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8"/>
  <workbookPr/>
  <mc:AlternateContent xmlns:mc="http://schemas.openxmlformats.org/markup-compatibility/2006">
    <mc:Choice Requires="x15">
      <x15ac:absPath xmlns:x15ac="http://schemas.microsoft.com/office/spreadsheetml/2010/11/ac" url="/Users/pengi/Documents/src/advent_of_code/2019/"/>
    </mc:Choice>
  </mc:AlternateContent>
  <xr:revisionPtr revIDLastSave="0" documentId="13_ncr:1_{9BFF9758-6BBE-F144-B469-BFF888EEE5EB}" xr6:coauthVersionLast="45" xr6:coauthVersionMax="45" xr10:uidLastSave="{00000000-0000-0000-0000-000000000000}"/>
  <bookViews>
    <workbookView xWindow="0" yWindow="460" windowWidth="33600" windowHeight="20540" tabRatio="500" xr2:uid="{00000000-000D-0000-FFFF-FFFF00000000}"/>
  </bookViews>
  <sheets>
    <sheet name="Info" sheetId="5" r:id="rId1"/>
    <sheet name="input" sheetId="2" r:id="rId2"/>
    <sheet name="map orig" sheetId="3" r:id="rId3"/>
    <sheet name="border" sheetId="6" r:id="rId4"/>
    <sheet name="portal" sheetId="7" r:id="rId5"/>
    <sheet name="map portals" sheetId="8" r:id="rId6"/>
    <sheet name="path part1" sheetId="1" r:id="rId7"/>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C467" i="6" l="1"/>
  <c r="F467" i="6"/>
  <c r="H467" i="6" s="1"/>
  <c r="E467" i="6"/>
  <c r="F466" i="6"/>
  <c r="I466" i="6" s="1"/>
  <c r="E466" i="6"/>
  <c r="F3" i="6"/>
  <c r="I3" i="6" s="1"/>
  <c r="E3" i="6"/>
  <c r="B467" i="6"/>
  <c r="A467" i="6"/>
  <c r="E2" i="6"/>
  <c r="C3" i="6"/>
  <c r="B3" i="6"/>
  <c r="A3" i="6"/>
  <c r="F2" i="6"/>
  <c r="G2" i="6" s="1"/>
  <c r="A122" i="3"/>
  <c r="B122" i="3"/>
  <c r="C122" i="3"/>
  <c r="D122"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AM122" i="3"/>
  <c r="AN122" i="3"/>
  <c r="AO122" i="3"/>
  <c r="AP122" i="3"/>
  <c r="AQ122" i="3"/>
  <c r="AR122" i="3"/>
  <c r="AS122" i="3"/>
  <c r="AT122" i="3"/>
  <c r="AU122" i="3"/>
  <c r="AV122" i="3"/>
  <c r="AW122" i="3"/>
  <c r="AX122" i="3"/>
  <c r="AY122" i="3"/>
  <c r="AZ122" i="3"/>
  <c r="BA122" i="3"/>
  <c r="BB122" i="3"/>
  <c r="BC122" i="3"/>
  <c r="BD122" i="3"/>
  <c r="BE122" i="3"/>
  <c r="BF122" i="3"/>
  <c r="BG122" i="3"/>
  <c r="BH122" i="3"/>
  <c r="BI122" i="3"/>
  <c r="BJ122" i="3"/>
  <c r="BK122" i="3"/>
  <c r="BL122" i="3"/>
  <c r="BM122" i="3"/>
  <c r="BN122" i="3"/>
  <c r="BO122" i="3"/>
  <c r="BP122" i="3"/>
  <c r="BQ122" i="3"/>
  <c r="BR122" i="3"/>
  <c r="BS122" i="3"/>
  <c r="BT122" i="3"/>
  <c r="BU122" i="3"/>
  <c r="BV122" i="3"/>
  <c r="BW122" i="3"/>
  <c r="BX122" i="3"/>
  <c r="BY122" i="3"/>
  <c r="BZ122" i="3"/>
  <c r="CA122" i="3"/>
  <c r="CB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DM122" i="3"/>
  <c r="A123" i="3"/>
  <c r="B123" i="3"/>
  <c r="C123" i="3"/>
  <c r="D123"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AM123" i="3"/>
  <c r="AN123" i="3"/>
  <c r="AO123" i="3"/>
  <c r="AP123" i="3"/>
  <c r="AQ123" i="3"/>
  <c r="AR123" i="3"/>
  <c r="AS123" i="3"/>
  <c r="AT123" i="3"/>
  <c r="AU123" i="3"/>
  <c r="AV123" i="3"/>
  <c r="AW123" i="3"/>
  <c r="AX123" i="3"/>
  <c r="AY123" i="3"/>
  <c r="AZ123" i="3"/>
  <c r="BA123" i="3"/>
  <c r="BB123" i="3"/>
  <c r="BC123" i="3"/>
  <c r="BD123" i="3"/>
  <c r="BE123" i="3"/>
  <c r="BF123" i="3"/>
  <c r="BG123" i="3"/>
  <c r="BH123" i="3"/>
  <c r="BI123" i="3"/>
  <c r="BJ123" i="3"/>
  <c r="BK123" i="3"/>
  <c r="BL123" i="3"/>
  <c r="BM123" i="3"/>
  <c r="BN123" i="3"/>
  <c r="BO123" i="3"/>
  <c r="BP123" i="3"/>
  <c r="BQ123" i="3"/>
  <c r="BR123" i="3"/>
  <c r="BS123" i="3"/>
  <c r="BT123" i="3"/>
  <c r="BU123" i="3"/>
  <c r="BV123" i="3"/>
  <c r="BW123" i="3"/>
  <c r="BX123" i="3"/>
  <c r="BY123" i="3"/>
  <c r="BZ123" i="3"/>
  <c r="CA123" i="3"/>
  <c r="CB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3" i="3"/>
  <c r="DM123" i="3"/>
  <c r="A124" i="3"/>
  <c r="B124" i="3"/>
  <c r="C124" i="3"/>
  <c r="D124"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AM124" i="3"/>
  <c r="AN124" i="3"/>
  <c r="AO124" i="3"/>
  <c r="AP124" i="3"/>
  <c r="AQ124" i="3"/>
  <c r="AR124" i="3"/>
  <c r="AS124" i="3"/>
  <c r="AT124" i="3"/>
  <c r="AU124" i="3"/>
  <c r="AV124" i="3"/>
  <c r="AW124" i="3"/>
  <c r="AX124" i="3"/>
  <c r="AY124" i="3"/>
  <c r="AZ124" i="3"/>
  <c r="BA124" i="3"/>
  <c r="BB124" i="3"/>
  <c r="BC124" i="3"/>
  <c r="BD124" i="3"/>
  <c r="BE124" i="3"/>
  <c r="BF124" i="3"/>
  <c r="BG124" i="3"/>
  <c r="BH124" i="3"/>
  <c r="BI124" i="3"/>
  <c r="BJ124" i="3"/>
  <c r="BK124" i="3"/>
  <c r="BL124" i="3"/>
  <c r="BM124" i="3"/>
  <c r="BN124" i="3"/>
  <c r="BO124" i="3"/>
  <c r="BP124" i="3"/>
  <c r="BQ124" i="3"/>
  <c r="BR124" i="3"/>
  <c r="BS124" i="3"/>
  <c r="BT124" i="3"/>
  <c r="BU124" i="3"/>
  <c r="BV124" i="3"/>
  <c r="BW124" i="3"/>
  <c r="BX124" i="3"/>
  <c r="BY124" i="3"/>
  <c r="BZ124" i="3"/>
  <c r="CA124" i="3"/>
  <c r="CB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DM124" i="3"/>
  <c r="A125" i="3"/>
  <c r="B125" i="3"/>
  <c r="C125" i="3"/>
  <c r="D125"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AM125" i="3"/>
  <c r="AN125" i="3"/>
  <c r="AO125" i="3"/>
  <c r="AP125" i="3"/>
  <c r="AQ125" i="3"/>
  <c r="AR125" i="3"/>
  <c r="AS125" i="3"/>
  <c r="AT125" i="3"/>
  <c r="AU125" i="3"/>
  <c r="AV125" i="3"/>
  <c r="AW125" i="3"/>
  <c r="AX125" i="3"/>
  <c r="AY125" i="3"/>
  <c r="AZ125" i="3"/>
  <c r="BA125" i="3"/>
  <c r="BB125" i="3"/>
  <c r="BC125" i="3"/>
  <c r="BD125" i="3"/>
  <c r="BE125" i="3"/>
  <c r="BF125" i="3"/>
  <c r="BG125" i="3"/>
  <c r="BH125" i="3"/>
  <c r="BI125" i="3"/>
  <c r="BJ125" i="3"/>
  <c r="BK125" i="3"/>
  <c r="BL125" i="3"/>
  <c r="BM125" i="3"/>
  <c r="BN125" i="3"/>
  <c r="BO125" i="3"/>
  <c r="BP125" i="3"/>
  <c r="BQ125" i="3"/>
  <c r="BR125" i="3"/>
  <c r="BS125" i="3"/>
  <c r="BT125" i="3"/>
  <c r="BU125" i="3"/>
  <c r="BV125" i="3"/>
  <c r="BW125" i="3"/>
  <c r="BX125" i="3"/>
  <c r="BY125" i="3"/>
  <c r="BZ125" i="3"/>
  <c r="CA125" i="3"/>
  <c r="CB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DM125" i="3"/>
  <c r="A105" i="3"/>
  <c r="B105" i="3"/>
  <c r="C105" i="3"/>
  <c r="D105"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AP105" i="3"/>
  <c r="AQ105" i="3"/>
  <c r="AR105" i="3"/>
  <c r="AS105" i="3"/>
  <c r="AT105" i="3"/>
  <c r="AU105" i="3"/>
  <c r="AV105" i="3"/>
  <c r="AW105" i="3"/>
  <c r="AX105" i="3"/>
  <c r="AY105" i="3"/>
  <c r="AZ105" i="3"/>
  <c r="BA105" i="3"/>
  <c r="BB105" i="3"/>
  <c r="BC105" i="3"/>
  <c r="BD105" i="3"/>
  <c r="BE105" i="3"/>
  <c r="BF105" i="3"/>
  <c r="BG105" i="3"/>
  <c r="BH105" i="3"/>
  <c r="BI105" i="3"/>
  <c r="BJ105" i="3"/>
  <c r="BK105" i="3"/>
  <c r="BL105" i="3"/>
  <c r="BM105" i="3"/>
  <c r="BN105" i="3"/>
  <c r="BO105" i="3"/>
  <c r="BP105" i="3"/>
  <c r="BQ105" i="3"/>
  <c r="BR105" i="3"/>
  <c r="BS105" i="3"/>
  <c r="BT105" i="3"/>
  <c r="BU105" i="3"/>
  <c r="BV105" i="3"/>
  <c r="BW105" i="3"/>
  <c r="BX105" i="3"/>
  <c r="BY105" i="3"/>
  <c r="BZ105" i="3"/>
  <c r="CA105" i="3"/>
  <c r="CB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DM105" i="3"/>
  <c r="A106" i="3"/>
  <c r="B106" i="3"/>
  <c r="C106" i="3"/>
  <c r="D106"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AO106" i="3"/>
  <c r="AP106" i="3"/>
  <c r="AQ106" i="3"/>
  <c r="AR106" i="3"/>
  <c r="AS106" i="3"/>
  <c r="AT106" i="3"/>
  <c r="AU106" i="3"/>
  <c r="AV106" i="3"/>
  <c r="AW106" i="3"/>
  <c r="AX106" i="3"/>
  <c r="AY106" i="3"/>
  <c r="AZ106" i="3"/>
  <c r="BA106" i="3"/>
  <c r="BB106" i="3"/>
  <c r="BC106" i="3"/>
  <c r="BD106" i="3"/>
  <c r="BE106" i="3"/>
  <c r="BF106" i="3"/>
  <c r="BG106" i="3"/>
  <c r="BH106" i="3"/>
  <c r="BI106" i="3"/>
  <c r="BJ106" i="3"/>
  <c r="BK106" i="3"/>
  <c r="BL106" i="3"/>
  <c r="BM106" i="3"/>
  <c r="BN106" i="3"/>
  <c r="BO106" i="3"/>
  <c r="BP106" i="3"/>
  <c r="BQ106" i="3"/>
  <c r="BR106" i="3"/>
  <c r="BS106" i="3"/>
  <c r="BT106" i="3"/>
  <c r="BU106" i="3"/>
  <c r="BV106" i="3"/>
  <c r="BW106" i="3"/>
  <c r="BX106" i="3"/>
  <c r="BY106" i="3"/>
  <c r="BZ106" i="3"/>
  <c r="CA106" i="3"/>
  <c r="CB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DM106" i="3"/>
  <c r="A107" i="3"/>
  <c r="B107" i="3"/>
  <c r="C107" i="3"/>
  <c r="D107"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AO107" i="3"/>
  <c r="AP107" i="3"/>
  <c r="AQ107" i="3"/>
  <c r="AR107" i="3"/>
  <c r="AS107" i="3"/>
  <c r="AT107" i="3"/>
  <c r="AU107" i="3"/>
  <c r="AV107" i="3"/>
  <c r="AW107" i="3"/>
  <c r="AX107" i="3"/>
  <c r="AY107" i="3"/>
  <c r="AZ107" i="3"/>
  <c r="BA107" i="3"/>
  <c r="BB107" i="3"/>
  <c r="BC107" i="3"/>
  <c r="BD107" i="3"/>
  <c r="BE107" i="3"/>
  <c r="BF107" i="3"/>
  <c r="BG107" i="3"/>
  <c r="BH107" i="3"/>
  <c r="BI107" i="3"/>
  <c r="BJ107" i="3"/>
  <c r="BK107" i="3"/>
  <c r="BL107" i="3"/>
  <c r="BM107" i="3"/>
  <c r="BN107" i="3"/>
  <c r="BO107" i="3"/>
  <c r="BP107" i="3"/>
  <c r="BQ107" i="3"/>
  <c r="BR107" i="3"/>
  <c r="BS107" i="3"/>
  <c r="BT107" i="3"/>
  <c r="BU107" i="3"/>
  <c r="BV107" i="3"/>
  <c r="BW107" i="3"/>
  <c r="BX107" i="3"/>
  <c r="BY107" i="3"/>
  <c r="BZ107" i="3"/>
  <c r="CA107" i="3"/>
  <c r="CB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7" i="3"/>
  <c r="DM107" i="3"/>
  <c r="A108" i="3"/>
  <c r="B108" i="3"/>
  <c r="C108" i="3"/>
  <c r="D108"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AO108" i="3"/>
  <c r="AP108" i="3"/>
  <c r="AQ108" i="3"/>
  <c r="AR108" i="3"/>
  <c r="AS108" i="3"/>
  <c r="AT108" i="3"/>
  <c r="AU108" i="3"/>
  <c r="AV108" i="3"/>
  <c r="AW108" i="3"/>
  <c r="AX108" i="3"/>
  <c r="AY108" i="3"/>
  <c r="AZ108" i="3"/>
  <c r="BA108" i="3"/>
  <c r="BB108" i="3"/>
  <c r="BC108" i="3"/>
  <c r="BD108" i="3"/>
  <c r="BE108" i="3"/>
  <c r="BF108" i="3"/>
  <c r="BG108" i="3"/>
  <c r="BH108" i="3"/>
  <c r="BI108" i="3"/>
  <c r="BJ108" i="3"/>
  <c r="BK108" i="3"/>
  <c r="BL108" i="3"/>
  <c r="BM108" i="3"/>
  <c r="BN108" i="3"/>
  <c r="BO108" i="3"/>
  <c r="BP108" i="3"/>
  <c r="BQ108" i="3"/>
  <c r="BR108" i="3"/>
  <c r="BS108" i="3"/>
  <c r="BT108" i="3"/>
  <c r="BU108" i="3"/>
  <c r="BV108" i="3"/>
  <c r="BW108" i="3"/>
  <c r="BX108" i="3"/>
  <c r="BY108" i="3"/>
  <c r="BZ108" i="3"/>
  <c r="CA108" i="3"/>
  <c r="CB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DM108" i="3"/>
  <c r="A109" i="3"/>
  <c r="B109" i="3"/>
  <c r="C109" i="3"/>
  <c r="D109"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AO109" i="3"/>
  <c r="AP109" i="3"/>
  <c r="AQ109" i="3"/>
  <c r="AR109" i="3"/>
  <c r="AS109" i="3"/>
  <c r="AT109" i="3"/>
  <c r="AU109" i="3"/>
  <c r="AV109" i="3"/>
  <c r="AW109" i="3"/>
  <c r="AX109" i="3"/>
  <c r="AY109" i="3"/>
  <c r="AZ109" i="3"/>
  <c r="BA109" i="3"/>
  <c r="BB109" i="3"/>
  <c r="BC109" i="3"/>
  <c r="BD109" i="3"/>
  <c r="BE109" i="3"/>
  <c r="BF109" i="3"/>
  <c r="BG109" i="3"/>
  <c r="BH109" i="3"/>
  <c r="BI109" i="3"/>
  <c r="BJ109" i="3"/>
  <c r="BK109" i="3"/>
  <c r="BL109" i="3"/>
  <c r="BM109" i="3"/>
  <c r="BN109" i="3"/>
  <c r="BO109" i="3"/>
  <c r="BP109" i="3"/>
  <c r="BQ109" i="3"/>
  <c r="BR109" i="3"/>
  <c r="BS109" i="3"/>
  <c r="BT109" i="3"/>
  <c r="BU109" i="3"/>
  <c r="BV109" i="3"/>
  <c r="BW109" i="3"/>
  <c r="BX109" i="3"/>
  <c r="BY109" i="3"/>
  <c r="BZ109" i="3"/>
  <c r="CA109" i="3"/>
  <c r="CB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DM109" i="3"/>
  <c r="A110" i="3"/>
  <c r="B110" i="3"/>
  <c r="C110" i="3"/>
  <c r="D110" i="3"/>
  <c r="E110" i="3"/>
  <c r="F110"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AO110" i="3"/>
  <c r="AP110" i="3"/>
  <c r="AQ110" i="3"/>
  <c r="AR110" i="3"/>
  <c r="AS110" i="3"/>
  <c r="AT110" i="3"/>
  <c r="AU110" i="3"/>
  <c r="AV110" i="3"/>
  <c r="AW110" i="3"/>
  <c r="AX110" i="3"/>
  <c r="AY110" i="3"/>
  <c r="AZ110" i="3"/>
  <c r="BA110" i="3"/>
  <c r="BB110" i="3"/>
  <c r="BC110" i="3"/>
  <c r="BD110" i="3"/>
  <c r="BE110" i="3"/>
  <c r="BF110" i="3"/>
  <c r="BG110" i="3"/>
  <c r="BH110" i="3"/>
  <c r="BI110" i="3"/>
  <c r="BJ110" i="3"/>
  <c r="BK110" i="3"/>
  <c r="BL110" i="3"/>
  <c r="BM110" i="3"/>
  <c r="BN110" i="3"/>
  <c r="BO110" i="3"/>
  <c r="BP110" i="3"/>
  <c r="BQ110" i="3"/>
  <c r="BR110" i="3"/>
  <c r="BS110" i="3"/>
  <c r="BT110" i="3"/>
  <c r="BU110" i="3"/>
  <c r="BV110" i="3"/>
  <c r="BW110" i="3"/>
  <c r="BX110" i="3"/>
  <c r="BY110" i="3"/>
  <c r="BZ110" i="3"/>
  <c r="CA110" i="3"/>
  <c r="CB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0" i="3"/>
  <c r="DM110" i="3"/>
  <c r="A111" i="3"/>
  <c r="B111" i="3"/>
  <c r="C111" i="3"/>
  <c r="D111"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AO111" i="3"/>
  <c r="AP111" i="3"/>
  <c r="AQ111" i="3"/>
  <c r="AR111" i="3"/>
  <c r="AS111" i="3"/>
  <c r="AT111" i="3"/>
  <c r="AU111" i="3"/>
  <c r="AV111" i="3"/>
  <c r="AW111" i="3"/>
  <c r="AX111" i="3"/>
  <c r="AY111" i="3"/>
  <c r="AZ111" i="3"/>
  <c r="BA111" i="3"/>
  <c r="BB111" i="3"/>
  <c r="BC111" i="3"/>
  <c r="BD111" i="3"/>
  <c r="BE111" i="3"/>
  <c r="BF111" i="3"/>
  <c r="BG111" i="3"/>
  <c r="BH111" i="3"/>
  <c r="BI111" i="3"/>
  <c r="BJ111" i="3"/>
  <c r="BK111" i="3"/>
  <c r="BL111" i="3"/>
  <c r="BM111" i="3"/>
  <c r="BN111" i="3"/>
  <c r="BO111" i="3"/>
  <c r="BP111" i="3"/>
  <c r="BQ111" i="3"/>
  <c r="BR111" i="3"/>
  <c r="BS111" i="3"/>
  <c r="BT111" i="3"/>
  <c r="BU111" i="3"/>
  <c r="BV111" i="3"/>
  <c r="BW111" i="3"/>
  <c r="BX111" i="3"/>
  <c r="BY111" i="3"/>
  <c r="BZ111" i="3"/>
  <c r="CA111" i="3"/>
  <c r="CB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1" i="3"/>
  <c r="DM111" i="3"/>
  <c r="A112" i="3"/>
  <c r="B112" i="3"/>
  <c r="C112"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AP112" i="3"/>
  <c r="AQ112" i="3"/>
  <c r="AR112" i="3"/>
  <c r="AS112" i="3"/>
  <c r="AT112" i="3"/>
  <c r="AU112" i="3"/>
  <c r="AV112" i="3"/>
  <c r="AW112" i="3"/>
  <c r="AX112" i="3"/>
  <c r="AY112" i="3"/>
  <c r="AZ112" i="3"/>
  <c r="BA112" i="3"/>
  <c r="BB112" i="3"/>
  <c r="BC112" i="3"/>
  <c r="BD112" i="3"/>
  <c r="BE112" i="3"/>
  <c r="BF112" i="3"/>
  <c r="BG112" i="3"/>
  <c r="BH112" i="3"/>
  <c r="BI112" i="3"/>
  <c r="BJ112" i="3"/>
  <c r="BK112" i="3"/>
  <c r="BL112" i="3"/>
  <c r="BM112" i="3"/>
  <c r="BN112" i="3"/>
  <c r="BO112" i="3"/>
  <c r="BP112" i="3"/>
  <c r="BQ112" i="3"/>
  <c r="BR112" i="3"/>
  <c r="BS112" i="3"/>
  <c r="BT112" i="3"/>
  <c r="BU112" i="3"/>
  <c r="BV112" i="3"/>
  <c r="BW112" i="3"/>
  <c r="BX112" i="3"/>
  <c r="BY112" i="3"/>
  <c r="BZ112" i="3"/>
  <c r="CA112" i="3"/>
  <c r="CB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DM112" i="3"/>
  <c r="A113" i="3"/>
  <c r="B113" i="3"/>
  <c r="C113"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AO113" i="3"/>
  <c r="AP113" i="3"/>
  <c r="AQ113" i="3"/>
  <c r="AR113" i="3"/>
  <c r="AS113" i="3"/>
  <c r="AT113" i="3"/>
  <c r="AU113" i="3"/>
  <c r="AV113" i="3"/>
  <c r="AW113" i="3"/>
  <c r="AX113" i="3"/>
  <c r="AY113" i="3"/>
  <c r="AZ113" i="3"/>
  <c r="BA113" i="3"/>
  <c r="BB113" i="3"/>
  <c r="BC113" i="3"/>
  <c r="BD113" i="3"/>
  <c r="BE113" i="3"/>
  <c r="BF113" i="3"/>
  <c r="BG113" i="3"/>
  <c r="BH113" i="3"/>
  <c r="BI113" i="3"/>
  <c r="BJ113" i="3"/>
  <c r="BK113" i="3"/>
  <c r="BL113" i="3"/>
  <c r="BM113" i="3"/>
  <c r="BN113" i="3"/>
  <c r="BO113" i="3"/>
  <c r="BP113" i="3"/>
  <c r="BQ113" i="3"/>
  <c r="BR113" i="3"/>
  <c r="BS113" i="3"/>
  <c r="BT113" i="3"/>
  <c r="BU113" i="3"/>
  <c r="BV113" i="3"/>
  <c r="BW113" i="3"/>
  <c r="BX113" i="3"/>
  <c r="BY113" i="3"/>
  <c r="BZ113" i="3"/>
  <c r="CA113" i="3"/>
  <c r="CB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DM113" i="3"/>
  <c r="A114" i="3"/>
  <c r="B114" i="3"/>
  <c r="C114" i="3"/>
  <c r="D114" i="3"/>
  <c r="E114" i="3"/>
  <c r="F114"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AO114" i="3"/>
  <c r="AP114" i="3"/>
  <c r="AQ114" i="3"/>
  <c r="AR114" i="3"/>
  <c r="AS114" i="3"/>
  <c r="AT114" i="3"/>
  <c r="AU114" i="3"/>
  <c r="AV114" i="3"/>
  <c r="AW114" i="3"/>
  <c r="AX114" i="3"/>
  <c r="AY114" i="3"/>
  <c r="AZ114" i="3"/>
  <c r="BA114" i="3"/>
  <c r="BB114" i="3"/>
  <c r="BC114" i="3"/>
  <c r="BD114" i="3"/>
  <c r="BE114" i="3"/>
  <c r="BF114" i="3"/>
  <c r="BG114" i="3"/>
  <c r="BH114" i="3"/>
  <c r="BI114" i="3"/>
  <c r="BJ114" i="3"/>
  <c r="BK114" i="3"/>
  <c r="BL114" i="3"/>
  <c r="BM114" i="3"/>
  <c r="BN114" i="3"/>
  <c r="BO114" i="3"/>
  <c r="BP114" i="3"/>
  <c r="BQ114" i="3"/>
  <c r="BR114" i="3"/>
  <c r="BS114" i="3"/>
  <c r="BT114" i="3"/>
  <c r="BU114" i="3"/>
  <c r="BV114" i="3"/>
  <c r="BW114" i="3"/>
  <c r="BX114" i="3"/>
  <c r="BY114" i="3"/>
  <c r="BZ114" i="3"/>
  <c r="CA114" i="3"/>
  <c r="CB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DM114" i="3"/>
  <c r="A115" i="3"/>
  <c r="B115" i="3"/>
  <c r="C115" i="3"/>
  <c r="D115"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R115" i="3"/>
  <c r="AS115" i="3"/>
  <c r="AT115" i="3"/>
  <c r="AU115" i="3"/>
  <c r="AV115" i="3"/>
  <c r="AW115" i="3"/>
  <c r="AX115" i="3"/>
  <c r="AY115" i="3"/>
  <c r="AZ115" i="3"/>
  <c r="BA115" i="3"/>
  <c r="BB115" i="3"/>
  <c r="BC115" i="3"/>
  <c r="BD115" i="3"/>
  <c r="BE115" i="3"/>
  <c r="BF115" i="3"/>
  <c r="BG115" i="3"/>
  <c r="BH115" i="3"/>
  <c r="BI115" i="3"/>
  <c r="BJ115" i="3"/>
  <c r="BK115" i="3"/>
  <c r="BL115" i="3"/>
  <c r="BM115" i="3"/>
  <c r="BN115" i="3"/>
  <c r="BO115" i="3"/>
  <c r="BP115" i="3"/>
  <c r="BQ115" i="3"/>
  <c r="BR115" i="3"/>
  <c r="BS115" i="3"/>
  <c r="BT115" i="3"/>
  <c r="BU115" i="3"/>
  <c r="BV115" i="3"/>
  <c r="BW115" i="3"/>
  <c r="BX115" i="3"/>
  <c r="BY115" i="3"/>
  <c r="BZ115" i="3"/>
  <c r="CA115" i="3"/>
  <c r="CB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DL115" i="3"/>
  <c r="DM115" i="3"/>
  <c r="A116" i="3"/>
  <c r="B116" i="3"/>
  <c r="C116" i="3"/>
  <c r="D116"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AM116" i="3"/>
  <c r="AN116" i="3"/>
  <c r="AO116" i="3"/>
  <c r="AP116" i="3"/>
  <c r="AQ116" i="3"/>
  <c r="AR116" i="3"/>
  <c r="AS116" i="3"/>
  <c r="AT116" i="3"/>
  <c r="AU116" i="3"/>
  <c r="AV116" i="3"/>
  <c r="AW116" i="3"/>
  <c r="AX116" i="3"/>
  <c r="AY116" i="3"/>
  <c r="AZ116" i="3"/>
  <c r="BA116" i="3"/>
  <c r="BB116" i="3"/>
  <c r="BC116" i="3"/>
  <c r="BD116" i="3"/>
  <c r="BE116" i="3"/>
  <c r="BF116" i="3"/>
  <c r="BG116" i="3"/>
  <c r="BH116" i="3"/>
  <c r="BI116" i="3"/>
  <c r="BJ116" i="3"/>
  <c r="BK116" i="3"/>
  <c r="BL116" i="3"/>
  <c r="BM116" i="3"/>
  <c r="BN116" i="3"/>
  <c r="BO116" i="3"/>
  <c r="BP116" i="3"/>
  <c r="BQ116" i="3"/>
  <c r="BR116" i="3"/>
  <c r="BS116" i="3"/>
  <c r="BT116" i="3"/>
  <c r="BU116" i="3"/>
  <c r="BV116" i="3"/>
  <c r="BW116" i="3"/>
  <c r="BX116" i="3"/>
  <c r="BY116" i="3"/>
  <c r="BZ116" i="3"/>
  <c r="CA116" i="3"/>
  <c r="CB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DL116" i="3"/>
  <c r="DM116" i="3"/>
  <c r="A117" i="3"/>
  <c r="B117" i="3"/>
  <c r="C117" i="3"/>
  <c r="D117" i="3"/>
  <c r="E117" i="3"/>
  <c r="F117"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AJ117" i="3"/>
  <c r="AK117" i="3"/>
  <c r="AL117" i="3"/>
  <c r="AM117" i="3"/>
  <c r="AN117" i="3"/>
  <c r="AO117" i="3"/>
  <c r="AP117" i="3"/>
  <c r="AQ117" i="3"/>
  <c r="AR117" i="3"/>
  <c r="AS117" i="3"/>
  <c r="AT117" i="3"/>
  <c r="AU117" i="3"/>
  <c r="AV117" i="3"/>
  <c r="AW117" i="3"/>
  <c r="AX117" i="3"/>
  <c r="AY117" i="3"/>
  <c r="AZ117" i="3"/>
  <c r="BA117" i="3"/>
  <c r="BB117" i="3"/>
  <c r="BC117" i="3"/>
  <c r="BD117" i="3"/>
  <c r="BE117" i="3"/>
  <c r="BF117" i="3"/>
  <c r="BG117" i="3"/>
  <c r="BH117" i="3"/>
  <c r="BI117" i="3"/>
  <c r="BJ117" i="3"/>
  <c r="BK117" i="3"/>
  <c r="BL117" i="3"/>
  <c r="BM117" i="3"/>
  <c r="BN117" i="3"/>
  <c r="BO117" i="3"/>
  <c r="BP117" i="3"/>
  <c r="BQ117" i="3"/>
  <c r="BR117" i="3"/>
  <c r="BS117" i="3"/>
  <c r="BT117" i="3"/>
  <c r="BU117" i="3"/>
  <c r="BV117" i="3"/>
  <c r="BW117" i="3"/>
  <c r="BX117" i="3"/>
  <c r="BY117" i="3"/>
  <c r="BZ117" i="3"/>
  <c r="CA117" i="3"/>
  <c r="CB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DL117" i="3"/>
  <c r="DM117" i="3"/>
  <c r="A118" i="3"/>
  <c r="B118" i="3"/>
  <c r="C118" i="3"/>
  <c r="D118"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AO118" i="3"/>
  <c r="AP118" i="3"/>
  <c r="AQ118" i="3"/>
  <c r="AR118" i="3"/>
  <c r="AS118" i="3"/>
  <c r="AT118" i="3"/>
  <c r="AU118" i="3"/>
  <c r="AV118" i="3"/>
  <c r="AW118" i="3"/>
  <c r="AX118" i="3"/>
  <c r="AY118" i="3"/>
  <c r="AZ118" i="3"/>
  <c r="BA118" i="3"/>
  <c r="BB118" i="3"/>
  <c r="BC118" i="3"/>
  <c r="BD118" i="3"/>
  <c r="BE118" i="3"/>
  <c r="BF118" i="3"/>
  <c r="BG118" i="3"/>
  <c r="BH118" i="3"/>
  <c r="BI118" i="3"/>
  <c r="BJ118" i="3"/>
  <c r="BK118" i="3"/>
  <c r="BL118" i="3"/>
  <c r="BM118" i="3"/>
  <c r="BN118" i="3"/>
  <c r="BO118" i="3"/>
  <c r="BP118" i="3"/>
  <c r="BQ118" i="3"/>
  <c r="BR118" i="3"/>
  <c r="BS118" i="3"/>
  <c r="BT118" i="3"/>
  <c r="BU118" i="3"/>
  <c r="BV118" i="3"/>
  <c r="BW118" i="3"/>
  <c r="BX118" i="3"/>
  <c r="BY118" i="3"/>
  <c r="BZ118" i="3"/>
  <c r="CA118" i="3"/>
  <c r="CB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DL118" i="3"/>
  <c r="DM118" i="3"/>
  <c r="A119" i="3"/>
  <c r="B119" i="3"/>
  <c r="C119" i="3"/>
  <c r="D119"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AO119" i="3"/>
  <c r="AP119" i="3"/>
  <c r="AQ119" i="3"/>
  <c r="AR119" i="3"/>
  <c r="AS119" i="3"/>
  <c r="AT119" i="3"/>
  <c r="AU119" i="3"/>
  <c r="AV119" i="3"/>
  <c r="AW119" i="3"/>
  <c r="AX119" i="3"/>
  <c r="AY119" i="3"/>
  <c r="AZ119" i="3"/>
  <c r="BA119" i="3"/>
  <c r="BB119" i="3"/>
  <c r="BC119" i="3"/>
  <c r="BD119" i="3"/>
  <c r="BE119" i="3"/>
  <c r="BF119" i="3"/>
  <c r="BG119" i="3"/>
  <c r="BH119" i="3"/>
  <c r="BI119" i="3"/>
  <c r="BJ119" i="3"/>
  <c r="BK119" i="3"/>
  <c r="BL119" i="3"/>
  <c r="BM119" i="3"/>
  <c r="BN119" i="3"/>
  <c r="BO119" i="3"/>
  <c r="BP119" i="3"/>
  <c r="BQ119" i="3"/>
  <c r="BR119" i="3"/>
  <c r="BS119" i="3"/>
  <c r="BT119" i="3"/>
  <c r="BU119" i="3"/>
  <c r="BV119" i="3"/>
  <c r="BW119" i="3"/>
  <c r="BX119" i="3"/>
  <c r="BY119" i="3"/>
  <c r="BZ119" i="3"/>
  <c r="CA119" i="3"/>
  <c r="CB119" i="3"/>
  <c r="CC119" i="3"/>
  <c r="CD119" i="3"/>
  <c r="CE119" i="3"/>
  <c r="CF119" i="3"/>
  <c r="CG119" i="3"/>
  <c r="CH119" i="3"/>
  <c r="CI119" i="3"/>
  <c r="CJ119" i="3"/>
  <c r="CK119" i="3"/>
  <c r="CL119" i="3"/>
  <c r="CM119" i="3"/>
  <c r="CN119" i="3"/>
  <c r="CO119" i="3"/>
  <c r="CP119" i="3"/>
  <c r="CQ119" i="3"/>
  <c r="CR119" i="3"/>
  <c r="CS119" i="3"/>
  <c r="CT119" i="3"/>
  <c r="CU119" i="3"/>
  <c r="CV119" i="3"/>
  <c r="CW119" i="3"/>
  <c r="CX119" i="3"/>
  <c r="CY119" i="3"/>
  <c r="CZ119" i="3"/>
  <c r="DA119" i="3"/>
  <c r="DB119" i="3"/>
  <c r="DC119" i="3"/>
  <c r="DD119" i="3"/>
  <c r="DE119" i="3"/>
  <c r="DF119" i="3"/>
  <c r="DG119" i="3"/>
  <c r="DH119" i="3"/>
  <c r="DI119" i="3"/>
  <c r="DJ119" i="3"/>
  <c r="DK119" i="3"/>
  <c r="DL119" i="3"/>
  <c r="DM119" i="3"/>
  <c r="A120" i="3"/>
  <c r="B120" i="3"/>
  <c r="C120" i="3"/>
  <c r="D120"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AO120" i="3"/>
  <c r="AP120" i="3"/>
  <c r="AQ120" i="3"/>
  <c r="AR120" i="3"/>
  <c r="AS120" i="3"/>
  <c r="AT120" i="3"/>
  <c r="AU120" i="3"/>
  <c r="AV120" i="3"/>
  <c r="AW120" i="3"/>
  <c r="AX120" i="3"/>
  <c r="AY120" i="3"/>
  <c r="AZ120" i="3"/>
  <c r="BA120" i="3"/>
  <c r="BB120" i="3"/>
  <c r="BC120" i="3"/>
  <c r="BD120" i="3"/>
  <c r="BE120" i="3"/>
  <c r="BF120" i="3"/>
  <c r="BG120" i="3"/>
  <c r="BH120" i="3"/>
  <c r="BI120" i="3"/>
  <c r="BJ120" i="3"/>
  <c r="BK120" i="3"/>
  <c r="BL120" i="3"/>
  <c r="BM120" i="3"/>
  <c r="BN120" i="3"/>
  <c r="BO120" i="3"/>
  <c r="BP120" i="3"/>
  <c r="BQ120" i="3"/>
  <c r="BR120" i="3"/>
  <c r="BS120" i="3"/>
  <c r="BT120" i="3"/>
  <c r="BU120" i="3"/>
  <c r="BV120" i="3"/>
  <c r="BW120" i="3"/>
  <c r="BX120" i="3"/>
  <c r="BY120" i="3"/>
  <c r="BZ120" i="3"/>
  <c r="CA120" i="3"/>
  <c r="CB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0" i="3"/>
  <c r="DM120" i="3"/>
  <c r="A121" i="3"/>
  <c r="B121" i="3"/>
  <c r="C121" i="3"/>
  <c r="D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AM121" i="3"/>
  <c r="AN121" i="3"/>
  <c r="AO121" i="3"/>
  <c r="AP121" i="3"/>
  <c r="AQ121" i="3"/>
  <c r="AR121" i="3"/>
  <c r="AS121" i="3"/>
  <c r="AT121" i="3"/>
  <c r="AU121" i="3"/>
  <c r="AV121" i="3"/>
  <c r="AW121" i="3"/>
  <c r="AX121" i="3"/>
  <c r="AY121" i="3"/>
  <c r="AZ121" i="3"/>
  <c r="BA121" i="3"/>
  <c r="BB121" i="3"/>
  <c r="BC121" i="3"/>
  <c r="BD121" i="3"/>
  <c r="BE121" i="3"/>
  <c r="BF121" i="3"/>
  <c r="BG121" i="3"/>
  <c r="BH121" i="3"/>
  <c r="BI121" i="3"/>
  <c r="BJ121" i="3"/>
  <c r="BK121" i="3"/>
  <c r="BL121" i="3"/>
  <c r="BM121" i="3"/>
  <c r="BN121" i="3"/>
  <c r="BO121" i="3"/>
  <c r="BP121" i="3"/>
  <c r="BQ121" i="3"/>
  <c r="BR121" i="3"/>
  <c r="BS121" i="3"/>
  <c r="BT121" i="3"/>
  <c r="BU121" i="3"/>
  <c r="BV121" i="3"/>
  <c r="BW121" i="3"/>
  <c r="BX121" i="3"/>
  <c r="BY121" i="3"/>
  <c r="BZ121" i="3"/>
  <c r="CA121" i="3"/>
  <c r="CB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DM121" i="3"/>
  <c r="A92" i="3"/>
  <c r="B92" i="3"/>
  <c r="C92" i="3"/>
  <c r="D92" i="3"/>
  <c r="E92" i="3"/>
  <c r="F92"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AL92" i="3"/>
  <c r="AM92" i="3"/>
  <c r="AN92" i="3"/>
  <c r="AO92" i="3"/>
  <c r="AP92" i="3"/>
  <c r="AQ92" i="3"/>
  <c r="AR92" i="3"/>
  <c r="AS92" i="3"/>
  <c r="AT92" i="3"/>
  <c r="AU92" i="3"/>
  <c r="AV92" i="3"/>
  <c r="AW92" i="3"/>
  <c r="AX92" i="3"/>
  <c r="AY92" i="3"/>
  <c r="AZ92" i="3"/>
  <c r="BA92" i="3"/>
  <c r="BB92" i="3"/>
  <c r="BC92" i="3"/>
  <c r="BD92" i="3"/>
  <c r="BE92" i="3"/>
  <c r="BF92" i="3"/>
  <c r="BG92" i="3"/>
  <c r="BH92" i="3"/>
  <c r="BI92" i="3"/>
  <c r="BJ92" i="3"/>
  <c r="BK92" i="3"/>
  <c r="BL92" i="3"/>
  <c r="BM92" i="3"/>
  <c r="BN92" i="3"/>
  <c r="BO92" i="3"/>
  <c r="BP92" i="3"/>
  <c r="BQ92" i="3"/>
  <c r="BR92" i="3"/>
  <c r="BS92" i="3"/>
  <c r="BT92" i="3"/>
  <c r="BU92" i="3"/>
  <c r="BV92" i="3"/>
  <c r="BW92" i="3"/>
  <c r="BX92" i="3"/>
  <c r="BY92" i="3"/>
  <c r="BZ92" i="3"/>
  <c r="CA92" i="3"/>
  <c r="CB92" i="3"/>
  <c r="CC92" i="3"/>
  <c r="CD92" i="3"/>
  <c r="CE92" i="3"/>
  <c r="CF92" i="3"/>
  <c r="CG92" i="3"/>
  <c r="CH92" i="3"/>
  <c r="CI92" i="3"/>
  <c r="CJ92" i="3"/>
  <c r="CK92" i="3"/>
  <c r="CL92" i="3"/>
  <c r="CM92" i="3"/>
  <c r="CN92" i="3"/>
  <c r="CO92" i="3"/>
  <c r="CP92" i="3"/>
  <c r="CQ92" i="3"/>
  <c r="CR92" i="3"/>
  <c r="CS92" i="3"/>
  <c r="CT92" i="3"/>
  <c r="CU92" i="3"/>
  <c r="CV92" i="3"/>
  <c r="CW92" i="3"/>
  <c r="CX92" i="3"/>
  <c r="CY92" i="3"/>
  <c r="CZ92" i="3"/>
  <c r="DA92" i="3"/>
  <c r="DB92" i="3"/>
  <c r="DC92" i="3"/>
  <c r="DD92" i="3"/>
  <c r="DE92" i="3"/>
  <c r="DF92" i="3"/>
  <c r="DG92" i="3"/>
  <c r="DH92" i="3"/>
  <c r="DI92" i="3"/>
  <c r="DJ92" i="3"/>
  <c r="DK92" i="3"/>
  <c r="DL92" i="3"/>
  <c r="DM92" i="3"/>
  <c r="A93" i="3"/>
  <c r="B93" i="3"/>
  <c r="C93" i="3"/>
  <c r="D93"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AP93" i="3"/>
  <c r="AQ93" i="3"/>
  <c r="AR93" i="3"/>
  <c r="AS93" i="3"/>
  <c r="AT93" i="3"/>
  <c r="AU93" i="3"/>
  <c r="AV93" i="3"/>
  <c r="AW93" i="3"/>
  <c r="AX93" i="3"/>
  <c r="AY93" i="3"/>
  <c r="AZ93" i="3"/>
  <c r="BA93" i="3"/>
  <c r="BB93" i="3"/>
  <c r="BC93" i="3"/>
  <c r="BD93" i="3"/>
  <c r="BE93" i="3"/>
  <c r="BF93" i="3"/>
  <c r="BG93" i="3"/>
  <c r="BH93" i="3"/>
  <c r="BI93" i="3"/>
  <c r="BJ93" i="3"/>
  <c r="BK93" i="3"/>
  <c r="BL93" i="3"/>
  <c r="BM93" i="3"/>
  <c r="BN93" i="3"/>
  <c r="BO93" i="3"/>
  <c r="BP93" i="3"/>
  <c r="BQ93" i="3"/>
  <c r="BR93" i="3"/>
  <c r="BS93" i="3"/>
  <c r="BT93" i="3"/>
  <c r="BU93" i="3"/>
  <c r="BV93" i="3"/>
  <c r="BW93" i="3"/>
  <c r="BX93" i="3"/>
  <c r="BY93" i="3"/>
  <c r="BZ93" i="3"/>
  <c r="CA93" i="3"/>
  <c r="CB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3" i="3"/>
  <c r="DM93" i="3"/>
  <c r="A94" i="3"/>
  <c r="B94" i="3"/>
  <c r="C94" i="3"/>
  <c r="D94" i="3"/>
  <c r="E94" i="3"/>
  <c r="F94"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AP94" i="3"/>
  <c r="AQ94" i="3"/>
  <c r="AR94" i="3"/>
  <c r="AS94" i="3"/>
  <c r="AT94" i="3"/>
  <c r="AU94" i="3"/>
  <c r="AV94" i="3"/>
  <c r="AW94" i="3"/>
  <c r="AX94" i="3"/>
  <c r="AY94" i="3"/>
  <c r="AZ94" i="3"/>
  <c r="BA94" i="3"/>
  <c r="BB94" i="3"/>
  <c r="BC94" i="3"/>
  <c r="BD94" i="3"/>
  <c r="BE94" i="3"/>
  <c r="BF94" i="3"/>
  <c r="BG94" i="3"/>
  <c r="BH94" i="3"/>
  <c r="BI94" i="3"/>
  <c r="BJ94" i="3"/>
  <c r="BK94" i="3"/>
  <c r="BL94" i="3"/>
  <c r="BM94" i="3"/>
  <c r="BN94" i="3"/>
  <c r="BO94" i="3"/>
  <c r="BP94" i="3"/>
  <c r="BQ94" i="3"/>
  <c r="BR94" i="3"/>
  <c r="BS94" i="3"/>
  <c r="BT94" i="3"/>
  <c r="BU94" i="3"/>
  <c r="BV94" i="3"/>
  <c r="BW94" i="3"/>
  <c r="BX94" i="3"/>
  <c r="BY94" i="3"/>
  <c r="BZ94" i="3"/>
  <c r="CA94" i="3"/>
  <c r="CB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DM94" i="3"/>
  <c r="A95" i="3"/>
  <c r="B95" i="3"/>
  <c r="C95" i="3"/>
  <c r="D95"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AO95" i="3"/>
  <c r="AP95" i="3"/>
  <c r="AQ95" i="3"/>
  <c r="AR95" i="3"/>
  <c r="AS95" i="3"/>
  <c r="AT95" i="3"/>
  <c r="AU95" i="3"/>
  <c r="AV95" i="3"/>
  <c r="AW95" i="3"/>
  <c r="AX95" i="3"/>
  <c r="AY95" i="3"/>
  <c r="AZ95" i="3"/>
  <c r="BA95" i="3"/>
  <c r="BB95" i="3"/>
  <c r="BC95" i="3"/>
  <c r="BD95" i="3"/>
  <c r="BE95" i="3"/>
  <c r="BF95" i="3"/>
  <c r="BG95" i="3"/>
  <c r="BH95" i="3"/>
  <c r="BI95" i="3"/>
  <c r="BJ95" i="3"/>
  <c r="BK95" i="3"/>
  <c r="BL95" i="3"/>
  <c r="BM95" i="3"/>
  <c r="BN95" i="3"/>
  <c r="BO95" i="3"/>
  <c r="BP95" i="3"/>
  <c r="BQ95" i="3"/>
  <c r="BR95" i="3"/>
  <c r="BS95" i="3"/>
  <c r="BT95" i="3"/>
  <c r="BU95" i="3"/>
  <c r="BV95" i="3"/>
  <c r="BW95" i="3"/>
  <c r="BX95" i="3"/>
  <c r="BY95" i="3"/>
  <c r="BZ95" i="3"/>
  <c r="CA95" i="3"/>
  <c r="CB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DM95" i="3"/>
  <c r="A96" i="3"/>
  <c r="B96" i="3"/>
  <c r="C96" i="3"/>
  <c r="D96" i="3"/>
  <c r="E96" i="3"/>
  <c r="F96"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AO96" i="3"/>
  <c r="AP96" i="3"/>
  <c r="AQ96" i="3"/>
  <c r="AR96" i="3"/>
  <c r="AS96" i="3"/>
  <c r="AT96" i="3"/>
  <c r="AU96" i="3"/>
  <c r="AV96" i="3"/>
  <c r="AW96" i="3"/>
  <c r="AX96" i="3"/>
  <c r="AY96" i="3"/>
  <c r="AZ96" i="3"/>
  <c r="BA96" i="3"/>
  <c r="BB96" i="3"/>
  <c r="BC96" i="3"/>
  <c r="BD96" i="3"/>
  <c r="BE96" i="3"/>
  <c r="BF96" i="3"/>
  <c r="BG96" i="3"/>
  <c r="BH96" i="3"/>
  <c r="BI96" i="3"/>
  <c r="BJ96" i="3"/>
  <c r="BK96" i="3"/>
  <c r="BL96" i="3"/>
  <c r="BM96" i="3"/>
  <c r="BN96" i="3"/>
  <c r="BO96" i="3"/>
  <c r="BP96" i="3"/>
  <c r="BQ96" i="3"/>
  <c r="BR96" i="3"/>
  <c r="BS96" i="3"/>
  <c r="BT96" i="3"/>
  <c r="BU96" i="3"/>
  <c r="BV96" i="3"/>
  <c r="BW96" i="3"/>
  <c r="BX96" i="3"/>
  <c r="BY96" i="3"/>
  <c r="BZ96" i="3"/>
  <c r="CA96" i="3"/>
  <c r="CB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L96" i="3"/>
  <c r="DM96" i="3"/>
  <c r="A97" i="3"/>
  <c r="B97" i="3"/>
  <c r="C97" i="3"/>
  <c r="D97"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AO97" i="3"/>
  <c r="AP97" i="3"/>
  <c r="AQ97" i="3"/>
  <c r="AR97" i="3"/>
  <c r="AS97" i="3"/>
  <c r="AT97" i="3"/>
  <c r="AU97" i="3"/>
  <c r="AV97" i="3"/>
  <c r="AW97" i="3"/>
  <c r="AX97" i="3"/>
  <c r="AY97" i="3"/>
  <c r="AZ97" i="3"/>
  <c r="BA97" i="3"/>
  <c r="BB97" i="3"/>
  <c r="BC97" i="3"/>
  <c r="BD97" i="3"/>
  <c r="BE97" i="3"/>
  <c r="BF97" i="3"/>
  <c r="BG97" i="3"/>
  <c r="BH97" i="3"/>
  <c r="BI97" i="3"/>
  <c r="BJ97" i="3"/>
  <c r="BK97" i="3"/>
  <c r="BL97" i="3"/>
  <c r="BM97" i="3"/>
  <c r="BN97" i="3"/>
  <c r="BO97" i="3"/>
  <c r="BP97" i="3"/>
  <c r="BQ97" i="3"/>
  <c r="BR97" i="3"/>
  <c r="BS97" i="3"/>
  <c r="BT97" i="3"/>
  <c r="BU97" i="3"/>
  <c r="BV97" i="3"/>
  <c r="BW97" i="3"/>
  <c r="BX97" i="3"/>
  <c r="BY97" i="3"/>
  <c r="BZ97" i="3"/>
  <c r="CA97" i="3"/>
  <c r="CB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DM97" i="3"/>
  <c r="A98" i="3"/>
  <c r="B98" i="3"/>
  <c r="C98" i="3"/>
  <c r="D98"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AP98" i="3"/>
  <c r="AQ98" i="3"/>
  <c r="AR98" i="3"/>
  <c r="AS98" i="3"/>
  <c r="AT98" i="3"/>
  <c r="AU98" i="3"/>
  <c r="AV98" i="3"/>
  <c r="AW98" i="3"/>
  <c r="AX98" i="3"/>
  <c r="AY98" i="3"/>
  <c r="AZ98" i="3"/>
  <c r="BA98" i="3"/>
  <c r="BB98" i="3"/>
  <c r="BC98" i="3"/>
  <c r="BD98" i="3"/>
  <c r="BE98" i="3"/>
  <c r="BF98" i="3"/>
  <c r="BG98" i="3"/>
  <c r="BH98" i="3"/>
  <c r="BI98" i="3"/>
  <c r="BJ98" i="3"/>
  <c r="BK98" i="3"/>
  <c r="BL98" i="3"/>
  <c r="BM98" i="3"/>
  <c r="BN98" i="3"/>
  <c r="BO98" i="3"/>
  <c r="BP98" i="3"/>
  <c r="BQ98" i="3"/>
  <c r="BR98" i="3"/>
  <c r="BS98" i="3"/>
  <c r="BT98" i="3"/>
  <c r="BU98" i="3"/>
  <c r="BV98" i="3"/>
  <c r="BW98" i="3"/>
  <c r="BX98" i="3"/>
  <c r="BY98" i="3"/>
  <c r="BZ98" i="3"/>
  <c r="CA98" i="3"/>
  <c r="CB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L98" i="3"/>
  <c r="DM98" i="3"/>
  <c r="A99" i="3"/>
  <c r="B99" i="3"/>
  <c r="C99" i="3"/>
  <c r="D99"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AP99" i="3"/>
  <c r="AQ99" i="3"/>
  <c r="AR99" i="3"/>
  <c r="AS99" i="3"/>
  <c r="AT99" i="3"/>
  <c r="AU99" i="3"/>
  <c r="AV99" i="3"/>
  <c r="AW99" i="3"/>
  <c r="AX99" i="3"/>
  <c r="AY99" i="3"/>
  <c r="AZ99" i="3"/>
  <c r="BA99" i="3"/>
  <c r="BB99" i="3"/>
  <c r="BC99" i="3"/>
  <c r="BD99" i="3"/>
  <c r="BE99" i="3"/>
  <c r="BF99" i="3"/>
  <c r="BG99" i="3"/>
  <c r="BH99" i="3"/>
  <c r="BI99" i="3"/>
  <c r="BJ99" i="3"/>
  <c r="BK99" i="3"/>
  <c r="BL99" i="3"/>
  <c r="BM99" i="3"/>
  <c r="BN99" i="3"/>
  <c r="BO99" i="3"/>
  <c r="BP99" i="3"/>
  <c r="BQ99" i="3"/>
  <c r="BR99" i="3"/>
  <c r="BS99" i="3"/>
  <c r="BT99" i="3"/>
  <c r="BU99" i="3"/>
  <c r="BV99" i="3"/>
  <c r="BW99" i="3"/>
  <c r="BX99" i="3"/>
  <c r="BY99" i="3"/>
  <c r="BZ99" i="3"/>
  <c r="CA99" i="3"/>
  <c r="CB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L99" i="3"/>
  <c r="DM99" i="3"/>
  <c r="A100" i="3"/>
  <c r="B100" i="3"/>
  <c r="C100" i="3"/>
  <c r="D100"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AP100" i="3"/>
  <c r="AQ100" i="3"/>
  <c r="AR100" i="3"/>
  <c r="AS100" i="3"/>
  <c r="AT100" i="3"/>
  <c r="AU100" i="3"/>
  <c r="AV100" i="3"/>
  <c r="AW100" i="3"/>
  <c r="AX100" i="3"/>
  <c r="AY100" i="3"/>
  <c r="AZ100" i="3"/>
  <c r="BA100" i="3"/>
  <c r="BB100" i="3"/>
  <c r="BC100" i="3"/>
  <c r="BD100" i="3"/>
  <c r="BE100" i="3"/>
  <c r="BF100" i="3"/>
  <c r="BG100" i="3"/>
  <c r="BH100" i="3"/>
  <c r="BI100" i="3"/>
  <c r="BJ100" i="3"/>
  <c r="BK100" i="3"/>
  <c r="BL100" i="3"/>
  <c r="BM100" i="3"/>
  <c r="BN100" i="3"/>
  <c r="BO100" i="3"/>
  <c r="BP100" i="3"/>
  <c r="BQ100" i="3"/>
  <c r="BR100" i="3"/>
  <c r="BS100" i="3"/>
  <c r="BT100" i="3"/>
  <c r="BU100" i="3"/>
  <c r="BV100" i="3"/>
  <c r="BW100" i="3"/>
  <c r="BX100" i="3"/>
  <c r="BY100" i="3"/>
  <c r="BZ100" i="3"/>
  <c r="CA100" i="3"/>
  <c r="CB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DM100" i="3"/>
  <c r="A101" i="3"/>
  <c r="B101" i="3"/>
  <c r="C101" i="3"/>
  <c r="D101" i="3"/>
  <c r="E101" i="3"/>
  <c r="F101"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AO101" i="3"/>
  <c r="AP101" i="3"/>
  <c r="AQ101" i="3"/>
  <c r="AR101" i="3"/>
  <c r="AS101" i="3"/>
  <c r="AT101" i="3"/>
  <c r="AU101" i="3"/>
  <c r="AV101" i="3"/>
  <c r="AW101" i="3"/>
  <c r="AX101" i="3"/>
  <c r="AY101" i="3"/>
  <c r="AZ101" i="3"/>
  <c r="BA101" i="3"/>
  <c r="BB101" i="3"/>
  <c r="BC101" i="3"/>
  <c r="BD101" i="3"/>
  <c r="BE101" i="3"/>
  <c r="BF101" i="3"/>
  <c r="BG101" i="3"/>
  <c r="BH101" i="3"/>
  <c r="BI101" i="3"/>
  <c r="BJ101" i="3"/>
  <c r="BK101" i="3"/>
  <c r="BL101" i="3"/>
  <c r="BM101" i="3"/>
  <c r="BN101" i="3"/>
  <c r="BO101" i="3"/>
  <c r="BP101" i="3"/>
  <c r="BQ101" i="3"/>
  <c r="BR101" i="3"/>
  <c r="BS101" i="3"/>
  <c r="BT101" i="3"/>
  <c r="BU101" i="3"/>
  <c r="BV101" i="3"/>
  <c r="BW101" i="3"/>
  <c r="BX101" i="3"/>
  <c r="BY101" i="3"/>
  <c r="BZ101" i="3"/>
  <c r="CA101" i="3"/>
  <c r="CB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L101" i="3"/>
  <c r="DM101" i="3"/>
  <c r="A102" i="3"/>
  <c r="B102" i="3"/>
  <c r="C102" i="3"/>
  <c r="D102" i="3"/>
  <c r="E102" i="3"/>
  <c r="F102"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AO102" i="3"/>
  <c r="AP102" i="3"/>
  <c r="AQ102" i="3"/>
  <c r="AR102" i="3"/>
  <c r="AS102" i="3"/>
  <c r="AT102" i="3"/>
  <c r="AU102" i="3"/>
  <c r="AV102" i="3"/>
  <c r="AW102" i="3"/>
  <c r="AX102" i="3"/>
  <c r="AY102" i="3"/>
  <c r="AZ102" i="3"/>
  <c r="BA102" i="3"/>
  <c r="BB102" i="3"/>
  <c r="BC102" i="3"/>
  <c r="BD102" i="3"/>
  <c r="BE102" i="3"/>
  <c r="BF102" i="3"/>
  <c r="BG102" i="3"/>
  <c r="BH102" i="3"/>
  <c r="BI102" i="3"/>
  <c r="BJ102" i="3"/>
  <c r="BK102" i="3"/>
  <c r="BL102" i="3"/>
  <c r="BM102" i="3"/>
  <c r="BN102" i="3"/>
  <c r="BO102" i="3"/>
  <c r="BP102" i="3"/>
  <c r="BQ102" i="3"/>
  <c r="BR102" i="3"/>
  <c r="BS102" i="3"/>
  <c r="BT102" i="3"/>
  <c r="BU102" i="3"/>
  <c r="BV102" i="3"/>
  <c r="BW102" i="3"/>
  <c r="BX102" i="3"/>
  <c r="BY102" i="3"/>
  <c r="BZ102" i="3"/>
  <c r="CA102" i="3"/>
  <c r="CB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DM102" i="3"/>
  <c r="A103" i="3"/>
  <c r="B103" i="3"/>
  <c r="C103"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AP103" i="3"/>
  <c r="AQ103" i="3"/>
  <c r="AR103" i="3"/>
  <c r="AS103" i="3"/>
  <c r="AT103" i="3"/>
  <c r="AU103" i="3"/>
  <c r="AV103" i="3"/>
  <c r="AW103" i="3"/>
  <c r="AX103" i="3"/>
  <c r="AY103" i="3"/>
  <c r="AZ103" i="3"/>
  <c r="BA103" i="3"/>
  <c r="BB103" i="3"/>
  <c r="BC103" i="3"/>
  <c r="BD103" i="3"/>
  <c r="BE103" i="3"/>
  <c r="BF103" i="3"/>
  <c r="BG103" i="3"/>
  <c r="BH103" i="3"/>
  <c r="BI103" i="3"/>
  <c r="BJ103" i="3"/>
  <c r="BK103" i="3"/>
  <c r="BL103" i="3"/>
  <c r="BM103" i="3"/>
  <c r="BN103" i="3"/>
  <c r="BO103" i="3"/>
  <c r="BP103" i="3"/>
  <c r="BQ103" i="3"/>
  <c r="BR103" i="3"/>
  <c r="BS103" i="3"/>
  <c r="BT103" i="3"/>
  <c r="BU103" i="3"/>
  <c r="BV103" i="3"/>
  <c r="BW103" i="3"/>
  <c r="BX103" i="3"/>
  <c r="BY103" i="3"/>
  <c r="BZ103" i="3"/>
  <c r="CA103" i="3"/>
  <c r="CB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DM103" i="3"/>
  <c r="A104" i="3"/>
  <c r="B104" i="3"/>
  <c r="C104" i="3"/>
  <c r="D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AM104" i="3"/>
  <c r="AN104" i="3"/>
  <c r="AO104" i="3"/>
  <c r="AP104" i="3"/>
  <c r="AQ104" i="3"/>
  <c r="AR104" i="3"/>
  <c r="AS104" i="3"/>
  <c r="AT104" i="3"/>
  <c r="AU104" i="3"/>
  <c r="AV104" i="3"/>
  <c r="AW104" i="3"/>
  <c r="AX104" i="3"/>
  <c r="AY104" i="3"/>
  <c r="AZ104" i="3"/>
  <c r="BA104" i="3"/>
  <c r="BB104" i="3"/>
  <c r="BC104" i="3"/>
  <c r="BD104" i="3"/>
  <c r="BE104" i="3"/>
  <c r="BF104" i="3"/>
  <c r="BG104" i="3"/>
  <c r="BH104" i="3"/>
  <c r="BI104" i="3"/>
  <c r="BJ104" i="3"/>
  <c r="BK104" i="3"/>
  <c r="BL104" i="3"/>
  <c r="BM104" i="3"/>
  <c r="BN104" i="3"/>
  <c r="BO104" i="3"/>
  <c r="BP104" i="3"/>
  <c r="BQ104" i="3"/>
  <c r="BR104" i="3"/>
  <c r="BS104" i="3"/>
  <c r="BT104" i="3"/>
  <c r="BU104" i="3"/>
  <c r="BV104" i="3"/>
  <c r="BW104" i="3"/>
  <c r="BX104" i="3"/>
  <c r="BY104" i="3"/>
  <c r="BZ104" i="3"/>
  <c r="CA104" i="3"/>
  <c r="CB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4" i="3"/>
  <c r="DM104" i="3"/>
  <c r="A59" i="3"/>
  <c r="B59" i="3"/>
  <c r="C59" i="3"/>
  <c r="D59" i="3"/>
  <c r="E59" i="3"/>
  <c r="F59"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AO59" i="3"/>
  <c r="AP59" i="3"/>
  <c r="AQ59" i="3"/>
  <c r="AR59" i="3"/>
  <c r="AS59" i="3"/>
  <c r="AT59" i="3"/>
  <c r="AU59" i="3"/>
  <c r="AV59" i="3"/>
  <c r="AW59" i="3"/>
  <c r="AX59" i="3"/>
  <c r="AY59" i="3"/>
  <c r="AZ59" i="3"/>
  <c r="BA59" i="3"/>
  <c r="BB59" i="3"/>
  <c r="BC59" i="3"/>
  <c r="BD59" i="3"/>
  <c r="BE59" i="3"/>
  <c r="BF59" i="3"/>
  <c r="BG59" i="3"/>
  <c r="BH59" i="3"/>
  <c r="BI59" i="3"/>
  <c r="BJ59" i="3"/>
  <c r="BK59" i="3"/>
  <c r="BL59" i="3"/>
  <c r="BM59" i="3"/>
  <c r="BN59" i="3"/>
  <c r="BO59" i="3"/>
  <c r="BP59" i="3"/>
  <c r="BQ59" i="3"/>
  <c r="BR59" i="3"/>
  <c r="BS59" i="3"/>
  <c r="BT59" i="3"/>
  <c r="BU59" i="3"/>
  <c r="BV59" i="3"/>
  <c r="BW59" i="3"/>
  <c r="BX59" i="3"/>
  <c r="BY59" i="3"/>
  <c r="BZ59" i="3"/>
  <c r="CA59" i="3"/>
  <c r="CB59" i="3"/>
  <c r="CC59" i="3"/>
  <c r="CD59" i="3"/>
  <c r="CE59" i="3"/>
  <c r="CF59" i="3"/>
  <c r="CG59" i="3"/>
  <c r="CH59" i="3"/>
  <c r="CI59" i="3"/>
  <c r="CJ59" i="3"/>
  <c r="CK59" i="3"/>
  <c r="CL59" i="3"/>
  <c r="CM59" i="3"/>
  <c r="CN59" i="3"/>
  <c r="CO59" i="3"/>
  <c r="CP59" i="3"/>
  <c r="CQ59" i="3"/>
  <c r="CR59" i="3"/>
  <c r="CS59" i="3"/>
  <c r="CT59" i="3"/>
  <c r="CU59" i="3"/>
  <c r="CV59" i="3"/>
  <c r="CW59" i="3"/>
  <c r="CX59" i="3"/>
  <c r="CY59" i="3"/>
  <c r="CZ59" i="3"/>
  <c r="DA59" i="3"/>
  <c r="DB59" i="3"/>
  <c r="DC59" i="3"/>
  <c r="DD59" i="3"/>
  <c r="DE59" i="3"/>
  <c r="DF59" i="3"/>
  <c r="DG59" i="3"/>
  <c r="DH59" i="3"/>
  <c r="DI59" i="3"/>
  <c r="DJ59" i="3"/>
  <c r="DK59" i="3"/>
  <c r="DL59" i="3"/>
  <c r="DM59" i="3"/>
  <c r="A60" i="3"/>
  <c r="B60" i="3"/>
  <c r="C60" i="3"/>
  <c r="D60" i="3"/>
  <c r="E60" i="3"/>
  <c r="F60"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AO60" i="3"/>
  <c r="AP60" i="3"/>
  <c r="AQ60" i="3"/>
  <c r="AR60" i="3"/>
  <c r="AS60" i="3"/>
  <c r="AT60" i="3"/>
  <c r="AU60" i="3"/>
  <c r="AV60" i="3"/>
  <c r="AW60" i="3"/>
  <c r="AX60" i="3"/>
  <c r="AY60" i="3"/>
  <c r="AZ60" i="3"/>
  <c r="BA60" i="3"/>
  <c r="BB60" i="3"/>
  <c r="BC60" i="3"/>
  <c r="BD60" i="3"/>
  <c r="BE60" i="3"/>
  <c r="BF60" i="3"/>
  <c r="BG60" i="3"/>
  <c r="BH60" i="3"/>
  <c r="BI60" i="3"/>
  <c r="BJ60" i="3"/>
  <c r="BK60" i="3"/>
  <c r="BL60" i="3"/>
  <c r="BM60" i="3"/>
  <c r="BN60" i="3"/>
  <c r="BO60" i="3"/>
  <c r="BP60" i="3"/>
  <c r="BQ60" i="3"/>
  <c r="BR60" i="3"/>
  <c r="BS60" i="3"/>
  <c r="BT60" i="3"/>
  <c r="BU60" i="3"/>
  <c r="BV60" i="3"/>
  <c r="BW60" i="3"/>
  <c r="BX60" i="3"/>
  <c r="BY60" i="3"/>
  <c r="BZ60" i="3"/>
  <c r="CA60" i="3"/>
  <c r="CB60" i="3"/>
  <c r="CC60" i="3"/>
  <c r="CD60" i="3"/>
  <c r="CE60" i="3"/>
  <c r="CF60" i="3"/>
  <c r="CG60" i="3"/>
  <c r="CH60" i="3"/>
  <c r="CI60" i="3"/>
  <c r="CJ60" i="3"/>
  <c r="CK60" i="3"/>
  <c r="CL60" i="3"/>
  <c r="CM60" i="3"/>
  <c r="CN60" i="3"/>
  <c r="CO60" i="3"/>
  <c r="CP60" i="3"/>
  <c r="CQ60" i="3"/>
  <c r="CR60" i="3"/>
  <c r="CS60" i="3"/>
  <c r="CT60" i="3"/>
  <c r="CU60" i="3"/>
  <c r="CV60" i="3"/>
  <c r="CW60" i="3"/>
  <c r="CX60" i="3"/>
  <c r="CY60" i="3"/>
  <c r="CZ60" i="3"/>
  <c r="DA60" i="3"/>
  <c r="DB60" i="3"/>
  <c r="DC60" i="3"/>
  <c r="DD60" i="3"/>
  <c r="DE60" i="3"/>
  <c r="DF60" i="3"/>
  <c r="DG60" i="3"/>
  <c r="DH60" i="3"/>
  <c r="DI60" i="3"/>
  <c r="DJ60" i="3"/>
  <c r="DK60" i="3"/>
  <c r="DL60" i="3"/>
  <c r="DM60" i="3"/>
  <c r="A61" i="3"/>
  <c r="B61" i="3"/>
  <c r="C61" i="3"/>
  <c r="D61" i="3"/>
  <c r="E61" i="3"/>
  <c r="F61"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AO61" i="3"/>
  <c r="AP61" i="3"/>
  <c r="AQ61" i="3"/>
  <c r="AR61" i="3"/>
  <c r="AS61" i="3"/>
  <c r="AT61" i="3"/>
  <c r="AU61" i="3"/>
  <c r="AV61" i="3"/>
  <c r="AW61" i="3"/>
  <c r="AX61" i="3"/>
  <c r="AY61" i="3"/>
  <c r="AZ61" i="3"/>
  <c r="BA61" i="3"/>
  <c r="BB61" i="3"/>
  <c r="BC61" i="3"/>
  <c r="BD61" i="3"/>
  <c r="BE61" i="3"/>
  <c r="BF61" i="3"/>
  <c r="BG61" i="3"/>
  <c r="BH61" i="3"/>
  <c r="BI61" i="3"/>
  <c r="BJ61" i="3"/>
  <c r="BK61" i="3"/>
  <c r="BL61" i="3"/>
  <c r="BM61" i="3"/>
  <c r="BN61" i="3"/>
  <c r="BO61" i="3"/>
  <c r="BP61" i="3"/>
  <c r="BQ61" i="3"/>
  <c r="BR61" i="3"/>
  <c r="BS61" i="3"/>
  <c r="BT61" i="3"/>
  <c r="BU61" i="3"/>
  <c r="BV61" i="3"/>
  <c r="BW61" i="3"/>
  <c r="BX61" i="3"/>
  <c r="BY61" i="3"/>
  <c r="BZ61" i="3"/>
  <c r="CA61" i="3"/>
  <c r="CB61" i="3"/>
  <c r="CC61" i="3"/>
  <c r="CD61" i="3"/>
  <c r="CE61" i="3"/>
  <c r="CF61" i="3"/>
  <c r="CG61" i="3"/>
  <c r="CH61" i="3"/>
  <c r="CI61" i="3"/>
  <c r="CJ61" i="3"/>
  <c r="CK61" i="3"/>
  <c r="CL61" i="3"/>
  <c r="CM61" i="3"/>
  <c r="CN61" i="3"/>
  <c r="CO61" i="3"/>
  <c r="CP61" i="3"/>
  <c r="CQ61" i="3"/>
  <c r="CR61" i="3"/>
  <c r="CS61" i="3"/>
  <c r="CT61" i="3"/>
  <c r="CU61" i="3"/>
  <c r="CV61" i="3"/>
  <c r="CW61" i="3"/>
  <c r="CX61" i="3"/>
  <c r="CY61" i="3"/>
  <c r="CZ61" i="3"/>
  <c r="DA61" i="3"/>
  <c r="DB61" i="3"/>
  <c r="DC61" i="3"/>
  <c r="DD61" i="3"/>
  <c r="DE61" i="3"/>
  <c r="DF61" i="3"/>
  <c r="DG61" i="3"/>
  <c r="DH61" i="3"/>
  <c r="DI61" i="3"/>
  <c r="DJ61" i="3"/>
  <c r="DK61" i="3"/>
  <c r="DL61" i="3"/>
  <c r="DM61" i="3"/>
  <c r="A62" i="3"/>
  <c r="B62" i="3"/>
  <c r="C62" i="3"/>
  <c r="D62" i="3"/>
  <c r="E62" i="3"/>
  <c r="F62"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AO62" i="3"/>
  <c r="AP62" i="3"/>
  <c r="AQ62" i="3"/>
  <c r="AR62" i="3"/>
  <c r="AS62" i="3"/>
  <c r="AT62" i="3"/>
  <c r="AU62" i="3"/>
  <c r="AV62" i="3"/>
  <c r="AW62" i="3"/>
  <c r="AX62" i="3"/>
  <c r="AY62" i="3"/>
  <c r="AZ62" i="3"/>
  <c r="BA62" i="3"/>
  <c r="BB62" i="3"/>
  <c r="BC62" i="3"/>
  <c r="BD62" i="3"/>
  <c r="BE62" i="3"/>
  <c r="BF62" i="3"/>
  <c r="BG62" i="3"/>
  <c r="BH62" i="3"/>
  <c r="BI62" i="3"/>
  <c r="BJ62" i="3"/>
  <c r="BK62" i="3"/>
  <c r="BL62" i="3"/>
  <c r="BM62" i="3"/>
  <c r="BN62" i="3"/>
  <c r="BO62" i="3"/>
  <c r="BP62" i="3"/>
  <c r="BQ62" i="3"/>
  <c r="BR62" i="3"/>
  <c r="BS62" i="3"/>
  <c r="BT62" i="3"/>
  <c r="BU62" i="3"/>
  <c r="BV62" i="3"/>
  <c r="BW62" i="3"/>
  <c r="BX62" i="3"/>
  <c r="BY62" i="3"/>
  <c r="BZ62" i="3"/>
  <c r="CA62" i="3"/>
  <c r="CB62" i="3"/>
  <c r="CC62" i="3"/>
  <c r="CD62" i="3"/>
  <c r="CE62" i="3"/>
  <c r="CF62" i="3"/>
  <c r="CG62" i="3"/>
  <c r="CH62" i="3"/>
  <c r="CI62" i="3"/>
  <c r="CJ62" i="3"/>
  <c r="CK62" i="3"/>
  <c r="CL62" i="3"/>
  <c r="CM62" i="3"/>
  <c r="CN62" i="3"/>
  <c r="CO62" i="3"/>
  <c r="CP62" i="3"/>
  <c r="CQ62" i="3"/>
  <c r="CR62" i="3"/>
  <c r="CS62" i="3"/>
  <c r="CT62" i="3"/>
  <c r="CU62" i="3"/>
  <c r="CV62" i="3"/>
  <c r="CW62" i="3"/>
  <c r="CX62" i="3"/>
  <c r="CY62" i="3"/>
  <c r="CZ62" i="3"/>
  <c r="DA62" i="3"/>
  <c r="DB62" i="3"/>
  <c r="DC62" i="3"/>
  <c r="DD62" i="3"/>
  <c r="DE62" i="3"/>
  <c r="DF62" i="3"/>
  <c r="DG62" i="3"/>
  <c r="DH62" i="3"/>
  <c r="DI62" i="3"/>
  <c r="DJ62" i="3"/>
  <c r="DK62" i="3"/>
  <c r="DL62" i="3"/>
  <c r="DM62" i="3"/>
  <c r="A63" i="3"/>
  <c r="B63" i="3"/>
  <c r="C63" i="3"/>
  <c r="D63" i="3"/>
  <c r="E63" i="3"/>
  <c r="F63"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AO63" i="3"/>
  <c r="AP63" i="3"/>
  <c r="AQ63" i="3"/>
  <c r="AR63" i="3"/>
  <c r="AS63" i="3"/>
  <c r="AT63" i="3"/>
  <c r="AU63" i="3"/>
  <c r="AV63" i="3"/>
  <c r="AW63" i="3"/>
  <c r="AX63" i="3"/>
  <c r="AY63" i="3"/>
  <c r="AZ63" i="3"/>
  <c r="BA63" i="3"/>
  <c r="BB63" i="3"/>
  <c r="BC63" i="3"/>
  <c r="BD63" i="3"/>
  <c r="BE63" i="3"/>
  <c r="BF63" i="3"/>
  <c r="BG63" i="3"/>
  <c r="BH63" i="3"/>
  <c r="BI63" i="3"/>
  <c r="BJ63" i="3"/>
  <c r="BK63" i="3"/>
  <c r="BL63" i="3"/>
  <c r="BM63" i="3"/>
  <c r="BN63" i="3"/>
  <c r="BO63" i="3"/>
  <c r="BP63" i="3"/>
  <c r="BQ63" i="3"/>
  <c r="BR63" i="3"/>
  <c r="BS63" i="3"/>
  <c r="BT63" i="3"/>
  <c r="BU63" i="3"/>
  <c r="BV63" i="3"/>
  <c r="BW63" i="3"/>
  <c r="BX63" i="3"/>
  <c r="BY63" i="3"/>
  <c r="BZ63" i="3"/>
  <c r="CA63" i="3"/>
  <c r="CB63" i="3"/>
  <c r="CC63" i="3"/>
  <c r="CD63" i="3"/>
  <c r="CE63" i="3"/>
  <c r="CF63" i="3"/>
  <c r="CG63" i="3"/>
  <c r="CH63" i="3"/>
  <c r="CI63" i="3"/>
  <c r="CJ63" i="3"/>
  <c r="CK63" i="3"/>
  <c r="CL63" i="3"/>
  <c r="CM63" i="3"/>
  <c r="CN63" i="3"/>
  <c r="CO63" i="3"/>
  <c r="CP63" i="3"/>
  <c r="CQ63" i="3"/>
  <c r="CR63" i="3"/>
  <c r="CS63" i="3"/>
  <c r="CT63" i="3"/>
  <c r="CU63" i="3"/>
  <c r="CV63" i="3"/>
  <c r="CW63" i="3"/>
  <c r="CX63" i="3"/>
  <c r="CY63" i="3"/>
  <c r="CZ63" i="3"/>
  <c r="DA63" i="3"/>
  <c r="DB63" i="3"/>
  <c r="DC63" i="3"/>
  <c r="DD63" i="3"/>
  <c r="DE63" i="3"/>
  <c r="DF63" i="3"/>
  <c r="DG63" i="3"/>
  <c r="DH63" i="3"/>
  <c r="DI63" i="3"/>
  <c r="DJ63" i="3"/>
  <c r="DK63" i="3"/>
  <c r="DL63" i="3"/>
  <c r="DM63" i="3"/>
  <c r="A64" i="3"/>
  <c r="B64" i="3"/>
  <c r="C64" i="3"/>
  <c r="D64" i="3"/>
  <c r="E64" i="3"/>
  <c r="F64"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AO64" i="3"/>
  <c r="AP64" i="3"/>
  <c r="AQ64" i="3"/>
  <c r="AR64" i="3"/>
  <c r="AS64" i="3"/>
  <c r="AT64" i="3"/>
  <c r="AU64" i="3"/>
  <c r="AV64" i="3"/>
  <c r="AW64" i="3"/>
  <c r="AX64" i="3"/>
  <c r="AY64" i="3"/>
  <c r="AZ64" i="3"/>
  <c r="BA64" i="3"/>
  <c r="BB64" i="3"/>
  <c r="BC64" i="3"/>
  <c r="BD64" i="3"/>
  <c r="BE64" i="3"/>
  <c r="BF64" i="3"/>
  <c r="BG64" i="3"/>
  <c r="BH64" i="3"/>
  <c r="BI64" i="3"/>
  <c r="BJ64" i="3"/>
  <c r="BK64" i="3"/>
  <c r="BL64" i="3"/>
  <c r="BM64" i="3"/>
  <c r="BN64" i="3"/>
  <c r="BO64" i="3"/>
  <c r="BP64" i="3"/>
  <c r="BQ64" i="3"/>
  <c r="BR64" i="3"/>
  <c r="BS64" i="3"/>
  <c r="BT64" i="3"/>
  <c r="BU64" i="3"/>
  <c r="BV64" i="3"/>
  <c r="BW64" i="3"/>
  <c r="BX64" i="3"/>
  <c r="BY64" i="3"/>
  <c r="BZ64" i="3"/>
  <c r="CA64" i="3"/>
  <c r="CB64" i="3"/>
  <c r="CC64" i="3"/>
  <c r="CD64" i="3"/>
  <c r="CE64" i="3"/>
  <c r="CF64" i="3"/>
  <c r="CG64" i="3"/>
  <c r="CH64" i="3"/>
  <c r="CI64" i="3"/>
  <c r="CJ64" i="3"/>
  <c r="CK64" i="3"/>
  <c r="CL64" i="3"/>
  <c r="CM64" i="3"/>
  <c r="CN64" i="3"/>
  <c r="CO64" i="3"/>
  <c r="CP64" i="3"/>
  <c r="CQ64" i="3"/>
  <c r="CR64" i="3"/>
  <c r="CS64" i="3"/>
  <c r="CT64" i="3"/>
  <c r="CU64" i="3"/>
  <c r="CV64" i="3"/>
  <c r="CW64" i="3"/>
  <c r="CX64" i="3"/>
  <c r="CY64" i="3"/>
  <c r="CZ64" i="3"/>
  <c r="DA64" i="3"/>
  <c r="DB64" i="3"/>
  <c r="DC64" i="3"/>
  <c r="DD64" i="3"/>
  <c r="DE64" i="3"/>
  <c r="DF64" i="3"/>
  <c r="DG64" i="3"/>
  <c r="DH64" i="3"/>
  <c r="DI64" i="3"/>
  <c r="DJ64" i="3"/>
  <c r="DK64" i="3"/>
  <c r="DL64" i="3"/>
  <c r="DM64" i="3"/>
  <c r="A65" i="3"/>
  <c r="B65" i="3"/>
  <c r="C65" i="3"/>
  <c r="D65" i="3"/>
  <c r="E65" i="3"/>
  <c r="F65"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AO65" i="3"/>
  <c r="AP65" i="3"/>
  <c r="AQ65" i="3"/>
  <c r="AR65" i="3"/>
  <c r="AS65" i="3"/>
  <c r="AT65" i="3"/>
  <c r="AU65" i="3"/>
  <c r="AV65" i="3"/>
  <c r="AW65" i="3"/>
  <c r="AX65" i="3"/>
  <c r="AY65" i="3"/>
  <c r="AZ65" i="3"/>
  <c r="BA65" i="3"/>
  <c r="BB65" i="3"/>
  <c r="BC65" i="3"/>
  <c r="BD65" i="3"/>
  <c r="BE65" i="3"/>
  <c r="BF65" i="3"/>
  <c r="BG65" i="3"/>
  <c r="BH65" i="3"/>
  <c r="BI65" i="3"/>
  <c r="BJ65" i="3"/>
  <c r="BK65" i="3"/>
  <c r="BL65" i="3"/>
  <c r="BM65" i="3"/>
  <c r="BN65" i="3"/>
  <c r="BO65" i="3"/>
  <c r="BP65" i="3"/>
  <c r="BQ65" i="3"/>
  <c r="BR65" i="3"/>
  <c r="BS65" i="3"/>
  <c r="BT65" i="3"/>
  <c r="BU65" i="3"/>
  <c r="BV65" i="3"/>
  <c r="BW65" i="3"/>
  <c r="BX65" i="3"/>
  <c r="BY65" i="3"/>
  <c r="BZ65" i="3"/>
  <c r="CA65" i="3"/>
  <c r="CB65" i="3"/>
  <c r="CC65" i="3"/>
  <c r="CD65" i="3"/>
  <c r="CE65" i="3"/>
  <c r="CF65" i="3"/>
  <c r="CG65" i="3"/>
  <c r="CH65" i="3"/>
  <c r="CI65" i="3"/>
  <c r="CJ65" i="3"/>
  <c r="CK65" i="3"/>
  <c r="CL65" i="3"/>
  <c r="CM65" i="3"/>
  <c r="CN65" i="3"/>
  <c r="CO65" i="3"/>
  <c r="CP65" i="3"/>
  <c r="CQ65" i="3"/>
  <c r="CR65" i="3"/>
  <c r="CS65" i="3"/>
  <c r="CT65" i="3"/>
  <c r="CU65" i="3"/>
  <c r="CV65" i="3"/>
  <c r="CW65" i="3"/>
  <c r="CX65" i="3"/>
  <c r="CY65" i="3"/>
  <c r="CZ65" i="3"/>
  <c r="DA65" i="3"/>
  <c r="DB65" i="3"/>
  <c r="DC65" i="3"/>
  <c r="DD65" i="3"/>
  <c r="DE65" i="3"/>
  <c r="DF65" i="3"/>
  <c r="DG65" i="3"/>
  <c r="DH65" i="3"/>
  <c r="DI65" i="3"/>
  <c r="DJ65" i="3"/>
  <c r="DK65" i="3"/>
  <c r="DL65" i="3"/>
  <c r="DM65" i="3"/>
  <c r="A66" i="3"/>
  <c r="B66" i="3"/>
  <c r="C66" i="3"/>
  <c r="D66" i="3"/>
  <c r="E66" i="3"/>
  <c r="F66"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AO66" i="3"/>
  <c r="AP66" i="3"/>
  <c r="AQ66" i="3"/>
  <c r="AR66" i="3"/>
  <c r="AS66" i="3"/>
  <c r="AT66" i="3"/>
  <c r="AU66" i="3"/>
  <c r="AV66" i="3"/>
  <c r="AW66" i="3"/>
  <c r="AX66" i="3"/>
  <c r="AY66" i="3"/>
  <c r="AZ66" i="3"/>
  <c r="BA66" i="3"/>
  <c r="BB66" i="3"/>
  <c r="BC66" i="3"/>
  <c r="BD66" i="3"/>
  <c r="BE66" i="3"/>
  <c r="BF66" i="3"/>
  <c r="BG66" i="3"/>
  <c r="BH66" i="3"/>
  <c r="BI66" i="3"/>
  <c r="BJ66" i="3"/>
  <c r="BK66" i="3"/>
  <c r="BL66" i="3"/>
  <c r="BM66" i="3"/>
  <c r="BN66" i="3"/>
  <c r="BO66" i="3"/>
  <c r="BP66" i="3"/>
  <c r="BQ66" i="3"/>
  <c r="BR66" i="3"/>
  <c r="BS66" i="3"/>
  <c r="BT66" i="3"/>
  <c r="BU66" i="3"/>
  <c r="BV66" i="3"/>
  <c r="BW66" i="3"/>
  <c r="BX66" i="3"/>
  <c r="BY66" i="3"/>
  <c r="BZ66" i="3"/>
  <c r="CA66" i="3"/>
  <c r="CB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6" i="3"/>
  <c r="DM66" i="3"/>
  <c r="A67" i="3"/>
  <c r="B67" i="3"/>
  <c r="C67" i="3"/>
  <c r="D67" i="3"/>
  <c r="E67" i="3"/>
  <c r="F67"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AO67" i="3"/>
  <c r="AP67" i="3"/>
  <c r="AQ67" i="3"/>
  <c r="AR67" i="3"/>
  <c r="AS67" i="3"/>
  <c r="AT67" i="3"/>
  <c r="AU67" i="3"/>
  <c r="AV67" i="3"/>
  <c r="AW67" i="3"/>
  <c r="AX67" i="3"/>
  <c r="AY67" i="3"/>
  <c r="AZ67" i="3"/>
  <c r="BA67" i="3"/>
  <c r="BB67" i="3"/>
  <c r="BC67" i="3"/>
  <c r="BD67" i="3"/>
  <c r="BE67" i="3"/>
  <c r="BF67" i="3"/>
  <c r="BG67" i="3"/>
  <c r="BH67" i="3"/>
  <c r="BI67" i="3"/>
  <c r="BJ67" i="3"/>
  <c r="BK67" i="3"/>
  <c r="BL67" i="3"/>
  <c r="BM67" i="3"/>
  <c r="BN67" i="3"/>
  <c r="BO67" i="3"/>
  <c r="BP67" i="3"/>
  <c r="BQ67" i="3"/>
  <c r="BR67" i="3"/>
  <c r="BS67" i="3"/>
  <c r="BT67" i="3"/>
  <c r="BU67" i="3"/>
  <c r="BV67" i="3"/>
  <c r="BW67" i="3"/>
  <c r="BX67" i="3"/>
  <c r="BY67" i="3"/>
  <c r="BZ67" i="3"/>
  <c r="CA67" i="3"/>
  <c r="CB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L67" i="3"/>
  <c r="DM67" i="3"/>
  <c r="A68" i="3"/>
  <c r="B68" i="3"/>
  <c r="C68" i="3"/>
  <c r="D68" i="3"/>
  <c r="E68" i="3"/>
  <c r="F68"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AO68" i="3"/>
  <c r="AP68" i="3"/>
  <c r="AQ68" i="3"/>
  <c r="AR68" i="3"/>
  <c r="AS68" i="3"/>
  <c r="AT68" i="3"/>
  <c r="AU68" i="3"/>
  <c r="AV68" i="3"/>
  <c r="AW68" i="3"/>
  <c r="AX68" i="3"/>
  <c r="AY68" i="3"/>
  <c r="AZ68" i="3"/>
  <c r="BA68" i="3"/>
  <c r="BB68" i="3"/>
  <c r="BC68" i="3"/>
  <c r="BD68" i="3"/>
  <c r="BE68" i="3"/>
  <c r="BF68" i="3"/>
  <c r="BG68" i="3"/>
  <c r="BH68" i="3"/>
  <c r="BI68" i="3"/>
  <c r="BJ68" i="3"/>
  <c r="BK68" i="3"/>
  <c r="BL68" i="3"/>
  <c r="BM68" i="3"/>
  <c r="BN68" i="3"/>
  <c r="BO68" i="3"/>
  <c r="BP68" i="3"/>
  <c r="BQ68" i="3"/>
  <c r="BR68" i="3"/>
  <c r="BS68" i="3"/>
  <c r="BT68" i="3"/>
  <c r="BU68" i="3"/>
  <c r="BV68" i="3"/>
  <c r="BW68" i="3"/>
  <c r="BX68" i="3"/>
  <c r="BY68" i="3"/>
  <c r="BZ68" i="3"/>
  <c r="CA68" i="3"/>
  <c r="CB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L68" i="3"/>
  <c r="DM68" i="3"/>
  <c r="A69" i="3"/>
  <c r="B69" i="3"/>
  <c r="C69" i="3"/>
  <c r="D69" i="3"/>
  <c r="E69" i="3"/>
  <c r="F69"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AO69" i="3"/>
  <c r="AP69" i="3"/>
  <c r="AQ69" i="3"/>
  <c r="AR69" i="3"/>
  <c r="AS69" i="3"/>
  <c r="AT69" i="3"/>
  <c r="AU69" i="3"/>
  <c r="AV69" i="3"/>
  <c r="AW69" i="3"/>
  <c r="AX69" i="3"/>
  <c r="AY69" i="3"/>
  <c r="AZ69" i="3"/>
  <c r="BA69" i="3"/>
  <c r="BB69" i="3"/>
  <c r="BC69" i="3"/>
  <c r="BD69" i="3"/>
  <c r="BE69" i="3"/>
  <c r="BF69" i="3"/>
  <c r="BG69" i="3"/>
  <c r="BH69" i="3"/>
  <c r="BI69" i="3"/>
  <c r="BJ69" i="3"/>
  <c r="BK69" i="3"/>
  <c r="BL69" i="3"/>
  <c r="BM69" i="3"/>
  <c r="BN69" i="3"/>
  <c r="BO69" i="3"/>
  <c r="BP69" i="3"/>
  <c r="BQ69" i="3"/>
  <c r="BR69" i="3"/>
  <c r="BS69" i="3"/>
  <c r="BT69" i="3"/>
  <c r="BU69" i="3"/>
  <c r="BV69" i="3"/>
  <c r="BW69" i="3"/>
  <c r="BX69" i="3"/>
  <c r="BY69" i="3"/>
  <c r="BZ69" i="3"/>
  <c r="CA69" i="3"/>
  <c r="CB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L69" i="3"/>
  <c r="DM69" i="3"/>
  <c r="A70" i="3"/>
  <c r="B70" i="3"/>
  <c r="C70" i="3"/>
  <c r="D70" i="3"/>
  <c r="E70" i="3"/>
  <c r="F70"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AO70" i="3"/>
  <c r="AP70" i="3"/>
  <c r="AQ70" i="3"/>
  <c r="AR70" i="3"/>
  <c r="AS70" i="3"/>
  <c r="AT70" i="3"/>
  <c r="AU70" i="3"/>
  <c r="AV70" i="3"/>
  <c r="AW70" i="3"/>
  <c r="AX70" i="3"/>
  <c r="AY70" i="3"/>
  <c r="AZ70" i="3"/>
  <c r="BA70" i="3"/>
  <c r="BB70" i="3"/>
  <c r="BC70" i="3"/>
  <c r="BD70" i="3"/>
  <c r="BE70" i="3"/>
  <c r="BF70" i="3"/>
  <c r="BG70" i="3"/>
  <c r="BH70" i="3"/>
  <c r="BI70" i="3"/>
  <c r="BJ70" i="3"/>
  <c r="BK70" i="3"/>
  <c r="BL70" i="3"/>
  <c r="BM70" i="3"/>
  <c r="BN70" i="3"/>
  <c r="BO70" i="3"/>
  <c r="BP70" i="3"/>
  <c r="BQ70" i="3"/>
  <c r="BR70" i="3"/>
  <c r="BS70" i="3"/>
  <c r="BT70" i="3"/>
  <c r="BU70" i="3"/>
  <c r="BV70" i="3"/>
  <c r="BW70" i="3"/>
  <c r="BX70" i="3"/>
  <c r="BY70" i="3"/>
  <c r="BZ70" i="3"/>
  <c r="CA70" i="3"/>
  <c r="CB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L70" i="3"/>
  <c r="DM70" i="3"/>
  <c r="A71" i="3"/>
  <c r="B71" i="3"/>
  <c r="C71" i="3"/>
  <c r="D71" i="3"/>
  <c r="E71" i="3"/>
  <c r="F71"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AO71" i="3"/>
  <c r="AP71" i="3"/>
  <c r="AQ71" i="3"/>
  <c r="AR71" i="3"/>
  <c r="AS71" i="3"/>
  <c r="AT71" i="3"/>
  <c r="AU71" i="3"/>
  <c r="AV71" i="3"/>
  <c r="AW71" i="3"/>
  <c r="AX71" i="3"/>
  <c r="AY71" i="3"/>
  <c r="AZ71" i="3"/>
  <c r="BA71" i="3"/>
  <c r="BB71" i="3"/>
  <c r="BC71" i="3"/>
  <c r="BD71" i="3"/>
  <c r="BE71" i="3"/>
  <c r="BF71" i="3"/>
  <c r="BG71" i="3"/>
  <c r="BH71" i="3"/>
  <c r="BI71" i="3"/>
  <c r="BJ71" i="3"/>
  <c r="BK71" i="3"/>
  <c r="BL71" i="3"/>
  <c r="BM71" i="3"/>
  <c r="BN71" i="3"/>
  <c r="BO71" i="3"/>
  <c r="BP71" i="3"/>
  <c r="BQ71" i="3"/>
  <c r="BR71" i="3"/>
  <c r="BS71" i="3"/>
  <c r="BT71" i="3"/>
  <c r="BU71" i="3"/>
  <c r="BV71" i="3"/>
  <c r="BW71" i="3"/>
  <c r="BX71" i="3"/>
  <c r="BY71" i="3"/>
  <c r="BZ71" i="3"/>
  <c r="CA71" i="3"/>
  <c r="CB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L71" i="3"/>
  <c r="DM71" i="3"/>
  <c r="A72" i="3"/>
  <c r="B72" i="3"/>
  <c r="C72" i="3"/>
  <c r="D72" i="3"/>
  <c r="E72" i="3"/>
  <c r="F72"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AO72" i="3"/>
  <c r="AP72" i="3"/>
  <c r="AQ72" i="3"/>
  <c r="AR72" i="3"/>
  <c r="AS72" i="3"/>
  <c r="AT72" i="3"/>
  <c r="AU72" i="3"/>
  <c r="AV72" i="3"/>
  <c r="AW72" i="3"/>
  <c r="AX72" i="3"/>
  <c r="AY72" i="3"/>
  <c r="AZ72" i="3"/>
  <c r="BA72" i="3"/>
  <c r="BB72" i="3"/>
  <c r="BC72" i="3"/>
  <c r="BD72" i="3"/>
  <c r="BE72" i="3"/>
  <c r="BF72" i="3"/>
  <c r="BG72" i="3"/>
  <c r="BH72" i="3"/>
  <c r="BI72" i="3"/>
  <c r="BJ72" i="3"/>
  <c r="BK72" i="3"/>
  <c r="BL72" i="3"/>
  <c r="BM72" i="3"/>
  <c r="BN72" i="3"/>
  <c r="BO72" i="3"/>
  <c r="BP72" i="3"/>
  <c r="BQ72" i="3"/>
  <c r="BR72" i="3"/>
  <c r="BS72" i="3"/>
  <c r="BT72" i="3"/>
  <c r="BU72" i="3"/>
  <c r="BV72" i="3"/>
  <c r="BW72" i="3"/>
  <c r="BX72" i="3"/>
  <c r="BY72" i="3"/>
  <c r="BZ72" i="3"/>
  <c r="CA72" i="3"/>
  <c r="CB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L72" i="3"/>
  <c r="DM72" i="3"/>
  <c r="A73" i="3"/>
  <c r="B73" i="3"/>
  <c r="C73" i="3"/>
  <c r="D73" i="3"/>
  <c r="E73" i="3"/>
  <c r="F73"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AO73" i="3"/>
  <c r="AP73" i="3"/>
  <c r="AQ73" i="3"/>
  <c r="AR73" i="3"/>
  <c r="AS73" i="3"/>
  <c r="AT73" i="3"/>
  <c r="AU73" i="3"/>
  <c r="AV73" i="3"/>
  <c r="AW73" i="3"/>
  <c r="AX73" i="3"/>
  <c r="AY73" i="3"/>
  <c r="AZ73" i="3"/>
  <c r="BA73" i="3"/>
  <c r="BB73" i="3"/>
  <c r="BC73" i="3"/>
  <c r="BD73" i="3"/>
  <c r="BE73" i="3"/>
  <c r="BF73" i="3"/>
  <c r="BG73" i="3"/>
  <c r="BH73" i="3"/>
  <c r="BI73" i="3"/>
  <c r="BJ73" i="3"/>
  <c r="BK73" i="3"/>
  <c r="BL73" i="3"/>
  <c r="BM73" i="3"/>
  <c r="BN73" i="3"/>
  <c r="BO73" i="3"/>
  <c r="BP73" i="3"/>
  <c r="BQ73" i="3"/>
  <c r="BR73" i="3"/>
  <c r="BS73" i="3"/>
  <c r="BT73" i="3"/>
  <c r="BU73" i="3"/>
  <c r="BV73" i="3"/>
  <c r="BW73" i="3"/>
  <c r="BX73" i="3"/>
  <c r="BY73" i="3"/>
  <c r="BZ73" i="3"/>
  <c r="CA73" i="3"/>
  <c r="CB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L73" i="3"/>
  <c r="DM73" i="3"/>
  <c r="A74" i="3"/>
  <c r="B74" i="3"/>
  <c r="C74" i="3"/>
  <c r="D74" i="3"/>
  <c r="E74" i="3"/>
  <c r="F74"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AO74" i="3"/>
  <c r="AP74" i="3"/>
  <c r="AQ74" i="3"/>
  <c r="AR74" i="3"/>
  <c r="AS74" i="3"/>
  <c r="AT74" i="3"/>
  <c r="AU74" i="3"/>
  <c r="AV74" i="3"/>
  <c r="AW74" i="3"/>
  <c r="AX74" i="3"/>
  <c r="AY74" i="3"/>
  <c r="AZ74" i="3"/>
  <c r="BA74" i="3"/>
  <c r="BB74" i="3"/>
  <c r="BC74" i="3"/>
  <c r="BD74" i="3"/>
  <c r="BE74" i="3"/>
  <c r="BF74" i="3"/>
  <c r="BG74" i="3"/>
  <c r="BH74" i="3"/>
  <c r="BI74" i="3"/>
  <c r="BJ74" i="3"/>
  <c r="BK74" i="3"/>
  <c r="BL74" i="3"/>
  <c r="BM74" i="3"/>
  <c r="BN74" i="3"/>
  <c r="BO74" i="3"/>
  <c r="BP74" i="3"/>
  <c r="BQ74" i="3"/>
  <c r="BR74" i="3"/>
  <c r="BS74" i="3"/>
  <c r="BT74" i="3"/>
  <c r="BU74" i="3"/>
  <c r="BV74" i="3"/>
  <c r="BW74" i="3"/>
  <c r="BX74" i="3"/>
  <c r="BY74" i="3"/>
  <c r="BZ74" i="3"/>
  <c r="CA74" i="3"/>
  <c r="CB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L74" i="3"/>
  <c r="DM74" i="3"/>
  <c r="A75" i="3"/>
  <c r="B75" i="3"/>
  <c r="C75" i="3"/>
  <c r="D75" i="3"/>
  <c r="E75" i="3"/>
  <c r="F75"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AO75" i="3"/>
  <c r="AP75" i="3"/>
  <c r="AQ75" i="3"/>
  <c r="AR75" i="3"/>
  <c r="AS75" i="3"/>
  <c r="AT75" i="3"/>
  <c r="AU75" i="3"/>
  <c r="AV75" i="3"/>
  <c r="AW75" i="3"/>
  <c r="AX75" i="3"/>
  <c r="AY75" i="3"/>
  <c r="AZ75" i="3"/>
  <c r="BA75" i="3"/>
  <c r="BB75" i="3"/>
  <c r="BC75" i="3"/>
  <c r="BD75" i="3"/>
  <c r="BE75" i="3"/>
  <c r="BF75" i="3"/>
  <c r="BG75" i="3"/>
  <c r="BH75" i="3"/>
  <c r="BI75" i="3"/>
  <c r="BJ75" i="3"/>
  <c r="BK75" i="3"/>
  <c r="BL75" i="3"/>
  <c r="BM75" i="3"/>
  <c r="BN75" i="3"/>
  <c r="BO75" i="3"/>
  <c r="BP75" i="3"/>
  <c r="BQ75" i="3"/>
  <c r="BR75" i="3"/>
  <c r="BS75" i="3"/>
  <c r="BT75" i="3"/>
  <c r="BU75" i="3"/>
  <c r="BV75" i="3"/>
  <c r="BW75" i="3"/>
  <c r="BX75" i="3"/>
  <c r="BY75" i="3"/>
  <c r="BZ75" i="3"/>
  <c r="CA75" i="3"/>
  <c r="CB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L75" i="3"/>
  <c r="DM75" i="3"/>
  <c r="A76" i="3"/>
  <c r="B76" i="3"/>
  <c r="C76" i="3"/>
  <c r="D76" i="3"/>
  <c r="E76" i="3"/>
  <c r="F76"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AO76" i="3"/>
  <c r="AP76" i="3"/>
  <c r="AQ76" i="3"/>
  <c r="AR76" i="3"/>
  <c r="AS76" i="3"/>
  <c r="AT76" i="3"/>
  <c r="AU76" i="3"/>
  <c r="AV76" i="3"/>
  <c r="AW76" i="3"/>
  <c r="AX76" i="3"/>
  <c r="AY76" i="3"/>
  <c r="AZ76" i="3"/>
  <c r="BA76" i="3"/>
  <c r="BB76" i="3"/>
  <c r="BC76" i="3"/>
  <c r="BD76" i="3"/>
  <c r="BE76" i="3"/>
  <c r="BF76" i="3"/>
  <c r="BG76" i="3"/>
  <c r="BH76" i="3"/>
  <c r="BI76" i="3"/>
  <c r="BJ76" i="3"/>
  <c r="BK76" i="3"/>
  <c r="BL76" i="3"/>
  <c r="BM76" i="3"/>
  <c r="BN76" i="3"/>
  <c r="BO76" i="3"/>
  <c r="BP76" i="3"/>
  <c r="BQ76" i="3"/>
  <c r="BR76" i="3"/>
  <c r="BS76" i="3"/>
  <c r="BT76" i="3"/>
  <c r="BU76" i="3"/>
  <c r="BV76" i="3"/>
  <c r="BW76" i="3"/>
  <c r="BX76" i="3"/>
  <c r="BY76" i="3"/>
  <c r="BZ76" i="3"/>
  <c r="CA76" i="3"/>
  <c r="CB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DM76" i="3"/>
  <c r="A77" i="3"/>
  <c r="B77" i="3"/>
  <c r="C77" i="3"/>
  <c r="D77" i="3"/>
  <c r="E77" i="3"/>
  <c r="F77"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AO77" i="3"/>
  <c r="AP77" i="3"/>
  <c r="AQ77" i="3"/>
  <c r="AR77" i="3"/>
  <c r="AS77" i="3"/>
  <c r="AT77" i="3"/>
  <c r="AU77" i="3"/>
  <c r="AV77" i="3"/>
  <c r="AW77" i="3"/>
  <c r="AX77" i="3"/>
  <c r="AY77" i="3"/>
  <c r="AZ77" i="3"/>
  <c r="BA77" i="3"/>
  <c r="BB77" i="3"/>
  <c r="BC77" i="3"/>
  <c r="BD77" i="3"/>
  <c r="BE77" i="3"/>
  <c r="BF77" i="3"/>
  <c r="BG77" i="3"/>
  <c r="BH77" i="3"/>
  <c r="BI77" i="3"/>
  <c r="BJ77" i="3"/>
  <c r="BK77" i="3"/>
  <c r="BL77" i="3"/>
  <c r="BM77" i="3"/>
  <c r="BN77" i="3"/>
  <c r="BO77" i="3"/>
  <c r="BP77" i="3"/>
  <c r="BQ77" i="3"/>
  <c r="BR77" i="3"/>
  <c r="BS77" i="3"/>
  <c r="BT77" i="3"/>
  <c r="BU77" i="3"/>
  <c r="BV77" i="3"/>
  <c r="BW77" i="3"/>
  <c r="BX77" i="3"/>
  <c r="BY77" i="3"/>
  <c r="BZ77" i="3"/>
  <c r="CA77" i="3"/>
  <c r="CB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7" i="3"/>
  <c r="DM77" i="3"/>
  <c r="A78" i="3"/>
  <c r="B78" i="3"/>
  <c r="C78" i="3"/>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AP78" i="3"/>
  <c r="AQ78" i="3"/>
  <c r="AR78" i="3"/>
  <c r="AS78" i="3"/>
  <c r="AT78" i="3"/>
  <c r="AU78" i="3"/>
  <c r="AV78" i="3"/>
  <c r="AW78" i="3"/>
  <c r="AX78" i="3"/>
  <c r="AY78" i="3"/>
  <c r="AZ78" i="3"/>
  <c r="BA78" i="3"/>
  <c r="BB78" i="3"/>
  <c r="BC78" i="3"/>
  <c r="BD78" i="3"/>
  <c r="BE78" i="3"/>
  <c r="BF78" i="3"/>
  <c r="BG78" i="3"/>
  <c r="BH78" i="3"/>
  <c r="BI78" i="3"/>
  <c r="BJ78" i="3"/>
  <c r="BK78" i="3"/>
  <c r="BL78" i="3"/>
  <c r="BM78" i="3"/>
  <c r="BN78" i="3"/>
  <c r="BO78" i="3"/>
  <c r="BP78" i="3"/>
  <c r="BQ78" i="3"/>
  <c r="BR78" i="3"/>
  <c r="BS78" i="3"/>
  <c r="BT78" i="3"/>
  <c r="BU78" i="3"/>
  <c r="BV78" i="3"/>
  <c r="BW78" i="3"/>
  <c r="BX78" i="3"/>
  <c r="BY78" i="3"/>
  <c r="BZ78" i="3"/>
  <c r="CA78" i="3"/>
  <c r="CB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DM78" i="3"/>
  <c r="A79" i="3"/>
  <c r="B79" i="3"/>
  <c r="C79"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AP79" i="3"/>
  <c r="AQ79" i="3"/>
  <c r="AR79" i="3"/>
  <c r="AS79" i="3"/>
  <c r="AT79" i="3"/>
  <c r="AU79" i="3"/>
  <c r="AV79" i="3"/>
  <c r="AW79" i="3"/>
  <c r="AX79" i="3"/>
  <c r="AY79" i="3"/>
  <c r="AZ79" i="3"/>
  <c r="BA79" i="3"/>
  <c r="BB79" i="3"/>
  <c r="BC79" i="3"/>
  <c r="BD79" i="3"/>
  <c r="BE79" i="3"/>
  <c r="BF79" i="3"/>
  <c r="BG79" i="3"/>
  <c r="BH79" i="3"/>
  <c r="BI79" i="3"/>
  <c r="BJ79" i="3"/>
  <c r="BK79" i="3"/>
  <c r="BL79" i="3"/>
  <c r="BM79" i="3"/>
  <c r="BN79" i="3"/>
  <c r="BO79" i="3"/>
  <c r="BP79" i="3"/>
  <c r="BQ79" i="3"/>
  <c r="BR79" i="3"/>
  <c r="BS79" i="3"/>
  <c r="BT79" i="3"/>
  <c r="BU79" i="3"/>
  <c r="BV79" i="3"/>
  <c r="BW79" i="3"/>
  <c r="BX79" i="3"/>
  <c r="BY79" i="3"/>
  <c r="BZ79" i="3"/>
  <c r="CA79" i="3"/>
  <c r="CB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DM79" i="3"/>
  <c r="A80" i="3"/>
  <c r="B80" i="3"/>
  <c r="C80" i="3"/>
  <c r="D80"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AO80" i="3"/>
  <c r="AP80" i="3"/>
  <c r="AQ80" i="3"/>
  <c r="AR80" i="3"/>
  <c r="AS80" i="3"/>
  <c r="AT80" i="3"/>
  <c r="AU80" i="3"/>
  <c r="AV80" i="3"/>
  <c r="AW80" i="3"/>
  <c r="AX80" i="3"/>
  <c r="AY80" i="3"/>
  <c r="AZ80" i="3"/>
  <c r="BA80" i="3"/>
  <c r="BB80" i="3"/>
  <c r="BC80" i="3"/>
  <c r="BD80" i="3"/>
  <c r="BE80" i="3"/>
  <c r="BF80" i="3"/>
  <c r="BG80" i="3"/>
  <c r="BH80" i="3"/>
  <c r="BI80" i="3"/>
  <c r="BJ80" i="3"/>
  <c r="BK80" i="3"/>
  <c r="BL80" i="3"/>
  <c r="BM80" i="3"/>
  <c r="BN80" i="3"/>
  <c r="BO80" i="3"/>
  <c r="BP80" i="3"/>
  <c r="BQ80" i="3"/>
  <c r="BR80" i="3"/>
  <c r="BS80" i="3"/>
  <c r="BT80" i="3"/>
  <c r="BU80" i="3"/>
  <c r="BV80" i="3"/>
  <c r="BW80" i="3"/>
  <c r="BX80" i="3"/>
  <c r="BY80" i="3"/>
  <c r="BZ80" i="3"/>
  <c r="CA80" i="3"/>
  <c r="CB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L80" i="3"/>
  <c r="DM80" i="3"/>
  <c r="A81" i="3"/>
  <c r="B81" i="3"/>
  <c r="C81"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AP81" i="3"/>
  <c r="AQ81" i="3"/>
  <c r="AR81" i="3"/>
  <c r="AS81" i="3"/>
  <c r="AT81" i="3"/>
  <c r="AU81" i="3"/>
  <c r="AV81" i="3"/>
  <c r="AW81" i="3"/>
  <c r="AX81" i="3"/>
  <c r="AY81" i="3"/>
  <c r="AZ81" i="3"/>
  <c r="BA81" i="3"/>
  <c r="BB81" i="3"/>
  <c r="BC81" i="3"/>
  <c r="BD81" i="3"/>
  <c r="BE81" i="3"/>
  <c r="BF81" i="3"/>
  <c r="BG81" i="3"/>
  <c r="BH81" i="3"/>
  <c r="BI81" i="3"/>
  <c r="BJ81" i="3"/>
  <c r="BK81" i="3"/>
  <c r="BL81" i="3"/>
  <c r="BM81" i="3"/>
  <c r="BN81" i="3"/>
  <c r="BO81" i="3"/>
  <c r="BP81" i="3"/>
  <c r="BQ81" i="3"/>
  <c r="BR81" i="3"/>
  <c r="BS81" i="3"/>
  <c r="BT81" i="3"/>
  <c r="BU81" i="3"/>
  <c r="BV81" i="3"/>
  <c r="BW81" i="3"/>
  <c r="BX81" i="3"/>
  <c r="BY81" i="3"/>
  <c r="BZ81" i="3"/>
  <c r="CA81" i="3"/>
  <c r="CB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DM81" i="3"/>
  <c r="A82" i="3"/>
  <c r="B82" i="3"/>
  <c r="C82"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AP82" i="3"/>
  <c r="AQ82" i="3"/>
  <c r="AR82" i="3"/>
  <c r="AS82" i="3"/>
  <c r="AT82" i="3"/>
  <c r="AU82" i="3"/>
  <c r="AV82" i="3"/>
  <c r="AW82" i="3"/>
  <c r="AX82" i="3"/>
  <c r="AY82" i="3"/>
  <c r="AZ82" i="3"/>
  <c r="BA82" i="3"/>
  <c r="BB82" i="3"/>
  <c r="BC82" i="3"/>
  <c r="BD82" i="3"/>
  <c r="BE82" i="3"/>
  <c r="BF82" i="3"/>
  <c r="BG82" i="3"/>
  <c r="BH82" i="3"/>
  <c r="BI82" i="3"/>
  <c r="BJ82" i="3"/>
  <c r="BK82" i="3"/>
  <c r="BL82" i="3"/>
  <c r="BM82" i="3"/>
  <c r="BN82" i="3"/>
  <c r="BO82" i="3"/>
  <c r="BP82" i="3"/>
  <c r="BQ82" i="3"/>
  <c r="BR82" i="3"/>
  <c r="BS82" i="3"/>
  <c r="BT82" i="3"/>
  <c r="BU82" i="3"/>
  <c r="BV82" i="3"/>
  <c r="BW82" i="3"/>
  <c r="BX82" i="3"/>
  <c r="BY82" i="3"/>
  <c r="BZ82" i="3"/>
  <c r="CA82" i="3"/>
  <c r="CB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DM82" i="3"/>
  <c r="A83" i="3"/>
  <c r="B83" i="3"/>
  <c r="C83"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AP83" i="3"/>
  <c r="AQ83" i="3"/>
  <c r="AR83" i="3"/>
  <c r="AS83" i="3"/>
  <c r="AT83" i="3"/>
  <c r="AU83" i="3"/>
  <c r="AV83" i="3"/>
  <c r="AW83" i="3"/>
  <c r="AX83" i="3"/>
  <c r="AY83" i="3"/>
  <c r="AZ83" i="3"/>
  <c r="BA83" i="3"/>
  <c r="BB83" i="3"/>
  <c r="BC83" i="3"/>
  <c r="BD83" i="3"/>
  <c r="BE83" i="3"/>
  <c r="BF83" i="3"/>
  <c r="BG83" i="3"/>
  <c r="BH83" i="3"/>
  <c r="BI83" i="3"/>
  <c r="BJ83" i="3"/>
  <c r="BK83" i="3"/>
  <c r="BL83" i="3"/>
  <c r="BM83" i="3"/>
  <c r="BN83" i="3"/>
  <c r="BO83" i="3"/>
  <c r="BP83" i="3"/>
  <c r="BQ83" i="3"/>
  <c r="BR83" i="3"/>
  <c r="BS83" i="3"/>
  <c r="BT83" i="3"/>
  <c r="BU83" i="3"/>
  <c r="BV83" i="3"/>
  <c r="BW83" i="3"/>
  <c r="BX83" i="3"/>
  <c r="BY83" i="3"/>
  <c r="BZ83" i="3"/>
  <c r="CA83" i="3"/>
  <c r="CB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3" i="3"/>
  <c r="DM83" i="3"/>
  <c r="A84"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AP84" i="3"/>
  <c r="AQ84" i="3"/>
  <c r="AR84" i="3"/>
  <c r="AS84" i="3"/>
  <c r="AT84" i="3"/>
  <c r="AU84" i="3"/>
  <c r="AV84" i="3"/>
  <c r="AW84" i="3"/>
  <c r="AX84" i="3"/>
  <c r="AY84" i="3"/>
  <c r="AZ84" i="3"/>
  <c r="BA84" i="3"/>
  <c r="BB84" i="3"/>
  <c r="BC84" i="3"/>
  <c r="BD84" i="3"/>
  <c r="BE84" i="3"/>
  <c r="BF84" i="3"/>
  <c r="BG84" i="3"/>
  <c r="BH84" i="3"/>
  <c r="BI84" i="3"/>
  <c r="BJ84" i="3"/>
  <c r="BK84" i="3"/>
  <c r="BL84" i="3"/>
  <c r="BM84" i="3"/>
  <c r="BN84" i="3"/>
  <c r="BO84" i="3"/>
  <c r="BP84" i="3"/>
  <c r="BQ84" i="3"/>
  <c r="BR84" i="3"/>
  <c r="BS84" i="3"/>
  <c r="BT84" i="3"/>
  <c r="BU84" i="3"/>
  <c r="BV84" i="3"/>
  <c r="BW84" i="3"/>
  <c r="BX84" i="3"/>
  <c r="BY84" i="3"/>
  <c r="BZ84" i="3"/>
  <c r="CA84" i="3"/>
  <c r="CB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4" i="3"/>
  <c r="DM84" i="3"/>
  <c r="A85" i="3"/>
  <c r="B85" i="3"/>
  <c r="C85"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AP85" i="3"/>
  <c r="AQ85" i="3"/>
  <c r="AR85" i="3"/>
  <c r="AS85" i="3"/>
  <c r="AT85" i="3"/>
  <c r="AU85" i="3"/>
  <c r="AV85" i="3"/>
  <c r="AW85" i="3"/>
  <c r="AX85" i="3"/>
  <c r="AY85" i="3"/>
  <c r="AZ85" i="3"/>
  <c r="BA85" i="3"/>
  <c r="BB85" i="3"/>
  <c r="BC85" i="3"/>
  <c r="BD85" i="3"/>
  <c r="BE85" i="3"/>
  <c r="BF85" i="3"/>
  <c r="BG85" i="3"/>
  <c r="BH85" i="3"/>
  <c r="BI85" i="3"/>
  <c r="BJ85" i="3"/>
  <c r="BK85" i="3"/>
  <c r="BL85" i="3"/>
  <c r="BM85" i="3"/>
  <c r="BN85" i="3"/>
  <c r="BO85" i="3"/>
  <c r="BP85" i="3"/>
  <c r="BQ85" i="3"/>
  <c r="BR85" i="3"/>
  <c r="BS85" i="3"/>
  <c r="BT85" i="3"/>
  <c r="BU85" i="3"/>
  <c r="BV85" i="3"/>
  <c r="BW85" i="3"/>
  <c r="BX85" i="3"/>
  <c r="BY85" i="3"/>
  <c r="BZ85" i="3"/>
  <c r="CA85" i="3"/>
  <c r="CB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DM85" i="3"/>
  <c r="A86" i="3"/>
  <c r="B86" i="3"/>
  <c r="C86"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AP86" i="3"/>
  <c r="AQ86" i="3"/>
  <c r="AR86" i="3"/>
  <c r="AS86" i="3"/>
  <c r="AT86" i="3"/>
  <c r="AU86" i="3"/>
  <c r="AV86" i="3"/>
  <c r="AW86" i="3"/>
  <c r="AX86" i="3"/>
  <c r="AY86" i="3"/>
  <c r="AZ86" i="3"/>
  <c r="BA86" i="3"/>
  <c r="BB86" i="3"/>
  <c r="BC86" i="3"/>
  <c r="BD86" i="3"/>
  <c r="BE86" i="3"/>
  <c r="BF86" i="3"/>
  <c r="BG86" i="3"/>
  <c r="BH86" i="3"/>
  <c r="BI86" i="3"/>
  <c r="BJ86" i="3"/>
  <c r="BK86" i="3"/>
  <c r="BL86" i="3"/>
  <c r="BM86" i="3"/>
  <c r="BN86" i="3"/>
  <c r="BO86" i="3"/>
  <c r="BP86" i="3"/>
  <c r="BQ86" i="3"/>
  <c r="BR86" i="3"/>
  <c r="BS86" i="3"/>
  <c r="BT86" i="3"/>
  <c r="BU86" i="3"/>
  <c r="BV86" i="3"/>
  <c r="BW86" i="3"/>
  <c r="BX86" i="3"/>
  <c r="BY86" i="3"/>
  <c r="BZ86" i="3"/>
  <c r="CA86" i="3"/>
  <c r="CB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DM86" i="3"/>
  <c r="A87" i="3"/>
  <c r="B87" i="3"/>
  <c r="C87" i="3"/>
  <c r="D87"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AM87" i="3"/>
  <c r="AN87" i="3"/>
  <c r="AO87" i="3"/>
  <c r="AP87" i="3"/>
  <c r="AQ87" i="3"/>
  <c r="AR87" i="3"/>
  <c r="AS87" i="3"/>
  <c r="AT87" i="3"/>
  <c r="AU87" i="3"/>
  <c r="AV87" i="3"/>
  <c r="AW87" i="3"/>
  <c r="AX87" i="3"/>
  <c r="AY87" i="3"/>
  <c r="AZ87" i="3"/>
  <c r="BA87" i="3"/>
  <c r="BB87" i="3"/>
  <c r="BC87" i="3"/>
  <c r="BD87" i="3"/>
  <c r="BE87" i="3"/>
  <c r="BF87" i="3"/>
  <c r="BG87" i="3"/>
  <c r="BH87" i="3"/>
  <c r="BI87" i="3"/>
  <c r="BJ87" i="3"/>
  <c r="BK87" i="3"/>
  <c r="BL87" i="3"/>
  <c r="BM87" i="3"/>
  <c r="BN87" i="3"/>
  <c r="BO87" i="3"/>
  <c r="BP87" i="3"/>
  <c r="BQ87" i="3"/>
  <c r="BR87" i="3"/>
  <c r="BS87" i="3"/>
  <c r="BT87" i="3"/>
  <c r="BU87" i="3"/>
  <c r="BV87" i="3"/>
  <c r="BW87" i="3"/>
  <c r="BX87" i="3"/>
  <c r="BY87" i="3"/>
  <c r="BZ87" i="3"/>
  <c r="CA87" i="3"/>
  <c r="CB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DM87" i="3"/>
  <c r="A88" i="3"/>
  <c r="B88" i="3"/>
  <c r="C88" i="3"/>
  <c r="D88" i="3"/>
  <c r="E88" i="3"/>
  <c r="F88"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AP88" i="3"/>
  <c r="AQ88" i="3"/>
  <c r="AR88" i="3"/>
  <c r="AS88" i="3"/>
  <c r="AT88" i="3"/>
  <c r="AU88" i="3"/>
  <c r="AV88" i="3"/>
  <c r="AW88" i="3"/>
  <c r="AX88" i="3"/>
  <c r="AY88" i="3"/>
  <c r="AZ88" i="3"/>
  <c r="BA88" i="3"/>
  <c r="BB88" i="3"/>
  <c r="BC88" i="3"/>
  <c r="BD88" i="3"/>
  <c r="BE88" i="3"/>
  <c r="BF88" i="3"/>
  <c r="BG88" i="3"/>
  <c r="BH88" i="3"/>
  <c r="BI88" i="3"/>
  <c r="BJ88" i="3"/>
  <c r="BK88" i="3"/>
  <c r="BL88" i="3"/>
  <c r="BM88" i="3"/>
  <c r="BN88" i="3"/>
  <c r="BO88" i="3"/>
  <c r="BP88" i="3"/>
  <c r="BQ88" i="3"/>
  <c r="BR88" i="3"/>
  <c r="BS88" i="3"/>
  <c r="BT88" i="3"/>
  <c r="BU88" i="3"/>
  <c r="BV88" i="3"/>
  <c r="BW88" i="3"/>
  <c r="BX88" i="3"/>
  <c r="BY88" i="3"/>
  <c r="BZ88" i="3"/>
  <c r="CA88" i="3"/>
  <c r="CB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L88" i="3"/>
  <c r="DM88" i="3"/>
  <c r="A89" i="3"/>
  <c r="B89" i="3"/>
  <c r="C89" i="3"/>
  <c r="D89"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AO89" i="3"/>
  <c r="AP89" i="3"/>
  <c r="AQ89" i="3"/>
  <c r="AR89" i="3"/>
  <c r="AS89" i="3"/>
  <c r="AT89" i="3"/>
  <c r="AU89" i="3"/>
  <c r="AV89" i="3"/>
  <c r="AW89" i="3"/>
  <c r="AX89" i="3"/>
  <c r="AY89" i="3"/>
  <c r="AZ89" i="3"/>
  <c r="BA89" i="3"/>
  <c r="BB89" i="3"/>
  <c r="BC89" i="3"/>
  <c r="BD89" i="3"/>
  <c r="BE89" i="3"/>
  <c r="BF89" i="3"/>
  <c r="BG89" i="3"/>
  <c r="BH89" i="3"/>
  <c r="BI89" i="3"/>
  <c r="BJ89" i="3"/>
  <c r="BK89" i="3"/>
  <c r="BL89" i="3"/>
  <c r="BM89" i="3"/>
  <c r="BN89" i="3"/>
  <c r="BO89" i="3"/>
  <c r="BP89" i="3"/>
  <c r="BQ89" i="3"/>
  <c r="BR89" i="3"/>
  <c r="BS89" i="3"/>
  <c r="BT89" i="3"/>
  <c r="BU89" i="3"/>
  <c r="BV89" i="3"/>
  <c r="BW89" i="3"/>
  <c r="BX89" i="3"/>
  <c r="BY89" i="3"/>
  <c r="BZ89" i="3"/>
  <c r="CA89" i="3"/>
  <c r="CB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L89" i="3"/>
  <c r="DM89" i="3"/>
  <c r="A90" i="3"/>
  <c r="B90" i="3"/>
  <c r="C90"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AO90" i="3"/>
  <c r="AP90" i="3"/>
  <c r="AQ90" i="3"/>
  <c r="AR90" i="3"/>
  <c r="AS90" i="3"/>
  <c r="AT90" i="3"/>
  <c r="AU90" i="3"/>
  <c r="AV90" i="3"/>
  <c r="AW90" i="3"/>
  <c r="AX90" i="3"/>
  <c r="AY90" i="3"/>
  <c r="AZ90" i="3"/>
  <c r="BA90" i="3"/>
  <c r="BB90" i="3"/>
  <c r="BC90" i="3"/>
  <c r="BD90" i="3"/>
  <c r="BE90" i="3"/>
  <c r="BF90" i="3"/>
  <c r="BG90" i="3"/>
  <c r="BH90" i="3"/>
  <c r="BI90" i="3"/>
  <c r="BJ90" i="3"/>
  <c r="BK90" i="3"/>
  <c r="BL90" i="3"/>
  <c r="BM90" i="3"/>
  <c r="BN90" i="3"/>
  <c r="BO90" i="3"/>
  <c r="BP90" i="3"/>
  <c r="BQ90" i="3"/>
  <c r="BR90" i="3"/>
  <c r="BS90" i="3"/>
  <c r="BT90" i="3"/>
  <c r="BU90" i="3"/>
  <c r="BV90" i="3"/>
  <c r="BW90" i="3"/>
  <c r="BX90" i="3"/>
  <c r="BY90" i="3"/>
  <c r="BZ90" i="3"/>
  <c r="CA90" i="3"/>
  <c r="CB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L90" i="3"/>
  <c r="DM90" i="3"/>
  <c r="A91" i="3"/>
  <c r="B91" i="3"/>
  <c r="C91" i="3"/>
  <c r="D91"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AM91" i="3"/>
  <c r="AN91" i="3"/>
  <c r="AO91" i="3"/>
  <c r="AP91" i="3"/>
  <c r="AQ91" i="3"/>
  <c r="AR91" i="3"/>
  <c r="AS91" i="3"/>
  <c r="AT91" i="3"/>
  <c r="AU91" i="3"/>
  <c r="AV91" i="3"/>
  <c r="AW91" i="3"/>
  <c r="AX91" i="3"/>
  <c r="AY91" i="3"/>
  <c r="AZ91" i="3"/>
  <c r="BA91" i="3"/>
  <c r="BB91" i="3"/>
  <c r="BC91" i="3"/>
  <c r="BD91" i="3"/>
  <c r="BE91" i="3"/>
  <c r="BF91" i="3"/>
  <c r="BG91" i="3"/>
  <c r="BH91" i="3"/>
  <c r="BI91" i="3"/>
  <c r="BJ91" i="3"/>
  <c r="BK91" i="3"/>
  <c r="BL91" i="3"/>
  <c r="BM91" i="3"/>
  <c r="BN91" i="3"/>
  <c r="BO91" i="3"/>
  <c r="BP91" i="3"/>
  <c r="BQ91" i="3"/>
  <c r="BR91" i="3"/>
  <c r="BS91" i="3"/>
  <c r="BT91" i="3"/>
  <c r="BU91" i="3"/>
  <c r="BV91" i="3"/>
  <c r="BW91" i="3"/>
  <c r="BX91" i="3"/>
  <c r="BY91" i="3"/>
  <c r="BZ91" i="3"/>
  <c r="CA91" i="3"/>
  <c r="CB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L91" i="3"/>
  <c r="DM91" i="3"/>
  <c r="DK1" i="3"/>
  <c r="DL1" i="3"/>
  <c r="DM1" i="3"/>
  <c r="DK2" i="3"/>
  <c r="DL2" i="3"/>
  <c r="DM2" i="3"/>
  <c r="DK3" i="3"/>
  <c r="DL3" i="3"/>
  <c r="DM3" i="3"/>
  <c r="DK4" i="3"/>
  <c r="DL4" i="3"/>
  <c r="DM4" i="3"/>
  <c r="DK5" i="3"/>
  <c r="DL5" i="3"/>
  <c r="DM5" i="3"/>
  <c r="DK6" i="3"/>
  <c r="DL6" i="3"/>
  <c r="DM6" i="3"/>
  <c r="DK7" i="3"/>
  <c r="DL7" i="3"/>
  <c r="DM7" i="3"/>
  <c r="DK8" i="3"/>
  <c r="DL8" i="3"/>
  <c r="DM8" i="3"/>
  <c r="DK9" i="3"/>
  <c r="DL9" i="3"/>
  <c r="DM9" i="3"/>
  <c r="DK10" i="3"/>
  <c r="DL10" i="3"/>
  <c r="DM10" i="3"/>
  <c r="DK11" i="3"/>
  <c r="DL11" i="3"/>
  <c r="DM11" i="3"/>
  <c r="DK12" i="3"/>
  <c r="DL12" i="3"/>
  <c r="DM12" i="3"/>
  <c r="DK13" i="3"/>
  <c r="DL13" i="3"/>
  <c r="DM13" i="3"/>
  <c r="DK14" i="3"/>
  <c r="DL14" i="3"/>
  <c r="DM14" i="3"/>
  <c r="DK15" i="3"/>
  <c r="DL15" i="3"/>
  <c r="DM15" i="3"/>
  <c r="DK16" i="3"/>
  <c r="DL16" i="3"/>
  <c r="DM16" i="3"/>
  <c r="DK17" i="3"/>
  <c r="DL17" i="3"/>
  <c r="DM17" i="3"/>
  <c r="DK18" i="3"/>
  <c r="DL18" i="3"/>
  <c r="DM18" i="3"/>
  <c r="DK19" i="3"/>
  <c r="DL19" i="3"/>
  <c r="DM19" i="3"/>
  <c r="DK20" i="3"/>
  <c r="DL20" i="3"/>
  <c r="DM20" i="3"/>
  <c r="DK21" i="3"/>
  <c r="DL21" i="3"/>
  <c r="DM21" i="3"/>
  <c r="DK22" i="3"/>
  <c r="DL22" i="3"/>
  <c r="DM22" i="3"/>
  <c r="DK23" i="3"/>
  <c r="DL23" i="3"/>
  <c r="DM23" i="3"/>
  <c r="DK24" i="3"/>
  <c r="DL24" i="3"/>
  <c r="DM24" i="3"/>
  <c r="DK25" i="3"/>
  <c r="DL25" i="3"/>
  <c r="DM25" i="3"/>
  <c r="DK26" i="3"/>
  <c r="DL26" i="3"/>
  <c r="DM26" i="3"/>
  <c r="DK27" i="3"/>
  <c r="DL27" i="3"/>
  <c r="DM27" i="3"/>
  <c r="DK28" i="3"/>
  <c r="DL28" i="3"/>
  <c r="DM28" i="3"/>
  <c r="DK29" i="3"/>
  <c r="DL29" i="3"/>
  <c r="DM29" i="3"/>
  <c r="DK30" i="3"/>
  <c r="DL30" i="3"/>
  <c r="DM30" i="3"/>
  <c r="DK31" i="3"/>
  <c r="DL31" i="3"/>
  <c r="DM31" i="3"/>
  <c r="DK32" i="3"/>
  <c r="DL32" i="3"/>
  <c r="DM32" i="3"/>
  <c r="DK33" i="3"/>
  <c r="DL33" i="3"/>
  <c r="DM33" i="3"/>
  <c r="DK34" i="3"/>
  <c r="DL34" i="3"/>
  <c r="DM34" i="3"/>
  <c r="DK35" i="3"/>
  <c r="DL35" i="3"/>
  <c r="DM35" i="3"/>
  <c r="DK36" i="3"/>
  <c r="DL36" i="3"/>
  <c r="DM36" i="3"/>
  <c r="DK37" i="3"/>
  <c r="DL37" i="3"/>
  <c r="DM37" i="3"/>
  <c r="DK38" i="3"/>
  <c r="DL38" i="3"/>
  <c r="DM38" i="3"/>
  <c r="DK39" i="3"/>
  <c r="DL39" i="3"/>
  <c r="DM39" i="3"/>
  <c r="DK40" i="3"/>
  <c r="DL40" i="3"/>
  <c r="DM40" i="3"/>
  <c r="DK41" i="3"/>
  <c r="DL41" i="3"/>
  <c r="DM41" i="3"/>
  <c r="DK42" i="3"/>
  <c r="DL42" i="3"/>
  <c r="DM42" i="3"/>
  <c r="DK43" i="3"/>
  <c r="DL43" i="3"/>
  <c r="DM43" i="3"/>
  <c r="DK44" i="3"/>
  <c r="DL44" i="3"/>
  <c r="DM44" i="3"/>
  <c r="DK45" i="3"/>
  <c r="DL45" i="3"/>
  <c r="DM45" i="3"/>
  <c r="DK46" i="3"/>
  <c r="DL46" i="3"/>
  <c r="DM46" i="3"/>
  <c r="DK47" i="3"/>
  <c r="DL47" i="3"/>
  <c r="DM47" i="3"/>
  <c r="DK48" i="3"/>
  <c r="DL48" i="3"/>
  <c r="DM48" i="3"/>
  <c r="DK49" i="3"/>
  <c r="DL49" i="3"/>
  <c r="DM49" i="3"/>
  <c r="DK50" i="3"/>
  <c r="DL50" i="3"/>
  <c r="DM50" i="3"/>
  <c r="DK51" i="3"/>
  <c r="DL51" i="3"/>
  <c r="DM51" i="3"/>
  <c r="DK52" i="3"/>
  <c r="DL52" i="3"/>
  <c r="DM52" i="3"/>
  <c r="DK53" i="3"/>
  <c r="DL53" i="3"/>
  <c r="DM53" i="3"/>
  <c r="DK54" i="3"/>
  <c r="DL54" i="3"/>
  <c r="DM54" i="3"/>
  <c r="DK55" i="3"/>
  <c r="DL55" i="3"/>
  <c r="DM55" i="3"/>
  <c r="DK56" i="3"/>
  <c r="DL56" i="3"/>
  <c r="DM56" i="3"/>
  <c r="DK57" i="3"/>
  <c r="DL57" i="3"/>
  <c r="DM57" i="3"/>
  <c r="DK58" i="3"/>
  <c r="DL58" i="3"/>
  <c r="DM58" i="3"/>
  <c r="DA1" i="3"/>
  <c r="DB1" i="3"/>
  <c r="DC1" i="3"/>
  <c r="DD1" i="3"/>
  <c r="DE1" i="3"/>
  <c r="DF1" i="3"/>
  <c r="DG1" i="3"/>
  <c r="DH1" i="3"/>
  <c r="DI1" i="3"/>
  <c r="DJ1" i="3"/>
  <c r="DA2" i="3"/>
  <c r="DB2" i="3"/>
  <c r="DC2" i="3"/>
  <c r="DD2" i="3"/>
  <c r="DE2" i="3"/>
  <c r="DF2" i="3"/>
  <c r="DG2" i="3"/>
  <c r="DH2" i="3"/>
  <c r="DI2" i="3"/>
  <c r="DJ2" i="3"/>
  <c r="DA3" i="3"/>
  <c r="DB3" i="3"/>
  <c r="DC3" i="3"/>
  <c r="DD3" i="3"/>
  <c r="DE3" i="3"/>
  <c r="DF3" i="3"/>
  <c r="DG3" i="3"/>
  <c r="DH3" i="3"/>
  <c r="DI3" i="3"/>
  <c r="DJ3" i="3"/>
  <c r="DA4" i="3"/>
  <c r="DB4" i="3"/>
  <c r="DC4" i="3"/>
  <c r="DD4" i="3"/>
  <c r="DE4" i="3"/>
  <c r="DF4" i="3"/>
  <c r="DG4" i="3"/>
  <c r="DH4" i="3"/>
  <c r="DI4" i="3"/>
  <c r="DJ4" i="3"/>
  <c r="DA5" i="3"/>
  <c r="DB5" i="3"/>
  <c r="DC5" i="3"/>
  <c r="DD5" i="3"/>
  <c r="DE5" i="3"/>
  <c r="DF5" i="3"/>
  <c r="DG5" i="3"/>
  <c r="DH5" i="3"/>
  <c r="DI5" i="3"/>
  <c r="DJ5" i="3"/>
  <c r="DA6" i="3"/>
  <c r="DB6" i="3"/>
  <c r="DC6" i="3"/>
  <c r="DD6" i="3"/>
  <c r="DE6" i="3"/>
  <c r="DF6" i="3"/>
  <c r="DG6" i="3"/>
  <c r="DH6" i="3"/>
  <c r="DI6" i="3"/>
  <c r="DJ6" i="3"/>
  <c r="DA7" i="3"/>
  <c r="DB7" i="3"/>
  <c r="DC7" i="3"/>
  <c r="DD7" i="3"/>
  <c r="DE7" i="3"/>
  <c r="DF7" i="3"/>
  <c r="DG7" i="3"/>
  <c r="DH7" i="3"/>
  <c r="DI7" i="3"/>
  <c r="DJ7" i="3"/>
  <c r="DA8" i="3"/>
  <c r="DB8" i="3"/>
  <c r="DC8" i="3"/>
  <c r="DD8" i="3"/>
  <c r="DE8" i="3"/>
  <c r="DF8" i="3"/>
  <c r="DG8" i="3"/>
  <c r="DH8" i="3"/>
  <c r="DI8" i="3"/>
  <c r="DJ8" i="3"/>
  <c r="DA9" i="3"/>
  <c r="DB9" i="3"/>
  <c r="DC9" i="3"/>
  <c r="DD9" i="3"/>
  <c r="DE9" i="3"/>
  <c r="DF9" i="3"/>
  <c r="DG9" i="3"/>
  <c r="DH9" i="3"/>
  <c r="DI9" i="3"/>
  <c r="DJ9" i="3"/>
  <c r="DA10" i="3"/>
  <c r="DB10" i="3"/>
  <c r="DC10" i="3"/>
  <c r="DD10" i="3"/>
  <c r="DE10" i="3"/>
  <c r="DF10" i="3"/>
  <c r="DG10" i="3"/>
  <c r="DH10" i="3"/>
  <c r="DI10" i="3"/>
  <c r="DJ10" i="3"/>
  <c r="DA11" i="3"/>
  <c r="DB11" i="3"/>
  <c r="DC11" i="3"/>
  <c r="DD11" i="3"/>
  <c r="DE11" i="3"/>
  <c r="DF11" i="3"/>
  <c r="DG11" i="3"/>
  <c r="DH11" i="3"/>
  <c r="DI11" i="3"/>
  <c r="DJ11" i="3"/>
  <c r="DA12" i="3"/>
  <c r="DB12" i="3"/>
  <c r="DC12" i="3"/>
  <c r="DD12" i="3"/>
  <c r="DE12" i="3"/>
  <c r="DF12" i="3"/>
  <c r="DG12" i="3"/>
  <c r="DH12" i="3"/>
  <c r="DI12" i="3"/>
  <c r="DJ12" i="3"/>
  <c r="DA13" i="3"/>
  <c r="DB13" i="3"/>
  <c r="DC13" i="3"/>
  <c r="DD13" i="3"/>
  <c r="DE13" i="3"/>
  <c r="DF13" i="3"/>
  <c r="DG13" i="3"/>
  <c r="DH13" i="3"/>
  <c r="DI13" i="3"/>
  <c r="DJ13" i="3"/>
  <c r="DA14" i="3"/>
  <c r="DB14" i="3"/>
  <c r="DC14" i="3"/>
  <c r="DD14" i="3"/>
  <c r="DE14" i="3"/>
  <c r="DF14" i="3"/>
  <c r="DG14" i="3"/>
  <c r="DH14" i="3"/>
  <c r="DI14" i="3"/>
  <c r="DJ14" i="3"/>
  <c r="DA15" i="3"/>
  <c r="DB15" i="3"/>
  <c r="DC15" i="3"/>
  <c r="DD15" i="3"/>
  <c r="DE15" i="3"/>
  <c r="DF15" i="3"/>
  <c r="DG15" i="3"/>
  <c r="DH15" i="3"/>
  <c r="DI15" i="3"/>
  <c r="DJ15" i="3"/>
  <c r="DA16" i="3"/>
  <c r="DB16" i="3"/>
  <c r="DC16" i="3"/>
  <c r="DD16" i="3"/>
  <c r="DE16" i="3"/>
  <c r="DF16" i="3"/>
  <c r="DG16" i="3"/>
  <c r="DH16" i="3"/>
  <c r="DI16" i="3"/>
  <c r="DJ16" i="3"/>
  <c r="DA17" i="3"/>
  <c r="DB17" i="3"/>
  <c r="DC17" i="3"/>
  <c r="DD17" i="3"/>
  <c r="DE17" i="3"/>
  <c r="DF17" i="3"/>
  <c r="DG17" i="3"/>
  <c r="DH17" i="3"/>
  <c r="DI17" i="3"/>
  <c r="DJ17" i="3"/>
  <c r="DA18" i="3"/>
  <c r="DB18" i="3"/>
  <c r="DC18" i="3"/>
  <c r="DD18" i="3"/>
  <c r="DE18" i="3"/>
  <c r="DF18" i="3"/>
  <c r="DG18" i="3"/>
  <c r="DH18" i="3"/>
  <c r="DI18" i="3"/>
  <c r="DJ18" i="3"/>
  <c r="DA19" i="3"/>
  <c r="DB19" i="3"/>
  <c r="DC19" i="3"/>
  <c r="DD19" i="3"/>
  <c r="DE19" i="3"/>
  <c r="DF19" i="3"/>
  <c r="DG19" i="3"/>
  <c r="DH19" i="3"/>
  <c r="DI19" i="3"/>
  <c r="DJ19" i="3"/>
  <c r="DA20" i="3"/>
  <c r="DB20" i="3"/>
  <c r="DC20" i="3"/>
  <c r="DD20" i="3"/>
  <c r="DE20" i="3"/>
  <c r="DF20" i="3"/>
  <c r="DG20" i="3"/>
  <c r="DH20" i="3"/>
  <c r="DI20" i="3"/>
  <c r="DJ20" i="3"/>
  <c r="DA21" i="3"/>
  <c r="DB21" i="3"/>
  <c r="DC21" i="3"/>
  <c r="DD21" i="3"/>
  <c r="DE21" i="3"/>
  <c r="DF21" i="3"/>
  <c r="DG21" i="3"/>
  <c r="DH21" i="3"/>
  <c r="DI21" i="3"/>
  <c r="DJ21" i="3"/>
  <c r="DA22" i="3"/>
  <c r="DB22" i="3"/>
  <c r="DC22" i="3"/>
  <c r="DD22" i="3"/>
  <c r="DE22" i="3"/>
  <c r="DF22" i="3"/>
  <c r="DG22" i="3"/>
  <c r="DH22" i="3"/>
  <c r="DI22" i="3"/>
  <c r="DJ22" i="3"/>
  <c r="DA23" i="3"/>
  <c r="DB23" i="3"/>
  <c r="DC23" i="3"/>
  <c r="DD23" i="3"/>
  <c r="DE23" i="3"/>
  <c r="DF23" i="3"/>
  <c r="DG23" i="3"/>
  <c r="DH23" i="3"/>
  <c r="DI23" i="3"/>
  <c r="DJ23" i="3"/>
  <c r="DA24" i="3"/>
  <c r="DB24" i="3"/>
  <c r="DC24" i="3"/>
  <c r="DD24" i="3"/>
  <c r="DE24" i="3"/>
  <c r="DF24" i="3"/>
  <c r="DG24" i="3"/>
  <c r="DH24" i="3"/>
  <c r="DI24" i="3"/>
  <c r="DJ24" i="3"/>
  <c r="DA25" i="3"/>
  <c r="DB25" i="3"/>
  <c r="DC25" i="3"/>
  <c r="DD25" i="3"/>
  <c r="DE25" i="3"/>
  <c r="DF25" i="3"/>
  <c r="DG25" i="3"/>
  <c r="DH25" i="3"/>
  <c r="DI25" i="3"/>
  <c r="DJ25" i="3"/>
  <c r="DA26" i="3"/>
  <c r="DB26" i="3"/>
  <c r="DC26" i="3"/>
  <c r="DD26" i="3"/>
  <c r="DE26" i="3"/>
  <c r="DF26" i="3"/>
  <c r="DG26" i="3"/>
  <c r="DH26" i="3"/>
  <c r="DI26" i="3"/>
  <c r="DJ26" i="3"/>
  <c r="DA27" i="3"/>
  <c r="DB27" i="3"/>
  <c r="DC27" i="3"/>
  <c r="DD27" i="3"/>
  <c r="DE27" i="3"/>
  <c r="DF27" i="3"/>
  <c r="DG27" i="3"/>
  <c r="DH27" i="3"/>
  <c r="DI27" i="3"/>
  <c r="DJ27" i="3"/>
  <c r="DA28" i="3"/>
  <c r="DB28" i="3"/>
  <c r="DC28" i="3"/>
  <c r="DD28" i="3"/>
  <c r="DE28" i="3"/>
  <c r="DF28" i="3"/>
  <c r="DG28" i="3"/>
  <c r="DH28" i="3"/>
  <c r="DI28" i="3"/>
  <c r="DJ28" i="3"/>
  <c r="DA29" i="3"/>
  <c r="DB29" i="3"/>
  <c r="DC29" i="3"/>
  <c r="DD29" i="3"/>
  <c r="DE29" i="3"/>
  <c r="DF29" i="3"/>
  <c r="DG29" i="3"/>
  <c r="DH29" i="3"/>
  <c r="DI29" i="3"/>
  <c r="DJ29" i="3"/>
  <c r="DA30" i="3"/>
  <c r="DB30" i="3"/>
  <c r="DC30" i="3"/>
  <c r="DD30" i="3"/>
  <c r="DE30" i="3"/>
  <c r="DF30" i="3"/>
  <c r="DG30" i="3"/>
  <c r="DH30" i="3"/>
  <c r="DI30" i="3"/>
  <c r="DJ30" i="3"/>
  <c r="DA31" i="3"/>
  <c r="DB31" i="3"/>
  <c r="DC31" i="3"/>
  <c r="DD31" i="3"/>
  <c r="DE31" i="3"/>
  <c r="DF31" i="3"/>
  <c r="DG31" i="3"/>
  <c r="DH31" i="3"/>
  <c r="DI31" i="3"/>
  <c r="DJ31" i="3"/>
  <c r="DA32" i="3"/>
  <c r="DB32" i="3"/>
  <c r="DC32" i="3"/>
  <c r="DD32" i="3"/>
  <c r="DE32" i="3"/>
  <c r="DF32" i="3"/>
  <c r="DG32" i="3"/>
  <c r="DH32" i="3"/>
  <c r="DI32" i="3"/>
  <c r="DJ32" i="3"/>
  <c r="DA33" i="3"/>
  <c r="DB33" i="3"/>
  <c r="DC33" i="3"/>
  <c r="DD33" i="3"/>
  <c r="DE33" i="3"/>
  <c r="DF33" i="3"/>
  <c r="DG33" i="3"/>
  <c r="DH33" i="3"/>
  <c r="DI33" i="3"/>
  <c r="DJ33" i="3"/>
  <c r="DA34" i="3"/>
  <c r="DB34" i="3"/>
  <c r="DC34" i="3"/>
  <c r="DD34" i="3"/>
  <c r="DE34" i="3"/>
  <c r="DF34" i="3"/>
  <c r="DG34" i="3"/>
  <c r="DH34" i="3"/>
  <c r="DI34" i="3"/>
  <c r="DJ34" i="3"/>
  <c r="DA35" i="3"/>
  <c r="DB35" i="3"/>
  <c r="DC35" i="3"/>
  <c r="DD35" i="3"/>
  <c r="DE35" i="3"/>
  <c r="DF35" i="3"/>
  <c r="DG35" i="3"/>
  <c r="DH35" i="3"/>
  <c r="DI35" i="3"/>
  <c r="DJ35" i="3"/>
  <c r="DA36" i="3"/>
  <c r="DB36" i="3"/>
  <c r="DC36" i="3"/>
  <c r="DD36" i="3"/>
  <c r="DE36" i="3"/>
  <c r="DF36" i="3"/>
  <c r="DG36" i="3"/>
  <c r="DH36" i="3"/>
  <c r="DI36" i="3"/>
  <c r="DJ36" i="3"/>
  <c r="DA37" i="3"/>
  <c r="DB37" i="3"/>
  <c r="DC37" i="3"/>
  <c r="DD37" i="3"/>
  <c r="DE37" i="3"/>
  <c r="DF37" i="3"/>
  <c r="DG37" i="3"/>
  <c r="DH37" i="3"/>
  <c r="DI37" i="3"/>
  <c r="DJ37" i="3"/>
  <c r="DA38" i="3"/>
  <c r="DB38" i="3"/>
  <c r="DC38" i="3"/>
  <c r="DD38" i="3"/>
  <c r="DE38" i="3"/>
  <c r="DF38" i="3"/>
  <c r="DG38" i="3"/>
  <c r="DH38" i="3"/>
  <c r="DI38" i="3"/>
  <c r="DJ38" i="3"/>
  <c r="DA39" i="3"/>
  <c r="DB39" i="3"/>
  <c r="DC39" i="3"/>
  <c r="DD39" i="3"/>
  <c r="DE39" i="3"/>
  <c r="DF39" i="3"/>
  <c r="DG39" i="3"/>
  <c r="DH39" i="3"/>
  <c r="DI39" i="3"/>
  <c r="DJ39" i="3"/>
  <c r="DA40" i="3"/>
  <c r="DB40" i="3"/>
  <c r="DC40" i="3"/>
  <c r="DD40" i="3"/>
  <c r="DE40" i="3"/>
  <c r="DF40" i="3"/>
  <c r="DG40" i="3"/>
  <c r="DH40" i="3"/>
  <c r="DI40" i="3"/>
  <c r="DJ40" i="3"/>
  <c r="DA41" i="3"/>
  <c r="DB41" i="3"/>
  <c r="DC41" i="3"/>
  <c r="DD41" i="3"/>
  <c r="DE41" i="3"/>
  <c r="DF41" i="3"/>
  <c r="DG41" i="3"/>
  <c r="DH41" i="3"/>
  <c r="DI41" i="3"/>
  <c r="DJ41" i="3"/>
  <c r="DA42" i="3"/>
  <c r="DB42" i="3"/>
  <c r="DC42" i="3"/>
  <c r="DD42" i="3"/>
  <c r="DE42" i="3"/>
  <c r="DF42" i="3"/>
  <c r="DG42" i="3"/>
  <c r="DH42" i="3"/>
  <c r="DI42" i="3"/>
  <c r="DJ42" i="3"/>
  <c r="DA43" i="3"/>
  <c r="DB43" i="3"/>
  <c r="DC43" i="3"/>
  <c r="DD43" i="3"/>
  <c r="DE43" i="3"/>
  <c r="DF43" i="3"/>
  <c r="DG43" i="3"/>
  <c r="DH43" i="3"/>
  <c r="DI43" i="3"/>
  <c r="DJ43" i="3"/>
  <c r="DA44" i="3"/>
  <c r="DB44" i="3"/>
  <c r="DC44" i="3"/>
  <c r="DD44" i="3"/>
  <c r="DE44" i="3"/>
  <c r="DF44" i="3"/>
  <c r="DG44" i="3"/>
  <c r="DH44" i="3"/>
  <c r="DI44" i="3"/>
  <c r="DJ44" i="3"/>
  <c r="DA45" i="3"/>
  <c r="DB45" i="3"/>
  <c r="DC45" i="3"/>
  <c r="DD45" i="3"/>
  <c r="DE45" i="3"/>
  <c r="DF45" i="3"/>
  <c r="DG45" i="3"/>
  <c r="DH45" i="3"/>
  <c r="DI45" i="3"/>
  <c r="DJ45" i="3"/>
  <c r="DA46" i="3"/>
  <c r="DB46" i="3"/>
  <c r="DC46" i="3"/>
  <c r="DD46" i="3"/>
  <c r="DE46" i="3"/>
  <c r="DF46" i="3"/>
  <c r="DG46" i="3"/>
  <c r="DH46" i="3"/>
  <c r="DI46" i="3"/>
  <c r="DJ46" i="3"/>
  <c r="DA47" i="3"/>
  <c r="DB47" i="3"/>
  <c r="DC47" i="3"/>
  <c r="DD47" i="3"/>
  <c r="DE47" i="3"/>
  <c r="DF47" i="3"/>
  <c r="DG47" i="3"/>
  <c r="DH47" i="3"/>
  <c r="DI47" i="3"/>
  <c r="DJ47" i="3"/>
  <c r="DA48" i="3"/>
  <c r="DB48" i="3"/>
  <c r="DC48" i="3"/>
  <c r="DD48" i="3"/>
  <c r="DE48" i="3"/>
  <c r="DF48" i="3"/>
  <c r="DG48" i="3"/>
  <c r="DH48" i="3"/>
  <c r="DI48" i="3"/>
  <c r="DJ48" i="3"/>
  <c r="DA49" i="3"/>
  <c r="DB49" i="3"/>
  <c r="DC49" i="3"/>
  <c r="DD49" i="3"/>
  <c r="DE49" i="3"/>
  <c r="DF49" i="3"/>
  <c r="DG49" i="3"/>
  <c r="DH49" i="3"/>
  <c r="DI49" i="3"/>
  <c r="DJ49" i="3"/>
  <c r="DA50" i="3"/>
  <c r="DB50" i="3"/>
  <c r="DC50" i="3"/>
  <c r="DD50" i="3"/>
  <c r="DE50" i="3"/>
  <c r="DF50" i="3"/>
  <c r="DG50" i="3"/>
  <c r="DH50" i="3"/>
  <c r="DI50" i="3"/>
  <c r="DJ50" i="3"/>
  <c r="DA51" i="3"/>
  <c r="DB51" i="3"/>
  <c r="DC51" i="3"/>
  <c r="DD51" i="3"/>
  <c r="DE51" i="3"/>
  <c r="DF51" i="3"/>
  <c r="DG51" i="3"/>
  <c r="DH51" i="3"/>
  <c r="DI51" i="3"/>
  <c r="DJ51" i="3"/>
  <c r="DA52" i="3"/>
  <c r="DB52" i="3"/>
  <c r="DC52" i="3"/>
  <c r="DD52" i="3"/>
  <c r="DE52" i="3"/>
  <c r="DF52" i="3"/>
  <c r="DG52" i="3"/>
  <c r="DH52" i="3"/>
  <c r="DI52" i="3"/>
  <c r="DJ52" i="3"/>
  <c r="DA53" i="3"/>
  <c r="DB53" i="3"/>
  <c r="DC53" i="3"/>
  <c r="DD53" i="3"/>
  <c r="DE53" i="3"/>
  <c r="DF53" i="3"/>
  <c r="DG53" i="3"/>
  <c r="DH53" i="3"/>
  <c r="DI53" i="3"/>
  <c r="DJ53" i="3"/>
  <c r="DA54" i="3"/>
  <c r="DB54" i="3"/>
  <c r="DC54" i="3"/>
  <c r="DD54" i="3"/>
  <c r="DE54" i="3"/>
  <c r="DF54" i="3"/>
  <c r="DG54" i="3"/>
  <c r="DH54" i="3"/>
  <c r="DI54" i="3"/>
  <c r="DJ54" i="3"/>
  <c r="DA55" i="3"/>
  <c r="DB55" i="3"/>
  <c r="DC55" i="3"/>
  <c r="DD55" i="3"/>
  <c r="DE55" i="3"/>
  <c r="DF55" i="3"/>
  <c r="DG55" i="3"/>
  <c r="DH55" i="3"/>
  <c r="DI55" i="3"/>
  <c r="DJ55" i="3"/>
  <c r="DA56" i="3"/>
  <c r="DB56" i="3"/>
  <c r="DC56" i="3"/>
  <c r="DD56" i="3"/>
  <c r="DE56" i="3"/>
  <c r="DF56" i="3"/>
  <c r="DG56" i="3"/>
  <c r="DH56" i="3"/>
  <c r="DI56" i="3"/>
  <c r="DJ56" i="3"/>
  <c r="DA57" i="3"/>
  <c r="DB57" i="3"/>
  <c r="DC57" i="3"/>
  <c r="DD57" i="3"/>
  <c r="DE57" i="3"/>
  <c r="DF57" i="3"/>
  <c r="DG57" i="3"/>
  <c r="DH57" i="3"/>
  <c r="DI57" i="3"/>
  <c r="DJ57" i="3"/>
  <c r="DA58" i="3"/>
  <c r="DB58" i="3"/>
  <c r="DC58" i="3"/>
  <c r="DD58" i="3"/>
  <c r="DE58" i="3"/>
  <c r="DF58" i="3"/>
  <c r="DG58" i="3"/>
  <c r="DH58" i="3"/>
  <c r="DI58" i="3"/>
  <c r="DJ58" i="3"/>
  <c r="A2" i="3"/>
  <c r="B2" i="3"/>
  <c r="C2" i="3"/>
  <c r="D2" i="3"/>
  <c r="E2" i="3"/>
  <c r="F2" i="3"/>
  <c r="G2" i="3"/>
  <c r="H2" i="3"/>
  <c r="I2" i="3"/>
  <c r="J2" i="3"/>
  <c r="K2" i="3"/>
  <c r="L2" i="3"/>
  <c r="M2" i="3"/>
  <c r="N2" i="3"/>
  <c r="O2" i="3"/>
  <c r="P2" i="3"/>
  <c r="Q2" i="3"/>
  <c r="R2" i="3"/>
  <c r="S2" i="3"/>
  <c r="T2" i="3"/>
  <c r="U2" i="3"/>
  <c r="V2" i="3"/>
  <c r="W2" i="3"/>
  <c r="X2" i="3"/>
  <c r="Y2" i="3"/>
  <c r="Z2" i="3"/>
  <c r="AA2" i="3"/>
  <c r="AB2" i="3"/>
  <c r="AC2" i="3"/>
  <c r="AD2" i="3"/>
  <c r="AE2" i="3"/>
  <c r="AF2" i="3"/>
  <c r="AG2" i="3"/>
  <c r="AH2" i="3"/>
  <c r="AI2" i="3"/>
  <c r="AJ2" i="3"/>
  <c r="AK2" i="3"/>
  <c r="AL2" i="3"/>
  <c r="AM2" i="3"/>
  <c r="AN2" i="3"/>
  <c r="AO2" i="3"/>
  <c r="AP2" i="3"/>
  <c r="AQ2" i="3"/>
  <c r="AR2" i="3"/>
  <c r="AS2" i="3"/>
  <c r="AT2" i="3"/>
  <c r="AU2" i="3"/>
  <c r="AV2" i="3"/>
  <c r="AW2" i="3"/>
  <c r="AX2" i="3"/>
  <c r="AY2" i="3"/>
  <c r="AZ2" i="3"/>
  <c r="BA2" i="3"/>
  <c r="BB2" i="3"/>
  <c r="BC2" i="3"/>
  <c r="BD2" i="3"/>
  <c r="BE2" i="3"/>
  <c r="BF2" i="3"/>
  <c r="BG2" i="3"/>
  <c r="BH2" i="3"/>
  <c r="BI2" i="3"/>
  <c r="BJ2" i="3"/>
  <c r="BK2" i="3"/>
  <c r="BL2" i="3"/>
  <c r="BM2" i="3"/>
  <c r="BN2" i="3"/>
  <c r="BO2" i="3"/>
  <c r="BP2" i="3"/>
  <c r="BQ2" i="3"/>
  <c r="BR2" i="3"/>
  <c r="BS2" i="3"/>
  <c r="BT2" i="3"/>
  <c r="BU2" i="3"/>
  <c r="BV2" i="3"/>
  <c r="BW2" i="3"/>
  <c r="BX2" i="3"/>
  <c r="BY2" i="3"/>
  <c r="BZ2" i="3"/>
  <c r="CA2" i="3"/>
  <c r="CB2" i="3"/>
  <c r="CC2" i="3"/>
  <c r="CD2" i="3"/>
  <c r="CE2" i="3"/>
  <c r="CF2" i="3"/>
  <c r="CG2" i="3"/>
  <c r="CH2" i="3"/>
  <c r="CI2" i="3"/>
  <c r="CJ2" i="3"/>
  <c r="CK2" i="3"/>
  <c r="CL2" i="3"/>
  <c r="CM2" i="3"/>
  <c r="CN2" i="3"/>
  <c r="CO2" i="3"/>
  <c r="CP2" i="3"/>
  <c r="CQ2" i="3"/>
  <c r="CR2" i="3"/>
  <c r="CS2" i="3"/>
  <c r="CT2" i="3"/>
  <c r="CU2" i="3"/>
  <c r="CV2" i="3"/>
  <c r="CW2" i="3"/>
  <c r="CX2" i="3"/>
  <c r="CY2" i="3"/>
  <c r="CZ2" i="3"/>
  <c r="A3" i="3"/>
  <c r="B3" i="3"/>
  <c r="C3" i="3"/>
  <c r="D3" i="3"/>
  <c r="E3" i="3"/>
  <c r="F3" i="3"/>
  <c r="G3" i="3"/>
  <c r="H3" i="3"/>
  <c r="I3" i="3"/>
  <c r="J3" i="3"/>
  <c r="K3" i="3"/>
  <c r="L3" i="3"/>
  <c r="M3" i="3"/>
  <c r="N3" i="3"/>
  <c r="O3" i="3"/>
  <c r="P3" i="3"/>
  <c r="Q3" i="3"/>
  <c r="R3" i="3"/>
  <c r="S3" i="3"/>
  <c r="T3" i="3"/>
  <c r="U3" i="3"/>
  <c r="V3" i="3"/>
  <c r="W3" i="3"/>
  <c r="X3" i="3"/>
  <c r="Y3" i="3"/>
  <c r="Z3" i="3"/>
  <c r="AA3" i="3"/>
  <c r="AB3" i="3"/>
  <c r="AC3" i="3"/>
  <c r="AD3" i="3"/>
  <c r="AE3" i="3"/>
  <c r="AF3" i="3"/>
  <c r="AG3" i="3"/>
  <c r="AH3" i="3"/>
  <c r="AI3" i="3"/>
  <c r="AJ3" i="3"/>
  <c r="AK3" i="3"/>
  <c r="AL3" i="3"/>
  <c r="AM3" i="3"/>
  <c r="AN3" i="3"/>
  <c r="AO3" i="3"/>
  <c r="AP3" i="3"/>
  <c r="AQ3" i="3"/>
  <c r="AR3" i="3"/>
  <c r="AS3" i="3"/>
  <c r="AT3" i="3"/>
  <c r="AU3" i="3"/>
  <c r="AV3" i="3"/>
  <c r="AW3" i="3"/>
  <c r="AX3" i="3"/>
  <c r="AY3" i="3"/>
  <c r="AZ3" i="3"/>
  <c r="BA3" i="3"/>
  <c r="BB3" i="3"/>
  <c r="BC3" i="3"/>
  <c r="BD3" i="3"/>
  <c r="BE3" i="3"/>
  <c r="BF3" i="3"/>
  <c r="BG3" i="3"/>
  <c r="BH3" i="3"/>
  <c r="BI3" i="3"/>
  <c r="BJ3" i="3"/>
  <c r="BK3" i="3"/>
  <c r="BL3" i="3"/>
  <c r="BM3" i="3"/>
  <c r="BN3" i="3"/>
  <c r="BO3" i="3"/>
  <c r="BP3" i="3"/>
  <c r="BQ3" i="3"/>
  <c r="BR3" i="3"/>
  <c r="BS3" i="3"/>
  <c r="BT3" i="3"/>
  <c r="BU3" i="3"/>
  <c r="BV3" i="3"/>
  <c r="BW3" i="3"/>
  <c r="BX3" i="3"/>
  <c r="BY3" i="3"/>
  <c r="BZ3" i="3"/>
  <c r="CA3" i="3"/>
  <c r="CB3" i="3"/>
  <c r="CC3" i="3"/>
  <c r="CD3" i="3"/>
  <c r="CE3" i="3"/>
  <c r="CF3" i="3"/>
  <c r="CG3" i="3"/>
  <c r="CH3" i="3"/>
  <c r="CI3" i="3"/>
  <c r="CJ3" i="3"/>
  <c r="CK3" i="3"/>
  <c r="CL3" i="3"/>
  <c r="CM3" i="3"/>
  <c r="CN3" i="3"/>
  <c r="CO3" i="3"/>
  <c r="CP3" i="3"/>
  <c r="CQ3" i="3"/>
  <c r="CR3" i="3"/>
  <c r="CS3" i="3"/>
  <c r="CT3" i="3"/>
  <c r="CU3" i="3"/>
  <c r="CV3" i="3"/>
  <c r="CW3" i="3"/>
  <c r="CX3" i="3"/>
  <c r="CY3" i="3"/>
  <c r="CZ3" i="3"/>
  <c r="A4" i="3"/>
  <c r="B4" i="3"/>
  <c r="C4" i="3"/>
  <c r="D4" i="3"/>
  <c r="E4" i="3"/>
  <c r="F4" i="3"/>
  <c r="G4" i="3"/>
  <c r="H4" i="3"/>
  <c r="I4" i="3"/>
  <c r="J4" i="3"/>
  <c r="K4" i="3"/>
  <c r="L4" i="3"/>
  <c r="M4" i="3"/>
  <c r="N4" i="3"/>
  <c r="O4" i="3"/>
  <c r="P4" i="3"/>
  <c r="Q4" i="3"/>
  <c r="R4" i="3"/>
  <c r="S4" i="3"/>
  <c r="T4" i="3"/>
  <c r="U4" i="3"/>
  <c r="V4" i="3"/>
  <c r="W4" i="3"/>
  <c r="X4" i="3"/>
  <c r="Y4" i="3"/>
  <c r="Z4" i="3"/>
  <c r="AA4" i="3"/>
  <c r="AB4" i="3"/>
  <c r="AC4" i="3"/>
  <c r="AD4" i="3"/>
  <c r="AE4" i="3"/>
  <c r="AF4" i="3"/>
  <c r="AG4" i="3"/>
  <c r="AH4" i="3"/>
  <c r="AI4" i="3"/>
  <c r="AJ4" i="3"/>
  <c r="AK4" i="3"/>
  <c r="AL4" i="3"/>
  <c r="AM4" i="3"/>
  <c r="AN4" i="3"/>
  <c r="AO4" i="3"/>
  <c r="AP4" i="3"/>
  <c r="AQ4" i="3"/>
  <c r="AR4" i="3"/>
  <c r="AS4" i="3"/>
  <c r="AT4" i="3"/>
  <c r="AU4" i="3"/>
  <c r="AV4" i="3"/>
  <c r="AW4" i="3"/>
  <c r="AX4" i="3"/>
  <c r="AY4" i="3"/>
  <c r="AZ4" i="3"/>
  <c r="BA4" i="3"/>
  <c r="BB4" i="3"/>
  <c r="BC4" i="3"/>
  <c r="BD4" i="3"/>
  <c r="BE4" i="3"/>
  <c r="BF4" i="3"/>
  <c r="BG4" i="3"/>
  <c r="BH4" i="3"/>
  <c r="BI4" i="3"/>
  <c r="BJ4" i="3"/>
  <c r="BK4" i="3"/>
  <c r="BL4" i="3"/>
  <c r="BM4" i="3"/>
  <c r="BN4" i="3"/>
  <c r="BO4" i="3"/>
  <c r="BP4" i="3"/>
  <c r="BQ4" i="3"/>
  <c r="BR4" i="3"/>
  <c r="BS4" i="3"/>
  <c r="BT4" i="3"/>
  <c r="BU4" i="3"/>
  <c r="BV4" i="3"/>
  <c r="BW4" i="3"/>
  <c r="BX4" i="3"/>
  <c r="BY4" i="3"/>
  <c r="BZ4" i="3"/>
  <c r="CA4" i="3"/>
  <c r="CB4" i="3"/>
  <c r="CC4" i="3"/>
  <c r="CD4" i="3"/>
  <c r="CE4" i="3"/>
  <c r="CF4" i="3"/>
  <c r="CG4" i="3"/>
  <c r="CH4" i="3"/>
  <c r="CI4" i="3"/>
  <c r="CJ4" i="3"/>
  <c r="CK4" i="3"/>
  <c r="CL4" i="3"/>
  <c r="CM4" i="3"/>
  <c r="CN4" i="3"/>
  <c r="CO4" i="3"/>
  <c r="CP4" i="3"/>
  <c r="CQ4" i="3"/>
  <c r="CR4" i="3"/>
  <c r="CS4" i="3"/>
  <c r="CT4" i="3"/>
  <c r="CU4" i="3"/>
  <c r="CV4" i="3"/>
  <c r="CW4" i="3"/>
  <c r="CX4" i="3"/>
  <c r="CY4" i="3"/>
  <c r="CZ4" i="3"/>
  <c r="A5" i="3"/>
  <c r="B5" i="3"/>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AG5" i="3"/>
  <c r="AH5" i="3"/>
  <c r="AI5" i="3"/>
  <c r="AJ5" i="3"/>
  <c r="AK5" i="3"/>
  <c r="AL5" i="3"/>
  <c r="AM5" i="3"/>
  <c r="AN5" i="3"/>
  <c r="AO5" i="3"/>
  <c r="AP5" i="3"/>
  <c r="AQ5" i="3"/>
  <c r="AR5" i="3"/>
  <c r="AS5" i="3"/>
  <c r="AT5" i="3"/>
  <c r="AU5" i="3"/>
  <c r="AV5" i="3"/>
  <c r="AW5" i="3"/>
  <c r="AX5" i="3"/>
  <c r="AY5" i="3"/>
  <c r="AZ5" i="3"/>
  <c r="BA5" i="3"/>
  <c r="BB5" i="3"/>
  <c r="BC5" i="3"/>
  <c r="BD5" i="3"/>
  <c r="BE5" i="3"/>
  <c r="BF5" i="3"/>
  <c r="BG5" i="3"/>
  <c r="BH5" i="3"/>
  <c r="BI5" i="3"/>
  <c r="BJ5" i="3"/>
  <c r="BK5" i="3"/>
  <c r="BL5" i="3"/>
  <c r="BM5" i="3"/>
  <c r="BN5" i="3"/>
  <c r="BO5" i="3"/>
  <c r="BP5" i="3"/>
  <c r="BQ5" i="3"/>
  <c r="BR5" i="3"/>
  <c r="BS5" i="3"/>
  <c r="BT5" i="3"/>
  <c r="BU5" i="3"/>
  <c r="BV5" i="3"/>
  <c r="BW5" i="3"/>
  <c r="BX5" i="3"/>
  <c r="BY5" i="3"/>
  <c r="BZ5" i="3"/>
  <c r="CA5" i="3"/>
  <c r="CB5" i="3"/>
  <c r="CC5" i="3"/>
  <c r="CD5" i="3"/>
  <c r="CE5" i="3"/>
  <c r="CF5" i="3"/>
  <c r="CG5" i="3"/>
  <c r="CH5" i="3"/>
  <c r="CI5" i="3"/>
  <c r="CJ5" i="3"/>
  <c r="CK5" i="3"/>
  <c r="CL5" i="3"/>
  <c r="CM5" i="3"/>
  <c r="CN5" i="3"/>
  <c r="CO5" i="3"/>
  <c r="CP5" i="3"/>
  <c r="CQ5" i="3"/>
  <c r="CR5" i="3"/>
  <c r="CS5" i="3"/>
  <c r="CT5" i="3"/>
  <c r="CU5" i="3"/>
  <c r="CV5" i="3"/>
  <c r="CW5" i="3"/>
  <c r="CX5" i="3"/>
  <c r="CY5" i="3"/>
  <c r="CZ5" i="3"/>
  <c r="A6" i="3"/>
  <c r="B6" i="3"/>
  <c r="C6" i="3"/>
  <c r="D6"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AI6" i="3"/>
  <c r="AJ6" i="3"/>
  <c r="AK6" i="3"/>
  <c r="AL6" i="3"/>
  <c r="AM6" i="3"/>
  <c r="AN6" i="3"/>
  <c r="AO6" i="3"/>
  <c r="AP6" i="3"/>
  <c r="AQ6" i="3"/>
  <c r="AR6" i="3"/>
  <c r="AS6" i="3"/>
  <c r="AT6" i="3"/>
  <c r="AU6" i="3"/>
  <c r="AV6" i="3"/>
  <c r="AW6" i="3"/>
  <c r="AX6" i="3"/>
  <c r="AY6" i="3"/>
  <c r="AZ6" i="3"/>
  <c r="BA6" i="3"/>
  <c r="BB6" i="3"/>
  <c r="BC6" i="3"/>
  <c r="BD6" i="3"/>
  <c r="BE6" i="3"/>
  <c r="BF6" i="3"/>
  <c r="BG6" i="3"/>
  <c r="BH6" i="3"/>
  <c r="BI6" i="3"/>
  <c r="BJ6" i="3"/>
  <c r="BK6" i="3"/>
  <c r="BL6" i="3"/>
  <c r="BM6" i="3"/>
  <c r="BN6" i="3"/>
  <c r="BO6" i="3"/>
  <c r="BP6" i="3"/>
  <c r="BQ6" i="3"/>
  <c r="BR6" i="3"/>
  <c r="BS6" i="3"/>
  <c r="BT6" i="3"/>
  <c r="BU6" i="3"/>
  <c r="BV6" i="3"/>
  <c r="BW6" i="3"/>
  <c r="BX6" i="3"/>
  <c r="BY6" i="3"/>
  <c r="BZ6" i="3"/>
  <c r="CA6" i="3"/>
  <c r="CB6" i="3"/>
  <c r="CC6" i="3"/>
  <c r="CD6" i="3"/>
  <c r="CE6" i="3"/>
  <c r="CF6" i="3"/>
  <c r="CG6" i="3"/>
  <c r="CH6" i="3"/>
  <c r="CI6" i="3"/>
  <c r="CJ6" i="3"/>
  <c r="CK6" i="3"/>
  <c r="CL6" i="3"/>
  <c r="CM6" i="3"/>
  <c r="CN6" i="3"/>
  <c r="CO6" i="3"/>
  <c r="CP6" i="3"/>
  <c r="CQ6" i="3"/>
  <c r="CR6" i="3"/>
  <c r="CS6" i="3"/>
  <c r="CT6" i="3"/>
  <c r="CU6" i="3"/>
  <c r="CV6" i="3"/>
  <c r="CW6" i="3"/>
  <c r="CX6" i="3"/>
  <c r="CY6" i="3"/>
  <c r="CZ6" i="3"/>
  <c r="A7" i="3"/>
  <c r="B7" i="3"/>
  <c r="C7" i="3"/>
  <c r="D7" i="3"/>
  <c r="E7" i="3"/>
  <c r="F7" i="3"/>
  <c r="G7" i="3"/>
  <c r="H7" i="3"/>
  <c r="I7" i="3"/>
  <c r="J7" i="3"/>
  <c r="K7" i="3"/>
  <c r="L7" i="3"/>
  <c r="M7" i="3"/>
  <c r="N7" i="3"/>
  <c r="O7" i="3"/>
  <c r="P7" i="3"/>
  <c r="Q7" i="3"/>
  <c r="R7" i="3"/>
  <c r="S7" i="3"/>
  <c r="T7" i="3"/>
  <c r="U7" i="3"/>
  <c r="V7" i="3"/>
  <c r="W7" i="3"/>
  <c r="X7" i="3"/>
  <c r="Y7" i="3"/>
  <c r="Z7" i="3"/>
  <c r="AA7" i="3"/>
  <c r="AB7" i="3"/>
  <c r="AC7" i="3"/>
  <c r="AD7" i="3"/>
  <c r="AE7" i="3"/>
  <c r="AF7" i="3"/>
  <c r="AG7" i="3"/>
  <c r="AH7" i="3"/>
  <c r="AI7" i="3"/>
  <c r="AJ7" i="3"/>
  <c r="AK7" i="3"/>
  <c r="AL7" i="3"/>
  <c r="AM7" i="3"/>
  <c r="AN7" i="3"/>
  <c r="AO7" i="3"/>
  <c r="AP7" i="3"/>
  <c r="AQ7" i="3"/>
  <c r="AR7" i="3"/>
  <c r="AS7" i="3"/>
  <c r="AT7" i="3"/>
  <c r="AU7" i="3"/>
  <c r="AV7" i="3"/>
  <c r="AW7" i="3"/>
  <c r="AX7" i="3"/>
  <c r="AY7" i="3"/>
  <c r="AZ7" i="3"/>
  <c r="BA7" i="3"/>
  <c r="BB7" i="3"/>
  <c r="BC7" i="3"/>
  <c r="BD7" i="3"/>
  <c r="BE7" i="3"/>
  <c r="BF7" i="3"/>
  <c r="BG7" i="3"/>
  <c r="BH7" i="3"/>
  <c r="BI7" i="3"/>
  <c r="BJ7" i="3"/>
  <c r="BK7" i="3"/>
  <c r="BL7" i="3"/>
  <c r="BM7" i="3"/>
  <c r="BN7" i="3"/>
  <c r="BO7" i="3"/>
  <c r="BP7" i="3"/>
  <c r="BQ7" i="3"/>
  <c r="BR7" i="3"/>
  <c r="BS7" i="3"/>
  <c r="BT7" i="3"/>
  <c r="BU7" i="3"/>
  <c r="BV7" i="3"/>
  <c r="BW7" i="3"/>
  <c r="BX7" i="3"/>
  <c r="BY7" i="3"/>
  <c r="BZ7" i="3"/>
  <c r="CA7" i="3"/>
  <c r="CB7" i="3"/>
  <c r="CC7" i="3"/>
  <c r="CD7" i="3"/>
  <c r="CE7" i="3"/>
  <c r="CF7" i="3"/>
  <c r="CG7" i="3"/>
  <c r="CH7" i="3"/>
  <c r="CI7" i="3"/>
  <c r="CJ7" i="3"/>
  <c r="CK7" i="3"/>
  <c r="CL7" i="3"/>
  <c r="CM7" i="3"/>
  <c r="CN7" i="3"/>
  <c r="CO7" i="3"/>
  <c r="CP7" i="3"/>
  <c r="CQ7" i="3"/>
  <c r="CR7" i="3"/>
  <c r="CS7" i="3"/>
  <c r="CT7" i="3"/>
  <c r="CU7" i="3"/>
  <c r="CV7" i="3"/>
  <c r="CW7" i="3"/>
  <c r="CX7" i="3"/>
  <c r="CY7" i="3"/>
  <c r="CZ7" i="3"/>
  <c r="A8" i="3"/>
  <c r="B8" i="3"/>
  <c r="C8" i="3"/>
  <c r="D8" i="3"/>
  <c r="E8" i="3"/>
  <c r="F8" i="3"/>
  <c r="G8" i="3"/>
  <c r="H8" i="3"/>
  <c r="I8" i="3"/>
  <c r="J8" i="3"/>
  <c r="K8" i="3"/>
  <c r="L8" i="3"/>
  <c r="M8" i="3"/>
  <c r="N8" i="3"/>
  <c r="O8" i="3"/>
  <c r="P8" i="3"/>
  <c r="Q8" i="3"/>
  <c r="R8" i="3"/>
  <c r="S8" i="3"/>
  <c r="T8" i="3"/>
  <c r="U8" i="3"/>
  <c r="V8" i="3"/>
  <c r="W8" i="3"/>
  <c r="X8" i="3"/>
  <c r="Y8" i="3"/>
  <c r="Z8" i="3"/>
  <c r="AA8" i="3"/>
  <c r="AB8" i="3"/>
  <c r="AC8" i="3"/>
  <c r="AD8" i="3"/>
  <c r="AE8" i="3"/>
  <c r="AF8" i="3"/>
  <c r="AG8" i="3"/>
  <c r="AH8" i="3"/>
  <c r="AI8" i="3"/>
  <c r="AJ8" i="3"/>
  <c r="AK8" i="3"/>
  <c r="AL8" i="3"/>
  <c r="AM8" i="3"/>
  <c r="AN8" i="3"/>
  <c r="AO8" i="3"/>
  <c r="AP8" i="3"/>
  <c r="AQ8" i="3"/>
  <c r="AR8" i="3"/>
  <c r="AS8" i="3"/>
  <c r="AT8" i="3"/>
  <c r="AU8" i="3"/>
  <c r="AV8" i="3"/>
  <c r="AW8" i="3"/>
  <c r="AX8" i="3"/>
  <c r="AY8" i="3"/>
  <c r="AZ8" i="3"/>
  <c r="BA8" i="3"/>
  <c r="BB8" i="3"/>
  <c r="BC8" i="3"/>
  <c r="BD8" i="3"/>
  <c r="BE8" i="3"/>
  <c r="BF8" i="3"/>
  <c r="BG8" i="3"/>
  <c r="BH8" i="3"/>
  <c r="BI8" i="3"/>
  <c r="BJ8" i="3"/>
  <c r="BK8" i="3"/>
  <c r="BL8" i="3"/>
  <c r="BM8" i="3"/>
  <c r="BN8" i="3"/>
  <c r="BO8" i="3"/>
  <c r="BP8" i="3"/>
  <c r="BQ8" i="3"/>
  <c r="BR8" i="3"/>
  <c r="BS8" i="3"/>
  <c r="BT8" i="3"/>
  <c r="BU8" i="3"/>
  <c r="BV8" i="3"/>
  <c r="BW8" i="3"/>
  <c r="BX8" i="3"/>
  <c r="BY8" i="3"/>
  <c r="BZ8" i="3"/>
  <c r="CA8" i="3"/>
  <c r="CB8" i="3"/>
  <c r="CC8" i="3"/>
  <c r="CD8" i="3"/>
  <c r="CE8" i="3"/>
  <c r="CF8" i="3"/>
  <c r="CG8" i="3"/>
  <c r="CH8" i="3"/>
  <c r="CI8" i="3"/>
  <c r="CJ8" i="3"/>
  <c r="CK8" i="3"/>
  <c r="CL8" i="3"/>
  <c r="CM8" i="3"/>
  <c r="CN8" i="3"/>
  <c r="CO8" i="3"/>
  <c r="CP8" i="3"/>
  <c r="CQ8" i="3"/>
  <c r="CR8" i="3"/>
  <c r="CS8" i="3"/>
  <c r="CT8" i="3"/>
  <c r="CU8" i="3"/>
  <c r="CV8" i="3"/>
  <c r="CW8" i="3"/>
  <c r="CX8" i="3"/>
  <c r="CY8" i="3"/>
  <c r="CZ8" i="3"/>
  <c r="A9" i="3"/>
  <c r="B9" i="3"/>
  <c r="C9" i="3"/>
  <c r="D9" i="3"/>
  <c r="E9" i="3"/>
  <c r="F9" i="3"/>
  <c r="G9" i="3"/>
  <c r="H9" i="3"/>
  <c r="I9" i="3"/>
  <c r="J9" i="3"/>
  <c r="K9" i="3"/>
  <c r="L9" i="3"/>
  <c r="M9" i="3"/>
  <c r="N9" i="3"/>
  <c r="O9" i="3"/>
  <c r="P9" i="3"/>
  <c r="Q9" i="3"/>
  <c r="R9" i="3"/>
  <c r="S9" i="3"/>
  <c r="T9" i="3"/>
  <c r="U9" i="3"/>
  <c r="V9" i="3"/>
  <c r="W9" i="3"/>
  <c r="X9" i="3"/>
  <c r="Y9" i="3"/>
  <c r="Z9" i="3"/>
  <c r="AA9" i="3"/>
  <c r="AB9" i="3"/>
  <c r="AC9" i="3"/>
  <c r="AD9" i="3"/>
  <c r="AE9" i="3"/>
  <c r="AF9" i="3"/>
  <c r="AG9" i="3"/>
  <c r="AH9" i="3"/>
  <c r="AI9" i="3"/>
  <c r="AJ9" i="3"/>
  <c r="AK9" i="3"/>
  <c r="AL9" i="3"/>
  <c r="AM9" i="3"/>
  <c r="AN9" i="3"/>
  <c r="AO9" i="3"/>
  <c r="AP9" i="3"/>
  <c r="AQ9" i="3"/>
  <c r="AR9" i="3"/>
  <c r="AS9" i="3"/>
  <c r="AT9" i="3"/>
  <c r="AU9" i="3"/>
  <c r="AV9" i="3"/>
  <c r="AW9" i="3"/>
  <c r="AX9" i="3"/>
  <c r="AY9" i="3"/>
  <c r="AZ9" i="3"/>
  <c r="BA9" i="3"/>
  <c r="BB9" i="3"/>
  <c r="BC9" i="3"/>
  <c r="BD9" i="3"/>
  <c r="BE9" i="3"/>
  <c r="BF9" i="3"/>
  <c r="BG9" i="3"/>
  <c r="BH9" i="3"/>
  <c r="BI9" i="3"/>
  <c r="BJ9" i="3"/>
  <c r="BK9" i="3"/>
  <c r="BL9" i="3"/>
  <c r="BM9" i="3"/>
  <c r="BN9" i="3"/>
  <c r="BO9" i="3"/>
  <c r="BP9" i="3"/>
  <c r="BQ9" i="3"/>
  <c r="BR9" i="3"/>
  <c r="BS9" i="3"/>
  <c r="BT9" i="3"/>
  <c r="BU9" i="3"/>
  <c r="BV9" i="3"/>
  <c r="BW9" i="3"/>
  <c r="BX9" i="3"/>
  <c r="BY9" i="3"/>
  <c r="BZ9" i="3"/>
  <c r="CA9" i="3"/>
  <c r="CB9" i="3"/>
  <c r="CC9" i="3"/>
  <c r="CD9" i="3"/>
  <c r="CE9" i="3"/>
  <c r="CF9" i="3"/>
  <c r="CG9" i="3"/>
  <c r="CH9" i="3"/>
  <c r="CI9" i="3"/>
  <c r="CJ9" i="3"/>
  <c r="CK9" i="3"/>
  <c r="CL9" i="3"/>
  <c r="CM9" i="3"/>
  <c r="CN9" i="3"/>
  <c r="CO9" i="3"/>
  <c r="CP9" i="3"/>
  <c r="CQ9" i="3"/>
  <c r="CR9" i="3"/>
  <c r="CS9" i="3"/>
  <c r="CT9" i="3"/>
  <c r="CU9" i="3"/>
  <c r="CV9" i="3"/>
  <c r="CW9" i="3"/>
  <c r="CX9" i="3"/>
  <c r="CY9" i="3"/>
  <c r="CZ9" i="3"/>
  <c r="A10" i="3"/>
  <c r="B10" i="3"/>
  <c r="C1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AM10" i="3"/>
  <c r="AN10" i="3"/>
  <c r="AO10" i="3"/>
  <c r="AP10" i="3"/>
  <c r="AQ10" i="3"/>
  <c r="AR10" i="3"/>
  <c r="AS10" i="3"/>
  <c r="AT10" i="3"/>
  <c r="AU10" i="3"/>
  <c r="AV10" i="3"/>
  <c r="AW10" i="3"/>
  <c r="AX10" i="3"/>
  <c r="AY10" i="3"/>
  <c r="AZ10" i="3"/>
  <c r="BA10" i="3"/>
  <c r="BB10" i="3"/>
  <c r="BC10" i="3"/>
  <c r="BD10" i="3"/>
  <c r="BE10" i="3"/>
  <c r="BF10" i="3"/>
  <c r="BG10" i="3"/>
  <c r="BH10" i="3"/>
  <c r="BI10" i="3"/>
  <c r="BJ10" i="3"/>
  <c r="BK10" i="3"/>
  <c r="BL10" i="3"/>
  <c r="BM10" i="3"/>
  <c r="BN10" i="3"/>
  <c r="BO10" i="3"/>
  <c r="BP10" i="3"/>
  <c r="BQ10" i="3"/>
  <c r="BR10" i="3"/>
  <c r="BS10" i="3"/>
  <c r="BT10" i="3"/>
  <c r="BU10" i="3"/>
  <c r="BV10" i="3"/>
  <c r="BW10" i="3"/>
  <c r="BX10" i="3"/>
  <c r="BY10" i="3"/>
  <c r="BZ10" i="3"/>
  <c r="CA10" i="3"/>
  <c r="CB10" i="3"/>
  <c r="CC10" i="3"/>
  <c r="CD10" i="3"/>
  <c r="CE10" i="3"/>
  <c r="CF10" i="3"/>
  <c r="CG10" i="3"/>
  <c r="CH10" i="3"/>
  <c r="CI10" i="3"/>
  <c r="CJ10" i="3"/>
  <c r="CK10" i="3"/>
  <c r="CL10" i="3"/>
  <c r="CM10" i="3"/>
  <c r="CN10" i="3"/>
  <c r="CO10" i="3"/>
  <c r="CP10" i="3"/>
  <c r="CQ10" i="3"/>
  <c r="CR10" i="3"/>
  <c r="CS10" i="3"/>
  <c r="CT10" i="3"/>
  <c r="CU10" i="3"/>
  <c r="CV10" i="3"/>
  <c r="CW10" i="3"/>
  <c r="CX10" i="3"/>
  <c r="CY10" i="3"/>
  <c r="CZ10" i="3"/>
  <c r="A11" i="3"/>
  <c r="B11" i="3"/>
  <c r="C11"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AM11" i="3"/>
  <c r="AN11" i="3"/>
  <c r="AO11" i="3"/>
  <c r="AP11" i="3"/>
  <c r="AQ11" i="3"/>
  <c r="AR11" i="3"/>
  <c r="AS11" i="3"/>
  <c r="AT11" i="3"/>
  <c r="AU11" i="3"/>
  <c r="AV11" i="3"/>
  <c r="AW11" i="3"/>
  <c r="AX11" i="3"/>
  <c r="AY11" i="3"/>
  <c r="AZ11" i="3"/>
  <c r="BA11" i="3"/>
  <c r="BB11" i="3"/>
  <c r="BC11" i="3"/>
  <c r="BD11" i="3"/>
  <c r="BE11" i="3"/>
  <c r="BF11" i="3"/>
  <c r="BG11" i="3"/>
  <c r="BH11" i="3"/>
  <c r="BI11" i="3"/>
  <c r="BJ11" i="3"/>
  <c r="BK11" i="3"/>
  <c r="BL11" i="3"/>
  <c r="BM11" i="3"/>
  <c r="BN11" i="3"/>
  <c r="BO11" i="3"/>
  <c r="BP11" i="3"/>
  <c r="BQ11" i="3"/>
  <c r="BR11" i="3"/>
  <c r="BS11" i="3"/>
  <c r="BT11" i="3"/>
  <c r="BU11" i="3"/>
  <c r="BV11" i="3"/>
  <c r="BW11" i="3"/>
  <c r="BX11" i="3"/>
  <c r="BY11" i="3"/>
  <c r="BZ11" i="3"/>
  <c r="CA11" i="3"/>
  <c r="CB11" i="3"/>
  <c r="CC11" i="3"/>
  <c r="CD11" i="3"/>
  <c r="CE11" i="3"/>
  <c r="CF11" i="3"/>
  <c r="CG11" i="3"/>
  <c r="CH11" i="3"/>
  <c r="CI11" i="3"/>
  <c r="CJ11" i="3"/>
  <c r="CK11" i="3"/>
  <c r="CL11" i="3"/>
  <c r="CM11" i="3"/>
  <c r="CN11" i="3"/>
  <c r="CO11" i="3"/>
  <c r="CP11" i="3"/>
  <c r="CQ11" i="3"/>
  <c r="CR11" i="3"/>
  <c r="CS11" i="3"/>
  <c r="CT11" i="3"/>
  <c r="CU11" i="3"/>
  <c r="CV11" i="3"/>
  <c r="CW11" i="3"/>
  <c r="CX11" i="3"/>
  <c r="CY11" i="3"/>
  <c r="CZ11" i="3"/>
  <c r="A12" i="3"/>
  <c r="B12"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AI12" i="3"/>
  <c r="AJ12" i="3"/>
  <c r="AK12" i="3"/>
  <c r="AL12" i="3"/>
  <c r="AM12" i="3"/>
  <c r="AN12" i="3"/>
  <c r="AO12" i="3"/>
  <c r="AP12" i="3"/>
  <c r="AQ12" i="3"/>
  <c r="AR12" i="3"/>
  <c r="AS12" i="3"/>
  <c r="AT12" i="3"/>
  <c r="AU12" i="3"/>
  <c r="AV12" i="3"/>
  <c r="AW12" i="3"/>
  <c r="AX12" i="3"/>
  <c r="AY12" i="3"/>
  <c r="AZ12" i="3"/>
  <c r="BA12" i="3"/>
  <c r="BB12" i="3"/>
  <c r="BC12" i="3"/>
  <c r="BD12" i="3"/>
  <c r="BE12" i="3"/>
  <c r="BF12" i="3"/>
  <c r="BG12" i="3"/>
  <c r="BH12" i="3"/>
  <c r="BI12" i="3"/>
  <c r="BJ12" i="3"/>
  <c r="BK12" i="3"/>
  <c r="BL12" i="3"/>
  <c r="BM12" i="3"/>
  <c r="BN12" i="3"/>
  <c r="BO12" i="3"/>
  <c r="BP12" i="3"/>
  <c r="BQ12" i="3"/>
  <c r="BR12" i="3"/>
  <c r="BS12" i="3"/>
  <c r="BT12" i="3"/>
  <c r="BU12" i="3"/>
  <c r="BV12" i="3"/>
  <c r="BW12" i="3"/>
  <c r="BX12" i="3"/>
  <c r="BY12" i="3"/>
  <c r="BZ12" i="3"/>
  <c r="CA12" i="3"/>
  <c r="CB12" i="3"/>
  <c r="CC12" i="3"/>
  <c r="CD12" i="3"/>
  <c r="CE12" i="3"/>
  <c r="CF12" i="3"/>
  <c r="CG12" i="3"/>
  <c r="CH12" i="3"/>
  <c r="CI12" i="3"/>
  <c r="CJ12" i="3"/>
  <c r="CK12" i="3"/>
  <c r="CL12" i="3"/>
  <c r="CM12" i="3"/>
  <c r="CN12" i="3"/>
  <c r="CO12" i="3"/>
  <c r="CP12" i="3"/>
  <c r="CQ12" i="3"/>
  <c r="CR12" i="3"/>
  <c r="CS12" i="3"/>
  <c r="CT12" i="3"/>
  <c r="CU12" i="3"/>
  <c r="CV12" i="3"/>
  <c r="CW12" i="3"/>
  <c r="CX12" i="3"/>
  <c r="CY12" i="3"/>
  <c r="CZ12" i="3"/>
  <c r="A13" i="3"/>
  <c r="B13" i="3"/>
  <c r="C13"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AI13" i="3"/>
  <c r="AJ13" i="3"/>
  <c r="AK13" i="3"/>
  <c r="AL13" i="3"/>
  <c r="AM13" i="3"/>
  <c r="AN13" i="3"/>
  <c r="AO13" i="3"/>
  <c r="AP13" i="3"/>
  <c r="AQ13" i="3"/>
  <c r="AR13" i="3"/>
  <c r="AS13" i="3"/>
  <c r="AT13" i="3"/>
  <c r="AU13" i="3"/>
  <c r="AV13" i="3"/>
  <c r="AW13" i="3"/>
  <c r="AX13" i="3"/>
  <c r="AY13" i="3"/>
  <c r="AZ13" i="3"/>
  <c r="BA13" i="3"/>
  <c r="BB13" i="3"/>
  <c r="BC13" i="3"/>
  <c r="BD13" i="3"/>
  <c r="BE13" i="3"/>
  <c r="BF13" i="3"/>
  <c r="BG13" i="3"/>
  <c r="BH13" i="3"/>
  <c r="BI13" i="3"/>
  <c r="BJ13" i="3"/>
  <c r="BK13" i="3"/>
  <c r="BL13" i="3"/>
  <c r="BM13" i="3"/>
  <c r="BN13" i="3"/>
  <c r="BO13" i="3"/>
  <c r="BP13" i="3"/>
  <c r="BQ13" i="3"/>
  <c r="BR13" i="3"/>
  <c r="BS13" i="3"/>
  <c r="BT13" i="3"/>
  <c r="BU13" i="3"/>
  <c r="BV13" i="3"/>
  <c r="BW13" i="3"/>
  <c r="BX13" i="3"/>
  <c r="BY13" i="3"/>
  <c r="BZ13" i="3"/>
  <c r="CA13" i="3"/>
  <c r="CB13" i="3"/>
  <c r="CC13" i="3"/>
  <c r="CD13" i="3"/>
  <c r="CE13" i="3"/>
  <c r="CF13" i="3"/>
  <c r="CG13" i="3"/>
  <c r="CH13" i="3"/>
  <c r="CI13" i="3"/>
  <c r="CJ13" i="3"/>
  <c r="CK13" i="3"/>
  <c r="CL13" i="3"/>
  <c r="CM13" i="3"/>
  <c r="CN13" i="3"/>
  <c r="CO13" i="3"/>
  <c r="CP13" i="3"/>
  <c r="CQ13" i="3"/>
  <c r="CR13" i="3"/>
  <c r="CS13" i="3"/>
  <c r="CT13" i="3"/>
  <c r="CU13" i="3"/>
  <c r="CV13" i="3"/>
  <c r="CW13" i="3"/>
  <c r="CX13" i="3"/>
  <c r="CY13" i="3"/>
  <c r="CZ13" i="3"/>
  <c r="A14" i="3"/>
  <c r="B14" i="3"/>
  <c r="C14"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AM14" i="3"/>
  <c r="AN14" i="3"/>
  <c r="AO14" i="3"/>
  <c r="AP14" i="3"/>
  <c r="AQ14" i="3"/>
  <c r="AR14" i="3"/>
  <c r="AS14" i="3"/>
  <c r="AT14" i="3"/>
  <c r="AU14" i="3"/>
  <c r="AV14" i="3"/>
  <c r="AW14" i="3"/>
  <c r="AX14" i="3"/>
  <c r="AY14" i="3"/>
  <c r="AZ14" i="3"/>
  <c r="BA14" i="3"/>
  <c r="BB14" i="3"/>
  <c r="BC14" i="3"/>
  <c r="BD14" i="3"/>
  <c r="BE14" i="3"/>
  <c r="BF14" i="3"/>
  <c r="BG14" i="3"/>
  <c r="BH14" i="3"/>
  <c r="BI14" i="3"/>
  <c r="BJ14" i="3"/>
  <c r="BK14" i="3"/>
  <c r="BL14" i="3"/>
  <c r="BM14" i="3"/>
  <c r="BN14" i="3"/>
  <c r="BO14" i="3"/>
  <c r="BP14" i="3"/>
  <c r="BQ14" i="3"/>
  <c r="BR14" i="3"/>
  <c r="BS14" i="3"/>
  <c r="BT14" i="3"/>
  <c r="BU14" i="3"/>
  <c r="BV14" i="3"/>
  <c r="BW14" i="3"/>
  <c r="BX14" i="3"/>
  <c r="BY14" i="3"/>
  <c r="BZ14" i="3"/>
  <c r="CA14" i="3"/>
  <c r="CB14" i="3"/>
  <c r="CC14" i="3"/>
  <c r="CD14" i="3"/>
  <c r="CE14" i="3"/>
  <c r="CF14" i="3"/>
  <c r="CG14" i="3"/>
  <c r="CH14" i="3"/>
  <c r="CI14" i="3"/>
  <c r="CJ14" i="3"/>
  <c r="CK14" i="3"/>
  <c r="CL14" i="3"/>
  <c r="CM14" i="3"/>
  <c r="CN14" i="3"/>
  <c r="CO14" i="3"/>
  <c r="CP14" i="3"/>
  <c r="CQ14" i="3"/>
  <c r="CR14" i="3"/>
  <c r="CS14" i="3"/>
  <c r="CT14" i="3"/>
  <c r="CU14" i="3"/>
  <c r="CV14" i="3"/>
  <c r="CW14" i="3"/>
  <c r="CX14" i="3"/>
  <c r="CY14" i="3"/>
  <c r="CZ14" i="3"/>
  <c r="A15" i="3"/>
  <c r="B15"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AO15" i="3"/>
  <c r="AP15" i="3"/>
  <c r="AQ15" i="3"/>
  <c r="AR15" i="3"/>
  <c r="AS15" i="3"/>
  <c r="AT15" i="3"/>
  <c r="AU15" i="3"/>
  <c r="AV15" i="3"/>
  <c r="AW15" i="3"/>
  <c r="AX15" i="3"/>
  <c r="AY15" i="3"/>
  <c r="AZ15" i="3"/>
  <c r="BA15" i="3"/>
  <c r="BB15" i="3"/>
  <c r="BC15" i="3"/>
  <c r="BD15" i="3"/>
  <c r="BE15" i="3"/>
  <c r="BF15" i="3"/>
  <c r="BG15" i="3"/>
  <c r="BH15" i="3"/>
  <c r="BI15" i="3"/>
  <c r="BJ15" i="3"/>
  <c r="BK15" i="3"/>
  <c r="BL15" i="3"/>
  <c r="BM15" i="3"/>
  <c r="BN15" i="3"/>
  <c r="BO15" i="3"/>
  <c r="BP15" i="3"/>
  <c r="BQ15" i="3"/>
  <c r="BR15" i="3"/>
  <c r="BS15" i="3"/>
  <c r="BT15" i="3"/>
  <c r="BU15" i="3"/>
  <c r="BV15" i="3"/>
  <c r="BW15" i="3"/>
  <c r="BX15" i="3"/>
  <c r="BY15" i="3"/>
  <c r="BZ15" i="3"/>
  <c r="CA15" i="3"/>
  <c r="CB15" i="3"/>
  <c r="CC15" i="3"/>
  <c r="CD15" i="3"/>
  <c r="CE15" i="3"/>
  <c r="CF15" i="3"/>
  <c r="CG15" i="3"/>
  <c r="CH15" i="3"/>
  <c r="CI15" i="3"/>
  <c r="CJ15" i="3"/>
  <c r="CK15" i="3"/>
  <c r="CL15" i="3"/>
  <c r="CM15" i="3"/>
  <c r="CN15" i="3"/>
  <c r="CO15" i="3"/>
  <c r="CP15" i="3"/>
  <c r="CQ15" i="3"/>
  <c r="CR15" i="3"/>
  <c r="CS15" i="3"/>
  <c r="CT15" i="3"/>
  <c r="CU15" i="3"/>
  <c r="CV15" i="3"/>
  <c r="CW15" i="3"/>
  <c r="CX15" i="3"/>
  <c r="CY15" i="3"/>
  <c r="CZ15" i="3"/>
  <c r="A16" i="3"/>
  <c r="B16" i="3"/>
  <c r="C16"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AI16" i="3"/>
  <c r="AJ16" i="3"/>
  <c r="AK16" i="3"/>
  <c r="AL16" i="3"/>
  <c r="AM16" i="3"/>
  <c r="AN16" i="3"/>
  <c r="AO16" i="3"/>
  <c r="AP16" i="3"/>
  <c r="AQ16" i="3"/>
  <c r="AR16" i="3"/>
  <c r="AS16" i="3"/>
  <c r="AT16" i="3"/>
  <c r="AU16" i="3"/>
  <c r="AV16" i="3"/>
  <c r="AW16" i="3"/>
  <c r="AX16" i="3"/>
  <c r="AY16" i="3"/>
  <c r="AZ16" i="3"/>
  <c r="BA16" i="3"/>
  <c r="BB16" i="3"/>
  <c r="BC16" i="3"/>
  <c r="BD16" i="3"/>
  <c r="BE16" i="3"/>
  <c r="BF16" i="3"/>
  <c r="BG16" i="3"/>
  <c r="BH16" i="3"/>
  <c r="BI16" i="3"/>
  <c r="BJ16" i="3"/>
  <c r="BK16" i="3"/>
  <c r="BL16" i="3"/>
  <c r="BM16" i="3"/>
  <c r="BN16" i="3"/>
  <c r="BO16" i="3"/>
  <c r="BP16" i="3"/>
  <c r="BQ16" i="3"/>
  <c r="BR16" i="3"/>
  <c r="BS16" i="3"/>
  <c r="BT16" i="3"/>
  <c r="BU16" i="3"/>
  <c r="BV16" i="3"/>
  <c r="BW16" i="3"/>
  <c r="BX16" i="3"/>
  <c r="BY16" i="3"/>
  <c r="BZ16" i="3"/>
  <c r="CA16" i="3"/>
  <c r="CB16" i="3"/>
  <c r="CC16" i="3"/>
  <c r="CD16" i="3"/>
  <c r="CE16" i="3"/>
  <c r="CF16" i="3"/>
  <c r="CG16" i="3"/>
  <c r="CH16" i="3"/>
  <c r="CI16" i="3"/>
  <c r="CJ16" i="3"/>
  <c r="CK16" i="3"/>
  <c r="CL16" i="3"/>
  <c r="CM16" i="3"/>
  <c r="CN16" i="3"/>
  <c r="CO16" i="3"/>
  <c r="CP16" i="3"/>
  <c r="CQ16" i="3"/>
  <c r="CR16" i="3"/>
  <c r="CS16" i="3"/>
  <c r="CT16" i="3"/>
  <c r="CU16" i="3"/>
  <c r="CV16" i="3"/>
  <c r="CW16" i="3"/>
  <c r="CX16" i="3"/>
  <c r="CY16" i="3"/>
  <c r="CZ16" i="3"/>
  <c r="A17" i="3"/>
  <c r="B17"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AI17" i="3"/>
  <c r="AJ17" i="3"/>
  <c r="AK17" i="3"/>
  <c r="AL17" i="3"/>
  <c r="AM17" i="3"/>
  <c r="AN17" i="3"/>
  <c r="AO17" i="3"/>
  <c r="AP17" i="3"/>
  <c r="AQ17" i="3"/>
  <c r="AR17" i="3"/>
  <c r="AS17" i="3"/>
  <c r="AT17" i="3"/>
  <c r="AU17" i="3"/>
  <c r="AV17" i="3"/>
  <c r="AW17" i="3"/>
  <c r="AX17" i="3"/>
  <c r="AY17" i="3"/>
  <c r="AZ17" i="3"/>
  <c r="BA17" i="3"/>
  <c r="BB17" i="3"/>
  <c r="BC17" i="3"/>
  <c r="BD17" i="3"/>
  <c r="BE17" i="3"/>
  <c r="BF17" i="3"/>
  <c r="BG17" i="3"/>
  <c r="BH17" i="3"/>
  <c r="BI17" i="3"/>
  <c r="BJ17" i="3"/>
  <c r="BK17" i="3"/>
  <c r="BL17" i="3"/>
  <c r="BM17" i="3"/>
  <c r="BN17" i="3"/>
  <c r="BO17" i="3"/>
  <c r="BP17" i="3"/>
  <c r="BQ17" i="3"/>
  <c r="BR17" i="3"/>
  <c r="BS17" i="3"/>
  <c r="BT17" i="3"/>
  <c r="BU17" i="3"/>
  <c r="BV17" i="3"/>
  <c r="BW17" i="3"/>
  <c r="BX17" i="3"/>
  <c r="BY17" i="3"/>
  <c r="BZ17" i="3"/>
  <c r="CA17" i="3"/>
  <c r="CB17" i="3"/>
  <c r="CC17" i="3"/>
  <c r="CD17" i="3"/>
  <c r="CE17" i="3"/>
  <c r="CF17" i="3"/>
  <c r="CG17" i="3"/>
  <c r="CH17" i="3"/>
  <c r="CI17" i="3"/>
  <c r="CJ17" i="3"/>
  <c r="CK17" i="3"/>
  <c r="CL17" i="3"/>
  <c r="CM17" i="3"/>
  <c r="CN17" i="3"/>
  <c r="CO17" i="3"/>
  <c r="CP17" i="3"/>
  <c r="CQ17" i="3"/>
  <c r="CR17" i="3"/>
  <c r="CS17" i="3"/>
  <c r="CT17" i="3"/>
  <c r="CU17" i="3"/>
  <c r="CV17" i="3"/>
  <c r="CW17" i="3"/>
  <c r="CX17" i="3"/>
  <c r="CY17" i="3"/>
  <c r="CZ17" i="3"/>
  <c r="A18" i="3"/>
  <c r="B18"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AI18" i="3"/>
  <c r="AJ18" i="3"/>
  <c r="AK18" i="3"/>
  <c r="AL18" i="3"/>
  <c r="AM18" i="3"/>
  <c r="AN18" i="3"/>
  <c r="AO18" i="3"/>
  <c r="AP18" i="3"/>
  <c r="AQ18" i="3"/>
  <c r="AR18" i="3"/>
  <c r="AS18" i="3"/>
  <c r="AT18" i="3"/>
  <c r="AU18" i="3"/>
  <c r="AV18" i="3"/>
  <c r="AW18" i="3"/>
  <c r="AX18" i="3"/>
  <c r="AY18" i="3"/>
  <c r="AZ18" i="3"/>
  <c r="BA18" i="3"/>
  <c r="BB18" i="3"/>
  <c r="BC18" i="3"/>
  <c r="BD18" i="3"/>
  <c r="BE18" i="3"/>
  <c r="BF18" i="3"/>
  <c r="BG18" i="3"/>
  <c r="BH18" i="3"/>
  <c r="BI18" i="3"/>
  <c r="BJ18" i="3"/>
  <c r="BK18" i="3"/>
  <c r="BL18" i="3"/>
  <c r="BM18" i="3"/>
  <c r="BN18" i="3"/>
  <c r="BO18" i="3"/>
  <c r="BP18" i="3"/>
  <c r="BQ18" i="3"/>
  <c r="BR18" i="3"/>
  <c r="BS18" i="3"/>
  <c r="BT18" i="3"/>
  <c r="BU18" i="3"/>
  <c r="BV18" i="3"/>
  <c r="BW18" i="3"/>
  <c r="BX18" i="3"/>
  <c r="BY18" i="3"/>
  <c r="BZ18" i="3"/>
  <c r="CA18" i="3"/>
  <c r="CB18" i="3"/>
  <c r="CC18" i="3"/>
  <c r="CD18" i="3"/>
  <c r="CE18" i="3"/>
  <c r="CF18" i="3"/>
  <c r="CG18" i="3"/>
  <c r="CH18" i="3"/>
  <c r="CI18" i="3"/>
  <c r="CJ18" i="3"/>
  <c r="CK18" i="3"/>
  <c r="CL18" i="3"/>
  <c r="CM18" i="3"/>
  <c r="CN18" i="3"/>
  <c r="CO18" i="3"/>
  <c r="CP18" i="3"/>
  <c r="CQ18" i="3"/>
  <c r="CR18" i="3"/>
  <c r="CS18" i="3"/>
  <c r="CT18" i="3"/>
  <c r="CU18" i="3"/>
  <c r="CV18" i="3"/>
  <c r="CW18" i="3"/>
  <c r="CX18" i="3"/>
  <c r="CY18" i="3"/>
  <c r="CZ18" i="3"/>
  <c r="A19" i="3"/>
  <c r="B19"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AI19" i="3"/>
  <c r="AJ19" i="3"/>
  <c r="AK19" i="3"/>
  <c r="AL19" i="3"/>
  <c r="AM19" i="3"/>
  <c r="AN19" i="3"/>
  <c r="AO19" i="3"/>
  <c r="AP19" i="3"/>
  <c r="AQ19" i="3"/>
  <c r="AR19" i="3"/>
  <c r="AS19" i="3"/>
  <c r="AT19" i="3"/>
  <c r="AU19" i="3"/>
  <c r="AV19" i="3"/>
  <c r="AW19" i="3"/>
  <c r="AX19" i="3"/>
  <c r="AY19" i="3"/>
  <c r="AZ19" i="3"/>
  <c r="BA19" i="3"/>
  <c r="BB19" i="3"/>
  <c r="BC19" i="3"/>
  <c r="BD19" i="3"/>
  <c r="BE19" i="3"/>
  <c r="BF19" i="3"/>
  <c r="BG19" i="3"/>
  <c r="BH19" i="3"/>
  <c r="BI19" i="3"/>
  <c r="BJ19" i="3"/>
  <c r="BK19" i="3"/>
  <c r="BL19" i="3"/>
  <c r="BM19" i="3"/>
  <c r="BN19" i="3"/>
  <c r="BO19" i="3"/>
  <c r="BP19" i="3"/>
  <c r="BQ19" i="3"/>
  <c r="BR19" i="3"/>
  <c r="BS19" i="3"/>
  <c r="BT19" i="3"/>
  <c r="BU19" i="3"/>
  <c r="BV19" i="3"/>
  <c r="BW19" i="3"/>
  <c r="BX19" i="3"/>
  <c r="BY19" i="3"/>
  <c r="BZ19" i="3"/>
  <c r="CA19" i="3"/>
  <c r="CB19" i="3"/>
  <c r="CC19" i="3"/>
  <c r="CD19" i="3"/>
  <c r="CE19" i="3"/>
  <c r="CF19" i="3"/>
  <c r="CG19" i="3"/>
  <c r="CH19" i="3"/>
  <c r="CI19" i="3"/>
  <c r="CJ19" i="3"/>
  <c r="CK19" i="3"/>
  <c r="CL19" i="3"/>
  <c r="CM19" i="3"/>
  <c r="CN19" i="3"/>
  <c r="CO19" i="3"/>
  <c r="CP19" i="3"/>
  <c r="CQ19" i="3"/>
  <c r="CR19" i="3"/>
  <c r="CS19" i="3"/>
  <c r="CT19" i="3"/>
  <c r="CU19" i="3"/>
  <c r="CV19" i="3"/>
  <c r="CW19" i="3"/>
  <c r="CX19" i="3"/>
  <c r="CY19" i="3"/>
  <c r="CZ19" i="3"/>
  <c r="A20" i="3"/>
  <c r="B20" i="3"/>
  <c r="C20" i="3"/>
  <c r="D20"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AI20" i="3"/>
  <c r="AJ20" i="3"/>
  <c r="AK20" i="3"/>
  <c r="AL20" i="3"/>
  <c r="AM20" i="3"/>
  <c r="AN20" i="3"/>
  <c r="AO20" i="3"/>
  <c r="AP20" i="3"/>
  <c r="AQ20" i="3"/>
  <c r="AR20" i="3"/>
  <c r="AS20" i="3"/>
  <c r="AT20" i="3"/>
  <c r="AU20" i="3"/>
  <c r="AV20" i="3"/>
  <c r="AW20" i="3"/>
  <c r="AX20" i="3"/>
  <c r="AY20" i="3"/>
  <c r="AZ20" i="3"/>
  <c r="BA20" i="3"/>
  <c r="BB20" i="3"/>
  <c r="BC20" i="3"/>
  <c r="BD20" i="3"/>
  <c r="BE20" i="3"/>
  <c r="BF20" i="3"/>
  <c r="BG20" i="3"/>
  <c r="BH20" i="3"/>
  <c r="BI20" i="3"/>
  <c r="BJ20" i="3"/>
  <c r="BK20" i="3"/>
  <c r="BL20" i="3"/>
  <c r="BM20" i="3"/>
  <c r="BN20" i="3"/>
  <c r="BO20" i="3"/>
  <c r="BP20" i="3"/>
  <c r="BQ20" i="3"/>
  <c r="BR20" i="3"/>
  <c r="BS20" i="3"/>
  <c r="BT20" i="3"/>
  <c r="BU20" i="3"/>
  <c r="BV20" i="3"/>
  <c r="BW20" i="3"/>
  <c r="BX20" i="3"/>
  <c r="BY20" i="3"/>
  <c r="BZ20" i="3"/>
  <c r="CA20" i="3"/>
  <c r="CB20" i="3"/>
  <c r="CC20" i="3"/>
  <c r="CD20" i="3"/>
  <c r="CE20" i="3"/>
  <c r="CF20" i="3"/>
  <c r="CG20" i="3"/>
  <c r="CH20" i="3"/>
  <c r="CI20" i="3"/>
  <c r="CJ20" i="3"/>
  <c r="CK20" i="3"/>
  <c r="CL20" i="3"/>
  <c r="CM20" i="3"/>
  <c r="CN20" i="3"/>
  <c r="CO20" i="3"/>
  <c r="CP20" i="3"/>
  <c r="CQ20" i="3"/>
  <c r="CR20" i="3"/>
  <c r="CS20" i="3"/>
  <c r="CT20" i="3"/>
  <c r="CU20" i="3"/>
  <c r="CV20" i="3"/>
  <c r="CW20" i="3"/>
  <c r="CX20" i="3"/>
  <c r="CY20" i="3"/>
  <c r="CZ20" i="3"/>
  <c r="A21" i="3"/>
  <c r="B21" i="3"/>
  <c r="C21" i="3"/>
  <c r="D21" i="3"/>
  <c r="E21"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AI21" i="3"/>
  <c r="AJ21" i="3"/>
  <c r="AK21" i="3"/>
  <c r="AL21" i="3"/>
  <c r="AM21" i="3"/>
  <c r="AN21" i="3"/>
  <c r="AO21" i="3"/>
  <c r="AP21" i="3"/>
  <c r="AQ21" i="3"/>
  <c r="AR21" i="3"/>
  <c r="AS21" i="3"/>
  <c r="AT21" i="3"/>
  <c r="AU21" i="3"/>
  <c r="AV21" i="3"/>
  <c r="AW21" i="3"/>
  <c r="AX21" i="3"/>
  <c r="AY21" i="3"/>
  <c r="AZ21" i="3"/>
  <c r="BA21" i="3"/>
  <c r="BB21" i="3"/>
  <c r="BC21" i="3"/>
  <c r="BD21" i="3"/>
  <c r="BE21" i="3"/>
  <c r="BF21" i="3"/>
  <c r="BG21" i="3"/>
  <c r="BH21" i="3"/>
  <c r="BI21" i="3"/>
  <c r="BJ21" i="3"/>
  <c r="BK21" i="3"/>
  <c r="BL21" i="3"/>
  <c r="BM21" i="3"/>
  <c r="BN21" i="3"/>
  <c r="BO21" i="3"/>
  <c r="BP21" i="3"/>
  <c r="BQ21" i="3"/>
  <c r="BR21" i="3"/>
  <c r="BS21" i="3"/>
  <c r="BT21" i="3"/>
  <c r="BU21" i="3"/>
  <c r="BV21" i="3"/>
  <c r="BW21" i="3"/>
  <c r="BX21" i="3"/>
  <c r="BY21" i="3"/>
  <c r="BZ21" i="3"/>
  <c r="CA21" i="3"/>
  <c r="CB21" i="3"/>
  <c r="CC21" i="3"/>
  <c r="CD21" i="3"/>
  <c r="CE21" i="3"/>
  <c r="CF21" i="3"/>
  <c r="CG21" i="3"/>
  <c r="CH21" i="3"/>
  <c r="CI21" i="3"/>
  <c r="CJ21" i="3"/>
  <c r="CK21" i="3"/>
  <c r="CL21" i="3"/>
  <c r="CM21" i="3"/>
  <c r="CN21" i="3"/>
  <c r="CO21" i="3"/>
  <c r="CP21" i="3"/>
  <c r="CQ21" i="3"/>
  <c r="CR21" i="3"/>
  <c r="CS21" i="3"/>
  <c r="CT21" i="3"/>
  <c r="CU21" i="3"/>
  <c r="CV21" i="3"/>
  <c r="CW21" i="3"/>
  <c r="CX21" i="3"/>
  <c r="CY21" i="3"/>
  <c r="CZ21" i="3"/>
  <c r="A22" i="3"/>
  <c r="B22"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AI22" i="3"/>
  <c r="AJ22" i="3"/>
  <c r="AK22" i="3"/>
  <c r="AL22" i="3"/>
  <c r="AM22" i="3"/>
  <c r="AN22" i="3"/>
  <c r="AO22" i="3"/>
  <c r="AP22" i="3"/>
  <c r="AQ22" i="3"/>
  <c r="AR22" i="3"/>
  <c r="AS22" i="3"/>
  <c r="AT22" i="3"/>
  <c r="AU22" i="3"/>
  <c r="AV22" i="3"/>
  <c r="AW22" i="3"/>
  <c r="AX22" i="3"/>
  <c r="AY22" i="3"/>
  <c r="AZ22" i="3"/>
  <c r="BA22" i="3"/>
  <c r="BB22" i="3"/>
  <c r="BC22" i="3"/>
  <c r="BD22" i="3"/>
  <c r="BE22" i="3"/>
  <c r="BF22" i="3"/>
  <c r="BG22" i="3"/>
  <c r="BH22" i="3"/>
  <c r="BI22" i="3"/>
  <c r="BJ22" i="3"/>
  <c r="BK22" i="3"/>
  <c r="BL22" i="3"/>
  <c r="BM22" i="3"/>
  <c r="BN22" i="3"/>
  <c r="BO22" i="3"/>
  <c r="BP22" i="3"/>
  <c r="BQ22" i="3"/>
  <c r="BR22" i="3"/>
  <c r="BS22" i="3"/>
  <c r="BT22" i="3"/>
  <c r="BU22" i="3"/>
  <c r="BV22" i="3"/>
  <c r="BW22" i="3"/>
  <c r="BX22" i="3"/>
  <c r="BY22" i="3"/>
  <c r="BZ22" i="3"/>
  <c r="CA22" i="3"/>
  <c r="CB22" i="3"/>
  <c r="CC22" i="3"/>
  <c r="CD22" i="3"/>
  <c r="CE22" i="3"/>
  <c r="CF22" i="3"/>
  <c r="CG22" i="3"/>
  <c r="CH22" i="3"/>
  <c r="CI22" i="3"/>
  <c r="CJ22" i="3"/>
  <c r="CK22" i="3"/>
  <c r="CL22" i="3"/>
  <c r="CM22" i="3"/>
  <c r="CN22" i="3"/>
  <c r="CO22" i="3"/>
  <c r="CP22" i="3"/>
  <c r="CQ22" i="3"/>
  <c r="CR22" i="3"/>
  <c r="CS22" i="3"/>
  <c r="CT22" i="3"/>
  <c r="CU22" i="3"/>
  <c r="CV22" i="3"/>
  <c r="CW22" i="3"/>
  <c r="CX22" i="3"/>
  <c r="CY22" i="3"/>
  <c r="CZ22" i="3"/>
  <c r="A23" i="3"/>
  <c r="B23" i="3"/>
  <c r="C23" i="3"/>
  <c r="D23" i="3"/>
  <c r="E23"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AI23" i="3"/>
  <c r="AJ23" i="3"/>
  <c r="AK23" i="3"/>
  <c r="AL23" i="3"/>
  <c r="AM23" i="3"/>
  <c r="AN23" i="3"/>
  <c r="AO23" i="3"/>
  <c r="AP23" i="3"/>
  <c r="AQ23" i="3"/>
  <c r="AR23" i="3"/>
  <c r="AS23" i="3"/>
  <c r="AT23" i="3"/>
  <c r="AU23" i="3"/>
  <c r="AV23" i="3"/>
  <c r="AW23" i="3"/>
  <c r="AX23" i="3"/>
  <c r="AY23" i="3"/>
  <c r="AZ23" i="3"/>
  <c r="BA23" i="3"/>
  <c r="BB23" i="3"/>
  <c r="BC23" i="3"/>
  <c r="BD23" i="3"/>
  <c r="BE23" i="3"/>
  <c r="BF23" i="3"/>
  <c r="BG23" i="3"/>
  <c r="BH23" i="3"/>
  <c r="BI23" i="3"/>
  <c r="BJ23" i="3"/>
  <c r="BK23" i="3"/>
  <c r="BL23" i="3"/>
  <c r="BM23" i="3"/>
  <c r="BN23" i="3"/>
  <c r="BO23" i="3"/>
  <c r="BP23" i="3"/>
  <c r="BQ23" i="3"/>
  <c r="BR23" i="3"/>
  <c r="BS23" i="3"/>
  <c r="BT23" i="3"/>
  <c r="BU23" i="3"/>
  <c r="BV23" i="3"/>
  <c r="BW23" i="3"/>
  <c r="BX23" i="3"/>
  <c r="BY23" i="3"/>
  <c r="BZ23" i="3"/>
  <c r="CA23" i="3"/>
  <c r="CB23" i="3"/>
  <c r="CC23" i="3"/>
  <c r="CD23" i="3"/>
  <c r="CE23" i="3"/>
  <c r="CF23" i="3"/>
  <c r="CG23" i="3"/>
  <c r="CH23" i="3"/>
  <c r="CI23" i="3"/>
  <c r="CJ23" i="3"/>
  <c r="CK23" i="3"/>
  <c r="CL23" i="3"/>
  <c r="CM23" i="3"/>
  <c r="CN23" i="3"/>
  <c r="CO23" i="3"/>
  <c r="CP23" i="3"/>
  <c r="CQ23" i="3"/>
  <c r="CR23" i="3"/>
  <c r="CS23" i="3"/>
  <c r="CT23" i="3"/>
  <c r="CU23" i="3"/>
  <c r="CV23" i="3"/>
  <c r="CW23" i="3"/>
  <c r="CX23" i="3"/>
  <c r="CY23" i="3"/>
  <c r="CZ23" i="3"/>
  <c r="A24" i="3"/>
  <c r="B24" i="3"/>
  <c r="C24" i="3"/>
  <c r="D24" i="3"/>
  <c r="E24"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AI24" i="3"/>
  <c r="AJ24" i="3"/>
  <c r="AK24" i="3"/>
  <c r="AL24" i="3"/>
  <c r="AM24" i="3"/>
  <c r="AN24" i="3"/>
  <c r="AO24" i="3"/>
  <c r="AP24" i="3"/>
  <c r="AQ24" i="3"/>
  <c r="AR24" i="3"/>
  <c r="AS24" i="3"/>
  <c r="AT24" i="3"/>
  <c r="AU24" i="3"/>
  <c r="AV24" i="3"/>
  <c r="AW24" i="3"/>
  <c r="AX24" i="3"/>
  <c r="AY24" i="3"/>
  <c r="AZ24" i="3"/>
  <c r="BA24" i="3"/>
  <c r="BB24" i="3"/>
  <c r="BC24" i="3"/>
  <c r="BD24" i="3"/>
  <c r="BE24" i="3"/>
  <c r="BF24" i="3"/>
  <c r="BG24" i="3"/>
  <c r="BH24" i="3"/>
  <c r="BI24" i="3"/>
  <c r="BJ24" i="3"/>
  <c r="BK24" i="3"/>
  <c r="BL24" i="3"/>
  <c r="BM24" i="3"/>
  <c r="BN24" i="3"/>
  <c r="BO24" i="3"/>
  <c r="BP24" i="3"/>
  <c r="BQ24" i="3"/>
  <c r="BR24" i="3"/>
  <c r="BS24" i="3"/>
  <c r="BT24" i="3"/>
  <c r="BU24" i="3"/>
  <c r="BV24" i="3"/>
  <c r="BW24" i="3"/>
  <c r="BX24" i="3"/>
  <c r="BY24" i="3"/>
  <c r="BZ24" i="3"/>
  <c r="CA24" i="3"/>
  <c r="CB24" i="3"/>
  <c r="CC24" i="3"/>
  <c r="CD24" i="3"/>
  <c r="CE24" i="3"/>
  <c r="CF24" i="3"/>
  <c r="CG24" i="3"/>
  <c r="CH24" i="3"/>
  <c r="CI24" i="3"/>
  <c r="CJ24" i="3"/>
  <c r="CK24" i="3"/>
  <c r="CL24" i="3"/>
  <c r="CM24" i="3"/>
  <c r="CN24" i="3"/>
  <c r="CO24" i="3"/>
  <c r="CP24" i="3"/>
  <c r="CQ24" i="3"/>
  <c r="CR24" i="3"/>
  <c r="CS24" i="3"/>
  <c r="CT24" i="3"/>
  <c r="CU24" i="3"/>
  <c r="CV24" i="3"/>
  <c r="CW24" i="3"/>
  <c r="CX24" i="3"/>
  <c r="CY24" i="3"/>
  <c r="CZ24" i="3"/>
  <c r="A25" i="3"/>
  <c r="B25"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AI25" i="3"/>
  <c r="AJ25" i="3"/>
  <c r="AK25" i="3"/>
  <c r="AL25" i="3"/>
  <c r="AM25" i="3"/>
  <c r="AN25" i="3"/>
  <c r="AO25" i="3"/>
  <c r="AP25" i="3"/>
  <c r="AQ25" i="3"/>
  <c r="AR25" i="3"/>
  <c r="AS25" i="3"/>
  <c r="AT25" i="3"/>
  <c r="AU25" i="3"/>
  <c r="AV25" i="3"/>
  <c r="AW25" i="3"/>
  <c r="AX25" i="3"/>
  <c r="AY25" i="3"/>
  <c r="AZ25" i="3"/>
  <c r="BA25" i="3"/>
  <c r="BB25" i="3"/>
  <c r="BC25" i="3"/>
  <c r="BD25" i="3"/>
  <c r="BE25" i="3"/>
  <c r="BF25" i="3"/>
  <c r="BG25" i="3"/>
  <c r="BH25" i="3"/>
  <c r="BI25" i="3"/>
  <c r="BJ25" i="3"/>
  <c r="BK25" i="3"/>
  <c r="BL25" i="3"/>
  <c r="BM25" i="3"/>
  <c r="BN25" i="3"/>
  <c r="BO25" i="3"/>
  <c r="BP25" i="3"/>
  <c r="BQ25" i="3"/>
  <c r="BR25" i="3"/>
  <c r="BS25" i="3"/>
  <c r="BT25" i="3"/>
  <c r="BU25" i="3"/>
  <c r="BV25" i="3"/>
  <c r="BW25" i="3"/>
  <c r="BX25" i="3"/>
  <c r="BY25" i="3"/>
  <c r="BZ25" i="3"/>
  <c r="CA25" i="3"/>
  <c r="CB25" i="3"/>
  <c r="CC25" i="3"/>
  <c r="CD25" i="3"/>
  <c r="CE25" i="3"/>
  <c r="CF25" i="3"/>
  <c r="CG25" i="3"/>
  <c r="CH25" i="3"/>
  <c r="CI25" i="3"/>
  <c r="CJ25" i="3"/>
  <c r="CK25" i="3"/>
  <c r="CL25" i="3"/>
  <c r="CM25" i="3"/>
  <c r="CN25" i="3"/>
  <c r="CO25" i="3"/>
  <c r="CP25" i="3"/>
  <c r="CQ25" i="3"/>
  <c r="CR25" i="3"/>
  <c r="CS25" i="3"/>
  <c r="CT25" i="3"/>
  <c r="CU25" i="3"/>
  <c r="CV25" i="3"/>
  <c r="CW25" i="3"/>
  <c r="CX25" i="3"/>
  <c r="CY25" i="3"/>
  <c r="CZ25" i="3"/>
  <c r="A26" i="3"/>
  <c r="B26"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AM26" i="3"/>
  <c r="AN26" i="3"/>
  <c r="AO26" i="3"/>
  <c r="AP26" i="3"/>
  <c r="AQ26" i="3"/>
  <c r="AR26" i="3"/>
  <c r="AS26" i="3"/>
  <c r="AT26" i="3"/>
  <c r="AU26" i="3"/>
  <c r="AV26" i="3"/>
  <c r="AW26" i="3"/>
  <c r="AX26" i="3"/>
  <c r="AY26" i="3"/>
  <c r="AZ26" i="3"/>
  <c r="BA26" i="3"/>
  <c r="BB26" i="3"/>
  <c r="BC26" i="3"/>
  <c r="BD26" i="3"/>
  <c r="BE26" i="3"/>
  <c r="BF26" i="3"/>
  <c r="BG26" i="3"/>
  <c r="BH26" i="3"/>
  <c r="BI26" i="3"/>
  <c r="BJ26" i="3"/>
  <c r="BK26" i="3"/>
  <c r="BL26" i="3"/>
  <c r="BM26" i="3"/>
  <c r="BN26" i="3"/>
  <c r="BO26" i="3"/>
  <c r="BP26" i="3"/>
  <c r="BQ26" i="3"/>
  <c r="BR26" i="3"/>
  <c r="BS26" i="3"/>
  <c r="BT26" i="3"/>
  <c r="BU26" i="3"/>
  <c r="BV26" i="3"/>
  <c r="BW26" i="3"/>
  <c r="BX26" i="3"/>
  <c r="BY26" i="3"/>
  <c r="BZ26" i="3"/>
  <c r="CA26" i="3"/>
  <c r="CB26" i="3"/>
  <c r="CC26" i="3"/>
  <c r="CD26" i="3"/>
  <c r="CE26" i="3"/>
  <c r="CF26" i="3"/>
  <c r="CG26" i="3"/>
  <c r="CH26" i="3"/>
  <c r="CI26" i="3"/>
  <c r="CJ26" i="3"/>
  <c r="CK26" i="3"/>
  <c r="CL26" i="3"/>
  <c r="CM26" i="3"/>
  <c r="CN26" i="3"/>
  <c r="CO26" i="3"/>
  <c r="CP26" i="3"/>
  <c r="CQ26" i="3"/>
  <c r="CR26" i="3"/>
  <c r="CS26" i="3"/>
  <c r="CT26" i="3"/>
  <c r="CU26" i="3"/>
  <c r="CV26" i="3"/>
  <c r="CW26" i="3"/>
  <c r="CX26" i="3"/>
  <c r="CY26" i="3"/>
  <c r="CZ26" i="3"/>
  <c r="A27" i="3"/>
  <c r="B27" i="3"/>
  <c r="C27" i="3"/>
  <c r="D27" i="3"/>
  <c r="E27"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AI27" i="3"/>
  <c r="AJ27" i="3"/>
  <c r="AK27" i="3"/>
  <c r="AL27" i="3"/>
  <c r="AM27" i="3"/>
  <c r="AN27" i="3"/>
  <c r="AO27" i="3"/>
  <c r="AP27" i="3"/>
  <c r="AQ27" i="3"/>
  <c r="AR27" i="3"/>
  <c r="AS27" i="3"/>
  <c r="AT27" i="3"/>
  <c r="AU27" i="3"/>
  <c r="AV27" i="3"/>
  <c r="AW27" i="3"/>
  <c r="AX27" i="3"/>
  <c r="AY27" i="3"/>
  <c r="AZ27" i="3"/>
  <c r="BA27" i="3"/>
  <c r="BB27" i="3"/>
  <c r="BC27" i="3"/>
  <c r="BD27" i="3"/>
  <c r="BE27" i="3"/>
  <c r="BF27" i="3"/>
  <c r="BG27" i="3"/>
  <c r="BH27" i="3"/>
  <c r="BI27" i="3"/>
  <c r="BJ27" i="3"/>
  <c r="BK27" i="3"/>
  <c r="BL27" i="3"/>
  <c r="BM27" i="3"/>
  <c r="BN27" i="3"/>
  <c r="BO27" i="3"/>
  <c r="BP27" i="3"/>
  <c r="BQ27" i="3"/>
  <c r="BR27" i="3"/>
  <c r="BS27" i="3"/>
  <c r="BT27" i="3"/>
  <c r="BU27" i="3"/>
  <c r="BV27" i="3"/>
  <c r="BW27" i="3"/>
  <c r="BX27" i="3"/>
  <c r="BY27" i="3"/>
  <c r="BZ27" i="3"/>
  <c r="CA27" i="3"/>
  <c r="CB27" i="3"/>
  <c r="CC27" i="3"/>
  <c r="CD27" i="3"/>
  <c r="CE27" i="3"/>
  <c r="CF27" i="3"/>
  <c r="CG27" i="3"/>
  <c r="CH27" i="3"/>
  <c r="CI27" i="3"/>
  <c r="CJ27" i="3"/>
  <c r="CK27" i="3"/>
  <c r="CL27" i="3"/>
  <c r="CM27" i="3"/>
  <c r="CN27" i="3"/>
  <c r="CO27" i="3"/>
  <c r="CP27" i="3"/>
  <c r="CQ27" i="3"/>
  <c r="CR27" i="3"/>
  <c r="CS27" i="3"/>
  <c r="CT27" i="3"/>
  <c r="CU27" i="3"/>
  <c r="CV27" i="3"/>
  <c r="CW27" i="3"/>
  <c r="CX27" i="3"/>
  <c r="CY27" i="3"/>
  <c r="CZ27" i="3"/>
  <c r="A28" i="3"/>
  <c r="B28" i="3"/>
  <c r="C28" i="3"/>
  <c r="D28"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AO28" i="3"/>
  <c r="AP28" i="3"/>
  <c r="AQ28" i="3"/>
  <c r="AR28" i="3"/>
  <c r="AS28" i="3"/>
  <c r="AT28" i="3"/>
  <c r="AU28" i="3"/>
  <c r="AV28" i="3"/>
  <c r="AW28" i="3"/>
  <c r="AX28" i="3"/>
  <c r="AY28" i="3"/>
  <c r="AZ28" i="3"/>
  <c r="BA28" i="3"/>
  <c r="BB28" i="3"/>
  <c r="BC28" i="3"/>
  <c r="BD28" i="3"/>
  <c r="BE28" i="3"/>
  <c r="BF28" i="3"/>
  <c r="BG28" i="3"/>
  <c r="BH28" i="3"/>
  <c r="BI28" i="3"/>
  <c r="BJ28" i="3"/>
  <c r="BK28" i="3"/>
  <c r="BL28" i="3"/>
  <c r="BM28" i="3"/>
  <c r="BN28" i="3"/>
  <c r="BO28" i="3"/>
  <c r="BP28" i="3"/>
  <c r="BQ28" i="3"/>
  <c r="BR28" i="3"/>
  <c r="BS28" i="3"/>
  <c r="BT28" i="3"/>
  <c r="BU28" i="3"/>
  <c r="BV28" i="3"/>
  <c r="BW28" i="3"/>
  <c r="BX28" i="3"/>
  <c r="BY28" i="3"/>
  <c r="BZ28" i="3"/>
  <c r="CA28" i="3"/>
  <c r="CB28" i="3"/>
  <c r="CC28" i="3"/>
  <c r="CD28" i="3"/>
  <c r="CE28" i="3"/>
  <c r="CF28" i="3"/>
  <c r="CG28" i="3"/>
  <c r="CH28" i="3"/>
  <c r="CI28" i="3"/>
  <c r="CJ28" i="3"/>
  <c r="CK28" i="3"/>
  <c r="CL28" i="3"/>
  <c r="CM28" i="3"/>
  <c r="CN28" i="3"/>
  <c r="CO28" i="3"/>
  <c r="CP28" i="3"/>
  <c r="CQ28" i="3"/>
  <c r="CR28" i="3"/>
  <c r="CS28" i="3"/>
  <c r="CT28" i="3"/>
  <c r="CU28" i="3"/>
  <c r="CV28" i="3"/>
  <c r="CW28" i="3"/>
  <c r="CX28" i="3"/>
  <c r="CY28" i="3"/>
  <c r="CZ28" i="3"/>
  <c r="A29" i="3"/>
  <c r="B29" i="3"/>
  <c r="C29" i="3"/>
  <c r="D29" i="3"/>
  <c r="E29"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AI29" i="3"/>
  <c r="AJ29" i="3"/>
  <c r="AK29" i="3"/>
  <c r="AL29" i="3"/>
  <c r="AM29" i="3"/>
  <c r="AN29" i="3"/>
  <c r="AO29" i="3"/>
  <c r="AP29" i="3"/>
  <c r="AQ29" i="3"/>
  <c r="AR29" i="3"/>
  <c r="AS29" i="3"/>
  <c r="AT29" i="3"/>
  <c r="AU29" i="3"/>
  <c r="AV29" i="3"/>
  <c r="AW29" i="3"/>
  <c r="AX29" i="3"/>
  <c r="AY29" i="3"/>
  <c r="AZ29" i="3"/>
  <c r="BA29" i="3"/>
  <c r="BB29" i="3"/>
  <c r="BC29" i="3"/>
  <c r="BD29" i="3"/>
  <c r="BE29" i="3"/>
  <c r="BF29" i="3"/>
  <c r="BG29" i="3"/>
  <c r="BH29" i="3"/>
  <c r="BI29" i="3"/>
  <c r="BJ29" i="3"/>
  <c r="BK29" i="3"/>
  <c r="BL29" i="3"/>
  <c r="BM29" i="3"/>
  <c r="BN29" i="3"/>
  <c r="BO29" i="3"/>
  <c r="BP29" i="3"/>
  <c r="BQ29" i="3"/>
  <c r="BR29" i="3"/>
  <c r="BS29" i="3"/>
  <c r="BT29" i="3"/>
  <c r="BU29" i="3"/>
  <c r="BV29" i="3"/>
  <c r="BW29" i="3"/>
  <c r="BX29" i="3"/>
  <c r="BY29" i="3"/>
  <c r="BZ29" i="3"/>
  <c r="CA29" i="3"/>
  <c r="CB29" i="3"/>
  <c r="CC29" i="3"/>
  <c r="CD29" i="3"/>
  <c r="CE29" i="3"/>
  <c r="CF29" i="3"/>
  <c r="CG29" i="3"/>
  <c r="CH29" i="3"/>
  <c r="CI29" i="3"/>
  <c r="CJ29" i="3"/>
  <c r="CK29" i="3"/>
  <c r="CL29" i="3"/>
  <c r="CM29" i="3"/>
  <c r="CN29" i="3"/>
  <c r="CO29" i="3"/>
  <c r="CP29" i="3"/>
  <c r="CQ29" i="3"/>
  <c r="CR29" i="3"/>
  <c r="CS29" i="3"/>
  <c r="CT29" i="3"/>
  <c r="CU29" i="3"/>
  <c r="CV29" i="3"/>
  <c r="CW29" i="3"/>
  <c r="CX29" i="3"/>
  <c r="CY29" i="3"/>
  <c r="CZ29" i="3"/>
  <c r="A30" i="3"/>
  <c r="B30"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AW30" i="3"/>
  <c r="AX30" i="3"/>
  <c r="AY30" i="3"/>
  <c r="AZ30" i="3"/>
  <c r="BA30" i="3"/>
  <c r="BB30" i="3"/>
  <c r="BC30" i="3"/>
  <c r="BD30" i="3"/>
  <c r="BE30" i="3"/>
  <c r="BF30" i="3"/>
  <c r="BG30" i="3"/>
  <c r="BH30" i="3"/>
  <c r="BI30" i="3"/>
  <c r="BJ30" i="3"/>
  <c r="BK30" i="3"/>
  <c r="BL30" i="3"/>
  <c r="BM30" i="3"/>
  <c r="BN30" i="3"/>
  <c r="BO30" i="3"/>
  <c r="BP30" i="3"/>
  <c r="BQ30" i="3"/>
  <c r="BR30" i="3"/>
  <c r="BS30" i="3"/>
  <c r="BT30" i="3"/>
  <c r="BU30" i="3"/>
  <c r="BV30" i="3"/>
  <c r="BW30" i="3"/>
  <c r="BX30" i="3"/>
  <c r="BY30" i="3"/>
  <c r="BZ30" i="3"/>
  <c r="CA30" i="3"/>
  <c r="CB30" i="3"/>
  <c r="CC30" i="3"/>
  <c r="CD30" i="3"/>
  <c r="CE30" i="3"/>
  <c r="CF30" i="3"/>
  <c r="CG30" i="3"/>
  <c r="CH30" i="3"/>
  <c r="CI30" i="3"/>
  <c r="CJ30" i="3"/>
  <c r="CK30" i="3"/>
  <c r="CL30" i="3"/>
  <c r="CM30" i="3"/>
  <c r="CN30" i="3"/>
  <c r="CO30" i="3"/>
  <c r="CP30" i="3"/>
  <c r="CQ30" i="3"/>
  <c r="CR30" i="3"/>
  <c r="CS30" i="3"/>
  <c r="CT30" i="3"/>
  <c r="CU30" i="3"/>
  <c r="CV30" i="3"/>
  <c r="CW30" i="3"/>
  <c r="CX30" i="3"/>
  <c r="CY30" i="3"/>
  <c r="CZ30" i="3"/>
  <c r="A31" i="3"/>
  <c r="B31"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AP31" i="3"/>
  <c r="AQ31" i="3"/>
  <c r="AR31" i="3"/>
  <c r="AS31" i="3"/>
  <c r="AT31" i="3"/>
  <c r="AU31" i="3"/>
  <c r="AV31" i="3"/>
  <c r="AW31" i="3"/>
  <c r="AX31" i="3"/>
  <c r="AY31" i="3"/>
  <c r="AZ31" i="3"/>
  <c r="BA31" i="3"/>
  <c r="BB31" i="3"/>
  <c r="BC31" i="3"/>
  <c r="BD31" i="3"/>
  <c r="BE31" i="3"/>
  <c r="BF31" i="3"/>
  <c r="BG31" i="3"/>
  <c r="BH31" i="3"/>
  <c r="BI31" i="3"/>
  <c r="BJ31" i="3"/>
  <c r="BK31" i="3"/>
  <c r="BL31" i="3"/>
  <c r="BM31" i="3"/>
  <c r="BN31" i="3"/>
  <c r="BO31" i="3"/>
  <c r="BP31" i="3"/>
  <c r="BQ31" i="3"/>
  <c r="BR31" i="3"/>
  <c r="BS31" i="3"/>
  <c r="BT31" i="3"/>
  <c r="BU31" i="3"/>
  <c r="BV31" i="3"/>
  <c r="BW31" i="3"/>
  <c r="BX31" i="3"/>
  <c r="BY31" i="3"/>
  <c r="BZ31" i="3"/>
  <c r="CA31" i="3"/>
  <c r="CB31" i="3"/>
  <c r="CC31" i="3"/>
  <c r="CD31" i="3"/>
  <c r="CE31" i="3"/>
  <c r="CF31" i="3"/>
  <c r="CG31" i="3"/>
  <c r="CH31" i="3"/>
  <c r="CI31" i="3"/>
  <c r="CJ31" i="3"/>
  <c r="CK31" i="3"/>
  <c r="CL31" i="3"/>
  <c r="CM31" i="3"/>
  <c r="CN31" i="3"/>
  <c r="CO31" i="3"/>
  <c r="CP31" i="3"/>
  <c r="CQ31" i="3"/>
  <c r="CR31" i="3"/>
  <c r="CS31" i="3"/>
  <c r="CT31" i="3"/>
  <c r="CU31" i="3"/>
  <c r="CV31" i="3"/>
  <c r="CW31" i="3"/>
  <c r="CX31" i="3"/>
  <c r="CY31" i="3"/>
  <c r="CZ31" i="3"/>
  <c r="A32" i="3"/>
  <c r="B32"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K32" i="3"/>
  <c r="BL32" i="3"/>
  <c r="BM32" i="3"/>
  <c r="BN32" i="3"/>
  <c r="BO32" i="3"/>
  <c r="BP32" i="3"/>
  <c r="BQ32" i="3"/>
  <c r="BR32" i="3"/>
  <c r="BS32" i="3"/>
  <c r="BT32" i="3"/>
  <c r="BU32" i="3"/>
  <c r="BV32" i="3"/>
  <c r="BW32" i="3"/>
  <c r="BX32" i="3"/>
  <c r="BY32" i="3"/>
  <c r="BZ32" i="3"/>
  <c r="CA32" i="3"/>
  <c r="CB32" i="3"/>
  <c r="CC32" i="3"/>
  <c r="CD32" i="3"/>
  <c r="CE32" i="3"/>
  <c r="CF32" i="3"/>
  <c r="CG32" i="3"/>
  <c r="CH32" i="3"/>
  <c r="CI32" i="3"/>
  <c r="CJ32" i="3"/>
  <c r="CK32" i="3"/>
  <c r="CL32" i="3"/>
  <c r="CM32" i="3"/>
  <c r="CN32" i="3"/>
  <c r="CO32" i="3"/>
  <c r="CP32" i="3"/>
  <c r="CQ32" i="3"/>
  <c r="CR32" i="3"/>
  <c r="CS32" i="3"/>
  <c r="CT32" i="3"/>
  <c r="CU32" i="3"/>
  <c r="CV32" i="3"/>
  <c r="CW32" i="3"/>
  <c r="CX32" i="3"/>
  <c r="CY32" i="3"/>
  <c r="CZ32" i="3"/>
  <c r="A33" i="3"/>
  <c r="B33"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AP33" i="3"/>
  <c r="AQ33" i="3"/>
  <c r="AR33" i="3"/>
  <c r="AS33" i="3"/>
  <c r="AT33" i="3"/>
  <c r="AU33" i="3"/>
  <c r="AV33" i="3"/>
  <c r="AW33" i="3"/>
  <c r="AX33" i="3"/>
  <c r="AY33" i="3"/>
  <c r="AZ33" i="3"/>
  <c r="BA33" i="3"/>
  <c r="BB33" i="3"/>
  <c r="BC33" i="3"/>
  <c r="BD33" i="3"/>
  <c r="BE33" i="3"/>
  <c r="BF33" i="3"/>
  <c r="BG33" i="3"/>
  <c r="BH33" i="3"/>
  <c r="BI33" i="3"/>
  <c r="BJ33" i="3"/>
  <c r="BK33" i="3"/>
  <c r="BL33" i="3"/>
  <c r="BM33" i="3"/>
  <c r="BN33" i="3"/>
  <c r="BO33" i="3"/>
  <c r="BP33" i="3"/>
  <c r="BQ33" i="3"/>
  <c r="BR33" i="3"/>
  <c r="BS33" i="3"/>
  <c r="BT33" i="3"/>
  <c r="BU33" i="3"/>
  <c r="BV33" i="3"/>
  <c r="BW33" i="3"/>
  <c r="BX33" i="3"/>
  <c r="BY33" i="3"/>
  <c r="BZ33" i="3"/>
  <c r="CA33" i="3"/>
  <c r="CB33" i="3"/>
  <c r="CC33" i="3"/>
  <c r="CD33" i="3"/>
  <c r="CE33" i="3"/>
  <c r="CF33" i="3"/>
  <c r="CG33" i="3"/>
  <c r="CH33" i="3"/>
  <c r="CI33" i="3"/>
  <c r="CJ33" i="3"/>
  <c r="CK33" i="3"/>
  <c r="CL33" i="3"/>
  <c r="CM33" i="3"/>
  <c r="CN33" i="3"/>
  <c r="CO33" i="3"/>
  <c r="CP33" i="3"/>
  <c r="CQ33" i="3"/>
  <c r="CR33" i="3"/>
  <c r="CS33" i="3"/>
  <c r="CT33" i="3"/>
  <c r="CU33" i="3"/>
  <c r="CV33" i="3"/>
  <c r="CW33" i="3"/>
  <c r="CX33" i="3"/>
  <c r="CY33" i="3"/>
  <c r="CZ33" i="3"/>
  <c r="A34" i="3"/>
  <c r="B34"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V34" i="3"/>
  <c r="AW34" i="3"/>
  <c r="AX34" i="3"/>
  <c r="AY34" i="3"/>
  <c r="AZ34" i="3"/>
  <c r="BA34" i="3"/>
  <c r="BB34" i="3"/>
  <c r="BC34" i="3"/>
  <c r="BD34" i="3"/>
  <c r="BE34" i="3"/>
  <c r="BF34" i="3"/>
  <c r="BG34" i="3"/>
  <c r="BH34" i="3"/>
  <c r="BI34" i="3"/>
  <c r="BJ34" i="3"/>
  <c r="BK34" i="3"/>
  <c r="BL34" i="3"/>
  <c r="BM34" i="3"/>
  <c r="BN34" i="3"/>
  <c r="BO34" i="3"/>
  <c r="BP34" i="3"/>
  <c r="BQ34" i="3"/>
  <c r="BR34" i="3"/>
  <c r="BS34" i="3"/>
  <c r="BT34" i="3"/>
  <c r="BU34" i="3"/>
  <c r="BV34" i="3"/>
  <c r="BW34" i="3"/>
  <c r="BX34" i="3"/>
  <c r="BY34" i="3"/>
  <c r="BZ34" i="3"/>
  <c r="CA34" i="3"/>
  <c r="CB34" i="3"/>
  <c r="CC34" i="3"/>
  <c r="CD34" i="3"/>
  <c r="CE34" i="3"/>
  <c r="CF34" i="3"/>
  <c r="CG34" i="3"/>
  <c r="CH34" i="3"/>
  <c r="CI34" i="3"/>
  <c r="CJ34" i="3"/>
  <c r="CK34" i="3"/>
  <c r="CL34" i="3"/>
  <c r="CM34" i="3"/>
  <c r="CN34" i="3"/>
  <c r="CO34" i="3"/>
  <c r="CP34" i="3"/>
  <c r="CQ34" i="3"/>
  <c r="CR34" i="3"/>
  <c r="CS34" i="3"/>
  <c r="CT34" i="3"/>
  <c r="CU34" i="3"/>
  <c r="CV34" i="3"/>
  <c r="CW34" i="3"/>
  <c r="CX34" i="3"/>
  <c r="CY34" i="3"/>
  <c r="CZ34" i="3"/>
  <c r="A35" i="3"/>
  <c r="B35"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AW35" i="3"/>
  <c r="AX35" i="3"/>
  <c r="AY35" i="3"/>
  <c r="AZ35" i="3"/>
  <c r="BA35" i="3"/>
  <c r="BB35" i="3"/>
  <c r="BC35" i="3"/>
  <c r="BD35" i="3"/>
  <c r="BE35" i="3"/>
  <c r="BF35" i="3"/>
  <c r="BG35" i="3"/>
  <c r="BH35" i="3"/>
  <c r="BI35" i="3"/>
  <c r="BJ35" i="3"/>
  <c r="BK35" i="3"/>
  <c r="BL35" i="3"/>
  <c r="BM35" i="3"/>
  <c r="BN35" i="3"/>
  <c r="BO35" i="3"/>
  <c r="BP35" i="3"/>
  <c r="BQ35" i="3"/>
  <c r="BR35" i="3"/>
  <c r="BS35" i="3"/>
  <c r="BT35" i="3"/>
  <c r="BU35" i="3"/>
  <c r="BV35" i="3"/>
  <c r="BW35" i="3"/>
  <c r="BX35" i="3"/>
  <c r="BY35" i="3"/>
  <c r="BZ35" i="3"/>
  <c r="CA35" i="3"/>
  <c r="CB35" i="3"/>
  <c r="CC35" i="3"/>
  <c r="CD35" i="3"/>
  <c r="CE35" i="3"/>
  <c r="CF35" i="3"/>
  <c r="CG35" i="3"/>
  <c r="CH35" i="3"/>
  <c r="CI35" i="3"/>
  <c r="CJ35" i="3"/>
  <c r="CK35" i="3"/>
  <c r="CL35" i="3"/>
  <c r="CM35" i="3"/>
  <c r="CN35" i="3"/>
  <c r="CO35" i="3"/>
  <c r="CP35" i="3"/>
  <c r="CQ35" i="3"/>
  <c r="CR35" i="3"/>
  <c r="CS35" i="3"/>
  <c r="CT35" i="3"/>
  <c r="CU35" i="3"/>
  <c r="CV35" i="3"/>
  <c r="CW35" i="3"/>
  <c r="CX35" i="3"/>
  <c r="CY35" i="3"/>
  <c r="CZ35" i="3"/>
  <c r="A36" i="3"/>
  <c r="B36"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AW36" i="3"/>
  <c r="AX36" i="3"/>
  <c r="AY36" i="3"/>
  <c r="AZ36" i="3"/>
  <c r="BA36" i="3"/>
  <c r="BB36" i="3"/>
  <c r="BC36" i="3"/>
  <c r="BD36" i="3"/>
  <c r="BE36" i="3"/>
  <c r="BF36" i="3"/>
  <c r="BG36" i="3"/>
  <c r="BH36" i="3"/>
  <c r="BI36" i="3"/>
  <c r="BJ36" i="3"/>
  <c r="BK36" i="3"/>
  <c r="BL36" i="3"/>
  <c r="BM36" i="3"/>
  <c r="BN36" i="3"/>
  <c r="BO36" i="3"/>
  <c r="BP36" i="3"/>
  <c r="BQ36" i="3"/>
  <c r="BR36" i="3"/>
  <c r="BS36" i="3"/>
  <c r="BT36" i="3"/>
  <c r="BU36" i="3"/>
  <c r="BV36" i="3"/>
  <c r="BW36" i="3"/>
  <c r="BX36" i="3"/>
  <c r="BY36" i="3"/>
  <c r="BZ36" i="3"/>
  <c r="CA36" i="3"/>
  <c r="CB36" i="3"/>
  <c r="CC36" i="3"/>
  <c r="CD36" i="3"/>
  <c r="CE36" i="3"/>
  <c r="CF36" i="3"/>
  <c r="CG36" i="3"/>
  <c r="CH36" i="3"/>
  <c r="CI36" i="3"/>
  <c r="CJ36" i="3"/>
  <c r="CK36" i="3"/>
  <c r="CL36" i="3"/>
  <c r="CM36" i="3"/>
  <c r="CN36" i="3"/>
  <c r="CO36" i="3"/>
  <c r="CP36" i="3"/>
  <c r="CQ36" i="3"/>
  <c r="CR36" i="3"/>
  <c r="CS36" i="3"/>
  <c r="CT36" i="3"/>
  <c r="CU36" i="3"/>
  <c r="CV36" i="3"/>
  <c r="CW36" i="3"/>
  <c r="CX36" i="3"/>
  <c r="CY36" i="3"/>
  <c r="CZ36" i="3"/>
  <c r="A37" i="3"/>
  <c r="B37"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AP37" i="3"/>
  <c r="AQ37" i="3"/>
  <c r="AR37" i="3"/>
  <c r="AS37" i="3"/>
  <c r="AT37" i="3"/>
  <c r="AU37" i="3"/>
  <c r="AV37" i="3"/>
  <c r="AW37" i="3"/>
  <c r="AX37" i="3"/>
  <c r="AY37" i="3"/>
  <c r="AZ37" i="3"/>
  <c r="BA37" i="3"/>
  <c r="BB37" i="3"/>
  <c r="BC37" i="3"/>
  <c r="BD37" i="3"/>
  <c r="BE37" i="3"/>
  <c r="BF37" i="3"/>
  <c r="BG37" i="3"/>
  <c r="BH37" i="3"/>
  <c r="BI37" i="3"/>
  <c r="BJ37" i="3"/>
  <c r="BK37" i="3"/>
  <c r="BL37" i="3"/>
  <c r="BM37" i="3"/>
  <c r="BN37" i="3"/>
  <c r="BO37" i="3"/>
  <c r="BP37" i="3"/>
  <c r="BQ37" i="3"/>
  <c r="BR37" i="3"/>
  <c r="BS37" i="3"/>
  <c r="BT37" i="3"/>
  <c r="BU37" i="3"/>
  <c r="BV37" i="3"/>
  <c r="BW37" i="3"/>
  <c r="BX37" i="3"/>
  <c r="BY37" i="3"/>
  <c r="BZ37" i="3"/>
  <c r="CA37" i="3"/>
  <c r="CB37" i="3"/>
  <c r="CC37" i="3"/>
  <c r="CD37" i="3"/>
  <c r="CE37" i="3"/>
  <c r="CF37" i="3"/>
  <c r="CG37" i="3"/>
  <c r="CH37" i="3"/>
  <c r="CI37" i="3"/>
  <c r="CJ37" i="3"/>
  <c r="CK37" i="3"/>
  <c r="CL37" i="3"/>
  <c r="CM37" i="3"/>
  <c r="CN37" i="3"/>
  <c r="CO37" i="3"/>
  <c r="CP37" i="3"/>
  <c r="CQ37" i="3"/>
  <c r="CR37" i="3"/>
  <c r="CS37" i="3"/>
  <c r="CT37" i="3"/>
  <c r="CU37" i="3"/>
  <c r="CV37" i="3"/>
  <c r="CW37" i="3"/>
  <c r="CX37" i="3"/>
  <c r="CY37" i="3"/>
  <c r="CZ37" i="3"/>
  <c r="A38" i="3"/>
  <c r="B38" i="3"/>
  <c r="C38"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AO38" i="3"/>
  <c r="AP38" i="3"/>
  <c r="AQ38" i="3"/>
  <c r="AR38" i="3"/>
  <c r="AS38" i="3"/>
  <c r="AT38" i="3"/>
  <c r="AU38" i="3"/>
  <c r="AV38" i="3"/>
  <c r="AW38" i="3"/>
  <c r="AX38" i="3"/>
  <c r="AY38" i="3"/>
  <c r="AZ38" i="3"/>
  <c r="BA38" i="3"/>
  <c r="BB38" i="3"/>
  <c r="BC38" i="3"/>
  <c r="BD38" i="3"/>
  <c r="BE38" i="3"/>
  <c r="BF38" i="3"/>
  <c r="BG38" i="3"/>
  <c r="BH38" i="3"/>
  <c r="BI38" i="3"/>
  <c r="BJ38" i="3"/>
  <c r="BK38" i="3"/>
  <c r="BL38" i="3"/>
  <c r="BM38" i="3"/>
  <c r="BN38" i="3"/>
  <c r="BO38" i="3"/>
  <c r="BP38" i="3"/>
  <c r="BQ38" i="3"/>
  <c r="BR38" i="3"/>
  <c r="BS38" i="3"/>
  <c r="BT38" i="3"/>
  <c r="BU38" i="3"/>
  <c r="BV38" i="3"/>
  <c r="BW38" i="3"/>
  <c r="BX38" i="3"/>
  <c r="BY38" i="3"/>
  <c r="BZ38" i="3"/>
  <c r="CA38" i="3"/>
  <c r="CB38" i="3"/>
  <c r="CC38" i="3"/>
  <c r="CD38" i="3"/>
  <c r="CE38" i="3"/>
  <c r="CF38" i="3"/>
  <c r="CG38" i="3"/>
  <c r="CH38" i="3"/>
  <c r="CI38" i="3"/>
  <c r="CJ38" i="3"/>
  <c r="CK38" i="3"/>
  <c r="CL38" i="3"/>
  <c r="CM38" i="3"/>
  <c r="CN38" i="3"/>
  <c r="CO38" i="3"/>
  <c r="CP38" i="3"/>
  <c r="CQ38" i="3"/>
  <c r="CR38" i="3"/>
  <c r="CS38" i="3"/>
  <c r="CT38" i="3"/>
  <c r="CU38" i="3"/>
  <c r="CV38" i="3"/>
  <c r="CW38" i="3"/>
  <c r="CX38" i="3"/>
  <c r="CY38" i="3"/>
  <c r="CZ38" i="3"/>
  <c r="A39" i="3"/>
  <c r="B39" i="3"/>
  <c r="C39"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AO39" i="3"/>
  <c r="AP39" i="3"/>
  <c r="AQ39" i="3"/>
  <c r="AR39" i="3"/>
  <c r="AS39" i="3"/>
  <c r="AT39" i="3"/>
  <c r="AU39" i="3"/>
  <c r="AV39" i="3"/>
  <c r="AW39" i="3"/>
  <c r="AX39" i="3"/>
  <c r="AY39" i="3"/>
  <c r="AZ39" i="3"/>
  <c r="BA39" i="3"/>
  <c r="BB39" i="3"/>
  <c r="BC39" i="3"/>
  <c r="BD39" i="3"/>
  <c r="BE39" i="3"/>
  <c r="BF39" i="3"/>
  <c r="BG39" i="3"/>
  <c r="BH39" i="3"/>
  <c r="BI39" i="3"/>
  <c r="BJ39" i="3"/>
  <c r="BK39" i="3"/>
  <c r="BL39" i="3"/>
  <c r="BM39" i="3"/>
  <c r="BN39" i="3"/>
  <c r="BO39" i="3"/>
  <c r="BP39" i="3"/>
  <c r="BQ39" i="3"/>
  <c r="BR39" i="3"/>
  <c r="BS39" i="3"/>
  <c r="BT39" i="3"/>
  <c r="BU39" i="3"/>
  <c r="BV39" i="3"/>
  <c r="BW39" i="3"/>
  <c r="BX39" i="3"/>
  <c r="BY39" i="3"/>
  <c r="BZ39" i="3"/>
  <c r="CA39" i="3"/>
  <c r="CB39" i="3"/>
  <c r="CC39" i="3"/>
  <c r="CD39" i="3"/>
  <c r="CE39" i="3"/>
  <c r="CF39" i="3"/>
  <c r="CG39" i="3"/>
  <c r="CH39" i="3"/>
  <c r="CI39" i="3"/>
  <c r="CJ39" i="3"/>
  <c r="CK39" i="3"/>
  <c r="CL39" i="3"/>
  <c r="CM39" i="3"/>
  <c r="CN39" i="3"/>
  <c r="CO39" i="3"/>
  <c r="CP39" i="3"/>
  <c r="CQ39" i="3"/>
  <c r="CR39" i="3"/>
  <c r="CS39" i="3"/>
  <c r="CT39" i="3"/>
  <c r="CU39" i="3"/>
  <c r="CV39" i="3"/>
  <c r="CW39" i="3"/>
  <c r="CX39" i="3"/>
  <c r="CY39" i="3"/>
  <c r="CZ39" i="3"/>
  <c r="A40"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AM40" i="3"/>
  <c r="AN40" i="3"/>
  <c r="AO40" i="3"/>
  <c r="AP40" i="3"/>
  <c r="AQ40" i="3"/>
  <c r="AR40" i="3"/>
  <c r="AS40" i="3"/>
  <c r="AT40" i="3"/>
  <c r="AU40" i="3"/>
  <c r="AV40" i="3"/>
  <c r="AW40" i="3"/>
  <c r="AX40" i="3"/>
  <c r="AY40" i="3"/>
  <c r="AZ40" i="3"/>
  <c r="BA40" i="3"/>
  <c r="BB40" i="3"/>
  <c r="BC40" i="3"/>
  <c r="BD40" i="3"/>
  <c r="BE40" i="3"/>
  <c r="BF40" i="3"/>
  <c r="BG40" i="3"/>
  <c r="BH40" i="3"/>
  <c r="BI40" i="3"/>
  <c r="BJ40" i="3"/>
  <c r="BK40" i="3"/>
  <c r="BL40" i="3"/>
  <c r="BM40" i="3"/>
  <c r="BN40" i="3"/>
  <c r="BO40" i="3"/>
  <c r="BP40" i="3"/>
  <c r="BQ40" i="3"/>
  <c r="BR40" i="3"/>
  <c r="BS40" i="3"/>
  <c r="BT40" i="3"/>
  <c r="BU40" i="3"/>
  <c r="BV40" i="3"/>
  <c r="BW40" i="3"/>
  <c r="BX40" i="3"/>
  <c r="BY40" i="3"/>
  <c r="BZ40" i="3"/>
  <c r="CA40" i="3"/>
  <c r="CB40" i="3"/>
  <c r="CC40" i="3"/>
  <c r="CD40" i="3"/>
  <c r="CE40" i="3"/>
  <c r="CF40" i="3"/>
  <c r="CG40" i="3"/>
  <c r="CH40" i="3"/>
  <c r="CI40" i="3"/>
  <c r="CJ40" i="3"/>
  <c r="CK40" i="3"/>
  <c r="CL40" i="3"/>
  <c r="CM40" i="3"/>
  <c r="CN40" i="3"/>
  <c r="CO40" i="3"/>
  <c r="CP40" i="3"/>
  <c r="CQ40" i="3"/>
  <c r="CR40" i="3"/>
  <c r="CS40" i="3"/>
  <c r="CT40" i="3"/>
  <c r="CU40" i="3"/>
  <c r="CV40" i="3"/>
  <c r="CW40" i="3"/>
  <c r="CX40" i="3"/>
  <c r="CY40" i="3"/>
  <c r="CZ40" i="3"/>
  <c r="A41" i="3"/>
  <c r="B41" i="3"/>
  <c r="C41"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N41" i="3"/>
  <c r="AO41" i="3"/>
  <c r="AP41" i="3"/>
  <c r="AQ41" i="3"/>
  <c r="AR41" i="3"/>
  <c r="AS41" i="3"/>
  <c r="AT41" i="3"/>
  <c r="AU41" i="3"/>
  <c r="AV41" i="3"/>
  <c r="AW41" i="3"/>
  <c r="AX41" i="3"/>
  <c r="AY41" i="3"/>
  <c r="AZ41" i="3"/>
  <c r="BA41" i="3"/>
  <c r="BB41" i="3"/>
  <c r="BC41" i="3"/>
  <c r="BD41" i="3"/>
  <c r="BE41" i="3"/>
  <c r="BF41" i="3"/>
  <c r="BG41" i="3"/>
  <c r="BH41" i="3"/>
  <c r="BI41" i="3"/>
  <c r="BJ41" i="3"/>
  <c r="BK41" i="3"/>
  <c r="BL41" i="3"/>
  <c r="BM41" i="3"/>
  <c r="BN41" i="3"/>
  <c r="BO41" i="3"/>
  <c r="BP41" i="3"/>
  <c r="BQ41" i="3"/>
  <c r="BR41" i="3"/>
  <c r="BS41" i="3"/>
  <c r="BT41" i="3"/>
  <c r="BU41" i="3"/>
  <c r="BV41" i="3"/>
  <c r="BW41" i="3"/>
  <c r="BX41" i="3"/>
  <c r="BY41" i="3"/>
  <c r="BZ41" i="3"/>
  <c r="CA41" i="3"/>
  <c r="CB41" i="3"/>
  <c r="CC41" i="3"/>
  <c r="CD41" i="3"/>
  <c r="CE41" i="3"/>
  <c r="CF41" i="3"/>
  <c r="CG41" i="3"/>
  <c r="CH41" i="3"/>
  <c r="CI41" i="3"/>
  <c r="CJ41" i="3"/>
  <c r="CK41" i="3"/>
  <c r="CL41" i="3"/>
  <c r="CM41" i="3"/>
  <c r="CN41" i="3"/>
  <c r="CO41" i="3"/>
  <c r="CP41" i="3"/>
  <c r="CQ41" i="3"/>
  <c r="CR41" i="3"/>
  <c r="CS41" i="3"/>
  <c r="CT41" i="3"/>
  <c r="CU41" i="3"/>
  <c r="CV41" i="3"/>
  <c r="CW41" i="3"/>
  <c r="CX41" i="3"/>
  <c r="CY41" i="3"/>
  <c r="CZ41" i="3"/>
  <c r="A42" i="3"/>
  <c r="B42" i="3"/>
  <c r="C42"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AN42" i="3"/>
  <c r="AO42" i="3"/>
  <c r="AP42" i="3"/>
  <c r="AQ42" i="3"/>
  <c r="AR42" i="3"/>
  <c r="AS42" i="3"/>
  <c r="AT42" i="3"/>
  <c r="AU42" i="3"/>
  <c r="AV42" i="3"/>
  <c r="AW42" i="3"/>
  <c r="AX42" i="3"/>
  <c r="AY42" i="3"/>
  <c r="AZ42" i="3"/>
  <c r="BA42" i="3"/>
  <c r="BB42" i="3"/>
  <c r="BC42" i="3"/>
  <c r="BD42" i="3"/>
  <c r="BE42" i="3"/>
  <c r="BF42" i="3"/>
  <c r="BG42" i="3"/>
  <c r="BH42" i="3"/>
  <c r="BI42" i="3"/>
  <c r="BJ42" i="3"/>
  <c r="BK42" i="3"/>
  <c r="BL42" i="3"/>
  <c r="BM42" i="3"/>
  <c r="BN42" i="3"/>
  <c r="BO42" i="3"/>
  <c r="BP42" i="3"/>
  <c r="BQ42" i="3"/>
  <c r="BR42" i="3"/>
  <c r="BS42" i="3"/>
  <c r="BT42" i="3"/>
  <c r="BU42" i="3"/>
  <c r="BV42" i="3"/>
  <c r="BW42" i="3"/>
  <c r="BX42" i="3"/>
  <c r="BY42" i="3"/>
  <c r="BZ42" i="3"/>
  <c r="CA42" i="3"/>
  <c r="CB42" i="3"/>
  <c r="CC42" i="3"/>
  <c r="CD42" i="3"/>
  <c r="CE42" i="3"/>
  <c r="CF42" i="3"/>
  <c r="CG42" i="3"/>
  <c r="CH42" i="3"/>
  <c r="CI42" i="3"/>
  <c r="CJ42" i="3"/>
  <c r="CK42" i="3"/>
  <c r="CL42" i="3"/>
  <c r="CM42" i="3"/>
  <c r="CN42" i="3"/>
  <c r="CO42" i="3"/>
  <c r="CP42" i="3"/>
  <c r="CQ42" i="3"/>
  <c r="CR42" i="3"/>
  <c r="CS42" i="3"/>
  <c r="CT42" i="3"/>
  <c r="CU42" i="3"/>
  <c r="CV42" i="3"/>
  <c r="CW42" i="3"/>
  <c r="CX42" i="3"/>
  <c r="CY42" i="3"/>
  <c r="CZ42" i="3"/>
  <c r="A43" i="3"/>
  <c r="B43" i="3"/>
  <c r="C43"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AP43" i="3"/>
  <c r="AQ43" i="3"/>
  <c r="AR43" i="3"/>
  <c r="AS43" i="3"/>
  <c r="AT43" i="3"/>
  <c r="AU43" i="3"/>
  <c r="AV43" i="3"/>
  <c r="AW43" i="3"/>
  <c r="AX43" i="3"/>
  <c r="AY43" i="3"/>
  <c r="AZ43" i="3"/>
  <c r="BA43" i="3"/>
  <c r="BB43" i="3"/>
  <c r="BC43" i="3"/>
  <c r="BD43" i="3"/>
  <c r="BE43" i="3"/>
  <c r="BF43" i="3"/>
  <c r="BG43" i="3"/>
  <c r="BH43" i="3"/>
  <c r="BI43" i="3"/>
  <c r="BJ43" i="3"/>
  <c r="BK43" i="3"/>
  <c r="BL43" i="3"/>
  <c r="BM43" i="3"/>
  <c r="BN43" i="3"/>
  <c r="BO43" i="3"/>
  <c r="BP43" i="3"/>
  <c r="BQ43" i="3"/>
  <c r="BR43" i="3"/>
  <c r="BS43" i="3"/>
  <c r="BT43" i="3"/>
  <c r="BU43" i="3"/>
  <c r="BV43" i="3"/>
  <c r="BW43" i="3"/>
  <c r="BX43" i="3"/>
  <c r="BY43" i="3"/>
  <c r="BZ43" i="3"/>
  <c r="CA43" i="3"/>
  <c r="CB43" i="3"/>
  <c r="CC43" i="3"/>
  <c r="CD43" i="3"/>
  <c r="CE43" i="3"/>
  <c r="CF43" i="3"/>
  <c r="CG43" i="3"/>
  <c r="CH43" i="3"/>
  <c r="CI43" i="3"/>
  <c r="CJ43" i="3"/>
  <c r="CK43" i="3"/>
  <c r="CL43" i="3"/>
  <c r="CM43" i="3"/>
  <c r="CN43" i="3"/>
  <c r="CO43" i="3"/>
  <c r="CP43" i="3"/>
  <c r="CQ43" i="3"/>
  <c r="CR43" i="3"/>
  <c r="CS43" i="3"/>
  <c r="CT43" i="3"/>
  <c r="CU43" i="3"/>
  <c r="CV43" i="3"/>
  <c r="CW43" i="3"/>
  <c r="CX43" i="3"/>
  <c r="CY43" i="3"/>
  <c r="CZ43" i="3"/>
  <c r="A44" i="3"/>
  <c r="B44" i="3"/>
  <c r="C44" i="3"/>
  <c r="D44" i="3"/>
  <c r="E44" i="3"/>
  <c r="F44"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AM44" i="3"/>
  <c r="AN44" i="3"/>
  <c r="AO44" i="3"/>
  <c r="AP44" i="3"/>
  <c r="AQ44" i="3"/>
  <c r="AR44" i="3"/>
  <c r="AS44" i="3"/>
  <c r="AT44" i="3"/>
  <c r="AU44" i="3"/>
  <c r="AV44" i="3"/>
  <c r="AW44" i="3"/>
  <c r="AX44" i="3"/>
  <c r="AY44" i="3"/>
  <c r="AZ44" i="3"/>
  <c r="BA44" i="3"/>
  <c r="BB44" i="3"/>
  <c r="BC44" i="3"/>
  <c r="BD44" i="3"/>
  <c r="BE44" i="3"/>
  <c r="BF44" i="3"/>
  <c r="BG44" i="3"/>
  <c r="BH44" i="3"/>
  <c r="BI44" i="3"/>
  <c r="BJ44" i="3"/>
  <c r="BK44" i="3"/>
  <c r="BL44" i="3"/>
  <c r="BM44" i="3"/>
  <c r="BN44" i="3"/>
  <c r="BO44" i="3"/>
  <c r="BP44" i="3"/>
  <c r="BQ44" i="3"/>
  <c r="BR44" i="3"/>
  <c r="BS44" i="3"/>
  <c r="BT44" i="3"/>
  <c r="BU44" i="3"/>
  <c r="BV44" i="3"/>
  <c r="BW44" i="3"/>
  <c r="BX44" i="3"/>
  <c r="BY44" i="3"/>
  <c r="BZ44" i="3"/>
  <c r="CA44" i="3"/>
  <c r="CB44" i="3"/>
  <c r="CC44" i="3"/>
  <c r="CD44" i="3"/>
  <c r="CE44" i="3"/>
  <c r="CF44" i="3"/>
  <c r="CG44" i="3"/>
  <c r="CH44" i="3"/>
  <c r="CI44" i="3"/>
  <c r="CJ44" i="3"/>
  <c r="CK44" i="3"/>
  <c r="CL44" i="3"/>
  <c r="CM44" i="3"/>
  <c r="CN44" i="3"/>
  <c r="CO44" i="3"/>
  <c r="CP44" i="3"/>
  <c r="CQ44" i="3"/>
  <c r="CR44" i="3"/>
  <c r="CS44" i="3"/>
  <c r="CT44" i="3"/>
  <c r="CU44" i="3"/>
  <c r="CV44" i="3"/>
  <c r="CW44" i="3"/>
  <c r="CX44" i="3"/>
  <c r="CY44" i="3"/>
  <c r="CZ44" i="3"/>
  <c r="A45" i="3"/>
  <c r="B45" i="3"/>
  <c r="C45" i="3"/>
  <c r="D45" i="3"/>
  <c r="E45"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AP45" i="3"/>
  <c r="AQ45" i="3"/>
  <c r="AR45" i="3"/>
  <c r="AS45" i="3"/>
  <c r="AT45" i="3"/>
  <c r="AU45" i="3"/>
  <c r="AV45" i="3"/>
  <c r="AW45" i="3"/>
  <c r="AX45" i="3"/>
  <c r="AY45" i="3"/>
  <c r="AZ45" i="3"/>
  <c r="BA45" i="3"/>
  <c r="BB45" i="3"/>
  <c r="BC45" i="3"/>
  <c r="BD45" i="3"/>
  <c r="BE45" i="3"/>
  <c r="BF45" i="3"/>
  <c r="BG45" i="3"/>
  <c r="BH45" i="3"/>
  <c r="BI45" i="3"/>
  <c r="BJ45" i="3"/>
  <c r="BK45" i="3"/>
  <c r="BL45" i="3"/>
  <c r="BM45" i="3"/>
  <c r="BN45" i="3"/>
  <c r="BO45" i="3"/>
  <c r="BP45" i="3"/>
  <c r="BQ45" i="3"/>
  <c r="BR45" i="3"/>
  <c r="BS45" i="3"/>
  <c r="BT45" i="3"/>
  <c r="BU45" i="3"/>
  <c r="BV45" i="3"/>
  <c r="BW45" i="3"/>
  <c r="BX45" i="3"/>
  <c r="BY45" i="3"/>
  <c r="BZ45" i="3"/>
  <c r="CA45" i="3"/>
  <c r="CB45" i="3"/>
  <c r="CC45" i="3"/>
  <c r="CD45" i="3"/>
  <c r="CE45" i="3"/>
  <c r="CF45" i="3"/>
  <c r="CG45" i="3"/>
  <c r="CH45" i="3"/>
  <c r="CI45" i="3"/>
  <c r="CJ45" i="3"/>
  <c r="CK45" i="3"/>
  <c r="CL45" i="3"/>
  <c r="CM45" i="3"/>
  <c r="CN45" i="3"/>
  <c r="CO45" i="3"/>
  <c r="CP45" i="3"/>
  <c r="CQ45" i="3"/>
  <c r="CR45" i="3"/>
  <c r="CS45" i="3"/>
  <c r="CT45" i="3"/>
  <c r="CU45" i="3"/>
  <c r="CV45" i="3"/>
  <c r="CW45" i="3"/>
  <c r="CX45" i="3"/>
  <c r="CY45" i="3"/>
  <c r="CZ45" i="3"/>
  <c r="A46" i="3"/>
  <c r="B46" i="3"/>
  <c r="C46" i="3"/>
  <c r="D46" i="3"/>
  <c r="E46" i="3"/>
  <c r="F46"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AM46" i="3"/>
  <c r="AN46" i="3"/>
  <c r="AO46" i="3"/>
  <c r="AP46" i="3"/>
  <c r="AQ46" i="3"/>
  <c r="AR46" i="3"/>
  <c r="AS46" i="3"/>
  <c r="AT46" i="3"/>
  <c r="AU46" i="3"/>
  <c r="AV46" i="3"/>
  <c r="AW46" i="3"/>
  <c r="AX46" i="3"/>
  <c r="AY46" i="3"/>
  <c r="AZ46" i="3"/>
  <c r="BA46" i="3"/>
  <c r="BB46" i="3"/>
  <c r="BC46" i="3"/>
  <c r="BD46" i="3"/>
  <c r="BE46" i="3"/>
  <c r="BF46" i="3"/>
  <c r="BG46" i="3"/>
  <c r="BH46" i="3"/>
  <c r="BI46" i="3"/>
  <c r="BJ46" i="3"/>
  <c r="BK46" i="3"/>
  <c r="BL46" i="3"/>
  <c r="BM46" i="3"/>
  <c r="BN46" i="3"/>
  <c r="BO46" i="3"/>
  <c r="BP46" i="3"/>
  <c r="BQ46" i="3"/>
  <c r="BR46" i="3"/>
  <c r="BS46" i="3"/>
  <c r="BT46" i="3"/>
  <c r="BU46" i="3"/>
  <c r="BV46" i="3"/>
  <c r="BW46" i="3"/>
  <c r="BX46" i="3"/>
  <c r="BY46" i="3"/>
  <c r="BZ46" i="3"/>
  <c r="CA46" i="3"/>
  <c r="CB46" i="3"/>
  <c r="CC46" i="3"/>
  <c r="CD46" i="3"/>
  <c r="CE46" i="3"/>
  <c r="CF46" i="3"/>
  <c r="CG46" i="3"/>
  <c r="CH46" i="3"/>
  <c r="CI46" i="3"/>
  <c r="CJ46" i="3"/>
  <c r="CK46" i="3"/>
  <c r="CL46" i="3"/>
  <c r="CM46" i="3"/>
  <c r="CN46" i="3"/>
  <c r="CO46" i="3"/>
  <c r="CP46" i="3"/>
  <c r="CQ46" i="3"/>
  <c r="CR46" i="3"/>
  <c r="CS46" i="3"/>
  <c r="CT46" i="3"/>
  <c r="CU46" i="3"/>
  <c r="CV46" i="3"/>
  <c r="CW46" i="3"/>
  <c r="CX46" i="3"/>
  <c r="CY46" i="3"/>
  <c r="CZ46" i="3"/>
  <c r="A47" i="3"/>
  <c r="B47" i="3"/>
  <c r="C47" i="3"/>
  <c r="D47" i="3"/>
  <c r="E47"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AP47" i="3"/>
  <c r="AQ47" i="3"/>
  <c r="AR47" i="3"/>
  <c r="AS47" i="3"/>
  <c r="AT47" i="3"/>
  <c r="AU47" i="3"/>
  <c r="AV47" i="3"/>
  <c r="AW47" i="3"/>
  <c r="AX47" i="3"/>
  <c r="AY47" i="3"/>
  <c r="AZ47" i="3"/>
  <c r="BA47" i="3"/>
  <c r="BB47" i="3"/>
  <c r="BC47" i="3"/>
  <c r="BD47" i="3"/>
  <c r="BE47" i="3"/>
  <c r="BF47" i="3"/>
  <c r="BG47" i="3"/>
  <c r="BH47" i="3"/>
  <c r="BI47" i="3"/>
  <c r="BJ47" i="3"/>
  <c r="BK47" i="3"/>
  <c r="BL47" i="3"/>
  <c r="BM47" i="3"/>
  <c r="BN47" i="3"/>
  <c r="BO47" i="3"/>
  <c r="BP47" i="3"/>
  <c r="BQ47" i="3"/>
  <c r="BR47" i="3"/>
  <c r="BS47" i="3"/>
  <c r="BT47" i="3"/>
  <c r="BU47" i="3"/>
  <c r="BV47" i="3"/>
  <c r="BW47" i="3"/>
  <c r="BX47" i="3"/>
  <c r="BY47" i="3"/>
  <c r="BZ47" i="3"/>
  <c r="CA47" i="3"/>
  <c r="CB47" i="3"/>
  <c r="CC47" i="3"/>
  <c r="CD47" i="3"/>
  <c r="CE47" i="3"/>
  <c r="CF47" i="3"/>
  <c r="CG47" i="3"/>
  <c r="CH47" i="3"/>
  <c r="CI47" i="3"/>
  <c r="CJ47" i="3"/>
  <c r="CK47" i="3"/>
  <c r="CL47" i="3"/>
  <c r="CM47" i="3"/>
  <c r="CN47" i="3"/>
  <c r="CO47" i="3"/>
  <c r="CP47" i="3"/>
  <c r="CQ47" i="3"/>
  <c r="CR47" i="3"/>
  <c r="CS47" i="3"/>
  <c r="CT47" i="3"/>
  <c r="CU47" i="3"/>
  <c r="CV47" i="3"/>
  <c r="CW47" i="3"/>
  <c r="CX47" i="3"/>
  <c r="CY47" i="3"/>
  <c r="CZ47" i="3"/>
  <c r="A48" i="3"/>
  <c r="B48" i="3"/>
  <c r="C48" i="3"/>
  <c r="D48" i="3"/>
  <c r="E48"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AP48" i="3"/>
  <c r="AQ48" i="3"/>
  <c r="AR48" i="3"/>
  <c r="AS48" i="3"/>
  <c r="AT48" i="3"/>
  <c r="AU48" i="3"/>
  <c r="AV48" i="3"/>
  <c r="AW48" i="3"/>
  <c r="AX48" i="3"/>
  <c r="AY48" i="3"/>
  <c r="AZ48" i="3"/>
  <c r="BA48" i="3"/>
  <c r="BB48" i="3"/>
  <c r="BC48" i="3"/>
  <c r="BD48" i="3"/>
  <c r="BE48" i="3"/>
  <c r="BF48" i="3"/>
  <c r="BG48" i="3"/>
  <c r="BH48" i="3"/>
  <c r="BI48" i="3"/>
  <c r="BJ48" i="3"/>
  <c r="BK48" i="3"/>
  <c r="BL48" i="3"/>
  <c r="BM48" i="3"/>
  <c r="BN48" i="3"/>
  <c r="BO48" i="3"/>
  <c r="BP48" i="3"/>
  <c r="BQ48" i="3"/>
  <c r="BR48" i="3"/>
  <c r="BS48" i="3"/>
  <c r="BT48" i="3"/>
  <c r="BU48" i="3"/>
  <c r="BV48" i="3"/>
  <c r="BW48" i="3"/>
  <c r="BX48" i="3"/>
  <c r="BY48" i="3"/>
  <c r="BZ48" i="3"/>
  <c r="CA48" i="3"/>
  <c r="CB48" i="3"/>
  <c r="CC48" i="3"/>
  <c r="CD48" i="3"/>
  <c r="CE48" i="3"/>
  <c r="CF48" i="3"/>
  <c r="CG48" i="3"/>
  <c r="CH48" i="3"/>
  <c r="CI48" i="3"/>
  <c r="CJ48" i="3"/>
  <c r="CK48" i="3"/>
  <c r="CL48" i="3"/>
  <c r="CM48" i="3"/>
  <c r="CN48" i="3"/>
  <c r="CO48" i="3"/>
  <c r="CP48" i="3"/>
  <c r="CQ48" i="3"/>
  <c r="CR48" i="3"/>
  <c r="CS48" i="3"/>
  <c r="CT48" i="3"/>
  <c r="CU48" i="3"/>
  <c r="CV48" i="3"/>
  <c r="CW48" i="3"/>
  <c r="CX48" i="3"/>
  <c r="CY48" i="3"/>
  <c r="CZ48" i="3"/>
  <c r="A49" i="3"/>
  <c r="B49" i="3"/>
  <c r="C49" i="3"/>
  <c r="D49" i="3"/>
  <c r="E49"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AP49" i="3"/>
  <c r="AQ49" i="3"/>
  <c r="AR49" i="3"/>
  <c r="AS49" i="3"/>
  <c r="AT49" i="3"/>
  <c r="AU49" i="3"/>
  <c r="AV49" i="3"/>
  <c r="AW49" i="3"/>
  <c r="AX49" i="3"/>
  <c r="AY49" i="3"/>
  <c r="AZ49" i="3"/>
  <c r="BA49" i="3"/>
  <c r="BB49" i="3"/>
  <c r="BC49" i="3"/>
  <c r="BD49" i="3"/>
  <c r="BE49" i="3"/>
  <c r="BF49" i="3"/>
  <c r="BG49" i="3"/>
  <c r="BH49" i="3"/>
  <c r="BI49" i="3"/>
  <c r="BJ49" i="3"/>
  <c r="BK49" i="3"/>
  <c r="BL49" i="3"/>
  <c r="BM49" i="3"/>
  <c r="BN49" i="3"/>
  <c r="BO49" i="3"/>
  <c r="BP49" i="3"/>
  <c r="BQ49" i="3"/>
  <c r="BR49" i="3"/>
  <c r="BS49" i="3"/>
  <c r="BT49" i="3"/>
  <c r="BU49" i="3"/>
  <c r="BV49" i="3"/>
  <c r="BW49" i="3"/>
  <c r="BX49" i="3"/>
  <c r="BY49" i="3"/>
  <c r="BZ49" i="3"/>
  <c r="CA49" i="3"/>
  <c r="CB49" i="3"/>
  <c r="CC49" i="3"/>
  <c r="CD49" i="3"/>
  <c r="CE49" i="3"/>
  <c r="CF49" i="3"/>
  <c r="CG49" i="3"/>
  <c r="CH49" i="3"/>
  <c r="CI49" i="3"/>
  <c r="CJ49" i="3"/>
  <c r="CK49" i="3"/>
  <c r="CL49" i="3"/>
  <c r="CM49" i="3"/>
  <c r="CN49" i="3"/>
  <c r="CO49" i="3"/>
  <c r="CP49" i="3"/>
  <c r="CQ49" i="3"/>
  <c r="CR49" i="3"/>
  <c r="CS49" i="3"/>
  <c r="CT49" i="3"/>
  <c r="CU49" i="3"/>
  <c r="CV49" i="3"/>
  <c r="CW49" i="3"/>
  <c r="CX49" i="3"/>
  <c r="CY49" i="3"/>
  <c r="CZ49" i="3"/>
  <c r="A50" i="3"/>
  <c r="B50" i="3"/>
  <c r="C50" i="3"/>
  <c r="D50" i="3"/>
  <c r="E50"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AM50" i="3"/>
  <c r="AN50" i="3"/>
  <c r="AO50" i="3"/>
  <c r="AP50" i="3"/>
  <c r="AQ50" i="3"/>
  <c r="AR50" i="3"/>
  <c r="AS50" i="3"/>
  <c r="AT50" i="3"/>
  <c r="AU50" i="3"/>
  <c r="AV50" i="3"/>
  <c r="AW50" i="3"/>
  <c r="AX50" i="3"/>
  <c r="AY50" i="3"/>
  <c r="AZ50" i="3"/>
  <c r="BA50" i="3"/>
  <c r="BB50" i="3"/>
  <c r="BC50" i="3"/>
  <c r="BD50" i="3"/>
  <c r="BE50" i="3"/>
  <c r="BF50" i="3"/>
  <c r="BG50" i="3"/>
  <c r="BH50" i="3"/>
  <c r="BI50" i="3"/>
  <c r="BJ50" i="3"/>
  <c r="BK50" i="3"/>
  <c r="BL50" i="3"/>
  <c r="BM50" i="3"/>
  <c r="BN50" i="3"/>
  <c r="BO50" i="3"/>
  <c r="BP50" i="3"/>
  <c r="BQ50" i="3"/>
  <c r="BR50" i="3"/>
  <c r="BS50" i="3"/>
  <c r="BT50" i="3"/>
  <c r="BU50" i="3"/>
  <c r="BV50" i="3"/>
  <c r="BW50" i="3"/>
  <c r="BX50" i="3"/>
  <c r="BY50" i="3"/>
  <c r="BZ50" i="3"/>
  <c r="CA50" i="3"/>
  <c r="CB50" i="3"/>
  <c r="CC50" i="3"/>
  <c r="CD50" i="3"/>
  <c r="CE50" i="3"/>
  <c r="CF50" i="3"/>
  <c r="CG50" i="3"/>
  <c r="CH50" i="3"/>
  <c r="CI50" i="3"/>
  <c r="CJ50" i="3"/>
  <c r="CK50" i="3"/>
  <c r="CL50" i="3"/>
  <c r="CM50" i="3"/>
  <c r="CN50" i="3"/>
  <c r="CO50" i="3"/>
  <c r="CP50" i="3"/>
  <c r="CQ50" i="3"/>
  <c r="CR50" i="3"/>
  <c r="CS50" i="3"/>
  <c r="CT50" i="3"/>
  <c r="CU50" i="3"/>
  <c r="CV50" i="3"/>
  <c r="CW50" i="3"/>
  <c r="CX50" i="3"/>
  <c r="CY50" i="3"/>
  <c r="CZ50" i="3"/>
  <c r="A51" i="3"/>
  <c r="B51" i="3"/>
  <c r="C51" i="3"/>
  <c r="D51" i="3"/>
  <c r="E51"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AW51" i="3"/>
  <c r="AX51" i="3"/>
  <c r="AY51" i="3"/>
  <c r="AZ51" i="3"/>
  <c r="BA51" i="3"/>
  <c r="BB51" i="3"/>
  <c r="BC51" i="3"/>
  <c r="BD51" i="3"/>
  <c r="BE51" i="3"/>
  <c r="BF51" i="3"/>
  <c r="BG51" i="3"/>
  <c r="BH51" i="3"/>
  <c r="BI51" i="3"/>
  <c r="BJ51" i="3"/>
  <c r="BK51" i="3"/>
  <c r="BL51" i="3"/>
  <c r="BM51" i="3"/>
  <c r="BN51" i="3"/>
  <c r="BO51" i="3"/>
  <c r="BP51" i="3"/>
  <c r="BQ51" i="3"/>
  <c r="BR51" i="3"/>
  <c r="BS51" i="3"/>
  <c r="BT51" i="3"/>
  <c r="BU51" i="3"/>
  <c r="BV51" i="3"/>
  <c r="BW51" i="3"/>
  <c r="BX51" i="3"/>
  <c r="BY51" i="3"/>
  <c r="BZ51" i="3"/>
  <c r="CA51" i="3"/>
  <c r="CB51" i="3"/>
  <c r="CC51" i="3"/>
  <c r="CD51" i="3"/>
  <c r="CE51" i="3"/>
  <c r="CF51" i="3"/>
  <c r="CG51" i="3"/>
  <c r="CH51" i="3"/>
  <c r="CI51" i="3"/>
  <c r="CJ51" i="3"/>
  <c r="CK51" i="3"/>
  <c r="CL51" i="3"/>
  <c r="CM51" i="3"/>
  <c r="CN51" i="3"/>
  <c r="CO51" i="3"/>
  <c r="CP51" i="3"/>
  <c r="CQ51" i="3"/>
  <c r="CR51" i="3"/>
  <c r="CS51" i="3"/>
  <c r="CT51" i="3"/>
  <c r="CU51" i="3"/>
  <c r="CV51" i="3"/>
  <c r="CW51" i="3"/>
  <c r="CX51" i="3"/>
  <c r="CY51" i="3"/>
  <c r="CZ51" i="3"/>
  <c r="A52" i="3"/>
  <c r="B52" i="3"/>
  <c r="C52" i="3"/>
  <c r="D52" i="3"/>
  <c r="E52"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AP52" i="3"/>
  <c r="AQ52" i="3"/>
  <c r="AR52" i="3"/>
  <c r="AS52" i="3"/>
  <c r="AT52" i="3"/>
  <c r="AU52" i="3"/>
  <c r="AV52" i="3"/>
  <c r="AW52" i="3"/>
  <c r="AX52" i="3"/>
  <c r="AY52" i="3"/>
  <c r="AZ52" i="3"/>
  <c r="BA52" i="3"/>
  <c r="BB52" i="3"/>
  <c r="BC52" i="3"/>
  <c r="BD52" i="3"/>
  <c r="BE52" i="3"/>
  <c r="BF52" i="3"/>
  <c r="BG52" i="3"/>
  <c r="BH52" i="3"/>
  <c r="BI52" i="3"/>
  <c r="BJ52" i="3"/>
  <c r="BK52" i="3"/>
  <c r="BL52" i="3"/>
  <c r="BM52" i="3"/>
  <c r="BN52" i="3"/>
  <c r="BO52" i="3"/>
  <c r="BP52" i="3"/>
  <c r="BQ52" i="3"/>
  <c r="BR52" i="3"/>
  <c r="BS52" i="3"/>
  <c r="BT52" i="3"/>
  <c r="BU52" i="3"/>
  <c r="BV52" i="3"/>
  <c r="BW52" i="3"/>
  <c r="BX52" i="3"/>
  <c r="BY52" i="3"/>
  <c r="BZ52" i="3"/>
  <c r="CA52" i="3"/>
  <c r="CB52" i="3"/>
  <c r="CC52" i="3"/>
  <c r="CD52" i="3"/>
  <c r="CE52" i="3"/>
  <c r="CF52" i="3"/>
  <c r="CG52" i="3"/>
  <c r="CH52" i="3"/>
  <c r="CI52" i="3"/>
  <c r="CJ52" i="3"/>
  <c r="CK52" i="3"/>
  <c r="CL52" i="3"/>
  <c r="CM52" i="3"/>
  <c r="CN52" i="3"/>
  <c r="CO52" i="3"/>
  <c r="CP52" i="3"/>
  <c r="CQ52" i="3"/>
  <c r="CR52" i="3"/>
  <c r="CS52" i="3"/>
  <c r="CT52" i="3"/>
  <c r="CU52" i="3"/>
  <c r="CV52" i="3"/>
  <c r="CW52" i="3"/>
  <c r="CX52" i="3"/>
  <c r="CY52" i="3"/>
  <c r="CZ52" i="3"/>
  <c r="A53" i="3"/>
  <c r="B53" i="3"/>
  <c r="C53" i="3"/>
  <c r="D53" i="3"/>
  <c r="E53"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AP53" i="3"/>
  <c r="AQ53" i="3"/>
  <c r="AR53" i="3"/>
  <c r="AS53" i="3"/>
  <c r="AT53" i="3"/>
  <c r="AU53" i="3"/>
  <c r="AV53" i="3"/>
  <c r="AW53" i="3"/>
  <c r="AX53" i="3"/>
  <c r="AY53" i="3"/>
  <c r="AZ53" i="3"/>
  <c r="BA53" i="3"/>
  <c r="BB53" i="3"/>
  <c r="BC53" i="3"/>
  <c r="BD53" i="3"/>
  <c r="BE53" i="3"/>
  <c r="BF53" i="3"/>
  <c r="BG53" i="3"/>
  <c r="BH53" i="3"/>
  <c r="BI53" i="3"/>
  <c r="BJ53" i="3"/>
  <c r="BK53" i="3"/>
  <c r="BL53" i="3"/>
  <c r="BM53" i="3"/>
  <c r="BN53" i="3"/>
  <c r="BO53" i="3"/>
  <c r="BP53" i="3"/>
  <c r="BQ53" i="3"/>
  <c r="BR53" i="3"/>
  <c r="BS53" i="3"/>
  <c r="BT53" i="3"/>
  <c r="BU53" i="3"/>
  <c r="BV53" i="3"/>
  <c r="BW53" i="3"/>
  <c r="BX53" i="3"/>
  <c r="BY53" i="3"/>
  <c r="BZ53" i="3"/>
  <c r="CA53" i="3"/>
  <c r="CB53" i="3"/>
  <c r="CC53" i="3"/>
  <c r="CD53" i="3"/>
  <c r="CE53" i="3"/>
  <c r="CF53" i="3"/>
  <c r="CG53" i="3"/>
  <c r="CH53" i="3"/>
  <c r="CI53" i="3"/>
  <c r="CJ53" i="3"/>
  <c r="CK53" i="3"/>
  <c r="CL53" i="3"/>
  <c r="CM53" i="3"/>
  <c r="CN53" i="3"/>
  <c r="CO53" i="3"/>
  <c r="CP53" i="3"/>
  <c r="CQ53" i="3"/>
  <c r="CR53" i="3"/>
  <c r="CS53" i="3"/>
  <c r="CT53" i="3"/>
  <c r="CU53" i="3"/>
  <c r="CV53" i="3"/>
  <c r="CW53" i="3"/>
  <c r="CX53" i="3"/>
  <c r="CY53" i="3"/>
  <c r="CZ53" i="3"/>
  <c r="A54" i="3"/>
  <c r="B54" i="3"/>
  <c r="C54" i="3"/>
  <c r="D54" i="3"/>
  <c r="E54"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AW54" i="3"/>
  <c r="AX54" i="3"/>
  <c r="AY54" i="3"/>
  <c r="AZ54" i="3"/>
  <c r="BA54" i="3"/>
  <c r="BB54" i="3"/>
  <c r="BC54" i="3"/>
  <c r="BD54" i="3"/>
  <c r="BE54" i="3"/>
  <c r="BF54" i="3"/>
  <c r="BG54" i="3"/>
  <c r="BH54" i="3"/>
  <c r="BI54" i="3"/>
  <c r="BJ54" i="3"/>
  <c r="BK54" i="3"/>
  <c r="BL54" i="3"/>
  <c r="BM54" i="3"/>
  <c r="BN54" i="3"/>
  <c r="BO54" i="3"/>
  <c r="BP54" i="3"/>
  <c r="BQ54" i="3"/>
  <c r="BR54" i="3"/>
  <c r="BS54" i="3"/>
  <c r="BT54" i="3"/>
  <c r="BU54" i="3"/>
  <c r="BV54" i="3"/>
  <c r="BW54" i="3"/>
  <c r="BX54" i="3"/>
  <c r="BY54" i="3"/>
  <c r="BZ54" i="3"/>
  <c r="CA54" i="3"/>
  <c r="CB54" i="3"/>
  <c r="CC54" i="3"/>
  <c r="CD54" i="3"/>
  <c r="CE54" i="3"/>
  <c r="CF54" i="3"/>
  <c r="CG54" i="3"/>
  <c r="CH54" i="3"/>
  <c r="CI54" i="3"/>
  <c r="CJ54" i="3"/>
  <c r="CK54" i="3"/>
  <c r="CL54" i="3"/>
  <c r="CM54" i="3"/>
  <c r="CN54" i="3"/>
  <c r="CO54" i="3"/>
  <c r="CP54" i="3"/>
  <c r="CQ54" i="3"/>
  <c r="CR54" i="3"/>
  <c r="CS54" i="3"/>
  <c r="CT54" i="3"/>
  <c r="CU54" i="3"/>
  <c r="CV54" i="3"/>
  <c r="CW54" i="3"/>
  <c r="CX54" i="3"/>
  <c r="CY54" i="3"/>
  <c r="CZ54" i="3"/>
  <c r="A55" i="3"/>
  <c r="B55" i="3"/>
  <c r="C55" i="3"/>
  <c r="D55" i="3"/>
  <c r="E55" i="3"/>
  <c r="F55"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AJ55" i="3"/>
  <c r="AK55" i="3"/>
  <c r="AL55" i="3"/>
  <c r="AM55" i="3"/>
  <c r="AN55" i="3"/>
  <c r="AO55" i="3"/>
  <c r="AP55" i="3"/>
  <c r="AQ55" i="3"/>
  <c r="AR55" i="3"/>
  <c r="AS55" i="3"/>
  <c r="AT55" i="3"/>
  <c r="AU55" i="3"/>
  <c r="AV55" i="3"/>
  <c r="AW55" i="3"/>
  <c r="AX55" i="3"/>
  <c r="AY55" i="3"/>
  <c r="AZ55" i="3"/>
  <c r="BA55" i="3"/>
  <c r="BB55" i="3"/>
  <c r="BC55" i="3"/>
  <c r="BD55" i="3"/>
  <c r="BE55" i="3"/>
  <c r="BF55" i="3"/>
  <c r="BG55" i="3"/>
  <c r="BH55" i="3"/>
  <c r="BI55" i="3"/>
  <c r="BJ55" i="3"/>
  <c r="BK55" i="3"/>
  <c r="BL55" i="3"/>
  <c r="BM55" i="3"/>
  <c r="BN55" i="3"/>
  <c r="BO55" i="3"/>
  <c r="BP55" i="3"/>
  <c r="BQ55" i="3"/>
  <c r="BR55" i="3"/>
  <c r="BS55" i="3"/>
  <c r="BT55" i="3"/>
  <c r="BU55" i="3"/>
  <c r="BV55" i="3"/>
  <c r="BW55" i="3"/>
  <c r="BX55" i="3"/>
  <c r="BY55" i="3"/>
  <c r="BZ55" i="3"/>
  <c r="CA55" i="3"/>
  <c r="CB55" i="3"/>
  <c r="CC55" i="3"/>
  <c r="CD55" i="3"/>
  <c r="CE55" i="3"/>
  <c r="CF55" i="3"/>
  <c r="CG55" i="3"/>
  <c r="CH55" i="3"/>
  <c r="CI55" i="3"/>
  <c r="CJ55" i="3"/>
  <c r="CK55" i="3"/>
  <c r="CL55" i="3"/>
  <c r="CM55" i="3"/>
  <c r="CN55" i="3"/>
  <c r="CO55" i="3"/>
  <c r="CP55" i="3"/>
  <c r="CQ55" i="3"/>
  <c r="CR55" i="3"/>
  <c r="CS55" i="3"/>
  <c r="CT55" i="3"/>
  <c r="CU55" i="3"/>
  <c r="CV55" i="3"/>
  <c r="CW55" i="3"/>
  <c r="CX55" i="3"/>
  <c r="CY55" i="3"/>
  <c r="CZ55" i="3"/>
  <c r="A56" i="3"/>
  <c r="B56" i="3"/>
  <c r="C56" i="3"/>
  <c r="D56" i="3"/>
  <c r="E56" i="3"/>
  <c r="F56"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AP56" i="3"/>
  <c r="AQ56" i="3"/>
  <c r="AR56" i="3"/>
  <c r="AS56" i="3"/>
  <c r="AT56" i="3"/>
  <c r="AU56" i="3"/>
  <c r="AV56" i="3"/>
  <c r="AW56" i="3"/>
  <c r="AX56" i="3"/>
  <c r="AY56" i="3"/>
  <c r="AZ56" i="3"/>
  <c r="BA56" i="3"/>
  <c r="BB56" i="3"/>
  <c r="BC56" i="3"/>
  <c r="BD56" i="3"/>
  <c r="BE56" i="3"/>
  <c r="BF56" i="3"/>
  <c r="BG56" i="3"/>
  <c r="BH56" i="3"/>
  <c r="BI56" i="3"/>
  <c r="BJ56" i="3"/>
  <c r="BK56" i="3"/>
  <c r="BL56" i="3"/>
  <c r="BM56" i="3"/>
  <c r="BN56" i="3"/>
  <c r="BO56" i="3"/>
  <c r="BP56" i="3"/>
  <c r="BQ56" i="3"/>
  <c r="BR56" i="3"/>
  <c r="BS56" i="3"/>
  <c r="BT56" i="3"/>
  <c r="BU56" i="3"/>
  <c r="BV56" i="3"/>
  <c r="BW56" i="3"/>
  <c r="BX56" i="3"/>
  <c r="BY56" i="3"/>
  <c r="BZ56" i="3"/>
  <c r="CA56" i="3"/>
  <c r="CB56" i="3"/>
  <c r="CC56" i="3"/>
  <c r="CD56" i="3"/>
  <c r="CE56" i="3"/>
  <c r="CF56" i="3"/>
  <c r="CG56" i="3"/>
  <c r="CH56" i="3"/>
  <c r="CI56" i="3"/>
  <c r="CJ56" i="3"/>
  <c r="CK56" i="3"/>
  <c r="CL56" i="3"/>
  <c r="CM56" i="3"/>
  <c r="CN56" i="3"/>
  <c r="CO56" i="3"/>
  <c r="CP56" i="3"/>
  <c r="CQ56" i="3"/>
  <c r="CR56" i="3"/>
  <c r="CS56" i="3"/>
  <c r="CT56" i="3"/>
  <c r="CU56" i="3"/>
  <c r="CV56" i="3"/>
  <c r="CW56" i="3"/>
  <c r="CX56" i="3"/>
  <c r="CY56" i="3"/>
  <c r="CZ56" i="3"/>
  <c r="A57" i="3"/>
  <c r="B57" i="3"/>
  <c r="C57" i="3"/>
  <c r="D57"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AP57" i="3"/>
  <c r="AQ57" i="3"/>
  <c r="AR57" i="3"/>
  <c r="AS57" i="3"/>
  <c r="AT57" i="3"/>
  <c r="AU57" i="3"/>
  <c r="AV57" i="3"/>
  <c r="AW57" i="3"/>
  <c r="AX57" i="3"/>
  <c r="AY57" i="3"/>
  <c r="AZ57" i="3"/>
  <c r="BA57" i="3"/>
  <c r="BB57" i="3"/>
  <c r="BC57" i="3"/>
  <c r="BD57" i="3"/>
  <c r="BE57" i="3"/>
  <c r="BF57" i="3"/>
  <c r="BG57" i="3"/>
  <c r="BH57" i="3"/>
  <c r="BI57" i="3"/>
  <c r="BJ57" i="3"/>
  <c r="BK57" i="3"/>
  <c r="BL57" i="3"/>
  <c r="BM57" i="3"/>
  <c r="BN57" i="3"/>
  <c r="BO57" i="3"/>
  <c r="BP57" i="3"/>
  <c r="BQ57" i="3"/>
  <c r="BR57" i="3"/>
  <c r="BS57" i="3"/>
  <c r="BT57" i="3"/>
  <c r="BU57" i="3"/>
  <c r="BV57" i="3"/>
  <c r="BW57" i="3"/>
  <c r="BX57" i="3"/>
  <c r="BY57" i="3"/>
  <c r="BZ57" i="3"/>
  <c r="CA57" i="3"/>
  <c r="CB57" i="3"/>
  <c r="CC57" i="3"/>
  <c r="CD57" i="3"/>
  <c r="CE57" i="3"/>
  <c r="CF57" i="3"/>
  <c r="CG57" i="3"/>
  <c r="CH57" i="3"/>
  <c r="CI57" i="3"/>
  <c r="CJ57" i="3"/>
  <c r="CK57" i="3"/>
  <c r="CL57" i="3"/>
  <c r="CM57" i="3"/>
  <c r="CN57" i="3"/>
  <c r="CO57" i="3"/>
  <c r="CP57" i="3"/>
  <c r="CQ57" i="3"/>
  <c r="CR57" i="3"/>
  <c r="CS57" i="3"/>
  <c r="CT57" i="3"/>
  <c r="CU57" i="3"/>
  <c r="CV57" i="3"/>
  <c r="CW57" i="3"/>
  <c r="CX57" i="3"/>
  <c r="CY57" i="3"/>
  <c r="CZ57" i="3"/>
  <c r="A58" i="3"/>
  <c r="B58" i="3"/>
  <c r="C58" i="3"/>
  <c r="D58" i="3"/>
  <c r="E58" i="3"/>
  <c r="F58"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AO58" i="3"/>
  <c r="AP58" i="3"/>
  <c r="AQ58" i="3"/>
  <c r="AR58" i="3"/>
  <c r="AS58" i="3"/>
  <c r="AT58" i="3"/>
  <c r="AU58" i="3"/>
  <c r="AV58" i="3"/>
  <c r="AW58" i="3"/>
  <c r="AX58" i="3"/>
  <c r="AY58" i="3"/>
  <c r="AZ58" i="3"/>
  <c r="BA58" i="3"/>
  <c r="BB58" i="3"/>
  <c r="BC58" i="3"/>
  <c r="BD58" i="3"/>
  <c r="BE58" i="3"/>
  <c r="BF58" i="3"/>
  <c r="BG58" i="3"/>
  <c r="BH58" i="3"/>
  <c r="BI58" i="3"/>
  <c r="BJ58" i="3"/>
  <c r="BK58" i="3"/>
  <c r="BL58" i="3"/>
  <c r="BM58" i="3"/>
  <c r="BN58" i="3"/>
  <c r="BO58" i="3"/>
  <c r="BP58" i="3"/>
  <c r="BQ58" i="3"/>
  <c r="BR58" i="3"/>
  <c r="BS58" i="3"/>
  <c r="BT58" i="3"/>
  <c r="BU58" i="3"/>
  <c r="BV58" i="3"/>
  <c r="BW58" i="3"/>
  <c r="BX58" i="3"/>
  <c r="BY58" i="3"/>
  <c r="BZ58" i="3"/>
  <c r="CA58" i="3"/>
  <c r="CB58" i="3"/>
  <c r="CC58" i="3"/>
  <c r="CD58" i="3"/>
  <c r="CE58" i="3"/>
  <c r="CF58" i="3"/>
  <c r="CG58" i="3"/>
  <c r="CH58" i="3"/>
  <c r="CI58" i="3"/>
  <c r="CJ58" i="3"/>
  <c r="CK58" i="3"/>
  <c r="CL58" i="3"/>
  <c r="CM58" i="3"/>
  <c r="CN58" i="3"/>
  <c r="CO58" i="3"/>
  <c r="CP58" i="3"/>
  <c r="CQ58" i="3"/>
  <c r="CR58" i="3"/>
  <c r="CS58" i="3"/>
  <c r="CT58" i="3"/>
  <c r="CU58" i="3"/>
  <c r="CV58" i="3"/>
  <c r="CW58" i="3"/>
  <c r="CX58" i="3"/>
  <c r="CY58" i="3"/>
  <c r="CZ58" i="3"/>
  <c r="B1" i="3"/>
  <c r="C1" i="3"/>
  <c r="D1" i="3"/>
  <c r="E1" i="3"/>
  <c r="F1" i="3"/>
  <c r="G1" i="3"/>
  <c r="H1" i="3"/>
  <c r="I1" i="3"/>
  <c r="J1" i="3"/>
  <c r="K1" i="3"/>
  <c r="L1" i="3"/>
  <c r="M1" i="3"/>
  <c r="N1" i="3"/>
  <c r="O1" i="3"/>
  <c r="P1" i="3"/>
  <c r="Q1" i="3"/>
  <c r="R1" i="3"/>
  <c r="S1" i="3"/>
  <c r="T1" i="3"/>
  <c r="U1" i="3"/>
  <c r="V1" i="3"/>
  <c r="W1" i="3"/>
  <c r="X1" i="3"/>
  <c r="Y1" i="3"/>
  <c r="Z1" i="3"/>
  <c r="AA1" i="3"/>
  <c r="AB1" i="3"/>
  <c r="AC1" i="3"/>
  <c r="AD1" i="3"/>
  <c r="AE1" i="3"/>
  <c r="AF1" i="3"/>
  <c r="AG1" i="3"/>
  <c r="AH1" i="3"/>
  <c r="AI1" i="3"/>
  <c r="AJ1" i="3"/>
  <c r="AK1" i="3"/>
  <c r="AL1" i="3"/>
  <c r="AM1" i="3"/>
  <c r="AN1" i="3"/>
  <c r="AO1" i="3"/>
  <c r="AP1" i="3"/>
  <c r="AQ1" i="3"/>
  <c r="AR1" i="3"/>
  <c r="AS1" i="3"/>
  <c r="AT1" i="3"/>
  <c r="AU1" i="3"/>
  <c r="AV1" i="3"/>
  <c r="AW1" i="3"/>
  <c r="AX1" i="3"/>
  <c r="AY1" i="3"/>
  <c r="AZ1" i="3"/>
  <c r="BA1" i="3"/>
  <c r="BB1" i="3"/>
  <c r="BC1" i="3"/>
  <c r="BD1" i="3"/>
  <c r="BE1" i="3"/>
  <c r="BF1" i="3"/>
  <c r="BG1" i="3"/>
  <c r="BH1" i="3"/>
  <c r="BI1" i="3"/>
  <c r="BJ1" i="3"/>
  <c r="BK1" i="3"/>
  <c r="BL1" i="3"/>
  <c r="BM1" i="3"/>
  <c r="BN1" i="3"/>
  <c r="BO1" i="3"/>
  <c r="BP1" i="3"/>
  <c r="BQ1" i="3"/>
  <c r="BR1" i="3"/>
  <c r="BS1" i="3"/>
  <c r="BT1" i="3"/>
  <c r="BU1" i="3"/>
  <c r="BV1" i="3"/>
  <c r="BW1" i="3"/>
  <c r="BX1" i="3"/>
  <c r="BY1" i="3"/>
  <c r="BZ1" i="3"/>
  <c r="CA1" i="3"/>
  <c r="CB1" i="3"/>
  <c r="CC1" i="3"/>
  <c r="CD1" i="3"/>
  <c r="CE1" i="3"/>
  <c r="CF1" i="3"/>
  <c r="CG1" i="3"/>
  <c r="CH1" i="3"/>
  <c r="CI1" i="3"/>
  <c r="CJ1" i="3"/>
  <c r="CK1" i="3"/>
  <c r="CL1" i="3"/>
  <c r="CM1" i="3"/>
  <c r="CN1" i="3"/>
  <c r="CO1" i="3"/>
  <c r="CP1" i="3"/>
  <c r="CQ1" i="3"/>
  <c r="CR1" i="3"/>
  <c r="CS1" i="3"/>
  <c r="CT1" i="3"/>
  <c r="CU1" i="3"/>
  <c r="CV1" i="3"/>
  <c r="CW1" i="3"/>
  <c r="CX1" i="3"/>
  <c r="CY1" i="3"/>
  <c r="CZ1" i="3"/>
  <c r="A1" i="3"/>
  <c r="I467" i="6" l="1"/>
  <c r="I2" i="6"/>
  <c r="J466" i="6"/>
  <c r="H3" i="6"/>
  <c r="J3" i="6"/>
  <c r="J467" i="6"/>
  <c r="J2" i="6"/>
  <c r="G3" i="6"/>
  <c r="G467" i="6"/>
  <c r="H466" i="6"/>
  <c r="G466" i="6"/>
  <c r="H2" i="6"/>
  <c r="A4" i="6"/>
  <c r="B4" i="6"/>
  <c r="F4" i="6" l="1"/>
  <c r="I4" i="6" s="1"/>
  <c r="E4" i="6"/>
  <c r="C4" i="6"/>
  <c r="J4" i="6" l="1"/>
  <c r="H4" i="6"/>
  <c r="G4" i="6"/>
  <c r="A5" i="6"/>
  <c r="B5" i="6"/>
  <c r="E5" i="6" l="1"/>
  <c r="F5" i="6"/>
  <c r="I5" i="6" s="1"/>
  <c r="C5" i="6"/>
  <c r="B6" i="6" s="1"/>
  <c r="J5" i="6" l="1"/>
  <c r="G5" i="6"/>
  <c r="H5" i="6"/>
  <c r="A6" i="6"/>
  <c r="C6" i="6" s="1"/>
  <c r="F6" i="6" l="1"/>
  <c r="I6" i="6" s="1"/>
  <c r="E6" i="6"/>
  <c r="B7" i="6"/>
  <c r="J6" i="6" l="1"/>
  <c r="H6" i="6"/>
  <c r="G6" i="6"/>
  <c r="A7" i="6"/>
  <c r="F7" i="6" s="1"/>
  <c r="I7" i="6" s="1"/>
  <c r="J7" i="6" l="1"/>
  <c r="G7" i="6"/>
  <c r="H7" i="6"/>
  <c r="E7" i="6"/>
  <c r="C7" i="6"/>
  <c r="B8" i="6" l="1"/>
  <c r="A8" i="6"/>
  <c r="E8" i="6" l="1"/>
  <c r="F8" i="6"/>
  <c r="I8" i="6" s="1"/>
  <c r="C8" i="6"/>
  <c r="J8" i="6" l="1"/>
  <c r="H8" i="6"/>
  <c r="G8" i="6"/>
  <c r="B9" i="6"/>
  <c r="A9" i="6"/>
  <c r="F9" i="6" l="1"/>
  <c r="I9" i="6" s="1"/>
  <c r="E9" i="6"/>
  <c r="C9" i="6"/>
  <c r="B10" i="6" s="1"/>
  <c r="J9" i="6" l="1"/>
  <c r="H9" i="6"/>
  <c r="G9" i="6"/>
  <c r="A10" i="6"/>
  <c r="C10" i="6" s="1"/>
  <c r="B11" i="6" s="1"/>
  <c r="E10" i="6" l="1"/>
  <c r="F10" i="6"/>
  <c r="I10" i="6" s="1"/>
  <c r="A11" i="6"/>
  <c r="E11" i="6" s="1"/>
  <c r="J10" i="6" l="1"/>
  <c r="H10" i="6"/>
  <c r="G10" i="6"/>
  <c r="F11" i="6"/>
  <c r="I11" i="6" s="1"/>
  <c r="C11" i="6"/>
  <c r="J11" i="6" l="1"/>
  <c r="H11" i="6"/>
  <c r="G11" i="6"/>
  <c r="A12" i="6"/>
  <c r="B12" i="6"/>
  <c r="E12" i="6" l="1"/>
  <c r="F12" i="6"/>
  <c r="I12" i="6" s="1"/>
  <c r="C12" i="6"/>
  <c r="B13" i="6" s="1"/>
  <c r="J12" i="6" l="1"/>
  <c r="H12" i="6"/>
  <c r="G12" i="6"/>
  <c r="A13" i="6"/>
  <c r="C13" i="6" s="1"/>
  <c r="E13" i="6" l="1"/>
  <c r="F13" i="6"/>
  <c r="I13" i="6" s="1"/>
  <c r="B14" i="6"/>
  <c r="A14" i="6"/>
  <c r="J13" i="6" l="1"/>
  <c r="G13" i="6"/>
  <c r="H13" i="6"/>
  <c r="F14" i="6"/>
  <c r="I14" i="6" s="1"/>
  <c r="E14" i="6"/>
  <c r="C14" i="6"/>
  <c r="A15" i="6" s="1"/>
  <c r="J14" i="6" l="1"/>
  <c r="H14" i="6"/>
  <c r="G14" i="6"/>
  <c r="B15" i="6"/>
  <c r="F15" i="6" l="1"/>
  <c r="I15" i="6" s="1"/>
  <c r="E15" i="6"/>
  <c r="C15" i="6"/>
  <c r="B16" i="6" s="1"/>
  <c r="J15" i="6" l="1"/>
  <c r="G15" i="6"/>
  <c r="H15" i="6"/>
  <c r="A16" i="6"/>
  <c r="C16" i="6" s="1"/>
  <c r="B17" i="6" s="1"/>
  <c r="F16" i="6" l="1"/>
  <c r="I16" i="6" s="1"/>
  <c r="E16" i="6"/>
  <c r="A17" i="6"/>
  <c r="C17" i="6" s="1"/>
  <c r="B18" i="6" s="1"/>
  <c r="J16" i="6" l="1"/>
  <c r="H16" i="6"/>
  <c r="G16" i="6"/>
  <c r="F17" i="6"/>
  <c r="I17" i="6" s="1"/>
  <c r="E17" i="6"/>
  <c r="A18" i="6"/>
  <c r="C18" i="6" s="1"/>
  <c r="J17" i="6" l="1"/>
  <c r="H17" i="6"/>
  <c r="G17" i="6"/>
  <c r="E18" i="6"/>
  <c r="F18" i="6"/>
  <c r="I18" i="6" s="1"/>
  <c r="B19" i="6"/>
  <c r="A19" i="6"/>
  <c r="J18" i="6" l="1"/>
  <c r="H18" i="6"/>
  <c r="G18" i="6"/>
  <c r="F19" i="6"/>
  <c r="I19" i="6" s="1"/>
  <c r="E19" i="6"/>
  <c r="C19" i="6"/>
  <c r="B20" i="6" s="1"/>
  <c r="J19" i="6" l="1"/>
  <c r="G19" i="6"/>
  <c r="H19" i="6"/>
  <c r="A20" i="6"/>
  <c r="C20" i="6" s="1"/>
  <c r="B21" i="6" s="1"/>
  <c r="E20" i="6" l="1"/>
  <c r="F20" i="6"/>
  <c r="I20" i="6" s="1"/>
  <c r="A21" i="6"/>
  <c r="E21" i="6" s="1"/>
  <c r="J20" i="6" l="1"/>
  <c r="H20" i="6"/>
  <c r="G20" i="6"/>
  <c r="F21" i="6"/>
  <c r="I21" i="6" s="1"/>
  <c r="C21" i="6"/>
  <c r="J21" i="6" l="1"/>
  <c r="H21" i="6"/>
  <c r="G21" i="6"/>
  <c r="B22" i="6"/>
  <c r="A22" i="6"/>
  <c r="F22" i="6" l="1"/>
  <c r="I22" i="6" s="1"/>
  <c r="E22" i="6"/>
  <c r="C22" i="6"/>
  <c r="B23" i="6" s="1"/>
  <c r="J22" i="6" l="1"/>
  <c r="H22" i="6"/>
  <c r="G22" i="6"/>
  <c r="A23" i="6"/>
  <c r="C23" i="6" s="1"/>
  <c r="B24" i="6" s="1"/>
  <c r="E23" i="6" l="1"/>
  <c r="F23" i="6"/>
  <c r="I23" i="6" s="1"/>
  <c r="A24" i="6"/>
  <c r="F24" i="6" s="1"/>
  <c r="I24" i="6" s="1"/>
  <c r="J23" i="6" l="1"/>
  <c r="J24" i="6"/>
  <c r="H24" i="6"/>
  <c r="G24" i="6"/>
  <c r="G23" i="6"/>
  <c r="H23" i="6"/>
  <c r="E24" i="6"/>
  <c r="C24" i="6"/>
  <c r="B25" i="6" l="1"/>
  <c r="A25" i="6"/>
  <c r="E25" i="6" l="1"/>
  <c r="F25" i="6"/>
  <c r="I25" i="6" s="1"/>
  <c r="C25" i="6"/>
  <c r="B26" i="6" s="1"/>
  <c r="J25" i="6" l="1"/>
  <c r="H25" i="6"/>
  <c r="G25" i="6"/>
  <c r="A26" i="6"/>
  <c r="C26" i="6" s="1"/>
  <c r="B27" i="6" s="1"/>
  <c r="E26" i="6" l="1"/>
  <c r="F26" i="6"/>
  <c r="I26" i="6" s="1"/>
  <c r="A27" i="6"/>
  <c r="E27" i="6" s="1"/>
  <c r="J26" i="6" l="1"/>
  <c r="H26" i="6"/>
  <c r="G26" i="6"/>
  <c r="F27" i="6"/>
  <c r="I27" i="6" s="1"/>
  <c r="C27" i="6"/>
  <c r="J27" i="6" l="1"/>
  <c r="H27" i="6"/>
  <c r="G27" i="6"/>
  <c r="B28" i="6"/>
  <c r="A28" i="6"/>
  <c r="E28" i="6" l="1"/>
  <c r="F28" i="6"/>
  <c r="I28" i="6" s="1"/>
  <c r="C28" i="6"/>
  <c r="B29" i="6" s="1"/>
  <c r="J28" i="6" l="1"/>
  <c r="H28" i="6"/>
  <c r="G28" i="6"/>
  <c r="A29" i="6"/>
  <c r="E29" i="6" s="1"/>
  <c r="F29" i="6" l="1"/>
  <c r="I29" i="6" s="1"/>
  <c r="C29" i="6"/>
  <c r="J29" i="6" l="1"/>
  <c r="H29" i="6"/>
  <c r="G29" i="6"/>
  <c r="B30" i="6"/>
  <c r="A30" i="6"/>
  <c r="F30" i="6" l="1"/>
  <c r="I30" i="6" s="1"/>
  <c r="E30" i="6"/>
  <c r="C30" i="6"/>
  <c r="A31" i="6" s="1"/>
  <c r="J30" i="6" l="1"/>
  <c r="H30" i="6"/>
  <c r="G30" i="6"/>
  <c r="B31" i="6"/>
  <c r="F31" i="6" l="1"/>
  <c r="I31" i="6" s="1"/>
  <c r="E31" i="6"/>
  <c r="C31" i="6"/>
  <c r="A32" i="6" s="1"/>
  <c r="J31" i="6" l="1"/>
  <c r="G31" i="6"/>
  <c r="H31" i="6"/>
  <c r="B32" i="6"/>
  <c r="E32" i="6" l="1"/>
  <c r="F32" i="6"/>
  <c r="I32" i="6" s="1"/>
  <c r="C32" i="6"/>
  <c r="A33" i="6" s="1"/>
  <c r="J32" i="6" l="1"/>
  <c r="H32" i="6"/>
  <c r="G32" i="6"/>
  <c r="B33" i="6"/>
  <c r="E33" i="6" l="1"/>
  <c r="F33" i="6"/>
  <c r="I33" i="6" s="1"/>
  <c r="C33" i="6"/>
  <c r="B34" i="6" s="1"/>
  <c r="J33" i="6" l="1"/>
  <c r="H33" i="6"/>
  <c r="G33" i="6"/>
  <c r="A34" i="6"/>
  <c r="F34" i="6" s="1"/>
  <c r="I34" i="6" s="1"/>
  <c r="J34" i="6" l="1"/>
  <c r="H34" i="6"/>
  <c r="G34" i="6"/>
  <c r="E34" i="6"/>
  <c r="C34" i="6"/>
  <c r="B35" i="6" l="1"/>
  <c r="A35" i="6"/>
  <c r="F35" i="6" l="1"/>
  <c r="I35" i="6" s="1"/>
  <c r="E35" i="6"/>
  <c r="C35" i="6"/>
  <c r="B36" i="6" s="1"/>
  <c r="J35" i="6" l="1"/>
  <c r="H35" i="6"/>
  <c r="G35" i="6"/>
  <c r="A36" i="6"/>
  <c r="C36" i="6" s="1"/>
  <c r="B37" i="6" s="1"/>
  <c r="F36" i="6" l="1"/>
  <c r="I36" i="6" s="1"/>
  <c r="E36" i="6"/>
  <c r="A37" i="6"/>
  <c r="C37" i="6" s="1"/>
  <c r="B38" i="6" s="1"/>
  <c r="J36" i="6" l="1"/>
  <c r="H36" i="6"/>
  <c r="G36" i="6"/>
  <c r="A38" i="6"/>
  <c r="F38" i="6" s="1"/>
  <c r="I38" i="6" s="1"/>
  <c r="F37" i="6"/>
  <c r="I37" i="6" s="1"/>
  <c r="E37" i="6"/>
  <c r="J38" i="6" l="1"/>
  <c r="E38" i="6"/>
  <c r="C38" i="6"/>
  <c r="B39" i="6" s="1"/>
  <c r="H38" i="6"/>
  <c r="G38" i="6"/>
  <c r="G37" i="6"/>
  <c r="H37" i="6"/>
  <c r="J37" i="6" l="1"/>
  <c r="A39" i="6"/>
  <c r="F39" i="6" s="1"/>
  <c r="I39" i="6" s="1"/>
  <c r="J39" i="6" l="1"/>
  <c r="C39" i="6"/>
  <c r="B40" i="6" s="1"/>
  <c r="E39" i="6"/>
  <c r="G39" i="6"/>
  <c r="H39" i="6"/>
  <c r="A40" i="6" l="1"/>
  <c r="C40" i="6" s="1"/>
  <c r="B41" i="6" s="1"/>
  <c r="E40" i="6" l="1"/>
  <c r="F40" i="6"/>
  <c r="I40" i="6" s="1"/>
  <c r="A41" i="6"/>
  <c r="F41" i="6" s="1"/>
  <c r="I41" i="6" s="1"/>
  <c r="J41" i="6" l="1"/>
  <c r="J40" i="6"/>
  <c r="G40" i="6"/>
  <c r="H40" i="6"/>
  <c r="H41" i="6"/>
  <c r="G41" i="6"/>
  <c r="E41" i="6"/>
  <c r="C41" i="6"/>
  <c r="B42" i="6" l="1"/>
  <c r="A42" i="6"/>
  <c r="F42" i="6" l="1"/>
  <c r="I42" i="6" s="1"/>
  <c r="E42" i="6"/>
  <c r="C42" i="6"/>
  <c r="B43" i="6" s="1"/>
  <c r="J42" i="6" l="1"/>
  <c r="H42" i="6"/>
  <c r="G42" i="6"/>
  <c r="A43" i="6"/>
  <c r="C43" i="6" s="1"/>
  <c r="B44" i="6" s="1"/>
  <c r="E43" i="6" l="1"/>
  <c r="F43" i="6"/>
  <c r="I43" i="6" s="1"/>
  <c r="A44" i="6"/>
  <c r="C44" i="6" s="1"/>
  <c r="J43" i="6" l="1"/>
  <c r="H43" i="6"/>
  <c r="G43" i="6"/>
  <c r="F44" i="6"/>
  <c r="I44" i="6" s="1"/>
  <c r="E44" i="6"/>
  <c r="B45" i="6"/>
  <c r="J44" i="6" l="1"/>
  <c r="H44" i="6"/>
  <c r="G44" i="6"/>
  <c r="A45" i="6"/>
  <c r="F45" i="6" s="1"/>
  <c r="I45" i="6" s="1"/>
  <c r="J45" i="6" l="1"/>
  <c r="H45" i="6"/>
  <c r="G45" i="6"/>
  <c r="E45" i="6"/>
  <c r="C45" i="6"/>
  <c r="B46" i="6" l="1"/>
  <c r="A46" i="6"/>
  <c r="F46" i="6" l="1"/>
  <c r="I46" i="6" s="1"/>
  <c r="E46" i="6"/>
  <c r="C46" i="6"/>
  <c r="B47" i="6" s="1"/>
  <c r="J46" i="6" l="1"/>
  <c r="H46" i="6"/>
  <c r="G46" i="6"/>
  <c r="A47" i="6"/>
  <c r="C47" i="6" s="1"/>
  <c r="E47" i="6" l="1"/>
  <c r="F47" i="6"/>
  <c r="I47" i="6" s="1"/>
  <c r="B48" i="6"/>
  <c r="A48" i="6"/>
  <c r="J47" i="6" l="1"/>
  <c r="G47" i="6"/>
  <c r="H47" i="6"/>
  <c r="E48" i="6"/>
  <c r="F48" i="6"/>
  <c r="I48" i="6" s="1"/>
  <c r="C48" i="6"/>
  <c r="J48" i="6" l="1"/>
  <c r="H48" i="6"/>
  <c r="G48" i="6"/>
  <c r="B49" i="6"/>
  <c r="A49" i="6"/>
  <c r="E49" i="6" l="1"/>
  <c r="F49" i="6"/>
  <c r="I49" i="6" s="1"/>
  <c r="C49" i="6"/>
  <c r="A50" i="6" s="1"/>
  <c r="H49" i="6" l="1"/>
  <c r="G49" i="6"/>
  <c r="B50" i="6"/>
  <c r="J49" i="6" l="1"/>
  <c r="F50" i="6"/>
  <c r="I50" i="6" s="1"/>
  <c r="E50" i="6"/>
  <c r="C50" i="6"/>
  <c r="A51" i="6" s="1"/>
  <c r="J50" i="6" l="1"/>
  <c r="H50" i="6"/>
  <c r="G50" i="6"/>
  <c r="B51" i="6"/>
  <c r="F51" i="6" l="1"/>
  <c r="I51" i="6" s="1"/>
  <c r="E51" i="6"/>
  <c r="C51" i="6"/>
  <c r="J51" i="6" l="1"/>
  <c r="G51" i="6"/>
  <c r="H51" i="6"/>
  <c r="B52" i="6"/>
  <c r="A52" i="6"/>
  <c r="E52" i="6" l="1"/>
  <c r="F52" i="6"/>
  <c r="I52" i="6" s="1"/>
  <c r="C52" i="6"/>
  <c r="B53" i="6" s="1"/>
  <c r="J52" i="6" l="1"/>
  <c r="H52" i="6"/>
  <c r="G52" i="6"/>
  <c r="A53" i="6"/>
  <c r="C53" i="6" s="1"/>
  <c r="F53" i="6" l="1"/>
  <c r="I53" i="6" s="1"/>
  <c r="E53" i="6"/>
  <c r="B54" i="6"/>
  <c r="J53" i="6" l="1"/>
  <c r="H53" i="6"/>
  <c r="G53" i="6"/>
  <c r="A54" i="6"/>
  <c r="C54" i="6" s="1"/>
  <c r="F54" i="6" l="1"/>
  <c r="I54" i="6" s="1"/>
  <c r="E54" i="6"/>
  <c r="B55" i="6"/>
  <c r="J54" i="6" l="1"/>
  <c r="H54" i="6"/>
  <c r="G54" i="6"/>
  <c r="A55" i="6"/>
  <c r="F55" i="6" s="1"/>
  <c r="I55" i="6" s="1"/>
  <c r="E55" i="6" l="1"/>
  <c r="C55" i="6"/>
  <c r="G55" i="6" s="1"/>
  <c r="H55" i="6" l="1"/>
  <c r="J55" i="6" s="1"/>
  <c r="B56" i="6"/>
  <c r="A56" i="6"/>
  <c r="E56" i="6" l="1"/>
  <c r="F56" i="6"/>
  <c r="I56" i="6" s="1"/>
  <c r="C56" i="6"/>
  <c r="B57" i="6" s="1"/>
  <c r="J56" i="6" l="1"/>
  <c r="H56" i="6"/>
  <c r="G56" i="6"/>
  <c r="A57" i="6"/>
  <c r="E57" i="6" s="1"/>
  <c r="F57" i="6" l="1"/>
  <c r="I57" i="6" s="1"/>
  <c r="C57" i="6"/>
  <c r="J57" i="6" l="1"/>
  <c r="H57" i="6"/>
  <c r="G57" i="6"/>
  <c r="B58" i="6"/>
  <c r="A58" i="6"/>
  <c r="F58" i="6" l="1"/>
  <c r="I58" i="6" s="1"/>
  <c r="E58" i="6"/>
  <c r="C58" i="6"/>
  <c r="B59" i="6" s="1"/>
  <c r="J58" i="6" l="1"/>
  <c r="H58" i="6"/>
  <c r="G58" i="6"/>
  <c r="A59" i="6"/>
  <c r="F59" i="6" s="1"/>
  <c r="I59" i="6" s="1"/>
  <c r="E59" i="6" l="1"/>
  <c r="C59" i="6"/>
  <c r="H59" i="6" s="1"/>
  <c r="G59" i="6" l="1"/>
  <c r="J59" i="6" s="1"/>
  <c r="A60" i="6"/>
  <c r="B60" i="6"/>
  <c r="E60" i="6" l="1"/>
  <c r="F60" i="6"/>
  <c r="I60" i="6" s="1"/>
  <c r="C60" i="6"/>
  <c r="A61" i="6" s="1"/>
  <c r="J60" i="6" l="1"/>
  <c r="H60" i="6"/>
  <c r="G60" i="6"/>
  <c r="B61" i="6"/>
  <c r="F61" i="6" l="1"/>
  <c r="I61" i="6" s="1"/>
  <c r="E61" i="6"/>
  <c r="C61" i="6"/>
  <c r="A62" i="6" s="1"/>
  <c r="J61" i="6" l="1"/>
  <c r="H61" i="6"/>
  <c r="G61" i="6"/>
  <c r="B62" i="6"/>
  <c r="F62" i="6" l="1"/>
  <c r="I62" i="6" s="1"/>
  <c r="E62" i="6"/>
  <c r="C62" i="6"/>
  <c r="A63" i="6" s="1"/>
  <c r="J62" i="6" l="1"/>
  <c r="H62" i="6"/>
  <c r="G62" i="6"/>
  <c r="B63" i="6"/>
  <c r="F63" i="6" l="1"/>
  <c r="I63" i="6" s="1"/>
  <c r="E63" i="6"/>
  <c r="C63" i="6"/>
  <c r="A64" i="6" s="1"/>
  <c r="J63" i="6" l="1"/>
  <c r="G63" i="6"/>
  <c r="H63" i="6"/>
  <c r="B64" i="6"/>
  <c r="E64" i="6" l="1"/>
  <c r="F64" i="6"/>
  <c r="I64" i="6" s="1"/>
  <c r="C64" i="6"/>
  <c r="A65" i="6" s="1"/>
  <c r="J64" i="6" l="1"/>
  <c r="H64" i="6"/>
  <c r="G64" i="6"/>
  <c r="B65" i="6"/>
  <c r="E65" i="6" l="1"/>
  <c r="F65" i="6"/>
  <c r="I65" i="6" s="1"/>
  <c r="C65" i="6"/>
  <c r="H65" i="6" l="1"/>
  <c r="G65" i="6"/>
  <c r="A66" i="6"/>
  <c r="B66" i="6"/>
  <c r="J65" i="6" l="1"/>
  <c r="F66" i="6"/>
  <c r="I66" i="6" s="1"/>
  <c r="E66" i="6"/>
  <c r="C66" i="6"/>
  <c r="J66" i="6" l="1"/>
  <c r="H66" i="6"/>
  <c r="G66" i="6"/>
  <c r="A67" i="6"/>
  <c r="B67" i="6"/>
  <c r="F67" i="6" l="1"/>
  <c r="I67" i="6" s="1"/>
  <c r="E67" i="6"/>
  <c r="C67" i="6"/>
  <c r="J67" i="6" l="1"/>
  <c r="H67" i="6"/>
  <c r="G67" i="6"/>
  <c r="A68" i="6"/>
  <c r="B68" i="6"/>
  <c r="E68" i="6" l="1"/>
  <c r="F68" i="6"/>
  <c r="I68" i="6" s="1"/>
  <c r="C68" i="6"/>
  <c r="B69" i="6" s="1"/>
  <c r="J68" i="6" l="1"/>
  <c r="H68" i="6"/>
  <c r="G68" i="6"/>
  <c r="A69" i="6"/>
  <c r="F69" i="6" s="1"/>
  <c r="I69" i="6" s="1"/>
  <c r="J69" i="6" l="1"/>
  <c r="G69" i="6"/>
  <c r="H69" i="6"/>
  <c r="E69" i="6"/>
  <c r="C69" i="6"/>
  <c r="B70" i="6" l="1"/>
  <c r="A70" i="6"/>
  <c r="F70" i="6" l="1"/>
  <c r="I70" i="6" s="1"/>
  <c r="E70" i="6"/>
  <c r="C70" i="6"/>
  <c r="B71" i="6" s="1"/>
  <c r="J70" i="6" l="1"/>
  <c r="H70" i="6"/>
  <c r="G70" i="6"/>
  <c r="A71" i="6"/>
  <c r="F71" i="6" s="1"/>
  <c r="I71" i="6" s="1"/>
  <c r="E71" i="6" l="1"/>
  <c r="C71" i="6"/>
  <c r="G71" i="6" s="1"/>
  <c r="H71" i="6" l="1"/>
  <c r="J71" i="6" s="1"/>
  <c r="A72" i="6"/>
  <c r="B72" i="6"/>
  <c r="E72" i="6" l="1"/>
  <c r="F72" i="6"/>
  <c r="I72" i="6" s="1"/>
  <c r="C72" i="6"/>
  <c r="J72" i="6" l="1"/>
  <c r="H72" i="6"/>
  <c r="G72" i="6"/>
  <c r="B73" i="6"/>
  <c r="A73" i="6"/>
  <c r="F73" i="6" l="1"/>
  <c r="I73" i="6" s="1"/>
  <c r="E73" i="6"/>
  <c r="C73" i="6"/>
  <c r="B74" i="6" s="1"/>
  <c r="J73" i="6" l="1"/>
  <c r="H73" i="6"/>
  <c r="G73" i="6"/>
  <c r="A74" i="6"/>
  <c r="F74" i="6" s="1"/>
  <c r="I74" i="6" s="1"/>
  <c r="J74" i="6" l="1"/>
  <c r="H74" i="6"/>
  <c r="G74" i="6"/>
  <c r="E74" i="6"/>
  <c r="C74" i="6"/>
  <c r="A75" i="6" l="1"/>
  <c r="B75" i="6"/>
  <c r="F75" i="6" l="1"/>
  <c r="I75" i="6" s="1"/>
  <c r="E75" i="6"/>
  <c r="C75" i="6"/>
  <c r="B76" i="6" s="1"/>
  <c r="H75" i="6" l="1"/>
  <c r="G75" i="6"/>
  <c r="A76" i="6"/>
  <c r="C76" i="6" s="1"/>
  <c r="J75" i="6" l="1"/>
  <c r="F76" i="6"/>
  <c r="I76" i="6" s="1"/>
  <c r="E76" i="6"/>
  <c r="A77" i="6"/>
  <c r="B77" i="6"/>
  <c r="J76" i="6" l="1"/>
  <c r="H76" i="6"/>
  <c r="G76" i="6"/>
  <c r="F77" i="6"/>
  <c r="I77" i="6" s="1"/>
  <c r="E77" i="6"/>
  <c r="C77" i="6"/>
  <c r="J77" i="6" l="1"/>
  <c r="G77" i="6"/>
  <c r="H77" i="6"/>
  <c r="A78" i="6"/>
  <c r="B78" i="6"/>
  <c r="F78" i="6" l="1"/>
  <c r="I78" i="6" s="1"/>
  <c r="E78" i="6"/>
  <c r="C78" i="6"/>
  <c r="B79" i="6" s="1"/>
  <c r="J78" i="6" l="1"/>
  <c r="H78" i="6"/>
  <c r="G78" i="6"/>
  <c r="A79" i="6"/>
  <c r="C79" i="6" s="1"/>
  <c r="F79" i="6" l="1"/>
  <c r="I79" i="6" s="1"/>
  <c r="E79" i="6"/>
  <c r="B80" i="6"/>
  <c r="A80" i="6"/>
  <c r="J79" i="6" l="1"/>
  <c r="G79" i="6"/>
  <c r="H79" i="6"/>
  <c r="E80" i="6"/>
  <c r="F80" i="6"/>
  <c r="I80" i="6" s="1"/>
  <c r="C80" i="6"/>
  <c r="J80" i="6" l="1"/>
  <c r="H80" i="6"/>
  <c r="G80" i="6"/>
  <c r="B81" i="6"/>
  <c r="A81" i="6"/>
  <c r="F81" i="6" l="1"/>
  <c r="I81" i="6" s="1"/>
  <c r="E81" i="6"/>
  <c r="C81" i="6"/>
  <c r="B82" i="6" s="1"/>
  <c r="J81" i="6" l="1"/>
  <c r="H81" i="6"/>
  <c r="G81" i="6"/>
  <c r="A82" i="6"/>
  <c r="F82" i="6" s="1"/>
  <c r="I82" i="6" s="1"/>
  <c r="J82" i="6" l="1"/>
  <c r="H82" i="6"/>
  <c r="G82" i="6"/>
  <c r="E82" i="6"/>
  <c r="C82" i="6"/>
  <c r="B83" i="6" l="1"/>
  <c r="A83" i="6"/>
  <c r="F83" i="6" l="1"/>
  <c r="I83" i="6" s="1"/>
  <c r="E83" i="6"/>
  <c r="C83" i="6"/>
  <c r="A84" i="6" s="1"/>
  <c r="J83" i="6" l="1"/>
  <c r="G83" i="6"/>
  <c r="H83" i="6"/>
  <c r="B84" i="6"/>
  <c r="E84" i="6" l="1"/>
  <c r="F84" i="6"/>
  <c r="I84" i="6" s="1"/>
  <c r="C84" i="6"/>
  <c r="A85" i="6" s="1"/>
  <c r="J84" i="6" l="1"/>
  <c r="H84" i="6"/>
  <c r="G84" i="6"/>
  <c r="B85" i="6"/>
  <c r="F85" i="6" l="1"/>
  <c r="I85" i="6" s="1"/>
  <c r="E85" i="6"/>
  <c r="C85" i="6"/>
  <c r="A86" i="6" s="1"/>
  <c r="J85" i="6" l="1"/>
  <c r="H85" i="6"/>
  <c r="G85" i="6"/>
  <c r="B86" i="6"/>
  <c r="C86" i="6" s="1"/>
  <c r="F86" i="6" l="1"/>
  <c r="I86" i="6" s="1"/>
  <c r="E86" i="6"/>
  <c r="B87" i="6"/>
  <c r="A87" i="6"/>
  <c r="J86" i="6" l="1"/>
  <c r="H86" i="6"/>
  <c r="G86" i="6"/>
  <c r="F87" i="6"/>
  <c r="I87" i="6" s="1"/>
  <c r="E87" i="6"/>
  <c r="C87" i="6"/>
  <c r="B88" i="6" s="1"/>
  <c r="J87" i="6" l="1"/>
  <c r="G87" i="6"/>
  <c r="H87" i="6"/>
  <c r="A88" i="6"/>
  <c r="F88" i="6" s="1"/>
  <c r="I88" i="6" s="1"/>
  <c r="J88" i="6" l="1"/>
  <c r="H88" i="6"/>
  <c r="G88" i="6"/>
  <c r="E88" i="6"/>
  <c r="C88" i="6"/>
  <c r="A89" i="6" l="1"/>
  <c r="B89" i="6"/>
  <c r="E89" i="6" l="1"/>
  <c r="F89" i="6"/>
  <c r="I89" i="6" s="1"/>
  <c r="C89" i="6"/>
  <c r="A90" i="6" s="1"/>
  <c r="J89" i="6" l="1"/>
  <c r="H89" i="6"/>
  <c r="G89" i="6"/>
  <c r="B90" i="6"/>
  <c r="F90" i="6" l="1"/>
  <c r="I90" i="6" s="1"/>
  <c r="E90" i="6"/>
  <c r="C90" i="6"/>
  <c r="J90" i="6" l="1"/>
  <c r="H90" i="6"/>
  <c r="G90" i="6"/>
  <c r="B91" i="6"/>
  <c r="A91" i="6"/>
  <c r="F91" i="6" l="1"/>
  <c r="I91" i="6" s="1"/>
  <c r="E91" i="6"/>
  <c r="C91" i="6"/>
  <c r="B92" i="6" s="1"/>
  <c r="J91" i="6" l="1"/>
  <c r="H91" i="6"/>
  <c r="G91" i="6"/>
  <c r="A92" i="6"/>
  <c r="C92" i="6" s="1"/>
  <c r="B93" i="6" s="1"/>
  <c r="F92" i="6" l="1"/>
  <c r="I92" i="6" s="1"/>
  <c r="E92" i="6"/>
  <c r="A93" i="6"/>
  <c r="F93" i="6" s="1"/>
  <c r="I93" i="6" s="1"/>
  <c r="J93" i="6" l="1"/>
  <c r="J92" i="6"/>
  <c r="H93" i="6"/>
  <c r="G93" i="6"/>
  <c r="H92" i="6"/>
  <c r="G92" i="6"/>
  <c r="E93" i="6"/>
  <c r="C93" i="6"/>
  <c r="A94" i="6" l="1"/>
  <c r="B94" i="6"/>
  <c r="F94" i="6" l="1"/>
  <c r="I94" i="6" s="1"/>
  <c r="E94" i="6"/>
  <c r="C94" i="6"/>
  <c r="J94" i="6" l="1"/>
  <c r="H94" i="6"/>
  <c r="G94" i="6"/>
  <c r="A95" i="6"/>
  <c r="B95" i="6"/>
  <c r="F95" i="6" l="1"/>
  <c r="I95" i="6" s="1"/>
  <c r="E95" i="6"/>
  <c r="C95" i="6"/>
  <c r="J95" i="6" l="1"/>
  <c r="G95" i="6"/>
  <c r="H95" i="6"/>
  <c r="B96" i="6"/>
  <c r="A96" i="6"/>
  <c r="E96" i="6" l="1"/>
  <c r="F96" i="6"/>
  <c r="I96" i="6" s="1"/>
  <c r="C96" i="6"/>
  <c r="J96" i="6" l="1"/>
  <c r="H96" i="6"/>
  <c r="G96" i="6"/>
  <c r="A97" i="6"/>
  <c r="B97" i="6"/>
  <c r="F97" i="6" l="1"/>
  <c r="I97" i="6" s="1"/>
  <c r="E97" i="6"/>
  <c r="C97" i="6"/>
  <c r="J97" i="6" l="1"/>
  <c r="H97" i="6"/>
  <c r="G97" i="6"/>
  <c r="A98" i="6"/>
  <c r="B98" i="6"/>
  <c r="F98" i="6" l="1"/>
  <c r="I98" i="6" s="1"/>
  <c r="E98" i="6"/>
  <c r="C98" i="6"/>
  <c r="J98" i="6" l="1"/>
  <c r="H98" i="6"/>
  <c r="G98" i="6"/>
  <c r="B99" i="6"/>
  <c r="A99" i="6"/>
  <c r="F99" i="6" l="1"/>
  <c r="I99" i="6" s="1"/>
  <c r="E99" i="6"/>
  <c r="C99" i="6"/>
  <c r="J99" i="6" l="1"/>
  <c r="H99" i="6"/>
  <c r="G99" i="6"/>
  <c r="B100" i="6"/>
  <c r="A100" i="6"/>
  <c r="E100" i="6" l="1"/>
  <c r="F100" i="6"/>
  <c r="I100" i="6" s="1"/>
  <c r="C100" i="6"/>
  <c r="J100" i="6" l="1"/>
  <c r="H100" i="6"/>
  <c r="G100" i="6"/>
  <c r="B101" i="6"/>
  <c r="A101" i="6"/>
  <c r="F101" i="6" l="1"/>
  <c r="I101" i="6" s="1"/>
  <c r="E101" i="6"/>
  <c r="C101" i="6"/>
  <c r="J101" i="6" l="1"/>
  <c r="G101" i="6"/>
  <c r="H101" i="6"/>
  <c r="A102" i="6"/>
  <c r="B102" i="6"/>
  <c r="F102" i="6" l="1"/>
  <c r="I102" i="6" s="1"/>
  <c r="E102" i="6"/>
  <c r="C102" i="6"/>
  <c r="J102" i="6" l="1"/>
  <c r="H102" i="6"/>
  <c r="G102" i="6"/>
  <c r="A103" i="6"/>
  <c r="B103" i="6"/>
  <c r="F103" i="6" l="1"/>
  <c r="I103" i="6" s="1"/>
  <c r="E103" i="6"/>
  <c r="C103" i="6"/>
  <c r="J103" i="6" l="1"/>
  <c r="G103" i="6"/>
  <c r="H103" i="6"/>
  <c r="A104" i="6"/>
  <c r="B104" i="6"/>
  <c r="E104" i="6" l="1"/>
  <c r="F104" i="6"/>
  <c r="I104" i="6" s="1"/>
  <c r="C104" i="6"/>
  <c r="A105" i="6" s="1"/>
  <c r="J104" i="6" l="1"/>
  <c r="H104" i="6"/>
  <c r="G104" i="6"/>
  <c r="B105" i="6"/>
  <c r="E105" i="6" l="1"/>
  <c r="F105" i="6"/>
  <c r="I105" i="6" s="1"/>
  <c r="C105" i="6"/>
  <c r="A106" i="6" s="1"/>
  <c r="J105" i="6" l="1"/>
  <c r="H105" i="6"/>
  <c r="G105" i="6"/>
  <c r="B106" i="6"/>
  <c r="F106" i="6" l="1"/>
  <c r="I106" i="6" s="1"/>
  <c r="E106" i="6"/>
  <c r="C106" i="6"/>
  <c r="A107" i="6" s="1"/>
  <c r="J106" i="6" l="1"/>
  <c r="H106" i="6"/>
  <c r="G106" i="6"/>
  <c r="B107" i="6"/>
  <c r="E107" i="6" l="1"/>
  <c r="C107" i="6"/>
  <c r="F107" i="6"/>
  <c r="I107" i="6" s="1"/>
  <c r="J107" i="6" l="1"/>
  <c r="H107" i="6"/>
  <c r="G107" i="6"/>
  <c r="B108" i="6"/>
  <c r="A108" i="6"/>
  <c r="C108" i="6" l="1"/>
  <c r="A109" i="6" s="1"/>
  <c r="F108" i="6"/>
  <c r="I108" i="6" s="1"/>
  <c r="E108" i="6"/>
  <c r="J108" i="6" l="1"/>
  <c r="H108" i="6"/>
  <c r="G108" i="6"/>
  <c r="B109" i="6"/>
  <c r="C109" i="6" s="1"/>
  <c r="A110" i="6" s="1"/>
  <c r="E109" i="6" l="1"/>
  <c r="F109" i="6"/>
  <c r="I109" i="6" s="1"/>
  <c r="B110" i="6"/>
  <c r="C110" i="6" s="1"/>
  <c r="J109" i="6" l="1"/>
  <c r="G109" i="6"/>
  <c r="H109" i="6"/>
  <c r="F110" i="6"/>
  <c r="I110" i="6" s="1"/>
  <c r="E110" i="6"/>
  <c r="A111" i="6"/>
  <c r="B111" i="6"/>
  <c r="J110" i="6" l="1"/>
  <c r="H110" i="6"/>
  <c r="G110" i="6"/>
  <c r="F111" i="6"/>
  <c r="I111" i="6" s="1"/>
  <c r="E111" i="6"/>
  <c r="C111" i="6"/>
  <c r="J111" i="6" l="1"/>
  <c r="G111" i="6"/>
  <c r="H111" i="6"/>
  <c r="A112" i="6"/>
  <c r="B112" i="6"/>
  <c r="E112" i="6" l="1"/>
  <c r="F112" i="6"/>
  <c r="I112" i="6" s="1"/>
  <c r="C112" i="6"/>
  <c r="A113" i="6" s="1"/>
  <c r="J112" i="6" l="1"/>
  <c r="H112" i="6"/>
  <c r="G112" i="6"/>
  <c r="B113" i="6"/>
  <c r="F113" i="6" l="1"/>
  <c r="I113" i="6" s="1"/>
  <c r="E113" i="6"/>
  <c r="C113" i="6"/>
  <c r="J113" i="6" l="1"/>
  <c r="H113" i="6"/>
  <c r="G113" i="6"/>
  <c r="A114" i="6"/>
  <c r="B114" i="6"/>
  <c r="F114" i="6" l="1"/>
  <c r="I114" i="6" s="1"/>
  <c r="E114" i="6"/>
  <c r="C114" i="6"/>
  <c r="J114" i="6" l="1"/>
  <c r="H114" i="6"/>
  <c r="G114" i="6"/>
  <c r="A115" i="6"/>
  <c r="B115" i="6"/>
  <c r="F115" i="6" l="1"/>
  <c r="I115" i="6" s="1"/>
  <c r="E115" i="6"/>
  <c r="C115" i="6"/>
  <c r="J115" i="6" l="1"/>
  <c r="G115" i="6"/>
  <c r="H115" i="6"/>
  <c r="A116" i="6"/>
  <c r="B116" i="6"/>
  <c r="E116" i="6" l="1"/>
  <c r="F116" i="6"/>
  <c r="I116" i="6" s="1"/>
  <c r="C116" i="6"/>
  <c r="J116" i="6" l="1"/>
  <c r="H116" i="6"/>
  <c r="G116" i="6"/>
  <c r="B117" i="6"/>
  <c r="A117" i="6"/>
  <c r="F117" i="6" l="1"/>
  <c r="I117" i="6" s="1"/>
  <c r="E117" i="6"/>
  <c r="C117" i="6"/>
  <c r="J117" i="6" l="1"/>
  <c r="H117" i="6"/>
  <c r="G117" i="6"/>
  <c r="B118" i="6"/>
  <c r="A118" i="6"/>
  <c r="F118" i="6" l="1"/>
  <c r="I118" i="6" s="1"/>
  <c r="E118" i="6"/>
  <c r="C118" i="6"/>
  <c r="B119" i="6" s="1"/>
  <c r="J118" i="6" l="1"/>
  <c r="H118" i="6"/>
  <c r="G118" i="6"/>
  <c r="A119" i="6"/>
  <c r="C119" i="6" s="1"/>
  <c r="E119" i="6" l="1"/>
  <c r="F119" i="6"/>
  <c r="I119" i="6" s="1"/>
  <c r="A120" i="6"/>
  <c r="B120" i="6"/>
  <c r="J119" i="6" l="1"/>
  <c r="G119" i="6"/>
  <c r="H119" i="6"/>
  <c r="E120" i="6"/>
  <c r="F120" i="6"/>
  <c r="I120" i="6" s="1"/>
  <c r="C120" i="6"/>
  <c r="A121" i="6" s="1"/>
  <c r="J120" i="6" l="1"/>
  <c r="H120" i="6"/>
  <c r="G120" i="6"/>
  <c r="B121" i="6"/>
  <c r="C121" i="6" s="1"/>
  <c r="A122" i="6" s="1"/>
  <c r="F121" i="6" l="1"/>
  <c r="I121" i="6" s="1"/>
  <c r="E121" i="6"/>
  <c r="B122" i="6"/>
  <c r="J121" i="6" l="1"/>
  <c r="H121" i="6"/>
  <c r="G121" i="6"/>
  <c r="F122" i="6"/>
  <c r="I122" i="6" s="1"/>
  <c r="E122" i="6"/>
  <c r="C122" i="6"/>
  <c r="A123" i="6" s="1"/>
  <c r="J122" i="6" l="1"/>
  <c r="H122" i="6"/>
  <c r="G122" i="6"/>
  <c r="B123" i="6"/>
  <c r="F123" i="6" l="1"/>
  <c r="I123" i="6" s="1"/>
  <c r="E123" i="6"/>
  <c r="C123" i="6"/>
  <c r="J123" i="6" l="1"/>
  <c r="G123" i="6"/>
  <c r="H123" i="6"/>
  <c r="B124" i="6"/>
  <c r="A124" i="6"/>
  <c r="E124" i="6" l="1"/>
  <c r="F124" i="6"/>
  <c r="I124" i="6" s="1"/>
  <c r="C124" i="6"/>
  <c r="A125" i="6" s="1"/>
  <c r="J124" i="6" l="1"/>
  <c r="H124" i="6"/>
  <c r="G124" i="6"/>
  <c r="B125" i="6"/>
  <c r="C125" i="6" s="1"/>
  <c r="A126" i="6" s="1"/>
  <c r="B126" i="6" l="1"/>
  <c r="E125" i="6"/>
  <c r="F125" i="6"/>
  <c r="I125" i="6" s="1"/>
  <c r="J125" i="6" l="1"/>
  <c r="H125" i="6"/>
  <c r="G125" i="6"/>
  <c r="E126" i="6"/>
  <c r="F126" i="6"/>
  <c r="I126" i="6" s="1"/>
  <c r="C126" i="6"/>
  <c r="A127" i="6" s="1"/>
  <c r="J126" i="6" l="1"/>
  <c r="H126" i="6"/>
  <c r="G126" i="6"/>
  <c r="B127" i="6"/>
  <c r="F127" i="6" l="1"/>
  <c r="I127" i="6" s="1"/>
  <c r="E127" i="6"/>
  <c r="C127" i="6"/>
  <c r="A128" i="6" s="1"/>
  <c r="J127" i="6" l="1"/>
  <c r="G127" i="6"/>
  <c r="H127" i="6"/>
  <c r="B128" i="6"/>
  <c r="E128" i="6" l="1"/>
  <c r="F128" i="6"/>
  <c r="I128" i="6" s="1"/>
  <c r="C128" i="6"/>
  <c r="J128" i="6" l="1"/>
  <c r="H128" i="6"/>
  <c r="G128" i="6"/>
  <c r="B129" i="6"/>
  <c r="A129" i="6"/>
  <c r="F129" i="6" l="1"/>
  <c r="I129" i="6" s="1"/>
  <c r="E129" i="6"/>
  <c r="C129" i="6"/>
  <c r="J129" i="6" l="1"/>
  <c r="H129" i="6"/>
  <c r="G129" i="6"/>
  <c r="B130" i="6"/>
  <c r="A130" i="6"/>
  <c r="F130" i="6" l="1"/>
  <c r="I130" i="6" s="1"/>
  <c r="E130" i="6"/>
  <c r="C130" i="6"/>
  <c r="J130" i="6" l="1"/>
  <c r="H130" i="6"/>
  <c r="G130" i="6"/>
  <c r="B131" i="6"/>
  <c r="A131" i="6"/>
  <c r="F131" i="6" l="1"/>
  <c r="I131" i="6" s="1"/>
  <c r="E131" i="6"/>
  <c r="C131" i="6"/>
  <c r="J131" i="6" l="1"/>
  <c r="H131" i="6"/>
  <c r="G131" i="6"/>
  <c r="B132" i="6"/>
  <c r="A132" i="6"/>
  <c r="E132" i="6" l="1"/>
  <c r="F132" i="6"/>
  <c r="I132" i="6" s="1"/>
  <c r="C132" i="6"/>
  <c r="J132" i="6" l="1"/>
  <c r="H132" i="6"/>
  <c r="G132" i="6"/>
  <c r="A133" i="6"/>
  <c r="B133" i="6"/>
  <c r="F133" i="6" l="1"/>
  <c r="I133" i="6" s="1"/>
  <c r="E133" i="6"/>
  <c r="C133" i="6"/>
  <c r="A134" i="6" s="1"/>
  <c r="J133" i="6" l="1"/>
  <c r="G133" i="6"/>
  <c r="H133" i="6"/>
  <c r="B134" i="6"/>
  <c r="F134" i="6" l="1"/>
  <c r="I134" i="6" s="1"/>
  <c r="E134" i="6"/>
  <c r="C134" i="6"/>
  <c r="J134" i="6" l="1"/>
  <c r="H134" i="6"/>
  <c r="G134" i="6"/>
  <c r="A135" i="6"/>
  <c r="B135" i="6"/>
  <c r="F135" i="6" l="1"/>
  <c r="I135" i="6" s="1"/>
  <c r="E135" i="6"/>
  <c r="C135" i="6"/>
  <c r="J135" i="6" l="1"/>
  <c r="G135" i="6"/>
  <c r="H135" i="6"/>
  <c r="A136" i="6"/>
  <c r="B136" i="6"/>
  <c r="E136" i="6" l="1"/>
  <c r="F136" i="6"/>
  <c r="I136" i="6" s="1"/>
  <c r="C136" i="6"/>
  <c r="A137" i="6" s="1"/>
  <c r="J136" i="6" l="1"/>
  <c r="H136" i="6"/>
  <c r="G136" i="6"/>
  <c r="B137" i="6"/>
  <c r="C137" i="6" s="1"/>
  <c r="A138" i="6" s="1"/>
  <c r="F137" i="6" l="1"/>
  <c r="I137" i="6" s="1"/>
  <c r="E137" i="6"/>
  <c r="B138" i="6"/>
  <c r="F138" i="6" s="1"/>
  <c r="I138" i="6" s="1"/>
  <c r="J138" i="6" l="1"/>
  <c r="J137" i="6"/>
  <c r="H138" i="6"/>
  <c r="G138" i="6"/>
  <c r="H137" i="6"/>
  <c r="G137" i="6"/>
  <c r="C138" i="6"/>
  <c r="B139" i="6" s="1"/>
  <c r="E138" i="6"/>
  <c r="A139" i="6" l="1"/>
  <c r="C139" i="6" s="1"/>
  <c r="F139" i="6" l="1"/>
  <c r="I139" i="6" s="1"/>
  <c r="A140" i="6"/>
  <c r="B140" i="6"/>
  <c r="E139" i="6"/>
  <c r="J139" i="6" l="1"/>
  <c r="H139" i="6"/>
  <c r="G139" i="6"/>
  <c r="C140" i="6"/>
  <c r="E140" i="6"/>
  <c r="F140" i="6"/>
  <c r="I140" i="6" s="1"/>
  <c r="J140" i="6" l="1"/>
  <c r="H140" i="6"/>
  <c r="G140" i="6"/>
  <c r="A141" i="6"/>
  <c r="B141" i="6"/>
  <c r="F141" i="6" l="1"/>
  <c r="I141" i="6" s="1"/>
  <c r="E141" i="6"/>
  <c r="C141" i="6"/>
  <c r="G141" i="6" l="1"/>
  <c r="J141" i="6"/>
  <c r="H141" i="6"/>
  <c r="B142" i="6"/>
  <c r="A142" i="6"/>
  <c r="C142" i="6" l="1"/>
  <c r="B143" i="6" s="1"/>
  <c r="E142" i="6"/>
  <c r="F142" i="6"/>
  <c r="I142" i="6" s="1"/>
  <c r="J142" i="6" l="1"/>
  <c r="A143" i="6"/>
  <c r="E143" i="6" s="1"/>
  <c r="H142" i="6"/>
  <c r="G142" i="6"/>
  <c r="C143" i="6" l="1"/>
  <c r="A144" i="6" s="1"/>
  <c r="F143" i="6"/>
  <c r="I143" i="6" s="1"/>
  <c r="J143" i="6" l="1"/>
  <c r="H143" i="6"/>
  <c r="G143" i="6"/>
  <c r="B144" i="6"/>
  <c r="C144" i="6" s="1"/>
  <c r="A145" i="6" s="1"/>
  <c r="E144" i="6" l="1"/>
  <c r="F144" i="6"/>
  <c r="I144" i="6" s="1"/>
  <c r="B145" i="6"/>
  <c r="C145" i="6" s="1"/>
  <c r="A146" i="6" s="1"/>
  <c r="J144" i="6" l="1"/>
  <c r="H144" i="6"/>
  <c r="G144" i="6"/>
  <c r="F145" i="6"/>
  <c r="I145" i="6" s="1"/>
  <c r="E145" i="6"/>
  <c r="B146" i="6"/>
  <c r="J145" i="6" l="1"/>
  <c r="H145" i="6"/>
  <c r="G145" i="6"/>
  <c r="F146" i="6"/>
  <c r="I146" i="6" s="1"/>
  <c r="E146" i="6"/>
  <c r="C146" i="6"/>
  <c r="A147" i="6" s="1"/>
  <c r="J146" i="6" l="1"/>
  <c r="H146" i="6"/>
  <c r="G146" i="6"/>
  <c r="B147" i="6"/>
  <c r="F147" i="6" l="1"/>
  <c r="I147" i="6" s="1"/>
  <c r="E147" i="6"/>
  <c r="C147" i="6"/>
  <c r="A148" i="6" s="1"/>
  <c r="J147" i="6" l="1"/>
  <c r="G147" i="6"/>
  <c r="H147" i="6"/>
  <c r="B148" i="6"/>
  <c r="E148" i="6" l="1"/>
  <c r="F148" i="6"/>
  <c r="I148" i="6" s="1"/>
  <c r="C148" i="6"/>
  <c r="J148" i="6" l="1"/>
  <c r="H148" i="6"/>
  <c r="G148" i="6"/>
  <c r="B149" i="6"/>
  <c r="A149" i="6"/>
  <c r="F149" i="6" l="1"/>
  <c r="I149" i="6" s="1"/>
  <c r="E149" i="6"/>
  <c r="C149" i="6"/>
  <c r="A150" i="6" s="1"/>
  <c r="H149" i="6" l="1"/>
  <c r="G149" i="6"/>
  <c r="B150" i="6"/>
  <c r="J149" i="6" l="1"/>
  <c r="F150" i="6"/>
  <c r="I150" i="6" s="1"/>
  <c r="E150" i="6"/>
  <c r="C150" i="6"/>
  <c r="A151" i="6" s="1"/>
  <c r="J150" i="6" l="1"/>
  <c r="H150" i="6"/>
  <c r="G150" i="6"/>
  <c r="B151" i="6"/>
  <c r="C151" i="6" s="1"/>
  <c r="F151" i="6" l="1"/>
  <c r="I151" i="6" s="1"/>
  <c r="E151" i="6"/>
  <c r="A152" i="6"/>
  <c r="B152" i="6"/>
  <c r="J151" i="6" l="1"/>
  <c r="G151" i="6"/>
  <c r="H151" i="6"/>
  <c r="E152" i="6"/>
  <c r="F152" i="6"/>
  <c r="I152" i="6" s="1"/>
  <c r="C152" i="6"/>
  <c r="A153" i="6" s="1"/>
  <c r="J152" i="6" l="1"/>
  <c r="H152" i="6"/>
  <c r="G152" i="6"/>
  <c r="B153" i="6"/>
  <c r="F153" i="6" l="1"/>
  <c r="I153" i="6" s="1"/>
  <c r="E153" i="6"/>
  <c r="C153" i="6"/>
  <c r="B154" i="6" s="1"/>
  <c r="J153" i="6" l="1"/>
  <c r="H153" i="6"/>
  <c r="G153" i="6"/>
  <c r="A154" i="6"/>
  <c r="F154" i="6" s="1"/>
  <c r="I154" i="6" s="1"/>
  <c r="J154" i="6" l="1"/>
  <c r="H154" i="6"/>
  <c r="G154" i="6"/>
  <c r="E154" i="6"/>
  <c r="C154" i="6"/>
  <c r="B155" i="6" l="1"/>
  <c r="A155" i="6"/>
  <c r="F155" i="6" l="1"/>
  <c r="I155" i="6" s="1"/>
  <c r="E155" i="6"/>
  <c r="C155" i="6"/>
  <c r="J155" i="6" l="1"/>
  <c r="G155" i="6"/>
  <c r="H155" i="6"/>
  <c r="B156" i="6"/>
  <c r="A156" i="6"/>
  <c r="E156" i="6" l="1"/>
  <c r="F156" i="6"/>
  <c r="I156" i="6" s="1"/>
  <c r="C156" i="6"/>
  <c r="B157" i="6" s="1"/>
  <c r="J156" i="6" l="1"/>
  <c r="H156" i="6"/>
  <c r="G156" i="6"/>
  <c r="A157" i="6"/>
  <c r="E157" i="6" s="1"/>
  <c r="F157" i="6" l="1"/>
  <c r="I157" i="6" s="1"/>
  <c r="C157" i="6"/>
  <c r="J157" i="6" l="1"/>
  <c r="H157" i="6"/>
  <c r="G157" i="6"/>
  <c r="B158" i="6"/>
  <c r="A158" i="6"/>
  <c r="E158" i="6" l="1"/>
  <c r="F158" i="6"/>
  <c r="I158" i="6" s="1"/>
  <c r="C158" i="6"/>
  <c r="B159" i="6" s="1"/>
  <c r="J158" i="6" l="1"/>
  <c r="H158" i="6"/>
  <c r="G158" i="6"/>
  <c r="A159" i="6"/>
  <c r="F159" i="6" s="1"/>
  <c r="I159" i="6" s="1"/>
  <c r="E159" i="6" l="1"/>
  <c r="C159" i="6"/>
  <c r="G159" i="6" s="1"/>
  <c r="H159" i="6" l="1"/>
  <c r="J159" i="6" s="1"/>
  <c r="A160" i="6"/>
  <c r="B160" i="6"/>
  <c r="E160" i="6" l="1"/>
  <c r="F160" i="6"/>
  <c r="I160" i="6" s="1"/>
  <c r="C160" i="6"/>
  <c r="B161" i="6" s="1"/>
  <c r="J160" i="6" l="1"/>
  <c r="H160" i="6"/>
  <c r="G160" i="6"/>
  <c r="A161" i="6"/>
  <c r="F161" i="6" s="1"/>
  <c r="I161" i="6" s="1"/>
  <c r="J161" i="6" l="1"/>
  <c r="H161" i="6"/>
  <c r="G161" i="6"/>
  <c r="E161" i="6"/>
  <c r="C161" i="6"/>
  <c r="B162" i="6" l="1"/>
  <c r="A162" i="6"/>
  <c r="F162" i="6" l="1"/>
  <c r="I162" i="6" s="1"/>
  <c r="E162" i="6"/>
  <c r="C162" i="6"/>
  <c r="J162" i="6" l="1"/>
  <c r="H162" i="6"/>
  <c r="G162" i="6"/>
  <c r="A163" i="6"/>
  <c r="B163" i="6"/>
  <c r="F163" i="6" l="1"/>
  <c r="I163" i="6" s="1"/>
  <c r="E163" i="6"/>
  <c r="C163" i="6"/>
  <c r="B164" i="6" s="1"/>
  <c r="J163" i="6" l="1"/>
  <c r="H163" i="6"/>
  <c r="G163" i="6"/>
  <c r="A164" i="6"/>
  <c r="E164" i="6" s="1"/>
  <c r="F164" i="6" l="1"/>
  <c r="I164" i="6" s="1"/>
  <c r="C164" i="6"/>
  <c r="J164" i="6" l="1"/>
  <c r="H164" i="6"/>
  <c r="G164" i="6"/>
  <c r="B165" i="6"/>
  <c r="A165" i="6"/>
  <c r="F165" i="6" l="1"/>
  <c r="I165" i="6" s="1"/>
  <c r="E165" i="6"/>
  <c r="C165" i="6"/>
  <c r="A166" i="6" s="1"/>
  <c r="G165" i="6" l="1"/>
  <c r="H165" i="6"/>
  <c r="B166" i="6"/>
  <c r="J165" i="6" l="1"/>
  <c r="F166" i="6"/>
  <c r="I166" i="6" s="1"/>
  <c r="E166" i="6"/>
  <c r="C166" i="6"/>
  <c r="J166" i="6" l="1"/>
  <c r="H166" i="6"/>
  <c r="G166" i="6"/>
  <c r="B167" i="6"/>
  <c r="A167" i="6"/>
  <c r="F167" i="6" l="1"/>
  <c r="I167" i="6" s="1"/>
  <c r="E167" i="6"/>
  <c r="C167" i="6"/>
  <c r="J167" i="6" l="1"/>
  <c r="G167" i="6"/>
  <c r="H167" i="6"/>
  <c r="A168" i="6"/>
  <c r="B168" i="6"/>
  <c r="E168" i="6" l="1"/>
  <c r="F168" i="6"/>
  <c r="I168" i="6" s="1"/>
  <c r="C168" i="6"/>
  <c r="J168" i="6" l="1"/>
  <c r="H168" i="6"/>
  <c r="G168" i="6"/>
  <c r="B169" i="6"/>
  <c r="A169" i="6"/>
  <c r="F169" i="6" l="1"/>
  <c r="I169" i="6" s="1"/>
  <c r="E169" i="6"/>
  <c r="C169" i="6"/>
  <c r="A170" i="6" s="1"/>
  <c r="J169" i="6" l="1"/>
  <c r="H169" i="6"/>
  <c r="G169" i="6"/>
  <c r="B170" i="6"/>
  <c r="F170" i="6" l="1"/>
  <c r="I170" i="6" s="1"/>
  <c r="E170" i="6"/>
  <c r="C170" i="6"/>
  <c r="J170" i="6" l="1"/>
  <c r="H170" i="6"/>
  <c r="G170" i="6"/>
  <c r="B171" i="6"/>
  <c r="A171" i="6"/>
  <c r="F171" i="6" l="1"/>
  <c r="I171" i="6" s="1"/>
  <c r="E171" i="6"/>
  <c r="C171" i="6"/>
  <c r="J171" i="6" l="1"/>
  <c r="H171" i="6"/>
  <c r="G171" i="6"/>
  <c r="A172" i="6"/>
  <c r="B172" i="6"/>
  <c r="E172" i="6" l="1"/>
  <c r="F172" i="6"/>
  <c r="I172" i="6" s="1"/>
  <c r="C172" i="6"/>
  <c r="B173" i="6" s="1"/>
  <c r="J172" i="6" l="1"/>
  <c r="H172" i="6"/>
  <c r="G172" i="6"/>
  <c r="A173" i="6"/>
  <c r="C173" i="6" s="1"/>
  <c r="E173" i="6" l="1"/>
  <c r="F173" i="6"/>
  <c r="I173" i="6" s="1"/>
  <c r="A174" i="6"/>
  <c r="B174" i="6"/>
  <c r="J173" i="6" l="1"/>
  <c r="G173" i="6"/>
  <c r="H173" i="6"/>
  <c r="E174" i="6"/>
  <c r="F174" i="6"/>
  <c r="I174" i="6" s="1"/>
  <c r="C174" i="6"/>
  <c r="J174" i="6" l="1"/>
  <c r="H174" i="6"/>
  <c r="G174" i="6"/>
  <c r="A175" i="6"/>
  <c r="B175" i="6"/>
  <c r="F175" i="6" l="1"/>
  <c r="I175" i="6" s="1"/>
  <c r="E175" i="6"/>
  <c r="C175" i="6"/>
  <c r="A176" i="6" s="1"/>
  <c r="G175" i="6" l="1"/>
  <c r="H175" i="6"/>
  <c r="B176" i="6"/>
  <c r="J175" i="6" l="1"/>
  <c r="E176" i="6"/>
  <c r="F176" i="6"/>
  <c r="I176" i="6" s="1"/>
  <c r="C176" i="6"/>
  <c r="A177" i="6" s="1"/>
  <c r="J176" i="6" l="1"/>
  <c r="H176" i="6"/>
  <c r="G176" i="6"/>
  <c r="B177" i="6"/>
  <c r="C177" i="6" s="1"/>
  <c r="F177" i="6" l="1"/>
  <c r="I177" i="6" s="1"/>
  <c r="E177" i="6"/>
  <c r="A178" i="6"/>
  <c r="B178" i="6"/>
  <c r="J177" i="6" l="1"/>
  <c r="H177" i="6"/>
  <c r="G177" i="6"/>
  <c r="F178" i="6"/>
  <c r="I178" i="6" s="1"/>
  <c r="E178" i="6"/>
  <c r="C178" i="6"/>
  <c r="A179" i="6" s="1"/>
  <c r="J178" i="6" l="1"/>
  <c r="H178" i="6"/>
  <c r="G178" i="6"/>
  <c r="B179" i="6"/>
  <c r="F179" i="6" l="1"/>
  <c r="I179" i="6" s="1"/>
  <c r="E179" i="6"/>
  <c r="C179" i="6"/>
  <c r="B180" i="6" s="1"/>
  <c r="J179" i="6" l="1"/>
  <c r="G179" i="6"/>
  <c r="H179" i="6"/>
  <c r="A180" i="6"/>
  <c r="C180" i="6" s="1"/>
  <c r="F180" i="6" l="1"/>
  <c r="I180" i="6" s="1"/>
  <c r="E180" i="6"/>
  <c r="B181" i="6"/>
  <c r="A181" i="6"/>
  <c r="J180" i="6" l="1"/>
  <c r="H180" i="6"/>
  <c r="G180" i="6"/>
  <c r="F181" i="6"/>
  <c r="I181" i="6" s="1"/>
  <c r="E181" i="6"/>
  <c r="C181" i="6"/>
  <c r="H181" i="6" l="1"/>
  <c r="G181" i="6"/>
  <c r="A182" i="6"/>
  <c r="B182" i="6"/>
  <c r="J181" i="6" l="1"/>
  <c r="F182" i="6"/>
  <c r="I182" i="6" s="1"/>
  <c r="E182" i="6"/>
  <c r="C182" i="6"/>
  <c r="B183" i="6" s="1"/>
  <c r="J182" i="6" l="1"/>
  <c r="H182" i="6"/>
  <c r="G182" i="6"/>
  <c r="A183" i="6"/>
  <c r="C183" i="6" s="1"/>
  <c r="F183" i="6" l="1"/>
  <c r="I183" i="6" s="1"/>
  <c r="E183" i="6"/>
  <c r="B184" i="6"/>
  <c r="A184" i="6"/>
  <c r="J183" i="6" l="1"/>
  <c r="G183" i="6"/>
  <c r="H183" i="6"/>
  <c r="E184" i="6"/>
  <c r="F184" i="6"/>
  <c r="I184" i="6" s="1"/>
  <c r="C184" i="6"/>
  <c r="A185" i="6" s="1"/>
  <c r="J184" i="6" l="1"/>
  <c r="H184" i="6"/>
  <c r="G184" i="6"/>
  <c r="B185" i="6"/>
  <c r="F185" i="6" l="1"/>
  <c r="I185" i="6" s="1"/>
  <c r="E185" i="6"/>
  <c r="C185" i="6"/>
  <c r="B186" i="6" s="1"/>
  <c r="J185" i="6" l="1"/>
  <c r="H185" i="6"/>
  <c r="G185" i="6"/>
  <c r="A186" i="6"/>
  <c r="C186" i="6" s="1"/>
  <c r="A187" i="6" s="1"/>
  <c r="F186" i="6" l="1"/>
  <c r="I186" i="6" s="1"/>
  <c r="E186" i="6"/>
  <c r="B187" i="6"/>
  <c r="J186" i="6" l="1"/>
  <c r="H186" i="6"/>
  <c r="G186" i="6"/>
  <c r="F187" i="6"/>
  <c r="I187" i="6" s="1"/>
  <c r="E187" i="6"/>
  <c r="C187" i="6"/>
  <c r="J187" i="6" l="1"/>
  <c r="G187" i="6"/>
  <c r="H187" i="6"/>
  <c r="A188" i="6"/>
  <c r="B188" i="6"/>
  <c r="E188" i="6" l="1"/>
  <c r="F188" i="6"/>
  <c r="I188" i="6" s="1"/>
  <c r="C188" i="6"/>
  <c r="J188" i="6" l="1"/>
  <c r="H188" i="6"/>
  <c r="G188" i="6"/>
  <c r="B189" i="6"/>
  <c r="A189" i="6"/>
  <c r="E189" i="6" l="1"/>
  <c r="F189" i="6"/>
  <c r="I189" i="6" s="1"/>
  <c r="C189" i="6"/>
  <c r="A190" i="6" s="1"/>
  <c r="H189" i="6" l="1"/>
  <c r="G189" i="6"/>
  <c r="B190" i="6"/>
  <c r="J189" i="6" l="1"/>
  <c r="E190" i="6"/>
  <c r="F190" i="6"/>
  <c r="I190" i="6" s="1"/>
  <c r="C190" i="6"/>
  <c r="J190" i="6" l="1"/>
  <c r="H190" i="6"/>
  <c r="G190" i="6"/>
  <c r="B191" i="6"/>
  <c r="A191" i="6"/>
  <c r="F191" i="6" l="1"/>
  <c r="I191" i="6" s="1"/>
  <c r="E191" i="6"/>
  <c r="C191" i="6"/>
  <c r="B192" i="6" s="1"/>
  <c r="J191" i="6" l="1"/>
  <c r="G191" i="6"/>
  <c r="H191" i="6"/>
  <c r="A192" i="6"/>
  <c r="E192" i="6" s="1"/>
  <c r="F192" i="6" l="1"/>
  <c r="I192" i="6" s="1"/>
  <c r="C192" i="6"/>
  <c r="J192" i="6" l="1"/>
  <c r="H192" i="6"/>
  <c r="G192" i="6"/>
  <c r="B193" i="6"/>
  <c r="A193" i="6"/>
  <c r="F193" i="6" l="1"/>
  <c r="I193" i="6" s="1"/>
  <c r="E193" i="6"/>
  <c r="C193" i="6"/>
  <c r="B194" i="6" s="1"/>
  <c r="J193" i="6" l="1"/>
  <c r="H193" i="6"/>
  <c r="G193" i="6"/>
  <c r="A194" i="6"/>
  <c r="C194" i="6" s="1"/>
  <c r="E194" i="6" l="1"/>
  <c r="F194" i="6"/>
  <c r="I194" i="6" s="1"/>
  <c r="A195" i="6"/>
  <c r="B195" i="6"/>
  <c r="J194" i="6" l="1"/>
  <c r="H194" i="6"/>
  <c r="G194" i="6"/>
  <c r="F195" i="6"/>
  <c r="I195" i="6" s="1"/>
  <c r="E195" i="6"/>
  <c r="C195" i="6"/>
  <c r="A196" i="6" s="1"/>
  <c r="J195" i="6" l="1"/>
  <c r="H195" i="6"/>
  <c r="G195" i="6"/>
  <c r="B196" i="6"/>
  <c r="E196" i="6" l="1"/>
  <c r="F196" i="6"/>
  <c r="I196" i="6" s="1"/>
  <c r="C196" i="6"/>
  <c r="A197" i="6" s="1"/>
  <c r="J196" i="6" l="1"/>
  <c r="H196" i="6"/>
  <c r="G196" i="6"/>
  <c r="B197" i="6"/>
  <c r="F197" i="6" l="1"/>
  <c r="I197" i="6" s="1"/>
  <c r="E197" i="6"/>
  <c r="C197" i="6"/>
  <c r="G197" i="6" l="1"/>
  <c r="H197" i="6"/>
  <c r="B198" i="6"/>
  <c r="A198" i="6"/>
  <c r="J197" i="6" l="1"/>
  <c r="F198" i="6"/>
  <c r="I198" i="6" s="1"/>
  <c r="E198" i="6"/>
  <c r="C198" i="6"/>
  <c r="B199" i="6" s="1"/>
  <c r="J198" i="6" l="1"/>
  <c r="H198" i="6"/>
  <c r="G198" i="6"/>
  <c r="A199" i="6"/>
  <c r="C199" i="6" s="1"/>
  <c r="E199" i="6" l="1"/>
  <c r="F199" i="6"/>
  <c r="I199" i="6" s="1"/>
  <c r="A200" i="6"/>
  <c r="B200" i="6"/>
  <c r="J199" i="6" l="1"/>
  <c r="G199" i="6"/>
  <c r="H199" i="6"/>
  <c r="E200" i="6"/>
  <c r="F200" i="6"/>
  <c r="I200" i="6" s="1"/>
  <c r="C200" i="6"/>
  <c r="A201" i="6" s="1"/>
  <c r="J200" i="6" l="1"/>
  <c r="H200" i="6"/>
  <c r="G200" i="6"/>
  <c r="B201" i="6"/>
  <c r="F201" i="6" l="1"/>
  <c r="I201" i="6" s="1"/>
  <c r="E201" i="6"/>
  <c r="C201" i="6"/>
  <c r="J201" i="6" l="1"/>
  <c r="H201" i="6"/>
  <c r="G201" i="6"/>
  <c r="A202" i="6"/>
  <c r="B202" i="6"/>
  <c r="E202" i="6" l="1"/>
  <c r="F202" i="6"/>
  <c r="I202" i="6" s="1"/>
  <c r="C202" i="6"/>
  <c r="J202" i="6" l="1"/>
  <c r="H202" i="6"/>
  <c r="G202" i="6"/>
  <c r="B203" i="6"/>
  <c r="A203" i="6"/>
  <c r="F203" i="6" l="1"/>
  <c r="I203" i="6" s="1"/>
  <c r="E203" i="6"/>
  <c r="C203" i="6"/>
  <c r="A204" i="6" s="1"/>
  <c r="J203" i="6" l="1"/>
  <c r="H203" i="6"/>
  <c r="G203" i="6"/>
  <c r="B204" i="6"/>
  <c r="E204" i="6" l="1"/>
  <c r="F204" i="6"/>
  <c r="I204" i="6" s="1"/>
  <c r="C204" i="6"/>
  <c r="A205" i="6" s="1"/>
  <c r="J204" i="6" l="1"/>
  <c r="H204" i="6"/>
  <c r="G204" i="6"/>
  <c r="B205" i="6"/>
  <c r="E205" i="6" l="1"/>
  <c r="F205" i="6"/>
  <c r="I205" i="6" s="1"/>
  <c r="C205" i="6"/>
  <c r="J205" i="6" l="1"/>
  <c r="H205" i="6"/>
  <c r="G205" i="6"/>
  <c r="A206" i="6"/>
  <c r="B206" i="6"/>
  <c r="E206" i="6" l="1"/>
  <c r="F206" i="6"/>
  <c r="I206" i="6" s="1"/>
  <c r="C206" i="6"/>
  <c r="A207" i="6" s="1"/>
  <c r="J206" i="6" l="1"/>
  <c r="H206" i="6"/>
  <c r="G206" i="6"/>
  <c r="B207" i="6"/>
  <c r="F207" i="6" l="1"/>
  <c r="I207" i="6" s="1"/>
  <c r="E207" i="6"/>
  <c r="C207" i="6"/>
  <c r="A208" i="6" s="1"/>
  <c r="J207" i="6" l="1"/>
  <c r="G207" i="6"/>
  <c r="H207" i="6"/>
  <c r="B208" i="6"/>
  <c r="C208" i="6" s="1"/>
  <c r="A209" i="6" s="1"/>
  <c r="E208" i="6" l="1"/>
  <c r="F208" i="6"/>
  <c r="I208" i="6" s="1"/>
  <c r="B209" i="6"/>
  <c r="J208" i="6" l="1"/>
  <c r="H208" i="6"/>
  <c r="G208" i="6"/>
  <c r="F209" i="6"/>
  <c r="I209" i="6" s="1"/>
  <c r="E209" i="6"/>
  <c r="C209" i="6"/>
  <c r="J209" i="6" l="1"/>
  <c r="H209" i="6"/>
  <c r="G209" i="6"/>
  <c r="A210" i="6"/>
  <c r="B210" i="6"/>
  <c r="F210" i="6" l="1"/>
  <c r="I210" i="6" s="1"/>
  <c r="E210" i="6"/>
  <c r="C210" i="6"/>
  <c r="A211" i="6" s="1"/>
  <c r="J210" i="6" l="1"/>
  <c r="H210" i="6"/>
  <c r="G210" i="6"/>
  <c r="B211" i="6"/>
  <c r="F211" i="6" l="1"/>
  <c r="I211" i="6" s="1"/>
  <c r="E211" i="6"/>
  <c r="C211" i="6"/>
  <c r="A212" i="6" s="1"/>
  <c r="J211" i="6" l="1"/>
  <c r="H211" i="6"/>
  <c r="G211" i="6"/>
  <c r="B212" i="6"/>
  <c r="E212" i="6" l="1"/>
  <c r="F212" i="6"/>
  <c r="I212" i="6" s="1"/>
  <c r="C212" i="6"/>
  <c r="A213" i="6" s="1"/>
  <c r="J212" i="6" l="1"/>
  <c r="H212" i="6"/>
  <c r="G212" i="6"/>
  <c r="B213" i="6"/>
  <c r="F213" i="6" l="1"/>
  <c r="I213" i="6" s="1"/>
  <c r="E213" i="6"/>
  <c r="C213" i="6"/>
  <c r="A214" i="6" s="1"/>
  <c r="J213" i="6" l="1"/>
  <c r="H213" i="6"/>
  <c r="G213" i="6"/>
  <c r="B214" i="6"/>
  <c r="F214" i="6" l="1"/>
  <c r="I214" i="6" s="1"/>
  <c r="E214" i="6"/>
  <c r="C214" i="6"/>
  <c r="J214" i="6" l="1"/>
  <c r="H214" i="6"/>
  <c r="G214" i="6"/>
  <c r="B215" i="6"/>
  <c r="A215" i="6"/>
  <c r="F215" i="6" l="1"/>
  <c r="I215" i="6" s="1"/>
  <c r="E215" i="6"/>
  <c r="C215" i="6"/>
  <c r="A216" i="6" s="1"/>
  <c r="J215" i="6" l="1"/>
  <c r="G215" i="6"/>
  <c r="H215" i="6"/>
  <c r="B216" i="6"/>
  <c r="E216" i="6" l="1"/>
  <c r="F216" i="6"/>
  <c r="I216" i="6" s="1"/>
  <c r="C216" i="6"/>
  <c r="A217" i="6" s="1"/>
  <c r="J216" i="6" l="1"/>
  <c r="H216" i="6"/>
  <c r="G216" i="6"/>
  <c r="B217" i="6"/>
  <c r="F217" i="6" l="1"/>
  <c r="I217" i="6" s="1"/>
  <c r="E217" i="6"/>
  <c r="C217" i="6"/>
  <c r="J217" i="6" l="1"/>
  <c r="H217" i="6"/>
  <c r="G217" i="6"/>
  <c r="B218" i="6"/>
  <c r="A218" i="6"/>
  <c r="F218" i="6" l="1"/>
  <c r="I218" i="6" s="1"/>
  <c r="E218" i="6"/>
  <c r="C218" i="6"/>
  <c r="A219" i="6" s="1"/>
  <c r="J218" i="6" l="1"/>
  <c r="H218" i="6"/>
  <c r="G218" i="6"/>
  <c r="B219" i="6"/>
  <c r="F219" i="6" l="1"/>
  <c r="I219" i="6" s="1"/>
  <c r="E219" i="6"/>
  <c r="C219" i="6"/>
  <c r="A220" i="6" s="1"/>
  <c r="J219" i="6" l="1"/>
  <c r="H219" i="6"/>
  <c r="G219" i="6"/>
  <c r="B220" i="6"/>
  <c r="E220" i="6" l="1"/>
  <c r="F220" i="6"/>
  <c r="I220" i="6" s="1"/>
  <c r="C220" i="6"/>
  <c r="A221" i="6" s="1"/>
  <c r="J220" i="6" l="1"/>
  <c r="H220" i="6"/>
  <c r="G220" i="6"/>
  <c r="B221" i="6"/>
  <c r="E221" i="6" l="1"/>
  <c r="F221" i="6"/>
  <c r="I221" i="6" s="1"/>
  <c r="C221" i="6"/>
  <c r="J221" i="6" l="1"/>
  <c r="H221" i="6"/>
  <c r="G221" i="6"/>
  <c r="A222" i="6"/>
  <c r="B222" i="6"/>
  <c r="E222" i="6" l="1"/>
  <c r="F222" i="6"/>
  <c r="I222" i="6" s="1"/>
  <c r="C222" i="6"/>
  <c r="A223" i="6" s="1"/>
  <c r="J222" i="6" l="1"/>
  <c r="H222" i="6"/>
  <c r="G222" i="6"/>
  <c r="B223" i="6"/>
  <c r="F223" i="6" l="1"/>
  <c r="I223" i="6" s="1"/>
  <c r="E223" i="6"/>
  <c r="C223" i="6"/>
  <c r="A224" i="6" s="1"/>
  <c r="J223" i="6" l="1"/>
  <c r="G223" i="6"/>
  <c r="H223" i="6"/>
  <c r="B224" i="6"/>
  <c r="E224" i="6" l="1"/>
  <c r="F224" i="6"/>
  <c r="I224" i="6" s="1"/>
  <c r="C224" i="6"/>
  <c r="A225" i="6" s="1"/>
  <c r="J224" i="6" l="1"/>
  <c r="H224" i="6"/>
  <c r="G224" i="6"/>
  <c r="B225" i="6"/>
  <c r="F225" i="6" l="1"/>
  <c r="I225" i="6" s="1"/>
  <c r="E225" i="6"/>
  <c r="C225" i="6"/>
  <c r="A226" i="6" s="1"/>
  <c r="J225" i="6" l="1"/>
  <c r="H225" i="6"/>
  <c r="G225" i="6"/>
  <c r="B226" i="6"/>
  <c r="F226" i="6" l="1"/>
  <c r="I226" i="6" s="1"/>
  <c r="E226" i="6"/>
  <c r="C226" i="6"/>
  <c r="A227" i="6" s="1"/>
  <c r="J226" i="6" l="1"/>
  <c r="H226" i="6"/>
  <c r="G226" i="6"/>
  <c r="B227" i="6"/>
  <c r="F227" i="6" l="1"/>
  <c r="I227" i="6" s="1"/>
  <c r="E227" i="6"/>
  <c r="C227" i="6"/>
  <c r="A228" i="6" s="1"/>
  <c r="J227" i="6" l="1"/>
  <c r="H227" i="6"/>
  <c r="G227" i="6"/>
  <c r="B228" i="6"/>
  <c r="E228" i="6" l="1"/>
  <c r="F228" i="6"/>
  <c r="I228" i="6" s="1"/>
  <c r="C228" i="6"/>
  <c r="A229" i="6" s="1"/>
  <c r="J228" i="6" l="1"/>
  <c r="H228" i="6"/>
  <c r="G228" i="6"/>
  <c r="B229" i="6"/>
  <c r="E229" i="6" l="1"/>
  <c r="F229" i="6"/>
  <c r="I229" i="6" s="1"/>
  <c r="C229" i="6"/>
  <c r="A230" i="6" s="1"/>
  <c r="J229" i="6" l="1"/>
  <c r="H229" i="6"/>
  <c r="G229" i="6"/>
  <c r="B230" i="6"/>
  <c r="F230" i="6" l="1"/>
  <c r="I230" i="6" s="1"/>
  <c r="E230" i="6"/>
  <c r="C230" i="6"/>
  <c r="A231" i="6" s="1"/>
  <c r="J230" i="6" l="1"/>
  <c r="H230" i="6"/>
  <c r="G230" i="6"/>
  <c r="B231" i="6"/>
  <c r="F231" i="6" l="1"/>
  <c r="I231" i="6" s="1"/>
  <c r="E231" i="6"/>
  <c r="C231" i="6"/>
  <c r="A232" i="6" s="1"/>
  <c r="J231" i="6" l="1"/>
  <c r="G231" i="6"/>
  <c r="H231" i="6"/>
  <c r="B232" i="6"/>
  <c r="E232" i="6" l="1"/>
  <c r="F232" i="6"/>
  <c r="I232" i="6" s="1"/>
  <c r="C232" i="6"/>
  <c r="B233" i="6" s="1"/>
  <c r="J232" i="6" l="1"/>
  <c r="H232" i="6"/>
  <c r="G232" i="6"/>
  <c r="A233" i="6"/>
  <c r="F233" i="6" s="1"/>
  <c r="I233" i="6" s="1"/>
  <c r="J233" i="6" l="1"/>
  <c r="H233" i="6"/>
  <c r="G233" i="6"/>
  <c r="E233" i="6"/>
  <c r="C233" i="6"/>
  <c r="B234" i="6" l="1"/>
  <c r="A234" i="6"/>
  <c r="F234" i="6" l="1"/>
  <c r="I234" i="6" s="1"/>
  <c r="E234" i="6"/>
  <c r="C234" i="6"/>
  <c r="J234" i="6" l="1"/>
  <c r="H234" i="6"/>
  <c r="G234" i="6"/>
  <c r="B235" i="6"/>
  <c r="A235" i="6"/>
  <c r="F235" i="6" l="1"/>
  <c r="I235" i="6" s="1"/>
  <c r="E235" i="6"/>
  <c r="C235" i="6"/>
  <c r="B236" i="6" s="1"/>
  <c r="J235" i="6" l="1"/>
  <c r="H235" i="6"/>
  <c r="G235" i="6"/>
  <c r="A236" i="6"/>
  <c r="E236" i="6" s="1"/>
  <c r="F236" i="6" l="1"/>
  <c r="I236" i="6" s="1"/>
  <c r="C236" i="6"/>
  <c r="J236" i="6" l="1"/>
  <c r="H236" i="6"/>
  <c r="G236" i="6"/>
  <c r="B237" i="6"/>
  <c r="A237" i="6"/>
  <c r="E237" i="6" l="1"/>
  <c r="F237" i="6"/>
  <c r="I237" i="6" s="1"/>
  <c r="C237" i="6"/>
  <c r="J237" i="6" l="1"/>
  <c r="H237" i="6"/>
  <c r="G237" i="6"/>
  <c r="A238" i="6"/>
  <c r="B238" i="6"/>
  <c r="E238" i="6" l="1"/>
  <c r="F238" i="6"/>
  <c r="I238" i="6" s="1"/>
  <c r="C238" i="6"/>
  <c r="J238" i="6" l="1"/>
  <c r="H238" i="6"/>
  <c r="G238" i="6"/>
  <c r="A239" i="6"/>
  <c r="B239" i="6"/>
  <c r="F239" i="6" l="1"/>
  <c r="I239" i="6" s="1"/>
  <c r="E239" i="6"/>
  <c r="C239" i="6"/>
  <c r="A240" i="6" s="1"/>
  <c r="J239" i="6" l="1"/>
  <c r="G239" i="6"/>
  <c r="H239" i="6"/>
  <c r="B240" i="6"/>
  <c r="E240" i="6" l="1"/>
  <c r="F240" i="6"/>
  <c r="I240" i="6" s="1"/>
  <c r="C240" i="6"/>
  <c r="J240" i="6" l="1"/>
  <c r="H240" i="6"/>
  <c r="G240" i="6"/>
  <c r="A241" i="6"/>
  <c r="B241" i="6"/>
  <c r="F241" i="6" l="1"/>
  <c r="I241" i="6" s="1"/>
  <c r="E241" i="6"/>
  <c r="C241" i="6"/>
  <c r="B242" i="6" s="1"/>
  <c r="J241" i="6" l="1"/>
  <c r="H241" i="6"/>
  <c r="G241" i="6"/>
  <c r="A242" i="6"/>
  <c r="F242" i="6" s="1"/>
  <c r="I242" i="6" s="1"/>
  <c r="J242" i="6" l="1"/>
  <c r="H242" i="6"/>
  <c r="G242" i="6"/>
  <c r="E242" i="6"/>
  <c r="C242" i="6"/>
  <c r="A243" i="6" l="1"/>
  <c r="B243" i="6"/>
  <c r="F243" i="6" l="1"/>
  <c r="I243" i="6" s="1"/>
  <c r="E243" i="6"/>
  <c r="C243" i="6"/>
  <c r="J243" i="6" l="1"/>
  <c r="H243" i="6"/>
  <c r="G243" i="6"/>
  <c r="A244" i="6"/>
  <c r="B244" i="6"/>
  <c r="E244" i="6" l="1"/>
  <c r="F244" i="6"/>
  <c r="I244" i="6" s="1"/>
  <c r="C244" i="6"/>
  <c r="J244" i="6" l="1"/>
  <c r="H244" i="6"/>
  <c r="G244" i="6"/>
  <c r="A245" i="6"/>
  <c r="B245" i="6"/>
  <c r="F245" i="6" l="1"/>
  <c r="I245" i="6" s="1"/>
  <c r="E245" i="6"/>
  <c r="C245" i="6"/>
  <c r="J245" i="6" l="1"/>
  <c r="H245" i="6"/>
  <c r="G245" i="6"/>
  <c r="B246" i="6"/>
  <c r="A246" i="6"/>
  <c r="F246" i="6" l="1"/>
  <c r="I246" i="6" s="1"/>
  <c r="E246" i="6"/>
  <c r="C246" i="6"/>
  <c r="J246" i="6" l="1"/>
  <c r="H246" i="6"/>
  <c r="G246" i="6"/>
  <c r="B247" i="6"/>
  <c r="A247" i="6"/>
  <c r="F247" i="6" l="1"/>
  <c r="I247" i="6" s="1"/>
  <c r="E247" i="6"/>
  <c r="C247" i="6"/>
  <c r="J247" i="6" l="1"/>
  <c r="G247" i="6"/>
  <c r="H247" i="6"/>
  <c r="B248" i="6"/>
  <c r="A248" i="6"/>
  <c r="E248" i="6" l="1"/>
  <c r="F248" i="6"/>
  <c r="I248" i="6" s="1"/>
  <c r="C248" i="6"/>
  <c r="J248" i="6" l="1"/>
  <c r="H248" i="6"/>
  <c r="G248" i="6"/>
  <c r="A249" i="6"/>
  <c r="B249" i="6"/>
  <c r="F249" i="6" l="1"/>
  <c r="I249" i="6" s="1"/>
  <c r="E249" i="6"/>
  <c r="C249" i="6"/>
  <c r="J249" i="6" l="1"/>
  <c r="H249" i="6"/>
  <c r="G249" i="6"/>
  <c r="A250" i="6"/>
  <c r="B250" i="6"/>
  <c r="E250" i="6" l="1"/>
  <c r="F250" i="6"/>
  <c r="I250" i="6" s="1"/>
  <c r="C250" i="6"/>
  <c r="A251" i="6" s="1"/>
  <c r="J250" i="6" l="1"/>
  <c r="H250" i="6"/>
  <c r="G250" i="6"/>
  <c r="B251" i="6"/>
  <c r="F251" i="6" l="1"/>
  <c r="I251" i="6" s="1"/>
  <c r="E251" i="6"/>
  <c r="C251" i="6"/>
  <c r="J251" i="6" l="1"/>
  <c r="H251" i="6"/>
  <c r="G251" i="6"/>
  <c r="A252" i="6"/>
  <c r="B252" i="6"/>
  <c r="E252" i="6" l="1"/>
  <c r="F252" i="6"/>
  <c r="I252" i="6" s="1"/>
  <c r="C252" i="6"/>
  <c r="A253" i="6" s="1"/>
  <c r="J252" i="6" l="1"/>
  <c r="H252" i="6"/>
  <c r="G252" i="6"/>
  <c r="B253" i="6"/>
  <c r="E253" i="6" l="1"/>
  <c r="F253" i="6"/>
  <c r="I253" i="6" s="1"/>
  <c r="C253" i="6"/>
  <c r="A254" i="6" s="1"/>
  <c r="J253" i="6" l="1"/>
  <c r="H253" i="6"/>
  <c r="G253" i="6"/>
  <c r="B254" i="6"/>
  <c r="E254" i="6" l="1"/>
  <c r="F254" i="6"/>
  <c r="I254" i="6" s="1"/>
  <c r="C254" i="6"/>
  <c r="A255" i="6" s="1"/>
  <c r="J254" i="6" l="1"/>
  <c r="H254" i="6"/>
  <c r="G254" i="6"/>
  <c r="B255" i="6"/>
  <c r="F255" i="6" l="1"/>
  <c r="I255" i="6" s="1"/>
  <c r="E255" i="6"/>
  <c r="C255" i="6"/>
  <c r="A256" i="6" s="1"/>
  <c r="J255" i="6" l="1"/>
  <c r="G255" i="6"/>
  <c r="H255" i="6"/>
  <c r="B256" i="6"/>
  <c r="E256" i="6" l="1"/>
  <c r="F256" i="6"/>
  <c r="I256" i="6" s="1"/>
  <c r="C256" i="6"/>
  <c r="A257" i="6" s="1"/>
  <c r="J256" i="6" l="1"/>
  <c r="H256" i="6"/>
  <c r="G256" i="6"/>
  <c r="B257" i="6"/>
  <c r="F257" i="6" l="1"/>
  <c r="I257" i="6" s="1"/>
  <c r="E257" i="6"/>
  <c r="C257" i="6"/>
  <c r="A258" i="6" s="1"/>
  <c r="J257" i="6" l="1"/>
  <c r="H257" i="6"/>
  <c r="G257" i="6"/>
  <c r="B258" i="6"/>
  <c r="F258" i="6" l="1"/>
  <c r="I258" i="6" s="1"/>
  <c r="E258" i="6"/>
  <c r="C258" i="6"/>
  <c r="A259" i="6" s="1"/>
  <c r="J258" i="6" l="1"/>
  <c r="H258" i="6"/>
  <c r="G258" i="6"/>
  <c r="B259" i="6"/>
  <c r="F259" i="6" l="1"/>
  <c r="I259" i="6" s="1"/>
  <c r="E259" i="6"/>
  <c r="C259" i="6"/>
  <c r="A260" i="6" s="1"/>
  <c r="J259" i="6" l="1"/>
  <c r="H259" i="6"/>
  <c r="G259" i="6"/>
  <c r="B260" i="6"/>
  <c r="E260" i="6" l="1"/>
  <c r="F260" i="6"/>
  <c r="I260" i="6" s="1"/>
  <c r="C260" i="6"/>
  <c r="A261" i="6" s="1"/>
  <c r="J260" i="6" l="1"/>
  <c r="H260" i="6"/>
  <c r="G260" i="6"/>
  <c r="B261" i="6"/>
  <c r="F261" i="6" l="1"/>
  <c r="I261" i="6" s="1"/>
  <c r="E261" i="6"/>
  <c r="C261" i="6"/>
  <c r="A262" i="6" s="1"/>
  <c r="J261" i="6" l="1"/>
  <c r="H261" i="6"/>
  <c r="G261" i="6"/>
  <c r="B262" i="6"/>
  <c r="F262" i="6" l="1"/>
  <c r="I262" i="6" s="1"/>
  <c r="E262" i="6"/>
  <c r="C262" i="6"/>
  <c r="A263" i="6" s="1"/>
  <c r="J262" i="6" l="1"/>
  <c r="H262" i="6"/>
  <c r="G262" i="6"/>
  <c r="B263" i="6"/>
  <c r="F263" i="6" l="1"/>
  <c r="I263" i="6" s="1"/>
  <c r="E263" i="6"/>
  <c r="C263" i="6"/>
  <c r="A264" i="6" s="1"/>
  <c r="J263" i="6" l="1"/>
  <c r="G263" i="6"/>
  <c r="H263" i="6"/>
  <c r="B264" i="6"/>
  <c r="C264" i="6" s="1"/>
  <c r="A265" i="6" s="1"/>
  <c r="E264" i="6" l="1"/>
  <c r="F264" i="6"/>
  <c r="I264" i="6" s="1"/>
  <c r="B265" i="6"/>
  <c r="J264" i="6" l="1"/>
  <c r="H264" i="6"/>
  <c r="G264" i="6"/>
  <c r="E265" i="6"/>
  <c r="F265" i="6"/>
  <c r="I265" i="6" s="1"/>
  <c r="C265" i="6"/>
  <c r="A266" i="6" s="1"/>
  <c r="J265" i="6" l="1"/>
  <c r="H265" i="6"/>
  <c r="G265" i="6"/>
  <c r="B266" i="6"/>
  <c r="F266" i="6" l="1"/>
  <c r="I266" i="6" s="1"/>
  <c r="E266" i="6"/>
  <c r="C266" i="6"/>
  <c r="A267" i="6" s="1"/>
  <c r="J266" i="6" l="1"/>
  <c r="H266" i="6"/>
  <c r="G266" i="6"/>
  <c r="B267" i="6"/>
  <c r="F267" i="6" l="1"/>
  <c r="I267" i="6" s="1"/>
  <c r="E267" i="6"/>
  <c r="C267" i="6"/>
  <c r="A268" i="6" s="1"/>
  <c r="J267" i="6" l="1"/>
  <c r="H267" i="6"/>
  <c r="G267" i="6"/>
  <c r="B268" i="6"/>
  <c r="F268" i="6" s="1"/>
  <c r="I268" i="6" s="1"/>
  <c r="J268" i="6" l="1"/>
  <c r="H268" i="6"/>
  <c r="G268" i="6"/>
  <c r="C268" i="6"/>
  <c r="A269" i="6" s="1"/>
  <c r="E268" i="6"/>
  <c r="B269" i="6" l="1"/>
  <c r="E269" i="6" s="1"/>
  <c r="C269" i="6" l="1"/>
  <c r="A270" i="6" s="1"/>
  <c r="F269" i="6"/>
  <c r="I269" i="6" s="1"/>
  <c r="H269" i="6" l="1"/>
  <c r="G269" i="6"/>
  <c r="B270" i="6"/>
  <c r="F270" i="6" s="1"/>
  <c r="I270" i="6" s="1"/>
  <c r="J269" i="6" l="1"/>
  <c r="J270" i="6"/>
  <c r="C270" i="6"/>
  <c r="A271" i="6" s="1"/>
  <c r="H270" i="6"/>
  <c r="G270" i="6"/>
  <c r="E270" i="6"/>
  <c r="B271" i="6" l="1"/>
  <c r="F271" i="6" s="1"/>
  <c r="I271" i="6" s="1"/>
  <c r="J271" i="6" l="1"/>
  <c r="C271" i="6"/>
  <c r="B272" i="6" s="1"/>
  <c r="E271" i="6"/>
  <c r="G271" i="6"/>
  <c r="H271" i="6"/>
  <c r="A272" i="6" l="1"/>
  <c r="E272" i="6" s="1"/>
  <c r="F272" i="6" l="1"/>
  <c r="I272" i="6" s="1"/>
  <c r="C272" i="6"/>
  <c r="A273" i="6" s="1"/>
  <c r="J272" i="6" l="1"/>
  <c r="G272" i="6"/>
  <c r="H272" i="6"/>
  <c r="B273" i="6"/>
  <c r="C273" i="6" s="1"/>
  <c r="A274" i="6" s="1"/>
  <c r="F273" i="6" l="1"/>
  <c r="I273" i="6" s="1"/>
  <c r="E273" i="6"/>
  <c r="B274" i="6"/>
  <c r="J273" i="6" l="1"/>
  <c r="G273" i="6"/>
  <c r="H273" i="6"/>
  <c r="F274" i="6"/>
  <c r="I274" i="6" s="1"/>
  <c r="E274" i="6"/>
  <c r="C274" i="6"/>
  <c r="J274" i="6" l="1"/>
  <c r="H274" i="6"/>
  <c r="G274" i="6"/>
  <c r="A275" i="6"/>
  <c r="B275" i="6"/>
  <c r="F275" i="6" l="1"/>
  <c r="I275" i="6" s="1"/>
  <c r="E275" i="6"/>
  <c r="C275" i="6"/>
  <c r="A276" i="6" s="1"/>
  <c r="J275" i="6" l="1"/>
  <c r="H275" i="6"/>
  <c r="G275" i="6"/>
  <c r="B276" i="6"/>
  <c r="E276" i="6" l="1"/>
  <c r="F276" i="6"/>
  <c r="I276" i="6" s="1"/>
  <c r="C276" i="6"/>
  <c r="J276" i="6" l="1"/>
  <c r="H276" i="6"/>
  <c r="G276" i="6"/>
  <c r="A277" i="6"/>
  <c r="B277" i="6"/>
  <c r="F277" i="6" l="1"/>
  <c r="I277" i="6" s="1"/>
  <c r="E277" i="6"/>
  <c r="C277" i="6"/>
  <c r="H277" i="6" l="1"/>
  <c r="G277" i="6"/>
  <c r="A278" i="6"/>
  <c r="B278" i="6"/>
  <c r="J277" i="6" l="1"/>
  <c r="F278" i="6"/>
  <c r="I278" i="6" s="1"/>
  <c r="E278" i="6"/>
  <c r="C278" i="6"/>
  <c r="J278" i="6" l="1"/>
  <c r="H278" i="6"/>
  <c r="G278" i="6"/>
  <c r="A279" i="6"/>
  <c r="B279" i="6"/>
  <c r="F279" i="6" l="1"/>
  <c r="I279" i="6" s="1"/>
  <c r="E279" i="6"/>
  <c r="C279" i="6"/>
  <c r="A280" i="6" s="1"/>
  <c r="J279" i="6" l="1"/>
  <c r="G279" i="6"/>
  <c r="H279" i="6"/>
  <c r="B280" i="6"/>
  <c r="E280" i="6" l="1"/>
  <c r="F280" i="6"/>
  <c r="I280" i="6" s="1"/>
  <c r="C280" i="6"/>
  <c r="J280" i="6" l="1"/>
  <c r="H280" i="6"/>
  <c r="G280" i="6"/>
  <c r="B281" i="6"/>
  <c r="A281" i="6"/>
  <c r="F281" i="6" l="1"/>
  <c r="I281" i="6" s="1"/>
  <c r="E281" i="6"/>
  <c r="C281" i="6"/>
  <c r="A282" i="6" s="1"/>
  <c r="J281" i="6" l="1"/>
  <c r="H281" i="6"/>
  <c r="G281" i="6"/>
  <c r="B282" i="6"/>
  <c r="E282" i="6" l="1"/>
  <c r="F282" i="6"/>
  <c r="I282" i="6" s="1"/>
  <c r="C282" i="6"/>
  <c r="J282" i="6" l="1"/>
  <c r="H282" i="6"/>
  <c r="G282" i="6"/>
  <c r="A283" i="6"/>
  <c r="B283" i="6"/>
  <c r="F283" i="6" l="1"/>
  <c r="I283" i="6" s="1"/>
  <c r="E283" i="6"/>
  <c r="C283" i="6"/>
  <c r="J283" i="6" l="1"/>
  <c r="H283" i="6"/>
  <c r="G283" i="6"/>
  <c r="B284" i="6"/>
  <c r="A284" i="6"/>
  <c r="E284" i="6" l="1"/>
  <c r="F284" i="6"/>
  <c r="I284" i="6" s="1"/>
  <c r="C284" i="6"/>
  <c r="J284" i="6" l="1"/>
  <c r="H284" i="6"/>
  <c r="G284" i="6"/>
  <c r="B285" i="6"/>
  <c r="A285" i="6"/>
  <c r="E285" i="6" l="1"/>
  <c r="F285" i="6"/>
  <c r="I285" i="6" s="1"/>
  <c r="C285" i="6"/>
  <c r="J285" i="6" l="1"/>
  <c r="H285" i="6"/>
  <c r="G285" i="6"/>
  <c r="B286" i="6"/>
  <c r="A286" i="6"/>
  <c r="E286" i="6" l="1"/>
  <c r="F286" i="6"/>
  <c r="I286" i="6" s="1"/>
  <c r="C286" i="6"/>
  <c r="J286" i="6" l="1"/>
  <c r="H286" i="6"/>
  <c r="G286" i="6"/>
  <c r="A287" i="6"/>
  <c r="B287" i="6"/>
  <c r="F287" i="6" l="1"/>
  <c r="I287" i="6" s="1"/>
  <c r="E287" i="6"/>
  <c r="C287" i="6"/>
  <c r="A288" i="6" s="1"/>
  <c r="J287" i="6" l="1"/>
  <c r="G287" i="6"/>
  <c r="H287" i="6"/>
  <c r="B288" i="6"/>
  <c r="E288" i="6" s="1"/>
  <c r="F288" i="6" l="1"/>
  <c r="I288" i="6" s="1"/>
  <c r="C288" i="6"/>
  <c r="A289" i="6" s="1"/>
  <c r="J288" i="6" l="1"/>
  <c r="H288" i="6"/>
  <c r="B289" i="6"/>
  <c r="C289" i="6" s="1"/>
  <c r="A290" i="6" s="1"/>
  <c r="G288" i="6"/>
  <c r="B290" i="6" l="1"/>
  <c r="F290" i="6" s="1"/>
  <c r="I290" i="6" s="1"/>
  <c r="F289" i="6"/>
  <c r="I289" i="6" s="1"/>
  <c r="E289" i="6"/>
  <c r="J290" i="6" l="1"/>
  <c r="C290" i="6"/>
  <c r="B291" i="6" s="1"/>
  <c r="E290" i="6"/>
  <c r="G289" i="6"/>
  <c r="H289" i="6"/>
  <c r="H290" i="6"/>
  <c r="G290" i="6"/>
  <c r="A291" i="6" l="1"/>
  <c r="F291" i="6" s="1"/>
  <c r="I291" i="6" s="1"/>
  <c r="J289" i="6"/>
  <c r="C291" i="6" l="1"/>
  <c r="A292" i="6" s="1"/>
  <c r="E291" i="6"/>
  <c r="J291" i="6"/>
  <c r="H291" i="6"/>
  <c r="G291" i="6"/>
  <c r="B292" i="6" l="1"/>
  <c r="F292" i="6" s="1"/>
  <c r="I292" i="6" s="1"/>
  <c r="E292" i="6" l="1"/>
  <c r="C292" i="6"/>
  <c r="B293" i="6" s="1"/>
  <c r="J292" i="6"/>
  <c r="H292" i="6"/>
  <c r="G292" i="6"/>
  <c r="A293" i="6" l="1"/>
  <c r="F293" i="6" s="1"/>
  <c r="I293" i="6" s="1"/>
  <c r="C293" i="6" l="1"/>
  <c r="A294" i="6" s="1"/>
  <c r="E293" i="6"/>
  <c r="J293" i="6"/>
  <c r="H293" i="6"/>
  <c r="G293" i="6"/>
  <c r="B294" i="6" l="1"/>
  <c r="F294" i="6" s="1"/>
  <c r="I294" i="6" s="1"/>
  <c r="C294" i="6" l="1"/>
  <c r="A295" i="6" s="1"/>
  <c r="E294" i="6"/>
  <c r="J294" i="6"/>
  <c r="H294" i="6"/>
  <c r="G294" i="6"/>
  <c r="B295" i="6" l="1"/>
  <c r="C295" i="6" s="1"/>
  <c r="A296" i="6" s="1"/>
  <c r="E295" i="6" l="1"/>
  <c r="F295" i="6"/>
  <c r="I295" i="6" s="1"/>
  <c r="B296" i="6"/>
  <c r="H295" i="6" l="1"/>
  <c r="G295" i="6"/>
  <c r="E296" i="6"/>
  <c r="F296" i="6"/>
  <c r="I296" i="6" s="1"/>
  <c r="C296" i="6"/>
  <c r="J295" i="6" l="1"/>
  <c r="J296" i="6"/>
  <c r="H296" i="6"/>
  <c r="G296" i="6"/>
  <c r="B297" i="6"/>
  <c r="A297" i="6"/>
  <c r="E297" i="6" l="1"/>
  <c r="F297" i="6"/>
  <c r="I297" i="6" s="1"/>
  <c r="C297" i="6"/>
  <c r="H297" i="6" l="1"/>
  <c r="G297" i="6"/>
  <c r="B298" i="6"/>
  <c r="A298" i="6"/>
  <c r="J297" i="6" l="1"/>
  <c r="F298" i="6"/>
  <c r="I298" i="6" s="1"/>
  <c r="E298" i="6"/>
  <c r="C298" i="6"/>
  <c r="J298" i="6" l="1"/>
  <c r="H298" i="6"/>
  <c r="G298" i="6"/>
  <c r="A299" i="6"/>
  <c r="B299" i="6"/>
  <c r="F299" i="6" l="1"/>
  <c r="I299" i="6" s="1"/>
  <c r="E299" i="6"/>
  <c r="C299" i="6"/>
  <c r="H299" i="6" l="1"/>
  <c r="G299" i="6"/>
  <c r="A300" i="6"/>
  <c r="B300" i="6"/>
  <c r="J299" i="6" l="1"/>
  <c r="E300" i="6"/>
  <c r="F300" i="6"/>
  <c r="I300" i="6" s="1"/>
  <c r="C300" i="6"/>
  <c r="J300" i="6" l="1"/>
  <c r="H300" i="6"/>
  <c r="G300" i="6"/>
  <c r="A301" i="6"/>
  <c r="B301" i="6"/>
  <c r="E301" i="6" l="1"/>
  <c r="F301" i="6"/>
  <c r="I301" i="6" s="1"/>
  <c r="C301" i="6"/>
  <c r="J301" i="6" l="1"/>
  <c r="H301" i="6"/>
  <c r="G301" i="6"/>
  <c r="A302" i="6"/>
  <c r="B302" i="6"/>
  <c r="E302" i="6" l="1"/>
  <c r="F302" i="6"/>
  <c r="I302" i="6" s="1"/>
  <c r="C302" i="6"/>
  <c r="J302" i="6" l="1"/>
  <c r="H302" i="6"/>
  <c r="G302" i="6"/>
  <c r="A303" i="6"/>
  <c r="B303" i="6"/>
  <c r="F303" i="6" l="1"/>
  <c r="I303" i="6" s="1"/>
  <c r="E303" i="6"/>
  <c r="C303" i="6"/>
  <c r="A304" i="6" s="1"/>
  <c r="J303" i="6" l="1"/>
  <c r="H303" i="6"/>
  <c r="G303" i="6"/>
  <c r="B304" i="6"/>
  <c r="E304" i="6" l="1"/>
  <c r="F304" i="6"/>
  <c r="I304" i="6" s="1"/>
  <c r="C304" i="6"/>
  <c r="J304" i="6" l="1"/>
  <c r="G304" i="6"/>
  <c r="H304" i="6"/>
  <c r="A305" i="6"/>
  <c r="B305" i="6"/>
  <c r="F305" i="6" l="1"/>
  <c r="I305" i="6" s="1"/>
  <c r="E305" i="6"/>
  <c r="C305" i="6"/>
  <c r="J305" i="6" l="1"/>
  <c r="H305" i="6"/>
  <c r="G305" i="6"/>
  <c r="A306" i="6"/>
  <c r="B306" i="6"/>
  <c r="F306" i="6" l="1"/>
  <c r="I306" i="6" s="1"/>
  <c r="E306" i="6"/>
  <c r="C306" i="6"/>
  <c r="A307" i="6" s="1"/>
  <c r="J306" i="6" l="1"/>
  <c r="H306" i="6"/>
  <c r="G306" i="6"/>
  <c r="B307" i="6"/>
  <c r="F307" i="6" l="1"/>
  <c r="I307" i="6" s="1"/>
  <c r="E307" i="6"/>
  <c r="C307" i="6"/>
  <c r="H307" i="6" l="1"/>
  <c r="G307" i="6"/>
  <c r="A308" i="6"/>
  <c r="B308" i="6"/>
  <c r="J307" i="6" l="1"/>
  <c r="E308" i="6"/>
  <c r="F308" i="6"/>
  <c r="I308" i="6" s="1"/>
  <c r="C308" i="6"/>
  <c r="A309" i="6" s="1"/>
  <c r="J308" i="6" l="1"/>
  <c r="G308" i="6"/>
  <c r="H308" i="6"/>
  <c r="B309" i="6"/>
  <c r="F309" i="6" s="1"/>
  <c r="I309" i="6" s="1"/>
  <c r="J309" i="6" l="1"/>
  <c r="H309" i="6"/>
  <c r="G309" i="6"/>
  <c r="E309" i="6"/>
  <c r="C309" i="6"/>
  <c r="A310" i="6" s="1"/>
  <c r="B310" i="6" l="1"/>
  <c r="F310" i="6" s="1"/>
  <c r="I310" i="6" s="1"/>
  <c r="J310" i="6" l="1"/>
  <c r="C310" i="6"/>
  <c r="B311" i="6" s="1"/>
  <c r="H310" i="6"/>
  <c r="G310" i="6"/>
  <c r="E310" i="6"/>
  <c r="A311" i="6" l="1"/>
  <c r="F311" i="6" s="1"/>
  <c r="I311" i="6" s="1"/>
  <c r="J311" i="6" l="1"/>
  <c r="C311" i="6"/>
  <c r="A312" i="6" s="1"/>
  <c r="E311" i="6"/>
  <c r="H311" i="6"/>
  <c r="G311" i="6"/>
  <c r="B312" i="6" l="1"/>
  <c r="E312" i="6" s="1"/>
  <c r="C312" i="6" l="1"/>
  <c r="A313" i="6" s="1"/>
  <c r="F312" i="6"/>
  <c r="I312" i="6" s="1"/>
  <c r="B313" i="6" l="1"/>
  <c r="E313" i="6" s="1"/>
  <c r="J312" i="6"/>
  <c r="H312" i="6"/>
  <c r="G312" i="6"/>
  <c r="F313" i="6" l="1"/>
  <c r="I313" i="6" s="1"/>
  <c r="C313" i="6"/>
  <c r="A314" i="6" s="1"/>
  <c r="G313" i="6" l="1"/>
  <c r="H313" i="6"/>
  <c r="J313" i="6"/>
  <c r="B314" i="6"/>
  <c r="E314" i="6" s="1"/>
  <c r="C314" i="6" l="1"/>
  <c r="A315" i="6" s="1"/>
  <c r="F314" i="6"/>
  <c r="J314" i="6" l="1"/>
  <c r="I314" i="6"/>
  <c r="G314" i="6"/>
  <c r="H314" i="6"/>
  <c r="B315" i="6"/>
  <c r="F315" i="6" s="1"/>
  <c r="H315" i="6" l="1"/>
  <c r="I315" i="6"/>
  <c r="E315" i="6"/>
  <c r="G315" i="6"/>
  <c r="J315" i="6"/>
  <c r="C315" i="6"/>
  <c r="B316" i="6" s="1"/>
  <c r="A316" i="6" l="1"/>
  <c r="E316" i="6" s="1"/>
  <c r="C316" i="6" l="1"/>
  <c r="A317" i="6" s="1"/>
  <c r="F316" i="6"/>
  <c r="B317" i="6" l="1"/>
  <c r="F317" i="6" s="1"/>
  <c r="I317" i="6" s="1"/>
  <c r="J316" i="6"/>
  <c r="I316" i="6"/>
  <c r="H316" i="6"/>
  <c r="G316" i="6"/>
  <c r="C317" i="6" l="1"/>
  <c r="A318" i="6" s="1"/>
  <c r="E317" i="6"/>
  <c r="J317" i="6"/>
  <c r="H317" i="6"/>
  <c r="G317" i="6"/>
  <c r="B318" i="6" l="1"/>
  <c r="E318" i="6" s="1"/>
  <c r="C318" i="6" l="1"/>
  <c r="B319" i="6" s="1"/>
  <c r="F318" i="6"/>
  <c r="I318" i="6" s="1"/>
  <c r="J318" i="6" l="1"/>
  <c r="H318" i="6"/>
  <c r="A319" i="6"/>
  <c r="F319" i="6" s="1"/>
  <c r="G318" i="6"/>
  <c r="E319" i="6" l="1"/>
  <c r="C319" i="6"/>
  <c r="B320" i="6" s="1"/>
  <c r="J319" i="6"/>
  <c r="I319" i="6"/>
  <c r="G319" i="6"/>
  <c r="H319" i="6"/>
  <c r="A320" i="6" l="1"/>
  <c r="E320" i="6" s="1"/>
  <c r="F320" i="6" l="1"/>
  <c r="I320" i="6" s="1"/>
  <c r="C320" i="6"/>
  <c r="A321" i="6" s="1"/>
  <c r="H320" i="6" l="1"/>
  <c r="G320" i="6"/>
  <c r="J320" i="6"/>
  <c r="B321" i="6"/>
  <c r="C321" i="6" s="1"/>
  <c r="B322" i="6" s="1"/>
  <c r="E321" i="6" l="1"/>
  <c r="F321" i="6"/>
  <c r="G321" i="6" s="1"/>
  <c r="A322" i="6"/>
  <c r="E322" i="6" s="1"/>
  <c r="I321" i="6" l="1"/>
  <c r="H321" i="6"/>
  <c r="J321" i="6"/>
  <c r="C322" i="6"/>
  <c r="B323" i="6" s="1"/>
  <c r="F322" i="6"/>
  <c r="I322" i="6" s="1"/>
  <c r="A323" i="6" l="1"/>
  <c r="E323" i="6" s="1"/>
  <c r="H322" i="6"/>
  <c r="G322" i="6"/>
  <c r="J322" i="6"/>
  <c r="C323" i="6" l="1"/>
  <c r="F323" i="6"/>
  <c r="I323" i="6" l="1"/>
  <c r="G323" i="6"/>
  <c r="J323" i="6"/>
  <c r="H323" i="6"/>
  <c r="B324" i="6"/>
  <c r="A324" i="6"/>
  <c r="E324" i="6" l="1"/>
  <c r="F324" i="6"/>
  <c r="C324" i="6"/>
  <c r="A325" i="6" l="1"/>
  <c r="B325" i="6"/>
  <c r="I324" i="6"/>
  <c r="G324" i="6"/>
  <c r="J324" i="6"/>
  <c r="H324" i="6"/>
  <c r="E325" i="6" l="1"/>
  <c r="C325" i="6"/>
  <c r="F325" i="6"/>
  <c r="I325" i="6" l="1"/>
  <c r="G325" i="6"/>
  <c r="J325" i="6"/>
  <c r="H325" i="6"/>
  <c r="A326" i="6"/>
  <c r="B326" i="6"/>
  <c r="F326" i="6" l="1"/>
  <c r="C326" i="6"/>
  <c r="E326" i="6"/>
  <c r="A327" i="6" l="1"/>
  <c r="B327" i="6"/>
  <c r="I326" i="6"/>
  <c r="H326" i="6"/>
  <c r="J326" i="6"/>
  <c r="G326" i="6"/>
  <c r="E327" i="6" l="1"/>
  <c r="C327" i="6"/>
  <c r="F327" i="6"/>
  <c r="I327" i="6" l="1"/>
  <c r="G327" i="6"/>
  <c r="J327" i="6"/>
  <c r="H327" i="6"/>
  <c r="B328" i="6"/>
  <c r="A328" i="6"/>
  <c r="C328" i="6" l="1"/>
  <c r="B329" i="6" s="1"/>
  <c r="F328" i="6"/>
  <c r="E328" i="6"/>
  <c r="I328" i="6" l="1"/>
  <c r="J328" i="6"/>
  <c r="G328" i="6"/>
  <c r="H328" i="6"/>
  <c r="A329" i="6"/>
  <c r="F329" i="6" l="1"/>
  <c r="E329" i="6"/>
  <c r="C329" i="6"/>
  <c r="A330" i="6" l="1"/>
  <c r="B330" i="6"/>
  <c r="I329" i="6"/>
  <c r="H329" i="6"/>
  <c r="G329" i="6"/>
  <c r="J329" i="6"/>
  <c r="E330" i="6" l="1"/>
  <c r="C330" i="6"/>
  <c r="F330" i="6"/>
  <c r="I330" i="6" l="1"/>
  <c r="J330" i="6"/>
  <c r="H330" i="6"/>
  <c r="G330" i="6"/>
  <c r="A331" i="6"/>
  <c r="B331" i="6"/>
  <c r="F331" i="6" l="1"/>
  <c r="C331" i="6"/>
  <c r="E331" i="6"/>
  <c r="A332" i="6" l="1"/>
  <c r="B332" i="6"/>
  <c r="I331" i="6"/>
  <c r="J331" i="6"/>
  <c r="G331" i="6"/>
  <c r="H331" i="6"/>
  <c r="F332" i="6" l="1"/>
  <c r="E332" i="6"/>
  <c r="C332" i="6"/>
  <c r="A333" i="6" l="1"/>
  <c r="B333" i="6"/>
  <c r="I332" i="6"/>
  <c r="H332" i="6"/>
  <c r="J332" i="6"/>
  <c r="G332" i="6"/>
  <c r="E333" i="6" l="1"/>
  <c r="C333" i="6"/>
  <c r="A334" i="6" s="1"/>
  <c r="F333" i="6"/>
  <c r="B334" i="6" l="1"/>
  <c r="I333" i="6"/>
  <c r="G333" i="6"/>
  <c r="H333" i="6"/>
  <c r="J333" i="6"/>
  <c r="C334" i="6" l="1"/>
  <c r="A335" i="6" s="1"/>
  <c r="F334" i="6"/>
  <c r="E334" i="6"/>
  <c r="H334" i="6" l="1"/>
  <c r="I334" i="6"/>
  <c r="G334" i="6"/>
  <c r="J334" i="6"/>
  <c r="B335" i="6"/>
  <c r="E335" i="6" l="1"/>
  <c r="F335" i="6"/>
  <c r="C335" i="6"/>
  <c r="A336" i="6" s="1"/>
  <c r="I335" i="6" l="1"/>
  <c r="G335" i="6"/>
  <c r="J335" i="6"/>
  <c r="H335" i="6"/>
  <c r="B336" i="6"/>
  <c r="C336" i="6" l="1"/>
  <c r="A337" i="6" s="1"/>
  <c r="F336" i="6"/>
  <c r="E336" i="6"/>
  <c r="I336" i="6" l="1"/>
  <c r="G336" i="6"/>
  <c r="H336" i="6"/>
  <c r="J336" i="6"/>
  <c r="B337" i="6"/>
  <c r="C337" i="6" l="1"/>
  <c r="A338" i="6" s="1"/>
  <c r="E337" i="6"/>
  <c r="F337" i="6"/>
  <c r="B338" i="6" l="1"/>
  <c r="E338" i="6" s="1"/>
  <c r="I337" i="6"/>
  <c r="G337" i="6"/>
  <c r="J337" i="6"/>
  <c r="H337" i="6"/>
  <c r="F338" i="6" l="1"/>
  <c r="I338" i="6" s="1"/>
  <c r="C338" i="6"/>
  <c r="A339" i="6" s="1"/>
  <c r="G338" i="6" l="1"/>
  <c r="H338" i="6"/>
  <c r="J338" i="6"/>
  <c r="B339" i="6"/>
  <c r="E339" i="6" s="1"/>
  <c r="C339" i="6" l="1"/>
  <c r="A340" i="6" s="1"/>
  <c r="F339" i="6"/>
  <c r="I339" i="6" s="1"/>
  <c r="H339" i="6" l="1"/>
  <c r="J339" i="6"/>
  <c r="G339" i="6"/>
  <c r="B340" i="6"/>
  <c r="C340" i="6" s="1"/>
  <c r="B341" i="6" s="1"/>
  <c r="E340" i="6" l="1"/>
  <c r="F340" i="6"/>
  <c r="I340" i="6" s="1"/>
  <c r="A341" i="6"/>
  <c r="F341" i="6" s="1"/>
  <c r="I341" i="6" s="1"/>
  <c r="G340" i="6" l="1"/>
  <c r="H341" i="6"/>
  <c r="J341" i="6"/>
  <c r="E341" i="6"/>
  <c r="G341" i="6"/>
  <c r="J340" i="6"/>
  <c r="H340" i="6"/>
  <c r="C341" i="6"/>
  <c r="B342" i="6" l="1"/>
  <c r="A342" i="6"/>
  <c r="E342" i="6" l="1"/>
  <c r="C342" i="6"/>
  <c r="F342" i="6"/>
  <c r="I342" i="6" l="1"/>
  <c r="G342" i="6"/>
  <c r="J342" i="6"/>
  <c r="H342" i="6"/>
  <c r="A343" i="6"/>
  <c r="B343" i="6"/>
  <c r="F343" i="6" l="1"/>
  <c r="E343" i="6"/>
  <c r="C343" i="6"/>
  <c r="A344" i="6" l="1"/>
  <c r="B344" i="6"/>
  <c r="I343" i="6"/>
  <c r="J343" i="6"/>
  <c r="H343" i="6"/>
  <c r="G343" i="6"/>
  <c r="F344" i="6" l="1"/>
  <c r="E344" i="6"/>
  <c r="C344" i="6"/>
  <c r="A345" i="6" l="1"/>
  <c r="B345" i="6"/>
  <c r="I344" i="6"/>
  <c r="G344" i="6"/>
  <c r="H344" i="6"/>
  <c r="J344" i="6"/>
  <c r="E345" i="6" l="1"/>
  <c r="C345" i="6"/>
  <c r="F345" i="6"/>
  <c r="I345" i="6" l="1"/>
  <c r="G345" i="6"/>
  <c r="J345" i="6"/>
  <c r="H345" i="6"/>
  <c r="A346" i="6"/>
  <c r="B346" i="6"/>
  <c r="E346" i="6" l="1"/>
  <c r="F346" i="6"/>
  <c r="C346" i="6"/>
  <c r="A347" i="6" l="1"/>
  <c r="B347" i="6"/>
  <c r="I346" i="6"/>
  <c r="G346" i="6"/>
  <c r="H346" i="6"/>
  <c r="J346" i="6"/>
  <c r="F347" i="6" l="1"/>
  <c r="C347" i="6"/>
  <c r="E347" i="6"/>
  <c r="A348" i="6" l="1"/>
  <c r="B348" i="6"/>
  <c r="I347" i="6"/>
  <c r="J347" i="6"/>
  <c r="H347" i="6"/>
  <c r="G347" i="6"/>
  <c r="E348" i="6" l="1"/>
  <c r="F348" i="6"/>
  <c r="C348" i="6"/>
  <c r="A349" i="6" l="1"/>
  <c r="B349" i="6"/>
  <c r="G348" i="6"/>
  <c r="I348" i="6"/>
  <c r="H348" i="6"/>
  <c r="J348" i="6"/>
  <c r="E349" i="6" l="1"/>
  <c r="F349" i="6"/>
  <c r="C349" i="6"/>
  <c r="B350" i="6" l="1"/>
  <c r="A350" i="6"/>
  <c r="G349" i="6"/>
  <c r="H349" i="6"/>
  <c r="J349" i="6"/>
  <c r="I349" i="6"/>
  <c r="E350" i="6" l="1"/>
  <c r="F350" i="6"/>
  <c r="C350" i="6"/>
  <c r="A351" i="6" l="1"/>
  <c r="B351" i="6"/>
  <c r="H350" i="6"/>
  <c r="G350" i="6"/>
  <c r="J350" i="6"/>
  <c r="I350" i="6"/>
  <c r="F351" i="6" l="1"/>
  <c r="C351" i="6"/>
  <c r="E351" i="6"/>
  <c r="B352" i="6" l="1"/>
  <c r="A352" i="6"/>
  <c r="I351" i="6"/>
  <c r="G351" i="6"/>
  <c r="J351" i="6"/>
  <c r="H351" i="6"/>
  <c r="F352" i="6" l="1"/>
  <c r="I352" i="6" s="1"/>
  <c r="C352" i="6"/>
  <c r="E352" i="6"/>
  <c r="H352" i="6" l="1"/>
  <c r="G352" i="6"/>
  <c r="J352" i="6"/>
  <c r="A353" i="6"/>
  <c r="B353" i="6"/>
  <c r="E353" i="6" l="1"/>
  <c r="F353" i="6"/>
  <c r="C353" i="6"/>
  <c r="A354" i="6" l="1"/>
  <c r="B354" i="6"/>
  <c r="I353" i="6"/>
  <c r="J353" i="6"/>
  <c r="H353" i="6"/>
  <c r="G353" i="6"/>
  <c r="E354" i="6" l="1"/>
  <c r="C354" i="6"/>
  <c r="A355" i="6" s="1"/>
  <c r="F354" i="6"/>
  <c r="J354" i="6" l="1"/>
  <c r="H354" i="6"/>
  <c r="I354" i="6"/>
  <c r="G354" i="6"/>
  <c r="B355" i="6"/>
  <c r="E355" i="6" l="1"/>
  <c r="C355" i="6"/>
  <c r="F355" i="6"/>
  <c r="G355" i="6" l="1"/>
  <c r="J355" i="6"/>
  <c r="H355" i="6"/>
  <c r="I355" i="6"/>
  <c r="A356" i="6"/>
  <c r="B356" i="6"/>
  <c r="F356" i="6" l="1"/>
  <c r="C356" i="6"/>
  <c r="E356" i="6"/>
  <c r="A357" i="6" l="1"/>
  <c r="B357" i="6"/>
  <c r="G356" i="6"/>
  <c r="H356" i="6"/>
  <c r="J356" i="6"/>
  <c r="I356" i="6"/>
  <c r="F357" i="6" l="1"/>
  <c r="E357" i="6"/>
  <c r="C357" i="6"/>
  <c r="B358" i="6" s="1"/>
  <c r="G357" i="6" l="1"/>
  <c r="I357" i="6"/>
  <c r="H357" i="6"/>
  <c r="J357" i="6"/>
  <c r="A358" i="6"/>
  <c r="F358" i="6" s="1"/>
  <c r="J358" i="6" l="1"/>
  <c r="G358" i="6"/>
  <c r="I358" i="6"/>
  <c r="H358" i="6"/>
  <c r="C358" i="6"/>
  <c r="A359" i="6" s="1"/>
  <c r="E358" i="6"/>
  <c r="B359" i="6" l="1"/>
  <c r="F359" i="6" s="1"/>
  <c r="I359" i="6" s="1"/>
  <c r="G359" i="6" l="1"/>
  <c r="H359" i="6"/>
  <c r="J359" i="6"/>
  <c r="E359" i="6"/>
  <c r="C359" i="6"/>
  <c r="B360" i="6" l="1"/>
  <c r="A360" i="6"/>
  <c r="C360" i="6" l="1"/>
  <c r="E360" i="6"/>
  <c r="F360" i="6"/>
  <c r="I360" i="6" l="1"/>
  <c r="J360" i="6"/>
  <c r="G360" i="6"/>
  <c r="H360" i="6"/>
  <c r="A361" i="6"/>
  <c r="B361" i="6"/>
  <c r="E361" i="6" l="1"/>
  <c r="F361" i="6"/>
  <c r="C361" i="6"/>
  <c r="A362" i="6" s="1"/>
  <c r="I361" i="6" l="1"/>
  <c r="H361" i="6"/>
  <c r="G361" i="6"/>
  <c r="J361" i="6"/>
  <c r="B362" i="6"/>
  <c r="F362" i="6" l="1"/>
  <c r="C362" i="6"/>
  <c r="A363" i="6" s="1"/>
  <c r="E362" i="6"/>
  <c r="B363" i="6" l="1"/>
  <c r="J362" i="6"/>
  <c r="I362" i="6"/>
  <c r="H362" i="6"/>
  <c r="G362" i="6"/>
  <c r="F363" i="6" l="1"/>
  <c r="C363" i="6"/>
  <c r="A364" i="6" s="1"/>
  <c r="E363" i="6"/>
  <c r="B364" i="6" l="1"/>
  <c r="C364" i="6" s="1"/>
  <c r="A365" i="6" s="1"/>
  <c r="I363" i="6"/>
  <c r="J363" i="6"/>
  <c r="H363" i="6"/>
  <c r="G363" i="6"/>
  <c r="F364" i="6" l="1"/>
  <c r="H364" i="6" s="1"/>
  <c r="E364" i="6"/>
  <c r="B365" i="6"/>
  <c r="J364" i="6" l="1"/>
  <c r="I364" i="6"/>
  <c r="G364" i="6"/>
  <c r="E365" i="6"/>
  <c r="C365" i="6"/>
  <c r="A366" i="6" s="1"/>
  <c r="F365" i="6"/>
  <c r="H365" i="6" l="1"/>
  <c r="I365" i="6"/>
  <c r="J365" i="6"/>
  <c r="G365" i="6"/>
  <c r="B366" i="6"/>
  <c r="F366" i="6" l="1"/>
  <c r="C366" i="6"/>
  <c r="E366" i="6"/>
  <c r="B367" i="6" l="1"/>
  <c r="A367" i="6"/>
  <c r="H366" i="6"/>
  <c r="G366" i="6"/>
  <c r="I366" i="6"/>
  <c r="J366" i="6"/>
  <c r="F367" i="6" l="1"/>
  <c r="G367" i="6" s="1"/>
  <c r="C367" i="6"/>
  <c r="E367" i="6"/>
  <c r="I367" i="6" l="1"/>
  <c r="H367" i="6"/>
  <c r="J367" i="6"/>
  <c r="A368" i="6"/>
  <c r="B368" i="6"/>
  <c r="C368" i="6" l="1"/>
  <c r="F368" i="6"/>
  <c r="E368" i="6"/>
  <c r="J368" i="6" l="1"/>
  <c r="G368" i="6"/>
  <c r="H368" i="6"/>
  <c r="I368" i="6"/>
  <c r="A369" i="6"/>
  <c r="B369" i="6"/>
  <c r="E369" i="6" l="1"/>
  <c r="C369" i="6"/>
  <c r="F369" i="6"/>
  <c r="J369" i="6" l="1"/>
  <c r="I369" i="6"/>
  <c r="G369" i="6"/>
  <c r="H369" i="6"/>
  <c r="A370" i="6"/>
  <c r="B370" i="6"/>
  <c r="F370" i="6" l="1"/>
  <c r="C370" i="6"/>
  <c r="B371" i="6" s="1"/>
  <c r="E370" i="6"/>
  <c r="G370" i="6" l="1"/>
  <c r="J370" i="6"/>
  <c r="H370" i="6"/>
  <c r="I370" i="6"/>
  <c r="A371" i="6"/>
  <c r="F371" i="6" s="1"/>
  <c r="I371" i="6" l="1"/>
  <c r="H371" i="6"/>
  <c r="G371" i="6"/>
  <c r="J371" i="6"/>
  <c r="C371" i="6"/>
  <c r="E371" i="6"/>
  <c r="B372" i="6" l="1"/>
  <c r="A372" i="6"/>
  <c r="C372" i="6" l="1"/>
  <c r="A373" i="6" s="1"/>
  <c r="F372" i="6"/>
  <c r="E372" i="6"/>
  <c r="B373" i="6" l="1"/>
  <c r="F373" i="6" s="1"/>
  <c r="J372" i="6"/>
  <c r="G372" i="6"/>
  <c r="I372" i="6"/>
  <c r="H372" i="6"/>
  <c r="C373" i="6" l="1"/>
  <c r="B374" i="6" s="1"/>
  <c r="E373" i="6"/>
  <c r="H373" i="6"/>
  <c r="I373" i="6"/>
  <c r="G373" i="6"/>
  <c r="J373" i="6"/>
  <c r="A374" i="6" l="1"/>
  <c r="E374" i="6" s="1"/>
  <c r="F374" i="6" l="1"/>
  <c r="I374" i="6" s="1"/>
  <c r="C374" i="6"/>
  <c r="A375" i="6" s="1"/>
  <c r="G374" i="6" l="1"/>
  <c r="J374" i="6"/>
  <c r="B375" i="6"/>
  <c r="E375" i="6" s="1"/>
  <c r="H374" i="6"/>
  <c r="C375" i="6" l="1"/>
  <c r="B376" i="6" s="1"/>
  <c r="F375" i="6"/>
  <c r="H375" i="6" s="1"/>
  <c r="A376" i="6" l="1"/>
  <c r="E376" i="6" s="1"/>
  <c r="J375" i="6"/>
  <c r="G375" i="6"/>
  <c r="I375" i="6"/>
  <c r="F376" i="6" l="1"/>
  <c r="G376" i="6" s="1"/>
  <c r="C376" i="6"/>
  <c r="A377" i="6" s="1"/>
  <c r="J376" i="6" l="1"/>
  <c r="H376" i="6"/>
  <c r="I376" i="6"/>
  <c r="B377" i="6"/>
  <c r="E377" i="6" s="1"/>
  <c r="F377" i="6" l="1"/>
  <c r="I377" i="6" s="1"/>
  <c r="C377" i="6"/>
  <c r="A378" i="6" s="1"/>
  <c r="H377" i="6" l="1"/>
  <c r="J377" i="6"/>
  <c r="G377" i="6"/>
  <c r="B378" i="6"/>
  <c r="F378" i="6" s="1"/>
  <c r="E378" i="6" l="1"/>
  <c r="C378" i="6"/>
  <c r="B379" i="6" s="1"/>
  <c r="I378" i="6"/>
  <c r="H378" i="6"/>
  <c r="G378" i="6"/>
  <c r="J378" i="6"/>
  <c r="A379" i="6" l="1"/>
  <c r="E379" i="6" s="1"/>
  <c r="F379" i="6" l="1"/>
  <c r="G379" i="6" s="1"/>
  <c r="C379" i="6"/>
  <c r="A380" i="6" s="1"/>
  <c r="I379" i="6" l="1"/>
  <c r="H379" i="6"/>
  <c r="J379" i="6"/>
  <c r="B380" i="6"/>
  <c r="E380" i="6" s="1"/>
  <c r="C380" i="6" l="1"/>
  <c r="B381" i="6" s="1"/>
  <c r="F380" i="6"/>
  <c r="I380" i="6" s="1"/>
  <c r="A381" i="6" l="1"/>
  <c r="C381" i="6" s="1"/>
  <c r="G380" i="6"/>
  <c r="H380" i="6"/>
  <c r="J380" i="6"/>
  <c r="E381" i="6" l="1"/>
  <c r="F381" i="6"/>
  <c r="G381" i="6" s="1"/>
  <c r="A382" i="6"/>
  <c r="B382" i="6"/>
  <c r="H381" i="6" l="1"/>
  <c r="I381" i="6"/>
  <c r="J381" i="6"/>
  <c r="F382" i="6"/>
  <c r="E382" i="6"/>
  <c r="C382" i="6"/>
  <c r="A383" i="6" l="1"/>
  <c r="B383" i="6"/>
  <c r="H382" i="6"/>
  <c r="I382" i="6"/>
  <c r="G382" i="6"/>
  <c r="J382" i="6"/>
  <c r="C383" i="6" l="1"/>
  <c r="A384" i="6" s="1"/>
  <c r="E383" i="6"/>
  <c r="F383" i="6"/>
  <c r="B384" i="6" l="1"/>
  <c r="I383" i="6"/>
  <c r="J383" i="6"/>
  <c r="G383" i="6"/>
  <c r="H383" i="6"/>
  <c r="C384" i="6" l="1"/>
  <c r="A385" i="6" s="1"/>
  <c r="E384" i="6"/>
  <c r="F384" i="6"/>
  <c r="B385" i="6" l="1"/>
  <c r="G384" i="6"/>
  <c r="I384" i="6"/>
  <c r="J384" i="6"/>
  <c r="H384" i="6"/>
  <c r="F385" i="6" l="1"/>
  <c r="C385" i="6"/>
  <c r="A386" i="6" s="1"/>
  <c r="E385" i="6"/>
  <c r="I385" i="6" l="1"/>
  <c r="G385" i="6"/>
  <c r="H385" i="6"/>
  <c r="B386" i="6"/>
  <c r="J385" i="6" l="1"/>
  <c r="F386" i="6"/>
  <c r="E386" i="6"/>
  <c r="C386" i="6"/>
  <c r="A387" i="6" s="1"/>
  <c r="B387" i="6" l="1"/>
  <c r="I386" i="6"/>
  <c r="H386" i="6"/>
  <c r="J386" i="6"/>
  <c r="G386" i="6"/>
  <c r="C387" i="6" l="1"/>
  <c r="A388" i="6" s="1"/>
  <c r="F387" i="6"/>
  <c r="E387" i="6"/>
  <c r="B388" i="6" l="1"/>
  <c r="F388" i="6" s="1"/>
  <c r="G387" i="6"/>
  <c r="H387" i="6"/>
  <c r="J387" i="6"/>
  <c r="I387" i="6"/>
  <c r="C388" i="6" l="1"/>
  <c r="A389" i="6" s="1"/>
  <c r="E388" i="6"/>
  <c r="G388" i="6"/>
  <c r="H388" i="6"/>
  <c r="J388" i="6"/>
  <c r="I388" i="6"/>
  <c r="B389" i="6" l="1"/>
  <c r="F389" i="6" s="1"/>
  <c r="E389" i="6" l="1"/>
  <c r="C389" i="6"/>
  <c r="B390" i="6" s="1"/>
  <c r="G389" i="6"/>
  <c r="H389" i="6"/>
  <c r="J389" i="6"/>
  <c r="I389" i="6"/>
  <c r="A390" i="6" l="1"/>
  <c r="C390" i="6" s="1"/>
  <c r="A391" i="6" s="1"/>
  <c r="F390" i="6" l="1"/>
  <c r="I390" i="6" s="1"/>
  <c r="E390" i="6"/>
  <c r="B391" i="6"/>
  <c r="C391" i="6" s="1"/>
  <c r="A392" i="6" s="1"/>
  <c r="G390" i="6" l="1"/>
  <c r="H390" i="6"/>
  <c r="J390" i="6"/>
  <c r="E391" i="6"/>
  <c r="B392" i="6"/>
  <c r="C392" i="6" s="1"/>
  <c r="A393" i="6" s="1"/>
  <c r="F391" i="6"/>
  <c r="E392" i="6" l="1"/>
  <c r="F392" i="6"/>
  <c r="G392" i="6" s="1"/>
  <c r="H391" i="6"/>
  <c r="G391" i="6"/>
  <c r="I391" i="6"/>
  <c r="B393" i="6"/>
  <c r="J392" i="6" l="1"/>
  <c r="I392" i="6"/>
  <c r="J391" i="6"/>
  <c r="H392" i="6"/>
  <c r="E393" i="6"/>
  <c r="F393" i="6"/>
  <c r="C393" i="6"/>
  <c r="A394" i="6" s="1"/>
  <c r="I393" i="6" l="1"/>
  <c r="G393" i="6"/>
  <c r="J393" i="6"/>
  <c r="H393" i="6"/>
  <c r="B394" i="6"/>
  <c r="C394" i="6" l="1"/>
  <c r="A395" i="6" s="1"/>
  <c r="F394" i="6"/>
  <c r="E394" i="6"/>
  <c r="B395" i="6" l="1"/>
  <c r="I394" i="6"/>
  <c r="J394" i="6"/>
  <c r="G394" i="6"/>
  <c r="H394" i="6"/>
  <c r="C395" i="6" l="1"/>
  <c r="A396" i="6" s="1"/>
  <c r="F395" i="6"/>
  <c r="E395" i="6"/>
  <c r="B396" i="6" l="1"/>
  <c r="I395" i="6"/>
  <c r="G395" i="6"/>
  <c r="H395" i="6"/>
  <c r="J395" i="6"/>
  <c r="E396" i="6" l="1"/>
  <c r="F396" i="6"/>
  <c r="C396" i="6"/>
  <c r="A397" i="6" s="1"/>
  <c r="B397" i="6" l="1"/>
  <c r="C397" i="6" s="1"/>
  <c r="A398" i="6" s="1"/>
  <c r="I396" i="6"/>
  <c r="J396" i="6"/>
  <c r="H396" i="6"/>
  <c r="G396" i="6"/>
  <c r="E397" i="6" l="1"/>
  <c r="F397" i="6"/>
  <c r="H397" i="6" s="1"/>
  <c r="B398" i="6"/>
  <c r="G397" i="6" l="1"/>
  <c r="J397" i="6"/>
  <c r="I397" i="6"/>
  <c r="E398" i="6"/>
  <c r="C398" i="6"/>
  <c r="F398" i="6"/>
  <c r="G398" i="6" l="1"/>
  <c r="H398" i="6"/>
  <c r="J398" i="6"/>
  <c r="I398" i="6"/>
  <c r="B399" i="6"/>
  <c r="A399" i="6"/>
  <c r="E399" i="6" l="1"/>
  <c r="F399" i="6"/>
  <c r="C399" i="6"/>
  <c r="B400" i="6" s="1"/>
  <c r="A400" i="6" l="1"/>
  <c r="E400" i="6" s="1"/>
  <c r="I399" i="6"/>
  <c r="G399" i="6"/>
  <c r="H399" i="6"/>
  <c r="F400" i="6" l="1"/>
  <c r="I400" i="6" s="1"/>
  <c r="C400" i="6"/>
  <c r="A401" i="6" s="1"/>
  <c r="J399" i="6"/>
  <c r="G400" i="6" l="1"/>
  <c r="J400" i="6"/>
  <c r="H400" i="6"/>
  <c r="B401" i="6"/>
  <c r="F401" i="6" s="1"/>
  <c r="E401" i="6" l="1"/>
  <c r="C401" i="6"/>
  <c r="A402" i="6" s="1"/>
  <c r="I401" i="6"/>
  <c r="G401" i="6"/>
  <c r="J401" i="6"/>
  <c r="H401" i="6"/>
  <c r="B402" i="6" l="1"/>
  <c r="F402" i="6" s="1"/>
  <c r="C402" i="6" l="1"/>
  <c r="A403" i="6" s="1"/>
  <c r="E402" i="6"/>
  <c r="I402" i="6"/>
  <c r="H402" i="6"/>
  <c r="J402" i="6"/>
  <c r="G402" i="6"/>
  <c r="B403" i="6" l="1"/>
  <c r="C403" i="6" s="1"/>
  <c r="B404" i="6" s="1"/>
  <c r="F403" i="6" l="1"/>
  <c r="I403" i="6" s="1"/>
  <c r="A404" i="6"/>
  <c r="E404" i="6" s="1"/>
  <c r="E403" i="6"/>
  <c r="C404" i="6" l="1"/>
  <c r="B405" i="6" s="1"/>
  <c r="F404" i="6"/>
  <c r="G404" i="6" s="1"/>
  <c r="G403" i="6"/>
  <c r="H403" i="6"/>
  <c r="I404" i="6" l="1"/>
  <c r="A405" i="6"/>
  <c r="E405" i="6" s="1"/>
  <c r="J404" i="6"/>
  <c r="J403" i="6"/>
  <c r="H404" i="6"/>
  <c r="C405" i="6" l="1"/>
  <c r="B406" i="6" s="1"/>
  <c r="F405" i="6"/>
  <c r="I405" i="6" s="1"/>
  <c r="A406" i="6" l="1"/>
  <c r="E406" i="6" s="1"/>
  <c r="G405" i="6"/>
  <c r="J405" i="6"/>
  <c r="H405" i="6"/>
  <c r="C406" i="6" l="1"/>
  <c r="A407" i="6" s="1"/>
  <c r="F406" i="6"/>
  <c r="J406" i="6" s="1"/>
  <c r="B407" i="6" l="1"/>
  <c r="F407" i="6" s="1"/>
  <c r="I407" i="6" s="1"/>
  <c r="I406" i="6"/>
  <c r="H406" i="6"/>
  <c r="G406" i="6"/>
  <c r="C407" i="6" l="1"/>
  <c r="A408" i="6" s="1"/>
  <c r="H407" i="6"/>
  <c r="J407" i="6"/>
  <c r="E407" i="6"/>
  <c r="G407" i="6"/>
  <c r="B408" i="6" l="1"/>
  <c r="E408" i="6" s="1"/>
  <c r="C408" i="6" l="1"/>
  <c r="A409" i="6" s="1"/>
  <c r="F408" i="6"/>
  <c r="I408" i="6" s="1"/>
  <c r="B409" i="6" l="1"/>
  <c r="F409" i="6" s="1"/>
  <c r="I409" i="6" s="1"/>
  <c r="J408" i="6"/>
  <c r="G408" i="6"/>
  <c r="H408" i="6"/>
  <c r="E409" i="6" l="1"/>
  <c r="C409" i="6"/>
  <c r="B410" i="6" s="1"/>
  <c r="A410" i="6" l="1"/>
  <c r="F410" i="6" s="1"/>
  <c r="I410" i="6" s="1"/>
  <c r="G409" i="6"/>
  <c r="H409" i="6"/>
  <c r="E410" i="6" l="1"/>
  <c r="C410" i="6"/>
  <c r="B411" i="6" s="1"/>
  <c r="G410" i="6"/>
  <c r="J409" i="6"/>
  <c r="J410" i="6"/>
  <c r="H410" i="6"/>
  <c r="A411" i="6" l="1"/>
  <c r="E411" i="6" s="1"/>
  <c r="C411" i="6" l="1"/>
  <c r="B412" i="6" s="1"/>
  <c r="F411" i="6"/>
  <c r="I411" i="6" s="1"/>
  <c r="H411" i="6" l="1"/>
  <c r="G411" i="6"/>
  <c r="A412" i="6"/>
  <c r="F412" i="6" s="1"/>
  <c r="H412" i="6" s="1"/>
  <c r="J411" i="6"/>
  <c r="I412" i="6" l="1"/>
  <c r="G412" i="6"/>
  <c r="E412" i="6"/>
  <c r="J412" i="6"/>
  <c r="C412" i="6"/>
  <c r="A413" i="6" s="1"/>
  <c r="B413" i="6" l="1"/>
  <c r="E413" i="6" s="1"/>
  <c r="F413" i="6" l="1"/>
  <c r="I413" i="6" s="1"/>
  <c r="C413" i="6"/>
  <c r="A414" i="6" s="1"/>
  <c r="G413" i="6" l="1"/>
  <c r="H413" i="6"/>
  <c r="B414" i="6"/>
  <c r="C414" i="6" s="1"/>
  <c r="F414" i="6" l="1"/>
  <c r="J414" i="6" s="1"/>
  <c r="J413" i="6"/>
  <c r="E414" i="6"/>
  <c r="A415" i="6"/>
  <c r="B415" i="6"/>
  <c r="H414" i="6" l="1"/>
  <c r="I414" i="6"/>
  <c r="G414" i="6"/>
  <c r="F415" i="6"/>
  <c r="C415" i="6"/>
  <c r="E415" i="6"/>
  <c r="A416" i="6" l="1"/>
  <c r="B416" i="6"/>
  <c r="J415" i="6"/>
  <c r="H415" i="6"/>
  <c r="I415" i="6"/>
  <c r="G415" i="6"/>
  <c r="E416" i="6" l="1"/>
  <c r="F416" i="6"/>
  <c r="C416" i="6"/>
  <c r="A417" i="6" l="1"/>
  <c r="B417" i="6"/>
  <c r="G416" i="6"/>
  <c r="H416" i="6"/>
  <c r="I416" i="6"/>
  <c r="J416" i="6"/>
  <c r="C417" i="6" l="1"/>
  <c r="E417" i="6"/>
  <c r="F417" i="6"/>
  <c r="J417" i="6" l="1"/>
  <c r="I417" i="6"/>
  <c r="H417" i="6"/>
  <c r="G417" i="6"/>
  <c r="A418" i="6"/>
  <c r="B418" i="6"/>
  <c r="F418" i="6" l="1"/>
  <c r="C418" i="6"/>
  <c r="A419" i="6" s="1"/>
  <c r="E418" i="6"/>
  <c r="H418" i="6" l="1"/>
  <c r="G418" i="6"/>
  <c r="I418" i="6"/>
  <c r="J418" i="6"/>
  <c r="B419" i="6"/>
  <c r="F419" i="6" l="1"/>
  <c r="E419" i="6"/>
  <c r="C419" i="6"/>
  <c r="A420" i="6" l="1"/>
  <c r="B420" i="6"/>
  <c r="H419" i="6"/>
  <c r="G419" i="6"/>
  <c r="I419" i="6"/>
  <c r="J419" i="6"/>
  <c r="E420" i="6" l="1"/>
  <c r="C420" i="6"/>
  <c r="F420" i="6"/>
  <c r="H420" i="6" l="1"/>
  <c r="J420" i="6"/>
  <c r="I420" i="6"/>
  <c r="G420" i="6"/>
  <c r="A421" i="6"/>
  <c r="B421" i="6"/>
  <c r="F421" i="6" l="1"/>
  <c r="C421" i="6"/>
  <c r="E421" i="6"/>
  <c r="A422" i="6" l="1"/>
  <c r="B422" i="6"/>
  <c r="H421" i="6"/>
  <c r="J421" i="6"/>
  <c r="I421" i="6"/>
  <c r="G421" i="6"/>
  <c r="F422" i="6" l="1"/>
  <c r="E422" i="6"/>
  <c r="C422" i="6"/>
  <c r="A423" i="6" l="1"/>
  <c r="B423" i="6"/>
  <c r="J422" i="6"/>
  <c r="I422" i="6"/>
  <c r="H422" i="6"/>
  <c r="G422" i="6"/>
  <c r="C423" i="6" l="1"/>
  <c r="A424" i="6" s="1"/>
  <c r="F423" i="6"/>
  <c r="E423" i="6"/>
  <c r="B424" i="6" l="1"/>
  <c r="F424" i="6" s="1"/>
  <c r="H424" i="6" s="1"/>
  <c r="H423" i="6"/>
  <c r="G423" i="6"/>
  <c r="I423" i="6"/>
  <c r="J423" i="6" l="1"/>
  <c r="G424" i="6"/>
  <c r="J424" i="6"/>
  <c r="E424" i="6"/>
  <c r="I424" i="6"/>
  <c r="C424" i="6"/>
  <c r="B425" i="6" s="1"/>
  <c r="A425" i="6" l="1"/>
  <c r="E425" i="6" s="1"/>
  <c r="C425" i="6" l="1"/>
  <c r="B426" i="6" s="1"/>
  <c r="F425" i="6"/>
  <c r="J425" i="6" l="1"/>
  <c r="H425" i="6"/>
  <c r="G425" i="6"/>
  <c r="I425" i="6"/>
  <c r="A426" i="6"/>
  <c r="F426" i="6" s="1"/>
  <c r="I426" i="6" l="1"/>
  <c r="J426" i="6"/>
  <c r="H426" i="6"/>
  <c r="G426" i="6"/>
  <c r="C426" i="6"/>
  <c r="B427" i="6" s="1"/>
  <c r="E426" i="6"/>
  <c r="A427" i="6" l="1"/>
  <c r="E427" i="6" s="1"/>
  <c r="C427" i="6" l="1"/>
  <c r="F427" i="6"/>
  <c r="I427" i="6" l="1"/>
  <c r="H427" i="6"/>
  <c r="J427" i="6"/>
  <c r="G427" i="6"/>
  <c r="A428" i="6"/>
  <c r="B428" i="6"/>
  <c r="E428" i="6" l="1"/>
  <c r="C428" i="6"/>
  <c r="F428" i="6"/>
  <c r="A429" i="6" l="1"/>
  <c r="B429" i="6"/>
  <c r="G428" i="6"/>
  <c r="J428" i="6"/>
  <c r="I428" i="6"/>
  <c r="H428" i="6"/>
  <c r="E429" i="6" l="1"/>
  <c r="C429" i="6"/>
  <c r="F429" i="6"/>
  <c r="G429" i="6" l="1"/>
  <c r="J429" i="6"/>
  <c r="H429" i="6"/>
  <c r="I429" i="6"/>
  <c r="A430" i="6"/>
  <c r="B430" i="6"/>
  <c r="F430" i="6" l="1"/>
  <c r="E430" i="6"/>
  <c r="C430" i="6"/>
  <c r="A431" i="6" l="1"/>
  <c r="B431" i="6"/>
  <c r="G430" i="6"/>
  <c r="J430" i="6"/>
  <c r="H430" i="6"/>
  <c r="I430" i="6"/>
  <c r="F431" i="6" l="1"/>
  <c r="E431" i="6"/>
  <c r="C431" i="6"/>
  <c r="B432" i="6" l="1"/>
  <c r="A432" i="6"/>
  <c r="I431" i="6"/>
  <c r="G431" i="6"/>
  <c r="H431" i="6"/>
  <c r="J431" i="6" l="1"/>
  <c r="F432" i="6"/>
  <c r="J432" i="6" s="1"/>
  <c r="C432" i="6"/>
  <c r="E432" i="6"/>
  <c r="H432" i="6" l="1"/>
  <c r="I432" i="6"/>
  <c r="G432" i="6"/>
  <c r="B433" i="6"/>
  <c r="A433" i="6"/>
  <c r="C433" i="6" l="1"/>
  <c r="B434" i="6" s="1"/>
  <c r="F433" i="6"/>
  <c r="E433" i="6"/>
  <c r="A434" i="6" l="1"/>
  <c r="F434" i="6" s="1"/>
  <c r="H433" i="6"/>
  <c r="I433" i="6"/>
  <c r="G433" i="6"/>
  <c r="J433" i="6"/>
  <c r="C434" i="6" l="1"/>
  <c r="B435" i="6" s="1"/>
  <c r="J434" i="6"/>
  <c r="G434" i="6"/>
  <c r="H434" i="6"/>
  <c r="I434" i="6"/>
  <c r="E434" i="6"/>
  <c r="A435" i="6" l="1"/>
  <c r="E435" i="6" s="1"/>
  <c r="F435" i="6" l="1"/>
  <c r="H435" i="6" s="1"/>
  <c r="C435" i="6"/>
  <c r="A436" i="6" s="1"/>
  <c r="I435" i="6" l="1"/>
  <c r="G435" i="6"/>
  <c r="B436" i="6"/>
  <c r="E436" i="6" s="1"/>
  <c r="J435" i="6"/>
  <c r="C436" i="6" l="1"/>
  <c r="A437" i="6" s="1"/>
  <c r="F436" i="6"/>
  <c r="G436" i="6" s="1"/>
  <c r="J436" i="6" l="1"/>
  <c r="I436" i="6"/>
  <c r="H436" i="6"/>
  <c r="B437" i="6"/>
  <c r="F437" i="6" s="1"/>
  <c r="J437" i="6" s="1"/>
  <c r="E437" i="6" l="1"/>
  <c r="C437" i="6"/>
  <c r="I437" i="6"/>
  <c r="G437" i="6"/>
  <c r="H437" i="6"/>
  <c r="A438" i="6" l="1"/>
  <c r="B438" i="6"/>
  <c r="E438" i="6" l="1"/>
  <c r="F438" i="6"/>
  <c r="C438" i="6"/>
  <c r="B439" i="6" l="1"/>
  <c r="A439" i="6"/>
  <c r="G438" i="6"/>
  <c r="H438" i="6"/>
  <c r="I438" i="6"/>
  <c r="J438" i="6"/>
  <c r="E439" i="6" l="1"/>
  <c r="C439" i="6"/>
  <c r="F439" i="6"/>
  <c r="G439" i="6" l="1"/>
  <c r="H439" i="6"/>
  <c r="J439" i="6"/>
  <c r="I439" i="6"/>
  <c r="B440" i="6"/>
  <c r="A440" i="6"/>
  <c r="F440" i="6" l="1"/>
  <c r="G440" i="6" s="1"/>
  <c r="E440" i="6"/>
  <c r="C440" i="6"/>
  <c r="B441" i="6" s="1"/>
  <c r="J440" i="6" l="1"/>
  <c r="I440" i="6"/>
  <c r="H440" i="6"/>
  <c r="A441" i="6"/>
  <c r="E441" i="6" l="1"/>
  <c r="C441" i="6"/>
  <c r="F441" i="6"/>
  <c r="G441" i="6" l="1"/>
  <c r="J441" i="6"/>
  <c r="H441" i="6"/>
  <c r="I441" i="6"/>
  <c r="B442" i="6"/>
  <c r="A442" i="6"/>
  <c r="C442" i="6" l="1"/>
  <c r="B443" i="6" s="1"/>
  <c r="F442" i="6"/>
  <c r="E442" i="6"/>
  <c r="I442" i="6" l="1"/>
  <c r="G442" i="6"/>
  <c r="J442" i="6"/>
  <c r="H442" i="6"/>
  <c r="A443" i="6"/>
  <c r="C443" i="6" s="1"/>
  <c r="A444" i="6" s="1"/>
  <c r="F443" i="6" l="1"/>
  <c r="J443" i="6" s="1"/>
  <c r="E443" i="6"/>
  <c r="B444" i="6"/>
  <c r="I443" i="6" l="1"/>
  <c r="G443" i="6"/>
  <c r="H443" i="6"/>
  <c r="E444" i="6"/>
  <c r="F444" i="6"/>
  <c r="C444" i="6"/>
  <c r="B445" i="6" l="1"/>
  <c r="A445" i="6"/>
  <c r="H444" i="6"/>
  <c r="J444" i="6"/>
  <c r="I444" i="6"/>
  <c r="G444" i="6"/>
  <c r="F445" i="6" l="1"/>
  <c r="C445" i="6"/>
  <c r="B446" i="6" s="1"/>
  <c r="E445" i="6"/>
  <c r="A446" i="6" l="1"/>
  <c r="C446" i="6" s="1"/>
  <c r="A447" i="6" s="1"/>
  <c r="J445" i="6"/>
  <c r="G445" i="6"/>
  <c r="I445" i="6"/>
  <c r="H445" i="6"/>
  <c r="B447" i="6" l="1"/>
  <c r="E446" i="6"/>
  <c r="F446" i="6"/>
  <c r="H446" i="6" l="1"/>
  <c r="I446" i="6"/>
  <c r="J446" i="6"/>
  <c r="G446" i="6"/>
  <c r="E447" i="6"/>
  <c r="F447" i="6"/>
  <c r="C447" i="6"/>
  <c r="A448" i="6" s="1"/>
  <c r="B448" i="6" l="1"/>
  <c r="C448" i="6" s="1"/>
  <c r="A449" i="6" s="1"/>
  <c r="G447" i="6"/>
  <c r="J447" i="6"/>
  <c r="H447" i="6"/>
  <c r="I447" i="6"/>
  <c r="E448" i="6" l="1"/>
  <c r="F448" i="6"/>
  <c r="H448" i="6" s="1"/>
  <c r="B449" i="6"/>
  <c r="E449" i="6" s="1"/>
  <c r="C449" i="6" l="1"/>
  <c r="A450" i="6" s="1"/>
  <c r="G448" i="6"/>
  <c r="I448" i="6"/>
  <c r="J448" i="6"/>
  <c r="F449" i="6"/>
  <c r="G449" i="6" s="1"/>
  <c r="B450" i="6" l="1"/>
  <c r="E450" i="6" s="1"/>
  <c r="I449" i="6"/>
  <c r="J449" i="6"/>
  <c r="H449" i="6"/>
  <c r="C450" i="6" l="1"/>
  <c r="A451" i="6" s="1"/>
  <c r="F450" i="6"/>
  <c r="J450" i="6" s="1"/>
  <c r="B451" i="6" l="1"/>
  <c r="E451" i="6" s="1"/>
  <c r="G450" i="6"/>
  <c r="H450" i="6"/>
  <c r="I450" i="6"/>
  <c r="C451" i="6" l="1"/>
  <c r="A452" i="6" s="1"/>
  <c r="F451" i="6"/>
  <c r="H451" i="6" s="1"/>
  <c r="B452" i="6" l="1"/>
  <c r="F452" i="6" s="1"/>
  <c r="J451" i="6"/>
  <c r="I451" i="6"/>
  <c r="G451" i="6"/>
  <c r="E452" i="6" l="1"/>
  <c r="C452" i="6"/>
  <c r="B453" i="6" s="1"/>
  <c r="H452" i="6"/>
  <c r="G452" i="6"/>
  <c r="I452" i="6"/>
  <c r="J452" i="6"/>
  <c r="A453" i="6" l="1"/>
  <c r="E453" i="6" s="1"/>
  <c r="C453" i="6" l="1"/>
  <c r="A454" i="6" s="1"/>
  <c r="F453" i="6"/>
  <c r="H453" i="6" s="1"/>
  <c r="B454" i="6" l="1"/>
  <c r="E454" i="6" s="1"/>
  <c r="I453" i="6"/>
  <c r="J453" i="6"/>
  <c r="G453" i="6"/>
  <c r="C454" i="6"/>
  <c r="F454" i="6" l="1"/>
  <c r="G454" i="6" s="1"/>
  <c r="B455" i="6"/>
  <c r="A455" i="6"/>
  <c r="I454" i="6" l="1"/>
  <c r="J454" i="6"/>
  <c r="H454" i="6"/>
  <c r="C455" i="6"/>
  <c r="E455" i="6"/>
  <c r="F455" i="6"/>
  <c r="H455" i="6" l="1"/>
  <c r="J455" i="6"/>
  <c r="I455" i="6"/>
  <c r="G455" i="6"/>
  <c r="A456" i="6"/>
  <c r="B456" i="6"/>
  <c r="F456" i="6" l="1"/>
  <c r="C456" i="6"/>
  <c r="A457" i="6" s="1"/>
  <c r="E456" i="6"/>
  <c r="J456" i="6" l="1"/>
  <c r="I456" i="6"/>
  <c r="G456" i="6"/>
  <c r="H456" i="6"/>
  <c r="B457" i="6"/>
  <c r="F457" i="6" l="1"/>
  <c r="E457" i="6"/>
  <c r="C457" i="6"/>
  <c r="B458" i="6" l="1"/>
  <c r="A458" i="6"/>
  <c r="G457" i="6"/>
  <c r="J457" i="6"/>
  <c r="H457" i="6"/>
  <c r="I457" i="6"/>
  <c r="C458" i="6" l="1"/>
  <c r="E458" i="6"/>
  <c r="F458" i="6"/>
  <c r="H458" i="6" l="1"/>
  <c r="I458" i="6"/>
  <c r="G458" i="6"/>
  <c r="J458" i="6"/>
  <c r="B459" i="6"/>
  <c r="A459" i="6"/>
  <c r="A468" i="6"/>
  <c r="B468" i="6"/>
  <c r="F459" i="6" l="1"/>
  <c r="C459" i="6"/>
  <c r="E459" i="6"/>
  <c r="C468" i="6"/>
  <c r="A469" i="6" s="1"/>
  <c r="F468" i="6"/>
  <c r="I468" i="6" s="1"/>
  <c r="E468" i="6"/>
  <c r="B460" i="6" l="1"/>
  <c r="A460" i="6"/>
  <c r="G459" i="6"/>
  <c r="J459" i="6"/>
  <c r="I459" i="6"/>
  <c r="H459" i="6"/>
  <c r="J468" i="6"/>
  <c r="H468" i="6"/>
  <c r="G468" i="6"/>
  <c r="B469" i="6"/>
  <c r="C469" i="6" s="1"/>
  <c r="C460" i="6" l="1"/>
  <c r="E460" i="6"/>
  <c r="F460" i="6"/>
  <c r="E469" i="6"/>
  <c r="F469" i="6"/>
  <c r="I469" i="6" s="1"/>
  <c r="J460" i="6" l="1"/>
  <c r="I460" i="6"/>
  <c r="G460" i="6"/>
  <c r="H460" i="6"/>
  <c r="B461" i="6"/>
  <c r="A461" i="6"/>
  <c r="J469" i="6"/>
  <c r="H469" i="6"/>
  <c r="G469" i="6"/>
  <c r="B470" i="6"/>
  <c r="A470" i="6"/>
  <c r="E461" i="6" l="1"/>
  <c r="F461" i="6"/>
  <c r="C461" i="6"/>
  <c r="B462" i="6" s="1"/>
  <c r="C470" i="6"/>
  <c r="A471" i="6" s="1"/>
  <c r="E470" i="6"/>
  <c r="F470" i="6"/>
  <c r="I470" i="6" s="1"/>
  <c r="G461" i="6" l="1"/>
  <c r="J461" i="6"/>
  <c r="I461" i="6"/>
  <c r="H461" i="6"/>
  <c r="A462" i="6"/>
  <c r="E462" i="6" s="1"/>
  <c r="J470" i="6"/>
  <c r="H470" i="6"/>
  <c r="G470" i="6"/>
  <c r="B471" i="6"/>
  <c r="C471" i="6" s="1"/>
  <c r="A472" i="6" s="1"/>
  <c r="F462" i="6" l="1"/>
  <c r="C462" i="6"/>
  <c r="E471" i="6"/>
  <c r="F471" i="6"/>
  <c r="I471" i="6" s="1"/>
  <c r="B472" i="6"/>
  <c r="C472" i="6" s="1"/>
  <c r="A463" i="6" l="1"/>
  <c r="B463" i="6"/>
  <c r="G462" i="6"/>
  <c r="J462" i="6"/>
  <c r="H462" i="6"/>
  <c r="I462" i="6"/>
  <c r="J471" i="6"/>
  <c r="H471" i="6"/>
  <c r="G471" i="6"/>
  <c r="E472" i="6"/>
  <c r="F472" i="6"/>
  <c r="I472" i="6" s="1"/>
  <c r="A473" i="6"/>
  <c r="F463" i="6" l="1"/>
  <c r="C463" i="6"/>
  <c r="A464" i="6" s="1"/>
  <c r="E463" i="6"/>
  <c r="J472" i="6"/>
  <c r="G472" i="6"/>
  <c r="H472" i="6"/>
  <c r="B473" i="6"/>
  <c r="C473" i="6" s="1"/>
  <c r="B464" i="6" l="1"/>
  <c r="F464" i="6" s="1"/>
  <c r="H463" i="6"/>
  <c r="I463" i="6"/>
  <c r="J463" i="6"/>
  <c r="G463" i="6"/>
  <c r="E473" i="6"/>
  <c r="F473" i="6"/>
  <c r="I473" i="6" s="1"/>
  <c r="A474" i="6"/>
  <c r="E464" i="6" l="1"/>
  <c r="C464" i="6"/>
  <c r="A465" i="6" s="1"/>
  <c r="G464" i="6"/>
  <c r="J464" i="6"/>
  <c r="I464" i="6"/>
  <c r="H464" i="6"/>
  <c r="J473" i="6"/>
  <c r="H473" i="6"/>
  <c r="G473" i="6"/>
  <c r="B474" i="6"/>
  <c r="C474" i="6" s="1"/>
  <c r="B465" i="6" l="1"/>
  <c r="C465" i="6" s="1"/>
  <c r="F474" i="6"/>
  <c r="I474" i="6" s="1"/>
  <c r="E474" i="6"/>
  <c r="A475" i="6"/>
  <c r="E465" i="6" l="1"/>
  <c r="F465" i="6"/>
  <c r="J465" i="6" s="1"/>
  <c r="J474" i="6"/>
  <c r="H474" i="6"/>
  <c r="G474" i="6"/>
  <c r="B475" i="6"/>
  <c r="C475" i="6" s="1"/>
  <c r="I465" i="6" l="1"/>
  <c r="G465" i="6"/>
  <c r="H465" i="6"/>
  <c r="E475" i="6"/>
  <c r="F475" i="6"/>
  <c r="I475" i="6" s="1"/>
  <c r="A476" i="6"/>
  <c r="H475" i="6" l="1"/>
  <c r="G475" i="6"/>
  <c r="B476" i="6"/>
  <c r="C476" i="6" s="1"/>
  <c r="J475" i="6" l="1"/>
  <c r="E476" i="6"/>
  <c r="F476" i="6"/>
  <c r="I476" i="6" s="1"/>
  <c r="A477" i="6"/>
  <c r="J476" i="6" l="1"/>
  <c r="H476" i="6"/>
  <c r="G476" i="6"/>
  <c r="B477" i="6"/>
  <c r="C477" i="6" s="1"/>
  <c r="E477" i="6" l="1"/>
  <c r="F477" i="6"/>
  <c r="I477" i="6" s="1"/>
  <c r="A478" i="6"/>
  <c r="B478" i="6"/>
  <c r="J477" i="6" l="1"/>
  <c r="H477" i="6"/>
  <c r="G477" i="6"/>
  <c r="C478" i="6"/>
  <c r="A479" i="6" s="1"/>
  <c r="F478" i="6"/>
  <c r="I478" i="6" s="1"/>
  <c r="E478" i="6"/>
  <c r="J478" i="6" l="1"/>
  <c r="H478" i="6"/>
  <c r="G478" i="6"/>
  <c r="B479" i="6"/>
  <c r="C479" i="6" s="1"/>
  <c r="E479" i="6" l="1"/>
  <c r="F479" i="6"/>
  <c r="I479" i="6" s="1"/>
  <c r="B480" i="6"/>
  <c r="A480" i="6"/>
  <c r="J479" i="6" l="1"/>
  <c r="H479" i="6"/>
  <c r="G479" i="6"/>
  <c r="C480" i="6"/>
  <c r="F480" i="6"/>
  <c r="I480" i="6" s="1"/>
  <c r="E480" i="6"/>
  <c r="J480" i="6" l="1"/>
  <c r="G480" i="6"/>
  <c r="H480" i="6"/>
  <c r="B481" i="6"/>
  <c r="A481" i="6"/>
  <c r="C481" i="6" l="1"/>
  <c r="A482" i="6" s="1"/>
  <c r="F481" i="6"/>
  <c r="I481" i="6" s="1"/>
  <c r="E481" i="6"/>
  <c r="J481" i="6" l="1"/>
  <c r="H481" i="6"/>
  <c r="G481" i="6"/>
  <c r="B482" i="6"/>
  <c r="C482" i="6" s="1"/>
  <c r="F482" i="6" l="1"/>
  <c r="I482" i="6" s="1"/>
  <c r="E482" i="6"/>
  <c r="A483" i="6"/>
  <c r="J482" i="6" l="1"/>
  <c r="H482" i="6"/>
  <c r="G482" i="6"/>
  <c r="B483" i="6"/>
  <c r="C483" i="6" l="1"/>
  <c r="A484" i="6" s="1"/>
  <c r="E483" i="6"/>
  <c r="F483" i="6"/>
  <c r="I483" i="6" s="1"/>
  <c r="H483" i="6" l="1"/>
  <c r="G483" i="6"/>
  <c r="B484" i="6"/>
  <c r="C484" i="6" s="1"/>
  <c r="A485" i="6" s="1"/>
  <c r="J483" i="6" l="1"/>
  <c r="E484" i="6"/>
  <c r="F484" i="6"/>
  <c r="I484" i="6" s="1"/>
  <c r="B485" i="6"/>
  <c r="C485" i="6" s="1"/>
  <c r="J484" i="6" l="1"/>
  <c r="H484" i="6"/>
  <c r="G484" i="6"/>
  <c r="F485" i="6"/>
  <c r="I485" i="6" s="1"/>
  <c r="E485" i="6"/>
  <c r="A486" i="6"/>
  <c r="H485" i="6" l="1"/>
  <c r="G485" i="6"/>
  <c r="B486" i="6"/>
  <c r="C486" i="6" s="1"/>
  <c r="J485" i="6" l="1"/>
  <c r="F486" i="6"/>
  <c r="I486" i="6" s="1"/>
  <c r="E486" i="6"/>
  <c r="A487" i="6"/>
  <c r="J486" i="6" l="1"/>
  <c r="H486" i="6"/>
  <c r="G486" i="6"/>
  <c r="B487" i="6"/>
  <c r="C487" i="6" s="1"/>
  <c r="E487" i="6" l="1"/>
  <c r="F487" i="6"/>
  <c r="I487" i="6" s="1"/>
  <c r="A488" i="6"/>
  <c r="J487" i="6" l="1"/>
  <c r="H487" i="6"/>
  <c r="G487" i="6"/>
  <c r="B488" i="6"/>
  <c r="C488" i="6" s="1"/>
  <c r="F488" i="6" l="1"/>
  <c r="I488" i="6" s="1"/>
  <c r="E488" i="6"/>
  <c r="A489" i="6"/>
  <c r="J488" i="6" l="1"/>
  <c r="G488" i="6"/>
  <c r="H488" i="6"/>
  <c r="B489" i="6"/>
  <c r="C489" i="6" s="1"/>
  <c r="E489" i="6" l="1"/>
  <c r="F489" i="6"/>
  <c r="I489" i="6" s="1"/>
  <c r="A490" i="6"/>
  <c r="J489" i="6" l="1"/>
  <c r="H489" i="6"/>
  <c r="G489" i="6"/>
  <c r="B490" i="6"/>
  <c r="C490" i="6" s="1"/>
  <c r="F490" i="6" l="1"/>
  <c r="I490" i="6" s="1"/>
  <c r="E490" i="6"/>
  <c r="A491" i="6"/>
  <c r="J490" i="6" l="1"/>
  <c r="H490" i="6"/>
  <c r="G490" i="6"/>
  <c r="B491" i="6"/>
  <c r="C491" i="6" s="1"/>
  <c r="E491" i="6" l="1"/>
  <c r="F491" i="6"/>
  <c r="I491" i="6" s="1"/>
  <c r="A492" i="6"/>
  <c r="J491" i="6" l="1"/>
  <c r="H491" i="6"/>
  <c r="G491" i="6"/>
  <c r="B492" i="6"/>
  <c r="C492" i="6" s="1"/>
  <c r="A493" i="6" l="1"/>
  <c r="E492" i="6"/>
  <c r="F492" i="6"/>
  <c r="I492" i="6" s="1"/>
  <c r="J492" i="6" l="1"/>
  <c r="H492" i="6"/>
  <c r="G492" i="6"/>
  <c r="B493" i="6"/>
  <c r="C493" i="6" s="1"/>
  <c r="E493" i="6" l="1"/>
  <c r="F493" i="6"/>
  <c r="I493" i="6" s="1"/>
  <c r="B494" i="6"/>
  <c r="A494" i="6"/>
  <c r="H493" i="6" l="1"/>
  <c r="G493" i="6"/>
  <c r="C494" i="6"/>
  <c r="F494" i="6"/>
  <c r="I494" i="6" s="1"/>
  <c r="E494" i="6"/>
  <c r="J494" i="6" l="1"/>
  <c r="J493" i="6"/>
  <c r="H494" i="6"/>
  <c r="G494" i="6"/>
  <c r="B495" i="6"/>
  <c r="A495" i="6"/>
  <c r="C495" i="6" l="1"/>
  <c r="A496" i="6" s="1"/>
  <c r="E495" i="6"/>
  <c r="F495" i="6"/>
  <c r="I495" i="6" s="1"/>
  <c r="J495" i="6" l="1"/>
  <c r="H495" i="6"/>
  <c r="G495" i="6"/>
  <c r="B496" i="6"/>
  <c r="C496" i="6" s="1"/>
  <c r="F496" i="6" l="1"/>
  <c r="I496" i="6" s="1"/>
  <c r="E496" i="6"/>
  <c r="A497" i="6"/>
  <c r="J496" i="6" l="1"/>
  <c r="G496" i="6"/>
  <c r="H496" i="6"/>
  <c r="B497" i="6"/>
  <c r="C497" i="6" s="1"/>
  <c r="E497" i="6" l="1"/>
  <c r="F497" i="6"/>
  <c r="I497" i="6" s="1"/>
  <c r="A498" i="6"/>
  <c r="B498" i="6"/>
  <c r="J497" i="6" l="1"/>
  <c r="H497" i="6"/>
  <c r="G497" i="6"/>
  <c r="C498" i="6"/>
  <c r="F498" i="6"/>
  <c r="I498" i="6" s="1"/>
  <c r="E498" i="6"/>
  <c r="J498" i="6" l="1"/>
  <c r="H498" i="6"/>
  <c r="G498" i="6"/>
  <c r="A499" i="6"/>
  <c r="B499" i="6"/>
  <c r="C499" i="6" l="1"/>
  <c r="E499" i="6"/>
  <c r="F499" i="6"/>
  <c r="I499" i="6" s="1"/>
  <c r="H499" i="6" l="1"/>
  <c r="G499" i="6"/>
  <c r="A500" i="6"/>
  <c r="B500" i="6"/>
  <c r="J499" i="6" l="1"/>
  <c r="C500" i="6"/>
  <c r="F500" i="6"/>
  <c r="I500" i="6" s="1"/>
  <c r="E500" i="6"/>
  <c r="J500" i="6" l="1"/>
  <c r="H500" i="6"/>
  <c r="G500" i="6"/>
  <c r="A501" i="6"/>
  <c r="B501" i="6"/>
  <c r="C501" i="6" l="1"/>
  <c r="A502" i="6" s="1"/>
  <c r="E501" i="6"/>
  <c r="F501" i="6"/>
  <c r="I501" i="6" s="1"/>
  <c r="J501" i="6" l="1"/>
  <c r="H501" i="6"/>
  <c r="G501" i="6"/>
  <c r="B502" i="6"/>
  <c r="C502" i="6" s="1"/>
  <c r="F502" i="6" l="1"/>
  <c r="I502" i="6" s="1"/>
  <c r="E502" i="6"/>
  <c r="A503" i="6"/>
  <c r="J502" i="6" l="1"/>
  <c r="H502" i="6"/>
  <c r="G502" i="6"/>
  <c r="B503" i="6"/>
  <c r="C503" i="6" s="1"/>
  <c r="E503" i="6" l="1"/>
  <c r="B504" i="6"/>
  <c r="F503" i="6"/>
  <c r="I503" i="6" s="1"/>
  <c r="H503" i="6" l="1"/>
  <c r="G503" i="6"/>
  <c r="A504" i="6"/>
  <c r="F504" i="6" s="1"/>
  <c r="I504" i="6" s="1"/>
  <c r="J504" i="6" l="1"/>
  <c r="J503" i="6"/>
  <c r="G504" i="6"/>
  <c r="H504" i="6"/>
  <c r="E504" i="6"/>
  <c r="C504" i="6"/>
  <c r="B505" i="6" s="1"/>
  <c r="A505" i="6" l="1"/>
  <c r="E505" i="6" s="1"/>
  <c r="F505" i="6" l="1"/>
  <c r="I505" i="6" s="1"/>
  <c r="C505" i="6"/>
  <c r="J505" i="6" l="1"/>
  <c r="H505" i="6"/>
  <c r="G505" i="6"/>
  <c r="B506" i="6"/>
  <c r="A506" i="6"/>
  <c r="E506" i="6" l="1"/>
  <c r="F506" i="6"/>
  <c r="I506" i="6" s="1"/>
  <c r="C506" i="6"/>
  <c r="A507" i="6" s="1"/>
  <c r="J506" i="6" l="1"/>
  <c r="H506" i="6"/>
  <c r="G506" i="6"/>
  <c r="B507" i="6"/>
  <c r="E507" i="6" s="1"/>
  <c r="C507" i="6" l="1"/>
  <c r="A508" i="6" s="1"/>
  <c r="F507" i="6"/>
  <c r="I507" i="6" s="1"/>
  <c r="J507" i="6" l="1"/>
  <c r="B508" i="6"/>
  <c r="C508" i="6" s="1"/>
  <c r="A509" i="6" s="1"/>
  <c r="H507" i="6"/>
  <c r="G507" i="6"/>
  <c r="F508" i="6" l="1"/>
  <c r="E508" i="6"/>
  <c r="B509" i="6"/>
  <c r="C509" i="6" s="1"/>
  <c r="A510" i="6" s="1"/>
  <c r="G508" i="6" l="1"/>
  <c r="I508" i="6"/>
  <c r="J508" i="6"/>
  <c r="H508" i="6"/>
  <c r="F509" i="6"/>
  <c r="E509" i="6"/>
  <c r="B510" i="6"/>
  <c r="C510" i="6" s="1"/>
  <c r="H509" i="6" l="1"/>
  <c r="I509" i="6"/>
  <c r="J509" i="6"/>
  <c r="G509" i="6"/>
  <c r="F510" i="6"/>
  <c r="I510" i="6" s="1"/>
  <c r="E510" i="6"/>
  <c r="A511" i="6"/>
  <c r="J510" i="6" l="1"/>
  <c r="H510" i="6"/>
  <c r="G510" i="6"/>
  <c r="B511" i="6"/>
  <c r="C511" i="6" s="1"/>
  <c r="E511" i="6" l="1"/>
  <c r="F511" i="6"/>
  <c r="I511" i="6" s="1"/>
  <c r="A512" i="6"/>
  <c r="J511" i="6" l="1"/>
  <c r="H511" i="6"/>
  <c r="G511" i="6"/>
  <c r="B512" i="6"/>
  <c r="C512" i="6" s="1"/>
  <c r="F512" i="6" l="1"/>
  <c r="I512" i="6" s="1"/>
  <c r="E512" i="6"/>
  <c r="A513" i="6"/>
  <c r="J512" i="6" l="1"/>
  <c r="G512" i="6"/>
  <c r="H512" i="6"/>
  <c r="B513" i="6"/>
  <c r="C513" i="6" s="1"/>
  <c r="F513" i="6" l="1"/>
  <c r="I513" i="6" s="1"/>
  <c r="E513" i="6"/>
  <c r="A514" i="6"/>
  <c r="H513" i="6" l="1"/>
  <c r="G513" i="6"/>
  <c r="B514" i="6"/>
  <c r="C514" i="6" s="1"/>
  <c r="J513" i="6" l="1"/>
  <c r="F514" i="6"/>
  <c r="I514" i="6" s="1"/>
  <c r="E514" i="6"/>
  <c r="J514" i="6" l="1"/>
  <c r="H514" i="6"/>
  <c r="G514" i="6"/>
  <c r="A515" i="6"/>
  <c r="B515" i="6"/>
  <c r="C515" i="6" l="1"/>
  <c r="A516" i="6" s="1"/>
  <c r="E515" i="6"/>
  <c r="F515" i="6"/>
  <c r="I515" i="6" s="1"/>
  <c r="J515" i="6" l="1"/>
  <c r="H515" i="6"/>
  <c r="G515" i="6"/>
  <c r="B516" i="6"/>
  <c r="C516" i="6" l="1"/>
  <c r="A517" i="6" s="1"/>
  <c r="F516" i="6"/>
  <c r="I516" i="6" s="1"/>
  <c r="E516" i="6"/>
  <c r="J516" i="6" l="1"/>
  <c r="H516" i="6"/>
  <c r="G516" i="6"/>
  <c r="B517" i="6"/>
  <c r="C517" i="6" s="1"/>
  <c r="A518" i="6" s="1"/>
  <c r="E517" i="6" l="1"/>
  <c r="F517" i="6"/>
  <c r="I517" i="6" s="1"/>
  <c r="B518" i="6"/>
  <c r="C518" i="6" s="1"/>
  <c r="J517" i="6" l="1"/>
  <c r="H517" i="6"/>
  <c r="G517" i="6"/>
  <c r="F518" i="6"/>
  <c r="I518" i="6" s="1"/>
  <c r="E518" i="6"/>
  <c r="J518" i="6" l="1"/>
  <c r="H518" i="6"/>
  <c r="G518" i="6"/>
  <c r="A519" i="6"/>
  <c r="B519" i="6"/>
  <c r="C519" i="6" l="1"/>
  <c r="E519" i="6"/>
  <c r="F519" i="6"/>
  <c r="I519" i="6" s="1"/>
  <c r="J519" i="6" l="1"/>
  <c r="H519" i="6"/>
  <c r="G519" i="6"/>
  <c r="A520" i="6"/>
  <c r="B520" i="6"/>
  <c r="C520" i="6" l="1"/>
  <c r="F520" i="6"/>
  <c r="I520" i="6" s="1"/>
  <c r="E520" i="6"/>
  <c r="J520" i="6" l="1"/>
  <c r="G520" i="6"/>
  <c r="H520" i="6"/>
  <c r="A521" i="6"/>
  <c r="B521" i="6"/>
  <c r="C521" i="6" l="1"/>
  <c r="F521" i="6"/>
  <c r="I521" i="6" s="1"/>
  <c r="E521" i="6"/>
  <c r="J521" i="6" l="1"/>
  <c r="H521" i="6"/>
  <c r="G521" i="6"/>
  <c r="A522" i="6"/>
  <c r="B522" i="6"/>
  <c r="C522" i="6" l="1"/>
  <c r="F522" i="6"/>
  <c r="I522" i="6" s="1"/>
  <c r="E522" i="6"/>
  <c r="J522" i="6" l="1"/>
  <c r="G522" i="6"/>
  <c r="H522" i="6"/>
  <c r="A523" i="6"/>
  <c r="B523" i="6"/>
  <c r="C523" i="6" l="1"/>
  <c r="E523" i="6"/>
  <c r="F523" i="6"/>
  <c r="I523" i="6" s="1"/>
  <c r="H523" i="6" l="1"/>
  <c r="G523" i="6"/>
  <c r="A524" i="6"/>
  <c r="B524" i="6"/>
  <c r="J523" i="6" l="1"/>
  <c r="C524" i="6"/>
  <c r="F524" i="6"/>
  <c r="I524" i="6" s="1"/>
  <c r="E524" i="6"/>
  <c r="J524" i="6" l="1"/>
  <c r="H524" i="6"/>
  <c r="G524" i="6"/>
  <c r="B525" i="6"/>
  <c r="A525" i="6"/>
  <c r="C525" i="6" l="1"/>
  <c r="F525" i="6"/>
  <c r="I525" i="6" s="1"/>
  <c r="E525" i="6"/>
  <c r="J525" i="6" l="1"/>
  <c r="H525" i="6"/>
  <c r="G525" i="6"/>
  <c r="A526" i="6"/>
  <c r="B526" i="6"/>
  <c r="C526" i="6" l="1"/>
  <c r="F526" i="6"/>
  <c r="I526" i="6" s="1"/>
  <c r="E526" i="6"/>
  <c r="J526" i="6" l="1"/>
  <c r="H526" i="6"/>
  <c r="G526" i="6"/>
  <c r="A527" i="6"/>
  <c r="B527" i="6"/>
  <c r="C527" i="6" l="1"/>
  <c r="E527" i="6"/>
  <c r="F527" i="6"/>
  <c r="I527" i="6" s="1"/>
  <c r="J527" i="6" l="1"/>
  <c r="H527" i="6"/>
  <c r="G527" i="6"/>
  <c r="A528" i="6"/>
  <c r="B528" i="6"/>
  <c r="C528" i="6" l="1"/>
  <c r="F528" i="6"/>
  <c r="I528" i="6" s="1"/>
  <c r="E528" i="6"/>
  <c r="J528" i="6" l="1"/>
  <c r="H528" i="6"/>
  <c r="G528" i="6"/>
  <c r="A529" i="6"/>
  <c r="B529" i="6"/>
  <c r="C529" i="6" l="1"/>
  <c r="F529" i="6"/>
  <c r="I529" i="6" s="1"/>
  <c r="E529" i="6"/>
  <c r="J529" i="6" l="1"/>
  <c r="H529" i="6"/>
  <c r="G529" i="6"/>
  <c r="A530" i="6"/>
  <c r="B530" i="6"/>
  <c r="C530" i="6" l="1"/>
  <c r="F530" i="6"/>
  <c r="I530" i="6" s="1"/>
  <c r="E530" i="6"/>
  <c r="J530" i="6" l="1"/>
  <c r="A531" i="6"/>
  <c r="G530" i="6"/>
  <c r="H530" i="6"/>
  <c r="B531" i="6"/>
  <c r="C531" i="6" l="1"/>
  <c r="E531" i="6"/>
  <c r="F531" i="6"/>
  <c r="I531" i="6" s="1"/>
  <c r="A532" i="6" l="1"/>
  <c r="H531" i="6"/>
  <c r="G531" i="6"/>
  <c r="B532" i="6"/>
  <c r="J531" i="6" l="1"/>
  <c r="C532" i="6"/>
  <c r="A533" i="6" s="1"/>
  <c r="F532" i="6"/>
  <c r="I532" i="6" s="1"/>
  <c r="E532" i="6"/>
  <c r="J532" i="6" l="1"/>
  <c r="H532" i="6"/>
  <c r="G532" i="6"/>
  <c r="B533" i="6"/>
  <c r="C533" i="6" s="1"/>
  <c r="E533" i="6" l="1"/>
  <c r="F533" i="6"/>
  <c r="I533" i="6" s="1"/>
  <c r="A534" i="6"/>
  <c r="B534" i="6"/>
  <c r="J533" i="6" l="1"/>
  <c r="H533" i="6"/>
  <c r="G533" i="6"/>
  <c r="C534" i="6"/>
  <c r="E534" i="6"/>
  <c r="F534" i="6"/>
  <c r="I534" i="6" s="1"/>
  <c r="J534" i="6" l="1"/>
  <c r="G534" i="6"/>
  <c r="H534" i="6"/>
  <c r="A535" i="6"/>
  <c r="B535" i="6"/>
  <c r="C535" i="6" l="1"/>
  <c r="B536" i="6" s="1"/>
  <c r="E535" i="6"/>
  <c r="F535" i="6"/>
  <c r="I535" i="6" s="1"/>
  <c r="J535" i="6" l="1"/>
  <c r="H535" i="6"/>
  <c r="G535" i="6"/>
  <c r="A536" i="6"/>
  <c r="C536" i="6" s="1"/>
  <c r="E536" i="6" l="1"/>
  <c r="F536" i="6"/>
  <c r="I536" i="6" s="1"/>
  <c r="J536" i="6" l="1"/>
  <c r="H536" i="6"/>
  <c r="G536" i="6"/>
  <c r="B537" i="6"/>
  <c r="A537" i="6"/>
  <c r="C537" i="6" l="1"/>
  <c r="F537" i="6"/>
  <c r="I537" i="6" s="1"/>
  <c r="E537" i="6"/>
  <c r="H537" i="6" l="1"/>
  <c r="G537" i="6"/>
  <c r="B538" i="6"/>
  <c r="A538" i="6"/>
  <c r="J537" i="6" l="1"/>
  <c r="C538" i="6"/>
  <c r="F538" i="6"/>
  <c r="I538" i="6" s="1"/>
  <c r="E538" i="6"/>
  <c r="J538" i="6" l="1"/>
  <c r="G538" i="6"/>
  <c r="H538" i="6"/>
  <c r="B539" i="6"/>
  <c r="A539" i="6"/>
  <c r="C539" i="6" l="1"/>
  <c r="E539" i="6"/>
  <c r="F539" i="6"/>
  <c r="I539" i="6" s="1"/>
  <c r="J539" i="6" l="1"/>
  <c r="H539" i="6"/>
  <c r="G539" i="6"/>
  <c r="B540" i="6"/>
  <c r="A540" i="6"/>
  <c r="C540" i="6" l="1"/>
  <c r="F540" i="6"/>
  <c r="I540" i="6" s="1"/>
  <c r="E540" i="6"/>
  <c r="J540" i="6" l="1"/>
  <c r="H540" i="6"/>
  <c r="G540" i="6"/>
  <c r="B541" i="6"/>
  <c r="A541" i="6"/>
  <c r="C541" i="6" l="1"/>
  <c r="F541" i="6"/>
  <c r="I541" i="6" s="1"/>
  <c r="E541" i="6"/>
  <c r="J541" i="6" l="1"/>
  <c r="H541" i="6"/>
  <c r="G541" i="6"/>
  <c r="B542" i="6"/>
  <c r="A542" i="6"/>
  <c r="C542" i="6" l="1"/>
  <c r="F542" i="6"/>
  <c r="I542" i="6" s="1"/>
  <c r="E542" i="6"/>
  <c r="J542" i="6" l="1"/>
  <c r="H542" i="6"/>
  <c r="G542" i="6"/>
  <c r="B543" i="6"/>
  <c r="A543" i="6"/>
  <c r="C543" i="6" l="1"/>
  <c r="B544" i="6" s="1"/>
  <c r="E543" i="6"/>
  <c r="F543" i="6"/>
  <c r="I543" i="6" s="1"/>
  <c r="J543" i="6" l="1"/>
  <c r="H543" i="6"/>
  <c r="G543" i="6"/>
  <c r="A544" i="6"/>
  <c r="C544" i="6" s="1"/>
  <c r="E544" i="6" l="1"/>
  <c r="F544" i="6"/>
  <c r="I544" i="6" s="1"/>
  <c r="B545" i="6"/>
  <c r="A545" i="6"/>
  <c r="J544" i="6" l="1"/>
  <c r="H544" i="6"/>
  <c r="G544" i="6"/>
  <c r="F545" i="6"/>
  <c r="I545" i="6" s="1"/>
  <c r="E545" i="6"/>
  <c r="C545" i="6"/>
  <c r="A546" i="6" s="1"/>
  <c r="J545" i="6" l="1"/>
  <c r="H545" i="6"/>
  <c r="G545" i="6"/>
  <c r="B546" i="6"/>
  <c r="F546" i="6" s="1"/>
  <c r="I546" i="6" s="1"/>
  <c r="J546" i="6" l="1"/>
  <c r="G546" i="6"/>
  <c r="H546" i="6"/>
  <c r="E546" i="6"/>
  <c r="C546" i="6"/>
  <c r="A547" i="6" s="1"/>
  <c r="B547" i="6" l="1"/>
  <c r="C547" i="6" s="1"/>
  <c r="A548" i="6" s="1"/>
  <c r="E547" i="6" l="1"/>
  <c r="F547" i="6"/>
  <c r="I547" i="6" s="1"/>
  <c r="B548" i="6"/>
  <c r="C548" i="6" s="1"/>
  <c r="H547" i="6" l="1"/>
  <c r="G547" i="6"/>
  <c r="F548" i="6"/>
  <c r="I548" i="6" s="1"/>
  <c r="E548" i="6"/>
  <c r="A549" i="6"/>
  <c r="J547" i="6" l="1"/>
  <c r="J548" i="6"/>
  <c r="H548" i="6"/>
  <c r="G548" i="6"/>
  <c r="B549" i="6"/>
  <c r="C549" i="6" s="1"/>
  <c r="F549" i="6" l="1"/>
  <c r="I549" i="6" s="1"/>
  <c r="E549" i="6"/>
  <c r="A550" i="6"/>
  <c r="J549" i="6" l="1"/>
  <c r="H549" i="6"/>
  <c r="G549" i="6"/>
  <c r="B550" i="6"/>
  <c r="C550" i="6" s="1"/>
  <c r="F550" i="6" l="1"/>
  <c r="I550" i="6" s="1"/>
  <c r="E550" i="6"/>
  <c r="A551" i="6"/>
  <c r="J550" i="6" l="1"/>
  <c r="H550" i="6"/>
  <c r="G550" i="6"/>
  <c r="B551" i="6"/>
  <c r="C551" i="6" s="1"/>
  <c r="E551" i="6" l="1"/>
  <c r="F551" i="6"/>
  <c r="I551" i="6" s="1"/>
  <c r="A552" i="6"/>
  <c r="J551" i="6" l="1"/>
  <c r="H551" i="6"/>
  <c r="G551" i="6"/>
  <c r="B552" i="6"/>
  <c r="F552" i="6" s="1"/>
  <c r="I552" i="6" s="1"/>
  <c r="J552" i="6" l="1"/>
  <c r="G552" i="6"/>
  <c r="H552" i="6"/>
  <c r="C552" i="6"/>
  <c r="E552" i="6"/>
  <c r="A553" i="6" l="1"/>
  <c r="B553" i="6"/>
  <c r="F553" i="6" l="1"/>
  <c r="I553" i="6" s="1"/>
  <c r="C553" i="6"/>
  <c r="E553" i="6"/>
  <c r="J553" i="6" l="1"/>
  <c r="H553" i="6"/>
  <c r="G553" i="6"/>
  <c r="B554" i="6"/>
  <c r="A554" i="6"/>
  <c r="E554" i="6" l="1"/>
  <c r="C554" i="6"/>
  <c r="F554" i="6"/>
  <c r="I554" i="6" s="1"/>
  <c r="J554" i="6" l="1"/>
  <c r="G554" i="6"/>
  <c r="H554" i="6"/>
  <c r="B555" i="6"/>
  <c r="A555" i="6"/>
  <c r="C555" i="6" l="1"/>
  <c r="E555" i="6"/>
  <c r="F555" i="6"/>
  <c r="I555" i="6" s="1"/>
  <c r="H555" i="6" l="1"/>
  <c r="G555" i="6"/>
  <c r="A556" i="6"/>
  <c r="B556" i="6"/>
  <c r="J555" i="6" l="1"/>
  <c r="F556" i="6"/>
  <c r="I556" i="6" s="1"/>
  <c r="E556" i="6"/>
  <c r="C556" i="6"/>
  <c r="A557" i="6" s="1"/>
  <c r="J556" i="6" l="1"/>
  <c r="H556" i="6"/>
  <c r="G556" i="6"/>
  <c r="B557" i="6"/>
  <c r="C557" i="6" s="1"/>
  <c r="A558" i="6" s="1"/>
  <c r="F557" i="6" l="1"/>
  <c r="I557" i="6" s="1"/>
  <c r="E557" i="6"/>
  <c r="B558" i="6"/>
  <c r="C558" i="6" s="1"/>
  <c r="J557" i="6" l="1"/>
  <c r="H557" i="6"/>
  <c r="G557" i="6"/>
  <c r="F558" i="6"/>
  <c r="I558" i="6" s="1"/>
  <c r="E558" i="6"/>
  <c r="A559" i="6"/>
  <c r="J558" i="6" l="1"/>
  <c r="H558" i="6"/>
  <c r="G558" i="6"/>
  <c r="B559" i="6"/>
  <c r="C559" i="6" s="1"/>
  <c r="F559" i="6" l="1"/>
  <c r="I559" i="6" s="1"/>
  <c r="E559" i="6"/>
  <c r="J559" i="6" l="1"/>
  <c r="H559" i="6"/>
  <c r="G559" i="6"/>
  <c r="A560" i="6"/>
  <c r="B560" i="6"/>
  <c r="C560" i="6" l="1"/>
  <c r="A561" i="6" s="1"/>
  <c r="E560" i="6"/>
  <c r="F560" i="6"/>
  <c r="I560" i="6" s="1"/>
  <c r="J560" i="6" l="1"/>
  <c r="H560" i="6"/>
  <c r="G560" i="6"/>
  <c r="B561" i="6"/>
  <c r="E561" i="6" s="1"/>
  <c r="F561" i="6" l="1"/>
  <c r="I561" i="6" s="1"/>
  <c r="C561" i="6"/>
  <c r="A562" i="6" s="1"/>
  <c r="J561" i="6" l="1"/>
  <c r="H561" i="6"/>
  <c r="G561" i="6"/>
  <c r="B562" i="6"/>
  <c r="C562" i="6" s="1"/>
  <c r="A563" i="6" s="1"/>
  <c r="F562" i="6" l="1"/>
  <c r="I562" i="6" s="1"/>
  <c r="E562" i="6"/>
  <c r="B563" i="6"/>
  <c r="C563" i="6" s="1"/>
  <c r="J562" i="6" l="1"/>
  <c r="H562" i="6"/>
  <c r="G562" i="6"/>
  <c r="F563" i="6"/>
  <c r="I563" i="6" s="1"/>
  <c r="E563" i="6"/>
  <c r="A564" i="6"/>
  <c r="J563" i="6" l="1"/>
  <c r="H563" i="6"/>
  <c r="G563" i="6"/>
  <c r="B564" i="6"/>
  <c r="C564" i="6" s="1"/>
  <c r="E564" i="6" l="1"/>
  <c r="F564" i="6"/>
  <c r="I564" i="6" s="1"/>
  <c r="A565" i="6"/>
  <c r="J564" i="6" l="1"/>
  <c r="H564" i="6"/>
  <c r="G564" i="6"/>
  <c r="B565" i="6"/>
  <c r="C565" i="6" s="1"/>
  <c r="F565" i="6" l="1"/>
  <c r="I565" i="6" s="1"/>
  <c r="E565" i="6"/>
  <c r="A566" i="6"/>
  <c r="H565" i="6" l="1"/>
  <c r="G565" i="6"/>
  <c r="B566" i="6"/>
  <c r="C566" i="6" s="1"/>
  <c r="J565" i="6" l="1"/>
  <c r="F566" i="6"/>
  <c r="I566" i="6" s="1"/>
  <c r="E566" i="6"/>
  <c r="A567" i="6"/>
  <c r="J566" i="6" l="1"/>
  <c r="G566" i="6"/>
  <c r="H566" i="6"/>
  <c r="B567" i="6"/>
  <c r="C567" i="6" s="1"/>
  <c r="F567" i="6" l="1"/>
  <c r="I567" i="6" s="1"/>
  <c r="E567" i="6"/>
  <c r="A568" i="6"/>
  <c r="J567" i="6" l="1"/>
  <c r="H567" i="6"/>
  <c r="G567" i="6"/>
  <c r="B568" i="6"/>
  <c r="C568" i="6" s="1"/>
  <c r="E568" i="6" l="1"/>
  <c r="F568" i="6"/>
  <c r="I568" i="6" s="1"/>
  <c r="A569" i="6"/>
  <c r="J568" i="6" l="1"/>
  <c r="H568" i="6"/>
  <c r="G568" i="6"/>
  <c r="B569" i="6"/>
  <c r="C569" i="6" s="1"/>
  <c r="F569" i="6" l="1"/>
  <c r="I569" i="6" s="1"/>
  <c r="E569" i="6"/>
  <c r="A570" i="6"/>
  <c r="H569" i="6" l="1"/>
  <c r="G569" i="6"/>
  <c r="B570" i="6"/>
  <c r="C570" i="6" s="1"/>
  <c r="J569" i="6" l="1"/>
  <c r="F570" i="6"/>
  <c r="I570" i="6" s="1"/>
  <c r="E570" i="6"/>
  <c r="A571" i="6"/>
  <c r="J570" i="6" l="1"/>
  <c r="G570" i="6"/>
  <c r="H570" i="6"/>
  <c r="B571" i="6"/>
  <c r="C571" i="6" l="1"/>
  <c r="A572" i="6" s="1"/>
  <c r="E571" i="6"/>
  <c r="F571" i="6"/>
  <c r="I571" i="6" s="1"/>
  <c r="J571" i="6" l="1"/>
  <c r="H571" i="6"/>
  <c r="G571" i="6"/>
  <c r="B572" i="6"/>
  <c r="C572" i="6" s="1"/>
  <c r="A573" i="6" s="1"/>
  <c r="F572" i="6" l="1"/>
  <c r="I572" i="6" s="1"/>
  <c r="E572" i="6"/>
  <c r="B573" i="6"/>
  <c r="C573" i="6" s="1"/>
  <c r="J572" i="6" l="1"/>
  <c r="H572" i="6"/>
  <c r="G572" i="6"/>
  <c r="F573" i="6"/>
  <c r="I573" i="6" s="1"/>
  <c r="E573" i="6"/>
  <c r="A574" i="6"/>
  <c r="J573" i="6" l="1"/>
  <c r="H573" i="6"/>
  <c r="G573" i="6"/>
  <c r="B574" i="6"/>
  <c r="C574" i="6" s="1"/>
  <c r="F574" i="6" l="1"/>
  <c r="I574" i="6" s="1"/>
  <c r="E574" i="6"/>
  <c r="A575" i="6"/>
  <c r="J574" i="6" l="1"/>
  <c r="H574" i="6"/>
  <c r="G574" i="6"/>
  <c r="B575" i="6"/>
  <c r="C575" i="6" s="1"/>
  <c r="F575" i="6" l="1"/>
  <c r="I575" i="6" s="1"/>
  <c r="E575" i="6"/>
  <c r="A576" i="6"/>
  <c r="J575" i="6" l="1"/>
  <c r="H575" i="6"/>
  <c r="G575" i="6"/>
  <c r="B576" i="6"/>
  <c r="C576" i="6" s="1"/>
  <c r="E576" i="6" l="1"/>
  <c r="F576" i="6"/>
  <c r="I576" i="6" s="1"/>
  <c r="A577" i="6"/>
  <c r="J576" i="6" l="1"/>
  <c r="H576" i="6"/>
  <c r="G576" i="6"/>
  <c r="B577" i="6"/>
  <c r="C577" i="6" s="1"/>
  <c r="E577" i="6" l="1"/>
  <c r="F577" i="6"/>
  <c r="I577" i="6" s="1"/>
  <c r="A578" i="6"/>
  <c r="J577" i="6" l="1"/>
  <c r="H577" i="6"/>
  <c r="G577" i="6"/>
  <c r="B578" i="6"/>
  <c r="C578" i="6" s="1"/>
  <c r="E578" i="6" l="1"/>
  <c r="F578" i="6"/>
  <c r="I578" i="6" s="1"/>
  <c r="A579" i="6"/>
  <c r="B579" i="6"/>
  <c r="J578" i="6" l="1"/>
  <c r="G578" i="6"/>
  <c r="H578" i="6"/>
  <c r="C579" i="6"/>
  <c r="A580" i="6" s="1"/>
  <c r="F579" i="6"/>
  <c r="I579" i="6" s="1"/>
  <c r="E579" i="6"/>
  <c r="J579" i="6" l="1"/>
  <c r="H579" i="6"/>
  <c r="G579" i="6"/>
  <c r="B580" i="6"/>
  <c r="C580" i="6" s="1"/>
  <c r="E580" i="6" l="1"/>
  <c r="F580" i="6"/>
  <c r="I580" i="6" s="1"/>
  <c r="J580" i="6" l="1"/>
  <c r="H580" i="6"/>
  <c r="G580" i="6"/>
  <c r="B581" i="6"/>
  <c r="A581" i="6"/>
  <c r="C581" i="6" l="1"/>
  <c r="A582" i="6" s="1"/>
  <c r="F581" i="6"/>
  <c r="I581" i="6" s="1"/>
  <c r="E581" i="6"/>
  <c r="J581" i="6" l="1"/>
  <c r="B582" i="6"/>
  <c r="C582" i="6" s="1"/>
  <c r="A583" i="6" s="1"/>
  <c r="H581" i="6"/>
  <c r="G581" i="6"/>
  <c r="E582" i="6" l="1"/>
  <c r="F582" i="6"/>
  <c r="B583" i="6"/>
  <c r="C583" i="6" s="1"/>
  <c r="J582" i="6" l="1"/>
  <c r="I582" i="6"/>
  <c r="G582" i="6"/>
  <c r="H582" i="6"/>
  <c r="F583" i="6"/>
  <c r="I583" i="6" s="1"/>
  <c r="E583" i="6"/>
  <c r="J583" i="6" l="1"/>
  <c r="H583" i="6"/>
  <c r="G583" i="6"/>
  <c r="A584" i="6"/>
  <c r="B584" i="6"/>
  <c r="F584" i="6" l="1"/>
  <c r="I584" i="6" s="1"/>
  <c r="E584" i="6"/>
  <c r="C584" i="6"/>
  <c r="J584" i="6" l="1"/>
  <c r="G584" i="6"/>
  <c r="H584" i="6"/>
  <c r="B585" i="6"/>
  <c r="A585" i="6"/>
  <c r="F585" i="6" l="1"/>
  <c r="I585" i="6" s="1"/>
  <c r="E585" i="6"/>
  <c r="C585" i="6"/>
  <c r="H585" i="6" l="1"/>
  <c r="G585" i="6"/>
  <c r="A586" i="6"/>
  <c r="B586" i="6"/>
  <c r="J585" i="6" l="1"/>
  <c r="F586" i="6"/>
  <c r="I586" i="6" s="1"/>
  <c r="C586" i="6"/>
  <c r="E586" i="6"/>
  <c r="J586" i="6" l="1"/>
  <c r="G586" i="6"/>
  <c r="H586" i="6"/>
  <c r="B587" i="6"/>
  <c r="A587" i="6"/>
  <c r="E587" i="6" l="1"/>
  <c r="F587" i="6"/>
  <c r="I587" i="6" s="1"/>
  <c r="C587" i="6"/>
  <c r="A588" i="6" s="1"/>
  <c r="J587" i="6" l="1"/>
  <c r="H587" i="6"/>
  <c r="G587" i="6"/>
  <c r="B588" i="6"/>
  <c r="C588" i="6" s="1"/>
  <c r="A589" i="6" s="1"/>
  <c r="F588" i="6" l="1"/>
  <c r="I588" i="6" s="1"/>
  <c r="E588" i="6"/>
  <c r="B589" i="6"/>
  <c r="F589" i="6" s="1"/>
  <c r="I589" i="6" s="1"/>
  <c r="J589" i="6" l="1"/>
  <c r="J588" i="6"/>
  <c r="H589" i="6"/>
  <c r="G589" i="6"/>
  <c r="H588" i="6"/>
  <c r="G588" i="6"/>
  <c r="E589" i="6"/>
  <c r="C589" i="6"/>
  <c r="A590" i="6" s="1"/>
  <c r="B590" i="6" l="1"/>
  <c r="C590" i="6" s="1"/>
  <c r="A591" i="6" s="1"/>
  <c r="F590" i="6" l="1"/>
  <c r="I590" i="6" s="1"/>
  <c r="E590" i="6"/>
  <c r="B591" i="6"/>
  <c r="C591" i="6" s="1"/>
  <c r="J590" i="6" l="1"/>
  <c r="H590" i="6"/>
  <c r="G590" i="6"/>
  <c r="F591" i="6"/>
  <c r="I591" i="6" s="1"/>
  <c r="E591" i="6"/>
  <c r="A592" i="6"/>
  <c r="J591" i="6" l="1"/>
  <c r="H591" i="6"/>
  <c r="G591" i="6"/>
  <c r="B592" i="6"/>
  <c r="C592" i="6" s="1"/>
  <c r="E592" i="6" l="1"/>
  <c r="F592" i="6"/>
  <c r="I592" i="6" s="1"/>
  <c r="A593" i="6"/>
  <c r="B593" i="6"/>
  <c r="J592" i="6" l="1"/>
  <c r="H592" i="6"/>
  <c r="G592" i="6"/>
  <c r="C593" i="6"/>
  <c r="B594" i="6" s="1"/>
  <c r="E593" i="6"/>
  <c r="F593" i="6"/>
  <c r="I593" i="6" s="1"/>
  <c r="H593" i="6" l="1"/>
  <c r="G593" i="6"/>
  <c r="A594" i="6"/>
  <c r="C594" i="6" s="1"/>
  <c r="B595" i="6" s="1"/>
  <c r="J593" i="6" l="1"/>
  <c r="F594" i="6"/>
  <c r="I594" i="6" s="1"/>
  <c r="E594" i="6"/>
  <c r="A595" i="6"/>
  <c r="F595" i="6" s="1"/>
  <c r="I595" i="6" s="1"/>
  <c r="J595" i="6" l="1"/>
  <c r="J594" i="6"/>
  <c r="G594" i="6"/>
  <c r="H594" i="6"/>
  <c r="H595" i="6"/>
  <c r="G595" i="6"/>
  <c r="E595" i="6"/>
  <c r="C595" i="6"/>
  <c r="B596" i="6" s="1"/>
  <c r="A596" i="6" l="1"/>
  <c r="C596" i="6" s="1"/>
  <c r="E596" i="6" l="1"/>
  <c r="F596" i="6"/>
  <c r="I596" i="6" s="1"/>
  <c r="A597" i="6"/>
  <c r="B597" i="6"/>
  <c r="J596" i="6" l="1"/>
  <c r="H596" i="6"/>
  <c r="G596" i="6"/>
  <c r="C597" i="6"/>
  <c r="F597" i="6"/>
  <c r="I597" i="6" s="1"/>
  <c r="E597" i="6"/>
  <c r="J597" i="6" l="1"/>
  <c r="H597" i="6"/>
  <c r="G597" i="6"/>
  <c r="B598" i="6"/>
  <c r="A598" i="6"/>
  <c r="C598" i="6" l="1"/>
  <c r="A599" i="6" s="1"/>
  <c r="F598" i="6"/>
  <c r="I598" i="6" s="1"/>
  <c r="E598" i="6"/>
  <c r="J598" i="6" l="1"/>
  <c r="G598" i="6"/>
  <c r="H598" i="6"/>
  <c r="B599" i="6"/>
  <c r="C599" i="6" s="1"/>
  <c r="A600" i="6" l="1"/>
  <c r="F599" i="6"/>
  <c r="I599" i="6" s="1"/>
  <c r="E599" i="6"/>
  <c r="J599" i="6" l="1"/>
  <c r="H599" i="6"/>
  <c r="G599" i="6"/>
  <c r="B600" i="6"/>
  <c r="C600" i="6" s="1"/>
  <c r="F600" i="6" l="1"/>
  <c r="I600" i="6" s="1"/>
  <c r="E600" i="6"/>
  <c r="A601" i="6"/>
  <c r="B601" i="6"/>
  <c r="J600" i="6" l="1"/>
  <c r="G600" i="6"/>
  <c r="H600" i="6"/>
  <c r="C601" i="6"/>
  <c r="B602" i="6" s="1"/>
  <c r="F601" i="6"/>
  <c r="I601" i="6" s="1"/>
  <c r="E601" i="6"/>
  <c r="H601" i="6" l="1"/>
  <c r="G601" i="6"/>
  <c r="A602" i="6"/>
  <c r="C602" i="6" s="1"/>
  <c r="J601" i="6" l="1"/>
  <c r="E602" i="6"/>
  <c r="F602" i="6"/>
  <c r="I602" i="6" s="1"/>
  <c r="J602" i="6" l="1"/>
  <c r="G602" i="6"/>
  <c r="H602" i="6"/>
  <c r="B603" i="6"/>
  <c r="A603" i="6"/>
  <c r="C603" i="6" l="1"/>
  <c r="A604" i="6" s="1"/>
  <c r="F603" i="6"/>
  <c r="I603" i="6" s="1"/>
  <c r="E603" i="6"/>
  <c r="J603" i="6" l="1"/>
  <c r="H603" i="6"/>
  <c r="G603" i="6"/>
  <c r="B604" i="6"/>
  <c r="F604" i="6" s="1"/>
  <c r="I604" i="6" s="1"/>
  <c r="J604" i="6" l="1"/>
  <c r="H604" i="6"/>
  <c r="G604" i="6"/>
  <c r="E604" i="6"/>
  <c r="C604" i="6"/>
  <c r="A605" i="6" s="1"/>
  <c r="B605" i="6" l="1"/>
  <c r="C605" i="6" s="1"/>
  <c r="A606" i="6" s="1"/>
  <c r="F605" i="6" l="1"/>
  <c r="I605" i="6" s="1"/>
  <c r="E605" i="6"/>
  <c r="B606" i="6"/>
  <c r="C606" i="6" s="1"/>
  <c r="H605" i="6" l="1"/>
  <c r="G605" i="6"/>
  <c r="A607" i="6"/>
  <c r="F606" i="6"/>
  <c r="I606" i="6" s="1"/>
  <c r="E606" i="6"/>
  <c r="J606" i="6" l="1"/>
  <c r="J605" i="6"/>
  <c r="H606" i="6"/>
  <c r="G606" i="6"/>
  <c r="B607" i="6"/>
  <c r="C607" i="6" s="1"/>
  <c r="A608" i="6" l="1"/>
  <c r="E607" i="6"/>
  <c r="F607" i="6"/>
  <c r="I607" i="6" s="1"/>
  <c r="J607" i="6" l="1"/>
  <c r="H607" i="6"/>
  <c r="G607" i="6"/>
  <c r="B608" i="6"/>
  <c r="E608" i="6" l="1"/>
  <c r="C608" i="6"/>
  <c r="A609" i="6" s="1"/>
  <c r="F608" i="6"/>
  <c r="I608" i="6" s="1"/>
  <c r="J608" i="6" l="1"/>
  <c r="H608" i="6"/>
  <c r="G608" i="6"/>
  <c r="B609" i="6"/>
  <c r="C609" i="6" s="1"/>
  <c r="A610" i="6" l="1"/>
  <c r="F609" i="6"/>
  <c r="I609" i="6" s="1"/>
  <c r="E609" i="6"/>
  <c r="J609" i="6" l="1"/>
  <c r="H609" i="6"/>
  <c r="G609" i="6"/>
  <c r="B610" i="6"/>
  <c r="C610" i="6" s="1"/>
  <c r="B611" i="6" l="1"/>
  <c r="A611" i="6"/>
  <c r="F610" i="6"/>
  <c r="I610" i="6" s="1"/>
  <c r="E610" i="6"/>
  <c r="C611" i="6" l="1"/>
  <c r="B612" i="6" s="1"/>
  <c r="J610" i="6"/>
  <c r="F611" i="6"/>
  <c r="I611" i="6" s="1"/>
  <c r="G610" i="6"/>
  <c r="H610" i="6"/>
  <c r="E611" i="6"/>
  <c r="A612" i="6" l="1"/>
  <c r="E612" i="6" s="1"/>
  <c r="J611" i="6"/>
  <c r="G611" i="6"/>
  <c r="H611" i="6"/>
  <c r="F612" i="6" l="1"/>
  <c r="I612" i="6" s="1"/>
  <c r="C612" i="6"/>
  <c r="B613" i="6" s="1"/>
  <c r="G612" i="6" l="1"/>
  <c r="H612" i="6"/>
  <c r="J612" i="6"/>
  <c r="A613" i="6"/>
  <c r="E613" i="6" s="1"/>
  <c r="F613" i="6" l="1"/>
  <c r="I613" i="6" s="1"/>
  <c r="C613" i="6"/>
  <c r="B614" i="6" s="1"/>
  <c r="J613" i="6" l="1"/>
  <c r="G613" i="6"/>
  <c r="H613" i="6"/>
  <c r="A614" i="6"/>
  <c r="C614" i="6" s="1"/>
  <c r="A615" i="6" s="1"/>
  <c r="E614" i="6" l="1"/>
  <c r="F614" i="6"/>
  <c r="I614" i="6" s="1"/>
  <c r="B615" i="6"/>
  <c r="C615" i="6" s="1"/>
  <c r="A616" i="6" s="1"/>
  <c r="F615" i="6" l="1"/>
  <c r="I615" i="6" s="1"/>
  <c r="H614" i="6"/>
  <c r="J614" i="6"/>
  <c r="G614" i="6"/>
  <c r="E615" i="6"/>
  <c r="B616" i="6"/>
  <c r="C616" i="6" s="1"/>
  <c r="H615" i="6" l="1"/>
  <c r="G615" i="6"/>
  <c r="A617" i="6"/>
  <c r="E616" i="6"/>
  <c r="F616" i="6"/>
  <c r="I616" i="6" s="1"/>
  <c r="J615" i="6" l="1"/>
  <c r="J616" i="6"/>
  <c r="G616" i="6"/>
  <c r="H616" i="6"/>
  <c r="B617" i="6"/>
  <c r="C617" i="6" s="1"/>
  <c r="A618" i="6" s="1"/>
  <c r="E617" i="6" l="1"/>
  <c r="F617" i="6"/>
  <c r="I617" i="6" s="1"/>
  <c r="B618" i="6"/>
  <c r="C618" i="6" s="1"/>
  <c r="A619" i="6" s="1"/>
  <c r="J617" i="6" l="1"/>
  <c r="H617" i="6"/>
  <c r="G617" i="6"/>
  <c r="E618" i="6"/>
  <c r="F618" i="6"/>
  <c r="I618" i="6" s="1"/>
  <c r="B619" i="6"/>
  <c r="C619" i="6" s="1"/>
  <c r="J618" i="6" l="1"/>
  <c r="G618" i="6"/>
  <c r="H618" i="6"/>
  <c r="F619" i="6"/>
  <c r="I619" i="6" s="1"/>
  <c r="A620" i="6"/>
  <c r="E619" i="6"/>
  <c r="J619" i="6" l="1"/>
  <c r="H619" i="6"/>
  <c r="G619" i="6"/>
  <c r="B620" i="6"/>
  <c r="C620" i="6" l="1"/>
  <c r="A621" i="6" s="1"/>
  <c r="F620" i="6"/>
  <c r="I620" i="6" s="1"/>
  <c r="E620" i="6"/>
  <c r="J620" i="6" l="1"/>
  <c r="H620" i="6"/>
  <c r="G620" i="6"/>
  <c r="B621" i="6"/>
  <c r="F621" i="6" s="1"/>
  <c r="I621" i="6" s="1"/>
  <c r="C621" i="6" l="1"/>
  <c r="H621" i="6" s="1"/>
  <c r="E621" i="6"/>
  <c r="A622" i="6" l="1"/>
  <c r="B622" i="6"/>
  <c r="G621" i="6"/>
  <c r="J621" i="6" s="1"/>
  <c r="C622" i="6" l="1"/>
  <c r="A623" i="6" s="1"/>
  <c r="F622" i="6"/>
  <c r="E622" i="6"/>
  <c r="H622" i="6" l="1"/>
  <c r="I622" i="6"/>
  <c r="J622" i="6"/>
  <c r="B623" i="6"/>
  <c r="F623" i="6" s="1"/>
  <c r="I623" i="6" s="1"/>
  <c r="G622" i="6"/>
  <c r="E623" i="6" l="1"/>
  <c r="C623" i="6"/>
  <c r="A624" i="6" s="1"/>
  <c r="J623" i="6"/>
  <c r="H623" i="6"/>
  <c r="G623" i="6"/>
  <c r="B624" i="6" l="1"/>
  <c r="F624" i="6" s="1"/>
  <c r="J624" i="6" l="1"/>
  <c r="I624" i="6"/>
  <c r="E624" i="6"/>
  <c r="C624" i="6"/>
  <c r="A625" i="6" s="1"/>
  <c r="G624" i="6"/>
  <c r="H624" i="6"/>
  <c r="B625" i="6" l="1"/>
  <c r="E625" i="6" s="1"/>
  <c r="C625" i="6" l="1"/>
  <c r="B626" i="6" s="1"/>
  <c r="F625" i="6"/>
  <c r="H625" i="6" l="1"/>
  <c r="I625" i="6"/>
  <c r="A626" i="6"/>
  <c r="F626" i="6" s="1"/>
  <c r="I626" i="6" s="1"/>
  <c r="J625" i="6"/>
  <c r="G625" i="6"/>
  <c r="J626" i="6" l="1"/>
  <c r="G626" i="6"/>
  <c r="H626" i="6"/>
  <c r="E626" i="6"/>
  <c r="C626" i="6"/>
  <c r="A627" i="6" s="1"/>
  <c r="B627" i="6" l="1"/>
  <c r="C627" i="6" s="1"/>
  <c r="F627" i="6" l="1"/>
  <c r="I627" i="6" s="1"/>
  <c r="E627" i="6"/>
  <c r="A628" i="6"/>
  <c r="B628" i="6"/>
  <c r="J627" i="6" l="1"/>
  <c r="G627" i="6"/>
  <c r="H627" i="6"/>
  <c r="C628" i="6"/>
  <c r="E628" i="6"/>
  <c r="F628" i="6"/>
  <c r="I628" i="6" s="1"/>
  <c r="H628" i="6" l="1"/>
  <c r="G628" i="6"/>
  <c r="J628" i="6"/>
  <c r="A629" i="6"/>
  <c r="B629" i="6"/>
  <c r="F629" i="6" l="1"/>
  <c r="I629" i="6" s="1"/>
  <c r="E629" i="6"/>
  <c r="C629" i="6"/>
  <c r="A630" i="6" l="1"/>
  <c r="B630" i="6"/>
  <c r="G629" i="6"/>
  <c r="J629" i="6"/>
  <c r="H629" i="6"/>
  <c r="C630" i="6" l="1"/>
  <c r="B631" i="6" s="1"/>
  <c r="E630" i="6"/>
  <c r="F630" i="6"/>
  <c r="I630" i="6" s="1"/>
  <c r="A631" i="6" l="1"/>
  <c r="E631" i="6" s="1"/>
  <c r="G630" i="6"/>
  <c r="H630" i="6"/>
  <c r="J630" i="6"/>
  <c r="F631" i="6" l="1"/>
  <c r="I631" i="6" s="1"/>
  <c r="C631" i="6"/>
  <c r="A632" i="6" s="1"/>
  <c r="J631" i="6" l="1"/>
  <c r="H631" i="6"/>
  <c r="G631" i="6"/>
  <c r="B632" i="6"/>
  <c r="E632" i="6" s="1"/>
  <c r="C632" i="6" l="1"/>
  <c r="A633" i="6" s="1"/>
  <c r="F632" i="6"/>
  <c r="I632" i="6" s="1"/>
  <c r="J632" i="6" l="1"/>
  <c r="B633" i="6"/>
  <c r="E633" i="6" s="1"/>
  <c r="G632" i="6"/>
  <c r="H632" i="6"/>
  <c r="C633" i="6" l="1"/>
  <c r="B634" i="6" s="1"/>
  <c r="F633" i="6"/>
  <c r="I633" i="6" s="1"/>
  <c r="A634" i="6" l="1"/>
  <c r="C634" i="6" s="1"/>
  <c r="J633" i="6"/>
  <c r="G633" i="6"/>
  <c r="H633" i="6"/>
  <c r="F634" i="6" l="1"/>
  <c r="I634" i="6" s="1"/>
  <c r="E634" i="6"/>
  <c r="A635" i="6"/>
  <c r="B635" i="6"/>
  <c r="J634" i="6" l="1"/>
  <c r="G634" i="6"/>
  <c r="H634" i="6"/>
  <c r="C635" i="6"/>
  <c r="E635" i="6"/>
  <c r="F635" i="6"/>
  <c r="I635" i="6" s="1"/>
  <c r="H635" i="6" l="1"/>
  <c r="G635" i="6"/>
  <c r="B636" i="6"/>
  <c r="A636" i="6"/>
  <c r="J635" i="6" l="1"/>
  <c r="E636" i="6"/>
  <c r="C636" i="6"/>
  <c r="A637" i="6" s="1"/>
  <c r="F636" i="6"/>
  <c r="I636" i="6" s="1"/>
  <c r="H636" i="6" l="1"/>
  <c r="J636" i="6"/>
  <c r="G636" i="6"/>
  <c r="B637" i="6"/>
  <c r="F637" i="6" l="1"/>
  <c r="I637" i="6" s="1"/>
  <c r="C637" i="6"/>
  <c r="A638" i="6" s="1"/>
  <c r="E637" i="6"/>
  <c r="J637" i="6" l="1"/>
  <c r="H637" i="6"/>
  <c r="G637" i="6"/>
  <c r="B638" i="6"/>
  <c r="E638" i="6" l="1"/>
  <c r="C638" i="6"/>
  <c r="F638" i="6"/>
  <c r="I638" i="6" s="1"/>
  <c r="G638" i="6" l="1"/>
  <c r="J638" i="6"/>
  <c r="H638" i="6"/>
  <c r="A639" i="6"/>
  <c r="B639" i="6"/>
  <c r="F639" i="6" l="1"/>
  <c r="I639" i="6" s="1"/>
  <c r="E639" i="6"/>
  <c r="C639" i="6"/>
  <c r="B640" i="6" l="1"/>
  <c r="A640" i="6"/>
  <c r="H639" i="6"/>
  <c r="G639" i="6"/>
  <c r="J639" i="6"/>
  <c r="F640" i="6" l="1"/>
  <c r="I640" i="6" s="1"/>
  <c r="C640" i="6"/>
  <c r="E640" i="6"/>
  <c r="A641" i="6" l="1"/>
  <c r="B641" i="6"/>
  <c r="H640" i="6"/>
  <c r="G640" i="6"/>
  <c r="J640" i="6"/>
  <c r="F641" i="6" l="1"/>
  <c r="I641" i="6" s="1"/>
  <c r="C641" i="6"/>
  <c r="E641" i="6"/>
  <c r="B642" i="6" l="1"/>
  <c r="A642" i="6"/>
  <c r="H641" i="6"/>
  <c r="G641" i="6"/>
  <c r="J641" i="6"/>
  <c r="C642" i="6" l="1"/>
  <c r="F642" i="6"/>
  <c r="I642" i="6" s="1"/>
  <c r="E642" i="6"/>
  <c r="J642" i="6" l="1"/>
  <c r="G642" i="6"/>
  <c r="H642" i="6"/>
  <c r="A643" i="6"/>
  <c r="B643" i="6"/>
  <c r="C643" i="6" l="1"/>
  <c r="F643" i="6"/>
  <c r="I643" i="6" s="1"/>
  <c r="E643" i="6"/>
  <c r="H643" i="6" l="1"/>
  <c r="G643" i="6"/>
  <c r="A644" i="6"/>
  <c r="B644" i="6"/>
  <c r="J643" i="6" l="1"/>
  <c r="E644" i="6"/>
  <c r="F644" i="6"/>
  <c r="I644" i="6" s="1"/>
  <c r="C644" i="6"/>
  <c r="B645" i="6" l="1"/>
  <c r="A645" i="6"/>
  <c r="H644" i="6"/>
  <c r="G644" i="6"/>
  <c r="J644" i="6"/>
  <c r="E645" i="6" l="1"/>
  <c r="F645" i="6"/>
  <c r="I645" i="6" s="1"/>
  <c r="C645" i="6"/>
  <c r="A646" i="6" s="1"/>
  <c r="B646" i="6" l="1"/>
  <c r="G645" i="6"/>
  <c r="J645" i="6"/>
  <c r="H645" i="6"/>
  <c r="C646" i="6" l="1"/>
  <c r="A647" i="6" s="1"/>
  <c r="F646" i="6"/>
  <c r="I646" i="6" s="1"/>
  <c r="E646" i="6"/>
  <c r="B647" i="6" l="1"/>
  <c r="C647" i="6" s="1"/>
  <c r="A648" i="6" s="1"/>
  <c r="G646" i="6"/>
  <c r="J646" i="6"/>
  <c r="H646" i="6"/>
  <c r="E647" i="6" l="1"/>
  <c r="F647" i="6"/>
  <c r="I647" i="6" s="1"/>
  <c r="B648" i="6"/>
  <c r="E648" i="6" s="1"/>
  <c r="J647" i="6" l="1"/>
  <c r="G647" i="6"/>
  <c r="H647" i="6"/>
  <c r="C648" i="6"/>
  <c r="F648" i="6"/>
  <c r="I648" i="6" s="1"/>
  <c r="G648" i="6" l="1"/>
  <c r="H648" i="6"/>
  <c r="J648" i="6"/>
  <c r="A649" i="6"/>
  <c r="B649" i="6"/>
  <c r="E649" i="6" l="1"/>
  <c r="C649" i="6"/>
  <c r="F649" i="6"/>
  <c r="I649" i="6" s="1"/>
  <c r="H649" i="6" l="1"/>
  <c r="G649" i="6"/>
  <c r="J649" i="6"/>
  <c r="A650" i="6"/>
  <c r="B650" i="6"/>
  <c r="E650" i="6" l="1"/>
  <c r="C650" i="6"/>
  <c r="F650" i="6"/>
  <c r="I650" i="6" s="1"/>
  <c r="G650" i="6" l="1"/>
  <c r="J650" i="6"/>
  <c r="H650" i="6"/>
  <c r="A651" i="6"/>
  <c r="B651" i="6"/>
  <c r="C651" i="6" l="1"/>
  <c r="A652" i="6" s="1"/>
  <c r="E651" i="6"/>
  <c r="F651" i="6"/>
  <c r="I651" i="6" s="1"/>
  <c r="G651" i="6" l="1"/>
  <c r="H651" i="6"/>
  <c r="B652" i="6"/>
  <c r="J651" i="6" l="1"/>
  <c r="C652" i="6"/>
  <c r="A653" i="6" s="1"/>
  <c r="E652" i="6"/>
  <c r="F652" i="6"/>
  <c r="I652" i="6" s="1"/>
  <c r="G652" i="6" l="1"/>
  <c r="H652" i="6"/>
  <c r="J652" i="6"/>
  <c r="B653" i="6"/>
  <c r="E653" i="6" l="1"/>
  <c r="C653" i="6"/>
  <c r="A654" i="6" s="1"/>
  <c r="F653" i="6"/>
  <c r="I653" i="6" s="1"/>
  <c r="G653" i="6" l="1"/>
  <c r="J653" i="6"/>
  <c r="H653" i="6"/>
  <c r="B654" i="6"/>
  <c r="C654" i="6" l="1"/>
  <c r="A655" i="6" s="1"/>
  <c r="E654" i="6"/>
  <c r="F654" i="6"/>
  <c r="I654" i="6" s="1"/>
  <c r="B655" i="6" l="1"/>
  <c r="H654" i="6"/>
  <c r="G654" i="6"/>
  <c r="J654" i="6"/>
  <c r="F655" i="6" l="1"/>
  <c r="I655" i="6" s="1"/>
  <c r="E655" i="6"/>
  <c r="C655" i="6"/>
  <c r="B656" i="6" l="1"/>
  <c r="A656" i="6"/>
  <c r="G655" i="6"/>
  <c r="J655" i="6"/>
  <c r="H655" i="6"/>
  <c r="F656" i="6" l="1"/>
  <c r="I656" i="6" s="1"/>
  <c r="C656" i="6"/>
  <c r="A657" i="6" s="1"/>
  <c r="E656" i="6"/>
  <c r="J656" i="6" l="1"/>
  <c r="G656" i="6"/>
  <c r="H656" i="6"/>
  <c r="B657" i="6"/>
  <c r="E657" i="6" s="1"/>
  <c r="C657" i="6" l="1"/>
  <c r="A658" i="6" s="1"/>
  <c r="F657" i="6"/>
  <c r="G657" i="6" l="1"/>
  <c r="I657" i="6"/>
  <c r="J657" i="6"/>
  <c r="H657" i="6"/>
  <c r="B658" i="6"/>
  <c r="E658" i="6" s="1"/>
  <c r="F658" i="6" l="1"/>
  <c r="I658" i="6" s="1"/>
  <c r="C658" i="6"/>
  <c r="A659" i="6" s="1"/>
  <c r="G658" i="6" l="1"/>
  <c r="J658" i="6"/>
  <c r="H658" i="6"/>
  <c r="B659" i="6"/>
  <c r="C659" i="6" s="1"/>
  <c r="A660" i="6" s="1"/>
  <c r="E659" i="6" l="1"/>
  <c r="F659" i="6"/>
  <c r="I659" i="6" s="1"/>
  <c r="B660" i="6"/>
  <c r="C660" i="6" s="1"/>
  <c r="F660" i="6" l="1"/>
  <c r="I660" i="6" s="1"/>
  <c r="E660" i="6"/>
  <c r="H659" i="6"/>
  <c r="G659" i="6"/>
  <c r="A661" i="6"/>
  <c r="B661" i="6"/>
  <c r="J660" i="6" l="1"/>
  <c r="H660" i="6"/>
  <c r="G660" i="6"/>
  <c r="J659" i="6"/>
  <c r="F661" i="6"/>
  <c r="I661" i="6" s="1"/>
  <c r="E661" i="6"/>
  <c r="C661" i="6"/>
  <c r="A662" i="6" l="1"/>
  <c r="B662" i="6"/>
  <c r="J661" i="6"/>
  <c r="H661" i="6"/>
  <c r="G661" i="6"/>
  <c r="C662" i="6" l="1"/>
  <c r="E662" i="6"/>
  <c r="F662" i="6"/>
  <c r="I662" i="6" s="1"/>
  <c r="J662" i="6" l="1"/>
  <c r="G662" i="6"/>
  <c r="H662" i="6"/>
  <c r="A663" i="6"/>
  <c r="B663" i="6"/>
  <c r="E663" i="6" l="1"/>
  <c r="C663" i="6"/>
  <c r="F663" i="6"/>
  <c r="I663" i="6" s="1"/>
  <c r="G663" i="6" l="1"/>
  <c r="H663" i="6"/>
  <c r="J663" i="6"/>
  <c r="B664" i="6"/>
  <c r="A664" i="6"/>
  <c r="C664" i="6" l="1"/>
  <c r="B665" i="6" s="1"/>
  <c r="E664" i="6"/>
  <c r="F664" i="6"/>
  <c r="I664" i="6" s="1"/>
  <c r="H664" i="6" l="1"/>
  <c r="G664" i="6"/>
  <c r="J664" i="6"/>
  <c r="A665" i="6"/>
  <c r="C665" i="6" s="1"/>
  <c r="B666" i="6" s="1"/>
  <c r="F665" i="6" l="1"/>
  <c r="I665" i="6" s="1"/>
  <c r="E665" i="6"/>
  <c r="A666" i="6"/>
  <c r="E666" i="6" s="1"/>
  <c r="G665" i="6" l="1"/>
  <c r="H665" i="6"/>
  <c r="J665" i="6"/>
  <c r="F666" i="6"/>
  <c r="I666" i="6" s="1"/>
  <c r="C666" i="6"/>
  <c r="A667" i="6" l="1"/>
  <c r="B667" i="6"/>
  <c r="G666" i="6"/>
  <c r="J666" i="6"/>
  <c r="H666" i="6"/>
  <c r="E667" i="6" l="1"/>
  <c r="C667" i="6"/>
  <c r="F667" i="6"/>
  <c r="I667" i="6" s="1"/>
  <c r="H667" i="6" l="1"/>
  <c r="G667" i="6"/>
  <c r="J667" i="6"/>
  <c r="A668" i="6"/>
  <c r="B668" i="6"/>
  <c r="E668" i="6" l="1"/>
  <c r="C668" i="6"/>
  <c r="A669" i="6" s="1"/>
  <c r="F668" i="6"/>
  <c r="I668" i="6" s="1"/>
  <c r="B669" i="6" l="1"/>
  <c r="H668" i="6"/>
  <c r="J668" i="6"/>
  <c r="G668" i="6"/>
  <c r="F669" i="6" l="1"/>
  <c r="I669" i="6" s="1"/>
  <c r="C669" i="6"/>
  <c r="E669" i="6"/>
  <c r="A670" i="6" l="1"/>
  <c r="B670" i="6"/>
  <c r="G669" i="6"/>
  <c r="H669" i="6"/>
  <c r="J669" i="6" l="1"/>
  <c r="F670" i="6"/>
  <c r="I670" i="6" s="1"/>
  <c r="E670" i="6"/>
  <c r="C670" i="6"/>
  <c r="A671" i="6" l="1"/>
  <c r="B671" i="6"/>
  <c r="J670" i="6"/>
  <c r="G670" i="6"/>
  <c r="H670" i="6"/>
  <c r="C671" i="6" l="1"/>
  <c r="A672" i="6" s="1"/>
  <c r="F671" i="6"/>
  <c r="I671" i="6" s="1"/>
  <c r="E671" i="6"/>
  <c r="B672" i="6" l="1"/>
  <c r="E672" i="6" s="1"/>
  <c r="G671" i="6"/>
  <c r="J671" i="6"/>
  <c r="H671" i="6"/>
  <c r="C672" i="6" l="1"/>
  <c r="A673" i="6" s="1"/>
  <c r="F672" i="6"/>
  <c r="G672" i="6" l="1"/>
  <c r="I672" i="6"/>
  <c r="B673" i="6"/>
  <c r="E673" i="6" s="1"/>
  <c r="H672" i="6"/>
  <c r="J672" i="6"/>
  <c r="C673" i="6" l="1"/>
  <c r="F673" i="6"/>
  <c r="I673" i="6" s="1"/>
  <c r="J673" i="6" l="1"/>
  <c r="H673" i="6"/>
  <c r="G673" i="6"/>
  <c r="A674" i="6"/>
  <c r="B674" i="6"/>
  <c r="C674" i="6" l="1"/>
  <c r="E674" i="6"/>
  <c r="F674" i="6"/>
  <c r="I674" i="6" s="1"/>
  <c r="H674" i="6" l="1"/>
  <c r="G674" i="6"/>
  <c r="J674" i="6"/>
  <c r="A675" i="6"/>
  <c r="B675" i="6"/>
  <c r="E675" i="6" l="1"/>
  <c r="C675" i="6"/>
  <c r="F675" i="6"/>
  <c r="I675" i="6" s="1"/>
  <c r="H675" i="6" l="1"/>
  <c r="J675" i="6"/>
  <c r="G675" i="6"/>
  <c r="A676" i="6"/>
  <c r="B676" i="6"/>
  <c r="C676" i="6" l="1"/>
  <c r="A677" i="6" s="1"/>
  <c r="F676" i="6"/>
  <c r="I676" i="6" s="1"/>
  <c r="E676" i="6"/>
  <c r="B677" i="6" l="1"/>
  <c r="E677" i="6" s="1"/>
  <c r="H676" i="6"/>
  <c r="J676" i="6"/>
  <c r="G676" i="6"/>
  <c r="F677" i="6" l="1"/>
  <c r="I677" i="6" s="1"/>
  <c r="C677" i="6"/>
  <c r="A678" i="6" s="1"/>
  <c r="G677" i="6" l="1"/>
  <c r="H677" i="6"/>
  <c r="B678" i="6"/>
  <c r="J677" i="6" l="1"/>
  <c r="E678" i="6"/>
  <c r="C678" i="6"/>
  <c r="F678" i="6"/>
  <c r="I678" i="6" s="1"/>
  <c r="A679" i="6" l="1"/>
  <c r="B679" i="6"/>
  <c r="G678" i="6"/>
  <c r="J678" i="6"/>
  <c r="H678" i="6"/>
  <c r="C679" i="6" l="1"/>
  <c r="F679" i="6"/>
  <c r="I679" i="6" s="1"/>
  <c r="E679" i="6"/>
  <c r="H679" i="6" l="1"/>
  <c r="J679" i="6"/>
  <c r="G679" i="6"/>
  <c r="A680" i="6"/>
  <c r="B680" i="6"/>
  <c r="E680" i="6" l="1"/>
  <c r="C680" i="6"/>
  <c r="A681" i="6" s="1"/>
  <c r="F680" i="6"/>
  <c r="I680" i="6" s="1"/>
  <c r="B681" i="6" l="1"/>
  <c r="G680" i="6"/>
  <c r="J680" i="6"/>
  <c r="H680" i="6"/>
  <c r="E681" i="6" l="1"/>
  <c r="C681" i="6"/>
  <c r="F681" i="6"/>
  <c r="I681" i="6" s="1"/>
  <c r="B682" i="6" l="1"/>
  <c r="A682" i="6"/>
  <c r="G681" i="6"/>
  <c r="H681" i="6"/>
  <c r="J681" i="6" l="1"/>
  <c r="F682" i="6"/>
  <c r="I682" i="6" s="1"/>
  <c r="E682" i="6"/>
  <c r="C682" i="6"/>
  <c r="B683" i="6" s="1"/>
  <c r="A683" i="6" l="1"/>
  <c r="C683" i="6" s="1"/>
  <c r="A684" i="6" s="1"/>
  <c r="H682" i="6"/>
  <c r="J682" i="6"/>
  <c r="G682" i="6"/>
  <c r="E683" i="6" l="1"/>
  <c r="F683" i="6"/>
  <c r="I683" i="6" s="1"/>
  <c r="B684" i="6"/>
  <c r="H683" i="6" l="1"/>
  <c r="G683" i="6"/>
  <c r="J683" i="6"/>
  <c r="E684" i="6"/>
  <c r="C684" i="6"/>
  <c r="A685" i="6" s="1"/>
  <c r="F684" i="6"/>
  <c r="I684" i="6" s="1"/>
  <c r="B685" i="6" l="1"/>
  <c r="F685" i="6" s="1"/>
  <c r="I685" i="6" s="1"/>
  <c r="G684" i="6"/>
  <c r="H684" i="6"/>
  <c r="J684" i="6"/>
  <c r="E685" i="6" l="1"/>
  <c r="C685" i="6"/>
  <c r="A686" i="6" s="1"/>
  <c r="J685" i="6"/>
  <c r="G685" i="6"/>
  <c r="H685" i="6"/>
  <c r="B686" i="6" l="1"/>
  <c r="E686" i="6" s="1"/>
  <c r="C686" i="6" l="1"/>
  <c r="A687" i="6" s="1"/>
  <c r="F686" i="6"/>
  <c r="J686" i="6" s="1"/>
  <c r="I686" i="6" l="1"/>
  <c r="H686" i="6"/>
  <c r="G686" i="6"/>
  <c r="B687" i="6"/>
  <c r="E687" i="6" l="1"/>
  <c r="F687" i="6"/>
  <c r="C687" i="6"/>
  <c r="A688" i="6" l="1"/>
  <c r="B688" i="6"/>
  <c r="I687" i="6"/>
  <c r="H687" i="6"/>
  <c r="J687" i="6"/>
  <c r="G687" i="6"/>
  <c r="F688" i="6" l="1"/>
  <c r="C688" i="6"/>
  <c r="A689" i="6" s="1"/>
  <c r="E688" i="6"/>
  <c r="B689" i="6" l="1"/>
  <c r="E689" i="6" s="1"/>
  <c r="I688" i="6"/>
  <c r="H688" i="6"/>
  <c r="G688" i="6"/>
  <c r="J688" i="6"/>
  <c r="C689" i="6" l="1"/>
  <c r="F689" i="6"/>
  <c r="J689" i="6" s="1"/>
  <c r="I689" i="6" l="1"/>
  <c r="G689" i="6"/>
  <c r="H689" i="6"/>
  <c r="A3" i="7" l="1"/>
  <c r="A68" i="7"/>
  <c r="A61" i="7"/>
  <c r="A6" i="7"/>
  <c r="A50" i="7"/>
  <c r="A14" i="7"/>
  <c r="A71" i="7"/>
  <c r="A19" i="7"/>
  <c r="A30" i="7"/>
  <c r="A36" i="7"/>
  <c r="A24" i="7"/>
  <c r="A33" i="7"/>
  <c r="A32" i="7"/>
  <c r="A7" i="7"/>
  <c r="A18" i="7"/>
  <c r="A52" i="7"/>
  <c r="A20" i="7"/>
  <c r="A5" i="7"/>
  <c r="A8" i="7"/>
  <c r="A39" i="7"/>
  <c r="A12" i="7"/>
  <c r="A11" i="7"/>
  <c r="A31" i="7"/>
  <c r="A28" i="7"/>
  <c r="A55" i="7"/>
  <c r="A26" i="7"/>
  <c r="A60" i="7"/>
  <c r="A70" i="7"/>
  <c r="A34" i="7"/>
  <c r="A44" i="7"/>
  <c r="A38" i="7"/>
  <c r="A23" i="7"/>
  <c r="A16" i="7"/>
  <c r="A48" i="7"/>
  <c r="A13" i="7"/>
  <c r="A53" i="7"/>
  <c r="A17" i="7"/>
  <c r="A29" i="7"/>
  <c r="A65" i="7"/>
  <c r="A56" i="7"/>
  <c r="A37" i="7"/>
  <c r="A21" i="7"/>
  <c r="A35" i="7"/>
  <c r="A43" i="7"/>
  <c r="A41" i="7"/>
  <c r="A72" i="7"/>
  <c r="A10" i="7"/>
  <c r="A4" i="7"/>
  <c r="A27" i="7"/>
  <c r="A62" i="7"/>
  <c r="A59" i="7"/>
  <c r="A57" i="7"/>
  <c r="A9" i="7"/>
  <c r="A49" i="7"/>
  <c r="A66" i="7"/>
  <c r="A64" i="7"/>
  <c r="A63" i="7"/>
  <c r="A47" i="7"/>
  <c r="A42" i="7"/>
  <c r="A51" i="7"/>
  <c r="A40" i="7"/>
  <c r="A25" i="7"/>
  <c r="A58" i="7"/>
  <c r="A69" i="7"/>
  <c r="A15" i="7"/>
  <c r="A54" i="7"/>
  <c r="A45" i="7"/>
  <c r="A46" i="7"/>
  <c r="A67" i="7"/>
  <c r="A22" i="7"/>
  <c r="A2" i="7"/>
  <c r="C58" i="7" l="1"/>
  <c r="D58" i="7"/>
  <c r="I58" i="7"/>
  <c r="H58" i="7"/>
  <c r="B58" i="7"/>
  <c r="J58" i="7" s="1"/>
  <c r="O58" i="7" s="1"/>
  <c r="D35" i="7"/>
  <c r="H35" i="7"/>
  <c r="B35" i="7"/>
  <c r="C35" i="7"/>
  <c r="I35" i="7"/>
  <c r="C46" i="7"/>
  <c r="B46" i="7"/>
  <c r="H46" i="7"/>
  <c r="D46" i="7"/>
  <c r="I46" i="7"/>
  <c r="B69" i="7"/>
  <c r="J69" i="7" s="1"/>
  <c r="O69" i="7" s="1"/>
  <c r="C69" i="7"/>
  <c r="H69" i="7"/>
  <c r="D69" i="7"/>
  <c r="I69" i="7"/>
  <c r="D51" i="7"/>
  <c r="H51" i="7"/>
  <c r="B51" i="7"/>
  <c r="C51" i="7"/>
  <c r="I51" i="7"/>
  <c r="I64" i="7"/>
  <c r="C64" i="7"/>
  <c r="H64" i="7"/>
  <c r="D64" i="7"/>
  <c r="B64" i="7"/>
  <c r="J64" i="7" s="1"/>
  <c r="O64" i="7" s="1"/>
  <c r="B57" i="7"/>
  <c r="C57" i="7"/>
  <c r="H57" i="7"/>
  <c r="I57" i="7"/>
  <c r="D57" i="7"/>
  <c r="B4" i="7"/>
  <c r="C4" i="7"/>
  <c r="D4" i="7"/>
  <c r="H4" i="7"/>
  <c r="I4" i="7"/>
  <c r="D43" i="7"/>
  <c r="H43" i="7"/>
  <c r="B43" i="7"/>
  <c r="C43" i="7"/>
  <c r="I43" i="7"/>
  <c r="I56" i="7"/>
  <c r="B56" i="7"/>
  <c r="C56" i="7"/>
  <c r="H56" i="7"/>
  <c r="D56" i="7"/>
  <c r="B53" i="7"/>
  <c r="D53" i="7"/>
  <c r="I53" i="7"/>
  <c r="H53" i="7"/>
  <c r="C53" i="7"/>
  <c r="I23" i="7"/>
  <c r="C23" i="7"/>
  <c r="H23" i="7"/>
  <c r="D23" i="7"/>
  <c r="B23" i="7"/>
  <c r="C70" i="7"/>
  <c r="D70" i="7"/>
  <c r="I70" i="7"/>
  <c r="H70" i="7"/>
  <c r="B70" i="7"/>
  <c r="J70" i="7" s="1"/>
  <c r="O70" i="7" s="1"/>
  <c r="I28" i="7"/>
  <c r="B28" i="7"/>
  <c r="C28" i="7"/>
  <c r="H28" i="7"/>
  <c r="D28" i="7"/>
  <c r="D39" i="7"/>
  <c r="H39" i="7"/>
  <c r="B39" i="7"/>
  <c r="C39" i="7"/>
  <c r="I39" i="7"/>
  <c r="I52" i="7"/>
  <c r="C52" i="7"/>
  <c r="H52" i="7"/>
  <c r="D52" i="7"/>
  <c r="B52" i="7"/>
  <c r="B33" i="7"/>
  <c r="C33" i="7"/>
  <c r="H33" i="7"/>
  <c r="D33" i="7"/>
  <c r="I33" i="7"/>
  <c r="I19" i="7"/>
  <c r="D19" i="7"/>
  <c r="B19" i="7"/>
  <c r="J19" i="7" s="1"/>
  <c r="O19" i="7" s="1"/>
  <c r="C19" i="7"/>
  <c r="H19" i="7"/>
  <c r="D6" i="7"/>
  <c r="H6" i="7"/>
  <c r="I6" i="7"/>
  <c r="B6" i="7"/>
  <c r="C6" i="7"/>
  <c r="B45" i="7"/>
  <c r="C45" i="7"/>
  <c r="H45" i="7"/>
  <c r="D45" i="7"/>
  <c r="I45" i="7"/>
  <c r="C66" i="7"/>
  <c r="B66" i="7"/>
  <c r="J66" i="7" s="1"/>
  <c r="O66" i="7" s="1"/>
  <c r="D66" i="7"/>
  <c r="H66" i="7"/>
  <c r="I66" i="7"/>
  <c r="D59" i="7"/>
  <c r="H59" i="7"/>
  <c r="C59" i="7"/>
  <c r="I59" i="7"/>
  <c r="B59" i="7"/>
  <c r="J59" i="7" s="1"/>
  <c r="O59" i="7" s="1"/>
  <c r="C13" i="7"/>
  <c r="D13" i="7"/>
  <c r="H13" i="7"/>
  <c r="I13" i="7"/>
  <c r="B13" i="7"/>
  <c r="I60" i="7"/>
  <c r="B60" i="7"/>
  <c r="J60" i="7" s="1"/>
  <c r="O60" i="7" s="1"/>
  <c r="C60" i="7"/>
  <c r="D60" i="7"/>
  <c r="H60" i="7"/>
  <c r="D18" i="7"/>
  <c r="H18" i="7"/>
  <c r="C18" i="7"/>
  <c r="I18" i="7"/>
  <c r="B18" i="7"/>
  <c r="D71" i="7"/>
  <c r="H71" i="7"/>
  <c r="B71" i="7"/>
  <c r="J71" i="7" s="1"/>
  <c r="O71" i="7" s="1"/>
  <c r="C71" i="7"/>
  <c r="I71" i="7"/>
  <c r="D22" i="7"/>
  <c r="H22" i="7"/>
  <c r="B22" i="7"/>
  <c r="C22" i="7"/>
  <c r="I22" i="7"/>
  <c r="D47" i="7"/>
  <c r="H47" i="7"/>
  <c r="C47" i="7"/>
  <c r="I47" i="7"/>
  <c r="B47" i="7"/>
  <c r="C62" i="7"/>
  <c r="H62" i="7"/>
  <c r="D62" i="7"/>
  <c r="I62" i="7"/>
  <c r="B62" i="7"/>
  <c r="J62" i="7" s="1"/>
  <c r="O62" i="7" s="1"/>
  <c r="C21" i="7"/>
  <c r="B21" i="7"/>
  <c r="H21" i="7"/>
  <c r="D21" i="7"/>
  <c r="I21" i="7"/>
  <c r="B29" i="7"/>
  <c r="C29" i="7"/>
  <c r="H29" i="7"/>
  <c r="D29" i="7"/>
  <c r="I29" i="7"/>
  <c r="I48" i="7"/>
  <c r="D48" i="7"/>
  <c r="B48" i="7"/>
  <c r="H48" i="7"/>
  <c r="C48" i="7"/>
  <c r="I44" i="7"/>
  <c r="B44" i="7"/>
  <c r="C44" i="7"/>
  <c r="H44" i="7"/>
  <c r="D44" i="7"/>
  <c r="C26" i="7"/>
  <c r="D26" i="7"/>
  <c r="I26" i="7"/>
  <c r="B26" i="7"/>
  <c r="H26" i="7"/>
  <c r="I11" i="7"/>
  <c r="B11" i="7"/>
  <c r="C11" i="7"/>
  <c r="D11" i="7"/>
  <c r="H11" i="7"/>
  <c r="C5" i="7"/>
  <c r="D5" i="7"/>
  <c r="H5" i="7"/>
  <c r="I5" i="7"/>
  <c r="B5" i="7"/>
  <c r="I7" i="7"/>
  <c r="B7" i="7"/>
  <c r="C7" i="7"/>
  <c r="H7" i="7"/>
  <c r="D7" i="7"/>
  <c r="I36" i="7"/>
  <c r="C36" i="7"/>
  <c r="H36" i="7"/>
  <c r="D36" i="7"/>
  <c r="B36" i="7"/>
  <c r="D14" i="7"/>
  <c r="H14" i="7"/>
  <c r="I14" i="7"/>
  <c r="B14" i="7"/>
  <c r="C14" i="7"/>
  <c r="I68" i="7"/>
  <c r="B68" i="7"/>
  <c r="J68" i="7" s="1"/>
  <c r="O68" i="7" s="1"/>
  <c r="C68" i="7"/>
  <c r="H68" i="7"/>
  <c r="D68" i="7"/>
  <c r="I2" i="7"/>
  <c r="H2" i="7"/>
  <c r="D2" i="7"/>
  <c r="C2" i="7"/>
  <c r="B2" i="7"/>
  <c r="C42" i="7"/>
  <c r="D42" i="7"/>
  <c r="I42" i="7"/>
  <c r="H42" i="7"/>
  <c r="B42" i="7"/>
  <c r="D10" i="7"/>
  <c r="H10" i="7"/>
  <c r="I10" i="7"/>
  <c r="B10" i="7"/>
  <c r="C10" i="7"/>
  <c r="B65" i="7"/>
  <c r="J65" i="7" s="1"/>
  <c r="O65" i="7" s="1"/>
  <c r="D65" i="7"/>
  <c r="I65" i="7"/>
  <c r="H65" i="7"/>
  <c r="C65" i="7"/>
  <c r="C38" i="7"/>
  <c r="B38" i="7"/>
  <c r="H38" i="7"/>
  <c r="I38" i="7"/>
  <c r="D38" i="7"/>
  <c r="D31" i="7"/>
  <c r="H31" i="7"/>
  <c r="C31" i="7"/>
  <c r="I31" i="7"/>
  <c r="B31" i="7"/>
  <c r="B8" i="7"/>
  <c r="C8" i="7"/>
  <c r="D8" i="7"/>
  <c r="H8" i="7"/>
  <c r="I8" i="7"/>
  <c r="B24" i="7"/>
  <c r="D24" i="7"/>
  <c r="I24" i="7"/>
  <c r="H24" i="7"/>
  <c r="C24" i="7"/>
  <c r="B61" i="7"/>
  <c r="J61" i="7" s="1"/>
  <c r="O61" i="7" s="1"/>
  <c r="C61" i="7"/>
  <c r="H61" i="7"/>
  <c r="I61" i="7"/>
  <c r="D61" i="7"/>
  <c r="C54" i="7"/>
  <c r="D54" i="7"/>
  <c r="H54" i="7"/>
  <c r="I54" i="7"/>
  <c r="B54" i="7"/>
  <c r="C25" i="7"/>
  <c r="B25" i="7"/>
  <c r="H25" i="7"/>
  <c r="D25" i="7"/>
  <c r="I25" i="7"/>
  <c r="B49" i="7"/>
  <c r="C49" i="7"/>
  <c r="H49" i="7"/>
  <c r="D49" i="7"/>
  <c r="I49" i="7"/>
  <c r="I72" i="7"/>
  <c r="B72" i="7"/>
  <c r="J72" i="7" s="1"/>
  <c r="O72" i="7" s="1"/>
  <c r="C72" i="7"/>
  <c r="H72" i="7"/>
  <c r="D72" i="7"/>
  <c r="D67" i="7"/>
  <c r="H67" i="7"/>
  <c r="B67" i="7"/>
  <c r="J67" i="7" s="1"/>
  <c r="O67" i="7" s="1"/>
  <c r="I67" i="7"/>
  <c r="C67" i="7"/>
  <c r="I15" i="7"/>
  <c r="B15" i="7"/>
  <c r="C15" i="7"/>
  <c r="D15" i="7"/>
  <c r="H15" i="7"/>
  <c r="I40" i="7"/>
  <c r="B40" i="7"/>
  <c r="C40" i="7"/>
  <c r="H40" i="7"/>
  <c r="D40" i="7"/>
  <c r="D63" i="7"/>
  <c r="H63" i="7"/>
  <c r="B63" i="7"/>
  <c r="J63" i="7" s="1"/>
  <c r="O63" i="7" s="1"/>
  <c r="C63" i="7"/>
  <c r="I63" i="7"/>
  <c r="C9" i="7"/>
  <c r="D9" i="7"/>
  <c r="H9" i="7"/>
  <c r="I9" i="7"/>
  <c r="B9" i="7"/>
  <c r="D27" i="7"/>
  <c r="H27" i="7"/>
  <c r="B27" i="7"/>
  <c r="J27" i="7" s="1"/>
  <c r="O27" i="7" s="1"/>
  <c r="C27" i="7"/>
  <c r="I27" i="7"/>
  <c r="B41" i="7"/>
  <c r="C41" i="7"/>
  <c r="H41" i="7"/>
  <c r="D41" i="7"/>
  <c r="I41" i="7"/>
  <c r="B37" i="7"/>
  <c r="D37" i="7"/>
  <c r="I37" i="7"/>
  <c r="C37" i="7"/>
  <c r="H37" i="7"/>
  <c r="C17" i="7"/>
  <c r="D17" i="7"/>
  <c r="H17" i="7"/>
  <c r="B17" i="7"/>
  <c r="I17" i="7"/>
  <c r="B16" i="7"/>
  <c r="C16" i="7"/>
  <c r="D16" i="7"/>
  <c r="H16" i="7"/>
  <c r="I16" i="7"/>
  <c r="C34" i="7"/>
  <c r="H34" i="7"/>
  <c r="B34" i="7"/>
  <c r="D34" i="7"/>
  <c r="I34" i="7"/>
  <c r="D55" i="7"/>
  <c r="H55" i="7"/>
  <c r="B55" i="7"/>
  <c r="C55" i="7"/>
  <c r="I55" i="7"/>
  <c r="B12" i="7"/>
  <c r="C12" i="7"/>
  <c r="D12" i="7"/>
  <c r="H12" i="7"/>
  <c r="I12" i="7"/>
  <c r="B20" i="7"/>
  <c r="C20" i="7"/>
  <c r="H20" i="7"/>
  <c r="D20" i="7"/>
  <c r="I20" i="7"/>
  <c r="I32" i="7"/>
  <c r="D32" i="7"/>
  <c r="B32" i="7"/>
  <c r="H32" i="7"/>
  <c r="C32" i="7"/>
  <c r="C30" i="7"/>
  <c r="B30" i="7"/>
  <c r="H30" i="7"/>
  <c r="I30" i="7"/>
  <c r="D30" i="7"/>
  <c r="C50" i="7"/>
  <c r="H50" i="7"/>
  <c r="B50" i="7"/>
  <c r="D50" i="7"/>
  <c r="I50" i="7"/>
  <c r="I3" i="7"/>
  <c r="B3" i="7"/>
  <c r="C3" i="7"/>
  <c r="D3" i="7"/>
  <c r="H3" i="7"/>
  <c r="E56" i="7" l="1"/>
  <c r="E57" i="7"/>
  <c r="F2" i="7"/>
  <c r="J50" i="7"/>
  <c r="L50" i="7" s="1"/>
  <c r="E55" i="7"/>
  <c r="E16" i="7"/>
  <c r="E63" i="7"/>
  <c r="E8" i="7"/>
  <c r="E5" i="7"/>
  <c r="E51" i="7"/>
  <c r="F12" i="7"/>
  <c r="F47" i="7"/>
  <c r="F13" i="7"/>
  <c r="E20" i="7"/>
  <c r="E34" i="7"/>
  <c r="E29" i="7"/>
  <c r="J3" i="7"/>
  <c r="K3" i="7" s="1"/>
  <c r="E37" i="7"/>
  <c r="E32" i="7"/>
  <c r="F40" i="7"/>
  <c r="E24" i="7"/>
  <c r="E31" i="7"/>
  <c r="E65" i="7"/>
  <c r="F68" i="7"/>
  <c r="E48" i="7"/>
  <c r="E59" i="7"/>
  <c r="F33" i="7"/>
  <c r="F20" i="7"/>
  <c r="F25" i="7"/>
  <c r="F29" i="7"/>
  <c r="E47" i="7"/>
  <c r="F28" i="7"/>
  <c r="F56" i="7"/>
  <c r="G56" i="7" s="1"/>
  <c r="F46" i="7"/>
  <c r="E28" i="7"/>
  <c r="F53" i="7"/>
  <c r="E43" i="7"/>
  <c r="E12" i="7"/>
  <c r="F34" i="7"/>
  <c r="G34" i="7" s="1"/>
  <c r="F41" i="7"/>
  <c r="F49" i="7"/>
  <c r="E25" i="7"/>
  <c r="F42" i="7"/>
  <c r="F26" i="7"/>
  <c r="F62" i="7"/>
  <c r="E18" i="7"/>
  <c r="E13" i="7"/>
  <c r="F45" i="7"/>
  <c r="F19" i="7"/>
  <c r="F52" i="7"/>
  <c r="F23" i="7"/>
  <c r="E53" i="7"/>
  <c r="G53" i="7" s="1"/>
  <c r="F57" i="7"/>
  <c r="G57" i="7" s="1"/>
  <c r="F69" i="7"/>
  <c r="E46" i="7"/>
  <c r="F37" i="7"/>
  <c r="E42" i="7"/>
  <c r="L67" i="7"/>
  <c r="K67" i="7"/>
  <c r="M67" i="7"/>
  <c r="N67" i="7"/>
  <c r="J24" i="7"/>
  <c r="J11" i="7"/>
  <c r="M19" i="7"/>
  <c r="K19" i="7"/>
  <c r="L19" i="7"/>
  <c r="N19" i="7"/>
  <c r="N69" i="7"/>
  <c r="M69" i="7"/>
  <c r="K69" i="7"/>
  <c r="L69" i="7"/>
  <c r="J46" i="7"/>
  <c r="J35" i="7"/>
  <c r="J15" i="7"/>
  <c r="N65" i="7"/>
  <c r="K65" i="7"/>
  <c r="L65" i="7"/>
  <c r="M65" i="7"/>
  <c r="J47" i="7"/>
  <c r="L71" i="7"/>
  <c r="K71" i="7"/>
  <c r="M71" i="7"/>
  <c r="N71" i="7"/>
  <c r="J45" i="7"/>
  <c r="J23" i="7"/>
  <c r="J4" i="7"/>
  <c r="J55" i="7"/>
  <c r="F9" i="7"/>
  <c r="J8" i="7"/>
  <c r="E10" i="7"/>
  <c r="F10" i="7"/>
  <c r="E14" i="7"/>
  <c r="F14" i="7"/>
  <c r="E36" i="7"/>
  <c r="E7" i="7"/>
  <c r="E44" i="7"/>
  <c r="J29" i="7"/>
  <c r="J21" i="7"/>
  <c r="F22" i="7"/>
  <c r="F60" i="7"/>
  <c r="J13" i="7"/>
  <c r="F66" i="7"/>
  <c r="E6" i="7"/>
  <c r="F6" i="7"/>
  <c r="F39" i="7"/>
  <c r="J28" i="7"/>
  <c r="J53" i="7"/>
  <c r="J56" i="7"/>
  <c r="J43" i="7"/>
  <c r="J57" i="7"/>
  <c r="E64" i="7"/>
  <c r="J51" i="7"/>
  <c r="J41" i="7"/>
  <c r="J25" i="7"/>
  <c r="J5" i="7"/>
  <c r="J52" i="7"/>
  <c r="J20" i="7"/>
  <c r="J16" i="7"/>
  <c r="F27" i="7"/>
  <c r="F54" i="7"/>
  <c r="F3" i="7"/>
  <c r="E50" i="7"/>
  <c r="J32" i="7"/>
  <c r="J12" i="7"/>
  <c r="E17" i="7"/>
  <c r="J9" i="7"/>
  <c r="E9" i="7"/>
  <c r="E40" i="7"/>
  <c r="F15" i="7"/>
  <c r="E67" i="7"/>
  <c r="F67" i="7"/>
  <c r="M72" i="7"/>
  <c r="K72" i="7"/>
  <c r="L72" i="7"/>
  <c r="N72" i="7"/>
  <c r="J54" i="7"/>
  <c r="E54" i="7"/>
  <c r="E61" i="7"/>
  <c r="J31" i="7"/>
  <c r="F31" i="7"/>
  <c r="J38" i="7"/>
  <c r="J10" i="7"/>
  <c r="J42" i="7"/>
  <c r="E68" i="7"/>
  <c r="J14" i="7"/>
  <c r="J36" i="7"/>
  <c r="J7" i="7"/>
  <c r="F11" i="7"/>
  <c r="E26" i="7"/>
  <c r="J44" i="7"/>
  <c r="J48" i="7"/>
  <c r="E21" i="7"/>
  <c r="E22" i="7"/>
  <c r="F71" i="7"/>
  <c r="E60" i="7"/>
  <c r="L59" i="7"/>
  <c r="K59" i="7"/>
  <c r="N59" i="7"/>
  <c r="M59" i="7"/>
  <c r="F59" i="7"/>
  <c r="K66" i="7"/>
  <c r="L66" i="7"/>
  <c r="M66" i="7"/>
  <c r="N66" i="7"/>
  <c r="J6" i="7"/>
  <c r="E33" i="7"/>
  <c r="E39" i="7"/>
  <c r="F70" i="7"/>
  <c r="F4" i="7"/>
  <c r="M64" i="7"/>
  <c r="N64" i="7"/>
  <c r="K64" i="7"/>
  <c r="L64" i="7"/>
  <c r="F35" i="7"/>
  <c r="F58" i="7"/>
  <c r="J49" i="7"/>
  <c r="F17" i="7"/>
  <c r="L63" i="7"/>
  <c r="M63" i="7"/>
  <c r="N63" i="7"/>
  <c r="K63" i="7"/>
  <c r="E72" i="7"/>
  <c r="J30" i="7"/>
  <c r="J34" i="7"/>
  <c r="E27" i="7"/>
  <c r="E3" i="7"/>
  <c r="F50" i="7"/>
  <c r="F30" i="7"/>
  <c r="E30" i="7"/>
  <c r="F32" i="7"/>
  <c r="F55" i="7"/>
  <c r="F16" i="7"/>
  <c r="J17" i="7"/>
  <c r="J37" i="7"/>
  <c r="E41" i="7"/>
  <c r="L27" i="7"/>
  <c r="K27" i="7"/>
  <c r="M27" i="7"/>
  <c r="N27" i="7"/>
  <c r="F63" i="7"/>
  <c r="J40" i="7"/>
  <c r="E15" i="7"/>
  <c r="F72" i="7"/>
  <c r="E49" i="7"/>
  <c r="F61" i="7"/>
  <c r="N61" i="7"/>
  <c r="K61" i="7"/>
  <c r="M61" i="7"/>
  <c r="L61" i="7"/>
  <c r="F24" i="7"/>
  <c r="F8" i="7"/>
  <c r="F38" i="7"/>
  <c r="E38" i="7"/>
  <c r="F65" i="7"/>
  <c r="M68" i="7"/>
  <c r="L68" i="7"/>
  <c r="N68" i="7"/>
  <c r="K68" i="7"/>
  <c r="F36" i="7"/>
  <c r="F7" i="7"/>
  <c r="F5" i="7"/>
  <c r="E11" i="7"/>
  <c r="J26" i="7"/>
  <c r="F44" i="7"/>
  <c r="F48" i="7"/>
  <c r="F21" i="7"/>
  <c r="K62" i="7"/>
  <c r="L62" i="7"/>
  <c r="M62" i="7"/>
  <c r="N62" i="7"/>
  <c r="E62" i="7"/>
  <c r="J22" i="7"/>
  <c r="E71" i="7"/>
  <c r="J18" i="7"/>
  <c r="F18" i="7"/>
  <c r="M60" i="7"/>
  <c r="K60" i="7"/>
  <c r="L60" i="7"/>
  <c r="N60" i="7"/>
  <c r="E66" i="7"/>
  <c r="E45" i="7"/>
  <c r="E19" i="7"/>
  <c r="J33" i="7"/>
  <c r="E52" i="7"/>
  <c r="J39" i="7"/>
  <c r="K70" i="7"/>
  <c r="N70" i="7"/>
  <c r="L70" i="7"/>
  <c r="M70" i="7"/>
  <c r="E70" i="7"/>
  <c r="E23" i="7"/>
  <c r="F43" i="7"/>
  <c r="E4" i="7"/>
  <c r="F64" i="7"/>
  <c r="F51" i="7"/>
  <c r="E69" i="7"/>
  <c r="E35" i="7"/>
  <c r="K58" i="7"/>
  <c r="N58" i="7"/>
  <c r="L58" i="7"/>
  <c r="M58" i="7"/>
  <c r="E58" i="7"/>
  <c r="E2" i="7"/>
  <c r="G2" i="7" s="1"/>
  <c r="J2" i="7"/>
  <c r="G8" i="7" l="1"/>
  <c r="G65" i="7"/>
  <c r="G32" i="7"/>
  <c r="G48" i="7"/>
  <c r="K50" i="7"/>
  <c r="M50" i="7" s="1"/>
  <c r="N3" i="7"/>
  <c r="G5" i="7"/>
  <c r="G68" i="7"/>
  <c r="G40" i="7"/>
  <c r="N50" i="7"/>
  <c r="G55" i="7"/>
  <c r="G24" i="7"/>
  <c r="G25" i="7"/>
  <c r="G29" i="7"/>
  <c r="G20" i="7"/>
  <c r="G33" i="7"/>
  <c r="G12" i="7"/>
  <c r="G63" i="7"/>
  <c r="G16" i="7"/>
  <c r="G51" i="7"/>
  <c r="G62" i="7"/>
  <c r="G50" i="7"/>
  <c r="G59" i="7"/>
  <c r="G31" i="7"/>
  <c r="L3" i="7"/>
  <c r="M3" i="7" s="1"/>
  <c r="G37" i="7"/>
  <c r="G13" i="7"/>
  <c r="G28" i="7"/>
  <c r="G47" i="7"/>
  <c r="G7" i="7"/>
  <c r="G17" i="7"/>
  <c r="G23" i="7"/>
  <c r="G46" i="7"/>
  <c r="G69" i="7"/>
  <c r="G52" i="7"/>
  <c r="G18" i="7"/>
  <c r="G19" i="7"/>
  <c r="G61" i="7"/>
  <c r="G72" i="7"/>
  <c r="G41" i="7"/>
  <c r="G27" i="7"/>
  <c r="G43" i="7"/>
  <c r="G44" i="7"/>
  <c r="G49" i="7"/>
  <c r="G30" i="7"/>
  <c r="G45" i="7"/>
  <c r="G11" i="7"/>
  <c r="G14" i="7"/>
  <c r="G42" i="7"/>
  <c r="G60" i="7"/>
  <c r="G64" i="7"/>
  <c r="G35" i="7"/>
  <c r="G26" i="7"/>
  <c r="G67" i="7"/>
  <c r="G39" i="7"/>
  <c r="G22" i="7"/>
  <c r="L22" i="7"/>
  <c r="N22" i="7"/>
  <c r="K22" i="7"/>
  <c r="K38" i="7"/>
  <c r="L38" i="7"/>
  <c r="N38" i="7"/>
  <c r="L55" i="7"/>
  <c r="K55" i="7"/>
  <c r="N55" i="7"/>
  <c r="N33" i="7"/>
  <c r="K33" i="7"/>
  <c r="L33" i="7"/>
  <c r="K32" i="7"/>
  <c r="L32" i="7"/>
  <c r="N32" i="7"/>
  <c r="N41" i="7"/>
  <c r="K41" i="7"/>
  <c r="L41" i="7"/>
  <c r="L6" i="7"/>
  <c r="N6" i="7"/>
  <c r="K6" i="7"/>
  <c r="K54" i="7"/>
  <c r="L54" i="7"/>
  <c r="N54" i="7"/>
  <c r="K9" i="7"/>
  <c r="L9" i="7"/>
  <c r="N9" i="7"/>
  <c r="N53" i="7"/>
  <c r="K53" i="7"/>
  <c r="L53" i="7"/>
  <c r="N4" i="7"/>
  <c r="K4" i="7"/>
  <c r="L4" i="7"/>
  <c r="L35" i="7"/>
  <c r="N35" i="7"/>
  <c r="K35" i="7"/>
  <c r="N11" i="7"/>
  <c r="K11" i="7"/>
  <c r="L11" i="7"/>
  <c r="L39" i="7"/>
  <c r="K39" i="7"/>
  <c r="N39" i="7"/>
  <c r="L18" i="7"/>
  <c r="N18" i="7"/>
  <c r="K18" i="7"/>
  <c r="K26" i="7"/>
  <c r="N26" i="7"/>
  <c r="L26" i="7"/>
  <c r="G36" i="7"/>
  <c r="G38" i="7"/>
  <c r="L40" i="7"/>
  <c r="N40" i="7"/>
  <c r="K40" i="7"/>
  <c r="N37" i="7"/>
  <c r="K37" i="7"/>
  <c r="L37" i="7"/>
  <c r="N49" i="7"/>
  <c r="K49" i="7"/>
  <c r="L49" i="7"/>
  <c r="G71" i="7"/>
  <c r="K48" i="7"/>
  <c r="L48" i="7"/>
  <c r="N48" i="7"/>
  <c r="N7" i="7"/>
  <c r="K7" i="7"/>
  <c r="L7" i="7"/>
  <c r="K42" i="7"/>
  <c r="N42" i="7"/>
  <c r="L42" i="7"/>
  <c r="L31" i="7"/>
  <c r="N31" i="7"/>
  <c r="K31" i="7"/>
  <c r="G15" i="7"/>
  <c r="G3" i="7"/>
  <c r="N16" i="7"/>
  <c r="K16" i="7"/>
  <c r="L16" i="7"/>
  <c r="N25" i="7"/>
  <c r="L25" i="7"/>
  <c r="K25" i="7"/>
  <c r="G66" i="7"/>
  <c r="G9" i="7"/>
  <c r="N23" i="7"/>
  <c r="K23" i="7"/>
  <c r="L23" i="7"/>
  <c r="K46" i="7"/>
  <c r="N46" i="7"/>
  <c r="L46" i="7"/>
  <c r="N24" i="7"/>
  <c r="K24" i="7"/>
  <c r="L24" i="7"/>
  <c r="L14" i="7"/>
  <c r="N14" i="7"/>
  <c r="K14" i="7"/>
  <c r="N52" i="7"/>
  <c r="K52" i="7"/>
  <c r="L52" i="7"/>
  <c r="L56" i="7"/>
  <c r="N56" i="7"/>
  <c r="K56" i="7"/>
  <c r="N29" i="7"/>
  <c r="L29" i="7"/>
  <c r="K29" i="7"/>
  <c r="K34" i="7"/>
  <c r="L34" i="7"/>
  <c r="N34" i="7"/>
  <c r="G70" i="7"/>
  <c r="K5" i="7"/>
  <c r="L5" i="7"/>
  <c r="N5" i="7"/>
  <c r="N57" i="7"/>
  <c r="L57" i="7"/>
  <c r="K57" i="7"/>
  <c r="N8" i="7"/>
  <c r="K8" i="7"/>
  <c r="L8" i="7"/>
  <c r="L47" i="7"/>
  <c r="N47" i="7"/>
  <c r="K47" i="7"/>
  <c r="G21" i="7"/>
  <c r="K17" i="7"/>
  <c r="L17" i="7"/>
  <c r="N17" i="7"/>
  <c r="K30" i="7"/>
  <c r="N30" i="7"/>
  <c r="L30" i="7"/>
  <c r="G58" i="7"/>
  <c r="G4" i="7"/>
  <c r="K44" i="7"/>
  <c r="L44" i="7"/>
  <c r="N44" i="7"/>
  <c r="N36" i="7"/>
  <c r="K36" i="7"/>
  <c r="L36" i="7"/>
  <c r="L10" i="7"/>
  <c r="N10" i="7"/>
  <c r="K10" i="7"/>
  <c r="N12" i="7"/>
  <c r="K12" i="7"/>
  <c r="L12" i="7"/>
  <c r="G54" i="7"/>
  <c r="N20" i="7"/>
  <c r="K20" i="7"/>
  <c r="L20" i="7"/>
  <c r="L51" i="7"/>
  <c r="N51" i="7"/>
  <c r="K51" i="7"/>
  <c r="L43" i="7"/>
  <c r="K43" i="7"/>
  <c r="N43" i="7"/>
  <c r="K28" i="7"/>
  <c r="L28" i="7"/>
  <c r="N28" i="7"/>
  <c r="G6" i="7"/>
  <c r="K13" i="7"/>
  <c r="L13" i="7"/>
  <c r="N13" i="7"/>
  <c r="K21" i="7"/>
  <c r="L21" i="7"/>
  <c r="N21" i="7"/>
  <c r="G10" i="7"/>
  <c r="N45" i="7"/>
  <c r="L45" i="7"/>
  <c r="K45" i="7"/>
  <c r="N15" i="7"/>
  <c r="K15" i="7"/>
  <c r="L15" i="7"/>
  <c r="N2" i="1"/>
  <c r="O2" i="1"/>
  <c r="N2" i="7"/>
  <c r="K2" i="7"/>
  <c r="L2" i="7"/>
  <c r="O50" i="7" l="1"/>
  <c r="O3" i="7"/>
  <c r="M45" i="7"/>
  <c r="O21" i="7"/>
  <c r="M13" i="7"/>
  <c r="M28" i="7"/>
  <c r="O43" i="7"/>
  <c r="O20" i="7"/>
  <c r="O47" i="7"/>
  <c r="O5" i="7"/>
  <c r="O34" i="7"/>
  <c r="O37" i="7"/>
  <c r="O39" i="7"/>
  <c r="M53" i="7"/>
  <c r="M9" i="7"/>
  <c r="O33" i="7"/>
  <c r="O13" i="7"/>
  <c r="O28" i="7"/>
  <c r="O24" i="7"/>
  <c r="O49" i="7"/>
  <c r="O38" i="7"/>
  <c r="O29" i="7"/>
  <c r="O36" i="7"/>
  <c r="O52" i="7"/>
  <c r="O31" i="7"/>
  <c r="O7" i="7"/>
  <c r="O40" i="7"/>
  <c r="O2" i="7"/>
  <c r="O15" i="7"/>
  <c r="O45" i="7"/>
  <c r="O51" i="7"/>
  <c r="O12" i="7"/>
  <c r="M10" i="7"/>
  <c r="O44" i="7"/>
  <c r="O17" i="7"/>
  <c r="O56" i="7"/>
  <c r="O46" i="7"/>
  <c r="O23" i="7"/>
  <c r="O16" i="7"/>
  <c r="O48" i="7"/>
  <c r="O26" i="7"/>
  <c r="O35" i="7"/>
  <c r="O4" i="7"/>
  <c r="O9" i="7"/>
  <c r="O32" i="7"/>
  <c r="M44" i="7"/>
  <c r="O11" i="7"/>
  <c r="O22" i="7"/>
  <c r="O30" i="7"/>
  <c r="M30" i="7"/>
  <c r="O8" i="7"/>
  <c r="O57" i="7"/>
  <c r="O14" i="7"/>
  <c r="O25" i="7"/>
  <c r="O42" i="7"/>
  <c r="O18" i="7"/>
  <c r="O53" i="7"/>
  <c r="O54" i="7"/>
  <c r="O6" i="7"/>
  <c r="O41" i="7"/>
  <c r="O55" i="7"/>
  <c r="O10" i="7"/>
  <c r="M36" i="7"/>
  <c r="M24" i="7"/>
  <c r="M42" i="7"/>
  <c r="M18" i="7"/>
  <c r="M11" i="7"/>
  <c r="M31" i="7"/>
  <c r="M35" i="7"/>
  <c r="M22" i="7"/>
  <c r="M20" i="7"/>
  <c r="M23" i="7"/>
  <c r="M16" i="7"/>
  <c r="M48" i="7"/>
  <c r="M4" i="7"/>
  <c r="M34" i="7"/>
  <c r="M52" i="7"/>
  <c r="M41" i="7"/>
  <c r="M51" i="7"/>
  <c r="M21" i="7"/>
  <c r="M43" i="7"/>
  <c r="M46" i="7"/>
  <c r="M37" i="7"/>
  <c r="M54" i="7"/>
  <c r="M17" i="7"/>
  <c r="M32" i="7"/>
  <c r="M55" i="7"/>
  <c r="M26" i="7"/>
  <c r="M6" i="7"/>
  <c r="M33" i="7"/>
  <c r="M5" i="7"/>
  <c r="M7" i="7"/>
  <c r="M15" i="7"/>
  <c r="M12" i="7"/>
  <c r="M47" i="7"/>
  <c r="M8" i="7"/>
  <c r="M57" i="7"/>
  <c r="M29" i="7"/>
  <c r="M56" i="7"/>
  <c r="M14" i="7"/>
  <c r="M49" i="7"/>
  <c r="M39" i="7"/>
  <c r="M38" i="7"/>
  <c r="M40" i="7"/>
  <c r="M25" i="7"/>
  <c r="DM125" i="8"/>
  <c r="CW125" i="8"/>
  <c r="CG125" i="8"/>
  <c r="BQ125" i="8"/>
  <c r="BA125" i="8"/>
  <c r="AK125" i="8"/>
  <c r="U125" i="8"/>
  <c r="E125" i="8"/>
  <c r="DB124" i="8"/>
  <c r="CL124" i="8"/>
  <c r="BV124" i="8"/>
  <c r="BF124" i="8"/>
  <c r="Z124" i="8"/>
  <c r="J124" i="8"/>
  <c r="DG123" i="8"/>
  <c r="CQ123" i="8"/>
  <c r="CA123" i="8"/>
  <c r="BK123" i="8"/>
  <c r="AU123" i="8"/>
  <c r="AE123" i="8"/>
  <c r="O123" i="8"/>
  <c r="CZ125" i="8"/>
  <c r="CJ125" i="8"/>
  <c r="BT125" i="8"/>
  <c r="BD125" i="8"/>
  <c r="AN125" i="8"/>
  <c r="X125" i="8"/>
  <c r="H125" i="8"/>
  <c r="DE124" i="8"/>
  <c r="CO124" i="8"/>
  <c r="BY124" i="8"/>
  <c r="BI124" i="8"/>
  <c r="AS124" i="8"/>
  <c r="AC124" i="8"/>
  <c r="M124" i="8"/>
  <c r="DJ123" i="8"/>
  <c r="CT123" i="8"/>
  <c r="CD123" i="8"/>
  <c r="BN123" i="8"/>
  <c r="AX123" i="8"/>
  <c r="AH123" i="8"/>
  <c r="R123" i="8"/>
  <c r="DC125" i="8"/>
  <c r="CM125" i="8"/>
  <c r="BW125" i="8"/>
  <c r="BG125" i="8"/>
  <c r="AQ125" i="8"/>
  <c r="AA125" i="8"/>
  <c r="K125" i="8"/>
  <c r="DH124" i="8"/>
  <c r="CR124" i="8"/>
  <c r="BL124" i="8"/>
  <c r="AV124" i="8"/>
  <c r="AF124" i="8"/>
  <c r="P124" i="8"/>
  <c r="DM123" i="8"/>
  <c r="CW123" i="8"/>
  <c r="CG123" i="8"/>
  <c r="BQ123" i="8"/>
  <c r="BA123" i="8"/>
  <c r="DF125" i="8"/>
  <c r="CP125" i="8"/>
  <c r="BZ125" i="8"/>
  <c r="BJ125" i="8"/>
  <c r="AT125" i="8"/>
  <c r="AD125" i="8"/>
  <c r="N125" i="8"/>
  <c r="DK124" i="8"/>
  <c r="CU124" i="8"/>
  <c r="CE124" i="8"/>
  <c r="BO124" i="8"/>
  <c r="AM124" i="8"/>
  <c r="CN123" i="8"/>
  <c r="AJ123" i="8"/>
  <c r="H123" i="8"/>
  <c r="DE122" i="8"/>
  <c r="CO122" i="8"/>
  <c r="BY122" i="8"/>
  <c r="BI122" i="8"/>
  <c r="AS122" i="8"/>
  <c r="AC122" i="8"/>
  <c r="M122" i="8"/>
  <c r="DJ121" i="8"/>
  <c r="CT121" i="8"/>
  <c r="CD121" i="8"/>
  <c r="BN121" i="8"/>
  <c r="AX121" i="8"/>
  <c r="AH121" i="8"/>
  <c r="R121" i="8"/>
  <c r="B121" i="8"/>
  <c r="CY120" i="8"/>
  <c r="CI120" i="8"/>
  <c r="BS120" i="8"/>
  <c r="BC120" i="8"/>
  <c r="AM120" i="8"/>
  <c r="W120" i="8"/>
  <c r="G120" i="8"/>
  <c r="DD119" i="8"/>
  <c r="CN119" i="8"/>
  <c r="BX119" i="8"/>
  <c r="BH119" i="8"/>
  <c r="AR119" i="8"/>
  <c r="AB119" i="8"/>
  <c r="L119" i="8"/>
  <c r="DI118" i="8"/>
  <c r="CS118" i="8"/>
  <c r="CC118" i="8"/>
  <c r="BM118" i="8"/>
  <c r="AW118" i="8"/>
  <c r="AG118" i="8"/>
  <c r="Q118" i="8"/>
  <c r="S124" i="8"/>
  <c r="BT123" i="8"/>
  <c r="Y123" i="8"/>
  <c r="C123" i="8"/>
  <c r="CZ122" i="8"/>
  <c r="CJ122" i="8"/>
  <c r="BT122" i="8"/>
  <c r="BD122" i="8"/>
  <c r="AN122" i="8"/>
  <c r="X122" i="8"/>
  <c r="H122" i="8"/>
  <c r="DE121" i="8"/>
  <c r="CO121" i="8"/>
  <c r="BY121" i="8"/>
  <c r="BI121" i="8"/>
  <c r="AS121" i="8"/>
  <c r="AC121" i="8"/>
  <c r="M121" i="8"/>
  <c r="DJ120" i="8"/>
  <c r="CT120" i="8"/>
  <c r="CD120" i="8"/>
  <c r="AE124" i="8"/>
  <c r="CF123" i="8"/>
  <c r="AF123" i="8"/>
  <c r="F123" i="8"/>
  <c r="DC122" i="8"/>
  <c r="CM122" i="8"/>
  <c r="BW122" i="8"/>
  <c r="BG122" i="8"/>
  <c r="AQ122" i="8"/>
  <c r="AA122" i="8"/>
  <c r="K122" i="8"/>
  <c r="DH121" i="8"/>
  <c r="CR121" i="8"/>
  <c r="CB121" i="8"/>
  <c r="BL121" i="8"/>
  <c r="AV121" i="8"/>
  <c r="AF121" i="8"/>
  <c r="P121" i="8"/>
  <c r="DM120" i="8"/>
  <c r="CW120" i="8"/>
  <c r="CG120" i="8"/>
  <c r="AQ124" i="8"/>
  <c r="DF122" i="8"/>
  <c r="AT122" i="8"/>
  <c r="CU121" i="8"/>
  <c r="AI121" i="8"/>
  <c r="CJ120" i="8"/>
  <c r="BD120" i="8"/>
  <c r="AH120" i="8"/>
  <c r="M120" i="8"/>
  <c r="DE119" i="8"/>
  <c r="CI119" i="8"/>
  <c r="BN119" i="8"/>
  <c r="AS119" i="8"/>
  <c r="W119" i="8"/>
  <c r="B119" i="8"/>
  <c r="CT118" i="8"/>
  <c r="BX118" i="8"/>
  <c r="BC118" i="8"/>
  <c r="AH118" i="8"/>
  <c r="L118" i="8"/>
  <c r="DI117" i="8"/>
  <c r="CS117" i="8"/>
  <c r="CC117" i="8"/>
  <c r="BM117" i="8"/>
  <c r="AW117" i="8"/>
  <c r="AG117" i="8"/>
  <c r="Q117" i="8"/>
  <c r="A117" i="8"/>
  <c r="CX116" i="8"/>
  <c r="CH116" i="8"/>
  <c r="BR116" i="8"/>
  <c r="BB116" i="8"/>
  <c r="AL116" i="8"/>
  <c r="V116" i="8"/>
  <c r="AC123" i="8"/>
  <c r="BV122" i="8"/>
  <c r="J122" i="8"/>
  <c r="BK121" i="8"/>
  <c r="DL120" i="8"/>
  <c r="BM120" i="8"/>
  <c r="AR120" i="8"/>
  <c r="V120" i="8"/>
  <c r="A120" i="8"/>
  <c r="CS119" i="8"/>
  <c r="BW119" i="8"/>
  <c r="BB119" i="8"/>
  <c r="AG119" i="8"/>
  <c r="K119" i="8"/>
  <c r="DC118" i="8"/>
  <c r="CH118" i="8"/>
  <c r="BL118" i="8"/>
  <c r="AQ118" i="8"/>
  <c r="V118" i="8"/>
  <c r="C118" i="8"/>
  <c r="CZ117" i="8"/>
  <c r="CJ117" i="8"/>
  <c r="BT117" i="8"/>
  <c r="BD117" i="8"/>
  <c r="AN117" i="8"/>
  <c r="X117" i="8"/>
  <c r="H117" i="8"/>
  <c r="DE116" i="8"/>
  <c r="CO116" i="8"/>
  <c r="BY116" i="8"/>
  <c r="BI116" i="8"/>
  <c r="AS116" i="8"/>
  <c r="AC116" i="8"/>
  <c r="M116" i="8"/>
  <c r="DJ115" i="8"/>
  <c r="CT115" i="8"/>
  <c r="CD115" i="8"/>
  <c r="BN115" i="8"/>
  <c r="AX115" i="8"/>
  <c r="AH115" i="8"/>
  <c r="R115" i="8"/>
  <c r="B115" i="8"/>
  <c r="K124" i="8"/>
  <c r="AL122" i="8"/>
  <c r="AA121" i="8"/>
  <c r="BA120" i="8"/>
  <c r="J120" i="8"/>
  <c r="CG119" i="8"/>
  <c r="AP119" i="8"/>
  <c r="DL118" i="8"/>
  <c r="BV118" i="8"/>
  <c r="AE118" i="8"/>
  <c r="DG117" i="8"/>
  <c r="CA117" i="8"/>
  <c r="AU117" i="8"/>
  <c r="O117" i="8"/>
  <c r="CV116" i="8"/>
  <c r="BP116" i="8"/>
  <c r="AJ116" i="8"/>
  <c r="H116" i="8"/>
  <c r="CZ115" i="8"/>
  <c r="CE115" i="8"/>
  <c r="BI115" i="8"/>
  <c r="AN115" i="8"/>
  <c r="S115" i="8"/>
  <c r="DJ114" i="8"/>
  <c r="CR114" i="8"/>
  <c r="CT122" i="8"/>
  <c r="CI121" i="8"/>
  <c r="BX120" i="8"/>
  <c r="AD120" i="8"/>
  <c r="DA119" i="8"/>
  <c r="BJ119" i="8"/>
  <c r="S119" i="8"/>
  <c r="CP118" i="8"/>
  <c r="AY118" i="8"/>
  <c r="I118" i="8"/>
  <c r="CP117" i="8"/>
  <c r="BJ117" i="8"/>
  <c r="AD117" i="8"/>
  <c r="DK116" i="8"/>
  <c r="CE116" i="8"/>
  <c r="AY116" i="8"/>
  <c r="S116" i="8"/>
  <c r="DI115" i="8"/>
  <c r="CN115" i="8"/>
  <c r="BS115" i="8"/>
  <c r="AW115" i="8"/>
  <c r="AB115" i="8"/>
  <c r="G115" i="8"/>
  <c r="CY114" i="8"/>
  <c r="CI114" i="8"/>
  <c r="BS114" i="8"/>
  <c r="BB122" i="8"/>
  <c r="AQ121" i="8"/>
  <c r="BF120" i="8"/>
  <c r="P120" i="8"/>
  <c r="CL119" i="8"/>
  <c r="AU119" i="8"/>
  <c r="E119" i="8"/>
  <c r="CA118" i="8"/>
  <c r="AJ118" i="8"/>
  <c r="DK117" i="8"/>
  <c r="CE117" i="8"/>
  <c r="AY117" i="8"/>
  <c r="S117" i="8"/>
  <c r="CZ116" i="8"/>
  <c r="BT116" i="8"/>
  <c r="AN116" i="8"/>
  <c r="K116" i="8"/>
  <c r="DC115" i="8"/>
  <c r="CG115" i="8"/>
  <c r="BL115" i="8"/>
  <c r="AQ115" i="8"/>
  <c r="G121" i="8"/>
  <c r="AI119" i="8"/>
  <c r="DB117" i="8"/>
  <c r="CQ116" i="8"/>
  <c r="CV115" i="8"/>
  <c r="Y115" i="8"/>
  <c r="CW114" i="8"/>
  <c r="BX114" i="8"/>
  <c r="BF114" i="8"/>
  <c r="AP114" i="8"/>
  <c r="Z114" i="8"/>
  <c r="J114" i="8"/>
  <c r="DG113" i="8"/>
  <c r="CQ113" i="8"/>
  <c r="CA113" i="8"/>
  <c r="BK113" i="8"/>
  <c r="AU113" i="8"/>
  <c r="AE113" i="8"/>
  <c r="O113" i="8"/>
  <c r="DL112" i="8"/>
  <c r="CV112" i="8"/>
  <c r="CF112" i="8"/>
  <c r="BP112" i="8"/>
  <c r="AZ112" i="8"/>
  <c r="AJ112" i="8"/>
  <c r="T112" i="8"/>
  <c r="D112" i="8"/>
  <c r="DA111" i="8"/>
  <c r="CK111" i="8"/>
  <c r="BU111" i="8"/>
  <c r="BE111" i="8"/>
  <c r="AO111" i="8"/>
  <c r="Y111" i="8"/>
  <c r="I111" i="8"/>
  <c r="DF110" i="8"/>
  <c r="AJ120" i="8"/>
  <c r="CU118" i="8"/>
  <c r="BN117" i="8"/>
  <c r="BC116" i="8"/>
  <c r="BU115" i="8"/>
  <c r="K115" i="8"/>
  <c r="CL114" i="8"/>
  <c r="BQ114" i="8"/>
  <c r="BA114" i="8"/>
  <c r="AK114" i="8"/>
  <c r="U114" i="8"/>
  <c r="E114" i="8"/>
  <c r="DB113" i="8"/>
  <c r="CL113" i="8"/>
  <c r="BV113" i="8"/>
  <c r="BF113" i="8"/>
  <c r="AP113" i="8"/>
  <c r="Z113" i="8"/>
  <c r="J113" i="8"/>
  <c r="DG112" i="8"/>
  <c r="CQ112" i="8"/>
  <c r="CA112" i="8"/>
  <c r="BK112" i="8"/>
  <c r="AU112" i="8"/>
  <c r="AE112" i="8"/>
  <c r="O112" i="8"/>
  <c r="DL111" i="8"/>
  <c r="CV111" i="8"/>
  <c r="CF111" i="8"/>
  <c r="BP111" i="8"/>
  <c r="AZ111" i="8"/>
  <c r="AJ111" i="8"/>
  <c r="T111" i="8"/>
  <c r="D111" i="8"/>
  <c r="DA110" i="8"/>
  <c r="CK110" i="8"/>
  <c r="BU110" i="8"/>
  <c r="BE110" i="8"/>
  <c r="AO110" i="8"/>
  <c r="Y110" i="8"/>
  <c r="I110" i="8"/>
  <c r="DF109" i="8"/>
  <c r="CP109" i="8"/>
  <c r="BZ109" i="8"/>
  <c r="BJ109" i="8"/>
  <c r="AT109" i="8"/>
  <c r="AD109" i="8"/>
  <c r="N109" i="8"/>
  <c r="BS121" i="8"/>
  <c r="BE119" i="8"/>
  <c r="E118" i="8"/>
  <c r="DG116" i="8"/>
  <c r="DG115" i="8"/>
  <c r="AE115" i="8"/>
  <c r="DA114" i="8"/>
  <c r="BZ114" i="8"/>
  <c r="BH114" i="8"/>
  <c r="AR114" i="8"/>
  <c r="AB114" i="8"/>
  <c r="L114" i="8"/>
  <c r="DI113" i="8"/>
  <c r="CS113" i="8"/>
  <c r="CC113" i="8"/>
  <c r="BM113" i="8"/>
  <c r="AW113" i="8"/>
  <c r="AG113" i="8"/>
  <c r="Q113" i="8"/>
  <c r="A113" i="8"/>
  <c r="CX112" i="8"/>
  <c r="CH112" i="8"/>
  <c r="BR112" i="8"/>
  <c r="BB112" i="8"/>
  <c r="AL112" i="8"/>
  <c r="V112" i="8"/>
  <c r="F112" i="8"/>
  <c r="DC111" i="8"/>
  <c r="CM111" i="8"/>
  <c r="BW111" i="8"/>
  <c r="BG111" i="8"/>
  <c r="AQ111" i="8"/>
  <c r="AA111" i="8"/>
  <c r="K111" i="8"/>
  <c r="DH110" i="8"/>
  <c r="CR110" i="8"/>
  <c r="CB110" i="8"/>
  <c r="BL110" i="8"/>
  <c r="AV110" i="8"/>
  <c r="AF110" i="8"/>
  <c r="P110" i="8"/>
  <c r="DM109" i="8"/>
  <c r="CW109" i="8"/>
  <c r="N120" i="8"/>
  <c r="BZ118" i="8"/>
  <c r="AX117" i="8"/>
  <c r="AM116" i="8"/>
  <c r="BK115" i="8"/>
  <c r="E115" i="8"/>
  <c r="CJ114" i="8"/>
  <c r="BO114" i="8"/>
  <c r="AY114" i="8"/>
  <c r="AI114" i="8"/>
  <c r="S114" i="8"/>
  <c r="C114" i="8"/>
  <c r="CZ113" i="8"/>
  <c r="CJ113" i="8"/>
  <c r="AV113" i="8"/>
  <c r="CW112" i="8"/>
  <c r="AK112" i="8"/>
  <c r="CL111" i="8"/>
  <c r="Z111" i="8"/>
  <c r="CP110" i="8"/>
  <c r="BJ110" i="8"/>
  <c r="AD110" i="8"/>
  <c r="DK109" i="8"/>
  <c r="CJ109" i="8"/>
  <c r="BO109" i="8"/>
  <c r="AS109" i="8"/>
  <c r="X109" i="8"/>
  <c r="C109" i="8"/>
  <c r="CZ108" i="8"/>
  <c r="CJ108" i="8"/>
  <c r="BT108" i="8"/>
  <c r="BD108" i="8"/>
  <c r="AN108" i="8"/>
  <c r="X108" i="8"/>
  <c r="H108" i="8"/>
  <c r="DE107" i="8"/>
  <c r="CO107" i="8"/>
  <c r="BY107" i="8"/>
  <c r="BI107" i="8"/>
  <c r="AS107" i="8"/>
  <c r="AC107" i="8"/>
  <c r="M107" i="8"/>
  <c r="DJ106" i="8"/>
  <c r="CT106" i="8"/>
  <c r="CD106" i="8"/>
  <c r="BN106" i="8"/>
  <c r="AX106" i="8"/>
  <c r="AH106" i="8"/>
  <c r="R106" i="8"/>
  <c r="B106" i="8"/>
  <c r="CY105" i="8"/>
  <c r="CI105" i="8"/>
  <c r="BS105" i="8"/>
  <c r="BC105" i="8"/>
  <c r="AM105" i="8"/>
  <c r="W105" i="8"/>
  <c r="BX113" i="8"/>
  <c r="L113" i="8"/>
  <c r="BM112" i="8"/>
  <c r="A112" i="8"/>
  <c r="BB111" i="8"/>
  <c r="DC110" i="8"/>
  <c r="BW110" i="8"/>
  <c r="AQ110" i="8"/>
  <c r="K110" i="8"/>
  <c r="CS109" i="8"/>
  <c r="BX109" i="8"/>
  <c r="BC109" i="8"/>
  <c r="AG109" i="8"/>
  <c r="L109" i="8"/>
  <c r="DG108" i="8"/>
  <c r="CQ108" i="8"/>
  <c r="CA108" i="8"/>
  <c r="BK108" i="8"/>
  <c r="AU108" i="8"/>
  <c r="AE108" i="8"/>
  <c r="O108" i="8"/>
  <c r="DL107" i="8"/>
  <c r="CV107" i="8"/>
  <c r="BD113" i="8"/>
  <c r="DE112" i="8"/>
  <c r="AS112" i="8"/>
  <c r="CT111" i="8"/>
  <c r="AH111" i="8"/>
  <c r="CT110" i="8"/>
  <c r="BN110" i="8"/>
  <c r="AH110" i="8"/>
  <c r="B110" i="8"/>
  <c r="CM109" i="8"/>
  <c r="BQ109" i="8"/>
  <c r="AV109" i="8"/>
  <c r="AA109" i="8"/>
  <c r="E109" i="8"/>
  <c r="DB108" i="8"/>
  <c r="CL108" i="8"/>
  <c r="BV108" i="8"/>
  <c r="BF108" i="8"/>
  <c r="AP108" i="8"/>
  <c r="Z108" i="8"/>
  <c r="J108" i="8"/>
  <c r="DG107" i="8"/>
  <c r="CQ107" i="8"/>
  <c r="BE112" i="8"/>
  <c r="BS110" i="8"/>
  <c r="BU109" i="8"/>
  <c r="DE108" i="8"/>
  <c r="AS108" i="8"/>
  <c r="CT107" i="8"/>
  <c r="BS107" i="8"/>
  <c r="AX107" i="8"/>
  <c r="AB107" i="8"/>
  <c r="G107" i="8"/>
  <c r="CY106" i="8"/>
  <c r="CC106" i="8"/>
  <c r="BH106" i="8"/>
  <c r="AM106" i="8"/>
  <c r="Q106" i="8"/>
  <c r="DI105" i="8"/>
  <c r="CN105" i="8"/>
  <c r="BR105" i="8"/>
  <c r="AW105" i="8"/>
  <c r="AB105" i="8"/>
  <c r="G105" i="8"/>
  <c r="DD104" i="8"/>
  <c r="CN104" i="8"/>
  <c r="BX104" i="8"/>
  <c r="BH104" i="8"/>
  <c r="AR104" i="8"/>
  <c r="AB104" i="8"/>
  <c r="L104" i="8"/>
  <c r="DI103" i="8"/>
  <c r="CS103" i="8"/>
  <c r="CC103" i="8"/>
  <c r="BM103" i="8"/>
  <c r="AW103" i="8"/>
  <c r="AG103" i="8"/>
  <c r="Q103" i="8"/>
  <c r="A103" i="8"/>
  <c r="CX102" i="8"/>
  <c r="CH102" i="8"/>
  <c r="BR102" i="8"/>
  <c r="BB102" i="8"/>
  <c r="AL102" i="8"/>
  <c r="V102" i="8"/>
  <c r="F102" i="8"/>
  <c r="DC101" i="8"/>
  <c r="CM101" i="8"/>
  <c r="BW101" i="8"/>
  <c r="BG101" i="8"/>
  <c r="AQ101" i="8"/>
  <c r="AA101" i="8"/>
  <c r="K101" i="8"/>
  <c r="DH100" i="8"/>
  <c r="CR100" i="8"/>
  <c r="CB100" i="8"/>
  <c r="BL100" i="8"/>
  <c r="AV100" i="8"/>
  <c r="AF100" i="8"/>
  <c r="P100" i="8"/>
  <c r="DM99" i="8"/>
  <c r="CW99" i="8"/>
  <c r="CG99" i="8"/>
  <c r="BQ99" i="8"/>
  <c r="BA99" i="8"/>
  <c r="AK99" i="8"/>
  <c r="U99" i="8"/>
  <c r="E99" i="8"/>
  <c r="DB98" i="8"/>
  <c r="CL98" i="8"/>
  <c r="BV98" i="8"/>
  <c r="BF98" i="8"/>
  <c r="AP98" i="8"/>
  <c r="Z98" i="8"/>
  <c r="J98" i="8"/>
  <c r="DG97" i="8"/>
  <c r="CQ97" i="8"/>
  <c r="CA97" i="8"/>
  <c r="BK97" i="8"/>
  <c r="AU97" i="8"/>
  <c r="AE97" i="8"/>
  <c r="O97" i="8"/>
  <c r="DL96" i="8"/>
  <c r="CV96" i="8"/>
  <c r="CF96" i="8"/>
  <c r="BP96" i="8"/>
  <c r="AZ96" i="8"/>
  <c r="AJ96" i="8"/>
  <c r="DA112" i="8"/>
  <c r="CQ110" i="8"/>
  <c r="CK109" i="8"/>
  <c r="D109" i="8"/>
  <c r="BE108" i="8"/>
  <c r="DF107" i="8"/>
  <c r="BW107" i="8"/>
  <c r="BB107" i="8"/>
  <c r="AF107" i="8"/>
  <c r="K107" i="8"/>
  <c r="DC106" i="8"/>
  <c r="CG106" i="8"/>
  <c r="BL106" i="8"/>
  <c r="AQ106" i="8"/>
  <c r="U106" i="8"/>
  <c r="DM105" i="8"/>
  <c r="CR105" i="8"/>
  <c r="BV105" i="8"/>
  <c r="BA105" i="8"/>
  <c r="AF105" i="8"/>
  <c r="J105" i="8"/>
  <c r="DG104" i="8"/>
  <c r="CQ104" i="8"/>
  <c r="CA104" i="8"/>
  <c r="BK104" i="8"/>
  <c r="AU104" i="8"/>
  <c r="AE104" i="8"/>
  <c r="O104" i="8"/>
  <c r="DL103" i="8"/>
  <c r="CV103" i="8"/>
  <c r="CF103" i="8"/>
  <c r="BP103" i="8"/>
  <c r="AZ103" i="8"/>
  <c r="AJ103" i="8"/>
  <c r="T103" i="8"/>
  <c r="D103" i="8"/>
  <c r="DA102" i="8"/>
  <c r="CK102" i="8"/>
  <c r="BU102" i="8"/>
  <c r="BE102" i="8"/>
  <c r="AO102" i="8"/>
  <c r="Y102" i="8"/>
  <c r="I102" i="8"/>
  <c r="DF101" i="8"/>
  <c r="CP101" i="8"/>
  <c r="BZ101" i="8"/>
  <c r="Y112" i="8"/>
  <c r="BC110" i="8"/>
  <c r="BK109" i="8"/>
  <c r="CW108" i="8"/>
  <c r="AK108" i="8"/>
  <c r="CL107" i="8"/>
  <c r="BP107" i="8"/>
  <c r="AU107" i="8"/>
  <c r="Z107" i="8"/>
  <c r="D107" i="8"/>
  <c r="CV106" i="8"/>
  <c r="CA106" i="8"/>
  <c r="BE106" i="8"/>
  <c r="AJ106" i="8"/>
  <c r="O106" i="8"/>
  <c r="DF105" i="8"/>
  <c r="CK105" i="8"/>
  <c r="BP105" i="8"/>
  <c r="AT105" i="8"/>
  <c r="Y105" i="8"/>
  <c r="E105" i="8"/>
  <c r="DB104" i="8"/>
  <c r="CL104" i="8"/>
  <c r="BV104" i="8"/>
  <c r="BF104" i="8"/>
  <c r="AP104" i="8"/>
  <c r="Z104" i="8"/>
  <c r="J104" i="8"/>
  <c r="DG103" i="8"/>
  <c r="CQ103" i="8"/>
  <c r="CA103" i="8"/>
  <c r="BK103" i="8"/>
  <c r="AU103" i="8"/>
  <c r="AE103" i="8"/>
  <c r="O103" i="8"/>
  <c r="DL102" i="8"/>
  <c r="CV102" i="8"/>
  <c r="CF102" i="8"/>
  <c r="BP102" i="8"/>
  <c r="AZ102" i="8"/>
  <c r="AJ102" i="8"/>
  <c r="T102" i="8"/>
  <c r="D102" i="8"/>
  <c r="DA101" i="8"/>
  <c r="CK101" i="8"/>
  <c r="BU101" i="8"/>
  <c r="O109" i="8"/>
  <c r="BD107" i="8"/>
  <c r="CJ106" i="8"/>
  <c r="C106" i="8"/>
  <c r="AH105" i="8"/>
  <c r="CC104" i="8"/>
  <c r="Q104" i="8"/>
  <c r="BR103" i="8"/>
  <c r="F103" i="8"/>
  <c r="BG102" i="8"/>
  <c r="DH101" i="8"/>
  <c r="BL101" i="8"/>
  <c r="AP101" i="8"/>
  <c r="U101" i="8"/>
  <c r="DM100" i="8"/>
  <c r="CQ100" i="8"/>
  <c r="BV100" i="8"/>
  <c r="BA100" i="8"/>
  <c r="AE100" i="8"/>
  <c r="J100" i="8"/>
  <c r="DB99" i="8"/>
  <c r="CF99" i="8"/>
  <c r="BK99" i="8"/>
  <c r="AP99" i="8"/>
  <c r="T99" i="8"/>
  <c r="DL98" i="8"/>
  <c r="CQ98" i="8"/>
  <c r="BU98" i="8"/>
  <c r="AZ98" i="8"/>
  <c r="AE98" i="8"/>
  <c r="I98" i="8"/>
  <c r="DA97" i="8"/>
  <c r="CF97" i="8"/>
  <c r="BJ97" i="8"/>
  <c r="AO97" i="8"/>
  <c r="T97" i="8"/>
  <c r="DK96" i="8"/>
  <c r="CP96" i="8"/>
  <c r="BU96" i="8"/>
  <c r="AY96" i="8"/>
  <c r="AD96" i="8"/>
  <c r="M96" i="8"/>
  <c r="DJ95" i="8"/>
  <c r="CT95" i="8"/>
  <c r="CD95" i="8"/>
  <c r="BN95" i="8"/>
  <c r="AX95" i="8"/>
  <c r="AH95" i="8"/>
  <c r="R95" i="8"/>
  <c r="B95" i="8"/>
  <c r="CY94" i="8"/>
  <c r="CI94" i="8"/>
  <c r="BS94" i="8"/>
  <c r="BC94" i="8"/>
  <c r="AM94" i="8"/>
  <c r="W94" i="8"/>
  <c r="G94" i="8"/>
  <c r="DD93" i="8"/>
  <c r="CN93" i="8"/>
  <c r="BX93" i="8"/>
  <c r="DI125" i="8"/>
  <c r="CS125" i="8"/>
  <c r="CC125" i="8"/>
  <c r="BM125" i="8"/>
  <c r="AW125" i="8"/>
  <c r="AG125" i="8"/>
  <c r="Q125" i="8"/>
  <c r="A125" i="8"/>
  <c r="CX124" i="8"/>
  <c r="CH124" i="8"/>
  <c r="BR124" i="8"/>
  <c r="BB124" i="8"/>
  <c r="AL124" i="8"/>
  <c r="V124" i="8"/>
  <c r="F124" i="8"/>
  <c r="DC123" i="8"/>
  <c r="CM123" i="8"/>
  <c r="BW123" i="8"/>
  <c r="BG123" i="8"/>
  <c r="AQ123" i="8"/>
  <c r="AA123" i="8"/>
  <c r="DL125" i="8"/>
  <c r="CV125" i="8"/>
  <c r="CF125" i="8"/>
  <c r="BP125" i="8"/>
  <c r="AZ125" i="8"/>
  <c r="AJ125" i="8"/>
  <c r="T125" i="8"/>
  <c r="D125" i="8"/>
  <c r="DA124" i="8"/>
  <c r="CK124" i="8"/>
  <c r="BU124" i="8"/>
  <c r="BE124" i="8"/>
  <c r="AO124" i="8"/>
  <c r="Y124" i="8"/>
  <c r="I124" i="8"/>
  <c r="DF123" i="8"/>
  <c r="CP123" i="8"/>
  <c r="BZ123" i="8"/>
  <c r="BJ123" i="8"/>
  <c r="AT123" i="8"/>
  <c r="AD123" i="8"/>
  <c r="N123" i="8"/>
  <c r="CY125" i="8"/>
  <c r="CI125" i="8"/>
  <c r="BS125" i="8"/>
  <c r="BC125" i="8"/>
  <c r="AM125" i="8"/>
  <c r="W125" i="8"/>
  <c r="G125" i="8"/>
  <c r="DD124" i="8"/>
  <c r="CN124" i="8"/>
  <c r="BX124" i="8"/>
  <c r="AR124" i="8"/>
  <c r="AB124" i="8"/>
  <c r="L124" i="8"/>
  <c r="DI123" i="8"/>
  <c r="CS123" i="8"/>
  <c r="CC123" i="8"/>
  <c r="BM123" i="8"/>
  <c r="AW123" i="8"/>
  <c r="DB125" i="8"/>
  <c r="CL125" i="8"/>
  <c r="BV125" i="8"/>
  <c r="BF125" i="8"/>
  <c r="AP125" i="8"/>
  <c r="Z125" i="8"/>
  <c r="J125" i="8"/>
  <c r="DG124" i="8"/>
  <c r="CQ124" i="8"/>
  <c r="CA124" i="8"/>
  <c r="BK124" i="8"/>
  <c r="W124" i="8"/>
  <c r="BX123" i="8"/>
  <c r="AB123" i="8"/>
  <c r="D123" i="8"/>
  <c r="DA122" i="8"/>
  <c r="CK122" i="8"/>
  <c r="BU122" i="8"/>
  <c r="BE122" i="8"/>
  <c r="AO122" i="8"/>
  <c r="Y122" i="8"/>
  <c r="I122" i="8"/>
  <c r="DF121" i="8"/>
  <c r="CP121" i="8"/>
  <c r="BZ121" i="8"/>
  <c r="BJ121" i="8"/>
  <c r="AT121" i="8"/>
  <c r="AD121" i="8"/>
  <c r="N121" i="8"/>
  <c r="DK120" i="8"/>
  <c r="CU120" i="8"/>
  <c r="CE120" i="8"/>
  <c r="BO120" i="8"/>
  <c r="AY120" i="8"/>
  <c r="AI120" i="8"/>
  <c r="S120" i="8"/>
  <c r="C120" i="8"/>
  <c r="CZ119" i="8"/>
  <c r="CJ119" i="8"/>
  <c r="BT119" i="8"/>
  <c r="BD119" i="8"/>
  <c r="AN119" i="8"/>
  <c r="X119" i="8"/>
  <c r="H119" i="8"/>
  <c r="DE118" i="8"/>
  <c r="CO118" i="8"/>
  <c r="BY118" i="8"/>
  <c r="BI118" i="8"/>
  <c r="AS118" i="8"/>
  <c r="AC118" i="8"/>
  <c r="M118" i="8"/>
  <c r="C124" i="8"/>
  <c r="BD123" i="8"/>
  <c r="Q123" i="8"/>
  <c r="DL122" i="8"/>
  <c r="CV122" i="8"/>
  <c r="CF122" i="8"/>
  <c r="BP122" i="8"/>
  <c r="AZ122" i="8"/>
  <c r="AJ122" i="8"/>
  <c r="T122" i="8"/>
  <c r="D122" i="8"/>
  <c r="DA121" i="8"/>
  <c r="CK121" i="8"/>
  <c r="BU121" i="8"/>
  <c r="BE121" i="8"/>
  <c r="AO121" i="8"/>
  <c r="Y121" i="8"/>
  <c r="I121" i="8"/>
  <c r="DF120" i="8"/>
  <c r="CP120" i="8"/>
  <c r="BZ120" i="8"/>
  <c r="O124" i="8"/>
  <c r="BP123" i="8"/>
  <c r="X123" i="8"/>
  <c r="B123" i="8"/>
  <c r="CY122" i="8"/>
  <c r="CI122" i="8"/>
  <c r="BS122" i="8"/>
  <c r="BC122" i="8"/>
  <c r="AM122" i="8"/>
  <c r="W122" i="8"/>
  <c r="G122" i="8"/>
  <c r="DD121" i="8"/>
  <c r="CN121" i="8"/>
  <c r="BX121" i="8"/>
  <c r="BH121" i="8"/>
  <c r="AR121" i="8"/>
  <c r="AB121" i="8"/>
  <c r="L121" i="8"/>
  <c r="DI120" i="8"/>
  <c r="CS120" i="8"/>
  <c r="CC120" i="8"/>
  <c r="CR123" i="8"/>
  <c r="CP122" i="8"/>
  <c r="AD122" i="8"/>
  <c r="CE121" i="8"/>
  <c r="S121" i="8"/>
  <c r="BT120" i="8"/>
  <c r="AX120" i="8"/>
  <c r="AC120" i="8"/>
  <c r="H120" i="8"/>
  <c r="CY119" i="8"/>
  <c r="CD119" i="8"/>
  <c r="BI119" i="8"/>
  <c r="AM119" i="8"/>
  <c r="R119" i="8"/>
  <c r="DJ118" i="8"/>
  <c r="CN118" i="8"/>
  <c r="BS118" i="8"/>
  <c r="AX118" i="8"/>
  <c r="AB118" i="8"/>
  <c r="H118" i="8"/>
  <c r="DE117" i="8"/>
  <c r="CO117" i="8"/>
  <c r="BY117" i="8"/>
  <c r="BI117" i="8"/>
  <c r="AS117" i="8"/>
  <c r="AC117" i="8"/>
  <c r="M117" i="8"/>
  <c r="DJ116" i="8"/>
  <c r="CT116" i="8"/>
  <c r="CD116" i="8"/>
  <c r="BN116" i="8"/>
  <c r="AX116" i="8"/>
  <c r="AH116" i="8"/>
  <c r="R116" i="8"/>
  <c r="E123" i="8"/>
  <c r="BF122" i="8"/>
  <c r="DG121" i="8"/>
  <c r="AU121" i="8"/>
  <c r="CV120" i="8"/>
  <c r="BH120" i="8"/>
  <c r="AL120" i="8"/>
  <c r="Q120" i="8"/>
  <c r="DI119" i="8"/>
  <c r="CM119" i="8"/>
  <c r="BR119" i="8"/>
  <c r="AW119" i="8"/>
  <c r="AA119" i="8"/>
  <c r="F119" i="8"/>
  <c r="CX118" i="8"/>
  <c r="CB118" i="8"/>
  <c r="BG118" i="8"/>
  <c r="AL118" i="8"/>
  <c r="P118" i="8"/>
  <c r="DL117" i="8"/>
  <c r="CV117" i="8"/>
  <c r="CF117" i="8"/>
  <c r="BP117" i="8"/>
  <c r="AZ117" i="8"/>
  <c r="AJ117" i="8"/>
  <c r="T117" i="8"/>
  <c r="D117" i="8"/>
  <c r="DA116" i="8"/>
  <c r="CK116" i="8"/>
  <c r="BU116" i="8"/>
  <c r="BE116" i="8"/>
  <c r="AO116" i="8"/>
  <c r="Y116" i="8"/>
  <c r="I116" i="8"/>
  <c r="DF115" i="8"/>
  <c r="CP115" i="8"/>
  <c r="BZ115" i="8"/>
  <c r="BJ115" i="8"/>
  <c r="AT115" i="8"/>
  <c r="AD115" i="8"/>
  <c r="N115" i="8"/>
  <c r="DK114" i="8"/>
  <c r="U123" i="8"/>
  <c r="F122" i="8"/>
  <c r="DH120" i="8"/>
  <c r="AP120" i="8"/>
  <c r="DM119" i="8"/>
  <c r="BV119" i="8"/>
  <c r="AE119" i="8"/>
  <c r="DB118" i="8"/>
  <c r="BK118" i="8"/>
  <c r="T118" i="8"/>
  <c r="CY117" i="8"/>
  <c r="BS117" i="8"/>
  <c r="AM117" i="8"/>
  <c r="G117" i="8"/>
  <c r="CN116" i="8"/>
  <c r="BH116" i="8"/>
  <c r="AB116" i="8"/>
  <c r="C116" i="8"/>
  <c r="CU115" i="8"/>
  <c r="BY115" i="8"/>
  <c r="BD115" i="8"/>
  <c r="AI115" i="8"/>
  <c r="M115" i="8"/>
  <c r="DE114" i="8"/>
  <c r="CN114" i="8"/>
  <c r="BN122" i="8"/>
  <c r="BC121" i="8"/>
  <c r="BJ120" i="8"/>
  <c r="T120" i="8"/>
  <c r="CP119" i="8"/>
  <c r="AY119" i="8"/>
  <c r="I119" i="8"/>
  <c r="CE118" i="8"/>
  <c r="AN118" i="8"/>
  <c r="A118" i="8"/>
  <c r="CH117" i="8"/>
  <c r="BB117" i="8"/>
  <c r="V117" i="8"/>
  <c r="DC116" i="8"/>
  <c r="BW116" i="8"/>
  <c r="AQ116" i="8"/>
  <c r="L116" i="8"/>
  <c r="DD115" i="8"/>
  <c r="CI115" i="8"/>
  <c r="BM115" i="8"/>
  <c r="AR115" i="8"/>
  <c r="W115" i="8"/>
  <c r="A115" i="8"/>
  <c r="CU114" i="8"/>
  <c r="CE114" i="8"/>
  <c r="BL123" i="8"/>
  <c r="V122" i="8"/>
  <c r="K121" i="8"/>
  <c r="AV120" i="8"/>
  <c r="E120" i="8"/>
  <c r="CA119" i="8"/>
  <c r="AK119" i="8"/>
  <c r="DG118" i="8"/>
  <c r="BP118" i="8"/>
  <c r="Z118" i="8"/>
  <c r="DC117" i="8"/>
  <c r="BW117" i="8"/>
  <c r="AQ117" i="8"/>
  <c r="K117" i="8"/>
  <c r="CR116" i="8"/>
  <c r="BL116" i="8"/>
  <c r="AF116" i="8"/>
  <c r="F116" i="8"/>
  <c r="CW115" i="8"/>
  <c r="CB115" i="8"/>
  <c r="BG115" i="8"/>
  <c r="AK115" i="8"/>
  <c r="AT120" i="8"/>
  <c r="DF118" i="8"/>
  <c r="BV117" i="8"/>
  <c r="BK116" i="8"/>
  <c r="CA115" i="8"/>
  <c r="O115" i="8"/>
  <c r="CO114" i="8"/>
  <c r="BR114" i="8"/>
  <c r="BB114" i="8"/>
  <c r="AL114" i="8"/>
  <c r="V114" i="8"/>
  <c r="F114" i="8"/>
  <c r="DC113" i="8"/>
  <c r="CM113" i="8"/>
  <c r="BW113" i="8"/>
  <c r="BG113" i="8"/>
  <c r="AQ113" i="8"/>
  <c r="AA113" i="8"/>
  <c r="K113" i="8"/>
  <c r="DH112" i="8"/>
  <c r="CR112" i="8"/>
  <c r="CB112" i="8"/>
  <c r="BL112" i="8"/>
  <c r="AV112" i="8"/>
  <c r="AF112" i="8"/>
  <c r="P112" i="8"/>
  <c r="DM111" i="8"/>
  <c r="CW111" i="8"/>
  <c r="CG111" i="8"/>
  <c r="BQ111" i="8"/>
  <c r="BA111" i="8"/>
  <c r="AK111" i="8"/>
  <c r="U111" i="8"/>
  <c r="E111" i="8"/>
  <c r="DJ122" i="8"/>
  <c r="DF119" i="8"/>
  <c r="BD118" i="8"/>
  <c r="AH117" i="8"/>
  <c r="W116" i="8"/>
  <c r="AZ115" i="8"/>
  <c r="DM114" i="8"/>
  <c r="CG114" i="8"/>
  <c r="BM114" i="8"/>
  <c r="AW114" i="8"/>
  <c r="AG114" i="8"/>
  <c r="Q114" i="8"/>
  <c r="A114" i="8"/>
  <c r="CX113" i="8"/>
  <c r="CH113" i="8"/>
  <c r="BR113" i="8"/>
  <c r="BB113" i="8"/>
  <c r="AL113" i="8"/>
  <c r="V113" i="8"/>
  <c r="F113" i="8"/>
  <c r="DC112" i="8"/>
  <c r="CM112" i="8"/>
  <c r="BW112" i="8"/>
  <c r="BG112" i="8"/>
  <c r="AQ112" i="8"/>
  <c r="AA112" i="8"/>
  <c r="K112" i="8"/>
  <c r="DH111" i="8"/>
  <c r="CR111" i="8"/>
  <c r="CB111" i="8"/>
  <c r="BL111" i="8"/>
  <c r="AV111" i="8"/>
  <c r="AF111" i="8"/>
  <c r="P111" i="8"/>
  <c r="DM110" i="8"/>
  <c r="CW110" i="8"/>
  <c r="CG110" i="8"/>
  <c r="BQ110" i="8"/>
  <c r="BA110" i="8"/>
  <c r="AK110" i="8"/>
  <c r="U110" i="8"/>
  <c r="E110" i="8"/>
  <c r="DB109" i="8"/>
  <c r="CL109" i="8"/>
  <c r="BV109" i="8"/>
  <c r="BF109" i="8"/>
  <c r="AP109" i="8"/>
  <c r="Z109" i="8"/>
  <c r="J109" i="8"/>
  <c r="BP120" i="8"/>
  <c r="N119" i="8"/>
  <c r="CL117" i="8"/>
  <c r="CA116" i="8"/>
  <c r="CK115" i="8"/>
  <c r="T115" i="8"/>
  <c r="CS114" i="8"/>
  <c r="BU114" i="8"/>
  <c r="BD114" i="8"/>
  <c r="AN114" i="8"/>
  <c r="X114" i="8"/>
  <c r="H114" i="8"/>
  <c r="DE113" i="8"/>
  <c r="CO113" i="8"/>
  <c r="BY113" i="8"/>
  <c r="BI113" i="8"/>
  <c r="AS113" i="8"/>
  <c r="AC113" i="8"/>
  <c r="M113" i="8"/>
  <c r="DJ112" i="8"/>
  <c r="CT112" i="8"/>
  <c r="CD112" i="8"/>
  <c r="BN112" i="8"/>
  <c r="AX112" i="8"/>
  <c r="AH112" i="8"/>
  <c r="R112" i="8"/>
  <c r="B112" i="8"/>
  <c r="CY111" i="8"/>
  <c r="CI111" i="8"/>
  <c r="BS111" i="8"/>
  <c r="BC111" i="8"/>
  <c r="AM111" i="8"/>
  <c r="W111" i="8"/>
  <c r="G111" i="8"/>
  <c r="DD110" i="8"/>
  <c r="CN110" i="8"/>
  <c r="BX110" i="8"/>
  <c r="BH110" i="8"/>
  <c r="AR110" i="8"/>
  <c r="AB110" i="8"/>
  <c r="L110" i="8"/>
  <c r="DI109" i="8"/>
  <c r="AX122" i="8"/>
  <c r="CK119" i="8"/>
  <c r="AI118" i="8"/>
  <c r="R117" i="8"/>
  <c r="J116" i="8"/>
  <c r="AO115" i="8"/>
  <c r="DH114" i="8"/>
  <c r="CD114" i="8"/>
  <c r="BK114" i="8"/>
  <c r="AU114" i="8"/>
  <c r="AE114" i="8"/>
  <c r="O114" i="8"/>
  <c r="DL113" i="8"/>
  <c r="CV113" i="8"/>
  <c r="CF113" i="8"/>
  <c r="AF113" i="8"/>
  <c r="CG112" i="8"/>
  <c r="U112" i="8"/>
  <c r="BV111" i="8"/>
  <c r="J111" i="8"/>
  <c r="CH110" i="8"/>
  <c r="BB110" i="8"/>
  <c r="V110" i="8"/>
  <c r="DC109" i="8"/>
  <c r="CE109" i="8"/>
  <c r="BI109" i="8"/>
  <c r="AN109" i="8"/>
  <c r="S109" i="8"/>
  <c r="DL108" i="8"/>
  <c r="CV108" i="8"/>
  <c r="CF108" i="8"/>
  <c r="BP108" i="8"/>
  <c r="AZ108" i="8"/>
  <c r="AJ108" i="8"/>
  <c r="T108" i="8"/>
  <c r="D108" i="8"/>
  <c r="DA107" i="8"/>
  <c r="CK107" i="8"/>
  <c r="BU107" i="8"/>
  <c r="BE107" i="8"/>
  <c r="AO107" i="8"/>
  <c r="Y107" i="8"/>
  <c r="I107" i="8"/>
  <c r="DF106" i="8"/>
  <c r="CP106" i="8"/>
  <c r="BZ106" i="8"/>
  <c r="BJ106" i="8"/>
  <c r="AT106" i="8"/>
  <c r="AD106" i="8"/>
  <c r="N106" i="8"/>
  <c r="DK105" i="8"/>
  <c r="CU105" i="8"/>
  <c r="CE105" i="8"/>
  <c r="BO105" i="8"/>
  <c r="AY105" i="8"/>
  <c r="AI105" i="8"/>
  <c r="S105" i="8"/>
  <c r="BH113" i="8"/>
  <c r="DI112" i="8"/>
  <c r="AW112" i="8"/>
  <c r="CX111" i="8"/>
  <c r="AL111" i="8"/>
  <c r="CU110" i="8"/>
  <c r="BO110" i="8"/>
  <c r="AI110" i="8"/>
  <c r="C110" i="8"/>
  <c r="CN109" i="8"/>
  <c r="BS109" i="8"/>
  <c r="AW109" i="8"/>
  <c r="AB109" i="8"/>
  <c r="G109" i="8"/>
  <c r="DC108" i="8"/>
  <c r="CM108" i="8"/>
  <c r="BW108" i="8"/>
  <c r="BG108" i="8"/>
  <c r="AQ108" i="8"/>
  <c r="AA108" i="8"/>
  <c r="K108" i="8"/>
  <c r="DH107" i="8"/>
  <c r="CR107" i="8"/>
  <c r="AN113" i="8"/>
  <c r="CO112" i="8"/>
  <c r="AC112" i="8"/>
  <c r="CD111" i="8"/>
  <c r="R111" i="8"/>
  <c r="CL110" i="8"/>
  <c r="BF110" i="8"/>
  <c r="Z110" i="8"/>
  <c r="DG109" i="8"/>
  <c r="CG109" i="8"/>
  <c r="BL109" i="8"/>
  <c r="AQ109" i="8"/>
  <c r="U109" i="8"/>
  <c r="A109" i="8"/>
  <c r="CX108" i="8"/>
  <c r="CH108" i="8"/>
  <c r="BR108" i="8"/>
  <c r="BB108" i="8"/>
  <c r="AL108" i="8"/>
  <c r="V108" i="8"/>
  <c r="F108" i="8"/>
  <c r="DC107" i="8"/>
  <c r="CM107" i="8"/>
  <c r="DF111" i="8"/>
  <c r="AM110" i="8"/>
  <c r="AZ109" i="8"/>
  <c r="CO108" i="8"/>
  <c r="AC108" i="8"/>
  <c r="CI107" i="8"/>
  <c r="BN107" i="8"/>
  <c r="AR107" i="8"/>
  <c r="W107" i="8"/>
  <c r="B107" i="8"/>
  <c r="CS106" i="8"/>
  <c r="BX106" i="8"/>
  <c r="BC106" i="8"/>
  <c r="AG106" i="8"/>
  <c r="L106" i="8"/>
  <c r="DD105" i="8"/>
  <c r="CH105" i="8"/>
  <c r="BM105" i="8"/>
  <c r="AR105" i="8"/>
  <c r="V105" i="8"/>
  <c r="C105" i="8"/>
  <c r="CZ104" i="8"/>
  <c r="CJ104" i="8"/>
  <c r="BT104" i="8"/>
  <c r="BD104" i="8"/>
  <c r="AN104" i="8"/>
  <c r="X104" i="8"/>
  <c r="H104" i="8"/>
  <c r="DE103" i="8"/>
  <c r="CO103" i="8"/>
  <c r="BY103" i="8"/>
  <c r="BI103" i="8"/>
  <c r="AS103" i="8"/>
  <c r="AC103" i="8"/>
  <c r="M103" i="8"/>
  <c r="DJ102" i="8"/>
  <c r="CT102" i="8"/>
  <c r="CD102" i="8"/>
  <c r="BN102" i="8"/>
  <c r="AX102" i="8"/>
  <c r="AH102" i="8"/>
  <c r="R102" i="8"/>
  <c r="B102" i="8"/>
  <c r="CY101" i="8"/>
  <c r="CI101" i="8"/>
  <c r="BS101" i="8"/>
  <c r="BC101" i="8"/>
  <c r="AM101" i="8"/>
  <c r="W101" i="8"/>
  <c r="G101" i="8"/>
  <c r="DD100" i="8"/>
  <c r="CN100" i="8"/>
  <c r="BX100" i="8"/>
  <c r="BH100" i="8"/>
  <c r="AR100" i="8"/>
  <c r="AB100" i="8"/>
  <c r="L100" i="8"/>
  <c r="DI99" i="8"/>
  <c r="CS99" i="8"/>
  <c r="CC99" i="8"/>
  <c r="BM99" i="8"/>
  <c r="AW99" i="8"/>
  <c r="AG99" i="8"/>
  <c r="Q99" i="8"/>
  <c r="A99" i="8"/>
  <c r="CX98" i="8"/>
  <c r="CH98" i="8"/>
  <c r="BR98" i="8"/>
  <c r="BB98" i="8"/>
  <c r="AL98" i="8"/>
  <c r="V98" i="8"/>
  <c r="F98" i="8"/>
  <c r="DC97" i="8"/>
  <c r="CM97" i="8"/>
  <c r="BW97" i="8"/>
  <c r="BG97" i="8"/>
  <c r="AQ97" i="8"/>
  <c r="AA97" i="8"/>
  <c r="K97" i="8"/>
  <c r="DH96" i="8"/>
  <c r="CR96" i="8"/>
  <c r="CB96" i="8"/>
  <c r="BL96" i="8"/>
  <c r="AV96" i="8"/>
  <c r="AF96" i="8"/>
  <c r="AO112" i="8"/>
  <c r="BK110" i="8"/>
  <c r="BP109" i="8"/>
  <c r="DA108" i="8"/>
  <c r="AO108" i="8"/>
  <c r="CP107" i="8"/>
  <c r="BR107" i="8"/>
  <c r="AV107" i="8"/>
  <c r="AA107" i="8"/>
  <c r="F107" i="8"/>
  <c r="CW106" i="8"/>
  <c r="CB106" i="8"/>
  <c r="BG106" i="8"/>
  <c r="AK106" i="8"/>
  <c r="P106" i="8"/>
  <c r="DH105" i="8"/>
  <c r="CL105" i="8"/>
  <c r="BQ105" i="8"/>
  <c r="AV105" i="8"/>
  <c r="Z105" i="8"/>
  <c r="F105" i="8"/>
  <c r="DC104" i="8"/>
  <c r="CM104" i="8"/>
  <c r="BW104" i="8"/>
  <c r="BG104" i="8"/>
  <c r="AQ104" i="8"/>
  <c r="AA104" i="8"/>
  <c r="K104" i="8"/>
  <c r="DH103" i="8"/>
  <c r="CR103" i="8"/>
  <c r="CB103" i="8"/>
  <c r="BL103" i="8"/>
  <c r="AV103" i="8"/>
  <c r="AF103" i="8"/>
  <c r="P103" i="8"/>
  <c r="DM102" i="8"/>
  <c r="CW102" i="8"/>
  <c r="CG102" i="8"/>
  <c r="BQ102" i="8"/>
  <c r="BA102" i="8"/>
  <c r="AK102" i="8"/>
  <c r="U102" i="8"/>
  <c r="E102" i="8"/>
  <c r="DB101" i="8"/>
  <c r="CL101" i="8"/>
  <c r="BV101" i="8"/>
  <c r="BZ111" i="8"/>
  <c r="W110" i="8"/>
  <c r="AO109" i="8"/>
  <c r="CG108" i="8"/>
  <c r="U108" i="8"/>
  <c r="CF107" i="8"/>
  <c r="BK107" i="8"/>
  <c r="AP107" i="8"/>
  <c r="T107" i="8"/>
  <c r="DL106" i="8"/>
  <c r="CQ106" i="8"/>
  <c r="BU106" i="8"/>
  <c r="AZ106" i="8"/>
  <c r="AE106" i="8"/>
  <c r="I106" i="8"/>
  <c r="DA105" i="8"/>
  <c r="CF105" i="8"/>
  <c r="BJ105" i="8"/>
  <c r="AO105" i="8"/>
  <c r="T105" i="8"/>
  <c r="A105" i="8"/>
  <c r="CX104" i="8"/>
  <c r="CH104" i="8"/>
  <c r="BR104" i="8"/>
  <c r="BB104" i="8"/>
  <c r="AL104" i="8"/>
  <c r="V104" i="8"/>
  <c r="F104" i="8"/>
  <c r="DC103" i="8"/>
  <c r="CM103" i="8"/>
  <c r="BW103" i="8"/>
  <c r="BG103" i="8"/>
  <c r="AQ103" i="8"/>
  <c r="AA103" i="8"/>
  <c r="K103" i="8"/>
  <c r="DH102" i="8"/>
  <c r="CR102" i="8"/>
  <c r="CB102" i="8"/>
  <c r="BL102" i="8"/>
  <c r="AV102" i="8"/>
  <c r="AF102" i="8"/>
  <c r="P102" i="8"/>
  <c r="DM101" i="8"/>
  <c r="CW101" i="8"/>
  <c r="CG101" i="8"/>
  <c r="T113" i="8"/>
  <c r="BM108" i="8"/>
  <c r="AI107" i="8"/>
  <c r="BO106" i="8"/>
  <c r="CT105" i="8"/>
  <c r="M105" i="8"/>
  <c r="BM104" i="8"/>
  <c r="A104" i="8"/>
  <c r="BB103" i="8"/>
  <c r="DC102" i="8"/>
  <c r="AQ102" i="8"/>
  <c r="CR101" i="8"/>
  <c r="BF101" i="8"/>
  <c r="AK101" i="8"/>
  <c r="P101" i="8"/>
  <c r="DG100" i="8"/>
  <c r="CL100" i="8"/>
  <c r="BQ100" i="8"/>
  <c r="AU100" i="8"/>
  <c r="Z100" i="8"/>
  <c r="E100" i="8"/>
  <c r="CV99" i="8"/>
  <c r="CA99" i="8"/>
  <c r="BF99" i="8"/>
  <c r="AJ99" i="8"/>
  <c r="O99" i="8"/>
  <c r="DG98" i="8"/>
  <c r="CK98" i="8"/>
  <c r="BP98" i="8"/>
  <c r="AU98" i="8"/>
  <c r="Y98" i="8"/>
  <c r="D98" i="8"/>
  <c r="CV97" i="8"/>
  <c r="BZ97" i="8"/>
  <c r="BE97" i="8"/>
  <c r="AJ97" i="8"/>
  <c r="N97" i="8"/>
  <c r="DF96" i="8"/>
  <c r="CK96" i="8"/>
  <c r="BO96" i="8"/>
  <c r="AT96" i="8"/>
  <c r="Y96" i="8"/>
  <c r="I96" i="8"/>
  <c r="DF95" i="8"/>
  <c r="CP95" i="8"/>
  <c r="BZ95" i="8"/>
  <c r="BJ95" i="8"/>
  <c r="AT95" i="8"/>
  <c r="AD95" i="8"/>
  <c r="N95" i="8"/>
  <c r="DK94" i="8"/>
  <c r="CU94" i="8"/>
  <c r="CE94" i="8"/>
  <c r="BO94" i="8"/>
  <c r="AY94" i="8"/>
  <c r="AI94" i="8"/>
  <c r="S94" i="8"/>
  <c r="C94" i="8"/>
  <c r="CZ93" i="8"/>
  <c r="CJ93" i="8"/>
  <c r="BT93" i="8"/>
  <c r="BD93" i="8"/>
  <c r="AN93" i="8"/>
  <c r="X93" i="8"/>
  <c r="H93" i="8"/>
  <c r="DE92" i="8"/>
  <c r="CO92" i="8"/>
  <c r="BY92" i="8"/>
  <c r="BI92" i="8"/>
  <c r="AS92" i="8"/>
  <c r="AC92" i="8"/>
  <c r="M92" i="8"/>
  <c r="DJ91" i="8"/>
  <c r="CT91" i="8"/>
  <c r="CD91" i="8"/>
  <c r="BN91" i="8"/>
  <c r="AX91" i="8"/>
  <c r="AH91" i="8"/>
  <c r="R91" i="8"/>
  <c r="B91" i="8"/>
  <c r="CY90" i="8"/>
  <c r="CI90" i="8"/>
  <c r="BS90" i="8"/>
  <c r="BC90" i="8"/>
  <c r="AM90" i="8"/>
  <c r="W90" i="8"/>
  <c r="G90" i="8"/>
  <c r="DD89" i="8"/>
  <c r="CN89" i="8"/>
  <c r="BX89" i="8"/>
  <c r="BH89" i="8"/>
  <c r="AR89" i="8"/>
  <c r="AB89" i="8"/>
  <c r="L89" i="8"/>
  <c r="DI88" i="8"/>
  <c r="CS88" i="8"/>
  <c r="CC88" i="8"/>
  <c r="BM88" i="8"/>
  <c r="AW88" i="8"/>
  <c r="AG88" i="8"/>
  <c r="Q88" i="8"/>
  <c r="A88" i="8"/>
  <c r="CX87" i="8"/>
  <c r="CH87" i="8"/>
  <c r="BR87" i="8"/>
  <c r="BB87" i="8"/>
  <c r="AL87" i="8"/>
  <c r="V87" i="8"/>
  <c r="F87" i="8"/>
  <c r="DC86" i="8"/>
  <c r="CM86" i="8"/>
  <c r="BW86" i="8"/>
  <c r="BG86" i="8"/>
  <c r="AQ86" i="8"/>
  <c r="AA86" i="8"/>
  <c r="K86" i="8"/>
  <c r="DH85" i="8"/>
  <c r="CR85" i="8"/>
  <c r="CB85" i="8"/>
  <c r="BL85" i="8"/>
  <c r="AV85" i="8"/>
  <c r="AF85" i="8"/>
  <c r="P85" i="8"/>
  <c r="DM84" i="8"/>
  <c r="CW84" i="8"/>
  <c r="CG84" i="8"/>
  <c r="BQ84" i="8"/>
  <c r="BA84" i="8"/>
  <c r="AK84" i="8"/>
  <c r="U84" i="8"/>
  <c r="E84" i="8"/>
  <c r="DB83" i="8"/>
  <c r="CL83" i="8"/>
  <c r="BV83" i="8"/>
  <c r="BF83" i="8"/>
  <c r="AP83" i="8"/>
  <c r="Z83" i="8"/>
  <c r="J83" i="8"/>
  <c r="DG82" i="8"/>
  <c r="CQ82" i="8"/>
  <c r="CA82" i="8"/>
  <c r="BK82" i="8"/>
  <c r="AU82" i="8"/>
  <c r="AE82" i="8"/>
  <c r="O82" i="8"/>
  <c r="DL81" i="8"/>
  <c r="CV81" i="8"/>
  <c r="CF81" i="8"/>
  <c r="BP81" i="8"/>
  <c r="CA110" i="8"/>
  <c r="CX107" i="8"/>
  <c r="H107" i="8"/>
  <c r="AN106" i="8"/>
  <c r="BT105" i="8"/>
  <c r="DE104" i="8"/>
  <c r="AS104" i="8"/>
  <c r="CT103" i="8"/>
  <c r="AH103" i="8"/>
  <c r="CI102" i="8"/>
  <c r="W102" i="8"/>
  <c r="BX101" i="8"/>
  <c r="AZ101" i="8"/>
  <c r="AD101" i="8"/>
  <c r="I101" i="8"/>
  <c r="DA100" i="8"/>
  <c r="CE100" i="8"/>
  <c r="BJ100" i="8"/>
  <c r="AO100" i="8"/>
  <c r="S100" i="8"/>
  <c r="DK99" i="8"/>
  <c r="CP99" i="8"/>
  <c r="BT99" i="8"/>
  <c r="AY99" i="8"/>
  <c r="AD99" i="8"/>
  <c r="H99" i="8"/>
  <c r="CZ98" i="8"/>
  <c r="CE98" i="8"/>
  <c r="BI98" i="8"/>
  <c r="AN98" i="8"/>
  <c r="S98" i="8"/>
  <c r="DJ97" i="8"/>
  <c r="CO97" i="8"/>
  <c r="BT97" i="8"/>
  <c r="AX97" i="8"/>
  <c r="AC97" i="8"/>
  <c r="H97" i="8"/>
  <c r="CY96" i="8"/>
  <c r="CD96" i="8"/>
  <c r="BI96" i="8"/>
  <c r="AM96" i="8"/>
  <c r="T96" i="8"/>
  <c r="D96" i="8"/>
  <c r="DA95" i="8"/>
  <c r="CK95" i="8"/>
  <c r="BU95" i="8"/>
  <c r="BE95" i="8"/>
  <c r="AO95" i="8"/>
  <c r="Y95" i="8"/>
  <c r="I95" i="8"/>
  <c r="DF94" i="8"/>
  <c r="CP94" i="8"/>
  <c r="BZ94" i="8"/>
  <c r="BJ94" i="8"/>
  <c r="AT94" i="8"/>
  <c r="AD94" i="8"/>
  <c r="N94" i="8"/>
  <c r="DE125" i="8"/>
  <c r="CO125" i="8"/>
  <c r="BY125" i="8"/>
  <c r="BI125" i="8"/>
  <c r="AS125" i="8"/>
  <c r="AC125" i="8"/>
  <c r="M125" i="8"/>
  <c r="DJ124" i="8"/>
  <c r="CT124" i="8"/>
  <c r="CD124" i="8"/>
  <c r="BN124" i="8"/>
  <c r="AH124" i="8"/>
  <c r="R124" i="8"/>
  <c r="B124" i="8"/>
  <c r="CY123" i="8"/>
  <c r="CI123" i="8"/>
  <c r="BS123" i="8"/>
  <c r="BC123" i="8"/>
  <c r="AM123" i="8"/>
  <c r="W123" i="8"/>
  <c r="DH125" i="8"/>
  <c r="CR125" i="8"/>
  <c r="CB125" i="8"/>
  <c r="BL125" i="8"/>
  <c r="AV125" i="8"/>
  <c r="AF125" i="8"/>
  <c r="P125" i="8"/>
  <c r="DM124" i="8"/>
  <c r="CW124" i="8"/>
  <c r="CG124" i="8"/>
  <c r="BQ124" i="8"/>
  <c r="BA124" i="8"/>
  <c r="AK124" i="8"/>
  <c r="U124" i="8"/>
  <c r="E124" i="8"/>
  <c r="DB123" i="8"/>
  <c r="CL123" i="8"/>
  <c r="BV123" i="8"/>
  <c r="BF123" i="8"/>
  <c r="AP123" i="8"/>
  <c r="Z123" i="8"/>
  <c r="DK125" i="8"/>
  <c r="CU125" i="8"/>
  <c r="CE125" i="8"/>
  <c r="BO125" i="8"/>
  <c r="AY125" i="8"/>
  <c r="AI125" i="8"/>
  <c r="S125" i="8"/>
  <c r="C125" i="8"/>
  <c r="CZ124" i="8"/>
  <c r="CJ124" i="8"/>
  <c r="BD124" i="8"/>
  <c r="AN124" i="8"/>
  <c r="X124" i="8"/>
  <c r="H124" i="8"/>
  <c r="DE123" i="8"/>
  <c r="CO123" i="8"/>
  <c r="BY123" i="8"/>
  <c r="BI123" i="8"/>
  <c r="AS123" i="8"/>
  <c r="CX125" i="8"/>
  <c r="CH125" i="8"/>
  <c r="BR125" i="8"/>
  <c r="BB125" i="8"/>
  <c r="AL125" i="8"/>
  <c r="V125" i="8"/>
  <c r="F125" i="8"/>
  <c r="DC124" i="8"/>
  <c r="CM124" i="8"/>
  <c r="BW124" i="8"/>
  <c r="BG124" i="8"/>
  <c r="G124" i="8"/>
  <c r="BH123" i="8"/>
  <c r="T123" i="8"/>
  <c r="DM122" i="8"/>
  <c r="CW122" i="8"/>
  <c r="CG122" i="8"/>
  <c r="BQ122" i="8"/>
  <c r="BA122" i="8"/>
  <c r="AK122" i="8"/>
  <c r="U122" i="8"/>
  <c r="E122" i="8"/>
  <c r="DB121" i="8"/>
  <c r="CL121" i="8"/>
  <c r="BV121" i="8"/>
  <c r="BF121" i="8"/>
  <c r="AP121" i="8"/>
  <c r="Z121" i="8"/>
  <c r="J121" i="8"/>
  <c r="DG120" i="8"/>
  <c r="CQ120" i="8"/>
  <c r="CA120" i="8"/>
  <c r="BK120" i="8"/>
  <c r="AU120" i="8"/>
  <c r="AE120" i="8"/>
  <c r="O120" i="8"/>
  <c r="DL119" i="8"/>
  <c r="CV119" i="8"/>
  <c r="CF119" i="8"/>
  <c r="BP119" i="8"/>
  <c r="AZ119" i="8"/>
  <c r="AJ119" i="8"/>
  <c r="T119" i="8"/>
  <c r="D119" i="8"/>
  <c r="DA118" i="8"/>
  <c r="CK118" i="8"/>
  <c r="BU118" i="8"/>
  <c r="BE118" i="8"/>
  <c r="AO118" i="8"/>
  <c r="Y118" i="8"/>
  <c r="AY124" i="8"/>
  <c r="CZ123" i="8"/>
  <c r="AO123" i="8"/>
  <c r="K123" i="8"/>
  <c r="DH122" i="8"/>
  <c r="CR122" i="8"/>
  <c r="CB122" i="8"/>
  <c r="BL122" i="8"/>
  <c r="AV122" i="8"/>
  <c r="AF122" i="8"/>
  <c r="P122" i="8"/>
  <c r="DM121" i="8"/>
  <c r="CW121" i="8"/>
  <c r="CG121" i="8"/>
  <c r="BQ121" i="8"/>
  <c r="BA121" i="8"/>
  <c r="AK121" i="8"/>
  <c r="U121" i="8"/>
  <c r="E121" i="8"/>
  <c r="DB120" i="8"/>
  <c r="CL120" i="8"/>
  <c r="BV120" i="8"/>
  <c r="DL123" i="8"/>
  <c r="AZ123" i="8"/>
  <c r="P123" i="8"/>
  <c r="DK122" i="8"/>
  <c r="CU122" i="8"/>
  <c r="CE122" i="8"/>
  <c r="BO122" i="8"/>
  <c r="AY122" i="8"/>
  <c r="AI122" i="8"/>
  <c r="S122" i="8"/>
  <c r="C122" i="8"/>
  <c r="CZ121" i="8"/>
  <c r="CJ121" i="8"/>
  <c r="BT121" i="8"/>
  <c r="BD121" i="8"/>
  <c r="AN121" i="8"/>
  <c r="X121" i="8"/>
  <c r="H121" i="8"/>
  <c r="DE120" i="8"/>
  <c r="CO120" i="8"/>
  <c r="BY120" i="8"/>
  <c r="AK123" i="8"/>
  <c r="BZ122" i="8"/>
  <c r="N122" i="8"/>
  <c r="BO121" i="8"/>
  <c r="C121" i="8"/>
  <c r="BN120" i="8"/>
  <c r="AS120" i="8"/>
  <c r="X120" i="8"/>
  <c r="B120" i="8"/>
  <c r="CT119" i="8"/>
  <c r="BY119" i="8"/>
  <c r="BC119" i="8"/>
  <c r="AH119" i="8"/>
  <c r="M119" i="8"/>
  <c r="DD118" i="8"/>
  <c r="CI118" i="8"/>
  <c r="BN118" i="8"/>
  <c r="AR118" i="8"/>
  <c r="W118" i="8"/>
  <c r="D118" i="8"/>
  <c r="DA117" i="8"/>
  <c r="CK117" i="8"/>
  <c r="BU117" i="8"/>
  <c r="BE117" i="8"/>
  <c r="AO117" i="8"/>
  <c r="Y117" i="8"/>
  <c r="I117" i="8"/>
  <c r="DF116" i="8"/>
  <c r="CP116" i="8"/>
  <c r="BZ116" i="8"/>
  <c r="BJ116" i="8"/>
  <c r="AT116" i="8"/>
  <c r="AD116" i="8"/>
  <c r="AA124" i="8"/>
  <c r="DB122" i="8"/>
  <c r="AP122" i="8"/>
  <c r="CQ121" i="8"/>
  <c r="AE121" i="8"/>
  <c r="CF120" i="8"/>
  <c r="BB120" i="8"/>
  <c r="AG120" i="8"/>
  <c r="L120" i="8"/>
  <c r="DC119" i="8"/>
  <c r="CH119" i="8"/>
  <c r="BM119" i="8"/>
  <c r="AQ119" i="8"/>
  <c r="V119" i="8"/>
  <c r="A119" i="8"/>
  <c r="CR118" i="8"/>
  <c r="BW118" i="8"/>
  <c r="BB118" i="8"/>
  <c r="AF118" i="8"/>
  <c r="K118" i="8"/>
  <c r="DH117" i="8"/>
  <c r="CR117" i="8"/>
  <c r="CB117" i="8"/>
  <c r="BL117" i="8"/>
  <c r="AV117" i="8"/>
  <c r="AF117" i="8"/>
  <c r="P117" i="8"/>
  <c r="DM116" i="8"/>
  <c r="CW116" i="8"/>
  <c r="CG116" i="8"/>
  <c r="BQ116" i="8"/>
  <c r="BA116" i="8"/>
  <c r="AK116" i="8"/>
  <c r="U116" i="8"/>
  <c r="E116" i="8"/>
  <c r="DB115" i="8"/>
  <c r="CL115" i="8"/>
  <c r="BV115" i="8"/>
  <c r="BF115" i="8"/>
  <c r="AP115" i="8"/>
  <c r="Z115" i="8"/>
  <c r="J115" i="8"/>
  <c r="DG114" i="8"/>
  <c r="CX122" i="8"/>
  <c r="CM121" i="8"/>
  <c r="CB120" i="8"/>
  <c r="AF120" i="8"/>
  <c r="DB119" i="8"/>
  <c r="BK119" i="8"/>
  <c r="U119" i="8"/>
  <c r="CQ118" i="8"/>
  <c r="AZ118" i="8"/>
  <c r="J118" i="8"/>
  <c r="CQ117" i="8"/>
  <c r="BK117" i="8"/>
  <c r="AE117" i="8"/>
  <c r="DL116" i="8"/>
  <c r="CF116" i="8"/>
  <c r="AZ116" i="8"/>
  <c r="T116" i="8"/>
  <c r="DK115" i="8"/>
  <c r="CO115" i="8"/>
  <c r="BT115" i="8"/>
  <c r="AY115" i="8"/>
  <c r="AC115" i="8"/>
  <c r="H115" i="8"/>
  <c r="CZ114" i="8"/>
  <c r="DH123" i="8"/>
  <c r="AH122" i="8"/>
  <c r="W121" i="8"/>
  <c r="AZ120" i="8"/>
  <c r="I120" i="8"/>
  <c r="CE119" i="8"/>
  <c r="AO119" i="8"/>
  <c r="DK118" i="8"/>
  <c r="BT118" i="8"/>
  <c r="AD118" i="8"/>
  <c r="DF117" i="8"/>
  <c r="BZ117" i="8"/>
  <c r="AT117" i="8"/>
  <c r="N117" i="8"/>
  <c r="CU116" i="8"/>
  <c r="BO116" i="8"/>
  <c r="AI116" i="8"/>
  <c r="G116" i="8"/>
  <c r="CY115" i="8"/>
  <c r="CC115" i="8"/>
  <c r="BH115" i="8"/>
  <c r="AM115" i="8"/>
  <c r="Q115" i="8"/>
  <c r="DI114" i="8"/>
  <c r="CQ114" i="8"/>
  <c r="CA114" i="8"/>
  <c r="A123" i="8"/>
  <c r="DC121" i="8"/>
  <c r="CR120" i="8"/>
  <c r="AK120" i="8"/>
  <c r="DG119" i="8"/>
  <c r="BQ119" i="8"/>
  <c r="Z119" i="8"/>
  <c r="CV118" i="8"/>
  <c r="BF118" i="8"/>
  <c r="O118" i="8"/>
  <c r="CU117" i="8"/>
  <c r="BO117" i="8"/>
  <c r="AI117" i="8"/>
  <c r="C117" i="8"/>
  <c r="CJ116" i="8"/>
  <c r="BD116" i="8"/>
  <c r="X116" i="8"/>
  <c r="DM115" i="8"/>
  <c r="CR115" i="8"/>
  <c r="BW115" i="8"/>
  <c r="BA115" i="8"/>
  <c r="AV123" i="8"/>
  <c r="D120" i="8"/>
  <c r="BO118" i="8"/>
  <c r="AP117" i="8"/>
  <c r="AE116" i="8"/>
  <c r="BE115" i="8"/>
  <c r="D115" i="8"/>
  <c r="CH114" i="8"/>
  <c r="BN114" i="8"/>
  <c r="AX114" i="8"/>
  <c r="AH114" i="8"/>
  <c r="R114" i="8"/>
  <c r="B114" i="8"/>
  <c r="CY113" i="8"/>
  <c r="CI113" i="8"/>
  <c r="BS113" i="8"/>
  <c r="BC113" i="8"/>
  <c r="AM113" i="8"/>
  <c r="W113" i="8"/>
  <c r="G113" i="8"/>
  <c r="DD112" i="8"/>
  <c r="CN112" i="8"/>
  <c r="BX112" i="8"/>
  <c r="BH112" i="8"/>
  <c r="AR112" i="8"/>
  <c r="AB112" i="8"/>
  <c r="L112" i="8"/>
  <c r="DI111" i="8"/>
  <c r="CS111" i="8"/>
  <c r="CC111" i="8"/>
  <c r="BM111" i="8"/>
  <c r="AW111" i="8"/>
  <c r="AG111" i="8"/>
  <c r="Q111" i="8"/>
  <c r="A111" i="8"/>
  <c r="CY121" i="8"/>
  <c r="BO119" i="8"/>
  <c r="N118" i="8"/>
  <c r="B117" i="8"/>
  <c r="DL115" i="8"/>
  <c r="AF115" i="8"/>
  <c r="DB114" i="8"/>
  <c r="CB114" i="8"/>
  <c r="BI114" i="8"/>
  <c r="AS114" i="8"/>
  <c r="AC114" i="8"/>
  <c r="M114" i="8"/>
  <c r="DJ113" i="8"/>
  <c r="CT113" i="8"/>
  <c r="CD113" i="8"/>
  <c r="BN113" i="8"/>
  <c r="AX113" i="8"/>
  <c r="AH113" i="8"/>
  <c r="R113" i="8"/>
  <c r="B113" i="8"/>
  <c r="CY112" i="8"/>
  <c r="CI112" i="8"/>
  <c r="BS112" i="8"/>
  <c r="BC112" i="8"/>
  <c r="AM112" i="8"/>
  <c r="W112" i="8"/>
  <c r="G112" i="8"/>
  <c r="DD111" i="8"/>
  <c r="CN111" i="8"/>
  <c r="BX111" i="8"/>
  <c r="BH111" i="8"/>
  <c r="AR111" i="8"/>
  <c r="AB111" i="8"/>
  <c r="L111" i="8"/>
  <c r="DI110" i="8"/>
  <c r="CS110" i="8"/>
  <c r="CC110" i="8"/>
  <c r="BM110" i="8"/>
  <c r="AW110" i="8"/>
  <c r="AG110" i="8"/>
  <c r="Q110" i="8"/>
  <c r="A110" i="8"/>
  <c r="CX109" i="8"/>
  <c r="CH109" i="8"/>
  <c r="BR109" i="8"/>
  <c r="BB109" i="8"/>
  <c r="AL109" i="8"/>
  <c r="V109" i="8"/>
  <c r="F109" i="8"/>
  <c r="Y120" i="8"/>
  <c r="CJ118" i="8"/>
  <c r="BF117" i="8"/>
  <c r="AU116" i="8"/>
  <c r="BP115" i="8"/>
  <c r="I115" i="8"/>
  <c r="CK114" i="8"/>
  <c r="BP114" i="8"/>
  <c r="AZ114" i="8"/>
  <c r="AJ114" i="8"/>
  <c r="T114" i="8"/>
  <c r="D114" i="8"/>
  <c r="DA113" i="8"/>
  <c r="CK113" i="8"/>
  <c r="BU113" i="8"/>
  <c r="BE113" i="8"/>
  <c r="AO113" i="8"/>
  <c r="Y113" i="8"/>
  <c r="I113" i="8"/>
  <c r="DF112" i="8"/>
  <c r="CP112" i="8"/>
  <c r="BZ112" i="8"/>
  <c r="BJ112" i="8"/>
  <c r="AT112" i="8"/>
  <c r="AD112" i="8"/>
  <c r="N112" i="8"/>
  <c r="DK111" i="8"/>
  <c r="CU111" i="8"/>
  <c r="CE111" i="8"/>
  <c r="BO111" i="8"/>
  <c r="AY111" i="8"/>
  <c r="AI111" i="8"/>
  <c r="S111" i="8"/>
  <c r="C111" i="8"/>
  <c r="CZ110" i="8"/>
  <c r="CJ110" i="8"/>
  <c r="BT110" i="8"/>
  <c r="BD110" i="8"/>
  <c r="AN110" i="8"/>
  <c r="X110" i="8"/>
  <c r="H110" i="8"/>
  <c r="DE109" i="8"/>
  <c r="AM121" i="8"/>
  <c r="AT119" i="8"/>
  <c r="DJ117" i="8"/>
  <c r="CY116" i="8"/>
  <c r="DA115" i="8"/>
  <c r="AA115" i="8"/>
  <c r="CX114" i="8"/>
  <c r="BY114" i="8"/>
  <c r="BG114" i="8"/>
  <c r="AQ114" i="8"/>
  <c r="AA114" i="8"/>
  <c r="K114" i="8"/>
  <c r="DH113" i="8"/>
  <c r="CR113" i="8"/>
  <c r="CB113" i="8"/>
  <c r="P113" i="8"/>
  <c r="BQ112" i="8"/>
  <c r="E112" i="8"/>
  <c r="BF111" i="8"/>
  <c r="DG110" i="8"/>
  <c r="BZ110" i="8"/>
  <c r="AT110" i="8"/>
  <c r="N110" i="8"/>
  <c r="CU109" i="8"/>
  <c r="BY109" i="8"/>
  <c r="BD109" i="8"/>
  <c r="AI109" i="8"/>
  <c r="M109" i="8"/>
  <c r="DH108" i="8"/>
  <c r="CR108" i="8"/>
  <c r="CB108" i="8"/>
  <c r="BL108" i="8"/>
  <c r="AV108" i="8"/>
  <c r="AF108" i="8"/>
  <c r="P108" i="8"/>
  <c r="DM107" i="8"/>
  <c r="CW107" i="8"/>
  <c r="CG107" i="8"/>
  <c r="BQ107" i="8"/>
  <c r="BA107" i="8"/>
  <c r="AK107" i="8"/>
  <c r="U107" i="8"/>
  <c r="E107" i="8"/>
  <c r="DB106" i="8"/>
  <c r="CL106" i="8"/>
  <c r="BV106" i="8"/>
  <c r="BF106" i="8"/>
  <c r="AP106" i="8"/>
  <c r="Z106" i="8"/>
  <c r="J106" i="8"/>
  <c r="DG105" i="8"/>
  <c r="CQ105" i="8"/>
  <c r="CA105" i="8"/>
  <c r="BK105" i="8"/>
  <c r="AU105" i="8"/>
  <c r="AE105" i="8"/>
  <c r="O105" i="8"/>
  <c r="AR113" i="8"/>
  <c r="CS112" i="8"/>
  <c r="AG112" i="8"/>
  <c r="CH111" i="8"/>
  <c r="V111" i="8"/>
  <c r="CM110" i="8"/>
  <c r="BG110" i="8"/>
  <c r="AA110" i="8"/>
  <c r="DH109" i="8"/>
  <c r="CI109" i="8"/>
  <c r="BM109" i="8"/>
  <c r="AR109" i="8"/>
  <c r="W109" i="8"/>
  <c r="B109" i="8"/>
  <c r="CY108" i="8"/>
  <c r="CI108" i="8"/>
  <c r="BS108" i="8"/>
  <c r="BC108" i="8"/>
  <c r="AM108" i="8"/>
  <c r="W108" i="8"/>
  <c r="G108" i="8"/>
  <c r="DD107" i="8"/>
  <c r="CN107" i="8"/>
  <c r="X113" i="8"/>
  <c r="BY112" i="8"/>
  <c r="M112" i="8"/>
  <c r="BN111" i="8"/>
  <c r="B111" i="8"/>
  <c r="CD110" i="8"/>
  <c r="AX110" i="8"/>
  <c r="R110" i="8"/>
  <c r="CY109" i="8"/>
  <c r="CB109" i="8"/>
  <c r="BG109" i="8"/>
  <c r="AK109" i="8"/>
  <c r="P109" i="8"/>
  <c r="DJ108" i="8"/>
  <c r="CT108" i="8"/>
  <c r="CD108" i="8"/>
  <c r="BN108" i="8"/>
  <c r="AX108" i="8"/>
  <c r="AH108" i="8"/>
  <c r="R108" i="8"/>
  <c r="B108" i="8"/>
  <c r="CY107" i="8"/>
  <c r="BP113" i="8"/>
  <c r="AT111" i="8"/>
  <c r="G110" i="8"/>
  <c r="AE109" i="8"/>
  <c r="BY108" i="8"/>
  <c r="M108" i="8"/>
  <c r="CD107" i="8"/>
  <c r="BH107" i="8"/>
  <c r="AM107" i="8"/>
  <c r="R107" i="8"/>
  <c r="DI106" i="8"/>
  <c r="CN106" i="8"/>
  <c r="BS106" i="8"/>
  <c r="AW106" i="8"/>
  <c r="AB106" i="8"/>
  <c r="G106" i="8"/>
  <c r="CX105" i="8"/>
  <c r="CC105" i="8"/>
  <c r="BH105" i="8"/>
  <c r="AL105" i="8"/>
  <c r="Q105" i="8"/>
  <c r="DL104" i="8"/>
  <c r="CV104" i="8"/>
  <c r="CF104" i="8"/>
  <c r="BP104" i="8"/>
  <c r="AZ104" i="8"/>
  <c r="AJ104" i="8"/>
  <c r="T104" i="8"/>
  <c r="D104" i="8"/>
  <c r="DA103" i="8"/>
  <c r="CK103" i="8"/>
  <c r="BU103" i="8"/>
  <c r="BE103" i="8"/>
  <c r="AO103" i="8"/>
  <c r="Y103" i="8"/>
  <c r="I103" i="8"/>
  <c r="DF102" i="8"/>
  <c r="CP102" i="8"/>
  <c r="BZ102" i="8"/>
  <c r="BJ102" i="8"/>
  <c r="AT102" i="8"/>
  <c r="AD102" i="8"/>
  <c r="N102" i="8"/>
  <c r="DK101" i="8"/>
  <c r="CU101" i="8"/>
  <c r="CE101" i="8"/>
  <c r="BO101" i="8"/>
  <c r="AY101" i="8"/>
  <c r="AI101" i="8"/>
  <c r="S101" i="8"/>
  <c r="C101" i="8"/>
  <c r="CZ100" i="8"/>
  <c r="CJ100" i="8"/>
  <c r="BT100" i="8"/>
  <c r="BD100" i="8"/>
  <c r="AN100" i="8"/>
  <c r="X100" i="8"/>
  <c r="H100" i="8"/>
  <c r="DE99" i="8"/>
  <c r="CO99" i="8"/>
  <c r="BY99" i="8"/>
  <c r="BI99" i="8"/>
  <c r="AS99" i="8"/>
  <c r="AC99" i="8"/>
  <c r="M99" i="8"/>
  <c r="DJ98" i="8"/>
  <c r="CT98" i="8"/>
  <c r="CD98" i="8"/>
  <c r="BN98" i="8"/>
  <c r="AX98" i="8"/>
  <c r="AH98" i="8"/>
  <c r="R98" i="8"/>
  <c r="B98" i="8"/>
  <c r="CY97" i="8"/>
  <c r="CI97" i="8"/>
  <c r="BS97" i="8"/>
  <c r="BC97" i="8"/>
  <c r="AM97" i="8"/>
  <c r="W97" i="8"/>
  <c r="G97" i="8"/>
  <c r="DD96" i="8"/>
  <c r="CN96" i="8"/>
  <c r="BX96" i="8"/>
  <c r="BH96" i="8"/>
  <c r="AR96" i="8"/>
  <c r="AB96" i="8"/>
  <c r="CP111" i="8"/>
  <c r="AE110" i="8"/>
  <c r="AU109" i="8"/>
  <c r="CK108" i="8"/>
  <c r="Y108" i="8"/>
  <c r="CH107" i="8"/>
  <c r="BL107" i="8"/>
  <c r="AQ107" i="8"/>
  <c r="V107" i="8"/>
  <c r="DM106" i="8"/>
  <c r="CR106" i="8"/>
  <c r="BW106" i="8"/>
  <c r="BA106" i="8"/>
  <c r="AF106" i="8"/>
  <c r="K106" i="8"/>
  <c r="DB105" i="8"/>
  <c r="CG105" i="8"/>
  <c r="BL105" i="8"/>
  <c r="AP105" i="8"/>
  <c r="U105" i="8"/>
  <c r="B105" i="8"/>
  <c r="CY104" i="8"/>
  <c r="CI104" i="8"/>
  <c r="BS104" i="8"/>
  <c r="BC104" i="8"/>
  <c r="AM104" i="8"/>
  <c r="W104" i="8"/>
  <c r="G104" i="8"/>
  <c r="DD103" i="8"/>
  <c r="CN103" i="8"/>
  <c r="BX103" i="8"/>
  <c r="BH103" i="8"/>
  <c r="AR103" i="8"/>
  <c r="AB103" i="8"/>
  <c r="L103" i="8"/>
  <c r="DI102" i="8"/>
  <c r="CS102" i="8"/>
  <c r="CC102" i="8"/>
  <c r="BM102" i="8"/>
  <c r="AW102" i="8"/>
  <c r="AG102" i="8"/>
  <c r="Q102" i="8"/>
  <c r="A102" i="8"/>
  <c r="CX101" i="8"/>
  <c r="CH101" i="8"/>
  <c r="AJ113" i="8"/>
  <c r="N111" i="8"/>
  <c r="DD109" i="8"/>
  <c r="T109" i="8"/>
  <c r="BQ108" i="8"/>
  <c r="E108" i="8"/>
  <c r="CA107" i="8"/>
  <c r="BF107" i="8"/>
  <c r="AJ107" i="8"/>
  <c r="O107" i="8"/>
  <c r="DG106" i="8"/>
  <c r="CK106" i="8"/>
  <c r="BP106" i="8"/>
  <c r="AU106" i="8"/>
  <c r="Y106" i="8"/>
  <c r="D106" i="8"/>
  <c r="CV105" i="8"/>
  <c r="BZ105" i="8"/>
  <c r="BE105" i="8"/>
  <c r="AJ105" i="8"/>
  <c r="N105" i="8"/>
  <c r="DJ104" i="8"/>
  <c r="CT104" i="8"/>
  <c r="CD104" i="8"/>
  <c r="BN104" i="8"/>
  <c r="AX104" i="8"/>
  <c r="AH104" i="8"/>
  <c r="R104" i="8"/>
  <c r="B104" i="8"/>
  <c r="CY103" i="8"/>
  <c r="CI103" i="8"/>
  <c r="BS103" i="8"/>
  <c r="BC103" i="8"/>
  <c r="AM103" i="8"/>
  <c r="W103" i="8"/>
  <c r="G103" i="8"/>
  <c r="DD102" i="8"/>
  <c r="CN102" i="8"/>
  <c r="BX102" i="8"/>
  <c r="BH102" i="8"/>
  <c r="AR102" i="8"/>
  <c r="AB102" i="8"/>
  <c r="L102" i="8"/>
  <c r="DI101" i="8"/>
  <c r="CS101" i="8"/>
  <c r="CC101" i="8"/>
  <c r="DK110" i="8"/>
  <c r="A108" i="8"/>
  <c r="N107" i="8"/>
  <c r="AS106" i="8"/>
  <c r="BY105" i="8"/>
  <c r="DI104" i="8"/>
  <c r="AW104" i="8"/>
  <c r="CX103" i="8"/>
  <c r="AL103" i="8"/>
  <c r="CM102" i="8"/>
  <c r="AA102" i="8"/>
  <c r="CB101" i="8"/>
  <c r="BA101" i="8"/>
  <c r="AF101" i="8"/>
  <c r="J101" i="8"/>
  <c r="DB100" i="8"/>
  <c r="CG100" i="8"/>
  <c r="BK100" i="8"/>
  <c r="AP100" i="8"/>
  <c r="U100" i="8"/>
  <c r="DL99" i="8"/>
  <c r="CQ99" i="8"/>
  <c r="BV99" i="8"/>
  <c r="AZ99" i="8"/>
  <c r="AE99" i="8"/>
  <c r="J99" i="8"/>
  <c r="DA98" i="8"/>
  <c r="CF98" i="8"/>
  <c r="BK98" i="8"/>
  <c r="AO98" i="8"/>
  <c r="T98" i="8"/>
  <c r="DL97" i="8"/>
  <c r="CP97" i="8"/>
  <c r="BU97" i="8"/>
  <c r="AZ97" i="8"/>
  <c r="AD97" i="8"/>
  <c r="I97" i="8"/>
  <c r="DA96" i="8"/>
  <c r="DA125" i="8"/>
  <c r="CK125" i="8"/>
  <c r="BU125" i="8"/>
  <c r="BE125" i="8"/>
  <c r="AO125" i="8"/>
  <c r="Y125" i="8"/>
  <c r="I125" i="8"/>
  <c r="DF124" i="8"/>
  <c r="CP124" i="8"/>
  <c r="BZ124" i="8"/>
  <c r="BJ124" i="8"/>
  <c r="AT124" i="8"/>
  <c r="AD124" i="8"/>
  <c r="N124" i="8"/>
  <c r="DK123" i="8"/>
  <c r="CU123" i="8"/>
  <c r="CE123" i="8"/>
  <c r="BO123" i="8"/>
  <c r="AY123" i="8"/>
  <c r="AI123" i="8"/>
  <c r="S123" i="8"/>
  <c r="DD125" i="8"/>
  <c r="CN125" i="8"/>
  <c r="BX125" i="8"/>
  <c r="BH125" i="8"/>
  <c r="AR125" i="8"/>
  <c r="AB125" i="8"/>
  <c r="L125" i="8"/>
  <c r="DI124" i="8"/>
  <c r="CS124" i="8"/>
  <c r="CC124" i="8"/>
  <c r="BM124" i="8"/>
  <c r="AW124" i="8"/>
  <c r="AG124" i="8"/>
  <c r="Q124" i="8"/>
  <c r="A124" i="8"/>
  <c r="CX123" i="8"/>
  <c r="CH123" i="8"/>
  <c r="BR123" i="8"/>
  <c r="BB123" i="8"/>
  <c r="AL123" i="8"/>
  <c r="V123" i="8"/>
  <c r="DG125" i="8"/>
  <c r="CQ125" i="8"/>
  <c r="CA125" i="8"/>
  <c r="BK125" i="8"/>
  <c r="AU125" i="8"/>
  <c r="AE125" i="8"/>
  <c r="O125" i="8"/>
  <c r="DL124" i="8"/>
  <c r="CV124" i="8"/>
  <c r="CF124" i="8"/>
  <c r="BP124" i="8"/>
  <c r="AJ124" i="8"/>
  <c r="T124" i="8"/>
  <c r="D124" i="8"/>
  <c r="DA123" i="8"/>
  <c r="CK123" i="8"/>
  <c r="BU123" i="8"/>
  <c r="BE123" i="8"/>
  <c r="DJ125" i="8"/>
  <c r="CT125" i="8"/>
  <c r="CD125" i="8"/>
  <c r="BN125" i="8"/>
  <c r="AX125" i="8"/>
  <c r="AH125" i="8"/>
  <c r="R125" i="8"/>
  <c r="B125" i="8"/>
  <c r="CY124" i="8"/>
  <c r="CI124" i="8"/>
  <c r="BS124" i="8"/>
  <c r="BC124" i="8"/>
  <c r="DD123" i="8"/>
  <c r="AR123" i="8"/>
  <c r="L123" i="8"/>
  <c r="DI122" i="8"/>
  <c r="CS122" i="8"/>
  <c r="CC122" i="8"/>
  <c r="BM122" i="8"/>
  <c r="AW122" i="8"/>
  <c r="AG122" i="8"/>
  <c r="Q122" i="8"/>
  <c r="A122" i="8"/>
  <c r="CX121" i="8"/>
  <c r="CH121" i="8"/>
  <c r="BR121" i="8"/>
  <c r="BB121" i="8"/>
  <c r="AL121" i="8"/>
  <c r="V121" i="8"/>
  <c r="F121" i="8"/>
  <c r="DC120" i="8"/>
  <c r="CM120" i="8"/>
  <c r="BW120" i="8"/>
  <c r="BG120" i="8"/>
  <c r="AQ120" i="8"/>
  <c r="AA120" i="8"/>
  <c r="K120" i="8"/>
  <c r="DH119" i="8"/>
  <c r="CR119" i="8"/>
  <c r="CB119" i="8"/>
  <c r="BL119" i="8"/>
  <c r="AV119" i="8"/>
  <c r="AF119" i="8"/>
  <c r="P119" i="8"/>
  <c r="DM118" i="8"/>
  <c r="CW118" i="8"/>
  <c r="CG118" i="8"/>
  <c r="BQ118" i="8"/>
  <c r="BA118" i="8"/>
  <c r="AK118" i="8"/>
  <c r="U118" i="8"/>
  <c r="AI124" i="8"/>
  <c r="CJ123" i="8"/>
  <c r="AG123" i="8"/>
  <c r="G123" i="8"/>
  <c r="DD122" i="8"/>
  <c r="CN122" i="8"/>
  <c r="BX122" i="8"/>
  <c r="BH122" i="8"/>
  <c r="AR122" i="8"/>
  <c r="AB122" i="8"/>
  <c r="L122" i="8"/>
  <c r="DI121" i="8"/>
  <c r="CS121" i="8"/>
  <c r="CC121" i="8"/>
  <c r="BM121" i="8"/>
  <c r="AW121" i="8"/>
  <c r="AG121" i="8"/>
  <c r="Q121" i="8"/>
  <c r="A121" i="8"/>
  <c r="CX120" i="8"/>
  <c r="CH120" i="8"/>
  <c r="AU124" i="8"/>
  <c r="CV123" i="8"/>
  <c r="AN123" i="8"/>
  <c r="J123" i="8"/>
  <c r="DG122" i="8"/>
  <c r="CQ122" i="8"/>
  <c r="CA122" i="8"/>
  <c r="BK122" i="8"/>
  <c r="AU122" i="8"/>
  <c r="AE122" i="8"/>
  <c r="O122" i="8"/>
  <c r="DL121" i="8"/>
  <c r="CV121" i="8"/>
  <c r="CF121" i="8"/>
  <c r="BP121" i="8"/>
  <c r="AZ121" i="8"/>
  <c r="AJ121" i="8"/>
  <c r="T121" i="8"/>
  <c r="D121" i="8"/>
  <c r="DA120" i="8"/>
  <c r="CK120" i="8"/>
  <c r="BU120" i="8"/>
  <c r="I123" i="8"/>
  <c r="BJ122" i="8"/>
  <c r="DK121" i="8"/>
  <c r="AY121" i="8"/>
  <c r="CZ120" i="8"/>
  <c r="BI120" i="8"/>
  <c r="AN120" i="8"/>
  <c r="R120" i="8"/>
  <c r="DJ119" i="8"/>
  <c r="CO119" i="8"/>
  <c r="BS119" i="8"/>
  <c r="AX119" i="8"/>
  <c r="AC119" i="8"/>
  <c r="G119" i="8"/>
  <c r="CY118" i="8"/>
  <c r="CD118" i="8"/>
  <c r="BH118" i="8"/>
  <c r="AM118" i="8"/>
  <c r="R118" i="8"/>
  <c r="DM117" i="8"/>
  <c r="CW117" i="8"/>
  <c r="CG117" i="8"/>
  <c r="BQ117" i="8"/>
  <c r="BA117" i="8"/>
  <c r="AK117" i="8"/>
  <c r="U117" i="8"/>
  <c r="E117" i="8"/>
  <c r="DB116" i="8"/>
  <c r="CL116" i="8"/>
  <c r="BV116" i="8"/>
  <c r="BF116" i="8"/>
  <c r="AP116" i="8"/>
  <c r="Z116" i="8"/>
  <c r="CB123" i="8"/>
  <c r="CL122" i="8"/>
  <c r="Z122" i="8"/>
  <c r="CA121" i="8"/>
  <c r="O121" i="8"/>
  <c r="BR120" i="8"/>
  <c r="AW120" i="8"/>
  <c r="AB120" i="8"/>
  <c r="F120" i="8"/>
  <c r="CX119" i="8"/>
  <c r="CC119" i="8"/>
  <c r="BG119" i="8"/>
  <c r="AL119" i="8"/>
  <c r="Q119" i="8"/>
  <c r="DH118" i="8"/>
  <c r="CM118" i="8"/>
  <c r="BR118" i="8"/>
  <c r="AV118" i="8"/>
  <c r="AA118" i="8"/>
  <c r="G118" i="8"/>
  <c r="DD117" i="8"/>
  <c r="CN117" i="8"/>
  <c r="BX117" i="8"/>
  <c r="BH117" i="8"/>
  <c r="AR117" i="8"/>
  <c r="AB117" i="8"/>
  <c r="L117" i="8"/>
  <c r="DI116" i="8"/>
  <c r="CS116" i="8"/>
  <c r="CC116" i="8"/>
  <c r="BM116" i="8"/>
  <c r="AW116" i="8"/>
  <c r="AG116" i="8"/>
  <c r="Q116" i="8"/>
  <c r="A116" i="8"/>
  <c r="CX115" i="8"/>
  <c r="CH115" i="8"/>
  <c r="BR115" i="8"/>
  <c r="BB115" i="8"/>
  <c r="AL115" i="8"/>
  <c r="V115" i="8"/>
  <c r="F115" i="8"/>
  <c r="DC114" i="8"/>
  <c r="BR122" i="8"/>
  <c r="BG121" i="8"/>
  <c r="BL120" i="8"/>
  <c r="U120" i="8"/>
  <c r="CQ119" i="8"/>
  <c r="BA119" i="8"/>
  <c r="J119" i="8"/>
  <c r="CF118" i="8"/>
  <c r="AP118" i="8"/>
  <c r="B118" i="8"/>
  <c r="CI117" i="8"/>
  <c r="BC117" i="8"/>
  <c r="W117" i="8"/>
  <c r="DD116" i="8"/>
  <c r="BX116" i="8"/>
  <c r="AR116" i="8"/>
  <c r="N116" i="8"/>
  <c r="DE115" i="8"/>
  <c r="CJ115" i="8"/>
  <c r="BO115" i="8"/>
  <c r="AS115" i="8"/>
  <c r="X115" i="8"/>
  <c r="C115" i="8"/>
  <c r="CV114" i="8"/>
  <c r="M123" i="8"/>
  <c r="B122" i="8"/>
  <c r="DD120" i="8"/>
  <c r="AO120" i="8"/>
  <c r="DK119" i="8"/>
  <c r="BU119" i="8"/>
  <c r="AD119" i="8"/>
  <c r="CZ118" i="8"/>
  <c r="BJ118" i="8"/>
  <c r="S118" i="8"/>
  <c r="CX117" i="8"/>
  <c r="BR117" i="8"/>
  <c r="AL117" i="8"/>
  <c r="F117" i="8"/>
  <c r="CM116" i="8"/>
  <c r="BG116" i="8"/>
  <c r="AA116" i="8"/>
  <c r="B116" i="8"/>
  <c r="CS115" i="8"/>
  <c r="BX115" i="8"/>
  <c r="BC115" i="8"/>
  <c r="AG115" i="8"/>
  <c r="L115" i="8"/>
  <c r="DD114" i="8"/>
  <c r="CM114" i="8"/>
  <c r="BW114" i="8"/>
  <c r="CH122" i="8"/>
  <c r="BW121" i="8"/>
  <c r="BQ120" i="8"/>
  <c r="Z120" i="8"/>
  <c r="CW119" i="8"/>
  <c r="BF119" i="8"/>
  <c r="O119" i="8"/>
  <c r="CL118" i="8"/>
  <c r="AU118" i="8"/>
  <c r="F118" i="8"/>
  <c r="CM117" i="8"/>
  <c r="BG117" i="8"/>
  <c r="AA117" i="8"/>
  <c r="DH116" i="8"/>
  <c r="CB116" i="8"/>
  <c r="AV116" i="8"/>
  <c r="P116" i="8"/>
  <c r="DH115" i="8"/>
  <c r="CM115" i="8"/>
  <c r="BQ115" i="8"/>
  <c r="AV115" i="8"/>
  <c r="R122" i="8"/>
  <c r="BZ119" i="8"/>
  <c r="X118" i="8"/>
  <c r="J117" i="8"/>
  <c r="D116" i="8"/>
  <c r="AJ115" i="8"/>
  <c r="DF114" i="8"/>
  <c r="CC114" i="8"/>
  <c r="BJ114" i="8"/>
  <c r="AT114" i="8"/>
  <c r="AD114" i="8"/>
  <c r="N114" i="8"/>
  <c r="DK113" i="8"/>
  <c r="CU113" i="8"/>
  <c r="CE113" i="8"/>
  <c r="BO113" i="8"/>
  <c r="AY113" i="8"/>
  <c r="AI113" i="8"/>
  <c r="S113" i="8"/>
  <c r="C113" i="8"/>
  <c r="CZ112" i="8"/>
  <c r="CJ112" i="8"/>
  <c r="BT112" i="8"/>
  <c r="BD112" i="8"/>
  <c r="AN112" i="8"/>
  <c r="X112" i="8"/>
  <c r="H112" i="8"/>
  <c r="DE111" i="8"/>
  <c r="CO111" i="8"/>
  <c r="BY111" i="8"/>
  <c r="BI111" i="8"/>
  <c r="AS111" i="8"/>
  <c r="AC111" i="8"/>
  <c r="M111" i="8"/>
  <c r="DJ110" i="8"/>
  <c r="CN120" i="8"/>
  <c r="Y119" i="8"/>
  <c r="CT117" i="8"/>
  <c r="CI116" i="8"/>
  <c r="CQ115" i="8"/>
  <c r="U115" i="8"/>
  <c r="CT114" i="8"/>
  <c r="BV114" i="8"/>
  <c r="BE114" i="8"/>
  <c r="AO114" i="8"/>
  <c r="Y114" i="8"/>
  <c r="I114" i="8"/>
  <c r="DF113" i="8"/>
  <c r="CP113" i="8"/>
  <c r="BZ113" i="8"/>
  <c r="BJ113" i="8"/>
  <c r="AT113" i="8"/>
  <c r="AD113" i="8"/>
  <c r="N113" i="8"/>
  <c r="DK112" i="8"/>
  <c r="CU112" i="8"/>
  <c r="CE112" i="8"/>
  <c r="BO112" i="8"/>
  <c r="AY112" i="8"/>
  <c r="AI112" i="8"/>
  <c r="S112" i="8"/>
  <c r="C112" i="8"/>
  <c r="CZ111" i="8"/>
  <c r="CJ111" i="8"/>
  <c r="BT111" i="8"/>
  <c r="BD111" i="8"/>
  <c r="AN111" i="8"/>
  <c r="X111" i="8"/>
  <c r="H111" i="8"/>
  <c r="DE110" i="8"/>
  <c r="CO110" i="8"/>
  <c r="BY110" i="8"/>
  <c r="BI110" i="8"/>
  <c r="AS110" i="8"/>
  <c r="AC110" i="8"/>
  <c r="M110" i="8"/>
  <c r="DJ109" i="8"/>
  <c r="CT109" i="8"/>
  <c r="CD109" i="8"/>
  <c r="BN109" i="8"/>
  <c r="AX109" i="8"/>
  <c r="AH109" i="8"/>
  <c r="R109" i="8"/>
  <c r="CD122" i="8"/>
  <c r="CU119" i="8"/>
  <c r="AT118" i="8"/>
  <c r="Z117" i="8"/>
  <c r="O116" i="8"/>
  <c r="AU115" i="8"/>
  <c r="DL114" i="8"/>
  <c r="CF114" i="8"/>
  <c r="BL114" i="8"/>
  <c r="AV114" i="8"/>
  <c r="AF114" i="8"/>
  <c r="P114" i="8"/>
  <c r="DM113" i="8"/>
  <c r="CW113" i="8"/>
  <c r="CG113" i="8"/>
  <c r="BQ113" i="8"/>
  <c r="BA113" i="8"/>
  <c r="AK113" i="8"/>
  <c r="U113" i="8"/>
  <c r="E113" i="8"/>
  <c r="DB112" i="8"/>
  <c r="CL112" i="8"/>
  <c r="BV112" i="8"/>
  <c r="BF112" i="8"/>
  <c r="AP112" i="8"/>
  <c r="Z112" i="8"/>
  <c r="J112" i="8"/>
  <c r="DG111" i="8"/>
  <c r="CQ111" i="8"/>
  <c r="CA111" i="8"/>
  <c r="BK111" i="8"/>
  <c r="AU111" i="8"/>
  <c r="AE111" i="8"/>
  <c r="O111" i="8"/>
  <c r="DL110" i="8"/>
  <c r="CV110" i="8"/>
  <c r="CF110" i="8"/>
  <c r="BP110" i="8"/>
  <c r="AZ110" i="8"/>
  <c r="AJ110" i="8"/>
  <c r="T110" i="8"/>
  <c r="D110" i="8"/>
  <c r="DA109" i="8"/>
  <c r="BE120" i="8"/>
  <c r="C119" i="8"/>
  <c r="CD117" i="8"/>
  <c r="BS116" i="8"/>
  <c r="CF115" i="8"/>
  <c r="P115" i="8"/>
  <c r="CP114" i="8"/>
  <c r="BT114" i="8"/>
  <c r="BC114" i="8"/>
  <c r="AM114" i="8"/>
  <c r="W114" i="8"/>
  <c r="G114" i="8"/>
  <c r="DD113" i="8"/>
  <c r="CN113" i="8"/>
  <c r="BL113" i="8"/>
  <c r="DM112" i="8"/>
  <c r="BA112" i="8"/>
  <c r="DB111" i="8"/>
  <c r="AP111" i="8"/>
  <c r="CX110" i="8"/>
  <c r="BR110" i="8"/>
  <c r="AL110" i="8"/>
  <c r="F110" i="8"/>
  <c r="CO109" i="8"/>
  <c r="BT109" i="8"/>
  <c r="AY109" i="8"/>
  <c r="AC109" i="8"/>
  <c r="H109" i="8"/>
  <c r="DD108" i="8"/>
  <c r="CN108" i="8"/>
  <c r="BX108" i="8"/>
  <c r="BH108" i="8"/>
  <c r="AR108" i="8"/>
  <c r="AB108" i="8"/>
  <c r="L108" i="8"/>
  <c r="DI107" i="8"/>
  <c r="CS107" i="8"/>
  <c r="CC107" i="8"/>
  <c r="BM107" i="8"/>
  <c r="AW107" i="8"/>
  <c r="AG107" i="8"/>
  <c r="Q107" i="8"/>
  <c r="A107" i="8"/>
  <c r="CX106" i="8"/>
  <c r="CH106" i="8"/>
  <c r="BR106" i="8"/>
  <c r="BB106" i="8"/>
  <c r="AL106" i="8"/>
  <c r="V106" i="8"/>
  <c r="F106" i="8"/>
  <c r="DC105" i="8"/>
  <c r="CM105" i="8"/>
  <c r="BW105" i="8"/>
  <c r="BG105" i="8"/>
  <c r="AQ105" i="8"/>
  <c r="AA105" i="8"/>
  <c r="K105" i="8"/>
  <c r="AB113" i="8"/>
  <c r="CC112" i="8"/>
  <c r="Q112" i="8"/>
  <c r="BR111" i="8"/>
  <c r="F111" i="8"/>
  <c r="CE110" i="8"/>
  <c r="AY110" i="8"/>
  <c r="S110" i="8"/>
  <c r="CZ109" i="8"/>
  <c r="CC109" i="8"/>
  <c r="BH109" i="8"/>
  <c r="AM109" i="8"/>
  <c r="Q109" i="8"/>
  <c r="DK108" i="8"/>
  <c r="CU108" i="8"/>
  <c r="CE108" i="8"/>
  <c r="BO108" i="8"/>
  <c r="AY108" i="8"/>
  <c r="AI108" i="8"/>
  <c r="S108" i="8"/>
  <c r="C108" i="8"/>
  <c r="CZ107" i="8"/>
  <c r="BT113" i="8"/>
  <c r="H113" i="8"/>
  <c r="BI112" i="8"/>
  <c r="DJ111" i="8"/>
  <c r="AX111" i="8"/>
  <c r="DB110" i="8"/>
  <c r="BV110" i="8"/>
  <c r="AP110" i="8"/>
  <c r="J110" i="8"/>
  <c r="CR109" i="8"/>
  <c r="BW109" i="8"/>
  <c r="BA109" i="8"/>
  <c r="AF109" i="8"/>
  <c r="K109" i="8"/>
  <c r="DF108" i="8"/>
  <c r="CP108" i="8"/>
  <c r="BZ108" i="8"/>
  <c r="BJ108" i="8"/>
  <c r="AT108" i="8"/>
  <c r="AD108" i="8"/>
  <c r="N108" i="8"/>
  <c r="DK107" i="8"/>
  <c r="CU107" i="8"/>
  <c r="D113" i="8"/>
  <c r="CY110" i="8"/>
  <c r="CQ109" i="8"/>
  <c r="I109" i="8"/>
  <c r="BI108" i="8"/>
  <c r="DJ107" i="8"/>
  <c r="BX107" i="8"/>
  <c r="BC107" i="8"/>
  <c r="AH107" i="8"/>
  <c r="L107" i="8"/>
  <c r="DD106" i="8"/>
  <c r="CI106" i="8"/>
  <c r="BM106" i="8"/>
  <c r="AR106" i="8"/>
  <c r="W106" i="8"/>
  <c r="A106" i="8"/>
  <c r="CS105" i="8"/>
  <c r="BX105" i="8"/>
  <c r="BB105" i="8"/>
  <c r="AG105" i="8"/>
  <c r="L105" i="8"/>
  <c r="DH104" i="8"/>
  <c r="CR104" i="8"/>
  <c r="CB104" i="8"/>
  <c r="BL104" i="8"/>
  <c r="AV104" i="8"/>
  <c r="AF104" i="8"/>
  <c r="P104" i="8"/>
  <c r="DM103" i="8"/>
  <c r="CW103" i="8"/>
  <c r="CG103" i="8"/>
  <c r="BQ103" i="8"/>
  <c r="BA103" i="8"/>
  <c r="AK103" i="8"/>
  <c r="U103" i="8"/>
  <c r="E103" i="8"/>
  <c r="DB102" i="8"/>
  <c r="CL102" i="8"/>
  <c r="BV102" i="8"/>
  <c r="BF102" i="8"/>
  <c r="AP102" i="8"/>
  <c r="Z102" i="8"/>
  <c r="J102" i="8"/>
  <c r="DG101" i="8"/>
  <c r="CQ101" i="8"/>
  <c r="CA101" i="8"/>
  <c r="BK101" i="8"/>
  <c r="AU101" i="8"/>
  <c r="AE101" i="8"/>
  <c r="O101" i="8"/>
  <c r="DL100" i="8"/>
  <c r="CV100" i="8"/>
  <c r="CF100" i="8"/>
  <c r="BP100" i="8"/>
  <c r="AZ100" i="8"/>
  <c r="AJ100" i="8"/>
  <c r="T100" i="8"/>
  <c r="D100" i="8"/>
  <c r="DA99" i="8"/>
  <c r="CK99" i="8"/>
  <c r="BU99" i="8"/>
  <c r="BE99" i="8"/>
  <c r="AO99" i="8"/>
  <c r="Y99" i="8"/>
  <c r="I99" i="8"/>
  <c r="DF98" i="8"/>
  <c r="CP98" i="8"/>
  <c r="BZ98" i="8"/>
  <c r="BJ98" i="8"/>
  <c r="AT98" i="8"/>
  <c r="AD98" i="8"/>
  <c r="N98" i="8"/>
  <c r="DK97" i="8"/>
  <c r="CU97" i="8"/>
  <c r="CE97" i="8"/>
  <c r="BO97" i="8"/>
  <c r="AY97" i="8"/>
  <c r="AI97" i="8"/>
  <c r="S97" i="8"/>
  <c r="C97" i="8"/>
  <c r="CZ96" i="8"/>
  <c r="CJ96" i="8"/>
  <c r="BT96" i="8"/>
  <c r="BD96" i="8"/>
  <c r="AN96" i="8"/>
  <c r="AZ113" i="8"/>
  <c r="AD111" i="8"/>
  <c r="DL109" i="8"/>
  <c r="Y109" i="8"/>
  <c r="BU108" i="8"/>
  <c r="I108" i="8"/>
  <c r="CB107" i="8"/>
  <c r="BG107" i="8"/>
  <c r="AL107" i="8"/>
  <c r="P107" i="8"/>
  <c r="DH106" i="8"/>
  <c r="CM106" i="8"/>
  <c r="BQ106" i="8"/>
  <c r="AV106" i="8"/>
  <c r="AA106" i="8"/>
  <c r="E106" i="8"/>
  <c r="CW105" i="8"/>
  <c r="CB105" i="8"/>
  <c r="BF105" i="8"/>
  <c r="AK105" i="8"/>
  <c r="P105" i="8"/>
  <c r="DK104" i="8"/>
  <c r="CU104" i="8"/>
  <c r="CE104" i="8"/>
  <c r="BO104" i="8"/>
  <c r="AY104" i="8"/>
  <c r="AI104" i="8"/>
  <c r="S104" i="8"/>
  <c r="C104" i="8"/>
  <c r="CZ103" i="8"/>
  <c r="CJ103" i="8"/>
  <c r="BT103" i="8"/>
  <c r="BD103" i="8"/>
  <c r="AN103" i="8"/>
  <c r="X103" i="8"/>
  <c r="H103" i="8"/>
  <c r="DE102" i="8"/>
  <c r="CO102" i="8"/>
  <c r="BY102" i="8"/>
  <c r="BI102" i="8"/>
  <c r="AS102" i="8"/>
  <c r="AC102" i="8"/>
  <c r="M102" i="8"/>
  <c r="DJ101" i="8"/>
  <c r="CT101" i="8"/>
  <c r="CD101" i="8"/>
  <c r="CK112" i="8"/>
  <c r="CI110" i="8"/>
  <c r="CF109" i="8"/>
  <c r="DM108" i="8"/>
  <c r="BA108" i="8"/>
  <c r="DB107" i="8"/>
  <c r="BV107" i="8"/>
  <c r="AZ107" i="8"/>
  <c r="AE107" i="8"/>
  <c r="J107" i="8"/>
  <c r="DA106" i="8"/>
  <c r="CF106" i="8"/>
  <c r="BK106" i="8"/>
  <c r="AO106" i="8"/>
  <c r="T106" i="8"/>
  <c r="DL105" i="8"/>
  <c r="CP105" i="8"/>
  <c r="BU105" i="8"/>
  <c r="AZ105" i="8"/>
  <c r="AD105" i="8"/>
  <c r="I105" i="8"/>
  <c r="DF104" i="8"/>
  <c r="AT104" i="8"/>
  <c r="CU103" i="8"/>
  <c r="AI103" i="8"/>
  <c r="CJ102" i="8"/>
  <c r="X102" i="8"/>
  <c r="BY101" i="8"/>
  <c r="X106" i="8"/>
  <c r="CH103" i="8"/>
  <c r="BQ101" i="8"/>
  <c r="CW100" i="8"/>
  <c r="O100" i="8"/>
  <c r="AU99" i="8"/>
  <c r="CA98" i="8"/>
  <c r="DF97" i="8"/>
  <c r="Y97" i="8"/>
  <c r="BZ96" i="8"/>
  <c r="AI96" i="8"/>
  <c r="A96" i="8"/>
  <c r="CH95" i="8"/>
  <c r="BB95" i="8"/>
  <c r="V95" i="8"/>
  <c r="DC94" i="8"/>
  <c r="BW94" i="8"/>
  <c r="AQ94" i="8"/>
  <c r="K94" i="8"/>
  <c r="CR93" i="8"/>
  <c r="BL93" i="8"/>
  <c r="AR93" i="8"/>
  <c r="T93" i="8"/>
  <c r="DM92" i="8"/>
  <c r="CS92" i="8"/>
  <c r="BU92" i="8"/>
  <c r="BA92" i="8"/>
  <c r="AG92" i="8"/>
  <c r="I92" i="8"/>
  <c r="DB91" i="8"/>
  <c r="CH91" i="8"/>
  <c r="BJ91" i="8"/>
  <c r="AP91" i="8"/>
  <c r="V91" i="8"/>
  <c r="DK90" i="8"/>
  <c r="CQ90" i="8"/>
  <c r="BW90" i="8"/>
  <c r="AY90" i="8"/>
  <c r="AE90" i="8"/>
  <c r="K90" i="8"/>
  <c r="CZ89" i="8"/>
  <c r="CF89" i="8"/>
  <c r="BL89" i="8"/>
  <c r="AN89" i="8"/>
  <c r="T89" i="8"/>
  <c r="DM88" i="8"/>
  <c r="CO88" i="8"/>
  <c r="BU88" i="8"/>
  <c r="BA88" i="8"/>
  <c r="AC88" i="8"/>
  <c r="I88" i="8"/>
  <c r="DB87" i="8"/>
  <c r="CD87" i="8"/>
  <c r="BJ87" i="8"/>
  <c r="AP87" i="8"/>
  <c r="R87" i="8"/>
  <c r="DK86" i="8"/>
  <c r="CQ86" i="8"/>
  <c r="BS86" i="8"/>
  <c r="AY86" i="8"/>
  <c r="AE86" i="8"/>
  <c r="G86" i="8"/>
  <c r="CZ85" i="8"/>
  <c r="CF85" i="8"/>
  <c r="BH85" i="8"/>
  <c r="AN85" i="8"/>
  <c r="T85" i="8"/>
  <c r="DI84" i="8"/>
  <c r="CO84" i="8"/>
  <c r="BU84" i="8"/>
  <c r="AW84" i="8"/>
  <c r="AC84" i="8"/>
  <c r="I84" i="8"/>
  <c r="CX83" i="8"/>
  <c r="CD83" i="8"/>
  <c r="BJ83" i="8"/>
  <c r="AL83" i="8"/>
  <c r="R83" i="8"/>
  <c r="DK82" i="8"/>
  <c r="CM82" i="8"/>
  <c r="BS82" i="8"/>
  <c r="AY82" i="8"/>
  <c r="AA82" i="8"/>
  <c r="G82" i="8"/>
  <c r="CZ81" i="8"/>
  <c r="CB81" i="8"/>
  <c r="BH81" i="8"/>
  <c r="AW108" i="8"/>
  <c r="CZ106" i="8"/>
  <c r="DJ105" i="8"/>
  <c r="H105" i="8"/>
  <c r="AC104" i="8"/>
  <c r="BN103" i="8"/>
  <c r="CY102" i="8"/>
  <c r="G102" i="8"/>
  <c r="BJ101" i="8"/>
  <c r="AJ101" i="8"/>
  <c r="D101" i="8"/>
  <c r="CP100" i="8"/>
  <c r="BO100" i="8"/>
  <c r="AI100" i="8"/>
  <c r="I100" i="8"/>
  <c r="CU99" i="8"/>
  <c r="BO99" i="8"/>
  <c r="AN99" i="8"/>
  <c r="N99" i="8"/>
  <c r="CU98" i="8"/>
  <c r="BT98" i="8"/>
  <c r="AS98" i="8"/>
  <c r="M98" i="8"/>
  <c r="CZ97" i="8"/>
  <c r="BY97" i="8"/>
  <c r="AS97" i="8"/>
  <c r="R97" i="8"/>
  <c r="DE96" i="8"/>
  <c r="BY96" i="8"/>
  <c r="AX96" i="8"/>
  <c r="X96" i="8"/>
  <c r="DM95" i="8"/>
  <c r="CS95" i="8"/>
  <c r="BY95" i="8"/>
  <c r="BA95" i="8"/>
  <c r="AG95" i="8"/>
  <c r="M95" i="8"/>
  <c r="DB94" i="8"/>
  <c r="CH94" i="8"/>
  <c r="BN94" i="8"/>
  <c r="AP94" i="8"/>
  <c r="V94" i="8"/>
  <c r="B94" i="8"/>
  <c r="CY93" i="8"/>
  <c r="CI93" i="8"/>
  <c r="BS93" i="8"/>
  <c r="BC93" i="8"/>
  <c r="AM93" i="8"/>
  <c r="W93" i="8"/>
  <c r="G93" i="8"/>
  <c r="DD92" i="8"/>
  <c r="CN92" i="8"/>
  <c r="BX92" i="8"/>
  <c r="BH92" i="8"/>
  <c r="AR92" i="8"/>
  <c r="AB92" i="8"/>
  <c r="L92" i="8"/>
  <c r="DI91" i="8"/>
  <c r="CS91" i="8"/>
  <c r="CC91" i="8"/>
  <c r="BM91" i="8"/>
  <c r="AW91" i="8"/>
  <c r="AG91" i="8"/>
  <c r="Q91" i="8"/>
  <c r="A91" i="8"/>
  <c r="CX90" i="8"/>
  <c r="CH90" i="8"/>
  <c r="BR90" i="8"/>
  <c r="BB90" i="8"/>
  <c r="AL90" i="8"/>
  <c r="V90" i="8"/>
  <c r="CS108" i="8"/>
  <c r="AT107" i="8"/>
  <c r="BY106" i="8"/>
  <c r="DE105" i="8"/>
  <c r="X105" i="8"/>
  <c r="BU104" i="8"/>
  <c r="I104" i="8"/>
  <c r="BJ103" i="8"/>
  <c r="DK102" i="8"/>
  <c r="AY102" i="8"/>
  <c r="CZ101" i="8"/>
  <c r="BI101" i="8"/>
  <c r="AN101" i="8"/>
  <c r="R101" i="8"/>
  <c r="DJ100" i="8"/>
  <c r="CO100" i="8"/>
  <c r="BS100" i="8"/>
  <c r="AX100" i="8"/>
  <c r="AC100" i="8"/>
  <c r="G100" i="8"/>
  <c r="CY99" i="8"/>
  <c r="CD99" i="8"/>
  <c r="BH99" i="8"/>
  <c r="AM99" i="8"/>
  <c r="R99" i="8"/>
  <c r="DI98" i="8"/>
  <c r="CN98" i="8"/>
  <c r="BS98" i="8"/>
  <c r="AW98" i="8"/>
  <c r="AB98" i="8"/>
  <c r="G98" i="8"/>
  <c r="CX97" i="8"/>
  <c r="CC97" i="8"/>
  <c r="BH97" i="8"/>
  <c r="AL97" i="8"/>
  <c r="Q97" i="8"/>
  <c r="DI96" i="8"/>
  <c r="CM96" i="8"/>
  <c r="BR96" i="8"/>
  <c r="AW96" i="8"/>
  <c r="AA96" i="8"/>
  <c r="K96" i="8"/>
  <c r="DH95" i="8"/>
  <c r="CR95" i="8"/>
  <c r="CB95" i="8"/>
  <c r="BL95" i="8"/>
  <c r="AV95" i="8"/>
  <c r="AF95" i="8"/>
  <c r="P95" i="8"/>
  <c r="DM94" i="8"/>
  <c r="CW94" i="8"/>
  <c r="CG94" i="8"/>
  <c r="BQ94" i="8"/>
  <c r="BA94" i="8"/>
  <c r="AK94" i="8"/>
  <c r="U94" i="8"/>
  <c r="E94" i="8"/>
  <c r="DB93" i="8"/>
  <c r="CL93" i="8"/>
  <c r="BV93" i="8"/>
  <c r="BF93" i="8"/>
  <c r="AP93" i="8"/>
  <c r="Z93" i="8"/>
  <c r="J93" i="8"/>
  <c r="DG92" i="8"/>
  <c r="CQ92" i="8"/>
  <c r="CA92" i="8"/>
  <c r="BK92" i="8"/>
  <c r="AU92" i="8"/>
  <c r="AE92" i="8"/>
  <c r="O92" i="8"/>
  <c r="DL91" i="8"/>
  <c r="CV91" i="8"/>
  <c r="CF91" i="8"/>
  <c r="BP91" i="8"/>
  <c r="AZ91" i="8"/>
  <c r="AJ91" i="8"/>
  <c r="T91" i="8"/>
  <c r="D91" i="8"/>
  <c r="DA90" i="8"/>
  <c r="CK90" i="8"/>
  <c r="BU90" i="8"/>
  <c r="BE90" i="8"/>
  <c r="AO90" i="8"/>
  <c r="Y90" i="8"/>
  <c r="S107" i="8"/>
  <c r="BA104" i="8"/>
  <c r="AE102" i="8"/>
  <c r="L101" i="8"/>
  <c r="AQ100" i="8"/>
  <c r="BW99" i="8"/>
  <c r="DC98" i="8"/>
  <c r="U98" i="8"/>
  <c r="BA97" i="8"/>
  <c r="CG96" i="8"/>
  <c r="F96" i="8"/>
  <c r="BG95" i="8"/>
  <c r="DH94" i="8"/>
  <c r="AV94" i="8"/>
  <c r="CW93" i="8"/>
  <c r="AK93" i="8"/>
  <c r="CL92" i="8"/>
  <c r="Z92" i="8"/>
  <c r="CA91" i="8"/>
  <c r="O91" i="8"/>
  <c r="BP90" i="8"/>
  <c r="N90" i="8"/>
  <c r="DF89" i="8"/>
  <c r="CK89" i="8"/>
  <c r="BO89" i="8"/>
  <c r="AT89" i="8"/>
  <c r="Y89" i="8"/>
  <c r="C89" i="8"/>
  <c r="CU88" i="8"/>
  <c r="BZ88" i="8"/>
  <c r="BD88" i="8"/>
  <c r="AI88" i="8"/>
  <c r="N88" i="8"/>
  <c r="DE87" i="8"/>
  <c r="CJ87" i="8"/>
  <c r="BO87" i="8"/>
  <c r="AS87" i="8"/>
  <c r="X87" i="8"/>
  <c r="C87" i="8"/>
  <c r="CT86" i="8"/>
  <c r="BY86" i="8"/>
  <c r="BD86" i="8"/>
  <c r="AH86" i="8"/>
  <c r="M86" i="8"/>
  <c r="DE85" i="8"/>
  <c r="CI85" i="8"/>
  <c r="BN85" i="8"/>
  <c r="AS85" i="8"/>
  <c r="W85" i="8"/>
  <c r="B85" i="8"/>
  <c r="CT84" i="8"/>
  <c r="BX84" i="8"/>
  <c r="BC84" i="8"/>
  <c r="AH84" i="8"/>
  <c r="L84" i="8"/>
  <c r="DD83" i="8"/>
  <c r="CI83" i="8"/>
  <c r="BM83" i="8"/>
  <c r="AR83" i="8"/>
  <c r="W83" i="8"/>
  <c r="A83" i="8"/>
  <c r="CS82" i="8"/>
  <c r="BX82" i="8"/>
  <c r="BB82" i="8"/>
  <c r="AG82" i="8"/>
  <c r="L82" i="8"/>
  <c r="DC81" i="8"/>
  <c r="CH81" i="8"/>
  <c r="BM81" i="8"/>
  <c r="AU81" i="8"/>
  <c r="AE81" i="8"/>
  <c r="O81" i="8"/>
  <c r="DL80" i="8"/>
  <c r="CV80" i="8"/>
  <c r="BP80" i="8"/>
  <c r="AZ80" i="8"/>
  <c r="AJ80" i="8"/>
  <c r="T80" i="8"/>
  <c r="D80" i="8"/>
  <c r="DA79" i="8"/>
  <c r="CK79" i="8"/>
  <c r="BU79" i="8"/>
  <c r="BE79" i="8"/>
  <c r="AC106" i="8"/>
  <c r="CL103" i="8"/>
  <c r="BR101" i="8"/>
  <c r="CX100" i="8"/>
  <c r="Q100" i="8"/>
  <c r="AV99" i="8"/>
  <c r="CB98" i="8"/>
  <c r="DH97" i="8"/>
  <c r="Z97" i="8"/>
  <c r="BF96" i="8"/>
  <c r="CY95" i="8"/>
  <c r="AM95" i="8"/>
  <c r="CN94" i="8"/>
  <c r="AB94" i="8"/>
  <c r="CC93" i="8"/>
  <c r="Q93" i="8"/>
  <c r="F92" i="8"/>
  <c r="BG91" i="8"/>
  <c r="DH90" i="8"/>
  <c r="AV90" i="8"/>
  <c r="H90" i="8"/>
  <c r="CY89" i="8"/>
  <c r="CD89" i="8"/>
  <c r="BI89" i="8"/>
  <c r="AM89" i="8"/>
  <c r="R89" i="8"/>
  <c r="DJ88" i="8"/>
  <c r="CN88" i="8"/>
  <c r="BS88" i="8"/>
  <c r="AX88" i="8"/>
  <c r="AB88" i="8"/>
  <c r="G88" i="8"/>
  <c r="CY87" i="8"/>
  <c r="CC87" i="8"/>
  <c r="BH87" i="8"/>
  <c r="AM87" i="8"/>
  <c r="Q87" i="8"/>
  <c r="DI86" i="8"/>
  <c r="CN86" i="8"/>
  <c r="BR86" i="8"/>
  <c r="AW86" i="8"/>
  <c r="AB86" i="8"/>
  <c r="F86" i="8"/>
  <c r="CX85" i="8"/>
  <c r="CC85" i="8"/>
  <c r="BG85" i="8"/>
  <c r="AL85" i="8"/>
  <c r="Q85" i="8"/>
  <c r="DH84" i="8"/>
  <c r="CM84" i="8"/>
  <c r="BR84" i="8"/>
  <c r="AV84" i="8"/>
  <c r="AA84" i="8"/>
  <c r="F84" i="8"/>
  <c r="CW83" i="8"/>
  <c r="CB83" i="8"/>
  <c r="BG83" i="8"/>
  <c r="AJ109" i="8"/>
  <c r="AN105" i="8"/>
  <c r="J103" i="8"/>
  <c r="AR101" i="8"/>
  <c r="BW100" i="8"/>
  <c r="DC99" i="8"/>
  <c r="V99" i="8"/>
  <c r="BA98" i="8"/>
  <c r="CG97" i="8"/>
  <c r="DM96" i="8"/>
  <c r="AE96" i="8"/>
  <c r="CE95" i="8"/>
  <c r="S95" i="8"/>
  <c r="BT94" i="8"/>
  <c r="H94" i="8"/>
  <c r="BI93" i="8"/>
  <c r="DJ92" i="8"/>
  <c r="AX92" i="8"/>
  <c r="CY91" i="8"/>
  <c r="AM91" i="8"/>
  <c r="CN90" i="8"/>
  <c r="AB90" i="8"/>
  <c r="A90" i="8"/>
  <c r="CS89" i="8"/>
  <c r="BW89" i="8"/>
  <c r="BB89" i="8"/>
  <c r="AG89" i="8"/>
  <c r="K89" i="8"/>
  <c r="DC88" i="8"/>
  <c r="CH88" i="8"/>
  <c r="BL88" i="8"/>
  <c r="AQ88" i="8"/>
  <c r="V88" i="8"/>
  <c r="DM87" i="8"/>
  <c r="CR87" i="8"/>
  <c r="BW87" i="8"/>
  <c r="BA87" i="8"/>
  <c r="AF87" i="8"/>
  <c r="K87" i="8"/>
  <c r="DB86" i="8"/>
  <c r="CG86" i="8"/>
  <c r="BL86" i="8"/>
  <c r="AP86" i="8"/>
  <c r="U86" i="8"/>
  <c r="DM85" i="8"/>
  <c r="CQ85" i="8"/>
  <c r="BV85" i="8"/>
  <c r="BA85" i="8"/>
  <c r="AE85" i="8"/>
  <c r="J85" i="8"/>
  <c r="DB84" i="8"/>
  <c r="BK84" i="8"/>
  <c r="AP84" i="8"/>
  <c r="T84" i="8"/>
  <c r="DL83" i="8"/>
  <c r="CQ83" i="8"/>
  <c r="BU83" i="8"/>
  <c r="AZ83" i="8"/>
  <c r="AE83" i="8"/>
  <c r="I83" i="8"/>
  <c r="DA82" i="8"/>
  <c r="CF82" i="8"/>
  <c r="BJ82" i="8"/>
  <c r="AO82" i="8"/>
  <c r="BT106" i="8"/>
  <c r="E104" i="8"/>
  <c r="CV101" i="8"/>
  <c r="DI100" i="8"/>
  <c r="AA100" i="8"/>
  <c r="BG99" i="8"/>
  <c r="CM98" i="8"/>
  <c r="E98" i="8"/>
  <c r="AK97" i="8"/>
  <c r="BQ96" i="8"/>
  <c r="DG95" i="8"/>
  <c r="AU95" i="8"/>
  <c r="CV94" i="8"/>
  <c r="AJ94" i="8"/>
  <c r="CK93" i="8"/>
  <c r="Y93" i="8"/>
  <c r="N92" i="8"/>
  <c r="BO91" i="8"/>
  <c r="C91" i="8"/>
  <c r="BD90" i="8"/>
  <c r="DG89" i="8"/>
  <c r="Z89" i="8"/>
  <c r="BF88" i="8"/>
  <c r="CK87" i="8"/>
  <c r="D87" i="8"/>
  <c r="AJ86" i="8"/>
  <c r="BO85" i="8"/>
  <c r="CU84" i="8"/>
  <c r="N84" i="8"/>
  <c r="AS83" i="8"/>
  <c r="DM82" i="8"/>
  <c r="BV82" i="8"/>
  <c r="AF82" i="8"/>
  <c r="D82" i="8"/>
  <c r="CO81" i="8"/>
  <c r="BK81" i="8"/>
  <c r="AO81" i="8"/>
  <c r="T81" i="8"/>
  <c r="DK80" i="8"/>
  <c r="CP80" i="8"/>
  <c r="BU80" i="8"/>
  <c r="AY80" i="8"/>
  <c r="AD80" i="8"/>
  <c r="I80" i="8"/>
  <c r="CZ79" i="8"/>
  <c r="CE79" i="8"/>
  <c r="BJ79" i="8"/>
  <c r="AR79" i="8"/>
  <c r="AB79" i="8"/>
  <c r="L79" i="8"/>
  <c r="DI78" i="8"/>
  <c r="CS78" i="8"/>
  <c r="CC78" i="8"/>
  <c r="BM78" i="8"/>
  <c r="AW78" i="8"/>
  <c r="AG78" i="8"/>
  <c r="Q78" i="8"/>
  <c r="A78" i="8"/>
  <c r="CX77" i="8"/>
  <c r="CH77" i="8"/>
  <c r="BR77" i="8"/>
  <c r="BB77" i="8"/>
  <c r="AL77" i="8"/>
  <c r="V77" i="8"/>
  <c r="F77" i="8"/>
  <c r="DC76" i="8"/>
  <c r="CM76" i="8"/>
  <c r="BW76" i="8"/>
  <c r="BG76" i="8"/>
  <c r="AQ76" i="8"/>
  <c r="AA76" i="8"/>
  <c r="K76" i="8"/>
  <c r="DH75" i="8"/>
  <c r="CR75" i="8"/>
  <c r="CB75" i="8"/>
  <c r="BL75" i="8"/>
  <c r="AV75" i="8"/>
  <c r="AF75" i="8"/>
  <c r="P75" i="8"/>
  <c r="DM74" i="8"/>
  <c r="CW74" i="8"/>
  <c r="CG74" i="8"/>
  <c r="BQ74" i="8"/>
  <c r="BA74" i="8"/>
  <c r="AK74" i="8"/>
  <c r="U74" i="8"/>
  <c r="E74" i="8"/>
  <c r="DB73" i="8"/>
  <c r="CL73" i="8"/>
  <c r="BV73" i="8"/>
  <c r="BF73" i="8"/>
  <c r="AP73" i="8"/>
  <c r="Z73" i="8"/>
  <c r="J73" i="8"/>
  <c r="DG72" i="8"/>
  <c r="CQ72" i="8"/>
  <c r="CA72" i="8"/>
  <c r="BK72" i="8"/>
  <c r="AU72" i="8"/>
  <c r="AE72" i="8"/>
  <c r="O72" i="8"/>
  <c r="DL71" i="8"/>
  <c r="CV71" i="8"/>
  <c r="CF71" i="8"/>
  <c r="BP71" i="8"/>
  <c r="AZ71" i="8"/>
  <c r="AJ71" i="8"/>
  <c r="T71" i="8"/>
  <c r="D71" i="8"/>
  <c r="DA70" i="8"/>
  <c r="CK70" i="8"/>
  <c r="BU70" i="8"/>
  <c r="BE70" i="8"/>
  <c r="AO70" i="8"/>
  <c r="Y70" i="8"/>
  <c r="I70" i="8"/>
  <c r="DF69" i="8"/>
  <c r="CP69" i="8"/>
  <c r="BZ69" i="8"/>
  <c r="BJ69" i="8"/>
  <c r="AT69" i="8"/>
  <c r="AD69" i="8"/>
  <c r="N69" i="8"/>
  <c r="DK68" i="8"/>
  <c r="CU68" i="8"/>
  <c r="CE68" i="8"/>
  <c r="BO68" i="8"/>
  <c r="AY68" i="8"/>
  <c r="AI68" i="8"/>
  <c r="S68" i="8"/>
  <c r="C68" i="8"/>
  <c r="CZ67" i="8"/>
  <c r="CJ67" i="8"/>
  <c r="BT67" i="8"/>
  <c r="BD67" i="8"/>
  <c r="AN67" i="8"/>
  <c r="X67" i="8"/>
  <c r="H67" i="8"/>
  <c r="DE66" i="8"/>
  <c r="CO66" i="8"/>
  <c r="BY66" i="8"/>
  <c r="BI66" i="8"/>
  <c r="AS66" i="8"/>
  <c r="AC66" i="8"/>
  <c r="M66" i="8"/>
  <c r="DJ65" i="8"/>
  <c r="CT65" i="8"/>
  <c r="CD65" i="8"/>
  <c r="BN65" i="8"/>
  <c r="AX65" i="8"/>
  <c r="AH65" i="8"/>
  <c r="R65" i="8"/>
  <c r="B65" i="8"/>
  <c r="CY64" i="8"/>
  <c r="J90" i="8"/>
  <c r="AP89" i="8"/>
  <c r="BV88" i="8"/>
  <c r="DA87" i="8"/>
  <c r="T87" i="8"/>
  <c r="AZ86" i="8"/>
  <c r="CE85" i="8"/>
  <c r="DK84" i="8"/>
  <c r="AD84" i="8"/>
  <c r="BI83" i="8"/>
  <c r="H83" i="8"/>
  <c r="CD82" i="8"/>
  <c r="AN82" i="8"/>
  <c r="I82" i="8"/>
  <c r="CT81" i="8"/>
  <c r="BQ81" i="8"/>
  <c r="AS81" i="8"/>
  <c r="X81" i="8"/>
  <c r="B81" i="8"/>
  <c r="CT80" i="8"/>
  <c r="BY80" i="8"/>
  <c r="BC80" i="8"/>
  <c r="M80" i="8"/>
  <c r="DD79" i="8"/>
  <c r="CI79" i="8"/>
  <c r="BN79" i="8"/>
  <c r="AU79" i="8"/>
  <c r="AE79" i="8"/>
  <c r="O79" i="8"/>
  <c r="CV78" i="8"/>
  <c r="CF78" i="8"/>
  <c r="BP78" i="8"/>
  <c r="AZ78" i="8"/>
  <c r="AJ78" i="8"/>
  <c r="T78" i="8"/>
  <c r="D78" i="8"/>
  <c r="DA77" i="8"/>
  <c r="CK77" i="8"/>
  <c r="BU77" i="8"/>
  <c r="BE77" i="8"/>
  <c r="AO77" i="8"/>
  <c r="Y77" i="8"/>
  <c r="I77" i="8"/>
  <c r="DF76" i="8"/>
  <c r="CP76" i="8"/>
  <c r="BZ76" i="8"/>
  <c r="BJ76" i="8"/>
  <c r="AT76" i="8"/>
  <c r="AD76" i="8"/>
  <c r="N76" i="8"/>
  <c r="DK75" i="8"/>
  <c r="CU75" i="8"/>
  <c r="CE75" i="8"/>
  <c r="BO75" i="8"/>
  <c r="AY75" i="8"/>
  <c r="AI75" i="8"/>
  <c r="S75" i="8"/>
  <c r="C75" i="8"/>
  <c r="CZ74" i="8"/>
  <c r="CJ74" i="8"/>
  <c r="BT74" i="8"/>
  <c r="BD74" i="8"/>
  <c r="AN74" i="8"/>
  <c r="X74" i="8"/>
  <c r="H74" i="8"/>
  <c r="DE73" i="8"/>
  <c r="CO73" i="8"/>
  <c r="BY73" i="8"/>
  <c r="BI73" i="8"/>
  <c r="AS73" i="8"/>
  <c r="AC73" i="8"/>
  <c r="M73" i="8"/>
  <c r="DJ72" i="8"/>
  <c r="CT72" i="8"/>
  <c r="CD72" i="8"/>
  <c r="BN72" i="8"/>
  <c r="AX72" i="8"/>
  <c r="R72" i="8"/>
  <c r="B72" i="8"/>
  <c r="CY71" i="8"/>
  <c r="CI71" i="8"/>
  <c r="BS71" i="8"/>
  <c r="BC71" i="8"/>
  <c r="AM71" i="8"/>
  <c r="W71" i="8"/>
  <c r="G71" i="8"/>
  <c r="DD70" i="8"/>
  <c r="CN70" i="8"/>
  <c r="BX70" i="8"/>
  <c r="BH70" i="8"/>
  <c r="AR70" i="8"/>
  <c r="AB70" i="8"/>
  <c r="L70" i="8"/>
  <c r="DI69" i="8"/>
  <c r="CS69" i="8"/>
  <c r="CC69" i="8"/>
  <c r="BM69" i="8"/>
  <c r="AW69" i="8"/>
  <c r="AG69" i="8"/>
  <c r="Q69" i="8"/>
  <c r="A69" i="8"/>
  <c r="CX68" i="8"/>
  <c r="CH68" i="8"/>
  <c r="BR68" i="8"/>
  <c r="BB68" i="8"/>
  <c r="AL68" i="8"/>
  <c r="V68" i="8"/>
  <c r="F68" i="8"/>
  <c r="DC67" i="8"/>
  <c r="CM67" i="8"/>
  <c r="BW67" i="8"/>
  <c r="BG67" i="8"/>
  <c r="AQ67" i="8"/>
  <c r="AA67" i="8"/>
  <c r="K67" i="8"/>
  <c r="DH66" i="8"/>
  <c r="CR66" i="8"/>
  <c r="CB66" i="8"/>
  <c r="BL66" i="8"/>
  <c r="AV66" i="8"/>
  <c r="AF66" i="8"/>
  <c r="P66" i="8"/>
  <c r="DM65" i="8"/>
  <c r="CW65" i="8"/>
  <c r="CG65" i="8"/>
  <c r="BQ65" i="8"/>
  <c r="BA65" i="8"/>
  <c r="AK65" i="8"/>
  <c r="U65" i="8"/>
  <c r="E65" i="8"/>
  <c r="DB64" i="8"/>
  <c r="CL64" i="8"/>
  <c r="BV64" i="8"/>
  <c r="BF64" i="8"/>
  <c r="AP64" i="8"/>
  <c r="Z64" i="8"/>
  <c r="J64" i="8"/>
  <c r="DG63" i="8"/>
  <c r="CQ63" i="8"/>
  <c r="CA63" i="8"/>
  <c r="BK63" i="8"/>
  <c r="AU63" i="8"/>
  <c r="AE63" i="8"/>
  <c r="O63" i="8"/>
  <c r="DL62" i="8"/>
  <c r="CV62" i="8"/>
  <c r="BP62" i="8"/>
  <c r="AZ62" i="8"/>
  <c r="AJ62" i="8"/>
  <c r="T62" i="8"/>
  <c r="D62" i="8"/>
  <c r="DA61" i="8"/>
  <c r="CK61" i="8"/>
  <c r="BU61" i="8"/>
  <c r="BE61" i="8"/>
  <c r="AO61" i="8"/>
  <c r="Y61" i="8"/>
  <c r="I61" i="8"/>
  <c r="DF60" i="8"/>
  <c r="CP60" i="8"/>
  <c r="BZ60" i="8"/>
  <c r="BJ60" i="8"/>
  <c r="AT60" i="8"/>
  <c r="AD60" i="8"/>
  <c r="N60" i="8"/>
  <c r="DK59" i="8"/>
  <c r="CU59" i="8"/>
  <c r="CA89" i="8"/>
  <c r="DG88" i="8"/>
  <c r="Z88" i="8"/>
  <c r="BE87" i="8"/>
  <c r="CK86" i="8"/>
  <c r="D86" i="8"/>
  <c r="AI85" i="8"/>
  <c r="BO84" i="8"/>
  <c r="CU83" i="8"/>
  <c r="AA83" i="8"/>
  <c r="CW82" i="8"/>
  <c r="BF82" i="8"/>
  <c r="U82" i="8"/>
  <c r="DF81" i="8"/>
  <c r="CD81" i="8"/>
  <c r="BB81" i="8"/>
  <c r="AG81" i="8"/>
  <c r="L81" i="8"/>
  <c r="DC80" i="8"/>
  <c r="CH80" i="8"/>
  <c r="BM80" i="8"/>
  <c r="AQ80" i="8"/>
  <c r="V80" i="8"/>
  <c r="A80" i="8"/>
  <c r="CR79" i="8"/>
  <c r="BW79" i="8"/>
  <c r="BB79" i="8"/>
  <c r="AL79" i="8"/>
  <c r="V79" i="8"/>
  <c r="F79" i="8"/>
  <c r="DC78" i="8"/>
  <c r="CM78" i="8"/>
  <c r="BW78" i="8"/>
  <c r="BG78" i="8"/>
  <c r="AQ78" i="8"/>
  <c r="AA78" i="8"/>
  <c r="K78" i="8"/>
  <c r="DH77" i="8"/>
  <c r="CR77" i="8"/>
  <c r="CB77" i="8"/>
  <c r="BL77" i="8"/>
  <c r="AV77" i="8"/>
  <c r="AF77" i="8"/>
  <c r="P77" i="8"/>
  <c r="DM76" i="8"/>
  <c r="CW76" i="8"/>
  <c r="CG76" i="8"/>
  <c r="BQ76" i="8"/>
  <c r="BA76" i="8"/>
  <c r="AK76" i="8"/>
  <c r="U76" i="8"/>
  <c r="E76" i="8"/>
  <c r="DB75" i="8"/>
  <c r="CL75" i="8"/>
  <c r="BV75" i="8"/>
  <c r="BF75" i="8"/>
  <c r="AP75" i="8"/>
  <c r="Z75" i="8"/>
  <c r="J75" i="8"/>
  <c r="DG74" i="8"/>
  <c r="CQ74" i="8"/>
  <c r="CA74" i="8"/>
  <c r="BK74" i="8"/>
  <c r="AU74" i="8"/>
  <c r="AE74" i="8"/>
  <c r="O74" i="8"/>
  <c r="DL73" i="8"/>
  <c r="CV73" i="8"/>
  <c r="CF73" i="8"/>
  <c r="BP73" i="8"/>
  <c r="AZ73" i="8"/>
  <c r="AJ73" i="8"/>
  <c r="T73" i="8"/>
  <c r="D73" i="8"/>
  <c r="DA72" i="8"/>
  <c r="CK72" i="8"/>
  <c r="BU72" i="8"/>
  <c r="BE72" i="8"/>
  <c r="AO72" i="8"/>
  <c r="Y72" i="8"/>
  <c r="I72" i="8"/>
  <c r="DF71" i="8"/>
  <c r="CP71" i="8"/>
  <c r="BZ71" i="8"/>
  <c r="BJ71" i="8"/>
  <c r="AT71" i="8"/>
  <c r="AD71" i="8"/>
  <c r="N71" i="8"/>
  <c r="DK70" i="8"/>
  <c r="CU70" i="8"/>
  <c r="CE70" i="8"/>
  <c r="BO70" i="8"/>
  <c r="AY70" i="8"/>
  <c r="AI70" i="8"/>
  <c r="S70" i="8"/>
  <c r="C70" i="8"/>
  <c r="CZ69" i="8"/>
  <c r="CJ69" i="8"/>
  <c r="BT69" i="8"/>
  <c r="BD69" i="8"/>
  <c r="AN69" i="8"/>
  <c r="X69" i="8"/>
  <c r="H69" i="8"/>
  <c r="DE68" i="8"/>
  <c r="CO68" i="8"/>
  <c r="BY68" i="8"/>
  <c r="BI68" i="8"/>
  <c r="AS68" i="8"/>
  <c r="AC68" i="8"/>
  <c r="M68" i="8"/>
  <c r="DJ67" i="8"/>
  <c r="CT67" i="8"/>
  <c r="CD67" i="8"/>
  <c r="BN67" i="8"/>
  <c r="AX67" i="8"/>
  <c r="AH67" i="8"/>
  <c r="R67" i="8"/>
  <c r="DM89" i="8"/>
  <c r="AE89" i="8"/>
  <c r="BK88" i="8"/>
  <c r="CQ87" i="8"/>
  <c r="I87" i="8"/>
  <c r="AO86" i="8"/>
  <c r="BU85" i="8"/>
  <c r="CZ84" i="8"/>
  <c r="S84" i="8"/>
  <c r="AY83" i="8"/>
  <c r="C83" i="8"/>
  <c r="BY82" i="8"/>
  <c r="AH82" i="8"/>
  <c r="E82" i="8"/>
  <c r="AK81" i="8"/>
  <c r="BQ80" i="8"/>
  <c r="CV79" i="8"/>
  <c r="Y79" i="8"/>
  <c r="BZ78" i="8"/>
  <c r="N78" i="8"/>
  <c r="BO77" i="8"/>
  <c r="C77" i="8"/>
  <c r="BD76" i="8"/>
  <c r="DE75" i="8"/>
  <c r="AS75" i="8"/>
  <c r="CT74" i="8"/>
  <c r="AH74" i="8"/>
  <c r="CI73" i="8"/>
  <c r="W73" i="8"/>
  <c r="BX72" i="8"/>
  <c r="L72" i="8"/>
  <c r="BM71" i="8"/>
  <c r="A71" i="8"/>
  <c r="BB70" i="8"/>
  <c r="DC69" i="8"/>
  <c r="AQ69" i="8"/>
  <c r="CR68" i="8"/>
  <c r="AF68" i="8"/>
  <c r="CG67" i="8"/>
  <c r="U67" i="8"/>
  <c r="CT66" i="8"/>
  <c r="BN66" i="8"/>
  <c r="AH66" i="8"/>
  <c r="CI65" i="8"/>
  <c r="BC65" i="8"/>
  <c r="W65" i="8"/>
  <c r="DD64" i="8"/>
  <c r="CB64" i="8"/>
  <c r="BG64" i="8"/>
  <c r="AK64" i="8"/>
  <c r="P64" i="8"/>
  <c r="DH63" i="8"/>
  <c r="CL63" i="8"/>
  <c r="BQ63" i="8"/>
  <c r="AV63" i="8"/>
  <c r="Z63" i="8"/>
  <c r="E63" i="8"/>
  <c r="CW62" i="8"/>
  <c r="CA62" i="8"/>
  <c r="BF62" i="8"/>
  <c r="AK62" i="8"/>
  <c r="O62" i="8"/>
  <c r="DG61" i="8"/>
  <c r="CL61" i="8"/>
  <c r="BP61" i="8"/>
  <c r="AU61" i="8"/>
  <c r="Z61" i="8"/>
  <c r="D61" i="8"/>
  <c r="CV60" i="8"/>
  <c r="CA60" i="8"/>
  <c r="BE60" i="8"/>
  <c r="AJ60" i="8"/>
  <c r="O60" i="8"/>
  <c r="DF59" i="8"/>
  <c r="CL59" i="8"/>
  <c r="BV59" i="8"/>
  <c r="BF59" i="8"/>
  <c r="AP59" i="8"/>
  <c r="Z59" i="8"/>
  <c r="J59" i="8"/>
  <c r="DG58" i="8"/>
  <c r="CQ58" i="8"/>
  <c r="CA58" i="8"/>
  <c r="BK58" i="8"/>
  <c r="AU58" i="8"/>
  <c r="AE58" i="8"/>
  <c r="O58" i="8"/>
  <c r="DL57" i="8"/>
  <c r="CV57" i="8"/>
  <c r="CF57" i="8"/>
  <c r="BP57" i="8"/>
  <c r="AZ57" i="8"/>
  <c r="AJ57" i="8"/>
  <c r="T57" i="8"/>
  <c r="D57" i="8"/>
  <c r="DA56" i="8"/>
  <c r="CK56" i="8"/>
  <c r="BU56" i="8"/>
  <c r="BE56" i="8"/>
  <c r="AO56" i="8"/>
  <c r="Y56" i="8"/>
  <c r="I56" i="8"/>
  <c r="DF55" i="8"/>
  <c r="CP55" i="8"/>
  <c r="BZ55" i="8"/>
  <c r="BJ55" i="8"/>
  <c r="AT55" i="8"/>
  <c r="AD55" i="8"/>
  <c r="N55" i="8"/>
  <c r="DK54" i="8"/>
  <c r="CU54" i="8"/>
  <c r="CE54" i="8"/>
  <c r="BO54" i="8"/>
  <c r="AY54" i="8"/>
  <c r="AI54" i="8"/>
  <c r="S54" i="8"/>
  <c r="C54" i="8"/>
  <c r="CZ53" i="8"/>
  <c r="CJ53" i="8"/>
  <c r="BT53" i="8"/>
  <c r="BD53" i="8"/>
  <c r="AN53" i="8"/>
  <c r="X53" i="8"/>
  <c r="H53" i="8"/>
  <c r="DE52" i="8"/>
  <c r="CO52" i="8"/>
  <c r="BY52" i="8"/>
  <c r="BI52" i="8"/>
  <c r="AS52" i="8"/>
  <c r="AC52" i="8"/>
  <c r="M52" i="8"/>
  <c r="DJ51" i="8"/>
  <c r="CT51" i="8"/>
  <c r="CD51" i="8"/>
  <c r="BN51" i="8"/>
  <c r="AX51" i="8"/>
  <c r="AH51" i="8"/>
  <c r="R51" i="8"/>
  <c r="B51" i="8"/>
  <c r="CY50" i="8"/>
  <c r="CI50" i="8"/>
  <c r="BS50" i="8"/>
  <c r="BC50" i="8"/>
  <c r="AM50" i="8"/>
  <c r="W50" i="8"/>
  <c r="G50" i="8"/>
  <c r="DD49" i="8"/>
  <c r="CN49" i="8"/>
  <c r="BX49" i="8"/>
  <c r="BH49" i="8"/>
  <c r="AR49" i="8"/>
  <c r="AB49" i="8"/>
  <c r="L49" i="8"/>
  <c r="DI48" i="8"/>
  <c r="CS48" i="8"/>
  <c r="CC48" i="8"/>
  <c r="BM48" i="8"/>
  <c r="AW48" i="8"/>
  <c r="AG48" i="8"/>
  <c r="Q48" i="8"/>
  <c r="A48" i="8"/>
  <c r="CX47" i="8"/>
  <c r="CH47" i="8"/>
  <c r="BR47" i="8"/>
  <c r="BB47" i="8"/>
  <c r="AL47" i="8"/>
  <c r="V47" i="8"/>
  <c r="F47" i="8"/>
  <c r="DC46" i="8"/>
  <c r="CM46" i="8"/>
  <c r="BW46" i="8"/>
  <c r="BG46" i="8"/>
  <c r="AQ46" i="8"/>
  <c r="AA46" i="8"/>
  <c r="K46" i="8"/>
  <c r="DH45" i="8"/>
  <c r="CR45" i="8"/>
  <c r="CB45" i="8"/>
  <c r="BL45" i="8"/>
  <c r="AV45" i="8"/>
  <c r="AF45" i="8"/>
  <c r="P45" i="8"/>
  <c r="DM44" i="8"/>
  <c r="CA81" i="8"/>
  <c r="DB80" i="8"/>
  <c r="U80" i="8"/>
  <c r="BA79" i="8"/>
  <c r="DB78" i="8"/>
  <c r="AP78" i="8"/>
  <c r="CQ77" i="8"/>
  <c r="AE77" i="8"/>
  <c r="CF76" i="8"/>
  <c r="T76" i="8"/>
  <c r="BU75" i="8"/>
  <c r="I75" i="8"/>
  <c r="BJ74" i="8"/>
  <c r="DK73" i="8"/>
  <c r="AY73" i="8"/>
  <c r="CZ72" i="8"/>
  <c r="AN72" i="8"/>
  <c r="CO71" i="8"/>
  <c r="AC71" i="8"/>
  <c r="CD70" i="8"/>
  <c r="R70" i="8"/>
  <c r="BS69" i="8"/>
  <c r="G69" i="8"/>
  <c r="BH68" i="8"/>
  <c r="DI67" i="8"/>
  <c r="AW67" i="8"/>
  <c r="DG66" i="8"/>
  <c r="CA66" i="8"/>
  <c r="AU66" i="8"/>
  <c r="O66" i="8"/>
  <c r="CV65" i="8"/>
  <c r="BP65" i="8"/>
  <c r="AJ65" i="8"/>
  <c r="D65" i="8"/>
  <c r="CK64" i="8"/>
  <c r="BP64" i="8"/>
  <c r="AU64" i="8"/>
  <c r="Y64" i="8"/>
  <c r="D64" i="8"/>
  <c r="CV63" i="8"/>
  <c r="BZ63" i="8"/>
  <c r="BE63" i="8"/>
  <c r="AJ63" i="8"/>
  <c r="N63" i="8"/>
  <c r="DF62" i="8"/>
  <c r="CK62" i="8"/>
  <c r="BO62" i="8"/>
  <c r="AT62" i="8"/>
  <c r="Y62" i="8"/>
  <c r="C62" i="8"/>
  <c r="CU61" i="8"/>
  <c r="BZ61" i="8"/>
  <c r="BD61" i="8"/>
  <c r="AI61" i="8"/>
  <c r="N61" i="8"/>
  <c r="DE60" i="8"/>
  <c r="CJ60" i="8"/>
  <c r="BO60" i="8"/>
  <c r="AS60" i="8"/>
  <c r="X60" i="8"/>
  <c r="C60" i="8"/>
  <c r="CT59" i="8"/>
  <c r="CC59" i="8"/>
  <c r="BM59" i="8"/>
  <c r="AW59" i="8"/>
  <c r="AG59" i="8"/>
  <c r="Q59" i="8"/>
  <c r="A59" i="8"/>
  <c r="CX58" i="8"/>
  <c r="CH58" i="8"/>
  <c r="BR58" i="8"/>
  <c r="BB58" i="8"/>
  <c r="AL58" i="8"/>
  <c r="V58" i="8"/>
  <c r="F58" i="8"/>
  <c r="DC57" i="8"/>
  <c r="CM57" i="8"/>
  <c r="BW57" i="8"/>
  <c r="BG57" i="8"/>
  <c r="AQ57" i="8"/>
  <c r="AA57" i="8"/>
  <c r="K57" i="8"/>
  <c r="DH56" i="8"/>
  <c r="CR56" i="8"/>
  <c r="CB56" i="8"/>
  <c r="BL56" i="8"/>
  <c r="AV56" i="8"/>
  <c r="AF56" i="8"/>
  <c r="P56" i="8"/>
  <c r="DM55" i="8"/>
  <c r="CW55" i="8"/>
  <c r="CG55" i="8"/>
  <c r="BQ55" i="8"/>
  <c r="BA55" i="8"/>
  <c r="AK55" i="8"/>
  <c r="U55" i="8"/>
  <c r="E55" i="8"/>
  <c r="DB54" i="8"/>
  <c r="CL54" i="8"/>
  <c r="BV54" i="8"/>
  <c r="BF54" i="8"/>
  <c r="AP54" i="8"/>
  <c r="Z54" i="8"/>
  <c r="J54" i="8"/>
  <c r="DG53" i="8"/>
  <c r="CQ53" i="8"/>
  <c r="CA53" i="8"/>
  <c r="BK53" i="8"/>
  <c r="AU53" i="8"/>
  <c r="AE53" i="8"/>
  <c r="O53" i="8"/>
  <c r="DL52" i="8"/>
  <c r="CV52" i="8"/>
  <c r="BP52" i="8"/>
  <c r="AZ52" i="8"/>
  <c r="AJ52" i="8"/>
  <c r="T52" i="8"/>
  <c r="D52" i="8"/>
  <c r="DA51" i="8"/>
  <c r="CK51" i="8"/>
  <c r="BU51" i="8"/>
  <c r="BE51" i="8"/>
  <c r="AO51" i="8"/>
  <c r="Y51" i="8"/>
  <c r="I51" i="8"/>
  <c r="DF50" i="8"/>
  <c r="CP50" i="8"/>
  <c r="BZ50" i="8"/>
  <c r="BJ50" i="8"/>
  <c r="AT50" i="8"/>
  <c r="AD50" i="8"/>
  <c r="N50" i="8"/>
  <c r="DK49" i="8"/>
  <c r="CU49" i="8"/>
  <c r="CE49" i="8"/>
  <c r="BO49" i="8"/>
  <c r="AY49" i="8"/>
  <c r="AI49" i="8"/>
  <c r="S49" i="8"/>
  <c r="C49" i="8"/>
  <c r="CZ48" i="8"/>
  <c r="CJ48" i="8"/>
  <c r="BT48" i="8"/>
  <c r="BD48" i="8"/>
  <c r="AN48" i="8"/>
  <c r="X48" i="8"/>
  <c r="H48" i="8"/>
  <c r="DE47" i="8"/>
  <c r="CO47" i="8"/>
  <c r="BY47" i="8"/>
  <c r="BI47" i="8"/>
  <c r="AS47" i="8"/>
  <c r="AC47" i="8"/>
  <c r="M47" i="8"/>
  <c r="DJ46" i="8"/>
  <c r="CT46" i="8"/>
  <c r="CD46" i="8"/>
  <c r="BN46" i="8"/>
  <c r="AX46" i="8"/>
  <c r="R46" i="8"/>
  <c r="CY45" i="8"/>
  <c r="CI45" i="8"/>
  <c r="BS45" i="8"/>
  <c r="BC45" i="8"/>
  <c r="AM45" i="8"/>
  <c r="W45" i="8"/>
  <c r="G45" i="8"/>
  <c r="DD44" i="8"/>
  <c r="CN44" i="8"/>
  <c r="BX44" i="8"/>
  <c r="BH44" i="8"/>
  <c r="AR44" i="8"/>
  <c r="AB44" i="8"/>
  <c r="L44" i="8"/>
  <c r="DI43" i="8"/>
  <c r="CS43" i="8"/>
  <c r="CC43" i="8"/>
  <c r="BM43" i="8"/>
  <c r="AW43" i="8"/>
  <c r="AG43" i="8"/>
  <c r="Q43" i="8"/>
  <c r="A43" i="8"/>
  <c r="CX42" i="8"/>
  <c r="CH42" i="8"/>
  <c r="BR42" i="8"/>
  <c r="BB42" i="8"/>
  <c r="AL42" i="8"/>
  <c r="V42" i="8"/>
  <c r="F42" i="8"/>
  <c r="DC41" i="8"/>
  <c r="CM41" i="8"/>
  <c r="BW41" i="8"/>
  <c r="BG41" i="8"/>
  <c r="AQ41" i="8"/>
  <c r="AA41" i="8"/>
  <c r="K41" i="8"/>
  <c r="DH40" i="8"/>
  <c r="CR40" i="8"/>
  <c r="CB40" i="8"/>
  <c r="BL40" i="8"/>
  <c r="AV40" i="8"/>
  <c r="AF40" i="8"/>
  <c r="P40" i="8"/>
  <c r="DM39" i="8"/>
  <c r="CW39" i="8"/>
  <c r="CG39" i="8"/>
  <c r="BQ39" i="8"/>
  <c r="BA39" i="8"/>
  <c r="AK39" i="8"/>
  <c r="U39" i="8"/>
  <c r="E39" i="8"/>
  <c r="DB38" i="8"/>
  <c r="CL38" i="8"/>
  <c r="BV38" i="8"/>
  <c r="BF38" i="8"/>
  <c r="AP38" i="8"/>
  <c r="Z38" i="8"/>
  <c r="J38" i="8"/>
  <c r="DG37" i="8"/>
  <c r="CQ37" i="8"/>
  <c r="CA37" i="8"/>
  <c r="BK37" i="8"/>
  <c r="AU37" i="8"/>
  <c r="AE37" i="8"/>
  <c r="O37" i="8"/>
  <c r="DL36" i="8"/>
  <c r="CV36" i="8"/>
  <c r="CF36" i="8"/>
  <c r="BP36" i="8"/>
  <c r="AZ36" i="8"/>
  <c r="AJ36" i="8"/>
  <c r="T36" i="8"/>
  <c r="D36" i="8"/>
  <c r="DA35" i="8"/>
  <c r="CK35" i="8"/>
  <c r="BU35" i="8"/>
  <c r="BE35" i="8"/>
  <c r="AO35" i="8"/>
  <c r="Y35" i="8"/>
  <c r="I35" i="8"/>
  <c r="DF34" i="8"/>
  <c r="CP34" i="8"/>
  <c r="BZ34" i="8"/>
  <c r="BJ34" i="8"/>
  <c r="AT34" i="8"/>
  <c r="AD34" i="8"/>
  <c r="N34" i="8"/>
  <c r="DK33" i="8"/>
  <c r="CU33" i="8"/>
  <c r="CE33" i="8"/>
  <c r="BO33" i="8"/>
  <c r="AY33" i="8"/>
  <c r="AI33" i="8"/>
  <c r="S33" i="8"/>
  <c r="C33" i="8"/>
  <c r="CZ32" i="8"/>
  <c r="CJ32" i="8"/>
  <c r="BT32" i="8"/>
  <c r="BD32" i="8"/>
  <c r="BU81" i="8"/>
  <c r="CW80" i="8"/>
  <c r="O80" i="8"/>
  <c r="AW79" i="8"/>
  <c r="CX78" i="8"/>
  <c r="AL78" i="8"/>
  <c r="CM77" i="8"/>
  <c r="AA77" i="8"/>
  <c r="CB76" i="8"/>
  <c r="P76" i="8"/>
  <c r="BQ75" i="8"/>
  <c r="E75" i="8"/>
  <c r="BF74" i="8"/>
  <c r="DG73" i="8"/>
  <c r="AU73" i="8"/>
  <c r="CV72" i="8"/>
  <c r="AJ72" i="8"/>
  <c r="CK71" i="8"/>
  <c r="Y71" i="8"/>
  <c r="CP104" i="8"/>
  <c r="AD104" i="8"/>
  <c r="CE103" i="8"/>
  <c r="S103" i="8"/>
  <c r="BT102" i="8"/>
  <c r="H102" i="8"/>
  <c r="CV109" i="8"/>
  <c r="BD105" i="8"/>
  <c r="V103" i="8"/>
  <c r="AV101" i="8"/>
  <c r="CA100" i="8"/>
  <c r="DG99" i="8"/>
  <c r="Z99" i="8"/>
  <c r="BE98" i="8"/>
  <c r="CK97" i="8"/>
  <c r="D97" i="8"/>
  <c r="BJ96" i="8"/>
  <c r="U96" i="8"/>
  <c r="DB95" i="8"/>
  <c r="BV95" i="8"/>
  <c r="AP95" i="8"/>
  <c r="J95" i="8"/>
  <c r="CQ94" i="8"/>
  <c r="BK94" i="8"/>
  <c r="AE94" i="8"/>
  <c r="DL93" i="8"/>
  <c r="CF93" i="8"/>
  <c r="BH93" i="8"/>
  <c r="AJ93" i="8"/>
  <c r="P93" i="8"/>
  <c r="DI92" i="8"/>
  <c r="CK92" i="8"/>
  <c r="BQ92" i="8"/>
  <c r="AW92" i="8"/>
  <c r="Y92" i="8"/>
  <c r="E92" i="8"/>
  <c r="CX91" i="8"/>
  <c r="BZ91" i="8"/>
  <c r="BF91" i="8"/>
  <c r="AL91" i="8"/>
  <c r="N91" i="8"/>
  <c r="DG90" i="8"/>
  <c r="CM90" i="8"/>
  <c r="BO90" i="8"/>
  <c r="AU90" i="8"/>
  <c r="AA90" i="8"/>
  <c r="C90" i="8"/>
  <c r="CV89" i="8"/>
  <c r="CB89" i="8"/>
  <c r="BD89" i="8"/>
  <c r="AJ89" i="8"/>
  <c r="P89" i="8"/>
  <c r="DE88" i="8"/>
  <c r="CK88" i="8"/>
  <c r="BQ88" i="8"/>
  <c r="AS88" i="8"/>
  <c r="Y88" i="8"/>
  <c r="E88" i="8"/>
  <c r="CT87" i="8"/>
  <c r="BZ87" i="8"/>
  <c r="BF87" i="8"/>
  <c r="AH87" i="8"/>
  <c r="N87" i="8"/>
  <c r="DG86" i="8"/>
  <c r="CI86" i="8"/>
  <c r="BO86" i="8"/>
  <c r="AU86" i="8"/>
  <c r="W86" i="8"/>
  <c r="C86" i="8"/>
  <c r="CV85" i="8"/>
  <c r="BX85" i="8"/>
  <c r="BD85" i="8"/>
  <c r="AJ85" i="8"/>
  <c r="L85" i="8"/>
  <c r="DE84" i="8"/>
  <c r="CK84" i="8"/>
  <c r="BM84" i="8"/>
  <c r="AS84" i="8"/>
  <c r="Y84" i="8"/>
  <c r="A84" i="8"/>
  <c r="CT83" i="8"/>
  <c r="BZ83" i="8"/>
  <c r="BB83" i="8"/>
  <c r="AH83" i="8"/>
  <c r="N83" i="8"/>
  <c r="DC82" i="8"/>
  <c r="CI82" i="8"/>
  <c r="BO82" i="8"/>
  <c r="AQ82" i="8"/>
  <c r="W82" i="8"/>
  <c r="C82" i="8"/>
  <c r="CR81" i="8"/>
  <c r="BX81" i="8"/>
  <c r="BU112" i="8"/>
  <c r="BT107" i="8"/>
  <c r="CE106" i="8"/>
  <c r="CO105" i="8"/>
  <c r="CO104" i="8"/>
  <c r="M104" i="8"/>
  <c r="AX103" i="8"/>
  <c r="BS102" i="8"/>
  <c r="DD101" i="8"/>
  <c r="BE101" i="8"/>
  <c r="Y101" i="8"/>
  <c r="DK100" i="8"/>
  <c r="CK100" i="8"/>
  <c r="BE100" i="8"/>
  <c r="AD100" i="8"/>
  <c r="C100" i="8"/>
  <c r="CJ99" i="8"/>
  <c r="BJ99" i="8"/>
  <c r="AI99" i="8"/>
  <c r="C99" i="8"/>
  <c r="CO98" i="8"/>
  <c r="BO98" i="8"/>
  <c r="AI98" i="8"/>
  <c r="H98" i="8"/>
  <c r="CT97" i="8"/>
  <c r="BN97" i="8"/>
  <c r="AN97" i="8"/>
  <c r="M97" i="8"/>
  <c r="CT96" i="8"/>
  <c r="BS96" i="8"/>
  <c r="AS96" i="8"/>
  <c r="P96" i="8"/>
  <c r="DI95" i="8"/>
  <c r="CO95" i="8"/>
  <c r="BQ95" i="8"/>
  <c r="AW95" i="8"/>
  <c r="AC95" i="8"/>
  <c r="E95" i="8"/>
  <c r="CX94" i="8"/>
  <c r="CD94" i="8"/>
  <c r="BF94" i="8"/>
  <c r="AL94" i="8"/>
  <c r="R94" i="8"/>
  <c r="DK93" i="8"/>
  <c r="CU93" i="8"/>
  <c r="CE93" i="8"/>
  <c r="BO93" i="8"/>
  <c r="AY93" i="8"/>
  <c r="AI93" i="8"/>
  <c r="S93" i="8"/>
  <c r="C93" i="8"/>
  <c r="CZ92" i="8"/>
  <c r="CJ92" i="8"/>
  <c r="BT92" i="8"/>
  <c r="BD92" i="8"/>
  <c r="AN92" i="8"/>
  <c r="X92" i="8"/>
  <c r="H92" i="8"/>
  <c r="DE91" i="8"/>
  <c r="CO91" i="8"/>
  <c r="BY91" i="8"/>
  <c r="BI91" i="8"/>
  <c r="AS91" i="8"/>
  <c r="AC91" i="8"/>
  <c r="M91" i="8"/>
  <c r="DJ90" i="8"/>
  <c r="CT90" i="8"/>
  <c r="CD90" i="8"/>
  <c r="BN90" i="8"/>
  <c r="AX90" i="8"/>
  <c r="AH90" i="8"/>
  <c r="I112" i="8"/>
  <c r="AG108" i="8"/>
  <c r="X107" i="8"/>
  <c r="BD106" i="8"/>
  <c r="CJ105" i="8"/>
  <c r="D105" i="8"/>
  <c r="BE104" i="8"/>
  <c r="DF103" i="8"/>
  <c r="AT103" i="8"/>
  <c r="CU102" i="8"/>
  <c r="AI102" i="8"/>
  <c r="CJ101" i="8"/>
  <c r="BD101" i="8"/>
  <c r="AH101" i="8"/>
  <c r="M101" i="8"/>
  <c r="DE100" i="8"/>
  <c r="CI100" i="8"/>
  <c r="BN100" i="8"/>
  <c r="AS100" i="8"/>
  <c r="W100" i="8"/>
  <c r="B100" i="8"/>
  <c r="CT99" i="8"/>
  <c r="BX99" i="8"/>
  <c r="BC99" i="8"/>
  <c r="AH99" i="8"/>
  <c r="L99" i="8"/>
  <c r="DD98" i="8"/>
  <c r="CI98" i="8"/>
  <c r="BM98" i="8"/>
  <c r="AR98" i="8"/>
  <c r="W98" i="8"/>
  <c r="A98" i="8"/>
  <c r="CS97" i="8"/>
  <c r="BX97" i="8"/>
  <c r="BB97" i="8"/>
  <c r="AG97" i="8"/>
  <c r="L97" i="8"/>
  <c r="DC96" i="8"/>
  <c r="CH96" i="8"/>
  <c r="BM96" i="8"/>
  <c r="AQ96" i="8"/>
  <c r="W96" i="8"/>
  <c r="G96" i="8"/>
  <c r="DD95" i="8"/>
  <c r="CN95" i="8"/>
  <c r="BX95" i="8"/>
  <c r="BH95" i="8"/>
  <c r="AR95" i="8"/>
  <c r="AB95" i="8"/>
  <c r="L95" i="8"/>
  <c r="DI94" i="8"/>
  <c r="CS94" i="8"/>
  <c r="CC94" i="8"/>
  <c r="BM94" i="8"/>
  <c r="AW94" i="8"/>
  <c r="AG94" i="8"/>
  <c r="Q94" i="8"/>
  <c r="A94" i="8"/>
  <c r="CX93" i="8"/>
  <c r="CH93" i="8"/>
  <c r="BR93" i="8"/>
  <c r="BB93" i="8"/>
  <c r="AL93" i="8"/>
  <c r="V93" i="8"/>
  <c r="F93" i="8"/>
  <c r="DC92" i="8"/>
  <c r="CM92" i="8"/>
  <c r="BW92" i="8"/>
  <c r="BG92" i="8"/>
  <c r="AQ92" i="8"/>
  <c r="AA92" i="8"/>
  <c r="K92" i="8"/>
  <c r="DH91" i="8"/>
  <c r="CR91" i="8"/>
  <c r="CB91" i="8"/>
  <c r="BL91" i="8"/>
  <c r="AV91" i="8"/>
  <c r="AF91" i="8"/>
  <c r="P91" i="8"/>
  <c r="DM90" i="8"/>
  <c r="CW90" i="8"/>
  <c r="CG90" i="8"/>
  <c r="BQ90" i="8"/>
  <c r="BA90" i="8"/>
  <c r="AK90" i="8"/>
  <c r="U90" i="8"/>
  <c r="AY106" i="8"/>
  <c r="DB103" i="8"/>
  <c r="CF101" i="8"/>
  <c r="DC100" i="8"/>
  <c r="V100" i="8"/>
  <c r="BB99" i="8"/>
  <c r="CG98" i="8"/>
  <c r="DM97" i="8"/>
  <c r="AF97" i="8"/>
  <c r="BK96" i="8"/>
  <c r="DC95" i="8"/>
  <c r="AQ95" i="8"/>
  <c r="CR94" i="8"/>
  <c r="AF94" i="8"/>
  <c r="CG93" i="8"/>
  <c r="U93" i="8"/>
  <c r="BV92" i="8"/>
  <c r="J92" i="8"/>
  <c r="BK91" i="8"/>
  <c r="DL90" i="8"/>
  <c r="AZ90" i="8"/>
  <c r="I90" i="8"/>
  <c r="DA89" i="8"/>
  <c r="CE89" i="8"/>
  <c r="BJ89" i="8"/>
  <c r="AO89" i="8"/>
  <c r="S89" i="8"/>
  <c r="DK88" i="8"/>
  <c r="CP88" i="8"/>
  <c r="BT88" i="8"/>
  <c r="AY88" i="8"/>
  <c r="AD88" i="8"/>
  <c r="H88" i="8"/>
  <c r="CZ87" i="8"/>
  <c r="CE87" i="8"/>
  <c r="BI87" i="8"/>
  <c r="AN87" i="8"/>
  <c r="S87" i="8"/>
  <c r="DJ86" i="8"/>
  <c r="CO86" i="8"/>
  <c r="BT86" i="8"/>
  <c r="AX86" i="8"/>
  <c r="AC86" i="8"/>
  <c r="H86" i="8"/>
  <c r="CY85" i="8"/>
  <c r="CD85" i="8"/>
  <c r="BI85" i="8"/>
  <c r="AM85" i="8"/>
  <c r="R85" i="8"/>
  <c r="DJ84" i="8"/>
  <c r="CN84" i="8"/>
  <c r="BS84" i="8"/>
  <c r="AX84" i="8"/>
  <c r="AB84" i="8"/>
  <c r="G84" i="8"/>
  <c r="CY83" i="8"/>
  <c r="CC83" i="8"/>
  <c r="BH83" i="8"/>
  <c r="AM83" i="8"/>
  <c r="Q83" i="8"/>
  <c r="DI82" i="8"/>
  <c r="CN82" i="8"/>
  <c r="BR82" i="8"/>
  <c r="AW82" i="8"/>
  <c r="AB82" i="8"/>
  <c r="F82" i="8"/>
  <c r="CX81" i="8"/>
  <c r="CC81" i="8"/>
  <c r="BG81" i="8"/>
  <c r="AQ81" i="8"/>
  <c r="AA81" i="8"/>
  <c r="K81" i="8"/>
  <c r="DH80" i="8"/>
  <c r="CR80" i="8"/>
  <c r="CB80" i="8"/>
  <c r="BL80" i="8"/>
  <c r="AV80" i="8"/>
  <c r="AF80" i="8"/>
  <c r="P80" i="8"/>
  <c r="DM79" i="8"/>
  <c r="CW79" i="8"/>
  <c r="CG79" i="8"/>
  <c r="BQ79" i="8"/>
  <c r="O110" i="8"/>
  <c r="BI105" i="8"/>
  <c r="Z103" i="8"/>
  <c r="AW101" i="8"/>
  <c r="CC100" i="8"/>
  <c r="DH99" i="8"/>
  <c r="AA99" i="8"/>
  <c r="BG98" i="8"/>
  <c r="CL97" i="8"/>
  <c r="E97" i="8"/>
  <c r="AK96" i="8"/>
  <c r="CI95" i="8"/>
  <c r="W95" i="8"/>
  <c r="BX94" i="8"/>
  <c r="L94" i="8"/>
  <c r="BM93" i="8"/>
  <c r="A93" i="8"/>
  <c r="BB92" i="8"/>
  <c r="DC91" i="8"/>
  <c r="AQ91" i="8"/>
  <c r="CR90" i="8"/>
  <c r="AF90" i="8"/>
  <c r="B90" i="8"/>
  <c r="CT89" i="8"/>
  <c r="BY89" i="8"/>
  <c r="BC89" i="8"/>
  <c r="AH89" i="8"/>
  <c r="M89" i="8"/>
  <c r="DD88" i="8"/>
  <c r="CI88" i="8"/>
  <c r="BN88" i="8"/>
  <c r="AR88" i="8"/>
  <c r="W88" i="8"/>
  <c r="B88" i="8"/>
  <c r="CS87" i="8"/>
  <c r="BX87" i="8"/>
  <c r="BC87" i="8"/>
  <c r="AG87" i="8"/>
  <c r="L87" i="8"/>
  <c r="DD86" i="8"/>
  <c r="CH86" i="8"/>
  <c r="BM86" i="8"/>
  <c r="AR86" i="8"/>
  <c r="V86" i="8"/>
  <c r="A86" i="8"/>
  <c r="CS85" i="8"/>
  <c r="BW85" i="8"/>
  <c r="BB85" i="8"/>
  <c r="AG85" i="8"/>
  <c r="K85" i="8"/>
  <c r="DC84" i="8"/>
  <c r="CH84" i="8"/>
  <c r="BL84" i="8"/>
  <c r="AQ84" i="8"/>
  <c r="V84" i="8"/>
  <c r="DM83" i="8"/>
  <c r="CR83" i="8"/>
  <c r="BW83" i="8"/>
  <c r="BA83" i="8"/>
  <c r="BJ107" i="8"/>
  <c r="CG104" i="8"/>
  <c r="BK102" i="8"/>
  <c r="V101" i="8"/>
  <c r="BB100" i="8"/>
  <c r="CH99" i="8"/>
  <c r="DM98" i="8"/>
  <c r="AF98" i="8"/>
  <c r="BL97" i="8"/>
  <c r="CQ96" i="8"/>
  <c r="N96" i="8"/>
  <c r="BO95" i="8"/>
  <c r="C95" i="8"/>
  <c r="BD94" i="8"/>
  <c r="DE93" i="8"/>
  <c r="AS93" i="8"/>
  <c r="CT92" i="8"/>
  <c r="AH92" i="8"/>
  <c r="CI91" i="8"/>
  <c r="W91" i="8"/>
  <c r="BX90" i="8"/>
  <c r="Q90" i="8"/>
  <c r="DI89" i="8"/>
  <c r="CM89" i="8"/>
  <c r="BR89" i="8"/>
  <c r="AW89" i="8"/>
  <c r="AA89" i="8"/>
  <c r="F89" i="8"/>
  <c r="CX88" i="8"/>
  <c r="CB88" i="8"/>
  <c r="BG88" i="8"/>
  <c r="AL88" i="8"/>
  <c r="P88" i="8"/>
  <c r="DH87" i="8"/>
  <c r="CM87" i="8"/>
  <c r="BQ87" i="8"/>
  <c r="AV87" i="8"/>
  <c r="AA87" i="8"/>
  <c r="E87" i="8"/>
  <c r="CW86" i="8"/>
  <c r="CB86" i="8"/>
  <c r="BF86" i="8"/>
  <c r="AK86" i="8"/>
  <c r="P86" i="8"/>
  <c r="DG85" i="8"/>
  <c r="CL85" i="8"/>
  <c r="BQ85" i="8"/>
  <c r="AU85" i="8"/>
  <c r="Z85" i="8"/>
  <c r="E85" i="8"/>
  <c r="CV84" i="8"/>
  <c r="CA84" i="8"/>
  <c r="BF84" i="8"/>
  <c r="AJ84" i="8"/>
  <c r="O84" i="8"/>
  <c r="DG83" i="8"/>
  <c r="CK83" i="8"/>
  <c r="BP83" i="8"/>
  <c r="AU83" i="8"/>
  <c r="Y83" i="8"/>
  <c r="D83" i="8"/>
  <c r="CV82" i="8"/>
  <c r="BZ82" i="8"/>
  <c r="BE82" i="8"/>
  <c r="AJ82" i="8"/>
  <c r="CZ105" i="8"/>
  <c r="BF103" i="8"/>
  <c r="BH101" i="8"/>
  <c r="CM100" i="8"/>
  <c r="F100" i="8"/>
  <c r="AL99" i="8"/>
  <c r="BQ98" i="8"/>
  <c r="CW97" i="8"/>
  <c r="P97" i="8"/>
  <c r="AU96" i="8"/>
  <c r="CQ95" i="8"/>
  <c r="AE95" i="8"/>
  <c r="CF94" i="8"/>
  <c r="T94" i="8"/>
  <c r="BU93" i="8"/>
  <c r="I93" i="8"/>
  <c r="DK91" i="8"/>
  <c r="AY91" i="8"/>
  <c r="CZ90" i="8"/>
  <c r="AN90" i="8"/>
  <c r="CL89" i="8"/>
  <c r="E89" i="8"/>
  <c r="AJ88" i="8"/>
  <c r="BP87" i="8"/>
  <c r="CV86" i="8"/>
  <c r="N86" i="8"/>
  <c r="AT85" i="8"/>
  <c r="BZ84" i="8"/>
  <c r="DE83" i="8"/>
  <c r="AF83" i="8"/>
  <c r="DB82" i="8"/>
  <c r="BL82" i="8"/>
  <c r="Y82" i="8"/>
  <c r="DJ81" i="8"/>
  <c r="CG81" i="8"/>
  <c r="BE81" i="8"/>
  <c r="AJ81" i="8"/>
  <c r="N81" i="8"/>
  <c r="DF80" i="8"/>
  <c r="CK80" i="8"/>
  <c r="BO80" i="8"/>
  <c r="AT80" i="8"/>
  <c r="Y80" i="8"/>
  <c r="C80" i="8"/>
  <c r="CU79" i="8"/>
  <c r="BZ79" i="8"/>
  <c r="BD79" i="8"/>
  <c r="AN79" i="8"/>
  <c r="X79" i="8"/>
  <c r="H79" i="8"/>
  <c r="DE78" i="8"/>
  <c r="CO78" i="8"/>
  <c r="BY78" i="8"/>
  <c r="BI78" i="8"/>
  <c r="AS78" i="8"/>
  <c r="AC78" i="8"/>
  <c r="M78" i="8"/>
  <c r="DJ77" i="8"/>
  <c r="CT77" i="8"/>
  <c r="CD77" i="8"/>
  <c r="BN77" i="8"/>
  <c r="AX77" i="8"/>
  <c r="AH77" i="8"/>
  <c r="R77" i="8"/>
  <c r="B77" i="8"/>
  <c r="CY76" i="8"/>
  <c r="CI76" i="8"/>
  <c r="BS76" i="8"/>
  <c r="BC76" i="8"/>
  <c r="AM76" i="8"/>
  <c r="W76" i="8"/>
  <c r="G76" i="8"/>
  <c r="DD75" i="8"/>
  <c r="CN75" i="8"/>
  <c r="BX75" i="8"/>
  <c r="BH75" i="8"/>
  <c r="AR75" i="8"/>
  <c r="AB75" i="8"/>
  <c r="L75" i="8"/>
  <c r="DI74" i="8"/>
  <c r="CS74" i="8"/>
  <c r="CC74" i="8"/>
  <c r="BM74" i="8"/>
  <c r="AW74" i="8"/>
  <c r="AG74" i="8"/>
  <c r="Q74" i="8"/>
  <c r="A74" i="8"/>
  <c r="CX73" i="8"/>
  <c r="CH73" i="8"/>
  <c r="BR73" i="8"/>
  <c r="BB73" i="8"/>
  <c r="AL73" i="8"/>
  <c r="V73" i="8"/>
  <c r="F73" i="8"/>
  <c r="DC72" i="8"/>
  <c r="CM72" i="8"/>
  <c r="BW72" i="8"/>
  <c r="BG72" i="8"/>
  <c r="AQ72" i="8"/>
  <c r="AA72" i="8"/>
  <c r="K72" i="8"/>
  <c r="DH71" i="8"/>
  <c r="CR71" i="8"/>
  <c r="CB71" i="8"/>
  <c r="BL71" i="8"/>
  <c r="AV71" i="8"/>
  <c r="AF71" i="8"/>
  <c r="P71" i="8"/>
  <c r="DM70" i="8"/>
  <c r="CW70" i="8"/>
  <c r="CG70" i="8"/>
  <c r="BQ70" i="8"/>
  <c r="BA70" i="8"/>
  <c r="AK70" i="8"/>
  <c r="U70" i="8"/>
  <c r="E70" i="8"/>
  <c r="DB69" i="8"/>
  <c r="CL69" i="8"/>
  <c r="BV69" i="8"/>
  <c r="BF69" i="8"/>
  <c r="AP69" i="8"/>
  <c r="Z69" i="8"/>
  <c r="J69" i="8"/>
  <c r="DG68" i="8"/>
  <c r="CQ68" i="8"/>
  <c r="CA68" i="8"/>
  <c r="BK68" i="8"/>
  <c r="AU68" i="8"/>
  <c r="AE68" i="8"/>
  <c r="O68" i="8"/>
  <c r="DL67" i="8"/>
  <c r="CV67" i="8"/>
  <c r="CF67" i="8"/>
  <c r="BP67" i="8"/>
  <c r="AZ67" i="8"/>
  <c r="AJ67" i="8"/>
  <c r="T67" i="8"/>
  <c r="D67" i="8"/>
  <c r="DA66" i="8"/>
  <c r="CK66" i="8"/>
  <c r="BU66" i="8"/>
  <c r="BE66" i="8"/>
  <c r="AO66" i="8"/>
  <c r="Y66" i="8"/>
  <c r="I66" i="8"/>
  <c r="DF65" i="8"/>
  <c r="CP65" i="8"/>
  <c r="BZ65" i="8"/>
  <c r="BJ65" i="8"/>
  <c r="AT65" i="8"/>
  <c r="AD65" i="8"/>
  <c r="N65" i="8"/>
  <c r="DK64" i="8"/>
  <c r="CU64" i="8"/>
  <c r="DB89" i="8"/>
  <c r="U89" i="8"/>
  <c r="AZ88" i="8"/>
  <c r="CF87" i="8"/>
  <c r="AD86" i="8"/>
  <c r="BJ85" i="8"/>
  <c r="CP84" i="8"/>
  <c r="H84" i="8"/>
  <c r="AN83" i="8"/>
  <c r="DJ82" i="8"/>
  <c r="BT82" i="8"/>
  <c r="AD82" i="8"/>
  <c r="B82" i="8"/>
  <c r="CL81" i="8"/>
  <c r="BJ81" i="8"/>
  <c r="AN81" i="8"/>
  <c r="R81" i="8"/>
  <c r="DJ80" i="8"/>
  <c r="CO80" i="8"/>
  <c r="BS80" i="8"/>
  <c r="AX80" i="8"/>
  <c r="AC80" i="8"/>
  <c r="G80" i="8"/>
  <c r="CY79" i="8"/>
  <c r="CD79" i="8"/>
  <c r="BH79" i="8"/>
  <c r="AQ79" i="8"/>
  <c r="AA79" i="8"/>
  <c r="K79" i="8"/>
  <c r="DH78" i="8"/>
  <c r="CR78" i="8"/>
  <c r="CB78" i="8"/>
  <c r="BL78" i="8"/>
  <c r="AV78" i="8"/>
  <c r="AF78" i="8"/>
  <c r="P78" i="8"/>
  <c r="DM77" i="8"/>
  <c r="CW77" i="8"/>
  <c r="CG77" i="8"/>
  <c r="BQ77" i="8"/>
  <c r="BA77" i="8"/>
  <c r="AK77" i="8"/>
  <c r="U77" i="8"/>
  <c r="E77" i="8"/>
  <c r="DB76" i="8"/>
  <c r="CL76" i="8"/>
  <c r="BV76" i="8"/>
  <c r="BF76" i="8"/>
  <c r="AP76" i="8"/>
  <c r="Z76" i="8"/>
  <c r="J76" i="8"/>
  <c r="DG75" i="8"/>
  <c r="CQ75" i="8"/>
  <c r="CA75" i="8"/>
  <c r="BK75" i="8"/>
  <c r="AU75" i="8"/>
  <c r="AE75" i="8"/>
  <c r="O75" i="8"/>
  <c r="DL74" i="8"/>
  <c r="CV74" i="8"/>
  <c r="CF74" i="8"/>
  <c r="BP74" i="8"/>
  <c r="AZ74" i="8"/>
  <c r="AJ74" i="8"/>
  <c r="T74" i="8"/>
  <c r="D74" i="8"/>
  <c r="DA73" i="8"/>
  <c r="CK73" i="8"/>
  <c r="BU73" i="8"/>
  <c r="BE73" i="8"/>
  <c r="AO73" i="8"/>
  <c r="Y73" i="8"/>
  <c r="I73" i="8"/>
  <c r="DF72" i="8"/>
  <c r="CP72" i="8"/>
  <c r="BZ72" i="8"/>
  <c r="BJ72" i="8"/>
  <c r="AT72" i="8"/>
  <c r="AD72" i="8"/>
  <c r="N72" i="8"/>
  <c r="DK71" i="8"/>
  <c r="CU71" i="8"/>
  <c r="CE71" i="8"/>
  <c r="BO71" i="8"/>
  <c r="AY71" i="8"/>
  <c r="AI71" i="8"/>
  <c r="S71" i="8"/>
  <c r="C71" i="8"/>
  <c r="CZ70" i="8"/>
  <c r="CJ70" i="8"/>
  <c r="BT70" i="8"/>
  <c r="BD70" i="8"/>
  <c r="AN70" i="8"/>
  <c r="X70" i="8"/>
  <c r="H70" i="8"/>
  <c r="DE69" i="8"/>
  <c r="CO69" i="8"/>
  <c r="BY69" i="8"/>
  <c r="BI69" i="8"/>
  <c r="AS69" i="8"/>
  <c r="AC69" i="8"/>
  <c r="M69" i="8"/>
  <c r="DJ68" i="8"/>
  <c r="CT68" i="8"/>
  <c r="CD68" i="8"/>
  <c r="BN68" i="8"/>
  <c r="AX68" i="8"/>
  <c r="AH68" i="8"/>
  <c r="R68" i="8"/>
  <c r="B68" i="8"/>
  <c r="CY67" i="8"/>
  <c r="CI67" i="8"/>
  <c r="BS67" i="8"/>
  <c r="BC67" i="8"/>
  <c r="AM67" i="8"/>
  <c r="W67" i="8"/>
  <c r="G67" i="8"/>
  <c r="DD66" i="8"/>
  <c r="CN66" i="8"/>
  <c r="BX66" i="8"/>
  <c r="BH66" i="8"/>
  <c r="AR66" i="8"/>
  <c r="AB66" i="8"/>
  <c r="L66" i="8"/>
  <c r="DI65" i="8"/>
  <c r="CS65" i="8"/>
  <c r="CC65" i="8"/>
  <c r="BM65" i="8"/>
  <c r="AW65" i="8"/>
  <c r="AG65" i="8"/>
  <c r="Q65" i="8"/>
  <c r="A65" i="8"/>
  <c r="CX64" i="8"/>
  <c r="CH64" i="8"/>
  <c r="BR64" i="8"/>
  <c r="BB64" i="8"/>
  <c r="AL64" i="8"/>
  <c r="V64" i="8"/>
  <c r="F64" i="8"/>
  <c r="DC63" i="8"/>
  <c r="CM63" i="8"/>
  <c r="BW63" i="8"/>
  <c r="BG63" i="8"/>
  <c r="AQ63" i="8"/>
  <c r="AA63" i="8"/>
  <c r="K63" i="8"/>
  <c r="DH62" i="8"/>
  <c r="CR62" i="8"/>
  <c r="CB62" i="8"/>
  <c r="BL62" i="8"/>
  <c r="AV62" i="8"/>
  <c r="AF62" i="8"/>
  <c r="P62" i="8"/>
  <c r="DM61" i="8"/>
  <c r="CW61" i="8"/>
  <c r="CG61" i="8"/>
  <c r="BQ61" i="8"/>
  <c r="BA61" i="8"/>
  <c r="AK61" i="8"/>
  <c r="U61" i="8"/>
  <c r="E61" i="8"/>
  <c r="DB60" i="8"/>
  <c r="CL60" i="8"/>
  <c r="BV60" i="8"/>
  <c r="BF60" i="8"/>
  <c r="AP60" i="8"/>
  <c r="Z60" i="8"/>
  <c r="J60" i="8"/>
  <c r="DG59" i="8"/>
  <c r="CQ59" i="8"/>
  <c r="BF89" i="8"/>
  <c r="CL88" i="8"/>
  <c r="D88" i="8"/>
  <c r="AJ87" i="8"/>
  <c r="BP86" i="8"/>
  <c r="CU85" i="8"/>
  <c r="N85" i="8"/>
  <c r="AT84" i="8"/>
  <c r="BY83" i="8"/>
  <c r="P83" i="8"/>
  <c r="CL82" i="8"/>
  <c r="AV82" i="8"/>
  <c r="N82" i="8"/>
  <c r="CY81" i="8"/>
  <c r="BV81" i="8"/>
  <c r="AW81" i="8"/>
  <c r="AB81" i="8"/>
  <c r="F81" i="8"/>
  <c r="CX80" i="8"/>
  <c r="CC80" i="8"/>
  <c r="BG80" i="8"/>
  <c r="AL80" i="8"/>
  <c r="Q80" i="8"/>
  <c r="DH79" i="8"/>
  <c r="CM79" i="8"/>
  <c r="BR79" i="8"/>
  <c r="AX79" i="8"/>
  <c r="AH79" i="8"/>
  <c r="R79" i="8"/>
  <c r="B79" i="8"/>
  <c r="CY78" i="8"/>
  <c r="CI78" i="8"/>
  <c r="BS78" i="8"/>
  <c r="BC78" i="8"/>
  <c r="AM78" i="8"/>
  <c r="W78" i="8"/>
  <c r="G78" i="8"/>
  <c r="DD77" i="8"/>
  <c r="CN77" i="8"/>
  <c r="BX77" i="8"/>
  <c r="BH77" i="8"/>
  <c r="AR77" i="8"/>
  <c r="AB77" i="8"/>
  <c r="L77" i="8"/>
  <c r="DI76" i="8"/>
  <c r="CS76" i="8"/>
  <c r="CC76" i="8"/>
  <c r="BM76" i="8"/>
  <c r="AW76" i="8"/>
  <c r="AG76" i="8"/>
  <c r="Q76" i="8"/>
  <c r="A76" i="8"/>
  <c r="CX75" i="8"/>
  <c r="CH75" i="8"/>
  <c r="BR75" i="8"/>
  <c r="BB75" i="8"/>
  <c r="AL75" i="8"/>
  <c r="V75" i="8"/>
  <c r="F75" i="8"/>
  <c r="DC74" i="8"/>
  <c r="CM74" i="8"/>
  <c r="BW74" i="8"/>
  <c r="BG74" i="8"/>
  <c r="AQ74" i="8"/>
  <c r="AA74" i="8"/>
  <c r="K74" i="8"/>
  <c r="DH73" i="8"/>
  <c r="CR73" i="8"/>
  <c r="CB73" i="8"/>
  <c r="BL73" i="8"/>
  <c r="AV73" i="8"/>
  <c r="AF73" i="8"/>
  <c r="P73" i="8"/>
  <c r="DM72" i="8"/>
  <c r="CW72" i="8"/>
  <c r="CG72" i="8"/>
  <c r="BQ72" i="8"/>
  <c r="BA72" i="8"/>
  <c r="AK72" i="8"/>
  <c r="U72" i="8"/>
  <c r="E72" i="8"/>
  <c r="DB71" i="8"/>
  <c r="CL71" i="8"/>
  <c r="BV71" i="8"/>
  <c r="BF71" i="8"/>
  <c r="AP71" i="8"/>
  <c r="Z71" i="8"/>
  <c r="J71" i="8"/>
  <c r="DG70" i="8"/>
  <c r="CQ70" i="8"/>
  <c r="CA70" i="8"/>
  <c r="BK70" i="8"/>
  <c r="AU70" i="8"/>
  <c r="AE70" i="8"/>
  <c r="O70" i="8"/>
  <c r="DL69" i="8"/>
  <c r="CV69" i="8"/>
  <c r="CF69" i="8"/>
  <c r="BP69" i="8"/>
  <c r="AZ69" i="8"/>
  <c r="AJ69" i="8"/>
  <c r="T69" i="8"/>
  <c r="D69" i="8"/>
  <c r="DA68" i="8"/>
  <c r="CK68" i="8"/>
  <c r="BU68" i="8"/>
  <c r="BE68" i="8"/>
  <c r="AO68" i="8"/>
  <c r="Y68" i="8"/>
  <c r="I68" i="8"/>
  <c r="DF67" i="8"/>
  <c r="CP67" i="8"/>
  <c r="BZ67" i="8"/>
  <c r="BJ67" i="8"/>
  <c r="AT67" i="8"/>
  <c r="AD67" i="8"/>
  <c r="N67" i="8"/>
  <c r="CQ89" i="8"/>
  <c r="J89" i="8"/>
  <c r="AP88" i="8"/>
  <c r="BU87" i="8"/>
  <c r="DA86" i="8"/>
  <c r="T86" i="8"/>
  <c r="AY85" i="8"/>
  <c r="CE84" i="8"/>
  <c r="DK83" i="8"/>
  <c r="AI83" i="8"/>
  <c r="DE82" i="8"/>
  <c r="BN82" i="8"/>
  <c r="Z82" i="8"/>
  <c r="DK81" i="8"/>
  <c r="P81" i="8"/>
  <c r="AU80" i="8"/>
  <c r="CA79" i="8"/>
  <c r="I79" i="8"/>
  <c r="BJ78" i="8"/>
  <c r="DK77" i="8"/>
  <c r="AY77" i="8"/>
  <c r="CZ76" i="8"/>
  <c r="AN76" i="8"/>
  <c r="CO75" i="8"/>
  <c r="AC75" i="8"/>
  <c r="CD74" i="8"/>
  <c r="R74" i="8"/>
  <c r="BS73" i="8"/>
  <c r="G73" i="8"/>
  <c r="BH72" i="8"/>
  <c r="DI71" i="8"/>
  <c r="AW71" i="8"/>
  <c r="CX70" i="8"/>
  <c r="AL70" i="8"/>
  <c r="CM69" i="8"/>
  <c r="AA69" i="8"/>
  <c r="CB68" i="8"/>
  <c r="P68" i="8"/>
  <c r="BQ67" i="8"/>
  <c r="E67" i="8"/>
  <c r="CL66" i="8"/>
  <c r="BF66" i="8"/>
  <c r="Z66" i="8"/>
  <c r="DG65" i="8"/>
  <c r="CA65" i="8"/>
  <c r="AU65" i="8"/>
  <c r="O65" i="8"/>
  <c r="CV64" i="8"/>
  <c r="BW64" i="8"/>
  <c r="BA64" i="8"/>
  <c r="AF64" i="8"/>
  <c r="K64" i="8"/>
  <c r="DB63" i="8"/>
  <c r="CG63" i="8"/>
  <c r="BL63" i="8"/>
  <c r="AP63" i="8"/>
  <c r="U63" i="8"/>
  <c r="DM62" i="8"/>
  <c r="CQ62" i="8"/>
  <c r="BV62" i="8"/>
  <c r="BA62" i="8"/>
  <c r="AE62" i="8"/>
  <c r="J62" i="8"/>
  <c r="DB61" i="8"/>
  <c r="CF61" i="8"/>
  <c r="BK61" i="8"/>
  <c r="AP61" i="8"/>
  <c r="T61" i="8"/>
  <c r="DL60" i="8"/>
  <c r="CQ60" i="8"/>
  <c r="BU60" i="8"/>
  <c r="AZ60" i="8"/>
  <c r="AE60" i="8"/>
  <c r="I60" i="8"/>
  <c r="DA59" i="8"/>
  <c r="CH59" i="8"/>
  <c r="BR59" i="8"/>
  <c r="BB59" i="8"/>
  <c r="AL59" i="8"/>
  <c r="V59" i="8"/>
  <c r="F59" i="8"/>
  <c r="DC58" i="8"/>
  <c r="CM58" i="8"/>
  <c r="BW58" i="8"/>
  <c r="BG58" i="8"/>
  <c r="AQ58" i="8"/>
  <c r="AA58" i="8"/>
  <c r="K58" i="8"/>
  <c r="DH57" i="8"/>
  <c r="CR57" i="8"/>
  <c r="CB57" i="8"/>
  <c r="BL57" i="8"/>
  <c r="AV57" i="8"/>
  <c r="AF57" i="8"/>
  <c r="P57" i="8"/>
  <c r="DM56" i="8"/>
  <c r="CW56" i="8"/>
  <c r="CG56" i="8"/>
  <c r="BQ56" i="8"/>
  <c r="BA56" i="8"/>
  <c r="AK56" i="8"/>
  <c r="U56" i="8"/>
  <c r="E56" i="8"/>
  <c r="DB55" i="8"/>
  <c r="CL55" i="8"/>
  <c r="BV55" i="8"/>
  <c r="BF55" i="8"/>
  <c r="AP55" i="8"/>
  <c r="Z55" i="8"/>
  <c r="J55" i="8"/>
  <c r="DG54" i="8"/>
  <c r="CQ54" i="8"/>
  <c r="CA54" i="8"/>
  <c r="BK54" i="8"/>
  <c r="AU54" i="8"/>
  <c r="AE54" i="8"/>
  <c r="O54" i="8"/>
  <c r="DL53" i="8"/>
  <c r="CV53" i="8"/>
  <c r="CF53" i="8"/>
  <c r="BP53" i="8"/>
  <c r="AZ53" i="8"/>
  <c r="AJ53" i="8"/>
  <c r="T53" i="8"/>
  <c r="D53" i="8"/>
  <c r="DA52" i="8"/>
  <c r="CK52" i="8"/>
  <c r="BU52" i="8"/>
  <c r="BE52" i="8"/>
  <c r="AO52" i="8"/>
  <c r="Y52" i="8"/>
  <c r="I52" i="8"/>
  <c r="DF51" i="8"/>
  <c r="CP51" i="8"/>
  <c r="BZ51" i="8"/>
  <c r="BJ51" i="8"/>
  <c r="AT51" i="8"/>
  <c r="AD51" i="8"/>
  <c r="N51" i="8"/>
  <c r="DK50" i="8"/>
  <c r="CU50" i="8"/>
  <c r="CE50" i="8"/>
  <c r="BO50" i="8"/>
  <c r="AY50" i="8"/>
  <c r="AI50" i="8"/>
  <c r="S50" i="8"/>
  <c r="C50" i="8"/>
  <c r="CZ49" i="8"/>
  <c r="CJ49" i="8"/>
  <c r="BT49" i="8"/>
  <c r="BD49" i="8"/>
  <c r="AN49" i="8"/>
  <c r="X49" i="8"/>
  <c r="H49" i="8"/>
  <c r="DE48" i="8"/>
  <c r="CO48" i="8"/>
  <c r="BY48" i="8"/>
  <c r="BI48" i="8"/>
  <c r="AS48" i="8"/>
  <c r="AC48" i="8"/>
  <c r="M48" i="8"/>
  <c r="DJ47" i="8"/>
  <c r="CT47" i="8"/>
  <c r="CD47" i="8"/>
  <c r="BN47" i="8"/>
  <c r="AX47" i="8"/>
  <c r="AH47" i="8"/>
  <c r="R47" i="8"/>
  <c r="B47" i="8"/>
  <c r="CY46" i="8"/>
  <c r="CI46" i="8"/>
  <c r="BS46" i="8"/>
  <c r="BC46" i="8"/>
  <c r="AM46" i="8"/>
  <c r="W46" i="8"/>
  <c r="G46" i="8"/>
  <c r="DD45" i="8"/>
  <c r="CN45" i="8"/>
  <c r="BX45" i="8"/>
  <c r="BH45" i="8"/>
  <c r="AR45" i="8"/>
  <c r="AB45" i="8"/>
  <c r="L45" i="8"/>
  <c r="DI44" i="8"/>
  <c r="BA81" i="8"/>
  <c r="CG80" i="8"/>
  <c r="DL79" i="8"/>
  <c r="AK79" i="8"/>
  <c r="CL78" i="8"/>
  <c r="Z78" i="8"/>
  <c r="CA77" i="8"/>
  <c r="O77" i="8"/>
  <c r="BP76" i="8"/>
  <c r="D76" i="8"/>
  <c r="BE75" i="8"/>
  <c r="DF74" i="8"/>
  <c r="AT74" i="8"/>
  <c r="CU73" i="8"/>
  <c r="BZ104" i="8"/>
  <c r="N104" i="8"/>
  <c r="BO103" i="8"/>
  <c r="C103" i="8"/>
  <c r="BD102" i="8"/>
  <c r="DE101" i="8"/>
  <c r="BZ107" i="8"/>
  <c r="CS104" i="8"/>
  <c r="BW102" i="8"/>
  <c r="Z101" i="8"/>
  <c r="BF100" i="8"/>
  <c r="CL99" i="8"/>
  <c r="D99" i="8"/>
  <c r="AJ98" i="8"/>
  <c r="BP97" i="8"/>
  <c r="CU96" i="8"/>
  <c r="BE96" i="8"/>
  <c r="Q96" i="8"/>
  <c r="CX95" i="8"/>
  <c r="BR95" i="8"/>
  <c r="AL95" i="8"/>
  <c r="F95" i="8"/>
  <c r="CM94" i="8"/>
  <c r="BG94" i="8"/>
  <c r="AA94" i="8"/>
  <c r="DH93" i="8"/>
  <c r="CB93" i="8"/>
  <c r="AZ93" i="8"/>
  <c r="AF93" i="8"/>
  <c r="L93" i="8"/>
  <c r="DA92" i="8"/>
  <c r="CG92" i="8"/>
  <c r="BM92" i="8"/>
  <c r="AO92" i="8"/>
  <c r="U92" i="8"/>
  <c r="A92" i="8"/>
  <c r="CP91" i="8"/>
  <c r="BV91" i="8"/>
  <c r="BB91" i="8"/>
  <c r="AD91" i="8"/>
  <c r="J91" i="8"/>
  <c r="DC90" i="8"/>
  <c r="CE90" i="8"/>
  <c r="BK90" i="8"/>
  <c r="AQ90" i="8"/>
  <c r="S90" i="8"/>
  <c r="DL89" i="8"/>
  <c r="CR89" i="8"/>
  <c r="BT89" i="8"/>
  <c r="AZ89" i="8"/>
  <c r="AF89" i="8"/>
  <c r="H89" i="8"/>
  <c r="DA88" i="8"/>
  <c r="CG88" i="8"/>
  <c r="BI88" i="8"/>
  <c r="AO88" i="8"/>
  <c r="U88" i="8"/>
  <c r="DJ87" i="8"/>
  <c r="CP87" i="8"/>
  <c r="BV87" i="8"/>
  <c r="AX87" i="8"/>
  <c r="AD87" i="8"/>
  <c r="J87" i="8"/>
  <c r="CY86" i="8"/>
  <c r="CE86" i="8"/>
  <c r="BK86" i="8"/>
  <c r="AM86" i="8"/>
  <c r="S86" i="8"/>
  <c r="DL85" i="8"/>
  <c r="CN85" i="8"/>
  <c r="BT85" i="8"/>
  <c r="AZ85" i="8"/>
  <c r="AB85" i="8"/>
  <c r="H85" i="8"/>
  <c r="DA84" i="8"/>
  <c r="CC84" i="8"/>
  <c r="BI84" i="8"/>
  <c r="AO84" i="8"/>
  <c r="Q84" i="8"/>
  <c r="DJ83" i="8"/>
  <c r="CP83" i="8"/>
  <c r="BR83" i="8"/>
  <c r="AX83" i="8"/>
  <c r="AD83" i="8"/>
  <c r="F83" i="8"/>
  <c r="CY82" i="8"/>
  <c r="CE82" i="8"/>
  <c r="BG82" i="8"/>
  <c r="AM82" i="8"/>
  <c r="S82" i="8"/>
  <c r="DH81" i="8"/>
  <c r="CN81" i="8"/>
  <c r="BT81" i="8"/>
  <c r="CA109" i="8"/>
  <c r="AY107" i="8"/>
  <c r="BI106" i="8"/>
  <c r="AX105" i="8"/>
  <c r="BY104" i="8"/>
  <c r="DJ103" i="8"/>
  <c r="R103" i="8"/>
  <c r="BC102" i="8"/>
  <c r="CN101" i="8"/>
  <c r="AT101" i="8"/>
  <c r="T101" i="8"/>
  <c r="DF100" i="8"/>
  <c r="BZ100" i="8"/>
  <c r="AY100" i="8"/>
  <c r="Y100" i="8"/>
  <c r="DF99" i="8"/>
  <c r="CE99" i="8"/>
  <c r="BD99" i="8"/>
  <c r="X99" i="8"/>
  <c r="DK98" i="8"/>
  <c r="CJ98" i="8"/>
  <c r="BD98" i="8"/>
  <c r="AC98" i="8"/>
  <c r="C98" i="8"/>
  <c r="CJ97" i="8"/>
  <c r="BI97" i="8"/>
  <c r="AH97" i="8"/>
  <c r="B97" i="8"/>
  <c r="CO96" i="8"/>
  <c r="BN96" i="8"/>
  <c r="AH96" i="8"/>
  <c r="L96" i="8"/>
  <c r="DE95" i="8"/>
  <c r="CG95" i="8"/>
  <c r="BM95" i="8"/>
  <c r="AS95" i="8"/>
  <c r="U95" i="8"/>
  <c r="A95" i="8"/>
  <c r="CT94" i="8"/>
  <c r="BV94" i="8"/>
  <c r="BB94" i="8"/>
  <c r="AH94" i="8"/>
  <c r="J94" i="8"/>
  <c r="DG93" i="8"/>
  <c r="CQ93" i="8"/>
  <c r="CA93" i="8"/>
  <c r="BK93" i="8"/>
  <c r="AU93" i="8"/>
  <c r="AE93" i="8"/>
  <c r="O93" i="8"/>
  <c r="DL92" i="8"/>
  <c r="CV92" i="8"/>
  <c r="CF92" i="8"/>
  <c r="BP92" i="8"/>
  <c r="AZ92" i="8"/>
  <c r="AJ92" i="8"/>
  <c r="T92" i="8"/>
  <c r="D92" i="8"/>
  <c r="DA91" i="8"/>
  <c r="CK91" i="8"/>
  <c r="BU91" i="8"/>
  <c r="BE91" i="8"/>
  <c r="AO91" i="8"/>
  <c r="Y91" i="8"/>
  <c r="I91" i="8"/>
  <c r="DF90" i="8"/>
  <c r="CP90" i="8"/>
  <c r="BZ90" i="8"/>
  <c r="BJ90" i="8"/>
  <c r="AT90" i="8"/>
  <c r="AD90" i="8"/>
  <c r="AU110" i="8"/>
  <c r="CJ107" i="8"/>
  <c r="C107" i="8"/>
  <c r="AI106" i="8"/>
  <c r="BN105" i="8"/>
  <c r="DA104" i="8"/>
  <c r="AO104" i="8"/>
  <c r="CP103" i="8"/>
  <c r="AD103" i="8"/>
  <c r="CE102" i="8"/>
  <c r="S102" i="8"/>
  <c r="BT101" i="8"/>
  <c r="AX101" i="8"/>
  <c r="AC101" i="8"/>
  <c r="H101" i="8"/>
  <c r="CY100" i="8"/>
  <c r="CD100" i="8"/>
  <c r="BI100" i="8"/>
  <c r="AM100" i="8"/>
  <c r="R100" i="8"/>
  <c r="DJ99" i="8"/>
  <c r="CN99" i="8"/>
  <c r="BS99" i="8"/>
  <c r="AX99" i="8"/>
  <c r="AB99" i="8"/>
  <c r="G99" i="8"/>
  <c r="CY98" i="8"/>
  <c r="CC98" i="8"/>
  <c r="BH98" i="8"/>
  <c r="AM98" i="8"/>
  <c r="Q98" i="8"/>
  <c r="DI97" i="8"/>
  <c r="CN97" i="8"/>
  <c r="BR97" i="8"/>
  <c r="AW97" i="8"/>
  <c r="AB97" i="8"/>
  <c r="F97" i="8"/>
  <c r="CX96" i="8"/>
  <c r="CC96" i="8"/>
  <c r="BG96" i="8"/>
  <c r="AL96" i="8"/>
  <c r="S96" i="8"/>
  <c r="C96" i="8"/>
  <c r="CZ95" i="8"/>
  <c r="CJ95" i="8"/>
  <c r="BT95" i="8"/>
  <c r="BD95" i="8"/>
  <c r="AN95" i="8"/>
  <c r="X95" i="8"/>
  <c r="H95" i="8"/>
  <c r="DE94" i="8"/>
  <c r="CO94" i="8"/>
  <c r="BY94" i="8"/>
  <c r="BI94" i="8"/>
  <c r="AS94" i="8"/>
  <c r="AC94" i="8"/>
  <c r="M94" i="8"/>
  <c r="DJ93" i="8"/>
  <c r="CT93" i="8"/>
  <c r="CD93" i="8"/>
  <c r="BN93" i="8"/>
  <c r="AX93" i="8"/>
  <c r="AH93" i="8"/>
  <c r="R93" i="8"/>
  <c r="B93" i="8"/>
  <c r="CY92" i="8"/>
  <c r="CI92" i="8"/>
  <c r="BS92" i="8"/>
  <c r="BC92" i="8"/>
  <c r="AM92" i="8"/>
  <c r="W92" i="8"/>
  <c r="G92" i="8"/>
  <c r="DD91" i="8"/>
  <c r="CN91" i="8"/>
  <c r="BX91" i="8"/>
  <c r="BH91" i="8"/>
  <c r="AR91" i="8"/>
  <c r="AB91" i="8"/>
  <c r="L91" i="8"/>
  <c r="DI90" i="8"/>
  <c r="CS90" i="8"/>
  <c r="CC90" i="8"/>
  <c r="BM90" i="8"/>
  <c r="AW90" i="8"/>
  <c r="AG90" i="8"/>
  <c r="BJ111" i="8"/>
  <c r="CD105" i="8"/>
  <c r="AP103" i="8"/>
  <c r="BB101" i="8"/>
  <c r="CH100" i="8"/>
  <c r="A100" i="8"/>
  <c r="AF99" i="8"/>
  <c r="BL98" i="8"/>
  <c r="CR97" i="8"/>
  <c r="J97" i="8"/>
  <c r="AP96" i="8"/>
  <c r="CM95" i="8"/>
  <c r="AA95" i="8"/>
  <c r="CB94" i="8"/>
  <c r="P94" i="8"/>
  <c r="BQ93" i="8"/>
  <c r="E93" i="8"/>
  <c r="DG91" i="8"/>
  <c r="AU91" i="8"/>
  <c r="CV90" i="8"/>
  <c r="AJ90" i="8"/>
  <c r="D90" i="8"/>
  <c r="CU89" i="8"/>
  <c r="BZ89" i="8"/>
  <c r="BE89" i="8"/>
  <c r="AI89" i="8"/>
  <c r="N89" i="8"/>
  <c r="DF88" i="8"/>
  <c r="CJ88" i="8"/>
  <c r="BO88" i="8"/>
  <c r="AT88" i="8"/>
  <c r="X88" i="8"/>
  <c r="C88" i="8"/>
  <c r="CU87" i="8"/>
  <c r="BY87" i="8"/>
  <c r="BD87" i="8"/>
  <c r="AI87" i="8"/>
  <c r="M87" i="8"/>
  <c r="DE86" i="8"/>
  <c r="CJ86" i="8"/>
  <c r="BN86" i="8"/>
  <c r="AS86" i="8"/>
  <c r="X86" i="8"/>
  <c r="B86" i="8"/>
  <c r="CT85" i="8"/>
  <c r="BY85" i="8"/>
  <c r="BC85" i="8"/>
  <c r="AH85" i="8"/>
  <c r="M85" i="8"/>
  <c r="DD84" i="8"/>
  <c r="CI84" i="8"/>
  <c r="BN84" i="8"/>
  <c r="AR84" i="8"/>
  <c r="W84" i="8"/>
  <c r="CS83" i="8"/>
  <c r="BX83" i="8"/>
  <c r="BC83" i="8"/>
  <c r="AG83" i="8"/>
  <c r="L83" i="8"/>
  <c r="DD82" i="8"/>
  <c r="CH82" i="8"/>
  <c r="BM82" i="8"/>
  <c r="AR82" i="8"/>
  <c r="V82" i="8"/>
  <c r="A82" i="8"/>
  <c r="CS81" i="8"/>
  <c r="BW81" i="8"/>
  <c r="BC81" i="8"/>
  <c r="AM81" i="8"/>
  <c r="W81" i="8"/>
  <c r="G81" i="8"/>
  <c r="DD80" i="8"/>
  <c r="CN80" i="8"/>
  <c r="BX80" i="8"/>
  <c r="BH80" i="8"/>
  <c r="AR80" i="8"/>
  <c r="AB80" i="8"/>
  <c r="L80" i="8"/>
  <c r="DI79" i="8"/>
  <c r="CS79" i="8"/>
  <c r="CC79" i="8"/>
  <c r="BM79" i="8"/>
  <c r="CE107" i="8"/>
  <c r="CW104" i="8"/>
  <c r="CA102" i="8"/>
  <c r="AB101" i="8"/>
  <c r="BG100" i="8"/>
  <c r="CM99" i="8"/>
  <c r="F99" i="8"/>
  <c r="AK98" i="8"/>
  <c r="BQ97" i="8"/>
  <c r="CW96" i="8"/>
  <c r="R96" i="8"/>
  <c r="BS95" i="8"/>
  <c r="G95" i="8"/>
  <c r="BH94" i="8"/>
  <c r="DI93" i="8"/>
  <c r="AW93" i="8"/>
  <c r="CX92" i="8"/>
  <c r="AL92" i="8"/>
  <c r="CM91" i="8"/>
  <c r="AA91" i="8"/>
  <c r="CB90" i="8"/>
  <c r="R90" i="8"/>
  <c r="DJ89" i="8"/>
  <c r="CO89" i="8"/>
  <c r="BS89" i="8"/>
  <c r="AX89" i="8"/>
  <c r="AC89" i="8"/>
  <c r="G89" i="8"/>
  <c r="CY88" i="8"/>
  <c r="CD88" i="8"/>
  <c r="BH88" i="8"/>
  <c r="AM88" i="8"/>
  <c r="R88" i="8"/>
  <c r="DI87" i="8"/>
  <c r="CN87" i="8"/>
  <c r="BS87" i="8"/>
  <c r="AW87" i="8"/>
  <c r="AB87" i="8"/>
  <c r="G87" i="8"/>
  <c r="CX86" i="8"/>
  <c r="CC86" i="8"/>
  <c r="BH86" i="8"/>
  <c r="AL86" i="8"/>
  <c r="Q86" i="8"/>
  <c r="DI85" i="8"/>
  <c r="CM85" i="8"/>
  <c r="BR85" i="8"/>
  <c r="AW85" i="8"/>
  <c r="AA85" i="8"/>
  <c r="F85" i="8"/>
  <c r="CX84" i="8"/>
  <c r="CB84" i="8"/>
  <c r="BG84" i="8"/>
  <c r="AL84" i="8"/>
  <c r="P84" i="8"/>
  <c r="DH83" i="8"/>
  <c r="CM83" i="8"/>
  <c r="BQ83" i="8"/>
  <c r="AV83" i="8"/>
  <c r="CO106" i="8"/>
  <c r="U104" i="8"/>
  <c r="DL101" i="8"/>
  <c r="A101" i="8"/>
  <c r="AG100" i="8"/>
  <c r="BL99" i="8"/>
  <c r="CR98" i="8"/>
  <c r="K98" i="8"/>
  <c r="AP97" i="8"/>
  <c r="BV96" i="8"/>
  <c r="DK95" i="8"/>
  <c r="AY95" i="8"/>
  <c r="CZ94" i="8"/>
  <c r="AN94" i="8"/>
  <c r="CO93" i="8"/>
  <c r="AC93" i="8"/>
  <c r="CD92" i="8"/>
  <c r="R92" i="8"/>
  <c r="BS91" i="8"/>
  <c r="G91" i="8"/>
  <c r="BH90" i="8"/>
  <c r="L90" i="8"/>
  <c r="DC89" i="8"/>
  <c r="CH89" i="8"/>
  <c r="BM89" i="8"/>
  <c r="AQ89" i="8"/>
  <c r="V89" i="8"/>
  <c r="A89" i="8"/>
  <c r="CR88" i="8"/>
  <c r="BW88" i="8"/>
  <c r="BB88" i="8"/>
  <c r="AF88" i="8"/>
  <c r="K88" i="8"/>
  <c r="DC87" i="8"/>
  <c r="CG87" i="8"/>
  <c r="BL87" i="8"/>
  <c r="AQ87" i="8"/>
  <c r="U87" i="8"/>
  <c r="DM86" i="8"/>
  <c r="CR86" i="8"/>
  <c r="BV86" i="8"/>
  <c r="BA86" i="8"/>
  <c r="AF86" i="8"/>
  <c r="J86" i="8"/>
  <c r="DB85" i="8"/>
  <c r="CG85" i="8"/>
  <c r="BK85" i="8"/>
  <c r="AP85" i="8"/>
  <c r="U85" i="8"/>
  <c r="DL84" i="8"/>
  <c r="CQ84" i="8"/>
  <c r="BV84" i="8"/>
  <c r="AZ84" i="8"/>
  <c r="AE84" i="8"/>
  <c r="J84" i="8"/>
  <c r="DA83" i="8"/>
  <c r="CF83" i="8"/>
  <c r="BK83" i="8"/>
  <c r="AO83" i="8"/>
  <c r="T83" i="8"/>
  <c r="DL82" i="8"/>
  <c r="CP82" i="8"/>
  <c r="BU82" i="8"/>
  <c r="AZ82" i="8"/>
  <c r="CC108" i="8"/>
  <c r="R105" i="8"/>
  <c r="DG102" i="8"/>
  <c r="AL101" i="8"/>
  <c r="BR100" i="8"/>
  <c r="CX99" i="8"/>
  <c r="P99" i="8"/>
  <c r="AV98" i="8"/>
  <c r="CB97" i="8"/>
  <c r="DG96" i="8"/>
  <c r="Z96" i="8"/>
  <c r="CA95" i="8"/>
  <c r="O95" i="8"/>
  <c r="BP94" i="8"/>
  <c r="D94" i="8"/>
  <c r="BE93" i="8"/>
  <c r="DF92" i="8"/>
  <c r="AT92" i="8"/>
  <c r="CU91" i="8"/>
  <c r="AI91" i="8"/>
  <c r="CJ90" i="8"/>
  <c r="X90" i="8"/>
  <c r="BQ89" i="8"/>
  <c r="CV88" i="8"/>
  <c r="O88" i="8"/>
  <c r="AU87" i="8"/>
  <c r="BZ86" i="8"/>
  <c r="DF85" i="8"/>
  <c r="Y85" i="8"/>
  <c r="BD84" i="8"/>
  <c r="CJ83" i="8"/>
  <c r="U83" i="8"/>
  <c r="CR82" i="8"/>
  <c r="BA82" i="8"/>
  <c r="R82" i="8"/>
  <c r="DB81" i="8"/>
  <c r="BZ81" i="8"/>
  <c r="AZ81" i="8"/>
  <c r="AD81" i="8"/>
  <c r="I81" i="8"/>
  <c r="DA80" i="8"/>
  <c r="CE80" i="8"/>
  <c r="BJ80" i="8"/>
  <c r="AO80" i="8"/>
  <c r="S80" i="8"/>
  <c r="DK79" i="8"/>
  <c r="CP79" i="8"/>
  <c r="BT79" i="8"/>
  <c r="AZ79" i="8"/>
  <c r="AJ79" i="8"/>
  <c r="T79" i="8"/>
  <c r="D79" i="8"/>
  <c r="DA78" i="8"/>
  <c r="CK78" i="8"/>
  <c r="BU78" i="8"/>
  <c r="BE78" i="8"/>
  <c r="AO78" i="8"/>
  <c r="Y78" i="8"/>
  <c r="I78" i="8"/>
  <c r="DF77" i="8"/>
  <c r="CP77" i="8"/>
  <c r="BZ77" i="8"/>
  <c r="BJ77" i="8"/>
  <c r="AT77" i="8"/>
  <c r="AD77" i="8"/>
  <c r="N77" i="8"/>
  <c r="DK76" i="8"/>
  <c r="CU76" i="8"/>
  <c r="CE76" i="8"/>
  <c r="BO76" i="8"/>
  <c r="AY76" i="8"/>
  <c r="AI76" i="8"/>
  <c r="S76" i="8"/>
  <c r="C76" i="8"/>
  <c r="CZ75" i="8"/>
  <c r="CJ75" i="8"/>
  <c r="BT75" i="8"/>
  <c r="BD75" i="8"/>
  <c r="AN75" i="8"/>
  <c r="X75" i="8"/>
  <c r="H75" i="8"/>
  <c r="DE74" i="8"/>
  <c r="CO74" i="8"/>
  <c r="BY74" i="8"/>
  <c r="BI74" i="8"/>
  <c r="AS74" i="8"/>
  <c r="AC74" i="8"/>
  <c r="M74" i="8"/>
  <c r="DJ73" i="8"/>
  <c r="CT73" i="8"/>
  <c r="CD73" i="8"/>
  <c r="BN73" i="8"/>
  <c r="AX73" i="8"/>
  <c r="AH73" i="8"/>
  <c r="R73" i="8"/>
  <c r="B73" i="8"/>
  <c r="CY72" i="8"/>
  <c r="CI72" i="8"/>
  <c r="BS72" i="8"/>
  <c r="BC72" i="8"/>
  <c r="AM72" i="8"/>
  <c r="W72" i="8"/>
  <c r="G72" i="8"/>
  <c r="DD71" i="8"/>
  <c r="CN71" i="8"/>
  <c r="BX71" i="8"/>
  <c r="BH71" i="8"/>
  <c r="AR71" i="8"/>
  <c r="AB71" i="8"/>
  <c r="L71" i="8"/>
  <c r="DI70" i="8"/>
  <c r="CS70" i="8"/>
  <c r="CC70" i="8"/>
  <c r="BM70" i="8"/>
  <c r="AW70" i="8"/>
  <c r="AG70" i="8"/>
  <c r="Q70" i="8"/>
  <c r="A70" i="8"/>
  <c r="CX69" i="8"/>
  <c r="CH69" i="8"/>
  <c r="BR69" i="8"/>
  <c r="BB69" i="8"/>
  <c r="AL69" i="8"/>
  <c r="V69" i="8"/>
  <c r="F69" i="8"/>
  <c r="DC68" i="8"/>
  <c r="CM68" i="8"/>
  <c r="BW68" i="8"/>
  <c r="BG68" i="8"/>
  <c r="AQ68" i="8"/>
  <c r="AA68" i="8"/>
  <c r="K68" i="8"/>
  <c r="DH67" i="8"/>
  <c r="CR67" i="8"/>
  <c r="CB67" i="8"/>
  <c r="BL67" i="8"/>
  <c r="AV67" i="8"/>
  <c r="AF67" i="8"/>
  <c r="P67" i="8"/>
  <c r="DM66" i="8"/>
  <c r="CW66" i="8"/>
  <c r="CG66" i="8"/>
  <c r="BQ66" i="8"/>
  <c r="BA66" i="8"/>
  <c r="AK66" i="8"/>
  <c r="U66" i="8"/>
  <c r="E66" i="8"/>
  <c r="DB65" i="8"/>
  <c r="CL65" i="8"/>
  <c r="BV65" i="8"/>
  <c r="BF65" i="8"/>
  <c r="AP65" i="8"/>
  <c r="Z65" i="8"/>
  <c r="J65" i="8"/>
  <c r="DG64" i="8"/>
  <c r="CQ64" i="8"/>
  <c r="CG89" i="8"/>
  <c r="DL88" i="8"/>
  <c r="AE88" i="8"/>
  <c r="BK87" i="8"/>
  <c r="CP86" i="8"/>
  <c r="I86" i="8"/>
  <c r="AO85" i="8"/>
  <c r="BT84" i="8"/>
  <c r="CZ83" i="8"/>
  <c r="AC83" i="8"/>
  <c r="CZ82" i="8"/>
  <c r="BI82" i="8"/>
  <c r="X82" i="8"/>
  <c r="DG81" i="8"/>
  <c r="CE81" i="8"/>
  <c r="BD81" i="8"/>
  <c r="AH81" i="8"/>
  <c r="M81" i="8"/>
  <c r="DE80" i="8"/>
  <c r="CI80" i="8"/>
  <c r="BN80" i="8"/>
  <c r="AS80" i="8"/>
  <c r="W80" i="8"/>
  <c r="B80" i="8"/>
  <c r="CT79" i="8"/>
  <c r="BX79" i="8"/>
  <c r="BC79" i="8"/>
  <c r="AM79" i="8"/>
  <c r="W79" i="8"/>
  <c r="G79" i="8"/>
  <c r="DD78" i="8"/>
  <c r="CN78" i="8"/>
  <c r="BX78" i="8"/>
  <c r="BH78" i="8"/>
  <c r="AR78" i="8"/>
  <c r="AB78" i="8"/>
  <c r="L78" i="8"/>
  <c r="DI77" i="8"/>
  <c r="CS77" i="8"/>
  <c r="CC77" i="8"/>
  <c r="BM77" i="8"/>
  <c r="AW77" i="8"/>
  <c r="AG77" i="8"/>
  <c r="Q77" i="8"/>
  <c r="A77" i="8"/>
  <c r="CX76" i="8"/>
  <c r="CH76" i="8"/>
  <c r="BR76" i="8"/>
  <c r="BB76" i="8"/>
  <c r="AL76" i="8"/>
  <c r="V76" i="8"/>
  <c r="F76" i="8"/>
  <c r="DC75" i="8"/>
  <c r="CM75" i="8"/>
  <c r="BW75" i="8"/>
  <c r="BG75" i="8"/>
  <c r="AQ75" i="8"/>
  <c r="AA75" i="8"/>
  <c r="K75" i="8"/>
  <c r="DH74" i="8"/>
  <c r="CR74" i="8"/>
  <c r="CB74" i="8"/>
  <c r="BL74" i="8"/>
  <c r="AV74" i="8"/>
  <c r="AF74" i="8"/>
  <c r="P74" i="8"/>
  <c r="DM73" i="8"/>
  <c r="CW73" i="8"/>
  <c r="CG73" i="8"/>
  <c r="BQ73" i="8"/>
  <c r="BA73" i="8"/>
  <c r="AK73" i="8"/>
  <c r="U73" i="8"/>
  <c r="E73" i="8"/>
  <c r="DB72" i="8"/>
  <c r="CL72" i="8"/>
  <c r="BV72" i="8"/>
  <c r="BF72" i="8"/>
  <c r="AP72" i="8"/>
  <c r="Z72" i="8"/>
  <c r="J72" i="8"/>
  <c r="DG71" i="8"/>
  <c r="CQ71" i="8"/>
  <c r="CA71" i="8"/>
  <c r="BK71" i="8"/>
  <c r="AU71" i="8"/>
  <c r="AE71" i="8"/>
  <c r="O71" i="8"/>
  <c r="CV70" i="8"/>
  <c r="BP70" i="8"/>
  <c r="AZ70" i="8"/>
  <c r="AJ70" i="8"/>
  <c r="T70" i="8"/>
  <c r="D70" i="8"/>
  <c r="DA69" i="8"/>
  <c r="CK69" i="8"/>
  <c r="BU69" i="8"/>
  <c r="BE69" i="8"/>
  <c r="AO69" i="8"/>
  <c r="Y69" i="8"/>
  <c r="I69" i="8"/>
  <c r="DF68" i="8"/>
  <c r="CP68" i="8"/>
  <c r="BZ68" i="8"/>
  <c r="BJ68" i="8"/>
  <c r="AT68" i="8"/>
  <c r="AD68" i="8"/>
  <c r="N68" i="8"/>
  <c r="DK67" i="8"/>
  <c r="CU67" i="8"/>
  <c r="CE67" i="8"/>
  <c r="BO67" i="8"/>
  <c r="AY67" i="8"/>
  <c r="AI67" i="8"/>
  <c r="S67" i="8"/>
  <c r="C67" i="8"/>
  <c r="CZ66" i="8"/>
  <c r="CJ66" i="8"/>
  <c r="BT66" i="8"/>
  <c r="BD66" i="8"/>
  <c r="AN66" i="8"/>
  <c r="X66" i="8"/>
  <c r="H66" i="8"/>
  <c r="DE65" i="8"/>
  <c r="CO65" i="8"/>
  <c r="BY65" i="8"/>
  <c r="BI65" i="8"/>
  <c r="AS65" i="8"/>
  <c r="AC65" i="8"/>
  <c r="M65" i="8"/>
  <c r="DJ64" i="8"/>
  <c r="CT64" i="8"/>
  <c r="CD64" i="8"/>
  <c r="BN64" i="8"/>
  <c r="AX64" i="8"/>
  <c r="R64" i="8"/>
  <c r="B64" i="8"/>
  <c r="CY63" i="8"/>
  <c r="CI63" i="8"/>
  <c r="BS63" i="8"/>
  <c r="BC63" i="8"/>
  <c r="AM63" i="8"/>
  <c r="W63" i="8"/>
  <c r="G63" i="8"/>
  <c r="DD62" i="8"/>
  <c r="CN62" i="8"/>
  <c r="BX62" i="8"/>
  <c r="BH62" i="8"/>
  <c r="AR62" i="8"/>
  <c r="AB62" i="8"/>
  <c r="L62" i="8"/>
  <c r="DI61" i="8"/>
  <c r="CS61" i="8"/>
  <c r="CC61" i="8"/>
  <c r="BM61" i="8"/>
  <c r="AW61" i="8"/>
  <c r="AG61" i="8"/>
  <c r="Q61" i="8"/>
  <c r="A61" i="8"/>
  <c r="CX60" i="8"/>
  <c r="CH60" i="8"/>
  <c r="BR60" i="8"/>
  <c r="BB60" i="8"/>
  <c r="AL60" i="8"/>
  <c r="V60" i="8"/>
  <c r="F60" i="8"/>
  <c r="DC59" i="8"/>
  <c r="E90" i="8"/>
  <c r="AK89" i="8"/>
  <c r="BP88" i="8"/>
  <c r="CV87" i="8"/>
  <c r="O87" i="8"/>
  <c r="AT86" i="8"/>
  <c r="BZ85" i="8"/>
  <c r="DF84" i="8"/>
  <c r="X84" i="8"/>
  <c r="BD83" i="8"/>
  <c r="E83" i="8"/>
  <c r="CB82" i="8"/>
  <c r="AK82" i="8"/>
  <c r="H82" i="8"/>
  <c r="CQ81" i="8"/>
  <c r="BO81" i="8"/>
  <c r="AR81" i="8"/>
  <c r="V81" i="8"/>
  <c r="A81" i="8"/>
  <c r="CS80" i="8"/>
  <c r="BW80" i="8"/>
  <c r="BB80" i="8"/>
  <c r="AG80" i="8"/>
  <c r="K80" i="8"/>
  <c r="DC79" i="8"/>
  <c r="CH79" i="8"/>
  <c r="BL79" i="8"/>
  <c r="AT79" i="8"/>
  <c r="AD79" i="8"/>
  <c r="N79" i="8"/>
  <c r="DK78" i="8"/>
  <c r="CU78" i="8"/>
  <c r="CE78" i="8"/>
  <c r="BO78" i="8"/>
  <c r="AY78" i="8"/>
  <c r="AI78" i="8"/>
  <c r="S78" i="8"/>
  <c r="C78" i="8"/>
  <c r="CZ77" i="8"/>
  <c r="CJ77" i="8"/>
  <c r="BT77" i="8"/>
  <c r="BD77" i="8"/>
  <c r="AN77" i="8"/>
  <c r="X77" i="8"/>
  <c r="H77" i="8"/>
  <c r="DE76" i="8"/>
  <c r="CO76" i="8"/>
  <c r="BY76" i="8"/>
  <c r="BI76" i="8"/>
  <c r="AS76" i="8"/>
  <c r="AC76" i="8"/>
  <c r="M76" i="8"/>
  <c r="DJ75" i="8"/>
  <c r="CT75" i="8"/>
  <c r="CD75" i="8"/>
  <c r="BN75" i="8"/>
  <c r="AX75" i="8"/>
  <c r="AH75" i="8"/>
  <c r="R75" i="8"/>
  <c r="B75" i="8"/>
  <c r="CY74" i="8"/>
  <c r="CI74" i="8"/>
  <c r="BS74" i="8"/>
  <c r="BC74" i="8"/>
  <c r="AM74" i="8"/>
  <c r="W74" i="8"/>
  <c r="G74" i="8"/>
  <c r="DD73" i="8"/>
  <c r="CN73" i="8"/>
  <c r="BX73" i="8"/>
  <c r="BH73" i="8"/>
  <c r="AR73" i="8"/>
  <c r="AB73" i="8"/>
  <c r="L73" i="8"/>
  <c r="DI72" i="8"/>
  <c r="CS72" i="8"/>
  <c r="CC72" i="8"/>
  <c r="BM72" i="8"/>
  <c r="AW72" i="8"/>
  <c r="AG72" i="8"/>
  <c r="Q72" i="8"/>
  <c r="A72" i="8"/>
  <c r="CX71" i="8"/>
  <c r="CH71" i="8"/>
  <c r="BR71" i="8"/>
  <c r="BB71" i="8"/>
  <c r="AL71" i="8"/>
  <c r="V71" i="8"/>
  <c r="F71" i="8"/>
  <c r="DC70" i="8"/>
  <c r="CM70" i="8"/>
  <c r="BW70" i="8"/>
  <c r="BG70" i="8"/>
  <c r="AQ70" i="8"/>
  <c r="AA70" i="8"/>
  <c r="K70" i="8"/>
  <c r="DH69" i="8"/>
  <c r="CR69" i="8"/>
  <c r="CB69" i="8"/>
  <c r="BL69" i="8"/>
  <c r="AV69" i="8"/>
  <c r="AF69" i="8"/>
  <c r="P69" i="8"/>
  <c r="DM68" i="8"/>
  <c r="CW68" i="8"/>
  <c r="CG68" i="8"/>
  <c r="BQ68" i="8"/>
  <c r="BA68" i="8"/>
  <c r="AK68" i="8"/>
  <c r="U68" i="8"/>
  <c r="E68" i="8"/>
  <c r="DB67" i="8"/>
  <c r="CL67" i="8"/>
  <c r="BV67" i="8"/>
  <c r="BF67" i="8"/>
  <c r="AP67" i="8"/>
  <c r="Z67" i="8"/>
  <c r="J67" i="8"/>
  <c r="BV89" i="8"/>
  <c r="DB88" i="8"/>
  <c r="T88" i="8"/>
  <c r="AZ87" i="8"/>
  <c r="CF86" i="8"/>
  <c r="DK85" i="8"/>
  <c r="AD85" i="8"/>
  <c r="BJ84" i="8"/>
  <c r="CO83" i="8"/>
  <c r="X83" i="8"/>
  <c r="CT82" i="8"/>
  <c r="BD82" i="8"/>
  <c r="T82" i="8"/>
  <c r="CI81" i="8"/>
  <c r="DG80" i="8"/>
  <c r="Z80" i="8"/>
  <c r="BF79" i="8"/>
  <c r="DF78" i="8"/>
  <c r="AT78" i="8"/>
  <c r="CU77" i="8"/>
  <c r="AI77" i="8"/>
  <c r="CJ76" i="8"/>
  <c r="X76" i="8"/>
  <c r="BY75" i="8"/>
  <c r="M75" i="8"/>
  <c r="BN74" i="8"/>
  <c r="B74" i="8"/>
  <c r="BC73" i="8"/>
  <c r="DD72" i="8"/>
  <c r="AR72" i="8"/>
  <c r="CS71" i="8"/>
  <c r="AG71" i="8"/>
  <c r="CH70" i="8"/>
  <c r="V70" i="8"/>
  <c r="BW69" i="8"/>
  <c r="K69" i="8"/>
  <c r="BL68" i="8"/>
  <c r="DM67" i="8"/>
  <c r="BA67" i="8"/>
  <c r="DJ66" i="8"/>
  <c r="CD66" i="8"/>
  <c r="AX66" i="8"/>
  <c r="R66" i="8"/>
  <c r="CY65" i="8"/>
  <c r="BS65" i="8"/>
  <c r="AM65" i="8"/>
  <c r="G65" i="8"/>
  <c r="CN64" i="8"/>
  <c r="BQ64" i="8"/>
  <c r="AV64" i="8"/>
  <c r="AA64" i="8"/>
  <c r="E64" i="8"/>
  <c r="CW63" i="8"/>
  <c r="CB63" i="8"/>
  <c r="BF63" i="8"/>
  <c r="AK63" i="8"/>
  <c r="P63" i="8"/>
  <c r="DG62" i="8"/>
  <c r="CL62" i="8"/>
  <c r="BQ62" i="8"/>
  <c r="AU62" i="8"/>
  <c r="Z62" i="8"/>
  <c r="E62" i="8"/>
  <c r="CV61" i="8"/>
  <c r="CA61" i="8"/>
  <c r="BF61" i="8"/>
  <c r="AJ61" i="8"/>
  <c r="O61" i="8"/>
  <c r="DG60" i="8"/>
  <c r="CK60" i="8"/>
  <c r="BP60" i="8"/>
  <c r="AU60" i="8"/>
  <c r="Y60" i="8"/>
  <c r="D60" i="8"/>
  <c r="CV59" i="8"/>
  <c r="CD59" i="8"/>
  <c r="BN59" i="8"/>
  <c r="AX59" i="8"/>
  <c r="AH59" i="8"/>
  <c r="R59" i="8"/>
  <c r="B59" i="8"/>
  <c r="CY58" i="8"/>
  <c r="CI58" i="8"/>
  <c r="BS58" i="8"/>
  <c r="BC58" i="8"/>
  <c r="AM58" i="8"/>
  <c r="W58" i="8"/>
  <c r="G58" i="8"/>
  <c r="DD57" i="8"/>
  <c r="CN57" i="8"/>
  <c r="BX57" i="8"/>
  <c r="BH57" i="8"/>
  <c r="AR57" i="8"/>
  <c r="AB57" i="8"/>
  <c r="L57" i="8"/>
  <c r="DI56" i="8"/>
  <c r="CS56" i="8"/>
  <c r="CC56" i="8"/>
  <c r="BM56" i="8"/>
  <c r="AW56" i="8"/>
  <c r="AG56" i="8"/>
  <c r="Q56" i="8"/>
  <c r="A56" i="8"/>
  <c r="CX55" i="8"/>
  <c r="CH55" i="8"/>
  <c r="BR55" i="8"/>
  <c r="BB55" i="8"/>
  <c r="AL55" i="8"/>
  <c r="V55" i="8"/>
  <c r="F55" i="8"/>
  <c r="DC54" i="8"/>
  <c r="CM54" i="8"/>
  <c r="BW54" i="8"/>
  <c r="BG54" i="8"/>
  <c r="AQ54" i="8"/>
  <c r="AA54" i="8"/>
  <c r="K54" i="8"/>
  <c r="DH53" i="8"/>
  <c r="CR53" i="8"/>
  <c r="CB53" i="8"/>
  <c r="BL53" i="8"/>
  <c r="AV53" i="8"/>
  <c r="AF53" i="8"/>
  <c r="P53" i="8"/>
  <c r="DM52" i="8"/>
  <c r="CW52" i="8"/>
  <c r="CG52" i="8"/>
  <c r="BQ52" i="8"/>
  <c r="BA52" i="8"/>
  <c r="AK52" i="8"/>
  <c r="U52" i="8"/>
  <c r="E52" i="8"/>
  <c r="DB51" i="8"/>
  <c r="CL51" i="8"/>
  <c r="BV51" i="8"/>
  <c r="BF51" i="8"/>
  <c r="AP51" i="8"/>
  <c r="Z51" i="8"/>
  <c r="J51" i="8"/>
  <c r="DG50" i="8"/>
  <c r="CQ50" i="8"/>
  <c r="CA50" i="8"/>
  <c r="BK50" i="8"/>
  <c r="AU50" i="8"/>
  <c r="AE50" i="8"/>
  <c r="O50" i="8"/>
  <c r="DL49" i="8"/>
  <c r="CV49" i="8"/>
  <c r="CF49" i="8"/>
  <c r="BP49" i="8"/>
  <c r="AZ49" i="8"/>
  <c r="AJ49" i="8"/>
  <c r="T49" i="8"/>
  <c r="D49" i="8"/>
  <c r="DA48" i="8"/>
  <c r="CK48" i="8"/>
  <c r="BU48" i="8"/>
  <c r="BE48" i="8"/>
  <c r="AO48" i="8"/>
  <c r="Y48" i="8"/>
  <c r="I48" i="8"/>
  <c r="DF47" i="8"/>
  <c r="CP47" i="8"/>
  <c r="BZ47" i="8"/>
  <c r="BJ47" i="8"/>
  <c r="AT47" i="8"/>
  <c r="AD47" i="8"/>
  <c r="N47" i="8"/>
  <c r="DK46" i="8"/>
  <c r="CU46" i="8"/>
  <c r="CE46" i="8"/>
  <c r="BO46" i="8"/>
  <c r="AY46" i="8"/>
  <c r="AI46" i="8"/>
  <c r="S46" i="8"/>
  <c r="C46" i="8"/>
  <c r="CZ45" i="8"/>
  <c r="CJ45" i="8"/>
  <c r="BT45" i="8"/>
  <c r="BD45" i="8"/>
  <c r="AN45" i="8"/>
  <c r="X45" i="8"/>
  <c r="H45" i="8"/>
  <c r="DE44" i="8"/>
  <c r="AF81" i="8"/>
  <c r="BK80" i="8"/>
  <c r="CQ79" i="8"/>
  <c r="U79" i="8"/>
  <c r="BV78" i="8"/>
  <c r="J78" i="8"/>
  <c r="BK77" i="8"/>
  <c r="DL76" i="8"/>
  <c r="AZ76" i="8"/>
  <c r="DA75" i="8"/>
  <c r="AO75" i="8"/>
  <c r="CP74" i="8"/>
  <c r="AD74" i="8"/>
  <c r="CE73" i="8"/>
  <c r="S73" i="8"/>
  <c r="BT72" i="8"/>
  <c r="H72" i="8"/>
  <c r="BI71" i="8"/>
  <c r="DJ70" i="8"/>
  <c r="AX70" i="8"/>
  <c r="CY69" i="8"/>
  <c r="AM69" i="8"/>
  <c r="CN68" i="8"/>
  <c r="AB68" i="8"/>
  <c r="CC67" i="8"/>
  <c r="Q67" i="8"/>
  <c r="CQ66" i="8"/>
  <c r="BK66" i="8"/>
  <c r="AE66" i="8"/>
  <c r="DL65" i="8"/>
  <c r="CF65" i="8"/>
  <c r="AZ65" i="8"/>
  <c r="T65" i="8"/>
  <c r="DA64" i="8"/>
  <c r="CA64" i="8"/>
  <c r="BE64" i="8"/>
  <c r="AJ64" i="8"/>
  <c r="O64" i="8"/>
  <c r="DF63" i="8"/>
  <c r="CK63" i="8"/>
  <c r="BP63" i="8"/>
  <c r="AT63" i="8"/>
  <c r="Y63" i="8"/>
  <c r="D63" i="8"/>
  <c r="CU62" i="8"/>
  <c r="BZ62" i="8"/>
  <c r="BE62" i="8"/>
  <c r="AI62" i="8"/>
  <c r="N62" i="8"/>
  <c r="DF61" i="8"/>
  <c r="CJ61" i="8"/>
  <c r="BO61" i="8"/>
  <c r="AT61" i="8"/>
  <c r="X61" i="8"/>
  <c r="C61" i="8"/>
  <c r="CU60" i="8"/>
  <c r="BY60" i="8"/>
  <c r="BD60" i="8"/>
  <c r="AI60" i="8"/>
  <c r="M60" i="8"/>
  <c r="DE59" i="8"/>
  <c r="BJ104" i="8"/>
  <c r="DK103" i="8"/>
  <c r="AY103" i="8"/>
  <c r="CZ102" i="8"/>
  <c r="AN102" i="8"/>
  <c r="CO101" i="8"/>
  <c r="DE106" i="8"/>
  <c r="AG104" i="8"/>
  <c r="K102" i="8"/>
  <c r="E101" i="8"/>
  <c r="AK100" i="8"/>
  <c r="BP99" i="8"/>
  <c r="CV98" i="8"/>
  <c r="O98" i="8"/>
  <c r="AT97" i="8"/>
  <c r="CE96" i="8"/>
  <c r="AO96" i="8"/>
  <c r="E96" i="8"/>
  <c r="CL95" i="8"/>
  <c r="BF95" i="8"/>
  <c r="Z95" i="8"/>
  <c r="DG94" i="8"/>
  <c r="CA94" i="8"/>
  <c r="AU94" i="8"/>
  <c r="O94" i="8"/>
  <c r="CV93" i="8"/>
  <c r="BP93" i="8"/>
  <c r="AV93" i="8"/>
  <c r="AB93" i="8"/>
  <c r="D93" i="8"/>
  <c r="CW92" i="8"/>
  <c r="CC92" i="8"/>
  <c r="BE92" i="8"/>
  <c r="AK92" i="8"/>
  <c r="Q92" i="8"/>
  <c r="DF91" i="8"/>
  <c r="CL91" i="8"/>
  <c r="BR91" i="8"/>
  <c r="AT91" i="8"/>
  <c r="Z91" i="8"/>
  <c r="F91" i="8"/>
  <c r="CU90" i="8"/>
  <c r="CA90" i="8"/>
  <c r="BG90" i="8"/>
  <c r="AI90" i="8"/>
  <c r="O90" i="8"/>
  <c r="DH89" i="8"/>
  <c r="CJ89" i="8"/>
  <c r="BP89" i="8"/>
  <c r="AV89" i="8"/>
  <c r="X89" i="8"/>
  <c r="D89" i="8"/>
  <c r="CW88" i="8"/>
  <c r="BY88" i="8"/>
  <c r="BE88" i="8"/>
  <c r="AK88" i="8"/>
  <c r="M88" i="8"/>
  <c r="DF87" i="8"/>
  <c r="CL87" i="8"/>
  <c r="BN87" i="8"/>
  <c r="AT87" i="8"/>
  <c r="Z87" i="8"/>
  <c r="B87" i="8"/>
  <c r="CU86" i="8"/>
  <c r="CA86" i="8"/>
  <c r="BC86" i="8"/>
  <c r="AI86" i="8"/>
  <c r="O86" i="8"/>
  <c r="DD85" i="8"/>
  <c r="CJ85" i="8"/>
  <c r="BP85" i="8"/>
  <c r="AR85" i="8"/>
  <c r="X85" i="8"/>
  <c r="D85" i="8"/>
  <c r="CS84" i="8"/>
  <c r="BY84" i="8"/>
  <c r="BE84" i="8"/>
  <c r="AG84" i="8"/>
  <c r="M84" i="8"/>
  <c r="DF83" i="8"/>
  <c r="CH83" i="8"/>
  <c r="BN83" i="8"/>
  <c r="AT83" i="8"/>
  <c r="V83" i="8"/>
  <c r="B83" i="8"/>
  <c r="CU82" i="8"/>
  <c r="BW82" i="8"/>
  <c r="BC82" i="8"/>
  <c r="AI82" i="8"/>
  <c r="K82" i="8"/>
  <c r="DD81" i="8"/>
  <c r="CJ81" i="8"/>
  <c r="BL81" i="8"/>
  <c r="DI108" i="8"/>
  <c r="AD107" i="8"/>
  <c r="S106" i="8"/>
  <c r="AC105" i="8"/>
  <c r="BI104" i="8"/>
  <c r="CD103" i="8"/>
  <c r="B103" i="8"/>
  <c r="AM102" i="8"/>
  <c r="BP101" i="8"/>
  <c r="AO101" i="8"/>
  <c r="N101" i="8"/>
  <c r="CU100" i="8"/>
  <c r="BU100" i="8"/>
  <c r="AT100" i="8"/>
  <c r="N100" i="8"/>
  <c r="CZ99" i="8"/>
  <c r="BZ99" i="8"/>
  <c r="AT99" i="8"/>
  <c r="S99" i="8"/>
  <c r="DE98" i="8"/>
  <c r="BY98" i="8"/>
  <c r="AY98" i="8"/>
  <c r="X98" i="8"/>
  <c r="DE97" i="8"/>
  <c r="CD97" i="8"/>
  <c r="BD97" i="8"/>
  <c r="X97" i="8"/>
  <c r="DJ96" i="8"/>
  <c r="CI96" i="8"/>
  <c r="BC96" i="8"/>
  <c r="AC96" i="8"/>
  <c r="H96" i="8"/>
  <c r="CW95" i="8"/>
  <c r="CC95" i="8"/>
  <c r="BI95" i="8"/>
  <c r="AK95" i="8"/>
  <c r="Q95" i="8"/>
  <c r="DJ94" i="8"/>
  <c r="CL94" i="8"/>
  <c r="BR94" i="8"/>
  <c r="AX94" i="8"/>
  <c r="Z94" i="8"/>
  <c r="F94" i="8"/>
  <c r="DC93" i="8"/>
  <c r="CM93" i="8"/>
  <c r="BW93" i="8"/>
  <c r="BG93" i="8"/>
  <c r="AQ93" i="8"/>
  <c r="AA93" i="8"/>
  <c r="K93" i="8"/>
  <c r="DH92" i="8"/>
  <c r="CR92" i="8"/>
  <c r="CB92" i="8"/>
  <c r="BL92" i="8"/>
  <c r="AF92" i="8"/>
  <c r="P92" i="8"/>
  <c r="DM91" i="8"/>
  <c r="CW91" i="8"/>
  <c r="CG91" i="8"/>
  <c r="BQ91" i="8"/>
  <c r="BA91" i="8"/>
  <c r="AK91" i="8"/>
  <c r="U91" i="8"/>
  <c r="E91" i="8"/>
  <c r="DB90" i="8"/>
  <c r="CL90" i="8"/>
  <c r="BV90" i="8"/>
  <c r="BF90" i="8"/>
  <c r="AP90" i="8"/>
  <c r="Z90" i="8"/>
  <c r="BE109" i="8"/>
  <c r="BO107" i="8"/>
  <c r="CU106" i="8"/>
  <c r="M106" i="8"/>
  <c r="AS105" i="8"/>
  <c r="CK104" i="8"/>
  <c r="Y104" i="8"/>
  <c r="BZ103" i="8"/>
  <c r="N103" i="8"/>
  <c r="BO102" i="8"/>
  <c r="C102" i="8"/>
  <c r="BN101" i="8"/>
  <c r="AS101" i="8"/>
  <c r="X101" i="8"/>
  <c r="B101" i="8"/>
  <c r="CT100" i="8"/>
  <c r="BY100" i="8"/>
  <c r="BC100" i="8"/>
  <c r="AH100" i="8"/>
  <c r="M100" i="8"/>
  <c r="DD99" i="8"/>
  <c r="CI99" i="8"/>
  <c r="BN99" i="8"/>
  <c r="AR99" i="8"/>
  <c r="W99" i="8"/>
  <c r="B99" i="8"/>
  <c r="CS98" i="8"/>
  <c r="BX98" i="8"/>
  <c r="BC98" i="8"/>
  <c r="AG98" i="8"/>
  <c r="L98" i="8"/>
  <c r="DD97" i="8"/>
  <c r="CH97" i="8"/>
  <c r="BM97" i="8"/>
  <c r="AR97" i="8"/>
  <c r="V97" i="8"/>
  <c r="A97" i="8"/>
  <c r="CS96" i="8"/>
  <c r="BW96" i="8"/>
  <c r="BB96" i="8"/>
  <c r="AG96" i="8"/>
  <c r="O96" i="8"/>
  <c r="DL95" i="8"/>
  <c r="CV95" i="8"/>
  <c r="CF95" i="8"/>
  <c r="BP95" i="8"/>
  <c r="AZ95" i="8"/>
  <c r="AJ95" i="8"/>
  <c r="T95" i="8"/>
  <c r="D95" i="8"/>
  <c r="DA94" i="8"/>
  <c r="CK94" i="8"/>
  <c r="BU94" i="8"/>
  <c r="BE94" i="8"/>
  <c r="AO94" i="8"/>
  <c r="Y94" i="8"/>
  <c r="I94" i="8"/>
  <c r="DF93" i="8"/>
  <c r="CP93" i="8"/>
  <c r="BZ93" i="8"/>
  <c r="BJ93" i="8"/>
  <c r="AT93" i="8"/>
  <c r="AD93" i="8"/>
  <c r="N93" i="8"/>
  <c r="DK92" i="8"/>
  <c r="CU92" i="8"/>
  <c r="CE92" i="8"/>
  <c r="BO92" i="8"/>
  <c r="AY92" i="8"/>
  <c r="AI92" i="8"/>
  <c r="S92" i="8"/>
  <c r="C92" i="8"/>
  <c r="CZ91" i="8"/>
  <c r="CJ91" i="8"/>
  <c r="BT91" i="8"/>
  <c r="BD91" i="8"/>
  <c r="AN91" i="8"/>
  <c r="X91" i="8"/>
  <c r="H91" i="8"/>
  <c r="DE90" i="8"/>
  <c r="CO90" i="8"/>
  <c r="BY90" i="8"/>
  <c r="BI90" i="8"/>
  <c r="AS90" i="8"/>
  <c r="AC90" i="8"/>
  <c r="Q108" i="8"/>
  <c r="DM104" i="8"/>
  <c r="CQ102" i="8"/>
  <c r="AG101" i="8"/>
  <c r="BM100" i="8"/>
  <c r="CR99" i="8"/>
  <c r="K99" i="8"/>
  <c r="AQ98" i="8"/>
  <c r="BV97" i="8"/>
  <c r="DB96" i="8"/>
  <c r="V96" i="8"/>
  <c r="BW95" i="8"/>
  <c r="K95" i="8"/>
  <c r="BL94" i="8"/>
  <c r="DM93" i="8"/>
  <c r="BA93" i="8"/>
  <c r="DB92" i="8"/>
  <c r="CQ91" i="8"/>
  <c r="AE91" i="8"/>
  <c r="CF90" i="8"/>
  <c r="T90" i="8"/>
  <c r="DK89" i="8"/>
  <c r="CP89" i="8"/>
  <c r="BU89" i="8"/>
  <c r="AY89" i="8"/>
  <c r="AD89" i="8"/>
  <c r="I89" i="8"/>
  <c r="CZ88" i="8"/>
  <c r="CE88" i="8"/>
  <c r="BJ88" i="8"/>
  <c r="AN88" i="8"/>
  <c r="S88" i="8"/>
  <c r="DK87" i="8"/>
  <c r="CO87" i="8"/>
  <c r="BT87" i="8"/>
  <c r="AY87" i="8"/>
  <c r="AC87" i="8"/>
  <c r="H87" i="8"/>
  <c r="CZ86" i="8"/>
  <c r="CD86" i="8"/>
  <c r="BI86" i="8"/>
  <c r="AN86" i="8"/>
  <c r="R86" i="8"/>
  <c r="DJ85" i="8"/>
  <c r="CO85" i="8"/>
  <c r="BS85" i="8"/>
  <c r="AX85" i="8"/>
  <c r="AC85" i="8"/>
  <c r="G85" i="8"/>
  <c r="CY84" i="8"/>
  <c r="R84" i="8"/>
  <c r="AW83" i="8"/>
  <c r="CC82" i="8"/>
  <c r="DI81" i="8"/>
  <c r="AI81" i="8"/>
  <c r="CJ80" i="8"/>
  <c r="X80" i="8"/>
  <c r="BY79" i="8"/>
  <c r="O102" i="8"/>
  <c r="CW98" i="8"/>
  <c r="B96" i="8"/>
  <c r="CS93" i="8"/>
  <c r="BW91" i="8"/>
  <c r="DE89" i="8"/>
  <c r="W89" i="8"/>
  <c r="BC88" i="8"/>
  <c r="CI87" i="8"/>
  <c r="A87" i="8"/>
  <c r="AG86" i="8"/>
  <c r="BM85" i="8"/>
  <c r="CR84" i="8"/>
  <c r="K84" i="8"/>
  <c r="AQ83" i="8"/>
  <c r="CS100" i="8"/>
  <c r="DB97" i="8"/>
  <c r="AI95" i="8"/>
  <c r="M93" i="8"/>
  <c r="DD90" i="8"/>
  <c r="CC89" i="8"/>
  <c r="DH88" i="8"/>
  <c r="AA88" i="8"/>
  <c r="BG87" i="8"/>
  <c r="CL86" i="8"/>
  <c r="E86" i="8"/>
  <c r="AK85" i="8"/>
  <c r="BP84" i="8"/>
  <c r="CV83" i="8"/>
  <c r="O83" i="8"/>
  <c r="AT82" i="8"/>
  <c r="Q101" i="8"/>
  <c r="AA98" i="8"/>
  <c r="BK95" i="8"/>
  <c r="AO93" i="8"/>
  <c r="S91" i="8"/>
  <c r="CA88" i="8"/>
  <c r="CK85" i="8"/>
  <c r="K83" i="8"/>
  <c r="CU81" i="8"/>
  <c r="D81" i="8"/>
  <c r="AI80" i="8"/>
  <c r="BO79" i="8"/>
  <c r="DM78" i="8"/>
  <c r="BA78" i="8"/>
  <c r="DB77" i="8"/>
  <c r="AP77" i="8"/>
  <c r="CQ76" i="8"/>
  <c r="AE76" i="8"/>
  <c r="CF75" i="8"/>
  <c r="T75" i="8"/>
  <c r="BU74" i="8"/>
  <c r="I74" i="8"/>
  <c r="BJ73" i="8"/>
  <c r="DK72" i="8"/>
  <c r="AY72" i="8"/>
  <c r="CZ71" i="8"/>
  <c r="AN71" i="8"/>
  <c r="CO70" i="8"/>
  <c r="AC70" i="8"/>
  <c r="CD69" i="8"/>
  <c r="R69" i="8"/>
  <c r="BS68" i="8"/>
  <c r="G68" i="8"/>
  <c r="BH67" i="8"/>
  <c r="DI66" i="8"/>
  <c r="AW66" i="8"/>
  <c r="CX65" i="8"/>
  <c r="AL65" i="8"/>
  <c r="CM64" i="8"/>
  <c r="AO87" i="8"/>
  <c r="AY84" i="8"/>
  <c r="AX82" i="8"/>
  <c r="AX81" i="8"/>
  <c r="CD80" i="8"/>
  <c r="DJ79" i="8"/>
  <c r="AI79" i="8"/>
  <c r="CJ78" i="8"/>
  <c r="X78" i="8"/>
  <c r="BY77" i="8"/>
  <c r="M77" i="8"/>
  <c r="BN76" i="8"/>
  <c r="B76" i="8"/>
  <c r="BC75" i="8"/>
  <c r="DD74" i="8"/>
  <c r="AR74" i="8"/>
  <c r="CS73" i="8"/>
  <c r="AG73" i="8"/>
  <c r="CH72" i="8"/>
  <c r="V72" i="8"/>
  <c r="BW71" i="8"/>
  <c r="K71" i="8"/>
  <c r="BL70" i="8"/>
  <c r="DM69" i="8"/>
  <c r="BA69" i="8"/>
  <c r="DB68" i="8"/>
  <c r="AP68" i="8"/>
  <c r="CQ67" i="8"/>
  <c r="AE67" i="8"/>
  <c r="CF66" i="8"/>
  <c r="T66" i="8"/>
  <c r="BU65" i="8"/>
  <c r="I65" i="8"/>
  <c r="BJ64" i="8"/>
  <c r="DK63" i="8"/>
  <c r="AY63" i="8"/>
  <c r="CZ62" i="8"/>
  <c r="AN62" i="8"/>
  <c r="CO61" i="8"/>
  <c r="AC61" i="8"/>
  <c r="CD60" i="8"/>
  <c r="R60" i="8"/>
  <c r="O89" i="8"/>
  <c r="Y86" i="8"/>
  <c r="AK83" i="8"/>
  <c r="DM81" i="8"/>
  <c r="Q81" i="8"/>
  <c r="AW80" i="8"/>
  <c r="CB79" i="8"/>
  <c r="J79" i="8"/>
  <c r="BK78" i="8"/>
  <c r="DL77" i="8"/>
  <c r="AZ77" i="8"/>
  <c r="DA76" i="8"/>
  <c r="AO76" i="8"/>
  <c r="CP75" i="8"/>
  <c r="AD75" i="8"/>
  <c r="CE74" i="8"/>
  <c r="S74" i="8"/>
  <c r="BT73" i="8"/>
  <c r="H73" i="8"/>
  <c r="BI72" i="8"/>
  <c r="DJ71" i="8"/>
  <c r="AX71" i="8"/>
  <c r="CY70" i="8"/>
  <c r="AM70" i="8"/>
  <c r="CN69" i="8"/>
  <c r="AB69" i="8"/>
  <c r="CC68" i="8"/>
  <c r="Q68" i="8"/>
  <c r="BR67" i="8"/>
  <c r="F67" i="8"/>
  <c r="AE87" i="8"/>
  <c r="AN84" i="8"/>
  <c r="AS82" i="8"/>
  <c r="E80" i="8"/>
  <c r="CE77" i="8"/>
  <c r="BI75" i="8"/>
  <c r="AM73" i="8"/>
  <c r="Q71" i="8"/>
  <c r="DH68" i="8"/>
  <c r="DB66" i="8"/>
  <c r="CQ65" i="8"/>
  <c r="CG64" i="8"/>
  <c r="DM63" i="8"/>
  <c r="AF63" i="8"/>
  <c r="BK62" i="8"/>
  <c r="CQ61" i="8"/>
  <c r="J61" i="8"/>
  <c r="AO60" i="8"/>
  <c r="BZ59" i="8"/>
  <c r="N59" i="8"/>
  <c r="BO58" i="8"/>
  <c r="C58" i="8"/>
  <c r="BD57" i="8"/>
  <c r="DE56" i="8"/>
  <c r="AS56" i="8"/>
  <c r="CT55" i="8"/>
  <c r="AH55" i="8"/>
  <c r="CI54" i="8"/>
  <c r="W54" i="8"/>
  <c r="BX53" i="8"/>
  <c r="L53" i="8"/>
  <c r="BM52" i="8"/>
  <c r="A52" i="8"/>
  <c r="BB51" i="8"/>
  <c r="DC50" i="8"/>
  <c r="AQ50" i="8"/>
  <c r="CR49" i="8"/>
  <c r="AF49" i="8"/>
  <c r="CG48" i="8"/>
  <c r="U48" i="8"/>
  <c r="BV47" i="8"/>
  <c r="J47" i="8"/>
  <c r="BK46" i="8"/>
  <c r="DL45" i="8"/>
  <c r="AZ45" i="8"/>
  <c r="DE81" i="8"/>
  <c r="E79" i="8"/>
  <c r="CV76" i="8"/>
  <c r="BZ74" i="8"/>
  <c r="C73" i="8"/>
  <c r="DE71" i="8"/>
  <c r="CT70" i="8"/>
  <c r="CI69" i="8"/>
  <c r="BX68" i="8"/>
  <c r="BM67" i="8"/>
  <c r="CI66" i="8"/>
  <c r="W66" i="8"/>
  <c r="BX65" i="8"/>
  <c r="L65" i="8"/>
  <c r="BU64" i="8"/>
  <c r="AE64" i="8"/>
  <c r="DA63" i="8"/>
  <c r="BJ63" i="8"/>
  <c r="T63" i="8"/>
  <c r="CP62" i="8"/>
  <c r="AY62" i="8"/>
  <c r="I62" i="8"/>
  <c r="CE61" i="8"/>
  <c r="AN61" i="8"/>
  <c r="DK60" i="8"/>
  <c r="BT60" i="8"/>
  <c r="AC60" i="8"/>
  <c r="CZ59" i="8"/>
  <c r="BY59" i="8"/>
  <c r="BE59" i="8"/>
  <c r="AK59" i="8"/>
  <c r="M59" i="8"/>
  <c r="DF58" i="8"/>
  <c r="CL58" i="8"/>
  <c r="BN58" i="8"/>
  <c r="AT58" i="8"/>
  <c r="Z58" i="8"/>
  <c r="B58" i="8"/>
  <c r="CU57" i="8"/>
  <c r="CA57" i="8"/>
  <c r="BC57" i="8"/>
  <c r="AI57" i="8"/>
  <c r="O57" i="8"/>
  <c r="DD56" i="8"/>
  <c r="CJ56" i="8"/>
  <c r="BP56" i="8"/>
  <c r="AR56" i="8"/>
  <c r="X56" i="8"/>
  <c r="D56" i="8"/>
  <c r="CS55" i="8"/>
  <c r="BY55" i="8"/>
  <c r="BE55" i="8"/>
  <c r="AG55" i="8"/>
  <c r="M55" i="8"/>
  <c r="DF54" i="8"/>
  <c r="CH54" i="8"/>
  <c r="BN54" i="8"/>
  <c r="AT54" i="8"/>
  <c r="V54" i="8"/>
  <c r="B54" i="8"/>
  <c r="CU53" i="8"/>
  <c r="BW53" i="8"/>
  <c r="BC53" i="8"/>
  <c r="AI53" i="8"/>
  <c r="K53" i="8"/>
  <c r="DD52" i="8"/>
  <c r="CJ52" i="8"/>
  <c r="BL52" i="8"/>
  <c r="AR52" i="8"/>
  <c r="X52" i="8"/>
  <c r="DM51" i="8"/>
  <c r="CS51" i="8"/>
  <c r="BY51" i="8"/>
  <c r="BA51" i="8"/>
  <c r="AG51" i="8"/>
  <c r="M51" i="8"/>
  <c r="DB50" i="8"/>
  <c r="CH50" i="8"/>
  <c r="BN50" i="8"/>
  <c r="AP50" i="8"/>
  <c r="V50" i="8"/>
  <c r="B50" i="8"/>
  <c r="CQ49" i="8"/>
  <c r="BW49" i="8"/>
  <c r="BC49" i="8"/>
  <c r="AE49" i="8"/>
  <c r="K49" i="8"/>
  <c r="DD48" i="8"/>
  <c r="CF48" i="8"/>
  <c r="BL48" i="8"/>
  <c r="AR48" i="8"/>
  <c r="T48" i="8"/>
  <c r="DM47" i="8"/>
  <c r="CS47" i="8"/>
  <c r="BU47" i="8"/>
  <c r="BA47" i="8"/>
  <c r="AG47" i="8"/>
  <c r="I47" i="8"/>
  <c r="DB46" i="8"/>
  <c r="CH46" i="8"/>
  <c r="BJ46" i="8"/>
  <c r="AP46" i="8"/>
  <c r="V46" i="8"/>
  <c r="DK45" i="8"/>
  <c r="CQ45" i="8"/>
  <c r="BW45" i="8"/>
  <c r="AY45" i="8"/>
  <c r="AE45" i="8"/>
  <c r="K45" i="8"/>
  <c r="CZ44" i="8"/>
  <c r="CF44" i="8"/>
  <c r="BL44" i="8"/>
  <c r="AN44" i="8"/>
  <c r="T44" i="8"/>
  <c r="DM43" i="8"/>
  <c r="CO43" i="8"/>
  <c r="BU43" i="8"/>
  <c r="BA43" i="8"/>
  <c r="AC43" i="8"/>
  <c r="I43" i="8"/>
  <c r="DB42" i="8"/>
  <c r="CD42" i="8"/>
  <c r="BJ42" i="8"/>
  <c r="AP42" i="8"/>
  <c r="R42" i="8"/>
  <c r="DK41" i="8"/>
  <c r="CQ41" i="8"/>
  <c r="BS41" i="8"/>
  <c r="AY41" i="8"/>
  <c r="AE41" i="8"/>
  <c r="G41" i="8"/>
  <c r="CZ40" i="8"/>
  <c r="CF40" i="8"/>
  <c r="BH40" i="8"/>
  <c r="AN40" i="8"/>
  <c r="T40" i="8"/>
  <c r="DI39" i="8"/>
  <c r="CO39" i="8"/>
  <c r="BU39" i="8"/>
  <c r="AW39" i="8"/>
  <c r="AC39" i="8"/>
  <c r="I39" i="8"/>
  <c r="CX38" i="8"/>
  <c r="CD38" i="8"/>
  <c r="BJ38" i="8"/>
  <c r="AL38" i="8"/>
  <c r="R38" i="8"/>
  <c r="DK37" i="8"/>
  <c r="CM37" i="8"/>
  <c r="BS37" i="8"/>
  <c r="AY37" i="8"/>
  <c r="AA37" i="8"/>
  <c r="G37" i="8"/>
  <c r="CZ36" i="8"/>
  <c r="CB36" i="8"/>
  <c r="BH36" i="8"/>
  <c r="AN36" i="8"/>
  <c r="P36" i="8"/>
  <c r="DI35" i="8"/>
  <c r="CO35" i="8"/>
  <c r="BQ35" i="8"/>
  <c r="AW35" i="8"/>
  <c r="AC35" i="8"/>
  <c r="E35" i="8"/>
  <c r="CX34" i="8"/>
  <c r="CD34" i="8"/>
  <c r="BF34" i="8"/>
  <c r="AL34" i="8"/>
  <c r="R34" i="8"/>
  <c r="DG33" i="8"/>
  <c r="CM33" i="8"/>
  <c r="BS33" i="8"/>
  <c r="AU33" i="8"/>
  <c r="AA33" i="8"/>
  <c r="G33" i="8"/>
  <c r="CV32" i="8"/>
  <c r="CB32" i="8"/>
  <c r="BH32" i="8"/>
  <c r="AV81" i="8"/>
  <c r="BF80" i="8"/>
  <c r="BP79" i="8"/>
  <c r="CH78" i="8"/>
  <c r="F78" i="8"/>
  <c r="AQ77" i="8"/>
  <c r="BL76" i="8"/>
  <c r="CW75" i="8"/>
  <c r="U75" i="8"/>
  <c r="AP74" i="8"/>
  <c r="CA73" i="8"/>
  <c r="DL72" i="8"/>
  <c r="T72" i="8"/>
  <c r="BE71" i="8"/>
  <c r="CP70" i="8"/>
  <c r="AD70" i="8"/>
  <c r="CE69" i="8"/>
  <c r="S69" i="8"/>
  <c r="BT68" i="8"/>
  <c r="H68" i="8"/>
  <c r="BI67" i="8"/>
  <c r="A67" i="8"/>
  <c r="CH66" i="8"/>
  <c r="BB66" i="8"/>
  <c r="V66" i="8"/>
  <c r="DC65" i="8"/>
  <c r="BW65" i="8"/>
  <c r="AQ65" i="8"/>
  <c r="K65" i="8"/>
  <c r="CR64" i="8"/>
  <c r="BT64" i="8"/>
  <c r="AY64" i="8"/>
  <c r="AC64" i="8"/>
  <c r="H64" i="8"/>
  <c r="CZ63" i="8"/>
  <c r="CD63" i="8"/>
  <c r="BI63" i="8"/>
  <c r="AN63" i="8"/>
  <c r="R63" i="8"/>
  <c r="DJ62" i="8"/>
  <c r="CO62" i="8"/>
  <c r="BS62" i="8"/>
  <c r="AX62" i="8"/>
  <c r="AC62" i="8"/>
  <c r="G62" i="8"/>
  <c r="CY61" i="8"/>
  <c r="CD61" i="8"/>
  <c r="BH61" i="8"/>
  <c r="AM61" i="8"/>
  <c r="R61" i="8"/>
  <c r="DI60" i="8"/>
  <c r="CN60" i="8"/>
  <c r="BS60" i="8"/>
  <c r="AW60" i="8"/>
  <c r="AB60" i="8"/>
  <c r="G60" i="8"/>
  <c r="CX59" i="8"/>
  <c r="CF59" i="8"/>
  <c r="BP59" i="8"/>
  <c r="AZ59" i="8"/>
  <c r="AJ59" i="8"/>
  <c r="T59" i="8"/>
  <c r="D59" i="8"/>
  <c r="DA58" i="8"/>
  <c r="CK58" i="8"/>
  <c r="BU58" i="8"/>
  <c r="BE58" i="8"/>
  <c r="AO58" i="8"/>
  <c r="Y58" i="8"/>
  <c r="I58" i="8"/>
  <c r="DF57" i="8"/>
  <c r="CP57" i="8"/>
  <c r="BZ57" i="8"/>
  <c r="BJ57" i="8"/>
  <c r="AT57" i="8"/>
  <c r="AD57" i="8"/>
  <c r="N57" i="8"/>
  <c r="DK56" i="8"/>
  <c r="CU56" i="8"/>
  <c r="CE56" i="8"/>
  <c r="BO56" i="8"/>
  <c r="AY56" i="8"/>
  <c r="AI56" i="8"/>
  <c r="S56" i="8"/>
  <c r="C56" i="8"/>
  <c r="CZ55" i="8"/>
  <c r="CJ55" i="8"/>
  <c r="BT55" i="8"/>
  <c r="BD55" i="8"/>
  <c r="AN55" i="8"/>
  <c r="X55" i="8"/>
  <c r="H55" i="8"/>
  <c r="DE54" i="8"/>
  <c r="CO54" i="8"/>
  <c r="BY54" i="8"/>
  <c r="BI54" i="8"/>
  <c r="AS54" i="8"/>
  <c r="AC54" i="8"/>
  <c r="M54" i="8"/>
  <c r="DJ53" i="8"/>
  <c r="CT53" i="8"/>
  <c r="CD53" i="8"/>
  <c r="BN53" i="8"/>
  <c r="AX53" i="8"/>
  <c r="AH53" i="8"/>
  <c r="R53" i="8"/>
  <c r="B53" i="8"/>
  <c r="CY52" i="8"/>
  <c r="CI52" i="8"/>
  <c r="BS52" i="8"/>
  <c r="BC52" i="8"/>
  <c r="AM52" i="8"/>
  <c r="W52" i="8"/>
  <c r="G52" i="8"/>
  <c r="DD51" i="8"/>
  <c r="CN51" i="8"/>
  <c r="BX51" i="8"/>
  <c r="BH51" i="8"/>
  <c r="AR51" i="8"/>
  <c r="AB51" i="8"/>
  <c r="L51" i="8"/>
  <c r="DI50" i="8"/>
  <c r="CS50" i="8"/>
  <c r="CC50" i="8"/>
  <c r="BM50" i="8"/>
  <c r="AW50" i="8"/>
  <c r="AG50" i="8"/>
  <c r="Q50" i="8"/>
  <c r="A50" i="8"/>
  <c r="CX49" i="8"/>
  <c r="CH49" i="8"/>
  <c r="BR49" i="8"/>
  <c r="BB49" i="8"/>
  <c r="AL49" i="8"/>
  <c r="V49" i="8"/>
  <c r="F49" i="8"/>
  <c r="DC48" i="8"/>
  <c r="CM48" i="8"/>
  <c r="BW48" i="8"/>
  <c r="BG48" i="8"/>
  <c r="AQ48" i="8"/>
  <c r="AA48" i="8"/>
  <c r="K48" i="8"/>
  <c r="DH47" i="8"/>
  <c r="CR47" i="8"/>
  <c r="CB47" i="8"/>
  <c r="BL47" i="8"/>
  <c r="AV47" i="8"/>
  <c r="AF47" i="8"/>
  <c r="P47" i="8"/>
  <c r="DM46" i="8"/>
  <c r="CW46" i="8"/>
  <c r="CG46" i="8"/>
  <c r="BQ46" i="8"/>
  <c r="BA46" i="8"/>
  <c r="AK46" i="8"/>
  <c r="U46" i="8"/>
  <c r="E46" i="8"/>
  <c r="DB45" i="8"/>
  <c r="CL45" i="8"/>
  <c r="BV45" i="8"/>
  <c r="BF45" i="8"/>
  <c r="AP45" i="8"/>
  <c r="Z45" i="8"/>
  <c r="J45" i="8"/>
  <c r="DG44" i="8"/>
  <c r="BK79" i="8"/>
  <c r="AM77" i="8"/>
  <c r="Q75" i="8"/>
  <c r="DH72" i="8"/>
  <c r="CL70" i="8"/>
  <c r="BP68" i="8"/>
  <c r="CE66" i="8"/>
  <c r="BT65" i="8"/>
  <c r="BS64" i="8"/>
  <c r="CX63" i="8"/>
  <c r="Q63" i="8"/>
  <c r="AW62" i="8"/>
  <c r="CB61" i="8"/>
  <c r="DH60" i="8"/>
  <c r="AA60" i="8"/>
  <c r="BO59" i="8"/>
  <c r="C59" i="8"/>
  <c r="BD58" i="8"/>
  <c r="DE57" i="8"/>
  <c r="AS57" i="8"/>
  <c r="CT56" i="8"/>
  <c r="AH56" i="8"/>
  <c r="CI55" i="8"/>
  <c r="W55" i="8"/>
  <c r="BX54" i="8"/>
  <c r="L54" i="8"/>
  <c r="BM53" i="8"/>
  <c r="A53" i="8"/>
  <c r="BB52" i="8"/>
  <c r="DC51" i="8"/>
  <c r="AQ51" i="8"/>
  <c r="CR50" i="8"/>
  <c r="AF50" i="8"/>
  <c r="CG49" i="8"/>
  <c r="U49" i="8"/>
  <c r="BV48" i="8"/>
  <c r="J48" i="8"/>
  <c r="BK47" i="8"/>
  <c r="DL46" i="8"/>
  <c r="AZ46" i="8"/>
  <c r="DA45" i="8"/>
  <c r="AO45" i="8"/>
  <c r="CY44" i="8"/>
  <c r="CD44" i="8"/>
  <c r="BI44" i="8"/>
  <c r="AM44" i="8"/>
  <c r="R44" i="8"/>
  <c r="DJ43" i="8"/>
  <c r="CN43" i="8"/>
  <c r="BS43" i="8"/>
  <c r="AX43" i="8"/>
  <c r="AB43" i="8"/>
  <c r="G43" i="8"/>
  <c r="CY42" i="8"/>
  <c r="CC42" i="8"/>
  <c r="BH42" i="8"/>
  <c r="AM42" i="8"/>
  <c r="Q42" i="8"/>
  <c r="DI41" i="8"/>
  <c r="CN41" i="8"/>
  <c r="BR41" i="8"/>
  <c r="AW41" i="8"/>
  <c r="AB41" i="8"/>
  <c r="F41" i="8"/>
  <c r="CX40" i="8"/>
  <c r="CC40" i="8"/>
  <c r="BG40" i="8"/>
  <c r="AL40" i="8"/>
  <c r="Q40" i="8"/>
  <c r="DH39" i="8"/>
  <c r="CM39" i="8"/>
  <c r="BR39" i="8"/>
  <c r="AV39" i="8"/>
  <c r="AA39" i="8"/>
  <c r="F39" i="8"/>
  <c r="CW38" i="8"/>
  <c r="CB38" i="8"/>
  <c r="BG38" i="8"/>
  <c r="AK38" i="8"/>
  <c r="P38" i="8"/>
  <c r="DH37" i="8"/>
  <c r="CL37" i="8"/>
  <c r="BQ37" i="8"/>
  <c r="AV37" i="8"/>
  <c r="Z37" i="8"/>
  <c r="E37" i="8"/>
  <c r="CW36" i="8"/>
  <c r="CA36" i="8"/>
  <c r="BF36" i="8"/>
  <c r="AK36" i="8"/>
  <c r="O36" i="8"/>
  <c r="DG35" i="8"/>
  <c r="CL35" i="8"/>
  <c r="BP35" i="8"/>
  <c r="AU35" i="8"/>
  <c r="Z35" i="8"/>
  <c r="D35" i="8"/>
  <c r="CV34" i="8"/>
  <c r="CA34" i="8"/>
  <c r="BE34" i="8"/>
  <c r="AJ34" i="8"/>
  <c r="O34" i="8"/>
  <c r="DF33" i="8"/>
  <c r="CK33" i="8"/>
  <c r="BP33" i="8"/>
  <c r="AT33" i="8"/>
  <c r="Y33" i="8"/>
  <c r="D33" i="8"/>
  <c r="CU32" i="8"/>
  <c r="BZ32" i="8"/>
  <c r="BE32" i="8"/>
  <c r="AL32" i="8"/>
  <c r="V32" i="8"/>
  <c r="F32" i="8"/>
  <c r="DC31" i="8"/>
  <c r="CM31" i="8"/>
  <c r="BW31" i="8"/>
  <c r="BG31" i="8"/>
  <c r="AQ31" i="8"/>
  <c r="AA31" i="8"/>
  <c r="K31" i="8"/>
  <c r="DH30" i="8"/>
  <c r="CR30" i="8"/>
  <c r="CB30" i="8"/>
  <c r="BL30" i="8"/>
  <c r="AV30" i="8"/>
  <c r="AF30" i="8"/>
  <c r="J80" i="8"/>
  <c r="CI77" i="8"/>
  <c r="BM75" i="8"/>
  <c r="AQ73" i="8"/>
  <c r="U71" i="8"/>
  <c r="DL68" i="8"/>
  <c r="DC66" i="8"/>
  <c r="CR65" i="8"/>
  <c r="CI64" i="8"/>
  <c r="A64" i="8"/>
  <c r="AG63" i="8"/>
  <c r="BM62" i="8"/>
  <c r="CR61" i="8"/>
  <c r="K61" i="8"/>
  <c r="AQ60" i="8"/>
  <c r="CA59" i="8"/>
  <c r="O59" i="8"/>
  <c r="BP58" i="8"/>
  <c r="D58" i="8"/>
  <c r="BE57" i="8"/>
  <c r="DF56" i="8"/>
  <c r="AT56" i="8"/>
  <c r="CU55" i="8"/>
  <c r="AI55" i="8"/>
  <c r="CJ54" i="8"/>
  <c r="X54" i="8"/>
  <c r="BY53" i="8"/>
  <c r="M53" i="8"/>
  <c r="BN52" i="8"/>
  <c r="B52" i="8"/>
  <c r="BC51" i="8"/>
  <c r="DD50" i="8"/>
  <c r="AR50" i="8"/>
  <c r="CS49" i="8"/>
  <c r="AG49" i="8"/>
  <c r="CH48" i="8"/>
  <c r="V48" i="8"/>
  <c r="BW47" i="8"/>
  <c r="K47" i="8"/>
  <c r="BL46" i="8"/>
  <c r="DM45" i="8"/>
  <c r="BA45" i="8"/>
  <c r="DC44" i="8"/>
  <c r="CH44" i="8"/>
  <c r="BM44" i="8"/>
  <c r="AQ44" i="8"/>
  <c r="V44" i="8"/>
  <c r="A44" i="8"/>
  <c r="CR43" i="8"/>
  <c r="BW43" i="8"/>
  <c r="BB43" i="8"/>
  <c r="AF43" i="8"/>
  <c r="K43" i="8"/>
  <c r="DC42" i="8"/>
  <c r="CG42" i="8"/>
  <c r="BL42" i="8"/>
  <c r="AQ42" i="8"/>
  <c r="U42" i="8"/>
  <c r="DM41" i="8"/>
  <c r="CR41" i="8"/>
  <c r="BV41" i="8"/>
  <c r="BA41" i="8"/>
  <c r="AF41" i="8"/>
  <c r="J41" i="8"/>
  <c r="DB40" i="8"/>
  <c r="CG40" i="8"/>
  <c r="BK40" i="8"/>
  <c r="AP40" i="8"/>
  <c r="U40" i="8"/>
  <c r="DL39" i="8"/>
  <c r="CQ39" i="8"/>
  <c r="BV39" i="8"/>
  <c r="AZ39" i="8"/>
  <c r="AE39" i="8"/>
  <c r="J39" i="8"/>
  <c r="DA38" i="8"/>
  <c r="BK38" i="8"/>
  <c r="AO38" i="8"/>
  <c r="T38" i="8"/>
  <c r="DL37" i="8"/>
  <c r="CP37" i="8"/>
  <c r="BU37" i="8"/>
  <c r="AZ37" i="8"/>
  <c r="AD37" i="8"/>
  <c r="I37" i="8"/>
  <c r="DA36" i="8"/>
  <c r="CE36" i="8"/>
  <c r="BJ36" i="8"/>
  <c r="AO36" i="8"/>
  <c r="S36" i="8"/>
  <c r="DK35" i="8"/>
  <c r="CP35" i="8"/>
  <c r="BT35" i="8"/>
  <c r="AY35" i="8"/>
  <c r="AD35" i="8"/>
  <c r="H35" i="8"/>
  <c r="CZ34" i="8"/>
  <c r="CE34" i="8"/>
  <c r="BI34" i="8"/>
  <c r="AN34" i="8"/>
  <c r="S34" i="8"/>
  <c r="DJ33" i="8"/>
  <c r="CO33" i="8"/>
  <c r="BT33" i="8"/>
  <c r="AX33" i="8"/>
  <c r="AC33" i="8"/>
  <c r="H33" i="8"/>
  <c r="AC79" i="8"/>
  <c r="G77" i="8"/>
  <c r="CX74" i="8"/>
  <c r="CB72" i="8"/>
  <c r="BF70" i="8"/>
  <c r="AJ68" i="8"/>
  <c r="BO66" i="8"/>
  <c r="BD65" i="8"/>
  <c r="BH64" i="8"/>
  <c r="CN63" i="8"/>
  <c r="F63" i="8"/>
  <c r="AL62" i="8"/>
  <c r="BR61" i="8"/>
  <c r="CW60" i="8"/>
  <c r="P60" i="8"/>
  <c r="BG59" i="8"/>
  <c r="DH58" i="8"/>
  <c r="AV58" i="8"/>
  <c r="CW57" i="8"/>
  <c r="AK57" i="8"/>
  <c r="CL56" i="8"/>
  <c r="Z56" i="8"/>
  <c r="CA55" i="8"/>
  <c r="O55" i="8"/>
  <c r="BP54" i="8"/>
  <c r="D54" i="8"/>
  <c r="BE53" i="8"/>
  <c r="DF52" i="8"/>
  <c r="AT52" i="8"/>
  <c r="CU51" i="8"/>
  <c r="AI51" i="8"/>
  <c r="CJ50" i="8"/>
  <c r="X50" i="8"/>
  <c r="BY49" i="8"/>
  <c r="M49" i="8"/>
  <c r="BN48" i="8"/>
  <c r="B48" i="8"/>
  <c r="BC47" i="8"/>
  <c r="DD46" i="8"/>
  <c r="AR46" i="8"/>
  <c r="CS45" i="8"/>
  <c r="AG45" i="8"/>
  <c r="CW44" i="8"/>
  <c r="CA44" i="8"/>
  <c r="BF44" i="8"/>
  <c r="AK44" i="8"/>
  <c r="O44" i="8"/>
  <c r="DG43" i="8"/>
  <c r="CL43" i="8"/>
  <c r="BP43" i="8"/>
  <c r="AU43" i="8"/>
  <c r="Z43" i="8"/>
  <c r="D43" i="8"/>
  <c r="CV42" i="8"/>
  <c r="CA42" i="8"/>
  <c r="BE42" i="8"/>
  <c r="AJ42" i="8"/>
  <c r="O42" i="8"/>
  <c r="DF41" i="8"/>
  <c r="CK41" i="8"/>
  <c r="BP41" i="8"/>
  <c r="AT41" i="8"/>
  <c r="Y41" i="8"/>
  <c r="D41" i="8"/>
  <c r="CU40" i="8"/>
  <c r="BZ40" i="8"/>
  <c r="BE40" i="8"/>
  <c r="AI40" i="8"/>
  <c r="N40" i="8"/>
  <c r="DF39" i="8"/>
  <c r="CJ39" i="8"/>
  <c r="BO39" i="8"/>
  <c r="AT39" i="8"/>
  <c r="X39" i="8"/>
  <c r="C39" i="8"/>
  <c r="M79" i="8"/>
  <c r="DD76" i="8"/>
  <c r="CH74" i="8"/>
  <c r="BL72" i="8"/>
  <c r="AP70" i="8"/>
  <c r="T68" i="8"/>
  <c r="BG66" i="8"/>
  <c r="AV65" i="8"/>
  <c r="BC64" i="8"/>
  <c r="CH63" i="8"/>
  <c r="A63" i="8"/>
  <c r="AG62" i="8"/>
  <c r="BL61" i="8"/>
  <c r="CR60" i="8"/>
  <c r="K60" i="8"/>
  <c r="BC59" i="8"/>
  <c r="DD58" i="8"/>
  <c r="AR58" i="8"/>
  <c r="CS57" i="8"/>
  <c r="AG57" i="8"/>
  <c r="CH56" i="8"/>
  <c r="V56" i="8"/>
  <c r="BW55" i="8"/>
  <c r="K55" i="8"/>
  <c r="BL54" i="8"/>
  <c r="DM53" i="8"/>
  <c r="BA53" i="8"/>
  <c r="DB52" i="8"/>
  <c r="AP52" i="8"/>
  <c r="CQ51" i="8"/>
  <c r="AE51" i="8"/>
  <c r="CF50" i="8"/>
  <c r="T50" i="8"/>
  <c r="BU49" i="8"/>
  <c r="I49" i="8"/>
  <c r="BJ48" i="8"/>
  <c r="DK47" i="8"/>
  <c r="AY47" i="8"/>
  <c r="CZ46" i="8"/>
  <c r="AN46" i="8"/>
  <c r="CO45" i="8"/>
  <c r="AC45" i="8"/>
  <c r="CE44" i="8"/>
  <c r="DK43" i="8"/>
  <c r="AD43" i="8"/>
  <c r="BI42" i="8"/>
  <c r="CO41" i="8"/>
  <c r="H41" i="8"/>
  <c r="AM40" i="8"/>
  <c r="BS39" i="8"/>
  <c r="DE38" i="8"/>
  <c r="BO38" i="8"/>
  <c r="X38" i="8"/>
  <c r="CT37" i="8"/>
  <c r="BD37" i="8"/>
  <c r="M37" i="8"/>
  <c r="CI36" i="8"/>
  <c r="AS36" i="8"/>
  <c r="B36" i="8"/>
  <c r="BX35" i="8"/>
  <c r="AH35" i="8"/>
  <c r="DD34" i="8"/>
  <c r="BM34" i="8"/>
  <c r="W34" i="8"/>
  <c r="CS33" i="8"/>
  <c r="BB33" i="8"/>
  <c r="L33" i="8"/>
  <c r="CT32" i="8"/>
  <c r="BR32" i="8"/>
  <c r="AQ32" i="8"/>
  <c r="U32" i="8"/>
  <c r="DM31" i="8"/>
  <c r="CR31" i="8"/>
  <c r="BV31" i="8"/>
  <c r="BA31" i="8"/>
  <c r="AF31" i="8"/>
  <c r="J31" i="8"/>
  <c r="DB30" i="8"/>
  <c r="CG30" i="8"/>
  <c r="BK30" i="8"/>
  <c r="AP30" i="8"/>
  <c r="V30" i="8"/>
  <c r="F30" i="8"/>
  <c r="DC29" i="8"/>
  <c r="CM29" i="8"/>
  <c r="BW29" i="8"/>
  <c r="BG29" i="8"/>
  <c r="AQ29" i="8"/>
  <c r="AA29" i="8"/>
  <c r="K29" i="8"/>
  <c r="DH28" i="8"/>
  <c r="CR28" i="8"/>
  <c r="CB28" i="8"/>
  <c r="BL28" i="8"/>
  <c r="AV28" i="8"/>
  <c r="AF28" i="8"/>
  <c r="P28" i="8"/>
  <c r="DM27" i="8"/>
  <c r="CW27" i="8"/>
  <c r="CG27" i="8"/>
  <c r="BQ27" i="8"/>
  <c r="BA27" i="8"/>
  <c r="AK27" i="8"/>
  <c r="U27" i="8"/>
  <c r="E27" i="8"/>
  <c r="DB26" i="8"/>
  <c r="CL26" i="8"/>
  <c r="BV26" i="8"/>
  <c r="BF26" i="8"/>
  <c r="AP26" i="8"/>
  <c r="Z26" i="8"/>
  <c r="J26" i="8"/>
  <c r="DG25" i="8"/>
  <c r="CQ25" i="8"/>
  <c r="CA25" i="8"/>
  <c r="BK25" i="8"/>
  <c r="AU25" i="8"/>
  <c r="AE25" i="8"/>
  <c r="O25" i="8"/>
  <c r="DL24" i="8"/>
  <c r="CV24" i="8"/>
  <c r="CF24" i="8"/>
  <c r="BP24" i="8"/>
  <c r="AZ24" i="8"/>
  <c r="AJ24" i="8"/>
  <c r="T24" i="8"/>
  <c r="D24" i="8"/>
  <c r="DA23" i="8"/>
  <c r="CK23" i="8"/>
  <c r="BU23" i="8"/>
  <c r="BE23" i="8"/>
  <c r="AO23" i="8"/>
  <c r="Y23" i="8"/>
  <c r="I23" i="8"/>
  <c r="DF22" i="8"/>
  <c r="CP22" i="8"/>
  <c r="BZ22" i="8"/>
  <c r="BJ22" i="8"/>
  <c r="AT22" i="8"/>
  <c r="AD22" i="8"/>
  <c r="N22" i="8"/>
  <c r="DK21" i="8"/>
  <c r="CU21" i="8"/>
  <c r="CE21" i="8"/>
  <c r="BO21" i="8"/>
  <c r="AY21" i="8"/>
  <c r="AI21" i="8"/>
  <c r="S21" i="8"/>
  <c r="C21" i="8"/>
  <c r="CZ20" i="8"/>
  <c r="AI44" i="8"/>
  <c r="BO43" i="8"/>
  <c r="CU42" i="8"/>
  <c r="M42" i="8"/>
  <c r="AS41" i="8"/>
  <c r="BY40" i="8"/>
  <c r="DD39" i="8"/>
  <c r="W39" i="8"/>
  <c r="CI38" i="8"/>
  <c r="AR38" i="8"/>
  <c r="A38" i="8"/>
  <c r="BX37" i="8"/>
  <c r="AG37" i="8"/>
  <c r="DC36" i="8"/>
  <c r="BM36" i="8"/>
  <c r="V36" i="8"/>
  <c r="CR35" i="8"/>
  <c r="BB35" i="8"/>
  <c r="K35" i="8"/>
  <c r="CG34" i="8"/>
  <c r="AQ34" i="8"/>
  <c r="DM33" i="8"/>
  <c r="BV33" i="8"/>
  <c r="AF33" i="8"/>
  <c r="DG32" i="8"/>
  <c r="CD32" i="8"/>
  <c r="BB32" i="8"/>
  <c r="AE32" i="8"/>
  <c r="I32" i="8"/>
  <c r="DA31" i="8"/>
  <c r="CF31" i="8"/>
  <c r="BJ31" i="8"/>
  <c r="AO31" i="8"/>
  <c r="T31" i="8"/>
  <c r="DK30" i="8"/>
  <c r="CP30" i="8"/>
  <c r="BU30" i="8"/>
  <c r="AY30" i="8"/>
  <c r="AD30" i="8"/>
  <c r="M30" i="8"/>
  <c r="DJ29" i="8"/>
  <c r="CT29" i="8"/>
  <c r="CD29" i="8"/>
  <c r="BN29" i="8"/>
  <c r="AX29" i="8"/>
  <c r="AH29" i="8"/>
  <c r="R29" i="8"/>
  <c r="B29" i="8"/>
  <c r="CY28" i="8"/>
  <c r="CI28" i="8"/>
  <c r="BS28" i="8"/>
  <c r="BC28" i="8"/>
  <c r="AM28" i="8"/>
  <c r="W28" i="8"/>
  <c r="G28" i="8"/>
  <c r="DD27" i="8"/>
  <c r="CN27" i="8"/>
  <c r="BX27" i="8"/>
  <c r="BH27" i="8"/>
  <c r="AR27" i="8"/>
  <c r="AB27" i="8"/>
  <c r="L27" i="8"/>
  <c r="DI26" i="8"/>
  <c r="CS26" i="8"/>
  <c r="CC26" i="8"/>
  <c r="BM26" i="8"/>
  <c r="AW26" i="8"/>
  <c r="AG26" i="8"/>
  <c r="Q26" i="8"/>
  <c r="A26" i="8"/>
  <c r="CX25" i="8"/>
  <c r="CH25" i="8"/>
  <c r="BR25" i="8"/>
  <c r="BB25" i="8"/>
  <c r="AL25" i="8"/>
  <c r="V25" i="8"/>
  <c r="F25" i="8"/>
  <c r="DC24" i="8"/>
  <c r="CM24" i="8"/>
  <c r="BW24" i="8"/>
  <c r="BG24" i="8"/>
  <c r="AQ24" i="8"/>
  <c r="AA24" i="8"/>
  <c r="K24" i="8"/>
  <c r="DH23" i="8"/>
  <c r="CR23" i="8"/>
  <c r="CB23" i="8"/>
  <c r="BL23" i="8"/>
  <c r="AV23" i="8"/>
  <c r="AF23" i="8"/>
  <c r="P23" i="8"/>
  <c r="DM22" i="8"/>
  <c r="CW22" i="8"/>
  <c r="CG22" i="8"/>
  <c r="BQ22" i="8"/>
  <c r="BA22" i="8"/>
  <c r="AK22" i="8"/>
  <c r="U22" i="8"/>
  <c r="E22" i="8"/>
  <c r="DB21" i="8"/>
  <c r="CL21" i="8"/>
  <c r="BV21" i="8"/>
  <c r="BF21" i="8"/>
  <c r="AP21" i="8"/>
  <c r="Z21" i="8"/>
  <c r="J21" i="8"/>
  <c r="DG20" i="8"/>
  <c r="BU44" i="8"/>
  <c r="CZ43" i="8"/>
  <c r="S43" i="8"/>
  <c r="AY42" i="8"/>
  <c r="CD41" i="8"/>
  <c r="DJ40" i="8"/>
  <c r="AC40" i="8"/>
  <c r="BH39" i="8"/>
  <c r="CZ38" i="8"/>
  <c r="BI38" i="8"/>
  <c r="S38" i="8"/>
  <c r="CO37" i="8"/>
  <c r="AX37" i="8"/>
  <c r="H37" i="8"/>
  <c r="CD36" i="8"/>
  <c r="AM36" i="8"/>
  <c r="DJ35" i="8"/>
  <c r="BS35" i="8"/>
  <c r="AB35" i="8"/>
  <c r="CY34" i="8"/>
  <c r="Q34" i="8"/>
  <c r="CN33" i="8"/>
  <c r="AW33" i="8"/>
  <c r="F33" i="8"/>
  <c r="CQ32" i="8"/>
  <c r="BN32" i="8"/>
  <c r="AN32" i="8"/>
  <c r="S32" i="8"/>
  <c r="DJ31" i="8"/>
  <c r="CO31" i="8"/>
  <c r="BT31" i="8"/>
  <c r="AX31" i="8"/>
  <c r="AC31" i="8"/>
  <c r="H31" i="8"/>
  <c r="CY30" i="8"/>
  <c r="CD30" i="8"/>
  <c r="BI30" i="8"/>
  <c r="AM30" i="8"/>
  <c r="T30" i="8"/>
  <c r="D30" i="8"/>
  <c r="DA29" i="8"/>
  <c r="CK29" i="8"/>
  <c r="BU29" i="8"/>
  <c r="BE29" i="8"/>
  <c r="AO29" i="8"/>
  <c r="Y29" i="8"/>
  <c r="I29" i="8"/>
  <c r="DF28" i="8"/>
  <c r="CP28" i="8"/>
  <c r="BZ28" i="8"/>
  <c r="BJ28" i="8"/>
  <c r="AT28" i="8"/>
  <c r="AD28" i="8"/>
  <c r="N28" i="8"/>
  <c r="DK27" i="8"/>
  <c r="CU27" i="8"/>
  <c r="CE27" i="8"/>
  <c r="BO27" i="8"/>
  <c r="AY27" i="8"/>
  <c r="AI27" i="8"/>
  <c r="S27" i="8"/>
  <c r="C27" i="8"/>
  <c r="CZ26" i="8"/>
  <c r="CJ26" i="8"/>
  <c r="BT26" i="8"/>
  <c r="BD26" i="8"/>
  <c r="AN26" i="8"/>
  <c r="X26" i="8"/>
  <c r="H26" i="8"/>
  <c r="DE25" i="8"/>
  <c r="CO25" i="8"/>
  <c r="BY25" i="8"/>
  <c r="BI25" i="8"/>
  <c r="AS25" i="8"/>
  <c r="AC25" i="8"/>
  <c r="M25" i="8"/>
  <c r="DJ24" i="8"/>
  <c r="CT24" i="8"/>
  <c r="CD24" i="8"/>
  <c r="BN24" i="8"/>
  <c r="AX24" i="8"/>
  <c r="AH24" i="8"/>
  <c r="R24" i="8"/>
  <c r="B24" i="8"/>
  <c r="CY23" i="8"/>
  <c r="CI23" i="8"/>
  <c r="BS23" i="8"/>
  <c r="BC23" i="8"/>
  <c r="AM23" i="8"/>
  <c r="W23" i="8"/>
  <c r="G23" i="8"/>
  <c r="DD22" i="8"/>
  <c r="CN22" i="8"/>
  <c r="BX22" i="8"/>
  <c r="BH22" i="8"/>
  <c r="AR22" i="8"/>
  <c r="AB22" i="8"/>
  <c r="L22" i="8"/>
  <c r="DI21" i="8"/>
  <c r="CS21" i="8"/>
  <c r="CC21" i="8"/>
  <c r="BM21" i="8"/>
  <c r="AW21" i="8"/>
  <c r="AG21" i="8"/>
  <c r="Q21" i="8"/>
  <c r="A21" i="8"/>
  <c r="CX20" i="8"/>
  <c r="CH20" i="8"/>
  <c r="BR20" i="8"/>
  <c r="BB20" i="8"/>
  <c r="AL20" i="8"/>
  <c r="V20" i="8"/>
  <c r="F20" i="8"/>
  <c r="DC19" i="8"/>
  <c r="CM19" i="8"/>
  <c r="BW19" i="8"/>
  <c r="BG19" i="8"/>
  <c r="AQ19" i="8"/>
  <c r="AA19" i="8"/>
  <c r="K19" i="8"/>
  <c r="DH18" i="8"/>
  <c r="CR18" i="8"/>
  <c r="CB18" i="8"/>
  <c r="BL18" i="8"/>
  <c r="AV18" i="8"/>
  <c r="AF18" i="8"/>
  <c r="P18" i="8"/>
  <c r="DM17" i="8"/>
  <c r="CW17" i="8"/>
  <c r="CG17" i="8"/>
  <c r="BQ17" i="8"/>
  <c r="BA17" i="8"/>
  <c r="AK17" i="8"/>
  <c r="U17" i="8"/>
  <c r="E17" i="8"/>
  <c r="DB16" i="8"/>
  <c r="CL16" i="8"/>
  <c r="BV16" i="8"/>
  <c r="BF16" i="8"/>
  <c r="AP16" i="8"/>
  <c r="Z16" i="8"/>
  <c r="J16" i="8"/>
  <c r="DG15" i="8"/>
  <c r="CQ15" i="8"/>
  <c r="CA15" i="8"/>
  <c r="BK15" i="8"/>
  <c r="AU15" i="8"/>
  <c r="AE15" i="8"/>
  <c r="O15" i="8"/>
  <c r="DL14" i="8"/>
  <c r="CV14" i="8"/>
  <c r="CF14" i="8"/>
  <c r="BP14" i="8"/>
  <c r="AZ14" i="8"/>
  <c r="AJ14" i="8"/>
  <c r="T14" i="8"/>
  <c r="D14" i="8"/>
  <c r="DA13" i="8"/>
  <c r="CK13" i="8"/>
  <c r="BU13" i="8"/>
  <c r="BE13" i="8"/>
  <c r="AO13" i="8"/>
  <c r="Y13" i="8"/>
  <c r="I13" i="8"/>
  <c r="DF12" i="8"/>
  <c r="CP12" i="8"/>
  <c r="BZ12" i="8"/>
  <c r="BJ12" i="8"/>
  <c r="AT12" i="8"/>
  <c r="AD12" i="8"/>
  <c r="BO42" i="8"/>
  <c r="BX39" i="8"/>
  <c r="CX37" i="8"/>
  <c r="AW36" i="8"/>
  <c r="DH34" i="8"/>
  <c r="BF33" i="8"/>
  <c r="AR32" i="8"/>
  <c r="BX31" i="8"/>
  <c r="DC30" i="8"/>
  <c r="W30" i="8"/>
  <c r="BX29" i="8"/>
  <c r="L29" i="8"/>
  <c r="BM28" i="8"/>
  <c r="A28" i="8"/>
  <c r="BB27" i="8"/>
  <c r="DC26" i="8"/>
  <c r="AQ26" i="8"/>
  <c r="CR25" i="8"/>
  <c r="AF25" i="8"/>
  <c r="CG24" i="8"/>
  <c r="U24" i="8"/>
  <c r="BV23" i="8"/>
  <c r="J23" i="8"/>
  <c r="BK22" i="8"/>
  <c r="DL21" i="8"/>
  <c r="AZ21" i="8"/>
  <c r="DA20" i="8"/>
  <c r="CC20" i="8"/>
  <c r="BH20" i="8"/>
  <c r="AM20" i="8"/>
  <c r="Q20" i="8"/>
  <c r="DI19" i="8"/>
  <c r="CN19" i="8"/>
  <c r="BR19" i="8"/>
  <c r="AW19" i="8"/>
  <c r="AB19" i="8"/>
  <c r="F19" i="8"/>
  <c r="CX18" i="8"/>
  <c r="CC18" i="8"/>
  <c r="BG18" i="8"/>
  <c r="AL18" i="8"/>
  <c r="Q18" i="8"/>
  <c r="DH17" i="8"/>
  <c r="CM17" i="8"/>
  <c r="BR17" i="8"/>
  <c r="AV17" i="8"/>
  <c r="AA17" i="8"/>
  <c r="F17" i="8"/>
  <c r="CW16" i="8"/>
  <c r="CB16" i="8"/>
  <c r="BG16" i="8"/>
  <c r="AK16" i="8"/>
  <c r="P16" i="8"/>
  <c r="DH15" i="8"/>
  <c r="CL15" i="8"/>
  <c r="BQ15" i="8"/>
  <c r="AV15" i="8"/>
  <c r="Z15" i="8"/>
  <c r="E15" i="8"/>
  <c r="CW14" i="8"/>
  <c r="CA14" i="8"/>
  <c r="BF14" i="8"/>
  <c r="AK14" i="8"/>
  <c r="O14" i="8"/>
  <c r="DG13" i="8"/>
  <c r="CL13" i="8"/>
  <c r="BP13" i="8"/>
  <c r="AU13" i="8"/>
  <c r="Z13" i="8"/>
  <c r="D13" i="8"/>
  <c r="CV12" i="8"/>
  <c r="CA12" i="8"/>
  <c r="BE12" i="8"/>
  <c r="AJ12" i="8"/>
  <c r="R12" i="8"/>
  <c r="B12" i="8"/>
  <c r="CY11" i="8"/>
  <c r="CI11" i="8"/>
  <c r="BS11" i="8"/>
  <c r="BC11" i="8"/>
  <c r="AM11" i="8"/>
  <c r="W11" i="8"/>
  <c r="G11" i="8"/>
  <c r="DD10" i="8"/>
  <c r="CN10" i="8"/>
  <c r="BO44" i="8"/>
  <c r="BY41" i="8"/>
  <c r="CY38" i="8"/>
  <c r="CD84" i="8"/>
  <c r="DI83" i="8"/>
  <c r="AB83" i="8"/>
  <c r="BH82" i="8"/>
  <c r="CM81" i="8"/>
  <c r="S81" i="8"/>
  <c r="BT80" i="8"/>
  <c r="H80" i="8"/>
  <c r="BI79" i="8"/>
  <c r="F101" i="8"/>
  <c r="P98" i="8"/>
  <c r="BC95" i="8"/>
  <c r="AG93" i="8"/>
  <c r="K91" i="8"/>
  <c r="CI89" i="8"/>
  <c r="B89" i="8"/>
  <c r="BM87" i="8"/>
  <c r="CS86" i="8"/>
  <c r="L86" i="8"/>
  <c r="AQ85" i="8"/>
  <c r="BW84" i="8"/>
  <c r="DC83" i="8"/>
  <c r="H106" i="8"/>
  <c r="K100" i="8"/>
  <c r="U97" i="8"/>
  <c r="CJ94" i="8"/>
  <c r="BN92" i="8"/>
  <c r="AR90" i="8"/>
  <c r="BG89" i="8"/>
  <c r="CM88" i="8"/>
  <c r="F88" i="8"/>
  <c r="AK87" i="8"/>
  <c r="BQ86" i="8"/>
  <c r="CW85" i="8"/>
  <c r="O85" i="8"/>
  <c r="AU84" i="8"/>
  <c r="CA83" i="8"/>
  <c r="DF82" i="8"/>
  <c r="AN107" i="8"/>
  <c r="AW100" i="8"/>
  <c r="BF97" i="8"/>
  <c r="DL94" i="8"/>
  <c r="CP92" i="8"/>
  <c r="BT90" i="8"/>
  <c r="DG87" i="8"/>
  <c r="C85" i="8"/>
  <c r="CG82" i="8"/>
  <c r="BS81" i="8"/>
  <c r="CU80" i="8"/>
  <c r="N80" i="8"/>
  <c r="AV79" i="8"/>
  <c r="CW78" i="8"/>
  <c r="AK78" i="8"/>
  <c r="CL77" i="8"/>
  <c r="Z77" i="8"/>
  <c r="CA76" i="8"/>
  <c r="O76" i="8"/>
  <c r="BP75" i="8"/>
  <c r="D75" i="8"/>
  <c r="BE74" i="8"/>
  <c r="DF73" i="8"/>
  <c r="AT73" i="8"/>
  <c r="CU72" i="8"/>
  <c r="AI72" i="8"/>
  <c r="CJ71" i="8"/>
  <c r="X71" i="8"/>
  <c r="BY70" i="8"/>
  <c r="M70" i="8"/>
  <c r="BN69" i="8"/>
  <c r="B69" i="8"/>
  <c r="BC68" i="8"/>
  <c r="DD67" i="8"/>
  <c r="AR67" i="8"/>
  <c r="CS66" i="8"/>
  <c r="AG66" i="8"/>
  <c r="CH65" i="8"/>
  <c r="V65" i="8"/>
  <c r="BK89" i="8"/>
  <c r="BU86" i="8"/>
  <c r="CE83" i="8"/>
  <c r="P82" i="8"/>
  <c r="AC81" i="8"/>
  <c r="BI80" i="8"/>
  <c r="CN79" i="8"/>
  <c r="S79" i="8"/>
  <c r="BT78" i="8"/>
  <c r="H78" i="8"/>
  <c r="BI77" i="8"/>
  <c r="DJ76" i="8"/>
  <c r="AX76" i="8"/>
  <c r="CY75" i="8"/>
  <c r="AM75" i="8"/>
  <c r="CN74" i="8"/>
  <c r="AB74" i="8"/>
  <c r="CC73" i="8"/>
  <c r="Q73" i="8"/>
  <c r="BR72" i="8"/>
  <c r="F72" i="8"/>
  <c r="BG71" i="8"/>
  <c r="DH70" i="8"/>
  <c r="AV70" i="8"/>
  <c r="CW69" i="8"/>
  <c r="AK69" i="8"/>
  <c r="CL68" i="8"/>
  <c r="Z68" i="8"/>
  <c r="CA67" i="8"/>
  <c r="O67" i="8"/>
  <c r="BP66" i="8"/>
  <c r="D66" i="8"/>
  <c r="BE65" i="8"/>
  <c r="DF64" i="8"/>
  <c r="AT64" i="8"/>
  <c r="CU63" i="8"/>
  <c r="AI63" i="8"/>
  <c r="CJ62" i="8"/>
  <c r="X62" i="8"/>
  <c r="BY61" i="8"/>
  <c r="M61" i="8"/>
  <c r="BN60" i="8"/>
  <c r="B60" i="8"/>
  <c r="AU88" i="8"/>
  <c r="BE85" i="8"/>
  <c r="DH82" i="8"/>
  <c r="CK81" i="8"/>
  <c r="DI80" i="8"/>
  <c r="AA80" i="8"/>
  <c r="BG79" i="8"/>
  <c r="DG78" i="8"/>
  <c r="AU78" i="8"/>
  <c r="CV77" i="8"/>
  <c r="AJ77" i="8"/>
  <c r="CK76" i="8"/>
  <c r="Y76" i="8"/>
  <c r="BZ75" i="8"/>
  <c r="N75" i="8"/>
  <c r="BO74" i="8"/>
  <c r="C74" i="8"/>
  <c r="BD73" i="8"/>
  <c r="DE72" i="8"/>
  <c r="AS72" i="8"/>
  <c r="CT71" i="8"/>
  <c r="AH71" i="8"/>
  <c r="CI70" i="8"/>
  <c r="W70" i="8"/>
  <c r="BX69" i="8"/>
  <c r="L69" i="8"/>
  <c r="BM68" i="8"/>
  <c r="A68" i="8"/>
  <c r="BB67" i="8"/>
  <c r="BA89" i="8"/>
  <c r="BJ86" i="8"/>
  <c r="BT83" i="8"/>
  <c r="M82" i="8"/>
  <c r="AO79" i="8"/>
  <c r="S77" i="8"/>
  <c r="DJ74" i="8"/>
  <c r="CN72" i="8"/>
  <c r="BR70" i="8"/>
  <c r="AV68" i="8"/>
  <c r="BV66" i="8"/>
  <c r="BK65" i="8"/>
  <c r="BL64" i="8"/>
  <c r="CR63" i="8"/>
  <c r="J63" i="8"/>
  <c r="AP62" i="8"/>
  <c r="BV61" i="8"/>
  <c r="DA60" i="8"/>
  <c r="T60" i="8"/>
  <c r="BJ59" i="8"/>
  <c r="DK58" i="8"/>
  <c r="AY58" i="8"/>
  <c r="CZ57" i="8"/>
  <c r="AN57" i="8"/>
  <c r="CO56" i="8"/>
  <c r="AC56" i="8"/>
  <c r="CD55" i="8"/>
  <c r="R55" i="8"/>
  <c r="BS54" i="8"/>
  <c r="G54" i="8"/>
  <c r="BH53" i="8"/>
  <c r="DI52" i="8"/>
  <c r="AW52" i="8"/>
  <c r="CX51" i="8"/>
  <c r="AL51" i="8"/>
  <c r="CM50" i="8"/>
  <c r="AA50" i="8"/>
  <c r="CB49" i="8"/>
  <c r="P49" i="8"/>
  <c r="BQ48" i="8"/>
  <c r="E48" i="8"/>
  <c r="BF47" i="8"/>
  <c r="DG46" i="8"/>
  <c r="AU46" i="8"/>
  <c r="CV45" i="8"/>
  <c r="AJ45" i="8"/>
  <c r="J81" i="8"/>
  <c r="BF78" i="8"/>
  <c r="AJ76" i="8"/>
  <c r="N74" i="8"/>
  <c r="CJ72" i="8"/>
  <c r="BY71" i="8"/>
  <c r="BN70" i="8"/>
  <c r="BC69" i="8"/>
  <c r="AR68" i="8"/>
  <c r="AG67" i="8"/>
  <c r="BS66" i="8"/>
  <c r="G66" i="8"/>
  <c r="BH65" i="8"/>
  <c r="DI64" i="8"/>
  <c r="BK64" i="8"/>
  <c r="T64" i="8"/>
  <c r="CP63" i="8"/>
  <c r="AZ63" i="8"/>
  <c r="I63" i="8"/>
  <c r="CE62" i="8"/>
  <c r="AO62" i="8"/>
  <c r="DK61" i="8"/>
  <c r="BT61" i="8"/>
  <c r="AD61" i="8"/>
  <c r="CZ60" i="8"/>
  <c r="BI60" i="8"/>
  <c r="S60" i="8"/>
  <c r="CO59" i="8"/>
  <c r="BU59" i="8"/>
  <c r="BA59" i="8"/>
  <c r="AC59" i="8"/>
  <c r="I59" i="8"/>
  <c r="DB58" i="8"/>
  <c r="CD58" i="8"/>
  <c r="BJ58" i="8"/>
  <c r="AP58" i="8"/>
  <c r="R58" i="8"/>
  <c r="DK57" i="8"/>
  <c r="CQ57" i="8"/>
  <c r="BS57" i="8"/>
  <c r="AY57" i="8"/>
  <c r="AE57" i="8"/>
  <c r="G57" i="8"/>
  <c r="CZ56" i="8"/>
  <c r="CF56" i="8"/>
  <c r="BH56" i="8"/>
  <c r="AN56" i="8"/>
  <c r="T56" i="8"/>
  <c r="DI55" i="8"/>
  <c r="CO55" i="8"/>
  <c r="BU55" i="8"/>
  <c r="AW55" i="8"/>
  <c r="AC55" i="8"/>
  <c r="I55" i="8"/>
  <c r="CX54" i="8"/>
  <c r="CD54" i="8"/>
  <c r="BJ54" i="8"/>
  <c r="AL54" i="8"/>
  <c r="R54" i="8"/>
  <c r="DK53" i="8"/>
  <c r="CM53" i="8"/>
  <c r="BS53" i="8"/>
  <c r="AY53" i="8"/>
  <c r="AA53" i="8"/>
  <c r="G53" i="8"/>
  <c r="CZ52" i="8"/>
  <c r="CB52" i="8"/>
  <c r="BH52" i="8"/>
  <c r="AN52" i="8"/>
  <c r="P52" i="8"/>
  <c r="DI51" i="8"/>
  <c r="CO51" i="8"/>
  <c r="BQ51" i="8"/>
  <c r="AW51" i="8"/>
  <c r="AC51" i="8"/>
  <c r="E51" i="8"/>
  <c r="CX50" i="8"/>
  <c r="CD50" i="8"/>
  <c r="BF50" i="8"/>
  <c r="AL50" i="8"/>
  <c r="R50" i="8"/>
  <c r="DG49" i="8"/>
  <c r="CM49" i="8"/>
  <c r="BS49" i="8"/>
  <c r="AU49" i="8"/>
  <c r="AA49" i="8"/>
  <c r="G49" i="8"/>
  <c r="CV48" i="8"/>
  <c r="CB48" i="8"/>
  <c r="BH48" i="8"/>
  <c r="AJ48" i="8"/>
  <c r="P48" i="8"/>
  <c r="DI47" i="8"/>
  <c r="CK47" i="8"/>
  <c r="BQ47" i="8"/>
  <c r="AW47" i="8"/>
  <c r="Y47" i="8"/>
  <c r="E47" i="8"/>
  <c r="CX46" i="8"/>
  <c r="BZ46" i="8"/>
  <c r="BF46" i="8"/>
  <c r="AL46" i="8"/>
  <c r="N46" i="8"/>
  <c r="DG45" i="8"/>
  <c r="CM45" i="8"/>
  <c r="BO45" i="8"/>
  <c r="AU45" i="8"/>
  <c r="AA45" i="8"/>
  <c r="C45" i="8"/>
  <c r="CV44" i="8"/>
  <c r="CB44" i="8"/>
  <c r="BD44" i="8"/>
  <c r="AJ44" i="8"/>
  <c r="P44" i="8"/>
  <c r="DE43" i="8"/>
  <c r="CK43" i="8"/>
  <c r="BQ43" i="8"/>
  <c r="AS43" i="8"/>
  <c r="Y43" i="8"/>
  <c r="E43" i="8"/>
  <c r="CT42" i="8"/>
  <c r="BZ42" i="8"/>
  <c r="BF42" i="8"/>
  <c r="N42" i="8"/>
  <c r="DG41" i="8"/>
  <c r="CI41" i="8"/>
  <c r="BO41" i="8"/>
  <c r="AU41" i="8"/>
  <c r="W41" i="8"/>
  <c r="C41" i="8"/>
  <c r="CV40" i="8"/>
  <c r="BX40" i="8"/>
  <c r="BD40" i="8"/>
  <c r="AJ40" i="8"/>
  <c r="L40" i="8"/>
  <c r="DE39" i="8"/>
  <c r="CK39" i="8"/>
  <c r="BM39" i="8"/>
  <c r="AS39" i="8"/>
  <c r="Y39" i="8"/>
  <c r="A39" i="8"/>
  <c r="CT38" i="8"/>
  <c r="BZ38" i="8"/>
  <c r="BB38" i="8"/>
  <c r="AH38" i="8"/>
  <c r="N38" i="8"/>
  <c r="DC37" i="8"/>
  <c r="CI37" i="8"/>
  <c r="BO37" i="8"/>
  <c r="AQ37" i="8"/>
  <c r="W37" i="8"/>
  <c r="C37" i="8"/>
  <c r="CR36" i="8"/>
  <c r="BX36" i="8"/>
  <c r="BD36" i="8"/>
  <c r="AF36" i="8"/>
  <c r="L36" i="8"/>
  <c r="DE35" i="8"/>
  <c r="CG35" i="8"/>
  <c r="BM35" i="8"/>
  <c r="AS35" i="8"/>
  <c r="U35" i="8"/>
  <c r="A35" i="8"/>
  <c r="CT34" i="8"/>
  <c r="BV34" i="8"/>
  <c r="BB34" i="8"/>
  <c r="AH34" i="8"/>
  <c r="J34" i="8"/>
  <c r="DC33" i="8"/>
  <c r="CI33" i="8"/>
  <c r="BK33" i="8"/>
  <c r="AQ33" i="8"/>
  <c r="W33" i="8"/>
  <c r="DL32" i="8"/>
  <c r="CR32" i="8"/>
  <c r="BX32" i="8"/>
  <c r="AZ32" i="8"/>
  <c r="Z81" i="8"/>
  <c r="AK80" i="8"/>
  <c r="AG79" i="8"/>
  <c r="BR78" i="8"/>
  <c r="DC77" i="8"/>
  <c r="K77" i="8"/>
  <c r="AV76" i="8"/>
  <c r="CG75" i="8"/>
  <c r="DB74" i="8"/>
  <c r="Z74" i="8"/>
  <c r="BK73" i="8"/>
  <c r="CF72" i="8"/>
  <c r="D72" i="8"/>
  <c r="AO71" i="8"/>
  <c r="BZ70" i="8"/>
  <c r="N70" i="8"/>
  <c r="BO69" i="8"/>
  <c r="C69" i="8"/>
  <c r="BD68" i="8"/>
  <c r="DE67" i="8"/>
  <c r="AS67" i="8"/>
  <c r="DF66" i="8"/>
  <c r="BZ66" i="8"/>
  <c r="AT66" i="8"/>
  <c r="N66" i="8"/>
  <c r="CU65" i="8"/>
  <c r="BO65" i="8"/>
  <c r="AI65" i="8"/>
  <c r="C65" i="8"/>
  <c r="CJ64" i="8"/>
  <c r="BO64" i="8"/>
  <c r="AS64" i="8"/>
  <c r="X64" i="8"/>
  <c r="C64" i="8"/>
  <c r="CT63" i="8"/>
  <c r="BY63" i="8"/>
  <c r="BD63" i="8"/>
  <c r="AH63" i="8"/>
  <c r="M63" i="8"/>
  <c r="DE62" i="8"/>
  <c r="CI62" i="8"/>
  <c r="BN62" i="8"/>
  <c r="AS62" i="8"/>
  <c r="W62" i="8"/>
  <c r="B62" i="8"/>
  <c r="CT61" i="8"/>
  <c r="BX61" i="8"/>
  <c r="BC61" i="8"/>
  <c r="AH61" i="8"/>
  <c r="L61" i="8"/>
  <c r="DD60" i="8"/>
  <c r="CI60" i="8"/>
  <c r="BM60" i="8"/>
  <c r="AR60" i="8"/>
  <c r="W60" i="8"/>
  <c r="A60" i="8"/>
  <c r="CS59" i="8"/>
  <c r="CB59" i="8"/>
  <c r="BL59" i="8"/>
  <c r="AV59" i="8"/>
  <c r="AF59" i="8"/>
  <c r="P59" i="8"/>
  <c r="DM58" i="8"/>
  <c r="CW58" i="8"/>
  <c r="CG58" i="8"/>
  <c r="BQ58" i="8"/>
  <c r="BA58" i="8"/>
  <c r="AK58" i="8"/>
  <c r="U58" i="8"/>
  <c r="E58" i="8"/>
  <c r="DB57" i="8"/>
  <c r="CL57" i="8"/>
  <c r="BV57" i="8"/>
  <c r="BF57" i="8"/>
  <c r="AP57" i="8"/>
  <c r="Z57" i="8"/>
  <c r="J57" i="8"/>
  <c r="DG56" i="8"/>
  <c r="CQ56" i="8"/>
  <c r="CA56" i="8"/>
  <c r="BK56" i="8"/>
  <c r="AU56" i="8"/>
  <c r="AE56" i="8"/>
  <c r="O56" i="8"/>
  <c r="DL55" i="8"/>
  <c r="CV55" i="8"/>
  <c r="CF55" i="8"/>
  <c r="BP55" i="8"/>
  <c r="AZ55" i="8"/>
  <c r="AJ55" i="8"/>
  <c r="T55" i="8"/>
  <c r="D55" i="8"/>
  <c r="DA54" i="8"/>
  <c r="CK54" i="8"/>
  <c r="BU54" i="8"/>
  <c r="BE54" i="8"/>
  <c r="AO54" i="8"/>
  <c r="Y54" i="8"/>
  <c r="I54" i="8"/>
  <c r="DF53" i="8"/>
  <c r="CP53" i="8"/>
  <c r="BZ53" i="8"/>
  <c r="BJ53" i="8"/>
  <c r="AT53" i="8"/>
  <c r="AD53" i="8"/>
  <c r="N53" i="8"/>
  <c r="DK52" i="8"/>
  <c r="CU52" i="8"/>
  <c r="CE52" i="8"/>
  <c r="BO52" i="8"/>
  <c r="AY52" i="8"/>
  <c r="AI52" i="8"/>
  <c r="S52" i="8"/>
  <c r="C52" i="8"/>
  <c r="CZ51" i="8"/>
  <c r="CJ51" i="8"/>
  <c r="BT51" i="8"/>
  <c r="BD51" i="8"/>
  <c r="AN51" i="8"/>
  <c r="X51" i="8"/>
  <c r="H51" i="8"/>
  <c r="DE50" i="8"/>
  <c r="CO50" i="8"/>
  <c r="BY50" i="8"/>
  <c r="BI50" i="8"/>
  <c r="AS50" i="8"/>
  <c r="AC50" i="8"/>
  <c r="M50" i="8"/>
  <c r="DJ49" i="8"/>
  <c r="CT49" i="8"/>
  <c r="CD49" i="8"/>
  <c r="BN49" i="8"/>
  <c r="AX49" i="8"/>
  <c r="AH49" i="8"/>
  <c r="R49" i="8"/>
  <c r="B49" i="8"/>
  <c r="CY48" i="8"/>
  <c r="CI48" i="8"/>
  <c r="BS48" i="8"/>
  <c r="BC48" i="8"/>
  <c r="AM48" i="8"/>
  <c r="W48" i="8"/>
  <c r="G48" i="8"/>
  <c r="DD47" i="8"/>
  <c r="CN47" i="8"/>
  <c r="BX47" i="8"/>
  <c r="BH47" i="8"/>
  <c r="AR47" i="8"/>
  <c r="AB47" i="8"/>
  <c r="L47" i="8"/>
  <c r="DI46" i="8"/>
  <c r="CS46" i="8"/>
  <c r="CC46" i="8"/>
  <c r="BM46" i="8"/>
  <c r="AW46" i="8"/>
  <c r="AG46" i="8"/>
  <c r="Q46" i="8"/>
  <c r="A46" i="8"/>
  <c r="CX45" i="8"/>
  <c r="CH45" i="8"/>
  <c r="BR45" i="8"/>
  <c r="BB45" i="8"/>
  <c r="AL45" i="8"/>
  <c r="V45" i="8"/>
  <c r="F45" i="8"/>
  <c r="CP81" i="8"/>
  <c r="DJ78" i="8"/>
  <c r="CN76" i="8"/>
  <c r="BR74" i="8"/>
  <c r="AV72" i="8"/>
  <c r="Z70" i="8"/>
  <c r="D68" i="8"/>
  <c r="AY66" i="8"/>
  <c r="AN65" i="8"/>
  <c r="AW64" i="8"/>
  <c r="CC63" i="8"/>
  <c r="DI62" i="8"/>
  <c r="AA62" i="8"/>
  <c r="BG61" i="8"/>
  <c r="CM60" i="8"/>
  <c r="E60" i="8"/>
  <c r="AY59" i="8"/>
  <c r="CZ58" i="8"/>
  <c r="AN58" i="8"/>
  <c r="CO57" i="8"/>
  <c r="AC57" i="8"/>
  <c r="CD56" i="8"/>
  <c r="R56" i="8"/>
  <c r="BS55" i="8"/>
  <c r="G55" i="8"/>
  <c r="BH54" i="8"/>
  <c r="DI53" i="8"/>
  <c r="AW53" i="8"/>
  <c r="CX52" i="8"/>
  <c r="AL52" i="8"/>
  <c r="CM51" i="8"/>
  <c r="AA51" i="8"/>
  <c r="CB50" i="8"/>
  <c r="P50" i="8"/>
  <c r="BQ49" i="8"/>
  <c r="E49" i="8"/>
  <c r="BF48" i="8"/>
  <c r="DG47" i="8"/>
  <c r="AU47" i="8"/>
  <c r="CV46" i="8"/>
  <c r="AJ46" i="8"/>
  <c r="CK45" i="8"/>
  <c r="Y45" i="8"/>
  <c r="CT44" i="8"/>
  <c r="BY44" i="8"/>
  <c r="BC44" i="8"/>
  <c r="AH44" i="8"/>
  <c r="M44" i="8"/>
  <c r="DD43" i="8"/>
  <c r="CI43" i="8"/>
  <c r="BN43" i="8"/>
  <c r="AR43" i="8"/>
  <c r="W43" i="8"/>
  <c r="B43" i="8"/>
  <c r="CS42" i="8"/>
  <c r="BX42" i="8"/>
  <c r="BC42" i="8"/>
  <c r="AG42" i="8"/>
  <c r="L42" i="8"/>
  <c r="DD41" i="8"/>
  <c r="CH41" i="8"/>
  <c r="BM41" i="8"/>
  <c r="AR41" i="8"/>
  <c r="V41" i="8"/>
  <c r="A41" i="8"/>
  <c r="CS40" i="8"/>
  <c r="BW40" i="8"/>
  <c r="BB40" i="8"/>
  <c r="AG40" i="8"/>
  <c r="K40" i="8"/>
  <c r="DC39" i="8"/>
  <c r="CH39" i="8"/>
  <c r="BL39" i="8"/>
  <c r="AQ39" i="8"/>
  <c r="V39" i="8"/>
  <c r="DM38" i="8"/>
  <c r="CR38" i="8"/>
  <c r="BW38" i="8"/>
  <c r="BA38" i="8"/>
  <c r="AF38" i="8"/>
  <c r="K38" i="8"/>
  <c r="DB37" i="8"/>
  <c r="CG37" i="8"/>
  <c r="BL37" i="8"/>
  <c r="AP37" i="8"/>
  <c r="U37" i="8"/>
  <c r="DM36" i="8"/>
  <c r="CQ36" i="8"/>
  <c r="BV36" i="8"/>
  <c r="BA36" i="8"/>
  <c r="AE36" i="8"/>
  <c r="J36" i="8"/>
  <c r="DB35" i="8"/>
  <c r="CF35" i="8"/>
  <c r="BK35" i="8"/>
  <c r="AP35" i="8"/>
  <c r="T35" i="8"/>
  <c r="DL34" i="8"/>
  <c r="CQ34" i="8"/>
  <c r="BU34" i="8"/>
  <c r="AE34" i="8"/>
  <c r="I34" i="8"/>
  <c r="DA33" i="8"/>
  <c r="CF33" i="8"/>
  <c r="BJ33" i="8"/>
  <c r="AO33" i="8"/>
  <c r="T33" i="8"/>
  <c r="DK32" i="8"/>
  <c r="CP32" i="8"/>
  <c r="BU32" i="8"/>
  <c r="AY32" i="8"/>
  <c r="AH32" i="8"/>
  <c r="R32" i="8"/>
  <c r="B32" i="8"/>
  <c r="CY31" i="8"/>
  <c r="CI31" i="8"/>
  <c r="BS31" i="8"/>
  <c r="BC31" i="8"/>
  <c r="AM31" i="8"/>
  <c r="W31" i="8"/>
  <c r="G31" i="8"/>
  <c r="DD30" i="8"/>
  <c r="CN30" i="8"/>
  <c r="BX30" i="8"/>
  <c r="BH30" i="8"/>
  <c r="AR30" i="8"/>
  <c r="AB30" i="8"/>
  <c r="AS79" i="8"/>
  <c r="W77" i="8"/>
  <c r="A75" i="8"/>
  <c r="CR72" i="8"/>
  <c r="BV70" i="8"/>
  <c r="AZ68" i="8"/>
  <c r="BW66" i="8"/>
  <c r="BL65" i="8"/>
  <c r="BM64" i="8"/>
  <c r="CS63" i="8"/>
  <c r="L63" i="8"/>
  <c r="AQ62" i="8"/>
  <c r="BW61" i="8"/>
  <c r="DC60" i="8"/>
  <c r="U60" i="8"/>
  <c r="BK59" i="8"/>
  <c r="DL58" i="8"/>
  <c r="AZ58" i="8"/>
  <c r="DA57" i="8"/>
  <c r="AO57" i="8"/>
  <c r="CP56" i="8"/>
  <c r="AD56" i="8"/>
  <c r="CE55" i="8"/>
  <c r="S55" i="8"/>
  <c r="BT54" i="8"/>
  <c r="H54" i="8"/>
  <c r="BI53" i="8"/>
  <c r="DJ52" i="8"/>
  <c r="AX52" i="8"/>
  <c r="CY51" i="8"/>
  <c r="AM51" i="8"/>
  <c r="CN50" i="8"/>
  <c r="AB50" i="8"/>
  <c r="CC49" i="8"/>
  <c r="Q49" i="8"/>
  <c r="BR48" i="8"/>
  <c r="F48" i="8"/>
  <c r="BG47" i="8"/>
  <c r="DH46" i="8"/>
  <c r="AV46" i="8"/>
  <c r="CW45" i="8"/>
  <c r="AK45" i="8"/>
  <c r="CX44" i="8"/>
  <c r="CC44" i="8"/>
  <c r="BG44" i="8"/>
  <c r="AL44" i="8"/>
  <c r="Q44" i="8"/>
  <c r="DH43" i="8"/>
  <c r="CM43" i="8"/>
  <c r="BR43" i="8"/>
  <c r="AV43" i="8"/>
  <c r="AA43" i="8"/>
  <c r="F43" i="8"/>
  <c r="CW42" i="8"/>
  <c r="CB42" i="8"/>
  <c r="BG42" i="8"/>
  <c r="AK42" i="8"/>
  <c r="P42" i="8"/>
  <c r="DH41" i="8"/>
  <c r="CL41" i="8"/>
  <c r="BQ41" i="8"/>
  <c r="AV41" i="8"/>
  <c r="Z41" i="8"/>
  <c r="E41" i="8"/>
  <c r="CW40" i="8"/>
  <c r="CA40" i="8"/>
  <c r="BF40" i="8"/>
  <c r="AK40" i="8"/>
  <c r="O40" i="8"/>
  <c r="DG39" i="8"/>
  <c r="CL39" i="8"/>
  <c r="BP39" i="8"/>
  <c r="AU39" i="8"/>
  <c r="Z39" i="8"/>
  <c r="D39" i="8"/>
  <c r="CV38" i="8"/>
  <c r="CA38" i="8"/>
  <c r="BE38" i="8"/>
  <c r="AJ38" i="8"/>
  <c r="O38" i="8"/>
  <c r="DF37" i="8"/>
  <c r="CK37" i="8"/>
  <c r="BP37" i="8"/>
  <c r="AT37" i="8"/>
  <c r="Y37" i="8"/>
  <c r="D37" i="8"/>
  <c r="CU36" i="8"/>
  <c r="BZ36" i="8"/>
  <c r="BE36" i="8"/>
  <c r="AI36" i="8"/>
  <c r="N36" i="8"/>
  <c r="DF35" i="8"/>
  <c r="CJ35" i="8"/>
  <c r="BO35" i="8"/>
  <c r="AT35" i="8"/>
  <c r="X35" i="8"/>
  <c r="C35" i="8"/>
  <c r="CU34" i="8"/>
  <c r="BY34" i="8"/>
  <c r="BD34" i="8"/>
  <c r="AI34" i="8"/>
  <c r="M34" i="8"/>
  <c r="DE33" i="8"/>
  <c r="CJ33" i="8"/>
  <c r="BN33" i="8"/>
  <c r="AS33" i="8"/>
  <c r="X33" i="8"/>
  <c r="AP81" i="8"/>
  <c r="CD78" i="8"/>
  <c r="BH76" i="8"/>
  <c r="AL74" i="8"/>
  <c r="P72" i="8"/>
  <c r="DG69" i="8"/>
  <c r="CK67" i="8"/>
  <c r="AI66" i="8"/>
  <c r="X65" i="8"/>
  <c r="AM64" i="8"/>
  <c r="BR63" i="8"/>
  <c r="CX62" i="8"/>
  <c r="Q62" i="8"/>
  <c r="AV61" i="8"/>
  <c r="CB60" i="8"/>
  <c r="DH59" i="8"/>
  <c r="AQ59" i="8"/>
  <c r="CR58" i="8"/>
  <c r="AF58" i="8"/>
  <c r="CG57" i="8"/>
  <c r="U57" i="8"/>
  <c r="BV56" i="8"/>
  <c r="J56" i="8"/>
  <c r="BK55" i="8"/>
  <c r="AZ54" i="8"/>
  <c r="DA53" i="8"/>
  <c r="AO53" i="8"/>
  <c r="CP52" i="8"/>
  <c r="AD52" i="8"/>
  <c r="CE51" i="8"/>
  <c r="S51" i="8"/>
  <c r="BT50" i="8"/>
  <c r="H50" i="8"/>
  <c r="BI49" i="8"/>
  <c r="DJ48" i="8"/>
  <c r="AX48" i="8"/>
  <c r="CY47" i="8"/>
  <c r="AM47" i="8"/>
  <c r="CN46" i="8"/>
  <c r="AB46" i="8"/>
  <c r="CC45" i="8"/>
  <c r="Q45" i="8"/>
  <c r="CQ44" i="8"/>
  <c r="BV44" i="8"/>
  <c r="BA44" i="8"/>
  <c r="AE44" i="8"/>
  <c r="J44" i="8"/>
  <c r="DB43" i="8"/>
  <c r="CF43" i="8"/>
  <c r="BK43" i="8"/>
  <c r="AP43" i="8"/>
  <c r="T43" i="8"/>
  <c r="DL42" i="8"/>
  <c r="CQ42" i="8"/>
  <c r="BU42" i="8"/>
  <c r="AZ42" i="8"/>
  <c r="AE42" i="8"/>
  <c r="I42" i="8"/>
  <c r="DA41" i="8"/>
  <c r="CF41" i="8"/>
  <c r="BJ41" i="8"/>
  <c r="AO41" i="8"/>
  <c r="T41" i="8"/>
  <c r="DK40" i="8"/>
  <c r="CP40" i="8"/>
  <c r="BU40" i="8"/>
  <c r="AY40" i="8"/>
  <c r="AD40" i="8"/>
  <c r="I40" i="8"/>
  <c r="CZ39" i="8"/>
  <c r="CE39" i="8"/>
  <c r="BJ39" i="8"/>
  <c r="AN39" i="8"/>
  <c r="S39" i="8"/>
  <c r="U81" i="8"/>
  <c r="BN78" i="8"/>
  <c r="AR76" i="8"/>
  <c r="V74" i="8"/>
  <c r="DM71" i="8"/>
  <c r="CQ69" i="8"/>
  <c r="BU67" i="8"/>
  <c r="AA66" i="8"/>
  <c r="P65" i="8"/>
  <c r="AG64" i="8"/>
  <c r="BM63" i="8"/>
  <c r="CS62" i="8"/>
  <c r="K62" i="8"/>
  <c r="AQ61" i="8"/>
  <c r="BW60" i="8"/>
  <c r="DB59" i="8"/>
  <c r="AM59" i="8"/>
  <c r="CN58" i="8"/>
  <c r="AB58" i="8"/>
  <c r="CC57" i="8"/>
  <c r="Q57" i="8"/>
  <c r="BR56" i="8"/>
  <c r="F56" i="8"/>
  <c r="BG55" i="8"/>
  <c r="DH54" i="8"/>
  <c r="AV54" i="8"/>
  <c r="CW53" i="8"/>
  <c r="AK53" i="8"/>
  <c r="CL52" i="8"/>
  <c r="Z52" i="8"/>
  <c r="CA51" i="8"/>
  <c r="O51" i="8"/>
  <c r="BP50" i="8"/>
  <c r="D50" i="8"/>
  <c r="BE49" i="8"/>
  <c r="DF48" i="8"/>
  <c r="AT48" i="8"/>
  <c r="CU47" i="8"/>
  <c r="AI47" i="8"/>
  <c r="CJ46" i="8"/>
  <c r="X46" i="8"/>
  <c r="BY45" i="8"/>
  <c r="M45" i="8"/>
  <c r="BJ44" i="8"/>
  <c r="CP43" i="8"/>
  <c r="H43" i="8"/>
  <c r="AN42" i="8"/>
  <c r="BT41" i="8"/>
  <c r="CY40" i="8"/>
  <c r="R40" i="8"/>
  <c r="AX39" i="8"/>
  <c r="CU38" i="8"/>
  <c r="BD38" i="8"/>
  <c r="M38" i="8"/>
  <c r="CJ37" i="8"/>
  <c r="AS37" i="8"/>
  <c r="B37" i="8"/>
  <c r="BY36" i="8"/>
  <c r="AH36" i="8"/>
  <c r="DD35" i="8"/>
  <c r="BN35" i="8"/>
  <c r="W35" i="8"/>
  <c r="CS34" i="8"/>
  <c r="BC34" i="8"/>
  <c r="L34" i="8"/>
  <c r="CH33" i="8"/>
  <c r="AR33" i="8"/>
  <c r="B33" i="8"/>
  <c r="CM32" i="8"/>
  <c r="BK32" i="8"/>
  <c r="AK32" i="8"/>
  <c r="P32" i="8"/>
  <c r="DH31" i="8"/>
  <c r="CL31" i="8"/>
  <c r="BQ31" i="8"/>
  <c r="AV31" i="8"/>
  <c r="Z31" i="8"/>
  <c r="E31" i="8"/>
  <c r="CW30" i="8"/>
  <c r="CA30" i="8"/>
  <c r="BF30" i="8"/>
  <c r="AK30" i="8"/>
  <c r="R30" i="8"/>
  <c r="B30" i="8"/>
  <c r="CY29" i="8"/>
  <c r="CI29" i="8"/>
  <c r="BS29" i="8"/>
  <c r="BC29" i="8"/>
  <c r="AM29" i="8"/>
  <c r="W29" i="8"/>
  <c r="G29" i="8"/>
  <c r="DD28" i="8"/>
  <c r="CN28" i="8"/>
  <c r="BX28" i="8"/>
  <c r="BH28" i="8"/>
  <c r="AR28" i="8"/>
  <c r="AB28" i="8"/>
  <c r="L28" i="8"/>
  <c r="DI27" i="8"/>
  <c r="CS27" i="8"/>
  <c r="CC27" i="8"/>
  <c r="BM27" i="8"/>
  <c r="AW27" i="8"/>
  <c r="AG27" i="8"/>
  <c r="Q27" i="8"/>
  <c r="A27" i="8"/>
  <c r="CX26" i="8"/>
  <c r="CH26" i="8"/>
  <c r="BR26" i="8"/>
  <c r="BB26" i="8"/>
  <c r="AL26" i="8"/>
  <c r="V26" i="8"/>
  <c r="F26" i="8"/>
  <c r="DC25" i="8"/>
  <c r="CM25" i="8"/>
  <c r="BW25" i="8"/>
  <c r="BG25" i="8"/>
  <c r="AQ25" i="8"/>
  <c r="AA25" i="8"/>
  <c r="K25" i="8"/>
  <c r="DH24" i="8"/>
  <c r="CR24" i="8"/>
  <c r="CB24" i="8"/>
  <c r="BL24" i="8"/>
  <c r="AV24" i="8"/>
  <c r="AF24" i="8"/>
  <c r="P24" i="8"/>
  <c r="DM23" i="8"/>
  <c r="CW23" i="8"/>
  <c r="CG23" i="8"/>
  <c r="BQ23" i="8"/>
  <c r="BA23" i="8"/>
  <c r="AK23" i="8"/>
  <c r="U23" i="8"/>
  <c r="E23" i="8"/>
  <c r="DB22" i="8"/>
  <c r="CL22" i="8"/>
  <c r="BV22" i="8"/>
  <c r="BF22" i="8"/>
  <c r="AP22" i="8"/>
  <c r="Z22" i="8"/>
  <c r="J22" i="8"/>
  <c r="DG21" i="8"/>
  <c r="CQ21" i="8"/>
  <c r="CA21" i="8"/>
  <c r="BK21" i="8"/>
  <c r="AU21" i="8"/>
  <c r="AE21" i="8"/>
  <c r="O21" i="8"/>
  <c r="DL20" i="8"/>
  <c r="CU44" i="8"/>
  <c r="N44" i="8"/>
  <c r="AT43" i="8"/>
  <c r="BY42" i="8"/>
  <c r="DE41" i="8"/>
  <c r="X41" i="8"/>
  <c r="BC40" i="8"/>
  <c r="CI39" i="8"/>
  <c r="B39" i="8"/>
  <c r="BX38" i="8"/>
  <c r="AG38" i="8"/>
  <c r="DD37" i="8"/>
  <c r="BM37" i="8"/>
  <c r="V37" i="8"/>
  <c r="CS36" i="8"/>
  <c r="BB36" i="8"/>
  <c r="K36" i="8"/>
  <c r="CH35" i="8"/>
  <c r="AQ35" i="8"/>
  <c r="DM34" i="8"/>
  <c r="BW34" i="8"/>
  <c r="AF34" i="8"/>
  <c r="DB33" i="8"/>
  <c r="BL33" i="8"/>
  <c r="U33" i="8"/>
  <c r="CY32" i="8"/>
  <c r="BW32" i="8"/>
  <c r="AU32" i="8"/>
  <c r="Y32" i="8"/>
  <c r="D32" i="8"/>
  <c r="CV31" i="8"/>
  <c r="BZ31" i="8"/>
  <c r="BE31" i="8"/>
  <c r="AJ31" i="8"/>
  <c r="N31" i="8"/>
  <c r="DF30" i="8"/>
  <c r="CK30" i="8"/>
  <c r="BO30" i="8"/>
  <c r="AT30" i="8"/>
  <c r="Y30" i="8"/>
  <c r="I30" i="8"/>
  <c r="DF29" i="8"/>
  <c r="CP29" i="8"/>
  <c r="BZ29" i="8"/>
  <c r="BJ29" i="8"/>
  <c r="AT29" i="8"/>
  <c r="AD29" i="8"/>
  <c r="N29" i="8"/>
  <c r="DK28" i="8"/>
  <c r="CU28" i="8"/>
  <c r="CE28" i="8"/>
  <c r="BO28" i="8"/>
  <c r="AY28" i="8"/>
  <c r="AI28" i="8"/>
  <c r="S28" i="8"/>
  <c r="C28" i="8"/>
  <c r="CZ27" i="8"/>
  <c r="CJ27" i="8"/>
  <c r="BT27" i="8"/>
  <c r="BD27" i="8"/>
  <c r="AN27" i="8"/>
  <c r="X27" i="8"/>
  <c r="H27" i="8"/>
  <c r="DE26" i="8"/>
  <c r="CO26" i="8"/>
  <c r="BY26" i="8"/>
  <c r="BI26" i="8"/>
  <c r="AS26" i="8"/>
  <c r="AC26" i="8"/>
  <c r="M26" i="8"/>
  <c r="DJ25" i="8"/>
  <c r="CT25" i="8"/>
  <c r="CD25" i="8"/>
  <c r="BN25" i="8"/>
  <c r="AX25" i="8"/>
  <c r="AH25" i="8"/>
  <c r="R25" i="8"/>
  <c r="B25" i="8"/>
  <c r="CY24" i="8"/>
  <c r="CI24" i="8"/>
  <c r="BS24" i="8"/>
  <c r="BC24" i="8"/>
  <c r="AM24" i="8"/>
  <c r="W24" i="8"/>
  <c r="G24" i="8"/>
  <c r="DD23" i="8"/>
  <c r="CN23" i="8"/>
  <c r="BX23" i="8"/>
  <c r="BH23" i="8"/>
  <c r="AR23" i="8"/>
  <c r="AB23" i="8"/>
  <c r="L23" i="8"/>
  <c r="DI22" i="8"/>
  <c r="CS22" i="8"/>
  <c r="CC22" i="8"/>
  <c r="BM22" i="8"/>
  <c r="AW22" i="8"/>
  <c r="AG22" i="8"/>
  <c r="Q22" i="8"/>
  <c r="A22" i="8"/>
  <c r="CX21" i="8"/>
  <c r="CH21" i="8"/>
  <c r="BR21" i="8"/>
  <c r="BB21" i="8"/>
  <c r="AL21" i="8"/>
  <c r="V21" i="8"/>
  <c r="F21" i="8"/>
  <c r="DC20" i="8"/>
  <c r="AY44" i="8"/>
  <c r="CE43" i="8"/>
  <c r="DK42" i="8"/>
  <c r="AC42" i="8"/>
  <c r="BI41" i="8"/>
  <c r="CO40" i="8"/>
  <c r="G40" i="8"/>
  <c r="AM39" i="8"/>
  <c r="CO38" i="8"/>
  <c r="AY38" i="8"/>
  <c r="H38" i="8"/>
  <c r="CD37" i="8"/>
  <c r="AN37" i="8"/>
  <c r="DJ36" i="8"/>
  <c r="BS36" i="8"/>
  <c r="AC36" i="8"/>
  <c r="CY35" i="8"/>
  <c r="BH35" i="8"/>
  <c r="R35" i="8"/>
  <c r="CN34" i="8"/>
  <c r="AW34" i="8"/>
  <c r="G34" i="8"/>
  <c r="CC33" i="8"/>
  <c r="AL33" i="8"/>
  <c r="DM32" i="8"/>
  <c r="CI32" i="8"/>
  <c r="BG32" i="8"/>
  <c r="AI32" i="8"/>
  <c r="M32" i="8"/>
  <c r="DE31" i="8"/>
  <c r="CJ31" i="8"/>
  <c r="BN31" i="8"/>
  <c r="AS31" i="8"/>
  <c r="X31" i="8"/>
  <c r="B31" i="8"/>
  <c r="CT30" i="8"/>
  <c r="BY30" i="8"/>
  <c r="BC30" i="8"/>
  <c r="AH30" i="8"/>
  <c r="P30" i="8"/>
  <c r="DM29" i="8"/>
  <c r="CW29" i="8"/>
  <c r="CG29" i="8"/>
  <c r="BQ29" i="8"/>
  <c r="BA29" i="8"/>
  <c r="AK29" i="8"/>
  <c r="U29" i="8"/>
  <c r="E29" i="8"/>
  <c r="DB28" i="8"/>
  <c r="CL28" i="8"/>
  <c r="BV28" i="8"/>
  <c r="BF28" i="8"/>
  <c r="AP28" i="8"/>
  <c r="Z28" i="8"/>
  <c r="J28" i="8"/>
  <c r="DG27" i="8"/>
  <c r="CQ27" i="8"/>
  <c r="CA27" i="8"/>
  <c r="BK27" i="8"/>
  <c r="AU27" i="8"/>
  <c r="AE27" i="8"/>
  <c r="O27" i="8"/>
  <c r="DL26" i="8"/>
  <c r="CV26" i="8"/>
  <c r="CF26" i="8"/>
  <c r="BP26" i="8"/>
  <c r="AZ26" i="8"/>
  <c r="AJ26" i="8"/>
  <c r="T26" i="8"/>
  <c r="D26" i="8"/>
  <c r="DA25" i="8"/>
  <c r="CK25" i="8"/>
  <c r="BU25" i="8"/>
  <c r="BE25" i="8"/>
  <c r="AO25" i="8"/>
  <c r="Y25" i="8"/>
  <c r="I25" i="8"/>
  <c r="DF24" i="8"/>
  <c r="CP24" i="8"/>
  <c r="BZ24" i="8"/>
  <c r="BJ24" i="8"/>
  <c r="AT24" i="8"/>
  <c r="AD24" i="8"/>
  <c r="N24" i="8"/>
  <c r="DK23" i="8"/>
  <c r="CU23" i="8"/>
  <c r="CE23" i="8"/>
  <c r="BO23" i="8"/>
  <c r="AY23" i="8"/>
  <c r="AI23" i="8"/>
  <c r="S23" i="8"/>
  <c r="C23" i="8"/>
  <c r="CZ22" i="8"/>
  <c r="CJ22" i="8"/>
  <c r="BT22" i="8"/>
  <c r="BD22" i="8"/>
  <c r="AN22" i="8"/>
  <c r="X22" i="8"/>
  <c r="H22" i="8"/>
  <c r="DE21" i="8"/>
  <c r="CO21" i="8"/>
  <c r="BY21" i="8"/>
  <c r="BI21" i="8"/>
  <c r="AS21" i="8"/>
  <c r="AC21" i="8"/>
  <c r="M21" i="8"/>
  <c r="DJ20" i="8"/>
  <c r="CT20" i="8"/>
  <c r="CD20" i="8"/>
  <c r="BN20" i="8"/>
  <c r="AX20" i="8"/>
  <c r="AH20" i="8"/>
  <c r="R20" i="8"/>
  <c r="B20" i="8"/>
  <c r="CY19" i="8"/>
  <c r="CI19" i="8"/>
  <c r="BS19" i="8"/>
  <c r="BC19" i="8"/>
  <c r="AM19" i="8"/>
  <c r="W19" i="8"/>
  <c r="G19" i="8"/>
  <c r="DD18" i="8"/>
  <c r="CN18" i="8"/>
  <c r="BX18" i="8"/>
  <c r="BH18" i="8"/>
  <c r="AR18" i="8"/>
  <c r="AB18" i="8"/>
  <c r="L18" i="8"/>
  <c r="DI17" i="8"/>
  <c r="CS17" i="8"/>
  <c r="CC17" i="8"/>
  <c r="BM17" i="8"/>
  <c r="AW17" i="8"/>
  <c r="AG17" i="8"/>
  <c r="Q17" i="8"/>
  <c r="A17" i="8"/>
  <c r="CX16" i="8"/>
  <c r="CH16" i="8"/>
  <c r="BR16" i="8"/>
  <c r="BB16" i="8"/>
  <c r="AL16" i="8"/>
  <c r="V16" i="8"/>
  <c r="F16" i="8"/>
  <c r="DC15" i="8"/>
  <c r="CM15" i="8"/>
  <c r="BW15" i="8"/>
  <c r="BG15" i="8"/>
  <c r="AQ15" i="8"/>
  <c r="AA15" i="8"/>
  <c r="K15" i="8"/>
  <c r="DH14" i="8"/>
  <c r="CR14" i="8"/>
  <c r="CB14" i="8"/>
  <c r="BL14" i="8"/>
  <c r="AV14" i="8"/>
  <c r="AF14" i="8"/>
  <c r="P14" i="8"/>
  <c r="DM13" i="8"/>
  <c r="CW13" i="8"/>
  <c r="CG13" i="8"/>
  <c r="BQ13" i="8"/>
  <c r="BA13" i="8"/>
  <c r="AK13" i="8"/>
  <c r="U13" i="8"/>
  <c r="E13" i="8"/>
  <c r="DB12" i="8"/>
  <c r="CL12" i="8"/>
  <c r="BV12" i="8"/>
  <c r="BF12" i="8"/>
  <c r="AP12" i="8"/>
  <c r="CK44" i="8"/>
  <c r="CT41" i="8"/>
  <c r="DI38" i="8"/>
  <c r="BH37" i="8"/>
  <c r="F36" i="8"/>
  <c r="BQ34" i="8"/>
  <c r="P33" i="8"/>
  <c r="W32" i="8"/>
  <c r="BB31" i="8"/>
  <c r="CH30" i="8"/>
  <c r="G30" i="8"/>
  <c r="BH29" i="8"/>
  <c r="DI28" i="8"/>
  <c r="AW28" i="8"/>
  <c r="CX27" i="8"/>
  <c r="AL27" i="8"/>
  <c r="CM26" i="8"/>
  <c r="AA26" i="8"/>
  <c r="CB25" i="8"/>
  <c r="P25" i="8"/>
  <c r="BQ24" i="8"/>
  <c r="E24" i="8"/>
  <c r="BF23" i="8"/>
  <c r="DG22" i="8"/>
  <c r="AU22" i="8"/>
  <c r="CV21" i="8"/>
  <c r="AJ21" i="8"/>
  <c r="CS20" i="8"/>
  <c r="BX20" i="8"/>
  <c r="BC20" i="8"/>
  <c r="AG20" i="8"/>
  <c r="L20" i="8"/>
  <c r="DD19" i="8"/>
  <c r="CH19" i="8"/>
  <c r="BM19" i="8"/>
  <c r="AR19" i="8"/>
  <c r="V19" i="8"/>
  <c r="A19" i="8"/>
  <c r="CS18" i="8"/>
  <c r="BW18" i="8"/>
  <c r="BB18" i="8"/>
  <c r="AG18" i="8"/>
  <c r="K18" i="8"/>
  <c r="DC17" i="8"/>
  <c r="CH17" i="8"/>
  <c r="BL17" i="8"/>
  <c r="AQ17" i="8"/>
  <c r="V17" i="8"/>
  <c r="DM16" i="8"/>
  <c r="CR16" i="8"/>
  <c r="BW16" i="8"/>
  <c r="BA16" i="8"/>
  <c r="AF16" i="8"/>
  <c r="K16" i="8"/>
  <c r="DB15" i="8"/>
  <c r="CG15" i="8"/>
  <c r="BL15" i="8"/>
  <c r="AP15" i="8"/>
  <c r="U15" i="8"/>
  <c r="DM14" i="8"/>
  <c r="CQ14" i="8"/>
  <c r="BV14" i="8"/>
  <c r="BA14" i="8"/>
  <c r="AE14" i="8"/>
  <c r="J14" i="8"/>
  <c r="DB13" i="8"/>
  <c r="CF13" i="8"/>
  <c r="BK13" i="8"/>
  <c r="AP13" i="8"/>
  <c r="T13" i="8"/>
  <c r="DL12" i="8"/>
  <c r="CQ12" i="8"/>
  <c r="BU12" i="8"/>
  <c r="AZ12" i="8"/>
  <c r="AE12" i="8"/>
  <c r="N12" i="8"/>
  <c r="DK11" i="8"/>
  <c r="CU11" i="8"/>
  <c r="BH84" i="8"/>
  <c r="CN83" i="8"/>
  <c r="G83" i="8"/>
  <c r="AL82" i="8"/>
  <c r="BR81" i="8"/>
  <c r="C81" i="8"/>
  <c r="BD80" i="8"/>
  <c r="DE79" i="8"/>
  <c r="DK106" i="8"/>
  <c r="AL100" i="8"/>
  <c r="AV97" i="8"/>
  <c r="DD94" i="8"/>
  <c r="CH92" i="8"/>
  <c r="BL90" i="8"/>
  <c r="BN89" i="8"/>
  <c r="CT88" i="8"/>
  <c r="L88" i="8"/>
  <c r="AR87" i="8"/>
  <c r="BX86" i="8"/>
  <c r="DC85" i="8"/>
  <c r="V85" i="8"/>
  <c r="BB84" i="8"/>
  <c r="CG83" i="8"/>
  <c r="BV103" i="8"/>
  <c r="AQ99" i="8"/>
  <c r="BA96" i="8"/>
  <c r="X94" i="8"/>
  <c r="B92" i="8"/>
  <c r="F90" i="8"/>
  <c r="AL89" i="8"/>
  <c r="BR88" i="8"/>
  <c r="CW87" i="8"/>
  <c r="P87" i="8"/>
  <c r="AV86" i="8"/>
  <c r="CA85" i="8"/>
  <c r="DG84" i="8"/>
  <c r="Z84" i="8"/>
  <c r="BE83" i="8"/>
  <c r="CK82" i="8"/>
  <c r="BQ104" i="8"/>
  <c r="CB99" i="8"/>
  <c r="CL96" i="8"/>
  <c r="AZ94" i="8"/>
  <c r="AD92" i="8"/>
  <c r="P90" i="8"/>
  <c r="Y87" i="8"/>
  <c r="AI84" i="8"/>
  <c r="AP82" i="8"/>
  <c r="AT81" i="8"/>
  <c r="BZ80" i="8"/>
  <c r="DF79" i="8"/>
  <c r="AF79" i="8"/>
  <c r="CG78" i="8"/>
  <c r="U78" i="8"/>
  <c r="BV77" i="8"/>
  <c r="J77" i="8"/>
  <c r="BK76" i="8"/>
  <c r="DL75" i="8"/>
  <c r="AZ75" i="8"/>
  <c r="DA74" i="8"/>
  <c r="AO74" i="8"/>
  <c r="CP73" i="8"/>
  <c r="AD73" i="8"/>
  <c r="CE72" i="8"/>
  <c r="S72" i="8"/>
  <c r="BT71" i="8"/>
  <c r="H71" i="8"/>
  <c r="BI70" i="8"/>
  <c r="DJ69" i="8"/>
  <c r="AX69" i="8"/>
  <c r="CY68" i="8"/>
  <c r="AM68" i="8"/>
  <c r="CN67" i="8"/>
  <c r="AB67" i="8"/>
  <c r="CC66" i="8"/>
  <c r="Q66" i="8"/>
  <c r="BR65" i="8"/>
  <c r="F65" i="8"/>
  <c r="CQ88" i="8"/>
  <c r="DA85" i="8"/>
  <c r="S83" i="8"/>
  <c r="DA81" i="8"/>
  <c r="H81" i="8"/>
  <c r="AM80" i="8"/>
  <c r="BS79" i="8"/>
  <c r="C79" i="8"/>
  <c r="BD78" i="8"/>
  <c r="DE77" i="8"/>
  <c r="AS77" i="8"/>
  <c r="CT76" i="8"/>
  <c r="AH76" i="8"/>
  <c r="CI75" i="8"/>
  <c r="W75" i="8"/>
  <c r="BX74" i="8"/>
  <c r="L74" i="8"/>
  <c r="BM73" i="8"/>
  <c r="A73" i="8"/>
  <c r="BB72" i="8"/>
  <c r="DC71" i="8"/>
  <c r="AQ71" i="8"/>
  <c r="CR70" i="8"/>
  <c r="AF70" i="8"/>
  <c r="CG69" i="8"/>
  <c r="U69" i="8"/>
  <c r="BV68" i="8"/>
  <c r="J68" i="8"/>
  <c r="BK67" i="8"/>
  <c r="DL66" i="8"/>
  <c r="AZ66" i="8"/>
  <c r="DA65" i="8"/>
  <c r="AO65" i="8"/>
  <c r="CP64" i="8"/>
  <c r="AD64" i="8"/>
  <c r="CE63" i="8"/>
  <c r="S63" i="8"/>
  <c r="BT62" i="8"/>
  <c r="H62" i="8"/>
  <c r="BI61" i="8"/>
  <c r="DJ60" i="8"/>
  <c r="AX60" i="8"/>
  <c r="CY59" i="8"/>
  <c r="CA87" i="8"/>
  <c r="CJ84" i="8"/>
  <c r="BQ82" i="8"/>
  <c r="BI81" i="8"/>
  <c r="CM80" i="8"/>
  <c r="F80" i="8"/>
  <c r="AP79" i="8"/>
  <c r="CQ78" i="8"/>
  <c r="AE78" i="8"/>
  <c r="CF77" i="8"/>
  <c r="T77" i="8"/>
  <c r="BU76" i="8"/>
  <c r="I76" i="8"/>
  <c r="BJ75" i="8"/>
  <c r="DK74" i="8"/>
  <c r="AY74" i="8"/>
  <c r="CZ73" i="8"/>
  <c r="AN73" i="8"/>
  <c r="CO72" i="8"/>
  <c r="AC72" i="8"/>
  <c r="CD71" i="8"/>
  <c r="R71" i="8"/>
  <c r="BS70" i="8"/>
  <c r="G70" i="8"/>
  <c r="BH69" i="8"/>
  <c r="DI68" i="8"/>
  <c r="AW68" i="8"/>
  <c r="CX67" i="8"/>
  <c r="AL67" i="8"/>
  <c r="CF88" i="8"/>
  <c r="CP85" i="8"/>
  <c r="M83" i="8"/>
  <c r="BF81" i="8"/>
  <c r="CP78" i="8"/>
  <c r="BT76" i="8"/>
  <c r="AX74" i="8"/>
  <c r="AB72" i="8"/>
  <c r="F70" i="8"/>
  <c r="CW67" i="8"/>
  <c r="AP66" i="8"/>
  <c r="AE65" i="8"/>
  <c r="AQ64" i="8"/>
  <c r="BV63" i="8"/>
  <c r="DB62" i="8"/>
  <c r="U62" i="8"/>
  <c r="AZ61" i="8"/>
  <c r="CF60" i="8"/>
  <c r="DL59" i="8"/>
  <c r="AT59" i="8"/>
  <c r="CU58" i="8"/>
  <c r="AI58" i="8"/>
  <c r="CJ57" i="8"/>
  <c r="X57" i="8"/>
  <c r="BY56" i="8"/>
  <c r="M56" i="8"/>
  <c r="BN55" i="8"/>
  <c r="B55" i="8"/>
  <c r="BC54" i="8"/>
  <c r="DD53" i="8"/>
  <c r="AR53" i="8"/>
  <c r="CS52" i="8"/>
  <c r="AG52" i="8"/>
  <c r="CH51" i="8"/>
  <c r="V51" i="8"/>
  <c r="BW50" i="8"/>
  <c r="K50" i="8"/>
  <c r="BL49" i="8"/>
  <c r="DM48" i="8"/>
  <c r="BA48" i="8"/>
  <c r="DB47" i="8"/>
  <c r="AP47" i="8"/>
  <c r="CQ46" i="8"/>
  <c r="AE46" i="8"/>
  <c r="CF45" i="8"/>
  <c r="T45" i="8"/>
  <c r="AP80" i="8"/>
  <c r="DG77" i="8"/>
  <c r="CK75" i="8"/>
  <c r="BO73" i="8"/>
  <c r="BD72" i="8"/>
  <c r="AS71" i="8"/>
  <c r="AH70" i="8"/>
  <c r="W69" i="8"/>
  <c r="L68" i="8"/>
  <c r="B67" i="8"/>
  <c r="BC66" i="8"/>
  <c r="DD65" i="8"/>
  <c r="AR65" i="8"/>
  <c r="CS64" i="8"/>
  <c r="AZ64" i="8"/>
  <c r="I64" i="8"/>
  <c r="CF63" i="8"/>
  <c r="AO63" i="8"/>
  <c r="DK62" i="8"/>
  <c r="BU62" i="8"/>
  <c r="AD62" i="8"/>
  <c r="CZ61" i="8"/>
  <c r="BJ61" i="8"/>
  <c r="S61" i="8"/>
  <c r="CO60" i="8"/>
  <c r="AY60" i="8"/>
  <c r="H60" i="8"/>
  <c r="CK59" i="8"/>
  <c r="BQ59" i="8"/>
  <c r="AS59" i="8"/>
  <c r="Y59" i="8"/>
  <c r="E59" i="8"/>
  <c r="CT58" i="8"/>
  <c r="BZ58" i="8"/>
  <c r="BF58" i="8"/>
  <c r="AH58" i="8"/>
  <c r="N58" i="8"/>
  <c r="DG57" i="8"/>
  <c r="CI57" i="8"/>
  <c r="BO57" i="8"/>
  <c r="AU57" i="8"/>
  <c r="W57" i="8"/>
  <c r="C57" i="8"/>
  <c r="CV56" i="8"/>
  <c r="BX56" i="8"/>
  <c r="BD56" i="8"/>
  <c r="AJ56" i="8"/>
  <c r="L56" i="8"/>
  <c r="DE55" i="8"/>
  <c r="CK55" i="8"/>
  <c r="BM55" i="8"/>
  <c r="AS55" i="8"/>
  <c r="Y55" i="8"/>
  <c r="A55" i="8"/>
  <c r="CT54" i="8"/>
  <c r="BZ54" i="8"/>
  <c r="BB54" i="8"/>
  <c r="N54" i="8"/>
  <c r="DC53" i="8"/>
  <c r="CI53" i="8"/>
  <c r="BO53" i="8"/>
  <c r="AQ53" i="8"/>
  <c r="W53" i="8"/>
  <c r="C53" i="8"/>
  <c r="CR52" i="8"/>
  <c r="BX52" i="8"/>
  <c r="BD52" i="8"/>
  <c r="AF52" i="8"/>
  <c r="L52" i="8"/>
  <c r="DE51" i="8"/>
  <c r="CG51" i="8"/>
  <c r="BM51" i="8"/>
  <c r="AS51" i="8"/>
  <c r="U51" i="8"/>
  <c r="A51" i="8"/>
  <c r="CT50" i="8"/>
  <c r="BV50" i="8"/>
  <c r="BB50" i="8"/>
  <c r="AH50" i="8"/>
  <c r="J50" i="8"/>
  <c r="DC49" i="8"/>
  <c r="CI49" i="8"/>
  <c r="BK49" i="8"/>
  <c r="AQ49" i="8"/>
  <c r="W49" i="8"/>
  <c r="CR48" i="8"/>
  <c r="BX48" i="8"/>
  <c r="AZ48" i="8"/>
  <c r="AF48" i="8"/>
  <c r="L48" i="8"/>
  <c r="DA47" i="8"/>
  <c r="CG47" i="8"/>
  <c r="BM47" i="8"/>
  <c r="AO47" i="8"/>
  <c r="U47" i="8"/>
  <c r="A47" i="8"/>
  <c r="CP46" i="8"/>
  <c r="BV46" i="8"/>
  <c r="BB46" i="8"/>
  <c r="AD46" i="8"/>
  <c r="J46" i="8"/>
  <c r="DC45" i="8"/>
  <c r="CE45" i="8"/>
  <c r="BK45" i="8"/>
  <c r="AQ45" i="8"/>
  <c r="S45" i="8"/>
  <c r="DL44" i="8"/>
  <c r="CR44" i="8"/>
  <c r="BT44" i="8"/>
  <c r="AZ44" i="8"/>
  <c r="AF44" i="8"/>
  <c r="H44" i="8"/>
  <c r="DA43" i="8"/>
  <c r="CG43" i="8"/>
  <c r="BI43" i="8"/>
  <c r="AO43" i="8"/>
  <c r="U43" i="8"/>
  <c r="DJ42" i="8"/>
  <c r="CP42" i="8"/>
  <c r="BV42" i="8"/>
  <c r="AX42" i="8"/>
  <c r="AD42" i="8"/>
  <c r="J42" i="8"/>
  <c r="CY41" i="8"/>
  <c r="CE41" i="8"/>
  <c r="BK41" i="8"/>
  <c r="AM41" i="8"/>
  <c r="S41" i="8"/>
  <c r="DL40" i="8"/>
  <c r="CN40" i="8"/>
  <c r="BT40" i="8"/>
  <c r="AZ40" i="8"/>
  <c r="AB40" i="8"/>
  <c r="H40" i="8"/>
  <c r="DA39" i="8"/>
  <c r="CC39" i="8"/>
  <c r="BI39" i="8"/>
  <c r="AO39" i="8"/>
  <c r="Q39" i="8"/>
  <c r="DJ38" i="8"/>
  <c r="CP38" i="8"/>
  <c r="BR38" i="8"/>
  <c r="AX38" i="8"/>
  <c r="AD38" i="8"/>
  <c r="F38" i="8"/>
  <c r="CY37" i="8"/>
  <c r="CE37" i="8"/>
  <c r="BG37" i="8"/>
  <c r="AM37" i="8"/>
  <c r="S37" i="8"/>
  <c r="DH36" i="8"/>
  <c r="CN36" i="8"/>
  <c r="BT36" i="8"/>
  <c r="AV36" i="8"/>
  <c r="AB36" i="8"/>
  <c r="H36" i="8"/>
  <c r="CW35" i="8"/>
  <c r="CC35" i="8"/>
  <c r="BI35" i="8"/>
  <c r="AK35" i="8"/>
  <c r="Q35" i="8"/>
  <c r="DJ34" i="8"/>
  <c r="CL34" i="8"/>
  <c r="Z34" i="8"/>
  <c r="F34" i="8"/>
  <c r="CY33" i="8"/>
  <c r="CA33" i="8"/>
  <c r="BG33" i="8"/>
  <c r="AM33" i="8"/>
  <c r="O33" i="8"/>
  <c r="DH32" i="8"/>
  <c r="CN32" i="8"/>
  <c r="BP32" i="8"/>
  <c r="AV32" i="8"/>
  <c r="E81" i="8"/>
  <c r="DG79" i="8"/>
  <c r="Q79" i="8"/>
  <c r="BB78" i="8"/>
  <c r="BW77" i="8"/>
  <c r="DH76" i="8"/>
  <c r="AF76" i="8"/>
  <c r="BA75" i="8"/>
  <c r="CL74" i="8"/>
  <c r="J74" i="8"/>
  <c r="AE73" i="8"/>
  <c r="BP72" i="8"/>
  <c r="DA71" i="8"/>
  <c r="I71" i="8"/>
  <c r="BJ70" i="8"/>
  <c r="DK69" i="8"/>
  <c r="AY69" i="8"/>
  <c r="CZ68" i="8"/>
  <c r="AN68" i="8"/>
  <c r="CO67" i="8"/>
  <c r="AC67" i="8"/>
  <c r="CX66" i="8"/>
  <c r="BR66" i="8"/>
  <c r="AL66" i="8"/>
  <c r="F66" i="8"/>
  <c r="CM65" i="8"/>
  <c r="BG65" i="8"/>
  <c r="AA65" i="8"/>
  <c r="DH64" i="8"/>
  <c r="CE64" i="8"/>
  <c r="BI64" i="8"/>
  <c r="AN64" i="8"/>
  <c r="S64" i="8"/>
  <c r="DJ63" i="8"/>
  <c r="CO63" i="8"/>
  <c r="BT63" i="8"/>
  <c r="AX63" i="8"/>
  <c r="AC63" i="8"/>
  <c r="H63" i="8"/>
  <c r="CY62" i="8"/>
  <c r="CD62" i="8"/>
  <c r="BI62" i="8"/>
  <c r="AM62" i="8"/>
  <c r="R62" i="8"/>
  <c r="DJ61" i="8"/>
  <c r="CN61" i="8"/>
  <c r="BS61" i="8"/>
  <c r="AX61" i="8"/>
  <c r="AB61" i="8"/>
  <c r="G61" i="8"/>
  <c r="CY60" i="8"/>
  <c r="CC60" i="8"/>
  <c r="BH60" i="8"/>
  <c r="AM60" i="8"/>
  <c r="Q60" i="8"/>
  <c r="DI59" i="8"/>
  <c r="CN59" i="8"/>
  <c r="BX59" i="8"/>
  <c r="BH59" i="8"/>
  <c r="AR59" i="8"/>
  <c r="AB59" i="8"/>
  <c r="L59" i="8"/>
  <c r="DI58" i="8"/>
  <c r="CS58" i="8"/>
  <c r="CC58" i="8"/>
  <c r="BM58" i="8"/>
  <c r="AW58" i="8"/>
  <c r="AG58" i="8"/>
  <c r="Q58" i="8"/>
  <c r="A58" i="8"/>
  <c r="CX57" i="8"/>
  <c r="CH57" i="8"/>
  <c r="BR57" i="8"/>
  <c r="BB57" i="8"/>
  <c r="AL57" i="8"/>
  <c r="V57" i="8"/>
  <c r="F57" i="8"/>
  <c r="DC56" i="8"/>
  <c r="CM56" i="8"/>
  <c r="BW56" i="8"/>
  <c r="BG56" i="8"/>
  <c r="AQ56" i="8"/>
  <c r="AA56" i="8"/>
  <c r="K56" i="8"/>
  <c r="DH55" i="8"/>
  <c r="CR55" i="8"/>
  <c r="CB55" i="8"/>
  <c r="BL55" i="8"/>
  <c r="AV55" i="8"/>
  <c r="AF55" i="8"/>
  <c r="P55" i="8"/>
  <c r="DM54" i="8"/>
  <c r="CW54" i="8"/>
  <c r="CG54" i="8"/>
  <c r="BQ54" i="8"/>
  <c r="BA54" i="8"/>
  <c r="AK54" i="8"/>
  <c r="U54" i="8"/>
  <c r="E54" i="8"/>
  <c r="DB53" i="8"/>
  <c r="CL53" i="8"/>
  <c r="BV53" i="8"/>
  <c r="BF53" i="8"/>
  <c r="AP53" i="8"/>
  <c r="Z53" i="8"/>
  <c r="J53" i="8"/>
  <c r="DG52" i="8"/>
  <c r="CQ52" i="8"/>
  <c r="CA52" i="8"/>
  <c r="BK52" i="8"/>
  <c r="AU52" i="8"/>
  <c r="AE52" i="8"/>
  <c r="O52" i="8"/>
  <c r="DL51" i="8"/>
  <c r="CV51" i="8"/>
  <c r="CF51" i="8"/>
  <c r="BP51" i="8"/>
  <c r="AZ51" i="8"/>
  <c r="AJ51" i="8"/>
  <c r="T51" i="8"/>
  <c r="D51" i="8"/>
  <c r="DA50" i="8"/>
  <c r="CK50" i="8"/>
  <c r="BU50" i="8"/>
  <c r="BE50" i="8"/>
  <c r="AO50" i="8"/>
  <c r="Y50" i="8"/>
  <c r="I50" i="8"/>
  <c r="DF49" i="8"/>
  <c r="CP49" i="8"/>
  <c r="BZ49" i="8"/>
  <c r="BJ49" i="8"/>
  <c r="AT49" i="8"/>
  <c r="AD49" i="8"/>
  <c r="N49" i="8"/>
  <c r="DK48" i="8"/>
  <c r="CU48" i="8"/>
  <c r="CE48" i="8"/>
  <c r="BO48" i="8"/>
  <c r="AY48" i="8"/>
  <c r="AI48" i="8"/>
  <c r="S48" i="8"/>
  <c r="C48" i="8"/>
  <c r="CZ47" i="8"/>
  <c r="CJ47" i="8"/>
  <c r="BT47" i="8"/>
  <c r="BD47" i="8"/>
  <c r="AN47" i="8"/>
  <c r="X47" i="8"/>
  <c r="H47" i="8"/>
  <c r="DE46" i="8"/>
  <c r="CO46" i="8"/>
  <c r="BY46" i="8"/>
  <c r="BI46" i="8"/>
  <c r="AS46" i="8"/>
  <c r="AC46" i="8"/>
  <c r="M46" i="8"/>
  <c r="DJ45" i="8"/>
  <c r="CT45" i="8"/>
  <c r="CD45" i="8"/>
  <c r="BN45" i="8"/>
  <c r="AX45" i="8"/>
  <c r="AH45" i="8"/>
  <c r="R45" i="8"/>
  <c r="B45" i="8"/>
  <c r="DM80" i="8"/>
  <c r="AX78" i="8"/>
  <c r="AB76" i="8"/>
  <c r="F74" i="8"/>
  <c r="CW71" i="8"/>
  <c r="CA69" i="8"/>
  <c r="BE67" i="8"/>
  <c r="S66" i="8"/>
  <c r="H65" i="8"/>
  <c r="AB64" i="8"/>
  <c r="BH63" i="8"/>
  <c r="CM62" i="8"/>
  <c r="F62" i="8"/>
  <c r="AL61" i="8"/>
  <c r="BQ60" i="8"/>
  <c r="CW59" i="8"/>
  <c r="AI59" i="8"/>
  <c r="CJ58" i="8"/>
  <c r="X58" i="8"/>
  <c r="BY57" i="8"/>
  <c r="M57" i="8"/>
  <c r="BN56" i="8"/>
  <c r="BC55" i="8"/>
  <c r="DD54" i="8"/>
  <c r="AR54" i="8"/>
  <c r="CS53" i="8"/>
  <c r="AG53" i="8"/>
  <c r="CH52" i="8"/>
  <c r="V52" i="8"/>
  <c r="BW51" i="8"/>
  <c r="K51" i="8"/>
  <c r="BL50" i="8"/>
  <c r="DM49" i="8"/>
  <c r="BA49" i="8"/>
  <c r="DB48" i="8"/>
  <c r="AP48" i="8"/>
  <c r="CQ47" i="8"/>
  <c r="AE47" i="8"/>
  <c r="T46" i="8"/>
  <c r="BU45" i="8"/>
  <c r="I45" i="8"/>
  <c r="CO44" i="8"/>
  <c r="BS44" i="8"/>
  <c r="AX44" i="8"/>
  <c r="AC44" i="8"/>
  <c r="G44" i="8"/>
  <c r="CY43" i="8"/>
  <c r="CD43" i="8"/>
  <c r="BH43" i="8"/>
  <c r="AM43" i="8"/>
  <c r="R43" i="8"/>
  <c r="DI42" i="8"/>
  <c r="CN42" i="8"/>
  <c r="BS42" i="8"/>
  <c r="AW42" i="8"/>
  <c r="AB42" i="8"/>
  <c r="G42" i="8"/>
  <c r="CX41" i="8"/>
  <c r="CC41" i="8"/>
  <c r="BH41" i="8"/>
  <c r="AL41" i="8"/>
  <c r="Q41" i="8"/>
  <c r="DI40" i="8"/>
  <c r="CM40" i="8"/>
  <c r="BR40" i="8"/>
  <c r="AW40" i="8"/>
  <c r="AA40" i="8"/>
  <c r="F40" i="8"/>
  <c r="CX39" i="8"/>
  <c r="CB39" i="8"/>
  <c r="BG39" i="8"/>
  <c r="AL39" i="8"/>
  <c r="P39" i="8"/>
  <c r="DH38" i="8"/>
  <c r="CM38" i="8"/>
  <c r="BQ38" i="8"/>
  <c r="AV38" i="8"/>
  <c r="AA38" i="8"/>
  <c r="E38" i="8"/>
  <c r="CW37" i="8"/>
  <c r="CB37" i="8"/>
  <c r="BF37" i="8"/>
  <c r="AK37" i="8"/>
  <c r="P37" i="8"/>
  <c r="DG36" i="8"/>
  <c r="CL36" i="8"/>
  <c r="BQ36" i="8"/>
  <c r="AU36" i="8"/>
  <c r="Z36" i="8"/>
  <c r="E36" i="8"/>
  <c r="CV35" i="8"/>
  <c r="CA35" i="8"/>
  <c r="BF35" i="8"/>
  <c r="AJ35" i="8"/>
  <c r="O35" i="8"/>
  <c r="DG34" i="8"/>
  <c r="CK34" i="8"/>
  <c r="BP34" i="8"/>
  <c r="AU34" i="8"/>
  <c r="Y34" i="8"/>
  <c r="D34" i="8"/>
  <c r="CV33" i="8"/>
  <c r="BZ33" i="8"/>
  <c r="BE33" i="8"/>
  <c r="AJ33" i="8"/>
  <c r="N33" i="8"/>
  <c r="DF32" i="8"/>
  <c r="CK32" i="8"/>
  <c r="BO32" i="8"/>
  <c r="AT32" i="8"/>
  <c r="AD32" i="8"/>
  <c r="N32" i="8"/>
  <c r="DK31" i="8"/>
  <c r="CU31" i="8"/>
  <c r="CE31" i="8"/>
  <c r="BO31" i="8"/>
  <c r="AY31" i="8"/>
  <c r="AI31" i="8"/>
  <c r="S31" i="8"/>
  <c r="C31" i="8"/>
  <c r="CZ30" i="8"/>
  <c r="CJ30" i="8"/>
  <c r="BT30" i="8"/>
  <c r="BD30" i="8"/>
  <c r="AN30" i="8"/>
  <c r="BN81" i="8"/>
  <c r="CT78" i="8"/>
  <c r="BX76" i="8"/>
  <c r="BB74" i="8"/>
  <c r="AF72" i="8"/>
  <c r="J70" i="8"/>
  <c r="DA67" i="8"/>
  <c r="AQ66" i="8"/>
  <c r="AF65" i="8"/>
  <c r="AR64" i="8"/>
  <c r="BX63" i="8"/>
  <c r="DC62" i="8"/>
  <c r="V62" i="8"/>
  <c r="BB61" i="8"/>
  <c r="CG60" i="8"/>
  <c r="DM59" i="8"/>
  <c r="AU59" i="8"/>
  <c r="CV58" i="8"/>
  <c r="AJ58" i="8"/>
  <c r="CK57" i="8"/>
  <c r="Y57" i="8"/>
  <c r="BZ56" i="8"/>
  <c r="N56" i="8"/>
  <c r="BO55" i="8"/>
  <c r="C55" i="8"/>
  <c r="BD54" i="8"/>
  <c r="DE53" i="8"/>
  <c r="AS53" i="8"/>
  <c r="CT52" i="8"/>
  <c r="AH52" i="8"/>
  <c r="CI51" i="8"/>
  <c r="W51" i="8"/>
  <c r="BX50" i="8"/>
  <c r="L50" i="8"/>
  <c r="BM49" i="8"/>
  <c r="A49" i="8"/>
  <c r="BB48" i="8"/>
  <c r="DC47" i="8"/>
  <c r="AQ47" i="8"/>
  <c r="CR46" i="8"/>
  <c r="AF46" i="8"/>
  <c r="CG45" i="8"/>
  <c r="U45" i="8"/>
  <c r="CS44" i="8"/>
  <c r="BW44" i="8"/>
  <c r="BB44" i="8"/>
  <c r="AG44" i="8"/>
  <c r="K44" i="8"/>
  <c r="DC43" i="8"/>
  <c r="CH43" i="8"/>
  <c r="BL43" i="8"/>
  <c r="AQ43" i="8"/>
  <c r="V43" i="8"/>
  <c r="DM42" i="8"/>
  <c r="CR42" i="8"/>
  <c r="BW42" i="8"/>
  <c r="BA42" i="8"/>
  <c r="AF42" i="8"/>
  <c r="K42" i="8"/>
  <c r="DB41" i="8"/>
  <c r="CG41" i="8"/>
  <c r="BL41" i="8"/>
  <c r="AP41" i="8"/>
  <c r="U41" i="8"/>
  <c r="DM40" i="8"/>
  <c r="CQ40" i="8"/>
  <c r="BV40" i="8"/>
  <c r="BA40" i="8"/>
  <c r="AE40" i="8"/>
  <c r="J40" i="8"/>
  <c r="DB39" i="8"/>
  <c r="CF39" i="8"/>
  <c r="BK39" i="8"/>
  <c r="AP39" i="8"/>
  <c r="T39" i="8"/>
  <c r="CQ38" i="8"/>
  <c r="BU38" i="8"/>
  <c r="AZ38" i="8"/>
  <c r="AE38" i="8"/>
  <c r="I38" i="8"/>
  <c r="DA37" i="8"/>
  <c r="CF37" i="8"/>
  <c r="BJ37" i="8"/>
  <c r="AO37" i="8"/>
  <c r="T37" i="8"/>
  <c r="DK36" i="8"/>
  <c r="CP36" i="8"/>
  <c r="BU36" i="8"/>
  <c r="AY36" i="8"/>
  <c r="AD36" i="8"/>
  <c r="I36" i="8"/>
  <c r="CZ35" i="8"/>
  <c r="CE35" i="8"/>
  <c r="BJ35" i="8"/>
  <c r="AN35" i="8"/>
  <c r="S35" i="8"/>
  <c r="DK34" i="8"/>
  <c r="CO34" i="8"/>
  <c r="BT34" i="8"/>
  <c r="AY34" i="8"/>
  <c r="AC34" i="8"/>
  <c r="H34" i="8"/>
  <c r="CZ33" i="8"/>
  <c r="CD33" i="8"/>
  <c r="BI33" i="8"/>
  <c r="AN33" i="8"/>
  <c r="R33" i="8"/>
  <c r="BV80" i="8"/>
  <c r="R78" i="8"/>
  <c r="DI75" i="8"/>
  <c r="CM73" i="8"/>
  <c r="BQ71" i="8"/>
  <c r="AU69" i="8"/>
  <c r="Y67" i="8"/>
  <c r="C66" i="8"/>
  <c r="DE64" i="8"/>
  <c r="Q64" i="8"/>
  <c r="AW63" i="8"/>
  <c r="CC62" i="8"/>
  <c r="DH61" i="8"/>
  <c r="AA61" i="8"/>
  <c r="BG60" i="8"/>
  <c r="CM59" i="8"/>
  <c r="AA59" i="8"/>
  <c r="CB58" i="8"/>
  <c r="P58" i="8"/>
  <c r="BQ57" i="8"/>
  <c r="E57" i="8"/>
  <c r="BF56" i="8"/>
  <c r="DG55" i="8"/>
  <c r="AU55" i="8"/>
  <c r="CV54" i="8"/>
  <c r="AJ54" i="8"/>
  <c r="CK53" i="8"/>
  <c r="Y53" i="8"/>
  <c r="BZ52" i="8"/>
  <c r="N52" i="8"/>
  <c r="BO51" i="8"/>
  <c r="C51" i="8"/>
  <c r="BD50" i="8"/>
  <c r="DE49" i="8"/>
  <c r="AS49" i="8"/>
  <c r="CT48" i="8"/>
  <c r="AH48" i="8"/>
  <c r="CI47" i="8"/>
  <c r="W47" i="8"/>
  <c r="BX46" i="8"/>
  <c r="L46" i="8"/>
  <c r="BM45" i="8"/>
  <c r="A45" i="8"/>
  <c r="CL44" i="8"/>
  <c r="BQ44" i="8"/>
  <c r="AU44" i="8"/>
  <c r="Z44" i="8"/>
  <c r="E44" i="8"/>
  <c r="CV43" i="8"/>
  <c r="CA43" i="8"/>
  <c r="BF43" i="8"/>
  <c r="AJ43" i="8"/>
  <c r="O43" i="8"/>
  <c r="DG42" i="8"/>
  <c r="CK42" i="8"/>
  <c r="BP42" i="8"/>
  <c r="AU42" i="8"/>
  <c r="Y42" i="8"/>
  <c r="D42" i="8"/>
  <c r="CV41" i="8"/>
  <c r="BZ41" i="8"/>
  <c r="BE41" i="8"/>
  <c r="AJ41" i="8"/>
  <c r="N41" i="8"/>
  <c r="DF40" i="8"/>
  <c r="CK40" i="8"/>
  <c r="BO40" i="8"/>
  <c r="AT40" i="8"/>
  <c r="Y40" i="8"/>
  <c r="C40" i="8"/>
  <c r="CU39" i="8"/>
  <c r="BZ39" i="8"/>
  <c r="BD39" i="8"/>
  <c r="AI39" i="8"/>
  <c r="N39" i="8"/>
  <c r="BA80" i="8"/>
  <c r="CS75" i="8"/>
  <c r="BW73" i="8"/>
  <c r="BA71" i="8"/>
  <c r="AE69" i="8"/>
  <c r="I67" i="8"/>
  <c r="DH65" i="8"/>
  <c r="CW64" i="8"/>
  <c r="L64" i="8"/>
  <c r="AR63" i="8"/>
  <c r="BW62" i="8"/>
  <c r="DC61" i="8"/>
  <c r="V61" i="8"/>
  <c r="BA60" i="8"/>
  <c r="CI59" i="8"/>
  <c r="W59" i="8"/>
  <c r="BX58" i="8"/>
  <c r="L58" i="8"/>
  <c r="BM57" i="8"/>
  <c r="A57" i="8"/>
  <c r="BB56" i="8"/>
  <c r="DC55" i="8"/>
  <c r="AQ55" i="8"/>
  <c r="CR54" i="8"/>
  <c r="AF54" i="8"/>
  <c r="CG53" i="8"/>
  <c r="U53" i="8"/>
  <c r="BV52" i="8"/>
  <c r="J52" i="8"/>
  <c r="BK51" i="8"/>
  <c r="DL50" i="8"/>
  <c r="AZ50" i="8"/>
  <c r="DA49" i="8"/>
  <c r="AO49" i="8"/>
  <c r="CP48" i="8"/>
  <c r="AD48" i="8"/>
  <c r="CE47" i="8"/>
  <c r="S47" i="8"/>
  <c r="BT46" i="8"/>
  <c r="H46" i="8"/>
  <c r="BI45" i="8"/>
  <c r="DJ44" i="8"/>
  <c r="AO44" i="8"/>
  <c r="BT43" i="8"/>
  <c r="CZ42" i="8"/>
  <c r="S42" i="8"/>
  <c r="AX41" i="8"/>
  <c r="CD40" i="8"/>
  <c r="DJ39" i="8"/>
  <c r="AB39" i="8"/>
  <c r="CJ38" i="8"/>
  <c r="AS38" i="8"/>
  <c r="C38" i="8"/>
  <c r="BY37" i="8"/>
  <c r="AH37" i="8"/>
  <c r="DE36" i="8"/>
  <c r="BN36" i="8"/>
  <c r="W36" i="8"/>
  <c r="CT35" i="8"/>
  <c r="BC35" i="8"/>
  <c r="L35" i="8"/>
  <c r="CI34" i="8"/>
  <c r="AR34" i="8"/>
  <c r="A34" i="8"/>
  <c r="BX33" i="8"/>
  <c r="AG33" i="8"/>
  <c r="DI32" i="8"/>
  <c r="CG32" i="8"/>
  <c r="BC32" i="8"/>
  <c r="AF32" i="8"/>
  <c r="K32" i="8"/>
  <c r="DB31" i="8"/>
  <c r="CG31" i="8"/>
  <c r="BL31" i="8"/>
  <c r="AP31" i="8"/>
  <c r="U31" i="8"/>
  <c r="DM30" i="8"/>
  <c r="CQ30" i="8"/>
  <c r="BV30" i="8"/>
  <c r="BA30" i="8"/>
  <c r="AE30" i="8"/>
  <c r="N30" i="8"/>
  <c r="DK29" i="8"/>
  <c r="CU29" i="8"/>
  <c r="CE29" i="8"/>
  <c r="BO29" i="8"/>
  <c r="AY29" i="8"/>
  <c r="AI29" i="8"/>
  <c r="S29" i="8"/>
  <c r="C29" i="8"/>
  <c r="CZ28" i="8"/>
  <c r="CJ28" i="8"/>
  <c r="BT28" i="8"/>
  <c r="BD28" i="8"/>
  <c r="AN28" i="8"/>
  <c r="X28" i="8"/>
  <c r="H28" i="8"/>
  <c r="DE27" i="8"/>
  <c r="CO27" i="8"/>
  <c r="BY27" i="8"/>
  <c r="BI27" i="8"/>
  <c r="AS27" i="8"/>
  <c r="AC27" i="8"/>
  <c r="M27" i="8"/>
  <c r="DJ26" i="8"/>
  <c r="CT26" i="8"/>
  <c r="CD26" i="8"/>
  <c r="BN26" i="8"/>
  <c r="AX26" i="8"/>
  <c r="AH26" i="8"/>
  <c r="R26" i="8"/>
  <c r="B26" i="8"/>
  <c r="CY25" i="8"/>
  <c r="CI25" i="8"/>
  <c r="BS25" i="8"/>
  <c r="BC25" i="8"/>
  <c r="AM25" i="8"/>
  <c r="W25" i="8"/>
  <c r="G25" i="8"/>
  <c r="DD24" i="8"/>
  <c r="CN24" i="8"/>
  <c r="BX24" i="8"/>
  <c r="BH24" i="8"/>
  <c r="AR24" i="8"/>
  <c r="AB24" i="8"/>
  <c r="L24" i="8"/>
  <c r="DI23" i="8"/>
  <c r="CS23" i="8"/>
  <c r="CC23" i="8"/>
  <c r="BM23" i="8"/>
  <c r="AW23" i="8"/>
  <c r="AG23" i="8"/>
  <c r="Q23" i="8"/>
  <c r="A23" i="8"/>
  <c r="CX22" i="8"/>
  <c r="CH22" i="8"/>
  <c r="BR22" i="8"/>
  <c r="BB22" i="8"/>
  <c r="AL22" i="8"/>
  <c r="V22" i="8"/>
  <c r="F22" i="8"/>
  <c r="DC21" i="8"/>
  <c r="CM21" i="8"/>
  <c r="BW21" i="8"/>
  <c r="BG21" i="8"/>
  <c r="AQ21" i="8"/>
  <c r="AA21" i="8"/>
  <c r="K21" i="8"/>
  <c r="DH20" i="8"/>
  <c r="BZ44" i="8"/>
  <c r="DF43" i="8"/>
  <c r="X43" i="8"/>
  <c r="BD42" i="8"/>
  <c r="CJ41" i="8"/>
  <c r="B41" i="8"/>
  <c r="AH40" i="8"/>
  <c r="BN39" i="8"/>
  <c r="DD38" i="8"/>
  <c r="BM38" i="8"/>
  <c r="W38" i="8"/>
  <c r="CS37" i="8"/>
  <c r="BB37" i="8"/>
  <c r="L37" i="8"/>
  <c r="CH36" i="8"/>
  <c r="AQ36" i="8"/>
  <c r="A36" i="8"/>
  <c r="BW35" i="8"/>
  <c r="AF35" i="8"/>
  <c r="DC34" i="8"/>
  <c r="BL34" i="8"/>
  <c r="U34" i="8"/>
  <c r="CR33" i="8"/>
  <c r="BA33" i="8"/>
  <c r="J33" i="8"/>
  <c r="CS32" i="8"/>
  <c r="BQ32" i="8"/>
  <c r="AO32" i="8"/>
  <c r="T32" i="8"/>
  <c r="DL31" i="8"/>
  <c r="CP31" i="8"/>
  <c r="BU31" i="8"/>
  <c r="AZ31" i="8"/>
  <c r="AD31" i="8"/>
  <c r="I31" i="8"/>
  <c r="DA30" i="8"/>
  <c r="CE30" i="8"/>
  <c r="BJ30" i="8"/>
  <c r="AO30" i="8"/>
  <c r="U30" i="8"/>
  <c r="E30" i="8"/>
  <c r="DB29" i="8"/>
  <c r="CL29" i="8"/>
  <c r="BV29" i="8"/>
  <c r="BF29" i="8"/>
  <c r="AP29" i="8"/>
  <c r="Z29" i="8"/>
  <c r="J29" i="8"/>
  <c r="DG28" i="8"/>
  <c r="CQ28" i="8"/>
  <c r="CA28" i="8"/>
  <c r="BK28" i="8"/>
  <c r="AU28" i="8"/>
  <c r="AE28" i="8"/>
  <c r="O28" i="8"/>
  <c r="DL27" i="8"/>
  <c r="CV27" i="8"/>
  <c r="CF27" i="8"/>
  <c r="BP27" i="8"/>
  <c r="AZ27" i="8"/>
  <c r="AJ27" i="8"/>
  <c r="T27" i="8"/>
  <c r="D27" i="8"/>
  <c r="DA26" i="8"/>
  <c r="CK26" i="8"/>
  <c r="BU26" i="8"/>
  <c r="BE26" i="8"/>
  <c r="AO26" i="8"/>
  <c r="Y26" i="8"/>
  <c r="I26" i="8"/>
  <c r="DF25" i="8"/>
  <c r="CP25" i="8"/>
  <c r="BZ25" i="8"/>
  <c r="BJ25" i="8"/>
  <c r="AT25" i="8"/>
  <c r="AD25" i="8"/>
  <c r="N25" i="8"/>
  <c r="DK24" i="8"/>
  <c r="CU24" i="8"/>
  <c r="CE24" i="8"/>
  <c r="BO24" i="8"/>
  <c r="AY24" i="8"/>
  <c r="AI24" i="8"/>
  <c r="S24" i="8"/>
  <c r="C24" i="8"/>
  <c r="CZ23" i="8"/>
  <c r="CJ23" i="8"/>
  <c r="BT23" i="8"/>
  <c r="BD23" i="8"/>
  <c r="AN23" i="8"/>
  <c r="X23" i="8"/>
  <c r="H23" i="8"/>
  <c r="DE22" i="8"/>
  <c r="CO22" i="8"/>
  <c r="BY22" i="8"/>
  <c r="BI22" i="8"/>
  <c r="AS22" i="8"/>
  <c r="AC22" i="8"/>
  <c r="M22" i="8"/>
  <c r="DJ21" i="8"/>
  <c r="CT21" i="8"/>
  <c r="CD21" i="8"/>
  <c r="BN21" i="8"/>
  <c r="AX21" i="8"/>
  <c r="AH21" i="8"/>
  <c r="R21" i="8"/>
  <c r="B21" i="8"/>
  <c r="CY20" i="8"/>
  <c r="AD44" i="8"/>
  <c r="BJ43" i="8"/>
  <c r="CO42" i="8"/>
  <c r="H42" i="8"/>
  <c r="AN41" i="8"/>
  <c r="BS40" i="8"/>
  <c r="CY39" i="8"/>
  <c r="R39" i="8"/>
  <c r="CE38" i="8"/>
  <c r="AN38" i="8"/>
  <c r="DJ37" i="8"/>
  <c r="BT37" i="8"/>
  <c r="AC37" i="8"/>
  <c r="CY36" i="8"/>
  <c r="BI36" i="8"/>
  <c r="R36" i="8"/>
  <c r="CN35" i="8"/>
  <c r="AX35" i="8"/>
  <c r="G35" i="8"/>
  <c r="CC34" i="8"/>
  <c r="AM34" i="8"/>
  <c r="DI33" i="8"/>
  <c r="BR33" i="8"/>
  <c r="AB33" i="8"/>
  <c r="DE32" i="8"/>
  <c r="CC32" i="8"/>
  <c r="BA32" i="8"/>
  <c r="AC32" i="8"/>
  <c r="H32" i="8"/>
  <c r="CZ31" i="8"/>
  <c r="CD31" i="8"/>
  <c r="BI31" i="8"/>
  <c r="AN31" i="8"/>
  <c r="R31" i="8"/>
  <c r="DJ30" i="8"/>
  <c r="CO30" i="8"/>
  <c r="BS30" i="8"/>
  <c r="AX30" i="8"/>
  <c r="AC30" i="8"/>
  <c r="L30" i="8"/>
  <c r="DI29" i="8"/>
  <c r="CS29" i="8"/>
  <c r="CC29" i="8"/>
  <c r="BM29" i="8"/>
  <c r="AW29" i="8"/>
  <c r="AG29" i="8"/>
  <c r="Q29" i="8"/>
  <c r="A29" i="8"/>
  <c r="CX28" i="8"/>
  <c r="CH28" i="8"/>
  <c r="BR28" i="8"/>
  <c r="BB28" i="8"/>
  <c r="AL28" i="8"/>
  <c r="V28" i="8"/>
  <c r="F28" i="8"/>
  <c r="DC27" i="8"/>
  <c r="CM27" i="8"/>
  <c r="BW27" i="8"/>
  <c r="BG27" i="8"/>
  <c r="AQ27" i="8"/>
  <c r="AA27" i="8"/>
  <c r="K27" i="8"/>
  <c r="DH26" i="8"/>
  <c r="CR26" i="8"/>
  <c r="CB26" i="8"/>
  <c r="BL26" i="8"/>
  <c r="AV26" i="8"/>
  <c r="AF26" i="8"/>
  <c r="P26" i="8"/>
  <c r="DM25" i="8"/>
  <c r="CW25" i="8"/>
  <c r="CG25" i="8"/>
  <c r="BQ25" i="8"/>
  <c r="BA25" i="8"/>
  <c r="AK25" i="8"/>
  <c r="U25" i="8"/>
  <c r="E25" i="8"/>
  <c r="DB24" i="8"/>
  <c r="CL24" i="8"/>
  <c r="BV24" i="8"/>
  <c r="BF24" i="8"/>
  <c r="AP24" i="8"/>
  <c r="Z24" i="8"/>
  <c r="J24" i="8"/>
  <c r="DG23" i="8"/>
  <c r="CQ23" i="8"/>
  <c r="CA23" i="8"/>
  <c r="BK23" i="8"/>
  <c r="AU23" i="8"/>
  <c r="AE23" i="8"/>
  <c r="O23" i="8"/>
  <c r="DL22" i="8"/>
  <c r="CV22" i="8"/>
  <c r="CF22" i="8"/>
  <c r="BP22" i="8"/>
  <c r="AZ22" i="8"/>
  <c r="AJ22" i="8"/>
  <c r="T22" i="8"/>
  <c r="D22" i="8"/>
  <c r="DA21" i="8"/>
  <c r="CK21" i="8"/>
  <c r="BU21" i="8"/>
  <c r="BE21" i="8"/>
  <c r="AO21" i="8"/>
  <c r="Y21" i="8"/>
  <c r="I21" i="8"/>
  <c r="DF20" i="8"/>
  <c r="CP20" i="8"/>
  <c r="BZ20" i="8"/>
  <c r="BJ20" i="8"/>
  <c r="AT20" i="8"/>
  <c r="AD20" i="8"/>
  <c r="N20" i="8"/>
  <c r="DK19" i="8"/>
  <c r="CU19" i="8"/>
  <c r="CE19" i="8"/>
  <c r="BO19" i="8"/>
  <c r="AY19" i="8"/>
  <c r="AI19" i="8"/>
  <c r="S19" i="8"/>
  <c r="C19" i="8"/>
  <c r="CZ18" i="8"/>
  <c r="CJ18" i="8"/>
  <c r="BT18" i="8"/>
  <c r="BD18" i="8"/>
  <c r="AN18" i="8"/>
  <c r="X18" i="8"/>
  <c r="H18" i="8"/>
  <c r="DE17" i="8"/>
  <c r="CO17" i="8"/>
  <c r="BY17" i="8"/>
  <c r="BI17" i="8"/>
  <c r="AS17" i="8"/>
  <c r="AC17" i="8"/>
  <c r="M17" i="8"/>
  <c r="DJ16" i="8"/>
  <c r="CT16" i="8"/>
  <c r="CD16" i="8"/>
  <c r="BN16" i="8"/>
  <c r="AX16" i="8"/>
  <c r="AH16" i="8"/>
  <c r="R16" i="8"/>
  <c r="B16" i="8"/>
  <c r="CY15" i="8"/>
  <c r="CI15" i="8"/>
  <c r="BS15" i="8"/>
  <c r="BC15" i="8"/>
  <c r="AM15" i="8"/>
  <c r="W15" i="8"/>
  <c r="G15" i="8"/>
  <c r="DD14" i="8"/>
  <c r="CN14" i="8"/>
  <c r="BX14" i="8"/>
  <c r="BH14" i="8"/>
  <c r="AR14" i="8"/>
  <c r="AB14" i="8"/>
  <c r="L14" i="8"/>
  <c r="DI13" i="8"/>
  <c r="CS13" i="8"/>
  <c r="CC13" i="8"/>
  <c r="BM13" i="8"/>
  <c r="AW13" i="8"/>
  <c r="AG13" i="8"/>
  <c r="Q13" i="8"/>
  <c r="A13" i="8"/>
  <c r="CX12" i="8"/>
  <c r="CH12" i="8"/>
  <c r="BR12" i="8"/>
  <c r="BB12" i="8"/>
  <c r="AL12" i="8"/>
  <c r="C44" i="8"/>
  <c r="M41" i="8"/>
  <c r="BS38" i="8"/>
  <c r="Q37" i="8"/>
  <c r="CB35" i="8"/>
  <c r="AA34" i="8"/>
  <c r="CW32" i="8"/>
  <c r="A32" i="8"/>
  <c r="AG31" i="8"/>
  <c r="BM30" i="8"/>
  <c r="DD29" i="8"/>
  <c r="AR29" i="8"/>
  <c r="CS28" i="8"/>
  <c r="AG28" i="8"/>
  <c r="CH27" i="8"/>
  <c r="V27" i="8"/>
  <c r="BW26" i="8"/>
  <c r="K26" i="8"/>
  <c r="BL25" i="8"/>
  <c r="DM24" i="8"/>
  <c r="BA24" i="8"/>
  <c r="DB23" i="8"/>
  <c r="AP23" i="8"/>
  <c r="CQ22" i="8"/>
  <c r="AE22" i="8"/>
  <c r="CF21" i="8"/>
  <c r="T21" i="8"/>
  <c r="CN20" i="8"/>
  <c r="BS20" i="8"/>
  <c r="AW20" i="8"/>
  <c r="AB20" i="8"/>
  <c r="G20" i="8"/>
  <c r="CX19" i="8"/>
  <c r="CC19" i="8"/>
  <c r="BH19" i="8"/>
  <c r="AL19" i="8"/>
  <c r="Q19" i="8"/>
  <c r="DI18" i="8"/>
  <c r="CM18" i="8"/>
  <c r="BR18" i="8"/>
  <c r="AW18" i="8"/>
  <c r="AA18" i="8"/>
  <c r="F18" i="8"/>
  <c r="CX17" i="8"/>
  <c r="CB17" i="8"/>
  <c r="BG17" i="8"/>
  <c r="AL17" i="8"/>
  <c r="P17" i="8"/>
  <c r="DH16" i="8"/>
  <c r="CM16" i="8"/>
  <c r="BQ16" i="8"/>
  <c r="AV16" i="8"/>
  <c r="AA16" i="8"/>
  <c r="E16" i="8"/>
  <c r="CW15" i="8"/>
  <c r="CB15" i="8"/>
  <c r="BF15" i="8"/>
  <c r="AK15" i="8"/>
  <c r="P15" i="8"/>
  <c r="DG14" i="8"/>
  <c r="CL14" i="8"/>
  <c r="BQ14" i="8"/>
  <c r="AU14" i="8"/>
  <c r="Z14" i="8"/>
  <c r="E14" i="8"/>
  <c r="CV13" i="8"/>
  <c r="CA13" i="8"/>
  <c r="BF13" i="8"/>
  <c r="AJ13" i="8"/>
  <c r="O13" i="8"/>
  <c r="DG12" i="8"/>
  <c r="CK12" i="8"/>
  <c r="BP12" i="8"/>
  <c r="AU12" i="8"/>
  <c r="Z12" i="8"/>
  <c r="J12" i="8"/>
  <c r="DG11" i="8"/>
  <c r="CQ11" i="8"/>
  <c r="CA11" i="8"/>
  <c r="BK11" i="8"/>
  <c r="AU11" i="8"/>
  <c r="AE11" i="8"/>
  <c r="O11" i="8"/>
  <c r="DL10" i="8"/>
  <c r="CV10" i="8"/>
  <c r="CF10" i="8"/>
  <c r="N43" i="8"/>
  <c r="W40" i="8"/>
  <c r="AM84" i="8"/>
  <c r="BS83" i="8"/>
  <c r="CX82" i="8"/>
  <c r="Q82" i="8"/>
  <c r="AY81" i="8"/>
  <c r="CZ80" i="8"/>
  <c r="AN80" i="8"/>
  <c r="CO79" i="8"/>
  <c r="AK104" i="8"/>
  <c r="BR99" i="8"/>
  <c r="CA96" i="8"/>
  <c r="AR94" i="8"/>
  <c r="V92" i="8"/>
  <c r="M90" i="8"/>
  <c r="AS89" i="8"/>
  <c r="BX88" i="8"/>
  <c r="DD87" i="8"/>
  <c r="W87" i="8"/>
  <c r="BB86" i="8"/>
  <c r="CH85" i="8"/>
  <c r="A85" i="8"/>
  <c r="AF84" i="8"/>
  <c r="BL83" i="8"/>
  <c r="BM101" i="8"/>
  <c r="BW98" i="8"/>
  <c r="CU95" i="8"/>
  <c r="BY93" i="8"/>
  <c r="BC91" i="8"/>
  <c r="CX89" i="8"/>
  <c r="Q89" i="8"/>
  <c r="AV88" i="8"/>
  <c r="CB87" i="8"/>
  <c r="DH86" i="8"/>
  <c r="Z86" i="8"/>
  <c r="BF85" i="8"/>
  <c r="CL84" i="8"/>
  <c r="D84" i="8"/>
  <c r="AJ83" i="8"/>
  <c r="BP82" i="8"/>
  <c r="AU102" i="8"/>
  <c r="DH98" i="8"/>
  <c r="J96" i="8"/>
  <c r="DA93" i="8"/>
  <c r="CE91" i="8"/>
  <c r="AU89" i="8"/>
  <c r="BE86" i="8"/>
  <c r="BO83" i="8"/>
  <c r="J82" i="8"/>
  <c r="Y81" i="8"/>
  <c r="BE80" i="8"/>
  <c r="CJ79" i="8"/>
  <c r="P79" i="8"/>
  <c r="BQ78" i="8"/>
  <c r="E78" i="8"/>
  <c r="BF77" i="8"/>
  <c r="DG76" i="8"/>
  <c r="AU76" i="8"/>
  <c r="CV75" i="8"/>
  <c r="AJ75" i="8"/>
  <c r="CK74" i="8"/>
  <c r="Y74" i="8"/>
  <c r="BZ73" i="8"/>
  <c r="N73" i="8"/>
  <c r="BO72" i="8"/>
  <c r="C72" i="8"/>
  <c r="BD71" i="8"/>
  <c r="DE70" i="8"/>
  <c r="AS70" i="8"/>
  <c r="CT69" i="8"/>
  <c r="AH69" i="8"/>
  <c r="CI68" i="8"/>
  <c r="W68" i="8"/>
  <c r="BX67" i="8"/>
  <c r="L67" i="8"/>
  <c r="BM66" i="8"/>
  <c r="A66" i="8"/>
  <c r="BB65" i="8"/>
  <c r="DC64" i="8"/>
  <c r="J88" i="8"/>
  <c r="S85" i="8"/>
  <c r="CO82" i="8"/>
  <c r="BY81" i="8"/>
  <c r="CY80" i="8"/>
  <c r="R80" i="8"/>
  <c r="AY79" i="8"/>
  <c r="CZ78" i="8"/>
  <c r="AN78" i="8"/>
  <c r="CO77" i="8"/>
  <c r="AC77" i="8"/>
  <c r="CD76" i="8"/>
  <c r="R76" i="8"/>
  <c r="BS75" i="8"/>
  <c r="G75" i="8"/>
  <c r="BH74" i="8"/>
  <c r="DI73" i="8"/>
  <c r="AW73" i="8"/>
  <c r="CX72" i="8"/>
  <c r="AL72" i="8"/>
  <c r="CM71" i="8"/>
  <c r="AA71" i="8"/>
  <c r="CB70" i="8"/>
  <c r="P70" i="8"/>
  <c r="BQ69" i="8"/>
  <c r="E69" i="8"/>
  <c r="BF68" i="8"/>
  <c r="DG67" i="8"/>
  <c r="AU67" i="8"/>
  <c r="CV66" i="8"/>
  <c r="AJ66" i="8"/>
  <c r="CK65" i="8"/>
  <c r="Y65" i="8"/>
  <c r="BZ64" i="8"/>
  <c r="N64" i="8"/>
  <c r="BO63" i="8"/>
  <c r="C63" i="8"/>
  <c r="BD62" i="8"/>
  <c r="DE61" i="8"/>
  <c r="AS61" i="8"/>
  <c r="CT60" i="8"/>
  <c r="AH60" i="8"/>
  <c r="CW89" i="8"/>
  <c r="DF86" i="8"/>
  <c r="C84" i="8"/>
  <c r="AC82" i="8"/>
  <c r="AL81" i="8"/>
  <c r="BR80" i="8"/>
  <c r="CX79" i="8"/>
  <c r="Z79" i="8"/>
  <c r="CA78" i="8"/>
  <c r="O78" i="8"/>
  <c r="BP77" i="8"/>
  <c r="D77" i="8"/>
  <c r="BE76" i="8"/>
  <c r="DF75" i="8"/>
  <c r="AT75" i="8"/>
  <c r="CU74" i="8"/>
  <c r="AI74" i="8"/>
  <c r="CJ73" i="8"/>
  <c r="X73" i="8"/>
  <c r="BY72" i="8"/>
  <c r="M72" i="8"/>
  <c r="BN71" i="8"/>
  <c r="B71" i="8"/>
  <c r="BC70" i="8"/>
  <c r="DD69" i="8"/>
  <c r="AR69" i="8"/>
  <c r="CS68" i="8"/>
  <c r="AG68" i="8"/>
  <c r="CH67" i="8"/>
  <c r="V67" i="8"/>
  <c r="DL87" i="8"/>
  <c r="I85" i="8"/>
  <c r="CJ82" i="8"/>
  <c r="CL80" i="8"/>
  <c r="AD78" i="8"/>
  <c r="H76" i="8"/>
  <c r="CY73" i="8"/>
  <c r="CC71" i="8"/>
  <c r="BG69" i="8"/>
  <c r="AK67" i="8"/>
  <c r="J66" i="8"/>
  <c r="U64" i="8"/>
  <c r="BA63" i="8"/>
  <c r="CG62" i="8"/>
  <c r="DL61" i="8"/>
  <c r="AE61" i="8"/>
  <c r="BK60" i="8"/>
  <c r="CP59" i="8"/>
  <c r="AD59" i="8"/>
  <c r="CE58" i="8"/>
  <c r="S58" i="8"/>
  <c r="BT57" i="8"/>
  <c r="H57" i="8"/>
  <c r="BI56" i="8"/>
  <c r="DJ55" i="8"/>
  <c r="AX55" i="8"/>
  <c r="CY54" i="8"/>
  <c r="AM54" i="8"/>
  <c r="CN53" i="8"/>
  <c r="AB53" i="8"/>
  <c r="CC52" i="8"/>
  <c r="Q52" i="8"/>
  <c r="BR51" i="8"/>
  <c r="F51" i="8"/>
  <c r="BG50" i="8"/>
  <c r="DH49" i="8"/>
  <c r="AV49" i="8"/>
  <c r="CW48" i="8"/>
  <c r="AK48" i="8"/>
  <c r="CL47" i="8"/>
  <c r="Z47" i="8"/>
  <c r="CA46" i="8"/>
  <c r="O46" i="8"/>
  <c r="BP45" i="8"/>
  <c r="D45" i="8"/>
  <c r="BV79" i="8"/>
  <c r="AU77" i="8"/>
  <c r="Y75" i="8"/>
  <c r="AI73" i="8"/>
  <c r="X72" i="8"/>
  <c r="M71" i="8"/>
  <c r="DD68" i="8"/>
  <c r="CS67" i="8"/>
  <c r="CY66" i="8"/>
  <c r="AM66" i="8"/>
  <c r="CN65" i="8"/>
  <c r="AB65" i="8"/>
  <c r="CF64" i="8"/>
  <c r="AO64" i="8"/>
  <c r="DL63" i="8"/>
  <c r="BU63" i="8"/>
  <c r="AD63" i="8"/>
  <c r="DA62" i="8"/>
  <c r="BJ62" i="8"/>
  <c r="S62" i="8"/>
  <c r="CP61" i="8"/>
  <c r="AY61" i="8"/>
  <c r="H61" i="8"/>
  <c r="CE60" i="8"/>
  <c r="AN60" i="8"/>
  <c r="DJ59" i="8"/>
  <c r="CG59" i="8"/>
  <c r="BI59" i="8"/>
  <c r="AO59" i="8"/>
  <c r="U59" i="8"/>
  <c r="DJ58" i="8"/>
  <c r="CP58" i="8"/>
  <c r="BV58" i="8"/>
  <c r="AX58" i="8"/>
  <c r="AD58" i="8"/>
  <c r="J58" i="8"/>
  <c r="CY57" i="8"/>
  <c r="CE57" i="8"/>
  <c r="BK57" i="8"/>
  <c r="AM57" i="8"/>
  <c r="S57" i="8"/>
  <c r="DL56" i="8"/>
  <c r="CN56" i="8"/>
  <c r="BT56" i="8"/>
  <c r="AZ56" i="8"/>
  <c r="AB56" i="8"/>
  <c r="H56" i="8"/>
  <c r="DA55" i="8"/>
  <c r="CC55" i="8"/>
  <c r="BI55" i="8"/>
  <c r="AO55" i="8"/>
  <c r="Q55" i="8"/>
  <c r="DJ54" i="8"/>
  <c r="CP54" i="8"/>
  <c r="BR54" i="8"/>
  <c r="AX54" i="8"/>
  <c r="AD54" i="8"/>
  <c r="F54" i="8"/>
  <c r="CY53" i="8"/>
  <c r="CE53" i="8"/>
  <c r="BG53" i="8"/>
  <c r="AM53" i="8"/>
  <c r="S53" i="8"/>
  <c r="DH52" i="8"/>
  <c r="CN52" i="8"/>
  <c r="BT52" i="8"/>
  <c r="AV52" i="8"/>
  <c r="AB52" i="8"/>
  <c r="H52" i="8"/>
  <c r="CW51" i="8"/>
  <c r="CC51" i="8"/>
  <c r="BI51" i="8"/>
  <c r="AK51" i="8"/>
  <c r="Q51" i="8"/>
  <c r="DJ50" i="8"/>
  <c r="CL50" i="8"/>
  <c r="BR50" i="8"/>
  <c r="AX50" i="8"/>
  <c r="Z50" i="8"/>
  <c r="F50" i="8"/>
  <c r="CY49" i="8"/>
  <c r="CA49" i="8"/>
  <c r="BG49" i="8"/>
  <c r="AM49" i="8"/>
  <c r="O49" i="8"/>
  <c r="DH48" i="8"/>
  <c r="CN48" i="8"/>
  <c r="BP48" i="8"/>
  <c r="AV48" i="8"/>
  <c r="AB48" i="8"/>
  <c r="D48" i="8"/>
  <c r="CW47" i="8"/>
  <c r="CC47" i="8"/>
  <c r="BE47" i="8"/>
  <c r="AK47" i="8"/>
  <c r="Q47" i="8"/>
  <c r="DF46" i="8"/>
  <c r="CL46" i="8"/>
  <c r="BR46" i="8"/>
  <c r="AT46" i="8"/>
  <c r="Z46" i="8"/>
  <c r="F46" i="8"/>
  <c r="CU45" i="8"/>
  <c r="CA45" i="8"/>
  <c r="BG45" i="8"/>
  <c r="AI45" i="8"/>
  <c r="O45" i="8"/>
  <c r="DH44" i="8"/>
  <c r="CJ44" i="8"/>
  <c r="BP44" i="8"/>
  <c r="AV44" i="8"/>
  <c r="X44" i="8"/>
  <c r="D44" i="8"/>
  <c r="CW43" i="8"/>
  <c r="BY43" i="8"/>
  <c r="BE43" i="8"/>
  <c r="AK43" i="8"/>
  <c r="M43" i="8"/>
  <c r="DF42" i="8"/>
  <c r="CL42" i="8"/>
  <c r="BN42" i="8"/>
  <c r="AT42" i="8"/>
  <c r="Z42" i="8"/>
  <c r="B42" i="8"/>
  <c r="CU41" i="8"/>
  <c r="CA41" i="8"/>
  <c r="BC41" i="8"/>
  <c r="AI41" i="8"/>
  <c r="O41" i="8"/>
  <c r="DD40" i="8"/>
  <c r="CJ40" i="8"/>
  <c r="BP40" i="8"/>
  <c r="AR40" i="8"/>
  <c r="X40" i="8"/>
  <c r="D40" i="8"/>
  <c r="CS39" i="8"/>
  <c r="BY39" i="8"/>
  <c r="BE39" i="8"/>
  <c r="AG39" i="8"/>
  <c r="M39" i="8"/>
  <c r="DF38" i="8"/>
  <c r="CH38" i="8"/>
  <c r="BN38" i="8"/>
  <c r="AT38" i="8"/>
  <c r="V38" i="8"/>
  <c r="CU37" i="8"/>
  <c r="BW37" i="8"/>
  <c r="BC37" i="8"/>
  <c r="AI37" i="8"/>
  <c r="K37" i="8"/>
  <c r="DD36" i="8"/>
  <c r="CJ36" i="8"/>
  <c r="BL36" i="8"/>
  <c r="AR36" i="8"/>
  <c r="X36" i="8"/>
  <c r="DM35" i="8"/>
  <c r="CS35" i="8"/>
  <c r="BY35" i="8"/>
  <c r="BA35" i="8"/>
  <c r="AG35" i="8"/>
  <c r="M35" i="8"/>
  <c r="DB34" i="8"/>
  <c r="CH34" i="8"/>
  <c r="V34" i="8"/>
  <c r="B34" i="8"/>
  <c r="CQ33" i="8"/>
  <c r="BW33" i="8"/>
  <c r="BC33" i="8"/>
  <c r="AE33" i="8"/>
  <c r="K33" i="8"/>
  <c r="DD32" i="8"/>
  <c r="CF32" i="8"/>
  <c r="BL32" i="8"/>
  <c r="CW81" i="8"/>
  <c r="CA80" i="8"/>
  <c r="CL79" i="8"/>
  <c r="A79" i="8"/>
  <c r="V78" i="8"/>
  <c r="BG77" i="8"/>
  <c r="CR76" i="8"/>
  <c r="DM75" i="8"/>
  <c r="AK75" i="8"/>
  <c r="BV74" i="8"/>
  <c r="CQ73" i="8"/>
  <c r="O73" i="8"/>
  <c r="AZ72" i="8"/>
  <c r="BU71" i="8"/>
  <c r="DF70" i="8"/>
  <c r="AT70" i="8"/>
  <c r="CU69" i="8"/>
  <c r="AI69" i="8"/>
  <c r="CJ68" i="8"/>
  <c r="X68" i="8"/>
  <c r="BY67" i="8"/>
  <c r="M67" i="8"/>
  <c r="CP66" i="8"/>
  <c r="BJ66" i="8"/>
  <c r="AD66" i="8"/>
  <c r="DK65" i="8"/>
  <c r="CE65" i="8"/>
  <c r="AY65" i="8"/>
  <c r="S65" i="8"/>
  <c r="CZ64" i="8"/>
  <c r="BY64" i="8"/>
  <c r="BD64" i="8"/>
  <c r="AI64" i="8"/>
  <c r="M64" i="8"/>
  <c r="DE63" i="8"/>
  <c r="CJ63" i="8"/>
  <c r="BN63" i="8"/>
  <c r="AS63" i="8"/>
  <c r="X63" i="8"/>
  <c r="B63" i="8"/>
  <c r="CT62" i="8"/>
  <c r="BY62" i="8"/>
  <c r="BC62" i="8"/>
  <c r="AH62" i="8"/>
  <c r="M62" i="8"/>
  <c r="DD61" i="8"/>
  <c r="CI61" i="8"/>
  <c r="BN61" i="8"/>
  <c r="AR61" i="8"/>
  <c r="W61" i="8"/>
  <c r="B61" i="8"/>
  <c r="CS60" i="8"/>
  <c r="BX60" i="8"/>
  <c r="BC60" i="8"/>
  <c r="AG60" i="8"/>
  <c r="L60" i="8"/>
  <c r="DD59" i="8"/>
  <c r="CJ59" i="8"/>
  <c r="BT59" i="8"/>
  <c r="BD59" i="8"/>
  <c r="AN59" i="8"/>
  <c r="X59" i="8"/>
  <c r="H59" i="8"/>
  <c r="DE58" i="8"/>
  <c r="CO58" i="8"/>
  <c r="BY58" i="8"/>
  <c r="BI58" i="8"/>
  <c r="AS58" i="8"/>
  <c r="AC58" i="8"/>
  <c r="M58" i="8"/>
  <c r="DJ57" i="8"/>
  <c r="CT57" i="8"/>
  <c r="CD57" i="8"/>
  <c r="BN57" i="8"/>
  <c r="AX57" i="8"/>
  <c r="AH57" i="8"/>
  <c r="R57" i="8"/>
  <c r="B57" i="8"/>
  <c r="CY56" i="8"/>
  <c r="CI56" i="8"/>
  <c r="BS56" i="8"/>
  <c r="BC56" i="8"/>
  <c r="AM56" i="8"/>
  <c r="W56" i="8"/>
  <c r="G56" i="8"/>
  <c r="DD55" i="8"/>
  <c r="CN55" i="8"/>
  <c r="BX55" i="8"/>
  <c r="BH55" i="8"/>
  <c r="AR55" i="8"/>
  <c r="AB55" i="8"/>
  <c r="L55" i="8"/>
  <c r="DI54" i="8"/>
  <c r="CS54" i="8"/>
  <c r="CC54" i="8"/>
  <c r="BM54" i="8"/>
  <c r="AW54" i="8"/>
  <c r="AG54" i="8"/>
  <c r="Q54" i="8"/>
  <c r="A54" i="8"/>
  <c r="CX53" i="8"/>
  <c r="CH53" i="8"/>
  <c r="BR53" i="8"/>
  <c r="BB53" i="8"/>
  <c r="AL53" i="8"/>
  <c r="V53" i="8"/>
  <c r="F53" i="8"/>
  <c r="DC52" i="8"/>
  <c r="CM52" i="8"/>
  <c r="BW52" i="8"/>
  <c r="BG52" i="8"/>
  <c r="AQ52" i="8"/>
  <c r="AA52" i="8"/>
  <c r="K52" i="8"/>
  <c r="DH51" i="8"/>
  <c r="CR51" i="8"/>
  <c r="CB51" i="8"/>
  <c r="BL51" i="8"/>
  <c r="AV51" i="8"/>
  <c r="AF51" i="8"/>
  <c r="P51" i="8"/>
  <c r="DM50" i="8"/>
  <c r="CW50" i="8"/>
  <c r="CG50" i="8"/>
  <c r="BQ50" i="8"/>
  <c r="BA50" i="8"/>
  <c r="AK50" i="8"/>
  <c r="U50" i="8"/>
  <c r="E50" i="8"/>
  <c r="DB49" i="8"/>
  <c r="CL49" i="8"/>
  <c r="BV49" i="8"/>
  <c r="BF49" i="8"/>
  <c r="AP49" i="8"/>
  <c r="Z49" i="8"/>
  <c r="J49" i="8"/>
  <c r="DG48" i="8"/>
  <c r="CQ48" i="8"/>
  <c r="CA48" i="8"/>
  <c r="BK48" i="8"/>
  <c r="AU48" i="8"/>
  <c r="AE48" i="8"/>
  <c r="O48" i="8"/>
  <c r="DL47" i="8"/>
  <c r="CV47" i="8"/>
  <c r="CF47" i="8"/>
  <c r="BP47" i="8"/>
  <c r="AZ47" i="8"/>
  <c r="AJ47" i="8"/>
  <c r="T47" i="8"/>
  <c r="D47" i="8"/>
  <c r="DA46" i="8"/>
  <c r="CK46" i="8"/>
  <c r="BU46" i="8"/>
  <c r="BE46" i="8"/>
  <c r="AO46" i="8"/>
  <c r="Y46" i="8"/>
  <c r="I46" i="8"/>
  <c r="DF45" i="8"/>
  <c r="CP45" i="8"/>
  <c r="BZ45" i="8"/>
  <c r="BJ45" i="8"/>
  <c r="AT45" i="8"/>
  <c r="AD45" i="8"/>
  <c r="N45" i="8"/>
  <c r="DK44" i="8"/>
  <c r="AE80" i="8"/>
  <c r="CY77" i="8"/>
  <c r="CC75" i="8"/>
  <c r="BG73" i="8"/>
  <c r="AK71" i="8"/>
  <c r="O69" i="8"/>
  <c r="DK66" i="8"/>
  <c r="CZ65" i="8"/>
  <c r="CO64" i="8"/>
  <c r="G64" i="8"/>
  <c r="AL63" i="8"/>
  <c r="BR62" i="8"/>
  <c r="CX61" i="8"/>
  <c r="P61" i="8"/>
  <c r="AV60" i="8"/>
  <c r="CE59" i="8"/>
  <c r="S59" i="8"/>
  <c r="BT58" i="8"/>
  <c r="H58" i="8"/>
  <c r="BI57" i="8"/>
  <c r="DJ56" i="8"/>
  <c r="AX56" i="8"/>
  <c r="CY55" i="8"/>
  <c r="AM55" i="8"/>
  <c r="CN54" i="8"/>
  <c r="AB54" i="8"/>
  <c r="CC53" i="8"/>
  <c r="Q53" i="8"/>
  <c r="BR52" i="8"/>
  <c r="F52" i="8"/>
  <c r="BG51" i="8"/>
  <c r="DH50" i="8"/>
  <c r="AV50" i="8"/>
  <c r="CW49" i="8"/>
  <c r="AK49" i="8"/>
  <c r="CL48" i="8"/>
  <c r="Z48" i="8"/>
  <c r="CA47" i="8"/>
  <c r="O47" i="8"/>
  <c r="BP46" i="8"/>
  <c r="D46" i="8"/>
  <c r="BE45" i="8"/>
  <c r="DF44" i="8"/>
  <c r="CI44" i="8"/>
  <c r="BN44" i="8"/>
  <c r="AS44" i="8"/>
  <c r="W44" i="8"/>
  <c r="B44" i="8"/>
  <c r="CT43" i="8"/>
  <c r="BX43" i="8"/>
  <c r="BC43" i="8"/>
  <c r="AH43" i="8"/>
  <c r="L43" i="8"/>
  <c r="DD42" i="8"/>
  <c r="CI42" i="8"/>
  <c r="BM42" i="8"/>
  <c r="AR42" i="8"/>
  <c r="W42" i="8"/>
  <c r="A42" i="8"/>
  <c r="CS41" i="8"/>
  <c r="BX41" i="8"/>
  <c r="BB41" i="8"/>
  <c r="AG41" i="8"/>
  <c r="L41" i="8"/>
  <c r="DC40" i="8"/>
  <c r="CH40" i="8"/>
  <c r="BM40" i="8"/>
  <c r="AQ40" i="8"/>
  <c r="V40" i="8"/>
  <c r="A40" i="8"/>
  <c r="CR39" i="8"/>
  <c r="BW39" i="8"/>
  <c r="BB39" i="8"/>
  <c r="AF39" i="8"/>
  <c r="K39" i="8"/>
  <c r="DC38" i="8"/>
  <c r="CG38" i="8"/>
  <c r="BL38" i="8"/>
  <c r="AQ38" i="8"/>
  <c r="U38" i="8"/>
  <c r="DM37" i="8"/>
  <c r="CR37" i="8"/>
  <c r="BV37" i="8"/>
  <c r="BA37" i="8"/>
  <c r="AF37" i="8"/>
  <c r="J37" i="8"/>
  <c r="DB36" i="8"/>
  <c r="CG36" i="8"/>
  <c r="BK36" i="8"/>
  <c r="AP36" i="8"/>
  <c r="U36" i="8"/>
  <c r="DL35" i="8"/>
  <c r="CQ35" i="8"/>
  <c r="BV35" i="8"/>
  <c r="AZ35" i="8"/>
  <c r="AE35" i="8"/>
  <c r="J35" i="8"/>
  <c r="DA34" i="8"/>
  <c r="CF34" i="8"/>
  <c r="BK34" i="8"/>
  <c r="AO34" i="8"/>
  <c r="T34" i="8"/>
  <c r="DL33" i="8"/>
  <c r="CP33" i="8"/>
  <c r="BU33" i="8"/>
  <c r="AZ33" i="8"/>
  <c r="AD33" i="8"/>
  <c r="I33" i="8"/>
  <c r="DA32" i="8"/>
  <c r="CE32" i="8"/>
  <c r="BJ32" i="8"/>
  <c r="AP32" i="8"/>
  <c r="Z32" i="8"/>
  <c r="J32" i="8"/>
  <c r="DG31" i="8"/>
  <c r="CQ31" i="8"/>
  <c r="CA31" i="8"/>
  <c r="BK31" i="8"/>
  <c r="AU31" i="8"/>
  <c r="AE31" i="8"/>
  <c r="O31" i="8"/>
  <c r="DL30" i="8"/>
  <c r="CV30" i="8"/>
  <c r="CF30" i="8"/>
  <c r="BP30" i="8"/>
  <c r="AZ30" i="8"/>
  <c r="AJ30" i="8"/>
  <c r="CQ80" i="8"/>
  <c r="AH78" i="8"/>
  <c r="L76" i="8"/>
  <c r="DC73" i="8"/>
  <c r="CG71" i="8"/>
  <c r="BK69" i="8"/>
  <c r="AO67" i="8"/>
  <c r="K66" i="8"/>
  <c r="DM64" i="8"/>
  <c r="W64" i="8"/>
  <c r="BB63" i="8"/>
  <c r="CH62" i="8"/>
  <c r="A62" i="8"/>
  <c r="AF61" i="8"/>
  <c r="BL60" i="8"/>
  <c r="CR59" i="8"/>
  <c r="AE59" i="8"/>
  <c r="CF58" i="8"/>
  <c r="T58" i="8"/>
  <c r="BU57" i="8"/>
  <c r="I57" i="8"/>
  <c r="BJ56" i="8"/>
  <c r="DK55" i="8"/>
  <c r="AY55" i="8"/>
  <c r="CZ54" i="8"/>
  <c r="AN54" i="8"/>
  <c r="CO53" i="8"/>
  <c r="AC53" i="8"/>
  <c r="CD52" i="8"/>
  <c r="R52" i="8"/>
  <c r="BS51" i="8"/>
  <c r="G51" i="8"/>
  <c r="BH50" i="8"/>
  <c r="DI49" i="8"/>
  <c r="AW49" i="8"/>
  <c r="CX48" i="8"/>
  <c r="AL48" i="8"/>
  <c r="CM47" i="8"/>
  <c r="AA47" i="8"/>
  <c r="CB46" i="8"/>
  <c r="P46" i="8"/>
  <c r="BQ45" i="8"/>
  <c r="E45" i="8"/>
  <c r="CM44" i="8"/>
  <c r="BR44" i="8"/>
  <c r="AW44" i="8"/>
  <c r="AA44" i="8"/>
  <c r="F44" i="8"/>
  <c r="CX43" i="8"/>
  <c r="CB43" i="8"/>
  <c r="BG43" i="8"/>
  <c r="AL43" i="8"/>
  <c r="P43" i="8"/>
  <c r="DH42" i="8"/>
  <c r="CM42" i="8"/>
  <c r="BQ42" i="8"/>
  <c r="AV42" i="8"/>
  <c r="AA42" i="8"/>
  <c r="E42" i="8"/>
  <c r="CW41" i="8"/>
  <c r="CB41" i="8"/>
  <c r="BF41" i="8"/>
  <c r="AK41" i="8"/>
  <c r="P41" i="8"/>
  <c r="DG40" i="8"/>
  <c r="CL40" i="8"/>
  <c r="BQ40" i="8"/>
  <c r="AU40" i="8"/>
  <c r="Z40" i="8"/>
  <c r="E40" i="8"/>
  <c r="CV39" i="8"/>
  <c r="CA39" i="8"/>
  <c r="BF39" i="8"/>
  <c r="AJ39" i="8"/>
  <c r="O39" i="8"/>
  <c r="DG38" i="8"/>
  <c r="CK38" i="8"/>
  <c r="BP38" i="8"/>
  <c r="AU38" i="8"/>
  <c r="Y38" i="8"/>
  <c r="D38" i="8"/>
  <c r="CV37" i="8"/>
  <c r="BZ37" i="8"/>
  <c r="BE37" i="8"/>
  <c r="AJ37" i="8"/>
  <c r="N37" i="8"/>
  <c r="DF36" i="8"/>
  <c r="CK36" i="8"/>
  <c r="BO36" i="8"/>
  <c r="AT36" i="8"/>
  <c r="Y36" i="8"/>
  <c r="C36" i="8"/>
  <c r="CU35" i="8"/>
  <c r="BZ35" i="8"/>
  <c r="BD35" i="8"/>
  <c r="AI35" i="8"/>
  <c r="N35" i="8"/>
  <c r="DE34" i="8"/>
  <c r="CJ34" i="8"/>
  <c r="BO34" i="8"/>
  <c r="AS34" i="8"/>
  <c r="X34" i="8"/>
  <c r="C34" i="8"/>
  <c r="CT33" i="8"/>
  <c r="BY33" i="8"/>
  <c r="BD33" i="8"/>
  <c r="AH33" i="8"/>
  <c r="M33" i="8"/>
  <c r="DB79" i="8"/>
  <c r="BS77" i="8"/>
  <c r="AW75" i="8"/>
  <c r="AA73" i="8"/>
  <c r="E71" i="8"/>
  <c r="CV68" i="8"/>
  <c r="CU66" i="8"/>
  <c r="CJ65" i="8"/>
  <c r="CC64" i="8"/>
  <c r="DI63" i="8"/>
  <c r="AB63" i="8"/>
  <c r="BG62" i="8"/>
  <c r="CM61" i="8"/>
  <c r="F61" i="8"/>
  <c r="AK60" i="8"/>
  <c r="BW59" i="8"/>
  <c r="K59" i="8"/>
  <c r="BL58" i="8"/>
  <c r="DM57" i="8"/>
  <c r="BA57" i="8"/>
  <c r="DB56" i="8"/>
  <c r="AP56" i="8"/>
  <c r="CQ55" i="8"/>
  <c r="AE55" i="8"/>
  <c r="CF54" i="8"/>
  <c r="T54" i="8"/>
  <c r="BU53" i="8"/>
  <c r="I53" i="8"/>
  <c r="BJ52" i="8"/>
  <c r="DK51" i="8"/>
  <c r="AY51" i="8"/>
  <c r="CZ50" i="8"/>
  <c r="AN50" i="8"/>
  <c r="CO49" i="8"/>
  <c r="AC49" i="8"/>
  <c r="CD48" i="8"/>
  <c r="R48" i="8"/>
  <c r="BS47" i="8"/>
  <c r="G47" i="8"/>
  <c r="BH46" i="8"/>
  <c r="DI45" i="8"/>
  <c r="AW45" i="8"/>
  <c r="DB44" i="8"/>
  <c r="CG44" i="8"/>
  <c r="BK44" i="8"/>
  <c r="AP44" i="8"/>
  <c r="U44" i="8"/>
  <c r="DL43" i="8"/>
  <c r="CQ43" i="8"/>
  <c r="BV43" i="8"/>
  <c r="AZ43" i="8"/>
  <c r="AE43" i="8"/>
  <c r="J43" i="8"/>
  <c r="DA42" i="8"/>
  <c r="CF42" i="8"/>
  <c r="BK42" i="8"/>
  <c r="AO42" i="8"/>
  <c r="T42" i="8"/>
  <c r="DL41" i="8"/>
  <c r="CP41" i="8"/>
  <c r="BU41" i="8"/>
  <c r="AZ41" i="8"/>
  <c r="AD41" i="8"/>
  <c r="I41" i="8"/>
  <c r="DA40" i="8"/>
  <c r="CE40" i="8"/>
  <c r="BJ40" i="8"/>
  <c r="AO40" i="8"/>
  <c r="S40" i="8"/>
  <c r="DK39" i="8"/>
  <c r="CP39" i="8"/>
  <c r="BT39" i="8"/>
  <c r="AY39" i="8"/>
  <c r="AD39" i="8"/>
  <c r="H39" i="8"/>
  <c r="CF79" i="8"/>
  <c r="BC77" i="8"/>
  <c r="AG75" i="8"/>
  <c r="K73" i="8"/>
  <c r="DB70" i="8"/>
  <c r="CF68" i="8"/>
  <c r="CM66" i="8"/>
  <c r="CB65" i="8"/>
  <c r="BX64" i="8"/>
  <c r="DD63" i="8"/>
  <c r="V63" i="8"/>
  <c r="BB62" i="8"/>
  <c r="CH61" i="8"/>
  <c r="DM60" i="8"/>
  <c r="AF60" i="8"/>
  <c r="BS59" i="8"/>
  <c r="G59" i="8"/>
  <c r="BH58" i="8"/>
  <c r="DI57" i="8"/>
  <c r="AW57" i="8"/>
  <c r="CX56" i="8"/>
  <c r="AL56" i="8"/>
  <c r="CM55" i="8"/>
  <c r="AA55" i="8"/>
  <c r="CB54" i="8"/>
  <c r="P54" i="8"/>
  <c r="BQ53" i="8"/>
  <c r="E53" i="8"/>
  <c r="BF52" i="8"/>
  <c r="DG51" i="8"/>
  <c r="AU51" i="8"/>
  <c r="CV50" i="8"/>
  <c r="AJ50" i="8"/>
  <c r="CK49" i="8"/>
  <c r="Y49" i="8"/>
  <c r="BZ48" i="8"/>
  <c r="N48" i="8"/>
  <c r="BO47" i="8"/>
  <c r="C47" i="8"/>
  <c r="BD46" i="8"/>
  <c r="DE45" i="8"/>
  <c r="AS45" i="8"/>
  <c r="DA44" i="8"/>
  <c r="S44" i="8"/>
  <c r="AY43" i="8"/>
  <c r="CE42" i="8"/>
  <c r="DJ41" i="8"/>
  <c r="AC41" i="8"/>
  <c r="BI40" i="8"/>
  <c r="CN39" i="8"/>
  <c r="G39" i="8"/>
  <c r="BY38" i="8"/>
  <c r="AI38" i="8"/>
  <c r="DE37" i="8"/>
  <c r="BN37" i="8"/>
  <c r="X37" i="8"/>
  <c r="CT36" i="8"/>
  <c r="BC36" i="8"/>
  <c r="M36" i="8"/>
  <c r="CI35" i="8"/>
  <c r="AR35" i="8"/>
  <c r="B35" i="8"/>
  <c r="BX34" i="8"/>
  <c r="AG34" i="8"/>
  <c r="DD33" i="8"/>
  <c r="BM33" i="8"/>
  <c r="V33" i="8"/>
  <c r="DB32" i="8"/>
  <c r="BY32" i="8"/>
  <c r="AW32" i="8"/>
  <c r="AA32" i="8"/>
  <c r="E32" i="8"/>
  <c r="CW31" i="8"/>
  <c r="CB31" i="8"/>
  <c r="BF31" i="8"/>
  <c r="AK31" i="8"/>
  <c r="P31" i="8"/>
  <c r="DG30" i="8"/>
  <c r="CL30" i="8"/>
  <c r="BQ30" i="8"/>
  <c r="AU30" i="8"/>
  <c r="Z30" i="8"/>
  <c r="J30" i="8"/>
  <c r="DG29" i="8"/>
  <c r="CQ29" i="8"/>
  <c r="CA29" i="8"/>
  <c r="BK29" i="8"/>
  <c r="AU29" i="8"/>
  <c r="AE29" i="8"/>
  <c r="O29" i="8"/>
  <c r="DL28" i="8"/>
  <c r="CV28" i="8"/>
  <c r="CF28" i="8"/>
  <c r="BP28" i="8"/>
  <c r="AZ28" i="8"/>
  <c r="AJ28" i="8"/>
  <c r="T28" i="8"/>
  <c r="D28" i="8"/>
  <c r="DA27" i="8"/>
  <c r="CK27" i="8"/>
  <c r="BU27" i="8"/>
  <c r="BE27" i="8"/>
  <c r="AO27" i="8"/>
  <c r="Y27" i="8"/>
  <c r="I27" i="8"/>
  <c r="DF26" i="8"/>
  <c r="CP26" i="8"/>
  <c r="BZ26" i="8"/>
  <c r="BJ26" i="8"/>
  <c r="AT26" i="8"/>
  <c r="AD26" i="8"/>
  <c r="N26" i="8"/>
  <c r="DK25" i="8"/>
  <c r="CU25" i="8"/>
  <c r="CE25" i="8"/>
  <c r="BO25" i="8"/>
  <c r="AY25" i="8"/>
  <c r="AI25" i="8"/>
  <c r="S25" i="8"/>
  <c r="C25" i="8"/>
  <c r="CZ24" i="8"/>
  <c r="CJ24" i="8"/>
  <c r="BT24" i="8"/>
  <c r="BD24" i="8"/>
  <c r="AN24" i="8"/>
  <c r="X24" i="8"/>
  <c r="H24" i="8"/>
  <c r="DE23" i="8"/>
  <c r="CO23" i="8"/>
  <c r="BY23" i="8"/>
  <c r="BI23" i="8"/>
  <c r="AS23" i="8"/>
  <c r="AC23" i="8"/>
  <c r="M23" i="8"/>
  <c r="DJ22" i="8"/>
  <c r="CT22" i="8"/>
  <c r="CD22" i="8"/>
  <c r="BN22" i="8"/>
  <c r="AX22" i="8"/>
  <c r="AH22" i="8"/>
  <c r="R22" i="8"/>
  <c r="B22" i="8"/>
  <c r="CY21" i="8"/>
  <c r="CI21" i="8"/>
  <c r="BS21" i="8"/>
  <c r="BC21" i="8"/>
  <c r="AM21" i="8"/>
  <c r="W21" i="8"/>
  <c r="G21" i="8"/>
  <c r="DD20" i="8"/>
  <c r="BE44" i="8"/>
  <c r="CJ43" i="8"/>
  <c r="C43" i="8"/>
  <c r="AI42" i="8"/>
  <c r="BN41" i="8"/>
  <c r="CT40" i="8"/>
  <c r="M40" i="8"/>
  <c r="AR39" i="8"/>
  <c r="CS38" i="8"/>
  <c r="BC38" i="8"/>
  <c r="L38" i="8"/>
  <c r="CH37" i="8"/>
  <c r="AR37" i="8"/>
  <c r="A37" i="8"/>
  <c r="BW36" i="8"/>
  <c r="AG36" i="8"/>
  <c r="DC35" i="8"/>
  <c r="BL35" i="8"/>
  <c r="V35" i="8"/>
  <c r="CR34" i="8"/>
  <c r="BA34" i="8"/>
  <c r="K34" i="8"/>
  <c r="CG33" i="8"/>
  <c r="AP33" i="8"/>
  <c r="A33" i="8"/>
  <c r="CL32" i="8"/>
  <c r="BI32" i="8"/>
  <c r="AJ32" i="8"/>
  <c r="O32" i="8"/>
  <c r="DF31" i="8"/>
  <c r="CK31" i="8"/>
  <c r="BP31" i="8"/>
  <c r="AT31" i="8"/>
  <c r="Y31" i="8"/>
  <c r="D31" i="8"/>
  <c r="CU30" i="8"/>
  <c r="BZ30" i="8"/>
  <c r="BE30" i="8"/>
  <c r="AI30" i="8"/>
  <c r="Q30" i="8"/>
  <c r="A30" i="8"/>
  <c r="CX29" i="8"/>
  <c r="CH29" i="8"/>
  <c r="BR29" i="8"/>
  <c r="BB29" i="8"/>
  <c r="AL29" i="8"/>
  <c r="V29" i="8"/>
  <c r="F29" i="8"/>
  <c r="DC28" i="8"/>
  <c r="CM28" i="8"/>
  <c r="BW28" i="8"/>
  <c r="BG28" i="8"/>
  <c r="AQ28" i="8"/>
  <c r="AA28" i="8"/>
  <c r="K28" i="8"/>
  <c r="DH27" i="8"/>
  <c r="CR27" i="8"/>
  <c r="CB27" i="8"/>
  <c r="BL27" i="8"/>
  <c r="AV27" i="8"/>
  <c r="AF27" i="8"/>
  <c r="P27" i="8"/>
  <c r="DM26" i="8"/>
  <c r="CW26" i="8"/>
  <c r="CG26" i="8"/>
  <c r="BQ26" i="8"/>
  <c r="BA26" i="8"/>
  <c r="AK26" i="8"/>
  <c r="U26" i="8"/>
  <c r="E26" i="8"/>
  <c r="DB25" i="8"/>
  <c r="CL25" i="8"/>
  <c r="BV25" i="8"/>
  <c r="BF25" i="8"/>
  <c r="AP25" i="8"/>
  <c r="Z25" i="8"/>
  <c r="J25" i="8"/>
  <c r="DG24" i="8"/>
  <c r="CQ24" i="8"/>
  <c r="CA24" i="8"/>
  <c r="BK24" i="8"/>
  <c r="AU24" i="8"/>
  <c r="AE24" i="8"/>
  <c r="O24" i="8"/>
  <c r="DL23" i="8"/>
  <c r="CV23" i="8"/>
  <c r="CF23" i="8"/>
  <c r="BP23" i="8"/>
  <c r="AZ23" i="8"/>
  <c r="AJ23" i="8"/>
  <c r="T23" i="8"/>
  <c r="D23" i="8"/>
  <c r="DA22" i="8"/>
  <c r="CK22" i="8"/>
  <c r="BU22" i="8"/>
  <c r="BE22" i="8"/>
  <c r="AO22" i="8"/>
  <c r="Y22" i="8"/>
  <c r="I22" i="8"/>
  <c r="DF21" i="8"/>
  <c r="CP21" i="8"/>
  <c r="BZ21" i="8"/>
  <c r="BJ21" i="8"/>
  <c r="AT21" i="8"/>
  <c r="AD21" i="8"/>
  <c r="N21" i="8"/>
  <c r="DK20" i="8"/>
  <c r="CP44" i="8"/>
  <c r="I44" i="8"/>
  <c r="AN43" i="8"/>
  <c r="BT42" i="8"/>
  <c r="CZ41" i="8"/>
  <c r="R41" i="8"/>
  <c r="AX40" i="8"/>
  <c r="CD39" i="8"/>
  <c r="DK38" i="8"/>
  <c r="BT38" i="8"/>
  <c r="AC38" i="8"/>
  <c r="CZ37" i="8"/>
  <c r="BI37" i="8"/>
  <c r="R37" i="8"/>
  <c r="CO36" i="8"/>
  <c r="AX36" i="8"/>
  <c r="G36" i="8"/>
  <c r="CD35" i="8"/>
  <c r="AM35" i="8"/>
  <c r="DI34" i="8"/>
  <c r="BS34" i="8"/>
  <c r="AB34" i="8"/>
  <c r="CX33" i="8"/>
  <c r="BH33" i="8"/>
  <c r="Q33" i="8"/>
  <c r="CX32" i="8"/>
  <c r="BV32" i="8"/>
  <c r="AS32" i="8"/>
  <c r="X32" i="8"/>
  <c r="C32" i="8"/>
  <c r="CT31" i="8"/>
  <c r="BY31" i="8"/>
  <c r="BD31" i="8"/>
  <c r="AH31" i="8"/>
  <c r="M31" i="8"/>
  <c r="DE30" i="8"/>
  <c r="CI30" i="8"/>
  <c r="BN30" i="8"/>
  <c r="AS30" i="8"/>
  <c r="X30" i="8"/>
  <c r="H30" i="8"/>
  <c r="DE29" i="8"/>
  <c r="CO29" i="8"/>
  <c r="BY29" i="8"/>
  <c r="BI29" i="8"/>
  <c r="AS29" i="8"/>
  <c r="AC29" i="8"/>
  <c r="M29" i="8"/>
  <c r="DJ28" i="8"/>
  <c r="CT28" i="8"/>
  <c r="CD28" i="8"/>
  <c r="BN28" i="8"/>
  <c r="AX28" i="8"/>
  <c r="AH28" i="8"/>
  <c r="R28" i="8"/>
  <c r="B28" i="8"/>
  <c r="CY27" i="8"/>
  <c r="CI27" i="8"/>
  <c r="BS27" i="8"/>
  <c r="BC27" i="8"/>
  <c r="AM27" i="8"/>
  <c r="W27" i="8"/>
  <c r="G27" i="8"/>
  <c r="DD26" i="8"/>
  <c r="CN26" i="8"/>
  <c r="BX26" i="8"/>
  <c r="BH26" i="8"/>
  <c r="AR26" i="8"/>
  <c r="AB26" i="8"/>
  <c r="L26" i="8"/>
  <c r="DI25" i="8"/>
  <c r="CS25" i="8"/>
  <c r="CC25" i="8"/>
  <c r="BM25" i="8"/>
  <c r="AW25" i="8"/>
  <c r="AG25" i="8"/>
  <c r="Q25" i="8"/>
  <c r="A25" i="8"/>
  <c r="CX24" i="8"/>
  <c r="CH24" i="8"/>
  <c r="BR24" i="8"/>
  <c r="BB24" i="8"/>
  <c r="AL24" i="8"/>
  <c r="V24" i="8"/>
  <c r="F24" i="8"/>
  <c r="DC23" i="8"/>
  <c r="CM23" i="8"/>
  <c r="BW23" i="8"/>
  <c r="BG23" i="8"/>
  <c r="AQ23" i="8"/>
  <c r="AA23" i="8"/>
  <c r="K23" i="8"/>
  <c r="DH22" i="8"/>
  <c r="CR22" i="8"/>
  <c r="CB22" i="8"/>
  <c r="BL22" i="8"/>
  <c r="AV22" i="8"/>
  <c r="AF22" i="8"/>
  <c r="P22" i="8"/>
  <c r="DM21" i="8"/>
  <c r="CW21" i="8"/>
  <c r="CG21" i="8"/>
  <c r="BQ21" i="8"/>
  <c r="BA21" i="8"/>
  <c r="AK21" i="8"/>
  <c r="U21" i="8"/>
  <c r="E21" i="8"/>
  <c r="DB20" i="8"/>
  <c r="CL20" i="8"/>
  <c r="BV20" i="8"/>
  <c r="BF20" i="8"/>
  <c r="AP20" i="8"/>
  <c r="Z20" i="8"/>
  <c r="J20" i="8"/>
  <c r="DG19" i="8"/>
  <c r="CQ19" i="8"/>
  <c r="CA19" i="8"/>
  <c r="BK19" i="8"/>
  <c r="AU19" i="8"/>
  <c r="AE19" i="8"/>
  <c r="O19" i="8"/>
  <c r="DL18" i="8"/>
  <c r="CV18" i="8"/>
  <c r="CF18" i="8"/>
  <c r="BP18" i="8"/>
  <c r="AZ18" i="8"/>
  <c r="AJ18" i="8"/>
  <c r="T18" i="8"/>
  <c r="D18" i="8"/>
  <c r="DA17" i="8"/>
  <c r="CK17" i="8"/>
  <c r="BU17" i="8"/>
  <c r="BE17" i="8"/>
  <c r="AO17" i="8"/>
  <c r="Y17" i="8"/>
  <c r="I17" i="8"/>
  <c r="DF16" i="8"/>
  <c r="CP16" i="8"/>
  <c r="BZ16" i="8"/>
  <c r="BJ16" i="8"/>
  <c r="AT16" i="8"/>
  <c r="AD16" i="8"/>
  <c r="N16" i="8"/>
  <c r="DK15" i="8"/>
  <c r="CU15" i="8"/>
  <c r="CE15" i="8"/>
  <c r="BO15" i="8"/>
  <c r="AY15" i="8"/>
  <c r="AI15" i="8"/>
  <c r="S15" i="8"/>
  <c r="C15" i="8"/>
  <c r="CZ14" i="8"/>
  <c r="CJ14" i="8"/>
  <c r="BT14" i="8"/>
  <c r="BD14" i="8"/>
  <c r="AN14" i="8"/>
  <c r="X14" i="8"/>
  <c r="H14" i="8"/>
  <c r="DE13" i="8"/>
  <c r="CO13" i="8"/>
  <c r="BY13" i="8"/>
  <c r="BI13" i="8"/>
  <c r="AS13" i="8"/>
  <c r="AC13" i="8"/>
  <c r="M13" i="8"/>
  <c r="DJ12" i="8"/>
  <c r="CT12" i="8"/>
  <c r="CD12" i="8"/>
  <c r="BN12" i="8"/>
  <c r="AX12" i="8"/>
  <c r="AH12" i="8"/>
  <c r="AI43" i="8"/>
  <c r="AS40" i="8"/>
  <c r="AB38" i="8"/>
  <c r="CM36" i="8"/>
  <c r="AL35" i="8"/>
  <c r="CW33" i="8"/>
  <c r="BS32" i="8"/>
  <c r="CS31" i="8"/>
  <c r="L31" i="8"/>
  <c r="AQ30" i="8"/>
  <c r="CN29" i="8"/>
  <c r="AB29" i="8"/>
  <c r="CC28" i="8"/>
  <c r="Q28" i="8"/>
  <c r="BR27" i="8"/>
  <c r="F27" i="8"/>
  <c r="BG26" i="8"/>
  <c r="DH25" i="8"/>
  <c r="AV25" i="8"/>
  <c r="CW24" i="8"/>
  <c r="AK24" i="8"/>
  <c r="CL23" i="8"/>
  <c r="Z23" i="8"/>
  <c r="CA22" i="8"/>
  <c r="O22" i="8"/>
  <c r="BP21" i="8"/>
  <c r="D21" i="8"/>
  <c r="CI20" i="8"/>
  <c r="BM20" i="8"/>
  <c r="AR20" i="8"/>
  <c r="W20" i="8"/>
  <c r="A20" i="8"/>
  <c r="CS19" i="8"/>
  <c r="BX19" i="8"/>
  <c r="BB19" i="8"/>
  <c r="AG19" i="8"/>
  <c r="L19" i="8"/>
  <c r="DC18" i="8"/>
  <c r="CH18" i="8"/>
  <c r="BM18" i="8"/>
  <c r="AQ18" i="8"/>
  <c r="V18" i="8"/>
  <c r="A18" i="8"/>
  <c r="CR17" i="8"/>
  <c r="BW17" i="8"/>
  <c r="BB17" i="8"/>
  <c r="AF17" i="8"/>
  <c r="K17" i="8"/>
  <c r="DC16" i="8"/>
  <c r="CG16" i="8"/>
  <c r="BL16" i="8"/>
  <c r="AQ16" i="8"/>
  <c r="U16" i="8"/>
  <c r="DM15" i="8"/>
  <c r="CR15" i="8"/>
  <c r="BV15" i="8"/>
  <c r="BA15" i="8"/>
  <c r="AF15" i="8"/>
  <c r="J15" i="8"/>
  <c r="DB14" i="8"/>
  <c r="CG14" i="8"/>
  <c r="BK14" i="8"/>
  <c r="AP14" i="8"/>
  <c r="U14" i="8"/>
  <c r="DL13" i="8"/>
  <c r="CQ13" i="8"/>
  <c r="BV13" i="8"/>
  <c r="AZ13" i="8"/>
  <c r="AE13" i="8"/>
  <c r="J13" i="8"/>
  <c r="DA12" i="8"/>
  <c r="CF12" i="8"/>
  <c r="BK12" i="8"/>
  <c r="AO12" i="8"/>
  <c r="V12" i="8"/>
  <c r="F12" i="8"/>
  <c r="DC11" i="8"/>
  <c r="CM11" i="8"/>
  <c r="AI2" i="8"/>
  <c r="CC3" i="8"/>
  <c r="CD5" i="8"/>
  <c r="CD6" i="8"/>
  <c r="AY7" i="8"/>
  <c r="DK7" i="8"/>
  <c r="CE8" i="8"/>
  <c r="BU9" i="8"/>
  <c r="AO10" i="8"/>
  <c r="CW11" i="8"/>
  <c r="BY14" i="8"/>
  <c r="BO17" i="8"/>
  <c r="CK19" i="8"/>
  <c r="BE28" i="8"/>
  <c r="X42" i="8"/>
  <c r="BI1" i="8"/>
  <c r="H2" i="8"/>
  <c r="X3" i="8"/>
  <c r="DE3" i="8"/>
  <c r="BZ4" i="8"/>
  <c r="AT5" i="8"/>
  <c r="N6" i="8"/>
  <c r="CV6" i="8"/>
  <c r="BP7" i="8"/>
  <c r="AJ8" i="8"/>
  <c r="E9" i="8"/>
  <c r="CL9" i="8"/>
  <c r="BF10" i="8"/>
  <c r="AM12" i="8"/>
  <c r="AC15" i="8"/>
  <c r="S18" i="8"/>
  <c r="BH21" i="8"/>
  <c r="AG30" i="8"/>
  <c r="CV1" i="8"/>
  <c r="L4" i="8"/>
  <c r="V1" i="8"/>
  <c r="CH1" i="8"/>
  <c r="AG2" i="8"/>
  <c r="CS2" i="8"/>
  <c r="BE3" i="8"/>
  <c r="Z4" i="8"/>
  <c r="DG4" i="8"/>
  <c r="CA5" i="8"/>
  <c r="AV6" i="8"/>
  <c r="P7" i="8"/>
  <c r="CW7" i="8"/>
  <c r="BR8" i="8"/>
  <c r="AL9" i="8"/>
  <c r="F10" i="8"/>
  <c r="DJ10" i="8"/>
  <c r="BC13" i="8"/>
  <c r="AS16" i="8"/>
  <c r="D20" i="8"/>
  <c r="DE24" i="8"/>
  <c r="DI36" i="8"/>
  <c r="BO2" i="8"/>
  <c r="G5" i="8"/>
  <c r="AU1" i="8"/>
  <c r="DG1" i="8"/>
  <c r="BF2" i="8"/>
  <c r="E3" i="8"/>
  <c r="CM3" i="8"/>
  <c r="BG4" i="8"/>
  <c r="AW5" i="8"/>
  <c r="AL6" i="8"/>
  <c r="G7" i="8"/>
  <c r="CN7" i="8"/>
  <c r="BH8" i="8"/>
  <c r="AC9" i="8"/>
  <c r="DJ9" i="8"/>
  <c r="CH10" i="8"/>
  <c r="CY13" i="8"/>
  <c r="CO16" i="8"/>
  <c r="CF19" i="8"/>
  <c r="DJ23" i="8"/>
  <c r="AV34" i="8"/>
  <c r="H11" i="8"/>
  <c r="BT11" i="8"/>
  <c r="S12" i="8"/>
  <c r="CW12" i="8"/>
  <c r="BR13" i="8"/>
  <c r="AL14" i="8"/>
  <c r="F15" i="8"/>
  <c r="CN15" i="8"/>
  <c r="BH16" i="8"/>
  <c r="AB17" i="8"/>
  <c r="DJ17" i="8"/>
  <c r="CD18" i="8"/>
  <c r="AX19" i="8"/>
  <c r="S20" i="8"/>
  <c r="DE20" i="8"/>
  <c r="N23" i="8"/>
  <c r="AJ25" i="8"/>
  <c r="BF27" i="8"/>
  <c r="CB29" i="8"/>
  <c r="AX32" i="8"/>
  <c r="DI37" i="8"/>
  <c r="Z3" i="8"/>
  <c r="CL3" i="8"/>
  <c r="AK4" i="8"/>
  <c r="CW4" i="8"/>
  <c r="AV5" i="8"/>
  <c r="DH5" i="8"/>
  <c r="BG6" i="8"/>
  <c r="F7" i="8"/>
  <c r="BR7" i="8"/>
  <c r="Q8" i="8"/>
  <c r="CC8" i="8"/>
  <c r="AB9" i="8"/>
  <c r="CN9" i="8"/>
  <c r="AM10" i="8"/>
  <c r="CY10" i="8"/>
  <c r="AX11" i="8"/>
  <c r="DJ11" i="8"/>
  <c r="CO12" i="8"/>
  <c r="BJ13" i="8"/>
  <c r="I14" i="8"/>
  <c r="AD14" i="8"/>
  <c r="AY14" i="8"/>
  <c r="BU14" i="8"/>
  <c r="CP14" i="8"/>
  <c r="DK14" i="8"/>
  <c r="T15" i="8"/>
  <c r="AO15" i="8"/>
  <c r="BJ15" i="8"/>
  <c r="CF15" i="8"/>
  <c r="AZ16" i="8"/>
  <c r="BU16" i="8"/>
  <c r="CQ16" i="8"/>
  <c r="DL16" i="8"/>
  <c r="T17" i="8"/>
  <c r="AP17" i="8"/>
  <c r="BK17" i="8"/>
  <c r="CF17" i="8"/>
  <c r="DB17" i="8"/>
  <c r="J18" i="8"/>
  <c r="AE18" i="8"/>
  <c r="BA18" i="8"/>
  <c r="BV18" i="8"/>
  <c r="CQ18" i="8"/>
  <c r="DM18" i="8"/>
  <c r="U19" i="8"/>
  <c r="AP19" i="8"/>
  <c r="BL19" i="8"/>
  <c r="CG19" i="8"/>
  <c r="DB19" i="8"/>
  <c r="K20" i="8"/>
  <c r="AF20" i="8"/>
  <c r="BA20" i="8"/>
  <c r="BW20" i="8"/>
  <c r="CR20" i="8"/>
  <c r="AF21" i="8"/>
  <c r="CR21" i="8"/>
  <c r="AQ22" i="8"/>
  <c r="DC22" i="8"/>
  <c r="BB23" i="8"/>
  <c r="A24" i="8"/>
  <c r="BM24" i="8"/>
  <c r="L25" i="8"/>
  <c r="BX25" i="8"/>
  <c r="W26" i="8"/>
  <c r="CI26" i="8"/>
  <c r="AH27" i="8"/>
  <c r="CT27" i="8"/>
  <c r="AS28" i="8"/>
  <c r="DE28" i="8"/>
  <c r="BD29" i="8"/>
  <c r="C30" i="8"/>
  <c r="CC30" i="8"/>
  <c r="AW31" i="8"/>
  <c r="Q32" i="8"/>
  <c r="E33" i="8"/>
  <c r="BG34" i="8"/>
  <c r="DH35" i="8"/>
  <c r="AW37" i="8"/>
  <c r="BC39" i="8"/>
  <c r="CB10" i="8"/>
  <c r="DH10" i="8"/>
  <c r="AA11" i="8"/>
  <c r="BG11" i="8"/>
  <c r="P1" i="8"/>
  <c r="C2" i="8"/>
  <c r="AB3" i="8"/>
  <c r="CY4" i="8"/>
  <c r="AN6" i="8"/>
  <c r="AC7" i="8"/>
  <c r="S8" i="8"/>
  <c r="CZ8" i="8"/>
  <c r="AY9" i="8"/>
  <c r="T10" i="8"/>
  <c r="AK11" i="8"/>
  <c r="DD13" i="8"/>
  <c r="CU16" i="8"/>
  <c r="BE20" i="8"/>
  <c r="AI26" i="8"/>
  <c r="M1" i="8"/>
  <c r="BY1" i="8"/>
  <c r="X2" i="8"/>
  <c r="CJ2" i="8"/>
  <c r="AS3" i="8"/>
  <c r="N4" i="8"/>
  <c r="CU4" i="8"/>
  <c r="BO5" i="8"/>
  <c r="AJ6" i="8"/>
  <c r="D7" i="8"/>
  <c r="CK7" i="8"/>
  <c r="BF8" i="8"/>
  <c r="Z9" i="8"/>
  <c r="DG9" i="8"/>
  <c r="CC10" i="8"/>
  <c r="G13" i="8"/>
  <c r="DJ15" i="8"/>
  <c r="DA18" i="8"/>
  <c r="CD23" i="8"/>
  <c r="CB33" i="8"/>
  <c r="AM2" i="8"/>
  <c r="CI4" i="8"/>
  <c r="AL1" i="8"/>
  <c r="CX1" i="8"/>
  <c r="AW2" i="8"/>
  <c r="DI2" i="8"/>
  <c r="CA3" i="8"/>
  <c r="AU4" i="8"/>
  <c r="O5" i="8"/>
  <c r="CW5" i="8"/>
  <c r="BQ6" i="8"/>
  <c r="AK7" i="8"/>
  <c r="F8" i="8"/>
  <c r="CM8" i="8"/>
  <c r="BG9" i="8"/>
  <c r="AB10" i="8"/>
  <c r="BI11" i="8"/>
  <c r="W14" i="8"/>
  <c r="N17" i="8"/>
  <c r="AJ19" i="8"/>
  <c r="N27" i="8"/>
  <c r="H1" i="8"/>
  <c r="Q3" i="8"/>
  <c r="CY5" i="8"/>
  <c r="BK1" i="8"/>
  <c r="J2" i="8"/>
  <c r="BV2" i="8"/>
  <c r="AA3" i="8"/>
  <c r="DH3" i="8"/>
  <c r="CB4" i="8"/>
  <c r="AA5" i="8"/>
  <c r="DI5" i="8"/>
  <c r="AB7" i="8"/>
  <c r="DI7" i="8"/>
  <c r="CD8" i="8"/>
  <c r="AX9" i="8"/>
  <c r="R10" i="8"/>
  <c r="AG11" i="8"/>
  <c r="R13" i="8"/>
  <c r="H16" i="8"/>
  <c r="DK18" i="8"/>
  <c r="S26" i="8"/>
  <c r="BD41" i="8"/>
  <c r="X11" i="8"/>
  <c r="CJ11" i="8"/>
  <c r="AK12" i="8"/>
  <c r="F13" i="8"/>
  <c r="CM13" i="8"/>
  <c r="BG14" i="8"/>
  <c r="AB15" i="8"/>
  <c r="DI15" i="8"/>
  <c r="CC16" i="8"/>
  <c r="AX17" i="8"/>
  <c r="R18" i="8"/>
  <c r="CY18" i="8"/>
  <c r="BT19" i="8"/>
  <c r="AN20" i="8"/>
  <c r="BD21" i="8"/>
  <c r="BZ23" i="8"/>
  <c r="CV25" i="8"/>
  <c r="E28" i="8"/>
  <c r="AA30" i="8"/>
  <c r="BQ33" i="8"/>
  <c r="CT39" i="8"/>
  <c r="AP3" i="8"/>
  <c r="DB3" i="8"/>
  <c r="BA4" i="8"/>
  <c r="DM4" i="8"/>
  <c r="BL5" i="8"/>
  <c r="K6" i="8"/>
  <c r="BW6" i="8"/>
  <c r="V7" i="8"/>
  <c r="CH7" i="8"/>
  <c r="AG8" i="8"/>
  <c r="CS8" i="8"/>
  <c r="AR9" i="8"/>
  <c r="DD9" i="8"/>
  <c r="BC10" i="8"/>
  <c r="B11" i="8"/>
  <c r="BN11" i="8"/>
  <c r="M12" i="8"/>
  <c r="BT12" i="8"/>
  <c r="AN13" i="8"/>
  <c r="DA15" i="8"/>
  <c r="T1" i="8"/>
  <c r="AU2" i="8"/>
  <c r="AR3" i="8"/>
  <c r="BN4" i="8"/>
  <c r="CI5" i="8"/>
  <c r="AS6" i="8"/>
  <c r="DE6" i="8"/>
  <c r="BD7" i="8"/>
  <c r="C8" i="8"/>
  <c r="BO8" i="8"/>
  <c r="N9" i="8"/>
  <c r="BZ9" i="8"/>
  <c r="Y10" i="8"/>
  <c r="DB10" i="8"/>
  <c r="BX12" i="8"/>
  <c r="BN15" i="8"/>
  <c r="BE18" i="8"/>
  <c r="CA20" i="8"/>
  <c r="CU26" i="8"/>
  <c r="AA36" i="8"/>
  <c r="AG1" i="8"/>
  <c r="CC1" i="8"/>
  <c r="L2" i="8"/>
  <c r="DD2" i="8"/>
  <c r="AY3" i="8"/>
  <c r="DK3" i="8"/>
  <c r="BJ4" i="8"/>
  <c r="I5" i="8"/>
  <c r="BU5" i="8"/>
  <c r="T6" i="8"/>
  <c r="CF6" i="8"/>
  <c r="AE7" i="8"/>
  <c r="CQ7" i="8"/>
  <c r="AP8" i="8"/>
  <c r="DB8" i="8"/>
  <c r="BA9" i="8"/>
  <c r="DM9" i="8"/>
  <c r="BL10" i="8"/>
  <c r="DA11" i="8"/>
  <c r="DJ13" i="8"/>
  <c r="S16" i="8"/>
  <c r="AO18" i="8"/>
  <c r="BK20" i="8"/>
  <c r="AY26" i="8"/>
  <c r="P35" i="8"/>
  <c r="DH1" i="8"/>
  <c r="BS3" i="8"/>
  <c r="BN5" i="8"/>
  <c r="AP1" i="8"/>
  <c r="CL1" i="8"/>
  <c r="E2" i="8"/>
  <c r="BA2" i="8"/>
  <c r="CG2" i="8"/>
  <c r="CW2" i="8"/>
  <c r="T3" i="8"/>
  <c r="BK3" i="8"/>
  <c r="DA3" i="8"/>
  <c r="AE4" i="8"/>
  <c r="AZ4" i="8"/>
  <c r="BV4" i="8"/>
  <c r="CQ4" i="8"/>
  <c r="U5" i="8"/>
  <c r="BK5" i="8"/>
  <c r="DB5" i="8"/>
  <c r="BA6" i="8"/>
  <c r="BV6" i="8"/>
  <c r="DM6" i="8"/>
  <c r="BL7" i="8"/>
  <c r="DC7" i="8"/>
  <c r="AF8" i="8"/>
  <c r="BB8" i="8"/>
  <c r="A9" i="8"/>
  <c r="AQ9" i="8"/>
  <c r="CH9" i="8"/>
  <c r="DC9" i="8"/>
  <c r="AG10" i="8"/>
  <c r="BX10" i="8"/>
  <c r="X12" i="8"/>
  <c r="BX13" i="8"/>
  <c r="AS14" i="8"/>
  <c r="CT15" i="8"/>
  <c r="C18" i="8"/>
  <c r="BE19" i="8"/>
  <c r="Y20" i="8"/>
  <c r="AH23" i="8"/>
  <c r="BZ27" i="8"/>
  <c r="CH32" i="8"/>
  <c r="X1" i="8"/>
  <c r="AA2" i="8"/>
  <c r="AG3" i="8"/>
  <c r="BS4" i="8"/>
  <c r="C1" i="8"/>
  <c r="AI1" i="8"/>
  <c r="BO1" i="8"/>
  <c r="CU1" i="8"/>
  <c r="N2" i="8"/>
  <c r="AT2" i="8"/>
  <c r="BZ2" i="8"/>
  <c r="K3" i="8"/>
  <c r="BA3" i="8"/>
  <c r="BW3" i="8"/>
  <c r="DM3" i="8"/>
  <c r="AQ4" i="8"/>
  <c r="DC4" i="8"/>
  <c r="K5" i="8"/>
  <c r="BB5" i="8"/>
  <c r="CS5" i="8"/>
  <c r="V6" i="8"/>
  <c r="BM6" i="8"/>
  <c r="DD6" i="8"/>
  <c r="BC7" i="8"/>
  <c r="CS7" i="8"/>
  <c r="W8" i="8"/>
  <c r="BN8" i="8"/>
  <c r="DD8" i="8"/>
  <c r="AH9" i="8"/>
  <c r="BY9" i="8"/>
  <c r="CT9" i="8"/>
  <c r="X10" i="8"/>
  <c r="BN10" i="8"/>
  <c r="AW11" i="8"/>
  <c r="AM13" i="8"/>
  <c r="CO14" i="8"/>
  <c r="AC16" i="8"/>
  <c r="DK16" i="8"/>
  <c r="AY18" i="8"/>
  <c r="DA19" i="8"/>
  <c r="AM22" i="8"/>
  <c r="CE26" i="8"/>
  <c r="AR31" i="8"/>
  <c r="AT44" i="8"/>
  <c r="L11" i="8"/>
  <c r="AR11" i="8"/>
  <c r="BX11" i="8"/>
  <c r="CN11" i="8"/>
  <c r="DD11" i="8"/>
  <c r="G12" i="8"/>
  <c r="W12" i="8"/>
  <c r="AQ12" i="8"/>
  <c r="BL12" i="8"/>
  <c r="CG12" i="8"/>
  <c r="K13" i="8"/>
  <c r="AF13" i="8"/>
  <c r="BB13" i="8"/>
  <c r="BW13" i="8"/>
  <c r="CR13" i="8"/>
  <c r="A14" i="8"/>
  <c r="V14" i="8"/>
  <c r="AQ14" i="8"/>
  <c r="BM14" i="8"/>
  <c r="CH14" i="8"/>
  <c r="DC14" i="8"/>
  <c r="L15" i="8"/>
  <c r="AG15" i="8"/>
  <c r="BB15" i="8"/>
  <c r="BX15" i="8"/>
  <c r="CS15" i="8"/>
  <c r="A16" i="8"/>
  <c r="W16" i="8"/>
  <c r="AR16" i="8"/>
  <c r="BM16" i="8"/>
  <c r="CI16" i="8"/>
  <c r="DD16" i="8"/>
  <c r="L17" i="8"/>
  <c r="AH17" i="8"/>
  <c r="BC17" i="8"/>
  <c r="BX17" i="8"/>
  <c r="CT17" i="8"/>
  <c r="B18" i="8"/>
  <c r="W18" i="8"/>
  <c r="AS18" i="8"/>
  <c r="BN18" i="8"/>
  <c r="CI18" i="8"/>
  <c r="DE18" i="8"/>
  <c r="M19" i="8"/>
  <c r="AH19" i="8"/>
  <c r="BD19" i="8"/>
  <c r="BY19" i="8"/>
  <c r="CT19" i="8"/>
  <c r="C20" i="8"/>
  <c r="X20" i="8"/>
  <c r="AS20" i="8"/>
  <c r="BO20" i="8"/>
  <c r="CJ20" i="8"/>
  <c r="H21" i="8"/>
  <c r="BT21" i="8"/>
  <c r="S22" i="8"/>
  <c r="CE22" i="8"/>
  <c r="AD23" i="8"/>
  <c r="CP23" i="8"/>
  <c r="AO24" i="8"/>
  <c r="DA24" i="8"/>
  <c r="AZ25" i="8"/>
  <c r="DL25" i="8"/>
  <c r="BK26" i="8"/>
  <c r="J27" i="8"/>
  <c r="BV27" i="8"/>
  <c r="U28" i="8"/>
  <c r="CG28" i="8"/>
  <c r="AF29" i="8"/>
  <c r="CR29" i="8"/>
  <c r="AW30" i="8"/>
  <c r="Q31" i="8"/>
  <c r="CX31" i="8"/>
  <c r="CA32" i="8"/>
  <c r="DH33" i="8"/>
  <c r="AV35" i="8"/>
  <c r="CX36" i="8"/>
  <c r="AM38" i="8"/>
  <c r="BN40" i="8"/>
  <c r="BD43" i="8"/>
  <c r="N3" i="8"/>
  <c r="AD3" i="8"/>
  <c r="AT3" i="8"/>
  <c r="BJ3" i="8"/>
  <c r="BZ3" i="8"/>
  <c r="CP3" i="8"/>
  <c r="DF3" i="8"/>
  <c r="I4" i="8"/>
  <c r="Y4" i="8"/>
  <c r="AO4" i="8"/>
  <c r="BE4" i="8"/>
  <c r="BU4" i="8"/>
  <c r="CK4" i="8"/>
  <c r="DA4" i="8"/>
  <c r="D5" i="8"/>
  <c r="T5" i="8"/>
  <c r="AJ5" i="8"/>
  <c r="AZ5" i="8"/>
  <c r="BP5" i="8"/>
  <c r="CF5" i="8"/>
  <c r="CV5" i="8"/>
  <c r="DL5" i="8"/>
  <c r="O6" i="8"/>
  <c r="AE6" i="8"/>
  <c r="AU6" i="8"/>
  <c r="BK6" i="8"/>
  <c r="CA6" i="8"/>
  <c r="CQ6" i="8"/>
  <c r="DG6" i="8"/>
  <c r="J7" i="8"/>
  <c r="Z7" i="8"/>
  <c r="AP7" i="8"/>
  <c r="BF7" i="8"/>
  <c r="BV7" i="8"/>
  <c r="CL7" i="8"/>
  <c r="DB7" i="8"/>
  <c r="E8" i="8"/>
  <c r="U8" i="8"/>
  <c r="AK8" i="8"/>
  <c r="BA8" i="8"/>
  <c r="BQ8" i="8"/>
  <c r="CG8" i="8"/>
  <c r="CW8" i="8"/>
  <c r="DM8" i="8"/>
  <c r="P9" i="8"/>
  <c r="AF9" i="8"/>
  <c r="AV9" i="8"/>
  <c r="BL9" i="8"/>
  <c r="CB9" i="8"/>
  <c r="CR9" i="8"/>
  <c r="DH9" i="8"/>
  <c r="K10" i="8"/>
  <c r="AA10" i="8"/>
  <c r="AQ10" i="8"/>
  <c r="BG10" i="8"/>
  <c r="BW10" i="8"/>
  <c r="CM10" i="8"/>
  <c r="DC10" i="8"/>
  <c r="F11" i="8"/>
  <c r="V11" i="8"/>
  <c r="AL11" i="8"/>
  <c r="BB11" i="8"/>
  <c r="BR11" i="8"/>
  <c r="CH11" i="8"/>
  <c r="CX11" i="8"/>
  <c r="A12" i="8"/>
  <c r="Q12" i="8"/>
  <c r="AI12" i="8"/>
  <c r="BD12" i="8"/>
  <c r="BY12" i="8"/>
  <c r="CU12" i="8"/>
  <c r="C13" i="8"/>
  <c r="X13" i="8"/>
  <c r="AT13" i="8"/>
  <c r="BO13" i="8"/>
  <c r="CJ13" i="8"/>
  <c r="DF13" i="8"/>
  <c r="N14" i="8"/>
  <c r="AI14" i="8"/>
  <c r="BE14" i="8"/>
  <c r="BZ14" i="8"/>
  <c r="CU14" i="8"/>
  <c r="D15" i="8"/>
  <c r="Y15" i="8"/>
  <c r="AT15" i="8"/>
  <c r="BP15" i="8"/>
  <c r="CK15" i="8"/>
  <c r="DF15" i="8"/>
  <c r="O16" i="8"/>
  <c r="AJ16" i="8"/>
  <c r="BE16" i="8"/>
  <c r="CA16" i="8"/>
  <c r="CV16" i="8"/>
  <c r="D17" i="8"/>
  <c r="Z17" i="8"/>
  <c r="AU17" i="8"/>
  <c r="BP17" i="8"/>
  <c r="CL17" i="8"/>
  <c r="DG17" i="8"/>
  <c r="O18" i="8"/>
  <c r="AK18" i="8"/>
  <c r="BF18" i="8"/>
  <c r="CA18" i="8"/>
  <c r="CW18" i="8"/>
  <c r="E19" i="8"/>
  <c r="Z19" i="8"/>
  <c r="AV19" i="8"/>
  <c r="BQ19" i="8"/>
  <c r="CL19" i="8"/>
  <c r="DH19" i="8"/>
  <c r="P20" i="8"/>
  <c r="AK20" i="8"/>
  <c r="BG20" i="8"/>
  <c r="CB20" i="8"/>
  <c r="CW20" i="8"/>
  <c r="AV21" i="8"/>
  <c r="DH21" i="8"/>
  <c r="BG22" i="8"/>
  <c r="F23" i="8"/>
  <c r="BR23" i="8"/>
  <c r="Q24" i="8"/>
  <c r="CC24" i="8"/>
  <c r="AB25" i="8"/>
  <c r="CN25" i="8"/>
  <c r="AM26" i="8"/>
  <c r="CY26" i="8"/>
  <c r="AX27" i="8"/>
  <c r="DJ27" i="8"/>
  <c r="BI28" i="8"/>
  <c r="H29" i="8"/>
  <c r="BT29" i="8"/>
  <c r="S30" i="8"/>
  <c r="CX30" i="8"/>
  <c r="BR31" i="8"/>
  <c r="AM32" i="8"/>
  <c r="AV33" i="8"/>
  <c r="CW34" i="8"/>
  <c r="AL36" i="8"/>
  <c r="CN37" i="8"/>
  <c r="DE40" i="8"/>
  <c r="CJ10" i="8"/>
  <c r="C11" i="8"/>
  <c r="AI11" i="8"/>
  <c r="BO11" i="8"/>
  <c r="CJ1" i="8"/>
  <c r="BW2" i="8"/>
  <c r="G4" i="8"/>
  <c r="AM5" i="8"/>
  <c r="R6" i="8"/>
  <c r="H7" i="8"/>
  <c r="BT7" i="8"/>
  <c r="AN8" i="8"/>
  <c r="I9" i="8"/>
  <c r="CP9" i="8"/>
  <c r="CL10" i="8"/>
  <c r="W13" i="8"/>
  <c r="M16" i="8"/>
  <c r="AI18" i="8"/>
  <c r="M24" i="8"/>
  <c r="CM34" i="8"/>
  <c r="AC1" i="8"/>
  <c r="CO1" i="8"/>
  <c r="AN2" i="8"/>
  <c r="CZ2" i="8"/>
  <c r="BO3" i="8"/>
  <c r="BD4" i="8"/>
  <c r="C5" i="8"/>
  <c r="CK5" i="8"/>
  <c r="BZ6" i="8"/>
  <c r="Y7" i="8"/>
  <c r="DG7" i="8"/>
  <c r="CA8" i="8"/>
  <c r="AU9" i="8"/>
  <c r="P10" i="8"/>
  <c r="Y11" i="8"/>
  <c r="BI14" i="8"/>
  <c r="AY17" i="8"/>
  <c r="AO20" i="8"/>
  <c r="CZ25" i="8"/>
  <c r="B40" i="8"/>
  <c r="BC3" i="8"/>
  <c r="F1" i="8"/>
  <c r="BR1" i="8"/>
  <c r="Q2" i="8"/>
  <c r="CC2" i="8"/>
  <c r="O3" i="8"/>
  <c r="CV3" i="8"/>
  <c r="BP4" i="8"/>
  <c r="AK5" i="8"/>
  <c r="E6" i="8"/>
  <c r="CL6" i="8"/>
  <c r="BG7" i="8"/>
  <c r="AV8" i="8"/>
  <c r="Q9" i="8"/>
  <c r="CC9" i="8"/>
  <c r="AW10" i="8"/>
  <c r="H12" i="8"/>
  <c r="DE14" i="8"/>
  <c r="BO18" i="8"/>
  <c r="CK20" i="8"/>
  <c r="AJ29" i="8"/>
  <c r="BP1" i="8"/>
  <c r="CS3" i="8"/>
  <c r="O1" i="8"/>
  <c r="CQ1" i="8"/>
  <c r="Z2" i="8"/>
  <c r="DB2" i="8"/>
  <c r="AV3" i="8"/>
  <c r="AL4" i="8"/>
  <c r="CX4" i="8"/>
  <c r="BR5" i="8"/>
  <c r="Q6" i="8"/>
  <c r="CC6" i="8"/>
  <c r="AW7" i="8"/>
  <c r="AM8" i="8"/>
  <c r="G9" i="8"/>
  <c r="CO9" i="8"/>
  <c r="BI10" i="8"/>
  <c r="AW12" i="8"/>
  <c r="BS14" i="8"/>
  <c r="BJ17" i="8"/>
  <c r="AZ20" i="8"/>
  <c r="AO28" i="8"/>
  <c r="CO10" i="8"/>
  <c r="BD11" i="8"/>
  <c r="CZ11" i="8"/>
  <c r="BG12" i="8"/>
  <c r="AA13" i="8"/>
  <c r="DH13" i="8"/>
  <c r="CC14" i="8"/>
  <c r="AW15" i="8"/>
  <c r="Q16" i="8"/>
  <c r="G17" i="8"/>
  <c r="CN17" i="8"/>
  <c r="BI18" i="8"/>
  <c r="AC19" i="8"/>
  <c r="CO19" i="8"/>
  <c r="BI20" i="8"/>
  <c r="C22" i="8"/>
  <c r="Y24" i="8"/>
  <c r="AU26" i="8"/>
  <c r="P29" i="8"/>
  <c r="CC31" i="8"/>
  <c r="BG36" i="8"/>
  <c r="CJ42" i="8"/>
  <c r="BF3" i="8"/>
  <c r="E4" i="8"/>
  <c r="BQ4" i="8"/>
  <c r="P5" i="8"/>
  <c r="CB5" i="8"/>
  <c r="AA6" i="8"/>
  <c r="CM6" i="8"/>
  <c r="AL7" i="8"/>
  <c r="A8" i="8"/>
  <c r="BM8" i="8"/>
  <c r="DI8" i="8"/>
  <c r="BH9" i="8"/>
  <c r="W10" i="8"/>
  <c r="BS10" i="8"/>
  <c r="AH11" i="8"/>
  <c r="CD11" i="8"/>
  <c r="AC12" i="8"/>
  <c r="S13" i="8"/>
  <c r="CZ13" i="8"/>
  <c r="I16" i="8"/>
  <c r="BH1" i="8"/>
  <c r="K2" i="8"/>
  <c r="CA2" i="8"/>
  <c r="CI3" i="8"/>
  <c r="B5" i="8"/>
  <c r="B6" i="8"/>
  <c r="BN6" i="8"/>
  <c r="M7" i="8"/>
  <c r="BY7" i="8"/>
  <c r="X8" i="8"/>
  <c r="DF8" i="8"/>
  <c r="BE9" i="8"/>
  <c r="CU9" i="8"/>
  <c r="BP10" i="8"/>
  <c r="BA11" i="8"/>
  <c r="AR13" i="8"/>
  <c r="CT14" i="8"/>
  <c r="CJ17" i="8"/>
  <c r="DF19" i="8"/>
  <c r="BC22" i="8"/>
  <c r="D29" i="8"/>
  <c r="Q1" i="8"/>
  <c r="AW1" i="8"/>
  <c r="CS1" i="8"/>
  <c r="AB2" i="8"/>
  <c r="H3" i="8"/>
  <c r="BT3" i="8"/>
  <c r="AN4" i="8"/>
  <c r="CZ4" i="8"/>
  <c r="AD5" i="8"/>
  <c r="DK5" i="8"/>
  <c r="AO6" i="8"/>
  <c r="I7" i="8"/>
  <c r="AZ7" i="8"/>
  <c r="DL7" i="8"/>
  <c r="BK8" i="8"/>
  <c r="AE9" i="8"/>
  <c r="BV9" i="8"/>
  <c r="U10" i="8"/>
  <c r="CP10" i="8"/>
  <c r="BH12" i="8"/>
  <c r="CD14" i="8"/>
  <c r="CZ16" i="8"/>
  <c r="I19" i="8"/>
  <c r="G22" i="8"/>
  <c r="BU28" i="8"/>
  <c r="DE42" i="8"/>
  <c r="AY2" i="8"/>
  <c r="AH4" i="8"/>
  <c r="J1" i="8"/>
  <c r="BF1" i="8"/>
  <c r="U2" i="8"/>
  <c r="DL4" i="8"/>
  <c r="AP5" i="8"/>
  <c r="CG5" i="8"/>
  <c r="AF6" i="8"/>
  <c r="CR6" i="8"/>
  <c r="U7" i="8"/>
  <c r="AQ7" i="8"/>
  <c r="CG7" i="8"/>
  <c r="K8" i="8"/>
  <c r="BW8" i="8"/>
  <c r="CR8" i="8"/>
  <c r="V9" i="8"/>
  <c r="BM9" i="8"/>
  <c r="L10" i="8"/>
  <c r="BB10" i="8"/>
  <c r="M11" i="8"/>
  <c r="BY11" i="8"/>
  <c r="DD12" i="8"/>
  <c r="M15" i="8"/>
  <c r="BO16" i="8"/>
  <c r="AI17" i="8"/>
  <c r="CK18" i="8"/>
  <c r="L21" i="8"/>
  <c r="BD25" i="8"/>
  <c r="CV29" i="8"/>
  <c r="AW38" i="8"/>
  <c r="CB1" i="8"/>
  <c r="CI2" i="8"/>
  <c r="DD3" i="8"/>
  <c r="AC5" i="8"/>
  <c r="S1" i="8"/>
  <c r="AY1" i="8"/>
  <c r="CE1" i="8"/>
  <c r="DK1" i="8"/>
  <c r="AD2" i="8"/>
  <c r="BJ2" i="8"/>
  <c r="CP2" i="8"/>
  <c r="DF2" i="8"/>
  <c r="AF3" i="8"/>
  <c r="CR3" i="8"/>
  <c r="V4" i="8"/>
  <c r="BL4" i="8"/>
  <c r="CH4" i="8"/>
  <c r="AG5" i="8"/>
  <c r="BW5" i="8"/>
  <c r="A6" i="8"/>
  <c r="AR6" i="8"/>
  <c r="CH6" i="8"/>
  <c r="L7" i="8"/>
  <c r="AG7" i="8"/>
  <c r="BX7" i="8"/>
  <c r="B8" i="8"/>
  <c r="AR8" i="8"/>
  <c r="CI8" i="8"/>
  <c r="M9" i="8"/>
  <c r="BC9" i="8"/>
  <c r="B10" i="8"/>
  <c r="AS10" i="8"/>
  <c r="CX10" i="8"/>
  <c r="DI11" i="8"/>
  <c r="BS12" i="8"/>
  <c r="G14" i="8"/>
  <c r="BI15" i="8"/>
  <c r="CE17" i="8"/>
  <c r="T19" i="8"/>
  <c r="BU20" i="8"/>
  <c r="BI24" i="8"/>
  <c r="DA28" i="8"/>
  <c r="CX35" i="8"/>
  <c r="CS10" i="8"/>
  <c r="DI10" i="8"/>
  <c r="AB11" i="8"/>
  <c r="BH11" i="8"/>
  <c r="DC12" i="8"/>
  <c r="AF1" i="8"/>
  <c r="BL1" i="8"/>
  <c r="CZ1" i="8"/>
  <c r="S2" i="8"/>
  <c r="BG2" i="8"/>
  <c r="CM2" i="8"/>
  <c r="G3" i="8"/>
  <c r="BH3" i="8"/>
  <c r="CY3" i="8"/>
  <c r="AB4" i="8"/>
  <c r="CD4" i="8"/>
  <c r="R5" i="8"/>
  <c r="BI5" i="8"/>
  <c r="CT5" i="8"/>
  <c r="H6" i="8"/>
  <c r="AC6" i="8"/>
  <c r="AX6" i="8"/>
  <c r="BT6" i="8"/>
  <c r="CO6" i="8"/>
  <c r="DJ6" i="8"/>
  <c r="S7" i="8"/>
  <c r="AN7" i="8"/>
  <c r="BI7" i="8"/>
  <c r="CE7" i="8"/>
  <c r="CZ7" i="8"/>
  <c r="H8" i="8"/>
  <c r="AD8" i="8"/>
  <c r="AY8" i="8"/>
  <c r="BT8" i="8"/>
  <c r="CP8" i="8"/>
  <c r="DK8" i="8"/>
  <c r="S9" i="8"/>
  <c r="AO9" i="8"/>
  <c r="BJ9" i="8"/>
  <c r="CE9" i="8"/>
  <c r="DA9" i="8"/>
  <c r="I10" i="8"/>
  <c r="AD10" i="8"/>
  <c r="AZ10" i="8"/>
  <c r="BU10" i="8"/>
  <c r="E11" i="8"/>
  <c r="BQ11" i="8"/>
  <c r="P12" i="8"/>
  <c r="CS12" i="8"/>
  <c r="BN13" i="8"/>
  <c r="AH14" i="8"/>
  <c r="B15" i="8"/>
  <c r="CJ15" i="8"/>
  <c r="BD16" i="8"/>
  <c r="X17" i="8"/>
  <c r="DF17" i="8"/>
  <c r="BZ18" i="8"/>
  <c r="AT19" i="8"/>
  <c r="O20" i="8"/>
  <c r="CV20" i="8"/>
  <c r="B23" i="8"/>
  <c r="X25" i="8"/>
  <c r="AT27" i="8"/>
  <c r="BP29" i="8"/>
  <c r="AG32" i="8"/>
  <c r="CC37" i="8"/>
  <c r="E1" i="8"/>
  <c r="U1" i="8"/>
  <c r="AK1" i="8"/>
  <c r="BA1" i="8"/>
  <c r="BQ1" i="8"/>
  <c r="CG1" i="8"/>
  <c r="CW1" i="8"/>
  <c r="DM1" i="8"/>
  <c r="P2" i="8"/>
  <c r="AF2" i="8"/>
  <c r="AV2" i="8"/>
  <c r="BL2" i="8"/>
  <c r="CB2" i="8"/>
  <c r="CR2" i="8"/>
  <c r="DH2" i="8"/>
  <c r="M3" i="8"/>
  <c r="AI3" i="8"/>
  <c r="BD3" i="8"/>
  <c r="BY3" i="8"/>
  <c r="CU3" i="8"/>
  <c r="C4" i="8"/>
  <c r="X4" i="8"/>
  <c r="AT4" i="8"/>
  <c r="BO4" i="8"/>
  <c r="CJ4" i="8"/>
  <c r="DF4" i="8"/>
  <c r="N5" i="8"/>
  <c r="AI5" i="8"/>
  <c r="BE5" i="8"/>
  <c r="BZ5" i="8"/>
  <c r="CU5" i="8"/>
  <c r="D6" i="8"/>
  <c r="Y6" i="8"/>
  <c r="AT6" i="8"/>
  <c r="BP6" i="8"/>
  <c r="CK6" i="8"/>
  <c r="DF6" i="8"/>
  <c r="O7" i="8"/>
  <c r="AJ7" i="8"/>
  <c r="BE7" i="8"/>
  <c r="CA7" i="8"/>
  <c r="CV7" i="8"/>
  <c r="D8" i="8"/>
  <c r="Z8" i="8"/>
  <c r="AU8" i="8"/>
  <c r="BP8" i="8"/>
  <c r="CL8" i="8"/>
  <c r="DG8" i="8"/>
  <c r="O9" i="8"/>
  <c r="AK9" i="8"/>
  <c r="BF9" i="8"/>
  <c r="CA9" i="8"/>
  <c r="CW9" i="8"/>
  <c r="E10" i="8"/>
  <c r="Z10" i="8"/>
  <c r="AV10" i="8"/>
  <c r="BQ10" i="8"/>
  <c r="DF10" i="8"/>
  <c r="BE11" i="8"/>
  <c r="D12" i="8"/>
  <c r="CC12" i="8"/>
  <c r="AX13" i="8"/>
  <c r="R14" i="8"/>
  <c r="CY14" i="8"/>
  <c r="BT15" i="8"/>
  <c r="AN16" i="8"/>
  <c r="H17" i="8"/>
  <c r="CP17" i="8"/>
  <c r="BJ18" i="8"/>
  <c r="AD19" i="8"/>
  <c r="DL19" i="8"/>
  <c r="CF20" i="8"/>
  <c r="BS22" i="8"/>
  <c r="CO24" i="8"/>
  <c r="DK26" i="8"/>
  <c r="T29" i="8"/>
  <c r="CH31" i="8"/>
  <c r="BR36" i="8"/>
  <c r="L1" i="8"/>
  <c r="BT1" i="8"/>
  <c r="G2" i="8"/>
  <c r="BS2" i="8"/>
  <c r="L3" i="8"/>
  <c r="CN3" i="8"/>
  <c r="BC4" i="8"/>
  <c r="M5" i="8"/>
  <c r="CO5" i="8"/>
  <c r="N1" i="8"/>
  <c r="AD1" i="8"/>
  <c r="AT1" i="8"/>
  <c r="BJ1" i="8"/>
  <c r="BZ1" i="8"/>
  <c r="CP1" i="8"/>
  <c r="DF1" i="8"/>
  <c r="I2" i="8"/>
  <c r="Y2" i="8"/>
  <c r="AO2" i="8"/>
  <c r="BE2" i="8"/>
  <c r="BU2" i="8"/>
  <c r="CK2" i="8"/>
  <c r="DA2" i="8"/>
  <c r="D3" i="8"/>
  <c r="Y3" i="8"/>
  <c r="AU3" i="8"/>
  <c r="BP3" i="8"/>
  <c r="CK3" i="8"/>
  <c r="DG3" i="8"/>
  <c r="O4" i="8"/>
  <c r="AJ4" i="8"/>
  <c r="BF4" i="8"/>
  <c r="CA4" i="8"/>
  <c r="CV4" i="8"/>
  <c r="E5" i="8"/>
  <c r="Z5" i="8"/>
  <c r="AU5" i="8"/>
  <c r="BQ5" i="8"/>
  <c r="CL5" i="8"/>
  <c r="DG5" i="8"/>
  <c r="P6" i="8"/>
  <c r="AK6" i="8"/>
  <c r="BF6" i="8"/>
  <c r="CB6" i="8"/>
  <c r="CW6" i="8"/>
  <c r="E7" i="8"/>
  <c r="AA7" i="8"/>
  <c r="AV7" i="8"/>
  <c r="BQ7" i="8"/>
  <c r="CM7" i="8"/>
  <c r="DH7" i="8"/>
  <c r="P8" i="8"/>
  <c r="AL8" i="8"/>
  <c r="BG8" i="8"/>
  <c r="CB8" i="8"/>
  <c r="CX8" i="8"/>
  <c r="F9" i="8"/>
  <c r="AA9" i="8"/>
  <c r="AW9" i="8"/>
  <c r="BR9" i="8"/>
  <c r="CM9" i="8"/>
  <c r="DI9" i="8"/>
  <c r="Q10" i="8"/>
  <c r="AL10" i="8"/>
  <c r="BH10" i="8"/>
  <c r="CD10" i="8"/>
  <c r="AC11" i="8"/>
  <c r="CO11" i="8"/>
  <c r="AR12" i="8"/>
  <c r="L13" i="8"/>
  <c r="CT13" i="8"/>
  <c r="BN14" i="8"/>
  <c r="AH15" i="8"/>
  <c r="C16" i="8"/>
  <c r="CJ16" i="8"/>
  <c r="BD17" i="8"/>
  <c r="Y18" i="8"/>
  <c r="DF18" i="8"/>
  <c r="BZ19" i="8"/>
  <c r="AU20" i="8"/>
  <c r="BX21" i="8"/>
  <c r="CT23" i="8"/>
  <c r="C26" i="8"/>
  <c r="Y28" i="8"/>
  <c r="BB30" i="8"/>
  <c r="E34" i="8"/>
  <c r="CI40" i="8"/>
  <c r="AN1" i="8"/>
  <c r="CR1" i="8"/>
  <c r="AQ2" i="8"/>
  <c r="CY2" i="8"/>
  <c r="AW3" i="8"/>
  <c r="R4" i="8"/>
  <c r="CN4" i="8"/>
  <c r="BC5" i="8"/>
  <c r="G1" i="8"/>
  <c r="W1" i="8"/>
  <c r="AM1" i="8"/>
  <c r="BC1" i="8"/>
  <c r="BS1" i="8"/>
  <c r="CI1" i="8"/>
  <c r="CY1" i="8"/>
  <c r="B2" i="8"/>
  <c r="R2" i="8"/>
  <c r="AH2" i="8"/>
  <c r="CD2" i="8"/>
  <c r="CT2" i="8"/>
  <c r="DJ2" i="8"/>
  <c r="P3" i="8"/>
  <c r="AK3" i="8"/>
  <c r="BG3" i="8"/>
  <c r="CB3" i="8"/>
  <c r="CW3" i="8"/>
  <c r="F4" i="8"/>
  <c r="AA4" i="8"/>
  <c r="AV4" i="8"/>
  <c r="BR4" i="8"/>
  <c r="CM4" i="8"/>
  <c r="DH4" i="8"/>
  <c r="Q5" i="8"/>
  <c r="AL5" i="8"/>
  <c r="BG5" i="8"/>
  <c r="CC5" i="8"/>
  <c r="CX5" i="8"/>
  <c r="F6" i="8"/>
  <c r="AB6" i="8"/>
  <c r="AW6" i="8"/>
  <c r="BR6" i="8"/>
  <c r="CN6" i="8"/>
  <c r="DI6" i="8"/>
  <c r="Q7" i="8"/>
  <c r="AM7" i="8"/>
  <c r="BH7" i="8"/>
  <c r="CC7" i="8"/>
  <c r="CY7" i="8"/>
  <c r="G8" i="8"/>
  <c r="AB8" i="8"/>
  <c r="AX8" i="8"/>
  <c r="BS8" i="8"/>
  <c r="CN8" i="8"/>
  <c r="DJ8" i="8"/>
  <c r="R9" i="8"/>
  <c r="AM9" i="8"/>
  <c r="BI9" i="8"/>
  <c r="CD9" i="8"/>
  <c r="CY9" i="8"/>
  <c r="H10" i="8"/>
  <c r="AC10" i="8"/>
  <c r="AX10" i="8"/>
  <c r="BT10" i="8"/>
  <c r="A11" i="8"/>
  <c r="BM11" i="8"/>
  <c r="L12" i="8"/>
  <c r="CN12" i="8"/>
  <c r="BH13" i="8"/>
  <c r="AC14" i="8"/>
  <c r="DJ14" i="8"/>
  <c r="CD15" i="8"/>
  <c r="AY16" i="8"/>
  <c r="S17" i="8"/>
  <c r="CZ17" i="8"/>
  <c r="BU18" i="8"/>
  <c r="AO19" i="8"/>
  <c r="I20" i="8"/>
  <c r="CQ20" i="8"/>
  <c r="CY22" i="8"/>
  <c r="H25" i="8"/>
  <c r="AD27" i="8"/>
  <c r="AZ29" i="8"/>
  <c r="L32" i="8"/>
  <c r="AL37" i="8"/>
  <c r="CG10" i="8"/>
  <c r="CW10" i="8"/>
  <c r="DM10" i="8"/>
  <c r="P11" i="8"/>
  <c r="AF11" i="8"/>
  <c r="AV11" i="8"/>
  <c r="BL11" i="8"/>
  <c r="CB11" i="8"/>
  <c r="CR11" i="8"/>
  <c r="DH11" i="8"/>
  <c r="K12" i="8"/>
  <c r="AA12" i="8"/>
  <c r="AV12" i="8"/>
  <c r="BQ12" i="8"/>
  <c r="CM12" i="8"/>
  <c r="DH12" i="8"/>
  <c r="P13" i="8"/>
  <c r="AL13" i="8"/>
  <c r="BG13" i="8"/>
  <c r="CB13" i="8"/>
  <c r="CX13" i="8"/>
  <c r="F14" i="8"/>
  <c r="AA14" i="8"/>
  <c r="AW14" i="8"/>
  <c r="BR14" i="8"/>
  <c r="CM14" i="8"/>
  <c r="DI14" i="8"/>
  <c r="Q15" i="8"/>
  <c r="AL15" i="8"/>
  <c r="BH15" i="8"/>
  <c r="CC15" i="8"/>
  <c r="CX15" i="8"/>
  <c r="G16" i="8"/>
  <c r="AB16" i="8"/>
  <c r="AW16" i="8"/>
  <c r="BS16" i="8"/>
  <c r="CN16" i="8"/>
  <c r="DI16" i="8"/>
  <c r="R17" i="8"/>
  <c r="AM17" i="8"/>
  <c r="BH17" i="8"/>
  <c r="CD17" i="8"/>
  <c r="CY17" i="8"/>
  <c r="G18" i="8"/>
  <c r="AC18" i="8"/>
  <c r="AX18" i="8"/>
  <c r="BS18" i="8"/>
  <c r="CO18" i="8"/>
  <c r="DJ18" i="8"/>
  <c r="R19" i="8"/>
  <c r="AN19" i="8"/>
  <c r="BI19" i="8"/>
  <c r="CD19" i="8"/>
  <c r="CZ19" i="8"/>
  <c r="H20" i="8"/>
  <c r="AC20" i="8"/>
  <c r="AY20" i="8"/>
  <c r="BT20" i="8"/>
  <c r="CO20" i="8"/>
  <c r="X21" i="8"/>
  <c r="CJ21" i="8"/>
  <c r="AI22" i="8"/>
  <c r="CU22" i="8"/>
  <c r="AT23" i="8"/>
  <c r="DF23" i="8"/>
  <c r="BE24" i="8"/>
  <c r="D25" i="8"/>
  <c r="BP25" i="8"/>
  <c r="O26" i="8"/>
  <c r="CA26" i="8"/>
  <c r="Z27" i="8"/>
  <c r="CL27" i="8"/>
  <c r="AK28" i="8"/>
  <c r="CW28" i="8"/>
  <c r="AV29" i="8"/>
  <c r="DH29" i="8"/>
  <c r="BR30" i="8"/>
  <c r="AL31" i="8"/>
  <c r="G32" i="8"/>
  <c r="DC32" i="8"/>
  <c r="AK34" i="8"/>
  <c r="CM35" i="8"/>
  <c r="AB37" i="8"/>
  <c r="CC38" i="8"/>
  <c r="AH41" i="8"/>
  <c r="Y44" i="8"/>
  <c r="R3" i="8"/>
  <c r="AH3" i="8"/>
  <c r="AX3" i="8"/>
  <c r="BN3" i="8"/>
  <c r="CD3" i="8"/>
  <c r="CT3" i="8"/>
  <c r="DJ3" i="8"/>
  <c r="M4" i="8"/>
  <c r="AC4" i="8"/>
  <c r="AS4" i="8"/>
  <c r="BI4" i="8"/>
  <c r="BY4" i="8"/>
  <c r="CO4" i="8"/>
  <c r="DE4" i="8"/>
  <c r="H5" i="8"/>
  <c r="X5" i="8"/>
  <c r="AN5" i="8"/>
  <c r="BD5" i="8"/>
  <c r="BT5" i="8"/>
  <c r="CJ5" i="8"/>
  <c r="CZ5" i="8"/>
  <c r="C6" i="8"/>
  <c r="S6" i="8"/>
  <c r="AI6" i="8"/>
  <c r="AY6" i="8"/>
  <c r="BO6" i="8"/>
  <c r="CE6" i="8"/>
  <c r="CU6" i="8"/>
  <c r="DK6" i="8"/>
  <c r="N7" i="8"/>
  <c r="AD7" i="8"/>
  <c r="AT7" i="8"/>
  <c r="BJ7" i="8"/>
  <c r="BZ7" i="8"/>
  <c r="CP7" i="8"/>
  <c r="DF7" i="8"/>
  <c r="I8" i="8"/>
  <c r="Y8" i="8"/>
  <c r="AO8" i="8"/>
  <c r="BE8" i="8"/>
  <c r="BU8" i="8"/>
  <c r="CK8" i="8"/>
  <c r="DA8" i="8"/>
  <c r="D9" i="8"/>
  <c r="T9" i="8"/>
  <c r="AJ9" i="8"/>
  <c r="AZ9" i="8"/>
  <c r="BP9" i="8"/>
  <c r="CF9" i="8"/>
  <c r="CV9" i="8"/>
  <c r="DL9" i="8"/>
  <c r="O10" i="8"/>
  <c r="AE10" i="8"/>
  <c r="AU10" i="8"/>
  <c r="BK10" i="8"/>
  <c r="CA10" i="8"/>
  <c r="CQ10" i="8"/>
  <c r="DG10" i="8"/>
  <c r="J11" i="8"/>
  <c r="Z11" i="8"/>
  <c r="AP11" i="8"/>
  <c r="BF11" i="8"/>
  <c r="BV11" i="8"/>
  <c r="CL11" i="8"/>
  <c r="DB11" i="8"/>
  <c r="E12" i="8"/>
  <c r="U12" i="8"/>
  <c r="AN12" i="8"/>
  <c r="BI12" i="8"/>
  <c r="CE12" i="8"/>
  <c r="CZ12" i="8"/>
  <c r="H13" i="8"/>
  <c r="AD13" i="8"/>
  <c r="AY13" i="8"/>
  <c r="BT13" i="8"/>
  <c r="CP13" i="8"/>
  <c r="DK13" i="8"/>
  <c r="S14" i="8"/>
  <c r="AO14" i="8"/>
  <c r="BJ14" i="8"/>
  <c r="CE14" i="8"/>
  <c r="DA14" i="8"/>
  <c r="I15" i="8"/>
  <c r="AD15" i="8"/>
  <c r="AZ15" i="8"/>
  <c r="BU15" i="8"/>
  <c r="CP15" i="8"/>
  <c r="DL15" i="8"/>
  <c r="T16" i="8"/>
  <c r="AO16" i="8"/>
  <c r="BK16" i="8"/>
  <c r="CF16" i="8"/>
  <c r="DA16" i="8"/>
  <c r="J17" i="8"/>
  <c r="AE17" i="8"/>
  <c r="AZ17" i="8"/>
  <c r="BV17" i="8"/>
  <c r="CQ17" i="8"/>
  <c r="DL17" i="8"/>
  <c r="U18" i="8"/>
  <c r="AP18" i="8"/>
  <c r="BK18" i="8"/>
  <c r="CG18" i="8"/>
  <c r="DB18" i="8"/>
  <c r="J19" i="8"/>
  <c r="AF19" i="8"/>
  <c r="BA19" i="8"/>
  <c r="BV19" i="8"/>
  <c r="CR19" i="8"/>
  <c r="DM19" i="8"/>
  <c r="U20" i="8"/>
  <c r="AQ20" i="8"/>
  <c r="BL20" i="8"/>
  <c r="CG20" i="8"/>
  <c r="DM20" i="8"/>
  <c r="BL21" i="8"/>
  <c r="K22" i="8"/>
  <c r="BW22" i="8"/>
  <c r="V23" i="8"/>
  <c r="CH23" i="8"/>
  <c r="AG24" i="8"/>
  <c r="CS24" i="8"/>
  <c r="AR25" i="8"/>
  <c r="DD25" i="8"/>
  <c r="BC26" i="8"/>
  <c r="B27" i="8"/>
  <c r="BN27" i="8"/>
  <c r="M28" i="8"/>
  <c r="BY28" i="8"/>
  <c r="X29" i="8"/>
  <c r="CJ29" i="8"/>
  <c r="AL30" i="8"/>
  <c r="F31" i="8"/>
  <c r="CN31" i="8"/>
  <c r="BM32" i="8"/>
  <c r="CL33" i="8"/>
  <c r="AA35" i="8"/>
  <c r="CC36" i="8"/>
  <c r="Q38" i="8"/>
  <c r="AS42" i="8"/>
  <c r="CR10" i="8"/>
  <c r="K11" i="8"/>
  <c r="AQ11" i="8"/>
  <c r="BW11" i="8"/>
  <c r="AV1" i="8"/>
  <c r="DC2" i="8"/>
  <c r="BH4" i="8"/>
  <c r="DJ5" i="8"/>
  <c r="BI6" i="8"/>
  <c r="CZ6" i="8"/>
  <c r="CO7" i="8"/>
  <c r="BJ8" i="8"/>
  <c r="AD9" i="8"/>
  <c r="DK9" i="8"/>
  <c r="BJ10" i="8"/>
  <c r="BC12" i="8"/>
  <c r="AS15" i="8"/>
  <c r="D19" i="8"/>
  <c r="DD21" i="8"/>
  <c r="CS30" i="8"/>
  <c r="AS1" i="8"/>
  <c r="DE1" i="8"/>
  <c r="C3" i="8"/>
  <c r="CJ3" i="8"/>
  <c r="AI4" i="8"/>
  <c r="Y5" i="8"/>
  <c r="DF5" i="8"/>
  <c r="BE6" i="8"/>
  <c r="AU7" i="8"/>
  <c r="O8" i="8"/>
  <c r="CV8" i="8"/>
  <c r="BQ9" i="8"/>
  <c r="AK10" i="8"/>
  <c r="CK11" i="8"/>
  <c r="CN13" i="8"/>
  <c r="CE16" i="8"/>
  <c r="BU19" i="8"/>
  <c r="I28" i="8"/>
  <c r="AR1" i="8"/>
  <c r="CU2" i="8"/>
  <c r="AX5" i="8"/>
  <c r="BB1" i="8"/>
  <c r="A2" i="8"/>
  <c r="BM2" i="8"/>
  <c r="AJ3" i="8"/>
  <c r="D4" i="8"/>
  <c r="CL4" i="8"/>
  <c r="BF5" i="8"/>
  <c r="Z6" i="8"/>
  <c r="DH6" i="8"/>
  <c r="CB7" i="8"/>
  <c r="AA8" i="8"/>
  <c r="DH8" i="8"/>
  <c r="CX9" i="8"/>
  <c r="BR10" i="8"/>
  <c r="CI12" i="8"/>
  <c r="BY15" i="8"/>
  <c r="CU17" i="8"/>
  <c r="CI22" i="8"/>
  <c r="DD31" i="8"/>
  <c r="O2" i="8"/>
  <c r="AX4" i="8"/>
  <c r="AE1" i="8"/>
  <c r="CA1" i="8"/>
  <c r="AP2" i="8"/>
  <c r="CL2" i="8"/>
  <c r="BQ3" i="8"/>
  <c r="P4" i="8"/>
  <c r="F5" i="8"/>
  <c r="CM5" i="8"/>
  <c r="BH6" i="8"/>
  <c r="CX6" i="8"/>
  <c r="BS7" i="8"/>
  <c r="R8" i="8"/>
  <c r="CY8" i="8"/>
  <c r="BS9" i="8"/>
  <c r="AN10" i="8"/>
  <c r="CS11" i="8"/>
  <c r="AN15" i="8"/>
  <c r="AD18" i="8"/>
  <c r="CN21" i="8"/>
  <c r="BW30" i="8"/>
  <c r="DE10" i="8"/>
  <c r="AN11" i="8"/>
  <c r="C12" i="8"/>
  <c r="CB12" i="8"/>
  <c r="AV13" i="8"/>
  <c r="Q14" i="8"/>
  <c r="CX14" i="8"/>
  <c r="BR15" i="8"/>
  <c r="AM16" i="8"/>
  <c r="CY16" i="8"/>
  <c r="BS17" i="8"/>
  <c r="AM18" i="8"/>
  <c r="H19" i="8"/>
  <c r="DJ19" i="8"/>
  <c r="CE20" i="8"/>
  <c r="BO22" i="8"/>
  <c r="CK24" i="8"/>
  <c r="DG26" i="8"/>
  <c r="BQ28" i="8"/>
  <c r="DI30" i="8"/>
  <c r="F35" i="8"/>
  <c r="J3" i="8"/>
  <c r="BV3" i="8"/>
  <c r="U4" i="8"/>
  <c r="CG4" i="8"/>
  <c r="AF5" i="8"/>
  <c r="CR5" i="8"/>
  <c r="AQ6" i="8"/>
  <c r="DC6" i="8"/>
  <c r="BB7" i="8"/>
  <c r="CX7" i="8"/>
  <c r="AW8" i="8"/>
  <c r="L9" i="8"/>
  <c r="BX9" i="8"/>
  <c r="G10" i="8"/>
  <c r="CI10" i="8"/>
  <c r="R11" i="8"/>
  <c r="CT11" i="8"/>
  <c r="AY12" i="8"/>
  <c r="DK12" i="8"/>
  <c r="CE13" i="8"/>
  <c r="AE16" i="8"/>
  <c r="CN1" i="8"/>
  <c r="B3" i="8"/>
  <c r="W4" i="8"/>
  <c r="AS5" i="8"/>
  <c r="X6" i="8"/>
  <c r="CJ6" i="8"/>
  <c r="AI7" i="8"/>
  <c r="CU7" i="8"/>
  <c r="AT8" i="8"/>
  <c r="CJ8" i="8"/>
  <c r="AI9" i="8"/>
  <c r="D10" i="8"/>
  <c r="AT10" i="8"/>
  <c r="DM11" i="8"/>
  <c r="M14" i="8"/>
  <c r="AI16" i="8"/>
  <c r="C17" i="8"/>
  <c r="Y19" i="8"/>
  <c r="BY24" i="8"/>
  <c r="BM31" i="8"/>
  <c r="A1" i="8"/>
  <c r="BM1" i="8"/>
  <c r="DI1" i="8"/>
  <c r="AR2" i="8"/>
  <c r="CN2" i="8"/>
  <c r="AC3" i="8"/>
  <c r="CO3" i="8"/>
  <c r="S4" i="8"/>
  <c r="CE4" i="8"/>
  <c r="AY5" i="8"/>
  <c r="CP5" i="8"/>
  <c r="BJ6" i="8"/>
  <c r="DA6" i="8"/>
  <c r="BU7" i="8"/>
  <c r="T8" i="8"/>
  <c r="CF8" i="8"/>
  <c r="J9" i="8"/>
  <c r="CQ9" i="8"/>
  <c r="AP10" i="8"/>
  <c r="AO11" i="8"/>
  <c r="AB13" i="8"/>
  <c r="AX15" i="8"/>
  <c r="BT17" i="8"/>
  <c r="CP19" i="8"/>
  <c r="AC24" i="8"/>
  <c r="A31" i="8"/>
  <c r="AZ1" i="8"/>
  <c r="DG2" i="8"/>
  <c r="DD4" i="8"/>
  <c r="Z1" i="8"/>
  <c r="BV1" i="8"/>
  <c r="DB1" i="8"/>
  <c r="AK2" i="8"/>
  <c r="BQ2" i="8"/>
  <c r="DM2" i="8"/>
  <c r="AO3" i="8"/>
  <c r="CF3" i="8"/>
  <c r="J4" i="8"/>
  <c r="J6" i="8"/>
  <c r="D1" i="8"/>
  <c r="AJ1" i="8"/>
  <c r="BX1" i="8"/>
  <c r="DD1" i="8"/>
  <c r="AE2" i="8"/>
  <c r="BK2" i="8"/>
  <c r="CQ2" i="8"/>
  <c r="W3" i="8"/>
  <c r="BM3" i="8"/>
  <c r="B4" i="8"/>
  <c r="AR4" i="8"/>
  <c r="CT4" i="8"/>
  <c r="W5" i="8"/>
  <c r="BY5" i="8"/>
  <c r="DE5" i="8"/>
  <c r="M6" i="8"/>
  <c r="AH6" i="8"/>
  <c r="BD6" i="8"/>
  <c r="BY6" i="8"/>
  <c r="CT6" i="8"/>
  <c r="C7" i="8"/>
  <c r="X7" i="8"/>
  <c r="AS7" i="8"/>
  <c r="BO7" i="8"/>
  <c r="CJ7" i="8"/>
  <c r="DE7" i="8"/>
  <c r="N8" i="8"/>
  <c r="AI8" i="8"/>
  <c r="BD8" i="8"/>
  <c r="BZ8" i="8"/>
  <c r="CU8" i="8"/>
  <c r="C9" i="8"/>
  <c r="Y9" i="8"/>
  <c r="AT9" i="8"/>
  <c r="BO9" i="8"/>
  <c r="CK9" i="8"/>
  <c r="DF9" i="8"/>
  <c r="N10" i="8"/>
  <c r="AJ10" i="8"/>
  <c r="BE10" i="8"/>
  <c r="BZ10" i="8"/>
  <c r="U11" i="8"/>
  <c r="CG11" i="8"/>
  <c r="AG12" i="8"/>
  <c r="B13" i="8"/>
  <c r="CI13" i="8"/>
  <c r="BC14" i="8"/>
  <c r="X15" i="8"/>
  <c r="DE15" i="8"/>
  <c r="BY16" i="8"/>
  <c r="AT17" i="8"/>
  <c r="N18" i="8"/>
  <c r="CU18" i="8"/>
  <c r="BP19" i="8"/>
  <c r="AJ20" i="8"/>
  <c r="AR21" i="8"/>
  <c r="BN23" i="8"/>
  <c r="CJ25" i="8"/>
  <c r="DF27" i="8"/>
  <c r="O30" i="8"/>
  <c r="AK33" i="8"/>
  <c r="AH39" i="8"/>
  <c r="I1" i="8"/>
  <c r="Y1" i="8"/>
  <c r="AO1" i="8"/>
  <c r="BE1" i="8"/>
  <c r="BU1" i="8"/>
  <c r="CK1" i="8"/>
  <c r="DA1" i="8"/>
  <c r="D2" i="8"/>
  <c r="T2" i="8"/>
  <c r="AJ2" i="8"/>
  <c r="AZ2" i="8"/>
  <c r="BP2" i="8"/>
  <c r="CF2" i="8"/>
  <c r="CV2" i="8"/>
  <c r="DL2" i="8"/>
  <c r="S3" i="8"/>
  <c r="AN3" i="8"/>
  <c r="BI3" i="8"/>
  <c r="CE3" i="8"/>
  <c r="CZ3" i="8"/>
  <c r="H4" i="8"/>
  <c r="AD4" i="8"/>
  <c r="AY4" i="8"/>
  <c r="BT4" i="8"/>
  <c r="CP4" i="8"/>
  <c r="DK4" i="8"/>
  <c r="S5" i="8"/>
  <c r="AO5" i="8"/>
  <c r="BJ5" i="8"/>
  <c r="CE5" i="8"/>
  <c r="DA5" i="8"/>
  <c r="I6" i="8"/>
  <c r="AD6" i="8"/>
  <c r="AZ6" i="8"/>
  <c r="BU6" i="8"/>
  <c r="CP6" i="8"/>
  <c r="DL6" i="8"/>
  <c r="T7" i="8"/>
  <c r="AO7" i="8"/>
  <c r="BK7" i="8"/>
  <c r="CF7" i="8"/>
  <c r="DA7" i="8"/>
  <c r="J8" i="8"/>
  <c r="AE8" i="8"/>
  <c r="AZ8" i="8"/>
  <c r="BV8" i="8"/>
  <c r="CQ8" i="8"/>
  <c r="DL8" i="8"/>
  <c r="U9" i="8"/>
  <c r="AP9" i="8"/>
  <c r="BK9" i="8"/>
  <c r="CG9" i="8"/>
  <c r="DB9" i="8"/>
  <c r="J10" i="8"/>
  <c r="AF10" i="8"/>
  <c r="BA10" i="8"/>
  <c r="BV10" i="8"/>
  <c r="I11" i="8"/>
  <c r="BU11" i="8"/>
  <c r="T12" i="8"/>
  <c r="CY12" i="8"/>
  <c r="BS13" i="8"/>
  <c r="AM14" i="8"/>
  <c r="H15" i="8"/>
  <c r="CO15" i="8"/>
  <c r="BI16" i="8"/>
  <c r="AD17" i="8"/>
  <c r="DK17" i="8"/>
  <c r="CE18" i="8"/>
  <c r="AZ19" i="8"/>
  <c r="T20" i="8"/>
  <c r="DI20" i="8"/>
  <c r="R23" i="8"/>
  <c r="AN25" i="8"/>
  <c r="BJ27" i="8"/>
  <c r="CF29" i="8"/>
  <c r="BF32" i="8"/>
  <c r="G38" i="8"/>
  <c r="AB1" i="8"/>
  <c r="CF1" i="8"/>
  <c r="W2" i="8"/>
  <c r="CE2" i="8"/>
  <c r="AM3" i="8"/>
  <c r="DI3" i="8"/>
  <c r="BX4" i="8"/>
  <c r="AH5" i="8"/>
  <c r="B1" i="8"/>
  <c r="R1" i="8"/>
  <c r="AH1" i="8"/>
  <c r="AX1" i="8"/>
  <c r="BN1" i="8"/>
  <c r="CD1" i="8"/>
  <c r="CT1" i="8"/>
  <c r="DJ1" i="8"/>
  <c r="M2" i="8"/>
  <c r="AC2" i="8"/>
  <c r="AS2" i="8"/>
  <c r="BI2" i="8"/>
  <c r="BY2" i="8"/>
  <c r="CO2" i="8"/>
  <c r="DE2" i="8"/>
  <c r="I3" i="8"/>
  <c r="AE3" i="8"/>
  <c r="AZ3" i="8"/>
  <c r="BU3" i="8"/>
  <c r="CQ3" i="8"/>
  <c r="DL3" i="8"/>
  <c r="T4" i="8"/>
  <c r="AP4" i="8"/>
  <c r="BK4" i="8"/>
  <c r="CF4" i="8"/>
  <c r="DB4" i="8"/>
  <c r="J5" i="8"/>
  <c r="AE5" i="8"/>
  <c r="BA5" i="8"/>
  <c r="BV5" i="8"/>
  <c r="CQ5" i="8"/>
  <c r="DM5" i="8"/>
  <c r="U6" i="8"/>
  <c r="AP6" i="8"/>
  <c r="BL6" i="8"/>
  <c r="CG6" i="8"/>
  <c r="DB6" i="8"/>
  <c r="K7" i="8"/>
  <c r="AF7" i="8"/>
  <c r="BA7" i="8"/>
  <c r="BW7" i="8"/>
  <c r="CR7" i="8"/>
  <c r="DM7" i="8"/>
  <c r="V8" i="8"/>
  <c r="AQ8" i="8"/>
  <c r="BL8" i="8"/>
  <c r="CH8" i="8"/>
  <c r="DC8" i="8"/>
  <c r="K9" i="8"/>
  <c r="AG9" i="8"/>
  <c r="BB9" i="8"/>
  <c r="BW9" i="8"/>
  <c r="CS9" i="8"/>
  <c r="A10" i="8"/>
  <c r="V10" i="8"/>
  <c r="AR10" i="8"/>
  <c r="BM10" i="8"/>
  <c r="CT10" i="8"/>
  <c r="AS11" i="8"/>
  <c r="DE11" i="8"/>
  <c r="BM12" i="8"/>
  <c r="AH13" i="8"/>
  <c r="B14" i="8"/>
  <c r="CI14" i="8"/>
  <c r="BD15" i="8"/>
  <c r="X16" i="8"/>
  <c r="DE16" i="8"/>
  <c r="BZ17" i="8"/>
  <c r="AT18" i="8"/>
  <c r="N19" i="8"/>
  <c r="CV19" i="8"/>
  <c r="BP20" i="8"/>
  <c r="W22" i="8"/>
  <c r="AS24" i="8"/>
  <c r="BO26" i="8"/>
  <c r="CK28" i="8"/>
  <c r="V31" i="8"/>
  <c r="BG35" i="8"/>
  <c r="BZ43" i="8"/>
  <c r="BD1" i="8"/>
  <c r="DL1" i="8"/>
  <c r="BC2" i="8"/>
  <c r="DK2" i="8"/>
  <c r="BX3" i="8"/>
  <c r="AM4" i="8"/>
  <c r="DJ4" i="8"/>
  <c r="BS5" i="8"/>
  <c r="K1" i="8"/>
  <c r="AA1" i="8"/>
  <c r="AQ1" i="8"/>
  <c r="BG1" i="8"/>
  <c r="BW1" i="8"/>
  <c r="CM1" i="8"/>
  <c r="DC1" i="8"/>
  <c r="F2" i="8"/>
  <c r="V2" i="8"/>
  <c r="BB2" i="8"/>
  <c r="BR2" i="8"/>
  <c r="CH2" i="8"/>
  <c r="CX2" i="8"/>
  <c r="A3" i="8"/>
  <c r="U3" i="8"/>
  <c r="AQ3" i="8"/>
  <c r="BL3" i="8"/>
  <c r="CG3" i="8"/>
  <c r="DC3" i="8"/>
  <c r="K4" i="8"/>
  <c r="AF4" i="8"/>
  <c r="BB4" i="8"/>
  <c r="BW4" i="8"/>
  <c r="CR4" i="8"/>
  <c r="A5" i="8"/>
  <c r="V5" i="8"/>
  <c r="AQ5" i="8"/>
  <c r="BM5" i="8"/>
  <c r="CH5" i="8"/>
  <c r="DC5" i="8"/>
  <c r="L6" i="8"/>
  <c r="AG6" i="8"/>
  <c r="BB6" i="8"/>
  <c r="BX6" i="8"/>
  <c r="CS6" i="8"/>
  <c r="A7" i="8"/>
  <c r="W7" i="8"/>
  <c r="AR7" i="8"/>
  <c r="BM7" i="8"/>
  <c r="CI7" i="8"/>
  <c r="DD7" i="8"/>
  <c r="L8" i="8"/>
  <c r="AH8" i="8"/>
  <c r="BC8" i="8"/>
  <c r="BX8" i="8"/>
  <c r="CT8" i="8"/>
  <c r="B9" i="8"/>
  <c r="W9" i="8"/>
  <c r="AS9" i="8"/>
  <c r="BN9" i="8"/>
  <c r="CI9" i="8"/>
  <c r="DE9" i="8"/>
  <c r="M10" i="8"/>
  <c r="AH10" i="8"/>
  <c r="BD10" i="8"/>
  <c r="BY10" i="8"/>
  <c r="Q11" i="8"/>
  <c r="CC11" i="8"/>
  <c r="AB12" i="8"/>
  <c r="DI12" i="8"/>
  <c r="CD13" i="8"/>
  <c r="AX14" i="8"/>
  <c r="R15" i="8"/>
  <c r="CZ15" i="8"/>
  <c r="BT16" i="8"/>
  <c r="AN17" i="8"/>
  <c r="I18" i="8"/>
  <c r="CP18" i="8"/>
  <c r="BJ19" i="8"/>
  <c r="AE20" i="8"/>
  <c r="AB21" i="8"/>
  <c r="AX23" i="8"/>
  <c r="BT25" i="8"/>
  <c r="CP27" i="8"/>
  <c r="DL29" i="8"/>
  <c r="DJ32" i="8"/>
  <c r="CN38" i="8"/>
  <c r="CK10" i="8"/>
  <c r="DA10" i="8"/>
  <c r="D11" i="8"/>
  <c r="T11" i="8"/>
  <c r="AJ11" i="8"/>
  <c r="AZ11" i="8"/>
  <c r="BP11" i="8"/>
  <c r="CF11" i="8"/>
  <c r="CV11" i="8"/>
  <c r="DL11" i="8"/>
  <c r="O12" i="8"/>
  <c r="AF12" i="8"/>
  <c r="BA12" i="8"/>
  <c r="BW12" i="8"/>
  <c r="CR12" i="8"/>
  <c r="DM12" i="8"/>
  <c r="V13" i="8"/>
  <c r="AQ13" i="8"/>
  <c r="BL13" i="8"/>
  <c r="CH13" i="8"/>
  <c r="DC13" i="8"/>
  <c r="K14" i="8"/>
  <c r="AG14" i="8"/>
  <c r="BB14" i="8"/>
  <c r="BW14" i="8"/>
  <c r="CS14" i="8"/>
  <c r="A15" i="8"/>
  <c r="V15" i="8"/>
  <c r="AR15" i="8"/>
  <c r="BM15" i="8"/>
  <c r="CH15" i="8"/>
  <c r="DD15" i="8"/>
  <c r="L16" i="8"/>
  <c r="AG16" i="8"/>
  <c r="BC16" i="8"/>
  <c r="BX16" i="8"/>
  <c r="CS16" i="8"/>
  <c r="B17" i="8"/>
  <c r="W17" i="8"/>
  <c r="AR17" i="8"/>
  <c r="BN17" i="8"/>
  <c r="CI17" i="8"/>
  <c r="DD17" i="8"/>
  <c r="M18" i="8"/>
  <c r="AH18" i="8"/>
  <c r="BC18" i="8"/>
  <c r="BY18" i="8"/>
  <c r="CT18" i="8"/>
  <c r="B19" i="8"/>
  <c r="X19" i="8"/>
  <c r="AS19" i="8"/>
  <c r="BN19" i="8"/>
  <c r="CJ19" i="8"/>
  <c r="DE19" i="8"/>
  <c r="M20" i="8"/>
  <c r="AI20" i="8"/>
  <c r="BD20" i="8"/>
  <c r="BY20" i="8"/>
  <c r="CU20" i="8"/>
  <c r="AN21" i="8"/>
  <c r="CZ21" i="8"/>
  <c r="AY22" i="8"/>
  <c r="DK22" i="8"/>
  <c r="BJ23" i="8"/>
  <c r="I24" i="8"/>
  <c r="BU24" i="8"/>
  <c r="T25" i="8"/>
  <c r="CF25" i="8"/>
  <c r="AE26" i="8"/>
  <c r="CQ26" i="8"/>
  <c r="AP27" i="8"/>
  <c r="DB27" i="8"/>
  <c r="BA28" i="8"/>
  <c r="DM28" i="8"/>
  <c r="BL29" i="8"/>
  <c r="K30" i="8"/>
  <c r="CM30" i="8"/>
  <c r="BH31" i="8"/>
  <c r="AB32" i="8"/>
  <c r="Z33" i="8"/>
  <c r="Q36" i="8"/>
  <c r="BR37" i="8"/>
  <c r="L39" i="8"/>
  <c r="C42" i="8"/>
  <c r="F3" i="8"/>
  <c r="V3" i="8"/>
  <c r="AL3" i="8"/>
  <c r="BB3" i="8"/>
  <c r="BR3" i="8"/>
  <c r="CH3" i="8"/>
  <c r="CX3" i="8"/>
  <c r="A4" i="8"/>
  <c r="Q4" i="8"/>
  <c r="AG4" i="8"/>
  <c r="AW4" i="8"/>
  <c r="BM4" i="8"/>
  <c r="CC4" i="8"/>
  <c r="CS4" i="8"/>
  <c r="DI4" i="8"/>
  <c r="L5" i="8"/>
  <c r="AB5" i="8"/>
  <c r="AR5" i="8"/>
  <c r="BH5" i="8"/>
  <c r="BX5" i="8"/>
  <c r="CN5" i="8"/>
  <c r="DD5" i="8"/>
  <c r="G6" i="8"/>
  <c r="W6" i="8"/>
  <c r="AM6" i="8"/>
  <c r="BC6" i="8"/>
  <c r="BS6" i="8"/>
  <c r="CI6" i="8"/>
  <c r="CY6" i="8"/>
  <c r="B7" i="8"/>
  <c r="R7" i="8"/>
  <c r="AH7" i="8"/>
  <c r="AX7" i="8"/>
  <c r="BN7" i="8"/>
  <c r="CD7" i="8"/>
  <c r="CT7" i="8"/>
  <c r="DJ7" i="8"/>
  <c r="M8" i="8"/>
  <c r="AC8" i="8"/>
  <c r="AS8" i="8"/>
  <c r="BI8" i="8"/>
  <c r="BY8" i="8"/>
  <c r="CO8" i="8"/>
  <c r="DE8" i="8"/>
  <c r="H9" i="8"/>
  <c r="X9" i="8"/>
  <c r="AN9" i="8"/>
  <c r="BD9" i="8"/>
  <c r="BT9" i="8"/>
  <c r="CJ9" i="8"/>
  <c r="CZ9" i="8"/>
  <c r="C10" i="8"/>
  <c r="S10" i="8"/>
  <c r="AI10" i="8"/>
  <c r="AY10" i="8"/>
  <c r="BO10" i="8"/>
  <c r="CE10" i="8"/>
  <c r="CU10" i="8"/>
  <c r="DK10" i="8"/>
  <c r="N11" i="8"/>
  <c r="AD11" i="8"/>
  <c r="AT11" i="8"/>
  <c r="BJ11" i="8"/>
  <c r="BZ11" i="8"/>
  <c r="CP11" i="8"/>
  <c r="DF11" i="8"/>
  <c r="I12" i="8"/>
  <c r="Y12" i="8"/>
  <c r="AS12" i="8"/>
  <c r="BO12" i="8"/>
  <c r="CJ12" i="8"/>
  <c r="DE12" i="8"/>
  <c r="N13" i="8"/>
  <c r="AI13" i="8"/>
  <c r="BD13" i="8"/>
  <c r="BZ13" i="8"/>
  <c r="CU13" i="8"/>
  <c r="C14" i="8"/>
  <c r="Y14" i="8"/>
  <c r="AT14" i="8"/>
  <c r="BO14" i="8"/>
  <c r="CK14" i="8"/>
  <c r="DF14" i="8"/>
  <c r="N15" i="8"/>
  <c r="AJ15" i="8"/>
  <c r="BE15" i="8"/>
  <c r="BZ15" i="8"/>
  <c r="CV15" i="8"/>
  <c r="D16" i="8"/>
  <c r="Y16" i="8"/>
  <c r="AU16" i="8"/>
  <c r="BP16" i="8"/>
  <c r="CK16" i="8"/>
  <c r="DG16" i="8"/>
  <c r="O17" i="8"/>
  <c r="AJ17" i="8"/>
  <c r="BF17" i="8"/>
  <c r="CA17" i="8"/>
  <c r="CV17" i="8"/>
  <c r="E18" i="8"/>
  <c r="Z18" i="8"/>
  <c r="AU18" i="8"/>
  <c r="BQ18" i="8"/>
  <c r="CL18" i="8"/>
  <c r="DG18" i="8"/>
  <c r="P19" i="8"/>
  <c r="AK19" i="8"/>
  <c r="BF19" i="8"/>
  <c r="CB19" i="8"/>
  <c r="CW19" i="8"/>
  <c r="E20" i="8"/>
  <c r="AA20" i="8"/>
  <c r="AV20" i="8"/>
  <c r="BQ20" i="8"/>
  <c r="CM20" i="8"/>
  <c r="P21" i="8"/>
  <c r="CB21" i="8"/>
  <c r="AA22" i="8"/>
  <c r="CM22" i="8"/>
  <c r="AL23" i="8"/>
  <c r="CX23" i="8"/>
  <c r="AW24" i="8"/>
  <c r="DI24" i="8"/>
  <c r="BH25" i="8"/>
  <c r="G26" i="8"/>
  <c r="BS26" i="8"/>
  <c r="R27" i="8"/>
  <c r="CD27" i="8"/>
  <c r="AC28" i="8"/>
  <c r="CO28" i="8"/>
  <c r="AN29" i="8"/>
  <c r="CZ29" i="8"/>
  <c r="BG30" i="8"/>
  <c r="AB31" i="8"/>
  <c r="DI31" i="8"/>
  <c r="CO32" i="8"/>
  <c r="P34" i="8"/>
  <c r="BR35" i="8"/>
  <c r="F37" i="8"/>
  <c r="BH38" i="8"/>
  <c r="CU43" i="8"/>
  <c r="CZ10" i="8"/>
  <c r="S11" i="8"/>
  <c r="AY11" i="8"/>
  <c r="CE11" i="8"/>
  <c r="AZ124" i="8"/>
  <c r="AH80" i="8"/>
  <c r="BT2" i="8"/>
  <c r="B84" i="8"/>
  <c r="DL78" i="8"/>
  <c r="CB124" i="8"/>
  <c r="CF52" i="8"/>
  <c r="CB34" i="8"/>
  <c r="B56" i="8"/>
  <c r="BH34" i="8"/>
  <c r="CF80" i="8"/>
  <c r="B70" i="8"/>
  <c r="BH124" i="8"/>
  <c r="AH46" i="8"/>
  <c r="DL64" i="8"/>
  <c r="AP124" i="8"/>
  <c r="AV92" i="8"/>
  <c r="AX2" i="8"/>
  <c r="B46" i="8"/>
  <c r="BD2" i="8"/>
  <c r="DL48" i="8"/>
  <c r="BT124" i="8"/>
  <c r="B78" i="8"/>
  <c r="CF84" i="8"/>
  <c r="BX2" i="8"/>
  <c r="AP92" i="8"/>
  <c r="AH54" i="8"/>
  <c r="AH42" i="8"/>
  <c r="AX34" i="8"/>
  <c r="BF92" i="8"/>
  <c r="DL38" i="8"/>
  <c r="DL86" i="8"/>
  <c r="BR92" i="8"/>
  <c r="AZ34" i="8"/>
  <c r="CF38" i="8"/>
  <c r="CF62" i="8"/>
  <c r="BN34" i="8"/>
  <c r="AH64" i="8"/>
  <c r="CF46" i="8"/>
  <c r="AH72" i="8"/>
  <c r="AP34" i="8"/>
  <c r="BJ92" i="8"/>
  <c r="CF70" i="8"/>
  <c r="B38" i="8"/>
  <c r="BH2" i="8"/>
  <c r="BR34" i="8"/>
  <c r="AX124" i="8"/>
  <c r="BZ92" i="8"/>
  <c r="AH88" i="8"/>
  <c r="B66" i="8"/>
  <c r="DL70" i="8"/>
  <c r="BN2" i="8"/>
  <c r="DL54" i="8"/>
  <c r="AL2" i="8"/>
  <c r="M2" i="7"/>
  <c r="R2" i="1"/>
  <c r="P2" i="1" l="1"/>
  <c r="Q2" i="1"/>
  <c r="L2" i="1" l="1"/>
  <c r="B2" i="1" s="1"/>
  <c r="C2" i="1" s="1"/>
  <c r="D2" i="1" s="1"/>
  <c r="E2" i="1" s="1"/>
  <c r="S2" i="1"/>
  <c r="F2" i="1" l="1"/>
  <c r="G2" i="1" s="1"/>
  <c r="H2" i="1" s="1"/>
  <c r="I2" i="1" s="1"/>
  <c r="A3" i="1" s="1"/>
  <c r="J3" i="1" l="1"/>
  <c r="T3" i="1"/>
  <c r="K3" i="1" l="1"/>
  <c r="N3" i="1" s="1"/>
  <c r="B3" i="1"/>
  <c r="C3" i="1" s="1"/>
  <c r="D3" i="1" s="1"/>
  <c r="E3" i="1" s="1"/>
  <c r="F3" i="1" s="1"/>
  <c r="G3" i="1" s="1"/>
  <c r="H3" i="1" s="1"/>
  <c r="I3" i="1" s="1"/>
  <c r="A4" i="1" s="1"/>
  <c r="J4" i="1" l="1"/>
  <c r="K4" i="1" s="1"/>
  <c r="T4" i="1"/>
  <c r="O3" i="1"/>
  <c r="R3" i="1" s="1"/>
  <c r="Q3" i="1" s="1"/>
  <c r="O4" i="1" l="1"/>
  <c r="N4" i="1"/>
  <c r="B4" i="1"/>
  <c r="P3" i="1"/>
  <c r="S3" i="1" s="1"/>
  <c r="M3" i="1" s="1"/>
  <c r="L3" i="1" s="1"/>
  <c r="C4" i="1" l="1"/>
  <c r="R4" i="1"/>
  <c r="P4" i="1" l="1"/>
  <c r="Q4" i="1"/>
  <c r="S4" i="1" l="1"/>
  <c r="M4" i="1" s="1"/>
  <c r="L4" i="1" l="1"/>
  <c r="D4" i="1" s="1"/>
  <c r="E4" i="1" s="1"/>
  <c r="F4" i="1" s="1"/>
  <c r="G4" i="1" s="1"/>
  <c r="H4" i="1" s="1"/>
  <c r="I4" i="1" s="1"/>
  <c r="A5" i="1" s="1"/>
  <c r="J5" i="1" l="1"/>
  <c r="K5" i="1" s="1"/>
  <c r="O5" i="1" s="1"/>
  <c r="T5" i="1"/>
  <c r="N5" i="1" l="1"/>
  <c r="R5" i="1" s="1"/>
  <c r="P5" i="1" s="1"/>
  <c r="B5" i="1"/>
  <c r="C5" i="1" s="1"/>
  <c r="D5" i="1" s="1"/>
  <c r="E5" i="1" s="1"/>
  <c r="F5" i="1" s="1"/>
  <c r="G5" i="1" s="1"/>
  <c r="H5" i="1" s="1"/>
  <c r="I5" i="1" s="1"/>
  <c r="A6" i="1" s="1"/>
  <c r="J6" i="1" s="1"/>
  <c r="B6" i="1" s="1"/>
  <c r="K6" i="1" l="1"/>
  <c r="O6" i="1" s="1"/>
  <c r="T6" i="1"/>
  <c r="Q5" i="1"/>
  <c r="S5" i="1" s="1"/>
  <c r="M5" i="1" s="1"/>
  <c r="L5" i="1" l="1"/>
  <c r="C6" i="1" s="1"/>
  <c r="D6" i="1" s="1"/>
  <c r="E6" i="1" s="1"/>
  <c r="F6" i="1" s="1"/>
  <c r="G6" i="1" s="1"/>
  <c r="H6" i="1" s="1"/>
  <c r="I6" i="1" s="1"/>
  <c r="A7" i="1" s="1"/>
  <c r="N6" i="1"/>
  <c r="R6" i="1" s="1"/>
  <c r="T7" i="1" l="1"/>
  <c r="J7" i="1"/>
  <c r="B7" i="1" s="1"/>
  <c r="Q6" i="1"/>
  <c r="P6" i="1"/>
  <c r="K7" i="1" l="1"/>
  <c r="S6" i="1"/>
  <c r="M6" i="1" s="1"/>
  <c r="N7" i="1" l="1"/>
  <c r="O7" i="1"/>
  <c r="L6" i="1"/>
  <c r="C7" i="1" s="1"/>
  <c r="D7" i="1" s="1"/>
  <c r="E7" i="1" s="1"/>
  <c r="F7" i="1" s="1"/>
  <c r="G7" i="1" s="1"/>
  <c r="H7" i="1" s="1"/>
  <c r="I7" i="1" s="1"/>
  <c r="A8" i="1" s="1"/>
  <c r="J8" i="1" l="1"/>
  <c r="K8" i="1" s="1"/>
  <c r="O8" i="1" s="1"/>
  <c r="T8" i="1"/>
  <c r="R7" i="1"/>
  <c r="Q7" i="1" l="1"/>
  <c r="P7" i="1"/>
  <c r="N8" i="1"/>
  <c r="R8" i="1" s="1"/>
  <c r="Q8" i="1" s="1"/>
  <c r="B8" i="1"/>
  <c r="S7" i="1" l="1"/>
  <c r="M7" i="1" s="1"/>
  <c r="L7" i="1" s="1"/>
  <c r="C8" i="1" s="1"/>
  <c r="D8" i="1" s="1"/>
  <c r="E8" i="1" s="1"/>
  <c r="F8" i="1" s="1"/>
  <c r="G8" i="1" s="1"/>
  <c r="H8" i="1" s="1"/>
  <c r="I8" i="1" s="1"/>
  <c r="A9" i="1" s="1"/>
  <c r="P8" i="1"/>
  <c r="S8" i="1" s="1"/>
  <c r="M8" i="1" s="1"/>
  <c r="L8" i="1" s="1"/>
  <c r="J9" i="1" l="1"/>
  <c r="K9" i="1" s="1"/>
  <c r="N9" i="1" s="1"/>
  <c r="T9" i="1"/>
  <c r="B9" i="1" l="1"/>
  <c r="C9" i="1" s="1"/>
  <c r="D9" i="1" s="1"/>
  <c r="E9" i="1" s="1"/>
  <c r="F9" i="1" s="1"/>
  <c r="G9" i="1" s="1"/>
  <c r="H9" i="1" s="1"/>
  <c r="I9" i="1" s="1"/>
  <c r="A10" i="1" s="1"/>
  <c r="J10" i="1" s="1"/>
  <c r="K10" i="1" s="1"/>
  <c r="N10" i="1" s="1"/>
  <c r="O9" i="1"/>
  <c r="R9" i="1" s="1"/>
  <c r="T10" i="1" l="1"/>
  <c r="O10" i="1"/>
  <c r="R10" i="1" s="1"/>
  <c r="Q10" i="1" s="1"/>
  <c r="Q9" i="1"/>
  <c r="P9" i="1"/>
  <c r="B10" i="1"/>
  <c r="S9" i="1" l="1"/>
  <c r="M9" i="1" s="1"/>
  <c r="L9" i="1" s="1"/>
  <c r="C10" i="1" s="1"/>
  <c r="D10" i="1" s="1"/>
  <c r="E10" i="1" s="1"/>
  <c r="F10" i="1" s="1"/>
  <c r="G10" i="1" s="1"/>
  <c r="H10" i="1" s="1"/>
  <c r="I10" i="1" s="1"/>
  <c r="A11" i="1" s="1"/>
  <c r="P10" i="1"/>
  <c r="S10" i="1" s="1"/>
  <c r="M10" i="1" s="1"/>
  <c r="L10" i="1" s="1"/>
  <c r="T11" i="1" l="1"/>
  <c r="J11" i="1"/>
  <c r="B11" i="1" s="1"/>
  <c r="C11" i="1" s="1"/>
  <c r="D11" i="1" s="1"/>
  <c r="E11" i="1" s="1"/>
  <c r="F11" i="1" s="1"/>
  <c r="G11" i="1" s="1"/>
  <c r="H11" i="1" s="1"/>
  <c r="I11" i="1" s="1"/>
  <c r="A12" i="1" s="1"/>
  <c r="J12" i="1" l="1"/>
  <c r="B12" i="1" s="1"/>
  <c r="T12" i="1"/>
  <c r="K11" i="1"/>
  <c r="K12" i="1" l="1"/>
  <c r="O11" i="1"/>
  <c r="N11" i="1"/>
  <c r="R11" i="1" l="1"/>
  <c r="Q11" i="1" s="1"/>
  <c r="O12" i="1"/>
  <c r="N12" i="1"/>
  <c r="R12" i="1" l="1"/>
  <c r="Q12" i="1" s="1"/>
  <c r="P11" i="1"/>
  <c r="S11" i="1" s="1"/>
  <c r="M11" i="1" s="1"/>
  <c r="L11" i="1" s="1"/>
  <c r="C12" i="1" s="1"/>
  <c r="D12" i="1" s="1"/>
  <c r="E12" i="1" s="1"/>
  <c r="F12" i="1" s="1"/>
  <c r="G12" i="1" s="1"/>
  <c r="H12" i="1" s="1"/>
  <c r="I12" i="1" s="1"/>
  <c r="A13" i="1" s="1"/>
  <c r="P12" i="1" l="1"/>
  <c r="S12" i="1" s="1"/>
  <c r="M12" i="1" s="1"/>
  <c r="L12" i="1" s="1"/>
  <c r="J13" i="1"/>
  <c r="K13" i="1" s="1"/>
  <c r="O13" i="1" s="1"/>
  <c r="T13" i="1"/>
  <c r="B13" i="1" l="1"/>
  <c r="C13" i="1" s="1"/>
  <c r="D13" i="1" s="1"/>
  <c r="E13" i="1" s="1"/>
  <c r="F13" i="1" s="1"/>
  <c r="G13" i="1" s="1"/>
  <c r="H13" i="1" s="1"/>
  <c r="I13" i="1" s="1"/>
  <c r="A14" i="1" s="1"/>
  <c r="N13" i="1"/>
  <c r="R13" i="1" s="1"/>
  <c r="Q13" i="1" l="1"/>
  <c r="P13" i="1"/>
  <c r="J14" i="1"/>
  <c r="K14" i="1" s="1"/>
  <c r="N14" i="1" s="1"/>
  <c r="T14" i="1"/>
  <c r="S13" i="1" l="1"/>
  <c r="M13" i="1" s="1"/>
  <c r="L13" i="1" s="1"/>
  <c r="O14" i="1"/>
  <c r="R14" i="1" s="1"/>
  <c r="B14" i="1"/>
  <c r="C14" i="1" s="1"/>
  <c r="D14" i="1" s="1"/>
  <c r="E14" i="1" s="1"/>
  <c r="F14" i="1" s="1"/>
  <c r="G14" i="1" s="1"/>
  <c r="H14" i="1" s="1"/>
  <c r="I14" i="1" s="1"/>
  <c r="A15" i="1" s="1"/>
  <c r="J15" i="1" l="1"/>
  <c r="B15" i="1" s="1"/>
  <c r="C15" i="1" s="1"/>
  <c r="D15" i="1" s="1"/>
  <c r="E15" i="1" s="1"/>
  <c r="F15" i="1" s="1"/>
  <c r="G15" i="1" s="1"/>
  <c r="H15" i="1" s="1"/>
  <c r="I15" i="1" s="1"/>
  <c r="A16" i="1" s="1"/>
  <c r="T15" i="1"/>
  <c r="Q14" i="1"/>
  <c r="P14" i="1"/>
  <c r="K15" i="1" l="1"/>
  <c r="N15" i="1" s="1"/>
  <c r="S14" i="1"/>
  <c r="M14" i="1" s="1"/>
  <c r="L14" i="1" s="1"/>
  <c r="J16" i="1"/>
  <c r="K16" i="1" s="1"/>
  <c r="O16" i="1" s="1"/>
  <c r="T16" i="1"/>
  <c r="O15" i="1" l="1"/>
  <c r="R15" i="1" s="1"/>
  <c r="P15" i="1" s="1"/>
  <c r="B16" i="1"/>
  <c r="C16" i="1" s="1"/>
  <c r="D16" i="1" s="1"/>
  <c r="E16" i="1" s="1"/>
  <c r="F16" i="1" s="1"/>
  <c r="G16" i="1" s="1"/>
  <c r="H16" i="1" s="1"/>
  <c r="I16" i="1" s="1"/>
  <c r="A17" i="1" s="1"/>
  <c r="N16" i="1"/>
  <c r="R16" i="1" s="1"/>
  <c r="Q15" i="1" l="1"/>
  <c r="S15" i="1" s="1"/>
  <c r="M15" i="1" s="1"/>
  <c r="L15" i="1" s="1"/>
  <c r="Q16" i="1"/>
  <c r="P16" i="1"/>
  <c r="J17" i="1"/>
  <c r="K17" i="1" s="1"/>
  <c r="O17" i="1" s="1"/>
  <c r="T17" i="1"/>
  <c r="S16" i="1" l="1"/>
  <c r="M16" i="1" s="1"/>
  <c r="L16" i="1" s="1"/>
  <c r="B17" i="1"/>
  <c r="C17" i="1" s="1"/>
  <c r="D17" i="1" s="1"/>
  <c r="E17" i="1" s="1"/>
  <c r="F17" i="1" s="1"/>
  <c r="G17" i="1" s="1"/>
  <c r="H17" i="1" s="1"/>
  <c r="I17" i="1" s="1"/>
  <c r="A18" i="1" s="1"/>
  <c r="T18" i="1" s="1"/>
  <c r="N17" i="1"/>
  <c r="R17" i="1" s="1"/>
  <c r="P17" i="1" s="1"/>
  <c r="J18" i="1" l="1"/>
  <c r="B18" i="1" s="1"/>
  <c r="C18" i="1" s="1"/>
  <c r="D18" i="1" s="1"/>
  <c r="E18" i="1" s="1"/>
  <c r="F18" i="1" s="1"/>
  <c r="G18" i="1" s="1"/>
  <c r="H18" i="1" s="1"/>
  <c r="I18" i="1" s="1"/>
  <c r="A19" i="1" s="1"/>
  <c r="J19" i="1" s="1"/>
  <c r="K19" i="1" s="1"/>
  <c r="O19" i="1" s="1"/>
  <c r="Q17" i="1"/>
  <c r="S17" i="1" s="1"/>
  <c r="M17" i="1" s="1"/>
  <c r="L17" i="1" s="1"/>
  <c r="T19" i="1" l="1"/>
  <c r="K18" i="1"/>
  <c r="O18" i="1" s="1"/>
  <c r="B19" i="1"/>
  <c r="C19" i="1" s="1"/>
  <c r="D19" i="1" s="1"/>
  <c r="E19" i="1" s="1"/>
  <c r="F19" i="1" s="1"/>
  <c r="G19" i="1" s="1"/>
  <c r="H19" i="1" s="1"/>
  <c r="I19" i="1" s="1"/>
  <c r="A20" i="1" s="1"/>
  <c r="N19" i="1"/>
  <c r="R19" i="1" s="1"/>
  <c r="N18" i="1" l="1"/>
  <c r="R18" i="1" s="1"/>
  <c r="Q18" i="1" s="1"/>
  <c r="P19" i="1"/>
  <c r="Q19" i="1"/>
  <c r="T20" i="1"/>
  <c r="J20" i="1"/>
  <c r="K20" i="1" s="1"/>
  <c r="N20" i="1" s="1"/>
  <c r="P18" i="1" l="1"/>
  <c r="S18" i="1" s="1"/>
  <c r="M18" i="1" s="1"/>
  <c r="L18" i="1" s="1"/>
  <c r="O20" i="1"/>
  <c r="R20" i="1" s="1"/>
  <c r="B20" i="1"/>
  <c r="C20" i="1" s="1"/>
  <c r="D20" i="1" s="1"/>
  <c r="S19" i="1"/>
  <c r="M19" i="1" l="1"/>
  <c r="L19" i="1" s="1"/>
  <c r="E20" i="1"/>
  <c r="F20" i="1" s="1"/>
  <c r="G20" i="1" s="1"/>
  <c r="H20" i="1" s="1"/>
  <c r="I20" i="1" s="1"/>
  <c r="A21" i="1" s="1"/>
  <c r="Q20" i="1"/>
  <c r="P20" i="1"/>
  <c r="S20" i="1" l="1"/>
  <c r="M20" i="1" s="1"/>
  <c r="L20" i="1" s="1"/>
  <c r="J21" i="1"/>
  <c r="K21" i="1" s="1"/>
  <c r="O21" i="1" s="1"/>
  <c r="T21" i="1"/>
  <c r="N21" i="1" l="1"/>
  <c r="R21" i="1" s="1"/>
  <c r="B21" i="1"/>
  <c r="C21" i="1" s="1"/>
  <c r="D21" i="1" s="1"/>
  <c r="E21" i="1" s="1"/>
  <c r="F21" i="1" s="1"/>
  <c r="G21" i="1" s="1"/>
  <c r="H21" i="1" s="1"/>
  <c r="I21" i="1" s="1"/>
  <c r="A22" i="1" s="1"/>
  <c r="Q21" i="1" l="1"/>
  <c r="P21" i="1"/>
  <c r="J22" i="1"/>
  <c r="B22" i="1" s="1"/>
  <c r="C22" i="1" s="1"/>
  <c r="D22" i="1" s="1"/>
  <c r="E22" i="1" s="1"/>
  <c r="F22" i="1" s="1"/>
  <c r="G22" i="1" s="1"/>
  <c r="H22" i="1" s="1"/>
  <c r="I22" i="1" s="1"/>
  <c r="A23" i="1" s="1"/>
  <c r="T22" i="1"/>
  <c r="S21" i="1" l="1"/>
  <c r="M21" i="1" s="1"/>
  <c r="L21" i="1" s="1"/>
  <c r="K22" i="1"/>
  <c r="J23" i="1"/>
  <c r="B23" i="1" s="1"/>
  <c r="C23" i="1" s="1"/>
  <c r="D23" i="1" s="1"/>
  <c r="E23" i="1" s="1"/>
  <c r="F23" i="1" s="1"/>
  <c r="G23" i="1" s="1"/>
  <c r="H23" i="1" s="1"/>
  <c r="I23" i="1" s="1"/>
  <c r="A24" i="1" s="1"/>
  <c r="T23" i="1"/>
  <c r="J24" i="1" l="1"/>
  <c r="K24" i="1" s="1"/>
  <c r="O24" i="1" s="1"/>
  <c r="T24" i="1"/>
  <c r="K23" i="1"/>
  <c r="O22" i="1"/>
  <c r="N22" i="1"/>
  <c r="N24" i="1" l="1"/>
  <c r="R24" i="1" s="1"/>
  <c r="P24" i="1" s="1"/>
  <c r="B24" i="1"/>
  <c r="C24" i="1" s="1"/>
  <c r="D24" i="1" s="1"/>
  <c r="E24" i="1" s="1"/>
  <c r="F24" i="1" s="1"/>
  <c r="G24" i="1" s="1"/>
  <c r="H24" i="1" s="1"/>
  <c r="I24" i="1" s="1"/>
  <c r="A25" i="1" s="1"/>
  <c r="T25" i="1" s="1"/>
  <c r="R22" i="1"/>
  <c r="O23" i="1"/>
  <c r="N23" i="1"/>
  <c r="R23" i="1" l="1"/>
  <c r="P23" i="1" s="1"/>
  <c r="J25" i="1"/>
  <c r="B25" i="1" s="1"/>
  <c r="C25" i="1" s="1"/>
  <c r="D25" i="1" s="1"/>
  <c r="E25" i="1" s="1"/>
  <c r="F25" i="1" s="1"/>
  <c r="G25" i="1" s="1"/>
  <c r="H25" i="1" s="1"/>
  <c r="I25" i="1" s="1"/>
  <c r="A26" i="1" s="1"/>
  <c r="J26" i="1" s="1"/>
  <c r="K26" i="1" s="1"/>
  <c r="N26" i="1" s="1"/>
  <c r="Q24" i="1"/>
  <c r="S24" i="1" s="1"/>
  <c r="P22" i="1"/>
  <c r="Q22" i="1"/>
  <c r="Q23" i="1" l="1"/>
  <c r="S23" i="1" s="1"/>
  <c r="M24" i="1" s="1"/>
  <c r="L24" i="1" s="1"/>
  <c r="K25" i="1"/>
  <c r="O25" i="1" s="1"/>
  <c r="T26" i="1"/>
  <c r="B26" i="1"/>
  <c r="C26" i="1" s="1"/>
  <c r="S22" i="1"/>
  <c r="M22" i="1" s="1"/>
  <c r="L22" i="1" s="1"/>
  <c r="D26" i="1" s="1"/>
  <c r="E26" i="1" s="1"/>
  <c r="F26" i="1" s="1"/>
  <c r="G26" i="1" s="1"/>
  <c r="H26" i="1" s="1"/>
  <c r="I26" i="1" s="1"/>
  <c r="A27" i="1" s="1"/>
  <c r="O26" i="1"/>
  <c r="R26" i="1" s="1"/>
  <c r="N25" i="1" l="1"/>
  <c r="R25" i="1" s="1"/>
  <c r="M23" i="1"/>
  <c r="L23" i="1" s="1"/>
  <c r="P26" i="1"/>
  <c r="Q26" i="1"/>
  <c r="T27" i="1"/>
  <c r="J27" i="1"/>
  <c r="K27" i="1" s="1"/>
  <c r="P25" i="1" l="1"/>
  <c r="Q25" i="1"/>
  <c r="O27" i="1"/>
  <c r="N27" i="1"/>
  <c r="B27" i="1"/>
  <c r="C27" i="1" s="1"/>
  <c r="D27" i="1" s="1"/>
  <c r="E27" i="1" s="1"/>
  <c r="F27" i="1" s="1"/>
  <c r="G27" i="1" s="1"/>
  <c r="H27" i="1" s="1"/>
  <c r="I27" i="1" s="1"/>
  <c r="A28" i="1" s="1"/>
  <c r="J28" i="1" s="1"/>
  <c r="B28" i="1" s="1"/>
  <c r="C28" i="1" s="1"/>
  <c r="D28" i="1" s="1"/>
  <c r="E28" i="1" s="1"/>
  <c r="F28" i="1" s="1"/>
  <c r="G28" i="1" s="1"/>
  <c r="H28" i="1" s="1"/>
  <c r="I28" i="1" s="1"/>
  <c r="A29" i="1" s="1"/>
  <c r="S26" i="1"/>
  <c r="S25" i="1" l="1"/>
  <c r="M25" i="1" s="1"/>
  <c r="L25" i="1" s="1"/>
  <c r="T28" i="1"/>
  <c r="R27" i="1"/>
  <c r="J29" i="1"/>
  <c r="K29" i="1" s="1"/>
  <c r="N29" i="1" s="1"/>
  <c r="T29" i="1"/>
  <c r="K28" i="1"/>
  <c r="M26" i="1" l="1"/>
  <c r="L26" i="1" s="1"/>
  <c r="P27" i="1"/>
  <c r="Q27" i="1"/>
  <c r="O28" i="1"/>
  <c r="N28" i="1"/>
  <c r="B29" i="1"/>
  <c r="C29" i="1" s="1"/>
  <c r="D29" i="1" s="1"/>
  <c r="E29" i="1" s="1"/>
  <c r="F29" i="1" s="1"/>
  <c r="G29" i="1" s="1"/>
  <c r="H29" i="1" s="1"/>
  <c r="I29" i="1" s="1"/>
  <c r="A30" i="1" s="1"/>
  <c r="O29" i="1"/>
  <c r="R29" i="1" s="1"/>
  <c r="S27" i="1" l="1"/>
  <c r="M27" i="1" s="1"/>
  <c r="L27" i="1" s="1"/>
  <c r="T30" i="1"/>
  <c r="J30" i="1"/>
  <c r="K30" i="1" s="1"/>
  <c r="O30" i="1" s="1"/>
  <c r="Q29" i="1"/>
  <c r="P29" i="1"/>
  <c r="R28" i="1"/>
  <c r="S29" i="1" l="1"/>
  <c r="B30" i="1"/>
  <c r="C30" i="1" s="1"/>
  <c r="D30" i="1" s="1"/>
  <c r="E30" i="1" s="1"/>
  <c r="F30" i="1" s="1"/>
  <c r="G30" i="1" s="1"/>
  <c r="H30" i="1" s="1"/>
  <c r="I30" i="1" s="1"/>
  <c r="A31" i="1" s="1"/>
  <c r="P28" i="1"/>
  <c r="Q28" i="1"/>
  <c r="N30" i="1"/>
  <c r="R30" i="1" s="1"/>
  <c r="P30" i="1" l="1"/>
  <c r="Q30" i="1"/>
  <c r="S28" i="1"/>
  <c r="T31" i="1"/>
  <c r="J31" i="1"/>
  <c r="B31" i="1" s="1"/>
  <c r="C31" i="1" s="1"/>
  <c r="D31" i="1" s="1"/>
  <c r="E31" i="1" s="1"/>
  <c r="F31" i="1" s="1"/>
  <c r="G31" i="1" s="1"/>
  <c r="H31" i="1" s="1"/>
  <c r="I31" i="1" s="1"/>
  <c r="A32" i="1" s="1"/>
  <c r="S30" i="1" l="1"/>
  <c r="M30" i="1" s="1"/>
  <c r="L30" i="1" s="1"/>
  <c r="K31" i="1"/>
  <c r="M28" i="1"/>
  <c r="L28" i="1" s="1"/>
  <c r="M29" i="1"/>
  <c r="L29" i="1" s="1"/>
  <c r="J32" i="1"/>
  <c r="K32" i="1" s="1"/>
  <c r="O32" i="1" s="1"/>
  <c r="T32" i="1"/>
  <c r="B32" i="1" l="1"/>
  <c r="C32" i="1" s="1"/>
  <c r="D32" i="1" s="1"/>
  <c r="E32" i="1" s="1"/>
  <c r="F32" i="1" s="1"/>
  <c r="G32" i="1" s="1"/>
  <c r="H32" i="1" s="1"/>
  <c r="I32" i="1" s="1"/>
  <c r="A33" i="1" s="1"/>
  <c r="N32" i="1"/>
  <c r="R32" i="1" s="1"/>
  <c r="N31" i="1"/>
  <c r="O31" i="1"/>
  <c r="R31" i="1" l="1"/>
  <c r="P31" i="1" s="1"/>
  <c r="Q32" i="1"/>
  <c r="P32" i="1"/>
  <c r="T33" i="1"/>
  <c r="J33" i="1"/>
  <c r="B33" i="1" s="1"/>
  <c r="C33" i="1" s="1"/>
  <c r="D33" i="1" s="1"/>
  <c r="E33" i="1" s="1"/>
  <c r="F33" i="1" s="1"/>
  <c r="G33" i="1" s="1"/>
  <c r="H33" i="1" s="1"/>
  <c r="I33" i="1" s="1"/>
  <c r="A34" i="1" s="1"/>
  <c r="Q31" i="1" l="1"/>
  <c r="S31" i="1" s="1"/>
  <c r="M31" i="1" s="1"/>
  <c r="L31" i="1" s="1"/>
  <c r="S32" i="1"/>
  <c r="K33" i="1"/>
  <c r="T34" i="1"/>
  <c r="J34" i="1"/>
  <c r="K34" i="1" s="1"/>
  <c r="N34" i="1" s="1"/>
  <c r="M32" i="1" l="1"/>
  <c r="L32" i="1" s="1"/>
  <c r="B34" i="1"/>
  <c r="C34" i="1" s="1"/>
  <c r="D34" i="1" s="1"/>
  <c r="E34" i="1" s="1"/>
  <c r="F34" i="1" s="1"/>
  <c r="G34" i="1" s="1"/>
  <c r="H34" i="1" s="1"/>
  <c r="I34" i="1" s="1"/>
  <c r="A35" i="1" s="1"/>
  <c r="O34" i="1"/>
  <c r="R34" i="1" s="1"/>
  <c r="O33" i="1"/>
  <c r="N33" i="1"/>
  <c r="R33" i="1" l="1"/>
  <c r="P33" i="1" s="1"/>
  <c r="Q34" i="1"/>
  <c r="P34" i="1"/>
  <c r="T35" i="1"/>
  <c r="J35" i="1"/>
  <c r="B35" i="1" s="1"/>
  <c r="C35" i="1" s="1"/>
  <c r="D35" i="1" s="1"/>
  <c r="E35" i="1" s="1"/>
  <c r="F35" i="1" s="1"/>
  <c r="G35" i="1" s="1"/>
  <c r="H35" i="1" s="1"/>
  <c r="I35" i="1" s="1"/>
  <c r="A36" i="1" s="1"/>
  <c r="Q33" i="1" l="1"/>
  <c r="S33" i="1" s="1"/>
  <c r="M33" i="1" s="1"/>
  <c r="L33" i="1" s="1"/>
  <c r="S34" i="1"/>
  <c r="K35" i="1"/>
  <c r="J36" i="1"/>
  <c r="K36" i="1" s="1"/>
  <c r="O36" i="1" s="1"/>
  <c r="T36" i="1"/>
  <c r="N36" i="1" l="1"/>
  <c r="R36" i="1" s="1"/>
  <c r="O35" i="1"/>
  <c r="N35" i="1"/>
  <c r="B36" i="1"/>
  <c r="C36" i="1" s="1"/>
  <c r="D36" i="1" s="1"/>
  <c r="E36" i="1" s="1"/>
  <c r="F36" i="1" s="1"/>
  <c r="G36" i="1" s="1"/>
  <c r="H36" i="1" s="1"/>
  <c r="I36" i="1" s="1"/>
  <c r="A37" i="1" s="1"/>
  <c r="M34" i="1"/>
  <c r="L34" i="1" s="1"/>
  <c r="J37" i="1" l="1"/>
  <c r="B37" i="1" s="1"/>
  <c r="C37" i="1" s="1"/>
  <c r="D37" i="1" s="1"/>
  <c r="E37" i="1" s="1"/>
  <c r="F37" i="1" s="1"/>
  <c r="G37" i="1" s="1"/>
  <c r="H37" i="1" s="1"/>
  <c r="I37" i="1" s="1"/>
  <c r="A38" i="1" s="1"/>
  <c r="T37" i="1"/>
  <c r="R35" i="1"/>
  <c r="P36" i="1"/>
  <c r="Q36" i="1"/>
  <c r="S36" i="1" l="1"/>
  <c r="K37" i="1"/>
  <c r="P35" i="1"/>
  <c r="Q35" i="1"/>
  <c r="T38" i="1"/>
  <c r="J38" i="1"/>
  <c r="K38" i="1" s="1"/>
  <c r="N38" i="1" s="1"/>
  <c r="S35" i="1" l="1"/>
  <c r="M35" i="1" s="1"/>
  <c r="L35" i="1" s="1"/>
  <c r="O38" i="1"/>
  <c r="R38" i="1" s="1"/>
  <c r="B38" i="1"/>
  <c r="C38" i="1" s="1"/>
  <c r="D38" i="1" s="1"/>
  <c r="E38" i="1" s="1"/>
  <c r="F38" i="1" s="1"/>
  <c r="G38" i="1" s="1"/>
  <c r="H38" i="1" s="1"/>
  <c r="I38" i="1" s="1"/>
  <c r="A39" i="1" s="1"/>
  <c r="O37" i="1"/>
  <c r="N37" i="1"/>
  <c r="M36" i="1"/>
  <c r="L36" i="1" s="1"/>
  <c r="R37" i="1" l="1"/>
  <c r="T39" i="1"/>
  <c r="J39" i="1"/>
  <c r="B39" i="1" s="1"/>
  <c r="C39" i="1" s="1"/>
  <c r="D39" i="1" s="1"/>
  <c r="E39" i="1" s="1"/>
  <c r="F39" i="1" s="1"/>
  <c r="G39" i="1" s="1"/>
  <c r="H39" i="1" s="1"/>
  <c r="I39" i="1" s="1"/>
  <c r="A40" i="1" s="1"/>
  <c r="P38" i="1"/>
  <c r="Q38" i="1"/>
  <c r="S38" i="1" l="1"/>
  <c r="K39" i="1"/>
  <c r="T40" i="1"/>
  <c r="J40" i="1"/>
  <c r="B40" i="1" s="1"/>
  <c r="C40" i="1" s="1"/>
  <c r="D40" i="1" s="1"/>
  <c r="E40" i="1" s="1"/>
  <c r="F40" i="1" s="1"/>
  <c r="G40" i="1" s="1"/>
  <c r="H40" i="1" s="1"/>
  <c r="I40" i="1" s="1"/>
  <c r="A41" i="1" s="1"/>
  <c r="P37" i="1"/>
  <c r="Q37" i="1"/>
  <c r="S37" i="1" l="1"/>
  <c r="M37" i="1" s="1"/>
  <c r="L37" i="1" s="1"/>
  <c r="T41" i="1"/>
  <c r="J41" i="1"/>
  <c r="B41" i="1" s="1"/>
  <c r="C41" i="1" s="1"/>
  <c r="D41" i="1" s="1"/>
  <c r="E41" i="1" s="1"/>
  <c r="F41" i="1" s="1"/>
  <c r="G41" i="1" s="1"/>
  <c r="H41" i="1" s="1"/>
  <c r="I41" i="1" s="1"/>
  <c r="A42" i="1" s="1"/>
  <c r="O39" i="1"/>
  <c r="N39" i="1"/>
  <c r="K40" i="1"/>
  <c r="M38" i="1"/>
  <c r="L38" i="1" s="1"/>
  <c r="J42" i="1" l="1"/>
  <c r="K42" i="1" s="1"/>
  <c r="O42" i="1" s="1"/>
  <c r="T42" i="1"/>
  <c r="K41" i="1"/>
  <c r="R39" i="1"/>
  <c r="O40" i="1"/>
  <c r="N40" i="1"/>
  <c r="R40" i="1" l="1"/>
  <c r="P40" i="1" s="1"/>
  <c r="N41" i="1"/>
  <c r="O41" i="1"/>
  <c r="Q39" i="1"/>
  <c r="P39" i="1"/>
  <c r="N42" i="1"/>
  <c r="R42" i="1" s="1"/>
  <c r="B42" i="1"/>
  <c r="C42" i="1" s="1"/>
  <c r="D42" i="1" s="1"/>
  <c r="E42" i="1" s="1"/>
  <c r="F42" i="1" s="1"/>
  <c r="G42" i="1" s="1"/>
  <c r="H42" i="1" s="1"/>
  <c r="I42" i="1" s="1"/>
  <c r="A43" i="1" s="1"/>
  <c r="Q40" i="1" l="1"/>
  <c r="S40" i="1" s="1"/>
  <c r="S39" i="1"/>
  <c r="M39" i="1" s="1"/>
  <c r="L39" i="1" s="1"/>
  <c r="R41" i="1"/>
  <c r="Q41" i="1" s="1"/>
  <c r="J43" i="1"/>
  <c r="B43" i="1" s="1"/>
  <c r="C43" i="1" s="1"/>
  <c r="D43" i="1" s="1"/>
  <c r="E43" i="1" s="1"/>
  <c r="F43" i="1" s="1"/>
  <c r="G43" i="1" s="1"/>
  <c r="H43" i="1" s="1"/>
  <c r="I43" i="1" s="1"/>
  <c r="A44" i="1" s="1"/>
  <c r="T43" i="1"/>
  <c r="Q42" i="1"/>
  <c r="P42" i="1"/>
  <c r="M40" i="1" l="1"/>
  <c r="L40" i="1" s="1"/>
  <c r="S42" i="1"/>
  <c r="P41" i="1"/>
  <c r="S41" i="1" s="1"/>
  <c r="M41" i="1" s="1"/>
  <c r="L41" i="1" s="1"/>
  <c r="K43" i="1"/>
  <c r="T44" i="1"/>
  <c r="J44" i="1"/>
  <c r="K44" i="1" s="1"/>
  <c r="N44" i="1" s="1"/>
  <c r="M42" i="1" l="1"/>
  <c r="L42" i="1" s="1"/>
  <c r="O44" i="1"/>
  <c r="R44" i="1" s="1"/>
  <c r="B44" i="1"/>
  <c r="C44" i="1" s="1"/>
  <c r="D44" i="1" s="1"/>
  <c r="E44" i="1" s="1"/>
  <c r="F44" i="1" s="1"/>
  <c r="G44" i="1" s="1"/>
  <c r="H44" i="1" s="1"/>
  <c r="I44" i="1" s="1"/>
  <c r="A45" i="1" s="1"/>
  <c r="N43" i="1"/>
  <c r="O43" i="1"/>
  <c r="R43" i="1" s="1"/>
  <c r="J45" i="1" l="1"/>
  <c r="K45" i="1" s="1"/>
  <c r="N45" i="1" s="1"/>
  <c r="T45" i="1"/>
  <c r="Q43" i="1"/>
  <c r="P43" i="1"/>
  <c r="P44" i="1"/>
  <c r="Q44" i="1"/>
  <c r="S43" i="1" l="1"/>
  <c r="M43" i="1" s="1"/>
  <c r="L43" i="1" s="1"/>
  <c r="B45" i="1"/>
  <c r="C45" i="1" s="1"/>
  <c r="D45" i="1" s="1"/>
  <c r="E45" i="1" s="1"/>
  <c r="F45" i="1" s="1"/>
  <c r="G45" i="1" s="1"/>
  <c r="H45" i="1" s="1"/>
  <c r="I45" i="1" s="1"/>
  <c r="A46" i="1" s="1"/>
  <c r="J46" i="1" s="1"/>
  <c r="K46" i="1" s="1"/>
  <c r="N46" i="1" s="1"/>
  <c r="O45" i="1"/>
  <c r="R45" i="1" s="1"/>
  <c r="S44" i="1"/>
  <c r="M44" i="1" s="1"/>
  <c r="L44" i="1" s="1"/>
  <c r="T46" i="1" l="1"/>
  <c r="O46" i="1"/>
  <c r="R46" i="1" s="1"/>
  <c r="B46" i="1"/>
  <c r="C46" i="1" s="1"/>
  <c r="D46" i="1" s="1"/>
  <c r="E46" i="1" s="1"/>
  <c r="F46" i="1" s="1"/>
  <c r="G46" i="1" s="1"/>
  <c r="H46" i="1" s="1"/>
  <c r="I46" i="1" s="1"/>
  <c r="A47" i="1" s="1"/>
  <c r="Q45" i="1"/>
  <c r="P45" i="1"/>
  <c r="S45" i="1" l="1"/>
  <c r="M45" i="1" s="1"/>
  <c r="L45" i="1" s="1"/>
  <c r="T47" i="1"/>
  <c r="J47" i="1"/>
  <c r="B47" i="1" s="1"/>
  <c r="C47" i="1" s="1"/>
  <c r="D47" i="1" s="1"/>
  <c r="E47" i="1" s="1"/>
  <c r="F47" i="1" s="1"/>
  <c r="G47" i="1" s="1"/>
  <c r="H47" i="1" s="1"/>
  <c r="I47" i="1" s="1"/>
  <c r="A48" i="1" s="1"/>
  <c r="Q46" i="1"/>
  <c r="P46" i="1"/>
  <c r="S46" i="1" l="1"/>
  <c r="M46" i="1" s="1"/>
  <c r="L46" i="1" s="1"/>
  <c r="K47" i="1"/>
  <c r="T48" i="1"/>
  <c r="J48" i="1"/>
  <c r="B48" i="1" s="1"/>
  <c r="C48" i="1" s="1"/>
  <c r="D48" i="1" s="1"/>
  <c r="E48" i="1" s="1"/>
  <c r="F48" i="1" s="1"/>
  <c r="G48" i="1" s="1"/>
  <c r="H48" i="1" s="1"/>
  <c r="I48" i="1" s="1"/>
  <c r="A49" i="1" s="1"/>
  <c r="K48" i="1" l="1"/>
  <c r="T49" i="1"/>
  <c r="J49" i="1"/>
  <c r="K49" i="1" s="1"/>
  <c r="O49" i="1" s="1"/>
  <c r="N47" i="1"/>
  <c r="O47" i="1"/>
  <c r="R47" i="1" l="1"/>
  <c r="P47" i="1" s="1"/>
  <c r="N49" i="1"/>
  <c r="R49" i="1" s="1"/>
  <c r="B49" i="1"/>
  <c r="C49" i="1" s="1"/>
  <c r="D49" i="1" s="1"/>
  <c r="E49" i="1" s="1"/>
  <c r="F49" i="1" s="1"/>
  <c r="G49" i="1" s="1"/>
  <c r="H49" i="1" s="1"/>
  <c r="I49" i="1" s="1"/>
  <c r="A50" i="1" s="1"/>
  <c r="N48" i="1"/>
  <c r="O48" i="1"/>
  <c r="Q47" i="1" l="1"/>
  <c r="S47" i="1" s="1"/>
  <c r="M47" i="1" s="1"/>
  <c r="L47" i="1" s="1"/>
  <c r="R48" i="1"/>
  <c r="P48" i="1" s="1"/>
  <c r="J50" i="1"/>
  <c r="B50" i="1" s="1"/>
  <c r="C50" i="1" s="1"/>
  <c r="D50" i="1" s="1"/>
  <c r="E50" i="1" s="1"/>
  <c r="F50" i="1" s="1"/>
  <c r="G50" i="1" s="1"/>
  <c r="H50" i="1" s="1"/>
  <c r="I50" i="1" s="1"/>
  <c r="A51" i="1" s="1"/>
  <c r="T50" i="1"/>
  <c r="P49" i="1"/>
  <c r="Q49" i="1"/>
  <c r="Q48" i="1" l="1"/>
  <c r="S48" i="1" s="1"/>
  <c r="M48" i="1" s="1"/>
  <c r="L48" i="1" s="1"/>
  <c r="S49" i="1"/>
  <c r="K50" i="1"/>
  <c r="J51" i="1"/>
  <c r="B51" i="1" s="1"/>
  <c r="C51" i="1" s="1"/>
  <c r="D51" i="1" s="1"/>
  <c r="E51" i="1" s="1"/>
  <c r="F51" i="1" s="1"/>
  <c r="G51" i="1" s="1"/>
  <c r="H51" i="1" s="1"/>
  <c r="I51" i="1" s="1"/>
  <c r="A52" i="1" s="1"/>
  <c r="T51" i="1"/>
  <c r="J52" i="1" l="1"/>
  <c r="K52" i="1" s="1"/>
  <c r="O52" i="1" s="1"/>
  <c r="T52" i="1"/>
  <c r="O50" i="1"/>
  <c r="N50" i="1"/>
  <c r="K51" i="1"/>
  <c r="M49" i="1"/>
  <c r="L49" i="1" s="1"/>
  <c r="B52" i="1" l="1"/>
  <c r="C52" i="1" s="1"/>
  <c r="D52" i="1" s="1"/>
  <c r="E52" i="1" s="1"/>
  <c r="F52" i="1" s="1"/>
  <c r="G52" i="1" s="1"/>
  <c r="H52" i="1" s="1"/>
  <c r="I52" i="1" s="1"/>
  <c r="A53" i="1" s="1"/>
  <c r="R50" i="1"/>
  <c r="N51" i="1"/>
  <c r="O51" i="1"/>
  <c r="N52" i="1"/>
  <c r="R52" i="1" s="1"/>
  <c r="R51" i="1" l="1"/>
  <c r="P51" i="1" s="1"/>
  <c r="P50" i="1"/>
  <c r="Q50" i="1"/>
  <c r="Q52" i="1"/>
  <c r="P52" i="1"/>
  <c r="T53" i="1"/>
  <c r="J53" i="1"/>
  <c r="B53" i="1" s="1"/>
  <c r="C53" i="1" s="1"/>
  <c r="D53" i="1" s="1"/>
  <c r="E53" i="1" s="1"/>
  <c r="F53" i="1" s="1"/>
  <c r="G53" i="1" s="1"/>
  <c r="H53" i="1" s="1"/>
  <c r="I53" i="1" s="1"/>
  <c r="A54" i="1" s="1"/>
  <c r="Q51" i="1" l="1"/>
  <c r="S51" i="1" s="1"/>
  <c r="S52" i="1"/>
  <c r="J54" i="1"/>
  <c r="B54" i="1" s="1"/>
  <c r="T54" i="1"/>
  <c r="S50" i="1"/>
  <c r="M50" i="1" s="1"/>
  <c r="L50" i="1" s="1"/>
  <c r="K53" i="1"/>
  <c r="M52" i="1" l="1"/>
  <c r="L52" i="1" s="1"/>
  <c r="O53" i="1"/>
  <c r="N53" i="1"/>
  <c r="M51" i="1"/>
  <c r="L51" i="1" s="1"/>
  <c r="K54" i="1"/>
  <c r="C54" i="1"/>
  <c r="D54" i="1" s="1"/>
  <c r="E54" i="1" s="1"/>
  <c r="F54" i="1" s="1"/>
  <c r="G54" i="1" s="1"/>
  <c r="H54" i="1" s="1"/>
  <c r="I54" i="1" s="1"/>
  <c r="A55" i="1" s="1"/>
  <c r="O54" i="1" l="1"/>
  <c r="N54" i="1"/>
  <c r="J55" i="1"/>
  <c r="B55" i="1" s="1"/>
  <c r="C55" i="1" s="1"/>
  <c r="D55" i="1" s="1"/>
  <c r="E55" i="1" s="1"/>
  <c r="F55" i="1" s="1"/>
  <c r="G55" i="1" s="1"/>
  <c r="H55" i="1" s="1"/>
  <c r="I55" i="1" s="1"/>
  <c r="A56" i="1" s="1"/>
  <c r="T55" i="1"/>
  <c r="R53" i="1"/>
  <c r="Q53" i="1" l="1"/>
  <c r="P53" i="1"/>
  <c r="S53" i="1" s="1"/>
  <c r="M53" i="1" s="1"/>
  <c r="L53" i="1" s="1"/>
  <c r="J56" i="1"/>
  <c r="B56" i="1" s="1"/>
  <c r="T56" i="1"/>
  <c r="K55" i="1"/>
  <c r="R54" i="1"/>
  <c r="N55" i="1" l="1"/>
  <c r="O55" i="1"/>
  <c r="C56" i="1"/>
  <c r="D56" i="1" s="1"/>
  <c r="E56" i="1" s="1"/>
  <c r="F56" i="1" s="1"/>
  <c r="G56" i="1" s="1"/>
  <c r="H56" i="1" s="1"/>
  <c r="I56" i="1" s="1"/>
  <c r="A57" i="1" s="1"/>
  <c r="P54" i="1"/>
  <c r="Q54" i="1"/>
  <c r="K56" i="1"/>
  <c r="R55" i="1" l="1"/>
  <c r="Q55" i="1" s="1"/>
  <c r="T57" i="1"/>
  <c r="J57" i="1"/>
  <c r="K57" i="1" s="1"/>
  <c r="N57" i="1" s="1"/>
  <c r="N56" i="1"/>
  <c r="O56" i="1"/>
  <c r="S54" i="1"/>
  <c r="M54" i="1" s="1"/>
  <c r="L54" i="1" s="1"/>
  <c r="P55" i="1" l="1"/>
  <c r="S55" i="1" s="1"/>
  <c r="M55" i="1" s="1"/>
  <c r="L55" i="1" s="1"/>
  <c r="R56" i="1"/>
  <c r="P56" i="1" s="1"/>
  <c r="O57" i="1"/>
  <c r="R57" i="1" s="1"/>
  <c r="B57" i="1"/>
  <c r="C57" i="1" s="1"/>
  <c r="D57" i="1" s="1"/>
  <c r="E57" i="1" s="1"/>
  <c r="F57" i="1" s="1"/>
  <c r="G57" i="1" s="1"/>
  <c r="H57" i="1" s="1"/>
  <c r="I57" i="1" s="1"/>
  <c r="A58" i="1" s="1"/>
  <c r="Q56" i="1" l="1"/>
  <c r="S56" i="1" s="1"/>
  <c r="M56" i="1" s="1"/>
  <c r="L56" i="1" s="1"/>
  <c r="Q57" i="1"/>
  <c r="P57" i="1"/>
  <c r="T58" i="1"/>
  <c r="J58" i="1"/>
  <c r="K58" i="1" s="1"/>
  <c r="N58" i="1" s="1"/>
  <c r="S57" i="1" l="1"/>
  <c r="M57" i="1" s="1"/>
  <c r="L57" i="1" s="1"/>
  <c r="O58" i="1"/>
  <c r="R58" i="1" s="1"/>
  <c r="B58" i="1"/>
  <c r="C58" i="1" s="1"/>
  <c r="D58" i="1" s="1"/>
  <c r="E58" i="1" s="1"/>
  <c r="F58" i="1" s="1"/>
  <c r="G58" i="1" s="1"/>
  <c r="H58" i="1" s="1"/>
  <c r="I58" i="1" s="1"/>
  <c r="A59" i="1" s="1"/>
  <c r="T59" i="1" l="1"/>
  <c r="J59" i="1"/>
  <c r="K59" i="1" s="1"/>
  <c r="N59" i="1" s="1"/>
  <c r="Q58" i="1"/>
  <c r="P58" i="1"/>
  <c r="S58" i="1" l="1"/>
  <c r="M58" i="1" s="1"/>
  <c r="L58" i="1" s="1"/>
  <c r="O59" i="1"/>
  <c r="R59" i="1" s="1"/>
  <c r="B59" i="1"/>
  <c r="C59" i="1" s="1"/>
  <c r="D59" i="1" s="1"/>
  <c r="E59" i="1" s="1"/>
  <c r="F59" i="1" s="1"/>
  <c r="G59" i="1" s="1"/>
  <c r="H59" i="1" s="1"/>
  <c r="I59" i="1" s="1"/>
  <c r="A60" i="1" s="1"/>
  <c r="J60" i="1" l="1"/>
  <c r="B60" i="1" s="1"/>
  <c r="C60" i="1" s="1"/>
  <c r="D60" i="1" s="1"/>
  <c r="E60" i="1" s="1"/>
  <c r="F60" i="1" s="1"/>
  <c r="G60" i="1" s="1"/>
  <c r="H60" i="1" s="1"/>
  <c r="I60" i="1" s="1"/>
  <c r="A61" i="1" s="1"/>
  <c r="T60" i="1"/>
  <c r="Q59" i="1"/>
  <c r="P59" i="1"/>
  <c r="K60" i="1" l="1"/>
  <c r="N60" i="1" s="1"/>
  <c r="S59" i="1"/>
  <c r="M59" i="1" s="1"/>
  <c r="L59" i="1" s="1"/>
  <c r="J61" i="1"/>
  <c r="K61" i="1" s="1"/>
  <c r="N61" i="1" s="1"/>
  <c r="T61" i="1"/>
  <c r="O60" i="1" l="1"/>
  <c r="R60" i="1" s="1"/>
  <c r="P60" i="1" s="1"/>
  <c r="O61" i="1"/>
  <c r="R61" i="1" s="1"/>
  <c r="B61" i="1"/>
  <c r="C61" i="1" s="1"/>
  <c r="D61" i="1" s="1"/>
  <c r="E61" i="1" s="1"/>
  <c r="F61" i="1" s="1"/>
  <c r="G61" i="1" s="1"/>
  <c r="H61" i="1" s="1"/>
  <c r="I61" i="1" s="1"/>
  <c r="A62" i="1" s="1"/>
  <c r="Q60" i="1" l="1"/>
  <c r="S60" i="1" s="1"/>
  <c r="M60" i="1" s="1"/>
  <c r="L60" i="1" s="1"/>
  <c r="J62" i="1"/>
  <c r="K62" i="1" s="1"/>
  <c r="O62" i="1" s="1"/>
  <c r="T62" i="1"/>
  <c r="Q61" i="1"/>
  <c r="P61" i="1"/>
  <c r="S61" i="1" l="1"/>
  <c r="M61" i="1" s="1"/>
  <c r="L61" i="1" s="1"/>
  <c r="B62" i="1"/>
  <c r="C62" i="1" s="1"/>
  <c r="D62" i="1" s="1"/>
  <c r="E62" i="1" s="1"/>
  <c r="F62" i="1" s="1"/>
  <c r="G62" i="1" s="1"/>
  <c r="H62" i="1" s="1"/>
  <c r="I62" i="1" s="1"/>
  <c r="A63" i="1" s="1"/>
  <c r="N62" i="1"/>
  <c r="R62" i="1" s="1"/>
  <c r="Q62" i="1" l="1"/>
  <c r="P62" i="1"/>
  <c r="J63" i="1"/>
  <c r="B63" i="1" s="1"/>
  <c r="C63" i="1" s="1"/>
  <c r="D63" i="1" s="1"/>
  <c r="E63" i="1" s="1"/>
  <c r="F63" i="1" s="1"/>
  <c r="G63" i="1" s="1"/>
  <c r="H63" i="1" s="1"/>
  <c r="I63" i="1" s="1"/>
  <c r="A64" i="1" s="1"/>
  <c r="T63" i="1"/>
  <c r="S62" i="1" l="1"/>
  <c r="M62" i="1" s="1"/>
  <c r="L62" i="1" s="1"/>
  <c r="J64" i="1"/>
  <c r="K64" i="1" s="1"/>
  <c r="N64" i="1" s="1"/>
  <c r="T64" i="1"/>
  <c r="K63" i="1"/>
  <c r="O63" i="1" l="1"/>
  <c r="N63" i="1"/>
  <c r="B64" i="1"/>
  <c r="C64" i="1" s="1"/>
  <c r="D64" i="1" s="1"/>
  <c r="E64" i="1" s="1"/>
  <c r="F64" i="1" s="1"/>
  <c r="G64" i="1" s="1"/>
  <c r="H64" i="1" s="1"/>
  <c r="I64" i="1" s="1"/>
  <c r="A65" i="1" s="1"/>
  <c r="O64" i="1"/>
  <c r="R64" i="1" s="1"/>
  <c r="J65" i="1" l="1"/>
  <c r="K65" i="1" s="1"/>
  <c r="N65" i="1" s="1"/>
  <c r="T65" i="1"/>
  <c r="P64" i="1"/>
  <c r="Q64" i="1"/>
  <c r="R63" i="1"/>
  <c r="S64" i="1" l="1"/>
  <c r="B65" i="1"/>
  <c r="P63" i="1"/>
  <c r="Q63" i="1"/>
  <c r="O65" i="1"/>
  <c r="R65" i="1" s="1"/>
  <c r="S63" i="1" l="1"/>
  <c r="M63" i="1" s="1"/>
  <c r="L63" i="1" s="1"/>
  <c r="C65" i="1" s="1"/>
  <c r="D65" i="1" s="1"/>
  <c r="E65" i="1" s="1"/>
  <c r="F65" i="1" s="1"/>
  <c r="G65" i="1" s="1"/>
  <c r="H65" i="1" s="1"/>
  <c r="I65" i="1" s="1"/>
  <c r="A66" i="1" s="1"/>
  <c r="T66" i="1" s="1"/>
  <c r="Q65" i="1"/>
  <c r="P65" i="1"/>
  <c r="J66" i="1" l="1"/>
  <c r="K66" i="1" s="1"/>
  <c r="N66" i="1" s="1"/>
  <c r="M64" i="1"/>
  <c r="L64" i="1" s="1"/>
  <c r="S65" i="1"/>
  <c r="M65" i="1" s="1"/>
  <c r="L65" i="1" s="1"/>
  <c r="B66" i="1"/>
  <c r="O66" i="1"/>
  <c r="R66" i="1" s="1"/>
  <c r="C66" i="1" l="1"/>
  <c r="D66" i="1" s="1"/>
  <c r="E66" i="1" s="1"/>
  <c r="F66" i="1" s="1"/>
  <c r="G66" i="1" s="1"/>
  <c r="H66" i="1" s="1"/>
  <c r="I66" i="1" s="1"/>
  <c r="A67" i="1" s="1"/>
  <c r="J67" i="1" s="1"/>
  <c r="K67" i="1" s="1"/>
  <c r="N67" i="1" s="1"/>
  <c r="P66" i="1"/>
  <c r="Q66" i="1"/>
  <c r="T67" i="1" l="1"/>
  <c r="B67" i="1"/>
  <c r="C67" i="1" s="1"/>
  <c r="D67" i="1" s="1"/>
  <c r="E67" i="1" s="1"/>
  <c r="F67" i="1" s="1"/>
  <c r="G67" i="1" s="1"/>
  <c r="H67" i="1" s="1"/>
  <c r="I67" i="1" s="1"/>
  <c r="A68" i="1" s="1"/>
  <c r="O67" i="1"/>
  <c r="R67" i="1" s="1"/>
  <c r="S66" i="1"/>
  <c r="M66" i="1" s="1"/>
  <c r="L66" i="1" s="1"/>
  <c r="P67" i="1" l="1"/>
  <c r="Q67" i="1"/>
  <c r="J68" i="1"/>
  <c r="B68" i="1" s="1"/>
  <c r="C68" i="1" s="1"/>
  <c r="D68" i="1" s="1"/>
  <c r="E68" i="1" s="1"/>
  <c r="F68" i="1" s="1"/>
  <c r="G68" i="1" s="1"/>
  <c r="H68" i="1" s="1"/>
  <c r="I68" i="1" s="1"/>
  <c r="A69" i="1" s="1"/>
  <c r="T68" i="1"/>
  <c r="S67" i="1" l="1"/>
  <c r="M67" i="1" s="1"/>
  <c r="L67" i="1" s="1"/>
  <c r="J69" i="1"/>
  <c r="K69" i="1" s="1"/>
  <c r="O69" i="1" s="1"/>
  <c r="T69" i="1"/>
  <c r="K68" i="1"/>
  <c r="B69" i="1" l="1"/>
  <c r="C69" i="1" s="1"/>
  <c r="D69" i="1" s="1"/>
  <c r="E69" i="1" s="1"/>
  <c r="F69" i="1" s="1"/>
  <c r="G69" i="1" s="1"/>
  <c r="H69" i="1" s="1"/>
  <c r="I69" i="1" s="1"/>
  <c r="A70" i="1" s="1"/>
  <c r="N69" i="1"/>
  <c r="R69" i="1" s="1"/>
  <c r="O68" i="1"/>
  <c r="N68" i="1"/>
  <c r="R68" i="1" l="1"/>
  <c r="Q69" i="1"/>
  <c r="P69" i="1"/>
  <c r="T70" i="1"/>
  <c r="J70" i="1"/>
  <c r="K70" i="1" s="1"/>
  <c r="N70" i="1" s="1"/>
  <c r="P68" i="1"/>
  <c r="Q68" i="1"/>
  <c r="S69" i="1" l="1"/>
  <c r="S68" i="1"/>
  <c r="M68" i="1" s="1"/>
  <c r="L68" i="1" s="1"/>
  <c r="O70" i="1"/>
  <c r="R70" i="1" s="1"/>
  <c r="B70" i="1"/>
  <c r="C70" i="1" s="1"/>
  <c r="D70" i="1" s="1"/>
  <c r="E70" i="1" s="1"/>
  <c r="F70" i="1" s="1"/>
  <c r="G70" i="1" s="1"/>
  <c r="H70" i="1" s="1"/>
  <c r="I70" i="1" s="1"/>
  <c r="A71" i="1" s="1"/>
  <c r="M69" i="1" l="1"/>
  <c r="L69" i="1" s="1"/>
  <c r="T71" i="1"/>
  <c r="J71" i="1"/>
  <c r="K71" i="1" s="1"/>
  <c r="N71" i="1" s="1"/>
  <c r="Q70" i="1"/>
  <c r="P70" i="1"/>
  <c r="S70" i="1" l="1"/>
  <c r="M70" i="1" s="1"/>
  <c r="L70" i="1" s="1"/>
  <c r="O71" i="1"/>
  <c r="R71" i="1" s="1"/>
  <c r="B71" i="1"/>
  <c r="C71" i="1" s="1"/>
  <c r="D71" i="1" s="1"/>
  <c r="E71" i="1" s="1"/>
  <c r="F71" i="1" s="1"/>
  <c r="G71" i="1" s="1"/>
  <c r="H71" i="1" s="1"/>
  <c r="I71" i="1" s="1"/>
  <c r="A72" i="1" s="1"/>
  <c r="T72" i="1" l="1"/>
  <c r="J72" i="1"/>
  <c r="K72" i="1" s="1"/>
  <c r="O72" i="1" s="1"/>
  <c r="Q71" i="1"/>
  <c r="P71" i="1"/>
  <c r="S71" i="1" l="1"/>
  <c r="M71" i="1" s="1"/>
  <c r="L71" i="1" s="1"/>
  <c r="N72" i="1"/>
  <c r="R72" i="1" s="1"/>
  <c r="B72" i="1"/>
  <c r="C72" i="1" s="1"/>
  <c r="D72" i="1" s="1"/>
  <c r="E72" i="1" s="1"/>
  <c r="F72" i="1" s="1"/>
  <c r="G72" i="1" s="1"/>
  <c r="H72" i="1" s="1"/>
  <c r="I72" i="1" s="1"/>
  <c r="A73" i="1" s="1"/>
  <c r="T73" i="1" l="1"/>
  <c r="J73" i="1"/>
  <c r="K73" i="1" s="1"/>
  <c r="N73" i="1" s="1"/>
  <c r="Q72" i="1"/>
  <c r="P72" i="1"/>
  <c r="S72" i="1" l="1"/>
  <c r="M72" i="1" s="1"/>
  <c r="L72" i="1" s="1"/>
  <c r="O73" i="1"/>
  <c r="R73" i="1" s="1"/>
  <c r="B73" i="1"/>
  <c r="C73" i="1" s="1"/>
  <c r="D73" i="1" s="1"/>
  <c r="E73" i="1" s="1"/>
  <c r="F73" i="1" s="1"/>
  <c r="G73" i="1" s="1"/>
  <c r="H73" i="1" s="1"/>
  <c r="I73" i="1" s="1"/>
  <c r="A74" i="1" s="1"/>
  <c r="J74" i="1" l="1"/>
  <c r="B74" i="1" s="1"/>
  <c r="C74" i="1" s="1"/>
  <c r="D74" i="1" s="1"/>
  <c r="E74" i="1" s="1"/>
  <c r="F74" i="1" s="1"/>
  <c r="G74" i="1" s="1"/>
  <c r="H74" i="1" s="1"/>
  <c r="I74" i="1" s="1"/>
  <c r="A75" i="1" s="1"/>
  <c r="T74" i="1"/>
  <c r="Q73" i="1"/>
  <c r="P73" i="1"/>
  <c r="S73" i="1" l="1"/>
  <c r="M73" i="1" s="1"/>
  <c r="L73" i="1" s="1"/>
  <c r="K74" i="1"/>
  <c r="T75" i="1"/>
  <c r="J75" i="1"/>
  <c r="K75" i="1" s="1"/>
  <c r="O75" i="1" s="1"/>
  <c r="N75" i="1" l="1"/>
  <c r="R75" i="1" s="1"/>
  <c r="B75" i="1"/>
  <c r="C75" i="1" s="1"/>
  <c r="D75" i="1" s="1"/>
  <c r="E75" i="1" s="1"/>
  <c r="F75" i="1" s="1"/>
  <c r="G75" i="1" s="1"/>
  <c r="H75" i="1" s="1"/>
  <c r="I75" i="1" s="1"/>
  <c r="A76" i="1" s="1"/>
  <c r="O74" i="1"/>
  <c r="N74" i="1"/>
  <c r="R74" i="1" l="1"/>
  <c r="J76" i="1"/>
  <c r="K76" i="1" s="1"/>
  <c r="O76" i="1" s="1"/>
  <c r="T76" i="1"/>
  <c r="Q75" i="1"/>
  <c r="P75" i="1"/>
  <c r="B76" i="1" l="1"/>
  <c r="C76" i="1" s="1"/>
  <c r="D76" i="1" s="1"/>
  <c r="S75" i="1"/>
  <c r="N76" i="1"/>
  <c r="R76" i="1" s="1"/>
  <c r="P74" i="1"/>
  <c r="Q74" i="1"/>
  <c r="P76" i="1" l="1"/>
  <c r="Q76" i="1"/>
  <c r="S74" i="1"/>
  <c r="M74" i="1" s="1"/>
  <c r="L74" i="1" s="1"/>
  <c r="E76" i="1" s="1"/>
  <c r="F76" i="1" s="1"/>
  <c r="G76" i="1" s="1"/>
  <c r="H76" i="1" s="1"/>
  <c r="I76" i="1" s="1"/>
  <c r="A77" i="1" s="1"/>
  <c r="T77" i="1" l="1"/>
  <c r="J77" i="1"/>
  <c r="K77" i="1" s="1"/>
  <c r="O77" i="1" s="1"/>
  <c r="M75" i="1"/>
  <c r="L75" i="1" s="1"/>
  <c r="S76" i="1"/>
  <c r="M76" i="1" s="1"/>
  <c r="L76" i="1" s="1"/>
  <c r="N77" i="1" l="1"/>
  <c r="R77" i="1" s="1"/>
  <c r="B77" i="1"/>
  <c r="C77" i="1" s="1"/>
  <c r="D77" i="1" s="1"/>
  <c r="E77" i="1" s="1"/>
  <c r="F77" i="1" s="1"/>
  <c r="G77" i="1" s="1"/>
  <c r="H77" i="1" s="1"/>
  <c r="I77" i="1" s="1"/>
  <c r="A78" i="1" s="1"/>
  <c r="J78" i="1" l="1"/>
  <c r="B78" i="1" s="1"/>
  <c r="C78" i="1" s="1"/>
  <c r="D78" i="1" s="1"/>
  <c r="E78" i="1" s="1"/>
  <c r="F78" i="1" s="1"/>
  <c r="G78" i="1" s="1"/>
  <c r="H78" i="1" s="1"/>
  <c r="I78" i="1" s="1"/>
  <c r="A79" i="1" s="1"/>
  <c r="T78" i="1"/>
  <c r="Q77" i="1"/>
  <c r="P77" i="1"/>
  <c r="S77" i="1" l="1"/>
  <c r="M77" i="1" s="1"/>
  <c r="L77" i="1" s="1"/>
  <c r="K78" i="1"/>
  <c r="T79" i="1"/>
  <c r="J79" i="1"/>
  <c r="B79" i="1" s="1"/>
  <c r="C79" i="1" s="1"/>
  <c r="D79" i="1" s="1"/>
  <c r="E79" i="1" s="1"/>
  <c r="F79" i="1" s="1"/>
  <c r="G79" i="1" s="1"/>
  <c r="H79" i="1" s="1"/>
  <c r="I79" i="1" s="1"/>
  <c r="A80" i="1" s="1"/>
  <c r="K79" i="1" l="1"/>
  <c r="T80" i="1"/>
  <c r="J80" i="1"/>
  <c r="B80" i="1" s="1"/>
  <c r="C80" i="1" s="1"/>
  <c r="D80" i="1" s="1"/>
  <c r="E80" i="1" s="1"/>
  <c r="F80" i="1" s="1"/>
  <c r="G80" i="1" s="1"/>
  <c r="H80" i="1" s="1"/>
  <c r="I80" i="1" s="1"/>
  <c r="A81" i="1" s="1"/>
  <c r="O78" i="1"/>
  <c r="N78" i="1"/>
  <c r="R78" i="1" l="1"/>
  <c r="Q78" i="1" s="1"/>
  <c r="K80" i="1"/>
  <c r="T81" i="1"/>
  <c r="J81" i="1"/>
  <c r="B81" i="1" s="1"/>
  <c r="C81" i="1" s="1"/>
  <c r="D81" i="1" s="1"/>
  <c r="E81" i="1" s="1"/>
  <c r="F81" i="1" s="1"/>
  <c r="G81" i="1" s="1"/>
  <c r="H81" i="1" s="1"/>
  <c r="I81" i="1" s="1"/>
  <c r="A82" i="1" s="1"/>
  <c r="P78" i="1"/>
  <c r="O79" i="1"/>
  <c r="N79" i="1"/>
  <c r="S78" i="1" l="1"/>
  <c r="M78" i="1" s="1"/>
  <c r="L78" i="1" s="1"/>
  <c r="K81" i="1"/>
  <c r="J82" i="1"/>
  <c r="K82" i="1" s="1"/>
  <c r="O82" i="1" s="1"/>
  <c r="T82" i="1"/>
  <c r="R79" i="1"/>
  <c r="O80" i="1"/>
  <c r="N80" i="1"/>
  <c r="N82" i="1" l="1"/>
  <c r="R82" i="1" s="1"/>
  <c r="R80" i="1"/>
  <c r="P79" i="1"/>
  <c r="Q79" i="1"/>
  <c r="B82" i="1"/>
  <c r="C82" i="1" s="1"/>
  <c r="D82" i="1" s="1"/>
  <c r="E82" i="1" s="1"/>
  <c r="F82" i="1" s="1"/>
  <c r="G82" i="1" s="1"/>
  <c r="H82" i="1" s="1"/>
  <c r="I82" i="1" s="1"/>
  <c r="A83" i="1" s="1"/>
  <c r="N81" i="1"/>
  <c r="O81" i="1"/>
  <c r="S79" i="1" l="1"/>
  <c r="M79" i="1" s="1"/>
  <c r="L79" i="1" s="1"/>
  <c r="R81" i="1"/>
  <c r="Q80" i="1"/>
  <c r="P80" i="1"/>
  <c r="T83" i="1"/>
  <c r="J83" i="1"/>
  <c r="K83" i="1" s="1"/>
  <c r="N83" i="1" s="1"/>
  <c r="P82" i="1"/>
  <c r="Q82" i="1"/>
  <c r="S82" i="1" l="1"/>
  <c r="B83" i="1"/>
  <c r="C83" i="1" s="1"/>
  <c r="D83" i="1" s="1"/>
  <c r="E83" i="1" s="1"/>
  <c r="F83" i="1" s="1"/>
  <c r="G83" i="1" s="1"/>
  <c r="H83" i="1" s="1"/>
  <c r="I83" i="1" s="1"/>
  <c r="A84" i="1" s="1"/>
  <c r="S80" i="1"/>
  <c r="M80" i="1" s="1"/>
  <c r="L80" i="1" s="1"/>
  <c r="O83" i="1"/>
  <c r="R83" i="1" s="1"/>
  <c r="P81" i="1"/>
  <c r="Q81" i="1"/>
  <c r="S81" i="1" s="1"/>
  <c r="M81" i="1" s="1"/>
  <c r="L81" i="1" s="1"/>
  <c r="Q83" i="1" l="1"/>
  <c r="P83" i="1"/>
  <c r="S83" i="1" s="1"/>
  <c r="M83" i="1" s="1"/>
  <c r="L83" i="1" s="1"/>
  <c r="T84" i="1"/>
  <c r="J84" i="1"/>
  <c r="K84" i="1" s="1"/>
  <c r="O84" i="1" s="1"/>
  <c r="M82" i="1"/>
  <c r="L82" i="1" s="1"/>
  <c r="B84" i="1" l="1"/>
  <c r="C84" i="1" s="1"/>
  <c r="D84" i="1" s="1"/>
  <c r="E84" i="1" s="1"/>
  <c r="F84" i="1" s="1"/>
  <c r="G84" i="1" s="1"/>
  <c r="H84" i="1" s="1"/>
  <c r="I84" i="1" s="1"/>
  <c r="A85" i="1" s="1"/>
  <c r="N84" i="1"/>
  <c r="R84" i="1" s="1"/>
  <c r="Q84" i="1" l="1"/>
  <c r="P84" i="1"/>
  <c r="S84" i="1" s="1"/>
  <c r="M84" i="1" s="1"/>
  <c r="L84" i="1" s="1"/>
  <c r="J85" i="1"/>
  <c r="B85" i="1" s="1"/>
  <c r="C85" i="1" s="1"/>
  <c r="D85" i="1" s="1"/>
  <c r="E85" i="1" s="1"/>
  <c r="F85" i="1" s="1"/>
  <c r="G85" i="1" s="1"/>
  <c r="H85" i="1" s="1"/>
  <c r="I85" i="1" s="1"/>
  <c r="A86" i="1" s="1"/>
  <c r="T85" i="1"/>
  <c r="K85" i="1" l="1"/>
  <c r="T86" i="1"/>
  <c r="J86" i="1"/>
  <c r="B86" i="1" s="1"/>
  <c r="C86" i="1" s="1"/>
  <c r="D86" i="1" s="1"/>
  <c r="E86" i="1" s="1"/>
  <c r="F86" i="1" s="1"/>
  <c r="G86" i="1" s="1"/>
  <c r="H86" i="1" s="1"/>
  <c r="I86" i="1" s="1"/>
  <c r="A87" i="1" s="1"/>
  <c r="K86" i="1" l="1"/>
  <c r="T87" i="1"/>
  <c r="J87" i="1"/>
  <c r="B87" i="1" s="1"/>
  <c r="C87" i="1" s="1"/>
  <c r="D87" i="1" s="1"/>
  <c r="E87" i="1" s="1"/>
  <c r="F87" i="1" s="1"/>
  <c r="G87" i="1" s="1"/>
  <c r="H87" i="1" s="1"/>
  <c r="I87" i="1" s="1"/>
  <c r="A88" i="1" s="1"/>
  <c r="O85" i="1"/>
  <c r="N85" i="1"/>
  <c r="K87" i="1" l="1"/>
  <c r="J88" i="1"/>
  <c r="K88" i="1" s="1"/>
  <c r="N88" i="1" s="1"/>
  <c r="T88" i="1"/>
  <c r="R85" i="1"/>
  <c r="O86" i="1"/>
  <c r="N86" i="1"/>
  <c r="B88" i="1" l="1"/>
  <c r="C88" i="1" s="1"/>
  <c r="D88" i="1" s="1"/>
  <c r="E88" i="1" s="1"/>
  <c r="F88" i="1" s="1"/>
  <c r="G88" i="1" s="1"/>
  <c r="H88" i="1" s="1"/>
  <c r="I88" i="1" s="1"/>
  <c r="A89" i="1" s="1"/>
  <c r="R86" i="1"/>
  <c r="P85" i="1"/>
  <c r="Q85" i="1"/>
  <c r="O88" i="1"/>
  <c r="R88" i="1" s="1"/>
  <c r="O87" i="1"/>
  <c r="N87" i="1"/>
  <c r="S85" i="1" l="1"/>
  <c r="M85" i="1" s="1"/>
  <c r="L85" i="1" s="1"/>
  <c r="R87" i="1"/>
  <c r="P87" i="1" s="1"/>
  <c r="Q86" i="1"/>
  <c r="P86" i="1"/>
  <c r="Q88" i="1"/>
  <c r="P88" i="1"/>
  <c r="J89" i="1"/>
  <c r="K89" i="1" s="1"/>
  <c r="N89" i="1" s="1"/>
  <c r="T89" i="1"/>
  <c r="Q87" i="1" l="1"/>
  <c r="S87" i="1" s="1"/>
  <c r="M87" i="1" s="1"/>
  <c r="L87" i="1" s="1"/>
  <c r="S88" i="1"/>
  <c r="S86" i="1"/>
  <c r="M86" i="1" s="1"/>
  <c r="L86" i="1" s="1"/>
  <c r="O89" i="1"/>
  <c r="R89" i="1" s="1"/>
  <c r="B89" i="1"/>
  <c r="C89" i="1" s="1"/>
  <c r="D89" i="1" s="1"/>
  <c r="E89" i="1" s="1"/>
  <c r="F89" i="1" s="1"/>
  <c r="G89" i="1" s="1"/>
  <c r="H89" i="1" s="1"/>
  <c r="I89" i="1" s="1"/>
  <c r="A90" i="1" s="1"/>
  <c r="M88" i="1" l="1"/>
  <c r="L88" i="1" s="1"/>
  <c r="J90" i="1"/>
  <c r="B90" i="1" s="1"/>
  <c r="C90" i="1" s="1"/>
  <c r="D90" i="1" s="1"/>
  <c r="E90" i="1" s="1"/>
  <c r="F90" i="1" s="1"/>
  <c r="G90" i="1" s="1"/>
  <c r="H90" i="1" s="1"/>
  <c r="I90" i="1" s="1"/>
  <c r="A91" i="1" s="1"/>
  <c r="T90" i="1"/>
  <c r="Q89" i="1"/>
  <c r="P89" i="1"/>
  <c r="S89" i="1" l="1"/>
  <c r="M89" i="1" s="1"/>
  <c r="L89" i="1" s="1"/>
  <c r="K90" i="1"/>
  <c r="T91" i="1"/>
  <c r="J91" i="1"/>
  <c r="B91" i="1" s="1"/>
  <c r="C91" i="1" s="1"/>
  <c r="D91" i="1" s="1"/>
  <c r="E91" i="1" s="1"/>
  <c r="F91" i="1" s="1"/>
  <c r="G91" i="1" s="1"/>
  <c r="H91" i="1" s="1"/>
  <c r="I91" i="1" s="1"/>
  <c r="A92" i="1" s="1"/>
  <c r="K91" i="1" l="1"/>
  <c r="T92" i="1"/>
  <c r="J92" i="1"/>
  <c r="K92" i="1" s="1"/>
  <c r="O92" i="1" s="1"/>
  <c r="O90" i="1"/>
  <c r="N90" i="1"/>
  <c r="N92" i="1" l="1"/>
  <c r="R92" i="1" s="1"/>
  <c r="R90" i="1"/>
  <c r="B92" i="1"/>
  <c r="C92" i="1" s="1"/>
  <c r="D92" i="1" s="1"/>
  <c r="E92" i="1" s="1"/>
  <c r="F92" i="1" s="1"/>
  <c r="G92" i="1" s="1"/>
  <c r="H92" i="1" s="1"/>
  <c r="I92" i="1" s="1"/>
  <c r="A93" i="1" s="1"/>
  <c r="O91" i="1"/>
  <c r="N91" i="1"/>
  <c r="R91" i="1" l="1"/>
  <c r="P91" i="1" s="1"/>
  <c r="J93" i="1"/>
  <c r="B93" i="1" s="1"/>
  <c r="C93" i="1" s="1"/>
  <c r="D93" i="1" s="1"/>
  <c r="E93" i="1" s="1"/>
  <c r="F93" i="1" s="1"/>
  <c r="G93" i="1" s="1"/>
  <c r="H93" i="1" s="1"/>
  <c r="I93" i="1" s="1"/>
  <c r="A94" i="1" s="1"/>
  <c r="T93" i="1"/>
  <c r="Q90" i="1"/>
  <c r="P90" i="1"/>
  <c r="P92" i="1"/>
  <c r="Q92" i="1"/>
  <c r="Q91" i="1" l="1"/>
  <c r="J94" i="1"/>
  <c r="K94" i="1" s="1"/>
  <c r="O94" i="1" s="1"/>
  <c r="T94" i="1"/>
  <c r="S92" i="1"/>
  <c r="S90" i="1"/>
  <c r="M90" i="1" s="1"/>
  <c r="L90" i="1" s="1"/>
  <c r="K93" i="1"/>
  <c r="S91" i="1"/>
  <c r="M92" i="1" l="1"/>
  <c r="L92" i="1" s="1"/>
  <c r="M91" i="1"/>
  <c r="L91" i="1" s="1"/>
  <c r="B94" i="1"/>
  <c r="C94" i="1" s="1"/>
  <c r="D94" i="1" s="1"/>
  <c r="E94" i="1" s="1"/>
  <c r="F94" i="1" s="1"/>
  <c r="G94" i="1" s="1"/>
  <c r="H94" i="1" s="1"/>
  <c r="I94" i="1" s="1"/>
  <c r="A95" i="1" s="1"/>
  <c r="N93" i="1"/>
  <c r="O93" i="1"/>
  <c r="N94" i="1"/>
  <c r="R94" i="1" s="1"/>
  <c r="P94" i="1" l="1"/>
  <c r="Q94" i="1"/>
  <c r="R93" i="1"/>
  <c r="T95" i="1"/>
  <c r="J95" i="1"/>
  <c r="B95" i="1" s="1"/>
  <c r="C95" i="1" s="1"/>
  <c r="D95" i="1" s="1"/>
  <c r="E95" i="1" s="1"/>
  <c r="F95" i="1" s="1"/>
  <c r="G95" i="1" s="1"/>
  <c r="H95" i="1" s="1"/>
  <c r="I95" i="1" s="1"/>
  <c r="A96" i="1" s="1"/>
  <c r="K95" i="1" l="1"/>
  <c r="P93" i="1"/>
  <c r="Q93" i="1"/>
  <c r="J96" i="1"/>
  <c r="K96" i="1" s="1"/>
  <c r="O96" i="1" s="1"/>
  <c r="T96" i="1"/>
  <c r="S94" i="1"/>
  <c r="S93" i="1" l="1"/>
  <c r="M93" i="1" s="1"/>
  <c r="L93" i="1" s="1"/>
  <c r="M94" i="1"/>
  <c r="L94" i="1" s="1"/>
  <c r="N96" i="1"/>
  <c r="R96" i="1" s="1"/>
  <c r="B96" i="1"/>
  <c r="C96" i="1" s="1"/>
  <c r="D96" i="1" s="1"/>
  <c r="E96" i="1" s="1"/>
  <c r="F96" i="1" s="1"/>
  <c r="G96" i="1" s="1"/>
  <c r="H96" i="1" s="1"/>
  <c r="I96" i="1" s="1"/>
  <c r="A97" i="1" s="1"/>
  <c r="O95" i="1"/>
  <c r="N95" i="1"/>
  <c r="R95" i="1" l="1"/>
  <c r="J97" i="1"/>
  <c r="B97" i="1" s="1"/>
  <c r="C97" i="1" s="1"/>
  <c r="D97" i="1" s="1"/>
  <c r="E97" i="1" s="1"/>
  <c r="F97" i="1" s="1"/>
  <c r="G97" i="1" s="1"/>
  <c r="H97" i="1" s="1"/>
  <c r="I97" i="1" s="1"/>
  <c r="A98" i="1" s="1"/>
  <c r="T97" i="1"/>
  <c r="P96" i="1"/>
  <c r="Q96" i="1"/>
  <c r="S96" i="1" l="1"/>
  <c r="J98" i="1"/>
  <c r="K98" i="1" s="1"/>
  <c r="O98" i="1" s="1"/>
  <c r="T98" i="1"/>
  <c r="K97" i="1"/>
  <c r="P95" i="1"/>
  <c r="Q95" i="1"/>
  <c r="S95" i="1" s="1"/>
  <c r="M95" i="1" s="1"/>
  <c r="L95" i="1" s="1"/>
  <c r="B98" i="1" l="1"/>
  <c r="C98" i="1" s="1"/>
  <c r="D98" i="1" s="1"/>
  <c r="E98" i="1" s="1"/>
  <c r="F98" i="1" s="1"/>
  <c r="G98" i="1" s="1"/>
  <c r="H98" i="1" s="1"/>
  <c r="I98" i="1" s="1"/>
  <c r="A99" i="1" s="1"/>
  <c r="N97" i="1"/>
  <c r="O97" i="1"/>
  <c r="N98" i="1"/>
  <c r="R98" i="1" s="1"/>
  <c r="M96" i="1"/>
  <c r="L96" i="1" s="1"/>
  <c r="Q98" i="1" l="1"/>
  <c r="P98" i="1"/>
  <c r="S98" i="1" s="1"/>
  <c r="R97" i="1"/>
  <c r="T99" i="1"/>
  <c r="J99" i="1"/>
  <c r="K99" i="1" s="1"/>
  <c r="O99" i="1" s="1"/>
  <c r="N99" i="1" l="1"/>
  <c r="R99" i="1" s="1"/>
  <c r="B99" i="1"/>
  <c r="C99" i="1" s="1"/>
  <c r="D99" i="1" s="1"/>
  <c r="E99" i="1" s="1"/>
  <c r="F99" i="1" s="1"/>
  <c r="G99" i="1" s="1"/>
  <c r="H99" i="1" s="1"/>
  <c r="I99" i="1" s="1"/>
  <c r="A100" i="1" s="1"/>
  <c r="Q97" i="1"/>
  <c r="P97" i="1"/>
  <c r="P99" i="1" l="1"/>
  <c r="Q99" i="1"/>
  <c r="J100" i="1"/>
  <c r="B100" i="1" s="1"/>
  <c r="T100" i="1"/>
  <c r="S97" i="1"/>
  <c r="M97" i="1" l="1"/>
  <c r="L97" i="1" s="1"/>
  <c r="C100" i="1" s="1"/>
  <c r="D100" i="1" s="1"/>
  <c r="E100" i="1" s="1"/>
  <c r="F100" i="1" s="1"/>
  <c r="G100" i="1" s="1"/>
  <c r="H100" i="1" s="1"/>
  <c r="I100" i="1" s="1"/>
  <c r="A101" i="1" s="1"/>
  <c r="M98" i="1"/>
  <c r="L98" i="1" s="1"/>
  <c r="K100" i="1"/>
  <c r="S99" i="1"/>
  <c r="M99" i="1" s="1"/>
  <c r="L99" i="1" s="1"/>
  <c r="T101" i="1" l="1"/>
  <c r="J101" i="1"/>
  <c r="B101" i="1" s="1"/>
  <c r="C101" i="1" s="1"/>
  <c r="D101" i="1" s="1"/>
  <c r="E101" i="1" s="1"/>
  <c r="F101" i="1" s="1"/>
  <c r="G101" i="1" s="1"/>
  <c r="H101" i="1" s="1"/>
  <c r="I101" i="1" s="1"/>
  <c r="A102" i="1" s="1"/>
  <c r="N100" i="1"/>
  <c r="O100" i="1"/>
  <c r="R100" i="1" l="1"/>
  <c r="P100" i="1" s="1"/>
  <c r="K101" i="1"/>
  <c r="T102" i="1"/>
  <c r="J102" i="1"/>
  <c r="B102" i="1" s="1"/>
  <c r="C102" i="1" s="1"/>
  <c r="D102" i="1" s="1"/>
  <c r="E102" i="1" s="1"/>
  <c r="F102" i="1" s="1"/>
  <c r="G102" i="1" s="1"/>
  <c r="H102" i="1" s="1"/>
  <c r="I102" i="1" s="1"/>
  <c r="A103" i="1" s="1"/>
  <c r="Q100" i="1"/>
  <c r="S100" i="1" l="1"/>
  <c r="M100" i="1" s="1"/>
  <c r="L100" i="1" s="1"/>
  <c r="K102" i="1"/>
  <c r="T103" i="1"/>
  <c r="J103" i="1"/>
  <c r="K103" i="1" s="1"/>
  <c r="O103" i="1" s="1"/>
  <c r="O101" i="1"/>
  <c r="N101" i="1"/>
  <c r="B103" i="1" l="1"/>
  <c r="C103" i="1" s="1"/>
  <c r="D103" i="1" s="1"/>
  <c r="E103" i="1" s="1"/>
  <c r="F103" i="1" s="1"/>
  <c r="G103" i="1" s="1"/>
  <c r="H103" i="1" s="1"/>
  <c r="I103" i="1" s="1"/>
  <c r="A104" i="1" s="1"/>
  <c r="R101" i="1"/>
  <c r="N103" i="1"/>
  <c r="R103" i="1" s="1"/>
  <c r="O102" i="1"/>
  <c r="N102" i="1"/>
  <c r="R102" i="1" l="1"/>
  <c r="Q102" i="1" s="1"/>
  <c r="Q103" i="1"/>
  <c r="P103" i="1"/>
  <c r="P101" i="1"/>
  <c r="Q101" i="1"/>
  <c r="T104" i="1"/>
  <c r="J104" i="1"/>
  <c r="B104" i="1" s="1"/>
  <c r="P102" i="1" l="1"/>
  <c r="S102" i="1" s="1"/>
  <c r="S103" i="1"/>
  <c r="K104" i="1"/>
  <c r="S101" i="1"/>
  <c r="M101" i="1" s="1"/>
  <c r="L101" i="1" s="1"/>
  <c r="C104" i="1" s="1"/>
  <c r="M102" i="1" l="1"/>
  <c r="L102" i="1" s="1"/>
  <c r="D104" i="1" s="1"/>
  <c r="M103" i="1"/>
  <c r="L103" i="1" s="1"/>
  <c r="O104" i="1"/>
  <c r="N104" i="1"/>
  <c r="E104" i="1" l="1"/>
  <c r="F104" i="1" s="1"/>
  <c r="G104" i="1" s="1"/>
  <c r="H104" i="1" s="1"/>
  <c r="I104" i="1" s="1"/>
  <c r="A105" i="1" s="1"/>
  <c r="J105" i="1" s="1"/>
  <c r="K105" i="1" s="1"/>
  <c r="O105" i="1" s="1"/>
  <c r="R104" i="1"/>
  <c r="T105" i="1" l="1"/>
  <c r="B105" i="1"/>
  <c r="C105" i="1" s="1"/>
  <c r="D105" i="1" s="1"/>
  <c r="E105" i="1" s="1"/>
  <c r="F105" i="1" s="1"/>
  <c r="G105" i="1" s="1"/>
  <c r="H105" i="1" s="1"/>
  <c r="I105" i="1" s="1"/>
  <c r="A106" i="1" s="1"/>
  <c r="J106" i="1" s="1"/>
  <c r="B106" i="1" s="1"/>
  <c r="N105" i="1"/>
  <c r="R105" i="1" s="1"/>
  <c r="Q105" i="1" s="1"/>
  <c r="P104" i="1"/>
  <c r="Q104" i="1"/>
  <c r="P105" i="1" l="1"/>
  <c r="S105" i="1" s="1"/>
  <c r="T106" i="1"/>
  <c r="K106" i="1"/>
  <c r="S104" i="1"/>
  <c r="M104" i="1" s="1"/>
  <c r="L104" i="1" s="1"/>
  <c r="C106" i="1" s="1"/>
  <c r="D106" i="1" s="1"/>
  <c r="E106" i="1" s="1"/>
  <c r="F106" i="1" s="1"/>
  <c r="G106" i="1" s="1"/>
  <c r="H106" i="1" s="1"/>
  <c r="I106" i="1" s="1"/>
  <c r="A107" i="1" s="1"/>
  <c r="M105" i="1" l="1"/>
  <c r="L105" i="1" s="1"/>
  <c r="J107" i="1"/>
  <c r="K107" i="1" s="1"/>
  <c r="N107" i="1" s="1"/>
  <c r="T107" i="1"/>
  <c r="N106" i="1"/>
  <c r="O106" i="1"/>
  <c r="R106" i="1" s="1"/>
  <c r="P106" i="1" l="1"/>
  <c r="Q106" i="1"/>
  <c r="O107" i="1"/>
  <c r="R107" i="1" s="1"/>
  <c r="B107" i="1"/>
  <c r="C107" i="1" s="1"/>
  <c r="D107" i="1" s="1"/>
  <c r="E107" i="1" s="1"/>
  <c r="F107" i="1" s="1"/>
  <c r="G107" i="1" s="1"/>
  <c r="H107" i="1" s="1"/>
  <c r="I107" i="1" s="1"/>
  <c r="A108" i="1" s="1"/>
  <c r="S106" i="1" l="1"/>
  <c r="M106" i="1" s="1"/>
  <c r="L106" i="1" s="1"/>
  <c r="J108" i="1"/>
  <c r="B108" i="1" s="1"/>
  <c r="T108" i="1"/>
  <c r="P107" i="1"/>
  <c r="Q107" i="1"/>
  <c r="C108" i="1" l="1"/>
  <c r="D108" i="1" s="1"/>
  <c r="E108" i="1" s="1"/>
  <c r="F108" i="1" s="1"/>
  <c r="G108" i="1" s="1"/>
  <c r="H108" i="1" s="1"/>
  <c r="I108" i="1" s="1"/>
  <c r="A109" i="1" s="1"/>
  <c r="J109" i="1" s="1"/>
  <c r="K109" i="1" s="1"/>
  <c r="O109" i="1" s="1"/>
  <c r="S107" i="1"/>
  <c r="M107" i="1" s="1"/>
  <c r="L107" i="1" s="1"/>
  <c r="K108" i="1"/>
  <c r="T109" i="1" l="1"/>
  <c r="N109" i="1"/>
  <c r="R109" i="1" s="1"/>
  <c r="B109" i="1"/>
  <c r="C109" i="1" s="1"/>
  <c r="D109" i="1" s="1"/>
  <c r="E109" i="1" s="1"/>
  <c r="F109" i="1" s="1"/>
  <c r="G109" i="1" s="1"/>
  <c r="H109" i="1" s="1"/>
  <c r="I109" i="1" s="1"/>
  <c r="A110" i="1" s="1"/>
  <c r="N108" i="1"/>
  <c r="O108" i="1"/>
  <c r="R108" i="1" l="1"/>
  <c r="P108" i="1" s="1"/>
  <c r="J110" i="1"/>
  <c r="B110" i="1" s="1"/>
  <c r="T110" i="1"/>
  <c r="Q109" i="1"/>
  <c r="P109" i="1"/>
  <c r="Q108" i="1" l="1"/>
  <c r="S108" i="1" s="1"/>
  <c r="M108" i="1" s="1"/>
  <c r="L108" i="1" s="1"/>
  <c r="C110" i="1" s="1"/>
  <c r="S109" i="1"/>
  <c r="K110" i="1"/>
  <c r="N110" i="1" l="1"/>
  <c r="O110" i="1"/>
  <c r="M109" i="1"/>
  <c r="L109" i="1" s="1"/>
  <c r="D110" i="1" s="1"/>
  <c r="E110" i="1" s="1"/>
  <c r="F110" i="1" s="1"/>
  <c r="G110" i="1" s="1"/>
  <c r="H110" i="1" s="1"/>
  <c r="I110" i="1" s="1"/>
  <c r="A111" i="1" s="1"/>
  <c r="T111" i="1" l="1"/>
  <c r="J111" i="1"/>
  <c r="B111" i="1" s="1"/>
  <c r="R110" i="1"/>
  <c r="K111" i="1" l="1"/>
  <c r="Q110" i="1"/>
  <c r="P110" i="1"/>
  <c r="S110" i="1" l="1"/>
  <c r="M110" i="1" s="1"/>
  <c r="L110" i="1" s="1"/>
  <c r="C111" i="1" s="1"/>
  <c r="D111" i="1" s="1"/>
  <c r="E111" i="1" s="1"/>
  <c r="F111" i="1" s="1"/>
  <c r="G111" i="1" s="1"/>
  <c r="H111" i="1" s="1"/>
  <c r="I111" i="1" s="1"/>
  <c r="A112" i="1" s="1"/>
  <c r="J112" i="1" s="1"/>
  <c r="B112" i="1" s="1"/>
  <c r="O111" i="1"/>
  <c r="N111" i="1"/>
  <c r="T112" i="1" l="1"/>
  <c r="R111" i="1"/>
  <c r="P111" i="1" s="1"/>
  <c r="K112" i="1"/>
  <c r="Q111" i="1" l="1"/>
  <c r="S111" i="1" s="1"/>
  <c r="M111" i="1" s="1"/>
  <c r="L111" i="1" s="1"/>
  <c r="C112" i="1" s="1"/>
  <c r="D112" i="1" s="1"/>
  <c r="E112" i="1" s="1"/>
  <c r="F112" i="1" s="1"/>
  <c r="G112" i="1" s="1"/>
  <c r="H112" i="1" s="1"/>
  <c r="I112" i="1" s="1"/>
  <c r="A113" i="1" s="1"/>
  <c r="T113" i="1" s="1"/>
  <c r="N112" i="1"/>
  <c r="O112" i="1"/>
  <c r="R112" i="1" l="1"/>
  <c r="Q112" i="1" s="1"/>
  <c r="J113" i="1"/>
  <c r="B113" i="1" s="1"/>
  <c r="P112" i="1" l="1"/>
  <c r="S112" i="1" s="1"/>
  <c r="M112" i="1" s="1"/>
  <c r="L112" i="1" s="1"/>
  <c r="C113" i="1" s="1"/>
  <c r="D113" i="1" s="1"/>
  <c r="E113" i="1" s="1"/>
  <c r="F113" i="1" s="1"/>
  <c r="G113" i="1" s="1"/>
  <c r="H113" i="1" s="1"/>
  <c r="I113" i="1" s="1"/>
  <c r="A114" i="1" s="1"/>
  <c r="T114" i="1" s="1"/>
  <c r="K113" i="1"/>
  <c r="O113" i="1" s="1"/>
  <c r="N113" i="1" l="1"/>
  <c r="R113" i="1" s="1"/>
  <c r="J114" i="1"/>
  <c r="B114" i="1" s="1"/>
  <c r="K114" i="1" l="1"/>
  <c r="O114" i="1" s="1"/>
  <c r="Q113" i="1"/>
  <c r="P113" i="1"/>
  <c r="N114" i="1"/>
  <c r="S113" i="1" l="1"/>
  <c r="M113" i="1" s="1"/>
  <c r="L113" i="1" s="1"/>
  <c r="C114" i="1" s="1"/>
  <c r="D114" i="1" s="1"/>
  <c r="E114" i="1" s="1"/>
  <c r="F114" i="1" s="1"/>
  <c r="G114" i="1" s="1"/>
  <c r="H114" i="1" s="1"/>
  <c r="I114" i="1" s="1"/>
  <c r="A115" i="1" s="1"/>
  <c r="J115" i="1" s="1"/>
  <c r="B115" i="1" s="1"/>
  <c r="R114" i="1"/>
  <c r="P114" i="1" s="1"/>
  <c r="T115" i="1" l="1"/>
  <c r="Q114" i="1"/>
  <c r="S114" i="1" s="1"/>
  <c r="M114" i="1" s="1"/>
  <c r="L114" i="1" s="1"/>
  <c r="C115" i="1" s="1"/>
  <c r="D115" i="1" s="1"/>
  <c r="E115" i="1" s="1"/>
  <c r="F115" i="1" s="1"/>
  <c r="G115" i="1" s="1"/>
  <c r="H115" i="1" s="1"/>
  <c r="I115" i="1" s="1"/>
  <c r="A116" i="1" s="1"/>
  <c r="K115" i="1"/>
  <c r="N115" i="1" l="1"/>
  <c r="O115" i="1"/>
  <c r="R115" i="1" s="1"/>
  <c r="J116" i="1"/>
  <c r="K116" i="1" s="1"/>
  <c r="N116" i="1" s="1"/>
  <c r="T116" i="1"/>
  <c r="P115" i="1" l="1"/>
  <c r="Q115" i="1"/>
  <c r="O116" i="1"/>
  <c r="R116" i="1" s="1"/>
  <c r="B116" i="1"/>
  <c r="S115" i="1" l="1"/>
  <c r="M115" i="1" s="1"/>
  <c r="L115" i="1" s="1"/>
  <c r="C116" i="1" s="1"/>
  <c r="D116" i="1" s="1"/>
  <c r="E116" i="1" s="1"/>
  <c r="F116" i="1" s="1"/>
  <c r="G116" i="1" s="1"/>
  <c r="H116" i="1" s="1"/>
  <c r="I116" i="1" s="1"/>
  <c r="A117" i="1" s="1"/>
  <c r="Q116" i="1"/>
  <c r="P116" i="1"/>
  <c r="S116" i="1" l="1"/>
  <c r="M116" i="1" s="1"/>
  <c r="L116" i="1" s="1"/>
  <c r="J117" i="1"/>
  <c r="B117" i="1" s="1"/>
  <c r="T117" i="1"/>
  <c r="K117" i="1" l="1"/>
  <c r="C117" i="1"/>
  <c r="D117" i="1" s="1"/>
  <c r="E117" i="1" s="1"/>
  <c r="F117" i="1" s="1"/>
  <c r="G117" i="1" s="1"/>
  <c r="H117" i="1" s="1"/>
  <c r="I117" i="1" s="1"/>
  <c r="A118" i="1" s="1"/>
  <c r="J118" i="1" l="1"/>
  <c r="B118" i="1" s="1"/>
  <c r="T118" i="1"/>
  <c r="N117" i="1"/>
  <c r="O117" i="1"/>
  <c r="R117" i="1" l="1"/>
  <c r="K118" i="1"/>
  <c r="O118" i="1" l="1"/>
  <c r="N118" i="1"/>
  <c r="P117" i="1"/>
  <c r="Q117" i="1"/>
  <c r="S117" i="1" l="1"/>
  <c r="M117" i="1" s="1"/>
  <c r="L117" i="1" s="1"/>
  <c r="C118" i="1" s="1"/>
  <c r="D118" i="1" s="1"/>
  <c r="E118" i="1" s="1"/>
  <c r="F118" i="1" s="1"/>
  <c r="G118" i="1" s="1"/>
  <c r="H118" i="1" s="1"/>
  <c r="I118" i="1" s="1"/>
  <c r="A119" i="1" s="1"/>
  <c r="R118" i="1"/>
  <c r="P118" i="1" l="1"/>
  <c r="Q118" i="1"/>
  <c r="S118" i="1" s="1"/>
  <c r="M118" i="1" s="1"/>
  <c r="L118" i="1" s="1"/>
  <c r="J119" i="1"/>
  <c r="B119" i="1" s="1"/>
  <c r="T119" i="1"/>
  <c r="C119" i="1" l="1"/>
  <c r="D119" i="1" s="1"/>
  <c r="E119" i="1" s="1"/>
  <c r="F119" i="1" s="1"/>
  <c r="G119" i="1" s="1"/>
  <c r="H119" i="1" s="1"/>
  <c r="I119" i="1" s="1"/>
  <c r="A120" i="1" s="1"/>
  <c r="K119" i="1"/>
  <c r="O119" i="1" l="1"/>
  <c r="N119" i="1"/>
  <c r="T120" i="1"/>
  <c r="J120" i="1"/>
  <c r="K120" i="1" s="1"/>
  <c r="O120" i="1" s="1"/>
  <c r="B120" i="1" l="1"/>
  <c r="N120" i="1"/>
  <c r="R120" i="1" s="1"/>
  <c r="R119" i="1"/>
  <c r="P119" i="1" l="1"/>
  <c r="Q119" i="1"/>
  <c r="Q120" i="1"/>
  <c r="P120" i="1"/>
  <c r="S120" i="1" l="1"/>
  <c r="S119" i="1"/>
  <c r="M119" i="1" s="1"/>
  <c r="L119" i="1" s="1"/>
  <c r="C120" i="1" s="1"/>
  <c r="D120" i="1" s="1"/>
  <c r="E120" i="1" s="1"/>
  <c r="F120" i="1" s="1"/>
  <c r="G120" i="1" s="1"/>
  <c r="H120" i="1" s="1"/>
  <c r="I120" i="1" s="1"/>
  <c r="A121" i="1" s="1"/>
  <c r="T121" i="1" l="1"/>
  <c r="J121" i="1"/>
  <c r="K121" i="1" s="1"/>
  <c r="O121" i="1" s="1"/>
  <c r="M120" i="1"/>
  <c r="L120" i="1" s="1"/>
  <c r="N121" i="1" l="1"/>
  <c r="R121" i="1" s="1"/>
  <c r="B121" i="1"/>
  <c r="C121" i="1" s="1"/>
  <c r="D121" i="1" s="1"/>
  <c r="E121" i="1" s="1"/>
  <c r="F121" i="1" s="1"/>
  <c r="G121" i="1" s="1"/>
  <c r="H121" i="1" s="1"/>
  <c r="I121" i="1" s="1"/>
  <c r="A122" i="1" s="1"/>
  <c r="T122" i="1" l="1"/>
  <c r="J122" i="1"/>
  <c r="K122" i="1" s="1"/>
  <c r="N122" i="1" s="1"/>
  <c r="P121" i="1"/>
  <c r="Q121" i="1"/>
  <c r="B122" i="1" l="1"/>
  <c r="O122" i="1"/>
  <c r="R122" i="1" s="1"/>
  <c r="S121" i="1"/>
  <c r="M121" i="1" s="1"/>
  <c r="L121" i="1" s="1"/>
  <c r="P122" i="1" l="1"/>
  <c r="Q122" i="1"/>
  <c r="C122" i="1"/>
  <c r="D122" i="1" s="1"/>
  <c r="E122" i="1" s="1"/>
  <c r="F122" i="1" s="1"/>
  <c r="G122" i="1" s="1"/>
  <c r="H122" i="1" s="1"/>
  <c r="I122" i="1" s="1"/>
  <c r="A123" i="1" s="1"/>
  <c r="J123" i="1" l="1"/>
  <c r="B123" i="1" s="1"/>
  <c r="T123" i="1"/>
  <c r="S122" i="1"/>
  <c r="M122" i="1" s="1"/>
  <c r="L122" i="1" s="1"/>
  <c r="K123" i="1" l="1"/>
  <c r="C123" i="1"/>
  <c r="D123" i="1" s="1"/>
  <c r="E123" i="1" s="1"/>
  <c r="F123" i="1" s="1"/>
  <c r="G123" i="1" s="1"/>
  <c r="H123" i="1" s="1"/>
  <c r="I123" i="1" s="1"/>
  <c r="A124" i="1" s="1"/>
  <c r="T124" i="1" l="1"/>
  <c r="J124" i="1"/>
  <c r="B124" i="1" s="1"/>
  <c r="N123" i="1"/>
  <c r="O123" i="1"/>
  <c r="R123" i="1" l="1"/>
  <c r="Q123" i="1" s="1"/>
  <c r="K124" i="1"/>
  <c r="P123" i="1" l="1"/>
  <c r="S123" i="1" s="1"/>
  <c r="M123" i="1" s="1"/>
  <c r="L123" i="1" s="1"/>
  <c r="C124" i="1" s="1"/>
  <c r="D124" i="1" s="1"/>
  <c r="E124" i="1" s="1"/>
  <c r="F124" i="1" s="1"/>
  <c r="G124" i="1" s="1"/>
  <c r="H124" i="1" s="1"/>
  <c r="I124" i="1" s="1"/>
  <c r="A125" i="1" s="1"/>
  <c r="J125" i="1" s="1"/>
  <c r="B125" i="1" s="1"/>
  <c r="O124" i="1"/>
  <c r="N124" i="1"/>
  <c r="T125" i="1" l="1"/>
  <c r="R124" i="1"/>
  <c r="P124" i="1" s="1"/>
  <c r="K125" i="1"/>
  <c r="Q124" i="1" l="1"/>
  <c r="S124" i="1" s="1"/>
  <c r="M124" i="1" s="1"/>
  <c r="L124" i="1" s="1"/>
  <c r="C125" i="1" s="1"/>
  <c r="D125" i="1" s="1"/>
  <c r="E125" i="1" s="1"/>
  <c r="F125" i="1" s="1"/>
  <c r="G125" i="1" s="1"/>
  <c r="H125" i="1" s="1"/>
  <c r="I125" i="1" s="1"/>
  <c r="A126" i="1" s="1"/>
  <c r="T126" i="1" s="1"/>
  <c r="N125" i="1"/>
  <c r="O125" i="1"/>
  <c r="J126" i="1" l="1"/>
  <c r="B126" i="1" s="1"/>
  <c r="C126" i="1" s="1"/>
  <c r="D126" i="1" s="1"/>
  <c r="E126" i="1" s="1"/>
  <c r="F126" i="1" s="1"/>
  <c r="G126" i="1" s="1"/>
  <c r="H126" i="1" s="1"/>
  <c r="I126" i="1" s="1"/>
  <c r="A127" i="1" s="1"/>
  <c r="J127" i="1" s="1"/>
  <c r="B127" i="1" s="1"/>
  <c r="R125" i="1"/>
  <c r="Q125" i="1" s="1"/>
  <c r="P125" i="1" l="1"/>
  <c r="S125" i="1" s="1"/>
  <c r="M125" i="1" s="1"/>
  <c r="L125" i="1" s="1"/>
  <c r="C127" i="1" s="1"/>
  <c r="D127" i="1" s="1"/>
  <c r="E127" i="1" s="1"/>
  <c r="F127" i="1" s="1"/>
  <c r="G127" i="1" s="1"/>
  <c r="H127" i="1" s="1"/>
  <c r="I127" i="1" s="1"/>
  <c r="A128" i="1" s="1"/>
  <c r="T127" i="1"/>
  <c r="K126" i="1"/>
  <c r="N126" i="1" s="1"/>
  <c r="K127" i="1"/>
  <c r="O126" i="1" l="1"/>
  <c r="T128" i="1"/>
  <c r="J128" i="1"/>
  <c r="B128" i="1" s="1"/>
  <c r="R126" i="1"/>
  <c r="O127" i="1"/>
  <c r="N127" i="1"/>
  <c r="R127" i="1" l="1"/>
  <c r="K128" i="1"/>
  <c r="Q127" i="1"/>
  <c r="P127" i="1"/>
  <c r="Q126" i="1"/>
  <c r="P126" i="1"/>
  <c r="S127" i="1" l="1"/>
  <c r="S126" i="1"/>
  <c r="M126" i="1" s="1"/>
  <c r="L126" i="1" s="1"/>
  <c r="C128" i="1" s="1"/>
  <c r="D128" i="1" s="1"/>
  <c r="E128" i="1" s="1"/>
  <c r="F128" i="1" s="1"/>
  <c r="G128" i="1" s="1"/>
  <c r="H128" i="1" s="1"/>
  <c r="I128" i="1" s="1"/>
  <c r="A129" i="1" s="1"/>
  <c r="T129" i="1" s="1"/>
  <c r="N128" i="1"/>
  <c r="O128" i="1"/>
  <c r="M127" i="1" l="1"/>
  <c r="L127" i="1" s="1"/>
  <c r="R128" i="1"/>
  <c r="Q128" i="1" s="1"/>
  <c r="J129" i="1"/>
  <c r="K129" i="1" s="1"/>
  <c r="N129" i="1" s="1"/>
  <c r="P128" i="1" l="1"/>
  <c r="S128" i="1" s="1"/>
  <c r="M128" i="1" s="1"/>
  <c r="L128" i="1" s="1"/>
  <c r="O129" i="1"/>
  <c r="R129" i="1" s="1"/>
  <c r="P129" i="1" s="1"/>
  <c r="B129" i="1"/>
  <c r="C129" i="1" s="1"/>
  <c r="D129" i="1" s="1"/>
  <c r="E129" i="1" s="1"/>
  <c r="F129" i="1" s="1"/>
  <c r="G129" i="1" s="1"/>
  <c r="H129" i="1" s="1"/>
  <c r="I129" i="1" s="1"/>
  <c r="A130" i="1" s="1"/>
  <c r="T130" i="1" s="1"/>
  <c r="J130" i="1" l="1"/>
  <c r="B130" i="1" s="1"/>
  <c r="C130" i="1" s="1"/>
  <c r="D130" i="1" s="1"/>
  <c r="E130" i="1" s="1"/>
  <c r="F130" i="1" s="1"/>
  <c r="G130" i="1" s="1"/>
  <c r="H130" i="1" s="1"/>
  <c r="I130" i="1" s="1"/>
  <c r="A131" i="1" s="1"/>
  <c r="T131" i="1" s="1"/>
  <c r="Q129" i="1"/>
  <c r="S129" i="1" s="1"/>
  <c r="M129" i="1" s="1"/>
  <c r="L129" i="1" s="1"/>
  <c r="K130" i="1" l="1"/>
  <c r="N130" i="1" s="1"/>
  <c r="J131" i="1"/>
  <c r="K131" i="1" s="1"/>
  <c r="N131" i="1" s="1"/>
  <c r="O130" i="1" l="1"/>
  <c r="R130" i="1"/>
  <c r="Q130" i="1" s="1"/>
  <c r="B131" i="1"/>
  <c r="C131" i="1" s="1"/>
  <c r="D131" i="1" s="1"/>
  <c r="E131" i="1" s="1"/>
  <c r="F131" i="1" s="1"/>
  <c r="G131" i="1" s="1"/>
  <c r="H131" i="1" s="1"/>
  <c r="I131" i="1" s="1"/>
  <c r="A132" i="1" s="1"/>
  <c r="T132" i="1" s="1"/>
  <c r="O131" i="1"/>
  <c r="R131" i="1" s="1"/>
  <c r="Q131" i="1" s="1"/>
  <c r="P130" i="1" l="1"/>
  <c r="P131" i="1"/>
  <c r="S131" i="1" s="1"/>
  <c r="J132" i="1"/>
  <c r="B132" i="1" s="1"/>
  <c r="S130" i="1"/>
  <c r="M130" i="1" s="1"/>
  <c r="L130" i="1" s="1"/>
  <c r="C132" i="1" s="1"/>
  <c r="D132" i="1" s="1"/>
  <c r="E132" i="1" s="1"/>
  <c r="F132" i="1" s="1"/>
  <c r="G132" i="1" s="1"/>
  <c r="H132" i="1" s="1"/>
  <c r="I132" i="1" s="1"/>
  <c r="A133" i="1" s="1"/>
  <c r="K132" i="1" l="1"/>
  <c r="M131" i="1"/>
  <c r="L131" i="1" s="1"/>
  <c r="J133" i="1"/>
  <c r="B133" i="1" s="1"/>
  <c r="C133" i="1" s="1"/>
  <c r="D133" i="1" s="1"/>
  <c r="E133" i="1" s="1"/>
  <c r="F133" i="1" s="1"/>
  <c r="G133" i="1" s="1"/>
  <c r="H133" i="1" s="1"/>
  <c r="I133" i="1" s="1"/>
  <c r="A134" i="1" s="1"/>
  <c r="T133" i="1"/>
  <c r="N132" i="1"/>
  <c r="O132" i="1"/>
  <c r="R132" i="1" l="1"/>
  <c r="K133" i="1"/>
  <c r="T134" i="1"/>
  <c r="J134" i="1"/>
  <c r="B134" i="1" s="1"/>
  <c r="C134" i="1" s="1"/>
  <c r="D134" i="1" s="1"/>
  <c r="E134" i="1" s="1"/>
  <c r="F134" i="1" s="1"/>
  <c r="G134" i="1" s="1"/>
  <c r="H134" i="1" s="1"/>
  <c r="I134" i="1" s="1"/>
  <c r="A135" i="1" s="1"/>
  <c r="T135" i="1" l="1"/>
  <c r="J135" i="1"/>
  <c r="K135" i="1" s="1"/>
  <c r="O135" i="1" s="1"/>
  <c r="N133" i="1"/>
  <c r="O133" i="1"/>
  <c r="K134" i="1"/>
  <c r="Q132" i="1"/>
  <c r="P132" i="1"/>
  <c r="R133" i="1" l="1"/>
  <c r="Q133" i="1" s="1"/>
  <c r="N135" i="1"/>
  <c r="R135" i="1" s="1"/>
  <c r="O134" i="1"/>
  <c r="N134" i="1"/>
  <c r="B135" i="1"/>
  <c r="P133" i="1"/>
  <c r="S132" i="1"/>
  <c r="M132" i="1" s="1"/>
  <c r="L132" i="1" s="1"/>
  <c r="R134" i="1" l="1"/>
  <c r="P134" i="1" s="1"/>
  <c r="C135" i="1"/>
  <c r="D135" i="1" s="1"/>
  <c r="E135" i="1" s="1"/>
  <c r="F135" i="1" s="1"/>
  <c r="G135" i="1" s="1"/>
  <c r="H135" i="1" s="1"/>
  <c r="I135" i="1" s="1"/>
  <c r="A136" i="1" s="1"/>
  <c r="S133" i="1"/>
  <c r="M133" i="1" s="1"/>
  <c r="L133" i="1" s="1"/>
  <c r="P135" i="1"/>
  <c r="Q135" i="1"/>
  <c r="Q134" i="1" l="1"/>
  <c r="S134" i="1" s="1"/>
  <c r="M134" i="1" s="1"/>
  <c r="L134" i="1" s="1"/>
  <c r="S135" i="1"/>
  <c r="J136" i="1"/>
  <c r="K136" i="1" s="1"/>
  <c r="O136" i="1" s="1"/>
  <c r="T136" i="1"/>
  <c r="M135" i="1" l="1"/>
  <c r="L135" i="1" s="1"/>
  <c r="B136" i="1"/>
  <c r="C136" i="1" s="1"/>
  <c r="D136" i="1" s="1"/>
  <c r="E136" i="1" s="1"/>
  <c r="F136" i="1" s="1"/>
  <c r="G136" i="1" s="1"/>
  <c r="H136" i="1" s="1"/>
  <c r="I136" i="1" s="1"/>
  <c r="A137" i="1" s="1"/>
  <c r="N136" i="1"/>
  <c r="R136" i="1" s="1"/>
  <c r="P136" i="1" l="1"/>
  <c r="Q136" i="1"/>
  <c r="J137" i="1"/>
  <c r="B137" i="1" s="1"/>
  <c r="C137" i="1" s="1"/>
  <c r="D137" i="1" s="1"/>
  <c r="E137" i="1" s="1"/>
  <c r="F137" i="1" s="1"/>
  <c r="G137" i="1" s="1"/>
  <c r="H137" i="1" s="1"/>
  <c r="I137" i="1" s="1"/>
  <c r="A138" i="1" s="1"/>
  <c r="T137" i="1"/>
  <c r="J138" i="1" l="1"/>
  <c r="B138" i="1" s="1"/>
  <c r="C138" i="1" s="1"/>
  <c r="D138" i="1" s="1"/>
  <c r="E138" i="1" s="1"/>
  <c r="F138" i="1" s="1"/>
  <c r="G138" i="1" s="1"/>
  <c r="H138" i="1" s="1"/>
  <c r="I138" i="1" s="1"/>
  <c r="A139" i="1" s="1"/>
  <c r="T138" i="1"/>
  <c r="K137" i="1"/>
  <c r="S136" i="1"/>
  <c r="M136" i="1" s="1"/>
  <c r="L136" i="1" s="1"/>
  <c r="K138" i="1" l="1"/>
  <c r="N137" i="1"/>
  <c r="O137" i="1"/>
  <c r="J139" i="1"/>
  <c r="B139" i="1" s="1"/>
  <c r="C139" i="1" s="1"/>
  <c r="T139" i="1"/>
  <c r="R137" i="1" l="1"/>
  <c r="K139" i="1"/>
  <c r="O138" i="1"/>
  <c r="N138" i="1"/>
  <c r="R138" i="1" l="1"/>
  <c r="Q138" i="1" s="1"/>
  <c r="N139" i="1"/>
  <c r="O139" i="1"/>
  <c r="P137" i="1"/>
  <c r="Q137" i="1"/>
  <c r="P138" i="1" l="1"/>
  <c r="S138" i="1"/>
  <c r="R139" i="1"/>
  <c r="P139" i="1" s="1"/>
  <c r="S137" i="1"/>
  <c r="M137" i="1" s="1"/>
  <c r="L137" i="1" s="1"/>
  <c r="D139" i="1" s="1"/>
  <c r="Q139" i="1" l="1"/>
  <c r="S139" i="1" s="1"/>
  <c r="M139" i="1" s="1"/>
  <c r="L139" i="1" s="1"/>
  <c r="M138" i="1"/>
  <c r="L138" i="1" s="1"/>
  <c r="E139" i="1" s="1"/>
  <c r="F139" i="1" s="1"/>
  <c r="G139" i="1" s="1"/>
  <c r="H139" i="1" s="1"/>
  <c r="I139" i="1" s="1"/>
  <c r="A140" i="1" s="1"/>
  <c r="T140" i="1" l="1"/>
  <c r="J140" i="1"/>
  <c r="B140" i="1" s="1"/>
  <c r="C140" i="1" s="1"/>
  <c r="D140" i="1" s="1"/>
  <c r="E140" i="1" s="1"/>
  <c r="F140" i="1" s="1"/>
  <c r="G140" i="1" s="1"/>
  <c r="H140" i="1" s="1"/>
  <c r="I140" i="1" s="1"/>
  <c r="A141" i="1" s="1"/>
  <c r="T141" i="1" s="1"/>
  <c r="J141" i="1" l="1"/>
  <c r="K141" i="1" s="1"/>
  <c r="O141" i="1" s="1"/>
  <c r="K140" i="1"/>
  <c r="N140" i="1" s="1"/>
  <c r="O140" i="1" l="1"/>
  <c r="R140" i="1" s="1"/>
  <c r="P140" i="1" s="1"/>
  <c r="B141" i="1"/>
  <c r="C141" i="1" s="1"/>
  <c r="D141" i="1" s="1"/>
  <c r="E141" i="1" s="1"/>
  <c r="F141" i="1" s="1"/>
  <c r="G141" i="1" s="1"/>
  <c r="H141" i="1" s="1"/>
  <c r="I141" i="1" s="1"/>
  <c r="A142" i="1" s="1"/>
  <c r="J142" i="1" s="1"/>
  <c r="B142" i="1" s="1"/>
  <c r="C142" i="1" s="1"/>
  <c r="D142" i="1" s="1"/>
  <c r="E142" i="1" s="1"/>
  <c r="F142" i="1" s="1"/>
  <c r="G142" i="1" s="1"/>
  <c r="H142" i="1" s="1"/>
  <c r="I142" i="1" s="1"/>
  <c r="A143" i="1" s="1"/>
  <c r="N141" i="1"/>
  <c r="R141" i="1" s="1"/>
  <c r="P141" i="1" s="1"/>
  <c r="Q141" i="1" l="1"/>
  <c r="S141" i="1" s="1"/>
  <c r="T142" i="1"/>
  <c r="Q140" i="1"/>
  <c r="S140" i="1" s="1"/>
  <c r="M140" i="1" s="1"/>
  <c r="L140" i="1" s="1"/>
  <c r="T143" i="1"/>
  <c r="J143" i="1"/>
  <c r="B143" i="1" s="1"/>
  <c r="C143" i="1" s="1"/>
  <c r="D143" i="1" s="1"/>
  <c r="E143" i="1" s="1"/>
  <c r="F143" i="1" s="1"/>
  <c r="G143" i="1" s="1"/>
  <c r="H143" i="1" s="1"/>
  <c r="I143" i="1" s="1"/>
  <c r="A144" i="1" s="1"/>
  <c r="K142" i="1"/>
  <c r="M141" i="1" l="1"/>
  <c r="L141" i="1" s="1"/>
  <c r="O142" i="1"/>
  <c r="N142" i="1"/>
  <c r="K143" i="1"/>
  <c r="T144" i="1"/>
  <c r="J144" i="1"/>
  <c r="K144" i="1" s="1"/>
  <c r="O144" i="1" s="1"/>
  <c r="B144" i="1" l="1"/>
  <c r="C144" i="1" s="1"/>
  <c r="D144" i="1" s="1"/>
  <c r="E144" i="1" s="1"/>
  <c r="F144" i="1" s="1"/>
  <c r="G144" i="1" s="1"/>
  <c r="H144" i="1" s="1"/>
  <c r="I144" i="1" s="1"/>
  <c r="A145" i="1" s="1"/>
  <c r="N144" i="1"/>
  <c r="R144" i="1" s="1"/>
  <c r="N143" i="1"/>
  <c r="O143" i="1"/>
  <c r="R143" i="1" s="1"/>
  <c r="R142" i="1"/>
  <c r="Q143" i="1" l="1"/>
  <c r="P143" i="1"/>
  <c r="S143" i="1" s="1"/>
  <c r="P144" i="1"/>
  <c r="Q144" i="1"/>
  <c r="Q142" i="1"/>
  <c r="P142" i="1"/>
  <c r="S142" i="1" s="1"/>
  <c r="M142" i="1" s="1"/>
  <c r="L142" i="1" s="1"/>
  <c r="J145" i="1"/>
  <c r="B145" i="1" s="1"/>
  <c r="C145" i="1" s="1"/>
  <c r="D145" i="1" s="1"/>
  <c r="E145" i="1" s="1"/>
  <c r="F145" i="1" s="1"/>
  <c r="G145" i="1" s="1"/>
  <c r="H145" i="1" s="1"/>
  <c r="I145" i="1" s="1"/>
  <c r="A146" i="1" s="1"/>
  <c r="T145" i="1"/>
  <c r="M143" i="1" l="1"/>
  <c r="L143" i="1" s="1"/>
  <c r="T146" i="1"/>
  <c r="J146" i="1"/>
  <c r="B146" i="1" s="1"/>
  <c r="C146" i="1" s="1"/>
  <c r="D146" i="1" s="1"/>
  <c r="E146" i="1" s="1"/>
  <c r="F146" i="1" s="1"/>
  <c r="G146" i="1" s="1"/>
  <c r="H146" i="1" s="1"/>
  <c r="I146" i="1" s="1"/>
  <c r="A147" i="1" s="1"/>
  <c r="S144" i="1"/>
  <c r="M144" i="1" s="1"/>
  <c r="L144" i="1" s="1"/>
  <c r="K145" i="1"/>
  <c r="N145" i="1" l="1"/>
  <c r="O145" i="1"/>
  <c r="R145" i="1" s="1"/>
  <c r="K146" i="1"/>
  <c r="J147" i="1"/>
  <c r="K147" i="1" s="1"/>
  <c r="O147" i="1" s="1"/>
  <c r="T147" i="1"/>
  <c r="N146" i="1" l="1"/>
  <c r="O146" i="1"/>
  <c r="R146" i="1" s="1"/>
  <c r="Q145" i="1"/>
  <c r="P145" i="1"/>
  <c r="S145" i="1" s="1"/>
  <c r="M145" i="1" s="1"/>
  <c r="L145" i="1" s="1"/>
  <c r="N147" i="1"/>
  <c r="R147" i="1" s="1"/>
  <c r="B147" i="1"/>
  <c r="C147" i="1" s="1"/>
  <c r="D147" i="1" s="1"/>
  <c r="E147" i="1" s="1"/>
  <c r="F147" i="1" s="1"/>
  <c r="G147" i="1" s="1"/>
  <c r="H147" i="1" s="1"/>
  <c r="I147" i="1" s="1"/>
  <c r="A148" i="1" s="1"/>
  <c r="Q146" i="1" l="1"/>
  <c r="P146" i="1"/>
  <c r="S146" i="1" s="1"/>
  <c r="M146" i="1" s="1"/>
  <c r="L146" i="1" s="1"/>
  <c r="T148" i="1"/>
  <c r="J148" i="1"/>
  <c r="K148" i="1" s="1"/>
  <c r="N148" i="1" s="1"/>
  <c r="Q147" i="1"/>
  <c r="P147" i="1"/>
  <c r="S147" i="1" l="1"/>
  <c r="M147" i="1"/>
  <c r="L147" i="1" s="1"/>
  <c r="B148" i="1"/>
  <c r="C148" i="1" s="1"/>
  <c r="D148" i="1" s="1"/>
  <c r="E148" i="1" s="1"/>
  <c r="F148" i="1" s="1"/>
  <c r="G148" i="1" s="1"/>
  <c r="H148" i="1" s="1"/>
  <c r="I148" i="1" s="1"/>
  <c r="A149" i="1" s="1"/>
  <c r="O148" i="1"/>
  <c r="R148" i="1" s="1"/>
  <c r="Q148" i="1" l="1"/>
  <c r="P148" i="1"/>
  <c r="T149" i="1"/>
  <c r="J149" i="1"/>
  <c r="B149" i="1" s="1"/>
  <c r="C149" i="1" s="1"/>
  <c r="D149" i="1" s="1"/>
  <c r="E149" i="1" s="1"/>
  <c r="F149" i="1" s="1"/>
  <c r="G149" i="1" s="1"/>
  <c r="H149" i="1" s="1"/>
  <c r="I149" i="1" s="1"/>
  <c r="A150" i="1" s="1"/>
  <c r="S148" i="1" l="1"/>
  <c r="M148" i="1" s="1"/>
  <c r="L148" i="1" s="1"/>
  <c r="J150" i="1"/>
  <c r="K150" i="1" s="1"/>
  <c r="O150" i="1" s="1"/>
  <c r="T150" i="1"/>
  <c r="K149" i="1"/>
  <c r="O149" i="1" l="1"/>
  <c r="N149" i="1"/>
  <c r="B150" i="1"/>
  <c r="C150" i="1" s="1"/>
  <c r="D150" i="1" s="1"/>
  <c r="E150" i="1" s="1"/>
  <c r="F150" i="1" s="1"/>
  <c r="G150" i="1" s="1"/>
  <c r="H150" i="1" s="1"/>
  <c r="I150" i="1" s="1"/>
  <c r="A151" i="1" s="1"/>
  <c r="N150" i="1"/>
  <c r="R150" i="1" s="1"/>
  <c r="T151" i="1" l="1"/>
  <c r="J151" i="1"/>
  <c r="B151" i="1" s="1"/>
  <c r="C151" i="1" s="1"/>
  <c r="D151" i="1" s="1"/>
  <c r="E151" i="1" s="1"/>
  <c r="F151" i="1" s="1"/>
  <c r="G151" i="1" s="1"/>
  <c r="H151" i="1" s="1"/>
  <c r="I151" i="1" s="1"/>
  <c r="A152" i="1" s="1"/>
  <c r="P150" i="1"/>
  <c r="Q150" i="1"/>
  <c r="R149" i="1"/>
  <c r="Q149" i="1" l="1"/>
  <c r="P149" i="1"/>
  <c r="K151" i="1"/>
  <c r="T152" i="1"/>
  <c r="J152" i="1"/>
  <c r="B152" i="1" s="1"/>
  <c r="C152" i="1" s="1"/>
  <c r="D152" i="1" s="1"/>
  <c r="E152" i="1" s="1"/>
  <c r="F152" i="1" s="1"/>
  <c r="G152" i="1" s="1"/>
  <c r="H152" i="1" s="1"/>
  <c r="I152" i="1" s="1"/>
  <c r="A153" i="1" s="1"/>
  <c r="S150" i="1"/>
  <c r="S149" i="1" l="1"/>
  <c r="M149" i="1" s="1"/>
  <c r="L149" i="1" s="1"/>
  <c r="K152" i="1"/>
  <c r="M150" i="1"/>
  <c r="L150" i="1" s="1"/>
  <c r="N151" i="1"/>
  <c r="O151" i="1"/>
  <c r="T153" i="1"/>
  <c r="J153" i="1"/>
  <c r="K153" i="1" s="1"/>
  <c r="N153" i="1" s="1"/>
  <c r="R151" i="1" l="1"/>
  <c r="Q151" i="1" s="1"/>
  <c r="O153" i="1"/>
  <c r="R153" i="1" s="1"/>
  <c r="B153" i="1"/>
  <c r="C153" i="1" s="1"/>
  <c r="D153" i="1" s="1"/>
  <c r="E153" i="1" s="1"/>
  <c r="F153" i="1" s="1"/>
  <c r="G153" i="1" s="1"/>
  <c r="H153" i="1" s="1"/>
  <c r="I153" i="1" s="1"/>
  <c r="A154" i="1" s="1"/>
  <c r="O152" i="1"/>
  <c r="N152" i="1"/>
  <c r="P151" i="1" l="1"/>
  <c r="S151" i="1" s="1"/>
  <c r="M151" i="1" s="1"/>
  <c r="L151" i="1" s="1"/>
  <c r="J154" i="1"/>
  <c r="B154" i="1" s="1"/>
  <c r="C154" i="1" s="1"/>
  <c r="D154" i="1" s="1"/>
  <c r="E154" i="1" s="1"/>
  <c r="F154" i="1" s="1"/>
  <c r="G154" i="1" s="1"/>
  <c r="H154" i="1" s="1"/>
  <c r="I154" i="1" s="1"/>
  <c r="A155" i="1" s="1"/>
  <c r="T154" i="1"/>
  <c r="Q153" i="1"/>
  <c r="P153" i="1"/>
  <c r="R152" i="1"/>
  <c r="P152" i="1" l="1"/>
  <c r="Q152" i="1"/>
  <c r="K154" i="1"/>
  <c r="S153" i="1"/>
  <c r="T155" i="1"/>
  <c r="J155" i="1"/>
  <c r="B155" i="1" s="1"/>
  <c r="C155" i="1" s="1"/>
  <c r="D155" i="1" s="1"/>
  <c r="E155" i="1" s="1"/>
  <c r="F155" i="1" s="1"/>
  <c r="G155" i="1" s="1"/>
  <c r="H155" i="1" s="1"/>
  <c r="I155" i="1" s="1"/>
  <c r="A156" i="1" s="1"/>
  <c r="K155" i="1" l="1"/>
  <c r="N154" i="1"/>
  <c r="O154" i="1"/>
  <c r="J156" i="1"/>
  <c r="B156" i="1" s="1"/>
  <c r="T156" i="1"/>
  <c r="S152" i="1"/>
  <c r="M152" i="1" s="1"/>
  <c r="L152" i="1" s="1"/>
  <c r="R154" i="1" l="1"/>
  <c r="P154" i="1" s="1"/>
  <c r="K156" i="1"/>
  <c r="N155" i="1"/>
  <c r="O155" i="1"/>
  <c r="C156" i="1"/>
  <c r="D156" i="1" s="1"/>
  <c r="E156" i="1" s="1"/>
  <c r="F156" i="1" s="1"/>
  <c r="G156" i="1" s="1"/>
  <c r="H156" i="1" s="1"/>
  <c r="I156" i="1" s="1"/>
  <c r="A157" i="1" s="1"/>
  <c r="M153" i="1"/>
  <c r="L153" i="1" s="1"/>
  <c r="Q154" i="1" l="1"/>
  <c r="S154" i="1" s="1"/>
  <c r="M154" i="1" s="1"/>
  <c r="L154" i="1" s="1"/>
  <c r="N156" i="1"/>
  <c r="O156" i="1"/>
  <c r="T157" i="1"/>
  <c r="J157" i="1"/>
  <c r="K157" i="1" s="1"/>
  <c r="N157" i="1" s="1"/>
  <c r="R155" i="1"/>
  <c r="R156" i="1" l="1"/>
  <c r="Q156" i="1" s="1"/>
  <c r="Q155" i="1"/>
  <c r="P155" i="1"/>
  <c r="B157" i="1"/>
  <c r="C157" i="1" s="1"/>
  <c r="D157" i="1" s="1"/>
  <c r="E157" i="1" s="1"/>
  <c r="F157" i="1" s="1"/>
  <c r="G157" i="1" s="1"/>
  <c r="H157" i="1" s="1"/>
  <c r="I157" i="1" s="1"/>
  <c r="A158" i="1" s="1"/>
  <c r="O157" i="1"/>
  <c r="R157" i="1" s="1"/>
  <c r="P156" i="1" l="1"/>
  <c r="S156" i="1" s="1"/>
  <c r="S155" i="1"/>
  <c r="M155" i="1" s="1"/>
  <c r="L155" i="1" s="1"/>
  <c r="P157" i="1"/>
  <c r="Q157" i="1"/>
  <c r="T158" i="1"/>
  <c r="J158" i="1"/>
  <c r="K158" i="1" s="1"/>
  <c r="O158" i="1" s="1"/>
  <c r="M156" i="1" l="1"/>
  <c r="L156" i="1" s="1"/>
  <c r="B158" i="1"/>
  <c r="C158" i="1" s="1"/>
  <c r="D158" i="1" s="1"/>
  <c r="E158" i="1" s="1"/>
  <c r="F158" i="1" s="1"/>
  <c r="G158" i="1" s="1"/>
  <c r="H158" i="1" s="1"/>
  <c r="I158" i="1" s="1"/>
  <c r="A159" i="1" s="1"/>
  <c r="N158" i="1"/>
  <c r="R158" i="1" s="1"/>
  <c r="S157" i="1"/>
  <c r="M157" i="1" s="1"/>
  <c r="L157" i="1" s="1"/>
  <c r="Q158" i="1" l="1"/>
  <c r="P158" i="1"/>
  <c r="T159" i="1"/>
  <c r="J159" i="1"/>
  <c r="B159" i="1" s="1"/>
  <c r="C159" i="1" s="1"/>
  <c r="D159" i="1" s="1"/>
  <c r="E159" i="1" s="1"/>
  <c r="F159" i="1" s="1"/>
  <c r="G159" i="1" s="1"/>
  <c r="H159" i="1" s="1"/>
  <c r="I159" i="1" s="1"/>
  <c r="A160" i="1" s="1"/>
  <c r="S158" i="1" l="1"/>
  <c r="M158" i="1" s="1"/>
  <c r="L158" i="1" s="1"/>
  <c r="J160" i="1"/>
  <c r="B160" i="1" s="1"/>
  <c r="C160" i="1" s="1"/>
  <c r="D160" i="1" s="1"/>
  <c r="E160" i="1" s="1"/>
  <c r="F160" i="1" s="1"/>
  <c r="G160" i="1" s="1"/>
  <c r="H160" i="1" s="1"/>
  <c r="I160" i="1" s="1"/>
  <c r="A161" i="1" s="1"/>
  <c r="T160" i="1"/>
  <c r="K159" i="1"/>
  <c r="O159" i="1" l="1"/>
  <c r="N159" i="1"/>
  <c r="K160" i="1"/>
  <c r="J161" i="1"/>
  <c r="B161" i="1" s="1"/>
  <c r="C161" i="1" s="1"/>
  <c r="D161" i="1" s="1"/>
  <c r="E161" i="1" s="1"/>
  <c r="F161" i="1" s="1"/>
  <c r="G161" i="1" s="1"/>
  <c r="H161" i="1" s="1"/>
  <c r="I161" i="1" s="1"/>
  <c r="A162" i="1" s="1"/>
  <c r="T161" i="1"/>
  <c r="J162" i="1" l="1"/>
  <c r="K162" i="1" s="1"/>
  <c r="N162" i="1" s="1"/>
  <c r="T162" i="1"/>
  <c r="N160" i="1"/>
  <c r="O160" i="1"/>
  <c r="K161" i="1"/>
  <c r="R159" i="1"/>
  <c r="R160" i="1" l="1"/>
  <c r="P159" i="1"/>
  <c r="Q159" i="1"/>
  <c r="B162" i="1"/>
  <c r="O161" i="1"/>
  <c r="N161" i="1"/>
  <c r="O162" i="1"/>
  <c r="R162" i="1" s="1"/>
  <c r="Q160" i="1"/>
  <c r="P160" i="1"/>
  <c r="S159" i="1" l="1"/>
  <c r="M159" i="1" s="1"/>
  <c r="L159" i="1" s="1"/>
  <c r="C162" i="1" s="1"/>
  <c r="D162" i="1" s="1"/>
  <c r="E162" i="1" s="1"/>
  <c r="F162" i="1" s="1"/>
  <c r="G162" i="1" s="1"/>
  <c r="H162" i="1" s="1"/>
  <c r="I162" i="1" s="1"/>
  <c r="A163" i="1" s="1"/>
  <c r="S160" i="1"/>
  <c r="M160" i="1" s="1"/>
  <c r="L160" i="1" s="1"/>
  <c r="R161" i="1"/>
  <c r="P161" i="1" s="1"/>
  <c r="Q162" i="1"/>
  <c r="P162" i="1"/>
  <c r="Q161" i="1" l="1"/>
  <c r="S161" i="1" s="1"/>
  <c r="M161" i="1" s="1"/>
  <c r="L161" i="1" s="1"/>
  <c r="J163" i="1"/>
  <c r="K163" i="1" s="1"/>
  <c r="O163" i="1" s="1"/>
  <c r="T163" i="1"/>
  <c r="S162" i="1"/>
  <c r="M162" i="1" s="1"/>
  <c r="L162" i="1" s="1"/>
  <c r="N163" i="1" l="1"/>
  <c r="R163" i="1" s="1"/>
  <c r="B163" i="1"/>
  <c r="C163" i="1" s="1"/>
  <c r="D163" i="1" s="1"/>
  <c r="E163" i="1" s="1"/>
  <c r="F163" i="1" s="1"/>
  <c r="G163" i="1" s="1"/>
  <c r="H163" i="1" s="1"/>
  <c r="I163" i="1" s="1"/>
  <c r="A164" i="1" s="1"/>
  <c r="J164" i="1" l="1"/>
  <c r="B164" i="1" s="1"/>
  <c r="C164" i="1" s="1"/>
  <c r="D164" i="1" s="1"/>
  <c r="E164" i="1" s="1"/>
  <c r="F164" i="1" s="1"/>
  <c r="G164" i="1" s="1"/>
  <c r="H164" i="1" s="1"/>
  <c r="I164" i="1" s="1"/>
  <c r="A165" i="1" s="1"/>
  <c r="T164" i="1"/>
  <c r="Q163" i="1"/>
  <c r="P163" i="1"/>
  <c r="S163" i="1" l="1"/>
  <c r="M163" i="1" s="1"/>
  <c r="L163" i="1" s="1"/>
  <c r="K164" i="1"/>
  <c r="J165" i="1"/>
  <c r="B165" i="1" s="1"/>
  <c r="C165" i="1" s="1"/>
  <c r="D165" i="1" s="1"/>
  <c r="E165" i="1" s="1"/>
  <c r="F165" i="1" s="1"/>
  <c r="G165" i="1" s="1"/>
  <c r="H165" i="1" s="1"/>
  <c r="I165" i="1" s="1"/>
  <c r="A166" i="1" s="1"/>
  <c r="T165" i="1"/>
  <c r="K165" i="1" l="1"/>
  <c r="J166" i="1"/>
  <c r="B166" i="1" s="1"/>
  <c r="C166" i="1" s="1"/>
  <c r="D166" i="1" s="1"/>
  <c r="E166" i="1" s="1"/>
  <c r="F166" i="1" s="1"/>
  <c r="G166" i="1" s="1"/>
  <c r="H166" i="1" s="1"/>
  <c r="I166" i="1" s="1"/>
  <c r="A167" i="1" s="1"/>
  <c r="T166" i="1"/>
  <c r="N164" i="1"/>
  <c r="O164" i="1"/>
  <c r="R164" i="1" l="1"/>
  <c r="K166" i="1"/>
  <c r="Q164" i="1"/>
  <c r="P164" i="1"/>
  <c r="T167" i="1"/>
  <c r="J167" i="1"/>
  <c r="B167" i="1" s="1"/>
  <c r="N165" i="1"/>
  <c r="O165" i="1"/>
  <c r="R165" i="1" l="1"/>
  <c r="Q165" i="1" s="1"/>
  <c r="K167" i="1"/>
  <c r="S164" i="1"/>
  <c r="M164" i="1" s="1"/>
  <c r="L164" i="1" s="1"/>
  <c r="C167" i="1" s="1"/>
  <c r="D167" i="1" s="1"/>
  <c r="E167" i="1" s="1"/>
  <c r="F167" i="1" s="1"/>
  <c r="G167" i="1" s="1"/>
  <c r="H167" i="1" s="1"/>
  <c r="I167" i="1" s="1"/>
  <c r="A168" i="1" s="1"/>
  <c r="N166" i="1"/>
  <c r="O166" i="1"/>
  <c r="P165" i="1" l="1"/>
  <c r="S165" i="1" s="1"/>
  <c r="M165" i="1" s="1"/>
  <c r="L165" i="1" s="1"/>
  <c r="T168" i="1"/>
  <c r="J168" i="1"/>
  <c r="B168" i="1" s="1"/>
  <c r="R166" i="1"/>
  <c r="N167" i="1"/>
  <c r="O167" i="1"/>
  <c r="C168" i="1" l="1"/>
  <c r="D168" i="1" s="1"/>
  <c r="E168" i="1" s="1"/>
  <c r="F168" i="1" s="1"/>
  <c r="G168" i="1" s="1"/>
  <c r="H168" i="1" s="1"/>
  <c r="I168" i="1" s="1"/>
  <c r="A169" i="1" s="1"/>
  <c r="T169" i="1" s="1"/>
  <c r="R167" i="1"/>
  <c r="P167" i="1" s="1"/>
  <c r="K168" i="1"/>
  <c r="J169" i="1"/>
  <c r="B169" i="1" s="1"/>
  <c r="P166" i="1"/>
  <c r="Q166" i="1"/>
  <c r="Q167" i="1" l="1"/>
  <c r="S167" i="1"/>
  <c r="K169" i="1"/>
  <c r="S166" i="1"/>
  <c r="M166" i="1" s="1"/>
  <c r="L166" i="1" s="1"/>
  <c r="C169" i="1" s="1"/>
  <c r="D169" i="1" s="1"/>
  <c r="E169" i="1" s="1"/>
  <c r="F169" i="1" s="1"/>
  <c r="G169" i="1" s="1"/>
  <c r="H169" i="1" s="1"/>
  <c r="I169" i="1" s="1"/>
  <c r="A170" i="1" s="1"/>
  <c r="O168" i="1"/>
  <c r="N168" i="1"/>
  <c r="T170" i="1" l="1"/>
  <c r="J170" i="1"/>
  <c r="B170" i="1" s="1"/>
  <c r="N169" i="1"/>
  <c r="O169" i="1"/>
  <c r="R168" i="1"/>
  <c r="M167" i="1"/>
  <c r="L167" i="1" s="1"/>
  <c r="Q168" i="1" l="1"/>
  <c r="P168" i="1"/>
  <c r="S168" i="1" s="1"/>
  <c r="M168" i="1" s="1"/>
  <c r="L168" i="1" s="1"/>
  <c r="R169" i="1"/>
  <c r="K170" i="1"/>
  <c r="C170" i="1"/>
  <c r="N170" i="1" l="1"/>
  <c r="O170" i="1"/>
  <c r="Q169" i="1"/>
  <c r="P169" i="1"/>
  <c r="S169" i="1" s="1"/>
  <c r="M169" i="1" s="1"/>
  <c r="L169" i="1" s="1"/>
  <c r="D170" i="1"/>
  <c r="E170" i="1" s="1"/>
  <c r="F170" i="1" s="1"/>
  <c r="G170" i="1" s="1"/>
  <c r="H170" i="1" s="1"/>
  <c r="I170" i="1" s="1"/>
  <c r="A171" i="1" s="1"/>
  <c r="R170" i="1" l="1"/>
  <c r="Q170" i="1" s="1"/>
  <c r="J171" i="1"/>
  <c r="B171" i="1" s="1"/>
  <c r="C171" i="1" s="1"/>
  <c r="D171" i="1" s="1"/>
  <c r="E171" i="1" s="1"/>
  <c r="F171" i="1" s="1"/>
  <c r="G171" i="1" s="1"/>
  <c r="H171" i="1" s="1"/>
  <c r="I171" i="1" s="1"/>
  <c r="A172" i="1" s="1"/>
  <c r="T171" i="1"/>
  <c r="P170" i="1" l="1"/>
  <c r="T172" i="1"/>
  <c r="J172" i="1"/>
  <c r="B172" i="1" s="1"/>
  <c r="K171" i="1"/>
  <c r="S170" i="1"/>
  <c r="M170" i="1" s="1"/>
  <c r="L170" i="1" s="1"/>
  <c r="K172" i="1" l="1"/>
  <c r="C172" i="1"/>
  <c r="D172" i="1" s="1"/>
  <c r="E172" i="1" s="1"/>
  <c r="F172" i="1" s="1"/>
  <c r="G172" i="1" s="1"/>
  <c r="H172" i="1" s="1"/>
  <c r="I172" i="1" s="1"/>
  <c r="A173" i="1" s="1"/>
  <c r="O171" i="1"/>
  <c r="N171" i="1"/>
  <c r="R171" i="1" l="1"/>
  <c r="J173" i="1"/>
  <c r="B173" i="1" s="1"/>
  <c r="T173" i="1"/>
  <c r="N172" i="1"/>
  <c r="O172" i="1"/>
  <c r="R172" i="1" l="1"/>
  <c r="Q172" i="1" s="1"/>
  <c r="K173" i="1"/>
  <c r="P171" i="1"/>
  <c r="Q171" i="1"/>
  <c r="P172" i="1" l="1"/>
  <c r="S172" i="1"/>
  <c r="S171" i="1"/>
  <c r="M171" i="1" s="1"/>
  <c r="L171" i="1" s="1"/>
  <c r="C173" i="1" s="1"/>
  <c r="D173" i="1" s="1"/>
  <c r="E173" i="1" s="1"/>
  <c r="F173" i="1" s="1"/>
  <c r="G173" i="1" s="1"/>
  <c r="H173" i="1" s="1"/>
  <c r="I173" i="1" s="1"/>
  <c r="A174" i="1" s="1"/>
  <c r="N173" i="1"/>
  <c r="O173" i="1"/>
  <c r="R173" i="1" l="1"/>
  <c r="P173" i="1" s="1"/>
  <c r="J174" i="1"/>
  <c r="B174" i="1" s="1"/>
  <c r="T174" i="1"/>
  <c r="M172" i="1"/>
  <c r="L172" i="1" s="1"/>
  <c r="Q173" i="1" l="1"/>
  <c r="C174" i="1"/>
  <c r="D174" i="1" s="1"/>
  <c r="E174" i="1" s="1"/>
  <c r="F174" i="1" s="1"/>
  <c r="G174" i="1" s="1"/>
  <c r="H174" i="1" s="1"/>
  <c r="I174" i="1" s="1"/>
  <c r="A175" i="1" s="1"/>
  <c r="K174" i="1"/>
  <c r="S173" i="1"/>
  <c r="M173" i="1" s="1"/>
  <c r="L173" i="1" s="1"/>
  <c r="N174" i="1" l="1"/>
  <c r="O174" i="1"/>
  <c r="R174" i="1" s="1"/>
  <c r="J175" i="1"/>
  <c r="B175" i="1" s="1"/>
  <c r="C175" i="1" s="1"/>
  <c r="D175" i="1" s="1"/>
  <c r="E175" i="1" s="1"/>
  <c r="F175" i="1" s="1"/>
  <c r="G175" i="1" s="1"/>
  <c r="H175" i="1" s="1"/>
  <c r="I175" i="1" s="1"/>
  <c r="A176" i="1" s="1"/>
  <c r="T175" i="1"/>
  <c r="J176" i="1" l="1"/>
  <c r="B176" i="1" s="1"/>
  <c r="T176" i="1"/>
  <c r="P174" i="1"/>
  <c r="Q174" i="1"/>
  <c r="K175" i="1"/>
  <c r="S174" i="1" l="1"/>
  <c r="M174" i="1" s="1"/>
  <c r="L174" i="1" s="1"/>
  <c r="C176" i="1" s="1"/>
  <c r="D176" i="1" s="1"/>
  <c r="E176" i="1" s="1"/>
  <c r="F176" i="1" s="1"/>
  <c r="G176" i="1" s="1"/>
  <c r="H176" i="1" s="1"/>
  <c r="I176" i="1" s="1"/>
  <c r="A177" i="1" s="1"/>
  <c r="N175" i="1"/>
  <c r="O175" i="1"/>
  <c r="K176" i="1"/>
  <c r="R175" i="1" l="1"/>
  <c r="N176" i="1"/>
  <c r="O176" i="1"/>
  <c r="Q175" i="1"/>
  <c r="P175" i="1"/>
  <c r="T177" i="1"/>
  <c r="J177" i="1"/>
  <c r="K177" i="1" s="1"/>
  <c r="N177" i="1" s="1"/>
  <c r="R176" i="1" l="1"/>
  <c r="S175" i="1"/>
  <c r="M175" i="1" s="1"/>
  <c r="L175" i="1" s="1"/>
  <c r="B177" i="1"/>
  <c r="O177" i="1"/>
  <c r="R177" i="1" s="1"/>
  <c r="Q176" i="1"/>
  <c r="P176" i="1"/>
  <c r="S176" i="1" s="1"/>
  <c r="M176" i="1" s="1"/>
  <c r="L176" i="1" s="1"/>
  <c r="C177" i="1" l="1"/>
  <c r="D177" i="1" s="1"/>
  <c r="E177" i="1" s="1"/>
  <c r="F177" i="1" s="1"/>
  <c r="G177" i="1" s="1"/>
  <c r="H177" i="1" s="1"/>
  <c r="I177" i="1" s="1"/>
  <c r="A178" i="1" s="1"/>
  <c r="J178" i="1" s="1"/>
  <c r="B178" i="1" s="1"/>
  <c r="C178" i="1" s="1"/>
  <c r="D178" i="1" s="1"/>
  <c r="E178" i="1" s="1"/>
  <c r="F178" i="1" s="1"/>
  <c r="G178" i="1" s="1"/>
  <c r="H178" i="1" s="1"/>
  <c r="I178" i="1" s="1"/>
  <c r="A179" i="1" s="1"/>
  <c r="P177" i="1"/>
  <c r="Q177" i="1"/>
  <c r="T178" i="1" l="1"/>
  <c r="J179" i="1"/>
  <c r="B179" i="1" s="1"/>
  <c r="T179" i="1"/>
  <c r="K178" i="1"/>
  <c r="S177" i="1"/>
  <c r="M177" i="1" s="1"/>
  <c r="L177" i="1" s="1"/>
  <c r="N178" i="1" l="1"/>
  <c r="O178" i="1"/>
  <c r="R178" i="1" s="1"/>
  <c r="K179" i="1"/>
  <c r="C179" i="1"/>
  <c r="Q178" i="1" l="1"/>
  <c r="P178" i="1"/>
  <c r="S178" i="1" s="1"/>
  <c r="M178" i="1" s="1"/>
  <c r="L178" i="1" s="1"/>
  <c r="D179" i="1" s="1"/>
  <c r="E179" i="1" s="1"/>
  <c r="F179" i="1" s="1"/>
  <c r="G179" i="1" s="1"/>
  <c r="H179" i="1" s="1"/>
  <c r="I179" i="1" s="1"/>
  <c r="A180" i="1" s="1"/>
  <c r="O179" i="1"/>
  <c r="N179" i="1"/>
  <c r="R179" i="1" l="1"/>
  <c r="P179" i="1" s="1"/>
  <c r="J180" i="1"/>
  <c r="K180" i="1" s="1"/>
  <c r="O180" i="1" s="1"/>
  <c r="T180" i="1"/>
  <c r="Q179" i="1" l="1"/>
  <c r="S179" i="1" s="1"/>
  <c r="M179" i="1" s="1"/>
  <c r="L179" i="1" s="1"/>
  <c r="B180" i="1"/>
  <c r="N180" i="1"/>
  <c r="R180" i="1" s="1"/>
  <c r="C180" i="1" l="1"/>
  <c r="D180" i="1" s="1"/>
  <c r="E180" i="1" s="1"/>
  <c r="F180" i="1" s="1"/>
  <c r="G180" i="1" s="1"/>
  <c r="H180" i="1" s="1"/>
  <c r="I180" i="1" s="1"/>
  <c r="A181" i="1" s="1"/>
  <c r="J181" i="1" s="1"/>
  <c r="B181" i="1" s="1"/>
  <c r="Q180" i="1"/>
  <c r="P180" i="1"/>
  <c r="T181" i="1" l="1"/>
  <c r="S180" i="1"/>
  <c r="M180" i="1" s="1"/>
  <c r="L180" i="1" s="1"/>
  <c r="C181" i="1" s="1"/>
  <c r="D181" i="1" s="1"/>
  <c r="E181" i="1" s="1"/>
  <c r="F181" i="1" s="1"/>
  <c r="G181" i="1" s="1"/>
  <c r="H181" i="1" s="1"/>
  <c r="I181" i="1" s="1"/>
  <c r="A182" i="1" s="1"/>
  <c r="K181" i="1"/>
  <c r="O181" i="1" l="1"/>
  <c r="N181" i="1"/>
  <c r="T182" i="1"/>
  <c r="J182" i="1"/>
  <c r="B182" i="1" s="1"/>
  <c r="K182" i="1" l="1"/>
  <c r="R181" i="1"/>
  <c r="O182" i="1" l="1"/>
  <c r="N182" i="1"/>
  <c r="P181" i="1"/>
  <c r="Q181" i="1"/>
  <c r="S181" i="1" l="1"/>
  <c r="M181" i="1" s="1"/>
  <c r="L181" i="1" s="1"/>
  <c r="C182" i="1" s="1"/>
  <c r="D182" i="1" s="1"/>
  <c r="E182" i="1" s="1"/>
  <c r="F182" i="1" s="1"/>
  <c r="G182" i="1" s="1"/>
  <c r="H182" i="1" s="1"/>
  <c r="I182" i="1" s="1"/>
  <c r="A183" i="1" s="1"/>
  <c r="T183" i="1" s="1"/>
  <c r="R182" i="1"/>
  <c r="J183" i="1" l="1"/>
  <c r="B183" i="1" s="1"/>
  <c r="P182" i="1"/>
  <c r="Q182" i="1"/>
  <c r="K183" i="1" l="1"/>
  <c r="N183" i="1" s="1"/>
  <c r="S182" i="1"/>
  <c r="M182" i="1" s="1"/>
  <c r="L182" i="1" s="1"/>
  <c r="C183" i="1" s="1"/>
  <c r="D183" i="1" s="1"/>
  <c r="E183" i="1" s="1"/>
  <c r="F183" i="1" s="1"/>
  <c r="G183" i="1" s="1"/>
  <c r="H183" i="1" s="1"/>
  <c r="I183" i="1" s="1"/>
  <c r="A184" i="1" s="1"/>
  <c r="O183" i="1" l="1"/>
  <c r="R183" i="1" s="1"/>
  <c r="J184" i="1"/>
  <c r="K184" i="1" s="1"/>
  <c r="N184" i="1" s="1"/>
  <c r="T184" i="1"/>
  <c r="O184" i="1" l="1"/>
  <c r="R184" i="1" s="1"/>
  <c r="B184" i="1"/>
  <c r="C184" i="1" s="1"/>
  <c r="D184" i="1" s="1"/>
  <c r="E184" i="1" s="1"/>
  <c r="F184" i="1" s="1"/>
  <c r="G184" i="1" s="1"/>
  <c r="H184" i="1" s="1"/>
  <c r="I184" i="1" s="1"/>
  <c r="A185" i="1" s="1"/>
  <c r="Q183" i="1"/>
  <c r="P183" i="1"/>
  <c r="S183" i="1" l="1"/>
  <c r="M183" i="1" s="1"/>
  <c r="L183" i="1" s="1"/>
  <c r="J185" i="1"/>
  <c r="B185" i="1" s="1"/>
  <c r="T185" i="1"/>
  <c r="P184" i="1"/>
  <c r="Q184" i="1"/>
  <c r="C185" i="1" l="1"/>
  <c r="D185" i="1" s="1"/>
  <c r="E185" i="1" s="1"/>
  <c r="F185" i="1" s="1"/>
  <c r="G185" i="1" s="1"/>
  <c r="H185" i="1" s="1"/>
  <c r="I185" i="1" s="1"/>
  <c r="A186" i="1" s="1"/>
  <c r="T186" i="1" s="1"/>
  <c r="S184" i="1"/>
  <c r="M184" i="1" s="1"/>
  <c r="L184" i="1" s="1"/>
  <c r="K185" i="1"/>
  <c r="J186" i="1" l="1"/>
  <c r="B186" i="1" s="1"/>
  <c r="C186" i="1" s="1"/>
  <c r="D186" i="1" s="1"/>
  <c r="E186" i="1" s="1"/>
  <c r="F186" i="1" s="1"/>
  <c r="G186" i="1" s="1"/>
  <c r="H186" i="1" s="1"/>
  <c r="I186" i="1" s="1"/>
  <c r="A187" i="1" s="1"/>
  <c r="N185" i="1"/>
  <c r="O185" i="1"/>
  <c r="K186" i="1" l="1"/>
  <c r="N186" i="1" s="1"/>
  <c r="R185" i="1"/>
  <c r="P185" i="1" s="1"/>
  <c r="T187" i="1"/>
  <c r="J187" i="1"/>
  <c r="K187" i="1" s="1"/>
  <c r="O187" i="1" s="1"/>
  <c r="O186" i="1"/>
  <c r="R186" i="1" l="1"/>
  <c r="Q186" i="1" s="1"/>
  <c r="Q185" i="1"/>
  <c r="S185" i="1" s="1"/>
  <c r="M185" i="1" s="1"/>
  <c r="L185" i="1" s="1"/>
  <c r="N187" i="1"/>
  <c r="R187" i="1" s="1"/>
  <c r="B187" i="1"/>
  <c r="P186" i="1" l="1"/>
  <c r="S186" i="1" s="1"/>
  <c r="M186" i="1" s="1"/>
  <c r="L186" i="1" s="1"/>
  <c r="C187" i="1"/>
  <c r="D187" i="1" s="1"/>
  <c r="E187" i="1" s="1"/>
  <c r="F187" i="1" s="1"/>
  <c r="G187" i="1" s="1"/>
  <c r="H187" i="1" s="1"/>
  <c r="I187" i="1" s="1"/>
  <c r="A188" i="1" s="1"/>
  <c r="J188" i="1" s="1"/>
  <c r="B188" i="1" s="1"/>
  <c r="P187" i="1"/>
  <c r="Q187" i="1"/>
  <c r="C188" i="1" l="1"/>
  <c r="D188" i="1" s="1"/>
  <c r="E188" i="1" s="1"/>
  <c r="F188" i="1" s="1"/>
  <c r="G188" i="1" s="1"/>
  <c r="H188" i="1" s="1"/>
  <c r="I188" i="1" s="1"/>
  <c r="A189" i="1" s="1"/>
  <c r="J189" i="1" s="1"/>
  <c r="B189" i="1" s="1"/>
  <c r="T188" i="1"/>
  <c r="S187" i="1"/>
  <c r="M187" i="1" s="1"/>
  <c r="L187" i="1" s="1"/>
  <c r="K188" i="1"/>
  <c r="T189" i="1" l="1"/>
  <c r="C189" i="1"/>
  <c r="D189" i="1" s="1"/>
  <c r="E189" i="1" s="1"/>
  <c r="F189" i="1" s="1"/>
  <c r="G189" i="1" s="1"/>
  <c r="H189" i="1" s="1"/>
  <c r="I189" i="1" s="1"/>
  <c r="A190" i="1" s="1"/>
  <c r="J190" i="1" s="1"/>
  <c r="B190" i="1" s="1"/>
  <c r="K189" i="1"/>
  <c r="N188" i="1"/>
  <c r="O188" i="1"/>
  <c r="R188" i="1" l="1"/>
  <c r="P188" i="1" s="1"/>
  <c r="T190" i="1"/>
  <c r="K190" i="1"/>
  <c r="N189" i="1"/>
  <c r="O189" i="1"/>
  <c r="R189" i="1" l="1"/>
  <c r="Q189" i="1" s="1"/>
  <c r="Q188" i="1"/>
  <c r="S188" i="1" s="1"/>
  <c r="M188" i="1" s="1"/>
  <c r="L188" i="1" s="1"/>
  <c r="C190" i="1" s="1"/>
  <c r="D190" i="1" s="1"/>
  <c r="E190" i="1" s="1"/>
  <c r="F190" i="1" s="1"/>
  <c r="G190" i="1" s="1"/>
  <c r="H190" i="1" s="1"/>
  <c r="I190" i="1" s="1"/>
  <c r="A191" i="1" s="1"/>
  <c r="T191" i="1" s="1"/>
  <c r="N190" i="1"/>
  <c r="O190" i="1"/>
  <c r="P189" i="1" l="1"/>
  <c r="S189" i="1" s="1"/>
  <c r="M189" i="1" s="1"/>
  <c r="L189" i="1" s="1"/>
  <c r="J191" i="1"/>
  <c r="B191" i="1" s="1"/>
  <c r="R190" i="1"/>
  <c r="C191" i="1" l="1"/>
  <c r="D191" i="1" s="1"/>
  <c r="E191" i="1" s="1"/>
  <c r="F191" i="1" s="1"/>
  <c r="G191" i="1" s="1"/>
  <c r="H191" i="1" s="1"/>
  <c r="I191" i="1" s="1"/>
  <c r="A192" i="1" s="1"/>
  <c r="T192" i="1" s="1"/>
  <c r="K191" i="1"/>
  <c r="N191" i="1" s="1"/>
  <c r="P190" i="1"/>
  <c r="Q190" i="1"/>
  <c r="S190" i="1" l="1"/>
  <c r="M190" i="1" s="1"/>
  <c r="L190" i="1" s="1"/>
  <c r="J192" i="1"/>
  <c r="K192" i="1" s="1"/>
  <c r="O192" i="1" s="1"/>
  <c r="O191" i="1"/>
  <c r="R191" i="1" s="1"/>
  <c r="P191" i="1" s="1"/>
  <c r="B192" i="1" l="1"/>
  <c r="C192" i="1" s="1"/>
  <c r="D192" i="1" s="1"/>
  <c r="E192" i="1" s="1"/>
  <c r="F192" i="1" s="1"/>
  <c r="G192" i="1" s="1"/>
  <c r="H192" i="1" s="1"/>
  <c r="I192" i="1" s="1"/>
  <c r="A193" i="1" s="1"/>
  <c r="J193" i="1" s="1"/>
  <c r="B193" i="1" s="1"/>
  <c r="N192" i="1"/>
  <c r="R192" i="1" s="1"/>
  <c r="Q192" i="1" s="1"/>
  <c r="Q191" i="1"/>
  <c r="S191" i="1" s="1"/>
  <c r="M191" i="1" s="1"/>
  <c r="L191" i="1" s="1"/>
  <c r="T193" i="1" l="1"/>
  <c r="P192" i="1"/>
  <c r="S192" i="1" s="1"/>
  <c r="M192" i="1" s="1"/>
  <c r="L192" i="1" s="1"/>
  <c r="C193" i="1"/>
  <c r="D193" i="1" s="1"/>
  <c r="E193" i="1" s="1"/>
  <c r="F193" i="1" s="1"/>
  <c r="G193" i="1" s="1"/>
  <c r="H193" i="1" s="1"/>
  <c r="I193" i="1" s="1"/>
  <c r="A194" i="1" s="1"/>
  <c r="T194" i="1" s="1"/>
  <c r="K193" i="1"/>
  <c r="J194" i="1" l="1"/>
  <c r="B194" i="1" s="1"/>
  <c r="C194" i="1" s="1"/>
  <c r="D194" i="1" s="1"/>
  <c r="E194" i="1" s="1"/>
  <c r="F194" i="1" s="1"/>
  <c r="G194" i="1" s="1"/>
  <c r="H194" i="1" s="1"/>
  <c r="I194" i="1" s="1"/>
  <c r="A195" i="1" s="1"/>
  <c r="N193" i="1"/>
  <c r="O193" i="1"/>
  <c r="K194" i="1" l="1"/>
  <c r="R193" i="1"/>
  <c r="P193" i="1" s="1"/>
  <c r="O194" i="1"/>
  <c r="N194" i="1"/>
  <c r="T195" i="1"/>
  <c r="J195" i="1"/>
  <c r="B195" i="1" s="1"/>
  <c r="Q193" i="1" l="1"/>
  <c r="K195" i="1"/>
  <c r="R194" i="1"/>
  <c r="S193" i="1"/>
  <c r="M193" i="1" s="1"/>
  <c r="L193" i="1" s="1"/>
  <c r="C195" i="1" s="1"/>
  <c r="D195" i="1" s="1"/>
  <c r="E195" i="1" s="1"/>
  <c r="F195" i="1" s="1"/>
  <c r="G195" i="1" s="1"/>
  <c r="H195" i="1" s="1"/>
  <c r="I195" i="1" s="1"/>
  <c r="A196" i="1" s="1"/>
  <c r="T196" i="1" l="1"/>
  <c r="J196" i="1"/>
  <c r="B196" i="1" s="1"/>
  <c r="Q194" i="1"/>
  <c r="P194" i="1"/>
  <c r="O195" i="1"/>
  <c r="N195" i="1"/>
  <c r="S194" i="1" l="1"/>
  <c r="M194" i="1" s="1"/>
  <c r="L194" i="1" s="1"/>
  <c r="C196" i="1" s="1"/>
  <c r="D196" i="1" s="1"/>
  <c r="E196" i="1" s="1"/>
  <c r="F196" i="1" s="1"/>
  <c r="G196" i="1" s="1"/>
  <c r="H196" i="1" s="1"/>
  <c r="I196" i="1" s="1"/>
  <c r="A197" i="1" s="1"/>
  <c r="R195" i="1"/>
  <c r="P195" i="1" s="1"/>
  <c r="K196" i="1"/>
  <c r="Q195" i="1" l="1"/>
  <c r="S195" i="1" s="1"/>
  <c r="M195" i="1" s="1"/>
  <c r="L195" i="1" s="1"/>
  <c r="T197" i="1"/>
  <c r="J197" i="1"/>
  <c r="B197" i="1" s="1"/>
  <c r="O196" i="1"/>
  <c r="N196" i="1"/>
  <c r="K197" i="1" l="1"/>
  <c r="O197" i="1" s="1"/>
  <c r="R196" i="1"/>
  <c r="C197" i="1"/>
  <c r="D197" i="1" s="1"/>
  <c r="E197" i="1" s="1"/>
  <c r="F197" i="1" s="1"/>
  <c r="G197" i="1" s="1"/>
  <c r="H197" i="1" s="1"/>
  <c r="I197" i="1" s="1"/>
  <c r="A198" i="1" s="1"/>
  <c r="N197" i="1" l="1"/>
  <c r="R197" i="1" s="1"/>
  <c r="Q197" i="1" s="1"/>
  <c r="T198" i="1"/>
  <c r="J198" i="1"/>
  <c r="K198" i="1" s="1"/>
  <c r="N198" i="1" s="1"/>
  <c r="Q196" i="1"/>
  <c r="P196" i="1"/>
  <c r="P197" i="1" l="1"/>
  <c r="S197" i="1" s="1"/>
  <c r="S196" i="1"/>
  <c r="M196" i="1" s="1"/>
  <c r="L196" i="1" s="1"/>
  <c r="O198" i="1"/>
  <c r="R198" i="1" s="1"/>
  <c r="B198" i="1"/>
  <c r="M197" i="1" l="1"/>
  <c r="L197" i="1" s="1"/>
  <c r="C198" i="1"/>
  <c r="D198" i="1" s="1"/>
  <c r="E198" i="1" s="1"/>
  <c r="F198" i="1" s="1"/>
  <c r="G198" i="1" s="1"/>
  <c r="H198" i="1" s="1"/>
  <c r="I198" i="1" s="1"/>
  <c r="A199" i="1" s="1"/>
  <c r="J199" i="1" s="1"/>
  <c r="K199" i="1" s="1"/>
  <c r="N199" i="1" s="1"/>
  <c r="P198" i="1"/>
  <c r="Q198" i="1"/>
  <c r="T199" i="1" l="1"/>
  <c r="B199" i="1"/>
  <c r="C199" i="1" s="1"/>
  <c r="D199" i="1" s="1"/>
  <c r="E199" i="1" s="1"/>
  <c r="F199" i="1" s="1"/>
  <c r="G199" i="1" s="1"/>
  <c r="H199" i="1" s="1"/>
  <c r="I199" i="1" s="1"/>
  <c r="A200" i="1" s="1"/>
  <c r="O199" i="1"/>
  <c r="R199" i="1" s="1"/>
  <c r="S198" i="1"/>
  <c r="M198" i="1" s="1"/>
  <c r="L198" i="1" s="1"/>
  <c r="Q199" i="1" l="1"/>
  <c r="P199" i="1"/>
  <c r="S199" i="1" s="1"/>
  <c r="M199" i="1" s="1"/>
  <c r="L199" i="1" s="1"/>
  <c r="T200" i="1"/>
  <c r="J200" i="1"/>
  <c r="K200" i="1" s="1"/>
  <c r="O200" i="1" s="1"/>
  <c r="N200" i="1" l="1"/>
  <c r="R200" i="1" s="1"/>
  <c r="B200" i="1"/>
  <c r="C200" i="1" s="1"/>
  <c r="D200" i="1" s="1"/>
  <c r="E200" i="1" s="1"/>
  <c r="F200" i="1" s="1"/>
  <c r="G200" i="1" s="1"/>
  <c r="H200" i="1" s="1"/>
  <c r="I200" i="1" s="1"/>
  <c r="A201" i="1" s="1"/>
  <c r="J201" i="1" l="1"/>
  <c r="B201" i="1" s="1"/>
  <c r="C201" i="1" s="1"/>
  <c r="D201" i="1" s="1"/>
  <c r="E201" i="1" s="1"/>
  <c r="F201" i="1" s="1"/>
  <c r="G201" i="1" s="1"/>
  <c r="H201" i="1" s="1"/>
  <c r="I201" i="1" s="1"/>
  <c r="A202" i="1" s="1"/>
  <c r="T201" i="1"/>
  <c r="Q200" i="1"/>
  <c r="P200" i="1"/>
  <c r="S200" i="1" l="1"/>
  <c r="M200" i="1" s="1"/>
  <c r="L200" i="1" s="1"/>
  <c r="K201" i="1"/>
  <c r="T202" i="1"/>
  <c r="J202" i="1"/>
  <c r="B202" i="1" s="1"/>
  <c r="C202" i="1" l="1"/>
  <c r="K202" i="1"/>
  <c r="N201" i="1"/>
  <c r="O201" i="1"/>
  <c r="R201" i="1" l="1"/>
  <c r="N202" i="1"/>
  <c r="O202" i="1"/>
  <c r="P201" i="1"/>
  <c r="Q201" i="1"/>
  <c r="R202" i="1" l="1"/>
  <c r="Q202" i="1" s="1"/>
  <c r="S201" i="1"/>
  <c r="M201" i="1" s="1"/>
  <c r="L201" i="1" s="1"/>
  <c r="D202" i="1" s="1"/>
  <c r="E202" i="1" s="1"/>
  <c r="F202" i="1" s="1"/>
  <c r="G202" i="1" s="1"/>
  <c r="H202" i="1" s="1"/>
  <c r="I202" i="1" s="1"/>
  <c r="A203" i="1" s="1"/>
  <c r="P202" i="1" l="1"/>
  <c r="S202" i="1" s="1"/>
  <c r="M202" i="1" s="1"/>
  <c r="L202" i="1" s="1"/>
  <c r="J203" i="1"/>
  <c r="K203" i="1" s="1"/>
  <c r="O203" i="1" s="1"/>
  <c r="T203" i="1"/>
  <c r="N203" i="1" l="1"/>
  <c r="R203" i="1" s="1"/>
  <c r="B203" i="1"/>
  <c r="C203" i="1" s="1"/>
  <c r="D203" i="1" s="1"/>
  <c r="E203" i="1" s="1"/>
  <c r="F203" i="1" s="1"/>
  <c r="G203" i="1" s="1"/>
  <c r="H203" i="1" s="1"/>
  <c r="I203" i="1" s="1"/>
  <c r="A204" i="1" s="1"/>
  <c r="J204" i="1" l="1"/>
  <c r="B204" i="1" s="1"/>
  <c r="C204" i="1" s="1"/>
  <c r="D204" i="1" s="1"/>
  <c r="E204" i="1" s="1"/>
  <c r="F204" i="1" s="1"/>
  <c r="G204" i="1" s="1"/>
  <c r="H204" i="1" s="1"/>
  <c r="I204" i="1" s="1"/>
  <c r="A205" i="1" s="1"/>
  <c r="T204" i="1"/>
  <c r="P203" i="1"/>
  <c r="Q203" i="1"/>
  <c r="S203" i="1" l="1"/>
  <c r="M203" i="1" s="1"/>
  <c r="L203" i="1" s="1"/>
  <c r="K204" i="1"/>
  <c r="T205" i="1"/>
  <c r="J205" i="1"/>
  <c r="B205" i="1" s="1"/>
  <c r="C205" i="1" l="1"/>
  <c r="D205" i="1" s="1"/>
  <c r="E205" i="1" s="1"/>
  <c r="F205" i="1" s="1"/>
  <c r="G205" i="1" s="1"/>
  <c r="H205" i="1" s="1"/>
  <c r="I205" i="1" s="1"/>
  <c r="A206" i="1" s="1"/>
  <c r="T206" i="1" s="1"/>
  <c r="K205" i="1"/>
  <c r="N204" i="1"/>
  <c r="O204" i="1"/>
  <c r="R204" i="1" s="1"/>
  <c r="J206" i="1" l="1"/>
  <c r="B206" i="1" s="1"/>
  <c r="P204" i="1"/>
  <c r="Q204" i="1"/>
  <c r="N205" i="1"/>
  <c r="O205" i="1"/>
  <c r="K206" i="1" l="1"/>
  <c r="O206" i="1" s="1"/>
  <c r="R205" i="1"/>
  <c r="Q205" i="1" s="1"/>
  <c r="S204" i="1"/>
  <c r="M204" i="1" s="1"/>
  <c r="L204" i="1" s="1"/>
  <c r="C206" i="1" s="1"/>
  <c r="D206" i="1" s="1"/>
  <c r="E206" i="1" s="1"/>
  <c r="F206" i="1" s="1"/>
  <c r="G206" i="1" s="1"/>
  <c r="H206" i="1" s="1"/>
  <c r="I206" i="1" s="1"/>
  <c r="A207" i="1" s="1"/>
  <c r="N206" i="1" l="1"/>
  <c r="P205" i="1"/>
  <c r="S205" i="1" s="1"/>
  <c r="M205" i="1" s="1"/>
  <c r="L205" i="1" s="1"/>
  <c r="J207" i="1"/>
  <c r="B207" i="1" s="1"/>
  <c r="T207" i="1"/>
  <c r="R206" i="1"/>
  <c r="C207" i="1" l="1"/>
  <c r="D207" i="1" s="1"/>
  <c r="E207" i="1" s="1"/>
  <c r="F207" i="1" s="1"/>
  <c r="G207" i="1" s="1"/>
  <c r="H207" i="1" s="1"/>
  <c r="I207" i="1" s="1"/>
  <c r="A208" i="1" s="1"/>
  <c r="J208" i="1" s="1"/>
  <c r="K208" i="1" s="1"/>
  <c r="O208" i="1" s="1"/>
  <c r="P206" i="1"/>
  <c r="Q206" i="1"/>
  <c r="K207" i="1"/>
  <c r="T208" i="1"/>
  <c r="S206" i="1" l="1"/>
  <c r="M206" i="1" s="1"/>
  <c r="L206" i="1" s="1"/>
  <c r="B208" i="1"/>
  <c r="N208" i="1"/>
  <c r="R208" i="1" s="1"/>
  <c r="N207" i="1"/>
  <c r="O207" i="1"/>
  <c r="R207" i="1" l="1"/>
  <c r="C208" i="1"/>
  <c r="D208" i="1" s="1"/>
  <c r="E208" i="1" s="1"/>
  <c r="F208" i="1" s="1"/>
  <c r="G208" i="1" s="1"/>
  <c r="H208" i="1" s="1"/>
  <c r="I208" i="1" s="1"/>
  <c r="A209" i="1" s="1"/>
  <c r="J209" i="1" s="1"/>
  <c r="B209" i="1" s="1"/>
  <c r="Q207" i="1"/>
  <c r="P207" i="1"/>
  <c r="P208" i="1"/>
  <c r="Q208" i="1"/>
  <c r="T209" i="1" l="1"/>
  <c r="S207" i="1"/>
  <c r="M207" i="1" s="1"/>
  <c r="L207" i="1" s="1"/>
  <c r="C209" i="1" s="1"/>
  <c r="K209" i="1"/>
  <c r="S208" i="1"/>
  <c r="M208" i="1" l="1"/>
  <c r="L208" i="1" s="1"/>
  <c r="D209" i="1" s="1"/>
  <c r="E209" i="1" s="1"/>
  <c r="F209" i="1" s="1"/>
  <c r="G209" i="1" s="1"/>
  <c r="H209" i="1" s="1"/>
  <c r="I209" i="1" s="1"/>
  <c r="A210" i="1" s="1"/>
  <c r="O209" i="1"/>
  <c r="N209" i="1"/>
  <c r="R209" i="1" l="1"/>
  <c r="Q209" i="1" s="1"/>
  <c r="J210" i="1"/>
  <c r="K210" i="1" s="1"/>
  <c r="O210" i="1" s="1"/>
  <c r="T210" i="1"/>
  <c r="P209" i="1" l="1"/>
  <c r="S209" i="1" s="1"/>
  <c r="M209" i="1" s="1"/>
  <c r="L209" i="1" s="1"/>
  <c r="B210" i="1"/>
  <c r="N210" i="1"/>
  <c r="R210" i="1" s="1"/>
  <c r="C210" i="1" l="1"/>
  <c r="D210" i="1" s="1"/>
  <c r="E210" i="1" s="1"/>
  <c r="F210" i="1" s="1"/>
  <c r="G210" i="1" s="1"/>
  <c r="H210" i="1" s="1"/>
  <c r="I210" i="1" s="1"/>
  <c r="A211" i="1" s="1"/>
  <c r="J211" i="1" s="1"/>
  <c r="B211" i="1" s="1"/>
  <c r="P210" i="1"/>
  <c r="Q210" i="1"/>
  <c r="T211" i="1" l="1"/>
  <c r="K211" i="1"/>
  <c r="S210" i="1"/>
  <c r="M210" i="1" s="1"/>
  <c r="L210" i="1" s="1"/>
  <c r="C211" i="1" s="1"/>
  <c r="D211" i="1" s="1"/>
  <c r="E211" i="1" s="1"/>
  <c r="F211" i="1" s="1"/>
  <c r="G211" i="1" s="1"/>
  <c r="H211" i="1" s="1"/>
  <c r="I211" i="1" s="1"/>
  <c r="A212" i="1" s="1"/>
  <c r="T212" i="1" l="1"/>
  <c r="J212" i="1"/>
  <c r="K212" i="1" s="1"/>
  <c r="N212" i="1" s="1"/>
  <c r="N211" i="1"/>
  <c r="O211" i="1"/>
  <c r="R211" i="1" l="1"/>
  <c r="Q211" i="1" s="1"/>
  <c r="O212" i="1"/>
  <c r="R212" i="1" s="1"/>
  <c r="B212" i="1"/>
  <c r="P211" i="1" l="1"/>
  <c r="S211" i="1" s="1"/>
  <c r="M211" i="1" s="1"/>
  <c r="L211" i="1" s="1"/>
  <c r="C212" i="1" s="1"/>
  <c r="D212" i="1" s="1"/>
  <c r="E212" i="1" s="1"/>
  <c r="F212" i="1" s="1"/>
  <c r="G212" i="1" s="1"/>
  <c r="H212" i="1" s="1"/>
  <c r="I212" i="1" s="1"/>
  <c r="A213" i="1" s="1"/>
  <c r="Q212" i="1"/>
  <c r="P212" i="1"/>
  <c r="S212" i="1" l="1"/>
  <c r="M212" i="1" s="1"/>
  <c r="L212" i="1" s="1"/>
  <c r="T213" i="1"/>
  <c r="J213" i="1"/>
  <c r="K213" i="1" s="1"/>
  <c r="N213" i="1" s="1"/>
  <c r="B213" i="1" l="1"/>
  <c r="C213" i="1" s="1"/>
  <c r="D213" i="1" s="1"/>
  <c r="E213" i="1" s="1"/>
  <c r="F213" i="1" s="1"/>
  <c r="G213" i="1" s="1"/>
  <c r="H213" i="1" s="1"/>
  <c r="I213" i="1" s="1"/>
  <c r="A214" i="1" s="1"/>
  <c r="O213" i="1"/>
  <c r="R213" i="1" s="1"/>
  <c r="Q213" i="1" l="1"/>
  <c r="P213" i="1"/>
  <c r="S213" i="1" s="1"/>
  <c r="M213" i="1" s="1"/>
  <c r="L213" i="1" s="1"/>
  <c r="T214" i="1"/>
  <c r="J214" i="1"/>
  <c r="K214" i="1" s="1"/>
  <c r="O214" i="1" s="1"/>
  <c r="N214" i="1" l="1"/>
  <c r="R214" i="1" s="1"/>
  <c r="B214" i="1"/>
  <c r="C214" i="1" s="1"/>
  <c r="D214" i="1" s="1"/>
  <c r="E214" i="1" s="1"/>
  <c r="F214" i="1" s="1"/>
  <c r="G214" i="1" s="1"/>
  <c r="H214" i="1" s="1"/>
  <c r="I214" i="1" s="1"/>
  <c r="A215" i="1" s="1"/>
  <c r="J215" i="1" l="1"/>
  <c r="K215" i="1" s="1"/>
  <c r="O215" i="1" s="1"/>
  <c r="T215" i="1"/>
  <c r="P214" i="1"/>
  <c r="Q214" i="1"/>
  <c r="S214" i="1" l="1"/>
  <c r="M214" i="1" s="1"/>
  <c r="L214" i="1" s="1"/>
  <c r="N215" i="1"/>
  <c r="R215" i="1" s="1"/>
  <c r="B215" i="1"/>
  <c r="C215" i="1" s="1"/>
  <c r="D215" i="1" s="1"/>
  <c r="E215" i="1" s="1"/>
  <c r="F215" i="1" s="1"/>
  <c r="G215" i="1" s="1"/>
  <c r="H215" i="1" s="1"/>
  <c r="I215" i="1" s="1"/>
  <c r="A216" i="1" s="1"/>
  <c r="T216" i="1" l="1"/>
  <c r="J216" i="1"/>
  <c r="K216" i="1" s="1"/>
  <c r="N216" i="1" s="1"/>
  <c r="P215" i="1"/>
  <c r="Q215" i="1"/>
  <c r="B216" i="1" l="1"/>
  <c r="C216" i="1" s="1"/>
  <c r="D216" i="1" s="1"/>
  <c r="E216" i="1" s="1"/>
  <c r="F216" i="1" s="1"/>
  <c r="G216" i="1" s="1"/>
  <c r="H216" i="1" s="1"/>
  <c r="I216" i="1" s="1"/>
  <c r="A217" i="1" s="1"/>
  <c r="O216" i="1"/>
  <c r="R216" i="1" s="1"/>
  <c r="S215" i="1"/>
  <c r="M215" i="1" s="1"/>
  <c r="L215" i="1" s="1"/>
  <c r="Q216" i="1" l="1"/>
  <c r="P216" i="1"/>
  <c r="T217" i="1"/>
  <c r="J217" i="1"/>
  <c r="K217" i="1" s="1"/>
  <c r="O217" i="1" s="1"/>
  <c r="S216" i="1" l="1"/>
  <c r="M216" i="1" s="1"/>
  <c r="L216" i="1" s="1"/>
  <c r="N217" i="1"/>
  <c r="R217" i="1" s="1"/>
  <c r="B217" i="1"/>
  <c r="C217" i="1" s="1"/>
  <c r="D217" i="1" s="1"/>
  <c r="E217" i="1" s="1"/>
  <c r="F217" i="1" s="1"/>
  <c r="G217" i="1" s="1"/>
  <c r="H217" i="1" s="1"/>
  <c r="I217" i="1" s="1"/>
  <c r="A218" i="1" s="1"/>
  <c r="T218" i="1" l="1"/>
  <c r="J218" i="1"/>
  <c r="B218" i="1" s="1"/>
  <c r="C218" i="1" s="1"/>
  <c r="D218" i="1" s="1"/>
  <c r="E218" i="1" s="1"/>
  <c r="F218" i="1" s="1"/>
  <c r="G218" i="1" s="1"/>
  <c r="H218" i="1" s="1"/>
  <c r="I218" i="1" s="1"/>
  <c r="A219" i="1" s="1"/>
  <c r="P217" i="1"/>
  <c r="Q217" i="1"/>
  <c r="S217" i="1" l="1"/>
  <c r="M217" i="1" s="1"/>
  <c r="L217" i="1" s="1"/>
  <c r="K218" i="1"/>
  <c r="J219" i="1"/>
  <c r="B219" i="1" s="1"/>
  <c r="T219" i="1"/>
  <c r="C219" i="1" l="1"/>
  <c r="D219" i="1" s="1"/>
  <c r="E219" i="1" s="1"/>
  <c r="F219" i="1" s="1"/>
  <c r="G219" i="1" s="1"/>
  <c r="H219" i="1" s="1"/>
  <c r="I219" i="1" s="1"/>
  <c r="A220" i="1" s="1"/>
  <c r="T220" i="1" s="1"/>
  <c r="K219" i="1"/>
  <c r="N218" i="1"/>
  <c r="O218" i="1"/>
  <c r="J220" i="1" l="1"/>
  <c r="B220" i="1" s="1"/>
  <c r="C220" i="1" s="1"/>
  <c r="R218" i="1"/>
  <c r="Q218" i="1" s="1"/>
  <c r="N219" i="1"/>
  <c r="O219" i="1"/>
  <c r="P218" i="1" l="1"/>
  <c r="S218" i="1" s="1"/>
  <c r="M218" i="1" s="1"/>
  <c r="L218" i="1" s="1"/>
  <c r="K220" i="1"/>
  <c r="N220" i="1" s="1"/>
  <c r="D220" i="1"/>
  <c r="E220" i="1" s="1"/>
  <c r="F220" i="1" s="1"/>
  <c r="G220" i="1" s="1"/>
  <c r="H220" i="1" s="1"/>
  <c r="I220" i="1" s="1"/>
  <c r="A221" i="1" s="1"/>
  <c r="R219" i="1"/>
  <c r="O220" i="1" l="1"/>
  <c r="P219" i="1"/>
  <c r="Q219" i="1"/>
  <c r="R220" i="1"/>
  <c r="J221" i="1"/>
  <c r="K221" i="1" s="1"/>
  <c r="N221" i="1" s="1"/>
  <c r="T221" i="1"/>
  <c r="B221" i="1" l="1"/>
  <c r="C221" i="1" s="1"/>
  <c r="D221" i="1" s="1"/>
  <c r="E221" i="1" s="1"/>
  <c r="F221" i="1" s="1"/>
  <c r="G221" i="1" s="1"/>
  <c r="H221" i="1" s="1"/>
  <c r="I221" i="1" s="1"/>
  <c r="A222" i="1" s="1"/>
  <c r="Q220" i="1"/>
  <c r="P220" i="1"/>
  <c r="O221" i="1"/>
  <c r="R221" i="1" s="1"/>
  <c r="S219" i="1"/>
  <c r="M219" i="1" s="1"/>
  <c r="L219" i="1" s="1"/>
  <c r="Q221" i="1" l="1"/>
  <c r="P221" i="1"/>
  <c r="S220" i="1"/>
  <c r="M220" i="1" s="1"/>
  <c r="L220" i="1" s="1"/>
  <c r="J222" i="1"/>
  <c r="B222" i="1" s="1"/>
  <c r="C222" i="1" s="1"/>
  <c r="D222" i="1" s="1"/>
  <c r="E222" i="1" s="1"/>
  <c r="F222" i="1" s="1"/>
  <c r="G222" i="1" s="1"/>
  <c r="H222" i="1" s="1"/>
  <c r="I222" i="1" s="1"/>
  <c r="A223" i="1" s="1"/>
  <c r="T222" i="1"/>
  <c r="S221" i="1" l="1"/>
  <c r="M221" i="1" s="1"/>
  <c r="L221" i="1" s="1"/>
  <c r="T223" i="1"/>
  <c r="J223" i="1"/>
  <c r="B223" i="1" s="1"/>
  <c r="C223" i="1" s="1"/>
  <c r="D223" i="1" s="1"/>
  <c r="E223" i="1" s="1"/>
  <c r="F223" i="1" s="1"/>
  <c r="G223" i="1" s="1"/>
  <c r="H223" i="1" s="1"/>
  <c r="I223" i="1" s="1"/>
  <c r="A224" i="1" s="1"/>
  <c r="K222" i="1"/>
  <c r="K223" i="1" l="1"/>
  <c r="T224" i="1"/>
  <c r="J224" i="1"/>
  <c r="K224" i="1" s="1"/>
  <c r="N224" i="1" s="1"/>
  <c r="O222" i="1"/>
  <c r="N222" i="1"/>
  <c r="R222" i="1" l="1"/>
  <c r="Q222" i="1" s="1"/>
  <c r="B224" i="1"/>
  <c r="C224" i="1" s="1"/>
  <c r="D224" i="1" s="1"/>
  <c r="E224" i="1" s="1"/>
  <c r="F224" i="1" s="1"/>
  <c r="G224" i="1" s="1"/>
  <c r="H224" i="1" s="1"/>
  <c r="I224" i="1" s="1"/>
  <c r="A225" i="1" s="1"/>
  <c r="O224" i="1"/>
  <c r="R224" i="1" s="1"/>
  <c r="O223" i="1"/>
  <c r="N223" i="1"/>
  <c r="P222" i="1" l="1"/>
  <c r="R223" i="1"/>
  <c r="P223" i="1" s="1"/>
  <c r="Q224" i="1"/>
  <c r="P224" i="1"/>
  <c r="S222" i="1"/>
  <c r="M222" i="1" s="1"/>
  <c r="L222" i="1" s="1"/>
  <c r="Q223" i="1"/>
  <c r="J225" i="1"/>
  <c r="B225" i="1" s="1"/>
  <c r="T225" i="1"/>
  <c r="S224" i="1" l="1"/>
  <c r="K225" i="1"/>
  <c r="C225" i="1"/>
  <c r="D225" i="1" s="1"/>
  <c r="E225" i="1" s="1"/>
  <c r="F225" i="1" s="1"/>
  <c r="G225" i="1" s="1"/>
  <c r="H225" i="1" s="1"/>
  <c r="I225" i="1" s="1"/>
  <c r="A226" i="1" s="1"/>
  <c r="S223" i="1"/>
  <c r="M223" i="1" s="1"/>
  <c r="L223" i="1" s="1"/>
  <c r="M224" i="1" l="1"/>
  <c r="L224" i="1" s="1"/>
  <c r="J226" i="1"/>
  <c r="B226" i="1" s="1"/>
  <c r="C226" i="1" s="1"/>
  <c r="D226" i="1" s="1"/>
  <c r="E226" i="1" s="1"/>
  <c r="F226" i="1" s="1"/>
  <c r="G226" i="1" s="1"/>
  <c r="H226" i="1" s="1"/>
  <c r="I226" i="1" s="1"/>
  <c r="A227" i="1" s="1"/>
  <c r="T226" i="1"/>
  <c r="N225" i="1"/>
  <c r="O225" i="1"/>
  <c r="R225" i="1" l="1"/>
  <c r="K226" i="1"/>
  <c r="J227" i="1"/>
  <c r="B227" i="1" s="1"/>
  <c r="C227" i="1" s="1"/>
  <c r="D227" i="1" s="1"/>
  <c r="E227" i="1" s="1"/>
  <c r="F227" i="1" s="1"/>
  <c r="G227" i="1" s="1"/>
  <c r="H227" i="1" s="1"/>
  <c r="I227" i="1" s="1"/>
  <c r="A228" i="1" s="1"/>
  <c r="T227" i="1"/>
  <c r="J228" i="1" l="1"/>
  <c r="K228" i="1" s="1"/>
  <c r="O228" i="1" s="1"/>
  <c r="T228" i="1"/>
  <c r="O226" i="1"/>
  <c r="N226" i="1"/>
  <c r="K227" i="1"/>
  <c r="P225" i="1"/>
  <c r="Q225" i="1"/>
  <c r="S225" i="1" l="1"/>
  <c r="M225" i="1" s="1"/>
  <c r="L225" i="1" s="1"/>
  <c r="R226" i="1"/>
  <c r="P226" i="1" s="1"/>
  <c r="N228" i="1"/>
  <c r="R228" i="1" s="1"/>
  <c r="N227" i="1"/>
  <c r="O227" i="1"/>
  <c r="B228" i="1"/>
  <c r="C228" i="1" s="1"/>
  <c r="D228" i="1" l="1"/>
  <c r="E228" i="1" s="1"/>
  <c r="F228" i="1" s="1"/>
  <c r="G228" i="1" s="1"/>
  <c r="H228" i="1" s="1"/>
  <c r="I228" i="1" s="1"/>
  <c r="A229" i="1" s="1"/>
  <c r="T229" i="1" s="1"/>
  <c r="Q226" i="1"/>
  <c r="S226" i="1" s="1"/>
  <c r="M226" i="1" s="1"/>
  <c r="L226" i="1" s="1"/>
  <c r="R227" i="1"/>
  <c r="Q228" i="1"/>
  <c r="P228" i="1"/>
  <c r="S228" i="1" l="1"/>
  <c r="J229" i="1"/>
  <c r="K229" i="1" s="1"/>
  <c r="O229" i="1" s="1"/>
  <c r="Q227" i="1"/>
  <c r="P227" i="1"/>
  <c r="N229" i="1" l="1"/>
  <c r="R229" i="1" s="1"/>
  <c r="Q229" i="1" s="1"/>
  <c r="B229" i="1"/>
  <c r="C229" i="1" s="1"/>
  <c r="D229" i="1" s="1"/>
  <c r="E229" i="1" s="1"/>
  <c r="F229" i="1" s="1"/>
  <c r="G229" i="1" s="1"/>
  <c r="H229" i="1" s="1"/>
  <c r="I229" i="1" s="1"/>
  <c r="A230" i="1" s="1"/>
  <c r="T230" i="1" s="1"/>
  <c r="S227" i="1"/>
  <c r="P229" i="1" l="1"/>
  <c r="S229" i="1"/>
  <c r="M229" i="1" s="1"/>
  <c r="L229" i="1" s="1"/>
  <c r="J230" i="1"/>
  <c r="K230" i="1" s="1"/>
  <c r="O230" i="1" s="1"/>
  <c r="M227" i="1"/>
  <c r="L227" i="1" s="1"/>
  <c r="M228" i="1"/>
  <c r="L228" i="1" s="1"/>
  <c r="N230" i="1" l="1"/>
  <c r="R230" i="1" s="1"/>
  <c r="Q230" i="1" s="1"/>
  <c r="B230" i="1"/>
  <c r="C230" i="1" s="1"/>
  <c r="D230" i="1" s="1"/>
  <c r="E230" i="1" s="1"/>
  <c r="F230" i="1" s="1"/>
  <c r="G230" i="1" s="1"/>
  <c r="H230" i="1" s="1"/>
  <c r="I230" i="1" s="1"/>
  <c r="A231" i="1" s="1"/>
  <c r="T231" i="1" s="1"/>
  <c r="P230" i="1" l="1"/>
  <c r="S230" i="1" s="1"/>
  <c r="M230" i="1" s="1"/>
  <c r="L230" i="1" s="1"/>
  <c r="J231" i="1"/>
  <c r="K231" i="1" s="1"/>
  <c r="O231" i="1" s="1"/>
  <c r="B231" i="1" l="1"/>
  <c r="C231" i="1" s="1"/>
  <c r="D231" i="1" s="1"/>
  <c r="E231" i="1" s="1"/>
  <c r="F231" i="1" s="1"/>
  <c r="G231" i="1" s="1"/>
  <c r="H231" i="1" s="1"/>
  <c r="I231" i="1" s="1"/>
  <c r="A232" i="1" s="1"/>
  <c r="T232" i="1" s="1"/>
  <c r="N231" i="1"/>
  <c r="R231" i="1" s="1"/>
  <c r="P231" i="1" s="1"/>
  <c r="Q231" i="1" l="1"/>
  <c r="S231" i="1" s="1"/>
  <c r="M231" i="1" s="1"/>
  <c r="L231" i="1" s="1"/>
  <c r="J232" i="1"/>
  <c r="K232" i="1" s="1"/>
  <c r="O232" i="1" s="1"/>
  <c r="B232" i="1" l="1"/>
  <c r="C232" i="1" s="1"/>
  <c r="D232" i="1" s="1"/>
  <c r="E232" i="1" s="1"/>
  <c r="F232" i="1" s="1"/>
  <c r="G232" i="1" s="1"/>
  <c r="H232" i="1" s="1"/>
  <c r="I232" i="1" s="1"/>
  <c r="A233" i="1" s="1"/>
  <c r="T233" i="1" s="1"/>
  <c r="N232" i="1"/>
  <c r="R232" i="1" s="1"/>
  <c r="Q232" i="1" s="1"/>
  <c r="J233" i="1" l="1"/>
  <c r="B233" i="1" s="1"/>
  <c r="C233" i="1" s="1"/>
  <c r="D233" i="1" s="1"/>
  <c r="E233" i="1" s="1"/>
  <c r="F233" i="1" s="1"/>
  <c r="G233" i="1" s="1"/>
  <c r="H233" i="1" s="1"/>
  <c r="I233" i="1" s="1"/>
  <c r="A234" i="1" s="1"/>
  <c r="J234" i="1" s="1"/>
  <c r="B234" i="1" s="1"/>
  <c r="C234" i="1" s="1"/>
  <c r="D234" i="1" s="1"/>
  <c r="E234" i="1" s="1"/>
  <c r="F234" i="1" s="1"/>
  <c r="G234" i="1" s="1"/>
  <c r="H234" i="1" s="1"/>
  <c r="I234" i="1" s="1"/>
  <c r="A235" i="1" s="1"/>
  <c r="P232" i="1"/>
  <c r="S232" i="1" s="1"/>
  <c r="M232" i="1" s="1"/>
  <c r="L232" i="1" s="1"/>
  <c r="K233" i="1" l="1"/>
  <c r="N233" i="1" s="1"/>
  <c r="T234" i="1"/>
  <c r="K234" i="1"/>
  <c r="J235" i="1"/>
  <c r="B235" i="1" s="1"/>
  <c r="C235" i="1" s="1"/>
  <c r="D235" i="1" s="1"/>
  <c r="E235" i="1" s="1"/>
  <c r="F235" i="1" s="1"/>
  <c r="G235" i="1" s="1"/>
  <c r="H235" i="1" s="1"/>
  <c r="I235" i="1" s="1"/>
  <c r="A236" i="1" s="1"/>
  <c r="T235" i="1"/>
  <c r="O233" i="1" l="1"/>
  <c r="R233" i="1"/>
  <c r="Q233" i="1" s="1"/>
  <c r="T236" i="1"/>
  <c r="J236" i="1"/>
  <c r="B236" i="1" s="1"/>
  <c r="C236" i="1" s="1"/>
  <c r="O234" i="1"/>
  <c r="N234" i="1"/>
  <c r="K235" i="1"/>
  <c r="P233" i="1" l="1"/>
  <c r="S233" i="1" s="1"/>
  <c r="M233" i="1" s="1"/>
  <c r="R234" i="1"/>
  <c r="Q234" i="1" s="1"/>
  <c r="N235" i="1"/>
  <c r="O235" i="1"/>
  <c r="K236" i="1"/>
  <c r="P234" i="1" l="1"/>
  <c r="S234" i="1" s="1"/>
  <c r="M234" i="1" s="1"/>
  <c r="L234" i="1" s="1"/>
  <c r="R235" i="1"/>
  <c r="P235" i="1" s="1"/>
  <c r="D236" i="1"/>
  <c r="E236" i="1" s="1"/>
  <c r="F236" i="1" s="1"/>
  <c r="G236" i="1" s="1"/>
  <c r="H236" i="1" s="1"/>
  <c r="I236" i="1" s="1"/>
  <c r="A237" i="1" s="1"/>
  <c r="L233" i="1"/>
  <c r="O236" i="1"/>
  <c r="N236" i="1"/>
  <c r="Q235" i="1" l="1"/>
  <c r="S235" i="1" s="1"/>
  <c r="M235" i="1" s="1"/>
  <c r="L235" i="1" s="1"/>
  <c r="R236" i="1"/>
  <c r="T237" i="1"/>
  <c r="J237" i="1"/>
  <c r="B237" i="1" s="1"/>
  <c r="C237" i="1" s="1"/>
  <c r="D237" i="1" s="1"/>
  <c r="E237" i="1" s="1"/>
  <c r="F237" i="1" s="1"/>
  <c r="G237" i="1" s="1"/>
  <c r="H237" i="1" s="1"/>
  <c r="I237" i="1" s="1"/>
  <c r="A238" i="1" s="1"/>
  <c r="T238" i="1" l="1"/>
  <c r="J238" i="1"/>
  <c r="B238" i="1" s="1"/>
  <c r="C238" i="1" s="1"/>
  <c r="D238" i="1" s="1"/>
  <c r="E238" i="1" s="1"/>
  <c r="F238" i="1" s="1"/>
  <c r="G238" i="1" s="1"/>
  <c r="H238" i="1" s="1"/>
  <c r="I238" i="1" s="1"/>
  <c r="A239" i="1" s="1"/>
  <c r="K237" i="1"/>
  <c r="Q236" i="1"/>
  <c r="P236" i="1"/>
  <c r="S236" i="1" l="1"/>
  <c r="M236" i="1" s="1"/>
  <c r="L236" i="1" s="1"/>
  <c r="K238" i="1"/>
  <c r="T239" i="1"/>
  <c r="J239" i="1"/>
  <c r="B239" i="1" s="1"/>
  <c r="C239" i="1" s="1"/>
  <c r="D239" i="1" s="1"/>
  <c r="E239" i="1" s="1"/>
  <c r="F239" i="1" s="1"/>
  <c r="G239" i="1" s="1"/>
  <c r="H239" i="1" s="1"/>
  <c r="I239" i="1" s="1"/>
  <c r="A240" i="1" s="1"/>
  <c r="N237" i="1"/>
  <c r="O237" i="1"/>
  <c r="R237" i="1" l="1"/>
  <c r="Q237" i="1" s="1"/>
  <c r="K239" i="1"/>
  <c r="T240" i="1"/>
  <c r="J240" i="1"/>
  <c r="K240" i="1" s="1"/>
  <c r="O240" i="1" s="1"/>
  <c r="P237" i="1"/>
  <c r="O238" i="1"/>
  <c r="N238" i="1"/>
  <c r="S237" i="1" l="1"/>
  <c r="M237" i="1" s="1"/>
  <c r="L237" i="1" s="1"/>
  <c r="R238" i="1"/>
  <c r="Q238" i="1" s="1"/>
  <c r="N240" i="1"/>
  <c r="R240" i="1" s="1"/>
  <c r="B240" i="1"/>
  <c r="C240" i="1" s="1"/>
  <c r="D240" i="1" s="1"/>
  <c r="O239" i="1"/>
  <c r="N239" i="1"/>
  <c r="R239" i="1" l="1"/>
  <c r="Q239" i="1" s="1"/>
  <c r="P238" i="1"/>
  <c r="S238" i="1" s="1"/>
  <c r="M238" i="1" s="1"/>
  <c r="L238" i="1" s="1"/>
  <c r="P240" i="1"/>
  <c r="Q240" i="1"/>
  <c r="E240" i="1"/>
  <c r="F240" i="1" s="1"/>
  <c r="G240" i="1" s="1"/>
  <c r="H240" i="1" s="1"/>
  <c r="I240" i="1" s="1"/>
  <c r="A241" i="1" s="1"/>
  <c r="P239" i="1"/>
  <c r="S240" i="1" l="1"/>
  <c r="J241" i="1"/>
  <c r="K241" i="1" s="1"/>
  <c r="O241" i="1" s="1"/>
  <c r="T241" i="1"/>
  <c r="S239" i="1"/>
  <c r="M239" i="1" s="1"/>
  <c r="L239" i="1" s="1"/>
  <c r="M240" i="1" l="1"/>
  <c r="L240" i="1" s="1"/>
  <c r="N241" i="1"/>
  <c r="R241" i="1" s="1"/>
  <c r="B241" i="1"/>
  <c r="C241" i="1" s="1"/>
  <c r="D241" i="1" s="1"/>
  <c r="E241" i="1" s="1"/>
  <c r="F241" i="1" s="1"/>
  <c r="G241" i="1" s="1"/>
  <c r="H241" i="1" s="1"/>
  <c r="I241" i="1" s="1"/>
  <c r="A242" i="1" s="1"/>
  <c r="T242" i="1" l="1"/>
  <c r="J242" i="1"/>
  <c r="K242" i="1" s="1"/>
  <c r="Q241" i="1"/>
  <c r="P241" i="1"/>
  <c r="S241" i="1" l="1"/>
  <c r="M241" i="1" s="1"/>
  <c r="L241" i="1" s="1"/>
  <c r="N242" i="1"/>
  <c r="O242" i="1"/>
  <c r="B242" i="1"/>
  <c r="C242" i="1" s="1"/>
  <c r="D242" i="1" s="1"/>
  <c r="E242" i="1" s="1"/>
  <c r="F242" i="1" s="1"/>
  <c r="G242" i="1" s="1"/>
  <c r="H242" i="1" s="1"/>
  <c r="I242" i="1" s="1"/>
  <c r="A243" i="1" s="1"/>
  <c r="R242" i="1" l="1"/>
  <c r="Q242" i="1" s="1"/>
  <c r="P242" i="1"/>
  <c r="T243" i="1"/>
  <c r="J243" i="1"/>
  <c r="B243" i="1" s="1"/>
  <c r="C243" i="1" s="1"/>
  <c r="D243" i="1" s="1"/>
  <c r="E243" i="1" s="1"/>
  <c r="F243" i="1" s="1"/>
  <c r="G243" i="1" s="1"/>
  <c r="H243" i="1" s="1"/>
  <c r="I243" i="1" s="1"/>
  <c r="A244" i="1" s="1"/>
  <c r="S242" i="1" l="1"/>
  <c r="M242" i="1" s="1"/>
  <c r="L242" i="1" s="1"/>
  <c r="T244" i="1"/>
  <c r="J244" i="1"/>
  <c r="K244" i="1" s="1"/>
  <c r="O244" i="1" s="1"/>
  <c r="K243" i="1"/>
  <c r="B244" i="1" l="1"/>
  <c r="C244" i="1" s="1"/>
  <c r="D244" i="1" s="1"/>
  <c r="E244" i="1" s="1"/>
  <c r="F244" i="1" s="1"/>
  <c r="G244" i="1" s="1"/>
  <c r="H244" i="1" s="1"/>
  <c r="I244" i="1" s="1"/>
  <c r="A245" i="1" s="1"/>
  <c r="N244" i="1"/>
  <c r="R244" i="1" s="1"/>
  <c r="N243" i="1"/>
  <c r="O243" i="1"/>
  <c r="R243" i="1" l="1"/>
  <c r="Q243" i="1" s="1"/>
  <c r="Q244" i="1"/>
  <c r="P244" i="1"/>
  <c r="T245" i="1"/>
  <c r="J245" i="1"/>
  <c r="B245" i="1" s="1"/>
  <c r="C245" i="1" s="1"/>
  <c r="D245" i="1" s="1"/>
  <c r="E245" i="1" s="1"/>
  <c r="F245" i="1" s="1"/>
  <c r="G245" i="1" s="1"/>
  <c r="H245" i="1" s="1"/>
  <c r="I245" i="1" s="1"/>
  <c r="A246" i="1" s="1"/>
  <c r="S244" i="1" l="1"/>
  <c r="P243" i="1"/>
  <c r="S243" i="1" s="1"/>
  <c r="M243" i="1" s="1"/>
  <c r="L243" i="1" s="1"/>
  <c r="K245" i="1"/>
  <c r="J246" i="1"/>
  <c r="B246" i="1" s="1"/>
  <c r="C246" i="1" s="1"/>
  <c r="D246" i="1" s="1"/>
  <c r="E246" i="1" s="1"/>
  <c r="F246" i="1" s="1"/>
  <c r="G246" i="1" s="1"/>
  <c r="H246" i="1" s="1"/>
  <c r="I246" i="1" s="1"/>
  <c r="A247" i="1" s="1"/>
  <c r="T246" i="1"/>
  <c r="M244" i="1" l="1"/>
  <c r="L244" i="1" s="1"/>
  <c r="J247" i="1"/>
  <c r="K247" i="1" s="1"/>
  <c r="N247" i="1" s="1"/>
  <c r="T247" i="1"/>
  <c r="K246" i="1"/>
  <c r="N245" i="1"/>
  <c r="O245" i="1"/>
  <c r="O247" i="1" l="1"/>
  <c r="R247" i="1" s="1"/>
  <c r="N246" i="1"/>
  <c r="O246" i="1"/>
  <c r="R245" i="1"/>
  <c r="B247" i="1"/>
  <c r="C247" i="1" s="1"/>
  <c r="D247" i="1" s="1"/>
  <c r="E247" i="1" s="1"/>
  <c r="F247" i="1" s="1"/>
  <c r="G247" i="1" s="1"/>
  <c r="H247" i="1" s="1"/>
  <c r="I247" i="1" s="1"/>
  <c r="A248" i="1" s="1"/>
  <c r="Q245" i="1" l="1"/>
  <c r="P245" i="1"/>
  <c r="S245" i="1" s="1"/>
  <c r="M245" i="1" s="1"/>
  <c r="L245" i="1" s="1"/>
  <c r="R246" i="1"/>
  <c r="J248" i="1"/>
  <c r="B248" i="1" s="1"/>
  <c r="C248" i="1" s="1"/>
  <c r="D248" i="1" s="1"/>
  <c r="E248" i="1" s="1"/>
  <c r="F248" i="1" s="1"/>
  <c r="G248" i="1" s="1"/>
  <c r="H248" i="1" s="1"/>
  <c r="I248" i="1" s="1"/>
  <c r="A249" i="1" s="1"/>
  <c r="T248" i="1"/>
  <c r="P247" i="1"/>
  <c r="Q247" i="1"/>
  <c r="S247" i="1" l="1"/>
  <c r="J249" i="1"/>
  <c r="K249" i="1" s="1"/>
  <c r="O249" i="1" s="1"/>
  <c r="T249" i="1"/>
  <c r="P246" i="1"/>
  <c r="Q246" i="1"/>
  <c r="K248" i="1"/>
  <c r="O248" i="1" l="1"/>
  <c r="N248" i="1"/>
  <c r="N249" i="1"/>
  <c r="R249" i="1" s="1"/>
  <c r="S246" i="1"/>
  <c r="B249" i="1"/>
  <c r="C249" i="1" s="1"/>
  <c r="D249" i="1" s="1"/>
  <c r="E249" i="1" s="1"/>
  <c r="F249" i="1" s="1"/>
  <c r="G249" i="1" s="1"/>
  <c r="H249" i="1" s="1"/>
  <c r="I249" i="1" s="1"/>
  <c r="A250" i="1" s="1"/>
  <c r="M246" i="1" l="1"/>
  <c r="L246" i="1" s="1"/>
  <c r="M247" i="1"/>
  <c r="L247" i="1" s="1"/>
  <c r="P249" i="1"/>
  <c r="Q249" i="1"/>
  <c r="J250" i="1"/>
  <c r="B250" i="1" s="1"/>
  <c r="C250" i="1" s="1"/>
  <c r="D250" i="1" s="1"/>
  <c r="E250" i="1" s="1"/>
  <c r="F250" i="1" s="1"/>
  <c r="G250" i="1" s="1"/>
  <c r="H250" i="1" s="1"/>
  <c r="I250" i="1" s="1"/>
  <c r="A251" i="1" s="1"/>
  <c r="T250" i="1"/>
  <c r="R248" i="1"/>
  <c r="P248" i="1" l="1"/>
  <c r="Q248" i="1"/>
  <c r="J251" i="1"/>
  <c r="B251" i="1" s="1"/>
  <c r="C251" i="1" s="1"/>
  <c r="D251" i="1" s="1"/>
  <c r="E251" i="1" s="1"/>
  <c r="F251" i="1" s="1"/>
  <c r="G251" i="1" s="1"/>
  <c r="H251" i="1" s="1"/>
  <c r="I251" i="1" s="1"/>
  <c r="A252" i="1" s="1"/>
  <c r="T251" i="1"/>
  <c r="K250" i="1"/>
  <c r="S249" i="1"/>
  <c r="N250" i="1" l="1"/>
  <c r="O250" i="1"/>
  <c r="R250" i="1" s="1"/>
  <c r="T252" i="1"/>
  <c r="J252" i="1"/>
  <c r="K252" i="1" s="1"/>
  <c r="O252" i="1" s="1"/>
  <c r="K251" i="1"/>
  <c r="S248" i="1"/>
  <c r="M248" i="1" s="1"/>
  <c r="L248" i="1" s="1"/>
  <c r="M249" i="1" l="1"/>
  <c r="L249" i="1" s="1"/>
  <c r="N251" i="1"/>
  <c r="O251" i="1"/>
  <c r="B252" i="1"/>
  <c r="C252" i="1" s="1"/>
  <c r="D252" i="1" s="1"/>
  <c r="E252" i="1" s="1"/>
  <c r="F252" i="1" s="1"/>
  <c r="G252" i="1" s="1"/>
  <c r="H252" i="1" s="1"/>
  <c r="I252" i="1" s="1"/>
  <c r="A253" i="1" s="1"/>
  <c r="Q250" i="1"/>
  <c r="P250" i="1"/>
  <c r="N252" i="1"/>
  <c r="R252" i="1" s="1"/>
  <c r="R251" i="1" l="1"/>
  <c r="T253" i="1"/>
  <c r="J253" i="1"/>
  <c r="K253" i="1" s="1"/>
  <c r="O253" i="1" s="1"/>
  <c r="Q251" i="1"/>
  <c r="P251" i="1"/>
  <c r="Q252" i="1"/>
  <c r="P252" i="1"/>
  <c r="S250" i="1"/>
  <c r="M250" i="1" s="1"/>
  <c r="L250" i="1" s="1"/>
  <c r="S251" i="1" l="1"/>
  <c r="M251" i="1" s="1"/>
  <c r="L251" i="1" s="1"/>
  <c r="S252" i="1"/>
  <c r="M252" i="1" s="1"/>
  <c r="L252" i="1" s="1"/>
  <c r="B253" i="1"/>
  <c r="C253" i="1" s="1"/>
  <c r="D253" i="1" s="1"/>
  <c r="E253" i="1" s="1"/>
  <c r="F253" i="1" s="1"/>
  <c r="G253" i="1" s="1"/>
  <c r="H253" i="1" s="1"/>
  <c r="I253" i="1" s="1"/>
  <c r="A254" i="1" s="1"/>
  <c r="N253" i="1"/>
  <c r="R253" i="1" s="1"/>
  <c r="P253" i="1" l="1"/>
  <c r="Q253" i="1"/>
  <c r="T254" i="1"/>
  <c r="J254" i="1"/>
  <c r="B254" i="1" s="1"/>
  <c r="C254" i="1" s="1"/>
  <c r="D254" i="1" s="1"/>
  <c r="E254" i="1" s="1"/>
  <c r="F254" i="1" s="1"/>
  <c r="G254" i="1" s="1"/>
  <c r="H254" i="1" s="1"/>
  <c r="I254" i="1" s="1"/>
  <c r="A255" i="1" s="1"/>
  <c r="T255" i="1" l="1"/>
  <c r="J255" i="1"/>
  <c r="B255" i="1" s="1"/>
  <c r="C255" i="1" s="1"/>
  <c r="D255" i="1" s="1"/>
  <c r="E255" i="1" s="1"/>
  <c r="F255" i="1" s="1"/>
  <c r="G255" i="1" s="1"/>
  <c r="H255" i="1" s="1"/>
  <c r="I255" i="1" s="1"/>
  <c r="A256" i="1" s="1"/>
  <c r="K254" i="1"/>
  <c r="S253" i="1"/>
  <c r="M253" i="1" s="1"/>
  <c r="L253" i="1" s="1"/>
  <c r="K255" i="1" l="1"/>
  <c r="J256" i="1"/>
  <c r="K256" i="1" s="1"/>
  <c r="N256" i="1" s="1"/>
  <c r="T256" i="1"/>
  <c r="O254" i="1"/>
  <c r="N254" i="1"/>
  <c r="R254" i="1" l="1"/>
  <c r="Q254" i="1" s="1"/>
  <c r="B256" i="1"/>
  <c r="C256" i="1" s="1"/>
  <c r="D256" i="1" s="1"/>
  <c r="E256" i="1" s="1"/>
  <c r="F256" i="1" s="1"/>
  <c r="G256" i="1" s="1"/>
  <c r="H256" i="1" s="1"/>
  <c r="I256" i="1" s="1"/>
  <c r="A257" i="1" s="1"/>
  <c r="P254" i="1"/>
  <c r="O256" i="1"/>
  <c r="R256" i="1" s="1"/>
  <c r="O255" i="1"/>
  <c r="N255" i="1"/>
  <c r="P256" i="1" l="1"/>
  <c r="Q256" i="1"/>
  <c r="S254" i="1"/>
  <c r="M254" i="1" s="1"/>
  <c r="L254" i="1" s="1"/>
  <c r="R255" i="1"/>
  <c r="T257" i="1"/>
  <c r="J257" i="1"/>
  <c r="K257" i="1" s="1"/>
  <c r="N257" i="1" s="1"/>
  <c r="B257" i="1" l="1"/>
  <c r="C257" i="1" s="1"/>
  <c r="D257" i="1" s="1"/>
  <c r="E257" i="1" s="1"/>
  <c r="F257" i="1" s="1"/>
  <c r="G257" i="1" s="1"/>
  <c r="H257" i="1" s="1"/>
  <c r="I257" i="1" s="1"/>
  <c r="A258" i="1" s="1"/>
  <c r="O257" i="1"/>
  <c r="R257" i="1" s="1"/>
  <c r="P255" i="1"/>
  <c r="Q255" i="1"/>
  <c r="S256" i="1"/>
  <c r="S255" i="1" l="1"/>
  <c r="M255" i="1" s="1"/>
  <c r="L255" i="1" s="1"/>
  <c r="Q257" i="1"/>
  <c r="P257" i="1"/>
  <c r="M256" i="1"/>
  <c r="L256" i="1" s="1"/>
  <c r="J258" i="1"/>
  <c r="B258" i="1" s="1"/>
  <c r="C258" i="1" s="1"/>
  <c r="D258" i="1" s="1"/>
  <c r="E258" i="1" s="1"/>
  <c r="F258" i="1" s="1"/>
  <c r="G258" i="1" s="1"/>
  <c r="H258" i="1" s="1"/>
  <c r="I258" i="1" s="1"/>
  <c r="A259" i="1" s="1"/>
  <c r="T258" i="1"/>
  <c r="S257" i="1" l="1"/>
  <c r="M257" i="1" s="1"/>
  <c r="L257" i="1" s="1"/>
  <c r="T259" i="1"/>
  <c r="J259" i="1"/>
  <c r="B259" i="1" s="1"/>
  <c r="C259" i="1" s="1"/>
  <c r="D259" i="1" s="1"/>
  <c r="E259" i="1" s="1"/>
  <c r="F259" i="1" s="1"/>
  <c r="G259" i="1" s="1"/>
  <c r="H259" i="1" s="1"/>
  <c r="I259" i="1" s="1"/>
  <c r="A260" i="1" s="1"/>
  <c r="K258" i="1"/>
  <c r="K259" i="1" l="1"/>
  <c r="J260" i="1"/>
  <c r="B260" i="1" s="1"/>
  <c r="C260" i="1" s="1"/>
  <c r="D260" i="1" s="1"/>
  <c r="E260" i="1" s="1"/>
  <c r="F260" i="1" s="1"/>
  <c r="G260" i="1" s="1"/>
  <c r="H260" i="1" s="1"/>
  <c r="I260" i="1" s="1"/>
  <c r="A261" i="1" s="1"/>
  <c r="T260" i="1"/>
  <c r="O258" i="1"/>
  <c r="N258" i="1"/>
  <c r="K260" i="1" l="1"/>
  <c r="R258" i="1"/>
  <c r="J261" i="1"/>
  <c r="B261" i="1" s="1"/>
  <c r="C261" i="1" s="1"/>
  <c r="D261" i="1" s="1"/>
  <c r="E261" i="1" s="1"/>
  <c r="F261" i="1" s="1"/>
  <c r="G261" i="1" s="1"/>
  <c r="H261" i="1" s="1"/>
  <c r="I261" i="1" s="1"/>
  <c r="A262" i="1" s="1"/>
  <c r="T261" i="1"/>
  <c r="N259" i="1"/>
  <c r="O259" i="1"/>
  <c r="T262" i="1" l="1"/>
  <c r="J262" i="1"/>
  <c r="K262" i="1" s="1"/>
  <c r="O262" i="1" s="1"/>
  <c r="Q258" i="1"/>
  <c r="P258" i="1"/>
  <c r="S258" i="1" s="1"/>
  <c r="M258" i="1" s="1"/>
  <c r="L258" i="1" s="1"/>
  <c r="R259" i="1"/>
  <c r="K261" i="1"/>
  <c r="N260" i="1"/>
  <c r="O260" i="1"/>
  <c r="R260" i="1" s="1"/>
  <c r="O261" i="1" l="1"/>
  <c r="N261" i="1"/>
  <c r="N262" i="1"/>
  <c r="R262" i="1" s="1"/>
  <c r="P260" i="1"/>
  <c r="Q260" i="1"/>
  <c r="P259" i="1"/>
  <c r="Q259" i="1"/>
  <c r="B262" i="1"/>
  <c r="C262" i="1" s="1"/>
  <c r="D262" i="1" s="1"/>
  <c r="E262" i="1" s="1"/>
  <c r="F262" i="1" s="1"/>
  <c r="G262" i="1" s="1"/>
  <c r="H262" i="1" s="1"/>
  <c r="I262" i="1" s="1"/>
  <c r="A263" i="1" s="1"/>
  <c r="P262" i="1" l="1"/>
  <c r="Q262" i="1"/>
  <c r="J263" i="1"/>
  <c r="K263" i="1" s="1"/>
  <c r="O263" i="1" s="1"/>
  <c r="T263" i="1"/>
  <c r="S259" i="1"/>
  <c r="M259" i="1" s="1"/>
  <c r="L259" i="1" s="1"/>
  <c r="S260" i="1"/>
  <c r="M260" i="1" s="1"/>
  <c r="L260" i="1" s="1"/>
  <c r="R261" i="1"/>
  <c r="N263" i="1" l="1"/>
  <c r="R263" i="1" s="1"/>
  <c r="P261" i="1"/>
  <c r="Q261" i="1"/>
  <c r="B263" i="1"/>
  <c r="C263" i="1" s="1"/>
  <c r="D263" i="1" s="1"/>
  <c r="E263" i="1" s="1"/>
  <c r="F263" i="1" s="1"/>
  <c r="G263" i="1" s="1"/>
  <c r="H263" i="1" s="1"/>
  <c r="I263" i="1" s="1"/>
  <c r="A264" i="1" s="1"/>
  <c r="S262" i="1"/>
  <c r="S261" i="1" l="1"/>
  <c r="M261" i="1" s="1"/>
  <c r="L261" i="1" s="1"/>
  <c r="T264" i="1"/>
  <c r="J264" i="1"/>
  <c r="B264" i="1" s="1"/>
  <c r="C264" i="1" s="1"/>
  <c r="D264" i="1" s="1"/>
  <c r="E264" i="1" s="1"/>
  <c r="F264" i="1" s="1"/>
  <c r="G264" i="1" s="1"/>
  <c r="H264" i="1" s="1"/>
  <c r="I264" i="1" s="1"/>
  <c r="A265" i="1" s="1"/>
  <c r="M262" i="1"/>
  <c r="L262" i="1" s="1"/>
  <c r="P263" i="1"/>
  <c r="Q263" i="1"/>
  <c r="S263" i="1" l="1"/>
  <c r="M263" i="1" s="1"/>
  <c r="L263" i="1" s="1"/>
  <c r="K264" i="1"/>
  <c r="J265" i="1"/>
  <c r="K265" i="1" s="1"/>
  <c r="N265" i="1" s="1"/>
  <c r="T265" i="1"/>
  <c r="O265" i="1" l="1"/>
  <c r="R265" i="1" s="1"/>
  <c r="B265" i="1"/>
  <c r="C265" i="1" s="1"/>
  <c r="D265" i="1" s="1"/>
  <c r="E265" i="1" s="1"/>
  <c r="F265" i="1" s="1"/>
  <c r="G265" i="1" s="1"/>
  <c r="H265" i="1" s="1"/>
  <c r="I265" i="1" s="1"/>
  <c r="A266" i="1" s="1"/>
  <c r="N264" i="1"/>
  <c r="O264" i="1"/>
  <c r="R264" i="1" l="1"/>
  <c r="Q264" i="1" s="1"/>
  <c r="P264" i="1"/>
  <c r="J266" i="1"/>
  <c r="B266" i="1" s="1"/>
  <c r="C266" i="1" s="1"/>
  <c r="D266" i="1" s="1"/>
  <c r="E266" i="1" s="1"/>
  <c r="F266" i="1" s="1"/>
  <c r="G266" i="1" s="1"/>
  <c r="H266" i="1" s="1"/>
  <c r="I266" i="1" s="1"/>
  <c r="A267" i="1" s="1"/>
  <c r="T266" i="1"/>
  <c r="Q265" i="1"/>
  <c r="P265" i="1"/>
  <c r="S264" i="1" l="1"/>
  <c r="M264" i="1" s="1"/>
  <c r="L264" i="1" s="1"/>
  <c r="T267" i="1"/>
  <c r="J267" i="1"/>
  <c r="K267" i="1" s="1"/>
  <c r="O267" i="1" s="1"/>
  <c r="S265" i="1"/>
  <c r="M265" i="1" s="1"/>
  <c r="L265" i="1" s="1"/>
  <c r="K266" i="1"/>
  <c r="N266" i="1" l="1"/>
  <c r="O266" i="1"/>
  <c r="N267" i="1"/>
  <c r="R267" i="1" s="1"/>
  <c r="B267" i="1"/>
  <c r="C267" i="1" s="1"/>
  <c r="D267" i="1" s="1"/>
  <c r="E267" i="1" s="1"/>
  <c r="F267" i="1" s="1"/>
  <c r="G267" i="1" s="1"/>
  <c r="H267" i="1" s="1"/>
  <c r="I267" i="1" s="1"/>
  <c r="A268" i="1" s="1"/>
  <c r="R266" i="1" l="1"/>
  <c r="P266" i="1" s="1"/>
  <c r="P267" i="1"/>
  <c r="Q267" i="1"/>
  <c r="J268" i="1"/>
  <c r="K268" i="1" s="1"/>
  <c r="O268" i="1" s="1"/>
  <c r="T268" i="1"/>
  <c r="Q266" i="1" l="1"/>
  <c r="S266" i="1" s="1"/>
  <c r="M266" i="1" s="1"/>
  <c r="L266" i="1" s="1"/>
  <c r="N268" i="1"/>
  <c r="R268" i="1" s="1"/>
  <c r="B268" i="1"/>
  <c r="C268" i="1" s="1"/>
  <c r="D268" i="1" s="1"/>
  <c r="E268" i="1" s="1"/>
  <c r="F268" i="1" s="1"/>
  <c r="G268" i="1" s="1"/>
  <c r="H268" i="1" s="1"/>
  <c r="I268" i="1" s="1"/>
  <c r="A269" i="1" s="1"/>
  <c r="S267" i="1"/>
  <c r="M267" i="1" l="1"/>
  <c r="L267" i="1" s="1"/>
  <c r="T269" i="1"/>
  <c r="J269" i="1"/>
  <c r="B269" i="1" s="1"/>
  <c r="C269" i="1" s="1"/>
  <c r="D269" i="1" s="1"/>
  <c r="E269" i="1" s="1"/>
  <c r="F269" i="1" s="1"/>
  <c r="G269" i="1" s="1"/>
  <c r="H269" i="1" s="1"/>
  <c r="I269" i="1" s="1"/>
  <c r="A270" i="1" s="1"/>
  <c r="P268" i="1"/>
  <c r="Q268" i="1"/>
  <c r="K269" i="1" l="1"/>
  <c r="T270" i="1"/>
  <c r="J270" i="1"/>
  <c r="B270" i="1" s="1"/>
  <c r="C270" i="1" s="1"/>
  <c r="D270" i="1" s="1"/>
  <c r="E270" i="1" s="1"/>
  <c r="F270" i="1" s="1"/>
  <c r="G270" i="1" s="1"/>
  <c r="H270" i="1" s="1"/>
  <c r="I270" i="1" s="1"/>
  <c r="A271" i="1" s="1"/>
  <c r="S268" i="1"/>
  <c r="M268" i="1" s="1"/>
  <c r="L268" i="1" s="1"/>
  <c r="K270" i="1" l="1"/>
  <c r="T271" i="1"/>
  <c r="J271" i="1"/>
  <c r="K271" i="1" s="1"/>
  <c r="O271" i="1" s="1"/>
  <c r="N269" i="1"/>
  <c r="O269" i="1"/>
  <c r="R269" i="1" l="1"/>
  <c r="Q269" i="1" s="1"/>
  <c r="B271" i="1"/>
  <c r="C271" i="1" s="1"/>
  <c r="D271" i="1" s="1"/>
  <c r="E271" i="1" s="1"/>
  <c r="F271" i="1" s="1"/>
  <c r="G271" i="1" s="1"/>
  <c r="H271" i="1" s="1"/>
  <c r="I271" i="1" s="1"/>
  <c r="A272" i="1" s="1"/>
  <c r="N271" i="1"/>
  <c r="R271" i="1" s="1"/>
  <c r="O270" i="1"/>
  <c r="N270" i="1"/>
  <c r="P269" i="1" l="1"/>
  <c r="S269" i="1" s="1"/>
  <c r="M269" i="1" s="1"/>
  <c r="L269" i="1" s="1"/>
  <c r="Q271" i="1"/>
  <c r="P271" i="1"/>
  <c r="R270" i="1"/>
  <c r="T272" i="1"/>
  <c r="J272" i="1"/>
  <c r="B272" i="1" s="1"/>
  <c r="C272" i="1" s="1"/>
  <c r="D272" i="1" s="1"/>
  <c r="E272" i="1" s="1"/>
  <c r="F272" i="1" s="1"/>
  <c r="G272" i="1" s="1"/>
  <c r="H272" i="1" s="1"/>
  <c r="I272" i="1" s="1"/>
  <c r="A273" i="1" s="1"/>
  <c r="S271" i="1" l="1"/>
  <c r="K272" i="1"/>
  <c r="P270" i="1"/>
  <c r="Q270" i="1"/>
  <c r="T273" i="1"/>
  <c r="J273" i="1"/>
  <c r="K273" i="1" s="1"/>
  <c r="O273" i="1" s="1"/>
  <c r="S270" i="1" l="1"/>
  <c r="M270" i="1" s="1"/>
  <c r="L270" i="1" s="1"/>
  <c r="M271" i="1"/>
  <c r="L271" i="1" s="1"/>
  <c r="B273" i="1"/>
  <c r="C273" i="1" s="1"/>
  <c r="D273" i="1" s="1"/>
  <c r="E273" i="1" s="1"/>
  <c r="F273" i="1" s="1"/>
  <c r="G273" i="1" s="1"/>
  <c r="H273" i="1" s="1"/>
  <c r="I273" i="1" s="1"/>
  <c r="A274" i="1" s="1"/>
  <c r="N273" i="1"/>
  <c r="R273" i="1" s="1"/>
  <c r="N272" i="1"/>
  <c r="O272" i="1"/>
  <c r="R272" i="1" l="1"/>
  <c r="P272" i="1" s="1"/>
  <c r="Q273" i="1"/>
  <c r="P273" i="1"/>
  <c r="J274" i="1"/>
  <c r="K274" i="1" s="1"/>
  <c r="O274" i="1" s="1"/>
  <c r="T274" i="1"/>
  <c r="Q272" i="1" l="1"/>
  <c r="S272" i="1"/>
  <c r="M272" i="1" s="1"/>
  <c r="L272" i="1" s="1"/>
  <c r="S273" i="1"/>
  <c r="M273" i="1" s="1"/>
  <c r="L273" i="1" s="1"/>
  <c r="N274" i="1"/>
  <c r="R274" i="1" s="1"/>
  <c r="B274" i="1"/>
  <c r="C274" i="1" s="1"/>
  <c r="D274" i="1" s="1"/>
  <c r="E274" i="1" s="1"/>
  <c r="F274" i="1" s="1"/>
  <c r="G274" i="1" s="1"/>
  <c r="H274" i="1" s="1"/>
  <c r="I274" i="1" s="1"/>
  <c r="A275" i="1" s="1"/>
  <c r="J275" i="1" l="1"/>
  <c r="B275" i="1" s="1"/>
  <c r="C275" i="1" s="1"/>
  <c r="D275" i="1" s="1"/>
  <c r="E275" i="1" s="1"/>
  <c r="F275" i="1" s="1"/>
  <c r="G275" i="1" s="1"/>
  <c r="H275" i="1" s="1"/>
  <c r="I275" i="1" s="1"/>
  <c r="A276" i="1" s="1"/>
  <c r="T275" i="1"/>
  <c r="P274" i="1"/>
  <c r="Q274" i="1"/>
  <c r="S274" i="1" l="1"/>
  <c r="M274" i="1" s="1"/>
  <c r="L274" i="1" s="1"/>
  <c r="K275" i="1"/>
  <c r="J276" i="1"/>
  <c r="B276" i="1" s="1"/>
  <c r="C276" i="1" s="1"/>
  <c r="D276" i="1" s="1"/>
  <c r="E276" i="1" s="1"/>
  <c r="F276" i="1" s="1"/>
  <c r="G276" i="1" s="1"/>
  <c r="H276" i="1" s="1"/>
  <c r="I276" i="1" s="1"/>
  <c r="A277" i="1" s="1"/>
  <c r="T276" i="1"/>
  <c r="K276" i="1" l="1"/>
  <c r="T277" i="1"/>
  <c r="J277" i="1"/>
  <c r="K277" i="1" s="1"/>
  <c r="N277" i="1" s="1"/>
  <c r="N275" i="1"/>
  <c r="O275" i="1"/>
  <c r="R275" i="1" l="1"/>
  <c r="Q275" i="1" s="1"/>
  <c r="B277" i="1"/>
  <c r="C277" i="1" s="1"/>
  <c r="D277" i="1" s="1"/>
  <c r="E277" i="1" s="1"/>
  <c r="F277" i="1" s="1"/>
  <c r="G277" i="1" s="1"/>
  <c r="H277" i="1" s="1"/>
  <c r="I277" i="1" s="1"/>
  <c r="A278" i="1" s="1"/>
  <c r="O277" i="1"/>
  <c r="R277" i="1" s="1"/>
  <c r="N276" i="1"/>
  <c r="O276" i="1"/>
  <c r="P275" i="1" l="1"/>
  <c r="R276" i="1"/>
  <c r="Q276" i="1" s="1"/>
  <c r="P277" i="1"/>
  <c r="Q277" i="1"/>
  <c r="S275" i="1"/>
  <c r="M275" i="1" s="1"/>
  <c r="L275" i="1" s="1"/>
  <c r="J278" i="1"/>
  <c r="K278" i="1" s="1"/>
  <c r="O278" i="1" s="1"/>
  <c r="T278" i="1"/>
  <c r="P276" i="1" l="1"/>
  <c r="B278" i="1"/>
  <c r="C278" i="1" s="1"/>
  <c r="D278" i="1" s="1"/>
  <c r="E278" i="1" s="1"/>
  <c r="F278" i="1" s="1"/>
  <c r="G278" i="1" s="1"/>
  <c r="H278" i="1" s="1"/>
  <c r="I278" i="1" s="1"/>
  <c r="A279" i="1" s="1"/>
  <c r="N278" i="1"/>
  <c r="R278" i="1" s="1"/>
  <c r="S276" i="1"/>
  <c r="M276" i="1" s="1"/>
  <c r="L276" i="1" s="1"/>
  <c r="S277" i="1"/>
  <c r="M277" i="1" s="1"/>
  <c r="L277" i="1" s="1"/>
  <c r="P278" i="1" l="1"/>
  <c r="Q278" i="1"/>
  <c r="J279" i="1"/>
  <c r="K279" i="1" s="1"/>
  <c r="N279" i="1" s="1"/>
  <c r="T279" i="1"/>
  <c r="O279" i="1" l="1"/>
  <c r="R279" i="1" s="1"/>
  <c r="B279" i="1"/>
  <c r="C279" i="1" s="1"/>
  <c r="D279" i="1" s="1"/>
  <c r="E279" i="1" s="1"/>
  <c r="F279" i="1" s="1"/>
  <c r="G279" i="1" s="1"/>
  <c r="H279" i="1" s="1"/>
  <c r="I279" i="1" s="1"/>
  <c r="A280" i="1" s="1"/>
  <c r="S278" i="1"/>
  <c r="M278" i="1" s="1"/>
  <c r="L278" i="1" s="1"/>
  <c r="J280" i="1" l="1"/>
  <c r="K280" i="1" s="1"/>
  <c r="N280" i="1" s="1"/>
  <c r="T280" i="1"/>
  <c r="Q279" i="1"/>
  <c r="P279" i="1"/>
  <c r="S279" i="1" s="1"/>
  <c r="M279" i="1" s="1"/>
  <c r="L279" i="1" s="1"/>
  <c r="B280" i="1" l="1"/>
  <c r="C280" i="1" s="1"/>
  <c r="D280" i="1" s="1"/>
  <c r="E280" i="1" s="1"/>
  <c r="F280" i="1" s="1"/>
  <c r="G280" i="1" s="1"/>
  <c r="H280" i="1" s="1"/>
  <c r="I280" i="1" s="1"/>
  <c r="A281" i="1" s="1"/>
  <c r="O280" i="1"/>
  <c r="R280" i="1" s="1"/>
  <c r="Q280" i="1" l="1"/>
  <c r="P280" i="1"/>
  <c r="S280" i="1" s="1"/>
  <c r="M280" i="1" s="1"/>
  <c r="L280" i="1" s="1"/>
  <c r="J281" i="1"/>
  <c r="K281" i="1" s="1"/>
  <c r="O281" i="1" s="1"/>
  <c r="T281" i="1"/>
  <c r="N281" i="1" l="1"/>
  <c r="R281" i="1" s="1"/>
  <c r="B281" i="1"/>
  <c r="C281" i="1" s="1"/>
  <c r="D281" i="1" s="1"/>
  <c r="E281" i="1" s="1"/>
  <c r="F281" i="1" s="1"/>
  <c r="G281" i="1" s="1"/>
  <c r="H281" i="1" s="1"/>
  <c r="I281" i="1" s="1"/>
  <c r="A282" i="1" s="1"/>
  <c r="T282" i="1" l="1"/>
  <c r="J282" i="1"/>
  <c r="B282" i="1" s="1"/>
  <c r="C282" i="1" s="1"/>
  <c r="D282" i="1" s="1"/>
  <c r="E282" i="1" s="1"/>
  <c r="F282" i="1" s="1"/>
  <c r="G282" i="1" s="1"/>
  <c r="H282" i="1" s="1"/>
  <c r="I282" i="1" s="1"/>
  <c r="A283" i="1" s="1"/>
  <c r="Q281" i="1"/>
  <c r="P281" i="1"/>
  <c r="S281" i="1" l="1"/>
  <c r="M281" i="1" s="1"/>
  <c r="L281" i="1" s="1"/>
  <c r="K282" i="1"/>
  <c r="J283" i="1"/>
  <c r="B283" i="1" s="1"/>
  <c r="C283" i="1" s="1"/>
  <c r="D283" i="1" s="1"/>
  <c r="E283" i="1" s="1"/>
  <c r="F283" i="1" s="1"/>
  <c r="G283" i="1" s="1"/>
  <c r="H283" i="1" s="1"/>
  <c r="I283" i="1" s="1"/>
  <c r="A284" i="1" s="1"/>
  <c r="T283" i="1"/>
  <c r="K283" i="1" l="1"/>
  <c r="J284" i="1"/>
  <c r="B284" i="1" s="1"/>
  <c r="C284" i="1" s="1"/>
  <c r="D284" i="1" s="1"/>
  <c r="E284" i="1" s="1"/>
  <c r="F284" i="1" s="1"/>
  <c r="G284" i="1" s="1"/>
  <c r="H284" i="1" s="1"/>
  <c r="I284" i="1" s="1"/>
  <c r="A285" i="1" s="1"/>
  <c r="T284" i="1"/>
  <c r="O282" i="1"/>
  <c r="N282" i="1"/>
  <c r="K284" i="1" l="1"/>
  <c r="R282" i="1"/>
  <c r="T285" i="1"/>
  <c r="J285" i="1"/>
  <c r="K285" i="1" s="1"/>
  <c r="O285" i="1" s="1"/>
  <c r="N283" i="1"/>
  <c r="O283" i="1"/>
  <c r="R283" i="1" s="1"/>
  <c r="Q282" i="1" l="1"/>
  <c r="P282" i="1"/>
  <c r="Q283" i="1"/>
  <c r="P283" i="1"/>
  <c r="N285" i="1"/>
  <c r="R285" i="1" s="1"/>
  <c r="B285" i="1"/>
  <c r="C285" i="1" s="1"/>
  <c r="D285" i="1" s="1"/>
  <c r="E285" i="1" s="1"/>
  <c r="F285" i="1" s="1"/>
  <c r="G285" i="1" s="1"/>
  <c r="H285" i="1" s="1"/>
  <c r="I285" i="1" s="1"/>
  <c r="A286" i="1" s="1"/>
  <c r="N284" i="1"/>
  <c r="O284" i="1"/>
  <c r="R284" i="1" s="1"/>
  <c r="S283" i="1" l="1"/>
  <c r="S282" i="1"/>
  <c r="M282" i="1" s="1"/>
  <c r="L282" i="1" s="1"/>
  <c r="Q284" i="1"/>
  <c r="P284" i="1"/>
  <c r="T286" i="1"/>
  <c r="J286" i="1"/>
  <c r="B286" i="1" s="1"/>
  <c r="C286" i="1" s="1"/>
  <c r="D286" i="1" s="1"/>
  <c r="E286" i="1" s="1"/>
  <c r="F286" i="1" s="1"/>
  <c r="G286" i="1" s="1"/>
  <c r="H286" i="1" s="1"/>
  <c r="I286" i="1" s="1"/>
  <c r="A287" i="1" s="1"/>
  <c r="P285" i="1"/>
  <c r="Q285" i="1"/>
  <c r="S284" i="1" l="1"/>
  <c r="M284" i="1" s="1"/>
  <c r="L284" i="1" s="1"/>
  <c r="S285" i="1"/>
  <c r="M285" i="1" s="1"/>
  <c r="L285" i="1" s="1"/>
  <c r="M283" i="1"/>
  <c r="L283" i="1" s="1"/>
  <c r="T287" i="1"/>
  <c r="J287" i="1"/>
  <c r="B287" i="1" s="1"/>
  <c r="C287" i="1" s="1"/>
  <c r="D287" i="1" s="1"/>
  <c r="E287" i="1" s="1"/>
  <c r="F287" i="1" s="1"/>
  <c r="G287" i="1" s="1"/>
  <c r="H287" i="1" s="1"/>
  <c r="I287" i="1" s="1"/>
  <c r="A288" i="1" s="1"/>
  <c r="K286" i="1"/>
  <c r="K287" i="1" l="1"/>
  <c r="T288" i="1"/>
  <c r="J288" i="1"/>
  <c r="B288" i="1" s="1"/>
  <c r="C288" i="1" s="1"/>
  <c r="D288" i="1" s="1"/>
  <c r="E288" i="1" s="1"/>
  <c r="F288" i="1" s="1"/>
  <c r="G288" i="1" s="1"/>
  <c r="H288" i="1" s="1"/>
  <c r="I288" i="1" s="1"/>
  <c r="A289" i="1" s="1"/>
  <c r="O286" i="1"/>
  <c r="N286" i="1"/>
  <c r="K288" i="1" l="1"/>
  <c r="J289" i="1"/>
  <c r="K289" i="1" s="1"/>
  <c r="N289" i="1" s="1"/>
  <c r="T289" i="1"/>
  <c r="R286" i="1"/>
  <c r="O287" i="1"/>
  <c r="N287" i="1"/>
  <c r="O289" i="1" l="1"/>
  <c r="R289" i="1" s="1"/>
  <c r="R287" i="1"/>
  <c r="P286" i="1"/>
  <c r="Q286" i="1"/>
  <c r="B289" i="1"/>
  <c r="C289" i="1" s="1"/>
  <c r="D289" i="1" s="1"/>
  <c r="E289" i="1" s="1"/>
  <c r="F289" i="1" s="1"/>
  <c r="G289" i="1" s="1"/>
  <c r="H289" i="1" s="1"/>
  <c r="I289" i="1" s="1"/>
  <c r="A290" i="1" s="1"/>
  <c r="N288" i="1"/>
  <c r="O288" i="1"/>
  <c r="R288" i="1" l="1"/>
  <c r="P288" i="1" s="1"/>
  <c r="S286" i="1"/>
  <c r="M286" i="1" s="1"/>
  <c r="L286" i="1" s="1"/>
  <c r="P287" i="1"/>
  <c r="Q287" i="1"/>
  <c r="T290" i="1"/>
  <c r="J290" i="1"/>
  <c r="B290" i="1" s="1"/>
  <c r="C290" i="1" s="1"/>
  <c r="D290" i="1" s="1"/>
  <c r="E290" i="1" s="1"/>
  <c r="F290" i="1" s="1"/>
  <c r="G290" i="1" s="1"/>
  <c r="H290" i="1" s="1"/>
  <c r="I290" i="1" s="1"/>
  <c r="A291" i="1" s="1"/>
  <c r="Q289" i="1"/>
  <c r="P289" i="1"/>
  <c r="Q288" i="1" l="1"/>
  <c r="S288" i="1" s="1"/>
  <c r="S289" i="1"/>
  <c r="K290" i="1"/>
  <c r="J291" i="1"/>
  <c r="K291" i="1" s="1"/>
  <c r="N291" i="1" s="1"/>
  <c r="T291" i="1"/>
  <c r="S287" i="1"/>
  <c r="M287" i="1" s="1"/>
  <c r="L287" i="1" s="1"/>
  <c r="O291" i="1" l="1"/>
  <c r="R291" i="1" s="1"/>
  <c r="M288" i="1"/>
  <c r="L288" i="1" s="1"/>
  <c r="O290" i="1"/>
  <c r="N290" i="1"/>
  <c r="B291" i="1"/>
  <c r="C291" i="1" s="1"/>
  <c r="D291" i="1" s="1"/>
  <c r="E291" i="1" s="1"/>
  <c r="F291" i="1" s="1"/>
  <c r="G291" i="1" s="1"/>
  <c r="H291" i="1" s="1"/>
  <c r="I291" i="1" s="1"/>
  <c r="A292" i="1" s="1"/>
  <c r="M289" i="1"/>
  <c r="L289" i="1" s="1"/>
  <c r="R290" i="1" l="1"/>
  <c r="J292" i="1"/>
  <c r="K292" i="1" s="1"/>
  <c r="N292" i="1" s="1"/>
  <c r="T292" i="1"/>
  <c r="Q291" i="1"/>
  <c r="P291" i="1"/>
  <c r="S291" i="1" l="1"/>
  <c r="O292" i="1"/>
  <c r="R292" i="1" s="1"/>
  <c r="B292" i="1"/>
  <c r="C292" i="1" s="1"/>
  <c r="D292" i="1" s="1"/>
  <c r="E292" i="1" s="1"/>
  <c r="F292" i="1" s="1"/>
  <c r="G292" i="1" s="1"/>
  <c r="H292" i="1" s="1"/>
  <c r="I292" i="1" s="1"/>
  <c r="A293" i="1" s="1"/>
  <c r="Q290" i="1"/>
  <c r="P290" i="1"/>
  <c r="T293" i="1" l="1"/>
  <c r="J293" i="1"/>
  <c r="K293" i="1" s="1"/>
  <c r="O293" i="1" s="1"/>
  <c r="S290" i="1"/>
  <c r="P292" i="1"/>
  <c r="Q292" i="1"/>
  <c r="B293" i="1" l="1"/>
  <c r="C293" i="1" s="1"/>
  <c r="D293" i="1" s="1"/>
  <c r="E293" i="1" s="1"/>
  <c r="F293" i="1" s="1"/>
  <c r="G293" i="1" s="1"/>
  <c r="H293" i="1" s="1"/>
  <c r="I293" i="1" s="1"/>
  <c r="A294" i="1" s="1"/>
  <c r="N293" i="1"/>
  <c r="R293" i="1" s="1"/>
  <c r="S292" i="1"/>
  <c r="M292" i="1" s="1"/>
  <c r="L292" i="1" s="1"/>
  <c r="M290" i="1"/>
  <c r="L290" i="1" s="1"/>
  <c r="M291" i="1"/>
  <c r="L291" i="1" s="1"/>
  <c r="P293" i="1" l="1"/>
  <c r="Q293" i="1"/>
  <c r="J294" i="1"/>
  <c r="K294" i="1" s="1"/>
  <c r="O294" i="1" s="1"/>
  <c r="T294" i="1"/>
  <c r="B294" i="1" l="1"/>
  <c r="C294" i="1" s="1"/>
  <c r="D294" i="1" s="1"/>
  <c r="E294" i="1" s="1"/>
  <c r="F294" i="1" s="1"/>
  <c r="G294" i="1" s="1"/>
  <c r="H294" i="1" s="1"/>
  <c r="I294" i="1" s="1"/>
  <c r="A295" i="1" s="1"/>
  <c r="N294" i="1"/>
  <c r="R294" i="1" s="1"/>
  <c r="S293" i="1"/>
  <c r="M293" i="1" s="1"/>
  <c r="L293" i="1" s="1"/>
  <c r="P294" i="1" l="1"/>
  <c r="Q294" i="1"/>
  <c r="T295" i="1"/>
  <c r="J295" i="1"/>
  <c r="B295" i="1" s="1"/>
  <c r="C295" i="1" s="1"/>
  <c r="D295" i="1" s="1"/>
  <c r="E295" i="1" s="1"/>
  <c r="F295" i="1" s="1"/>
  <c r="G295" i="1" s="1"/>
  <c r="H295" i="1" s="1"/>
  <c r="I295" i="1" s="1"/>
  <c r="A296" i="1" s="1"/>
  <c r="S294" i="1" l="1"/>
  <c r="M294" i="1" s="1"/>
  <c r="L294" i="1" s="1"/>
  <c r="T296" i="1"/>
  <c r="J296" i="1"/>
  <c r="B296" i="1" s="1"/>
  <c r="C296" i="1" s="1"/>
  <c r="D296" i="1" s="1"/>
  <c r="E296" i="1" s="1"/>
  <c r="F296" i="1" s="1"/>
  <c r="G296" i="1" s="1"/>
  <c r="H296" i="1" s="1"/>
  <c r="I296" i="1" s="1"/>
  <c r="A297" i="1" s="1"/>
  <c r="K295" i="1"/>
  <c r="K296" i="1" l="1"/>
  <c r="T297" i="1"/>
  <c r="J297" i="1"/>
  <c r="K297" i="1" s="1"/>
  <c r="O297" i="1" s="1"/>
  <c r="N295" i="1"/>
  <c r="O295" i="1"/>
  <c r="R295" i="1" l="1"/>
  <c r="P295" i="1" s="1"/>
  <c r="B297" i="1"/>
  <c r="C297" i="1" s="1"/>
  <c r="D297" i="1" s="1"/>
  <c r="E297" i="1" s="1"/>
  <c r="F297" i="1" s="1"/>
  <c r="G297" i="1" s="1"/>
  <c r="H297" i="1" s="1"/>
  <c r="I297" i="1" s="1"/>
  <c r="A298" i="1" s="1"/>
  <c r="N297" i="1"/>
  <c r="R297" i="1" s="1"/>
  <c r="O296" i="1"/>
  <c r="N296" i="1"/>
  <c r="Q295" i="1" l="1"/>
  <c r="S295" i="1" s="1"/>
  <c r="M295" i="1" s="1"/>
  <c r="L295" i="1" s="1"/>
  <c r="Q297" i="1"/>
  <c r="P297" i="1"/>
  <c r="R296" i="1"/>
  <c r="J298" i="1"/>
  <c r="K298" i="1" s="1"/>
  <c r="O298" i="1" s="1"/>
  <c r="T298" i="1"/>
  <c r="S297" i="1" l="1"/>
  <c r="N298" i="1"/>
  <c r="R298" i="1" s="1"/>
  <c r="P296" i="1"/>
  <c r="Q296" i="1"/>
  <c r="B298" i="1"/>
  <c r="C298" i="1" s="1"/>
  <c r="D298" i="1" s="1"/>
  <c r="E298" i="1" s="1"/>
  <c r="F298" i="1" s="1"/>
  <c r="G298" i="1" s="1"/>
  <c r="H298" i="1" s="1"/>
  <c r="I298" i="1" s="1"/>
  <c r="A299" i="1" s="1"/>
  <c r="J299" i="1" l="1"/>
  <c r="B299" i="1" s="1"/>
  <c r="C299" i="1" s="1"/>
  <c r="D299" i="1" s="1"/>
  <c r="E299" i="1" s="1"/>
  <c r="F299" i="1" s="1"/>
  <c r="G299" i="1" s="1"/>
  <c r="H299" i="1" s="1"/>
  <c r="I299" i="1" s="1"/>
  <c r="A300" i="1" s="1"/>
  <c r="T299" i="1"/>
  <c r="S296" i="1"/>
  <c r="P298" i="1"/>
  <c r="Q298" i="1"/>
  <c r="S298" i="1" l="1"/>
  <c r="M298" i="1" s="1"/>
  <c r="L298" i="1" s="1"/>
  <c r="K299" i="1"/>
  <c r="M296" i="1"/>
  <c r="L296" i="1" s="1"/>
  <c r="M297" i="1"/>
  <c r="L297" i="1" s="1"/>
  <c r="T300" i="1"/>
  <c r="J300" i="1"/>
  <c r="B300" i="1" s="1"/>
  <c r="C300" i="1" s="1"/>
  <c r="D300" i="1" s="1"/>
  <c r="E300" i="1" s="1"/>
  <c r="F300" i="1" s="1"/>
  <c r="G300" i="1" s="1"/>
  <c r="H300" i="1" s="1"/>
  <c r="I300" i="1" s="1"/>
  <c r="A301" i="1" s="1"/>
  <c r="K300" i="1" l="1"/>
  <c r="T301" i="1"/>
  <c r="J301" i="1"/>
  <c r="K301" i="1" s="1"/>
  <c r="O301" i="1" s="1"/>
  <c r="N299" i="1"/>
  <c r="O299" i="1"/>
  <c r="O300" i="1" l="1"/>
  <c r="N300" i="1"/>
  <c r="R299" i="1"/>
  <c r="P299" i="1" s="1"/>
  <c r="N301" i="1"/>
  <c r="R301" i="1" s="1"/>
  <c r="B301" i="1"/>
  <c r="C301" i="1" s="1"/>
  <c r="D301" i="1" s="1"/>
  <c r="E301" i="1" s="1"/>
  <c r="F301" i="1" s="1"/>
  <c r="G301" i="1" s="1"/>
  <c r="H301" i="1" s="1"/>
  <c r="I301" i="1" s="1"/>
  <c r="A302" i="1" s="1"/>
  <c r="Q299" i="1" l="1"/>
  <c r="S299" i="1" s="1"/>
  <c r="M299" i="1" s="1"/>
  <c r="L299" i="1" s="1"/>
  <c r="R300" i="1"/>
  <c r="J302" i="1"/>
  <c r="B302" i="1" s="1"/>
  <c r="C302" i="1" s="1"/>
  <c r="D302" i="1" s="1"/>
  <c r="E302" i="1" s="1"/>
  <c r="F302" i="1" s="1"/>
  <c r="G302" i="1" s="1"/>
  <c r="H302" i="1" s="1"/>
  <c r="I302" i="1" s="1"/>
  <c r="A303" i="1" s="1"/>
  <c r="T302" i="1"/>
  <c r="P301" i="1"/>
  <c r="Q301" i="1"/>
  <c r="P300" i="1" l="1"/>
  <c r="Q300" i="1"/>
  <c r="S301" i="1"/>
  <c r="K302" i="1"/>
  <c r="J303" i="1"/>
  <c r="B303" i="1" s="1"/>
  <c r="C303" i="1" s="1"/>
  <c r="D303" i="1" s="1"/>
  <c r="E303" i="1" s="1"/>
  <c r="F303" i="1" s="1"/>
  <c r="G303" i="1" s="1"/>
  <c r="H303" i="1" s="1"/>
  <c r="I303" i="1" s="1"/>
  <c r="A304" i="1" s="1"/>
  <c r="T303" i="1"/>
  <c r="S300" i="1" l="1"/>
  <c r="M300" i="1" s="1"/>
  <c r="L300" i="1" s="1"/>
  <c r="T304" i="1"/>
  <c r="J304" i="1"/>
  <c r="B304" i="1" s="1"/>
  <c r="C304" i="1" s="1"/>
  <c r="D304" i="1" s="1"/>
  <c r="E304" i="1" s="1"/>
  <c r="F304" i="1" s="1"/>
  <c r="G304" i="1" s="1"/>
  <c r="H304" i="1" s="1"/>
  <c r="I304" i="1" s="1"/>
  <c r="A305" i="1" s="1"/>
  <c r="K303" i="1"/>
  <c r="O302" i="1"/>
  <c r="N302" i="1"/>
  <c r="M301" i="1" l="1"/>
  <c r="L301" i="1" s="1"/>
  <c r="R302" i="1"/>
  <c r="K304" i="1"/>
  <c r="T305" i="1"/>
  <c r="J305" i="1"/>
  <c r="B305" i="1" s="1"/>
  <c r="C305" i="1" s="1"/>
  <c r="N303" i="1"/>
  <c r="O303" i="1"/>
  <c r="D305" i="1" l="1"/>
  <c r="E305" i="1" s="1"/>
  <c r="F305" i="1" s="1"/>
  <c r="G305" i="1" s="1"/>
  <c r="H305" i="1" s="1"/>
  <c r="I305" i="1" s="1"/>
  <c r="A306" i="1" s="1"/>
  <c r="J306" i="1" s="1"/>
  <c r="K306" i="1" s="1"/>
  <c r="N306" i="1" s="1"/>
  <c r="N304" i="1"/>
  <c r="O304" i="1"/>
  <c r="R303" i="1"/>
  <c r="K305" i="1"/>
  <c r="P302" i="1"/>
  <c r="Q302" i="1"/>
  <c r="S302" i="1" l="1"/>
  <c r="M302" i="1" s="1"/>
  <c r="L302" i="1" s="1"/>
  <c r="R304" i="1"/>
  <c r="P304" i="1" s="1"/>
  <c r="T306" i="1"/>
  <c r="O306" i="1"/>
  <c r="R306" i="1" s="1"/>
  <c r="O305" i="1"/>
  <c r="N305" i="1"/>
  <c r="P303" i="1"/>
  <c r="Q303" i="1"/>
  <c r="B306" i="1"/>
  <c r="C306" i="1" s="1"/>
  <c r="D306" i="1" s="1"/>
  <c r="E306" i="1" s="1"/>
  <c r="F306" i="1" s="1"/>
  <c r="G306" i="1" s="1"/>
  <c r="H306" i="1" s="1"/>
  <c r="I306" i="1" s="1"/>
  <c r="A307" i="1" s="1"/>
  <c r="Q304" i="1"/>
  <c r="R305" i="1" l="1"/>
  <c r="P305" i="1" s="1"/>
  <c r="S304" i="1"/>
  <c r="J307" i="1"/>
  <c r="B307" i="1" s="1"/>
  <c r="C307" i="1" s="1"/>
  <c r="T307" i="1"/>
  <c r="S303" i="1"/>
  <c r="M303" i="1" s="1"/>
  <c r="L303" i="1" s="1"/>
  <c r="Q306" i="1"/>
  <c r="P306" i="1"/>
  <c r="Q305" i="1" l="1"/>
  <c r="S305" i="1"/>
  <c r="M305" i="1" s="1"/>
  <c r="L305" i="1" s="1"/>
  <c r="S306" i="1"/>
  <c r="D307" i="1"/>
  <c r="K307" i="1"/>
  <c r="M304" i="1"/>
  <c r="L304" i="1" s="1"/>
  <c r="M306" i="1" l="1"/>
  <c r="L306" i="1" s="1"/>
  <c r="N307" i="1"/>
  <c r="O307" i="1"/>
  <c r="E307" i="1"/>
  <c r="F307" i="1" s="1"/>
  <c r="G307" i="1" s="1"/>
  <c r="H307" i="1" s="1"/>
  <c r="I307" i="1" s="1"/>
  <c r="A308" i="1" s="1"/>
  <c r="R307" i="1" l="1"/>
  <c r="J308" i="1"/>
  <c r="B308" i="1" s="1"/>
  <c r="C308" i="1" s="1"/>
  <c r="D308" i="1" s="1"/>
  <c r="E308" i="1" s="1"/>
  <c r="F308" i="1" s="1"/>
  <c r="G308" i="1" s="1"/>
  <c r="H308" i="1" s="1"/>
  <c r="I308" i="1" s="1"/>
  <c r="A309" i="1" s="1"/>
  <c r="T308" i="1"/>
  <c r="Q307" i="1"/>
  <c r="P307" i="1"/>
  <c r="S307" i="1" l="1"/>
  <c r="M307" i="1" s="1"/>
  <c r="L307" i="1" s="1"/>
  <c r="K308" i="1"/>
  <c r="J309" i="1"/>
  <c r="B309" i="1" s="1"/>
  <c r="C309" i="1" s="1"/>
  <c r="D309" i="1" s="1"/>
  <c r="E309" i="1" s="1"/>
  <c r="F309" i="1" s="1"/>
  <c r="G309" i="1" s="1"/>
  <c r="H309" i="1" s="1"/>
  <c r="I309" i="1" s="1"/>
  <c r="A310" i="1" s="1"/>
  <c r="T309" i="1"/>
  <c r="K309" i="1" l="1"/>
  <c r="T310" i="1"/>
  <c r="J310" i="1"/>
  <c r="B310" i="1" s="1"/>
  <c r="C310" i="1" s="1"/>
  <c r="D310" i="1" s="1"/>
  <c r="E310" i="1" s="1"/>
  <c r="F310" i="1" s="1"/>
  <c r="G310" i="1" s="1"/>
  <c r="H310" i="1" s="1"/>
  <c r="I310" i="1" s="1"/>
  <c r="A311" i="1" s="1"/>
  <c r="O308" i="1"/>
  <c r="R308" i="1" s="1"/>
  <c r="N308" i="1"/>
  <c r="K310" i="1" l="1"/>
  <c r="J311" i="1"/>
  <c r="B311" i="1" s="1"/>
  <c r="C311" i="1" s="1"/>
  <c r="D311" i="1" s="1"/>
  <c r="E311" i="1" s="1"/>
  <c r="F311" i="1" s="1"/>
  <c r="G311" i="1" s="1"/>
  <c r="H311" i="1" s="1"/>
  <c r="I311" i="1" s="1"/>
  <c r="A312" i="1" s="1"/>
  <c r="T311" i="1"/>
  <c r="P308" i="1"/>
  <c r="Q308" i="1"/>
  <c r="O309" i="1"/>
  <c r="N309" i="1"/>
  <c r="S308" i="1" l="1"/>
  <c r="M308" i="1" s="1"/>
  <c r="L308" i="1" s="1"/>
  <c r="K311" i="1"/>
  <c r="J312" i="1"/>
  <c r="B312" i="1" s="1"/>
  <c r="T312" i="1"/>
  <c r="R309" i="1"/>
  <c r="N310" i="1"/>
  <c r="O310" i="1"/>
  <c r="C312" i="1" l="1"/>
  <c r="D312" i="1" s="1"/>
  <c r="E312" i="1" s="1"/>
  <c r="F312" i="1" s="1"/>
  <c r="G312" i="1" s="1"/>
  <c r="H312" i="1" s="1"/>
  <c r="I312" i="1" s="1"/>
  <c r="A313" i="1" s="1"/>
  <c r="T313" i="1" s="1"/>
  <c r="K312" i="1"/>
  <c r="Q309" i="1"/>
  <c r="P309" i="1"/>
  <c r="J313" i="1"/>
  <c r="B313" i="1" s="1"/>
  <c r="R310" i="1"/>
  <c r="O311" i="1"/>
  <c r="N311" i="1"/>
  <c r="S309" i="1" l="1"/>
  <c r="M309" i="1" s="1"/>
  <c r="L309" i="1" s="1"/>
  <c r="C313" i="1" s="1"/>
  <c r="D313" i="1" s="1"/>
  <c r="E313" i="1" s="1"/>
  <c r="F313" i="1" s="1"/>
  <c r="G313" i="1" s="1"/>
  <c r="H313" i="1" s="1"/>
  <c r="I313" i="1" s="1"/>
  <c r="A314" i="1" s="1"/>
  <c r="R311" i="1"/>
  <c r="K313" i="1"/>
  <c r="Q310" i="1"/>
  <c r="P310" i="1"/>
  <c r="S310" i="1" s="1"/>
  <c r="M310" i="1" s="1"/>
  <c r="L310" i="1" s="1"/>
  <c r="N312" i="1"/>
  <c r="O312" i="1"/>
  <c r="R312" i="1" l="1"/>
  <c r="Q312" i="1" s="1"/>
  <c r="T314" i="1"/>
  <c r="J314" i="1"/>
  <c r="K314" i="1" s="1"/>
  <c r="N314" i="1" s="1"/>
  <c r="N313" i="1"/>
  <c r="O313" i="1"/>
  <c r="Q311" i="1"/>
  <c r="P311" i="1"/>
  <c r="P312" i="1" l="1"/>
  <c r="S312" i="1" s="1"/>
  <c r="S311" i="1"/>
  <c r="M311" i="1" s="1"/>
  <c r="L311" i="1" s="1"/>
  <c r="R313" i="1"/>
  <c r="O314" i="1"/>
  <c r="R314" i="1" s="1"/>
  <c r="Q314" i="1" s="1"/>
  <c r="B314" i="1"/>
  <c r="C314" i="1" s="1"/>
  <c r="D314" i="1" s="1"/>
  <c r="E314" i="1" s="1"/>
  <c r="F314" i="1" s="1"/>
  <c r="G314" i="1" s="1"/>
  <c r="H314" i="1" s="1"/>
  <c r="I314" i="1" s="1"/>
  <c r="A315" i="1" s="1"/>
  <c r="T315" i="1" s="1"/>
  <c r="Q313" i="1"/>
  <c r="P313" i="1"/>
  <c r="M312" i="1" l="1"/>
  <c r="L312" i="1" s="1"/>
  <c r="P314" i="1"/>
  <c r="S314" i="1" s="1"/>
  <c r="J315" i="1"/>
  <c r="B315" i="1" s="1"/>
  <c r="C315" i="1" s="1"/>
  <c r="D315" i="1" s="1"/>
  <c r="E315" i="1" s="1"/>
  <c r="F315" i="1" s="1"/>
  <c r="G315" i="1" s="1"/>
  <c r="H315" i="1" s="1"/>
  <c r="I315" i="1" s="1"/>
  <c r="A316" i="1" s="1"/>
  <c r="T316" i="1" s="1"/>
  <c r="S313" i="1"/>
  <c r="M313" i="1" s="1"/>
  <c r="L313" i="1" s="1"/>
  <c r="M314" i="1" l="1"/>
  <c r="L314" i="1" s="1"/>
  <c r="K315" i="1"/>
  <c r="O315" i="1" s="1"/>
  <c r="J316" i="1"/>
  <c r="B316" i="1" s="1"/>
  <c r="C316" i="1" s="1"/>
  <c r="D316" i="1" s="1"/>
  <c r="E316" i="1" s="1"/>
  <c r="F316" i="1" s="1"/>
  <c r="G316" i="1" s="1"/>
  <c r="H316" i="1" s="1"/>
  <c r="I316" i="1" s="1"/>
  <c r="A317" i="1" s="1"/>
  <c r="T317" i="1" s="1"/>
  <c r="N315" i="1" l="1"/>
  <c r="R315" i="1" s="1"/>
  <c r="K316" i="1"/>
  <c r="N316" i="1" s="1"/>
  <c r="J317" i="1"/>
  <c r="B317" i="1" s="1"/>
  <c r="C317" i="1" s="1"/>
  <c r="D317" i="1" s="1"/>
  <c r="E317" i="1" s="1"/>
  <c r="F317" i="1" s="1"/>
  <c r="G317" i="1" s="1"/>
  <c r="H317" i="1" s="1"/>
  <c r="I317" i="1" s="1"/>
  <c r="A318" i="1" s="1"/>
  <c r="T318" i="1" s="1"/>
  <c r="O316" i="1" l="1"/>
  <c r="R316" i="1" s="1"/>
  <c r="P316" i="1" s="1"/>
  <c r="K317" i="1"/>
  <c r="O317" i="1" s="1"/>
  <c r="J318" i="1"/>
  <c r="K318" i="1" s="1"/>
  <c r="O318" i="1" s="1"/>
  <c r="Q316" i="1"/>
  <c r="Q315" i="1"/>
  <c r="P315" i="1"/>
  <c r="N317" i="1" l="1"/>
  <c r="R317" i="1" s="1"/>
  <c r="N318" i="1"/>
  <c r="R318" i="1" s="1"/>
  <c r="Q318" i="1" s="1"/>
  <c r="B318" i="1"/>
  <c r="S315" i="1"/>
  <c r="M315" i="1" s="1"/>
  <c r="L315" i="1" s="1"/>
  <c r="C318" i="1" s="1"/>
  <c r="D318" i="1" s="1"/>
  <c r="E318" i="1" s="1"/>
  <c r="F318" i="1" s="1"/>
  <c r="G318" i="1" s="1"/>
  <c r="H318" i="1" s="1"/>
  <c r="I318" i="1" s="1"/>
  <c r="A319" i="1" s="1"/>
  <c r="S316" i="1"/>
  <c r="M316" i="1" l="1"/>
  <c r="L316" i="1" s="1"/>
  <c r="P318" i="1"/>
  <c r="S318" i="1" s="1"/>
  <c r="P317" i="1"/>
  <c r="Q317" i="1"/>
  <c r="T319" i="1"/>
  <c r="J319" i="1"/>
  <c r="B319" i="1" s="1"/>
  <c r="C319" i="1" l="1"/>
  <c r="D319" i="1" s="1"/>
  <c r="E319" i="1" s="1"/>
  <c r="F319" i="1" s="1"/>
  <c r="G319" i="1" s="1"/>
  <c r="H319" i="1" s="1"/>
  <c r="I319" i="1" s="1"/>
  <c r="A320" i="1" s="1"/>
  <c r="T320" i="1" s="1"/>
  <c r="S317" i="1"/>
  <c r="M317" i="1" s="1"/>
  <c r="L317" i="1" s="1"/>
  <c r="K319" i="1"/>
  <c r="J320" i="1" l="1"/>
  <c r="B320" i="1" s="1"/>
  <c r="C320" i="1" s="1"/>
  <c r="D320" i="1" s="1"/>
  <c r="E320" i="1" s="1"/>
  <c r="F320" i="1" s="1"/>
  <c r="G320" i="1" s="1"/>
  <c r="H320" i="1" s="1"/>
  <c r="I320" i="1" s="1"/>
  <c r="A321" i="1" s="1"/>
  <c r="J321" i="1" s="1"/>
  <c r="K321" i="1" s="1"/>
  <c r="O321" i="1" s="1"/>
  <c r="M318" i="1"/>
  <c r="L318" i="1" s="1"/>
  <c r="O319" i="1"/>
  <c r="N319" i="1"/>
  <c r="K320" i="1" l="1"/>
  <c r="T321" i="1"/>
  <c r="R319" i="1"/>
  <c r="Q319" i="1" s="1"/>
  <c r="B321" i="1"/>
  <c r="C321" i="1" s="1"/>
  <c r="D321" i="1" s="1"/>
  <c r="E321" i="1" s="1"/>
  <c r="F321" i="1" s="1"/>
  <c r="G321" i="1" s="1"/>
  <c r="H321" i="1" s="1"/>
  <c r="I321" i="1" s="1"/>
  <c r="A322" i="1" s="1"/>
  <c r="N321" i="1"/>
  <c r="R321" i="1" s="1"/>
  <c r="N320" i="1"/>
  <c r="O320" i="1"/>
  <c r="R320" i="1" s="1"/>
  <c r="P319" i="1" l="1"/>
  <c r="S319" i="1" s="1"/>
  <c r="M319" i="1" s="1"/>
  <c r="L319" i="1" s="1"/>
  <c r="P321" i="1"/>
  <c r="Q321" i="1"/>
  <c r="P320" i="1"/>
  <c r="Q320" i="1"/>
  <c r="T322" i="1"/>
  <c r="J322" i="1"/>
  <c r="B322" i="1" s="1"/>
  <c r="K322" i="1" l="1"/>
  <c r="C322" i="1"/>
  <c r="D322" i="1" s="1"/>
  <c r="E322" i="1" s="1"/>
  <c r="F322" i="1" s="1"/>
  <c r="G322" i="1" s="1"/>
  <c r="H322" i="1" s="1"/>
  <c r="I322" i="1" s="1"/>
  <c r="A323" i="1" s="1"/>
  <c r="S320" i="1"/>
  <c r="M320" i="1" s="1"/>
  <c r="L320" i="1" s="1"/>
  <c r="S321" i="1"/>
  <c r="M321" i="1" s="1"/>
  <c r="L321" i="1" s="1"/>
  <c r="T323" i="1" l="1"/>
  <c r="J323" i="1"/>
  <c r="K323" i="1" s="1"/>
  <c r="O323" i="1" s="1"/>
  <c r="N322" i="1"/>
  <c r="O322" i="1"/>
  <c r="R322" i="1" l="1"/>
  <c r="B323" i="1"/>
  <c r="C323" i="1" s="1"/>
  <c r="D323" i="1" s="1"/>
  <c r="E323" i="1" s="1"/>
  <c r="F323" i="1" s="1"/>
  <c r="G323" i="1" s="1"/>
  <c r="H323" i="1" s="1"/>
  <c r="I323" i="1" s="1"/>
  <c r="A324" i="1" s="1"/>
  <c r="N323" i="1"/>
  <c r="R323" i="1" s="1"/>
  <c r="P322" i="1"/>
  <c r="Q322" i="1"/>
  <c r="S322" i="1" l="1"/>
  <c r="M322" i="1" s="1"/>
  <c r="L322" i="1" s="1"/>
  <c r="Q323" i="1"/>
  <c r="P323" i="1"/>
  <c r="T324" i="1"/>
  <c r="J324" i="1"/>
  <c r="B324" i="1" s="1"/>
  <c r="C324" i="1" s="1"/>
  <c r="D324" i="1" s="1"/>
  <c r="E324" i="1" s="1"/>
  <c r="F324" i="1" s="1"/>
  <c r="G324" i="1" s="1"/>
  <c r="H324" i="1" s="1"/>
  <c r="I324" i="1" s="1"/>
  <c r="A325" i="1" s="1"/>
  <c r="S323" i="1" l="1"/>
  <c r="M323" i="1" s="1"/>
  <c r="L323" i="1" s="1"/>
  <c r="T325" i="1"/>
  <c r="J325" i="1"/>
  <c r="B325" i="1" s="1"/>
  <c r="C325" i="1" s="1"/>
  <c r="D325" i="1" s="1"/>
  <c r="E325" i="1" s="1"/>
  <c r="F325" i="1" s="1"/>
  <c r="G325" i="1" s="1"/>
  <c r="H325" i="1" s="1"/>
  <c r="I325" i="1" s="1"/>
  <c r="A326" i="1" s="1"/>
  <c r="K324" i="1"/>
  <c r="K325" i="1" l="1"/>
  <c r="T326" i="1"/>
  <c r="J326" i="1"/>
  <c r="K326" i="1" s="1"/>
  <c r="O326" i="1" s="1"/>
  <c r="O324" i="1"/>
  <c r="N324" i="1"/>
  <c r="B326" i="1" l="1"/>
  <c r="C326" i="1" s="1"/>
  <c r="D326" i="1" s="1"/>
  <c r="E326" i="1" s="1"/>
  <c r="F326" i="1" s="1"/>
  <c r="G326" i="1" s="1"/>
  <c r="H326" i="1" s="1"/>
  <c r="I326" i="1" s="1"/>
  <c r="A327" i="1" s="1"/>
  <c r="R324" i="1"/>
  <c r="N326" i="1"/>
  <c r="R326" i="1" s="1"/>
  <c r="N325" i="1"/>
  <c r="O325" i="1"/>
  <c r="Q326" i="1" l="1"/>
  <c r="P326" i="1"/>
  <c r="P324" i="1"/>
  <c r="Q324" i="1"/>
  <c r="S324" i="1" s="1"/>
  <c r="M324" i="1" s="1"/>
  <c r="L324" i="1" s="1"/>
  <c r="R325" i="1"/>
  <c r="T327" i="1"/>
  <c r="J327" i="1"/>
  <c r="K327" i="1" s="1"/>
  <c r="O327" i="1" s="1"/>
  <c r="S326" i="1" l="1"/>
  <c r="N327" i="1"/>
  <c r="R327" i="1" s="1"/>
  <c r="B327" i="1"/>
  <c r="C327" i="1" s="1"/>
  <c r="D327" i="1" s="1"/>
  <c r="E327" i="1" s="1"/>
  <c r="F327" i="1" s="1"/>
  <c r="G327" i="1" s="1"/>
  <c r="H327" i="1" s="1"/>
  <c r="I327" i="1" s="1"/>
  <c r="A328" i="1" s="1"/>
  <c r="Q325" i="1"/>
  <c r="P325" i="1"/>
  <c r="S325" i="1" l="1"/>
  <c r="M325" i="1" s="1"/>
  <c r="L325" i="1" s="1"/>
  <c r="J328" i="1"/>
  <c r="B328" i="1" s="1"/>
  <c r="C328" i="1" s="1"/>
  <c r="D328" i="1" s="1"/>
  <c r="E328" i="1" s="1"/>
  <c r="F328" i="1" s="1"/>
  <c r="G328" i="1" s="1"/>
  <c r="H328" i="1" s="1"/>
  <c r="I328" i="1" s="1"/>
  <c r="A329" i="1" s="1"/>
  <c r="T328" i="1"/>
  <c r="Q327" i="1"/>
  <c r="P327" i="1"/>
  <c r="M326" i="1"/>
  <c r="L326" i="1" s="1"/>
  <c r="S327" i="1" l="1"/>
  <c r="M327" i="1" s="1"/>
  <c r="L327" i="1" s="1"/>
  <c r="K328" i="1"/>
  <c r="J329" i="1"/>
  <c r="K329" i="1" s="1"/>
  <c r="N329" i="1" s="1"/>
  <c r="T329" i="1"/>
  <c r="O329" i="1" l="1"/>
  <c r="R329" i="1" s="1"/>
  <c r="B329" i="1"/>
  <c r="C329" i="1" s="1"/>
  <c r="D329" i="1" s="1"/>
  <c r="E329" i="1" s="1"/>
  <c r="F329" i="1" s="1"/>
  <c r="G329" i="1" s="1"/>
  <c r="H329" i="1" s="1"/>
  <c r="I329" i="1" s="1"/>
  <c r="A330" i="1" s="1"/>
  <c r="N328" i="1"/>
  <c r="O328" i="1"/>
  <c r="R328" i="1" l="1"/>
  <c r="Q328" i="1" s="1"/>
  <c r="P328" i="1"/>
  <c r="T330" i="1"/>
  <c r="J330" i="1"/>
  <c r="B330" i="1" s="1"/>
  <c r="C330" i="1" s="1"/>
  <c r="D330" i="1" s="1"/>
  <c r="E330" i="1" s="1"/>
  <c r="F330" i="1" s="1"/>
  <c r="G330" i="1" s="1"/>
  <c r="H330" i="1" s="1"/>
  <c r="I330" i="1" s="1"/>
  <c r="A331" i="1" s="1"/>
  <c r="Q329" i="1"/>
  <c r="P329" i="1"/>
  <c r="S329" i="1" l="1"/>
  <c r="T331" i="1"/>
  <c r="J331" i="1"/>
  <c r="K331" i="1" s="1"/>
  <c r="O331" i="1" s="1"/>
  <c r="K330" i="1"/>
  <c r="S328" i="1"/>
  <c r="M328" i="1" s="1"/>
  <c r="L328" i="1" s="1"/>
  <c r="B331" i="1" l="1"/>
  <c r="C331" i="1" s="1"/>
  <c r="D331" i="1" s="1"/>
  <c r="E331" i="1" s="1"/>
  <c r="F331" i="1" s="1"/>
  <c r="G331" i="1" s="1"/>
  <c r="H331" i="1" s="1"/>
  <c r="I331" i="1" s="1"/>
  <c r="A332" i="1" s="1"/>
  <c r="N331" i="1"/>
  <c r="R331" i="1" s="1"/>
  <c r="O330" i="1"/>
  <c r="N330" i="1"/>
  <c r="M329" i="1"/>
  <c r="L329" i="1" s="1"/>
  <c r="R330" i="1" l="1"/>
  <c r="Q331" i="1"/>
  <c r="P331" i="1"/>
  <c r="T332" i="1"/>
  <c r="J332" i="1"/>
  <c r="K332" i="1" s="1"/>
  <c r="O332" i="1" s="1"/>
  <c r="B332" i="1" l="1"/>
  <c r="C332" i="1" s="1"/>
  <c r="D332" i="1" s="1"/>
  <c r="E332" i="1" s="1"/>
  <c r="F332" i="1" s="1"/>
  <c r="G332" i="1" s="1"/>
  <c r="H332" i="1" s="1"/>
  <c r="I332" i="1" s="1"/>
  <c r="A333" i="1" s="1"/>
  <c r="N332" i="1"/>
  <c r="R332" i="1" s="1"/>
  <c r="S331" i="1"/>
  <c r="P330" i="1"/>
  <c r="Q330" i="1"/>
  <c r="S330" i="1" l="1"/>
  <c r="M330" i="1" s="1"/>
  <c r="L330" i="1" s="1"/>
  <c r="M331" i="1"/>
  <c r="L331" i="1" s="1"/>
  <c r="Q332" i="1"/>
  <c r="P332" i="1"/>
  <c r="T333" i="1"/>
  <c r="J333" i="1"/>
  <c r="B333" i="1" s="1"/>
  <c r="C333" i="1" s="1"/>
  <c r="D333" i="1" s="1"/>
  <c r="E333" i="1" s="1"/>
  <c r="F333" i="1" s="1"/>
  <c r="G333" i="1" s="1"/>
  <c r="H333" i="1" s="1"/>
  <c r="I333" i="1" s="1"/>
  <c r="A334" i="1" s="1"/>
  <c r="J334" i="1" l="1"/>
  <c r="K334" i="1" s="1"/>
  <c r="N334" i="1" s="1"/>
  <c r="T334" i="1"/>
  <c r="K333" i="1"/>
  <c r="S332" i="1"/>
  <c r="M332" i="1" s="1"/>
  <c r="L332" i="1" s="1"/>
  <c r="N333" i="1" l="1"/>
  <c r="O333" i="1"/>
  <c r="R333" i="1" s="1"/>
  <c r="B334" i="1"/>
  <c r="C334" i="1" s="1"/>
  <c r="D334" i="1" s="1"/>
  <c r="E334" i="1" s="1"/>
  <c r="F334" i="1" s="1"/>
  <c r="G334" i="1" s="1"/>
  <c r="H334" i="1" s="1"/>
  <c r="I334" i="1" s="1"/>
  <c r="A335" i="1" s="1"/>
  <c r="O334" i="1"/>
  <c r="R334" i="1" s="1"/>
  <c r="T335" i="1" l="1"/>
  <c r="J335" i="1"/>
  <c r="B335" i="1" s="1"/>
  <c r="C335" i="1" s="1"/>
  <c r="D335" i="1" s="1"/>
  <c r="E335" i="1" s="1"/>
  <c r="F335" i="1" s="1"/>
  <c r="G335" i="1" s="1"/>
  <c r="H335" i="1" s="1"/>
  <c r="I335" i="1" s="1"/>
  <c r="A336" i="1" s="1"/>
  <c r="P333" i="1"/>
  <c r="Q333" i="1"/>
  <c r="P334" i="1"/>
  <c r="Q334" i="1"/>
  <c r="S333" i="1" l="1"/>
  <c r="M333" i="1" s="1"/>
  <c r="L333" i="1" s="1"/>
  <c r="S334" i="1"/>
  <c r="M334" i="1" s="1"/>
  <c r="L334" i="1" s="1"/>
  <c r="K335" i="1"/>
  <c r="J336" i="1"/>
  <c r="K336" i="1" s="1"/>
  <c r="N336" i="1" s="1"/>
  <c r="T336" i="1"/>
  <c r="O336" i="1" l="1"/>
  <c r="R336" i="1" s="1"/>
  <c r="B336" i="1"/>
  <c r="C336" i="1" s="1"/>
  <c r="D336" i="1" s="1"/>
  <c r="E336" i="1" s="1"/>
  <c r="F336" i="1" s="1"/>
  <c r="G336" i="1" s="1"/>
  <c r="H336" i="1" s="1"/>
  <c r="I336" i="1" s="1"/>
  <c r="A337" i="1" s="1"/>
  <c r="N335" i="1"/>
  <c r="O335" i="1"/>
  <c r="R335" i="1" l="1"/>
  <c r="P335" i="1" s="1"/>
  <c r="Q335" i="1"/>
  <c r="J337" i="1"/>
  <c r="B337" i="1" s="1"/>
  <c r="C337" i="1" s="1"/>
  <c r="D337" i="1" s="1"/>
  <c r="E337" i="1" s="1"/>
  <c r="F337" i="1" s="1"/>
  <c r="G337" i="1" s="1"/>
  <c r="H337" i="1" s="1"/>
  <c r="I337" i="1" s="1"/>
  <c r="A338" i="1" s="1"/>
  <c r="T337" i="1"/>
  <c r="Q336" i="1"/>
  <c r="P336" i="1"/>
  <c r="S335" i="1" l="1"/>
  <c r="M335" i="1" s="1"/>
  <c r="L335" i="1" s="1"/>
  <c r="T338" i="1"/>
  <c r="J338" i="1"/>
  <c r="K338" i="1" s="1"/>
  <c r="O338" i="1" s="1"/>
  <c r="S336" i="1"/>
  <c r="M336" i="1" s="1"/>
  <c r="L336" i="1" s="1"/>
  <c r="K337" i="1"/>
  <c r="B338" i="1" l="1"/>
  <c r="C338" i="1" s="1"/>
  <c r="D338" i="1" s="1"/>
  <c r="E338" i="1" s="1"/>
  <c r="F338" i="1" s="1"/>
  <c r="G338" i="1" s="1"/>
  <c r="H338" i="1" s="1"/>
  <c r="I338" i="1" s="1"/>
  <c r="A339" i="1" s="1"/>
  <c r="O337" i="1"/>
  <c r="N337" i="1"/>
  <c r="N338" i="1"/>
  <c r="R338" i="1" s="1"/>
  <c r="R337" i="1" l="1"/>
  <c r="Q338" i="1"/>
  <c r="P338" i="1"/>
  <c r="P337" i="1"/>
  <c r="Q337" i="1"/>
  <c r="J339" i="1"/>
  <c r="B339" i="1" s="1"/>
  <c r="C339" i="1" s="1"/>
  <c r="D339" i="1" s="1"/>
  <c r="E339" i="1" s="1"/>
  <c r="F339" i="1" s="1"/>
  <c r="G339" i="1" s="1"/>
  <c r="H339" i="1" s="1"/>
  <c r="I339" i="1" s="1"/>
  <c r="A340" i="1" s="1"/>
  <c r="T339" i="1"/>
  <c r="S338" i="1" l="1"/>
  <c r="S337" i="1"/>
  <c r="M337" i="1" s="1"/>
  <c r="L337" i="1" s="1"/>
  <c r="K339" i="1"/>
  <c r="T340" i="1"/>
  <c r="J340" i="1"/>
  <c r="B340" i="1" s="1"/>
  <c r="C340" i="1" s="1"/>
  <c r="D340" i="1" s="1"/>
  <c r="E340" i="1" s="1"/>
  <c r="F340" i="1" s="1"/>
  <c r="G340" i="1" s="1"/>
  <c r="H340" i="1" s="1"/>
  <c r="I340" i="1" s="1"/>
  <c r="A341" i="1" s="1"/>
  <c r="M338" i="1" l="1"/>
  <c r="L338" i="1" s="1"/>
  <c r="J341" i="1"/>
  <c r="B341" i="1" s="1"/>
  <c r="C341" i="1" s="1"/>
  <c r="D341" i="1" s="1"/>
  <c r="E341" i="1" s="1"/>
  <c r="F341" i="1" s="1"/>
  <c r="G341" i="1" s="1"/>
  <c r="H341" i="1" s="1"/>
  <c r="I341" i="1" s="1"/>
  <c r="A342" i="1" s="1"/>
  <c r="T341" i="1"/>
  <c r="K340" i="1"/>
  <c r="N339" i="1"/>
  <c r="O339" i="1"/>
  <c r="R339" i="1" l="1"/>
  <c r="P339" i="1" s="1"/>
  <c r="N340" i="1"/>
  <c r="O340" i="1"/>
  <c r="Q339" i="1"/>
  <c r="K341" i="1"/>
  <c r="T342" i="1"/>
  <c r="J342" i="1"/>
  <c r="B342" i="1" s="1"/>
  <c r="C342" i="1" s="1"/>
  <c r="D342" i="1" s="1"/>
  <c r="E342" i="1" s="1"/>
  <c r="F342" i="1" s="1"/>
  <c r="G342" i="1" s="1"/>
  <c r="H342" i="1" s="1"/>
  <c r="I342" i="1" s="1"/>
  <c r="A343" i="1" s="1"/>
  <c r="S339" i="1" l="1"/>
  <c r="M339" i="1" s="1"/>
  <c r="L339" i="1" s="1"/>
  <c r="R340" i="1"/>
  <c r="Q340" i="1" s="1"/>
  <c r="K342" i="1"/>
  <c r="J343" i="1"/>
  <c r="B343" i="1" s="1"/>
  <c r="C343" i="1" s="1"/>
  <c r="D343" i="1" s="1"/>
  <c r="E343" i="1" s="1"/>
  <c r="F343" i="1" s="1"/>
  <c r="G343" i="1" s="1"/>
  <c r="H343" i="1" s="1"/>
  <c r="I343" i="1" s="1"/>
  <c r="A344" i="1" s="1"/>
  <c r="T343" i="1"/>
  <c r="N341" i="1"/>
  <c r="O341" i="1"/>
  <c r="P340" i="1" l="1"/>
  <c r="S340" i="1" s="1"/>
  <c r="M340" i="1" s="1"/>
  <c r="L340" i="1" s="1"/>
  <c r="R341" i="1"/>
  <c r="P341" i="1" s="1"/>
  <c r="J344" i="1"/>
  <c r="K344" i="1" s="1"/>
  <c r="O344" i="1" s="1"/>
  <c r="T344" i="1"/>
  <c r="K343" i="1"/>
  <c r="O342" i="1"/>
  <c r="N342" i="1"/>
  <c r="Q341" i="1" l="1"/>
  <c r="S341" i="1" s="1"/>
  <c r="M341" i="1" s="1"/>
  <c r="L341" i="1" s="1"/>
  <c r="N343" i="1"/>
  <c r="O343" i="1"/>
  <c r="N344" i="1"/>
  <c r="R344" i="1" s="1"/>
  <c r="R342" i="1"/>
  <c r="B344" i="1"/>
  <c r="C344" i="1" s="1"/>
  <c r="D344" i="1" s="1"/>
  <c r="E344" i="1" s="1"/>
  <c r="F344" i="1" s="1"/>
  <c r="G344" i="1" s="1"/>
  <c r="H344" i="1" s="1"/>
  <c r="I344" i="1" s="1"/>
  <c r="A345" i="1" s="1"/>
  <c r="R343" i="1" l="1"/>
  <c r="P342" i="1"/>
  <c r="Q342" i="1"/>
  <c r="Q344" i="1"/>
  <c r="P344" i="1"/>
  <c r="Q343" i="1"/>
  <c r="P343" i="1"/>
  <c r="J345" i="1"/>
  <c r="K345" i="1" s="1"/>
  <c r="N345" i="1" s="1"/>
  <c r="T345" i="1"/>
  <c r="S343" i="1" l="1"/>
  <c r="S344" i="1"/>
  <c r="O345" i="1"/>
  <c r="R345" i="1" s="1"/>
  <c r="B345" i="1"/>
  <c r="C345" i="1" s="1"/>
  <c r="D345" i="1" s="1"/>
  <c r="E345" i="1" s="1"/>
  <c r="F345" i="1" s="1"/>
  <c r="G345" i="1" s="1"/>
  <c r="H345" i="1" s="1"/>
  <c r="I345" i="1" s="1"/>
  <c r="A346" i="1" s="1"/>
  <c r="S342" i="1"/>
  <c r="M342" i="1" s="1"/>
  <c r="L342" i="1" s="1"/>
  <c r="M343" i="1" l="1"/>
  <c r="L343" i="1" s="1"/>
  <c r="T346" i="1"/>
  <c r="J346" i="1"/>
  <c r="B346" i="1" s="1"/>
  <c r="C346" i="1" s="1"/>
  <c r="D346" i="1" s="1"/>
  <c r="E346" i="1" s="1"/>
  <c r="F346" i="1" s="1"/>
  <c r="G346" i="1" s="1"/>
  <c r="H346" i="1" s="1"/>
  <c r="I346" i="1" s="1"/>
  <c r="A347" i="1" s="1"/>
  <c r="Q345" i="1"/>
  <c r="P345" i="1"/>
  <c r="S345" i="1" s="1"/>
  <c r="M345" i="1" s="1"/>
  <c r="L345" i="1" s="1"/>
  <c r="M344" i="1"/>
  <c r="L344" i="1" s="1"/>
  <c r="K346" i="1" l="1"/>
  <c r="J347" i="1"/>
  <c r="K347" i="1" s="1"/>
  <c r="N347" i="1" s="1"/>
  <c r="T347" i="1"/>
  <c r="O347" i="1" l="1"/>
  <c r="R347" i="1" s="1"/>
  <c r="B347" i="1"/>
  <c r="C347" i="1" s="1"/>
  <c r="D347" i="1" s="1"/>
  <c r="E347" i="1" s="1"/>
  <c r="F347" i="1" s="1"/>
  <c r="G347" i="1" s="1"/>
  <c r="H347" i="1" s="1"/>
  <c r="I347" i="1" s="1"/>
  <c r="A348" i="1" s="1"/>
  <c r="O346" i="1"/>
  <c r="N346" i="1"/>
  <c r="R346" i="1" l="1"/>
  <c r="J348" i="1"/>
  <c r="K348" i="1" s="1"/>
  <c r="N348" i="1" s="1"/>
  <c r="T348" i="1"/>
  <c r="Q347" i="1"/>
  <c r="P347" i="1"/>
  <c r="S347" i="1" l="1"/>
  <c r="O348" i="1"/>
  <c r="R348" i="1" s="1"/>
  <c r="B348" i="1"/>
  <c r="C348" i="1" s="1"/>
  <c r="D348" i="1" s="1"/>
  <c r="E348" i="1" s="1"/>
  <c r="F348" i="1" s="1"/>
  <c r="G348" i="1" s="1"/>
  <c r="H348" i="1" s="1"/>
  <c r="I348" i="1" s="1"/>
  <c r="A349" i="1" s="1"/>
  <c r="Q346" i="1"/>
  <c r="P346" i="1"/>
  <c r="T349" i="1" l="1"/>
  <c r="J349" i="1"/>
  <c r="B349" i="1" s="1"/>
  <c r="C349" i="1" s="1"/>
  <c r="D349" i="1" s="1"/>
  <c r="E349" i="1" s="1"/>
  <c r="F349" i="1" s="1"/>
  <c r="G349" i="1" s="1"/>
  <c r="H349" i="1" s="1"/>
  <c r="I349" i="1" s="1"/>
  <c r="A350" i="1" s="1"/>
  <c r="S346" i="1"/>
  <c r="Q348" i="1"/>
  <c r="P348" i="1"/>
  <c r="S348" i="1" l="1"/>
  <c r="M348" i="1" s="1"/>
  <c r="L348" i="1" s="1"/>
  <c r="K349" i="1"/>
  <c r="J350" i="1"/>
  <c r="B350" i="1" s="1"/>
  <c r="C350" i="1" s="1"/>
  <c r="D350" i="1" s="1"/>
  <c r="E350" i="1" s="1"/>
  <c r="F350" i="1" s="1"/>
  <c r="G350" i="1" s="1"/>
  <c r="H350" i="1" s="1"/>
  <c r="I350" i="1" s="1"/>
  <c r="A351" i="1" s="1"/>
  <c r="T350" i="1"/>
  <c r="M346" i="1"/>
  <c r="L346" i="1" s="1"/>
  <c r="M347" i="1"/>
  <c r="L347" i="1" s="1"/>
  <c r="K350" i="1" l="1"/>
  <c r="T351" i="1"/>
  <c r="J351" i="1"/>
  <c r="B351" i="1" s="1"/>
  <c r="C351" i="1" s="1"/>
  <c r="D351" i="1" s="1"/>
  <c r="E351" i="1" s="1"/>
  <c r="F351" i="1" s="1"/>
  <c r="G351" i="1" s="1"/>
  <c r="H351" i="1" s="1"/>
  <c r="I351" i="1" s="1"/>
  <c r="A352" i="1" s="1"/>
  <c r="N349" i="1"/>
  <c r="O349" i="1"/>
  <c r="R349" i="1" l="1"/>
  <c r="Q349" i="1" s="1"/>
  <c r="K351" i="1"/>
  <c r="J352" i="1"/>
  <c r="K352" i="1" s="1"/>
  <c r="O352" i="1" s="1"/>
  <c r="T352" i="1"/>
  <c r="O350" i="1"/>
  <c r="N350" i="1"/>
  <c r="P349" i="1" l="1"/>
  <c r="S349" i="1" s="1"/>
  <c r="M349" i="1" s="1"/>
  <c r="L349" i="1" s="1"/>
  <c r="R350" i="1"/>
  <c r="P350" i="1" s="1"/>
  <c r="N352" i="1"/>
  <c r="R352" i="1" s="1"/>
  <c r="O351" i="1"/>
  <c r="N351" i="1"/>
  <c r="B352" i="1"/>
  <c r="C352" i="1" s="1"/>
  <c r="D352" i="1" s="1"/>
  <c r="E352" i="1" s="1"/>
  <c r="F352" i="1" s="1"/>
  <c r="G352" i="1" s="1"/>
  <c r="H352" i="1" s="1"/>
  <c r="I352" i="1" s="1"/>
  <c r="A353" i="1" s="1"/>
  <c r="Q350" i="1" l="1"/>
  <c r="R351" i="1"/>
  <c r="Q351" i="1" s="1"/>
  <c r="J353" i="1"/>
  <c r="K353" i="1" s="1"/>
  <c r="O353" i="1" s="1"/>
  <c r="T353" i="1"/>
  <c r="S350" i="1"/>
  <c r="M350" i="1" s="1"/>
  <c r="L350" i="1" s="1"/>
  <c r="Q352" i="1"/>
  <c r="P352" i="1"/>
  <c r="P351" i="1" l="1"/>
  <c r="S351" i="1" s="1"/>
  <c r="M351" i="1" s="1"/>
  <c r="L351" i="1" s="1"/>
  <c r="B353" i="1"/>
  <c r="C353" i="1" s="1"/>
  <c r="D353" i="1" s="1"/>
  <c r="E353" i="1" s="1"/>
  <c r="F353" i="1" s="1"/>
  <c r="G353" i="1" s="1"/>
  <c r="H353" i="1" s="1"/>
  <c r="I353" i="1" s="1"/>
  <c r="A354" i="1" s="1"/>
  <c r="S352" i="1"/>
  <c r="N353" i="1"/>
  <c r="R353" i="1" s="1"/>
  <c r="M352" i="1" l="1"/>
  <c r="L352" i="1" s="1"/>
  <c r="P353" i="1"/>
  <c r="Q353" i="1"/>
  <c r="J354" i="1"/>
  <c r="K354" i="1" s="1"/>
  <c r="N354" i="1" s="1"/>
  <c r="T354" i="1"/>
  <c r="O354" i="1" l="1"/>
  <c r="R354" i="1" s="1"/>
  <c r="B354" i="1"/>
  <c r="C354" i="1" s="1"/>
  <c r="D354" i="1" s="1"/>
  <c r="E354" i="1" s="1"/>
  <c r="F354" i="1" s="1"/>
  <c r="G354" i="1" s="1"/>
  <c r="H354" i="1" s="1"/>
  <c r="I354" i="1" s="1"/>
  <c r="A355" i="1" s="1"/>
  <c r="S353" i="1"/>
  <c r="M353" i="1" s="1"/>
  <c r="L353" i="1" s="1"/>
  <c r="J355" i="1" l="1"/>
  <c r="K355" i="1" s="1"/>
  <c r="O355" i="1" s="1"/>
  <c r="T355" i="1"/>
  <c r="P354" i="1"/>
  <c r="Q354" i="1"/>
  <c r="S354" i="1" l="1"/>
  <c r="M354" i="1" s="1"/>
  <c r="L354" i="1" s="1"/>
  <c r="B355" i="1"/>
  <c r="C355" i="1" s="1"/>
  <c r="D355" i="1" s="1"/>
  <c r="E355" i="1" s="1"/>
  <c r="F355" i="1" s="1"/>
  <c r="G355" i="1" s="1"/>
  <c r="H355" i="1" s="1"/>
  <c r="I355" i="1" s="1"/>
  <c r="A356" i="1" s="1"/>
  <c r="N355" i="1"/>
  <c r="R355" i="1" s="1"/>
  <c r="Q355" i="1" l="1"/>
  <c r="P355" i="1"/>
  <c r="S355" i="1" s="1"/>
  <c r="M355" i="1" s="1"/>
  <c r="L355" i="1" s="1"/>
  <c r="T356" i="1"/>
  <c r="J356" i="1"/>
  <c r="K356" i="1" s="1"/>
  <c r="O356" i="1" s="1"/>
  <c r="B356" i="1" l="1"/>
  <c r="C356" i="1" s="1"/>
  <c r="D356" i="1" s="1"/>
  <c r="E356" i="1" s="1"/>
  <c r="F356" i="1" s="1"/>
  <c r="G356" i="1" s="1"/>
  <c r="H356" i="1" s="1"/>
  <c r="I356" i="1" s="1"/>
  <c r="A357" i="1" s="1"/>
  <c r="N356" i="1"/>
  <c r="R356" i="1" s="1"/>
  <c r="P356" i="1" l="1"/>
  <c r="Q356" i="1"/>
  <c r="J357" i="1"/>
  <c r="B357" i="1" s="1"/>
  <c r="C357" i="1" s="1"/>
  <c r="D357" i="1" s="1"/>
  <c r="E357" i="1" s="1"/>
  <c r="F357" i="1" s="1"/>
  <c r="G357" i="1" s="1"/>
  <c r="H357" i="1" s="1"/>
  <c r="I357" i="1" s="1"/>
  <c r="A358" i="1" s="1"/>
  <c r="T357" i="1"/>
  <c r="J358" i="1" l="1"/>
  <c r="K358" i="1" s="1"/>
  <c r="N358" i="1" s="1"/>
  <c r="T358" i="1"/>
  <c r="K357" i="1"/>
  <c r="S356" i="1"/>
  <c r="M356" i="1" s="1"/>
  <c r="L356" i="1" s="1"/>
  <c r="O357" i="1" l="1"/>
  <c r="N357" i="1"/>
  <c r="B358" i="1"/>
  <c r="C358" i="1" s="1"/>
  <c r="D358" i="1" s="1"/>
  <c r="E358" i="1" s="1"/>
  <c r="F358" i="1" s="1"/>
  <c r="G358" i="1" s="1"/>
  <c r="H358" i="1" s="1"/>
  <c r="I358" i="1" s="1"/>
  <c r="A359" i="1" s="1"/>
  <c r="O358" i="1"/>
  <c r="R358" i="1" s="1"/>
  <c r="P358" i="1" l="1"/>
  <c r="Q358" i="1"/>
  <c r="J359" i="1"/>
  <c r="B359" i="1" s="1"/>
  <c r="C359" i="1" s="1"/>
  <c r="D359" i="1" s="1"/>
  <c r="E359" i="1" s="1"/>
  <c r="F359" i="1" s="1"/>
  <c r="G359" i="1" s="1"/>
  <c r="H359" i="1" s="1"/>
  <c r="I359" i="1" s="1"/>
  <c r="A360" i="1" s="1"/>
  <c r="T359" i="1"/>
  <c r="R357" i="1"/>
  <c r="T360" i="1" l="1"/>
  <c r="J360" i="1"/>
  <c r="K360" i="1" s="1"/>
  <c r="N360" i="1" s="1"/>
  <c r="K359" i="1"/>
  <c r="P357" i="1"/>
  <c r="S357" i="1" s="1"/>
  <c r="M357" i="1" s="1"/>
  <c r="L357" i="1" s="1"/>
  <c r="Q357" i="1"/>
  <c r="S358" i="1"/>
  <c r="M358" i="1" l="1"/>
  <c r="L358" i="1" s="1"/>
  <c r="O360" i="1"/>
  <c r="R360" i="1" s="1"/>
  <c r="B360" i="1"/>
  <c r="C360" i="1" s="1"/>
  <c r="D360" i="1" s="1"/>
  <c r="E360" i="1" s="1"/>
  <c r="F360" i="1" s="1"/>
  <c r="G360" i="1" s="1"/>
  <c r="H360" i="1" s="1"/>
  <c r="I360" i="1" s="1"/>
  <c r="A361" i="1" s="1"/>
  <c r="N359" i="1"/>
  <c r="O359" i="1"/>
  <c r="R359" i="1" s="1"/>
  <c r="P359" i="1" l="1"/>
  <c r="Q359" i="1"/>
  <c r="T361" i="1"/>
  <c r="J361" i="1"/>
  <c r="B361" i="1" s="1"/>
  <c r="C361" i="1" s="1"/>
  <c r="D361" i="1" s="1"/>
  <c r="E361" i="1" s="1"/>
  <c r="F361" i="1" s="1"/>
  <c r="G361" i="1" s="1"/>
  <c r="H361" i="1" s="1"/>
  <c r="I361" i="1" s="1"/>
  <c r="A362" i="1" s="1"/>
  <c r="P360" i="1"/>
  <c r="Q360" i="1"/>
  <c r="S359" i="1" l="1"/>
  <c r="M359" i="1" s="1"/>
  <c r="L359" i="1" s="1"/>
  <c r="S360" i="1"/>
  <c r="M360" i="1" s="1"/>
  <c r="L360" i="1" s="1"/>
  <c r="T362" i="1"/>
  <c r="J362" i="1"/>
  <c r="B362" i="1" s="1"/>
  <c r="C362" i="1" s="1"/>
  <c r="D362" i="1" s="1"/>
  <c r="E362" i="1" s="1"/>
  <c r="F362" i="1" s="1"/>
  <c r="G362" i="1" s="1"/>
  <c r="H362" i="1" s="1"/>
  <c r="I362" i="1" s="1"/>
  <c r="A363" i="1" s="1"/>
  <c r="K361" i="1"/>
  <c r="K362" i="1" l="1"/>
  <c r="J363" i="1"/>
  <c r="B363" i="1" s="1"/>
  <c r="C363" i="1" s="1"/>
  <c r="D363" i="1" s="1"/>
  <c r="E363" i="1" s="1"/>
  <c r="F363" i="1" s="1"/>
  <c r="G363" i="1" s="1"/>
  <c r="H363" i="1" s="1"/>
  <c r="I363" i="1" s="1"/>
  <c r="A364" i="1" s="1"/>
  <c r="T363" i="1"/>
  <c r="O361" i="1"/>
  <c r="N361" i="1"/>
  <c r="K363" i="1" l="1"/>
  <c r="R361" i="1"/>
  <c r="T364" i="1"/>
  <c r="J364" i="1"/>
  <c r="B364" i="1" s="1"/>
  <c r="C364" i="1" s="1"/>
  <c r="D364" i="1" s="1"/>
  <c r="E364" i="1" s="1"/>
  <c r="F364" i="1" s="1"/>
  <c r="G364" i="1" s="1"/>
  <c r="H364" i="1" s="1"/>
  <c r="I364" i="1" s="1"/>
  <c r="A365" i="1" s="1"/>
  <c r="N362" i="1"/>
  <c r="O362" i="1"/>
  <c r="J365" i="1" l="1"/>
  <c r="B365" i="1" s="1"/>
  <c r="T365" i="1"/>
  <c r="Q361" i="1"/>
  <c r="P361" i="1"/>
  <c r="R362" i="1"/>
  <c r="K364" i="1"/>
  <c r="O363" i="1"/>
  <c r="N363" i="1"/>
  <c r="R363" i="1" l="1"/>
  <c r="P363" i="1" s="1"/>
  <c r="Q363" i="1"/>
  <c r="P362" i="1"/>
  <c r="Q362" i="1"/>
  <c r="O364" i="1"/>
  <c r="N364" i="1"/>
  <c r="S361" i="1"/>
  <c r="M361" i="1" s="1"/>
  <c r="K365" i="1"/>
  <c r="S363" i="1" l="1"/>
  <c r="C365" i="1"/>
  <c r="D365" i="1" s="1"/>
  <c r="E365" i="1" s="1"/>
  <c r="F365" i="1" s="1"/>
  <c r="G365" i="1" s="1"/>
  <c r="H365" i="1" s="1"/>
  <c r="I365" i="1" s="1"/>
  <c r="A366" i="1" s="1"/>
  <c r="L361" i="1"/>
  <c r="S362" i="1"/>
  <c r="M362" i="1" s="1"/>
  <c r="L362" i="1" s="1"/>
  <c r="O365" i="1"/>
  <c r="N365" i="1"/>
  <c r="R364" i="1"/>
  <c r="M363" i="1" l="1"/>
  <c r="L363" i="1" s="1"/>
  <c r="Q364" i="1"/>
  <c r="P364" i="1"/>
  <c r="R365" i="1"/>
  <c r="T366" i="1"/>
  <c r="J366" i="1"/>
  <c r="B366" i="1" s="1"/>
  <c r="C366" i="1" s="1"/>
  <c r="D366" i="1" s="1"/>
  <c r="E366" i="1" s="1"/>
  <c r="F366" i="1" s="1"/>
  <c r="G366" i="1" s="1"/>
  <c r="H366" i="1" s="1"/>
  <c r="I366" i="1" s="1"/>
  <c r="A367" i="1" s="1"/>
  <c r="S364" i="1" l="1"/>
  <c r="M364" i="1" s="1"/>
  <c r="L364" i="1" s="1"/>
  <c r="K366" i="1"/>
  <c r="P365" i="1"/>
  <c r="Q365" i="1"/>
  <c r="T367" i="1"/>
  <c r="J367" i="1"/>
  <c r="K367" i="1" s="1"/>
  <c r="O367" i="1" s="1"/>
  <c r="N367" i="1" l="1"/>
  <c r="R367" i="1" s="1"/>
  <c r="B367" i="1"/>
  <c r="C367" i="1" s="1"/>
  <c r="D367" i="1" s="1"/>
  <c r="E367" i="1" s="1"/>
  <c r="F367" i="1" s="1"/>
  <c r="G367" i="1" s="1"/>
  <c r="H367" i="1" s="1"/>
  <c r="I367" i="1" s="1"/>
  <c r="A368" i="1" s="1"/>
  <c r="S365" i="1"/>
  <c r="M365" i="1" s="1"/>
  <c r="L365" i="1" s="1"/>
  <c r="O366" i="1"/>
  <c r="R366" i="1" s="1"/>
  <c r="N366" i="1"/>
  <c r="P366" i="1" l="1"/>
  <c r="Q366" i="1"/>
  <c r="J368" i="1"/>
  <c r="B368" i="1" s="1"/>
  <c r="C368" i="1" s="1"/>
  <c r="D368" i="1" s="1"/>
  <c r="E368" i="1" s="1"/>
  <c r="F368" i="1" s="1"/>
  <c r="G368" i="1" s="1"/>
  <c r="H368" i="1" s="1"/>
  <c r="I368" i="1" s="1"/>
  <c r="A369" i="1" s="1"/>
  <c r="T368" i="1"/>
  <c r="Q367" i="1"/>
  <c r="P367" i="1"/>
  <c r="J369" i="1" l="1"/>
  <c r="B369" i="1" s="1"/>
  <c r="C369" i="1" s="1"/>
  <c r="D369" i="1" s="1"/>
  <c r="E369" i="1" s="1"/>
  <c r="F369" i="1" s="1"/>
  <c r="G369" i="1" s="1"/>
  <c r="H369" i="1" s="1"/>
  <c r="I369" i="1" s="1"/>
  <c r="A370" i="1" s="1"/>
  <c r="T369" i="1"/>
  <c r="S367" i="1"/>
  <c r="K368" i="1"/>
  <c r="S366" i="1"/>
  <c r="M366" i="1" s="1"/>
  <c r="L366" i="1" s="1"/>
  <c r="M367" i="1" l="1"/>
  <c r="L367" i="1" s="1"/>
  <c r="O368" i="1"/>
  <c r="N368" i="1"/>
  <c r="K369" i="1"/>
  <c r="J370" i="1"/>
  <c r="B370" i="1" s="1"/>
  <c r="C370" i="1" s="1"/>
  <c r="D370" i="1" s="1"/>
  <c r="E370" i="1" s="1"/>
  <c r="F370" i="1" s="1"/>
  <c r="G370" i="1" s="1"/>
  <c r="H370" i="1" s="1"/>
  <c r="I370" i="1" s="1"/>
  <c r="A371" i="1" s="1"/>
  <c r="T370" i="1"/>
  <c r="J371" i="1" l="1"/>
  <c r="B371" i="1" s="1"/>
  <c r="C371" i="1" s="1"/>
  <c r="D371" i="1" s="1"/>
  <c r="E371" i="1" s="1"/>
  <c r="F371" i="1" s="1"/>
  <c r="G371" i="1" s="1"/>
  <c r="H371" i="1" s="1"/>
  <c r="I371" i="1" s="1"/>
  <c r="A372" i="1" s="1"/>
  <c r="T371" i="1"/>
  <c r="N369" i="1"/>
  <c r="O369" i="1"/>
  <c r="K370" i="1"/>
  <c r="R368" i="1"/>
  <c r="Q368" i="1" l="1"/>
  <c r="P368" i="1"/>
  <c r="S368" i="1" s="1"/>
  <c r="M368" i="1" s="1"/>
  <c r="L368" i="1" s="1"/>
  <c r="N370" i="1"/>
  <c r="O370" i="1"/>
  <c r="R369" i="1"/>
  <c r="K371" i="1"/>
  <c r="T372" i="1"/>
  <c r="J372" i="1"/>
  <c r="B372" i="1" s="1"/>
  <c r="C372" i="1" s="1"/>
  <c r="D372" i="1" s="1"/>
  <c r="E372" i="1" s="1"/>
  <c r="F372" i="1" s="1"/>
  <c r="G372" i="1" s="1"/>
  <c r="H372" i="1" s="1"/>
  <c r="I372" i="1" s="1"/>
  <c r="A373" i="1" s="1"/>
  <c r="R370" i="1" l="1"/>
  <c r="P370" i="1" s="1"/>
  <c r="Q370" i="1"/>
  <c r="J373" i="1"/>
  <c r="K373" i="1" s="1"/>
  <c r="O373" i="1" s="1"/>
  <c r="T373" i="1"/>
  <c r="O371" i="1"/>
  <c r="N371" i="1"/>
  <c r="K372" i="1"/>
  <c r="P369" i="1"/>
  <c r="Q369" i="1"/>
  <c r="S370" i="1" l="1"/>
  <c r="S369" i="1"/>
  <c r="M369" i="1" s="1"/>
  <c r="L369" i="1" s="1"/>
  <c r="R371" i="1"/>
  <c r="P371" i="1" s="1"/>
  <c r="N373" i="1"/>
  <c r="R373" i="1" s="1"/>
  <c r="N372" i="1"/>
  <c r="O372" i="1"/>
  <c r="R372" i="1" s="1"/>
  <c r="B373" i="1"/>
  <c r="C373" i="1" s="1"/>
  <c r="D373" i="1" s="1"/>
  <c r="E373" i="1" s="1"/>
  <c r="F373" i="1" s="1"/>
  <c r="G373" i="1" s="1"/>
  <c r="H373" i="1" s="1"/>
  <c r="I373" i="1" s="1"/>
  <c r="A374" i="1" s="1"/>
  <c r="Q371" i="1" l="1"/>
  <c r="M370" i="1"/>
  <c r="L370" i="1" s="1"/>
  <c r="Q372" i="1"/>
  <c r="P372" i="1"/>
  <c r="Q373" i="1"/>
  <c r="P373" i="1"/>
  <c r="S373" i="1" s="1"/>
  <c r="J374" i="1"/>
  <c r="K374" i="1" s="1"/>
  <c r="O374" i="1" s="1"/>
  <c r="T374" i="1"/>
  <c r="S371" i="1"/>
  <c r="M371" i="1" s="1"/>
  <c r="L371" i="1" s="1"/>
  <c r="S372" i="1" l="1"/>
  <c r="M373" i="1" s="1"/>
  <c r="L373" i="1" s="1"/>
  <c r="N374" i="1"/>
  <c r="R374" i="1" s="1"/>
  <c r="B374" i="1"/>
  <c r="C374" i="1" s="1"/>
  <c r="D374" i="1" s="1"/>
  <c r="E374" i="1" s="1"/>
  <c r="F374" i="1" s="1"/>
  <c r="G374" i="1" s="1"/>
  <c r="H374" i="1" s="1"/>
  <c r="I374" i="1" s="1"/>
  <c r="A375" i="1" s="1"/>
  <c r="M372" i="1" l="1"/>
  <c r="L372" i="1" s="1"/>
  <c r="J375" i="1"/>
  <c r="K375" i="1" s="1"/>
  <c r="N375" i="1" s="1"/>
  <c r="T375" i="1"/>
  <c r="P374" i="1"/>
  <c r="Q374" i="1"/>
  <c r="S374" i="1" l="1"/>
  <c r="M374" i="1" s="1"/>
  <c r="L374" i="1" s="1"/>
  <c r="B375" i="1"/>
  <c r="C375" i="1" s="1"/>
  <c r="D375" i="1" s="1"/>
  <c r="E375" i="1" s="1"/>
  <c r="F375" i="1" s="1"/>
  <c r="G375" i="1" s="1"/>
  <c r="H375" i="1" s="1"/>
  <c r="I375" i="1" s="1"/>
  <c r="A376" i="1" s="1"/>
  <c r="O375" i="1"/>
  <c r="R375" i="1" s="1"/>
  <c r="Q375" i="1" l="1"/>
  <c r="P375" i="1"/>
  <c r="J376" i="1"/>
  <c r="K376" i="1" s="1"/>
  <c r="O376" i="1" s="1"/>
  <c r="T376" i="1"/>
  <c r="S375" i="1" l="1"/>
  <c r="M375" i="1" s="1"/>
  <c r="L375" i="1" s="1"/>
  <c r="B376" i="1"/>
  <c r="C376" i="1" s="1"/>
  <c r="D376" i="1" s="1"/>
  <c r="E376" i="1" s="1"/>
  <c r="F376" i="1" s="1"/>
  <c r="G376" i="1" s="1"/>
  <c r="H376" i="1" s="1"/>
  <c r="I376" i="1" s="1"/>
  <c r="A377" i="1" s="1"/>
  <c r="N376" i="1"/>
  <c r="R376" i="1" s="1"/>
  <c r="Q376" i="1" l="1"/>
  <c r="P376" i="1"/>
  <c r="S376" i="1" s="1"/>
  <c r="M376" i="1" s="1"/>
  <c r="L376" i="1" s="1"/>
  <c r="J377" i="1"/>
  <c r="B377" i="1" s="1"/>
  <c r="C377" i="1" s="1"/>
  <c r="D377" i="1" s="1"/>
  <c r="E377" i="1" s="1"/>
  <c r="F377" i="1" s="1"/>
  <c r="G377" i="1" s="1"/>
  <c r="H377" i="1" s="1"/>
  <c r="I377" i="1" s="1"/>
  <c r="A378" i="1" s="1"/>
  <c r="T377" i="1"/>
  <c r="T378" i="1" l="1"/>
  <c r="J378" i="1"/>
  <c r="K378" i="1" s="1"/>
  <c r="N378" i="1" s="1"/>
  <c r="K377" i="1"/>
  <c r="B378" i="1" l="1"/>
  <c r="C378" i="1" s="1"/>
  <c r="D378" i="1" s="1"/>
  <c r="E378" i="1" s="1"/>
  <c r="F378" i="1" s="1"/>
  <c r="G378" i="1" s="1"/>
  <c r="H378" i="1" s="1"/>
  <c r="I378" i="1" s="1"/>
  <c r="A379" i="1" s="1"/>
  <c r="O378" i="1"/>
  <c r="R378" i="1" s="1"/>
  <c r="O377" i="1"/>
  <c r="N377" i="1"/>
  <c r="R377" i="1" l="1"/>
  <c r="P378" i="1"/>
  <c r="Q378" i="1"/>
  <c r="T379" i="1"/>
  <c r="J379" i="1"/>
  <c r="B379" i="1" s="1"/>
  <c r="C379" i="1" s="1"/>
  <c r="D379" i="1" s="1"/>
  <c r="E379" i="1" s="1"/>
  <c r="F379" i="1" s="1"/>
  <c r="G379" i="1" s="1"/>
  <c r="H379" i="1" s="1"/>
  <c r="I379" i="1" s="1"/>
  <c r="A380" i="1" s="1"/>
  <c r="S378" i="1" l="1"/>
  <c r="K379" i="1"/>
  <c r="J380" i="1"/>
  <c r="K380" i="1" s="1"/>
  <c r="N380" i="1" s="1"/>
  <c r="T380" i="1"/>
  <c r="P377" i="1"/>
  <c r="Q377" i="1"/>
  <c r="S377" i="1" l="1"/>
  <c r="B380" i="1"/>
  <c r="C380" i="1" s="1"/>
  <c r="D380" i="1" s="1"/>
  <c r="E380" i="1" s="1"/>
  <c r="F380" i="1" s="1"/>
  <c r="G380" i="1" s="1"/>
  <c r="H380" i="1" s="1"/>
  <c r="I380" i="1" s="1"/>
  <c r="A381" i="1" s="1"/>
  <c r="O380" i="1"/>
  <c r="R380" i="1" s="1"/>
  <c r="O379" i="1"/>
  <c r="R379" i="1" s="1"/>
  <c r="N379" i="1"/>
  <c r="P380" i="1" l="1"/>
  <c r="Q380" i="1"/>
  <c r="J381" i="1"/>
  <c r="K381" i="1" s="1"/>
  <c r="O381" i="1" s="1"/>
  <c r="T381" i="1"/>
  <c r="P379" i="1"/>
  <c r="Q379" i="1"/>
  <c r="M377" i="1"/>
  <c r="L377" i="1" s="1"/>
  <c r="M378" i="1"/>
  <c r="L378" i="1" s="1"/>
  <c r="S379" i="1" l="1"/>
  <c r="M379" i="1" s="1"/>
  <c r="L379" i="1" s="1"/>
  <c r="B381" i="1"/>
  <c r="C381" i="1" s="1"/>
  <c r="D381" i="1" s="1"/>
  <c r="E381" i="1" s="1"/>
  <c r="F381" i="1" s="1"/>
  <c r="G381" i="1" s="1"/>
  <c r="H381" i="1" s="1"/>
  <c r="I381" i="1" s="1"/>
  <c r="A382" i="1" s="1"/>
  <c r="N381" i="1"/>
  <c r="R381" i="1" s="1"/>
  <c r="S380" i="1"/>
  <c r="M380" i="1" s="1"/>
  <c r="L380" i="1" s="1"/>
  <c r="P381" i="1" l="1"/>
  <c r="Q381" i="1"/>
  <c r="T382" i="1"/>
  <c r="J382" i="1"/>
  <c r="K382" i="1" s="1"/>
  <c r="O382" i="1" s="1"/>
  <c r="B382" i="1" l="1"/>
  <c r="C382" i="1" s="1"/>
  <c r="D382" i="1" s="1"/>
  <c r="E382" i="1" s="1"/>
  <c r="F382" i="1" s="1"/>
  <c r="G382" i="1" s="1"/>
  <c r="H382" i="1" s="1"/>
  <c r="I382" i="1" s="1"/>
  <c r="A383" i="1" s="1"/>
  <c r="N382" i="1"/>
  <c r="R382" i="1" s="1"/>
  <c r="S381" i="1"/>
  <c r="M381" i="1" s="1"/>
  <c r="L381" i="1" s="1"/>
  <c r="Q382" i="1" l="1"/>
  <c r="P382" i="1"/>
  <c r="J383" i="1"/>
  <c r="B383" i="1" s="1"/>
  <c r="C383" i="1" s="1"/>
  <c r="D383" i="1" s="1"/>
  <c r="E383" i="1" s="1"/>
  <c r="F383" i="1" s="1"/>
  <c r="G383" i="1" s="1"/>
  <c r="H383" i="1" s="1"/>
  <c r="I383" i="1" s="1"/>
  <c r="A384" i="1" s="1"/>
  <c r="T383" i="1"/>
  <c r="J384" i="1" l="1"/>
  <c r="K384" i="1" s="1"/>
  <c r="O384" i="1" s="1"/>
  <c r="T384" i="1"/>
  <c r="S382" i="1"/>
  <c r="M382" i="1" s="1"/>
  <c r="L382" i="1" s="1"/>
  <c r="K383" i="1"/>
  <c r="N383" i="1" l="1"/>
  <c r="O383" i="1"/>
  <c r="B384" i="1"/>
  <c r="C384" i="1" s="1"/>
  <c r="D384" i="1" s="1"/>
  <c r="E384" i="1" s="1"/>
  <c r="F384" i="1" s="1"/>
  <c r="G384" i="1" s="1"/>
  <c r="H384" i="1" s="1"/>
  <c r="I384" i="1" s="1"/>
  <c r="A385" i="1" s="1"/>
  <c r="N384" i="1"/>
  <c r="R384" i="1" s="1"/>
  <c r="R383" i="1" l="1"/>
  <c r="Q383" i="1" s="1"/>
  <c r="T385" i="1"/>
  <c r="J385" i="1"/>
  <c r="K385" i="1" s="1"/>
  <c r="O385" i="1" s="1"/>
  <c r="P384" i="1"/>
  <c r="Q384" i="1"/>
  <c r="P383" i="1" l="1"/>
  <c r="S383" i="1" s="1"/>
  <c r="M383" i="1" s="1"/>
  <c r="L383" i="1" s="1"/>
  <c r="N385" i="1"/>
  <c r="R385" i="1" s="1"/>
  <c r="S384" i="1"/>
  <c r="B385" i="1"/>
  <c r="C385" i="1" s="1"/>
  <c r="D385" i="1" s="1"/>
  <c r="E385" i="1" s="1"/>
  <c r="F385" i="1" s="1"/>
  <c r="G385" i="1" s="1"/>
  <c r="H385" i="1" s="1"/>
  <c r="I385" i="1" s="1"/>
  <c r="A386" i="1" s="1"/>
  <c r="M384" i="1" l="1"/>
  <c r="L384" i="1" s="1"/>
  <c r="J386" i="1"/>
  <c r="B386" i="1" s="1"/>
  <c r="C386" i="1" s="1"/>
  <c r="D386" i="1" s="1"/>
  <c r="E386" i="1" s="1"/>
  <c r="F386" i="1" s="1"/>
  <c r="G386" i="1" s="1"/>
  <c r="H386" i="1" s="1"/>
  <c r="I386" i="1" s="1"/>
  <c r="A387" i="1" s="1"/>
  <c r="T386" i="1"/>
  <c r="Q385" i="1"/>
  <c r="P385" i="1"/>
  <c r="S385" i="1" l="1"/>
  <c r="M385" i="1" s="1"/>
  <c r="L385" i="1" s="1"/>
  <c r="K386" i="1"/>
  <c r="T387" i="1"/>
  <c r="J387" i="1"/>
  <c r="B387" i="1" s="1"/>
  <c r="C387" i="1" s="1"/>
  <c r="D387" i="1" s="1"/>
  <c r="E387" i="1" s="1"/>
  <c r="F387" i="1" s="1"/>
  <c r="G387" i="1" s="1"/>
  <c r="H387" i="1" s="1"/>
  <c r="I387" i="1" s="1"/>
  <c r="A388" i="1" s="1"/>
  <c r="J388" i="1" l="1"/>
  <c r="B388" i="1" s="1"/>
  <c r="C388" i="1" s="1"/>
  <c r="D388" i="1" s="1"/>
  <c r="E388" i="1" s="1"/>
  <c r="F388" i="1" s="1"/>
  <c r="G388" i="1" s="1"/>
  <c r="H388" i="1" s="1"/>
  <c r="I388" i="1" s="1"/>
  <c r="A389" i="1" s="1"/>
  <c r="T388" i="1"/>
  <c r="K387" i="1"/>
  <c r="O386" i="1"/>
  <c r="N386" i="1"/>
  <c r="O387" i="1" l="1"/>
  <c r="N387" i="1"/>
  <c r="R386" i="1"/>
  <c r="K388" i="1"/>
  <c r="J389" i="1"/>
  <c r="B389" i="1" s="1"/>
  <c r="C389" i="1" s="1"/>
  <c r="D389" i="1" s="1"/>
  <c r="E389" i="1" s="1"/>
  <c r="F389" i="1" s="1"/>
  <c r="G389" i="1" s="1"/>
  <c r="H389" i="1" s="1"/>
  <c r="I389" i="1" s="1"/>
  <c r="A390" i="1" s="1"/>
  <c r="T389" i="1"/>
  <c r="O388" i="1" l="1"/>
  <c r="N388" i="1"/>
  <c r="K389" i="1"/>
  <c r="Q386" i="1"/>
  <c r="P386" i="1"/>
  <c r="J390" i="1"/>
  <c r="B390" i="1" s="1"/>
  <c r="T390" i="1"/>
  <c r="R387" i="1"/>
  <c r="K390" i="1" l="1"/>
  <c r="P387" i="1"/>
  <c r="Q387" i="1"/>
  <c r="O389" i="1"/>
  <c r="N389" i="1"/>
  <c r="S386" i="1"/>
  <c r="M386" i="1" s="1"/>
  <c r="L386" i="1" s="1"/>
  <c r="C390" i="1" s="1"/>
  <c r="D390" i="1" s="1"/>
  <c r="E390" i="1" s="1"/>
  <c r="F390" i="1" s="1"/>
  <c r="G390" i="1" s="1"/>
  <c r="H390" i="1" s="1"/>
  <c r="I390" i="1" s="1"/>
  <c r="A391" i="1" s="1"/>
  <c r="R388" i="1"/>
  <c r="R389" i="1" l="1"/>
  <c r="P389" i="1" s="1"/>
  <c r="J391" i="1"/>
  <c r="K391" i="1" s="1"/>
  <c r="N391" i="1" s="1"/>
  <c r="T391" i="1"/>
  <c r="Q389" i="1"/>
  <c r="P388" i="1"/>
  <c r="Q388" i="1"/>
  <c r="S387" i="1"/>
  <c r="M387" i="1" s="1"/>
  <c r="L387" i="1" s="1"/>
  <c r="N390" i="1"/>
  <c r="O390" i="1"/>
  <c r="S388" i="1" l="1"/>
  <c r="M388" i="1" s="1"/>
  <c r="L388" i="1" s="1"/>
  <c r="B391" i="1"/>
  <c r="C391" i="1" s="1"/>
  <c r="R390" i="1"/>
  <c r="O391" i="1"/>
  <c r="R391" i="1" s="1"/>
  <c r="S389" i="1"/>
  <c r="M389" i="1" s="1"/>
  <c r="L389" i="1" s="1"/>
  <c r="D391" i="1" l="1"/>
  <c r="E391" i="1" s="1"/>
  <c r="F391" i="1" s="1"/>
  <c r="G391" i="1" s="1"/>
  <c r="H391" i="1" s="1"/>
  <c r="I391" i="1" s="1"/>
  <c r="A392" i="1" s="1"/>
  <c r="P391" i="1"/>
  <c r="Q391" i="1"/>
  <c r="Q390" i="1"/>
  <c r="P390" i="1"/>
  <c r="T392" i="1"/>
  <c r="J392" i="1"/>
  <c r="K392" i="1" s="1"/>
  <c r="N392" i="1" s="1"/>
  <c r="S390" i="1" l="1"/>
  <c r="M390" i="1" s="1"/>
  <c r="L390" i="1" s="1"/>
  <c r="O392" i="1"/>
  <c r="R392" i="1" s="1"/>
  <c r="B392" i="1"/>
  <c r="C392" i="1" s="1"/>
  <c r="D392" i="1" s="1"/>
  <c r="E392" i="1" s="1"/>
  <c r="F392" i="1" s="1"/>
  <c r="G392" i="1" s="1"/>
  <c r="H392" i="1" s="1"/>
  <c r="I392" i="1" s="1"/>
  <c r="A393" i="1" s="1"/>
  <c r="S391" i="1"/>
  <c r="M391" i="1" s="1"/>
  <c r="L391" i="1" s="1"/>
  <c r="J393" i="1" l="1"/>
  <c r="K393" i="1" s="1"/>
  <c r="O393" i="1" s="1"/>
  <c r="T393" i="1"/>
  <c r="P392" i="1"/>
  <c r="Q392" i="1"/>
  <c r="S392" i="1" l="1"/>
  <c r="M392" i="1" s="1"/>
  <c r="L392" i="1" s="1"/>
  <c r="B393" i="1"/>
  <c r="C393" i="1" s="1"/>
  <c r="D393" i="1" s="1"/>
  <c r="E393" i="1" s="1"/>
  <c r="F393" i="1" s="1"/>
  <c r="G393" i="1" s="1"/>
  <c r="H393" i="1" s="1"/>
  <c r="I393" i="1" s="1"/>
  <c r="A394" i="1" s="1"/>
  <c r="N393" i="1"/>
  <c r="R393" i="1" s="1"/>
  <c r="P393" i="1" l="1"/>
  <c r="Q393" i="1"/>
  <c r="J394" i="1"/>
  <c r="K394" i="1" s="1"/>
  <c r="O394" i="1" s="1"/>
  <c r="T394" i="1"/>
  <c r="B394" i="1" l="1"/>
  <c r="C394" i="1" s="1"/>
  <c r="D394" i="1" s="1"/>
  <c r="E394" i="1" s="1"/>
  <c r="F394" i="1" s="1"/>
  <c r="G394" i="1" s="1"/>
  <c r="H394" i="1" s="1"/>
  <c r="I394" i="1" s="1"/>
  <c r="A395" i="1" s="1"/>
  <c r="N394" i="1"/>
  <c r="R394" i="1" s="1"/>
  <c r="S393" i="1"/>
  <c r="M393" i="1" s="1"/>
  <c r="L393" i="1" s="1"/>
  <c r="Q394" i="1" l="1"/>
  <c r="P394" i="1"/>
  <c r="S394" i="1" s="1"/>
  <c r="M394" i="1" s="1"/>
  <c r="L394" i="1" s="1"/>
  <c r="T395" i="1"/>
  <c r="J395" i="1"/>
  <c r="B395" i="1" s="1"/>
  <c r="C395" i="1" s="1"/>
  <c r="D395" i="1" s="1"/>
  <c r="E395" i="1" s="1"/>
  <c r="F395" i="1" s="1"/>
  <c r="G395" i="1" s="1"/>
  <c r="H395" i="1" s="1"/>
  <c r="I395" i="1" s="1"/>
  <c r="A396" i="1" s="1"/>
  <c r="T396" i="1" l="1"/>
  <c r="J396" i="1"/>
  <c r="K396" i="1" s="1"/>
  <c r="N396" i="1" s="1"/>
  <c r="K395" i="1"/>
  <c r="O396" i="1" l="1"/>
  <c r="R396" i="1" s="1"/>
  <c r="B396" i="1"/>
  <c r="C396" i="1" s="1"/>
  <c r="D396" i="1" s="1"/>
  <c r="E396" i="1" s="1"/>
  <c r="F396" i="1" s="1"/>
  <c r="G396" i="1" s="1"/>
  <c r="H396" i="1" s="1"/>
  <c r="I396" i="1" s="1"/>
  <c r="A397" i="1" s="1"/>
  <c r="O395" i="1"/>
  <c r="N395" i="1"/>
  <c r="R395" i="1" l="1"/>
  <c r="J397" i="1"/>
  <c r="K397" i="1" s="1"/>
  <c r="O397" i="1" s="1"/>
  <c r="T397" i="1"/>
  <c r="Q396" i="1"/>
  <c r="P396" i="1"/>
  <c r="S396" i="1" l="1"/>
  <c r="B397" i="1"/>
  <c r="C397" i="1" s="1"/>
  <c r="D397" i="1" s="1"/>
  <c r="N397" i="1"/>
  <c r="R397" i="1" s="1"/>
  <c r="Q395" i="1"/>
  <c r="P395" i="1"/>
  <c r="S395" i="1" l="1"/>
  <c r="M395" i="1" s="1"/>
  <c r="L395" i="1" s="1"/>
  <c r="E397" i="1" s="1"/>
  <c r="F397" i="1" s="1"/>
  <c r="G397" i="1" s="1"/>
  <c r="H397" i="1" s="1"/>
  <c r="I397" i="1" s="1"/>
  <c r="A398" i="1" s="1"/>
  <c r="P397" i="1"/>
  <c r="Q397" i="1"/>
  <c r="M396" i="1" l="1"/>
  <c r="L396" i="1" s="1"/>
  <c r="T398" i="1"/>
  <c r="J398" i="1"/>
  <c r="K398" i="1" s="1"/>
  <c r="N398" i="1" s="1"/>
  <c r="S397" i="1"/>
  <c r="M397" i="1" s="1"/>
  <c r="L397" i="1" s="1"/>
  <c r="O398" i="1" l="1"/>
  <c r="R398" i="1" s="1"/>
  <c r="B398" i="1"/>
  <c r="C398" i="1" s="1"/>
  <c r="D398" i="1" s="1"/>
  <c r="E398" i="1" s="1"/>
  <c r="F398" i="1" s="1"/>
  <c r="G398" i="1" s="1"/>
  <c r="H398" i="1" s="1"/>
  <c r="I398" i="1" s="1"/>
  <c r="A399" i="1" s="1"/>
  <c r="T399" i="1" l="1"/>
  <c r="J399" i="1"/>
  <c r="K399" i="1" s="1"/>
  <c r="O399" i="1" s="1"/>
  <c r="P398" i="1"/>
  <c r="Q398" i="1"/>
  <c r="N399" i="1" l="1"/>
  <c r="R399" i="1" s="1"/>
  <c r="B399" i="1"/>
  <c r="C399" i="1" s="1"/>
  <c r="D399" i="1" s="1"/>
  <c r="E399" i="1" s="1"/>
  <c r="F399" i="1" s="1"/>
  <c r="G399" i="1" s="1"/>
  <c r="H399" i="1" s="1"/>
  <c r="I399" i="1" s="1"/>
  <c r="A400" i="1" s="1"/>
  <c r="S398" i="1"/>
  <c r="M398" i="1" s="1"/>
  <c r="L398" i="1" s="1"/>
  <c r="J400" i="1" l="1"/>
  <c r="K400" i="1" s="1"/>
  <c r="N400" i="1" s="1"/>
  <c r="T400" i="1"/>
  <c r="P399" i="1"/>
  <c r="Q399" i="1"/>
  <c r="S399" i="1" l="1"/>
  <c r="M399" i="1" s="1"/>
  <c r="L399" i="1" s="1"/>
  <c r="O400" i="1"/>
  <c r="R400" i="1" s="1"/>
  <c r="B400" i="1"/>
  <c r="C400" i="1" s="1"/>
  <c r="D400" i="1" s="1"/>
  <c r="E400" i="1" s="1"/>
  <c r="F400" i="1" s="1"/>
  <c r="G400" i="1" s="1"/>
  <c r="H400" i="1" s="1"/>
  <c r="I400" i="1" s="1"/>
  <c r="A401" i="1" s="1"/>
  <c r="J401" i="1" l="1"/>
  <c r="B401" i="1" s="1"/>
  <c r="C401" i="1" s="1"/>
  <c r="D401" i="1" s="1"/>
  <c r="E401" i="1" s="1"/>
  <c r="F401" i="1" s="1"/>
  <c r="G401" i="1" s="1"/>
  <c r="H401" i="1" s="1"/>
  <c r="I401" i="1" s="1"/>
  <c r="A402" i="1" s="1"/>
  <c r="T401" i="1"/>
  <c r="P400" i="1"/>
  <c r="Q400" i="1"/>
  <c r="S400" i="1" l="1"/>
  <c r="M400" i="1" s="1"/>
  <c r="L400" i="1" s="1"/>
  <c r="K401" i="1"/>
  <c r="J402" i="1"/>
  <c r="B402" i="1" s="1"/>
  <c r="C402" i="1" s="1"/>
  <c r="D402" i="1" s="1"/>
  <c r="E402" i="1" s="1"/>
  <c r="F402" i="1" s="1"/>
  <c r="G402" i="1" s="1"/>
  <c r="H402" i="1" s="1"/>
  <c r="I402" i="1" s="1"/>
  <c r="A403" i="1" s="1"/>
  <c r="T402" i="1"/>
  <c r="J403" i="1" l="1"/>
  <c r="B403" i="1" s="1"/>
  <c r="C403" i="1" s="1"/>
  <c r="D403" i="1" s="1"/>
  <c r="E403" i="1" s="1"/>
  <c r="F403" i="1" s="1"/>
  <c r="G403" i="1" s="1"/>
  <c r="H403" i="1" s="1"/>
  <c r="I403" i="1" s="1"/>
  <c r="A404" i="1" s="1"/>
  <c r="T403" i="1"/>
  <c r="K402" i="1"/>
  <c r="O401" i="1"/>
  <c r="N401" i="1"/>
  <c r="O402" i="1" l="1"/>
  <c r="N402" i="1"/>
  <c r="R401" i="1"/>
  <c r="K403" i="1"/>
  <c r="J404" i="1"/>
  <c r="K404" i="1" s="1"/>
  <c r="O404" i="1" s="1"/>
  <c r="T404" i="1"/>
  <c r="N403" i="1" l="1"/>
  <c r="O403" i="1"/>
  <c r="N404" i="1"/>
  <c r="R404" i="1" s="1"/>
  <c r="B404" i="1"/>
  <c r="C404" i="1" s="1"/>
  <c r="D404" i="1" s="1"/>
  <c r="E404" i="1" s="1"/>
  <c r="F404" i="1" s="1"/>
  <c r="G404" i="1" s="1"/>
  <c r="H404" i="1" s="1"/>
  <c r="I404" i="1" s="1"/>
  <c r="A405" i="1" s="1"/>
  <c r="Q401" i="1"/>
  <c r="P401" i="1"/>
  <c r="S401" i="1" s="1"/>
  <c r="M401" i="1" s="1"/>
  <c r="L401" i="1" s="1"/>
  <c r="R402" i="1"/>
  <c r="R403" i="1" l="1"/>
  <c r="J405" i="1"/>
  <c r="K405" i="1" s="1"/>
  <c r="O405" i="1" s="1"/>
  <c r="T405" i="1"/>
  <c r="P402" i="1"/>
  <c r="Q402" i="1"/>
  <c r="Q404" i="1"/>
  <c r="P404" i="1"/>
  <c r="Q403" i="1"/>
  <c r="P403" i="1"/>
  <c r="S403" i="1" l="1"/>
  <c r="S402" i="1"/>
  <c r="M402" i="1" s="1"/>
  <c r="L402" i="1" s="1"/>
  <c r="S404" i="1"/>
  <c r="B405" i="1"/>
  <c r="C405" i="1" s="1"/>
  <c r="D405" i="1" s="1"/>
  <c r="E405" i="1" s="1"/>
  <c r="F405" i="1" s="1"/>
  <c r="G405" i="1" s="1"/>
  <c r="H405" i="1" s="1"/>
  <c r="I405" i="1" s="1"/>
  <c r="A406" i="1" s="1"/>
  <c r="N405" i="1"/>
  <c r="R405" i="1" s="1"/>
  <c r="M404" i="1" l="1"/>
  <c r="L404" i="1" s="1"/>
  <c r="M403" i="1"/>
  <c r="L403" i="1" s="1"/>
  <c r="Q405" i="1"/>
  <c r="P405" i="1"/>
  <c r="J406" i="1"/>
  <c r="K406" i="1" s="1"/>
  <c r="N406" i="1" s="1"/>
  <c r="T406" i="1"/>
  <c r="O406" i="1" l="1"/>
  <c r="R406" i="1" s="1"/>
  <c r="S405" i="1"/>
  <c r="M405" i="1" s="1"/>
  <c r="L405" i="1" s="1"/>
  <c r="B406" i="1"/>
  <c r="C406" i="1" s="1"/>
  <c r="D406" i="1" s="1"/>
  <c r="E406" i="1" s="1"/>
  <c r="F406" i="1" s="1"/>
  <c r="G406" i="1" s="1"/>
  <c r="H406" i="1" s="1"/>
  <c r="I406" i="1" s="1"/>
  <c r="A407" i="1" s="1"/>
  <c r="T407" i="1" l="1"/>
  <c r="J407" i="1"/>
  <c r="B407" i="1" s="1"/>
  <c r="C407" i="1" s="1"/>
  <c r="D407" i="1" s="1"/>
  <c r="E407" i="1" s="1"/>
  <c r="F407" i="1" s="1"/>
  <c r="G407" i="1" s="1"/>
  <c r="H407" i="1" s="1"/>
  <c r="I407" i="1" s="1"/>
  <c r="A408" i="1" s="1"/>
  <c r="P406" i="1"/>
  <c r="Q406" i="1"/>
  <c r="K407" i="1" l="1"/>
  <c r="T408" i="1"/>
  <c r="J408" i="1"/>
  <c r="B408" i="1" s="1"/>
  <c r="C408" i="1" s="1"/>
  <c r="D408" i="1" s="1"/>
  <c r="E408" i="1" s="1"/>
  <c r="F408" i="1" s="1"/>
  <c r="G408" i="1" s="1"/>
  <c r="H408" i="1" s="1"/>
  <c r="I408" i="1" s="1"/>
  <c r="A409" i="1" s="1"/>
  <c r="S406" i="1"/>
  <c r="M406" i="1" s="1"/>
  <c r="L406" i="1" s="1"/>
  <c r="K408" i="1" l="1"/>
  <c r="T409" i="1"/>
  <c r="J409" i="1"/>
  <c r="K409" i="1" s="1"/>
  <c r="N409" i="1" s="1"/>
  <c r="O407" i="1"/>
  <c r="N407" i="1"/>
  <c r="B409" i="1" l="1"/>
  <c r="C409" i="1" s="1"/>
  <c r="D409" i="1" s="1"/>
  <c r="E409" i="1" s="1"/>
  <c r="F409" i="1" s="1"/>
  <c r="G409" i="1" s="1"/>
  <c r="H409" i="1" s="1"/>
  <c r="I409" i="1" s="1"/>
  <c r="A410" i="1" s="1"/>
  <c r="R407" i="1"/>
  <c r="O409" i="1"/>
  <c r="R409" i="1" s="1"/>
  <c r="O408" i="1"/>
  <c r="N408" i="1"/>
  <c r="R408" i="1" l="1"/>
  <c r="P408" i="1" s="1"/>
  <c r="Q409" i="1"/>
  <c r="P409" i="1"/>
  <c r="Q407" i="1"/>
  <c r="P407" i="1"/>
  <c r="T410" i="1"/>
  <c r="J410" i="1"/>
  <c r="B410" i="1" s="1"/>
  <c r="S407" i="1" l="1"/>
  <c r="M407" i="1" s="1"/>
  <c r="L407" i="1" s="1"/>
  <c r="C410" i="1" s="1"/>
  <c r="D410" i="1" s="1"/>
  <c r="E410" i="1" s="1"/>
  <c r="F410" i="1" s="1"/>
  <c r="G410" i="1" s="1"/>
  <c r="H410" i="1" s="1"/>
  <c r="I410" i="1" s="1"/>
  <c r="A411" i="1" s="1"/>
  <c r="Q408" i="1"/>
  <c r="S408" i="1" s="1"/>
  <c r="M408" i="1" s="1"/>
  <c r="L408" i="1" s="1"/>
  <c r="S409" i="1"/>
  <c r="K410" i="1"/>
  <c r="M409" i="1" l="1"/>
  <c r="L409" i="1" s="1"/>
  <c r="O410" i="1"/>
  <c r="N410" i="1"/>
  <c r="T411" i="1"/>
  <c r="J411" i="1"/>
  <c r="B411" i="1" s="1"/>
  <c r="C411" i="1" s="1"/>
  <c r="D411" i="1" s="1"/>
  <c r="E411" i="1" s="1"/>
  <c r="F411" i="1" s="1"/>
  <c r="G411" i="1" s="1"/>
  <c r="H411" i="1" s="1"/>
  <c r="I411" i="1" s="1"/>
  <c r="A412" i="1" s="1"/>
  <c r="T412" i="1" l="1"/>
  <c r="J412" i="1"/>
  <c r="B412" i="1" s="1"/>
  <c r="C412" i="1" s="1"/>
  <c r="D412" i="1" s="1"/>
  <c r="E412" i="1" s="1"/>
  <c r="F412" i="1" s="1"/>
  <c r="G412" i="1" s="1"/>
  <c r="H412" i="1" s="1"/>
  <c r="I412" i="1" s="1"/>
  <c r="A413" i="1" s="1"/>
  <c r="K411" i="1"/>
  <c r="R410" i="1"/>
  <c r="P410" i="1" l="1"/>
  <c r="Q410" i="1"/>
  <c r="K412" i="1"/>
  <c r="J413" i="1"/>
  <c r="K413" i="1" s="1"/>
  <c r="O413" i="1" s="1"/>
  <c r="T413" i="1"/>
  <c r="N411" i="1"/>
  <c r="O411" i="1"/>
  <c r="S410" i="1" l="1"/>
  <c r="M410" i="1" s="1"/>
  <c r="L410" i="1" s="1"/>
  <c r="N413" i="1"/>
  <c r="R413" i="1" s="1"/>
  <c r="O412" i="1"/>
  <c r="N412" i="1"/>
  <c r="B413" i="1"/>
  <c r="C413" i="1" s="1"/>
  <c r="D413" i="1" s="1"/>
  <c r="E413" i="1" s="1"/>
  <c r="F413" i="1" s="1"/>
  <c r="G413" i="1" s="1"/>
  <c r="H413" i="1" s="1"/>
  <c r="I413" i="1" s="1"/>
  <c r="A414" i="1" s="1"/>
  <c r="R411" i="1"/>
  <c r="R412" i="1" l="1"/>
  <c r="Q412" i="1" s="1"/>
  <c r="J414" i="1"/>
  <c r="B414" i="1" s="1"/>
  <c r="C414" i="1" s="1"/>
  <c r="T414" i="1"/>
  <c r="P412" i="1"/>
  <c r="Q411" i="1"/>
  <c r="P411" i="1"/>
  <c r="Q413" i="1"/>
  <c r="P413" i="1"/>
  <c r="S411" i="1" l="1"/>
  <c r="M411" i="1" s="1"/>
  <c r="L411" i="1" s="1"/>
  <c r="D414" i="1" s="1"/>
  <c r="E414" i="1" s="1"/>
  <c r="F414" i="1" s="1"/>
  <c r="G414" i="1" s="1"/>
  <c r="H414" i="1" s="1"/>
  <c r="I414" i="1" s="1"/>
  <c r="A415" i="1" s="1"/>
  <c r="S413" i="1"/>
  <c r="S412" i="1"/>
  <c r="M412" i="1" s="1"/>
  <c r="K414" i="1"/>
  <c r="T415" i="1" l="1"/>
  <c r="J415" i="1"/>
  <c r="B415" i="1" s="1"/>
  <c r="C415" i="1" s="1"/>
  <c r="D415" i="1" s="1"/>
  <c r="E415" i="1" s="1"/>
  <c r="F415" i="1" s="1"/>
  <c r="G415" i="1" s="1"/>
  <c r="H415" i="1" s="1"/>
  <c r="I415" i="1" s="1"/>
  <c r="A416" i="1" s="1"/>
  <c r="O414" i="1"/>
  <c r="N414" i="1"/>
  <c r="L412" i="1"/>
  <c r="M413" i="1"/>
  <c r="L413" i="1" s="1"/>
  <c r="R414" i="1" l="1"/>
  <c r="P414" i="1" s="1"/>
  <c r="T416" i="1"/>
  <c r="J416" i="1"/>
  <c r="B416" i="1" s="1"/>
  <c r="C416" i="1" s="1"/>
  <c r="D416" i="1" s="1"/>
  <c r="E416" i="1" s="1"/>
  <c r="F416" i="1" s="1"/>
  <c r="G416" i="1" s="1"/>
  <c r="H416" i="1" s="1"/>
  <c r="I416" i="1" s="1"/>
  <c r="A417" i="1" s="1"/>
  <c r="K415" i="1"/>
  <c r="Q414" i="1" l="1"/>
  <c r="S414" i="1"/>
  <c r="M414" i="1" s="1"/>
  <c r="L414" i="1" s="1"/>
  <c r="N415" i="1"/>
  <c r="O415" i="1"/>
  <c r="K416" i="1"/>
  <c r="T417" i="1"/>
  <c r="J417" i="1"/>
  <c r="B417" i="1" s="1"/>
  <c r="C417" i="1" s="1"/>
  <c r="D417" i="1" s="1"/>
  <c r="E417" i="1" s="1"/>
  <c r="F417" i="1" s="1"/>
  <c r="G417" i="1" s="1"/>
  <c r="H417" i="1" s="1"/>
  <c r="I417" i="1" s="1"/>
  <c r="A418" i="1" s="1"/>
  <c r="R415" i="1" l="1"/>
  <c r="Q415" i="1" s="1"/>
  <c r="K417" i="1"/>
  <c r="O416" i="1"/>
  <c r="N416" i="1"/>
  <c r="P415" i="1"/>
  <c r="T418" i="1"/>
  <c r="J418" i="1"/>
  <c r="K418" i="1" s="1"/>
  <c r="O418" i="1" s="1"/>
  <c r="R416" i="1" l="1"/>
  <c r="Q416" i="1" s="1"/>
  <c r="P416" i="1"/>
  <c r="N418" i="1"/>
  <c r="R418" i="1" s="1"/>
  <c r="B418" i="1"/>
  <c r="C418" i="1" s="1"/>
  <c r="D418" i="1" s="1"/>
  <c r="E418" i="1" s="1"/>
  <c r="F418" i="1" s="1"/>
  <c r="G418" i="1" s="1"/>
  <c r="H418" i="1" s="1"/>
  <c r="I418" i="1" s="1"/>
  <c r="A419" i="1" s="1"/>
  <c r="S415" i="1"/>
  <c r="M415" i="1" s="1"/>
  <c r="L415" i="1" s="1"/>
  <c r="O417" i="1"/>
  <c r="N417" i="1"/>
  <c r="R417" i="1" l="1"/>
  <c r="J419" i="1"/>
  <c r="B419" i="1" s="1"/>
  <c r="C419" i="1" s="1"/>
  <c r="T419" i="1"/>
  <c r="Q417" i="1"/>
  <c r="P417" i="1"/>
  <c r="P418" i="1"/>
  <c r="Q418" i="1"/>
  <c r="S416" i="1"/>
  <c r="M416" i="1" s="1"/>
  <c r="S418" i="1" l="1"/>
  <c r="D419" i="1"/>
  <c r="E419" i="1" s="1"/>
  <c r="F419" i="1" s="1"/>
  <c r="G419" i="1" s="1"/>
  <c r="H419" i="1" s="1"/>
  <c r="I419" i="1" s="1"/>
  <c r="A420" i="1" s="1"/>
  <c r="L416" i="1"/>
  <c r="M418" i="1"/>
  <c r="L418" i="1" s="1"/>
  <c r="S417" i="1"/>
  <c r="M417" i="1" s="1"/>
  <c r="L417" i="1" s="1"/>
  <c r="K419" i="1"/>
  <c r="O419" i="1" l="1"/>
  <c r="N419" i="1"/>
  <c r="T420" i="1"/>
  <c r="J420" i="1"/>
  <c r="B420" i="1" s="1"/>
  <c r="C420" i="1" s="1"/>
  <c r="D420" i="1" s="1"/>
  <c r="E420" i="1" s="1"/>
  <c r="F420" i="1" s="1"/>
  <c r="G420" i="1" s="1"/>
  <c r="H420" i="1" s="1"/>
  <c r="I420" i="1" s="1"/>
  <c r="A421" i="1" s="1"/>
  <c r="J421" i="1" l="1"/>
  <c r="K421" i="1" s="1"/>
  <c r="O421" i="1" s="1"/>
  <c r="T421" i="1"/>
  <c r="K420" i="1"/>
  <c r="R419" i="1"/>
  <c r="Q419" i="1" l="1"/>
  <c r="P419" i="1"/>
  <c r="O420" i="1"/>
  <c r="N420" i="1"/>
  <c r="N421" i="1"/>
  <c r="R421" i="1" s="1"/>
  <c r="B421" i="1"/>
  <c r="C421" i="1" s="1"/>
  <c r="D421" i="1" s="1"/>
  <c r="E421" i="1" s="1"/>
  <c r="F421" i="1" s="1"/>
  <c r="G421" i="1" s="1"/>
  <c r="H421" i="1" s="1"/>
  <c r="I421" i="1" s="1"/>
  <c r="A422" i="1" s="1"/>
  <c r="S419" i="1" l="1"/>
  <c r="M419" i="1" s="1"/>
  <c r="L419" i="1" s="1"/>
  <c r="T422" i="1"/>
  <c r="J422" i="1"/>
  <c r="B422" i="1" s="1"/>
  <c r="C422" i="1" s="1"/>
  <c r="D422" i="1" s="1"/>
  <c r="E422" i="1" s="1"/>
  <c r="F422" i="1" s="1"/>
  <c r="G422" i="1" s="1"/>
  <c r="H422" i="1" s="1"/>
  <c r="I422" i="1" s="1"/>
  <c r="A423" i="1" s="1"/>
  <c r="R420" i="1"/>
  <c r="Q421" i="1"/>
  <c r="P421" i="1"/>
  <c r="S421" i="1" l="1"/>
  <c r="K422" i="1"/>
  <c r="J423" i="1"/>
  <c r="B423" i="1" s="1"/>
  <c r="C423" i="1" s="1"/>
  <c r="D423" i="1" s="1"/>
  <c r="T423" i="1"/>
  <c r="Q420" i="1"/>
  <c r="P420" i="1"/>
  <c r="K423" i="1" l="1"/>
  <c r="S420" i="1"/>
  <c r="N422" i="1"/>
  <c r="O422" i="1"/>
  <c r="M420" i="1" l="1"/>
  <c r="L420" i="1" s="1"/>
  <c r="E423" i="1" s="1"/>
  <c r="M421" i="1"/>
  <c r="L421" i="1" s="1"/>
  <c r="R422" i="1"/>
  <c r="N423" i="1"/>
  <c r="O423" i="1"/>
  <c r="R423" i="1" l="1"/>
  <c r="Q423" i="1" s="1"/>
  <c r="Q422" i="1"/>
  <c r="P422" i="1"/>
  <c r="F423" i="1"/>
  <c r="G423" i="1" s="1"/>
  <c r="H423" i="1" s="1"/>
  <c r="I423" i="1" s="1"/>
  <c r="A424" i="1" s="1"/>
  <c r="P423" i="1" l="1"/>
  <c r="S423" i="1" s="1"/>
  <c r="S422" i="1"/>
  <c r="M422" i="1" s="1"/>
  <c r="L422" i="1" s="1"/>
  <c r="T424" i="1"/>
  <c r="J424" i="1"/>
  <c r="K424" i="1" s="1"/>
  <c r="O424" i="1" s="1"/>
  <c r="M423" i="1" l="1"/>
  <c r="L423" i="1" s="1"/>
  <c r="B424" i="1"/>
  <c r="C424" i="1" s="1"/>
  <c r="D424" i="1" s="1"/>
  <c r="E424" i="1" s="1"/>
  <c r="F424" i="1" s="1"/>
  <c r="G424" i="1" s="1"/>
  <c r="H424" i="1" s="1"/>
  <c r="I424" i="1" s="1"/>
  <c r="A425" i="1" s="1"/>
  <c r="N424" i="1"/>
  <c r="R424" i="1" s="1"/>
  <c r="Q424" i="1" l="1"/>
  <c r="P424" i="1"/>
  <c r="J425" i="1"/>
  <c r="B425" i="1" s="1"/>
  <c r="C425" i="1" s="1"/>
  <c r="D425" i="1" s="1"/>
  <c r="E425" i="1" s="1"/>
  <c r="F425" i="1" s="1"/>
  <c r="G425" i="1" s="1"/>
  <c r="H425" i="1" s="1"/>
  <c r="I425" i="1" s="1"/>
  <c r="A426" i="1" s="1"/>
  <c r="T425" i="1"/>
  <c r="S424" i="1" l="1"/>
  <c r="M424" i="1" s="1"/>
  <c r="L424" i="1" s="1"/>
  <c r="J426" i="1"/>
  <c r="B426" i="1" s="1"/>
  <c r="T426" i="1"/>
  <c r="K425" i="1"/>
  <c r="C426" i="1" l="1"/>
  <c r="D426" i="1" s="1"/>
  <c r="E426" i="1" s="1"/>
  <c r="F426" i="1" s="1"/>
  <c r="G426" i="1" s="1"/>
  <c r="H426" i="1" s="1"/>
  <c r="I426" i="1" s="1"/>
  <c r="A427" i="1" s="1"/>
  <c r="T427" i="1" s="1"/>
  <c r="O425" i="1"/>
  <c r="N425" i="1"/>
  <c r="K426" i="1"/>
  <c r="J427" i="1" l="1"/>
  <c r="B427" i="1" s="1"/>
  <c r="O426" i="1"/>
  <c r="N426" i="1"/>
  <c r="R425" i="1"/>
  <c r="K427" i="1" l="1"/>
  <c r="O427" i="1" s="1"/>
  <c r="R426" i="1"/>
  <c r="Q426" i="1" s="1"/>
  <c r="Q425" i="1"/>
  <c r="P425" i="1"/>
  <c r="N427" i="1" l="1"/>
  <c r="S425" i="1"/>
  <c r="M425" i="1" s="1"/>
  <c r="L425" i="1" s="1"/>
  <c r="C427" i="1" s="1"/>
  <c r="D427" i="1" s="1"/>
  <c r="E427" i="1" s="1"/>
  <c r="F427" i="1" s="1"/>
  <c r="G427" i="1" s="1"/>
  <c r="H427" i="1" s="1"/>
  <c r="I427" i="1" s="1"/>
  <c r="A428" i="1" s="1"/>
  <c r="J428" i="1" s="1"/>
  <c r="K428" i="1" s="1"/>
  <c r="O428" i="1" s="1"/>
  <c r="P426" i="1"/>
  <c r="S426" i="1" s="1"/>
  <c r="R427" i="1"/>
  <c r="M426" i="1" l="1"/>
  <c r="L426" i="1" s="1"/>
  <c r="T428" i="1"/>
  <c r="P427" i="1"/>
  <c r="Q427" i="1"/>
  <c r="N428" i="1"/>
  <c r="R428" i="1" s="1"/>
  <c r="B428" i="1"/>
  <c r="C428" i="1" s="1"/>
  <c r="D428" i="1" s="1"/>
  <c r="E428" i="1" s="1"/>
  <c r="F428" i="1" s="1"/>
  <c r="G428" i="1" s="1"/>
  <c r="H428" i="1" s="1"/>
  <c r="I428" i="1" s="1"/>
  <c r="A429" i="1" s="1"/>
  <c r="T429" i="1" l="1"/>
  <c r="J429" i="1"/>
  <c r="K429" i="1" s="1"/>
  <c r="O429" i="1" s="1"/>
  <c r="P428" i="1"/>
  <c r="Q428" i="1"/>
  <c r="S427" i="1"/>
  <c r="M427" i="1" s="1"/>
  <c r="L427" i="1" s="1"/>
  <c r="B429" i="1" l="1"/>
  <c r="C429" i="1" s="1"/>
  <c r="D429" i="1" s="1"/>
  <c r="E429" i="1" s="1"/>
  <c r="F429" i="1" s="1"/>
  <c r="G429" i="1" s="1"/>
  <c r="H429" i="1" s="1"/>
  <c r="I429" i="1" s="1"/>
  <c r="A430" i="1" s="1"/>
  <c r="N429" i="1"/>
  <c r="R429" i="1" s="1"/>
  <c r="S428" i="1"/>
  <c r="M428" i="1" s="1"/>
  <c r="L428" i="1" s="1"/>
  <c r="P429" i="1" l="1"/>
  <c r="Q429" i="1"/>
  <c r="T430" i="1"/>
  <c r="J430" i="1"/>
  <c r="K430" i="1" s="1"/>
  <c r="N430" i="1" s="1"/>
  <c r="S429" i="1" l="1"/>
  <c r="M429" i="1" s="1"/>
  <c r="L429" i="1" s="1"/>
  <c r="B430" i="1"/>
  <c r="C430" i="1" s="1"/>
  <c r="D430" i="1" s="1"/>
  <c r="E430" i="1" s="1"/>
  <c r="F430" i="1" s="1"/>
  <c r="G430" i="1" s="1"/>
  <c r="H430" i="1" s="1"/>
  <c r="I430" i="1" s="1"/>
  <c r="A431" i="1" s="1"/>
  <c r="O430" i="1"/>
  <c r="R430" i="1" s="1"/>
  <c r="Q430" i="1" l="1"/>
  <c r="P430" i="1"/>
  <c r="S430" i="1" s="1"/>
  <c r="M430" i="1" s="1"/>
  <c r="L430" i="1" s="1"/>
  <c r="T431" i="1"/>
  <c r="J431" i="1"/>
  <c r="K431" i="1" s="1"/>
  <c r="O431" i="1" s="1"/>
  <c r="N431" i="1" l="1"/>
  <c r="R431" i="1" s="1"/>
  <c r="B431" i="1"/>
  <c r="C431" i="1" s="1"/>
  <c r="D431" i="1" s="1"/>
  <c r="E431" i="1" s="1"/>
  <c r="F431" i="1" s="1"/>
  <c r="G431" i="1" s="1"/>
  <c r="H431" i="1" s="1"/>
  <c r="I431" i="1" s="1"/>
  <c r="A432" i="1" s="1"/>
  <c r="J432" i="1" l="1"/>
  <c r="B432" i="1" s="1"/>
  <c r="C432" i="1" s="1"/>
  <c r="D432" i="1" s="1"/>
  <c r="E432" i="1" s="1"/>
  <c r="F432" i="1" s="1"/>
  <c r="G432" i="1" s="1"/>
  <c r="H432" i="1" s="1"/>
  <c r="I432" i="1" s="1"/>
  <c r="A433" i="1" s="1"/>
  <c r="T432" i="1"/>
  <c r="P431" i="1"/>
  <c r="Q431" i="1"/>
  <c r="S431" i="1" l="1"/>
  <c r="M431" i="1" s="1"/>
  <c r="L431" i="1" s="1"/>
  <c r="K432" i="1"/>
  <c r="J433" i="1"/>
  <c r="K433" i="1" s="1"/>
  <c r="N433" i="1" s="1"/>
  <c r="T433" i="1"/>
  <c r="O433" i="1" l="1"/>
  <c r="R433" i="1" s="1"/>
  <c r="B433" i="1"/>
  <c r="C433" i="1" s="1"/>
  <c r="D433" i="1" s="1"/>
  <c r="E433" i="1" s="1"/>
  <c r="F433" i="1" s="1"/>
  <c r="G433" i="1" s="1"/>
  <c r="H433" i="1" s="1"/>
  <c r="I433" i="1" s="1"/>
  <c r="A434" i="1" s="1"/>
  <c r="O432" i="1"/>
  <c r="N432" i="1"/>
  <c r="R432" i="1" l="1"/>
  <c r="T434" i="1"/>
  <c r="J434" i="1"/>
  <c r="B434" i="1" s="1"/>
  <c r="C434" i="1" s="1"/>
  <c r="D434" i="1" s="1"/>
  <c r="E434" i="1" s="1"/>
  <c r="F434" i="1" s="1"/>
  <c r="G434" i="1" s="1"/>
  <c r="H434" i="1" s="1"/>
  <c r="I434" i="1" s="1"/>
  <c r="A435" i="1" s="1"/>
  <c r="Q433" i="1"/>
  <c r="P433" i="1"/>
  <c r="S433" i="1" l="1"/>
  <c r="K434" i="1"/>
  <c r="T435" i="1"/>
  <c r="J435" i="1"/>
  <c r="K435" i="1" s="1"/>
  <c r="O435" i="1" s="1"/>
  <c r="Q432" i="1"/>
  <c r="P432" i="1"/>
  <c r="S432" i="1" s="1"/>
  <c r="M432" i="1" s="1"/>
  <c r="L432" i="1" s="1"/>
  <c r="N434" i="1" l="1"/>
  <c r="O434" i="1"/>
  <c r="N435" i="1"/>
  <c r="R435" i="1" s="1"/>
  <c r="B435" i="1"/>
  <c r="C435" i="1" s="1"/>
  <c r="D435" i="1" s="1"/>
  <c r="E435" i="1" s="1"/>
  <c r="F435" i="1" s="1"/>
  <c r="G435" i="1" s="1"/>
  <c r="H435" i="1" s="1"/>
  <c r="I435" i="1" s="1"/>
  <c r="A436" i="1" s="1"/>
  <c r="M433" i="1"/>
  <c r="L433" i="1" s="1"/>
  <c r="R434" i="1" l="1"/>
  <c r="T436" i="1"/>
  <c r="J436" i="1"/>
  <c r="K436" i="1" s="1"/>
  <c r="O436" i="1" s="1"/>
  <c r="Q435" i="1"/>
  <c r="P435" i="1"/>
  <c r="Q434" i="1"/>
  <c r="P434" i="1"/>
  <c r="S434" i="1" l="1"/>
  <c r="M434" i="1" s="1"/>
  <c r="L434" i="1" s="1"/>
  <c r="S435" i="1"/>
  <c r="M435" i="1" s="1"/>
  <c r="L435" i="1" s="1"/>
  <c r="B436" i="1"/>
  <c r="C436" i="1" s="1"/>
  <c r="N436" i="1"/>
  <c r="R436" i="1" s="1"/>
  <c r="D436" i="1" l="1"/>
  <c r="E436" i="1"/>
  <c r="F436" i="1" s="1"/>
  <c r="G436" i="1" s="1"/>
  <c r="H436" i="1" s="1"/>
  <c r="I436" i="1" s="1"/>
  <c r="A437" i="1" s="1"/>
  <c r="J437" i="1" s="1"/>
  <c r="K437" i="1" s="1"/>
  <c r="O437" i="1" s="1"/>
  <c r="P436" i="1"/>
  <c r="Q436" i="1"/>
  <c r="T437" i="1" l="1"/>
  <c r="B437" i="1"/>
  <c r="C437" i="1" s="1"/>
  <c r="D437" i="1" s="1"/>
  <c r="E437" i="1" s="1"/>
  <c r="F437" i="1" s="1"/>
  <c r="G437" i="1" s="1"/>
  <c r="H437" i="1" s="1"/>
  <c r="I437" i="1" s="1"/>
  <c r="A438" i="1" s="1"/>
  <c r="N437" i="1"/>
  <c r="R437" i="1" s="1"/>
  <c r="S436" i="1"/>
  <c r="M436" i="1" s="1"/>
  <c r="L436" i="1" s="1"/>
  <c r="Q437" i="1" l="1"/>
  <c r="P437" i="1"/>
  <c r="S437" i="1" s="1"/>
  <c r="M437" i="1" s="1"/>
  <c r="L437" i="1" s="1"/>
  <c r="J438" i="1"/>
  <c r="B438" i="1" s="1"/>
  <c r="C438" i="1" s="1"/>
  <c r="D438" i="1" s="1"/>
  <c r="E438" i="1" s="1"/>
  <c r="F438" i="1" s="1"/>
  <c r="G438" i="1" s="1"/>
  <c r="H438" i="1" s="1"/>
  <c r="I438" i="1" s="1"/>
  <c r="A439" i="1" s="1"/>
  <c r="T438" i="1"/>
  <c r="T439" i="1" l="1"/>
  <c r="J439" i="1"/>
  <c r="B439" i="1" s="1"/>
  <c r="C439" i="1" s="1"/>
  <c r="D439" i="1" s="1"/>
  <c r="E439" i="1" s="1"/>
  <c r="F439" i="1" s="1"/>
  <c r="G439" i="1" s="1"/>
  <c r="H439" i="1" s="1"/>
  <c r="I439" i="1" s="1"/>
  <c r="A440" i="1" s="1"/>
  <c r="K438" i="1"/>
  <c r="K439" i="1" l="1"/>
  <c r="J440" i="1"/>
  <c r="K440" i="1" s="1"/>
  <c r="N440" i="1" s="1"/>
  <c r="T440" i="1"/>
  <c r="N438" i="1"/>
  <c r="O438" i="1"/>
  <c r="R438" i="1" l="1"/>
  <c r="Q438" i="1" s="1"/>
  <c r="O440" i="1"/>
  <c r="R440" i="1" s="1"/>
  <c r="B440" i="1"/>
  <c r="C440" i="1" s="1"/>
  <c r="D440" i="1" s="1"/>
  <c r="E440" i="1" s="1"/>
  <c r="F440" i="1" s="1"/>
  <c r="G440" i="1" s="1"/>
  <c r="H440" i="1" s="1"/>
  <c r="I440" i="1" s="1"/>
  <c r="A441" i="1" s="1"/>
  <c r="O439" i="1"/>
  <c r="N439" i="1"/>
  <c r="P438" i="1" l="1"/>
  <c r="T441" i="1"/>
  <c r="J441" i="1"/>
  <c r="K441" i="1" s="1"/>
  <c r="O441" i="1" s="1"/>
  <c r="S438" i="1"/>
  <c r="M438" i="1" s="1"/>
  <c r="L438" i="1" s="1"/>
  <c r="R439" i="1"/>
  <c r="P440" i="1"/>
  <c r="Q440" i="1"/>
  <c r="B441" i="1" l="1"/>
  <c r="C441" i="1" s="1"/>
  <c r="D441" i="1" s="1"/>
  <c r="E441" i="1" s="1"/>
  <c r="F441" i="1" s="1"/>
  <c r="G441" i="1" s="1"/>
  <c r="H441" i="1" s="1"/>
  <c r="I441" i="1" s="1"/>
  <c r="A442" i="1" s="1"/>
  <c r="P439" i="1"/>
  <c r="S439" i="1" s="1"/>
  <c r="M439" i="1" s="1"/>
  <c r="L439" i="1" s="1"/>
  <c r="Q439" i="1"/>
  <c r="S440" i="1"/>
  <c r="N441" i="1"/>
  <c r="R441" i="1" s="1"/>
  <c r="M440" i="1" l="1"/>
  <c r="L440" i="1" s="1"/>
  <c r="P441" i="1"/>
  <c r="Q441" i="1"/>
  <c r="T442" i="1"/>
  <c r="J442" i="1"/>
  <c r="K442" i="1" s="1"/>
  <c r="O442" i="1" s="1"/>
  <c r="B442" i="1" l="1"/>
  <c r="C442" i="1" s="1"/>
  <c r="D442" i="1" s="1"/>
  <c r="E442" i="1" s="1"/>
  <c r="F442" i="1" s="1"/>
  <c r="G442" i="1" s="1"/>
  <c r="H442" i="1" s="1"/>
  <c r="I442" i="1" s="1"/>
  <c r="A443" i="1" s="1"/>
  <c r="N442" i="1"/>
  <c r="R442" i="1" s="1"/>
  <c r="S441" i="1"/>
  <c r="M441" i="1" s="1"/>
  <c r="L441" i="1" s="1"/>
  <c r="Q442" i="1" l="1"/>
  <c r="P442" i="1"/>
  <c r="T443" i="1"/>
  <c r="J443" i="1"/>
  <c r="B443" i="1" s="1"/>
  <c r="C443" i="1" s="1"/>
  <c r="D443" i="1" s="1"/>
  <c r="E443" i="1" s="1"/>
  <c r="F443" i="1" s="1"/>
  <c r="G443" i="1" s="1"/>
  <c r="H443" i="1" s="1"/>
  <c r="I443" i="1" s="1"/>
  <c r="A444" i="1" s="1"/>
  <c r="S442" i="1" l="1"/>
  <c r="M442" i="1" s="1"/>
  <c r="L442" i="1" s="1"/>
  <c r="T444" i="1"/>
  <c r="J444" i="1"/>
  <c r="B444" i="1" s="1"/>
  <c r="C444" i="1" s="1"/>
  <c r="D444" i="1" s="1"/>
  <c r="E444" i="1" s="1"/>
  <c r="F444" i="1" s="1"/>
  <c r="G444" i="1" s="1"/>
  <c r="H444" i="1" s="1"/>
  <c r="I444" i="1" s="1"/>
  <c r="A445" i="1" s="1"/>
  <c r="K443" i="1"/>
  <c r="K444" i="1" l="1"/>
  <c r="T445" i="1"/>
  <c r="J445" i="1"/>
  <c r="K445" i="1" s="1"/>
  <c r="N445" i="1" s="1"/>
  <c r="N443" i="1"/>
  <c r="O443" i="1"/>
  <c r="R443" i="1" l="1"/>
  <c r="Q443" i="1" s="1"/>
  <c r="O445" i="1"/>
  <c r="R445" i="1" s="1"/>
  <c r="B445" i="1"/>
  <c r="C445" i="1" s="1"/>
  <c r="D445" i="1" s="1"/>
  <c r="E445" i="1" s="1"/>
  <c r="F445" i="1" s="1"/>
  <c r="G445" i="1" s="1"/>
  <c r="H445" i="1" s="1"/>
  <c r="I445" i="1" s="1"/>
  <c r="A446" i="1" s="1"/>
  <c r="N444" i="1"/>
  <c r="O444" i="1"/>
  <c r="P443" i="1" l="1"/>
  <c r="R444" i="1"/>
  <c r="J446" i="1"/>
  <c r="K446" i="1" s="1"/>
  <c r="N446" i="1" s="1"/>
  <c r="T446" i="1"/>
  <c r="S443" i="1"/>
  <c r="M443" i="1" s="1"/>
  <c r="L443" i="1" s="1"/>
  <c r="Q444" i="1"/>
  <c r="P444" i="1"/>
  <c r="Q445" i="1"/>
  <c r="P445" i="1"/>
  <c r="S445" i="1" s="1"/>
  <c r="O446" i="1" l="1"/>
  <c r="R446" i="1" s="1"/>
  <c r="S444" i="1"/>
  <c r="M444" i="1" s="1"/>
  <c r="L444" i="1" s="1"/>
  <c r="B446" i="1"/>
  <c r="C446" i="1" s="1"/>
  <c r="D446" i="1" s="1"/>
  <c r="E446" i="1" s="1"/>
  <c r="F446" i="1" s="1"/>
  <c r="G446" i="1" s="1"/>
  <c r="H446" i="1" s="1"/>
  <c r="I446" i="1" s="1"/>
  <c r="A447" i="1" s="1"/>
  <c r="T447" i="1" l="1"/>
  <c r="J447" i="1"/>
  <c r="K447" i="1" s="1"/>
  <c r="N447" i="1" s="1"/>
  <c r="Q446" i="1"/>
  <c r="P446" i="1"/>
  <c r="M445" i="1"/>
  <c r="L445" i="1" s="1"/>
  <c r="S446" i="1" l="1"/>
  <c r="M446" i="1" s="1"/>
  <c r="L446" i="1" s="1"/>
  <c r="O447" i="1"/>
  <c r="R447" i="1" s="1"/>
  <c r="B447" i="1"/>
  <c r="C447" i="1" s="1"/>
  <c r="D447" i="1" s="1"/>
  <c r="E447" i="1" s="1"/>
  <c r="F447" i="1" s="1"/>
  <c r="G447" i="1" s="1"/>
  <c r="H447" i="1" s="1"/>
  <c r="I447" i="1" s="1"/>
  <c r="A448" i="1" s="1"/>
  <c r="T448" i="1" l="1"/>
  <c r="J448" i="1"/>
  <c r="B448" i="1" s="1"/>
  <c r="C448" i="1" s="1"/>
  <c r="D448" i="1" s="1"/>
  <c r="E448" i="1" s="1"/>
  <c r="F448" i="1" s="1"/>
  <c r="G448" i="1" s="1"/>
  <c r="H448" i="1" s="1"/>
  <c r="I448" i="1" s="1"/>
  <c r="A449" i="1" s="1"/>
  <c r="Q447" i="1"/>
  <c r="P447" i="1"/>
  <c r="S447" i="1" l="1"/>
  <c r="M447" i="1" s="1"/>
  <c r="L447" i="1" s="1"/>
  <c r="K448" i="1"/>
  <c r="T449" i="1"/>
  <c r="J449" i="1"/>
  <c r="B449" i="1" s="1"/>
  <c r="C449" i="1" s="1"/>
  <c r="D449" i="1" s="1"/>
  <c r="E449" i="1" s="1"/>
  <c r="F449" i="1" s="1"/>
  <c r="G449" i="1" s="1"/>
  <c r="H449" i="1" s="1"/>
  <c r="I449" i="1" s="1"/>
  <c r="A450" i="1" s="1"/>
  <c r="J450" i="1" l="1"/>
  <c r="K450" i="1" s="1"/>
  <c r="N450" i="1" s="1"/>
  <c r="T450" i="1"/>
  <c r="K449" i="1"/>
  <c r="O448" i="1"/>
  <c r="N448" i="1"/>
  <c r="R448" i="1" l="1"/>
  <c r="P448" i="1" s="1"/>
  <c r="Q448" i="1"/>
  <c r="O449" i="1"/>
  <c r="N449" i="1"/>
  <c r="O450" i="1"/>
  <c r="R450" i="1" s="1"/>
  <c r="B450" i="1"/>
  <c r="C450" i="1" s="1"/>
  <c r="D450" i="1" s="1"/>
  <c r="E450" i="1" s="1"/>
  <c r="F450" i="1" s="1"/>
  <c r="G450" i="1" s="1"/>
  <c r="H450" i="1" s="1"/>
  <c r="I450" i="1" s="1"/>
  <c r="A451" i="1" s="1"/>
  <c r="J451" i="1" l="1"/>
  <c r="B451" i="1" s="1"/>
  <c r="T451" i="1"/>
  <c r="R449" i="1"/>
  <c r="Q450" i="1"/>
  <c r="P450" i="1"/>
  <c r="S448" i="1"/>
  <c r="M448" i="1" s="1"/>
  <c r="L448" i="1" s="1"/>
  <c r="S450" i="1" l="1"/>
  <c r="K451" i="1"/>
  <c r="Q449" i="1"/>
  <c r="P449" i="1"/>
  <c r="C451" i="1"/>
  <c r="D451" i="1" s="1"/>
  <c r="E451" i="1" s="1"/>
  <c r="F451" i="1" s="1"/>
  <c r="G451" i="1" s="1"/>
  <c r="H451" i="1" s="1"/>
  <c r="I451" i="1" s="1"/>
  <c r="A452" i="1" s="1"/>
  <c r="S449" i="1" l="1"/>
  <c r="M449" i="1" s="1"/>
  <c r="L449" i="1" s="1"/>
  <c r="O451" i="1"/>
  <c r="N451" i="1"/>
  <c r="J452" i="1"/>
  <c r="K452" i="1" s="1"/>
  <c r="N452" i="1" s="1"/>
  <c r="T452" i="1"/>
  <c r="M450" i="1"/>
  <c r="L450" i="1" s="1"/>
  <c r="B452" i="1" l="1"/>
  <c r="C452" i="1" s="1"/>
  <c r="D452" i="1" s="1"/>
  <c r="E452" i="1" s="1"/>
  <c r="F452" i="1" s="1"/>
  <c r="G452" i="1" s="1"/>
  <c r="H452" i="1" s="1"/>
  <c r="I452" i="1" s="1"/>
  <c r="A453" i="1" s="1"/>
  <c r="O452" i="1"/>
  <c r="R452" i="1" s="1"/>
  <c r="R451" i="1"/>
  <c r="P451" i="1" l="1"/>
  <c r="Q451" i="1"/>
  <c r="P452" i="1"/>
  <c r="Q452" i="1"/>
  <c r="J453" i="1"/>
  <c r="B453" i="1" s="1"/>
  <c r="T453" i="1"/>
  <c r="S451" i="1" l="1"/>
  <c r="M451" i="1" s="1"/>
  <c r="L451" i="1" s="1"/>
  <c r="C453" i="1" s="1"/>
  <c r="D453" i="1" s="1"/>
  <c r="E453" i="1" s="1"/>
  <c r="F453" i="1" s="1"/>
  <c r="G453" i="1" s="1"/>
  <c r="H453" i="1" s="1"/>
  <c r="I453" i="1" s="1"/>
  <c r="A454" i="1" s="1"/>
  <c r="K453" i="1"/>
  <c r="S452" i="1"/>
  <c r="M452" i="1" s="1"/>
  <c r="L452" i="1" s="1"/>
  <c r="T454" i="1" l="1"/>
  <c r="J454" i="1"/>
  <c r="B454" i="1" s="1"/>
  <c r="C454" i="1" s="1"/>
  <c r="D454" i="1" s="1"/>
  <c r="E454" i="1" s="1"/>
  <c r="F454" i="1" s="1"/>
  <c r="G454" i="1" s="1"/>
  <c r="H454" i="1" s="1"/>
  <c r="I454" i="1" s="1"/>
  <c r="A455" i="1" s="1"/>
  <c r="N453" i="1"/>
  <c r="O453" i="1"/>
  <c r="R453" i="1" l="1"/>
  <c r="P453" i="1" s="1"/>
  <c r="K454" i="1"/>
  <c r="T455" i="1"/>
  <c r="J455" i="1"/>
  <c r="K455" i="1" s="1"/>
  <c r="N455" i="1" s="1"/>
  <c r="Q453" i="1"/>
  <c r="S453" i="1" l="1"/>
  <c r="M453" i="1" s="1"/>
  <c r="L453" i="1" s="1"/>
  <c r="B455" i="1"/>
  <c r="O455" i="1"/>
  <c r="R455" i="1" s="1"/>
  <c r="N454" i="1"/>
  <c r="O454" i="1"/>
  <c r="R454" i="1" l="1"/>
  <c r="Q454" i="1" s="1"/>
  <c r="C455" i="1"/>
  <c r="D455" i="1" s="1"/>
  <c r="E455" i="1" s="1"/>
  <c r="F455" i="1" s="1"/>
  <c r="G455" i="1" s="1"/>
  <c r="H455" i="1" s="1"/>
  <c r="I455" i="1" s="1"/>
  <c r="A456" i="1" s="1"/>
  <c r="J456" i="1" s="1"/>
  <c r="K456" i="1" s="1"/>
  <c r="O456" i="1" s="1"/>
  <c r="P455" i="1"/>
  <c r="Q455" i="1"/>
  <c r="P454" i="1" l="1"/>
  <c r="S454" i="1" s="1"/>
  <c r="M454" i="1" s="1"/>
  <c r="L454" i="1" s="1"/>
  <c r="T456" i="1"/>
  <c r="N456" i="1"/>
  <c r="R456" i="1" s="1"/>
  <c r="B456" i="1"/>
  <c r="S455" i="1"/>
  <c r="M455" i="1" l="1"/>
  <c r="L455" i="1" s="1"/>
  <c r="C456" i="1"/>
  <c r="D456" i="1" s="1"/>
  <c r="E456" i="1" s="1"/>
  <c r="F456" i="1" s="1"/>
  <c r="G456" i="1" s="1"/>
  <c r="H456" i="1" s="1"/>
  <c r="I456" i="1" s="1"/>
  <c r="A457" i="1" s="1"/>
  <c r="J457" i="1" s="1"/>
  <c r="K457" i="1" s="1"/>
  <c r="O457" i="1" s="1"/>
  <c r="P456" i="1"/>
  <c r="Q456" i="1"/>
  <c r="T457" i="1" l="1"/>
  <c r="S456" i="1"/>
  <c r="M456" i="1" s="1"/>
  <c r="L456" i="1" s="1"/>
  <c r="N457" i="1"/>
  <c r="R457" i="1" s="1"/>
  <c r="B457" i="1"/>
  <c r="C457" i="1" s="1"/>
  <c r="D457" i="1" s="1"/>
  <c r="E457" i="1" s="1"/>
  <c r="F457" i="1" s="1"/>
  <c r="G457" i="1" s="1"/>
  <c r="H457" i="1" s="1"/>
  <c r="I457" i="1" s="1"/>
  <c r="A458" i="1" s="1"/>
  <c r="J458" i="1" l="1"/>
  <c r="K458" i="1" s="1"/>
  <c r="N458" i="1" s="1"/>
  <c r="T458" i="1"/>
  <c r="Q457" i="1"/>
  <c r="P457" i="1"/>
  <c r="S457" i="1" s="1"/>
  <c r="M457" i="1" s="1"/>
  <c r="L457" i="1" s="1"/>
  <c r="O458" i="1" l="1"/>
  <c r="R458" i="1" s="1"/>
  <c r="B458" i="1"/>
  <c r="C458" i="1" s="1"/>
  <c r="D458" i="1" s="1"/>
  <c r="E458" i="1" s="1"/>
  <c r="F458" i="1" s="1"/>
  <c r="G458" i="1" s="1"/>
  <c r="H458" i="1" s="1"/>
  <c r="I458" i="1" s="1"/>
  <c r="A459" i="1" s="1"/>
  <c r="J459" i="1" l="1"/>
  <c r="K459" i="1" s="1"/>
  <c r="O459" i="1" s="1"/>
  <c r="T459" i="1"/>
  <c r="P458" i="1"/>
  <c r="Q458" i="1"/>
  <c r="S458" i="1" l="1"/>
  <c r="M458" i="1" s="1"/>
  <c r="L458" i="1" s="1"/>
  <c r="N459" i="1"/>
  <c r="R459" i="1" s="1"/>
  <c r="B459" i="1"/>
  <c r="C459" i="1" s="1"/>
  <c r="D459" i="1" s="1"/>
  <c r="E459" i="1" s="1"/>
  <c r="F459" i="1" s="1"/>
  <c r="G459" i="1" s="1"/>
  <c r="H459" i="1" s="1"/>
  <c r="I459" i="1" s="1"/>
  <c r="A460" i="1" s="1"/>
  <c r="J460" i="1" l="1"/>
  <c r="K460" i="1" s="1"/>
  <c r="N460" i="1" s="1"/>
  <c r="T460" i="1"/>
  <c r="Q459" i="1"/>
  <c r="P459" i="1"/>
  <c r="S459" i="1" l="1"/>
  <c r="M459" i="1" s="1"/>
  <c r="L459" i="1" s="1"/>
  <c r="B460" i="1"/>
  <c r="C460" i="1" s="1"/>
  <c r="D460" i="1" s="1"/>
  <c r="E460" i="1" s="1"/>
  <c r="F460" i="1" s="1"/>
  <c r="G460" i="1" s="1"/>
  <c r="H460" i="1" s="1"/>
  <c r="I460" i="1" s="1"/>
  <c r="A461" i="1" s="1"/>
  <c r="O460" i="1"/>
  <c r="R460" i="1" s="1"/>
  <c r="Q460" i="1" l="1"/>
  <c r="P460" i="1"/>
  <c r="T461" i="1"/>
  <c r="J461" i="1"/>
  <c r="B461" i="1" s="1"/>
  <c r="C461" i="1" s="1"/>
  <c r="D461" i="1" s="1"/>
  <c r="E461" i="1" s="1"/>
  <c r="F461" i="1" s="1"/>
  <c r="G461" i="1" s="1"/>
  <c r="H461" i="1" s="1"/>
  <c r="I461" i="1" s="1"/>
  <c r="A462" i="1" s="1"/>
  <c r="S460" i="1" l="1"/>
  <c r="M460" i="1" s="1"/>
  <c r="L460" i="1" s="1"/>
  <c r="T462" i="1"/>
  <c r="J462" i="1"/>
  <c r="B462" i="1" s="1"/>
  <c r="K461" i="1"/>
  <c r="C462" i="1" l="1"/>
  <c r="D462" i="1" s="1"/>
  <c r="E462" i="1" s="1"/>
  <c r="F462" i="1" s="1"/>
  <c r="G462" i="1" s="1"/>
  <c r="H462" i="1" s="1"/>
  <c r="I462" i="1" s="1"/>
  <c r="A463" i="1" s="1"/>
  <c r="T463" i="1" s="1"/>
  <c r="O461" i="1"/>
  <c r="N461" i="1"/>
  <c r="K462" i="1"/>
  <c r="J463" i="1" l="1"/>
  <c r="K463" i="1" s="1"/>
  <c r="N463" i="1" s="1"/>
  <c r="O462" i="1"/>
  <c r="N462" i="1"/>
  <c r="R461" i="1"/>
  <c r="O463" i="1" l="1"/>
  <c r="R463" i="1" s="1"/>
  <c r="P463" i="1" s="1"/>
  <c r="B463" i="1"/>
  <c r="R462" i="1"/>
  <c r="Q461" i="1"/>
  <c r="P461" i="1"/>
  <c r="Q463" i="1" l="1"/>
  <c r="S463" i="1" s="1"/>
  <c r="S461" i="1"/>
  <c r="M461" i="1" s="1"/>
  <c r="L461" i="1" s="1"/>
  <c r="C463" i="1" s="1"/>
  <c r="P462" i="1"/>
  <c r="Q462" i="1"/>
  <c r="S462" i="1" l="1"/>
  <c r="M462" i="1" s="1"/>
  <c r="L462" i="1" s="1"/>
  <c r="D463" i="1" s="1"/>
  <c r="E463" i="1" s="1"/>
  <c r="F463" i="1" s="1"/>
  <c r="G463" i="1" s="1"/>
  <c r="H463" i="1" s="1"/>
  <c r="I463" i="1" s="1"/>
  <c r="A464" i="1" s="1"/>
  <c r="M463" i="1"/>
  <c r="L463" i="1" s="1"/>
  <c r="T464" i="1" l="1"/>
  <c r="J464" i="1"/>
  <c r="B464" i="1" s="1"/>
  <c r="C464" i="1" s="1"/>
  <c r="D464" i="1" s="1"/>
  <c r="E464" i="1" s="1"/>
  <c r="F464" i="1" s="1"/>
  <c r="G464" i="1" s="1"/>
  <c r="H464" i="1" s="1"/>
  <c r="I464" i="1" s="1"/>
  <c r="A465" i="1" s="1"/>
  <c r="T465" i="1" s="1"/>
  <c r="K464" i="1" l="1"/>
  <c r="O464" i="1" s="1"/>
  <c r="J465" i="1"/>
  <c r="K465" i="1" s="1"/>
  <c r="N465" i="1" s="1"/>
  <c r="N464" i="1" l="1"/>
  <c r="R464" i="1" s="1"/>
  <c r="O465" i="1"/>
  <c r="R465" i="1" s="1"/>
  <c r="P465" i="1" s="1"/>
  <c r="B465" i="1"/>
  <c r="C465" i="1" s="1"/>
  <c r="D465" i="1" s="1"/>
  <c r="E465" i="1" s="1"/>
  <c r="F465" i="1" s="1"/>
  <c r="G465" i="1" s="1"/>
  <c r="H465" i="1" s="1"/>
  <c r="I465" i="1" s="1"/>
  <c r="A466" i="1" s="1"/>
  <c r="T466" i="1" s="1"/>
  <c r="Q465" i="1" l="1"/>
  <c r="S465" i="1" s="1"/>
  <c r="J466" i="1"/>
  <c r="B466" i="1" s="1"/>
  <c r="C466" i="1" s="1"/>
  <c r="D466" i="1" s="1"/>
  <c r="E466" i="1" s="1"/>
  <c r="F466" i="1" s="1"/>
  <c r="G466" i="1" s="1"/>
  <c r="H466" i="1" s="1"/>
  <c r="I466" i="1" s="1"/>
  <c r="A467" i="1" s="1"/>
  <c r="J467" i="1" s="1"/>
  <c r="B467" i="1" s="1"/>
  <c r="Q464" i="1"/>
  <c r="P464" i="1"/>
  <c r="K466" i="1" l="1"/>
  <c r="O466" i="1" s="1"/>
  <c r="T467" i="1"/>
  <c r="S464" i="1"/>
  <c r="M464" i="1" s="1"/>
  <c r="L464" i="1" s="1"/>
  <c r="C467" i="1" s="1"/>
  <c r="D467" i="1" s="1"/>
  <c r="E467" i="1" s="1"/>
  <c r="F467" i="1" s="1"/>
  <c r="G467" i="1" s="1"/>
  <c r="H467" i="1" s="1"/>
  <c r="I467" i="1" s="1"/>
  <c r="A468" i="1" s="1"/>
  <c r="K467" i="1"/>
  <c r="M465" i="1" l="1"/>
  <c r="L465" i="1" s="1"/>
  <c r="N466" i="1"/>
  <c r="R466" i="1" s="1"/>
  <c r="N467" i="1"/>
  <c r="O467" i="1"/>
  <c r="J468" i="1"/>
  <c r="B468" i="1" s="1"/>
  <c r="T468" i="1"/>
  <c r="C468" i="1" l="1"/>
  <c r="D468" i="1" s="1"/>
  <c r="E468" i="1" s="1"/>
  <c r="F468" i="1" s="1"/>
  <c r="G468" i="1" s="1"/>
  <c r="H468" i="1" s="1"/>
  <c r="I468" i="1" s="1"/>
  <c r="A469" i="1" s="1"/>
  <c r="T469" i="1" s="1"/>
  <c r="R467" i="1"/>
  <c r="P467" i="1" s="1"/>
  <c r="Q466" i="1"/>
  <c r="P466" i="1"/>
  <c r="K468" i="1"/>
  <c r="J469" i="1" l="1"/>
  <c r="K469" i="1" s="1"/>
  <c r="O469" i="1" s="1"/>
  <c r="S466" i="1"/>
  <c r="M466" i="1" s="1"/>
  <c r="L466" i="1" s="1"/>
  <c r="Q467" i="1"/>
  <c r="S467" i="1" s="1"/>
  <c r="M467" i="1" s="1"/>
  <c r="L467" i="1" s="1"/>
  <c r="N468" i="1"/>
  <c r="O468" i="1"/>
  <c r="B469" i="1" l="1"/>
  <c r="N469" i="1"/>
  <c r="R469" i="1" s="1"/>
  <c r="Q469" i="1" s="1"/>
  <c r="C469" i="1"/>
  <c r="D469" i="1" s="1"/>
  <c r="E469" i="1" s="1"/>
  <c r="F469" i="1" s="1"/>
  <c r="G469" i="1" s="1"/>
  <c r="H469" i="1" s="1"/>
  <c r="I469" i="1" s="1"/>
  <c r="A470" i="1" s="1"/>
  <c r="T470" i="1" s="1"/>
  <c r="R468" i="1"/>
  <c r="P469" i="1" l="1"/>
  <c r="S469" i="1" s="1"/>
  <c r="J470" i="1"/>
  <c r="K470" i="1" s="1"/>
  <c r="O470" i="1" s="1"/>
  <c r="P468" i="1"/>
  <c r="Q468" i="1"/>
  <c r="S468" i="1" l="1"/>
  <c r="M468" i="1" s="1"/>
  <c r="L468" i="1" s="1"/>
  <c r="N470" i="1"/>
  <c r="R470" i="1" s="1"/>
  <c r="Q470" i="1" s="1"/>
  <c r="B470" i="1"/>
  <c r="C470" i="1" s="1"/>
  <c r="D470" i="1" s="1"/>
  <c r="E470" i="1" s="1"/>
  <c r="F470" i="1" s="1"/>
  <c r="G470" i="1" s="1"/>
  <c r="H470" i="1" s="1"/>
  <c r="I470" i="1" s="1"/>
  <c r="A471" i="1" s="1"/>
  <c r="J471" i="1" s="1"/>
  <c r="K471" i="1" s="1"/>
  <c r="O471" i="1" s="1"/>
  <c r="M469" i="1"/>
  <c r="L469" i="1" s="1"/>
  <c r="T471" i="1" l="1"/>
  <c r="P470" i="1"/>
  <c r="S470" i="1" s="1"/>
  <c r="M470" i="1" s="1"/>
  <c r="L470" i="1" s="1"/>
  <c r="N471" i="1"/>
  <c r="R471" i="1" s="1"/>
  <c r="B471" i="1"/>
  <c r="C471" i="1" s="1"/>
  <c r="D471" i="1" s="1"/>
  <c r="E471" i="1" s="1"/>
  <c r="F471" i="1" s="1"/>
  <c r="G471" i="1" s="1"/>
  <c r="H471" i="1" s="1"/>
  <c r="I471" i="1" s="1"/>
  <c r="A472" i="1" s="1"/>
  <c r="J472" i="1" l="1"/>
  <c r="B472" i="1" s="1"/>
  <c r="C472" i="1" s="1"/>
  <c r="D472" i="1" s="1"/>
  <c r="E472" i="1" s="1"/>
  <c r="F472" i="1" s="1"/>
  <c r="G472" i="1" s="1"/>
  <c r="H472" i="1" s="1"/>
  <c r="I472" i="1" s="1"/>
  <c r="A473" i="1" s="1"/>
  <c r="T472" i="1"/>
  <c r="P471" i="1"/>
  <c r="Q471" i="1"/>
  <c r="S471" i="1" l="1"/>
  <c r="M471" i="1" s="1"/>
  <c r="L471" i="1" s="1"/>
  <c r="K472" i="1"/>
  <c r="T473" i="1"/>
  <c r="J473" i="1"/>
  <c r="B473" i="1" s="1"/>
  <c r="C473" i="1" s="1"/>
  <c r="D473" i="1" s="1"/>
  <c r="E473" i="1" s="1"/>
  <c r="F473" i="1" s="1"/>
  <c r="G473" i="1" s="1"/>
  <c r="H473" i="1" s="1"/>
  <c r="I473" i="1" s="1"/>
  <c r="A474" i="1" s="1"/>
  <c r="K473" i="1" l="1"/>
  <c r="T474" i="1"/>
  <c r="J474" i="1"/>
  <c r="B474" i="1" s="1"/>
  <c r="C474" i="1" s="1"/>
  <c r="N472" i="1"/>
  <c r="O472" i="1"/>
  <c r="R472" i="1" l="1"/>
  <c r="K474" i="1"/>
  <c r="Q472" i="1"/>
  <c r="P472" i="1"/>
  <c r="O473" i="1"/>
  <c r="N473" i="1"/>
  <c r="S472" i="1" l="1"/>
  <c r="M472" i="1" s="1"/>
  <c r="L472" i="1" s="1"/>
  <c r="D474" i="1" s="1"/>
  <c r="E474" i="1" s="1"/>
  <c r="F474" i="1" s="1"/>
  <c r="G474" i="1" s="1"/>
  <c r="H474" i="1" s="1"/>
  <c r="I474" i="1" s="1"/>
  <c r="A475" i="1" s="1"/>
  <c r="T475" i="1" s="1"/>
  <c r="R473" i="1"/>
  <c r="O474" i="1"/>
  <c r="N474" i="1"/>
  <c r="J475" i="1" l="1"/>
  <c r="K475" i="1" s="1"/>
  <c r="O475" i="1" s="1"/>
  <c r="R474" i="1"/>
  <c r="Q473" i="1"/>
  <c r="P473" i="1"/>
  <c r="B475" i="1" l="1"/>
  <c r="N475" i="1"/>
  <c r="R475" i="1" s="1"/>
  <c r="P475" i="1" s="1"/>
  <c r="P474" i="1"/>
  <c r="Q474" i="1"/>
  <c r="S473" i="1"/>
  <c r="M473" i="1" s="1"/>
  <c r="L473" i="1" s="1"/>
  <c r="C475" i="1" s="1"/>
  <c r="D475" i="1" s="1"/>
  <c r="E475" i="1" s="1"/>
  <c r="F475" i="1" s="1"/>
  <c r="G475" i="1" s="1"/>
  <c r="H475" i="1" s="1"/>
  <c r="I475" i="1" s="1"/>
  <c r="A476" i="1" s="1"/>
  <c r="Q475" i="1" l="1"/>
  <c r="S475" i="1" s="1"/>
  <c r="M475" i="1" s="1"/>
  <c r="L475" i="1" s="1"/>
  <c r="J476" i="1"/>
  <c r="B476" i="1" s="1"/>
  <c r="T476" i="1"/>
  <c r="S474" i="1"/>
  <c r="M474" i="1" s="1"/>
  <c r="L474" i="1" s="1"/>
  <c r="K476" i="1" l="1"/>
  <c r="C476" i="1"/>
  <c r="D476" i="1" s="1"/>
  <c r="E476" i="1" s="1"/>
  <c r="F476" i="1" s="1"/>
  <c r="G476" i="1" s="1"/>
  <c r="H476" i="1" s="1"/>
  <c r="I476" i="1" s="1"/>
  <c r="A477" i="1" s="1"/>
  <c r="T477" i="1" l="1"/>
  <c r="J477" i="1"/>
  <c r="K477" i="1" s="1"/>
  <c r="O477" i="1" s="1"/>
  <c r="O476" i="1"/>
  <c r="N476" i="1"/>
  <c r="N477" i="1" l="1"/>
  <c r="R477" i="1" s="1"/>
  <c r="B477" i="1"/>
  <c r="C477" i="1" s="1"/>
  <c r="D477" i="1" s="1"/>
  <c r="E477" i="1" s="1"/>
  <c r="F477" i="1" s="1"/>
  <c r="G477" i="1" s="1"/>
  <c r="H477" i="1" s="1"/>
  <c r="I477" i="1" s="1"/>
  <c r="A478" i="1" s="1"/>
  <c r="R476" i="1"/>
  <c r="P476" i="1" l="1"/>
  <c r="Q476" i="1"/>
  <c r="S476" i="1" s="1"/>
  <c r="M476" i="1" s="1"/>
  <c r="L476" i="1" s="1"/>
  <c r="T478" i="1"/>
  <c r="J478" i="1"/>
  <c r="K478" i="1" s="1"/>
  <c r="O478" i="1" s="1"/>
  <c r="P477" i="1"/>
  <c r="Q477" i="1"/>
  <c r="S477" i="1" l="1"/>
  <c r="M477" i="1" s="1"/>
  <c r="L477" i="1" s="1"/>
  <c r="B478" i="1"/>
  <c r="C478" i="1" s="1"/>
  <c r="D478" i="1" s="1"/>
  <c r="E478" i="1" s="1"/>
  <c r="F478" i="1" s="1"/>
  <c r="G478" i="1" s="1"/>
  <c r="H478" i="1" s="1"/>
  <c r="I478" i="1" s="1"/>
  <c r="A479" i="1" s="1"/>
  <c r="N478" i="1"/>
  <c r="R478" i="1" s="1"/>
  <c r="P478" i="1" l="1"/>
  <c r="Q478" i="1"/>
  <c r="J479" i="1"/>
  <c r="K479" i="1" s="1"/>
  <c r="O479" i="1" s="1"/>
  <c r="T479" i="1"/>
  <c r="N479" i="1" l="1"/>
  <c r="R479" i="1" s="1"/>
  <c r="B479" i="1"/>
  <c r="C479" i="1" s="1"/>
  <c r="D479" i="1" s="1"/>
  <c r="E479" i="1" s="1"/>
  <c r="F479" i="1" s="1"/>
  <c r="G479" i="1" s="1"/>
  <c r="H479" i="1" s="1"/>
  <c r="I479" i="1" s="1"/>
  <c r="A480" i="1" s="1"/>
  <c r="S478" i="1"/>
  <c r="M478" i="1" s="1"/>
  <c r="L478" i="1" s="1"/>
  <c r="T480" i="1" l="1"/>
  <c r="J480" i="1"/>
  <c r="B480" i="1" s="1"/>
  <c r="C480" i="1" s="1"/>
  <c r="D480" i="1" s="1"/>
  <c r="E480" i="1" s="1"/>
  <c r="F480" i="1" s="1"/>
  <c r="G480" i="1" s="1"/>
  <c r="H480" i="1" s="1"/>
  <c r="I480" i="1" s="1"/>
  <c r="A481" i="1" s="1"/>
  <c r="Q479" i="1"/>
  <c r="P479" i="1"/>
  <c r="S479" i="1" l="1"/>
  <c r="M479" i="1" s="1"/>
  <c r="L479" i="1" s="1"/>
  <c r="K480" i="1"/>
  <c r="T481" i="1"/>
  <c r="J481" i="1"/>
  <c r="K481" i="1" s="1"/>
  <c r="N481" i="1" s="1"/>
  <c r="B481" i="1" l="1"/>
  <c r="C481" i="1" s="1"/>
  <c r="D481" i="1" s="1"/>
  <c r="E481" i="1" s="1"/>
  <c r="F481" i="1" s="1"/>
  <c r="G481" i="1" s="1"/>
  <c r="H481" i="1" s="1"/>
  <c r="I481" i="1" s="1"/>
  <c r="A482" i="1" s="1"/>
  <c r="O481" i="1"/>
  <c r="R481" i="1" s="1"/>
  <c r="O480" i="1"/>
  <c r="N480" i="1"/>
  <c r="R480" i="1" l="1"/>
  <c r="P481" i="1"/>
  <c r="Q481" i="1"/>
  <c r="J482" i="1"/>
  <c r="K482" i="1" s="1"/>
  <c r="N482" i="1" s="1"/>
  <c r="T482" i="1"/>
  <c r="S481" i="1" l="1"/>
  <c r="B482" i="1"/>
  <c r="O482" i="1"/>
  <c r="R482" i="1" s="1"/>
  <c r="Q480" i="1"/>
  <c r="P480" i="1"/>
  <c r="S480" i="1" l="1"/>
  <c r="M480" i="1" s="1"/>
  <c r="L480" i="1" s="1"/>
  <c r="C482" i="1" s="1"/>
  <c r="D482" i="1" s="1"/>
  <c r="E482" i="1" s="1"/>
  <c r="F482" i="1" s="1"/>
  <c r="G482" i="1" s="1"/>
  <c r="H482" i="1" s="1"/>
  <c r="I482" i="1" s="1"/>
  <c r="A483" i="1" s="1"/>
  <c r="P482" i="1"/>
  <c r="Q482" i="1"/>
  <c r="M481" i="1"/>
  <c r="L481" i="1" s="1"/>
  <c r="J483" i="1" l="1"/>
  <c r="B483" i="1" s="1"/>
  <c r="C483" i="1" s="1"/>
  <c r="D483" i="1" s="1"/>
  <c r="E483" i="1" s="1"/>
  <c r="F483" i="1" s="1"/>
  <c r="G483" i="1" s="1"/>
  <c r="H483" i="1" s="1"/>
  <c r="I483" i="1" s="1"/>
  <c r="A484" i="1" s="1"/>
  <c r="T483" i="1"/>
  <c r="S482" i="1"/>
  <c r="M482" i="1" s="1"/>
  <c r="L482" i="1" s="1"/>
  <c r="K483" i="1" l="1"/>
  <c r="T484" i="1"/>
  <c r="J484" i="1"/>
  <c r="B484" i="1" s="1"/>
  <c r="C484" i="1" s="1"/>
  <c r="K484" i="1" l="1"/>
  <c r="N483" i="1"/>
  <c r="O483" i="1"/>
  <c r="R483" i="1" l="1"/>
  <c r="P483" i="1" s="1"/>
  <c r="N484" i="1"/>
  <c r="O484" i="1"/>
  <c r="Q483" i="1" l="1"/>
  <c r="S483" i="1" s="1"/>
  <c r="M483" i="1" s="1"/>
  <c r="L483" i="1" s="1"/>
  <c r="D484" i="1" s="1"/>
  <c r="E484" i="1" s="1"/>
  <c r="F484" i="1" s="1"/>
  <c r="G484" i="1" s="1"/>
  <c r="H484" i="1" s="1"/>
  <c r="I484" i="1" s="1"/>
  <c r="A485" i="1" s="1"/>
  <c r="R484" i="1"/>
  <c r="P484" i="1" s="1"/>
  <c r="Q484" i="1" l="1"/>
  <c r="S484" i="1" s="1"/>
  <c r="M484" i="1" s="1"/>
  <c r="L484" i="1" s="1"/>
  <c r="J485" i="1"/>
  <c r="K485" i="1" s="1"/>
  <c r="O485" i="1" s="1"/>
  <c r="T485" i="1"/>
  <c r="N485" i="1" l="1"/>
  <c r="R485" i="1" s="1"/>
  <c r="B485" i="1"/>
  <c r="C485" i="1" s="1"/>
  <c r="D485" i="1" s="1"/>
  <c r="E485" i="1" s="1"/>
  <c r="F485" i="1" s="1"/>
  <c r="G485" i="1" s="1"/>
  <c r="H485" i="1" s="1"/>
  <c r="I485" i="1" s="1"/>
  <c r="A486" i="1" s="1"/>
  <c r="T486" i="1" l="1"/>
  <c r="J486" i="1"/>
  <c r="K486" i="1" s="1"/>
  <c r="O486" i="1" s="1"/>
  <c r="P485" i="1"/>
  <c r="Q485" i="1"/>
  <c r="N486" i="1" l="1"/>
  <c r="R486" i="1" s="1"/>
  <c r="B486" i="1"/>
  <c r="C486" i="1" s="1"/>
  <c r="D486" i="1" s="1"/>
  <c r="E486" i="1" s="1"/>
  <c r="F486" i="1" s="1"/>
  <c r="G486" i="1" s="1"/>
  <c r="H486" i="1" s="1"/>
  <c r="I486" i="1" s="1"/>
  <c r="A487" i="1" s="1"/>
  <c r="S485" i="1"/>
  <c r="M485" i="1" s="1"/>
  <c r="L485" i="1" s="1"/>
  <c r="J487" i="1" l="1"/>
  <c r="K487" i="1" s="1"/>
  <c r="N487" i="1" s="1"/>
  <c r="T487" i="1"/>
  <c r="Q486" i="1"/>
  <c r="P486" i="1"/>
  <c r="O487" i="1" l="1"/>
  <c r="R487" i="1" s="1"/>
  <c r="B487" i="1"/>
  <c r="C487" i="1" s="1"/>
  <c r="D487" i="1" s="1"/>
  <c r="E487" i="1" s="1"/>
  <c r="F487" i="1" s="1"/>
  <c r="G487" i="1" s="1"/>
  <c r="H487" i="1" s="1"/>
  <c r="I487" i="1" s="1"/>
  <c r="A488" i="1" s="1"/>
  <c r="S486" i="1"/>
  <c r="M486" i="1" s="1"/>
  <c r="L486" i="1" s="1"/>
  <c r="J488" i="1" l="1"/>
  <c r="K488" i="1" s="1"/>
  <c r="N488" i="1" s="1"/>
  <c r="T488" i="1"/>
  <c r="P487" i="1"/>
  <c r="Q487" i="1"/>
  <c r="S487" i="1" l="1"/>
  <c r="M487" i="1" s="1"/>
  <c r="L487" i="1" s="1"/>
  <c r="B488" i="1"/>
  <c r="C488" i="1" s="1"/>
  <c r="D488" i="1" s="1"/>
  <c r="E488" i="1" s="1"/>
  <c r="F488" i="1" s="1"/>
  <c r="G488" i="1" s="1"/>
  <c r="H488" i="1" s="1"/>
  <c r="I488" i="1" s="1"/>
  <c r="A489" i="1" s="1"/>
  <c r="O488" i="1"/>
  <c r="R488" i="1" s="1"/>
  <c r="P488" i="1" l="1"/>
  <c r="Q488" i="1"/>
  <c r="J489" i="1"/>
  <c r="K489" i="1" s="1"/>
  <c r="O489" i="1" s="1"/>
  <c r="T489" i="1"/>
  <c r="B489" i="1" l="1"/>
  <c r="C489" i="1" s="1"/>
  <c r="D489" i="1" s="1"/>
  <c r="E489" i="1" s="1"/>
  <c r="F489" i="1" s="1"/>
  <c r="G489" i="1" s="1"/>
  <c r="H489" i="1" s="1"/>
  <c r="I489" i="1" s="1"/>
  <c r="A490" i="1" s="1"/>
  <c r="N489" i="1"/>
  <c r="R489" i="1" s="1"/>
  <c r="S488" i="1"/>
  <c r="M488" i="1" s="1"/>
  <c r="L488" i="1" s="1"/>
  <c r="P489" i="1" l="1"/>
  <c r="Q489" i="1"/>
  <c r="J490" i="1"/>
  <c r="K490" i="1" s="1"/>
  <c r="O490" i="1" s="1"/>
  <c r="T490" i="1"/>
  <c r="B490" i="1" l="1"/>
  <c r="C490" i="1" s="1"/>
  <c r="D490" i="1" s="1"/>
  <c r="E490" i="1" s="1"/>
  <c r="F490" i="1" s="1"/>
  <c r="G490" i="1" s="1"/>
  <c r="H490" i="1" s="1"/>
  <c r="I490" i="1" s="1"/>
  <c r="A491" i="1" s="1"/>
  <c r="N490" i="1"/>
  <c r="R490" i="1" s="1"/>
  <c r="S489" i="1"/>
  <c r="M489" i="1" s="1"/>
  <c r="L489" i="1" s="1"/>
  <c r="P490" i="1" l="1"/>
  <c r="Q490" i="1"/>
  <c r="T491" i="1"/>
  <c r="J491" i="1"/>
  <c r="K491" i="1" s="1"/>
  <c r="N491" i="1" s="1"/>
  <c r="O491" i="1" l="1"/>
  <c r="R491" i="1" s="1"/>
  <c r="B491" i="1"/>
  <c r="C491" i="1" s="1"/>
  <c r="S490" i="1"/>
  <c r="M490" i="1" s="1"/>
  <c r="L490" i="1" s="1"/>
  <c r="D491" i="1" l="1"/>
  <c r="E491" i="1" s="1"/>
  <c r="F491" i="1" s="1"/>
  <c r="G491" i="1" s="1"/>
  <c r="H491" i="1" s="1"/>
  <c r="I491" i="1" s="1"/>
  <c r="A492" i="1" s="1"/>
  <c r="Q491" i="1"/>
  <c r="P491" i="1"/>
  <c r="S491" i="1" l="1"/>
  <c r="M491" i="1" s="1"/>
  <c r="L491" i="1" s="1"/>
  <c r="T492" i="1"/>
  <c r="J492" i="1"/>
  <c r="B492" i="1" s="1"/>
  <c r="C492" i="1" l="1"/>
  <c r="D492" i="1" s="1"/>
  <c r="E492" i="1" s="1"/>
  <c r="F492" i="1" s="1"/>
  <c r="G492" i="1" s="1"/>
  <c r="H492" i="1" s="1"/>
  <c r="I492" i="1" s="1"/>
  <c r="A493" i="1" s="1"/>
  <c r="T493" i="1" s="1"/>
  <c r="K492" i="1"/>
  <c r="J493" i="1" l="1"/>
  <c r="B493" i="1" s="1"/>
  <c r="N492" i="1"/>
  <c r="O492" i="1"/>
  <c r="K493" i="1" l="1"/>
  <c r="N493" i="1" s="1"/>
  <c r="R492" i="1"/>
  <c r="P492" i="1" s="1"/>
  <c r="O493" i="1" l="1"/>
  <c r="R493" i="1" s="1"/>
  <c r="Q493" i="1" s="1"/>
  <c r="Q492" i="1"/>
  <c r="S492" i="1" s="1"/>
  <c r="M492" i="1" s="1"/>
  <c r="L492" i="1" s="1"/>
  <c r="C493" i="1" s="1"/>
  <c r="D493" i="1" s="1"/>
  <c r="E493" i="1" s="1"/>
  <c r="F493" i="1" s="1"/>
  <c r="G493" i="1" s="1"/>
  <c r="H493" i="1" s="1"/>
  <c r="I493" i="1" s="1"/>
  <c r="A494" i="1" s="1"/>
  <c r="T494" i="1" s="1"/>
  <c r="J494" i="1" l="1"/>
  <c r="K494" i="1" s="1"/>
  <c r="N494" i="1" s="1"/>
  <c r="P493" i="1"/>
  <c r="S493" i="1" s="1"/>
  <c r="M493" i="1" s="1"/>
  <c r="L493" i="1" s="1"/>
  <c r="B494" i="1" l="1"/>
  <c r="C494" i="1" s="1"/>
  <c r="D494" i="1" s="1"/>
  <c r="E494" i="1" s="1"/>
  <c r="F494" i="1" s="1"/>
  <c r="G494" i="1" s="1"/>
  <c r="H494" i="1" s="1"/>
  <c r="I494" i="1" s="1"/>
  <c r="A495" i="1" s="1"/>
  <c r="J495" i="1" s="1"/>
  <c r="K495" i="1" s="1"/>
  <c r="N495" i="1" s="1"/>
  <c r="O494" i="1"/>
  <c r="R494" i="1" s="1"/>
  <c r="Q494" i="1" s="1"/>
  <c r="P494" i="1" l="1"/>
  <c r="S494" i="1" s="1"/>
  <c r="M494" i="1" s="1"/>
  <c r="L494" i="1" s="1"/>
  <c r="T495" i="1"/>
  <c r="B495" i="1"/>
  <c r="O495" i="1"/>
  <c r="R495" i="1" s="1"/>
  <c r="C495" i="1" l="1"/>
  <c r="D495" i="1" s="1"/>
  <c r="E495" i="1" s="1"/>
  <c r="F495" i="1" s="1"/>
  <c r="G495" i="1" s="1"/>
  <c r="H495" i="1" s="1"/>
  <c r="I495" i="1" s="1"/>
  <c r="A496" i="1" s="1"/>
  <c r="T496" i="1" s="1"/>
  <c r="Q495" i="1"/>
  <c r="P495" i="1"/>
  <c r="J496" i="1" l="1"/>
  <c r="K496" i="1" s="1"/>
  <c r="N496" i="1" s="1"/>
  <c r="S495" i="1"/>
  <c r="M495" i="1" s="1"/>
  <c r="L495" i="1" s="1"/>
  <c r="B496" i="1" l="1"/>
  <c r="C496" i="1" s="1"/>
  <c r="D496" i="1" s="1"/>
  <c r="E496" i="1" s="1"/>
  <c r="F496" i="1" s="1"/>
  <c r="G496" i="1" s="1"/>
  <c r="H496" i="1" s="1"/>
  <c r="I496" i="1" s="1"/>
  <c r="A497" i="1" s="1"/>
  <c r="J497" i="1" s="1"/>
  <c r="B497" i="1" s="1"/>
  <c r="C497" i="1" s="1"/>
  <c r="D497" i="1" s="1"/>
  <c r="E497" i="1" s="1"/>
  <c r="F497" i="1" s="1"/>
  <c r="G497" i="1" s="1"/>
  <c r="H497" i="1" s="1"/>
  <c r="I497" i="1" s="1"/>
  <c r="A498" i="1" s="1"/>
  <c r="O496" i="1"/>
  <c r="R496" i="1" s="1"/>
  <c r="P496" i="1" s="1"/>
  <c r="Q496" i="1" l="1"/>
  <c r="S496" i="1" s="1"/>
  <c r="M496" i="1" s="1"/>
  <c r="L496" i="1" s="1"/>
  <c r="T497" i="1"/>
  <c r="K497" i="1"/>
  <c r="T498" i="1"/>
  <c r="J498" i="1"/>
  <c r="K498" i="1" s="1"/>
  <c r="N498" i="1" s="1"/>
  <c r="O498" i="1" l="1"/>
  <c r="R498" i="1" s="1"/>
  <c r="B498" i="1"/>
  <c r="C498" i="1" s="1"/>
  <c r="D498" i="1" s="1"/>
  <c r="E498" i="1" s="1"/>
  <c r="F498" i="1" s="1"/>
  <c r="G498" i="1" s="1"/>
  <c r="H498" i="1" s="1"/>
  <c r="I498" i="1" s="1"/>
  <c r="A499" i="1" s="1"/>
  <c r="O497" i="1"/>
  <c r="N497" i="1"/>
  <c r="R497" i="1" l="1"/>
  <c r="T499" i="1"/>
  <c r="J499" i="1"/>
  <c r="K499" i="1" s="1"/>
  <c r="N499" i="1" s="1"/>
  <c r="P498" i="1"/>
  <c r="Q498" i="1"/>
  <c r="O499" i="1" l="1"/>
  <c r="R499" i="1" s="1"/>
  <c r="S498" i="1"/>
  <c r="B499" i="1"/>
  <c r="P497" i="1"/>
  <c r="Q497" i="1"/>
  <c r="S497" i="1" l="1"/>
  <c r="M497" i="1" s="1"/>
  <c r="L497" i="1" s="1"/>
  <c r="C499" i="1" s="1"/>
  <c r="D499" i="1" s="1"/>
  <c r="E499" i="1" s="1"/>
  <c r="F499" i="1" s="1"/>
  <c r="G499" i="1" s="1"/>
  <c r="H499" i="1" s="1"/>
  <c r="I499" i="1" s="1"/>
  <c r="A500" i="1" s="1"/>
  <c r="M498" i="1"/>
  <c r="L498" i="1" s="1"/>
  <c r="Q499" i="1"/>
  <c r="P499" i="1"/>
  <c r="S499" i="1" l="1"/>
  <c r="M499" i="1" s="1"/>
  <c r="L499" i="1" s="1"/>
  <c r="J500" i="1"/>
  <c r="B500" i="1" s="1"/>
  <c r="C500" i="1" s="1"/>
  <c r="D500" i="1" s="1"/>
  <c r="E500" i="1" s="1"/>
  <c r="F500" i="1" s="1"/>
  <c r="G500" i="1" s="1"/>
  <c r="H500" i="1" s="1"/>
  <c r="I500" i="1" s="1"/>
  <c r="A501" i="1" s="1"/>
  <c r="T500" i="1"/>
  <c r="K500" i="1" l="1"/>
  <c r="T501" i="1"/>
  <c r="J501" i="1"/>
  <c r="B501" i="1" s="1"/>
  <c r="C501" i="1" s="1"/>
  <c r="D501" i="1" s="1"/>
  <c r="E501" i="1" s="1"/>
  <c r="F501" i="1" s="1"/>
  <c r="G501" i="1" s="1"/>
  <c r="H501" i="1" s="1"/>
  <c r="I501" i="1" s="1"/>
  <c r="A502" i="1" s="1"/>
  <c r="K501" i="1" l="1"/>
  <c r="J502" i="1"/>
  <c r="K502" i="1" s="1"/>
  <c r="O502" i="1" s="1"/>
  <c r="T502" i="1"/>
  <c r="N500" i="1"/>
  <c r="O500" i="1"/>
  <c r="R500" i="1" l="1"/>
  <c r="P500" i="1" s="1"/>
  <c r="N502" i="1"/>
  <c r="R502" i="1" s="1"/>
  <c r="B502" i="1"/>
  <c r="C502" i="1" s="1"/>
  <c r="D502" i="1" s="1"/>
  <c r="E502" i="1" s="1"/>
  <c r="F502" i="1" s="1"/>
  <c r="G502" i="1" s="1"/>
  <c r="H502" i="1" s="1"/>
  <c r="I502" i="1" s="1"/>
  <c r="A503" i="1" s="1"/>
  <c r="N501" i="1"/>
  <c r="O501" i="1"/>
  <c r="R501" i="1" s="1"/>
  <c r="Q500" i="1" l="1"/>
  <c r="S500" i="1" s="1"/>
  <c r="M500" i="1" s="1"/>
  <c r="L500" i="1" s="1"/>
  <c r="J503" i="1"/>
  <c r="B503" i="1" s="1"/>
  <c r="C503" i="1" s="1"/>
  <c r="D503" i="1" s="1"/>
  <c r="E503" i="1" s="1"/>
  <c r="F503" i="1" s="1"/>
  <c r="G503" i="1" s="1"/>
  <c r="H503" i="1" s="1"/>
  <c r="I503" i="1" s="1"/>
  <c r="A504" i="1" s="1"/>
  <c r="T503" i="1"/>
  <c r="Q502" i="1"/>
  <c r="P502" i="1"/>
  <c r="P501" i="1"/>
  <c r="Q501" i="1"/>
  <c r="S501" i="1" l="1"/>
  <c r="M501" i="1" s="1"/>
  <c r="L501" i="1" s="1"/>
  <c r="S502" i="1"/>
  <c r="M502" i="1" s="1"/>
  <c r="L502" i="1" s="1"/>
  <c r="K503" i="1"/>
  <c r="T504" i="1"/>
  <c r="J504" i="1"/>
  <c r="B504" i="1" s="1"/>
  <c r="C504" i="1" s="1"/>
  <c r="D504" i="1" s="1"/>
  <c r="E504" i="1" s="1"/>
  <c r="F504" i="1" s="1"/>
  <c r="G504" i="1" s="1"/>
  <c r="H504" i="1" s="1"/>
  <c r="I504" i="1" s="1"/>
  <c r="A505" i="1" s="1"/>
  <c r="K504" i="1" l="1"/>
  <c r="T505" i="1"/>
  <c r="J505" i="1"/>
  <c r="K505" i="1" s="1"/>
  <c r="N505" i="1" s="1"/>
  <c r="O503" i="1"/>
  <c r="N503" i="1"/>
  <c r="R503" i="1" l="1"/>
  <c r="O505" i="1"/>
  <c r="R505" i="1" s="1"/>
  <c r="B505" i="1"/>
  <c r="C505" i="1" s="1"/>
  <c r="D505" i="1" s="1"/>
  <c r="E505" i="1" s="1"/>
  <c r="F505" i="1" s="1"/>
  <c r="G505" i="1" s="1"/>
  <c r="H505" i="1" s="1"/>
  <c r="I505" i="1" s="1"/>
  <c r="A506" i="1" s="1"/>
  <c r="O504" i="1"/>
  <c r="R504" i="1" s="1"/>
  <c r="N504" i="1"/>
  <c r="P504" i="1" l="1"/>
  <c r="Q504" i="1"/>
  <c r="T506" i="1"/>
  <c r="J506" i="1"/>
  <c r="K506" i="1" s="1"/>
  <c r="N506" i="1" s="1"/>
  <c r="Q505" i="1"/>
  <c r="P505" i="1"/>
  <c r="S505" i="1" s="1"/>
  <c r="P503" i="1"/>
  <c r="Q503" i="1"/>
  <c r="S503" i="1" s="1"/>
  <c r="M503" i="1" s="1"/>
  <c r="L503" i="1" s="1"/>
  <c r="B506" i="1" l="1"/>
  <c r="C506" i="1" s="1"/>
  <c r="D506" i="1" s="1"/>
  <c r="E506" i="1" s="1"/>
  <c r="F506" i="1" s="1"/>
  <c r="G506" i="1" s="1"/>
  <c r="H506" i="1" s="1"/>
  <c r="I506" i="1" s="1"/>
  <c r="A507" i="1" s="1"/>
  <c r="O506" i="1"/>
  <c r="R506" i="1" s="1"/>
  <c r="S504" i="1"/>
  <c r="M504" i="1" s="1"/>
  <c r="L504" i="1" s="1"/>
  <c r="P506" i="1" l="1"/>
  <c r="Q506" i="1"/>
  <c r="J507" i="1"/>
  <c r="K507" i="1" s="1"/>
  <c r="N507" i="1" s="1"/>
  <c r="T507" i="1"/>
  <c r="M505" i="1"/>
  <c r="L505" i="1" s="1"/>
  <c r="O507" i="1" l="1"/>
  <c r="R507" i="1" s="1"/>
  <c r="B507" i="1"/>
  <c r="C507" i="1" s="1"/>
  <c r="D507" i="1" s="1"/>
  <c r="E507" i="1" s="1"/>
  <c r="F507" i="1" s="1"/>
  <c r="G507" i="1" s="1"/>
  <c r="H507" i="1" s="1"/>
  <c r="I507" i="1" s="1"/>
  <c r="A508" i="1" s="1"/>
  <c r="S506" i="1"/>
  <c r="M506" i="1" s="1"/>
  <c r="L506" i="1" s="1"/>
  <c r="T508" i="1" l="1"/>
  <c r="J508" i="1"/>
  <c r="K508" i="1" s="1"/>
  <c r="N508" i="1" s="1"/>
  <c r="Q507" i="1"/>
  <c r="P507" i="1"/>
  <c r="S507" i="1" l="1"/>
  <c r="M507" i="1" s="1"/>
  <c r="L507" i="1" s="1"/>
  <c r="B508" i="1"/>
  <c r="C508" i="1" s="1"/>
  <c r="D508" i="1" s="1"/>
  <c r="E508" i="1" s="1"/>
  <c r="F508" i="1" s="1"/>
  <c r="G508" i="1" s="1"/>
  <c r="H508" i="1" s="1"/>
  <c r="I508" i="1" s="1"/>
  <c r="A509" i="1" s="1"/>
  <c r="O508" i="1"/>
  <c r="R508" i="1" s="1"/>
  <c r="Q508" i="1" l="1"/>
  <c r="P508" i="1"/>
  <c r="T509" i="1"/>
  <c r="J509" i="1"/>
  <c r="K509" i="1" s="1"/>
  <c r="N509" i="1" s="1"/>
  <c r="S508" i="1" l="1"/>
  <c r="M508" i="1" s="1"/>
  <c r="L508" i="1" s="1"/>
  <c r="O509" i="1"/>
  <c r="R509" i="1" s="1"/>
  <c r="B509" i="1"/>
  <c r="C509" i="1" s="1"/>
  <c r="D509" i="1" s="1"/>
  <c r="E509" i="1" s="1"/>
  <c r="F509" i="1" s="1"/>
  <c r="G509" i="1" s="1"/>
  <c r="H509" i="1" s="1"/>
  <c r="I509" i="1" s="1"/>
  <c r="A510" i="1" s="1"/>
  <c r="J510" i="1" l="1"/>
  <c r="K510" i="1" s="1"/>
  <c r="O510" i="1" s="1"/>
  <c r="T510" i="1"/>
  <c r="Q509" i="1"/>
  <c r="P509" i="1"/>
  <c r="S509" i="1" l="1"/>
  <c r="M509" i="1" s="1"/>
  <c r="L509" i="1" s="1"/>
  <c r="N510" i="1"/>
  <c r="R510" i="1" s="1"/>
  <c r="B510" i="1"/>
  <c r="C510" i="1" s="1"/>
  <c r="D510" i="1" s="1"/>
  <c r="E510" i="1" s="1"/>
  <c r="F510" i="1" s="1"/>
  <c r="G510" i="1" s="1"/>
  <c r="H510" i="1" s="1"/>
  <c r="I510" i="1" s="1"/>
  <c r="A511" i="1" s="1"/>
  <c r="T511" i="1" l="1"/>
  <c r="J511" i="1"/>
  <c r="B511" i="1" s="1"/>
  <c r="C511" i="1" s="1"/>
  <c r="D511" i="1" s="1"/>
  <c r="E511" i="1" s="1"/>
  <c r="F511" i="1" s="1"/>
  <c r="G511" i="1" s="1"/>
  <c r="H511" i="1" s="1"/>
  <c r="I511" i="1" s="1"/>
  <c r="A512" i="1" s="1"/>
  <c r="Q510" i="1"/>
  <c r="P510" i="1"/>
  <c r="S510" i="1" l="1"/>
  <c r="M510" i="1" s="1"/>
  <c r="L510" i="1" s="1"/>
  <c r="K511" i="1"/>
  <c r="J512" i="1"/>
  <c r="K512" i="1" s="1"/>
  <c r="N512" i="1" s="1"/>
  <c r="T512" i="1"/>
  <c r="B512" i="1" l="1"/>
  <c r="C512" i="1" s="1"/>
  <c r="D512" i="1" s="1"/>
  <c r="E512" i="1" s="1"/>
  <c r="F512" i="1" s="1"/>
  <c r="G512" i="1" s="1"/>
  <c r="H512" i="1" s="1"/>
  <c r="I512" i="1" s="1"/>
  <c r="A513" i="1" s="1"/>
  <c r="O512" i="1"/>
  <c r="R512" i="1" s="1"/>
  <c r="N511" i="1"/>
  <c r="O511" i="1"/>
  <c r="R511" i="1" l="1"/>
  <c r="Q511" i="1" s="1"/>
  <c r="Q512" i="1"/>
  <c r="P512" i="1"/>
  <c r="T513" i="1"/>
  <c r="J513" i="1"/>
  <c r="K513" i="1" s="1"/>
  <c r="N513" i="1" s="1"/>
  <c r="P511" i="1" l="1"/>
  <c r="S512" i="1"/>
  <c r="O513" i="1"/>
  <c r="R513" i="1" s="1"/>
  <c r="B513" i="1"/>
  <c r="C513" i="1" s="1"/>
  <c r="D513" i="1" s="1"/>
  <c r="E513" i="1" s="1"/>
  <c r="F513" i="1" s="1"/>
  <c r="G513" i="1" s="1"/>
  <c r="H513" i="1" s="1"/>
  <c r="I513" i="1" s="1"/>
  <c r="A514" i="1" s="1"/>
  <c r="S511" i="1"/>
  <c r="M511" i="1" s="1"/>
  <c r="L511" i="1" s="1"/>
  <c r="T514" i="1" l="1"/>
  <c r="J514" i="1"/>
  <c r="K514" i="1" s="1"/>
  <c r="O514" i="1" s="1"/>
  <c r="Q513" i="1"/>
  <c r="P513" i="1"/>
  <c r="M512" i="1"/>
  <c r="L512" i="1" s="1"/>
  <c r="S513" i="1" l="1"/>
  <c r="M513" i="1" s="1"/>
  <c r="L513" i="1" s="1"/>
  <c r="N514" i="1"/>
  <c r="R514" i="1" s="1"/>
  <c r="B514" i="1"/>
  <c r="C514" i="1" s="1"/>
  <c r="D514" i="1" s="1"/>
  <c r="E514" i="1" s="1"/>
  <c r="F514" i="1" s="1"/>
  <c r="G514" i="1" s="1"/>
  <c r="H514" i="1" s="1"/>
  <c r="I514" i="1" s="1"/>
  <c r="A515" i="1" s="1"/>
  <c r="J515" i="1" l="1"/>
  <c r="B515" i="1" s="1"/>
  <c r="C515" i="1" s="1"/>
  <c r="D515" i="1" s="1"/>
  <c r="E515" i="1" s="1"/>
  <c r="F515" i="1" s="1"/>
  <c r="G515" i="1" s="1"/>
  <c r="H515" i="1" s="1"/>
  <c r="I515" i="1" s="1"/>
  <c r="A516" i="1" s="1"/>
  <c r="T515" i="1"/>
  <c r="Q514" i="1"/>
  <c r="P514" i="1"/>
  <c r="S514" i="1" l="1"/>
  <c r="M514" i="1" s="1"/>
  <c r="L514" i="1" s="1"/>
  <c r="K515" i="1"/>
  <c r="J516" i="1"/>
  <c r="B516" i="1" s="1"/>
  <c r="C516" i="1" s="1"/>
  <c r="D516" i="1" s="1"/>
  <c r="E516" i="1" s="1"/>
  <c r="F516" i="1" s="1"/>
  <c r="G516" i="1" s="1"/>
  <c r="H516" i="1" s="1"/>
  <c r="I516" i="1" s="1"/>
  <c r="A517" i="1" s="1"/>
  <c r="T516" i="1"/>
  <c r="K516" i="1" l="1"/>
  <c r="T517" i="1"/>
  <c r="J517" i="1"/>
  <c r="K517" i="1" s="1"/>
  <c r="O517" i="1" s="1"/>
  <c r="O515" i="1"/>
  <c r="N515" i="1"/>
  <c r="N517" i="1" l="1"/>
  <c r="R517" i="1" s="1"/>
  <c r="R515" i="1"/>
  <c r="B517" i="1"/>
  <c r="C517" i="1" s="1"/>
  <c r="D517" i="1" s="1"/>
  <c r="E517" i="1" s="1"/>
  <c r="F517" i="1" s="1"/>
  <c r="G517" i="1" s="1"/>
  <c r="H517" i="1" s="1"/>
  <c r="I517" i="1" s="1"/>
  <c r="A518" i="1" s="1"/>
  <c r="N516" i="1"/>
  <c r="O516" i="1"/>
  <c r="T518" i="1" l="1"/>
  <c r="J518" i="1"/>
  <c r="K518" i="1" s="1"/>
  <c r="N518" i="1" s="1"/>
  <c r="Q515" i="1"/>
  <c r="P515" i="1"/>
  <c r="S515" i="1" s="1"/>
  <c r="M515" i="1" s="1"/>
  <c r="L515" i="1" s="1"/>
  <c r="R516" i="1"/>
  <c r="P517" i="1"/>
  <c r="Q517" i="1"/>
  <c r="S517" i="1" l="1"/>
  <c r="B518" i="1"/>
  <c r="C518" i="1" s="1"/>
  <c r="D518" i="1" s="1"/>
  <c r="E518" i="1" s="1"/>
  <c r="F518" i="1" s="1"/>
  <c r="G518" i="1" s="1"/>
  <c r="H518" i="1" s="1"/>
  <c r="I518" i="1" s="1"/>
  <c r="A519" i="1" s="1"/>
  <c r="Q516" i="1"/>
  <c r="P516" i="1"/>
  <c r="O518" i="1"/>
  <c r="R518" i="1" s="1"/>
  <c r="S516" i="1" l="1"/>
  <c r="M516" i="1" s="1"/>
  <c r="L516" i="1" s="1"/>
  <c r="J519" i="1"/>
  <c r="B519" i="1" s="1"/>
  <c r="C519" i="1" s="1"/>
  <c r="D519" i="1" s="1"/>
  <c r="E519" i="1" s="1"/>
  <c r="F519" i="1" s="1"/>
  <c r="G519" i="1" s="1"/>
  <c r="H519" i="1" s="1"/>
  <c r="I519" i="1" s="1"/>
  <c r="A520" i="1" s="1"/>
  <c r="T519" i="1"/>
  <c r="Q518" i="1"/>
  <c r="P518" i="1"/>
  <c r="S518" i="1" s="1"/>
  <c r="M518" i="1" s="1"/>
  <c r="L518" i="1" s="1"/>
  <c r="M517" i="1"/>
  <c r="L517" i="1" s="1"/>
  <c r="K519" i="1" l="1"/>
  <c r="J520" i="1"/>
  <c r="K520" i="1" s="1"/>
  <c r="N520" i="1" s="1"/>
  <c r="T520" i="1"/>
  <c r="B520" i="1" l="1"/>
  <c r="C520" i="1" s="1"/>
  <c r="D520" i="1" s="1"/>
  <c r="E520" i="1" s="1"/>
  <c r="F520" i="1" s="1"/>
  <c r="G520" i="1" s="1"/>
  <c r="H520" i="1" s="1"/>
  <c r="I520" i="1" s="1"/>
  <c r="A521" i="1" s="1"/>
  <c r="O520" i="1"/>
  <c r="R520" i="1" s="1"/>
  <c r="O519" i="1"/>
  <c r="N519" i="1"/>
  <c r="R519" i="1" l="1"/>
  <c r="P520" i="1"/>
  <c r="S520" i="1" s="1"/>
  <c r="Q520" i="1"/>
  <c r="T521" i="1"/>
  <c r="J521" i="1"/>
  <c r="K521" i="1" s="1"/>
  <c r="N521" i="1" s="1"/>
  <c r="B521" i="1" l="1"/>
  <c r="C521" i="1" s="1"/>
  <c r="D521" i="1" s="1"/>
  <c r="E521" i="1" s="1"/>
  <c r="F521" i="1" s="1"/>
  <c r="G521" i="1" s="1"/>
  <c r="H521" i="1" s="1"/>
  <c r="I521" i="1" s="1"/>
  <c r="A522" i="1" s="1"/>
  <c r="O521" i="1"/>
  <c r="R521" i="1" s="1"/>
  <c r="Q519" i="1"/>
  <c r="P519" i="1"/>
  <c r="P521" i="1" l="1"/>
  <c r="Q521" i="1"/>
  <c r="S519" i="1"/>
  <c r="T522" i="1"/>
  <c r="J522" i="1"/>
  <c r="K522" i="1" s="1"/>
  <c r="N522" i="1" s="1"/>
  <c r="O522" i="1" l="1"/>
  <c r="R522" i="1" s="1"/>
  <c r="B522" i="1"/>
  <c r="C522" i="1" s="1"/>
  <c r="D522" i="1" s="1"/>
  <c r="E522" i="1" s="1"/>
  <c r="F522" i="1" s="1"/>
  <c r="G522" i="1" s="1"/>
  <c r="H522" i="1" s="1"/>
  <c r="I522" i="1" s="1"/>
  <c r="A523" i="1" s="1"/>
  <c r="M519" i="1"/>
  <c r="L519" i="1" s="1"/>
  <c r="M520" i="1"/>
  <c r="L520" i="1" s="1"/>
  <c r="S521" i="1"/>
  <c r="M521" i="1" s="1"/>
  <c r="L521" i="1" s="1"/>
  <c r="J523" i="1" l="1"/>
  <c r="K523" i="1" s="1"/>
  <c r="O523" i="1" s="1"/>
  <c r="T523" i="1"/>
  <c r="P522" i="1"/>
  <c r="Q522" i="1"/>
  <c r="S522" i="1" l="1"/>
  <c r="M522" i="1" s="1"/>
  <c r="L522" i="1" s="1"/>
  <c r="B523" i="1"/>
  <c r="C523" i="1" s="1"/>
  <c r="D523" i="1" s="1"/>
  <c r="E523" i="1" s="1"/>
  <c r="F523" i="1" s="1"/>
  <c r="G523" i="1" s="1"/>
  <c r="H523" i="1" s="1"/>
  <c r="I523" i="1" s="1"/>
  <c r="A524" i="1" s="1"/>
  <c r="N523" i="1"/>
  <c r="R523" i="1" s="1"/>
  <c r="P523" i="1" l="1"/>
  <c r="Q523" i="1"/>
  <c r="T524" i="1"/>
  <c r="J524" i="1"/>
  <c r="B524" i="1" s="1"/>
  <c r="C524" i="1" s="1"/>
  <c r="D524" i="1" s="1"/>
  <c r="E524" i="1" s="1"/>
  <c r="F524" i="1" s="1"/>
  <c r="G524" i="1" s="1"/>
  <c r="H524" i="1" s="1"/>
  <c r="I524" i="1" s="1"/>
  <c r="A525" i="1" s="1"/>
  <c r="K524" i="1" l="1"/>
  <c r="T525" i="1"/>
  <c r="J525" i="1"/>
  <c r="B525" i="1" s="1"/>
  <c r="C525" i="1" s="1"/>
  <c r="D525" i="1" s="1"/>
  <c r="E525" i="1" s="1"/>
  <c r="F525" i="1" s="1"/>
  <c r="G525" i="1" s="1"/>
  <c r="H525" i="1" s="1"/>
  <c r="I525" i="1" s="1"/>
  <c r="A526" i="1" s="1"/>
  <c r="S523" i="1"/>
  <c r="M523" i="1" s="1"/>
  <c r="L523" i="1" s="1"/>
  <c r="K525" i="1" l="1"/>
  <c r="J526" i="1"/>
  <c r="B526" i="1" s="1"/>
  <c r="C526" i="1" s="1"/>
  <c r="D526" i="1" s="1"/>
  <c r="E526" i="1" s="1"/>
  <c r="F526" i="1" s="1"/>
  <c r="G526" i="1" s="1"/>
  <c r="H526" i="1" s="1"/>
  <c r="I526" i="1" s="1"/>
  <c r="A527" i="1" s="1"/>
  <c r="T526" i="1"/>
  <c r="O524" i="1"/>
  <c r="N524" i="1"/>
  <c r="K526" i="1" l="1"/>
  <c r="R524" i="1"/>
  <c r="T527" i="1"/>
  <c r="J527" i="1"/>
  <c r="K527" i="1" s="1"/>
  <c r="N527" i="1" s="1"/>
  <c r="N525" i="1"/>
  <c r="O525" i="1"/>
  <c r="R525" i="1" l="1"/>
  <c r="Q525" i="1" s="1"/>
  <c r="Q524" i="1"/>
  <c r="P524" i="1"/>
  <c r="O527" i="1"/>
  <c r="R527" i="1" s="1"/>
  <c r="B527" i="1"/>
  <c r="C527" i="1" s="1"/>
  <c r="D527" i="1" s="1"/>
  <c r="E527" i="1" s="1"/>
  <c r="F527" i="1" s="1"/>
  <c r="G527" i="1" s="1"/>
  <c r="H527" i="1" s="1"/>
  <c r="I527" i="1" s="1"/>
  <c r="A528" i="1" s="1"/>
  <c r="O526" i="1"/>
  <c r="N526" i="1"/>
  <c r="P525" i="1" l="1"/>
  <c r="S525" i="1"/>
  <c r="S524" i="1"/>
  <c r="M524" i="1" s="1"/>
  <c r="L524" i="1" s="1"/>
  <c r="R526" i="1"/>
  <c r="J528" i="1"/>
  <c r="B528" i="1" s="1"/>
  <c r="T528" i="1"/>
  <c r="Q527" i="1"/>
  <c r="P527" i="1"/>
  <c r="M525" i="1" l="1"/>
  <c r="L525" i="1" s="1"/>
  <c r="C528" i="1"/>
  <c r="D528" i="1" s="1"/>
  <c r="E528" i="1" s="1"/>
  <c r="F528" i="1" s="1"/>
  <c r="G528" i="1" s="1"/>
  <c r="H528" i="1" s="1"/>
  <c r="I528" i="1" s="1"/>
  <c r="A529" i="1" s="1"/>
  <c r="T529" i="1" s="1"/>
  <c r="S527" i="1"/>
  <c r="K528" i="1"/>
  <c r="Q526" i="1"/>
  <c r="P526" i="1"/>
  <c r="J529" i="1" l="1"/>
  <c r="B529" i="1" s="1"/>
  <c r="C529" i="1" s="1"/>
  <c r="D529" i="1" s="1"/>
  <c r="E529" i="1" s="1"/>
  <c r="F529" i="1" s="1"/>
  <c r="G529" i="1" s="1"/>
  <c r="H529" i="1" s="1"/>
  <c r="I529" i="1" s="1"/>
  <c r="A530" i="1" s="1"/>
  <c r="J530" i="1" s="1"/>
  <c r="B530" i="1" s="1"/>
  <c r="S526" i="1"/>
  <c r="N528" i="1"/>
  <c r="O528" i="1"/>
  <c r="T530" i="1" l="1"/>
  <c r="K529" i="1"/>
  <c r="N529" i="1" s="1"/>
  <c r="K530" i="1"/>
  <c r="M526" i="1"/>
  <c r="L526" i="1" s="1"/>
  <c r="C530" i="1" s="1"/>
  <c r="M527" i="1"/>
  <c r="L527" i="1" s="1"/>
  <c r="R528" i="1"/>
  <c r="O529" i="1" l="1"/>
  <c r="R529" i="1" s="1"/>
  <c r="Q529" i="1" s="1"/>
  <c r="D530" i="1"/>
  <c r="E530" i="1" s="1"/>
  <c r="F530" i="1" s="1"/>
  <c r="G530" i="1" s="1"/>
  <c r="H530" i="1" s="1"/>
  <c r="I530" i="1" s="1"/>
  <c r="A531" i="1" s="1"/>
  <c r="J531" i="1" s="1"/>
  <c r="K531" i="1" s="1"/>
  <c r="O531" i="1" s="1"/>
  <c r="Q528" i="1"/>
  <c r="P528" i="1"/>
  <c r="N530" i="1"/>
  <c r="O530" i="1"/>
  <c r="R530" i="1" l="1"/>
  <c r="Q530" i="1" s="1"/>
  <c r="P529" i="1"/>
  <c r="S529" i="1" s="1"/>
  <c r="M529" i="1" s="1"/>
  <c r="L529" i="1" s="1"/>
  <c r="T531" i="1"/>
  <c r="S528" i="1"/>
  <c r="M528" i="1" s="1"/>
  <c r="L528" i="1" s="1"/>
  <c r="B531" i="1"/>
  <c r="C531" i="1" s="1"/>
  <c r="D531" i="1" s="1"/>
  <c r="E531" i="1" s="1"/>
  <c r="F531" i="1" s="1"/>
  <c r="G531" i="1" s="1"/>
  <c r="H531" i="1" s="1"/>
  <c r="I531" i="1" s="1"/>
  <c r="A532" i="1" s="1"/>
  <c r="P530" i="1"/>
  <c r="N531" i="1"/>
  <c r="R531" i="1" s="1"/>
  <c r="S530" i="1" l="1"/>
  <c r="M530" i="1" s="1"/>
  <c r="L530" i="1" s="1"/>
  <c r="Q531" i="1"/>
  <c r="P531" i="1"/>
  <c r="J532" i="1"/>
  <c r="B532" i="1" s="1"/>
  <c r="C532" i="1" s="1"/>
  <c r="D532" i="1" s="1"/>
  <c r="E532" i="1" s="1"/>
  <c r="F532" i="1" s="1"/>
  <c r="G532" i="1" s="1"/>
  <c r="H532" i="1" s="1"/>
  <c r="I532" i="1" s="1"/>
  <c r="A533" i="1" s="1"/>
  <c r="T532" i="1"/>
  <c r="S531" i="1" l="1"/>
  <c r="M531" i="1" s="1"/>
  <c r="L531" i="1" s="1"/>
  <c r="T533" i="1"/>
  <c r="J533" i="1"/>
  <c r="B533" i="1" s="1"/>
  <c r="C533" i="1" s="1"/>
  <c r="D533" i="1" s="1"/>
  <c r="E533" i="1" s="1"/>
  <c r="F533" i="1" s="1"/>
  <c r="G533" i="1" s="1"/>
  <c r="H533" i="1" s="1"/>
  <c r="I533" i="1" s="1"/>
  <c r="A534" i="1" s="1"/>
  <c r="K532" i="1"/>
  <c r="K533" i="1" l="1"/>
  <c r="T534" i="1"/>
  <c r="J534" i="1"/>
  <c r="K534" i="1" s="1"/>
  <c r="O534" i="1" s="1"/>
  <c r="O532" i="1"/>
  <c r="N532" i="1"/>
  <c r="B534" i="1" l="1"/>
  <c r="C534" i="1" s="1"/>
  <c r="D534" i="1" s="1"/>
  <c r="E534" i="1" s="1"/>
  <c r="F534" i="1" s="1"/>
  <c r="G534" i="1" s="1"/>
  <c r="H534" i="1" s="1"/>
  <c r="I534" i="1" s="1"/>
  <c r="A535" i="1" s="1"/>
  <c r="R532" i="1"/>
  <c r="N534" i="1"/>
  <c r="R534" i="1" s="1"/>
  <c r="O533" i="1"/>
  <c r="N533" i="1"/>
  <c r="R533" i="1" l="1"/>
  <c r="P533" i="1" s="1"/>
  <c r="Q533" i="1"/>
  <c r="Q534" i="1"/>
  <c r="P534" i="1"/>
  <c r="Q532" i="1"/>
  <c r="P532" i="1"/>
  <c r="J535" i="1"/>
  <c r="B535" i="1" s="1"/>
  <c r="C535" i="1" s="1"/>
  <c r="D535" i="1" s="1"/>
  <c r="E535" i="1" s="1"/>
  <c r="F535" i="1" s="1"/>
  <c r="G535" i="1" s="1"/>
  <c r="H535" i="1" s="1"/>
  <c r="I535" i="1" s="1"/>
  <c r="A536" i="1" s="1"/>
  <c r="T535" i="1"/>
  <c r="S534" i="1" l="1"/>
  <c r="S532" i="1"/>
  <c r="M532" i="1" s="1"/>
  <c r="L532" i="1" s="1"/>
  <c r="S533" i="1"/>
  <c r="T536" i="1"/>
  <c r="J536" i="1"/>
  <c r="B536" i="1" s="1"/>
  <c r="C536" i="1" s="1"/>
  <c r="D536" i="1" s="1"/>
  <c r="E536" i="1" s="1"/>
  <c r="F536" i="1" s="1"/>
  <c r="G536" i="1" s="1"/>
  <c r="H536" i="1" s="1"/>
  <c r="I536" i="1" s="1"/>
  <c r="A537" i="1" s="1"/>
  <c r="K535" i="1"/>
  <c r="M533" i="1" l="1"/>
  <c r="L533" i="1" s="1"/>
  <c r="M534" i="1"/>
  <c r="L534" i="1" s="1"/>
  <c r="K536" i="1"/>
  <c r="T537" i="1"/>
  <c r="J537" i="1"/>
  <c r="K537" i="1" s="1"/>
  <c r="O537" i="1" s="1"/>
  <c r="N535" i="1"/>
  <c r="O535" i="1"/>
  <c r="R535" i="1" l="1"/>
  <c r="B537" i="1"/>
  <c r="C537" i="1" s="1"/>
  <c r="D537" i="1" s="1"/>
  <c r="E537" i="1" s="1"/>
  <c r="F537" i="1" s="1"/>
  <c r="G537" i="1" s="1"/>
  <c r="H537" i="1" s="1"/>
  <c r="I537" i="1" s="1"/>
  <c r="A538" i="1" s="1"/>
  <c r="Q535" i="1"/>
  <c r="P535" i="1"/>
  <c r="N537" i="1"/>
  <c r="R537" i="1" s="1"/>
  <c r="N536" i="1"/>
  <c r="O536" i="1"/>
  <c r="R536" i="1" s="1"/>
  <c r="Q537" i="1" l="1"/>
  <c r="P537" i="1"/>
  <c r="S535" i="1"/>
  <c r="M535" i="1" s="1"/>
  <c r="L535" i="1" s="1"/>
  <c r="Q536" i="1"/>
  <c r="P536" i="1"/>
  <c r="T538" i="1"/>
  <c r="J538" i="1"/>
  <c r="K538" i="1" s="1"/>
  <c r="O538" i="1" s="1"/>
  <c r="S537" i="1" l="1"/>
  <c r="N538" i="1"/>
  <c r="R538" i="1" s="1"/>
  <c r="B538" i="1"/>
  <c r="C538" i="1" s="1"/>
  <c r="D538" i="1" s="1"/>
  <c r="E538" i="1" s="1"/>
  <c r="F538" i="1" s="1"/>
  <c r="G538" i="1" s="1"/>
  <c r="H538" i="1" s="1"/>
  <c r="I538" i="1" s="1"/>
  <c r="A539" i="1" s="1"/>
  <c r="S536" i="1"/>
  <c r="M536" i="1" s="1"/>
  <c r="L536" i="1" s="1"/>
  <c r="M537" i="1" l="1"/>
  <c r="L537" i="1" s="1"/>
  <c r="J539" i="1"/>
  <c r="K539" i="1" s="1"/>
  <c r="N539" i="1" s="1"/>
  <c r="T539" i="1"/>
  <c r="P538" i="1"/>
  <c r="Q538" i="1"/>
  <c r="S538" i="1" l="1"/>
  <c r="M538" i="1" s="1"/>
  <c r="L538" i="1" s="1"/>
  <c r="O539" i="1"/>
  <c r="R539" i="1" s="1"/>
  <c r="B539" i="1"/>
  <c r="C539" i="1" s="1"/>
  <c r="D539" i="1" s="1"/>
  <c r="E539" i="1" s="1"/>
  <c r="F539" i="1" s="1"/>
  <c r="G539" i="1" s="1"/>
  <c r="H539" i="1" s="1"/>
  <c r="I539" i="1" s="1"/>
  <c r="A540" i="1" s="1"/>
  <c r="J540" i="1" l="1"/>
  <c r="B540" i="1" s="1"/>
  <c r="C540" i="1" s="1"/>
  <c r="D540" i="1" s="1"/>
  <c r="E540" i="1" s="1"/>
  <c r="F540" i="1" s="1"/>
  <c r="G540" i="1" s="1"/>
  <c r="H540" i="1" s="1"/>
  <c r="I540" i="1" s="1"/>
  <c r="A541" i="1" s="1"/>
  <c r="T540" i="1"/>
  <c r="Q539" i="1"/>
  <c r="P539" i="1"/>
  <c r="S539" i="1" l="1"/>
  <c r="M539" i="1" s="1"/>
  <c r="L539" i="1" s="1"/>
  <c r="T541" i="1"/>
  <c r="J541" i="1"/>
  <c r="B541" i="1" s="1"/>
  <c r="C541" i="1" s="1"/>
  <c r="D541" i="1" s="1"/>
  <c r="E541" i="1" s="1"/>
  <c r="F541" i="1" s="1"/>
  <c r="G541" i="1" s="1"/>
  <c r="H541" i="1" s="1"/>
  <c r="I541" i="1" s="1"/>
  <c r="A542" i="1" s="1"/>
  <c r="K540" i="1"/>
  <c r="O540" i="1" l="1"/>
  <c r="N540" i="1"/>
  <c r="K541" i="1"/>
  <c r="T542" i="1"/>
  <c r="J542" i="1"/>
  <c r="B542" i="1" s="1"/>
  <c r="C542" i="1" s="1"/>
  <c r="D542" i="1" s="1"/>
  <c r="E542" i="1" s="1"/>
  <c r="F542" i="1" s="1"/>
  <c r="G542" i="1" s="1"/>
  <c r="H542" i="1" s="1"/>
  <c r="I542" i="1" s="1"/>
  <c r="A543" i="1" s="1"/>
  <c r="K542" i="1" l="1"/>
  <c r="N541" i="1"/>
  <c r="O541" i="1"/>
  <c r="J543" i="1"/>
  <c r="K543" i="1" s="1"/>
  <c r="O543" i="1" s="1"/>
  <c r="T543" i="1"/>
  <c r="R540" i="1"/>
  <c r="N543" i="1" l="1"/>
  <c r="R543" i="1" s="1"/>
  <c r="R541" i="1"/>
  <c r="P540" i="1"/>
  <c r="Q540" i="1"/>
  <c r="S540" i="1" s="1"/>
  <c r="M540" i="1" s="1"/>
  <c r="L540" i="1" s="1"/>
  <c r="B543" i="1"/>
  <c r="C543" i="1" s="1"/>
  <c r="D543" i="1" s="1"/>
  <c r="E543" i="1" s="1"/>
  <c r="F543" i="1" s="1"/>
  <c r="G543" i="1" s="1"/>
  <c r="H543" i="1" s="1"/>
  <c r="I543" i="1" s="1"/>
  <c r="A544" i="1" s="1"/>
  <c r="O542" i="1"/>
  <c r="N542" i="1"/>
  <c r="R542" i="1" l="1"/>
  <c r="P542" i="1" s="1"/>
  <c r="P541" i="1"/>
  <c r="Q541" i="1"/>
  <c r="Q542" i="1"/>
  <c r="J544" i="1"/>
  <c r="K544" i="1" s="1"/>
  <c r="T544" i="1"/>
  <c r="P543" i="1"/>
  <c r="Q543" i="1"/>
  <c r="O544" i="1" l="1"/>
  <c r="N544" i="1"/>
  <c r="B544" i="1"/>
  <c r="C544" i="1" s="1"/>
  <c r="D544" i="1" s="1"/>
  <c r="E544" i="1" s="1"/>
  <c r="F544" i="1" s="1"/>
  <c r="G544" i="1" s="1"/>
  <c r="H544" i="1" s="1"/>
  <c r="I544" i="1" s="1"/>
  <c r="A545" i="1" s="1"/>
  <c r="S543" i="1"/>
  <c r="M543" i="1" s="1"/>
  <c r="L543" i="1" s="1"/>
  <c r="S542" i="1"/>
  <c r="S541" i="1"/>
  <c r="M541" i="1" s="1"/>
  <c r="L541" i="1" s="1"/>
  <c r="T545" i="1" l="1"/>
  <c r="J545" i="1"/>
  <c r="K545" i="1" s="1"/>
  <c r="M542" i="1"/>
  <c r="L542" i="1" s="1"/>
  <c r="R544" i="1"/>
  <c r="O545" i="1" l="1"/>
  <c r="N545" i="1"/>
  <c r="P544" i="1"/>
  <c r="Q544" i="1"/>
  <c r="B545" i="1"/>
  <c r="C545" i="1" s="1"/>
  <c r="D545" i="1" s="1"/>
  <c r="E545" i="1" s="1"/>
  <c r="F545" i="1" s="1"/>
  <c r="G545" i="1" s="1"/>
  <c r="H545" i="1" s="1"/>
  <c r="I545" i="1" s="1"/>
  <c r="A546" i="1" s="1"/>
  <c r="S544" i="1" l="1"/>
  <c r="M544" i="1" s="1"/>
  <c r="L544" i="1" s="1"/>
  <c r="T546" i="1"/>
  <c r="J546" i="1"/>
  <c r="K546" i="1" s="1"/>
  <c r="N546" i="1" s="1"/>
  <c r="R545" i="1"/>
  <c r="B546" i="1" l="1"/>
  <c r="C546" i="1" s="1"/>
  <c r="D546" i="1" s="1"/>
  <c r="E546" i="1" s="1"/>
  <c r="F546" i="1" s="1"/>
  <c r="G546" i="1" s="1"/>
  <c r="H546" i="1" s="1"/>
  <c r="I546" i="1" s="1"/>
  <c r="A547" i="1" s="1"/>
  <c r="O546" i="1"/>
  <c r="R546" i="1" s="1"/>
  <c r="P545" i="1"/>
  <c r="Q545" i="1"/>
  <c r="S545" i="1" l="1"/>
  <c r="M545" i="1" s="1"/>
  <c r="L545" i="1" s="1"/>
  <c r="Q546" i="1"/>
  <c r="P546" i="1"/>
  <c r="J547" i="1"/>
  <c r="K547" i="1" s="1"/>
  <c r="O547" i="1" s="1"/>
  <c r="T547" i="1"/>
  <c r="S546" i="1" l="1"/>
  <c r="M546" i="1" s="1"/>
  <c r="L546" i="1" s="1"/>
  <c r="B547" i="1"/>
  <c r="C547" i="1" s="1"/>
  <c r="D547" i="1" s="1"/>
  <c r="E547" i="1" s="1"/>
  <c r="F547" i="1" s="1"/>
  <c r="G547" i="1" s="1"/>
  <c r="H547" i="1" s="1"/>
  <c r="I547" i="1" s="1"/>
  <c r="A548" i="1" s="1"/>
  <c r="N547" i="1"/>
  <c r="R547" i="1" s="1"/>
  <c r="P547" i="1" l="1"/>
  <c r="Q547" i="1"/>
  <c r="J548" i="1"/>
  <c r="B548" i="1" s="1"/>
  <c r="C548" i="1" s="1"/>
  <c r="D548" i="1" s="1"/>
  <c r="E548" i="1" s="1"/>
  <c r="F548" i="1" s="1"/>
  <c r="G548" i="1" s="1"/>
  <c r="H548" i="1" s="1"/>
  <c r="I548" i="1" s="1"/>
  <c r="A549" i="1" s="1"/>
  <c r="T548" i="1"/>
  <c r="T549" i="1" l="1"/>
  <c r="J549" i="1"/>
  <c r="K549" i="1" s="1"/>
  <c r="O549" i="1" s="1"/>
  <c r="K548" i="1"/>
  <c r="S547" i="1"/>
  <c r="M547" i="1" s="1"/>
  <c r="L547" i="1" s="1"/>
  <c r="B549" i="1" l="1"/>
  <c r="C549" i="1" s="1"/>
  <c r="D549" i="1" s="1"/>
  <c r="E549" i="1" s="1"/>
  <c r="F549" i="1" s="1"/>
  <c r="G549" i="1" s="1"/>
  <c r="H549" i="1" s="1"/>
  <c r="I549" i="1" s="1"/>
  <c r="A550" i="1" s="1"/>
  <c r="N549" i="1"/>
  <c r="R549" i="1" s="1"/>
  <c r="O548" i="1"/>
  <c r="N548" i="1"/>
  <c r="R548" i="1" l="1"/>
  <c r="Q549" i="1"/>
  <c r="P549" i="1"/>
  <c r="J550" i="1"/>
  <c r="K550" i="1" s="1"/>
  <c r="T550" i="1"/>
  <c r="N550" i="1" l="1"/>
  <c r="O550" i="1"/>
  <c r="S549" i="1"/>
  <c r="B550" i="1"/>
  <c r="C550" i="1" s="1"/>
  <c r="D550" i="1" s="1"/>
  <c r="E550" i="1" s="1"/>
  <c r="F550" i="1" s="1"/>
  <c r="G550" i="1" s="1"/>
  <c r="H550" i="1" s="1"/>
  <c r="I550" i="1" s="1"/>
  <c r="A551" i="1" s="1"/>
  <c r="Q548" i="1"/>
  <c r="P548" i="1"/>
  <c r="S548" i="1" l="1"/>
  <c r="M548" i="1" s="1"/>
  <c r="L548" i="1" s="1"/>
  <c r="R550" i="1"/>
  <c r="P550" i="1" s="1"/>
  <c r="T551" i="1"/>
  <c r="J551" i="1"/>
  <c r="B551" i="1" s="1"/>
  <c r="C551" i="1" s="1"/>
  <c r="D551" i="1" s="1"/>
  <c r="E551" i="1" s="1"/>
  <c r="F551" i="1" s="1"/>
  <c r="G551" i="1" s="1"/>
  <c r="H551" i="1" s="1"/>
  <c r="I551" i="1" s="1"/>
  <c r="A552" i="1" s="1"/>
  <c r="M549" i="1"/>
  <c r="L549" i="1" s="1"/>
  <c r="Q550" i="1"/>
  <c r="S550" i="1" l="1"/>
  <c r="M550" i="1" s="1"/>
  <c r="L550" i="1" s="1"/>
  <c r="K551" i="1"/>
  <c r="J552" i="1"/>
  <c r="K552" i="1" s="1"/>
  <c r="N552" i="1" s="1"/>
  <c r="T552" i="1"/>
  <c r="B552" i="1" l="1"/>
  <c r="C552" i="1" s="1"/>
  <c r="D552" i="1" s="1"/>
  <c r="E552" i="1" s="1"/>
  <c r="F552" i="1" s="1"/>
  <c r="G552" i="1" s="1"/>
  <c r="H552" i="1" s="1"/>
  <c r="I552" i="1" s="1"/>
  <c r="A553" i="1" s="1"/>
  <c r="O552" i="1"/>
  <c r="R552" i="1" s="1"/>
  <c r="N551" i="1"/>
  <c r="O551" i="1"/>
  <c r="R551" i="1" l="1"/>
  <c r="P551" i="1" s="1"/>
  <c r="P552" i="1"/>
  <c r="Q552" i="1"/>
  <c r="T553" i="1"/>
  <c r="J553" i="1"/>
  <c r="B553" i="1" s="1"/>
  <c r="C553" i="1" s="1"/>
  <c r="D553" i="1" s="1"/>
  <c r="E553" i="1" s="1"/>
  <c r="F553" i="1" s="1"/>
  <c r="G553" i="1" s="1"/>
  <c r="H553" i="1" s="1"/>
  <c r="I553" i="1" s="1"/>
  <c r="A554" i="1" s="1"/>
  <c r="Q551" i="1" l="1"/>
  <c r="S551" i="1" s="1"/>
  <c r="M551" i="1" s="1"/>
  <c r="L551" i="1" s="1"/>
  <c r="K553" i="1"/>
  <c r="S552" i="1"/>
  <c r="T554" i="1"/>
  <c r="J554" i="1"/>
  <c r="B554" i="1" s="1"/>
  <c r="C554" i="1" s="1"/>
  <c r="D554" i="1" s="1"/>
  <c r="E554" i="1" s="1"/>
  <c r="F554" i="1" s="1"/>
  <c r="G554" i="1" s="1"/>
  <c r="H554" i="1" s="1"/>
  <c r="I554" i="1" s="1"/>
  <c r="A555" i="1" s="1"/>
  <c r="M552" i="1" l="1"/>
  <c r="L552" i="1" s="1"/>
  <c r="J555" i="1"/>
  <c r="B555" i="1" s="1"/>
  <c r="C555" i="1" s="1"/>
  <c r="D555" i="1" s="1"/>
  <c r="E555" i="1" s="1"/>
  <c r="F555" i="1" s="1"/>
  <c r="G555" i="1" s="1"/>
  <c r="H555" i="1" s="1"/>
  <c r="I555" i="1" s="1"/>
  <c r="A556" i="1" s="1"/>
  <c r="T555" i="1"/>
  <c r="K554" i="1"/>
  <c r="O553" i="1"/>
  <c r="N553" i="1"/>
  <c r="R553" i="1" l="1"/>
  <c r="K555" i="1"/>
  <c r="O554" i="1"/>
  <c r="N554" i="1"/>
  <c r="T556" i="1"/>
  <c r="J556" i="1"/>
  <c r="K556" i="1" s="1"/>
  <c r="O556" i="1" s="1"/>
  <c r="B556" i="1" l="1"/>
  <c r="C556" i="1" s="1"/>
  <c r="D556" i="1" s="1"/>
  <c r="E556" i="1" s="1"/>
  <c r="F556" i="1" s="1"/>
  <c r="G556" i="1" s="1"/>
  <c r="H556" i="1" s="1"/>
  <c r="I556" i="1" s="1"/>
  <c r="A557" i="1" s="1"/>
  <c r="N556" i="1"/>
  <c r="R556" i="1" s="1"/>
  <c r="R554" i="1"/>
  <c r="O555" i="1"/>
  <c r="N555" i="1"/>
  <c r="P553" i="1"/>
  <c r="Q553" i="1"/>
  <c r="S553" i="1" l="1"/>
  <c r="M553" i="1" s="1"/>
  <c r="L553" i="1" s="1"/>
  <c r="R555" i="1"/>
  <c r="P555" i="1" s="1"/>
  <c r="P554" i="1"/>
  <c r="Q554" i="1"/>
  <c r="P556" i="1"/>
  <c r="Q556" i="1"/>
  <c r="J557" i="1"/>
  <c r="K557" i="1" s="1"/>
  <c r="T557" i="1"/>
  <c r="Q555" i="1" l="1"/>
  <c r="S555" i="1" s="1"/>
  <c r="N557" i="1"/>
  <c r="O557" i="1"/>
  <c r="B557" i="1"/>
  <c r="C557" i="1" s="1"/>
  <c r="D557" i="1" s="1"/>
  <c r="E557" i="1" s="1"/>
  <c r="F557" i="1" s="1"/>
  <c r="G557" i="1" s="1"/>
  <c r="H557" i="1" s="1"/>
  <c r="I557" i="1" s="1"/>
  <c r="A558" i="1" s="1"/>
  <c r="S554" i="1"/>
  <c r="M554" i="1" s="1"/>
  <c r="L554" i="1" s="1"/>
  <c r="S556" i="1"/>
  <c r="R557" i="1" l="1"/>
  <c r="P557" i="1" s="1"/>
  <c r="M555" i="1"/>
  <c r="L555" i="1" s="1"/>
  <c r="J558" i="1"/>
  <c r="K558" i="1" s="1"/>
  <c r="N558" i="1" s="1"/>
  <c r="T558" i="1"/>
  <c r="Q557" i="1"/>
  <c r="M556" i="1"/>
  <c r="L556" i="1" s="1"/>
  <c r="S557" i="1" l="1"/>
  <c r="M557" i="1" s="1"/>
  <c r="L557" i="1" s="1"/>
  <c r="B558" i="1"/>
  <c r="C558" i="1" s="1"/>
  <c r="D558" i="1" s="1"/>
  <c r="E558" i="1" s="1"/>
  <c r="F558" i="1" s="1"/>
  <c r="G558" i="1" s="1"/>
  <c r="H558" i="1" s="1"/>
  <c r="I558" i="1" s="1"/>
  <c r="A559" i="1" s="1"/>
  <c r="O558" i="1"/>
  <c r="R558" i="1" s="1"/>
  <c r="Q558" i="1" l="1"/>
  <c r="P558" i="1"/>
  <c r="T559" i="1"/>
  <c r="J559" i="1"/>
  <c r="K559" i="1" s="1"/>
  <c r="N559" i="1" s="1"/>
  <c r="S558" i="1" l="1"/>
  <c r="M558" i="1" s="1"/>
  <c r="L558" i="1" s="1"/>
  <c r="B559" i="1"/>
  <c r="C559" i="1" s="1"/>
  <c r="D559" i="1" s="1"/>
  <c r="E559" i="1" s="1"/>
  <c r="F559" i="1" s="1"/>
  <c r="G559" i="1" s="1"/>
  <c r="H559" i="1" s="1"/>
  <c r="I559" i="1" s="1"/>
  <c r="A560" i="1" s="1"/>
  <c r="O559" i="1"/>
  <c r="R559" i="1" s="1"/>
  <c r="Q559" i="1" l="1"/>
  <c r="P559" i="1"/>
  <c r="J560" i="1"/>
  <c r="B560" i="1" s="1"/>
  <c r="C560" i="1" s="1"/>
  <c r="D560" i="1" s="1"/>
  <c r="E560" i="1" s="1"/>
  <c r="F560" i="1" s="1"/>
  <c r="G560" i="1" s="1"/>
  <c r="H560" i="1" s="1"/>
  <c r="I560" i="1" s="1"/>
  <c r="A561" i="1" s="1"/>
  <c r="T560" i="1"/>
  <c r="S559" i="1" l="1"/>
  <c r="M559" i="1" s="1"/>
  <c r="L559" i="1" s="1"/>
  <c r="T561" i="1"/>
  <c r="J561" i="1"/>
  <c r="K561" i="1" s="1"/>
  <c r="N561" i="1" s="1"/>
  <c r="K560" i="1"/>
  <c r="O561" i="1" l="1"/>
  <c r="R561" i="1" s="1"/>
  <c r="B561" i="1"/>
  <c r="C561" i="1" s="1"/>
  <c r="D561" i="1" s="1"/>
  <c r="E561" i="1" s="1"/>
  <c r="F561" i="1" s="1"/>
  <c r="G561" i="1" s="1"/>
  <c r="H561" i="1" s="1"/>
  <c r="I561" i="1" s="1"/>
  <c r="A562" i="1" s="1"/>
  <c r="N560" i="1"/>
  <c r="O560" i="1"/>
  <c r="R560" i="1" l="1"/>
  <c r="Q560" i="1" s="1"/>
  <c r="T562" i="1"/>
  <c r="J562" i="1"/>
  <c r="K562" i="1" s="1"/>
  <c r="N562" i="1" s="1"/>
  <c r="P561" i="1"/>
  <c r="Q561" i="1"/>
  <c r="P560" i="1" l="1"/>
  <c r="S560" i="1" s="1"/>
  <c r="M560" i="1" s="1"/>
  <c r="L560" i="1" s="1"/>
  <c r="S561" i="1"/>
  <c r="O562" i="1"/>
  <c r="R562" i="1" s="1"/>
  <c r="B562" i="1"/>
  <c r="C562" i="1" s="1"/>
  <c r="D562" i="1" s="1"/>
  <c r="E562" i="1" s="1"/>
  <c r="F562" i="1" s="1"/>
  <c r="G562" i="1" s="1"/>
  <c r="H562" i="1" s="1"/>
  <c r="I562" i="1" s="1"/>
  <c r="A563" i="1" s="1"/>
  <c r="M561" i="1" l="1"/>
  <c r="L561" i="1" s="1"/>
  <c r="J563" i="1"/>
  <c r="B563" i="1" s="1"/>
  <c r="C563" i="1" s="1"/>
  <c r="D563" i="1" s="1"/>
  <c r="E563" i="1" s="1"/>
  <c r="F563" i="1" s="1"/>
  <c r="G563" i="1" s="1"/>
  <c r="H563" i="1" s="1"/>
  <c r="I563" i="1" s="1"/>
  <c r="A564" i="1" s="1"/>
  <c r="T563" i="1"/>
  <c r="P562" i="1"/>
  <c r="Q562" i="1"/>
  <c r="S562" i="1" l="1"/>
  <c r="M562" i="1" s="1"/>
  <c r="L562" i="1" s="1"/>
  <c r="K563" i="1"/>
  <c r="T564" i="1"/>
  <c r="J564" i="1"/>
  <c r="B564" i="1" s="1"/>
  <c r="C564" i="1" s="1"/>
  <c r="D564" i="1" s="1"/>
  <c r="E564" i="1" s="1"/>
  <c r="F564" i="1" s="1"/>
  <c r="G564" i="1" s="1"/>
  <c r="H564" i="1" s="1"/>
  <c r="I564" i="1" s="1"/>
  <c r="A565" i="1" s="1"/>
  <c r="K564" i="1" l="1"/>
  <c r="T565" i="1"/>
  <c r="J565" i="1"/>
  <c r="K565" i="1" s="1"/>
  <c r="N565" i="1" s="1"/>
  <c r="O563" i="1"/>
  <c r="N563" i="1"/>
  <c r="B565" i="1" l="1"/>
  <c r="C565" i="1" s="1"/>
  <c r="D565" i="1" s="1"/>
  <c r="E565" i="1" s="1"/>
  <c r="F565" i="1" s="1"/>
  <c r="G565" i="1" s="1"/>
  <c r="H565" i="1" s="1"/>
  <c r="I565" i="1" s="1"/>
  <c r="A566" i="1" s="1"/>
  <c r="R563" i="1"/>
  <c r="O565" i="1"/>
  <c r="R565" i="1" s="1"/>
  <c r="O564" i="1"/>
  <c r="N564" i="1"/>
  <c r="R564" i="1" l="1"/>
  <c r="Q564" i="1" s="1"/>
  <c r="P564" i="1"/>
  <c r="P565" i="1"/>
  <c r="Q565" i="1"/>
  <c r="Q563" i="1"/>
  <c r="P563" i="1"/>
  <c r="S563" i="1" s="1"/>
  <c r="M563" i="1" s="1"/>
  <c r="L563" i="1" s="1"/>
  <c r="J566" i="1"/>
  <c r="B566" i="1" s="1"/>
  <c r="C566" i="1" s="1"/>
  <c r="D566" i="1" s="1"/>
  <c r="E566" i="1" s="1"/>
  <c r="F566" i="1" s="1"/>
  <c r="G566" i="1" s="1"/>
  <c r="H566" i="1" s="1"/>
  <c r="I566" i="1" s="1"/>
  <c r="A567" i="1" s="1"/>
  <c r="T566" i="1"/>
  <c r="S564" i="1" l="1"/>
  <c r="M564" i="1" s="1"/>
  <c r="L564" i="1" s="1"/>
  <c r="S565" i="1"/>
  <c r="T567" i="1"/>
  <c r="J567" i="1"/>
  <c r="K567" i="1" s="1"/>
  <c r="O567" i="1" s="1"/>
  <c r="K566" i="1"/>
  <c r="M565" i="1" l="1"/>
  <c r="L565" i="1" s="1"/>
  <c r="B567" i="1"/>
  <c r="C567" i="1" s="1"/>
  <c r="D567" i="1" s="1"/>
  <c r="E567" i="1" s="1"/>
  <c r="F567" i="1" s="1"/>
  <c r="G567" i="1" s="1"/>
  <c r="H567" i="1" s="1"/>
  <c r="I567" i="1" s="1"/>
  <c r="A568" i="1" s="1"/>
  <c r="N567" i="1"/>
  <c r="R567" i="1" s="1"/>
  <c r="N566" i="1"/>
  <c r="O566" i="1"/>
  <c r="R566" i="1" l="1"/>
  <c r="Q566" i="1" s="1"/>
  <c r="P567" i="1"/>
  <c r="Q567" i="1"/>
  <c r="T568" i="1"/>
  <c r="J568" i="1"/>
  <c r="B568" i="1" s="1"/>
  <c r="C568" i="1" s="1"/>
  <c r="D568" i="1" s="1"/>
  <c r="E568" i="1" s="1"/>
  <c r="F568" i="1" s="1"/>
  <c r="G568" i="1" s="1"/>
  <c r="H568" i="1" s="1"/>
  <c r="I568" i="1" s="1"/>
  <c r="A569" i="1" s="1"/>
  <c r="P566" i="1" l="1"/>
  <c r="S566" i="1" s="1"/>
  <c r="M566" i="1" s="1"/>
  <c r="L566" i="1" s="1"/>
  <c r="T569" i="1"/>
  <c r="J569" i="1"/>
  <c r="K569" i="1" s="1"/>
  <c r="N569" i="1" s="1"/>
  <c r="K568" i="1"/>
  <c r="S567" i="1"/>
  <c r="M567" i="1" l="1"/>
  <c r="L567" i="1" s="1"/>
  <c r="B569" i="1"/>
  <c r="C569" i="1" s="1"/>
  <c r="D569" i="1" s="1"/>
  <c r="E569" i="1" s="1"/>
  <c r="F569" i="1" s="1"/>
  <c r="G569" i="1" s="1"/>
  <c r="H569" i="1" s="1"/>
  <c r="I569" i="1" s="1"/>
  <c r="A570" i="1" s="1"/>
  <c r="O569" i="1"/>
  <c r="R569" i="1" s="1"/>
  <c r="O568" i="1"/>
  <c r="N568" i="1"/>
  <c r="R568" i="1" l="1"/>
  <c r="P569" i="1"/>
  <c r="Q569" i="1"/>
  <c r="T570" i="1"/>
  <c r="J570" i="1"/>
  <c r="K570" i="1" s="1"/>
  <c r="O570" i="1" s="1"/>
  <c r="S569" i="1" l="1"/>
  <c r="B570" i="1"/>
  <c r="C570" i="1" s="1"/>
  <c r="D570" i="1" s="1"/>
  <c r="E570" i="1" s="1"/>
  <c r="F570" i="1" s="1"/>
  <c r="G570" i="1" s="1"/>
  <c r="H570" i="1" s="1"/>
  <c r="I570" i="1" s="1"/>
  <c r="A571" i="1" s="1"/>
  <c r="N570" i="1"/>
  <c r="R570" i="1" s="1"/>
  <c r="Q568" i="1"/>
  <c r="P568" i="1"/>
  <c r="S568" i="1" l="1"/>
  <c r="M568" i="1" s="1"/>
  <c r="L568" i="1" s="1"/>
  <c r="M569" i="1"/>
  <c r="L569" i="1" s="1"/>
  <c r="Q570" i="1"/>
  <c r="P570" i="1"/>
  <c r="J571" i="1"/>
  <c r="B571" i="1" s="1"/>
  <c r="C571" i="1" s="1"/>
  <c r="D571" i="1" s="1"/>
  <c r="E571" i="1" s="1"/>
  <c r="F571" i="1" s="1"/>
  <c r="G571" i="1" s="1"/>
  <c r="H571" i="1" s="1"/>
  <c r="I571" i="1" s="1"/>
  <c r="A572" i="1" s="1"/>
  <c r="T571" i="1"/>
  <c r="J572" i="1" l="1"/>
  <c r="B572" i="1" s="1"/>
  <c r="C572" i="1" s="1"/>
  <c r="D572" i="1" s="1"/>
  <c r="E572" i="1" s="1"/>
  <c r="F572" i="1" s="1"/>
  <c r="G572" i="1" s="1"/>
  <c r="H572" i="1" s="1"/>
  <c r="I572" i="1" s="1"/>
  <c r="A573" i="1" s="1"/>
  <c r="T572" i="1"/>
  <c r="S570" i="1"/>
  <c r="M570" i="1" s="1"/>
  <c r="L570" i="1" s="1"/>
  <c r="K571" i="1"/>
  <c r="O571" i="1" l="1"/>
  <c r="N571" i="1"/>
  <c r="K572" i="1"/>
  <c r="J573" i="1"/>
  <c r="K573" i="1" s="1"/>
  <c r="N573" i="1" s="1"/>
  <c r="T573" i="1"/>
  <c r="N572" i="1" l="1"/>
  <c r="O572" i="1"/>
  <c r="B573" i="1"/>
  <c r="C573" i="1" s="1"/>
  <c r="D573" i="1" s="1"/>
  <c r="E573" i="1" s="1"/>
  <c r="F573" i="1" s="1"/>
  <c r="G573" i="1" s="1"/>
  <c r="H573" i="1" s="1"/>
  <c r="I573" i="1" s="1"/>
  <c r="A574" i="1" s="1"/>
  <c r="O573" i="1"/>
  <c r="R573" i="1" s="1"/>
  <c r="R571" i="1"/>
  <c r="R572" i="1" l="1"/>
  <c r="P572" i="1" s="1"/>
  <c r="T574" i="1"/>
  <c r="J574" i="1"/>
  <c r="B574" i="1" s="1"/>
  <c r="C574" i="1" s="1"/>
  <c r="D574" i="1" s="1"/>
  <c r="E574" i="1" s="1"/>
  <c r="F574" i="1" s="1"/>
  <c r="G574" i="1" s="1"/>
  <c r="H574" i="1" s="1"/>
  <c r="I574" i="1" s="1"/>
  <c r="A575" i="1" s="1"/>
  <c r="Q572" i="1"/>
  <c r="P573" i="1"/>
  <c r="Q573" i="1"/>
  <c r="Q571" i="1"/>
  <c r="P571" i="1"/>
  <c r="S572" i="1" l="1"/>
  <c r="S573" i="1"/>
  <c r="S571" i="1"/>
  <c r="M571" i="1" s="1"/>
  <c r="L571" i="1" s="1"/>
  <c r="K574" i="1"/>
  <c r="T575" i="1"/>
  <c r="J575" i="1"/>
  <c r="B575" i="1" s="1"/>
  <c r="C575" i="1" s="1"/>
  <c r="D575" i="1" s="1"/>
  <c r="E575" i="1" s="1"/>
  <c r="F575" i="1" s="1"/>
  <c r="G575" i="1" s="1"/>
  <c r="H575" i="1" s="1"/>
  <c r="I575" i="1" s="1"/>
  <c r="A576" i="1" s="1"/>
  <c r="M572" i="1"/>
  <c r="L572" i="1" s="1"/>
  <c r="K575" i="1" l="1"/>
  <c r="O574" i="1"/>
  <c r="N574" i="1"/>
  <c r="J576" i="1"/>
  <c r="B576" i="1" s="1"/>
  <c r="C576" i="1" s="1"/>
  <c r="D576" i="1" s="1"/>
  <c r="E576" i="1" s="1"/>
  <c r="F576" i="1" s="1"/>
  <c r="G576" i="1" s="1"/>
  <c r="H576" i="1" s="1"/>
  <c r="I576" i="1" s="1"/>
  <c r="A577" i="1" s="1"/>
  <c r="T576" i="1"/>
  <c r="M573" i="1"/>
  <c r="L573" i="1" s="1"/>
  <c r="R574" i="1" l="1"/>
  <c r="J577" i="1"/>
  <c r="K577" i="1" s="1"/>
  <c r="O577" i="1" s="1"/>
  <c r="T577" i="1"/>
  <c r="K576" i="1"/>
  <c r="P574" i="1"/>
  <c r="Q574" i="1"/>
  <c r="O575" i="1"/>
  <c r="N575" i="1"/>
  <c r="S574" i="1" l="1"/>
  <c r="M574" i="1" s="1"/>
  <c r="L574" i="1" s="1"/>
  <c r="N576" i="1"/>
  <c r="O576" i="1"/>
  <c r="R575" i="1"/>
  <c r="B577" i="1"/>
  <c r="C577" i="1" s="1"/>
  <c r="D577" i="1" s="1"/>
  <c r="E577" i="1" s="1"/>
  <c r="F577" i="1" s="1"/>
  <c r="G577" i="1" s="1"/>
  <c r="H577" i="1" s="1"/>
  <c r="I577" i="1" s="1"/>
  <c r="A578" i="1" s="1"/>
  <c r="N577" i="1"/>
  <c r="R577" i="1" s="1"/>
  <c r="R576" i="1" l="1"/>
  <c r="Q576" i="1" s="1"/>
  <c r="T578" i="1"/>
  <c r="J578" i="1"/>
  <c r="B578" i="1" s="1"/>
  <c r="C578" i="1" s="1"/>
  <c r="D578" i="1" s="1"/>
  <c r="E578" i="1" s="1"/>
  <c r="F578" i="1" s="1"/>
  <c r="G578" i="1" s="1"/>
  <c r="H578" i="1" s="1"/>
  <c r="I578" i="1" s="1"/>
  <c r="A579" i="1" s="1"/>
  <c r="Q575" i="1"/>
  <c r="P575" i="1"/>
  <c r="Q577" i="1"/>
  <c r="P577" i="1"/>
  <c r="P576" i="1" l="1"/>
  <c r="S577" i="1"/>
  <c r="S575" i="1"/>
  <c r="M575" i="1" s="1"/>
  <c r="L575" i="1" s="1"/>
  <c r="K578" i="1"/>
  <c r="T579" i="1"/>
  <c r="J579" i="1"/>
  <c r="B579" i="1" s="1"/>
  <c r="C579" i="1" s="1"/>
  <c r="D579" i="1" s="1"/>
  <c r="E579" i="1" s="1"/>
  <c r="F579" i="1" s="1"/>
  <c r="G579" i="1" s="1"/>
  <c r="H579" i="1" s="1"/>
  <c r="I579" i="1" s="1"/>
  <c r="A580" i="1" s="1"/>
  <c r="S576" i="1"/>
  <c r="M576" i="1" s="1"/>
  <c r="L576" i="1" s="1"/>
  <c r="K579" i="1" l="1"/>
  <c r="N578" i="1"/>
  <c r="O578" i="1"/>
  <c r="J580" i="1"/>
  <c r="B580" i="1" s="1"/>
  <c r="C580" i="1" s="1"/>
  <c r="D580" i="1" s="1"/>
  <c r="E580" i="1" s="1"/>
  <c r="F580" i="1" s="1"/>
  <c r="G580" i="1" s="1"/>
  <c r="H580" i="1" s="1"/>
  <c r="I580" i="1" s="1"/>
  <c r="A581" i="1" s="1"/>
  <c r="T580" i="1"/>
  <c r="M577" i="1"/>
  <c r="L577" i="1" s="1"/>
  <c r="R578" i="1" l="1"/>
  <c r="P578" i="1" s="1"/>
  <c r="T581" i="1"/>
  <c r="J581" i="1"/>
  <c r="K581" i="1" s="1"/>
  <c r="O581" i="1" s="1"/>
  <c r="K580" i="1"/>
  <c r="N579" i="1"/>
  <c r="O579" i="1"/>
  <c r="Q578" i="1" l="1"/>
  <c r="S578" i="1" s="1"/>
  <c r="M578" i="1" s="1"/>
  <c r="L578" i="1" s="1"/>
  <c r="B581" i="1"/>
  <c r="C581" i="1" s="1"/>
  <c r="D581" i="1" s="1"/>
  <c r="E581" i="1" s="1"/>
  <c r="F581" i="1" s="1"/>
  <c r="G581" i="1" s="1"/>
  <c r="H581" i="1" s="1"/>
  <c r="I581" i="1" s="1"/>
  <c r="A582" i="1" s="1"/>
  <c r="N580" i="1"/>
  <c r="O580" i="1"/>
  <c r="N581" i="1"/>
  <c r="R581" i="1" s="1"/>
  <c r="R579" i="1"/>
  <c r="Q581" i="1" l="1"/>
  <c r="P581" i="1"/>
  <c r="S581" i="1" s="1"/>
  <c r="R580" i="1"/>
  <c r="Q579" i="1"/>
  <c r="P579" i="1"/>
  <c r="T582" i="1"/>
  <c r="J582" i="1"/>
  <c r="B582" i="1" s="1"/>
  <c r="C582" i="1" s="1"/>
  <c r="D582" i="1" s="1"/>
  <c r="E582" i="1" s="1"/>
  <c r="F582" i="1" s="1"/>
  <c r="G582" i="1" s="1"/>
  <c r="H582" i="1" s="1"/>
  <c r="I582" i="1" s="1"/>
  <c r="A583" i="1" s="1"/>
  <c r="K582" i="1" l="1"/>
  <c r="J583" i="1"/>
  <c r="K583" i="1" s="1"/>
  <c r="N583" i="1" s="1"/>
  <c r="T583" i="1"/>
  <c r="Q580" i="1"/>
  <c r="P580" i="1"/>
  <c r="S579" i="1"/>
  <c r="M579" i="1" s="1"/>
  <c r="L579" i="1" s="1"/>
  <c r="B583" i="1" l="1"/>
  <c r="C583" i="1" s="1"/>
  <c r="D583" i="1" s="1"/>
  <c r="E583" i="1" s="1"/>
  <c r="F583" i="1" s="1"/>
  <c r="G583" i="1" s="1"/>
  <c r="H583" i="1" s="1"/>
  <c r="I583" i="1" s="1"/>
  <c r="A584" i="1" s="1"/>
  <c r="S580" i="1"/>
  <c r="O583" i="1"/>
  <c r="R583" i="1" s="1"/>
  <c r="N582" i="1"/>
  <c r="O582" i="1"/>
  <c r="R582" i="1" l="1"/>
  <c r="Q583" i="1"/>
  <c r="P583" i="1"/>
  <c r="M580" i="1"/>
  <c r="L580" i="1" s="1"/>
  <c r="M581" i="1"/>
  <c r="L581" i="1" s="1"/>
  <c r="Q582" i="1"/>
  <c r="P582" i="1"/>
  <c r="T584" i="1"/>
  <c r="J584" i="1"/>
  <c r="B584" i="1" s="1"/>
  <c r="C584" i="1" s="1"/>
  <c r="D584" i="1" s="1"/>
  <c r="E584" i="1" s="1"/>
  <c r="F584" i="1" s="1"/>
  <c r="G584" i="1" s="1"/>
  <c r="H584" i="1" s="1"/>
  <c r="I584" i="1" s="1"/>
  <c r="A585" i="1" s="1"/>
  <c r="S582" i="1" l="1"/>
  <c r="M582" i="1" s="1"/>
  <c r="L582" i="1" s="1"/>
  <c r="S583" i="1"/>
  <c r="M583" i="1" s="1"/>
  <c r="L583" i="1" s="1"/>
  <c r="J585" i="1"/>
  <c r="K585" i="1" s="1"/>
  <c r="N585" i="1" s="1"/>
  <c r="T585" i="1"/>
  <c r="K584" i="1"/>
  <c r="B585" i="1" l="1"/>
  <c r="C585" i="1" s="1"/>
  <c r="D585" i="1" s="1"/>
  <c r="E585" i="1" s="1"/>
  <c r="F585" i="1" s="1"/>
  <c r="G585" i="1" s="1"/>
  <c r="H585" i="1" s="1"/>
  <c r="I585" i="1" s="1"/>
  <c r="A586" i="1" s="1"/>
  <c r="O584" i="1"/>
  <c r="N584" i="1"/>
  <c r="O585" i="1"/>
  <c r="R585" i="1" s="1"/>
  <c r="R584" i="1" l="1"/>
  <c r="Q584" i="1" s="1"/>
  <c r="P585" i="1"/>
  <c r="Q585" i="1"/>
  <c r="J586" i="1"/>
  <c r="B586" i="1" s="1"/>
  <c r="C586" i="1" s="1"/>
  <c r="D586" i="1" s="1"/>
  <c r="E586" i="1" s="1"/>
  <c r="F586" i="1" s="1"/>
  <c r="G586" i="1" s="1"/>
  <c r="H586" i="1" s="1"/>
  <c r="I586" i="1" s="1"/>
  <c r="A587" i="1" s="1"/>
  <c r="T586" i="1"/>
  <c r="P584" i="1" l="1"/>
  <c r="S584" i="1" s="1"/>
  <c r="M584" i="1" s="1"/>
  <c r="L584" i="1" s="1"/>
  <c r="K586" i="1"/>
  <c r="J587" i="1"/>
  <c r="K587" i="1" s="1"/>
  <c r="O587" i="1" s="1"/>
  <c r="T587" i="1"/>
  <c r="S585" i="1"/>
  <c r="M585" i="1" l="1"/>
  <c r="L585" i="1" s="1"/>
  <c r="N587" i="1"/>
  <c r="R587" i="1" s="1"/>
  <c r="B587" i="1"/>
  <c r="C587" i="1" s="1"/>
  <c r="D587" i="1" s="1"/>
  <c r="E587" i="1" s="1"/>
  <c r="F587" i="1" s="1"/>
  <c r="G587" i="1" s="1"/>
  <c r="H587" i="1" s="1"/>
  <c r="I587" i="1" s="1"/>
  <c r="A588" i="1" s="1"/>
  <c r="O586" i="1"/>
  <c r="N586" i="1"/>
  <c r="R586" i="1" l="1"/>
  <c r="T588" i="1"/>
  <c r="J588" i="1"/>
  <c r="B588" i="1" s="1"/>
  <c r="C588" i="1" s="1"/>
  <c r="D588" i="1" s="1"/>
  <c r="E588" i="1" s="1"/>
  <c r="F588" i="1" s="1"/>
  <c r="G588" i="1" s="1"/>
  <c r="H588" i="1" s="1"/>
  <c r="I588" i="1" s="1"/>
  <c r="A589" i="1" s="1"/>
  <c r="P587" i="1"/>
  <c r="Q587" i="1"/>
  <c r="S587" i="1" l="1"/>
  <c r="K588" i="1"/>
  <c r="T589" i="1"/>
  <c r="J589" i="1"/>
  <c r="K589" i="1" s="1"/>
  <c r="O589" i="1" s="1"/>
  <c r="Q586" i="1"/>
  <c r="P586" i="1"/>
  <c r="S586" i="1" l="1"/>
  <c r="N589" i="1"/>
  <c r="R589" i="1" s="1"/>
  <c r="B589" i="1"/>
  <c r="C589" i="1" s="1"/>
  <c r="D589" i="1" s="1"/>
  <c r="E589" i="1" s="1"/>
  <c r="F589" i="1" s="1"/>
  <c r="G589" i="1" s="1"/>
  <c r="H589" i="1" s="1"/>
  <c r="I589" i="1" s="1"/>
  <c r="A590" i="1" s="1"/>
  <c r="N588" i="1"/>
  <c r="O588" i="1"/>
  <c r="T590" i="1" l="1"/>
  <c r="J590" i="1"/>
  <c r="B590" i="1" s="1"/>
  <c r="C590" i="1" s="1"/>
  <c r="D590" i="1" s="1"/>
  <c r="E590" i="1" s="1"/>
  <c r="F590" i="1" s="1"/>
  <c r="G590" i="1" s="1"/>
  <c r="H590" i="1" s="1"/>
  <c r="I590" i="1" s="1"/>
  <c r="A591" i="1" s="1"/>
  <c r="Q589" i="1"/>
  <c r="P589" i="1"/>
  <c r="R588" i="1"/>
  <c r="M586" i="1"/>
  <c r="L586" i="1" s="1"/>
  <c r="M587" i="1"/>
  <c r="L587" i="1" s="1"/>
  <c r="P588" i="1" l="1"/>
  <c r="Q588" i="1"/>
  <c r="S589" i="1"/>
  <c r="K590" i="1"/>
  <c r="J591" i="1"/>
  <c r="K591" i="1" s="1"/>
  <c r="O591" i="1" s="1"/>
  <c r="T591" i="1"/>
  <c r="B591" i="1" l="1"/>
  <c r="C591" i="1" s="1"/>
  <c r="D591" i="1" s="1"/>
  <c r="E591" i="1" s="1"/>
  <c r="F591" i="1" s="1"/>
  <c r="G591" i="1" s="1"/>
  <c r="H591" i="1" s="1"/>
  <c r="I591" i="1" s="1"/>
  <c r="A592" i="1" s="1"/>
  <c r="N590" i="1"/>
  <c r="O590" i="1"/>
  <c r="N591" i="1"/>
  <c r="R591" i="1" s="1"/>
  <c r="M589" i="1"/>
  <c r="L589" i="1" s="1"/>
  <c r="S588" i="1"/>
  <c r="M588" i="1" s="1"/>
  <c r="L588" i="1" s="1"/>
  <c r="Q591" i="1" l="1"/>
  <c r="P591" i="1"/>
  <c r="R590" i="1"/>
  <c r="J592" i="1"/>
  <c r="B592" i="1" s="1"/>
  <c r="C592" i="1" s="1"/>
  <c r="D592" i="1" s="1"/>
  <c r="E592" i="1" s="1"/>
  <c r="F592" i="1" s="1"/>
  <c r="G592" i="1" s="1"/>
  <c r="H592" i="1" s="1"/>
  <c r="I592" i="1" s="1"/>
  <c r="A593" i="1" s="1"/>
  <c r="T592" i="1"/>
  <c r="S591" i="1" l="1"/>
  <c r="J593" i="1"/>
  <c r="K593" i="1" s="1"/>
  <c r="N593" i="1" s="1"/>
  <c r="T593" i="1"/>
  <c r="P590" i="1"/>
  <c r="Q590" i="1"/>
  <c r="K592" i="1"/>
  <c r="O592" i="1" l="1"/>
  <c r="N592" i="1"/>
  <c r="B593" i="1"/>
  <c r="C593" i="1" s="1"/>
  <c r="D593" i="1" s="1"/>
  <c r="E593" i="1" s="1"/>
  <c r="F593" i="1" s="1"/>
  <c r="G593" i="1" s="1"/>
  <c r="H593" i="1" s="1"/>
  <c r="I593" i="1" s="1"/>
  <c r="A594" i="1" s="1"/>
  <c r="O593" i="1"/>
  <c r="R593" i="1" s="1"/>
  <c r="S590" i="1"/>
  <c r="Q593" i="1" l="1"/>
  <c r="P593" i="1"/>
  <c r="J594" i="1"/>
  <c r="K594" i="1" s="1"/>
  <c r="N594" i="1" s="1"/>
  <c r="T594" i="1"/>
  <c r="M590" i="1"/>
  <c r="L590" i="1" s="1"/>
  <c r="M591" i="1"/>
  <c r="L591" i="1" s="1"/>
  <c r="R592" i="1"/>
  <c r="S593" i="1" l="1"/>
  <c r="O594" i="1"/>
  <c r="R594" i="1" s="1"/>
  <c r="P592" i="1"/>
  <c r="Q592" i="1"/>
  <c r="B594" i="1"/>
  <c r="C594" i="1" s="1"/>
  <c r="D594" i="1" s="1"/>
  <c r="E594" i="1" s="1"/>
  <c r="F594" i="1" s="1"/>
  <c r="G594" i="1" s="1"/>
  <c r="H594" i="1" s="1"/>
  <c r="I594" i="1" s="1"/>
  <c r="A595" i="1" s="1"/>
  <c r="S592" i="1" l="1"/>
  <c r="M592" i="1" s="1"/>
  <c r="L592" i="1" s="1"/>
  <c r="P594" i="1"/>
  <c r="Q594" i="1"/>
  <c r="J595" i="1"/>
  <c r="K595" i="1" s="1"/>
  <c r="N595" i="1" s="1"/>
  <c r="T595" i="1"/>
  <c r="M593" i="1"/>
  <c r="L593" i="1" s="1"/>
  <c r="B595" i="1" l="1"/>
  <c r="C595" i="1" s="1"/>
  <c r="D595" i="1" s="1"/>
  <c r="E595" i="1" s="1"/>
  <c r="F595" i="1" s="1"/>
  <c r="G595" i="1" s="1"/>
  <c r="H595" i="1" s="1"/>
  <c r="I595" i="1" s="1"/>
  <c r="A596" i="1" s="1"/>
  <c r="O595" i="1"/>
  <c r="R595" i="1" s="1"/>
  <c r="S594" i="1"/>
  <c r="M594" i="1" s="1"/>
  <c r="L594" i="1" s="1"/>
  <c r="Q595" i="1" l="1"/>
  <c r="P595" i="1"/>
  <c r="J596" i="1"/>
  <c r="B596" i="1" s="1"/>
  <c r="C596" i="1" s="1"/>
  <c r="D596" i="1" s="1"/>
  <c r="E596" i="1" s="1"/>
  <c r="F596" i="1" s="1"/>
  <c r="G596" i="1" s="1"/>
  <c r="H596" i="1" s="1"/>
  <c r="I596" i="1" s="1"/>
  <c r="A597" i="1" s="1"/>
  <c r="T596" i="1"/>
  <c r="S595" i="1" l="1"/>
  <c r="M595" i="1" s="1"/>
  <c r="L595" i="1" s="1"/>
  <c r="J597" i="1"/>
  <c r="K597" i="1" s="1"/>
  <c r="N597" i="1" s="1"/>
  <c r="T597" i="1"/>
  <c r="K596" i="1"/>
  <c r="N596" i="1" l="1"/>
  <c r="O596" i="1"/>
  <c r="O597" i="1"/>
  <c r="R597" i="1" s="1"/>
  <c r="B597" i="1"/>
  <c r="C597" i="1" s="1"/>
  <c r="D597" i="1" s="1"/>
  <c r="E597" i="1" s="1"/>
  <c r="F597" i="1" s="1"/>
  <c r="G597" i="1" s="1"/>
  <c r="H597" i="1" s="1"/>
  <c r="I597" i="1" s="1"/>
  <c r="A598" i="1" s="1"/>
  <c r="R596" i="1" l="1"/>
  <c r="P596" i="1" s="1"/>
  <c r="T598" i="1"/>
  <c r="J598" i="1"/>
  <c r="B598" i="1" s="1"/>
  <c r="C598" i="1" s="1"/>
  <c r="D598" i="1" s="1"/>
  <c r="E598" i="1" s="1"/>
  <c r="F598" i="1" s="1"/>
  <c r="G598" i="1" s="1"/>
  <c r="H598" i="1" s="1"/>
  <c r="I598" i="1" s="1"/>
  <c r="A599" i="1" s="1"/>
  <c r="P597" i="1"/>
  <c r="Q597" i="1"/>
  <c r="Q596" i="1"/>
  <c r="S597" i="1" l="1"/>
  <c r="K598" i="1"/>
  <c r="T599" i="1"/>
  <c r="J599" i="1"/>
  <c r="B599" i="1" s="1"/>
  <c r="C599" i="1" s="1"/>
  <c r="D599" i="1" s="1"/>
  <c r="E599" i="1" s="1"/>
  <c r="F599" i="1" s="1"/>
  <c r="G599" i="1" s="1"/>
  <c r="H599" i="1" s="1"/>
  <c r="I599" i="1" s="1"/>
  <c r="A600" i="1" s="1"/>
  <c r="S596" i="1"/>
  <c r="M596" i="1" s="1"/>
  <c r="L596" i="1" s="1"/>
  <c r="M597" i="1" l="1"/>
  <c r="L597" i="1" s="1"/>
  <c r="K599" i="1"/>
  <c r="J600" i="1"/>
  <c r="B600" i="1" s="1"/>
  <c r="C600" i="1" s="1"/>
  <c r="D600" i="1" s="1"/>
  <c r="E600" i="1" s="1"/>
  <c r="F600" i="1" s="1"/>
  <c r="G600" i="1" s="1"/>
  <c r="H600" i="1" s="1"/>
  <c r="I600" i="1" s="1"/>
  <c r="A601" i="1" s="1"/>
  <c r="T600" i="1"/>
  <c r="N598" i="1"/>
  <c r="O598" i="1"/>
  <c r="R598" i="1" l="1"/>
  <c r="Q598" i="1" s="1"/>
  <c r="K600" i="1"/>
  <c r="T601" i="1"/>
  <c r="J601" i="1"/>
  <c r="K601" i="1" s="1"/>
  <c r="N601" i="1" s="1"/>
  <c r="N599" i="1"/>
  <c r="O599" i="1"/>
  <c r="P598" i="1" l="1"/>
  <c r="S598" i="1" s="1"/>
  <c r="M598" i="1" s="1"/>
  <c r="L598" i="1" s="1"/>
  <c r="R599" i="1"/>
  <c r="P599" i="1" s="1"/>
  <c r="O601" i="1"/>
  <c r="R601" i="1" s="1"/>
  <c r="B601" i="1"/>
  <c r="C601" i="1" s="1"/>
  <c r="D601" i="1" s="1"/>
  <c r="E601" i="1" s="1"/>
  <c r="F601" i="1" s="1"/>
  <c r="G601" i="1" s="1"/>
  <c r="H601" i="1" s="1"/>
  <c r="I601" i="1" s="1"/>
  <c r="A602" i="1" s="1"/>
  <c r="O600" i="1"/>
  <c r="N600" i="1"/>
  <c r="Q599" i="1" l="1"/>
  <c r="S599" i="1" s="1"/>
  <c r="M599" i="1" s="1"/>
  <c r="L599" i="1" s="1"/>
  <c r="R600" i="1"/>
  <c r="Q600" i="1" s="1"/>
  <c r="T602" i="1"/>
  <c r="J602" i="1"/>
  <c r="K602" i="1" s="1"/>
  <c r="O602" i="1" s="1"/>
  <c r="Q601" i="1"/>
  <c r="P601" i="1"/>
  <c r="S601" i="1" s="1"/>
  <c r="P600" i="1" l="1"/>
  <c r="S600" i="1"/>
  <c r="M600" i="1" s="1"/>
  <c r="L600" i="1" s="1"/>
  <c r="N602" i="1"/>
  <c r="R602" i="1" s="1"/>
  <c r="B602" i="1"/>
  <c r="C602" i="1" s="1"/>
  <c r="D602" i="1" s="1"/>
  <c r="E602" i="1" s="1"/>
  <c r="F602" i="1" s="1"/>
  <c r="G602" i="1" s="1"/>
  <c r="H602" i="1" s="1"/>
  <c r="I602" i="1" s="1"/>
  <c r="A603" i="1" s="1"/>
  <c r="M601" i="1" l="1"/>
  <c r="L601" i="1" s="1"/>
  <c r="J603" i="1"/>
  <c r="B603" i="1" s="1"/>
  <c r="C603" i="1" s="1"/>
  <c r="D603" i="1" s="1"/>
  <c r="E603" i="1" s="1"/>
  <c r="F603" i="1" s="1"/>
  <c r="G603" i="1" s="1"/>
  <c r="H603" i="1" s="1"/>
  <c r="I603" i="1" s="1"/>
  <c r="A604" i="1" s="1"/>
  <c r="T603" i="1"/>
  <c r="P602" i="1"/>
  <c r="Q602" i="1"/>
  <c r="S602" i="1" l="1"/>
  <c r="M602" i="1" s="1"/>
  <c r="L602" i="1" s="1"/>
  <c r="K603" i="1"/>
  <c r="J604" i="1"/>
  <c r="B604" i="1" s="1"/>
  <c r="C604" i="1" s="1"/>
  <c r="D604" i="1" s="1"/>
  <c r="E604" i="1" s="1"/>
  <c r="F604" i="1" s="1"/>
  <c r="G604" i="1" s="1"/>
  <c r="H604" i="1" s="1"/>
  <c r="I604" i="1" s="1"/>
  <c r="A605" i="1" s="1"/>
  <c r="T604" i="1"/>
  <c r="K604" i="1" l="1"/>
  <c r="T605" i="1"/>
  <c r="J605" i="1"/>
  <c r="K605" i="1" s="1"/>
  <c r="N605" i="1" s="1"/>
  <c r="N603" i="1"/>
  <c r="O603" i="1"/>
  <c r="R603" i="1" l="1"/>
  <c r="Q603" i="1" s="1"/>
  <c r="B605" i="1"/>
  <c r="C605" i="1" s="1"/>
  <c r="D605" i="1" s="1"/>
  <c r="E605" i="1" s="1"/>
  <c r="F605" i="1" s="1"/>
  <c r="G605" i="1" s="1"/>
  <c r="H605" i="1" s="1"/>
  <c r="I605" i="1" s="1"/>
  <c r="A606" i="1" s="1"/>
  <c r="O605" i="1"/>
  <c r="R605" i="1" s="1"/>
  <c r="O604" i="1"/>
  <c r="N604" i="1"/>
  <c r="P603" i="1" l="1"/>
  <c r="S603" i="1" s="1"/>
  <c r="M603" i="1" s="1"/>
  <c r="L603" i="1" s="1"/>
  <c r="Q605" i="1"/>
  <c r="P605" i="1"/>
  <c r="R604" i="1"/>
  <c r="T606" i="1"/>
  <c r="J606" i="1"/>
  <c r="K606" i="1" s="1"/>
  <c r="N606" i="1" s="1"/>
  <c r="S605" i="1" l="1"/>
  <c r="O606" i="1"/>
  <c r="R606" i="1" s="1"/>
  <c r="B606" i="1"/>
  <c r="C606" i="1" s="1"/>
  <c r="D606" i="1" s="1"/>
  <c r="E606" i="1" s="1"/>
  <c r="F606" i="1" s="1"/>
  <c r="G606" i="1" s="1"/>
  <c r="H606" i="1" s="1"/>
  <c r="I606" i="1" s="1"/>
  <c r="A607" i="1" s="1"/>
  <c r="P604" i="1"/>
  <c r="Q604" i="1"/>
  <c r="S604" i="1" l="1"/>
  <c r="T607" i="1"/>
  <c r="J607" i="1"/>
  <c r="K607" i="1" s="1"/>
  <c r="N607" i="1" s="1"/>
  <c r="Q606" i="1"/>
  <c r="P606" i="1"/>
  <c r="S606" i="1" l="1"/>
  <c r="M606" i="1" s="1"/>
  <c r="L606" i="1" s="1"/>
  <c r="B607" i="1"/>
  <c r="C607" i="1" s="1"/>
  <c r="D607" i="1" s="1"/>
  <c r="E607" i="1" s="1"/>
  <c r="F607" i="1" s="1"/>
  <c r="G607" i="1" s="1"/>
  <c r="H607" i="1" s="1"/>
  <c r="I607" i="1" s="1"/>
  <c r="A608" i="1" s="1"/>
  <c r="O607" i="1"/>
  <c r="R607" i="1" s="1"/>
  <c r="M604" i="1"/>
  <c r="L604" i="1" s="1"/>
  <c r="M605" i="1"/>
  <c r="L605" i="1" s="1"/>
  <c r="Q607" i="1" l="1"/>
  <c r="P607" i="1"/>
  <c r="T608" i="1"/>
  <c r="J608" i="1"/>
  <c r="B608" i="1" s="1"/>
  <c r="C608" i="1" s="1"/>
  <c r="D608" i="1" s="1"/>
  <c r="E608" i="1" s="1"/>
  <c r="F608" i="1" s="1"/>
  <c r="G608" i="1" s="1"/>
  <c r="H608" i="1" s="1"/>
  <c r="I608" i="1" s="1"/>
  <c r="A609" i="1" s="1"/>
  <c r="S607" i="1" l="1"/>
  <c r="M607" i="1" s="1"/>
  <c r="L607" i="1" s="1"/>
  <c r="T609" i="1"/>
  <c r="J609" i="1"/>
  <c r="K609" i="1" s="1"/>
  <c r="O609" i="1" s="1"/>
  <c r="K608" i="1"/>
  <c r="N609" i="1" l="1"/>
  <c r="R609" i="1" s="1"/>
  <c r="B609" i="1"/>
  <c r="C609" i="1" s="1"/>
  <c r="D609" i="1" s="1"/>
  <c r="E609" i="1" s="1"/>
  <c r="F609" i="1" s="1"/>
  <c r="G609" i="1" s="1"/>
  <c r="H609" i="1" s="1"/>
  <c r="I609" i="1" s="1"/>
  <c r="A610" i="1" s="1"/>
  <c r="N608" i="1"/>
  <c r="O608" i="1"/>
  <c r="R608" i="1" l="1"/>
  <c r="P608" i="1" s="1"/>
  <c r="J610" i="1"/>
  <c r="K610" i="1" s="1"/>
  <c r="N610" i="1" s="1"/>
  <c r="T610" i="1"/>
  <c r="Q609" i="1"/>
  <c r="P609" i="1"/>
  <c r="S609" i="1" l="1"/>
  <c r="Q608" i="1"/>
  <c r="S608" i="1" s="1"/>
  <c r="M608" i="1" s="1"/>
  <c r="L608" i="1" s="1"/>
  <c r="O610" i="1"/>
  <c r="R610" i="1" s="1"/>
  <c r="B610" i="1"/>
  <c r="C610" i="1" s="1"/>
  <c r="D610" i="1" s="1"/>
  <c r="E610" i="1" s="1"/>
  <c r="F610" i="1" s="1"/>
  <c r="G610" i="1" s="1"/>
  <c r="H610" i="1" s="1"/>
  <c r="I610" i="1" s="1"/>
  <c r="A611" i="1" s="1"/>
  <c r="M609" i="1" l="1"/>
  <c r="L609" i="1" s="1"/>
  <c r="J611" i="1"/>
  <c r="B611" i="1" s="1"/>
  <c r="C611" i="1" s="1"/>
  <c r="D611" i="1" s="1"/>
  <c r="E611" i="1" s="1"/>
  <c r="F611" i="1" s="1"/>
  <c r="G611" i="1" s="1"/>
  <c r="H611" i="1" s="1"/>
  <c r="I611" i="1" s="1"/>
  <c r="A612" i="1" s="1"/>
  <c r="T611" i="1"/>
  <c r="P610" i="1"/>
  <c r="Q610" i="1"/>
  <c r="S610" i="1" l="1"/>
  <c r="M610" i="1" s="1"/>
  <c r="L610" i="1" s="1"/>
  <c r="K611" i="1"/>
  <c r="T612" i="1"/>
  <c r="J612" i="1"/>
  <c r="B612" i="1" s="1"/>
  <c r="C612" i="1" s="1"/>
  <c r="D612" i="1" s="1"/>
  <c r="E612" i="1" s="1"/>
  <c r="F612" i="1" s="1"/>
  <c r="G612" i="1" s="1"/>
  <c r="H612" i="1" s="1"/>
  <c r="I612" i="1" s="1"/>
  <c r="A613" i="1" s="1"/>
  <c r="K612" i="1" l="1"/>
  <c r="J613" i="1"/>
  <c r="K613" i="1" s="1"/>
  <c r="O613" i="1" s="1"/>
  <c r="T613" i="1"/>
  <c r="O611" i="1"/>
  <c r="N611" i="1"/>
  <c r="R611" i="1" l="1"/>
  <c r="P611" i="1" s="1"/>
  <c r="B613" i="1"/>
  <c r="C613" i="1" s="1"/>
  <c r="D613" i="1" s="1"/>
  <c r="E613" i="1" s="1"/>
  <c r="F613" i="1" s="1"/>
  <c r="G613" i="1" s="1"/>
  <c r="H613" i="1" s="1"/>
  <c r="I613" i="1" s="1"/>
  <c r="A614" i="1" s="1"/>
  <c r="N613" i="1"/>
  <c r="R613" i="1" s="1"/>
  <c r="N612" i="1"/>
  <c r="O612" i="1"/>
  <c r="Q611" i="1" l="1"/>
  <c r="S611" i="1" s="1"/>
  <c r="M611" i="1" s="1"/>
  <c r="L611" i="1" s="1"/>
  <c r="R612" i="1"/>
  <c r="Q612" i="1" s="1"/>
  <c r="Q613" i="1"/>
  <c r="P613" i="1"/>
  <c r="S613" i="1" s="1"/>
  <c r="T614" i="1"/>
  <c r="J614" i="1"/>
  <c r="B614" i="1" s="1"/>
  <c r="C614" i="1" s="1"/>
  <c r="D614" i="1" s="1"/>
  <c r="E614" i="1" s="1"/>
  <c r="F614" i="1" s="1"/>
  <c r="G614" i="1" s="1"/>
  <c r="H614" i="1" s="1"/>
  <c r="I614" i="1" s="1"/>
  <c r="A615" i="1" s="1"/>
  <c r="P612" i="1" l="1"/>
  <c r="S612" i="1" s="1"/>
  <c r="M612" i="1" s="1"/>
  <c r="L612" i="1" s="1"/>
  <c r="K614" i="1"/>
  <c r="T615" i="1"/>
  <c r="J615" i="1"/>
  <c r="K615" i="1" s="1"/>
  <c r="O615" i="1" s="1"/>
  <c r="B615" i="1" l="1"/>
  <c r="C615" i="1" s="1"/>
  <c r="D615" i="1" s="1"/>
  <c r="E615" i="1" s="1"/>
  <c r="F615" i="1" s="1"/>
  <c r="G615" i="1" s="1"/>
  <c r="H615" i="1" s="1"/>
  <c r="I615" i="1" s="1"/>
  <c r="A616" i="1" s="1"/>
  <c r="N615" i="1"/>
  <c r="R615" i="1" s="1"/>
  <c r="M613" i="1"/>
  <c r="L613" i="1" s="1"/>
  <c r="O614" i="1"/>
  <c r="N614" i="1"/>
  <c r="R614" i="1" l="1"/>
  <c r="P614" i="1"/>
  <c r="Q614" i="1"/>
  <c r="Q615" i="1"/>
  <c r="P615" i="1"/>
  <c r="J616" i="1"/>
  <c r="B616" i="1" s="1"/>
  <c r="C616" i="1" s="1"/>
  <c r="D616" i="1" s="1"/>
  <c r="E616" i="1" s="1"/>
  <c r="F616" i="1" s="1"/>
  <c r="G616" i="1" s="1"/>
  <c r="H616" i="1" s="1"/>
  <c r="I616" i="1" s="1"/>
  <c r="A617" i="1" s="1"/>
  <c r="T616" i="1"/>
  <c r="S615" i="1" l="1"/>
  <c r="S614" i="1"/>
  <c r="M614" i="1" s="1"/>
  <c r="L614" i="1" s="1"/>
  <c r="K616" i="1"/>
  <c r="T617" i="1"/>
  <c r="J617" i="1"/>
  <c r="K617" i="1" s="1"/>
  <c r="N617" i="1" s="1"/>
  <c r="M615" i="1" l="1"/>
  <c r="L615" i="1" s="1"/>
  <c r="B617" i="1"/>
  <c r="C617" i="1" s="1"/>
  <c r="D617" i="1" s="1"/>
  <c r="E617" i="1" s="1"/>
  <c r="F617" i="1" s="1"/>
  <c r="G617" i="1" s="1"/>
  <c r="H617" i="1" s="1"/>
  <c r="I617" i="1" s="1"/>
  <c r="A618" i="1" s="1"/>
  <c r="O617" i="1"/>
  <c r="R617" i="1" s="1"/>
  <c r="N616" i="1"/>
  <c r="O616" i="1"/>
  <c r="R616" i="1" l="1"/>
  <c r="Q616" i="1" s="1"/>
  <c r="P617" i="1"/>
  <c r="Q617" i="1"/>
  <c r="J618" i="1"/>
  <c r="K618" i="1" s="1"/>
  <c r="O618" i="1" s="1"/>
  <c r="T618" i="1"/>
  <c r="P616" i="1" l="1"/>
  <c r="S616" i="1" s="1"/>
  <c r="M616" i="1" s="1"/>
  <c r="L616" i="1" s="1"/>
  <c r="B618" i="1"/>
  <c r="C618" i="1" s="1"/>
  <c r="D618" i="1" s="1"/>
  <c r="E618" i="1" s="1"/>
  <c r="F618" i="1" s="1"/>
  <c r="G618" i="1" s="1"/>
  <c r="H618" i="1" s="1"/>
  <c r="I618" i="1" s="1"/>
  <c r="A619" i="1" s="1"/>
  <c r="N618" i="1"/>
  <c r="R618" i="1" s="1"/>
  <c r="S617" i="1"/>
  <c r="M617" i="1" l="1"/>
  <c r="L617" i="1" s="1"/>
  <c r="Q618" i="1"/>
  <c r="P618" i="1"/>
  <c r="T619" i="1"/>
  <c r="J619" i="1"/>
  <c r="K619" i="1" s="1"/>
  <c r="O619" i="1" s="1"/>
  <c r="S618" i="1" l="1"/>
  <c r="M618" i="1" s="1"/>
  <c r="L618" i="1" s="1"/>
  <c r="N619" i="1"/>
  <c r="R619" i="1" s="1"/>
  <c r="B619" i="1"/>
  <c r="C619" i="1" s="1"/>
  <c r="D619" i="1" s="1"/>
  <c r="E619" i="1" s="1"/>
  <c r="F619" i="1" s="1"/>
  <c r="G619" i="1" s="1"/>
  <c r="H619" i="1" s="1"/>
  <c r="I619" i="1" s="1"/>
  <c r="A620" i="1" s="1"/>
  <c r="T620" i="1" l="1"/>
  <c r="J620" i="1"/>
  <c r="K620" i="1" s="1"/>
  <c r="O620" i="1" s="1"/>
  <c r="Q619" i="1"/>
  <c r="P619" i="1"/>
  <c r="S619" i="1" l="1"/>
  <c r="M619" i="1" s="1"/>
  <c r="L619" i="1" s="1"/>
  <c r="N620" i="1"/>
  <c r="R620" i="1" s="1"/>
  <c r="B620" i="1"/>
  <c r="C620" i="1" s="1"/>
  <c r="D620" i="1" s="1"/>
  <c r="E620" i="1" s="1"/>
  <c r="F620" i="1" s="1"/>
  <c r="G620" i="1" s="1"/>
  <c r="H620" i="1" s="1"/>
  <c r="I620" i="1" s="1"/>
  <c r="A621" i="1" s="1"/>
  <c r="J621" i="1" l="1"/>
  <c r="K621" i="1" s="1"/>
  <c r="N621" i="1" s="1"/>
  <c r="T621" i="1"/>
  <c r="P620" i="1"/>
  <c r="Q620" i="1"/>
  <c r="B621" i="1" l="1"/>
  <c r="C621" i="1" s="1"/>
  <c r="D621" i="1" s="1"/>
  <c r="E621" i="1" s="1"/>
  <c r="F621" i="1" s="1"/>
  <c r="G621" i="1" s="1"/>
  <c r="H621" i="1" s="1"/>
  <c r="I621" i="1" s="1"/>
  <c r="A622" i="1" s="1"/>
  <c r="S620" i="1"/>
  <c r="M620" i="1" s="1"/>
  <c r="L620" i="1" s="1"/>
  <c r="O621" i="1"/>
  <c r="R621" i="1" s="1"/>
  <c r="Q621" i="1" l="1"/>
  <c r="P621" i="1"/>
  <c r="T622" i="1"/>
  <c r="J622" i="1"/>
  <c r="B622" i="1" s="1"/>
  <c r="C622" i="1" s="1"/>
  <c r="D622" i="1" s="1"/>
  <c r="E622" i="1" s="1"/>
  <c r="F622" i="1" s="1"/>
  <c r="G622" i="1" s="1"/>
  <c r="H622" i="1" s="1"/>
  <c r="I622" i="1" s="1"/>
  <c r="A623" i="1" s="1"/>
  <c r="S621" i="1" l="1"/>
  <c r="M621" i="1" s="1"/>
  <c r="L621" i="1" s="1"/>
  <c r="T623" i="1"/>
  <c r="J623" i="1"/>
  <c r="K623" i="1" s="1"/>
  <c r="N623" i="1" s="1"/>
  <c r="K622" i="1"/>
  <c r="B623" i="1" l="1"/>
  <c r="C623" i="1" s="1"/>
  <c r="D623" i="1" s="1"/>
  <c r="E623" i="1" s="1"/>
  <c r="F623" i="1" s="1"/>
  <c r="G623" i="1" s="1"/>
  <c r="H623" i="1" s="1"/>
  <c r="I623" i="1" s="1"/>
  <c r="A624" i="1" s="1"/>
  <c r="O623" i="1"/>
  <c r="R623" i="1" s="1"/>
  <c r="O622" i="1"/>
  <c r="N622" i="1"/>
  <c r="R622" i="1" l="1"/>
  <c r="P623" i="1"/>
  <c r="Q623" i="1"/>
  <c r="J624" i="1"/>
  <c r="B624" i="1" s="1"/>
  <c r="C624" i="1" s="1"/>
  <c r="D624" i="1" s="1"/>
  <c r="E624" i="1" s="1"/>
  <c r="F624" i="1" s="1"/>
  <c r="G624" i="1" s="1"/>
  <c r="H624" i="1" s="1"/>
  <c r="I624" i="1" s="1"/>
  <c r="A625" i="1" s="1"/>
  <c r="T624" i="1"/>
  <c r="S623" i="1" l="1"/>
  <c r="T625" i="1"/>
  <c r="J625" i="1"/>
  <c r="K625" i="1" s="1"/>
  <c r="N625" i="1" s="1"/>
  <c r="K624" i="1"/>
  <c r="Q622" i="1"/>
  <c r="P622" i="1"/>
  <c r="S622" i="1" l="1"/>
  <c r="M622" i="1" s="1"/>
  <c r="L622" i="1" s="1"/>
  <c r="O625" i="1"/>
  <c r="R625" i="1" s="1"/>
  <c r="B625" i="1"/>
  <c r="C625" i="1" s="1"/>
  <c r="D625" i="1" s="1"/>
  <c r="E625" i="1" s="1"/>
  <c r="F625" i="1" s="1"/>
  <c r="G625" i="1" s="1"/>
  <c r="H625" i="1" s="1"/>
  <c r="I625" i="1" s="1"/>
  <c r="A626" i="1" s="1"/>
  <c r="N624" i="1"/>
  <c r="O624" i="1"/>
  <c r="R624" i="1" s="1"/>
  <c r="M623" i="1"/>
  <c r="L623" i="1" s="1"/>
  <c r="P624" i="1" l="1"/>
  <c r="Q624" i="1"/>
  <c r="J626" i="1"/>
  <c r="K626" i="1" s="1"/>
  <c r="N626" i="1" s="1"/>
  <c r="T626" i="1"/>
  <c r="P625" i="1"/>
  <c r="Q625" i="1"/>
  <c r="S625" i="1" l="1"/>
  <c r="B626" i="1"/>
  <c r="C626" i="1" s="1"/>
  <c r="D626" i="1" s="1"/>
  <c r="E626" i="1" s="1"/>
  <c r="F626" i="1" s="1"/>
  <c r="G626" i="1" s="1"/>
  <c r="H626" i="1" s="1"/>
  <c r="I626" i="1" s="1"/>
  <c r="A627" i="1" s="1"/>
  <c r="O626" i="1"/>
  <c r="R626" i="1" s="1"/>
  <c r="S624" i="1"/>
  <c r="M624" i="1" s="1"/>
  <c r="L624" i="1" s="1"/>
  <c r="Q626" i="1" l="1"/>
  <c r="P626" i="1"/>
  <c r="J627" i="1"/>
  <c r="K627" i="1" s="1"/>
  <c r="N627" i="1" s="1"/>
  <c r="T627" i="1"/>
  <c r="M625" i="1"/>
  <c r="L625" i="1" s="1"/>
  <c r="S626" i="1" l="1"/>
  <c r="M626" i="1" s="1"/>
  <c r="L626" i="1" s="1"/>
  <c r="B627" i="1"/>
  <c r="C627" i="1" s="1"/>
  <c r="D627" i="1" s="1"/>
  <c r="E627" i="1" s="1"/>
  <c r="F627" i="1" s="1"/>
  <c r="G627" i="1" s="1"/>
  <c r="H627" i="1" s="1"/>
  <c r="I627" i="1" s="1"/>
  <c r="A628" i="1" s="1"/>
  <c r="O627" i="1"/>
  <c r="R627" i="1" s="1"/>
  <c r="P627" i="1" l="1"/>
  <c r="Q627" i="1"/>
  <c r="J628" i="1"/>
  <c r="B628" i="1" s="1"/>
  <c r="C628" i="1" s="1"/>
  <c r="D628" i="1" s="1"/>
  <c r="E628" i="1" s="1"/>
  <c r="F628" i="1" s="1"/>
  <c r="G628" i="1" s="1"/>
  <c r="H628" i="1" s="1"/>
  <c r="I628" i="1" s="1"/>
  <c r="A629" i="1" s="1"/>
  <c r="T628" i="1"/>
  <c r="S627" i="1" l="1"/>
  <c r="M627" i="1" s="1"/>
  <c r="L627" i="1" s="1"/>
  <c r="T629" i="1"/>
  <c r="J629" i="1"/>
  <c r="K629" i="1" s="1"/>
  <c r="N629" i="1" s="1"/>
  <c r="K628" i="1"/>
  <c r="B629" i="1" l="1"/>
  <c r="C629" i="1" s="1"/>
  <c r="D629" i="1" s="1"/>
  <c r="E629" i="1" s="1"/>
  <c r="F629" i="1" s="1"/>
  <c r="G629" i="1" s="1"/>
  <c r="H629" i="1" s="1"/>
  <c r="I629" i="1" s="1"/>
  <c r="A630" i="1" s="1"/>
  <c r="O629" i="1"/>
  <c r="R629" i="1" s="1"/>
  <c r="N628" i="1"/>
  <c r="O628" i="1"/>
  <c r="R628" i="1" s="1"/>
  <c r="P628" i="1" l="1"/>
  <c r="Q628" i="1"/>
  <c r="Q629" i="1"/>
  <c r="P629" i="1"/>
  <c r="J630" i="1"/>
  <c r="B630" i="1" s="1"/>
  <c r="C630" i="1" s="1"/>
  <c r="D630" i="1" s="1"/>
  <c r="E630" i="1" s="1"/>
  <c r="F630" i="1" s="1"/>
  <c r="G630" i="1" s="1"/>
  <c r="H630" i="1" s="1"/>
  <c r="I630" i="1" s="1"/>
  <c r="A631" i="1" s="1"/>
  <c r="T630" i="1"/>
  <c r="S629" i="1" l="1"/>
  <c r="S628" i="1"/>
  <c r="M628" i="1" s="1"/>
  <c r="L628" i="1" s="1"/>
  <c r="K630" i="1"/>
  <c r="J631" i="1"/>
  <c r="B631" i="1" s="1"/>
  <c r="C631" i="1" s="1"/>
  <c r="D631" i="1" s="1"/>
  <c r="E631" i="1" s="1"/>
  <c r="F631" i="1" s="1"/>
  <c r="G631" i="1" s="1"/>
  <c r="H631" i="1" s="1"/>
  <c r="I631" i="1" s="1"/>
  <c r="A632" i="1" s="1"/>
  <c r="T631" i="1"/>
  <c r="M629" i="1" l="1"/>
  <c r="L629" i="1" s="1"/>
  <c r="K631" i="1"/>
  <c r="T632" i="1"/>
  <c r="J632" i="1"/>
  <c r="B632" i="1" s="1"/>
  <c r="C632" i="1" s="1"/>
  <c r="D632" i="1" s="1"/>
  <c r="E632" i="1" s="1"/>
  <c r="F632" i="1" s="1"/>
  <c r="G632" i="1" s="1"/>
  <c r="H632" i="1" s="1"/>
  <c r="I632" i="1" s="1"/>
  <c r="A633" i="1" s="1"/>
  <c r="O630" i="1"/>
  <c r="N630" i="1"/>
  <c r="K632" i="1" l="1"/>
  <c r="J633" i="1"/>
  <c r="K633" i="1" s="1"/>
  <c r="O633" i="1" s="1"/>
  <c r="T633" i="1"/>
  <c r="R630" i="1"/>
  <c r="N631" i="1"/>
  <c r="O631" i="1"/>
  <c r="R631" i="1" s="1"/>
  <c r="B633" i="1" l="1"/>
  <c r="C633" i="1" s="1"/>
  <c r="D633" i="1" s="1"/>
  <c r="E633" i="1" s="1"/>
  <c r="F633" i="1" s="1"/>
  <c r="G633" i="1" s="1"/>
  <c r="H633" i="1" s="1"/>
  <c r="I633" i="1" s="1"/>
  <c r="A634" i="1" s="1"/>
  <c r="Q631" i="1"/>
  <c r="P631" i="1"/>
  <c r="Q630" i="1"/>
  <c r="P630" i="1"/>
  <c r="N633" i="1"/>
  <c r="R633" i="1" s="1"/>
  <c r="N632" i="1"/>
  <c r="O632" i="1"/>
  <c r="R632" i="1" s="1"/>
  <c r="S630" i="1" l="1"/>
  <c r="M630" i="1" s="1"/>
  <c r="L630" i="1" s="1"/>
  <c r="P632" i="1"/>
  <c r="Q632" i="1"/>
  <c r="S631" i="1"/>
  <c r="M631" i="1" s="1"/>
  <c r="L631" i="1" s="1"/>
  <c r="P633" i="1"/>
  <c r="Q633" i="1"/>
  <c r="T634" i="1"/>
  <c r="J634" i="1"/>
  <c r="K634" i="1" s="1"/>
  <c r="N634" i="1" s="1"/>
  <c r="S632" i="1" l="1"/>
  <c r="M632" i="1" s="1"/>
  <c r="L632" i="1" s="1"/>
  <c r="S633" i="1"/>
  <c r="M633" i="1" s="1"/>
  <c r="L633" i="1" s="1"/>
  <c r="B634" i="1"/>
  <c r="C634" i="1" s="1"/>
  <c r="D634" i="1" s="1"/>
  <c r="E634" i="1" s="1"/>
  <c r="F634" i="1" s="1"/>
  <c r="G634" i="1" s="1"/>
  <c r="H634" i="1" s="1"/>
  <c r="I634" i="1" s="1"/>
  <c r="A635" i="1" s="1"/>
  <c r="O634" i="1"/>
  <c r="R634" i="1" s="1"/>
  <c r="Q634" i="1" l="1"/>
  <c r="P634" i="1"/>
  <c r="J635" i="1"/>
  <c r="K635" i="1" s="1"/>
  <c r="O635" i="1" s="1"/>
  <c r="T635" i="1"/>
  <c r="S634" i="1" l="1"/>
  <c r="M634" i="1" s="1"/>
  <c r="L634" i="1" s="1"/>
  <c r="N635" i="1"/>
  <c r="R635" i="1" s="1"/>
  <c r="B635" i="1"/>
  <c r="C635" i="1" s="1"/>
  <c r="D635" i="1" s="1"/>
  <c r="E635" i="1" s="1"/>
  <c r="F635" i="1" s="1"/>
  <c r="G635" i="1" s="1"/>
  <c r="H635" i="1" s="1"/>
  <c r="I635" i="1" s="1"/>
  <c r="A636" i="1" s="1"/>
  <c r="J636" i="1" l="1"/>
  <c r="B636" i="1" s="1"/>
  <c r="C636" i="1" s="1"/>
  <c r="D636" i="1" s="1"/>
  <c r="E636" i="1" s="1"/>
  <c r="F636" i="1" s="1"/>
  <c r="G636" i="1" s="1"/>
  <c r="H636" i="1" s="1"/>
  <c r="I636" i="1" s="1"/>
  <c r="A637" i="1" s="1"/>
  <c r="T636" i="1"/>
  <c r="P635" i="1"/>
  <c r="Q635" i="1"/>
  <c r="S635" i="1" l="1"/>
  <c r="M635" i="1" s="1"/>
  <c r="L635" i="1" s="1"/>
  <c r="K636" i="1"/>
  <c r="T637" i="1"/>
  <c r="J637" i="1"/>
  <c r="K637" i="1" s="1"/>
  <c r="O637" i="1" s="1"/>
  <c r="B637" i="1" l="1"/>
  <c r="C637" i="1" s="1"/>
  <c r="D637" i="1" s="1"/>
  <c r="E637" i="1" s="1"/>
  <c r="F637" i="1" s="1"/>
  <c r="G637" i="1" s="1"/>
  <c r="H637" i="1" s="1"/>
  <c r="I637" i="1" s="1"/>
  <c r="A638" i="1" s="1"/>
  <c r="N637" i="1"/>
  <c r="R637" i="1" s="1"/>
  <c r="N636" i="1"/>
  <c r="O636" i="1"/>
  <c r="R636" i="1" s="1"/>
  <c r="Q636" i="1" l="1"/>
  <c r="P636" i="1"/>
  <c r="S636" i="1" s="1"/>
  <c r="M636" i="1" s="1"/>
  <c r="L636" i="1" s="1"/>
  <c r="Q637" i="1"/>
  <c r="P637" i="1"/>
  <c r="J638" i="1"/>
  <c r="B638" i="1" s="1"/>
  <c r="C638" i="1" s="1"/>
  <c r="D638" i="1" s="1"/>
  <c r="E638" i="1" s="1"/>
  <c r="F638" i="1" s="1"/>
  <c r="G638" i="1" s="1"/>
  <c r="H638" i="1" s="1"/>
  <c r="I638" i="1" s="1"/>
  <c r="A639" i="1" s="1"/>
  <c r="T638" i="1"/>
  <c r="S637" i="1" l="1"/>
  <c r="M637" i="1" s="1"/>
  <c r="L637" i="1" s="1"/>
  <c r="K638" i="1"/>
  <c r="T639" i="1"/>
  <c r="J639" i="1"/>
  <c r="K639" i="1" s="1"/>
  <c r="N639" i="1" s="1"/>
  <c r="O639" i="1" l="1"/>
  <c r="R639" i="1" s="1"/>
  <c r="B639" i="1"/>
  <c r="C639" i="1" s="1"/>
  <c r="D639" i="1" s="1"/>
  <c r="E639" i="1" s="1"/>
  <c r="F639" i="1" s="1"/>
  <c r="G639" i="1" s="1"/>
  <c r="H639" i="1" s="1"/>
  <c r="I639" i="1" s="1"/>
  <c r="A640" i="1" s="1"/>
  <c r="O638" i="1"/>
  <c r="N638" i="1"/>
  <c r="R638" i="1" l="1"/>
  <c r="T640" i="1"/>
  <c r="J640" i="1"/>
  <c r="B640" i="1" s="1"/>
  <c r="C640" i="1" s="1"/>
  <c r="D640" i="1" s="1"/>
  <c r="E640" i="1" s="1"/>
  <c r="F640" i="1" s="1"/>
  <c r="G640" i="1" s="1"/>
  <c r="H640" i="1" s="1"/>
  <c r="I640" i="1" s="1"/>
  <c r="A641" i="1" s="1"/>
  <c r="P639" i="1"/>
  <c r="S639" i="1" s="1"/>
  <c r="Q639" i="1"/>
  <c r="K640" i="1" l="1"/>
  <c r="T641" i="1"/>
  <c r="J641" i="1"/>
  <c r="K641" i="1" s="1"/>
  <c r="N641" i="1" s="1"/>
  <c r="Q638" i="1"/>
  <c r="P638" i="1"/>
  <c r="S638" i="1" l="1"/>
  <c r="B641" i="1"/>
  <c r="C641" i="1" s="1"/>
  <c r="D641" i="1" s="1"/>
  <c r="E641" i="1" s="1"/>
  <c r="F641" i="1" s="1"/>
  <c r="G641" i="1" s="1"/>
  <c r="H641" i="1" s="1"/>
  <c r="I641" i="1" s="1"/>
  <c r="A642" i="1" s="1"/>
  <c r="O641" i="1"/>
  <c r="R641" i="1" s="1"/>
  <c r="N640" i="1"/>
  <c r="O640" i="1"/>
  <c r="T642" i="1" l="1"/>
  <c r="J642" i="1"/>
  <c r="B642" i="1" s="1"/>
  <c r="C642" i="1" s="1"/>
  <c r="D642" i="1" s="1"/>
  <c r="E642" i="1" s="1"/>
  <c r="F642" i="1" s="1"/>
  <c r="G642" i="1" s="1"/>
  <c r="H642" i="1" s="1"/>
  <c r="I642" i="1" s="1"/>
  <c r="A643" i="1" s="1"/>
  <c r="P641" i="1"/>
  <c r="Q641" i="1"/>
  <c r="R640" i="1"/>
  <c r="M638" i="1"/>
  <c r="L638" i="1" s="1"/>
  <c r="M639" i="1"/>
  <c r="L639" i="1" s="1"/>
  <c r="S641" i="1" l="1"/>
  <c r="Q640" i="1"/>
  <c r="P640" i="1"/>
  <c r="K642" i="1"/>
  <c r="T643" i="1"/>
  <c r="J643" i="1"/>
  <c r="K643" i="1" s="1"/>
  <c r="O643" i="1" s="1"/>
  <c r="S640" i="1" l="1"/>
  <c r="M640" i="1" s="1"/>
  <c r="L640" i="1" s="1"/>
  <c r="N643" i="1"/>
  <c r="R643" i="1" s="1"/>
  <c r="O642" i="1"/>
  <c r="N642" i="1"/>
  <c r="B643" i="1"/>
  <c r="C643" i="1" s="1"/>
  <c r="D643" i="1" s="1"/>
  <c r="E643" i="1" s="1"/>
  <c r="F643" i="1" s="1"/>
  <c r="G643" i="1" s="1"/>
  <c r="H643" i="1" s="1"/>
  <c r="I643" i="1" s="1"/>
  <c r="A644" i="1" s="1"/>
  <c r="M641" i="1"/>
  <c r="L641" i="1" s="1"/>
  <c r="R642" i="1" l="1"/>
  <c r="T644" i="1"/>
  <c r="J644" i="1"/>
  <c r="B644" i="1" s="1"/>
  <c r="C644" i="1" s="1"/>
  <c r="D644" i="1" s="1"/>
  <c r="E644" i="1" s="1"/>
  <c r="F644" i="1" s="1"/>
  <c r="G644" i="1" s="1"/>
  <c r="H644" i="1" s="1"/>
  <c r="I644" i="1" s="1"/>
  <c r="A645" i="1" s="1"/>
  <c r="Q642" i="1"/>
  <c r="P642" i="1"/>
  <c r="Q643" i="1"/>
  <c r="P643" i="1"/>
  <c r="S642" i="1" l="1"/>
  <c r="M642" i="1" s="1"/>
  <c r="L642" i="1" s="1"/>
  <c r="K644" i="1"/>
  <c r="T645" i="1"/>
  <c r="J645" i="1"/>
  <c r="K645" i="1" s="1"/>
  <c r="N645" i="1" s="1"/>
  <c r="S643" i="1"/>
  <c r="M643" i="1" s="1"/>
  <c r="L643" i="1" s="1"/>
  <c r="O645" i="1" l="1"/>
  <c r="R645" i="1" s="1"/>
  <c r="B645" i="1"/>
  <c r="C645" i="1" s="1"/>
  <c r="D645" i="1" s="1"/>
  <c r="E645" i="1" s="1"/>
  <c r="F645" i="1" s="1"/>
  <c r="G645" i="1" s="1"/>
  <c r="H645" i="1" s="1"/>
  <c r="I645" i="1" s="1"/>
  <c r="A646" i="1" s="1"/>
  <c r="N644" i="1"/>
  <c r="O644" i="1"/>
  <c r="R644" i="1" l="1"/>
  <c r="P644" i="1" s="1"/>
  <c r="T646" i="1"/>
  <c r="J646" i="1"/>
  <c r="B646" i="1" s="1"/>
  <c r="C646" i="1" s="1"/>
  <c r="D646" i="1" s="1"/>
  <c r="E646" i="1" s="1"/>
  <c r="F646" i="1" s="1"/>
  <c r="G646" i="1" s="1"/>
  <c r="H646" i="1" s="1"/>
  <c r="I646" i="1" s="1"/>
  <c r="A647" i="1" s="1"/>
  <c r="Q645" i="1"/>
  <c r="P645" i="1"/>
  <c r="Q644" i="1" l="1"/>
  <c r="S644" i="1" s="1"/>
  <c r="M644" i="1" s="1"/>
  <c r="L644" i="1" s="1"/>
  <c r="J647" i="1"/>
  <c r="K647" i="1" s="1"/>
  <c r="N647" i="1" s="1"/>
  <c r="T647" i="1"/>
  <c r="S645" i="1"/>
  <c r="K646" i="1"/>
  <c r="M645" i="1" l="1"/>
  <c r="L645" i="1" s="1"/>
  <c r="O647" i="1"/>
  <c r="R647" i="1" s="1"/>
  <c r="B647" i="1"/>
  <c r="C647" i="1" s="1"/>
  <c r="D647" i="1" s="1"/>
  <c r="E647" i="1" s="1"/>
  <c r="F647" i="1" s="1"/>
  <c r="G647" i="1" s="1"/>
  <c r="H647" i="1" s="1"/>
  <c r="I647" i="1" s="1"/>
  <c r="A648" i="1" s="1"/>
  <c r="O646" i="1"/>
  <c r="N646" i="1"/>
  <c r="R646" i="1" l="1"/>
  <c r="T648" i="1"/>
  <c r="J648" i="1"/>
  <c r="K648" i="1" s="1"/>
  <c r="O648" i="1" s="1"/>
  <c r="Q647" i="1"/>
  <c r="P647" i="1"/>
  <c r="S647" i="1" l="1"/>
  <c r="N648" i="1"/>
  <c r="R648" i="1" s="1"/>
  <c r="B648" i="1"/>
  <c r="C648" i="1" s="1"/>
  <c r="D648" i="1" s="1"/>
  <c r="E648" i="1" s="1"/>
  <c r="F648" i="1" s="1"/>
  <c r="G648" i="1" s="1"/>
  <c r="H648" i="1" s="1"/>
  <c r="I648" i="1" s="1"/>
  <c r="A649" i="1" s="1"/>
  <c r="Q646" i="1"/>
  <c r="P646" i="1"/>
  <c r="T649" i="1" l="1"/>
  <c r="J649" i="1"/>
  <c r="B649" i="1" s="1"/>
  <c r="C649" i="1" s="1"/>
  <c r="D649" i="1" s="1"/>
  <c r="E649" i="1" s="1"/>
  <c r="F649" i="1" s="1"/>
  <c r="G649" i="1" s="1"/>
  <c r="H649" i="1" s="1"/>
  <c r="I649" i="1" s="1"/>
  <c r="A650" i="1" s="1"/>
  <c r="S646" i="1"/>
  <c r="P648" i="1"/>
  <c r="Q648" i="1"/>
  <c r="S648" i="1" l="1"/>
  <c r="M648" i="1" s="1"/>
  <c r="L648" i="1" s="1"/>
  <c r="K649" i="1"/>
  <c r="J650" i="1"/>
  <c r="B650" i="1" s="1"/>
  <c r="C650" i="1" s="1"/>
  <c r="D650" i="1" s="1"/>
  <c r="E650" i="1" s="1"/>
  <c r="F650" i="1" s="1"/>
  <c r="G650" i="1" s="1"/>
  <c r="H650" i="1" s="1"/>
  <c r="I650" i="1" s="1"/>
  <c r="A651" i="1" s="1"/>
  <c r="T650" i="1"/>
  <c r="M646" i="1"/>
  <c r="L646" i="1" s="1"/>
  <c r="M647" i="1"/>
  <c r="L647" i="1" s="1"/>
  <c r="T651" i="1" l="1"/>
  <c r="J651" i="1"/>
  <c r="B651" i="1" s="1"/>
  <c r="C651" i="1" s="1"/>
  <c r="D651" i="1" s="1"/>
  <c r="E651" i="1" s="1"/>
  <c r="F651" i="1" s="1"/>
  <c r="G651" i="1" s="1"/>
  <c r="H651" i="1" s="1"/>
  <c r="I651" i="1" s="1"/>
  <c r="A652" i="1" s="1"/>
  <c r="K650" i="1"/>
  <c r="N649" i="1"/>
  <c r="O649" i="1"/>
  <c r="R649" i="1" l="1"/>
  <c r="Q649" i="1" s="1"/>
  <c r="K651" i="1"/>
  <c r="T652" i="1"/>
  <c r="J652" i="1"/>
  <c r="B652" i="1" s="1"/>
  <c r="C652" i="1" s="1"/>
  <c r="D652" i="1" s="1"/>
  <c r="E652" i="1" s="1"/>
  <c r="F652" i="1" s="1"/>
  <c r="G652" i="1" s="1"/>
  <c r="H652" i="1" s="1"/>
  <c r="I652" i="1" s="1"/>
  <c r="A653" i="1" s="1"/>
  <c r="N650" i="1"/>
  <c r="O650" i="1"/>
  <c r="P649" i="1" l="1"/>
  <c r="S649" i="1" s="1"/>
  <c r="M649" i="1" s="1"/>
  <c r="L649" i="1" s="1"/>
  <c r="R650" i="1"/>
  <c r="P650" i="1" s="1"/>
  <c r="K652" i="1"/>
  <c r="N651" i="1"/>
  <c r="O651" i="1"/>
  <c r="T653" i="1"/>
  <c r="J653" i="1"/>
  <c r="B653" i="1" s="1"/>
  <c r="C653" i="1" s="1"/>
  <c r="D653" i="1" s="1"/>
  <c r="E653" i="1" s="1"/>
  <c r="F653" i="1" s="1"/>
  <c r="G653" i="1" s="1"/>
  <c r="H653" i="1" s="1"/>
  <c r="I653" i="1" s="1"/>
  <c r="A654" i="1" s="1"/>
  <c r="Q650" i="1" l="1"/>
  <c r="R651" i="1"/>
  <c r="P651" i="1" s="1"/>
  <c r="K653" i="1"/>
  <c r="J654" i="1"/>
  <c r="B654" i="1" s="1"/>
  <c r="C654" i="1" s="1"/>
  <c r="D654" i="1" s="1"/>
  <c r="E654" i="1" s="1"/>
  <c r="F654" i="1" s="1"/>
  <c r="G654" i="1" s="1"/>
  <c r="H654" i="1" s="1"/>
  <c r="I654" i="1" s="1"/>
  <c r="A655" i="1" s="1"/>
  <c r="T654" i="1"/>
  <c r="S650" i="1"/>
  <c r="M650" i="1" s="1"/>
  <c r="L650" i="1" s="1"/>
  <c r="N652" i="1"/>
  <c r="O652" i="1"/>
  <c r="Q651" i="1" l="1"/>
  <c r="S651" i="1" s="1"/>
  <c r="M651" i="1" s="1"/>
  <c r="L651" i="1" s="1"/>
  <c r="T655" i="1"/>
  <c r="J655" i="1"/>
  <c r="B655" i="1" s="1"/>
  <c r="C655" i="1" s="1"/>
  <c r="D655" i="1" s="1"/>
  <c r="E655" i="1" s="1"/>
  <c r="F655" i="1" s="1"/>
  <c r="G655" i="1" s="1"/>
  <c r="H655" i="1" s="1"/>
  <c r="I655" i="1" s="1"/>
  <c r="A656" i="1" s="1"/>
  <c r="K654" i="1"/>
  <c r="R652" i="1"/>
  <c r="N653" i="1"/>
  <c r="O653" i="1"/>
  <c r="P652" i="1" l="1"/>
  <c r="Q652" i="1"/>
  <c r="K655" i="1"/>
  <c r="J656" i="1"/>
  <c r="B656" i="1" s="1"/>
  <c r="C656" i="1" s="1"/>
  <c r="D656" i="1" s="1"/>
  <c r="E656" i="1" s="1"/>
  <c r="F656" i="1" s="1"/>
  <c r="G656" i="1" s="1"/>
  <c r="H656" i="1" s="1"/>
  <c r="I656" i="1" s="1"/>
  <c r="A657" i="1" s="1"/>
  <c r="T656" i="1"/>
  <c r="N654" i="1"/>
  <c r="O654" i="1"/>
  <c r="R653" i="1"/>
  <c r="R654" i="1" l="1"/>
  <c r="P654" i="1" s="1"/>
  <c r="J657" i="1"/>
  <c r="B657" i="1" s="1"/>
  <c r="C657" i="1" s="1"/>
  <c r="D657" i="1" s="1"/>
  <c r="E657" i="1" s="1"/>
  <c r="F657" i="1" s="1"/>
  <c r="G657" i="1" s="1"/>
  <c r="H657" i="1" s="1"/>
  <c r="I657" i="1" s="1"/>
  <c r="A658" i="1" s="1"/>
  <c r="T657" i="1"/>
  <c r="P653" i="1"/>
  <c r="Q653" i="1"/>
  <c r="O655" i="1"/>
  <c r="N655" i="1"/>
  <c r="K656" i="1"/>
  <c r="S652" i="1"/>
  <c r="M652" i="1" s="1"/>
  <c r="L652" i="1" s="1"/>
  <c r="Q654" i="1" l="1"/>
  <c r="S653" i="1"/>
  <c r="M653" i="1" s="1"/>
  <c r="L653" i="1" s="1"/>
  <c r="O656" i="1"/>
  <c r="N656" i="1"/>
  <c r="R655" i="1"/>
  <c r="S654" i="1"/>
  <c r="M654" i="1" s="1"/>
  <c r="L654" i="1" s="1"/>
  <c r="K657" i="1"/>
  <c r="J658" i="1"/>
  <c r="B658" i="1" s="1"/>
  <c r="C658" i="1" s="1"/>
  <c r="D658" i="1" s="1"/>
  <c r="E658" i="1" s="1"/>
  <c r="F658" i="1" s="1"/>
  <c r="G658" i="1" s="1"/>
  <c r="H658" i="1" s="1"/>
  <c r="I658" i="1" s="1"/>
  <c r="A659" i="1" s="1"/>
  <c r="T658" i="1"/>
  <c r="K658" i="1" l="1"/>
  <c r="P655" i="1"/>
  <c r="Q655" i="1"/>
  <c r="J659" i="1"/>
  <c r="B659" i="1" s="1"/>
  <c r="C659" i="1" s="1"/>
  <c r="D659" i="1" s="1"/>
  <c r="E659" i="1" s="1"/>
  <c r="F659" i="1" s="1"/>
  <c r="G659" i="1" s="1"/>
  <c r="H659" i="1" s="1"/>
  <c r="I659" i="1" s="1"/>
  <c r="A660" i="1" s="1"/>
  <c r="T659" i="1"/>
  <c r="N657" i="1"/>
  <c r="O657" i="1"/>
  <c r="R656" i="1"/>
  <c r="R657" i="1" l="1"/>
  <c r="P657" i="1" s="1"/>
  <c r="S655" i="1"/>
  <c r="M655" i="1" s="1"/>
  <c r="L655" i="1" s="1"/>
  <c r="T660" i="1"/>
  <c r="J660" i="1"/>
  <c r="B660" i="1" s="1"/>
  <c r="C660" i="1" s="1"/>
  <c r="D660" i="1" s="1"/>
  <c r="E660" i="1" s="1"/>
  <c r="F660" i="1" s="1"/>
  <c r="G660" i="1" s="1"/>
  <c r="H660" i="1" s="1"/>
  <c r="I660" i="1" s="1"/>
  <c r="A661" i="1" s="1"/>
  <c r="Q656" i="1"/>
  <c r="P656" i="1"/>
  <c r="K659" i="1"/>
  <c r="N658" i="1"/>
  <c r="O658" i="1"/>
  <c r="Q657" i="1" l="1"/>
  <c r="S657" i="1" s="1"/>
  <c r="R658" i="1"/>
  <c r="P658" i="1" s="1"/>
  <c r="S656" i="1"/>
  <c r="M656" i="1" s="1"/>
  <c r="L656" i="1" s="1"/>
  <c r="K660" i="1"/>
  <c r="J661" i="1"/>
  <c r="B661" i="1" s="1"/>
  <c r="C661" i="1" s="1"/>
  <c r="D661" i="1" s="1"/>
  <c r="E661" i="1" s="1"/>
  <c r="F661" i="1" s="1"/>
  <c r="G661" i="1" s="1"/>
  <c r="H661" i="1" s="1"/>
  <c r="I661" i="1" s="1"/>
  <c r="A662" i="1" s="1"/>
  <c r="T661" i="1"/>
  <c r="O659" i="1"/>
  <c r="N659" i="1"/>
  <c r="Q658" i="1" l="1"/>
  <c r="S658" i="1" s="1"/>
  <c r="M658" i="1" s="1"/>
  <c r="L658" i="1" s="1"/>
  <c r="K661" i="1"/>
  <c r="R659" i="1"/>
  <c r="T662" i="1"/>
  <c r="J662" i="1"/>
  <c r="B662" i="1" s="1"/>
  <c r="C662" i="1" s="1"/>
  <c r="N660" i="1"/>
  <c r="O660" i="1"/>
  <c r="M657" i="1"/>
  <c r="L657" i="1" s="1"/>
  <c r="R660" i="1" l="1"/>
  <c r="Q660" i="1" s="1"/>
  <c r="K662" i="1"/>
  <c r="P659" i="1"/>
  <c r="Q659" i="1"/>
  <c r="D662" i="1"/>
  <c r="E662" i="1" s="1"/>
  <c r="F662" i="1" s="1"/>
  <c r="G662" i="1" s="1"/>
  <c r="H662" i="1" s="1"/>
  <c r="I662" i="1" s="1"/>
  <c r="A663" i="1" s="1"/>
  <c r="N661" i="1"/>
  <c r="O661" i="1"/>
  <c r="P660" i="1" l="1"/>
  <c r="S660" i="1" s="1"/>
  <c r="R661" i="1"/>
  <c r="Q661" i="1" s="1"/>
  <c r="O662" i="1"/>
  <c r="N662" i="1"/>
  <c r="T663" i="1"/>
  <c r="J663" i="1"/>
  <c r="B663" i="1" s="1"/>
  <c r="C663" i="1" s="1"/>
  <c r="D663" i="1" s="1"/>
  <c r="E663" i="1" s="1"/>
  <c r="F663" i="1" s="1"/>
  <c r="G663" i="1" s="1"/>
  <c r="H663" i="1" s="1"/>
  <c r="I663" i="1" s="1"/>
  <c r="A664" i="1" s="1"/>
  <c r="S659" i="1"/>
  <c r="M659" i="1" s="1"/>
  <c r="L659" i="1" s="1"/>
  <c r="P661" i="1" l="1"/>
  <c r="S661" i="1" s="1"/>
  <c r="M661" i="1" s="1"/>
  <c r="L661" i="1" s="1"/>
  <c r="K663" i="1"/>
  <c r="J664" i="1"/>
  <c r="B664" i="1" s="1"/>
  <c r="C664" i="1" s="1"/>
  <c r="D664" i="1" s="1"/>
  <c r="E664" i="1" s="1"/>
  <c r="F664" i="1" s="1"/>
  <c r="G664" i="1" s="1"/>
  <c r="H664" i="1" s="1"/>
  <c r="I664" i="1" s="1"/>
  <c r="A665" i="1" s="1"/>
  <c r="T664" i="1"/>
  <c r="R662" i="1"/>
  <c r="M660" i="1"/>
  <c r="L660" i="1" s="1"/>
  <c r="K664" i="1" l="1"/>
  <c r="P662" i="1"/>
  <c r="Q662" i="1"/>
  <c r="T665" i="1"/>
  <c r="J665" i="1"/>
  <c r="B665" i="1" s="1"/>
  <c r="C665" i="1" s="1"/>
  <c r="D665" i="1" s="1"/>
  <c r="E665" i="1" s="1"/>
  <c r="F665" i="1" s="1"/>
  <c r="G665" i="1" s="1"/>
  <c r="H665" i="1" s="1"/>
  <c r="I665" i="1" s="1"/>
  <c r="A666" i="1" s="1"/>
  <c r="O663" i="1"/>
  <c r="N663" i="1"/>
  <c r="S662" i="1" l="1"/>
  <c r="M662" i="1" s="1"/>
  <c r="L662" i="1" s="1"/>
  <c r="K665" i="1"/>
  <c r="R663" i="1"/>
  <c r="J666" i="1"/>
  <c r="B666" i="1" s="1"/>
  <c r="C666" i="1" s="1"/>
  <c r="D666" i="1" s="1"/>
  <c r="E666" i="1" s="1"/>
  <c r="F666" i="1" s="1"/>
  <c r="G666" i="1" s="1"/>
  <c r="H666" i="1" s="1"/>
  <c r="I666" i="1" s="1"/>
  <c r="A667" i="1" s="1"/>
  <c r="T666" i="1"/>
  <c r="O664" i="1"/>
  <c r="N664" i="1"/>
  <c r="R664" i="1" l="1"/>
  <c r="Q664" i="1" s="1"/>
  <c r="T667" i="1"/>
  <c r="J667" i="1"/>
  <c r="B667" i="1" s="1"/>
  <c r="C667" i="1" s="1"/>
  <c r="D667" i="1" s="1"/>
  <c r="E667" i="1" s="1"/>
  <c r="F667" i="1" s="1"/>
  <c r="G667" i="1" s="1"/>
  <c r="H667" i="1" s="1"/>
  <c r="I667" i="1" s="1"/>
  <c r="A668" i="1" s="1"/>
  <c r="Q663" i="1"/>
  <c r="P663" i="1"/>
  <c r="K666" i="1"/>
  <c r="N665" i="1"/>
  <c r="O665" i="1"/>
  <c r="P664" i="1" l="1"/>
  <c r="R665" i="1"/>
  <c r="P665" i="1" s="1"/>
  <c r="J668" i="1"/>
  <c r="B668" i="1" s="1"/>
  <c r="C668" i="1" s="1"/>
  <c r="D668" i="1" s="1"/>
  <c r="E668" i="1" s="1"/>
  <c r="F668" i="1" s="1"/>
  <c r="G668" i="1" s="1"/>
  <c r="H668" i="1" s="1"/>
  <c r="I668" i="1" s="1"/>
  <c r="A669" i="1" s="1"/>
  <c r="T668" i="1"/>
  <c r="O666" i="1"/>
  <c r="N666" i="1"/>
  <c r="S663" i="1"/>
  <c r="M663" i="1" s="1"/>
  <c r="L663" i="1" s="1"/>
  <c r="K667" i="1"/>
  <c r="S664" i="1"/>
  <c r="Q665" i="1" l="1"/>
  <c r="S665" i="1" s="1"/>
  <c r="M665" i="1" s="1"/>
  <c r="L665" i="1" s="1"/>
  <c r="M664" i="1"/>
  <c r="L664" i="1" s="1"/>
  <c r="R666" i="1"/>
  <c r="O667" i="1"/>
  <c r="N667" i="1"/>
  <c r="K668" i="1"/>
  <c r="T669" i="1"/>
  <c r="J669" i="1"/>
  <c r="B669" i="1" s="1"/>
  <c r="C669" i="1" s="1"/>
  <c r="D669" i="1" s="1"/>
  <c r="E669" i="1" s="1"/>
  <c r="F669" i="1" s="1"/>
  <c r="G669" i="1" s="1"/>
  <c r="H669" i="1" s="1"/>
  <c r="I669" i="1" s="1"/>
  <c r="A670" i="1" s="1"/>
  <c r="N668" i="1" l="1"/>
  <c r="O668" i="1"/>
  <c r="K669" i="1"/>
  <c r="T670" i="1"/>
  <c r="J670" i="1"/>
  <c r="B670" i="1" s="1"/>
  <c r="C670" i="1" s="1"/>
  <c r="D670" i="1" s="1"/>
  <c r="E670" i="1" s="1"/>
  <c r="F670" i="1" s="1"/>
  <c r="G670" i="1" s="1"/>
  <c r="H670" i="1" s="1"/>
  <c r="I670" i="1" s="1"/>
  <c r="A671" i="1" s="1"/>
  <c r="R667" i="1"/>
  <c r="P666" i="1"/>
  <c r="Q666" i="1"/>
  <c r="S666" i="1" l="1"/>
  <c r="M666" i="1" s="1"/>
  <c r="L666" i="1" s="1"/>
  <c r="R668" i="1"/>
  <c r="P668" i="1" s="1"/>
  <c r="P667" i="1"/>
  <c r="Q667" i="1"/>
  <c r="N669" i="1"/>
  <c r="O669" i="1"/>
  <c r="K670" i="1"/>
  <c r="J671" i="1"/>
  <c r="B671" i="1" s="1"/>
  <c r="C671" i="1" s="1"/>
  <c r="D671" i="1" s="1"/>
  <c r="E671" i="1" s="1"/>
  <c r="F671" i="1" s="1"/>
  <c r="G671" i="1" s="1"/>
  <c r="H671" i="1" s="1"/>
  <c r="I671" i="1" s="1"/>
  <c r="A672" i="1" s="1"/>
  <c r="T671" i="1"/>
  <c r="Q668" i="1" l="1"/>
  <c r="S668" i="1" s="1"/>
  <c r="R669" i="1"/>
  <c r="P669" i="1" s="1"/>
  <c r="T672" i="1"/>
  <c r="J672" i="1"/>
  <c r="B672" i="1" s="1"/>
  <c r="C672" i="1" s="1"/>
  <c r="D672" i="1" s="1"/>
  <c r="E672" i="1" s="1"/>
  <c r="F672" i="1" s="1"/>
  <c r="G672" i="1" s="1"/>
  <c r="H672" i="1" s="1"/>
  <c r="I672" i="1" s="1"/>
  <c r="A673" i="1" s="1"/>
  <c r="K671" i="1"/>
  <c r="N670" i="1"/>
  <c r="O670" i="1"/>
  <c r="S667" i="1"/>
  <c r="M667" i="1" s="1"/>
  <c r="L667" i="1" s="1"/>
  <c r="Q669" i="1" l="1"/>
  <c r="S669" i="1" s="1"/>
  <c r="M669" i="1" s="1"/>
  <c r="L669" i="1" s="1"/>
  <c r="M668" i="1"/>
  <c r="L668" i="1" s="1"/>
  <c r="R670" i="1"/>
  <c r="K672" i="1"/>
  <c r="T673" i="1"/>
  <c r="J673" i="1"/>
  <c r="B673" i="1" s="1"/>
  <c r="C673" i="1" s="1"/>
  <c r="D673" i="1" s="1"/>
  <c r="E673" i="1" s="1"/>
  <c r="F673" i="1" s="1"/>
  <c r="G673" i="1" s="1"/>
  <c r="H673" i="1" s="1"/>
  <c r="I673" i="1" s="1"/>
  <c r="A674" i="1" s="1"/>
  <c r="N671" i="1"/>
  <c r="O671" i="1"/>
  <c r="J674" i="1" l="1"/>
  <c r="B674" i="1" s="1"/>
  <c r="C674" i="1" s="1"/>
  <c r="D674" i="1" s="1"/>
  <c r="E674" i="1" s="1"/>
  <c r="F674" i="1" s="1"/>
  <c r="G674" i="1" s="1"/>
  <c r="H674" i="1" s="1"/>
  <c r="I674" i="1" s="1"/>
  <c r="A675" i="1" s="1"/>
  <c r="T674" i="1"/>
  <c r="O672" i="1"/>
  <c r="N672" i="1"/>
  <c r="R671" i="1"/>
  <c r="K673" i="1"/>
  <c r="P670" i="1"/>
  <c r="Q670" i="1"/>
  <c r="R672" i="1" l="1"/>
  <c r="P672" i="1" s="1"/>
  <c r="O673" i="1"/>
  <c r="N673" i="1"/>
  <c r="Q671" i="1"/>
  <c r="P671" i="1"/>
  <c r="S670" i="1"/>
  <c r="M670" i="1" s="1"/>
  <c r="L670" i="1" s="1"/>
  <c r="K674" i="1"/>
  <c r="T675" i="1"/>
  <c r="J675" i="1"/>
  <c r="B675" i="1" s="1"/>
  <c r="C675" i="1" s="1"/>
  <c r="D675" i="1" s="1"/>
  <c r="E675" i="1" s="1"/>
  <c r="F675" i="1" s="1"/>
  <c r="G675" i="1" s="1"/>
  <c r="H675" i="1" s="1"/>
  <c r="I675" i="1" s="1"/>
  <c r="A676" i="1" s="1"/>
  <c r="Q672" i="1" l="1"/>
  <c r="S672" i="1" s="1"/>
  <c r="S671" i="1"/>
  <c r="M671" i="1" s="1"/>
  <c r="L671" i="1" s="1"/>
  <c r="K675" i="1"/>
  <c r="T676" i="1"/>
  <c r="J676" i="1"/>
  <c r="B676" i="1" s="1"/>
  <c r="C676" i="1" s="1"/>
  <c r="O674" i="1"/>
  <c r="N674" i="1"/>
  <c r="R673" i="1"/>
  <c r="M672" i="1" l="1"/>
  <c r="L672" i="1" s="1"/>
  <c r="D676" i="1"/>
  <c r="E676" i="1" s="1"/>
  <c r="F676" i="1" s="1"/>
  <c r="G676" i="1" s="1"/>
  <c r="H676" i="1" s="1"/>
  <c r="I676" i="1" s="1"/>
  <c r="A677" i="1" s="1"/>
  <c r="T677" i="1" s="1"/>
  <c r="R674" i="1"/>
  <c r="Q674" i="1" s="1"/>
  <c r="Q673" i="1"/>
  <c r="P673" i="1"/>
  <c r="K676" i="1"/>
  <c r="N675" i="1"/>
  <c r="O675" i="1"/>
  <c r="J677" i="1" l="1"/>
  <c r="B677" i="1" s="1"/>
  <c r="C677" i="1" s="1"/>
  <c r="D677" i="1" s="1"/>
  <c r="E677" i="1" s="1"/>
  <c r="F677" i="1" s="1"/>
  <c r="G677" i="1" s="1"/>
  <c r="H677" i="1" s="1"/>
  <c r="I677" i="1" s="1"/>
  <c r="A678" i="1" s="1"/>
  <c r="T678" i="1" s="1"/>
  <c r="R675" i="1"/>
  <c r="Q675" i="1" s="1"/>
  <c r="P674" i="1"/>
  <c r="S674" i="1" s="1"/>
  <c r="O676" i="1"/>
  <c r="N676" i="1"/>
  <c r="S673" i="1"/>
  <c r="M673" i="1" s="1"/>
  <c r="L673" i="1" s="1"/>
  <c r="K677" i="1" l="1"/>
  <c r="N677" i="1" s="1"/>
  <c r="P675" i="1"/>
  <c r="S675" i="1" s="1"/>
  <c r="M675" i="1" s="1"/>
  <c r="L675" i="1" s="1"/>
  <c r="J678" i="1"/>
  <c r="B678" i="1" s="1"/>
  <c r="C678" i="1" s="1"/>
  <c r="D678" i="1" s="1"/>
  <c r="E678" i="1" s="1"/>
  <c r="F678" i="1" s="1"/>
  <c r="G678" i="1" s="1"/>
  <c r="H678" i="1" s="1"/>
  <c r="I678" i="1" s="1"/>
  <c r="A679" i="1" s="1"/>
  <c r="T679" i="1" s="1"/>
  <c r="R676" i="1"/>
  <c r="P676" i="1" s="1"/>
  <c r="M674" i="1"/>
  <c r="L674" i="1" s="1"/>
  <c r="Q676" i="1" l="1"/>
  <c r="J679" i="1"/>
  <c r="B679" i="1" s="1"/>
  <c r="C679" i="1" s="1"/>
  <c r="D679" i="1" s="1"/>
  <c r="E679" i="1" s="1"/>
  <c r="F679" i="1" s="1"/>
  <c r="G679" i="1" s="1"/>
  <c r="H679" i="1" s="1"/>
  <c r="I679" i="1" s="1"/>
  <c r="A680" i="1" s="1"/>
  <c r="J680" i="1" s="1"/>
  <c r="B680" i="1" s="1"/>
  <c r="C680" i="1" s="1"/>
  <c r="D680" i="1" s="1"/>
  <c r="E680" i="1" s="1"/>
  <c r="F680" i="1" s="1"/>
  <c r="G680" i="1" s="1"/>
  <c r="H680" i="1" s="1"/>
  <c r="I680" i="1" s="1"/>
  <c r="A681" i="1" s="1"/>
  <c r="O677" i="1"/>
  <c r="R677" i="1" s="1"/>
  <c r="Q677" i="1" s="1"/>
  <c r="K678" i="1"/>
  <c r="O678" i="1" s="1"/>
  <c r="S676" i="1"/>
  <c r="M676" i="1" s="1"/>
  <c r="L676" i="1" s="1"/>
  <c r="N678" i="1" l="1"/>
  <c r="R678" i="1" s="1"/>
  <c r="Q678" i="1" s="1"/>
  <c r="T680" i="1"/>
  <c r="K679" i="1"/>
  <c r="N679" i="1" s="1"/>
  <c r="P677" i="1"/>
  <c r="S677" i="1" s="1"/>
  <c r="M677" i="1" s="1"/>
  <c r="L677" i="1" s="1"/>
  <c r="K680" i="1"/>
  <c r="T681" i="1"/>
  <c r="J681" i="1"/>
  <c r="B681" i="1" s="1"/>
  <c r="C681" i="1" s="1"/>
  <c r="D681" i="1" s="1"/>
  <c r="E681" i="1" s="1"/>
  <c r="F681" i="1" s="1"/>
  <c r="G681" i="1" s="1"/>
  <c r="H681" i="1" s="1"/>
  <c r="I681" i="1" s="1"/>
  <c r="A682" i="1" s="1"/>
  <c r="O679" i="1"/>
  <c r="P678" i="1" l="1"/>
  <c r="S678" i="1" s="1"/>
  <c r="M678" i="1" s="1"/>
  <c r="L678" i="1" s="1"/>
  <c r="K681" i="1"/>
  <c r="R679" i="1"/>
  <c r="O680" i="1"/>
  <c r="N680" i="1"/>
  <c r="J682" i="1"/>
  <c r="B682" i="1" s="1"/>
  <c r="C682" i="1" s="1"/>
  <c r="D682" i="1" s="1"/>
  <c r="E682" i="1" s="1"/>
  <c r="F682" i="1" s="1"/>
  <c r="G682" i="1" s="1"/>
  <c r="H682" i="1" s="1"/>
  <c r="I682" i="1" s="1"/>
  <c r="A683" i="1" s="1"/>
  <c r="T682" i="1"/>
  <c r="K682" i="1" l="1"/>
  <c r="R680" i="1"/>
  <c r="Q679" i="1"/>
  <c r="P679" i="1"/>
  <c r="T683" i="1"/>
  <c r="J683" i="1"/>
  <c r="B683" i="1" s="1"/>
  <c r="C683" i="1" s="1"/>
  <c r="D683" i="1" s="1"/>
  <c r="E683" i="1" s="1"/>
  <c r="F683" i="1" s="1"/>
  <c r="G683" i="1" s="1"/>
  <c r="H683" i="1" s="1"/>
  <c r="I683" i="1" s="1"/>
  <c r="A684" i="1" s="1"/>
  <c r="N681" i="1"/>
  <c r="O681" i="1"/>
  <c r="S679" i="1" l="1"/>
  <c r="M679" i="1" s="1"/>
  <c r="L679" i="1" s="1"/>
  <c r="R681" i="1"/>
  <c r="K683" i="1"/>
  <c r="P680" i="1"/>
  <c r="Q680" i="1"/>
  <c r="J684" i="1"/>
  <c r="B684" i="1" s="1"/>
  <c r="C684" i="1" s="1"/>
  <c r="D684" i="1" s="1"/>
  <c r="E684" i="1" s="1"/>
  <c r="F684" i="1" s="1"/>
  <c r="G684" i="1" s="1"/>
  <c r="H684" i="1" s="1"/>
  <c r="I684" i="1" s="1"/>
  <c r="A685" i="1" s="1"/>
  <c r="T684" i="1"/>
  <c r="N682" i="1"/>
  <c r="O682" i="1"/>
  <c r="R682" i="1" l="1"/>
  <c r="K684" i="1"/>
  <c r="S680" i="1"/>
  <c r="M680" i="1" s="1"/>
  <c r="L680" i="1" s="1"/>
  <c r="O683" i="1"/>
  <c r="N683" i="1"/>
  <c r="T685" i="1"/>
  <c r="J685" i="1"/>
  <c r="B685" i="1" s="1"/>
  <c r="C685" i="1" s="1"/>
  <c r="D685" i="1" s="1"/>
  <c r="E685" i="1" s="1"/>
  <c r="F685" i="1" s="1"/>
  <c r="G685" i="1" s="1"/>
  <c r="H685" i="1" s="1"/>
  <c r="I685" i="1" s="1"/>
  <c r="A686" i="1" s="1"/>
  <c r="Q681" i="1"/>
  <c r="P681" i="1"/>
  <c r="R683" i="1" l="1"/>
  <c r="Q683" i="1" s="1"/>
  <c r="S681" i="1"/>
  <c r="M681" i="1" s="1"/>
  <c r="L681" i="1" s="1"/>
  <c r="K685" i="1"/>
  <c r="N684" i="1"/>
  <c r="O684" i="1"/>
  <c r="J686" i="1"/>
  <c r="B686" i="1" s="1"/>
  <c r="C686" i="1" s="1"/>
  <c r="D686" i="1" s="1"/>
  <c r="E686" i="1" s="1"/>
  <c r="F686" i="1" s="1"/>
  <c r="G686" i="1" s="1"/>
  <c r="H686" i="1" s="1"/>
  <c r="I686" i="1" s="1"/>
  <c r="A687" i="1" s="1"/>
  <c r="T686" i="1"/>
  <c r="Q682" i="1"/>
  <c r="P682" i="1"/>
  <c r="P683" i="1" l="1"/>
  <c r="S683" i="1" s="1"/>
  <c r="M683" i="1" s="1"/>
  <c r="L683" i="1" s="1"/>
  <c r="S682" i="1"/>
  <c r="M682" i="1" s="1"/>
  <c r="L682" i="1" s="1"/>
  <c r="J687" i="1"/>
  <c r="B687" i="1" s="1"/>
  <c r="C687" i="1" s="1"/>
  <c r="D687" i="1" s="1"/>
  <c r="E687" i="1" s="1"/>
  <c r="F687" i="1" s="1"/>
  <c r="G687" i="1" s="1"/>
  <c r="H687" i="1" s="1"/>
  <c r="I687" i="1" s="1"/>
  <c r="A688" i="1" s="1"/>
  <c r="T687" i="1"/>
  <c r="K686" i="1"/>
  <c r="R684" i="1"/>
  <c r="O685" i="1"/>
  <c r="N685" i="1"/>
  <c r="R685" i="1" l="1"/>
  <c r="P684" i="1"/>
  <c r="Q684" i="1"/>
  <c r="K687" i="1"/>
  <c r="O686" i="1"/>
  <c r="N686" i="1"/>
  <c r="J688" i="1"/>
  <c r="B688" i="1" s="1"/>
  <c r="C688" i="1" s="1"/>
  <c r="D688" i="1" s="1"/>
  <c r="E688" i="1" s="1"/>
  <c r="F688" i="1" s="1"/>
  <c r="G688" i="1" s="1"/>
  <c r="H688" i="1" s="1"/>
  <c r="I688" i="1" s="1"/>
  <c r="A689" i="1" s="1"/>
  <c r="T688" i="1"/>
  <c r="S684" i="1" l="1"/>
  <c r="M684" i="1" s="1"/>
  <c r="L684" i="1" s="1"/>
  <c r="O687" i="1"/>
  <c r="N687" i="1"/>
  <c r="T689" i="1"/>
  <c r="J689" i="1"/>
  <c r="B689" i="1" s="1"/>
  <c r="C689" i="1" s="1"/>
  <c r="D689" i="1" s="1"/>
  <c r="E689" i="1" s="1"/>
  <c r="F689" i="1" s="1"/>
  <c r="G689" i="1" s="1"/>
  <c r="H689" i="1" s="1"/>
  <c r="I689" i="1" s="1"/>
  <c r="A690" i="1" s="1"/>
  <c r="K688" i="1"/>
  <c r="R686" i="1"/>
  <c r="Q685" i="1"/>
  <c r="P685" i="1"/>
  <c r="J690" i="1" l="1"/>
  <c r="B690" i="1" s="1"/>
  <c r="C690" i="1" s="1"/>
  <c r="D690" i="1" s="1"/>
  <c r="E690" i="1" s="1"/>
  <c r="F690" i="1" s="1"/>
  <c r="G690" i="1" s="1"/>
  <c r="H690" i="1" s="1"/>
  <c r="I690" i="1" s="1"/>
  <c r="A691" i="1" s="1"/>
  <c r="T690" i="1"/>
  <c r="S685" i="1"/>
  <c r="M685" i="1" s="1"/>
  <c r="L685" i="1" s="1"/>
  <c r="N688" i="1"/>
  <c r="O688" i="1"/>
  <c r="Q686" i="1"/>
  <c r="P686" i="1"/>
  <c r="S686" i="1" s="1"/>
  <c r="M686" i="1" s="1"/>
  <c r="L686" i="1" s="1"/>
  <c r="K689" i="1"/>
  <c r="R687" i="1"/>
  <c r="R688" i="1" l="1"/>
  <c r="P688" i="1" s="1"/>
  <c r="Q687" i="1"/>
  <c r="P687" i="1"/>
  <c r="O689" i="1"/>
  <c r="N689" i="1"/>
  <c r="K690" i="1"/>
  <c r="J691" i="1"/>
  <c r="B691" i="1" s="1"/>
  <c r="C691" i="1" s="1"/>
  <c r="D691" i="1" s="1"/>
  <c r="E691" i="1" s="1"/>
  <c r="F691" i="1" s="1"/>
  <c r="G691" i="1" s="1"/>
  <c r="H691" i="1" s="1"/>
  <c r="I691" i="1" s="1"/>
  <c r="A692" i="1" s="1"/>
  <c r="T691" i="1"/>
  <c r="Q688" i="1" l="1"/>
  <c r="S688" i="1" s="1"/>
  <c r="M688" i="1" s="1"/>
  <c r="L688" i="1" s="1"/>
  <c r="S687" i="1"/>
  <c r="M687" i="1" s="1"/>
  <c r="L687" i="1" s="1"/>
  <c r="N690" i="1"/>
  <c r="O690" i="1"/>
  <c r="T692" i="1"/>
  <c r="J692" i="1"/>
  <c r="B692" i="1" s="1"/>
  <c r="C692" i="1" s="1"/>
  <c r="D692" i="1" s="1"/>
  <c r="E692" i="1" s="1"/>
  <c r="F692" i="1" s="1"/>
  <c r="G692" i="1" s="1"/>
  <c r="H692" i="1" s="1"/>
  <c r="I692" i="1" s="1"/>
  <c r="A693" i="1" s="1"/>
  <c r="K691" i="1"/>
  <c r="R689" i="1"/>
  <c r="R690" i="1" l="1"/>
  <c r="Q690" i="1" s="1"/>
  <c r="T693" i="1"/>
  <c r="J693" i="1"/>
  <c r="B693" i="1" s="1"/>
  <c r="C693" i="1" s="1"/>
  <c r="D693" i="1" s="1"/>
  <c r="E693" i="1" s="1"/>
  <c r="F693" i="1" s="1"/>
  <c r="G693" i="1" s="1"/>
  <c r="H693" i="1" s="1"/>
  <c r="I693" i="1" s="1"/>
  <c r="A694" i="1" s="1"/>
  <c r="O691" i="1"/>
  <c r="N691" i="1"/>
  <c r="Q689" i="1"/>
  <c r="P689" i="1"/>
  <c r="K692" i="1"/>
  <c r="P690" i="1" l="1"/>
  <c r="S690" i="1" s="1"/>
  <c r="R691" i="1"/>
  <c r="Q691" i="1" s="1"/>
  <c r="O692" i="1"/>
  <c r="N692" i="1"/>
  <c r="S689" i="1"/>
  <c r="M689" i="1" s="1"/>
  <c r="L689" i="1" s="1"/>
  <c r="K693" i="1"/>
  <c r="J694" i="1"/>
  <c r="B694" i="1" s="1"/>
  <c r="C694" i="1" s="1"/>
  <c r="D694" i="1" s="1"/>
  <c r="E694" i="1" s="1"/>
  <c r="F694" i="1" s="1"/>
  <c r="G694" i="1" s="1"/>
  <c r="H694" i="1" s="1"/>
  <c r="I694" i="1" s="1"/>
  <c r="A695" i="1" s="1"/>
  <c r="T694" i="1"/>
  <c r="P691" i="1" l="1"/>
  <c r="M690" i="1"/>
  <c r="L690" i="1" s="1"/>
  <c r="S691" i="1"/>
  <c r="M691" i="1" s="1"/>
  <c r="L691" i="1" s="1"/>
  <c r="N693" i="1"/>
  <c r="O693" i="1"/>
  <c r="K694" i="1"/>
  <c r="J695" i="1"/>
  <c r="B695" i="1" s="1"/>
  <c r="C695" i="1" s="1"/>
  <c r="D695" i="1" s="1"/>
  <c r="E695" i="1" s="1"/>
  <c r="F695" i="1" s="1"/>
  <c r="G695" i="1" s="1"/>
  <c r="H695" i="1" s="1"/>
  <c r="I695" i="1" s="1"/>
  <c r="A696" i="1" s="1"/>
  <c r="T695" i="1"/>
  <c r="R692" i="1"/>
  <c r="R693" i="1" l="1"/>
  <c r="Q693" i="1" s="1"/>
  <c r="J696" i="1"/>
  <c r="B696" i="1" s="1"/>
  <c r="C696" i="1" s="1"/>
  <c r="D696" i="1" s="1"/>
  <c r="E696" i="1" s="1"/>
  <c r="F696" i="1" s="1"/>
  <c r="G696" i="1" s="1"/>
  <c r="H696" i="1" s="1"/>
  <c r="I696" i="1" s="1"/>
  <c r="A697" i="1" s="1"/>
  <c r="T696" i="1"/>
  <c r="N694" i="1"/>
  <c r="O694" i="1"/>
  <c r="P693" i="1"/>
  <c r="K695" i="1"/>
  <c r="P692" i="1"/>
  <c r="Q692" i="1"/>
  <c r="S692" i="1" l="1"/>
  <c r="M692" i="1" s="1"/>
  <c r="L692" i="1" s="1"/>
  <c r="S693" i="1"/>
  <c r="R694" i="1"/>
  <c r="K696" i="1"/>
  <c r="N695" i="1"/>
  <c r="O695" i="1"/>
  <c r="T697" i="1"/>
  <c r="J697" i="1"/>
  <c r="B697" i="1" s="1"/>
  <c r="C697" i="1" s="1"/>
  <c r="D697" i="1" s="1"/>
  <c r="E697" i="1" s="1"/>
  <c r="F697" i="1" s="1"/>
  <c r="G697" i="1" s="1"/>
  <c r="H697" i="1" s="1"/>
  <c r="I697" i="1" s="1"/>
  <c r="A698" i="1" s="1"/>
  <c r="R695" i="1" l="1"/>
  <c r="Q695" i="1" s="1"/>
  <c r="M693" i="1"/>
  <c r="L693" i="1" s="1"/>
  <c r="P695" i="1"/>
  <c r="K697" i="1"/>
  <c r="J698" i="1"/>
  <c r="B698" i="1" s="1"/>
  <c r="C698" i="1" s="1"/>
  <c r="D698" i="1" s="1"/>
  <c r="E698" i="1" s="1"/>
  <c r="F698" i="1" s="1"/>
  <c r="G698" i="1" s="1"/>
  <c r="H698" i="1" s="1"/>
  <c r="I698" i="1" s="1"/>
  <c r="A699" i="1" s="1"/>
  <c r="T698" i="1"/>
  <c r="N696" i="1"/>
  <c r="O696" i="1"/>
  <c r="Q694" i="1"/>
  <c r="P694" i="1"/>
  <c r="S695" i="1" l="1"/>
  <c r="R696" i="1"/>
  <c r="Q696" i="1" s="1"/>
  <c r="S694" i="1"/>
  <c r="M694" i="1" s="1"/>
  <c r="L694" i="1" s="1"/>
  <c r="T699" i="1"/>
  <c r="J699" i="1"/>
  <c r="B699" i="1" s="1"/>
  <c r="C699" i="1" s="1"/>
  <c r="D699" i="1" s="1"/>
  <c r="E699" i="1" s="1"/>
  <c r="F699" i="1" s="1"/>
  <c r="G699" i="1" s="1"/>
  <c r="H699" i="1" s="1"/>
  <c r="I699" i="1" s="1"/>
  <c r="A700" i="1" s="1"/>
  <c r="O697" i="1"/>
  <c r="N697" i="1"/>
  <c r="K698" i="1"/>
  <c r="P696" i="1" l="1"/>
  <c r="S696" i="1" s="1"/>
  <c r="M696" i="1" s="1"/>
  <c r="L696" i="1" s="1"/>
  <c r="M695" i="1"/>
  <c r="L695" i="1" s="1"/>
  <c r="R697" i="1"/>
  <c r="P697" i="1" s="1"/>
  <c r="O698" i="1"/>
  <c r="N698" i="1"/>
  <c r="K699" i="1"/>
  <c r="J700" i="1"/>
  <c r="B700" i="1" s="1"/>
  <c r="C700" i="1" s="1"/>
  <c r="D700" i="1" s="1"/>
  <c r="E700" i="1" s="1"/>
  <c r="F700" i="1" s="1"/>
  <c r="G700" i="1" s="1"/>
  <c r="H700" i="1" s="1"/>
  <c r="I700" i="1" s="1"/>
  <c r="A701" i="1" s="1"/>
  <c r="T700" i="1"/>
  <c r="Q697" i="1" l="1"/>
  <c r="S697" i="1" s="1"/>
  <c r="M697" i="1" s="1"/>
  <c r="L697" i="1" s="1"/>
  <c r="T701" i="1"/>
  <c r="J701" i="1"/>
  <c r="B701" i="1" s="1"/>
  <c r="C701" i="1" s="1"/>
  <c r="D701" i="1" s="1"/>
  <c r="E701" i="1" s="1"/>
  <c r="F701" i="1" s="1"/>
  <c r="G701" i="1" s="1"/>
  <c r="H701" i="1" s="1"/>
  <c r="I701" i="1" s="1"/>
  <c r="A702" i="1" s="1"/>
  <c r="O699" i="1"/>
  <c r="N699" i="1"/>
  <c r="K700" i="1"/>
  <c r="R698" i="1"/>
  <c r="R699" i="1" l="1"/>
  <c r="Q699" i="1" s="1"/>
  <c r="O700" i="1"/>
  <c r="N700" i="1"/>
  <c r="K701" i="1"/>
  <c r="J702" i="1"/>
  <c r="B702" i="1" s="1"/>
  <c r="C702" i="1" s="1"/>
  <c r="D702" i="1" s="1"/>
  <c r="E702" i="1" s="1"/>
  <c r="F702" i="1" s="1"/>
  <c r="G702" i="1" s="1"/>
  <c r="H702" i="1" s="1"/>
  <c r="I702" i="1" s="1"/>
  <c r="A703" i="1" s="1"/>
  <c r="T702" i="1"/>
  <c r="P698" i="1"/>
  <c r="Q698" i="1"/>
  <c r="P699" i="1" l="1"/>
  <c r="S699" i="1" s="1"/>
  <c r="J703" i="1"/>
  <c r="B703" i="1" s="1"/>
  <c r="C703" i="1" s="1"/>
  <c r="D703" i="1" s="1"/>
  <c r="E703" i="1" s="1"/>
  <c r="F703" i="1" s="1"/>
  <c r="G703" i="1" s="1"/>
  <c r="H703" i="1" s="1"/>
  <c r="I703" i="1" s="1"/>
  <c r="A704" i="1" s="1"/>
  <c r="T703" i="1"/>
  <c r="S698" i="1"/>
  <c r="M698" i="1" s="1"/>
  <c r="L698" i="1" s="1"/>
  <c r="N701" i="1"/>
  <c r="O701" i="1"/>
  <c r="R701" i="1" s="1"/>
  <c r="K702" i="1"/>
  <c r="R700" i="1"/>
  <c r="M699" i="1" l="1"/>
  <c r="L699" i="1" s="1"/>
  <c r="Q701" i="1"/>
  <c r="P701" i="1"/>
  <c r="N702" i="1"/>
  <c r="O702" i="1"/>
  <c r="Q700" i="1"/>
  <c r="P700" i="1"/>
  <c r="K703" i="1"/>
  <c r="J704" i="1"/>
  <c r="B704" i="1" s="1"/>
  <c r="C704" i="1" s="1"/>
  <c r="D704" i="1" s="1"/>
  <c r="E704" i="1" s="1"/>
  <c r="F704" i="1" s="1"/>
  <c r="G704" i="1" s="1"/>
  <c r="H704" i="1" s="1"/>
  <c r="I704" i="1" s="1"/>
  <c r="A705" i="1" s="1"/>
  <c r="T704" i="1"/>
  <c r="R702" i="1" l="1"/>
  <c r="P702" i="1" s="1"/>
  <c r="S700" i="1"/>
  <c r="M700" i="1" s="1"/>
  <c r="L700" i="1" s="1"/>
  <c r="S701" i="1"/>
  <c r="K704" i="1"/>
  <c r="Q702" i="1"/>
  <c r="J705" i="1"/>
  <c r="B705" i="1" s="1"/>
  <c r="C705" i="1" s="1"/>
  <c r="D705" i="1" s="1"/>
  <c r="E705" i="1" s="1"/>
  <c r="F705" i="1" s="1"/>
  <c r="G705" i="1" s="1"/>
  <c r="H705" i="1" s="1"/>
  <c r="I705" i="1" s="1"/>
  <c r="A706" i="1" s="1"/>
  <c r="T705" i="1"/>
  <c r="O703" i="1"/>
  <c r="N703" i="1"/>
  <c r="M701" i="1" l="1"/>
  <c r="L701" i="1" s="1"/>
  <c r="T706" i="1"/>
  <c r="J706" i="1"/>
  <c r="B706" i="1" s="1"/>
  <c r="C706" i="1" s="1"/>
  <c r="D706" i="1" s="1"/>
  <c r="E706" i="1" s="1"/>
  <c r="F706" i="1" s="1"/>
  <c r="G706" i="1" s="1"/>
  <c r="H706" i="1" s="1"/>
  <c r="I706" i="1" s="1"/>
  <c r="A707" i="1" s="1"/>
  <c r="S702" i="1"/>
  <c r="M702" i="1" s="1"/>
  <c r="L702" i="1" s="1"/>
  <c r="K705" i="1"/>
  <c r="R703" i="1"/>
  <c r="O704" i="1"/>
  <c r="N704" i="1"/>
  <c r="Q703" i="1" l="1"/>
  <c r="P703" i="1"/>
  <c r="N705" i="1"/>
  <c r="O705" i="1"/>
  <c r="K706" i="1"/>
  <c r="T707" i="1"/>
  <c r="J707" i="1"/>
  <c r="B707" i="1" s="1"/>
  <c r="C707" i="1" s="1"/>
  <c r="D707" i="1" s="1"/>
  <c r="E707" i="1" s="1"/>
  <c r="F707" i="1" s="1"/>
  <c r="G707" i="1" s="1"/>
  <c r="H707" i="1" s="1"/>
  <c r="I707" i="1" s="1"/>
  <c r="A708" i="1" s="1"/>
  <c r="R704" i="1"/>
  <c r="S703" i="1" l="1"/>
  <c r="M703" i="1" s="1"/>
  <c r="L703" i="1" s="1"/>
  <c r="R705" i="1"/>
  <c r="Q705" i="1" s="1"/>
  <c r="K707" i="1"/>
  <c r="J708" i="1"/>
  <c r="B708" i="1" s="1"/>
  <c r="C708" i="1" s="1"/>
  <c r="D708" i="1" s="1"/>
  <c r="E708" i="1" s="1"/>
  <c r="F708" i="1" s="1"/>
  <c r="G708" i="1" s="1"/>
  <c r="H708" i="1" s="1"/>
  <c r="I708" i="1" s="1"/>
  <c r="A709" i="1" s="1"/>
  <c r="T708" i="1"/>
  <c r="Q704" i="1"/>
  <c r="P704" i="1"/>
  <c r="N706" i="1"/>
  <c r="O706" i="1"/>
  <c r="P705" i="1" l="1"/>
  <c r="S704" i="1"/>
  <c r="M704" i="1" s="1"/>
  <c r="L704" i="1" s="1"/>
  <c r="R706" i="1"/>
  <c r="P706" i="1" s="1"/>
  <c r="T709" i="1"/>
  <c r="J709" i="1"/>
  <c r="B709" i="1" s="1"/>
  <c r="C709" i="1" s="1"/>
  <c r="D709" i="1" s="1"/>
  <c r="E709" i="1" s="1"/>
  <c r="F709" i="1" s="1"/>
  <c r="G709" i="1" s="1"/>
  <c r="H709" i="1" s="1"/>
  <c r="I709" i="1" s="1"/>
  <c r="A710" i="1" s="1"/>
  <c r="S705" i="1"/>
  <c r="M705" i="1" s="1"/>
  <c r="L705" i="1" s="1"/>
  <c r="Q706" i="1"/>
  <c r="K708" i="1"/>
  <c r="O707" i="1"/>
  <c r="N707" i="1"/>
  <c r="R707" i="1" l="1"/>
  <c r="Q707" i="1" s="1"/>
  <c r="S706" i="1"/>
  <c r="M706" i="1" s="1"/>
  <c r="L706" i="1" s="1"/>
  <c r="K709" i="1"/>
  <c r="T710" i="1"/>
  <c r="J710" i="1"/>
  <c r="B710" i="1" s="1"/>
  <c r="C710" i="1" s="1"/>
  <c r="D710" i="1" s="1"/>
  <c r="E710" i="1" s="1"/>
  <c r="F710" i="1" s="1"/>
  <c r="G710" i="1" s="1"/>
  <c r="H710" i="1" s="1"/>
  <c r="I710" i="1" s="1"/>
  <c r="A711" i="1" s="1"/>
  <c r="N708" i="1"/>
  <c r="O708" i="1"/>
  <c r="P707" i="1" l="1"/>
  <c r="S707" i="1" s="1"/>
  <c r="M707" i="1" s="1"/>
  <c r="L707" i="1" s="1"/>
  <c r="R708" i="1"/>
  <c r="Q708" i="1" s="1"/>
  <c r="K710" i="1"/>
  <c r="O709" i="1"/>
  <c r="N709" i="1"/>
  <c r="T711" i="1"/>
  <c r="J711" i="1"/>
  <c r="B711" i="1" s="1"/>
  <c r="C711" i="1" s="1"/>
  <c r="D711" i="1" s="1"/>
  <c r="E711" i="1" s="1"/>
  <c r="F711" i="1" s="1"/>
  <c r="G711" i="1" s="1"/>
  <c r="H711" i="1" s="1"/>
  <c r="I711" i="1" s="1"/>
  <c r="A712" i="1" s="1"/>
  <c r="P708" i="1" l="1"/>
  <c r="S708" i="1" s="1"/>
  <c r="M708" i="1" s="1"/>
  <c r="L708" i="1" s="1"/>
  <c r="R709" i="1"/>
  <c r="P709" i="1" s="1"/>
  <c r="K711" i="1"/>
  <c r="T712" i="1"/>
  <c r="J712" i="1"/>
  <c r="B712" i="1" s="1"/>
  <c r="C712" i="1" s="1"/>
  <c r="D712" i="1" s="1"/>
  <c r="E712" i="1" s="1"/>
  <c r="F712" i="1" s="1"/>
  <c r="G712" i="1" s="1"/>
  <c r="H712" i="1" s="1"/>
  <c r="I712" i="1" s="1"/>
  <c r="A713" i="1" s="1"/>
  <c r="O710" i="1"/>
  <c r="N710" i="1"/>
  <c r="Q709" i="1" l="1"/>
  <c r="S709" i="1" s="1"/>
  <c r="M709" i="1" s="1"/>
  <c r="L709" i="1" s="1"/>
  <c r="R710" i="1"/>
  <c r="P710" i="1" s="1"/>
  <c r="K712" i="1"/>
  <c r="J713" i="1"/>
  <c r="B713" i="1" s="1"/>
  <c r="C713" i="1" s="1"/>
  <c r="D713" i="1" s="1"/>
  <c r="E713" i="1" s="1"/>
  <c r="F713" i="1" s="1"/>
  <c r="G713" i="1" s="1"/>
  <c r="H713" i="1" s="1"/>
  <c r="I713" i="1" s="1"/>
  <c r="A714" i="1" s="1"/>
  <c r="T713" i="1"/>
  <c r="N711" i="1"/>
  <c r="O711" i="1"/>
  <c r="Q710" i="1" l="1"/>
  <c r="S710" i="1" s="1"/>
  <c r="M710" i="1" s="1"/>
  <c r="L710" i="1" s="1"/>
  <c r="R711" i="1"/>
  <c r="K713" i="1"/>
  <c r="N712" i="1"/>
  <c r="O712" i="1"/>
  <c r="J714" i="1"/>
  <c r="B714" i="1" s="1"/>
  <c r="C714" i="1" s="1"/>
  <c r="D714" i="1" s="1"/>
  <c r="E714" i="1" s="1"/>
  <c r="F714" i="1" s="1"/>
  <c r="G714" i="1" s="1"/>
  <c r="H714" i="1" s="1"/>
  <c r="I714" i="1" s="1"/>
  <c r="A715" i="1" s="1"/>
  <c r="T714" i="1"/>
  <c r="R712" i="1" l="1"/>
  <c r="Q712" i="1" s="1"/>
  <c r="K714" i="1"/>
  <c r="N713" i="1"/>
  <c r="O713" i="1"/>
  <c r="T715" i="1"/>
  <c r="J715" i="1"/>
  <c r="B715" i="1" s="1"/>
  <c r="C715" i="1" s="1"/>
  <c r="D715" i="1" s="1"/>
  <c r="E715" i="1" s="1"/>
  <c r="F715" i="1" s="1"/>
  <c r="G715" i="1" s="1"/>
  <c r="H715" i="1" s="1"/>
  <c r="I715" i="1" s="1"/>
  <c r="A716" i="1" s="1"/>
  <c r="P711" i="1"/>
  <c r="Q711" i="1"/>
  <c r="P712" i="1" l="1"/>
  <c r="S712" i="1" s="1"/>
  <c r="S711" i="1"/>
  <c r="M711" i="1" s="1"/>
  <c r="L711" i="1" s="1"/>
  <c r="K715" i="1"/>
  <c r="T716" i="1"/>
  <c r="J716" i="1"/>
  <c r="B716" i="1" s="1"/>
  <c r="C716" i="1" s="1"/>
  <c r="D716" i="1" s="1"/>
  <c r="E716" i="1" s="1"/>
  <c r="F716" i="1" s="1"/>
  <c r="G716" i="1" s="1"/>
  <c r="H716" i="1" s="1"/>
  <c r="I716" i="1" s="1"/>
  <c r="A717" i="1" s="1"/>
  <c r="N714" i="1"/>
  <c r="O714" i="1"/>
  <c r="R713" i="1"/>
  <c r="M712" i="1" l="1"/>
  <c r="L712" i="1" s="1"/>
  <c r="R714" i="1"/>
  <c r="K716" i="1"/>
  <c r="T717" i="1"/>
  <c r="J717" i="1"/>
  <c r="B717" i="1" s="1"/>
  <c r="C717" i="1" s="1"/>
  <c r="D717" i="1" s="1"/>
  <c r="E717" i="1" s="1"/>
  <c r="F717" i="1" s="1"/>
  <c r="G717" i="1" s="1"/>
  <c r="H717" i="1" s="1"/>
  <c r="I717" i="1" s="1"/>
  <c r="A718" i="1" s="1"/>
  <c r="Q713" i="1"/>
  <c r="P713" i="1"/>
  <c r="N715" i="1"/>
  <c r="O715" i="1"/>
  <c r="T718" i="1" l="1"/>
  <c r="J718" i="1"/>
  <c r="B718" i="1" s="1"/>
  <c r="C718" i="1" s="1"/>
  <c r="D718" i="1" s="1"/>
  <c r="E718" i="1" s="1"/>
  <c r="F718" i="1" s="1"/>
  <c r="G718" i="1" s="1"/>
  <c r="H718" i="1" s="1"/>
  <c r="I718" i="1" s="1"/>
  <c r="A719" i="1" s="1"/>
  <c r="R715" i="1"/>
  <c r="O716" i="1"/>
  <c r="N716" i="1"/>
  <c r="S713" i="1"/>
  <c r="M713" i="1" s="1"/>
  <c r="L713" i="1" s="1"/>
  <c r="K717" i="1"/>
  <c r="P714" i="1"/>
  <c r="Q714" i="1"/>
  <c r="N717" i="1" l="1"/>
  <c r="O717" i="1"/>
  <c r="P715" i="1"/>
  <c r="Q715" i="1"/>
  <c r="S714" i="1"/>
  <c r="M714" i="1" s="1"/>
  <c r="L714" i="1" s="1"/>
  <c r="R716" i="1"/>
  <c r="K718" i="1"/>
  <c r="J719" i="1"/>
  <c r="B719" i="1" s="1"/>
  <c r="C719" i="1" s="1"/>
  <c r="D719" i="1" s="1"/>
  <c r="E719" i="1" s="1"/>
  <c r="F719" i="1" s="1"/>
  <c r="G719" i="1" s="1"/>
  <c r="H719" i="1" s="1"/>
  <c r="I719" i="1" s="1"/>
  <c r="A720" i="1" s="1"/>
  <c r="T719" i="1"/>
  <c r="R717" i="1" l="1"/>
  <c r="Q717" i="1" s="1"/>
  <c r="T720" i="1"/>
  <c r="J720" i="1"/>
  <c r="B720" i="1" s="1"/>
  <c r="C720" i="1" s="1"/>
  <c r="D720" i="1" s="1"/>
  <c r="E720" i="1" s="1"/>
  <c r="F720" i="1" s="1"/>
  <c r="G720" i="1" s="1"/>
  <c r="H720" i="1" s="1"/>
  <c r="I720" i="1" s="1"/>
  <c r="A721" i="1" s="1"/>
  <c r="S715" i="1"/>
  <c r="M715" i="1" s="1"/>
  <c r="L715" i="1" s="1"/>
  <c r="N718" i="1"/>
  <c r="O718" i="1"/>
  <c r="K719" i="1"/>
  <c r="Q716" i="1"/>
  <c r="P716" i="1"/>
  <c r="P717" i="1" l="1"/>
  <c r="S717" i="1" s="1"/>
  <c r="R718" i="1"/>
  <c r="Q718" i="1" s="1"/>
  <c r="S716" i="1"/>
  <c r="M716" i="1" s="1"/>
  <c r="L716" i="1" s="1"/>
  <c r="K720" i="1"/>
  <c r="T721" i="1"/>
  <c r="J721" i="1"/>
  <c r="B721" i="1" s="1"/>
  <c r="C721" i="1" s="1"/>
  <c r="D721" i="1" s="1"/>
  <c r="E721" i="1" s="1"/>
  <c r="F721" i="1" s="1"/>
  <c r="G721" i="1" s="1"/>
  <c r="H721" i="1" s="1"/>
  <c r="I721" i="1" s="1"/>
  <c r="A722" i="1" s="1"/>
  <c r="N719" i="1"/>
  <c r="O719" i="1"/>
  <c r="M717" i="1" l="1"/>
  <c r="L717" i="1" s="1"/>
  <c r="R719" i="1"/>
  <c r="P719" i="1" s="1"/>
  <c r="P718" i="1"/>
  <c r="S718" i="1" s="1"/>
  <c r="M718" i="1" s="1"/>
  <c r="L718" i="1" s="1"/>
  <c r="K721" i="1"/>
  <c r="O720" i="1"/>
  <c r="N720" i="1"/>
  <c r="J722" i="1"/>
  <c r="B722" i="1" s="1"/>
  <c r="C722" i="1" s="1"/>
  <c r="D722" i="1" s="1"/>
  <c r="E722" i="1" s="1"/>
  <c r="F722" i="1" s="1"/>
  <c r="G722" i="1" s="1"/>
  <c r="H722" i="1" s="1"/>
  <c r="I722" i="1" s="1"/>
  <c r="A723" i="1" s="1"/>
  <c r="T722" i="1"/>
  <c r="Q719" i="1" l="1"/>
  <c r="S719" i="1" s="1"/>
  <c r="M719" i="1" s="1"/>
  <c r="L719" i="1" s="1"/>
  <c r="O721" i="1"/>
  <c r="N721" i="1"/>
  <c r="K722" i="1"/>
  <c r="R720" i="1"/>
  <c r="T723" i="1"/>
  <c r="J723" i="1"/>
  <c r="B723" i="1" s="1"/>
  <c r="C723" i="1" s="1"/>
  <c r="D723" i="1" s="1"/>
  <c r="E723" i="1" s="1"/>
  <c r="F723" i="1" s="1"/>
  <c r="G723" i="1" s="1"/>
  <c r="H723" i="1" s="1"/>
  <c r="I723" i="1" s="1"/>
  <c r="A724" i="1" s="1"/>
  <c r="R721" i="1" l="1"/>
  <c r="T724" i="1"/>
  <c r="J724" i="1"/>
  <c r="B724" i="1" s="1"/>
  <c r="C724" i="1" s="1"/>
  <c r="D724" i="1" s="1"/>
  <c r="E724" i="1" s="1"/>
  <c r="F724" i="1" s="1"/>
  <c r="G724" i="1" s="1"/>
  <c r="H724" i="1" s="1"/>
  <c r="I724" i="1" s="1"/>
  <c r="A725" i="1" s="1"/>
  <c r="P720" i="1"/>
  <c r="Q720" i="1"/>
  <c r="K723" i="1"/>
  <c r="N722" i="1"/>
  <c r="O722" i="1"/>
  <c r="R722" i="1" l="1"/>
  <c r="Q722" i="1" s="1"/>
  <c r="S720" i="1"/>
  <c r="M720" i="1" s="1"/>
  <c r="L720" i="1" s="1"/>
  <c r="Q721" i="1"/>
  <c r="P721" i="1"/>
  <c r="P722" i="1"/>
  <c r="O723" i="1"/>
  <c r="N723" i="1"/>
  <c r="K724" i="1"/>
  <c r="T725" i="1"/>
  <c r="J725" i="1"/>
  <c r="B725" i="1" s="1"/>
  <c r="C725" i="1" s="1"/>
  <c r="D725" i="1" s="1"/>
  <c r="E725" i="1" s="1"/>
  <c r="F725" i="1" s="1"/>
  <c r="G725" i="1" s="1"/>
  <c r="H725" i="1" s="1"/>
  <c r="I725" i="1" s="1"/>
  <c r="A726" i="1" s="1"/>
  <c r="R723" i="1" l="1"/>
  <c r="P723" i="1" s="1"/>
  <c r="S722" i="1"/>
  <c r="S721" i="1"/>
  <c r="M721" i="1" s="1"/>
  <c r="L721" i="1" s="1"/>
  <c r="T726" i="1"/>
  <c r="J726" i="1"/>
  <c r="B726" i="1" s="1"/>
  <c r="C726" i="1" s="1"/>
  <c r="D726" i="1" s="1"/>
  <c r="E726" i="1" s="1"/>
  <c r="F726" i="1" s="1"/>
  <c r="G726" i="1" s="1"/>
  <c r="H726" i="1" s="1"/>
  <c r="I726" i="1" s="1"/>
  <c r="A727" i="1" s="1"/>
  <c r="O724" i="1"/>
  <c r="N724" i="1"/>
  <c r="K725" i="1"/>
  <c r="Q723" i="1" l="1"/>
  <c r="S723" i="1" s="1"/>
  <c r="M723" i="1" s="1"/>
  <c r="L723" i="1" s="1"/>
  <c r="M722" i="1"/>
  <c r="L722" i="1" s="1"/>
  <c r="R724" i="1"/>
  <c r="P724" i="1" s="1"/>
  <c r="K726" i="1"/>
  <c r="J727" i="1"/>
  <c r="B727" i="1" s="1"/>
  <c r="C727" i="1" s="1"/>
  <c r="D727" i="1" s="1"/>
  <c r="E727" i="1" s="1"/>
  <c r="F727" i="1" s="1"/>
  <c r="G727" i="1" s="1"/>
  <c r="H727" i="1" s="1"/>
  <c r="I727" i="1" s="1"/>
  <c r="A728" i="1" s="1"/>
  <c r="T727" i="1"/>
  <c r="Q724" i="1"/>
  <c r="O725" i="1"/>
  <c r="N725" i="1"/>
  <c r="S724" i="1" l="1"/>
  <c r="M724" i="1" s="1"/>
  <c r="L724" i="1" s="1"/>
  <c r="T728" i="1"/>
  <c r="J728" i="1"/>
  <c r="B728" i="1" s="1"/>
  <c r="C728" i="1" s="1"/>
  <c r="D728" i="1" s="1"/>
  <c r="E728" i="1" s="1"/>
  <c r="F728" i="1" s="1"/>
  <c r="G728" i="1" s="1"/>
  <c r="H728" i="1" s="1"/>
  <c r="I728" i="1" s="1"/>
  <c r="A729" i="1" s="1"/>
  <c r="K727" i="1"/>
  <c r="R725" i="1"/>
  <c r="N726" i="1"/>
  <c r="O726" i="1"/>
  <c r="K728" i="1" l="1"/>
  <c r="T729" i="1"/>
  <c r="J729" i="1"/>
  <c r="B729" i="1" s="1"/>
  <c r="C729" i="1" s="1"/>
  <c r="D729" i="1" s="1"/>
  <c r="E729" i="1" s="1"/>
  <c r="F729" i="1" s="1"/>
  <c r="G729" i="1" s="1"/>
  <c r="H729" i="1" s="1"/>
  <c r="I729" i="1" s="1"/>
  <c r="A730" i="1" s="1"/>
  <c r="Q725" i="1"/>
  <c r="P725" i="1"/>
  <c r="O727" i="1"/>
  <c r="N727" i="1"/>
  <c r="R726" i="1"/>
  <c r="R727" i="1" l="1"/>
  <c r="Q727" i="1" s="1"/>
  <c r="S725" i="1"/>
  <c r="M725" i="1" s="1"/>
  <c r="L725" i="1" s="1"/>
  <c r="J730" i="1"/>
  <c r="B730" i="1" s="1"/>
  <c r="C730" i="1" s="1"/>
  <c r="D730" i="1" s="1"/>
  <c r="E730" i="1" s="1"/>
  <c r="F730" i="1" s="1"/>
  <c r="G730" i="1" s="1"/>
  <c r="H730" i="1" s="1"/>
  <c r="I730" i="1" s="1"/>
  <c r="A731" i="1" s="1"/>
  <c r="T730" i="1"/>
  <c r="K729" i="1"/>
  <c r="P726" i="1"/>
  <c r="Q726" i="1"/>
  <c r="O728" i="1"/>
  <c r="N728" i="1"/>
  <c r="S726" i="1" l="1"/>
  <c r="M726" i="1" s="1"/>
  <c r="L726" i="1" s="1"/>
  <c r="P727" i="1"/>
  <c r="S727" i="1" s="1"/>
  <c r="M727" i="1" s="1"/>
  <c r="L727" i="1" s="1"/>
  <c r="R728" i="1"/>
  <c r="K730" i="1"/>
  <c r="O729" i="1"/>
  <c r="N729" i="1"/>
  <c r="J731" i="1"/>
  <c r="B731" i="1" s="1"/>
  <c r="C731" i="1" s="1"/>
  <c r="D731" i="1" s="1"/>
  <c r="E731" i="1" s="1"/>
  <c r="F731" i="1" s="1"/>
  <c r="G731" i="1" s="1"/>
  <c r="H731" i="1" s="1"/>
  <c r="I731" i="1" s="1"/>
  <c r="A732" i="1" s="1"/>
  <c r="T731" i="1"/>
  <c r="R729" i="1" l="1"/>
  <c r="P729" i="1" s="1"/>
  <c r="K731" i="1"/>
  <c r="N730" i="1"/>
  <c r="O730" i="1"/>
  <c r="J732" i="1"/>
  <c r="B732" i="1" s="1"/>
  <c r="C732" i="1" s="1"/>
  <c r="D732" i="1" s="1"/>
  <c r="E732" i="1" s="1"/>
  <c r="F732" i="1" s="1"/>
  <c r="G732" i="1" s="1"/>
  <c r="H732" i="1" s="1"/>
  <c r="I732" i="1" s="1"/>
  <c r="A733" i="1" s="1"/>
  <c r="T732" i="1"/>
  <c r="Q728" i="1"/>
  <c r="P728" i="1"/>
  <c r="Q729" i="1" l="1"/>
  <c r="S729" i="1" s="1"/>
  <c r="S728" i="1"/>
  <c r="M728" i="1" s="1"/>
  <c r="L728" i="1" s="1"/>
  <c r="K732" i="1"/>
  <c r="J733" i="1"/>
  <c r="B733" i="1" s="1"/>
  <c r="C733" i="1" s="1"/>
  <c r="D733" i="1" s="1"/>
  <c r="E733" i="1" s="1"/>
  <c r="F733" i="1" s="1"/>
  <c r="G733" i="1" s="1"/>
  <c r="H733" i="1" s="1"/>
  <c r="I733" i="1" s="1"/>
  <c r="A734" i="1" s="1"/>
  <c r="T733" i="1"/>
  <c r="R730" i="1"/>
  <c r="N731" i="1"/>
  <c r="O731" i="1"/>
  <c r="M729" i="1" l="1"/>
  <c r="L729" i="1" s="1"/>
  <c r="R731" i="1"/>
  <c r="Q731" i="1" s="1"/>
  <c r="T734" i="1"/>
  <c r="J734" i="1"/>
  <c r="B734" i="1" s="1"/>
  <c r="C734" i="1" s="1"/>
  <c r="D734" i="1" s="1"/>
  <c r="E734" i="1" s="1"/>
  <c r="F734" i="1" s="1"/>
  <c r="G734" i="1" s="1"/>
  <c r="H734" i="1" s="1"/>
  <c r="I734" i="1" s="1"/>
  <c r="A735" i="1" s="1"/>
  <c r="P730" i="1"/>
  <c r="Q730" i="1"/>
  <c r="K733" i="1"/>
  <c r="O732" i="1"/>
  <c r="N732" i="1"/>
  <c r="P731" i="1" l="1"/>
  <c r="R732" i="1"/>
  <c r="S730" i="1"/>
  <c r="M730" i="1" s="1"/>
  <c r="L730" i="1" s="1"/>
  <c r="K734" i="1"/>
  <c r="J735" i="1"/>
  <c r="B735" i="1" s="1"/>
  <c r="C735" i="1" s="1"/>
  <c r="D735" i="1" s="1"/>
  <c r="E735" i="1" s="1"/>
  <c r="F735" i="1" s="1"/>
  <c r="G735" i="1" s="1"/>
  <c r="H735" i="1" s="1"/>
  <c r="I735" i="1" s="1"/>
  <c r="A736" i="1" s="1"/>
  <c r="T735" i="1"/>
  <c r="N733" i="1"/>
  <c r="O733" i="1"/>
  <c r="S731" i="1"/>
  <c r="M731" i="1" l="1"/>
  <c r="L731" i="1" s="1"/>
  <c r="R733" i="1"/>
  <c r="Q733" i="1" s="1"/>
  <c r="T736" i="1"/>
  <c r="J736" i="1"/>
  <c r="B736" i="1" s="1"/>
  <c r="C736" i="1" s="1"/>
  <c r="D736" i="1" s="1"/>
  <c r="E736" i="1" s="1"/>
  <c r="F736" i="1" s="1"/>
  <c r="G736" i="1" s="1"/>
  <c r="H736" i="1" s="1"/>
  <c r="I736" i="1" s="1"/>
  <c r="A737" i="1" s="1"/>
  <c r="O734" i="1"/>
  <c r="N734" i="1"/>
  <c r="K735" i="1"/>
  <c r="Q732" i="1"/>
  <c r="P732" i="1"/>
  <c r="P733" i="1" l="1"/>
  <c r="S733" i="1" s="1"/>
  <c r="S732" i="1"/>
  <c r="M732" i="1" s="1"/>
  <c r="L732" i="1" s="1"/>
  <c r="K736" i="1"/>
  <c r="T737" i="1"/>
  <c r="J737" i="1"/>
  <c r="B737" i="1" s="1"/>
  <c r="C737" i="1" s="1"/>
  <c r="D737" i="1" s="1"/>
  <c r="E737" i="1" s="1"/>
  <c r="F737" i="1" s="1"/>
  <c r="G737" i="1" s="1"/>
  <c r="H737" i="1" s="1"/>
  <c r="I737" i="1" s="1"/>
  <c r="A738" i="1" s="1"/>
  <c r="O735" i="1"/>
  <c r="N735" i="1"/>
  <c r="R734" i="1"/>
  <c r="M733" i="1" l="1"/>
  <c r="L733" i="1" s="1"/>
  <c r="R735" i="1"/>
  <c r="T738" i="1"/>
  <c r="J738" i="1"/>
  <c r="B738" i="1" s="1"/>
  <c r="C738" i="1" s="1"/>
  <c r="D738" i="1" s="1"/>
  <c r="E738" i="1" s="1"/>
  <c r="F738" i="1" s="1"/>
  <c r="G738" i="1" s="1"/>
  <c r="H738" i="1" s="1"/>
  <c r="I738" i="1" s="1"/>
  <c r="A739" i="1" s="1"/>
  <c r="K737" i="1"/>
  <c r="P734" i="1"/>
  <c r="Q734" i="1"/>
  <c r="O736" i="1"/>
  <c r="N736" i="1"/>
  <c r="R736" i="1" s="1"/>
  <c r="K738" i="1" l="1"/>
  <c r="N737" i="1"/>
  <c r="O737" i="1"/>
  <c r="J739" i="1"/>
  <c r="B739" i="1" s="1"/>
  <c r="C739" i="1" s="1"/>
  <c r="D739" i="1" s="1"/>
  <c r="E739" i="1" s="1"/>
  <c r="F739" i="1" s="1"/>
  <c r="G739" i="1" s="1"/>
  <c r="H739" i="1" s="1"/>
  <c r="I739" i="1" s="1"/>
  <c r="A740" i="1" s="1"/>
  <c r="T739" i="1"/>
  <c r="Q736" i="1"/>
  <c r="P736" i="1"/>
  <c r="S734" i="1"/>
  <c r="M734" i="1" s="1"/>
  <c r="L734" i="1" s="1"/>
  <c r="P735" i="1"/>
  <c r="Q735" i="1"/>
  <c r="S736" i="1" l="1"/>
  <c r="R737" i="1"/>
  <c r="P737" i="1" s="1"/>
  <c r="S735" i="1"/>
  <c r="M735" i="1" s="1"/>
  <c r="L735" i="1" s="1"/>
  <c r="K739" i="1"/>
  <c r="T740" i="1"/>
  <c r="J740" i="1"/>
  <c r="B740" i="1" s="1"/>
  <c r="C740" i="1" s="1"/>
  <c r="D740" i="1" s="1"/>
  <c r="E740" i="1" s="1"/>
  <c r="F740" i="1" s="1"/>
  <c r="G740" i="1" s="1"/>
  <c r="H740" i="1" s="1"/>
  <c r="I740" i="1" s="1"/>
  <c r="A741" i="1" s="1"/>
  <c r="N738" i="1"/>
  <c r="O738" i="1"/>
  <c r="M736" i="1" l="1"/>
  <c r="L736" i="1" s="1"/>
  <c r="R738" i="1"/>
  <c r="Q738" i="1" s="1"/>
  <c r="K740" i="1"/>
  <c r="Q737" i="1"/>
  <c r="S737" i="1" s="1"/>
  <c r="M737" i="1" s="1"/>
  <c r="L737" i="1" s="1"/>
  <c r="O739" i="1"/>
  <c r="N739" i="1"/>
  <c r="J741" i="1"/>
  <c r="B741" i="1" s="1"/>
  <c r="C741" i="1" s="1"/>
  <c r="D741" i="1" s="1"/>
  <c r="E741" i="1" s="1"/>
  <c r="F741" i="1" s="1"/>
  <c r="G741" i="1" s="1"/>
  <c r="H741" i="1" s="1"/>
  <c r="I741" i="1" s="1"/>
  <c r="A742" i="1" s="1"/>
  <c r="T741" i="1"/>
  <c r="P738" i="1" l="1"/>
  <c r="S738" i="1" s="1"/>
  <c r="M738" i="1" s="1"/>
  <c r="L738" i="1" s="1"/>
  <c r="O740" i="1"/>
  <c r="N740" i="1"/>
  <c r="T742" i="1"/>
  <c r="J742" i="1"/>
  <c r="B742" i="1" s="1"/>
  <c r="C742" i="1" s="1"/>
  <c r="D742" i="1" s="1"/>
  <c r="E742" i="1" s="1"/>
  <c r="F742" i="1" s="1"/>
  <c r="G742" i="1" s="1"/>
  <c r="H742" i="1" s="1"/>
  <c r="I742" i="1" s="1"/>
  <c r="A743" i="1" s="1"/>
  <c r="R739" i="1"/>
  <c r="K741" i="1"/>
  <c r="R740" i="1" l="1"/>
  <c r="N741" i="1"/>
  <c r="O741" i="1"/>
  <c r="K742" i="1"/>
  <c r="J743" i="1"/>
  <c r="B743" i="1" s="1"/>
  <c r="C743" i="1" s="1"/>
  <c r="D743" i="1" s="1"/>
  <c r="E743" i="1" s="1"/>
  <c r="F743" i="1" s="1"/>
  <c r="G743" i="1" s="1"/>
  <c r="H743" i="1" s="1"/>
  <c r="I743" i="1" s="1"/>
  <c r="A744" i="1" s="1"/>
  <c r="T743" i="1"/>
  <c r="Q739" i="1"/>
  <c r="P739" i="1"/>
  <c r="R741" i="1" l="1"/>
  <c r="P741" i="1" s="1"/>
  <c r="P740" i="1"/>
  <c r="Q740" i="1"/>
  <c r="S739" i="1"/>
  <c r="M739" i="1" s="1"/>
  <c r="L739" i="1" s="1"/>
  <c r="N742" i="1"/>
  <c r="O742" i="1"/>
  <c r="K743" i="1"/>
  <c r="Q741" i="1"/>
  <c r="T744" i="1"/>
  <c r="J744" i="1"/>
  <c r="B744" i="1" s="1"/>
  <c r="C744" i="1" s="1"/>
  <c r="D744" i="1" s="1"/>
  <c r="E744" i="1" s="1"/>
  <c r="F744" i="1" s="1"/>
  <c r="G744" i="1" s="1"/>
  <c r="H744" i="1" s="1"/>
  <c r="I744" i="1" s="1"/>
  <c r="A745" i="1" s="1"/>
  <c r="R742" i="1" l="1"/>
  <c r="P742" i="1" s="1"/>
  <c r="S741" i="1"/>
  <c r="S740" i="1"/>
  <c r="M740" i="1" s="1"/>
  <c r="L740" i="1" s="1"/>
  <c r="K744" i="1"/>
  <c r="J745" i="1"/>
  <c r="B745" i="1" s="1"/>
  <c r="C745" i="1" s="1"/>
  <c r="D745" i="1" s="1"/>
  <c r="E745" i="1" s="1"/>
  <c r="F745" i="1" s="1"/>
  <c r="G745" i="1" s="1"/>
  <c r="H745" i="1" s="1"/>
  <c r="I745" i="1" s="1"/>
  <c r="A746" i="1" s="1"/>
  <c r="T745" i="1"/>
  <c r="N743" i="1"/>
  <c r="O743" i="1"/>
  <c r="Q742" i="1" l="1"/>
  <c r="S742" i="1" s="1"/>
  <c r="M742" i="1" s="1"/>
  <c r="L742" i="1" s="1"/>
  <c r="R743" i="1"/>
  <c r="Q743" i="1" s="1"/>
  <c r="M741" i="1"/>
  <c r="L741" i="1" s="1"/>
  <c r="J746" i="1"/>
  <c r="B746" i="1" s="1"/>
  <c r="C746" i="1" s="1"/>
  <c r="D746" i="1" s="1"/>
  <c r="E746" i="1" s="1"/>
  <c r="F746" i="1" s="1"/>
  <c r="G746" i="1" s="1"/>
  <c r="H746" i="1" s="1"/>
  <c r="I746" i="1" s="1"/>
  <c r="A747" i="1" s="1"/>
  <c r="T746" i="1"/>
  <c r="P743" i="1"/>
  <c r="K745" i="1"/>
  <c r="O744" i="1"/>
  <c r="N744" i="1"/>
  <c r="S743" i="1" l="1"/>
  <c r="M743" i="1" s="1"/>
  <c r="L743" i="1" s="1"/>
  <c r="R744" i="1"/>
  <c r="Q744" i="1" s="1"/>
  <c r="K746" i="1"/>
  <c r="N745" i="1"/>
  <c r="O745" i="1"/>
  <c r="J747" i="1"/>
  <c r="B747" i="1" s="1"/>
  <c r="C747" i="1" s="1"/>
  <c r="D747" i="1" s="1"/>
  <c r="E747" i="1" s="1"/>
  <c r="F747" i="1" s="1"/>
  <c r="G747" i="1" s="1"/>
  <c r="H747" i="1" s="1"/>
  <c r="I747" i="1" s="1"/>
  <c r="A748" i="1" s="1"/>
  <c r="T747" i="1"/>
  <c r="P744" i="1" l="1"/>
  <c r="S744" i="1" s="1"/>
  <c r="M744" i="1" s="1"/>
  <c r="L744" i="1" s="1"/>
  <c r="K747" i="1"/>
  <c r="T748" i="1"/>
  <c r="J748" i="1"/>
  <c r="B748" i="1" s="1"/>
  <c r="C748" i="1" s="1"/>
  <c r="D748" i="1" s="1"/>
  <c r="E748" i="1" s="1"/>
  <c r="F748" i="1" s="1"/>
  <c r="G748" i="1" s="1"/>
  <c r="H748" i="1" s="1"/>
  <c r="I748" i="1" s="1"/>
  <c r="A749" i="1" s="1"/>
  <c r="R745" i="1"/>
  <c r="N746" i="1"/>
  <c r="O746" i="1"/>
  <c r="Q745" i="1" l="1"/>
  <c r="P745" i="1"/>
  <c r="J749" i="1"/>
  <c r="B749" i="1" s="1"/>
  <c r="C749" i="1" s="1"/>
  <c r="D749" i="1" s="1"/>
  <c r="E749" i="1" s="1"/>
  <c r="F749" i="1" s="1"/>
  <c r="G749" i="1" s="1"/>
  <c r="H749" i="1" s="1"/>
  <c r="I749" i="1" s="1"/>
  <c r="A750" i="1" s="1"/>
  <c r="T749" i="1"/>
  <c r="K748" i="1"/>
  <c r="R746" i="1"/>
  <c r="N747" i="1"/>
  <c r="O747" i="1"/>
  <c r="R747" i="1" l="1"/>
  <c r="Q747" i="1" s="1"/>
  <c r="S745" i="1"/>
  <c r="M745" i="1" s="1"/>
  <c r="L745" i="1" s="1"/>
  <c r="J750" i="1"/>
  <c r="B750" i="1" s="1"/>
  <c r="C750" i="1" s="1"/>
  <c r="D750" i="1" s="1"/>
  <c r="E750" i="1" s="1"/>
  <c r="F750" i="1" s="1"/>
  <c r="G750" i="1" s="1"/>
  <c r="H750" i="1" s="1"/>
  <c r="I750" i="1" s="1"/>
  <c r="A751" i="1" s="1"/>
  <c r="T750" i="1"/>
  <c r="N748" i="1"/>
  <c r="O748" i="1"/>
  <c r="R748" i="1" s="1"/>
  <c r="Q746" i="1"/>
  <c r="P746" i="1"/>
  <c r="K749" i="1"/>
  <c r="P747" i="1" l="1"/>
  <c r="S746" i="1"/>
  <c r="M746" i="1" s="1"/>
  <c r="L746" i="1" s="1"/>
  <c r="O749" i="1"/>
  <c r="N749" i="1"/>
  <c r="S747" i="1"/>
  <c r="P748" i="1"/>
  <c r="Q748" i="1"/>
  <c r="K750" i="1"/>
  <c r="J751" i="1"/>
  <c r="B751" i="1" s="1"/>
  <c r="C751" i="1" s="1"/>
  <c r="D751" i="1" s="1"/>
  <c r="E751" i="1" s="1"/>
  <c r="F751" i="1" s="1"/>
  <c r="G751" i="1" s="1"/>
  <c r="H751" i="1" s="1"/>
  <c r="I751" i="1" s="1"/>
  <c r="A752" i="1" s="1"/>
  <c r="T751" i="1"/>
  <c r="M747" i="1" l="1"/>
  <c r="L747" i="1" s="1"/>
  <c r="J752" i="1"/>
  <c r="B752" i="1" s="1"/>
  <c r="C752" i="1" s="1"/>
  <c r="D752" i="1" s="1"/>
  <c r="E752" i="1" s="1"/>
  <c r="F752" i="1" s="1"/>
  <c r="G752" i="1" s="1"/>
  <c r="H752" i="1" s="1"/>
  <c r="I752" i="1" s="1"/>
  <c r="A753" i="1" s="1"/>
  <c r="T752" i="1"/>
  <c r="N750" i="1"/>
  <c r="O750" i="1"/>
  <c r="K751" i="1"/>
  <c r="S748" i="1"/>
  <c r="M748" i="1" s="1"/>
  <c r="L748" i="1" s="1"/>
  <c r="R749" i="1"/>
  <c r="R750" i="1" l="1"/>
  <c r="Q750" i="1" s="1"/>
  <c r="O751" i="1"/>
  <c r="N751" i="1"/>
  <c r="K752" i="1"/>
  <c r="Q749" i="1"/>
  <c r="P749" i="1"/>
  <c r="J753" i="1"/>
  <c r="B753" i="1" s="1"/>
  <c r="C753" i="1" s="1"/>
  <c r="D753" i="1" s="1"/>
  <c r="E753" i="1" s="1"/>
  <c r="F753" i="1" s="1"/>
  <c r="G753" i="1" s="1"/>
  <c r="H753" i="1" s="1"/>
  <c r="I753" i="1" s="1"/>
  <c r="A754" i="1" s="1"/>
  <c r="T753" i="1"/>
  <c r="P750" i="1" l="1"/>
  <c r="S749" i="1"/>
  <c r="M749" i="1" s="1"/>
  <c r="L749" i="1" s="1"/>
  <c r="S750" i="1"/>
  <c r="M750" i="1" s="1"/>
  <c r="L750" i="1" s="1"/>
  <c r="O752" i="1"/>
  <c r="N752" i="1"/>
  <c r="K753" i="1"/>
  <c r="J754" i="1"/>
  <c r="B754" i="1" s="1"/>
  <c r="C754" i="1" s="1"/>
  <c r="D754" i="1" s="1"/>
  <c r="E754" i="1" s="1"/>
  <c r="F754" i="1" s="1"/>
  <c r="G754" i="1" s="1"/>
  <c r="H754" i="1" s="1"/>
  <c r="I754" i="1" s="1"/>
  <c r="A755" i="1" s="1"/>
  <c r="T754" i="1"/>
  <c r="R751" i="1"/>
  <c r="N753" i="1" l="1"/>
  <c r="O753" i="1"/>
  <c r="K754" i="1"/>
  <c r="T755" i="1"/>
  <c r="J755" i="1"/>
  <c r="B755" i="1" s="1"/>
  <c r="C755" i="1" s="1"/>
  <c r="D755" i="1" s="1"/>
  <c r="E755" i="1" s="1"/>
  <c r="F755" i="1" s="1"/>
  <c r="G755" i="1" s="1"/>
  <c r="H755" i="1" s="1"/>
  <c r="I755" i="1" s="1"/>
  <c r="A756" i="1" s="1"/>
  <c r="Q751" i="1"/>
  <c r="P751" i="1"/>
  <c r="R752" i="1"/>
  <c r="R753" i="1" l="1"/>
  <c r="P753" i="1" s="1"/>
  <c r="Q752" i="1"/>
  <c r="P752" i="1"/>
  <c r="N754" i="1"/>
  <c r="O754" i="1"/>
  <c r="S751" i="1"/>
  <c r="M751" i="1" s="1"/>
  <c r="L751" i="1" s="1"/>
  <c r="K755" i="1"/>
  <c r="T756" i="1"/>
  <c r="J756" i="1"/>
  <c r="B756" i="1" s="1"/>
  <c r="C756" i="1" s="1"/>
  <c r="D756" i="1" s="1"/>
  <c r="E756" i="1" s="1"/>
  <c r="F756" i="1" s="1"/>
  <c r="G756" i="1" s="1"/>
  <c r="H756" i="1" s="1"/>
  <c r="I756" i="1" s="1"/>
  <c r="A757" i="1" s="1"/>
  <c r="Q753" i="1" l="1"/>
  <c r="S753" i="1" s="1"/>
  <c r="S752" i="1"/>
  <c r="M752" i="1" s="1"/>
  <c r="L752" i="1" s="1"/>
  <c r="R754" i="1"/>
  <c r="Q754" i="1" s="1"/>
  <c r="T757" i="1"/>
  <c r="J757" i="1"/>
  <c r="B757" i="1" s="1"/>
  <c r="C757" i="1" s="1"/>
  <c r="D757" i="1" s="1"/>
  <c r="E757" i="1" s="1"/>
  <c r="F757" i="1" s="1"/>
  <c r="G757" i="1" s="1"/>
  <c r="H757" i="1" s="1"/>
  <c r="I757" i="1" s="1"/>
  <c r="A758" i="1" s="1"/>
  <c r="N755" i="1"/>
  <c r="O755" i="1"/>
  <c r="K756" i="1"/>
  <c r="M753" i="1" l="1"/>
  <c r="L753" i="1" s="1"/>
  <c r="P754" i="1"/>
  <c r="S754" i="1" s="1"/>
  <c r="M754" i="1" s="1"/>
  <c r="L754" i="1" s="1"/>
  <c r="J758" i="1"/>
  <c r="B758" i="1" s="1"/>
  <c r="C758" i="1" s="1"/>
  <c r="D758" i="1" s="1"/>
  <c r="E758" i="1" s="1"/>
  <c r="F758" i="1" s="1"/>
  <c r="G758" i="1" s="1"/>
  <c r="H758" i="1" s="1"/>
  <c r="I758" i="1" s="1"/>
  <c r="A759" i="1" s="1"/>
  <c r="T758" i="1"/>
  <c r="R755" i="1"/>
  <c r="K757" i="1"/>
  <c r="N756" i="1"/>
  <c r="O756" i="1"/>
  <c r="R756" i="1" l="1"/>
  <c r="Q756" i="1" s="1"/>
  <c r="K758" i="1"/>
  <c r="O757" i="1"/>
  <c r="N757" i="1"/>
  <c r="Q755" i="1"/>
  <c r="P755" i="1"/>
  <c r="J759" i="1"/>
  <c r="B759" i="1" s="1"/>
  <c r="C759" i="1" s="1"/>
  <c r="D759" i="1" s="1"/>
  <c r="E759" i="1" s="1"/>
  <c r="F759" i="1" s="1"/>
  <c r="G759" i="1" s="1"/>
  <c r="H759" i="1" s="1"/>
  <c r="I759" i="1" s="1"/>
  <c r="A760" i="1" s="1"/>
  <c r="T759" i="1"/>
  <c r="R757" i="1" l="1"/>
  <c r="Q757" i="1" s="1"/>
  <c r="S755" i="1"/>
  <c r="M755" i="1" s="1"/>
  <c r="L755" i="1" s="1"/>
  <c r="P756" i="1"/>
  <c r="S756" i="1" s="1"/>
  <c r="N758" i="1"/>
  <c r="O758" i="1"/>
  <c r="T760" i="1"/>
  <c r="J760" i="1"/>
  <c r="B760" i="1" s="1"/>
  <c r="C760" i="1" s="1"/>
  <c r="D760" i="1" s="1"/>
  <c r="E760" i="1" s="1"/>
  <c r="F760" i="1" s="1"/>
  <c r="G760" i="1" s="1"/>
  <c r="H760" i="1" s="1"/>
  <c r="I760" i="1" s="1"/>
  <c r="A761" i="1" s="1"/>
  <c r="K759" i="1"/>
  <c r="P757" i="1" l="1"/>
  <c r="S757" i="1" s="1"/>
  <c r="M757" i="1" s="1"/>
  <c r="L757" i="1" s="1"/>
  <c r="R758" i="1"/>
  <c r="Q758" i="1" s="1"/>
  <c r="M756" i="1"/>
  <c r="L756" i="1" s="1"/>
  <c r="J761" i="1"/>
  <c r="B761" i="1" s="1"/>
  <c r="C761" i="1" s="1"/>
  <c r="D761" i="1" s="1"/>
  <c r="E761" i="1" s="1"/>
  <c r="F761" i="1" s="1"/>
  <c r="G761" i="1" s="1"/>
  <c r="H761" i="1" s="1"/>
  <c r="I761" i="1" s="1"/>
  <c r="A762" i="1" s="1"/>
  <c r="T761" i="1"/>
  <c r="N759" i="1"/>
  <c r="O759" i="1"/>
  <c r="R759" i="1" s="1"/>
  <c r="P758" i="1"/>
  <c r="K760" i="1"/>
  <c r="Q759" i="1" l="1"/>
  <c r="P759" i="1"/>
  <c r="K761" i="1"/>
  <c r="S758" i="1"/>
  <c r="M758" i="1" s="1"/>
  <c r="L758" i="1" s="1"/>
  <c r="N760" i="1"/>
  <c r="O760" i="1"/>
  <c r="J762" i="1"/>
  <c r="B762" i="1" s="1"/>
  <c r="C762" i="1" s="1"/>
  <c r="D762" i="1" s="1"/>
  <c r="E762" i="1" s="1"/>
  <c r="F762" i="1" s="1"/>
  <c r="G762" i="1" s="1"/>
  <c r="H762" i="1" s="1"/>
  <c r="I762" i="1" s="1"/>
  <c r="A763" i="1" s="1"/>
  <c r="T762" i="1"/>
  <c r="R760" i="1" l="1"/>
  <c r="P760" i="1" s="1"/>
  <c r="S759" i="1"/>
  <c r="J763" i="1"/>
  <c r="B763" i="1" s="1"/>
  <c r="C763" i="1" s="1"/>
  <c r="D763" i="1" s="1"/>
  <c r="E763" i="1" s="1"/>
  <c r="F763" i="1" s="1"/>
  <c r="G763" i="1" s="1"/>
  <c r="H763" i="1" s="1"/>
  <c r="I763" i="1" s="1"/>
  <c r="A764" i="1" s="1"/>
  <c r="T763" i="1"/>
  <c r="N761" i="1"/>
  <c r="O761" i="1"/>
  <c r="M759" i="1"/>
  <c r="L759" i="1" s="1"/>
  <c r="K762" i="1"/>
  <c r="Q760" i="1" l="1"/>
  <c r="R761" i="1"/>
  <c r="Q761" i="1" s="1"/>
  <c r="N762" i="1"/>
  <c r="O762" i="1"/>
  <c r="K763" i="1"/>
  <c r="S760" i="1"/>
  <c r="M760" i="1" s="1"/>
  <c r="L760" i="1" s="1"/>
  <c r="J764" i="1"/>
  <c r="B764" i="1" s="1"/>
  <c r="C764" i="1" s="1"/>
  <c r="D764" i="1" s="1"/>
  <c r="E764" i="1" s="1"/>
  <c r="F764" i="1" s="1"/>
  <c r="G764" i="1" s="1"/>
  <c r="H764" i="1" s="1"/>
  <c r="I764" i="1" s="1"/>
  <c r="A765" i="1" s="1"/>
  <c r="T764" i="1"/>
  <c r="P761" i="1" l="1"/>
  <c r="S761" i="1" s="1"/>
  <c r="M761" i="1" s="1"/>
  <c r="L761" i="1" s="1"/>
  <c r="R762" i="1"/>
  <c r="P762" i="1" s="1"/>
  <c r="J765" i="1"/>
  <c r="B765" i="1" s="1"/>
  <c r="C765" i="1" s="1"/>
  <c r="D765" i="1" s="1"/>
  <c r="E765" i="1" s="1"/>
  <c r="F765" i="1" s="1"/>
  <c r="G765" i="1" s="1"/>
  <c r="H765" i="1" s="1"/>
  <c r="I765" i="1" s="1"/>
  <c r="A766" i="1" s="1"/>
  <c r="T765" i="1"/>
  <c r="K764" i="1"/>
  <c r="O763" i="1"/>
  <c r="N763" i="1"/>
  <c r="Q762" i="1" l="1"/>
  <c r="S762" i="1" s="1"/>
  <c r="M762" i="1" s="1"/>
  <c r="L762" i="1" s="1"/>
  <c r="J766" i="1"/>
  <c r="B766" i="1" s="1"/>
  <c r="C766" i="1" s="1"/>
  <c r="D766" i="1" s="1"/>
  <c r="E766" i="1" s="1"/>
  <c r="F766" i="1" s="1"/>
  <c r="G766" i="1" s="1"/>
  <c r="H766" i="1" s="1"/>
  <c r="I766" i="1" s="1"/>
  <c r="A767" i="1" s="1"/>
  <c r="T766" i="1"/>
  <c r="N764" i="1"/>
  <c r="O764" i="1"/>
  <c r="R763" i="1"/>
  <c r="K765" i="1"/>
  <c r="R764" i="1" l="1"/>
  <c r="P764" i="1" s="1"/>
  <c r="O765" i="1"/>
  <c r="N765" i="1"/>
  <c r="Q763" i="1"/>
  <c r="P763" i="1"/>
  <c r="K766" i="1"/>
  <c r="J767" i="1"/>
  <c r="B767" i="1" s="1"/>
  <c r="C767" i="1" s="1"/>
  <c r="D767" i="1" s="1"/>
  <c r="E767" i="1" s="1"/>
  <c r="F767" i="1" s="1"/>
  <c r="G767" i="1" s="1"/>
  <c r="H767" i="1" s="1"/>
  <c r="I767" i="1" s="1"/>
  <c r="A768" i="1" s="1"/>
  <c r="T767" i="1"/>
  <c r="S763" i="1" l="1"/>
  <c r="M763" i="1" s="1"/>
  <c r="L763" i="1" s="1"/>
  <c r="Q764" i="1"/>
  <c r="S764" i="1" s="1"/>
  <c r="J768" i="1"/>
  <c r="B768" i="1" s="1"/>
  <c r="C768" i="1" s="1"/>
  <c r="D768" i="1" s="1"/>
  <c r="E768" i="1" s="1"/>
  <c r="F768" i="1" s="1"/>
  <c r="G768" i="1" s="1"/>
  <c r="H768" i="1" s="1"/>
  <c r="I768" i="1" s="1"/>
  <c r="A769" i="1" s="1"/>
  <c r="T768" i="1"/>
  <c r="O766" i="1"/>
  <c r="N766" i="1"/>
  <c r="K767" i="1"/>
  <c r="R765" i="1"/>
  <c r="M764" i="1" l="1"/>
  <c r="L764" i="1" s="1"/>
  <c r="K768" i="1"/>
  <c r="O767" i="1"/>
  <c r="N767" i="1"/>
  <c r="P765" i="1"/>
  <c r="Q765" i="1"/>
  <c r="R766" i="1"/>
  <c r="T769" i="1"/>
  <c r="J769" i="1"/>
  <c r="B769" i="1" s="1"/>
  <c r="C769" i="1" s="1"/>
  <c r="D769" i="1" s="1"/>
  <c r="E769" i="1" s="1"/>
  <c r="F769" i="1" s="1"/>
  <c r="G769" i="1" s="1"/>
  <c r="H769" i="1" s="1"/>
  <c r="I769" i="1" s="1"/>
  <c r="A770" i="1" s="1"/>
  <c r="T770" i="1" l="1"/>
  <c r="J770" i="1"/>
  <c r="B770" i="1" s="1"/>
  <c r="C770" i="1" s="1"/>
  <c r="D770" i="1" s="1"/>
  <c r="E770" i="1" s="1"/>
  <c r="F770" i="1" s="1"/>
  <c r="G770" i="1" s="1"/>
  <c r="H770" i="1" s="1"/>
  <c r="I770" i="1" s="1"/>
  <c r="A771" i="1" s="1"/>
  <c r="P766" i="1"/>
  <c r="Q766" i="1"/>
  <c r="R767" i="1"/>
  <c r="K769" i="1"/>
  <c r="S765" i="1"/>
  <c r="M765" i="1" s="1"/>
  <c r="L765" i="1" s="1"/>
  <c r="N768" i="1"/>
  <c r="O768" i="1"/>
  <c r="R768" i="1" l="1"/>
  <c r="P768" i="1" s="1"/>
  <c r="Q767" i="1"/>
  <c r="P767" i="1"/>
  <c r="S766" i="1"/>
  <c r="M766" i="1" s="1"/>
  <c r="L766" i="1" s="1"/>
  <c r="K770" i="1"/>
  <c r="T771" i="1"/>
  <c r="J771" i="1"/>
  <c r="B771" i="1" s="1"/>
  <c r="C771" i="1" s="1"/>
  <c r="D771" i="1" s="1"/>
  <c r="E771" i="1" s="1"/>
  <c r="F771" i="1" s="1"/>
  <c r="G771" i="1" s="1"/>
  <c r="H771" i="1" s="1"/>
  <c r="I771" i="1" s="1"/>
  <c r="A772" i="1" s="1"/>
  <c r="N769" i="1"/>
  <c r="O769" i="1"/>
  <c r="R769" i="1" l="1"/>
  <c r="P769" i="1" s="1"/>
  <c r="Q768" i="1"/>
  <c r="S768" i="1" s="1"/>
  <c r="S767" i="1"/>
  <c r="M767" i="1" s="1"/>
  <c r="L767" i="1" s="1"/>
  <c r="K771" i="1"/>
  <c r="T772" i="1"/>
  <c r="J772" i="1"/>
  <c r="B772" i="1" s="1"/>
  <c r="C772" i="1" s="1"/>
  <c r="D772" i="1" s="1"/>
  <c r="E772" i="1" s="1"/>
  <c r="F772" i="1" s="1"/>
  <c r="G772" i="1" s="1"/>
  <c r="H772" i="1" s="1"/>
  <c r="I772" i="1" s="1"/>
  <c r="A773" i="1" s="1"/>
  <c r="N770" i="1"/>
  <c r="O770" i="1"/>
  <c r="Q769" i="1" l="1"/>
  <c r="S769" i="1" s="1"/>
  <c r="M769" i="1" s="1"/>
  <c r="L769" i="1" s="1"/>
  <c r="M768" i="1"/>
  <c r="L768" i="1" s="1"/>
  <c r="N771" i="1"/>
  <c r="O771" i="1"/>
  <c r="R770" i="1"/>
  <c r="K772" i="1"/>
  <c r="J773" i="1"/>
  <c r="B773" i="1" s="1"/>
  <c r="C773" i="1" s="1"/>
  <c r="D773" i="1" s="1"/>
  <c r="E773" i="1" s="1"/>
  <c r="F773" i="1" s="1"/>
  <c r="G773" i="1" s="1"/>
  <c r="H773" i="1" s="1"/>
  <c r="I773" i="1" s="1"/>
  <c r="A774" i="1" s="1"/>
  <c r="T773" i="1"/>
  <c r="R771" i="1" l="1"/>
  <c r="Q771" i="1" s="1"/>
  <c r="K773" i="1"/>
  <c r="N772" i="1"/>
  <c r="O772" i="1"/>
  <c r="Q770" i="1"/>
  <c r="P770" i="1"/>
  <c r="T774" i="1"/>
  <c r="J774" i="1"/>
  <c r="B774" i="1" s="1"/>
  <c r="C774" i="1" s="1"/>
  <c r="D774" i="1" s="1"/>
  <c r="E774" i="1" s="1"/>
  <c r="F774" i="1" s="1"/>
  <c r="G774" i="1" s="1"/>
  <c r="H774" i="1" s="1"/>
  <c r="I774" i="1" s="1"/>
  <c r="A775" i="1" s="1"/>
  <c r="P771" i="1"/>
  <c r="R772" i="1" l="1"/>
  <c r="Q772" i="1" s="1"/>
  <c r="S771" i="1"/>
  <c r="K774" i="1"/>
  <c r="J775" i="1"/>
  <c r="B775" i="1" s="1"/>
  <c r="C775" i="1" s="1"/>
  <c r="D775" i="1" s="1"/>
  <c r="E775" i="1" s="1"/>
  <c r="F775" i="1" s="1"/>
  <c r="G775" i="1" s="1"/>
  <c r="H775" i="1" s="1"/>
  <c r="I775" i="1" s="1"/>
  <c r="A776" i="1" s="1"/>
  <c r="T775" i="1"/>
  <c r="S770" i="1"/>
  <c r="M770" i="1" s="1"/>
  <c r="L770" i="1" s="1"/>
  <c r="N773" i="1"/>
  <c r="O773" i="1"/>
  <c r="R773" i="1" s="1"/>
  <c r="P772" i="1" l="1"/>
  <c r="S772" i="1" s="1"/>
  <c r="M772" i="1" s="1"/>
  <c r="L772" i="1" s="1"/>
  <c r="M771" i="1"/>
  <c r="L771" i="1" s="1"/>
  <c r="J776" i="1"/>
  <c r="B776" i="1" s="1"/>
  <c r="C776" i="1" s="1"/>
  <c r="D776" i="1" s="1"/>
  <c r="E776" i="1" s="1"/>
  <c r="F776" i="1" s="1"/>
  <c r="G776" i="1" s="1"/>
  <c r="H776" i="1" s="1"/>
  <c r="I776" i="1" s="1"/>
  <c r="A777" i="1" s="1"/>
  <c r="T776" i="1"/>
  <c r="Q773" i="1"/>
  <c r="P773" i="1"/>
  <c r="S773" i="1" s="1"/>
  <c r="K775" i="1"/>
  <c r="N774" i="1"/>
  <c r="O774" i="1"/>
  <c r="M773" i="1" l="1"/>
  <c r="L773" i="1" s="1"/>
  <c r="K776" i="1"/>
  <c r="N775" i="1"/>
  <c r="O775" i="1"/>
  <c r="R774" i="1"/>
  <c r="T777" i="1"/>
  <c r="J777" i="1"/>
  <c r="B777" i="1" s="1"/>
  <c r="C777" i="1" s="1"/>
  <c r="D777" i="1" s="1"/>
  <c r="E777" i="1" s="1"/>
  <c r="F777" i="1" s="1"/>
  <c r="G777" i="1" s="1"/>
  <c r="H777" i="1" s="1"/>
  <c r="I777" i="1" s="1"/>
  <c r="A778" i="1" s="1"/>
  <c r="R775" i="1" l="1"/>
  <c r="Q775" i="1" s="1"/>
  <c r="J778" i="1"/>
  <c r="B778" i="1" s="1"/>
  <c r="C778" i="1" s="1"/>
  <c r="D778" i="1" s="1"/>
  <c r="E778" i="1" s="1"/>
  <c r="F778" i="1" s="1"/>
  <c r="G778" i="1" s="1"/>
  <c r="H778" i="1" s="1"/>
  <c r="I778" i="1" s="1"/>
  <c r="A779" i="1" s="1"/>
  <c r="T778" i="1"/>
  <c r="P774" i="1"/>
  <c r="Q774" i="1"/>
  <c r="K777" i="1"/>
  <c r="N776" i="1"/>
  <c r="O776" i="1"/>
  <c r="P775" i="1" l="1"/>
  <c r="S775" i="1" s="1"/>
  <c r="R776" i="1"/>
  <c r="P776" i="1" s="1"/>
  <c r="S774" i="1"/>
  <c r="M774" i="1" s="1"/>
  <c r="L774" i="1" s="1"/>
  <c r="T779" i="1"/>
  <c r="J779" i="1"/>
  <c r="B779" i="1" s="1"/>
  <c r="C779" i="1" s="1"/>
  <c r="D779" i="1" s="1"/>
  <c r="E779" i="1" s="1"/>
  <c r="F779" i="1" s="1"/>
  <c r="G779" i="1" s="1"/>
  <c r="H779" i="1" s="1"/>
  <c r="I779" i="1" s="1"/>
  <c r="A780" i="1" s="1"/>
  <c r="N777" i="1"/>
  <c r="O777" i="1"/>
  <c r="K778" i="1"/>
  <c r="Q776" i="1" l="1"/>
  <c r="S776" i="1" s="1"/>
  <c r="M776" i="1" s="1"/>
  <c r="L776" i="1" s="1"/>
  <c r="M775" i="1"/>
  <c r="L775" i="1" s="1"/>
  <c r="O778" i="1"/>
  <c r="N778" i="1"/>
  <c r="R777" i="1"/>
  <c r="K779" i="1"/>
  <c r="J780" i="1"/>
  <c r="B780" i="1" s="1"/>
  <c r="C780" i="1" s="1"/>
  <c r="D780" i="1" s="1"/>
  <c r="E780" i="1" s="1"/>
  <c r="F780" i="1" s="1"/>
  <c r="G780" i="1" s="1"/>
  <c r="H780" i="1" s="1"/>
  <c r="I780" i="1" s="1"/>
  <c r="A781" i="1" s="1"/>
  <c r="T780" i="1"/>
  <c r="N779" i="1" l="1"/>
  <c r="O779" i="1"/>
  <c r="K780" i="1"/>
  <c r="P777" i="1"/>
  <c r="Q777" i="1"/>
  <c r="J781" i="1"/>
  <c r="B781" i="1" s="1"/>
  <c r="C781" i="1" s="1"/>
  <c r="D781" i="1" s="1"/>
  <c r="E781" i="1" s="1"/>
  <c r="F781" i="1" s="1"/>
  <c r="G781" i="1" s="1"/>
  <c r="H781" i="1" s="1"/>
  <c r="I781" i="1" s="1"/>
  <c r="A782" i="1" s="1"/>
  <c r="T781" i="1"/>
  <c r="R778" i="1"/>
  <c r="R779" i="1" l="1"/>
  <c r="Q779" i="1" s="1"/>
  <c r="K781" i="1"/>
  <c r="Q778" i="1"/>
  <c r="P778" i="1"/>
  <c r="O780" i="1"/>
  <c r="N780" i="1"/>
  <c r="J782" i="1"/>
  <c r="B782" i="1" s="1"/>
  <c r="C782" i="1" s="1"/>
  <c r="D782" i="1" s="1"/>
  <c r="E782" i="1" s="1"/>
  <c r="F782" i="1" s="1"/>
  <c r="G782" i="1" s="1"/>
  <c r="H782" i="1" s="1"/>
  <c r="I782" i="1" s="1"/>
  <c r="A783" i="1" s="1"/>
  <c r="T782" i="1"/>
  <c r="S777" i="1"/>
  <c r="M777" i="1" s="1"/>
  <c r="L777" i="1" s="1"/>
  <c r="R780" i="1" l="1"/>
  <c r="P780" i="1" s="1"/>
  <c r="S778" i="1"/>
  <c r="M778" i="1" s="1"/>
  <c r="L778" i="1" s="1"/>
  <c r="P779" i="1"/>
  <c r="S779" i="1" s="1"/>
  <c r="K782" i="1"/>
  <c r="O782" i="1" s="1"/>
  <c r="J783" i="1"/>
  <c r="B783" i="1" s="1"/>
  <c r="C783" i="1" s="1"/>
  <c r="D783" i="1" s="1"/>
  <c r="E783" i="1" s="1"/>
  <c r="F783" i="1" s="1"/>
  <c r="G783" i="1" s="1"/>
  <c r="H783" i="1" s="1"/>
  <c r="I783" i="1" s="1"/>
  <c r="A784" i="1" s="1"/>
  <c r="T783" i="1"/>
  <c r="N781" i="1"/>
  <c r="O781" i="1"/>
  <c r="N782" i="1" l="1"/>
  <c r="R782" i="1" s="1"/>
  <c r="P782" i="1" s="1"/>
  <c r="Q780" i="1"/>
  <c r="R781" i="1"/>
  <c r="Q781" i="1" s="1"/>
  <c r="M779" i="1"/>
  <c r="L779" i="1" s="1"/>
  <c r="Q782" i="1"/>
  <c r="K783" i="1"/>
  <c r="S780" i="1"/>
  <c r="M780" i="1" s="1"/>
  <c r="L780" i="1" s="1"/>
  <c r="J784" i="1"/>
  <c r="B784" i="1" s="1"/>
  <c r="C784" i="1" s="1"/>
  <c r="D784" i="1" s="1"/>
  <c r="E784" i="1" s="1"/>
  <c r="F784" i="1" s="1"/>
  <c r="G784" i="1" s="1"/>
  <c r="H784" i="1" s="1"/>
  <c r="I784" i="1" s="1"/>
  <c r="A785" i="1" s="1"/>
  <c r="T784" i="1"/>
  <c r="P781" i="1" l="1"/>
  <c r="S781" i="1" s="1"/>
  <c r="M781" i="1" s="1"/>
  <c r="L781" i="1" s="1"/>
  <c r="S782" i="1"/>
  <c r="T785" i="1"/>
  <c r="J785" i="1"/>
  <c r="B785" i="1" s="1"/>
  <c r="C785" i="1" s="1"/>
  <c r="D785" i="1" s="1"/>
  <c r="E785" i="1" s="1"/>
  <c r="F785" i="1" s="1"/>
  <c r="G785" i="1" s="1"/>
  <c r="H785" i="1" s="1"/>
  <c r="I785" i="1" s="1"/>
  <c r="A786" i="1" s="1"/>
  <c r="K784" i="1"/>
  <c r="N783" i="1"/>
  <c r="O783" i="1"/>
  <c r="R783" i="1" s="1"/>
  <c r="J786" i="1" l="1"/>
  <c r="B786" i="1" s="1"/>
  <c r="C786" i="1" s="1"/>
  <c r="D786" i="1" s="1"/>
  <c r="E786" i="1" s="1"/>
  <c r="F786" i="1" s="1"/>
  <c r="G786" i="1" s="1"/>
  <c r="H786" i="1" s="1"/>
  <c r="I786" i="1" s="1"/>
  <c r="A787" i="1" s="1"/>
  <c r="T786" i="1"/>
  <c r="N784" i="1"/>
  <c r="O784" i="1"/>
  <c r="M782" i="1"/>
  <c r="L782" i="1" s="1"/>
  <c r="K785" i="1"/>
  <c r="P783" i="1"/>
  <c r="Q783" i="1"/>
  <c r="R784" i="1" l="1"/>
  <c r="P784" i="1" s="1"/>
  <c r="K786" i="1"/>
  <c r="N785" i="1"/>
  <c r="O785" i="1"/>
  <c r="S783" i="1"/>
  <c r="M783" i="1" s="1"/>
  <c r="L783" i="1" s="1"/>
  <c r="J787" i="1"/>
  <c r="B787" i="1" s="1"/>
  <c r="C787" i="1" s="1"/>
  <c r="D787" i="1" s="1"/>
  <c r="E787" i="1" s="1"/>
  <c r="F787" i="1" s="1"/>
  <c r="G787" i="1" s="1"/>
  <c r="H787" i="1" s="1"/>
  <c r="I787" i="1" s="1"/>
  <c r="A788" i="1" s="1"/>
  <c r="T787" i="1"/>
  <c r="Q784" i="1" l="1"/>
  <c r="S784" i="1" s="1"/>
  <c r="M784" i="1" s="1"/>
  <c r="L784" i="1" s="1"/>
  <c r="T788" i="1"/>
  <c r="J788" i="1"/>
  <c r="B788" i="1" s="1"/>
  <c r="C788" i="1" s="1"/>
  <c r="D788" i="1" s="1"/>
  <c r="E788" i="1" s="1"/>
  <c r="F788" i="1" s="1"/>
  <c r="G788" i="1" s="1"/>
  <c r="H788" i="1" s="1"/>
  <c r="I788" i="1" s="1"/>
  <c r="A789" i="1" s="1"/>
  <c r="O786" i="1"/>
  <c r="N786" i="1"/>
  <c r="K787" i="1"/>
  <c r="R785" i="1"/>
  <c r="K788" i="1" l="1"/>
  <c r="J789" i="1"/>
  <c r="B789" i="1" s="1"/>
  <c r="C789" i="1" s="1"/>
  <c r="D789" i="1" s="1"/>
  <c r="E789" i="1" s="1"/>
  <c r="F789" i="1" s="1"/>
  <c r="G789" i="1" s="1"/>
  <c r="H789" i="1" s="1"/>
  <c r="I789" i="1" s="1"/>
  <c r="A790" i="1" s="1"/>
  <c r="T789" i="1"/>
  <c r="P785" i="1"/>
  <c r="Q785" i="1"/>
  <c r="R786" i="1"/>
  <c r="N787" i="1"/>
  <c r="O787" i="1"/>
  <c r="R787" i="1" l="1"/>
  <c r="Q787" i="1" s="1"/>
  <c r="S785" i="1"/>
  <c r="M785" i="1" s="1"/>
  <c r="L785" i="1" s="1"/>
  <c r="J790" i="1"/>
  <c r="B790" i="1" s="1"/>
  <c r="C790" i="1" s="1"/>
  <c r="D790" i="1" s="1"/>
  <c r="E790" i="1" s="1"/>
  <c r="F790" i="1" s="1"/>
  <c r="G790" i="1" s="1"/>
  <c r="H790" i="1" s="1"/>
  <c r="I790" i="1" s="1"/>
  <c r="A791" i="1" s="1"/>
  <c r="T790" i="1"/>
  <c r="K789" i="1"/>
  <c r="P787" i="1"/>
  <c r="P786" i="1"/>
  <c r="Q786" i="1"/>
  <c r="O788" i="1"/>
  <c r="N788" i="1"/>
  <c r="S787" i="1" l="1"/>
  <c r="R788" i="1"/>
  <c r="K790" i="1"/>
  <c r="S786" i="1"/>
  <c r="M786" i="1" s="1"/>
  <c r="L786" i="1" s="1"/>
  <c r="O789" i="1"/>
  <c r="N789" i="1"/>
  <c r="J791" i="1"/>
  <c r="B791" i="1" s="1"/>
  <c r="C791" i="1" s="1"/>
  <c r="D791" i="1" s="1"/>
  <c r="E791" i="1" s="1"/>
  <c r="F791" i="1" s="1"/>
  <c r="G791" i="1" s="1"/>
  <c r="H791" i="1" s="1"/>
  <c r="I791" i="1" s="1"/>
  <c r="A792" i="1" s="1"/>
  <c r="T791" i="1"/>
  <c r="O790" i="1" l="1"/>
  <c r="N790" i="1"/>
  <c r="J792" i="1"/>
  <c r="B792" i="1" s="1"/>
  <c r="C792" i="1" s="1"/>
  <c r="D792" i="1" s="1"/>
  <c r="E792" i="1" s="1"/>
  <c r="F792" i="1" s="1"/>
  <c r="G792" i="1" s="1"/>
  <c r="H792" i="1" s="1"/>
  <c r="I792" i="1" s="1"/>
  <c r="A793" i="1" s="1"/>
  <c r="T792" i="1"/>
  <c r="P788" i="1"/>
  <c r="Q788" i="1"/>
  <c r="K791" i="1"/>
  <c r="R789" i="1"/>
  <c r="M787" i="1"/>
  <c r="L787" i="1" s="1"/>
  <c r="J793" i="1" l="1"/>
  <c r="B793" i="1" s="1"/>
  <c r="C793" i="1" s="1"/>
  <c r="D793" i="1" s="1"/>
  <c r="E793" i="1" s="1"/>
  <c r="F793" i="1" s="1"/>
  <c r="G793" i="1" s="1"/>
  <c r="H793" i="1" s="1"/>
  <c r="I793" i="1" s="1"/>
  <c r="A794" i="1" s="1"/>
  <c r="T793" i="1"/>
  <c r="Q789" i="1"/>
  <c r="P789" i="1"/>
  <c r="O791" i="1"/>
  <c r="N791" i="1"/>
  <c r="S788" i="1"/>
  <c r="M788" i="1" s="1"/>
  <c r="L788" i="1" s="1"/>
  <c r="K792" i="1"/>
  <c r="R790" i="1"/>
  <c r="R791" i="1" l="1"/>
  <c r="S789" i="1"/>
  <c r="M789" i="1" s="1"/>
  <c r="L789" i="1" s="1"/>
  <c r="K793" i="1"/>
  <c r="P790" i="1"/>
  <c r="Q790" i="1"/>
  <c r="P791" i="1"/>
  <c r="Q791" i="1"/>
  <c r="N792" i="1"/>
  <c r="O792" i="1"/>
  <c r="T794" i="1"/>
  <c r="J794" i="1"/>
  <c r="B794" i="1" s="1"/>
  <c r="C794" i="1" s="1"/>
  <c r="D794" i="1" s="1"/>
  <c r="E794" i="1" s="1"/>
  <c r="F794" i="1" s="1"/>
  <c r="G794" i="1" s="1"/>
  <c r="H794" i="1" s="1"/>
  <c r="I794" i="1" s="1"/>
  <c r="A795" i="1" s="1"/>
  <c r="S791" i="1" l="1"/>
  <c r="R792" i="1"/>
  <c r="Q792" i="1" s="1"/>
  <c r="K794" i="1"/>
  <c r="S790" i="1"/>
  <c r="M790" i="1" s="1"/>
  <c r="L790" i="1" s="1"/>
  <c r="J795" i="1"/>
  <c r="B795" i="1" s="1"/>
  <c r="C795" i="1" s="1"/>
  <c r="D795" i="1" s="1"/>
  <c r="E795" i="1" s="1"/>
  <c r="F795" i="1" s="1"/>
  <c r="G795" i="1" s="1"/>
  <c r="H795" i="1" s="1"/>
  <c r="I795" i="1" s="1"/>
  <c r="A796" i="1" s="1"/>
  <c r="T795" i="1"/>
  <c r="N793" i="1"/>
  <c r="O793" i="1"/>
  <c r="K795" i="1" l="1"/>
  <c r="R793" i="1"/>
  <c r="Q793" i="1" s="1"/>
  <c r="P792" i="1"/>
  <c r="S792" i="1" s="1"/>
  <c r="M792" i="1" s="1"/>
  <c r="L792" i="1" s="1"/>
  <c r="O794" i="1"/>
  <c r="N794" i="1"/>
  <c r="J796" i="1"/>
  <c r="B796" i="1" s="1"/>
  <c r="C796" i="1" s="1"/>
  <c r="D796" i="1" s="1"/>
  <c r="E796" i="1" s="1"/>
  <c r="F796" i="1" s="1"/>
  <c r="G796" i="1" s="1"/>
  <c r="H796" i="1" s="1"/>
  <c r="I796" i="1" s="1"/>
  <c r="A797" i="1" s="1"/>
  <c r="T796" i="1"/>
  <c r="M791" i="1"/>
  <c r="L791" i="1" s="1"/>
  <c r="P793" i="1" l="1"/>
  <c r="S793" i="1" s="1"/>
  <c r="M793" i="1" s="1"/>
  <c r="L793" i="1" s="1"/>
  <c r="R794" i="1"/>
  <c r="Q794" i="1" s="1"/>
  <c r="N795" i="1"/>
  <c r="O795" i="1"/>
  <c r="K796" i="1"/>
  <c r="T797" i="1"/>
  <c r="J797" i="1"/>
  <c r="B797" i="1" s="1"/>
  <c r="C797" i="1" s="1"/>
  <c r="D797" i="1" s="1"/>
  <c r="E797" i="1" s="1"/>
  <c r="F797" i="1" s="1"/>
  <c r="G797" i="1" s="1"/>
  <c r="H797" i="1" s="1"/>
  <c r="I797" i="1" s="1"/>
  <c r="A798" i="1" s="1"/>
  <c r="P794" i="1" l="1"/>
  <c r="S794" i="1" s="1"/>
  <c r="M794" i="1" s="1"/>
  <c r="L794" i="1" s="1"/>
  <c r="R795" i="1"/>
  <c r="K797" i="1"/>
  <c r="J798" i="1"/>
  <c r="B798" i="1" s="1"/>
  <c r="C798" i="1" s="1"/>
  <c r="D798" i="1" s="1"/>
  <c r="E798" i="1" s="1"/>
  <c r="F798" i="1" s="1"/>
  <c r="G798" i="1" s="1"/>
  <c r="H798" i="1" s="1"/>
  <c r="I798" i="1" s="1"/>
  <c r="A799" i="1" s="1"/>
  <c r="T798" i="1"/>
  <c r="N796" i="1"/>
  <c r="O796" i="1"/>
  <c r="Q795" i="1" l="1"/>
  <c r="P795" i="1"/>
  <c r="R796" i="1"/>
  <c r="P796" i="1" s="1"/>
  <c r="T799" i="1"/>
  <c r="J799" i="1"/>
  <c r="B799" i="1" s="1"/>
  <c r="C799" i="1" s="1"/>
  <c r="D799" i="1" s="1"/>
  <c r="E799" i="1" s="1"/>
  <c r="F799" i="1" s="1"/>
  <c r="G799" i="1" s="1"/>
  <c r="H799" i="1" s="1"/>
  <c r="I799" i="1" s="1"/>
  <c r="A800" i="1" s="1"/>
  <c r="K798" i="1"/>
  <c r="N797" i="1"/>
  <c r="O797" i="1"/>
  <c r="S795" i="1" l="1"/>
  <c r="M795" i="1" s="1"/>
  <c r="L795" i="1" s="1"/>
  <c r="Q796" i="1"/>
  <c r="S796" i="1" s="1"/>
  <c r="M796" i="1" s="1"/>
  <c r="L796" i="1" s="1"/>
  <c r="J800" i="1"/>
  <c r="B800" i="1" s="1"/>
  <c r="C800" i="1" s="1"/>
  <c r="D800" i="1" s="1"/>
  <c r="E800" i="1" s="1"/>
  <c r="F800" i="1" s="1"/>
  <c r="G800" i="1" s="1"/>
  <c r="H800" i="1" s="1"/>
  <c r="I800" i="1" s="1"/>
  <c r="A801" i="1" s="1"/>
  <c r="T800" i="1"/>
  <c r="K799" i="1"/>
  <c r="N798" i="1"/>
  <c r="O798" i="1"/>
  <c r="R797" i="1"/>
  <c r="R798" i="1" l="1"/>
  <c r="P797" i="1"/>
  <c r="Q797" i="1"/>
  <c r="K800" i="1"/>
  <c r="P798" i="1"/>
  <c r="Q798" i="1"/>
  <c r="O799" i="1"/>
  <c r="N799" i="1"/>
  <c r="J801" i="1"/>
  <c r="B801" i="1" s="1"/>
  <c r="C801" i="1" s="1"/>
  <c r="D801" i="1" s="1"/>
  <c r="E801" i="1" s="1"/>
  <c r="F801" i="1" s="1"/>
  <c r="G801" i="1" s="1"/>
  <c r="H801" i="1" s="1"/>
  <c r="I801" i="1" s="1"/>
  <c r="A802" i="1" s="1"/>
  <c r="T801" i="1"/>
  <c r="S797" i="1" l="1"/>
  <c r="M797" i="1" s="1"/>
  <c r="L797" i="1" s="1"/>
  <c r="S798" i="1"/>
  <c r="M798" i="1" s="1"/>
  <c r="L798" i="1" s="1"/>
  <c r="N800" i="1"/>
  <c r="O800" i="1"/>
  <c r="T802" i="1"/>
  <c r="J802" i="1"/>
  <c r="B802" i="1" s="1"/>
  <c r="C802" i="1" s="1"/>
  <c r="D802" i="1" s="1"/>
  <c r="E802" i="1" s="1"/>
  <c r="F802" i="1" s="1"/>
  <c r="G802" i="1" s="1"/>
  <c r="H802" i="1" s="1"/>
  <c r="I802" i="1" s="1"/>
  <c r="A803" i="1" s="1"/>
  <c r="K801" i="1"/>
  <c r="R799" i="1"/>
  <c r="R800" i="1" l="1"/>
  <c r="Q800" i="1" s="1"/>
  <c r="J803" i="1"/>
  <c r="B803" i="1" s="1"/>
  <c r="C803" i="1" s="1"/>
  <c r="D803" i="1" s="1"/>
  <c r="E803" i="1" s="1"/>
  <c r="F803" i="1" s="1"/>
  <c r="G803" i="1" s="1"/>
  <c r="H803" i="1" s="1"/>
  <c r="I803" i="1" s="1"/>
  <c r="A804" i="1" s="1"/>
  <c r="T803" i="1"/>
  <c r="O801" i="1"/>
  <c r="N801" i="1"/>
  <c r="Q799" i="1"/>
  <c r="P799" i="1"/>
  <c r="K802" i="1"/>
  <c r="P800" i="1" l="1"/>
  <c r="S800" i="1" s="1"/>
  <c r="S799" i="1"/>
  <c r="M799" i="1" s="1"/>
  <c r="L799" i="1" s="1"/>
  <c r="N802" i="1"/>
  <c r="O802" i="1"/>
  <c r="R801" i="1"/>
  <c r="K803" i="1"/>
  <c r="J804" i="1"/>
  <c r="B804" i="1" s="1"/>
  <c r="C804" i="1" s="1"/>
  <c r="D804" i="1" s="1"/>
  <c r="E804" i="1" s="1"/>
  <c r="F804" i="1" s="1"/>
  <c r="G804" i="1" s="1"/>
  <c r="H804" i="1" s="1"/>
  <c r="I804" i="1" s="1"/>
  <c r="A805" i="1" s="1"/>
  <c r="T804" i="1"/>
  <c r="M800" i="1" l="1"/>
  <c r="L800" i="1" s="1"/>
  <c r="R802" i="1"/>
  <c r="Q802" i="1" s="1"/>
  <c r="K804" i="1"/>
  <c r="Q801" i="1"/>
  <c r="P801" i="1"/>
  <c r="J805" i="1"/>
  <c r="B805" i="1" s="1"/>
  <c r="C805" i="1" s="1"/>
  <c r="D805" i="1" s="1"/>
  <c r="E805" i="1" s="1"/>
  <c r="F805" i="1" s="1"/>
  <c r="G805" i="1" s="1"/>
  <c r="H805" i="1" s="1"/>
  <c r="I805" i="1" s="1"/>
  <c r="A806" i="1" s="1"/>
  <c r="T805" i="1"/>
  <c r="O803" i="1"/>
  <c r="N803" i="1"/>
  <c r="S801" i="1" l="1"/>
  <c r="M801" i="1" s="1"/>
  <c r="L801" i="1" s="1"/>
  <c r="P802" i="1"/>
  <c r="S802" i="1" s="1"/>
  <c r="K805" i="1"/>
  <c r="J806" i="1"/>
  <c r="B806" i="1" s="1"/>
  <c r="C806" i="1" s="1"/>
  <c r="D806" i="1" s="1"/>
  <c r="E806" i="1" s="1"/>
  <c r="F806" i="1" s="1"/>
  <c r="G806" i="1" s="1"/>
  <c r="H806" i="1" s="1"/>
  <c r="I806" i="1" s="1"/>
  <c r="A807" i="1" s="1"/>
  <c r="T806" i="1"/>
  <c r="R803" i="1"/>
  <c r="N804" i="1"/>
  <c r="O804" i="1"/>
  <c r="M802" i="1" l="1"/>
  <c r="L802" i="1" s="1"/>
  <c r="J807" i="1"/>
  <c r="B807" i="1" s="1"/>
  <c r="C807" i="1" s="1"/>
  <c r="D807" i="1" s="1"/>
  <c r="E807" i="1" s="1"/>
  <c r="F807" i="1" s="1"/>
  <c r="G807" i="1" s="1"/>
  <c r="H807" i="1" s="1"/>
  <c r="I807" i="1" s="1"/>
  <c r="A808" i="1" s="1"/>
  <c r="T807" i="1"/>
  <c r="K806" i="1"/>
  <c r="P803" i="1"/>
  <c r="Q803" i="1"/>
  <c r="S803" i="1" s="1"/>
  <c r="M803" i="1" s="1"/>
  <c r="L803" i="1" s="1"/>
  <c r="R804" i="1"/>
  <c r="O805" i="1"/>
  <c r="N805" i="1"/>
  <c r="K807" i="1" l="1"/>
  <c r="Q804" i="1"/>
  <c r="P804" i="1"/>
  <c r="S804" i="1" s="1"/>
  <c r="M804" i="1" s="1"/>
  <c r="L804" i="1" s="1"/>
  <c r="R805" i="1"/>
  <c r="N806" i="1"/>
  <c r="O806" i="1"/>
  <c r="T808" i="1"/>
  <c r="J808" i="1"/>
  <c r="B808" i="1" s="1"/>
  <c r="C808" i="1" s="1"/>
  <c r="D808" i="1" s="1"/>
  <c r="E808" i="1" s="1"/>
  <c r="F808" i="1" s="1"/>
  <c r="G808" i="1" s="1"/>
  <c r="H808" i="1" s="1"/>
  <c r="I808" i="1" s="1"/>
  <c r="A809" i="1" s="1"/>
  <c r="R806" i="1" l="1"/>
  <c r="Q806" i="1" s="1"/>
  <c r="T809" i="1"/>
  <c r="J809" i="1"/>
  <c r="B809" i="1" s="1"/>
  <c r="C809" i="1" s="1"/>
  <c r="D809" i="1" s="1"/>
  <c r="E809" i="1" s="1"/>
  <c r="F809" i="1" s="1"/>
  <c r="G809" i="1" s="1"/>
  <c r="H809" i="1" s="1"/>
  <c r="I809" i="1" s="1"/>
  <c r="A810" i="1" s="1"/>
  <c r="Q805" i="1"/>
  <c r="P805" i="1"/>
  <c r="P806" i="1"/>
  <c r="K808" i="1"/>
  <c r="O807" i="1"/>
  <c r="N807" i="1"/>
  <c r="S805" i="1" l="1"/>
  <c r="M805" i="1" s="1"/>
  <c r="L805" i="1" s="1"/>
  <c r="K809" i="1"/>
  <c r="J810" i="1"/>
  <c r="B810" i="1" s="1"/>
  <c r="C810" i="1" s="1"/>
  <c r="D810" i="1" s="1"/>
  <c r="E810" i="1" s="1"/>
  <c r="F810" i="1" s="1"/>
  <c r="G810" i="1" s="1"/>
  <c r="H810" i="1" s="1"/>
  <c r="I810" i="1" s="1"/>
  <c r="A811" i="1" s="1"/>
  <c r="T810" i="1"/>
  <c r="R807" i="1"/>
  <c r="O808" i="1"/>
  <c r="N808" i="1"/>
  <c r="S806" i="1"/>
  <c r="M806" i="1" s="1"/>
  <c r="L806" i="1" s="1"/>
  <c r="R808" i="1" l="1"/>
  <c r="P808" i="1" s="1"/>
  <c r="K810" i="1"/>
  <c r="Q807" i="1"/>
  <c r="P807" i="1"/>
  <c r="J811" i="1"/>
  <c r="B811" i="1" s="1"/>
  <c r="C811" i="1" s="1"/>
  <c r="D811" i="1" s="1"/>
  <c r="E811" i="1" s="1"/>
  <c r="F811" i="1" s="1"/>
  <c r="G811" i="1" s="1"/>
  <c r="H811" i="1" s="1"/>
  <c r="I811" i="1" s="1"/>
  <c r="A812" i="1" s="1"/>
  <c r="T811" i="1"/>
  <c r="O809" i="1"/>
  <c r="N809" i="1"/>
  <c r="Q808" i="1" l="1"/>
  <c r="R809" i="1"/>
  <c r="O810" i="1"/>
  <c r="N810" i="1"/>
  <c r="J812" i="1"/>
  <c r="B812" i="1" s="1"/>
  <c r="C812" i="1" s="1"/>
  <c r="D812" i="1" s="1"/>
  <c r="E812" i="1" s="1"/>
  <c r="F812" i="1" s="1"/>
  <c r="G812" i="1" s="1"/>
  <c r="H812" i="1" s="1"/>
  <c r="I812" i="1" s="1"/>
  <c r="A813" i="1" s="1"/>
  <c r="T812" i="1"/>
  <c r="K811" i="1"/>
  <c r="S807" i="1"/>
  <c r="M807" i="1" s="1"/>
  <c r="L807" i="1" s="1"/>
  <c r="S808" i="1"/>
  <c r="M808" i="1" s="1"/>
  <c r="L808" i="1" s="1"/>
  <c r="K812" i="1" l="1"/>
  <c r="R810" i="1"/>
  <c r="J813" i="1"/>
  <c r="B813" i="1" s="1"/>
  <c r="C813" i="1" s="1"/>
  <c r="D813" i="1" s="1"/>
  <c r="E813" i="1" s="1"/>
  <c r="F813" i="1" s="1"/>
  <c r="G813" i="1" s="1"/>
  <c r="H813" i="1" s="1"/>
  <c r="I813" i="1" s="1"/>
  <c r="A814" i="1" s="1"/>
  <c r="T813" i="1"/>
  <c r="O811" i="1"/>
  <c r="N811" i="1"/>
  <c r="Q809" i="1"/>
  <c r="P809" i="1"/>
  <c r="R811" i="1" l="1"/>
  <c r="S809" i="1"/>
  <c r="M809" i="1" s="1"/>
  <c r="L809" i="1" s="1"/>
  <c r="J814" i="1"/>
  <c r="B814" i="1" s="1"/>
  <c r="C814" i="1" s="1"/>
  <c r="D814" i="1" s="1"/>
  <c r="E814" i="1" s="1"/>
  <c r="F814" i="1" s="1"/>
  <c r="G814" i="1" s="1"/>
  <c r="H814" i="1" s="1"/>
  <c r="I814" i="1" s="1"/>
  <c r="A815" i="1" s="1"/>
  <c r="T814" i="1"/>
  <c r="Q811" i="1"/>
  <c r="P811" i="1"/>
  <c r="S811" i="1" s="1"/>
  <c r="P810" i="1"/>
  <c r="Q810" i="1"/>
  <c r="K813" i="1"/>
  <c r="O812" i="1"/>
  <c r="N812" i="1"/>
  <c r="S810" i="1" l="1"/>
  <c r="M810" i="1" s="1"/>
  <c r="L810" i="1" s="1"/>
  <c r="K814" i="1"/>
  <c r="R812" i="1"/>
  <c r="N813" i="1"/>
  <c r="O813" i="1"/>
  <c r="T815" i="1"/>
  <c r="J815" i="1"/>
  <c r="B815" i="1" s="1"/>
  <c r="C815" i="1" s="1"/>
  <c r="D815" i="1" s="1"/>
  <c r="E815" i="1" s="1"/>
  <c r="F815" i="1" s="1"/>
  <c r="G815" i="1" s="1"/>
  <c r="H815" i="1" s="1"/>
  <c r="I815" i="1" s="1"/>
  <c r="A816" i="1" s="1"/>
  <c r="R813" i="1" l="1"/>
  <c r="Q813" i="1" s="1"/>
  <c r="M811" i="1"/>
  <c r="L811" i="1" s="1"/>
  <c r="J816" i="1"/>
  <c r="B816" i="1" s="1"/>
  <c r="C816" i="1" s="1"/>
  <c r="D816" i="1" s="1"/>
  <c r="E816" i="1" s="1"/>
  <c r="F816" i="1" s="1"/>
  <c r="G816" i="1" s="1"/>
  <c r="H816" i="1" s="1"/>
  <c r="I816" i="1" s="1"/>
  <c r="A817" i="1" s="1"/>
  <c r="T816" i="1"/>
  <c r="P812" i="1"/>
  <c r="Q812" i="1"/>
  <c r="S812" i="1" s="1"/>
  <c r="M812" i="1" s="1"/>
  <c r="L812" i="1" s="1"/>
  <c r="P813" i="1"/>
  <c r="K815" i="1"/>
  <c r="O814" i="1"/>
  <c r="N814" i="1"/>
  <c r="S813" i="1" l="1"/>
  <c r="M813" i="1" s="1"/>
  <c r="L813" i="1" s="1"/>
  <c r="K816" i="1"/>
  <c r="R814" i="1"/>
  <c r="N815" i="1"/>
  <c r="O815" i="1"/>
  <c r="R815" i="1" s="1"/>
  <c r="J817" i="1"/>
  <c r="B817" i="1" s="1"/>
  <c r="C817" i="1" s="1"/>
  <c r="D817" i="1" s="1"/>
  <c r="E817" i="1" s="1"/>
  <c r="F817" i="1" s="1"/>
  <c r="G817" i="1" s="1"/>
  <c r="H817" i="1" s="1"/>
  <c r="I817" i="1" s="1"/>
  <c r="A818" i="1" s="1"/>
  <c r="T817" i="1"/>
  <c r="P815" i="1" l="1"/>
  <c r="Q815" i="1"/>
  <c r="K817" i="1"/>
  <c r="Q814" i="1"/>
  <c r="P814" i="1"/>
  <c r="J818" i="1"/>
  <c r="B818" i="1" s="1"/>
  <c r="C818" i="1" s="1"/>
  <c r="D818" i="1" s="1"/>
  <c r="E818" i="1" s="1"/>
  <c r="F818" i="1" s="1"/>
  <c r="G818" i="1" s="1"/>
  <c r="H818" i="1" s="1"/>
  <c r="I818" i="1" s="1"/>
  <c r="A819" i="1" s="1"/>
  <c r="T818" i="1"/>
  <c r="N816" i="1"/>
  <c r="O816" i="1"/>
  <c r="S815" i="1" l="1"/>
  <c r="R816" i="1"/>
  <c r="P816" i="1" s="1"/>
  <c r="O817" i="1"/>
  <c r="N817" i="1"/>
  <c r="K818" i="1"/>
  <c r="T819" i="1"/>
  <c r="J819" i="1"/>
  <c r="B819" i="1" s="1"/>
  <c r="C819" i="1" s="1"/>
  <c r="D819" i="1" s="1"/>
  <c r="E819" i="1" s="1"/>
  <c r="F819" i="1" s="1"/>
  <c r="G819" i="1" s="1"/>
  <c r="H819" i="1" s="1"/>
  <c r="I819" i="1" s="1"/>
  <c r="A820" i="1" s="1"/>
  <c r="S814" i="1"/>
  <c r="M814" i="1" s="1"/>
  <c r="L814" i="1" s="1"/>
  <c r="Q816" i="1" l="1"/>
  <c r="S816" i="1" s="1"/>
  <c r="M816" i="1" s="1"/>
  <c r="L816" i="1" s="1"/>
  <c r="R817" i="1"/>
  <c r="Q817" i="1" s="1"/>
  <c r="T820" i="1"/>
  <c r="J820" i="1"/>
  <c r="B820" i="1" s="1"/>
  <c r="C820" i="1" s="1"/>
  <c r="D820" i="1" s="1"/>
  <c r="E820" i="1" s="1"/>
  <c r="F820" i="1" s="1"/>
  <c r="G820" i="1" s="1"/>
  <c r="H820" i="1" s="1"/>
  <c r="I820" i="1" s="1"/>
  <c r="A821" i="1" s="1"/>
  <c r="M815" i="1"/>
  <c r="L815" i="1" s="1"/>
  <c r="K819" i="1"/>
  <c r="O818" i="1"/>
  <c r="N818" i="1"/>
  <c r="P817" i="1" l="1"/>
  <c r="N819" i="1"/>
  <c r="O819" i="1"/>
  <c r="R818" i="1"/>
  <c r="S817" i="1"/>
  <c r="M817" i="1" s="1"/>
  <c r="L817" i="1" s="1"/>
  <c r="K820" i="1"/>
  <c r="T821" i="1"/>
  <c r="J821" i="1"/>
  <c r="B821" i="1" s="1"/>
  <c r="C821" i="1" s="1"/>
  <c r="D821" i="1" s="1"/>
  <c r="E821" i="1" s="1"/>
  <c r="F821" i="1" s="1"/>
  <c r="G821" i="1" s="1"/>
  <c r="H821" i="1" s="1"/>
  <c r="I821" i="1" s="1"/>
  <c r="A822" i="1" s="1"/>
  <c r="R819" i="1" l="1"/>
  <c r="P819" i="1" s="1"/>
  <c r="K821" i="1"/>
  <c r="P818" i="1"/>
  <c r="Q818" i="1"/>
  <c r="J822" i="1"/>
  <c r="B822" i="1" s="1"/>
  <c r="C822" i="1" s="1"/>
  <c r="D822" i="1" s="1"/>
  <c r="E822" i="1" s="1"/>
  <c r="F822" i="1" s="1"/>
  <c r="G822" i="1" s="1"/>
  <c r="H822" i="1" s="1"/>
  <c r="I822" i="1" s="1"/>
  <c r="A823" i="1" s="1"/>
  <c r="T822" i="1"/>
  <c r="N820" i="1"/>
  <c r="O820" i="1"/>
  <c r="Q819" i="1" l="1"/>
  <c r="S819" i="1" s="1"/>
  <c r="S818" i="1"/>
  <c r="M818" i="1" s="1"/>
  <c r="L818" i="1" s="1"/>
  <c r="R820" i="1"/>
  <c r="Q820" i="1" s="1"/>
  <c r="T823" i="1"/>
  <c r="J823" i="1"/>
  <c r="B823" i="1" s="1"/>
  <c r="C823" i="1" s="1"/>
  <c r="D823" i="1" s="1"/>
  <c r="E823" i="1" s="1"/>
  <c r="F823" i="1" s="1"/>
  <c r="G823" i="1" s="1"/>
  <c r="H823" i="1" s="1"/>
  <c r="I823" i="1" s="1"/>
  <c r="A824" i="1" s="1"/>
  <c r="K822" i="1"/>
  <c r="O821" i="1"/>
  <c r="N821" i="1"/>
  <c r="M819" i="1" l="1"/>
  <c r="L819" i="1" s="1"/>
  <c r="P820" i="1"/>
  <c r="S820" i="1" s="1"/>
  <c r="M820" i="1" s="1"/>
  <c r="L820" i="1" s="1"/>
  <c r="R821" i="1"/>
  <c r="P821" i="1" s="1"/>
  <c r="O822" i="1"/>
  <c r="N822" i="1"/>
  <c r="K823" i="1"/>
  <c r="J824" i="1"/>
  <c r="B824" i="1" s="1"/>
  <c r="C824" i="1" s="1"/>
  <c r="D824" i="1" s="1"/>
  <c r="E824" i="1" s="1"/>
  <c r="F824" i="1" s="1"/>
  <c r="G824" i="1" s="1"/>
  <c r="H824" i="1" s="1"/>
  <c r="I824" i="1" s="1"/>
  <c r="A825" i="1" s="1"/>
  <c r="T824" i="1"/>
  <c r="Q821" i="1" l="1"/>
  <c r="S821" i="1" s="1"/>
  <c r="M821" i="1" s="1"/>
  <c r="L821" i="1" s="1"/>
  <c r="T825" i="1"/>
  <c r="J825" i="1"/>
  <c r="B825" i="1" s="1"/>
  <c r="C825" i="1" s="1"/>
  <c r="D825" i="1" s="1"/>
  <c r="E825" i="1" s="1"/>
  <c r="F825" i="1" s="1"/>
  <c r="G825" i="1" s="1"/>
  <c r="H825" i="1" s="1"/>
  <c r="I825" i="1" s="1"/>
  <c r="A826" i="1" s="1"/>
  <c r="R822" i="1"/>
  <c r="K824" i="1"/>
  <c r="O823" i="1"/>
  <c r="N823" i="1"/>
  <c r="Q822" i="1" l="1"/>
  <c r="P822" i="1"/>
  <c r="R823" i="1"/>
  <c r="N824" i="1"/>
  <c r="O824" i="1"/>
  <c r="K825" i="1"/>
  <c r="T826" i="1"/>
  <c r="J826" i="1"/>
  <c r="B826" i="1" s="1"/>
  <c r="C826" i="1" s="1"/>
  <c r="D826" i="1" s="1"/>
  <c r="E826" i="1" s="1"/>
  <c r="F826" i="1" s="1"/>
  <c r="G826" i="1" s="1"/>
  <c r="H826" i="1" s="1"/>
  <c r="I826" i="1" s="1"/>
  <c r="A827" i="1" s="1"/>
  <c r="S822" i="1" l="1"/>
  <c r="M822" i="1" s="1"/>
  <c r="L822" i="1" s="1"/>
  <c r="T827" i="1"/>
  <c r="J827" i="1"/>
  <c r="B827" i="1" s="1"/>
  <c r="C827" i="1" s="1"/>
  <c r="D827" i="1" s="1"/>
  <c r="E827" i="1" s="1"/>
  <c r="F827" i="1" s="1"/>
  <c r="G827" i="1" s="1"/>
  <c r="H827" i="1" s="1"/>
  <c r="I827" i="1" s="1"/>
  <c r="A828" i="1" s="1"/>
  <c r="P823" i="1"/>
  <c r="Q823" i="1"/>
  <c r="S823" i="1" s="1"/>
  <c r="M823" i="1" s="1"/>
  <c r="L823" i="1" s="1"/>
  <c r="N825" i="1"/>
  <c r="O825" i="1"/>
  <c r="K826" i="1"/>
  <c r="R824" i="1"/>
  <c r="K827" i="1" l="1"/>
  <c r="J828" i="1"/>
  <c r="B828" i="1" s="1"/>
  <c r="C828" i="1" s="1"/>
  <c r="D828" i="1" s="1"/>
  <c r="E828" i="1" s="1"/>
  <c r="F828" i="1" s="1"/>
  <c r="G828" i="1" s="1"/>
  <c r="H828" i="1" s="1"/>
  <c r="I828" i="1" s="1"/>
  <c r="A829" i="1" s="1"/>
  <c r="T828" i="1"/>
  <c r="Q824" i="1"/>
  <c r="P824" i="1"/>
  <c r="N826" i="1"/>
  <c r="O826" i="1"/>
  <c r="R825" i="1"/>
  <c r="R826" i="1" l="1"/>
  <c r="P826" i="1" s="1"/>
  <c r="S824" i="1"/>
  <c r="M824" i="1" s="1"/>
  <c r="L824" i="1" s="1"/>
  <c r="T829" i="1"/>
  <c r="J829" i="1"/>
  <c r="B829" i="1" s="1"/>
  <c r="C829" i="1" s="1"/>
  <c r="D829" i="1" s="1"/>
  <c r="E829" i="1" s="1"/>
  <c r="F829" i="1" s="1"/>
  <c r="G829" i="1" s="1"/>
  <c r="H829" i="1" s="1"/>
  <c r="I829" i="1" s="1"/>
  <c r="A830" i="1" s="1"/>
  <c r="K828" i="1"/>
  <c r="Q825" i="1"/>
  <c r="P825" i="1"/>
  <c r="Q826" i="1"/>
  <c r="N827" i="1"/>
  <c r="O827" i="1"/>
  <c r="S826" i="1" l="1"/>
  <c r="R827" i="1"/>
  <c r="P827" i="1" s="1"/>
  <c r="S825" i="1"/>
  <c r="M825" i="1" s="1"/>
  <c r="L825" i="1" s="1"/>
  <c r="K829" i="1"/>
  <c r="T830" i="1"/>
  <c r="J830" i="1"/>
  <c r="B830" i="1" s="1"/>
  <c r="C830" i="1" s="1"/>
  <c r="D830" i="1" s="1"/>
  <c r="E830" i="1" s="1"/>
  <c r="F830" i="1" s="1"/>
  <c r="G830" i="1" s="1"/>
  <c r="H830" i="1" s="1"/>
  <c r="I830" i="1" s="1"/>
  <c r="A831" i="1" s="1"/>
  <c r="O828" i="1"/>
  <c r="N828" i="1"/>
  <c r="Q827" i="1" l="1"/>
  <c r="R828" i="1"/>
  <c r="Q828" i="1" s="1"/>
  <c r="M826" i="1"/>
  <c r="L826" i="1" s="1"/>
  <c r="K830" i="1"/>
  <c r="S827" i="1"/>
  <c r="M827" i="1" s="1"/>
  <c r="L827" i="1" s="1"/>
  <c r="T831" i="1"/>
  <c r="J831" i="1"/>
  <c r="B831" i="1" s="1"/>
  <c r="C831" i="1" s="1"/>
  <c r="D831" i="1" s="1"/>
  <c r="E831" i="1" s="1"/>
  <c r="F831" i="1" s="1"/>
  <c r="G831" i="1" s="1"/>
  <c r="H831" i="1" s="1"/>
  <c r="I831" i="1" s="1"/>
  <c r="A832" i="1" s="1"/>
  <c r="O829" i="1"/>
  <c r="N829" i="1"/>
  <c r="P828" i="1" l="1"/>
  <c r="S828" i="1" s="1"/>
  <c r="M828" i="1" s="1"/>
  <c r="L828" i="1" s="1"/>
  <c r="R829" i="1"/>
  <c r="P829" i="1" s="1"/>
  <c r="K831" i="1"/>
  <c r="O830" i="1"/>
  <c r="N830" i="1"/>
  <c r="T832" i="1"/>
  <c r="J832" i="1"/>
  <c r="B832" i="1" s="1"/>
  <c r="C832" i="1" s="1"/>
  <c r="D832" i="1" s="1"/>
  <c r="E832" i="1" s="1"/>
  <c r="F832" i="1" s="1"/>
  <c r="G832" i="1" s="1"/>
  <c r="H832" i="1" s="1"/>
  <c r="I832" i="1" s="1"/>
  <c r="A833" i="1" s="1"/>
  <c r="Q829" i="1" l="1"/>
  <c r="J833" i="1"/>
  <c r="B833" i="1" s="1"/>
  <c r="C833" i="1" s="1"/>
  <c r="D833" i="1" s="1"/>
  <c r="E833" i="1" s="1"/>
  <c r="F833" i="1" s="1"/>
  <c r="G833" i="1" s="1"/>
  <c r="H833" i="1" s="1"/>
  <c r="I833" i="1" s="1"/>
  <c r="A834" i="1" s="1"/>
  <c r="T833" i="1"/>
  <c r="R830" i="1"/>
  <c r="K832" i="1"/>
  <c r="S829" i="1"/>
  <c r="M829" i="1" s="1"/>
  <c r="L829" i="1" s="1"/>
  <c r="N831" i="1"/>
  <c r="O831" i="1"/>
  <c r="O832" i="1" l="1"/>
  <c r="N832" i="1"/>
  <c r="K833" i="1"/>
  <c r="R831" i="1"/>
  <c r="P830" i="1"/>
  <c r="Q830" i="1"/>
  <c r="J834" i="1"/>
  <c r="B834" i="1" s="1"/>
  <c r="C834" i="1" s="1"/>
  <c r="D834" i="1" s="1"/>
  <c r="E834" i="1" s="1"/>
  <c r="F834" i="1" s="1"/>
  <c r="G834" i="1" s="1"/>
  <c r="H834" i="1" s="1"/>
  <c r="I834" i="1" s="1"/>
  <c r="A835" i="1" s="1"/>
  <c r="T834" i="1"/>
  <c r="S830" i="1" l="1"/>
  <c r="M830" i="1" s="1"/>
  <c r="L830" i="1" s="1"/>
  <c r="T835" i="1"/>
  <c r="J835" i="1"/>
  <c r="B835" i="1" s="1"/>
  <c r="C835" i="1" s="1"/>
  <c r="D835" i="1" s="1"/>
  <c r="E835" i="1" s="1"/>
  <c r="F835" i="1" s="1"/>
  <c r="G835" i="1" s="1"/>
  <c r="H835" i="1" s="1"/>
  <c r="I835" i="1" s="1"/>
  <c r="A836" i="1" s="1"/>
  <c r="N833" i="1"/>
  <c r="O833" i="1"/>
  <c r="Q831" i="1"/>
  <c r="P831" i="1"/>
  <c r="K834" i="1"/>
  <c r="R832" i="1"/>
  <c r="Q832" i="1" l="1"/>
  <c r="P832" i="1"/>
  <c r="R833" i="1"/>
  <c r="K835" i="1"/>
  <c r="J836" i="1"/>
  <c r="B836" i="1" s="1"/>
  <c r="C836" i="1" s="1"/>
  <c r="D836" i="1" s="1"/>
  <c r="E836" i="1" s="1"/>
  <c r="F836" i="1" s="1"/>
  <c r="G836" i="1" s="1"/>
  <c r="H836" i="1" s="1"/>
  <c r="I836" i="1" s="1"/>
  <c r="A837" i="1" s="1"/>
  <c r="T836" i="1"/>
  <c r="N834" i="1"/>
  <c r="O834" i="1"/>
  <c r="S831" i="1"/>
  <c r="M831" i="1" s="1"/>
  <c r="L831" i="1" s="1"/>
  <c r="S832" i="1" l="1"/>
  <c r="M832" i="1" s="1"/>
  <c r="L832" i="1" s="1"/>
  <c r="N835" i="1"/>
  <c r="O835" i="1"/>
  <c r="R834" i="1"/>
  <c r="K836" i="1"/>
  <c r="P833" i="1"/>
  <c r="Q833" i="1"/>
  <c r="J837" i="1"/>
  <c r="B837" i="1" s="1"/>
  <c r="C837" i="1" s="1"/>
  <c r="D837" i="1" s="1"/>
  <c r="E837" i="1" s="1"/>
  <c r="F837" i="1" s="1"/>
  <c r="G837" i="1" s="1"/>
  <c r="H837" i="1" s="1"/>
  <c r="I837" i="1" s="1"/>
  <c r="A838" i="1" s="1"/>
  <c r="T837" i="1"/>
  <c r="R835" i="1" l="1"/>
  <c r="P835" i="1" s="1"/>
  <c r="P834" i="1"/>
  <c r="Q834" i="1"/>
  <c r="T838" i="1"/>
  <c r="J838" i="1"/>
  <c r="B838" i="1" s="1"/>
  <c r="C838" i="1" s="1"/>
  <c r="D838" i="1" s="1"/>
  <c r="E838" i="1" s="1"/>
  <c r="F838" i="1" s="1"/>
  <c r="G838" i="1" s="1"/>
  <c r="H838" i="1" s="1"/>
  <c r="I838" i="1" s="1"/>
  <c r="A839" i="1" s="1"/>
  <c r="O836" i="1"/>
  <c r="N836" i="1"/>
  <c r="K837" i="1"/>
  <c r="Q835" i="1"/>
  <c r="S833" i="1"/>
  <c r="M833" i="1" s="1"/>
  <c r="L833" i="1" s="1"/>
  <c r="S835" i="1" l="1"/>
  <c r="R836" i="1"/>
  <c r="Q836" i="1" s="1"/>
  <c r="T839" i="1"/>
  <c r="J839" i="1"/>
  <c r="B839" i="1" s="1"/>
  <c r="C839" i="1" s="1"/>
  <c r="D839" i="1" s="1"/>
  <c r="E839" i="1" s="1"/>
  <c r="F839" i="1" s="1"/>
  <c r="G839" i="1" s="1"/>
  <c r="H839" i="1" s="1"/>
  <c r="I839" i="1" s="1"/>
  <c r="A840" i="1" s="1"/>
  <c r="O837" i="1"/>
  <c r="N837" i="1"/>
  <c r="K838" i="1"/>
  <c r="S834" i="1"/>
  <c r="M834" i="1" s="1"/>
  <c r="L834" i="1" s="1"/>
  <c r="R837" i="1" l="1"/>
  <c r="P837" i="1" s="1"/>
  <c r="P836" i="1"/>
  <c r="S836" i="1" s="1"/>
  <c r="M836" i="1" s="1"/>
  <c r="L836" i="1" s="1"/>
  <c r="O838" i="1"/>
  <c r="N838" i="1"/>
  <c r="K839" i="1"/>
  <c r="J840" i="1"/>
  <c r="B840" i="1" s="1"/>
  <c r="C840" i="1" s="1"/>
  <c r="D840" i="1" s="1"/>
  <c r="E840" i="1" s="1"/>
  <c r="F840" i="1" s="1"/>
  <c r="G840" i="1" s="1"/>
  <c r="H840" i="1" s="1"/>
  <c r="I840" i="1" s="1"/>
  <c r="A841" i="1" s="1"/>
  <c r="T840" i="1"/>
  <c r="M835" i="1"/>
  <c r="L835" i="1" s="1"/>
  <c r="Q837" i="1" l="1"/>
  <c r="S837" i="1" s="1"/>
  <c r="M837" i="1" s="1"/>
  <c r="L837" i="1" s="1"/>
  <c r="R838" i="1"/>
  <c r="Q838" i="1" s="1"/>
  <c r="T841" i="1"/>
  <c r="J841" i="1"/>
  <c r="B841" i="1" s="1"/>
  <c r="C841" i="1" s="1"/>
  <c r="D841" i="1" s="1"/>
  <c r="E841" i="1" s="1"/>
  <c r="F841" i="1" s="1"/>
  <c r="G841" i="1" s="1"/>
  <c r="H841" i="1" s="1"/>
  <c r="I841" i="1" s="1"/>
  <c r="A842" i="1" s="1"/>
  <c r="N839" i="1"/>
  <c r="O839" i="1"/>
  <c r="K840" i="1"/>
  <c r="P838" i="1" l="1"/>
  <c r="S838" i="1" s="1"/>
  <c r="M838" i="1" s="1"/>
  <c r="L838" i="1" s="1"/>
  <c r="R839" i="1"/>
  <c r="K841" i="1"/>
  <c r="T842" i="1"/>
  <c r="J842" i="1"/>
  <c r="B842" i="1" s="1"/>
  <c r="C842" i="1" s="1"/>
  <c r="D842" i="1" s="1"/>
  <c r="E842" i="1" s="1"/>
  <c r="F842" i="1" s="1"/>
  <c r="G842" i="1" s="1"/>
  <c r="H842" i="1" s="1"/>
  <c r="I842" i="1" s="1"/>
  <c r="A843" i="1" s="1"/>
  <c r="O840" i="1"/>
  <c r="N840" i="1"/>
  <c r="R840" i="1" l="1"/>
  <c r="P840" i="1" s="1"/>
  <c r="T843" i="1"/>
  <c r="J843" i="1"/>
  <c r="B843" i="1" s="1"/>
  <c r="C843" i="1" s="1"/>
  <c r="D843" i="1" s="1"/>
  <c r="E843" i="1" s="1"/>
  <c r="F843" i="1" s="1"/>
  <c r="G843" i="1" s="1"/>
  <c r="H843" i="1" s="1"/>
  <c r="I843" i="1" s="1"/>
  <c r="A844" i="1" s="1"/>
  <c r="O841" i="1"/>
  <c r="N841" i="1"/>
  <c r="K842" i="1"/>
  <c r="Q839" i="1"/>
  <c r="P839" i="1"/>
  <c r="Q840" i="1" l="1"/>
  <c r="S839" i="1"/>
  <c r="M839" i="1" s="1"/>
  <c r="L839" i="1" s="1"/>
  <c r="R841" i="1"/>
  <c r="P841" i="1" s="1"/>
  <c r="T844" i="1"/>
  <c r="J844" i="1"/>
  <c r="B844" i="1" s="1"/>
  <c r="C844" i="1" s="1"/>
  <c r="D844" i="1" s="1"/>
  <c r="E844" i="1" s="1"/>
  <c r="F844" i="1" s="1"/>
  <c r="G844" i="1" s="1"/>
  <c r="H844" i="1" s="1"/>
  <c r="I844" i="1" s="1"/>
  <c r="A845" i="1" s="1"/>
  <c r="N842" i="1"/>
  <c r="O842" i="1"/>
  <c r="K843" i="1"/>
  <c r="S840" i="1"/>
  <c r="M840" i="1" l="1"/>
  <c r="L840" i="1" s="1"/>
  <c r="Q841" i="1"/>
  <c r="S841" i="1" s="1"/>
  <c r="M841" i="1" s="1"/>
  <c r="L841" i="1" s="1"/>
  <c r="R842" i="1"/>
  <c r="P842" i="1" s="1"/>
  <c r="K844" i="1"/>
  <c r="T845" i="1"/>
  <c r="J845" i="1"/>
  <c r="B845" i="1" s="1"/>
  <c r="C845" i="1" s="1"/>
  <c r="D845" i="1" s="1"/>
  <c r="E845" i="1" s="1"/>
  <c r="F845" i="1" s="1"/>
  <c r="G845" i="1" s="1"/>
  <c r="H845" i="1" s="1"/>
  <c r="I845" i="1" s="1"/>
  <c r="A846" i="1" s="1"/>
  <c r="Q842" i="1"/>
  <c r="O843" i="1"/>
  <c r="N843" i="1"/>
  <c r="R843" i="1" l="1"/>
  <c r="P843" i="1" s="1"/>
  <c r="S842" i="1"/>
  <c r="M842" i="1" s="1"/>
  <c r="L842" i="1" s="1"/>
  <c r="T846" i="1"/>
  <c r="J846" i="1"/>
  <c r="B846" i="1" s="1"/>
  <c r="C846" i="1" s="1"/>
  <c r="D846" i="1" s="1"/>
  <c r="E846" i="1" s="1"/>
  <c r="F846" i="1" s="1"/>
  <c r="G846" i="1" s="1"/>
  <c r="H846" i="1" s="1"/>
  <c r="I846" i="1" s="1"/>
  <c r="A847" i="1" s="1"/>
  <c r="Q843" i="1"/>
  <c r="K845" i="1"/>
  <c r="O844" i="1"/>
  <c r="N844" i="1"/>
  <c r="R844" i="1" l="1"/>
  <c r="P844" i="1" s="1"/>
  <c r="K846" i="1"/>
  <c r="J847" i="1"/>
  <c r="B847" i="1" s="1"/>
  <c r="C847" i="1" s="1"/>
  <c r="D847" i="1" s="1"/>
  <c r="E847" i="1" s="1"/>
  <c r="F847" i="1" s="1"/>
  <c r="G847" i="1" s="1"/>
  <c r="H847" i="1" s="1"/>
  <c r="I847" i="1" s="1"/>
  <c r="A848" i="1" s="1"/>
  <c r="T847" i="1"/>
  <c r="O845" i="1"/>
  <c r="N845" i="1"/>
  <c r="S843" i="1"/>
  <c r="M843" i="1" s="1"/>
  <c r="L843" i="1" s="1"/>
  <c r="Q844" i="1" l="1"/>
  <c r="S844" i="1" s="1"/>
  <c r="M844" i="1" s="1"/>
  <c r="L844" i="1" s="1"/>
  <c r="R845" i="1"/>
  <c r="P845" i="1" s="1"/>
  <c r="K847" i="1"/>
  <c r="N847" i="1" s="1"/>
  <c r="J848" i="1"/>
  <c r="B848" i="1" s="1"/>
  <c r="C848" i="1" s="1"/>
  <c r="D848" i="1" s="1"/>
  <c r="E848" i="1" s="1"/>
  <c r="F848" i="1" s="1"/>
  <c r="G848" i="1" s="1"/>
  <c r="H848" i="1" s="1"/>
  <c r="I848" i="1" s="1"/>
  <c r="A849" i="1" s="1"/>
  <c r="T848" i="1"/>
  <c r="O846" i="1"/>
  <c r="N846" i="1"/>
  <c r="Q845" i="1" l="1"/>
  <c r="S845" i="1" s="1"/>
  <c r="M845" i="1" s="1"/>
  <c r="L845" i="1" s="1"/>
  <c r="O847" i="1"/>
  <c r="R847" i="1" s="1"/>
  <c r="P847" i="1" s="1"/>
  <c r="J849" i="1"/>
  <c r="B849" i="1" s="1"/>
  <c r="C849" i="1" s="1"/>
  <c r="D849" i="1" s="1"/>
  <c r="E849" i="1" s="1"/>
  <c r="F849" i="1" s="1"/>
  <c r="G849" i="1" s="1"/>
  <c r="H849" i="1" s="1"/>
  <c r="I849" i="1" s="1"/>
  <c r="A850" i="1" s="1"/>
  <c r="T849" i="1"/>
  <c r="R846" i="1"/>
  <c r="K848" i="1"/>
  <c r="Q847" i="1" l="1"/>
  <c r="S847" i="1" s="1"/>
  <c r="O848" i="1"/>
  <c r="N848" i="1"/>
  <c r="K849" i="1"/>
  <c r="P846" i="1"/>
  <c r="Q846" i="1"/>
  <c r="J850" i="1"/>
  <c r="B850" i="1" s="1"/>
  <c r="C850" i="1" s="1"/>
  <c r="D850" i="1" s="1"/>
  <c r="E850" i="1" s="1"/>
  <c r="F850" i="1" s="1"/>
  <c r="G850" i="1" s="1"/>
  <c r="H850" i="1" s="1"/>
  <c r="I850" i="1" s="1"/>
  <c r="A851" i="1" s="1"/>
  <c r="T850" i="1"/>
  <c r="S846" i="1" l="1"/>
  <c r="M846" i="1" s="1"/>
  <c r="L846" i="1" s="1"/>
  <c r="O849" i="1"/>
  <c r="N849" i="1"/>
  <c r="T851" i="1"/>
  <c r="J851" i="1"/>
  <c r="B851" i="1" s="1"/>
  <c r="C851" i="1" s="1"/>
  <c r="D851" i="1" s="1"/>
  <c r="E851" i="1" s="1"/>
  <c r="F851" i="1" s="1"/>
  <c r="G851" i="1" s="1"/>
  <c r="H851" i="1" s="1"/>
  <c r="I851" i="1" s="1"/>
  <c r="A852" i="1" s="1"/>
  <c r="K850" i="1"/>
  <c r="R848" i="1"/>
  <c r="M847" i="1" l="1"/>
  <c r="L847" i="1" s="1"/>
  <c r="T852" i="1"/>
  <c r="J852" i="1"/>
  <c r="B852" i="1" s="1"/>
  <c r="C852" i="1" s="1"/>
  <c r="D852" i="1" s="1"/>
  <c r="E852" i="1" s="1"/>
  <c r="F852" i="1" s="1"/>
  <c r="G852" i="1" s="1"/>
  <c r="H852" i="1" s="1"/>
  <c r="I852" i="1" s="1"/>
  <c r="A853" i="1" s="1"/>
  <c r="P848" i="1"/>
  <c r="Q848" i="1"/>
  <c r="O850" i="1"/>
  <c r="N850" i="1"/>
  <c r="K851" i="1"/>
  <c r="R849" i="1"/>
  <c r="R850" i="1" l="1"/>
  <c r="P850" i="1" s="1"/>
  <c r="K852" i="1"/>
  <c r="T853" i="1"/>
  <c r="J853" i="1"/>
  <c r="B853" i="1" s="1"/>
  <c r="C853" i="1" s="1"/>
  <c r="D853" i="1" s="1"/>
  <c r="E853" i="1" s="1"/>
  <c r="F853" i="1" s="1"/>
  <c r="G853" i="1" s="1"/>
  <c r="H853" i="1" s="1"/>
  <c r="I853" i="1" s="1"/>
  <c r="A854" i="1" s="1"/>
  <c r="Q849" i="1"/>
  <c r="P849" i="1"/>
  <c r="O851" i="1"/>
  <c r="N851" i="1"/>
  <c r="S848" i="1"/>
  <c r="M848" i="1" s="1"/>
  <c r="L848" i="1" s="1"/>
  <c r="Q850" i="1" l="1"/>
  <c r="R851" i="1"/>
  <c r="N852" i="1"/>
  <c r="O852" i="1"/>
  <c r="S849" i="1"/>
  <c r="M849" i="1" s="1"/>
  <c r="L849" i="1" s="1"/>
  <c r="K853" i="1"/>
  <c r="T854" i="1"/>
  <c r="J854" i="1"/>
  <c r="B854" i="1" s="1"/>
  <c r="C854" i="1" s="1"/>
  <c r="D854" i="1" s="1"/>
  <c r="E854" i="1" s="1"/>
  <c r="F854" i="1" s="1"/>
  <c r="G854" i="1" s="1"/>
  <c r="H854" i="1" s="1"/>
  <c r="I854" i="1" s="1"/>
  <c r="A855" i="1" s="1"/>
  <c r="S850" i="1"/>
  <c r="R852" i="1" l="1"/>
  <c r="P852" i="1" s="1"/>
  <c r="K854" i="1"/>
  <c r="O854" i="1" s="1"/>
  <c r="M850" i="1"/>
  <c r="L850" i="1" s="1"/>
  <c r="J855" i="1"/>
  <c r="B855" i="1" s="1"/>
  <c r="C855" i="1" s="1"/>
  <c r="D855" i="1" s="1"/>
  <c r="E855" i="1" s="1"/>
  <c r="F855" i="1" s="1"/>
  <c r="G855" i="1" s="1"/>
  <c r="H855" i="1" s="1"/>
  <c r="I855" i="1" s="1"/>
  <c r="A856" i="1" s="1"/>
  <c r="T855" i="1"/>
  <c r="O853" i="1"/>
  <c r="N853" i="1"/>
  <c r="Q851" i="1"/>
  <c r="P851" i="1"/>
  <c r="Q852" i="1" l="1"/>
  <c r="S852" i="1" s="1"/>
  <c r="N854" i="1"/>
  <c r="R854" i="1" s="1"/>
  <c r="Q854" i="1" s="1"/>
  <c r="J856" i="1"/>
  <c r="B856" i="1" s="1"/>
  <c r="C856" i="1" s="1"/>
  <c r="D856" i="1" s="1"/>
  <c r="E856" i="1" s="1"/>
  <c r="F856" i="1" s="1"/>
  <c r="G856" i="1" s="1"/>
  <c r="H856" i="1" s="1"/>
  <c r="I856" i="1" s="1"/>
  <c r="A857" i="1" s="1"/>
  <c r="T856" i="1"/>
  <c r="R853" i="1"/>
  <c r="K855" i="1"/>
  <c r="S851" i="1"/>
  <c r="M851" i="1" s="1"/>
  <c r="L851" i="1" s="1"/>
  <c r="P854" i="1" l="1"/>
  <c r="S854" i="1" s="1"/>
  <c r="T857" i="1"/>
  <c r="J857" i="1"/>
  <c r="B857" i="1" s="1"/>
  <c r="C857" i="1" s="1"/>
  <c r="D857" i="1" s="1"/>
  <c r="E857" i="1" s="1"/>
  <c r="F857" i="1" s="1"/>
  <c r="G857" i="1" s="1"/>
  <c r="H857" i="1" s="1"/>
  <c r="I857" i="1" s="1"/>
  <c r="A858" i="1" s="1"/>
  <c r="O855" i="1"/>
  <c r="N855" i="1"/>
  <c r="Q853" i="1"/>
  <c r="P853" i="1"/>
  <c r="S853" i="1" s="1"/>
  <c r="M853" i="1" s="1"/>
  <c r="L853" i="1" s="1"/>
  <c r="M852" i="1"/>
  <c r="L852" i="1" s="1"/>
  <c r="K856" i="1"/>
  <c r="R855" i="1" l="1"/>
  <c r="Q855" i="1" s="1"/>
  <c r="M854" i="1"/>
  <c r="L854" i="1" s="1"/>
  <c r="N856" i="1"/>
  <c r="O856" i="1"/>
  <c r="K857" i="1"/>
  <c r="J858" i="1"/>
  <c r="B858" i="1" s="1"/>
  <c r="C858" i="1" s="1"/>
  <c r="D858" i="1" s="1"/>
  <c r="E858" i="1" s="1"/>
  <c r="F858" i="1" s="1"/>
  <c r="G858" i="1" s="1"/>
  <c r="H858" i="1" s="1"/>
  <c r="I858" i="1" s="1"/>
  <c r="A859" i="1" s="1"/>
  <c r="T858" i="1"/>
  <c r="R856" i="1" l="1"/>
  <c r="P855" i="1"/>
  <c r="S855" i="1" s="1"/>
  <c r="M855" i="1" s="1"/>
  <c r="L855" i="1" s="1"/>
  <c r="N857" i="1"/>
  <c r="O857" i="1"/>
  <c r="K858" i="1"/>
  <c r="P856" i="1"/>
  <c r="Q856" i="1"/>
  <c r="T859" i="1"/>
  <c r="J859" i="1"/>
  <c r="B859" i="1" s="1"/>
  <c r="C859" i="1" s="1"/>
  <c r="D859" i="1" s="1"/>
  <c r="E859" i="1" s="1"/>
  <c r="F859" i="1" s="1"/>
  <c r="G859" i="1" s="1"/>
  <c r="H859" i="1" s="1"/>
  <c r="I859" i="1" s="1"/>
  <c r="A860" i="1" s="1"/>
  <c r="R857" i="1" l="1"/>
  <c r="Q857" i="1" s="1"/>
  <c r="S856" i="1"/>
  <c r="M856" i="1" s="1"/>
  <c r="L856" i="1" s="1"/>
  <c r="K859" i="1"/>
  <c r="N858" i="1"/>
  <c r="O858" i="1"/>
  <c r="P857" i="1"/>
  <c r="J860" i="1"/>
  <c r="B860" i="1" s="1"/>
  <c r="C860" i="1" s="1"/>
  <c r="D860" i="1" s="1"/>
  <c r="E860" i="1" s="1"/>
  <c r="F860" i="1" s="1"/>
  <c r="G860" i="1" s="1"/>
  <c r="H860" i="1" s="1"/>
  <c r="I860" i="1" s="1"/>
  <c r="A861" i="1" s="1"/>
  <c r="T860" i="1"/>
  <c r="R858" i="1" l="1"/>
  <c r="Q858" i="1" s="1"/>
  <c r="S857" i="1"/>
  <c r="M857" i="1" s="1"/>
  <c r="L857" i="1" s="1"/>
  <c r="J861" i="1"/>
  <c r="B861" i="1" s="1"/>
  <c r="C861" i="1" s="1"/>
  <c r="D861" i="1" s="1"/>
  <c r="E861" i="1" s="1"/>
  <c r="F861" i="1" s="1"/>
  <c r="G861" i="1" s="1"/>
  <c r="H861" i="1" s="1"/>
  <c r="I861" i="1" s="1"/>
  <c r="A862" i="1" s="1"/>
  <c r="T861" i="1"/>
  <c r="K860" i="1"/>
  <c r="N859" i="1"/>
  <c r="O859" i="1"/>
  <c r="P858" i="1" l="1"/>
  <c r="T862" i="1"/>
  <c r="J862" i="1"/>
  <c r="B862" i="1" s="1"/>
  <c r="C862" i="1" s="1"/>
  <c r="D862" i="1" s="1"/>
  <c r="E862" i="1" s="1"/>
  <c r="F862" i="1" s="1"/>
  <c r="G862" i="1" s="1"/>
  <c r="H862" i="1" s="1"/>
  <c r="I862" i="1" s="1"/>
  <c r="A863" i="1" s="1"/>
  <c r="K861" i="1"/>
  <c r="N860" i="1"/>
  <c r="O860" i="1"/>
  <c r="R859" i="1"/>
  <c r="S858" i="1"/>
  <c r="M858" i="1" s="1"/>
  <c r="L858" i="1" s="1"/>
  <c r="R860" i="1" l="1"/>
  <c r="P860" i="1" s="1"/>
  <c r="K862" i="1"/>
  <c r="T863" i="1"/>
  <c r="J863" i="1"/>
  <c r="B863" i="1" s="1"/>
  <c r="C863" i="1" s="1"/>
  <c r="D863" i="1" s="1"/>
  <c r="E863" i="1" s="1"/>
  <c r="F863" i="1" s="1"/>
  <c r="G863" i="1" s="1"/>
  <c r="H863" i="1" s="1"/>
  <c r="I863" i="1" s="1"/>
  <c r="A864" i="1" s="1"/>
  <c r="N861" i="1"/>
  <c r="O861" i="1"/>
  <c r="P859" i="1"/>
  <c r="Q859" i="1"/>
  <c r="Q860" i="1" l="1"/>
  <c r="S860" i="1" s="1"/>
  <c r="S859" i="1"/>
  <c r="M859" i="1" s="1"/>
  <c r="L859" i="1" s="1"/>
  <c r="N862" i="1"/>
  <c r="O862" i="1"/>
  <c r="R861" i="1"/>
  <c r="K863" i="1"/>
  <c r="T864" i="1"/>
  <c r="J864" i="1"/>
  <c r="B864" i="1" s="1"/>
  <c r="C864" i="1" s="1"/>
  <c r="D864" i="1" s="1"/>
  <c r="E864" i="1" s="1"/>
  <c r="F864" i="1" s="1"/>
  <c r="G864" i="1" s="1"/>
  <c r="H864" i="1" s="1"/>
  <c r="I864" i="1" s="1"/>
  <c r="A865" i="1" s="1"/>
  <c r="M860" i="1" l="1"/>
  <c r="L860" i="1" s="1"/>
  <c r="R862" i="1"/>
  <c r="Q862" i="1" s="1"/>
  <c r="K864" i="1"/>
  <c r="N863" i="1"/>
  <c r="O863" i="1"/>
  <c r="J865" i="1"/>
  <c r="B865" i="1" s="1"/>
  <c r="C865" i="1" s="1"/>
  <c r="D865" i="1" s="1"/>
  <c r="E865" i="1" s="1"/>
  <c r="F865" i="1" s="1"/>
  <c r="G865" i="1" s="1"/>
  <c r="H865" i="1" s="1"/>
  <c r="I865" i="1" s="1"/>
  <c r="A866" i="1" s="1"/>
  <c r="T865" i="1"/>
  <c r="P861" i="1"/>
  <c r="Q861" i="1"/>
  <c r="P862" i="1"/>
  <c r="S861" i="1" l="1"/>
  <c r="M861" i="1" s="1"/>
  <c r="L861" i="1" s="1"/>
  <c r="R863" i="1"/>
  <c r="Q863" i="1" s="1"/>
  <c r="N864" i="1"/>
  <c r="O864" i="1"/>
  <c r="S862" i="1"/>
  <c r="M862" i="1" s="1"/>
  <c r="L862" i="1" s="1"/>
  <c r="P863" i="1"/>
  <c r="K865" i="1"/>
  <c r="T866" i="1"/>
  <c r="J866" i="1"/>
  <c r="B866" i="1" s="1"/>
  <c r="C866" i="1" s="1"/>
  <c r="D866" i="1" s="1"/>
  <c r="E866" i="1" s="1"/>
  <c r="F866" i="1" s="1"/>
  <c r="G866" i="1" s="1"/>
  <c r="H866" i="1" s="1"/>
  <c r="I866" i="1" s="1"/>
  <c r="A867" i="1" s="1"/>
  <c r="S863" i="1" l="1"/>
  <c r="M863" i="1" s="1"/>
  <c r="L863" i="1" s="1"/>
  <c r="K866" i="1"/>
  <c r="R864" i="1"/>
  <c r="J867" i="1"/>
  <c r="B867" i="1" s="1"/>
  <c r="C867" i="1" s="1"/>
  <c r="D867" i="1" s="1"/>
  <c r="E867" i="1" s="1"/>
  <c r="F867" i="1" s="1"/>
  <c r="G867" i="1" s="1"/>
  <c r="H867" i="1" s="1"/>
  <c r="I867" i="1" s="1"/>
  <c r="A868" i="1" s="1"/>
  <c r="T867" i="1"/>
  <c r="O865" i="1"/>
  <c r="N865" i="1"/>
  <c r="Q864" i="1" l="1"/>
  <c r="P864" i="1"/>
  <c r="N866" i="1"/>
  <c r="O866" i="1"/>
  <c r="K867" i="1"/>
  <c r="R865" i="1"/>
  <c r="J868" i="1"/>
  <c r="B868" i="1" s="1"/>
  <c r="C868" i="1" s="1"/>
  <c r="D868" i="1" s="1"/>
  <c r="E868" i="1" s="1"/>
  <c r="F868" i="1" s="1"/>
  <c r="G868" i="1" s="1"/>
  <c r="H868" i="1" s="1"/>
  <c r="I868" i="1" s="1"/>
  <c r="A869" i="1" s="1"/>
  <c r="T868" i="1"/>
  <c r="S864" i="1" l="1"/>
  <c r="M864" i="1" s="1"/>
  <c r="L864" i="1" s="1"/>
  <c r="R866" i="1"/>
  <c r="P865" i="1"/>
  <c r="Q865" i="1"/>
  <c r="K868" i="1"/>
  <c r="N867" i="1"/>
  <c r="O867" i="1"/>
  <c r="J869" i="1"/>
  <c r="B869" i="1" s="1"/>
  <c r="C869" i="1" s="1"/>
  <c r="D869" i="1" s="1"/>
  <c r="E869" i="1" s="1"/>
  <c r="F869" i="1" s="1"/>
  <c r="G869" i="1" s="1"/>
  <c r="H869" i="1" s="1"/>
  <c r="I869" i="1" s="1"/>
  <c r="A870" i="1" s="1"/>
  <c r="T869" i="1"/>
  <c r="P866" i="1" l="1"/>
  <c r="Q866" i="1"/>
  <c r="T870" i="1"/>
  <c r="J870" i="1"/>
  <c r="B870" i="1" s="1"/>
  <c r="C870" i="1" s="1"/>
  <c r="D870" i="1" s="1"/>
  <c r="E870" i="1" s="1"/>
  <c r="F870" i="1" s="1"/>
  <c r="G870" i="1" s="1"/>
  <c r="H870" i="1" s="1"/>
  <c r="I870" i="1" s="1"/>
  <c r="A871" i="1" s="1"/>
  <c r="N868" i="1"/>
  <c r="O868" i="1"/>
  <c r="K869" i="1"/>
  <c r="R867" i="1"/>
  <c r="S865" i="1"/>
  <c r="R868" i="1" l="1"/>
  <c r="P868" i="1" s="1"/>
  <c r="S866" i="1"/>
  <c r="M866" i="1" s="1"/>
  <c r="L866" i="1" s="1"/>
  <c r="K870" i="1"/>
  <c r="J871" i="1"/>
  <c r="B871" i="1" s="1"/>
  <c r="C871" i="1" s="1"/>
  <c r="D871" i="1" s="1"/>
  <c r="E871" i="1" s="1"/>
  <c r="F871" i="1" s="1"/>
  <c r="G871" i="1" s="1"/>
  <c r="H871" i="1" s="1"/>
  <c r="I871" i="1" s="1"/>
  <c r="A872" i="1" s="1"/>
  <c r="T871" i="1"/>
  <c r="N869" i="1"/>
  <c r="O869" i="1"/>
  <c r="M865" i="1"/>
  <c r="L865" i="1" s="1"/>
  <c r="Q867" i="1"/>
  <c r="P867" i="1"/>
  <c r="Q868" i="1" l="1"/>
  <c r="R869" i="1"/>
  <c r="Q869" i="1" s="1"/>
  <c r="S867" i="1"/>
  <c r="M867" i="1" s="1"/>
  <c r="L867" i="1" s="1"/>
  <c r="K871" i="1"/>
  <c r="N871" i="1" s="1"/>
  <c r="J872" i="1"/>
  <c r="B872" i="1" s="1"/>
  <c r="C872" i="1" s="1"/>
  <c r="D872" i="1" s="1"/>
  <c r="E872" i="1" s="1"/>
  <c r="F872" i="1" s="1"/>
  <c r="G872" i="1" s="1"/>
  <c r="H872" i="1" s="1"/>
  <c r="I872" i="1" s="1"/>
  <c r="A873" i="1" s="1"/>
  <c r="T872" i="1"/>
  <c r="S868" i="1"/>
  <c r="N870" i="1"/>
  <c r="O870" i="1"/>
  <c r="P869" i="1" l="1"/>
  <c r="S869" i="1" s="1"/>
  <c r="M869" i="1" s="1"/>
  <c r="L869" i="1" s="1"/>
  <c r="O871" i="1"/>
  <c r="R871" i="1" s="1"/>
  <c r="P871" i="1" s="1"/>
  <c r="M868" i="1"/>
  <c r="L868" i="1" s="1"/>
  <c r="R870" i="1"/>
  <c r="T873" i="1"/>
  <c r="J873" i="1"/>
  <c r="B873" i="1" s="1"/>
  <c r="C873" i="1" s="1"/>
  <c r="D873" i="1" s="1"/>
  <c r="E873" i="1" s="1"/>
  <c r="F873" i="1" s="1"/>
  <c r="G873" i="1" s="1"/>
  <c r="H873" i="1" s="1"/>
  <c r="I873" i="1" s="1"/>
  <c r="A874" i="1" s="1"/>
  <c r="K872" i="1"/>
  <c r="Q871" i="1" l="1"/>
  <c r="S871" i="1" s="1"/>
  <c r="N872" i="1"/>
  <c r="O872" i="1"/>
  <c r="Q870" i="1"/>
  <c r="P870" i="1"/>
  <c r="K873" i="1"/>
  <c r="J874" i="1"/>
  <c r="B874" i="1" s="1"/>
  <c r="C874" i="1" s="1"/>
  <c r="D874" i="1" s="1"/>
  <c r="E874" i="1" s="1"/>
  <c r="F874" i="1" s="1"/>
  <c r="G874" i="1" s="1"/>
  <c r="H874" i="1" s="1"/>
  <c r="I874" i="1" s="1"/>
  <c r="A875" i="1" s="1"/>
  <c r="T874" i="1"/>
  <c r="R872" i="1" l="1"/>
  <c r="Q872" i="1" s="1"/>
  <c r="S870" i="1"/>
  <c r="M870" i="1" s="1"/>
  <c r="L870" i="1" s="1"/>
  <c r="P872" i="1"/>
  <c r="J875" i="1"/>
  <c r="B875" i="1" s="1"/>
  <c r="C875" i="1" s="1"/>
  <c r="D875" i="1" s="1"/>
  <c r="E875" i="1" s="1"/>
  <c r="F875" i="1" s="1"/>
  <c r="G875" i="1" s="1"/>
  <c r="H875" i="1" s="1"/>
  <c r="I875" i="1" s="1"/>
  <c r="A876" i="1" s="1"/>
  <c r="T875" i="1"/>
  <c r="K874" i="1"/>
  <c r="O873" i="1"/>
  <c r="N873" i="1"/>
  <c r="M871" i="1" l="1"/>
  <c r="L871" i="1" s="1"/>
  <c r="O874" i="1"/>
  <c r="N874" i="1"/>
  <c r="J876" i="1"/>
  <c r="B876" i="1" s="1"/>
  <c r="C876" i="1" s="1"/>
  <c r="D876" i="1" s="1"/>
  <c r="E876" i="1" s="1"/>
  <c r="F876" i="1" s="1"/>
  <c r="G876" i="1" s="1"/>
  <c r="H876" i="1" s="1"/>
  <c r="I876" i="1" s="1"/>
  <c r="A877" i="1" s="1"/>
  <c r="T876" i="1"/>
  <c r="R873" i="1"/>
  <c r="K875" i="1"/>
  <c r="S872" i="1"/>
  <c r="M872" i="1" s="1"/>
  <c r="L872" i="1" s="1"/>
  <c r="J877" i="1" l="1"/>
  <c r="B877" i="1" s="1"/>
  <c r="C877" i="1" s="1"/>
  <c r="D877" i="1" s="1"/>
  <c r="E877" i="1" s="1"/>
  <c r="F877" i="1" s="1"/>
  <c r="G877" i="1" s="1"/>
  <c r="H877" i="1" s="1"/>
  <c r="I877" i="1" s="1"/>
  <c r="A878" i="1" s="1"/>
  <c r="T877" i="1"/>
  <c r="Q873" i="1"/>
  <c r="P873" i="1"/>
  <c r="N875" i="1"/>
  <c r="O875" i="1"/>
  <c r="K876" i="1"/>
  <c r="R874" i="1"/>
  <c r="S873" i="1" l="1"/>
  <c r="M873" i="1" s="1"/>
  <c r="L873" i="1" s="1"/>
  <c r="R875" i="1"/>
  <c r="Q875" i="1" s="1"/>
  <c r="K877" i="1"/>
  <c r="Q874" i="1"/>
  <c r="P874" i="1"/>
  <c r="O876" i="1"/>
  <c r="N876" i="1"/>
  <c r="T878" i="1"/>
  <c r="J878" i="1"/>
  <c r="B878" i="1" s="1"/>
  <c r="C878" i="1" s="1"/>
  <c r="D878" i="1" s="1"/>
  <c r="E878" i="1" s="1"/>
  <c r="F878" i="1" s="1"/>
  <c r="G878" i="1" s="1"/>
  <c r="H878" i="1" s="1"/>
  <c r="I878" i="1" s="1"/>
  <c r="A879" i="1" s="1"/>
  <c r="P875" i="1" l="1"/>
  <c r="S875" i="1" s="1"/>
  <c r="K878" i="1"/>
  <c r="R876" i="1"/>
  <c r="J879" i="1"/>
  <c r="B879" i="1" s="1"/>
  <c r="C879" i="1" s="1"/>
  <c r="D879" i="1" s="1"/>
  <c r="E879" i="1" s="1"/>
  <c r="F879" i="1" s="1"/>
  <c r="G879" i="1" s="1"/>
  <c r="H879" i="1" s="1"/>
  <c r="I879" i="1" s="1"/>
  <c r="A880" i="1" s="1"/>
  <c r="T879" i="1"/>
  <c r="S874" i="1"/>
  <c r="M874" i="1" s="1"/>
  <c r="L874" i="1" s="1"/>
  <c r="O877" i="1"/>
  <c r="N877" i="1"/>
  <c r="T880" i="1" l="1"/>
  <c r="J880" i="1"/>
  <c r="B880" i="1" s="1"/>
  <c r="C880" i="1" s="1"/>
  <c r="D880" i="1" s="1"/>
  <c r="E880" i="1" s="1"/>
  <c r="F880" i="1" s="1"/>
  <c r="G880" i="1" s="1"/>
  <c r="H880" i="1" s="1"/>
  <c r="I880" i="1" s="1"/>
  <c r="A881" i="1" s="1"/>
  <c r="P876" i="1"/>
  <c r="Q876" i="1"/>
  <c r="R877" i="1"/>
  <c r="K879" i="1"/>
  <c r="O878" i="1"/>
  <c r="N878" i="1"/>
  <c r="M875" i="1"/>
  <c r="L875" i="1" s="1"/>
  <c r="S876" i="1" l="1"/>
  <c r="M876" i="1" s="1"/>
  <c r="L876" i="1" s="1"/>
  <c r="K880" i="1"/>
  <c r="J881" i="1"/>
  <c r="B881" i="1" s="1"/>
  <c r="C881" i="1" s="1"/>
  <c r="D881" i="1" s="1"/>
  <c r="E881" i="1" s="1"/>
  <c r="F881" i="1" s="1"/>
  <c r="G881" i="1" s="1"/>
  <c r="H881" i="1" s="1"/>
  <c r="I881" i="1" s="1"/>
  <c r="A882" i="1" s="1"/>
  <c r="T881" i="1"/>
  <c r="Q877" i="1"/>
  <c r="P877" i="1"/>
  <c r="R878" i="1"/>
  <c r="N879" i="1"/>
  <c r="O879" i="1"/>
  <c r="S877" i="1" l="1"/>
  <c r="M877" i="1" s="1"/>
  <c r="L877" i="1" s="1"/>
  <c r="R879" i="1"/>
  <c r="J882" i="1"/>
  <c r="B882" i="1" s="1"/>
  <c r="C882" i="1" s="1"/>
  <c r="D882" i="1" s="1"/>
  <c r="E882" i="1" s="1"/>
  <c r="F882" i="1" s="1"/>
  <c r="G882" i="1" s="1"/>
  <c r="H882" i="1" s="1"/>
  <c r="I882" i="1" s="1"/>
  <c r="A883" i="1" s="1"/>
  <c r="T882" i="1"/>
  <c r="K881" i="1"/>
  <c r="Q879" i="1"/>
  <c r="P879" i="1"/>
  <c r="S879" i="1" s="1"/>
  <c r="Q878" i="1"/>
  <c r="P878" i="1"/>
  <c r="N880" i="1"/>
  <c r="O880" i="1"/>
  <c r="R880" i="1" s="1"/>
  <c r="P880" i="1" l="1"/>
  <c r="Q880" i="1"/>
  <c r="K882" i="1"/>
  <c r="S878" i="1"/>
  <c r="M878" i="1" s="1"/>
  <c r="L878" i="1" s="1"/>
  <c r="O881" i="1"/>
  <c r="N881" i="1"/>
  <c r="J883" i="1"/>
  <c r="B883" i="1" s="1"/>
  <c r="C883" i="1" s="1"/>
  <c r="D883" i="1" s="1"/>
  <c r="E883" i="1" s="1"/>
  <c r="F883" i="1" s="1"/>
  <c r="G883" i="1" s="1"/>
  <c r="H883" i="1" s="1"/>
  <c r="I883" i="1" s="1"/>
  <c r="A884" i="1" s="1"/>
  <c r="T883" i="1"/>
  <c r="M879" i="1" l="1"/>
  <c r="L879" i="1" s="1"/>
  <c r="K883" i="1"/>
  <c r="N883" i="1" s="1"/>
  <c r="R881" i="1"/>
  <c r="Q881" i="1" s="1"/>
  <c r="S880" i="1"/>
  <c r="M880" i="1" s="1"/>
  <c r="L880" i="1" s="1"/>
  <c r="P881" i="1"/>
  <c r="T884" i="1"/>
  <c r="J884" i="1"/>
  <c r="B884" i="1" s="1"/>
  <c r="C884" i="1" s="1"/>
  <c r="D884" i="1" s="1"/>
  <c r="E884" i="1" s="1"/>
  <c r="F884" i="1" s="1"/>
  <c r="G884" i="1" s="1"/>
  <c r="H884" i="1" s="1"/>
  <c r="I884" i="1" s="1"/>
  <c r="A885" i="1" s="1"/>
  <c r="N882" i="1"/>
  <c r="O882" i="1"/>
  <c r="R882" i="1" l="1"/>
  <c r="P882" i="1" s="1"/>
  <c r="O883" i="1"/>
  <c r="R883" i="1" s="1"/>
  <c r="P883" i="1" s="1"/>
  <c r="S881" i="1"/>
  <c r="M881" i="1" s="1"/>
  <c r="L881" i="1" s="1"/>
  <c r="K884" i="1"/>
  <c r="J885" i="1"/>
  <c r="B885" i="1" s="1"/>
  <c r="C885" i="1" s="1"/>
  <c r="D885" i="1" s="1"/>
  <c r="E885" i="1" s="1"/>
  <c r="F885" i="1" s="1"/>
  <c r="G885" i="1" s="1"/>
  <c r="H885" i="1" s="1"/>
  <c r="I885" i="1" s="1"/>
  <c r="A886" i="1" s="1"/>
  <c r="T885" i="1"/>
  <c r="Q883" i="1" l="1"/>
  <c r="S883" i="1" s="1"/>
  <c r="Q882" i="1"/>
  <c r="S882" i="1" s="1"/>
  <c r="M882" i="1" s="1"/>
  <c r="L882" i="1" s="1"/>
  <c r="K885" i="1"/>
  <c r="N884" i="1"/>
  <c r="O884" i="1"/>
  <c r="J886" i="1"/>
  <c r="B886" i="1" s="1"/>
  <c r="C886" i="1" s="1"/>
  <c r="D886" i="1" s="1"/>
  <c r="E886" i="1" s="1"/>
  <c r="F886" i="1" s="1"/>
  <c r="G886" i="1" s="1"/>
  <c r="H886" i="1" s="1"/>
  <c r="I886" i="1" s="1"/>
  <c r="A887" i="1" s="1"/>
  <c r="T886" i="1"/>
  <c r="M883" i="1" l="1"/>
  <c r="L883" i="1" s="1"/>
  <c r="R884" i="1"/>
  <c r="P884" i="1" s="1"/>
  <c r="J887" i="1"/>
  <c r="B887" i="1" s="1"/>
  <c r="C887" i="1" s="1"/>
  <c r="D887" i="1" s="1"/>
  <c r="E887" i="1" s="1"/>
  <c r="F887" i="1" s="1"/>
  <c r="G887" i="1" s="1"/>
  <c r="H887" i="1" s="1"/>
  <c r="I887" i="1" s="1"/>
  <c r="A888" i="1" s="1"/>
  <c r="T887" i="1"/>
  <c r="K886" i="1"/>
  <c r="O885" i="1"/>
  <c r="N885" i="1"/>
  <c r="Q884" i="1" l="1"/>
  <c r="R885" i="1"/>
  <c r="N886" i="1"/>
  <c r="O886" i="1"/>
  <c r="S884" i="1"/>
  <c r="M884" i="1" s="1"/>
  <c r="L884" i="1" s="1"/>
  <c r="K887" i="1"/>
  <c r="T888" i="1"/>
  <c r="J888" i="1"/>
  <c r="B888" i="1" s="1"/>
  <c r="C888" i="1" s="1"/>
  <c r="D888" i="1" s="1"/>
  <c r="E888" i="1" s="1"/>
  <c r="F888" i="1" s="1"/>
  <c r="G888" i="1" s="1"/>
  <c r="H888" i="1" s="1"/>
  <c r="I888" i="1" s="1"/>
  <c r="A889" i="1" s="1"/>
  <c r="R886" i="1" l="1"/>
  <c r="P886" i="1" s="1"/>
  <c r="J889" i="1"/>
  <c r="B889" i="1" s="1"/>
  <c r="C889" i="1" s="1"/>
  <c r="D889" i="1" s="1"/>
  <c r="E889" i="1" s="1"/>
  <c r="F889" i="1" s="1"/>
  <c r="G889" i="1" s="1"/>
  <c r="H889" i="1" s="1"/>
  <c r="I889" i="1" s="1"/>
  <c r="A890" i="1" s="1"/>
  <c r="T889" i="1"/>
  <c r="K888" i="1"/>
  <c r="N887" i="1"/>
  <c r="O887" i="1"/>
  <c r="Q885" i="1"/>
  <c r="P885" i="1"/>
  <c r="Q886" i="1" l="1"/>
  <c r="S885" i="1"/>
  <c r="M885" i="1" s="1"/>
  <c r="L885" i="1" s="1"/>
  <c r="N888" i="1"/>
  <c r="O888" i="1"/>
  <c r="K889" i="1"/>
  <c r="R887" i="1"/>
  <c r="S886" i="1"/>
  <c r="T890" i="1"/>
  <c r="J890" i="1"/>
  <c r="B890" i="1" s="1"/>
  <c r="C890" i="1" s="1"/>
  <c r="D890" i="1" s="1"/>
  <c r="E890" i="1" s="1"/>
  <c r="F890" i="1" s="1"/>
  <c r="G890" i="1" s="1"/>
  <c r="H890" i="1" s="1"/>
  <c r="I890" i="1" s="1"/>
  <c r="A891" i="1" s="1"/>
  <c r="M886" i="1" l="1"/>
  <c r="L886" i="1" s="1"/>
  <c r="R888" i="1"/>
  <c r="P887" i="1"/>
  <c r="Q887" i="1"/>
  <c r="K890" i="1"/>
  <c r="N889" i="1"/>
  <c r="O889" i="1"/>
  <c r="T891" i="1"/>
  <c r="J891" i="1"/>
  <c r="B891" i="1" s="1"/>
  <c r="C891" i="1" s="1"/>
  <c r="D891" i="1" s="1"/>
  <c r="E891" i="1" s="1"/>
  <c r="F891" i="1" s="1"/>
  <c r="G891" i="1" s="1"/>
  <c r="H891" i="1" s="1"/>
  <c r="I891" i="1" s="1"/>
  <c r="A892" i="1" s="1"/>
  <c r="Q888" i="1"/>
  <c r="P888" i="1"/>
  <c r="S888" i="1" l="1"/>
  <c r="S887" i="1"/>
  <c r="M887" i="1" s="1"/>
  <c r="L887" i="1" s="1"/>
  <c r="J892" i="1"/>
  <c r="B892" i="1" s="1"/>
  <c r="C892" i="1" s="1"/>
  <c r="D892" i="1" s="1"/>
  <c r="E892" i="1" s="1"/>
  <c r="F892" i="1" s="1"/>
  <c r="G892" i="1" s="1"/>
  <c r="H892" i="1" s="1"/>
  <c r="I892" i="1" s="1"/>
  <c r="A893" i="1" s="1"/>
  <c r="T892" i="1"/>
  <c r="O890" i="1"/>
  <c r="N890" i="1"/>
  <c r="K891" i="1"/>
  <c r="R889" i="1"/>
  <c r="M888" i="1" l="1"/>
  <c r="L888" i="1" s="1"/>
  <c r="Q889" i="1"/>
  <c r="P889" i="1"/>
  <c r="O891" i="1"/>
  <c r="N891" i="1"/>
  <c r="K892" i="1"/>
  <c r="R890" i="1"/>
  <c r="J893" i="1"/>
  <c r="B893" i="1" s="1"/>
  <c r="C893" i="1" s="1"/>
  <c r="D893" i="1" s="1"/>
  <c r="E893" i="1" s="1"/>
  <c r="F893" i="1" s="1"/>
  <c r="G893" i="1" s="1"/>
  <c r="H893" i="1" s="1"/>
  <c r="I893" i="1" s="1"/>
  <c r="A894" i="1" s="1"/>
  <c r="T893" i="1"/>
  <c r="S889" i="1" l="1"/>
  <c r="M889" i="1" s="1"/>
  <c r="L889" i="1" s="1"/>
  <c r="J894" i="1"/>
  <c r="B894" i="1" s="1"/>
  <c r="C894" i="1" s="1"/>
  <c r="D894" i="1" s="1"/>
  <c r="E894" i="1" s="1"/>
  <c r="F894" i="1" s="1"/>
  <c r="G894" i="1" s="1"/>
  <c r="H894" i="1" s="1"/>
  <c r="I894" i="1" s="1"/>
  <c r="A895" i="1" s="1"/>
  <c r="T894" i="1"/>
  <c r="R891" i="1"/>
  <c r="P890" i="1"/>
  <c r="Q890" i="1"/>
  <c r="S890" i="1" s="1"/>
  <c r="M890" i="1" s="1"/>
  <c r="L890" i="1" s="1"/>
  <c r="K893" i="1"/>
  <c r="N892" i="1"/>
  <c r="O892" i="1"/>
  <c r="R892" i="1" s="1"/>
  <c r="N893" i="1" l="1"/>
  <c r="O893" i="1"/>
  <c r="P892" i="1"/>
  <c r="Q892" i="1"/>
  <c r="K894" i="1"/>
  <c r="P891" i="1"/>
  <c r="Q891" i="1"/>
  <c r="J895" i="1"/>
  <c r="B895" i="1" s="1"/>
  <c r="C895" i="1" s="1"/>
  <c r="D895" i="1" s="1"/>
  <c r="E895" i="1" s="1"/>
  <c r="F895" i="1" s="1"/>
  <c r="G895" i="1" s="1"/>
  <c r="H895" i="1" s="1"/>
  <c r="I895" i="1" s="1"/>
  <c r="A896" i="1" s="1"/>
  <c r="T895" i="1"/>
  <c r="R893" i="1" l="1"/>
  <c r="Q893" i="1" s="1"/>
  <c r="J896" i="1"/>
  <c r="B896" i="1" s="1"/>
  <c r="C896" i="1" s="1"/>
  <c r="D896" i="1" s="1"/>
  <c r="E896" i="1" s="1"/>
  <c r="F896" i="1" s="1"/>
  <c r="G896" i="1" s="1"/>
  <c r="H896" i="1" s="1"/>
  <c r="I896" i="1" s="1"/>
  <c r="A897" i="1" s="1"/>
  <c r="T896" i="1"/>
  <c r="S892" i="1"/>
  <c r="S891" i="1"/>
  <c r="M891" i="1" s="1"/>
  <c r="L891" i="1" s="1"/>
  <c r="P893" i="1"/>
  <c r="K895" i="1"/>
  <c r="O894" i="1"/>
  <c r="N894" i="1"/>
  <c r="S893" i="1" l="1"/>
  <c r="M893" i="1" s="1"/>
  <c r="L893" i="1" s="1"/>
  <c r="M892" i="1"/>
  <c r="L892" i="1" s="1"/>
  <c r="K896" i="1"/>
  <c r="R894" i="1"/>
  <c r="N895" i="1"/>
  <c r="O895" i="1"/>
  <c r="J897" i="1"/>
  <c r="B897" i="1" s="1"/>
  <c r="C897" i="1" s="1"/>
  <c r="D897" i="1" s="1"/>
  <c r="E897" i="1" s="1"/>
  <c r="F897" i="1" s="1"/>
  <c r="G897" i="1" s="1"/>
  <c r="H897" i="1" s="1"/>
  <c r="I897" i="1" s="1"/>
  <c r="A898" i="1" s="1"/>
  <c r="T897" i="1"/>
  <c r="R895" i="1" l="1"/>
  <c r="Q895" i="1" s="1"/>
  <c r="K897" i="1"/>
  <c r="P894" i="1"/>
  <c r="Q894" i="1"/>
  <c r="T898" i="1"/>
  <c r="J898" i="1"/>
  <c r="B898" i="1" s="1"/>
  <c r="C898" i="1" s="1"/>
  <c r="D898" i="1" s="1"/>
  <c r="E898" i="1" s="1"/>
  <c r="F898" i="1" s="1"/>
  <c r="G898" i="1" s="1"/>
  <c r="H898" i="1" s="1"/>
  <c r="I898" i="1" s="1"/>
  <c r="A899" i="1" s="1"/>
  <c r="N896" i="1"/>
  <c r="O896" i="1"/>
  <c r="P895" i="1" l="1"/>
  <c r="S895" i="1" s="1"/>
  <c r="R896" i="1"/>
  <c r="P896" i="1" s="1"/>
  <c r="J899" i="1"/>
  <c r="B899" i="1" s="1"/>
  <c r="C899" i="1" s="1"/>
  <c r="D899" i="1" s="1"/>
  <c r="E899" i="1" s="1"/>
  <c r="F899" i="1" s="1"/>
  <c r="G899" i="1" s="1"/>
  <c r="H899" i="1" s="1"/>
  <c r="I899" i="1" s="1"/>
  <c r="A900" i="1" s="1"/>
  <c r="T899" i="1"/>
  <c r="O897" i="1"/>
  <c r="N897" i="1"/>
  <c r="K898" i="1"/>
  <c r="S894" i="1"/>
  <c r="M894" i="1" s="1"/>
  <c r="L894" i="1" s="1"/>
  <c r="Q896" i="1" l="1"/>
  <c r="S896" i="1" s="1"/>
  <c r="M896" i="1" s="1"/>
  <c r="L896" i="1" s="1"/>
  <c r="M895" i="1"/>
  <c r="L895" i="1" s="1"/>
  <c r="K899" i="1"/>
  <c r="R897" i="1"/>
  <c r="O898" i="1"/>
  <c r="N898" i="1"/>
  <c r="J900" i="1"/>
  <c r="B900" i="1" s="1"/>
  <c r="C900" i="1" s="1"/>
  <c r="D900" i="1" s="1"/>
  <c r="E900" i="1" s="1"/>
  <c r="F900" i="1" s="1"/>
  <c r="G900" i="1" s="1"/>
  <c r="H900" i="1" s="1"/>
  <c r="I900" i="1" s="1"/>
  <c r="A901" i="1" s="1"/>
  <c r="T900" i="1"/>
  <c r="R898" i="1" l="1"/>
  <c r="P898" i="1" s="1"/>
  <c r="K900" i="1"/>
  <c r="P897" i="1"/>
  <c r="Q897" i="1"/>
  <c r="T901" i="1"/>
  <c r="J901" i="1"/>
  <c r="B901" i="1" s="1"/>
  <c r="C901" i="1" s="1"/>
  <c r="D901" i="1" s="1"/>
  <c r="E901" i="1" s="1"/>
  <c r="F901" i="1" s="1"/>
  <c r="G901" i="1" s="1"/>
  <c r="H901" i="1" s="1"/>
  <c r="I901" i="1" s="1"/>
  <c r="A902" i="1" s="1"/>
  <c r="N899" i="1"/>
  <c r="O899" i="1"/>
  <c r="Q898" i="1" l="1"/>
  <c r="S898" i="1" s="1"/>
  <c r="S897" i="1"/>
  <c r="M897" i="1" s="1"/>
  <c r="L897" i="1" s="1"/>
  <c r="K901" i="1"/>
  <c r="N901" i="1" s="1"/>
  <c r="R899" i="1"/>
  <c r="P899" i="1" s="1"/>
  <c r="T902" i="1"/>
  <c r="J902" i="1"/>
  <c r="B902" i="1" s="1"/>
  <c r="C902" i="1" s="1"/>
  <c r="D902" i="1" s="1"/>
  <c r="E902" i="1" s="1"/>
  <c r="F902" i="1" s="1"/>
  <c r="G902" i="1" s="1"/>
  <c r="H902" i="1" s="1"/>
  <c r="I902" i="1" s="1"/>
  <c r="A903" i="1" s="1"/>
  <c r="N900" i="1"/>
  <c r="O900" i="1"/>
  <c r="R900" i="1" l="1"/>
  <c r="M898" i="1"/>
  <c r="L898" i="1" s="1"/>
  <c r="O901" i="1"/>
  <c r="R901" i="1" s="1"/>
  <c r="P901" i="1" s="1"/>
  <c r="Q899" i="1"/>
  <c r="S899" i="1" s="1"/>
  <c r="M899" i="1" s="1"/>
  <c r="L899" i="1" s="1"/>
  <c r="P900" i="1"/>
  <c r="Q900" i="1"/>
  <c r="J903" i="1"/>
  <c r="B903" i="1" s="1"/>
  <c r="C903" i="1" s="1"/>
  <c r="D903" i="1" s="1"/>
  <c r="E903" i="1" s="1"/>
  <c r="F903" i="1" s="1"/>
  <c r="G903" i="1" s="1"/>
  <c r="H903" i="1" s="1"/>
  <c r="I903" i="1" s="1"/>
  <c r="A904" i="1" s="1"/>
  <c r="T903" i="1"/>
  <c r="K902" i="1"/>
  <c r="Q901" i="1" l="1"/>
  <c r="S901" i="1" s="1"/>
  <c r="T904" i="1"/>
  <c r="J904" i="1"/>
  <c r="B904" i="1" s="1"/>
  <c r="C904" i="1" s="1"/>
  <c r="D904" i="1" s="1"/>
  <c r="E904" i="1" s="1"/>
  <c r="F904" i="1" s="1"/>
  <c r="G904" i="1" s="1"/>
  <c r="H904" i="1" s="1"/>
  <c r="I904" i="1" s="1"/>
  <c r="A905" i="1" s="1"/>
  <c r="N902" i="1"/>
  <c r="O902" i="1"/>
  <c r="K903" i="1"/>
  <c r="S900" i="1"/>
  <c r="M900" i="1" s="1"/>
  <c r="L900" i="1" s="1"/>
  <c r="R902" i="1" l="1"/>
  <c r="P902" i="1" s="1"/>
  <c r="M901" i="1"/>
  <c r="L901" i="1" s="1"/>
  <c r="K904" i="1"/>
  <c r="J905" i="1"/>
  <c r="B905" i="1" s="1"/>
  <c r="C905" i="1" s="1"/>
  <c r="D905" i="1" s="1"/>
  <c r="E905" i="1" s="1"/>
  <c r="F905" i="1" s="1"/>
  <c r="G905" i="1" s="1"/>
  <c r="H905" i="1" s="1"/>
  <c r="I905" i="1" s="1"/>
  <c r="A906" i="1" s="1"/>
  <c r="T905" i="1"/>
  <c r="N903" i="1"/>
  <c r="O903" i="1"/>
  <c r="Q902" i="1" l="1"/>
  <c r="S902" i="1" s="1"/>
  <c r="M902" i="1" s="1"/>
  <c r="L902" i="1" s="1"/>
  <c r="R903" i="1"/>
  <c r="Q903" i="1" s="1"/>
  <c r="T906" i="1"/>
  <c r="J906" i="1"/>
  <c r="B906" i="1" s="1"/>
  <c r="C906" i="1" s="1"/>
  <c r="D906" i="1" s="1"/>
  <c r="E906" i="1" s="1"/>
  <c r="F906" i="1" s="1"/>
  <c r="G906" i="1" s="1"/>
  <c r="H906" i="1" s="1"/>
  <c r="I906" i="1" s="1"/>
  <c r="A907" i="1" s="1"/>
  <c r="O904" i="1"/>
  <c r="N904" i="1"/>
  <c r="K905" i="1"/>
  <c r="P903" i="1" l="1"/>
  <c r="S903" i="1" s="1"/>
  <c r="M903" i="1" s="1"/>
  <c r="L903" i="1" s="1"/>
  <c r="R904" i="1"/>
  <c r="P904" i="1" s="1"/>
  <c r="K906" i="1"/>
  <c r="T907" i="1"/>
  <c r="J907" i="1"/>
  <c r="B907" i="1" s="1"/>
  <c r="C907" i="1" s="1"/>
  <c r="D907" i="1" s="1"/>
  <c r="E907" i="1" s="1"/>
  <c r="F907" i="1" s="1"/>
  <c r="G907" i="1" s="1"/>
  <c r="H907" i="1" s="1"/>
  <c r="I907" i="1" s="1"/>
  <c r="A908" i="1" s="1"/>
  <c r="O905" i="1"/>
  <c r="N905" i="1"/>
  <c r="Q904" i="1" l="1"/>
  <c r="S904" i="1" s="1"/>
  <c r="M904" i="1" s="1"/>
  <c r="L904" i="1" s="1"/>
  <c r="K907" i="1"/>
  <c r="O907" i="1" s="1"/>
  <c r="J908" i="1"/>
  <c r="B908" i="1" s="1"/>
  <c r="C908" i="1" s="1"/>
  <c r="D908" i="1" s="1"/>
  <c r="E908" i="1" s="1"/>
  <c r="F908" i="1" s="1"/>
  <c r="G908" i="1" s="1"/>
  <c r="H908" i="1" s="1"/>
  <c r="I908" i="1" s="1"/>
  <c r="A909" i="1" s="1"/>
  <c r="T908" i="1"/>
  <c r="R905" i="1"/>
  <c r="N906" i="1"/>
  <c r="O906" i="1"/>
  <c r="R906" i="1" l="1"/>
  <c r="Q906" i="1" s="1"/>
  <c r="N907" i="1"/>
  <c r="R907" i="1" s="1"/>
  <c r="P907" i="1" s="1"/>
  <c r="K908" i="1"/>
  <c r="T909" i="1"/>
  <c r="J909" i="1"/>
  <c r="B909" i="1" s="1"/>
  <c r="C909" i="1" s="1"/>
  <c r="D909" i="1" s="1"/>
  <c r="Q905" i="1"/>
  <c r="P905" i="1"/>
  <c r="P906" i="1" l="1"/>
  <c r="S906" i="1" s="1"/>
  <c r="Q907" i="1"/>
  <c r="S907" i="1" s="1"/>
  <c r="O908" i="1"/>
  <c r="N908" i="1"/>
  <c r="S905" i="1"/>
  <c r="M905" i="1" s="1"/>
  <c r="K909" i="1"/>
  <c r="M906" i="1" l="1"/>
  <c r="L906" i="1" s="1"/>
  <c r="M907" i="1"/>
  <c r="L907" i="1" s="1"/>
  <c r="E909" i="1"/>
  <c r="F909" i="1" s="1"/>
  <c r="G909" i="1" s="1"/>
  <c r="H909" i="1" s="1"/>
  <c r="I909" i="1" s="1"/>
  <c r="A910" i="1" s="1"/>
  <c r="L905" i="1"/>
  <c r="O909" i="1"/>
  <c r="N909" i="1"/>
  <c r="R908" i="1"/>
  <c r="R909" i="1" l="1"/>
  <c r="P908" i="1"/>
  <c r="Q908" i="1"/>
  <c r="T910" i="1"/>
  <c r="J910" i="1"/>
  <c r="B910" i="1" s="1"/>
  <c r="C910" i="1" s="1"/>
  <c r="D910" i="1" s="1"/>
  <c r="E910" i="1" s="1"/>
  <c r="F910" i="1" s="1"/>
  <c r="G910" i="1" s="1"/>
  <c r="H910" i="1" s="1"/>
  <c r="I910" i="1" s="1"/>
  <c r="A911" i="1" s="1"/>
  <c r="K910" i="1" l="1"/>
  <c r="S908" i="1"/>
  <c r="M908" i="1" s="1"/>
  <c r="L908" i="1" s="1"/>
  <c r="J911" i="1"/>
  <c r="B911" i="1" s="1"/>
  <c r="C911" i="1" s="1"/>
  <c r="D911" i="1" s="1"/>
  <c r="E911" i="1" s="1"/>
  <c r="F911" i="1" s="1"/>
  <c r="G911" i="1" s="1"/>
  <c r="H911" i="1" s="1"/>
  <c r="I911" i="1" s="1"/>
  <c r="A912" i="1" s="1"/>
  <c r="T911" i="1"/>
  <c r="P909" i="1"/>
  <c r="Q909" i="1"/>
  <c r="T912" i="1" l="1"/>
  <c r="J912" i="1"/>
  <c r="B912" i="1" s="1"/>
  <c r="C912" i="1" s="1"/>
  <c r="D912" i="1" s="1"/>
  <c r="E912" i="1" s="1"/>
  <c r="F912" i="1" s="1"/>
  <c r="G912" i="1" s="1"/>
  <c r="H912" i="1" s="1"/>
  <c r="I912" i="1" s="1"/>
  <c r="A913" i="1" s="1"/>
  <c r="S909" i="1"/>
  <c r="M909" i="1" s="1"/>
  <c r="L909" i="1" s="1"/>
  <c r="K911" i="1"/>
  <c r="N910" i="1"/>
  <c r="O910" i="1"/>
  <c r="R910" i="1" s="1"/>
  <c r="T913" i="1" l="1"/>
  <c r="J913" i="1"/>
  <c r="B913" i="1" s="1"/>
  <c r="C913" i="1" s="1"/>
  <c r="D913" i="1" s="1"/>
  <c r="E913" i="1" s="1"/>
  <c r="F913" i="1" s="1"/>
  <c r="G913" i="1" s="1"/>
  <c r="H913" i="1" s="1"/>
  <c r="I913" i="1" s="1"/>
  <c r="A914" i="1" s="1"/>
  <c r="P910" i="1"/>
  <c r="Q910" i="1"/>
  <c r="O911" i="1"/>
  <c r="N911" i="1"/>
  <c r="K912" i="1"/>
  <c r="R911" i="1" l="1"/>
  <c r="Q911" i="1" s="1"/>
  <c r="K913" i="1"/>
  <c r="T914" i="1"/>
  <c r="J914" i="1"/>
  <c r="B914" i="1" s="1"/>
  <c r="C914" i="1" s="1"/>
  <c r="D914" i="1" s="1"/>
  <c r="E914" i="1" s="1"/>
  <c r="F914" i="1" s="1"/>
  <c r="G914" i="1" s="1"/>
  <c r="H914" i="1" s="1"/>
  <c r="I914" i="1" s="1"/>
  <c r="A915" i="1" s="1"/>
  <c r="O912" i="1"/>
  <c r="N912" i="1"/>
  <c r="S910" i="1"/>
  <c r="M910" i="1" s="1"/>
  <c r="L910" i="1" s="1"/>
  <c r="P911" i="1" l="1"/>
  <c r="S911" i="1" s="1"/>
  <c r="M911" i="1" s="1"/>
  <c r="L911" i="1" s="1"/>
  <c r="R912" i="1"/>
  <c r="P912" i="1" s="1"/>
  <c r="K914" i="1"/>
  <c r="T915" i="1"/>
  <c r="J915" i="1"/>
  <c r="B915" i="1" s="1"/>
  <c r="C915" i="1" s="1"/>
  <c r="D915" i="1" s="1"/>
  <c r="E915" i="1" s="1"/>
  <c r="F915" i="1" s="1"/>
  <c r="G915" i="1" s="1"/>
  <c r="H915" i="1" s="1"/>
  <c r="I915" i="1" s="1"/>
  <c r="A916" i="1" s="1"/>
  <c r="O913" i="1"/>
  <c r="N913" i="1"/>
  <c r="Q912" i="1" l="1"/>
  <c r="S912" i="1" s="1"/>
  <c r="M912" i="1" s="1"/>
  <c r="L912" i="1" s="1"/>
  <c r="R913" i="1"/>
  <c r="P913" i="1" s="1"/>
  <c r="T916" i="1"/>
  <c r="J916" i="1"/>
  <c r="B916" i="1" s="1"/>
  <c r="C916" i="1" s="1"/>
  <c r="D916" i="1" s="1"/>
  <c r="E916" i="1" s="1"/>
  <c r="F916" i="1" s="1"/>
  <c r="G916" i="1" s="1"/>
  <c r="H916" i="1" s="1"/>
  <c r="I916" i="1" s="1"/>
  <c r="A917" i="1" s="1"/>
  <c r="K915" i="1"/>
  <c r="O914" i="1"/>
  <c r="N914" i="1"/>
  <c r="Q913" i="1" l="1"/>
  <c r="S913" i="1" s="1"/>
  <c r="M913" i="1" s="1"/>
  <c r="L913" i="1" s="1"/>
  <c r="R914" i="1"/>
  <c r="O915" i="1"/>
  <c r="N915" i="1"/>
  <c r="K916" i="1"/>
  <c r="T917" i="1"/>
  <c r="J917" i="1"/>
  <c r="B917" i="1" s="1"/>
  <c r="C917" i="1" s="1"/>
  <c r="D917" i="1" s="1"/>
  <c r="E917" i="1" s="1"/>
  <c r="F917" i="1" s="1"/>
  <c r="G917" i="1" s="1"/>
  <c r="H917" i="1" s="1"/>
  <c r="I917" i="1" s="1"/>
  <c r="A918" i="1" s="1"/>
  <c r="K917" i="1" l="1"/>
  <c r="J918" i="1"/>
  <c r="B918" i="1" s="1"/>
  <c r="C918" i="1" s="1"/>
  <c r="D918" i="1" s="1"/>
  <c r="E918" i="1" s="1"/>
  <c r="F918" i="1" s="1"/>
  <c r="G918" i="1" s="1"/>
  <c r="H918" i="1" s="1"/>
  <c r="I918" i="1" s="1"/>
  <c r="A919" i="1" s="1"/>
  <c r="T918" i="1"/>
  <c r="R915" i="1"/>
  <c r="O916" i="1"/>
  <c r="N916" i="1"/>
  <c r="Q914" i="1"/>
  <c r="P914" i="1"/>
  <c r="S914" i="1" l="1"/>
  <c r="M914" i="1" s="1"/>
  <c r="L914" i="1" s="1"/>
  <c r="P915" i="1"/>
  <c r="Q915" i="1"/>
  <c r="T919" i="1"/>
  <c r="J919" i="1"/>
  <c r="B919" i="1" s="1"/>
  <c r="C919" i="1" s="1"/>
  <c r="D919" i="1" s="1"/>
  <c r="E919" i="1" s="1"/>
  <c r="F919" i="1" s="1"/>
  <c r="G919" i="1" s="1"/>
  <c r="H919" i="1" s="1"/>
  <c r="I919" i="1" s="1"/>
  <c r="A920" i="1" s="1"/>
  <c r="K918" i="1"/>
  <c r="R916" i="1"/>
  <c r="N917" i="1"/>
  <c r="O917" i="1"/>
  <c r="S915" i="1" l="1"/>
  <c r="M915" i="1" s="1"/>
  <c r="L915" i="1" s="1"/>
  <c r="T920" i="1"/>
  <c r="J920" i="1"/>
  <c r="B920" i="1" s="1"/>
  <c r="C920" i="1" s="1"/>
  <c r="D920" i="1" s="1"/>
  <c r="E920" i="1" s="1"/>
  <c r="F920" i="1" s="1"/>
  <c r="G920" i="1" s="1"/>
  <c r="H920" i="1" s="1"/>
  <c r="I920" i="1" s="1"/>
  <c r="A921" i="1" s="1"/>
  <c r="R917" i="1"/>
  <c r="N918" i="1"/>
  <c r="O918" i="1"/>
  <c r="P916" i="1"/>
  <c r="Q916" i="1"/>
  <c r="K919" i="1"/>
  <c r="R918" i="1" l="1"/>
  <c r="Q918" i="1" s="1"/>
  <c r="O919" i="1"/>
  <c r="N919" i="1"/>
  <c r="K920" i="1"/>
  <c r="T921" i="1"/>
  <c r="J921" i="1"/>
  <c r="B921" i="1" s="1"/>
  <c r="C921" i="1" s="1"/>
  <c r="D921" i="1" s="1"/>
  <c r="E921" i="1" s="1"/>
  <c r="F921" i="1" s="1"/>
  <c r="G921" i="1" s="1"/>
  <c r="H921" i="1" s="1"/>
  <c r="I921" i="1" s="1"/>
  <c r="A922" i="1" s="1"/>
  <c r="Q917" i="1"/>
  <c r="P917" i="1"/>
  <c r="S916" i="1"/>
  <c r="M916" i="1" s="1"/>
  <c r="L916" i="1" s="1"/>
  <c r="S917" i="1" l="1"/>
  <c r="M917" i="1" s="1"/>
  <c r="L917" i="1" s="1"/>
  <c r="P918" i="1"/>
  <c r="S918" i="1" s="1"/>
  <c r="J922" i="1"/>
  <c r="B922" i="1" s="1"/>
  <c r="C922" i="1" s="1"/>
  <c r="D922" i="1" s="1"/>
  <c r="E922" i="1" s="1"/>
  <c r="F922" i="1" s="1"/>
  <c r="G922" i="1" s="1"/>
  <c r="H922" i="1" s="1"/>
  <c r="I922" i="1" s="1"/>
  <c r="A923" i="1" s="1"/>
  <c r="T922" i="1"/>
  <c r="R919" i="1"/>
  <c r="K921" i="1"/>
  <c r="O920" i="1"/>
  <c r="N920" i="1"/>
  <c r="M918" i="1" l="1"/>
  <c r="L918" i="1" s="1"/>
  <c r="R920" i="1"/>
  <c r="Q920" i="1" s="1"/>
  <c r="K922" i="1"/>
  <c r="O921" i="1"/>
  <c r="N921" i="1"/>
  <c r="P919" i="1"/>
  <c r="Q919" i="1"/>
  <c r="J923" i="1"/>
  <c r="B923" i="1" s="1"/>
  <c r="C923" i="1" s="1"/>
  <c r="D923" i="1" s="1"/>
  <c r="E923" i="1" s="1"/>
  <c r="F923" i="1" s="1"/>
  <c r="G923" i="1" s="1"/>
  <c r="H923" i="1" s="1"/>
  <c r="I923" i="1" s="1"/>
  <c r="A924" i="1" s="1"/>
  <c r="T923" i="1"/>
  <c r="S919" i="1" l="1"/>
  <c r="M919" i="1" s="1"/>
  <c r="L919" i="1" s="1"/>
  <c r="P920" i="1"/>
  <c r="S920" i="1" s="1"/>
  <c r="R921" i="1"/>
  <c r="P921" i="1" s="1"/>
  <c r="K923" i="1"/>
  <c r="J924" i="1"/>
  <c r="B924" i="1" s="1"/>
  <c r="C924" i="1" s="1"/>
  <c r="D924" i="1" s="1"/>
  <c r="E924" i="1" s="1"/>
  <c r="F924" i="1" s="1"/>
  <c r="G924" i="1" s="1"/>
  <c r="H924" i="1" s="1"/>
  <c r="I924" i="1" s="1"/>
  <c r="A925" i="1" s="1"/>
  <c r="T924" i="1"/>
  <c r="Q921" i="1"/>
  <c r="N922" i="1"/>
  <c r="O922" i="1"/>
  <c r="M920" i="1" l="1"/>
  <c r="L920" i="1" s="1"/>
  <c r="S921" i="1"/>
  <c r="M921" i="1" s="1"/>
  <c r="L921" i="1" s="1"/>
  <c r="R922" i="1"/>
  <c r="Q922" i="1" s="1"/>
  <c r="T925" i="1"/>
  <c r="J925" i="1"/>
  <c r="B925" i="1" s="1"/>
  <c r="C925" i="1" s="1"/>
  <c r="D925" i="1" s="1"/>
  <c r="E925" i="1" s="1"/>
  <c r="F925" i="1" s="1"/>
  <c r="G925" i="1" s="1"/>
  <c r="H925" i="1" s="1"/>
  <c r="I925" i="1" s="1"/>
  <c r="A926" i="1" s="1"/>
  <c r="K924" i="1"/>
  <c r="P922" i="1"/>
  <c r="N923" i="1"/>
  <c r="O923" i="1"/>
  <c r="R923" i="1" s="1"/>
  <c r="S922" i="1" l="1"/>
  <c r="M922" i="1" s="1"/>
  <c r="L922" i="1" s="1"/>
  <c r="K925" i="1"/>
  <c r="J926" i="1"/>
  <c r="B926" i="1" s="1"/>
  <c r="C926" i="1" s="1"/>
  <c r="D926" i="1" s="1"/>
  <c r="E926" i="1" s="1"/>
  <c r="F926" i="1" s="1"/>
  <c r="G926" i="1" s="1"/>
  <c r="H926" i="1" s="1"/>
  <c r="I926" i="1" s="1"/>
  <c r="A927" i="1" s="1"/>
  <c r="T926" i="1"/>
  <c r="Q923" i="1"/>
  <c r="P923" i="1"/>
  <c r="N924" i="1"/>
  <c r="O924" i="1"/>
  <c r="R924" i="1" l="1"/>
  <c r="P924" i="1" s="1"/>
  <c r="S923" i="1"/>
  <c r="M923" i="1" s="1"/>
  <c r="L923" i="1" s="1"/>
  <c r="J927" i="1"/>
  <c r="K927" i="1" s="1"/>
  <c r="O927" i="1" s="1"/>
  <c r="T927" i="1"/>
  <c r="K926" i="1"/>
  <c r="N925" i="1"/>
  <c r="O925" i="1"/>
  <c r="Q924" i="1" l="1"/>
  <c r="S924" i="1" s="1"/>
  <c r="M924" i="1" s="1"/>
  <c r="L924" i="1" s="1"/>
  <c r="R925" i="1"/>
  <c r="P925" i="1" s="1"/>
  <c r="O926" i="1"/>
  <c r="N926" i="1"/>
  <c r="N927" i="1"/>
  <c r="R927" i="1" s="1"/>
  <c r="B927" i="1"/>
  <c r="C927" i="1" s="1"/>
  <c r="D927" i="1" s="1"/>
  <c r="E927" i="1" s="1"/>
  <c r="F927" i="1" s="1"/>
  <c r="G927" i="1" s="1"/>
  <c r="H927" i="1" s="1"/>
  <c r="I927" i="1" s="1"/>
  <c r="A928" i="1" s="1"/>
  <c r="Q925" i="1" l="1"/>
  <c r="S925" i="1" s="1"/>
  <c r="M925" i="1" s="1"/>
  <c r="L925" i="1" s="1"/>
  <c r="J928" i="1"/>
  <c r="B928" i="1" s="1"/>
  <c r="C928" i="1" s="1"/>
  <c r="D928" i="1" s="1"/>
  <c r="E928" i="1" s="1"/>
  <c r="F928" i="1" s="1"/>
  <c r="G928" i="1" s="1"/>
  <c r="H928" i="1" s="1"/>
  <c r="I928" i="1" s="1"/>
  <c r="A929" i="1" s="1"/>
  <c r="T928" i="1"/>
  <c r="R926" i="1"/>
  <c r="Q927" i="1"/>
  <c r="P927" i="1"/>
  <c r="S927" i="1" s="1"/>
  <c r="K928" i="1" l="1"/>
  <c r="P926" i="1"/>
  <c r="Q926" i="1"/>
  <c r="T929" i="1"/>
  <c r="J929" i="1"/>
  <c r="B929" i="1" s="1"/>
  <c r="C929" i="1" s="1"/>
  <c r="D929" i="1" s="1"/>
  <c r="E929" i="1" s="1"/>
  <c r="F929" i="1" s="1"/>
  <c r="G929" i="1" s="1"/>
  <c r="H929" i="1" s="1"/>
  <c r="I929" i="1" s="1"/>
  <c r="A930" i="1" s="1"/>
  <c r="S926" i="1" l="1"/>
  <c r="M926" i="1" s="1"/>
  <c r="L926" i="1" s="1"/>
  <c r="K929" i="1"/>
  <c r="M927" i="1"/>
  <c r="L927" i="1" s="1"/>
  <c r="T930" i="1"/>
  <c r="J930" i="1"/>
  <c r="B930" i="1" s="1"/>
  <c r="C930" i="1" s="1"/>
  <c r="D930" i="1" s="1"/>
  <c r="E930" i="1" s="1"/>
  <c r="F930" i="1" s="1"/>
  <c r="G930" i="1" s="1"/>
  <c r="H930" i="1" s="1"/>
  <c r="I930" i="1" s="1"/>
  <c r="A931" i="1" s="1"/>
  <c r="N928" i="1"/>
  <c r="O928" i="1"/>
  <c r="J931" i="1" l="1"/>
  <c r="B931" i="1" s="1"/>
  <c r="C931" i="1" s="1"/>
  <c r="D931" i="1" s="1"/>
  <c r="E931" i="1" s="1"/>
  <c r="F931" i="1" s="1"/>
  <c r="G931" i="1" s="1"/>
  <c r="H931" i="1" s="1"/>
  <c r="I931" i="1" s="1"/>
  <c r="A932" i="1" s="1"/>
  <c r="T931" i="1"/>
  <c r="R928" i="1"/>
  <c r="K930" i="1"/>
  <c r="N929" i="1"/>
  <c r="O929" i="1"/>
  <c r="R929" i="1" l="1"/>
  <c r="Q929" i="1" s="1"/>
  <c r="K931" i="1"/>
  <c r="T932" i="1"/>
  <c r="J932" i="1"/>
  <c r="B932" i="1" s="1"/>
  <c r="C932" i="1" s="1"/>
  <c r="D932" i="1" s="1"/>
  <c r="E932" i="1" s="1"/>
  <c r="F932" i="1" s="1"/>
  <c r="G932" i="1" s="1"/>
  <c r="H932" i="1" s="1"/>
  <c r="I932" i="1" s="1"/>
  <c r="A933" i="1" s="1"/>
  <c r="N930" i="1"/>
  <c r="O930" i="1"/>
  <c r="Q928" i="1"/>
  <c r="P928" i="1"/>
  <c r="S928" i="1" s="1"/>
  <c r="M928" i="1" s="1"/>
  <c r="L928" i="1" s="1"/>
  <c r="P929" i="1" l="1"/>
  <c r="S929" i="1" s="1"/>
  <c r="M929" i="1" s="1"/>
  <c r="L929" i="1" s="1"/>
  <c r="O931" i="1"/>
  <c r="N931" i="1"/>
  <c r="R930" i="1"/>
  <c r="K932" i="1"/>
  <c r="T933" i="1"/>
  <c r="J933" i="1"/>
  <c r="B933" i="1" s="1"/>
  <c r="C933" i="1" s="1"/>
  <c r="D933" i="1" s="1"/>
  <c r="E933" i="1" s="1"/>
  <c r="F933" i="1" s="1"/>
  <c r="G933" i="1" s="1"/>
  <c r="H933" i="1" s="1"/>
  <c r="I933" i="1" s="1"/>
  <c r="A934" i="1" s="1"/>
  <c r="T934" i="1" l="1"/>
  <c r="J934" i="1"/>
  <c r="B934" i="1" s="1"/>
  <c r="C934" i="1" s="1"/>
  <c r="D934" i="1" s="1"/>
  <c r="E934" i="1" s="1"/>
  <c r="F934" i="1" s="1"/>
  <c r="G934" i="1" s="1"/>
  <c r="H934" i="1" s="1"/>
  <c r="I934" i="1" s="1"/>
  <c r="A935" i="1" s="1"/>
  <c r="K933" i="1"/>
  <c r="O932" i="1"/>
  <c r="N932" i="1"/>
  <c r="P930" i="1"/>
  <c r="Q930" i="1"/>
  <c r="R931" i="1"/>
  <c r="Q931" i="1" l="1"/>
  <c r="P931" i="1"/>
  <c r="R932" i="1"/>
  <c r="K934" i="1"/>
  <c r="T935" i="1"/>
  <c r="J935" i="1"/>
  <c r="B935" i="1" s="1"/>
  <c r="C935" i="1" s="1"/>
  <c r="D935" i="1" s="1"/>
  <c r="E935" i="1" s="1"/>
  <c r="F935" i="1" s="1"/>
  <c r="G935" i="1" s="1"/>
  <c r="H935" i="1" s="1"/>
  <c r="I935" i="1" s="1"/>
  <c r="A936" i="1" s="1"/>
  <c r="N933" i="1"/>
  <c r="O933" i="1"/>
  <c r="S930" i="1"/>
  <c r="M930" i="1" s="1"/>
  <c r="L930" i="1" s="1"/>
  <c r="S931" i="1" l="1"/>
  <c r="M931" i="1" s="1"/>
  <c r="L931" i="1" s="1"/>
  <c r="N934" i="1"/>
  <c r="O934" i="1"/>
  <c r="R933" i="1"/>
  <c r="K935" i="1"/>
  <c r="Q932" i="1"/>
  <c r="P932" i="1"/>
  <c r="T936" i="1"/>
  <c r="J936" i="1"/>
  <c r="B936" i="1" s="1"/>
  <c r="C936" i="1" s="1"/>
  <c r="D936" i="1" s="1"/>
  <c r="E936" i="1" s="1"/>
  <c r="F936" i="1" s="1"/>
  <c r="G936" i="1" s="1"/>
  <c r="H936" i="1" s="1"/>
  <c r="I936" i="1" s="1"/>
  <c r="A937" i="1" s="1"/>
  <c r="S932" i="1" l="1"/>
  <c r="M932" i="1" s="1"/>
  <c r="L932" i="1" s="1"/>
  <c r="R934" i="1"/>
  <c r="Q934" i="1" s="1"/>
  <c r="K936" i="1"/>
  <c r="J937" i="1"/>
  <c r="B937" i="1" s="1"/>
  <c r="C937" i="1" s="1"/>
  <c r="D937" i="1" s="1"/>
  <c r="E937" i="1" s="1"/>
  <c r="F937" i="1" s="1"/>
  <c r="G937" i="1" s="1"/>
  <c r="H937" i="1" s="1"/>
  <c r="I937" i="1" s="1"/>
  <c r="A938" i="1" s="1"/>
  <c r="T937" i="1"/>
  <c r="O935" i="1"/>
  <c r="N935" i="1"/>
  <c r="P933" i="1"/>
  <c r="Q933" i="1"/>
  <c r="P934" i="1"/>
  <c r="S933" i="1" l="1"/>
  <c r="M933" i="1" s="1"/>
  <c r="L933" i="1" s="1"/>
  <c r="S934" i="1"/>
  <c r="M934" i="1" s="1"/>
  <c r="L934" i="1" s="1"/>
  <c r="N936" i="1"/>
  <c r="O936" i="1"/>
  <c r="K937" i="1"/>
  <c r="R935" i="1"/>
  <c r="T938" i="1"/>
  <c r="J938" i="1"/>
  <c r="B938" i="1" s="1"/>
  <c r="C938" i="1" s="1"/>
  <c r="D938" i="1" s="1"/>
  <c r="E938" i="1" s="1"/>
  <c r="F938" i="1" s="1"/>
  <c r="G938" i="1" s="1"/>
  <c r="H938" i="1" s="1"/>
  <c r="I938" i="1" s="1"/>
  <c r="A939" i="1" s="1"/>
  <c r="R936" i="1" l="1"/>
  <c r="P936" i="1" s="1"/>
  <c r="J939" i="1"/>
  <c r="B939" i="1" s="1"/>
  <c r="C939" i="1" s="1"/>
  <c r="D939" i="1" s="1"/>
  <c r="E939" i="1" s="1"/>
  <c r="F939" i="1" s="1"/>
  <c r="G939" i="1" s="1"/>
  <c r="H939" i="1" s="1"/>
  <c r="I939" i="1" s="1"/>
  <c r="A940" i="1" s="1"/>
  <c r="T939" i="1"/>
  <c r="P935" i="1"/>
  <c r="Q935" i="1"/>
  <c r="K938" i="1"/>
  <c r="N937" i="1"/>
  <c r="O937" i="1"/>
  <c r="Q936" i="1" l="1"/>
  <c r="S936" i="1" s="1"/>
  <c r="R937" i="1"/>
  <c r="P937" i="1" s="1"/>
  <c r="S935" i="1"/>
  <c r="M935" i="1" s="1"/>
  <c r="L935" i="1" s="1"/>
  <c r="K939" i="1"/>
  <c r="O938" i="1"/>
  <c r="N938" i="1"/>
  <c r="J940" i="1"/>
  <c r="B940" i="1" s="1"/>
  <c r="C940" i="1" s="1"/>
  <c r="D940" i="1" s="1"/>
  <c r="E940" i="1" s="1"/>
  <c r="F940" i="1" s="1"/>
  <c r="G940" i="1" s="1"/>
  <c r="H940" i="1" s="1"/>
  <c r="I940" i="1" s="1"/>
  <c r="A941" i="1" s="1"/>
  <c r="T940" i="1"/>
  <c r="Q937" i="1" l="1"/>
  <c r="S937" i="1" s="1"/>
  <c r="M937" i="1" s="1"/>
  <c r="L937" i="1" s="1"/>
  <c r="M936" i="1"/>
  <c r="L936" i="1" s="1"/>
  <c r="R938" i="1"/>
  <c r="Q938" i="1" s="1"/>
  <c r="K940" i="1"/>
  <c r="J941" i="1"/>
  <c r="B941" i="1" s="1"/>
  <c r="C941" i="1" s="1"/>
  <c r="D941" i="1" s="1"/>
  <c r="E941" i="1" s="1"/>
  <c r="F941" i="1" s="1"/>
  <c r="G941" i="1" s="1"/>
  <c r="H941" i="1" s="1"/>
  <c r="I941" i="1" s="1"/>
  <c r="A942" i="1" s="1"/>
  <c r="T941" i="1"/>
  <c r="O939" i="1"/>
  <c r="N939" i="1"/>
  <c r="P938" i="1" l="1"/>
  <c r="S938" i="1" s="1"/>
  <c r="M938" i="1" s="1"/>
  <c r="L938" i="1" s="1"/>
  <c r="T942" i="1"/>
  <c r="J942" i="1"/>
  <c r="B942" i="1" s="1"/>
  <c r="C942" i="1" s="1"/>
  <c r="D942" i="1" s="1"/>
  <c r="E942" i="1" s="1"/>
  <c r="F942" i="1" s="1"/>
  <c r="G942" i="1" s="1"/>
  <c r="H942" i="1" s="1"/>
  <c r="I942" i="1" s="1"/>
  <c r="A943" i="1" s="1"/>
  <c r="K941" i="1"/>
  <c r="R939" i="1"/>
  <c r="N940" i="1"/>
  <c r="O940" i="1"/>
  <c r="K942" i="1" l="1"/>
  <c r="T943" i="1"/>
  <c r="J943" i="1"/>
  <c r="B943" i="1" s="1"/>
  <c r="C943" i="1" s="1"/>
  <c r="D943" i="1" s="1"/>
  <c r="E943" i="1" s="1"/>
  <c r="F943" i="1" s="1"/>
  <c r="G943" i="1" s="1"/>
  <c r="H943" i="1" s="1"/>
  <c r="I943" i="1" s="1"/>
  <c r="A944" i="1" s="1"/>
  <c r="P939" i="1"/>
  <c r="Q939" i="1"/>
  <c r="N941" i="1"/>
  <c r="O941" i="1"/>
  <c r="R941" i="1" s="1"/>
  <c r="R940" i="1"/>
  <c r="S939" i="1" l="1"/>
  <c r="M939" i="1" s="1"/>
  <c r="L939" i="1" s="1"/>
  <c r="K943" i="1"/>
  <c r="P940" i="1"/>
  <c r="Q940" i="1"/>
  <c r="P941" i="1"/>
  <c r="Q941" i="1"/>
  <c r="J944" i="1"/>
  <c r="B944" i="1" s="1"/>
  <c r="C944" i="1" s="1"/>
  <c r="D944" i="1" s="1"/>
  <c r="E944" i="1" s="1"/>
  <c r="F944" i="1" s="1"/>
  <c r="G944" i="1" s="1"/>
  <c r="H944" i="1" s="1"/>
  <c r="I944" i="1" s="1"/>
  <c r="A945" i="1" s="1"/>
  <c r="T944" i="1"/>
  <c r="N942" i="1"/>
  <c r="O942" i="1"/>
  <c r="S941" i="1" l="1"/>
  <c r="R942" i="1"/>
  <c r="P942" i="1" s="1"/>
  <c r="S940" i="1"/>
  <c r="M940" i="1" s="1"/>
  <c r="L940" i="1" s="1"/>
  <c r="K944" i="1"/>
  <c r="N944" i="1" s="1"/>
  <c r="T945" i="1"/>
  <c r="J945" i="1"/>
  <c r="B945" i="1" s="1"/>
  <c r="C945" i="1" s="1"/>
  <c r="D945" i="1" s="1"/>
  <c r="E945" i="1" s="1"/>
  <c r="F945" i="1" s="1"/>
  <c r="G945" i="1" s="1"/>
  <c r="H945" i="1" s="1"/>
  <c r="I945" i="1" s="1"/>
  <c r="A946" i="1" s="1"/>
  <c r="N943" i="1"/>
  <c r="O943" i="1"/>
  <c r="Q942" i="1" l="1"/>
  <c r="S942" i="1" s="1"/>
  <c r="M942" i="1" s="1"/>
  <c r="L942" i="1" s="1"/>
  <c r="M941" i="1"/>
  <c r="L941" i="1" s="1"/>
  <c r="O944" i="1"/>
  <c r="R944" i="1" s="1"/>
  <c r="Q944" i="1" s="1"/>
  <c r="R943" i="1"/>
  <c r="P943" i="1" s="1"/>
  <c r="J946" i="1"/>
  <c r="B946" i="1" s="1"/>
  <c r="C946" i="1" s="1"/>
  <c r="D946" i="1" s="1"/>
  <c r="E946" i="1" s="1"/>
  <c r="F946" i="1" s="1"/>
  <c r="G946" i="1" s="1"/>
  <c r="H946" i="1" s="1"/>
  <c r="I946" i="1" s="1"/>
  <c r="A947" i="1" s="1"/>
  <c r="T946" i="1"/>
  <c r="K945" i="1"/>
  <c r="P944" i="1" l="1"/>
  <c r="S944" i="1" s="1"/>
  <c r="Q943" i="1"/>
  <c r="S943" i="1" s="1"/>
  <c r="K946" i="1"/>
  <c r="O945" i="1"/>
  <c r="N945" i="1"/>
  <c r="J947" i="1"/>
  <c r="B947" i="1" s="1"/>
  <c r="C947" i="1" s="1"/>
  <c r="D947" i="1" s="1"/>
  <c r="E947" i="1" s="1"/>
  <c r="F947" i="1" s="1"/>
  <c r="G947" i="1" s="1"/>
  <c r="H947" i="1" s="1"/>
  <c r="I947" i="1" s="1"/>
  <c r="A948" i="1" s="1"/>
  <c r="T947" i="1"/>
  <c r="M943" i="1" l="1"/>
  <c r="L943" i="1" s="1"/>
  <c r="M944" i="1"/>
  <c r="L944" i="1" s="1"/>
  <c r="K947" i="1"/>
  <c r="R945" i="1"/>
  <c r="T948" i="1"/>
  <c r="J948" i="1"/>
  <c r="B948" i="1" s="1"/>
  <c r="C948" i="1" s="1"/>
  <c r="D948" i="1" s="1"/>
  <c r="E948" i="1" s="1"/>
  <c r="F948" i="1" s="1"/>
  <c r="G948" i="1" s="1"/>
  <c r="H948" i="1" s="1"/>
  <c r="I948" i="1" s="1"/>
  <c r="A949" i="1" s="1"/>
  <c r="N946" i="1"/>
  <c r="O946" i="1"/>
  <c r="J949" i="1" l="1"/>
  <c r="B949" i="1" s="1"/>
  <c r="C949" i="1" s="1"/>
  <c r="D949" i="1" s="1"/>
  <c r="E949" i="1" s="1"/>
  <c r="F949" i="1" s="1"/>
  <c r="G949" i="1" s="1"/>
  <c r="H949" i="1" s="1"/>
  <c r="I949" i="1" s="1"/>
  <c r="A950" i="1" s="1"/>
  <c r="T949" i="1"/>
  <c r="Q945" i="1"/>
  <c r="P945" i="1"/>
  <c r="R946" i="1"/>
  <c r="K948" i="1"/>
  <c r="N947" i="1"/>
  <c r="O947" i="1"/>
  <c r="R947" i="1" l="1"/>
  <c r="P947" i="1" s="1"/>
  <c r="S945" i="1"/>
  <c r="M945" i="1" s="1"/>
  <c r="L945" i="1" s="1"/>
  <c r="K949" i="1"/>
  <c r="N948" i="1"/>
  <c r="O948" i="1"/>
  <c r="P946" i="1"/>
  <c r="Q946" i="1"/>
  <c r="J950" i="1"/>
  <c r="B950" i="1" s="1"/>
  <c r="C950" i="1" s="1"/>
  <c r="D950" i="1" s="1"/>
  <c r="E950" i="1" s="1"/>
  <c r="F950" i="1" s="1"/>
  <c r="G950" i="1" s="1"/>
  <c r="H950" i="1" s="1"/>
  <c r="I950" i="1" s="1"/>
  <c r="A951" i="1" s="1"/>
  <c r="T950" i="1"/>
  <c r="Q947" i="1" l="1"/>
  <c r="S947" i="1" s="1"/>
  <c r="R948" i="1"/>
  <c r="Q948" i="1" s="1"/>
  <c r="J951" i="1"/>
  <c r="B951" i="1" s="1"/>
  <c r="C951" i="1" s="1"/>
  <c r="D951" i="1" s="1"/>
  <c r="E951" i="1" s="1"/>
  <c r="F951" i="1" s="1"/>
  <c r="G951" i="1" s="1"/>
  <c r="H951" i="1" s="1"/>
  <c r="I951" i="1" s="1"/>
  <c r="A952" i="1" s="1"/>
  <c r="T951" i="1"/>
  <c r="K950" i="1"/>
  <c r="S946" i="1"/>
  <c r="M946" i="1" s="1"/>
  <c r="L946" i="1" s="1"/>
  <c r="O949" i="1"/>
  <c r="N949" i="1"/>
  <c r="P948" i="1" l="1"/>
  <c r="S948" i="1" s="1"/>
  <c r="M948" i="1" s="1"/>
  <c r="L948" i="1" s="1"/>
  <c r="K951" i="1"/>
  <c r="J952" i="1"/>
  <c r="B952" i="1" s="1"/>
  <c r="C952" i="1" s="1"/>
  <c r="D952" i="1" s="1"/>
  <c r="E952" i="1" s="1"/>
  <c r="F952" i="1" s="1"/>
  <c r="G952" i="1" s="1"/>
  <c r="H952" i="1" s="1"/>
  <c r="I952" i="1" s="1"/>
  <c r="A953" i="1" s="1"/>
  <c r="T952" i="1"/>
  <c r="R949" i="1"/>
  <c r="O950" i="1"/>
  <c r="N950" i="1"/>
  <c r="M947" i="1"/>
  <c r="L947" i="1" s="1"/>
  <c r="R950" i="1" l="1"/>
  <c r="P950" i="1" s="1"/>
  <c r="K952" i="1"/>
  <c r="P949" i="1"/>
  <c r="Q949" i="1"/>
  <c r="T953" i="1"/>
  <c r="J953" i="1"/>
  <c r="B953" i="1" s="1"/>
  <c r="C953" i="1" s="1"/>
  <c r="D953" i="1" s="1"/>
  <c r="E953" i="1" s="1"/>
  <c r="F953" i="1" s="1"/>
  <c r="G953" i="1" s="1"/>
  <c r="H953" i="1" s="1"/>
  <c r="I953" i="1" s="1"/>
  <c r="A954" i="1" s="1"/>
  <c r="O951" i="1"/>
  <c r="N951" i="1"/>
  <c r="Q950" i="1" l="1"/>
  <c r="S950" i="1" s="1"/>
  <c r="T954" i="1"/>
  <c r="J954" i="1"/>
  <c r="B954" i="1" s="1"/>
  <c r="C954" i="1" s="1"/>
  <c r="D954" i="1" s="1"/>
  <c r="E954" i="1" s="1"/>
  <c r="F954" i="1" s="1"/>
  <c r="G954" i="1" s="1"/>
  <c r="H954" i="1" s="1"/>
  <c r="I954" i="1" s="1"/>
  <c r="A955" i="1" s="1"/>
  <c r="N952" i="1"/>
  <c r="O952" i="1"/>
  <c r="K953" i="1"/>
  <c r="R951" i="1"/>
  <c r="S949" i="1"/>
  <c r="M949" i="1" s="1"/>
  <c r="L949" i="1" s="1"/>
  <c r="R952" i="1" l="1"/>
  <c r="Q952" i="1" s="1"/>
  <c r="K954" i="1"/>
  <c r="T955" i="1"/>
  <c r="J955" i="1"/>
  <c r="B955" i="1" s="1"/>
  <c r="C955" i="1" s="1"/>
  <c r="D955" i="1" s="1"/>
  <c r="E955" i="1" s="1"/>
  <c r="F955" i="1" s="1"/>
  <c r="G955" i="1" s="1"/>
  <c r="H955" i="1" s="1"/>
  <c r="I955" i="1" s="1"/>
  <c r="A956" i="1" s="1"/>
  <c r="N953" i="1"/>
  <c r="O953" i="1"/>
  <c r="M950" i="1"/>
  <c r="L950" i="1" s="1"/>
  <c r="P951" i="1"/>
  <c r="Q951" i="1"/>
  <c r="P952" i="1" l="1"/>
  <c r="S952" i="1" s="1"/>
  <c r="O954" i="1"/>
  <c r="N954" i="1"/>
  <c r="S951" i="1"/>
  <c r="M951" i="1" s="1"/>
  <c r="L951" i="1" s="1"/>
  <c r="R953" i="1"/>
  <c r="K955" i="1"/>
  <c r="J956" i="1"/>
  <c r="B956" i="1" s="1"/>
  <c r="C956" i="1" s="1"/>
  <c r="D956" i="1" s="1"/>
  <c r="E956" i="1" s="1"/>
  <c r="F956" i="1" s="1"/>
  <c r="G956" i="1" s="1"/>
  <c r="H956" i="1" s="1"/>
  <c r="I956" i="1" s="1"/>
  <c r="A957" i="1" s="1"/>
  <c r="T956" i="1"/>
  <c r="M952" i="1" l="1"/>
  <c r="L952" i="1" s="1"/>
  <c r="P953" i="1"/>
  <c r="Q953" i="1"/>
  <c r="T957" i="1"/>
  <c r="J957" i="1"/>
  <c r="B957" i="1" s="1"/>
  <c r="C957" i="1" s="1"/>
  <c r="D957" i="1" s="1"/>
  <c r="E957" i="1" s="1"/>
  <c r="F957" i="1" s="1"/>
  <c r="G957" i="1" s="1"/>
  <c r="H957" i="1" s="1"/>
  <c r="I957" i="1" s="1"/>
  <c r="A958" i="1" s="1"/>
  <c r="K956" i="1"/>
  <c r="N955" i="1"/>
  <c r="O955" i="1"/>
  <c r="R954" i="1"/>
  <c r="R955" i="1" l="1"/>
  <c r="P955" i="1" s="1"/>
  <c r="T958" i="1"/>
  <c r="J958" i="1"/>
  <c r="B958" i="1" s="1"/>
  <c r="C958" i="1" s="1"/>
  <c r="D958" i="1" s="1"/>
  <c r="E958" i="1" s="1"/>
  <c r="F958" i="1" s="1"/>
  <c r="G958" i="1" s="1"/>
  <c r="H958" i="1" s="1"/>
  <c r="I958" i="1" s="1"/>
  <c r="A959" i="1" s="1"/>
  <c r="N956" i="1"/>
  <c r="O956" i="1"/>
  <c r="P954" i="1"/>
  <c r="Q954" i="1"/>
  <c r="K957" i="1"/>
  <c r="S953" i="1"/>
  <c r="M953" i="1" s="1"/>
  <c r="L953" i="1" s="1"/>
  <c r="Q955" i="1" l="1"/>
  <c r="R956" i="1"/>
  <c r="Q956" i="1" s="1"/>
  <c r="N957" i="1"/>
  <c r="O957" i="1"/>
  <c r="S954" i="1"/>
  <c r="M954" i="1" s="1"/>
  <c r="L954" i="1" s="1"/>
  <c r="K958" i="1"/>
  <c r="T959" i="1"/>
  <c r="J959" i="1"/>
  <c r="B959" i="1" s="1"/>
  <c r="C959" i="1" s="1"/>
  <c r="D959" i="1" s="1"/>
  <c r="E959" i="1" s="1"/>
  <c r="F959" i="1" s="1"/>
  <c r="G959" i="1" s="1"/>
  <c r="H959" i="1" s="1"/>
  <c r="I959" i="1" s="1"/>
  <c r="A960" i="1" s="1"/>
  <c r="S955" i="1"/>
  <c r="M955" i="1" s="1"/>
  <c r="L955" i="1" s="1"/>
  <c r="P956" i="1" l="1"/>
  <c r="S956" i="1" s="1"/>
  <c r="M956" i="1" s="1"/>
  <c r="L956" i="1" s="1"/>
  <c r="R957" i="1"/>
  <c r="Q957" i="1" s="1"/>
  <c r="K959" i="1"/>
  <c r="N958" i="1"/>
  <c r="O958" i="1"/>
  <c r="J960" i="1"/>
  <c r="B960" i="1" s="1"/>
  <c r="C960" i="1" s="1"/>
  <c r="D960" i="1" s="1"/>
  <c r="E960" i="1" s="1"/>
  <c r="F960" i="1" s="1"/>
  <c r="G960" i="1" s="1"/>
  <c r="H960" i="1" s="1"/>
  <c r="I960" i="1" s="1"/>
  <c r="A961" i="1" s="1"/>
  <c r="T960" i="1"/>
  <c r="P957" i="1" l="1"/>
  <c r="S957" i="1" s="1"/>
  <c r="M957" i="1" s="1"/>
  <c r="L957" i="1" s="1"/>
  <c r="R958" i="1"/>
  <c r="Q958" i="1" s="1"/>
  <c r="O959" i="1"/>
  <c r="N959" i="1"/>
  <c r="T961" i="1"/>
  <c r="J961" i="1"/>
  <c r="B961" i="1" s="1"/>
  <c r="C961" i="1" s="1"/>
  <c r="D961" i="1" s="1"/>
  <c r="E961" i="1" s="1"/>
  <c r="F961" i="1" s="1"/>
  <c r="G961" i="1" s="1"/>
  <c r="H961" i="1" s="1"/>
  <c r="I961" i="1" s="1"/>
  <c r="A962" i="1" s="1"/>
  <c r="K960" i="1"/>
  <c r="R959" i="1" l="1"/>
  <c r="P959" i="1" s="1"/>
  <c r="P958" i="1"/>
  <c r="S958" i="1" s="1"/>
  <c r="M958" i="1" s="1"/>
  <c r="L958" i="1" s="1"/>
  <c r="N960" i="1"/>
  <c r="O960" i="1"/>
  <c r="K961" i="1"/>
  <c r="T962" i="1"/>
  <c r="J962" i="1"/>
  <c r="B962" i="1" s="1"/>
  <c r="C962" i="1" s="1"/>
  <c r="D962" i="1" s="1"/>
  <c r="E962" i="1" s="1"/>
  <c r="F962" i="1" s="1"/>
  <c r="G962" i="1" s="1"/>
  <c r="H962" i="1" s="1"/>
  <c r="I962" i="1" s="1"/>
  <c r="A963" i="1" s="1"/>
  <c r="Q959" i="1" l="1"/>
  <c r="S959" i="1" s="1"/>
  <c r="M959" i="1" s="1"/>
  <c r="L959" i="1" s="1"/>
  <c r="R960" i="1"/>
  <c r="P960" i="1" s="1"/>
  <c r="N961" i="1"/>
  <c r="O961" i="1"/>
  <c r="K962" i="1"/>
  <c r="Q960" i="1"/>
  <c r="J963" i="1"/>
  <c r="B963" i="1" s="1"/>
  <c r="C963" i="1" s="1"/>
  <c r="D963" i="1" s="1"/>
  <c r="E963" i="1" s="1"/>
  <c r="F963" i="1" s="1"/>
  <c r="G963" i="1" s="1"/>
  <c r="H963" i="1" s="1"/>
  <c r="I963" i="1" s="1"/>
  <c r="A964" i="1" s="1"/>
  <c r="T963" i="1"/>
  <c r="R961" i="1" l="1"/>
  <c r="P961" i="1" s="1"/>
  <c r="O962" i="1"/>
  <c r="N962" i="1"/>
  <c r="T964" i="1"/>
  <c r="J964" i="1"/>
  <c r="B964" i="1" s="1"/>
  <c r="C964" i="1" s="1"/>
  <c r="D964" i="1" s="1"/>
  <c r="E964" i="1" s="1"/>
  <c r="F964" i="1" s="1"/>
  <c r="G964" i="1" s="1"/>
  <c r="H964" i="1" s="1"/>
  <c r="I964" i="1" s="1"/>
  <c r="A965" i="1" s="1"/>
  <c r="K963" i="1"/>
  <c r="S960" i="1"/>
  <c r="M960" i="1" s="1"/>
  <c r="L960" i="1" s="1"/>
  <c r="Q961" i="1" l="1"/>
  <c r="J965" i="1"/>
  <c r="B965" i="1" s="1"/>
  <c r="C965" i="1" s="1"/>
  <c r="D965" i="1" s="1"/>
  <c r="E965" i="1" s="1"/>
  <c r="F965" i="1" s="1"/>
  <c r="G965" i="1" s="1"/>
  <c r="H965" i="1" s="1"/>
  <c r="I965" i="1" s="1"/>
  <c r="A966" i="1" s="1"/>
  <c r="T965" i="1"/>
  <c r="N963" i="1"/>
  <c r="O963" i="1"/>
  <c r="S961" i="1"/>
  <c r="M961" i="1" s="1"/>
  <c r="L961" i="1" s="1"/>
  <c r="K964" i="1"/>
  <c r="R962" i="1"/>
  <c r="R963" i="1" l="1"/>
  <c r="Q963" i="1" s="1"/>
  <c r="N964" i="1"/>
  <c r="O964" i="1"/>
  <c r="P962" i="1"/>
  <c r="Q962" i="1"/>
  <c r="K965" i="1"/>
  <c r="T966" i="1"/>
  <c r="J966" i="1"/>
  <c r="B966" i="1" s="1"/>
  <c r="C966" i="1" s="1"/>
  <c r="D966" i="1" s="1"/>
  <c r="E966" i="1" s="1"/>
  <c r="F966" i="1" s="1"/>
  <c r="G966" i="1" s="1"/>
  <c r="H966" i="1" s="1"/>
  <c r="I966" i="1" s="1"/>
  <c r="A967" i="1" s="1"/>
  <c r="P963" i="1" l="1"/>
  <c r="S963" i="1" s="1"/>
  <c r="S962" i="1"/>
  <c r="M962" i="1" s="1"/>
  <c r="L962" i="1" s="1"/>
  <c r="R964" i="1"/>
  <c r="Q964" i="1" s="1"/>
  <c r="K966" i="1"/>
  <c r="N965" i="1"/>
  <c r="O965" i="1"/>
  <c r="T967" i="1"/>
  <c r="J967" i="1"/>
  <c r="B967" i="1" s="1"/>
  <c r="C967" i="1" s="1"/>
  <c r="D967" i="1" s="1"/>
  <c r="E967" i="1" s="1"/>
  <c r="F967" i="1" s="1"/>
  <c r="G967" i="1" s="1"/>
  <c r="H967" i="1" s="1"/>
  <c r="I967" i="1" s="1"/>
  <c r="A968" i="1" s="1"/>
  <c r="M963" i="1" l="1"/>
  <c r="L963" i="1" s="1"/>
  <c r="P964" i="1"/>
  <c r="S964" i="1" s="1"/>
  <c r="M964" i="1" s="1"/>
  <c r="L964" i="1" s="1"/>
  <c r="T968" i="1"/>
  <c r="J968" i="1"/>
  <c r="B968" i="1" s="1"/>
  <c r="C968" i="1" s="1"/>
  <c r="D968" i="1" s="1"/>
  <c r="E968" i="1" s="1"/>
  <c r="F968" i="1" s="1"/>
  <c r="G968" i="1" s="1"/>
  <c r="H968" i="1" s="1"/>
  <c r="I968" i="1" s="1"/>
  <c r="A969" i="1" s="1"/>
  <c r="K967" i="1"/>
  <c r="R965" i="1"/>
  <c r="N966" i="1"/>
  <c r="O966" i="1"/>
  <c r="Q965" i="1" l="1"/>
  <c r="P965" i="1"/>
  <c r="K968" i="1"/>
  <c r="T969" i="1"/>
  <c r="J969" i="1"/>
  <c r="B969" i="1" s="1"/>
  <c r="C969" i="1" s="1"/>
  <c r="D969" i="1" s="1"/>
  <c r="E969" i="1" s="1"/>
  <c r="F969" i="1" s="1"/>
  <c r="G969" i="1" s="1"/>
  <c r="H969" i="1" s="1"/>
  <c r="I969" i="1" s="1"/>
  <c r="A970" i="1" s="1"/>
  <c r="N967" i="1"/>
  <c r="O967" i="1"/>
  <c r="R966" i="1"/>
  <c r="R967" i="1" l="1"/>
  <c r="Q967" i="1" s="1"/>
  <c r="S965" i="1"/>
  <c r="M965" i="1" s="1"/>
  <c r="L965" i="1" s="1"/>
  <c r="K969" i="1"/>
  <c r="Q966" i="1"/>
  <c r="P966" i="1"/>
  <c r="O968" i="1"/>
  <c r="N968" i="1"/>
  <c r="J970" i="1"/>
  <c r="B970" i="1" s="1"/>
  <c r="C970" i="1" s="1"/>
  <c r="D970" i="1" s="1"/>
  <c r="E970" i="1" s="1"/>
  <c r="F970" i="1" s="1"/>
  <c r="G970" i="1" s="1"/>
  <c r="H970" i="1" s="1"/>
  <c r="I970" i="1" s="1"/>
  <c r="A971" i="1" s="1"/>
  <c r="T970" i="1"/>
  <c r="P967" i="1" l="1"/>
  <c r="S967" i="1" s="1"/>
  <c r="N969" i="1"/>
  <c r="O969" i="1"/>
  <c r="T971" i="1"/>
  <c r="J971" i="1"/>
  <c r="B971" i="1" s="1"/>
  <c r="C971" i="1" s="1"/>
  <c r="D971" i="1" s="1"/>
  <c r="E971" i="1" s="1"/>
  <c r="F971" i="1" s="1"/>
  <c r="G971" i="1" s="1"/>
  <c r="H971" i="1" s="1"/>
  <c r="I971" i="1" s="1"/>
  <c r="A972" i="1" s="1"/>
  <c r="K970" i="1"/>
  <c r="R968" i="1"/>
  <c r="S966" i="1"/>
  <c r="M966" i="1" s="1"/>
  <c r="L966" i="1" s="1"/>
  <c r="R969" i="1" l="1"/>
  <c r="P969" i="1" s="1"/>
  <c r="M967" i="1"/>
  <c r="L967" i="1" s="1"/>
  <c r="Q968" i="1"/>
  <c r="P968" i="1"/>
  <c r="K971" i="1"/>
  <c r="Q969" i="1"/>
  <c r="N970" i="1"/>
  <c r="O970" i="1"/>
  <c r="T972" i="1"/>
  <c r="J972" i="1"/>
  <c r="B972" i="1" s="1"/>
  <c r="C972" i="1" s="1"/>
  <c r="D972" i="1" s="1"/>
  <c r="E972" i="1" s="1"/>
  <c r="F972" i="1" s="1"/>
  <c r="G972" i="1" s="1"/>
  <c r="H972" i="1" s="1"/>
  <c r="I972" i="1" s="1"/>
  <c r="A973" i="1" s="1"/>
  <c r="S968" i="1" l="1"/>
  <c r="M968" i="1" s="1"/>
  <c r="L968" i="1" s="1"/>
  <c r="K972" i="1"/>
  <c r="R970" i="1"/>
  <c r="O971" i="1"/>
  <c r="N971" i="1"/>
  <c r="T973" i="1"/>
  <c r="J973" i="1"/>
  <c r="B973" i="1" s="1"/>
  <c r="C973" i="1" s="1"/>
  <c r="D973" i="1" s="1"/>
  <c r="E973" i="1" s="1"/>
  <c r="F973" i="1" s="1"/>
  <c r="G973" i="1" s="1"/>
  <c r="H973" i="1" s="1"/>
  <c r="I973" i="1" s="1"/>
  <c r="A974" i="1" s="1"/>
  <c r="S969" i="1"/>
  <c r="M969" i="1" l="1"/>
  <c r="L969" i="1" s="1"/>
  <c r="K973" i="1"/>
  <c r="R971" i="1"/>
  <c r="T974" i="1"/>
  <c r="J974" i="1"/>
  <c r="B974" i="1" s="1"/>
  <c r="C974" i="1" s="1"/>
  <c r="D974" i="1" s="1"/>
  <c r="E974" i="1" s="1"/>
  <c r="F974" i="1" s="1"/>
  <c r="G974" i="1" s="1"/>
  <c r="H974" i="1" s="1"/>
  <c r="I974" i="1" s="1"/>
  <c r="A975" i="1" s="1"/>
  <c r="P970" i="1"/>
  <c r="Q970" i="1"/>
  <c r="O972" i="1"/>
  <c r="N972" i="1"/>
  <c r="S970" i="1" l="1"/>
  <c r="M970" i="1" s="1"/>
  <c r="L970" i="1" s="1"/>
  <c r="Q971" i="1"/>
  <c r="P971" i="1"/>
  <c r="S971" i="1" s="1"/>
  <c r="T975" i="1"/>
  <c r="J975" i="1"/>
  <c r="B975" i="1" s="1"/>
  <c r="C975" i="1" s="1"/>
  <c r="D975" i="1" s="1"/>
  <c r="E975" i="1" s="1"/>
  <c r="F975" i="1" s="1"/>
  <c r="G975" i="1" s="1"/>
  <c r="H975" i="1" s="1"/>
  <c r="I975" i="1" s="1"/>
  <c r="A976" i="1" s="1"/>
  <c r="R972" i="1"/>
  <c r="K974" i="1"/>
  <c r="O973" i="1"/>
  <c r="N973" i="1"/>
  <c r="M971" i="1" l="1"/>
  <c r="L971" i="1" s="1"/>
  <c r="O974" i="1"/>
  <c r="N974" i="1"/>
  <c r="J976" i="1"/>
  <c r="B976" i="1" s="1"/>
  <c r="C976" i="1" s="1"/>
  <c r="D976" i="1" s="1"/>
  <c r="E976" i="1" s="1"/>
  <c r="F976" i="1" s="1"/>
  <c r="G976" i="1" s="1"/>
  <c r="H976" i="1" s="1"/>
  <c r="I976" i="1" s="1"/>
  <c r="A977" i="1" s="1"/>
  <c r="T976" i="1"/>
  <c r="P972" i="1"/>
  <c r="Q972" i="1"/>
  <c r="R973" i="1"/>
  <c r="K975" i="1"/>
  <c r="R974" i="1" l="1"/>
  <c r="P974" i="1" s="1"/>
  <c r="J977" i="1"/>
  <c r="B977" i="1" s="1"/>
  <c r="C977" i="1" s="1"/>
  <c r="D977" i="1" s="1"/>
  <c r="E977" i="1" s="1"/>
  <c r="F977" i="1" s="1"/>
  <c r="G977" i="1" s="1"/>
  <c r="H977" i="1" s="1"/>
  <c r="I977" i="1" s="1"/>
  <c r="A978" i="1" s="1"/>
  <c r="T977" i="1"/>
  <c r="O975" i="1"/>
  <c r="N975" i="1"/>
  <c r="P973" i="1"/>
  <c r="Q973" i="1"/>
  <c r="K976" i="1"/>
  <c r="S972" i="1"/>
  <c r="M972" i="1" s="1"/>
  <c r="L972" i="1" s="1"/>
  <c r="Q974" i="1" l="1"/>
  <c r="S974" i="1" s="1"/>
  <c r="M974" i="1" s="1"/>
  <c r="L974" i="1" s="1"/>
  <c r="S973" i="1"/>
  <c r="M973" i="1" s="1"/>
  <c r="L973" i="1" s="1"/>
  <c r="K977" i="1"/>
  <c r="O976" i="1"/>
  <c r="N976" i="1"/>
  <c r="R975" i="1"/>
  <c r="J978" i="1"/>
  <c r="B978" i="1" s="1"/>
  <c r="C978" i="1" s="1"/>
  <c r="D978" i="1" s="1"/>
  <c r="E978" i="1" s="1"/>
  <c r="F978" i="1" s="1"/>
  <c r="G978" i="1" s="1"/>
  <c r="H978" i="1" s="1"/>
  <c r="I978" i="1" s="1"/>
  <c r="A979" i="1" s="1"/>
  <c r="T978" i="1"/>
  <c r="K978" i="1" l="1"/>
  <c r="N978" i="1" s="1"/>
  <c r="T979" i="1"/>
  <c r="J979" i="1"/>
  <c r="B979" i="1" s="1"/>
  <c r="C979" i="1" s="1"/>
  <c r="D979" i="1" s="1"/>
  <c r="E979" i="1" s="1"/>
  <c r="F979" i="1" s="1"/>
  <c r="G979" i="1" s="1"/>
  <c r="H979" i="1" s="1"/>
  <c r="I979" i="1" s="1"/>
  <c r="A980" i="1" s="1"/>
  <c r="R976" i="1"/>
  <c r="O978" i="1"/>
  <c r="R978" i="1" s="1"/>
  <c r="Q975" i="1"/>
  <c r="P975" i="1"/>
  <c r="O977" i="1"/>
  <c r="N977" i="1"/>
  <c r="R977" i="1" l="1"/>
  <c r="P977" i="1" s="1"/>
  <c r="P978" i="1"/>
  <c r="Q978" i="1"/>
  <c r="K979" i="1"/>
  <c r="J980" i="1"/>
  <c r="B980" i="1" s="1"/>
  <c r="C980" i="1" s="1"/>
  <c r="D980" i="1" s="1"/>
  <c r="E980" i="1" s="1"/>
  <c r="F980" i="1" s="1"/>
  <c r="G980" i="1" s="1"/>
  <c r="H980" i="1" s="1"/>
  <c r="I980" i="1" s="1"/>
  <c r="A981" i="1" s="1"/>
  <c r="T980" i="1"/>
  <c r="P976" i="1"/>
  <c r="Q976" i="1"/>
  <c r="S975" i="1"/>
  <c r="M975" i="1" s="1"/>
  <c r="L975" i="1" s="1"/>
  <c r="Q977" i="1" l="1"/>
  <c r="S977" i="1" s="1"/>
  <c r="M977" i="1" s="1"/>
  <c r="L977" i="1" s="1"/>
  <c r="S976" i="1"/>
  <c r="M976" i="1" s="1"/>
  <c r="L976" i="1" s="1"/>
  <c r="J981" i="1"/>
  <c r="B981" i="1" s="1"/>
  <c r="T981" i="1"/>
  <c r="O979" i="1"/>
  <c r="N979" i="1"/>
  <c r="K980" i="1"/>
  <c r="S978" i="1"/>
  <c r="M978" i="1" l="1"/>
  <c r="L978" i="1" s="1"/>
  <c r="K981" i="1"/>
  <c r="C981" i="1"/>
  <c r="R979" i="1"/>
  <c r="O980" i="1"/>
  <c r="N980" i="1"/>
  <c r="R980" i="1" l="1"/>
  <c r="Q980" i="1" s="1"/>
  <c r="P979" i="1"/>
  <c r="Q979" i="1"/>
  <c r="O981" i="1"/>
  <c r="N981" i="1"/>
  <c r="S979" i="1" l="1"/>
  <c r="M979" i="1" s="1"/>
  <c r="L979" i="1" s="1"/>
  <c r="P980" i="1"/>
  <c r="S980" i="1" s="1"/>
  <c r="M980" i="1" s="1"/>
  <c r="L980" i="1" s="1"/>
  <c r="D981" i="1"/>
  <c r="E981" i="1" s="1"/>
  <c r="F981" i="1" s="1"/>
  <c r="G981" i="1" s="1"/>
  <c r="H981" i="1" s="1"/>
  <c r="I981" i="1" s="1"/>
  <c r="A982" i="1" s="1"/>
  <c r="R981" i="1"/>
  <c r="P981" i="1" l="1"/>
  <c r="Q981" i="1"/>
  <c r="J982" i="1"/>
  <c r="B982" i="1" s="1"/>
  <c r="C982" i="1" s="1"/>
  <c r="D982" i="1" s="1"/>
  <c r="E982" i="1" s="1"/>
  <c r="F982" i="1" s="1"/>
  <c r="G982" i="1" s="1"/>
  <c r="H982" i="1" s="1"/>
  <c r="I982" i="1" s="1"/>
  <c r="A983" i="1" s="1"/>
  <c r="T982" i="1"/>
  <c r="S981" i="1" l="1"/>
  <c r="M981" i="1" s="1"/>
  <c r="L981" i="1" s="1"/>
  <c r="J983" i="1"/>
  <c r="B983" i="1" s="1"/>
  <c r="C983" i="1" s="1"/>
  <c r="D983" i="1" s="1"/>
  <c r="E983" i="1" s="1"/>
  <c r="F983" i="1" s="1"/>
  <c r="G983" i="1" s="1"/>
  <c r="H983" i="1" s="1"/>
  <c r="I983" i="1" s="1"/>
  <c r="A984" i="1" s="1"/>
  <c r="T983" i="1"/>
  <c r="K982" i="1"/>
  <c r="K983" i="1" l="1"/>
  <c r="O982" i="1"/>
  <c r="N982" i="1"/>
  <c r="J984" i="1"/>
  <c r="B984" i="1" s="1"/>
  <c r="C984" i="1" s="1"/>
  <c r="D984" i="1" s="1"/>
  <c r="E984" i="1" s="1"/>
  <c r="F984" i="1" s="1"/>
  <c r="G984" i="1" s="1"/>
  <c r="H984" i="1" s="1"/>
  <c r="I984" i="1" s="1"/>
  <c r="A985" i="1" s="1"/>
  <c r="T984" i="1"/>
  <c r="J985" i="1" l="1"/>
  <c r="B985" i="1" s="1"/>
  <c r="C985" i="1" s="1"/>
  <c r="D985" i="1" s="1"/>
  <c r="E985" i="1" s="1"/>
  <c r="F985" i="1" s="1"/>
  <c r="G985" i="1" s="1"/>
  <c r="H985" i="1" s="1"/>
  <c r="I985" i="1" s="1"/>
  <c r="A986" i="1" s="1"/>
  <c r="T985" i="1"/>
  <c r="K984" i="1"/>
  <c r="R982" i="1"/>
  <c r="O983" i="1"/>
  <c r="N983" i="1"/>
  <c r="N984" i="1" l="1"/>
  <c r="O984" i="1"/>
  <c r="J986" i="1"/>
  <c r="B986" i="1" s="1"/>
  <c r="C986" i="1" s="1"/>
  <c r="T986" i="1"/>
  <c r="R983" i="1"/>
  <c r="Q982" i="1"/>
  <c r="P982" i="1"/>
  <c r="S982" i="1" s="1"/>
  <c r="M982" i="1" s="1"/>
  <c r="K985" i="1"/>
  <c r="R984" i="1" l="1"/>
  <c r="Q984" i="1" s="1"/>
  <c r="D986" i="1"/>
  <c r="L982" i="1"/>
  <c r="Q983" i="1"/>
  <c r="P983" i="1"/>
  <c r="N985" i="1"/>
  <c r="O985" i="1"/>
  <c r="K986" i="1"/>
  <c r="P984" i="1" l="1"/>
  <c r="S984" i="1" s="1"/>
  <c r="S983" i="1"/>
  <c r="M983" i="1" s="1"/>
  <c r="L983" i="1" s="1"/>
  <c r="R985" i="1"/>
  <c r="Q985" i="1" s="1"/>
  <c r="E986" i="1"/>
  <c r="F986" i="1" s="1"/>
  <c r="G986" i="1" s="1"/>
  <c r="H986" i="1" s="1"/>
  <c r="I986" i="1" s="1"/>
  <c r="A987" i="1" s="1"/>
  <c r="O986" i="1"/>
  <c r="N986" i="1"/>
  <c r="M984" i="1" l="1"/>
  <c r="L984" i="1" s="1"/>
  <c r="P985" i="1"/>
  <c r="S985" i="1" s="1"/>
  <c r="M985" i="1" s="1"/>
  <c r="L985" i="1" s="1"/>
  <c r="T987" i="1"/>
  <c r="J987" i="1"/>
  <c r="B987" i="1" s="1"/>
  <c r="C987" i="1" s="1"/>
  <c r="D987" i="1" s="1"/>
  <c r="E987" i="1" s="1"/>
  <c r="F987" i="1" s="1"/>
  <c r="G987" i="1" s="1"/>
  <c r="H987" i="1" s="1"/>
  <c r="I987" i="1" s="1"/>
  <c r="A988" i="1" s="1"/>
  <c r="R986" i="1"/>
  <c r="J988" i="1" l="1"/>
  <c r="B988" i="1" s="1"/>
  <c r="C988" i="1" s="1"/>
  <c r="D988" i="1" s="1"/>
  <c r="E988" i="1" s="1"/>
  <c r="F988" i="1" s="1"/>
  <c r="G988" i="1" s="1"/>
  <c r="H988" i="1" s="1"/>
  <c r="I988" i="1" s="1"/>
  <c r="A989" i="1" s="1"/>
  <c r="T988" i="1"/>
  <c r="K987" i="1"/>
  <c r="Q986" i="1"/>
  <c r="P986" i="1"/>
  <c r="S986" i="1" l="1"/>
  <c r="M986" i="1" s="1"/>
  <c r="L986" i="1" s="1"/>
  <c r="O987" i="1"/>
  <c r="N987" i="1"/>
  <c r="R987" i="1" s="1"/>
  <c r="K988" i="1"/>
  <c r="T989" i="1"/>
  <c r="J989" i="1"/>
  <c r="B989" i="1" s="1"/>
  <c r="C989" i="1" s="1"/>
  <c r="D989" i="1" s="1"/>
  <c r="E989" i="1" s="1"/>
  <c r="F989" i="1" s="1"/>
  <c r="G989" i="1" s="1"/>
  <c r="H989" i="1" s="1"/>
  <c r="I989" i="1" s="1"/>
  <c r="A990" i="1" s="1"/>
  <c r="O988" i="1" l="1"/>
  <c r="N988" i="1"/>
  <c r="K989" i="1"/>
  <c r="Q987" i="1"/>
  <c r="P987" i="1"/>
  <c r="T990" i="1"/>
  <c r="J990" i="1"/>
  <c r="B990" i="1" s="1"/>
  <c r="C990" i="1" s="1"/>
  <c r="D990" i="1" s="1"/>
  <c r="E990" i="1" s="1"/>
  <c r="F990" i="1" s="1"/>
  <c r="G990" i="1" s="1"/>
  <c r="H990" i="1" s="1"/>
  <c r="I990" i="1" s="1"/>
  <c r="A991" i="1" s="1"/>
  <c r="R988" i="1" l="1"/>
  <c r="P988" i="1" s="1"/>
  <c r="T991" i="1"/>
  <c r="J991" i="1"/>
  <c r="B991" i="1" s="1"/>
  <c r="C991" i="1" s="1"/>
  <c r="D991" i="1" s="1"/>
  <c r="E991" i="1" s="1"/>
  <c r="F991" i="1" s="1"/>
  <c r="G991" i="1" s="1"/>
  <c r="H991" i="1" s="1"/>
  <c r="I991" i="1" s="1"/>
  <c r="A992" i="1" s="1"/>
  <c r="K990" i="1"/>
  <c r="O989" i="1"/>
  <c r="N989" i="1"/>
  <c r="S987" i="1"/>
  <c r="M987" i="1" s="1"/>
  <c r="L987" i="1" s="1"/>
  <c r="Q988" i="1" l="1"/>
  <c r="S988" i="1" s="1"/>
  <c r="M988" i="1" s="1"/>
  <c r="L988" i="1" s="1"/>
  <c r="R989" i="1"/>
  <c r="Q989" i="1" s="1"/>
  <c r="K991" i="1"/>
  <c r="J992" i="1"/>
  <c r="B992" i="1" s="1"/>
  <c r="C992" i="1" s="1"/>
  <c r="D992" i="1" s="1"/>
  <c r="E992" i="1" s="1"/>
  <c r="F992" i="1" s="1"/>
  <c r="G992" i="1" s="1"/>
  <c r="H992" i="1" s="1"/>
  <c r="I992" i="1" s="1"/>
  <c r="A993" i="1" s="1"/>
  <c r="T992" i="1"/>
  <c r="N990" i="1"/>
  <c r="O990" i="1"/>
  <c r="P989" i="1" l="1"/>
  <c r="S989" i="1" s="1"/>
  <c r="M989" i="1" s="1"/>
  <c r="L989" i="1" s="1"/>
  <c r="R990" i="1"/>
  <c r="K992" i="1"/>
  <c r="T993" i="1"/>
  <c r="J993" i="1"/>
  <c r="K993" i="1" s="1"/>
  <c r="N993" i="1" s="1"/>
  <c r="O991" i="1"/>
  <c r="N991" i="1"/>
  <c r="O993" i="1" l="1"/>
  <c r="R993" i="1" s="1"/>
  <c r="R991" i="1"/>
  <c r="B993" i="1"/>
  <c r="C993" i="1" s="1"/>
  <c r="D993" i="1" s="1"/>
  <c r="E993" i="1" s="1"/>
  <c r="F993" i="1" s="1"/>
  <c r="G993" i="1" s="1"/>
  <c r="H993" i="1" s="1"/>
  <c r="I993" i="1" s="1"/>
  <c r="A994" i="1" s="1"/>
  <c r="N992" i="1"/>
  <c r="O992" i="1"/>
  <c r="Q990" i="1"/>
  <c r="P990" i="1"/>
  <c r="S990" i="1" s="1"/>
  <c r="M990" i="1" s="1"/>
  <c r="L990" i="1" s="1"/>
  <c r="J994" i="1" l="1"/>
  <c r="B994" i="1" s="1"/>
  <c r="C994" i="1" s="1"/>
  <c r="D994" i="1" s="1"/>
  <c r="E994" i="1" s="1"/>
  <c r="F994" i="1" s="1"/>
  <c r="G994" i="1" s="1"/>
  <c r="H994" i="1" s="1"/>
  <c r="I994" i="1" s="1"/>
  <c r="A995" i="1" s="1"/>
  <c r="T994" i="1"/>
  <c r="P991" i="1"/>
  <c r="Q991" i="1"/>
  <c r="R992" i="1"/>
  <c r="P993" i="1"/>
  <c r="Q993" i="1"/>
  <c r="S991" i="1" l="1"/>
  <c r="M991" i="1" s="1"/>
  <c r="L991" i="1" s="1"/>
  <c r="S993" i="1"/>
  <c r="K994" i="1"/>
  <c r="P992" i="1"/>
  <c r="Q992" i="1"/>
  <c r="S992" i="1" s="1"/>
  <c r="M992" i="1" s="1"/>
  <c r="L992" i="1" s="1"/>
  <c r="J995" i="1"/>
  <c r="B995" i="1" s="1"/>
  <c r="C995" i="1" s="1"/>
  <c r="D995" i="1" s="1"/>
  <c r="E995" i="1" s="1"/>
  <c r="F995" i="1" s="1"/>
  <c r="G995" i="1" s="1"/>
  <c r="H995" i="1" s="1"/>
  <c r="I995" i="1" s="1"/>
  <c r="A996" i="1" s="1"/>
  <c r="T995" i="1"/>
  <c r="K995" i="1" l="1"/>
  <c r="M993" i="1"/>
  <c r="L993" i="1" s="1"/>
  <c r="T996" i="1"/>
  <c r="J996" i="1"/>
  <c r="B996" i="1" s="1"/>
  <c r="C996" i="1" s="1"/>
  <c r="D996" i="1" s="1"/>
  <c r="E996" i="1" s="1"/>
  <c r="F996" i="1" s="1"/>
  <c r="G996" i="1" s="1"/>
  <c r="H996" i="1" s="1"/>
  <c r="I996" i="1" s="1"/>
  <c r="A997" i="1" s="1"/>
  <c r="O994" i="1"/>
  <c r="N994" i="1"/>
  <c r="R994" i="1" l="1"/>
  <c r="Q994" i="1" s="1"/>
  <c r="J997" i="1"/>
  <c r="B997" i="1" s="1"/>
  <c r="C997" i="1" s="1"/>
  <c r="D997" i="1" s="1"/>
  <c r="E997" i="1" s="1"/>
  <c r="F997" i="1" s="1"/>
  <c r="G997" i="1" s="1"/>
  <c r="H997" i="1" s="1"/>
  <c r="I997" i="1" s="1"/>
  <c r="A998" i="1" s="1"/>
  <c r="T997" i="1"/>
  <c r="K996" i="1"/>
  <c r="N995" i="1"/>
  <c r="O995" i="1"/>
  <c r="P994" i="1" l="1"/>
  <c r="S994" i="1" s="1"/>
  <c r="M994" i="1" s="1"/>
  <c r="L994" i="1" s="1"/>
  <c r="K997" i="1"/>
  <c r="O996" i="1"/>
  <c r="N996" i="1"/>
  <c r="R995" i="1"/>
  <c r="T998" i="1"/>
  <c r="J998" i="1"/>
  <c r="B998" i="1" s="1"/>
  <c r="C998" i="1" s="1"/>
  <c r="D998" i="1" s="1"/>
  <c r="E998" i="1" s="1"/>
  <c r="F998" i="1" s="1"/>
  <c r="G998" i="1" s="1"/>
  <c r="H998" i="1" s="1"/>
  <c r="I998" i="1" s="1"/>
  <c r="A999" i="1" s="1"/>
  <c r="J999" i="1" l="1"/>
  <c r="B999" i="1" s="1"/>
  <c r="C999" i="1" s="1"/>
  <c r="D999" i="1" s="1"/>
  <c r="E999" i="1" s="1"/>
  <c r="F999" i="1" s="1"/>
  <c r="G999" i="1" s="1"/>
  <c r="H999" i="1" s="1"/>
  <c r="I999" i="1" s="1"/>
  <c r="A1000" i="1" s="1"/>
  <c r="T999" i="1"/>
  <c r="R996" i="1"/>
  <c r="P995" i="1"/>
  <c r="Q995" i="1"/>
  <c r="S995" i="1" s="1"/>
  <c r="M995" i="1" s="1"/>
  <c r="L995" i="1" s="1"/>
  <c r="K998" i="1"/>
  <c r="N997" i="1"/>
  <c r="O997" i="1"/>
  <c r="R997" i="1" l="1"/>
  <c r="P997" i="1" s="1"/>
  <c r="K999" i="1"/>
  <c r="O998" i="1"/>
  <c r="N998" i="1"/>
  <c r="Q996" i="1"/>
  <c r="P996" i="1"/>
  <c r="T1000" i="1"/>
  <c r="J1000" i="1"/>
  <c r="B1000" i="1" s="1"/>
  <c r="C1000" i="1" s="1"/>
  <c r="D1000" i="1" s="1"/>
  <c r="E1000" i="1" s="1"/>
  <c r="F1000" i="1" s="1"/>
  <c r="G1000" i="1" s="1"/>
  <c r="H1000" i="1" s="1"/>
  <c r="I1000" i="1" s="1"/>
  <c r="A1001" i="1" s="1"/>
  <c r="Q997" i="1" l="1"/>
  <c r="S997" i="1" s="1"/>
  <c r="R998" i="1"/>
  <c r="P998" i="1" s="1"/>
  <c r="S996" i="1"/>
  <c r="M996" i="1" s="1"/>
  <c r="L996" i="1" s="1"/>
  <c r="N999" i="1"/>
  <c r="O999" i="1"/>
  <c r="K1000" i="1"/>
  <c r="J1001" i="1"/>
  <c r="B1001" i="1" s="1"/>
  <c r="C1001" i="1" s="1"/>
  <c r="D1001" i="1" s="1"/>
  <c r="E1001" i="1" s="1"/>
  <c r="F1001" i="1" s="1"/>
  <c r="G1001" i="1" s="1"/>
  <c r="H1001" i="1" s="1"/>
  <c r="I1001" i="1" s="1"/>
  <c r="A1002" i="1" s="1"/>
  <c r="T1001" i="1"/>
  <c r="Q998" i="1" l="1"/>
  <c r="S998" i="1" s="1"/>
  <c r="M998" i="1" s="1"/>
  <c r="L998" i="1" s="1"/>
  <c r="M997" i="1"/>
  <c r="L997" i="1" s="1"/>
  <c r="J1002" i="1"/>
  <c r="B1002" i="1" s="1"/>
  <c r="C1002" i="1" s="1"/>
  <c r="D1002" i="1" s="1"/>
  <c r="E1002" i="1" s="1"/>
  <c r="F1002" i="1" s="1"/>
  <c r="G1002" i="1" s="1"/>
  <c r="H1002" i="1" s="1"/>
  <c r="I1002" i="1" s="1"/>
  <c r="A1003" i="1" s="1"/>
  <c r="T1002" i="1"/>
  <c r="K1001" i="1"/>
  <c r="N1000" i="1"/>
  <c r="O1000" i="1"/>
  <c r="R999" i="1"/>
  <c r="R1000" i="1" l="1"/>
  <c r="P1000" i="1" s="1"/>
  <c r="K1002" i="1"/>
  <c r="Q999" i="1"/>
  <c r="P999" i="1"/>
  <c r="O1001" i="1"/>
  <c r="N1001" i="1"/>
  <c r="J1003" i="1"/>
  <c r="B1003" i="1" s="1"/>
  <c r="C1003" i="1" s="1"/>
  <c r="D1003" i="1" s="1"/>
  <c r="E1003" i="1" s="1"/>
  <c r="F1003" i="1" s="1"/>
  <c r="G1003" i="1" s="1"/>
  <c r="H1003" i="1" s="1"/>
  <c r="I1003" i="1" s="1"/>
  <c r="A1004" i="1" s="1"/>
  <c r="T1003" i="1"/>
  <c r="Q1000" i="1" l="1"/>
  <c r="S1000" i="1" s="1"/>
  <c r="R1001" i="1"/>
  <c r="Q1001" i="1" s="1"/>
  <c r="N1002" i="1"/>
  <c r="O1002" i="1"/>
  <c r="J1004" i="1"/>
  <c r="B1004" i="1" s="1"/>
  <c r="C1004" i="1" s="1"/>
  <c r="D1004" i="1" s="1"/>
  <c r="E1004" i="1" s="1"/>
  <c r="F1004" i="1" s="1"/>
  <c r="G1004" i="1" s="1"/>
  <c r="H1004" i="1" s="1"/>
  <c r="I1004" i="1" s="1"/>
  <c r="A1005" i="1" s="1"/>
  <c r="T1004" i="1"/>
  <c r="K1003" i="1"/>
  <c r="S999" i="1"/>
  <c r="M999" i="1" s="1"/>
  <c r="L999" i="1" s="1"/>
  <c r="P1001" i="1" l="1"/>
  <c r="S1001" i="1" s="1"/>
  <c r="M1001" i="1" s="1"/>
  <c r="L1001" i="1" s="1"/>
  <c r="R1002" i="1"/>
  <c r="Q1002" i="1" s="1"/>
  <c r="M1000" i="1"/>
  <c r="L1000" i="1" s="1"/>
  <c r="T1005" i="1"/>
  <c r="J1005" i="1"/>
  <c r="B1005" i="1" s="1"/>
  <c r="C1005" i="1" s="1"/>
  <c r="D1005" i="1" s="1"/>
  <c r="E1005" i="1" s="1"/>
  <c r="F1005" i="1" s="1"/>
  <c r="G1005" i="1" s="1"/>
  <c r="H1005" i="1" s="1"/>
  <c r="I1005" i="1" s="1"/>
  <c r="A1006" i="1" s="1"/>
  <c r="P1002" i="1"/>
  <c r="O1003" i="1"/>
  <c r="N1003" i="1"/>
  <c r="K1004" i="1"/>
  <c r="S1002" i="1" l="1"/>
  <c r="M1002" i="1" s="1"/>
  <c r="L1002" i="1" s="1"/>
  <c r="R1003" i="1"/>
  <c r="P1003" i="1" s="1"/>
  <c r="K1005" i="1"/>
  <c r="J1006" i="1"/>
  <c r="B1006" i="1" s="1"/>
  <c r="C1006" i="1" s="1"/>
  <c r="D1006" i="1" s="1"/>
  <c r="E1006" i="1" s="1"/>
  <c r="F1006" i="1" s="1"/>
  <c r="G1006" i="1" s="1"/>
  <c r="H1006" i="1" s="1"/>
  <c r="I1006" i="1" s="1"/>
  <c r="A1007" i="1" s="1"/>
  <c r="T1006" i="1"/>
  <c r="O1004" i="1"/>
  <c r="N1004" i="1"/>
  <c r="R1004" i="1" l="1"/>
  <c r="Q1003" i="1"/>
  <c r="S1003" i="1" s="1"/>
  <c r="M1003" i="1" s="1"/>
  <c r="L1003" i="1" s="1"/>
  <c r="J1007" i="1"/>
  <c r="B1007" i="1" s="1"/>
  <c r="C1007" i="1" s="1"/>
  <c r="D1007" i="1" s="1"/>
  <c r="E1007" i="1" s="1"/>
  <c r="F1007" i="1" s="1"/>
  <c r="G1007" i="1" s="1"/>
  <c r="H1007" i="1" s="1"/>
  <c r="I1007" i="1" s="1"/>
  <c r="A1008" i="1" s="1"/>
  <c r="T1007" i="1"/>
  <c r="K1006" i="1"/>
  <c r="P1004" i="1"/>
  <c r="Q1004" i="1"/>
  <c r="S1004" i="1" s="1"/>
  <c r="N1005" i="1"/>
  <c r="O1005" i="1"/>
  <c r="M1004" i="1" l="1"/>
  <c r="L1004" i="1" s="1"/>
  <c r="K1007" i="1"/>
  <c r="R1005" i="1"/>
  <c r="N1006" i="1"/>
  <c r="O1006" i="1"/>
  <c r="R1006" i="1" s="1"/>
  <c r="J1008" i="1"/>
  <c r="B1008" i="1" s="1"/>
  <c r="C1008" i="1" s="1"/>
  <c r="D1008" i="1" s="1"/>
  <c r="E1008" i="1" s="1"/>
  <c r="F1008" i="1" s="1"/>
  <c r="G1008" i="1" s="1"/>
  <c r="H1008" i="1" s="1"/>
  <c r="I1008" i="1" s="1"/>
  <c r="A1009" i="1" s="1"/>
  <c r="T1008" i="1"/>
  <c r="Q1006" i="1" l="1"/>
  <c r="P1006" i="1"/>
  <c r="K1008" i="1"/>
  <c r="Q1005" i="1"/>
  <c r="P1005" i="1"/>
  <c r="T1009" i="1"/>
  <c r="J1009" i="1"/>
  <c r="B1009" i="1" s="1"/>
  <c r="C1009" i="1" s="1"/>
  <c r="D1009" i="1" s="1"/>
  <c r="E1009" i="1" s="1"/>
  <c r="F1009" i="1" s="1"/>
  <c r="G1009" i="1" s="1"/>
  <c r="H1009" i="1" s="1"/>
  <c r="I1009" i="1" s="1"/>
  <c r="A1010" i="1" s="1"/>
  <c r="N1007" i="1"/>
  <c r="O1007" i="1"/>
  <c r="S1006" i="1" l="1"/>
  <c r="R1007" i="1"/>
  <c r="P1007" i="1" s="1"/>
  <c r="T1010" i="1"/>
  <c r="J1010" i="1"/>
  <c r="B1010" i="1" s="1"/>
  <c r="C1010" i="1" s="1"/>
  <c r="D1010" i="1" s="1"/>
  <c r="E1010" i="1" s="1"/>
  <c r="F1010" i="1" s="1"/>
  <c r="G1010" i="1" s="1"/>
  <c r="H1010" i="1" s="1"/>
  <c r="I1010" i="1" s="1"/>
  <c r="A1011" i="1" s="1"/>
  <c r="O1008" i="1"/>
  <c r="N1008" i="1"/>
  <c r="K1009" i="1"/>
  <c r="Q1007" i="1"/>
  <c r="S1005" i="1"/>
  <c r="M1005" i="1" s="1"/>
  <c r="L1005" i="1" s="1"/>
  <c r="M1006" i="1" l="1"/>
  <c r="L1006" i="1" s="1"/>
  <c r="S1007" i="1"/>
  <c r="M1007" i="1" s="1"/>
  <c r="L1007" i="1" s="1"/>
  <c r="K1010" i="1"/>
  <c r="J1011" i="1"/>
  <c r="B1011" i="1" s="1"/>
  <c r="C1011" i="1" s="1"/>
  <c r="D1011" i="1" s="1"/>
  <c r="E1011" i="1" s="1"/>
  <c r="F1011" i="1" s="1"/>
  <c r="G1011" i="1" s="1"/>
  <c r="H1011" i="1" s="1"/>
  <c r="I1011" i="1" s="1"/>
  <c r="A1012" i="1" s="1"/>
  <c r="T1011" i="1"/>
  <c r="R1008" i="1"/>
  <c r="N1009" i="1"/>
  <c r="O1009" i="1"/>
  <c r="T1012" i="1" l="1"/>
  <c r="J1012" i="1"/>
  <c r="B1012" i="1" s="1"/>
  <c r="C1012" i="1" s="1"/>
  <c r="D1012" i="1" s="1"/>
  <c r="E1012" i="1" s="1"/>
  <c r="F1012" i="1" s="1"/>
  <c r="G1012" i="1" s="1"/>
  <c r="H1012" i="1" s="1"/>
  <c r="I1012" i="1" s="1"/>
  <c r="A1013" i="1" s="1"/>
  <c r="K1011" i="1"/>
  <c r="P1008" i="1"/>
  <c r="Q1008" i="1"/>
  <c r="R1009" i="1"/>
  <c r="N1010" i="1"/>
  <c r="O1010" i="1"/>
  <c r="R1010" i="1" l="1"/>
  <c r="Q1010" i="1" s="1"/>
  <c r="S1008" i="1"/>
  <c r="M1008" i="1" s="1"/>
  <c r="L1008" i="1" s="1"/>
  <c r="K1012" i="1"/>
  <c r="J1013" i="1"/>
  <c r="B1013" i="1" s="1"/>
  <c r="C1013" i="1" s="1"/>
  <c r="D1013" i="1" s="1"/>
  <c r="E1013" i="1" s="1"/>
  <c r="F1013" i="1" s="1"/>
  <c r="G1013" i="1" s="1"/>
  <c r="H1013" i="1" s="1"/>
  <c r="I1013" i="1" s="1"/>
  <c r="A1014" i="1" s="1"/>
  <c r="T1013" i="1"/>
  <c r="P1010" i="1"/>
  <c r="O1011" i="1"/>
  <c r="N1011" i="1"/>
  <c r="Q1009" i="1"/>
  <c r="P1009" i="1"/>
  <c r="S1009" i="1" l="1"/>
  <c r="M1009" i="1" s="1"/>
  <c r="L1009" i="1" s="1"/>
  <c r="J1014" i="1"/>
  <c r="B1014" i="1" s="1"/>
  <c r="C1014" i="1" s="1"/>
  <c r="D1014" i="1" s="1"/>
  <c r="E1014" i="1" s="1"/>
  <c r="F1014" i="1" s="1"/>
  <c r="G1014" i="1" s="1"/>
  <c r="H1014" i="1" s="1"/>
  <c r="I1014" i="1" s="1"/>
  <c r="A1015" i="1" s="1"/>
  <c r="T1014" i="1"/>
  <c r="K1013" i="1"/>
  <c r="S1010" i="1"/>
  <c r="M1010" i="1" s="1"/>
  <c r="L1010" i="1" s="1"/>
  <c r="R1011" i="1"/>
  <c r="O1012" i="1"/>
  <c r="N1012" i="1"/>
  <c r="R1012" i="1" l="1"/>
  <c r="Q1012" i="1" s="1"/>
  <c r="P1011" i="1"/>
  <c r="Q1011" i="1"/>
  <c r="K1014" i="1"/>
  <c r="N1013" i="1"/>
  <c r="O1013" i="1"/>
  <c r="J1015" i="1"/>
  <c r="B1015" i="1" s="1"/>
  <c r="C1015" i="1" s="1"/>
  <c r="D1015" i="1" s="1"/>
  <c r="E1015" i="1" s="1"/>
  <c r="F1015" i="1" s="1"/>
  <c r="G1015" i="1" s="1"/>
  <c r="H1015" i="1" s="1"/>
  <c r="I1015" i="1" s="1"/>
  <c r="A1016" i="1" s="1"/>
  <c r="T1015" i="1"/>
  <c r="R1013" i="1" l="1"/>
  <c r="P1013" i="1" s="1"/>
  <c r="P1012" i="1"/>
  <c r="S1012" i="1" s="1"/>
  <c r="S1011" i="1"/>
  <c r="M1011" i="1" s="1"/>
  <c r="L1011" i="1" s="1"/>
  <c r="T1016" i="1"/>
  <c r="J1016" i="1"/>
  <c r="B1016" i="1" s="1"/>
  <c r="C1016" i="1" s="1"/>
  <c r="D1016" i="1" s="1"/>
  <c r="E1016" i="1" s="1"/>
  <c r="F1016" i="1" s="1"/>
  <c r="G1016" i="1" s="1"/>
  <c r="H1016" i="1" s="1"/>
  <c r="I1016" i="1" s="1"/>
  <c r="A1017" i="1" s="1"/>
  <c r="K1015" i="1"/>
  <c r="N1014" i="1"/>
  <c r="O1014" i="1"/>
  <c r="Q1013" i="1" l="1"/>
  <c r="R1014" i="1"/>
  <c r="P1014" i="1" s="1"/>
  <c r="M1012" i="1"/>
  <c r="L1012" i="1" s="1"/>
  <c r="O1015" i="1"/>
  <c r="N1015" i="1"/>
  <c r="Q1014" i="1"/>
  <c r="K1016" i="1"/>
  <c r="T1017" i="1"/>
  <c r="J1017" i="1"/>
  <c r="B1017" i="1" s="1"/>
  <c r="C1017" i="1" s="1"/>
  <c r="D1017" i="1" s="1"/>
  <c r="E1017" i="1" s="1"/>
  <c r="F1017" i="1" s="1"/>
  <c r="G1017" i="1" s="1"/>
  <c r="H1017" i="1" s="1"/>
  <c r="I1017" i="1" s="1"/>
  <c r="A1018" i="1" s="1"/>
  <c r="S1013" i="1"/>
  <c r="M1013" i="1" s="1"/>
  <c r="L1013" i="1" s="1"/>
  <c r="S1014" i="1" l="1"/>
  <c r="M1014" i="1" s="1"/>
  <c r="L1014" i="1" s="1"/>
  <c r="R1015" i="1"/>
  <c r="Q1015" i="1" s="1"/>
  <c r="O1016" i="1"/>
  <c r="N1016" i="1"/>
  <c r="K1017" i="1"/>
  <c r="T1018" i="1"/>
  <c r="J1018" i="1"/>
  <c r="B1018" i="1" s="1"/>
  <c r="C1018" i="1" s="1"/>
  <c r="D1018" i="1" s="1"/>
  <c r="E1018" i="1" s="1"/>
  <c r="F1018" i="1" s="1"/>
  <c r="G1018" i="1" s="1"/>
  <c r="H1018" i="1" s="1"/>
  <c r="I1018" i="1" s="1"/>
  <c r="A1019" i="1" s="1"/>
  <c r="P1015" i="1" l="1"/>
  <c r="S1015" i="1" s="1"/>
  <c r="M1015" i="1" s="1"/>
  <c r="L1015" i="1" s="1"/>
  <c r="R1016" i="1"/>
  <c r="P1016" i="1" s="1"/>
  <c r="K1018" i="1"/>
  <c r="O1017" i="1"/>
  <c r="N1017" i="1"/>
  <c r="J1019" i="1"/>
  <c r="B1019" i="1" s="1"/>
  <c r="C1019" i="1" s="1"/>
  <c r="D1019" i="1" s="1"/>
  <c r="E1019" i="1" s="1"/>
  <c r="F1019" i="1" s="1"/>
  <c r="G1019" i="1" s="1"/>
  <c r="H1019" i="1" s="1"/>
  <c r="I1019" i="1" s="1"/>
  <c r="A1020" i="1" s="1"/>
  <c r="T1019" i="1"/>
  <c r="Q1016" i="1" l="1"/>
  <c r="S1016" i="1" s="1"/>
  <c r="M1016" i="1" s="1"/>
  <c r="L1016" i="1" s="1"/>
  <c r="J1020" i="1"/>
  <c r="B1020" i="1" s="1"/>
  <c r="C1020" i="1" s="1"/>
  <c r="D1020" i="1" s="1"/>
  <c r="E1020" i="1" s="1"/>
  <c r="F1020" i="1" s="1"/>
  <c r="G1020" i="1" s="1"/>
  <c r="H1020" i="1" s="1"/>
  <c r="I1020" i="1" s="1"/>
  <c r="A1021" i="1" s="1"/>
  <c r="T1020" i="1"/>
  <c r="K1019" i="1"/>
  <c r="R1017" i="1"/>
  <c r="O1018" i="1"/>
  <c r="N1018" i="1"/>
  <c r="Q1017" i="1" l="1"/>
  <c r="P1017" i="1"/>
  <c r="K1020" i="1"/>
  <c r="R1018" i="1"/>
  <c r="O1019" i="1"/>
  <c r="N1019" i="1"/>
  <c r="J1021" i="1"/>
  <c r="B1021" i="1" s="1"/>
  <c r="C1021" i="1" s="1"/>
  <c r="D1021" i="1" s="1"/>
  <c r="E1021" i="1" s="1"/>
  <c r="F1021" i="1" s="1"/>
  <c r="G1021" i="1" s="1"/>
  <c r="H1021" i="1" s="1"/>
  <c r="I1021" i="1" s="1"/>
  <c r="A1022" i="1" s="1"/>
  <c r="T1021" i="1"/>
  <c r="S1017" i="1" l="1"/>
  <c r="M1017" i="1" s="1"/>
  <c r="L1017" i="1" s="1"/>
  <c r="T1022" i="1"/>
  <c r="J1022" i="1"/>
  <c r="B1022" i="1" s="1"/>
  <c r="C1022" i="1" s="1"/>
  <c r="D1022" i="1" s="1"/>
  <c r="E1022" i="1" s="1"/>
  <c r="F1022" i="1" s="1"/>
  <c r="G1022" i="1" s="1"/>
  <c r="H1022" i="1" s="1"/>
  <c r="I1022" i="1" s="1"/>
  <c r="A1023" i="1" s="1"/>
  <c r="N1020" i="1"/>
  <c r="O1020" i="1"/>
  <c r="Q1018" i="1"/>
  <c r="P1018" i="1"/>
  <c r="K1021" i="1"/>
  <c r="R1019" i="1"/>
  <c r="P1019" i="1" l="1"/>
  <c r="Q1019" i="1"/>
  <c r="R1020" i="1"/>
  <c r="K1022" i="1"/>
  <c r="J1023" i="1"/>
  <c r="B1023" i="1" s="1"/>
  <c r="C1023" i="1" s="1"/>
  <c r="D1023" i="1" s="1"/>
  <c r="E1023" i="1" s="1"/>
  <c r="F1023" i="1" s="1"/>
  <c r="G1023" i="1" s="1"/>
  <c r="H1023" i="1" s="1"/>
  <c r="I1023" i="1" s="1"/>
  <c r="A1024" i="1" s="1"/>
  <c r="T1023" i="1"/>
  <c r="O1021" i="1"/>
  <c r="N1021" i="1"/>
  <c r="S1018" i="1"/>
  <c r="M1018" i="1" s="1"/>
  <c r="L1018" i="1" s="1"/>
  <c r="S1019" i="1" l="1"/>
  <c r="M1019" i="1" s="1"/>
  <c r="L1019" i="1" s="1"/>
  <c r="R1021" i="1"/>
  <c r="P1021" i="1" s="1"/>
  <c r="N1022" i="1"/>
  <c r="O1022" i="1"/>
  <c r="K1023" i="1"/>
  <c r="Q1020" i="1"/>
  <c r="P1020" i="1"/>
  <c r="T1024" i="1"/>
  <c r="J1024" i="1"/>
  <c r="B1024" i="1" s="1"/>
  <c r="C1024" i="1" s="1"/>
  <c r="D1024" i="1" s="1"/>
  <c r="E1024" i="1" s="1"/>
  <c r="F1024" i="1" s="1"/>
  <c r="G1024" i="1" s="1"/>
  <c r="H1024" i="1" s="1"/>
  <c r="I1024" i="1" s="1"/>
  <c r="A1025" i="1" s="1"/>
  <c r="Q1021" i="1" l="1"/>
  <c r="S1021" i="1" s="1"/>
  <c r="R1022" i="1"/>
  <c r="P1022" i="1" s="1"/>
  <c r="N1023" i="1"/>
  <c r="O1023" i="1"/>
  <c r="K1024" i="1"/>
  <c r="Q1022" i="1"/>
  <c r="J1025" i="1"/>
  <c r="B1025" i="1" s="1"/>
  <c r="C1025" i="1" s="1"/>
  <c r="D1025" i="1" s="1"/>
  <c r="E1025" i="1" s="1"/>
  <c r="F1025" i="1" s="1"/>
  <c r="G1025" i="1" s="1"/>
  <c r="H1025" i="1" s="1"/>
  <c r="I1025" i="1" s="1"/>
  <c r="A1026" i="1" s="1"/>
  <c r="T1025" i="1"/>
  <c r="S1020" i="1"/>
  <c r="M1020" i="1" s="1"/>
  <c r="L1020" i="1" s="1"/>
  <c r="M1021" i="1" l="1"/>
  <c r="L1021" i="1" s="1"/>
  <c r="S1022" i="1"/>
  <c r="M1022" i="1" s="1"/>
  <c r="L1022" i="1" s="1"/>
  <c r="R1023" i="1"/>
  <c r="P1023" i="1" s="1"/>
  <c r="J1026" i="1"/>
  <c r="B1026" i="1" s="1"/>
  <c r="C1026" i="1" s="1"/>
  <c r="D1026" i="1" s="1"/>
  <c r="E1026" i="1" s="1"/>
  <c r="F1026" i="1" s="1"/>
  <c r="G1026" i="1" s="1"/>
  <c r="H1026" i="1" s="1"/>
  <c r="I1026" i="1" s="1"/>
  <c r="A1027" i="1" s="1"/>
  <c r="T1026" i="1"/>
  <c r="N1024" i="1"/>
  <c r="O1024" i="1"/>
  <c r="Q1023" i="1"/>
  <c r="K1025" i="1"/>
  <c r="R1024" i="1" l="1"/>
  <c r="P1024" i="1" s="1"/>
  <c r="N1025" i="1"/>
  <c r="O1025" i="1"/>
  <c r="K1026" i="1"/>
  <c r="S1023" i="1"/>
  <c r="M1023" i="1" s="1"/>
  <c r="L1023" i="1" s="1"/>
  <c r="T1027" i="1"/>
  <c r="J1027" i="1"/>
  <c r="B1027" i="1" s="1"/>
  <c r="C1027" i="1" s="1"/>
  <c r="D1027" i="1" s="1"/>
  <c r="E1027" i="1" s="1"/>
  <c r="F1027" i="1" s="1"/>
  <c r="G1027" i="1" s="1"/>
  <c r="H1027" i="1" s="1"/>
  <c r="I1027" i="1" s="1"/>
  <c r="A1028" i="1" s="1"/>
  <c r="Q1024" i="1" l="1"/>
  <c r="S1024" i="1" s="1"/>
  <c r="M1024" i="1" s="1"/>
  <c r="L1024" i="1" s="1"/>
  <c r="R1025" i="1"/>
  <c r="P1025" i="1" s="1"/>
  <c r="T1028" i="1"/>
  <c r="J1028" i="1"/>
  <c r="B1028" i="1" s="1"/>
  <c r="C1028" i="1" s="1"/>
  <c r="D1028" i="1" s="1"/>
  <c r="E1028" i="1" s="1"/>
  <c r="F1028" i="1" s="1"/>
  <c r="G1028" i="1" s="1"/>
  <c r="H1028" i="1" s="1"/>
  <c r="I1028" i="1" s="1"/>
  <c r="A1029" i="1" s="1"/>
  <c r="K1027" i="1"/>
  <c r="N1026" i="1"/>
  <c r="O1026" i="1"/>
  <c r="Q1025" i="1" l="1"/>
  <c r="S1025" i="1" s="1"/>
  <c r="M1025" i="1" s="1"/>
  <c r="L1025" i="1" s="1"/>
  <c r="R1026" i="1"/>
  <c r="Q1026" i="1" s="1"/>
  <c r="J1029" i="1"/>
  <c r="B1029" i="1" s="1"/>
  <c r="C1029" i="1" s="1"/>
  <c r="D1029" i="1" s="1"/>
  <c r="E1029" i="1" s="1"/>
  <c r="F1029" i="1" s="1"/>
  <c r="G1029" i="1" s="1"/>
  <c r="H1029" i="1" s="1"/>
  <c r="I1029" i="1" s="1"/>
  <c r="A1030" i="1" s="1"/>
  <c r="T1029" i="1"/>
  <c r="O1027" i="1"/>
  <c r="N1027" i="1"/>
  <c r="P1026" i="1"/>
  <c r="K1028" i="1"/>
  <c r="K1029" i="1" l="1"/>
  <c r="S1026" i="1"/>
  <c r="M1026" i="1" s="1"/>
  <c r="L1026" i="1" s="1"/>
  <c r="O1028" i="1"/>
  <c r="N1028" i="1"/>
  <c r="R1027" i="1"/>
  <c r="J1030" i="1"/>
  <c r="B1030" i="1" s="1"/>
  <c r="C1030" i="1" s="1"/>
  <c r="D1030" i="1" s="1"/>
  <c r="E1030" i="1" s="1"/>
  <c r="F1030" i="1" s="1"/>
  <c r="G1030" i="1" s="1"/>
  <c r="H1030" i="1" s="1"/>
  <c r="I1030" i="1" s="1"/>
  <c r="A1031" i="1" s="1"/>
  <c r="T1030" i="1"/>
  <c r="K1030" i="1" l="1"/>
  <c r="R1028" i="1"/>
  <c r="T1031" i="1"/>
  <c r="J1031" i="1"/>
  <c r="B1031" i="1" s="1"/>
  <c r="C1031" i="1" s="1"/>
  <c r="D1031" i="1" s="1"/>
  <c r="E1031" i="1" s="1"/>
  <c r="F1031" i="1" s="1"/>
  <c r="G1031" i="1" s="1"/>
  <c r="H1031" i="1" s="1"/>
  <c r="I1031" i="1" s="1"/>
  <c r="A1032" i="1" s="1"/>
  <c r="Q1027" i="1"/>
  <c r="P1027" i="1"/>
  <c r="O1029" i="1"/>
  <c r="N1029" i="1"/>
  <c r="T1032" i="1" l="1"/>
  <c r="J1032" i="1"/>
  <c r="B1032" i="1" s="1"/>
  <c r="C1032" i="1" s="1"/>
  <c r="D1032" i="1" s="1"/>
  <c r="E1032" i="1" s="1"/>
  <c r="F1032" i="1" s="1"/>
  <c r="G1032" i="1" s="1"/>
  <c r="H1032" i="1" s="1"/>
  <c r="I1032" i="1" s="1"/>
  <c r="A1033" i="1" s="1"/>
  <c r="R1029" i="1"/>
  <c r="P1028" i="1"/>
  <c r="Q1028" i="1"/>
  <c r="S1027" i="1"/>
  <c r="M1027" i="1" s="1"/>
  <c r="L1027" i="1" s="1"/>
  <c r="K1031" i="1"/>
  <c r="O1030" i="1"/>
  <c r="N1030" i="1"/>
  <c r="O1031" i="1" l="1"/>
  <c r="N1031" i="1"/>
  <c r="Q1029" i="1"/>
  <c r="P1029" i="1"/>
  <c r="R1030" i="1"/>
  <c r="S1028" i="1"/>
  <c r="M1028" i="1" s="1"/>
  <c r="L1028" i="1" s="1"/>
  <c r="K1032" i="1"/>
  <c r="J1033" i="1"/>
  <c r="B1033" i="1" s="1"/>
  <c r="C1033" i="1" s="1"/>
  <c r="D1033" i="1" s="1"/>
  <c r="E1033" i="1" s="1"/>
  <c r="F1033" i="1" s="1"/>
  <c r="G1033" i="1" s="1"/>
  <c r="H1033" i="1" s="1"/>
  <c r="I1033" i="1" s="1"/>
  <c r="A1034" i="1" s="1"/>
  <c r="T1033" i="1"/>
  <c r="S1029" i="1" l="1"/>
  <c r="M1029" i="1" s="1"/>
  <c r="L1029" i="1" s="1"/>
  <c r="J1034" i="1"/>
  <c r="B1034" i="1" s="1"/>
  <c r="C1034" i="1" s="1"/>
  <c r="D1034" i="1" s="1"/>
  <c r="E1034" i="1" s="1"/>
  <c r="F1034" i="1" s="1"/>
  <c r="G1034" i="1" s="1"/>
  <c r="H1034" i="1" s="1"/>
  <c r="I1034" i="1" s="1"/>
  <c r="A1035" i="1" s="1"/>
  <c r="T1034" i="1"/>
  <c r="O1032" i="1"/>
  <c r="N1032" i="1"/>
  <c r="K1033" i="1"/>
  <c r="Q1030" i="1"/>
  <c r="P1030" i="1"/>
  <c r="R1031" i="1"/>
  <c r="O1033" i="1" l="1"/>
  <c r="N1033" i="1"/>
  <c r="Q1031" i="1"/>
  <c r="P1031" i="1"/>
  <c r="K1034" i="1"/>
  <c r="S1030" i="1"/>
  <c r="M1030" i="1" s="1"/>
  <c r="L1030" i="1" s="1"/>
  <c r="R1032" i="1"/>
  <c r="J1035" i="1"/>
  <c r="B1035" i="1" s="1"/>
  <c r="C1035" i="1" s="1"/>
  <c r="D1035" i="1" s="1"/>
  <c r="E1035" i="1" s="1"/>
  <c r="F1035" i="1" s="1"/>
  <c r="G1035" i="1" s="1"/>
  <c r="H1035" i="1" s="1"/>
  <c r="I1035" i="1" s="1"/>
  <c r="A1036" i="1" s="1"/>
  <c r="T1035" i="1"/>
  <c r="S1031" i="1" l="1"/>
  <c r="M1031" i="1" s="1"/>
  <c r="L1031" i="1" s="1"/>
  <c r="J1036" i="1"/>
  <c r="B1036" i="1" s="1"/>
  <c r="C1036" i="1" s="1"/>
  <c r="D1036" i="1" s="1"/>
  <c r="E1036" i="1" s="1"/>
  <c r="F1036" i="1" s="1"/>
  <c r="G1036" i="1" s="1"/>
  <c r="H1036" i="1" s="1"/>
  <c r="I1036" i="1" s="1"/>
  <c r="A1037" i="1" s="1"/>
  <c r="T1036" i="1"/>
  <c r="Q1032" i="1"/>
  <c r="P1032" i="1"/>
  <c r="S1032" i="1" s="1"/>
  <c r="M1032" i="1" s="1"/>
  <c r="L1032" i="1" s="1"/>
  <c r="K1035" i="1"/>
  <c r="N1034" i="1"/>
  <c r="O1034" i="1"/>
  <c r="R1033" i="1"/>
  <c r="K1036" i="1" l="1"/>
  <c r="N1035" i="1"/>
  <c r="O1035" i="1"/>
  <c r="P1033" i="1"/>
  <c r="Q1033" i="1"/>
  <c r="R1034" i="1"/>
  <c r="J1037" i="1"/>
  <c r="B1037" i="1" s="1"/>
  <c r="C1037" i="1" s="1"/>
  <c r="D1037" i="1" s="1"/>
  <c r="E1037" i="1" s="1"/>
  <c r="F1037" i="1" s="1"/>
  <c r="G1037" i="1" s="1"/>
  <c r="H1037" i="1" s="1"/>
  <c r="I1037" i="1" s="1"/>
  <c r="A1038" i="1" s="1"/>
  <c r="T1037" i="1"/>
  <c r="S1033" i="1" l="1"/>
  <c r="M1033" i="1" s="1"/>
  <c r="L1033" i="1" s="1"/>
  <c r="T1038" i="1"/>
  <c r="J1038" i="1"/>
  <c r="B1038" i="1" s="1"/>
  <c r="C1038" i="1" s="1"/>
  <c r="D1038" i="1" s="1"/>
  <c r="E1038" i="1" s="1"/>
  <c r="F1038" i="1" s="1"/>
  <c r="G1038" i="1" s="1"/>
  <c r="H1038" i="1" s="1"/>
  <c r="I1038" i="1" s="1"/>
  <c r="A1039" i="1" s="1"/>
  <c r="R1035" i="1"/>
  <c r="P1034" i="1"/>
  <c r="Q1034" i="1"/>
  <c r="K1037" i="1"/>
  <c r="O1036" i="1"/>
  <c r="N1036" i="1"/>
  <c r="S1034" i="1" l="1"/>
  <c r="M1034" i="1" s="1"/>
  <c r="L1034" i="1" s="1"/>
  <c r="K1038" i="1"/>
  <c r="T1039" i="1"/>
  <c r="J1039" i="1"/>
  <c r="B1039" i="1" s="1"/>
  <c r="C1039" i="1" s="1"/>
  <c r="D1039" i="1" s="1"/>
  <c r="E1039" i="1" s="1"/>
  <c r="F1039" i="1" s="1"/>
  <c r="G1039" i="1" s="1"/>
  <c r="H1039" i="1" s="1"/>
  <c r="I1039" i="1" s="1"/>
  <c r="A1040" i="1" s="1"/>
  <c r="R1036" i="1"/>
  <c r="Q1035" i="1"/>
  <c r="P1035" i="1"/>
  <c r="N1037" i="1"/>
  <c r="O1037" i="1"/>
  <c r="R1037" i="1" s="1"/>
  <c r="T1040" i="1" l="1"/>
  <c r="J1040" i="1"/>
  <c r="B1040" i="1" s="1"/>
  <c r="C1040" i="1" s="1"/>
  <c r="D1040" i="1" s="1"/>
  <c r="E1040" i="1" s="1"/>
  <c r="F1040" i="1" s="1"/>
  <c r="G1040" i="1" s="1"/>
  <c r="H1040" i="1" s="1"/>
  <c r="I1040" i="1" s="1"/>
  <c r="A1041" i="1" s="1"/>
  <c r="P1037" i="1"/>
  <c r="Q1037" i="1"/>
  <c r="P1036" i="1"/>
  <c r="Q1036" i="1"/>
  <c r="K1039" i="1"/>
  <c r="S1035" i="1"/>
  <c r="M1035" i="1" s="1"/>
  <c r="L1035" i="1" s="1"/>
  <c r="N1038" i="1"/>
  <c r="O1038" i="1"/>
  <c r="S1037" i="1" l="1"/>
  <c r="K1040" i="1"/>
  <c r="J1041" i="1"/>
  <c r="B1041" i="1" s="1"/>
  <c r="C1041" i="1" s="1"/>
  <c r="D1041" i="1" s="1"/>
  <c r="E1041" i="1" s="1"/>
  <c r="F1041" i="1" s="1"/>
  <c r="G1041" i="1" s="1"/>
  <c r="H1041" i="1" s="1"/>
  <c r="I1041" i="1" s="1"/>
  <c r="A1042" i="1" s="1"/>
  <c r="T1041" i="1"/>
  <c r="N1039" i="1"/>
  <c r="O1039" i="1"/>
  <c r="R1038" i="1"/>
  <c r="S1036" i="1"/>
  <c r="M1036" i="1" s="1"/>
  <c r="L1036" i="1" s="1"/>
  <c r="J1042" i="1" l="1"/>
  <c r="B1042" i="1" s="1"/>
  <c r="C1042" i="1" s="1"/>
  <c r="D1042" i="1" s="1"/>
  <c r="E1042" i="1" s="1"/>
  <c r="F1042" i="1" s="1"/>
  <c r="G1042" i="1" s="1"/>
  <c r="H1042" i="1" s="1"/>
  <c r="I1042" i="1" s="1"/>
  <c r="A1043" i="1" s="1"/>
  <c r="T1042" i="1"/>
  <c r="Q1038" i="1"/>
  <c r="P1038" i="1"/>
  <c r="N1040" i="1"/>
  <c r="O1040" i="1"/>
  <c r="R1039" i="1"/>
  <c r="K1041" i="1"/>
  <c r="M1037" i="1"/>
  <c r="L1037" i="1" s="1"/>
  <c r="S1038" i="1" l="1"/>
  <c r="M1038" i="1" s="1"/>
  <c r="L1038" i="1" s="1"/>
  <c r="R1040" i="1"/>
  <c r="Q1040" i="1" s="1"/>
  <c r="K1042" i="1"/>
  <c r="O1041" i="1"/>
  <c r="N1041" i="1"/>
  <c r="Q1039" i="1"/>
  <c r="P1039" i="1"/>
  <c r="J1043" i="1"/>
  <c r="B1043" i="1" s="1"/>
  <c r="C1043" i="1" s="1"/>
  <c r="D1043" i="1" s="1"/>
  <c r="E1043" i="1" s="1"/>
  <c r="F1043" i="1" s="1"/>
  <c r="G1043" i="1" s="1"/>
  <c r="H1043" i="1" s="1"/>
  <c r="I1043" i="1" s="1"/>
  <c r="A1044" i="1" s="1"/>
  <c r="T1043" i="1"/>
  <c r="P1040" i="1" l="1"/>
  <c r="S1040" i="1" s="1"/>
  <c r="T1044" i="1"/>
  <c r="J1044" i="1"/>
  <c r="B1044" i="1" s="1"/>
  <c r="C1044" i="1" s="1"/>
  <c r="D1044" i="1" s="1"/>
  <c r="E1044" i="1" s="1"/>
  <c r="F1044" i="1" s="1"/>
  <c r="G1044" i="1" s="1"/>
  <c r="H1044" i="1" s="1"/>
  <c r="I1044" i="1" s="1"/>
  <c r="A1045" i="1" s="1"/>
  <c r="K1043" i="1"/>
  <c r="R1041" i="1"/>
  <c r="S1039" i="1"/>
  <c r="M1039" i="1" s="1"/>
  <c r="L1039" i="1" s="1"/>
  <c r="O1042" i="1"/>
  <c r="N1042" i="1"/>
  <c r="J1045" i="1" l="1"/>
  <c r="B1045" i="1" s="1"/>
  <c r="C1045" i="1" s="1"/>
  <c r="D1045" i="1" s="1"/>
  <c r="E1045" i="1" s="1"/>
  <c r="F1045" i="1" s="1"/>
  <c r="G1045" i="1" s="1"/>
  <c r="H1045" i="1" s="1"/>
  <c r="I1045" i="1" s="1"/>
  <c r="A1046" i="1" s="1"/>
  <c r="T1045" i="1"/>
  <c r="P1041" i="1"/>
  <c r="Q1041" i="1"/>
  <c r="K1044" i="1"/>
  <c r="O1043" i="1"/>
  <c r="N1043" i="1"/>
  <c r="R1042" i="1"/>
  <c r="M1040" i="1"/>
  <c r="L1040" i="1" s="1"/>
  <c r="R1043" i="1" l="1"/>
  <c r="Q1043" i="1" s="1"/>
  <c r="O1044" i="1"/>
  <c r="N1044" i="1"/>
  <c r="K1045" i="1"/>
  <c r="Q1042" i="1"/>
  <c r="P1042" i="1"/>
  <c r="S1041" i="1"/>
  <c r="M1041" i="1" s="1"/>
  <c r="L1041" i="1" s="1"/>
  <c r="T1046" i="1"/>
  <c r="J1046" i="1"/>
  <c r="B1046" i="1" s="1"/>
  <c r="C1046" i="1" s="1"/>
  <c r="D1046" i="1" s="1"/>
  <c r="E1046" i="1" s="1"/>
  <c r="F1046" i="1" s="1"/>
  <c r="G1046" i="1" s="1"/>
  <c r="H1046" i="1" s="1"/>
  <c r="I1046" i="1" s="1"/>
  <c r="A1047" i="1" s="1"/>
  <c r="P1043" i="1" l="1"/>
  <c r="S1043" i="1" s="1"/>
  <c r="K1046" i="1"/>
  <c r="S1042" i="1"/>
  <c r="M1042" i="1" s="1"/>
  <c r="L1042" i="1" s="1"/>
  <c r="R1044" i="1"/>
  <c r="J1047" i="1"/>
  <c r="B1047" i="1" s="1"/>
  <c r="C1047" i="1" s="1"/>
  <c r="D1047" i="1" s="1"/>
  <c r="E1047" i="1" s="1"/>
  <c r="F1047" i="1" s="1"/>
  <c r="G1047" i="1" s="1"/>
  <c r="H1047" i="1" s="1"/>
  <c r="I1047" i="1" s="1"/>
  <c r="A1048" i="1" s="1"/>
  <c r="T1047" i="1"/>
  <c r="N1045" i="1"/>
  <c r="O1045" i="1"/>
  <c r="M1043" i="1" l="1"/>
  <c r="L1043" i="1" s="1"/>
  <c r="K1047" i="1"/>
  <c r="O1047" i="1" s="1"/>
  <c r="J1048" i="1"/>
  <c r="B1048" i="1" s="1"/>
  <c r="C1048" i="1" s="1"/>
  <c r="D1048" i="1" s="1"/>
  <c r="E1048" i="1" s="1"/>
  <c r="F1048" i="1" s="1"/>
  <c r="G1048" i="1" s="1"/>
  <c r="H1048" i="1" s="1"/>
  <c r="I1048" i="1" s="1"/>
  <c r="A1049" i="1" s="1"/>
  <c r="T1048" i="1"/>
  <c r="R1045" i="1"/>
  <c r="P1044" i="1"/>
  <c r="Q1044" i="1"/>
  <c r="N1046" i="1"/>
  <c r="O1046" i="1"/>
  <c r="R1046" i="1" l="1"/>
  <c r="Q1046" i="1" s="1"/>
  <c r="N1047" i="1"/>
  <c r="R1047" i="1" s="1"/>
  <c r="Q1047" i="1" s="1"/>
  <c r="T1049" i="1"/>
  <c r="J1049" i="1"/>
  <c r="B1049" i="1" s="1"/>
  <c r="C1049" i="1" s="1"/>
  <c r="D1049" i="1" s="1"/>
  <c r="E1049" i="1" s="1"/>
  <c r="F1049" i="1" s="1"/>
  <c r="G1049" i="1" s="1"/>
  <c r="H1049" i="1" s="1"/>
  <c r="I1049" i="1" s="1"/>
  <c r="A1050" i="1" s="1"/>
  <c r="P1045" i="1"/>
  <c r="Q1045" i="1"/>
  <c r="S1044" i="1"/>
  <c r="M1044" i="1" s="1"/>
  <c r="L1044" i="1" s="1"/>
  <c r="K1048" i="1"/>
  <c r="P1046" i="1" l="1"/>
  <c r="S1046" i="1" s="1"/>
  <c r="P1047" i="1"/>
  <c r="S1047" i="1" s="1"/>
  <c r="J1050" i="1"/>
  <c r="B1050" i="1" s="1"/>
  <c r="C1050" i="1" s="1"/>
  <c r="D1050" i="1" s="1"/>
  <c r="E1050" i="1" s="1"/>
  <c r="F1050" i="1" s="1"/>
  <c r="G1050" i="1" s="1"/>
  <c r="H1050" i="1" s="1"/>
  <c r="I1050" i="1" s="1"/>
  <c r="A1051" i="1" s="1"/>
  <c r="T1050" i="1"/>
  <c r="S1045" i="1"/>
  <c r="M1045" i="1" s="1"/>
  <c r="L1045" i="1" s="1"/>
  <c r="N1048" i="1"/>
  <c r="O1048" i="1"/>
  <c r="R1048" i="1" s="1"/>
  <c r="K1049" i="1"/>
  <c r="M1046" i="1" l="1"/>
  <c r="L1046" i="1" s="1"/>
  <c r="P1048" i="1"/>
  <c r="Q1048" i="1"/>
  <c r="N1049" i="1"/>
  <c r="O1049" i="1"/>
  <c r="M1047" i="1"/>
  <c r="L1047" i="1" s="1"/>
  <c r="K1050" i="1"/>
  <c r="J1051" i="1"/>
  <c r="B1051" i="1" s="1"/>
  <c r="C1051" i="1" s="1"/>
  <c r="D1051" i="1" s="1"/>
  <c r="E1051" i="1" s="1"/>
  <c r="F1051" i="1" s="1"/>
  <c r="G1051" i="1" s="1"/>
  <c r="H1051" i="1" s="1"/>
  <c r="I1051" i="1" s="1"/>
  <c r="A1052" i="1" s="1"/>
  <c r="T1051" i="1"/>
  <c r="R1049" i="1" l="1"/>
  <c r="Q1049" i="1" s="1"/>
  <c r="N1050" i="1"/>
  <c r="O1050" i="1"/>
  <c r="R1050" i="1" s="1"/>
  <c r="K1051" i="1"/>
  <c r="J1052" i="1"/>
  <c r="B1052" i="1" s="1"/>
  <c r="C1052" i="1" s="1"/>
  <c r="D1052" i="1" s="1"/>
  <c r="E1052" i="1" s="1"/>
  <c r="F1052" i="1" s="1"/>
  <c r="G1052" i="1" s="1"/>
  <c r="H1052" i="1" s="1"/>
  <c r="I1052" i="1" s="1"/>
  <c r="A1053" i="1" s="1"/>
  <c r="T1052" i="1"/>
  <c r="S1048" i="1"/>
  <c r="M1048" i="1" s="1"/>
  <c r="L1048" i="1" s="1"/>
  <c r="P1049" i="1" l="1"/>
  <c r="O1051" i="1"/>
  <c r="N1051" i="1"/>
  <c r="T1053" i="1"/>
  <c r="J1053" i="1"/>
  <c r="B1053" i="1" s="1"/>
  <c r="C1053" i="1" s="1"/>
  <c r="D1053" i="1" s="1"/>
  <c r="E1053" i="1" s="1"/>
  <c r="F1053" i="1" s="1"/>
  <c r="G1053" i="1" s="1"/>
  <c r="H1053" i="1" s="1"/>
  <c r="I1053" i="1" s="1"/>
  <c r="A1054" i="1" s="1"/>
  <c r="P1050" i="1"/>
  <c r="Q1050" i="1"/>
  <c r="K1052" i="1"/>
  <c r="S1049" i="1"/>
  <c r="M1049" i="1" s="1"/>
  <c r="L1049" i="1" s="1"/>
  <c r="S1050" i="1" l="1"/>
  <c r="M1050" i="1" s="1"/>
  <c r="L1050" i="1" s="1"/>
  <c r="J1054" i="1"/>
  <c r="B1054" i="1" s="1"/>
  <c r="C1054" i="1" s="1"/>
  <c r="D1054" i="1" s="1"/>
  <c r="E1054" i="1" s="1"/>
  <c r="F1054" i="1" s="1"/>
  <c r="G1054" i="1" s="1"/>
  <c r="H1054" i="1" s="1"/>
  <c r="I1054" i="1" s="1"/>
  <c r="A1055" i="1" s="1"/>
  <c r="T1054" i="1"/>
  <c r="N1052" i="1"/>
  <c r="O1052" i="1"/>
  <c r="R1052" i="1" s="1"/>
  <c r="K1053" i="1"/>
  <c r="R1051" i="1"/>
  <c r="N1053" i="1" l="1"/>
  <c r="O1053" i="1"/>
  <c r="K1054" i="1"/>
  <c r="P1051" i="1"/>
  <c r="Q1051" i="1"/>
  <c r="Q1052" i="1"/>
  <c r="P1052" i="1"/>
  <c r="J1055" i="1"/>
  <c r="B1055" i="1" s="1"/>
  <c r="C1055" i="1" s="1"/>
  <c r="D1055" i="1" s="1"/>
  <c r="E1055" i="1" s="1"/>
  <c r="F1055" i="1" s="1"/>
  <c r="G1055" i="1" s="1"/>
  <c r="H1055" i="1" s="1"/>
  <c r="I1055" i="1" s="1"/>
  <c r="A1056" i="1" s="1"/>
  <c r="T1055" i="1"/>
  <c r="R1053" i="1" l="1"/>
  <c r="J1056" i="1"/>
  <c r="B1056" i="1" s="1"/>
  <c r="C1056" i="1" s="1"/>
  <c r="D1056" i="1" s="1"/>
  <c r="E1056" i="1" s="1"/>
  <c r="F1056" i="1" s="1"/>
  <c r="G1056" i="1" s="1"/>
  <c r="H1056" i="1" s="1"/>
  <c r="I1056" i="1" s="1"/>
  <c r="A1057" i="1" s="1"/>
  <c r="T1056" i="1"/>
  <c r="S1051" i="1"/>
  <c r="M1051" i="1" s="1"/>
  <c r="L1051" i="1" s="1"/>
  <c r="S1052" i="1"/>
  <c r="N1054" i="1"/>
  <c r="O1054" i="1"/>
  <c r="K1055" i="1"/>
  <c r="Q1053" i="1"/>
  <c r="P1053" i="1"/>
  <c r="S1053" i="1" s="1"/>
  <c r="M1053" i="1" l="1"/>
  <c r="L1053" i="1" s="1"/>
  <c r="M1052" i="1"/>
  <c r="L1052" i="1" s="1"/>
  <c r="K1056" i="1"/>
  <c r="N1055" i="1"/>
  <c r="O1055" i="1"/>
  <c r="R1054" i="1"/>
  <c r="T1057" i="1"/>
  <c r="J1057" i="1"/>
  <c r="B1057" i="1" s="1"/>
  <c r="C1057" i="1" s="1"/>
  <c r="D1057" i="1" s="1"/>
  <c r="E1057" i="1" s="1"/>
  <c r="F1057" i="1" s="1"/>
  <c r="G1057" i="1" s="1"/>
  <c r="H1057" i="1" s="1"/>
  <c r="I1057" i="1" s="1"/>
  <c r="A1058" i="1" s="1"/>
  <c r="P1054" i="1" l="1"/>
  <c r="Q1054" i="1"/>
  <c r="K1057" i="1"/>
  <c r="R1055" i="1"/>
  <c r="T1058" i="1"/>
  <c r="J1058" i="1"/>
  <c r="B1058" i="1" s="1"/>
  <c r="C1058" i="1" s="1"/>
  <c r="D1058" i="1" s="1"/>
  <c r="E1058" i="1" s="1"/>
  <c r="F1058" i="1" s="1"/>
  <c r="G1058" i="1" s="1"/>
  <c r="H1058" i="1" s="1"/>
  <c r="I1058" i="1" s="1"/>
  <c r="A1059" i="1" s="1"/>
  <c r="O1056" i="1"/>
  <c r="N1056" i="1"/>
  <c r="R1056" i="1" l="1"/>
  <c r="P1056" i="1" s="1"/>
  <c r="S1054" i="1"/>
  <c r="M1054" i="1" s="1"/>
  <c r="L1054" i="1" s="1"/>
  <c r="P1055" i="1"/>
  <c r="Q1055" i="1"/>
  <c r="J1059" i="1"/>
  <c r="B1059" i="1" s="1"/>
  <c r="C1059" i="1" s="1"/>
  <c r="D1059" i="1" s="1"/>
  <c r="E1059" i="1" s="1"/>
  <c r="F1059" i="1" s="1"/>
  <c r="G1059" i="1" s="1"/>
  <c r="H1059" i="1" s="1"/>
  <c r="I1059" i="1" s="1"/>
  <c r="A1060" i="1" s="1"/>
  <c r="T1059" i="1"/>
  <c r="K1058" i="1"/>
  <c r="N1057" i="1"/>
  <c r="O1057" i="1"/>
  <c r="R1057" i="1" s="1"/>
  <c r="Q1056" i="1"/>
  <c r="S1055" i="1" l="1"/>
  <c r="M1055" i="1" s="1"/>
  <c r="L1055" i="1" s="1"/>
  <c r="S1056" i="1"/>
  <c r="J1060" i="1"/>
  <c r="B1060" i="1" s="1"/>
  <c r="C1060" i="1" s="1"/>
  <c r="D1060" i="1" s="1"/>
  <c r="E1060" i="1" s="1"/>
  <c r="F1060" i="1" s="1"/>
  <c r="G1060" i="1" s="1"/>
  <c r="H1060" i="1" s="1"/>
  <c r="I1060" i="1" s="1"/>
  <c r="A1061" i="1" s="1"/>
  <c r="T1060" i="1"/>
  <c r="N1058" i="1"/>
  <c r="O1058" i="1"/>
  <c r="P1057" i="1"/>
  <c r="Q1057" i="1"/>
  <c r="K1059" i="1"/>
  <c r="R1058" i="1" l="1"/>
  <c r="Q1058" i="1" s="1"/>
  <c r="M1056" i="1"/>
  <c r="L1056" i="1" s="1"/>
  <c r="S1057" i="1"/>
  <c r="M1057" i="1" s="1"/>
  <c r="L1057" i="1" s="1"/>
  <c r="K1060" i="1"/>
  <c r="N1059" i="1"/>
  <c r="O1059" i="1"/>
  <c r="T1061" i="1"/>
  <c r="J1061" i="1"/>
  <c r="B1061" i="1" s="1"/>
  <c r="C1061" i="1" s="1"/>
  <c r="D1061" i="1" s="1"/>
  <c r="E1061" i="1" s="1"/>
  <c r="F1061" i="1" s="1"/>
  <c r="G1061" i="1" s="1"/>
  <c r="H1061" i="1" s="1"/>
  <c r="I1061" i="1" s="1"/>
  <c r="A1062" i="1" s="1"/>
  <c r="P1058" i="1" l="1"/>
  <c r="S1058" i="1" s="1"/>
  <c r="M1058" i="1" s="1"/>
  <c r="L1058" i="1" s="1"/>
  <c r="R1059" i="1"/>
  <c r="Q1059" i="1" s="1"/>
  <c r="K1061" i="1"/>
  <c r="J1062" i="1"/>
  <c r="B1062" i="1" s="1"/>
  <c r="C1062" i="1" s="1"/>
  <c r="D1062" i="1" s="1"/>
  <c r="E1062" i="1" s="1"/>
  <c r="F1062" i="1" s="1"/>
  <c r="G1062" i="1" s="1"/>
  <c r="H1062" i="1" s="1"/>
  <c r="I1062" i="1" s="1"/>
  <c r="A1063" i="1" s="1"/>
  <c r="T1062" i="1"/>
  <c r="N1060" i="1"/>
  <c r="O1060" i="1"/>
  <c r="P1059" i="1" l="1"/>
  <c r="S1059" i="1" s="1"/>
  <c r="M1059" i="1" s="1"/>
  <c r="L1059" i="1" s="1"/>
  <c r="T1063" i="1"/>
  <c r="J1063" i="1"/>
  <c r="B1063" i="1" s="1"/>
  <c r="C1063" i="1" s="1"/>
  <c r="D1063" i="1" s="1"/>
  <c r="E1063" i="1" s="1"/>
  <c r="F1063" i="1" s="1"/>
  <c r="G1063" i="1" s="1"/>
  <c r="H1063" i="1" s="1"/>
  <c r="I1063" i="1" s="1"/>
  <c r="A1064" i="1" s="1"/>
  <c r="N1061" i="1"/>
  <c r="O1061" i="1"/>
  <c r="R1060" i="1"/>
  <c r="K1062" i="1"/>
  <c r="P1060" i="1" l="1"/>
  <c r="Q1060" i="1"/>
  <c r="R1061" i="1"/>
  <c r="K1063" i="1"/>
  <c r="J1064" i="1"/>
  <c r="B1064" i="1" s="1"/>
  <c r="C1064" i="1" s="1"/>
  <c r="D1064" i="1" s="1"/>
  <c r="E1064" i="1" s="1"/>
  <c r="F1064" i="1" s="1"/>
  <c r="G1064" i="1" s="1"/>
  <c r="H1064" i="1" s="1"/>
  <c r="I1064" i="1" s="1"/>
  <c r="A1065" i="1" s="1"/>
  <c r="T1064" i="1"/>
  <c r="O1062" i="1"/>
  <c r="N1062" i="1"/>
  <c r="R1062" i="1" l="1"/>
  <c r="Q1062" i="1" s="1"/>
  <c r="S1060" i="1"/>
  <c r="M1060" i="1" s="1"/>
  <c r="L1060" i="1" s="1"/>
  <c r="N1063" i="1"/>
  <c r="O1063" i="1"/>
  <c r="K1064" i="1"/>
  <c r="Q1061" i="1"/>
  <c r="P1061" i="1"/>
  <c r="J1065" i="1"/>
  <c r="B1065" i="1" s="1"/>
  <c r="C1065" i="1" s="1"/>
  <c r="D1065" i="1" s="1"/>
  <c r="E1065" i="1" s="1"/>
  <c r="F1065" i="1" s="1"/>
  <c r="G1065" i="1" s="1"/>
  <c r="H1065" i="1" s="1"/>
  <c r="I1065" i="1" s="1"/>
  <c r="A1066" i="1" s="1"/>
  <c r="T1065" i="1"/>
  <c r="R1063" i="1" l="1"/>
  <c r="Q1063" i="1" s="1"/>
  <c r="P1062" i="1"/>
  <c r="S1062" i="1" s="1"/>
  <c r="T1066" i="1"/>
  <c r="J1066" i="1"/>
  <c r="B1066" i="1" s="1"/>
  <c r="C1066" i="1" s="1"/>
  <c r="D1066" i="1" s="1"/>
  <c r="E1066" i="1" s="1"/>
  <c r="F1066" i="1" s="1"/>
  <c r="G1066" i="1" s="1"/>
  <c r="H1066" i="1" s="1"/>
  <c r="I1066" i="1" s="1"/>
  <c r="A1067" i="1" s="1"/>
  <c r="K1065" i="1"/>
  <c r="S1061" i="1"/>
  <c r="M1061" i="1" s="1"/>
  <c r="L1061" i="1" s="1"/>
  <c r="O1064" i="1"/>
  <c r="N1064" i="1"/>
  <c r="P1063" i="1" l="1"/>
  <c r="M1062" i="1"/>
  <c r="L1062" i="1" s="1"/>
  <c r="N1065" i="1"/>
  <c r="O1065" i="1"/>
  <c r="R1064" i="1"/>
  <c r="S1063" i="1"/>
  <c r="M1063" i="1" s="1"/>
  <c r="L1063" i="1" s="1"/>
  <c r="K1066" i="1"/>
  <c r="J1067" i="1"/>
  <c r="B1067" i="1" s="1"/>
  <c r="C1067" i="1" s="1"/>
  <c r="D1067" i="1" s="1"/>
  <c r="E1067" i="1" s="1"/>
  <c r="F1067" i="1" s="1"/>
  <c r="G1067" i="1" s="1"/>
  <c r="H1067" i="1" s="1"/>
  <c r="I1067" i="1" s="1"/>
  <c r="A1068" i="1" s="1"/>
  <c r="T1067" i="1"/>
  <c r="R1065" i="1" l="1"/>
  <c r="Q1065" i="1" s="1"/>
  <c r="T1068" i="1"/>
  <c r="J1068" i="1"/>
  <c r="B1068" i="1" s="1"/>
  <c r="C1068" i="1" s="1"/>
  <c r="D1068" i="1" s="1"/>
  <c r="E1068" i="1" s="1"/>
  <c r="F1068" i="1" s="1"/>
  <c r="G1068" i="1" s="1"/>
  <c r="H1068" i="1" s="1"/>
  <c r="I1068" i="1" s="1"/>
  <c r="A1069" i="1" s="1"/>
  <c r="K1067" i="1"/>
  <c r="Q1064" i="1"/>
  <c r="P1064" i="1"/>
  <c r="N1066" i="1"/>
  <c r="O1066" i="1"/>
  <c r="P1065" i="1" l="1"/>
  <c r="S1065" i="1" s="1"/>
  <c r="R1066" i="1"/>
  <c r="S1064" i="1"/>
  <c r="M1064" i="1" s="1"/>
  <c r="L1064" i="1" s="1"/>
  <c r="K1068" i="1"/>
  <c r="T1069" i="1"/>
  <c r="J1069" i="1"/>
  <c r="B1069" i="1" s="1"/>
  <c r="C1069" i="1" s="1"/>
  <c r="D1069" i="1" s="1"/>
  <c r="E1069" i="1" s="1"/>
  <c r="F1069" i="1" s="1"/>
  <c r="G1069" i="1" s="1"/>
  <c r="H1069" i="1" s="1"/>
  <c r="I1069" i="1" s="1"/>
  <c r="A1070" i="1" s="1"/>
  <c r="N1067" i="1"/>
  <c r="O1067" i="1"/>
  <c r="M1065" i="1" l="1"/>
  <c r="L1065" i="1" s="1"/>
  <c r="T1070" i="1"/>
  <c r="J1070" i="1"/>
  <c r="B1070" i="1" s="1"/>
  <c r="C1070" i="1" s="1"/>
  <c r="D1070" i="1" s="1"/>
  <c r="E1070" i="1" s="1"/>
  <c r="F1070" i="1" s="1"/>
  <c r="G1070" i="1" s="1"/>
  <c r="H1070" i="1" s="1"/>
  <c r="I1070" i="1" s="1"/>
  <c r="A1071" i="1" s="1"/>
  <c r="R1067" i="1"/>
  <c r="N1068" i="1"/>
  <c r="O1068" i="1"/>
  <c r="K1069" i="1"/>
  <c r="Q1066" i="1"/>
  <c r="P1066" i="1"/>
  <c r="R1068" i="1" l="1"/>
  <c r="Q1068" i="1" s="1"/>
  <c r="Q1067" i="1"/>
  <c r="P1067" i="1"/>
  <c r="S1066" i="1"/>
  <c r="M1066" i="1" s="1"/>
  <c r="L1066" i="1" s="1"/>
  <c r="K1070" i="1"/>
  <c r="J1071" i="1"/>
  <c r="B1071" i="1" s="1"/>
  <c r="C1071" i="1" s="1"/>
  <c r="D1071" i="1" s="1"/>
  <c r="E1071" i="1" s="1"/>
  <c r="F1071" i="1" s="1"/>
  <c r="G1071" i="1" s="1"/>
  <c r="H1071" i="1" s="1"/>
  <c r="I1071" i="1" s="1"/>
  <c r="A1072" i="1" s="1"/>
  <c r="T1071" i="1"/>
  <c r="N1069" i="1"/>
  <c r="O1069" i="1"/>
  <c r="P1068" i="1" l="1"/>
  <c r="S1068" i="1" s="1"/>
  <c r="R1069" i="1"/>
  <c r="K1071" i="1"/>
  <c r="J1072" i="1"/>
  <c r="B1072" i="1" s="1"/>
  <c r="C1072" i="1" s="1"/>
  <c r="D1072" i="1" s="1"/>
  <c r="E1072" i="1" s="1"/>
  <c r="F1072" i="1" s="1"/>
  <c r="G1072" i="1" s="1"/>
  <c r="H1072" i="1" s="1"/>
  <c r="I1072" i="1" s="1"/>
  <c r="A1073" i="1" s="1"/>
  <c r="T1072" i="1"/>
  <c r="Q1069" i="1"/>
  <c r="P1069" i="1"/>
  <c r="S1069" i="1" s="1"/>
  <c r="N1070" i="1"/>
  <c r="O1070" i="1"/>
  <c r="S1067" i="1"/>
  <c r="M1067" i="1" s="1"/>
  <c r="L1067" i="1" s="1"/>
  <c r="M1068" i="1" l="1"/>
  <c r="L1068" i="1" s="1"/>
  <c r="M1069" i="1"/>
  <c r="L1069" i="1" s="1"/>
  <c r="K1072" i="1"/>
  <c r="R1070" i="1"/>
  <c r="J1073" i="1"/>
  <c r="B1073" i="1" s="1"/>
  <c r="C1073" i="1" s="1"/>
  <c r="D1073" i="1" s="1"/>
  <c r="E1073" i="1" s="1"/>
  <c r="F1073" i="1" s="1"/>
  <c r="G1073" i="1" s="1"/>
  <c r="H1073" i="1" s="1"/>
  <c r="I1073" i="1" s="1"/>
  <c r="A1074" i="1" s="1"/>
  <c r="T1073" i="1"/>
  <c r="O1071" i="1"/>
  <c r="N1071" i="1"/>
  <c r="N1072" i="1" l="1"/>
  <c r="O1072" i="1"/>
  <c r="R1071" i="1"/>
  <c r="T1074" i="1"/>
  <c r="J1074" i="1"/>
  <c r="B1074" i="1" s="1"/>
  <c r="C1074" i="1" s="1"/>
  <c r="D1074" i="1" s="1"/>
  <c r="E1074" i="1" s="1"/>
  <c r="F1074" i="1" s="1"/>
  <c r="G1074" i="1" s="1"/>
  <c r="H1074" i="1" s="1"/>
  <c r="I1074" i="1" s="1"/>
  <c r="A1075" i="1" s="1"/>
  <c r="P1070" i="1"/>
  <c r="Q1070" i="1"/>
  <c r="K1073" i="1"/>
  <c r="P1071" i="1" l="1"/>
  <c r="Q1071" i="1"/>
  <c r="O1073" i="1"/>
  <c r="N1073" i="1"/>
  <c r="S1070" i="1"/>
  <c r="M1070" i="1" s="1"/>
  <c r="L1070" i="1" s="1"/>
  <c r="K1074" i="1"/>
  <c r="R1072" i="1"/>
  <c r="T1075" i="1"/>
  <c r="J1075" i="1"/>
  <c r="B1075" i="1" s="1"/>
  <c r="C1075" i="1" s="1"/>
  <c r="D1075" i="1" s="1"/>
  <c r="E1075" i="1" s="1"/>
  <c r="F1075" i="1" s="1"/>
  <c r="G1075" i="1" s="1"/>
  <c r="H1075" i="1" s="1"/>
  <c r="I1075" i="1" s="1"/>
  <c r="A1076" i="1" s="1"/>
  <c r="R1073" i="1" l="1"/>
  <c r="P1073" i="1" s="1"/>
  <c r="K1075" i="1"/>
  <c r="O1074" i="1"/>
  <c r="N1074" i="1"/>
  <c r="Q1072" i="1"/>
  <c r="P1072" i="1"/>
  <c r="J1076" i="1"/>
  <c r="B1076" i="1" s="1"/>
  <c r="C1076" i="1" s="1"/>
  <c r="D1076" i="1" s="1"/>
  <c r="E1076" i="1" s="1"/>
  <c r="F1076" i="1" s="1"/>
  <c r="G1076" i="1" s="1"/>
  <c r="H1076" i="1" s="1"/>
  <c r="I1076" i="1" s="1"/>
  <c r="A1077" i="1" s="1"/>
  <c r="T1076" i="1"/>
  <c r="S1071" i="1"/>
  <c r="M1071" i="1" s="1"/>
  <c r="L1071" i="1" s="1"/>
  <c r="Q1073" i="1" l="1"/>
  <c r="S1073" i="1" s="1"/>
  <c r="S1072" i="1"/>
  <c r="M1072" i="1" s="1"/>
  <c r="L1072" i="1" s="1"/>
  <c r="R1074" i="1"/>
  <c r="Q1074" i="1" s="1"/>
  <c r="T1077" i="1"/>
  <c r="J1077" i="1"/>
  <c r="B1077" i="1" s="1"/>
  <c r="C1077" i="1" s="1"/>
  <c r="D1077" i="1" s="1"/>
  <c r="E1077" i="1" s="1"/>
  <c r="F1077" i="1" s="1"/>
  <c r="G1077" i="1" s="1"/>
  <c r="H1077" i="1" s="1"/>
  <c r="I1077" i="1" s="1"/>
  <c r="A1078" i="1" s="1"/>
  <c r="K1076" i="1"/>
  <c r="P1074" i="1"/>
  <c r="N1075" i="1"/>
  <c r="O1075" i="1"/>
  <c r="M1073" i="1" l="1"/>
  <c r="L1073" i="1" s="1"/>
  <c r="R1075" i="1"/>
  <c r="Q1075" i="1" s="1"/>
  <c r="K1077" i="1"/>
  <c r="T1078" i="1"/>
  <c r="J1078" i="1"/>
  <c r="B1078" i="1" s="1"/>
  <c r="C1078" i="1" s="1"/>
  <c r="D1078" i="1" s="1"/>
  <c r="E1078" i="1" s="1"/>
  <c r="F1078" i="1" s="1"/>
  <c r="G1078" i="1" s="1"/>
  <c r="H1078" i="1" s="1"/>
  <c r="I1078" i="1" s="1"/>
  <c r="A1079" i="1" s="1"/>
  <c r="N1076" i="1"/>
  <c r="O1076" i="1"/>
  <c r="S1074" i="1"/>
  <c r="M1074" i="1" s="1"/>
  <c r="L1074" i="1" s="1"/>
  <c r="R1076" i="1" l="1"/>
  <c r="P1076" i="1" s="1"/>
  <c r="P1075" i="1"/>
  <c r="S1075" i="1" s="1"/>
  <c r="M1075" i="1" s="1"/>
  <c r="L1075" i="1" s="1"/>
  <c r="K1078" i="1"/>
  <c r="J1079" i="1"/>
  <c r="B1079" i="1" s="1"/>
  <c r="C1079" i="1" s="1"/>
  <c r="D1079" i="1" s="1"/>
  <c r="E1079" i="1" s="1"/>
  <c r="F1079" i="1" s="1"/>
  <c r="G1079" i="1" s="1"/>
  <c r="H1079" i="1" s="1"/>
  <c r="I1079" i="1" s="1"/>
  <c r="A1080" i="1" s="1"/>
  <c r="T1079" i="1"/>
  <c r="O1077" i="1"/>
  <c r="N1077" i="1"/>
  <c r="Q1076" i="1" l="1"/>
  <c r="S1076" i="1" s="1"/>
  <c r="M1076" i="1" s="1"/>
  <c r="L1076" i="1" s="1"/>
  <c r="R1077" i="1"/>
  <c r="K1079" i="1"/>
  <c r="O1078" i="1"/>
  <c r="N1078" i="1"/>
  <c r="P1077" i="1"/>
  <c r="Q1077" i="1"/>
  <c r="S1077" i="1" s="1"/>
  <c r="T1080" i="1"/>
  <c r="J1080" i="1"/>
  <c r="K1080" i="1" s="1"/>
  <c r="N1080" i="1" s="1"/>
  <c r="M1077" i="1" l="1"/>
  <c r="L1077" i="1" s="1"/>
  <c r="R1078" i="1"/>
  <c r="P1078" i="1" s="1"/>
  <c r="O1080" i="1"/>
  <c r="R1080" i="1" s="1"/>
  <c r="B1080" i="1"/>
  <c r="C1080" i="1" s="1"/>
  <c r="D1080" i="1" s="1"/>
  <c r="E1080" i="1" s="1"/>
  <c r="F1080" i="1" s="1"/>
  <c r="G1080" i="1" s="1"/>
  <c r="H1080" i="1" s="1"/>
  <c r="I1080" i="1" s="1"/>
  <c r="A1081" i="1" s="1"/>
  <c r="O1079" i="1"/>
  <c r="N1079" i="1"/>
  <c r="Q1078" i="1" l="1"/>
  <c r="S1078" i="1" s="1"/>
  <c r="M1078" i="1" s="1"/>
  <c r="L1078" i="1" s="1"/>
  <c r="T1081" i="1"/>
  <c r="J1081" i="1"/>
  <c r="B1081" i="1" s="1"/>
  <c r="C1081" i="1" s="1"/>
  <c r="D1081" i="1" s="1"/>
  <c r="E1081" i="1" s="1"/>
  <c r="F1081" i="1" s="1"/>
  <c r="G1081" i="1" s="1"/>
  <c r="H1081" i="1" s="1"/>
  <c r="I1081" i="1" s="1"/>
  <c r="A1082" i="1" s="1"/>
  <c r="R1079" i="1"/>
  <c r="Q1080" i="1"/>
  <c r="P1080" i="1"/>
  <c r="S1080" i="1" l="1"/>
  <c r="K1081" i="1"/>
  <c r="J1082" i="1"/>
  <c r="B1082" i="1" s="1"/>
  <c r="C1082" i="1" s="1"/>
  <c r="D1082" i="1" s="1"/>
  <c r="E1082" i="1" s="1"/>
  <c r="F1082" i="1" s="1"/>
  <c r="G1082" i="1" s="1"/>
  <c r="H1082" i="1" s="1"/>
  <c r="I1082" i="1" s="1"/>
  <c r="A1083" i="1" s="1"/>
  <c r="T1082" i="1"/>
  <c r="Q1079" i="1"/>
  <c r="P1079" i="1"/>
  <c r="S1079" i="1" l="1"/>
  <c r="M1079" i="1" s="1"/>
  <c r="L1079" i="1" s="1"/>
  <c r="O1081" i="1"/>
  <c r="N1081" i="1"/>
  <c r="J1083" i="1"/>
  <c r="B1083" i="1" s="1"/>
  <c r="C1083" i="1" s="1"/>
  <c r="D1083" i="1" s="1"/>
  <c r="E1083" i="1" s="1"/>
  <c r="F1083" i="1" s="1"/>
  <c r="G1083" i="1" s="1"/>
  <c r="H1083" i="1" s="1"/>
  <c r="I1083" i="1" s="1"/>
  <c r="A1084" i="1" s="1"/>
  <c r="T1083" i="1"/>
  <c r="K1082" i="1"/>
  <c r="M1080" i="1" l="1"/>
  <c r="L1080" i="1" s="1"/>
  <c r="J1084" i="1"/>
  <c r="B1084" i="1" s="1"/>
  <c r="C1084" i="1" s="1"/>
  <c r="D1084" i="1" s="1"/>
  <c r="E1084" i="1" s="1"/>
  <c r="F1084" i="1" s="1"/>
  <c r="G1084" i="1" s="1"/>
  <c r="H1084" i="1" s="1"/>
  <c r="I1084" i="1" s="1"/>
  <c r="A1085" i="1" s="1"/>
  <c r="T1084" i="1"/>
  <c r="N1082" i="1"/>
  <c r="O1082" i="1"/>
  <c r="K1083" i="1"/>
  <c r="R1081" i="1"/>
  <c r="R1082" i="1" l="1"/>
  <c r="P1082" i="1" s="1"/>
  <c r="N1083" i="1"/>
  <c r="O1083" i="1"/>
  <c r="P1081" i="1"/>
  <c r="Q1081" i="1"/>
  <c r="K1084" i="1"/>
  <c r="J1085" i="1"/>
  <c r="B1085" i="1" s="1"/>
  <c r="C1085" i="1" s="1"/>
  <c r="D1085" i="1" s="1"/>
  <c r="E1085" i="1" s="1"/>
  <c r="F1085" i="1" s="1"/>
  <c r="G1085" i="1" s="1"/>
  <c r="H1085" i="1" s="1"/>
  <c r="I1085" i="1" s="1"/>
  <c r="A1086" i="1" s="1"/>
  <c r="T1085" i="1"/>
  <c r="S1081" i="1" l="1"/>
  <c r="M1081" i="1" s="1"/>
  <c r="L1081" i="1" s="1"/>
  <c r="Q1082" i="1"/>
  <c r="S1082" i="1" s="1"/>
  <c r="R1083" i="1"/>
  <c r="P1083" i="1" s="1"/>
  <c r="N1084" i="1"/>
  <c r="O1084" i="1"/>
  <c r="R1084" i="1" s="1"/>
  <c r="J1086" i="1"/>
  <c r="B1086" i="1" s="1"/>
  <c r="C1086" i="1" s="1"/>
  <c r="D1086" i="1" s="1"/>
  <c r="E1086" i="1" s="1"/>
  <c r="F1086" i="1" s="1"/>
  <c r="G1086" i="1" s="1"/>
  <c r="H1086" i="1" s="1"/>
  <c r="I1086" i="1" s="1"/>
  <c r="A1087" i="1" s="1"/>
  <c r="T1086" i="1"/>
  <c r="K1085" i="1"/>
  <c r="M1082" i="1" l="1"/>
  <c r="L1082" i="1" s="1"/>
  <c r="Q1083" i="1"/>
  <c r="S1083" i="1" s="1"/>
  <c r="M1083" i="1" s="1"/>
  <c r="L1083" i="1" s="1"/>
  <c r="K1086" i="1"/>
  <c r="O1085" i="1"/>
  <c r="N1085" i="1"/>
  <c r="Q1084" i="1"/>
  <c r="P1084" i="1"/>
  <c r="J1087" i="1"/>
  <c r="B1087" i="1" s="1"/>
  <c r="C1087" i="1" s="1"/>
  <c r="D1087" i="1" s="1"/>
  <c r="E1087" i="1" s="1"/>
  <c r="F1087" i="1" s="1"/>
  <c r="G1087" i="1" s="1"/>
  <c r="H1087" i="1" s="1"/>
  <c r="I1087" i="1" s="1"/>
  <c r="A1088" i="1" s="1"/>
  <c r="T1087" i="1"/>
  <c r="S1084" i="1" l="1"/>
  <c r="M1084" i="1" s="1"/>
  <c r="L1084" i="1" s="1"/>
  <c r="K1087" i="1"/>
  <c r="T1088" i="1"/>
  <c r="J1088" i="1"/>
  <c r="B1088" i="1" s="1"/>
  <c r="C1088" i="1" s="1"/>
  <c r="D1088" i="1" s="1"/>
  <c r="E1088" i="1" s="1"/>
  <c r="F1088" i="1" s="1"/>
  <c r="G1088" i="1" s="1"/>
  <c r="H1088" i="1" s="1"/>
  <c r="I1088" i="1" s="1"/>
  <c r="A1089" i="1" s="1"/>
  <c r="R1085" i="1"/>
  <c r="N1086" i="1"/>
  <c r="O1086" i="1"/>
  <c r="K1088" i="1" l="1"/>
  <c r="P1085" i="1"/>
  <c r="Q1085" i="1"/>
  <c r="J1089" i="1"/>
  <c r="B1089" i="1" s="1"/>
  <c r="C1089" i="1" s="1"/>
  <c r="D1089" i="1" s="1"/>
  <c r="E1089" i="1" s="1"/>
  <c r="F1089" i="1" s="1"/>
  <c r="G1089" i="1" s="1"/>
  <c r="H1089" i="1" s="1"/>
  <c r="I1089" i="1" s="1"/>
  <c r="A1090" i="1" s="1"/>
  <c r="T1089" i="1"/>
  <c r="R1086" i="1"/>
  <c r="O1087" i="1"/>
  <c r="N1087" i="1"/>
  <c r="S1085" i="1" l="1"/>
  <c r="M1085" i="1" s="1"/>
  <c r="L1085" i="1" s="1"/>
  <c r="R1087" i="1"/>
  <c r="Q1087" i="1" s="1"/>
  <c r="T1090" i="1"/>
  <c r="J1090" i="1"/>
  <c r="B1090" i="1" s="1"/>
  <c r="C1090" i="1" s="1"/>
  <c r="D1090" i="1" s="1"/>
  <c r="E1090" i="1" s="1"/>
  <c r="F1090" i="1" s="1"/>
  <c r="G1090" i="1" s="1"/>
  <c r="H1090" i="1" s="1"/>
  <c r="I1090" i="1" s="1"/>
  <c r="A1091" i="1" s="1"/>
  <c r="K1089" i="1"/>
  <c r="Q1086" i="1"/>
  <c r="P1086" i="1"/>
  <c r="P1087" i="1"/>
  <c r="N1088" i="1"/>
  <c r="O1088" i="1"/>
  <c r="S1087" i="1" l="1"/>
  <c r="R1088" i="1"/>
  <c r="P1088" i="1" s="1"/>
  <c r="S1086" i="1"/>
  <c r="M1086" i="1" s="1"/>
  <c r="L1086" i="1" s="1"/>
  <c r="Q1088" i="1"/>
  <c r="K1090" i="1"/>
  <c r="T1091" i="1"/>
  <c r="J1091" i="1"/>
  <c r="B1091" i="1" s="1"/>
  <c r="C1091" i="1" s="1"/>
  <c r="D1091" i="1" s="1"/>
  <c r="E1091" i="1" s="1"/>
  <c r="F1091" i="1" s="1"/>
  <c r="G1091" i="1" s="1"/>
  <c r="H1091" i="1" s="1"/>
  <c r="I1091" i="1" s="1"/>
  <c r="A1092" i="1" s="1"/>
  <c r="O1089" i="1"/>
  <c r="N1089" i="1"/>
  <c r="M1087" i="1" l="1"/>
  <c r="L1087" i="1" s="1"/>
  <c r="R1089" i="1"/>
  <c r="P1089" i="1" s="1"/>
  <c r="T1092" i="1"/>
  <c r="J1092" i="1"/>
  <c r="B1092" i="1" s="1"/>
  <c r="C1092" i="1" s="1"/>
  <c r="D1092" i="1" s="1"/>
  <c r="E1092" i="1" s="1"/>
  <c r="F1092" i="1" s="1"/>
  <c r="G1092" i="1" s="1"/>
  <c r="H1092" i="1" s="1"/>
  <c r="I1092" i="1" s="1"/>
  <c r="A1093" i="1" s="1"/>
  <c r="N1090" i="1"/>
  <c r="O1090" i="1"/>
  <c r="K1091" i="1"/>
  <c r="S1088" i="1"/>
  <c r="M1088" i="1" s="1"/>
  <c r="L1088" i="1" s="1"/>
  <c r="Q1089" i="1" l="1"/>
  <c r="S1089" i="1" s="1"/>
  <c r="M1089" i="1" s="1"/>
  <c r="L1089" i="1" s="1"/>
  <c r="O1091" i="1"/>
  <c r="N1091" i="1"/>
  <c r="R1090" i="1"/>
  <c r="K1092" i="1"/>
  <c r="T1093" i="1"/>
  <c r="J1093" i="1"/>
  <c r="B1093" i="1" s="1"/>
  <c r="C1093" i="1" s="1"/>
  <c r="D1093" i="1" s="1"/>
  <c r="E1093" i="1" s="1"/>
  <c r="F1093" i="1" s="1"/>
  <c r="G1093" i="1" s="1"/>
  <c r="H1093" i="1" s="1"/>
  <c r="I1093" i="1" s="1"/>
  <c r="A1094" i="1" s="1"/>
  <c r="K1093" i="1" l="1"/>
  <c r="J1094" i="1"/>
  <c r="B1094" i="1" s="1"/>
  <c r="C1094" i="1" s="1"/>
  <c r="D1094" i="1" s="1"/>
  <c r="E1094" i="1" s="1"/>
  <c r="F1094" i="1" s="1"/>
  <c r="G1094" i="1" s="1"/>
  <c r="H1094" i="1" s="1"/>
  <c r="I1094" i="1" s="1"/>
  <c r="A1095" i="1" s="1"/>
  <c r="T1094" i="1"/>
  <c r="O1092" i="1"/>
  <c r="N1092" i="1"/>
  <c r="P1090" i="1"/>
  <c r="Q1090" i="1"/>
  <c r="R1091" i="1"/>
  <c r="K1094" i="1" l="1"/>
  <c r="P1091" i="1"/>
  <c r="Q1091" i="1"/>
  <c r="R1092" i="1"/>
  <c r="T1095" i="1"/>
  <c r="J1095" i="1"/>
  <c r="B1095" i="1" s="1"/>
  <c r="C1095" i="1" s="1"/>
  <c r="D1095" i="1" s="1"/>
  <c r="E1095" i="1" s="1"/>
  <c r="F1095" i="1" s="1"/>
  <c r="G1095" i="1" s="1"/>
  <c r="H1095" i="1" s="1"/>
  <c r="I1095" i="1" s="1"/>
  <c r="A1096" i="1" s="1"/>
  <c r="S1090" i="1"/>
  <c r="M1090" i="1" s="1"/>
  <c r="L1090" i="1" s="1"/>
  <c r="O1093" i="1"/>
  <c r="N1093" i="1"/>
  <c r="S1091" i="1" l="1"/>
  <c r="M1091" i="1" s="1"/>
  <c r="L1091" i="1" s="1"/>
  <c r="R1093" i="1"/>
  <c r="Q1093" i="1" s="1"/>
  <c r="K1095" i="1"/>
  <c r="Q1092" i="1"/>
  <c r="P1092" i="1"/>
  <c r="J1096" i="1"/>
  <c r="B1096" i="1" s="1"/>
  <c r="C1096" i="1" s="1"/>
  <c r="D1096" i="1" s="1"/>
  <c r="E1096" i="1" s="1"/>
  <c r="F1096" i="1" s="1"/>
  <c r="G1096" i="1" s="1"/>
  <c r="H1096" i="1" s="1"/>
  <c r="I1096" i="1" s="1"/>
  <c r="A1097" i="1" s="1"/>
  <c r="T1096" i="1"/>
  <c r="O1094" i="1"/>
  <c r="N1094" i="1"/>
  <c r="P1093" i="1" l="1"/>
  <c r="S1093" i="1" s="1"/>
  <c r="S1092" i="1"/>
  <c r="M1092" i="1" s="1"/>
  <c r="L1092" i="1" s="1"/>
  <c r="K1096" i="1"/>
  <c r="R1094" i="1"/>
  <c r="O1095" i="1"/>
  <c r="N1095" i="1"/>
  <c r="J1097" i="1"/>
  <c r="B1097" i="1" s="1"/>
  <c r="C1097" i="1" s="1"/>
  <c r="D1097" i="1" s="1"/>
  <c r="E1097" i="1" s="1"/>
  <c r="F1097" i="1" s="1"/>
  <c r="G1097" i="1" s="1"/>
  <c r="H1097" i="1" s="1"/>
  <c r="I1097" i="1" s="1"/>
  <c r="A1098" i="1" s="1"/>
  <c r="T1097" i="1"/>
  <c r="M1093" i="1" l="1"/>
  <c r="L1093" i="1" s="1"/>
  <c r="R1095" i="1"/>
  <c r="P1095" i="1" s="1"/>
  <c r="T1098" i="1"/>
  <c r="J1098" i="1"/>
  <c r="B1098" i="1" s="1"/>
  <c r="C1098" i="1" s="1"/>
  <c r="D1098" i="1" s="1"/>
  <c r="E1098" i="1" s="1"/>
  <c r="F1098" i="1" s="1"/>
  <c r="G1098" i="1" s="1"/>
  <c r="H1098" i="1" s="1"/>
  <c r="I1098" i="1" s="1"/>
  <c r="A1099" i="1" s="1"/>
  <c r="K1097" i="1"/>
  <c r="Q1095" i="1"/>
  <c r="P1094" i="1"/>
  <c r="Q1094" i="1"/>
  <c r="O1096" i="1"/>
  <c r="N1096" i="1"/>
  <c r="S1095" i="1" l="1"/>
  <c r="O1097" i="1"/>
  <c r="N1097" i="1"/>
  <c r="T1099" i="1"/>
  <c r="J1099" i="1"/>
  <c r="B1099" i="1" s="1"/>
  <c r="C1099" i="1" s="1"/>
  <c r="D1099" i="1" s="1"/>
  <c r="E1099" i="1" s="1"/>
  <c r="F1099" i="1" s="1"/>
  <c r="G1099" i="1" s="1"/>
  <c r="H1099" i="1" s="1"/>
  <c r="I1099" i="1" s="1"/>
  <c r="A1100" i="1" s="1"/>
  <c r="S1094" i="1"/>
  <c r="M1094" i="1" s="1"/>
  <c r="L1094" i="1" s="1"/>
  <c r="R1096" i="1"/>
  <c r="K1098" i="1"/>
  <c r="R1097" i="1" l="1"/>
  <c r="M1095" i="1"/>
  <c r="L1095" i="1" s="1"/>
  <c r="J1100" i="1"/>
  <c r="B1100" i="1" s="1"/>
  <c r="C1100" i="1" s="1"/>
  <c r="D1100" i="1" s="1"/>
  <c r="E1100" i="1" s="1"/>
  <c r="F1100" i="1" s="1"/>
  <c r="G1100" i="1" s="1"/>
  <c r="H1100" i="1" s="1"/>
  <c r="I1100" i="1" s="1"/>
  <c r="A1101" i="1" s="1"/>
  <c r="T1100" i="1"/>
  <c r="N1098" i="1"/>
  <c r="O1098" i="1"/>
  <c r="R1098" i="1" s="1"/>
  <c r="Q1096" i="1"/>
  <c r="P1096" i="1"/>
  <c r="K1099" i="1"/>
  <c r="P1097" i="1"/>
  <c r="Q1097" i="1"/>
  <c r="S1097" i="1" s="1"/>
  <c r="S1096" i="1" l="1"/>
  <c r="M1096" i="1" s="1"/>
  <c r="L1096" i="1" s="1"/>
  <c r="T1101" i="1"/>
  <c r="J1101" i="1"/>
  <c r="B1101" i="1" s="1"/>
  <c r="C1101" i="1" s="1"/>
  <c r="D1101" i="1" s="1"/>
  <c r="E1101" i="1" s="1"/>
  <c r="F1101" i="1" s="1"/>
  <c r="G1101" i="1" s="1"/>
  <c r="H1101" i="1" s="1"/>
  <c r="I1101" i="1" s="1"/>
  <c r="A1102" i="1" s="1"/>
  <c r="Q1098" i="1"/>
  <c r="P1098" i="1"/>
  <c r="K1100" i="1"/>
  <c r="O1099" i="1"/>
  <c r="N1099" i="1"/>
  <c r="M1097" i="1" l="1"/>
  <c r="L1097" i="1" s="1"/>
  <c r="R1099" i="1"/>
  <c r="Q1099" i="1" s="1"/>
  <c r="N1100" i="1"/>
  <c r="O1100" i="1"/>
  <c r="S1098" i="1"/>
  <c r="M1098" i="1" s="1"/>
  <c r="L1098" i="1" s="1"/>
  <c r="K1101" i="1"/>
  <c r="T1102" i="1"/>
  <c r="J1102" i="1"/>
  <c r="B1102" i="1" s="1"/>
  <c r="C1102" i="1" s="1"/>
  <c r="D1102" i="1" s="1"/>
  <c r="E1102" i="1" s="1"/>
  <c r="F1102" i="1" s="1"/>
  <c r="G1102" i="1" s="1"/>
  <c r="H1102" i="1" s="1"/>
  <c r="I1102" i="1" s="1"/>
  <c r="A1103" i="1" s="1"/>
  <c r="P1099" i="1" l="1"/>
  <c r="S1099" i="1" s="1"/>
  <c r="M1099" i="1" s="1"/>
  <c r="L1099" i="1" s="1"/>
  <c r="R1100" i="1"/>
  <c r="Q1100" i="1" s="1"/>
  <c r="T1103" i="1"/>
  <c r="J1103" i="1"/>
  <c r="B1103" i="1" s="1"/>
  <c r="C1103" i="1" s="1"/>
  <c r="D1103" i="1" s="1"/>
  <c r="E1103" i="1" s="1"/>
  <c r="F1103" i="1" s="1"/>
  <c r="G1103" i="1" s="1"/>
  <c r="H1103" i="1" s="1"/>
  <c r="I1103" i="1" s="1"/>
  <c r="A1104" i="1" s="1"/>
  <c r="N1101" i="1"/>
  <c r="O1101" i="1"/>
  <c r="K1102" i="1"/>
  <c r="P1100" i="1" l="1"/>
  <c r="S1100" i="1" s="1"/>
  <c r="M1100" i="1" s="1"/>
  <c r="L1100" i="1" s="1"/>
  <c r="R1101" i="1"/>
  <c r="P1101" i="1" s="1"/>
  <c r="O1102" i="1"/>
  <c r="N1102" i="1"/>
  <c r="K1103" i="1"/>
  <c r="T1104" i="1"/>
  <c r="J1104" i="1"/>
  <c r="B1104" i="1" s="1"/>
  <c r="C1104" i="1" s="1"/>
  <c r="D1104" i="1" s="1"/>
  <c r="E1104" i="1" s="1"/>
  <c r="F1104" i="1" s="1"/>
  <c r="G1104" i="1" s="1"/>
  <c r="H1104" i="1" s="1"/>
  <c r="I1104" i="1" s="1"/>
  <c r="A1105" i="1" s="1"/>
  <c r="Q1101" i="1" l="1"/>
  <c r="S1101" i="1" s="1"/>
  <c r="M1101" i="1" s="1"/>
  <c r="L1101" i="1" s="1"/>
  <c r="O1103" i="1"/>
  <c r="N1103" i="1"/>
  <c r="K1104" i="1"/>
  <c r="T1105" i="1"/>
  <c r="J1105" i="1"/>
  <c r="B1105" i="1" s="1"/>
  <c r="C1105" i="1" s="1"/>
  <c r="D1105" i="1" s="1"/>
  <c r="E1105" i="1" s="1"/>
  <c r="F1105" i="1" s="1"/>
  <c r="G1105" i="1" s="1"/>
  <c r="H1105" i="1" s="1"/>
  <c r="I1105" i="1" s="1"/>
  <c r="A1106" i="1" s="1"/>
  <c r="R1102" i="1"/>
  <c r="K1105" i="1" l="1"/>
  <c r="P1102" i="1"/>
  <c r="Q1102" i="1"/>
  <c r="T1106" i="1"/>
  <c r="J1106" i="1"/>
  <c r="B1106" i="1" s="1"/>
  <c r="C1106" i="1" s="1"/>
  <c r="D1106" i="1" s="1"/>
  <c r="E1106" i="1" s="1"/>
  <c r="F1106" i="1" s="1"/>
  <c r="G1106" i="1" s="1"/>
  <c r="H1106" i="1" s="1"/>
  <c r="I1106" i="1" s="1"/>
  <c r="A1107" i="1" s="1"/>
  <c r="R1103" i="1"/>
  <c r="N1104" i="1"/>
  <c r="O1104" i="1"/>
  <c r="S1102" i="1" l="1"/>
  <c r="M1102" i="1" s="1"/>
  <c r="L1102" i="1" s="1"/>
  <c r="K1106" i="1"/>
  <c r="O1105" i="1"/>
  <c r="N1105" i="1"/>
  <c r="P1103" i="1"/>
  <c r="Q1103" i="1"/>
  <c r="R1104" i="1"/>
  <c r="J1107" i="1"/>
  <c r="B1107" i="1" s="1"/>
  <c r="C1107" i="1" s="1"/>
  <c r="D1107" i="1" s="1"/>
  <c r="E1107" i="1" s="1"/>
  <c r="F1107" i="1" s="1"/>
  <c r="G1107" i="1" s="1"/>
  <c r="H1107" i="1" s="1"/>
  <c r="I1107" i="1" s="1"/>
  <c r="A1108" i="1" s="1"/>
  <c r="T1107" i="1"/>
  <c r="R1105" i="1" l="1"/>
  <c r="P1105" i="1" s="1"/>
  <c r="S1103" i="1"/>
  <c r="M1103" i="1" s="1"/>
  <c r="L1103" i="1" s="1"/>
  <c r="J1108" i="1"/>
  <c r="B1108" i="1" s="1"/>
  <c r="C1108" i="1" s="1"/>
  <c r="D1108" i="1" s="1"/>
  <c r="E1108" i="1" s="1"/>
  <c r="F1108" i="1" s="1"/>
  <c r="G1108" i="1" s="1"/>
  <c r="H1108" i="1" s="1"/>
  <c r="I1108" i="1" s="1"/>
  <c r="A1109" i="1" s="1"/>
  <c r="T1108" i="1"/>
  <c r="P1104" i="1"/>
  <c r="Q1104" i="1"/>
  <c r="Q1105" i="1"/>
  <c r="K1107" i="1"/>
  <c r="N1106" i="1"/>
  <c r="O1106" i="1"/>
  <c r="S1105" i="1" l="1"/>
  <c r="O1107" i="1"/>
  <c r="N1107" i="1"/>
  <c r="R1106" i="1"/>
  <c r="S1104" i="1"/>
  <c r="M1104" i="1" s="1"/>
  <c r="L1104" i="1" s="1"/>
  <c r="K1108" i="1"/>
  <c r="J1109" i="1"/>
  <c r="B1109" i="1" s="1"/>
  <c r="C1109" i="1" s="1"/>
  <c r="D1109" i="1" s="1"/>
  <c r="E1109" i="1" s="1"/>
  <c r="F1109" i="1" s="1"/>
  <c r="G1109" i="1" s="1"/>
  <c r="H1109" i="1" s="1"/>
  <c r="I1109" i="1" s="1"/>
  <c r="A1110" i="1" s="1"/>
  <c r="T1109" i="1"/>
  <c r="M1105" i="1" l="1"/>
  <c r="L1105" i="1" s="1"/>
  <c r="T1110" i="1"/>
  <c r="J1110" i="1"/>
  <c r="B1110" i="1" s="1"/>
  <c r="C1110" i="1" s="1"/>
  <c r="D1110" i="1" s="1"/>
  <c r="E1110" i="1" s="1"/>
  <c r="F1110" i="1" s="1"/>
  <c r="G1110" i="1" s="1"/>
  <c r="H1110" i="1" s="1"/>
  <c r="I1110" i="1" s="1"/>
  <c r="A1111" i="1" s="1"/>
  <c r="N1108" i="1"/>
  <c r="O1108" i="1"/>
  <c r="K1109" i="1"/>
  <c r="P1106" i="1"/>
  <c r="Q1106" i="1"/>
  <c r="R1107" i="1"/>
  <c r="N1109" i="1" l="1"/>
  <c r="O1109" i="1"/>
  <c r="Q1107" i="1"/>
  <c r="P1107" i="1"/>
  <c r="R1108" i="1"/>
  <c r="K1110" i="1"/>
  <c r="J1111" i="1"/>
  <c r="B1111" i="1" s="1"/>
  <c r="C1111" i="1" s="1"/>
  <c r="D1111" i="1" s="1"/>
  <c r="E1111" i="1" s="1"/>
  <c r="F1111" i="1" s="1"/>
  <c r="G1111" i="1" s="1"/>
  <c r="H1111" i="1" s="1"/>
  <c r="I1111" i="1" s="1"/>
  <c r="A1112" i="1" s="1"/>
  <c r="T1111" i="1"/>
  <c r="S1106" i="1"/>
  <c r="M1106" i="1" s="1"/>
  <c r="L1106" i="1" s="1"/>
  <c r="S1107" i="1" l="1"/>
  <c r="M1107" i="1" s="1"/>
  <c r="L1107" i="1" s="1"/>
  <c r="R1109" i="1"/>
  <c r="P1109" i="1" s="1"/>
  <c r="T1112" i="1"/>
  <c r="J1112" i="1"/>
  <c r="B1112" i="1" s="1"/>
  <c r="C1112" i="1" s="1"/>
  <c r="D1112" i="1" s="1"/>
  <c r="E1112" i="1" s="1"/>
  <c r="F1112" i="1" s="1"/>
  <c r="G1112" i="1" s="1"/>
  <c r="H1112" i="1" s="1"/>
  <c r="I1112" i="1" s="1"/>
  <c r="A1113" i="1" s="1"/>
  <c r="N1110" i="1"/>
  <c r="O1110" i="1"/>
  <c r="K1111" i="1"/>
  <c r="P1108" i="1"/>
  <c r="Q1108" i="1"/>
  <c r="Q1109" i="1" l="1"/>
  <c r="S1109" i="1" s="1"/>
  <c r="S1108" i="1"/>
  <c r="M1108" i="1" s="1"/>
  <c r="L1108" i="1" s="1"/>
  <c r="R1110" i="1"/>
  <c r="K1112" i="1"/>
  <c r="T1113" i="1"/>
  <c r="J1113" i="1"/>
  <c r="B1113" i="1" s="1"/>
  <c r="C1113" i="1" s="1"/>
  <c r="D1113" i="1" s="1"/>
  <c r="E1113" i="1" s="1"/>
  <c r="F1113" i="1" s="1"/>
  <c r="G1113" i="1" s="1"/>
  <c r="H1113" i="1" s="1"/>
  <c r="I1113" i="1" s="1"/>
  <c r="A1114" i="1" s="1"/>
  <c r="O1111" i="1"/>
  <c r="N1111" i="1"/>
  <c r="M1109" i="1" l="1"/>
  <c r="L1109" i="1" s="1"/>
  <c r="R1111" i="1"/>
  <c r="Q1111" i="1" s="1"/>
  <c r="J1114" i="1"/>
  <c r="B1114" i="1" s="1"/>
  <c r="C1114" i="1" s="1"/>
  <c r="D1114" i="1" s="1"/>
  <c r="E1114" i="1" s="1"/>
  <c r="F1114" i="1" s="1"/>
  <c r="G1114" i="1" s="1"/>
  <c r="H1114" i="1" s="1"/>
  <c r="I1114" i="1" s="1"/>
  <c r="A1115" i="1" s="1"/>
  <c r="T1114" i="1"/>
  <c r="O1112" i="1"/>
  <c r="N1112" i="1"/>
  <c r="P1111" i="1"/>
  <c r="K1113" i="1"/>
  <c r="P1110" i="1"/>
  <c r="Q1110" i="1"/>
  <c r="S1110" i="1" l="1"/>
  <c r="M1110" i="1" s="1"/>
  <c r="L1110" i="1" s="1"/>
  <c r="R1112" i="1"/>
  <c r="Q1112" i="1" s="1"/>
  <c r="S1111" i="1"/>
  <c r="K1114" i="1"/>
  <c r="N1113" i="1"/>
  <c r="O1113" i="1"/>
  <c r="J1115" i="1"/>
  <c r="B1115" i="1" s="1"/>
  <c r="C1115" i="1" s="1"/>
  <c r="D1115" i="1" s="1"/>
  <c r="E1115" i="1" s="1"/>
  <c r="F1115" i="1" s="1"/>
  <c r="G1115" i="1" s="1"/>
  <c r="H1115" i="1" s="1"/>
  <c r="I1115" i="1" s="1"/>
  <c r="A1116" i="1" s="1"/>
  <c r="T1115" i="1"/>
  <c r="P1112" i="1" l="1"/>
  <c r="S1112" i="1" s="1"/>
  <c r="M1112" i="1" s="1"/>
  <c r="L1112" i="1" s="1"/>
  <c r="M1111" i="1"/>
  <c r="L1111" i="1" s="1"/>
  <c r="R1113" i="1"/>
  <c r="J1116" i="1"/>
  <c r="B1116" i="1" s="1"/>
  <c r="C1116" i="1" s="1"/>
  <c r="D1116" i="1" s="1"/>
  <c r="E1116" i="1" s="1"/>
  <c r="F1116" i="1" s="1"/>
  <c r="G1116" i="1" s="1"/>
  <c r="H1116" i="1" s="1"/>
  <c r="I1116" i="1" s="1"/>
  <c r="A1117" i="1" s="1"/>
  <c r="T1116" i="1"/>
  <c r="K1115" i="1"/>
  <c r="N1114" i="1"/>
  <c r="O1114" i="1"/>
  <c r="R1114" i="1" l="1"/>
  <c r="Q1114" i="1" s="1"/>
  <c r="K1116" i="1"/>
  <c r="J1117" i="1"/>
  <c r="B1117" i="1" s="1"/>
  <c r="C1117" i="1" s="1"/>
  <c r="D1117" i="1" s="1"/>
  <c r="E1117" i="1" s="1"/>
  <c r="F1117" i="1" s="1"/>
  <c r="G1117" i="1" s="1"/>
  <c r="H1117" i="1" s="1"/>
  <c r="I1117" i="1" s="1"/>
  <c r="A1118" i="1" s="1"/>
  <c r="T1117" i="1"/>
  <c r="O1115" i="1"/>
  <c r="N1115" i="1"/>
  <c r="Q1113" i="1"/>
  <c r="P1113" i="1"/>
  <c r="P1114" i="1" l="1"/>
  <c r="S1114" i="1" s="1"/>
  <c r="S1113" i="1"/>
  <c r="M1113" i="1" s="1"/>
  <c r="L1113" i="1" s="1"/>
  <c r="R1115" i="1"/>
  <c r="P1115" i="1" s="1"/>
  <c r="K1117" i="1"/>
  <c r="J1118" i="1"/>
  <c r="B1118" i="1" s="1"/>
  <c r="C1118" i="1" s="1"/>
  <c r="D1118" i="1" s="1"/>
  <c r="E1118" i="1" s="1"/>
  <c r="F1118" i="1" s="1"/>
  <c r="G1118" i="1" s="1"/>
  <c r="H1118" i="1" s="1"/>
  <c r="I1118" i="1" s="1"/>
  <c r="A1119" i="1" s="1"/>
  <c r="T1118" i="1"/>
  <c r="N1116" i="1"/>
  <c r="O1116" i="1"/>
  <c r="M1114" i="1" l="1"/>
  <c r="L1114" i="1" s="1"/>
  <c r="Q1115" i="1"/>
  <c r="S1115" i="1" s="1"/>
  <c r="M1115" i="1" s="1"/>
  <c r="L1115" i="1" s="1"/>
  <c r="T1119" i="1"/>
  <c r="J1119" i="1"/>
  <c r="B1119" i="1" s="1"/>
  <c r="C1119" i="1" s="1"/>
  <c r="D1119" i="1" s="1"/>
  <c r="E1119" i="1" s="1"/>
  <c r="F1119" i="1" s="1"/>
  <c r="G1119" i="1" s="1"/>
  <c r="H1119" i="1" s="1"/>
  <c r="I1119" i="1" s="1"/>
  <c r="A1120" i="1" s="1"/>
  <c r="R1116" i="1"/>
  <c r="K1118" i="1"/>
  <c r="O1117" i="1"/>
  <c r="N1117" i="1"/>
  <c r="R1117" i="1" l="1"/>
  <c r="Q1117" i="1" s="1"/>
  <c r="O1118" i="1"/>
  <c r="N1118" i="1"/>
  <c r="K1119" i="1"/>
  <c r="T1120" i="1"/>
  <c r="J1120" i="1"/>
  <c r="B1120" i="1" s="1"/>
  <c r="C1120" i="1" s="1"/>
  <c r="D1120" i="1" s="1"/>
  <c r="E1120" i="1" s="1"/>
  <c r="F1120" i="1" s="1"/>
  <c r="G1120" i="1" s="1"/>
  <c r="H1120" i="1" s="1"/>
  <c r="I1120" i="1" s="1"/>
  <c r="A1121" i="1" s="1"/>
  <c r="P1116" i="1"/>
  <c r="Q1116" i="1"/>
  <c r="S1116" i="1" l="1"/>
  <c r="M1116" i="1" s="1"/>
  <c r="L1116" i="1" s="1"/>
  <c r="R1118" i="1"/>
  <c r="P1118" i="1" s="1"/>
  <c r="P1117" i="1"/>
  <c r="S1117" i="1" s="1"/>
  <c r="K1120" i="1"/>
  <c r="J1121" i="1"/>
  <c r="B1121" i="1" s="1"/>
  <c r="C1121" i="1" s="1"/>
  <c r="D1121" i="1" s="1"/>
  <c r="E1121" i="1" s="1"/>
  <c r="F1121" i="1" s="1"/>
  <c r="G1121" i="1" s="1"/>
  <c r="H1121" i="1" s="1"/>
  <c r="I1121" i="1" s="1"/>
  <c r="A1122" i="1" s="1"/>
  <c r="T1121" i="1"/>
  <c r="Q1118" i="1"/>
  <c r="O1119" i="1"/>
  <c r="N1119" i="1"/>
  <c r="M1117" i="1" l="1"/>
  <c r="L1117" i="1" s="1"/>
  <c r="S1118" i="1"/>
  <c r="M1118" i="1" s="1"/>
  <c r="L1118" i="1" s="1"/>
  <c r="K1121" i="1"/>
  <c r="J1122" i="1"/>
  <c r="B1122" i="1" s="1"/>
  <c r="C1122" i="1" s="1"/>
  <c r="D1122" i="1" s="1"/>
  <c r="E1122" i="1" s="1"/>
  <c r="F1122" i="1" s="1"/>
  <c r="G1122" i="1" s="1"/>
  <c r="H1122" i="1" s="1"/>
  <c r="I1122" i="1" s="1"/>
  <c r="A1123" i="1" s="1"/>
  <c r="T1122" i="1"/>
  <c r="R1119" i="1"/>
  <c r="N1120" i="1"/>
  <c r="O1120" i="1"/>
  <c r="R1120" i="1" s="1"/>
  <c r="N1121" i="1" l="1"/>
  <c r="O1121" i="1"/>
  <c r="K1122" i="1"/>
  <c r="Q1120" i="1"/>
  <c r="P1120" i="1"/>
  <c r="P1119" i="1"/>
  <c r="Q1119" i="1"/>
  <c r="S1119" i="1" s="1"/>
  <c r="M1119" i="1" s="1"/>
  <c r="L1119" i="1" s="1"/>
  <c r="J1123" i="1"/>
  <c r="B1123" i="1" s="1"/>
  <c r="C1123" i="1" s="1"/>
  <c r="D1123" i="1" s="1"/>
  <c r="E1123" i="1" s="1"/>
  <c r="F1123" i="1" s="1"/>
  <c r="G1123" i="1" s="1"/>
  <c r="H1123" i="1" s="1"/>
  <c r="I1123" i="1" s="1"/>
  <c r="A1124" i="1" s="1"/>
  <c r="T1123" i="1"/>
  <c r="S1120" i="1" l="1"/>
  <c r="M1120" i="1" s="1"/>
  <c r="L1120" i="1" s="1"/>
  <c r="T1124" i="1"/>
  <c r="J1124" i="1"/>
  <c r="B1124" i="1" s="1"/>
  <c r="C1124" i="1" s="1"/>
  <c r="D1124" i="1" s="1"/>
  <c r="E1124" i="1" s="1"/>
  <c r="F1124" i="1" s="1"/>
  <c r="G1124" i="1" s="1"/>
  <c r="H1124" i="1" s="1"/>
  <c r="I1124" i="1" s="1"/>
  <c r="A1125" i="1" s="1"/>
  <c r="O1122" i="1"/>
  <c r="N1122" i="1"/>
  <c r="K1123" i="1"/>
  <c r="R1121" i="1"/>
  <c r="R1122" i="1" l="1"/>
  <c r="Q1122" i="1" s="1"/>
  <c r="N1123" i="1"/>
  <c r="O1123" i="1"/>
  <c r="K1124" i="1"/>
  <c r="J1125" i="1"/>
  <c r="B1125" i="1" s="1"/>
  <c r="C1125" i="1" s="1"/>
  <c r="D1125" i="1" s="1"/>
  <c r="E1125" i="1" s="1"/>
  <c r="F1125" i="1" s="1"/>
  <c r="G1125" i="1" s="1"/>
  <c r="H1125" i="1" s="1"/>
  <c r="I1125" i="1" s="1"/>
  <c r="A1126" i="1" s="1"/>
  <c r="T1125" i="1"/>
  <c r="P1121" i="1"/>
  <c r="Q1121" i="1"/>
  <c r="P1122" i="1" l="1"/>
  <c r="S1122" i="1" s="1"/>
  <c r="S1121" i="1"/>
  <c r="M1121" i="1" s="1"/>
  <c r="L1121" i="1" s="1"/>
  <c r="R1123" i="1"/>
  <c r="Q1123" i="1" s="1"/>
  <c r="K1125" i="1"/>
  <c r="J1126" i="1"/>
  <c r="B1126" i="1" s="1"/>
  <c r="C1126" i="1" s="1"/>
  <c r="D1126" i="1" s="1"/>
  <c r="E1126" i="1" s="1"/>
  <c r="F1126" i="1" s="1"/>
  <c r="G1126" i="1" s="1"/>
  <c r="H1126" i="1" s="1"/>
  <c r="I1126" i="1" s="1"/>
  <c r="A1127" i="1" s="1"/>
  <c r="T1126" i="1"/>
  <c r="N1124" i="1"/>
  <c r="O1124" i="1"/>
  <c r="M1122" i="1" l="1"/>
  <c r="L1122" i="1" s="1"/>
  <c r="P1123" i="1"/>
  <c r="S1123" i="1" s="1"/>
  <c r="M1123" i="1" s="1"/>
  <c r="L1123" i="1" s="1"/>
  <c r="T1127" i="1"/>
  <c r="J1127" i="1"/>
  <c r="B1127" i="1" s="1"/>
  <c r="C1127" i="1" s="1"/>
  <c r="D1127" i="1" s="1"/>
  <c r="E1127" i="1" s="1"/>
  <c r="F1127" i="1" s="1"/>
  <c r="G1127" i="1" s="1"/>
  <c r="H1127" i="1" s="1"/>
  <c r="I1127" i="1" s="1"/>
  <c r="A1128" i="1" s="1"/>
  <c r="N1125" i="1"/>
  <c r="O1125" i="1"/>
  <c r="R1124" i="1"/>
  <c r="K1126" i="1"/>
  <c r="Q1124" i="1" l="1"/>
  <c r="P1124" i="1"/>
  <c r="R1125" i="1"/>
  <c r="K1127" i="1"/>
  <c r="T1128" i="1"/>
  <c r="J1128" i="1"/>
  <c r="B1128" i="1" s="1"/>
  <c r="C1128" i="1" s="1"/>
  <c r="D1128" i="1" s="1"/>
  <c r="E1128" i="1" s="1"/>
  <c r="F1128" i="1" s="1"/>
  <c r="G1128" i="1" s="1"/>
  <c r="H1128" i="1" s="1"/>
  <c r="I1128" i="1" s="1"/>
  <c r="A1129" i="1" s="1"/>
  <c r="N1126" i="1"/>
  <c r="O1126" i="1"/>
  <c r="S1124" i="1" l="1"/>
  <c r="M1124" i="1" s="1"/>
  <c r="L1124" i="1" s="1"/>
  <c r="N1127" i="1"/>
  <c r="O1127" i="1"/>
  <c r="R1127" i="1" s="1"/>
  <c r="J1129" i="1"/>
  <c r="B1129" i="1" s="1"/>
  <c r="C1129" i="1" s="1"/>
  <c r="D1129" i="1" s="1"/>
  <c r="E1129" i="1" s="1"/>
  <c r="F1129" i="1" s="1"/>
  <c r="G1129" i="1" s="1"/>
  <c r="H1129" i="1" s="1"/>
  <c r="I1129" i="1" s="1"/>
  <c r="A1130" i="1" s="1"/>
  <c r="T1129" i="1"/>
  <c r="R1126" i="1"/>
  <c r="K1128" i="1"/>
  <c r="Q1125" i="1"/>
  <c r="P1125" i="1"/>
  <c r="S1125" i="1" s="1"/>
  <c r="M1125" i="1" s="1"/>
  <c r="L1125" i="1" s="1"/>
  <c r="J1130" i="1" l="1"/>
  <c r="B1130" i="1" s="1"/>
  <c r="C1130" i="1" s="1"/>
  <c r="D1130" i="1" s="1"/>
  <c r="E1130" i="1" s="1"/>
  <c r="F1130" i="1" s="1"/>
  <c r="G1130" i="1" s="1"/>
  <c r="H1130" i="1" s="1"/>
  <c r="I1130" i="1" s="1"/>
  <c r="A1131" i="1" s="1"/>
  <c r="T1130" i="1"/>
  <c r="Q1127" i="1"/>
  <c r="P1127" i="1"/>
  <c r="N1128" i="1"/>
  <c r="O1128" i="1"/>
  <c r="Q1126" i="1"/>
  <c r="P1126" i="1"/>
  <c r="K1129" i="1"/>
  <c r="R1128" i="1" l="1"/>
  <c r="Q1128" i="1" s="1"/>
  <c r="O1129" i="1"/>
  <c r="N1129" i="1"/>
  <c r="S1126" i="1"/>
  <c r="M1126" i="1" s="1"/>
  <c r="L1126" i="1" s="1"/>
  <c r="S1127" i="1"/>
  <c r="M1127" i="1" s="1"/>
  <c r="L1127" i="1" s="1"/>
  <c r="K1130" i="1"/>
  <c r="T1131" i="1"/>
  <c r="J1131" i="1"/>
  <c r="B1131" i="1" s="1"/>
  <c r="C1131" i="1" s="1"/>
  <c r="D1131" i="1" s="1"/>
  <c r="E1131" i="1" s="1"/>
  <c r="F1131" i="1" s="1"/>
  <c r="G1131" i="1" s="1"/>
  <c r="H1131" i="1" s="1"/>
  <c r="I1131" i="1" s="1"/>
  <c r="A1132" i="1" s="1"/>
  <c r="P1128" i="1" l="1"/>
  <c r="S1128" i="1" s="1"/>
  <c r="M1128" i="1" s="1"/>
  <c r="L1128" i="1" s="1"/>
  <c r="R1129" i="1"/>
  <c r="P1129" i="1" s="1"/>
  <c r="J1132" i="1"/>
  <c r="B1132" i="1" s="1"/>
  <c r="C1132" i="1" s="1"/>
  <c r="D1132" i="1" s="1"/>
  <c r="E1132" i="1" s="1"/>
  <c r="F1132" i="1" s="1"/>
  <c r="G1132" i="1" s="1"/>
  <c r="H1132" i="1" s="1"/>
  <c r="I1132" i="1" s="1"/>
  <c r="A1133" i="1" s="1"/>
  <c r="T1132" i="1"/>
  <c r="K1131" i="1"/>
  <c r="N1130" i="1"/>
  <c r="O1130" i="1"/>
  <c r="Q1129" i="1" l="1"/>
  <c r="S1129" i="1" s="1"/>
  <c r="M1129" i="1" s="1"/>
  <c r="L1129" i="1" s="1"/>
  <c r="R1130" i="1"/>
  <c r="Q1130" i="1" s="1"/>
  <c r="N1131" i="1"/>
  <c r="O1131" i="1"/>
  <c r="K1132" i="1"/>
  <c r="T1133" i="1"/>
  <c r="J1133" i="1"/>
  <c r="B1133" i="1" s="1"/>
  <c r="C1133" i="1" s="1"/>
  <c r="D1133" i="1" s="1"/>
  <c r="E1133" i="1" s="1"/>
  <c r="F1133" i="1" s="1"/>
  <c r="G1133" i="1" s="1"/>
  <c r="H1133" i="1" s="1"/>
  <c r="I1133" i="1" s="1"/>
  <c r="A1134" i="1" s="1"/>
  <c r="P1130" i="1" l="1"/>
  <c r="S1130" i="1" s="1"/>
  <c r="M1130" i="1" s="1"/>
  <c r="L1130" i="1" s="1"/>
  <c r="T1134" i="1"/>
  <c r="J1134" i="1"/>
  <c r="B1134" i="1" s="1"/>
  <c r="C1134" i="1" s="1"/>
  <c r="D1134" i="1" s="1"/>
  <c r="E1134" i="1" s="1"/>
  <c r="F1134" i="1" s="1"/>
  <c r="G1134" i="1" s="1"/>
  <c r="H1134" i="1" s="1"/>
  <c r="I1134" i="1" s="1"/>
  <c r="A1135" i="1" s="1"/>
  <c r="O1132" i="1"/>
  <c r="N1132" i="1"/>
  <c r="K1133" i="1"/>
  <c r="R1131" i="1"/>
  <c r="R1132" i="1" l="1"/>
  <c r="P1132" i="1" s="1"/>
  <c r="Q1131" i="1"/>
  <c r="P1131" i="1"/>
  <c r="O1133" i="1"/>
  <c r="N1133" i="1"/>
  <c r="K1134" i="1"/>
  <c r="T1135" i="1"/>
  <c r="J1135" i="1"/>
  <c r="B1135" i="1" s="1"/>
  <c r="C1135" i="1" s="1"/>
  <c r="D1135" i="1" s="1"/>
  <c r="E1135" i="1" s="1"/>
  <c r="F1135" i="1" s="1"/>
  <c r="G1135" i="1" s="1"/>
  <c r="H1135" i="1" s="1"/>
  <c r="I1135" i="1" s="1"/>
  <c r="A1136" i="1" s="1"/>
  <c r="Q1132" i="1" l="1"/>
  <c r="S1132" i="1" s="1"/>
  <c r="M1132" i="1" s="1"/>
  <c r="L1132" i="1" s="1"/>
  <c r="S1131" i="1"/>
  <c r="M1131" i="1" s="1"/>
  <c r="L1131" i="1" s="1"/>
  <c r="J1136" i="1"/>
  <c r="B1136" i="1" s="1"/>
  <c r="C1136" i="1" s="1"/>
  <c r="D1136" i="1" s="1"/>
  <c r="E1136" i="1" s="1"/>
  <c r="F1136" i="1" s="1"/>
  <c r="G1136" i="1" s="1"/>
  <c r="H1136" i="1" s="1"/>
  <c r="I1136" i="1" s="1"/>
  <c r="A1137" i="1" s="1"/>
  <c r="T1136" i="1"/>
  <c r="N1134" i="1"/>
  <c r="O1134" i="1"/>
  <c r="R1134" i="1" s="1"/>
  <c r="K1135" i="1"/>
  <c r="R1133" i="1"/>
  <c r="P1133" i="1" l="1"/>
  <c r="Q1133" i="1"/>
  <c r="T1137" i="1"/>
  <c r="J1137" i="1"/>
  <c r="B1137" i="1" s="1"/>
  <c r="C1137" i="1" s="1"/>
  <c r="D1137" i="1" s="1"/>
  <c r="E1137" i="1" s="1"/>
  <c r="F1137" i="1" s="1"/>
  <c r="G1137" i="1" s="1"/>
  <c r="H1137" i="1" s="1"/>
  <c r="I1137" i="1" s="1"/>
  <c r="A1138" i="1" s="1"/>
  <c r="N1135" i="1"/>
  <c r="O1135" i="1"/>
  <c r="P1134" i="1"/>
  <c r="Q1134" i="1"/>
  <c r="K1136" i="1"/>
  <c r="S1134" i="1" l="1"/>
  <c r="M1134" i="1" s="1"/>
  <c r="L1134" i="1" s="1"/>
  <c r="S1133" i="1"/>
  <c r="M1133" i="1" s="1"/>
  <c r="L1133" i="1" s="1"/>
  <c r="R1135" i="1"/>
  <c r="Q1135" i="1" s="1"/>
  <c r="T1138" i="1"/>
  <c r="J1138" i="1"/>
  <c r="B1138" i="1" s="1"/>
  <c r="C1138" i="1" s="1"/>
  <c r="D1138" i="1" s="1"/>
  <c r="E1138" i="1" s="1"/>
  <c r="F1138" i="1" s="1"/>
  <c r="G1138" i="1" s="1"/>
  <c r="H1138" i="1" s="1"/>
  <c r="I1138" i="1" s="1"/>
  <c r="A1139" i="1" s="1"/>
  <c r="P1135" i="1"/>
  <c r="K1137" i="1"/>
  <c r="O1136" i="1"/>
  <c r="N1136" i="1"/>
  <c r="N1137" i="1" l="1"/>
  <c r="O1137" i="1"/>
  <c r="S1135" i="1"/>
  <c r="M1135" i="1" s="1"/>
  <c r="L1135" i="1" s="1"/>
  <c r="K1138" i="1"/>
  <c r="T1139" i="1"/>
  <c r="J1139" i="1"/>
  <c r="B1139" i="1" s="1"/>
  <c r="C1139" i="1" s="1"/>
  <c r="D1139" i="1" s="1"/>
  <c r="E1139" i="1" s="1"/>
  <c r="F1139" i="1" s="1"/>
  <c r="G1139" i="1" s="1"/>
  <c r="H1139" i="1" s="1"/>
  <c r="I1139" i="1" s="1"/>
  <c r="A1140" i="1" s="1"/>
  <c r="R1136" i="1"/>
  <c r="R1137" i="1" l="1"/>
  <c r="Q1137" i="1" s="1"/>
  <c r="T1140" i="1"/>
  <c r="J1140" i="1"/>
  <c r="B1140" i="1" s="1"/>
  <c r="C1140" i="1" s="1"/>
  <c r="D1140" i="1" s="1"/>
  <c r="E1140" i="1" s="1"/>
  <c r="F1140" i="1" s="1"/>
  <c r="G1140" i="1" s="1"/>
  <c r="H1140" i="1" s="1"/>
  <c r="I1140" i="1" s="1"/>
  <c r="A1141" i="1" s="1"/>
  <c r="N1138" i="1"/>
  <c r="O1138" i="1"/>
  <c r="K1139" i="1"/>
  <c r="P1136" i="1"/>
  <c r="Q1136" i="1"/>
  <c r="P1137" i="1" l="1"/>
  <c r="S1137" i="1" s="1"/>
  <c r="S1136" i="1"/>
  <c r="M1136" i="1" s="1"/>
  <c r="L1136" i="1" s="1"/>
  <c r="O1139" i="1"/>
  <c r="N1139" i="1"/>
  <c r="R1138" i="1"/>
  <c r="K1140" i="1"/>
  <c r="T1141" i="1"/>
  <c r="J1141" i="1"/>
  <c r="B1141" i="1" s="1"/>
  <c r="C1141" i="1" s="1"/>
  <c r="M1137" i="1" l="1"/>
  <c r="L1137" i="1" s="1"/>
  <c r="R1139" i="1"/>
  <c r="P1139" i="1" s="1"/>
  <c r="D1141" i="1"/>
  <c r="E1141" i="1" s="1"/>
  <c r="F1141" i="1" s="1"/>
  <c r="G1141" i="1" s="1"/>
  <c r="H1141" i="1" s="1"/>
  <c r="I1141" i="1" s="1"/>
  <c r="A1142" i="1" s="1"/>
  <c r="J1142" i="1" s="1"/>
  <c r="B1142" i="1" s="1"/>
  <c r="N1140" i="1"/>
  <c r="O1140" i="1"/>
  <c r="K1141" i="1"/>
  <c r="Q1138" i="1"/>
  <c r="P1138" i="1"/>
  <c r="C1142" i="1" l="1"/>
  <c r="D1142" i="1" s="1"/>
  <c r="E1142" i="1" s="1"/>
  <c r="F1142" i="1" s="1"/>
  <c r="G1142" i="1" s="1"/>
  <c r="H1142" i="1" s="1"/>
  <c r="I1142" i="1" s="1"/>
  <c r="A1143" i="1" s="1"/>
  <c r="J1143" i="1" s="1"/>
  <c r="B1143" i="1" s="1"/>
  <c r="Q1139" i="1"/>
  <c r="S1139" i="1" s="1"/>
  <c r="T1142" i="1"/>
  <c r="S1138" i="1"/>
  <c r="M1138" i="1" s="1"/>
  <c r="L1138" i="1" s="1"/>
  <c r="K1142" i="1"/>
  <c r="O1141" i="1"/>
  <c r="N1141" i="1"/>
  <c r="R1140" i="1"/>
  <c r="T1143" i="1" l="1"/>
  <c r="M1139" i="1"/>
  <c r="L1139" i="1" s="1"/>
  <c r="C1143" i="1"/>
  <c r="D1143" i="1" s="1"/>
  <c r="E1143" i="1" s="1"/>
  <c r="F1143" i="1" s="1"/>
  <c r="G1143" i="1" s="1"/>
  <c r="H1143" i="1" s="1"/>
  <c r="I1143" i="1" s="1"/>
  <c r="A1144" i="1" s="1"/>
  <c r="T1144" i="1" s="1"/>
  <c r="R1141" i="1"/>
  <c r="P1141" i="1" s="1"/>
  <c r="K1143" i="1"/>
  <c r="P1140" i="1"/>
  <c r="Q1140" i="1"/>
  <c r="O1142" i="1"/>
  <c r="N1142" i="1"/>
  <c r="Q1141" i="1" l="1"/>
  <c r="S1141" i="1" s="1"/>
  <c r="J1144" i="1"/>
  <c r="B1144" i="1" s="1"/>
  <c r="C1144" i="1" s="1"/>
  <c r="D1144" i="1" s="1"/>
  <c r="E1144" i="1" s="1"/>
  <c r="F1144" i="1" s="1"/>
  <c r="G1144" i="1" s="1"/>
  <c r="H1144" i="1" s="1"/>
  <c r="I1144" i="1" s="1"/>
  <c r="A1145" i="1" s="1"/>
  <c r="J1145" i="1" s="1"/>
  <c r="B1145" i="1" s="1"/>
  <c r="C1145" i="1" s="1"/>
  <c r="D1145" i="1" s="1"/>
  <c r="E1145" i="1" s="1"/>
  <c r="F1145" i="1" s="1"/>
  <c r="G1145" i="1" s="1"/>
  <c r="H1145" i="1" s="1"/>
  <c r="I1145" i="1" s="1"/>
  <c r="A1146" i="1" s="1"/>
  <c r="R1142" i="1"/>
  <c r="O1143" i="1"/>
  <c r="N1143" i="1"/>
  <c r="S1140" i="1"/>
  <c r="M1140" i="1" s="1"/>
  <c r="L1140" i="1" s="1"/>
  <c r="T1145" i="1" l="1"/>
  <c r="K1144" i="1"/>
  <c r="O1144" i="1" s="1"/>
  <c r="T1146" i="1"/>
  <c r="J1146" i="1"/>
  <c r="B1146" i="1" s="1"/>
  <c r="C1146" i="1" s="1"/>
  <c r="D1146" i="1" s="1"/>
  <c r="E1146" i="1" s="1"/>
  <c r="F1146" i="1" s="1"/>
  <c r="G1146" i="1" s="1"/>
  <c r="H1146" i="1" s="1"/>
  <c r="I1146" i="1" s="1"/>
  <c r="A1147" i="1" s="1"/>
  <c r="M1141" i="1"/>
  <c r="L1141" i="1" s="1"/>
  <c r="R1143" i="1"/>
  <c r="K1145" i="1"/>
  <c r="P1142" i="1"/>
  <c r="Q1142" i="1"/>
  <c r="N1144" i="1" l="1"/>
  <c r="R1144" i="1" s="1"/>
  <c r="S1142" i="1"/>
  <c r="M1142" i="1" s="1"/>
  <c r="L1142" i="1" s="1"/>
  <c r="J1147" i="1"/>
  <c r="B1147" i="1" s="1"/>
  <c r="C1147" i="1" s="1"/>
  <c r="D1147" i="1" s="1"/>
  <c r="E1147" i="1" s="1"/>
  <c r="F1147" i="1" s="1"/>
  <c r="G1147" i="1" s="1"/>
  <c r="H1147" i="1" s="1"/>
  <c r="I1147" i="1" s="1"/>
  <c r="A1148" i="1" s="1"/>
  <c r="T1147" i="1"/>
  <c r="O1145" i="1"/>
  <c r="N1145" i="1"/>
  <c r="P1143" i="1"/>
  <c r="Q1143" i="1"/>
  <c r="K1146" i="1"/>
  <c r="P1144" i="1" l="1"/>
  <c r="Q1144" i="1"/>
  <c r="R1145" i="1"/>
  <c r="Q1145" i="1" s="1"/>
  <c r="S1143" i="1"/>
  <c r="M1143" i="1" s="1"/>
  <c r="L1143" i="1" s="1"/>
  <c r="K1147" i="1"/>
  <c r="O1146" i="1"/>
  <c r="N1146" i="1"/>
  <c r="J1148" i="1"/>
  <c r="B1148" i="1" s="1"/>
  <c r="C1148" i="1" s="1"/>
  <c r="D1148" i="1" s="1"/>
  <c r="E1148" i="1" s="1"/>
  <c r="F1148" i="1" s="1"/>
  <c r="G1148" i="1" s="1"/>
  <c r="H1148" i="1" s="1"/>
  <c r="I1148" i="1" s="1"/>
  <c r="A1149" i="1" s="1"/>
  <c r="T1148" i="1"/>
  <c r="S1144" i="1" l="1"/>
  <c r="P1145" i="1"/>
  <c r="S1145" i="1" s="1"/>
  <c r="M1145" i="1" s="1"/>
  <c r="L1145" i="1" s="1"/>
  <c r="T1149" i="1"/>
  <c r="J1149" i="1"/>
  <c r="B1149" i="1" s="1"/>
  <c r="C1149" i="1" s="1"/>
  <c r="D1149" i="1" s="1"/>
  <c r="E1149" i="1" s="1"/>
  <c r="F1149" i="1" s="1"/>
  <c r="G1149" i="1" s="1"/>
  <c r="H1149" i="1" s="1"/>
  <c r="I1149" i="1" s="1"/>
  <c r="A1150" i="1" s="1"/>
  <c r="R1146" i="1"/>
  <c r="M1144" i="1"/>
  <c r="L1144" i="1" s="1"/>
  <c r="N1147" i="1"/>
  <c r="O1147" i="1"/>
  <c r="K1148" i="1"/>
  <c r="R1147" i="1" l="1"/>
  <c r="Q1147" i="1" s="1"/>
  <c r="K1149" i="1"/>
  <c r="T1150" i="1"/>
  <c r="J1150" i="1"/>
  <c r="B1150" i="1" s="1"/>
  <c r="C1150" i="1" s="1"/>
  <c r="D1150" i="1" s="1"/>
  <c r="E1150" i="1" s="1"/>
  <c r="F1150" i="1" s="1"/>
  <c r="G1150" i="1" s="1"/>
  <c r="H1150" i="1" s="1"/>
  <c r="I1150" i="1" s="1"/>
  <c r="A1151" i="1" s="1"/>
  <c r="N1148" i="1"/>
  <c r="O1148" i="1"/>
  <c r="P1146" i="1"/>
  <c r="Q1146" i="1"/>
  <c r="P1147" i="1" l="1"/>
  <c r="S1147" i="1" s="1"/>
  <c r="S1146" i="1"/>
  <c r="M1146" i="1" s="1"/>
  <c r="L1146" i="1" s="1"/>
  <c r="R1148" i="1"/>
  <c r="Q1148" i="1" s="1"/>
  <c r="K1150" i="1"/>
  <c r="J1151" i="1"/>
  <c r="B1151" i="1" s="1"/>
  <c r="C1151" i="1" s="1"/>
  <c r="D1151" i="1" s="1"/>
  <c r="E1151" i="1" s="1"/>
  <c r="F1151" i="1" s="1"/>
  <c r="G1151" i="1" s="1"/>
  <c r="H1151" i="1" s="1"/>
  <c r="I1151" i="1" s="1"/>
  <c r="A1152" i="1" s="1"/>
  <c r="T1151" i="1"/>
  <c r="O1149" i="1"/>
  <c r="N1149" i="1"/>
  <c r="M1147" i="1" l="1"/>
  <c r="L1147" i="1" s="1"/>
  <c r="P1148" i="1"/>
  <c r="S1148" i="1" s="1"/>
  <c r="M1148" i="1" s="1"/>
  <c r="L1148" i="1" s="1"/>
  <c r="T1152" i="1"/>
  <c r="J1152" i="1"/>
  <c r="B1152" i="1" s="1"/>
  <c r="C1152" i="1" s="1"/>
  <c r="D1152" i="1" s="1"/>
  <c r="E1152" i="1" s="1"/>
  <c r="F1152" i="1" s="1"/>
  <c r="G1152" i="1" s="1"/>
  <c r="H1152" i="1" s="1"/>
  <c r="I1152" i="1" s="1"/>
  <c r="A1153" i="1" s="1"/>
  <c r="O1150" i="1"/>
  <c r="N1150" i="1"/>
  <c r="R1149" i="1"/>
  <c r="K1151" i="1"/>
  <c r="P1149" i="1" l="1"/>
  <c r="Q1149" i="1"/>
  <c r="K1152" i="1"/>
  <c r="T1153" i="1"/>
  <c r="J1153" i="1"/>
  <c r="B1153" i="1" s="1"/>
  <c r="C1153" i="1" s="1"/>
  <c r="D1153" i="1" s="1"/>
  <c r="E1153" i="1" s="1"/>
  <c r="F1153" i="1" s="1"/>
  <c r="G1153" i="1" s="1"/>
  <c r="H1153" i="1" s="1"/>
  <c r="I1153" i="1" s="1"/>
  <c r="A1154" i="1" s="1"/>
  <c r="R1150" i="1"/>
  <c r="O1151" i="1"/>
  <c r="N1151" i="1"/>
  <c r="R1151" i="1" l="1"/>
  <c r="Q1151" i="1" s="1"/>
  <c r="S1149" i="1"/>
  <c r="M1149" i="1" s="1"/>
  <c r="L1149" i="1" s="1"/>
  <c r="K1153" i="1"/>
  <c r="T1154" i="1"/>
  <c r="J1154" i="1"/>
  <c r="B1154" i="1" s="1"/>
  <c r="C1154" i="1" s="1"/>
  <c r="D1154" i="1" s="1"/>
  <c r="E1154" i="1" s="1"/>
  <c r="F1154" i="1" s="1"/>
  <c r="G1154" i="1" s="1"/>
  <c r="H1154" i="1" s="1"/>
  <c r="I1154" i="1" s="1"/>
  <c r="A1155" i="1" s="1"/>
  <c r="O1152" i="1"/>
  <c r="N1152" i="1"/>
  <c r="P1150" i="1"/>
  <c r="Q1150" i="1"/>
  <c r="P1151" i="1" l="1"/>
  <c r="S1151" i="1" s="1"/>
  <c r="R1152" i="1"/>
  <c r="P1152" i="1" s="1"/>
  <c r="S1150" i="1"/>
  <c r="M1150" i="1" s="1"/>
  <c r="L1150" i="1" s="1"/>
  <c r="N1153" i="1"/>
  <c r="O1153" i="1"/>
  <c r="J1155" i="1"/>
  <c r="B1155" i="1" s="1"/>
  <c r="C1155" i="1" s="1"/>
  <c r="D1155" i="1" s="1"/>
  <c r="E1155" i="1" s="1"/>
  <c r="F1155" i="1" s="1"/>
  <c r="G1155" i="1" s="1"/>
  <c r="H1155" i="1" s="1"/>
  <c r="I1155" i="1" s="1"/>
  <c r="A1156" i="1" s="1"/>
  <c r="T1155" i="1"/>
  <c r="K1154" i="1"/>
  <c r="Q1152" i="1" l="1"/>
  <c r="S1152" i="1" s="1"/>
  <c r="M1152" i="1" s="1"/>
  <c r="L1152" i="1" s="1"/>
  <c r="M1151" i="1"/>
  <c r="L1151" i="1" s="1"/>
  <c r="K1155" i="1"/>
  <c r="O1154" i="1"/>
  <c r="N1154" i="1"/>
  <c r="T1156" i="1"/>
  <c r="J1156" i="1"/>
  <c r="B1156" i="1" s="1"/>
  <c r="C1156" i="1" s="1"/>
  <c r="D1156" i="1" s="1"/>
  <c r="E1156" i="1" s="1"/>
  <c r="F1156" i="1" s="1"/>
  <c r="G1156" i="1" s="1"/>
  <c r="H1156" i="1" s="1"/>
  <c r="I1156" i="1" s="1"/>
  <c r="A1157" i="1" s="1"/>
  <c r="R1153" i="1"/>
  <c r="R1154" i="1" l="1"/>
  <c r="P1154" i="1" s="1"/>
  <c r="K1156" i="1"/>
  <c r="Q1153" i="1"/>
  <c r="P1153" i="1"/>
  <c r="J1157" i="1"/>
  <c r="B1157" i="1" s="1"/>
  <c r="C1157" i="1" s="1"/>
  <c r="D1157" i="1" s="1"/>
  <c r="E1157" i="1" s="1"/>
  <c r="F1157" i="1" s="1"/>
  <c r="G1157" i="1" s="1"/>
  <c r="H1157" i="1" s="1"/>
  <c r="I1157" i="1" s="1"/>
  <c r="A1158" i="1" s="1"/>
  <c r="T1157" i="1"/>
  <c r="O1155" i="1"/>
  <c r="N1155" i="1"/>
  <c r="Q1154" i="1" l="1"/>
  <c r="S1154" i="1" s="1"/>
  <c r="S1153" i="1"/>
  <c r="M1153" i="1" s="1"/>
  <c r="L1153" i="1" s="1"/>
  <c r="K1157" i="1"/>
  <c r="R1155" i="1"/>
  <c r="T1158" i="1"/>
  <c r="J1158" i="1"/>
  <c r="B1158" i="1" s="1"/>
  <c r="C1158" i="1" s="1"/>
  <c r="D1158" i="1" s="1"/>
  <c r="E1158" i="1" s="1"/>
  <c r="F1158" i="1" s="1"/>
  <c r="G1158" i="1" s="1"/>
  <c r="H1158" i="1" s="1"/>
  <c r="I1158" i="1" s="1"/>
  <c r="A1159" i="1" s="1"/>
  <c r="O1156" i="1"/>
  <c r="N1156" i="1"/>
  <c r="M1154" i="1" l="1"/>
  <c r="L1154" i="1" s="1"/>
  <c r="R1156" i="1"/>
  <c r="Q1156" i="1" s="1"/>
  <c r="J1159" i="1"/>
  <c r="B1159" i="1" s="1"/>
  <c r="C1159" i="1" s="1"/>
  <c r="D1159" i="1" s="1"/>
  <c r="E1159" i="1" s="1"/>
  <c r="F1159" i="1" s="1"/>
  <c r="G1159" i="1" s="1"/>
  <c r="H1159" i="1" s="1"/>
  <c r="I1159" i="1" s="1"/>
  <c r="A1160" i="1" s="1"/>
  <c r="T1159" i="1"/>
  <c r="K1158" i="1"/>
  <c r="Q1155" i="1"/>
  <c r="P1155" i="1"/>
  <c r="O1157" i="1"/>
  <c r="N1157" i="1"/>
  <c r="S1155" i="1" l="1"/>
  <c r="M1155" i="1" s="1"/>
  <c r="L1155" i="1" s="1"/>
  <c r="P1156" i="1"/>
  <c r="S1156" i="1" s="1"/>
  <c r="T1160" i="1"/>
  <c r="J1160" i="1"/>
  <c r="B1160" i="1" s="1"/>
  <c r="C1160" i="1" s="1"/>
  <c r="D1160" i="1" s="1"/>
  <c r="E1160" i="1" s="1"/>
  <c r="F1160" i="1" s="1"/>
  <c r="G1160" i="1" s="1"/>
  <c r="H1160" i="1" s="1"/>
  <c r="I1160" i="1" s="1"/>
  <c r="A1161" i="1" s="1"/>
  <c r="N1158" i="1"/>
  <c r="O1158" i="1"/>
  <c r="R1157" i="1"/>
  <c r="K1159" i="1"/>
  <c r="M1156" i="1" l="1"/>
  <c r="L1156" i="1" s="1"/>
  <c r="O1159" i="1"/>
  <c r="N1159" i="1"/>
  <c r="Q1157" i="1"/>
  <c r="P1157" i="1"/>
  <c r="R1158" i="1"/>
  <c r="K1160" i="1"/>
  <c r="J1161" i="1"/>
  <c r="B1161" i="1" s="1"/>
  <c r="C1161" i="1" s="1"/>
  <c r="D1161" i="1" s="1"/>
  <c r="E1161" i="1" s="1"/>
  <c r="F1161" i="1" s="1"/>
  <c r="G1161" i="1" s="1"/>
  <c r="H1161" i="1" s="1"/>
  <c r="I1161" i="1" s="1"/>
  <c r="A1162" i="1" s="1"/>
  <c r="T1161" i="1"/>
  <c r="R1159" i="1" l="1"/>
  <c r="S1157" i="1"/>
  <c r="M1157" i="1" s="1"/>
  <c r="L1157" i="1" s="1"/>
  <c r="J1162" i="1"/>
  <c r="B1162" i="1" s="1"/>
  <c r="C1162" i="1" s="1"/>
  <c r="D1162" i="1" s="1"/>
  <c r="E1162" i="1" s="1"/>
  <c r="F1162" i="1" s="1"/>
  <c r="G1162" i="1" s="1"/>
  <c r="H1162" i="1" s="1"/>
  <c r="I1162" i="1" s="1"/>
  <c r="A1163" i="1" s="1"/>
  <c r="T1162" i="1"/>
  <c r="O1160" i="1"/>
  <c r="N1160" i="1"/>
  <c r="K1161" i="1"/>
  <c r="P1158" i="1"/>
  <c r="Q1158" i="1"/>
  <c r="Q1159" i="1"/>
  <c r="P1159" i="1"/>
  <c r="S1159" i="1" s="1"/>
  <c r="T1163" i="1" l="1"/>
  <c r="J1163" i="1"/>
  <c r="B1163" i="1" s="1"/>
  <c r="C1163" i="1" s="1"/>
  <c r="D1163" i="1" s="1"/>
  <c r="E1163" i="1" s="1"/>
  <c r="F1163" i="1" s="1"/>
  <c r="G1163" i="1" s="1"/>
  <c r="H1163" i="1" s="1"/>
  <c r="I1163" i="1" s="1"/>
  <c r="A1164" i="1" s="1"/>
  <c r="N1161" i="1"/>
  <c r="O1161" i="1"/>
  <c r="K1162" i="1"/>
  <c r="S1158" i="1"/>
  <c r="M1158" i="1" s="1"/>
  <c r="L1158" i="1" s="1"/>
  <c r="R1160" i="1"/>
  <c r="Q1160" i="1" l="1"/>
  <c r="P1160" i="1"/>
  <c r="T1164" i="1"/>
  <c r="J1164" i="1"/>
  <c r="K1164" i="1" s="1"/>
  <c r="N1164" i="1" s="1"/>
  <c r="N1162" i="1"/>
  <c r="O1162" i="1"/>
  <c r="M1159" i="1"/>
  <c r="L1159" i="1" s="1"/>
  <c r="R1161" i="1"/>
  <c r="K1163" i="1"/>
  <c r="R1162" i="1" l="1"/>
  <c r="P1162" i="1" s="1"/>
  <c r="S1160" i="1"/>
  <c r="M1160" i="1" s="1"/>
  <c r="L1160" i="1" s="1"/>
  <c r="O1164" i="1"/>
  <c r="R1164" i="1" s="1"/>
  <c r="Q1164" i="1" s="1"/>
  <c r="Q1161" i="1"/>
  <c r="P1161" i="1"/>
  <c r="O1163" i="1"/>
  <c r="N1163" i="1"/>
  <c r="B1164" i="1"/>
  <c r="C1164" i="1" s="1"/>
  <c r="D1164" i="1" s="1"/>
  <c r="E1164" i="1" s="1"/>
  <c r="F1164" i="1" s="1"/>
  <c r="G1164" i="1" s="1"/>
  <c r="H1164" i="1" s="1"/>
  <c r="I1164" i="1" s="1"/>
  <c r="A1165" i="1" s="1"/>
  <c r="Q1162" i="1" l="1"/>
  <c r="S1162" i="1" s="1"/>
  <c r="P1164" i="1"/>
  <c r="S1161" i="1"/>
  <c r="M1161" i="1" s="1"/>
  <c r="L1161" i="1" s="1"/>
  <c r="R1163" i="1"/>
  <c r="T1165" i="1"/>
  <c r="J1165" i="1"/>
  <c r="K1165" i="1" s="1"/>
  <c r="O1165" i="1" s="1"/>
  <c r="S1164" i="1"/>
  <c r="M1162" i="1" l="1"/>
  <c r="L1162" i="1" s="1"/>
  <c r="Q1163" i="1"/>
  <c r="P1163" i="1"/>
  <c r="N1165" i="1"/>
  <c r="R1165" i="1" s="1"/>
  <c r="B1165" i="1"/>
  <c r="C1165" i="1" s="1"/>
  <c r="D1165" i="1" s="1"/>
  <c r="E1165" i="1" s="1"/>
  <c r="F1165" i="1" s="1"/>
  <c r="G1165" i="1" s="1"/>
  <c r="H1165" i="1" s="1"/>
  <c r="I1165" i="1" s="1"/>
  <c r="A1166" i="1" s="1"/>
  <c r="Q1165" i="1" l="1"/>
  <c r="P1165" i="1"/>
  <c r="T1166" i="1"/>
  <c r="J1166" i="1"/>
  <c r="K1166" i="1" s="1"/>
  <c r="N1166" i="1" s="1"/>
  <c r="S1163" i="1"/>
  <c r="M1163" i="1" l="1"/>
  <c r="L1163" i="1" s="1"/>
  <c r="M1164" i="1"/>
  <c r="L1164" i="1" s="1"/>
  <c r="B1166" i="1"/>
  <c r="C1166" i="1" s="1"/>
  <c r="D1166" i="1" s="1"/>
  <c r="E1166" i="1" s="1"/>
  <c r="F1166" i="1" s="1"/>
  <c r="G1166" i="1" s="1"/>
  <c r="H1166" i="1" s="1"/>
  <c r="I1166" i="1" s="1"/>
  <c r="A1167" i="1" s="1"/>
  <c r="O1166" i="1"/>
  <c r="R1166" i="1" s="1"/>
  <c r="S1165" i="1"/>
  <c r="M1165" i="1" s="1"/>
  <c r="L1165" i="1" s="1"/>
  <c r="Q1166" i="1" l="1"/>
  <c r="P1166" i="1"/>
  <c r="T1167" i="1"/>
  <c r="J1167" i="1"/>
  <c r="B1167" i="1" s="1"/>
  <c r="C1167" i="1" s="1"/>
  <c r="D1167" i="1" s="1"/>
  <c r="E1167" i="1" s="1"/>
  <c r="F1167" i="1" s="1"/>
  <c r="G1167" i="1" s="1"/>
  <c r="H1167" i="1" s="1"/>
  <c r="I1167" i="1" s="1"/>
  <c r="A1168" i="1" s="1"/>
  <c r="J1168" i="1" l="1"/>
  <c r="B1168" i="1" s="1"/>
  <c r="C1168" i="1" s="1"/>
  <c r="D1168" i="1" s="1"/>
  <c r="E1168" i="1" s="1"/>
  <c r="F1168" i="1" s="1"/>
  <c r="G1168" i="1" s="1"/>
  <c r="H1168" i="1" s="1"/>
  <c r="I1168" i="1" s="1"/>
  <c r="A1169" i="1" s="1"/>
  <c r="T1168" i="1"/>
  <c r="K1167" i="1"/>
  <c r="S1166" i="1"/>
  <c r="M1166" i="1" s="1"/>
  <c r="L1166" i="1" s="1"/>
  <c r="O1167" i="1" l="1"/>
  <c r="N1167" i="1"/>
  <c r="K1168" i="1"/>
  <c r="J1169" i="1"/>
  <c r="B1169" i="1" s="1"/>
  <c r="C1169" i="1" s="1"/>
  <c r="D1169" i="1" s="1"/>
  <c r="E1169" i="1" s="1"/>
  <c r="F1169" i="1" s="1"/>
  <c r="G1169" i="1" s="1"/>
  <c r="H1169" i="1" s="1"/>
  <c r="I1169" i="1" s="1"/>
  <c r="A1170" i="1" s="1"/>
  <c r="T1169" i="1"/>
  <c r="J1170" i="1" l="1"/>
  <c r="B1170" i="1" s="1"/>
  <c r="C1170" i="1" s="1"/>
  <c r="D1170" i="1" s="1"/>
  <c r="E1170" i="1" s="1"/>
  <c r="F1170" i="1" s="1"/>
  <c r="G1170" i="1" s="1"/>
  <c r="H1170" i="1" s="1"/>
  <c r="I1170" i="1" s="1"/>
  <c r="A1171" i="1" s="1"/>
  <c r="T1170" i="1"/>
  <c r="O1168" i="1"/>
  <c r="N1168" i="1"/>
  <c r="K1169" i="1"/>
  <c r="R1167" i="1"/>
  <c r="P1167" i="1" l="1"/>
  <c r="Q1167" i="1"/>
  <c r="O1169" i="1"/>
  <c r="N1169" i="1"/>
  <c r="K1170" i="1"/>
  <c r="R1168" i="1"/>
  <c r="J1171" i="1"/>
  <c r="B1171" i="1" s="1"/>
  <c r="C1171" i="1" s="1"/>
  <c r="D1171" i="1" s="1"/>
  <c r="E1171" i="1" s="1"/>
  <c r="F1171" i="1" s="1"/>
  <c r="G1171" i="1" s="1"/>
  <c r="H1171" i="1" s="1"/>
  <c r="I1171" i="1" s="1"/>
  <c r="A1172" i="1" s="1"/>
  <c r="T1171" i="1"/>
  <c r="R1169" i="1" l="1"/>
  <c r="P1169" i="1" s="1"/>
  <c r="Q1168" i="1"/>
  <c r="P1168" i="1"/>
  <c r="T1172" i="1"/>
  <c r="J1172" i="1"/>
  <c r="B1172" i="1" s="1"/>
  <c r="C1172" i="1" s="1"/>
  <c r="D1172" i="1" s="1"/>
  <c r="E1172" i="1" s="1"/>
  <c r="F1172" i="1" s="1"/>
  <c r="G1172" i="1" s="1"/>
  <c r="H1172" i="1" s="1"/>
  <c r="I1172" i="1" s="1"/>
  <c r="A1173" i="1" s="1"/>
  <c r="K1171" i="1"/>
  <c r="N1170" i="1"/>
  <c r="O1170" i="1"/>
  <c r="S1167" i="1"/>
  <c r="M1167" i="1" s="1"/>
  <c r="L1167" i="1" s="1"/>
  <c r="Q1169" i="1" l="1"/>
  <c r="S1169" i="1" s="1"/>
  <c r="S1168" i="1"/>
  <c r="M1168" i="1" s="1"/>
  <c r="L1168" i="1" s="1"/>
  <c r="R1170" i="1"/>
  <c r="Q1170" i="1" s="1"/>
  <c r="N1171" i="1"/>
  <c r="O1171" i="1"/>
  <c r="K1172" i="1"/>
  <c r="J1173" i="1"/>
  <c r="B1173" i="1" s="1"/>
  <c r="C1173" i="1" s="1"/>
  <c r="D1173" i="1" s="1"/>
  <c r="E1173" i="1" s="1"/>
  <c r="F1173" i="1" s="1"/>
  <c r="G1173" i="1" s="1"/>
  <c r="H1173" i="1" s="1"/>
  <c r="I1173" i="1" s="1"/>
  <c r="A1174" i="1" s="1"/>
  <c r="T1173" i="1"/>
  <c r="P1170" i="1" l="1"/>
  <c r="S1170" i="1" s="1"/>
  <c r="M1170" i="1" s="1"/>
  <c r="L1170" i="1" s="1"/>
  <c r="M1169" i="1"/>
  <c r="L1169" i="1" s="1"/>
  <c r="R1171" i="1"/>
  <c r="P1171" i="1" s="1"/>
  <c r="K1173" i="1"/>
  <c r="J1174" i="1"/>
  <c r="B1174" i="1" s="1"/>
  <c r="C1174" i="1" s="1"/>
  <c r="D1174" i="1" s="1"/>
  <c r="E1174" i="1" s="1"/>
  <c r="F1174" i="1" s="1"/>
  <c r="G1174" i="1" s="1"/>
  <c r="H1174" i="1" s="1"/>
  <c r="I1174" i="1" s="1"/>
  <c r="A1175" i="1" s="1"/>
  <c r="T1174" i="1"/>
  <c r="O1172" i="1"/>
  <c r="N1172" i="1"/>
  <c r="Q1171" i="1" l="1"/>
  <c r="S1171" i="1" s="1"/>
  <c r="M1171" i="1" s="1"/>
  <c r="L1171" i="1" s="1"/>
  <c r="R1172" i="1"/>
  <c r="Q1172" i="1" s="1"/>
  <c r="K1174" i="1"/>
  <c r="T1175" i="1"/>
  <c r="J1175" i="1"/>
  <c r="B1175" i="1" s="1"/>
  <c r="C1175" i="1" s="1"/>
  <c r="D1175" i="1" s="1"/>
  <c r="E1175" i="1" s="1"/>
  <c r="F1175" i="1" s="1"/>
  <c r="G1175" i="1" s="1"/>
  <c r="H1175" i="1" s="1"/>
  <c r="I1175" i="1" s="1"/>
  <c r="A1176" i="1" s="1"/>
  <c r="N1173" i="1"/>
  <c r="O1173" i="1"/>
  <c r="P1172" i="1" l="1"/>
  <c r="S1172" i="1" s="1"/>
  <c r="M1172" i="1" s="1"/>
  <c r="L1172" i="1" s="1"/>
  <c r="R1173" i="1"/>
  <c r="P1173" i="1" s="1"/>
  <c r="K1175" i="1"/>
  <c r="N1174" i="1"/>
  <c r="O1174" i="1"/>
  <c r="T1176" i="1"/>
  <c r="J1176" i="1"/>
  <c r="B1176" i="1" s="1"/>
  <c r="C1176" i="1" s="1"/>
  <c r="D1176" i="1" s="1"/>
  <c r="E1176" i="1" s="1"/>
  <c r="F1176" i="1" s="1"/>
  <c r="G1176" i="1" s="1"/>
  <c r="H1176" i="1" s="1"/>
  <c r="I1176" i="1" s="1"/>
  <c r="A1177" i="1" s="1"/>
  <c r="Q1173" i="1" l="1"/>
  <c r="S1173" i="1" s="1"/>
  <c r="M1173" i="1" s="1"/>
  <c r="L1173" i="1" s="1"/>
  <c r="K1176" i="1"/>
  <c r="O1176" i="1" s="1"/>
  <c r="T1177" i="1"/>
  <c r="J1177" i="1"/>
  <c r="B1177" i="1" s="1"/>
  <c r="C1177" i="1" s="1"/>
  <c r="D1177" i="1" s="1"/>
  <c r="E1177" i="1" s="1"/>
  <c r="F1177" i="1" s="1"/>
  <c r="G1177" i="1" s="1"/>
  <c r="H1177" i="1" s="1"/>
  <c r="I1177" i="1" s="1"/>
  <c r="A1178" i="1" s="1"/>
  <c r="O1175" i="1"/>
  <c r="N1175" i="1"/>
  <c r="R1174" i="1"/>
  <c r="N1176" i="1" l="1"/>
  <c r="R1176" i="1" s="1"/>
  <c r="P1176" i="1" s="1"/>
  <c r="J1178" i="1"/>
  <c r="B1178" i="1" s="1"/>
  <c r="C1178" i="1" s="1"/>
  <c r="D1178" i="1" s="1"/>
  <c r="E1178" i="1" s="1"/>
  <c r="F1178" i="1" s="1"/>
  <c r="G1178" i="1" s="1"/>
  <c r="H1178" i="1" s="1"/>
  <c r="I1178" i="1" s="1"/>
  <c r="A1179" i="1" s="1"/>
  <c r="T1178" i="1"/>
  <c r="K1177" i="1"/>
  <c r="R1175" i="1"/>
  <c r="Q1174" i="1"/>
  <c r="P1174" i="1"/>
  <c r="S1174" i="1" l="1"/>
  <c r="M1174" i="1" s="1"/>
  <c r="L1174" i="1" s="1"/>
  <c r="Q1176" i="1"/>
  <c r="S1176" i="1" s="1"/>
  <c r="K1178" i="1"/>
  <c r="O1177" i="1"/>
  <c r="N1177" i="1"/>
  <c r="J1179" i="1"/>
  <c r="B1179" i="1" s="1"/>
  <c r="C1179" i="1" s="1"/>
  <c r="D1179" i="1" s="1"/>
  <c r="E1179" i="1" s="1"/>
  <c r="F1179" i="1" s="1"/>
  <c r="G1179" i="1" s="1"/>
  <c r="H1179" i="1" s="1"/>
  <c r="I1179" i="1" s="1"/>
  <c r="A1180" i="1" s="1"/>
  <c r="T1179" i="1"/>
  <c r="P1175" i="1"/>
  <c r="Q1175" i="1"/>
  <c r="T1180" i="1" l="1"/>
  <c r="J1180" i="1"/>
  <c r="B1180" i="1" s="1"/>
  <c r="C1180" i="1" s="1"/>
  <c r="D1180" i="1" s="1"/>
  <c r="E1180" i="1" s="1"/>
  <c r="F1180" i="1" s="1"/>
  <c r="G1180" i="1" s="1"/>
  <c r="H1180" i="1" s="1"/>
  <c r="I1180" i="1" s="1"/>
  <c r="A1181" i="1" s="1"/>
  <c r="S1175" i="1"/>
  <c r="K1179" i="1"/>
  <c r="R1177" i="1"/>
  <c r="N1178" i="1"/>
  <c r="O1178" i="1"/>
  <c r="R1178" i="1" l="1"/>
  <c r="Q1178" i="1" s="1"/>
  <c r="T1181" i="1"/>
  <c r="J1181" i="1"/>
  <c r="B1181" i="1" s="1"/>
  <c r="C1181" i="1" s="1"/>
  <c r="D1181" i="1" s="1"/>
  <c r="E1181" i="1" s="1"/>
  <c r="F1181" i="1" s="1"/>
  <c r="G1181" i="1" s="1"/>
  <c r="H1181" i="1" s="1"/>
  <c r="I1181" i="1" s="1"/>
  <c r="A1182" i="1" s="1"/>
  <c r="P1177" i="1"/>
  <c r="Q1177" i="1"/>
  <c r="N1179" i="1"/>
  <c r="O1179" i="1"/>
  <c r="R1179" i="1" s="1"/>
  <c r="K1180" i="1"/>
  <c r="M1175" i="1"/>
  <c r="L1175" i="1" s="1"/>
  <c r="M1176" i="1"/>
  <c r="L1176" i="1" s="1"/>
  <c r="P1178" i="1" l="1"/>
  <c r="S1178" i="1" s="1"/>
  <c r="T1182" i="1"/>
  <c r="J1182" i="1"/>
  <c r="B1182" i="1" s="1"/>
  <c r="C1182" i="1" s="1"/>
  <c r="D1182" i="1" s="1"/>
  <c r="E1182" i="1" s="1"/>
  <c r="F1182" i="1" s="1"/>
  <c r="G1182" i="1" s="1"/>
  <c r="H1182" i="1" s="1"/>
  <c r="I1182" i="1" s="1"/>
  <c r="A1183" i="1" s="1"/>
  <c r="O1180" i="1"/>
  <c r="N1180" i="1"/>
  <c r="P1179" i="1"/>
  <c r="Q1179" i="1"/>
  <c r="S1177" i="1"/>
  <c r="M1177" i="1" s="1"/>
  <c r="L1177" i="1" s="1"/>
  <c r="K1181" i="1"/>
  <c r="M1178" i="1" l="1"/>
  <c r="L1178" i="1" s="1"/>
  <c r="R1180" i="1"/>
  <c r="P1180" i="1" s="1"/>
  <c r="S1179" i="1"/>
  <c r="M1179" i="1" s="1"/>
  <c r="L1179" i="1" s="1"/>
  <c r="K1182" i="1"/>
  <c r="Q1180" i="1"/>
  <c r="N1181" i="1"/>
  <c r="O1181" i="1"/>
  <c r="J1183" i="1"/>
  <c r="B1183" i="1" s="1"/>
  <c r="C1183" i="1" s="1"/>
  <c r="D1183" i="1" s="1"/>
  <c r="E1183" i="1" s="1"/>
  <c r="F1183" i="1" s="1"/>
  <c r="G1183" i="1" s="1"/>
  <c r="H1183" i="1" s="1"/>
  <c r="I1183" i="1" s="1"/>
  <c r="A1184" i="1" s="1"/>
  <c r="T1183" i="1"/>
  <c r="K1183" i="1" l="1"/>
  <c r="S1180" i="1"/>
  <c r="M1180" i="1" s="1"/>
  <c r="L1180" i="1" s="1"/>
  <c r="T1184" i="1"/>
  <c r="J1184" i="1"/>
  <c r="B1184" i="1" s="1"/>
  <c r="C1184" i="1" s="1"/>
  <c r="D1184" i="1" s="1"/>
  <c r="E1184" i="1" s="1"/>
  <c r="F1184" i="1" s="1"/>
  <c r="G1184" i="1" s="1"/>
  <c r="H1184" i="1" s="1"/>
  <c r="I1184" i="1" s="1"/>
  <c r="A1185" i="1" s="1"/>
  <c r="R1181" i="1"/>
  <c r="N1182" i="1"/>
  <c r="O1182" i="1"/>
  <c r="R1182" i="1" l="1"/>
  <c r="Q1182" i="1" s="1"/>
  <c r="K1184" i="1"/>
  <c r="P1181" i="1"/>
  <c r="Q1181" i="1"/>
  <c r="T1185" i="1"/>
  <c r="J1185" i="1"/>
  <c r="B1185" i="1" s="1"/>
  <c r="C1185" i="1" s="1"/>
  <c r="D1185" i="1" s="1"/>
  <c r="E1185" i="1" s="1"/>
  <c r="F1185" i="1" s="1"/>
  <c r="G1185" i="1" s="1"/>
  <c r="H1185" i="1" s="1"/>
  <c r="I1185" i="1" s="1"/>
  <c r="A1186" i="1" s="1"/>
  <c r="O1183" i="1"/>
  <c r="N1183" i="1"/>
  <c r="P1182" i="1" l="1"/>
  <c r="S1182" i="1" s="1"/>
  <c r="K1185" i="1"/>
  <c r="S1181" i="1"/>
  <c r="M1181" i="1" s="1"/>
  <c r="L1181" i="1" s="1"/>
  <c r="T1186" i="1"/>
  <c r="J1186" i="1"/>
  <c r="B1186" i="1" s="1"/>
  <c r="C1186" i="1" s="1"/>
  <c r="D1186" i="1" s="1"/>
  <c r="E1186" i="1" s="1"/>
  <c r="F1186" i="1" s="1"/>
  <c r="G1186" i="1" s="1"/>
  <c r="H1186" i="1" s="1"/>
  <c r="I1186" i="1" s="1"/>
  <c r="A1187" i="1" s="1"/>
  <c r="N1184" i="1"/>
  <c r="O1184" i="1"/>
  <c r="R1183" i="1"/>
  <c r="M1182" i="1" l="1"/>
  <c r="L1182" i="1" s="1"/>
  <c r="T1187" i="1"/>
  <c r="J1187" i="1"/>
  <c r="B1187" i="1" s="1"/>
  <c r="C1187" i="1" s="1"/>
  <c r="D1187" i="1" s="1"/>
  <c r="E1187" i="1" s="1"/>
  <c r="F1187" i="1" s="1"/>
  <c r="G1187" i="1" s="1"/>
  <c r="H1187" i="1" s="1"/>
  <c r="I1187" i="1" s="1"/>
  <c r="A1188" i="1" s="1"/>
  <c r="Q1183" i="1"/>
  <c r="P1183" i="1"/>
  <c r="R1184" i="1"/>
  <c r="K1186" i="1"/>
  <c r="N1185" i="1"/>
  <c r="O1185" i="1"/>
  <c r="R1185" i="1" s="1"/>
  <c r="P1184" i="1" l="1"/>
  <c r="Q1184" i="1"/>
  <c r="Q1185" i="1"/>
  <c r="P1185" i="1"/>
  <c r="S1183" i="1"/>
  <c r="M1183" i="1" s="1"/>
  <c r="L1183" i="1" s="1"/>
  <c r="K1187" i="1"/>
  <c r="T1188" i="1"/>
  <c r="J1188" i="1"/>
  <c r="B1188" i="1" s="1"/>
  <c r="C1188" i="1" s="1"/>
  <c r="D1188" i="1" s="1"/>
  <c r="E1188" i="1" s="1"/>
  <c r="F1188" i="1" s="1"/>
  <c r="G1188" i="1" s="1"/>
  <c r="H1188" i="1" s="1"/>
  <c r="I1188" i="1" s="1"/>
  <c r="A1189" i="1" s="1"/>
  <c r="O1186" i="1"/>
  <c r="N1186" i="1"/>
  <c r="S1184" i="1" l="1"/>
  <c r="S1185" i="1"/>
  <c r="K1188" i="1"/>
  <c r="R1186" i="1"/>
  <c r="T1189" i="1"/>
  <c r="J1189" i="1"/>
  <c r="B1189" i="1" s="1"/>
  <c r="C1189" i="1" s="1"/>
  <c r="D1189" i="1" s="1"/>
  <c r="E1189" i="1" s="1"/>
  <c r="F1189" i="1" s="1"/>
  <c r="G1189" i="1" s="1"/>
  <c r="H1189" i="1" s="1"/>
  <c r="I1189" i="1" s="1"/>
  <c r="A1190" i="1" s="1"/>
  <c r="O1187" i="1"/>
  <c r="N1187" i="1"/>
  <c r="M1184" i="1"/>
  <c r="L1184" i="1" s="1"/>
  <c r="M1185" i="1" l="1"/>
  <c r="L1185" i="1" s="1"/>
  <c r="P1186" i="1"/>
  <c r="Q1186" i="1"/>
  <c r="R1187" i="1"/>
  <c r="T1190" i="1"/>
  <c r="J1190" i="1"/>
  <c r="B1190" i="1" s="1"/>
  <c r="C1190" i="1" s="1"/>
  <c r="D1190" i="1" s="1"/>
  <c r="E1190" i="1" s="1"/>
  <c r="F1190" i="1" s="1"/>
  <c r="G1190" i="1" s="1"/>
  <c r="H1190" i="1" s="1"/>
  <c r="I1190" i="1" s="1"/>
  <c r="A1191" i="1" s="1"/>
  <c r="K1189" i="1"/>
  <c r="O1188" i="1"/>
  <c r="N1188" i="1"/>
  <c r="S1186" i="1" l="1"/>
  <c r="M1186" i="1" s="1"/>
  <c r="L1186" i="1" s="1"/>
  <c r="R1188" i="1"/>
  <c r="Q1188" i="1" s="1"/>
  <c r="J1191" i="1"/>
  <c r="B1191" i="1" s="1"/>
  <c r="C1191" i="1" s="1"/>
  <c r="D1191" i="1" s="1"/>
  <c r="E1191" i="1" s="1"/>
  <c r="F1191" i="1" s="1"/>
  <c r="G1191" i="1" s="1"/>
  <c r="H1191" i="1" s="1"/>
  <c r="I1191" i="1" s="1"/>
  <c r="A1192" i="1" s="1"/>
  <c r="T1191" i="1"/>
  <c r="O1189" i="1"/>
  <c r="N1189" i="1"/>
  <c r="Q1187" i="1"/>
  <c r="P1187" i="1"/>
  <c r="P1188" i="1"/>
  <c r="K1190" i="1"/>
  <c r="S1187" i="1" l="1"/>
  <c r="M1187" i="1" s="1"/>
  <c r="L1187" i="1" s="1"/>
  <c r="R1189" i="1"/>
  <c r="Q1189" i="1" s="1"/>
  <c r="N1190" i="1"/>
  <c r="O1190" i="1"/>
  <c r="K1191" i="1"/>
  <c r="S1188" i="1"/>
  <c r="J1192" i="1"/>
  <c r="B1192" i="1" s="1"/>
  <c r="C1192" i="1" s="1"/>
  <c r="D1192" i="1" s="1"/>
  <c r="E1192" i="1" s="1"/>
  <c r="F1192" i="1" s="1"/>
  <c r="G1192" i="1" s="1"/>
  <c r="H1192" i="1" s="1"/>
  <c r="I1192" i="1" s="1"/>
  <c r="A1193" i="1" s="1"/>
  <c r="T1192" i="1"/>
  <c r="M1188" i="1" l="1"/>
  <c r="L1188" i="1" s="1"/>
  <c r="P1189" i="1"/>
  <c r="S1189" i="1" s="1"/>
  <c r="M1189" i="1" s="1"/>
  <c r="L1189" i="1" s="1"/>
  <c r="K1192" i="1"/>
  <c r="N1191" i="1"/>
  <c r="O1191" i="1"/>
  <c r="R1190" i="1"/>
  <c r="T1193" i="1"/>
  <c r="J1193" i="1"/>
  <c r="B1193" i="1" s="1"/>
  <c r="C1193" i="1" s="1"/>
  <c r="D1193" i="1" s="1"/>
  <c r="E1193" i="1" s="1"/>
  <c r="F1193" i="1" s="1"/>
  <c r="G1193" i="1" s="1"/>
  <c r="H1193" i="1" s="1"/>
  <c r="I1193" i="1" s="1"/>
  <c r="A1194" i="1" s="1"/>
  <c r="R1191" i="1" l="1"/>
  <c r="Q1191" i="1" s="1"/>
  <c r="Q1190" i="1"/>
  <c r="P1190" i="1"/>
  <c r="K1193" i="1"/>
  <c r="T1194" i="1"/>
  <c r="J1194" i="1"/>
  <c r="B1194" i="1" s="1"/>
  <c r="C1194" i="1" s="1"/>
  <c r="D1194" i="1" s="1"/>
  <c r="E1194" i="1" s="1"/>
  <c r="F1194" i="1" s="1"/>
  <c r="G1194" i="1" s="1"/>
  <c r="H1194" i="1" s="1"/>
  <c r="I1194" i="1" s="1"/>
  <c r="A1195" i="1" s="1"/>
  <c r="O1192" i="1"/>
  <c r="N1192" i="1"/>
  <c r="R1192" i="1" l="1"/>
  <c r="Q1192" i="1" s="1"/>
  <c r="P1191" i="1"/>
  <c r="S1191" i="1" s="1"/>
  <c r="O1193" i="1"/>
  <c r="N1193" i="1"/>
  <c r="K1194" i="1"/>
  <c r="S1190" i="1"/>
  <c r="M1190" i="1" s="1"/>
  <c r="L1190" i="1" s="1"/>
  <c r="T1195" i="1"/>
  <c r="J1195" i="1"/>
  <c r="B1195" i="1" s="1"/>
  <c r="C1195" i="1" s="1"/>
  <c r="D1195" i="1" s="1"/>
  <c r="E1195" i="1" s="1"/>
  <c r="F1195" i="1" s="1"/>
  <c r="G1195" i="1" s="1"/>
  <c r="H1195" i="1" s="1"/>
  <c r="I1195" i="1" s="1"/>
  <c r="A1196" i="1" s="1"/>
  <c r="P1192" i="1" l="1"/>
  <c r="S1192" i="1" s="1"/>
  <c r="M1192" i="1" s="1"/>
  <c r="L1192" i="1" s="1"/>
  <c r="T1196" i="1"/>
  <c r="J1196" i="1"/>
  <c r="B1196" i="1" s="1"/>
  <c r="C1196" i="1" s="1"/>
  <c r="D1196" i="1" s="1"/>
  <c r="E1196" i="1" s="1"/>
  <c r="F1196" i="1" s="1"/>
  <c r="G1196" i="1" s="1"/>
  <c r="H1196" i="1" s="1"/>
  <c r="I1196" i="1" s="1"/>
  <c r="A1197" i="1" s="1"/>
  <c r="K1195" i="1"/>
  <c r="O1194" i="1"/>
  <c r="N1194" i="1"/>
  <c r="M1191" i="1"/>
  <c r="L1191" i="1" s="1"/>
  <c r="R1193" i="1"/>
  <c r="T1197" i="1" l="1"/>
  <c r="J1197" i="1"/>
  <c r="B1197" i="1" s="1"/>
  <c r="C1197" i="1" s="1"/>
  <c r="D1197" i="1" s="1"/>
  <c r="E1197" i="1" s="1"/>
  <c r="F1197" i="1" s="1"/>
  <c r="G1197" i="1" s="1"/>
  <c r="H1197" i="1" s="1"/>
  <c r="I1197" i="1" s="1"/>
  <c r="A1198" i="1" s="1"/>
  <c r="R1194" i="1"/>
  <c r="K1196" i="1"/>
  <c r="O1195" i="1"/>
  <c r="N1195" i="1"/>
  <c r="P1193" i="1"/>
  <c r="Q1193" i="1"/>
  <c r="S1193" i="1" l="1"/>
  <c r="M1193" i="1" s="1"/>
  <c r="L1193" i="1" s="1"/>
  <c r="R1195" i="1"/>
  <c r="Q1195" i="1" s="1"/>
  <c r="O1196" i="1"/>
  <c r="N1196" i="1"/>
  <c r="K1197" i="1"/>
  <c r="J1198" i="1"/>
  <c r="B1198" i="1" s="1"/>
  <c r="C1198" i="1" s="1"/>
  <c r="D1198" i="1" s="1"/>
  <c r="E1198" i="1" s="1"/>
  <c r="F1198" i="1" s="1"/>
  <c r="G1198" i="1" s="1"/>
  <c r="H1198" i="1" s="1"/>
  <c r="I1198" i="1" s="1"/>
  <c r="A1199" i="1" s="1"/>
  <c r="T1198" i="1"/>
  <c r="P1194" i="1"/>
  <c r="Q1194" i="1"/>
  <c r="P1195" i="1" l="1"/>
  <c r="S1195" i="1" s="1"/>
  <c r="K1198" i="1"/>
  <c r="S1194" i="1"/>
  <c r="M1194" i="1" s="1"/>
  <c r="L1194" i="1" s="1"/>
  <c r="R1196" i="1"/>
  <c r="T1199" i="1"/>
  <c r="J1199" i="1"/>
  <c r="B1199" i="1" s="1"/>
  <c r="C1199" i="1" s="1"/>
  <c r="D1199" i="1" s="1"/>
  <c r="E1199" i="1" s="1"/>
  <c r="F1199" i="1" s="1"/>
  <c r="G1199" i="1" s="1"/>
  <c r="H1199" i="1" s="1"/>
  <c r="I1199" i="1" s="1"/>
  <c r="A1200" i="1" s="1"/>
  <c r="N1197" i="1"/>
  <c r="O1197" i="1"/>
  <c r="R1197" i="1" l="1"/>
  <c r="Q1197" i="1" s="1"/>
  <c r="P1196" i="1"/>
  <c r="Q1196" i="1"/>
  <c r="T1200" i="1"/>
  <c r="J1200" i="1"/>
  <c r="B1200" i="1" s="1"/>
  <c r="C1200" i="1" s="1"/>
  <c r="D1200" i="1" s="1"/>
  <c r="E1200" i="1" s="1"/>
  <c r="F1200" i="1" s="1"/>
  <c r="G1200" i="1" s="1"/>
  <c r="H1200" i="1" s="1"/>
  <c r="I1200" i="1" s="1"/>
  <c r="A1201" i="1" s="1"/>
  <c r="M1195" i="1"/>
  <c r="L1195" i="1" s="1"/>
  <c r="K1199" i="1"/>
  <c r="N1198" i="1"/>
  <c r="O1198" i="1"/>
  <c r="P1197" i="1" l="1"/>
  <c r="S1197" i="1" s="1"/>
  <c r="R1198" i="1"/>
  <c r="Q1198" i="1" s="1"/>
  <c r="K1200" i="1"/>
  <c r="N1199" i="1"/>
  <c r="O1199" i="1"/>
  <c r="J1201" i="1"/>
  <c r="B1201" i="1" s="1"/>
  <c r="C1201" i="1" s="1"/>
  <c r="D1201" i="1" s="1"/>
  <c r="E1201" i="1" s="1"/>
  <c r="F1201" i="1" s="1"/>
  <c r="G1201" i="1" s="1"/>
  <c r="H1201" i="1" s="1"/>
  <c r="I1201" i="1" s="1"/>
  <c r="A1202" i="1" s="1"/>
  <c r="T1201" i="1"/>
  <c r="S1196" i="1"/>
  <c r="M1196" i="1" s="1"/>
  <c r="L1196" i="1" s="1"/>
  <c r="R1199" i="1" l="1"/>
  <c r="Q1199" i="1" s="1"/>
  <c r="P1198" i="1"/>
  <c r="S1198" i="1" s="1"/>
  <c r="M1198" i="1" s="1"/>
  <c r="L1198" i="1" s="1"/>
  <c r="M1197" i="1"/>
  <c r="L1197" i="1" s="1"/>
  <c r="J1202" i="1"/>
  <c r="B1202" i="1" s="1"/>
  <c r="C1202" i="1" s="1"/>
  <c r="D1202" i="1" s="1"/>
  <c r="E1202" i="1" s="1"/>
  <c r="F1202" i="1" s="1"/>
  <c r="G1202" i="1" s="1"/>
  <c r="H1202" i="1" s="1"/>
  <c r="I1202" i="1" s="1"/>
  <c r="A1203" i="1" s="1"/>
  <c r="T1202" i="1"/>
  <c r="K1201" i="1"/>
  <c r="O1200" i="1"/>
  <c r="N1200" i="1"/>
  <c r="P1199" i="1" l="1"/>
  <c r="S1199" i="1" s="1"/>
  <c r="M1199" i="1" s="1"/>
  <c r="L1199" i="1" s="1"/>
  <c r="R1200" i="1"/>
  <c r="Q1200" i="1" s="1"/>
  <c r="O1201" i="1"/>
  <c r="N1201" i="1"/>
  <c r="J1203" i="1"/>
  <c r="B1203" i="1" s="1"/>
  <c r="C1203" i="1" s="1"/>
  <c r="D1203" i="1" s="1"/>
  <c r="E1203" i="1" s="1"/>
  <c r="F1203" i="1" s="1"/>
  <c r="G1203" i="1" s="1"/>
  <c r="H1203" i="1" s="1"/>
  <c r="I1203" i="1" s="1"/>
  <c r="A1204" i="1" s="1"/>
  <c r="T1203" i="1"/>
  <c r="K1202" i="1"/>
  <c r="P1200" i="1" l="1"/>
  <c r="S1200" i="1" s="1"/>
  <c r="M1200" i="1" s="1"/>
  <c r="L1200" i="1" s="1"/>
  <c r="K1203" i="1"/>
  <c r="O1202" i="1"/>
  <c r="N1202" i="1"/>
  <c r="R1201" i="1"/>
  <c r="T1204" i="1"/>
  <c r="J1204" i="1"/>
  <c r="B1204" i="1" s="1"/>
  <c r="C1204" i="1" s="1"/>
  <c r="D1204" i="1" s="1"/>
  <c r="E1204" i="1" s="1"/>
  <c r="F1204" i="1" s="1"/>
  <c r="G1204" i="1" s="1"/>
  <c r="H1204" i="1" s="1"/>
  <c r="I1204" i="1" s="1"/>
  <c r="A1205" i="1" s="1"/>
  <c r="O1203" i="1" l="1"/>
  <c r="N1203" i="1"/>
  <c r="P1201" i="1"/>
  <c r="Q1201" i="1"/>
  <c r="K1204" i="1"/>
  <c r="T1205" i="1"/>
  <c r="J1205" i="1"/>
  <c r="B1205" i="1" s="1"/>
  <c r="C1205" i="1" s="1"/>
  <c r="D1205" i="1" s="1"/>
  <c r="E1205" i="1" s="1"/>
  <c r="F1205" i="1" s="1"/>
  <c r="G1205" i="1" s="1"/>
  <c r="H1205" i="1" s="1"/>
  <c r="I1205" i="1" s="1"/>
  <c r="A1206" i="1" s="1"/>
  <c r="R1202" i="1"/>
  <c r="R1203" i="1" l="1"/>
  <c r="P1203" i="1" s="1"/>
  <c r="K1205" i="1"/>
  <c r="T1206" i="1"/>
  <c r="J1206" i="1"/>
  <c r="B1206" i="1" s="1"/>
  <c r="C1206" i="1" s="1"/>
  <c r="D1206" i="1" s="1"/>
  <c r="E1206" i="1" s="1"/>
  <c r="F1206" i="1" s="1"/>
  <c r="G1206" i="1" s="1"/>
  <c r="H1206" i="1" s="1"/>
  <c r="I1206" i="1" s="1"/>
  <c r="A1207" i="1" s="1"/>
  <c r="O1204" i="1"/>
  <c r="N1204" i="1"/>
  <c r="P1202" i="1"/>
  <c r="Q1202" i="1"/>
  <c r="S1201" i="1"/>
  <c r="M1201" i="1" s="1"/>
  <c r="L1201" i="1" s="1"/>
  <c r="Q1203" i="1" l="1"/>
  <c r="S1203" i="1" s="1"/>
  <c r="K1206" i="1"/>
  <c r="J1207" i="1"/>
  <c r="B1207" i="1" s="1"/>
  <c r="C1207" i="1" s="1"/>
  <c r="D1207" i="1" s="1"/>
  <c r="E1207" i="1" s="1"/>
  <c r="F1207" i="1" s="1"/>
  <c r="G1207" i="1" s="1"/>
  <c r="H1207" i="1" s="1"/>
  <c r="I1207" i="1" s="1"/>
  <c r="A1208" i="1" s="1"/>
  <c r="T1207" i="1"/>
  <c r="R1204" i="1"/>
  <c r="S1202" i="1"/>
  <c r="M1202" i="1" s="1"/>
  <c r="L1202" i="1" s="1"/>
  <c r="N1205" i="1"/>
  <c r="O1205" i="1"/>
  <c r="R1205" i="1" l="1"/>
  <c r="Q1205" i="1" s="1"/>
  <c r="M1203" i="1"/>
  <c r="L1203" i="1" s="1"/>
  <c r="P1204" i="1"/>
  <c r="Q1204" i="1"/>
  <c r="J1208" i="1"/>
  <c r="B1208" i="1" s="1"/>
  <c r="C1208" i="1" s="1"/>
  <c r="D1208" i="1" s="1"/>
  <c r="E1208" i="1" s="1"/>
  <c r="F1208" i="1" s="1"/>
  <c r="G1208" i="1" s="1"/>
  <c r="H1208" i="1" s="1"/>
  <c r="I1208" i="1" s="1"/>
  <c r="A1209" i="1" s="1"/>
  <c r="T1208" i="1"/>
  <c r="N1206" i="1"/>
  <c r="O1206" i="1"/>
  <c r="R1206" i="1" s="1"/>
  <c r="K1207" i="1"/>
  <c r="P1205" i="1" l="1"/>
  <c r="S1205" i="1" s="1"/>
  <c r="T1209" i="1"/>
  <c r="J1209" i="1"/>
  <c r="B1209" i="1" s="1"/>
  <c r="C1209" i="1" s="1"/>
  <c r="D1209" i="1" s="1"/>
  <c r="E1209" i="1" s="1"/>
  <c r="F1209" i="1" s="1"/>
  <c r="G1209" i="1" s="1"/>
  <c r="H1209" i="1" s="1"/>
  <c r="I1209" i="1" s="1"/>
  <c r="A1210" i="1" s="1"/>
  <c r="Q1206" i="1"/>
  <c r="P1206" i="1"/>
  <c r="K1208" i="1"/>
  <c r="S1204" i="1"/>
  <c r="M1204" i="1" s="1"/>
  <c r="L1204" i="1" s="1"/>
  <c r="O1207" i="1"/>
  <c r="N1207" i="1"/>
  <c r="M1205" i="1" l="1"/>
  <c r="L1205" i="1" s="1"/>
  <c r="R1207" i="1"/>
  <c r="S1206" i="1"/>
  <c r="M1206" i="1" s="1"/>
  <c r="L1206" i="1" s="1"/>
  <c r="K1209" i="1"/>
  <c r="T1210" i="1"/>
  <c r="J1210" i="1"/>
  <c r="B1210" i="1" s="1"/>
  <c r="C1210" i="1" s="1"/>
  <c r="D1210" i="1" s="1"/>
  <c r="E1210" i="1" s="1"/>
  <c r="F1210" i="1" s="1"/>
  <c r="G1210" i="1" s="1"/>
  <c r="H1210" i="1" s="1"/>
  <c r="I1210" i="1" s="1"/>
  <c r="A1211" i="1" s="1"/>
  <c r="N1208" i="1"/>
  <c r="O1208" i="1"/>
  <c r="R1208" i="1" l="1"/>
  <c r="P1208" i="1" s="1"/>
  <c r="K1210" i="1"/>
  <c r="N1209" i="1"/>
  <c r="O1209" i="1"/>
  <c r="J1211" i="1"/>
  <c r="B1211" i="1" s="1"/>
  <c r="C1211" i="1" s="1"/>
  <c r="D1211" i="1" s="1"/>
  <c r="E1211" i="1" s="1"/>
  <c r="F1211" i="1" s="1"/>
  <c r="G1211" i="1" s="1"/>
  <c r="H1211" i="1" s="1"/>
  <c r="I1211" i="1" s="1"/>
  <c r="A1212" i="1" s="1"/>
  <c r="T1211" i="1"/>
  <c r="P1207" i="1"/>
  <c r="Q1207" i="1"/>
  <c r="Q1208" i="1" l="1"/>
  <c r="S1208" i="1" s="1"/>
  <c r="R1209" i="1"/>
  <c r="Q1209" i="1" s="1"/>
  <c r="K1211" i="1"/>
  <c r="S1207" i="1"/>
  <c r="M1207" i="1" s="1"/>
  <c r="L1207" i="1" s="1"/>
  <c r="N1210" i="1"/>
  <c r="O1210" i="1"/>
  <c r="J1212" i="1"/>
  <c r="B1212" i="1" s="1"/>
  <c r="C1212" i="1" s="1"/>
  <c r="D1212" i="1" s="1"/>
  <c r="E1212" i="1" s="1"/>
  <c r="F1212" i="1" s="1"/>
  <c r="G1212" i="1" s="1"/>
  <c r="H1212" i="1" s="1"/>
  <c r="I1212" i="1" s="1"/>
  <c r="A1213" i="1" s="1"/>
  <c r="T1212" i="1"/>
  <c r="M1208" i="1" l="1"/>
  <c r="L1208" i="1" s="1"/>
  <c r="P1209" i="1"/>
  <c r="S1209" i="1" s="1"/>
  <c r="M1209" i="1" s="1"/>
  <c r="L1209" i="1" s="1"/>
  <c r="T1213" i="1"/>
  <c r="J1213" i="1"/>
  <c r="B1213" i="1" s="1"/>
  <c r="C1213" i="1" s="1"/>
  <c r="D1213" i="1" s="1"/>
  <c r="E1213" i="1" s="1"/>
  <c r="F1213" i="1" s="1"/>
  <c r="G1213" i="1" s="1"/>
  <c r="H1213" i="1" s="1"/>
  <c r="I1213" i="1" s="1"/>
  <c r="A1214" i="1" s="1"/>
  <c r="N1211" i="1"/>
  <c r="O1211" i="1"/>
  <c r="R1210" i="1"/>
  <c r="K1212" i="1"/>
  <c r="P1210" i="1" l="1"/>
  <c r="Q1210" i="1"/>
  <c r="R1211" i="1"/>
  <c r="K1213" i="1"/>
  <c r="T1214" i="1"/>
  <c r="J1214" i="1"/>
  <c r="B1214" i="1" s="1"/>
  <c r="C1214" i="1" s="1"/>
  <c r="D1214" i="1" s="1"/>
  <c r="E1214" i="1" s="1"/>
  <c r="F1214" i="1" s="1"/>
  <c r="G1214" i="1" s="1"/>
  <c r="H1214" i="1" s="1"/>
  <c r="I1214" i="1" s="1"/>
  <c r="A1215" i="1" s="1"/>
  <c r="N1212" i="1"/>
  <c r="O1212" i="1"/>
  <c r="S1210" i="1" l="1"/>
  <c r="M1210" i="1" s="1"/>
  <c r="L1210" i="1" s="1"/>
  <c r="N1213" i="1"/>
  <c r="O1213" i="1"/>
  <c r="R1212" i="1"/>
  <c r="K1214" i="1"/>
  <c r="Q1211" i="1"/>
  <c r="P1211" i="1"/>
  <c r="T1215" i="1"/>
  <c r="J1215" i="1"/>
  <c r="B1215" i="1" s="1"/>
  <c r="C1215" i="1" s="1"/>
  <c r="D1215" i="1" s="1"/>
  <c r="E1215" i="1" s="1"/>
  <c r="F1215" i="1" s="1"/>
  <c r="G1215" i="1" s="1"/>
  <c r="H1215" i="1" s="1"/>
  <c r="I1215" i="1" s="1"/>
  <c r="A1216" i="1" s="1"/>
  <c r="S1211" i="1" l="1"/>
  <c r="M1211" i="1" s="1"/>
  <c r="L1211" i="1" s="1"/>
  <c r="R1213" i="1"/>
  <c r="Q1213" i="1" s="1"/>
  <c r="J1216" i="1"/>
  <c r="B1216" i="1" s="1"/>
  <c r="C1216" i="1" s="1"/>
  <c r="D1216" i="1" s="1"/>
  <c r="E1216" i="1" s="1"/>
  <c r="F1216" i="1" s="1"/>
  <c r="G1216" i="1" s="1"/>
  <c r="H1216" i="1" s="1"/>
  <c r="I1216" i="1" s="1"/>
  <c r="A1217" i="1" s="1"/>
  <c r="T1216" i="1"/>
  <c r="O1214" i="1"/>
  <c r="N1214" i="1"/>
  <c r="Q1212" i="1"/>
  <c r="P1212" i="1"/>
  <c r="P1213" i="1"/>
  <c r="K1215" i="1"/>
  <c r="R1214" i="1" l="1"/>
  <c r="Q1214" i="1" s="1"/>
  <c r="S1212" i="1"/>
  <c r="M1212" i="1" s="1"/>
  <c r="L1212" i="1" s="1"/>
  <c r="N1215" i="1"/>
  <c r="O1215" i="1"/>
  <c r="S1213" i="1"/>
  <c r="K1216" i="1"/>
  <c r="J1217" i="1"/>
  <c r="B1217" i="1" s="1"/>
  <c r="C1217" i="1" s="1"/>
  <c r="D1217" i="1" s="1"/>
  <c r="E1217" i="1" s="1"/>
  <c r="F1217" i="1" s="1"/>
  <c r="G1217" i="1" s="1"/>
  <c r="H1217" i="1" s="1"/>
  <c r="I1217" i="1" s="1"/>
  <c r="A1218" i="1" s="1"/>
  <c r="T1217" i="1"/>
  <c r="P1214" i="1" l="1"/>
  <c r="S1214" i="1" s="1"/>
  <c r="M1214" i="1" s="1"/>
  <c r="L1214" i="1" s="1"/>
  <c r="R1215" i="1"/>
  <c r="Q1215" i="1" s="1"/>
  <c r="M1213" i="1"/>
  <c r="L1213" i="1" s="1"/>
  <c r="N1216" i="1"/>
  <c r="O1216" i="1"/>
  <c r="J1218" i="1"/>
  <c r="B1218" i="1" s="1"/>
  <c r="C1218" i="1" s="1"/>
  <c r="D1218" i="1" s="1"/>
  <c r="E1218" i="1" s="1"/>
  <c r="F1218" i="1" s="1"/>
  <c r="G1218" i="1" s="1"/>
  <c r="H1218" i="1" s="1"/>
  <c r="I1218" i="1" s="1"/>
  <c r="A1219" i="1" s="1"/>
  <c r="T1218" i="1"/>
  <c r="K1217" i="1"/>
  <c r="P1215" i="1" l="1"/>
  <c r="S1215" i="1" s="1"/>
  <c r="M1215" i="1" s="1"/>
  <c r="L1215" i="1" s="1"/>
  <c r="T1219" i="1"/>
  <c r="J1219" i="1"/>
  <c r="B1219" i="1" s="1"/>
  <c r="C1219" i="1" s="1"/>
  <c r="D1219" i="1" s="1"/>
  <c r="E1219" i="1" s="1"/>
  <c r="F1219" i="1" s="1"/>
  <c r="G1219" i="1" s="1"/>
  <c r="H1219" i="1" s="1"/>
  <c r="I1219" i="1" s="1"/>
  <c r="A1220" i="1" s="1"/>
  <c r="O1217" i="1"/>
  <c r="N1217" i="1"/>
  <c r="R1216" i="1"/>
  <c r="K1218" i="1"/>
  <c r="R1217" i="1" l="1"/>
  <c r="P1217" i="1" s="1"/>
  <c r="O1218" i="1"/>
  <c r="N1218" i="1"/>
  <c r="P1216" i="1"/>
  <c r="Q1216" i="1"/>
  <c r="K1219" i="1"/>
  <c r="J1220" i="1"/>
  <c r="B1220" i="1" s="1"/>
  <c r="C1220" i="1" s="1"/>
  <c r="D1220" i="1" s="1"/>
  <c r="E1220" i="1" s="1"/>
  <c r="F1220" i="1" s="1"/>
  <c r="G1220" i="1" s="1"/>
  <c r="H1220" i="1" s="1"/>
  <c r="I1220" i="1" s="1"/>
  <c r="A1221" i="1" s="1"/>
  <c r="T1220" i="1"/>
  <c r="Q1217" i="1" l="1"/>
  <c r="S1217" i="1" s="1"/>
  <c r="R1218" i="1"/>
  <c r="Q1218" i="1" s="1"/>
  <c r="J1221" i="1"/>
  <c r="B1221" i="1" s="1"/>
  <c r="C1221" i="1" s="1"/>
  <c r="D1221" i="1" s="1"/>
  <c r="E1221" i="1" s="1"/>
  <c r="F1221" i="1" s="1"/>
  <c r="G1221" i="1" s="1"/>
  <c r="H1221" i="1" s="1"/>
  <c r="I1221" i="1" s="1"/>
  <c r="A1222" i="1" s="1"/>
  <c r="T1221" i="1"/>
  <c r="O1219" i="1"/>
  <c r="N1219" i="1"/>
  <c r="K1220" i="1"/>
  <c r="S1216" i="1"/>
  <c r="M1216" i="1" s="1"/>
  <c r="L1216" i="1" s="1"/>
  <c r="P1218" i="1" l="1"/>
  <c r="S1218" i="1" s="1"/>
  <c r="M1218" i="1" s="1"/>
  <c r="L1218" i="1" s="1"/>
  <c r="M1217" i="1"/>
  <c r="L1217" i="1" s="1"/>
  <c r="K1221" i="1"/>
  <c r="N1220" i="1"/>
  <c r="O1220" i="1"/>
  <c r="R1219" i="1"/>
  <c r="T1222" i="1"/>
  <c r="J1222" i="1"/>
  <c r="B1222" i="1" s="1"/>
  <c r="C1222" i="1" s="1"/>
  <c r="D1222" i="1" s="1"/>
  <c r="E1222" i="1" s="1"/>
  <c r="F1222" i="1" s="1"/>
  <c r="G1222" i="1" s="1"/>
  <c r="H1222" i="1" s="1"/>
  <c r="I1222" i="1" s="1"/>
  <c r="A1223" i="1" s="1"/>
  <c r="R1220" i="1" l="1"/>
  <c r="Q1220" i="1" s="1"/>
  <c r="Q1219" i="1"/>
  <c r="P1219" i="1"/>
  <c r="K1222" i="1"/>
  <c r="T1223" i="1"/>
  <c r="J1223" i="1"/>
  <c r="B1223" i="1" s="1"/>
  <c r="C1223" i="1" s="1"/>
  <c r="D1223" i="1" s="1"/>
  <c r="E1223" i="1" s="1"/>
  <c r="F1223" i="1" s="1"/>
  <c r="G1223" i="1" s="1"/>
  <c r="H1223" i="1" s="1"/>
  <c r="I1223" i="1" s="1"/>
  <c r="A1224" i="1" s="1"/>
  <c r="N1221" i="1"/>
  <c r="O1221" i="1"/>
  <c r="P1220" i="1" l="1"/>
  <c r="S1220" i="1" s="1"/>
  <c r="R1221" i="1"/>
  <c r="P1221" i="1" s="1"/>
  <c r="T1224" i="1"/>
  <c r="J1224" i="1"/>
  <c r="K1224" i="1" s="1"/>
  <c r="O1224" i="1" s="1"/>
  <c r="O1222" i="1"/>
  <c r="N1222" i="1"/>
  <c r="K1223" i="1"/>
  <c r="S1219" i="1"/>
  <c r="M1219" i="1" s="1"/>
  <c r="L1219" i="1" s="1"/>
  <c r="M1220" i="1" l="1"/>
  <c r="L1220" i="1" s="1"/>
  <c r="Q1221" i="1"/>
  <c r="S1221" i="1" s="1"/>
  <c r="M1221" i="1" s="1"/>
  <c r="L1221" i="1" s="1"/>
  <c r="R1222" i="1"/>
  <c r="N1224" i="1"/>
  <c r="R1224" i="1" s="1"/>
  <c r="O1223" i="1"/>
  <c r="N1223" i="1"/>
  <c r="B1224" i="1"/>
  <c r="C1224" i="1" s="1"/>
  <c r="D1224" i="1" s="1"/>
  <c r="E1224" i="1" s="1"/>
  <c r="F1224" i="1" s="1"/>
  <c r="G1224" i="1" s="1"/>
  <c r="H1224" i="1" s="1"/>
  <c r="I1224" i="1" s="1"/>
  <c r="A1225" i="1" s="1"/>
  <c r="R1223" i="1" l="1"/>
  <c r="Q1222" i="1"/>
  <c r="P1222" i="1"/>
  <c r="T1225" i="1"/>
  <c r="J1225" i="1"/>
  <c r="B1225" i="1" s="1"/>
  <c r="C1225" i="1" s="1"/>
  <c r="D1225" i="1" s="1"/>
  <c r="E1225" i="1" s="1"/>
  <c r="F1225" i="1" s="1"/>
  <c r="G1225" i="1" s="1"/>
  <c r="H1225" i="1" s="1"/>
  <c r="I1225" i="1" s="1"/>
  <c r="A1226" i="1" s="1"/>
  <c r="Q1224" i="1"/>
  <c r="P1224" i="1"/>
  <c r="S1222" i="1" l="1"/>
  <c r="M1222" i="1" s="1"/>
  <c r="L1222" i="1" s="1"/>
  <c r="T1226" i="1"/>
  <c r="J1226" i="1"/>
  <c r="B1226" i="1" s="1"/>
  <c r="C1226" i="1" s="1"/>
  <c r="D1226" i="1" s="1"/>
  <c r="E1226" i="1" s="1"/>
  <c r="F1226" i="1" s="1"/>
  <c r="G1226" i="1" s="1"/>
  <c r="H1226" i="1" s="1"/>
  <c r="I1226" i="1" s="1"/>
  <c r="A1227" i="1" s="1"/>
  <c r="Q1223" i="1"/>
  <c r="P1223" i="1"/>
  <c r="S1224" i="1"/>
  <c r="K1225" i="1"/>
  <c r="O1225" i="1" l="1"/>
  <c r="N1225" i="1"/>
  <c r="S1223" i="1"/>
  <c r="M1223" i="1" s="1"/>
  <c r="L1223" i="1" s="1"/>
  <c r="K1226" i="1"/>
  <c r="J1227" i="1"/>
  <c r="B1227" i="1" s="1"/>
  <c r="C1227" i="1" s="1"/>
  <c r="D1227" i="1" s="1"/>
  <c r="E1227" i="1" s="1"/>
  <c r="F1227" i="1" s="1"/>
  <c r="G1227" i="1" s="1"/>
  <c r="H1227" i="1" s="1"/>
  <c r="I1227" i="1" s="1"/>
  <c r="A1228" i="1" s="1"/>
  <c r="T1227" i="1"/>
  <c r="R1225" i="1" l="1"/>
  <c r="Q1225" i="1" s="1"/>
  <c r="N1226" i="1"/>
  <c r="O1226" i="1"/>
  <c r="K1227" i="1"/>
  <c r="M1224" i="1"/>
  <c r="L1224" i="1" s="1"/>
  <c r="T1228" i="1"/>
  <c r="J1228" i="1"/>
  <c r="B1228" i="1" s="1"/>
  <c r="C1228" i="1" s="1"/>
  <c r="D1228" i="1" s="1"/>
  <c r="E1228" i="1" s="1"/>
  <c r="F1228" i="1" s="1"/>
  <c r="G1228" i="1" s="1"/>
  <c r="H1228" i="1" s="1"/>
  <c r="I1228" i="1" s="1"/>
  <c r="A1229" i="1" s="1"/>
  <c r="P1225" i="1" l="1"/>
  <c r="S1225" i="1" s="1"/>
  <c r="M1225" i="1" s="1"/>
  <c r="L1225" i="1" s="1"/>
  <c r="K1228" i="1"/>
  <c r="O1227" i="1"/>
  <c r="N1227" i="1"/>
  <c r="T1229" i="1"/>
  <c r="J1229" i="1"/>
  <c r="B1229" i="1" s="1"/>
  <c r="C1229" i="1" s="1"/>
  <c r="D1229" i="1" s="1"/>
  <c r="E1229" i="1" s="1"/>
  <c r="F1229" i="1" s="1"/>
  <c r="G1229" i="1" s="1"/>
  <c r="H1229" i="1" s="1"/>
  <c r="I1229" i="1" s="1"/>
  <c r="A1230" i="1" s="1"/>
  <c r="R1226" i="1"/>
  <c r="P1226" i="1" l="1"/>
  <c r="Q1226" i="1"/>
  <c r="K1229" i="1"/>
  <c r="R1227" i="1"/>
  <c r="T1230" i="1"/>
  <c r="J1230" i="1"/>
  <c r="B1230" i="1" s="1"/>
  <c r="C1230" i="1" s="1"/>
  <c r="D1230" i="1" s="1"/>
  <c r="E1230" i="1" s="1"/>
  <c r="F1230" i="1" s="1"/>
  <c r="G1230" i="1" s="1"/>
  <c r="H1230" i="1" s="1"/>
  <c r="I1230" i="1" s="1"/>
  <c r="A1231" i="1" s="1"/>
  <c r="N1228" i="1"/>
  <c r="O1228" i="1"/>
  <c r="R1228" i="1" l="1"/>
  <c r="Q1228" i="1" s="1"/>
  <c r="Q1227" i="1"/>
  <c r="P1227" i="1"/>
  <c r="K1230" i="1"/>
  <c r="P1228" i="1"/>
  <c r="N1229" i="1"/>
  <c r="O1229" i="1"/>
  <c r="T1231" i="1"/>
  <c r="J1231" i="1"/>
  <c r="B1231" i="1" s="1"/>
  <c r="C1231" i="1" s="1"/>
  <c r="D1231" i="1" s="1"/>
  <c r="E1231" i="1" s="1"/>
  <c r="F1231" i="1" s="1"/>
  <c r="G1231" i="1" s="1"/>
  <c r="H1231" i="1" s="1"/>
  <c r="I1231" i="1" s="1"/>
  <c r="A1232" i="1" s="1"/>
  <c r="S1226" i="1"/>
  <c r="M1226" i="1" s="1"/>
  <c r="L1226" i="1" s="1"/>
  <c r="S1227" i="1" l="1"/>
  <c r="M1227" i="1" s="1"/>
  <c r="L1227" i="1" s="1"/>
  <c r="R1229" i="1"/>
  <c r="P1229" i="1" s="1"/>
  <c r="O1230" i="1"/>
  <c r="N1230" i="1"/>
  <c r="K1231" i="1"/>
  <c r="T1232" i="1"/>
  <c r="J1232" i="1"/>
  <c r="B1232" i="1" s="1"/>
  <c r="C1232" i="1" s="1"/>
  <c r="D1232" i="1" s="1"/>
  <c r="E1232" i="1" s="1"/>
  <c r="F1232" i="1" s="1"/>
  <c r="G1232" i="1" s="1"/>
  <c r="H1232" i="1" s="1"/>
  <c r="I1232" i="1" s="1"/>
  <c r="A1233" i="1" s="1"/>
  <c r="S1228" i="1"/>
  <c r="M1228" i="1" s="1"/>
  <c r="L1228" i="1" s="1"/>
  <c r="Q1229" i="1" l="1"/>
  <c r="S1229" i="1" s="1"/>
  <c r="M1229" i="1" s="1"/>
  <c r="L1229" i="1" s="1"/>
  <c r="T1233" i="1"/>
  <c r="J1233" i="1"/>
  <c r="B1233" i="1" s="1"/>
  <c r="C1233" i="1" s="1"/>
  <c r="D1233" i="1" s="1"/>
  <c r="E1233" i="1" s="1"/>
  <c r="F1233" i="1" s="1"/>
  <c r="G1233" i="1" s="1"/>
  <c r="H1233" i="1" s="1"/>
  <c r="I1233" i="1" s="1"/>
  <c r="A1234" i="1" s="1"/>
  <c r="K1232" i="1"/>
  <c r="O1231" i="1"/>
  <c r="N1231" i="1"/>
  <c r="R1230" i="1"/>
  <c r="R1231" i="1" l="1"/>
  <c r="Q1231" i="1" s="1"/>
  <c r="Q1230" i="1"/>
  <c r="P1230" i="1"/>
  <c r="N1232" i="1"/>
  <c r="O1232" i="1"/>
  <c r="K1233" i="1"/>
  <c r="J1234" i="1"/>
  <c r="B1234" i="1" s="1"/>
  <c r="C1234" i="1" s="1"/>
  <c r="D1234" i="1" s="1"/>
  <c r="E1234" i="1" s="1"/>
  <c r="F1234" i="1" s="1"/>
  <c r="G1234" i="1" s="1"/>
  <c r="H1234" i="1" s="1"/>
  <c r="I1234" i="1" s="1"/>
  <c r="A1235" i="1" s="1"/>
  <c r="T1234" i="1"/>
  <c r="S1230" i="1" l="1"/>
  <c r="M1230" i="1" s="1"/>
  <c r="L1230" i="1" s="1"/>
  <c r="P1231" i="1"/>
  <c r="S1231" i="1" s="1"/>
  <c r="M1231" i="1" s="1"/>
  <c r="L1231" i="1" s="1"/>
  <c r="R1232" i="1"/>
  <c r="T1235" i="1"/>
  <c r="J1235" i="1"/>
  <c r="B1235" i="1" s="1"/>
  <c r="C1235" i="1" s="1"/>
  <c r="D1235" i="1" s="1"/>
  <c r="E1235" i="1" s="1"/>
  <c r="F1235" i="1" s="1"/>
  <c r="G1235" i="1" s="1"/>
  <c r="H1235" i="1" s="1"/>
  <c r="I1235" i="1" s="1"/>
  <c r="A1236" i="1" s="1"/>
  <c r="N1233" i="1"/>
  <c r="O1233" i="1"/>
  <c r="K1234" i="1"/>
  <c r="Q1232" i="1"/>
  <c r="P1232" i="1"/>
  <c r="R1233" i="1" l="1"/>
  <c r="P1233" i="1" s="1"/>
  <c r="S1232" i="1"/>
  <c r="M1232" i="1" s="1"/>
  <c r="L1232" i="1" s="1"/>
  <c r="O1234" i="1"/>
  <c r="N1234" i="1"/>
  <c r="K1235" i="1"/>
  <c r="J1236" i="1"/>
  <c r="B1236" i="1" s="1"/>
  <c r="C1236" i="1" s="1"/>
  <c r="D1236" i="1" s="1"/>
  <c r="E1236" i="1" s="1"/>
  <c r="F1236" i="1" s="1"/>
  <c r="G1236" i="1" s="1"/>
  <c r="H1236" i="1" s="1"/>
  <c r="I1236" i="1" s="1"/>
  <c r="A1237" i="1" s="1"/>
  <c r="T1236" i="1"/>
  <c r="Q1233" i="1" l="1"/>
  <c r="S1233" i="1" s="1"/>
  <c r="M1233" i="1" s="1"/>
  <c r="L1233" i="1" s="1"/>
  <c r="T1237" i="1"/>
  <c r="J1237" i="1"/>
  <c r="B1237" i="1" s="1"/>
  <c r="C1237" i="1" s="1"/>
  <c r="D1237" i="1" s="1"/>
  <c r="E1237" i="1" s="1"/>
  <c r="F1237" i="1" s="1"/>
  <c r="G1237" i="1" s="1"/>
  <c r="H1237" i="1" s="1"/>
  <c r="I1237" i="1" s="1"/>
  <c r="A1238" i="1" s="1"/>
  <c r="K1236" i="1"/>
  <c r="N1235" i="1"/>
  <c r="O1235" i="1"/>
  <c r="R1234" i="1"/>
  <c r="K1237" i="1" l="1"/>
  <c r="P1234" i="1"/>
  <c r="Q1234" i="1"/>
  <c r="O1236" i="1"/>
  <c r="N1236" i="1"/>
  <c r="J1238" i="1"/>
  <c r="B1238" i="1" s="1"/>
  <c r="C1238" i="1" s="1"/>
  <c r="D1238" i="1" s="1"/>
  <c r="E1238" i="1" s="1"/>
  <c r="F1238" i="1" s="1"/>
  <c r="G1238" i="1" s="1"/>
  <c r="H1238" i="1" s="1"/>
  <c r="I1238" i="1" s="1"/>
  <c r="A1239" i="1" s="1"/>
  <c r="T1238" i="1"/>
  <c r="R1235" i="1"/>
  <c r="S1234" i="1" l="1"/>
  <c r="M1234" i="1" s="1"/>
  <c r="L1234" i="1" s="1"/>
  <c r="R1236" i="1"/>
  <c r="Q1236" i="1" s="1"/>
  <c r="K1238" i="1"/>
  <c r="Q1235" i="1"/>
  <c r="P1235" i="1"/>
  <c r="J1239" i="1"/>
  <c r="B1239" i="1" s="1"/>
  <c r="C1239" i="1" s="1"/>
  <c r="D1239" i="1" s="1"/>
  <c r="E1239" i="1" s="1"/>
  <c r="F1239" i="1" s="1"/>
  <c r="G1239" i="1" s="1"/>
  <c r="H1239" i="1" s="1"/>
  <c r="I1239" i="1" s="1"/>
  <c r="A1240" i="1" s="1"/>
  <c r="T1239" i="1"/>
  <c r="N1237" i="1"/>
  <c r="O1237" i="1"/>
  <c r="P1236" i="1" l="1"/>
  <c r="S1236" i="1" s="1"/>
  <c r="R1237" i="1"/>
  <c r="P1237" i="1" s="1"/>
  <c r="K1239" i="1"/>
  <c r="T1240" i="1"/>
  <c r="J1240" i="1"/>
  <c r="B1240" i="1" s="1"/>
  <c r="C1240" i="1" s="1"/>
  <c r="D1240" i="1" s="1"/>
  <c r="E1240" i="1" s="1"/>
  <c r="F1240" i="1" s="1"/>
  <c r="G1240" i="1" s="1"/>
  <c r="H1240" i="1" s="1"/>
  <c r="I1240" i="1" s="1"/>
  <c r="A1241" i="1" s="1"/>
  <c r="S1235" i="1"/>
  <c r="M1235" i="1" s="1"/>
  <c r="L1235" i="1" s="1"/>
  <c r="N1238" i="1"/>
  <c r="O1238" i="1"/>
  <c r="M1236" i="1" l="1"/>
  <c r="L1236" i="1" s="1"/>
  <c r="Q1237" i="1"/>
  <c r="S1237" i="1" s="1"/>
  <c r="M1237" i="1" s="1"/>
  <c r="L1237" i="1" s="1"/>
  <c r="R1238" i="1"/>
  <c r="N1239" i="1"/>
  <c r="O1239" i="1"/>
  <c r="R1239" i="1" s="1"/>
  <c r="K1240" i="1"/>
  <c r="J1241" i="1"/>
  <c r="B1241" i="1" s="1"/>
  <c r="C1241" i="1" s="1"/>
  <c r="D1241" i="1" s="1"/>
  <c r="E1241" i="1" s="1"/>
  <c r="F1241" i="1" s="1"/>
  <c r="G1241" i="1" s="1"/>
  <c r="H1241" i="1" s="1"/>
  <c r="I1241" i="1" s="1"/>
  <c r="A1242" i="1" s="1"/>
  <c r="T1241" i="1"/>
  <c r="J1242" i="1" l="1"/>
  <c r="B1242" i="1" s="1"/>
  <c r="C1242" i="1" s="1"/>
  <c r="D1242" i="1" s="1"/>
  <c r="E1242" i="1" s="1"/>
  <c r="F1242" i="1" s="1"/>
  <c r="G1242" i="1" s="1"/>
  <c r="H1242" i="1" s="1"/>
  <c r="I1242" i="1" s="1"/>
  <c r="A1243" i="1" s="1"/>
  <c r="T1242" i="1"/>
  <c r="K1241" i="1"/>
  <c r="O1240" i="1"/>
  <c r="N1240" i="1"/>
  <c r="P1239" i="1"/>
  <c r="Q1239" i="1"/>
  <c r="P1238" i="1"/>
  <c r="Q1238" i="1"/>
  <c r="S1238" i="1" l="1"/>
  <c r="M1238" i="1" s="1"/>
  <c r="L1238" i="1" s="1"/>
  <c r="S1239" i="1"/>
  <c r="R1240" i="1"/>
  <c r="K1242" i="1"/>
  <c r="N1241" i="1"/>
  <c r="O1241" i="1"/>
  <c r="T1243" i="1"/>
  <c r="J1243" i="1"/>
  <c r="B1243" i="1" s="1"/>
  <c r="C1243" i="1" s="1"/>
  <c r="D1243" i="1" s="1"/>
  <c r="E1243" i="1" s="1"/>
  <c r="F1243" i="1" s="1"/>
  <c r="G1243" i="1" s="1"/>
  <c r="H1243" i="1" s="1"/>
  <c r="I1243" i="1" s="1"/>
  <c r="A1244" i="1" s="1"/>
  <c r="R1241" i="1" l="1"/>
  <c r="Q1241" i="1" s="1"/>
  <c r="M1239" i="1"/>
  <c r="L1239" i="1" s="1"/>
  <c r="K1243" i="1"/>
  <c r="O1242" i="1"/>
  <c r="N1242" i="1"/>
  <c r="T1244" i="1"/>
  <c r="J1244" i="1"/>
  <c r="B1244" i="1" s="1"/>
  <c r="C1244" i="1" s="1"/>
  <c r="D1244" i="1" s="1"/>
  <c r="E1244" i="1" s="1"/>
  <c r="F1244" i="1" s="1"/>
  <c r="G1244" i="1" s="1"/>
  <c r="H1244" i="1" s="1"/>
  <c r="I1244" i="1" s="1"/>
  <c r="A1245" i="1" s="1"/>
  <c r="Q1240" i="1"/>
  <c r="P1240" i="1"/>
  <c r="P1241" i="1" l="1"/>
  <c r="S1241" i="1" s="1"/>
  <c r="M1241" i="1" s="1"/>
  <c r="L1241" i="1" s="1"/>
  <c r="S1240" i="1"/>
  <c r="M1240" i="1" s="1"/>
  <c r="L1240" i="1" s="1"/>
  <c r="K1244" i="1"/>
  <c r="R1242" i="1"/>
  <c r="O1243" i="1"/>
  <c r="N1243" i="1"/>
  <c r="J1245" i="1"/>
  <c r="B1245" i="1" s="1"/>
  <c r="C1245" i="1" s="1"/>
  <c r="D1245" i="1" s="1"/>
  <c r="E1245" i="1" s="1"/>
  <c r="F1245" i="1" s="1"/>
  <c r="G1245" i="1" s="1"/>
  <c r="H1245" i="1" s="1"/>
  <c r="I1245" i="1" s="1"/>
  <c r="A1246" i="1" s="1"/>
  <c r="T1245" i="1"/>
  <c r="K1245" i="1" l="1"/>
  <c r="R1243" i="1"/>
  <c r="T1246" i="1"/>
  <c r="J1246" i="1"/>
  <c r="B1246" i="1" s="1"/>
  <c r="C1246" i="1" s="1"/>
  <c r="D1246" i="1" s="1"/>
  <c r="E1246" i="1" s="1"/>
  <c r="F1246" i="1" s="1"/>
  <c r="G1246" i="1" s="1"/>
  <c r="H1246" i="1" s="1"/>
  <c r="I1246" i="1" s="1"/>
  <c r="A1247" i="1" s="1"/>
  <c r="Q1242" i="1"/>
  <c r="P1242" i="1"/>
  <c r="N1244" i="1"/>
  <c r="O1244" i="1"/>
  <c r="J1247" i="1" l="1"/>
  <c r="B1247" i="1" s="1"/>
  <c r="C1247" i="1" s="1"/>
  <c r="D1247" i="1" s="1"/>
  <c r="E1247" i="1" s="1"/>
  <c r="F1247" i="1" s="1"/>
  <c r="G1247" i="1" s="1"/>
  <c r="H1247" i="1" s="1"/>
  <c r="I1247" i="1" s="1"/>
  <c r="A1248" i="1" s="1"/>
  <c r="T1247" i="1"/>
  <c r="R1244" i="1"/>
  <c r="P1243" i="1"/>
  <c r="Q1243" i="1"/>
  <c r="S1242" i="1"/>
  <c r="M1242" i="1" s="1"/>
  <c r="L1242" i="1" s="1"/>
  <c r="K1246" i="1"/>
  <c r="O1245" i="1"/>
  <c r="N1245" i="1"/>
  <c r="R1245" i="1" l="1"/>
  <c r="P1245" i="1" s="1"/>
  <c r="K1247" i="1"/>
  <c r="N1247" i="1" s="1"/>
  <c r="S1243" i="1"/>
  <c r="M1243" i="1" s="1"/>
  <c r="L1243" i="1" s="1"/>
  <c r="O1246" i="1"/>
  <c r="N1246" i="1"/>
  <c r="Q1244" i="1"/>
  <c r="P1244" i="1"/>
  <c r="J1248" i="1"/>
  <c r="B1248" i="1" s="1"/>
  <c r="C1248" i="1" s="1"/>
  <c r="D1248" i="1" s="1"/>
  <c r="E1248" i="1" s="1"/>
  <c r="F1248" i="1" s="1"/>
  <c r="G1248" i="1" s="1"/>
  <c r="H1248" i="1" s="1"/>
  <c r="I1248" i="1" s="1"/>
  <c r="A1249" i="1" s="1"/>
  <c r="T1248" i="1"/>
  <c r="Q1245" i="1" l="1"/>
  <c r="S1245" i="1" s="1"/>
  <c r="O1247" i="1"/>
  <c r="R1247" i="1" s="1"/>
  <c r="P1247" i="1" s="1"/>
  <c r="S1244" i="1"/>
  <c r="M1244" i="1" s="1"/>
  <c r="L1244" i="1" s="1"/>
  <c r="K1248" i="1"/>
  <c r="T1249" i="1"/>
  <c r="J1249" i="1"/>
  <c r="B1249" i="1" s="1"/>
  <c r="C1249" i="1" s="1"/>
  <c r="D1249" i="1" s="1"/>
  <c r="E1249" i="1" s="1"/>
  <c r="F1249" i="1" s="1"/>
  <c r="G1249" i="1" s="1"/>
  <c r="H1249" i="1" s="1"/>
  <c r="I1249" i="1" s="1"/>
  <c r="A1250" i="1" s="1"/>
  <c r="R1246" i="1"/>
  <c r="Q1247" i="1" l="1"/>
  <c r="S1247" i="1" s="1"/>
  <c r="M1245" i="1"/>
  <c r="L1245" i="1" s="1"/>
  <c r="T1250" i="1"/>
  <c r="J1250" i="1"/>
  <c r="B1250" i="1" s="1"/>
  <c r="C1250" i="1" s="1"/>
  <c r="D1250" i="1" s="1"/>
  <c r="E1250" i="1" s="1"/>
  <c r="F1250" i="1" s="1"/>
  <c r="G1250" i="1" s="1"/>
  <c r="H1250" i="1" s="1"/>
  <c r="I1250" i="1" s="1"/>
  <c r="A1251" i="1" s="1"/>
  <c r="K1249" i="1"/>
  <c r="P1246" i="1"/>
  <c r="Q1246" i="1"/>
  <c r="O1248" i="1"/>
  <c r="N1248" i="1"/>
  <c r="S1246" i="1" l="1"/>
  <c r="M1246" i="1" s="1"/>
  <c r="L1246" i="1" s="1"/>
  <c r="K1250" i="1"/>
  <c r="J1251" i="1"/>
  <c r="B1251" i="1" s="1"/>
  <c r="C1251" i="1" s="1"/>
  <c r="D1251" i="1" s="1"/>
  <c r="E1251" i="1" s="1"/>
  <c r="F1251" i="1" s="1"/>
  <c r="G1251" i="1" s="1"/>
  <c r="H1251" i="1" s="1"/>
  <c r="I1251" i="1" s="1"/>
  <c r="A1252" i="1" s="1"/>
  <c r="T1251" i="1"/>
  <c r="R1248" i="1"/>
  <c r="N1249" i="1"/>
  <c r="O1249" i="1"/>
  <c r="M1247" i="1" l="1"/>
  <c r="L1247" i="1" s="1"/>
  <c r="K1251" i="1"/>
  <c r="P1248" i="1"/>
  <c r="Q1248" i="1"/>
  <c r="S1248" i="1" s="1"/>
  <c r="M1248" i="1" s="1"/>
  <c r="L1248" i="1" s="1"/>
  <c r="J1252" i="1"/>
  <c r="B1252" i="1" s="1"/>
  <c r="C1252" i="1" s="1"/>
  <c r="D1252" i="1" s="1"/>
  <c r="E1252" i="1" s="1"/>
  <c r="F1252" i="1" s="1"/>
  <c r="G1252" i="1" s="1"/>
  <c r="H1252" i="1" s="1"/>
  <c r="I1252" i="1" s="1"/>
  <c r="A1253" i="1" s="1"/>
  <c r="T1252" i="1"/>
  <c r="R1249" i="1"/>
  <c r="N1250" i="1"/>
  <c r="O1250" i="1"/>
  <c r="R1250" i="1" s="1"/>
  <c r="T1253" i="1" l="1"/>
  <c r="J1253" i="1"/>
  <c r="B1253" i="1" s="1"/>
  <c r="C1253" i="1" s="1"/>
  <c r="D1253" i="1" s="1"/>
  <c r="E1253" i="1" s="1"/>
  <c r="F1253" i="1" s="1"/>
  <c r="G1253" i="1" s="1"/>
  <c r="H1253" i="1" s="1"/>
  <c r="I1253" i="1" s="1"/>
  <c r="A1254" i="1" s="1"/>
  <c r="K1252" i="1"/>
  <c r="Q1250" i="1"/>
  <c r="P1250" i="1"/>
  <c r="Q1249" i="1"/>
  <c r="P1249" i="1"/>
  <c r="N1251" i="1"/>
  <c r="O1251" i="1"/>
  <c r="S1249" i="1" l="1"/>
  <c r="M1249" i="1" s="1"/>
  <c r="L1249" i="1" s="1"/>
  <c r="R1251" i="1"/>
  <c r="S1250" i="1"/>
  <c r="K1253" i="1"/>
  <c r="T1254" i="1"/>
  <c r="J1254" i="1"/>
  <c r="B1254" i="1" s="1"/>
  <c r="C1254" i="1" s="1"/>
  <c r="D1254" i="1" s="1"/>
  <c r="E1254" i="1" s="1"/>
  <c r="F1254" i="1" s="1"/>
  <c r="G1254" i="1" s="1"/>
  <c r="H1254" i="1" s="1"/>
  <c r="I1254" i="1" s="1"/>
  <c r="A1255" i="1" s="1"/>
  <c r="N1252" i="1"/>
  <c r="O1252" i="1"/>
  <c r="R1252" i="1" s="1"/>
  <c r="M1250" i="1" l="1"/>
  <c r="L1250" i="1" s="1"/>
  <c r="P1252" i="1"/>
  <c r="Q1252" i="1"/>
  <c r="K1254" i="1"/>
  <c r="N1253" i="1"/>
  <c r="O1253" i="1"/>
  <c r="J1255" i="1"/>
  <c r="B1255" i="1" s="1"/>
  <c r="C1255" i="1" s="1"/>
  <c r="D1255" i="1" s="1"/>
  <c r="E1255" i="1" s="1"/>
  <c r="F1255" i="1" s="1"/>
  <c r="G1255" i="1" s="1"/>
  <c r="H1255" i="1" s="1"/>
  <c r="I1255" i="1" s="1"/>
  <c r="A1256" i="1" s="1"/>
  <c r="T1255" i="1"/>
  <c r="P1251" i="1"/>
  <c r="Q1251" i="1"/>
  <c r="S1252" i="1" l="1"/>
  <c r="S1251" i="1"/>
  <c r="M1251" i="1" s="1"/>
  <c r="L1251" i="1" s="1"/>
  <c r="K1255" i="1"/>
  <c r="O1254" i="1"/>
  <c r="N1254" i="1"/>
  <c r="M1252" i="1"/>
  <c r="L1252" i="1" s="1"/>
  <c r="J1256" i="1"/>
  <c r="B1256" i="1" s="1"/>
  <c r="C1256" i="1" s="1"/>
  <c r="D1256" i="1" s="1"/>
  <c r="E1256" i="1" s="1"/>
  <c r="F1256" i="1" s="1"/>
  <c r="G1256" i="1" s="1"/>
  <c r="H1256" i="1" s="1"/>
  <c r="I1256" i="1" s="1"/>
  <c r="A1257" i="1" s="1"/>
  <c r="T1256" i="1"/>
  <c r="R1253" i="1"/>
  <c r="K1256" i="1" l="1"/>
  <c r="Q1253" i="1"/>
  <c r="P1253" i="1"/>
  <c r="R1254" i="1"/>
  <c r="T1257" i="1"/>
  <c r="J1257" i="1"/>
  <c r="B1257" i="1" s="1"/>
  <c r="C1257" i="1" s="1"/>
  <c r="D1257" i="1" s="1"/>
  <c r="E1257" i="1" s="1"/>
  <c r="F1257" i="1" s="1"/>
  <c r="G1257" i="1" s="1"/>
  <c r="H1257" i="1" s="1"/>
  <c r="I1257" i="1" s="1"/>
  <c r="A1258" i="1" s="1"/>
  <c r="O1255" i="1"/>
  <c r="N1255" i="1"/>
  <c r="S1253" i="1" l="1"/>
  <c r="M1253" i="1" s="1"/>
  <c r="L1253" i="1" s="1"/>
  <c r="Q1254" i="1"/>
  <c r="P1254" i="1"/>
  <c r="K1257" i="1"/>
  <c r="R1255" i="1"/>
  <c r="T1258" i="1"/>
  <c r="J1258" i="1"/>
  <c r="B1258" i="1" s="1"/>
  <c r="C1258" i="1" s="1"/>
  <c r="D1258" i="1" s="1"/>
  <c r="E1258" i="1" s="1"/>
  <c r="F1258" i="1" s="1"/>
  <c r="G1258" i="1" s="1"/>
  <c r="H1258" i="1" s="1"/>
  <c r="I1258" i="1" s="1"/>
  <c r="A1259" i="1" s="1"/>
  <c r="O1256" i="1"/>
  <c r="N1256" i="1"/>
  <c r="R1256" i="1" l="1"/>
  <c r="P1256" i="1" s="1"/>
  <c r="S1254" i="1"/>
  <c r="M1254" i="1" s="1"/>
  <c r="L1254" i="1" s="1"/>
  <c r="P1255" i="1"/>
  <c r="Q1255" i="1"/>
  <c r="K1258" i="1"/>
  <c r="N1257" i="1"/>
  <c r="O1257" i="1"/>
  <c r="T1259" i="1"/>
  <c r="J1259" i="1"/>
  <c r="B1259" i="1" s="1"/>
  <c r="C1259" i="1" s="1"/>
  <c r="D1259" i="1" s="1"/>
  <c r="E1259" i="1" s="1"/>
  <c r="F1259" i="1" s="1"/>
  <c r="G1259" i="1" s="1"/>
  <c r="H1259" i="1" s="1"/>
  <c r="I1259" i="1" s="1"/>
  <c r="A1260" i="1" s="1"/>
  <c r="Q1256" i="1" l="1"/>
  <c r="S1256" i="1" s="1"/>
  <c r="R1257" i="1"/>
  <c r="Q1257" i="1" s="1"/>
  <c r="S1255" i="1"/>
  <c r="M1255" i="1" s="1"/>
  <c r="L1255" i="1" s="1"/>
  <c r="K1259" i="1"/>
  <c r="T1260" i="1"/>
  <c r="J1260" i="1"/>
  <c r="B1260" i="1" s="1"/>
  <c r="C1260" i="1" s="1"/>
  <c r="D1260" i="1" s="1"/>
  <c r="E1260" i="1" s="1"/>
  <c r="F1260" i="1" s="1"/>
  <c r="G1260" i="1" s="1"/>
  <c r="H1260" i="1" s="1"/>
  <c r="I1260" i="1" s="1"/>
  <c r="A1261" i="1" s="1"/>
  <c r="O1258" i="1"/>
  <c r="N1258" i="1"/>
  <c r="M1256" i="1" l="1"/>
  <c r="L1256" i="1" s="1"/>
  <c r="P1257" i="1"/>
  <c r="S1257" i="1" s="1"/>
  <c r="M1257" i="1" s="1"/>
  <c r="L1257" i="1" s="1"/>
  <c r="R1258" i="1"/>
  <c r="Q1258" i="1" s="1"/>
  <c r="K1260" i="1"/>
  <c r="N1259" i="1"/>
  <c r="O1259" i="1"/>
  <c r="T1261" i="1"/>
  <c r="J1261" i="1"/>
  <c r="B1261" i="1" s="1"/>
  <c r="C1261" i="1" s="1"/>
  <c r="D1261" i="1" s="1"/>
  <c r="E1261" i="1" s="1"/>
  <c r="F1261" i="1" s="1"/>
  <c r="G1261" i="1" s="1"/>
  <c r="H1261" i="1" s="1"/>
  <c r="I1261" i="1" s="1"/>
  <c r="A1262" i="1" s="1"/>
  <c r="P1258" i="1" l="1"/>
  <c r="S1258" i="1" s="1"/>
  <c r="M1258" i="1" s="1"/>
  <c r="L1258" i="1" s="1"/>
  <c r="K1261" i="1"/>
  <c r="O1260" i="1"/>
  <c r="N1260" i="1"/>
  <c r="J1262" i="1"/>
  <c r="B1262" i="1" s="1"/>
  <c r="C1262" i="1" s="1"/>
  <c r="D1262" i="1" s="1"/>
  <c r="E1262" i="1" s="1"/>
  <c r="F1262" i="1" s="1"/>
  <c r="G1262" i="1" s="1"/>
  <c r="H1262" i="1" s="1"/>
  <c r="I1262" i="1" s="1"/>
  <c r="A1263" i="1" s="1"/>
  <c r="T1262" i="1"/>
  <c r="R1259" i="1"/>
  <c r="T1263" i="1" l="1"/>
  <c r="J1263" i="1"/>
  <c r="B1263" i="1" s="1"/>
  <c r="C1263" i="1" s="1"/>
  <c r="D1263" i="1" s="1"/>
  <c r="E1263" i="1" s="1"/>
  <c r="F1263" i="1" s="1"/>
  <c r="G1263" i="1" s="1"/>
  <c r="H1263" i="1" s="1"/>
  <c r="I1263" i="1" s="1"/>
  <c r="A1264" i="1" s="1"/>
  <c r="R1260" i="1"/>
  <c r="K1262" i="1"/>
  <c r="P1259" i="1"/>
  <c r="Q1259" i="1"/>
  <c r="N1261" i="1"/>
  <c r="O1261" i="1"/>
  <c r="R1261" i="1" l="1"/>
  <c r="P1261" i="1" s="1"/>
  <c r="K1263" i="1"/>
  <c r="J1264" i="1"/>
  <c r="B1264" i="1" s="1"/>
  <c r="C1264" i="1" s="1"/>
  <c r="D1264" i="1" s="1"/>
  <c r="E1264" i="1" s="1"/>
  <c r="F1264" i="1" s="1"/>
  <c r="G1264" i="1" s="1"/>
  <c r="H1264" i="1" s="1"/>
  <c r="I1264" i="1" s="1"/>
  <c r="A1265" i="1" s="1"/>
  <c r="T1264" i="1"/>
  <c r="Q1261" i="1"/>
  <c r="O1262" i="1"/>
  <c r="N1262" i="1"/>
  <c r="Q1260" i="1"/>
  <c r="P1260" i="1"/>
  <c r="S1259" i="1"/>
  <c r="M1259" i="1" s="1"/>
  <c r="L1259" i="1" s="1"/>
  <c r="S1260" i="1" l="1"/>
  <c r="M1260" i="1" s="1"/>
  <c r="L1260" i="1" s="1"/>
  <c r="S1261" i="1"/>
  <c r="K1264" i="1"/>
  <c r="J1265" i="1"/>
  <c r="B1265" i="1" s="1"/>
  <c r="C1265" i="1" s="1"/>
  <c r="D1265" i="1" s="1"/>
  <c r="E1265" i="1" s="1"/>
  <c r="F1265" i="1" s="1"/>
  <c r="G1265" i="1" s="1"/>
  <c r="H1265" i="1" s="1"/>
  <c r="I1265" i="1" s="1"/>
  <c r="A1266" i="1" s="1"/>
  <c r="T1265" i="1"/>
  <c r="R1262" i="1"/>
  <c r="O1263" i="1"/>
  <c r="N1263" i="1"/>
  <c r="M1261" i="1" l="1"/>
  <c r="L1261" i="1" s="1"/>
  <c r="R1263" i="1"/>
  <c r="P1263" i="1" s="1"/>
  <c r="J1266" i="1"/>
  <c r="B1266" i="1" s="1"/>
  <c r="C1266" i="1" s="1"/>
  <c r="D1266" i="1" s="1"/>
  <c r="E1266" i="1" s="1"/>
  <c r="F1266" i="1" s="1"/>
  <c r="G1266" i="1" s="1"/>
  <c r="H1266" i="1" s="1"/>
  <c r="I1266" i="1" s="1"/>
  <c r="A1267" i="1" s="1"/>
  <c r="T1266" i="1"/>
  <c r="K1265" i="1"/>
  <c r="P1262" i="1"/>
  <c r="Q1262" i="1"/>
  <c r="O1264" i="1"/>
  <c r="N1264" i="1"/>
  <c r="Q1263" i="1" l="1"/>
  <c r="S1263" i="1" s="1"/>
  <c r="S1262" i="1"/>
  <c r="M1262" i="1" s="1"/>
  <c r="L1262" i="1" s="1"/>
  <c r="N1265" i="1"/>
  <c r="O1265" i="1"/>
  <c r="R1264" i="1"/>
  <c r="K1266" i="1"/>
  <c r="T1267" i="1"/>
  <c r="J1267" i="1"/>
  <c r="B1267" i="1" s="1"/>
  <c r="C1267" i="1" s="1"/>
  <c r="D1267" i="1" s="1"/>
  <c r="E1267" i="1" s="1"/>
  <c r="F1267" i="1" s="1"/>
  <c r="G1267" i="1" s="1"/>
  <c r="H1267" i="1" s="1"/>
  <c r="I1267" i="1" s="1"/>
  <c r="A1268" i="1" s="1"/>
  <c r="M1263" i="1" l="1"/>
  <c r="L1263" i="1" s="1"/>
  <c r="K1267" i="1"/>
  <c r="N1266" i="1"/>
  <c r="O1266" i="1"/>
  <c r="T1268" i="1"/>
  <c r="J1268" i="1"/>
  <c r="B1268" i="1" s="1"/>
  <c r="C1268" i="1" s="1"/>
  <c r="D1268" i="1" s="1"/>
  <c r="E1268" i="1" s="1"/>
  <c r="F1268" i="1" s="1"/>
  <c r="G1268" i="1" s="1"/>
  <c r="H1268" i="1" s="1"/>
  <c r="I1268" i="1" s="1"/>
  <c r="A1269" i="1" s="1"/>
  <c r="P1264" i="1"/>
  <c r="Q1264" i="1"/>
  <c r="R1265" i="1"/>
  <c r="R1266" i="1" l="1"/>
  <c r="P1266" i="1" s="1"/>
  <c r="P1265" i="1"/>
  <c r="Q1265" i="1"/>
  <c r="S1264" i="1"/>
  <c r="M1264" i="1" s="1"/>
  <c r="L1264" i="1" s="1"/>
  <c r="Q1266" i="1"/>
  <c r="K1268" i="1"/>
  <c r="T1269" i="1"/>
  <c r="J1269" i="1"/>
  <c r="B1269" i="1" s="1"/>
  <c r="C1269" i="1" s="1"/>
  <c r="D1269" i="1" s="1"/>
  <c r="E1269" i="1" s="1"/>
  <c r="F1269" i="1" s="1"/>
  <c r="G1269" i="1" s="1"/>
  <c r="H1269" i="1" s="1"/>
  <c r="I1269" i="1" s="1"/>
  <c r="A1270" i="1" s="1"/>
  <c r="N1267" i="1"/>
  <c r="O1267" i="1"/>
  <c r="S1265" i="1" l="1"/>
  <c r="M1265" i="1" s="1"/>
  <c r="L1265" i="1" s="1"/>
  <c r="T1270" i="1"/>
  <c r="J1270" i="1"/>
  <c r="B1270" i="1" s="1"/>
  <c r="C1270" i="1" s="1"/>
  <c r="D1270" i="1" s="1"/>
  <c r="E1270" i="1" s="1"/>
  <c r="F1270" i="1" s="1"/>
  <c r="G1270" i="1" s="1"/>
  <c r="H1270" i="1" s="1"/>
  <c r="I1270" i="1" s="1"/>
  <c r="A1271" i="1" s="1"/>
  <c r="N1268" i="1"/>
  <c r="O1268" i="1"/>
  <c r="R1267" i="1"/>
  <c r="K1269" i="1"/>
  <c r="S1266" i="1"/>
  <c r="M1266" i="1" l="1"/>
  <c r="L1266" i="1" s="1"/>
  <c r="R1268" i="1"/>
  <c r="Q1268" i="1" s="1"/>
  <c r="T1271" i="1"/>
  <c r="J1271" i="1"/>
  <c r="B1271" i="1" s="1"/>
  <c r="C1271" i="1" s="1"/>
  <c r="D1271" i="1" s="1"/>
  <c r="E1271" i="1" s="1"/>
  <c r="F1271" i="1" s="1"/>
  <c r="G1271" i="1" s="1"/>
  <c r="H1271" i="1" s="1"/>
  <c r="I1271" i="1" s="1"/>
  <c r="A1272" i="1" s="1"/>
  <c r="K1270" i="1"/>
  <c r="N1269" i="1"/>
  <c r="O1269" i="1"/>
  <c r="Q1267" i="1"/>
  <c r="P1267" i="1"/>
  <c r="P1268" i="1" l="1"/>
  <c r="S1268" i="1" s="1"/>
  <c r="R1269" i="1"/>
  <c r="P1269" i="1" s="1"/>
  <c r="S1267" i="1"/>
  <c r="M1267" i="1" s="1"/>
  <c r="L1267" i="1" s="1"/>
  <c r="N1270" i="1"/>
  <c r="O1270" i="1"/>
  <c r="K1271" i="1"/>
  <c r="J1272" i="1"/>
  <c r="B1272" i="1" s="1"/>
  <c r="C1272" i="1" s="1"/>
  <c r="D1272" i="1" s="1"/>
  <c r="E1272" i="1" s="1"/>
  <c r="F1272" i="1" s="1"/>
  <c r="G1272" i="1" s="1"/>
  <c r="H1272" i="1" s="1"/>
  <c r="I1272" i="1" s="1"/>
  <c r="A1273" i="1" s="1"/>
  <c r="T1272" i="1"/>
  <c r="M1268" i="1" l="1"/>
  <c r="L1268" i="1" s="1"/>
  <c r="Q1269" i="1"/>
  <c r="S1269" i="1" s="1"/>
  <c r="M1269" i="1" s="1"/>
  <c r="L1269" i="1" s="1"/>
  <c r="R1270" i="1"/>
  <c r="T1273" i="1"/>
  <c r="J1273" i="1"/>
  <c r="B1273" i="1" s="1"/>
  <c r="C1273" i="1" s="1"/>
  <c r="D1273" i="1" s="1"/>
  <c r="E1273" i="1" s="1"/>
  <c r="F1273" i="1" s="1"/>
  <c r="G1273" i="1" s="1"/>
  <c r="H1273" i="1" s="1"/>
  <c r="I1273" i="1" s="1"/>
  <c r="A1274" i="1" s="1"/>
  <c r="N1271" i="1"/>
  <c r="O1271" i="1"/>
  <c r="K1272" i="1"/>
  <c r="P1270" i="1"/>
  <c r="Q1270" i="1"/>
  <c r="S1270" i="1" s="1"/>
  <c r="M1270" i="1" l="1"/>
  <c r="L1270" i="1" s="1"/>
  <c r="R1271" i="1"/>
  <c r="P1271" i="1" s="1"/>
  <c r="O1272" i="1"/>
  <c r="N1272" i="1"/>
  <c r="K1273" i="1"/>
  <c r="T1274" i="1"/>
  <c r="J1274" i="1"/>
  <c r="B1274" i="1" s="1"/>
  <c r="C1274" i="1" s="1"/>
  <c r="D1274" i="1" s="1"/>
  <c r="E1274" i="1" s="1"/>
  <c r="F1274" i="1" s="1"/>
  <c r="G1274" i="1" s="1"/>
  <c r="H1274" i="1" s="1"/>
  <c r="I1274" i="1" s="1"/>
  <c r="A1275" i="1" s="1"/>
  <c r="Q1271" i="1" l="1"/>
  <c r="S1271" i="1" s="1"/>
  <c r="M1271" i="1" s="1"/>
  <c r="L1271" i="1" s="1"/>
  <c r="K1274" i="1"/>
  <c r="N1274" i="1" s="1"/>
  <c r="J1275" i="1"/>
  <c r="B1275" i="1" s="1"/>
  <c r="C1275" i="1" s="1"/>
  <c r="D1275" i="1" s="1"/>
  <c r="E1275" i="1" s="1"/>
  <c r="F1275" i="1" s="1"/>
  <c r="G1275" i="1" s="1"/>
  <c r="H1275" i="1" s="1"/>
  <c r="I1275" i="1" s="1"/>
  <c r="A1276" i="1" s="1"/>
  <c r="T1275" i="1"/>
  <c r="N1273" i="1"/>
  <c r="O1273" i="1"/>
  <c r="R1272" i="1"/>
  <c r="O1274" i="1" l="1"/>
  <c r="R1274" i="1" s="1"/>
  <c r="Q1274" i="1" s="1"/>
  <c r="P1272" i="1"/>
  <c r="Q1272" i="1"/>
  <c r="R1273" i="1"/>
  <c r="K1275" i="1"/>
  <c r="J1276" i="1"/>
  <c r="B1276" i="1" s="1"/>
  <c r="C1276" i="1" s="1"/>
  <c r="D1276" i="1" s="1"/>
  <c r="E1276" i="1" s="1"/>
  <c r="F1276" i="1" s="1"/>
  <c r="G1276" i="1" s="1"/>
  <c r="H1276" i="1" s="1"/>
  <c r="I1276" i="1" s="1"/>
  <c r="A1277" i="1" s="1"/>
  <c r="T1276" i="1"/>
  <c r="P1274" i="1" l="1"/>
  <c r="S1274" i="1" s="1"/>
  <c r="S1272" i="1"/>
  <c r="M1272" i="1" s="1"/>
  <c r="L1272" i="1" s="1"/>
  <c r="N1275" i="1"/>
  <c r="O1275" i="1"/>
  <c r="J1277" i="1"/>
  <c r="B1277" i="1" s="1"/>
  <c r="C1277" i="1" s="1"/>
  <c r="D1277" i="1" s="1"/>
  <c r="E1277" i="1" s="1"/>
  <c r="F1277" i="1" s="1"/>
  <c r="G1277" i="1" s="1"/>
  <c r="H1277" i="1" s="1"/>
  <c r="I1277" i="1" s="1"/>
  <c r="A1278" i="1" s="1"/>
  <c r="T1277" i="1"/>
  <c r="P1273" i="1"/>
  <c r="Q1273" i="1"/>
  <c r="K1276" i="1"/>
  <c r="R1275" i="1" l="1"/>
  <c r="Q1275" i="1" s="1"/>
  <c r="T1278" i="1"/>
  <c r="J1278" i="1"/>
  <c r="B1278" i="1" s="1"/>
  <c r="C1278" i="1" s="1"/>
  <c r="D1278" i="1" s="1"/>
  <c r="E1278" i="1" s="1"/>
  <c r="F1278" i="1" s="1"/>
  <c r="G1278" i="1" s="1"/>
  <c r="H1278" i="1" s="1"/>
  <c r="I1278" i="1" s="1"/>
  <c r="A1279" i="1" s="1"/>
  <c r="O1276" i="1"/>
  <c r="N1276" i="1"/>
  <c r="S1273" i="1"/>
  <c r="K1277" i="1"/>
  <c r="P1275" i="1" l="1"/>
  <c r="S1275" i="1" s="1"/>
  <c r="M1275" i="1" s="1"/>
  <c r="L1275" i="1" s="1"/>
  <c r="R1276" i="1"/>
  <c r="Q1276" i="1" s="1"/>
  <c r="M1273" i="1"/>
  <c r="L1273" i="1" s="1"/>
  <c r="M1274" i="1"/>
  <c r="L1274" i="1" s="1"/>
  <c r="P1276" i="1"/>
  <c r="N1277" i="1"/>
  <c r="O1277" i="1"/>
  <c r="R1277" i="1" s="1"/>
  <c r="K1278" i="1"/>
  <c r="J1279" i="1"/>
  <c r="B1279" i="1" s="1"/>
  <c r="C1279" i="1" s="1"/>
  <c r="D1279" i="1" s="1"/>
  <c r="E1279" i="1" s="1"/>
  <c r="F1279" i="1" s="1"/>
  <c r="G1279" i="1" s="1"/>
  <c r="H1279" i="1" s="1"/>
  <c r="I1279" i="1" s="1"/>
  <c r="A1280" i="1" s="1"/>
  <c r="T1279" i="1"/>
  <c r="K1279" i="1" l="1"/>
  <c r="O1279" i="1" s="1"/>
  <c r="S1276" i="1"/>
  <c r="M1276" i="1" s="1"/>
  <c r="L1276" i="1" s="1"/>
  <c r="Q1277" i="1"/>
  <c r="P1277" i="1"/>
  <c r="T1280" i="1"/>
  <c r="J1280" i="1"/>
  <c r="B1280" i="1" s="1"/>
  <c r="C1280" i="1" s="1"/>
  <c r="D1280" i="1" s="1"/>
  <c r="E1280" i="1" s="1"/>
  <c r="F1280" i="1" s="1"/>
  <c r="G1280" i="1" s="1"/>
  <c r="H1280" i="1" s="1"/>
  <c r="I1280" i="1" s="1"/>
  <c r="A1281" i="1" s="1"/>
  <c r="N1278" i="1"/>
  <c r="O1278" i="1"/>
  <c r="N1279" i="1" l="1"/>
  <c r="R1279" i="1" s="1"/>
  <c r="P1279" i="1" s="1"/>
  <c r="S1277" i="1"/>
  <c r="M1277" i="1" s="1"/>
  <c r="L1277" i="1" s="1"/>
  <c r="R1278" i="1"/>
  <c r="P1278" i="1" s="1"/>
  <c r="K1280" i="1"/>
  <c r="J1281" i="1"/>
  <c r="B1281" i="1" s="1"/>
  <c r="C1281" i="1" s="1"/>
  <c r="D1281" i="1" s="1"/>
  <c r="E1281" i="1" s="1"/>
  <c r="F1281" i="1" s="1"/>
  <c r="G1281" i="1" s="1"/>
  <c r="H1281" i="1" s="1"/>
  <c r="I1281" i="1" s="1"/>
  <c r="A1282" i="1" s="1"/>
  <c r="T1281" i="1"/>
  <c r="Q1278" i="1" l="1"/>
  <c r="S1278" i="1" s="1"/>
  <c r="M1278" i="1" s="1"/>
  <c r="L1278" i="1" s="1"/>
  <c r="Q1279" i="1"/>
  <c r="S1279" i="1" s="1"/>
  <c r="J1282" i="1"/>
  <c r="B1282" i="1" s="1"/>
  <c r="C1282" i="1" s="1"/>
  <c r="D1282" i="1" s="1"/>
  <c r="E1282" i="1" s="1"/>
  <c r="F1282" i="1" s="1"/>
  <c r="G1282" i="1" s="1"/>
  <c r="H1282" i="1" s="1"/>
  <c r="I1282" i="1" s="1"/>
  <c r="A1283" i="1" s="1"/>
  <c r="T1282" i="1"/>
  <c r="K1281" i="1"/>
  <c r="O1280" i="1"/>
  <c r="N1280" i="1"/>
  <c r="R1280" i="1" l="1"/>
  <c r="Q1280" i="1" s="1"/>
  <c r="M1279" i="1"/>
  <c r="L1279" i="1" s="1"/>
  <c r="K1282" i="1"/>
  <c r="O1281" i="1"/>
  <c r="N1281" i="1"/>
  <c r="J1283" i="1"/>
  <c r="B1283" i="1" s="1"/>
  <c r="C1283" i="1" s="1"/>
  <c r="D1283" i="1" s="1"/>
  <c r="E1283" i="1" s="1"/>
  <c r="F1283" i="1" s="1"/>
  <c r="G1283" i="1" s="1"/>
  <c r="H1283" i="1" s="1"/>
  <c r="I1283" i="1" s="1"/>
  <c r="A1284" i="1" s="1"/>
  <c r="T1283" i="1"/>
  <c r="P1280" i="1" l="1"/>
  <c r="S1280" i="1" s="1"/>
  <c r="M1280" i="1" s="1"/>
  <c r="L1280" i="1" s="1"/>
  <c r="T1284" i="1"/>
  <c r="J1284" i="1"/>
  <c r="B1284" i="1" s="1"/>
  <c r="C1284" i="1" s="1"/>
  <c r="D1284" i="1" s="1"/>
  <c r="E1284" i="1" s="1"/>
  <c r="F1284" i="1" s="1"/>
  <c r="G1284" i="1" s="1"/>
  <c r="H1284" i="1" s="1"/>
  <c r="I1284" i="1" s="1"/>
  <c r="A1285" i="1" s="1"/>
  <c r="R1281" i="1"/>
  <c r="K1283" i="1"/>
  <c r="O1282" i="1"/>
  <c r="N1282" i="1"/>
  <c r="O1283" i="1" l="1"/>
  <c r="N1283" i="1"/>
  <c r="K1284" i="1"/>
  <c r="P1281" i="1"/>
  <c r="Q1281" i="1"/>
  <c r="J1285" i="1"/>
  <c r="B1285" i="1" s="1"/>
  <c r="C1285" i="1" s="1"/>
  <c r="D1285" i="1" s="1"/>
  <c r="E1285" i="1" s="1"/>
  <c r="F1285" i="1" s="1"/>
  <c r="G1285" i="1" s="1"/>
  <c r="H1285" i="1" s="1"/>
  <c r="I1285" i="1" s="1"/>
  <c r="A1286" i="1" s="1"/>
  <c r="T1285" i="1"/>
  <c r="R1282" i="1"/>
  <c r="T1286" i="1" l="1"/>
  <c r="J1286" i="1"/>
  <c r="B1286" i="1" s="1"/>
  <c r="C1286" i="1" s="1"/>
  <c r="D1286" i="1" s="1"/>
  <c r="E1286" i="1" s="1"/>
  <c r="F1286" i="1" s="1"/>
  <c r="G1286" i="1" s="1"/>
  <c r="H1286" i="1" s="1"/>
  <c r="I1286" i="1" s="1"/>
  <c r="A1287" i="1" s="1"/>
  <c r="K1285" i="1"/>
  <c r="Q1282" i="1"/>
  <c r="P1282" i="1"/>
  <c r="O1284" i="1"/>
  <c r="N1284" i="1"/>
  <c r="S1281" i="1"/>
  <c r="M1281" i="1" s="1"/>
  <c r="L1281" i="1" s="1"/>
  <c r="R1283" i="1"/>
  <c r="S1282" i="1" l="1"/>
  <c r="M1282" i="1" s="1"/>
  <c r="L1282" i="1" s="1"/>
  <c r="Q1283" i="1"/>
  <c r="P1283" i="1"/>
  <c r="K1286" i="1"/>
  <c r="N1285" i="1"/>
  <c r="O1285" i="1"/>
  <c r="J1287" i="1"/>
  <c r="B1287" i="1" s="1"/>
  <c r="C1287" i="1" s="1"/>
  <c r="D1287" i="1" s="1"/>
  <c r="E1287" i="1" s="1"/>
  <c r="F1287" i="1" s="1"/>
  <c r="G1287" i="1" s="1"/>
  <c r="H1287" i="1" s="1"/>
  <c r="I1287" i="1" s="1"/>
  <c r="A1288" i="1" s="1"/>
  <c r="T1287" i="1"/>
  <c r="R1284" i="1"/>
  <c r="S1283" i="1" l="1"/>
  <c r="M1283" i="1" s="1"/>
  <c r="L1283" i="1" s="1"/>
  <c r="Q1284" i="1"/>
  <c r="P1284" i="1"/>
  <c r="K1287" i="1"/>
  <c r="N1286" i="1"/>
  <c r="O1286" i="1"/>
  <c r="T1288" i="1"/>
  <c r="J1288" i="1"/>
  <c r="B1288" i="1" s="1"/>
  <c r="C1288" i="1" s="1"/>
  <c r="D1288" i="1" s="1"/>
  <c r="E1288" i="1" s="1"/>
  <c r="F1288" i="1" s="1"/>
  <c r="G1288" i="1" s="1"/>
  <c r="H1288" i="1" s="1"/>
  <c r="I1288" i="1" s="1"/>
  <c r="A1289" i="1" s="1"/>
  <c r="R1285" i="1"/>
  <c r="S1284" i="1" l="1"/>
  <c r="M1284" i="1" s="1"/>
  <c r="L1284" i="1" s="1"/>
  <c r="R1286" i="1"/>
  <c r="Q1286" i="1" s="1"/>
  <c r="P1285" i="1"/>
  <c r="Q1285" i="1"/>
  <c r="K1288" i="1"/>
  <c r="O1287" i="1"/>
  <c r="N1287" i="1"/>
  <c r="J1289" i="1"/>
  <c r="B1289" i="1" s="1"/>
  <c r="C1289" i="1" s="1"/>
  <c r="D1289" i="1" s="1"/>
  <c r="E1289" i="1" s="1"/>
  <c r="F1289" i="1" s="1"/>
  <c r="G1289" i="1" s="1"/>
  <c r="H1289" i="1" s="1"/>
  <c r="I1289" i="1" s="1"/>
  <c r="A1290" i="1" s="1"/>
  <c r="T1289" i="1"/>
  <c r="P1286" i="1" l="1"/>
  <c r="S1286" i="1" s="1"/>
  <c r="S1285" i="1"/>
  <c r="M1285" i="1" s="1"/>
  <c r="L1285" i="1" s="1"/>
  <c r="T1290" i="1"/>
  <c r="J1290" i="1"/>
  <c r="B1290" i="1" s="1"/>
  <c r="C1290" i="1" s="1"/>
  <c r="D1290" i="1" s="1"/>
  <c r="E1290" i="1" s="1"/>
  <c r="F1290" i="1" s="1"/>
  <c r="G1290" i="1" s="1"/>
  <c r="H1290" i="1" s="1"/>
  <c r="I1290" i="1" s="1"/>
  <c r="A1291" i="1" s="1"/>
  <c r="K1289" i="1"/>
  <c r="R1287" i="1"/>
  <c r="N1288" i="1"/>
  <c r="O1288" i="1"/>
  <c r="M1286" i="1" l="1"/>
  <c r="L1286" i="1" s="1"/>
  <c r="J1291" i="1"/>
  <c r="B1291" i="1" s="1"/>
  <c r="C1291" i="1" s="1"/>
  <c r="D1291" i="1" s="1"/>
  <c r="E1291" i="1" s="1"/>
  <c r="F1291" i="1" s="1"/>
  <c r="G1291" i="1" s="1"/>
  <c r="H1291" i="1" s="1"/>
  <c r="I1291" i="1" s="1"/>
  <c r="A1292" i="1" s="1"/>
  <c r="T1291" i="1"/>
  <c r="Q1287" i="1"/>
  <c r="P1287" i="1"/>
  <c r="S1287" i="1" s="1"/>
  <c r="M1287" i="1" s="1"/>
  <c r="L1287" i="1" s="1"/>
  <c r="K1290" i="1"/>
  <c r="N1289" i="1"/>
  <c r="O1289" i="1"/>
  <c r="R1288" i="1"/>
  <c r="O1290" i="1" l="1"/>
  <c r="N1290" i="1"/>
  <c r="Q1288" i="1"/>
  <c r="P1288" i="1"/>
  <c r="K1291" i="1"/>
  <c r="R1289" i="1"/>
  <c r="J1292" i="1"/>
  <c r="B1292" i="1" s="1"/>
  <c r="C1292" i="1" s="1"/>
  <c r="D1292" i="1" s="1"/>
  <c r="E1292" i="1" s="1"/>
  <c r="F1292" i="1" s="1"/>
  <c r="G1292" i="1" s="1"/>
  <c r="H1292" i="1" s="1"/>
  <c r="I1292" i="1" s="1"/>
  <c r="A1293" i="1" s="1"/>
  <c r="T1292" i="1"/>
  <c r="S1288" i="1" l="1"/>
  <c r="M1288" i="1" s="1"/>
  <c r="L1288" i="1" s="1"/>
  <c r="Q1289" i="1"/>
  <c r="P1289" i="1"/>
  <c r="T1293" i="1"/>
  <c r="J1293" i="1"/>
  <c r="B1293" i="1" s="1"/>
  <c r="C1293" i="1" s="1"/>
  <c r="D1293" i="1" s="1"/>
  <c r="E1293" i="1" s="1"/>
  <c r="F1293" i="1" s="1"/>
  <c r="G1293" i="1" s="1"/>
  <c r="H1293" i="1" s="1"/>
  <c r="I1293" i="1" s="1"/>
  <c r="A1294" i="1" s="1"/>
  <c r="K1292" i="1"/>
  <c r="O1291" i="1"/>
  <c r="N1291" i="1"/>
  <c r="R1290" i="1"/>
  <c r="S1289" i="1" l="1"/>
  <c r="M1289" i="1" s="1"/>
  <c r="L1289" i="1" s="1"/>
  <c r="J1294" i="1"/>
  <c r="B1294" i="1" s="1"/>
  <c r="C1294" i="1" s="1"/>
  <c r="D1294" i="1" s="1"/>
  <c r="E1294" i="1" s="1"/>
  <c r="F1294" i="1" s="1"/>
  <c r="G1294" i="1" s="1"/>
  <c r="H1294" i="1" s="1"/>
  <c r="I1294" i="1" s="1"/>
  <c r="A1295" i="1" s="1"/>
  <c r="T1294" i="1"/>
  <c r="N1292" i="1"/>
  <c r="O1292" i="1"/>
  <c r="R1292" i="1" s="1"/>
  <c r="P1290" i="1"/>
  <c r="Q1290" i="1"/>
  <c r="R1291" i="1"/>
  <c r="K1293" i="1"/>
  <c r="N1293" i="1" l="1"/>
  <c r="O1293" i="1"/>
  <c r="S1290" i="1"/>
  <c r="M1290" i="1" s="1"/>
  <c r="L1290" i="1" s="1"/>
  <c r="Q1292" i="1"/>
  <c r="P1292" i="1"/>
  <c r="K1294" i="1"/>
  <c r="P1291" i="1"/>
  <c r="Q1291" i="1"/>
  <c r="T1295" i="1"/>
  <c r="J1295" i="1"/>
  <c r="B1295" i="1" s="1"/>
  <c r="C1295" i="1" s="1"/>
  <c r="D1295" i="1" s="1"/>
  <c r="E1295" i="1" s="1"/>
  <c r="F1295" i="1" s="1"/>
  <c r="G1295" i="1" s="1"/>
  <c r="H1295" i="1" s="1"/>
  <c r="I1295" i="1" s="1"/>
  <c r="A1296" i="1" s="1"/>
  <c r="S1291" i="1" l="1"/>
  <c r="M1291" i="1" s="1"/>
  <c r="L1291" i="1" s="1"/>
  <c r="R1293" i="1"/>
  <c r="Q1293" i="1" s="1"/>
  <c r="K1295" i="1"/>
  <c r="N1294" i="1"/>
  <c r="O1294" i="1"/>
  <c r="R1294" i="1" s="1"/>
  <c r="P1293" i="1"/>
  <c r="T1296" i="1"/>
  <c r="J1296" i="1"/>
  <c r="B1296" i="1" s="1"/>
  <c r="C1296" i="1" s="1"/>
  <c r="D1296" i="1" s="1"/>
  <c r="E1296" i="1" s="1"/>
  <c r="F1296" i="1" s="1"/>
  <c r="G1296" i="1" s="1"/>
  <c r="H1296" i="1" s="1"/>
  <c r="I1296" i="1" s="1"/>
  <c r="A1297" i="1" s="1"/>
  <c r="S1292" i="1"/>
  <c r="M1292" i="1" s="1"/>
  <c r="L1292" i="1" s="1"/>
  <c r="K1296" i="1" l="1"/>
  <c r="P1294" i="1"/>
  <c r="Q1294" i="1"/>
  <c r="T1297" i="1"/>
  <c r="J1297" i="1"/>
  <c r="K1297" i="1" s="1"/>
  <c r="N1297" i="1" s="1"/>
  <c r="S1293" i="1"/>
  <c r="M1293" i="1" s="1"/>
  <c r="L1293" i="1" s="1"/>
  <c r="O1295" i="1"/>
  <c r="N1295" i="1"/>
  <c r="R1295" i="1" l="1"/>
  <c r="Q1295" i="1" s="1"/>
  <c r="S1294" i="1"/>
  <c r="M1294" i="1" s="1"/>
  <c r="L1294" i="1" s="1"/>
  <c r="B1297" i="1"/>
  <c r="C1297" i="1" s="1"/>
  <c r="D1297" i="1" s="1"/>
  <c r="E1297" i="1" s="1"/>
  <c r="F1297" i="1" s="1"/>
  <c r="G1297" i="1" s="1"/>
  <c r="H1297" i="1" s="1"/>
  <c r="I1297" i="1" s="1"/>
  <c r="A1298" i="1" s="1"/>
  <c r="O1297" i="1"/>
  <c r="R1297" i="1" s="1"/>
  <c r="O1296" i="1"/>
  <c r="N1296" i="1"/>
  <c r="P1295" i="1" l="1"/>
  <c r="S1295" i="1" s="1"/>
  <c r="M1295" i="1" s="1"/>
  <c r="L1295" i="1" s="1"/>
  <c r="P1297" i="1"/>
  <c r="Q1297" i="1"/>
  <c r="J1298" i="1"/>
  <c r="B1298" i="1" s="1"/>
  <c r="C1298" i="1" s="1"/>
  <c r="D1298" i="1" s="1"/>
  <c r="E1298" i="1" s="1"/>
  <c r="F1298" i="1" s="1"/>
  <c r="G1298" i="1" s="1"/>
  <c r="H1298" i="1" s="1"/>
  <c r="I1298" i="1" s="1"/>
  <c r="A1299" i="1" s="1"/>
  <c r="T1298" i="1"/>
  <c r="R1296" i="1"/>
  <c r="T1299" i="1" l="1"/>
  <c r="J1299" i="1"/>
  <c r="B1299" i="1" s="1"/>
  <c r="C1299" i="1" s="1"/>
  <c r="D1299" i="1" s="1"/>
  <c r="E1299" i="1" s="1"/>
  <c r="F1299" i="1" s="1"/>
  <c r="G1299" i="1" s="1"/>
  <c r="H1299" i="1" s="1"/>
  <c r="I1299" i="1" s="1"/>
  <c r="A1300" i="1" s="1"/>
  <c r="P1296" i="1"/>
  <c r="Q1296" i="1"/>
  <c r="K1298" i="1"/>
  <c r="S1297" i="1"/>
  <c r="O1298" i="1" l="1"/>
  <c r="N1298" i="1"/>
  <c r="K1299" i="1"/>
  <c r="J1300" i="1"/>
  <c r="B1300" i="1" s="1"/>
  <c r="C1300" i="1" s="1"/>
  <c r="D1300" i="1" s="1"/>
  <c r="E1300" i="1" s="1"/>
  <c r="F1300" i="1" s="1"/>
  <c r="G1300" i="1" s="1"/>
  <c r="H1300" i="1" s="1"/>
  <c r="I1300" i="1" s="1"/>
  <c r="A1301" i="1" s="1"/>
  <c r="T1300" i="1"/>
  <c r="S1296" i="1"/>
  <c r="M1296" i="1" s="1"/>
  <c r="L1296" i="1" s="1"/>
  <c r="M1297" i="1" l="1"/>
  <c r="L1297" i="1" s="1"/>
  <c r="T1301" i="1"/>
  <c r="J1301" i="1"/>
  <c r="B1301" i="1" s="1"/>
  <c r="C1301" i="1" s="1"/>
  <c r="D1301" i="1" s="1"/>
  <c r="E1301" i="1" s="1"/>
  <c r="F1301" i="1" s="1"/>
  <c r="G1301" i="1" s="1"/>
  <c r="H1301" i="1" s="1"/>
  <c r="I1301" i="1" s="1"/>
  <c r="A1302" i="1" s="1"/>
  <c r="N1299" i="1"/>
  <c r="O1299" i="1"/>
  <c r="K1300" i="1"/>
  <c r="R1298" i="1"/>
  <c r="R1299" i="1" l="1"/>
  <c r="P1299" i="1" s="1"/>
  <c r="T1302" i="1"/>
  <c r="J1302" i="1"/>
  <c r="B1302" i="1" s="1"/>
  <c r="C1302" i="1" s="1"/>
  <c r="D1302" i="1" s="1"/>
  <c r="E1302" i="1" s="1"/>
  <c r="F1302" i="1" s="1"/>
  <c r="G1302" i="1" s="1"/>
  <c r="H1302" i="1" s="1"/>
  <c r="I1302" i="1" s="1"/>
  <c r="A1303" i="1" s="1"/>
  <c r="O1300" i="1"/>
  <c r="N1300" i="1"/>
  <c r="K1301" i="1"/>
  <c r="P1298" i="1"/>
  <c r="Q1298" i="1"/>
  <c r="Q1299" i="1" l="1"/>
  <c r="S1299" i="1" s="1"/>
  <c r="R1300" i="1"/>
  <c r="P1300" i="1" s="1"/>
  <c r="S1298" i="1"/>
  <c r="M1298" i="1" s="1"/>
  <c r="L1298" i="1" s="1"/>
  <c r="K1302" i="1"/>
  <c r="O1301" i="1"/>
  <c r="N1301" i="1"/>
  <c r="Q1300" i="1"/>
  <c r="T1303" i="1"/>
  <c r="J1303" i="1"/>
  <c r="B1303" i="1" s="1"/>
  <c r="C1303" i="1" s="1"/>
  <c r="D1303" i="1" s="1"/>
  <c r="E1303" i="1" s="1"/>
  <c r="F1303" i="1" s="1"/>
  <c r="G1303" i="1" s="1"/>
  <c r="H1303" i="1" s="1"/>
  <c r="I1303" i="1" s="1"/>
  <c r="A1304" i="1" s="1"/>
  <c r="M1299" i="1" l="1"/>
  <c r="L1299" i="1" s="1"/>
  <c r="J1304" i="1"/>
  <c r="B1304" i="1" s="1"/>
  <c r="C1304" i="1" s="1"/>
  <c r="D1304" i="1" s="1"/>
  <c r="E1304" i="1" s="1"/>
  <c r="F1304" i="1" s="1"/>
  <c r="G1304" i="1" s="1"/>
  <c r="H1304" i="1" s="1"/>
  <c r="I1304" i="1" s="1"/>
  <c r="A1305" i="1" s="1"/>
  <c r="T1304" i="1"/>
  <c r="R1301" i="1"/>
  <c r="K1303" i="1"/>
  <c r="S1300" i="1"/>
  <c r="M1300" i="1" s="1"/>
  <c r="L1300" i="1" s="1"/>
  <c r="O1302" i="1"/>
  <c r="N1302" i="1"/>
  <c r="R1302" i="1" l="1"/>
  <c r="Q1302" i="1" s="1"/>
  <c r="O1303" i="1"/>
  <c r="N1303" i="1"/>
  <c r="K1304" i="1"/>
  <c r="Q1301" i="1"/>
  <c r="P1301" i="1"/>
  <c r="J1305" i="1"/>
  <c r="B1305" i="1" s="1"/>
  <c r="C1305" i="1" s="1"/>
  <c r="D1305" i="1" s="1"/>
  <c r="E1305" i="1" s="1"/>
  <c r="F1305" i="1" s="1"/>
  <c r="G1305" i="1" s="1"/>
  <c r="H1305" i="1" s="1"/>
  <c r="I1305" i="1" s="1"/>
  <c r="A1306" i="1" s="1"/>
  <c r="T1305" i="1"/>
  <c r="S1301" i="1" l="1"/>
  <c r="M1301" i="1" s="1"/>
  <c r="L1301" i="1" s="1"/>
  <c r="R1303" i="1"/>
  <c r="Q1303" i="1" s="1"/>
  <c r="P1302" i="1"/>
  <c r="S1302" i="1" s="1"/>
  <c r="T1306" i="1"/>
  <c r="J1306" i="1"/>
  <c r="B1306" i="1" s="1"/>
  <c r="C1306" i="1" s="1"/>
  <c r="D1306" i="1" s="1"/>
  <c r="E1306" i="1" s="1"/>
  <c r="F1306" i="1" s="1"/>
  <c r="G1306" i="1" s="1"/>
  <c r="H1306" i="1" s="1"/>
  <c r="I1306" i="1" s="1"/>
  <c r="A1307" i="1" s="1"/>
  <c r="K1305" i="1"/>
  <c r="O1304" i="1"/>
  <c r="N1304" i="1"/>
  <c r="M1302" i="1" l="1"/>
  <c r="L1302" i="1" s="1"/>
  <c r="P1303" i="1"/>
  <c r="S1303" i="1" s="1"/>
  <c r="M1303" i="1" s="1"/>
  <c r="L1303" i="1" s="1"/>
  <c r="R1304" i="1"/>
  <c r="P1304" i="1" s="1"/>
  <c r="T1307" i="1"/>
  <c r="J1307" i="1"/>
  <c r="B1307" i="1" s="1"/>
  <c r="C1307" i="1" s="1"/>
  <c r="D1307" i="1" s="1"/>
  <c r="E1307" i="1" s="1"/>
  <c r="F1307" i="1" s="1"/>
  <c r="G1307" i="1" s="1"/>
  <c r="H1307" i="1" s="1"/>
  <c r="I1307" i="1" s="1"/>
  <c r="A1308" i="1" s="1"/>
  <c r="O1305" i="1"/>
  <c r="N1305" i="1"/>
  <c r="K1306" i="1"/>
  <c r="Q1304" i="1" l="1"/>
  <c r="S1304" i="1" s="1"/>
  <c r="M1304" i="1" s="1"/>
  <c r="L1304" i="1" s="1"/>
  <c r="R1305" i="1"/>
  <c r="P1305" i="1" s="1"/>
  <c r="K1307" i="1"/>
  <c r="T1308" i="1"/>
  <c r="J1308" i="1"/>
  <c r="B1308" i="1" s="1"/>
  <c r="C1308" i="1" s="1"/>
  <c r="D1308" i="1" s="1"/>
  <c r="E1308" i="1" s="1"/>
  <c r="F1308" i="1" s="1"/>
  <c r="G1308" i="1" s="1"/>
  <c r="H1308" i="1" s="1"/>
  <c r="I1308" i="1" s="1"/>
  <c r="A1309" i="1" s="1"/>
  <c r="N1306" i="1"/>
  <c r="O1306" i="1"/>
  <c r="Q1305" i="1" l="1"/>
  <c r="S1305" i="1" s="1"/>
  <c r="M1305" i="1" s="1"/>
  <c r="L1305" i="1" s="1"/>
  <c r="N1307" i="1"/>
  <c r="O1307" i="1"/>
  <c r="R1306" i="1"/>
  <c r="K1308" i="1"/>
  <c r="J1309" i="1"/>
  <c r="B1309" i="1" s="1"/>
  <c r="C1309" i="1" s="1"/>
  <c r="D1309" i="1" s="1"/>
  <c r="E1309" i="1" s="1"/>
  <c r="F1309" i="1" s="1"/>
  <c r="G1309" i="1" s="1"/>
  <c r="H1309" i="1" s="1"/>
  <c r="I1309" i="1" s="1"/>
  <c r="A1310" i="1" s="1"/>
  <c r="T1309" i="1"/>
  <c r="R1307" i="1" l="1"/>
  <c r="P1307" i="1" s="1"/>
  <c r="K1309" i="1"/>
  <c r="O1308" i="1"/>
  <c r="N1308" i="1"/>
  <c r="Q1306" i="1"/>
  <c r="P1306" i="1"/>
  <c r="T1310" i="1"/>
  <c r="J1310" i="1"/>
  <c r="B1310" i="1" s="1"/>
  <c r="C1310" i="1" s="1"/>
  <c r="D1310" i="1" s="1"/>
  <c r="E1310" i="1" s="1"/>
  <c r="F1310" i="1" s="1"/>
  <c r="G1310" i="1" s="1"/>
  <c r="H1310" i="1" s="1"/>
  <c r="I1310" i="1" s="1"/>
  <c r="A1311" i="1" s="1"/>
  <c r="Q1307" i="1"/>
  <c r="T1311" i="1" l="1"/>
  <c r="J1311" i="1"/>
  <c r="B1311" i="1" s="1"/>
  <c r="C1311" i="1" s="1"/>
  <c r="D1311" i="1" s="1"/>
  <c r="E1311" i="1" s="1"/>
  <c r="F1311" i="1" s="1"/>
  <c r="G1311" i="1" s="1"/>
  <c r="H1311" i="1" s="1"/>
  <c r="I1311" i="1" s="1"/>
  <c r="A1312" i="1" s="1"/>
  <c r="R1308" i="1"/>
  <c r="S1307" i="1"/>
  <c r="K1310" i="1"/>
  <c r="S1306" i="1"/>
  <c r="M1306" i="1" s="1"/>
  <c r="L1306" i="1" s="1"/>
  <c r="N1309" i="1"/>
  <c r="O1309" i="1"/>
  <c r="R1309" i="1" l="1"/>
  <c r="P1309" i="1" s="1"/>
  <c r="M1307" i="1"/>
  <c r="L1307" i="1" s="1"/>
  <c r="K1311" i="1"/>
  <c r="N1310" i="1"/>
  <c r="O1310" i="1"/>
  <c r="Q1309" i="1"/>
  <c r="P1308" i="1"/>
  <c r="Q1308" i="1"/>
  <c r="T1312" i="1"/>
  <c r="J1312" i="1"/>
  <c r="B1312" i="1" s="1"/>
  <c r="C1312" i="1" s="1"/>
  <c r="D1312" i="1" s="1"/>
  <c r="E1312" i="1" s="1"/>
  <c r="F1312" i="1" s="1"/>
  <c r="G1312" i="1" s="1"/>
  <c r="H1312" i="1" s="1"/>
  <c r="I1312" i="1" s="1"/>
  <c r="A1313" i="1" s="1"/>
  <c r="R1310" i="1" l="1"/>
  <c r="Q1310" i="1" s="1"/>
  <c r="S1308" i="1"/>
  <c r="M1308" i="1" s="1"/>
  <c r="L1308" i="1" s="1"/>
  <c r="K1312" i="1"/>
  <c r="J1313" i="1"/>
  <c r="B1313" i="1" s="1"/>
  <c r="C1313" i="1" s="1"/>
  <c r="D1313" i="1" s="1"/>
  <c r="E1313" i="1" s="1"/>
  <c r="F1313" i="1" s="1"/>
  <c r="G1313" i="1" s="1"/>
  <c r="H1313" i="1" s="1"/>
  <c r="I1313" i="1" s="1"/>
  <c r="A1314" i="1" s="1"/>
  <c r="T1313" i="1"/>
  <c r="S1309" i="1"/>
  <c r="N1311" i="1"/>
  <c r="O1311" i="1"/>
  <c r="P1310" i="1" l="1"/>
  <c r="S1310" i="1" s="1"/>
  <c r="M1310" i="1" s="1"/>
  <c r="L1310" i="1" s="1"/>
  <c r="R1311" i="1"/>
  <c r="M1309" i="1"/>
  <c r="L1309" i="1" s="1"/>
  <c r="T1314" i="1"/>
  <c r="J1314" i="1"/>
  <c r="B1314" i="1" s="1"/>
  <c r="C1314" i="1" s="1"/>
  <c r="D1314" i="1" s="1"/>
  <c r="E1314" i="1" s="1"/>
  <c r="F1314" i="1" s="1"/>
  <c r="G1314" i="1" s="1"/>
  <c r="H1314" i="1" s="1"/>
  <c r="I1314" i="1" s="1"/>
  <c r="A1315" i="1" s="1"/>
  <c r="P1311" i="1"/>
  <c r="Q1311" i="1"/>
  <c r="S1311" i="1" s="1"/>
  <c r="K1313" i="1"/>
  <c r="N1312" i="1"/>
  <c r="O1312" i="1"/>
  <c r="M1311" i="1" l="1"/>
  <c r="L1311" i="1" s="1"/>
  <c r="R1312" i="1"/>
  <c r="P1312" i="1" s="1"/>
  <c r="O1313" i="1"/>
  <c r="N1313" i="1"/>
  <c r="K1314" i="1"/>
  <c r="J1315" i="1"/>
  <c r="K1315" i="1" s="1"/>
  <c r="N1315" i="1" s="1"/>
  <c r="T1315" i="1"/>
  <c r="Q1312" i="1" l="1"/>
  <c r="S1312" i="1" s="1"/>
  <c r="M1312" i="1" s="1"/>
  <c r="L1312" i="1" s="1"/>
  <c r="O1315" i="1"/>
  <c r="R1315" i="1" s="1"/>
  <c r="O1314" i="1"/>
  <c r="N1314" i="1"/>
  <c r="B1315" i="1"/>
  <c r="C1315" i="1" s="1"/>
  <c r="D1315" i="1" s="1"/>
  <c r="E1315" i="1" s="1"/>
  <c r="F1315" i="1" s="1"/>
  <c r="G1315" i="1" s="1"/>
  <c r="H1315" i="1" s="1"/>
  <c r="I1315" i="1" s="1"/>
  <c r="A1316" i="1" s="1"/>
  <c r="R1313" i="1"/>
  <c r="J1316" i="1" l="1"/>
  <c r="B1316" i="1" s="1"/>
  <c r="C1316" i="1" s="1"/>
  <c r="D1316" i="1" s="1"/>
  <c r="E1316" i="1" s="1"/>
  <c r="F1316" i="1" s="1"/>
  <c r="G1316" i="1" s="1"/>
  <c r="H1316" i="1" s="1"/>
  <c r="I1316" i="1" s="1"/>
  <c r="A1317" i="1" s="1"/>
  <c r="T1316" i="1"/>
  <c r="P1313" i="1"/>
  <c r="Q1313" i="1"/>
  <c r="R1314" i="1"/>
  <c r="P1315" i="1"/>
  <c r="Q1315" i="1"/>
  <c r="S1315" i="1" l="1"/>
  <c r="Q1314" i="1"/>
  <c r="P1314" i="1"/>
  <c r="K1316" i="1"/>
  <c r="S1313" i="1"/>
  <c r="M1313" i="1" s="1"/>
  <c r="L1313" i="1" s="1"/>
  <c r="J1317" i="1"/>
  <c r="B1317" i="1" s="1"/>
  <c r="C1317" i="1" s="1"/>
  <c r="D1317" i="1" s="1"/>
  <c r="E1317" i="1" s="1"/>
  <c r="F1317" i="1" s="1"/>
  <c r="G1317" i="1" s="1"/>
  <c r="H1317" i="1" s="1"/>
  <c r="I1317" i="1" s="1"/>
  <c r="A1318" i="1" s="1"/>
  <c r="T1317" i="1"/>
  <c r="S1314" i="1" l="1"/>
  <c r="M1315" i="1" s="1"/>
  <c r="L1315" i="1" s="1"/>
  <c r="J1318" i="1"/>
  <c r="B1318" i="1" s="1"/>
  <c r="C1318" i="1" s="1"/>
  <c r="D1318" i="1" s="1"/>
  <c r="E1318" i="1" s="1"/>
  <c r="F1318" i="1" s="1"/>
  <c r="G1318" i="1" s="1"/>
  <c r="H1318" i="1" s="1"/>
  <c r="I1318" i="1" s="1"/>
  <c r="A1319" i="1" s="1"/>
  <c r="T1318" i="1"/>
  <c r="K1317" i="1"/>
  <c r="O1316" i="1"/>
  <c r="N1316" i="1"/>
  <c r="M1314" i="1" l="1"/>
  <c r="L1314" i="1" s="1"/>
  <c r="R1316" i="1"/>
  <c r="K1318" i="1"/>
  <c r="N1317" i="1"/>
  <c r="O1317" i="1"/>
  <c r="J1319" i="1"/>
  <c r="B1319" i="1" s="1"/>
  <c r="C1319" i="1" s="1"/>
  <c r="D1319" i="1" s="1"/>
  <c r="E1319" i="1" s="1"/>
  <c r="F1319" i="1" s="1"/>
  <c r="G1319" i="1" s="1"/>
  <c r="H1319" i="1" s="1"/>
  <c r="I1319" i="1" s="1"/>
  <c r="A1320" i="1" s="1"/>
  <c r="T1319" i="1"/>
  <c r="R1317" i="1" l="1"/>
  <c r="P1317" i="1" s="1"/>
  <c r="K1319" i="1"/>
  <c r="O1318" i="1"/>
  <c r="N1318" i="1"/>
  <c r="J1320" i="1"/>
  <c r="B1320" i="1" s="1"/>
  <c r="C1320" i="1" s="1"/>
  <c r="D1320" i="1" s="1"/>
  <c r="E1320" i="1" s="1"/>
  <c r="F1320" i="1" s="1"/>
  <c r="G1320" i="1" s="1"/>
  <c r="H1320" i="1" s="1"/>
  <c r="I1320" i="1" s="1"/>
  <c r="A1321" i="1" s="1"/>
  <c r="T1320" i="1"/>
  <c r="P1316" i="1"/>
  <c r="Q1316" i="1"/>
  <c r="Q1317" i="1" l="1"/>
  <c r="S1317" i="1" s="1"/>
  <c r="R1318" i="1"/>
  <c r="P1318" i="1" s="1"/>
  <c r="T1321" i="1"/>
  <c r="J1321" i="1"/>
  <c r="B1321" i="1" s="1"/>
  <c r="C1321" i="1" s="1"/>
  <c r="D1321" i="1" s="1"/>
  <c r="E1321" i="1" s="1"/>
  <c r="F1321" i="1" s="1"/>
  <c r="G1321" i="1" s="1"/>
  <c r="H1321" i="1" s="1"/>
  <c r="I1321" i="1" s="1"/>
  <c r="A1322" i="1" s="1"/>
  <c r="K1320" i="1"/>
  <c r="S1316" i="1"/>
  <c r="M1316" i="1" s="1"/>
  <c r="L1316" i="1" s="1"/>
  <c r="O1319" i="1"/>
  <c r="N1319" i="1"/>
  <c r="Q1318" i="1" l="1"/>
  <c r="S1318" i="1" s="1"/>
  <c r="M1318" i="1" s="1"/>
  <c r="L1318" i="1" s="1"/>
  <c r="R1319" i="1"/>
  <c r="P1319" i="1" s="1"/>
  <c r="M1317" i="1"/>
  <c r="L1317" i="1" s="1"/>
  <c r="K1321" i="1"/>
  <c r="N1320" i="1"/>
  <c r="O1320" i="1"/>
  <c r="T1322" i="1"/>
  <c r="J1322" i="1"/>
  <c r="B1322" i="1" s="1"/>
  <c r="C1322" i="1" s="1"/>
  <c r="D1322" i="1" s="1"/>
  <c r="E1322" i="1" s="1"/>
  <c r="F1322" i="1" s="1"/>
  <c r="G1322" i="1" s="1"/>
  <c r="H1322" i="1" s="1"/>
  <c r="I1322" i="1" s="1"/>
  <c r="A1323" i="1" s="1"/>
  <c r="Q1319" i="1" l="1"/>
  <c r="S1319" i="1" s="1"/>
  <c r="M1319" i="1" s="1"/>
  <c r="L1319" i="1" s="1"/>
  <c r="K1322" i="1"/>
  <c r="J1323" i="1"/>
  <c r="B1323" i="1" s="1"/>
  <c r="C1323" i="1" s="1"/>
  <c r="D1323" i="1" s="1"/>
  <c r="E1323" i="1" s="1"/>
  <c r="F1323" i="1" s="1"/>
  <c r="G1323" i="1" s="1"/>
  <c r="H1323" i="1" s="1"/>
  <c r="I1323" i="1" s="1"/>
  <c r="A1324" i="1" s="1"/>
  <c r="T1323" i="1"/>
  <c r="R1320" i="1"/>
  <c r="O1321" i="1"/>
  <c r="N1321" i="1"/>
  <c r="Q1320" i="1" l="1"/>
  <c r="P1320" i="1"/>
  <c r="J1324" i="1"/>
  <c r="B1324" i="1" s="1"/>
  <c r="C1324" i="1" s="1"/>
  <c r="D1324" i="1" s="1"/>
  <c r="E1324" i="1" s="1"/>
  <c r="F1324" i="1" s="1"/>
  <c r="G1324" i="1" s="1"/>
  <c r="H1324" i="1" s="1"/>
  <c r="I1324" i="1" s="1"/>
  <c r="A1325" i="1" s="1"/>
  <c r="T1324" i="1"/>
  <c r="R1321" i="1"/>
  <c r="K1323" i="1"/>
  <c r="O1322" i="1"/>
  <c r="N1322" i="1"/>
  <c r="S1320" i="1" l="1"/>
  <c r="M1320" i="1" s="1"/>
  <c r="L1320" i="1" s="1"/>
  <c r="T1325" i="1"/>
  <c r="J1325" i="1"/>
  <c r="B1325" i="1" s="1"/>
  <c r="C1325" i="1" s="1"/>
  <c r="D1325" i="1" s="1"/>
  <c r="E1325" i="1" s="1"/>
  <c r="F1325" i="1" s="1"/>
  <c r="G1325" i="1" s="1"/>
  <c r="H1325" i="1" s="1"/>
  <c r="I1325" i="1" s="1"/>
  <c r="A1326" i="1" s="1"/>
  <c r="Q1321" i="1"/>
  <c r="P1321" i="1"/>
  <c r="S1321" i="1" s="1"/>
  <c r="M1321" i="1" s="1"/>
  <c r="L1321" i="1" s="1"/>
  <c r="R1322" i="1"/>
  <c r="N1323" i="1"/>
  <c r="O1323" i="1"/>
  <c r="K1324" i="1"/>
  <c r="R1323" i="1" l="1"/>
  <c r="Q1323" i="1" s="1"/>
  <c r="Q1322" i="1"/>
  <c r="P1322" i="1"/>
  <c r="O1324" i="1"/>
  <c r="N1324" i="1"/>
  <c r="J1326" i="1"/>
  <c r="B1326" i="1" s="1"/>
  <c r="C1326" i="1" s="1"/>
  <c r="D1326" i="1" s="1"/>
  <c r="E1326" i="1" s="1"/>
  <c r="F1326" i="1" s="1"/>
  <c r="G1326" i="1" s="1"/>
  <c r="H1326" i="1" s="1"/>
  <c r="I1326" i="1" s="1"/>
  <c r="A1327" i="1" s="1"/>
  <c r="T1326" i="1"/>
  <c r="K1325" i="1"/>
  <c r="P1323" i="1" l="1"/>
  <c r="S1323" i="1" s="1"/>
  <c r="R1324" i="1"/>
  <c r="Q1324" i="1" s="1"/>
  <c r="S1322" i="1"/>
  <c r="M1322" i="1" s="1"/>
  <c r="L1322" i="1" s="1"/>
  <c r="O1325" i="1"/>
  <c r="N1325" i="1"/>
  <c r="K1326" i="1"/>
  <c r="T1327" i="1"/>
  <c r="J1327" i="1"/>
  <c r="B1327" i="1" s="1"/>
  <c r="C1327" i="1" s="1"/>
  <c r="D1327" i="1" s="1"/>
  <c r="E1327" i="1" s="1"/>
  <c r="F1327" i="1" s="1"/>
  <c r="G1327" i="1" s="1"/>
  <c r="H1327" i="1" s="1"/>
  <c r="I1327" i="1" s="1"/>
  <c r="A1328" i="1" s="1"/>
  <c r="M1323" i="1" l="1"/>
  <c r="L1323" i="1" s="1"/>
  <c r="P1324" i="1"/>
  <c r="S1324" i="1" s="1"/>
  <c r="M1324" i="1" s="1"/>
  <c r="L1324" i="1" s="1"/>
  <c r="R1325" i="1"/>
  <c r="Q1325" i="1" s="1"/>
  <c r="T1328" i="1"/>
  <c r="J1328" i="1"/>
  <c r="B1328" i="1" s="1"/>
  <c r="C1328" i="1" s="1"/>
  <c r="D1328" i="1" s="1"/>
  <c r="E1328" i="1" s="1"/>
  <c r="F1328" i="1" s="1"/>
  <c r="G1328" i="1" s="1"/>
  <c r="H1328" i="1" s="1"/>
  <c r="I1328" i="1" s="1"/>
  <c r="A1329" i="1" s="1"/>
  <c r="O1326" i="1"/>
  <c r="N1326" i="1"/>
  <c r="K1327" i="1"/>
  <c r="P1325" i="1" l="1"/>
  <c r="S1325" i="1" s="1"/>
  <c r="M1325" i="1" s="1"/>
  <c r="L1325" i="1" s="1"/>
  <c r="K1328" i="1"/>
  <c r="J1329" i="1"/>
  <c r="B1329" i="1" s="1"/>
  <c r="C1329" i="1" s="1"/>
  <c r="D1329" i="1" s="1"/>
  <c r="E1329" i="1" s="1"/>
  <c r="F1329" i="1" s="1"/>
  <c r="G1329" i="1" s="1"/>
  <c r="H1329" i="1" s="1"/>
  <c r="I1329" i="1" s="1"/>
  <c r="A1330" i="1" s="1"/>
  <c r="T1329" i="1"/>
  <c r="R1326" i="1"/>
  <c r="O1327" i="1"/>
  <c r="N1327" i="1"/>
  <c r="R1327" i="1" l="1"/>
  <c r="P1327" i="1" s="1"/>
  <c r="K1329" i="1"/>
  <c r="J1330" i="1"/>
  <c r="B1330" i="1" s="1"/>
  <c r="C1330" i="1" s="1"/>
  <c r="D1330" i="1" s="1"/>
  <c r="E1330" i="1" s="1"/>
  <c r="F1330" i="1" s="1"/>
  <c r="G1330" i="1" s="1"/>
  <c r="H1330" i="1" s="1"/>
  <c r="I1330" i="1" s="1"/>
  <c r="A1331" i="1" s="1"/>
  <c r="T1330" i="1"/>
  <c r="Q1326" i="1"/>
  <c r="P1326" i="1"/>
  <c r="O1328" i="1"/>
  <c r="N1328" i="1"/>
  <c r="S1326" i="1" l="1"/>
  <c r="M1326" i="1" s="1"/>
  <c r="L1326" i="1" s="1"/>
  <c r="Q1327" i="1"/>
  <c r="S1327" i="1" s="1"/>
  <c r="J1331" i="1"/>
  <c r="B1331" i="1" s="1"/>
  <c r="C1331" i="1" s="1"/>
  <c r="D1331" i="1" s="1"/>
  <c r="E1331" i="1" s="1"/>
  <c r="F1331" i="1" s="1"/>
  <c r="G1331" i="1" s="1"/>
  <c r="H1331" i="1" s="1"/>
  <c r="I1331" i="1" s="1"/>
  <c r="A1332" i="1" s="1"/>
  <c r="T1331" i="1"/>
  <c r="R1328" i="1"/>
  <c r="O1329" i="1"/>
  <c r="N1329" i="1"/>
  <c r="K1330" i="1"/>
  <c r="M1327" i="1" l="1"/>
  <c r="L1327" i="1" s="1"/>
  <c r="N1330" i="1"/>
  <c r="O1330" i="1"/>
  <c r="R1329" i="1"/>
  <c r="K1331" i="1"/>
  <c r="P1328" i="1"/>
  <c r="Q1328" i="1"/>
  <c r="T1332" i="1"/>
  <c r="J1332" i="1"/>
  <c r="B1332" i="1" s="1"/>
  <c r="C1332" i="1" s="1"/>
  <c r="D1332" i="1" s="1"/>
  <c r="E1332" i="1" s="1"/>
  <c r="F1332" i="1" s="1"/>
  <c r="G1332" i="1" s="1"/>
  <c r="H1332" i="1" s="1"/>
  <c r="I1332" i="1" s="1"/>
  <c r="A1333" i="1" s="1"/>
  <c r="R1330" i="1" l="1"/>
  <c r="Q1330" i="1" s="1"/>
  <c r="J1333" i="1"/>
  <c r="B1333" i="1" s="1"/>
  <c r="C1333" i="1" s="1"/>
  <c r="D1333" i="1" s="1"/>
  <c r="E1333" i="1" s="1"/>
  <c r="F1333" i="1" s="1"/>
  <c r="G1333" i="1" s="1"/>
  <c r="H1333" i="1" s="1"/>
  <c r="I1333" i="1" s="1"/>
  <c r="A1334" i="1" s="1"/>
  <c r="T1333" i="1"/>
  <c r="N1331" i="1"/>
  <c r="O1331" i="1"/>
  <c r="Q1329" i="1"/>
  <c r="P1329" i="1"/>
  <c r="K1332" i="1"/>
  <c r="S1328" i="1"/>
  <c r="M1328" i="1" s="1"/>
  <c r="L1328" i="1" s="1"/>
  <c r="S1329" i="1" l="1"/>
  <c r="M1329" i="1" s="1"/>
  <c r="L1329" i="1" s="1"/>
  <c r="P1330" i="1"/>
  <c r="S1330" i="1" s="1"/>
  <c r="R1331" i="1"/>
  <c r="Q1331" i="1" s="1"/>
  <c r="O1332" i="1"/>
  <c r="N1332" i="1"/>
  <c r="K1333" i="1"/>
  <c r="J1334" i="1"/>
  <c r="B1334" i="1" s="1"/>
  <c r="C1334" i="1" s="1"/>
  <c r="D1334" i="1" s="1"/>
  <c r="E1334" i="1" s="1"/>
  <c r="F1334" i="1" s="1"/>
  <c r="G1334" i="1" s="1"/>
  <c r="H1334" i="1" s="1"/>
  <c r="I1334" i="1" s="1"/>
  <c r="A1335" i="1" s="1"/>
  <c r="T1334" i="1"/>
  <c r="M1330" i="1" l="1"/>
  <c r="L1330" i="1" s="1"/>
  <c r="P1331" i="1"/>
  <c r="S1331" i="1" s="1"/>
  <c r="M1331" i="1" s="1"/>
  <c r="L1331" i="1" s="1"/>
  <c r="K1334" i="1"/>
  <c r="R1332" i="1"/>
  <c r="T1335" i="1"/>
  <c r="J1335" i="1"/>
  <c r="B1335" i="1" s="1"/>
  <c r="C1335" i="1" s="1"/>
  <c r="D1335" i="1" s="1"/>
  <c r="E1335" i="1" s="1"/>
  <c r="F1335" i="1" s="1"/>
  <c r="G1335" i="1" s="1"/>
  <c r="H1335" i="1" s="1"/>
  <c r="I1335" i="1" s="1"/>
  <c r="A1336" i="1" s="1"/>
  <c r="N1333" i="1"/>
  <c r="O1333" i="1"/>
  <c r="T1336" i="1" l="1"/>
  <c r="J1336" i="1"/>
  <c r="B1336" i="1" s="1"/>
  <c r="C1336" i="1" s="1"/>
  <c r="D1336" i="1" s="1"/>
  <c r="E1336" i="1" s="1"/>
  <c r="F1336" i="1" s="1"/>
  <c r="G1336" i="1" s="1"/>
  <c r="H1336" i="1" s="1"/>
  <c r="I1336" i="1" s="1"/>
  <c r="A1337" i="1" s="1"/>
  <c r="Q1332" i="1"/>
  <c r="P1332" i="1"/>
  <c r="R1333" i="1"/>
  <c r="K1335" i="1"/>
  <c r="O1334" i="1"/>
  <c r="N1334" i="1"/>
  <c r="S1332" i="1" l="1"/>
  <c r="M1332" i="1" s="1"/>
  <c r="L1332" i="1" s="1"/>
  <c r="P1333" i="1"/>
  <c r="Q1333" i="1"/>
  <c r="K1336" i="1"/>
  <c r="J1337" i="1"/>
  <c r="B1337" i="1" s="1"/>
  <c r="C1337" i="1" s="1"/>
  <c r="D1337" i="1" s="1"/>
  <c r="E1337" i="1" s="1"/>
  <c r="F1337" i="1" s="1"/>
  <c r="G1337" i="1" s="1"/>
  <c r="H1337" i="1" s="1"/>
  <c r="I1337" i="1" s="1"/>
  <c r="A1338" i="1" s="1"/>
  <c r="T1337" i="1"/>
  <c r="R1334" i="1"/>
  <c r="N1335" i="1"/>
  <c r="O1335" i="1"/>
  <c r="R1335" i="1" s="1"/>
  <c r="S1333" i="1" l="1"/>
  <c r="M1333" i="1" s="1"/>
  <c r="L1333" i="1" s="1"/>
  <c r="T1338" i="1"/>
  <c r="J1338" i="1"/>
  <c r="B1338" i="1" s="1"/>
  <c r="C1338" i="1" s="1"/>
  <c r="D1338" i="1" s="1"/>
  <c r="E1338" i="1" s="1"/>
  <c r="F1338" i="1" s="1"/>
  <c r="G1338" i="1" s="1"/>
  <c r="H1338" i="1" s="1"/>
  <c r="I1338" i="1" s="1"/>
  <c r="A1339" i="1" s="1"/>
  <c r="N1336" i="1"/>
  <c r="O1336" i="1"/>
  <c r="R1336" i="1" s="1"/>
  <c r="Q1335" i="1"/>
  <c r="P1335" i="1"/>
  <c r="K1337" i="1"/>
  <c r="P1334" i="1"/>
  <c r="Q1334" i="1"/>
  <c r="J1339" i="1" l="1"/>
  <c r="B1339" i="1" s="1"/>
  <c r="C1339" i="1" s="1"/>
  <c r="D1339" i="1" s="1"/>
  <c r="E1339" i="1" s="1"/>
  <c r="F1339" i="1" s="1"/>
  <c r="G1339" i="1" s="1"/>
  <c r="H1339" i="1" s="1"/>
  <c r="I1339" i="1" s="1"/>
  <c r="A1340" i="1" s="1"/>
  <c r="T1339" i="1"/>
  <c r="S1334" i="1"/>
  <c r="M1334" i="1" s="1"/>
  <c r="L1334" i="1" s="1"/>
  <c r="P1336" i="1"/>
  <c r="Q1336" i="1"/>
  <c r="K1338" i="1"/>
  <c r="O1337" i="1"/>
  <c r="N1337" i="1"/>
  <c r="S1335" i="1"/>
  <c r="S1336" i="1" l="1"/>
  <c r="M1336" i="1" s="1"/>
  <c r="L1336" i="1" s="1"/>
  <c r="M1335" i="1"/>
  <c r="L1335" i="1" s="1"/>
  <c r="R1337" i="1"/>
  <c r="Q1337" i="1" s="1"/>
  <c r="K1339" i="1"/>
  <c r="N1338" i="1"/>
  <c r="O1338" i="1"/>
  <c r="T1340" i="1"/>
  <c r="J1340" i="1"/>
  <c r="B1340" i="1" s="1"/>
  <c r="C1340" i="1" s="1"/>
  <c r="D1340" i="1" s="1"/>
  <c r="E1340" i="1" s="1"/>
  <c r="F1340" i="1" s="1"/>
  <c r="G1340" i="1" s="1"/>
  <c r="H1340" i="1" s="1"/>
  <c r="I1340" i="1" s="1"/>
  <c r="A1341" i="1" s="1"/>
  <c r="P1337" i="1" l="1"/>
  <c r="S1337" i="1" s="1"/>
  <c r="M1337" i="1" s="1"/>
  <c r="L1337" i="1" s="1"/>
  <c r="K1340" i="1"/>
  <c r="T1341" i="1"/>
  <c r="J1341" i="1"/>
  <c r="B1341" i="1" s="1"/>
  <c r="C1341" i="1" s="1"/>
  <c r="D1341" i="1" s="1"/>
  <c r="E1341" i="1" s="1"/>
  <c r="F1341" i="1" s="1"/>
  <c r="G1341" i="1" s="1"/>
  <c r="H1341" i="1" s="1"/>
  <c r="I1341" i="1" s="1"/>
  <c r="A1342" i="1" s="1"/>
  <c r="R1338" i="1"/>
  <c r="N1339" i="1"/>
  <c r="O1339" i="1"/>
  <c r="T1342" i="1" l="1"/>
  <c r="J1342" i="1"/>
  <c r="B1342" i="1" s="1"/>
  <c r="C1342" i="1" s="1"/>
  <c r="D1342" i="1" s="1"/>
  <c r="E1342" i="1" s="1"/>
  <c r="F1342" i="1" s="1"/>
  <c r="G1342" i="1" s="1"/>
  <c r="H1342" i="1" s="1"/>
  <c r="I1342" i="1" s="1"/>
  <c r="A1343" i="1" s="1"/>
  <c r="K1341" i="1"/>
  <c r="Q1338" i="1"/>
  <c r="P1338" i="1"/>
  <c r="R1339" i="1"/>
  <c r="N1340" i="1"/>
  <c r="O1340" i="1"/>
  <c r="R1340" i="1" l="1"/>
  <c r="Q1340" i="1" s="1"/>
  <c r="S1338" i="1"/>
  <c r="M1338" i="1" s="1"/>
  <c r="L1338" i="1" s="1"/>
  <c r="K1342" i="1"/>
  <c r="O1341" i="1"/>
  <c r="N1341" i="1"/>
  <c r="J1343" i="1"/>
  <c r="B1343" i="1" s="1"/>
  <c r="C1343" i="1" s="1"/>
  <c r="D1343" i="1" s="1"/>
  <c r="E1343" i="1" s="1"/>
  <c r="F1343" i="1" s="1"/>
  <c r="G1343" i="1" s="1"/>
  <c r="H1343" i="1" s="1"/>
  <c r="I1343" i="1" s="1"/>
  <c r="A1344" i="1" s="1"/>
  <c r="T1343" i="1"/>
  <c r="Q1339" i="1"/>
  <c r="P1339" i="1"/>
  <c r="P1340" i="1" l="1"/>
  <c r="S1340" i="1" s="1"/>
  <c r="O1342" i="1"/>
  <c r="N1342" i="1"/>
  <c r="J1344" i="1"/>
  <c r="B1344" i="1" s="1"/>
  <c r="C1344" i="1" s="1"/>
  <c r="D1344" i="1" s="1"/>
  <c r="E1344" i="1" s="1"/>
  <c r="F1344" i="1" s="1"/>
  <c r="G1344" i="1" s="1"/>
  <c r="H1344" i="1" s="1"/>
  <c r="I1344" i="1" s="1"/>
  <c r="A1345" i="1" s="1"/>
  <c r="T1344" i="1"/>
  <c r="S1339" i="1"/>
  <c r="M1339" i="1" s="1"/>
  <c r="L1339" i="1" s="1"/>
  <c r="K1343" i="1"/>
  <c r="R1341" i="1"/>
  <c r="M1340" i="1" l="1"/>
  <c r="L1340" i="1" s="1"/>
  <c r="T1345" i="1"/>
  <c r="J1345" i="1"/>
  <c r="B1345" i="1" s="1"/>
  <c r="C1345" i="1" s="1"/>
  <c r="D1345" i="1" s="1"/>
  <c r="E1345" i="1" s="1"/>
  <c r="F1345" i="1" s="1"/>
  <c r="G1345" i="1" s="1"/>
  <c r="H1345" i="1" s="1"/>
  <c r="I1345" i="1" s="1"/>
  <c r="A1346" i="1" s="1"/>
  <c r="Q1341" i="1"/>
  <c r="P1341" i="1"/>
  <c r="S1341" i="1" s="1"/>
  <c r="M1341" i="1" s="1"/>
  <c r="L1341" i="1" s="1"/>
  <c r="O1343" i="1"/>
  <c r="N1343" i="1"/>
  <c r="K1344" i="1"/>
  <c r="R1342" i="1"/>
  <c r="R1343" i="1" l="1"/>
  <c r="P1343" i="1" s="1"/>
  <c r="K1345" i="1"/>
  <c r="T1346" i="1"/>
  <c r="J1346" i="1"/>
  <c r="B1346" i="1" s="1"/>
  <c r="C1346" i="1" s="1"/>
  <c r="D1346" i="1" s="1"/>
  <c r="E1346" i="1" s="1"/>
  <c r="F1346" i="1" s="1"/>
  <c r="G1346" i="1" s="1"/>
  <c r="H1346" i="1" s="1"/>
  <c r="I1346" i="1" s="1"/>
  <c r="A1347" i="1" s="1"/>
  <c r="P1342" i="1"/>
  <c r="Q1342" i="1"/>
  <c r="O1344" i="1"/>
  <c r="N1344" i="1"/>
  <c r="Q1343" i="1" l="1"/>
  <c r="S1343" i="1" s="1"/>
  <c r="R1344" i="1"/>
  <c r="P1344" i="1" s="1"/>
  <c r="N1345" i="1"/>
  <c r="O1345" i="1"/>
  <c r="Q1344" i="1"/>
  <c r="S1342" i="1"/>
  <c r="M1342" i="1" s="1"/>
  <c r="L1342" i="1" s="1"/>
  <c r="K1346" i="1"/>
  <c r="J1347" i="1"/>
  <c r="B1347" i="1" s="1"/>
  <c r="C1347" i="1" s="1"/>
  <c r="D1347" i="1" s="1"/>
  <c r="E1347" i="1" s="1"/>
  <c r="F1347" i="1" s="1"/>
  <c r="G1347" i="1" s="1"/>
  <c r="H1347" i="1" s="1"/>
  <c r="I1347" i="1" s="1"/>
  <c r="A1348" i="1" s="1"/>
  <c r="T1347" i="1"/>
  <c r="M1343" i="1" l="1"/>
  <c r="L1343" i="1" s="1"/>
  <c r="R1345" i="1"/>
  <c r="Q1345" i="1" s="1"/>
  <c r="S1344" i="1"/>
  <c r="M1344" i="1" s="1"/>
  <c r="L1344" i="1" s="1"/>
  <c r="J1348" i="1"/>
  <c r="B1348" i="1" s="1"/>
  <c r="C1348" i="1" s="1"/>
  <c r="D1348" i="1" s="1"/>
  <c r="E1348" i="1" s="1"/>
  <c r="F1348" i="1" s="1"/>
  <c r="G1348" i="1" s="1"/>
  <c r="H1348" i="1" s="1"/>
  <c r="I1348" i="1" s="1"/>
  <c r="A1349" i="1" s="1"/>
  <c r="T1348" i="1"/>
  <c r="K1347" i="1"/>
  <c r="N1346" i="1"/>
  <c r="O1346" i="1"/>
  <c r="R1346" i="1" l="1"/>
  <c r="P1346" i="1" s="1"/>
  <c r="P1345" i="1"/>
  <c r="S1345" i="1" s="1"/>
  <c r="M1345" i="1" s="1"/>
  <c r="L1345" i="1" s="1"/>
  <c r="O1347" i="1"/>
  <c r="N1347" i="1"/>
  <c r="K1348" i="1"/>
  <c r="J1349" i="1"/>
  <c r="B1349" i="1" s="1"/>
  <c r="C1349" i="1" s="1"/>
  <c r="D1349" i="1" s="1"/>
  <c r="E1349" i="1" s="1"/>
  <c r="F1349" i="1" s="1"/>
  <c r="G1349" i="1" s="1"/>
  <c r="H1349" i="1" s="1"/>
  <c r="I1349" i="1" s="1"/>
  <c r="A1350" i="1" s="1"/>
  <c r="T1349" i="1"/>
  <c r="Q1346" i="1" l="1"/>
  <c r="S1346" i="1" s="1"/>
  <c r="M1346" i="1" s="1"/>
  <c r="L1346" i="1" s="1"/>
  <c r="K1349" i="1"/>
  <c r="T1350" i="1"/>
  <c r="J1350" i="1"/>
  <c r="B1350" i="1" s="1"/>
  <c r="C1350" i="1" s="1"/>
  <c r="D1350" i="1" s="1"/>
  <c r="E1350" i="1" s="1"/>
  <c r="F1350" i="1" s="1"/>
  <c r="G1350" i="1" s="1"/>
  <c r="H1350" i="1" s="1"/>
  <c r="I1350" i="1" s="1"/>
  <c r="A1351" i="1" s="1"/>
  <c r="N1348" i="1"/>
  <c r="O1348" i="1"/>
  <c r="R1347" i="1"/>
  <c r="T1351" i="1" l="1"/>
  <c r="J1351" i="1"/>
  <c r="B1351" i="1" s="1"/>
  <c r="C1351" i="1" s="1"/>
  <c r="D1351" i="1" s="1"/>
  <c r="E1351" i="1" s="1"/>
  <c r="F1351" i="1" s="1"/>
  <c r="G1351" i="1" s="1"/>
  <c r="H1351" i="1" s="1"/>
  <c r="I1351" i="1" s="1"/>
  <c r="A1352" i="1" s="1"/>
  <c r="P1347" i="1"/>
  <c r="Q1347" i="1"/>
  <c r="R1348" i="1"/>
  <c r="K1350" i="1"/>
  <c r="O1349" i="1"/>
  <c r="N1349" i="1"/>
  <c r="K1351" i="1" l="1"/>
  <c r="T1352" i="1"/>
  <c r="J1352" i="1"/>
  <c r="B1352" i="1" s="1"/>
  <c r="C1352" i="1" s="1"/>
  <c r="D1352" i="1" s="1"/>
  <c r="E1352" i="1" s="1"/>
  <c r="F1352" i="1" s="1"/>
  <c r="G1352" i="1" s="1"/>
  <c r="H1352" i="1" s="1"/>
  <c r="I1352" i="1" s="1"/>
  <c r="A1353" i="1" s="1"/>
  <c r="P1348" i="1"/>
  <c r="Q1348" i="1"/>
  <c r="R1349" i="1"/>
  <c r="S1347" i="1"/>
  <c r="M1347" i="1" s="1"/>
  <c r="L1347" i="1" s="1"/>
  <c r="N1350" i="1"/>
  <c r="O1350" i="1"/>
  <c r="S1348" i="1" l="1"/>
  <c r="M1348" i="1" s="1"/>
  <c r="L1348" i="1" s="1"/>
  <c r="R1350" i="1"/>
  <c r="K1352" i="1"/>
  <c r="T1353" i="1"/>
  <c r="J1353" i="1"/>
  <c r="B1353" i="1" s="1"/>
  <c r="C1353" i="1" s="1"/>
  <c r="D1353" i="1" s="1"/>
  <c r="E1353" i="1" s="1"/>
  <c r="F1353" i="1" s="1"/>
  <c r="G1353" i="1" s="1"/>
  <c r="H1353" i="1" s="1"/>
  <c r="I1353" i="1" s="1"/>
  <c r="A1354" i="1" s="1"/>
  <c r="P1349" i="1"/>
  <c r="Q1349" i="1"/>
  <c r="O1351" i="1"/>
  <c r="N1351" i="1"/>
  <c r="S1349" i="1" l="1"/>
  <c r="M1349" i="1" s="1"/>
  <c r="L1349" i="1" s="1"/>
  <c r="J1354" i="1"/>
  <c r="B1354" i="1" s="1"/>
  <c r="C1354" i="1" s="1"/>
  <c r="D1354" i="1" s="1"/>
  <c r="E1354" i="1" s="1"/>
  <c r="F1354" i="1" s="1"/>
  <c r="G1354" i="1" s="1"/>
  <c r="H1354" i="1" s="1"/>
  <c r="I1354" i="1" s="1"/>
  <c r="A1355" i="1" s="1"/>
  <c r="T1354" i="1"/>
  <c r="R1351" i="1"/>
  <c r="O1352" i="1"/>
  <c r="N1352" i="1"/>
  <c r="K1353" i="1"/>
  <c r="P1350" i="1"/>
  <c r="Q1350" i="1"/>
  <c r="S1350" i="1" s="1"/>
  <c r="M1350" i="1" s="1"/>
  <c r="L1350" i="1" s="1"/>
  <c r="K1354" i="1" l="1"/>
  <c r="O1353" i="1"/>
  <c r="N1353" i="1"/>
  <c r="R1352" i="1"/>
  <c r="P1351" i="1"/>
  <c r="Q1351" i="1"/>
  <c r="T1355" i="1"/>
  <c r="J1355" i="1"/>
  <c r="B1355" i="1" s="1"/>
  <c r="C1355" i="1" s="1"/>
  <c r="D1355" i="1" s="1"/>
  <c r="E1355" i="1" s="1"/>
  <c r="F1355" i="1" s="1"/>
  <c r="G1355" i="1" s="1"/>
  <c r="H1355" i="1" s="1"/>
  <c r="I1355" i="1" s="1"/>
  <c r="A1356" i="1" s="1"/>
  <c r="S1351" i="1" l="1"/>
  <c r="M1351" i="1" s="1"/>
  <c r="L1351" i="1" s="1"/>
  <c r="Q1352" i="1"/>
  <c r="P1352" i="1"/>
  <c r="R1353" i="1"/>
  <c r="J1356" i="1"/>
  <c r="B1356" i="1" s="1"/>
  <c r="C1356" i="1" s="1"/>
  <c r="D1356" i="1" s="1"/>
  <c r="E1356" i="1" s="1"/>
  <c r="F1356" i="1" s="1"/>
  <c r="G1356" i="1" s="1"/>
  <c r="H1356" i="1" s="1"/>
  <c r="I1356" i="1" s="1"/>
  <c r="A1357" i="1" s="1"/>
  <c r="T1356" i="1"/>
  <c r="K1355" i="1"/>
  <c r="N1354" i="1"/>
  <c r="O1354" i="1"/>
  <c r="S1352" i="1" l="1"/>
  <c r="M1352" i="1" s="1"/>
  <c r="L1352" i="1" s="1"/>
  <c r="T1357" i="1"/>
  <c r="J1357" i="1"/>
  <c r="B1357" i="1" s="1"/>
  <c r="C1357" i="1" s="1"/>
  <c r="D1357" i="1" s="1"/>
  <c r="E1357" i="1" s="1"/>
  <c r="F1357" i="1" s="1"/>
  <c r="G1357" i="1" s="1"/>
  <c r="H1357" i="1" s="1"/>
  <c r="I1357" i="1" s="1"/>
  <c r="A1358" i="1" s="1"/>
  <c r="K1356" i="1"/>
  <c r="O1355" i="1"/>
  <c r="N1355" i="1"/>
  <c r="R1354" i="1"/>
  <c r="Q1353" i="1"/>
  <c r="P1353" i="1"/>
  <c r="S1353" i="1" s="1"/>
  <c r="M1353" i="1" s="1"/>
  <c r="L1353" i="1" s="1"/>
  <c r="R1355" i="1" l="1"/>
  <c r="Q1355" i="1" s="1"/>
  <c r="N1356" i="1"/>
  <c r="O1356" i="1"/>
  <c r="K1357" i="1"/>
  <c r="J1358" i="1"/>
  <c r="B1358" i="1" s="1"/>
  <c r="C1358" i="1" s="1"/>
  <c r="D1358" i="1" s="1"/>
  <c r="E1358" i="1" s="1"/>
  <c r="F1358" i="1" s="1"/>
  <c r="G1358" i="1" s="1"/>
  <c r="H1358" i="1" s="1"/>
  <c r="I1358" i="1" s="1"/>
  <c r="A1359" i="1" s="1"/>
  <c r="T1358" i="1"/>
  <c r="Q1354" i="1"/>
  <c r="P1354" i="1"/>
  <c r="P1355" i="1" l="1"/>
  <c r="S1355" i="1" s="1"/>
  <c r="S1354" i="1"/>
  <c r="M1354" i="1" s="1"/>
  <c r="L1354" i="1" s="1"/>
  <c r="K1358" i="1"/>
  <c r="R1356" i="1"/>
  <c r="T1359" i="1"/>
  <c r="J1359" i="1"/>
  <c r="B1359" i="1" s="1"/>
  <c r="C1359" i="1" s="1"/>
  <c r="D1359" i="1" s="1"/>
  <c r="E1359" i="1" s="1"/>
  <c r="F1359" i="1" s="1"/>
  <c r="G1359" i="1" s="1"/>
  <c r="H1359" i="1" s="1"/>
  <c r="I1359" i="1" s="1"/>
  <c r="A1360" i="1" s="1"/>
  <c r="O1357" i="1"/>
  <c r="N1357" i="1"/>
  <c r="M1355" i="1" l="1"/>
  <c r="L1355" i="1" s="1"/>
  <c r="R1357" i="1"/>
  <c r="Q1357" i="1" s="1"/>
  <c r="K1359" i="1"/>
  <c r="P1356" i="1"/>
  <c r="Q1356" i="1"/>
  <c r="T1360" i="1"/>
  <c r="J1360" i="1"/>
  <c r="B1360" i="1" s="1"/>
  <c r="C1360" i="1" s="1"/>
  <c r="D1360" i="1" s="1"/>
  <c r="E1360" i="1" s="1"/>
  <c r="F1360" i="1" s="1"/>
  <c r="G1360" i="1" s="1"/>
  <c r="H1360" i="1" s="1"/>
  <c r="I1360" i="1" s="1"/>
  <c r="A1361" i="1" s="1"/>
  <c r="N1358" i="1"/>
  <c r="O1358" i="1"/>
  <c r="P1357" i="1" l="1"/>
  <c r="S1357" i="1" s="1"/>
  <c r="M1357" i="1" s="1"/>
  <c r="L1357" i="1" s="1"/>
  <c r="S1356" i="1"/>
  <c r="M1356" i="1" s="1"/>
  <c r="L1356" i="1" s="1"/>
  <c r="R1358" i="1"/>
  <c r="K1360" i="1"/>
  <c r="T1361" i="1"/>
  <c r="J1361" i="1"/>
  <c r="B1361" i="1" s="1"/>
  <c r="C1361" i="1" s="1"/>
  <c r="D1361" i="1" s="1"/>
  <c r="E1361" i="1" s="1"/>
  <c r="F1361" i="1" s="1"/>
  <c r="G1361" i="1" s="1"/>
  <c r="H1361" i="1" s="1"/>
  <c r="I1361" i="1" s="1"/>
  <c r="A1362" i="1" s="1"/>
  <c r="O1359" i="1"/>
  <c r="N1359" i="1"/>
  <c r="R1359" i="1" l="1"/>
  <c r="P1359" i="1" s="1"/>
  <c r="N1360" i="1"/>
  <c r="O1360" i="1"/>
  <c r="J1362" i="1"/>
  <c r="B1362" i="1" s="1"/>
  <c r="C1362" i="1" s="1"/>
  <c r="D1362" i="1" s="1"/>
  <c r="E1362" i="1" s="1"/>
  <c r="F1362" i="1" s="1"/>
  <c r="G1362" i="1" s="1"/>
  <c r="H1362" i="1" s="1"/>
  <c r="I1362" i="1" s="1"/>
  <c r="A1363" i="1" s="1"/>
  <c r="T1362" i="1"/>
  <c r="K1361" i="1"/>
  <c r="Q1358" i="1"/>
  <c r="P1358" i="1"/>
  <c r="S1358" i="1" s="1"/>
  <c r="M1358" i="1" s="1"/>
  <c r="L1358" i="1" s="1"/>
  <c r="Q1359" i="1" l="1"/>
  <c r="S1359" i="1" s="1"/>
  <c r="M1359" i="1" s="1"/>
  <c r="L1359" i="1" s="1"/>
  <c r="R1360" i="1"/>
  <c r="Q1360" i="1" s="1"/>
  <c r="K1362" i="1"/>
  <c r="O1361" i="1"/>
  <c r="N1361" i="1"/>
  <c r="J1363" i="1"/>
  <c r="B1363" i="1" s="1"/>
  <c r="C1363" i="1" s="1"/>
  <c r="D1363" i="1" s="1"/>
  <c r="E1363" i="1" s="1"/>
  <c r="F1363" i="1" s="1"/>
  <c r="G1363" i="1" s="1"/>
  <c r="H1363" i="1" s="1"/>
  <c r="I1363" i="1" s="1"/>
  <c r="A1364" i="1" s="1"/>
  <c r="T1363" i="1"/>
  <c r="P1360" i="1" l="1"/>
  <c r="S1360" i="1" s="1"/>
  <c r="M1360" i="1" s="1"/>
  <c r="L1360" i="1" s="1"/>
  <c r="R1361" i="1"/>
  <c r="P1361" i="1" s="1"/>
  <c r="K1363" i="1"/>
  <c r="O1362" i="1"/>
  <c r="N1362" i="1"/>
  <c r="J1364" i="1"/>
  <c r="B1364" i="1" s="1"/>
  <c r="C1364" i="1" s="1"/>
  <c r="D1364" i="1" s="1"/>
  <c r="E1364" i="1" s="1"/>
  <c r="F1364" i="1" s="1"/>
  <c r="G1364" i="1" s="1"/>
  <c r="H1364" i="1" s="1"/>
  <c r="I1364" i="1" s="1"/>
  <c r="A1365" i="1" s="1"/>
  <c r="T1364" i="1"/>
  <c r="Q1361" i="1" l="1"/>
  <c r="S1361" i="1" s="1"/>
  <c r="M1361" i="1" s="1"/>
  <c r="L1361" i="1" s="1"/>
  <c r="R1362" i="1"/>
  <c r="Q1362" i="1" s="1"/>
  <c r="K1364" i="1"/>
  <c r="J1365" i="1"/>
  <c r="B1365" i="1" s="1"/>
  <c r="C1365" i="1" s="1"/>
  <c r="D1365" i="1" s="1"/>
  <c r="E1365" i="1" s="1"/>
  <c r="F1365" i="1" s="1"/>
  <c r="G1365" i="1" s="1"/>
  <c r="H1365" i="1" s="1"/>
  <c r="I1365" i="1" s="1"/>
  <c r="A1366" i="1" s="1"/>
  <c r="T1365" i="1"/>
  <c r="O1363" i="1"/>
  <c r="N1363" i="1"/>
  <c r="P1362" i="1" l="1"/>
  <c r="S1362" i="1" s="1"/>
  <c r="M1362" i="1" s="1"/>
  <c r="L1362" i="1" s="1"/>
  <c r="J1366" i="1"/>
  <c r="B1366" i="1" s="1"/>
  <c r="C1366" i="1" s="1"/>
  <c r="D1366" i="1" s="1"/>
  <c r="E1366" i="1" s="1"/>
  <c r="F1366" i="1" s="1"/>
  <c r="G1366" i="1" s="1"/>
  <c r="H1366" i="1" s="1"/>
  <c r="I1366" i="1" s="1"/>
  <c r="A1367" i="1" s="1"/>
  <c r="T1366" i="1"/>
  <c r="O1364" i="1"/>
  <c r="N1364" i="1"/>
  <c r="K1365" i="1"/>
  <c r="R1363" i="1"/>
  <c r="R1364" i="1" l="1"/>
  <c r="Q1364" i="1" s="1"/>
  <c r="P1363" i="1"/>
  <c r="Q1363" i="1"/>
  <c r="O1365" i="1"/>
  <c r="N1365" i="1"/>
  <c r="K1366" i="1"/>
  <c r="T1367" i="1"/>
  <c r="J1367" i="1"/>
  <c r="B1367" i="1" s="1"/>
  <c r="C1367" i="1" s="1"/>
  <c r="D1367" i="1" s="1"/>
  <c r="E1367" i="1" s="1"/>
  <c r="F1367" i="1" s="1"/>
  <c r="G1367" i="1" s="1"/>
  <c r="H1367" i="1" s="1"/>
  <c r="I1367" i="1" s="1"/>
  <c r="A1368" i="1" s="1"/>
  <c r="S1363" i="1" l="1"/>
  <c r="M1363" i="1" s="1"/>
  <c r="L1363" i="1" s="1"/>
  <c r="P1364" i="1"/>
  <c r="S1364" i="1" s="1"/>
  <c r="M1364" i="1" s="1"/>
  <c r="L1364" i="1" s="1"/>
  <c r="N1366" i="1"/>
  <c r="O1366" i="1"/>
  <c r="K1367" i="1"/>
  <c r="J1368" i="1"/>
  <c r="B1368" i="1" s="1"/>
  <c r="C1368" i="1" s="1"/>
  <c r="D1368" i="1" s="1"/>
  <c r="E1368" i="1" s="1"/>
  <c r="F1368" i="1" s="1"/>
  <c r="G1368" i="1" s="1"/>
  <c r="H1368" i="1" s="1"/>
  <c r="I1368" i="1" s="1"/>
  <c r="A1369" i="1" s="1"/>
  <c r="T1368" i="1"/>
  <c r="R1365" i="1"/>
  <c r="R1366" i="1" l="1"/>
  <c r="P1366" i="1" s="1"/>
  <c r="N1367" i="1"/>
  <c r="O1367" i="1"/>
  <c r="K1368" i="1"/>
  <c r="P1365" i="1"/>
  <c r="Q1365" i="1"/>
  <c r="T1369" i="1"/>
  <c r="J1369" i="1"/>
  <c r="B1369" i="1" s="1"/>
  <c r="C1369" i="1" s="1"/>
  <c r="D1369" i="1" s="1"/>
  <c r="E1369" i="1" s="1"/>
  <c r="F1369" i="1" s="1"/>
  <c r="G1369" i="1" s="1"/>
  <c r="H1369" i="1" s="1"/>
  <c r="I1369" i="1" s="1"/>
  <c r="A1370" i="1" s="1"/>
  <c r="Q1366" i="1" l="1"/>
  <c r="S1366" i="1" s="1"/>
  <c r="M1366" i="1" s="1"/>
  <c r="L1366" i="1" s="1"/>
  <c r="S1365" i="1"/>
  <c r="M1365" i="1" s="1"/>
  <c r="L1365" i="1" s="1"/>
  <c r="R1367" i="1"/>
  <c r="P1367" i="1" s="1"/>
  <c r="N1368" i="1"/>
  <c r="O1368" i="1"/>
  <c r="K1369" i="1"/>
  <c r="T1370" i="1"/>
  <c r="J1370" i="1"/>
  <c r="B1370" i="1" s="1"/>
  <c r="C1370" i="1" s="1"/>
  <c r="D1370" i="1" s="1"/>
  <c r="E1370" i="1" s="1"/>
  <c r="F1370" i="1" s="1"/>
  <c r="G1370" i="1" s="1"/>
  <c r="H1370" i="1" s="1"/>
  <c r="I1370" i="1" s="1"/>
  <c r="A1371" i="1" s="1"/>
  <c r="Q1367" i="1" l="1"/>
  <c r="S1367" i="1" s="1"/>
  <c r="M1367" i="1" s="1"/>
  <c r="L1367" i="1" s="1"/>
  <c r="R1368" i="1"/>
  <c r="P1368" i="1" s="1"/>
  <c r="T1371" i="1"/>
  <c r="J1371" i="1"/>
  <c r="B1371" i="1" s="1"/>
  <c r="C1371" i="1" s="1"/>
  <c r="D1371" i="1" s="1"/>
  <c r="E1371" i="1" s="1"/>
  <c r="F1371" i="1" s="1"/>
  <c r="G1371" i="1" s="1"/>
  <c r="H1371" i="1" s="1"/>
  <c r="I1371" i="1" s="1"/>
  <c r="A1372" i="1" s="1"/>
  <c r="O1369" i="1"/>
  <c r="N1369" i="1"/>
  <c r="K1370" i="1"/>
  <c r="Q1368" i="1" l="1"/>
  <c r="S1368" i="1" s="1"/>
  <c r="M1368" i="1" s="1"/>
  <c r="L1368" i="1" s="1"/>
  <c r="J1372" i="1"/>
  <c r="B1372" i="1" s="1"/>
  <c r="C1372" i="1" s="1"/>
  <c r="D1372" i="1" s="1"/>
  <c r="E1372" i="1" s="1"/>
  <c r="F1372" i="1" s="1"/>
  <c r="G1372" i="1" s="1"/>
  <c r="H1372" i="1" s="1"/>
  <c r="I1372" i="1" s="1"/>
  <c r="A1373" i="1" s="1"/>
  <c r="T1372" i="1"/>
  <c r="K1371" i="1"/>
  <c r="N1370" i="1"/>
  <c r="O1370" i="1"/>
  <c r="R1369" i="1"/>
  <c r="R1370" i="1" l="1"/>
  <c r="P1369" i="1"/>
  <c r="Q1369" i="1"/>
  <c r="S1369" i="1" s="1"/>
  <c r="M1369" i="1" s="1"/>
  <c r="L1369" i="1" s="1"/>
  <c r="K1372" i="1"/>
  <c r="O1371" i="1"/>
  <c r="N1371" i="1"/>
  <c r="J1373" i="1"/>
  <c r="B1373" i="1" s="1"/>
  <c r="C1373" i="1" s="1"/>
  <c r="D1373" i="1" s="1"/>
  <c r="E1373" i="1" s="1"/>
  <c r="F1373" i="1" s="1"/>
  <c r="G1373" i="1" s="1"/>
  <c r="H1373" i="1" s="1"/>
  <c r="I1373" i="1" s="1"/>
  <c r="A1374" i="1" s="1"/>
  <c r="T1373" i="1"/>
  <c r="N1372" i="1" l="1"/>
  <c r="O1372" i="1"/>
  <c r="J1374" i="1"/>
  <c r="B1374" i="1" s="1"/>
  <c r="C1374" i="1" s="1"/>
  <c r="D1374" i="1" s="1"/>
  <c r="E1374" i="1" s="1"/>
  <c r="F1374" i="1" s="1"/>
  <c r="G1374" i="1" s="1"/>
  <c r="H1374" i="1" s="1"/>
  <c r="I1374" i="1" s="1"/>
  <c r="A1375" i="1" s="1"/>
  <c r="T1374" i="1"/>
  <c r="K1373" i="1"/>
  <c r="R1371" i="1"/>
  <c r="P1370" i="1"/>
  <c r="Q1370" i="1"/>
  <c r="R1372" i="1" l="1"/>
  <c r="P1372" i="1" s="1"/>
  <c r="J1375" i="1"/>
  <c r="B1375" i="1" s="1"/>
  <c r="C1375" i="1" s="1"/>
  <c r="D1375" i="1" s="1"/>
  <c r="E1375" i="1" s="1"/>
  <c r="F1375" i="1" s="1"/>
  <c r="G1375" i="1" s="1"/>
  <c r="H1375" i="1" s="1"/>
  <c r="I1375" i="1" s="1"/>
  <c r="A1376" i="1" s="1"/>
  <c r="T1375" i="1"/>
  <c r="N1373" i="1"/>
  <c r="O1373" i="1"/>
  <c r="S1370" i="1"/>
  <c r="M1370" i="1" s="1"/>
  <c r="L1370" i="1" s="1"/>
  <c r="Q1371" i="1"/>
  <c r="P1371" i="1"/>
  <c r="K1374" i="1"/>
  <c r="Q1372" i="1" l="1"/>
  <c r="S1372" i="1" s="1"/>
  <c r="R1373" i="1"/>
  <c r="P1373" i="1" s="1"/>
  <c r="N1374" i="1"/>
  <c r="O1374" i="1"/>
  <c r="S1371" i="1"/>
  <c r="M1371" i="1" s="1"/>
  <c r="L1371" i="1" s="1"/>
  <c r="K1375" i="1"/>
  <c r="T1376" i="1"/>
  <c r="J1376" i="1"/>
  <c r="B1376" i="1" s="1"/>
  <c r="C1376" i="1" s="1"/>
  <c r="D1376" i="1" s="1"/>
  <c r="E1376" i="1" s="1"/>
  <c r="F1376" i="1" s="1"/>
  <c r="G1376" i="1" s="1"/>
  <c r="H1376" i="1" s="1"/>
  <c r="I1376" i="1" s="1"/>
  <c r="A1377" i="1" s="1"/>
  <c r="M1372" i="1" l="1"/>
  <c r="L1372" i="1" s="1"/>
  <c r="Q1373" i="1"/>
  <c r="S1373" i="1" s="1"/>
  <c r="M1373" i="1" s="1"/>
  <c r="L1373" i="1" s="1"/>
  <c r="R1374" i="1"/>
  <c r="Q1374" i="1" s="1"/>
  <c r="K1376" i="1"/>
  <c r="O1375" i="1"/>
  <c r="N1375" i="1"/>
  <c r="T1377" i="1"/>
  <c r="J1377" i="1"/>
  <c r="B1377" i="1" s="1"/>
  <c r="C1377" i="1" s="1"/>
  <c r="D1377" i="1" s="1"/>
  <c r="E1377" i="1" s="1"/>
  <c r="F1377" i="1" s="1"/>
  <c r="G1377" i="1" s="1"/>
  <c r="H1377" i="1" s="1"/>
  <c r="I1377" i="1" s="1"/>
  <c r="A1378" i="1" s="1"/>
  <c r="P1374" i="1" l="1"/>
  <c r="S1374" i="1" s="1"/>
  <c r="M1374" i="1" s="1"/>
  <c r="L1374" i="1" s="1"/>
  <c r="K1377" i="1"/>
  <c r="R1375" i="1"/>
  <c r="J1378" i="1"/>
  <c r="B1378" i="1" s="1"/>
  <c r="C1378" i="1" s="1"/>
  <c r="D1378" i="1" s="1"/>
  <c r="E1378" i="1" s="1"/>
  <c r="F1378" i="1" s="1"/>
  <c r="G1378" i="1" s="1"/>
  <c r="H1378" i="1" s="1"/>
  <c r="I1378" i="1" s="1"/>
  <c r="A1379" i="1" s="1"/>
  <c r="T1378" i="1"/>
  <c r="N1376" i="1"/>
  <c r="O1376" i="1"/>
  <c r="R1376" i="1" l="1"/>
  <c r="P1376" i="1" s="1"/>
  <c r="P1375" i="1"/>
  <c r="Q1375" i="1"/>
  <c r="S1375" i="1" s="1"/>
  <c r="M1375" i="1" s="1"/>
  <c r="L1375" i="1" s="1"/>
  <c r="T1379" i="1"/>
  <c r="J1379" i="1"/>
  <c r="B1379" i="1" s="1"/>
  <c r="C1379" i="1" s="1"/>
  <c r="D1379" i="1" s="1"/>
  <c r="E1379" i="1" s="1"/>
  <c r="F1379" i="1" s="1"/>
  <c r="G1379" i="1" s="1"/>
  <c r="H1379" i="1" s="1"/>
  <c r="I1379" i="1" s="1"/>
  <c r="A1380" i="1" s="1"/>
  <c r="K1378" i="1"/>
  <c r="O1377" i="1"/>
  <c r="N1377" i="1"/>
  <c r="Q1376" i="1" l="1"/>
  <c r="S1376" i="1" s="1"/>
  <c r="M1376" i="1" s="1"/>
  <c r="L1376" i="1" s="1"/>
  <c r="J1380" i="1"/>
  <c r="B1380" i="1" s="1"/>
  <c r="C1380" i="1" s="1"/>
  <c r="D1380" i="1" s="1"/>
  <c r="E1380" i="1" s="1"/>
  <c r="F1380" i="1" s="1"/>
  <c r="G1380" i="1" s="1"/>
  <c r="H1380" i="1" s="1"/>
  <c r="I1380" i="1" s="1"/>
  <c r="A1381" i="1" s="1"/>
  <c r="T1380" i="1"/>
  <c r="R1377" i="1"/>
  <c r="O1378" i="1"/>
  <c r="N1378" i="1"/>
  <c r="K1379" i="1"/>
  <c r="R1378" i="1" l="1"/>
  <c r="Q1378" i="1" s="1"/>
  <c r="O1379" i="1"/>
  <c r="N1379" i="1"/>
  <c r="K1380" i="1"/>
  <c r="Q1377" i="1"/>
  <c r="P1377" i="1"/>
  <c r="J1381" i="1"/>
  <c r="B1381" i="1" s="1"/>
  <c r="C1381" i="1" s="1"/>
  <c r="D1381" i="1" s="1"/>
  <c r="E1381" i="1" s="1"/>
  <c r="F1381" i="1" s="1"/>
  <c r="G1381" i="1" s="1"/>
  <c r="H1381" i="1" s="1"/>
  <c r="I1381" i="1" s="1"/>
  <c r="A1382" i="1" s="1"/>
  <c r="T1381" i="1"/>
  <c r="S1377" i="1" l="1"/>
  <c r="M1377" i="1" s="1"/>
  <c r="L1377" i="1" s="1"/>
  <c r="P1378" i="1"/>
  <c r="S1378" i="1" s="1"/>
  <c r="J1382" i="1"/>
  <c r="B1382" i="1" s="1"/>
  <c r="C1382" i="1" s="1"/>
  <c r="D1382" i="1" s="1"/>
  <c r="E1382" i="1" s="1"/>
  <c r="F1382" i="1" s="1"/>
  <c r="G1382" i="1" s="1"/>
  <c r="H1382" i="1" s="1"/>
  <c r="I1382" i="1" s="1"/>
  <c r="A1383" i="1" s="1"/>
  <c r="T1382" i="1"/>
  <c r="K1381" i="1"/>
  <c r="O1380" i="1"/>
  <c r="N1380" i="1"/>
  <c r="R1379" i="1"/>
  <c r="M1378" i="1" l="1"/>
  <c r="L1378" i="1" s="1"/>
  <c r="Q1379" i="1"/>
  <c r="P1379" i="1"/>
  <c r="K1382" i="1"/>
  <c r="R1380" i="1"/>
  <c r="N1381" i="1"/>
  <c r="O1381" i="1"/>
  <c r="J1383" i="1"/>
  <c r="B1383" i="1" s="1"/>
  <c r="C1383" i="1" s="1"/>
  <c r="D1383" i="1" s="1"/>
  <c r="E1383" i="1" s="1"/>
  <c r="F1383" i="1" s="1"/>
  <c r="G1383" i="1" s="1"/>
  <c r="H1383" i="1" s="1"/>
  <c r="I1383" i="1" s="1"/>
  <c r="A1384" i="1" s="1"/>
  <c r="T1383" i="1"/>
  <c r="R1381" i="1" l="1"/>
  <c r="S1379" i="1"/>
  <c r="M1379" i="1" s="1"/>
  <c r="L1379" i="1" s="1"/>
  <c r="P1380" i="1"/>
  <c r="Q1380" i="1"/>
  <c r="J1384" i="1"/>
  <c r="B1384" i="1" s="1"/>
  <c r="C1384" i="1" s="1"/>
  <c r="D1384" i="1" s="1"/>
  <c r="E1384" i="1" s="1"/>
  <c r="F1384" i="1" s="1"/>
  <c r="G1384" i="1" s="1"/>
  <c r="H1384" i="1" s="1"/>
  <c r="I1384" i="1" s="1"/>
  <c r="A1385" i="1" s="1"/>
  <c r="T1384" i="1"/>
  <c r="N1382" i="1"/>
  <c r="O1382" i="1"/>
  <c r="Q1381" i="1"/>
  <c r="P1381" i="1"/>
  <c r="S1381" i="1" s="1"/>
  <c r="K1383" i="1"/>
  <c r="S1380" i="1" l="1"/>
  <c r="M1380" i="1" s="1"/>
  <c r="L1380" i="1" s="1"/>
  <c r="N1383" i="1"/>
  <c r="O1383" i="1"/>
  <c r="J1385" i="1"/>
  <c r="B1385" i="1" s="1"/>
  <c r="C1385" i="1" s="1"/>
  <c r="D1385" i="1" s="1"/>
  <c r="E1385" i="1" s="1"/>
  <c r="F1385" i="1" s="1"/>
  <c r="G1385" i="1" s="1"/>
  <c r="H1385" i="1" s="1"/>
  <c r="I1385" i="1" s="1"/>
  <c r="A1386" i="1" s="1"/>
  <c r="T1385" i="1"/>
  <c r="R1382" i="1"/>
  <c r="K1384" i="1"/>
  <c r="R1383" i="1" l="1"/>
  <c r="M1381" i="1"/>
  <c r="L1381" i="1" s="1"/>
  <c r="T1386" i="1"/>
  <c r="J1386" i="1"/>
  <c r="B1386" i="1" s="1"/>
  <c r="C1386" i="1" s="1"/>
  <c r="D1386" i="1" s="1"/>
  <c r="E1386" i="1" s="1"/>
  <c r="F1386" i="1" s="1"/>
  <c r="G1386" i="1" s="1"/>
  <c r="H1386" i="1" s="1"/>
  <c r="I1386" i="1" s="1"/>
  <c r="A1387" i="1" s="1"/>
  <c r="Q1383" i="1"/>
  <c r="P1383" i="1"/>
  <c r="S1383" i="1" s="1"/>
  <c r="P1382" i="1"/>
  <c r="Q1382" i="1"/>
  <c r="N1384" i="1"/>
  <c r="O1384" i="1"/>
  <c r="R1384" i="1" s="1"/>
  <c r="K1385" i="1"/>
  <c r="S1382" i="1" l="1"/>
  <c r="M1382" i="1" s="1"/>
  <c r="L1382" i="1" s="1"/>
  <c r="O1385" i="1"/>
  <c r="N1385" i="1"/>
  <c r="P1384" i="1"/>
  <c r="Q1384" i="1"/>
  <c r="T1387" i="1"/>
  <c r="J1387" i="1"/>
  <c r="B1387" i="1" s="1"/>
  <c r="C1387" i="1" s="1"/>
  <c r="D1387" i="1" s="1"/>
  <c r="E1387" i="1" s="1"/>
  <c r="F1387" i="1" s="1"/>
  <c r="G1387" i="1" s="1"/>
  <c r="H1387" i="1" s="1"/>
  <c r="I1387" i="1" s="1"/>
  <c r="A1388" i="1" s="1"/>
  <c r="K1386" i="1"/>
  <c r="M1383" i="1" l="1"/>
  <c r="L1383" i="1" s="1"/>
  <c r="O1386" i="1"/>
  <c r="N1386" i="1"/>
  <c r="K1387" i="1"/>
  <c r="S1384" i="1"/>
  <c r="M1384" i="1" s="1"/>
  <c r="L1384" i="1" s="1"/>
  <c r="J1388" i="1"/>
  <c r="B1388" i="1" s="1"/>
  <c r="C1388" i="1" s="1"/>
  <c r="D1388" i="1" s="1"/>
  <c r="E1388" i="1" s="1"/>
  <c r="F1388" i="1" s="1"/>
  <c r="G1388" i="1" s="1"/>
  <c r="H1388" i="1" s="1"/>
  <c r="I1388" i="1" s="1"/>
  <c r="A1389" i="1" s="1"/>
  <c r="T1388" i="1"/>
  <c r="R1385" i="1"/>
  <c r="O1387" i="1" l="1"/>
  <c r="N1387" i="1"/>
  <c r="K1388" i="1"/>
  <c r="Q1385" i="1"/>
  <c r="P1385" i="1"/>
  <c r="J1389" i="1"/>
  <c r="B1389" i="1" s="1"/>
  <c r="C1389" i="1" s="1"/>
  <c r="D1389" i="1" s="1"/>
  <c r="E1389" i="1" s="1"/>
  <c r="F1389" i="1" s="1"/>
  <c r="G1389" i="1" s="1"/>
  <c r="H1389" i="1" s="1"/>
  <c r="I1389" i="1" s="1"/>
  <c r="A1390" i="1" s="1"/>
  <c r="T1389" i="1"/>
  <c r="R1386" i="1"/>
  <c r="S1385" i="1" l="1"/>
  <c r="M1385" i="1" s="1"/>
  <c r="L1385" i="1" s="1"/>
  <c r="Q1386" i="1"/>
  <c r="P1386" i="1"/>
  <c r="K1389" i="1"/>
  <c r="N1388" i="1"/>
  <c r="O1388" i="1"/>
  <c r="T1390" i="1"/>
  <c r="J1390" i="1"/>
  <c r="B1390" i="1" s="1"/>
  <c r="C1390" i="1" s="1"/>
  <c r="D1390" i="1" s="1"/>
  <c r="E1390" i="1" s="1"/>
  <c r="F1390" i="1" s="1"/>
  <c r="G1390" i="1" s="1"/>
  <c r="H1390" i="1" s="1"/>
  <c r="I1390" i="1" s="1"/>
  <c r="A1391" i="1" s="1"/>
  <c r="R1387" i="1"/>
  <c r="S1386" i="1" l="1"/>
  <c r="M1386" i="1" s="1"/>
  <c r="L1386" i="1" s="1"/>
  <c r="K1390" i="1"/>
  <c r="P1387" i="1"/>
  <c r="Q1387" i="1"/>
  <c r="T1391" i="1"/>
  <c r="J1391" i="1"/>
  <c r="B1391" i="1" s="1"/>
  <c r="C1391" i="1" s="1"/>
  <c r="N1389" i="1"/>
  <c r="O1389" i="1"/>
  <c r="R1388" i="1"/>
  <c r="D1391" i="1" l="1"/>
  <c r="E1391" i="1" s="1"/>
  <c r="F1391" i="1" s="1"/>
  <c r="G1391" i="1" s="1"/>
  <c r="H1391" i="1" s="1"/>
  <c r="I1391" i="1" s="1"/>
  <c r="A1392" i="1" s="1"/>
  <c r="T1392" i="1" s="1"/>
  <c r="Q1388" i="1"/>
  <c r="P1388" i="1"/>
  <c r="R1389" i="1"/>
  <c r="K1391" i="1"/>
  <c r="S1387" i="1"/>
  <c r="M1387" i="1" s="1"/>
  <c r="L1387" i="1" s="1"/>
  <c r="N1390" i="1"/>
  <c r="O1390" i="1"/>
  <c r="J1392" i="1" l="1"/>
  <c r="B1392" i="1" s="1"/>
  <c r="C1392" i="1" s="1"/>
  <c r="D1392" i="1" s="1"/>
  <c r="E1392" i="1" s="1"/>
  <c r="F1392" i="1" s="1"/>
  <c r="G1392" i="1" s="1"/>
  <c r="H1392" i="1" s="1"/>
  <c r="I1392" i="1" s="1"/>
  <c r="A1393" i="1" s="1"/>
  <c r="S1388" i="1"/>
  <c r="M1388" i="1" s="1"/>
  <c r="L1388" i="1" s="1"/>
  <c r="R1390" i="1"/>
  <c r="P1390" i="1" s="1"/>
  <c r="N1391" i="1"/>
  <c r="O1391" i="1"/>
  <c r="P1389" i="1"/>
  <c r="Q1389" i="1"/>
  <c r="K1392" i="1" l="1"/>
  <c r="O1392" i="1" s="1"/>
  <c r="Q1390" i="1"/>
  <c r="S1390" i="1" s="1"/>
  <c r="S1389" i="1"/>
  <c r="M1389" i="1" s="1"/>
  <c r="L1389" i="1" s="1"/>
  <c r="T1393" i="1"/>
  <c r="J1393" i="1"/>
  <c r="B1393" i="1" s="1"/>
  <c r="C1393" i="1" s="1"/>
  <c r="D1393" i="1" s="1"/>
  <c r="E1393" i="1" s="1"/>
  <c r="F1393" i="1" s="1"/>
  <c r="G1393" i="1" s="1"/>
  <c r="H1393" i="1" s="1"/>
  <c r="I1393" i="1" s="1"/>
  <c r="A1394" i="1" s="1"/>
  <c r="R1391" i="1"/>
  <c r="N1392" i="1" l="1"/>
  <c r="R1392" i="1" s="1"/>
  <c r="M1390" i="1"/>
  <c r="L1390" i="1" s="1"/>
  <c r="Q1391" i="1"/>
  <c r="P1391" i="1"/>
  <c r="J1394" i="1"/>
  <c r="B1394" i="1" s="1"/>
  <c r="C1394" i="1" s="1"/>
  <c r="D1394" i="1" s="1"/>
  <c r="E1394" i="1" s="1"/>
  <c r="F1394" i="1" s="1"/>
  <c r="G1394" i="1" s="1"/>
  <c r="H1394" i="1" s="1"/>
  <c r="I1394" i="1" s="1"/>
  <c r="A1395" i="1" s="1"/>
  <c r="T1394" i="1"/>
  <c r="K1393" i="1"/>
  <c r="S1391" i="1" l="1"/>
  <c r="M1391" i="1" s="1"/>
  <c r="L1391" i="1" s="1"/>
  <c r="N1393" i="1"/>
  <c r="O1393" i="1"/>
  <c r="J1395" i="1"/>
  <c r="B1395" i="1" s="1"/>
  <c r="C1395" i="1" s="1"/>
  <c r="D1395" i="1" s="1"/>
  <c r="E1395" i="1" s="1"/>
  <c r="F1395" i="1" s="1"/>
  <c r="G1395" i="1" s="1"/>
  <c r="H1395" i="1" s="1"/>
  <c r="I1395" i="1" s="1"/>
  <c r="A1396" i="1" s="1"/>
  <c r="T1395" i="1"/>
  <c r="Q1392" i="1"/>
  <c r="P1392" i="1"/>
  <c r="K1394" i="1"/>
  <c r="S1392" i="1" l="1"/>
  <c r="M1392" i="1" s="1"/>
  <c r="L1392" i="1" s="1"/>
  <c r="R1393" i="1"/>
  <c r="Q1393" i="1" s="1"/>
  <c r="T1396" i="1"/>
  <c r="J1396" i="1"/>
  <c r="B1396" i="1" s="1"/>
  <c r="C1396" i="1" s="1"/>
  <c r="D1396" i="1" s="1"/>
  <c r="E1396" i="1" s="1"/>
  <c r="F1396" i="1" s="1"/>
  <c r="G1396" i="1" s="1"/>
  <c r="H1396" i="1" s="1"/>
  <c r="I1396" i="1" s="1"/>
  <c r="A1397" i="1" s="1"/>
  <c r="P1393" i="1"/>
  <c r="N1394" i="1"/>
  <c r="O1394" i="1"/>
  <c r="K1395" i="1"/>
  <c r="S1393" i="1" l="1"/>
  <c r="M1393" i="1" s="1"/>
  <c r="L1393" i="1" s="1"/>
  <c r="K1396" i="1"/>
  <c r="J1397" i="1"/>
  <c r="B1397" i="1" s="1"/>
  <c r="C1397" i="1" s="1"/>
  <c r="D1397" i="1" s="1"/>
  <c r="E1397" i="1" s="1"/>
  <c r="F1397" i="1" s="1"/>
  <c r="G1397" i="1" s="1"/>
  <c r="H1397" i="1" s="1"/>
  <c r="I1397" i="1" s="1"/>
  <c r="A1398" i="1" s="1"/>
  <c r="T1397" i="1"/>
  <c r="N1395" i="1"/>
  <c r="O1395" i="1"/>
  <c r="R1394" i="1"/>
  <c r="R1395" i="1" l="1"/>
  <c r="P1395" i="1" s="1"/>
  <c r="K1397" i="1"/>
  <c r="J1398" i="1"/>
  <c r="B1398" i="1" s="1"/>
  <c r="C1398" i="1" s="1"/>
  <c r="D1398" i="1" s="1"/>
  <c r="E1398" i="1" s="1"/>
  <c r="F1398" i="1" s="1"/>
  <c r="G1398" i="1" s="1"/>
  <c r="H1398" i="1" s="1"/>
  <c r="I1398" i="1" s="1"/>
  <c r="A1399" i="1" s="1"/>
  <c r="T1398" i="1"/>
  <c r="Q1395" i="1"/>
  <c r="P1394" i="1"/>
  <c r="Q1394" i="1"/>
  <c r="O1396" i="1"/>
  <c r="N1396" i="1"/>
  <c r="S1395" i="1" l="1"/>
  <c r="K1398" i="1"/>
  <c r="R1396" i="1"/>
  <c r="T1399" i="1"/>
  <c r="J1399" i="1"/>
  <c r="B1399" i="1" s="1"/>
  <c r="S1394" i="1"/>
  <c r="M1394" i="1" s="1"/>
  <c r="L1394" i="1" s="1"/>
  <c r="N1397" i="1"/>
  <c r="O1397" i="1"/>
  <c r="R1397" i="1" l="1"/>
  <c r="P1397" i="1" s="1"/>
  <c r="Q1396" i="1"/>
  <c r="P1396" i="1"/>
  <c r="K1399" i="1"/>
  <c r="O1398" i="1"/>
  <c r="N1398" i="1"/>
  <c r="C1399" i="1"/>
  <c r="D1399" i="1" s="1"/>
  <c r="E1399" i="1" s="1"/>
  <c r="F1399" i="1" s="1"/>
  <c r="G1399" i="1" s="1"/>
  <c r="H1399" i="1" s="1"/>
  <c r="I1399" i="1" s="1"/>
  <c r="A1400" i="1" s="1"/>
  <c r="M1395" i="1"/>
  <c r="L1395" i="1" s="1"/>
  <c r="Q1397" i="1" l="1"/>
  <c r="S1397" i="1" s="1"/>
  <c r="R1398" i="1"/>
  <c r="Q1398" i="1" s="1"/>
  <c r="N1399" i="1"/>
  <c r="O1399" i="1"/>
  <c r="T1400" i="1"/>
  <c r="J1400" i="1"/>
  <c r="B1400" i="1" s="1"/>
  <c r="C1400" i="1" s="1"/>
  <c r="D1400" i="1" s="1"/>
  <c r="E1400" i="1" s="1"/>
  <c r="F1400" i="1" s="1"/>
  <c r="G1400" i="1" s="1"/>
  <c r="H1400" i="1" s="1"/>
  <c r="I1400" i="1" s="1"/>
  <c r="A1401" i="1" s="1"/>
  <c r="S1396" i="1"/>
  <c r="M1396" i="1" s="1"/>
  <c r="L1396" i="1" s="1"/>
  <c r="P1398" i="1" l="1"/>
  <c r="S1398" i="1" s="1"/>
  <c r="M1398" i="1" s="1"/>
  <c r="L1398" i="1" s="1"/>
  <c r="R1399" i="1"/>
  <c r="Q1399" i="1" s="1"/>
  <c r="T1401" i="1"/>
  <c r="J1401" i="1"/>
  <c r="B1401" i="1" s="1"/>
  <c r="C1401" i="1" s="1"/>
  <c r="D1401" i="1" s="1"/>
  <c r="E1401" i="1" s="1"/>
  <c r="F1401" i="1" s="1"/>
  <c r="G1401" i="1" s="1"/>
  <c r="H1401" i="1" s="1"/>
  <c r="I1401" i="1" s="1"/>
  <c r="A1402" i="1" s="1"/>
  <c r="M1397" i="1"/>
  <c r="L1397" i="1" s="1"/>
  <c r="K1400" i="1"/>
  <c r="P1399" i="1" l="1"/>
  <c r="S1399" i="1" s="1"/>
  <c r="M1399" i="1" s="1"/>
  <c r="L1399" i="1" s="1"/>
  <c r="J1402" i="1"/>
  <c r="B1402" i="1" s="1"/>
  <c r="C1402" i="1" s="1"/>
  <c r="D1402" i="1" s="1"/>
  <c r="E1402" i="1" s="1"/>
  <c r="F1402" i="1" s="1"/>
  <c r="G1402" i="1" s="1"/>
  <c r="H1402" i="1" s="1"/>
  <c r="I1402" i="1" s="1"/>
  <c r="A1403" i="1" s="1"/>
  <c r="T1402" i="1"/>
  <c r="N1400" i="1"/>
  <c r="O1400" i="1"/>
  <c r="K1401" i="1"/>
  <c r="R1400" i="1" l="1"/>
  <c r="Q1400" i="1" s="1"/>
  <c r="N1401" i="1"/>
  <c r="O1401" i="1"/>
  <c r="K1402" i="1"/>
  <c r="J1403" i="1"/>
  <c r="B1403" i="1" s="1"/>
  <c r="C1403" i="1" s="1"/>
  <c r="D1403" i="1" s="1"/>
  <c r="E1403" i="1" s="1"/>
  <c r="F1403" i="1" s="1"/>
  <c r="G1403" i="1" s="1"/>
  <c r="H1403" i="1" s="1"/>
  <c r="I1403" i="1" s="1"/>
  <c r="A1404" i="1" s="1"/>
  <c r="T1403" i="1"/>
  <c r="P1400" i="1" l="1"/>
  <c r="S1400" i="1" s="1"/>
  <c r="M1400" i="1" s="1"/>
  <c r="L1400" i="1" s="1"/>
  <c r="R1401" i="1"/>
  <c r="Q1401" i="1" s="1"/>
  <c r="K1403" i="1"/>
  <c r="J1404" i="1"/>
  <c r="B1404" i="1" s="1"/>
  <c r="C1404" i="1" s="1"/>
  <c r="D1404" i="1" s="1"/>
  <c r="E1404" i="1" s="1"/>
  <c r="F1404" i="1" s="1"/>
  <c r="G1404" i="1" s="1"/>
  <c r="H1404" i="1" s="1"/>
  <c r="I1404" i="1" s="1"/>
  <c r="A1405" i="1" s="1"/>
  <c r="T1404" i="1"/>
  <c r="N1402" i="1"/>
  <c r="O1402" i="1"/>
  <c r="R1402" i="1" l="1"/>
  <c r="P1402" i="1" s="1"/>
  <c r="P1401" i="1"/>
  <c r="S1401" i="1" s="1"/>
  <c r="M1401" i="1" s="1"/>
  <c r="L1401" i="1" s="1"/>
  <c r="T1405" i="1"/>
  <c r="J1405" i="1"/>
  <c r="B1405" i="1" s="1"/>
  <c r="C1405" i="1" s="1"/>
  <c r="D1405" i="1" s="1"/>
  <c r="E1405" i="1" s="1"/>
  <c r="F1405" i="1" s="1"/>
  <c r="G1405" i="1" s="1"/>
  <c r="H1405" i="1" s="1"/>
  <c r="I1405" i="1" s="1"/>
  <c r="A1406" i="1" s="1"/>
  <c r="Q1402" i="1"/>
  <c r="K1404" i="1"/>
  <c r="N1403" i="1"/>
  <c r="O1403" i="1"/>
  <c r="R1403" i="1" s="1"/>
  <c r="S1402" i="1" l="1"/>
  <c r="M1402" i="1" s="1"/>
  <c r="L1402" i="1" s="1"/>
  <c r="N1404" i="1"/>
  <c r="O1404" i="1"/>
  <c r="K1405" i="1"/>
  <c r="Q1403" i="1"/>
  <c r="P1403" i="1"/>
  <c r="J1406" i="1"/>
  <c r="B1406" i="1" s="1"/>
  <c r="C1406" i="1" s="1"/>
  <c r="D1406" i="1" s="1"/>
  <c r="E1406" i="1" s="1"/>
  <c r="F1406" i="1" s="1"/>
  <c r="G1406" i="1" s="1"/>
  <c r="H1406" i="1" s="1"/>
  <c r="I1406" i="1" s="1"/>
  <c r="A1407" i="1" s="1"/>
  <c r="T1406" i="1"/>
  <c r="R1404" i="1" l="1"/>
  <c r="P1404" i="1" s="1"/>
  <c r="N1405" i="1"/>
  <c r="O1405" i="1"/>
  <c r="J1407" i="1"/>
  <c r="B1407" i="1" s="1"/>
  <c r="C1407" i="1" s="1"/>
  <c r="D1407" i="1" s="1"/>
  <c r="E1407" i="1" s="1"/>
  <c r="F1407" i="1" s="1"/>
  <c r="G1407" i="1" s="1"/>
  <c r="H1407" i="1" s="1"/>
  <c r="I1407" i="1" s="1"/>
  <c r="A1408" i="1" s="1"/>
  <c r="T1407" i="1"/>
  <c r="K1406" i="1"/>
  <c r="S1403" i="1"/>
  <c r="M1403" i="1" s="1"/>
  <c r="L1403" i="1" s="1"/>
  <c r="Q1404" i="1" l="1"/>
  <c r="S1404" i="1" s="1"/>
  <c r="M1404" i="1" s="1"/>
  <c r="L1404" i="1" s="1"/>
  <c r="R1405" i="1"/>
  <c r="Q1405" i="1" s="1"/>
  <c r="O1406" i="1"/>
  <c r="N1406" i="1"/>
  <c r="J1408" i="1"/>
  <c r="B1408" i="1" s="1"/>
  <c r="C1408" i="1" s="1"/>
  <c r="D1408" i="1" s="1"/>
  <c r="E1408" i="1" s="1"/>
  <c r="F1408" i="1" s="1"/>
  <c r="G1408" i="1" s="1"/>
  <c r="H1408" i="1" s="1"/>
  <c r="I1408" i="1" s="1"/>
  <c r="A1409" i="1" s="1"/>
  <c r="T1408" i="1"/>
  <c r="K1407" i="1"/>
  <c r="P1405" i="1" l="1"/>
  <c r="S1405" i="1" s="1"/>
  <c r="M1405" i="1" s="1"/>
  <c r="L1405" i="1" s="1"/>
  <c r="R1406" i="1"/>
  <c r="Q1406" i="1" s="1"/>
  <c r="N1407" i="1"/>
  <c r="O1407" i="1"/>
  <c r="K1408" i="1"/>
  <c r="J1409" i="1"/>
  <c r="B1409" i="1" s="1"/>
  <c r="C1409" i="1" s="1"/>
  <c r="D1409" i="1" s="1"/>
  <c r="E1409" i="1" s="1"/>
  <c r="F1409" i="1" s="1"/>
  <c r="G1409" i="1" s="1"/>
  <c r="H1409" i="1" s="1"/>
  <c r="I1409" i="1" s="1"/>
  <c r="A1410" i="1" s="1"/>
  <c r="T1409" i="1"/>
  <c r="R1407" i="1" l="1"/>
  <c r="P1406" i="1"/>
  <c r="S1406" i="1" s="1"/>
  <c r="M1406" i="1" s="1"/>
  <c r="L1406" i="1" s="1"/>
  <c r="J1410" i="1"/>
  <c r="B1410" i="1" s="1"/>
  <c r="C1410" i="1" s="1"/>
  <c r="D1410" i="1" s="1"/>
  <c r="E1410" i="1" s="1"/>
  <c r="F1410" i="1" s="1"/>
  <c r="G1410" i="1" s="1"/>
  <c r="H1410" i="1" s="1"/>
  <c r="I1410" i="1" s="1"/>
  <c r="A1411" i="1" s="1"/>
  <c r="T1410" i="1"/>
  <c r="K1409" i="1"/>
  <c r="Q1407" i="1"/>
  <c r="P1407" i="1"/>
  <c r="S1407" i="1" s="1"/>
  <c r="M1407" i="1" s="1"/>
  <c r="L1407" i="1" s="1"/>
  <c r="N1408" i="1"/>
  <c r="O1408" i="1"/>
  <c r="K1410" i="1" l="1"/>
  <c r="R1408" i="1"/>
  <c r="O1409" i="1"/>
  <c r="N1409" i="1"/>
  <c r="T1411" i="1"/>
  <c r="J1411" i="1"/>
  <c r="B1411" i="1" s="1"/>
  <c r="C1411" i="1" s="1"/>
  <c r="D1411" i="1" s="1"/>
  <c r="E1411" i="1" s="1"/>
  <c r="F1411" i="1" s="1"/>
  <c r="G1411" i="1" s="1"/>
  <c r="H1411" i="1" s="1"/>
  <c r="I1411" i="1" s="1"/>
  <c r="A1412" i="1" s="1"/>
  <c r="T1412" i="1" l="1"/>
  <c r="J1412" i="1"/>
  <c r="B1412" i="1" s="1"/>
  <c r="C1412" i="1" s="1"/>
  <c r="D1412" i="1" s="1"/>
  <c r="E1412" i="1" s="1"/>
  <c r="F1412" i="1" s="1"/>
  <c r="G1412" i="1" s="1"/>
  <c r="H1412" i="1" s="1"/>
  <c r="I1412" i="1" s="1"/>
  <c r="A1413" i="1" s="1"/>
  <c r="K1411" i="1"/>
  <c r="R1409" i="1"/>
  <c r="Q1408" i="1"/>
  <c r="P1408" i="1"/>
  <c r="N1410" i="1"/>
  <c r="O1410" i="1"/>
  <c r="R1410" i="1" l="1"/>
  <c r="P1409" i="1"/>
  <c r="Q1409" i="1"/>
  <c r="K1412" i="1"/>
  <c r="T1413" i="1"/>
  <c r="J1413" i="1"/>
  <c r="B1413" i="1" s="1"/>
  <c r="C1413" i="1" s="1"/>
  <c r="D1413" i="1" s="1"/>
  <c r="E1413" i="1" s="1"/>
  <c r="F1413" i="1" s="1"/>
  <c r="G1413" i="1" s="1"/>
  <c r="H1413" i="1" s="1"/>
  <c r="I1413" i="1" s="1"/>
  <c r="A1414" i="1" s="1"/>
  <c r="N1411" i="1"/>
  <c r="O1411" i="1"/>
  <c r="S1408" i="1"/>
  <c r="M1408" i="1" s="1"/>
  <c r="L1408" i="1" s="1"/>
  <c r="R1411" i="1" l="1"/>
  <c r="Q1411" i="1" s="1"/>
  <c r="N1412" i="1"/>
  <c r="O1412" i="1"/>
  <c r="R1412" i="1" s="1"/>
  <c r="K1413" i="1"/>
  <c r="S1409" i="1"/>
  <c r="M1409" i="1" s="1"/>
  <c r="L1409" i="1" s="1"/>
  <c r="J1414" i="1"/>
  <c r="B1414" i="1" s="1"/>
  <c r="C1414" i="1" s="1"/>
  <c r="D1414" i="1" s="1"/>
  <c r="E1414" i="1" s="1"/>
  <c r="F1414" i="1" s="1"/>
  <c r="G1414" i="1" s="1"/>
  <c r="H1414" i="1" s="1"/>
  <c r="I1414" i="1" s="1"/>
  <c r="A1415" i="1" s="1"/>
  <c r="T1414" i="1"/>
  <c r="Q1410" i="1"/>
  <c r="P1410" i="1"/>
  <c r="P1411" i="1" l="1"/>
  <c r="S1411" i="1" s="1"/>
  <c r="Q1412" i="1"/>
  <c r="P1412" i="1"/>
  <c r="T1415" i="1"/>
  <c r="J1415" i="1"/>
  <c r="B1415" i="1" s="1"/>
  <c r="C1415" i="1" s="1"/>
  <c r="D1415" i="1" s="1"/>
  <c r="E1415" i="1" s="1"/>
  <c r="F1415" i="1" s="1"/>
  <c r="G1415" i="1" s="1"/>
  <c r="H1415" i="1" s="1"/>
  <c r="I1415" i="1" s="1"/>
  <c r="A1416" i="1" s="1"/>
  <c r="S1410" i="1"/>
  <c r="M1410" i="1" s="1"/>
  <c r="L1410" i="1" s="1"/>
  <c r="K1414" i="1"/>
  <c r="N1413" i="1"/>
  <c r="O1413" i="1"/>
  <c r="R1413" i="1" s="1"/>
  <c r="O1414" i="1" l="1"/>
  <c r="N1414" i="1"/>
  <c r="P1413" i="1"/>
  <c r="Q1413" i="1"/>
  <c r="S1412" i="1"/>
  <c r="M1412" i="1" s="1"/>
  <c r="L1412" i="1" s="1"/>
  <c r="K1415" i="1"/>
  <c r="T1416" i="1"/>
  <c r="J1416" i="1"/>
  <c r="B1416" i="1" s="1"/>
  <c r="C1416" i="1" s="1"/>
  <c r="D1416" i="1" s="1"/>
  <c r="E1416" i="1" s="1"/>
  <c r="F1416" i="1" s="1"/>
  <c r="G1416" i="1" s="1"/>
  <c r="H1416" i="1" s="1"/>
  <c r="I1416" i="1" s="1"/>
  <c r="A1417" i="1" s="1"/>
  <c r="M1411" i="1"/>
  <c r="L1411" i="1" s="1"/>
  <c r="R1414" i="1" l="1"/>
  <c r="P1414" i="1" s="1"/>
  <c r="T1417" i="1"/>
  <c r="J1417" i="1"/>
  <c r="B1417" i="1" s="1"/>
  <c r="C1417" i="1" s="1"/>
  <c r="D1417" i="1" s="1"/>
  <c r="E1417" i="1" s="1"/>
  <c r="F1417" i="1" s="1"/>
  <c r="G1417" i="1" s="1"/>
  <c r="H1417" i="1" s="1"/>
  <c r="I1417" i="1" s="1"/>
  <c r="A1418" i="1" s="1"/>
  <c r="S1413" i="1"/>
  <c r="M1413" i="1" s="1"/>
  <c r="L1413" i="1" s="1"/>
  <c r="K1416" i="1"/>
  <c r="O1415" i="1"/>
  <c r="N1415" i="1"/>
  <c r="Q1414" i="1" l="1"/>
  <c r="S1414" i="1" s="1"/>
  <c r="M1414" i="1" s="1"/>
  <c r="L1414" i="1" s="1"/>
  <c r="R1415" i="1"/>
  <c r="Q1415" i="1" s="1"/>
  <c r="N1416" i="1"/>
  <c r="O1416" i="1"/>
  <c r="K1417" i="1"/>
  <c r="J1418" i="1"/>
  <c r="B1418" i="1" s="1"/>
  <c r="C1418" i="1" s="1"/>
  <c r="D1418" i="1" s="1"/>
  <c r="E1418" i="1" s="1"/>
  <c r="F1418" i="1" s="1"/>
  <c r="G1418" i="1" s="1"/>
  <c r="H1418" i="1" s="1"/>
  <c r="I1418" i="1" s="1"/>
  <c r="A1419" i="1" s="1"/>
  <c r="T1418" i="1"/>
  <c r="P1415" i="1" l="1"/>
  <c r="S1415" i="1" s="1"/>
  <c r="M1415" i="1" s="1"/>
  <c r="L1415" i="1" s="1"/>
  <c r="R1416" i="1"/>
  <c r="Q1416" i="1" s="1"/>
  <c r="K1418" i="1"/>
  <c r="T1419" i="1"/>
  <c r="J1419" i="1"/>
  <c r="B1419" i="1" s="1"/>
  <c r="C1419" i="1" s="1"/>
  <c r="D1419" i="1" s="1"/>
  <c r="E1419" i="1" s="1"/>
  <c r="F1419" i="1" s="1"/>
  <c r="G1419" i="1" s="1"/>
  <c r="H1419" i="1" s="1"/>
  <c r="I1419" i="1" s="1"/>
  <c r="A1420" i="1" s="1"/>
  <c r="O1417" i="1"/>
  <c r="N1417" i="1"/>
  <c r="P1416" i="1" l="1"/>
  <c r="S1416" i="1" s="1"/>
  <c r="M1416" i="1" s="1"/>
  <c r="L1416" i="1" s="1"/>
  <c r="J1420" i="1"/>
  <c r="B1420" i="1" s="1"/>
  <c r="C1420" i="1" s="1"/>
  <c r="D1420" i="1" s="1"/>
  <c r="E1420" i="1" s="1"/>
  <c r="F1420" i="1" s="1"/>
  <c r="G1420" i="1" s="1"/>
  <c r="H1420" i="1" s="1"/>
  <c r="I1420" i="1" s="1"/>
  <c r="A1421" i="1" s="1"/>
  <c r="T1420" i="1"/>
  <c r="O1418" i="1"/>
  <c r="N1418" i="1"/>
  <c r="K1419" i="1"/>
  <c r="R1417" i="1"/>
  <c r="P1417" i="1" l="1"/>
  <c r="Q1417" i="1"/>
  <c r="N1419" i="1"/>
  <c r="O1419" i="1"/>
  <c r="K1420" i="1"/>
  <c r="R1418" i="1"/>
  <c r="T1421" i="1"/>
  <c r="J1421" i="1"/>
  <c r="B1421" i="1" s="1"/>
  <c r="C1421" i="1" s="1"/>
  <c r="D1421" i="1" s="1"/>
  <c r="E1421" i="1" s="1"/>
  <c r="F1421" i="1" s="1"/>
  <c r="G1421" i="1" s="1"/>
  <c r="H1421" i="1" s="1"/>
  <c r="I1421" i="1" s="1"/>
  <c r="A1422" i="1" s="1"/>
  <c r="J1422" i="1" l="1"/>
  <c r="B1422" i="1" s="1"/>
  <c r="C1422" i="1" s="1"/>
  <c r="D1422" i="1" s="1"/>
  <c r="E1422" i="1" s="1"/>
  <c r="F1422" i="1" s="1"/>
  <c r="G1422" i="1" s="1"/>
  <c r="H1422" i="1" s="1"/>
  <c r="I1422" i="1" s="1"/>
  <c r="A1423" i="1" s="1"/>
  <c r="T1422" i="1"/>
  <c r="R1419" i="1"/>
  <c r="Q1418" i="1"/>
  <c r="P1418" i="1"/>
  <c r="K1421" i="1"/>
  <c r="O1420" i="1"/>
  <c r="N1420" i="1"/>
  <c r="S1417" i="1"/>
  <c r="M1417" i="1" s="1"/>
  <c r="L1417" i="1" s="1"/>
  <c r="S1418" i="1" l="1"/>
  <c r="M1418" i="1" s="1"/>
  <c r="L1418" i="1" s="1"/>
  <c r="K1422" i="1"/>
  <c r="N1421" i="1"/>
  <c r="O1421" i="1"/>
  <c r="R1420" i="1"/>
  <c r="Q1419" i="1"/>
  <c r="P1419" i="1"/>
  <c r="T1423" i="1"/>
  <c r="J1423" i="1"/>
  <c r="B1423" i="1" s="1"/>
  <c r="C1423" i="1" s="1"/>
  <c r="D1423" i="1" s="1"/>
  <c r="E1423" i="1" s="1"/>
  <c r="F1423" i="1" s="1"/>
  <c r="G1423" i="1" s="1"/>
  <c r="H1423" i="1" s="1"/>
  <c r="I1423" i="1" s="1"/>
  <c r="A1424" i="1" s="1"/>
  <c r="S1419" i="1" l="1"/>
  <c r="M1419" i="1" s="1"/>
  <c r="L1419" i="1" s="1"/>
  <c r="T1424" i="1"/>
  <c r="J1424" i="1"/>
  <c r="B1424" i="1" s="1"/>
  <c r="C1424" i="1" s="1"/>
  <c r="D1424" i="1" s="1"/>
  <c r="E1424" i="1" s="1"/>
  <c r="F1424" i="1" s="1"/>
  <c r="G1424" i="1" s="1"/>
  <c r="H1424" i="1" s="1"/>
  <c r="I1424" i="1" s="1"/>
  <c r="A1425" i="1" s="1"/>
  <c r="Q1420" i="1"/>
  <c r="P1420" i="1"/>
  <c r="S1420" i="1" s="1"/>
  <c r="M1420" i="1" s="1"/>
  <c r="L1420" i="1" s="1"/>
  <c r="R1421" i="1"/>
  <c r="K1423" i="1"/>
  <c r="N1422" i="1"/>
  <c r="O1422" i="1"/>
  <c r="R1422" i="1" s="1"/>
  <c r="P1421" i="1" l="1"/>
  <c r="Q1421" i="1"/>
  <c r="Q1422" i="1"/>
  <c r="P1422" i="1"/>
  <c r="K1424" i="1"/>
  <c r="J1425" i="1"/>
  <c r="B1425" i="1" s="1"/>
  <c r="C1425" i="1" s="1"/>
  <c r="D1425" i="1" s="1"/>
  <c r="E1425" i="1" s="1"/>
  <c r="F1425" i="1" s="1"/>
  <c r="G1425" i="1" s="1"/>
  <c r="H1425" i="1" s="1"/>
  <c r="I1425" i="1" s="1"/>
  <c r="A1426" i="1" s="1"/>
  <c r="T1425" i="1"/>
  <c r="O1423" i="1"/>
  <c r="N1423" i="1"/>
  <c r="S1422" i="1" l="1"/>
  <c r="S1421" i="1"/>
  <c r="M1421" i="1" s="1"/>
  <c r="L1421" i="1" s="1"/>
  <c r="K1425" i="1"/>
  <c r="R1423" i="1"/>
  <c r="J1426" i="1"/>
  <c r="B1426" i="1" s="1"/>
  <c r="C1426" i="1" s="1"/>
  <c r="D1426" i="1" s="1"/>
  <c r="E1426" i="1" s="1"/>
  <c r="F1426" i="1" s="1"/>
  <c r="G1426" i="1" s="1"/>
  <c r="H1426" i="1" s="1"/>
  <c r="I1426" i="1" s="1"/>
  <c r="A1427" i="1" s="1"/>
  <c r="T1426" i="1"/>
  <c r="O1424" i="1"/>
  <c r="N1424" i="1"/>
  <c r="M1422" i="1" l="1"/>
  <c r="L1422" i="1" s="1"/>
  <c r="R1424" i="1"/>
  <c r="P1424" i="1" s="1"/>
  <c r="T1427" i="1"/>
  <c r="J1427" i="1"/>
  <c r="B1427" i="1" s="1"/>
  <c r="C1427" i="1" s="1"/>
  <c r="D1427" i="1" s="1"/>
  <c r="E1427" i="1" s="1"/>
  <c r="F1427" i="1" s="1"/>
  <c r="G1427" i="1" s="1"/>
  <c r="H1427" i="1" s="1"/>
  <c r="I1427" i="1" s="1"/>
  <c r="A1428" i="1" s="1"/>
  <c r="Q1423" i="1"/>
  <c r="P1423" i="1"/>
  <c r="K1426" i="1"/>
  <c r="N1425" i="1"/>
  <c r="O1425" i="1"/>
  <c r="S1423" i="1" l="1"/>
  <c r="M1423" i="1" s="1"/>
  <c r="L1423" i="1" s="1"/>
  <c r="Q1424" i="1"/>
  <c r="S1424" i="1" s="1"/>
  <c r="R1425" i="1"/>
  <c r="K1427" i="1"/>
  <c r="O1426" i="1"/>
  <c r="N1426" i="1"/>
  <c r="J1428" i="1"/>
  <c r="B1428" i="1" s="1"/>
  <c r="C1428" i="1" s="1"/>
  <c r="D1428" i="1" s="1"/>
  <c r="E1428" i="1" s="1"/>
  <c r="F1428" i="1" s="1"/>
  <c r="G1428" i="1" s="1"/>
  <c r="H1428" i="1" s="1"/>
  <c r="I1428" i="1" s="1"/>
  <c r="A1429" i="1" s="1"/>
  <c r="T1428" i="1"/>
  <c r="M1424" i="1" l="1"/>
  <c r="L1424" i="1" s="1"/>
  <c r="T1429" i="1"/>
  <c r="J1429" i="1"/>
  <c r="B1429" i="1" s="1"/>
  <c r="C1429" i="1" s="1"/>
  <c r="D1429" i="1" s="1"/>
  <c r="E1429" i="1" s="1"/>
  <c r="F1429" i="1" s="1"/>
  <c r="G1429" i="1" s="1"/>
  <c r="H1429" i="1" s="1"/>
  <c r="I1429" i="1" s="1"/>
  <c r="A1430" i="1" s="1"/>
  <c r="K1428" i="1"/>
  <c r="R1426" i="1"/>
  <c r="O1427" i="1"/>
  <c r="N1427" i="1"/>
  <c r="P1425" i="1"/>
  <c r="Q1425" i="1"/>
  <c r="S1425" i="1" l="1"/>
  <c r="M1425" i="1" s="1"/>
  <c r="L1425" i="1" s="1"/>
  <c r="O1428" i="1"/>
  <c r="N1428" i="1"/>
  <c r="R1427" i="1"/>
  <c r="P1426" i="1"/>
  <c r="Q1426" i="1"/>
  <c r="K1429" i="1"/>
  <c r="T1430" i="1"/>
  <c r="J1430" i="1"/>
  <c r="B1430" i="1" s="1"/>
  <c r="C1430" i="1" s="1"/>
  <c r="D1430" i="1" s="1"/>
  <c r="E1430" i="1" s="1"/>
  <c r="F1430" i="1" s="1"/>
  <c r="G1430" i="1" s="1"/>
  <c r="H1430" i="1" s="1"/>
  <c r="I1430" i="1" s="1"/>
  <c r="A1431" i="1" s="1"/>
  <c r="R1428" i="1" l="1"/>
  <c r="P1428" i="1" s="1"/>
  <c r="K1430" i="1"/>
  <c r="S1426" i="1"/>
  <c r="M1426" i="1" s="1"/>
  <c r="L1426" i="1" s="1"/>
  <c r="J1431" i="1"/>
  <c r="B1431" i="1" s="1"/>
  <c r="C1431" i="1" s="1"/>
  <c r="D1431" i="1" s="1"/>
  <c r="E1431" i="1" s="1"/>
  <c r="F1431" i="1" s="1"/>
  <c r="G1431" i="1" s="1"/>
  <c r="H1431" i="1" s="1"/>
  <c r="I1431" i="1" s="1"/>
  <c r="A1432" i="1" s="1"/>
  <c r="T1431" i="1"/>
  <c r="P1427" i="1"/>
  <c r="Q1427" i="1"/>
  <c r="O1429" i="1"/>
  <c r="N1429" i="1"/>
  <c r="Q1428" i="1" l="1"/>
  <c r="S1427" i="1"/>
  <c r="M1427" i="1" s="1"/>
  <c r="L1427" i="1" s="1"/>
  <c r="J1432" i="1"/>
  <c r="B1432" i="1" s="1"/>
  <c r="C1432" i="1" s="1"/>
  <c r="D1432" i="1" s="1"/>
  <c r="E1432" i="1" s="1"/>
  <c r="F1432" i="1" s="1"/>
  <c r="G1432" i="1" s="1"/>
  <c r="H1432" i="1" s="1"/>
  <c r="I1432" i="1" s="1"/>
  <c r="A1433" i="1" s="1"/>
  <c r="T1432" i="1"/>
  <c r="R1429" i="1"/>
  <c r="S1428" i="1"/>
  <c r="M1428" i="1" s="1"/>
  <c r="L1428" i="1" s="1"/>
  <c r="K1431" i="1"/>
  <c r="O1430" i="1"/>
  <c r="N1430" i="1"/>
  <c r="R1430" i="1" l="1"/>
  <c r="O1431" i="1"/>
  <c r="N1431" i="1"/>
  <c r="K1432" i="1"/>
  <c r="P1429" i="1"/>
  <c r="Q1429" i="1"/>
  <c r="J1433" i="1"/>
  <c r="B1433" i="1" s="1"/>
  <c r="C1433" i="1" s="1"/>
  <c r="D1433" i="1" s="1"/>
  <c r="E1433" i="1" s="1"/>
  <c r="F1433" i="1" s="1"/>
  <c r="G1433" i="1" s="1"/>
  <c r="H1433" i="1" s="1"/>
  <c r="I1433" i="1" s="1"/>
  <c r="A1434" i="1" s="1"/>
  <c r="T1433" i="1"/>
  <c r="S1429" i="1" l="1"/>
  <c r="M1429" i="1" s="1"/>
  <c r="L1429" i="1" s="1"/>
  <c r="R1431" i="1"/>
  <c r="P1431" i="1" s="1"/>
  <c r="K1433" i="1"/>
  <c r="O1432" i="1"/>
  <c r="N1432" i="1"/>
  <c r="T1434" i="1"/>
  <c r="J1434" i="1"/>
  <c r="B1434" i="1" s="1"/>
  <c r="C1434" i="1" s="1"/>
  <c r="D1434" i="1" s="1"/>
  <c r="E1434" i="1" s="1"/>
  <c r="F1434" i="1" s="1"/>
  <c r="G1434" i="1" s="1"/>
  <c r="H1434" i="1" s="1"/>
  <c r="I1434" i="1" s="1"/>
  <c r="A1435" i="1" s="1"/>
  <c r="Q1430" i="1"/>
  <c r="P1430" i="1"/>
  <c r="S1430" i="1" s="1"/>
  <c r="Q1431" i="1" l="1"/>
  <c r="S1431" i="1" s="1"/>
  <c r="M1431" i="1" s="1"/>
  <c r="L1431" i="1" s="1"/>
  <c r="M1430" i="1"/>
  <c r="L1430" i="1" s="1"/>
  <c r="K1434" i="1"/>
  <c r="R1432" i="1"/>
  <c r="J1435" i="1"/>
  <c r="B1435" i="1" s="1"/>
  <c r="C1435" i="1" s="1"/>
  <c r="D1435" i="1" s="1"/>
  <c r="E1435" i="1" s="1"/>
  <c r="F1435" i="1" s="1"/>
  <c r="G1435" i="1" s="1"/>
  <c r="H1435" i="1" s="1"/>
  <c r="I1435" i="1" s="1"/>
  <c r="A1436" i="1" s="1"/>
  <c r="T1435" i="1"/>
  <c r="N1433" i="1"/>
  <c r="O1433" i="1"/>
  <c r="R1433" i="1" l="1"/>
  <c r="Q1433" i="1" s="1"/>
  <c r="P1432" i="1"/>
  <c r="Q1432" i="1"/>
  <c r="T1436" i="1"/>
  <c r="J1436" i="1"/>
  <c r="B1436" i="1" s="1"/>
  <c r="C1436" i="1" s="1"/>
  <c r="D1436" i="1" s="1"/>
  <c r="E1436" i="1" s="1"/>
  <c r="F1436" i="1" s="1"/>
  <c r="G1436" i="1" s="1"/>
  <c r="H1436" i="1" s="1"/>
  <c r="I1436" i="1" s="1"/>
  <c r="A1437" i="1" s="1"/>
  <c r="K1435" i="1"/>
  <c r="N1434" i="1"/>
  <c r="O1434" i="1"/>
  <c r="P1433" i="1" l="1"/>
  <c r="S1433" i="1" s="1"/>
  <c r="R1434" i="1"/>
  <c r="P1434" i="1" s="1"/>
  <c r="O1435" i="1"/>
  <c r="N1435" i="1"/>
  <c r="T1437" i="1"/>
  <c r="J1437" i="1"/>
  <c r="B1437" i="1" s="1"/>
  <c r="C1437" i="1" s="1"/>
  <c r="D1437" i="1" s="1"/>
  <c r="E1437" i="1" s="1"/>
  <c r="F1437" i="1" s="1"/>
  <c r="G1437" i="1" s="1"/>
  <c r="H1437" i="1" s="1"/>
  <c r="I1437" i="1" s="1"/>
  <c r="A1438" i="1" s="1"/>
  <c r="K1436" i="1"/>
  <c r="S1432" i="1"/>
  <c r="M1432" i="1" s="1"/>
  <c r="L1432" i="1" s="1"/>
  <c r="M1433" i="1" l="1"/>
  <c r="L1433" i="1" s="1"/>
  <c r="R1435" i="1"/>
  <c r="Q1435" i="1" s="1"/>
  <c r="Q1434" i="1"/>
  <c r="S1434" i="1" s="1"/>
  <c r="M1434" i="1" s="1"/>
  <c r="L1434" i="1" s="1"/>
  <c r="O1436" i="1"/>
  <c r="N1436" i="1"/>
  <c r="K1437" i="1"/>
  <c r="T1438" i="1"/>
  <c r="J1438" i="1"/>
  <c r="B1438" i="1" s="1"/>
  <c r="C1438" i="1" s="1"/>
  <c r="D1438" i="1" s="1"/>
  <c r="E1438" i="1" s="1"/>
  <c r="F1438" i="1" s="1"/>
  <c r="G1438" i="1" s="1"/>
  <c r="H1438" i="1" s="1"/>
  <c r="I1438" i="1" s="1"/>
  <c r="A1439" i="1" s="1"/>
  <c r="P1435" i="1" l="1"/>
  <c r="S1435" i="1" s="1"/>
  <c r="M1435" i="1" s="1"/>
  <c r="L1435" i="1" s="1"/>
  <c r="J1439" i="1"/>
  <c r="B1439" i="1" s="1"/>
  <c r="C1439" i="1" s="1"/>
  <c r="D1439" i="1" s="1"/>
  <c r="E1439" i="1" s="1"/>
  <c r="F1439" i="1" s="1"/>
  <c r="G1439" i="1" s="1"/>
  <c r="H1439" i="1" s="1"/>
  <c r="I1439" i="1" s="1"/>
  <c r="A1440" i="1" s="1"/>
  <c r="T1439" i="1"/>
  <c r="N1437" i="1"/>
  <c r="O1437" i="1"/>
  <c r="K1438" i="1"/>
  <c r="R1436" i="1"/>
  <c r="R1437" i="1" l="1"/>
  <c r="P1437" i="1" s="1"/>
  <c r="N1438" i="1"/>
  <c r="O1438" i="1"/>
  <c r="K1439" i="1"/>
  <c r="Q1436" i="1"/>
  <c r="P1436" i="1"/>
  <c r="T1440" i="1"/>
  <c r="J1440" i="1"/>
  <c r="B1440" i="1" s="1"/>
  <c r="C1440" i="1" s="1"/>
  <c r="D1440" i="1" s="1"/>
  <c r="E1440" i="1" s="1"/>
  <c r="F1440" i="1" s="1"/>
  <c r="G1440" i="1" s="1"/>
  <c r="H1440" i="1" s="1"/>
  <c r="I1440" i="1" s="1"/>
  <c r="A1441" i="1" s="1"/>
  <c r="S1436" i="1" l="1"/>
  <c r="M1436" i="1" s="1"/>
  <c r="L1436" i="1" s="1"/>
  <c r="Q1437" i="1"/>
  <c r="S1437" i="1" s="1"/>
  <c r="J1441" i="1"/>
  <c r="B1441" i="1" s="1"/>
  <c r="C1441" i="1" s="1"/>
  <c r="D1441" i="1" s="1"/>
  <c r="E1441" i="1" s="1"/>
  <c r="F1441" i="1" s="1"/>
  <c r="G1441" i="1" s="1"/>
  <c r="H1441" i="1" s="1"/>
  <c r="I1441" i="1" s="1"/>
  <c r="A1442" i="1" s="1"/>
  <c r="T1441" i="1"/>
  <c r="N1439" i="1"/>
  <c r="O1439" i="1"/>
  <c r="K1440" i="1"/>
  <c r="R1438" i="1"/>
  <c r="M1437" i="1" l="1"/>
  <c r="L1437" i="1" s="1"/>
  <c r="R1439" i="1"/>
  <c r="P1439" i="1" s="1"/>
  <c r="K1441" i="1"/>
  <c r="O1440" i="1"/>
  <c r="N1440" i="1"/>
  <c r="Q1439" i="1"/>
  <c r="P1438" i="1"/>
  <c r="Q1438" i="1"/>
  <c r="T1442" i="1"/>
  <c r="J1442" i="1"/>
  <c r="B1442" i="1" s="1"/>
  <c r="C1442" i="1" s="1"/>
  <c r="D1442" i="1" s="1"/>
  <c r="E1442" i="1" s="1"/>
  <c r="F1442" i="1" s="1"/>
  <c r="G1442" i="1" s="1"/>
  <c r="H1442" i="1" s="1"/>
  <c r="I1442" i="1" s="1"/>
  <c r="A1443" i="1" s="1"/>
  <c r="R1440" i="1" l="1"/>
  <c r="P1440" i="1" s="1"/>
  <c r="S1439" i="1"/>
  <c r="T1443" i="1"/>
  <c r="J1443" i="1"/>
  <c r="B1443" i="1" s="1"/>
  <c r="C1443" i="1" s="1"/>
  <c r="D1443" i="1" s="1"/>
  <c r="E1443" i="1" s="1"/>
  <c r="F1443" i="1" s="1"/>
  <c r="G1443" i="1" s="1"/>
  <c r="H1443" i="1" s="1"/>
  <c r="I1443" i="1" s="1"/>
  <c r="A1444" i="1" s="1"/>
  <c r="S1438" i="1"/>
  <c r="M1438" i="1" s="1"/>
  <c r="L1438" i="1" s="1"/>
  <c r="K1442" i="1"/>
  <c r="N1441" i="1"/>
  <c r="O1441" i="1"/>
  <c r="Q1440" i="1" l="1"/>
  <c r="S1440" i="1" s="1"/>
  <c r="M1440" i="1" s="1"/>
  <c r="L1440" i="1" s="1"/>
  <c r="J1444" i="1"/>
  <c r="B1444" i="1" s="1"/>
  <c r="C1444" i="1" s="1"/>
  <c r="D1444" i="1" s="1"/>
  <c r="E1444" i="1" s="1"/>
  <c r="F1444" i="1" s="1"/>
  <c r="G1444" i="1" s="1"/>
  <c r="H1444" i="1" s="1"/>
  <c r="I1444" i="1" s="1"/>
  <c r="A1445" i="1" s="1"/>
  <c r="T1444" i="1"/>
  <c r="N1442" i="1"/>
  <c r="O1442" i="1"/>
  <c r="R1441" i="1"/>
  <c r="K1443" i="1"/>
  <c r="M1439" i="1"/>
  <c r="L1439" i="1" s="1"/>
  <c r="R1442" i="1" l="1"/>
  <c r="P1442" i="1" s="1"/>
  <c r="N1443" i="1"/>
  <c r="O1443" i="1"/>
  <c r="Q1441" i="1"/>
  <c r="P1441" i="1"/>
  <c r="K1444" i="1"/>
  <c r="J1445" i="1"/>
  <c r="B1445" i="1" s="1"/>
  <c r="C1445" i="1" s="1"/>
  <c r="D1445" i="1" s="1"/>
  <c r="E1445" i="1" s="1"/>
  <c r="F1445" i="1" s="1"/>
  <c r="G1445" i="1" s="1"/>
  <c r="H1445" i="1" s="1"/>
  <c r="I1445" i="1" s="1"/>
  <c r="A1446" i="1" s="1"/>
  <c r="T1445" i="1"/>
  <c r="S1441" i="1" l="1"/>
  <c r="M1441" i="1" s="1"/>
  <c r="L1441" i="1" s="1"/>
  <c r="Q1442" i="1"/>
  <c r="S1442" i="1" s="1"/>
  <c r="J1446" i="1"/>
  <c r="B1446" i="1" s="1"/>
  <c r="C1446" i="1" s="1"/>
  <c r="D1446" i="1" s="1"/>
  <c r="E1446" i="1" s="1"/>
  <c r="F1446" i="1" s="1"/>
  <c r="G1446" i="1" s="1"/>
  <c r="H1446" i="1" s="1"/>
  <c r="I1446" i="1" s="1"/>
  <c r="A1447" i="1" s="1"/>
  <c r="T1446" i="1"/>
  <c r="N1444" i="1"/>
  <c r="O1444" i="1"/>
  <c r="K1445" i="1"/>
  <c r="R1443" i="1"/>
  <c r="M1442" i="1" l="1"/>
  <c r="L1442" i="1" s="1"/>
  <c r="O1445" i="1"/>
  <c r="N1445" i="1"/>
  <c r="R1444" i="1"/>
  <c r="K1446" i="1"/>
  <c r="Q1443" i="1"/>
  <c r="P1443" i="1"/>
  <c r="T1447" i="1"/>
  <c r="J1447" i="1"/>
  <c r="B1447" i="1" s="1"/>
  <c r="C1447" i="1" s="1"/>
  <c r="D1447" i="1" s="1"/>
  <c r="E1447" i="1" s="1"/>
  <c r="F1447" i="1" s="1"/>
  <c r="G1447" i="1" s="1"/>
  <c r="H1447" i="1" s="1"/>
  <c r="I1447" i="1" s="1"/>
  <c r="A1448" i="1" s="1"/>
  <c r="S1443" i="1" l="1"/>
  <c r="M1443" i="1" s="1"/>
  <c r="L1443" i="1" s="1"/>
  <c r="O1446" i="1"/>
  <c r="N1446" i="1"/>
  <c r="J1448" i="1"/>
  <c r="B1448" i="1" s="1"/>
  <c r="C1448" i="1" s="1"/>
  <c r="D1448" i="1" s="1"/>
  <c r="E1448" i="1" s="1"/>
  <c r="F1448" i="1" s="1"/>
  <c r="G1448" i="1" s="1"/>
  <c r="H1448" i="1" s="1"/>
  <c r="I1448" i="1" s="1"/>
  <c r="A1449" i="1" s="1"/>
  <c r="T1448" i="1"/>
  <c r="Q1444" i="1"/>
  <c r="P1444" i="1"/>
  <c r="K1447" i="1"/>
  <c r="R1445" i="1"/>
  <c r="R1446" i="1" l="1"/>
  <c r="P1446" i="1" s="1"/>
  <c r="S1444" i="1"/>
  <c r="M1444" i="1" s="1"/>
  <c r="L1444" i="1" s="1"/>
  <c r="J1449" i="1"/>
  <c r="B1449" i="1" s="1"/>
  <c r="C1449" i="1" s="1"/>
  <c r="D1449" i="1" s="1"/>
  <c r="E1449" i="1" s="1"/>
  <c r="F1449" i="1" s="1"/>
  <c r="G1449" i="1" s="1"/>
  <c r="H1449" i="1" s="1"/>
  <c r="I1449" i="1" s="1"/>
  <c r="A1450" i="1" s="1"/>
  <c r="T1449" i="1"/>
  <c r="K1448" i="1"/>
  <c r="Q1445" i="1"/>
  <c r="P1445" i="1"/>
  <c r="S1445" i="1" s="1"/>
  <c r="N1447" i="1"/>
  <c r="O1447" i="1"/>
  <c r="Q1446" i="1" l="1"/>
  <c r="S1446" i="1" s="1"/>
  <c r="M1446" i="1" s="1"/>
  <c r="L1446" i="1" s="1"/>
  <c r="M1445" i="1"/>
  <c r="L1445" i="1" s="1"/>
  <c r="R1447" i="1"/>
  <c r="N1448" i="1"/>
  <c r="O1448" i="1"/>
  <c r="R1448" i="1" s="1"/>
  <c r="T1450" i="1"/>
  <c r="J1450" i="1"/>
  <c r="B1450" i="1" s="1"/>
  <c r="C1450" i="1" s="1"/>
  <c r="D1450" i="1" s="1"/>
  <c r="E1450" i="1" s="1"/>
  <c r="F1450" i="1" s="1"/>
  <c r="G1450" i="1" s="1"/>
  <c r="H1450" i="1" s="1"/>
  <c r="I1450" i="1" s="1"/>
  <c r="A1451" i="1" s="1"/>
  <c r="K1449" i="1"/>
  <c r="N1449" i="1" l="1"/>
  <c r="O1449" i="1"/>
  <c r="P1448" i="1"/>
  <c r="Q1448" i="1"/>
  <c r="K1450" i="1"/>
  <c r="J1451" i="1"/>
  <c r="B1451" i="1" s="1"/>
  <c r="C1451" i="1" s="1"/>
  <c r="D1451" i="1" s="1"/>
  <c r="E1451" i="1" s="1"/>
  <c r="F1451" i="1" s="1"/>
  <c r="G1451" i="1" s="1"/>
  <c r="H1451" i="1" s="1"/>
  <c r="I1451" i="1" s="1"/>
  <c r="A1452" i="1" s="1"/>
  <c r="T1451" i="1"/>
  <c r="P1447" i="1"/>
  <c r="Q1447" i="1"/>
  <c r="R1449" i="1" l="1"/>
  <c r="Q1449" i="1" s="1"/>
  <c r="S1447" i="1"/>
  <c r="M1447" i="1" s="1"/>
  <c r="L1447" i="1" s="1"/>
  <c r="K1451" i="1"/>
  <c r="S1448" i="1"/>
  <c r="M1448" i="1" s="1"/>
  <c r="L1448" i="1" s="1"/>
  <c r="T1452" i="1"/>
  <c r="J1452" i="1"/>
  <c r="B1452" i="1" s="1"/>
  <c r="C1452" i="1" s="1"/>
  <c r="D1452" i="1" s="1"/>
  <c r="E1452" i="1" s="1"/>
  <c r="F1452" i="1" s="1"/>
  <c r="G1452" i="1" s="1"/>
  <c r="H1452" i="1" s="1"/>
  <c r="I1452" i="1" s="1"/>
  <c r="A1453" i="1" s="1"/>
  <c r="N1450" i="1"/>
  <c r="O1450" i="1"/>
  <c r="R1450" i="1" s="1"/>
  <c r="P1449" i="1" l="1"/>
  <c r="S1449" i="1" s="1"/>
  <c r="M1449" i="1" s="1"/>
  <c r="L1449" i="1" s="1"/>
  <c r="J1453" i="1"/>
  <c r="B1453" i="1" s="1"/>
  <c r="C1453" i="1" s="1"/>
  <c r="D1453" i="1" s="1"/>
  <c r="E1453" i="1" s="1"/>
  <c r="F1453" i="1" s="1"/>
  <c r="G1453" i="1" s="1"/>
  <c r="H1453" i="1" s="1"/>
  <c r="I1453" i="1" s="1"/>
  <c r="A1454" i="1" s="1"/>
  <c r="T1453" i="1"/>
  <c r="K1452" i="1"/>
  <c r="P1450" i="1"/>
  <c r="Q1450" i="1"/>
  <c r="N1451" i="1"/>
  <c r="O1451" i="1"/>
  <c r="R1451" i="1" l="1"/>
  <c r="Q1451" i="1" s="1"/>
  <c r="S1450" i="1"/>
  <c r="M1450" i="1" s="1"/>
  <c r="L1450" i="1" s="1"/>
  <c r="N1452" i="1"/>
  <c r="O1452" i="1"/>
  <c r="R1452" i="1" s="1"/>
  <c r="K1453" i="1"/>
  <c r="J1454" i="1"/>
  <c r="B1454" i="1" s="1"/>
  <c r="C1454" i="1" s="1"/>
  <c r="D1454" i="1" s="1"/>
  <c r="E1454" i="1" s="1"/>
  <c r="F1454" i="1" s="1"/>
  <c r="G1454" i="1" s="1"/>
  <c r="H1454" i="1" s="1"/>
  <c r="I1454" i="1" s="1"/>
  <c r="A1455" i="1" s="1"/>
  <c r="T1454" i="1"/>
  <c r="P1451" i="1" l="1"/>
  <c r="S1451" i="1" s="1"/>
  <c r="M1451" i="1" s="1"/>
  <c r="L1451" i="1" s="1"/>
  <c r="K1454" i="1"/>
  <c r="P1452" i="1"/>
  <c r="Q1452" i="1"/>
  <c r="T1455" i="1"/>
  <c r="J1455" i="1"/>
  <c r="B1455" i="1" s="1"/>
  <c r="C1455" i="1" s="1"/>
  <c r="D1455" i="1" s="1"/>
  <c r="E1455" i="1" s="1"/>
  <c r="F1455" i="1" s="1"/>
  <c r="G1455" i="1" s="1"/>
  <c r="H1455" i="1" s="1"/>
  <c r="I1455" i="1" s="1"/>
  <c r="A1456" i="1" s="1"/>
  <c r="N1453" i="1"/>
  <c r="O1453" i="1"/>
  <c r="S1452" i="1" l="1"/>
  <c r="M1452" i="1" s="1"/>
  <c r="L1452" i="1" s="1"/>
  <c r="T1456" i="1"/>
  <c r="J1456" i="1"/>
  <c r="B1456" i="1" s="1"/>
  <c r="C1456" i="1" s="1"/>
  <c r="D1456" i="1" s="1"/>
  <c r="E1456" i="1" s="1"/>
  <c r="F1456" i="1" s="1"/>
  <c r="G1456" i="1" s="1"/>
  <c r="H1456" i="1" s="1"/>
  <c r="I1456" i="1" s="1"/>
  <c r="A1457" i="1" s="1"/>
  <c r="R1453" i="1"/>
  <c r="K1455" i="1"/>
  <c r="O1454" i="1"/>
  <c r="N1454" i="1"/>
  <c r="R1454" i="1" l="1"/>
  <c r="P1454" i="1" s="1"/>
  <c r="J1457" i="1"/>
  <c r="B1457" i="1" s="1"/>
  <c r="C1457" i="1" s="1"/>
  <c r="D1457" i="1" s="1"/>
  <c r="E1457" i="1" s="1"/>
  <c r="F1457" i="1" s="1"/>
  <c r="G1457" i="1" s="1"/>
  <c r="H1457" i="1" s="1"/>
  <c r="I1457" i="1" s="1"/>
  <c r="A1458" i="1" s="1"/>
  <c r="T1457" i="1"/>
  <c r="O1455" i="1"/>
  <c r="N1455" i="1"/>
  <c r="K1456" i="1"/>
  <c r="P1453" i="1"/>
  <c r="Q1453" i="1"/>
  <c r="S1453" i="1" l="1"/>
  <c r="M1453" i="1" s="1"/>
  <c r="L1453" i="1" s="1"/>
  <c r="Q1454" i="1"/>
  <c r="S1454" i="1" s="1"/>
  <c r="M1454" i="1" s="1"/>
  <c r="L1454" i="1" s="1"/>
  <c r="O1456" i="1"/>
  <c r="N1456" i="1"/>
  <c r="R1455" i="1"/>
  <c r="J1458" i="1"/>
  <c r="B1458" i="1" s="1"/>
  <c r="C1458" i="1" s="1"/>
  <c r="D1458" i="1" s="1"/>
  <c r="T1458" i="1"/>
  <c r="K1457" i="1"/>
  <c r="E1458" i="1" l="1"/>
  <c r="F1458" i="1" s="1"/>
  <c r="G1458" i="1" s="1"/>
  <c r="H1458" i="1" s="1"/>
  <c r="I1458" i="1" s="1"/>
  <c r="A1459" i="1" s="1"/>
  <c r="J1459" i="1" s="1"/>
  <c r="B1459" i="1" s="1"/>
  <c r="C1459" i="1" s="1"/>
  <c r="D1459" i="1" s="1"/>
  <c r="E1459" i="1" s="1"/>
  <c r="F1459" i="1" s="1"/>
  <c r="G1459" i="1" s="1"/>
  <c r="H1459" i="1" s="1"/>
  <c r="I1459" i="1" s="1"/>
  <c r="A1460" i="1" s="1"/>
  <c r="P1455" i="1"/>
  <c r="Q1455" i="1"/>
  <c r="K1458" i="1"/>
  <c r="N1457" i="1"/>
  <c r="O1457" i="1"/>
  <c r="R1456" i="1"/>
  <c r="R1457" i="1" l="1"/>
  <c r="P1457" i="1" s="1"/>
  <c r="T1459" i="1"/>
  <c r="Q1456" i="1"/>
  <c r="P1456" i="1"/>
  <c r="S1455" i="1"/>
  <c r="M1455" i="1" s="1"/>
  <c r="L1455" i="1" s="1"/>
  <c r="N1458" i="1"/>
  <c r="O1458" i="1"/>
  <c r="K1459" i="1"/>
  <c r="J1460" i="1"/>
  <c r="B1460" i="1" s="1"/>
  <c r="T1460" i="1"/>
  <c r="Q1457" i="1" l="1"/>
  <c r="S1457" i="1" s="1"/>
  <c r="K1460" i="1"/>
  <c r="S1456" i="1"/>
  <c r="M1456" i="1" s="1"/>
  <c r="L1456" i="1" s="1"/>
  <c r="N1459" i="1"/>
  <c r="O1459" i="1"/>
  <c r="C1460" i="1"/>
  <c r="D1460" i="1" s="1"/>
  <c r="E1460" i="1" s="1"/>
  <c r="F1460" i="1" s="1"/>
  <c r="G1460" i="1" s="1"/>
  <c r="H1460" i="1" s="1"/>
  <c r="I1460" i="1" s="1"/>
  <c r="A1461" i="1" s="1"/>
  <c r="R1458" i="1"/>
  <c r="R1459" i="1" l="1"/>
  <c r="P1459" i="1" s="1"/>
  <c r="N1460" i="1"/>
  <c r="O1460" i="1"/>
  <c r="R1460" i="1" s="1"/>
  <c r="P1460" i="1" s="1"/>
  <c r="M1457" i="1"/>
  <c r="L1457" i="1" s="1"/>
  <c r="T1461" i="1"/>
  <c r="J1461" i="1"/>
  <c r="B1461" i="1" s="1"/>
  <c r="C1461" i="1" s="1"/>
  <c r="D1461" i="1" s="1"/>
  <c r="E1461" i="1" s="1"/>
  <c r="F1461" i="1" s="1"/>
  <c r="G1461" i="1" s="1"/>
  <c r="H1461" i="1" s="1"/>
  <c r="I1461" i="1" s="1"/>
  <c r="A1462" i="1" s="1"/>
  <c r="Q1458" i="1"/>
  <c r="P1458" i="1"/>
  <c r="S1458" i="1" s="1"/>
  <c r="M1458" i="1" s="1"/>
  <c r="L1458" i="1" s="1"/>
  <c r="Q1460" i="1" l="1"/>
  <c r="S1460" i="1" s="1"/>
  <c r="Q1459" i="1"/>
  <c r="S1459" i="1" s="1"/>
  <c r="M1459" i="1" s="1"/>
  <c r="L1459" i="1" s="1"/>
  <c r="T1462" i="1"/>
  <c r="J1462" i="1"/>
  <c r="B1462" i="1" s="1"/>
  <c r="C1462" i="1" s="1"/>
  <c r="D1462" i="1" s="1"/>
  <c r="E1462" i="1" s="1"/>
  <c r="F1462" i="1" s="1"/>
  <c r="G1462" i="1" s="1"/>
  <c r="H1462" i="1" s="1"/>
  <c r="I1462" i="1" s="1"/>
  <c r="A1463" i="1" s="1"/>
  <c r="K1461" i="1"/>
  <c r="M1460" i="1" l="1"/>
  <c r="L1460" i="1" s="1"/>
  <c r="J1463" i="1"/>
  <c r="B1463" i="1" s="1"/>
  <c r="C1463" i="1" s="1"/>
  <c r="D1463" i="1" s="1"/>
  <c r="E1463" i="1" s="1"/>
  <c r="F1463" i="1" s="1"/>
  <c r="G1463" i="1" s="1"/>
  <c r="H1463" i="1" s="1"/>
  <c r="I1463" i="1" s="1"/>
  <c r="A1464" i="1" s="1"/>
  <c r="T1463" i="1"/>
  <c r="K1462" i="1"/>
  <c r="O1461" i="1"/>
  <c r="N1461" i="1"/>
  <c r="R1461" i="1" l="1"/>
  <c r="P1461" i="1" s="1"/>
  <c r="O1462" i="1"/>
  <c r="N1462" i="1"/>
  <c r="K1463" i="1"/>
  <c r="T1464" i="1"/>
  <c r="J1464" i="1"/>
  <c r="B1464" i="1" s="1"/>
  <c r="C1464" i="1" s="1"/>
  <c r="D1464" i="1" s="1"/>
  <c r="E1464" i="1" s="1"/>
  <c r="F1464" i="1" s="1"/>
  <c r="G1464" i="1" s="1"/>
  <c r="H1464" i="1" s="1"/>
  <c r="I1464" i="1" s="1"/>
  <c r="A1465" i="1" s="1"/>
  <c r="Q1461" i="1" l="1"/>
  <c r="S1461" i="1" s="1"/>
  <c r="M1461" i="1" s="1"/>
  <c r="L1461" i="1" s="1"/>
  <c r="R1462" i="1"/>
  <c r="P1462" i="1" s="1"/>
  <c r="J1465" i="1"/>
  <c r="B1465" i="1" s="1"/>
  <c r="C1465" i="1" s="1"/>
  <c r="D1465" i="1" s="1"/>
  <c r="E1465" i="1" s="1"/>
  <c r="F1465" i="1" s="1"/>
  <c r="G1465" i="1" s="1"/>
  <c r="H1465" i="1" s="1"/>
  <c r="I1465" i="1" s="1"/>
  <c r="A1466" i="1" s="1"/>
  <c r="T1465" i="1"/>
  <c r="K1464" i="1"/>
  <c r="O1463" i="1"/>
  <c r="N1463" i="1"/>
  <c r="Q1462" i="1" l="1"/>
  <c r="S1462" i="1" s="1"/>
  <c r="M1462" i="1" s="1"/>
  <c r="L1462" i="1" s="1"/>
  <c r="R1463" i="1"/>
  <c r="P1463" i="1" s="1"/>
  <c r="K1465" i="1"/>
  <c r="O1464" i="1"/>
  <c r="N1464" i="1"/>
  <c r="T1466" i="1"/>
  <c r="J1466" i="1"/>
  <c r="B1466" i="1" s="1"/>
  <c r="C1466" i="1" s="1"/>
  <c r="D1466" i="1" s="1"/>
  <c r="E1466" i="1" s="1"/>
  <c r="F1466" i="1" s="1"/>
  <c r="G1466" i="1" s="1"/>
  <c r="H1466" i="1" s="1"/>
  <c r="I1466" i="1" s="1"/>
  <c r="A1467" i="1" s="1"/>
  <c r="Q1463" i="1" l="1"/>
  <c r="S1463" i="1" s="1"/>
  <c r="M1463" i="1" s="1"/>
  <c r="L1463" i="1" s="1"/>
  <c r="K1466" i="1"/>
  <c r="R1464" i="1"/>
  <c r="T1467" i="1"/>
  <c r="J1467" i="1"/>
  <c r="B1467" i="1" s="1"/>
  <c r="C1467" i="1" s="1"/>
  <c r="D1467" i="1" s="1"/>
  <c r="E1467" i="1" s="1"/>
  <c r="F1467" i="1" s="1"/>
  <c r="G1467" i="1" s="1"/>
  <c r="H1467" i="1" s="1"/>
  <c r="I1467" i="1" s="1"/>
  <c r="A1468" i="1" s="1"/>
  <c r="O1465" i="1"/>
  <c r="N1465" i="1"/>
  <c r="R1465" i="1" l="1"/>
  <c r="P1465" i="1" s="1"/>
  <c r="J1468" i="1"/>
  <c r="B1468" i="1" s="1"/>
  <c r="C1468" i="1" s="1"/>
  <c r="D1468" i="1" s="1"/>
  <c r="E1468" i="1" s="1"/>
  <c r="F1468" i="1" s="1"/>
  <c r="G1468" i="1" s="1"/>
  <c r="H1468" i="1" s="1"/>
  <c r="I1468" i="1" s="1"/>
  <c r="A1469" i="1" s="1"/>
  <c r="T1468" i="1"/>
  <c r="P1464" i="1"/>
  <c r="Q1464" i="1"/>
  <c r="K1467" i="1"/>
  <c r="N1466" i="1"/>
  <c r="O1466" i="1"/>
  <c r="Q1465" i="1" l="1"/>
  <c r="S1465" i="1" s="1"/>
  <c r="R1466" i="1"/>
  <c r="Q1466" i="1" s="1"/>
  <c r="S1464" i="1"/>
  <c r="M1464" i="1" s="1"/>
  <c r="L1464" i="1" s="1"/>
  <c r="K1468" i="1"/>
  <c r="O1467" i="1"/>
  <c r="N1467" i="1"/>
  <c r="T1469" i="1"/>
  <c r="J1469" i="1"/>
  <c r="B1469" i="1" s="1"/>
  <c r="C1469" i="1" s="1"/>
  <c r="D1469" i="1" s="1"/>
  <c r="E1469" i="1" s="1"/>
  <c r="F1469" i="1" s="1"/>
  <c r="G1469" i="1" s="1"/>
  <c r="H1469" i="1" s="1"/>
  <c r="I1469" i="1" s="1"/>
  <c r="A1470" i="1" s="1"/>
  <c r="P1466" i="1" l="1"/>
  <c r="S1466" i="1" s="1"/>
  <c r="M1466" i="1" s="1"/>
  <c r="L1466" i="1" s="1"/>
  <c r="R1467" i="1"/>
  <c r="M1465" i="1"/>
  <c r="L1465" i="1" s="1"/>
  <c r="P1467" i="1"/>
  <c r="Q1467" i="1"/>
  <c r="K1469" i="1"/>
  <c r="T1470" i="1"/>
  <c r="J1470" i="1"/>
  <c r="B1470" i="1" s="1"/>
  <c r="C1470" i="1" s="1"/>
  <c r="D1470" i="1" s="1"/>
  <c r="E1470" i="1" s="1"/>
  <c r="F1470" i="1" s="1"/>
  <c r="G1470" i="1" s="1"/>
  <c r="H1470" i="1" s="1"/>
  <c r="I1470" i="1" s="1"/>
  <c r="A1471" i="1" s="1"/>
  <c r="O1468" i="1"/>
  <c r="N1468" i="1"/>
  <c r="S1467" i="1" l="1"/>
  <c r="M1467" i="1" s="1"/>
  <c r="L1467" i="1" s="1"/>
  <c r="J1471" i="1"/>
  <c r="B1471" i="1" s="1"/>
  <c r="C1471" i="1" s="1"/>
  <c r="D1471" i="1" s="1"/>
  <c r="E1471" i="1" s="1"/>
  <c r="F1471" i="1" s="1"/>
  <c r="G1471" i="1" s="1"/>
  <c r="H1471" i="1" s="1"/>
  <c r="I1471" i="1" s="1"/>
  <c r="A1472" i="1" s="1"/>
  <c r="T1471" i="1"/>
  <c r="O1469" i="1"/>
  <c r="N1469" i="1"/>
  <c r="K1470" i="1"/>
  <c r="R1468" i="1"/>
  <c r="R1469" i="1" l="1"/>
  <c r="Q1469" i="1" s="1"/>
  <c r="O1470" i="1"/>
  <c r="N1470" i="1"/>
  <c r="Q1468" i="1"/>
  <c r="P1468" i="1"/>
  <c r="K1471" i="1"/>
  <c r="J1472" i="1"/>
  <c r="B1472" i="1" s="1"/>
  <c r="C1472" i="1" s="1"/>
  <c r="D1472" i="1" s="1"/>
  <c r="E1472" i="1" s="1"/>
  <c r="F1472" i="1" s="1"/>
  <c r="G1472" i="1" s="1"/>
  <c r="H1472" i="1" s="1"/>
  <c r="I1472" i="1" s="1"/>
  <c r="A1473" i="1" s="1"/>
  <c r="T1472" i="1"/>
  <c r="P1469" i="1" l="1"/>
  <c r="S1469" i="1" s="1"/>
  <c r="S1468" i="1"/>
  <c r="M1468" i="1" s="1"/>
  <c r="L1468" i="1" s="1"/>
  <c r="K1472" i="1"/>
  <c r="J1473" i="1"/>
  <c r="B1473" i="1" s="1"/>
  <c r="C1473" i="1" s="1"/>
  <c r="D1473" i="1" s="1"/>
  <c r="E1473" i="1" s="1"/>
  <c r="F1473" i="1" s="1"/>
  <c r="G1473" i="1" s="1"/>
  <c r="H1473" i="1" s="1"/>
  <c r="I1473" i="1" s="1"/>
  <c r="A1474" i="1" s="1"/>
  <c r="T1473" i="1"/>
  <c r="O1471" i="1"/>
  <c r="N1471" i="1"/>
  <c r="R1470" i="1"/>
  <c r="M1469" i="1" l="1"/>
  <c r="L1469" i="1" s="1"/>
  <c r="T1474" i="1"/>
  <c r="J1474" i="1"/>
  <c r="B1474" i="1" s="1"/>
  <c r="C1474" i="1" s="1"/>
  <c r="D1474" i="1" s="1"/>
  <c r="E1474" i="1" s="1"/>
  <c r="F1474" i="1" s="1"/>
  <c r="G1474" i="1" s="1"/>
  <c r="H1474" i="1" s="1"/>
  <c r="I1474" i="1" s="1"/>
  <c r="A1475" i="1" s="1"/>
  <c r="K1473" i="1"/>
  <c r="R1471" i="1"/>
  <c r="P1470" i="1"/>
  <c r="Q1470" i="1"/>
  <c r="N1472" i="1"/>
  <c r="O1472" i="1"/>
  <c r="R1472" i="1" s="1"/>
  <c r="S1470" i="1" l="1"/>
  <c r="M1470" i="1" s="1"/>
  <c r="L1470" i="1" s="1"/>
  <c r="K1474" i="1"/>
  <c r="T1475" i="1"/>
  <c r="J1475" i="1"/>
  <c r="B1475" i="1" s="1"/>
  <c r="C1475" i="1" s="1"/>
  <c r="D1475" i="1" s="1"/>
  <c r="E1475" i="1" s="1"/>
  <c r="F1475" i="1" s="1"/>
  <c r="G1475" i="1" s="1"/>
  <c r="H1475" i="1" s="1"/>
  <c r="I1475" i="1" s="1"/>
  <c r="A1476" i="1" s="1"/>
  <c r="P1472" i="1"/>
  <c r="Q1472" i="1"/>
  <c r="Q1471" i="1"/>
  <c r="P1471" i="1"/>
  <c r="O1473" i="1"/>
  <c r="N1473" i="1"/>
  <c r="R1473" i="1" l="1"/>
  <c r="P1473" i="1" s="1"/>
  <c r="S1472" i="1"/>
  <c r="K1475" i="1"/>
  <c r="J1476" i="1"/>
  <c r="B1476" i="1" s="1"/>
  <c r="C1476" i="1" s="1"/>
  <c r="D1476" i="1" s="1"/>
  <c r="E1476" i="1" s="1"/>
  <c r="F1476" i="1" s="1"/>
  <c r="G1476" i="1" s="1"/>
  <c r="H1476" i="1" s="1"/>
  <c r="I1476" i="1" s="1"/>
  <c r="A1477" i="1" s="1"/>
  <c r="T1476" i="1"/>
  <c r="S1471" i="1"/>
  <c r="M1471" i="1" s="1"/>
  <c r="L1471" i="1" s="1"/>
  <c r="N1474" i="1"/>
  <c r="O1474" i="1"/>
  <c r="R1474" i="1" s="1"/>
  <c r="Q1473" i="1" l="1"/>
  <c r="S1473" i="1" s="1"/>
  <c r="M1473" i="1" s="1"/>
  <c r="L1473" i="1" s="1"/>
  <c r="M1472" i="1"/>
  <c r="L1472" i="1" s="1"/>
  <c r="K1476" i="1"/>
  <c r="J1477" i="1"/>
  <c r="B1477" i="1" s="1"/>
  <c r="C1477" i="1" s="1"/>
  <c r="D1477" i="1" s="1"/>
  <c r="E1477" i="1" s="1"/>
  <c r="F1477" i="1" s="1"/>
  <c r="G1477" i="1" s="1"/>
  <c r="H1477" i="1" s="1"/>
  <c r="I1477" i="1" s="1"/>
  <c r="A1478" i="1" s="1"/>
  <c r="T1477" i="1"/>
  <c r="P1474" i="1"/>
  <c r="Q1474" i="1"/>
  <c r="N1475" i="1"/>
  <c r="O1475" i="1"/>
  <c r="R1475" i="1" s="1"/>
  <c r="S1474" i="1" l="1"/>
  <c r="M1474" i="1" s="1"/>
  <c r="L1474" i="1" s="1"/>
  <c r="Q1475" i="1"/>
  <c r="P1475" i="1"/>
  <c r="K1477" i="1"/>
  <c r="J1478" i="1"/>
  <c r="B1478" i="1" s="1"/>
  <c r="C1478" i="1" s="1"/>
  <c r="D1478" i="1" s="1"/>
  <c r="E1478" i="1" s="1"/>
  <c r="F1478" i="1" s="1"/>
  <c r="G1478" i="1" s="1"/>
  <c r="H1478" i="1" s="1"/>
  <c r="I1478" i="1" s="1"/>
  <c r="A1479" i="1" s="1"/>
  <c r="T1478" i="1"/>
  <c r="O1476" i="1"/>
  <c r="N1476" i="1"/>
  <c r="S1475" i="1" l="1"/>
  <c r="M1475" i="1" s="1"/>
  <c r="L1475" i="1" s="1"/>
  <c r="J1479" i="1"/>
  <c r="B1479" i="1" s="1"/>
  <c r="C1479" i="1" s="1"/>
  <c r="D1479" i="1" s="1"/>
  <c r="E1479" i="1" s="1"/>
  <c r="F1479" i="1" s="1"/>
  <c r="G1479" i="1" s="1"/>
  <c r="H1479" i="1" s="1"/>
  <c r="I1479" i="1" s="1"/>
  <c r="A1480" i="1" s="1"/>
  <c r="T1479" i="1"/>
  <c r="O1477" i="1"/>
  <c r="N1477" i="1"/>
  <c r="K1478" i="1"/>
  <c r="R1476" i="1"/>
  <c r="R1477" i="1" l="1"/>
  <c r="Q1477" i="1" s="1"/>
  <c r="Q1476" i="1"/>
  <c r="P1476" i="1"/>
  <c r="S1476" i="1" s="1"/>
  <c r="M1476" i="1" s="1"/>
  <c r="L1476" i="1" s="1"/>
  <c r="O1478" i="1"/>
  <c r="N1478" i="1"/>
  <c r="K1479" i="1"/>
  <c r="J1480" i="1"/>
  <c r="B1480" i="1" s="1"/>
  <c r="C1480" i="1" s="1"/>
  <c r="D1480" i="1" s="1"/>
  <c r="E1480" i="1" s="1"/>
  <c r="F1480" i="1" s="1"/>
  <c r="G1480" i="1" s="1"/>
  <c r="H1480" i="1" s="1"/>
  <c r="I1480" i="1" s="1"/>
  <c r="A1481" i="1" s="1"/>
  <c r="T1480" i="1"/>
  <c r="P1477" i="1" l="1"/>
  <c r="S1477" i="1" s="1"/>
  <c r="M1477" i="1" s="1"/>
  <c r="L1477" i="1" s="1"/>
  <c r="R1478" i="1"/>
  <c r="Q1478" i="1" s="1"/>
  <c r="T1481" i="1"/>
  <c r="J1481" i="1"/>
  <c r="B1481" i="1" s="1"/>
  <c r="C1481" i="1" s="1"/>
  <c r="D1481" i="1" s="1"/>
  <c r="E1481" i="1" s="1"/>
  <c r="F1481" i="1" s="1"/>
  <c r="G1481" i="1" s="1"/>
  <c r="H1481" i="1" s="1"/>
  <c r="I1481" i="1" s="1"/>
  <c r="A1482" i="1" s="1"/>
  <c r="K1480" i="1"/>
  <c r="O1479" i="1"/>
  <c r="N1479" i="1"/>
  <c r="P1478" i="1" l="1"/>
  <c r="O1480" i="1"/>
  <c r="N1480" i="1"/>
  <c r="S1478" i="1"/>
  <c r="M1478" i="1" s="1"/>
  <c r="L1478" i="1" s="1"/>
  <c r="K1481" i="1"/>
  <c r="J1482" i="1"/>
  <c r="B1482" i="1" s="1"/>
  <c r="C1482" i="1" s="1"/>
  <c r="D1482" i="1" s="1"/>
  <c r="E1482" i="1" s="1"/>
  <c r="F1482" i="1" s="1"/>
  <c r="G1482" i="1" s="1"/>
  <c r="H1482" i="1" s="1"/>
  <c r="I1482" i="1" s="1"/>
  <c r="A1483" i="1" s="1"/>
  <c r="T1482" i="1"/>
  <c r="R1479" i="1"/>
  <c r="O1481" i="1" l="1"/>
  <c r="N1481" i="1"/>
  <c r="K1482" i="1"/>
  <c r="Q1479" i="1"/>
  <c r="P1479" i="1"/>
  <c r="T1483" i="1"/>
  <c r="J1483" i="1"/>
  <c r="B1483" i="1" s="1"/>
  <c r="C1483" i="1" s="1"/>
  <c r="D1483" i="1" s="1"/>
  <c r="E1483" i="1" s="1"/>
  <c r="F1483" i="1" s="1"/>
  <c r="G1483" i="1" s="1"/>
  <c r="H1483" i="1" s="1"/>
  <c r="I1483" i="1" s="1"/>
  <c r="A1484" i="1" s="1"/>
  <c r="R1480" i="1"/>
  <c r="R1481" i="1" l="1"/>
  <c r="Q1481" i="1" s="1"/>
  <c r="S1479" i="1"/>
  <c r="M1479" i="1" s="1"/>
  <c r="L1479" i="1" s="1"/>
  <c r="K1483" i="1"/>
  <c r="P1480" i="1"/>
  <c r="Q1480" i="1"/>
  <c r="O1482" i="1"/>
  <c r="N1482" i="1"/>
  <c r="J1484" i="1"/>
  <c r="B1484" i="1" s="1"/>
  <c r="C1484" i="1" s="1"/>
  <c r="D1484" i="1" s="1"/>
  <c r="E1484" i="1" s="1"/>
  <c r="F1484" i="1" s="1"/>
  <c r="G1484" i="1" s="1"/>
  <c r="H1484" i="1" s="1"/>
  <c r="I1484" i="1" s="1"/>
  <c r="A1485" i="1" s="1"/>
  <c r="T1484" i="1"/>
  <c r="P1481" i="1"/>
  <c r="R1482" i="1" l="1"/>
  <c r="S1480" i="1"/>
  <c r="M1480" i="1" s="1"/>
  <c r="L1480" i="1" s="1"/>
  <c r="S1481" i="1"/>
  <c r="K1484" i="1"/>
  <c r="Q1482" i="1"/>
  <c r="P1482" i="1"/>
  <c r="S1482" i="1" s="1"/>
  <c r="J1485" i="1"/>
  <c r="B1485" i="1" s="1"/>
  <c r="C1485" i="1" s="1"/>
  <c r="D1485" i="1" s="1"/>
  <c r="E1485" i="1" s="1"/>
  <c r="F1485" i="1" s="1"/>
  <c r="G1485" i="1" s="1"/>
  <c r="H1485" i="1" s="1"/>
  <c r="I1485" i="1" s="1"/>
  <c r="A1486" i="1" s="1"/>
  <c r="T1485" i="1"/>
  <c r="N1483" i="1"/>
  <c r="O1483" i="1"/>
  <c r="R1483" i="1" s="1"/>
  <c r="M1482" i="1" l="1"/>
  <c r="L1482" i="1" s="1"/>
  <c r="M1481" i="1"/>
  <c r="L1481" i="1" s="1"/>
  <c r="J1486" i="1"/>
  <c r="B1486" i="1" s="1"/>
  <c r="C1486" i="1" s="1"/>
  <c r="D1486" i="1" s="1"/>
  <c r="E1486" i="1" s="1"/>
  <c r="F1486" i="1" s="1"/>
  <c r="G1486" i="1" s="1"/>
  <c r="H1486" i="1" s="1"/>
  <c r="I1486" i="1" s="1"/>
  <c r="A1487" i="1" s="1"/>
  <c r="T1486" i="1"/>
  <c r="Q1483" i="1"/>
  <c r="P1483" i="1"/>
  <c r="S1483" i="1" s="1"/>
  <c r="M1483" i="1" s="1"/>
  <c r="L1483" i="1" s="1"/>
  <c r="K1485" i="1"/>
  <c r="N1484" i="1"/>
  <c r="O1484" i="1"/>
  <c r="N1485" i="1" l="1"/>
  <c r="O1485" i="1"/>
  <c r="K1486" i="1"/>
  <c r="R1484" i="1"/>
  <c r="J1487" i="1"/>
  <c r="K1487" i="1" s="1"/>
  <c r="O1487" i="1" s="1"/>
  <c r="T1487" i="1"/>
  <c r="R1485" i="1" l="1"/>
  <c r="P1485" i="1" s="1"/>
  <c r="B1487" i="1"/>
  <c r="C1487" i="1" s="1"/>
  <c r="D1487" i="1" s="1"/>
  <c r="E1487" i="1" s="1"/>
  <c r="F1487" i="1" s="1"/>
  <c r="G1487" i="1" s="1"/>
  <c r="H1487" i="1" s="1"/>
  <c r="I1487" i="1" s="1"/>
  <c r="A1488" i="1" s="1"/>
  <c r="O1486" i="1"/>
  <c r="N1486" i="1"/>
  <c r="N1487" i="1"/>
  <c r="R1487" i="1" s="1"/>
  <c r="P1484" i="1"/>
  <c r="Q1484" i="1"/>
  <c r="Q1485" i="1" l="1"/>
  <c r="S1485" i="1" s="1"/>
  <c r="R1486" i="1"/>
  <c r="P1486" i="1" s="1"/>
  <c r="S1484" i="1"/>
  <c r="M1484" i="1" s="1"/>
  <c r="L1484" i="1" s="1"/>
  <c r="P1487" i="1"/>
  <c r="Q1487" i="1"/>
  <c r="T1488" i="1"/>
  <c r="J1488" i="1"/>
  <c r="K1488" i="1" s="1"/>
  <c r="O1488" i="1" s="1"/>
  <c r="Q1486" i="1" l="1"/>
  <c r="S1486" i="1" s="1"/>
  <c r="M1486" i="1" s="1"/>
  <c r="L1486" i="1" s="1"/>
  <c r="S1487" i="1"/>
  <c r="N1488" i="1"/>
  <c r="R1488" i="1" s="1"/>
  <c r="M1485" i="1"/>
  <c r="L1485" i="1" s="1"/>
  <c r="B1488" i="1"/>
  <c r="C1488" i="1" s="1"/>
  <c r="D1488" i="1" s="1"/>
  <c r="E1488" i="1" s="1"/>
  <c r="F1488" i="1" s="1"/>
  <c r="G1488" i="1" s="1"/>
  <c r="H1488" i="1" s="1"/>
  <c r="I1488" i="1" s="1"/>
  <c r="A1489" i="1" s="1"/>
  <c r="M1487" i="1" l="1"/>
  <c r="L1487" i="1" s="1"/>
  <c r="J1489" i="1"/>
  <c r="K1489" i="1" s="1"/>
  <c r="O1489" i="1" s="1"/>
  <c r="T1489" i="1"/>
  <c r="Q1488" i="1"/>
  <c r="P1488" i="1"/>
  <c r="S1488" i="1" s="1"/>
  <c r="M1488" i="1" s="1"/>
  <c r="L1488" i="1" s="1"/>
  <c r="N1489" i="1" l="1"/>
  <c r="R1489" i="1" s="1"/>
  <c r="B1489" i="1"/>
  <c r="C1489" i="1" s="1"/>
  <c r="D1489" i="1" s="1"/>
  <c r="E1489" i="1" s="1"/>
  <c r="F1489" i="1" s="1"/>
  <c r="G1489" i="1" s="1"/>
  <c r="H1489" i="1" s="1"/>
  <c r="I1489" i="1" s="1"/>
  <c r="A1490" i="1" s="1"/>
  <c r="Q1489" i="1" l="1"/>
  <c r="P1489" i="1"/>
  <c r="J1490" i="1"/>
  <c r="B1490" i="1" s="1"/>
  <c r="C1490" i="1" s="1"/>
  <c r="D1490" i="1" s="1"/>
  <c r="E1490" i="1" s="1"/>
  <c r="F1490" i="1" s="1"/>
  <c r="G1490" i="1" s="1"/>
  <c r="H1490" i="1" s="1"/>
  <c r="I1490" i="1" s="1"/>
  <c r="A1491" i="1" s="1"/>
  <c r="T1490" i="1"/>
  <c r="S1489" i="1" l="1"/>
  <c r="M1489" i="1" s="1"/>
  <c r="L1489" i="1" s="1"/>
  <c r="T1491" i="1"/>
  <c r="J1491" i="1"/>
  <c r="K1491" i="1" s="1"/>
  <c r="O1491" i="1" s="1"/>
  <c r="K1490" i="1"/>
  <c r="O1490" i="1" l="1"/>
  <c r="N1490" i="1"/>
  <c r="N1491" i="1"/>
  <c r="R1491" i="1" s="1"/>
  <c r="B1491" i="1"/>
  <c r="C1491" i="1" s="1"/>
  <c r="D1491" i="1" s="1"/>
  <c r="E1491" i="1" s="1"/>
  <c r="F1491" i="1" s="1"/>
  <c r="G1491" i="1" s="1"/>
  <c r="H1491" i="1" s="1"/>
  <c r="I1491" i="1" s="1"/>
  <c r="A1492" i="1" s="1"/>
  <c r="T1492" i="1" l="1"/>
  <c r="J1492" i="1"/>
  <c r="K1492" i="1" s="1"/>
  <c r="O1492" i="1" s="1"/>
  <c r="P1491" i="1"/>
  <c r="Q1491" i="1"/>
  <c r="R1490" i="1"/>
  <c r="B1492" i="1" l="1"/>
  <c r="C1492" i="1" s="1"/>
  <c r="D1492" i="1" s="1"/>
  <c r="E1492" i="1" s="1"/>
  <c r="F1492" i="1" s="1"/>
  <c r="G1492" i="1" s="1"/>
  <c r="H1492" i="1" s="1"/>
  <c r="I1492" i="1" s="1"/>
  <c r="A1493" i="1" s="1"/>
  <c r="Q1490" i="1"/>
  <c r="P1490" i="1"/>
  <c r="N1492" i="1"/>
  <c r="R1492" i="1" s="1"/>
  <c r="S1491" i="1"/>
  <c r="S1490" i="1" l="1"/>
  <c r="M1490" i="1" s="1"/>
  <c r="L1490" i="1" s="1"/>
  <c r="P1492" i="1"/>
  <c r="Q1492" i="1"/>
  <c r="T1493" i="1"/>
  <c r="J1493" i="1"/>
  <c r="K1493" i="1" s="1"/>
  <c r="N1493" i="1" s="1"/>
  <c r="M1491" i="1" l="1"/>
  <c r="L1491" i="1" s="1"/>
  <c r="B1493" i="1"/>
  <c r="C1493" i="1" s="1"/>
  <c r="D1493" i="1" s="1"/>
  <c r="E1493" i="1" s="1"/>
  <c r="F1493" i="1" s="1"/>
  <c r="G1493" i="1" s="1"/>
  <c r="H1493" i="1" s="1"/>
  <c r="I1493" i="1" s="1"/>
  <c r="A1494" i="1" s="1"/>
  <c r="O1493" i="1"/>
  <c r="R1493" i="1" s="1"/>
  <c r="S1492" i="1"/>
  <c r="M1492" i="1" s="1"/>
  <c r="L1492" i="1" s="1"/>
  <c r="T1494" i="1" l="1"/>
  <c r="J1494" i="1"/>
  <c r="B1494" i="1" s="1"/>
  <c r="C1494" i="1" s="1"/>
  <c r="D1494" i="1" s="1"/>
  <c r="E1494" i="1" s="1"/>
  <c r="F1494" i="1" s="1"/>
  <c r="G1494" i="1" s="1"/>
  <c r="H1494" i="1" s="1"/>
  <c r="I1494" i="1" s="1"/>
  <c r="A1495" i="1" s="1"/>
  <c r="Q1493" i="1"/>
  <c r="P1493" i="1"/>
  <c r="S1493" i="1" l="1"/>
  <c r="M1493" i="1" s="1"/>
  <c r="L1493" i="1" s="1"/>
  <c r="K1494" i="1"/>
  <c r="T1495" i="1"/>
  <c r="J1495" i="1"/>
  <c r="K1495" i="1" s="1"/>
  <c r="O1495" i="1" s="1"/>
  <c r="N1495" i="1" l="1"/>
  <c r="R1495" i="1" s="1"/>
  <c r="B1495" i="1"/>
  <c r="C1495" i="1" s="1"/>
  <c r="D1495" i="1" s="1"/>
  <c r="E1495" i="1" s="1"/>
  <c r="F1495" i="1" s="1"/>
  <c r="G1495" i="1" s="1"/>
  <c r="H1495" i="1" s="1"/>
  <c r="I1495" i="1" s="1"/>
  <c r="A1496" i="1" s="1"/>
  <c r="O1494" i="1"/>
  <c r="N1494" i="1"/>
  <c r="R1494" i="1" l="1"/>
  <c r="T1496" i="1"/>
  <c r="J1496" i="1"/>
  <c r="K1496" i="1" s="1"/>
  <c r="N1496" i="1" s="1"/>
  <c r="P1495" i="1"/>
  <c r="Q1495" i="1"/>
  <c r="O1496" i="1" l="1"/>
  <c r="R1496" i="1" s="1"/>
  <c r="S1495" i="1"/>
  <c r="B1496" i="1"/>
  <c r="C1496" i="1" s="1"/>
  <c r="D1496" i="1" s="1"/>
  <c r="E1496" i="1" s="1"/>
  <c r="F1496" i="1" s="1"/>
  <c r="G1496" i="1" s="1"/>
  <c r="H1496" i="1" s="1"/>
  <c r="I1496" i="1" s="1"/>
  <c r="A1497" i="1" s="1"/>
  <c r="P1494" i="1"/>
  <c r="Q1494" i="1"/>
  <c r="S1494" i="1" l="1"/>
  <c r="M1494" i="1" s="1"/>
  <c r="L1494" i="1" s="1"/>
  <c r="J1497" i="1"/>
  <c r="K1497" i="1" s="1"/>
  <c r="N1497" i="1" s="1"/>
  <c r="T1497" i="1"/>
  <c r="Q1496" i="1"/>
  <c r="P1496" i="1"/>
  <c r="S1496" i="1" l="1"/>
  <c r="M1496" i="1" s="1"/>
  <c r="L1496" i="1" s="1"/>
  <c r="M1495" i="1"/>
  <c r="L1495" i="1" s="1"/>
  <c r="B1497" i="1"/>
  <c r="C1497" i="1" s="1"/>
  <c r="D1497" i="1" s="1"/>
  <c r="E1497" i="1" s="1"/>
  <c r="F1497" i="1" s="1"/>
  <c r="G1497" i="1" s="1"/>
  <c r="H1497" i="1" s="1"/>
  <c r="I1497" i="1" s="1"/>
  <c r="A1498" i="1" s="1"/>
  <c r="O1497" i="1"/>
  <c r="R1497" i="1" s="1"/>
  <c r="P1497" i="1" l="1"/>
  <c r="Q1497" i="1"/>
  <c r="J1498" i="1"/>
  <c r="B1498" i="1" s="1"/>
  <c r="C1498" i="1" s="1"/>
  <c r="D1498" i="1" s="1"/>
  <c r="E1498" i="1" s="1"/>
  <c r="F1498" i="1" s="1"/>
  <c r="G1498" i="1" s="1"/>
  <c r="H1498" i="1" s="1"/>
  <c r="I1498" i="1" s="1"/>
  <c r="A1499" i="1" s="1"/>
  <c r="T1498" i="1"/>
  <c r="S1497" i="1" l="1"/>
  <c r="M1497" i="1" s="1"/>
  <c r="L1497" i="1" s="1"/>
  <c r="T1499" i="1"/>
  <c r="J1499" i="1"/>
  <c r="K1499" i="1" s="1"/>
  <c r="O1499" i="1" s="1"/>
  <c r="K1498" i="1"/>
  <c r="N1499" i="1" l="1"/>
  <c r="R1499" i="1" s="1"/>
  <c r="O1498" i="1"/>
  <c r="N1498" i="1"/>
  <c r="B1499" i="1"/>
  <c r="C1499" i="1" s="1"/>
  <c r="D1499" i="1" s="1"/>
  <c r="E1499" i="1" s="1"/>
  <c r="F1499" i="1" s="1"/>
  <c r="G1499" i="1" s="1"/>
  <c r="H1499" i="1" s="1"/>
  <c r="I1499" i="1" s="1"/>
  <c r="A1500" i="1" s="1"/>
  <c r="J1500" i="1" l="1"/>
  <c r="K1500" i="1" s="1"/>
  <c r="O1500" i="1" s="1"/>
  <c r="T1500" i="1"/>
  <c r="R1498" i="1"/>
  <c r="Q1499" i="1"/>
  <c r="P1499" i="1"/>
  <c r="S1499" i="1" l="1"/>
  <c r="N1500" i="1"/>
  <c r="R1500" i="1" s="1"/>
  <c r="P1498" i="1"/>
  <c r="Q1498" i="1"/>
  <c r="B1500" i="1"/>
  <c r="C1500" i="1" s="1"/>
  <c r="D1500" i="1" s="1"/>
  <c r="E1500" i="1" s="1"/>
  <c r="F1500" i="1" s="1"/>
  <c r="G1500" i="1" s="1"/>
  <c r="H1500" i="1" s="1"/>
  <c r="I1500" i="1" s="1"/>
  <c r="A1501" i="1" s="1"/>
  <c r="Q1500" i="1" l="1"/>
  <c r="P1500" i="1"/>
  <c r="S1498" i="1"/>
  <c r="J1501" i="1"/>
  <c r="K1501" i="1" s="1"/>
  <c r="O1501" i="1" s="1"/>
  <c r="T1501" i="1"/>
  <c r="S1500" i="1" l="1"/>
  <c r="M1500" i="1" s="1"/>
  <c r="L1500" i="1" s="1"/>
  <c r="B1501" i="1"/>
  <c r="C1501" i="1" s="1"/>
  <c r="D1501" i="1" s="1"/>
  <c r="E1501" i="1" s="1"/>
  <c r="F1501" i="1" s="1"/>
  <c r="G1501" i="1" s="1"/>
  <c r="H1501" i="1" s="1"/>
  <c r="I1501" i="1" s="1"/>
  <c r="A1502" i="1" s="1"/>
  <c r="M1498" i="1"/>
  <c r="L1498" i="1" s="1"/>
  <c r="M1499" i="1"/>
  <c r="L1499" i="1" s="1"/>
  <c r="N1501" i="1"/>
  <c r="R1501" i="1" s="1"/>
  <c r="P1501" i="1" l="1"/>
  <c r="Q1501" i="1"/>
  <c r="J1502" i="1"/>
  <c r="B1502" i="1" s="1"/>
  <c r="C1502" i="1" s="1"/>
  <c r="D1502" i="1" s="1"/>
  <c r="E1502" i="1" s="1"/>
  <c r="F1502" i="1" s="1"/>
  <c r="G1502" i="1" s="1"/>
  <c r="H1502" i="1" s="1"/>
  <c r="I1502" i="1" s="1"/>
  <c r="A1503" i="1" s="1"/>
  <c r="T1502" i="1"/>
  <c r="J1503" i="1" l="1"/>
  <c r="K1503" i="1" s="1"/>
  <c r="O1503" i="1" s="1"/>
  <c r="T1503" i="1"/>
  <c r="K1502" i="1"/>
  <c r="S1501" i="1"/>
  <c r="M1501" i="1" s="1"/>
  <c r="L1501" i="1" s="1"/>
  <c r="N1502" i="1" l="1"/>
  <c r="O1502" i="1"/>
  <c r="B1503" i="1"/>
  <c r="C1503" i="1" s="1"/>
  <c r="D1503" i="1" s="1"/>
  <c r="E1503" i="1" s="1"/>
  <c r="F1503" i="1" s="1"/>
  <c r="G1503" i="1" s="1"/>
  <c r="H1503" i="1" s="1"/>
  <c r="I1503" i="1" s="1"/>
  <c r="A1504" i="1" s="1"/>
  <c r="N1503" i="1"/>
  <c r="R1503" i="1" s="1"/>
  <c r="Q1503" i="1" l="1"/>
  <c r="P1503" i="1"/>
  <c r="J1504" i="1"/>
  <c r="K1504" i="1" s="1"/>
  <c r="O1504" i="1" s="1"/>
  <c r="T1504" i="1"/>
  <c r="R1502" i="1"/>
  <c r="Q1502" i="1" l="1"/>
  <c r="P1502" i="1"/>
  <c r="B1504" i="1"/>
  <c r="C1504" i="1" s="1"/>
  <c r="D1504" i="1" s="1"/>
  <c r="E1504" i="1" s="1"/>
  <c r="F1504" i="1" s="1"/>
  <c r="G1504" i="1" s="1"/>
  <c r="H1504" i="1" s="1"/>
  <c r="I1504" i="1" s="1"/>
  <c r="A1505" i="1" s="1"/>
  <c r="N1504" i="1"/>
  <c r="R1504" i="1" s="1"/>
  <c r="S1503" i="1"/>
  <c r="S1502" i="1" l="1"/>
  <c r="M1502" i="1" s="1"/>
  <c r="L1502" i="1" s="1"/>
  <c r="M1503" i="1"/>
  <c r="L1503" i="1" s="1"/>
  <c r="P1504" i="1"/>
  <c r="Q1504" i="1"/>
  <c r="J1505" i="1"/>
  <c r="K1505" i="1" s="1"/>
  <c r="O1505" i="1" s="1"/>
  <c r="T1505" i="1"/>
  <c r="S1504" i="1" l="1"/>
  <c r="M1504" i="1" s="1"/>
  <c r="L1504" i="1" s="1"/>
  <c r="B1505" i="1"/>
  <c r="C1505" i="1" s="1"/>
  <c r="D1505" i="1" s="1"/>
  <c r="E1505" i="1" s="1"/>
  <c r="F1505" i="1" s="1"/>
  <c r="G1505" i="1" s="1"/>
  <c r="H1505" i="1" s="1"/>
  <c r="I1505" i="1" s="1"/>
  <c r="A1506" i="1" s="1"/>
  <c r="N1505" i="1"/>
  <c r="R1505" i="1" s="1"/>
  <c r="Q1505" i="1" l="1"/>
  <c r="P1505" i="1"/>
  <c r="J1506" i="1"/>
  <c r="B1506" i="1" s="1"/>
  <c r="C1506" i="1" s="1"/>
  <c r="D1506" i="1" s="1"/>
  <c r="E1506" i="1" s="1"/>
  <c r="F1506" i="1" s="1"/>
  <c r="G1506" i="1" s="1"/>
  <c r="H1506" i="1" s="1"/>
  <c r="I1506" i="1" s="1"/>
  <c r="A1507" i="1" s="1"/>
  <c r="T1506" i="1"/>
  <c r="K1506" i="1" l="1"/>
  <c r="J1507" i="1"/>
  <c r="K1507" i="1" s="1"/>
  <c r="O1507" i="1" s="1"/>
  <c r="T1507" i="1"/>
  <c r="S1505" i="1"/>
  <c r="M1505" i="1" s="1"/>
  <c r="L1505" i="1" s="1"/>
  <c r="N1507" i="1" l="1"/>
  <c r="R1507" i="1" s="1"/>
  <c r="B1507" i="1"/>
  <c r="C1507" i="1" s="1"/>
  <c r="D1507" i="1" s="1"/>
  <c r="E1507" i="1" s="1"/>
  <c r="F1507" i="1" s="1"/>
  <c r="G1507" i="1" s="1"/>
  <c r="H1507" i="1" s="1"/>
  <c r="I1507" i="1" s="1"/>
  <c r="A1508" i="1" s="1"/>
  <c r="O1506" i="1"/>
  <c r="N1506" i="1"/>
  <c r="R1506" i="1" l="1"/>
  <c r="P1506" i="1" s="1"/>
  <c r="T1508" i="1"/>
  <c r="J1508" i="1"/>
  <c r="K1508" i="1" s="1"/>
  <c r="N1508" i="1" s="1"/>
  <c r="Q1507" i="1"/>
  <c r="P1507" i="1"/>
  <c r="S1507" i="1" l="1"/>
  <c r="Q1506" i="1"/>
  <c r="S1506" i="1" s="1"/>
  <c r="O1508" i="1"/>
  <c r="R1508" i="1" s="1"/>
  <c r="B1508" i="1"/>
  <c r="C1508" i="1" s="1"/>
  <c r="D1508" i="1" s="1"/>
  <c r="E1508" i="1" s="1"/>
  <c r="F1508" i="1" s="1"/>
  <c r="G1508" i="1" s="1"/>
  <c r="H1508" i="1" s="1"/>
  <c r="I1508" i="1" s="1"/>
  <c r="A1509" i="1" s="1"/>
  <c r="M1506" i="1" l="1"/>
  <c r="L1506" i="1" s="1"/>
  <c r="M1507" i="1"/>
  <c r="L1507" i="1" s="1"/>
  <c r="J1509" i="1"/>
  <c r="K1509" i="1" s="1"/>
  <c r="N1509" i="1" s="1"/>
  <c r="T1509" i="1"/>
  <c r="P1508" i="1"/>
  <c r="Q1508" i="1"/>
  <c r="S1508" i="1" l="1"/>
  <c r="M1508" i="1" s="1"/>
  <c r="L1508" i="1" s="1"/>
  <c r="B1509" i="1"/>
  <c r="C1509" i="1" s="1"/>
  <c r="D1509" i="1" s="1"/>
  <c r="E1509" i="1" s="1"/>
  <c r="F1509" i="1" s="1"/>
  <c r="G1509" i="1" s="1"/>
  <c r="H1509" i="1" s="1"/>
  <c r="I1509" i="1" s="1"/>
  <c r="A1510" i="1" s="1"/>
  <c r="O1509" i="1"/>
  <c r="R1509" i="1" s="1"/>
  <c r="Q1509" i="1" l="1"/>
  <c r="P1509" i="1"/>
  <c r="T1510" i="1"/>
  <c r="J1510" i="1"/>
  <c r="B1510" i="1" s="1"/>
  <c r="C1510" i="1" s="1"/>
  <c r="D1510" i="1" s="1"/>
  <c r="E1510" i="1" s="1"/>
  <c r="F1510" i="1" s="1"/>
  <c r="G1510" i="1" s="1"/>
  <c r="H1510" i="1" s="1"/>
  <c r="I1510" i="1" s="1"/>
  <c r="A1511" i="1" s="1"/>
  <c r="S1509" i="1" l="1"/>
  <c r="M1509" i="1" s="1"/>
  <c r="L1509" i="1" s="1"/>
  <c r="J1511" i="1"/>
  <c r="B1511" i="1" s="1"/>
  <c r="C1511" i="1" s="1"/>
  <c r="D1511" i="1" s="1"/>
  <c r="E1511" i="1" s="1"/>
  <c r="F1511" i="1" s="1"/>
  <c r="G1511" i="1" s="1"/>
  <c r="H1511" i="1" s="1"/>
  <c r="I1511" i="1" s="1"/>
  <c r="A1512" i="1" s="1"/>
  <c r="T1511" i="1"/>
  <c r="K1510" i="1"/>
  <c r="K1511" i="1" l="1"/>
  <c r="O1510" i="1"/>
  <c r="N1510" i="1"/>
  <c r="T1512" i="1"/>
  <c r="J1512" i="1"/>
  <c r="K1512" i="1" s="1"/>
  <c r="O1512" i="1" s="1"/>
  <c r="B1512" i="1" l="1"/>
  <c r="C1512" i="1" s="1"/>
  <c r="D1512" i="1" s="1"/>
  <c r="E1512" i="1" s="1"/>
  <c r="F1512" i="1" s="1"/>
  <c r="G1512" i="1" s="1"/>
  <c r="H1512" i="1" s="1"/>
  <c r="I1512" i="1" s="1"/>
  <c r="A1513" i="1" s="1"/>
  <c r="N1512" i="1"/>
  <c r="R1512" i="1" s="1"/>
  <c r="R1510" i="1"/>
  <c r="O1511" i="1"/>
  <c r="N1511" i="1"/>
  <c r="P1510" i="1" l="1"/>
  <c r="Q1510" i="1"/>
  <c r="Q1512" i="1"/>
  <c r="P1512" i="1"/>
  <c r="R1511" i="1"/>
  <c r="T1513" i="1"/>
  <c r="J1513" i="1"/>
  <c r="K1513" i="1" s="1"/>
  <c r="N1513" i="1" s="1"/>
  <c r="S1510" i="1" l="1"/>
  <c r="M1510" i="1" s="1"/>
  <c r="L1510" i="1" s="1"/>
  <c r="S1512" i="1"/>
  <c r="O1513" i="1"/>
  <c r="R1513" i="1" s="1"/>
  <c r="B1513" i="1"/>
  <c r="C1513" i="1" s="1"/>
  <c r="D1513" i="1" s="1"/>
  <c r="E1513" i="1" s="1"/>
  <c r="F1513" i="1" s="1"/>
  <c r="G1513" i="1" s="1"/>
  <c r="H1513" i="1" s="1"/>
  <c r="I1513" i="1" s="1"/>
  <c r="A1514" i="1" s="1"/>
  <c r="Q1511" i="1"/>
  <c r="P1511" i="1"/>
  <c r="S1511" i="1" l="1"/>
  <c r="M1511" i="1" s="1"/>
  <c r="L1511" i="1" s="1"/>
  <c r="T1514" i="1"/>
  <c r="J1514" i="1"/>
  <c r="B1514" i="1" s="1"/>
  <c r="C1514" i="1" s="1"/>
  <c r="D1514" i="1" s="1"/>
  <c r="E1514" i="1" s="1"/>
  <c r="F1514" i="1" s="1"/>
  <c r="G1514" i="1" s="1"/>
  <c r="H1514" i="1" s="1"/>
  <c r="I1514" i="1" s="1"/>
  <c r="A1515" i="1" s="1"/>
  <c r="Q1513" i="1"/>
  <c r="P1513" i="1"/>
  <c r="S1513" i="1" s="1"/>
  <c r="M1513" i="1" s="1"/>
  <c r="L1513" i="1" s="1"/>
  <c r="M1512" i="1" l="1"/>
  <c r="L1512" i="1" s="1"/>
  <c r="T1515" i="1"/>
  <c r="J1515" i="1"/>
  <c r="K1515" i="1" s="1"/>
  <c r="O1515" i="1" s="1"/>
  <c r="K1514" i="1"/>
  <c r="O1514" i="1" l="1"/>
  <c r="N1514" i="1"/>
  <c r="B1515" i="1"/>
  <c r="C1515" i="1" s="1"/>
  <c r="D1515" i="1" s="1"/>
  <c r="E1515" i="1" s="1"/>
  <c r="F1515" i="1" s="1"/>
  <c r="G1515" i="1" s="1"/>
  <c r="H1515" i="1" s="1"/>
  <c r="I1515" i="1" s="1"/>
  <c r="A1516" i="1" s="1"/>
  <c r="N1515" i="1"/>
  <c r="R1515" i="1" s="1"/>
  <c r="J1516" i="1" l="1"/>
  <c r="K1516" i="1" s="1"/>
  <c r="N1516" i="1" s="1"/>
  <c r="T1516" i="1"/>
  <c r="Q1515" i="1"/>
  <c r="P1515" i="1"/>
  <c r="R1514" i="1"/>
  <c r="B1516" i="1" l="1"/>
  <c r="C1516" i="1" s="1"/>
  <c r="D1516" i="1" s="1"/>
  <c r="E1516" i="1" s="1"/>
  <c r="F1516" i="1" s="1"/>
  <c r="G1516" i="1" s="1"/>
  <c r="H1516" i="1" s="1"/>
  <c r="I1516" i="1" s="1"/>
  <c r="A1517" i="1" s="1"/>
  <c r="O1516" i="1"/>
  <c r="R1516" i="1" s="1"/>
  <c r="Q1514" i="1"/>
  <c r="P1514" i="1"/>
  <c r="S1515" i="1"/>
  <c r="S1514" i="1" l="1"/>
  <c r="M1514" i="1" s="1"/>
  <c r="L1514" i="1" s="1"/>
  <c r="Q1516" i="1"/>
  <c r="P1516" i="1"/>
  <c r="M1515" i="1"/>
  <c r="L1515" i="1" s="1"/>
  <c r="T1517" i="1"/>
  <c r="J1517" i="1"/>
  <c r="K1517" i="1" s="1"/>
  <c r="N1517" i="1" s="1"/>
  <c r="O1517" i="1" l="1"/>
  <c r="R1517" i="1" s="1"/>
  <c r="B1517" i="1"/>
  <c r="C1517" i="1" s="1"/>
  <c r="D1517" i="1" s="1"/>
  <c r="E1517" i="1" s="1"/>
  <c r="F1517" i="1" s="1"/>
  <c r="G1517" i="1" s="1"/>
  <c r="H1517" i="1" s="1"/>
  <c r="I1517" i="1" s="1"/>
  <c r="A1518" i="1" s="1"/>
  <c r="S1516" i="1"/>
  <c r="M1516" i="1" s="1"/>
  <c r="L1516" i="1" s="1"/>
  <c r="J1518" i="1" l="1"/>
  <c r="B1518" i="1" s="1"/>
  <c r="C1518" i="1" s="1"/>
  <c r="D1518" i="1" s="1"/>
  <c r="E1518" i="1" s="1"/>
  <c r="F1518" i="1" s="1"/>
  <c r="G1518" i="1" s="1"/>
  <c r="H1518" i="1" s="1"/>
  <c r="I1518" i="1" s="1"/>
  <c r="A1519" i="1" s="1"/>
  <c r="T1518" i="1"/>
  <c r="Q1517" i="1"/>
  <c r="P1517" i="1"/>
  <c r="S1517" i="1" l="1"/>
  <c r="M1517" i="1" s="1"/>
  <c r="L1517" i="1" s="1"/>
  <c r="K1518" i="1"/>
  <c r="T1519" i="1"/>
  <c r="J1519" i="1"/>
  <c r="K1519" i="1" s="1"/>
  <c r="N1519" i="1" s="1"/>
  <c r="B1519" i="1" l="1"/>
  <c r="C1519" i="1" s="1"/>
  <c r="D1519" i="1" s="1"/>
  <c r="E1519" i="1" s="1"/>
  <c r="F1519" i="1" s="1"/>
  <c r="G1519" i="1" s="1"/>
  <c r="H1519" i="1" s="1"/>
  <c r="I1519" i="1" s="1"/>
  <c r="A1520" i="1" s="1"/>
  <c r="O1519" i="1"/>
  <c r="R1519" i="1" s="1"/>
  <c r="N1518" i="1"/>
  <c r="O1518" i="1"/>
  <c r="R1518" i="1" l="1"/>
  <c r="Q1519" i="1"/>
  <c r="P1519" i="1"/>
  <c r="T1520" i="1"/>
  <c r="J1520" i="1"/>
  <c r="K1520" i="1" s="1"/>
  <c r="O1520" i="1" s="1"/>
  <c r="S1519" i="1" l="1"/>
  <c r="N1520" i="1"/>
  <c r="R1520" i="1" s="1"/>
  <c r="B1520" i="1"/>
  <c r="C1520" i="1" s="1"/>
  <c r="D1520" i="1" s="1"/>
  <c r="E1520" i="1" s="1"/>
  <c r="F1520" i="1" s="1"/>
  <c r="G1520" i="1" s="1"/>
  <c r="H1520" i="1" s="1"/>
  <c r="I1520" i="1" s="1"/>
  <c r="A1521" i="1" s="1"/>
  <c r="Q1518" i="1"/>
  <c r="P1518" i="1"/>
  <c r="S1518" i="1" l="1"/>
  <c r="M1518" i="1" s="1"/>
  <c r="L1518" i="1" s="1"/>
  <c r="T1521" i="1"/>
  <c r="J1521" i="1"/>
  <c r="K1521" i="1" s="1"/>
  <c r="N1521" i="1" s="1"/>
  <c r="Q1520" i="1"/>
  <c r="P1520" i="1"/>
  <c r="S1520" i="1" s="1"/>
  <c r="M1520" i="1" s="1"/>
  <c r="L1520" i="1" s="1"/>
  <c r="M1519" i="1" l="1"/>
  <c r="L1519" i="1" s="1"/>
  <c r="O1521" i="1"/>
  <c r="R1521" i="1" s="1"/>
  <c r="B1521" i="1"/>
  <c r="C1521" i="1" s="1"/>
  <c r="D1521" i="1" s="1"/>
  <c r="E1521" i="1" s="1"/>
  <c r="F1521" i="1" s="1"/>
  <c r="G1521" i="1" s="1"/>
  <c r="H1521" i="1" s="1"/>
  <c r="I1521" i="1" s="1"/>
  <c r="A1522" i="1" s="1"/>
  <c r="T1522" i="1" l="1"/>
  <c r="J1522" i="1"/>
  <c r="B1522" i="1" s="1"/>
  <c r="C1522" i="1" s="1"/>
  <c r="D1522" i="1" s="1"/>
  <c r="E1522" i="1" s="1"/>
  <c r="F1522" i="1" s="1"/>
  <c r="G1522" i="1" s="1"/>
  <c r="H1522" i="1" s="1"/>
  <c r="I1522" i="1" s="1"/>
  <c r="A1523" i="1" s="1"/>
  <c r="P1521" i="1"/>
  <c r="Q1521" i="1"/>
  <c r="S1521" i="1" l="1"/>
  <c r="M1521" i="1" s="1"/>
  <c r="L1521" i="1" s="1"/>
  <c r="K1522" i="1"/>
  <c r="T1523" i="1"/>
  <c r="J1523" i="1"/>
  <c r="K1523" i="1" s="1"/>
  <c r="O1523" i="1" s="1"/>
  <c r="B1523" i="1" l="1"/>
  <c r="C1523" i="1" s="1"/>
  <c r="D1523" i="1" s="1"/>
  <c r="E1523" i="1" s="1"/>
  <c r="F1523" i="1" s="1"/>
  <c r="G1523" i="1" s="1"/>
  <c r="H1523" i="1" s="1"/>
  <c r="I1523" i="1" s="1"/>
  <c r="A1524" i="1" s="1"/>
  <c r="N1523" i="1"/>
  <c r="R1523" i="1" s="1"/>
  <c r="O1522" i="1"/>
  <c r="N1522" i="1"/>
  <c r="R1522" i="1" l="1"/>
  <c r="Q1522" i="1" s="1"/>
  <c r="Q1523" i="1"/>
  <c r="P1523" i="1"/>
  <c r="J1524" i="1"/>
  <c r="K1524" i="1" s="1"/>
  <c r="N1524" i="1" s="1"/>
  <c r="T1524" i="1"/>
  <c r="S1523" i="1" l="1"/>
  <c r="P1522" i="1"/>
  <c r="S1522" i="1" s="1"/>
  <c r="B1524" i="1"/>
  <c r="C1524" i="1" s="1"/>
  <c r="D1524" i="1" s="1"/>
  <c r="E1524" i="1" s="1"/>
  <c r="F1524" i="1" s="1"/>
  <c r="G1524" i="1" s="1"/>
  <c r="H1524" i="1" s="1"/>
  <c r="I1524" i="1" s="1"/>
  <c r="A1525" i="1" s="1"/>
  <c r="O1524" i="1"/>
  <c r="R1524" i="1" s="1"/>
  <c r="M1522" i="1" l="1"/>
  <c r="L1522" i="1" s="1"/>
  <c r="M1523" i="1"/>
  <c r="L1523" i="1" s="1"/>
  <c r="P1524" i="1"/>
  <c r="Q1524" i="1"/>
  <c r="T1525" i="1"/>
  <c r="J1525" i="1"/>
  <c r="K1525" i="1" s="1"/>
  <c r="N1525" i="1" s="1"/>
  <c r="S1524" i="1" l="1"/>
  <c r="M1524" i="1" s="1"/>
  <c r="L1524" i="1" s="1"/>
  <c r="O1525" i="1"/>
  <c r="R1525" i="1" s="1"/>
  <c r="B1525" i="1"/>
  <c r="C1525" i="1" s="1"/>
  <c r="D1525" i="1" s="1"/>
  <c r="E1525" i="1" s="1"/>
  <c r="F1525" i="1" s="1"/>
  <c r="G1525" i="1" s="1"/>
  <c r="H1525" i="1" s="1"/>
  <c r="I1525" i="1" s="1"/>
  <c r="A1526" i="1" s="1"/>
  <c r="J1526" i="1" l="1"/>
  <c r="B1526" i="1" s="1"/>
  <c r="C1526" i="1" s="1"/>
  <c r="D1526" i="1" s="1"/>
  <c r="E1526" i="1" s="1"/>
  <c r="F1526" i="1" s="1"/>
  <c r="G1526" i="1" s="1"/>
  <c r="H1526" i="1" s="1"/>
  <c r="I1526" i="1" s="1"/>
  <c r="A1527" i="1" s="1"/>
  <c r="T1526" i="1"/>
  <c r="P1525" i="1"/>
  <c r="Q1525" i="1"/>
  <c r="S1525" i="1" l="1"/>
  <c r="M1525" i="1" s="1"/>
  <c r="L1525" i="1" s="1"/>
  <c r="K1526" i="1"/>
  <c r="T1527" i="1"/>
  <c r="J1527" i="1"/>
  <c r="B1527" i="1" s="1"/>
  <c r="C1527" i="1" s="1"/>
  <c r="D1527" i="1" s="1"/>
  <c r="E1527" i="1" s="1"/>
  <c r="F1527" i="1" s="1"/>
  <c r="G1527" i="1" s="1"/>
  <c r="H1527" i="1" s="1"/>
  <c r="I1527" i="1" s="1"/>
  <c r="A1528" i="1" s="1"/>
  <c r="J1528" i="1" l="1"/>
  <c r="K1528" i="1" s="1"/>
  <c r="N1528" i="1" s="1"/>
  <c r="T1528" i="1"/>
  <c r="K1527" i="1"/>
  <c r="N1526" i="1"/>
  <c r="O1526" i="1"/>
  <c r="R1526" i="1" l="1"/>
  <c r="O1528" i="1"/>
  <c r="R1528" i="1" s="1"/>
  <c r="N1527" i="1"/>
  <c r="O1527" i="1"/>
  <c r="B1528" i="1"/>
  <c r="C1528" i="1" s="1"/>
  <c r="D1528" i="1" s="1"/>
  <c r="E1528" i="1" s="1"/>
  <c r="F1528" i="1" s="1"/>
  <c r="G1528" i="1" s="1"/>
  <c r="H1528" i="1" s="1"/>
  <c r="I1528" i="1" s="1"/>
  <c r="A1529" i="1" s="1"/>
  <c r="R1527" i="1" l="1"/>
  <c r="Q1527" i="1" s="1"/>
  <c r="P1528" i="1"/>
  <c r="Q1528" i="1"/>
  <c r="T1529" i="1"/>
  <c r="J1529" i="1"/>
  <c r="K1529" i="1" s="1"/>
  <c r="O1529" i="1" s="1"/>
  <c r="Q1526" i="1"/>
  <c r="P1526" i="1"/>
  <c r="P1527" i="1" l="1"/>
  <c r="S1528" i="1"/>
  <c r="S1526" i="1"/>
  <c r="M1526" i="1" s="1"/>
  <c r="L1526" i="1" s="1"/>
  <c r="N1529" i="1"/>
  <c r="R1529" i="1" s="1"/>
  <c r="S1527" i="1"/>
  <c r="M1527" i="1" s="1"/>
  <c r="L1527" i="1" s="1"/>
  <c r="B1529" i="1"/>
  <c r="C1529" i="1" s="1"/>
  <c r="D1529" i="1" s="1"/>
  <c r="E1529" i="1" s="1"/>
  <c r="F1529" i="1" s="1"/>
  <c r="G1529" i="1" s="1"/>
  <c r="H1529" i="1" s="1"/>
  <c r="I1529" i="1" s="1"/>
  <c r="A1530" i="1" s="1"/>
  <c r="M1528" i="1" l="1"/>
  <c r="L1528" i="1" s="1"/>
  <c r="J1530" i="1"/>
  <c r="K1530" i="1" s="1"/>
  <c r="N1530" i="1" s="1"/>
  <c r="T1530" i="1"/>
  <c r="P1529" i="1"/>
  <c r="Q1529" i="1"/>
  <c r="O1530" i="1" l="1"/>
  <c r="R1530" i="1" s="1"/>
  <c r="B1530" i="1"/>
  <c r="C1530" i="1" s="1"/>
  <c r="D1530" i="1" s="1"/>
  <c r="E1530" i="1" s="1"/>
  <c r="F1530" i="1" s="1"/>
  <c r="G1530" i="1" s="1"/>
  <c r="H1530" i="1" s="1"/>
  <c r="I1530" i="1" s="1"/>
  <c r="A1531" i="1" s="1"/>
  <c r="S1529" i="1"/>
  <c r="M1529" i="1" s="1"/>
  <c r="L1529" i="1" s="1"/>
  <c r="J1531" i="1" l="1"/>
  <c r="K1531" i="1" s="1"/>
  <c r="O1531" i="1" s="1"/>
  <c r="T1531" i="1"/>
  <c r="P1530" i="1"/>
  <c r="Q1530" i="1"/>
  <c r="S1530" i="1" l="1"/>
  <c r="M1530" i="1" s="1"/>
  <c r="L1530" i="1" s="1"/>
  <c r="N1531" i="1"/>
  <c r="R1531" i="1" s="1"/>
  <c r="B1531" i="1"/>
  <c r="C1531" i="1" s="1"/>
  <c r="D1531" i="1" s="1"/>
  <c r="E1531" i="1" s="1"/>
  <c r="F1531" i="1" s="1"/>
  <c r="G1531" i="1" s="1"/>
  <c r="H1531" i="1" s="1"/>
  <c r="I1531" i="1" s="1"/>
  <c r="A1532" i="1" s="1"/>
  <c r="J1532" i="1" l="1"/>
  <c r="K1532" i="1" s="1"/>
  <c r="O1532" i="1" s="1"/>
  <c r="T1532" i="1"/>
  <c r="P1531" i="1"/>
  <c r="Q1531" i="1"/>
  <c r="S1531" i="1" l="1"/>
  <c r="M1531" i="1" s="1"/>
  <c r="L1531" i="1" s="1"/>
  <c r="B1532" i="1"/>
  <c r="C1532" i="1" s="1"/>
  <c r="D1532" i="1" s="1"/>
  <c r="E1532" i="1" s="1"/>
  <c r="F1532" i="1" s="1"/>
  <c r="G1532" i="1" s="1"/>
  <c r="H1532" i="1" s="1"/>
  <c r="I1532" i="1" s="1"/>
  <c r="A1533" i="1" s="1"/>
  <c r="N1532" i="1"/>
  <c r="R1532" i="1" s="1"/>
  <c r="P1532" i="1" l="1"/>
  <c r="Q1532" i="1"/>
  <c r="T1533" i="1"/>
  <c r="J1533" i="1"/>
  <c r="K1533" i="1" s="1"/>
  <c r="O1533" i="1" s="1"/>
  <c r="B1533" i="1" l="1"/>
  <c r="C1533" i="1" s="1"/>
  <c r="D1533" i="1" s="1"/>
  <c r="E1533" i="1" s="1"/>
  <c r="F1533" i="1" s="1"/>
  <c r="G1533" i="1" s="1"/>
  <c r="H1533" i="1" s="1"/>
  <c r="I1533" i="1" s="1"/>
  <c r="A1534" i="1" s="1"/>
  <c r="N1533" i="1"/>
  <c r="R1533" i="1" s="1"/>
  <c r="S1532" i="1"/>
  <c r="M1532" i="1" s="1"/>
  <c r="L1532" i="1" s="1"/>
  <c r="Q1533" i="1" l="1"/>
  <c r="P1533" i="1"/>
  <c r="T1534" i="1"/>
  <c r="J1534" i="1"/>
  <c r="B1534" i="1" s="1"/>
  <c r="C1534" i="1" s="1"/>
  <c r="D1534" i="1" s="1"/>
  <c r="E1534" i="1" s="1"/>
  <c r="F1534" i="1" s="1"/>
  <c r="G1534" i="1" s="1"/>
  <c r="H1534" i="1" s="1"/>
  <c r="I1534" i="1" s="1"/>
  <c r="A1535" i="1" s="1"/>
  <c r="S1533" i="1" l="1"/>
  <c r="M1533" i="1" s="1"/>
  <c r="L1533" i="1" s="1"/>
  <c r="K1534" i="1"/>
  <c r="J1535" i="1"/>
  <c r="K1535" i="1" s="1"/>
  <c r="N1535" i="1" s="1"/>
  <c r="T1535" i="1"/>
  <c r="B1535" i="1" l="1"/>
  <c r="C1535" i="1" s="1"/>
  <c r="D1535" i="1" s="1"/>
  <c r="E1535" i="1" s="1"/>
  <c r="F1535" i="1" s="1"/>
  <c r="G1535" i="1" s="1"/>
  <c r="H1535" i="1" s="1"/>
  <c r="I1535" i="1" s="1"/>
  <c r="A1536" i="1" s="1"/>
  <c r="O1535" i="1"/>
  <c r="R1535" i="1" s="1"/>
  <c r="O1534" i="1"/>
  <c r="N1534" i="1"/>
  <c r="R1534" i="1" l="1"/>
  <c r="Q1534" i="1" s="1"/>
  <c r="Q1535" i="1"/>
  <c r="P1535" i="1"/>
  <c r="J1536" i="1"/>
  <c r="K1536" i="1" s="1"/>
  <c r="O1536" i="1" s="1"/>
  <c r="T1536" i="1"/>
  <c r="P1534" i="1" l="1"/>
  <c r="S1534" i="1" s="1"/>
  <c r="M1534" i="1" s="1"/>
  <c r="L1534" i="1" s="1"/>
  <c r="B1536" i="1"/>
  <c r="C1536" i="1" s="1"/>
  <c r="D1536" i="1" s="1"/>
  <c r="E1536" i="1" s="1"/>
  <c r="F1536" i="1" s="1"/>
  <c r="G1536" i="1" s="1"/>
  <c r="H1536" i="1" s="1"/>
  <c r="I1536" i="1" s="1"/>
  <c r="A1537" i="1" s="1"/>
  <c r="S1535" i="1"/>
  <c r="N1536" i="1"/>
  <c r="R1536" i="1" s="1"/>
  <c r="M1535" i="1" l="1"/>
  <c r="L1535" i="1" s="1"/>
  <c r="P1536" i="1"/>
  <c r="Q1536" i="1"/>
  <c r="J1537" i="1"/>
  <c r="K1537" i="1" s="1"/>
  <c r="O1537" i="1" s="1"/>
  <c r="T1537" i="1"/>
  <c r="N1537" i="1" l="1"/>
  <c r="R1537" i="1" s="1"/>
  <c r="B1537" i="1"/>
  <c r="C1537" i="1" s="1"/>
  <c r="D1537" i="1" s="1"/>
  <c r="E1537" i="1" s="1"/>
  <c r="F1537" i="1" s="1"/>
  <c r="G1537" i="1" s="1"/>
  <c r="H1537" i="1" s="1"/>
  <c r="I1537" i="1" s="1"/>
  <c r="A1538" i="1" s="1"/>
  <c r="S1536" i="1"/>
  <c r="M1536" i="1" s="1"/>
  <c r="L1536" i="1" s="1"/>
  <c r="J1538" i="1" l="1"/>
  <c r="B1538" i="1" s="1"/>
  <c r="C1538" i="1" s="1"/>
  <c r="D1538" i="1" s="1"/>
  <c r="E1538" i="1" s="1"/>
  <c r="F1538" i="1" s="1"/>
  <c r="G1538" i="1" s="1"/>
  <c r="H1538" i="1" s="1"/>
  <c r="I1538" i="1" s="1"/>
  <c r="A1539" i="1" s="1"/>
  <c r="T1538" i="1"/>
  <c r="Q1537" i="1"/>
  <c r="P1537" i="1"/>
  <c r="S1537" i="1" l="1"/>
  <c r="M1537" i="1" s="1"/>
  <c r="L1537" i="1" s="1"/>
  <c r="K1538" i="1"/>
  <c r="J1539" i="1"/>
  <c r="K1539" i="1" s="1"/>
  <c r="O1539" i="1" s="1"/>
  <c r="T1539" i="1"/>
  <c r="N1538" i="1" l="1"/>
  <c r="O1538" i="1"/>
  <c r="B1539" i="1"/>
  <c r="C1539" i="1" s="1"/>
  <c r="D1539" i="1" s="1"/>
  <c r="E1539" i="1" s="1"/>
  <c r="F1539" i="1" s="1"/>
  <c r="G1539" i="1" s="1"/>
  <c r="H1539" i="1" s="1"/>
  <c r="I1539" i="1" s="1"/>
  <c r="A1540" i="1" s="1"/>
  <c r="N1539" i="1"/>
  <c r="R1539" i="1" s="1"/>
  <c r="R1538" i="1" l="1"/>
  <c r="P1538" i="1" s="1"/>
  <c r="P1539" i="1"/>
  <c r="Q1539" i="1"/>
  <c r="J1540" i="1"/>
  <c r="K1540" i="1" s="1"/>
  <c r="O1540" i="1" s="1"/>
  <c r="T1540" i="1"/>
  <c r="Q1538" i="1" l="1"/>
  <c r="S1538" i="1" s="1"/>
  <c r="M1538" i="1" s="1"/>
  <c r="L1538" i="1" s="1"/>
  <c r="B1540" i="1"/>
  <c r="C1540" i="1" s="1"/>
  <c r="D1540" i="1" s="1"/>
  <c r="E1540" i="1" s="1"/>
  <c r="F1540" i="1" s="1"/>
  <c r="G1540" i="1" s="1"/>
  <c r="H1540" i="1" s="1"/>
  <c r="I1540" i="1" s="1"/>
  <c r="A1541" i="1" s="1"/>
  <c r="N1540" i="1"/>
  <c r="R1540" i="1" s="1"/>
  <c r="S1539" i="1"/>
  <c r="M1539" i="1" l="1"/>
  <c r="L1539" i="1" s="1"/>
  <c r="P1540" i="1"/>
  <c r="Q1540" i="1"/>
  <c r="J1541" i="1"/>
  <c r="K1541" i="1" s="1"/>
  <c r="O1541" i="1" s="1"/>
  <c r="T1541" i="1"/>
  <c r="S1540" i="1" l="1"/>
  <c r="M1540" i="1" s="1"/>
  <c r="L1540" i="1" s="1"/>
  <c r="B1541" i="1"/>
  <c r="C1541" i="1" s="1"/>
  <c r="D1541" i="1" s="1"/>
  <c r="E1541" i="1" s="1"/>
  <c r="F1541" i="1" s="1"/>
  <c r="G1541" i="1" s="1"/>
  <c r="H1541" i="1" s="1"/>
  <c r="I1541" i="1" s="1"/>
  <c r="A1542" i="1" s="1"/>
  <c r="N1541" i="1"/>
  <c r="R1541" i="1" s="1"/>
  <c r="T1542" i="1" l="1"/>
  <c r="J1542" i="1"/>
  <c r="B1542" i="1" s="1"/>
  <c r="C1542" i="1" s="1"/>
  <c r="D1542" i="1" s="1"/>
  <c r="E1542" i="1" s="1"/>
  <c r="F1542" i="1" s="1"/>
  <c r="G1542" i="1" s="1"/>
  <c r="H1542" i="1" s="1"/>
  <c r="I1542" i="1" s="1"/>
  <c r="A1543" i="1" s="1"/>
  <c r="P1541" i="1"/>
  <c r="Q1541" i="1"/>
  <c r="K1542" i="1" l="1"/>
  <c r="S1541" i="1"/>
  <c r="M1541" i="1" s="1"/>
  <c r="L1541" i="1" s="1"/>
  <c r="J1543" i="1"/>
  <c r="K1543" i="1" s="1"/>
  <c r="N1543" i="1" s="1"/>
  <c r="T1543" i="1"/>
  <c r="O1543" i="1" l="1"/>
  <c r="R1543" i="1" s="1"/>
  <c r="B1543" i="1"/>
  <c r="C1543" i="1" s="1"/>
  <c r="D1543" i="1" s="1"/>
  <c r="E1543" i="1" s="1"/>
  <c r="F1543" i="1" s="1"/>
  <c r="G1543" i="1" s="1"/>
  <c r="H1543" i="1" s="1"/>
  <c r="I1543" i="1" s="1"/>
  <c r="A1544" i="1" s="1"/>
  <c r="O1542" i="1"/>
  <c r="N1542" i="1"/>
  <c r="R1542" i="1" l="1"/>
  <c r="Q1542" i="1" s="1"/>
  <c r="J1544" i="1"/>
  <c r="K1544" i="1" s="1"/>
  <c r="N1544" i="1" s="1"/>
  <c r="T1544" i="1"/>
  <c r="Q1543" i="1"/>
  <c r="P1543" i="1"/>
  <c r="P1542" i="1" l="1"/>
  <c r="S1542" i="1" s="1"/>
  <c r="M1542" i="1" s="1"/>
  <c r="L1542" i="1" s="1"/>
  <c r="S1543" i="1"/>
  <c r="O1544" i="1"/>
  <c r="R1544" i="1" s="1"/>
  <c r="B1544" i="1"/>
  <c r="C1544" i="1" s="1"/>
  <c r="D1544" i="1" s="1"/>
  <c r="E1544" i="1" s="1"/>
  <c r="F1544" i="1" s="1"/>
  <c r="G1544" i="1" s="1"/>
  <c r="H1544" i="1" s="1"/>
  <c r="I1544" i="1" s="1"/>
  <c r="A1545" i="1" s="1"/>
  <c r="J1545" i="1" l="1"/>
  <c r="K1545" i="1" s="1"/>
  <c r="N1545" i="1" s="1"/>
  <c r="T1545" i="1"/>
  <c r="Q1544" i="1"/>
  <c r="P1544" i="1"/>
  <c r="M1543" i="1"/>
  <c r="L1543" i="1" s="1"/>
  <c r="S1544" i="1" l="1"/>
  <c r="M1544" i="1" s="1"/>
  <c r="L1544" i="1" s="1"/>
  <c r="B1545" i="1"/>
  <c r="C1545" i="1" s="1"/>
  <c r="D1545" i="1" s="1"/>
  <c r="E1545" i="1" s="1"/>
  <c r="F1545" i="1" s="1"/>
  <c r="G1545" i="1" s="1"/>
  <c r="H1545" i="1" s="1"/>
  <c r="I1545" i="1" s="1"/>
  <c r="A1546" i="1" s="1"/>
  <c r="O1545" i="1"/>
  <c r="R1545" i="1" s="1"/>
  <c r="P1545" i="1" l="1"/>
  <c r="Q1545" i="1"/>
  <c r="T1546" i="1"/>
  <c r="J1546" i="1"/>
  <c r="B1546" i="1" s="1"/>
  <c r="C1546" i="1" s="1"/>
  <c r="D1546" i="1" s="1"/>
  <c r="E1546" i="1" s="1"/>
  <c r="F1546" i="1" s="1"/>
  <c r="G1546" i="1" s="1"/>
  <c r="H1546" i="1" s="1"/>
  <c r="I1546" i="1" s="1"/>
  <c r="A1547" i="1" s="1"/>
  <c r="S1545" i="1" l="1"/>
  <c r="M1545" i="1" s="1"/>
  <c r="L1545" i="1" s="1"/>
  <c r="J1547" i="1"/>
  <c r="K1547" i="1" s="1"/>
  <c r="O1547" i="1" s="1"/>
  <c r="T1547" i="1"/>
  <c r="K1546" i="1"/>
  <c r="N1547" i="1" l="1"/>
  <c r="R1547" i="1" s="1"/>
  <c r="O1546" i="1"/>
  <c r="N1546" i="1"/>
  <c r="B1547" i="1"/>
  <c r="C1547" i="1" s="1"/>
  <c r="D1547" i="1" s="1"/>
  <c r="E1547" i="1" s="1"/>
  <c r="F1547" i="1" s="1"/>
  <c r="G1547" i="1" s="1"/>
  <c r="H1547" i="1" s="1"/>
  <c r="I1547" i="1" s="1"/>
  <c r="A1548" i="1" s="1"/>
  <c r="T1548" i="1" l="1"/>
  <c r="J1548" i="1"/>
  <c r="K1548" i="1" s="1"/>
  <c r="O1548" i="1" s="1"/>
  <c r="R1546" i="1"/>
  <c r="Q1547" i="1"/>
  <c r="P1547" i="1"/>
  <c r="Q1546" i="1" l="1"/>
  <c r="P1546" i="1"/>
  <c r="B1548" i="1"/>
  <c r="C1548" i="1" s="1"/>
  <c r="D1548" i="1" s="1"/>
  <c r="E1548" i="1" s="1"/>
  <c r="F1548" i="1" s="1"/>
  <c r="G1548" i="1" s="1"/>
  <c r="H1548" i="1" s="1"/>
  <c r="I1548" i="1" s="1"/>
  <c r="A1549" i="1" s="1"/>
  <c r="S1547" i="1"/>
  <c r="N1548" i="1"/>
  <c r="R1548" i="1" s="1"/>
  <c r="S1546" i="1" l="1"/>
  <c r="M1546" i="1" s="1"/>
  <c r="L1546" i="1" s="1"/>
  <c r="J1549" i="1"/>
  <c r="K1549" i="1" s="1"/>
  <c r="O1549" i="1" s="1"/>
  <c r="T1549" i="1"/>
  <c r="P1548" i="1"/>
  <c r="Q1548" i="1"/>
  <c r="M1547" i="1" l="1"/>
  <c r="L1547" i="1" s="1"/>
  <c r="S1548" i="1"/>
  <c r="M1548" i="1" s="1"/>
  <c r="L1548" i="1" s="1"/>
  <c r="N1549" i="1"/>
  <c r="R1549" i="1" s="1"/>
  <c r="B1549" i="1"/>
  <c r="C1549" i="1" s="1"/>
  <c r="D1549" i="1" s="1"/>
  <c r="E1549" i="1" s="1"/>
  <c r="F1549" i="1" s="1"/>
  <c r="G1549" i="1" s="1"/>
  <c r="H1549" i="1" s="1"/>
  <c r="I1549" i="1" s="1"/>
  <c r="A1550" i="1" s="1"/>
  <c r="T1550" i="1" l="1"/>
  <c r="J1550" i="1"/>
  <c r="B1550" i="1" s="1"/>
  <c r="C1550" i="1" s="1"/>
  <c r="D1550" i="1" s="1"/>
  <c r="E1550" i="1" s="1"/>
  <c r="F1550" i="1" s="1"/>
  <c r="G1550" i="1" s="1"/>
  <c r="H1550" i="1" s="1"/>
  <c r="I1550" i="1" s="1"/>
  <c r="A1551" i="1" s="1"/>
  <c r="Q1549" i="1"/>
  <c r="P1549" i="1"/>
  <c r="S1549" i="1" l="1"/>
  <c r="M1549" i="1" s="1"/>
  <c r="L1549" i="1" s="1"/>
  <c r="T1551" i="1"/>
  <c r="J1551" i="1"/>
  <c r="K1551" i="1" s="1"/>
  <c r="O1551" i="1" s="1"/>
  <c r="K1550" i="1"/>
  <c r="N1550" i="1" l="1"/>
  <c r="O1550" i="1"/>
  <c r="B1551" i="1"/>
  <c r="C1551" i="1" s="1"/>
  <c r="D1551" i="1" s="1"/>
  <c r="E1551" i="1" s="1"/>
  <c r="F1551" i="1" s="1"/>
  <c r="G1551" i="1" s="1"/>
  <c r="H1551" i="1" s="1"/>
  <c r="I1551" i="1" s="1"/>
  <c r="A1552" i="1" s="1"/>
  <c r="N1551" i="1"/>
  <c r="R1551" i="1" s="1"/>
  <c r="R1550" i="1" l="1"/>
  <c r="P1550" i="1" s="1"/>
  <c r="P1551" i="1"/>
  <c r="Q1551" i="1"/>
  <c r="J1552" i="1"/>
  <c r="K1552" i="1" s="1"/>
  <c r="N1552" i="1" s="1"/>
  <c r="T1552" i="1"/>
  <c r="Q1550" i="1" l="1"/>
  <c r="S1550" i="1" s="1"/>
  <c r="M1550" i="1" s="1"/>
  <c r="L1550" i="1" s="1"/>
  <c r="B1552" i="1"/>
  <c r="C1552" i="1" s="1"/>
  <c r="D1552" i="1" s="1"/>
  <c r="E1552" i="1" s="1"/>
  <c r="F1552" i="1" s="1"/>
  <c r="G1552" i="1" s="1"/>
  <c r="H1552" i="1" s="1"/>
  <c r="I1552" i="1" s="1"/>
  <c r="A1553" i="1" s="1"/>
  <c r="O1552" i="1"/>
  <c r="R1552" i="1" s="1"/>
  <c r="S1551" i="1"/>
  <c r="M1551" i="1" l="1"/>
  <c r="L1551" i="1" s="1"/>
  <c r="P1552" i="1"/>
  <c r="Q1552" i="1"/>
  <c r="J1553" i="1"/>
  <c r="K1553" i="1" s="1"/>
  <c r="N1553" i="1" s="1"/>
  <c r="T1553" i="1"/>
  <c r="S1552" i="1" l="1"/>
  <c r="M1552" i="1" s="1"/>
  <c r="L1552" i="1" s="1"/>
  <c r="B1553" i="1"/>
  <c r="C1553" i="1" s="1"/>
  <c r="D1553" i="1" s="1"/>
  <c r="E1553" i="1" s="1"/>
  <c r="F1553" i="1" s="1"/>
  <c r="G1553" i="1" s="1"/>
  <c r="H1553" i="1" s="1"/>
  <c r="I1553" i="1" s="1"/>
  <c r="A1554" i="1" s="1"/>
  <c r="O1553" i="1"/>
  <c r="R1553" i="1" s="1"/>
  <c r="Q1553" i="1" l="1"/>
  <c r="P1553" i="1"/>
  <c r="J1554" i="1"/>
  <c r="B1554" i="1" s="1"/>
  <c r="C1554" i="1" s="1"/>
  <c r="D1554" i="1" s="1"/>
  <c r="E1554" i="1" s="1"/>
  <c r="F1554" i="1" s="1"/>
  <c r="G1554" i="1" s="1"/>
  <c r="H1554" i="1" s="1"/>
  <c r="I1554" i="1" s="1"/>
  <c r="A1555" i="1" s="1"/>
  <c r="T1554" i="1"/>
  <c r="S1553" i="1" l="1"/>
  <c r="M1553" i="1" s="1"/>
  <c r="L1553" i="1" s="1"/>
  <c r="K1554" i="1"/>
  <c r="J1555" i="1"/>
  <c r="K1555" i="1" s="1"/>
  <c r="O1555" i="1" s="1"/>
  <c r="T1555" i="1"/>
  <c r="N1555" i="1" l="1"/>
  <c r="R1555" i="1" s="1"/>
  <c r="B1555" i="1"/>
  <c r="C1555" i="1" s="1"/>
  <c r="D1555" i="1" s="1"/>
  <c r="E1555" i="1" s="1"/>
  <c r="F1555" i="1" s="1"/>
  <c r="G1555" i="1" s="1"/>
  <c r="H1555" i="1" s="1"/>
  <c r="I1555" i="1" s="1"/>
  <c r="A1556" i="1" s="1"/>
  <c r="O1554" i="1"/>
  <c r="N1554" i="1"/>
  <c r="T1556" i="1" l="1"/>
  <c r="J1556" i="1"/>
  <c r="K1556" i="1" s="1"/>
  <c r="N1556" i="1" s="1"/>
  <c r="R1554" i="1"/>
  <c r="P1555" i="1"/>
  <c r="Q1555" i="1"/>
  <c r="S1555" i="1" l="1"/>
  <c r="B1556" i="1"/>
  <c r="C1556" i="1" s="1"/>
  <c r="D1556" i="1" s="1"/>
  <c r="E1556" i="1" s="1"/>
  <c r="F1556" i="1" s="1"/>
  <c r="G1556" i="1" s="1"/>
  <c r="H1556" i="1" s="1"/>
  <c r="I1556" i="1" s="1"/>
  <c r="A1557" i="1" s="1"/>
  <c r="O1556" i="1"/>
  <c r="R1556" i="1" s="1"/>
  <c r="Q1554" i="1"/>
  <c r="P1554" i="1"/>
  <c r="S1554" i="1" l="1"/>
  <c r="P1556" i="1"/>
  <c r="Q1556" i="1"/>
  <c r="T1557" i="1"/>
  <c r="J1557" i="1"/>
  <c r="K1557" i="1" s="1"/>
  <c r="O1557" i="1" s="1"/>
  <c r="M1554" i="1" l="1"/>
  <c r="L1554" i="1" s="1"/>
  <c r="M1555" i="1"/>
  <c r="L1555" i="1" s="1"/>
  <c r="N1557" i="1"/>
  <c r="R1557" i="1" s="1"/>
  <c r="B1557" i="1"/>
  <c r="C1557" i="1" s="1"/>
  <c r="D1557" i="1" s="1"/>
  <c r="E1557" i="1" s="1"/>
  <c r="F1557" i="1" s="1"/>
  <c r="G1557" i="1" s="1"/>
  <c r="H1557" i="1" s="1"/>
  <c r="I1557" i="1" s="1"/>
  <c r="A1558" i="1" s="1"/>
  <c r="S1556" i="1"/>
  <c r="M1556" i="1" s="1"/>
  <c r="L1556" i="1" s="1"/>
  <c r="J1558" i="1" l="1"/>
  <c r="B1558" i="1" s="1"/>
  <c r="C1558" i="1" s="1"/>
  <c r="D1558" i="1" s="1"/>
  <c r="E1558" i="1" s="1"/>
  <c r="F1558" i="1" s="1"/>
  <c r="G1558" i="1" s="1"/>
  <c r="H1558" i="1" s="1"/>
  <c r="I1558" i="1" s="1"/>
  <c r="A1559" i="1" s="1"/>
  <c r="T1558" i="1"/>
  <c r="Q1557" i="1"/>
  <c r="P1557" i="1"/>
  <c r="S1557" i="1" l="1"/>
  <c r="M1557" i="1" s="1"/>
  <c r="L1557" i="1" s="1"/>
  <c r="K1558" i="1"/>
  <c r="T1559" i="1"/>
  <c r="J1559" i="1"/>
  <c r="K1559" i="1" s="1"/>
  <c r="O1559" i="1" s="1"/>
  <c r="N1559" i="1" l="1"/>
  <c r="R1559" i="1" s="1"/>
  <c r="B1559" i="1"/>
  <c r="C1559" i="1" s="1"/>
  <c r="D1559" i="1" s="1"/>
  <c r="E1559" i="1" s="1"/>
  <c r="F1559" i="1" s="1"/>
  <c r="G1559" i="1" s="1"/>
  <c r="H1559" i="1" s="1"/>
  <c r="I1559" i="1" s="1"/>
  <c r="A1560" i="1" s="1"/>
  <c r="N1558" i="1"/>
  <c r="O1558" i="1"/>
  <c r="R1558" i="1" l="1"/>
  <c r="P1558" i="1" s="1"/>
  <c r="T1560" i="1"/>
  <c r="J1560" i="1"/>
  <c r="K1560" i="1" s="1"/>
  <c r="N1560" i="1" s="1"/>
  <c r="P1559" i="1"/>
  <c r="Q1559" i="1"/>
  <c r="Q1558" i="1" l="1"/>
  <c r="S1558" i="1" s="1"/>
  <c r="M1558" i="1" s="1"/>
  <c r="L1558" i="1" s="1"/>
  <c r="S1559" i="1"/>
  <c r="O1560" i="1"/>
  <c r="R1560" i="1" s="1"/>
  <c r="B1560" i="1"/>
  <c r="C1560" i="1" s="1"/>
  <c r="D1560" i="1" s="1"/>
  <c r="E1560" i="1" s="1"/>
  <c r="F1560" i="1" s="1"/>
  <c r="G1560" i="1" s="1"/>
  <c r="H1560" i="1" s="1"/>
  <c r="I1560" i="1" s="1"/>
  <c r="A1561" i="1" s="1"/>
  <c r="M1559" i="1" l="1"/>
  <c r="L1559" i="1" s="1"/>
  <c r="T1561" i="1"/>
  <c r="J1561" i="1"/>
  <c r="K1561" i="1" s="1"/>
  <c r="N1561" i="1" s="1"/>
  <c r="P1560" i="1"/>
  <c r="Q1560" i="1"/>
  <c r="B1561" i="1" l="1"/>
  <c r="C1561" i="1" s="1"/>
  <c r="D1561" i="1" s="1"/>
  <c r="E1561" i="1" s="1"/>
  <c r="F1561" i="1" s="1"/>
  <c r="G1561" i="1" s="1"/>
  <c r="H1561" i="1" s="1"/>
  <c r="I1561" i="1" s="1"/>
  <c r="A1562" i="1" s="1"/>
  <c r="O1561" i="1"/>
  <c r="R1561" i="1" s="1"/>
  <c r="S1560" i="1"/>
  <c r="M1560" i="1" s="1"/>
  <c r="L1560" i="1" s="1"/>
  <c r="Q1561" i="1" l="1"/>
  <c r="P1561" i="1"/>
  <c r="T1562" i="1"/>
  <c r="J1562" i="1"/>
  <c r="B1562" i="1" s="1"/>
  <c r="C1562" i="1" s="1"/>
  <c r="D1562" i="1" s="1"/>
  <c r="E1562" i="1" s="1"/>
  <c r="F1562" i="1" s="1"/>
  <c r="G1562" i="1" s="1"/>
  <c r="H1562" i="1" s="1"/>
  <c r="I1562" i="1" s="1"/>
  <c r="A1563" i="1" s="1"/>
  <c r="S1561" i="1" l="1"/>
  <c r="M1561" i="1" s="1"/>
  <c r="L1561" i="1" s="1"/>
  <c r="J1563" i="1"/>
  <c r="K1563" i="1" s="1"/>
  <c r="O1563" i="1" s="1"/>
  <c r="T1563" i="1"/>
  <c r="K1562" i="1"/>
  <c r="O1562" i="1" l="1"/>
  <c r="N1562" i="1"/>
  <c r="B1563" i="1"/>
  <c r="C1563" i="1" s="1"/>
  <c r="D1563" i="1" s="1"/>
  <c r="E1563" i="1" s="1"/>
  <c r="F1563" i="1" s="1"/>
  <c r="G1563" i="1" s="1"/>
  <c r="H1563" i="1" s="1"/>
  <c r="I1563" i="1" s="1"/>
  <c r="A1564" i="1" s="1"/>
  <c r="N1563" i="1"/>
  <c r="R1563" i="1" s="1"/>
  <c r="P1563" i="1" l="1"/>
  <c r="Q1563" i="1"/>
  <c r="T1564" i="1"/>
  <c r="J1564" i="1"/>
  <c r="K1564" i="1" s="1"/>
  <c r="O1564" i="1" s="1"/>
  <c r="R1562" i="1"/>
  <c r="S1563" i="1" l="1"/>
  <c r="P1562" i="1"/>
  <c r="Q1562" i="1"/>
  <c r="N1564" i="1"/>
  <c r="R1564" i="1" s="1"/>
  <c r="B1564" i="1"/>
  <c r="C1564" i="1" s="1"/>
  <c r="D1564" i="1" s="1"/>
  <c r="E1564" i="1" s="1"/>
  <c r="F1564" i="1" s="1"/>
  <c r="G1564" i="1" s="1"/>
  <c r="H1564" i="1" s="1"/>
  <c r="I1564" i="1" s="1"/>
  <c r="A1565" i="1" s="1"/>
  <c r="T1565" i="1" l="1"/>
  <c r="J1565" i="1"/>
  <c r="K1565" i="1" s="1"/>
  <c r="O1565" i="1" s="1"/>
  <c r="P1564" i="1"/>
  <c r="Q1564" i="1"/>
  <c r="S1562" i="1"/>
  <c r="N1565" i="1" l="1"/>
  <c r="R1565" i="1" s="1"/>
  <c r="M1562" i="1"/>
  <c r="L1562" i="1" s="1"/>
  <c r="M1563" i="1"/>
  <c r="L1563" i="1" s="1"/>
  <c r="B1565" i="1"/>
  <c r="C1565" i="1" s="1"/>
  <c r="D1565" i="1" s="1"/>
  <c r="E1565" i="1" s="1"/>
  <c r="F1565" i="1" s="1"/>
  <c r="G1565" i="1" s="1"/>
  <c r="H1565" i="1" s="1"/>
  <c r="I1565" i="1" s="1"/>
  <c r="A1566" i="1" s="1"/>
  <c r="S1564" i="1"/>
  <c r="M1564" i="1" s="1"/>
  <c r="L1564" i="1" s="1"/>
  <c r="J1566" i="1" l="1"/>
  <c r="B1566" i="1" s="1"/>
  <c r="C1566" i="1" s="1"/>
  <c r="D1566" i="1" s="1"/>
  <c r="E1566" i="1" s="1"/>
  <c r="F1566" i="1" s="1"/>
  <c r="G1566" i="1" s="1"/>
  <c r="H1566" i="1" s="1"/>
  <c r="I1566" i="1" s="1"/>
  <c r="A1567" i="1" s="1"/>
  <c r="T1566" i="1"/>
  <c r="P1565" i="1"/>
  <c r="Q1565" i="1"/>
  <c r="S1565" i="1" l="1"/>
  <c r="M1565" i="1" s="1"/>
  <c r="L1565" i="1" s="1"/>
  <c r="K1566" i="1"/>
  <c r="T1567" i="1"/>
  <c r="J1567" i="1"/>
  <c r="K1567" i="1" s="1"/>
  <c r="N1567" i="1" s="1"/>
  <c r="O1567" i="1" l="1"/>
  <c r="R1567" i="1" s="1"/>
  <c r="B1567" i="1"/>
  <c r="C1567" i="1" s="1"/>
  <c r="D1567" i="1" s="1"/>
  <c r="E1567" i="1" s="1"/>
  <c r="F1567" i="1" s="1"/>
  <c r="G1567" i="1" s="1"/>
  <c r="H1567" i="1" s="1"/>
  <c r="I1567" i="1" s="1"/>
  <c r="A1568" i="1" s="1"/>
  <c r="N1566" i="1"/>
  <c r="O1566" i="1"/>
  <c r="R1566" i="1" l="1"/>
  <c r="J1568" i="1"/>
  <c r="K1568" i="1" s="1"/>
  <c r="O1568" i="1" s="1"/>
  <c r="T1568" i="1"/>
  <c r="Q1567" i="1"/>
  <c r="P1567" i="1"/>
  <c r="S1567" i="1" l="1"/>
  <c r="N1568" i="1"/>
  <c r="R1568" i="1" s="1"/>
  <c r="B1568" i="1"/>
  <c r="C1568" i="1" s="1"/>
  <c r="D1568" i="1" s="1"/>
  <c r="E1568" i="1" s="1"/>
  <c r="F1568" i="1" s="1"/>
  <c r="G1568" i="1" s="1"/>
  <c r="H1568" i="1" s="1"/>
  <c r="I1568" i="1" s="1"/>
  <c r="A1569" i="1" s="1"/>
  <c r="Q1566" i="1"/>
  <c r="P1566" i="1"/>
  <c r="S1566" i="1" l="1"/>
  <c r="M1566" i="1" s="1"/>
  <c r="L1566" i="1" s="1"/>
  <c r="T1569" i="1"/>
  <c r="J1569" i="1"/>
  <c r="K1569" i="1" s="1"/>
  <c r="N1569" i="1" s="1"/>
  <c r="Q1568" i="1"/>
  <c r="P1568" i="1"/>
  <c r="S1568" i="1" l="1"/>
  <c r="M1568" i="1" s="1"/>
  <c r="L1568" i="1" s="1"/>
  <c r="M1567" i="1"/>
  <c r="L1567" i="1" s="1"/>
  <c r="O1569" i="1"/>
  <c r="R1569" i="1" s="1"/>
  <c r="B1569" i="1"/>
  <c r="C1569" i="1" s="1"/>
  <c r="D1569" i="1" s="1"/>
  <c r="E1569" i="1" s="1"/>
  <c r="F1569" i="1" s="1"/>
  <c r="G1569" i="1" s="1"/>
  <c r="H1569" i="1" s="1"/>
  <c r="I1569" i="1" s="1"/>
  <c r="A1570" i="1" s="1"/>
  <c r="T1570" i="1" l="1"/>
  <c r="J1570" i="1"/>
  <c r="B1570" i="1" s="1"/>
  <c r="C1570" i="1" s="1"/>
  <c r="D1570" i="1" s="1"/>
  <c r="E1570" i="1" s="1"/>
  <c r="F1570" i="1" s="1"/>
  <c r="G1570" i="1" s="1"/>
  <c r="H1570" i="1" s="1"/>
  <c r="I1570" i="1" s="1"/>
  <c r="A1571" i="1" s="1"/>
  <c r="Q1569" i="1"/>
  <c r="P1569" i="1"/>
  <c r="S1569" i="1" l="1"/>
  <c r="M1569" i="1" s="1"/>
  <c r="L1569" i="1" s="1"/>
  <c r="K1570" i="1"/>
  <c r="T1571" i="1"/>
  <c r="J1571" i="1"/>
  <c r="K1571" i="1" s="1"/>
  <c r="O1571" i="1" s="1"/>
  <c r="N1571" i="1" l="1"/>
  <c r="R1571" i="1" s="1"/>
  <c r="B1571" i="1"/>
  <c r="C1571" i="1" s="1"/>
  <c r="D1571" i="1" s="1"/>
  <c r="E1571" i="1" s="1"/>
  <c r="F1571" i="1" s="1"/>
  <c r="G1571" i="1" s="1"/>
  <c r="H1571" i="1" s="1"/>
  <c r="I1571" i="1" s="1"/>
  <c r="A1572" i="1" s="1"/>
  <c r="N1570" i="1"/>
  <c r="O1570" i="1"/>
  <c r="R1570" i="1" l="1"/>
  <c r="P1570" i="1" s="1"/>
  <c r="T1572" i="1"/>
  <c r="J1572" i="1"/>
  <c r="K1572" i="1" s="1"/>
  <c r="O1572" i="1" s="1"/>
  <c r="P1571" i="1"/>
  <c r="Q1571" i="1"/>
  <c r="Q1570" i="1" l="1"/>
  <c r="S1570" i="1" s="1"/>
  <c r="M1570" i="1" s="1"/>
  <c r="L1570" i="1" s="1"/>
  <c r="S1571" i="1"/>
  <c r="B1572" i="1"/>
  <c r="C1572" i="1" s="1"/>
  <c r="D1572" i="1" s="1"/>
  <c r="E1572" i="1" s="1"/>
  <c r="F1572" i="1" s="1"/>
  <c r="G1572" i="1" s="1"/>
  <c r="H1572" i="1" s="1"/>
  <c r="I1572" i="1" s="1"/>
  <c r="A1573" i="1" s="1"/>
  <c r="N1572" i="1"/>
  <c r="R1572" i="1" s="1"/>
  <c r="M1571" i="1" l="1"/>
  <c r="L1571" i="1" s="1"/>
  <c r="J1573" i="1"/>
  <c r="K1573" i="1" s="1"/>
  <c r="O1573" i="1" s="1"/>
  <c r="T1573" i="1"/>
  <c r="P1572" i="1"/>
  <c r="Q1572" i="1"/>
  <c r="S1572" i="1" l="1"/>
  <c r="M1572" i="1" s="1"/>
  <c r="L1572" i="1" s="1"/>
  <c r="B1573" i="1"/>
  <c r="C1573" i="1" s="1"/>
  <c r="D1573" i="1" s="1"/>
  <c r="E1573" i="1" s="1"/>
  <c r="F1573" i="1" s="1"/>
  <c r="G1573" i="1" s="1"/>
  <c r="H1573" i="1" s="1"/>
  <c r="I1573" i="1" s="1"/>
  <c r="A1574" i="1" s="1"/>
  <c r="N1573" i="1"/>
  <c r="R1573" i="1" s="1"/>
  <c r="P1573" i="1" l="1"/>
  <c r="Q1573" i="1"/>
  <c r="T1574" i="1"/>
  <c r="J1574" i="1"/>
  <c r="B1574" i="1" s="1"/>
  <c r="C1574" i="1" s="1"/>
  <c r="D1574" i="1" s="1"/>
  <c r="E1574" i="1" s="1"/>
  <c r="F1574" i="1" s="1"/>
  <c r="G1574" i="1" s="1"/>
  <c r="H1574" i="1" s="1"/>
  <c r="I1574" i="1" s="1"/>
  <c r="A1575" i="1" s="1"/>
  <c r="S1573" i="1" l="1"/>
  <c r="M1573" i="1" s="1"/>
  <c r="L1573" i="1" s="1"/>
  <c r="T1575" i="1"/>
  <c r="J1575" i="1"/>
  <c r="K1575" i="1" s="1"/>
  <c r="N1575" i="1" s="1"/>
  <c r="K1574" i="1"/>
  <c r="O1574" i="1" l="1"/>
  <c r="N1574" i="1"/>
  <c r="B1575" i="1"/>
  <c r="C1575" i="1" s="1"/>
  <c r="D1575" i="1" s="1"/>
  <c r="E1575" i="1" s="1"/>
  <c r="F1575" i="1" s="1"/>
  <c r="G1575" i="1" s="1"/>
  <c r="H1575" i="1" s="1"/>
  <c r="I1575" i="1" s="1"/>
  <c r="A1576" i="1" s="1"/>
  <c r="O1575" i="1"/>
  <c r="R1575" i="1" s="1"/>
  <c r="R1574" i="1" l="1"/>
  <c r="Q1574" i="1" s="1"/>
  <c r="J1576" i="1"/>
  <c r="K1576" i="1" s="1"/>
  <c r="O1576" i="1" s="1"/>
  <c r="T1576" i="1"/>
  <c r="P1575" i="1"/>
  <c r="Q1575" i="1"/>
  <c r="P1574" i="1" l="1"/>
  <c r="S1574" i="1" s="1"/>
  <c r="M1574" i="1" s="1"/>
  <c r="L1574" i="1" s="1"/>
  <c r="S1575" i="1"/>
  <c r="B1576" i="1"/>
  <c r="C1576" i="1" s="1"/>
  <c r="D1576" i="1" s="1"/>
  <c r="E1576" i="1" s="1"/>
  <c r="F1576" i="1" s="1"/>
  <c r="G1576" i="1" s="1"/>
  <c r="H1576" i="1" s="1"/>
  <c r="I1576" i="1" s="1"/>
  <c r="A1577" i="1" s="1"/>
  <c r="N1576" i="1"/>
  <c r="R1576" i="1" s="1"/>
  <c r="M1575" i="1" l="1"/>
  <c r="L1575" i="1" s="1"/>
  <c r="P1576" i="1"/>
  <c r="Q1576" i="1"/>
  <c r="J1577" i="1"/>
  <c r="K1577" i="1" s="1"/>
  <c r="N1577" i="1" s="1"/>
  <c r="T1577" i="1"/>
  <c r="S1576" i="1" l="1"/>
  <c r="M1576" i="1" s="1"/>
  <c r="L1576" i="1" s="1"/>
  <c r="O1577" i="1"/>
  <c r="R1577" i="1" s="1"/>
  <c r="B1577" i="1"/>
  <c r="C1577" i="1" s="1"/>
  <c r="D1577" i="1" s="1"/>
  <c r="E1577" i="1" s="1"/>
  <c r="F1577" i="1" s="1"/>
  <c r="G1577" i="1" s="1"/>
  <c r="H1577" i="1" s="1"/>
  <c r="I1577" i="1" s="1"/>
  <c r="A1578" i="1" s="1"/>
  <c r="T1578" i="1" l="1"/>
  <c r="J1578" i="1"/>
  <c r="B1578" i="1" s="1"/>
  <c r="C1578" i="1" s="1"/>
  <c r="D1578" i="1" s="1"/>
  <c r="E1578" i="1" s="1"/>
  <c r="F1578" i="1" s="1"/>
  <c r="G1578" i="1" s="1"/>
  <c r="H1578" i="1" s="1"/>
  <c r="I1578" i="1" s="1"/>
  <c r="A1579" i="1" s="1"/>
  <c r="P1577" i="1"/>
  <c r="Q1577" i="1"/>
  <c r="T1579" i="1" l="1"/>
  <c r="J1579" i="1"/>
  <c r="K1579" i="1" s="1"/>
  <c r="O1579" i="1" s="1"/>
  <c r="K1578" i="1"/>
  <c r="S1577" i="1"/>
  <c r="M1577" i="1" s="1"/>
  <c r="L1577" i="1" s="1"/>
  <c r="B1579" i="1" l="1"/>
  <c r="C1579" i="1" s="1"/>
  <c r="D1579" i="1" s="1"/>
  <c r="E1579" i="1" s="1"/>
  <c r="F1579" i="1" s="1"/>
  <c r="G1579" i="1" s="1"/>
  <c r="H1579" i="1" s="1"/>
  <c r="I1579" i="1" s="1"/>
  <c r="A1580" i="1" s="1"/>
  <c r="N1579" i="1"/>
  <c r="R1579" i="1" s="1"/>
  <c r="N1578" i="1"/>
  <c r="O1578" i="1"/>
  <c r="T1580" i="1" l="1"/>
  <c r="J1580" i="1"/>
  <c r="K1580" i="1" s="1"/>
  <c r="O1580" i="1" s="1"/>
  <c r="R1578" i="1"/>
  <c r="Q1579" i="1"/>
  <c r="P1579" i="1"/>
  <c r="S1579" i="1" l="1"/>
  <c r="B1580" i="1"/>
  <c r="C1580" i="1" s="1"/>
  <c r="D1580" i="1" s="1"/>
  <c r="E1580" i="1" s="1"/>
  <c r="F1580" i="1" s="1"/>
  <c r="G1580" i="1" s="1"/>
  <c r="H1580" i="1" s="1"/>
  <c r="I1580" i="1" s="1"/>
  <c r="A1581" i="1" s="1"/>
  <c r="N1580" i="1"/>
  <c r="R1580" i="1" s="1"/>
  <c r="P1578" i="1"/>
  <c r="Q1578" i="1"/>
  <c r="S1578" i="1" l="1"/>
  <c r="M1578" i="1" s="1"/>
  <c r="L1578" i="1" s="1"/>
  <c r="P1580" i="1"/>
  <c r="Q1580" i="1"/>
  <c r="T1581" i="1"/>
  <c r="J1581" i="1"/>
  <c r="K1581" i="1" s="1"/>
  <c r="N1581" i="1" s="1"/>
  <c r="M1579" i="1" l="1"/>
  <c r="L1579" i="1" s="1"/>
  <c r="S1580" i="1"/>
  <c r="M1580" i="1" s="1"/>
  <c r="L1580" i="1" s="1"/>
  <c r="B1581" i="1"/>
  <c r="C1581" i="1" s="1"/>
  <c r="D1581" i="1" s="1"/>
  <c r="E1581" i="1" s="1"/>
  <c r="F1581" i="1" s="1"/>
  <c r="G1581" i="1" s="1"/>
  <c r="H1581" i="1" s="1"/>
  <c r="I1581" i="1" s="1"/>
  <c r="A1582" i="1" s="1"/>
  <c r="O1581" i="1"/>
  <c r="R1581" i="1" s="1"/>
  <c r="J1582" i="1" l="1"/>
  <c r="B1582" i="1" s="1"/>
  <c r="C1582" i="1" s="1"/>
  <c r="D1582" i="1" s="1"/>
  <c r="E1582" i="1" s="1"/>
  <c r="F1582" i="1" s="1"/>
  <c r="G1582" i="1" s="1"/>
  <c r="H1582" i="1" s="1"/>
  <c r="I1582" i="1" s="1"/>
  <c r="A1583" i="1" s="1"/>
  <c r="T1582" i="1"/>
  <c r="Q1581" i="1"/>
  <c r="P1581" i="1"/>
  <c r="S1581" i="1" l="1"/>
  <c r="M1581" i="1" s="1"/>
  <c r="L1581" i="1" s="1"/>
  <c r="K1582" i="1"/>
  <c r="J1583" i="1"/>
  <c r="K1583" i="1" s="1"/>
  <c r="N1583" i="1" s="1"/>
  <c r="T1583" i="1"/>
  <c r="N1582" i="1" l="1"/>
  <c r="O1582" i="1"/>
  <c r="O1583" i="1"/>
  <c r="R1583" i="1" s="1"/>
  <c r="B1583" i="1"/>
  <c r="C1583" i="1" s="1"/>
  <c r="D1583" i="1" s="1"/>
  <c r="E1583" i="1" s="1"/>
  <c r="F1583" i="1" s="1"/>
  <c r="G1583" i="1" s="1"/>
  <c r="H1583" i="1" s="1"/>
  <c r="I1583" i="1" s="1"/>
  <c r="A1584" i="1" s="1"/>
  <c r="R1582" i="1" l="1"/>
  <c r="P1582" i="1" s="1"/>
  <c r="T1584" i="1"/>
  <c r="J1584" i="1"/>
  <c r="K1584" i="1" s="1"/>
  <c r="O1584" i="1" s="1"/>
  <c r="Q1583" i="1"/>
  <c r="P1583" i="1"/>
  <c r="Q1582" i="1" l="1"/>
  <c r="S1582" i="1" s="1"/>
  <c r="S1583" i="1"/>
  <c r="N1584" i="1"/>
  <c r="R1584" i="1" s="1"/>
  <c r="B1584" i="1"/>
  <c r="C1584" i="1" s="1"/>
  <c r="D1584" i="1" s="1"/>
  <c r="E1584" i="1" s="1"/>
  <c r="F1584" i="1" s="1"/>
  <c r="G1584" i="1" s="1"/>
  <c r="H1584" i="1" s="1"/>
  <c r="I1584" i="1" s="1"/>
  <c r="A1585" i="1" s="1"/>
  <c r="M1582" i="1" l="1"/>
  <c r="L1582" i="1" s="1"/>
  <c r="M1583" i="1"/>
  <c r="L1583" i="1" s="1"/>
  <c r="T1585" i="1"/>
  <c r="J1585" i="1"/>
  <c r="K1585" i="1" s="1"/>
  <c r="O1585" i="1" s="1"/>
  <c r="Q1584" i="1"/>
  <c r="P1584" i="1"/>
  <c r="S1584" i="1" s="1"/>
  <c r="M1584" i="1" s="1"/>
  <c r="L1584" i="1" s="1"/>
  <c r="N1585" i="1" l="1"/>
  <c r="R1585" i="1" s="1"/>
  <c r="B1585" i="1"/>
  <c r="C1585" i="1" s="1"/>
  <c r="D1585" i="1" s="1"/>
  <c r="E1585" i="1" s="1"/>
  <c r="F1585" i="1" s="1"/>
  <c r="G1585" i="1" s="1"/>
  <c r="H1585" i="1" s="1"/>
  <c r="I1585" i="1" s="1"/>
  <c r="A1586" i="1" s="1"/>
  <c r="T1586" i="1" l="1"/>
  <c r="J1586" i="1"/>
  <c r="B1586" i="1" s="1"/>
  <c r="C1586" i="1" s="1"/>
  <c r="D1586" i="1" s="1"/>
  <c r="E1586" i="1" s="1"/>
  <c r="F1586" i="1" s="1"/>
  <c r="G1586" i="1" s="1"/>
  <c r="H1586" i="1" s="1"/>
  <c r="I1586" i="1" s="1"/>
  <c r="A1587" i="1" s="1"/>
  <c r="Q1585" i="1"/>
  <c r="P1585" i="1"/>
  <c r="S1585" i="1" l="1"/>
  <c r="M1585" i="1" s="1"/>
  <c r="L1585" i="1" s="1"/>
  <c r="K1586" i="1"/>
  <c r="J1587" i="1"/>
  <c r="K1587" i="1" s="1"/>
  <c r="O1587" i="1" s="1"/>
  <c r="T1587" i="1"/>
  <c r="B1587" i="1" l="1"/>
  <c r="C1587" i="1" s="1"/>
  <c r="D1587" i="1" s="1"/>
  <c r="E1587" i="1" s="1"/>
  <c r="F1587" i="1" s="1"/>
  <c r="G1587" i="1" s="1"/>
  <c r="H1587" i="1" s="1"/>
  <c r="I1587" i="1" s="1"/>
  <c r="A1588" i="1" s="1"/>
  <c r="N1587" i="1"/>
  <c r="R1587" i="1" s="1"/>
  <c r="N1586" i="1"/>
  <c r="O1586" i="1"/>
  <c r="P1587" i="1" l="1"/>
  <c r="Q1587" i="1"/>
  <c r="R1586" i="1"/>
  <c r="T1588" i="1"/>
  <c r="J1588" i="1"/>
  <c r="K1588" i="1" s="1"/>
  <c r="O1588" i="1" s="1"/>
  <c r="B1588" i="1" l="1"/>
  <c r="C1588" i="1" s="1"/>
  <c r="D1588" i="1" s="1"/>
  <c r="E1588" i="1" s="1"/>
  <c r="F1588" i="1" s="1"/>
  <c r="G1588" i="1" s="1"/>
  <c r="H1588" i="1" s="1"/>
  <c r="I1588" i="1" s="1"/>
  <c r="A1589" i="1" s="1"/>
  <c r="N1588" i="1"/>
  <c r="R1588" i="1" s="1"/>
  <c r="Q1586" i="1"/>
  <c r="P1586" i="1"/>
  <c r="S1587" i="1"/>
  <c r="P1588" i="1" l="1"/>
  <c r="Q1588" i="1"/>
  <c r="S1586" i="1"/>
  <c r="M1586" i="1" s="1"/>
  <c r="L1586" i="1" s="1"/>
  <c r="T1589" i="1"/>
  <c r="J1589" i="1"/>
  <c r="K1589" i="1" s="1"/>
  <c r="O1589" i="1" s="1"/>
  <c r="M1587" i="1" l="1"/>
  <c r="L1587" i="1" s="1"/>
  <c r="N1589" i="1"/>
  <c r="R1589" i="1" s="1"/>
  <c r="B1589" i="1"/>
  <c r="C1589" i="1" s="1"/>
  <c r="D1589" i="1" s="1"/>
  <c r="E1589" i="1" s="1"/>
  <c r="F1589" i="1" s="1"/>
  <c r="G1589" i="1" s="1"/>
  <c r="H1589" i="1" s="1"/>
  <c r="I1589" i="1" s="1"/>
  <c r="A1590" i="1" s="1"/>
  <c r="S1588" i="1"/>
  <c r="M1588" i="1" s="1"/>
  <c r="L1588" i="1" s="1"/>
  <c r="J1590" i="1" l="1"/>
  <c r="B1590" i="1" s="1"/>
  <c r="C1590" i="1" s="1"/>
  <c r="D1590" i="1" s="1"/>
  <c r="E1590" i="1" s="1"/>
  <c r="F1590" i="1" s="1"/>
  <c r="G1590" i="1" s="1"/>
  <c r="H1590" i="1" s="1"/>
  <c r="I1590" i="1" s="1"/>
  <c r="A1591" i="1" s="1"/>
  <c r="T1590" i="1"/>
  <c r="Q1589" i="1"/>
  <c r="P1589" i="1"/>
  <c r="S1589" i="1" l="1"/>
  <c r="M1589" i="1" s="1"/>
  <c r="L1589" i="1" s="1"/>
  <c r="K1590" i="1"/>
  <c r="T1591" i="1"/>
  <c r="J1591" i="1"/>
  <c r="K1591" i="1" s="1"/>
  <c r="O1591" i="1" s="1"/>
  <c r="N1591" i="1" l="1"/>
  <c r="R1591" i="1" s="1"/>
  <c r="B1591" i="1"/>
  <c r="C1591" i="1" s="1"/>
  <c r="D1591" i="1" s="1"/>
  <c r="E1591" i="1" s="1"/>
  <c r="F1591" i="1" s="1"/>
  <c r="G1591" i="1" s="1"/>
  <c r="H1591" i="1" s="1"/>
  <c r="I1591" i="1" s="1"/>
  <c r="A1592" i="1" s="1"/>
  <c r="O1590" i="1"/>
  <c r="N1590" i="1"/>
  <c r="R1590" i="1" l="1"/>
  <c r="P1590" i="1" s="1"/>
  <c r="T1592" i="1"/>
  <c r="J1592" i="1"/>
  <c r="K1592" i="1" s="1"/>
  <c r="O1592" i="1" s="1"/>
  <c r="Q1591" i="1"/>
  <c r="P1591" i="1"/>
  <c r="Q1590" i="1" l="1"/>
  <c r="S1590" i="1" s="1"/>
  <c r="M1590" i="1" s="1"/>
  <c r="L1590" i="1" s="1"/>
  <c r="S1591" i="1"/>
  <c r="B1592" i="1"/>
  <c r="C1592" i="1" s="1"/>
  <c r="D1592" i="1" s="1"/>
  <c r="E1592" i="1" s="1"/>
  <c r="F1592" i="1" s="1"/>
  <c r="G1592" i="1" s="1"/>
  <c r="H1592" i="1" s="1"/>
  <c r="I1592" i="1" s="1"/>
  <c r="A1593" i="1" s="1"/>
  <c r="N1592" i="1"/>
  <c r="R1592" i="1" s="1"/>
  <c r="M1591" i="1" l="1"/>
  <c r="L1591" i="1" s="1"/>
  <c r="Q1592" i="1"/>
  <c r="P1592" i="1"/>
  <c r="J1593" i="1"/>
  <c r="K1593" i="1" s="1"/>
  <c r="O1593" i="1" s="1"/>
  <c r="T1593" i="1"/>
  <c r="B1593" i="1" l="1"/>
  <c r="C1593" i="1" s="1"/>
  <c r="D1593" i="1" s="1"/>
  <c r="E1593" i="1" s="1"/>
  <c r="F1593" i="1" s="1"/>
  <c r="G1593" i="1" s="1"/>
  <c r="H1593" i="1" s="1"/>
  <c r="I1593" i="1" s="1"/>
  <c r="A1594" i="1" s="1"/>
  <c r="N1593" i="1"/>
  <c r="R1593" i="1" s="1"/>
  <c r="S1592" i="1"/>
  <c r="M1592" i="1" s="1"/>
  <c r="L1592" i="1" s="1"/>
  <c r="P1593" i="1" l="1"/>
  <c r="Q1593" i="1"/>
  <c r="T1594" i="1"/>
  <c r="J1594" i="1"/>
  <c r="B1594" i="1" s="1"/>
  <c r="C1594" i="1" s="1"/>
  <c r="D1594" i="1" s="1"/>
  <c r="E1594" i="1" s="1"/>
  <c r="F1594" i="1" s="1"/>
  <c r="G1594" i="1" s="1"/>
  <c r="H1594" i="1" s="1"/>
  <c r="I1594" i="1" s="1"/>
  <c r="A1595" i="1" s="1"/>
  <c r="J1595" i="1" l="1"/>
  <c r="K1595" i="1" s="1"/>
  <c r="O1595" i="1" s="1"/>
  <c r="T1595" i="1"/>
  <c r="K1594" i="1"/>
  <c r="S1593" i="1"/>
  <c r="M1593" i="1" s="1"/>
  <c r="L1593" i="1" s="1"/>
  <c r="O1594" i="1" l="1"/>
  <c r="N1594" i="1"/>
  <c r="B1595" i="1"/>
  <c r="C1595" i="1" s="1"/>
  <c r="D1595" i="1" s="1"/>
  <c r="E1595" i="1" s="1"/>
  <c r="F1595" i="1" s="1"/>
  <c r="G1595" i="1" s="1"/>
  <c r="H1595" i="1" s="1"/>
  <c r="I1595" i="1" s="1"/>
  <c r="A1596" i="1" s="1"/>
  <c r="N1595" i="1"/>
  <c r="R1595" i="1" s="1"/>
  <c r="P1595" i="1" l="1"/>
  <c r="Q1595" i="1"/>
  <c r="J1596" i="1"/>
  <c r="K1596" i="1" s="1"/>
  <c r="O1596" i="1" s="1"/>
  <c r="T1596" i="1"/>
  <c r="R1594" i="1"/>
  <c r="S1595" i="1" l="1"/>
  <c r="N1596" i="1"/>
  <c r="R1596" i="1" s="1"/>
  <c r="P1594" i="1"/>
  <c r="Q1594" i="1"/>
  <c r="B1596" i="1"/>
  <c r="C1596" i="1" s="1"/>
  <c r="D1596" i="1" s="1"/>
  <c r="E1596" i="1" s="1"/>
  <c r="F1596" i="1" s="1"/>
  <c r="G1596" i="1" s="1"/>
  <c r="H1596" i="1" s="1"/>
  <c r="I1596" i="1" s="1"/>
  <c r="A1597" i="1" s="1"/>
  <c r="S1594" i="1" l="1"/>
  <c r="M1594" i="1" s="1"/>
  <c r="L1594" i="1" s="1"/>
  <c r="J1597" i="1"/>
  <c r="K1597" i="1" s="1"/>
  <c r="N1597" i="1" s="1"/>
  <c r="T1597" i="1"/>
  <c r="M1595" i="1"/>
  <c r="L1595" i="1" s="1"/>
  <c r="P1596" i="1"/>
  <c r="Q1596" i="1"/>
  <c r="B1597" i="1" l="1"/>
  <c r="C1597" i="1" s="1"/>
  <c r="D1597" i="1" s="1"/>
  <c r="E1597" i="1" s="1"/>
  <c r="F1597" i="1" s="1"/>
  <c r="G1597" i="1" s="1"/>
  <c r="H1597" i="1" s="1"/>
  <c r="I1597" i="1" s="1"/>
  <c r="A1598" i="1" s="1"/>
  <c r="O1597" i="1"/>
  <c r="R1597" i="1" s="1"/>
  <c r="S1596" i="1"/>
  <c r="M1596" i="1" s="1"/>
  <c r="L1596" i="1" s="1"/>
  <c r="P1597" i="1" l="1"/>
  <c r="Q1597" i="1"/>
  <c r="J1598" i="1"/>
  <c r="B1598" i="1" s="1"/>
  <c r="C1598" i="1" s="1"/>
  <c r="D1598" i="1" s="1"/>
  <c r="E1598" i="1" s="1"/>
  <c r="F1598" i="1" s="1"/>
  <c r="G1598" i="1" s="1"/>
  <c r="H1598" i="1" s="1"/>
  <c r="I1598" i="1" s="1"/>
  <c r="A1599" i="1" s="1"/>
  <c r="T1598" i="1"/>
  <c r="J1599" i="1" l="1"/>
  <c r="K1599" i="1" s="1"/>
  <c r="O1599" i="1" s="1"/>
  <c r="T1599" i="1"/>
  <c r="K1598" i="1"/>
  <c r="S1597" i="1"/>
  <c r="M1597" i="1" s="1"/>
  <c r="L1597" i="1" s="1"/>
  <c r="N1598" i="1" l="1"/>
  <c r="O1598" i="1"/>
  <c r="B1599" i="1"/>
  <c r="C1599" i="1" s="1"/>
  <c r="D1599" i="1" s="1"/>
  <c r="E1599" i="1" s="1"/>
  <c r="F1599" i="1" s="1"/>
  <c r="G1599" i="1" s="1"/>
  <c r="H1599" i="1" s="1"/>
  <c r="I1599" i="1" s="1"/>
  <c r="A1600" i="1" s="1"/>
  <c r="N1599" i="1"/>
  <c r="R1599" i="1" s="1"/>
  <c r="R1598" i="1" l="1"/>
  <c r="Q1598" i="1" s="1"/>
  <c r="P1599" i="1"/>
  <c r="Q1599" i="1"/>
  <c r="J1600" i="1"/>
  <c r="K1600" i="1" s="1"/>
  <c r="O1600" i="1" s="1"/>
  <c r="T1600" i="1"/>
  <c r="P1598" i="1" l="1"/>
  <c r="S1598" i="1" s="1"/>
  <c r="M1598" i="1" s="1"/>
  <c r="L1598" i="1" s="1"/>
  <c r="N1600" i="1"/>
  <c r="R1600" i="1" s="1"/>
  <c r="B1600" i="1"/>
  <c r="C1600" i="1" s="1"/>
  <c r="D1600" i="1" s="1"/>
  <c r="E1600" i="1" s="1"/>
  <c r="F1600" i="1" s="1"/>
  <c r="G1600" i="1" s="1"/>
  <c r="H1600" i="1" s="1"/>
  <c r="I1600" i="1" s="1"/>
  <c r="A1601" i="1" s="1"/>
  <c r="S1599" i="1"/>
  <c r="M1599" i="1" l="1"/>
  <c r="L1599" i="1" s="1"/>
  <c r="J1601" i="1"/>
  <c r="B1601" i="1" s="1"/>
  <c r="C1601" i="1" s="1"/>
  <c r="D1601" i="1" s="1"/>
  <c r="E1601" i="1" s="1"/>
  <c r="F1601" i="1" s="1"/>
  <c r="G1601" i="1" s="1"/>
  <c r="H1601" i="1" s="1"/>
  <c r="I1601" i="1" s="1"/>
  <c r="A1602" i="1" s="1"/>
  <c r="T1601" i="1"/>
  <c r="Q1600" i="1"/>
  <c r="P1600" i="1"/>
  <c r="S1600" i="1" l="1"/>
  <c r="M1600" i="1" s="1"/>
  <c r="L1600" i="1" s="1"/>
  <c r="K1601" i="1"/>
  <c r="T1602" i="1"/>
  <c r="J1602" i="1"/>
  <c r="B1602" i="1" s="1"/>
  <c r="C1602" i="1" s="1"/>
  <c r="D1602" i="1" s="1"/>
  <c r="E1602" i="1" s="1"/>
  <c r="F1602" i="1" s="1"/>
  <c r="G1602" i="1" s="1"/>
  <c r="H1602" i="1" s="1"/>
  <c r="I1602" i="1" s="1"/>
  <c r="A1603" i="1" s="1"/>
  <c r="K1602" i="1" l="1"/>
  <c r="J1603" i="1"/>
  <c r="K1603" i="1" s="1"/>
  <c r="N1603" i="1" s="1"/>
  <c r="T1603" i="1"/>
  <c r="O1601" i="1"/>
  <c r="N1601" i="1"/>
  <c r="O1603" i="1" l="1"/>
  <c r="R1603" i="1" s="1"/>
  <c r="B1603" i="1"/>
  <c r="C1603" i="1" s="1"/>
  <c r="D1603" i="1" s="1"/>
  <c r="E1603" i="1" s="1"/>
  <c r="F1603" i="1" s="1"/>
  <c r="G1603" i="1" s="1"/>
  <c r="H1603" i="1" s="1"/>
  <c r="I1603" i="1" s="1"/>
  <c r="A1604" i="1" s="1"/>
  <c r="R1601" i="1"/>
  <c r="N1602" i="1"/>
  <c r="O1602" i="1"/>
  <c r="R1602" i="1" l="1"/>
  <c r="Q1602" i="1" s="1"/>
  <c r="Q1601" i="1"/>
  <c r="P1601" i="1"/>
  <c r="J1604" i="1"/>
  <c r="K1604" i="1" s="1"/>
  <c r="O1604" i="1" s="1"/>
  <c r="T1604" i="1"/>
  <c r="P1603" i="1"/>
  <c r="Q1603" i="1"/>
  <c r="P1602" i="1" l="1"/>
  <c r="S1602" i="1" s="1"/>
  <c r="M1602" i="1" s="1"/>
  <c r="L1602" i="1" s="1"/>
  <c r="S1601" i="1"/>
  <c r="M1601" i="1" s="1"/>
  <c r="L1601" i="1" s="1"/>
  <c r="S1603" i="1"/>
  <c r="B1604" i="1"/>
  <c r="C1604" i="1" s="1"/>
  <c r="D1604" i="1" s="1"/>
  <c r="E1604" i="1" s="1"/>
  <c r="F1604" i="1" s="1"/>
  <c r="G1604" i="1" s="1"/>
  <c r="H1604" i="1" s="1"/>
  <c r="I1604" i="1" s="1"/>
  <c r="A1605" i="1" s="1"/>
  <c r="N1604" i="1"/>
  <c r="R1604" i="1" s="1"/>
  <c r="M1603" i="1" l="1"/>
  <c r="L1603" i="1" s="1"/>
  <c r="Q1604" i="1"/>
  <c r="P1604" i="1"/>
  <c r="T1605" i="1"/>
  <c r="J1605" i="1"/>
  <c r="K1605" i="1" s="1"/>
  <c r="O1605" i="1" s="1"/>
  <c r="S1604" i="1" l="1"/>
  <c r="M1604" i="1" s="1"/>
  <c r="L1604" i="1" s="1"/>
  <c r="B1605" i="1"/>
  <c r="C1605" i="1" s="1"/>
  <c r="D1605" i="1" s="1"/>
  <c r="E1605" i="1" s="1"/>
  <c r="F1605" i="1" s="1"/>
  <c r="G1605" i="1" s="1"/>
  <c r="H1605" i="1" s="1"/>
  <c r="I1605" i="1" s="1"/>
  <c r="A1606" i="1" s="1"/>
  <c r="N1605" i="1"/>
  <c r="R1605" i="1" s="1"/>
  <c r="P1605" i="1" l="1"/>
  <c r="Q1605" i="1"/>
  <c r="T1606" i="1"/>
  <c r="J1606" i="1"/>
  <c r="B1606" i="1" s="1"/>
  <c r="C1606" i="1" s="1"/>
  <c r="D1606" i="1" s="1"/>
  <c r="E1606" i="1" s="1"/>
  <c r="F1606" i="1" s="1"/>
  <c r="G1606" i="1" s="1"/>
  <c r="H1606" i="1" s="1"/>
  <c r="I1606" i="1" s="1"/>
  <c r="A1607" i="1" s="1"/>
  <c r="S1605" i="1" l="1"/>
  <c r="M1605" i="1" s="1"/>
  <c r="L1605" i="1" s="1"/>
  <c r="J1607" i="1"/>
  <c r="K1607" i="1" s="1"/>
  <c r="O1607" i="1" s="1"/>
  <c r="T1607" i="1"/>
  <c r="K1606" i="1"/>
  <c r="O1606" i="1" l="1"/>
  <c r="N1606" i="1"/>
  <c r="N1607" i="1"/>
  <c r="R1607" i="1" s="1"/>
  <c r="B1607" i="1"/>
  <c r="C1607" i="1" s="1"/>
  <c r="D1607" i="1" s="1"/>
  <c r="E1607" i="1" s="1"/>
  <c r="F1607" i="1" s="1"/>
  <c r="G1607" i="1" s="1"/>
  <c r="H1607" i="1" s="1"/>
  <c r="I1607" i="1" s="1"/>
  <c r="A1608" i="1" s="1"/>
  <c r="J1608" i="1" l="1"/>
  <c r="K1608" i="1" s="1"/>
  <c r="O1608" i="1" s="1"/>
  <c r="T1608" i="1"/>
  <c r="Q1607" i="1"/>
  <c r="P1607" i="1"/>
  <c r="R1606" i="1"/>
  <c r="N1608" i="1" l="1"/>
  <c r="R1608" i="1" s="1"/>
  <c r="P1606" i="1"/>
  <c r="Q1606" i="1"/>
  <c r="B1608" i="1"/>
  <c r="C1608" i="1" s="1"/>
  <c r="D1608" i="1" s="1"/>
  <c r="E1608" i="1" s="1"/>
  <c r="F1608" i="1" s="1"/>
  <c r="G1608" i="1" s="1"/>
  <c r="H1608" i="1" s="1"/>
  <c r="I1608" i="1" s="1"/>
  <c r="A1609" i="1" s="1"/>
  <c r="S1607" i="1"/>
  <c r="S1606" i="1" l="1"/>
  <c r="M1606" i="1" s="1"/>
  <c r="L1606" i="1" s="1"/>
  <c r="J1609" i="1"/>
  <c r="K1609" i="1" s="1"/>
  <c r="O1609" i="1" s="1"/>
  <c r="T1609" i="1"/>
  <c r="P1608" i="1"/>
  <c r="Q1608" i="1"/>
  <c r="M1607" i="1" l="1"/>
  <c r="L1607" i="1" s="1"/>
  <c r="S1608" i="1"/>
  <c r="M1608" i="1" s="1"/>
  <c r="L1608" i="1" s="1"/>
  <c r="N1609" i="1"/>
  <c r="R1609" i="1" s="1"/>
  <c r="B1609" i="1"/>
  <c r="C1609" i="1" s="1"/>
  <c r="D1609" i="1" s="1"/>
  <c r="E1609" i="1" s="1"/>
  <c r="F1609" i="1" s="1"/>
  <c r="G1609" i="1" s="1"/>
  <c r="H1609" i="1" s="1"/>
  <c r="I1609" i="1" s="1"/>
  <c r="A1610" i="1" s="1"/>
  <c r="T1610" i="1" l="1"/>
  <c r="J1610" i="1"/>
  <c r="B1610" i="1" s="1"/>
  <c r="C1610" i="1" s="1"/>
  <c r="D1610" i="1" s="1"/>
  <c r="E1610" i="1" s="1"/>
  <c r="F1610" i="1" s="1"/>
  <c r="G1610" i="1" s="1"/>
  <c r="H1610" i="1" s="1"/>
  <c r="I1610" i="1" s="1"/>
  <c r="A1611" i="1" s="1"/>
  <c r="P1609" i="1"/>
  <c r="Q1609" i="1"/>
  <c r="S1609" i="1" l="1"/>
  <c r="M1609" i="1" s="1"/>
  <c r="L1609" i="1" s="1"/>
  <c r="K1610" i="1"/>
  <c r="J1611" i="1"/>
  <c r="K1611" i="1" s="1"/>
  <c r="O1611" i="1" s="1"/>
  <c r="T1611" i="1"/>
  <c r="N1611" i="1" l="1"/>
  <c r="R1611" i="1" s="1"/>
  <c r="B1611" i="1"/>
  <c r="C1611" i="1" s="1"/>
  <c r="D1611" i="1" s="1"/>
  <c r="E1611" i="1" s="1"/>
  <c r="F1611" i="1" s="1"/>
  <c r="G1611" i="1" s="1"/>
  <c r="H1611" i="1" s="1"/>
  <c r="I1611" i="1" s="1"/>
  <c r="A1612" i="1" s="1"/>
  <c r="O1610" i="1"/>
  <c r="N1610" i="1"/>
  <c r="R1610" i="1" l="1"/>
  <c r="J1612" i="1"/>
  <c r="K1612" i="1" s="1"/>
  <c r="O1612" i="1" s="1"/>
  <c r="T1612" i="1"/>
  <c r="Q1611" i="1"/>
  <c r="P1611" i="1"/>
  <c r="S1611" i="1" l="1"/>
  <c r="N1612" i="1"/>
  <c r="R1612" i="1" s="1"/>
  <c r="B1612" i="1"/>
  <c r="C1612" i="1" s="1"/>
  <c r="D1612" i="1" s="1"/>
  <c r="E1612" i="1" s="1"/>
  <c r="F1612" i="1" s="1"/>
  <c r="G1612" i="1" s="1"/>
  <c r="H1612" i="1" s="1"/>
  <c r="I1612" i="1" s="1"/>
  <c r="A1613" i="1" s="1"/>
  <c r="P1610" i="1"/>
  <c r="Q1610" i="1"/>
  <c r="S1610" i="1" l="1"/>
  <c r="M1610" i="1" s="1"/>
  <c r="L1610" i="1" s="1"/>
  <c r="M1611" i="1"/>
  <c r="L1611" i="1" s="1"/>
  <c r="J1613" i="1"/>
  <c r="K1613" i="1" s="1"/>
  <c r="O1613" i="1" s="1"/>
  <c r="T1613" i="1"/>
  <c r="P1612" i="1"/>
  <c r="Q1612" i="1"/>
  <c r="S1612" i="1" l="1"/>
  <c r="M1612" i="1" s="1"/>
  <c r="L1612" i="1" s="1"/>
  <c r="N1613" i="1"/>
  <c r="R1613" i="1" s="1"/>
  <c r="B1613" i="1"/>
  <c r="C1613" i="1" s="1"/>
  <c r="D1613" i="1" s="1"/>
  <c r="E1613" i="1" s="1"/>
  <c r="F1613" i="1" s="1"/>
  <c r="G1613" i="1" s="1"/>
  <c r="H1613" i="1" s="1"/>
  <c r="I1613" i="1" s="1"/>
  <c r="A1614" i="1" s="1"/>
  <c r="J1614" i="1" l="1"/>
  <c r="B1614" i="1" s="1"/>
  <c r="C1614" i="1" s="1"/>
  <c r="D1614" i="1" s="1"/>
  <c r="E1614" i="1" s="1"/>
  <c r="F1614" i="1" s="1"/>
  <c r="G1614" i="1" s="1"/>
  <c r="H1614" i="1" s="1"/>
  <c r="I1614" i="1" s="1"/>
  <c r="A1615" i="1" s="1"/>
  <c r="T1614" i="1"/>
  <c r="Q1613" i="1"/>
  <c r="P1613" i="1"/>
  <c r="S1613" i="1" l="1"/>
  <c r="M1613" i="1" s="1"/>
  <c r="L1613" i="1" s="1"/>
  <c r="K1614" i="1"/>
  <c r="J1615" i="1"/>
  <c r="K1615" i="1" s="1"/>
  <c r="O1615" i="1" s="1"/>
  <c r="T1615" i="1"/>
  <c r="N1615" i="1" l="1"/>
  <c r="R1615" i="1" s="1"/>
  <c r="O1614" i="1"/>
  <c r="N1614" i="1"/>
  <c r="B1615" i="1"/>
  <c r="C1615" i="1" s="1"/>
  <c r="D1615" i="1" s="1"/>
  <c r="E1615" i="1" s="1"/>
  <c r="F1615" i="1" s="1"/>
  <c r="G1615" i="1" s="1"/>
  <c r="H1615" i="1" s="1"/>
  <c r="I1615" i="1" s="1"/>
  <c r="A1616" i="1" s="1"/>
  <c r="R1614" i="1" l="1"/>
  <c r="Q1614" i="1" s="1"/>
  <c r="T1616" i="1"/>
  <c r="J1616" i="1"/>
  <c r="K1616" i="1" s="1"/>
  <c r="O1616" i="1" s="1"/>
  <c r="Q1615" i="1"/>
  <c r="P1615" i="1"/>
  <c r="P1614" i="1" l="1"/>
  <c r="S1614" i="1" s="1"/>
  <c r="M1614" i="1" s="1"/>
  <c r="L1614" i="1" s="1"/>
  <c r="S1615" i="1"/>
  <c r="N1616" i="1"/>
  <c r="R1616" i="1" s="1"/>
  <c r="B1616" i="1"/>
  <c r="C1616" i="1" s="1"/>
  <c r="D1616" i="1" s="1"/>
  <c r="E1616" i="1" s="1"/>
  <c r="F1616" i="1" s="1"/>
  <c r="G1616" i="1" s="1"/>
  <c r="H1616" i="1" s="1"/>
  <c r="I1616" i="1" s="1"/>
  <c r="A1617" i="1" s="1"/>
  <c r="M1615" i="1" l="1"/>
  <c r="L1615" i="1" s="1"/>
  <c r="J1617" i="1"/>
  <c r="K1617" i="1" s="1"/>
  <c r="O1617" i="1" s="1"/>
  <c r="T1617" i="1"/>
  <c r="Q1616" i="1"/>
  <c r="P1616" i="1"/>
  <c r="B1617" i="1" l="1"/>
  <c r="C1617" i="1" s="1"/>
  <c r="D1617" i="1" s="1"/>
  <c r="E1617" i="1" s="1"/>
  <c r="F1617" i="1" s="1"/>
  <c r="G1617" i="1" s="1"/>
  <c r="H1617" i="1" s="1"/>
  <c r="I1617" i="1" s="1"/>
  <c r="A1618" i="1" s="1"/>
  <c r="N1617" i="1"/>
  <c r="R1617" i="1" s="1"/>
  <c r="S1616" i="1"/>
  <c r="M1616" i="1" s="1"/>
  <c r="L1616" i="1" s="1"/>
  <c r="P1617" i="1" l="1"/>
  <c r="Q1617" i="1"/>
  <c r="T1618" i="1"/>
  <c r="J1618" i="1"/>
  <c r="B1618" i="1" s="1"/>
  <c r="C1618" i="1" s="1"/>
  <c r="D1618" i="1" s="1"/>
  <c r="E1618" i="1" s="1"/>
  <c r="F1618" i="1" s="1"/>
  <c r="G1618" i="1" s="1"/>
  <c r="H1618" i="1" s="1"/>
  <c r="I1618" i="1" s="1"/>
  <c r="A1619" i="1" s="1"/>
  <c r="T1619" i="1" l="1"/>
  <c r="J1619" i="1"/>
  <c r="K1619" i="1" s="1"/>
  <c r="O1619" i="1" s="1"/>
  <c r="K1618" i="1"/>
  <c r="S1617" i="1"/>
  <c r="M1617" i="1" s="1"/>
  <c r="L1617" i="1" s="1"/>
  <c r="N1618" i="1" l="1"/>
  <c r="O1618" i="1"/>
  <c r="B1619" i="1"/>
  <c r="C1619" i="1" s="1"/>
  <c r="D1619" i="1" s="1"/>
  <c r="E1619" i="1" s="1"/>
  <c r="F1619" i="1" s="1"/>
  <c r="G1619" i="1" s="1"/>
  <c r="H1619" i="1" s="1"/>
  <c r="I1619" i="1" s="1"/>
  <c r="A1620" i="1" s="1"/>
  <c r="N1619" i="1"/>
  <c r="R1619" i="1" s="1"/>
  <c r="R1618" i="1" l="1"/>
  <c r="Q1618" i="1" s="1"/>
  <c r="Q1619" i="1"/>
  <c r="P1619" i="1"/>
  <c r="J1620" i="1"/>
  <c r="K1620" i="1" s="1"/>
  <c r="O1620" i="1" s="1"/>
  <c r="T1620" i="1"/>
  <c r="S1619" i="1" l="1"/>
  <c r="P1618" i="1"/>
  <c r="S1618" i="1" s="1"/>
  <c r="M1618" i="1" s="1"/>
  <c r="L1618" i="1" s="1"/>
  <c r="B1620" i="1"/>
  <c r="C1620" i="1" s="1"/>
  <c r="D1620" i="1" s="1"/>
  <c r="E1620" i="1" s="1"/>
  <c r="F1620" i="1" s="1"/>
  <c r="G1620" i="1" s="1"/>
  <c r="H1620" i="1" s="1"/>
  <c r="I1620" i="1" s="1"/>
  <c r="A1621" i="1" s="1"/>
  <c r="N1620" i="1"/>
  <c r="R1620" i="1" s="1"/>
  <c r="M1619" i="1" l="1"/>
  <c r="L1619" i="1" s="1"/>
  <c r="Q1620" i="1"/>
  <c r="P1620" i="1"/>
  <c r="T1621" i="1"/>
  <c r="J1621" i="1"/>
  <c r="K1621" i="1" s="1"/>
  <c r="O1621" i="1" s="1"/>
  <c r="S1620" i="1" l="1"/>
  <c r="M1620" i="1" s="1"/>
  <c r="L1620" i="1" s="1"/>
  <c r="N1621" i="1"/>
  <c r="R1621" i="1" s="1"/>
  <c r="B1621" i="1"/>
  <c r="C1621" i="1" s="1"/>
  <c r="D1621" i="1" s="1"/>
  <c r="E1621" i="1" s="1"/>
  <c r="F1621" i="1" s="1"/>
  <c r="G1621" i="1" s="1"/>
  <c r="H1621" i="1" s="1"/>
  <c r="I1621" i="1" s="1"/>
  <c r="A1622" i="1" s="1"/>
  <c r="J1622" i="1" l="1"/>
  <c r="B1622" i="1" s="1"/>
  <c r="C1622" i="1" s="1"/>
  <c r="D1622" i="1" s="1"/>
  <c r="E1622" i="1" s="1"/>
  <c r="F1622" i="1" s="1"/>
  <c r="G1622" i="1" s="1"/>
  <c r="H1622" i="1" s="1"/>
  <c r="I1622" i="1" s="1"/>
  <c r="A1623" i="1" s="1"/>
  <c r="T1622" i="1"/>
  <c r="P1621" i="1"/>
  <c r="Q1621" i="1"/>
  <c r="S1621" i="1" l="1"/>
  <c r="M1621" i="1" s="1"/>
  <c r="L1621" i="1" s="1"/>
  <c r="K1622" i="1"/>
  <c r="J1623" i="1"/>
  <c r="K1623" i="1" s="1"/>
  <c r="N1623" i="1" s="1"/>
  <c r="T1623" i="1"/>
  <c r="B1623" i="1" l="1"/>
  <c r="C1623" i="1" s="1"/>
  <c r="D1623" i="1" s="1"/>
  <c r="E1623" i="1" s="1"/>
  <c r="F1623" i="1" s="1"/>
  <c r="G1623" i="1" s="1"/>
  <c r="H1623" i="1" s="1"/>
  <c r="I1623" i="1" s="1"/>
  <c r="A1624" i="1" s="1"/>
  <c r="O1623" i="1"/>
  <c r="R1623" i="1" s="1"/>
  <c r="O1622" i="1"/>
  <c r="N1622" i="1"/>
  <c r="R1622" i="1" l="1"/>
  <c r="Q1622" i="1" s="1"/>
  <c r="J1624" i="1"/>
  <c r="B1624" i="1" s="1"/>
  <c r="C1624" i="1" s="1"/>
  <c r="D1624" i="1" s="1"/>
  <c r="E1624" i="1" s="1"/>
  <c r="F1624" i="1" s="1"/>
  <c r="G1624" i="1" s="1"/>
  <c r="H1624" i="1" s="1"/>
  <c r="I1624" i="1" s="1"/>
  <c r="A1625" i="1" s="1"/>
  <c r="T1624" i="1"/>
  <c r="P1623" i="1"/>
  <c r="Q1623" i="1"/>
  <c r="P1622" i="1" l="1"/>
  <c r="S1622" i="1" s="1"/>
  <c r="M1622" i="1" s="1"/>
  <c r="L1622" i="1" s="1"/>
  <c r="S1623" i="1"/>
  <c r="K1624" i="1"/>
  <c r="J1625" i="1"/>
  <c r="K1625" i="1" s="1"/>
  <c r="N1625" i="1" s="1"/>
  <c r="T1625" i="1"/>
  <c r="M1623" i="1" l="1"/>
  <c r="L1623" i="1" s="1"/>
  <c r="B1625" i="1"/>
  <c r="C1625" i="1" s="1"/>
  <c r="D1625" i="1" s="1"/>
  <c r="E1625" i="1" s="1"/>
  <c r="F1625" i="1" s="1"/>
  <c r="G1625" i="1" s="1"/>
  <c r="H1625" i="1" s="1"/>
  <c r="I1625" i="1" s="1"/>
  <c r="A1626" i="1" s="1"/>
  <c r="O1625" i="1"/>
  <c r="R1625" i="1" s="1"/>
  <c r="N1624" i="1"/>
  <c r="O1624" i="1"/>
  <c r="Q1625" i="1" l="1"/>
  <c r="P1625" i="1"/>
  <c r="R1624" i="1"/>
  <c r="T1626" i="1"/>
  <c r="J1626" i="1"/>
  <c r="B1626" i="1" s="1"/>
  <c r="C1626" i="1" s="1"/>
  <c r="D1626" i="1" s="1"/>
  <c r="E1626" i="1" s="1"/>
  <c r="F1626" i="1" s="1"/>
  <c r="G1626" i="1" s="1"/>
  <c r="H1626" i="1" s="1"/>
  <c r="I1626" i="1" s="1"/>
  <c r="A1627" i="1" s="1"/>
  <c r="S1625" i="1" l="1"/>
  <c r="Q1624" i="1"/>
  <c r="P1624" i="1"/>
  <c r="S1624" i="1" s="1"/>
  <c r="M1624" i="1" s="1"/>
  <c r="L1624" i="1" s="1"/>
  <c r="K1626" i="1"/>
  <c r="J1627" i="1"/>
  <c r="B1627" i="1" s="1"/>
  <c r="C1627" i="1" s="1"/>
  <c r="D1627" i="1" s="1"/>
  <c r="E1627" i="1" s="1"/>
  <c r="F1627" i="1" s="1"/>
  <c r="G1627" i="1" s="1"/>
  <c r="H1627" i="1" s="1"/>
  <c r="I1627" i="1" s="1"/>
  <c r="A1628" i="1" s="1"/>
  <c r="T1627" i="1"/>
  <c r="M1625" i="1" l="1"/>
  <c r="L1625" i="1" s="1"/>
  <c r="K1627" i="1"/>
  <c r="N1626" i="1"/>
  <c r="O1626" i="1"/>
  <c r="J1628" i="1"/>
  <c r="K1628" i="1" s="1"/>
  <c r="N1628" i="1" s="1"/>
  <c r="T1628" i="1"/>
  <c r="R1626" i="1" l="1"/>
  <c r="Q1626" i="1" s="1"/>
  <c r="N1627" i="1"/>
  <c r="O1627" i="1"/>
  <c r="O1628" i="1"/>
  <c r="R1628" i="1" s="1"/>
  <c r="B1628" i="1"/>
  <c r="C1628" i="1" s="1"/>
  <c r="D1628" i="1" s="1"/>
  <c r="E1628" i="1" s="1"/>
  <c r="F1628" i="1" s="1"/>
  <c r="G1628" i="1" s="1"/>
  <c r="H1628" i="1" s="1"/>
  <c r="I1628" i="1" s="1"/>
  <c r="A1629" i="1" s="1"/>
  <c r="P1626" i="1" l="1"/>
  <c r="S1626" i="1" s="1"/>
  <c r="M1626" i="1" s="1"/>
  <c r="L1626" i="1" s="1"/>
  <c r="R1627" i="1"/>
  <c r="P1627" i="1" s="1"/>
  <c r="P1628" i="1"/>
  <c r="Q1628" i="1"/>
  <c r="J1629" i="1"/>
  <c r="K1629" i="1" s="1"/>
  <c r="O1629" i="1" s="1"/>
  <c r="T1629" i="1"/>
  <c r="Q1627" i="1" l="1"/>
  <c r="S1627" i="1" s="1"/>
  <c r="M1627" i="1" s="1"/>
  <c r="L1627" i="1" s="1"/>
  <c r="B1629" i="1"/>
  <c r="C1629" i="1" s="1"/>
  <c r="D1629" i="1" s="1"/>
  <c r="E1629" i="1" s="1"/>
  <c r="F1629" i="1" s="1"/>
  <c r="G1629" i="1" s="1"/>
  <c r="H1629" i="1" s="1"/>
  <c r="I1629" i="1" s="1"/>
  <c r="A1630" i="1" s="1"/>
  <c r="N1629" i="1"/>
  <c r="R1629" i="1" s="1"/>
  <c r="S1628" i="1"/>
  <c r="M1628" i="1" l="1"/>
  <c r="L1628" i="1" s="1"/>
  <c r="Q1629" i="1"/>
  <c r="P1629" i="1"/>
  <c r="J1630" i="1"/>
  <c r="B1630" i="1" s="1"/>
  <c r="C1630" i="1" s="1"/>
  <c r="D1630" i="1" s="1"/>
  <c r="E1630" i="1" s="1"/>
  <c r="F1630" i="1" s="1"/>
  <c r="G1630" i="1" s="1"/>
  <c r="H1630" i="1" s="1"/>
  <c r="I1630" i="1" s="1"/>
  <c r="A1631" i="1" s="1"/>
  <c r="T1630" i="1"/>
  <c r="S1629" i="1" l="1"/>
  <c r="M1629" i="1" s="1"/>
  <c r="L1629" i="1" s="1"/>
  <c r="K1630" i="1"/>
  <c r="J1631" i="1"/>
  <c r="K1631" i="1" s="1"/>
  <c r="N1631" i="1" s="1"/>
  <c r="T1631" i="1"/>
  <c r="B1631" i="1" l="1"/>
  <c r="C1631" i="1" s="1"/>
  <c r="D1631" i="1" s="1"/>
  <c r="E1631" i="1" s="1"/>
  <c r="F1631" i="1" s="1"/>
  <c r="G1631" i="1" s="1"/>
  <c r="H1631" i="1" s="1"/>
  <c r="I1631" i="1" s="1"/>
  <c r="A1632" i="1" s="1"/>
  <c r="O1631" i="1"/>
  <c r="R1631" i="1" s="1"/>
  <c r="N1630" i="1"/>
  <c r="O1630" i="1"/>
  <c r="R1630" i="1" l="1"/>
  <c r="P1630" i="1" s="1"/>
  <c r="Q1631" i="1"/>
  <c r="P1631" i="1"/>
  <c r="T1632" i="1"/>
  <c r="J1632" i="1"/>
  <c r="K1632" i="1" s="1"/>
  <c r="N1632" i="1" s="1"/>
  <c r="Q1630" i="1" l="1"/>
  <c r="S1630" i="1" s="1"/>
  <c r="M1630" i="1" s="1"/>
  <c r="L1630" i="1" s="1"/>
  <c r="S1631" i="1"/>
  <c r="B1632" i="1"/>
  <c r="C1632" i="1" s="1"/>
  <c r="D1632" i="1" s="1"/>
  <c r="E1632" i="1" s="1"/>
  <c r="F1632" i="1" s="1"/>
  <c r="G1632" i="1" s="1"/>
  <c r="H1632" i="1" s="1"/>
  <c r="I1632" i="1" s="1"/>
  <c r="A1633" i="1" s="1"/>
  <c r="O1632" i="1"/>
  <c r="R1632" i="1" s="1"/>
  <c r="M1631" i="1" l="1"/>
  <c r="L1631" i="1" s="1"/>
  <c r="Q1632" i="1"/>
  <c r="P1632" i="1"/>
  <c r="T1633" i="1"/>
  <c r="J1633" i="1"/>
  <c r="K1633" i="1" s="1"/>
  <c r="N1633" i="1" s="1"/>
  <c r="S1632" i="1" l="1"/>
  <c r="M1632" i="1" s="1"/>
  <c r="L1632" i="1" s="1"/>
  <c r="B1633" i="1"/>
  <c r="C1633" i="1" s="1"/>
  <c r="D1633" i="1" s="1"/>
  <c r="E1633" i="1" s="1"/>
  <c r="F1633" i="1" s="1"/>
  <c r="G1633" i="1" s="1"/>
  <c r="H1633" i="1" s="1"/>
  <c r="I1633" i="1" s="1"/>
  <c r="A1634" i="1" s="1"/>
  <c r="O1633" i="1"/>
  <c r="R1633" i="1" s="1"/>
  <c r="Q1633" i="1" l="1"/>
  <c r="P1633" i="1"/>
  <c r="S1633" i="1" s="1"/>
  <c r="M1633" i="1" s="1"/>
  <c r="L1633" i="1" s="1"/>
  <c r="J1634" i="1"/>
  <c r="B1634" i="1" s="1"/>
  <c r="C1634" i="1" s="1"/>
  <c r="D1634" i="1" s="1"/>
  <c r="E1634" i="1" s="1"/>
  <c r="F1634" i="1" s="1"/>
  <c r="G1634" i="1" s="1"/>
  <c r="H1634" i="1" s="1"/>
  <c r="I1634" i="1" s="1"/>
  <c r="A1635" i="1" s="1"/>
  <c r="T1634" i="1"/>
  <c r="J1635" i="1" l="1"/>
  <c r="B1635" i="1" s="1"/>
  <c r="C1635" i="1" s="1"/>
  <c r="D1635" i="1" s="1"/>
  <c r="E1635" i="1" s="1"/>
  <c r="F1635" i="1" s="1"/>
  <c r="G1635" i="1" s="1"/>
  <c r="H1635" i="1" s="1"/>
  <c r="I1635" i="1" s="1"/>
  <c r="A1636" i="1" s="1"/>
  <c r="T1635" i="1"/>
  <c r="K1634" i="1"/>
  <c r="K1635" i="1" l="1"/>
  <c r="N1634" i="1"/>
  <c r="O1634" i="1"/>
  <c r="T1636" i="1"/>
  <c r="J1636" i="1"/>
  <c r="K1636" i="1" s="1"/>
  <c r="O1636" i="1" s="1"/>
  <c r="R1634" i="1" l="1"/>
  <c r="P1634" i="1" s="1"/>
  <c r="B1636" i="1"/>
  <c r="C1636" i="1" s="1"/>
  <c r="D1636" i="1" s="1"/>
  <c r="E1636" i="1" s="1"/>
  <c r="F1636" i="1" s="1"/>
  <c r="G1636" i="1" s="1"/>
  <c r="H1636" i="1" s="1"/>
  <c r="I1636" i="1" s="1"/>
  <c r="A1637" i="1" s="1"/>
  <c r="N1636" i="1"/>
  <c r="R1636" i="1" s="1"/>
  <c r="N1635" i="1"/>
  <c r="O1635" i="1"/>
  <c r="Q1634" i="1" l="1"/>
  <c r="S1634" i="1" s="1"/>
  <c r="M1634" i="1" s="1"/>
  <c r="L1634" i="1" s="1"/>
  <c r="R1635" i="1"/>
  <c r="Q1635" i="1" s="1"/>
  <c r="Q1636" i="1"/>
  <c r="P1636" i="1"/>
  <c r="J1637" i="1"/>
  <c r="K1637" i="1" s="1"/>
  <c r="O1637" i="1" s="1"/>
  <c r="T1637" i="1"/>
  <c r="P1635" i="1" l="1"/>
  <c r="S1635" i="1" s="1"/>
  <c r="M1635" i="1" s="1"/>
  <c r="L1635" i="1" s="1"/>
  <c r="S1636" i="1"/>
  <c r="N1637" i="1"/>
  <c r="R1637" i="1" s="1"/>
  <c r="B1637" i="1"/>
  <c r="C1637" i="1" s="1"/>
  <c r="D1637" i="1" s="1"/>
  <c r="E1637" i="1" s="1"/>
  <c r="F1637" i="1" s="1"/>
  <c r="G1637" i="1" s="1"/>
  <c r="H1637" i="1" s="1"/>
  <c r="I1637" i="1" s="1"/>
  <c r="A1638" i="1" s="1"/>
  <c r="M1636" i="1" l="1"/>
  <c r="L1636" i="1" s="1"/>
  <c r="T1638" i="1"/>
  <c r="J1638" i="1"/>
  <c r="B1638" i="1" s="1"/>
  <c r="C1638" i="1" s="1"/>
  <c r="D1638" i="1" s="1"/>
  <c r="E1638" i="1" s="1"/>
  <c r="F1638" i="1" s="1"/>
  <c r="G1638" i="1" s="1"/>
  <c r="H1638" i="1" s="1"/>
  <c r="I1638" i="1" s="1"/>
  <c r="A1639" i="1" s="1"/>
  <c r="Q1637" i="1"/>
  <c r="P1637" i="1"/>
  <c r="S1637" i="1" l="1"/>
  <c r="M1637" i="1" s="1"/>
  <c r="L1637" i="1" s="1"/>
  <c r="J1639" i="1"/>
  <c r="K1639" i="1" s="1"/>
  <c r="O1639" i="1" s="1"/>
  <c r="T1639" i="1"/>
  <c r="K1638" i="1"/>
  <c r="N1638" i="1" l="1"/>
  <c r="O1638" i="1"/>
  <c r="B1639" i="1"/>
  <c r="C1639" i="1" s="1"/>
  <c r="D1639" i="1" s="1"/>
  <c r="E1639" i="1" s="1"/>
  <c r="F1639" i="1" s="1"/>
  <c r="G1639" i="1" s="1"/>
  <c r="H1639" i="1" s="1"/>
  <c r="I1639" i="1" s="1"/>
  <c r="A1640" i="1" s="1"/>
  <c r="N1639" i="1"/>
  <c r="R1639" i="1" s="1"/>
  <c r="R1638" i="1" l="1"/>
  <c r="P1638" i="1" s="1"/>
  <c r="P1639" i="1"/>
  <c r="Q1639" i="1"/>
  <c r="T1640" i="1"/>
  <c r="J1640" i="1"/>
  <c r="K1640" i="1" s="1"/>
  <c r="N1640" i="1" s="1"/>
  <c r="S1639" i="1" l="1"/>
  <c r="Q1638" i="1"/>
  <c r="S1638" i="1" s="1"/>
  <c r="B1640" i="1"/>
  <c r="C1640" i="1" s="1"/>
  <c r="D1640" i="1" s="1"/>
  <c r="E1640" i="1" s="1"/>
  <c r="F1640" i="1" s="1"/>
  <c r="G1640" i="1" s="1"/>
  <c r="H1640" i="1" s="1"/>
  <c r="I1640" i="1" s="1"/>
  <c r="A1641" i="1" s="1"/>
  <c r="O1640" i="1"/>
  <c r="R1640" i="1" s="1"/>
  <c r="M1638" i="1" l="1"/>
  <c r="L1638" i="1" s="1"/>
  <c r="M1639" i="1"/>
  <c r="L1639" i="1" s="1"/>
  <c r="Q1640" i="1"/>
  <c r="P1640" i="1"/>
  <c r="J1641" i="1"/>
  <c r="K1641" i="1" s="1"/>
  <c r="O1641" i="1" s="1"/>
  <c r="T1641" i="1"/>
  <c r="S1640" i="1" l="1"/>
  <c r="M1640" i="1" s="1"/>
  <c r="L1640" i="1" s="1"/>
  <c r="N1641" i="1"/>
  <c r="R1641" i="1" s="1"/>
  <c r="B1641" i="1"/>
  <c r="C1641" i="1" s="1"/>
  <c r="D1641" i="1" s="1"/>
  <c r="E1641" i="1" s="1"/>
  <c r="F1641" i="1" s="1"/>
  <c r="G1641" i="1" s="1"/>
  <c r="H1641" i="1" s="1"/>
  <c r="I1641" i="1" s="1"/>
  <c r="A1642" i="1" s="1"/>
  <c r="J1642" i="1" l="1"/>
  <c r="B1642" i="1" s="1"/>
  <c r="C1642" i="1" s="1"/>
  <c r="D1642" i="1" s="1"/>
  <c r="E1642" i="1" s="1"/>
  <c r="F1642" i="1" s="1"/>
  <c r="G1642" i="1" s="1"/>
  <c r="H1642" i="1" s="1"/>
  <c r="I1642" i="1" s="1"/>
  <c r="A1643" i="1" s="1"/>
  <c r="T1642" i="1"/>
  <c r="P1641" i="1"/>
  <c r="Q1641" i="1"/>
  <c r="K1642" i="1" l="1"/>
  <c r="S1641" i="1"/>
  <c r="M1641" i="1" s="1"/>
  <c r="L1641" i="1" s="1"/>
  <c r="T1643" i="1"/>
  <c r="J1643" i="1"/>
  <c r="K1643" i="1" s="1"/>
  <c r="O1643" i="1" s="1"/>
  <c r="N1643" i="1" l="1"/>
  <c r="R1643" i="1" s="1"/>
  <c r="B1643" i="1"/>
  <c r="C1643" i="1" s="1"/>
  <c r="D1643" i="1" s="1"/>
  <c r="E1643" i="1" s="1"/>
  <c r="F1643" i="1" s="1"/>
  <c r="G1643" i="1" s="1"/>
  <c r="H1643" i="1" s="1"/>
  <c r="I1643" i="1" s="1"/>
  <c r="A1644" i="1" s="1"/>
  <c r="O1642" i="1"/>
  <c r="N1642" i="1"/>
  <c r="R1642" i="1" l="1"/>
  <c r="P1642" i="1" s="1"/>
  <c r="T1644" i="1"/>
  <c r="J1644" i="1"/>
  <c r="K1644" i="1" s="1"/>
  <c r="N1644" i="1" s="1"/>
  <c r="Q1643" i="1"/>
  <c r="P1643" i="1"/>
  <c r="Q1642" i="1" l="1"/>
  <c r="S1642" i="1" s="1"/>
  <c r="M1642" i="1" s="1"/>
  <c r="L1642" i="1" s="1"/>
  <c r="S1643" i="1"/>
  <c r="B1644" i="1"/>
  <c r="C1644" i="1" s="1"/>
  <c r="D1644" i="1" s="1"/>
  <c r="E1644" i="1" s="1"/>
  <c r="F1644" i="1" s="1"/>
  <c r="G1644" i="1" s="1"/>
  <c r="H1644" i="1" s="1"/>
  <c r="I1644" i="1" s="1"/>
  <c r="A1645" i="1" s="1"/>
  <c r="O1644" i="1"/>
  <c r="R1644" i="1" s="1"/>
  <c r="M1643" i="1" l="1"/>
  <c r="L1643" i="1" s="1"/>
  <c r="Q1644" i="1"/>
  <c r="P1644" i="1"/>
  <c r="T1645" i="1"/>
  <c r="J1645" i="1"/>
  <c r="K1645" i="1" s="1"/>
  <c r="O1645" i="1" s="1"/>
  <c r="S1644" i="1" l="1"/>
  <c r="M1644" i="1" s="1"/>
  <c r="L1644" i="1" s="1"/>
  <c r="B1645" i="1"/>
  <c r="C1645" i="1" s="1"/>
  <c r="D1645" i="1" s="1"/>
  <c r="E1645" i="1" s="1"/>
  <c r="F1645" i="1" s="1"/>
  <c r="G1645" i="1" s="1"/>
  <c r="H1645" i="1" s="1"/>
  <c r="I1645" i="1" s="1"/>
  <c r="A1646" i="1" s="1"/>
  <c r="N1645" i="1"/>
  <c r="R1645" i="1" s="1"/>
  <c r="P1645" i="1" l="1"/>
  <c r="Q1645" i="1"/>
  <c r="J1646" i="1"/>
  <c r="B1646" i="1" s="1"/>
  <c r="C1646" i="1" s="1"/>
  <c r="D1646" i="1" s="1"/>
  <c r="E1646" i="1" s="1"/>
  <c r="F1646" i="1" s="1"/>
  <c r="G1646" i="1" s="1"/>
  <c r="H1646" i="1" s="1"/>
  <c r="I1646" i="1" s="1"/>
  <c r="A1647" i="1" s="1"/>
  <c r="T1646" i="1"/>
  <c r="S1645" i="1" l="1"/>
  <c r="M1645" i="1" s="1"/>
  <c r="L1645" i="1" s="1"/>
  <c r="K1646" i="1"/>
  <c r="J1647" i="1"/>
  <c r="B1647" i="1" s="1"/>
  <c r="C1647" i="1" s="1"/>
  <c r="D1647" i="1" s="1"/>
  <c r="E1647" i="1" s="1"/>
  <c r="F1647" i="1" s="1"/>
  <c r="G1647" i="1" s="1"/>
  <c r="H1647" i="1" s="1"/>
  <c r="I1647" i="1" s="1"/>
  <c r="A1648" i="1" s="1"/>
  <c r="T1647" i="1"/>
  <c r="T1648" i="1" l="1"/>
  <c r="J1648" i="1"/>
  <c r="K1648" i="1" s="1"/>
  <c r="O1648" i="1" s="1"/>
  <c r="K1647" i="1"/>
  <c r="O1646" i="1"/>
  <c r="N1646" i="1"/>
  <c r="N1648" i="1" l="1"/>
  <c r="R1648" i="1" s="1"/>
  <c r="B1648" i="1"/>
  <c r="C1648" i="1" s="1"/>
  <c r="D1648" i="1" s="1"/>
  <c r="E1648" i="1" s="1"/>
  <c r="F1648" i="1" s="1"/>
  <c r="G1648" i="1" s="1"/>
  <c r="H1648" i="1" s="1"/>
  <c r="I1648" i="1" s="1"/>
  <c r="A1649" i="1" s="1"/>
  <c r="R1646" i="1"/>
  <c r="O1647" i="1"/>
  <c r="N1647" i="1"/>
  <c r="T1649" i="1" l="1"/>
  <c r="J1649" i="1"/>
  <c r="K1649" i="1" s="1"/>
  <c r="N1649" i="1" s="1"/>
  <c r="R1647" i="1"/>
  <c r="Q1646" i="1"/>
  <c r="P1646" i="1"/>
  <c r="P1648" i="1"/>
  <c r="Q1648" i="1"/>
  <c r="S1648" i="1" l="1"/>
  <c r="B1649" i="1"/>
  <c r="C1649" i="1" s="1"/>
  <c r="D1649" i="1" s="1"/>
  <c r="E1649" i="1" s="1"/>
  <c r="F1649" i="1" s="1"/>
  <c r="G1649" i="1" s="1"/>
  <c r="H1649" i="1" s="1"/>
  <c r="I1649" i="1" s="1"/>
  <c r="A1650" i="1" s="1"/>
  <c r="S1646" i="1"/>
  <c r="M1646" i="1" s="1"/>
  <c r="L1646" i="1" s="1"/>
  <c r="O1649" i="1"/>
  <c r="R1649" i="1" s="1"/>
  <c r="Q1647" i="1"/>
  <c r="P1647" i="1"/>
  <c r="S1647" i="1" l="1"/>
  <c r="M1647" i="1" s="1"/>
  <c r="L1647" i="1" s="1"/>
  <c r="T1650" i="1"/>
  <c r="J1650" i="1"/>
  <c r="B1650" i="1" s="1"/>
  <c r="C1650" i="1" s="1"/>
  <c r="D1650" i="1" s="1"/>
  <c r="E1650" i="1" s="1"/>
  <c r="F1650" i="1" s="1"/>
  <c r="G1650" i="1" s="1"/>
  <c r="H1650" i="1" s="1"/>
  <c r="I1650" i="1" s="1"/>
  <c r="A1651" i="1" s="1"/>
  <c r="P1649" i="1"/>
  <c r="Q1649" i="1"/>
  <c r="M1648" i="1"/>
  <c r="L1648" i="1" s="1"/>
  <c r="S1649" i="1" l="1"/>
  <c r="M1649" i="1" s="1"/>
  <c r="L1649" i="1" s="1"/>
  <c r="K1650" i="1"/>
  <c r="T1651" i="1"/>
  <c r="J1651" i="1"/>
  <c r="B1651" i="1" s="1"/>
  <c r="C1651" i="1" s="1"/>
  <c r="D1651" i="1" s="1"/>
  <c r="E1651" i="1" s="1"/>
  <c r="F1651" i="1" s="1"/>
  <c r="G1651" i="1" s="1"/>
  <c r="H1651" i="1" s="1"/>
  <c r="I1651" i="1" s="1"/>
  <c r="A1652" i="1" s="1"/>
  <c r="T1652" i="1" l="1"/>
  <c r="J1652" i="1"/>
  <c r="K1652" i="1" s="1"/>
  <c r="O1652" i="1" s="1"/>
  <c r="K1651" i="1"/>
  <c r="O1650" i="1"/>
  <c r="N1650" i="1"/>
  <c r="N1652" i="1" l="1"/>
  <c r="R1652" i="1" s="1"/>
  <c r="R1650" i="1"/>
  <c r="N1651" i="1"/>
  <c r="O1651" i="1"/>
  <c r="R1651" i="1" s="1"/>
  <c r="B1652" i="1"/>
  <c r="C1652" i="1" s="1"/>
  <c r="D1652" i="1" s="1"/>
  <c r="E1652" i="1" s="1"/>
  <c r="F1652" i="1" s="1"/>
  <c r="G1652" i="1" s="1"/>
  <c r="H1652" i="1" s="1"/>
  <c r="I1652" i="1" s="1"/>
  <c r="A1653" i="1" s="1"/>
  <c r="Q1651" i="1" l="1"/>
  <c r="P1651" i="1"/>
  <c r="Q1650" i="1"/>
  <c r="P1650" i="1"/>
  <c r="T1653" i="1"/>
  <c r="J1653" i="1"/>
  <c r="K1653" i="1" s="1"/>
  <c r="O1653" i="1" s="1"/>
  <c r="Q1652" i="1"/>
  <c r="P1652" i="1"/>
  <c r="S1651" i="1" l="1"/>
  <c r="M1651" i="1" s="1"/>
  <c r="L1651" i="1" s="1"/>
  <c r="S1652" i="1"/>
  <c r="S1650" i="1"/>
  <c r="M1650" i="1" s="1"/>
  <c r="L1650" i="1" s="1"/>
  <c r="B1653" i="1"/>
  <c r="C1653" i="1" s="1"/>
  <c r="D1653" i="1" s="1"/>
  <c r="E1653" i="1" s="1"/>
  <c r="F1653" i="1" s="1"/>
  <c r="G1653" i="1" s="1"/>
  <c r="H1653" i="1" s="1"/>
  <c r="I1653" i="1" s="1"/>
  <c r="A1654" i="1" s="1"/>
  <c r="N1653" i="1"/>
  <c r="R1653" i="1" s="1"/>
  <c r="M1652" i="1" l="1"/>
  <c r="L1652" i="1" s="1"/>
  <c r="P1653" i="1"/>
  <c r="Q1653" i="1"/>
  <c r="T1654" i="1"/>
  <c r="J1654" i="1"/>
  <c r="B1654" i="1" s="1"/>
  <c r="C1654" i="1" s="1"/>
  <c r="D1654" i="1" s="1"/>
  <c r="E1654" i="1" s="1"/>
  <c r="F1654" i="1" s="1"/>
  <c r="G1654" i="1" s="1"/>
  <c r="H1654" i="1" s="1"/>
  <c r="I1654" i="1" s="1"/>
  <c r="A1655" i="1" s="1"/>
  <c r="S1653" i="1" l="1"/>
  <c r="M1653" i="1" s="1"/>
  <c r="L1653" i="1" s="1"/>
  <c r="T1655" i="1"/>
  <c r="J1655" i="1"/>
  <c r="K1655" i="1" s="1"/>
  <c r="N1655" i="1" s="1"/>
  <c r="K1654" i="1"/>
  <c r="B1655" i="1" l="1"/>
  <c r="C1655" i="1" s="1"/>
  <c r="D1655" i="1" s="1"/>
  <c r="E1655" i="1" s="1"/>
  <c r="F1655" i="1" s="1"/>
  <c r="G1655" i="1" s="1"/>
  <c r="H1655" i="1" s="1"/>
  <c r="I1655" i="1" s="1"/>
  <c r="A1656" i="1" s="1"/>
  <c r="O1655" i="1"/>
  <c r="R1655" i="1" s="1"/>
  <c r="N1654" i="1"/>
  <c r="O1654" i="1"/>
  <c r="P1655" i="1" l="1"/>
  <c r="Q1655" i="1"/>
  <c r="R1654" i="1"/>
  <c r="J1656" i="1"/>
  <c r="K1656" i="1" s="1"/>
  <c r="N1656" i="1" s="1"/>
  <c r="T1656" i="1"/>
  <c r="B1656" i="1" l="1"/>
  <c r="C1656" i="1" s="1"/>
  <c r="D1656" i="1" s="1"/>
  <c r="E1656" i="1" s="1"/>
  <c r="F1656" i="1" s="1"/>
  <c r="G1656" i="1" s="1"/>
  <c r="H1656" i="1" s="1"/>
  <c r="I1656" i="1" s="1"/>
  <c r="A1657" i="1" s="1"/>
  <c r="P1654" i="1"/>
  <c r="Q1654" i="1"/>
  <c r="O1656" i="1"/>
  <c r="R1656" i="1" s="1"/>
  <c r="S1655" i="1"/>
  <c r="S1654" i="1" l="1"/>
  <c r="M1654" i="1" s="1"/>
  <c r="L1654" i="1" s="1"/>
  <c r="Q1656" i="1"/>
  <c r="P1656" i="1"/>
  <c r="M1655" i="1"/>
  <c r="L1655" i="1" s="1"/>
  <c r="J1657" i="1"/>
  <c r="K1657" i="1" s="1"/>
  <c r="N1657" i="1" s="1"/>
  <c r="T1657" i="1"/>
  <c r="S1656" i="1" l="1"/>
  <c r="M1656" i="1" s="1"/>
  <c r="L1656" i="1" s="1"/>
  <c r="B1657" i="1"/>
  <c r="C1657" i="1" s="1"/>
  <c r="D1657" i="1" s="1"/>
  <c r="E1657" i="1" s="1"/>
  <c r="F1657" i="1" s="1"/>
  <c r="G1657" i="1" s="1"/>
  <c r="H1657" i="1" s="1"/>
  <c r="I1657" i="1" s="1"/>
  <c r="A1658" i="1" s="1"/>
  <c r="O1657" i="1"/>
  <c r="R1657" i="1" s="1"/>
  <c r="P1657" i="1" l="1"/>
  <c r="Q1657" i="1"/>
  <c r="T1658" i="1"/>
  <c r="J1658" i="1"/>
  <c r="B1658" i="1" s="1"/>
  <c r="C1658" i="1" s="1"/>
  <c r="D1658" i="1" s="1"/>
  <c r="E1658" i="1" s="1"/>
  <c r="F1658" i="1" s="1"/>
  <c r="G1658" i="1" s="1"/>
  <c r="H1658" i="1" s="1"/>
  <c r="I1658" i="1" s="1"/>
  <c r="A1659" i="1" s="1"/>
  <c r="S1657" i="1" l="1"/>
  <c r="M1657" i="1" s="1"/>
  <c r="L1657" i="1" s="1"/>
  <c r="J1659" i="1"/>
  <c r="B1659" i="1" s="1"/>
  <c r="C1659" i="1" s="1"/>
  <c r="D1659" i="1" s="1"/>
  <c r="E1659" i="1" s="1"/>
  <c r="F1659" i="1" s="1"/>
  <c r="G1659" i="1" s="1"/>
  <c r="H1659" i="1" s="1"/>
  <c r="I1659" i="1" s="1"/>
  <c r="A1660" i="1" s="1"/>
  <c r="T1659" i="1"/>
  <c r="K1658" i="1"/>
  <c r="K1659" i="1" l="1"/>
  <c r="N1658" i="1"/>
  <c r="O1658" i="1"/>
  <c r="R1658" i="1" s="1"/>
  <c r="T1660" i="1"/>
  <c r="J1660" i="1"/>
  <c r="K1660" i="1" s="1"/>
  <c r="O1660" i="1" s="1"/>
  <c r="N1660" i="1" l="1"/>
  <c r="R1660" i="1" s="1"/>
  <c r="P1658" i="1"/>
  <c r="Q1658" i="1"/>
  <c r="B1660" i="1"/>
  <c r="C1660" i="1" s="1"/>
  <c r="D1660" i="1" s="1"/>
  <c r="E1660" i="1" s="1"/>
  <c r="F1660" i="1" s="1"/>
  <c r="G1660" i="1" s="1"/>
  <c r="H1660" i="1" s="1"/>
  <c r="I1660" i="1" s="1"/>
  <c r="A1661" i="1" s="1"/>
  <c r="O1659" i="1"/>
  <c r="N1659" i="1"/>
  <c r="J1661" i="1" l="1"/>
  <c r="K1661" i="1" s="1"/>
  <c r="N1661" i="1" s="1"/>
  <c r="T1661" i="1"/>
  <c r="S1658" i="1"/>
  <c r="M1658" i="1" s="1"/>
  <c r="L1658" i="1" s="1"/>
  <c r="R1659" i="1"/>
  <c r="P1660" i="1"/>
  <c r="Q1660" i="1"/>
  <c r="B1661" i="1" l="1"/>
  <c r="C1661" i="1" s="1"/>
  <c r="D1661" i="1" s="1"/>
  <c r="E1661" i="1" s="1"/>
  <c r="F1661" i="1" s="1"/>
  <c r="G1661" i="1" s="1"/>
  <c r="H1661" i="1" s="1"/>
  <c r="I1661" i="1" s="1"/>
  <c r="A1662" i="1" s="1"/>
  <c r="S1660" i="1"/>
  <c r="O1661" i="1"/>
  <c r="R1661" i="1" s="1"/>
  <c r="P1659" i="1"/>
  <c r="Q1659" i="1"/>
  <c r="S1659" i="1" l="1"/>
  <c r="M1659" i="1" s="1"/>
  <c r="L1659" i="1" s="1"/>
  <c r="P1661" i="1"/>
  <c r="Q1661" i="1"/>
  <c r="J1662" i="1"/>
  <c r="B1662" i="1" s="1"/>
  <c r="C1662" i="1" s="1"/>
  <c r="D1662" i="1" s="1"/>
  <c r="E1662" i="1" s="1"/>
  <c r="F1662" i="1" s="1"/>
  <c r="G1662" i="1" s="1"/>
  <c r="H1662" i="1" s="1"/>
  <c r="I1662" i="1" s="1"/>
  <c r="A1663" i="1" s="1"/>
  <c r="T1662" i="1"/>
  <c r="M1660" i="1" l="1"/>
  <c r="L1660" i="1" s="1"/>
  <c r="K1662" i="1"/>
  <c r="J1663" i="1"/>
  <c r="B1663" i="1" s="1"/>
  <c r="C1663" i="1" s="1"/>
  <c r="D1663" i="1" s="1"/>
  <c r="E1663" i="1" s="1"/>
  <c r="F1663" i="1" s="1"/>
  <c r="G1663" i="1" s="1"/>
  <c r="H1663" i="1" s="1"/>
  <c r="I1663" i="1" s="1"/>
  <c r="A1664" i="1" s="1"/>
  <c r="T1663" i="1"/>
  <c r="S1661" i="1"/>
  <c r="M1661" i="1" s="1"/>
  <c r="L1661" i="1" s="1"/>
  <c r="T1664" i="1" l="1"/>
  <c r="J1664" i="1"/>
  <c r="K1664" i="1" s="1"/>
  <c r="N1664" i="1" s="1"/>
  <c r="K1663" i="1"/>
  <c r="O1662" i="1"/>
  <c r="N1662" i="1"/>
  <c r="O1664" i="1" l="1"/>
  <c r="R1664" i="1" s="1"/>
  <c r="R1662" i="1"/>
  <c r="O1663" i="1"/>
  <c r="N1663" i="1"/>
  <c r="B1664" i="1"/>
  <c r="C1664" i="1" s="1"/>
  <c r="D1664" i="1" s="1"/>
  <c r="E1664" i="1" s="1"/>
  <c r="F1664" i="1" s="1"/>
  <c r="G1664" i="1" s="1"/>
  <c r="H1664" i="1" s="1"/>
  <c r="I1664" i="1" s="1"/>
  <c r="A1665" i="1" s="1"/>
  <c r="R1663" i="1" l="1"/>
  <c r="P1663" i="1" s="1"/>
  <c r="T1665" i="1"/>
  <c r="J1665" i="1"/>
  <c r="K1665" i="1" s="1"/>
  <c r="O1665" i="1" s="1"/>
  <c r="Q1662" i="1"/>
  <c r="P1662" i="1"/>
  <c r="Q1664" i="1"/>
  <c r="P1664" i="1"/>
  <c r="Q1663" i="1" l="1"/>
  <c r="S1663" i="1" s="1"/>
  <c r="M1663" i="1" s="1"/>
  <c r="L1663" i="1" s="1"/>
  <c r="S1662" i="1"/>
  <c r="M1662" i="1" s="1"/>
  <c r="L1662" i="1" s="1"/>
  <c r="S1664" i="1"/>
  <c r="N1665" i="1"/>
  <c r="R1665" i="1" s="1"/>
  <c r="B1665" i="1"/>
  <c r="C1665" i="1" s="1"/>
  <c r="D1665" i="1" s="1"/>
  <c r="E1665" i="1" s="1"/>
  <c r="F1665" i="1" s="1"/>
  <c r="G1665" i="1" s="1"/>
  <c r="H1665" i="1" s="1"/>
  <c r="I1665" i="1" s="1"/>
  <c r="A1666" i="1" s="1"/>
  <c r="M1664" i="1" l="1"/>
  <c r="L1664" i="1" s="1"/>
  <c r="T1666" i="1"/>
  <c r="J1666" i="1"/>
  <c r="B1666" i="1" s="1"/>
  <c r="C1666" i="1" s="1"/>
  <c r="D1666" i="1" s="1"/>
  <c r="E1666" i="1" s="1"/>
  <c r="F1666" i="1" s="1"/>
  <c r="G1666" i="1" s="1"/>
  <c r="H1666" i="1" s="1"/>
  <c r="I1666" i="1" s="1"/>
  <c r="A1667" i="1" s="1"/>
  <c r="Q1665" i="1"/>
  <c r="P1665" i="1"/>
  <c r="S1665" i="1" s="1"/>
  <c r="M1665" i="1" s="1"/>
  <c r="L1665" i="1" s="1"/>
  <c r="K1666" i="1" l="1"/>
  <c r="T1667" i="1"/>
  <c r="J1667" i="1"/>
  <c r="K1667" i="1" s="1"/>
  <c r="N1667" i="1" s="1"/>
  <c r="O1667" i="1" l="1"/>
  <c r="R1667" i="1" s="1"/>
  <c r="B1667" i="1"/>
  <c r="C1667" i="1" s="1"/>
  <c r="D1667" i="1" s="1"/>
  <c r="E1667" i="1" s="1"/>
  <c r="F1667" i="1" s="1"/>
  <c r="G1667" i="1" s="1"/>
  <c r="H1667" i="1" s="1"/>
  <c r="I1667" i="1" s="1"/>
  <c r="A1668" i="1" s="1"/>
  <c r="O1666" i="1"/>
  <c r="N1666" i="1"/>
  <c r="R1666" i="1" l="1"/>
  <c r="P1666" i="1" s="1"/>
  <c r="J1668" i="1"/>
  <c r="K1668" i="1" s="1"/>
  <c r="N1668" i="1" s="1"/>
  <c r="T1668" i="1"/>
  <c r="P1667" i="1"/>
  <c r="Q1667" i="1"/>
  <c r="Q1666" i="1" l="1"/>
  <c r="S1666" i="1" s="1"/>
  <c r="M1666" i="1" s="1"/>
  <c r="L1666" i="1" s="1"/>
  <c r="B1668" i="1"/>
  <c r="C1668" i="1" s="1"/>
  <c r="D1668" i="1" s="1"/>
  <c r="E1668" i="1" s="1"/>
  <c r="F1668" i="1" s="1"/>
  <c r="G1668" i="1" s="1"/>
  <c r="H1668" i="1" s="1"/>
  <c r="I1668" i="1" s="1"/>
  <c r="A1669" i="1" s="1"/>
  <c r="S1667" i="1"/>
  <c r="O1668" i="1"/>
  <c r="R1668" i="1" s="1"/>
  <c r="M1667" i="1" l="1"/>
  <c r="L1667" i="1" s="1"/>
  <c r="Q1668" i="1"/>
  <c r="P1668" i="1"/>
  <c r="T1669" i="1"/>
  <c r="J1669" i="1"/>
  <c r="K1669" i="1" s="1"/>
  <c r="N1669" i="1" s="1"/>
  <c r="S1668" i="1" l="1"/>
  <c r="M1668" i="1" s="1"/>
  <c r="L1668" i="1" s="1"/>
  <c r="O1669" i="1"/>
  <c r="R1669" i="1" s="1"/>
  <c r="B1669" i="1"/>
  <c r="C1669" i="1" s="1"/>
  <c r="D1669" i="1" s="1"/>
  <c r="E1669" i="1" s="1"/>
  <c r="F1669" i="1" s="1"/>
  <c r="G1669" i="1" s="1"/>
  <c r="H1669" i="1" s="1"/>
  <c r="I1669" i="1" s="1"/>
  <c r="A1670" i="1" s="1"/>
  <c r="T1670" i="1" l="1"/>
  <c r="J1670" i="1"/>
  <c r="B1670" i="1" s="1"/>
  <c r="C1670" i="1" s="1"/>
  <c r="D1670" i="1" s="1"/>
  <c r="E1670" i="1" s="1"/>
  <c r="F1670" i="1" s="1"/>
  <c r="G1670" i="1" s="1"/>
  <c r="H1670" i="1" s="1"/>
  <c r="I1670" i="1" s="1"/>
  <c r="A1671" i="1" s="1"/>
  <c r="P1669" i="1"/>
  <c r="Q1669" i="1"/>
  <c r="S1669" i="1" l="1"/>
  <c r="M1669" i="1" s="1"/>
  <c r="L1669" i="1" s="1"/>
  <c r="K1670" i="1"/>
  <c r="T1671" i="1"/>
  <c r="J1671" i="1"/>
  <c r="K1671" i="1" s="1"/>
  <c r="O1671" i="1" s="1"/>
  <c r="N1671" i="1" l="1"/>
  <c r="R1671" i="1" s="1"/>
  <c r="B1671" i="1"/>
  <c r="C1671" i="1" s="1"/>
  <c r="D1671" i="1" s="1"/>
  <c r="E1671" i="1" s="1"/>
  <c r="F1671" i="1" s="1"/>
  <c r="G1671" i="1" s="1"/>
  <c r="H1671" i="1" s="1"/>
  <c r="I1671" i="1" s="1"/>
  <c r="A1672" i="1" s="1"/>
  <c r="N1670" i="1"/>
  <c r="O1670" i="1"/>
  <c r="R1670" i="1" l="1"/>
  <c r="J1672" i="1"/>
  <c r="K1672" i="1" s="1"/>
  <c r="O1672" i="1" s="1"/>
  <c r="T1672" i="1"/>
  <c r="Q1671" i="1"/>
  <c r="P1671" i="1"/>
  <c r="S1671" i="1" l="1"/>
  <c r="N1672" i="1"/>
  <c r="R1672" i="1" s="1"/>
  <c r="B1672" i="1"/>
  <c r="C1672" i="1" s="1"/>
  <c r="D1672" i="1" s="1"/>
  <c r="E1672" i="1" s="1"/>
  <c r="F1672" i="1" s="1"/>
  <c r="G1672" i="1" s="1"/>
  <c r="H1672" i="1" s="1"/>
  <c r="I1672" i="1" s="1"/>
  <c r="A1673" i="1" s="1"/>
  <c r="P1670" i="1"/>
  <c r="Q1670" i="1"/>
  <c r="Q1672" i="1" l="1"/>
  <c r="P1672" i="1"/>
  <c r="S1670" i="1"/>
  <c r="T1673" i="1"/>
  <c r="J1673" i="1"/>
  <c r="K1673" i="1" s="1"/>
  <c r="O1673" i="1" s="1"/>
  <c r="S1672" i="1" l="1"/>
  <c r="M1672" i="1" s="1"/>
  <c r="L1672" i="1" s="1"/>
  <c r="N1673" i="1"/>
  <c r="R1673" i="1" s="1"/>
  <c r="M1670" i="1"/>
  <c r="L1670" i="1" s="1"/>
  <c r="M1671" i="1"/>
  <c r="L1671" i="1" s="1"/>
  <c r="B1673" i="1"/>
  <c r="C1673" i="1" s="1"/>
  <c r="D1673" i="1" s="1"/>
  <c r="E1673" i="1" s="1"/>
  <c r="F1673" i="1" s="1"/>
  <c r="G1673" i="1" s="1"/>
  <c r="H1673" i="1" s="1"/>
  <c r="I1673" i="1" s="1"/>
  <c r="A1674" i="1" s="1"/>
  <c r="J1674" i="1" l="1"/>
  <c r="B1674" i="1" s="1"/>
  <c r="C1674" i="1" s="1"/>
  <c r="D1674" i="1" s="1"/>
  <c r="E1674" i="1" s="1"/>
  <c r="F1674" i="1" s="1"/>
  <c r="G1674" i="1" s="1"/>
  <c r="H1674" i="1" s="1"/>
  <c r="I1674" i="1" s="1"/>
  <c r="A1675" i="1" s="1"/>
  <c r="T1674" i="1"/>
  <c r="Q1673" i="1"/>
  <c r="P1673" i="1"/>
  <c r="S1673" i="1" l="1"/>
  <c r="M1673" i="1" s="1"/>
  <c r="L1673" i="1" s="1"/>
  <c r="K1674" i="1"/>
  <c r="J1675" i="1"/>
  <c r="K1675" i="1" s="1"/>
  <c r="O1675" i="1" s="1"/>
  <c r="T1675" i="1"/>
  <c r="B1675" i="1" l="1"/>
  <c r="C1675" i="1" s="1"/>
  <c r="D1675" i="1" s="1"/>
  <c r="E1675" i="1" s="1"/>
  <c r="F1675" i="1" s="1"/>
  <c r="G1675" i="1" s="1"/>
  <c r="H1675" i="1" s="1"/>
  <c r="I1675" i="1" s="1"/>
  <c r="A1676" i="1" s="1"/>
  <c r="N1675" i="1"/>
  <c r="R1675" i="1" s="1"/>
  <c r="O1674" i="1"/>
  <c r="N1674" i="1"/>
  <c r="R1674" i="1" l="1"/>
  <c r="P1675" i="1"/>
  <c r="Q1675" i="1"/>
  <c r="T1676" i="1"/>
  <c r="J1676" i="1"/>
  <c r="K1676" i="1" s="1"/>
  <c r="N1676" i="1" s="1"/>
  <c r="S1675" i="1" l="1"/>
  <c r="O1676" i="1"/>
  <c r="R1676" i="1" s="1"/>
  <c r="B1676" i="1"/>
  <c r="C1676" i="1" s="1"/>
  <c r="D1676" i="1" s="1"/>
  <c r="E1676" i="1" s="1"/>
  <c r="F1676" i="1" s="1"/>
  <c r="G1676" i="1" s="1"/>
  <c r="H1676" i="1" s="1"/>
  <c r="I1676" i="1" s="1"/>
  <c r="A1677" i="1" s="1"/>
  <c r="Q1674" i="1"/>
  <c r="P1674" i="1"/>
  <c r="S1674" i="1" l="1"/>
  <c r="M1674" i="1" s="1"/>
  <c r="L1674" i="1" s="1"/>
  <c r="M1675" i="1"/>
  <c r="L1675" i="1" s="1"/>
  <c r="T1677" i="1"/>
  <c r="J1677" i="1"/>
  <c r="K1677" i="1" s="1"/>
  <c r="N1677" i="1" s="1"/>
  <c r="Q1676" i="1"/>
  <c r="P1676" i="1"/>
  <c r="S1676" i="1" s="1"/>
  <c r="M1676" i="1" s="1"/>
  <c r="L1676" i="1" s="1"/>
  <c r="O1677" i="1" l="1"/>
  <c r="R1677" i="1" s="1"/>
  <c r="B1677" i="1"/>
  <c r="C1677" i="1" s="1"/>
  <c r="D1677" i="1" s="1"/>
  <c r="E1677" i="1" s="1"/>
  <c r="F1677" i="1" s="1"/>
  <c r="G1677" i="1" s="1"/>
  <c r="H1677" i="1" s="1"/>
  <c r="I1677" i="1" s="1"/>
  <c r="A1678" i="1" s="1"/>
  <c r="T1678" i="1" l="1"/>
  <c r="J1678" i="1"/>
  <c r="B1678" i="1" s="1"/>
  <c r="C1678" i="1" s="1"/>
  <c r="D1678" i="1" s="1"/>
  <c r="E1678" i="1" s="1"/>
  <c r="F1678" i="1" s="1"/>
  <c r="G1678" i="1" s="1"/>
  <c r="H1678" i="1" s="1"/>
  <c r="I1678" i="1" s="1"/>
  <c r="A1679" i="1" s="1"/>
  <c r="P1677" i="1"/>
  <c r="Q1677" i="1"/>
  <c r="K1678" i="1" l="1"/>
  <c r="S1677" i="1"/>
  <c r="M1677" i="1" s="1"/>
  <c r="L1677" i="1" s="1"/>
  <c r="T1679" i="1"/>
  <c r="J1679" i="1"/>
  <c r="K1679" i="1" s="1"/>
  <c r="O1679" i="1" s="1"/>
  <c r="B1679" i="1" l="1"/>
  <c r="C1679" i="1" s="1"/>
  <c r="D1679" i="1" s="1"/>
  <c r="E1679" i="1" s="1"/>
  <c r="F1679" i="1" s="1"/>
  <c r="G1679" i="1" s="1"/>
  <c r="H1679" i="1" s="1"/>
  <c r="I1679" i="1" s="1"/>
  <c r="A1680" i="1" s="1"/>
  <c r="N1679" i="1"/>
  <c r="R1679" i="1" s="1"/>
  <c r="N1678" i="1"/>
  <c r="O1678" i="1"/>
  <c r="R1678" i="1" l="1"/>
  <c r="Q1679" i="1"/>
  <c r="P1679" i="1"/>
  <c r="T1680" i="1"/>
  <c r="J1680" i="1"/>
  <c r="K1680" i="1" s="1"/>
  <c r="N1680" i="1" s="1"/>
  <c r="S1679" i="1" l="1"/>
  <c r="O1680" i="1"/>
  <c r="R1680" i="1" s="1"/>
  <c r="B1680" i="1"/>
  <c r="C1680" i="1" s="1"/>
  <c r="D1680" i="1" s="1"/>
  <c r="E1680" i="1" s="1"/>
  <c r="F1680" i="1" s="1"/>
  <c r="G1680" i="1" s="1"/>
  <c r="H1680" i="1" s="1"/>
  <c r="I1680" i="1" s="1"/>
  <c r="A1681" i="1" s="1"/>
  <c r="Q1678" i="1"/>
  <c r="P1678" i="1"/>
  <c r="T1681" i="1" l="1"/>
  <c r="J1681" i="1"/>
  <c r="K1681" i="1" s="1"/>
  <c r="O1681" i="1" s="1"/>
  <c r="P1680" i="1"/>
  <c r="Q1680" i="1"/>
  <c r="S1678" i="1"/>
  <c r="N1681" i="1" l="1"/>
  <c r="R1681" i="1" s="1"/>
  <c r="M1678" i="1"/>
  <c r="L1678" i="1" s="1"/>
  <c r="M1679" i="1"/>
  <c r="L1679" i="1" s="1"/>
  <c r="B1681" i="1"/>
  <c r="C1681" i="1" s="1"/>
  <c r="D1681" i="1" s="1"/>
  <c r="E1681" i="1" s="1"/>
  <c r="F1681" i="1" s="1"/>
  <c r="G1681" i="1" s="1"/>
  <c r="H1681" i="1" s="1"/>
  <c r="I1681" i="1" s="1"/>
  <c r="A1682" i="1" s="1"/>
  <c r="S1680" i="1"/>
  <c r="M1680" i="1" s="1"/>
  <c r="L1680" i="1" s="1"/>
  <c r="J1682" i="1" l="1"/>
  <c r="B1682" i="1" s="1"/>
  <c r="C1682" i="1" s="1"/>
  <c r="D1682" i="1" s="1"/>
  <c r="E1682" i="1" s="1"/>
  <c r="F1682" i="1" s="1"/>
  <c r="G1682" i="1" s="1"/>
  <c r="H1682" i="1" s="1"/>
  <c r="I1682" i="1" s="1"/>
  <c r="A1683" i="1" s="1"/>
  <c r="T1682" i="1"/>
  <c r="Q1681" i="1"/>
  <c r="P1681" i="1"/>
  <c r="S1681" i="1" l="1"/>
  <c r="M1681" i="1" s="1"/>
  <c r="L1681" i="1" s="1"/>
  <c r="K1682" i="1"/>
  <c r="J1683" i="1"/>
  <c r="K1683" i="1" s="1"/>
  <c r="O1683" i="1" s="1"/>
  <c r="T1683" i="1"/>
  <c r="B1683" i="1" l="1"/>
  <c r="C1683" i="1" s="1"/>
  <c r="D1683" i="1" s="1"/>
  <c r="E1683" i="1" s="1"/>
  <c r="F1683" i="1" s="1"/>
  <c r="G1683" i="1" s="1"/>
  <c r="H1683" i="1" s="1"/>
  <c r="I1683" i="1" s="1"/>
  <c r="A1684" i="1" s="1"/>
  <c r="N1683" i="1"/>
  <c r="R1683" i="1" s="1"/>
  <c r="O1682" i="1"/>
  <c r="N1682" i="1"/>
  <c r="P1683" i="1" l="1"/>
  <c r="Q1683" i="1"/>
  <c r="R1682" i="1"/>
  <c r="J1684" i="1"/>
  <c r="K1684" i="1" s="1"/>
  <c r="N1684" i="1" s="1"/>
  <c r="T1684" i="1"/>
  <c r="S1683" i="1" l="1"/>
  <c r="O1684" i="1"/>
  <c r="R1684" i="1" s="1"/>
  <c r="B1684" i="1"/>
  <c r="C1684" i="1" s="1"/>
  <c r="D1684" i="1" s="1"/>
  <c r="E1684" i="1" s="1"/>
  <c r="F1684" i="1" s="1"/>
  <c r="G1684" i="1" s="1"/>
  <c r="H1684" i="1" s="1"/>
  <c r="I1684" i="1" s="1"/>
  <c r="A1685" i="1" s="1"/>
  <c r="Q1682" i="1"/>
  <c r="P1682" i="1"/>
  <c r="S1682" i="1" l="1"/>
  <c r="M1682" i="1" s="1"/>
  <c r="L1682" i="1" s="1"/>
  <c r="T1685" i="1"/>
  <c r="J1685" i="1"/>
  <c r="K1685" i="1" s="1"/>
  <c r="O1685" i="1" s="1"/>
  <c r="M1683" i="1"/>
  <c r="L1683" i="1" s="1"/>
  <c r="Q1684" i="1"/>
  <c r="P1684" i="1"/>
  <c r="S1684" i="1" l="1"/>
  <c r="M1684" i="1" s="1"/>
  <c r="L1684" i="1" s="1"/>
  <c r="B1685" i="1"/>
  <c r="C1685" i="1" s="1"/>
  <c r="D1685" i="1" s="1"/>
  <c r="E1685" i="1" s="1"/>
  <c r="F1685" i="1" s="1"/>
  <c r="G1685" i="1" s="1"/>
  <c r="H1685" i="1" s="1"/>
  <c r="I1685" i="1" s="1"/>
  <c r="A1686" i="1" s="1"/>
  <c r="N1685" i="1"/>
  <c r="R1685" i="1" s="1"/>
  <c r="Q1685" i="1" l="1"/>
  <c r="P1685" i="1"/>
  <c r="J1686" i="1"/>
  <c r="B1686" i="1" s="1"/>
  <c r="C1686" i="1" s="1"/>
  <c r="D1686" i="1" s="1"/>
  <c r="E1686" i="1" s="1"/>
  <c r="F1686" i="1" s="1"/>
  <c r="G1686" i="1" s="1"/>
  <c r="H1686" i="1" s="1"/>
  <c r="I1686" i="1" s="1"/>
  <c r="A1687" i="1" s="1"/>
  <c r="T1686" i="1"/>
  <c r="S1685" i="1" l="1"/>
  <c r="M1685" i="1" s="1"/>
  <c r="L1685" i="1" s="1"/>
  <c r="K1686" i="1"/>
  <c r="T1687" i="1"/>
  <c r="J1687" i="1"/>
  <c r="K1687" i="1" s="1"/>
  <c r="O1687" i="1" s="1"/>
  <c r="B1687" i="1" l="1"/>
  <c r="C1687" i="1" s="1"/>
  <c r="D1687" i="1" s="1"/>
  <c r="E1687" i="1" s="1"/>
  <c r="F1687" i="1" s="1"/>
  <c r="G1687" i="1" s="1"/>
  <c r="H1687" i="1" s="1"/>
  <c r="I1687" i="1" s="1"/>
  <c r="A1688" i="1" s="1"/>
  <c r="N1687" i="1"/>
  <c r="R1687" i="1" s="1"/>
  <c r="N1686" i="1"/>
  <c r="O1686" i="1"/>
  <c r="P1687" i="1" l="1"/>
  <c r="Q1687" i="1"/>
  <c r="R1686" i="1"/>
  <c r="T1688" i="1"/>
  <c r="J1688" i="1"/>
  <c r="K1688" i="1" s="1"/>
  <c r="N1688" i="1" s="1"/>
  <c r="O1688" i="1" l="1"/>
  <c r="R1688" i="1" s="1"/>
  <c r="Q1686" i="1"/>
  <c r="P1686" i="1"/>
  <c r="S1686" i="1" s="1"/>
  <c r="M1686" i="1" s="1"/>
  <c r="L1686" i="1" s="1"/>
  <c r="B1688" i="1"/>
  <c r="C1688" i="1" s="1"/>
  <c r="D1688" i="1" s="1"/>
  <c r="E1688" i="1" s="1"/>
  <c r="F1688" i="1" s="1"/>
  <c r="G1688" i="1" s="1"/>
  <c r="H1688" i="1" s="1"/>
  <c r="I1688" i="1" s="1"/>
  <c r="A1689" i="1" s="1"/>
  <c r="S1687" i="1"/>
  <c r="T1689" i="1" l="1"/>
  <c r="J1689" i="1"/>
  <c r="K1689" i="1" s="1"/>
  <c r="O1689" i="1" s="1"/>
  <c r="M1687" i="1"/>
  <c r="L1687" i="1" s="1"/>
  <c r="Q1688" i="1"/>
  <c r="P1688" i="1"/>
  <c r="S1688" i="1" l="1"/>
  <c r="M1688" i="1" s="1"/>
  <c r="L1688" i="1" s="1"/>
  <c r="N1689" i="1"/>
  <c r="R1689" i="1" s="1"/>
  <c r="B1689" i="1"/>
  <c r="C1689" i="1" s="1"/>
  <c r="D1689" i="1" s="1"/>
  <c r="E1689" i="1" s="1"/>
  <c r="F1689" i="1" s="1"/>
  <c r="G1689" i="1" s="1"/>
  <c r="H1689" i="1" s="1"/>
  <c r="I1689" i="1" s="1"/>
  <c r="A1690" i="1" s="1"/>
  <c r="P1689" i="1" l="1"/>
  <c r="Q1689" i="1"/>
  <c r="T1690" i="1"/>
  <c r="J1690" i="1"/>
  <c r="B1690" i="1" s="1"/>
  <c r="C1690" i="1" s="1"/>
  <c r="D1690" i="1" s="1"/>
  <c r="E1690" i="1" s="1"/>
  <c r="F1690" i="1" s="1"/>
  <c r="G1690" i="1" s="1"/>
  <c r="H1690" i="1" s="1"/>
  <c r="I1690" i="1" s="1"/>
  <c r="A1691" i="1" s="1"/>
  <c r="S1689" i="1" l="1"/>
  <c r="M1689" i="1" s="1"/>
  <c r="L1689" i="1" s="1"/>
  <c r="K1690" i="1"/>
  <c r="T1691" i="1"/>
  <c r="J1691" i="1"/>
  <c r="K1691" i="1" s="1"/>
  <c r="N1691" i="1" s="1"/>
  <c r="O1691" i="1" l="1"/>
  <c r="R1691" i="1" s="1"/>
  <c r="B1691" i="1"/>
  <c r="C1691" i="1" s="1"/>
  <c r="D1691" i="1" s="1"/>
  <c r="E1691" i="1" s="1"/>
  <c r="F1691" i="1" s="1"/>
  <c r="G1691" i="1" s="1"/>
  <c r="H1691" i="1" s="1"/>
  <c r="I1691" i="1" s="1"/>
  <c r="A1692" i="1" s="1"/>
  <c r="O1690" i="1"/>
  <c r="N1690" i="1"/>
  <c r="R1690" i="1" l="1"/>
  <c r="P1690" i="1" s="1"/>
  <c r="J1692" i="1"/>
  <c r="K1692" i="1" s="1"/>
  <c r="O1692" i="1" s="1"/>
  <c r="T1692" i="1"/>
  <c r="P1691" i="1"/>
  <c r="Q1691" i="1"/>
  <c r="Q1690" i="1" l="1"/>
  <c r="S1690" i="1" s="1"/>
  <c r="M1690" i="1" s="1"/>
  <c r="L1690" i="1" s="1"/>
  <c r="N1692" i="1"/>
  <c r="R1692" i="1" s="1"/>
  <c r="S1691" i="1"/>
  <c r="B1692" i="1"/>
  <c r="C1692" i="1" s="1"/>
  <c r="D1692" i="1" s="1"/>
  <c r="E1692" i="1" s="1"/>
  <c r="F1692" i="1" s="1"/>
  <c r="G1692" i="1" s="1"/>
  <c r="H1692" i="1" s="1"/>
  <c r="I1692" i="1" s="1"/>
  <c r="A1693" i="1" s="1"/>
  <c r="M1691" i="1" l="1"/>
  <c r="L1691" i="1" s="1"/>
  <c r="J1693" i="1"/>
  <c r="K1693" i="1" s="1"/>
  <c r="N1693" i="1" s="1"/>
  <c r="T1693" i="1"/>
  <c r="Q1692" i="1"/>
  <c r="P1692" i="1"/>
  <c r="S1692" i="1" s="1"/>
  <c r="M1692" i="1" s="1"/>
  <c r="L1692" i="1" s="1"/>
  <c r="O1693" i="1" l="1"/>
  <c r="R1693" i="1" s="1"/>
  <c r="B1693" i="1"/>
  <c r="C1693" i="1" s="1"/>
  <c r="D1693" i="1" s="1"/>
  <c r="E1693" i="1" s="1"/>
  <c r="F1693" i="1" s="1"/>
  <c r="G1693" i="1" s="1"/>
  <c r="H1693" i="1" s="1"/>
  <c r="I1693" i="1" s="1"/>
  <c r="A1694" i="1" s="1"/>
  <c r="J1694" i="1" l="1"/>
  <c r="B1694" i="1" s="1"/>
  <c r="C1694" i="1" s="1"/>
  <c r="D1694" i="1" s="1"/>
  <c r="E1694" i="1" s="1"/>
  <c r="F1694" i="1" s="1"/>
  <c r="G1694" i="1" s="1"/>
  <c r="H1694" i="1" s="1"/>
  <c r="I1694" i="1" s="1"/>
  <c r="A1695" i="1" s="1"/>
  <c r="T1694" i="1"/>
  <c r="Q1693" i="1"/>
  <c r="P1693" i="1"/>
  <c r="S1693" i="1" l="1"/>
  <c r="M1693" i="1" s="1"/>
  <c r="L1693" i="1" s="1"/>
  <c r="K1694" i="1"/>
  <c r="T1695" i="1"/>
  <c r="J1695" i="1"/>
  <c r="K1695" i="1" s="1"/>
  <c r="N1695" i="1" s="1"/>
  <c r="O1695" i="1" l="1"/>
  <c r="R1695" i="1" s="1"/>
  <c r="B1695" i="1"/>
  <c r="C1695" i="1" s="1"/>
  <c r="D1695" i="1" s="1"/>
  <c r="E1695" i="1" s="1"/>
  <c r="F1695" i="1" s="1"/>
  <c r="G1695" i="1" s="1"/>
  <c r="H1695" i="1" s="1"/>
  <c r="I1695" i="1" s="1"/>
  <c r="A1696" i="1" s="1"/>
  <c r="O1694" i="1"/>
  <c r="N1694" i="1"/>
  <c r="R1694" i="1" l="1"/>
  <c r="P1694" i="1" s="1"/>
  <c r="J1696" i="1"/>
  <c r="K1696" i="1" s="1"/>
  <c r="N1696" i="1" s="1"/>
  <c r="T1696" i="1"/>
  <c r="Q1695" i="1"/>
  <c r="P1695" i="1"/>
  <c r="S1695" i="1" l="1"/>
  <c r="Q1694" i="1"/>
  <c r="S1694" i="1" s="1"/>
  <c r="M1694" i="1" s="1"/>
  <c r="L1694" i="1" s="1"/>
  <c r="B1696" i="1"/>
  <c r="C1696" i="1" s="1"/>
  <c r="D1696" i="1" s="1"/>
  <c r="E1696" i="1" s="1"/>
  <c r="F1696" i="1" s="1"/>
  <c r="G1696" i="1" s="1"/>
  <c r="H1696" i="1" s="1"/>
  <c r="I1696" i="1" s="1"/>
  <c r="A1697" i="1" s="1"/>
  <c r="O1696" i="1"/>
  <c r="R1696" i="1" s="1"/>
  <c r="M1695" i="1" l="1"/>
  <c r="L1695" i="1" s="1"/>
  <c r="Q1696" i="1"/>
  <c r="P1696" i="1"/>
  <c r="S1696" i="1" s="1"/>
  <c r="M1696" i="1" s="1"/>
  <c r="L1696" i="1" s="1"/>
  <c r="J1697" i="1"/>
  <c r="K1697" i="1" s="1"/>
  <c r="O1697" i="1" s="1"/>
  <c r="T1697" i="1"/>
  <c r="N1697" i="1" l="1"/>
  <c r="R1697" i="1" s="1"/>
  <c r="B1697" i="1"/>
  <c r="C1697" i="1" s="1"/>
  <c r="D1697" i="1" s="1"/>
  <c r="E1697" i="1" s="1"/>
  <c r="F1697" i="1" s="1"/>
  <c r="G1697" i="1" s="1"/>
  <c r="H1697" i="1" s="1"/>
  <c r="I1697" i="1" s="1"/>
  <c r="A1698" i="1" s="1"/>
  <c r="J1698" i="1" l="1"/>
  <c r="B1698" i="1" s="1"/>
  <c r="C1698" i="1" s="1"/>
  <c r="D1698" i="1" s="1"/>
  <c r="E1698" i="1" s="1"/>
  <c r="F1698" i="1" s="1"/>
  <c r="G1698" i="1" s="1"/>
  <c r="H1698" i="1" s="1"/>
  <c r="I1698" i="1" s="1"/>
  <c r="A1699" i="1" s="1"/>
  <c r="T1698" i="1"/>
  <c r="P1697" i="1"/>
  <c r="Q1697" i="1"/>
  <c r="K1698" i="1" l="1"/>
  <c r="S1697" i="1"/>
  <c r="M1697" i="1" s="1"/>
  <c r="L1697" i="1" s="1"/>
  <c r="J1699" i="1"/>
  <c r="B1699" i="1" s="1"/>
  <c r="C1699" i="1" s="1"/>
  <c r="D1699" i="1" s="1"/>
  <c r="E1699" i="1" s="1"/>
  <c r="F1699" i="1" s="1"/>
  <c r="G1699" i="1" s="1"/>
  <c r="H1699" i="1" s="1"/>
  <c r="I1699" i="1" s="1"/>
  <c r="A1700" i="1" s="1"/>
  <c r="T1699" i="1"/>
  <c r="T1700" i="1" l="1"/>
  <c r="J1700" i="1"/>
  <c r="K1700" i="1" s="1"/>
  <c r="O1700" i="1" s="1"/>
  <c r="K1699" i="1"/>
  <c r="N1698" i="1"/>
  <c r="O1698" i="1"/>
  <c r="R1698" i="1" l="1"/>
  <c r="P1698" i="1" s="1"/>
  <c r="B1700" i="1"/>
  <c r="C1700" i="1" s="1"/>
  <c r="D1700" i="1" s="1"/>
  <c r="E1700" i="1" s="1"/>
  <c r="F1700" i="1" s="1"/>
  <c r="G1700" i="1" s="1"/>
  <c r="H1700" i="1" s="1"/>
  <c r="I1700" i="1" s="1"/>
  <c r="A1701" i="1" s="1"/>
  <c r="N1699" i="1"/>
  <c r="O1699" i="1"/>
  <c r="N1700" i="1"/>
  <c r="R1700" i="1" s="1"/>
  <c r="Q1698" i="1" l="1"/>
  <c r="S1698" i="1" s="1"/>
  <c r="M1698" i="1" s="1"/>
  <c r="L1698" i="1" s="1"/>
  <c r="R1699" i="1"/>
  <c r="Q1699" i="1" s="1"/>
  <c r="T1701" i="1"/>
  <c r="J1701" i="1"/>
  <c r="K1701" i="1" s="1"/>
  <c r="O1701" i="1" s="1"/>
  <c r="P1700" i="1"/>
  <c r="Q1700" i="1"/>
  <c r="P1699" i="1" l="1"/>
  <c r="S1699" i="1" s="1"/>
  <c r="M1699" i="1" s="1"/>
  <c r="L1699" i="1" s="1"/>
  <c r="S1700" i="1"/>
  <c r="N1701" i="1"/>
  <c r="R1701" i="1" s="1"/>
  <c r="B1701" i="1"/>
  <c r="C1701" i="1" s="1"/>
  <c r="D1701" i="1" s="1"/>
  <c r="E1701" i="1" s="1"/>
  <c r="F1701" i="1" s="1"/>
  <c r="G1701" i="1" s="1"/>
  <c r="H1701" i="1" s="1"/>
  <c r="I1701" i="1" s="1"/>
  <c r="A1702" i="1" s="1"/>
  <c r="M1700" i="1" l="1"/>
  <c r="L1700" i="1" s="1"/>
  <c r="J1702" i="1"/>
  <c r="B1702" i="1" s="1"/>
  <c r="C1702" i="1" s="1"/>
  <c r="D1702" i="1" s="1"/>
  <c r="E1702" i="1" s="1"/>
  <c r="F1702" i="1" s="1"/>
  <c r="G1702" i="1" s="1"/>
  <c r="H1702" i="1" s="1"/>
  <c r="I1702" i="1" s="1"/>
  <c r="A1703" i="1" s="1"/>
  <c r="T1702" i="1"/>
  <c r="Q1701" i="1"/>
  <c r="P1701" i="1"/>
  <c r="S1701" i="1" s="1"/>
  <c r="M1701" i="1" s="1"/>
  <c r="L1701" i="1" s="1"/>
  <c r="K1702" i="1" l="1"/>
  <c r="T1703" i="1"/>
  <c r="J1703" i="1"/>
  <c r="K1703" i="1" s="1"/>
  <c r="N1703" i="1" s="1"/>
  <c r="O1703" i="1" l="1"/>
  <c r="R1703" i="1" s="1"/>
  <c r="B1703" i="1"/>
  <c r="C1703" i="1" s="1"/>
  <c r="D1703" i="1" s="1"/>
  <c r="E1703" i="1" s="1"/>
  <c r="F1703" i="1" s="1"/>
  <c r="G1703" i="1" s="1"/>
  <c r="H1703" i="1" s="1"/>
  <c r="I1703" i="1" s="1"/>
  <c r="A1704" i="1" s="1"/>
  <c r="O1702" i="1"/>
  <c r="N1702" i="1"/>
  <c r="J1704" i="1" l="1"/>
  <c r="K1704" i="1" s="1"/>
  <c r="N1704" i="1" s="1"/>
  <c r="T1704" i="1"/>
  <c r="R1702" i="1"/>
  <c r="Q1703" i="1"/>
  <c r="P1703" i="1"/>
  <c r="S1703" i="1" s="1"/>
  <c r="O1704" i="1" l="1"/>
  <c r="R1704" i="1" s="1"/>
  <c r="Q1702" i="1"/>
  <c r="P1702" i="1"/>
  <c r="S1702" i="1" s="1"/>
  <c r="M1702" i="1" s="1"/>
  <c r="L1702" i="1" s="1"/>
  <c r="B1704" i="1"/>
  <c r="C1704" i="1" s="1"/>
  <c r="D1704" i="1" s="1"/>
  <c r="E1704" i="1" s="1"/>
  <c r="F1704" i="1" s="1"/>
  <c r="G1704" i="1" s="1"/>
  <c r="H1704" i="1" s="1"/>
  <c r="I1704" i="1" s="1"/>
  <c r="A1705" i="1" s="1"/>
  <c r="P1704" i="1" l="1"/>
  <c r="Q1704" i="1"/>
  <c r="T1705" i="1"/>
  <c r="J1705" i="1"/>
  <c r="K1705" i="1" s="1"/>
  <c r="O1705" i="1" s="1"/>
  <c r="M1703" i="1"/>
  <c r="L1703" i="1" s="1"/>
  <c r="B1705" i="1" l="1"/>
  <c r="C1705" i="1" s="1"/>
  <c r="D1705" i="1" s="1"/>
  <c r="E1705" i="1" s="1"/>
  <c r="F1705" i="1" s="1"/>
  <c r="G1705" i="1" s="1"/>
  <c r="H1705" i="1" s="1"/>
  <c r="I1705" i="1" s="1"/>
  <c r="A1706" i="1" s="1"/>
  <c r="N1705" i="1"/>
  <c r="R1705" i="1" s="1"/>
  <c r="S1704" i="1"/>
  <c r="M1704" i="1" s="1"/>
  <c r="L1704" i="1" s="1"/>
  <c r="P1705" i="1" l="1"/>
  <c r="Q1705" i="1"/>
  <c r="J1706" i="1"/>
  <c r="B1706" i="1" s="1"/>
  <c r="C1706" i="1" s="1"/>
  <c r="D1706" i="1" s="1"/>
  <c r="E1706" i="1" s="1"/>
  <c r="F1706" i="1" s="1"/>
  <c r="G1706" i="1" s="1"/>
  <c r="H1706" i="1" s="1"/>
  <c r="I1706" i="1" s="1"/>
  <c r="A1707" i="1" s="1"/>
  <c r="T1706" i="1"/>
  <c r="J1707" i="1" l="1"/>
  <c r="K1707" i="1" s="1"/>
  <c r="O1707" i="1" s="1"/>
  <c r="T1707" i="1"/>
  <c r="K1706" i="1"/>
  <c r="S1705" i="1"/>
  <c r="M1705" i="1" s="1"/>
  <c r="L1705" i="1" s="1"/>
  <c r="N1706" i="1" l="1"/>
  <c r="O1706" i="1"/>
  <c r="B1707" i="1"/>
  <c r="C1707" i="1" s="1"/>
  <c r="D1707" i="1" s="1"/>
  <c r="E1707" i="1" s="1"/>
  <c r="F1707" i="1" s="1"/>
  <c r="G1707" i="1" s="1"/>
  <c r="H1707" i="1" s="1"/>
  <c r="I1707" i="1" s="1"/>
  <c r="A1708" i="1" s="1"/>
  <c r="N1707" i="1"/>
  <c r="R1707" i="1" s="1"/>
  <c r="R1706" i="1" l="1"/>
  <c r="Q1706" i="1" s="1"/>
  <c r="T1708" i="1"/>
  <c r="J1708" i="1"/>
  <c r="K1708" i="1" s="1"/>
  <c r="O1708" i="1" s="1"/>
  <c r="Q1707" i="1"/>
  <c r="P1707" i="1"/>
  <c r="S1707" i="1" l="1"/>
  <c r="P1706" i="1"/>
  <c r="S1706" i="1" s="1"/>
  <c r="M1706" i="1" s="1"/>
  <c r="L1706" i="1" s="1"/>
  <c r="N1708" i="1"/>
  <c r="R1708" i="1" s="1"/>
  <c r="B1708" i="1"/>
  <c r="C1708" i="1" s="1"/>
  <c r="D1708" i="1" s="1"/>
  <c r="E1708" i="1" s="1"/>
  <c r="F1708" i="1" s="1"/>
  <c r="G1708" i="1" s="1"/>
  <c r="H1708" i="1" s="1"/>
  <c r="I1708" i="1" s="1"/>
  <c r="A1709" i="1" s="1"/>
  <c r="J1709" i="1" l="1"/>
  <c r="K1709" i="1" s="1"/>
  <c r="O1709" i="1" s="1"/>
  <c r="T1709" i="1"/>
  <c r="Q1708" i="1"/>
  <c r="P1708" i="1"/>
  <c r="M1707" i="1"/>
  <c r="L1707" i="1" s="1"/>
  <c r="S1708" i="1" l="1"/>
  <c r="M1708" i="1" s="1"/>
  <c r="L1708" i="1" s="1"/>
  <c r="B1709" i="1"/>
  <c r="C1709" i="1" s="1"/>
  <c r="D1709" i="1" s="1"/>
  <c r="E1709" i="1" s="1"/>
  <c r="F1709" i="1" s="1"/>
  <c r="G1709" i="1" s="1"/>
  <c r="H1709" i="1" s="1"/>
  <c r="I1709" i="1" s="1"/>
  <c r="A1710" i="1" s="1"/>
  <c r="N1709" i="1"/>
  <c r="R1709" i="1" s="1"/>
  <c r="P1709" i="1" l="1"/>
  <c r="Q1709" i="1"/>
  <c r="T1710" i="1"/>
  <c r="J1710" i="1"/>
  <c r="B1710" i="1" s="1"/>
  <c r="C1710" i="1" s="1"/>
  <c r="D1710" i="1" s="1"/>
  <c r="E1710" i="1" s="1"/>
  <c r="F1710" i="1" s="1"/>
  <c r="G1710" i="1" s="1"/>
  <c r="H1710" i="1" s="1"/>
  <c r="I1710" i="1" s="1"/>
  <c r="A1711" i="1" s="1"/>
  <c r="S1709" i="1" l="1"/>
  <c r="M1709" i="1" s="1"/>
  <c r="L1709" i="1" s="1"/>
  <c r="K1710" i="1"/>
  <c r="T1711" i="1"/>
  <c r="J1711" i="1"/>
  <c r="K1711" i="1" s="1"/>
  <c r="O1711" i="1" s="1"/>
  <c r="N1711" i="1" l="1"/>
  <c r="R1711" i="1" s="1"/>
  <c r="B1711" i="1"/>
  <c r="C1711" i="1" s="1"/>
  <c r="D1711" i="1" s="1"/>
  <c r="E1711" i="1" s="1"/>
  <c r="F1711" i="1" s="1"/>
  <c r="G1711" i="1" s="1"/>
  <c r="H1711" i="1" s="1"/>
  <c r="I1711" i="1" s="1"/>
  <c r="A1712" i="1" s="1"/>
  <c r="N1710" i="1"/>
  <c r="O1710" i="1"/>
  <c r="J1712" i="1" l="1"/>
  <c r="K1712" i="1" s="1"/>
  <c r="N1712" i="1" s="1"/>
  <c r="T1712" i="1"/>
  <c r="R1710" i="1"/>
  <c r="P1711" i="1"/>
  <c r="Q1711" i="1"/>
  <c r="Q1710" i="1" l="1"/>
  <c r="P1710" i="1"/>
  <c r="B1712" i="1"/>
  <c r="C1712" i="1" s="1"/>
  <c r="D1712" i="1" s="1"/>
  <c r="E1712" i="1" s="1"/>
  <c r="F1712" i="1" s="1"/>
  <c r="G1712" i="1" s="1"/>
  <c r="H1712" i="1" s="1"/>
  <c r="I1712" i="1" s="1"/>
  <c r="A1713" i="1" s="1"/>
  <c r="O1712" i="1"/>
  <c r="R1712" i="1" s="1"/>
  <c r="S1711" i="1"/>
  <c r="S1710" i="1" l="1"/>
  <c r="M1710" i="1" s="1"/>
  <c r="L1710" i="1" s="1"/>
  <c r="M1711" i="1"/>
  <c r="L1711" i="1" s="1"/>
  <c r="P1712" i="1"/>
  <c r="Q1712" i="1"/>
  <c r="T1713" i="1"/>
  <c r="J1713" i="1"/>
  <c r="K1713" i="1" s="1"/>
  <c r="O1713" i="1" s="1"/>
  <c r="B1713" i="1" l="1"/>
  <c r="C1713" i="1" s="1"/>
  <c r="D1713" i="1" s="1"/>
  <c r="E1713" i="1" s="1"/>
  <c r="F1713" i="1" s="1"/>
  <c r="G1713" i="1" s="1"/>
  <c r="H1713" i="1" s="1"/>
  <c r="I1713" i="1" s="1"/>
  <c r="A1714" i="1" s="1"/>
  <c r="N1713" i="1"/>
  <c r="R1713" i="1" s="1"/>
  <c r="S1712" i="1"/>
  <c r="M1712" i="1" s="1"/>
  <c r="L1712" i="1" s="1"/>
  <c r="Q1713" i="1" l="1"/>
  <c r="P1713" i="1"/>
  <c r="J1714" i="1"/>
  <c r="B1714" i="1" s="1"/>
  <c r="C1714" i="1" s="1"/>
  <c r="D1714" i="1" s="1"/>
  <c r="E1714" i="1" s="1"/>
  <c r="F1714" i="1" s="1"/>
  <c r="G1714" i="1" s="1"/>
  <c r="H1714" i="1" s="1"/>
  <c r="I1714" i="1" s="1"/>
  <c r="A1715" i="1" s="1"/>
  <c r="T1714" i="1"/>
  <c r="S1713" i="1" l="1"/>
  <c r="M1713" i="1" s="1"/>
  <c r="L1713" i="1" s="1"/>
  <c r="J1715" i="1"/>
  <c r="K1715" i="1" s="1"/>
  <c r="N1715" i="1" s="1"/>
  <c r="T1715" i="1"/>
  <c r="K1714" i="1"/>
  <c r="N1714" i="1" l="1"/>
  <c r="O1714" i="1"/>
  <c r="O1715" i="1"/>
  <c r="R1715" i="1" s="1"/>
  <c r="B1715" i="1"/>
  <c r="C1715" i="1" s="1"/>
  <c r="D1715" i="1" s="1"/>
  <c r="E1715" i="1" s="1"/>
  <c r="F1715" i="1" s="1"/>
  <c r="G1715" i="1" s="1"/>
  <c r="H1715" i="1" s="1"/>
  <c r="I1715" i="1" s="1"/>
  <c r="A1716" i="1" s="1"/>
  <c r="R1714" i="1" l="1"/>
  <c r="P1714" i="1" s="1"/>
  <c r="T1716" i="1"/>
  <c r="J1716" i="1"/>
  <c r="K1716" i="1" s="1"/>
  <c r="N1716" i="1" s="1"/>
  <c r="P1715" i="1"/>
  <c r="Q1715" i="1"/>
  <c r="Q1714" i="1" l="1"/>
  <c r="S1714" i="1" s="1"/>
  <c r="M1714" i="1" s="1"/>
  <c r="L1714" i="1" s="1"/>
  <c r="B1716" i="1"/>
  <c r="C1716" i="1" s="1"/>
  <c r="D1716" i="1" s="1"/>
  <c r="E1716" i="1" s="1"/>
  <c r="F1716" i="1" s="1"/>
  <c r="G1716" i="1" s="1"/>
  <c r="H1716" i="1" s="1"/>
  <c r="I1716" i="1" s="1"/>
  <c r="A1717" i="1" s="1"/>
  <c r="O1716" i="1"/>
  <c r="R1716" i="1" s="1"/>
  <c r="S1715" i="1"/>
  <c r="M1715" i="1" l="1"/>
  <c r="L1715" i="1" s="1"/>
  <c r="Q1716" i="1"/>
  <c r="P1716" i="1"/>
  <c r="J1717" i="1"/>
  <c r="K1717" i="1" s="1"/>
  <c r="O1717" i="1" s="1"/>
  <c r="T1717" i="1"/>
  <c r="S1716" i="1" l="1"/>
  <c r="M1716" i="1" s="1"/>
  <c r="L1716" i="1" s="1"/>
  <c r="N1717" i="1"/>
  <c r="R1717" i="1" s="1"/>
  <c r="B1717" i="1"/>
  <c r="C1717" i="1" s="1"/>
  <c r="D1717" i="1" s="1"/>
  <c r="E1717" i="1" s="1"/>
  <c r="F1717" i="1" s="1"/>
  <c r="G1717" i="1" s="1"/>
  <c r="H1717" i="1" s="1"/>
  <c r="I1717" i="1" s="1"/>
  <c r="A1718" i="1" s="1"/>
  <c r="T1718" i="1" l="1"/>
  <c r="J1718" i="1"/>
  <c r="B1718" i="1" s="1"/>
  <c r="C1718" i="1" s="1"/>
  <c r="D1718" i="1" s="1"/>
  <c r="E1718" i="1" s="1"/>
  <c r="F1718" i="1" s="1"/>
  <c r="G1718" i="1" s="1"/>
  <c r="H1718" i="1" s="1"/>
  <c r="I1718" i="1" s="1"/>
  <c r="A1719" i="1" s="1"/>
  <c r="Q1717" i="1"/>
  <c r="P1717" i="1"/>
  <c r="S1717" i="1" l="1"/>
  <c r="M1717" i="1" s="1"/>
  <c r="L1717" i="1" s="1"/>
  <c r="K1718" i="1"/>
  <c r="T1719" i="1"/>
  <c r="J1719" i="1"/>
  <c r="K1719" i="1" s="1"/>
  <c r="N1719" i="1" s="1"/>
  <c r="B1719" i="1" l="1"/>
  <c r="C1719" i="1" s="1"/>
  <c r="D1719" i="1" s="1"/>
  <c r="E1719" i="1" s="1"/>
  <c r="F1719" i="1" s="1"/>
  <c r="G1719" i="1" s="1"/>
  <c r="H1719" i="1" s="1"/>
  <c r="I1719" i="1" s="1"/>
  <c r="A1720" i="1" s="1"/>
  <c r="O1719" i="1"/>
  <c r="R1719" i="1" s="1"/>
  <c r="N1718" i="1"/>
  <c r="O1718" i="1"/>
  <c r="R1718" i="1" l="1"/>
  <c r="Q1718" i="1" s="1"/>
  <c r="Q1719" i="1"/>
  <c r="P1719" i="1"/>
  <c r="T1720" i="1"/>
  <c r="J1720" i="1"/>
  <c r="K1720" i="1" s="1"/>
  <c r="N1720" i="1" s="1"/>
  <c r="P1718" i="1" l="1"/>
  <c r="S1718" i="1" s="1"/>
  <c r="S1719" i="1"/>
  <c r="B1720" i="1"/>
  <c r="C1720" i="1" s="1"/>
  <c r="D1720" i="1" s="1"/>
  <c r="E1720" i="1" s="1"/>
  <c r="F1720" i="1" s="1"/>
  <c r="G1720" i="1" s="1"/>
  <c r="H1720" i="1" s="1"/>
  <c r="I1720" i="1" s="1"/>
  <c r="A1721" i="1" s="1"/>
  <c r="O1720" i="1"/>
  <c r="R1720" i="1" s="1"/>
  <c r="M1718" i="1" l="1"/>
  <c r="L1718" i="1" s="1"/>
  <c r="M1719" i="1"/>
  <c r="L1719" i="1" s="1"/>
  <c r="Q1720" i="1"/>
  <c r="P1720" i="1"/>
  <c r="T1721" i="1"/>
  <c r="J1721" i="1"/>
  <c r="K1721" i="1" s="1"/>
  <c r="O1721" i="1" s="1"/>
  <c r="S1720" i="1" l="1"/>
  <c r="M1720" i="1" s="1"/>
  <c r="L1720" i="1" s="1"/>
  <c r="B1721" i="1"/>
  <c r="C1721" i="1" s="1"/>
  <c r="D1721" i="1" s="1"/>
  <c r="E1721" i="1" s="1"/>
  <c r="F1721" i="1" s="1"/>
  <c r="G1721" i="1" s="1"/>
  <c r="H1721" i="1" s="1"/>
  <c r="I1721" i="1" s="1"/>
  <c r="A1722" i="1" s="1"/>
  <c r="N1721" i="1"/>
  <c r="R1721" i="1" s="1"/>
  <c r="P1721" i="1" l="1"/>
  <c r="Q1721" i="1"/>
  <c r="T1722" i="1"/>
  <c r="J1722" i="1"/>
  <c r="B1722" i="1" s="1"/>
  <c r="C1722" i="1" s="1"/>
  <c r="D1722" i="1" s="1"/>
  <c r="E1722" i="1" s="1"/>
  <c r="F1722" i="1" s="1"/>
  <c r="G1722" i="1" s="1"/>
  <c r="H1722" i="1" s="1"/>
  <c r="I1722" i="1" s="1"/>
  <c r="A1723" i="1" s="1"/>
  <c r="S1721" i="1" l="1"/>
  <c r="M1721" i="1" s="1"/>
  <c r="L1721" i="1" s="1"/>
  <c r="K1722" i="1"/>
  <c r="T1723" i="1"/>
  <c r="J1723" i="1"/>
  <c r="K1723" i="1" s="1"/>
  <c r="O1723" i="1" s="1"/>
  <c r="N1723" i="1" l="1"/>
  <c r="R1723" i="1" s="1"/>
  <c r="B1723" i="1"/>
  <c r="C1723" i="1" s="1"/>
  <c r="D1723" i="1" s="1"/>
  <c r="E1723" i="1" s="1"/>
  <c r="F1723" i="1" s="1"/>
  <c r="G1723" i="1" s="1"/>
  <c r="H1723" i="1" s="1"/>
  <c r="I1723" i="1" s="1"/>
  <c r="A1724" i="1" s="1"/>
  <c r="N1722" i="1"/>
  <c r="O1722" i="1"/>
  <c r="R1722" i="1" s="1"/>
  <c r="J1724" i="1" l="1"/>
  <c r="K1724" i="1" s="1"/>
  <c r="N1724" i="1" s="1"/>
  <c r="T1724" i="1"/>
  <c r="Q1722" i="1"/>
  <c r="P1722" i="1"/>
  <c r="Q1723" i="1"/>
  <c r="P1723" i="1"/>
  <c r="S1723" i="1" l="1"/>
  <c r="B1724" i="1"/>
  <c r="C1724" i="1" s="1"/>
  <c r="D1724" i="1" s="1"/>
  <c r="E1724" i="1" s="1"/>
  <c r="F1724" i="1" s="1"/>
  <c r="G1724" i="1" s="1"/>
  <c r="H1724" i="1" s="1"/>
  <c r="I1724" i="1" s="1"/>
  <c r="A1725" i="1" s="1"/>
  <c r="O1724" i="1"/>
  <c r="R1724" i="1" s="1"/>
  <c r="S1722" i="1"/>
  <c r="M1722" i="1" s="1"/>
  <c r="L1722" i="1" s="1"/>
  <c r="T1725" i="1" l="1"/>
  <c r="J1725" i="1"/>
  <c r="K1725" i="1" s="1"/>
  <c r="O1725" i="1" s="1"/>
  <c r="Q1724" i="1"/>
  <c r="P1724" i="1"/>
  <c r="M1723" i="1"/>
  <c r="L1723" i="1" s="1"/>
  <c r="S1724" i="1" l="1"/>
  <c r="M1724" i="1" s="1"/>
  <c r="L1724" i="1" s="1"/>
  <c r="N1725" i="1"/>
  <c r="R1725" i="1" s="1"/>
  <c r="B1725" i="1"/>
  <c r="C1725" i="1" s="1"/>
  <c r="D1725" i="1" s="1"/>
  <c r="E1725" i="1" s="1"/>
  <c r="F1725" i="1" s="1"/>
  <c r="G1725" i="1" s="1"/>
  <c r="H1725" i="1" s="1"/>
  <c r="I1725" i="1" s="1"/>
  <c r="A1726" i="1" s="1"/>
  <c r="J1726" i="1" l="1"/>
  <c r="B1726" i="1" s="1"/>
  <c r="C1726" i="1" s="1"/>
  <c r="D1726" i="1" s="1"/>
  <c r="E1726" i="1" s="1"/>
  <c r="F1726" i="1" s="1"/>
  <c r="G1726" i="1" s="1"/>
  <c r="H1726" i="1" s="1"/>
  <c r="I1726" i="1" s="1"/>
  <c r="A1727" i="1" s="1"/>
  <c r="T1726" i="1"/>
  <c r="P1725" i="1"/>
  <c r="Q1725" i="1"/>
  <c r="K1726" i="1" l="1"/>
  <c r="S1725" i="1"/>
  <c r="M1725" i="1" s="1"/>
  <c r="L1725" i="1" s="1"/>
  <c r="T1727" i="1"/>
  <c r="J1727" i="1"/>
  <c r="K1727" i="1" s="1"/>
  <c r="O1727" i="1" s="1"/>
  <c r="B1727" i="1" l="1"/>
  <c r="C1727" i="1" s="1"/>
  <c r="D1727" i="1" s="1"/>
  <c r="E1727" i="1" s="1"/>
  <c r="F1727" i="1" s="1"/>
  <c r="G1727" i="1" s="1"/>
  <c r="H1727" i="1" s="1"/>
  <c r="I1727" i="1" s="1"/>
  <c r="A1728" i="1" s="1"/>
  <c r="N1727" i="1"/>
  <c r="R1727" i="1" s="1"/>
  <c r="O1726" i="1"/>
  <c r="N1726" i="1"/>
  <c r="R1726" i="1" l="1"/>
  <c r="Q1727" i="1"/>
  <c r="P1727" i="1"/>
  <c r="T1728" i="1"/>
  <c r="J1728" i="1"/>
  <c r="B1728" i="1" s="1"/>
  <c r="C1728" i="1" s="1"/>
  <c r="D1728" i="1" s="1"/>
  <c r="E1728" i="1" s="1"/>
  <c r="F1728" i="1" s="1"/>
  <c r="G1728" i="1" s="1"/>
  <c r="H1728" i="1" s="1"/>
  <c r="I1728" i="1" s="1"/>
  <c r="A1729" i="1" s="1"/>
  <c r="S1727" i="1" l="1"/>
  <c r="T1729" i="1"/>
  <c r="J1729" i="1"/>
  <c r="K1729" i="1" s="1"/>
  <c r="N1729" i="1" s="1"/>
  <c r="K1728" i="1"/>
  <c r="P1726" i="1"/>
  <c r="Q1726" i="1"/>
  <c r="S1726" i="1" l="1"/>
  <c r="M1726" i="1" s="1"/>
  <c r="L1726" i="1" s="1"/>
  <c r="B1729" i="1"/>
  <c r="C1729" i="1" s="1"/>
  <c r="D1729" i="1" s="1"/>
  <c r="E1729" i="1" s="1"/>
  <c r="F1729" i="1" s="1"/>
  <c r="G1729" i="1" s="1"/>
  <c r="H1729" i="1" s="1"/>
  <c r="I1729" i="1" s="1"/>
  <c r="A1730" i="1" s="1"/>
  <c r="O1729" i="1"/>
  <c r="R1729" i="1" s="1"/>
  <c r="N1728" i="1"/>
  <c r="O1728" i="1"/>
  <c r="R1728" i="1" s="1"/>
  <c r="M1727" i="1"/>
  <c r="L1727" i="1" s="1"/>
  <c r="Q1728" i="1" l="1"/>
  <c r="P1728" i="1"/>
  <c r="P1729" i="1"/>
  <c r="Q1729" i="1"/>
  <c r="J1730" i="1"/>
  <c r="B1730" i="1" s="1"/>
  <c r="C1730" i="1" s="1"/>
  <c r="D1730" i="1" s="1"/>
  <c r="E1730" i="1" s="1"/>
  <c r="F1730" i="1" s="1"/>
  <c r="G1730" i="1" s="1"/>
  <c r="H1730" i="1" s="1"/>
  <c r="I1730" i="1" s="1"/>
  <c r="A1731" i="1" s="1"/>
  <c r="T1730" i="1"/>
  <c r="S1728" i="1" l="1"/>
  <c r="M1728" i="1" s="1"/>
  <c r="L1728" i="1" s="1"/>
  <c r="S1729" i="1"/>
  <c r="M1729" i="1" s="1"/>
  <c r="L1729" i="1" s="1"/>
  <c r="K1730" i="1"/>
  <c r="T1731" i="1"/>
  <c r="J1731" i="1"/>
  <c r="B1731" i="1" s="1"/>
  <c r="C1731" i="1" s="1"/>
  <c r="D1731" i="1" s="1"/>
  <c r="E1731" i="1" s="1"/>
  <c r="F1731" i="1" s="1"/>
  <c r="G1731" i="1" s="1"/>
  <c r="H1731" i="1" s="1"/>
  <c r="I1731" i="1" s="1"/>
  <c r="A1732" i="1" s="1"/>
  <c r="J1732" i="1" l="1"/>
  <c r="K1732" i="1" s="1"/>
  <c r="O1732" i="1" s="1"/>
  <c r="T1732" i="1"/>
  <c r="K1731" i="1"/>
  <c r="O1730" i="1"/>
  <c r="N1730" i="1"/>
  <c r="N1732" i="1" l="1"/>
  <c r="R1732" i="1" s="1"/>
  <c r="R1730" i="1"/>
  <c r="N1731" i="1"/>
  <c r="O1731" i="1"/>
  <c r="B1732" i="1"/>
  <c r="C1732" i="1" s="1"/>
  <c r="D1732" i="1" s="1"/>
  <c r="E1732" i="1" s="1"/>
  <c r="F1732" i="1" s="1"/>
  <c r="G1732" i="1" s="1"/>
  <c r="H1732" i="1" s="1"/>
  <c r="I1732" i="1" s="1"/>
  <c r="A1733" i="1" s="1"/>
  <c r="R1731" i="1" l="1"/>
  <c r="Q1731" i="1" s="1"/>
  <c r="P1730" i="1"/>
  <c r="Q1730" i="1"/>
  <c r="T1733" i="1"/>
  <c r="J1733" i="1"/>
  <c r="K1733" i="1" s="1"/>
  <c r="N1733" i="1" s="1"/>
  <c r="P1732" i="1"/>
  <c r="Q1732" i="1"/>
  <c r="P1731" i="1" l="1"/>
  <c r="S1731" i="1" s="1"/>
  <c r="M1731" i="1" s="1"/>
  <c r="L1731" i="1" s="1"/>
  <c r="S1730" i="1"/>
  <c r="M1730" i="1" s="1"/>
  <c r="L1730" i="1" s="1"/>
  <c r="B1733" i="1"/>
  <c r="C1733" i="1" s="1"/>
  <c r="D1733" i="1" s="1"/>
  <c r="E1733" i="1" s="1"/>
  <c r="F1733" i="1" s="1"/>
  <c r="G1733" i="1" s="1"/>
  <c r="H1733" i="1" s="1"/>
  <c r="I1733" i="1" s="1"/>
  <c r="A1734" i="1" s="1"/>
  <c r="O1733" i="1"/>
  <c r="R1733" i="1" s="1"/>
  <c r="S1732" i="1"/>
  <c r="M1732" i="1" l="1"/>
  <c r="L1732" i="1" s="1"/>
  <c r="Q1733" i="1"/>
  <c r="P1733" i="1"/>
  <c r="J1734" i="1"/>
  <c r="B1734" i="1" s="1"/>
  <c r="C1734" i="1" s="1"/>
  <c r="D1734" i="1" s="1"/>
  <c r="E1734" i="1" s="1"/>
  <c r="F1734" i="1" s="1"/>
  <c r="G1734" i="1" s="1"/>
  <c r="H1734" i="1" s="1"/>
  <c r="I1734" i="1" s="1"/>
  <c r="A1735" i="1" s="1"/>
  <c r="T1734" i="1"/>
  <c r="S1733" i="1" l="1"/>
  <c r="M1733" i="1" s="1"/>
  <c r="L1733" i="1" s="1"/>
  <c r="T1735" i="1"/>
  <c r="J1735" i="1"/>
  <c r="K1735" i="1" s="1"/>
  <c r="O1735" i="1" s="1"/>
  <c r="K1734" i="1"/>
  <c r="B1735" i="1" l="1"/>
  <c r="C1735" i="1" s="1"/>
  <c r="D1735" i="1" s="1"/>
  <c r="E1735" i="1" s="1"/>
  <c r="F1735" i="1" s="1"/>
  <c r="G1735" i="1" s="1"/>
  <c r="H1735" i="1" s="1"/>
  <c r="I1735" i="1" s="1"/>
  <c r="A1736" i="1" s="1"/>
  <c r="N1735" i="1"/>
  <c r="R1735" i="1" s="1"/>
  <c r="N1734" i="1"/>
  <c r="O1734" i="1"/>
  <c r="P1735" i="1" l="1"/>
  <c r="Q1735" i="1"/>
  <c r="R1734" i="1"/>
  <c r="T1736" i="1"/>
  <c r="J1736" i="1"/>
  <c r="K1736" i="1" s="1"/>
  <c r="O1736" i="1" s="1"/>
  <c r="S1735" i="1" l="1"/>
  <c r="B1736" i="1"/>
  <c r="C1736" i="1" s="1"/>
  <c r="D1736" i="1" s="1"/>
  <c r="E1736" i="1" s="1"/>
  <c r="F1736" i="1" s="1"/>
  <c r="G1736" i="1" s="1"/>
  <c r="H1736" i="1" s="1"/>
  <c r="I1736" i="1" s="1"/>
  <c r="A1737" i="1" s="1"/>
  <c r="N1736" i="1"/>
  <c r="R1736" i="1" s="1"/>
  <c r="Q1734" i="1"/>
  <c r="P1734" i="1"/>
  <c r="Q1736" i="1" l="1"/>
  <c r="P1736" i="1"/>
  <c r="S1734" i="1"/>
  <c r="J1737" i="1"/>
  <c r="K1737" i="1" s="1"/>
  <c r="O1737" i="1" s="1"/>
  <c r="T1737" i="1"/>
  <c r="S1736" i="1" l="1"/>
  <c r="M1736" i="1" s="1"/>
  <c r="L1736" i="1" s="1"/>
  <c r="B1737" i="1"/>
  <c r="C1737" i="1" s="1"/>
  <c r="D1737" i="1" s="1"/>
  <c r="E1737" i="1" s="1"/>
  <c r="F1737" i="1" s="1"/>
  <c r="G1737" i="1" s="1"/>
  <c r="H1737" i="1" s="1"/>
  <c r="I1737" i="1" s="1"/>
  <c r="A1738" i="1" s="1"/>
  <c r="N1737" i="1"/>
  <c r="R1737" i="1" s="1"/>
  <c r="M1734" i="1"/>
  <c r="L1734" i="1" s="1"/>
  <c r="M1735" i="1"/>
  <c r="L1735" i="1" s="1"/>
  <c r="Q1737" i="1" l="1"/>
  <c r="P1737" i="1"/>
  <c r="J1738" i="1"/>
  <c r="B1738" i="1" s="1"/>
  <c r="C1738" i="1" s="1"/>
  <c r="D1738" i="1" s="1"/>
  <c r="E1738" i="1" s="1"/>
  <c r="F1738" i="1" s="1"/>
  <c r="G1738" i="1" s="1"/>
  <c r="H1738" i="1" s="1"/>
  <c r="I1738" i="1" s="1"/>
  <c r="A1739" i="1" s="1"/>
  <c r="T1738" i="1"/>
  <c r="S1737" i="1" l="1"/>
  <c r="M1737" i="1" s="1"/>
  <c r="L1737" i="1" s="1"/>
  <c r="J1739" i="1"/>
  <c r="K1739" i="1" s="1"/>
  <c r="N1739" i="1" s="1"/>
  <c r="T1739" i="1"/>
  <c r="K1738" i="1"/>
  <c r="O1738" i="1" l="1"/>
  <c r="N1738" i="1"/>
  <c r="B1739" i="1"/>
  <c r="C1739" i="1" s="1"/>
  <c r="D1739" i="1" s="1"/>
  <c r="E1739" i="1" s="1"/>
  <c r="F1739" i="1" s="1"/>
  <c r="G1739" i="1" s="1"/>
  <c r="H1739" i="1" s="1"/>
  <c r="I1739" i="1" s="1"/>
  <c r="A1740" i="1" s="1"/>
  <c r="O1739" i="1"/>
  <c r="R1739" i="1" s="1"/>
  <c r="Q1739" i="1" l="1"/>
  <c r="P1739" i="1"/>
  <c r="S1739" i="1" s="1"/>
  <c r="J1740" i="1"/>
  <c r="K1740" i="1" s="1"/>
  <c r="O1740" i="1" s="1"/>
  <c r="T1740" i="1"/>
  <c r="R1738" i="1"/>
  <c r="Q1738" i="1" l="1"/>
  <c r="P1738" i="1"/>
  <c r="N1740" i="1"/>
  <c r="R1740" i="1" s="1"/>
  <c r="B1740" i="1"/>
  <c r="C1740" i="1" s="1"/>
  <c r="D1740" i="1" s="1"/>
  <c r="E1740" i="1" s="1"/>
  <c r="F1740" i="1" s="1"/>
  <c r="G1740" i="1" s="1"/>
  <c r="H1740" i="1" s="1"/>
  <c r="I1740" i="1" s="1"/>
  <c r="A1741" i="1" s="1"/>
  <c r="S1738" i="1" l="1"/>
  <c r="M1738" i="1" s="1"/>
  <c r="L1738" i="1" s="1"/>
  <c r="M1739" i="1"/>
  <c r="L1739" i="1" s="1"/>
  <c r="P1740" i="1"/>
  <c r="Q1740" i="1"/>
  <c r="J1741" i="1"/>
  <c r="K1741" i="1" s="1"/>
  <c r="O1741" i="1" s="1"/>
  <c r="T1741" i="1"/>
  <c r="N1741" i="1" l="1"/>
  <c r="R1741" i="1" s="1"/>
  <c r="B1741" i="1"/>
  <c r="C1741" i="1" s="1"/>
  <c r="D1741" i="1" s="1"/>
  <c r="E1741" i="1" s="1"/>
  <c r="F1741" i="1" s="1"/>
  <c r="G1741" i="1" s="1"/>
  <c r="H1741" i="1" s="1"/>
  <c r="I1741" i="1" s="1"/>
  <c r="A1742" i="1" s="1"/>
  <c r="S1740" i="1"/>
  <c r="M1740" i="1" s="1"/>
  <c r="L1740" i="1" s="1"/>
  <c r="T1742" i="1" l="1"/>
  <c r="J1742" i="1"/>
  <c r="B1742" i="1" s="1"/>
  <c r="C1742" i="1" s="1"/>
  <c r="D1742" i="1" s="1"/>
  <c r="E1742" i="1" s="1"/>
  <c r="F1742" i="1" s="1"/>
  <c r="G1742" i="1" s="1"/>
  <c r="H1742" i="1" s="1"/>
  <c r="I1742" i="1" s="1"/>
  <c r="A1743" i="1" s="1"/>
  <c r="P1741" i="1"/>
  <c r="Q1741" i="1"/>
  <c r="K1742" i="1" l="1"/>
  <c r="S1741" i="1"/>
  <c r="M1741" i="1" s="1"/>
  <c r="L1741" i="1" s="1"/>
  <c r="T1743" i="1"/>
  <c r="J1743" i="1"/>
  <c r="K1743" i="1" s="1"/>
  <c r="N1743" i="1" s="1"/>
  <c r="B1743" i="1" l="1"/>
  <c r="C1743" i="1" s="1"/>
  <c r="D1743" i="1" s="1"/>
  <c r="E1743" i="1" s="1"/>
  <c r="F1743" i="1" s="1"/>
  <c r="G1743" i="1" s="1"/>
  <c r="H1743" i="1" s="1"/>
  <c r="I1743" i="1" s="1"/>
  <c r="A1744" i="1" s="1"/>
  <c r="O1743" i="1"/>
  <c r="R1743" i="1" s="1"/>
  <c r="O1742" i="1"/>
  <c r="N1742" i="1"/>
  <c r="R1742" i="1" l="1"/>
  <c r="P1743" i="1"/>
  <c r="Q1743" i="1"/>
  <c r="J1744" i="1"/>
  <c r="K1744" i="1" s="1"/>
  <c r="O1744" i="1" s="1"/>
  <c r="T1744" i="1"/>
  <c r="N1744" i="1" l="1"/>
  <c r="R1744" i="1" s="1"/>
  <c r="B1744" i="1"/>
  <c r="C1744" i="1" s="1"/>
  <c r="D1744" i="1" s="1"/>
  <c r="E1744" i="1" s="1"/>
  <c r="F1744" i="1" s="1"/>
  <c r="G1744" i="1" s="1"/>
  <c r="H1744" i="1" s="1"/>
  <c r="I1744" i="1" s="1"/>
  <c r="A1745" i="1" s="1"/>
  <c r="S1743" i="1"/>
  <c r="Q1742" i="1"/>
  <c r="P1742" i="1"/>
  <c r="J1745" i="1" l="1"/>
  <c r="K1745" i="1" s="1"/>
  <c r="O1745" i="1" s="1"/>
  <c r="T1745" i="1"/>
  <c r="S1742" i="1"/>
  <c r="M1742" i="1" s="1"/>
  <c r="L1742" i="1" s="1"/>
  <c r="Q1744" i="1"/>
  <c r="P1744" i="1"/>
  <c r="M1743" i="1" l="1"/>
  <c r="L1743" i="1" s="1"/>
  <c r="S1744" i="1"/>
  <c r="M1744" i="1" s="1"/>
  <c r="L1744" i="1" s="1"/>
  <c r="B1745" i="1"/>
  <c r="C1745" i="1" s="1"/>
  <c r="D1745" i="1" s="1"/>
  <c r="E1745" i="1" s="1"/>
  <c r="F1745" i="1" s="1"/>
  <c r="G1745" i="1" s="1"/>
  <c r="H1745" i="1" s="1"/>
  <c r="I1745" i="1" s="1"/>
  <c r="A1746" i="1" s="1"/>
  <c r="N1745" i="1"/>
  <c r="R1745" i="1" s="1"/>
  <c r="P1745" i="1" l="1"/>
  <c r="Q1745" i="1"/>
  <c r="T1746" i="1"/>
  <c r="J1746" i="1"/>
  <c r="B1746" i="1" s="1"/>
  <c r="C1746" i="1" s="1"/>
  <c r="D1746" i="1" s="1"/>
  <c r="E1746" i="1" s="1"/>
  <c r="F1746" i="1" s="1"/>
  <c r="G1746" i="1" s="1"/>
  <c r="H1746" i="1" s="1"/>
  <c r="I1746" i="1" s="1"/>
  <c r="A1747" i="1" s="1"/>
  <c r="T1747" i="1" l="1"/>
  <c r="J1747" i="1"/>
  <c r="K1747" i="1" s="1"/>
  <c r="O1747" i="1" s="1"/>
  <c r="K1746" i="1"/>
  <c r="S1745" i="1"/>
  <c r="M1745" i="1" s="1"/>
  <c r="L1745" i="1" s="1"/>
  <c r="N1747" i="1" l="1"/>
  <c r="R1747" i="1" s="1"/>
  <c r="B1747" i="1"/>
  <c r="C1747" i="1" s="1"/>
  <c r="D1747" i="1" s="1"/>
  <c r="E1747" i="1" s="1"/>
  <c r="F1747" i="1" s="1"/>
  <c r="G1747" i="1" s="1"/>
  <c r="H1747" i="1" s="1"/>
  <c r="I1747" i="1" s="1"/>
  <c r="A1748" i="1" s="1"/>
  <c r="O1746" i="1"/>
  <c r="N1746" i="1"/>
  <c r="T1748" i="1" l="1"/>
  <c r="J1748" i="1"/>
  <c r="K1748" i="1" s="1"/>
  <c r="N1748" i="1" s="1"/>
  <c r="R1746" i="1"/>
  <c r="P1747" i="1"/>
  <c r="Q1747" i="1"/>
  <c r="O1748" i="1" l="1"/>
  <c r="R1748" i="1" s="1"/>
  <c r="B1748" i="1"/>
  <c r="C1748" i="1" s="1"/>
  <c r="D1748" i="1" s="1"/>
  <c r="E1748" i="1" s="1"/>
  <c r="F1748" i="1" s="1"/>
  <c r="G1748" i="1" s="1"/>
  <c r="H1748" i="1" s="1"/>
  <c r="I1748" i="1" s="1"/>
  <c r="A1749" i="1" s="1"/>
  <c r="S1747" i="1"/>
  <c r="P1746" i="1"/>
  <c r="Q1746" i="1"/>
  <c r="J1749" i="1" l="1"/>
  <c r="K1749" i="1" s="1"/>
  <c r="O1749" i="1" s="1"/>
  <c r="T1749" i="1"/>
  <c r="S1746" i="1"/>
  <c r="M1746" i="1" s="1"/>
  <c r="L1746" i="1" s="1"/>
  <c r="Q1748" i="1"/>
  <c r="P1748" i="1"/>
  <c r="S1748" i="1" l="1"/>
  <c r="M1748" i="1" s="1"/>
  <c r="L1748" i="1" s="1"/>
  <c r="N1749" i="1"/>
  <c r="R1749" i="1" s="1"/>
  <c r="B1749" i="1"/>
  <c r="C1749" i="1" s="1"/>
  <c r="D1749" i="1" s="1"/>
  <c r="E1749" i="1" s="1"/>
  <c r="F1749" i="1" s="1"/>
  <c r="G1749" i="1" s="1"/>
  <c r="H1749" i="1" s="1"/>
  <c r="I1749" i="1" s="1"/>
  <c r="A1750" i="1" s="1"/>
  <c r="M1747" i="1"/>
  <c r="L1747" i="1" s="1"/>
  <c r="J1750" i="1" l="1"/>
  <c r="B1750" i="1" s="1"/>
  <c r="C1750" i="1" s="1"/>
  <c r="D1750" i="1" s="1"/>
  <c r="E1750" i="1" s="1"/>
  <c r="F1750" i="1" s="1"/>
  <c r="G1750" i="1" s="1"/>
  <c r="H1750" i="1" s="1"/>
  <c r="I1750" i="1" s="1"/>
  <c r="A1751" i="1" s="1"/>
  <c r="T1750" i="1"/>
  <c r="P1749" i="1"/>
  <c r="Q1749" i="1"/>
  <c r="K1750" i="1" l="1"/>
  <c r="S1749" i="1"/>
  <c r="M1749" i="1" s="1"/>
  <c r="L1749" i="1" s="1"/>
  <c r="J1751" i="1"/>
  <c r="K1751" i="1" s="1"/>
  <c r="N1751" i="1" s="1"/>
  <c r="T1751" i="1"/>
  <c r="O1751" i="1" l="1"/>
  <c r="R1751" i="1" s="1"/>
  <c r="B1751" i="1"/>
  <c r="C1751" i="1" s="1"/>
  <c r="D1751" i="1" s="1"/>
  <c r="E1751" i="1" s="1"/>
  <c r="F1751" i="1" s="1"/>
  <c r="G1751" i="1" s="1"/>
  <c r="H1751" i="1" s="1"/>
  <c r="I1751" i="1" s="1"/>
  <c r="A1752" i="1" s="1"/>
  <c r="O1750" i="1"/>
  <c r="N1750" i="1"/>
  <c r="R1750" i="1" l="1"/>
  <c r="Q1750" i="1" s="1"/>
  <c r="J1752" i="1"/>
  <c r="K1752" i="1" s="1"/>
  <c r="N1752" i="1" s="1"/>
  <c r="T1752" i="1"/>
  <c r="P1751" i="1"/>
  <c r="Q1751" i="1"/>
  <c r="P1750" i="1" l="1"/>
  <c r="S1750" i="1" s="1"/>
  <c r="M1750" i="1" s="1"/>
  <c r="L1750" i="1" s="1"/>
  <c r="O1752" i="1"/>
  <c r="R1752" i="1" s="1"/>
  <c r="S1751" i="1"/>
  <c r="B1752" i="1"/>
  <c r="C1752" i="1" s="1"/>
  <c r="D1752" i="1" s="1"/>
  <c r="E1752" i="1" s="1"/>
  <c r="F1752" i="1" s="1"/>
  <c r="G1752" i="1" s="1"/>
  <c r="H1752" i="1" s="1"/>
  <c r="I1752" i="1" s="1"/>
  <c r="A1753" i="1" s="1"/>
  <c r="M1751" i="1" l="1"/>
  <c r="L1751" i="1" s="1"/>
  <c r="J1753" i="1"/>
  <c r="K1753" i="1" s="1"/>
  <c r="O1753" i="1" s="1"/>
  <c r="T1753" i="1"/>
  <c r="Q1752" i="1"/>
  <c r="P1752" i="1"/>
  <c r="B1753" i="1" l="1"/>
  <c r="C1753" i="1" s="1"/>
  <c r="D1753" i="1" s="1"/>
  <c r="E1753" i="1" s="1"/>
  <c r="F1753" i="1" s="1"/>
  <c r="G1753" i="1" s="1"/>
  <c r="H1753" i="1" s="1"/>
  <c r="I1753" i="1" s="1"/>
  <c r="A1754" i="1" s="1"/>
  <c r="N1753" i="1"/>
  <c r="R1753" i="1" s="1"/>
  <c r="S1752" i="1"/>
  <c r="M1752" i="1" s="1"/>
  <c r="L1752" i="1" s="1"/>
  <c r="Q1753" i="1" l="1"/>
  <c r="P1753" i="1"/>
  <c r="T1754" i="1"/>
  <c r="J1754" i="1"/>
  <c r="B1754" i="1" s="1"/>
  <c r="C1754" i="1" s="1"/>
  <c r="D1754" i="1" s="1"/>
  <c r="E1754" i="1" s="1"/>
  <c r="F1754" i="1" s="1"/>
  <c r="G1754" i="1" s="1"/>
  <c r="H1754" i="1" s="1"/>
  <c r="I1754" i="1" s="1"/>
  <c r="A1755" i="1" s="1"/>
  <c r="S1753" i="1" l="1"/>
  <c r="M1753" i="1" s="1"/>
  <c r="L1753" i="1" s="1"/>
  <c r="T1755" i="1"/>
  <c r="J1755" i="1"/>
  <c r="K1755" i="1" s="1"/>
  <c r="N1755" i="1" s="1"/>
  <c r="K1754" i="1"/>
  <c r="O1754" i="1" l="1"/>
  <c r="N1754" i="1"/>
  <c r="O1755" i="1"/>
  <c r="R1755" i="1" s="1"/>
  <c r="B1755" i="1"/>
  <c r="C1755" i="1" s="1"/>
  <c r="D1755" i="1" s="1"/>
  <c r="E1755" i="1" s="1"/>
  <c r="F1755" i="1" s="1"/>
  <c r="G1755" i="1" s="1"/>
  <c r="H1755" i="1" s="1"/>
  <c r="I1755" i="1" s="1"/>
  <c r="A1756" i="1" s="1"/>
  <c r="T1756" i="1" l="1"/>
  <c r="J1756" i="1"/>
  <c r="K1756" i="1" s="1"/>
  <c r="N1756" i="1" s="1"/>
  <c r="P1755" i="1"/>
  <c r="Q1755" i="1"/>
  <c r="R1754" i="1"/>
  <c r="S1755" i="1" l="1"/>
  <c r="B1756" i="1"/>
  <c r="C1756" i="1" s="1"/>
  <c r="D1756" i="1" s="1"/>
  <c r="E1756" i="1" s="1"/>
  <c r="F1756" i="1" s="1"/>
  <c r="G1756" i="1" s="1"/>
  <c r="H1756" i="1" s="1"/>
  <c r="I1756" i="1" s="1"/>
  <c r="A1757" i="1" s="1"/>
  <c r="Q1754" i="1"/>
  <c r="P1754" i="1"/>
  <c r="O1756" i="1"/>
  <c r="R1756" i="1" s="1"/>
  <c r="S1754" i="1" l="1"/>
  <c r="M1754" i="1" s="1"/>
  <c r="L1754" i="1" s="1"/>
  <c r="J1757" i="1"/>
  <c r="K1757" i="1" s="1"/>
  <c r="N1757" i="1" s="1"/>
  <c r="T1757" i="1"/>
  <c r="Q1756" i="1"/>
  <c r="P1756" i="1"/>
  <c r="S1756" i="1" l="1"/>
  <c r="M1756" i="1" s="1"/>
  <c r="L1756" i="1" s="1"/>
  <c r="M1755" i="1"/>
  <c r="L1755" i="1" s="1"/>
  <c r="O1757" i="1"/>
  <c r="R1757" i="1" s="1"/>
  <c r="B1757" i="1"/>
  <c r="C1757" i="1" s="1"/>
  <c r="D1757" i="1" s="1"/>
  <c r="E1757" i="1" s="1"/>
  <c r="F1757" i="1" s="1"/>
  <c r="G1757" i="1" s="1"/>
  <c r="H1757" i="1" s="1"/>
  <c r="I1757" i="1" s="1"/>
  <c r="A1758" i="1" s="1"/>
  <c r="T1758" i="1" l="1"/>
  <c r="J1758" i="1"/>
  <c r="B1758" i="1" s="1"/>
  <c r="C1758" i="1" s="1"/>
  <c r="D1758" i="1" s="1"/>
  <c r="E1758" i="1" s="1"/>
  <c r="F1758" i="1" s="1"/>
  <c r="G1758" i="1" s="1"/>
  <c r="H1758" i="1" s="1"/>
  <c r="I1758" i="1" s="1"/>
  <c r="A1759" i="1" s="1"/>
  <c r="Q1757" i="1"/>
  <c r="P1757" i="1"/>
  <c r="S1757" i="1" l="1"/>
  <c r="M1757" i="1" s="1"/>
  <c r="L1757" i="1" s="1"/>
  <c r="K1758" i="1"/>
  <c r="T1759" i="1"/>
  <c r="J1759" i="1"/>
  <c r="K1759" i="1" s="1"/>
  <c r="N1759" i="1" s="1"/>
  <c r="O1759" i="1" l="1"/>
  <c r="R1759" i="1" s="1"/>
  <c r="B1759" i="1"/>
  <c r="C1759" i="1" s="1"/>
  <c r="D1759" i="1" s="1"/>
  <c r="E1759" i="1" s="1"/>
  <c r="F1759" i="1" s="1"/>
  <c r="G1759" i="1" s="1"/>
  <c r="H1759" i="1" s="1"/>
  <c r="I1759" i="1" s="1"/>
  <c r="A1760" i="1" s="1"/>
  <c r="O1758" i="1"/>
  <c r="N1758" i="1"/>
  <c r="R1758" i="1" l="1"/>
  <c r="P1758" i="1" s="1"/>
  <c r="J1760" i="1"/>
  <c r="K1760" i="1" s="1"/>
  <c r="O1760" i="1" s="1"/>
  <c r="T1760" i="1"/>
  <c r="Q1759" i="1"/>
  <c r="P1759" i="1"/>
  <c r="S1759" i="1" l="1"/>
  <c r="Q1758" i="1"/>
  <c r="S1758" i="1" s="1"/>
  <c r="M1758" i="1" s="1"/>
  <c r="L1758" i="1" s="1"/>
  <c r="B1760" i="1"/>
  <c r="C1760" i="1" s="1"/>
  <c r="D1760" i="1" s="1"/>
  <c r="E1760" i="1" s="1"/>
  <c r="F1760" i="1" s="1"/>
  <c r="G1760" i="1" s="1"/>
  <c r="H1760" i="1" s="1"/>
  <c r="I1760" i="1" s="1"/>
  <c r="A1761" i="1" s="1"/>
  <c r="N1760" i="1"/>
  <c r="R1760" i="1" s="1"/>
  <c r="T1761" i="1" l="1"/>
  <c r="J1761" i="1"/>
  <c r="K1761" i="1" s="1"/>
  <c r="N1761" i="1" s="1"/>
  <c r="Q1760" i="1"/>
  <c r="P1760" i="1"/>
  <c r="M1759" i="1"/>
  <c r="L1759" i="1" s="1"/>
  <c r="S1760" i="1" l="1"/>
  <c r="M1760" i="1" s="1"/>
  <c r="L1760" i="1" s="1"/>
  <c r="O1761" i="1"/>
  <c r="R1761" i="1" s="1"/>
  <c r="B1761" i="1"/>
  <c r="C1761" i="1" s="1"/>
  <c r="D1761" i="1" s="1"/>
  <c r="E1761" i="1" s="1"/>
  <c r="F1761" i="1" s="1"/>
  <c r="G1761" i="1" s="1"/>
  <c r="H1761" i="1" s="1"/>
  <c r="I1761" i="1" s="1"/>
  <c r="A1762" i="1" s="1"/>
  <c r="J1762" i="1" l="1"/>
  <c r="B1762" i="1" s="1"/>
  <c r="C1762" i="1" s="1"/>
  <c r="D1762" i="1" s="1"/>
  <c r="E1762" i="1" s="1"/>
  <c r="F1762" i="1" s="1"/>
  <c r="G1762" i="1" s="1"/>
  <c r="H1762" i="1" s="1"/>
  <c r="I1762" i="1" s="1"/>
  <c r="A1763" i="1" s="1"/>
  <c r="T1762" i="1"/>
  <c r="P1761" i="1"/>
  <c r="Q1761" i="1"/>
  <c r="S1761" i="1" l="1"/>
  <c r="M1761" i="1" s="1"/>
  <c r="L1761" i="1" s="1"/>
  <c r="K1762" i="1"/>
  <c r="T1763" i="1"/>
  <c r="J1763" i="1"/>
  <c r="B1763" i="1" s="1"/>
  <c r="C1763" i="1" s="1"/>
  <c r="D1763" i="1" s="1"/>
  <c r="E1763" i="1" s="1"/>
  <c r="F1763" i="1" s="1"/>
  <c r="G1763" i="1" s="1"/>
  <c r="H1763" i="1" s="1"/>
  <c r="I1763" i="1" s="1"/>
  <c r="A1764" i="1" s="1"/>
  <c r="J1764" i="1" l="1"/>
  <c r="K1764" i="1" s="1"/>
  <c r="O1764" i="1" s="1"/>
  <c r="T1764" i="1"/>
  <c r="K1763" i="1"/>
  <c r="O1762" i="1"/>
  <c r="N1762" i="1"/>
  <c r="B1764" i="1" l="1"/>
  <c r="C1764" i="1" s="1"/>
  <c r="D1764" i="1" s="1"/>
  <c r="E1764" i="1" s="1"/>
  <c r="F1764" i="1" s="1"/>
  <c r="G1764" i="1" s="1"/>
  <c r="H1764" i="1" s="1"/>
  <c r="I1764" i="1" s="1"/>
  <c r="A1765" i="1" s="1"/>
  <c r="N1764" i="1"/>
  <c r="R1764" i="1" s="1"/>
  <c r="R1762" i="1"/>
  <c r="O1763" i="1"/>
  <c r="N1763" i="1"/>
  <c r="R1763" i="1" l="1"/>
  <c r="P1763" i="1" s="1"/>
  <c r="P1764" i="1"/>
  <c r="Q1764" i="1"/>
  <c r="P1762" i="1"/>
  <c r="Q1762" i="1"/>
  <c r="T1765" i="1"/>
  <c r="J1765" i="1"/>
  <c r="K1765" i="1" s="1"/>
  <c r="O1765" i="1" s="1"/>
  <c r="Q1763" i="1" l="1"/>
  <c r="S1763" i="1" s="1"/>
  <c r="M1763" i="1" s="1"/>
  <c r="L1763" i="1" s="1"/>
  <c r="S1762" i="1"/>
  <c r="M1762" i="1" s="1"/>
  <c r="L1762" i="1" s="1"/>
  <c r="S1764" i="1"/>
  <c r="N1765" i="1"/>
  <c r="R1765" i="1" s="1"/>
  <c r="Q1765" i="1" s="1"/>
  <c r="B1765" i="1"/>
  <c r="C1765" i="1" s="1"/>
  <c r="D1765" i="1" s="1"/>
  <c r="E1765" i="1" s="1"/>
  <c r="F1765" i="1" s="1"/>
  <c r="G1765" i="1" s="1"/>
  <c r="H1765" i="1" s="1"/>
  <c r="I1765" i="1" s="1"/>
  <c r="A1766" i="1" s="1"/>
  <c r="M1764" i="1" l="1"/>
  <c r="L1764" i="1" s="1"/>
  <c r="P1765" i="1"/>
  <c r="S1765" i="1" s="1"/>
  <c r="M1765" i="1" s="1"/>
  <c r="L1765" i="1" s="1"/>
  <c r="T1766" i="1"/>
  <c r="J1766" i="1"/>
  <c r="B1766" i="1" s="1"/>
  <c r="C1766" i="1" s="1"/>
  <c r="D1766" i="1" s="1"/>
  <c r="E1766" i="1" s="1"/>
  <c r="F1766" i="1" s="1"/>
  <c r="G1766" i="1" s="1"/>
  <c r="H1766" i="1" s="1"/>
  <c r="I1766" i="1" s="1"/>
  <c r="A1767" i="1" s="1"/>
  <c r="K1766" i="1" l="1"/>
  <c r="T1767" i="1"/>
  <c r="J1767" i="1"/>
  <c r="K1767" i="1" s="1"/>
  <c r="O1767" i="1" s="1"/>
  <c r="B1767" i="1" l="1"/>
  <c r="C1767" i="1" s="1"/>
  <c r="D1767" i="1" s="1"/>
  <c r="E1767" i="1" s="1"/>
  <c r="F1767" i="1" s="1"/>
  <c r="G1767" i="1" s="1"/>
  <c r="H1767" i="1" s="1"/>
  <c r="I1767" i="1" s="1"/>
  <c r="A1768" i="1" s="1"/>
  <c r="N1767" i="1"/>
  <c r="R1767" i="1" s="1"/>
  <c r="N1766" i="1"/>
  <c r="O1766" i="1"/>
  <c r="R1766" i="1" l="1"/>
  <c r="P1766" i="1" s="1"/>
  <c r="P1767" i="1"/>
  <c r="Q1767" i="1"/>
  <c r="J1768" i="1"/>
  <c r="K1768" i="1" s="1"/>
  <c r="N1768" i="1" s="1"/>
  <c r="T1768" i="1"/>
  <c r="Q1766" i="1" l="1"/>
  <c r="S1766" i="1" s="1"/>
  <c r="S1767" i="1"/>
  <c r="O1768" i="1"/>
  <c r="R1768" i="1" s="1"/>
  <c r="B1768" i="1"/>
  <c r="C1768" i="1" s="1"/>
  <c r="D1768" i="1" s="1"/>
  <c r="E1768" i="1" s="1"/>
  <c r="F1768" i="1" s="1"/>
  <c r="G1768" i="1" s="1"/>
  <c r="H1768" i="1" s="1"/>
  <c r="I1768" i="1" s="1"/>
  <c r="A1769" i="1" s="1"/>
  <c r="M1766" i="1" l="1"/>
  <c r="L1766" i="1" s="1"/>
  <c r="M1767" i="1"/>
  <c r="L1767" i="1" s="1"/>
  <c r="T1769" i="1"/>
  <c r="J1769" i="1"/>
  <c r="K1769" i="1" s="1"/>
  <c r="O1769" i="1" s="1"/>
  <c r="P1768" i="1"/>
  <c r="Q1768" i="1"/>
  <c r="N1769" i="1" l="1"/>
  <c r="R1769" i="1" s="1"/>
  <c r="B1769" i="1"/>
  <c r="C1769" i="1" s="1"/>
  <c r="D1769" i="1" s="1"/>
  <c r="E1769" i="1" s="1"/>
  <c r="F1769" i="1" s="1"/>
  <c r="G1769" i="1" s="1"/>
  <c r="H1769" i="1" s="1"/>
  <c r="I1769" i="1" s="1"/>
  <c r="A1770" i="1" s="1"/>
  <c r="S1768" i="1"/>
  <c r="M1768" i="1" s="1"/>
  <c r="L1768" i="1" s="1"/>
  <c r="T1770" i="1" l="1"/>
  <c r="J1770" i="1"/>
  <c r="B1770" i="1" s="1"/>
  <c r="C1770" i="1" s="1"/>
  <c r="D1770" i="1" s="1"/>
  <c r="E1770" i="1" s="1"/>
  <c r="F1770" i="1" s="1"/>
  <c r="G1770" i="1" s="1"/>
  <c r="H1770" i="1" s="1"/>
  <c r="I1770" i="1" s="1"/>
  <c r="A1771" i="1" s="1"/>
  <c r="Q1769" i="1"/>
  <c r="P1769" i="1"/>
  <c r="S1769" i="1" l="1"/>
  <c r="M1769" i="1" s="1"/>
  <c r="L1769" i="1" s="1"/>
  <c r="K1770" i="1"/>
  <c r="T1771" i="1"/>
  <c r="J1771" i="1"/>
  <c r="K1771" i="1" s="1"/>
  <c r="O1771" i="1" s="1"/>
  <c r="N1771" i="1" l="1"/>
  <c r="R1771" i="1" s="1"/>
  <c r="B1771" i="1"/>
  <c r="C1771" i="1" s="1"/>
  <c r="D1771" i="1" s="1"/>
  <c r="E1771" i="1" s="1"/>
  <c r="F1771" i="1" s="1"/>
  <c r="G1771" i="1" s="1"/>
  <c r="H1771" i="1" s="1"/>
  <c r="I1771" i="1" s="1"/>
  <c r="A1772" i="1" s="1"/>
  <c r="O1770" i="1"/>
  <c r="N1770" i="1"/>
  <c r="J1772" i="1" l="1"/>
  <c r="K1772" i="1" s="1"/>
  <c r="N1772" i="1" s="1"/>
  <c r="T1772" i="1"/>
  <c r="R1770" i="1"/>
  <c r="Q1771" i="1"/>
  <c r="P1771" i="1"/>
  <c r="S1771" i="1" l="1"/>
  <c r="P1770" i="1"/>
  <c r="Q1770" i="1"/>
  <c r="B1772" i="1"/>
  <c r="C1772" i="1" s="1"/>
  <c r="D1772" i="1" s="1"/>
  <c r="E1772" i="1" s="1"/>
  <c r="F1772" i="1" s="1"/>
  <c r="G1772" i="1" s="1"/>
  <c r="H1772" i="1" s="1"/>
  <c r="I1772" i="1" s="1"/>
  <c r="A1773" i="1" s="1"/>
  <c r="O1772" i="1"/>
  <c r="R1772" i="1" s="1"/>
  <c r="T1773" i="1" l="1"/>
  <c r="J1773" i="1"/>
  <c r="K1773" i="1" s="1"/>
  <c r="O1773" i="1" s="1"/>
  <c r="P1772" i="1"/>
  <c r="Q1772" i="1"/>
  <c r="S1770" i="1"/>
  <c r="N1773" i="1" l="1"/>
  <c r="R1773" i="1" s="1"/>
  <c r="M1770" i="1"/>
  <c r="L1770" i="1" s="1"/>
  <c r="M1771" i="1"/>
  <c r="L1771" i="1" s="1"/>
  <c r="B1773" i="1"/>
  <c r="C1773" i="1" s="1"/>
  <c r="D1773" i="1" s="1"/>
  <c r="E1773" i="1" s="1"/>
  <c r="F1773" i="1" s="1"/>
  <c r="G1773" i="1" s="1"/>
  <c r="H1773" i="1" s="1"/>
  <c r="I1773" i="1" s="1"/>
  <c r="A1774" i="1" s="1"/>
  <c r="S1772" i="1"/>
  <c r="M1772" i="1" s="1"/>
  <c r="L1772" i="1" s="1"/>
  <c r="T1774" i="1" l="1"/>
  <c r="J1774" i="1"/>
  <c r="B1774" i="1" s="1"/>
  <c r="C1774" i="1" s="1"/>
  <c r="D1774" i="1" s="1"/>
  <c r="E1774" i="1" s="1"/>
  <c r="F1774" i="1" s="1"/>
  <c r="G1774" i="1" s="1"/>
  <c r="H1774" i="1" s="1"/>
  <c r="I1774" i="1" s="1"/>
  <c r="A1775" i="1" s="1"/>
  <c r="Q1773" i="1"/>
  <c r="P1773" i="1"/>
  <c r="S1773" i="1" l="1"/>
  <c r="M1773" i="1" s="1"/>
  <c r="L1773" i="1" s="1"/>
  <c r="J1775" i="1"/>
  <c r="K1775" i="1" s="1"/>
  <c r="O1775" i="1" s="1"/>
  <c r="T1775" i="1"/>
  <c r="K1774" i="1"/>
  <c r="B1775" i="1" l="1"/>
  <c r="C1775" i="1" s="1"/>
  <c r="D1775" i="1" s="1"/>
  <c r="E1775" i="1" s="1"/>
  <c r="F1775" i="1" s="1"/>
  <c r="G1775" i="1" s="1"/>
  <c r="H1775" i="1" s="1"/>
  <c r="I1775" i="1" s="1"/>
  <c r="A1776" i="1" s="1"/>
  <c r="N1774" i="1"/>
  <c r="O1774" i="1"/>
  <c r="R1774" i="1" s="1"/>
  <c r="N1775" i="1"/>
  <c r="R1775" i="1" s="1"/>
  <c r="P1774" i="1" l="1"/>
  <c r="Q1774" i="1"/>
  <c r="P1775" i="1"/>
  <c r="Q1775" i="1"/>
  <c r="J1776" i="1"/>
  <c r="K1776" i="1" s="1"/>
  <c r="N1776" i="1" s="1"/>
  <c r="T1776" i="1"/>
  <c r="S1774" i="1" l="1"/>
  <c r="M1774" i="1" s="1"/>
  <c r="L1774" i="1" s="1"/>
  <c r="S1775" i="1"/>
  <c r="B1776" i="1"/>
  <c r="C1776" i="1" s="1"/>
  <c r="D1776" i="1" s="1"/>
  <c r="E1776" i="1" s="1"/>
  <c r="F1776" i="1" s="1"/>
  <c r="G1776" i="1" s="1"/>
  <c r="H1776" i="1" s="1"/>
  <c r="I1776" i="1" s="1"/>
  <c r="A1777" i="1" s="1"/>
  <c r="O1776" i="1"/>
  <c r="R1776" i="1" s="1"/>
  <c r="M1775" i="1" l="1"/>
  <c r="L1775" i="1" s="1"/>
  <c r="Q1776" i="1"/>
  <c r="P1776" i="1"/>
  <c r="J1777" i="1"/>
  <c r="K1777" i="1" s="1"/>
  <c r="N1777" i="1" s="1"/>
  <c r="T1777" i="1"/>
  <c r="B1777" i="1" l="1"/>
  <c r="C1777" i="1" s="1"/>
  <c r="D1777" i="1" s="1"/>
  <c r="E1777" i="1" s="1"/>
  <c r="F1777" i="1" s="1"/>
  <c r="G1777" i="1" s="1"/>
  <c r="H1777" i="1" s="1"/>
  <c r="I1777" i="1" s="1"/>
  <c r="A1778" i="1" s="1"/>
  <c r="O1777" i="1"/>
  <c r="R1777" i="1" s="1"/>
  <c r="S1776" i="1"/>
  <c r="M1776" i="1" s="1"/>
  <c r="L1776" i="1" s="1"/>
  <c r="Q1777" i="1" l="1"/>
  <c r="P1777" i="1"/>
  <c r="T1778" i="1"/>
  <c r="J1778" i="1"/>
  <c r="B1778" i="1" s="1"/>
  <c r="C1778" i="1" s="1"/>
  <c r="D1778" i="1" s="1"/>
  <c r="E1778" i="1" s="1"/>
  <c r="F1778" i="1" s="1"/>
  <c r="G1778" i="1" s="1"/>
  <c r="H1778" i="1" s="1"/>
  <c r="I1778" i="1" s="1"/>
  <c r="A1779" i="1" s="1"/>
  <c r="S1777" i="1" l="1"/>
  <c r="M1777" i="1" s="1"/>
  <c r="L1777" i="1" s="1"/>
  <c r="J1779" i="1"/>
  <c r="K1779" i="1" s="1"/>
  <c r="N1779" i="1" s="1"/>
  <c r="T1779" i="1"/>
  <c r="K1778" i="1"/>
  <c r="N1778" i="1" l="1"/>
  <c r="O1778" i="1"/>
  <c r="O1779" i="1"/>
  <c r="R1779" i="1" s="1"/>
  <c r="B1779" i="1"/>
  <c r="C1779" i="1" s="1"/>
  <c r="D1779" i="1" s="1"/>
  <c r="E1779" i="1" s="1"/>
  <c r="F1779" i="1" s="1"/>
  <c r="G1779" i="1" s="1"/>
  <c r="H1779" i="1" s="1"/>
  <c r="I1779" i="1" s="1"/>
  <c r="A1780" i="1" s="1"/>
  <c r="R1778" i="1" l="1"/>
  <c r="P1778" i="1" s="1"/>
  <c r="J1780" i="1"/>
  <c r="K1780" i="1" s="1"/>
  <c r="O1780" i="1" s="1"/>
  <c r="T1780" i="1"/>
  <c r="Q1779" i="1"/>
  <c r="P1779" i="1"/>
  <c r="Q1778" i="1" l="1"/>
  <c r="S1778" i="1" s="1"/>
  <c r="M1778" i="1" s="1"/>
  <c r="L1778" i="1" s="1"/>
  <c r="B1780" i="1"/>
  <c r="C1780" i="1" s="1"/>
  <c r="D1780" i="1" s="1"/>
  <c r="E1780" i="1" s="1"/>
  <c r="F1780" i="1" s="1"/>
  <c r="G1780" i="1" s="1"/>
  <c r="H1780" i="1" s="1"/>
  <c r="I1780" i="1" s="1"/>
  <c r="A1781" i="1" s="1"/>
  <c r="N1780" i="1"/>
  <c r="R1780" i="1" s="1"/>
  <c r="S1779" i="1"/>
  <c r="M1779" i="1" l="1"/>
  <c r="L1779" i="1" s="1"/>
  <c r="P1780" i="1"/>
  <c r="Q1780" i="1"/>
  <c r="T1781" i="1"/>
  <c r="J1781" i="1"/>
  <c r="K1781" i="1" s="1"/>
  <c r="O1781" i="1" s="1"/>
  <c r="N1781" i="1" l="1"/>
  <c r="R1781" i="1" s="1"/>
  <c r="B1781" i="1"/>
  <c r="C1781" i="1" s="1"/>
  <c r="D1781" i="1" s="1"/>
  <c r="E1781" i="1" s="1"/>
  <c r="F1781" i="1" s="1"/>
  <c r="G1781" i="1" s="1"/>
  <c r="H1781" i="1" s="1"/>
  <c r="I1781" i="1" s="1"/>
  <c r="A1782" i="1" s="1"/>
  <c r="S1780" i="1"/>
  <c r="M1780" i="1" s="1"/>
  <c r="L1780" i="1" s="1"/>
  <c r="J1782" i="1" l="1"/>
  <c r="B1782" i="1" s="1"/>
  <c r="C1782" i="1" s="1"/>
  <c r="D1782" i="1" s="1"/>
  <c r="E1782" i="1" s="1"/>
  <c r="F1782" i="1" s="1"/>
  <c r="G1782" i="1" s="1"/>
  <c r="H1782" i="1" s="1"/>
  <c r="I1782" i="1" s="1"/>
  <c r="A1783" i="1" s="1"/>
  <c r="T1782" i="1"/>
  <c r="Q1781" i="1"/>
  <c r="P1781" i="1"/>
  <c r="S1781" i="1" s="1"/>
  <c r="M1781" i="1" s="1"/>
  <c r="L1781" i="1" s="1"/>
  <c r="K1782" i="1" l="1"/>
  <c r="T1783" i="1"/>
  <c r="J1783" i="1"/>
  <c r="K1783" i="1" s="1"/>
  <c r="O1783" i="1" s="1"/>
  <c r="N1783" i="1" l="1"/>
  <c r="R1783" i="1" s="1"/>
  <c r="B1783" i="1"/>
  <c r="C1783" i="1" s="1"/>
  <c r="D1783" i="1" s="1"/>
  <c r="E1783" i="1" s="1"/>
  <c r="F1783" i="1" s="1"/>
  <c r="G1783" i="1" s="1"/>
  <c r="H1783" i="1" s="1"/>
  <c r="I1783" i="1" s="1"/>
  <c r="A1784" i="1" s="1"/>
  <c r="N1782" i="1"/>
  <c r="O1782" i="1"/>
  <c r="R1782" i="1" l="1"/>
  <c r="P1782" i="1" s="1"/>
  <c r="T1784" i="1"/>
  <c r="J1784" i="1"/>
  <c r="K1784" i="1" s="1"/>
  <c r="O1784" i="1" s="1"/>
  <c r="Q1783" i="1"/>
  <c r="P1783" i="1"/>
  <c r="Q1782" i="1" l="1"/>
  <c r="S1782" i="1" s="1"/>
  <c r="M1782" i="1" s="1"/>
  <c r="L1782" i="1" s="1"/>
  <c r="S1783" i="1"/>
  <c r="N1784" i="1"/>
  <c r="R1784" i="1" s="1"/>
  <c r="B1784" i="1"/>
  <c r="C1784" i="1" s="1"/>
  <c r="D1784" i="1" s="1"/>
  <c r="E1784" i="1" s="1"/>
  <c r="F1784" i="1" s="1"/>
  <c r="G1784" i="1" s="1"/>
  <c r="H1784" i="1" s="1"/>
  <c r="I1784" i="1" s="1"/>
  <c r="A1785" i="1" s="1"/>
  <c r="M1783" i="1" l="1"/>
  <c r="L1783" i="1" s="1"/>
  <c r="T1785" i="1"/>
  <c r="J1785" i="1"/>
  <c r="K1785" i="1" s="1"/>
  <c r="O1785" i="1" s="1"/>
  <c r="Q1784" i="1"/>
  <c r="P1784" i="1"/>
  <c r="S1784" i="1" l="1"/>
  <c r="M1784" i="1" s="1"/>
  <c r="L1784" i="1" s="1"/>
  <c r="B1785" i="1"/>
  <c r="C1785" i="1" s="1"/>
  <c r="D1785" i="1" s="1"/>
  <c r="E1785" i="1" s="1"/>
  <c r="F1785" i="1" s="1"/>
  <c r="G1785" i="1" s="1"/>
  <c r="H1785" i="1" s="1"/>
  <c r="I1785" i="1" s="1"/>
  <c r="A1786" i="1" s="1"/>
  <c r="N1785" i="1"/>
  <c r="R1785" i="1" s="1"/>
  <c r="Q1785" i="1" l="1"/>
  <c r="P1785" i="1"/>
  <c r="T1786" i="1"/>
  <c r="J1786" i="1"/>
  <c r="B1786" i="1" s="1"/>
  <c r="C1786" i="1" s="1"/>
  <c r="D1786" i="1" s="1"/>
  <c r="E1786" i="1" s="1"/>
  <c r="F1786" i="1" s="1"/>
  <c r="G1786" i="1" s="1"/>
  <c r="H1786" i="1" s="1"/>
  <c r="I1786" i="1" s="1"/>
  <c r="A1787" i="1" s="1"/>
  <c r="T1787" i="1" l="1"/>
  <c r="J1787" i="1"/>
  <c r="K1787" i="1" s="1"/>
  <c r="O1787" i="1" s="1"/>
  <c r="K1786" i="1"/>
  <c r="S1785" i="1"/>
  <c r="M1785" i="1" s="1"/>
  <c r="L1785" i="1" s="1"/>
  <c r="B1787" i="1" l="1"/>
  <c r="C1787" i="1" s="1"/>
  <c r="D1787" i="1" s="1"/>
  <c r="E1787" i="1" s="1"/>
  <c r="F1787" i="1" s="1"/>
  <c r="G1787" i="1" s="1"/>
  <c r="H1787" i="1" s="1"/>
  <c r="I1787" i="1" s="1"/>
  <c r="A1788" i="1" s="1"/>
  <c r="N1787" i="1"/>
  <c r="R1787" i="1" s="1"/>
  <c r="N1786" i="1"/>
  <c r="O1786" i="1"/>
  <c r="R1786" i="1" l="1"/>
  <c r="P1786" i="1" s="1"/>
  <c r="Q1787" i="1"/>
  <c r="P1787" i="1"/>
  <c r="J1788" i="1"/>
  <c r="K1788" i="1" s="1"/>
  <c r="N1788" i="1" s="1"/>
  <c r="T1788" i="1"/>
  <c r="Q1786" i="1" l="1"/>
  <c r="S1787" i="1"/>
  <c r="B1788" i="1"/>
  <c r="C1788" i="1" s="1"/>
  <c r="D1788" i="1" s="1"/>
  <c r="E1788" i="1" s="1"/>
  <c r="F1788" i="1" s="1"/>
  <c r="G1788" i="1" s="1"/>
  <c r="H1788" i="1" s="1"/>
  <c r="I1788" i="1" s="1"/>
  <c r="A1789" i="1" s="1"/>
  <c r="O1788" i="1"/>
  <c r="R1788" i="1" s="1"/>
  <c r="S1786" i="1"/>
  <c r="M1786" i="1" s="1"/>
  <c r="L1786" i="1" s="1"/>
  <c r="M1787" i="1" l="1"/>
  <c r="L1787" i="1" s="1"/>
  <c r="Q1788" i="1"/>
  <c r="P1788" i="1"/>
  <c r="J1789" i="1"/>
  <c r="K1789" i="1" s="1"/>
  <c r="O1789" i="1" s="1"/>
  <c r="T1789" i="1"/>
  <c r="S1788" i="1" l="1"/>
  <c r="M1788" i="1" s="1"/>
  <c r="L1788" i="1" s="1"/>
  <c r="B1789" i="1"/>
  <c r="C1789" i="1" s="1"/>
  <c r="D1789" i="1" s="1"/>
  <c r="E1789" i="1" s="1"/>
  <c r="F1789" i="1" s="1"/>
  <c r="G1789" i="1" s="1"/>
  <c r="H1789" i="1" s="1"/>
  <c r="I1789" i="1" s="1"/>
  <c r="A1790" i="1" s="1"/>
  <c r="N1789" i="1"/>
  <c r="R1789" i="1" s="1"/>
  <c r="Q1789" i="1" l="1"/>
  <c r="P1789" i="1"/>
  <c r="J1790" i="1"/>
  <c r="B1790" i="1" s="1"/>
  <c r="C1790" i="1" s="1"/>
  <c r="D1790" i="1" s="1"/>
  <c r="E1790" i="1" s="1"/>
  <c r="F1790" i="1" s="1"/>
  <c r="G1790" i="1" s="1"/>
  <c r="H1790" i="1" s="1"/>
  <c r="I1790" i="1" s="1"/>
  <c r="A1791" i="1" s="1"/>
  <c r="T1790" i="1"/>
  <c r="S1789" i="1" l="1"/>
  <c r="M1789" i="1" s="1"/>
  <c r="L1789" i="1" s="1"/>
  <c r="T1791" i="1"/>
  <c r="J1791" i="1"/>
  <c r="K1791" i="1" s="1"/>
  <c r="O1791" i="1" s="1"/>
  <c r="K1790" i="1"/>
  <c r="B1791" i="1" l="1"/>
  <c r="C1791" i="1" s="1"/>
  <c r="D1791" i="1" s="1"/>
  <c r="E1791" i="1" s="1"/>
  <c r="F1791" i="1" s="1"/>
  <c r="G1791" i="1" s="1"/>
  <c r="H1791" i="1" s="1"/>
  <c r="I1791" i="1" s="1"/>
  <c r="A1792" i="1" s="1"/>
  <c r="N1791" i="1"/>
  <c r="R1791" i="1" s="1"/>
  <c r="N1790" i="1"/>
  <c r="O1790" i="1"/>
  <c r="R1790" i="1" s="1"/>
  <c r="P1791" i="1" l="1"/>
  <c r="Q1791" i="1"/>
  <c r="Q1790" i="1"/>
  <c r="P1790" i="1"/>
  <c r="T1792" i="1"/>
  <c r="J1792" i="1"/>
  <c r="K1792" i="1" s="1"/>
  <c r="N1792" i="1" s="1"/>
  <c r="S1790" i="1" l="1"/>
  <c r="M1790" i="1" s="1"/>
  <c r="L1790" i="1" s="1"/>
  <c r="S1791" i="1"/>
  <c r="B1792" i="1"/>
  <c r="C1792" i="1" s="1"/>
  <c r="D1792" i="1" s="1"/>
  <c r="E1792" i="1" s="1"/>
  <c r="F1792" i="1" s="1"/>
  <c r="G1792" i="1" s="1"/>
  <c r="H1792" i="1" s="1"/>
  <c r="I1792" i="1" s="1"/>
  <c r="A1793" i="1" s="1"/>
  <c r="O1792" i="1"/>
  <c r="R1792" i="1" s="1"/>
  <c r="M1791" i="1" l="1"/>
  <c r="L1791" i="1" s="1"/>
  <c r="Q1792" i="1"/>
  <c r="P1792" i="1"/>
  <c r="J1793" i="1"/>
  <c r="K1793" i="1" s="1"/>
  <c r="N1793" i="1" s="1"/>
  <c r="T1793" i="1"/>
  <c r="S1792" i="1" l="1"/>
  <c r="M1792" i="1" s="1"/>
  <c r="L1792" i="1" s="1"/>
  <c r="O1793" i="1"/>
  <c r="R1793" i="1" s="1"/>
  <c r="B1793" i="1"/>
  <c r="C1793" i="1" s="1"/>
  <c r="D1793" i="1" s="1"/>
  <c r="E1793" i="1" s="1"/>
  <c r="F1793" i="1" s="1"/>
  <c r="G1793" i="1" s="1"/>
  <c r="H1793" i="1" s="1"/>
  <c r="I1793" i="1" s="1"/>
  <c r="A1794" i="1" s="1"/>
  <c r="J1794" i="1" l="1"/>
  <c r="B1794" i="1" s="1"/>
  <c r="C1794" i="1" s="1"/>
  <c r="D1794" i="1" s="1"/>
  <c r="E1794" i="1" s="1"/>
  <c r="F1794" i="1" s="1"/>
  <c r="G1794" i="1" s="1"/>
  <c r="H1794" i="1" s="1"/>
  <c r="I1794" i="1" s="1"/>
  <c r="A1795" i="1" s="1"/>
  <c r="T1794" i="1"/>
  <c r="P1793" i="1"/>
  <c r="Q1793" i="1"/>
  <c r="K1794" i="1" l="1"/>
  <c r="S1793" i="1"/>
  <c r="M1793" i="1" s="1"/>
  <c r="L1793" i="1" s="1"/>
  <c r="T1795" i="1"/>
  <c r="J1795" i="1"/>
  <c r="K1795" i="1" s="1"/>
  <c r="O1795" i="1" s="1"/>
  <c r="N1795" i="1" l="1"/>
  <c r="R1795" i="1" s="1"/>
  <c r="B1795" i="1"/>
  <c r="C1795" i="1" s="1"/>
  <c r="D1795" i="1" s="1"/>
  <c r="E1795" i="1" s="1"/>
  <c r="F1795" i="1" s="1"/>
  <c r="G1795" i="1" s="1"/>
  <c r="H1795" i="1" s="1"/>
  <c r="I1795" i="1" s="1"/>
  <c r="A1796" i="1" s="1"/>
  <c r="N1794" i="1"/>
  <c r="O1794" i="1"/>
  <c r="R1794" i="1" l="1"/>
  <c r="Q1794" i="1" s="1"/>
  <c r="J1796" i="1"/>
  <c r="K1796" i="1" s="1"/>
  <c r="N1796" i="1" s="1"/>
  <c r="T1796" i="1"/>
  <c r="P1795" i="1"/>
  <c r="Q1795" i="1"/>
  <c r="P1794" i="1" l="1"/>
  <c r="S1794" i="1" s="1"/>
  <c r="M1794" i="1" s="1"/>
  <c r="L1794" i="1" s="1"/>
  <c r="B1796" i="1"/>
  <c r="C1796" i="1" s="1"/>
  <c r="D1796" i="1" s="1"/>
  <c r="E1796" i="1" s="1"/>
  <c r="F1796" i="1" s="1"/>
  <c r="G1796" i="1" s="1"/>
  <c r="H1796" i="1" s="1"/>
  <c r="I1796" i="1" s="1"/>
  <c r="A1797" i="1" s="1"/>
  <c r="S1795" i="1"/>
  <c r="O1796" i="1"/>
  <c r="R1796" i="1" s="1"/>
  <c r="M1795" i="1" l="1"/>
  <c r="L1795" i="1" s="1"/>
  <c r="P1796" i="1"/>
  <c r="Q1796" i="1"/>
  <c r="J1797" i="1"/>
  <c r="K1797" i="1" s="1"/>
  <c r="N1797" i="1" s="1"/>
  <c r="T1797" i="1"/>
  <c r="B1797" i="1" l="1"/>
  <c r="C1797" i="1" s="1"/>
  <c r="D1797" i="1" s="1"/>
  <c r="E1797" i="1" s="1"/>
  <c r="F1797" i="1" s="1"/>
  <c r="G1797" i="1" s="1"/>
  <c r="H1797" i="1" s="1"/>
  <c r="I1797" i="1" s="1"/>
  <c r="A1798" i="1" s="1"/>
  <c r="O1797" i="1"/>
  <c r="R1797" i="1" s="1"/>
  <c r="S1796" i="1"/>
  <c r="M1796" i="1" s="1"/>
  <c r="L1796" i="1" s="1"/>
  <c r="P1797" i="1" l="1"/>
  <c r="Q1797" i="1"/>
  <c r="T1798" i="1"/>
  <c r="J1798" i="1"/>
  <c r="B1798" i="1" s="1"/>
  <c r="C1798" i="1" s="1"/>
  <c r="D1798" i="1" s="1"/>
  <c r="E1798" i="1" s="1"/>
  <c r="F1798" i="1" s="1"/>
  <c r="G1798" i="1" s="1"/>
  <c r="H1798" i="1" s="1"/>
  <c r="I1798" i="1" s="1"/>
  <c r="A1799" i="1" s="1"/>
  <c r="J1799" i="1" l="1"/>
  <c r="K1799" i="1" s="1"/>
  <c r="O1799" i="1" s="1"/>
  <c r="T1799" i="1"/>
  <c r="K1798" i="1"/>
  <c r="S1797" i="1"/>
  <c r="M1797" i="1" s="1"/>
  <c r="L1797" i="1" s="1"/>
  <c r="N1798" i="1" l="1"/>
  <c r="O1798" i="1"/>
  <c r="B1799" i="1"/>
  <c r="C1799" i="1" s="1"/>
  <c r="D1799" i="1" s="1"/>
  <c r="E1799" i="1" s="1"/>
  <c r="F1799" i="1" s="1"/>
  <c r="G1799" i="1" s="1"/>
  <c r="H1799" i="1" s="1"/>
  <c r="I1799" i="1" s="1"/>
  <c r="A1800" i="1" s="1"/>
  <c r="N1799" i="1"/>
  <c r="R1799" i="1" s="1"/>
  <c r="R1798" i="1" l="1"/>
  <c r="P1798" i="1" s="1"/>
  <c r="Q1799" i="1"/>
  <c r="P1799" i="1"/>
  <c r="T1800" i="1"/>
  <c r="J1800" i="1"/>
  <c r="B1800" i="1" s="1"/>
  <c r="C1800" i="1" s="1"/>
  <c r="D1800" i="1" s="1"/>
  <c r="E1800" i="1" s="1"/>
  <c r="F1800" i="1" s="1"/>
  <c r="G1800" i="1" s="1"/>
  <c r="H1800" i="1" s="1"/>
  <c r="I1800" i="1" s="1"/>
  <c r="A1801" i="1" s="1"/>
  <c r="S1799" i="1" l="1"/>
  <c r="Q1798" i="1"/>
  <c r="S1798" i="1" s="1"/>
  <c r="M1798" i="1" s="1"/>
  <c r="L1798" i="1" s="1"/>
  <c r="K1800" i="1"/>
  <c r="J1801" i="1"/>
  <c r="K1801" i="1" s="1"/>
  <c r="N1801" i="1" s="1"/>
  <c r="T1801" i="1"/>
  <c r="M1799" i="1" l="1"/>
  <c r="L1799" i="1" s="1"/>
  <c r="O1801" i="1"/>
  <c r="R1801" i="1" s="1"/>
  <c r="B1801" i="1"/>
  <c r="C1801" i="1" s="1"/>
  <c r="D1801" i="1" s="1"/>
  <c r="E1801" i="1" s="1"/>
  <c r="F1801" i="1" s="1"/>
  <c r="G1801" i="1" s="1"/>
  <c r="H1801" i="1" s="1"/>
  <c r="I1801" i="1" s="1"/>
  <c r="A1802" i="1" s="1"/>
  <c r="N1800" i="1"/>
  <c r="O1800" i="1"/>
  <c r="R1800" i="1" l="1"/>
  <c r="T1802" i="1"/>
  <c r="J1802" i="1"/>
  <c r="B1802" i="1" s="1"/>
  <c r="C1802" i="1" s="1"/>
  <c r="D1802" i="1" s="1"/>
  <c r="E1802" i="1" s="1"/>
  <c r="F1802" i="1" s="1"/>
  <c r="G1802" i="1" s="1"/>
  <c r="H1802" i="1" s="1"/>
  <c r="I1802" i="1" s="1"/>
  <c r="A1803" i="1" s="1"/>
  <c r="P1800" i="1"/>
  <c r="Q1800" i="1"/>
  <c r="Q1801" i="1"/>
  <c r="P1801" i="1"/>
  <c r="S1801" i="1" l="1"/>
  <c r="T1803" i="1"/>
  <c r="J1803" i="1"/>
  <c r="K1803" i="1" s="1"/>
  <c r="O1803" i="1" s="1"/>
  <c r="K1802" i="1"/>
  <c r="S1800" i="1"/>
  <c r="M1800" i="1" s="1"/>
  <c r="L1800" i="1" s="1"/>
  <c r="M1801" i="1" l="1"/>
  <c r="L1801" i="1" s="1"/>
  <c r="B1803" i="1"/>
  <c r="C1803" i="1" s="1"/>
  <c r="D1803" i="1" s="1"/>
  <c r="E1803" i="1" s="1"/>
  <c r="F1803" i="1" s="1"/>
  <c r="G1803" i="1" s="1"/>
  <c r="H1803" i="1" s="1"/>
  <c r="I1803" i="1" s="1"/>
  <c r="A1804" i="1" s="1"/>
  <c r="N1803" i="1"/>
  <c r="R1803" i="1" s="1"/>
  <c r="O1802" i="1"/>
  <c r="N1802" i="1"/>
  <c r="R1802" i="1" l="1"/>
  <c r="P1802" i="1" s="1"/>
  <c r="P1803" i="1"/>
  <c r="Q1803" i="1"/>
  <c r="J1804" i="1"/>
  <c r="K1804" i="1" s="1"/>
  <c r="N1804" i="1" s="1"/>
  <c r="T1804" i="1"/>
  <c r="Q1802" i="1" l="1"/>
  <c r="S1802" i="1" s="1"/>
  <c r="M1802" i="1" s="1"/>
  <c r="L1802" i="1" s="1"/>
  <c r="B1804" i="1"/>
  <c r="C1804" i="1" s="1"/>
  <c r="D1804" i="1" s="1"/>
  <c r="E1804" i="1" s="1"/>
  <c r="F1804" i="1" s="1"/>
  <c r="G1804" i="1" s="1"/>
  <c r="H1804" i="1" s="1"/>
  <c r="I1804" i="1" s="1"/>
  <c r="A1805" i="1" s="1"/>
  <c r="O1804" i="1"/>
  <c r="R1804" i="1" s="1"/>
  <c r="S1803" i="1"/>
  <c r="M1803" i="1" l="1"/>
  <c r="L1803" i="1" s="1"/>
  <c r="P1804" i="1"/>
  <c r="Q1804" i="1"/>
  <c r="J1805" i="1"/>
  <c r="K1805" i="1" s="1"/>
  <c r="O1805" i="1" s="1"/>
  <c r="T1805" i="1"/>
  <c r="S1804" i="1" l="1"/>
  <c r="M1804" i="1" s="1"/>
  <c r="L1804" i="1" s="1"/>
  <c r="B1805" i="1"/>
  <c r="C1805" i="1" s="1"/>
  <c r="D1805" i="1" s="1"/>
  <c r="E1805" i="1" s="1"/>
  <c r="F1805" i="1" s="1"/>
  <c r="G1805" i="1" s="1"/>
  <c r="H1805" i="1" s="1"/>
  <c r="I1805" i="1" s="1"/>
  <c r="A1806" i="1" s="1"/>
  <c r="N1805" i="1"/>
  <c r="R1805" i="1" s="1"/>
  <c r="T1806" i="1" l="1"/>
  <c r="J1806" i="1"/>
  <c r="B1806" i="1" s="1"/>
  <c r="C1806" i="1" s="1"/>
  <c r="D1806" i="1" s="1"/>
  <c r="E1806" i="1" s="1"/>
  <c r="F1806" i="1" s="1"/>
  <c r="G1806" i="1" s="1"/>
  <c r="H1806" i="1" s="1"/>
  <c r="I1806" i="1" s="1"/>
  <c r="A1807" i="1" s="1"/>
  <c r="Q1805" i="1"/>
  <c r="P1805" i="1"/>
  <c r="S1805" i="1" l="1"/>
  <c r="M1805" i="1" s="1"/>
  <c r="L1805" i="1" s="1"/>
  <c r="T1807" i="1"/>
  <c r="J1807" i="1"/>
  <c r="K1807" i="1" s="1"/>
  <c r="O1807" i="1" s="1"/>
  <c r="K1806" i="1"/>
  <c r="N1807" i="1" l="1"/>
  <c r="R1807" i="1" s="1"/>
  <c r="B1807" i="1"/>
  <c r="C1807" i="1" s="1"/>
  <c r="D1807" i="1" s="1"/>
  <c r="E1807" i="1" s="1"/>
  <c r="F1807" i="1" s="1"/>
  <c r="G1807" i="1" s="1"/>
  <c r="H1807" i="1" s="1"/>
  <c r="I1807" i="1" s="1"/>
  <c r="A1808" i="1" s="1"/>
  <c r="O1806" i="1"/>
  <c r="N1806" i="1"/>
  <c r="R1806" i="1" l="1"/>
  <c r="P1806" i="1" s="1"/>
  <c r="T1808" i="1"/>
  <c r="J1808" i="1"/>
  <c r="K1808" i="1" s="1"/>
  <c r="N1808" i="1" s="1"/>
  <c r="P1807" i="1"/>
  <c r="Q1807" i="1"/>
  <c r="Q1806" i="1" l="1"/>
  <c r="S1806" i="1" s="1"/>
  <c r="M1806" i="1" s="1"/>
  <c r="L1806" i="1" s="1"/>
  <c r="B1808" i="1"/>
  <c r="C1808" i="1" s="1"/>
  <c r="D1808" i="1" s="1"/>
  <c r="E1808" i="1" s="1"/>
  <c r="F1808" i="1" s="1"/>
  <c r="G1808" i="1" s="1"/>
  <c r="H1808" i="1" s="1"/>
  <c r="I1808" i="1" s="1"/>
  <c r="A1809" i="1" s="1"/>
  <c r="O1808" i="1"/>
  <c r="R1808" i="1" s="1"/>
  <c r="S1807" i="1"/>
  <c r="M1807" i="1" l="1"/>
  <c r="L1807" i="1" s="1"/>
  <c r="P1808" i="1"/>
  <c r="Q1808" i="1"/>
  <c r="J1809" i="1"/>
  <c r="K1809" i="1" s="1"/>
  <c r="N1809" i="1" s="1"/>
  <c r="T1809" i="1"/>
  <c r="B1809" i="1" l="1"/>
  <c r="C1809" i="1" s="1"/>
  <c r="D1809" i="1" s="1"/>
  <c r="E1809" i="1" s="1"/>
  <c r="F1809" i="1" s="1"/>
  <c r="G1809" i="1" s="1"/>
  <c r="H1809" i="1" s="1"/>
  <c r="I1809" i="1" s="1"/>
  <c r="A1810" i="1" s="1"/>
  <c r="O1809" i="1"/>
  <c r="R1809" i="1" s="1"/>
  <c r="S1808" i="1"/>
  <c r="M1808" i="1" s="1"/>
  <c r="L1808" i="1" s="1"/>
  <c r="P1809" i="1" l="1"/>
  <c r="Q1809" i="1"/>
  <c r="J1810" i="1"/>
  <c r="B1810" i="1" s="1"/>
  <c r="C1810" i="1" s="1"/>
  <c r="D1810" i="1" s="1"/>
  <c r="E1810" i="1" s="1"/>
  <c r="F1810" i="1" s="1"/>
  <c r="G1810" i="1" s="1"/>
  <c r="H1810" i="1" s="1"/>
  <c r="I1810" i="1" s="1"/>
  <c r="A1811" i="1" s="1"/>
  <c r="T1810" i="1"/>
  <c r="J1811" i="1" l="1"/>
  <c r="K1811" i="1" s="1"/>
  <c r="N1811" i="1" s="1"/>
  <c r="T1811" i="1"/>
  <c r="K1810" i="1"/>
  <c r="S1809" i="1"/>
  <c r="M1809" i="1" s="1"/>
  <c r="L1809" i="1" s="1"/>
  <c r="O1811" i="1" l="1"/>
  <c r="R1811" i="1" s="1"/>
  <c r="N1810" i="1"/>
  <c r="O1810" i="1"/>
  <c r="B1811" i="1"/>
  <c r="C1811" i="1" s="1"/>
  <c r="D1811" i="1" s="1"/>
  <c r="E1811" i="1" s="1"/>
  <c r="F1811" i="1" s="1"/>
  <c r="G1811" i="1" s="1"/>
  <c r="H1811" i="1" s="1"/>
  <c r="I1811" i="1" s="1"/>
  <c r="A1812" i="1" s="1"/>
  <c r="R1810" i="1" l="1"/>
  <c r="P1810" i="1" s="1"/>
  <c r="J1812" i="1"/>
  <c r="K1812" i="1" s="1"/>
  <c r="O1812" i="1" s="1"/>
  <c r="T1812" i="1"/>
  <c r="Q1811" i="1"/>
  <c r="P1811" i="1"/>
  <c r="Q1810" i="1" l="1"/>
  <c r="S1810" i="1" s="1"/>
  <c r="M1810" i="1" s="1"/>
  <c r="L1810" i="1" s="1"/>
  <c r="S1811" i="1"/>
  <c r="B1812" i="1"/>
  <c r="C1812" i="1" s="1"/>
  <c r="D1812" i="1" s="1"/>
  <c r="E1812" i="1" s="1"/>
  <c r="F1812" i="1" s="1"/>
  <c r="G1812" i="1" s="1"/>
  <c r="H1812" i="1" s="1"/>
  <c r="I1812" i="1" s="1"/>
  <c r="A1813" i="1" s="1"/>
  <c r="N1812" i="1"/>
  <c r="R1812" i="1" s="1"/>
  <c r="M1811" i="1" l="1"/>
  <c r="L1811" i="1" s="1"/>
  <c r="T1813" i="1"/>
  <c r="J1813" i="1"/>
  <c r="K1813" i="1" s="1"/>
  <c r="N1813" i="1" s="1"/>
  <c r="P1812" i="1"/>
  <c r="Q1812" i="1"/>
  <c r="B1813" i="1" l="1"/>
  <c r="C1813" i="1" s="1"/>
  <c r="D1813" i="1" s="1"/>
  <c r="E1813" i="1" s="1"/>
  <c r="F1813" i="1" s="1"/>
  <c r="G1813" i="1" s="1"/>
  <c r="H1813" i="1" s="1"/>
  <c r="I1813" i="1" s="1"/>
  <c r="A1814" i="1" s="1"/>
  <c r="O1813" i="1"/>
  <c r="R1813" i="1" s="1"/>
  <c r="S1812" i="1"/>
  <c r="M1812" i="1" s="1"/>
  <c r="L1812" i="1" s="1"/>
  <c r="P1813" i="1" l="1"/>
  <c r="Q1813" i="1"/>
  <c r="T1814" i="1"/>
  <c r="J1814" i="1"/>
  <c r="B1814" i="1" s="1"/>
  <c r="C1814" i="1" s="1"/>
  <c r="D1814" i="1" s="1"/>
  <c r="E1814" i="1" s="1"/>
  <c r="F1814" i="1" s="1"/>
  <c r="G1814" i="1" s="1"/>
  <c r="H1814" i="1" s="1"/>
  <c r="I1814" i="1" s="1"/>
  <c r="A1815" i="1" s="1"/>
  <c r="T1815" i="1" l="1"/>
  <c r="J1815" i="1"/>
  <c r="K1815" i="1" s="1"/>
  <c r="O1815" i="1" s="1"/>
  <c r="K1814" i="1"/>
  <c r="S1813" i="1"/>
  <c r="M1813" i="1" s="1"/>
  <c r="L1813" i="1" s="1"/>
  <c r="O1814" i="1" l="1"/>
  <c r="N1814" i="1"/>
  <c r="B1815" i="1"/>
  <c r="C1815" i="1" s="1"/>
  <c r="D1815" i="1" s="1"/>
  <c r="E1815" i="1" s="1"/>
  <c r="F1815" i="1" s="1"/>
  <c r="G1815" i="1" s="1"/>
  <c r="H1815" i="1" s="1"/>
  <c r="I1815" i="1" s="1"/>
  <c r="A1816" i="1" s="1"/>
  <c r="N1815" i="1"/>
  <c r="R1815" i="1" s="1"/>
  <c r="P1815" i="1" l="1"/>
  <c r="Q1815" i="1"/>
  <c r="T1816" i="1"/>
  <c r="J1816" i="1"/>
  <c r="K1816" i="1" s="1"/>
  <c r="N1816" i="1" s="1"/>
  <c r="R1814" i="1"/>
  <c r="Q1814" i="1" l="1"/>
  <c r="P1814" i="1"/>
  <c r="B1816" i="1"/>
  <c r="C1816" i="1" s="1"/>
  <c r="D1816" i="1" s="1"/>
  <c r="E1816" i="1" s="1"/>
  <c r="F1816" i="1" s="1"/>
  <c r="G1816" i="1" s="1"/>
  <c r="H1816" i="1" s="1"/>
  <c r="I1816" i="1" s="1"/>
  <c r="A1817" i="1" s="1"/>
  <c r="O1816" i="1"/>
  <c r="R1816" i="1" s="1"/>
  <c r="S1815" i="1"/>
  <c r="S1814" i="1" l="1"/>
  <c r="M1814" i="1" s="1"/>
  <c r="L1814" i="1" s="1"/>
  <c r="Q1816" i="1"/>
  <c r="P1816" i="1"/>
  <c r="J1817" i="1"/>
  <c r="K1817" i="1" s="1"/>
  <c r="O1817" i="1" s="1"/>
  <c r="T1817" i="1"/>
  <c r="M1815" i="1" l="1"/>
  <c r="L1815" i="1" s="1"/>
  <c r="S1816" i="1"/>
  <c r="M1816" i="1" s="1"/>
  <c r="L1816" i="1" s="1"/>
  <c r="N1817" i="1"/>
  <c r="R1817" i="1" s="1"/>
  <c r="B1817" i="1"/>
  <c r="C1817" i="1" s="1"/>
  <c r="D1817" i="1" s="1"/>
  <c r="E1817" i="1" s="1"/>
  <c r="F1817" i="1" s="1"/>
  <c r="G1817" i="1" s="1"/>
  <c r="H1817" i="1" s="1"/>
  <c r="I1817" i="1" s="1"/>
  <c r="A1818" i="1" s="1"/>
  <c r="J1818" i="1" l="1"/>
  <c r="B1818" i="1" s="1"/>
  <c r="C1818" i="1" s="1"/>
  <c r="D1818" i="1" s="1"/>
  <c r="E1818" i="1" s="1"/>
  <c r="F1818" i="1" s="1"/>
  <c r="G1818" i="1" s="1"/>
  <c r="H1818" i="1" s="1"/>
  <c r="I1818" i="1" s="1"/>
  <c r="A1819" i="1" s="1"/>
  <c r="T1818" i="1"/>
  <c r="Q1817" i="1"/>
  <c r="P1817" i="1"/>
  <c r="S1817" i="1" l="1"/>
  <c r="M1817" i="1" s="1"/>
  <c r="L1817" i="1" s="1"/>
  <c r="K1818" i="1"/>
  <c r="T1819" i="1"/>
  <c r="J1819" i="1"/>
  <c r="K1819" i="1" s="1"/>
  <c r="O1819" i="1" s="1"/>
  <c r="N1819" i="1" l="1"/>
  <c r="R1819" i="1" s="1"/>
  <c r="B1819" i="1"/>
  <c r="C1819" i="1" s="1"/>
  <c r="D1819" i="1" s="1"/>
  <c r="E1819" i="1" s="1"/>
  <c r="F1819" i="1" s="1"/>
  <c r="G1819" i="1" s="1"/>
  <c r="H1819" i="1" s="1"/>
  <c r="I1819" i="1" s="1"/>
  <c r="A1820" i="1" s="1"/>
  <c r="O1818" i="1"/>
  <c r="N1818" i="1"/>
  <c r="J1820" i="1" l="1"/>
  <c r="K1820" i="1" s="1"/>
  <c r="O1820" i="1" s="1"/>
  <c r="T1820" i="1"/>
  <c r="R1818" i="1"/>
  <c r="Q1819" i="1"/>
  <c r="P1819" i="1"/>
  <c r="S1819" i="1" l="1"/>
  <c r="B1820" i="1"/>
  <c r="C1820" i="1" s="1"/>
  <c r="D1820" i="1" s="1"/>
  <c r="E1820" i="1" s="1"/>
  <c r="F1820" i="1" s="1"/>
  <c r="G1820" i="1" s="1"/>
  <c r="H1820" i="1" s="1"/>
  <c r="I1820" i="1" s="1"/>
  <c r="A1821" i="1" s="1"/>
  <c r="Q1818" i="1"/>
  <c r="P1818" i="1"/>
  <c r="N1820" i="1"/>
  <c r="R1820" i="1" s="1"/>
  <c r="S1818" i="1" l="1"/>
  <c r="M1818" i="1" s="1"/>
  <c r="L1818" i="1" s="1"/>
  <c r="T1821" i="1"/>
  <c r="J1821" i="1"/>
  <c r="K1821" i="1" s="1"/>
  <c r="N1821" i="1" s="1"/>
  <c r="P1820" i="1"/>
  <c r="Q1820" i="1"/>
  <c r="M1819" i="1" l="1"/>
  <c r="L1819" i="1" s="1"/>
  <c r="B1821" i="1"/>
  <c r="C1821" i="1" s="1"/>
  <c r="D1821" i="1" s="1"/>
  <c r="E1821" i="1" s="1"/>
  <c r="F1821" i="1" s="1"/>
  <c r="G1821" i="1" s="1"/>
  <c r="H1821" i="1" s="1"/>
  <c r="I1821" i="1" s="1"/>
  <c r="A1822" i="1" s="1"/>
  <c r="S1820" i="1"/>
  <c r="M1820" i="1" s="1"/>
  <c r="L1820" i="1" s="1"/>
  <c r="O1821" i="1"/>
  <c r="R1821" i="1" s="1"/>
  <c r="P1821" i="1" l="1"/>
  <c r="Q1821" i="1"/>
  <c r="T1822" i="1"/>
  <c r="J1822" i="1"/>
  <c r="B1822" i="1" s="1"/>
  <c r="C1822" i="1" s="1"/>
  <c r="D1822" i="1" s="1"/>
  <c r="E1822" i="1" s="1"/>
  <c r="F1822" i="1" s="1"/>
  <c r="G1822" i="1" s="1"/>
  <c r="H1822" i="1" s="1"/>
  <c r="I1822" i="1" s="1"/>
  <c r="A1823" i="1" s="1"/>
  <c r="J1823" i="1" l="1"/>
  <c r="K1823" i="1" s="1"/>
  <c r="N1823" i="1" s="1"/>
  <c r="T1823" i="1"/>
  <c r="K1822" i="1"/>
  <c r="S1821" i="1"/>
  <c r="M1821" i="1" s="1"/>
  <c r="L1821" i="1" s="1"/>
  <c r="N1822" i="1" l="1"/>
  <c r="O1822" i="1"/>
  <c r="B1823" i="1"/>
  <c r="C1823" i="1" s="1"/>
  <c r="D1823" i="1" s="1"/>
  <c r="E1823" i="1" s="1"/>
  <c r="F1823" i="1" s="1"/>
  <c r="G1823" i="1" s="1"/>
  <c r="H1823" i="1" s="1"/>
  <c r="I1823" i="1" s="1"/>
  <c r="A1824" i="1" s="1"/>
  <c r="O1823" i="1"/>
  <c r="R1823" i="1" s="1"/>
  <c r="R1822" i="1" l="1"/>
  <c r="P1822" i="1" s="1"/>
  <c r="T1824" i="1"/>
  <c r="J1824" i="1"/>
  <c r="K1824" i="1" s="1"/>
  <c r="O1824" i="1" s="1"/>
  <c r="P1823" i="1"/>
  <c r="Q1823" i="1"/>
  <c r="Q1822" i="1" l="1"/>
  <c r="S1822" i="1" s="1"/>
  <c r="M1822" i="1" s="1"/>
  <c r="L1822" i="1" s="1"/>
  <c r="B1824" i="1"/>
  <c r="C1824" i="1" s="1"/>
  <c r="D1824" i="1" s="1"/>
  <c r="E1824" i="1" s="1"/>
  <c r="F1824" i="1" s="1"/>
  <c r="G1824" i="1" s="1"/>
  <c r="H1824" i="1" s="1"/>
  <c r="I1824" i="1" s="1"/>
  <c r="A1825" i="1" s="1"/>
  <c r="N1824" i="1"/>
  <c r="R1824" i="1" s="1"/>
  <c r="S1823" i="1"/>
  <c r="M1823" i="1" l="1"/>
  <c r="L1823" i="1" s="1"/>
  <c r="P1824" i="1"/>
  <c r="Q1824" i="1"/>
  <c r="T1825" i="1"/>
  <c r="J1825" i="1"/>
  <c r="K1825" i="1" s="1"/>
  <c r="O1825" i="1" s="1"/>
  <c r="B1825" i="1" l="1"/>
  <c r="C1825" i="1" s="1"/>
  <c r="D1825" i="1" s="1"/>
  <c r="E1825" i="1" s="1"/>
  <c r="F1825" i="1" s="1"/>
  <c r="G1825" i="1" s="1"/>
  <c r="H1825" i="1" s="1"/>
  <c r="I1825" i="1" s="1"/>
  <c r="A1826" i="1" s="1"/>
  <c r="N1825" i="1"/>
  <c r="R1825" i="1" s="1"/>
  <c r="S1824" i="1"/>
  <c r="M1824" i="1" s="1"/>
  <c r="L1824" i="1" s="1"/>
  <c r="Q1825" i="1" l="1"/>
  <c r="P1825" i="1"/>
  <c r="J1826" i="1"/>
  <c r="B1826" i="1" s="1"/>
  <c r="C1826" i="1" s="1"/>
  <c r="D1826" i="1" s="1"/>
  <c r="E1826" i="1" s="1"/>
  <c r="F1826" i="1" s="1"/>
  <c r="G1826" i="1" s="1"/>
  <c r="H1826" i="1" s="1"/>
  <c r="I1826" i="1" s="1"/>
  <c r="A1827" i="1" s="1"/>
  <c r="T1826" i="1"/>
  <c r="S1825" i="1" l="1"/>
  <c r="M1825" i="1" s="1"/>
  <c r="L1825" i="1" s="1"/>
  <c r="K1826" i="1"/>
  <c r="J1827" i="1"/>
  <c r="K1827" i="1" s="1"/>
  <c r="N1827" i="1" s="1"/>
  <c r="T1827" i="1"/>
  <c r="O1827" i="1" l="1"/>
  <c r="R1827" i="1" s="1"/>
  <c r="B1827" i="1"/>
  <c r="C1827" i="1" s="1"/>
  <c r="D1827" i="1" s="1"/>
  <c r="E1827" i="1" s="1"/>
  <c r="F1827" i="1" s="1"/>
  <c r="G1827" i="1" s="1"/>
  <c r="H1827" i="1" s="1"/>
  <c r="I1827" i="1" s="1"/>
  <c r="A1828" i="1" s="1"/>
  <c r="N1826" i="1"/>
  <c r="O1826" i="1"/>
  <c r="R1826" i="1" l="1"/>
  <c r="P1826" i="1" s="1"/>
  <c r="T1828" i="1"/>
  <c r="J1828" i="1"/>
  <c r="K1828" i="1" s="1"/>
  <c r="N1828" i="1" s="1"/>
  <c r="P1827" i="1"/>
  <c r="Q1827" i="1"/>
  <c r="Q1826" i="1" l="1"/>
  <c r="S1826" i="1" s="1"/>
  <c r="M1826" i="1" s="1"/>
  <c r="L1826" i="1" s="1"/>
  <c r="O1828" i="1"/>
  <c r="R1828" i="1" s="1"/>
  <c r="S1827" i="1"/>
  <c r="B1828" i="1"/>
  <c r="C1828" i="1" s="1"/>
  <c r="D1828" i="1" s="1"/>
  <c r="E1828" i="1" s="1"/>
  <c r="F1828" i="1" s="1"/>
  <c r="G1828" i="1" s="1"/>
  <c r="H1828" i="1" s="1"/>
  <c r="I1828" i="1" s="1"/>
  <c r="A1829" i="1" s="1"/>
  <c r="M1827" i="1" l="1"/>
  <c r="L1827" i="1" s="1"/>
  <c r="T1829" i="1"/>
  <c r="J1829" i="1"/>
  <c r="B1829" i="1" s="1"/>
  <c r="C1829" i="1" s="1"/>
  <c r="D1829" i="1" s="1"/>
  <c r="E1829" i="1" s="1"/>
  <c r="F1829" i="1" s="1"/>
  <c r="G1829" i="1" s="1"/>
  <c r="H1829" i="1" s="1"/>
  <c r="I1829" i="1" s="1"/>
  <c r="A1830" i="1" s="1"/>
  <c r="P1828" i="1"/>
  <c r="Q1828" i="1"/>
  <c r="K1829" i="1" l="1"/>
  <c r="S1828" i="1"/>
  <c r="M1828" i="1" s="1"/>
  <c r="L1828" i="1" s="1"/>
  <c r="J1830" i="1"/>
  <c r="B1830" i="1" s="1"/>
  <c r="C1830" i="1" s="1"/>
  <c r="D1830" i="1" s="1"/>
  <c r="E1830" i="1" s="1"/>
  <c r="F1830" i="1" s="1"/>
  <c r="G1830" i="1" s="1"/>
  <c r="H1830" i="1" s="1"/>
  <c r="I1830" i="1" s="1"/>
  <c r="A1831" i="1" s="1"/>
  <c r="T1830" i="1"/>
  <c r="T1831" i="1" l="1"/>
  <c r="J1831" i="1"/>
  <c r="K1831" i="1" s="1"/>
  <c r="N1831" i="1" s="1"/>
  <c r="K1830" i="1"/>
  <c r="O1829" i="1"/>
  <c r="N1829" i="1"/>
  <c r="O1831" i="1" l="1"/>
  <c r="R1831" i="1" s="1"/>
  <c r="R1829" i="1"/>
  <c r="N1830" i="1"/>
  <c r="O1830" i="1"/>
  <c r="B1831" i="1"/>
  <c r="C1831" i="1" s="1"/>
  <c r="D1831" i="1" s="1"/>
  <c r="E1831" i="1" s="1"/>
  <c r="F1831" i="1" s="1"/>
  <c r="G1831" i="1" s="1"/>
  <c r="H1831" i="1" s="1"/>
  <c r="I1831" i="1" s="1"/>
  <c r="A1832" i="1" s="1"/>
  <c r="J1832" i="1" l="1"/>
  <c r="K1832" i="1" s="1"/>
  <c r="O1832" i="1" s="1"/>
  <c r="T1832" i="1"/>
  <c r="R1830" i="1"/>
  <c r="P1829" i="1"/>
  <c r="Q1829" i="1"/>
  <c r="Q1831" i="1"/>
  <c r="P1831" i="1"/>
  <c r="S1829" i="1" l="1"/>
  <c r="M1829" i="1" s="1"/>
  <c r="L1829" i="1" s="1"/>
  <c r="S1831" i="1"/>
  <c r="Q1830" i="1"/>
  <c r="P1830" i="1"/>
  <c r="N1832" i="1"/>
  <c r="R1832" i="1" s="1"/>
  <c r="B1832" i="1"/>
  <c r="C1832" i="1" s="1"/>
  <c r="D1832" i="1" s="1"/>
  <c r="E1832" i="1" s="1"/>
  <c r="F1832" i="1" s="1"/>
  <c r="G1832" i="1" s="1"/>
  <c r="H1832" i="1" s="1"/>
  <c r="I1832" i="1" s="1"/>
  <c r="A1833" i="1" s="1"/>
  <c r="T1833" i="1" l="1"/>
  <c r="J1833" i="1"/>
  <c r="K1833" i="1" s="1"/>
  <c r="N1833" i="1" s="1"/>
  <c r="Q1832" i="1"/>
  <c r="P1832" i="1"/>
  <c r="S1830" i="1"/>
  <c r="S1832" i="1" l="1"/>
  <c r="M1832" i="1" s="1"/>
  <c r="L1832" i="1" s="1"/>
  <c r="O1833" i="1"/>
  <c r="R1833" i="1" s="1"/>
  <c r="M1830" i="1"/>
  <c r="L1830" i="1" s="1"/>
  <c r="M1831" i="1"/>
  <c r="L1831" i="1" s="1"/>
  <c r="B1833" i="1"/>
  <c r="C1833" i="1" s="1"/>
  <c r="D1833" i="1" s="1"/>
  <c r="E1833" i="1" s="1"/>
  <c r="F1833" i="1" s="1"/>
  <c r="G1833" i="1" s="1"/>
  <c r="H1833" i="1" s="1"/>
  <c r="I1833" i="1" s="1"/>
  <c r="A1834" i="1" s="1"/>
  <c r="T1834" i="1" l="1"/>
  <c r="J1834" i="1"/>
  <c r="B1834" i="1" s="1"/>
  <c r="C1834" i="1" s="1"/>
  <c r="D1834" i="1" s="1"/>
  <c r="E1834" i="1" s="1"/>
  <c r="F1834" i="1" s="1"/>
  <c r="G1834" i="1" s="1"/>
  <c r="H1834" i="1" s="1"/>
  <c r="I1834" i="1" s="1"/>
  <c r="A1835" i="1" s="1"/>
  <c r="Q1833" i="1"/>
  <c r="P1833" i="1"/>
  <c r="S1833" i="1" l="1"/>
  <c r="M1833" i="1" s="1"/>
  <c r="L1833" i="1" s="1"/>
  <c r="K1834" i="1"/>
  <c r="T1835" i="1"/>
  <c r="J1835" i="1"/>
  <c r="K1835" i="1" s="1"/>
  <c r="O1835" i="1" s="1"/>
  <c r="N1835" i="1" l="1"/>
  <c r="R1835" i="1" s="1"/>
  <c r="N1834" i="1"/>
  <c r="O1834" i="1"/>
  <c r="B1835" i="1"/>
  <c r="C1835" i="1" s="1"/>
  <c r="D1835" i="1" s="1"/>
  <c r="E1835" i="1" s="1"/>
  <c r="F1835" i="1" s="1"/>
  <c r="G1835" i="1" s="1"/>
  <c r="H1835" i="1" s="1"/>
  <c r="I1835" i="1" s="1"/>
  <c r="A1836" i="1" s="1"/>
  <c r="R1834" i="1" l="1"/>
  <c r="P1834" i="1"/>
  <c r="Q1834" i="1"/>
  <c r="S1834" i="1" s="1"/>
  <c r="M1834" i="1" s="1"/>
  <c r="L1834" i="1" s="1"/>
  <c r="J1836" i="1"/>
  <c r="K1836" i="1" s="1"/>
  <c r="O1836" i="1" s="1"/>
  <c r="T1836" i="1"/>
  <c r="Q1835" i="1"/>
  <c r="P1835" i="1"/>
  <c r="S1835" i="1" l="1"/>
  <c r="M1835" i="1" s="1"/>
  <c r="L1835" i="1" s="1"/>
  <c r="B1836" i="1"/>
  <c r="C1836" i="1" s="1"/>
  <c r="D1836" i="1" s="1"/>
  <c r="E1836" i="1" s="1"/>
  <c r="F1836" i="1" s="1"/>
  <c r="G1836" i="1" s="1"/>
  <c r="H1836" i="1" s="1"/>
  <c r="I1836" i="1" s="1"/>
  <c r="A1837" i="1" s="1"/>
  <c r="N1836" i="1"/>
  <c r="R1836" i="1" s="1"/>
  <c r="J1837" i="1" l="1"/>
  <c r="K1837" i="1" s="1"/>
  <c r="N1837" i="1" s="1"/>
  <c r="T1837" i="1"/>
  <c r="Q1836" i="1"/>
  <c r="P1836" i="1"/>
  <c r="O1837" i="1" l="1"/>
  <c r="R1837" i="1" s="1"/>
  <c r="B1837" i="1"/>
  <c r="C1837" i="1" s="1"/>
  <c r="D1837" i="1" s="1"/>
  <c r="E1837" i="1" s="1"/>
  <c r="F1837" i="1" s="1"/>
  <c r="G1837" i="1" s="1"/>
  <c r="H1837" i="1" s="1"/>
  <c r="I1837" i="1" s="1"/>
  <c r="A1838" i="1" s="1"/>
  <c r="S1836" i="1"/>
  <c r="M1836" i="1" s="1"/>
  <c r="L1836" i="1" s="1"/>
  <c r="T1838" i="1" l="1"/>
  <c r="J1838" i="1"/>
  <c r="B1838" i="1" s="1"/>
  <c r="C1838" i="1" s="1"/>
  <c r="D1838" i="1" s="1"/>
  <c r="E1838" i="1" s="1"/>
  <c r="F1838" i="1" s="1"/>
  <c r="G1838" i="1" s="1"/>
  <c r="H1838" i="1" s="1"/>
  <c r="I1838" i="1" s="1"/>
  <c r="A1839" i="1" s="1"/>
  <c r="P1837" i="1"/>
  <c r="Q1837" i="1"/>
  <c r="K1838" i="1" l="1"/>
  <c r="S1837" i="1"/>
  <c r="M1837" i="1" s="1"/>
  <c r="L1837" i="1" s="1"/>
  <c r="T1839" i="1"/>
  <c r="J1839" i="1"/>
  <c r="K1839" i="1" s="1"/>
  <c r="N1839" i="1" s="1"/>
  <c r="O1839" i="1" l="1"/>
  <c r="R1839" i="1" s="1"/>
  <c r="B1839" i="1"/>
  <c r="C1839" i="1" s="1"/>
  <c r="D1839" i="1" s="1"/>
  <c r="E1839" i="1" s="1"/>
  <c r="F1839" i="1" s="1"/>
  <c r="G1839" i="1" s="1"/>
  <c r="H1839" i="1" s="1"/>
  <c r="I1839" i="1" s="1"/>
  <c r="A1840" i="1" s="1"/>
  <c r="O1838" i="1"/>
  <c r="N1838" i="1"/>
  <c r="R1838" i="1" l="1"/>
  <c r="Q1838" i="1" s="1"/>
  <c r="J1840" i="1"/>
  <c r="K1840" i="1" s="1"/>
  <c r="N1840" i="1" s="1"/>
  <c r="T1840" i="1"/>
  <c r="Q1839" i="1"/>
  <c r="P1839" i="1"/>
  <c r="P1838" i="1" l="1"/>
  <c r="S1838" i="1" s="1"/>
  <c r="M1838" i="1" s="1"/>
  <c r="L1838" i="1" s="1"/>
  <c r="S1839" i="1"/>
  <c r="B1840" i="1"/>
  <c r="C1840" i="1" s="1"/>
  <c r="D1840" i="1" s="1"/>
  <c r="E1840" i="1" s="1"/>
  <c r="F1840" i="1" s="1"/>
  <c r="G1840" i="1" s="1"/>
  <c r="H1840" i="1" s="1"/>
  <c r="I1840" i="1" s="1"/>
  <c r="A1841" i="1" s="1"/>
  <c r="O1840" i="1"/>
  <c r="R1840" i="1" s="1"/>
  <c r="M1839" i="1" l="1"/>
  <c r="L1839" i="1" s="1"/>
  <c r="P1840" i="1"/>
  <c r="Q1840" i="1"/>
  <c r="T1841" i="1"/>
  <c r="J1841" i="1"/>
  <c r="K1841" i="1" s="1"/>
  <c r="O1841" i="1" s="1"/>
  <c r="S1840" i="1" l="1"/>
  <c r="M1840" i="1" s="1"/>
  <c r="L1840" i="1" s="1"/>
  <c r="B1841" i="1"/>
  <c r="C1841" i="1" s="1"/>
  <c r="D1841" i="1" s="1"/>
  <c r="E1841" i="1" s="1"/>
  <c r="F1841" i="1" s="1"/>
  <c r="G1841" i="1" s="1"/>
  <c r="H1841" i="1" s="1"/>
  <c r="I1841" i="1" s="1"/>
  <c r="A1842" i="1" s="1"/>
  <c r="N1841" i="1"/>
  <c r="R1841" i="1" s="1"/>
  <c r="Q1841" i="1" l="1"/>
  <c r="P1841" i="1"/>
  <c r="J1842" i="1"/>
  <c r="B1842" i="1" s="1"/>
  <c r="C1842" i="1" s="1"/>
  <c r="D1842" i="1" s="1"/>
  <c r="E1842" i="1" s="1"/>
  <c r="F1842" i="1" s="1"/>
  <c r="G1842" i="1" s="1"/>
  <c r="H1842" i="1" s="1"/>
  <c r="I1842" i="1" s="1"/>
  <c r="A1843" i="1" s="1"/>
  <c r="T1842" i="1"/>
  <c r="S1841" i="1" l="1"/>
  <c r="M1841" i="1" s="1"/>
  <c r="L1841" i="1" s="1"/>
  <c r="K1842" i="1"/>
  <c r="J1843" i="1"/>
  <c r="K1843" i="1" s="1"/>
  <c r="N1843" i="1" s="1"/>
  <c r="T1843" i="1"/>
  <c r="B1843" i="1" l="1"/>
  <c r="C1843" i="1" s="1"/>
  <c r="D1843" i="1" s="1"/>
  <c r="E1843" i="1" s="1"/>
  <c r="F1843" i="1" s="1"/>
  <c r="G1843" i="1" s="1"/>
  <c r="H1843" i="1" s="1"/>
  <c r="I1843" i="1" s="1"/>
  <c r="A1844" i="1" s="1"/>
  <c r="O1843" i="1"/>
  <c r="R1843" i="1" s="1"/>
  <c r="O1842" i="1"/>
  <c r="N1842" i="1"/>
  <c r="P1843" i="1" l="1"/>
  <c r="Q1843" i="1"/>
  <c r="R1842" i="1"/>
  <c r="J1844" i="1"/>
  <c r="K1844" i="1" s="1"/>
  <c r="O1844" i="1" s="1"/>
  <c r="T1844" i="1"/>
  <c r="B1844" i="1" l="1"/>
  <c r="C1844" i="1" s="1"/>
  <c r="D1844" i="1" s="1"/>
  <c r="E1844" i="1" s="1"/>
  <c r="F1844" i="1" s="1"/>
  <c r="G1844" i="1" s="1"/>
  <c r="H1844" i="1" s="1"/>
  <c r="I1844" i="1" s="1"/>
  <c r="A1845" i="1" s="1"/>
  <c r="Q1842" i="1"/>
  <c r="P1842" i="1"/>
  <c r="S1842" i="1" s="1"/>
  <c r="M1842" i="1" s="1"/>
  <c r="L1842" i="1" s="1"/>
  <c r="N1844" i="1"/>
  <c r="R1844" i="1" s="1"/>
  <c r="S1843" i="1"/>
  <c r="Q1844" i="1" l="1"/>
  <c r="P1844" i="1"/>
  <c r="M1843" i="1"/>
  <c r="L1843" i="1" s="1"/>
  <c r="T1845" i="1"/>
  <c r="J1845" i="1"/>
  <c r="K1845" i="1" s="1"/>
  <c r="O1845" i="1" s="1"/>
  <c r="N1845" i="1" l="1"/>
  <c r="R1845" i="1" s="1"/>
  <c r="B1845" i="1"/>
  <c r="C1845" i="1" s="1"/>
  <c r="D1845" i="1" s="1"/>
  <c r="E1845" i="1" s="1"/>
  <c r="F1845" i="1" s="1"/>
  <c r="G1845" i="1" s="1"/>
  <c r="H1845" i="1" s="1"/>
  <c r="I1845" i="1" s="1"/>
  <c r="A1846" i="1" s="1"/>
  <c r="S1844" i="1"/>
  <c r="M1844" i="1" s="1"/>
  <c r="L1844" i="1" s="1"/>
  <c r="Q1845" i="1" l="1"/>
  <c r="P1845" i="1"/>
  <c r="T1846" i="1"/>
  <c r="J1846" i="1"/>
  <c r="B1846" i="1" s="1"/>
  <c r="C1846" i="1" s="1"/>
  <c r="D1846" i="1" s="1"/>
  <c r="E1846" i="1" s="1"/>
  <c r="F1846" i="1" s="1"/>
  <c r="G1846" i="1" s="1"/>
  <c r="H1846" i="1" s="1"/>
  <c r="I1846" i="1" s="1"/>
  <c r="A1847" i="1" s="1"/>
  <c r="S1845" i="1" l="1"/>
  <c r="M1845" i="1" s="1"/>
  <c r="L1845" i="1" s="1"/>
  <c r="J1847" i="1"/>
  <c r="K1847" i="1" s="1"/>
  <c r="N1847" i="1" s="1"/>
  <c r="T1847" i="1"/>
  <c r="K1846" i="1"/>
  <c r="O1846" i="1" l="1"/>
  <c r="N1846" i="1"/>
  <c r="O1847" i="1"/>
  <c r="R1847" i="1" s="1"/>
  <c r="B1847" i="1"/>
  <c r="C1847" i="1" s="1"/>
  <c r="D1847" i="1" s="1"/>
  <c r="E1847" i="1" s="1"/>
  <c r="F1847" i="1" s="1"/>
  <c r="G1847" i="1" s="1"/>
  <c r="H1847" i="1" s="1"/>
  <c r="I1847" i="1" s="1"/>
  <c r="A1848" i="1" s="1"/>
  <c r="J1848" i="1" l="1"/>
  <c r="K1848" i="1" s="1"/>
  <c r="O1848" i="1" s="1"/>
  <c r="T1848" i="1"/>
  <c r="Q1847" i="1"/>
  <c r="P1847" i="1"/>
  <c r="R1846" i="1"/>
  <c r="N1848" i="1" l="1"/>
  <c r="R1848" i="1" s="1"/>
  <c r="P1846" i="1"/>
  <c r="Q1846" i="1"/>
  <c r="B1848" i="1"/>
  <c r="C1848" i="1" s="1"/>
  <c r="D1848" i="1" s="1"/>
  <c r="E1848" i="1" s="1"/>
  <c r="F1848" i="1" s="1"/>
  <c r="G1848" i="1" s="1"/>
  <c r="H1848" i="1" s="1"/>
  <c r="I1848" i="1" s="1"/>
  <c r="A1849" i="1" s="1"/>
  <c r="S1847" i="1"/>
  <c r="S1846" i="1" l="1"/>
  <c r="M1846" i="1" s="1"/>
  <c r="L1846" i="1" s="1"/>
  <c r="J1849" i="1"/>
  <c r="K1849" i="1" s="1"/>
  <c r="O1849" i="1" s="1"/>
  <c r="T1849" i="1"/>
  <c r="P1848" i="1"/>
  <c r="Q1848" i="1"/>
  <c r="M1847" i="1" l="1"/>
  <c r="L1847" i="1" s="1"/>
  <c r="S1848" i="1"/>
  <c r="M1848" i="1" s="1"/>
  <c r="L1848" i="1" s="1"/>
  <c r="N1849" i="1"/>
  <c r="R1849" i="1" s="1"/>
  <c r="B1849" i="1"/>
  <c r="C1849" i="1" s="1"/>
  <c r="D1849" i="1" s="1"/>
  <c r="E1849" i="1" s="1"/>
  <c r="F1849" i="1" s="1"/>
  <c r="G1849" i="1" s="1"/>
  <c r="H1849" i="1" s="1"/>
  <c r="I1849" i="1" s="1"/>
  <c r="A1850" i="1" s="1"/>
  <c r="T1850" i="1" l="1"/>
  <c r="J1850" i="1"/>
  <c r="B1850" i="1" s="1"/>
  <c r="C1850" i="1" s="1"/>
  <c r="D1850" i="1" s="1"/>
  <c r="E1850" i="1" s="1"/>
  <c r="F1850" i="1" s="1"/>
  <c r="G1850" i="1" s="1"/>
  <c r="H1850" i="1" s="1"/>
  <c r="I1850" i="1" s="1"/>
  <c r="A1851" i="1" s="1"/>
  <c r="Q1849" i="1"/>
  <c r="P1849" i="1"/>
  <c r="S1849" i="1" l="1"/>
  <c r="M1849" i="1" s="1"/>
  <c r="L1849" i="1" s="1"/>
  <c r="K1850" i="1"/>
  <c r="J1851" i="1"/>
  <c r="K1851" i="1" s="1"/>
  <c r="O1851" i="1" s="1"/>
  <c r="T1851" i="1"/>
  <c r="B1851" i="1" l="1"/>
  <c r="C1851" i="1" s="1"/>
  <c r="D1851" i="1" s="1"/>
  <c r="E1851" i="1" s="1"/>
  <c r="F1851" i="1" s="1"/>
  <c r="G1851" i="1" s="1"/>
  <c r="H1851" i="1" s="1"/>
  <c r="I1851" i="1" s="1"/>
  <c r="A1852" i="1" s="1"/>
  <c r="N1851" i="1"/>
  <c r="R1851" i="1" s="1"/>
  <c r="N1850" i="1"/>
  <c r="O1850" i="1"/>
  <c r="R1850" i="1" s="1"/>
  <c r="P1851" i="1" l="1"/>
  <c r="Q1851" i="1"/>
  <c r="P1850" i="1"/>
  <c r="Q1850" i="1"/>
  <c r="J1852" i="1"/>
  <c r="K1852" i="1" s="1"/>
  <c r="O1852" i="1" s="1"/>
  <c r="T1852" i="1"/>
  <c r="S1850" i="1" l="1"/>
  <c r="M1850" i="1" s="1"/>
  <c r="L1850" i="1" s="1"/>
  <c r="S1851" i="1"/>
  <c r="B1852" i="1"/>
  <c r="C1852" i="1" s="1"/>
  <c r="D1852" i="1" s="1"/>
  <c r="E1852" i="1" s="1"/>
  <c r="F1852" i="1" s="1"/>
  <c r="G1852" i="1" s="1"/>
  <c r="H1852" i="1" s="1"/>
  <c r="I1852" i="1" s="1"/>
  <c r="A1853" i="1" s="1"/>
  <c r="N1852" i="1"/>
  <c r="R1852" i="1" s="1"/>
  <c r="M1851" i="1" l="1"/>
  <c r="L1851" i="1" s="1"/>
  <c r="Q1852" i="1"/>
  <c r="P1852" i="1"/>
  <c r="S1852" i="1" s="1"/>
  <c r="M1852" i="1" s="1"/>
  <c r="L1852" i="1" s="1"/>
  <c r="T1853" i="1"/>
  <c r="J1853" i="1"/>
  <c r="K1853" i="1" s="1"/>
  <c r="N1853" i="1" s="1"/>
  <c r="B1853" i="1" l="1"/>
  <c r="C1853" i="1" s="1"/>
  <c r="D1853" i="1" s="1"/>
  <c r="E1853" i="1" s="1"/>
  <c r="F1853" i="1" s="1"/>
  <c r="G1853" i="1" s="1"/>
  <c r="H1853" i="1" s="1"/>
  <c r="I1853" i="1" s="1"/>
  <c r="A1854" i="1" s="1"/>
  <c r="O1853" i="1"/>
  <c r="R1853" i="1" s="1"/>
  <c r="P1853" i="1" l="1"/>
  <c r="Q1853" i="1"/>
  <c r="J1854" i="1"/>
  <c r="B1854" i="1" s="1"/>
  <c r="C1854" i="1" s="1"/>
  <c r="D1854" i="1" s="1"/>
  <c r="E1854" i="1" s="1"/>
  <c r="F1854" i="1" s="1"/>
  <c r="G1854" i="1" s="1"/>
  <c r="H1854" i="1" s="1"/>
  <c r="I1854" i="1" s="1"/>
  <c r="A1855" i="1" s="1"/>
  <c r="T1854" i="1"/>
  <c r="K1854" i="1" l="1"/>
  <c r="J1855" i="1"/>
  <c r="K1855" i="1" s="1"/>
  <c r="N1855" i="1" s="1"/>
  <c r="T1855" i="1"/>
  <c r="S1853" i="1"/>
  <c r="M1853" i="1" s="1"/>
  <c r="L1853" i="1" s="1"/>
  <c r="B1855" i="1" l="1"/>
  <c r="C1855" i="1" s="1"/>
  <c r="D1855" i="1" s="1"/>
  <c r="E1855" i="1" s="1"/>
  <c r="F1855" i="1" s="1"/>
  <c r="G1855" i="1" s="1"/>
  <c r="H1855" i="1" s="1"/>
  <c r="I1855" i="1" s="1"/>
  <c r="A1856" i="1" s="1"/>
  <c r="O1855" i="1"/>
  <c r="R1855" i="1" s="1"/>
  <c r="O1854" i="1"/>
  <c r="N1854" i="1"/>
  <c r="R1854" i="1" l="1"/>
  <c r="P1854" i="1" s="1"/>
  <c r="Q1855" i="1"/>
  <c r="P1855" i="1"/>
  <c r="T1856" i="1"/>
  <c r="J1856" i="1"/>
  <c r="K1856" i="1" s="1"/>
  <c r="N1856" i="1" s="1"/>
  <c r="Q1854" i="1" l="1"/>
  <c r="S1854" i="1" s="1"/>
  <c r="M1854" i="1" s="1"/>
  <c r="L1854" i="1" s="1"/>
  <c r="S1855" i="1"/>
  <c r="O1856" i="1"/>
  <c r="R1856" i="1" s="1"/>
  <c r="B1856" i="1"/>
  <c r="C1856" i="1" s="1"/>
  <c r="D1856" i="1" s="1"/>
  <c r="E1856" i="1" s="1"/>
  <c r="F1856" i="1" s="1"/>
  <c r="G1856" i="1" s="1"/>
  <c r="H1856" i="1" s="1"/>
  <c r="I1856" i="1" s="1"/>
  <c r="A1857" i="1" s="1"/>
  <c r="M1855" i="1" l="1"/>
  <c r="L1855" i="1" s="1"/>
  <c r="J1857" i="1"/>
  <c r="K1857" i="1" s="1"/>
  <c r="N1857" i="1" s="1"/>
  <c r="T1857" i="1"/>
  <c r="P1856" i="1"/>
  <c r="Q1856" i="1"/>
  <c r="O1857" i="1" l="1"/>
  <c r="R1857" i="1" s="1"/>
  <c r="S1856" i="1"/>
  <c r="M1856" i="1" s="1"/>
  <c r="L1856" i="1" s="1"/>
  <c r="B1857" i="1"/>
  <c r="C1857" i="1" s="1"/>
  <c r="D1857" i="1" s="1"/>
  <c r="E1857" i="1" s="1"/>
  <c r="F1857" i="1" s="1"/>
  <c r="G1857" i="1" s="1"/>
  <c r="H1857" i="1" s="1"/>
  <c r="I1857" i="1" s="1"/>
  <c r="A1858" i="1" s="1"/>
  <c r="T1858" i="1" l="1"/>
  <c r="J1858" i="1"/>
  <c r="B1858" i="1" s="1"/>
  <c r="C1858" i="1" s="1"/>
  <c r="D1858" i="1" s="1"/>
  <c r="E1858" i="1" s="1"/>
  <c r="F1858" i="1" s="1"/>
  <c r="G1858" i="1" s="1"/>
  <c r="H1858" i="1" s="1"/>
  <c r="I1858" i="1" s="1"/>
  <c r="A1859" i="1" s="1"/>
  <c r="P1857" i="1"/>
  <c r="Q1857" i="1"/>
  <c r="S1857" i="1" l="1"/>
  <c r="M1857" i="1" s="1"/>
  <c r="L1857" i="1" s="1"/>
  <c r="K1858" i="1"/>
  <c r="J1859" i="1"/>
  <c r="K1859" i="1" s="1"/>
  <c r="O1859" i="1" s="1"/>
  <c r="T1859" i="1"/>
  <c r="B1859" i="1" l="1"/>
  <c r="C1859" i="1" s="1"/>
  <c r="D1859" i="1" s="1"/>
  <c r="E1859" i="1" s="1"/>
  <c r="F1859" i="1" s="1"/>
  <c r="G1859" i="1" s="1"/>
  <c r="H1859" i="1" s="1"/>
  <c r="I1859" i="1" s="1"/>
  <c r="A1860" i="1" s="1"/>
  <c r="N1859" i="1"/>
  <c r="R1859" i="1" s="1"/>
  <c r="N1858" i="1"/>
  <c r="O1858" i="1"/>
  <c r="R1858" i="1" l="1"/>
  <c r="P1858" i="1" s="1"/>
  <c r="P1859" i="1"/>
  <c r="Q1859" i="1"/>
  <c r="T1860" i="1"/>
  <c r="J1860" i="1"/>
  <c r="K1860" i="1" s="1"/>
  <c r="O1860" i="1" s="1"/>
  <c r="Q1858" i="1" l="1"/>
  <c r="S1858" i="1" s="1"/>
  <c r="M1858" i="1" s="1"/>
  <c r="L1858" i="1" s="1"/>
  <c r="S1859" i="1"/>
  <c r="N1860" i="1"/>
  <c r="R1860" i="1" s="1"/>
  <c r="B1860" i="1"/>
  <c r="C1860" i="1" s="1"/>
  <c r="D1860" i="1" s="1"/>
  <c r="E1860" i="1" s="1"/>
  <c r="F1860" i="1" s="1"/>
  <c r="G1860" i="1" s="1"/>
  <c r="H1860" i="1" s="1"/>
  <c r="I1860" i="1" s="1"/>
  <c r="A1861" i="1" s="1"/>
  <c r="M1859" i="1" l="1"/>
  <c r="L1859" i="1" s="1"/>
  <c r="J1861" i="1"/>
  <c r="K1861" i="1" s="1"/>
  <c r="O1861" i="1" s="1"/>
  <c r="T1861" i="1"/>
  <c r="Q1860" i="1"/>
  <c r="P1860" i="1"/>
  <c r="N1861" i="1" l="1"/>
  <c r="R1861" i="1" s="1"/>
  <c r="B1861" i="1"/>
  <c r="C1861" i="1" s="1"/>
  <c r="D1861" i="1" s="1"/>
  <c r="E1861" i="1" s="1"/>
  <c r="F1861" i="1" s="1"/>
  <c r="G1861" i="1" s="1"/>
  <c r="H1861" i="1" s="1"/>
  <c r="I1861" i="1" s="1"/>
  <c r="A1862" i="1" s="1"/>
  <c r="S1860" i="1"/>
  <c r="M1860" i="1" s="1"/>
  <c r="L1860" i="1" s="1"/>
  <c r="T1862" i="1" l="1"/>
  <c r="J1862" i="1"/>
  <c r="B1862" i="1" s="1"/>
  <c r="C1862" i="1" s="1"/>
  <c r="D1862" i="1" s="1"/>
  <c r="E1862" i="1" s="1"/>
  <c r="F1862" i="1" s="1"/>
  <c r="G1862" i="1" s="1"/>
  <c r="H1862" i="1" s="1"/>
  <c r="I1862" i="1" s="1"/>
  <c r="A1863" i="1" s="1"/>
  <c r="Q1861" i="1"/>
  <c r="P1861" i="1"/>
  <c r="S1861" i="1" s="1"/>
  <c r="M1861" i="1" s="1"/>
  <c r="L1861" i="1" s="1"/>
  <c r="K1862" i="1" l="1"/>
  <c r="J1863" i="1"/>
  <c r="B1863" i="1" s="1"/>
  <c r="C1863" i="1" s="1"/>
  <c r="D1863" i="1" s="1"/>
  <c r="E1863" i="1" s="1"/>
  <c r="F1863" i="1" s="1"/>
  <c r="G1863" i="1" s="1"/>
  <c r="H1863" i="1" s="1"/>
  <c r="I1863" i="1" s="1"/>
  <c r="A1864" i="1" s="1"/>
  <c r="T1863" i="1"/>
  <c r="K1863" i="1" l="1"/>
  <c r="J1864" i="1"/>
  <c r="K1864" i="1" s="1"/>
  <c r="N1864" i="1" s="1"/>
  <c r="T1864" i="1"/>
  <c r="N1862" i="1"/>
  <c r="O1862" i="1"/>
  <c r="R1862" i="1" l="1"/>
  <c r="Q1862" i="1" s="1"/>
  <c r="B1864" i="1"/>
  <c r="C1864" i="1" s="1"/>
  <c r="D1864" i="1" s="1"/>
  <c r="E1864" i="1" s="1"/>
  <c r="F1864" i="1" s="1"/>
  <c r="G1864" i="1" s="1"/>
  <c r="H1864" i="1" s="1"/>
  <c r="I1864" i="1" s="1"/>
  <c r="A1865" i="1" s="1"/>
  <c r="O1864" i="1"/>
  <c r="R1864" i="1" s="1"/>
  <c r="O1863" i="1"/>
  <c r="N1863" i="1"/>
  <c r="P1862" i="1" l="1"/>
  <c r="S1862" i="1" s="1"/>
  <c r="M1862" i="1" s="1"/>
  <c r="L1862" i="1" s="1"/>
  <c r="R1863" i="1"/>
  <c r="P1864" i="1"/>
  <c r="Q1864" i="1"/>
  <c r="J1865" i="1"/>
  <c r="K1865" i="1" s="1"/>
  <c r="O1865" i="1" s="1"/>
  <c r="T1865" i="1"/>
  <c r="N1865" i="1" l="1"/>
  <c r="R1865" i="1" s="1"/>
  <c r="B1865" i="1"/>
  <c r="C1865" i="1" s="1"/>
  <c r="D1865" i="1" s="1"/>
  <c r="E1865" i="1" s="1"/>
  <c r="F1865" i="1" s="1"/>
  <c r="G1865" i="1" s="1"/>
  <c r="H1865" i="1" s="1"/>
  <c r="I1865" i="1" s="1"/>
  <c r="A1866" i="1" s="1"/>
  <c r="S1864" i="1"/>
  <c r="Q1863" i="1"/>
  <c r="P1863" i="1"/>
  <c r="T1866" i="1" l="1"/>
  <c r="J1866" i="1"/>
  <c r="B1866" i="1" s="1"/>
  <c r="C1866" i="1" s="1"/>
  <c r="D1866" i="1" s="1"/>
  <c r="E1866" i="1" s="1"/>
  <c r="F1866" i="1" s="1"/>
  <c r="G1866" i="1" s="1"/>
  <c r="H1866" i="1" s="1"/>
  <c r="I1866" i="1" s="1"/>
  <c r="A1867" i="1" s="1"/>
  <c r="S1863" i="1"/>
  <c r="M1863" i="1" s="1"/>
  <c r="L1863" i="1" s="1"/>
  <c r="P1865" i="1"/>
  <c r="Q1865" i="1"/>
  <c r="M1864" i="1" l="1"/>
  <c r="L1864" i="1" s="1"/>
  <c r="S1865" i="1"/>
  <c r="M1865" i="1" s="1"/>
  <c r="L1865" i="1" s="1"/>
  <c r="K1866" i="1"/>
  <c r="T1867" i="1"/>
  <c r="J1867" i="1"/>
  <c r="K1867" i="1" s="1"/>
  <c r="O1867" i="1" s="1"/>
  <c r="B1867" i="1" l="1"/>
  <c r="C1867" i="1" s="1"/>
  <c r="D1867" i="1" s="1"/>
  <c r="E1867" i="1" s="1"/>
  <c r="F1867" i="1" s="1"/>
  <c r="G1867" i="1" s="1"/>
  <c r="H1867" i="1" s="1"/>
  <c r="I1867" i="1" s="1"/>
  <c r="A1868" i="1" s="1"/>
  <c r="N1867" i="1"/>
  <c r="R1867" i="1" s="1"/>
  <c r="N1866" i="1"/>
  <c r="O1866" i="1"/>
  <c r="Q1867" i="1" l="1"/>
  <c r="P1867" i="1"/>
  <c r="R1866" i="1"/>
  <c r="T1868" i="1"/>
  <c r="J1868" i="1"/>
  <c r="K1868" i="1" s="1"/>
  <c r="O1868" i="1" s="1"/>
  <c r="S1867" i="1" l="1"/>
  <c r="B1868" i="1"/>
  <c r="C1868" i="1" s="1"/>
  <c r="D1868" i="1" s="1"/>
  <c r="E1868" i="1" s="1"/>
  <c r="F1868" i="1" s="1"/>
  <c r="G1868" i="1" s="1"/>
  <c r="H1868" i="1" s="1"/>
  <c r="I1868" i="1" s="1"/>
  <c r="A1869" i="1" s="1"/>
  <c r="N1868" i="1"/>
  <c r="R1868" i="1" s="1"/>
  <c r="Q1866" i="1"/>
  <c r="P1866" i="1"/>
  <c r="S1866" i="1" l="1"/>
  <c r="M1866" i="1" s="1"/>
  <c r="L1866" i="1" s="1"/>
  <c r="P1868" i="1"/>
  <c r="Q1868" i="1"/>
  <c r="M1867" i="1"/>
  <c r="L1867" i="1" s="1"/>
  <c r="J1869" i="1"/>
  <c r="K1869" i="1" s="1"/>
  <c r="O1869" i="1" s="1"/>
  <c r="T1869" i="1"/>
  <c r="N1869" i="1" l="1"/>
  <c r="R1869" i="1" s="1"/>
  <c r="B1869" i="1"/>
  <c r="C1869" i="1" s="1"/>
  <c r="D1869" i="1" s="1"/>
  <c r="E1869" i="1" s="1"/>
  <c r="F1869" i="1" s="1"/>
  <c r="G1869" i="1" s="1"/>
  <c r="H1869" i="1" s="1"/>
  <c r="I1869" i="1" s="1"/>
  <c r="A1870" i="1" s="1"/>
  <c r="S1868" i="1"/>
  <c r="M1868" i="1" s="1"/>
  <c r="L1868" i="1" s="1"/>
  <c r="T1870" i="1" l="1"/>
  <c r="J1870" i="1"/>
  <c r="B1870" i="1" s="1"/>
  <c r="C1870" i="1" s="1"/>
  <c r="D1870" i="1" s="1"/>
  <c r="E1870" i="1" s="1"/>
  <c r="F1870" i="1" s="1"/>
  <c r="G1870" i="1" s="1"/>
  <c r="H1870" i="1" s="1"/>
  <c r="I1870" i="1" s="1"/>
  <c r="A1871" i="1" s="1"/>
  <c r="P1869" i="1"/>
  <c r="Q1869" i="1"/>
  <c r="J1871" i="1" l="1"/>
  <c r="K1871" i="1" s="1"/>
  <c r="N1871" i="1" s="1"/>
  <c r="T1871" i="1"/>
  <c r="K1870" i="1"/>
  <c r="S1869" i="1"/>
  <c r="M1869" i="1" s="1"/>
  <c r="L1869" i="1" s="1"/>
  <c r="N1870" i="1" l="1"/>
  <c r="O1870" i="1"/>
  <c r="B1871" i="1"/>
  <c r="C1871" i="1" s="1"/>
  <c r="D1871" i="1" s="1"/>
  <c r="E1871" i="1" s="1"/>
  <c r="F1871" i="1" s="1"/>
  <c r="G1871" i="1" s="1"/>
  <c r="H1871" i="1" s="1"/>
  <c r="I1871" i="1" s="1"/>
  <c r="A1872" i="1" s="1"/>
  <c r="O1871" i="1"/>
  <c r="R1871" i="1" s="1"/>
  <c r="R1870" i="1" l="1"/>
  <c r="Q1870" i="1" s="1"/>
  <c r="J1872" i="1"/>
  <c r="K1872" i="1" s="1"/>
  <c r="O1872" i="1" s="1"/>
  <c r="T1872" i="1"/>
  <c r="P1871" i="1"/>
  <c r="Q1871" i="1"/>
  <c r="P1870" i="1" l="1"/>
  <c r="S1870" i="1" s="1"/>
  <c r="M1870" i="1" s="1"/>
  <c r="L1870" i="1" s="1"/>
  <c r="S1871" i="1"/>
  <c r="N1872" i="1"/>
  <c r="R1872" i="1" s="1"/>
  <c r="B1872" i="1"/>
  <c r="C1872" i="1" s="1"/>
  <c r="D1872" i="1" s="1"/>
  <c r="E1872" i="1" s="1"/>
  <c r="F1872" i="1" s="1"/>
  <c r="G1872" i="1" s="1"/>
  <c r="H1872" i="1" s="1"/>
  <c r="I1872" i="1" s="1"/>
  <c r="A1873" i="1" s="1"/>
  <c r="T1873" i="1" l="1"/>
  <c r="J1873" i="1"/>
  <c r="K1873" i="1" s="1"/>
  <c r="N1873" i="1" s="1"/>
  <c r="Q1872" i="1"/>
  <c r="P1872" i="1"/>
  <c r="S1872" i="1" s="1"/>
  <c r="M1872" i="1" s="1"/>
  <c r="L1872" i="1" s="1"/>
  <c r="M1871" i="1"/>
  <c r="L1871" i="1" s="1"/>
  <c r="O1873" i="1" l="1"/>
  <c r="R1873" i="1" s="1"/>
  <c r="B1873" i="1"/>
  <c r="C1873" i="1" s="1"/>
  <c r="D1873" i="1" s="1"/>
  <c r="E1873" i="1" s="1"/>
  <c r="F1873" i="1" s="1"/>
  <c r="G1873" i="1" s="1"/>
  <c r="H1873" i="1" s="1"/>
  <c r="I1873" i="1" s="1"/>
  <c r="A1874" i="1" s="1"/>
  <c r="J1874" i="1" l="1"/>
  <c r="B1874" i="1" s="1"/>
  <c r="C1874" i="1" s="1"/>
  <c r="D1874" i="1" s="1"/>
  <c r="E1874" i="1" s="1"/>
  <c r="F1874" i="1" s="1"/>
  <c r="G1874" i="1" s="1"/>
  <c r="H1874" i="1" s="1"/>
  <c r="I1874" i="1" s="1"/>
  <c r="A1875" i="1" s="1"/>
  <c r="T1874" i="1"/>
  <c r="Q1873" i="1"/>
  <c r="P1873" i="1"/>
  <c r="S1873" i="1" l="1"/>
  <c r="M1873" i="1" s="1"/>
  <c r="L1873" i="1" s="1"/>
  <c r="K1874" i="1"/>
  <c r="J1875" i="1"/>
  <c r="K1875" i="1" s="1"/>
  <c r="N1875" i="1" s="1"/>
  <c r="T1875" i="1"/>
  <c r="O1874" i="1" l="1"/>
  <c r="N1874" i="1"/>
  <c r="O1875" i="1"/>
  <c r="R1875" i="1" s="1"/>
  <c r="B1875" i="1"/>
  <c r="C1875" i="1" s="1"/>
  <c r="D1875" i="1" s="1"/>
  <c r="E1875" i="1" s="1"/>
  <c r="F1875" i="1" s="1"/>
  <c r="G1875" i="1" s="1"/>
  <c r="H1875" i="1" s="1"/>
  <c r="I1875" i="1" s="1"/>
  <c r="A1876" i="1" s="1"/>
  <c r="T1876" i="1" l="1"/>
  <c r="J1876" i="1"/>
  <c r="K1876" i="1" s="1"/>
  <c r="N1876" i="1" s="1"/>
  <c r="P1875" i="1"/>
  <c r="Q1875" i="1"/>
  <c r="R1874" i="1"/>
  <c r="P1874" i="1" l="1"/>
  <c r="Q1874" i="1"/>
  <c r="S1875" i="1"/>
  <c r="B1876" i="1"/>
  <c r="C1876" i="1" s="1"/>
  <c r="D1876" i="1" s="1"/>
  <c r="E1876" i="1" s="1"/>
  <c r="F1876" i="1" s="1"/>
  <c r="G1876" i="1" s="1"/>
  <c r="H1876" i="1" s="1"/>
  <c r="I1876" i="1" s="1"/>
  <c r="A1877" i="1" s="1"/>
  <c r="O1876" i="1"/>
  <c r="R1876" i="1" s="1"/>
  <c r="Q1876" i="1" l="1"/>
  <c r="P1876" i="1"/>
  <c r="J1877" i="1"/>
  <c r="K1877" i="1" s="1"/>
  <c r="O1877" i="1" s="1"/>
  <c r="T1877" i="1"/>
  <c r="S1874" i="1"/>
  <c r="M1874" i="1" s="1"/>
  <c r="L1874" i="1" s="1"/>
  <c r="S1876" i="1" l="1"/>
  <c r="M1876" i="1" s="1"/>
  <c r="L1876" i="1" s="1"/>
  <c r="N1877" i="1"/>
  <c r="R1877" i="1" s="1"/>
  <c r="B1877" i="1"/>
  <c r="C1877" i="1" s="1"/>
  <c r="D1877" i="1" s="1"/>
  <c r="E1877" i="1" s="1"/>
  <c r="F1877" i="1" s="1"/>
  <c r="G1877" i="1" s="1"/>
  <c r="H1877" i="1" s="1"/>
  <c r="I1877" i="1" s="1"/>
  <c r="A1878" i="1" s="1"/>
  <c r="M1875" i="1"/>
  <c r="L1875" i="1" s="1"/>
  <c r="T1878" i="1" l="1"/>
  <c r="J1878" i="1"/>
  <c r="B1878" i="1" s="1"/>
  <c r="C1878" i="1" s="1"/>
  <c r="D1878" i="1" s="1"/>
  <c r="E1878" i="1" s="1"/>
  <c r="F1878" i="1" s="1"/>
  <c r="G1878" i="1" s="1"/>
  <c r="H1878" i="1" s="1"/>
  <c r="I1878" i="1" s="1"/>
  <c r="A1879" i="1" s="1"/>
  <c r="Q1877" i="1"/>
  <c r="P1877" i="1"/>
  <c r="S1877" i="1" l="1"/>
  <c r="M1877" i="1" s="1"/>
  <c r="L1877" i="1" s="1"/>
  <c r="K1878" i="1"/>
  <c r="T1879" i="1"/>
  <c r="J1879" i="1"/>
  <c r="K1879" i="1" s="1"/>
  <c r="N1879" i="1" s="1"/>
  <c r="O1879" i="1" l="1"/>
  <c r="R1879" i="1" s="1"/>
  <c r="B1879" i="1"/>
  <c r="C1879" i="1" s="1"/>
  <c r="D1879" i="1" s="1"/>
  <c r="E1879" i="1" s="1"/>
  <c r="F1879" i="1" s="1"/>
  <c r="G1879" i="1" s="1"/>
  <c r="H1879" i="1" s="1"/>
  <c r="I1879" i="1" s="1"/>
  <c r="A1880" i="1" s="1"/>
  <c r="N1878" i="1"/>
  <c r="O1878" i="1"/>
  <c r="J1880" i="1" l="1"/>
  <c r="K1880" i="1" s="1"/>
  <c r="N1880" i="1" s="1"/>
  <c r="T1880" i="1"/>
  <c r="R1878" i="1"/>
  <c r="Q1879" i="1"/>
  <c r="P1879" i="1"/>
  <c r="S1879" i="1" l="1"/>
  <c r="Q1878" i="1"/>
  <c r="P1878" i="1"/>
  <c r="B1880" i="1"/>
  <c r="C1880" i="1" s="1"/>
  <c r="D1880" i="1" s="1"/>
  <c r="E1880" i="1" s="1"/>
  <c r="F1880" i="1" s="1"/>
  <c r="G1880" i="1" s="1"/>
  <c r="H1880" i="1" s="1"/>
  <c r="I1880" i="1" s="1"/>
  <c r="A1881" i="1" s="1"/>
  <c r="O1880" i="1"/>
  <c r="R1880" i="1" s="1"/>
  <c r="S1878" i="1" l="1"/>
  <c r="T1881" i="1"/>
  <c r="J1881" i="1"/>
  <c r="K1881" i="1" s="1"/>
  <c r="O1881" i="1" s="1"/>
  <c r="Q1880" i="1"/>
  <c r="P1880" i="1"/>
  <c r="S1880" i="1" l="1"/>
  <c r="M1880" i="1" s="1"/>
  <c r="L1880" i="1" s="1"/>
  <c r="M1878" i="1"/>
  <c r="L1878" i="1" s="1"/>
  <c r="M1879" i="1"/>
  <c r="L1879" i="1" s="1"/>
  <c r="B1881" i="1"/>
  <c r="C1881" i="1" s="1"/>
  <c r="D1881" i="1" s="1"/>
  <c r="E1881" i="1" s="1"/>
  <c r="F1881" i="1" s="1"/>
  <c r="G1881" i="1" s="1"/>
  <c r="H1881" i="1" s="1"/>
  <c r="I1881" i="1" s="1"/>
  <c r="A1882" i="1" s="1"/>
  <c r="N1881" i="1"/>
  <c r="R1881" i="1" s="1"/>
  <c r="Q1881" i="1" l="1"/>
  <c r="P1881" i="1"/>
  <c r="J1882" i="1"/>
  <c r="B1882" i="1" s="1"/>
  <c r="C1882" i="1" s="1"/>
  <c r="D1882" i="1" s="1"/>
  <c r="E1882" i="1" s="1"/>
  <c r="F1882" i="1" s="1"/>
  <c r="G1882" i="1" s="1"/>
  <c r="H1882" i="1" s="1"/>
  <c r="I1882" i="1" s="1"/>
  <c r="A1883" i="1" s="1"/>
  <c r="T1882" i="1"/>
  <c r="S1881" i="1" l="1"/>
  <c r="M1881" i="1" s="1"/>
  <c r="L1881" i="1" s="1"/>
  <c r="K1882" i="1"/>
  <c r="J1883" i="1"/>
  <c r="K1883" i="1" s="1"/>
  <c r="O1883" i="1" s="1"/>
  <c r="T1883" i="1"/>
  <c r="B1883" i="1" l="1"/>
  <c r="C1883" i="1" s="1"/>
  <c r="D1883" i="1" s="1"/>
  <c r="E1883" i="1" s="1"/>
  <c r="F1883" i="1" s="1"/>
  <c r="G1883" i="1" s="1"/>
  <c r="H1883" i="1" s="1"/>
  <c r="I1883" i="1" s="1"/>
  <c r="A1884" i="1" s="1"/>
  <c r="N1883" i="1"/>
  <c r="R1883" i="1" s="1"/>
  <c r="O1882" i="1"/>
  <c r="N1882" i="1"/>
  <c r="R1882" i="1" l="1"/>
  <c r="P1882" i="1" s="1"/>
  <c r="T1884" i="1"/>
  <c r="J1884" i="1"/>
  <c r="K1884" i="1" s="1"/>
  <c r="O1884" i="1" s="1"/>
  <c r="Q1883" i="1"/>
  <c r="P1883" i="1"/>
  <c r="S1883" i="1" l="1"/>
  <c r="Q1882" i="1"/>
  <c r="S1882" i="1" s="1"/>
  <c r="M1882" i="1" s="1"/>
  <c r="L1882" i="1" s="1"/>
  <c r="B1884" i="1"/>
  <c r="C1884" i="1" s="1"/>
  <c r="D1884" i="1" s="1"/>
  <c r="E1884" i="1" s="1"/>
  <c r="F1884" i="1" s="1"/>
  <c r="G1884" i="1" s="1"/>
  <c r="H1884" i="1" s="1"/>
  <c r="I1884" i="1" s="1"/>
  <c r="A1885" i="1" s="1"/>
  <c r="N1884" i="1"/>
  <c r="R1884" i="1" s="1"/>
  <c r="M1883" i="1" l="1"/>
  <c r="L1883" i="1" s="1"/>
  <c r="Q1884" i="1"/>
  <c r="P1884" i="1"/>
  <c r="S1884" i="1" s="1"/>
  <c r="M1884" i="1" s="1"/>
  <c r="L1884" i="1" s="1"/>
  <c r="T1885" i="1"/>
  <c r="J1885" i="1"/>
  <c r="K1885" i="1" s="1"/>
  <c r="N1885" i="1" s="1"/>
  <c r="O1885" i="1" l="1"/>
  <c r="R1885" i="1" s="1"/>
  <c r="B1885" i="1"/>
  <c r="C1885" i="1" s="1"/>
  <c r="D1885" i="1" s="1"/>
  <c r="E1885" i="1" s="1"/>
  <c r="F1885" i="1" s="1"/>
  <c r="G1885" i="1" s="1"/>
  <c r="H1885" i="1" s="1"/>
  <c r="I1885" i="1" s="1"/>
  <c r="A1886" i="1" s="1"/>
  <c r="Q1885" i="1" l="1"/>
  <c r="P1885" i="1"/>
  <c r="S1885" i="1" s="1"/>
  <c r="M1885" i="1" s="1"/>
  <c r="L1885" i="1" s="1"/>
  <c r="T1886" i="1"/>
  <c r="J1886" i="1"/>
  <c r="B1886" i="1" s="1"/>
  <c r="C1886" i="1" s="1"/>
  <c r="D1886" i="1" s="1"/>
  <c r="E1886" i="1" s="1"/>
  <c r="F1886" i="1" s="1"/>
  <c r="G1886" i="1" s="1"/>
  <c r="H1886" i="1" s="1"/>
  <c r="I1886" i="1" s="1"/>
  <c r="A1887" i="1" s="1"/>
  <c r="J1887" i="1" l="1"/>
  <c r="K1887" i="1" s="1"/>
  <c r="N1887" i="1" s="1"/>
  <c r="T1887" i="1"/>
  <c r="K1886" i="1"/>
  <c r="O1886" i="1" l="1"/>
  <c r="N1886" i="1"/>
  <c r="O1887" i="1"/>
  <c r="R1887" i="1" s="1"/>
  <c r="B1887" i="1"/>
  <c r="C1887" i="1" s="1"/>
  <c r="D1887" i="1" s="1"/>
  <c r="E1887" i="1" s="1"/>
  <c r="F1887" i="1" s="1"/>
  <c r="G1887" i="1" s="1"/>
  <c r="H1887" i="1" s="1"/>
  <c r="I1887" i="1" s="1"/>
  <c r="A1888" i="1" s="1"/>
  <c r="Q1887" i="1" l="1"/>
  <c r="P1887" i="1"/>
  <c r="T1888" i="1"/>
  <c r="J1888" i="1"/>
  <c r="K1888" i="1" s="1"/>
  <c r="N1888" i="1" s="1"/>
  <c r="R1886" i="1"/>
  <c r="S1887" i="1" l="1"/>
  <c r="Q1886" i="1"/>
  <c r="P1886" i="1"/>
  <c r="B1888" i="1"/>
  <c r="C1888" i="1" s="1"/>
  <c r="D1888" i="1" s="1"/>
  <c r="E1888" i="1" s="1"/>
  <c r="F1888" i="1" s="1"/>
  <c r="G1888" i="1" s="1"/>
  <c r="H1888" i="1" s="1"/>
  <c r="I1888" i="1" s="1"/>
  <c r="A1889" i="1" s="1"/>
  <c r="O1888" i="1"/>
  <c r="R1888" i="1" s="1"/>
  <c r="S1886" i="1" l="1"/>
  <c r="J1889" i="1"/>
  <c r="K1889" i="1" s="1"/>
  <c r="O1889" i="1" s="1"/>
  <c r="T1889" i="1"/>
  <c r="Q1888" i="1"/>
  <c r="P1888" i="1"/>
  <c r="S1888" i="1" l="1"/>
  <c r="M1888" i="1" s="1"/>
  <c r="L1888" i="1" s="1"/>
  <c r="M1886" i="1"/>
  <c r="L1886" i="1" s="1"/>
  <c r="M1887" i="1"/>
  <c r="L1887" i="1" s="1"/>
  <c r="N1889" i="1"/>
  <c r="R1889" i="1" s="1"/>
  <c r="B1889" i="1"/>
  <c r="C1889" i="1" s="1"/>
  <c r="D1889" i="1" s="1"/>
  <c r="E1889" i="1" s="1"/>
  <c r="F1889" i="1" s="1"/>
  <c r="G1889" i="1" s="1"/>
  <c r="H1889" i="1" s="1"/>
  <c r="I1889" i="1" s="1"/>
  <c r="A1890" i="1" s="1"/>
  <c r="J1890" i="1" l="1"/>
  <c r="B1890" i="1" s="1"/>
  <c r="C1890" i="1" s="1"/>
  <c r="D1890" i="1" s="1"/>
  <c r="E1890" i="1" s="1"/>
  <c r="F1890" i="1" s="1"/>
  <c r="G1890" i="1" s="1"/>
  <c r="H1890" i="1" s="1"/>
  <c r="I1890" i="1" s="1"/>
  <c r="A1891" i="1" s="1"/>
  <c r="T1890" i="1"/>
  <c r="P1889" i="1"/>
  <c r="Q1889" i="1"/>
  <c r="K1890" i="1" l="1"/>
  <c r="S1889" i="1"/>
  <c r="M1889" i="1" s="1"/>
  <c r="L1889" i="1" s="1"/>
  <c r="J1891" i="1"/>
  <c r="K1891" i="1" s="1"/>
  <c r="O1891" i="1" s="1"/>
  <c r="T1891" i="1"/>
  <c r="B1891" i="1" l="1"/>
  <c r="C1891" i="1" s="1"/>
  <c r="D1891" i="1" s="1"/>
  <c r="E1891" i="1" s="1"/>
  <c r="F1891" i="1" s="1"/>
  <c r="G1891" i="1" s="1"/>
  <c r="H1891" i="1" s="1"/>
  <c r="I1891" i="1" s="1"/>
  <c r="A1892" i="1" s="1"/>
  <c r="N1891" i="1"/>
  <c r="R1891" i="1" s="1"/>
  <c r="O1890" i="1"/>
  <c r="N1890" i="1"/>
  <c r="P1891" i="1" l="1"/>
  <c r="Q1891" i="1"/>
  <c r="R1890" i="1"/>
  <c r="T1892" i="1"/>
  <c r="J1892" i="1"/>
  <c r="K1892" i="1" s="1"/>
  <c r="N1892" i="1" s="1"/>
  <c r="O1892" i="1" l="1"/>
  <c r="R1892" i="1" s="1"/>
  <c r="Q1890" i="1"/>
  <c r="P1890" i="1"/>
  <c r="B1892" i="1"/>
  <c r="C1892" i="1" s="1"/>
  <c r="D1892" i="1" s="1"/>
  <c r="E1892" i="1" s="1"/>
  <c r="F1892" i="1" s="1"/>
  <c r="G1892" i="1" s="1"/>
  <c r="H1892" i="1" s="1"/>
  <c r="I1892" i="1" s="1"/>
  <c r="A1893" i="1" s="1"/>
  <c r="S1891" i="1"/>
  <c r="S1890" i="1" l="1"/>
  <c r="M1890" i="1" s="1"/>
  <c r="L1890" i="1" s="1"/>
  <c r="M1891" i="1"/>
  <c r="L1891" i="1" s="1"/>
  <c r="T1893" i="1"/>
  <c r="J1893" i="1"/>
  <c r="K1893" i="1" s="1"/>
  <c r="O1893" i="1" s="1"/>
  <c r="Q1892" i="1"/>
  <c r="P1892" i="1"/>
  <c r="S1892" i="1" s="1"/>
  <c r="M1892" i="1" s="1"/>
  <c r="L1892" i="1" s="1"/>
  <c r="B1893" i="1" l="1"/>
  <c r="C1893" i="1" s="1"/>
  <c r="D1893" i="1" s="1"/>
  <c r="E1893" i="1" s="1"/>
  <c r="F1893" i="1" s="1"/>
  <c r="G1893" i="1" s="1"/>
  <c r="H1893" i="1" s="1"/>
  <c r="I1893" i="1" s="1"/>
  <c r="A1894" i="1" s="1"/>
  <c r="N1893" i="1"/>
  <c r="R1893" i="1" s="1"/>
  <c r="Q1893" i="1" l="1"/>
  <c r="P1893" i="1"/>
  <c r="J1894" i="1"/>
  <c r="B1894" i="1" s="1"/>
  <c r="C1894" i="1" s="1"/>
  <c r="D1894" i="1" s="1"/>
  <c r="E1894" i="1" s="1"/>
  <c r="F1894" i="1" s="1"/>
  <c r="G1894" i="1" s="1"/>
  <c r="H1894" i="1" s="1"/>
  <c r="I1894" i="1" s="1"/>
  <c r="A1895" i="1" s="1"/>
  <c r="T1894" i="1"/>
  <c r="S1893" i="1" l="1"/>
  <c r="M1893" i="1" s="1"/>
  <c r="L1893" i="1" s="1"/>
  <c r="K1894" i="1"/>
  <c r="J1895" i="1"/>
  <c r="K1895" i="1" s="1"/>
  <c r="O1895" i="1" s="1"/>
  <c r="T1895" i="1"/>
  <c r="B1895" i="1" l="1"/>
  <c r="C1895" i="1" s="1"/>
  <c r="D1895" i="1" s="1"/>
  <c r="E1895" i="1" s="1"/>
  <c r="F1895" i="1" s="1"/>
  <c r="G1895" i="1" s="1"/>
  <c r="H1895" i="1" s="1"/>
  <c r="I1895" i="1" s="1"/>
  <c r="A1896" i="1" s="1"/>
  <c r="N1895" i="1"/>
  <c r="R1895" i="1" s="1"/>
  <c r="N1894" i="1"/>
  <c r="O1894" i="1"/>
  <c r="Q1895" i="1" l="1"/>
  <c r="P1895" i="1"/>
  <c r="R1894" i="1"/>
  <c r="T1896" i="1"/>
  <c r="J1896" i="1"/>
  <c r="K1896" i="1" s="1"/>
  <c r="N1896" i="1" s="1"/>
  <c r="S1895" i="1" l="1"/>
  <c r="B1896" i="1"/>
  <c r="C1896" i="1" s="1"/>
  <c r="D1896" i="1" s="1"/>
  <c r="E1896" i="1" s="1"/>
  <c r="F1896" i="1" s="1"/>
  <c r="G1896" i="1" s="1"/>
  <c r="H1896" i="1" s="1"/>
  <c r="I1896" i="1" s="1"/>
  <c r="A1897" i="1" s="1"/>
  <c r="P1894" i="1"/>
  <c r="Q1894" i="1"/>
  <c r="O1896" i="1"/>
  <c r="R1896" i="1" s="1"/>
  <c r="P1896" i="1" l="1"/>
  <c r="Q1896" i="1"/>
  <c r="S1894" i="1"/>
  <c r="J1897" i="1"/>
  <c r="K1897" i="1" s="1"/>
  <c r="N1897" i="1" s="1"/>
  <c r="T1897" i="1"/>
  <c r="B1897" i="1" l="1"/>
  <c r="C1897" i="1" s="1"/>
  <c r="D1897" i="1" s="1"/>
  <c r="E1897" i="1" s="1"/>
  <c r="F1897" i="1" s="1"/>
  <c r="G1897" i="1" s="1"/>
  <c r="H1897" i="1" s="1"/>
  <c r="I1897" i="1" s="1"/>
  <c r="A1898" i="1" s="1"/>
  <c r="M1894" i="1"/>
  <c r="L1894" i="1" s="1"/>
  <c r="M1895" i="1"/>
  <c r="L1895" i="1" s="1"/>
  <c r="O1897" i="1"/>
  <c r="R1897" i="1" s="1"/>
  <c r="S1896" i="1"/>
  <c r="M1896" i="1" s="1"/>
  <c r="L1896" i="1" s="1"/>
  <c r="Q1897" i="1" l="1"/>
  <c r="P1897" i="1"/>
  <c r="J1898" i="1"/>
  <c r="B1898" i="1" s="1"/>
  <c r="C1898" i="1" s="1"/>
  <c r="D1898" i="1" s="1"/>
  <c r="E1898" i="1" s="1"/>
  <c r="F1898" i="1" s="1"/>
  <c r="G1898" i="1" s="1"/>
  <c r="H1898" i="1" s="1"/>
  <c r="I1898" i="1" s="1"/>
  <c r="A1899" i="1" s="1"/>
  <c r="T1898" i="1"/>
  <c r="S1897" i="1" l="1"/>
  <c r="M1897" i="1" s="1"/>
  <c r="L1897" i="1" s="1"/>
  <c r="T1899" i="1"/>
  <c r="J1899" i="1"/>
  <c r="K1899" i="1" s="1"/>
  <c r="O1899" i="1" s="1"/>
  <c r="K1898" i="1"/>
  <c r="B1899" i="1" l="1"/>
  <c r="C1899" i="1" s="1"/>
  <c r="D1899" i="1" s="1"/>
  <c r="E1899" i="1" s="1"/>
  <c r="F1899" i="1" s="1"/>
  <c r="G1899" i="1" s="1"/>
  <c r="H1899" i="1" s="1"/>
  <c r="I1899" i="1" s="1"/>
  <c r="A1900" i="1" s="1"/>
  <c r="O1898" i="1"/>
  <c r="N1898" i="1"/>
  <c r="N1899" i="1"/>
  <c r="R1899" i="1" s="1"/>
  <c r="R1898" i="1" l="1"/>
  <c r="P1899" i="1"/>
  <c r="Q1899" i="1"/>
  <c r="T1900" i="1"/>
  <c r="J1900" i="1"/>
  <c r="K1900" i="1" s="1"/>
  <c r="O1900" i="1" s="1"/>
  <c r="N1900" i="1" l="1"/>
  <c r="R1900" i="1" s="1"/>
  <c r="B1900" i="1"/>
  <c r="C1900" i="1" s="1"/>
  <c r="D1900" i="1" s="1"/>
  <c r="E1900" i="1" s="1"/>
  <c r="F1900" i="1" s="1"/>
  <c r="G1900" i="1" s="1"/>
  <c r="H1900" i="1" s="1"/>
  <c r="I1900" i="1" s="1"/>
  <c r="A1901" i="1" s="1"/>
  <c r="S1899" i="1"/>
  <c r="Q1898" i="1"/>
  <c r="P1898" i="1"/>
  <c r="J1901" i="1" l="1"/>
  <c r="K1901" i="1" s="1"/>
  <c r="O1901" i="1" s="1"/>
  <c r="T1901" i="1"/>
  <c r="S1898" i="1"/>
  <c r="M1898" i="1" s="1"/>
  <c r="L1898" i="1" s="1"/>
  <c r="Q1900" i="1"/>
  <c r="P1900" i="1"/>
  <c r="S1900" i="1" l="1"/>
  <c r="M1900" i="1" s="1"/>
  <c r="L1900" i="1" s="1"/>
  <c r="N1901" i="1"/>
  <c r="R1901" i="1" s="1"/>
  <c r="B1901" i="1"/>
  <c r="C1901" i="1" s="1"/>
  <c r="D1901" i="1" s="1"/>
  <c r="E1901" i="1" s="1"/>
  <c r="F1901" i="1" s="1"/>
  <c r="G1901" i="1" s="1"/>
  <c r="H1901" i="1" s="1"/>
  <c r="I1901" i="1" s="1"/>
  <c r="A1902" i="1" s="1"/>
  <c r="M1899" i="1"/>
  <c r="L1899" i="1" s="1"/>
  <c r="J1902" i="1" l="1"/>
  <c r="B1902" i="1" s="1"/>
  <c r="C1902" i="1" s="1"/>
  <c r="D1902" i="1" s="1"/>
  <c r="E1902" i="1" s="1"/>
  <c r="F1902" i="1" s="1"/>
  <c r="G1902" i="1" s="1"/>
  <c r="H1902" i="1" s="1"/>
  <c r="I1902" i="1" s="1"/>
  <c r="A1903" i="1" s="1"/>
  <c r="T1902" i="1"/>
  <c r="P1901" i="1"/>
  <c r="Q1901" i="1"/>
  <c r="K1902" i="1" l="1"/>
  <c r="S1901" i="1"/>
  <c r="M1901" i="1" s="1"/>
  <c r="L1901" i="1" s="1"/>
  <c r="J1903" i="1"/>
  <c r="K1903" i="1" s="1"/>
  <c r="O1903" i="1" s="1"/>
  <c r="T1903" i="1"/>
  <c r="B1903" i="1" l="1"/>
  <c r="C1903" i="1" s="1"/>
  <c r="D1903" i="1" s="1"/>
  <c r="E1903" i="1" s="1"/>
  <c r="F1903" i="1" s="1"/>
  <c r="G1903" i="1" s="1"/>
  <c r="H1903" i="1" s="1"/>
  <c r="I1903" i="1" s="1"/>
  <c r="A1904" i="1" s="1"/>
  <c r="N1903" i="1"/>
  <c r="R1903" i="1" s="1"/>
  <c r="N1902" i="1"/>
  <c r="O1902" i="1"/>
  <c r="R1902" i="1" s="1"/>
  <c r="Q1902" i="1" l="1"/>
  <c r="P1902" i="1"/>
  <c r="Q1903" i="1"/>
  <c r="P1903" i="1"/>
  <c r="T1904" i="1"/>
  <c r="J1904" i="1"/>
  <c r="K1904" i="1" s="1"/>
  <c r="N1904" i="1" s="1"/>
  <c r="S1902" i="1" l="1"/>
  <c r="M1902" i="1" s="1"/>
  <c r="L1902" i="1" s="1"/>
  <c r="O1904" i="1"/>
  <c r="R1904" i="1" s="1"/>
  <c r="S1903" i="1"/>
  <c r="B1904" i="1"/>
  <c r="C1904" i="1" s="1"/>
  <c r="D1904" i="1" s="1"/>
  <c r="E1904" i="1" s="1"/>
  <c r="F1904" i="1" s="1"/>
  <c r="G1904" i="1" s="1"/>
  <c r="H1904" i="1" s="1"/>
  <c r="I1904" i="1" s="1"/>
  <c r="A1905" i="1" s="1"/>
  <c r="M1903" i="1" l="1"/>
  <c r="L1903" i="1" s="1"/>
  <c r="J1905" i="1"/>
  <c r="K1905" i="1" s="1"/>
  <c r="N1905" i="1" s="1"/>
  <c r="T1905" i="1"/>
  <c r="P1904" i="1"/>
  <c r="Q1904" i="1"/>
  <c r="S1904" i="1" l="1"/>
  <c r="M1904" i="1" s="1"/>
  <c r="L1904" i="1" s="1"/>
  <c r="O1905" i="1"/>
  <c r="R1905" i="1" s="1"/>
  <c r="B1905" i="1"/>
  <c r="C1905" i="1" s="1"/>
  <c r="D1905" i="1" s="1"/>
  <c r="E1905" i="1" s="1"/>
  <c r="F1905" i="1" s="1"/>
  <c r="G1905" i="1" s="1"/>
  <c r="H1905" i="1" s="1"/>
  <c r="I1905" i="1" s="1"/>
  <c r="A1906" i="1" s="1"/>
  <c r="Q1905" i="1" l="1"/>
  <c r="P1905" i="1"/>
  <c r="J1906" i="1"/>
  <c r="B1906" i="1" s="1"/>
  <c r="C1906" i="1" s="1"/>
  <c r="D1906" i="1" s="1"/>
  <c r="E1906" i="1" s="1"/>
  <c r="F1906" i="1" s="1"/>
  <c r="G1906" i="1" s="1"/>
  <c r="H1906" i="1" s="1"/>
  <c r="I1906" i="1" s="1"/>
  <c r="A1907" i="1" s="1"/>
  <c r="T1906" i="1"/>
  <c r="K1906" i="1" l="1"/>
  <c r="J1907" i="1"/>
  <c r="K1907" i="1" s="1"/>
  <c r="O1907" i="1" s="1"/>
  <c r="T1907" i="1"/>
  <c r="S1905" i="1"/>
  <c r="M1905" i="1" s="1"/>
  <c r="L1905" i="1" s="1"/>
  <c r="B1907" i="1" l="1"/>
  <c r="C1907" i="1" s="1"/>
  <c r="D1907" i="1" s="1"/>
  <c r="E1907" i="1" s="1"/>
  <c r="F1907" i="1" s="1"/>
  <c r="G1907" i="1" s="1"/>
  <c r="H1907" i="1" s="1"/>
  <c r="I1907" i="1" s="1"/>
  <c r="A1908" i="1" s="1"/>
  <c r="N1907" i="1"/>
  <c r="R1907" i="1" s="1"/>
  <c r="O1906" i="1"/>
  <c r="N1906" i="1"/>
  <c r="Q1907" i="1" l="1"/>
  <c r="P1907" i="1"/>
  <c r="R1906" i="1"/>
  <c r="T1908" i="1"/>
  <c r="J1908" i="1"/>
  <c r="K1908" i="1" s="1"/>
  <c r="N1908" i="1" s="1"/>
  <c r="S1907" i="1" l="1"/>
  <c r="B1908" i="1"/>
  <c r="C1908" i="1" s="1"/>
  <c r="D1908" i="1" s="1"/>
  <c r="E1908" i="1" s="1"/>
  <c r="F1908" i="1" s="1"/>
  <c r="G1908" i="1" s="1"/>
  <c r="H1908" i="1" s="1"/>
  <c r="I1908" i="1" s="1"/>
  <c r="A1909" i="1" s="1"/>
  <c r="Q1906" i="1"/>
  <c r="P1906" i="1"/>
  <c r="S1906" i="1" s="1"/>
  <c r="M1906" i="1" s="1"/>
  <c r="L1906" i="1" s="1"/>
  <c r="O1908" i="1"/>
  <c r="R1908" i="1" s="1"/>
  <c r="M1907" i="1" l="1"/>
  <c r="L1907" i="1" s="1"/>
  <c r="P1908" i="1"/>
  <c r="Q1908" i="1"/>
  <c r="T1909" i="1"/>
  <c r="J1909" i="1"/>
  <c r="K1909" i="1" s="1"/>
  <c r="O1909" i="1" s="1"/>
  <c r="S1908" i="1" l="1"/>
  <c r="M1908" i="1" s="1"/>
  <c r="L1908" i="1" s="1"/>
  <c r="N1909" i="1"/>
  <c r="R1909" i="1" s="1"/>
  <c r="B1909" i="1"/>
  <c r="C1909" i="1" s="1"/>
  <c r="D1909" i="1" s="1"/>
  <c r="E1909" i="1" s="1"/>
  <c r="F1909" i="1" s="1"/>
  <c r="G1909" i="1" s="1"/>
  <c r="H1909" i="1" s="1"/>
  <c r="I1909" i="1" s="1"/>
  <c r="A1910" i="1" s="1"/>
  <c r="T1910" i="1" l="1"/>
  <c r="J1910" i="1"/>
  <c r="B1910" i="1" s="1"/>
  <c r="C1910" i="1" s="1"/>
  <c r="D1910" i="1" s="1"/>
  <c r="E1910" i="1" s="1"/>
  <c r="F1910" i="1" s="1"/>
  <c r="G1910" i="1" s="1"/>
  <c r="H1910" i="1" s="1"/>
  <c r="I1910" i="1" s="1"/>
  <c r="A1911" i="1" s="1"/>
  <c r="P1909" i="1"/>
  <c r="Q1909" i="1"/>
  <c r="J1911" i="1" l="1"/>
  <c r="K1911" i="1" s="1"/>
  <c r="O1911" i="1" s="1"/>
  <c r="T1911" i="1"/>
  <c r="K1910" i="1"/>
  <c r="S1909" i="1"/>
  <c r="M1909" i="1" s="1"/>
  <c r="L1909" i="1" s="1"/>
  <c r="O1910" i="1" l="1"/>
  <c r="N1910" i="1"/>
  <c r="B1911" i="1"/>
  <c r="C1911" i="1" s="1"/>
  <c r="D1911" i="1" s="1"/>
  <c r="E1911" i="1" s="1"/>
  <c r="F1911" i="1" s="1"/>
  <c r="G1911" i="1" s="1"/>
  <c r="H1911" i="1" s="1"/>
  <c r="I1911" i="1" s="1"/>
  <c r="A1912" i="1" s="1"/>
  <c r="N1911" i="1"/>
  <c r="R1911" i="1" s="1"/>
  <c r="P1911" i="1" l="1"/>
  <c r="Q1911" i="1"/>
  <c r="T1912" i="1"/>
  <c r="J1912" i="1"/>
  <c r="K1912" i="1" s="1"/>
  <c r="N1912" i="1" s="1"/>
  <c r="R1910" i="1"/>
  <c r="P1910" i="1" l="1"/>
  <c r="Q1910" i="1"/>
  <c r="O1912" i="1"/>
  <c r="R1912" i="1" s="1"/>
  <c r="B1912" i="1"/>
  <c r="C1912" i="1" s="1"/>
  <c r="D1912" i="1" s="1"/>
  <c r="E1912" i="1" s="1"/>
  <c r="F1912" i="1" s="1"/>
  <c r="G1912" i="1" s="1"/>
  <c r="H1912" i="1" s="1"/>
  <c r="I1912" i="1" s="1"/>
  <c r="A1913" i="1" s="1"/>
  <c r="S1911" i="1"/>
  <c r="Q1912" i="1" l="1"/>
  <c r="P1912" i="1"/>
  <c r="T1913" i="1"/>
  <c r="J1913" i="1"/>
  <c r="K1913" i="1" s="1"/>
  <c r="O1913" i="1" s="1"/>
  <c r="S1910" i="1"/>
  <c r="M1910" i="1" s="1"/>
  <c r="L1910" i="1" s="1"/>
  <c r="S1912" i="1" l="1"/>
  <c r="M1912" i="1" s="1"/>
  <c r="L1912" i="1" s="1"/>
  <c r="M1911" i="1"/>
  <c r="L1911" i="1" s="1"/>
  <c r="N1913" i="1"/>
  <c r="R1913" i="1" s="1"/>
  <c r="B1913" i="1"/>
  <c r="C1913" i="1" s="1"/>
  <c r="D1913" i="1" s="1"/>
  <c r="E1913" i="1" s="1"/>
  <c r="F1913" i="1" s="1"/>
  <c r="G1913" i="1" s="1"/>
  <c r="H1913" i="1" s="1"/>
  <c r="I1913" i="1" s="1"/>
  <c r="A1914" i="1" s="1"/>
  <c r="T1914" i="1" l="1"/>
  <c r="J1914" i="1"/>
  <c r="B1914" i="1" s="1"/>
  <c r="C1914" i="1" s="1"/>
  <c r="D1914" i="1" s="1"/>
  <c r="E1914" i="1" s="1"/>
  <c r="F1914" i="1" s="1"/>
  <c r="G1914" i="1" s="1"/>
  <c r="H1914" i="1" s="1"/>
  <c r="I1914" i="1" s="1"/>
  <c r="A1915" i="1" s="1"/>
  <c r="Q1913" i="1"/>
  <c r="P1913" i="1"/>
  <c r="S1913" i="1" s="1"/>
  <c r="M1913" i="1" s="1"/>
  <c r="L1913" i="1" s="1"/>
  <c r="K1914" i="1" l="1"/>
  <c r="J1915" i="1"/>
  <c r="K1915" i="1" s="1"/>
  <c r="N1915" i="1" s="1"/>
  <c r="T1915" i="1"/>
  <c r="O1914" i="1" l="1"/>
  <c r="N1914" i="1"/>
  <c r="B1915" i="1"/>
  <c r="C1915" i="1" s="1"/>
  <c r="D1915" i="1" s="1"/>
  <c r="E1915" i="1" s="1"/>
  <c r="F1915" i="1" s="1"/>
  <c r="G1915" i="1" s="1"/>
  <c r="H1915" i="1" s="1"/>
  <c r="I1915" i="1" s="1"/>
  <c r="A1916" i="1" s="1"/>
  <c r="O1915" i="1"/>
  <c r="R1915" i="1" s="1"/>
  <c r="T1916" i="1" l="1"/>
  <c r="J1916" i="1"/>
  <c r="K1916" i="1" s="1"/>
  <c r="N1916" i="1" s="1"/>
  <c r="P1915" i="1"/>
  <c r="Q1915" i="1"/>
  <c r="R1914" i="1"/>
  <c r="P1914" i="1" l="1"/>
  <c r="Q1914" i="1"/>
  <c r="O1916" i="1"/>
  <c r="R1916" i="1" s="1"/>
  <c r="S1915" i="1"/>
  <c r="B1916" i="1"/>
  <c r="C1916" i="1" s="1"/>
  <c r="D1916" i="1" s="1"/>
  <c r="E1916" i="1" s="1"/>
  <c r="F1916" i="1" s="1"/>
  <c r="G1916" i="1" s="1"/>
  <c r="H1916" i="1" s="1"/>
  <c r="I1916" i="1" s="1"/>
  <c r="A1917" i="1" s="1"/>
  <c r="S1914" i="1" l="1"/>
  <c r="M1914" i="1" s="1"/>
  <c r="L1914" i="1" s="1"/>
  <c r="Q1916" i="1"/>
  <c r="P1916" i="1"/>
  <c r="J1917" i="1"/>
  <c r="K1917" i="1" s="1"/>
  <c r="O1917" i="1" s="1"/>
  <c r="T1917" i="1"/>
  <c r="S1916" i="1" l="1"/>
  <c r="M1916" i="1" s="1"/>
  <c r="L1916" i="1" s="1"/>
  <c r="M1915" i="1"/>
  <c r="L1915" i="1" s="1"/>
  <c r="B1917" i="1"/>
  <c r="C1917" i="1" s="1"/>
  <c r="D1917" i="1" s="1"/>
  <c r="E1917" i="1" s="1"/>
  <c r="F1917" i="1" s="1"/>
  <c r="G1917" i="1" s="1"/>
  <c r="H1917" i="1" s="1"/>
  <c r="I1917" i="1" s="1"/>
  <c r="A1918" i="1" s="1"/>
  <c r="N1917" i="1"/>
  <c r="R1917" i="1" s="1"/>
  <c r="Q1917" i="1" l="1"/>
  <c r="P1917" i="1"/>
  <c r="T1918" i="1"/>
  <c r="J1918" i="1"/>
  <c r="B1918" i="1" s="1"/>
  <c r="C1918" i="1" s="1"/>
  <c r="D1918" i="1" s="1"/>
  <c r="E1918" i="1" s="1"/>
  <c r="F1918" i="1" s="1"/>
  <c r="G1918" i="1" s="1"/>
  <c r="H1918" i="1" s="1"/>
  <c r="I1918" i="1" s="1"/>
  <c r="A1919" i="1" s="1"/>
  <c r="S1917" i="1" l="1"/>
  <c r="M1917" i="1" s="1"/>
  <c r="L1917" i="1" s="1"/>
  <c r="J1919" i="1"/>
  <c r="K1919" i="1" s="1"/>
  <c r="N1919" i="1" s="1"/>
  <c r="T1919" i="1"/>
  <c r="K1918" i="1"/>
  <c r="O1918" i="1" l="1"/>
  <c r="N1918" i="1"/>
  <c r="B1919" i="1"/>
  <c r="C1919" i="1" s="1"/>
  <c r="D1919" i="1" s="1"/>
  <c r="E1919" i="1" s="1"/>
  <c r="F1919" i="1" s="1"/>
  <c r="G1919" i="1" s="1"/>
  <c r="H1919" i="1" s="1"/>
  <c r="I1919" i="1" s="1"/>
  <c r="A1920" i="1" s="1"/>
  <c r="O1919" i="1"/>
  <c r="R1919" i="1" s="1"/>
  <c r="Q1919" i="1" l="1"/>
  <c r="P1919" i="1"/>
  <c r="J1920" i="1"/>
  <c r="K1920" i="1" s="1"/>
  <c r="O1920" i="1" s="1"/>
  <c r="T1920" i="1"/>
  <c r="R1918" i="1"/>
  <c r="S1919" i="1" l="1"/>
  <c r="Q1918" i="1"/>
  <c r="P1918" i="1"/>
  <c r="B1920" i="1"/>
  <c r="C1920" i="1" s="1"/>
  <c r="D1920" i="1" s="1"/>
  <c r="E1920" i="1" s="1"/>
  <c r="F1920" i="1" s="1"/>
  <c r="G1920" i="1" s="1"/>
  <c r="H1920" i="1" s="1"/>
  <c r="I1920" i="1" s="1"/>
  <c r="A1921" i="1" s="1"/>
  <c r="N1920" i="1"/>
  <c r="R1920" i="1" s="1"/>
  <c r="S1918" i="1" l="1"/>
  <c r="J1921" i="1"/>
  <c r="K1921" i="1" s="1"/>
  <c r="O1921" i="1" s="1"/>
  <c r="T1921" i="1"/>
  <c r="Q1920" i="1"/>
  <c r="P1920" i="1"/>
  <c r="M1918" i="1" l="1"/>
  <c r="L1918" i="1" s="1"/>
  <c r="M1919" i="1"/>
  <c r="L1919" i="1" s="1"/>
  <c r="B1921" i="1"/>
  <c r="C1921" i="1" s="1"/>
  <c r="D1921" i="1" s="1"/>
  <c r="E1921" i="1" s="1"/>
  <c r="F1921" i="1" s="1"/>
  <c r="G1921" i="1" s="1"/>
  <c r="H1921" i="1" s="1"/>
  <c r="I1921" i="1" s="1"/>
  <c r="A1922" i="1" s="1"/>
  <c r="N1921" i="1"/>
  <c r="R1921" i="1" s="1"/>
  <c r="S1920" i="1"/>
  <c r="M1920" i="1" s="1"/>
  <c r="L1920" i="1" s="1"/>
  <c r="P1921" i="1" l="1"/>
  <c r="Q1921" i="1"/>
  <c r="T1922" i="1"/>
  <c r="J1922" i="1"/>
  <c r="B1922" i="1" s="1"/>
  <c r="C1922" i="1" s="1"/>
  <c r="D1922" i="1" s="1"/>
  <c r="E1922" i="1" s="1"/>
  <c r="F1922" i="1" s="1"/>
  <c r="G1922" i="1" s="1"/>
  <c r="H1922" i="1" s="1"/>
  <c r="I1922" i="1" s="1"/>
  <c r="A1923" i="1" s="1"/>
  <c r="T1923" i="1" l="1"/>
  <c r="J1923" i="1"/>
  <c r="K1923" i="1" s="1"/>
  <c r="O1923" i="1" s="1"/>
  <c r="K1922" i="1"/>
  <c r="S1921" i="1"/>
  <c r="M1921" i="1" s="1"/>
  <c r="L1921" i="1" s="1"/>
  <c r="N1923" i="1" l="1"/>
  <c r="R1923" i="1" s="1"/>
  <c r="B1923" i="1"/>
  <c r="C1923" i="1" s="1"/>
  <c r="D1923" i="1" s="1"/>
  <c r="E1923" i="1" s="1"/>
  <c r="F1923" i="1" s="1"/>
  <c r="G1923" i="1" s="1"/>
  <c r="H1923" i="1" s="1"/>
  <c r="I1923" i="1" s="1"/>
  <c r="A1924" i="1" s="1"/>
  <c r="O1922" i="1"/>
  <c r="N1922" i="1"/>
  <c r="T1924" i="1" l="1"/>
  <c r="J1924" i="1"/>
  <c r="K1924" i="1" s="1"/>
  <c r="N1924" i="1" s="1"/>
  <c r="R1922" i="1"/>
  <c r="P1923" i="1"/>
  <c r="Q1923" i="1"/>
  <c r="Q1922" i="1" l="1"/>
  <c r="P1922" i="1"/>
  <c r="B1924" i="1"/>
  <c r="C1924" i="1" s="1"/>
  <c r="D1924" i="1" s="1"/>
  <c r="E1924" i="1" s="1"/>
  <c r="F1924" i="1" s="1"/>
  <c r="G1924" i="1" s="1"/>
  <c r="H1924" i="1" s="1"/>
  <c r="I1924" i="1" s="1"/>
  <c r="A1925" i="1" s="1"/>
  <c r="O1924" i="1"/>
  <c r="R1924" i="1" s="1"/>
  <c r="S1923" i="1"/>
  <c r="S1922" i="1" l="1"/>
  <c r="M1922" i="1" s="1"/>
  <c r="L1922" i="1" s="1"/>
  <c r="Q1924" i="1"/>
  <c r="P1924" i="1"/>
  <c r="J1925" i="1"/>
  <c r="K1925" i="1" s="1"/>
  <c r="N1925" i="1" s="1"/>
  <c r="T1925" i="1"/>
  <c r="M1923" i="1" l="1"/>
  <c r="L1923" i="1" s="1"/>
  <c r="S1924" i="1"/>
  <c r="M1924" i="1" s="1"/>
  <c r="L1924" i="1" s="1"/>
  <c r="O1925" i="1"/>
  <c r="R1925" i="1" s="1"/>
  <c r="B1925" i="1"/>
  <c r="C1925" i="1" s="1"/>
  <c r="D1925" i="1" s="1"/>
  <c r="E1925" i="1" s="1"/>
  <c r="F1925" i="1" s="1"/>
  <c r="G1925" i="1" s="1"/>
  <c r="H1925" i="1" s="1"/>
  <c r="I1925" i="1" s="1"/>
  <c r="A1926" i="1" s="1"/>
  <c r="P1925" i="1" l="1"/>
  <c r="Q1925" i="1"/>
  <c r="T1926" i="1"/>
  <c r="J1926" i="1"/>
  <c r="B1926" i="1" s="1"/>
  <c r="C1926" i="1" s="1"/>
  <c r="D1926" i="1" s="1"/>
  <c r="E1926" i="1" s="1"/>
  <c r="F1926" i="1" s="1"/>
  <c r="G1926" i="1" s="1"/>
  <c r="H1926" i="1" s="1"/>
  <c r="I1926" i="1" s="1"/>
  <c r="A1927" i="1" s="1"/>
  <c r="S1925" i="1" l="1"/>
  <c r="M1925" i="1" s="1"/>
  <c r="L1925" i="1" s="1"/>
  <c r="J1927" i="1"/>
  <c r="K1927" i="1" s="1"/>
  <c r="O1927" i="1" s="1"/>
  <c r="T1927" i="1"/>
  <c r="K1926" i="1"/>
  <c r="N1927" i="1" l="1"/>
  <c r="R1927" i="1" s="1"/>
  <c r="O1926" i="1"/>
  <c r="N1926" i="1"/>
  <c r="B1927" i="1"/>
  <c r="C1927" i="1" s="1"/>
  <c r="D1927" i="1" s="1"/>
  <c r="E1927" i="1" s="1"/>
  <c r="F1927" i="1" s="1"/>
  <c r="G1927" i="1" s="1"/>
  <c r="H1927" i="1" s="1"/>
  <c r="I1927" i="1" s="1"/>
  <c r="A1928" i="1" s="1"/>
  <c r="R1926" i="1" l="1"/>
  <c r="J1928" i="1"/>
  <c r="K1928" i="1" s="1"/>
  <c r="N1928" i="1" s="1"/>
  <c r="T1928" i="1"/>
  <c r="P1927" i="1"/>
  <c r="Q1927" i="1"/>
  <c r="B1928" i="1" l="1"/>
  <c r="C1928" i="1" s="1"/>
  <c r="D1928" i="1" s="1"/>
  <c r="E1928" i="1" s="1"/>
  <c r="F1928" i="1" s="1"/>
  <c r="G1928" i="1" s="1"/>
  <c r="H1928" i="1" s="1"/>
  <c r="I1928" i="1" s="1"/>
  <c r="A1929" i="1" s="1"/>
  <c r="S1927" i="1"/>
  <c r="O1928" i="1"/>
  <c r="R1928" i="1" s="1"/>
  <c r="P1926" i="1"/>
  <c r="Q1926" i="1"/>
  <c r="P1928" i="1" l="1"/>
  <c r="Q1928" i="1"/>
  <c r="S1926" i="1"/>
  <c r="M1926" i="1" s="1"/>
  <c r="L1926" i="1" s="1"/>
  <c r="J1929" i="1"/>
  <c r="K1929" i="1" s="1"/>
  <c r="N1929" i="1" s="1"/>
  <c r="T1929" i="1"/>
  <c r="B1929" i="1" l="1"/>
  <c r="C1929" i="1" s="1"/>
  <c r="D1929" i="1" s="1"/>
  <c r="E1929" i="1" s="1"/>
  <c r="F1929" i="1" s="1"/>
  <c r="G1929" i="1" s="1"/>
  <c r="H1929" i="1" s="1"/>
  <c r="I1929" i="1" s="1"/>
  <c r="A1930" i="1" s="1"/>
  <c r="O1929" i="1"/>
  <c r="R1929" i="1" s="1"/>
  <c r="S1928" i="1"/>
  <c r="M1928" i="1" s="1"/>
  <c r="L1928" i="1" s="1"/>
  <c r="M1927" i="1"/>
  <c r="L1927" i="1" s="1"/>
  <c r="Q1929" i="1" l="1"/>
  <c r="P1929" i="1"/>
  <c r="T1930" i="1"/>
  <c r="J1930" i="1"/>
  <c r="B1930" i="1" s="1"/>
  <c r="C1930" i="1" s="1"/>
  <c r="D1930" i="1" s="1"/>
  <c r="E1930" i="1" s="1"/>
  <c r="F1930" i="1" s="1"/>
  <c r="G1930" i="1" s="1"/>
  <c r="H1930" i="1" s="1"/>
  <c r="I1930" i="1" s="1"/>
  <c r="A1931" i="1" s="1"/>
  <c r="T1931" i="1" l="1"/>
  <c r="J1931" i="1"/>
  <c r="K1931" i="1" s="1"/>
  <c r="N1931" i="1" s="1"/>
  <c r="K1930" i="1"/>
  <c r="S1929" i="1"/>
  <c r="M1929" i="1" s="1"/>
  <c r="L1929" i="1" s="1"/>
  <c r="B1931" i="1" l="1"/>
  <c r="C1931" i="1" s="1"/>
  <c r="D1931" i="1" s="1"/>
  <c r="E1931" i="1" s="1"/>
  <c r="F1931" i="1" s="1"/>
  <c r="G1931" i="1" s="1"/>
  <c r="H1931" i="1" s="1"/>
  <c r="I1931" i="1" s="1"/>
  <c r="A1932" i="1" s="1"/>
  <c r="O1931" i="1"/>
  <c r="R1931" i="1" s="1"/>
  <c r="O1930" i="1"/>
  <c r="N1930" i="1"/>
  <c r="R1930" i="1" l="1"/>
  <c r="P1930" i="1" s="1"/>
  <c r="Q1931" i="1"/>
  <c r="P1931" i="1"/>
  <c r="J1932" i="1"/>
  <c r="K1932" i="1" s="1"/>
  <c r="O1932" i="1" s="1"/>
  <c r="T1932" i="1"/>
  <c r="Q1930" i="1" l="1"/>
  <c r="S1930" i="1" s="1"/>
  <c r="M1930" i="1" s="1"/>
  <c r="L1930" i="1" s="1"/>
  <c r="S1931" i="1"/>
  <c r="B1932" i="1"/>
  <c r="C1932" i="1" s="1"/>
  <c r="D1932" i="1" s="1"/>
  <c r="E1932" i="1" s="1"/>
  <c r="F1932" i="1" s="1"/>
  <c r="G1932" i="1" s="1"/>
  <c r="H1932" i="1" s="1"/>
  <c r="I1932" i="1" s="1"/>
  <c r="A1933" i="1" s="1"/>
  <c r="N1932" i="1"/>
  <c r="R1932" i="1" s="1"/>
  <c r="M1931" i="1" l="1"/>
  <c r="L1931" i="1" s="1"/>
  <c r="P1932" i="1"/>
  <c r="Q1932" i="1"/>
  <c r="J1933" i="1"/>
  <c r="K1933" i="1" s="1"/>
  <c r="N1933" i="1" s="1"/>
  <c r="T1933" i="1"/>
  <c r="S1932" i="1" l="1"/>
  <c r="M1932" i="1" s="1"/>
  <c r="L1932" i="1" s="1"/>
  <c r="B1933" i="1"/>
  <c r="C1933" i="1" s="1"/>
  <c r="D1933" i="1" s="1"/>
  <c r="E1933" i="1" s="1"/>
  <c r="F1933" i="1" s="1"/>
  <c r="G1933" i="1" s="1"/>
  <c r="H1933" i="1" s="1"/>
  <c r="I1933" i="1" s="1"/>
  <c r="A1934" i="1" s="1"/>
  <c r="O1933" i="1"/>
  <c r="R1933" i="1" s="1"/>
  <c r="Q1933" i="1" l="1"/>
  <c r="P1933" i="1"/>
  <c r="J1934" i="1"/>
  <c r="B1934" i="1" s="1"/>
  <c r="C1934" i="1" s="1"/>
  <c r="D1934" i="1" s="1"/>
  <c r="E1934" i="1" s="1"/>
  <c r="F1934" i="1" s="1"/>
  <c r="G1934" i="1" s="1"/>
  <c r="H1934" i="1" s="1"/>
  <c r="I1934" i="1" s="1"/>
  <c r="A1935" i="1" s="1"/>
  <c r="T1934" i="1"/>
  <c r="S1933" i="1" l="1"/>
  <c r="M1933" i="1" s="1"/>
  <c r="L1933" i="1" s="1"/>
  <c r="K1934" i="1"/>
  <c r="T1935" i="1"/>
  <c r="J1935" i="1"/>
  <c r="K1935" i="1" s="1"/>
  <c r="O1935" i="1" s="1"/>
  <c r="N1935" i="1" l="1"/>
  <c r="R1935" i="1" s="1"/>
  <c r="B1935" i="1"/>
  <c r="C1935" i="1" s="1"/>
  <c r="D1935" i="1" s="1"/>
  <c r="E1935" i="1" s="1"/>
  <c r="F1935" i="1" s="1"/>
  <c r="G1935" i="1" s="1"/>
  <c r="H1935" i="1" s="1"/>
  <c r="I1935" i="1" s="1"/>
  <c r="A1936" i="1" s="1"/>
  <c r="O1934" i="1"/>
  <c r="N1934" i="1"/>
  <c r="R1934" i="1" l="1"/>
  <c r="T1936" i="1"/>
  <c r="J1936" i="1"/>
  <c r="K1936" i="1" s="1"/>
  <c r="O1936" i="1" s="1"/>
  <c r="Q1935" i="1"/>
  <c r="P1935" i="1"/>
  <c r="S1935" i="1" l="1"/>
  <c r="B1936" i="1"/>
  <c r="C1936" i="1" s="1"/>
  <c r="D1936" i="1" s="1"/>
  <c r="E1936" i="1" s="1"/>
  <c r="F1936" i="1" s="1"/>
  <c r="G1936" i="1" s="1"/>
  <c r="H1936" i="1" s="1"/>
  <c r="I1936" i="1" s="1"/>
  <c r="A1937" i="1" s="1"/>
  <c r="N1936" i="1"/>
  <c r="R1936" i="1" s="1"/>
  <c r="Q1934" i="1"/>
  <c r="P1934" i="1"/>
  <c r="Q1936" i="1" l="1"/>
  <c r="P1936" i="1"/>
  <c r="S1934" i="1"/>
  <c r="J1937" i="1"/>
  <c r="K1937" i="1" s="1"/>
  <c r="O1937" i="1" s="1"/>
  <c r="T1937" i="1"/>
  <c r="S1936" i="1" l="1"/>
  <c r="M1936" i="1" s="1"/>
  <c r="L1936" i="1" s="1"/>
  <c r="B1937" i="1"/>
  <c r="C1937" i="1" s="1"/>
  <c r="D1937" i="1" s="1"/>
  <c r="E1937" i="1" s="1"/>
  <c r="F1937" i="1" s="1"/>
  <c r="G1937" i="1" s="1"/>
  <c r="H1937" i="1" s="1"/>
  <c r="I1937" i="1" s="1"/>
  <c r="A1938" i="1" s="1"/>
  <c r="M1934" i="1"/>
  <c r="L1934" i="1" s="1"/>
  <c r="M1935" i="1"/>
  <c r="L1935" i="1" s="1"/>
  <c r="N1937" i="1"/>
  <c r="R1937" i="1" s="1"/>
  <c r="P1937" i="1" l="1"/>
  <c r="Q1937" i="1"/>
  <c r="T1938" i="1"/>
  <c r="J1938" i="1"/>
  <c r="B1938" i="1" s="1"/>
  <c r="C1938" i="1" s="1"/>
  <c r="D1938" i="1" s="1"/>
  <c r="E1938" i="1" s="1"/>
  <c r="F1938" i="1" s="1"/>
  <c r="G1938" i="1" s="1"/>
  <c r="H1938" i="1" s="1"/>
  <c r="I1938" i="1" s="1"/>
  <c r="A1939" i="1" s="1"/>
  <c r="J1939" i="1" l="1"/>
  <c r="K1939" i="1" s="1"/>
  <c r="O1939" i="1" s="1"/>
  <c r="T1939" i="1"/>
  <c r="K1938" i="1"/>
  <c r="S1937" i="1"/>
  <c r="M1937" i="1" s="1"/>
  <c r="L1937" i="1" s="1"/>
  <c r="O1938" i="1" l="1"/>
  <c r="N1938" i="1"/>
  <c r="N1939" i="1"/>
  <c r="R1939" i="1" s="1"/>
  <c r="B1939" i="1"/>
  <c r="C1939" i="1" s="1"/>
  <c r="D1939" i="1" s="1"/>
  <c r="E1939" i="1" s="1"/>
  <c r="F1939" i="1" s="1"/>
  <c r="G1939" i="1" s="1"/>
  <c r="H1939" i="1" s="1"/>
  <c r="I1939" i="1" s="1"/>
  <c r="A1940" i="1" s="1"/>
  <c r="J1940" i="1" l="1"/>
  <c r="K1940" i="1" s="1"/>
  <c r="O1940" i="1" s="1"/>
  <c r="T1940" i="1"/>
  <c r="Q1939" i="1"/>
  <c r="P1939" i="1"/>
  <c r="R1938" i="1"/>
  <c r="B1940" i="1" l="1"/>
  <c r="C1940" i="1" s="1"/>
  <c r="D1940" i="1" s="1"/>
  <c r="E1940" i="1" s="1"/>
  <c r="F1940" i="1" s="1"/>
  <c r="G1940" i="1" s="1"/>
  <c r="H1940" i="1" s="1"/>
  <c r="I1940" i="1" s="1"/>
  <c r="A1941" i="1" s="1"/>
  <c r="Q1938" i="1"/>
  <c r="P1938" i="1"/>
  <c r="N1940" i="1"/>
  <c r="R1940" i="1" s="1"/>
  <c r="S1939" i="1"/>
  <c r="S1938" i="1" l="1"/>
  <c r="M1938" i="1" s="1"/>
  <c r="L1938" i="1" s="1"/>
  <c r="P1940" i="1"/>
  <c r="Q1940" i="1"/>
  <c r="M1939" i="1"/>
  <c r="L1939" i="1" s="1"/>
  <c r="J1941" i="1"/>
  <c r="K1941" i="1" s="1"/>
  <c r="O1941" i="1" s="1"/>
  <c r="T1941" i="1"/>
  <c r="B1941" i="1" l="1"/>
  <c r="C1941" i="1" s="1"/>
  <c r="D1941" i="1" s="1"/>
  <c r="E1941" i="1" s="1"/>
  <c r="F1941" i="1" s="1"/>
  <c r="G1941" i="1" s="1"/>
  <c r="H1941" i="1" s="1"/>
  <c r="I1941" i="1" s="1"/>
  <c r="A1942" i="1" s="1"/>
  <c r="N1941" i="1"/>
  <c r="R1941" i="1" s="1"/>
  <c r="S1940" i="1"/>
  <c r="M1940" i="1" s="1"/>
  <c r="L1940" i="1" s="1"/>
  <c r="Q1941" i="1" l="1"/>
  <c r="P1941" i="1"/>
  <c r="J1942" i="1"/>
  <c r="B1942" i="1" s="1"/>
  <c r="C1942" i="1" s="1"/>
  <c r="D1942" i="1" s="1"/>
  <c r="E1942" i="1" s="1"/>
  <c r="F1942" i="1" s="1"/>
  <c r="G1942" i="1" s="1"/>
  <c r="H1942" i="1" s="1"/>
  <c r="I1942" i="1" s="1"/>
  <c r="A1943" i="1" s="1"/>
  <c r="T1942" i="1"/>
  <c r="S1941" i="1" l="1"/>
  <c r="M1941" i="1" s="1"/>
  <c r="L1941" i="1" s="1"/>
  <c r="J1943" i="1"/>
  <c r="K1943" i="1" s="1"/>
  <c r="O1943" i="1" s="1"/>
  <c r="T1943" i="1"/>
  <c r="K1942" i="1"/>
  <c r="O1942" i="1" l="1"/>
  <c r="N1942" i="1"/>
  <c r="B1943" i="1"/>
  <c r="C1943" i="1" s="1"/>
  <c r="D1943" i="1" s="1"/>
  <c r="E1943" i="1" s="1"/>
  <c r="F1943" i="1" s="1"/>
  <c r="G1943" i="1" s="1"/>
  <c r="H1943" i="1" s="1"/>
  <c r="I1943" i="1" s="1"/>
  <c r="A1944" i="1" s="1"/>
  <c r="N1943" i="1"/>
  <c r="R1943" i="1" s="1"/>
  <c r="J1944" i="1" l="1"/>
  <c r="K1944" i="1" s="1"/>
  <c r="O1944" i="1" s="1"/>
  <c r="T1944" i="1"/>
  <c r="Q1943" i="1"/>
  <c r="P1943" i="1"/>
  <c r="R1942" i="1"/>
  <c r="N1944" i="1" l="1"/>
  <c r="R1944" i="1" s="1"/>
  <c r="Q1942" i="1"/>
  <c r="P1942" i="1"/>
  <c r="B1944" i="1"/>
  <c r="C1944" i="1" s="1"/>
  <c r="D1944" i="1" s="1"/>
  <c r="E1944" i="1" s="1"/>
  <c r="F1944" i="1" s="1"/>
  <c r="G1944" i="1" s="1"/>
  <c r="H1944" i="1" s="1"/>
  <c r="I1944" i="1" s="1"/>
  <c r="A1945" i="1" s="1"/>
  <c r="S1943" i="1"/>
  <c r="S1942" i="1" l="1"/>
  <c r="M1942" i="1" s="1"/>
  <c r="L1942" i="1" s="1"/>
  <c r="T1945" i="1"/>
  <c r="J1945" i="1"/>
  <c r="K1945" i="1" s="1"/>
  <c r="O1945" i="1" s="1"/>
  <c r="Q1944" i="1"/>
  <c r="P1944" i="1"/>
  <c r="M1943" i="1" l="1"/>
  <c r="L1943" i="1" s="1"/>
  <c r="S1944" i="1"/>
  <c r="M1944" i="1" s="1"/>
  <c r="L1944" i="1" s="1"/>
  <c r="N1945" i="1"/>
  <c r="R1945" i="1" s="1"/>
  <c r="B1945" i="1"/>
  <c r="C1945" i="1" s="1"/>
  <c r="D1945" i="1" s="1"/>
  <c r="E1945" i="1" s="1"/>
  <c r="F1945" i="1" s="1"/>
  <c r="G1945" i="1" s="1"/>
  <c r="H1945" i="1" s="1"/>
  <c r="I1945" i="1" s="1"/>
  <c r="A1946" i="1" s="1"/>
  <c r="J1946" i="1" l="1"/>
  <c r="B1946" i="1" s="1"/>
  <c r="C1946" i="1" s="1"/>
  <c r="D1946" i="1" s="1"/>
  <c r="E1946" i="1" s="1"/>
  <c r="F1946" i="1" s="1"/>
  <c r="G1946" i="1" s="1"/>
  <c r="H1946" i="1" s="1"/>
  <c r="I1946" i="1" s="1"/>
  <c r="A1947" i="1" s="1"/>
  <c r="T1946" i="1"/>
  <c r="Q1945" i="1"/>
  <c r="P1945" i="1"/>
  <c r="S1945" i="1" s="1"/>
  <c r="M1945" i="1" s="1"/>
  <c r="L1945" i="1" s="1"/>
  <c r="K1946" i="1" l="1"/>
  <c r="T1947" i="1"/>
  <c r="J1947" i="1"/>
  <c r="K1947" i="1" s="1"/>
  <c r="O1947" i="1" s="1"/>
  <c r="N1947" i="1" l="1"/>
  <c r="R1947" i="1" s="1"/>
  <c r="B1947" i="1"/>
  <c r="C1947" i="1" s="1"/>
  <c r="D1947" i="1" s="1"/>
  <c r="E1947" i="1" s="1"/>
  <c r="F1947" i="1" s="1"/>
  <c r="G1947" i="1" s="1"/>
  <c r="H1947" i="1" s="1"/>
  <c r="I1947" i="1" s="1"/>
  <c r="A1948" i="1" s="1"/>
  <c r="N1946" i="1"/>
  <c r="O1946" i="1"/>
  <c r="J1948" i="1" l="1"/>
  <c r="K1948" i="1" s="1"/>
  <c r="O1948" i="1" s="1"/>
  <c r="T1948" i="1"/>
  <c r="R1946" i="1"/>
  <c r="P1947" i="1"/>
  <c r="Q1947" i="1"/>
  <c r="P1946" i="1" l="1"/>
  <c r="Q1946" i="1"/>
  <c r="B1948" i="1"/>
  <c r="C1948" i="1" s="1"/>
  <c r="D1948" i="1" s="1"/>
  <c r="E1948" i="1" s="1"/>
  <c r="F1948" i="1" s="1"/>
  <c r="G1948" i="1" s="1"/>
  <c r="H1948" i="1" s="1"/>
  <c r="I1948" i="1" s="1"/>
  <c r="A1949" i="1" s="1"/>
  <c r="N1948" i="1"/>
  <c r="R1948" i="1" s="1"/>
  <c r="S1947" i="1"/>
  <c r="T1949" i="1" l="1"/>
  <c r="J1949" i="1"/>
  <c r="K1949" i="1" s="1"/>
  <c r="N1949" i="1" s="1"/>
  <c r="Q1948" i="1"/>
  <c r="P1948" i="1"/>
  <c r="S1946" i="1"/>
  <c r="M1946" i="1" s="1"/>
  <c r="L1946" i="1" s="1"/>
  <c r="S1948" i="1" l="1"/>
  <c r="M1948" i="1" s="1"/>
  <c r="L1948" i="1" s="1"/>
  <c r="M1947" i="1"/>
  <c r="L1947" i="1" s="1"/>
  <c r="O1949" i="1"/>
  <c r="R1949" i="1" s="1"/>
  <c r="B1949" i="1"/>
  <c r="C1949" i="1" s="1"/>
  <c r="D1949" i="1" s="1"/>
  <c r="E1949" i="1" s="1"/>
  <c r="F1949" i="1" s="1"/>
  <c r="G1949" i="1" s="1"/>
  <c r="H1949" i="1" s="1"/>
  <c r="I1949" i="1" s="1"/>
  <c r="A1950" i="1" s="1"/>
  <c r="T1950" i="1" l="1"/>
  <c r="J1950" i="1"/>
  <c r="B1950" i="1" s="1"/>
  <c r="C1950" i="1" s="1"/>
  <c r="D1950" i="1" s="1"/>
  <c r="E1950" i="1" s="1"/>
  <c r="F1950" i="1" s="1"/>
  <c r="G1950" i="1" s="1"/>
  <c r="H1950" i="1" s="1"/>
  <c r="I1950" i="1" s="1"/>
  <c r="A1951" i="1" s="1"/>
  <c r="Q1949" i="1"/>
  <c r="P1949" i="1"/>
  <c r="S1949" i="1" s="1"/>
  <c r="M1949" i="1" s="1"/>
  <c r="L1949" i="1" s="1"/>
  <c r="K1950" i="1" l="1"/>
  <c r="T1951" i="1"/>
  <c r="J1951" i="1"/>
  <c r="K1951" i="1" s="1"/>
  <c r="N1951" i="1" s="1"/>
  <c r="B1951" i="1" l="1"/>
  <c r="C1951" i="1" s="1"/>
  <c r="D1951" i="1" s="1"/>
  <c r="E1951" i="1" s="1"/>
  <c r="F1951" i="1" s="1"/>
  <c r="G1951" i="1" s="1"/>
  <c r="H1951" i="1" s="1"/>
  <c r="I1951" i="1" s="1"/>
  <c r="A1952" i="1" s="1"/>
  <c r="O1951" i="1"/>
  <c r="R1951" i="1" s="1"/>
  <c r="N1950" i="1"/>
  <c r="O1950" i="1"/>
  <c r="R1950" i="1" s="1"/>
  <c r="P1951" i="1" l="1"/>
  <c r="Q1951" i="1"/>
  <c r="P1950" i="1"/>
  <c r="Q1950" i="1"/>
  <c r="T1952" i="1"/>
  <c r="J1952" i="1"/>
  <c r="K1952" i="1" s="1"/>
  <c r="O1952" i="1" s="1"/>
  <c r="S1950" i="1" l="1"/>
  <c r="M1950" i="1" s="1"/>
  <c r="L1950" i="1" s="1"/>
  <c r="B1952" i="1"/>
  <c r="C1952" i="1" s="1"/>
  <c r="D1952" i="1" s="1"/>
  <c r="E1952" i="1" s="1"/>
  <c r="F1952" i="1" s="1"/>
  <c r="G1952" i="1" s="1"/>
  <c r="H1952" i="1" s="1"/>
  <c r="I1952" i="1" s="1"/>
  <c r="A1953" i="1" s="1"/>
  <c r="N1952" i="1"/>
  <c r="R1952" i="1" s="1"/>
  <c r="S1951" i="1"/>
  <c r="M1951" i="1" s="1"/>
  <c r="L1951" i="1" s="1"/>
  <c r="P1952" i="1" l="1"/>
  <c r="Q1952" i="1"/>
  <c r="T1953" i="1"/>
  <c r="J1953" i="1"/>
  <c r="K1953" i="1" s="1"/>
  <c r="N1953" i="1" s="1"/>
  <c r="B1953" i="1" l="1"/>
  <c r="C1953" i="1" s="1"/>
  <c r="D1953" i="1" s="1"/>
  <c r="E1953" i="1" s="1"/>
  <c r="F1953" i="1" s="1"/>
  <c r="G1953" i="1" s="1"/>
  <c r="H1953" i="1" s="1"/>
  <c r="I1953" i="1" s="1"/>
  <c r="A1954" i="1" s="1"/>
  <c r="O1953" i="1"/>
  <c r="R1953" i="1" s="1"/>
  <c r="S1952" i="1"/>
  <c r="M1952" i="1" s="1"/>
  <c r="L1952" i="1" s="1"/>
  <c r="P1953" i="1" l="1"/>
  <c r="Q1953" i="1"/>
  <c r="J1954" i="1"/>
  <c r="B1954" i="1" s="1"/>
  <c r="C1954" i="1" s="1"/>
  <c r="D1954" i="1" s="1"/>
  <c r="E1954" i="1" s="1"/>
  <c r="F1954" i="1" s="1"/>
  <c r="G1954" i="1" s="1"/>
  <c r="H1954" i="1" s="1"/>
  <c r="I1954" i="1" s="1"/>
  <c r="A1955" i="1" s="1"/>
  <c r="T1954" i="1"/>
  <c r="T1955" i="1" l="1"/>
  <c r="J1955" i="1"/>
  <c r="K1955" i="1" s="1"/>
  <c r="O1955" i="1" s="1"/>
  <c r="K1954" i="1"/>
  <c r="S1953" i="1"/>
  <c r="M1953" i="1" s="1"/>
  <c r="L1953" i="1" s="1"/>
  <c r="N1955" i="1" l="1"/>
  <c r="R1955" i="1" s="1"/>
  <c r="B1955" i="1"/>
  <c r="C1955" i="1" s="1"/>
  <c r="D1955" i="1" s="1"/>
  <c r="E1955" i="1" s="1"/>
  <c r="F1955" i="1" s="1"/>
  <c r="G1955" i="1" s="1"/>
  <c r="H1955" i="1" s="1"/>
  <c r="I1955" i="1" s="1"/>
  <c r="A1956" i="1" s="1"/>
  <c r="O1954" i="1"/>
  <c r="N1954" i="1"/>
  <c r="T1956" i="1" l="1"/>
  <c r="J1956" i="1"/>
  <c r="K1956" i="1" s="1"/>
  <c r="O1956" i="1" s="1"/>
  <c r="R1954" i="1"/>
  <c r="Q1955" i="1"/>
  <c r="P1955" i="1"/>
  <c r="S1955" i="1" l="1"/>
  <c r="B1956" i="1"/>
  <c r="C1956" i="1" s="1"/>
  <c r="D1956" i="1" s="1"/>
  <c r="E1956" i="1" s="1"/>
  <c r="F1956" i="1" s="1"/>
  <c r="G1956" i="1" s="1"/>
  <c r="H1956" i="1" s="1"/>
  <c r="I1956" i="1" s="1"/>
  <c r="A1957" i="1" s="1"/>
  <c r="N1956" i="1"/>
  <c r="R1956" i="1" s="1"/>
  <c r="P1954" i="1"/>
  <c r="Q1954" i="1"/>
  <c r="S1954" i="1" l="1"/>
  <c r="Q1956" i="1"/>
  <c r="P1956" i="1"/>
  <c r="J1957" i="1"/>
  <c r="B1957" i="1" s="1"/>
  <c r="C1957" i="1" s="1"/>
  <c r="D1957" i="1" s="1"/>
  <c r="E1957" i="1" s="1"/>
  <c r="F1957" i="1" s="1"/>
  <c r="G1957" i="1" s="1"/>
  <c r="H1957" i="1" s="1"/>
  <c r="I1957" i="1" s="1"/>
  <c r="A1958" i="1" s="1"/>
  <c r="T1957" i="1"/>
  <c r="S1956" i="1" l="1"/>
  <c r="M1956" i="1" s="1"/>
  <c r="L1956" i="1" s="1"/>
  <c r="J1958" i="1"/>
  <c r="B1958" i="1" s="1"/>
  <c r="C1958" i="1" s="1"/>
  <c r="D1958" i="1" s="1"/>
  <c r="E1958" i="1" s="1"/>
  <c r="F1958" i="1" s="1"/>
  <c r="G1958" i="1" s="1"/>
  <c r="H1958" i="1" s="1"/>
  <c r="I1958" i="1" s="1"/>
  <c r="A1959" i="1" s="1"/>
  <c r="T1958" i="1"/>
  <c r="K1957" i="1"/>
  <c r="M1954" i="1"/>
  <c r="L1954" i="1" s="1"/>
  <c r="M1955" i="1"/>
  <c r="L1955" i="1" s="1"/>
  <c r="K1958" i="1" l="1"/>
  <c r="N1957" i="1"/>
  <c r="O1957" i="1"/>
  <c r="J1959" i="1"/>
  <c r="K1959" i="1" s="1"/>
  <c r="O1959" i="1" s="1"/>
  <c r="T1959" i="1"/>
  <c r="R1957" i="1" l="1"/>
  <c r="P1957" i="1" s="1"/>
  <c r="B1959" i="1"/>
  <c r="C1959" i="1" s="1"/>
  <c r="D1959" i="1" s="1"/>
  <c r="E1959" i="1" s="1"/>
  <c r="F1959" i="1" s="1"/>
  <c r="G1959" i="1" s="1"/>
  <c r="H1959" i="1" s="1"/>
  <c r="I1959" i="1" s="1"/>
  <c r="A1960" i="1" s="1"/>
  <c r="N1959" i="1"/>
  <c r="R1959" i="1" s="1"/>
  <c r="N1958" i="1"/>
  <c r="O1958" i="1"/>
  <c r="Q1957" i="1" l="1"/>
  <c r="S1957" i="1" s="1"/>
  <c r="M1957" i="1" s="1"/>
  <c r="L1957" i="1" s="1"/>
  <c r="R1958" i="1"/>
  <c r="P1958" i="1" s="1"/>
  <c r="P1959" i="1"/>
  <c r="Q1959" i="1"/>
  <c r="J1960" i="1"/>
  <c r="K1960" i="1" s="1"/>
  <c r="O1960" i="1" s="1"/>
  <c r="T1960" i="1"/>
  <c r="Q1958" i="1" l="1"/>
  <c r="S1958" i="1" s="1"/>
  <c r="M1958" i="1" s="1"/>
  <c r="L1958" i="1" s="1"/>
  <c r="S1959" i="1"/>
  <c r="B1960" i="1"/>
  <c r="C1960" i="1" s="1"/>
  <c r="D1960" i="1" s="1"/>
  <c r="E1960" i="1" s="1"/>
  <c r="F1960" i="1" s="1"/>
  <c r="G1960" i="1" s="1"/>
  <c r="H1960" i="1" s="1"/>
  <c r="I1960" i="1" s="1"/>
  <c r="A1961" i="1" s="1"/>
  <c r="N1960" i="1"/>
  <c r="R1960" i="1" s="1"/>
  <c r="M1959" i="1" l="1"/>
  <c r="L1959" i="1" s="1"/>
  <c r="Q1960" i="1"/>
  <c r="P1960" i="1"/>
  <c r="J1961" i="1"/>
  <c r="K1961" i="1" s="1"/>
  <c r="N1961" i="1" s="1"/>
  <c r="T1961" i="1"/>
  <c r="S1960" i="1" l="1"/>
  <c r="M1960" i="1" s="1"/>
  <c r="L1960" i="1" s="1"/>
  <c r="O1961" i="1"/>
  <c r="R1961" i="1" s="1"/>
  <c r="B1961" i="1"/>
  <c r="C1961" i="1" s="1"/>
  <c r="D1961" i="1" s="1"/>
  <c r="E1961" i="1" s="1"/>
  <c r="F1961" i="1" s="1"/>
  <c r="G1961" i="1" s="1"/>
  <c r="H1961" i="1" s="1"/>
  <c r="I1961" i="1" s="1"/>
  <c r="A1962" i="1" s="1"/>
  <c r="T1962" i="1" l="1"/>
  <c r="J1962" i="1"/>
  <c r="B1962" i="1" s="1"/>
  <c r="C1962" i="1" s="1"/>
  <c r="D1962" i="1" s="1"/>
  <c r="E1962" i="1" s="1"/>
  <c r="F1962" i="1" s="1"/>
  <c r="G1962" i="1" s="1"/>
  <c r="H1962" i="1" s="1"/>
  <c r="I1962" i="1" s="1"/>
  <c r="A1963" i="1" s="1"/>
  <c r="P1961" i="1"/>
  <c r="Q1961" i="1"/>
  <c r="S1961" i="1" l="1"/>
  <c r="M1961" i="1" s="1"/>
  <c r="L1961" i="1" s="1"/>
  <c r="K1962" i="1"/>
  <c r="T1963" i="1"/>
  <c r="J1963" i="1"/>
  <c r="K1963" i="1" s="1"/>
  <c r="O1963" i="1" s="1"/>
  <c r="B1963" i="1" l="1"/>
  <c r="C1963" i="1" s="1"/>
  <c r="D1963" i="1" s="1"/>
  <c r="E1963" i="1" s="1"/>
  <c r="F1963" i="1" s="1"/>
  <c r="G1963" i="1" s="1"/>
  <c r="H1963" i="1" s="1"/>
  <c r="I1963" i="1" s="1"/>
  <c r="A1964" i="1" s="1"/>
  <c r="N1963" i="1"/>
  <c r="R1963" i="1" s="1"/>
  <c r="N1962" i="1"/>
  <c r="O1962" i="1"/>
  <c r="R1962" i="1" s="1"/>
  <c r="P1963" i="1" l="1"/>
  <c r="Q1963" i="1"/>
  <c r="P1962" i="1"/>
  <c r="Q1962" i="1"/>
  <c r="J1964" i="1"/>
  <c r="K1964" i="1" s="1"/>
  <c r="O1964" i="1" s="1"/>
  <c r="T1964" i="1"/>
  <c r="N1964" i="1" l="1"/>
  <c r="R1964" i="1" s="1"/>
  <c r="B1964" i="1"/>
  <c r="C1964" i="1" s="1"/>
  <c r="D1964" i="1" s="1"/>
  <c r="E1964" i="1" s="1"/>
  <c r="F1964" i="1" s="1"/>
  <c r="G1964" i="1" s="1"/>
  <c r="H1964" i="1" s="1"/>
  <c r="I1964" i="1" s="1"/>
  <c r="A1965" i="1" s="1"/>
  <c r="S1962" i="1"/>
  <c r="M1962" i="1" s="1"/>
  <c r="L1962" i="1" s="1"/>
  <c r="S1963" i="1"/>
  <c r="M1963" i="1" l="1"/>
  <c r="L1963" i="1" s="1"/>
  <c r="J1965" i="1"/>
  <c r="K1965" i="1" s="1"/>
  <c r="N1965" i="1" s="1"/>
  <c r="T1965" i="1"/>
  <c r="P1964" i="1"/>
  <c r="Q1964" i="1"/>
  <c r="S1964" i="1" l="1"/>
  <c r="M1964" i="1" s="1"/>
  <c r="L1964" i="1" s="1"/>
  <c r="O1965" i="1"/>
  <c r="R1965" i="1" s="1"/>
  <c r="B1965" i="1"/>
  <c r="C1965" i="1" s="1"/>
  <c r="D1965" i="1" s="1"/>
  <c r="E1965" i="1" s="1"/>
  <c r="F1965" i="1" s="1"/>
  <c r="G1965" i="1" s="1"/>
  <c r="H1965" i="1" s="1"/>
  <c r="I1965" i="1" s="1"/>
  <c r="A1966" i="1" s="1"/>
  <c r="J1966" i="1" l="1"/>
  <c r="B1966" i="1" s="1"/>
  <c r="C1966" i="1" s="1"/>
  <c r="D1966" i="1" s="1"/>
  <c r="E1966" i="1" s="1"/>
  <c r="F1966" i="1" s="1"/>
  <c r="G1966" i="1" s="1"/>
  <c r="H1966" i="1" s="1"/>
  <c r="I1966" i="1" s="1"/>
  <c r="A1967" i="1" s="1"/>
  <c r="T1966" i="1"/>
  <c r="P1965" i="1"/>
  <c r="Q1965" i="1"/>
  <c r="K1966" i="1" l="1"/>
  <c r="S1965" i="1"/>
  <c r="M1965" i="1" s="1"/>
  <c r="L1965" i="1" s="1"/>
  <c r="T1967" i="1"/>
  <c r="J1967" i="1"/>
  <c r="K1967" i="1" s="1"/>
  <c r="O1967" i="1" s="1"/>
  <c r="N1967" i="1" l="1"/>
  <c r="R1967" i="1" s="1"/>
  <c r="B1967" i="1"/>
  <c r="C1967" i="1" s="1"/>
  <c r="D1967" i="1" s="1"/>
  <c r="E1967" i="1" s="1"/>
  <c r="F1967" i="1" s="1"/>
  <c r="G1967" i="1" s="1"/>
  <c r="H1967" i="1" s="1"/>
  <c r="I1967" i="1" s="1"/>
  <c r="A1968" i="1" s="1"/>
  <c r="N1966" i="1"/>
  <c r="O1966" i="1"/>
  <c r="R1966" i="1" l="1"/>
  <c r="P1966" i="1" s="1"/>
  <c r="J1968" i="1"/>
  <c r="K1968" i="1" s="1"/>
  <c r="O1968" i="1" s="1"/>
  <c r="T1968" i="1"/>
  <c r="Q1967" i="1"/>
  <c r="P1967" i="1"/>
  <c r="Q1966" i="1" l="1"/>
  <c r="S1966" i="1" s="1"/>
  <c r="M1966" i="1" s="1"/>
  <c r="L1966" i="1" s="1"/>
  <c r="S1967" i="1"/>
  <c r="B1968" i="1"/>
  <c r="C1968" i="1" s="1"/>
  <c r="D1968" i="1" s="1"/>
  <c r="E1968" i="1" s="1"/>
  <c r="F1968" i="1" s="1"/>
  <c r="G1968" i="1" s="1"/>
  <c r="H1968" i="1" s="1"/>
  <c r="I1968" i="1" s="1"/>
  <c r="A1969" i="1" s="1"/>
  <c r="N1968" i="1"/>
  <c r="R1968" i="1" s="1"/>
  <c r="M1967" i="1" l="1"/>
  <c r="L1967" i="1" s="1"/>
  <c r="Q1968" i="1"/>
  <c r="P1968" i="1"/>
  <c r="T1969" i="1"/>
  <c r="J1969" i="1"/>
  <c r="K1969" i="1" s="1"/>
  <c r="O1969" i="1" s="1"/>
  <c r="N1969" i="1" l="1"/>
  <c r="R1969" i="1" s="1"/>
  <c r="B1969" i="1"/>
  <c r="C1969" i="1" s="1"/>
  <c r="D1969" i="1" s="1"/>
  <c r="E1969" i="1" s="1"/>
  <c r="F1969" i="1" s="1"/>
  <c r="G1969" i="1" s="1"/>
  <c r="H1969" i="1" s="1"/>
  <c r="I1969" i="1" s="1"/>
  <c r="A1970" i="1" s="1"/>
  <c r="S1968" i="1"/>
  <c r="M1968" i="1" s="1"/>
  <c r="L1968" i="1" s="1"/>
  <c r="T1970" i="1" l="1"/>
  <c r="J1970" i="1"/>
  <c r="B1970" i="1" s="1"/>
  <c r="C1970" i="1" s="1"/>
  <c r="D1970" i="1" s="1"/>
  <c r="E1970" i="1" s="1"/>
  <c r="F1970" i="1" s="1"/>
  <c r="G1970" i="1" s="1"/>
  <c r="H1970" i="1" s="1"/>
  <c r="I1970" i="1" s="1"/>
  <c r="A1971" i="1" s="1"/>
  <c r="P1969" i="1"/>
  <c r="Q1969" i="1"/>
  <c r="K1970" i="1" l="1"/>
  <c r="S1969" i="1"/>
  <c r="M1969" i="1" s="1"/>
  <c r="L1969" i="1" s="1"/>
  <c r="J1971" i="1"/>
  <c r="K1971" i="1" s="1"/>
  <c r="N1971" i="1" s="1"/>
  <c r="T1971" i="1"/>
  <c r="B1971" i="1" l="1"/>
  <c r="C1971" i="1" s="1"/>
  <c r="D1971" i="1" s="1"/>
  <c r="E1971" i="1" s="1"/>
  <c r="F1971" i="1" s="1"/>
  <c r="G1971" i="1" s="1"/>
  <c r="H1971" i="1" s="1"/>
  <c r="I1971" i="1" s="1"/>
  <c r="A1972" i="1" s="1"/>
  <c r="O1971" i="1"/>
  <c r="R1971" i="1" s="1"/>
  <c r="O1970" i="1"/>
  <c r="N1970" i="1"/>
  <c r="P1971" i="1" l="1"/>
  <c r="Q1971" i="1"/>
  <c r="R1970" i="1"/>
  <c r="T1972" i="1"/>
  <c r="J1972" i="1"/>
  <c r="K1972" i="1" s="1"/>
  <c r="N1972" i="1" s="1"/>
  <c r="B1972" i="1" l="1"/>
  <c r="C1972" i="1" s="1"/>
  <c r="D1972" i="1" s="1"/>
  <c r="E1972" i="1" s="1"/>
  <c r="F1972" i="1" s="1"/>
  <c r="G1972" i="1" s="1"/>
  <c r="H1972" i="1" s="1"/>
  <c r="I1972" i="1" s="1"/>
  <c r="A1973" i="1" s="1"/>
  <c r="O1972" i="1"/>
  <c r="R1972" i="1" s="1"/>
  <c r="P1970" i="1"/>
  <c r="Q1970" i="1"/>
  <c r="S1971" i="1"/>
  <c r="S1970" i="1" l="1"/>
  <c r="M1970" i="1" s="1"/>
  <c r="L1970" i="1" s="1"/>
  <c r="Q1972" i="1"/>
  <c r="P1972" i="1"/>
  <c r="M1971" i="1"/>
  <c r="L1971" i="1" s="1"/>
  <c r="T1973" i="1"/>
  <c r="J1973" i="1"/>
  <c r="K1973" i="1" s="1"/>
  <c r="N1973" i="1" s="1"/>
  <c r="S1972" i="1" l="1"/>
  <c r="M1972" i="1" s="1"/>
  <c r="L1972" i="1" s="1"/>
  <c r="B1973" i="1"/>
  <c r="C1973" i="1" s="1"/>
  <c r="D1973" i="1" s="1"/>
  <c r="E1973" i="1" s="1"/>
  <c r="F1973" i="1" s="1"/>
  <c r="G1973" i="1" s="1"/>
  <c r="H1973" i="1" s="1"/>
  <c r="I1973" i="1" s="1"/>
  <c r="A1974" i="1" s="1"/>
  <c r="O1973" i="1"/>
  <c r="R1973" i="1" s="1"/>
  <c r="T1974" i="1" l="1"/>
  <c r="J1974" i="1"/>
  <c r="B1974" i="1" s="1"/>
  <c r="C1974" i="1" s="1"/>
  <c r="D1974" i="1" s="1"/>
  <c r="E1974" i="1" s="1"/>
  <c r="F1974" i="1" s="1"/>
  <c r="G1974" i="1" s="1"/>
  <c r="H1974" i="1" s="1"/>
  <c r="I1974" i="1" s="1"/>
  <c r="A1975" i="1" s="1"/>
  <c r="P1973" i="1"/>
  <c r="Q1973" i="1"/>
  <c r="S1973" i="1" l="1"/>
  <c r="M1973" i="1" s="1"/>
  <c r="L1973" i="1" s="1"/>
  <c r="K1974" i="1"/>
  <c r="T1975" i="1"/>
  <c r="J1975" i="1"/>
  <c r="K1975" i="1" s="1"/>
  <c r="N1975" i="1" s="1"/>
  <c r="O1975" i="1" l="1"/>
  <c r="R1975" i="1" s="1"/>
  <c r="B1975" i="1"/>
  <c r="C1975" i="1" s="1"/>
  <c r="D1975" i="1" s="1"/>
  <c r="E1975" i="1" s="1"/>
  <c r="F1975" i="1" s="1"/>
  <c r="G1975" i="1" s="1"/>
  <c r="H1975" i="1" s="1"/>
  <c r="I1975" i="1" s="1"/>
  <c r="A1976" i="1" s="1"/>
  <c r="N1974" i="1"/>
  <c r="O1974" i="1"/>
  <c r="J1976" i="1" l="1"/>
  <c r="K1976" i="1" s="1"/>
  <c r="O1976" i="1" s="1"/>
  <c r="T1976" i="1"/>
  <c r="R1974" i="1"/>
  <c r="P1975" i="1"/>
  <c r="Q1975" i="1"/>
  <c r="P1974" i="1" l="1"/>
  <c r="Q1974" i="1"/>
  <c r="B1976" i="1"/>
  <c r="C1976" i="1" s="1"/>
  <c r="D1976" i="1" s="1"/>
  <c r="E1976" i="1" s="1"/>
  <c r="F1976" i="1" s="1"/>
  <c r="G1976" i="1" s="1"/>
  <c r="H1976" i="1" s="1"/>
  <c r="I1976" i="1" s="1"/>
  <c r="A1977" i="1" s="1"/>
  <c r="N1976" i="1"/>
  <c r="R1976" i="1" s="1"/>
  <c r="S1975" i="1"/>
  <c r="S1974" i="1" l="1"/>
  <c r="M1974" i="1" s="1"/>
  <c r="L1974" i="1" s="1"/>
  <c r="Q1976" i="1"/>
  <c r="P1976" i="1"/>
  <c r="T1977" i="1"/>
  <c r="J1977" i="1"/>
  <c r="K1977" i="1" s="1"/>
  <c r="N1977" i="1" s="1"/>
  <c r="S1976" i="1" l="1"/>
  <c r="M1976" i="1" s="1"/>
  <c r="L1976" i="1" s="1"/>
  <c r="M1975" i="1"/>
  <c r="L1975" i="1" s="1"/>
  <c r="B1977" i="1"/>
  <c r="C1977" i="1" s="1"/>
  <c r="D1977" i="1" s="1"/>
  <c r="E1977" i="1" s="1"/>
  <c r="F1977" i="1" s="1"/>
  <c r="G1977" i="1" s="1"/>
  <c r="H1977" i="1" s="1"/>
  <c r="I1977" i="1" s="1"/>
  <c r="A1978" i="1" s="1"/>
  <c r="O1977" i="1"/>
  <c r="R1977" i="1" s="1"/>
  <c r="Q1977" i="1" l="1"/>
  <c r="P1977" i="1"/>
  <c r="T1978" i="1"/>
  <c r="J1978" i="1"/>
  <c r="B1978" i="1" s="1"/>
  <c r="C1978" i="1" s="1"/>
  <c r="D1978" i="1" s="1"/>
  <c r="E1978" i="1" s="1"/>
  <c r="F1978" i="1" s="1"/>
  <c r="G1978" i="1" s="1"/>
  <c r="H1978" i="1" s="1"/>
  <c r="I1978" i="1" s="1"/>
  <c r="A1979" i="1" s="1"/>
  <c r="S1977" i="1" l="1"/>
  <c r="M1977" i="1" s="1"/>
  <c r="L1977" i="1" s="1"/>
  <c r="T1979" i="1"/>
  <c r="J1979" i="1"/>
  <c r="K1979" i="1" s="1"/>
  <c r="N1979" i="1" s="1"/>
  <c r="K1978" i="1"/>
  <c r="B1979" i="1" l="1"/>
  <c r="C1979" i="1" s="1"/>
  <c r="D1979" i="1" s="1"/>
  <c r="E1979" i="1" s="1"/>
  <c r="F1979" i="1" s="1"/>
  <c r="G1979" i="1" s="1"/>
  <c r="H1979" i="1" s="1"/>
  <c r="I1979" i="1" s="1"/>
  <c r="A1980" i="1" s="1"/>
  <c r="O1979" i="1"/>
  <c r="R1979" i="1" s="1"/>
  <c r="O1978" i="1"/>
  <c r="N1978" i="1"/>
  <c r="Q1979" i="1" l="1"/>
  <c r="P1979" i="1"/>
  <c r="R1978" i="1"/>
  <c r="T1980" i="1"/>
  <c r="J1980" i="1"/>
  <c r="K1980" i="1" s="1"/>
  <c r="O1980" i="1" s="1"/>
  <c r="S1979" i="1" l="1"/>
  <c r="N1980" i="1"/>
  <c r="R1980" i="1" s="1"/>
  <c r="Q1978" i="1"/>
  <c r="P1978" i="1"/>
  <c r="S1978" i="1" s="1"/>
  <c r="M1978" i="1" s="1"/>
  <c r="L1978" i="1" s="1"/>
  <c r="B1980" i="1"/>
  <c r="C1980" i="1" s="1"/>
  <c r="D1980" i="1" s="1"/>
  <c r="E1980" i="1" s="1"/>
  <c r="F1980" i="1" s="1"/>
  <c r="G1980" i="1" s="1"/>
  <c r="H1980" i="1" s="1"/>
  <c r="I1980" i="1" s="1"/>
  <c r="A1981" i="1" s="1"/>
  <c r="T1981" i="1" l="1"/>
  <c r="J1981" i="1"/>
  <c r="K1981" i="1" s="1"/>
  <c r="N1981" i="1" s="1"/>
  <c r="M1979" i="1"/>
  <c r="L1979" i="1" s="1"/>
  <c r="Q1980" i="1"/>
  <c r="P1980" i="1"/>
  <c r="O1981" i="1" l="1"/>
  <c r="R1981" i="1" s="1"/>
  <c r="S1980" i="1"/>
  <c r="M1980" i="1" s="1"/>
  <c r="L1980" i="1" s="1"/>
  <c r="B1981" i="1"/>
  <c r="C1981" i="1" s="1"/>
  <c r="D1981" i="1" s="1"/>
  <c r="E1981" i="1" s="1"/>
  <c r="F1981" i="1" s="1"/>
  <c r="G1981" i="1" s="1"/>
  <c r="H1981" i="1" s="1"/>
  <c r="I1981" i="1" s="1"/>
  <c r="A1982" i="1" s="1"/>
  <c r="J1982" i="1" l="1"/>
  <c r="B1982" i="1" s="1"/>
  <c r="C1982" i="1" s="1"/>
  <c r="D1982" i="1" s="1"/>
  <c r="E1982" i="1" s="1"/>
  <c r="F1982" i="1" s="1"/>
  <c r="G1982" i="1" s="1"/>
  <c r="H1982" i="1" s="1"/>
  <c r="I1982" i="1" s="1"/>
  <c r="A1983" i="1" s="1"/>
  <c r="T1982" i="1"/>
  <c r="P1981" i="1"/>
  <c r="Q1981" i="1"/>
  <c r="K1982" i="1" l="1"/>
  <c r="S1981" i="1"/>
  <c r="M1981" i="1" s="1"/>
  <c r="L1981" i="1" s="1"/>
  <c r="T1983" i="1"/>
  <c r="J1983" i="1"/>
  <c r="K1983" i="1" s="1"/>
  <c r="N1983" i="1" s="1"/>
  <c r="O1983" i="1" l="1"/>
  <c r="R1983" i="1" s="1"/>
  <c r="B1983" i="1"/>
  <c r="C1983" i="1" s="1"/>
  <c r="D1983" i="1" s="1"/>
  <c r="E1983" i="1" s="1"/>
  <c r="F1983" i="1" s="1"/>
  <c r="G1983" i="1" s="1"/>
  <c r="H1983" i="1" s="1"/>
  <c r="I1983" i="1" s="1"/>
  <c r="A1984" i="1" s="1"/>
  <c r="O1982" i="1"/>
  <c r="N1982" i="1"/>
  <c r="R1982" i="1" l="1"/>
  <c r="Q1982" i="1" s="1"/>
  <c r="J1984" i="1"/>
  <c r="K1984" i="1" s="1"/>
  <c r="N1984" i="1" s="1"/>
  <c r="T1984" i="1"/>
  <c r="P1983" i="1"/>
  <c r="Q1983" i="1"/>
  <c r="S1983" i="1" l="1"/>
  <c r="P1982" i="1"/>
  <c r="S1982" i="1" s="1"/>
  <c r="M1982" i="1" s="1"/>
  <c r="L1982" i="1" s="1"/>
  <c r="O1984" i="1"/>
  <c r="R1984" i="1" s="1"/>
  <c r="B1984" i="1"/>
  <c r="C1984" i="1" s="1"/>
  <c r="D1984" i="1" s="1"/>
  <c r="E1984" i="1" s="1"/>
  <c r="F1984" i="1" s="1"/>
  <c r="G1984" i="1" s="1"/>
  <c r="H1984" i="1" s="1"/>
  <c r="I1984" i="1" s="1"/>
  <c r="A1985" i="1" s="1"/>
  <c r="M1983" i="1" l="1"/>
  <c r="L1983" i="1" s="1"/>
  <c r="T1985" i="1"/>
  <c r="J1985" i="1"/>
  <c r="K1985" i="1" s="1"/>
  <c r="N1985" i="1" s="1"/>
  <c r="P1984" i="1"/>
  <c r="Q1984" i="1"/>
  <c r="B1985" i="1" l="1"/>
  <c r="C1985" i="1" s="1"/>
  <c r="D1985" i="1" s="1"/>
  <c r="E1985" i="1" s="1"/>
  <c r="F1985" i="1" s="1"/>
  <c r="G1985" i="1" s="1"/>
  <c r="H1985" i="1" s="1"/>
  <c r="I1985" i="1" s="1"/>
  <c r="A1986" i="1" s="1"/>
  <c r="O1985" i="1"/>
  <c r="R1985" i="1" s="1"/>
  <c r="S1984" i="1"/>
  <c r="M1984" i="1" s="1"/>
  <c r="L1984" i="1" s="1"/>
  <c r="Q1985" i="1" l="1"/>
  <c r="P1985" i="1"/>
  <c r="J1986" i="1"/>
  <c r="B1986" i="1" s="1"/>
  <c r="C1986" i="1" s="1"/>
  <c r="D1986" i="1" s="1"/>
  <c r="E1986" i="1" s="1"/>
  <c r="F1986" i="1" s="1"/>
  <c r="G1986" i="1" s="1"/>
  <c r="H1986" i="1" s="1"/>
  <c r="I1986" i="1" s="1"/>
  <c r="A1987" i="1" s="1"/>
  <c r="T1986" i="1"/>
  <c r="S1985" i="1" l="1"/>
  <c r="M1985" i="1" s="1"/>
  <c r="L1985" i="1" s="1"/>
  <c r="T1987" i="1"/>
  <c r="J1987" i="1"/>
  <c r="K1987" i="1" s="1"/>
  <c r="N1987" i="1" s="1"/>
  <c r="K1986" i="1"/>
  <c r="O1987" i="1" l="1"/>
  <c r="R1987" i="1" s="1"/>
  <c r="O1986" i="1"/>
  <c r="N1986" i="1"/>
  <c r="B1987" i="1"/>
  <c r="C1987" i="1" s="1"/>
  <c r="D1987" i="1" s="1"/>
  <c r="E1987" i="1" s="1"/>
  <c r="F1987" i="1" s="1"/>
  <c r="G1987" i="1" s="1"/>
  <c r="H1987" i="1" s="1"/>
  <c r="I1987" i="1" s="1"/>
  <c r="A1988" i="1" s="1"/>
  <c r="R1986" i="1" l="1"/>
  <c r="P1986" i="1" s="1"/>
  <c r="J1988" i="1"/>
  <c r="K1988" i="1" s="1"/>
  <c r="N1988" i="1" s="1"/>
  <c r="T1988" i="1"/>
  <c r="Q1987" i="1"/>
  <c r="P1987" i="1"/>
  <c r="S1987" i="1" l="1"/>
  <c r="Q1986" i="1"/>
  <c r="S1986" i="1" s="1"/>
  <c r="B1988" i="1"/>
  <c r="C1988" i="1" s="1"/>
  <c r="D1988" i="1" s="1"/>
  <c r="E1988" i="1" s="1"/>
  <c r="F1988" i="1" s="1"/>
  <c r="G1988" i="1" s="1"/>
  <c r="H1988" i="1" s="1"/>
  <c r="I1988" i="1" s="1"/>
  <c r="A1989" i="1" s="1"/>
  <c r="O1988" i="1"/>
  <c r="R1988" i="1" s="1"/>
  <c r="M1986" i="1" l="1"/>
  <c r="L1986" i="1" s="1"/>
  <c r="M1987" i="1"/>
  <c r="L1987" i="1" s="1"/>
  <c r="P1988" i="1"/>
  <c r="Q1988" i="1"/>
  <c r="T1989" i="1"/>
  <c r="J1989" i="1"/>
  <c r="K1989" i="1" s="1"/>
  <c r="N1989" i="1" s="1"/>
  <c r="O1989" i="1" l="1"/>
  <c r="R1989" i="1" s="1"/>
  <c r="B1989" i="1"/>
  <c r="C1989" i="1" s="1"/>
  <c r="D1989" i="1" s="1"/>
  <c r="E1989" i="1" s="1"/>
  <c r="F1989" i="1" s="1"/>
  <c r="G1989" i="1" s="1"/>
  <c r="H1989" i="1" s="1"/>
  <c r="I1989" i="1" s="1"/>
  <c r="A1990" i="1" s="1"/>
  <c r="S1988" i="1"/>
  <c r="M1988" i="1" s="1"/>
  <c r="L1988" i="1" s="1"/>
  <c r="J1990" i="1" l="1"/>
  <c r="B1990" i="1" s="1"/>
  <c r="C1990" i="1" s="1"/>
  <c r="D1990" i="1" s="1"/>
  <c r="E1990" i="1" s="1"/>
  <c r="F1990" i="1" s="1"/>
  <c r="G1990" i="1" s="1"/>
  <c r="H1990" i="1" s="1"/>
  <c r="I1990" i="1" s="1"/>
  <c r="A1991" i="1" s="1"/>
  <c r="T1990" i="1"/>
  <c r="P1989" i="1"/>
  <c r="Q1989" i="1"/>
  <c r="K1990" i="1" l="1"/>
  <c r="S1989" i="1"/>
  <c r="M1989" i="1" s="1"/>
  <c r="L1989" i="1" s="1"/>
  <c r="J1991" i="1"/>
  <c r="K1991" i="1" s="1"/>
  <c r="O1991" i="1" s="1"/>
  <c r="T1991" i="1"/>
  <c r="B1991" i="1" l="1"/>
  <c r="C1991" i="1" s="1"/>
  <c r="D1991" i="1" s="1"/>
  <c r="E1991" i="1" s="1"/>
  <c r="F1991" i="1" s="1"/>
  <c r="G1991" i="1" s="1"/>
  <c r="H1991" i="1" s="1"/>
  <c r="I1991" i="1" s="1"/>
  <c r="A1992" i="1" s="1"/>
  <c r="N1991" i="1"/>
  <c r="R1991" i="1" s="1"/>
  <c r="N1990" i="1"/>
  <c r="O1990" i="1"/>
  <c r="R1990" i="1" s="1"/>
  <c r="P1990" i="1" l="1"/>
  <c r="Q1990" i="1"/>
  <c r="P1991" i="1"/>
  <c r="Q1991" i="1"/>
  <c r="J1992" i="1"/>
  <c r="K1992" i="1" s="1"/>
  <c r="O1992" i="1" s="1"/>
  <c r="T1992" i="1"/>
  <c r="B1992" i="1" l="1"/>
  <c r="C1992" i="1" s="1"/>
  <c r="D1992" i="1" s="1"/>
  <c r="E1992" i="1" s="1"/>
  <c r="F1992" i="1" s="1"/>
  <c r="G1992" i="1" s="1"/>
  <c r="H1992" i="1" s="1"/>
  <c r="I1992" i="1" s="1"/>
  <c r="A1993" i="1" s="1"/>
  <c r="J1993" i="1" s="1"/>
  <c r="K1993" i="1" s="1"/>
  <c r="O1993" i="1" s="1"/>
  <c r="S1991" i="1"/>
  <c r="S1990" i="1"/>
  <c r="M1990" i="1" s="1"/>
  <c r="L1990" i="1" s="1"/>
  <c r="N1992" i="1"/>
  <c r="R1992" i="1" s="1"/>
  <c r="T1993" i="1"/>
  <c r="M1991" i="1" l="1"/>
  <c r="L1991" i="1" s="1"/>
  <c r="N1993" i="1"/>
  <c r="R1993" i="1" s="1"/>
  <c r="B1993" i="1"/>
  <c r="C1993" i="1" s="1"/>
  <c r="D1993" i="1" s="1"/>
  <c r="E1993" i="1" s="1"/>
  <c r="F1993" i="1" s="1"/>
  <c r="G1993" i="1" s="1"/>
  <c r="H1993" i="1" s="1"/>
  <c r="I1993" i="1" s="1"/>
  <c r="A1994" i="1" s="1"/>
  <c r="P1992" i="1"/>
  <c r="Q1992" i="1"/>
  <c r="J1994" i="1" l="1"/>
  <c r="B1994" i="1" s="1"/>
  <c r="C1994" i="1" s="1"/>
  <c r="D1994" i="1" s="1"/>
  <c r="E1994" i="1" s="1"/>
  <c r="F1994" i="1" s="1"/>
  <c r="G1994" i="1" s="1"/>
  <c r="H1994" i="1" s="1"/>
  <c r="I1994" i="1" s="1"/>
  <c r="A1995" i="1" s="1"/>
  <c r="T1994" i="1"/>
  <c r="S1992" i="1"/>
  <c r="M1992" i="1" s="1"/>
  <c r="L1992" i="1" s="1"/>
  <c r="P1993" i="1"/>
  <c r="S1993" i="1" s="1"/>
  <c r="M1993" i="1" s="1"/>
  <c r="L1993" i="1" s="1"/>
  <c r="Q1993" i="1"/>
  <c r="K1994" i="1" l="1"/>
  <c r="J1995" i="1"/>
  <c r="K1995" i="1" s="1"/>
  <c r="N1995" i="1" s="1"/>
  <c r="T1995" i="1"/>
  <c r="N1994" i="1" l="1"/>
  <c r="O1994" i="1"/>
  <c r="O1995" i="1"/>
  <c r="R1995" i="1" s="1"/>
  <c r="B1995" i="1"/>
  <c r="C1995" i="1" s="1"/>
  <c r="D1995" i="1" s="1"/>
  <c r="E1995" i="1" s="1"/>
  <c r="F1995" i="1" s="1"/>
  <c r="G1995" i="1" s="1"/>
  <c r="H1995" i="1" s="1"/>
  <c r="I1995" i="1" s="1"/>
  <c r="A1996" i="1" s="1"/>
  <c r="R1994" i="1" l="1"/>
  <c r="P1994" i="1" s="1"/>
  <c r="J1996" i="1"/>
  <c r="K1996" i="1" s="1"/>
  <c r="N1996" i="1" s="1"/>
  <c r="T1996" i="1"/>
  <c r="Q1995" i="1"/>
  <c r="P1995" i="1"/>
  <c r="Q1994" i="1"/>
  <c r="S1995" i="1" l="1"/>
  <c r="S1994" i="1"/>
  <c r="M1994" i="1" s="1"/>
  <c r="L1994" i="1" s="1"/>
  <c r="O1996" i="1"/>
  <c r="R1996" i="1" s="1"/>
  <c r="B1996" i="1"/>
  <c r="C1996" i="1" s="1"/>
  <c r="D1996" i="1" s="1"/>
  <c r="E1996" i="1" s="1"/>
  <c r="F1996" i="1" s="1"/>
  <c r="G1996" i="1" s="1"/>
  <c r="H1996" i="1" s="1"/>
  <c r="I1996" i="1" s="1"/>
  <c r="A1997" i="1" s="1"/>
  <c r="M1995" i="1" l="1"/>
  <c r="L1995" i="1" s="1"/>
  <c r="J1997" i="1"/>
  <c r="K1997" i="1" s="1"/>
  <c r="N1997" i="1" s="1"/>
  <c r="T1997" i="1"/>
  <c r="P1996" i="1"/>
  <c r="Q1996" i="1"/>
  <c r="S1996" i="1" l="1"/>
  <c r="M1996" i="1" s="1"/>
  <c r="L1996" i="1" s="1"/>
  <c r="B1997" i="1"/>
  <c r="C1997" i="1" s="1"/>
  <c r="D1997" i="1" s="1"/>
  <c r="E1997" i="1" s="1"/>
  <c r="F1997" i="1" s="1"/>
  <c r="G1997" i="1" s="1"/>
  <c r="H1997" i="1" s="1"/>
  <c r="I1997" i="1" s="1"/>
  <c r="A1998" i="1" s="1"/>
  <c r="O1997" i="1"/>
  <c r="R1997" i="1" s="1"/>
  <c r="Q1997" i="1" l="1"/>
  <c r="P1997" i="1"/>
  <c r="T1998" i="1"/>
  <c r="J1998" i="1"/>
  <c r="B1998" i="1" s="1"/>
  <c r="C1998" i="1" s="1"/>
  <c r="D1998" i="1" s="1"/>
  <c r="E1998" i="1" s="1"/>
  <c r="F1998" i="1" s="1"/>
  <c r="G1998" i="1" s="1"/>
  <c r="H1998" i="1" s="1"/>
  <c r="I1998" i="1" s="1"/>
  <c r="A1999" i="1" s="1"/>
  <c r="J1999" i="1" l="1"/>
  <c r="K1999" i="1" s="1"/>
  <c r="N1999" i="1" s="1"/>
  <c r="T1999" i="1"/>
  <c r="K1998" i="1"/>
  <c r="S1997" i="1"/>
  <c r="M1997" i="1" s="1"/>
  <c r="L1997" i="1" s="1"/>
  <c r="N1998" i="1" l="1"/>
  <c r="O1998" i="1"/>
  <c r="B1999" i="1"/>
  <c r="C1999" i="1" s="1"/>
  <c r="D1999" i="1" s="1"/>
  <c r="E1999" i="1" s="1"/>
  <c r="F1999" i="1" s="1"/>
  <c r="G1999" i="1" s="1"/>
  <c r="H1999" i="1" s="1"/>
  <c r="I1999" i="1" s="1"/>
  <c r="A2000" i="1" s="1"/>
  <c r="O1999" i="1"/>
  <c r="R1999" i="1" s="1"/>
  <c r="R1998" i="1" l="1"/>
  <c r="Q1998" i="1" s="1"/>
  <c r="J2000" i="1"/>
  <c r="B2000" i="1" s="1"/>
  <c r="C2000" i="1" s="1"/>
  <c r="D2000" i="1" s="1"/>
  <c r="E2000" i="1" s="1"/>
  <c r="F2000" i="1" s="1"/>
  <c r="G2000" i="1" s="1"/>
  <c r="H2000" i="1" s="1"/>
  <c r="I2000" i="1" s="1"/>
  <c r="A2001" i="1" s="1"/>
  <c r="T2000" i="1"/>
  <c r="Q1999" i="1"/>
  <c r="P1999" i="1"/>
  <c r="P1998" i="1" l="1"/>
  <c r="S1998" i="1" s="1"/>
  <c r="M1998" i="1" s="1"/>
  <c r="L1998" i="1" s="1"/>
  <c r="S1999" i="1"/>
  <c r="K2000" i="1"/>
  <c r="T2001" i="1"/>
  <c r="J2001" i="1"/>
  <c r="K2001" i="1" s="1"/>
  <c r="N2001" i="1" s="1"/>
  <c r="M1999" i="1" l="1"/>
  <c r="L1999" i="1" s="1"/>
  <c r="O2001" i="1"/>
  <c r="R2001" i="1" s="1"/>
  <c r="B2001" i="1"/>
  <c r="C2001" i="1" s="1"/>
  <c r="D2001" i="1" s="1"/>
  <c r="E2001" i="1" s="1"/>
  <c r="F2001" i="1" s="1"/>
  <c r="G2001" i="1" s="1"/>
  <c r="H2001" i="1" s="1"/>
  <c r="I2001" i="1" s="1"/>
  <c r="A2002" i="1" s="1"/>
  <c r="N2000" i="1"/>
  <c r="O2000" i="1"/>
  <c r="R2000" i="1" l="1"/>
  <c r="J2002" i="1"/>
  <c r="B2002" i="1" s="1"/>
  <c r="C2002" i="1" s="1"/>
  <c r="D2002" i="1" s="1"/>
  <c r="E2002" i="1" s="1"/>
  <c r="F2002" i="1" s="1"/>
  <c r="G2002" i="1" s="1"/>
  <c r="H2002" i="1" s="1"/>
  <c r="I2002" i="1" s="1"/>
  <c r="A2003" i="1" s="1"/>
  <c r="T2002" i="1"/>
  <c r="Q2001" i="1"/>
  <c r="P2001" i="1"/>
  <c r="S2001" i="1" l="1"/>
  <c r="K2002" i="1"/>
  <c r="T2003" i="1"/>
  <c r="J2003" i="1"/>
  <c r="K2003" i="1" s="1"/>
  <c r="N2003" i="1" s="1"/>
  <c r="Q2000" i="1"/>
  <c r="P2000" i="1"/>
  <c r="S2000" i="1" l="1"/>
  <c r="M2000" i="1" s="1"/>
  <c r="L2000" i="1" s="1"/>
  <c r="B2003" i="1"/>
  <c r="C2003" i="1" s="1"/>
  <c r="D2003" i="1" s="1"/>
  <c r="E2003" i="1" s="1"/>
  <c r="F2003" i="1" s="1"/>
  <c r="G2003" i="1" s="1"/>
  <c r="H2003" i="1" s="1"/>
  <c r="I2003" i="1" s="1"/>
  <c r="A2004" i="1" s="1"/>
  <c r="N2002" i="1"/>
  <c r="O2002" i="1"/>
  <c r="R2002" i="1" s="1"/>
  <c r="O2003" i="1"/>
  <c r="R2003" i="1" s="1"/>
  <c r="M2001" i="1"/>
  <c r="L2001" i="1" s="1"/>
  <c r="Q2003" i="1" l="1"/>
  <c r="P2003" i="1"/>
  <c r="P2002" i="1"/>
  <c r="Q2002" i="1"/>
  <c r="T2004" i="1"/>
  <c r="J2004" i="1"/>
  <c r="B2004" i="1" s="1"/>
  <c r="C2004" i="1" s="1"/>
  <c r="D2004" i="1" s="1"/>
  <c r="E2004" i="1" s="1"/>
  <c r="F2004" i="1" s="1"/>
  <c r="G2004" i="1" s="1"/>
  <c r="H2004" i="1" s="1"/>
  <c r="I2004" i="1" s="1"/>
  <c r="A2005" i="1" s="1"/>
  <c r="S2002" i="1" l="1"/>
  <c r="M2002" i="1" s="1"/>
  <c r="L2002" i="1" s="1"/>
  <c r="S2003" i="1"/>
  <c r="K2004" i="1"/>
  <c r="M2003" i="1"/>
  <c r="L2003" i="1" s="1"/>
  <c r="J2005" i="1"/>
  <c r="B2005" i="1" s="1"/>
  <c r="C2005" i="1" s="1"/>
  <c r="D2005" i="1" s="1"/>
  <c r="E2005" i="1" s="1"/>
  <c r="F2005" i="1" s="1"/>
  <c r="G2005" i="1" s="1"/>
  <c r="H2005" i="1" s="1"/>
  <c r="I2005" i="1" s="1"/>
  <c r="A2006" i="1" s="1"/>
  <c r="T2005" i="1"/>
  <c r="T2006" i="1" l="1"/>
  <c r="J2006" i="1"/>
  <c r="B2006" i="1" s="1"/>
  <c r="C2006" i="1" s="1"/>
  <c r="D2006" i="1" s="1"/>
  <c r="E2006" i="1" s="1"/>
  <c r="F2006" i="1" s="1"/>
  <c r="G2006" i="1" s="1"/>
  <c r="H2006" i="1" s="1"/>
  <c r="I2006" i="1" s="1"/>
  <c r="A2007" i="1" s="1"/>
  <c r="K2005" i="1"/>
  <c r="O2004" i="1"/>
  <c r="N2004" i="1"/>
  <c r="R2004" i="1" l="1"/>
  <c r="K2006" i="1"/>
  <c r="N2005" i="1"/>
  <c r="O2005" i="1"/>
  <c r="J2007" i="1"/>
  <c r="K2007" i="1" s="1"/>
  <c r="O2007" i="1" s="1"/>
  <c r="T2007" i="1"/>
  <c r="N2007" i="1" l="1"/>
  <c r="R2007" i="1" s="1"/>
  <c r="R2005" i="1"/>
  <c r="B2007" i="1"/>
  <c r="C2007" i="1" s="1"/>
  <c r="D2007" i="1" s="1"/>
  <c r="E2007" i="1" s="1"/>
  <c r="F2007" i="1" s="1"/>
  <c r="G2007" i="1" s="1"/>
  <c r="H2007" i="1" s="1"/>
  <c r="I2007" i="1" s="1"/>
  <c r="A2008" i="1" s="1"/>
  <c r="O2006" i="1"/>
  <c r="N2006" i="1"/>
  <c r="P2004" i="1"/>
  <c r="Q2004" i="1"/>
  <c r="S2004" i="1" s="1"/>
  <c r="M2004" i="1" s="1"/>
  <c r="L2004" i="1" s="1"/>
  <c r="R2006" i="1" l="1"/>
  <c r="Q2006" i="1" s="1"/>
  <c r="P2005" i="1"/>
  <c r="Q2005" i="1"/>
  <c r="J2008" i="1"/>
  <c r="K2008" i="1" s="1"/>
  <c r="O2008" i="1" s="1"/>
  <c r="T2008" i="1"/>
  <c r="Q2007" i="1"/>
  <c r="P2007" i="1"/>
  <c r="P2006" i="1" l="1"/>
  <c r="S2006" i="1" s="1"/>
  <c r="M2006" i="1" s="1"/>
  <c r="L2006" i="1" s="1"/>
  <c r="S2005" i="1"/>
  <c r="M2005" i="1" s="1"/>
  <c r="L2005" i="1" s="1"/>
  <c r="B2008" i="1"/>
  <c r="C2008" i="1" s="1"/>
  <c r="D2008" i="1" s="1"/>
  <c r="E2008" i="1" s="1"/>
  <c r="F2008" i="1" s="1"/>
  <c r="G2008" i="1" s="1"/>
  <c r="H2008" i="1" s="1"/>
  <c r="I2008" i="1" s="1"/>
  <c r="A2009" i="1" s="1"/>
  <c r="N2008" i="1"/>
  <c r="R2008" i="1" s="1"/>
  <c r="S2007" i="1"/>
  <c r="M2007" i="1" l="1"/>
  <c r="L2007" i="1" s="1"/>
  <c r="Q2008" i="1"/>
  <c r="P2008" i="1"/>
  <c r="T2009" i="1"/>
  <c r="J2009" i="1"/>
  <c r="K2009" i="1" s="1"/>
  <c r="N2009" i="1" s="1"/>
  <c r="S2008" i="1" l="1"/>
  <c r="M2008" i="1" s="1"/>
  <c r="L2008" i="1" s="1"/>
  <c r="B2009" i="1"/>
  <c r="C2009" i="1" s="1"/>
  <c r="D2009" i="1" s="1"/>
  <c r="E2009" i="1" s="1"/>
  <c r="F2009" i="1" s="1"/>
  <c r="G2009" i="1" s="1"/>
  <c r="H2009" i="1" s="1"/>
  <c r="I2009" i="1" s="1"/>
  <c r="A2010" i="1" s="1"/>
  <c r="O2009" i="1"/>
  <c r="R2009" i="1" s="1"/>
  <c r="Q2009" i="1" l="1"/>
  <c r="P2009" i="1"/>
  <c r="T2010" i="1"/>
  <c r="J2010" i="1"/>
  <c r="B2010" i="1" s="1"/>
  <c r="C2010" i="1" s="1"/>
  <c r="D2010" i="1" s="1"/>
  <c r="E2010" i="1" s="1"/>
  <c r="F2010" i="1" s="1"/>
  <c r="G2010" i="1" s="1"/>
  <c r="H2010" i="1" s="1"/>
  <c r="I2010" i="1" s="1"/>
  <c r="A2011" i="1" s="1"/>
  <c r="S2009" i="1" l="1"/>
  <c r="M2009" i="1" s="1"/>
  <c r="L2009" i="1" s="1"/>
  <c r="T2011" i="1"/>
  <c r="J2011" i="1"/>
  <c r="K2011" i="1" s="1"/>
  <c r="N2011" i="1" s="1"/>
  <c r="K2010" i="1"/>
  <c r="O2011" i="1" l="1"/>
  <c r="R2011" i="1" s="1"/>
  <c r="B2011" i="1"/>
  <c r="C2011" i="1" s="1"/>
  <c r="D2011" i="1" s="1"/>
  <c r="E2011" i="1" s="1"/>
  <c r="F2011" i="1" s="1"/>
  <c r="G2011" i="1" s="1"/>
  <c r="H2011" i="1" s="1"/>
  <c r="I2011" i="1" s="1"/>
  <c r="A2012" i="1" s="1"/>
  <c r="O2010" i="1"/>
  <c r="N2010" i="1"/>
  <c r="R2010" i="1" l="1"/>
  <c r="Q2010" i="1" s="1"/>
  <c r="T2012" i="1"/>
  <c r="J2012" i="1"/>
  <c r="K2012" i="1" s="1"/>
  <c r="O2012" i="1" s="1"/>
  <c r="Q2011" i="1"/>
  <c r="P2011" i="1"/>
  <c r="P2010" i="1" l="1"/>
  <c r="S2010" i="1" s="1"/>
  <c r="M2010" i="1" s="1"/>
  <c r="L2010" i="1" s="1"/>
  <c r="S2011" i="1"/>
  <c r="B2012" i="1"/>
  <c r="C2012" i="1" s="1"/>
  <c r="D2012" i="1" s="1"/>
  <c r="E2012" i="1" s="1"/>
  <c r="F2012" i="1" s="1"/>
  <c r="G2012" i="1" s="1"/>
  <c r="H2012" i="1" s="1"/>
  <c r="I2012" i="1" s="1"/>
  <c r="A2013" i="1" s="1"/>
  <c r="N2012" i="1"/>
  <c r="R2012" i="1" s="1"/>
  <c r="M2011" i="1" l="1"/>
  <c r="L2011" i="1" s="1"/>
  <c r="Q2012" i="1"/>
  <c r="P2012" i="1"/>
  <c r="J2013" i="1"/>
  <c r="K2013" i="1" s="1"/>
  <c r="O2013" i="1" s="1"/>
  <c r="T2013" i="1"/>
  <c r="N2013" i="1" l="1"/>
  <c r="R2013" i="1" s="1"/>
  <c r="B2013" i="1"/>
  <c r="C2013" i="1" s="1"/>
  <c r="D2013" i="1" s="1"/>
  <c r="E2013" i="1" s="1"/>
  <c r="F2013" i="1" s="1"/>
  <c r="G2013" i="1" s="1"/>
  <c r="H2013" i="1" s="1"/>
  <c r="I2013" i="1" s="1"/>
  <c r="A2014" i="1" s="1"/>
  <c r="S2012" i="1"/>
  <c r="M2012" i="1" s="1"/>
  <c r="L2012" i="1" s="1"/>
  <c r="J2014" i="1" l="1"/>
  <c r="K2014" i="1" s="1"/>
  <c r="N2014" i="1" s="1"/>
  <c r="T2014" i="1"/>
  <c r="P2013" i="1"/>
  <c r="Q2013" i="1"/>
  <c r="S2013" i="1" l="1"/>
  <c r="M2013" i="1" s="1"/>
  <c r="L2013" i="1" s="1"/>
  <c r="B2014" i="1"/>
  <c r="C2014" i="1" s="1"/>
  <c r="D2014" i="1" s="1"/>
  <c r="E2014" i="1" s="1"/>
  <c r="F2014" i="1" s="1"/>
  <c r="G2014" i="1" s="1"/>
  <c r="H2014" i="1" s="1"/>
  <c r="I2014" i="1" s="1"/>
  <c r="A2015" i="1" s="1"/>
  <c r="O2014" i="1"/>
  <c r="R2014" i="1" s="1"/>
  <c r="T2015" i="1" l="1"/>
  <c r="J2015" i="1"/>
  <c r="B2015" i="1" s="1"/>
  <c r="C2015" i="1" s="1"/>
  <c r="D2015" i="1" s="1"/>
  <c r="E2015" i="1" s="1"/>
  <c r="F2015" i="1" s="1"/>
  <c r="G2015" i="1" s="1"/>
  <c r="H2015" i="1" s="1"/>
  <c r="I2015" i="1" s="1"/>
  <c r="A2016" i="1" s="1"/>
  <c r="Q2014" i="1"/>
  <c r="P2014" i="1"/>
  <c r="S2014" i="1" s="1"/>
  <c r="M2014" i="1" s="1"/>
  <c r="L2014" i="1" s="1"/>
  <c r="K2015" i="1" l="1"/>
  <c r="T2016" i="1"/>
  <c r="J2016" i="1"/>
  <c r="B2016" i="1" s="1"/>
  <c r="C2016" i="1" s="1"/>
  <c r="D2016" i="1" s="1"/>
  <c r="E2016" i="1" s="1"/>
  <c r="F2016" i="1" s="1"/>
  <c r="G2016" i="1" s="1"/>
  <c r="H2016" i="1" s="1"/>
  <c r="I2016" i="1" s="1"/>
  <c r="A2017" i="1" s="1"/>
  <c r="K2016" i="1" l="1"/>
  <c r="T2017" i="1"/>
  <c r="J2017" i="1"/>
  <c r="B2017" i="1" s="1"/>
  <c r="C2017" i="1" s="1"/>
  <c r="D2017" i="1" s="1"/>
  <c r="E2017" i="1" s="1"/>
  <c r="F2017" i="1" s="1"/>
  <c r="G2017" i="1" s="1"/>
  <c r="H2017" i="1" s="1"/>
  <c r="I2017" i="1" s="1"/>
  <c r="A2018" i="1" s="1"/>
  <c r="O2015" i="1"/>
  <c r="N2015" i="1"/>
  <c r="R2015" i="1" l="1"/>
  <c r="Q2015" i="1" s="1"/>
  <c r="K2017" i="1"/>
  <c r="J2018" i="1"/>
  <c r="B2018" i="1" s="1"/>
  <c r="C2018" i="1" s="1"/>
  <c r="D2018" i="1" s="1"/>
  <c r="E2018" i="1" s="1"/>
  <c r="F2018" i="1" s="1"/>
  <c r="G2018" i="1" s="1"/>
  <c r="H2018" i="1" s="1"/>
  <c r="I2018" i="1" s="1"/>
  <c r="A2019" i="1" s="1"/>
  <c r="T2018" i="1"/>
  <c r="N2016" i="1"/>
  <c r="O2016" i="1"/>
  <c r="P2015" i="1" l="1"/>
  <c r="S2015" i="1" s="1"/>
  <c r="M2015" i="1" s="1"/>
  <c r="L2015" i="1" s="1"/>
  <c r="R2016" i="1"/>
  <c r="P2016" i="1" s="1"/>
  <c r="T2019" i="1"/>
  <c r="J2019" i="1"/>
  <c r="B2019" i="1" s="1"/>
  <c r="C2019" i="1" s="1"/>
  <c r="D2019" i="1" s="1"/>
  <c r="E2019" i="1" s="1"/>
  <c r="F2019" i="1" s="1"/>
  <c r="G2019" i="1" s="1"/>
  <c r="H2019" i="1" s="1"/>
  <c r="I2019" i="1" s="1"/>
  <c r="A2020" i="1" s="1"/>
  <c r="N2017" i="1"/>
  <c r="O2017" i="1"/>
  <c r="K2018" i="1"/>
  <c r="R2017" i="1" l="1"/>
  <c r="P2017" i="1" s="1"/>
  <c r="Q2016" i="1"/>
  <c r="J2020" i="1"/>
  <c r="B2020" i="1" s="1"/>
  <c r="C2020" i="1" s="1"/>
  <c r="D2020" i="1" s="1"/>
  <c r="E2020" i="1" s="1"/>
  <c r="F2020" i="1" s="1"/>
  <c r="G2020" i="1" s="1"/>
  <c r="H2020" i="1" s="1"/>
  <c r="I2020" i="1" s="1"/>
  <c r="A2021" i="1" s="1"/>
  <c r="T2020" i="1"/>
  <c r="Q2017" i="1"/>
  <c r="K2019" i="1"/>
  <c r="N2018" i="1"/>
  <c r="O2018" i="1"/>
  <c r="S2016" i="1"/>
  <c r="M2016" i="1" s="1"/>
  <c r="L2016" i="1" s="1"/>
  <c r="S2017" i="1" l="1"/>
  <c r="M2017" i="1" s="1"/>
  <c r="L2017" i="1" s="1"/>
  <c r="O2019" i="1"/>
  <c r="N2019" i="1"/>
  <c r="K2020" i="1"/>
  <c r="R2018" i="1"/>
  <c r="T2021" i="1"/>
  <c r="J2021" i="1"/>
  <c r="B2021" i="1" s="1"/>
  <c r="C2021" i="1" s="1"/>
  <c r="D2021" i="1" s="1"/>
  <c r="E2021" i="1" s="1"/>
  <c r="F2021" i="1" s="1"/>
  <c r="G2021" i="1" s="1"/>
  <c r="H2021" i="1" s="1"/>
  <c r="I2021" i="1" s="1"/>
  <c r="A2022" i="1" s="1"/>
  <c r="R2019" i="1" l="1"/>
  <c r="Q2019" i="1" s="1"/>
  <c r="T2022" i="1"/>
  <c r="J2022" i="1"/>
  <c r="B2022" i="1" s="1"/>
  <c r="C2022" i="1" s="1"/>
  <c r="D2022" i="1" s="1"/>
  <c r="E2022" i="1" s="1"/>
  <c r="F2022" i="1" s="1"/>
  <c r="G2022" i="1" s="1"/>
  <c r="H2022" i="1" s="1"/>
  <c r="I2022" i="1" s="1"/>
  <c r="A2023" i="1" s="1"/>
  <c r="P2018" i="1"/>
  <c r="Q2018" i="1"/>
  <c r="K2021" i="1"/>
  <c r="O2020" i="1"/>
  <c r="N2020" i="1"/>
  <c r="P2019" i="1"/>
  <c r="S2019" i="1" l="1"/>
  <c r="M2019" i="1" s="1"/>
  <c r="L2019" i="1" s="1"/>
  <c r="S2018" i="1"/>
  <c r="M2018" i="1" s="1"/>
  <c r="L2018" i="1" s="1"/>
  <c r="R2020" i="1"/>
  <c r="N2021" i="1"/>
  <c r="O2021" i="1"/>
  <c r="R2021" i="1" s="1"/>
  <c r="K2022" i="1"/>
  <c r="J2023" i="1"/>
  <c r="B2023" i="1" s="1"/>
  <c r="C2023" i="1" s="1"/>
  <c r="D2023" i="1" s="1"/>
  <c r="E2023" i="1" s="1"/>
  <c r="F2023" i="1" s="1"/>
  <c r="G2023" i="1" s="1"/>
  <c r="H2023" i="1" s="1"/>
  <c r="I2023" i="1" s="1"/>
  <c r="A2024" i="1" s="1"/>
  <c r="T2023" i="1"/>
  <c r="O2022" i="1" l="1"/>
  <c r="N2022" i="1"/>
  <c r="P2021" i="1"/>
  <c r="Q2021" i="1"/>
  <c r="S2021" i="1" s="1"/>
  <c r="K2023" i="1"/>
  <c r="J2024" i="1"/>
  <c r="B2024" i="1" s="1"/>
  <c r="C2024" i="1" s="1"/>
  <c r="D2024" i="1" s="1"/>
  <c r="E2024" i="1" s="1"/>
  <c r="F2024" i="1" s="1"/>
  <c r="G2024" i="1" s="1"/>
  <c r="H2024" i="1" s="1"/>
  <c r="I2024" i="1" s="1"/>
  <c r="A2025" i="1" s="1"/>
  <c r="T2024" i="1"/>
  <c r="P2020" i="1"/>
  <c r="Q2020" i="1"/>
  <c r="R2022" i="1" l="1"/>
  <c r="Q2022" i="1" s="1"/>
  <c r="S2020" i="1"/>
  <c r="M2020" i="1" s="1"/>
  <c r="L2020" i="1" s="1"/>
  <c r="T2025" i="1"/>
  <c r="J2025" i="1"/>
  <c r="B2025" i="1" s="1"/>
  <c r="C2025" i="1" s="1"/>
  <c r="D2025" i="1" s="1"/>
  <c r="E2025" i="1" s="1"/>
  <c r="F2025" i="1" s="1"/>
  <c r="G2025" i="1" s="1"/>
  <c r="H2025" i="1" s="1"/>
  <c r="I2025" i="1" s="1"/>
  <c r="A2026" i="1" s="1"/>
  <c r="K2024" i="1"/>
  <c r="N2023" i="1"/>
  <c r="O2023" i="1"/>
  <c r="P2022" i="1" l="1"/>
  <c r="S2022" i="1" s="1"/>
  <c r="M2022" i="1" s="1"/>
  <c r="L2022" i="1" s="1"/>
  <c r="M2021" i="1"/>
  <c r="L2021" i="1" s="1"/>
  <c r="T2026" i="1"/>
  <c r="J2026" i="1"/>
  <c r="B2026" i="1" s="1"/>
  <c r="C2026" i="1" s="1"/>
  <c r="D2026" i="1" s="1"/>
  <c r="E2026" i="1" s="1"/>
  <c r="F2026" i="1" s="1"/>
  <c r="G2026" i="1" s="1"/>
  <c r="H2026" i="1" s="1"/>
  <c r="I2026" i="1" s="1"/>
  <c r="A2027" i="1" s="1"/>
  <c r="R2023" i="1"/>
  <c r="K2025" i="1"/>
  <c r="O2024" i="1"/>
  <c r="N2024" i="1"/>
  <c r="R2024" i="1" l="1"/>
  <c r="P2024" i="1" s="1"/>
  <c r="T2027" i="1"/>
  <c r="J2027" i="1"/>
  <c r="B2027" i="1" s="1"/>
  <c r="C2027" i="1" s="1"/>
  <c r="D2027" i="1" s="1"/>
  <c r="E2027" i="1" s="1"/>
  <c r="F2027" i="1" s="1"/>
  <c r="G2027" i="1" s="1"/>
  <c r="H2027" i="1" s="1"/>
  <c r="I2027" i="1" s="1"/>
  <c r="A2028" i="1" s="1"/>
  <c r="Q2024" i="1"/>
  <c r="O2025" i="1"/>
  <c r="N2025" i="1"/>
  <c r="K2026" i="1"/>
  <c r="P2023" i="1"/>
  <c r="Q2023" i="1"/>
  <c r="S2024" i="1" l="1"/>
  <c r="N2026" i="1"/>
  <c r="O2026" i="1"/>
  <c r="R2026" i="1" s="1"/>
  <c r="S2023" i="1"/>
  <c r="M2023" i="1" s="1"/>
  <c r="L2023" i="1" s="1"/>
  <c r="R2025" i="1"/>
  <c r="K2027" i="1"/>
  <c r="J2028" i="1"/>
  <c r="B2028" i="1" s="1"/>
  <c r="C2028" i="1" s="1"/>
  <c r="D2028" i="1" s="1"/>
  <c r="E2028" i="1" s="1"/>
  <c r="F2028" i="1" s="1"/>
  <c r="G2028" i="1" s="1"/>
  <c r="H2028" i="1" s="1"/>
  <c r="I2028" i="1" s="1"/>
  <c r="A2029" i="1" s="1"/>
  <c r="T2028" i="1"/>
  <c r="M2024" i="1" l="1"/>
  <c r="L2024" i="1" s="1"/>
  <c r="T2029" i="1"/>
  <c r="J2029" i="1"/>
  <c r="B2029" i="1" s="1"/>
  <c r="C2029" i="1" s="1"/>
  <c r="D2029" i="1" s="1"/>
  <c r="E2029" i="1" s="1"/>
  <c r="F2029" i="1" s="1"/>
  <c r="G2029" i="1" s="1"/>
  <c r="H2029" i="1" s="1"/>
  <c r="I2029" i="1" s="1"/>
  <c r="A2030" i="1" s="1"/>
  <c r="P2026" i="1"/>
  <c r="Q2026" i="1"/>
  <c r="K2028" i="1"/>
  <c r="P2025" i="1"/>
  <c r="Q2025" i="1"/>
  <c r="O2027" i="1"/>
  <c r="N2027" i="1"/>
  <c r="O2028" i="1" l="1"/>
  <c r="N2028" i="1"/>
  <c r="K2029" i="1"/>
  <c r="T2030" i="1"/>
  <c r="J2030" i="1"/>
  <c r="B2030" i="1" s="1"/>
  <c r="C2030" i="1" s="1"/>
  <c r="D2030" i="1" s="1"/>
  <c r="E2030" i="1" s="1"/>
  <c r="F2030" i="1" s="1"/>
  <c r="G2030" i="1" s="1"/>
  <c r="H2030" i="1" s="1"/>
  <c r="I2030" i="1" s="1"/>
  <c r="A2031" i="1" s="1"/>
  <c r="R2027" i="1"/>
  <c r="S2026" i="1"/>
  <c r="S2025" i="1"/>
  <c r="M2025" i="1" s="1"/>
  <c r="L2025" i="1" s="1"/>
  <c r="M2026" i="1" l="1"/>
  <c r="L2026" i="1" s="1"/>
  <c r="Q2027" i="1"/>
  <c r="P2027" i="1"/>
  <c r="S2027" i="1" s="1"/>
  <c r="M2027" i="1" s="1"/>
  <c r="L2027" i="1" s="1"/>
  <c r="O2029" i="1"/>
  <c r="N2029" i="1"/>
  <c r="K2030" i="1"/>
  <c r="T2031" i="1"/>
  <c r="J2031" i="1"/>
  <c r="B2031" i="1" s="1"/>
  <c r="C2031" i="1" s="1"/>
  <c r="D2031" i="1" s="1"/>
  <c r="E2031" i="1" s="1"/>
  <c r="F2031" i="1" s="1"/>
  <c r="G2031" i="1" s="1"/>
  <c r="H2031" i="1" s="1"/>
  <c r="I2031" i="1" s="1"/>
  <c r="A2032" i="1" s="1"/>
  <c r="R2028" i="1"/>
  <c r="K2031" i="1" l="1"/>
  <c r="P2028" i="1"/>
  <c r="Q2028" i="1"/>
  <c r="J2032" i="1"/>
  <c r="B2032" i="1" s="1"/>
  <c r="C2032" i="1" s="1"/>
  <c r="D2032" i="1" s="1"/>
  <c r="E2032" i="1" s="1"/>
  <c r="F2032" i="1" s="1"/>
  <c r="G2032" i="1" s="1"/>
  <c r="H2032" i="1" s="1"/>
  <c r="I2032" i="1" s="1"/>
  <c r="A2033" i="1" s="1"/>
  <c r="T2032" i="1"/>
  <c r="R2029" i="1"/>
  <c r="O2030" i="1"/>
  <c r="N2030" i="1"/>
  <c r="S2028" i="1" l="1"/>
  <c r="M2028" i="1" s="1"/>
  <c r="L2028" i="1" s="1"/>
  <c r="T2033" i="1"/>
  <c r="J2033" i="1"/>
  <c r="B2033" i="1" s="1"/>
  <c r="C2033" i="1" s="1"/>
  <c r="D2033" i="1" s="1"/>
  <c r="E2033" i="1" s="1"/>
  <c r="F2033" i="1" s="1"/>
  <c r="G2033" i="1" s="1"/>
  <c r="H2033" i="1" s="1"/>
  <c r="I2033" i="1" s="1"/>
  <c r="A2034" i="1" s="1"/>
  <c r="R2030" i="1"/>
  <c r="K2032" i="1"/>
  <c r="Q2029" i="1"/>
  <c r="P2029" i="1"/>
  <c r="N2031" i="1"/>
  <c r="O2031" i="1"/>
  <c r="R2031" i="1" s="1"/>
  <c r="O2032" i="1" l="1"/>
  <c r="N2032" i="1"/>
  <c r="J2034" i="1"/>
  <c r="B2034" i="1" s="1"/>
  <c r="C2034" i="1" s="1"/>
  <c r="D2034" i="1" s="1"/>
  <c r="E2034" i="1" s="1"/>
  <c r="F2034" i="1" s="1"/>
  <c r="G2034" i="1" s="1"/>
  <c r="H2034" i="1" s="1"/>
  <c r="I2034" i="1" s="1"/>
  <c r="A2035" i="1" s="1"/>
  <c r="T2034" i="1"/>
  <c r="Q2031" i="1"/>
  <c r="P2031" i="1"/>
  <c r="K2033" i="1"/>
  <c r="P2030" i="1"/>
  <c r="Q2030" i="1"/>
  <c r="S2029" i="1"/>
  <c r="M2029" i="1" s="1"/>
  <c r="L2029" i="1" s="1"/>
  <c r="S2030" i="1" l="1"/>
  <c r="M2030" i="1" s="1"/>
  <c r="L2030" i="1" s="1"/>
  <c r="J2035" i="1"/>
  <c r="B2035" i="1" s="1"/>
  <c r="C2035" i="1" s="1"/>
  <c r="D2035" i="1" s="1"/>
  <c r="E2035" i="1" s="1"/>
  <c r="F2035" i="1" s="1"/>
  <c r="G2035" i="1" s="1"/>
  <c r="H2035" i="1" s="1"/>
  <c r="I2035" i="1" s="1"/>
  <c r="A2036" i="1" s="1"/>
  <c r="T2035" i="1"/>
  <c r="O2033" i="1"/>
  <c r="N2033" i="1"/>
  <c r="S2031" i="1"/>
  <c r="M2031" i="1" s="1"/>
  <c r="L2031" i="1" s="1"/>
  <c r="K2034" i="1"/>
  <c r="R2032" i="1"/>
  <c r="O2034" i="1" l="1"/>
  <c r="N2034" i="1"/>
  <c r="K2035" i="1"/>
  <c r="P2032" i="1"/>
  <c r="Q2032" i="1"/>
  <c r="R2033" i="1"/>
  <c r="T2036" i="1"/>
  <c r="J2036" i="1"/>
  <c r="B2036" i="1" s="1"/>
  <c r="C2036" i="1" s="1"/>
  <c r="D2036" i="1" s="1"/>
  <c r="E2036" i="1" s="1"/>
  <c r="F2036" i="1" s="1"/>
  <c r="G2036" i="1" s="1"/>
  <c r="H2036" i="1" s="1"/>
  <c r="I2036" i="1" s="1"/>
  <c r="A2037" i="1" s="1"/>
  <c r="S2032" i="1" l="1"/>
  <c r="M2032" i="1" s="1"/>
  <c r="L2032" i="1" s="1"/>
  <c r="T2037" i="1"/>
  <c r="J2037" i="1"/>
  <c r="B2037" i="1" s="1"/>
  <c r="C2037" i="1" s="1"/>
  <c r="D2037" i="1" s="1"/>
  <c r="E2037" i="1" s="1"/>
  <c r="F2037" i="1" s="1"/>
  <c r="G2037" i="1" s="1"/>
  <c r="H2037" i="1" s="1"/>
  <c r="I2037" i="1" s="1"/>
  <c r="A2038" i="1" s="1"/>
  <c r="K2036" i="1"/>
  <c r="N2035" i="1"/>
  <c r="O2035" i="1"/>
  <c r="Q2033" i="1"/>
  <c r="P2033" i="1"/>
  <c r="R2034" i="1"/>
  <c r="S2033" i="1" l="1"/>
  <c r="M2033" i="1" s="1"/>
  <c r="L2033" i="1" s="1"/>
  <c r="R2035" i="1"/>
  <c r="N2036" i="1"/>
  <c r="O2036" i="1"/>
  <c r="Q2035" i="1"/>
  <c r="P2035" i="1"/>
  <c r="Q2034" i="1"/>
  <c r="P2034" i="1"/>
  <c r="K2037" i="1"/>
  <c r="J2038" i="1"/>
  <c r="B2038" i="1" s="1"/>
  <c r="C2038" i="1" s="1"/>
  <c r="D2038" i="1" s="1"/>
  <c r="E2038" i="1" s="1"/>
  <c r="F2038" i="1" s="1"/>
  <c r="G2038" i="1" s="1"/>
  <c r="H2038" i="1" s="1"/>
  <c r="I2038" i="1" s="1"/>
  <c r="A2039" i="1" s="1"/>
  <c r="T2038" i="1"/>
  <c r="S2034" i="1" l="1"/>
  <c r="M2034" i="1" s="1"/>
  <c r="L2034" i="1" s="1"/>
  <c r="R2036" i="1"/>
  <c r="J2039" i="1"/>
  <c r="B2039" i="1" s="1"/>
  <c r="C2039" i="1" s="1"/>
  <c r="D2039" i="1" s="1"/>
  <c r="E2039" i="1" s="1"/>
  <c r="F2039" i="1" s="1"/>
  <c r="G2039" i="1" s="1"/>
  <c r="H2039" i="1" s="1"/>
  <c r="I2039" i="1" s="1"/>
  <c r="A2040" i="1" s="1"/>
  <c r="T2039" i="1"/>
  <c r="S2035" i="1"/>
  <c r="M2035" i="1" s="1"/>
  <c r="L2035" i="1" s="1"/>
  <c r="N2037" i="1"/>
  <c r="O2037" i="1"/>
  <c r="K2038" i="1"/>
  <c r="P2036" i="1"/>
  <c r="Q2036" i="1"/>
  <c r="S2036" i="1" l="1"/>
  <c r="M2036" i="1" s="1"/>
  <c r="L2036" i="1" s="1"/>
  <c r="N2038" i="1"/>
  <c r="O2038" i="1"/>
  <c r="R2037" i="1"/>
  <c r="K2039" i="1"/>
  <c r="T2040" i="1"/>
  <c r="J2040" i="1"/>
  <c r="B2040" i="1" s="1"/>
  <c r="C2040" i="1" s="1"/>
  <c r="D2040" i="1" s="1"/>
  <c r="E2040" i="1" s="1"/>
  <c r="F2040" i="1" s="1"/>
  <c r="G2040" i="1" s="1"/>
  <c r="H2040" i="1" s="1"/>
  <c r="I2040" i="1" s="1"/>
  <c r="A2041" i="1" s="1"/>
  <c r="Q2037" i="1" l="1"/>
  <c r="P2037" i="1"/>
  <c r="J2041" i="1"/>
  <c r="B2041" i="1" s="1"/>
  <c r="C2041" i="1" s="1"/>
  <c r="D2041" i="1" s="1"/>
  <c r="E2041" i="1" s="1"/>
  <c r="F2041" i="1" s="1"/>
  <c r="G2041" i="1" s="1"/>
  <c r="H2041" i="1" s="1"/>
  <c r="I2041" i="1" s="1"/>
  <c r="A2042" i="1" s="1"/>
  <c r="T2041" i="1"/>
  <c r="R2038" i="1"/>
  <c r="N2039" i="1"/>
  <c r="O2039" i="1"/>
  <c r="R2039" i="1" s="1"/>
  <c r="K2040" i="1"/>
  <c r="S2037" i="1" l="1"/>
  <c r="M2037" i="1" s="1"/>
  <c r="L2037" i="1" s="1"/>
  <c r="Q2038" i="1"/>
  <c r="P2038" i="1"/>
  <c r="S2038" i="1" s="1"/>
  <c r="M2038" i="1" s="1"/>
  <c r="L2038" i="1" s="1"/>
  <c r="T2042" i="1"/>
  <c r="J2042" i="1"/>
  <c r="B2042" i="1" s="1"/>
  <c r="C2042" i="1" s="1"/>
  <c r="D2042" i="1" s="1"/>
  <c r="E2042" i="1" s="1"/>
  <c r="F2042" i="1" s="1"/>
  <c r="G2042" i="1" s="1"/>
  <c r="H2042" i="1" s="1"/>
  <c r="I2042" i="1" s="1"/>
  <c r="A2043" i="1" s="1"/>
  <c r="N2040" i="1"/>
  <c r="O2040" i="1"/>
  <c r="P2039" i="1"/>
  <c r="Q2039" i="1"/>
  <c r="K2041" i="1"/>
  <c r="S2039" i="1" l="1"/>
  <c r="M2039" i="1" s="1"/>
  <c r="L2039" i="1" s="1"/>
  <c r="J2043" i="1"/>
  <c r="B2043" i="1" s="1"/>
  <c r="C2043" i="1" s="1"/>
  <c r="D2043" i="1" s="1"/>
  <c r="E2043" i="1" s="1"/>
  <c r="F2043" i="1" s="1"/>
  <c r="G2043" i="1" s="1"/>
  <c r="H2043" i="1" s="1"/>
  <c r="I2043" i="1" s="1"/>
  <c r="A2044" i="1" s="1"/>
  <c r="T2043" i="1"/>
  <c r="O2041" i="1"/>
  <c r="N2041" i="1"/>
  <c r="R2040" i="1"/>
  <c r="K2042" i="1"/>
  <c r="O2042" i="1" l="1"/>
  <c r="N2042" i="1"/>
  <c r="P2040" i="1"/>
  <c r="Q2040" i="1"/>
  <c r="K2043" i="1"/>
  <c r="R2041" i="1"/>
  <c r="T2044" i="1"/>
  <c r="J2044" i="1"/>
  <c r="B2044" i="1" s="1"/>
  <c r="C2044" i="1" s="1"/>
  <c r="D2044" i="1" s="1"/>
  <c r="E2044" i="1" s="1"/>
  <c r="F2044" i="1" s="1"/>
  <c r="G2044" i="1" s="1"/>
  <c r="H2044" i="1" s="1"/>
  <c r="I2044" i="1" s="1"/>
  <c r="A2045" i="1" s="1"/>
  <c r="S2040" i="1" l="1"/>
  <c r="M2040" i="1" s="1"/>
  <c r="L2040" i="1" s="1"/>
  <c r="J2045" i="1"/>
  <c r="B2045" i="1" s="1"/>
  <c r="C2045" i="1" s="1"/>
  <c r="D2045" i="1" s="1"/>
  <c r="E2045" i="1" s="1"/>
  <c r="F2045" i="1" s="1"/>
  <c r="G2045" i="1" s="1"/>
  <c r="H2045" i="1" s="1"/>
  <c r="I2045" i="1" s="1"/>
  <c r="A2046" i="1" s="1"/>
  <c r="T2045" i="1"/>
  <c r="Q2041" i="1"/>
  <c r="P2041" i="1"/>
  <c r="S2041" i="1" s="1"/>
  <c r="M2041" i="1" s="1"/>
  <c r="L2041" i="1" s="1"/>
  <c r="K2044" i="1"/>
  <c r="N2043" i="1"/>
  <c r="O2043" i="1"/>
  <c r="R2042" i="1"/>
  <c r="N2044" i="1" l="1"/>
  <c r="O2044" i="1"/>
  <c r="Q2042" i="1"/>
  <c r="P2042" i="1"/>
  <c r="S2042" i="1" s="1"/>
  <c r="M2042" i="1" s="1"/>
  <c r="L2042" i="1" s="1"/>
  <c r="K2045" i="1"/>
  <c r="R2043" i="1"/>
  <c r="T2046" i="1"/>
  <c r="J2046" i="1"/>
  <c r="B2046" i="1" s="1"/>
  <c r="C2046" i="1" s="1"/>
  <c r="D2046" i="1" s="1"/>
  <c r="E2046" i="1" s="1"/>
  <c r="F2046" i="1" s="1"/>
  <c r="G2046" i="1" s="1"/>
  <c r="H2046" i="1" s="1"/>
  <c r="I2046" i="1" s="1"/>
  <c r="A2047" i="1" s="1"/>
  <c r="R2044" i="1" l="1"/>
  <c r="Q2044" i="1" s="1"/>
  <c r="J2047" i="1"/>
  <c r="B2047" i="1" s="1"/>
  <c r="C2047" i="1" s="1"/>
  <c r="D2047" i="1" s="1"/>
  <c r="E2047" i="1" s="1"/>
  <c r="F2047" i="1" s="1"/>
  <c r="G2047" i="1" s="1"/>
  <c r="H2047" i="1" s="1"/>
  <c r="I2047" i="1" s="1"/>
  <c r="A2048" i="1" s="1"/>
  <c r="T2047" i="1"/>
  <c r="Q2043" i="1"/>
  <c r="P2043" i="1"/>
  <c r="K2046" i="1"/>
  <c r="N2045" i="1"/>
  <c r="O2045" i="1"/>
  <c r="R2045" i="1" s="1"/>
  <c r="P2044" i="1" l="1"/>
  <c r="S2044" i="1" s="1"/>
  <c r="S2043" i="1"/>
  <c r="M2043" i="1" s="1"/>
  <c r="L2043" i="1" s="1"/>
  <c r="P2045" i="1"/>
  <c r="Q2045" i="1"/>
  <c r="K2047" i="1"/>
  <c r="N2046" i="1"/>
  <c r="O2046" i="1"/>
  <c r="J2048" i="1"/>
  <c r="B2048" i="1" s="1"/>
  <c r="C2048" i="1" s="1"/>
  <c r="D2048" i="1" s="1"/>
  <c r="E2048" i="1" s="1"/>
  <c r="F2048" i="1" s="1"/>
  <c r="G2048" i="1" s="1"/>
  <c r="H2048" i="1" s="1"/>
  <c r="I2048" i="1" s="1"/>
  <c r="A2049" i="1" s="1"/>
  <c r="T2048" i="1"/>
  <c r="R2046" i="1" l="1"/>
  <c r="P2046" i="1" s="1"/>
  <c r="M2044" i="1"/>
  <c r="L2044" i="1" s="1"/>
  <c r="J2049" i="1"/>
  <c r="B2049" i="1" s="1"/>
  <c r="C2049" i="1" s="1"/>
  <c r="D2049" i="1" s="1"/>
  <c r="E2049" i="1" s="1"/>
  <c r="F2049" i="1" s="1"/>
  <c r="G2049" i="1" s="1"/>
  <c r="H2049" i="1" s="1"/>
  <c r="I2049" i="1" s="1"/>
  <c r="A2050" i="1" s="1"/>
  <c r="T2049" i="1"/>
  <c r="O2047" i="1"/>
  <c r="N2047" i="1"/>
  <c r="Q2046" i="1"/>
  <c r="K2048" i="1"/>
  <c r="S2045" i="1"/>
  <c r="M2045" i="1" s="1"/>
  <c r="L2045" i="1" s="1"/>
  <c r="S2046" i="1" l="1"/>
  <c r="M2046" i="1" s="1"/>
  <c r="L2046" i="1" s="1"/>
  <c r="K2049" i="1"/>
  <c r="N2048" i="1"/>
  <c r="O2048" i="1"/>
  <c r="R2048" i="1" s="1"/>
  <c r="R2047" i="1"/>
  <c r="T2050" i="1"/>
  <c r="J2050" i="1"/>
  <c r="B2050" i="1" s="1"/>
  <c r="C2050" i="1" s="1"/>
  <c r="D2050" i="1" s="1"/>
  <c r="E2050" i="1" s="1"/>
  <c r="F2050" i="1" s="1"/>
  <c r="G2050" i="1" s="1"/>
  <c r="H2050" i="1" s="1"/>
  <c r="I2050" i="1" s="1"/>
  <c r="A2051" i="1" s="1"/>
  <c r="K2050" i="1" l="1"/>
  <c r="P2048" i="1"/>
  <c r="Q2048" i="1"/>
  <c r="S2048" i="1" s="1"/>
  <c r="P2047" i="1"/>
  <c r="Q2047" i="1"/>
  <c r="J2051" i="1"/>
  <c r="B2051" i="1" s="1"/>
  <c r="C2051" i="1" s="1"/>
  <c r="D2051" i="1" s="1"/>
  <c r="E2051" i="1" s="1"/>
  <c r="F2051" i="1" s="1"/>
  <c r="G2051" i="1" s="1"/>
  <c r="H2051" i="1" s="1"/>
  <c r="I2051" i="1" s="1"/>
  <c r="A2052" i="1" s="1"/>
  <c r="T2051" i="1"/>
  <c r="N2049" i="1"/>
  <c r="O2049" i="1"/>
  <c r="S2047" i="1" l="1"/>
  <c r="M2047" i="1" s="1"/>
  <c r="L2047" i="1" s="1"/>
  <c r="M2048" i="1"/>
  <c r="L2048" i="1" s="1"/>
  <c r="R2049" i="1"/>
  <c r="K2051" i="1"/>
  <c r="J2052" i="1"/>
  <c r="B2052" i="1" s="1"/>
  <c r="C2052" i="1" s="1"/>
  <c r="D2052" i="1" s="1"/>
  <c r="E2052" i="1" s="1"/>
  <c r="F2052" i="1" s="1"/>
  <c r="G2052" i="1" s="1"/>
  <c r="H2052" i="1" s="1"/>
  <c r="I2052" i="1" s="1"/>
  <c r="A2053" i="1" s="1"/>
  <c r="T2052" i="1"/>
  <c r="N2050" i="1"/>
  <c r="O2050" i="1"/>
  <c r="R2050" i="1" l="1"/>
  <c r="Q2050" i="1" s="1"/>
  <c r="O2051" i="1"/>
  <c r="N2051" i="1"/>
  <c r="J2053" i="1"/>
  <c r="B2053" i="1" s="1"/>
  <c r="C2053" i="1" s="1"/>
  <c r="D2053" i="1" s="1"/>
  <c r="E2053" i="1" s="1"/>
  <c r="F2053" i="1" s="1"/>
  <c r="G2053" i="1" s="1"/>
  <c r="H2053" i="1" s="1"/>
  <c r="I2053" i="1" s="1"/>
  <c r="A2054" i="1" s="1"/>
  <c r="T2053" i="1"/>
  <c r="K2052" i="1"/>
  <c r="P2049" i="1"/>
  <c r="Q2049" i="1"/>
  <c r="P2050" i="1" l="1"/>
  <c r="S2050" i="1" s="1"/>
  <c r="M2050" i="1" s="1"/>
  <c r="L2050" i="1" s="1"/>
  <c r="S2049" i="1"/>
  <c r="M2049" i="1" s="1"/>
  <c r="L2049" i="1" s="1"/>
  <c r="J2054" i="1"/>
  <c r="B2054" i="1" s="1"/>
  <c r="C2054" i="1" s="1"/>
  <c r="D2054" i="1" s="1"/>
  <c r="E2054" i="1" s="1"/>
  <c r="F2054" i="1" s="1"/>
  <c r="G2054" i="1" s="1"/>
  <c r="H2054" i="1" s="1"/>
  <c r="I2054" i="1" s="1"/>
  <c r="A2055" i="1" s="1"/>
  <c r="T2054" i="1"/>
  <c r="O2052" i="1"/>
  <c r="N2052" i="1"/>
  <c r="K2053" i="1"/>
  <c r="R2051" i="1"/>
  <c r="K2054" i="1" l="1"/>
  <c r="N2053" i="1"/>
  <c r="O2053" i="1"/>
  <c r="Q2051" i="1"/>
  <c r="P2051" i="1"/>
  <c r="R2052" i="1"/>
  <c r="J2055" i="1"/>
  <c r="B2055" i="1" s="1"/>
  <c r="C2055" i="1" s="1"/>
  <c r="D2055" i="1" s="1"/>
  <c r="E2055" i="1" s="1"/>
  <c r="F2055" i="1" s="1"/>
  <c r="G2055" i="1" s="1"/>
  <c r="H2055" i="1" s="1"/>
  <c r="I2055" i="1" s="1"/>
  <c r="A2056" i="1" s="1"/>
  <c r="T2055" i="1"/>
  <c r="R2053" i="1" l="1"/>
  <c r="P2053" i="1" s="1"/>
  <c r="J2056" i="1"/>
  <c r="B2056" i="1" s="1"/>
  <c r="C2056" i="1" s="1"/>
  <c r="D2056" i="1" s="1"/>
  <c r="E2056" i="1" s="1"/>
  <c r="F2056" i="1" s="1"/>
  <c r="G2056" i="1" s="1"/>
  <c r="H2056" i="1" s="1"/>
  <c r="I2056" i="1" s="1"/>
  <c r="A2057" i="1" s="1"/>
  <c r="T2056" i="1"/>
  <c r="Q2052" i="1"/>
  <c r="P2052" i="1"/>
  <c r="K2055" i="1"/>
  <c r="S2051" i="1"/>
  <c r="M2051" i="1" s="1"/>
  <c r="L2051" i="1" s="1"/>
  <c r="N2054" i="1"/>
  <c r="O2054" i="1"/>
  <c r="Q2053" i="1" l="1"/>
  <c r="S2053" i="1" s="1"/>
  <c r="J2057" i="1"/>
  <c r="B2057" i="1" s="1"/>
  <c r="C2057" i="1" s="1"/>
  <c r="D2057" i="1" s="1"/>
  <c r="E2057" i="1" s="1"/>
  <c r="F2057" i="1" s="1"/>
  <c r="G2057" i="1" s="1"/>
  <c r="H2057" i="1" s="1"/>
  <c r="I2057" i="1" s="1"/>
  <c r="A2058" i="1" s="1"/>
  <c r="T2057" i="1"/>
  <c r="N2055" i="1"/>
  <c r="O2055" i="1"/>
  <c r="R2054" i="1"/>
  <c r="S2052" i="1"/>
  <c r="M2052" i="1" s="1"/>
  <c r="L2052" i="1" s="1"/>
  <c r="K2056" i="1"/>
  <c r="M2053" i="1" l="1"/>
  <c r="L2053" i="1" s="1"/>
  <c r="P2054" i="1"/>
  <c r="Q2054" i="1"/>
  <c r="R2055" i="1"/>
  <c r="O2056" i="1"/>
  <c r="N2056" i="1"/>
  <c r="K2057" i="1"/>
  <c r="J2058" i="1"/>
  <c r="B2058" i="1" s="1"/>
  <c r="C2058" i="1" s="1"/>
  <c r="D2058" i="1" s="1"/>
  <c r="E2058" i="1" s="1"/>
  <c r="F2058" i="1" s="1"/>
  <c r="G2058" i="1" s="1"/>
  <c r="H2058" i="1" s="1"/>
  <c r="I2058" i="1" s="1"/>
  <c r="A2059" i="1" s="1"/>
  <c r="T2058" i="1"/>
  <c r="Q2055" i="1" l="1"/>
  <c r="P2055" i="1"/>
  <c r="K2058" i="1"/>
  <c r="R2056" i="1"/>
  <c r="J2059" i="1"/>
  <c r="B2059" i="1" s="1"/>
  <c r="C2059" i="1" s="1"/>
  <c r="D2059" i="1" s="1"/>
  <c r="E2059" i="1" s="1"/>
  <c r="F2059" i="1" s="1"/>
  <c r="G2059" i="1" s="1"/>
  <c r="H2059" i="1" s="1"/>
  <c r="I2059" i="1" s="1"/>
  <c r="A2060" i="1" s="1"/>
  <c r="T2059" i="1"/>
  <c r="N2057" i="1"/>
  <c r="O2057" i="1"/>
  <c r="R2057" i="1" s="1"/>
  <c r="S2054" i="1"/>
  <c r="M2054" i="1" s="1"/>
  <c r="L2054" i="1" s="1"/>
  <c r="S2055" i="1" l="1"/>
  <c r="Q2056" i="1"/>
  <c r="P2056" i="1"/>
  <c r="S2056" i="1" s="1"/>
  <c r="M2056" i="1" s="1"/>
  <c r="L2056" i="1" s="1"/>
  <c r="N2058" i="1"/>
  <c r="O2058" i="1"/>
  <c r="Q2057" i="1"/>
  <c r="P2057" i="1"/>
  <c r="S2057" i="1" s="1"/>
  <c r="M2057" i="1" s="1"/>
  <c r="L2057" i="1" s="1"/>
  <c r="K2059" i="1"/>
  <c r="M2055" i="1"/>
  <c r="L2055" i="1" s="1"/>
  <c r="T2060" i="1"/>
  <c r="J2060" i="1"/>
  <c r="B2060" i="1" s="1"/>
  <c r="C2060" i="1" s="1"/>
  <c r="D2060" i="1" s="1"/>
  <c r="E2060" i="1" s="1"/>
  <c r="F2060" i="1" s="1"/>
  <c r="G2060" i="1" s="1"/>
  <c r="H2060" i="1" s="1"/>
  <c r="I2060" i="1" s="1"/>
  <c r="A2061" i="1" s="1"/>
  <c r="R2058" i="1" l="1"/>
  <c r="T2061" i="1"/>
  <c r="J2061" i="1"/>
  <c r="B2061" i="1" s="1"/>
  <c r="C2061" i="1" s="1"/>
  <c r="D2061" i="1" s="1"/>
  <c r="E2061" i="1" s="1"/>
  <c r="F2061" i="1" s="1"/>
  <c r="G2061" i="1" s="1"/>
  <c r="H2061" i="1" s="1"/>
  <c r="I2061" i="1" s="1"/>
  <c r="A2062" i="1" s="1"/>
  <c r="K2060" i="1"/>
  <c r="N2059" i="1"/>
  <c r="O2059" i="1"/>
  <c r="R2059" i="1" l="1"/>
  <c r="P2059" i="1" s="1"/>
  <c r="J2062" i="1"/>
  <c r="B2062" i="1" s="1"/>
  <c r="C2062" i="1" s="1"/>
  <c r="D2062" i="1" s="1"/>
  <c r="E2062" i="1" s="1"/>
  <c r="F2062" i="1" s="1"/>
  <c r="G2062" i="1" s="1"/>
  <c r="H2062" i="1" s="1"/>
  <c r="I2062" i="1" s="1"/>
  <c r="A2063" i="1" s="1"/>
  <c r="T2062" i="1"/>
  <c r="Q2059" i="1"/>
  <c r="K2061" i="1"/>
  <c r="N2060" i="1"/>
  <c r="O2060" i="1"/>
  <c r="R2060" i="1" s="1"/>
  <c r="P2058" i="1"/>
  <c r="Q2058" i="1"/>
  <c r="S2059" i="1" l="1"/>
  <c r="S2058" i="1"/>
  <c r="M2058" i="1" s="1"/>
  <c r="L2058" i="1" s="1"/>
  <c r="O2061" i="1"/>
  <c r="N2061" i="1"/>
  <c r="K2062" i="1"/>
  <c r="P2060" i="1"/>
  <c r="Q2060" i="1"/>
  <c r="T2063" i="1"/>
  <c r="J2063" i="1"/>
  <c r="B2063" i="1" s="1"/>
  <c r="C2063" i="1" s="1"/>
  <c r="D2063" i="1" s="1"/>
  <c r="E2063" i="1" s="1"/>
  <c r="F2063" i="1" s="1"/>
  <c r="G2063" i="1" s="1"/>
  <c r="H2063" i="1" s="1"/>
  <c r="I2063" i="1" s="1"/>
  <c r="A2064" i="1" s="1"/>
  <c r="S2060" i="1" l="1"/>
  <c r="M2060" i="1" s="1"/>
  <c r="L2060" i="1" s="1"/>
  <c r="R2061" i="1"/>
  <c r="P2061" i="1" s="1"/>
  <c r="T2064" i="1"/>
  <c r="J2064" i="1"/>
  <c r="B2064" i="1" s="1"/>
  <c r="C2064" i="1" s="1"/>
  <c r="D2064" i="1" s="1"/>
  <c r="E2064" i="1" s="1"/>
  <c r="F2064" i="1" s="1"/>
  <c r="G2064" i="1" s="1"/>
  <c r="H2064" i="1" s="1"/>
  <c r="I2064" i="1" s="1"/>
  <c r="A2065" i="1" s="1"/>
  <c r="Q2061" i="1"/>
  <c r="K2063" i="1"/>
  <c r="O2062" i="1"/>
  <c r="N2062" i="1"/>
  <c r="M2059" i="1"/>
  <c r="L2059" i="1" s="1"/>
  <c r="S2061" i="1" l="1"/>
  <c r="M2061" i="1" s="1"/>
  <c r="L2061" i="1" s="1"/>
  <c r="N2063" i="1"/>
  <c r="O2063" i="1"/>
  <c r="J2065" i="1"/>
  <c r="B2065" i="1" s="1"/>
  <c r="C2065" i="1" s="1"/>
  <c r="D2065" i="1" s="1"/>
  <c r="E2065" i="1" s="1"/>
  <c r="F2065" i="1" s="1"/>
  <c r="G2065" i="1" s="1"/>
  <c r="H2065" i="1" s="1"/>
  <c r="I2065" i="1" s="1"/>
  <c r="A2066" i="1" s="1"/>
  <c r="T2065" i="1"/>
  <c r="K2064" i="1"/>
  <c r="R2062" i="1"/>
  <c r="R2063" i="1" l="1"/>
  <c r="Q2063" i="1" s="1"/>
  <c r="J2066" i="1"/>
  <c r="B2066" i="1" s="1"/>
  <c r="C2066" i="1" s="1"/>
  <c r="D2066" i="1" s="1"/>
  <c r="E2066" i="1" s="1"/>
  <c r="F2066" i="1" s="1"/>
  <c r="G2066" i="1" s="1"/>
  <c r="H2066" i="1" s="1"/>
  <c r="I2066" i="1" s="1"/>
  <c r="A2067" i="1" s="1"/>
  <c r="T2066" i="1"/>
  <c r="N2064" i="1"/>
  <c r="O2064" i="1"/>
  <c r="P2063" i="1"/>
  <c r="Q2062" i="1"/>
  <c r="P2062" i="1"/>
  <c r="K2065" i="1"/>
  <c r="S2062" i="1" l="1"/>
  <c r="M2062" i="1" s="1"/>
  <c r="L2062" i="1" s="1"/>
  <c r="R2064" i="1"/>
  <c r="S2063" i="1"/>
  <c r="N2065" i="1"/>
  <c r="O2065" i="1"/>
  <c r="P2064" i="1"/>
  <c r="Q2064" i="1"/>
  <c r="K2066" i="1"/>
  <c r="T2067" i="1"/>
  <c r="J2067" i="1"/>
  <c r="B2067" i="1" s="1"/>
  <c r="C2067" i="1" s="1"/>
  <c r="D2067" i="1" s="1"/>
  <c r="E2067" i="1" s="1"/>
  <c r="F2067" i="1" s="1"/>
  <c r="G2067" i="1" s="1"/>
  <c r="H2067" i="1" s="1"/>
  <c r="I2067" i="1" s="1"/>
  <c r="A2068" i="1" s="1"/>
  <c r="M2063" i="1" l="1"/>
  <c r="L2063" i="1" s="1"/>
  <c r="S2064" i="1"/>
  <c r="M2064" i="1" s="1"/>
  <c r="L2064" i="1" s="1"/>
  <c r="J2068" i="1"/>
  <c r="B2068" i="1" s="1"/>
  <c r="C2068" i="1" s="1"/>
  <c r="D2068" i="1" s="1"/>
  <c r="E2068" i="1" s="1"/>
  <c r="F2068" i="1" s="1"/>
  <c r="G2068" i="1" s="1"/>
  <c r="H2068" i="1" s="1"/>
  <c r="I2068" i="1" s="1"/>
  <c r="A2069" i="1" s="1"/>
  <c r="T2068" i="1"/>
  <c r="R2065" i="1"/>
  <c r="K2067" i="1"/>
  <c r="O2066" i="1"/>
  <c r="N2066" i="1"/>
  <c r="R2066" i="1" l="1"/>
  <c r="N2067" i="1"/>
  <c r="O2067" i="1"/>
  <c r="R2067" i="1" s="1"/>
  <c r="K2068" i="1"/>
  <c r="Q2065" i="1"/>
  <c r="P2065" i="1"/>
  <c r="T2069" i="1"/>
  <c r="J2069" i="1"/>
  <c r="B2069" i="1" s="1"/>
  <c r="C2069" i="1" s="1"/>
  <c r="D2069" i="1" s="1"/>
  <c r="E2069" i="1" s="1"/>
  <c r="F2069" i="1" s="1"/>
  <c r="G2069" i="1" s="1"/>
  <c r="H2069" i="1" s="1"/>
  <c r="I2069" i="1" s="1"/>
  <c r="A2070" i="1" s="1"/>
  <c r="S2065" i="1" l="1"/>
  <c r="M2065" i="1" s="1"/>
  <c r="L2065" i="1" s="1"/>
  <c r="T2070" i="1"/>
  <c r="J2070" i="1"/>
  <c r="B2070" i="1" s="1"/>
  <c r="C2070" i="1" s="1"/>
  <c r="D2070" i="1" s="1"/>
  <c r="E2070" i="1" s="1"/>
  <c r="F2070" i="1" s="1"/>
  <c r="G2070" i="1" s="1"/>
  <c r="H2070" i="1" s="1"/>
  <c r="I2070" i="1" s="1"/>
  <c r="A2071" i="1" s="1"/>
  <c r="O2068" i="1"/>
  <c r="N2068" i="1"/>
  <c r="Q2067" i="1"/>
  <c r="P2067" i="1"/>
  <c r="K2069" i="1"/>
  <c r="P2066" i="1"/>
  <c r="Q2066" i="1"/>
  <c r="T2071" i="1" l="1"/>
  <c r="J2071" i="1"/>
  <c r="B2071" i="1" s="1"/>
  <c r="C2071" i="1" s="1"/>
  <c r="D2071" i="1" s="1"/>
  <c r="E2071" i="1" s="1"/>
  <c r="F2071" i="1" s="1"/>
  <c r="G2071" i="1" s="1"/>
  <c r="H2071" i="1" s="1"/>
  <c r="I2071" i="1" s="1"/>
  <c r="A2072" i="1" s="1"/>
  <c r="S2066" i="1"/>
  <c r="M2066" i="1" s="1"/>
  <c r="L2066" i="1" s="1"/>
  <c r="K2070" i="1"/>
  <c r="O2069" i="1"/>
  <c r="N2069" i="1"/>
  <c r="R2068" i="1"/>
  <c r="S2067" i="1"/>
  <c r="M2067" i="1" s="1"/>
  <c r="L2067" i="1" s="1"/>
  <c r="R2069" i="1" l="1"/>
  <c r="P2069" i="1" s="1"/>
  <c r="O2070" i="1"/>
  <c r="N2070" i="1"/>
  <c r="K2071" i="1"/>
  <c r="Q2068" i="1"/>
  <c r="P2068" i="1"/>
  <c r="T2072" i="1"/>
  <c r="J2072" i="1"/>
  <c r="B2072" i="1" s="1"/>
  <c r="C2072" i="1" s="1"/>
  <c r="D2072" i="1" s="1"/>
  <c r="E2072" i="1" s="1"/>
  <c r="F2072" i="1" s="1"/>
  <c r="G2072" i="1" s="1"/>
  <c r="H2072" i="1" s="1"/>
  <c r="I2072" i="1" s="1"/>
  <c r="A2073" i="1" s="1"/>
  <c r="S2068" i="1" l="1"/>
  <c r="M2068" i="1" s="1"/>
  <c r="L2068" i="1" s="1"/>
  <c r="Q2069" i="1"/>
  <c r="S2069" i="1" s="1"/>
  <c r="M2069" i="1" s="1"/>
  <c r="L2069" i="1" s="1"/>
  <c r="R2070" i="1"/>
  <c r="K2072" i="1"/>
  <c r="J2073" i="1"/>
  <c r="B2073" i="1" s="1"/>
  <c r="C2073" i="1" s="1"/>
  <c r="D2073" i="1" s="1"/>
  <c r="E2073" i="1" s="1"/>
  <c r="F2073" i="1" s="1"/>
  <c r="G2073" i="1" s="1"/>
  <c r="H2073" i="1" s="1"/>
  <c r="I2073" i="1" s="1"/>
  <c r="A2074" i="1" s="1"/>
  <c r="T2073" i="1"/>
  <c r="N2071" i="1"/>
  <c r="O2071" i="1"/>
  <c r="R2071" i="1" s="1"/>
  <c r="P2071" i="1" l="1"/>
  <c r="Q2071" i="1"/>
  <c r="T2074" i="1"/>
  <c r="J2074" i="1"/>
  <c r="B2074" i="1" s="1"/>
  <c r="C2074" i="1" s="1"/>
  <c r="D2074" i="1" s="1"/>
  <c r="E2074" i="1" s="1"/>
  <c r="F2074" i="1" s="1"/>
  <c r="G2074" i="1" s="1"/>
  <c r="H2074" i="1" s="1"/>
  <c r="I2074" i="1" s="1"/>
  <c r="A2075" i="1" s="1"/>
  <c r="N2072" i="1"/>
  <c r="O2072" i="1"/>
  <c r="K2073" i="1"/>
  <c r="Q2070" i="1"/>
  <c r="P2070" i="1"/>
  <c r="S2071" i="1" l="1"/>
  <c r="J2075" i="1"/>
  <c r="B2075" i="1" s="1"/>
  <c r="C2075" i="1" s="1"/>
  <c r="D2075" i="1" s="1"/>
  <c r="E2075" i="1" s="1"/>
  <c r="F2075" i="1" s="1"/>
  <c r="G2075" i="1" s="1"/>
  <c r="H2075" i="1" s="1"/>
  <c r="I2075" i="1" s="1"/>
  <c r="A2076" i="1" s="1"/>
  <c r="T2075" i="1"/>
  <c r="S2070" i="1"/>
  <c r="M2070" i="1" s="1"/>
  <c r="L2070" i="1" s="1"/>
  <c r="O2073" i="1"/>
  <c r="N2073" i="1"/>
  <c r="R2072" i="1"/>
  <c r="K2074" i="1"/>
  <c r="R2073" i="1" l="1"/>
  <c r="N2074" i="1"/>
  <c r="O2074" i="1"/>
  <c r="K2075" i="1"/>
  <c r="P2072" i="1"/>
  <c r="Q2072" i="1"/>
  <c r="M2071" i="1"/>
  <c r="L2071" i="1" s="1"/>
  <c r="T2076" i="1"/>
  <c r="J2076" i="1"/>
  <c r="B2076" i="1" s="1"/>
  <c r="C2076" i="1" s="1"/>
  <c r="D2076" i="1" s="1"/>
  <c r="E2076" i="1" s="1"/>
  <c r="F2076" i="1" s="1"/>
  <c r="G2076" i="1" s="1"/>
  <c r="H2076" i="1" s="1"/>
  <c r="I2076" i="1" s="1"/>
  <c r="A2077" i="1" s="1"/>
  <c r="R2074" i="1" l="1"/>
  <c r="S2072" i="1"/>
  <c r="M2072" i="1" s="1"/>
  <c r="L2072" i="1" s="1"/>
  <c r="K2076" i="1"/>
  <c r="O2075" i="1"/>
  <c r="N2075" i="1"/>
  <c r="Q2074" i="1"/>
  <c r="P2074" i="1"/>
  <c r="T2077" i="1"/>
  <c r="J2077" i="1"/>
  <c r="B2077" i="1" s="1"/>
  <c r="C2077" i="1" s="1"/>
  <c r="D2077" i="1" s="1"/>
  <c r="E2077" i="1" s="1"/>
  <c r="F2077" i="1" s="1"/>
  <c r="G2077" i="1" s="1"/>
  <c r="H2077" i="1" s="1"/>
  <c r="I2077" i="1" s="1"/>
  <c r="A2078" i="1" s="1"/>
  <c r="P2073" i="1"/>
  <c r="Q2073" i="1"/>
  <c r="J2078" i="1" l="1"/>
  <c r="B2078" i="1" s="1"/>
  <c r="C2078" i="1" s="1"/>
  <c r="D2078" i="1" s="1"/>
  <c r="E2078" i="1" s="1"/>
  <c r="F2078" i="1" s="1"/>
  <c r="G2078" i="1" s="1"/>
  <c r="H2078" i="1" s="1"/>
  <c r="I2078" i="1" s="1"/>
  <c r="A2079" i="1" s="1"/>
  <c r="T2078" i="1"/>
  <c r="R2075" i="1"/>
  <c r="S2073" i="1"/>
  <c r="M2073" i="1" s="1"/>
  <c r="L2073" i="1" s="1"/>
  <c r="K2077" i="1"/>
  <c r="S2074" i="1"/>
  <c r="O2076" i="1"/>
  <c r="N2076" i="1"/>
  <c r="M2074" i="1" l="1"/>
  <c r="L2074" i="1" s="1"/>
  <c r="O2077" i="1"/>
  <c r="N2077" i="1"/>
  <c r="K2078" i="1"/>
  <c r="R2076" i="1"/>
  <c r="P2075" i="1"/>
  <c r="Q2075" i="1"/>
  <c r="T2079" i="1"/>
  <c r="J2079" i="1"/>
  <c r="B2079" i="1" s="1"/>
  <c r="C2079" i="1" s="1"/>
  <c r="D2079" i="1" s="1"/>
  <c r="E2079" i="1" s="1"/>
  <c r="F2079" i="1" s="1"/>
  <c r="G2079" i="1" s="1"/>
  <c r="H2079" i="1" s="1"/>
  <c r="I2079" i="1" s="1"/>
  <c r="A2080" i="1" s="1"/>
  <c r="S2075" i="1" l="1"/>
  <c r="M2075" i="1" s="1"/>
  <c r="L2075" i="1" s="1"/>
  <c r="P2076" i="1"/>
  <c r="Q2076" i="1"/>
  <c r="T2080" i="1"/>
  <c r="J2080" i="1"/>
  <c r="B2080" i="1" s="1"/>
  <c r="C2080" i="1" s="1"/>
  <c r="D2080" i="1" s="1"/>
  <c r="E2080" i="1" s="1"/>
  <c r="F2080" i="1" s="1"/>
  <c r="G2080" i="1" s="1"/>
  <c r="H2080" i="1" s="1"/>
  <c r="I2080" i="1" s="1"/>
  <c r="A2081" i="1" s="1"/>
  <c r="O2078" i="1"/>
  <c r="N2078" i="1"/>
  <c r="K2079" i="1"/>
  <c r="R2077" i="1"/>
  <c r="R2078" i="1" l="1"/>
  <c r="S2076" i="1"/>
  <c r="M2076" i="1" s="1"/>
  <c r="L2076" i="1" s="1"/>
  <c r="J2081" i="1"/>
  <c r="B2081" i="1" s="1"/>
  <c r="C2081" i="1" s="1"/>
  <c r="D2081" i="1" s="1"/>
  <c r="E2081" i="1" s="1"/>
  <c r="F2081" i="1" s="1"/>
  <c r="G2081" i="1" s="1"/>
  <c r="H2081" i="1" s="1"/>
  <c r="I2081" i="1" s="1"/>
  <c r="A2082" i="1" s="1"/>
  <c r="T2081" i="1"/>
  <c r="Q2077" i="1"/>
  <c r="P2077" i="1"/>
  <c r="S2077" i="1" s="1"/>
  <c r="M2077" i="1" s="1"/>
  <c r="L2077" i="1" s="1"/>
  <c r="P2078" i="1"/>
  <c r="Q2078" i="1"/>
  <c r="N2079" i="1"/>
  <c r="O2079" i="1"/>
  <c r="R2079" i="1" s="1"/>
  <c r="K2080" i="1"/>
  <c r="N2080" i="1" l="1"/>
  <c r="O2080" i="1"/>
  <c r="S2078" i="1"/>
  <c r="M2078" i="1" s="1"/>
  <c r="L2078" i="1" s="1"/>
  <c r="K2081" i="1"/>
  <c r="Q2079" i="1"/>
  <c r="P2079" i="1"/>
  <c r="T2082" i="1"/>
  <c r="J2082" i="1"/>
  <c r="B2082" i="1" s="1"/>
  <c r="C2082" i="1" s="1"/>
  <c r="D2082" i="1" s="1"/>
  <c r="E2082" i="1" s="1"/>
  <c r="F2082" i="1" s="1"/>
  <c r="G2082" i="1" s="1"/>
  <c r="H2082" i="1" s="1"/>
  <c r="I2082" i="1" s="1"/>
  <c r="A2083" i="1" s="1"/>
  <c r="T2083" i="1" l="1"/>
  <c r="J2083" i="1"/>
  <c r="B2083" i="1" s="1"/>
  <c r="C2083" i="1" s="1"/>
  <c r="D2083" i="1" s="1"/>
  <c r="E2083" i="1" s="1"/>
  <c r="F2083" i="1" s="1"/>
  <c r="G2083" i="1" s="1"/>
  <c r="H2083" i="1" s="1"/>
  <c r="I2083" i="1" s="1"/>
  <c r="A2084" i="1" s="1"/>
  <c r="N2081" i="1"/>
  <c r="O2081" i="1"/>
  <c r="K2082" i="1"/>
  <c r="S2079" i="1"/>
  <c r="M2079" i="1" s="1"/>
  <c r="L2079" i="1" s="1"/>
  <c r="R2080" i="1"/>
  <c r="O2082" i="1" l="1"/>
  <c r="N2082" i="1"/>
  <c r="R2081" i="1"/>
  <c r="K2083" i="1"/>
  <c r="T2084" i="1"/>
  <c r="J2084" i="1"/>
  <c r="B2084" i="1" s="1"/>
  <c r="C2084" i="1" s="1"/>
  <c r="D2084" i="1" s="1"/>
  <c r="E2084" i="1" s="1"/>
  <c r="F2084" i="1" s="1"/>
  <c r="G2084" i="1" s="1"/>
  <c r="H2084" i="1" s="1"/>
  <c r="I2084" i="1" s="1"/>
  <c r="A2085" i="1" s="1"/>
  <c r="Q2080" i="1"/>
  <c r="P2080" i="1"/>
  <c r="S2080" i="1" l="1"/>
  <c r="M2080" i="1" s="1"/>
  <c r="L2080" i="1" s="1"/>
  <c r="K2084" i="1"/>
  <c r="N2083" i="1"/>
  <c r="O2083" i="1"/>
  <c r="P2081" i="1"/>
  <c r="Q2081" i="1"/>
  <c r="J2085" i="1"/>
  <c r="B2085" i="1" s="1"/>
  <c r="C2085" i="1" s="1"/>
  <c r="D2085" i="1" s="1"/>
  <c r="E2085" i="1" s="1"/>
  <c r="F2085" i="1" s="1"/>
  <c r="G2085" i="1" s="1"/>
  <c r="H2085" i="1" s="1"/>
  <c r="I2085" i="1" s="1"/>
  <c r="A2086" i="1" s="1"/>
  <c r="T2085" i="1"/>
  <c r="R2082" i="1"/>
  <c r="S2081" i="1" l="1"/>
  <c r="M2081" i="1" s="1"/>
  <c r="L2081" i="1" s="1"/>
  <c r="K2085" i="1"/>
  <c r="Q2082" i="1"/>
  <c r="P2082" i="1"/>
  <c r="S2082" i="1" s="1"/>
  <c r="M2082" i="1" s="1"/>
  <c r="L2082" i="1" s="1"/>
  <c r="R2083" i="1"/>
  <c r="J2086" i="1"/>
  <c r="B2086" i="1" s="1"/>
  <c r="C2086" i="1" s="1"/>
  <c r="D2086" i="1" s="1"/>
  <c r="E2086" i="1" s="1"/>
  <c r="F2086" i="1" s="1"/>
  <c r="G2086" i="1" s="1"/>
  <c r="H2086" i="1" s="1"/>
  <c r="I2086" i="1" s="1"/>
  <c r="A2087" i="1" s="1"/>
  <c r="T2086" i="1"/>
  <c r="N2084" i="1"/>
  <c r="O2084" i="1"/>
  <c r="R2084" i="1" s="1"/>
  <c r="P2083" i="1" l="1"/>
  <c r="Q2083" i="1"/>
  <c r="P2084" i="1"/>
  <c r="Q2084" i="1"/>
  <c r="S2084" i="1" s="1"/>
  <c r="K2086" i="1"/>
  <c r="T2087" i="1"/>
  <c r="J2087" i="1"/>
  <c r="B2087" i="1" s="1"/>
  <c r="C2087" i="1" s="1"/>
  <c r="D2087" i="1" s="1"/>
  <c r="E2087" i="1" s="1"/>
  <c r="F2087" i="1" s="1"/>
  <c r="G2087" i="1" s="1"/>
  <c r="H2087" i="1" s="1"/>
  <c r="I2087" i="1" s="1"/>
  <c r="A2088" i="1" s="1"/>
  <c r="N2085" i="1"/>
  <c r="O2085" i="1"/>
  <c r="R2085" i="1" l="1"/>
  <c r="Q2085" i="1" s="1"/>
  <c r="K2087" i="1"/>
  <c r="S2083" i="1"/>
  <c r="M2083" i="1" s="1"/>
  <c r="L2083" i="1" s="1"/>
  <c r="N2086" i="1"/>
  <c r="O2086" i="1"/>
  <c r="T2088" i="1"/>
  <c r="J2088" i="1"/>
  <c r="B2088" i="1" s="1"/>
  <c r="C2088" i="1" s="1"/>
  <c r="D2088" i="1" s="1"/>
  <c r="E2088" i="1" s="1"/>
  <c r="F2088" i="1" s="1"/>
  <c r="G2088" i="1" s="1"/>
  <c r="H2088" i="1" s="1"/>
  <c r="I2088" i="1" s="1"/>
  <c r="A2089" i="1" s="1"/>
  <c r="P2085" i="1" l="1"/>
  <c r="S2085" i="1" s="1"/>
  <c r="M2085" i="1" s="1"/>
  <c r="L2085" i="1" s="1"/>
  <c r="M2084" i="1"/>
  <c r="L2084" i="1" s="1"/>
  <c r="N2087" i="1"/>
  <c r="O2087" i="1"/>
  <c r="K2088" i="1"/>
  <c r="T2089" i="1"/>
  <c r="J2089" i="1"/>
  <c r="B2089" i="1" s="1"/>
  <c r="C2089" i="1" s="1"/>
  <c r="D2089" i="1" s="1"/>
  <c r="E2089" i="1" s="1"/>
  <c r="F2089" i="1" s="1"/>
  <c r="G2089" i="1" s="1"/>
  <c r="H2089" i="1" s="1"/>
  <c r="I2089" i="1" s="1"/>
  <c r="A2090" i="1" s="1"/>
  <c r="R2086" i="1"/>
  <c r="R2087" i="1" l="1"/>
  <c r="Q2086" i="1"/>
  <c r="P2086" i="1"/>
  <c r="K2089" i="1"/>
  <c r="T2090" i="1"/>
  <c r="J2090" i="1"/>
  <c r="B2090" i="1" s="1"/>
  <c r="C2090" i="1" s="1"/>
  <c r="D2090" i="1" s="1"/>
  <c r="E2090" i="1" s="1"/>
  <c r="F2090" i="1" s="1"/>
  <c r="G2090" i="1" s="1"/>
  <c r="H2090" i="1" s="1"/>
  <c r="I2090" i="1" s="1"/>
  <c r="A2091" i="1" s="1"/>
  <c r="N2088" i="1"/>
  <c r="O2088" i="1"/>
  <c r="S2086" i="1" l="1"/>
  <c r="M2086" i="1" s="1"/>
  <c r="L2086" i="1" s="1"/>
  <c r="Q2087" i="1"/>
  <c r="P2087" i="1"/>
  <c r="K2090" i="1"/>
  <c r="R2088" i="1"/>
  <c r="N2089" i="1"/>
  <c r="O2089" i="1"/>
  <c r="T2091" i="1"/>
  <c r="J2091" i="1"/>
  <c r="B2091" i="1" s="1"/>
  <c r="C2091" i="1" s="1"/>
  <c r="D2091" i="1" s="1"/>
  <c r="E2091" i="1" s="1"/>
  <c r="F2091" i="1" s="1"/>
  <c r="G2091" i="1" s="1"/>
  <c r="H2091" i="1" s="1"/>
  <c r="I2091" i="1" s="1"/>
  <c r="A2092" i="1" s="1"/>
  <c r="R2089" i="1" l="1"/>
  <c r="Q2089" i="1" s="1"/>
  <c r="S2087" i="1"/>
  <c r="M2087" i="1" s="1"/>
  <c r="L2087" i="1" s="1"/>
  <c r="J2092" i="1"/>
  <c r="B2092" i="1" s="1"/>
  <c r="C2092" i="1" s="1"/>
  <c r="D2092" i="1" s="1"/>
  <c r="E2092" i="1" s="1"/>
  <c r="F2092" i="1" s="1"/>
  <c r="G2092" i="1" s="1"/>
  <c r="H2092" i="1" s="1"/>
  <c r="I2092" i="1" s="1"/>
  <c r="A2093" i="1" s="1"/>
  <c r="T2092" i="1"/>
  <c r="Q2088" i="1"/>
  <c r="P2088" i="1"/>
  <c r="P2089" i="1"/>
  <c r="K2091" i="1"/>
  <c r="O2090" i="1"/>
  <c r="N2090" i="1"/>
  <c r="S2088" i="1" l="1"/>
  <c r="M2088" i="1" s="1"/>
  <c r="L2088" i="1" s="1"/>
  <c r="R2090" i="1"/>
  <c r="Q2090" i="1" s="1"/>
  <c r="S2089" i="1"/>
  <c r="M2089" i="1" s="1"/>
  <c r="L2089" i="1" s="1"/>
  <c r="K2092" i="1"/>
  <c r="O2091" i="1"/>
  <c r="N2091" i="1"/>
  <c r="T2093" i="1"/>
  <c r="J2093" i="1"/>
  <c r="B2093" i="1" s="1"/>
  <c r="C2093" i="1" s="1"/>
  <c r="D2093" i="1" s="1"/>
  <c r="E2093" i="1" s="1"/>
  <c r="F2093" i="1" s="1"/>
  <c r="G2093" i="1" s="1"/>
  <c r="H2093" i="1" s="1"/>
  <c r="I2093" i="1" s="1"/>
  <c r="A2094" i="1" s="1"/>
  <c r="P2090" i="1" l="1"/>
  <c r="R2091" i="1"/>
  <c r="Q2091" i="1" s="1"/>
  <c r="J2094" i="1"/>
  <c r="B2094" i="1" s="1"/>
  <c r="C2094" i="1" s="1"/>
  <c r="D2094" i="1" s="1"/>
  <c r="E2094" i="1" s="1"/>
  <c r="F2094" i="1" s="1"/>
  <c r="G2094" i="1" s="1"/>
  <c r="H2094" i="1" s="1"/>
  <c r="I2094" i="1" s="1"/>
  <c r="A2095" i="1" s="1"/>
  <c r="T2094" i="1"/>
  <c r="S2090" i="1"/>
  <c r="M2090" i="1" s="1"/>
  <c r="L2090" i="1" s="1"/>
  <c r="K2093" i="1"/>
  <c r="P2091" i="1"/>
  <c r="O2092" i="1"/>
  <c r="N2092" i="1"/>
  <c r="S2091" i="1" l="1"/>
  <c r="M2091" i="1" s="1"/>
  <c r="L2091" i="1" s="1"/>
  <c r="N2093" i="1"/>
  <c r="O2093" i="1"/>
  <c r="K2094" i="1"/>
  <c r="R2092" i="1"/>
  <c r="T2095" i="1"/>
  <c r="J2095" i="1"/>
  <c r="B2095" i="1" s="1"/>
  <c r="C2095" i="1" s="1"/>
  <c r="D2095" i="1" s="1"/>
  <c r="E2095" i="1" s="1"/>
  <c r="F2095" i="1" s="1"/>
  <c r="G2095" i="1" s="1"/>
  <c r="H2095" i="1" s="1"/>
  <c r="I2095" i="1" s="1"/>
  <c r="A2096" i="1" s="1"/>
  <c r="R2093" i="1" l="1"/>
  <c r="J2096" i="1"/>
  <c r="B2096" i="1" s="1"/>
  <c r="C2096" i="1" s="1"/>
  <c r="D2096" i="1" s="1"/>
  <c r="E2096" i="1" s="1"/>
  <c r="F2096" i="1" s="1"/>
  <c r="G2096" i="1" s="1"/>
  <c r="H2096" i="1" s="1"/>
  <c r="I2096" i="1" s="1"/>
  <c r="A2097" i="1" s="1"/>
  <c r="T2096" i="1"/>
  <c r="Q2092" i="1"/>
  <c r="P2092" i="1"/>
  <c r="K2095" i="1"/>
  <c r="N2094" i="1"/>
  <c r="O2094" i="1"/>
  <c r="R2094" i="1" s="1"/>
  <c r="P2093" i="1"/>
  <c r="Q2093" i="1"/>
  <c r="S2092" i="1" l="1"/>
  <c r="M2092" i="1" s="1"/>
  <c r="L2092" i="1" s="1"/>
  <c r="S2093" i="1"/>
  <c r="P2094" i="1"/>
  <c r="Q2094" i="1"/>
  <c r="N2095" i="1"/>
  <c r="O2095" i="1"/>
  <c r="K2096" i="1"/>
  <c r="T2097" i="1"/>
  <c r="J2097" i="1"/>
  <c r="B2097" i="1" s="1"/>
  <c r="C2097" i="1" s="1"/>
  <c r="D2097" i="1" s="1"/>
  <c r="E2097" i="1" s="1"/>
  <c r="F2097" i="1" s="1"/>
  <c r="G2097" i="1" s="1"/>
  <c r="H2097" i="1" s="1"/>
  <c r="I2097" i="1" s="1"/>
  <c r="A2098" i="1" s="1"/>
  <c r="R2095" i="1" l="1"/>
  <c r="M2093" i="1"/>
  <c r="L2093" i="1" s="1"/>
  <c r="S2094" i="1"/>
  <c r="M2094" i="1" s="1"/>
  <c r="L2094" i="1" s="1"/>
  <c r="K2097" i="1"/>
  <c r="N2096" i="1"/>
  <c r="O2096" i="1"/>
  <c r="P2095" i="1"/>
  <c r="Q2095" i="1"/>
  <c r="J2098" i="1"/>
  <c r="B2098" i="1" s="1"/>
  <c r="C2098" i="1" s="1"/>
  <c r="D2098" i="1" s="1"/>
  <c r="E2098" i="1" s="1"/>
  <c r="F2098" i="1" s="1"/>
  <c r="G2098" i="1" s="1"/>
  <c r="H2098" i="1" s="1"/>
  <c r="I2098" i="1" s="1"/>
  <c r="A2099" i="1" s="1"/>
  <c r="T2098" i="1"/>
  <c r="R2096" i="1" l="1"/>
  <c r="P2096" i="1" s="1"/>
  <c r="O2097" i="1"/>
  <c r="N2097" i="1"/>
  <c r="J2099" i="1"/>
  <c r="B2099" i="1" s="1"/>
  <c r="C2099" i="1" s="1"/>
  <c r="D2099" i="1" s="1"/>
  <c r="E2099" i="1" s="1"/>
  <c r="F2099" i="1" s="1"/>
  <c r="G2099" i="1" s="1"/>
  <c r="H2099" i="1" s="1"/>
  <c r="I2099" i="1" s="1"/>
  <c r="A2100" i="1" s="1"/>
  <c r="T2099" i="1"/>
  <c r="K2098" i="1"/>
  <c r="S2095" i="1"/>
  <c r="M2095" i="1" s="1"/>
  <c r="L2095" i="1" s="1"/>
  <c r="Q2096" i="1" l="1"/>
  <c r="S2096" i="1" s="1"/>
  <c r="M2096" i="1" s="1"/>
  <c r="L2096" i="1" s="1"/>
  <c r="R2097" i="1"/>
  <c r="O2098" i="1"/>
  <c r="N2098" i="1"/>
  <c r="J2100" i="1"/>
  <c r="B2100" i="1" s="1"/>
  <c r="C2100" i="1" s="1"/>
  <c r="D2100" i="1" s="1"/>
  <c r="E2100" i="1" s="1"/>
  <c r="F2100" i="1" s="1"/>
  <c r="G2100" i="1" s="1"/>
  <c r="H2100" i="1" s="1"/>
  <c r="I2100" i="1" s="1"/>
  <c r="A2101" i="1" s="1"/>
  <c r="T2100" i="1"/>
  <c r="K2099" i="1"/>
  <c r="P2097" i="1" l="1"/>
  <c r="Q2097" i="1"/>
  <c r="N2099" i="1"/>
  <c r="O2099" i="1"/>
  <c r="R2099" i="1" s="1"/>
  <c r="T2101" i="1"/>
  <c r="J2101" i="1"/>
  <c r="B2101" i="1" s="1"/>
  <c r="C2101" i="1" s="1"/>
  <c r="D2101" i="1" s="1"/>
  <c r="E2101" i="1" s="1"/>
  <c r="F2101" i="1" s="1"/>
  <c r="G2101" i="1" s="1"/>
  <c r="H2101" i="1" s="1"/>
  <c r="I2101" i="1" s="1"/>
  <c r="A2102" i="1" s="1"/>
  <c r="K2100" i="1"/>
  <c r="R2098" i="1"/>
  <c r="S2097" i="1" l="1"/>
  <c r="M2097" i="1" s="1"/>
  <c r="L2097" i="1" s="1"/>
  <c r="T2102" i="1"/>
  <c r="J2102" i="1"/>
  <c r="B2102" i="1" s="1"/>
  <c r="C2102" i="1" s="1"/>
  <c r="D2102" i="1" s="1"/>
  <c r="E2102" i="1" s="1"/>
  <c r="F2102" i="1" s="1"/>
  <c r="G2102" i="1" s="1"/>
  <c r="H2102" i="1" s="1"/>
  <c r="I2102" i="1" s="1"/>
  <c r="A2103" i="1" s="1"/>
  <c r="N2100" i="1"/>
  <c r="O2100" i="1"/>
  <c r="R2100" i="1" s="1"/>
  <c r="P2099" i="1"/>
  <c r="Q2099" i="1"/>
  <c r="S2099" i="1" s="1"/>
  <c r="Q2098" i="1"/>
  <c r="P2098" i="1"/>
  <c r="S2098" i="1" s="1"/>
  <c r="M2098" i="1" s="1"/>
  <c r="L2098" i="1" s="1"/>
  <c r="K2101" i="1"/>
  <c r="J2103" i="1" l="1"/>
  <c r="B2103" i="1" s="1"/>
  <c r="C2103" i="1" s="1"/>
  <c r="D2103" i="1" s="1"/>
  <c r="E2103" i="1" s="1"/>
  <c r="F2103" i="1" s="1"/>
  <c r="G2103" i="1" s="1"/>
  <c r="H2103" i="1" s="1"/>
  <c r="I2103" i="1" s="1"/>
  <c r="A2104" i="1" s="1"/>
  <c r="T2103" i="1"/>
  <c r="N2101" i="1"/>
  <c r="O2101" i="1"/>
  <c r="R2101" i="1" s="1"/>
  <c r="K2102" i="1"/>
  <c r="P2100" i="1"/>
  <c r="Q2100" i="1"/>
  <c r="M2099" i="1"/>
  <c r="L2099" i="1" s="1"/>
  <c r="S2100" i="1" l="1"/>
  <c r="M2100" i="1" s="1"/>
  <c r="L2100" i="1" s="1"/>
  <c r="O2102" i="1"/>
  <c r="N2102" i="1"/>
  <c r="P2101" i="1"/>
  <c r="Q2101" i="1"/>
  <c r="K2103" i="1"/>
  <c r="T2104" i="1"/>
  <c r="J2104" i="1"/>
  <c r="B2104" i="1" s="1"/>
  <c r="C2104" i="1" s="1"/>
  <c r="D2104" i="1" s="1"/>
  <c r="E2104" i="1" s="1"/>
  <c r="F2104" i="1" s="1"/>
  <c r="G2104" i="1" s="1"/>
  <c r="H2104" i="1" s="1"/>
  <c r="I2104" i="1" s="1"/>
  <c r="A2105" i="1" s="1"/>
  <c r="K2104" i="1" l="1"/>
  <c r="S2101" i="1"/>
  <c r="M2101" i="1" s="1"/>
  <c r="L2101" i="1" s="1"/>
  <c r="T2105" i="1"/>
  <c r="J2105" i="1"/>
  <c r="B2105" i="1" s="1"/>
  <c r="C2105" i="1" s="1"/>
  <c r="D2105" i="1" s="1"/>
  <c r="E2105" i="1" s="1"/>
  <c r="F2105" i="1" s="1"/>
  <c r="G2105" i="1" s="1"/>
  <c r="H2105" i="1" s="1"/>
  <c r="I2105" i="1" s="1"/>
  <c r="A2106" i="1" s="1"/>
  <c r="O2103" i="1"/>
  <c r="N2103" i="1"/>
  <c r="R2102" i="1"/>
  <c r="R2103" i="1" l="1"/>
  <c r="P2103" i="1" s="1"/>
  <c r="T2106" i="1"/>
  <c r="J2106" i="1"/>
  <c r="B2106" i="1" s="1"/>
  <c r="C2106" i="1" s="1"/>
  <c r="D2106" i="1" s="1"/>
  <c r="E2106" i="1" s="1"/>
  <c r="F2106" i="1" s="1"/>
  <c r="G2106" i="1" s="1"/>
  <c r="H2106" i="1" s="1"/>
  <c r="I2106" i="1" s="1"/>
  <c r="A2107" i="1" s="1"/>
  <c r="P2102" i="1"/>
  <c r="Q2102" i="1"/>
  <c r="K2105" i="1"/>
  <c r="N2104" i="1"/>
  <c r="O2104" i="1"/>
  <c r="Q2103" i="1" l="1"/>
  <c r="R2104" i="1"/>
  <c r="Q2104" i="1" s="1"/>
  <c r="S2102" i="1"/>
  <c r="M2102" i="1" s="1"/>
  <c r="L2102" i="1" s="1"/>
  <c r="S2103" i="1"/>
  <c r="M2103" i="1" s="1"/>
  <c r="L2103" i="1" s="1"/>
  <c r="K2106" i="1"/>
  <c r="N2105" i="1"/>
  <c r="O2105" i="1"/>
  <c r="T2107" i="1"/>
  <c r="J2107" i="1"/>
  <c r="B2107" i="1" s="1"/>
  <c r="C2107" i="1" s="1"/>
  <c r="D2107" i="1" s="1"/>
  <c r="E2107" i="1" s="1"/>
  <c r="F2107" i="1" s="1"/>
  <c r="G2107" i="1" s="1"/>
  <c r="H2107" i="1" s="1"/>
  <c r="I2107" i="1" s="1"/>
  <c r="A2108" i="1" s="1"/>
  <c r="P2104" i="1" l="1"/>
  <c r="S2104" i="1" s="1"/>
  <c r="M2104" i="1" s="1"/>
  <c r="L2104" i="1" s="1"/>
  <c r="J2108" i="1"/>
  <c r="B2108" i="1" s="1"/>
  <c r="C2108" i="1" s="1"/>
  <c r="D2108" i="1" s="1"/>
  <c r="E2108" i="1" s="1"/>
  <c r="F2108" i="1" s="1"/>
  <c r="G2108" i="1" s="1"/>
  <c r="H2108" i="1" s="1"/>
  <c r="I2108" i="1" s="1"/>
  <c r="A2109" i="1" s="1"/>
  <c r="T2108" i="1"/>
  <c r="K2107" i="1"/>
  <c r="R2105" i="1"/>
  <c r="O2106" i="1"/>
  <c r="N2106" i="1"/>
  <c r="T2109" i="1" l="1"/>
  <c r="J2109" i="1"/>
  <c r="B2109" i="1" s="1"/>
  <c r="C2109" i="1" s="1"/>
  <c r="D2109" i="1" s="1"/>
  <c r="E2109" i="1" s="1"/>
  <c r="F2109" i="1" s="1"/>
  <c r="G2109" i="1" s="1"/>
  <c r="H2109" i="1" s="1"/>
  <c r="I2109" i="1" s="1"/>
  <c r="A2110" i="1" s="1"/>
  <c r="R2106" i="1"/>
  <c r="Q2105" i="1"/>
  <c r="P2105" i="1"/>
  <c r="K2108" i="1"/>
  <c r="O2107" i="1"/>
  <c r="N2107" i="1"/>
  <c r="S2105" i="1" l="1"/>
  <c r="M2105" i="1" s="1"/>
  <c r="L2105" i="1" s="1"/>
  <c r="T2110" i="1"/>
  <c r="J2110" i="1"/>
  <c r="B2110" i="1" s="1"/>
  <c r="C2110" i="1" s="1"/>
  <c r="D2110" i="1" s="1"/>
  <c r="E2110" i="1" s="1"/>
  <c r="F2110" i="1" s="1"/>
  <c r="G2110" i="1" s="1"/>
  <c r="H2110" i="1" s="1"/>
  <c r="I2110" i="1" s="1"/>
  <c r="A2111" i="1" s="1"/>
  <c r="K2109" i="1"/>
  <c r="R2107" i="1"/>
  <c r="Q2106" i="1"/>
  <c r="P2106" i="1"/>
  <c r="N2108" i="1"/>
  <c r="O2108" i="1"/>
  <c r="R2108" i="1" s="1"/>
  <c r="Q2107" i="1" l="1"/>
  <c r="P2107" i="1"/>
  <c r="K2110" i="1"/>
  <c r="J2111" i="1"/>
  <c r="B2111" i="1" s="1"/>
  <c r="C2111" i="1" s="1"/>
  <c r="D2111" i="1" s="1"/>
  <c r="E2111" i="1" s="1"/>
  <c r="F2111" i="1" s="1"/>
  <c r="G2111" i="1" s="1"/>
  <c r="H2111" i="1" s="1"/>
  <c r="I2111" i="1" s="1"/>
  <c r="A2112" i="1" s="1"/>
  <c r="T2111" i="1"/>
  <c r="P2108" i="1"/>
  <c r="Q2108" i="1"/>
  <c r="N2109" i="1"/>
  <c r="O2109" i="1"/>
  <c r="S2106" i="1"/>
  <c r="M2106" i="1" s="1"/>
  <c r="L2106" i="1" s="1"/>
  <c r="S2108" i="1" l="1"/>
  <c r="S2107" i="1"/>
  <c r="R2109" i="1"/>
  <c r="Q2109" i="1" s="1"/>
  <c r="J2112" i="1"/>
  <c r="B2112" i="1" s="1"/>
  <c r="C2112" i="1" s="1"/>
  <c r="D2112" i="1" s="1"/>
  <c r="E2112" i="1" s="1"/>
  <c r="F2112" i="1" s="1"/>
  <c r="G2112" i="1" s="1"/>
  <c r="H2112" i="1" s="1"/>
  <c r="I2112" i="1" s="1"/>
  <c r="A2113" i="1" s="1"/>
  <c r="T2112" i="1"/>
  <c r="K2111" i="1"/>
  <c r="O2110" i="1"/>
  <c r="N2110" i="1"/>
  <c r="P2109" i="1" l="1"/>
  <c r="M2108" i="1"/>
  <c r="L2108" i="1" s="1"/>
  <c r="S2109" i="1"/>
  <c r="M2109" i="1" s="1"/>
  <c r="L2109" i="1" s="1"/>
  <c r="M2107" i="1"/>
  <c r="L2107" i="1" s="1"/>
  <c r="R2110" i="1"/>
  <c r="P2110" i="1" s="1"/>
  <c r="Q2110" i="1"/>
  <c r="K2112" i="1"/>
  <c r="O2111" i="1"/>
  <c r="N2111" i="1"/>
  <c r="T2113" i="1"/>
  <c r="J2113" i="1"/>
  <c r="B2113" i="1" s="1"/>
  <c r="C2113" i="1" s="1"/>
  <c r="D2113" i="1" s="1"/>
  <c r="E2113" i="1" s="1"/>
  <c r="F2113" i="1" s="1"/>
  <c r="G2113" i="1" s="1"/>
  <c r="H2113" i="1" s="1"/>
  <c r="I2113" i="1" s="1"/>
  <c r="A2114" i="1" s="1"/>
  <c r="S2110" i="1" l="1"/>
  <c r="M2110" i="1" s="1"/>
  <c r="L2110" i="1" s="1"/>
  <c r="J2114" i="1"/>
  <c r="B2114" i="1" s="1"/>
  <c r="C2114" i="1" s="1"/>
  <c r="D2114" i="1" s="1"/>
  <c r="E2114" i="1" s="1"/>
  <c r="F2114" i="1" s="1"/>
  <c r="G2114" i="1" s="1"/>
  <c r="H2114" i="1" s="1"/>
  <c r="I2114" i="1" s="1"/>
  <c r="A2115" i="1" s="1"/>
  <c r="T2114" i="1"/>
  <c r="K2113" i="1"/>
  <c r="R2111" i="1"/>
  <c r="N2112" i="1"/>
  <c r="O2112" i="1"/>
  <c r="R2112" i="1" l="1"/>
  <c r="Q2112" i="1" s="1"/>
  <c r="K2114" i="1"/>
  <c r="P2111" i="1"/>
  <c r="Q2111" i="1"/>
  <c r="O2113" i="1"/>
  <c r="N2113" i="1"/>
  <c r="J2115" i="1"/>
  <c r="B2115" i="1" s="1"/>
  <c r="C2115" i="1" s="1"/>
  <c r="D2115" i="1" s="1"/>
  <c r="E2115" i="1" s="1"/>
  <c r="F2115" i="1" s="1"/>
  <c r="G2115" i="1" s="1"/>
  <c r="H2115" i="1" s="1"/>
  <c r="I2115" i="1" s="1"/>
  <c r="A2116" i="1" s="1"/>
  <c r="T2115" i="1"/>
  <c r="P2112" i="1" l="1"/>
  <c r="S2112" i="1" s="1"/>
  <c r="J2116" i="1"/>
  <c r="B2116" i="1" s="1"/>
  <c r="C2116" i="1" s="1"/>
  <c r="D2116" i="1" s="1"/>
  <c r="E2116" i="1" s="1"/>
  <c r="F2116" i="1" s="1"/>
  <c r="G2116" i="1" s="1"/>
  <c r="H2116" i="1" s="1"/>
  <c r="I2116" i="1" s="1"/>
  <c r="A2117" i="1" s="1"/>
  <c r="T2116" i="1"/>
  <c r="S2111" i="1"/>
  <c r="M2111" i="1" s="1"/>
  <c r="L2111" i="1" s="1"/>
  <c r="O2114" i="1"/>
  <c r="N2114" i="1"/>
  <c r="K2115" i="1"/>
  <c r="R2113" i="1"/>
  <c r="R2114" i="1" l="1"/>
  <c r="M2112" i="1"/>
  <c r="L2112" i="1" s="1"/>
  <c r="K2116" i="1"/>
  <c r="Q2114" i="1"/>
  <c r="P2114" i="1"/>
  <c r="P2113" i="1"/>
  <c r="Q2113" i="1"/>
  <c r="O2115" i="1"/>
  <c r="N2115" i="1"/>
  <c r="T2117" i="1"/>
  <c r="J2117" i="1"/>
  <c r="B2117" i="1" s="1"/>
  <c r="C2117" i="1" s="1"/>
  <c r="D2117" i="1" s="1"/>
  <c r="E2117" i="1" s="1"/>
  <c r="F2117" i="1" s="1"/>
  <c r="G2117" i="1" s="1"/>
  <c r="H2117" i="1" s="1"/>
  <c r="I2117" i="1" s="1"/>
  <c r="A2118" i="1" s="1"/>
  <c r="S2113" i="1" l="1"/>
  <c r="M2113" i="1" s="1"/>
  <c r="L2113" i="1" s="1"/>
  <c r="S2114" i="1"/>
  <c r="M2114" i="1" s="1"/>
  <c r="L2114" i="1" s="1"/>
  <c r="T2118" i="1"/>
  <c r="J2118" i="1"/>
  <c r="B2118" i="1" s="1"/>
  <c r="C2118" i="1" s="1"/>
  <c r="D2118" i="1" s="1"/>
  <c r="E2118" i="1" s="1"/>
  <c r="F2118" i="1" s="1"/>
  <c r="G2118" i="1" s="1"/>
  <c r="H2118" i="1" s="1"/>
  <c r="I2118" i="1" s="1"/>
  <c r="A2119" i="1" s="1"/>
  <c r="K2117" i="1"/>
  <c r="R2115" i="1"/>
  <c r="N2116" i="1"/>
  <c r="O2116" i="1"/>
  <c r="R2116" i="1" s="1"/>
  <c r="J2119" i="1" l="1"/>
  <c r="B2119" i="1" s="1"/>
  <c r="C2119" i="1" s="1"/>
  <c r="D2119" i="1" s="1"/>
  <c r="E2119" i="1" s="1"/>
  <c r="F2119" i="1" s="1"/>
  <c r="G2119" i="1" s="1"/>
  <c r="H2119" i="1" s="1"/>
  <c r="I2119" i="1" s="1"/>
  <c r="A2120" i="1" s="1"/>
  <c r="T2119" i="1"/>
  <c r="P2115" i="1"/>
  <c r="Q2115" i="1"/>
  <c r="K2118" i="1"/>
  <c r="O2117" i="1"/>
  <c r="N2117" i="1"/>
  <c r="Q2116" i="1"/>
  <c r="P2116" i="1"/>
  <c r="S2115" i="1" l="1"/>
  <c r="M2115" i="1" s="1"/>
  <c r="L2115" i="1" s="1"/>
  <c r="R2117" i="1"/>
  <c r="S2116" i="1"/>
  <c r="M2116" i="1" s="1"/>
  <c r="L2116" i="1" s="1"/>
  <c r="N2118" i="1"/>
  <c r="O2118" i="1"/>
  <c r="R2118" i="1" s="1"/>
  <c r="K2119" i="1"/>
  <c r="T2120" i="1"/>
  <c r="J2120" i="1"/>
  <c r="B2120" i="1" s="1"/>
  <c r="C2120" i="1" s="1"/>
  <c r="D2120" i="1" s="1"/>
  <c r="E2120" i="1" s="1"/>
  <c r="F2120" i="1" s="1"/>
  <c r="G2120" i="1" s="1"/>
  <c r="H2120" i="1" s="1"/>
  <c r="I2120" i="1" s="1"/>
  <c r="A2121" i="1" s="1"/>
  <c r="N2119" i="1" l="1"/>
  <c r="O2119" i="1"/>
  <c r="Q2117" i="1"/>
  <c r="P2117" i="1"/>
  <c r="S2117" i="1" s="1"/>
  <c r="M2117" i="1" s="1"/>
  <c r="L2117" i="1" s="1"/>
  <c r="K2120" i="1"/>
  <c r="Q2118" i="1"/>
  <c r="P2118" i="1"/>
  <c r="J2121" i="1"/>
  <c r="B2121" i="1" s="1"/>
  <c r="C2121" i="1" s="1"/>
  <c r="D2121" i="1" s="1"/>
  <c r="E2121" i="1" s="1"/>
  <c r="F2121" i="1" s="1"/>
  <c r="G2121" i="1" s="1"/>
  <c r="H2121" i="1" s="1"/>
  <c r="I2121" i="1" s="1"/>
  <c r="A2122" i="1" s="1"/>
  <c r="T2121" i="1"/>
  <c r="R2119" i="1" l="1"/>
  <c r="S2118" i="1"/>
  <c r="M2118" i="1" s="1"/>
  <c r="L2118" i="1" s="1"/>
  <c r="K2121" i="1"/>
  <c r="P2119" i="1"/>
  <c r="Q2119" i="1"/>
  <c r="J2122" i="1"/>
  <c r="B2122" i="1" s="1"/>
  <c r="C2122" i="1" s="1"/>
  <c r="D2122" i="1" s="1"/>
  <c r="E2122" i="1" s="1"/>
  <c r="F2122" i="1" s="1"/>
  <c r="G2122" i="1" s="1"/>
  <c r="H2122" i="1" s="1"/>
  <c r="I2122" i="1" s="1"/>
  <c r="A2123" i="1" s="1"/>
  <c r="T2122" i="1"/>
  <c r="O2120" i="1"/>
  <c r="N2120" i="1"/>
  <c r="S2119" i="1" l="1"/>
  <c r="M2119" i="1" s="1"/>
  <c r="L2119" i="1" s="1"/>
  <c r="T2123" i="1"/>
  <c r="J2123" i="1"/>
  <c r="B2123" i="1" s="1"/>
  <c r="C2123" i="1" s="1"/>
  <c r="D2123" i="1" s="1"/>
  <c r="E2123" i="1" s="1"/>
  <c r="F2123" i="1" s="1"/>
  <c r="G2123" i="1" s="1"/>
  <c r="H2123" i="1" s="1"/>
  <c r="I2123" i="1" s="1"/>
  <c r="A2124" i="1" s="1"/>
  <c r="K2122" i="1"/>
  <c r="R2120" i="1"/>
  <c r="O2121" i="1"/>
  <c r="N2121" i="1"/>
  <c r="K2123" i="1" l="1"/>
  <c r="O2122" i="1"/>
  <c r="N2122" i="1"/>
  <c r="R2121" i="1"/>
  <c r="Q2120" i="1"/>
  <c r="P2120" i="1"/>
  <c r="J2124" i="1"/>
  <c r="B2124" i="1" s="1"/>
  <c r="C2124" i="1" s="1"/>
  <c r="D2124" i="1" s="1"/>
  <c r="E2124" i="1" s="1"/>
  <c r="F2124" i="1" s="1"/>
  <c r="G2124" i="1" s="1"/>
  <c r="H2124" i="1" s="1"/>
  <c r="I2124" i="1" s="1"/>
  <c r="A2125" i="1" s="1"/>
  <c r="T2124" i="1"/>
  <c r="S2120" i="1" l="1"/>
  <c r="M2120" i="1" s="1"/>
  <c r="L2120" i="1" s="1"/>
  <c r="R2122" i="1"/>
  <c r="K2124" i="1"/>
  <c r="Q2121" i="1"/>
  <c r="P2121" i="1"/>
  <c r="T2125" i="1"/>
  <c r="J2125" i="1"/>
  <c r="B2125" i="1" s="1"/>
  <c r="C2125" i="1" s="1"/>
  <c r="D2125" i="1" s="1"/>
  <c r="E2125" i="1" s="1"/>
  <c r="F2125" i="1" s="1"/>
  <c r="G2125" i="1" s="1"/>
  <c r="H2125" i="1" s="1"/>
  <c r="I2125" i="1" s="1"/>
  <c r="A2126" i="1" s="1"/>
  <c r="O2123" i="1"/>
  <c r="N2123" i="1"/>
  <c r="S2121" i="1" l="1"/>
  <c r="M2121" i="1" s="1"/>
  <c r="L2121" i="1" s="1"/>
  <c r="T2126" i="1"/>
  <c r="J2126" i="1"/>
  <c r="B2126" i="1" s="1"/>
  <c r="C2126" i="1" s="1"/>
  <c r="D2126" i="1" s="1"/>
  <c r="E2126" i="1" s="1"/>
  <c r="F2126" i="1" s="1"/>
  <c r="G2126" i="1" s="1"/>
  <c r="H2126" i="1" s="1"/>
  <c r="I2126" i="1" s="1"/>
  <c r="A2127" i="1" s="1"/>
  <c r="K2125" i="1"/>
  <c r="R2123" i="1"/>
  <c r="O2124" i="1"/>
  <c r="N2124" i="1"/>
  <c r="P2122" i="1"/>
  <c r="Q2122" i="1"/>
  <c r="S2122" i="1" l="1"/>
  <c r="M2122" i="1" s="1"/>
  <c r="L2122" i="1" s="1"/>
  <c r="R2124" i="1"/>
  <c r="P2124" i="1" s="1"/>
  <c r="P2123" i="1"/>
  <c r="Q2123" i="1"/>
  <c r="K2126" i="1"/>
  <c r="J2127" i="1"/>
  <c r="B2127" i="1" s="1"/>
  <c r="C2127" i="1" s="1"/>
  <c r="D2127" i="1" s="1"/>
  <c r="E2127" i="1" s="1"/>
  <c r="F2127" i="1" s="1"/>
  <c r="G2127" i="1" s="1"/>
  <c r="H2127" i="1" s="1"/>
  <c r="I2127" i="1" s="1"/>
  <c r="A2128" i="1" s="1"/>
  <c r="T2127" i="1"/>
  <c r="O2125" i="1"/>
  <c r="N2125" i="1"/>
  <c r="Q2124" i="1" l="1"/>
  <c r="S2124" i="1" s="1"/>
  <c r="M2124" i="1" s="1"/>
  <c r="L2124" i="1" s="1"/>
  <c r="S2123" i="1"/>
  <c r="M2123" i="1" s="1"/>
  <c r="L2123" i="1" s="1"/>
  <c r="J2128" i="1"/>
  <c r="B2128" i="1" s="1"/>
  <c r="C2128" i="1" s="1"/>
  <c r="D2128" i="1" s="1"/>
  <c r="E2128" i="1" s="1"/>
  <c r="F2128" i="1" s="1"/>
  <c r="G2128" i="1" s="1"/>
  <c r="H2128" i="1" s="1"/>
  <c r="I2128" i="1" s="1"/>
  <c r="A2129" i="1" s="1"/>
  <c r="T2128" i="1"/>
  <c r="N2126" i="1"/>
  <c r="O2126" i="1"/>
  <c r="K2127" i="1"/>
  <c r="R2125" i="1"/>
  <c r="N2127" i="1" l="1"/>
  <c r="O2127" i="1"/>
  <c r="P2125" i="1"/>
  <c r="Q2125" i="1"/>
  <c r="R2126" i="1"/>
  <c r="K2128" i="1"/>
  <c r="T2129" i="1"/>
  <c r="J2129" i="1"/>
  <c r="B2129" i="1" s="1"/>
  <c r="C2129" i="1" s="1"/>
  <c r="D2129" i="1" s="1"/>
  <c r="E2129" i="1" s="1"/>
  <c r="F2129" i="1" s="1"/>
  <c r="G2129" i="1" s="1"/>
  <c r="H2129" i="1" s="1"/>
  <c r="I2129" i="1" s="1"/>
  <c r="A2130" i="1" s="1"/>
  <c r="R2127" i="1" l="1"/>
  <c r="J2130" i="1"/>
  <c r="B2130" i="1" s="1"/>
  <c r="C2130" i="1" s="1"/>
  <c r="D2130" i="1" s="1"/>
  <c r="E2130" i="1" s="1"/>
  <c r="F2130" i="1" s="1"/>
  <c r="G2130" i="1" s="1"/>
  <c r="H2130" i="1" s="1"/>
  <c r="I2130" i="1" s="1"/>
  <c r="A2131" i="1" s="1"/>
  <c r="T2130" i="1"/>
  <c r="S2125" i="1"/>
  <c r="M2125" i="1" s="1"/>
  <c r="L2125" i="1" s="1"/>
  <c r="N2128" i="1"/>
  <c r="O2128" i="1"/>
  <c r="R2128" i="1" s="1"/>
  <c r="Q2127" i="1"/>
  <c r="P2127" i="1"/>
  <c r="S2127" i="1" s="1"/>
  <c r="M2127" i="1" s="1"/>
  <c r="L2127" i="1" s="1"/>
  <c r="K2129" i="1"/>
  <c r="P2126" i="1"/>
  <c r="Q2126" i="1"/>
  <c r="S2126" i="1" s="1"/>
  <c r="M2126" i="1" l="1"/>
  <c r="L2126" i="1" s="1"/>
  <c r="Q2128" i="1"/>
  <c r="P2128" i="1"/>
  <c r="N2129" i="1"/>
  <c r="O2129" i="1"/>
  <c r="K2130" i="1"/>
  <c r="T2131" i="1"/>
  <c r="J2131" i="1"/>
  <c r="B2131" i="1" s="1"/>
  <c r="C2131" i="1" s="1"/>
  <c r="D2131" i="1" s="1"/>
  <c r="E2131" i="1" s="1"/>
  <c r="F2131" i="1" s="1"/>
  <c r="G2131" i="1" s="1"/>
  <c r="H2131" i="1" s="1"/>
  <c r="I2131" i="1" s="1"/>
  <c r="A2132" i="1" s="1"/>
  <c r="S2128" i="1" l="1"/>
  <c r="M2128" i="1" s="1"/>
  <c r="L2128" i="1" s="1"/>
  <c r="O2130" i="1"/>
  <c r="N2130" i="1"/>
  <c r="K2131" i="1"/>
  <c r="R2129" i="1"/>
  <c r="T2132" i="1"/>
  <c r="J2132" i="1"/>
  <c r="B2132" i="1" s="1"/>
  <c r="C2132" i="1" s="1"/>
  <c r="D2132" i="1" s="1"/>
  <c r="E2132" i="1" s="1"/>
  <c r="F2132" i="1" s="1"/>
  <c r="G2132" i="1" s="1"/>
  <c r="H2132" i="1" s="1"/>
  <c r="I2132" i="1" s="1"/>
  <c r="A2133" i="1" s="1"/>
  <c r="K2132" i="1" l="1"/>
  <c r="N2131" i="1"/>
  <c r="O2131" i="1"/>
  <c r="Q2129" i="1"/>
  <c r="P2129" i="1"/>
  <c r="T2133" i="1"/>
  <c r="J2133" i="1"/>
  <c r="B2133" i="1" s="1"/>
  <c r="C2133" i="1" s="1"/>
  <c r="D2133" i="1" s="1"/>
  <c r="E2133" i="1" s="1"/>
  <c r="F2133" i="1" s="1"/>
  <c r="G2133" i="1" s="1"/>
  <c r="H2133" i="1" s="1"/>
  <c r="I2133" i="1" s="1"/>
  <c r="A2134" i="1" s="1"/>
  <c r="R2130" i="1"/>
  <c r="R2131" i="1" l="1"/>
  <c r="S2129" i="1"/>
  <c r="M2129" i="1" s="1"/>
  <c r="L2129" i="1" s="1"/>
  <c r="J2134" i="1"/>
  <c r="B2134" i="1" s="1"/>
  <c r="C2134" i="1" s="1"/>
  <c r="D2134" i="1" s="1"/>
  <c r="E2134" i="1" s="1"/>
  <c r="F2134" i="1" s="1"/>
  <c r="G2134" i="1" s="1"/>
  <c r="H2134" i="1" s="1"/>
  <c r="I2134" i="1" s="1"/>
  <c r="A2135" i="1" s="1"/>
  <c r="T2134" i="1"/>
  <c r="Q2131" i="1"/>
  <c r="P2131" i="1"/>
  <c r="S2131" i="1" s="1"/>
  <c r="K2133" i="1"/>
  <c r="P2130" i="1"/>
  <c r="Q2130" i="1"/>
  <c r="O2132" i="1"/>
  <c r="N2132" i="1"/>
  <c r="R2132" i="1" l="1"/>
  <c r="Q2132" i="1" s="1"/>
  <c r="N2133" i="1"/>
  <c r="O2133" i="1"/>
  <c r="R2133" i="1" s="1"/>
  <c r="K2134" i="1"/>
  <c r="P2132" i="1"/>
  <c r="S2130" i="1"/>
  <c r="M2130" i="1" s="1"/>
  <c r="L2130" i="1" s="1"/>
  <c r="T2135" i="1"/>
  <c r="J2135" i="1"/>
  <c r="B2135" i="1" s="1"/>
  <c r="C2135" i="1" s="1"/>
  <c r="D2135" i="1" s="1"/>
  <c r="E2135" i="1" s="1"/>
  <c r="F2135" i="1" s="1"/>
  <c r="G2135" i="1" s="1"/>
  <c r="H2135" i="1" s="1"/>
  <c r="I2135" i="1" s="1"/>
  <c r="A2136" i="1" s="1"/>
  <c r="M2131" i="1" l="1"/>
  <c r="L2131" i="1" s="1"/>
  <c r="S2132" i="1"/>
  <c r="O2134" i="1"/>
  <c r="N2134" i="1"/>
  <c r="K2135" i="1"/>
  <c r="M2132" i="1"/>
  <c r="L2132" i="1" s="1"/>
  <c r="Q2133" i="1"/>
  <c r="P2133" i="1"/>
  <c r="J2136" i="1"/>
  <c r="B2136" i="1" s="1"/>
  <c r="C2136" i="1" s="1"/>
  <c r="D2136" i="1" s="1"/>
  <c r="E2136" i="1" s="1"/>
  <c r="F2136" i="1" s="1"/>
  <c r="G2136" i="1" s="1"/>
  <c r="H2136" i="1" s="1"/>
  <c r="I2136" i="1" s="1"/>
  <c r="A2137" i="1" s="1"/>
  <c r="T2136" i="1"/>
  <c r="S2133" i="1" l="1"/>
  <c r="M2133" i="1" s="1"/>
  <c r="L2133" i="1" s="1"/>
  <c r="N2135" i="1"/>
  <c r="O2135" i="1"/>
  <c r="R2135" i="1" s="1"/>
  <c r="T2137" i="1"/>
  <c r="J2137" i="1"/>
  <c r="B2137" i="1" s="1"/>
  <c r="C2137" i="1" s="1"/>
  <c r="D2137" i="1" s="1"/>
  <c r="E2137" i="1" s="1"/>
  <c r="F2137" i="1" s="1"/>
  <c r="G2137" i="1" s="1"/>
  <c r="H2137" i="1" s="1"/>
  <c r="I2137" i="1" s="1"/>
  <c r="A2138" i="1" s="1"/>
  <c r="K2136" i="1"/>
  <c r="R2134" i="1"/>
  <c r="T2138" i="1" l="1"/>
  <c r="J2138" i="1"/>
  <c r="B2138" i="1" s="1"/>
  <c r="C2138" i="1" s="1"/>
  <c r="D2138" i="1" s="1"/>
  <c r="E2138" i="1" s="1"/>
  <c r="F2138" i="1" s="1"/>
  <c r="G2138" i="1" s="1"/>
  <c r="H2138" i="1" s="1"/>
  <c r="I2138" i="1" s="1"/>
  <c r="A2139" i="1" s="1"/>
  <c r="N2136" i="1"/>
  <c r="O2136" i="1"/>
  <c r="R2136" i="1" s="1"/>
  <c r="P2135" i="1"/>
  <c r="Q2135" i="1"/>
  <c r="P2134" i="1"/>
  <c r="Q2134" i="1"/>
  <c r="K2137" i="1"/>
  <c r="S2135" i="1" l="1"/>
  <c r="N2137" i="1"/>
  <c r="O2137" i="1"/>
  <c r="T2139" i="1"/>
  <c r="J2139" i="1"/>
  <c r="B2139" i="1" s="1"/>
  <c r="C2139" i="1" s="1"/>
  <c r="D2139" i="1" s="1"/>
  <c r="E2139" i="1" s="1"/>
  <c r="F2139" i="1" s="1"/>
  <c r="G2139" i="1" s="1"/>
  <c r="H2139" i="1" s="1"/>
  <c r="I2139" i="1" s="1"/>
  <c r="A2140" i="1" s="1"/>
  <c r="Q2136" i="1"/>
  <c r="P2136" i="1"/>
  <c r="K2138" i="1"/>
  <c r="S2134" i="1"/>
  <c r="M2134" i="1" s="1"/>
  <c r="L2134" i="1" s="1"/>
  <c r="S2136" i="1" l="1"/>
  <c r="R2137" i="1"/>
  <c r="P2137" i="1" s="1"/>
  <c r="M2135" i="1"/>
  <c r="L2135" i="1" s="1"/>
  <c r="J2140" i="1"/>
  <c r="B2140" i="1" s="1"/>
  <c r="C2140" i="1" s="1"/>
  <c r="D2140" i="1" s="1"/>
  <c r="E2140" i="1" s="1"/>
  <c r="F2140" i="1" s="1"/>
  <c r="G2140" i="1" s="1"/>
  <c r="H2140" i="1" s="1"/>
  <c r="I2140" i="1" s="1"/>
  <c r="A2141" i="1" s="1"/>
  <c r="T2140" i="1"/>
  <c r="O2138" i="1"/>
  <c r="N2138" i="1"/>
  <c r="M2136" i="1"/>
  <c r="L2136" i="1" s="1"/>
  <c r="K2139" i="1"/>
  <c r="Q2137" i="1" l="1"/>
  <c r="S2137" i="1" s="1"/>
  <c r="M2137" i="1" s="1"/>
  <c r="L2137" i="1" s="1"/>
  <c r="R2138" i="1"/>
  <c r="Q2138" i="1" s="1"/>
  <c r="O2139" i="1"/>
  <c r="N2139" i="1"/>
  <c r="K2140" i="1"/>
  <c r="J2141" i="1"/>
  <c r="B2141" i="1" s="1"/>
  <c r="C2141" i="1" s="1"/>
  <c r="D2141" i="1" s="1"/>
  <c r="E2141" i="1" s="1"/>
  <c r="F2141" i="1" s="1"/>
  <c r="G2141" i="1" s="1"/>
  <c r="H2141" i="1" s="1"/>
  <c r="I2141" i="1" s="1"/>
  <c r="A2142" i="1" s="1"/>
  <c r="T2141" i="1"/>
  <c r="P2138" i="1" l="1"/>
  <c r="S2138" i="1" s="1"/>
  <c r="M2138" i="1" s="1"/>
  <c r="L2138" i="1" s="1"/>
  <c r="K2141" i="1"/>
  <c r="N2140" i="1"/>
  <c r="O2140" i="1"/>
  <c r="R2140" i="1" s="1"/>
  <c r="T2142" i="1"/>
  <c r="J2142" i="1"/>
  <c r="B2142" i="1" s="1"/>
  <c r="C2142" i="1" s="1"/>
  <c r="D2142" i="1" s="1"/>
  <c r="E2142" i="1" s="1"/>
  <c r="F2142" i="1" s="1"/>
  <c r="G2142" i="1" s="1"/>
  <c r="H2142" i="1" s="1"/>
  <c r="I2142" i="1" s="1"/>
  <c r="A2143" i="1" s="1"/>
  <c r="R2139" i="1"/>
  <c r="Q2139" i="1" l="1"/>
  <c r="P2139" i="1"/>
  <c r="S2139" i="1" s="1"/>
  <c r="M2139" i="1" s="1"/>
  <c r="L2139" i="1" s="1"/>
  <c r="P2140" i="1"/>
  <c r="Q2140" i="1"/>
  <c r="K2142" i="1"/>
  <c r="J2143" i="1"/>
  <c r="B2143" i="1" s="1"/>
  <c r="C2143" i="1" s="1"/>
  <c r="D2143" i="1" s="1"/>
  <c r="E2143" i="1" s="1"/>
  <c r="F2143" i="1" s="1"/>
  <c r="G2143" i="1" s="1"/>
  <c r="H2143" i="1" s="1"/>
  <c r="I2143" i="1" s="1"/>
  <c r="A2144" i="1" s="1"/>
  <c r="T2143" i="1"/>
  <c r="N2141" i="1"/>
  <c r="O2141" i="1"/>
  <c r="J2144" i="1" l="1"/>
  <c r="B2144" i="1" s="1"/>
  <c r="C2144" i="1" s="1"/>
  <c r="D2144" i="1" s="1"/>
  <c r="E2144" i="1" s="1"/>
  <c r="F2144" i="1" s="1"/>
  <c r="G2144" i="1" s="1"/>
  <c r="H2144" i="1" s="1"/>
  <c r="I2144" i="1" s="1"/>
  <c r="A2145" i="1" s="1"/>
  <c r="T2144" i="1"/>
  <c r="R2141" i="1"/>
  <c r="K2143" i="1"/>
  <c r="S2140" i="1"/>
  <c r="M2140" i="1" s="1"/>
  <c r="L2140" i="1" s="1"/>
  <c r="N2142" i="1"/>
  <c r="O2142" i="1"/>
  <c r="O2143" i="1" l="1"/>
  <c r="N2143" i="1"/>
  <c r="K2144" i="1"/>
  <c r="R2142" i="1"/>
  <c r="P2141" i="1"/>
  <c r="Q2141" i="1"/>
  <c r="J2145" i="1"/>
  <c r="B2145" i="1" s="1"/>
  <c r="C2145" i="1" s="1"/>
  <c r="D2145" i="1" s="1"/>
  <c r="E2145" i="1" s="1"/>
  <c r="F2145" i="1" s="1"/>
  <c r="G2145" i="1" s="1"/>
  <c r="H2145" i="1" s="1"/>
  <c r="I2145" i="1" s="1"/>
  <c r="A2146" i="1" s="1"/>
  <c r="T2145" i="1"/>
  <c r="S2141" i="1" l="1"/>
  <c r="M2141" i="1" s="1"/>
  <c r="L2141" i="1" s="1"/>
  <c r="K2145" i="1"/>
  <c r="P2142" i="1"/>
  <c r="Q2142" i="1"/>
  <c r="S2142" i="1" s="1"/>
  <c r="N2144" i="1"/>
  <c r="O2144" i="1"/>
  <c r="T2146" i="1"/>
  <c r="J2146" i="1"/>
  <c r="B2146" i="1" s="1"/>
  <c r="C2146" i="1" s="1"/>
  <c r="D2146" i="1" s="1"/>
  <c r="E2146" i="1" s="1"/>
  <c r="F2146" i="1" s="1"/>
  <c r="G2146" i="1" s="1"/>
  <c r="H2146" i="1" s="1"/>
  <c r="I2146" i="1" s="1"/>
  <c r="A2147" i="1" s="1"/>
  <c r="R2143" i="1"/>
  <c r="M2142" i="1" l="1"/>
  <c r="L2142" i="1" s="1"/>
  <c r="K2146" i="1"/>
  <c r="Q2143" i="1"/>
  <c r="P2143" i="1"/>
  <c r="S2143" i="1" s="1"/>
  <c r="M2143" i="1" s="1"/>
  <c r="L2143" i="1" s="1"/>
  <c r="J2147" i="1"/>
  <c r="B2147" i="1" s="1"/>
  <c r="C2147" i="1" s="1"/>
  <c r="D2147" i="1" s="1"/>
  <c r="E2147" i="1" s="1"/>
  <c r="F2147" i="1" s="1"/>
  <c r="G2147" i="1" s="1"/>
  <c r="H2147" i="1" s="1"/>
  <c r="I2147" i="1" s="1"/>
  <c r="A2148" i="1" s="1"/>
  <c r="T2147" i="1"/>
  <c r="R2144" i="1"/>
  <c r="O2145" i="1"/>
  <c r="N2145" i="1"/>
  <c r="T2148" i="1" l="1"/>
  <c r="J2148" i="1"/>
  <c r="B2148" i="1" s="1"/>
  <c r="C2148" i="1" s="1"/>
  <c r="D2148" i="1" s="1"/>
  <c r="E2148" i="1" s="1"/>
  <c r="F2148" i="1" s="1"/>
  <c r="G2148" i="1" s="1"/>
  <c r="H2148" i="1" s="1"/>
  <c r="I2148" i="1" s="1"/>
  <c r="A2149" i="1" s="1"/>
  <c r="K2147" i="1"/>
  <c r="R2145" i="1"/>
  <c r="Q2144" i="1"/>
  <c r="P2144" i="1"/>
  <c r="N2146" i="1"/>
  <c r="O2146" i="1"/>
  <c r="R2146" i="1" l="1"/>
  <c r="P2145" i="1"/>
  <c r="Q2145" i="1"/>
  <c r="K2148" i="1"/>
  <c r="T2149" i="1"/>
  <c r="J2149" i="1"/>
  <c r="B2149" i="1" s="1"/>
  <c r="C2149" i="1" s="1"/>
  <c r="D2149" i="1" s="1"/>
  <c r="E2149" i="1" s="1"/>
  <c r="F2149" i="1" s="1"/>
  <c r="G2149" i="1" s="1"/>
  <c r="H2149" i="1" s="1"/>
  <c r="I2149" i="1" s="1"/>
  <c r="A2150" i="1" s="1"/>
  <c r="P2146" i="1"/>
  <c r="Q2146" i="1"/>
  <c r="O2147" i="1"/>
  <c r="N2147" i="1"/>
  <c r="S2144" i="1"/>
  <c r="M2144" i="1" s="1"/>
  <c r="L2144" i="1" s="1"/>
  <c r="S2145" i="1" l="1"/>
  <c r="S2146" i="1"/>
  <c r="O2148" i="1"/>
  <c r="N2148" i="1"/>
  <c r="R2147" i="1"/>
  <c r="K2149" i="1"/>
  <c r="T2150" i="1"/>
  <c r="J2150" i="1"/>
  <c r="B2150" i="1" s="1"/>
  <c r="C2150" i="1" s="1"/>
  <c r="D2150" i="1" s="1"/>
  <c r="E2150" i="1" s="1"/>
  <c r="F2150" i="1" s="1"/>
  <c r="G2150" i="1" s="1"/>
  <c r="H2150" i="1" s="1"/>
  <c r="I2150" i="1" s="1"/>
  <c r="A2151" i="1" s="1"/>
  <c r="M2145" i="1"/>
  <c r="L2145" i="1" s="1"/>
  <c r="M2146" i="1" l="1"/>
  <c r="L2146" i="1" s="1"/>
  <c r="O2149" i="1"/>
  <c r="N2149" i="1"/>
  <c r="K2150" i="1"/>
  <c r="P2147" i="1"/>
  <c r="Q2147" i="1"/>
  <c r="J2151" i="1"/>
  <c r="B2151" i="1" s="1"/>
  <c r="C2151" i="1" s="1"/>
  <c r="D2151" i="1" s="1"/>
  <c r="E2151" i="1" s="1"/>
  <c r="F2151" i="1" s="1"/>
  <c r="G2151" i="1" s="1"/>
  <c r="H2151" i="1" s="1"/>
  <c r="I2151" i="1" s="1"/>
  <c r="A2152" i="1" s="1"/>
  <c r="T2151" i="1"/>
  <c r="R2148" i="1"/>
  <c r="R2149" i="1" l="1"/>
  <c r="Q2149" i="1" s="1"/>
  <c r="T2152" i="1"/>
  <c r="J2152" i="1"/>
  <c r="B2152" i="1" s="1"/>
  <c r="C2152" i="1" s="1"/>
  <c r="D2152" i="1" s="1"/>
  <c r="E2152" i="1" s="1"/>
  <c r="F2152" i="1" s="1"/>
  <c r="G2152" i="1" s="1"/>
  <c r="H2152" i="1" s="1"/>
  <c r="I2152" i="1" s="1"/>
  <c r="A2153" i="1" s="1"/>
  <c r="K2151" i="1"/>
  <c r="P2148" i="1"/>
  <c r="Q2148" i="1"/>
  <c r="N2150" i="1"/>
  <c r="O2150" i="1"/>
  <c r="S2147" i="1"/>
  <c r="M2147" i="1" s="1"/>
  <c r="L2147" i="1" s="1"/>
  <c r="P2149" i="1" l="1"/>
  <c r="R2150" i="1"/>
  <c r="Q2150" i="1" s="1"/>
  <c r="T2153" i="1"/>
  <c r="J2153" i="1"/>
  <c r="B2153" i="1" s="1"/>
  <c r="C2153" i="1" s="1"/>
  <c r="D2153" i="1" s="1"/>
  <c r="E2153" i="1" s="1"/>
  <c r="F2153" i="1" s="1"/>
  <c r="G2153" i="1" s="1"/>
  <c r="H2153" i="1" s="1"/>
  <c r="I2153" i="1" s="1"/>
  <c r="A2154" i="1" s="1"/>
  <c r="S2148" i="1"/>
  <c r="M2148" i="1" s="1"/>
  <c r="L2148" i="1" s="1"/>
  <c r="K2152" i="1"/>
  <c r="N2151" i="1"/>
  <c r="O2151" i="1"/>
  <c r="S2149" i="1"/>
  <c r="P2150" i="1" l="1"/>
  <c r="M2149" i="1"/>
  <c r="L2149" i="1" s="1"/>
  <c r="R2151" i="1"/>
  <c r="N2152" i="1"/>
  <c r="O2152" i="1"/>
  <c r="K2153" i="1"/>
  <c r="T2154" i="1"/>
  <c r="J2154" i="1"/>
  <c r="B2154" i="1" s="1"/>
  <c r="C2154" i="1" s="1"/>
  <c r="D2154" i="1" s="1"/>
  <c r="E2154" i="1" s="1"/>
  <c r="F2154" i="1" s="1"/>
  <c r="G2154" i="1" s="1"/>
  <c r="H2154" i="1" s="1"/>
  <c r="I2154" i="1" s="1"/>
  <c r="A2155" i="1" s="1"/>
  <c r="S2150" i="1"/>
  <c r="M2150" i="1" s="1"/>
  <c r="L2150" i="1" s="1"/>
  <c r="R2152" i="1" l="1"/>
  <c r="Q2152" i="1" s="1"/>
  <c r="O2153" i="1"/>
  <c r="N2153" i="1"/>
  <c r="K2154" i="1"/>
  <c r="P2152" i="1"/>
  <c r="J2155" i="1"/>
  <c r="B2155" i="1" s="1"/>
  <c r="C2155" i="1" s="1"/>
  <c r="D2155" i="1" s="1"/>
  <c r="E2155" i="1" s="1"/>
  <c r="F2155" i="1" s="1"/>
  <c r="G2155" i="1" s="1"/>
  <c r="H2155" i="1" s="1"/>
  <c r="I2155" i="1" s="1"/>
  <c r="A2156" i="1" s="1"/>
  <c r="T2155" i="1"/>
  <c r="Q2151" i="1"/>
  <c r="P2151" i="1"/>
  <c r="S2151" i="1" l="1"/>
  <c r="M2151" i="1" s="1"/>
  <c r="L2151" i="1" s="1"/>
  <c r="S2152" i="1"/>
  <c r="K2155" i="1"/>
  <c r="O2154" i="1"/>
  <c r="N2154" i="1"/>
  <c r="T2156" i="1"/>
  <c r="J2156" i="1"/>
  <c r="B2156" i="1" s="1"/>
  <c r="C2156" i="1" s="1"/>
  <c r="D2156" i="1" s="1"/>
  <c r="E2156" i="1" s="1"/>
  <c r="F2156" i="1" s="1"/>
  <c r="G2156" i="1" s="1"/>
  <c r="H2156" i="1" s="1"/>
  <c r="I2156" i="1" s="1"/>
  <c r="A2157" i="1" s="1"/>
  <c r="R2153" i="1"/>
  <c r="M2152" i="1" l="1"/>
  <c r="L2152" i="1" s="1"/>
  <c r="K2156" i="1"/>
  <c r="R2154" i="1"/>
  <c r="Q2153" i="1"/>
  <c r="P2153" i="1"/>
  <c r="O2155" i="1"/>
  <c r="N2155" i="1"/>
  <c r="T2157" i="1"/>
  <c r="J2157" i="1"/>
  <c r="B2157" i="1" s="1"/>
  <c r="C2157" i="1" s="1"/>
  <c r="D2157" i="1" s="1"/>
  <c r="E2157" i="1" s="1"/>
  <c r="F2157" i="1" s="1"/>
  <c r="G2157" i="1" s="1"/>
  <c r="H2157" i="1" s="1"/>
  <c r="I2157" i="1" s="1"/>
  <c r="A2158" i="1" s="1"/>
  <c r="S2153" i="1" l="1"/>
  <c r="M2153" i="1" s="1"/>
  <c r="L2153" i="1" s="1"/>
  <c r="R2155" i="1"/>
  <c r="Q2154" i="1"/>
  <c r="P2154" i="1"/>
  <c r="J2158" i="1"/>
  <c r="B2158" i="1" s="1"/>
  <c r="C2158" i="1" s="1"/>
  <c r="D2158" i="1" s="1"/>
  <c r="E2158" i="1" s="1"/>
  <c r="F2158" i="1" s="1"/>
  <c r="G2158" i="1" s="1"/>
  <c r="H2158" i="1" s="1"/>
  <c r="I2158" i="1" s="1"/>
  <c r="A2159" i="1" s="1"/>
  <c r="T2158" i="1"/>
  <c r="K2157" i="1"/>
  <c r="P2155" i="1"/>
  <c r="Q2155" i="1"/>
  <c r="N2156" i="1"/>
  <c r="O2156" i="1"/>
  <c r="S2155" i="1" l="1"/>
  <c r="K2158" i="1"/>
  <c r="R2156" i="1"/>
  <c r="N2157" i="1"/>
  <c r="O2157" i="1"/>
  <c r="J2159" i="1"/>
  <c r="B2159" i="1" s="1"/>
  <c r="C2159" i="1" s="1"/>
  <c r="D2159" i="1" s="1"/>
  <c r="E2159" i="1" s="1"/>
  <c r="F2159" i="1" s="1"/>
  <c r="G2159" i="1" s="1"/>
  <c r="H2159" i="1" s="1"/>
  <c r="I2159" i="1" s="1"/>
  <c r="A2160" i="1" s="1"/>
  <c r="T2159" i="1"/>
  <c r="S2154" i="1"/>
  <c r="M2154" i="1" s="1"/>
  <c r="L2154" i="1" s="1"/>
  <c r="M2155" i="1" l="1"/>
  <c r="L2155" i="1" s="1"/>
  <c r="R2157" i="1"/>
  <c r="P2157" i="1" s="1"/>
  <c r="K2159" i="1"/>
  <c r="Q2156" i="1"/>
  <c r="P2156" i="1"/>
  <c r="T2160" i="1"/>
  <c r="J2160" i="1"/>
  <c r="B2160" i="1" s="1"/>
  <c r="C2160" i="1" s="1"/>
  <c r="D2160" i="1" s="1"/>
  <c r="E2160" i="1" s="1"/>
  <c r="F2160" i="1" s="1"/>
  <c r="G2160" i="1" s="1"/>
  <c r="H2160" i="1" s="1"/>
  <c r="I2160" i="1" s="1"/>
  <c r="A2161" i="1" s="1"/>
  <c r="N2158" i="1"/>
  <c r="O2158" i="1"/>
  <c r="Q2157" i="1" l="1"/>
  <c r="S2157" i="1" s="1"/>
  <c r="M2157" i="1" s="1"/>
  <c r="L2157" i="1" s="1"/>
  <c r="S2156" i="1"/>
  <c r="M2156" i="1" s="1"/>
  <c r="L2156" i="1" s="1"/>
  <c r="J2161" i="1"/>
  <c r="B2161" i="1" s="1"/>
  <c r="C2161" i="1" s="1"/>
  <c r="D2161" i="1" s="1"/>
  <c r="E2161" i="1" s="1"/>
  <c r="F2161" i="1" s="1"/>
  <c r="G2161" i="1" s="1"/>
  <c r="H2161" i="1" s="1"/>
  <c r="I2161" i="1" s="1"/>
  <c r="A2162" i="1" s="1"/>
  <c r="T2161" i="1"/>
  <c r="R2158" i="1"/>
  <c r="K2160" i="1"/>
  <c r="O2159" i="1"/>
  <c r="N2159" i="1"/>
  <c r="R2159" i="1" l="1"/>
  <c r="N2160" i="1"/>
  <c r="O2160" i="1"/>
  <c r="K2161" i="1"/>
  <c r="P2158" i="1"/>
  <c r="Q2158" i="1"/>
  <c r="T2162" i="1"/>
  <c r="J2162" i="1"/>
  <c r="B2162" i="1" s="1"/>
  <c r="C2162" i="1" s="1"/>
  <c r="D2162" i="1" s="1"/>
  <c r="E2162" i="1" s="1"/>
  <c r="F2162" i="1" s="1"/>
  <c r="G2162" i="1" s="1"/>
  <c r="H2162" i="1" s="1"/>
  <c r="I2162" i="1" s="1"/>
  <c r="A2163" i="1" s="1"/>
  <c r="R2160" i="1" l="1"/>
  <c r="S2158" i="1"/>
  <c r="M2158" i="1" s="1"/>
  <c r="L2158" i="1" s="1"/>
  <c r="J2163" i="1"/>
  <c r="B2163" i="1" s="1"/>
  <c r="C2163" i="1" s="1"/>
  <c r="D2163" i="1" s="1"/>
  <c r="E2163" i="1" s="1"/>
  <c r="F2163" i="1" s="1"/>
  <c r="G2163" i="1" s="1"/>
  <c r="H2163" i="1" s="1"/>
  <c r="I2163" i="1" s="1"/>
  <c r="A2164" i="1" s="1"/>
  <c r="T2163" i="1"/>
  <c r="N2161" i="1"/>
  <c r="O2161" i="1"/>
  <c r="R2161" i="1" s="1"/>
  <c r="Q2160" i="1"/>
  <c r="P2160" i="1"/>
  <c r="K2162" i="1"/>
  <c r="Q2159" i="1"/>
  <c r="P2159" i="1"/>
  <c r="S2159" i="1" l="1"/>
  <c r="M2159" i="1" s="1"/>
  <c r="L2159" i="1" s="1"/>
  <c r="K2163" i="1"/>
  <c r="S2160" i="1"/>
  <c r="Q2161" i="1"/>
  <c r="P2161" i="1"/>
  <c r="N2162" i="1"/>
  <c r="O2162" i="1"/>
  <c r="R2162" i="1" s="1"/>
  <c r="T2164" i="1"/>
  <c r="J2164" i="1"/>
  <c r="B2164" i="1" s="1"/>
  <c r="C2164" i="1" s="1"/>
  <c r="D2164" i="1" s="1"/>
  <c r="E2164" i="1" s="1"/>
  <c r="F2164" i="1" s="1"/>
  <c r="G2164" i="1" s="1"/>
  <c r="H2164" i="1" s="1"/>
  <c r="I2164" i="1" s="1"/>
  <c r="A2165" i="1" s="1"/>
  <c r="S2161" i="1" l="1"/>
  <c r="M2161" i="1" s="1"/>
  <c r="L2161" i="1" s="1"/>
  <c r="M2160" i="1"/>
  <c r="L2160" i="1" s="1"/>
  <c r="J2165" i="1"/>
  <c r="B2165" i="1" s="1"/>
  <c r="C2165" i="1" s="1"/>
  <c r="D2165" i="1" s="1"/>
  <c r="E2165" i="1" s="1"/>
  <c r="F2165" i="1" s="1"/>
  <c r="G2165" i="1" s="1"/>
  <c r="H2165" i="1" s="1"/>
  <c r="I2165" i="1" s="1"/>
  <c r="A2166" i="1" s="1"/>
  <c r="T2165" i="1"/>
  <c r="P2162" i="1"/>
  <c r="Q2162" i="1"/>
  <c r="K2164" i="1"/>
  <c r="O2163" i="1"/>
  <c r="N2163" i="1"/>
  <c r="S2162" i="1" l="1"/>
  <c r="M2162" i="1" s="1"/>
  <c r="L2162" i="1" s="1"/>
  <c r="R2163" i="1"/>
  <c r="P2163" i="1"/>
  <c r="Q2163" i="1"/>
  <c r="N2164" i="1"/>
  <c r="O2164" i="1"/>
  <c r="K2165" i="1"/>
  <c r="T2166" i="1"/>
  <c r="J2166" i="1"/>
  <c r="B2166" i="1" s="1"/>
  <c r="C2166" i="1" s="1"/>
  <c r="D2166" i="1" s="1"/>
  <c r="E2166" i="1" s="1"/>
  <c r="F2166" i="1" s="1"/>
  <c r="G2166" i="1" s="1"/>
  <c r="H2166" i="1" s="1"/>
  <c r="I2166" i="1" s="1"/>
  <c r="A2167" i="1" s="1"/>
  <c r="S2163" i="1" l="1"/>
  <c r="M2163" i="1" s="1"/>
  <c r="L2163" i="1" s="1"/>
  <c r="R2164" i="1"/>
  <c r="Q2164" i="1" s="1"/>
  <c r="K2166" i="1"/>
  <c r="P2164" i="1"/>
  <c r="J2167" i="1"/>
  <c r="B2167" i="1" s="1"/>
  <c r="C2167" i="1" s="1"/>
  <c r="D2167" i="1" s="1"/>
  <c r="E2167" i="1" s="1"/>
  <c r="F2167" i="1" s="1"/>
  <c r="G2167" i="1" s="1"/>
  <c r="H2167" i="1" s="1"/>
  <c r="I2167" i="1" s="1"/>
  <c r="A2168" i="1" s="1"/>
  <c r="T2167" i="1"/>
  <c r="N2165" i="1"/>
  <c r="O2165" i="1"/>
  <c r="R2165" i="1" s="1"/>
  <c r="S2164" i="1" l="1"/>
  <c r="M2164" i="1" s="1"/>
  <c r="L2164" i="1" s="1"/>
  <c r="J2168" i="1"/>
  <c r="B2168" i="1" s="1"/>
  <c r="C2168" i="1" s="1"/>
  <c r="D2168" i="1" s="1"/>
  <c r="E2168" i="1" s="1"/>
  <c r="F2168" i="1" s="1"/>
  <c r="G2168" i="1" s="1"/>
  <c r="H2168" i="1" s="1"/>
  <c r="I2168" i="1" s="1"/>
  <c r="A2169" i="1" s="1"/>
  <c r="T2168" i="1"/>
  <c r="P2165" i="1"/>
  <c r="Q2165" i="1"/>
  <c r="K2167" i="1"/>
  <c r="N2166" i="1"/>
  <c r="O2166" i="1"/>
  <c r="R2166" i="1" l="1"/>
  <c r="P2166" i="1" s="1"/>
  <c r="S2165" i="1"/>
  <c r="M2165" i="1" s="1"/>
  <c r="L2165" i="1" s="1"/>
  <c r="O2167" i="1"/>
  <c r="N2167" i="1"/>
  <c r="K2168" i="1"/>
  <c r="J2169" i="1"/>
  <c r="B2169" i="1" s="1"/>
  <c r="C2169" i="1" s="1"/>
  <c r="D2169" i="1" s="1"/>
  <c r="E2169" i="1" s="1"/>
  <c r="F2169" i="1" s="1"/>
  <c r="G2169" i="1" s="1"/>
  <c r="H2169" i="1" s="1"/>
  <c r="I2169" i="1" s="1"/>
  <c r="A2170" i="1" s="1"/>
  <c r="T2169" i="1"/>
  <c r="Q2166" i="1" l="1"/>
  <c r="S2166" i="1" s="1"/>
  <c r="M2166" i="1" s="1"/>
  <c r="L2166" i="1" s="1"/>
  <c r="K2169" i="1"/>
  <c r="R2167" i="1"/>
  <c r="T2170" i="1"/>
  <c r="J2170" i="1"/>
  <c r="B2170" i="1" s="1"/>
  <c r="C2170" i="1" s="1"/>
  <c r="D2170" i="1" s="1"/>
  <c r="E2170" i="1" s="1"/>
  <c r="F2170" i="1" s="1"/>
  <c r="G2170" i="1" s="1"/>
  <c r="H2170" i="1" s="1"/>
  <c r="I2170" i="1" s="1"/>
  <c r="A2171" i="1" s="1"/>
  <c r="O2168" i="1"/>
  <c r="N2168" i="1"/>
  <c r="R2168" i="1" l="1"/>
  <c r="Q2168" i="1" s="1"/>
  <c r="P2167" i="1"/>
  <c r="Q2167" i="1"/>
  <c r="J2171" i="1"/>
  <c r="B2171" i="1" s="1"/>
  <c r="C2171" i="1" s="1"/>
  <c r="D2171" i="1" s="1"/>
  <c r="E2171" i="1" s="1"/>
  <c r="F2171" i="1" s="1"/>
  <c r="G2171" i="1" s="1"/>
  <c r="H2171" i="1" s="1"/>
  <c r="I2171" i="1" s="1"/>
  <c r="A2172" i="1" s="1"/>
  <c r="T2171" i="1"/>
  <c r="K2170" i="1"/>
  <c r="N2169" i="1"/>
  <c r="O2169" i="1"/>
  <c r="R2169" i="1" s="1"/>
  <c r="P2168" i="1" l="1"/>
  <c r="S2168" i="1" s="1"/>
  <c r="M2168" i="1" s="1"/>
  <c r="L2168" i="1" s="1"/>
  <c r="S2167" i="1"/>
  <c r="M2167" i="1" s="1"/>
  <c r="L2167" i="1" s="1"/>
  <c r="Q2169" i="1"/>
  <c r="P2169" i="1"/>
  <c r="K2171" i="1"/>
  <c r="O2170" i="1"/>
  <c r="N2170" i="1"/>
  <c r="J2172" i="1"/>
  <c r="B2172" i="1" s="1"/>
  <c r="C2172" i="1" s="1"/>
  <c r="D2172" i="1" s="1"/>
  <c r="E2172" i="1" s="1"/>
  <c r="F2172" i="1" s="1"/>
  <c r="G2172" i="1" s="1"/>
  <c r="H2172" i="1" s="1"/>
  <c r="I2172" i="1" s="1"/>
  <c r="A2173" i="1" s="1"/>
  <c r="T2172" i="1"/>
  <c r="S2169" i="1" l="1"/>
  <c r="M2169" i="1" s="1"/>
  <c r="L2169" i="1" s="1"/>
  <c r="R2170" i="1"/>
  <c r="T2173" i="1"/>
  <c r="J2173" i="1"/>
  <c r="B2173" i="1" s="1"/>
  <c r="C2173" i="1" s="1"/>
  <c r="D2173" i="1" s="1"/>
  <c r="E2173" i="1" s="1"/>
  <c r="F2173" i="1" s="1"/>
  <c r="G2173" i="1" s="1"/>
  <c r="H2173" i="1" s="1"/>
  <c r="I2173" i="1" s="1"/>
  <c r="A2174" i="1" s="1"/>
  <c r="N2171" i="1"/>
  <c r="O2171" i="1"/>
  <c r="K2172" i="1"/>
  <c r="J2174" i="1" l="1"/>
  <c r="B2174" i="1" s="1"/>
  <c r="C2174" i="1" s="1"/>
  <c r="D2174" i="1" s="1"/>
  <c r="E2174" i="1" s="1"/>
  <c r="F2174" i="1" s="1"/>
  <c r="G2174" i="1" s="1"/>
  <c r="H2174" i="1" s="1"/>
  <c r="I2174" i="1" s="1"/>
  <c r="A2175" i="1" s="1"/>
  <c r="T2174" i="1"/>
  <c r="R2171" i="1"/>
  <c r="K2173" i="1"/>
  <c r="N2172" i="1"/>
  <c r="O2172" i="1"/>
  <c r="P2170" i="1"/>
  <c r="Q2170" i="1"/>
  <c r="R2172" i="1" l="1"/>
  <c r="P2172" i="1" s="1"/>
  <c r="N2173" i="1"/>
  <c r="O2173" i="1"/>
  <c r="K2174" i="1"/>
  <c r="S2170" i="1"/>
  <c r="M2170" i="1" s="1"/>
  <c r="L2170" i="1" s="1"/>
  <c r="Q2171" i="1"/>
  <c r="P2171" i="1"/>
  <c r="T2175" i="1"/>
  <c r="J2175" i="1"/>
  <c r="B2175" i="1" s="1"/>
  <c r="C2175" i="1" s="1"/>
  <c r="D2175" i="1" s="1"/>
  <c r="E2175" i="1" s="1"/>
  <c r="F2175" i="1" s="1"/>
  <c r="G2175" i="1" s="1"/>
  <c r="H2175" i="1" s="1"/>
  <c r="I2175" i="1" s="1"/>
  <c r="A2176" i="1" s="1"/>
  <c r="Q2172" i="1" l="1"/>
  <c r="S2172" i="1" s="1"/>
  <c r="S2171" i="1"/>
  <c r="M2171" i="1" s="1"/>
  <c r="L2171" i="1" s="1"/>
  <c r="R2173" i="1"/>
  <c r="Q2173" i="1" s="1"/>
  <c r="K2175" i="1"/>
  <c r="T2176" i="1"/>
  <c r="J2176" i="1"/>
  <c r="B2176" i="1" s="1"/>
  <c r="C2176" i="1" s="1"/>
  <c r="D2176" i="1" s="1"/>
  <c r="E2176" i="1" s="1"/>
  <c r="F2176" i="1" s="1"/>
  <c r="G2176" i="1" s="1"/>
  <c r="H2176" i="1" s="1"/>
  <c r="I2176" i="1" s="1"/>
  <c r="A2177" i="1" s="1"/>
  <c r="O2174" i="1"/>
  <c r="N2174" i="1"/>
  <c r="M2172" i="1" l="1"/>
  <c r="L2172" i="1" s="1"/>
  <c r="R2174" i="1"/>
  <c r="Q2174" i="1" s="1"/>
  <c r="P2173" i="1"/>
  <c r="S2173" i="1" s="1"/>
  <c r="M2173" i="1" s="1"/>
  <c r="L2173" i="1" s="1"/>
  <c r="K2176" i="1"/>
  <c r="O2175" i="1"/>
  <c r="N2175" i="1"/>
  <c r="J2177" i="1"/>
  <c r="B2177" i="1" s="1"/>
  <c r="C2177" i="1" s="1"/>
  <c r="D2177" i="1" s="1"/>
  <c r="E2177" i="1" s="1"/>
  <c r="F2177" i="1" s="1"/>
  <c r="G2177" i="1" s="1"/>
  <c r="H2177" i="1" s="1"/>
  <c r="I2177" i="1" s="1"/>
  <c r="A2178" i="1" s="1"/>
  <c r="T2177" i="1"/>
  <c r="P2174" i="1" l="1"/>
  <c r="S2174" i="1" s="1"/>
  <c r="M2174" i="1" s="1"/>
  <c r="L2174" i="1" s="1"/>
  <c r="O2176" i="1"/>
  <c r="N2176" i="1"/>
  <c r="J2178" i="1"/>
  <c r="B2178" i="1" s="1"/>
  <c r="C2178" i="1" s="1"/>
  <c r="D2178" i="1" s="1"/>
  <c r="E2178" i="1" s="1"/>
  <c r="F2178" i="1" s="1"/>
  <c r="G2178" i="1" s="1"/>
  <c r="H2178" i="1" s="1"/>
  <c r="I2178" i="1" s="1"/>
  <c r="A2179" i="1" s="1"/>
  <c r="T2178" i="1"/>
  <c r="K2177" i="1"/>
  <c r="R2175" i="1"/>
  <c r="N2177" i="1" l="1"/>
  <c r="O2177" i="1"/>
  <c r="J2179" i="1"/>
  <c r="B2179" i="1" s="1"/>
  <c r="C2179" i="1" s="1"/>
  <c r="D2179" i="1" s="1"/>
  <c r="E2179" i="1" s="1"/>
  <c r="F2179" i="1" s="1"/>
  <c r="G2179" i="1" s="1"/>
  <c r="H2179" i="1" s="1"/>
  <c r="I2179" i="1" s="1"/>
  <c r="A2180" i="1" s="1"/>
  <c r="T2179" i="1"/>
  <c r="Q2175" i="1"/>
  <c r="P2175" i="1"/>
  <c r="K2178" i="1"/>
  <c r="R2176" i="1"/>
  <c r="S2175" i="1" l="1"/>
  <c r="M2175" i="1" s="1"/>
  <c r="L2175" i="1" s="1"/>
  <c r="R2177" i="1"/>
  <c r="N2178" i="1"/>
  <c r="O2178" i="1"/>
  <c r="R2178" i="1" s="1"/>
  <c r="T2180" i="1"/>
  <c r="J2180" i="1"/>
  <c r="B2180" i="1" s="1"/>
  <c r="C2180" i="1" s="1"/>
  <c r="D2180" i="1" s="1"/>
  <c r="E2180" i="1" s="1"/>
  <c r="F2180" i="1" s="1"/>
  <c r="G2180" i="1" s="1"/>
  <c r="H2180" i="1" s="1"/>
  <c r="I2180" i="1" s="1"/>
  <c r="A2181" i="1" s="1"/>
  <c r="Q2176" i="1"/>
  <c r="P2176" i="1"/>
  <c r="P2177" i="1"/>
  <c r="Q2177" i="1"/>
  <c r="S2177" i="1" s="1"/>
  <c r="K2179" i="1"/>
  <c r="O2179" i="1" l="1"/>
  <c r="N2179" i="1"/>
  <c r="T2181" i="1"/>
  <c r="J2181" i="1"/>
  <c r="B2181" i="1" s="1"/>
  <c r="C2181" i="1" s="1"/>
  <c r="D2181" i="1" s="1"/>
  <c r="E2181" i="1" s="1"/>
  <c r="F2181" i="1" s="1"/>
  <c r="G2181" i="1" s="1"/>
  <c r="H2181" i="1" s="1"/>
  <c r="I2181" i="1" s="1"/>
  <c r="A2182" i="1" s="1"/>
  <c r="P2178" i="1"/>
  <c r="Q2178" i="1"/>
  <c r="S2176" i="1"/>
  <c r="M2176" i="1" s="1"/>
  <c r="L2176" i="1" s="1"/>
  <c r="K2180" i="1"/>
  <c r="R2179" i="1" l="1"/>
  <c r="Q2179" i="1" s="1"/>
  <c r="N2180" i="1"/>
  <c r="O2180" i="1"/>
  <c r="M2177" i="1"/>
  <c r="L2177" i="1" s="1"/>
  <c r="J2182" i="1"/>
  <c r="B2182" i="1" s="1"/>
  <c r="C2182" i="1" s="1"/>
  <c r="D2182" i="1" s="1"/>
  <c r="E2182" i="1" s="1"/>
  <c r="F2182" i="1" s="1"/>
  <c r="G2182" i="1" s="1"/>
  <c r="H2182" i="1" s="1"/>
  <c r="I2182" i="1" s="1"/>
  <c r="A2183" i="1" s="1"/>
  <c r="T2182" i="1"/>
  <c r="S2178" i="1"/>
  <c r="M2178" i="1" s="1"/>
  <c r="L2178" i="1" s="1"/>
  <c r="K2181" i="1"/>
  <c r="P2179" i="1"/>
  <c r="J2183" i="1" l="1"/>
  <c r="B2183" i="1" s="1"/>
  <c r="C2183" i="1" s="1"/>
  <c r="D2183" i="1" s="1"/>
  <c r="E2183" i="1" s="1"/>
  <c r="F2183" i="1" s="1"/>
  <c r="G2183" i="1" s="1"/>
  <c r="H2183" i="1" s="1"/>
  <c r="I2183" i="1" s="1"/>
  <c r="A2184" i="1" s="1"/>
  <c r="T2183" i="1"/>
  <c r="S2179" i="1"/>
  <c r="M2179" i="1" s="1"/>
  <c r="L2179" i="1" s="1"/>
  <c r="N2181" i="1"/>
  <c r="O2181" i="1"/>
  <c r="R2181" i="1" s="1"/>
  <c r="K2182" i="1"/>
  <c r="R2180" i="1"/>
  <c r="Q2180" i="1" l="1"/>
  <c r="P2180" i="1"/>
  <c r="P2181" i="1"/>
  <c r="Q2181" i="1"/>
  <c r="O2182" i="1"/>
  <c r="N2182" i="1"/>
  <c r="K2183" i="1"/>
  <c r="J2184" i="1"/>
  <c r="B2184" i="1" s="1"/>
  <c r="C2184" i="1" s="1"/>
  <c r="D2184" i="1" s="1"/>
  <c r="E2184" i="1" s="1"/>
  <c r="F2184" i="1" s="1"/>
  <c r="G2184" i="1" s="1"/>
  <c r="H2184" i="1" s="1"/>
  <c r="I2184" i="1" s="1"/>
  <c r="A2185" i="1" s="1"/>
  <c r="T2184" i="1"/>
  <c r="S2180" i="1" l="1"/>
  <c r="M2180" i="1" s="1"/>
  <c r="L2180" i="1" s="1"/>
  <c r="S2181" i="1"/>
  <c r="J2185" i="1"/>
  <c r="B2185" i="1" s="1"/>
  <c r="C2185" i="1" s="1"/>
  <c r="D2185" i="1" s="1"/>
  <c r="E2185" i="1" s="1"/>
  <c r="F2185" i="1" s="1"/>
  <c r="G2185" i="1" s="1"/>
  <c r="H2185" i="1" s="1"/>
  <c r="I2185" i="1" s="1"/>
  <c r="A2186" i="1" s="1"/>
  <c r="T2185" i="1"/>
  <c r="O2183" i="1"/>
  <c r="N2183" i="1"/>
  <c r="K2184" i="1"/>
  <c r="R2182" i="1"/>
  <c r="M2181" i="1" l="1"/>
  <c r="L2181" i="1" s="1"/>
  <c r="R2183" i="1"/>
  <c r="P2182" i="1"/>
  <c r="Q2182" i="1"/>
  <c r="O2184" i="1"/>
  <c r="R2184" i="1" s="1"/>
  <c r="N2184" i="1"/>
  <c r="K2185" i="1"/>
  <c r="Q2183" i="1"/>
  <c r="P2183" i="1"/>
  <c r="J2186" i="1"/>
  <c r="B2186" i="1" s="1"/>
  <c r="C2186" i="1" s="1"/>
  <c r="D2186" i="1" s="1"/>
  <c r="E2186" i="1" s="1"/>
  <c r="F2186" i="1" s="1"/>
  <c r="G2186" i="1" s="1"/>
  <c r="H2186" i="1" s="1"/>
  <c r="I2186" i="1" s="1"/>
  <c r="A2187" i="1" s="1"/>
  <c r="T2186" i="1"/>
  <c r="S2183" i="1" l="1"/>
  <c r="M2183" i="1" s="1"/>
  <c r="L2183" i="1" s="1"/>
  <c r="S2182" i="1"/>
  <c r="M2182" i="1" s="1"/>
  <c r="L2182" i="1" s="1"/>
  <c r="T2187" i="1"/>
  <c r="J2187" i="1"/>
  <c r="B2187" i="1" s="1"/>
  <c r="C2187" i="1" s="1"/>
  <c r="D2187" i="1" s="1"/>
  <c r="E2187" i="1" s="1"/>
  <c r="F2187" i="1" s="1"/>
  <c r="G2187" i="1" s="1"/>
  <c r="H2187" i="1" s="1"/>
  <c r="I2187" i="1" s="1"/>
  <c r="A2188" i="1" s="1"/>
  <c r="Q2184" i="1"/>
  <c r="P2184" i="1"/>
  <c r="S2184" i="1" s="1"/>
  <c r="M2184" i="1" s="1"/>
  <c r="L2184" i="1" s="1"/>
  <c r="K2186" i="1"/>
  <c r="N2185" i="1"/>
  <c r="O2185" i="1"/>
  <c r="R2185" i="1" l="1"/>
  <c r="P2185" i="1" s="1"/>
  <c r="N2186" i="1"/>
  <c r="O2186" i="1"/>
  <c r="K2187" i="1"/>
  <c r="J2188" i="1"/>
  <c r="B2188" i="1" s="1"/>
  <c r="C2188" i="1" s="1"/>
  <c r="D2188" i="1" s="1"/>
  <c r="E2188" i="1" s="1"/>
  <c r="F2188" i="1" s="1"/>
  <c r="G2188" i="1" s="1"/>
  <c r="H2188" i="1" s="1"/>
  <c r="I2188" i="1" s="1"/>
  <c r="A2189" i="1" s="1"/>
  <c r="T2188" i="1"/>
  <c r="Q2185" i="1" l="1"/>
  <c r="R2186" i="1"/>
  <c r="P2186" i="1" s="1"/>
  <c r="T2189" i="1"/>
  <c r="J2189" i="1"/>
  <c r="B2189" i="1" s="1"/>
  <c r="C2189" i="1" s="1"/>
  <c r="D2189" i="1" s="1"/>
  <c r="E2189" i="1" s="1"/>
  <c r="F2189" i="1" s="1"/>
  <c r="G2189" i="1" s="1"/>
  <c r="H2189" i="1" s="1"/>
  <c r="I2189" i="1" s="1"/>
  <c r="A2190" i="1" s="1"/>
  <c r="N2187" i="1"/>
  <c r="O2187" i="1"/>
  <c r="K2188" i="1"/>
  <c r="S2185" i="1"/>
  <c r="M2185" i="1" s="1"/>
  <c r="L2185" i="1" s="1"/>
  <c r="Q2186" i="1" l="1"/>
  <c r="S2186" i="1" s="1"/>
  <c r="M2186" i="1" s="1"/>
  <c r="L2186" i="1" s="1"/>
  <c r="T2190" i="1"/>
  <c r="J2190" i="1"/>
  <c r="B2190" i="1" s="1"/>
  <c r="C2190" i="1" s="1"/>
  <c r="D2190" i="1" s="1"/>
  <c r="E2190" i="1" s="1"/>
  <c r="F2190" i="1" s="1"/>
  <c r="G2190" i="1" s="1"/>
  <c r="H2190" i="1" s="1"/>
  <c r="I2190" i="1" s="1"/>
  <c r="A2191" i="1" s="1"/>
  <c r="N2188" i="1"/>
  <c r="O2188" i="1"/>
  <c r="R2187" i="1"/>
  <c r="K2189" i="1"/>
  <c r="R2188" i="1" l="1"/>
  <c r="J2191" i="1"/>
  <c r="B2191" i="1" s="1"/>
  <c r="C2191" i="1" s="1"/>
  <c r="D2191" i="1" s="1"/>
  <c r="E2191" i="1" s="1"/>
  <c r="F2191" i="1" s="1"/>
  <c r="G2191" i="1" s="1"/>
  <c r="H2191" i="1" s="1"/>
  <c r="I2191" i="1" s="1"/>
  <c r="A2192" i="1" s="1"/>
  <c r="T2191" i="1"/>
  <c r="P2187" i="1"/>
  <c r="Q2187" i="1"/>
  <c r="P2188" i="1"/>
  <c r="Q2188" i="1"/>
  <c r="K2190" i="1"/>
  <c r="N2189" i="1"/>
  <c r="O2189" i="1"/>
  <c r="R2189" i="1" l="1"/>
  <c r="Q2189" i="1" s="1"/>
  <c r="S2188" i="1"/>
  <c r="K2191" i="1"/>
  <c r="O2190" i="1"/>
  <c r="N2190" i="1"/>
  <c r="S2187" i="1"/>
  <c r="M2187" i="1" s="1"/>
  <c r="L2187" i="1" s="1"/>
  <c r="T2192" i="1"/>
  <c r="J2192" i="1"/>
  <c r="B2192" i="1" s="1"/>
  <c r="C2192" i="1" s="1"/>
  <c r="D2192" i="1" s="1"/>
  <c r="E2192" i="1" s="1"/>
  <c r="F2192" i="1" s="1"/>
  <c r="G2192" i="1" s="1"/>
  <c r="H2192" i="1" s="1"/>
  <c r="I2192" i="1" s="1"/>
  <c r="A2193" i="1" s="1"/>
  <c r="P2189" i="1" l="1"/>
  <c r="S2189" i="1" s="1"/>
  <c r="M2189" i="1" s="1"/>
  <c r="L2189" i="1" s="1"/>
  <c r="M2188" i="1"/>
  <c r="L2188" i="1" s="1"/>
  <c r="O2191" i="1"/>
  <c r="N2191" i="1"/>
  <c r="K2192" i="1"/>
  <c r="T2193" i="1"/>
  <c r="J2193" i="1"/>
  <c r="B2193" i="1" s="1"/>
  <c r="C2193" i="1" s="1"/>
  <c r="D2193" i="1" s="1"/>
  <c r="E2193" i="1" s="1"/>
  <c r="F2193" i="1" s="1"/>
  <c r="G2193" i="1" s="1"/>
  <c r="H2193" i="1" s="1"/>
  <c r="I2193" i="1" s="1"/>
  <c r="A2194" i="1" s="1"/>
  <c r="R2190" i="1"/>
  <c r="R2191" i="1" l="1"/>
  <c r="J2194" i="1"/>
  <c r="B2194" i="1" s="1"/>
  <c r="C2194" i="1" s="1"/>
  <c r="D2194" i="1" s="1"/>
  <c r="E2194" i="1" s="1"/>
  <c r="F2194" i="1" s="1"/>
  <c r="G2194" i="1" s="1"/>
  <c r="H2194" i="1" s="1"/>
  <c r="I2194" i="1" s="1"/>
  <c r="A2195" i="1" s="1"/>
  <c r="T2194" i="1"/>
  <c r="K2193" i="1"/>
  <c r="O2192" i="1"/>
  <c r="N2192" i="1"/>
  <c r="Q2190" i="1"/>
  <c r="P2190" i="1"/>
  <c r="P2191" i="1"/>
  <c r="Q2191" i="1"/>
  <c r="S2191" i="1" s="1"/>
  <c r="R2192" i="1" l="1"/>
  <c r="P2192" i="1" s="1"/>
  <c r="K2194" i="1"/>
  <c r="S2190" i="1"/>
  <c r="M2190" i="1" s="1"/>
  <c r="L2190" i="1" s="1"/>
  <c r="O2193" i="1"/>
  <c r="N2193" i="1"/>
  <c r="J2195" i="1"/>
  <c r="B2195" i="1" s="1"/>
  <c r="C2195" i="1" s="1"/>
  <c r="D2195" i="1" s="1"/>
  <c r="E2195" i="1" s="1"/>
  <c r="F2195" i="1" s="1"/>
  <c r="G2195" i="1" s="1"/>
  <c r="H2195" i="1" s="1"/>
  <c r="I2195" i="1" s="1"/>
  <c r="A2196" i="1" s="1"/>
  <c r="T2195" i="1"/>
  <c r="Q2192" i="1" l="1"/>
  <c r="S2192" i="1" s="1"/>
  <c r="M2192" i="1" s="1"/>
  <c r="L2192" i="1" s="1"/>
  <c r="O2194" i="1"/>
  <c r="N2194" i="1"/>
  <c r="J2196" i="1"/>
  <c r="B2196" i="1" s="1"/>
  <c r="C2196" i="1" s="1"/>
  <c r="D2196" i="1" s="1"/>
  <c r="E2196" i="1" s="1"/>
  <c r="F2196" i="1" s="1"/>
  <c r="G2196" i="1" s="1"/>
  <c r="H2196" i="1" s="1"/>
  <c r="I2196" i="1" s="1"/>
  <c r="A2197" i="1" s="1"/>
  <c r="T2196" i="1"/>
  <c r="K2195" i="1"/>
  <c r="R2193" i="1"/>
  <c r="M2191" i="1"/>
  <c r="L2191" i="1" s="1"/>
  <c r="R2194" i="1" l="1"/>
  <c r="N2195" i="1"/>
  <c r="O2195" i="1"/>
  <c r="J2197" i="1"/>
  <c r="B2197" i="1" s="1"/>
  <c r="C2197" i="1" s="1"/>
  <c r="D2197" i="1" s="1"/>
  <c r="E2197" i="1" s="1"/>
  <c r="F2197" i="1" s="1"/>
  <c r="G2197" i="1" s="1"/>
  <c r="H2197" i="1" s="1"/>
  <c r="I2197" i="1" s="1"/>
  <c r="A2198" i="1" s="1"/>
  <c r="T2197" i="1"/>
  <c r="Q2193" i="1"/>
  <c r="P2193" i="1"/>
  <c r="S2193" i="1" s="1"/>
  <c r="M2193" i="1" s="1"/>
  <c r="L2193" i="1" s="1"/>
  <c r="K2196" i="1"/>
  <c r="P2194" i="1"/>
  <c r="Q2194" i="1"/>
  <c r="R2195" i="1" l="1"/>
  <c r="S2194" i="1"/>
  <c r="M2194" i="1" s="1"/>
  <c r="L2194" i="1" s="1"/>
  <c r="N2196" i="1"/>
  <c r="O2196" i="1"/>
  <c r="P2195" i="1"/>
  <c r="Q2195" i="1"/>
  <c r="J2198" i="1"/>
  <c r="B2198" i="1" s="1"/>
  <c r="C2198" i="1" s="1"/>
  <c r="D2198" i="1" s="1"/>
  <c r="E2198" i="1" s="1"/>
  <c r="F2198" i="1" s="1"/>
  <c r="G2198" i="1" s="1"/>
  <c r="H2198" i="1" s="1"/>
  <c r="I2198" i="1" s="1"/>
  <c r="A2199" i="1" s="1"/>
  <c r="T2198" i="1"/>
  <c r="K2197" i="1"/>
  <c r="K2198" i="1" l="1"/>
  <c r="S2195" i="1"/>
  <c r="M2195" i="1" s="1"/>
  <c r="L2195" i="1" s="1"/>
  <c r="N2197" i="1"/>
  <c r="O2197" i="1"/>
  <c r="R2197" i="1" s="1"/>
  <c r="R2196" i="1"/>
  <c r="J2199" i="1"/>
  <c r="B2199" i="1" s="1"/>
  <c r="C2199" i="1" s="1"/>
  <c r="D2199" i="1" s="1"/>
  <c r="E2199" i="1" s="1"/>
  <c r="F2199" i="1" s="1"/>
  <c r="G2199" i="1" s="1"/>
  <c r="H2199" i="1" s="1"/>
  <c r="I2199" i="1" s="1"/>
  <c r="A2200" i="1" s="1"/>
  <c r="T2199" i="1"/>
  <c r="K2199" i="1" l="1"/>
  <c r="Q2197" i="1"/>
  <c r="P2197" i="1"/>
  <c r="S2197" i="1" s="1"/>
  <c r="T2200" i="1"/>
  <c r="J2200" i="1"/>
  <c r="B2200" i="1" s="1"/>
  <c r="C2200" i="1" s="1"/>
  <c r="D2200" i="1" s="1"/>
  <c r="E2200" i="1" s="1"/>
  <c r="F2200" i="1" s="1"/>
  <c r="G2200" i="1" s="1"/>
  <c r="H2200" i="1" s="1"/>
  <c r="I2200" i="1" s="1"/>
  <c r="A2201" i="1" s="1"/>
  <c r="P2196" i="1"/>
  <c r="Q2196" i="1"/>
  <c r="O2198" i="1"/>
  <c r="N2198" i="1"/>
  <c r="S2196" i="1" l="1"/>
  <c r="M2196" i="1" s="1"/>
  <c r="L2196" i="1" s="1"/>
  <c r="R2198" i="1"/>
  <c r="M2197" i="1"/>
  <c r="L2197" i="1" s="1"/>
  <c r="K2200" i="1"/>
  <c r="T2201" i="1"/>
  <c r="J2201" i="1"/>
  <c r="B2201" i="1" s="1"/>
  <c r="C2201" i="1" s="1"/>
  <c r="D2201" i="1" s="1"/>
  <c r="E2201" i="1" s="1"/>
  <c r="F2201" i="1" s="1"/>
  <c r="G2201" i="1" s="1"/>
  <c r="H2201" i="1" s="1"/>
  <c r="I2201" i="1" s="1"/>
  <c r="A2202" i="1" s="1"/>
  <c r="N2199" i="1"/>
  <c r="O2199" i="1"/>
  <c r="R2199" i="1" l="1"/>
  <c r="P2199" i="1" s="1"/>
  <c r="K2201" i="1"/>
  <c r="N2200" i="1"/>
  <c r="O2200" i="1"/>
  <c r="J2202" i="1"/>
  <c r="B2202" i="1" s="1"/>
  <c r="C2202" i="1" s="1"/>
  <c r="D2202" i="1" s="1"/>
  <c r="E2202" i="1" s="1"/>
  <c r="F2202" i="1" s="1"/>
  <c r="G2202" i="1" s="1"/>
  <c r="H2202" i="1" s="1"/>
  <c r="I2202" i="1" s="1"/>
  <c r="A2203" i="1" s="1"/>
  <c r="T2202" i="1"/>
  <c r="Q2198" i="1"/>
  <c r="P2198" i="1"/>
  <c r="Q2199" i="1" l="1"/>
  <c r="R2200" i="1"/>
  <c r="J2203" i="1"/>
  <c r="B2203" i="1" s="1"/>
  <c r="C2203" i="1" s="1"/>
  <c r="D2203" i="1" s="1"/>
  <c r="E2203" i="1" s="1"/>
  <c r="F2203" i="1" s="1"/>
  <c r="G2203" i="1" s="1"/>
  <c r="H2203" i="1" s="1"/>
  <c r="I2203" i="1" s="1"/>
  <c r="A2204" i="1" s="1"/>
  <c r="T2203" i="1"/>
  <c r="S2198" i="1"/>
  <c r="M2198" i="1" s="1"/>
  <c r="L2198" i="1" s="1"/>
  <c r="K2202" i="1"/>
  <c r="N2201" i="1"/>
  <c r="O2201" i="1"/>
  <c r="P2200" i="1"/>
  <c r="S2200" i="1" s="1"/>
  <c r="M2200" i="1" s="1"/>
  <c r="L2200" i="1" s="1"/>
  <c r="Q2200" i="1"/>
  <c r="S2199" i="1"/>
  <c r="M2199" i="1" s="1"/>
  <c r="L2199" i="1" s="1"/>
  <c r="R2201" i="1" l="1"/>
  <c r="P2201" i="1" s="1"/>
  <c r="N2202" i="1"/>
  <c r="O2202" i="1"/>
  <c r="K2203" i="1"/>
  <c r="J2204" i="1"/>
  <c r="B2204" i="1" s="1"/>
  <c r="C2204" i="1" s="1"/>
  <c r="D2204" i="1" s="1"/>
  <c r="E2204" i="1" s="1"/>
  <c r="F2204" i="1" s="1"/>
  <c r="G2204" i="1" s="1"/>
  <c r="H2204" i="1" s="1"/>
  <c r="I2204" i="1" s="1"/>
  <c r="A2205" i="1" s="1"/>
  <c r="T2204" i="1"/>
  <c r="Q2201" i="1" l="1"/>
  <c r="S2201" i="1" s="1"/>
  <c r="M2201" i="1" s="1"/>
  <c r="L2201" i="1" s="1"/>
  <c r="R2202" i="1"/>
  <c r="Q2202" i="1" s="1"/>
  <c r="K2204" i="1"/>
  <c r="J2205" i="1"/>
  <c r="B2205" i="1" s="1"/>
  <c r="C2205" i="1" s="1"/>
  <c r="D2205" i="1" s="1"/>
  <c r="E2205" i="1" s="1"/>
  <c r="F2205" i="1" s="1"/>
  <c r="G2205" i="1" s="1"/>
  <c r="H2205" i="1" s="1"/>
  <c r="I2205" i="1" s="1"/>
  <c r="A2206" i="1" s="1"/>
  <c r="T2205" i="1"/>
  <c r="O2203" i="1"/>
  <c r="N2203" i="1"/>
  <c r="P2202" i="1" l="1"/>
  <c r="S2202" i="1" s="1"/>
  <c r="M2202" i="1" s="1"/>
  <c r="L2202" i="1" s="1"/>
  <c r="J2206" i="1"/>
  <c r="B2206" i="1" s="1"/>
  <c r="C2206" i="1" s="1"/>
  <c r="D2206" i="1" s="1"/>
  <c r="E2206" i="1" s="1"/>
  <c r="F2206" i="1" s="1"/>
  <c r="G2206" i="1" s="1"/>
  <c r="H2206" i="1" s="1"/>
  <c r="I2206" i="1" s="1"/>
  <c r="A2207" i="1" s="1"/>
  <c r="T2206" i="1"/>
  <c r="K2205" i="1"/>
  <c r="R2203" i="1"/>
  <c r="N2204" i="1"/>
  <c r="O2204" i="1"/>
  <c r="R2204" i="1" l="1"/>
  <c r="Q2204" i="1" s="1"/>
  <c r="P2203" i="1"/>
  <c r="Q2203" i="1"/>
  <c r="K2206" i="1"/>
  <c r="O2205" i="1"/>
  <c r="N2205" i="1"/>
  <c r="J2207" i="1"/>
  <c r="B2207" i="1" s="1"/>
  <c r="C2207" i="1" s="1"/>
  <c r="D2207" i="1" s="1"/>
  <c r="E2207" i="1" s="1"/>
  <c r="F2207" i="1" s="1"/>
  <c r="G2207" i="1" s="1"/>
  <c r="H2207" i="1" s="1"/>
  <c r="I2207" i="1" s="1"/>
  <c r="A2208" i="1" s="1"/>
  <c r="T2207" i="1"/>
  <c r="P2204" i="1" l="1"/>
  <c r="S2204" i="1" s="1"/>
  <c r="J2208" i="1"/>
  <c r="B2208" i="1" s="1"/>
  <c r="C2208" i="1" s="1"/>
  <c r="D2208" i="1" s="1"/>
  <c r="E2208" i="1" s="1"/>
  <c r="F2208" i="1" s="1"/>
  <c r="G2208" i="1" s="1"/>
  <c r="H2208" i="1" s="1"/>
  <c r="I2208" i="1" s="1"/>
  <c r="A2209" i="1" s="1"/>
  <c r="T2208" i="1"/>
  <c r="S2203" i="1"/>
  <c r="M2203" i="1" s="1"/>
  <c r="L2203" i="1" s="1"/>
  <c r="K2207" i="1"/>
  <c r="R2205" i="1"/>
  <c r="O2206" i="1"/>
  <c r="N2206" i="1"/>
  <c r="R2206" i="1" l="1"/>
  <c r="Q2206" i="1" s="1"/>
  <c r="M2204" i="1"/>
  <c r="L2204" i="1" s="1"/>
  <c r="P2205" i="1"/>
  <c r="Q2205" i="1"/>
  <c r="S2205" i="1" s="1"/>
  <c r="M2205" i="1" s="1"/>
  <c r="L2205" i="1" s="1"/>
  <c r="K2208" i="1"/>
  <c r="O2207" i="1"/>
  <c r="N2207" i="1"/>
  <c r="T2209" i="1"/>
  <c r="J2209" i="1"/>
  <c r="B2209" i="1" s="1"/>
  <c r="C2209" i="1" s="1"/>
  <c r="D2209" i="1" s="1"/>
  <c r="E2209" i="1" s="1"/>
  <c r="F2209" i="1" s="1"/>
  <c r="G2209" i="1" s="1"/>
  <c r="H2209" i="1" s="1"/>
  <c r="I2209" i="1" s="1"/>
  <c r="A2210" i="1" s="1"/>
  <c r="K2209" i="1" l="1"/>
  <c r="O2209" i="1" s="1"/>
  <c r="R2207" i="1"/>
  <c r="Q2207" i="1" s="1"/>
  <c r="P2206" i="1"/>
  <c r="S2206" i="1" s="1"/>
  <c r="M2206" i="1" s="1"/>
  <c r="L2206" i="1" s="1"/>
  <c r="P2207" i="1"/>
  <c r="J2210" i="1"/>
  <c r="B2210" i="1" s="1"/>
  <c r="C2210" i="1" s="1"/>
  <c r="D2210" i="1" s="1"/>
  <c r="E2210" i="1" s="1"/>
  <c r="F2210" i="1" s="1"/>
  <c r="G2210" i="1" s="1"/>
  <c r="H2210" i="1" s="1"/>
  <c r="I2210" i="1" s="1"/>
  <c r="A2211" i="1" s="1"/>
  <c r="T2210" i="1"/>
  <c r="O2208" i="1"/>
  <c r="N2208" i="1"/>
  <c r="N2209" i="1" l="1"/>
  <c r="R2209" i="1" s="1"/>
  <c r="P2209" i="1" s="1"/>
  <c r="R2208" i="1"/>
  <c r="S2207" i="1"/>
  <c r="M2207" i="1" s="1"/>
  <c r="L2207" i="1" s="1"/>
  <c r="P2208" i="1"/>
  <c r="Q2208" i="1"/>
  <c r="K2210" i="1"/>
  <c r="J2211" i="1"/>
  <c r="B2211" i="1" s="1"/>
  <c r="C2211" i="1" s="1"/>
  <c r="D2211" i="1" s="1"/>
  <c r="E2211" i="1" s="1"/>
  <c r="F2211" i="1" s="1"/>
  <c r="G2211" i="1" s="1"/>
  <c r="H2211" i="1" s="1"/>
  <c r="I2211" i="1" s="1"/>
  <c r="A2212" i="1" s="1"/>
  <c r="T2211" i="1"/>
  <c r="Q2209" i="1" l="1"/>
  <c r="S2209" i="1" s="1"/>
  <c r="S2208" i="1"/>
  <c r="M2208" i="1" s="1"/>
  <c r="L2208" i="1" s="1"/>
  <c r="K2211" i="1"/>
  <c r="O2210" i="1"/>
  <c r="N2210" i="1"/>
  <c r="T2212" i="1"/>
  <c r="J2212" i="1"/>
  <c r="B2212" i="1" s="1"/>
  <c r="C2212" i="1" s="1"/>
  <c r="D2212" i="1" s="1"/>
  <c r="E2212" i="1" s="1"/>
  <c r="F2212" i="1" s="1"/>
  <c r="G2212" i="1" s="1"/>
  <c r="H2212" i="1" s="1"/>
  <c r="I2212" i="1" s="1"/>
  <c r="A2213" i="1" s="1"/>
  <c r="M2209" i="1" l="1"/>
  <c r="L2209" i="1" s="1"/>
  <c r="T2213" i="1"/>
  <c r="J2213" i="1"/>
  <c r="B2213" i="1" s="1"/>
  <c r="C2213" i="1" s="1"/>
  <c r="D2213" i="1" s="1"/>
  <c r="E2213" i="1" s="1"/>
  <c r="F2213" i="1" s="1"/>
  <c r="G2213" i="1" s="1"/>
  <c r="H2213" i="1" s="1"/>
  <c r="I2213" i="1" s="1"/>
  <c r="A2214" i="1" s="1"/>
  <c r="K2212" i="1"/>
  <c r="R2210" i="1"/>
  <c r="N2211" i="1"/>
  <c r="O2211" i="1"/>
  <c r="R2211" i="1" s="1"/>
  <c r="J2214" i="1" l="1"/>
  <c r="B2214" i="1" s="1"/>
  <c r="C2214" i="1" s="1"/>
  <c r="D2214" i="1" s="1"/>
  <c r="E2214" i="1" s="1"/>
  <c r="F2214" i="1" s="1"/>
  <c r="G2214" i="1" s="1"/>
  <c r="H2214" i="1" s="1"/>
  <c r="I2214" i="1" s="1"/>
  <c r="A2215" i="1" s="1"/>
  <c r="T2214" i="1"/>
  <c r="Q2210" i="1"/>
  <c r="P2210" i="1"/>
  <c r="K2213" i="1"/>
  <c r="N2212" i="1"/>
  <c r="O2212" i="1"/>
  <c r="R2212" i="1" s="1"/>
  <c r="Q2211" i="1"/>
  <c r="P2211" i="1"/>
  <c r="S2211" i="1" s="1"/>
  <c r="S2210" i="1" l="1"/>
  <c r="M2210" i="1" s="1"/>
  <c r="L2210" i="1" s="1"/>
  <c r="P2212" i="1"/>
  <c r="Q2212" i="1"/>
  <c r="O2213" i="1"/>
  <c r="N2213" i="1"/>
  <c r="K2214" i="1"/>
  <c r="J2215" i="1"/>
  <c r="B2215" i="1" s="1"/>
  <c r="C2215" i="1" s="1"/>
  <c r="D2215" i="1" s="1"/>
  <c r="E2215" i="1" s="1"/>
  <c r="F2215" i="1" s="1"/>
  <c r="G2215" i="1" s="1"/>
  <c r="H2215" i="1" s="1"/>
  <c r="I2215" i="1" s="1"/>
  <c r="A2216" i="1" s="1"/>
  <c r="T2215" i="1"/>
  <c r="S2212" i="1" l="1"/>
  <c r="M2212" i="1" s="1"/>
  <c r="L2212" i="1" s="1"/>
  <c r="M2211" i="1"/>
  <c r="L2211" i="1" s="1"/>
  <c r="R2213" i="1"/>
  <c r="Q2213" i="1" s="1"/>
  <c r="K2215" i="1"/>
  <c r="O2214" i="1"/>
  <c r="N2214" i="1"/>
  <c r="P2213" i="1"/>
  <c r="T2216" i="1"/>
  <c r="J2216" i="1"/>
  <c r="B2216" i="1" s="1"/>
  <c r="C2216" i="1" s="1"/>
  <c r="D2216" i="1" s="1"/>
  <c r="E2216" i="1" s="1"/>
  <c r="F2216" i="1" s="1"/>
  <c r="G2216" i="1" s="1"/>
  <c r="H2216" i="1" s="1"/>
  <c r="I2216" i="1" s="1"/>
  <c r="A2217" i="1" s="1"/>
  <c r="R2214" i="1" l="1"/>
  <c r="K2216" i="1"/>
  <c r="P2214" i="1"/>
  <c r="Q2214" i="1"/>
  <c r="T2217" i="1"/>
  <c r="J2217" i="1"/>
  <c r="B2217" i="1" s="1"/>
  <c r="C2217" i="1" s="1"/>
  <c r="D2217" i="1" s="1"/>
  <c r="E2217" i="1" s="1"/>
  <c r="F2217" i="1" s="1"/>
  <c r="G2217" i="1" s="1"/>
  <c r="H2217" i="1" s="1"/>
  <c r="I2217" i="1" s="1"/>
  <c r="A2218" i="1" s="1"/>
  <c r="S2213" i="1"/>
  <c r="M2213" i="1" s="1"/>
  <c r="L2213" i="1" s="1"/>
  <c r="N2215" i="1"/>
  <c r="O2215" i="1"/>
  <c r="S2214" i="1" l="1"/>
  <c r="M2214" i="1" s="1"/>
  <c r="L2214" i="1" s="1"/>
  <c r="R2215" i="1"/>
  <c r="Q2215" i="1" s="1"/>
  <c r="K2217" i="1"/>
  <c r="J2218" i="1"/>
  <c r="B2218" i="1" s="1"/>
  <c r="C2218" i="1" s="1"/>
  <c r="D2218" i="1" s="1"/>
  <c r="E2218" i="1" s="1"/>
  <c r="F2218" i="1" s="1"/>
  <c r="G2218" i="1" s="1"/>
  <c r="H2218" i="1" s="1"/>
  <c r="I2218" i="1" s="1"/>
  <c r="A2219" i="1" s="1"/>
  <c r="T2218" i="1"/>
  <c r="O2216" i="1"/>
  <c r="N2216" i="1"/>
  <c r="R2216" i="1" l="1"/>
  <c r="P2216" i="1" s="1"/>
  <c r="P2215" i="1"/>
  <c r="T2219" i="1"/>
  <c r="J2219" i="1"/>
  <c r="B2219" i="1" s="1"/>
  <c r="C2219" i="1" s="1"/>
  <c r="D2219" i="1" s="1"/>
  <c r="E2219" i="1" s="1"/>
  <c r="F2219" i="1" s="1"/>
  <c r="G2219" i="1" s="1"/>
  <c r="H2219" i="1" s="1"/>
  <c r="I2219" i="1" s="1"/>
  <c r="A2220" i="1" s="1"/>
  <c r="Q2216" i="1"/>
  <c r="O2217" i="1"/>
  <c r="N2217" i="1"/>
  <c r="K2218" i="1"/>
  <c r="S2215" i="1"/>
  <c r="M2215" i="1" s="1"/>
  <c r="L2215" i="1" s="1"/>
  <c r="S2216" i="1" l="1"/>
  <c r="M2216" i="1" s="1"/>
  <c r="L2216" i="1" s="1"/>
  <c r="T2220" i="1"/>
  <c r="J2220" i="1"/>
  <c r="B2220" i="1" s="1"/>
  <c r="C2220" i="1" s="1"/>
  <c r="D2220" i="1" s="1"/>
  <c r="E2220" i="1" s="1"/>
  <c r="F2220" i="1" s="1"/>
  <c r="G2220" i="1" s="1"/>
  <c r="H2220" i="1" s="1"/>
  <c r="I2220" i="1" s="1"/>
  <c r="A2221" i="1" s="1"/>
  <c r="R2217" i="1"/>
  <c r="K2219" i="1"/>
  <c r="N2218" i="1"/>
  <c r="O2218" i="1"/>
  <c r="T2221" i="1" l="1"/>
  <c r="J2221" i="1"/>
  <c r="B2221" i="1" s="1"/>
  <c r="C2221" i="1" s="1"/>
  <c r="D2221" i="1" s="1"/>
  <c r="E2221" i="1" s="1"/>
  <c r="F2221" i="1" s="1"/>
  <c r="G2221" i="1" s="1"/>
  <c r="H2221" i="1" s="1"/>
  <c r="I2221" i="1" s="1"/>
  <c r="A2222" i="1" s="1"/>
  <c r="N2219" i="1"/>
  <c r="O2219" i="1"/>
  <c r="R2219" i="1" s="1"/>
  <c r="K2220" i="1"/>
  <c r="P2217" i="1"/>
  <c r="Q2217" i="1"/>
  <c r="R2218" i="1"/>
  <c r="O2220" i="1" l="1"/>
  <c r="N2220" i="1"/>
  <c r="P2218" i="1"/>
  <c r="Q2218" i="1"/>
  <c r="K2221" i="1"/>
  <c r="J2222" i="1"/>
  <c r="B2222" i="1" s="1"/>
  <c r="C2222" i="1" s="1"/>
  <c r="D2222" i="1" s="1"/>
  <c r="E2222" i="1" s="1"/>
  <c r="F2222" i="1" s="1"/>
  <c r="G2222" i="1" s="1"/>
  <c r="H2222" i="1" s="1"/>
  <c r="I2222" i="1" s="1"/>
  <c r="A2223" i="1" s="1"/>
  <c r="T2222" i="1"/>
  <c r="P2219" i="1"/>
  <c r="Q2219" i="1"/>
  <c r="S2217" i="1"/>
  <c r="M2217" i="1" s="1"/>
  <c r="L2217" i="1" s="1"/>
  <c r="S2219" i="1" l="1"/>
  <c r="M2219" i="1" s="1"/>
  <c r="L2219" i="1" s="1"/>
  <c r="S2218" i="1"/>
  <c r="M2218" i="1" s="1"/>
  <c r="L2218" i="1" s="1"/>
  <c r="K2222" i="1"/>
  <c r="T2223" i="1"/>
  <c r="J2223" i="1"/>
  <c r="B2223" i="1" s="1"/>
  <c r="C2223" i="1" s="1"/>
  <c r="D2223" i="1" s="1"/>
  <c r="E2223" i="1" s="1"/>
  <c r="F2223" i="1" s="1"/>
  <c r="G2223" i="1" s="1"/>
  <c r="H2223" i="1" s="1"/>
  <c r="I2223" i="1" s="1"/>
  <c r="A2224" i="1" s="1"/>
  <c r="N2221" i="1"/>
  <c r="O2221" i="1"/>
  <c r="R2220" i="1"/>
  <c r="R2221" i="1" l="1"/>
  <c r="Q2221" i="1" s="1"/>
  <c r="T2224" i="1"/>
  <c r="J2224" i="1"/>
  <c r="B2224" i="1" s="1"/>
  <c r="C2224" i="1" s="1"/>
  <c r="D2224" i="1" s="1"/>
  <c r="E2224" i="1" s="1"/>
  <c r="F2224" i="1" s="1"/>
  <c r="G2224" i="1" s="1"/>
  <c r="H2224" i="1" s="1"/>
  <c r="I2224" i="1" s="1"/>
  <c r="A2225" i="1" s="1"/>
  <c r="K2223" i="1"/>
  <c r="Q2220" i="1"/>
  <c r="P2220" i="1"/>
  <c r="O2222" i="1"/>
  <c r="N2222" i="1"/>
  <c r="R2222" i="1" l="1"/>
  <c r="S2220" i="1"/>
  <c r="M2220" i="1" s="1"/>
  <c r="L2220" i="1" s="1"/>
  <c r="P2221" i="1"/>
  <c r="S2221" i="1" s="1"/>
  <c r="M2221" i="1" s="1"/>
  <c r="L2221" i="1" s="1"/>
  <c r="T2225" i="1"/>
  <c r="J2225" i="1"/>
  <c r="B2225" i="1" s="1"/>
  <c r="C2225" i="1" s="1"/>
  <c r="D2225" i="1" s="1"/>
  <c r="E2225" i="1" s="1"/>
  <c r="F2225" i="1" s="1"/>
  <c r="G2225" i="1" s="1"/>
  <c r="H2225" i="1" s="1"/>
  <c r="I2225" i="1" s="1"/>
  <c r="A2226" i="1" s="1"/>
  <c r="N2223" i="1"/>
  <c r="O2223" i="1"/>
  <c r="K2224" i="1"/>
  <c r="P2222" i="1"/>
  <c r="Q2222" i="1"/>
  <c r="O2224" i="1" l="1"/>
  <c r="N2224" i="1"/>
  <c r="R2223" i="1"/>
  <c r="K2225" i="1"/>
  <c r="J2226" i="1"/>
  <c r="B2226" i="1" s="1"/>
  <c r="C2226" i="1" s="1"/>
  <c r="D2226" i="1" s="1"/>
  <c r="E2226" i="1" s="1"/>
  <c r="F2226" i="1" s="1"/>
  <c r="G2226" i="1" s="1"/>
  <c r="H2226" i="1" s="1"/>
  <c r="I2226" i="1" s="1"/>
  <c r="A2227" i="1" s="1"/>
  <c r="T2226" i="1"/>
  <c r="S2222" i="1"/>
  <c r="M2222" i="1" s="1"/>
  <c r="L2222" i="1" s="1"/>
  <c r="R2224" i="1" l="1"/>
  <c r="T2227" i="1"/>
  <c r="J2227" i="1"/>
  <c r="B2227" i="1" s="1"/>
  <c r="C2227" i="1" s="1"/>
  <c r="D2227" i="1" s="1"/>
  <c r="E2227" i="1" s="1"/>
  <c r="F2227" i="1" s="1"/>
  <c r="G2227" i="1" s="1"/>
  <c r="H2227" i="1" s="1"/>
  <c r="I2227" i="1" s="1"/>
  <c r="A2228" i="1" s="1"/>
  <c r="O2225" i="1"/>
  <c r="N2225" i="1"/>
  <c r="K2226" i="1"/>
  <c r="P2223" i="1"/>
  <c r="Q2223" i="1"/>
  <c r="P2224" i="1"/>
  <c r="Q2224" i="1"/>
  <c r="S2224" i="1" l="1"/>
  <c r="M2224" i="1" s="1"/>
  <c r="L2224" i="1" s="1"/>
  <c r="S2223" i="1"/>
  <c r="M2223" i="1" s="1"/>
  <c r="L2223" i="1" s="1"/>
  <c r="R2225" i="1"/>
  <c r="O2226" i="1"/>
  <c r="N2226" i="1"/>
  <c r="K2227" i="1"/>
  <c r="J2228" i="1"/>
  <c r="B2228" i="1" s="1"/>
  <c r="C2228" i="1" s="1"/>
  <c r="D2228" i="1" s="1"/>
  <c r="E2228" i="1" s="1"/>
  <c r="F2228" i="1" s="1"/>
  <c r="G2228" i="1" s="1"/>
  <c r="H2228" i="1" s="1"/>
  <c r="I2228" i="1" s="1"/>
  <c r="A2229" i="1" s="1"/>
  <c r="T2228" i="1"/>
  <c r="R2226" i="1" l="1"/>
  <c r="Q2226" i="1" s="1"/>
  <c r="N2227" i="1"/>
  <c r="O2227" i="1"/>
  <c r="K2228" i="1"/>
  <c r="P2226" i="1"/>
  <c r="T2229" i="1"/>
  <c r="J2229" i="1"/>
  <c r="B2229" i="1" s="1"/>
  <c r="C2229" i="1" s="1"/>
  <c r="D2229" i="1" s="1"/>
  <c r="E2229" i="1" s="1"/>
  <c r="F2229" i="1" s="1"/>
  <c r="G2229" i="1" s="1"/>
  <c r="H2229" i="1" s="1"/>
  <c r="I2229" i="1" s="1"/>
  <c r="A2230" i="1" s="1"/>
  <c r="P2225" i="1"/>
  <c r="Q2225" i="1"/>
  <c r="R2227" i="1" l="1"/>
  <c r="P2227" i="1" s="1"/>
  <c r="S2225" i="1"/>
  <c r="M2225" i="1" s="1"/>
  <c r="L2225" i="1" s="1"/>
  <c r="K2229" i="1"/>
  <c r="T2230" i="1"/>
  <c r="J2230" i="1"/>
  <c r="B2230" i="1" s="1"/>
  <c r="C2230" i="1" s="1"/>
  <c r="D2230" i="1" s="1"/>
  <c r="E2230" i="1" s="1"/>
  <c r="F2230" i="1" s="1"/>
  <c r="G2230" i="1" s="1"/>
  <c r="H2230" i="1" s="1"/>
  <c r="I2230" i="1" s="1"/>
  <c r="A2231" i="1" s="1"/>
  <c r="O2228" i="1"/>
  <c r="N2228" i="1"/>
  <c r="S2226" i="1"/>
  <c r="M2226" i="1" s="1"/>
  <c r="L2226" i="1" s="1"/>
  <c r="Q2227" i="1" l="1"/>
  <c r="S2227" i="1" s="1"/>
  <c r="M2227" i="1" s="1"/>
  <c r="L2227" i="1" s="1"/>
  <c r="R2228" i="1"/>
  <c r="P2228" i="1" s="1"/>
  <c r="K2230" i="1"/>
  <c r="T2231" i="1"/>
  <c r="J2231" i="1"/>
  <c r="B2231" i="1" s="1"/>
  <c r="C2231" i="1" s="1"/>
  <c r="D2231" i="1" s="1"/>
  <c r="E2231" i="1" s="1"/>
  <c r="F2231" i="1" s="1"/>
  <c r="G2231" i="1" s="1"/>
  <c r="H2231" i="1" s="1"/>
  <c r="I2231" i="1" s="1"/>
  <c r="A2232" i="1" s="1"/>
  <c r="O2229" i="1"/>
  <c r="N2229" i="1"/>
  <c r="Q2228" i="1" l="1"/>
  <c r="S2228" i="1" s="1"/>
  <c r="M2228" i="1" s="1"/>
  <c r="L2228" i="1" s="1"/>
  <c r="R2229" i="1"/>
  <c r="Q2229" i="1" s="1"/>
  <c r="K2231" i="1"/>
  <c r="J2232" i="1"/>
  <c r="B2232" i="1" s="1"/>
  <c r="C2232" i="1" s="1"/>
  <c r="D2232" i="1" s="1"/>
  <c r="E2232" i="1" s="1"/>
  <c r="F2232" i="1" s="1"/>
  <c r="G2232" i="1" s="1"/>
  <c r="H2232" i="1" s="1"/>
  <c r="I2232" i="1" s="1"/>
  <c r="A2233" i="1" s="1"/>
  <c r="T2232" i="1"/>
  <c r="O2230" i="1"/>
  <c r="N2230" i="1"/>
  <c r="P2229" i="1" l="1"/>
  <c r="S2229" i="1" s="1"/>
  <c r="M2229" i="1" s="1"/>
  <c r="L2229" i="1" s="1"/>
  <c r="K2232" i="1"/>
  <c r="R2230" i="1"/>
  <c r="O2231" i="1"/>
  <c r="N2231" i="1"/>
  <c r="T2233" i="1"/>
  <c r="J2233" i="1"/>
  <c r="B2233" i="1" s="1"/>
  <c r="C2233" i="1" s="1"/>
  <c r="D2233" i="1" s="1"/>
  <c r="E2233" i="1" s="1"/>
  <c r="F2233" i="1" s="1"/>
  <c r="G2233" i="1" s="1"/>
  <c r="H2233" i="1" s="1"/>
  <c r="I2233" i="1" s="1"/>
  <c r="A2234" i="1" s="1"/>
  <c r="T2234" i="1" l="1"/>
  <c r="J2234" i="1"/>
  <c r="B2234" i="1" s="1"/>
  <c r="C2234" i="1" s="1"/>
  <c r="D2234" i="1" s="1"/>
  <c r="E2234" i="1" s="1"/>
  <c r="F2234" i="1" s="1"/>
  <c r="G2234" i="1" s="1"/>
  <c r="H2234" i="1" s="1"/>
  <c r="I2234" i="1" s="1"/>
  <c r="A2235" i="1" s="1"/>
  <c r="Q2230" i="1"/>
  <c r="P2230" i="1"/>
  <c r="K2233" i="1"/>
  <c r="R2231" i="1"/>
  <c r="N2232" i="1"/>
  <c r="O2232" i="1"/>
  <c r="R2232" i="1" s="1"/>
  <c r="S2230" i="1" l="1"/>
  <c r="M2230" i="1" s="1"/>
  <c r="L2230" i="1" s="1"/>
  <c r="K2234" i="1"/>
  <c r="O2233" i="1"/>
  <c r="N2233" i="1"/>
  <c r="Q2232" i="1"/>
  <c r="P2232" i="1"/>
  <c r="T2235" i="1"/>
  <c r="J2235" i="1"/>
  <c r="B2235" i="1" s="1"/>
  <c r="C2235" i="1" s="1"/>
  <c r="D2235" i="1" s="1"/>
  <c r="E2235" i="1" s="1"/>
  <c r="F2235" i="1" s="1"/>
  <c r="G2235" i="1" s="1"/>
  <c r="H2235" i="1" s="1"/>
  <c r="I2235" i="1" s="1"/>
  <c r="A2236" i="1" s="1"/>
  <c r="P2231" i="1"/>
  <c r="Q2231" i="1"/>
  <c r="S2232" i="1" l="1"/>
  <c r="O2234" i="1"/>
  <c r="N2234" i="1"/>
  <c r="S2231" i="1"/>
  <c r="M2231" i="1" s="1"/>
  <c r="L2231" i="1" s="1"/>
  <c r="K2235" i="1"/>
  <c r="J2236" i="1"/>
  <c r="B2236" i="1" s="1"/>
  <c r="C2236" i="1" s="1"/>
  <c r="D2236" i="1" s="1"/>
  <c r="E2236" i="1" s="1"/>
  <c r="F2236" i="1" s="1"/>
  <c r="G2236" i="1" s="1"/>
  <c r="H2236" i="1" s="1"/>
  <c r="I2236" i="1" s="1"/>
  <c r="A2237" i="1" s="1"/>
  <c r="T2236" i="1"/>
  <c r="R2233" i="1"/>
  <c r="P2233" i="1" l="1"/>
  <c r="Q2233" i="1"/>
  <c r="T2237" i="1"/>
  <c r="J2237" i="1"/>
  <c r="B2237" i="1" s="1"/>
  <c r="C2237" i="1" s="1"/>
  <c r="D2237" i="1" s="1"/>
  <c r="E2237" i="1" s="1"/>
  <c r="F2237" i="1" s="1"/>
  <c r="G2237" i="1" s="1"/>
  <c r="H2237" i="1" s="1"/>
  <c r="I2237" i="1" s="1"/>
  <c r="A2238" i="1" s="1"/>
  <c r="R2234" i="1"/>
  <c r="K2236" i="1"/>
  <c r="N2235" i="1"/>
  <c r="O2235" i="1"/>
  <c r="R2235" i="1" s="1"/>
  <c r="M2232" i="1"/>
  <c r="L2232" i="1" s="1"/>
  <c r="T2238" i="1" l="1"/>
  <c r="J2238" i="1"/>
  <c r="B2238" i="1" s="1"/>
  <c r="C2238" i="1" s="1"/>
  <c r="D2238" i="1" s="1"/>
  <c r="E2238" i="1" s="1"/>
  <c r="F2238" i="1" s="1"/>
  <c r="G2238" i="1" s="1"/>
  <c r="H2238" i="1" s="1"/>
  <c r="I2238" i="1" s="1"/>
  <c r="A2239" i="1" s="1"/>
  <c r="P2235" i="1"/>
  <c r="Q2235" i="1"/>
  <c r="Q2234" i="1"/>
  <c r="P2234" i="1"/>
  <c r="O2236" i="1"/>
  <c r="N2236" i="1"/>
  <c r="K2237" i="1"/>
  <c r="S2233" i="1"/>
  <c r="M2233" i="1" s="1"/>
  <c r="L2233" i="1" s="1"/>
  <c r="R2236" i="1" l="1"/>
  <c r="Q2236" i="1" s="1"/>
  <c r="O2237" i="1"/>
  <c r="N2237" i="1"/>
  <c r="S2235" i="1"/>
  <c r="K2238" i="1"/>
  <c r="T2239" i="1"/>
  <c r="J2239" i="1"/>
  <c r="B2239" i="1" s="1"/>
  <c r="C2239" i="1" s="1"/>
  <c r="D2239" i="1" s="1"/>
  <c r="E2239" i="1" s="1"/>
  <c r="F2239" i="1" s="1"/>
  <c r="G2239" i="1" s="1"/>
  <c r="H2239" i="1" s="1"/>
  <c r="I2239" i="1" s="1"/>
  <c r="A2240" i="1" s="1"/>
  <c r="S2234" i="1"/>
  <c r="M2234" i="1" s="1"/>
  <c r="L2234" i="1" s="1"/>
  <c r="P2236" i="1" l="1"/>
  <c r="S2236" i="1" s="1"/>
  <c r="M2236" i="1" s="1"/>
  <c r="L2236" i="1" s="1"/>
  <c r="R2237" i="1"/>
  <c r="Q2237" i="1" s="1"/>
  <c r="T2240" i="1"/>
  <c r="J2240" i="1"/>
  <c r="B2240" i="1" s="1"/>
  <c r="C2240" i="1" s="1"/>
  <c r="D2240" i="1" s="1"/>
  <c r="E2240" i="1" s="1"/>
  <c r="F2240" i="1" s="1"/>
  <c r="G2240" i="1" s="1"/>
  <c r="H2240" i="1" s="1"/>
  <c r="I2240" i="1" s="1"/>
  <c r="A2241" i="1" s="1"/>
  <c r="O2238" i="1"/>
  <c r="N2238" i="1"/>
  <c r="K2239" i="1"/>
  <c r="M2235" i="1"/>
  <c r="L2235" i="1" s="1"/>
  <c r="P2237" i="1" l="1"/>
  <c r="S2237" i="1" s="1"/>
  <c r="M2237" i="1" s="1"/>
  <c r="L2237" i="1" s="1"/>
  <c r="R2238" i="1"/>
  <c r="Q2238" i="1" s="1"/>
  <c r="K2240" i="1"/>
  <c r="N2239" i="1"/>
  <c r="O2239" i="1"/>
  <c r="J2241" i="1"/>
  <c r="B2241" i="1" s="1"/>
  <c r="C2241" i="1" s="1"/>
  <c r="D2241" i="1" s="1"/>
  <c r="E2241" i="1" s="1"/>
  <c r="F2241" i="1" s="1"/>
  <c r="G2241" i="1" s="1"/>
  <c r="H2241" i="1" s="1"/>
  <c r="I2241" i="1" s="1"/>
  <c r="A2242" i="1" s="1"/>
  <c r="T2241" i="1"/>
  <c r="P2238" i="1" l="1"/>
  <c r="S2238" i="1" s="1"/>
  <c r="M2238" i="1" s="1"/>
  <c r="L2238" i="1" s="1"/>
  <c r="R2239" i="1"/>
  <c r="Q2239" i="1" s="1"/>
  <c r="J2242" i="1"/>
  <c r="B2242" i="1" s="1"/>
  <c r="C2242" i="1" s="1"/>
  <c r="D2242" i="1" s="1"/>
  <c r="E2242" i="1" s="1"/>
  <c r="F2242" i="1" s="1"/>
  <c r="G2242" i="1" s="1"/>
  <c r="H2242" i="1" s="1"/>
  <c r="I2242" i="1" s="1"/>
  <c r="A2243" i="1" s="1"/>
  <c r="T2242" i="1"/>
  <c r="K2241" i="1"/>
  <c r="O2240" i="1"/>
  <c r="N2240" i="1"/>
  <c r="P2239" i="1" l="1"/>
  <c r="S2239" i="1" s="1"/>
  <c r="M2239" i="1" s="1"/>
  <c r="L2239" i="1" s="1"/>
  <c r="R2240" i="1"/>
  <c r="P2240" i="1" s="1"/>
  <c r="N2241" i="1"/>
  <c r="O2241" i="1"/>
  <c r="K2242" i="1"/>
  <c r="J2243" i="1"/>
  <c r="B2243" i="1" s="1"/>
  <c r="C2243" i="1" s="1"/>
  <c r="D2243" i="1" s="1"/>
  <c r="E2243" i="1" s="1"/>
  <c r="F2243" i="1" s="1"/>
  <c r="G2243" i="1" s="1"/>
  <c r="H2243" i="1" s="1"/>
  <c r="I2243" i="1" s="1"/>
  <c r="A2244" i="1" s="1"/>
  <c r="T2243" i="1"/>
  <c r="Q2240" i="1" l="1"/>
  <c r="S2240" i="1" s="1"/>
  <c r="M2240" i="1" s="1"/>
  <c r="L2240" i="1" s="1"/>
  <c r="O2242" i="1"/>
  <c r="N2242" i="1"/>
  <c r="K2243" i="1"/>
  <c r="R2241" i="1"/>
  <c r="T2244" i="1"/>
  <c r="J2244" i="1"/>
  <c r="B2244" i="1" s="1"/>
  <c r="C2244" i="1" s="1"/>
  <c r="D2244" i="1" s="1"/>
  <c r="E2244" i="1" s="1"/>
  <c r="F2244" i="1" s="1"/>
  <c r="G2244" i="1" s="1"/>
  <c r="H2244" i="1" s="1"/>
  <c r="I2244" i="1" s="1"/>
  <c r="A2245" i="1" s="1"/>
  <c r="R2242" i="1" l="1"/>
  <c r="P2242" i="1" s="1"/>
  <c r="P2241" i="1"/>
  <c r="Q2241" i="1"/>
  <c r="J2245" i="1"/>
  <c r="B2245" i="1" s="1"/>
  <c r="C2245" i="1" s="1"/>
  <c r="D2245" i="1" s="1"/>
  <c r="E2245" i="1" s="1"/>
  <c r="F2245" i="1" s="1"/>
  <c r="G2245" i="1" s="1"/>
  <c r="H2245" i="1" s="1"/>
  <c r="I2245" i="1" s="1"/>
  <c r="A2246" i="1" s="1"/>
  <c r="T2245" i="1"/>
  <c r="K2244" i="1"/>
  <c r="O2243" i="1"/>
  <c r="N2243" i="1"/>
  <c r="Q2242" i="1"/>
  <c r="S2241" i="1" l="1"/>
  <c r="M2241" i="1" s="1"/>
  <c r="L2241" i="1" s="1"/>
  <c r="S2242" i="1"/>
  <c r="M2242" i="1" s="1"/>
  <c r="L2242" i="1" s="1"/>
  <c r="N2244" i="1"/>
  <c r="O2244" i="1"/>
  <c r="R2244" i="1" s="1"/>
  <c r="J2246" i="1"/>
  <c r="B2246" i="1" s="1"/>
  <c r="C2246" i="1" s="1"/>
  <c r="D2246" i="1" s="1"/>
  <c r="E2246" i="1" s="1"/>
  <c r="F2246" i="1" s="1"/>
  <c r="G2246" i="1" s="1"/>
  <c r="H2246" i="1" s="1"/>
  <c r="I2246" i="1" s="1"/>
  <c r="A2247" i="1" s="1"/>
  <c r="T2246" i="1"/>
  <c r="R2243" i="1"/>
  <c r="K2245" i="1"/>
  <c r="T2247" i="1" l="1"/>
  <c r="J2247" i="1"/>
  <c r="B2247" i="1" s="1"/>
  <c r="C2247" i="1" s="1"/>
  <c r="D2247" i="1" s="1"/>
  <c r="E2247" i="1" s="1"/>
  <c r="F2247" i="1" s="1"/>
  <c r="G2247" i="1" s="1"/>
  <c r="H2247" i="1" s="1"/>
  <c r="I2247" i="1" s="1"/>
  <c r="A2248" i="1" s="1"/>
  <c r="Q2244" i="1"/>
  <c r="P2244" i="1"/>
  <c r="S2244" i="1" s="1"/>
  <c r="P2243" i="1"/>
  <c r="Q2243" i="1"/>
  <c r="N2245" i="1"/>
  <c r="O2245" i="1"/>
  <c r="K2246" i="1"/>
  <c r="R2245" i="1" l="1"/>
  <c r="P2245" i="1" s="1"/>
  <c r="S2243" i="1"/>
  <c r="M2243" i="1" s="1"/>
  <c r="L2243" i="1" s="1"/>
  <c r="O2246" i="1"/>
  <c r="N2246" i="1"/>
  <c r="J2248" i="1"/>
  <c r="B2248" i="1" s="1"/>
  <c r="C2248" i="1" s="1"/>
  <c r="D2248" i="1" s="1"/>
  <c r="E2248" i="1" s="1"/>
  <c r="F2248" i="1" s="1"/>
  <c r="G2248" i="1" s="1"/>
  <c r="H2248" i="1" s="1"/>
  <c r="I2248" i="1" s="1"/>
  <c r="A2249" i="1" s="1"/>
  <c r="T2248" i="1"/>
  <c r="M2244" i="1"/>
  <c r="L2244" i="1" s="1"/>
  <c r="K2247" i="1"/>
  <c r="Q2245" i="1" l="1"/>
  <c r="S2245" i="1" s="1"/>
  <c r="M2245" i="1" s="1"/>
  <c r="L2245" i="1" s="1"/>
  <c r="O2247" i="1"/>
  <c r="N2247" i="1"/>
  <c r="J2249" i="1"/>
  <c r="B2249" i="1" s="1"/>
  <c r="C2249" i="1" s="1"/>
  <c r="D2249" i="1" s="1"/>
  <c r="E2249" i="1" s="1"/>
  <c r="F2249" i="1" s="1"/>
  <c r="G2249" i="1" s="1"/>
  <c r="H2249" i="1" s="1"/>
  <c r="I2249" i="1" s="1"/>
  <c r="A2250" i="1" s="1"/>
  <c r="T2249" i="1"/>
  <c r="K2248" i="1"/>
  <c r="R2246" i="1"/>
  <c r="J2250" i="1" l="1"/>
  <c r="B2250" i="1" s="1"/>
  <c r="C2250" i="1" s="1"/>
  <c r="D2250" i="1" s="1"/>
  <c r="T2250" i="1"/>
  <c r="Q2246" i="1"/>
  <c r="P2246" i="1"/>
  <c r="S2246" i="1" s="1"/>
  <c r="M2246" i="1" s="1"/>
  <c r="L2246" i="1" s="1"/>
  <c r="O2248" i="1"/>
  <c r="N2248" i="1"/>
  <c r="K2249" i="1"/>
  <c r="R2247" i="1"/>
  <c r="P2247" i="1" l="1"/>
  <c r="S2247" i="1" s="1"/>
  <c r="M2247" i="1" s="1"/>
  <c r="L2247" i="1" s="1"/>
  <c r="Q2247" i="1"/>
  <c r="R2248" i="1"/>
  <c r="K2250" i="1"/>
  <c r="O2249" i="1"/>
  <c r="R2249" i="1" s="1"/>
  <c r="N2249" i="1"/>
  <c r="E2250" i="1"/>
  <c r="F2250" i="1" s="1"/>
  <c r="G2250" i="1" s="1"/>
  <c r="H2250" i="1" s="1"/>
  <c r="I2250" i="1" s="1"/>
  <c r="A2251" i="1" s="1"/>
  <c r="N2250" i="1" l="1"/>
  <c r="O2250" i="1"/>
  <c r="P2249" i="1"/>
  <c r="Q2249" i="1"/>
  <c r="Q2248" i="1"/>
  <c r="P2248" i="1"/>
  <c r="T2251" i="1"/>
  <c r="J2251" i="1"/>
  <c r="B2251" i="1" s="1"/>
  <c r="C2251" i="1" s="1"/>
  <c r="D2251" i="1" s="1"/>
  <c r="E2251" i="1" s="1"/>
  <c r="F2251" i="1" s="1"/>
  <c r="G2251" i="1" s="1"/>
  <c r="H2251" i="1" s="1"/>
  <c r="I2251" i="1" s="1"/>
  <c r="A2252" i="1" s="1"/>
  <c r="S2248" i="1" l="1"/>
  <c r="M2248" i="1" s="1"/>
  <c r="L2248" i="1" s="1"/>
  <c r="R2250" i="1"/>
  <c r="Q2250" i="1" s="1"/>
  <c r="T2252" i="1"/>
  <c r="J2252" i="1"/>
  <c r="B2252" i="1" s="1"/>
  <c r="S2249" i="1"/>
  <c r="M2249" i="1" s="1"/>
  <c r="L2249" i="1" s="1"/>
  <c r="P2250" i="1"/>
  <c r="K2251" i="1"/>
  <c r="C2252" i="1" l="1"/>
  <c r="D2252" i="1" s="1"/>
  <c r="E2252" i="1" s="1"/>
  <c r="F2252" i="1" s="1"/>
  <c r="G2252" i="1" s="1"/>
  <c r="H2252" i="1" s="1"/>
  <c r="I2252" i="1" s="1"/>
  <c r="A2253" i="1" s="1"/>
  <c r="J2253" i="1" s="1"/>
  <c r="B2253" i="1" s="1"/>
  <c r="C2253" i="1" s="1"/>
  <c r="D2253" i="1" s="1"/>
  <c r="E2253" i="1" s="1"/>
  <c r="F2253" i="1" s="1"/>
  <c r="G2253" i="1" s="1"/>
  <c r="H2253" i="1" s="1"/>
  <c r="I2253" i="1" s="1"/>
  <c r="A2254" i="1" s="1"/>
  <c r="S2250" i="1"/>
  <c r="M2250" i="1" s="1"/>
  <c r="L2250" i="1" s="1"/>
  <c r="K2252" i="1"/>
  <c r="O2251" i="1"/>
  <c r="N2251" i="1"/>
  <c r="T2253" i="1" l="1"/>
  <c r="K2253" i="1"/>
  <c r="R2251" i="1"/>
  <c r="T2254" i="1"/>
  <c r="J2254" i="1"/>
  <c r="B2254" i="1" s="1"/>
  <c r="C2254" i="1" s="1"/>
  <c r="D2254" i="1" s="1"/>
  <c r="E2254" i="1" s="1"/>
  <c r="F2254" i="1" s="1"/>
  <c r="G2254" i="1" s="1"/>
  <c r="H2254" i="1" s="1"/>
  <c r="I2254" i="1" s="1"/>
  <c r="A2255" i="1" s="1"/>
  <c r="N2252" i="1"/>
  <c r="O2252" i="1"/>
  <c r="J2255" i="1" l="1"/>
  <c r="B2255" i="1" s="1"/>
  <c r="C2255" i="1" s="1"/>
  <c r="D2255" i="1" s="1"/>
  <c r="E2255" i="1" s="1"/>
  <c r="F2255" i="1" s="1"/>
  <c r="G2255" i="1" s="1"/>
  <c r="H2255" i="1" s="1"/>
  <c r="I2255" i="1" s="1"/>
  <c r="A2256" i="1" s="1"/>
  <c r="T2255" i="1"/>
  <c r="P2251" i="1"/>
  <c r="Q2251" i="1"/>
  <c r="S2251" i="1" s="1"/>
  <c r="M2251" i="1" s="1"/>
  <c r="L2251" i="1" s="1"/>
  <c r="R2252" i="1"/>
  <c r="K2254" i="1"/>
  <c r="N2253" i="1"/>
  <c r="O2253" i="1"/>
  <c r="R2253" i="1" s="1"/>
  <c r="Q2252" i="1" l="1"/>
  <c r="P2252" i="1"/>
  <c r="O2254" i="1"/>
  <c r="N2254" i="1"/>
  <c r="Q2253" i="1"/>
  <c r="P2253" i="1"/>
  <c r="K2255" i="1"/>
  <c r="J2256" i="1"/>
  <c r="B2256" i="1" s="1"/>
  <c r="C2256" i="1" s="1"/>
  <c r="D2256" i="1" s="1"/>
  <c r="E2256" i="1" s="1"/>
  <c r="F2256" i="1" s="1"/>
  <c r="G2256" i="1" s="1"/>
  <c r="H2256" i="1" s="1"/>
  <c r="I2256" i="1" s="1"/>
  <c r="A2257" i="1" s="1"/>
  <c r="T2256" i="1"/>
  <c r="S2253" i="1" l="1"/>
  <c r="S2252" i="1"/>
  <c r="M2252" i="1" s="1"/>
  <c r="L2252" i="1" s="1"/>
  <c r="T2257" i="1"/>
  <c r="J2257" i="1"/>
  <c r="B2257" i="1" s="1"/>
  <c r="O2255" i="1"/>
  <c r="N2255" i="1"/>
  <c r="R2254" i="1"/>
  <c r="K2256" i="1"/>
  <c r="M2253" i="1" l="1"/>
  <c r="L2253" i="1" s="1"/>
  <c r="C2257" i="1"/>
  <c r="D2257" i="1" s="1"/>
  <c r="E2257" i="1" s="1"/>
  <c r="F2257" i="1" s="1"/>
  <c r="G2257" i="1" s="1"/>
  <c r="H2257" i="1" s="1"/>
  <c r="I2257" i="1" s="1"/>
  <c r="A2258" i="1" s="1"/>
  <c r="J2258" i="1" s="1"/>
  <c r="B2258" i="1" s="1"/>
  <c r="Q2254" i="1"/>
  <c r="P2254" i="1"/>
  <c r="S2254" i="1" s="1"/>
  <c r="M2254" i="1" s="1"/>
  <c r="L2254" i="1" s="1"/>
  <c r="K2257" i="1"/>
  <c r="R2255" i="1"/>
  <c r="O2256" i="1"/>
  <c r="N2256" i="1"/>
  <c r="C2258" i="1" l="1"/>
  <c r="D2258" i="1" s="1"/>
  <c r="E2258" i="1" s="1"/>
  <c r="F2258" i="1" s="1"/>
  <c r="G2258" i="1" s="1"/>
  <c r="H2258" i="1" s="1"/>
  <c r="I2258" i="1" s="1"/>
  <c r="A2259" i="1" s="1"/>
  <c r="T2258" i="1"/>
  <c r="K2258" i="1"/>
  <c r="R2256" i="1"/>
  <c r="Q2255" i="1"/>
  <c r="P2255" i="1"/>
  <c r="O2257" i="1"/>
  <c r="N2257" i="1"/>
  <c r="T2259" i="1"/>
  <c r="J2259" i="1"/>
  <c r="B2259" i="1" s="1"/>
  <c r="C2259" i="1" s="1"/>
  <c r="D2259" i="1" s="1"/>
  <c r="E2259" i="1" s="1"/>
  <c r="F2259" i="1" s="1"/>
  <c r="G2259" i="1" s="1"/>
  <c r="H2259" i="1" s="1"/>
  <c r="I2259" i="1" s="1"/>
  <c r="A2260" i="1" s="1"/>
  <c r="J2260" i="1" l="1"/>
  <c r="B2260" i="1" s="1"/>
  <c r="T2260" i="1"/>
  <c r="S2255" i="1"/>
  <c r="M2255" i="1" s="1"/>
  <c r="L2255" i="1" s="1"/>
  <c r="Q2256" i="1"/>
  <c r="P2256" i="1"/>
  <c r="K2259" i="1"/>
  <c r="R2257" i="1"/>
  <c r="O2258" i="1"/>
  <c r="N2258" i="1"/>
  <c r="R2258" i="1" l="1"/>
  <c r="P2258" i="1" s="1"/>
  <c r="P2257" i="1"/>
  <c r="Q2257" i="1"/>
  <c r="S2257" i="1" s="1"/>
  <c r="M2257" i="1" s="1"/>
  <c r="L2257" i="1" s="1"/>
  <c r="N2259" i="1"/>
  <c r="O2259" i="1"/>
  <c r="S2256" i="1"/>
  <c r="M2256" i="1" s="1"/>
  <c r="L2256" i="1" s="1"/>
  <c r="Q2258" i="1"/>
  <c r="K2260" i="1"/>
  <c r="C2260" i="1"/>
  <c r="D2260" i="1" s="1"/>
  <c r="E2260" i="1" s="1"/>
  <c r="F2260" i="1" s="1"/>
  <c r="G2260" i="1" s="1"/>
  <c r="H2260" i="1" s="1"/>
  <c r="I2260" i="1" s="1"/>
  <c r="A2261" i="1" s="1"/>
  <c r="R2259" i="1" l="1"/>
  <c r="P2259" i="1" s="1"/>
  <c r="T2261" i="1"/>
  <c r="J2261" i="1"/>
  <c r="B2261" i="1" s="1"/>
  <c r="C2261" i="1" s="1"/>
  <c r="D2261" i="1" s="1"/>
  <c r="E2261" i="1" s="1"/>
  <c r="F2261" i="1" s="1"/>
  <c r="G2261" i="1" s="1"/>
  <c r="H2261" i="1" s="1"/>
  <c r="I2261" i="1" s="1"/>
  <c r="A2262" i="1" s="1"/>
  <c r="N2260" i="1"/>
  <c r="O2260" i="1"/>
  <c r="S2258" i="1"/>
  <c r="M2258" i="1" s="1"/>
  <c r="L2258" i="1" s="1"/>
  <c r="R2260" i="1" l="1"/>
  <c r="Q2260" i="1" s="1"/>
  <c r="Q2259" i="1"/>
  <c r="S2259" i="1" s="1"/>
  <c r="M2259" i="1" s="1"/>
  <c r="L2259" i="1" s="1"/>
  <c r="K2261" i="1"/>
  <c r="J2262" i="1"/>
  <c r="B2262" i="1" s="1"/>
  <c r="C2262" i="1" s="1"/>
  <c r="D2262" i="1" s="1"/>
  <c r="E2262" i="1" s="1"/>
  <c r="F2262" i="1" s="1"/>
  <c r="G2262" i="1" s="1"/>
  <c r="H2262" i="1" s="1"/>
  <c r="I2262" i="1" s="1"/>
  <c r="A2263" i="1" s="1"/>
  <c r="T2262" i="1"/>
  <c r="P2260" i="1" l="1"/>
  <c r="J2263" i="1"/>
  <c r="B2263" i="1" s="1"/>
  <c r="C2263" i="1" s="1"/>
  <c r="D2263" i="1" s="1"/>
  <c r="E2263" i="1" s="1"/>
  <c r="F2263" i="1" s="1"/>
  <c r="G2263" i="1" s="1"/>
  <c r="H2263" i="1" s="1"/>
  <c r="I2263" i="1" s="1"/>
  <c r="A2264" i="1" s="1"/>
  <c r="T2263" i="1"/>
  <c r="N2261" i="1"/>
  <c r="O2261" i="1"/>
  <c r="K2262" i="1"/>
  <c r="S2260" i="1"/>
  <c r="M2260" i="1" s="1"/>
  <c r="L2260" i="1" s="1"/>
  <c r="R2261" i="1" l="1"/>
  <c r="Q2261" i="1" s="1"/>
  <c r="O2262" i="1"/>
  <c r="N2262" i="1"/>
  <c r="K2263" i="1"/>
  <c r="T2264" i="1"/>
  <c r="J2264" i="1"/>
  <c r="B2264" i="1" s="1"/>
  <c r="C2264" i="1" s="1"/>
  <c r="D2264" i="1" s="1"/>
  <c r="E2264" i="1" s="1"/>
  <c r="F2264" i="1" s="1"/>
  <c r="G2264" i="1" s="1"/>
  <c r="H2264" i="1" s="1"/>
  <c r="I2264" i="1" s="1"/>
  <c r="A2265" i="1" s="1"/>
  <c r="P2261" i="1" l="1"/>
  <c r="S2261" i="1" s="1"/>
  <c r="M2261" i="1" s="1"/>
  <c r="L2261" i="1" s="1"/>
  <c r="R2262" i="1"/>
  <c r="P2262" i="1" s="1"/>
  <c r="T2265" i="1"/>
  <c r="J2265" i="1"/>
  <c r="B2265" i="1" s="1"/>
  <c r="C2265" i="1" s="1"/>
  <c r="K2264" i="1"/>
  <c r="O2263" i="1"/>
  <c r="N2263" i="1"/>
  <c r="Q2262" i="1" l="1"/>
  <c r="R2263" i="1"/>
  <c r="S2262" i="1"/>
  <c r="M2262" i="1" s="1"/>
  <c r="L2262" i="1" s="1"/>
  <c r="D2265" i="1"/>
  <c r="E2265" i="1" s="1"/>
  <c r="F2265" i="1" s="1"/>
  <c r="G2265" i="1" s="1"/>
  <c r="H2265" i="1" s="1"/>
  <c r="I2265" i="1" s="1"/>
  <c r="A2266" i="1" s="1"/>
  <c r="J2266" i="1" s="1"/>
  <c r="B2266" i="1" s="1"/>
  <c r="O2264" i="1"/>
  <c r="N2264" i="1"/>
  <c r="Q2263" i="1"/>
  <c r="P2263" i="1"/>
  <c r="K2265" i="1"/>
  <c r="T2266" i="1" l="1"/>
  <c r="C2266" i="1"/>
  <c r="D2266" i="1" s="1"/>
  <c r="E2266" i="1" s="1"/>
  <c r="F2266" i="1" s="1"/>
  <c r="G2266" i="1" s="1"/>
  <c r="H2266" i="1" s="1"/>
  <c r="I2266" i="1" s="1"/>
  <c r="A2267" i="1" s="1"/>
  <c r="J2267" i="1" s="1"/>
  <c r="B2267" i="1" s="1"/>
  <c r="S2263" i="1"/>
  <c r="M2263" i="1" s="1"/>
  <c r="L2263" i="1" s="1"/>
  <c r="T2267" i="1"/>
  <c r="K2266" i="1"/>
  <c r="O2265" i="1"/>
  <c r="N2265" i="1"/>
  <c r="R2264" i="1"/>
  <c r="C2267" i="1" l="1"/>
  <c r="R2265" i="1"/>
  <c r="K2267" i="1"/>
  <c r="O2266" i="1"/>
  <c r="N2266" i="1"/>
  <c r="P2264" i="1"/>
  <c r="Q2264" i="1"/>
  <c r="S2264" i="1" l="1"/>
  <c r="M2264" i="1" s="1"/>
  <c r="L2264" i="1" s="1"/>
  <c r="D2267" i="1" s="1"/>
  <c r="E2267" i="1" s="1"/>
  <c r="F2267" i="1" s="1"/>
  <c r="G2267" i="1" s="1"/>
  <c r="H2267" i="1" s="1"/>
  <c r="I2267" i="1" s="1"/>
  <c r="A2268" i="1" s="1"/>
  <c r="T2268" i="1" s="1"/>
  <c r="R2266" i="1"/>
  <c r="P2266" i="1" s="1"/>
  <c r="O2267" i="1"/>
  <c r="N2267" i="1"/>
  <c r="Q2265" i="1"/>
  <c r="P2265" i="1"/>
  <c r="Q2266" i="1" l="1"/>
  <c r="J2268" i="1"/>
  <c r="B2268" i="1" s="1"/>
  <c r="C2268" i="1" s="1"/>
  <c r="D2268" i="1" s="1"/>
  <c r="E2268" i="1" s="1"/>
  <c r="F2268" i="1" s="1"/>
  <c r="G2268" i="1" s="1"/>
  <c r="H2268" i="1" s="1"/>
  <c r="I2268" i="1" s="1"/>
  <c r="A2269" i="1" s="1"/>
  <c r="J2269" i="1" s="1"/>
  <c r="B2269" i="1" s="1"/>
  <c r="R2267" i="1"/>
  <c r="Q2267" i="1" s="1"/>
  <c r="S2265" i="1"/>
  <c r="M2265" i="1" s="1"/>
  <c r="L2265" i="1" s="1"/>
  <c r="S2266" i="1"/>
  <c r="P2267" i="1" l="1"/>
  <c r="M2266" i="1"/>
  <c r="L2266" i="1" s="1"/>
  <c r="T2269" i="1"/>
  <c r="K2268" i="1"/>
  <c r="S2267" i="1"/>
  <c r="M2267" i="1" s="1"/>
  <c r="L2267" i="1" s="1"/>
  <c r="C2269" i="1"/>
  <c r="D2269" i="1" s="1"/>
  <c r="E2269" i="1" s="1"/>
  <c r="F2269" i="1" s="1"/>
  <c r="G2269" i="1" s="1"/>
  <c r="H2269" i="1" s="1"/>
  <c r="I2269" i="1" s="1"/>
  <c r="A2270" i="1" s="1"/>
  <c r="T2270" i="1" s="1"/>
  <c r="K2269" i="1"/>
  <c r="N2268" i="1"/>
  <c r="O2268" i="1"/>
  <c r="J2270" i="1" l="1"/>
  <c r="B2270" i="1" s="1"/>
  <c r="C2270" i="1" s="1"/>
  <c r="D2270" i="1" s="1"/>
  <c r="E2270" i="1" s="1"/>
  <c r="F2270" i="1" s="1"/>
  <c r="G2270" i="1" s="1"/>
  <c r="H2270" i="1" s="1"/>
  <c r="I2270" i="1" s="1"/>
  <c r="A2271" i="1" s="1"/>
  <c r="J2271" i="1" s="1"/>
  <c r="B2271" i="1" s="1"/>
  <c r="R2268" i="1"/>
  <c r="P2268" i="1" s="1"/>
  <c r="O2269" i="1"/>
  <c r="N2269" i="1"/>
  <c r="Q2268" i="1" l="1"/>
  <c r="S2268" i="1" s="1"/>
  <c r="M2268" i="1" s="1"/>
  <c r="L2268" i="1" s="1"/>
  <c r="C2271" i="1" s="1"/>
  <c r="D2271" i="1" s="1"/>
  <c r="E2271" i="1" s="1"/>
  <c r="F2271" i="1" s="1"/>
  <c r="G2271" i="1" s="1"/>
  <c r="H2271" i="1" s="1"/>
  <c r="I2271" i="1" s="1"/>
  <c r="A2272" i="1" s="1"/>
  <c r="T2271" i="1"/>
  <c r="K2270" i="1"/>
  <c r="N2270" i="1" s="1"/>
  <c r="R2269" i="1"/>
  <c r="K2271" i="1"/>
  <c r="O2270" i="1" l="1"/>
  <c r="R2270" i="1" s="1"/>
  <c r="P2270" i="1" s="1"/>
  <c r="N2271" i="1"/>
  <c r="O2271" i="1"/>
  <c r="T2272" i="1"/>
  <c r="J2272" i="1"/>
  <c r="B2272" i="1" s="1"/>
  <c r="P2269" i="1"/>
  <c r="Q2269" i="1"/>
  <c r="Q2270" i="1" l="1"/>
  <c r="S2269" i="1"/>
  <c r="M2269" i="1" s="1"/>
  <c r="L2269" i="1" s="1"/>
  <c r="C2272" i="1" s="1"/>
  <c r="D2272" i="1" s="1"/>
  <c r="E2272" i="1" s="1"/>
  <c r="F2272" i="1" s="1"/>
  <c r="G2272" i="1" s="1"/>
  <c r="H2272" i="1" s="1"/>
  <c r="I2272" i="1" s="1"/>
  <c r="A2273" i="1" s="1"/>
  <c r="S2270" i="1"/>
  <c r="M2270" i="1" s="1"/>
  <c r="L2270" i="1" s="1"/>
  <c r="K2272" i="1"/>
  <c r="R2271" i="1"/>
  <c r="Q2271" i="1" l="1"/>
  <c r="P2271" i="1"/>
  <c r="J2273" i="1"/>
  <c r="B2273" i="1" s="1"/>
  <c r="C2273" i="1" s="1"/>
  <c r="D2273" i="1" s="1"/>
  <c r="E2273" i="1" s="1"/>
  <c r="F2273" i="1" s="1"/>
  <c r="G2273" i="1" s="1"/>
  <c r="H2273" i="1" s="1"/>
  <c r="I2273" i="1" s="1"/>
  <c r="A2274" i="1" s="1"/>
  <c r="T2273" i="1"/>
  <c r="O2272" i="1"/>
  <c r="N2272" i="1"/>
  <c r="S2271" i="1" l="1"/>
  <c r="M2271" i="1" s="1"/>
  <c r="L2271" i="1" s="1"/>
  <c r="R2272" i="1"/>
  <c r="J2274" i="1"/>
  <c r="B2274" i="1" s="1"/>
  <c r="T2274" i="1"/>
  <c r="P2272" i="1"/>
  <c r="Q2272" i="1"/>
  <c r="K2273" i="1"/>
  <c r="C2274" i="1" l="1"/>
  <c r="D2274" i="1" s="1"/>
  <c r="E2274" i="1" s="1"/>
  <c r="F2274" i="1" s="1"/>
  <c r="G2274" i="1" s="1"/>
  <c r="H2274" i="1" s="1"/>
  <c r="I2274" i="1" s="1"/>
  <c r="A2275" i="1" s="1"/>
  <c r="T2275" i="1" s="1"/>
  <c r="S2272" i="1"/>
  <c r="M2272" i="1" s="1"/>
  <c r="L2272" i="1" s="1"/>
  <c r="O2273" i="1"/>
  <c r="N2273" i="1"/>
  <c r="K2274" i="1"/>
  <c r="J2275" i="1" l="1"/>
  <c r="B2275" i="1" s="1"/>
  <c r="C2275" i="1" s="1"/>
  <c r="D2275" i="1" s="1"/>
  <c r="E2275" i="1" s="1"/>
  <c r="F2275" i="1" s="1"/>
  <c r="G2275" i="1" s="1"/>
  <c r="H2275" i="1" s="1"/>
  <c r="I2275" i="1" s="1"/>
  <c r="A2276" i="1" s="1"/>
  <c r="J2276" i="1" s="1"/>
  <c r="B2276" i="1" s="1"/>
  <c r="R2273" i="1"/>
  <c r="P2273" i="1" s="1"/>
  <c r="N2274" i="1"/>
  <c r="O2274" i="1"/>
  <c r="Q2273" i="1" l="1"/>
  <c r="S2273" i="1" s="1"/>
  <c r="M2273" i="1" s="1"/>
  <c r="L2273" i="1" s="1"/>
  <c r="C2276" i="1" s="1"/>
  <c r="K2275" i="1"/>
  <c r="T2276" i="1"/>
  <c r="R2274" i="1"/>
  <c r="P2274" i="1" s="1"/>
  <c r="O2275" i="1"/>
  <c r="N2275" i="1"/>
  <c r="K2276" i="1"/>
  <c r="Q2274" i="1" l="1"/>
  <c r="S2274" i="1" s="1"/>
  <c r="M2274" i="1" s="1"/>
  <c r="L2274" i="1" s="1"/>
  <c r="D2276" i="1" s="1"/>
  <c r="E2276" i="1" s="1"/>
  <c r="F2276" i="1" s="1"/>
  <c r="G2276" i="1" s="1"/>
  <c r="H2276" i="1" s="1"/>
  <c r="I2276" i="1" s="1"/>
  <c r="A2277" i="1" s="1"/>
  <c r="O2276" i="1"/>
  <c r="N2276" i="1"/>
  <c r="R2275" i="1"/>
  <c r="R2276" i="1" l="1"/>
  <c r="T2277" i="1"/>
  <c r="J2277" i="1"/>
  <c r="B2277" i="1" s="1"/>
  <c r="P2276" i="1"/>
  <c r="Q2276" i="1"/>
  <c r="P2275" i="1"/>
  <c r="Q2275" i="1"/>
  <c r="S2276" i="1" l="1"/>
  <c r="K2277" i="1"/>
  <c r="S2275" i="1"/>
  <c r="M2275" i="1" s="1"/>
  <c r="L2275" i="1" s="1"/>
  <c r="C2277" i="1" s="1"/>
  <c r="D2277" i="1" s="1"/>
  <c r="E2277" i="1" s="1"/>
  <c r="F2277" i="1" s="1"/>
  <c r="G2277" i="1" s="1"/>
  <c r="H2277" i="1" s="1"/>
  <c r="I2277" i="1" s="1"/>
  <c r="A2278" i="1" s="1"/>
  <c r="T2278" i="1" l="1"/>
  <c r="J2278" i="1"/>
  <c r="B2278" i="1" s="1"/>
  <c r="C2278" i="1" s="1"/>
  <c r="D2278" i="1" s="1"/>
  <c r="E2278" i="1" s="1"/>
  <c r="F2278" i="1" s="1"/>
  <c r="G2278" i="1" s="1"/>
  <c r="H2278" i="1" s="1"/>
  <c r="I2278" i="1" s="1"/>
  <c r="A2279" i="1" s="1"/>
  <c r="N2277" i="1"/>
  <c r="O2277" i="1"/>
  <c r="R2277" i="1" s="1"/>
  <c r="M2276" i="1"/>
  <c r="L2276" i="1" s="1"/>
  <c r="J2279" i="1" l="1"/>
  <c r="B2279" i="1" s="1"/>
  <c r="C2279" i="1" s="1"/>
  <c r="D2279" i="1" s="1"/>
  <c r="E2279" i="1" s="1"/>
  <c r="F2279" i="1" s="1"/>
  <c r="G2279" i="1" s="1"/>
  <c r="H2279" i="1" s="1"/>
  <c r="I2279" i="1" s="1"/>
  <c r="A2280" i="1" s="1"/>
  <c r="T2279" i="1"/>
  <c r="Q2277" i="1"/>
  <c r="P2277" i="1"/>
  <c r="S2277" i="1" s="1"/>
  <c r="M2277" i="1" s="1"/>
  <c r="L2277" i="1" s="1"/>
  <c r="K2278" i="1"/>
  <c r="N2278" i="1" l="1"/>
  <c r="O2278" i="1"/>
  <c r="K2279" i="1"/>
  <c r="T2280" i="1"/>
  <c r="J2280" i="1"/>
  <c r="B2280" i="1" s="1"/>
  <c r="C2280" i="1" s="1"/>
  <c r="D2280" i="1" s="1"/>
  <c r="E2280" i="1" s="1"/>
  <c r="F2280" i="1" s="1"/>
  <c r="G2280" i="1" s="1"/>
  <c r="H2280" i="1" s="1"/>
  <c r="I2280" i="1" s="1"/>
  <c r="A2281" i="1" s="1"/>
  <c r="R2278" i="1" l="1"/>
  <c r="P2278" i="1" s="1"/>
  <c r="K2280" i="1"/>
  <c r="N2279" i="1"/>
  <c r="O2279" i="1"/>
  <c r="R2279" i="1" s="1"/>
  <c r="Q2278" i="1"/>
  <c r="T2281" i="1"/>
  <c r="J2281" i="1"/>
  <c r="B2281" i="1" s="1"/>
  <c r="S2278" i="1" l="1"/>
  <c r="M2278" i="1" s="1"/>
  <c r="L2278" i="1" s="1"/>
  <c r="C2281" i="1" s="1"/>
  <c r="D2281" i="1" s="1"/>
  <c r="E2281" i="1" s="1"/>
  <c r="F2281" i="1" s="1"/>
  <c r="G2281" i="1" s="1"/>
  <c r="H2281" i="1" s="1"/>
  <c r="I2281" i="1" s="1"/>
  <c r="A2282" i="1" s="1"/>
  <c r="K2281" i="1"/>
  <c r="P2279" i="1"/>
  <c r="Q2279" i="1"/>
  <c r="S2279" i="1" s="1"/>
  <c r="O2280" i="1"/>
  <c r="N2280" i="1"/>
  <c r="M2279" i="1" l="1"/>
  <c r="L2279" i="1" s="1"/>
  <c r="R2280" i="1"/>
  <c r="P2280" i="1" s="1"/>
  <c r="N2281" i="1"/>
  <c r="O2281" i="1"/>
  <c r="Q2280" i="1"/>
  <c r="T2282" i="1"/>
  <c r="J2282" i="1"/>
  <c r="B2282" i="1" s="1"/>
  <c r="C2282" i="1" l="1"/>
  <c r="D2282" i="1" s="1"/>
  <c r="E2282" i="1" s="1"/>
  <c r="F2282" i="1" s="1"/>
  <c r="G2282" i="1" s="1"/>
  <c r="H2282" i="1" s="1"/>
  <c r="I2282" i="1" s="1"/>
  <c r="A2283" i="1" s="1"/>
  <c r="J2283" i="1" s="1"/>
  <c r="B2283" i="1" s="1"/>
  <c r="R2281" i="1"/>
  <c r="Q2281" i="1" s="1"/>
  <c r="S2280" i="1"/>
  <c r="M2280" i="1" s="1"/>
  <c r="L2280" i="1" s="1"/>
  <c r="T2283" i="1"/>
  <c r="K2282" i="1"/>
  <c r="P2281" i="1"/>
  <c r="S2281" i="1" l="1"/>
  <c r="M2281" i="1" s="1"/>
  <c r="L2281" i="1" s="1"/>
  <c r="K2283" i="1"/>
  <c r="N2282" i="1"/>
  <c r="O2282" i="1"/>
  <c r="R2282" i="1" s="1"/>
  <c r="C2283" i="1"/>
  <c r="D2283" i="1" l="1"/>
  <c r="E2283" i="1" s="1"/>
  <c r="F2283" i="1" s="1"/>
  <c r="G2283" i="1" s="1"/>
  <c r="H2283" i="1" s="1"/>
  <c r="I2283" i="1" s="1"/>
  <c r="A2284" i="1" s="1"/>
  <c r="T2284" i="1" s="1"/>
  <c r="Q2282" i="1"/>
  <c r="P2282" i="1"/>
  <c r="O2283" i="1"/>
  <c r="N2283" i="1"/>
  <c r="J2284" i="1" l="1"/>
  <c r="B2284" i="1" s="1"/>
  <c r="S2282" i="1"/>
  <c r="M2282" i="1" s="1"/>
  <c r="L2282" i="1" s="1"/>
  <c r="C2284" i="1" s="1"/>
  <c r="D2284" i="1" s="1"/>
  <c r="E2284" i="1" s="1"/>
  <c r="F2284" i="1" s="1"/>
  <c r="G2284" i="1" s="1"/>
  <c r="H2284" i="1" s="1"/>
  <c r="I2284" i="1" s="1"/>
  <c r="A2285" i="1" s="1"/>
  <c r="R2283" i="1"/>
  <c r="Q2283" i="1" s="1"/>
  <c r="K2284" i="1" l="1"/>
  <c r="P2283" i="1"/>
  <c r="S2283" i="1" s="1"/>
  <c r="M2283" i="1" s="1"/>
  <c r="L2283" i="1" s="1"/>
  <c r="T2285" i="1"/>
  <c r="J2285" i="1"/>
  <c r="B2285" i="1" s="1"/>
  <c r="O2284" i="1"/>
  <c r="N2284" i="1"/>
  <c r="C2285" i="1" l="1"/>
  <c r="D2285" i="1" s="1"/>
  <c r="E2285" i="1" s="1"/>
  <c r="F2285" i="1" s="1"/>
  <c r="G2285" i="1" s="1"/>
  <c r="H2285" i="1" s="1"/>
  <c r="I2285" i="1" s="1"/>
  <c r="A2286" i="1" s="1"/>
  <c r="T2286" i="1" s="1"/>
  <c r="K2285" i="1"/>
  <c r="R2284" i="1"/>
  <c r="J2286" i="1" l="1"/>
  <c r="B2286" i="1" s="1"/>
  <c r="P2284" i="1"/>
  <c r="Q2284" i="1"/>
  <c r="O2285" i="1"/>
  <c r="N2285" i="1"/>
  <c r="R2285" i="1" l="1"/>
  <c r="P2285" i="1" s="1"/>
  <c r="K2286" i="1"/>
  <c r="O2286" i="1" s="1"/>
  <c r="S2284" i="1"/>
  <c r="M2284" i="1" s="1"/>
  <c r="L2284" i="1" s="1"/>
  <c r="C2286" i="1" s="1"/>
  <c r="D2286" i="1" s="1"/>
  <c r="E2286" i="1" s="1"/>
  <c r="F2286" i="1" s="1"/>
  <c r="G2286" i="1" s="1"/>
  <c r="H2286" i="1" s="1"/>
  <c r="I2286" i="1" s="1"/>
  <c r="A2287" i="1" s="1"/>
  <c r="N2286" i="1" l="1"/>
  <c r="Q2285" i="1"/>
  <c r="R2286" i="1"/>
  <c r="P2286" i="1" s="1"/>
  <c r="T2287" i="1"/>
  <c r="J2287" i="1"/>
  <c r="K2287" i="1" s="1"/>
  <c r="O2287" i="1" s="1"/>
  <c r="S2285" i="1"/>
  <c r="M2285" i="1" s="1"/>
  <c r="L2285" i="1" s="1"/>
  <c r="Q2286" i="1" l="1"/>
  <c r="S2286" i="1" s="1"/>
  <c r="M2286" i="1" s="1"/>
  <c r="L2286" i="1" s="1"/>
  <c r="B2287" i="1"/>
  <c r="C2287" i="1" s="1"/>
  <c r="D2287" i="1" s="1"/>
  <c r="E2287" i="1" s="1"/>
  <c r="F2287" i="1" s="1"/>
  <c r="G2287" i="1" s="1"/>
  <c r="H2287" i="1" s="1"/>
  <c r="I2287" i="1" s="1"/>
  <c r="A2288" i="1" s="1"/>
  <c r="N2287" i="1"/>
  <c r="R2287" i="1" s="1"/>
  <c r="Q2287" i="1" l="1"/>
  <c r="P2287" i="1"/>
  <c r="J2288" i="1"/>
  <c r="B2288" i="1" s="1"/>
  <c r="C2288" i="1" s="1"/>
  <c r="D2288" i="1" s="1"/>
  <c r="E2288" i="1" s="1"/>
  <c r="F2288" i="1" s="1"/>
  <c r="G2288" i="1" s="1"/>
  <c r="H2288" i="1" s="1"/>
  <c r="I2288" i="1" s="1"/>
  <c r="A2289" i="1" s="1"/>
  <c r="T2288" i="1"/>
  <c r="S2287" i="1" l="1"/>
  <c r="M2287" i="1" s="1"/>
  <c r="L2287" i="1" s="1"/>
  <c r="T2289" i="1"/>
  <c r="J2289" i="1"/>
  <c r="B2289" i="1" s="1"/>
  <c r="K2288" i="1"/>
  <c r="C2289" i="1" l="1"/>
  <c r="D2289" i="1" s="1"/>
  <c r="E2289" i="1" s="1"/>
  <c r="F2289" i="1" s="1"/>
  <c r="G2289" i="1" s="1"/>
  <c r="H2289" i="1" s="1"/>
  <c r="I2289" i="1" s="1"/>
  <c r="A2290" i="1" s="1"/>
  <c r="T2290" i="1" s="1"/>
  <c r="K2289" i="1"/>
  <c r="O2288" i="1"/>
  <c r="N2288" i="1"/>
  <c r="J2290" i="1" l="1"/>
  <c r="B2290" i="1" s="1"/>
  <c r="R2288" i="1"/>
  <c r="P2288" i="1" s="1"/>
  <c r="O2289" i="1"/>
  <c r="N2289" i="1"/>
  <c r="K2290" i="1" l="1"/>
  <c r="Q2288" i="1"/>
  <c r="S2288" i="1" s="1"/>
  <c r="M2288" i="1" s="1"/>
  <c r="L2288" i="1" s="1"/>
  <c r="C2290" i="1" s="1"/>
  <c r="D2290" i="1" s="1"/>
  <c r="E2290" i="1" s="1"/>
  <c r="F2290" i="1" s="1"/>
  <c r="G2290" i="1" s="1"/>
  <c r="H2290" i="1" s="1"/>
  <c r="I2290" i="1" s="1"/>
  <c r="A2291" i="1" s="1"/>
  <c r="O2290" i="1"/>
  <c r="N2290" i="1"/>
  <c r="R2289" i="1"/>
  <c r="J2291" i="1" l="1"/>
  <c r="B2291" i="1" s="1"/>
  <c r="C2291" i="1" s="1"/>
  <c r="D2291" i="1" s="1"/>
  <c r="E2291" i="1" s="1"/>
  <c r="F2291" i="1" s="1"/>
  <c r="G2291" i="1" s="1"/>
  <c r="H2291" i="1" s="1"/>
  <c r="I2291" i="1" s="1"/>
  <c r="A2292" i="1" s="1"/>
  <c r="J2292" i="1" s="1"/>
  <c r="B2292" i="1" s="1"/>
  <c r="T2291" i="1"/>
  <c r="P2289" i="1"/>
  <c r="Q2289" i="1"/>
  <c r="S2289" i="1" s="1"/>
  <c r="M2289" i="1" s="1"/>
  <c r="L2289" i="1" s="1"/>
  <c r="R2290" i="1"/>
  <c r="T2292" i="1" l="1"/>
  <c r="K2291" i="1"/>
  <c r="N2291" i="1" s="1"/>
  <c r="P2290" i="1"/>
  <c r="Q2290" i="1"/>
  <c r="K2292" i="1"/>
  <c r="O2291" i="1"/>
  <c r="C2292" i="1"/>
  <c r="S2290" i="1" l="1"/>
  <c r="M2290" i="1" s="1"/>
  <c r="L2290" i="1" s="1"/>
  <c r="D2292" i="1" s="1"/>
  <c r="E2292" i="1" s="1"/>
  <c r="F2292" i="1" s="1"/>
  <c r="G2292" i="1" s="1"/>
  <c r="H2292" i="1" s="1"/>
  <c r="I2292" i="1" s="1"/>
  <c r="A2293" i="1" s="1"/>
  <c r="N2292" i="1"/>
  <c r="O2292" i="1"/>
  <c r="R2291" i="1"/>
  <c r="J2293" i="1" l="1"/>
  <c r="B2293" i="1" s="1"/>
  <c r="T2293" i="1"/>
  <c r="R2292" i="1"/>
  <c r="P2291" i="1"/>
  <c r="Q2291" i="1"/>
  <c r="S2291" i="1" s="1"/>
  <c r="M2291" i="1" s="1"/>
  <c r="L2291" i="1" s="1"/>
  <c r="K2293" i="1" l="1"/>
  <c r="P2292" i="1"/>
  <c r="Q2292" i="1"/>
  <c r="C2293" i="1"/>
  <c r="D2293" i="1" s="1"/>
  <c r="E2293" i="1" s="1"/>
  <c r="F2293" i="1" s="1"/>
  <c r="G2293" i="1" s="1"/>
  <c r="H2293" i="1" s="1"/>
  <c r="I2293" i="1" s="1"/>
  <c r="A2294" i="1" s="1"/>
  <c r="J2294" i="1" l="1"/>
  <c r="B2294" i="1" s="1"/>
  <c r="T2294" i="1"/>
  <c r="S2292" i="1"/>
  <c r="M2292" i="1" s="1"/>
  <c r="L2292" i="1" s="1"/>
  <c r="N2293" i="1"/>
  <c r="O2293" i="1"/>
  <c r="R2293" i="1" s="1"/>
  <c r="P2293" i="1" l="1"/>
  <c r="Q2293" i="1"/>
  <c r="K2294" i="1"/>
  <c r="C2294" i="1"/>
  <c r="D2294" i="1" s="1"/>
  <c r="E2294" i="1" s="1"/>
  <c r="F2294" i="1" s="1"/>
  <c r="G2294" i="1" s="1"/>
  <c r="H2294" i="1" s="1"/>
  <c r="I2294" i="1" s="1"/>
  <c r="A2295" i="1" s="1"/>
  <c r="S2293" i="1" l="1"/>
  <c r="M2293" i="1" s="1"/>
  <c r="L2293" i="1" s="1"/>
  <c r="J2295" i="1"/>
  <c r="B2295" i="1" s="1"/>
  <c r="T2295" i="1"/>
  <c r="N2294" i="1"/>
  <c r="O2294" i="1"/>
  <c r="R2294" i="1" l="1"/>
  <c r="P2294" i="1" s="1"/>
  <c r="C2295" i="1"/>
  <c r="D2295" i="1" s="1"/>
  <c r="E2295" i="1" s="1"/>
  <c r="F2295" i="1" s="1"/>
  <c r="G2295" i="1" s="1"/>
  <c r="H2295" i="1" s="1"/>
  <c r="I2295" i="1" s="1"/>
  <c r="A2296" i="1" s="1"/>
  <c r="J2296" i="1" s="1"/>
  <c r="B2296" i="1" s="1"/>
  <c r="C2296" i="1" s="1"/>
  <c r="D2296" i="1" s="1"/>
  <c r="E2296" i="1" s="1"/>
  <c r="F2296" i="1" s="1"/>
  <c r="G2296" i="1" s="1"/>
  <c r="H2296" i="1" s="1"/>
  <c r="I2296" i="1" s="1"/>
  <c r="A2297" i="1" s="1"/>
  <c r="K2295" i="1"/>
  <c r="Q2294" i="1" l="1"/>
  <c r="S2294" i="1" s="1"/>
  <c r="M2294" i="1" s="1"/>
  <c r="L2294" i="1" s="1"/>
  <c r="T2296" i="1"/>
  <c r="T2297" i="1"/>
  <c r="J2297" i="1"/>
  <c r="B2297" i="1" s="1"/>
  <c r="C2297" i="1" s="1"/>
  <c r="D2297" i="1" s="1"/>
  <c r="E2297" i="1" s="1"/>
  <c r="F2297" i="1" s="1"/>
  <c r="G2297" i="1" s="1"/>
  <c r="H2297" i="1" s="1"/>
  <c r="I2297" i="1" s="1"/>
  <c r="A2298" i="1" s="1"/>
  <c r="N2295" i="1"/>
  <c r="O2295" i="1"/>
  <c r="K2296" i="1"/>
  <c r="N2296" i="1" l="1"/>
  <c r="O2296" i="1"/>
  <c r="R2295" i="1"/>
  <c r="K2297" i="1"/>
  <c r="J2298" i="1"/>
  <c r="B2298" i="1" s="1"/>
  <c r="C2298" i="1" s="1"/>
  <c r="D2298" i="1" s="1"/>
  <c r="E2298" i="1" s="1"/>
  <c r="F2298" i="1" s="1"/>
  <c r="G2298" i="1" s="1"/>
  <c r="H2298" i="1" s="1"/>
  <c r="I2298" i="1" s="1"/>
  <c r="A2299" i="1" s="1"/>
  <c r="T2298" i="1"/>
  <c r="R2296" i="1" l="1"/>
  <c r="Q2296" i="1" s="1"/>
  <c r="O2297" i="1"/>
  <c r="N2297" i="1"/>
  <c r="K2298" i="1"/>
  <c r="Q2295" i="1"/>
  <c r="P2295" i="1"/>
  <c r="J2299" i="1"/>
  <c r="B2299" i="1" s="1"/>
  <c r="C2299" i="1" s="1"/>
  <c r="D2299" i="1" s="1"/>
  <c r="E2299" i="1" s="1"/>
  <c r="F2299" i="1" s="1"/>
  <c r="G2299" i="1" s="1"/>
  <c r="H2299" i="1" s="1"/>
  <c r="I2299" i="1" s="1"/>
  <c r="A2300" i="1" s="1"/>
  <c r="T2299" i="1"/>
  <c r="P2296" i="1" l="1"/>
  <c r="S2296" i="1" s="1"/>
  <c r="M2296" i="1" s="1"/>
  <c r="L2296" i="1" s="1"/>
  <c r="S2295" i="1"/>
  <c r="M2295" i="1" s="1"/>
  <c r="L2295" i="1" s="1"/>
  <c r="T2300" i="1"/>
  <c r="J2300" i="1"/>
  <c r="B2300" i="1" s="1"/>
  <c r="N2298" i="1"/>
  <c r="O2298" i="1"/>
  <c r="K2299" i="1"/>
  <c r="R2297" i="1"/>
  <c r="C2300" i="1" l="1"/>
  <c r="D2300" i="1" s="1"/>
  <c r="E2300" i="1" s="1"/>
  <c r="F2300" i="1" s="1"/>
  <c r="G2300" i="1" s="1"/>
  <c r="H2300" i="1" s="1"/>
  <c r="I2300" i="1" s="1"/>
  <c r="A2301" i="1" s="1"/>
  <c r="T2301" i="1" s="1"/>
  <c r="O2299" i="1"/>
  <c r="N2299" i="1"/>
  <c r="R2298" i="1"/>
  <c r="K2300" i="1"/>
  <c r="P2297" i="1"/>
  <c r="Q2297" i="1"/>
  <c r="S2297" i="1" l="1"/>
  <c r="M2297" i="1" s="1"/>
  <c r="L2297" i="1" s="1"/>
  <c r="J2301" i="1"/>
  <c r="B2301" i="1" s="1"/>
  <c r="C2301" i="1" s="1"/>
  <c r="D2301" i="1" s="1"/>
  <c r="E2301" i="1" s="1"/>
  <c r="F2301" i="1" s="1"/>
  <c r="G2301" i="1" s="1"/>
  <c r="H2301" i="1" s="1"/>
  <c r="I2301" i="1" s="1"/>
  <c r="A2302" i="1" s="1"/>
  <c r="T2302" i="1" s="1"/>
  <c r="N2300" i="1"/>
  <c r="O2300" i="1"/>
  <c r="Q2298" i="1"/>
  <c r="P2298" i="1"/>
  <c r="R2299" i="1"/>
  <c r="R2300" i="1" l="1"/>
  <c r="S2298" i="1"/>
  <c r="M2298" i="1" s="1"/>
  <c r="L2298" i="1" s="1"/>
  <c r="J2302" i="1"/>
  <c r="B2302" i="1" s="1"/>
  <c r="C2302" i="1" s="1"/>
  <c r="D2302" i="1" s="1"/>
  <c r="E2302" i="1" s="1"/>
  <c r="F2302" i="1" s="1"/>
  <c r="G2302" i="1" s="1"/>
  <c r="H2302" i="1" s="1"/>
  <c r="I2302" i="1" s="1"/>
  <c r="A2303" i="1" s="1"/>
  <c r="J2303" i="1" s="1"/>
  <c r="B2303" i="1" s="1"/>
  <c r="K2301" i="1"/>
  <c r="N2301" i="1" s="1"/>
  <c r="P2299" i="1"/>
  <c r="Q2299" i="1"/>
  <c r="S2299" i="1" s="1"/>
  <c r="M2299" i="1" s="1"/>
  <c r="L2299" i="1" s="1"/>
  <c r="Q2300" i="1"/>
  <c r="P2300" i="1"/>
  <c r="C2303" i="1" l="1"/>
  <c r="D2303" i="1" s="1"/>
  <c r="E2303" i="1" s="1"/>
  <c r="F2303" i="1" s="1"/>
  <c r="G2303" i="1" s="1"/>
  <c r="H2303" i="1" s="1"/>
  <c r="I2303" i="1" s="1"/>
  <c r="A2304" i="1" s="1"/>
  <c r="S2300" i="1"/>
  <c r="M2300" i="1" s="1"/>
  <c r="L2300" i="1" s="1"/>
  <c r="T2303" i="1"/>
  <c r="O2301" i="1"/>
  <c r="R2301" i="1" s="1"/>
  <c r="Q2301" i="1" s="1"/>
  <c r="K2302" i="1"/>
  <c r="O2302" i="1" s="1"/>
  <c r="K2303" i="1"/>
  <c r="T2304" i="1"/>
  <c r="J2304" i="1"/>
  <c r="B2304" i="1" s="1"/>
  <c r="C2304" i="1" s="1"/>
  <c r="D2304" i="1" s="1"/>
  <c r="E2304" i="1" s="1"/>
  <c r="F2304" i="1" s="1"/>
  <c r="G2304" i="1" s="1"/>
  <c r="H2304" i="1" s="1"/>
  <c r="I2304" i="1" s="1"/>
  <c r="A2305" i="1" s="1"/>
  <c r="P2301" i="1" l="1"/>
  <c r="S2301" i="1" s="1"/>
  <c r="M2301" i="1" s="1"/>
  <c r="L2301" i="1" s="1"/>
  <c r="N2302" i="1"/>
  <c r="R2302" i="1" s="1"/>
  <c r="J2305" i="1"/>
  <c r="B2305" i="1" s="1"/>
  <c r="C2305" i="1" s="1"/>
  <c r="D2305" i="1" s="1"/>
  <c r="E2305" i="1" s="1"/>
  <c r="F2305" i="1" s="1"/>
  <c r="G2305" i="1" s="1"/>
  <c r="H2305" i="1" s="1"/>
  <c r="I2305" i="1" s="1"/>
  <c r="A2306" i="1" s="1"/>
  <c r="T2305" i="1"/>
  <c r="K2304" i="1"/>
  <c r="O2303" i="1"/>
  <c r="N2303" i="1"/>
  <c r="Q2302" i="1" l="1"/>
  <c r="P2302" i="1"/>
  <c r="R2303" i="1"/>
  <c r="P2303" i="1" s="1"/>
  <c r="N2304" i="1"/>
  <c r="O2304" i="1"/>
  <c r="K2305" i="1"/>
  <c r="J2306" i="1"/>
  <c r="B2306" i="1" s="1"/>
  <c r="C2306" i="1" s="1"/>
  <c r="D2306" i="1" s="1"/>
  <c r="E2306" i="1" s="1"/>
  <c r="F2306" i="1" s="1"/>
  <c r="G2306" i="1" s="1"/>
  <c r="H2306" i="1" s="1"/>
  <c r="I2306" i="1" s="1"/>
  <c r="A2307" i="1" s="1"/>
  <c r="T2306" i="1"/>
  <c r="R2304" i="1" l="1"/>
  <c r="P2304" i="1" s="1"/>
  <c r="S2302" i="1"/>
  <c r="M2302" i="1" s="1"/>
  <c r="L2302" i="1" s="1"/>
  <c r="Q2303" i="1"/>
  <c r="S2303" i="1" s="1"/>
  <c r="M2303" i="1" s="1"/>
  <c r="L2303" i="1" s="1"/>
  <c r="N2305" i="1"/>
  <c r="O2305" i="1"/>
  <c r="K2306" i="1"/>
  <c r="Q2304" i="1"/>
  <c r="J2307" i="1"/>
  <c r="B2307" i="1" s="1"/>
  <c r="T2307" i="1"/>
  <c r="C2307" i="1" l="1"/>
  <c r="D2307" i="1" s="1"/>
  <c r="E2307" i="1" s="1"/>
  <c r="F2307" i="1" s="1"/>
  <c r="G2307" i="1" s="1"/>
  <c r="H2307" i="1" s="1"/>
  <c r="I2307" i="1" s="1"/>
  <c r="A2308" i="1" s="1"/>
  <c r="J2308" i="1" s="1"/>
  <c r="B2308" i="1" s="1"/>
  <c r="C2308" i="1" s="1"/>
  <c r="D2308" i="1" s="1"/>
  <c r="E2308" i="1" s="1"/>
  <c r="F2308" i="1" s="1"/>
  <c r="G2308" i="1" s="1"/>
  <c r="H2308" i="1" s="1"/>
  <c r="I2308" i="1" s="1"/>
  <c r="A2309" i="1" s="1"/>
  <c r="R2305" i="1"/>
  <c r="S2304" i="1"/>
  <c r="M2304" i="1" s="1"/>
  <c r="L2304" i="1" s="1"/>
  <c r="Q2305" i="1"/>
  <c r="P2305" i="1"/>
  <c r="K2307" i="1"/>
  <c r="O2306" i="1"/>
  <c r="N2306" i="1"/>
  <c r="T2308" i="1" l="1"/>
  <c r="S2305" i="1"/>
  <c r="M2305" i="1" s="1"/>
  <c r="L2305" i="1" s="1"/>
  <c r="R2306" i="1"/>
  <c r="Q2306" i="1" s="1"/>
  <c r="N2307" i="1"/>
  <c r="O2307" i="1"/>
  <c r="K2308" i="1"/>
  <c r="J2309" i="1"/>
  <c r="B2309" i="1" s="1"/>
  <c r="C2309" i="1" s="1"/>
  <c r="D2309" i="1" s="1"/>
  <c r="E2309" i="1" s="1"/>
  <c r="F2309" i="1" s="1"/>
  <c r="G2309" i="1" s="1"/>
  <c r="H2309" i="1" s="1"/>
  <c r="I2309" i="1" s="1"/>
  <c r="A2310" i="1" s="1"/>
  <c r="T2309" i="1"/>
  <c r="P2306" i="1" l="1"/>
  <c r="S2306" i="1" s="1"/>
  <c r="M2306" i="1" s="1"/>
  <c r="L2306" i="1" s="1"/>
  <c r="R2307" i="1"/>
  <c r="Q2307" i="1" s="1"/>
  <c r="K2309" i="1"/>
  <c r="T2310" i="1"/>
  <c r="J2310" i="1"/>
  <c r="B2310" i="1" s="1"/>
  <c r="C2310" i="1" s="1"/>
  <c r="D2310" i="1" s="1"/>
  <c r="E2310" i="1" s="1"/>
  <c r="F2310" i="1" s="1"/>
  <c r="G2310" i="1" s="1"/>
  <c r="H2310" i="1" s="1"/>
  <c r="I2310" i="1" s="1"/>
  <c r="A2311" i="1" s="1"/>
  <c r="N2308" i="1"/>
  <c r="O2308" i="1"/>
  <c r="R2308" i="1" s="1"/>
  <c r="P2307" i="1" l="1"/>
  <c r="S2307" i="1" s="1"/>
  <c r="M2307" i="1" s="1"/>
  <c r="L2307" i="1" s="1"/>
  <c r="T2311" i="1"/>
  <c r="J2311" i="1"/>
  <c r="B2311" i="1" s="1"/>
  <c r="C2311" i="1" s="1"/>
  <c r="D2311" i="1" s="1"/>
  <c r="E2311" i="1" s="1"/>
  <c r="F2311" i="1" s="1"/>
  <c r="G2311" i="1" s="1"/>
  <c r="H2311" i="1" s="1"/>
  <c r="I2311" i="1" s="1"/>
  <c r="A2312" i="1" s="1"/>
  <c r="O2309" i="1"/>
  <c r="N2309" i="1"/>
  <c r="Q2308" i="1"/>
  <c r="P2308" i="1"/>
  <c r="K2310" i="1"/>
  <c r="T2312" i="1" l="1"/>
  <c r="J2312" i="1"/>
  <c r="B2312" i="1" s="1"/>
  <c r="C2312" i="1" s="1"/>
  <c r="D2312" i="1" s="1"/>
  <c r="E2312" i="1" s="1"/>
  <c r="F2312" i="1" s="1"/>
  <c r="G2312" i="1" s="1"/>
  <c r="H2312" i="1" s="1"/>
  <c r="I2312" i="1" s="1"/>
  <c r="A2313" i="1" s="1"/>
  <c r="K2311" i="1"/>
  <c r="O2310" i="1"/>
  <c r="R2310" i="1" s="1"/>
  <c r="N2310" i="1"/>
  <c r="R2309" i="1"/>
  <c r="S2308" i="1"/>
  <c r="M2308" i="1" s="1"/>
  <c r="L2308" i="1" s="1"/>
  <c r="T2313" i="1" l="1"/>
  <c r="J2313" i="1"/>
  <c r="B2313" i="1" s="1"/>
  <c r="C2313" i="1" s="1"/>
  <c r="D2313" i="1" s="1"/>
  <c r="E2313" i="1" s="1"/>
  <c r="F2313" i="1" s="1"/>
  <c r="G2313" i="1" s="1"/>
  <c r="H2313" i="1" s="1"/>
  <c r="I2313" i="1" s="1"/>
  <c r="A2314" i="1" s="1"/>
  <c r="K2312" i="1"/>
  <c r="P2310" i="1"/>
  <c r="Q2310" i="1"/>
  <c r="O2311" i="1"/>
  <c r="N2311" i="1"/>
  <c r="P2309" i="1"/>
  <c r="Q2309" i="1"/>
  <c r="S2309" i="1" l="1"/>
  <c r="M2309" i="1" s="1"/>
  <c r="L2309" i="1" s="1"/>
  <c r="S2310" i="1"/>
  <c r="J2314" i="1"/>
  <c r="B2314" i="1" s="1"/>
  <c r="T2314" i="1"/>
  <c r="K2313" i="1"/>
  <c r="O2312" i="1"/>
  <c r="N2312" i="1"/>
  <c r="R2311" i="1"/>
  <c r="M2310" i="1" l="1"/>
  <c r="L2310" i="1" s="1"/>
  <c r="Q2311" i="1"/>
  <c r="P2311" i="1"/>
  <c r="S2311" i="1" s="1"/>
  <c r="M2311" i="1" s="1"/>
  <c r="L2311" i="1" s="1"/>
  <c r="R2312" i="1"/>
  <c r="K2314" i="1"/>
  <c r="N2313" i="1"/>
  <c r="O2313" i="1"/>
  <c r="R2313" i="1" s="1"/>
  <c r="C2314" i="1"/>
  <c r="D2314" i="1" s="1"/>
  <c r="E2314" i="1" s="1"/>
  <c r="F2314" i="1" s="1"/>
  <c r="G2314" i="1" s="1"/>
  <c r="H2314" i="1" s="1"/>
  <c r="I2314" i="1" s="1"/>
  <c r="A2315" i="1" s="1"/>
  <c r="O2314" i="1" l="1"/>
  <c r="N2314" i="1"/>
  <c r="T2315" i="1"/>
  <c r="J2315" i="1"/>
  <c r="B2315" i="1" s="1"/>
  <c r="C2315" i="1" s="1"/>
  <c r="D2315" i="1" s="1"/>
  <c r="E2315" i="1" s="1"/>
  <c r="F2315" i="1" s="1"/>
  <c r="G2315" i="1" s="1"/>
  <c r="H2315" i="1" s="1"/>
  <c r="I2315" i="1" s="1"/>
  <c r="A2316" i="1" s="1"/>
  <c r="Q2312" i="1"/>
  <c r="P2312" i="1"/>
  <c r="Q2313" i="1"/>
  <c r="P2313" i="1"/>
  <c r="S2313" i="1" s="1"/>
  <c r="J2316" i="1" l="1"/>
  <c r="B2316" i="1" s="1"/>
  <c r="C2316" i="1" s="1"/>
  <c r="D2316" i="1" s="1"/>
  <c r="E2316" i="1" s="1"/>
  <c r="F2316" i="1" s="1"/>
  <c r="G2316" i="1" s="1"/>
  <c r="H2316" i="1" s="1"/>
  <c r="I2316" i="1" s="1"/>
  <c r="A2317" i="1" s="1"/>
  <c r="T2316" i="1"/>
  <c r="S2312" i="1"/>
  <c r="M2312" i="1" s="1"/>
  <c r="L2312" i="1" s="1"/>
  <c r="K2315" i="1"/>
  <c r="R2314" i="1"/>
  <c r="K2316" i="1" l="1"/>
  <c r="N2315" i="1"/>
  <c r="O2315" i="1"/>
  <c r="R2315" i="1" s="1"/>
  <c r="J2317" i="1"/>
  <c r="B2317" i="1" s="1"/>
  <c r="C2317" i="1" s="1"/>
  <c r="D2317" i="1" s="1"/>
  <c r="E2317" i="1" s="1"/>
  <c r="F2317" i="1" s="1"/>
  <c r="G2317" i="1" s="1"/>
  <c r="H2317" i="1" s="1"/>
  <c r="I2317" i="1" s="1"/>
  <c r="A2318" i="1" s="1"/>
  <c r="T2317" i="1"/>
  <c r="Q2314" i="1"/>
  <c r="P2314" i="1"/>
  <c r="S2314" i="1" s="1"/>
  <c r="M2314" i="1" s="1"/>
  <c r="L2314" i="1" s="1"/>
  <c r="M2313" i="1"/>
  <c r="L2313" i="1" s="1"/>
  <c r="T2318" i="1" l="1"/>
  <c r="J2318" i="1"/>
  <c r="B2318" i="1" s="1"/>
  <c r="C2318" i="1" s="1"/>
  <c r="D2318" i="1" s="1"/>
  <c r="E2318" i="1" s="1"/>
  <c r="F2318" i="1" s="1"/>
  <c r="G2318" i="1" s="1"/>
  <c r="H2318" i="1" s="1"/>
  <c r="I2318" i="1" s="1"/>
  <c r="A2319" i="1" s="1"/>
  <c r="K2317" i="1"/>
  <c r="P2315" i="1"/>
  <c r="Q2315" i="1"/>
  <c r="N2316" i="1"/>
  <c r="O2316" i="1"/>
  <c r="R2316" i="1" l="1"/>
  <c r="Q2316" i="1" s="1"/>
  <c r="S2315" i="1"/>
  <c r="M2315" i="1" s="1"/>
  <c r="L2315" i="1" s="1"/>
  <c r="K2318" i="1"/>
  <c r="O2317" i="1"/>
  <c r="N2317" i="1"/>
  <c r="J2319" i="1"/>
  <c r="B2319" i="1" s="1"/>
  <c r="C2319" i="1" s="1"/>
  <c r="T2319" i="1"/>
  <c r="R2317" i="1" l="1"/>
  <c r="Q2317" i="1" s="1"/>
  <c r="P2316" i="1"/>
  <c r="S2316" i="1" s="1"/>
  <c r="M2316" i="1" s="1"/>
  <c r="L2316" i="1" s="1"/>
  <c r="D2319" i="1"/>
  <c r="K2319" i="1"/>
  <c r="N2318" i="1"/>
  <c r="O2318" i="1"/>
  <c r="R2318" i="1" s="1"/>
  <c r="P2317" i="1" l="1"/>
  <c r="S2317" i="1" s="1"/>
  <c r="M2317" i="1" s="1"/>
  <c r="L2317" i="1" s="1"/>
  <c r="E2319" i="1"/>
  <c r="Q2318" i="1"/>
  <c r="P2318" i="1"/>
  <c r="S2318" i="1" s="1"/>
  <c r="M2318" i="1" s="1"/>
  <c r="L2318" i="1" s="1"/>
  <c r="O2319" i="1"/>
  <c r="N2319" i="1"/>
  <c r="F2319" i="1" l="1"/>
  <c r="G2319" i="1" s="1"/>
  <c r="H2319" i="1" s="1"/>
  <c r="I2319" i="1" s="1"/>
  <c r="A2320" i="1" s="1"/>
  <c r="J2320" i="1" s="1"/>
  <c r="B2320" i="1" s="1"/>
  <c r="C2320" i="1" s="1"/>
  <c r="D2320" i="1" s="1"/>
  <c r="E2320" i="1" s="1"/>
  <c r="F2320" i="1" s="1"/>
  <c r="G2320" i="1" s="1"/>
  <c r="H2320" i="1" s="1"/>
  <c r="I2320" i="1" s="1"/>
  <c r="A2321" i="1" s="1"/>
  <c r="R2319" i="1"/>
  <c r="P2319" i="1" s="1"/>
  <c r="T2320" i="1" l="1"/>
  <c r="Q2319" i="1"/>
  <c r="S2319" i="1" s="1"/>
  <c r="M2319" i="1" s="1"/>
  <c r="L2319" i="1" s="1"/>
  <c r="K2320" i="1"/>
  <c r="J2321" i="1"/>
  <c r="B2321" i="1" s="1"/>
  <c r="C2321" i="1" s="1"/>
  <c r="D2321" i="1" s="1"/>
  <c r="E2321" i="1" s="1"/>
  <c r="F2321" i="1" s="1"/>
  <c r="G2321" i="1" s="1"/>
  <c r="H2321" i="1" s="1"/>
  <c r="I2321" i="1" s="1"/>
  <c r="A2322" i="1" s="1"/>
  <c r="T2321" i="1"/>
  <c r="T2322" i="1" l="1"/>
  <c r="J2322" i="1"/>
  <c r="B2322" i="1" s="1"/>
  <c r="C2322" i="1" s="1"/>
  <c r="D2322" i="1" s="1"/>
  <c r="E2322" i="1" s="1"/>
  <c r="F2322" i="1" s="1"/>
  <c r="G2322" i="1" s="1"/>
  <c r="H2322" i="1" s="1"/>
  <c r="I2322" i="1" s="1"/>
  <c r="A2323" i="1" s="1"/>
  <c r="K2321" i="1"/>
  <c r="N2320" i="1"/>
  <c r="O2320" i="1"/>
  <c r="R2320" i="1" l="1"/>
  <c r="Q2320" i="1" s="1"/>
  <c r="K2322" i="1"/>
  <c r="T2323" i="1"/>
  <c r="J2323" i="1"/>
  <c r="B2323" i="1" s="1"/>
  <c r="C2323" i="1" s="1"/>
  <c r="D2323" i="1" s="1"/>
  <c r="E2323" i="1" s="1"/>
  <c r="F2323" i="1" s="1"/>
  <c r="G2323" i="1" s="1"/>
  <c r="H2323" i="1" s="1"/>
  <c r="I2323" i="1" s="1"/>
  <c r="A2324" i="1" s="1"/>
  <c r="N2321" i="1"/>
  <c r="O2321" i="1"/>
  <c r="R2321" i="1" l="1"/>
  <c r="P2321" i="1" s="1"/>
  <c r="P2320" i="1"/>
  <c r="S2320" i="1" s="1"/>
  <c r="M2320" i="1" s="1"/>
  <c r="L2320" i="1" s="1"/>
  <c r="T2324" i="1"/>
  <c r="J2324" i="1"/>
  <c r="B2324" i="1" s="1"/>
  <c r="Q2321" i="1"/>
  <c r="K2323" i="1"/>
  <c r="O2322" i="1"/>
  <c r="N2322" i="1"/>
  <c r="C2324" i="1" l="1"/>
  <c r="D2324" i="1" s="1"/>
  <c r="E2324" i="1" s="1"/>
  <c r="F2324" i="1" s="1"/>
  <c r="G2324" i="1" s="1"/>
  <c r="H2324" i="1" s="1"/>
  <c r="I2324" i="1" s="1"/>
  <c r="A2325" i="1" s="1"/>
  <c r="T2325" i="1" s="1"/>
  <c r="N2323" i="1"/>
  <c r="O2323" i="1"/>
  <c r="K2324" i="1"/>
  <c r="S2321" i="1"/>
  <c r="M2321" i="1" s="1"/>
  <c r="L2321" i="1" s="1"/>
  <c r="R2322" i="1"/>
  <c r="J2325" i="1" l="1"/>
  <c r="B2325" i="1" s="1"/>
  <c r="C2325" i="1" s="1"/>
  <c r="D2325" i="1" s="1"/>
  <c r="E2325" i="1" s="1"/>
  <c r="F2325" i="1" s="1"/>
  <c r="G2325" i="1" s="1"/>
  <c r="H2325" i="1" s="1"/>
  <c r="I2325" i="1" s="1"/>
  <c r="A2326" i="1" s="1"/>
  <c r="R2323" i="1"/>
  <c r="O2324" i="1"/>
  <c r="N2324" i="1"/>
  <c r="Q2322" i="1"/>
  <c r="P2322" i="1"/>
  <c r="Q2323" i="1"/>
  <c r="P2323" i="1"/>
  <c r="K2325" i="1" l="1"/>
  <c r="N2325" i="1" s="1"/>
  <c r="S2323" i="1"/>
  <c r="R2324" i="1"/>
  <c r="S2322" i="1"/>
  <c r="M2322" i="1" s="1"/>
  <c r="L2322" i="1" s="1"/>
  <c r="T2326" i="1"/>
  <c r="J2326" i="1"/>
  <c r="B2326" i="1" s="1"/>
  <c r="O2325" i="1" l="1"/>
  <c r="R2325" i="1" s="1"/>
  <c r="Q2325" i="1" s="1"/>
  <c r="K2326" i="1"/>
  <c r="Q2324" i="1"/>
  <c r="P2324" i="1"/>
  <c r="C2326" i="1"/>
  <c r="D2326" i="1" s="1"/>
  <c r="E2326" i="1" s="1"/>
  <c r="F2326" i="1" s="1"/>
  <c r="G2326" i="1" s="1"/>
  <c r="H2326" i="1" s="1"/>
  <c r="I2326" i="1" s="1"/>
  <c r="A2327" i="1" s="1"/>
  <c r="M2323" i="1"/>
  <c r="L2323" i="1" s="1"/>
  <c r="P2325" i="1" l="1"/>
  <c r="T2327" i="1"/>
  <c r="J2327" i="1"/>
  <c r="B2327" i="1" s="1"/>
  <c r="C2327" i="1" s="1"/>
  <c r="D2327" i="1" s="1"/>
  <c r="E2327" i="1" s="1"/>
  <c r="F2327" i="1" s="1"/>
  <c r="G2327" i="1" s="1"/>
  <c r="H2327" i="1" s="1"/>
  <c r="I2327" i="1" s="1"/>
  <c r="A2328" i="1" s="1"/>
  <c r="S2324" i="1"/>
  <c r="M2324" i="1" s="1"/>
  <c r="L2324" i="1" s="1"/>
  <c r="S2325" i="1"/>
  <c r="N2326" i="1"/>
  <c r="O2326" i="1"/>
  <c r="R2326" i="1" s="1"/>
  <c r="M2325" i="1" l="1"/>
  <c r="L2325" i="1" s="1"/>
  <c r="J2328" i="1"/>
  <c r="B2328" i="1" s="1"/>
  <c r="C2328" i="1" s="1"/>
  <c r="D2328" i="1" s="1"/>
  <c r="E2328" i="1" s="1"/>
  <c r="F2328" i="1" s="1"/>
  <c r="G2328" i="1" s="1"/>
  <c r="H2328" i="1" s="1"/>
  <c r="I2328" i="1" s="1"/>
  <c r="A2329" i="1" s="1"/>
  <c r="T2328" i="1"/>
  <c r="K2327" i="1"/>
  <c r="Q2326" i="1"/>
  <c r="P2326" i="1"/>
  <c r="N2327" i="1" l="1"/>
  <c r="O2327" i="1"/>
  <c r="S2326" i="1"/>
  <c r="M2326" i="1" s="1"/>
  <c r="L2326" i="1" s="1"/>
  <c r="K2328" i="1"/>
  <c r="T2329" i="1"/>
  <c r="J2329" i="1"/>
  <c r="B2329" i="1" s="1"/>
  <c r="C2329" i="1" s="1"/>
  <c r="D2329" i="1" s="1"/>
  <c r="E2329" i="1" s="1"/>
  <c r="F2329" i="1" s="1"/>
  <c r="G2329" i="1" s="1"/>
  <c r="H2329" i="1" s="1"/>
  <c r="I2329" i="1" s="1"/>
  <c r="A2330" i="1" s="1"/>
  <c r="R2327" i="1" l="1"/>
  <c r="T2330" i="1"/>
  <c r="J2330" i="1"/>
  <c r="B2330" i="1" s="1"/>
  <c r="C2330" i="1" s="1"/>
  <c r="O2328" i="1"/>
  <c r="N2328" i="1"/>
  <c r="K2329" i="1"/>
  <c r="P2327" i="1"/>
  <c r="Q2327" i="1"/>
  <c r="N2329" i="1" l="1"/>
  <c r="O2329" i="1"/>
  <c r="K2330" i="1"/>
  <c r="R2328" i="1"/>
  <c r="S2327" i="1"/>
  <c r="M2327" i="1" s="1"/>
  <c r="L2327" i="1" s="1"/>
  <c r="D2330" i="1" s="1"/>
  <c r="E2330" i="1" s="1"/>
  <c r="F2330" i="1" s="1"/>
  <c r="G2330" i="1" s="1"/>
  <c r="H2330" i="1" s="1"/>
  <c r="I2330" i="1" s="1"/>
  <c r="A2331" i="1" s="1"/>
  <c r="R2329" i="1" l="1"/>
  <c r="Q2329" i="1" s="1"/>
  <c r="J2331" i="1"/>
  <c r="B2331" i="1" s="1"/>
  <c r="T2331" i="1"/>
  <c r="P2329" i="1"/>
  <c r="N2330" i="1"/>
  <c r="O2330" i="1"/>
  <c r="Q2328" i="1"/>
  <c r="P2328" i="1"/>
  <c r="R2330" i="1" l="1"/>
  <c r="P2330" i="1" s="1"/>
  <c r="S2328" i="1"/>
  <c r="M2328" i="1" s="1"/>
  <c r="L2328" i="1" s="1"/>
  <c r="C2331" i="1" s="1"/>
  <c r="D2331" i="1" s="1"/>
  <c r="E2331" i="1" s="1"/>
  <c r="F2331" i="1" s="1"/>
  <c r="G2331" i="1" s="1"/>
  <c r="H2331" i="1" s="1"/>
  <c r="I2331" i="1" s="1"/>
  <c r="A2332" i="1" s="1"/>
  <c r="S2329" i="1"/>
  <c r="M2329" i="1" s="1"/>
  <c r="L2329" i="1" s="1"/>
  <c r="K2331" i="1"/>
  <c r="Q2330" i="1" l="1"/>
  <c r="S2330" i="1" s="1"/>
  <c r="M2330" i="1" s="1"/>
  <c r="L2330" i="1" s="1"/>
  <c r="T2332" i="1"/>
  <c r="J2332" i="1"/>
  <c r="B2332" i="1" s="1"/>
  <c r="C2332" i="1" s="1"/>
  <c r="D2332" i="1" s="1"/>
  <c r="E2332" i="1" s="1"/>
  <c r="F2332" i="1" s="1"/>
  <c r="G2332" i="1" s="1"/>
  <c r="H2332" i="1" s="1"/>
  <c r="I2332" i="1" s="1"/>
  <c r="A2333" i="1" s="1"/>
  <c r="O2331" i="1"/>
  <c r="N2331" i="1"/>
  <c r="R2331" i="1" l="1"/>
  <c r="Q2331" i="1" s="1"/>
  <c r="K2332" i="1"/>
  <c r="J2333" i="1"/>
  <c r="B2333" i="1" s="1"/>
  <c r="C2333" i="1" s="1"/>
  <c r="D2333" i="1" s="1"/>
  <c r="E2333" i="1" s="1"/>
  <c r="F2333" i="1" s="1"/>
  <c r="G2333" i="1" s="1"/>
  <c r="H2333" i="1" s="1"/>
  <c r="I2333" i="1" s="1"/>
  <c r="A2334" i="1" s="1"/>
  <c r="T2333" i="1"/>
  <c r="P2331" i="1"/>
  <c r="S2331" i="1" l="1"/>
  <c r="M2331" i="1" s="1"/>
  <c r="L2331" i="1" s="1"/>
  <c r="K2333" i="1"/>
  <c r="J2334" i="1"/>
  <c r="B2334" i="1" s="1"/>
  <c r="C2334" i="1" s="1"/>
  <c r="D2334" i="1" s="1"/>
  <c r="E2334" i="1" s="1"/>
  <c r="F2334" i="1" s="1"/>
  <c r="G2334" i="1" s="1"/>
  <c r="H2334" i="1" s="1"/>
  <c r="I2334" i="1" s="1"/>
  <c r="A2335" i="1" s="1"/>
  <c r="T2334" i="1"/>
  <c r="N2332" i="1"/>
  <c r="O2332" i="1"/>
  <c r="R2332" i="1" l="1"/>
  <c r="P2332" i="1" s="1"/>
  <c r="K2334" i="1"/>
  <c r="J2335" i="1"/>
  <c r="B2335" i="1" s="1"/>
  <c r="C2335" i="1" s="1"/>
  <c r="D2335" i="1" s="1"/>
  <c r="E2335" i="1" s="1"/>
  <c r="F2335" i="1" s="1"/>
  <c r="G2335" i="1" s="1"/>
  <c r="H2335" i="1" s="1"/>
  <c r="I2335" i="1" s="1"/>
  <c r="A2336" i="1" s="1"/>
  <c r="T2335" i="1"/>
  <c r="Q2332" i="1"/>
  <c r="N2333" i="1"/>
  <c r="O2333" i="1"/>
  <c r="R2333" i="1" l="1"/>
  <c r="P2333" i="1" s="1"/>
  <c r="S2332" i="1"/>
  <c r="M2332" i="1" s="1"/>
  <c r="L2332" i="1" s="1"/>
  <c r="K2335" i="1"/>
  <c r="T2336" i="1"/>
  <c r="J2336" i="1"/>
  <c r="B2336" i="1" s="1"/>
  <c r="N2334" i="1"/>
  <c r="O2334" i="1"/>
  <c r="R2334" i="1" l="1"/>
  <c r="Q2334" i="1" s="1"/>
  <c r="Q2333" i="1"/>
  <c r="S2333" i="1" s="1"/>
  <c r="M2333" i="1" s="1"/>
  <c r="L2333" i="1" s="1"/>
  <c r="K2336" i="1"/>
  <c r="N2335" i="1"/>
  <c r="O2335" i="1"/>
  <c r="C2336" i="1"/>
  <c r="D2336" i="1" s="1"/>
  <c r="E2336" i="1" s="1"/>
  <c r="F2336" i="1" s="1"/>
  <c r="G2336" i="1" s="1"/>
  <c r="H2336" i="1" s="1"/>
  <c r="I2336" i="1" s="1"/>
  <c r="A2337" i="1" s="1"/>
  <c r="P2334" i="1" l="1"/>
  <c r="S2334" i="1" s="1"/>
  <c r="M2334" i="1" s="1"/>
  <c r="L2334" i="1" s="1"/>
  <c r="O2336" i="1"/>
  <c r="N2336" i="1"/>
  <c r="T2337" i="1"/>
  <c r="J2337" i="1"/>
  <c r="B2337" i="1" s="1"/>
  <c r="C2337" i="1" s="1"/>
  <c r="D2337" i="1" s="1"/>
  <c r="E2337" i="1" s="1"/>
  <c r="F2337" i="1" s="1"/>
  <c r="G2337" i="1" s="1"/>
  <c r="H2337" i="1" s="1"/>
  <c r="I2337" i="1" s="1"/>
  <c r="A2338" i="1" s="1"/>
  <c r="R2335" i="1"/>
  <c r="Q2335" i="1" l="1"/>
  <c r="P2335" i="1"/>
  <c r="T2338" i="1"/>
  <c r="J2338" i="1"/>
  <c r="B2338" i="1" s="1"/>
  <c r="C2338" i="1" s="1"/>
  <c r="D2338" i="1" s="1"/>
  <c r="E2338" i="1" s="1"/>
  <c r="F2338" i="1" s="1"/>
  <c r="G2338" i="1" s="1"/>
  <c r="H2338" i="1" s="1"/>
  <c r="I2338" i="1" s="1"/>
  <c r="A2339" i="1" s="1"/>
  <c r="K2337" i="1"/>
  <c r="R2336" i="1"/>
  <c r="S2335" i="1" l="1"/>
  <c r="M2335" i="1" s="1"/>
  <c r="L2335" i="1" s="1"/>
  <c r="O2337" i="1"/>
  <c r="N2337" i="1"/>
  <c r="T2339" i="1"/>
  <c r="J2339" i="1"/>
  <c r="B2339" i="1" s="1"/>
  <c r="P2336" i="1"/>
  <c r="Q2336" i="1"/>
  <c r="K2338" i="1"/>
  <c r="C2339" i="1" l="1"/>
  <c r="D2339" i="1" s="1"/>
  <c r="E2339" i="1" s="1"/>
  <c r="F2339" i="1" s="1"/>
  <c r="G2339" i="1" s="1"/>
  <c r="H2339" i="1" s="1"/>
  <c r="I2339" i="1" s="1"/>
  <c r="A2340" i="1" s="1"/>
  <c r="J2340" i="1" s="1"/>
  <c r="B2340" i="1" s="1"/>
  <c r="C2340" i="1" s="1"/>
  <c r="D2340" i="1" s="1"/>
  <c r="E2340" i="1" s="1"/>
  <c r="F2340" i="1" s="1"/>
  <c r="G2340" i="1" s="1"/>
  <c r="H2340" i="1" s="1"/>
  <c r="I2340" i="1" s="1"/>
  <c r="A2341" i="1" s="1"/>
  <c r="O2338" i="1"/>
  <c r="N2338" i="1"/>
  <c r="S2336" i="1"/>
  <c r="M2336" i="1" s="1"/>
  <c r="L2336" i="1" s="1"/>
  <c r="K2339" i="1"/>
  <c r="R2337" i="1"/>
  <c r="T2340" i="1" l="1"/>
  <c r="O2339" i="1"/>
  <c r="N2339" i="1"/>
  <c r="K2340" i="1"/>
  <c r="Q2337" i="1"/>
  <c r="P2337" i="1"/>
  <c r="R2338" i="1"/>
  <c r="T2341" i="1"/>
  <c r="J2341" i="1"/>
  <c r="B2341" i="1" s="1"/>
  <c r="C2341" i="1" s="1"/>
  <c r="S2337" i="1" l="1"/>
  <c r="M2337" i="1" s="1"/>
  <c r="L2337" i="1" s="1"/>
  <c r="D2341" i="1" s="1"/>
  <c r="K2341" i="1"/>
  <c r="N2340" i="1"/>
  <c r="O2340" i="1"/>
  <c r="R2340" i="1" s="1"/>
  <c r="Q2338" i="1"/>
  <c r="P2338" i="1"/>
  <c r="R2339" i="1"/>
  <c r="S2338" i="1" l="1"/>
  <c r="M2338" i="1" s="1"/>
  <c r="L2338" i="1" s="1"/>
  <c r="E2341" i="1" s="1"/>
  <c r="P2340" i="1"/>
  <c r="Q2340" i="1"/>
  <c r="O2341" i="1"/>
  <c r="N2341" i="1"/>
  <c r="Q2339" i="1"/>
  <c r="P2339" i="1"/>
  <c r="R2341" i="1" l="1"/>
  <c r="Q2341" i="1" s="1"/>
  <c r="S2339" i="1"/>
  <c r="M2339" i="1" s="1"/>
  <c r="L2339" i="1" s="1"/>
  <c r="F2341" i="1" s="1"/>
  <c r="G2341" i="1" s="1"/>
  <c r="H2341" i="1" s="1"/>
  <c r="I2341" i="1" s="1"/>
  <c r="A2342" i="1" s="1"/>
  <c r="S2340" i="1"/>
  <c r="M2340" i="1" s="1"/>
  <c r="L2340" i="1" s="1"/>
  <c r="P2341" i="1" l="1"/>
  <c r="S2341" i="1" s="1"/>
  <c r="M2341" i="1" s="1"/>
  <c r="L2341" i="1" s="1"/>
  <c r="T2342" i="1"/>
  <c r="J2342" i="1"/>
  <c r="B2342" i="1" s="1"/>
  <c r="C2342" i="1" s="1"/>
  <c r="D2342" i="1" s="1"/>
  <c r="E2342" i="1" s="1"/>
  <c r="F2342" i="1" s="1"/>
  <c r="G2342" i="1" s="1"/>
  <c r="H2342" i="1" s="1"/>
  <c r="I2342" i="1" s="1"/>
  <c r="A2343" i="1" s="1"/>
  <c r="T2343" i="1" l="1"/>
  <c r="J2343" i="1"/>
  <c r="B2343" i="1" s="1"/>
  <c r="C2343" i="1" s="1"/>
  <c r="D2343" i="1" s="1"/>
  <c r="E2343" i="1" s="1"/>
  <c r="F2343" i="1" s="1"/>
  <c r="G2343" i="1" s="1"/>
  <c r="H2343" i="1" s="1"/>
  <c r="I2343" i="1" s="1"/>
  <c r="A2344" i="1" s="1"/>
  <c r="K2342" i="1"/>
  <c r="K2343" i="1" l="1"/>
  <c r="N2342" i="1"/>
  <c r="O2342" i="1"/>
  <c r="R2342" i="1" s="1"/>
  <c r="T2344" i="1"/>
  <c r="J2344" i="1"/>
  <c r="B2344" i="1" s="1"/>
  <c r="C2344" i="1" s="1"/>
  <c r="D2344" i="1" s="1"/>
  <c r="E2344" i="1" s="1"/>
  <c r="F2344" i="1" s="1"/>
  <c r="G2344" i="1" s="1"/>
  <c r="H2344" i="1" s="1"/>
  <c r="I2344" i="1" s="1"/>
  <c r="A2345" i="1" s="1"/>
  <c r="P2342" i="1" l="1"/>
  <c r="Q2342" i="1"/>
  <c r="K2344" i="1"/>
  <c r="T2345" i="1"/>
  <c r="J2345" i="1"/>
  <c r="B2345" i="1" s="1"/>
  <c r="N2343" i="1"/>
  <c r="O2343" i="1"/>
  <c r="R2343" i="1" l="1"/>
  <c r="O2344" i="1"/>
  <c r="N2344" i="1"/>
  <c r="Q2343" i="1"/>
  <c r="P2343" i="1"/>
  <c r="K2345" i="1"/>
  <c r="S2342" i="1"/>
  <c r="M2342" i="1" s="1"/>
  <c r="L2342" i="1" s="1"/>
  <c r="C2345" i="1" s="1"/>
  <c r="D2345" i="1" s="1"/>
  <c r="E2345" i="1" s="1"/>
  <c r="F2345" i="1" s="1"/>
  <c r="G2345" i="1" s="1"/>
  <c r="H2345" i="1" s="1"/>
  <c r="I2345" i="1" s="1"/>
  <c r="A2346" i="1" s="1"/>
  <c r="S2343" i="1" l="1"/>
  <c r="M2343" i="1" s="1"/>
  <c r="L2343" i="1" s="1"/>
  <c r="T2346" i="1"/>
  <c r="J2346" i="1"/>
  <c r="B2346" i="1" s="1"/>
  <c r="R2344" i="1"/>
  <c r="O2345" i="1"/>
  <c r="N2345" i="1"/>
  <c r="C2346" i="1" l="1"/>
  <c r="D2346" i="1" s="1"/>
  <c r="E2346" i="1" s="1"/>
  <c r="F2346" i="1" s="1"/>
  <c r="G2346" i="1" s="1"/>
  <c r="H2346" i="1" s="1"/>
  <c r="I2346" i="1" s="1"/>
  <c r="A2347" i="1" s="1"/>
  <c r="J2347" i="1" s="1"/>
  <c r="B2347" i="1" s="1"/>
  <c r="Q2344" i="1"/>
  <c r="P2344" i="1"/>
  <c r="R2345" i="1"/>
  <c r="K2346" i="1"/>
  <c r="T2347" i="1" l="1"/>
  <c r="S2344" i="1"/>
  <c r="M2344" i="1" s="1"/>
  <c r="L2344" i="1" s="1"/>
  <c r="C2347" i="1" s="1"/>
  <c r="O2346" i="1"/>
  <c r="N2346" i="1"/>
  <c r="K2347" i="1"/>
  <c r="Q2345" i="1"/>
  <c r="P2345" i="1"/>
  <c r="S2345" i="1" l="1"/>
  <c r="M2345" i="1" s="1"/>
  <c r="L2345" i="1" s="1"/>
  <c r="D2347" i="1" s="1"/>
  <c r="E2347" i="1" s="1"/>
  <c r="F2347" i="1" s="1"/>
  <c r="G2347" i="1" s="1"/>
  <c r="H2347" i="1" s="1"/>
  <c r="I2347" i="1" s="1"/>
  <c r="A2348" i="1" s="1"/>
  <c r="R2346" i="1"/>
  <c r="P2346" i="1" s="1"/>
  <c r="O2347" i="1"/>
  <c r="N2347" i="1"/>
  <c r="Q2346" i="1" l="1"/>
  <c r="S2346" i="1" s="1"/>
  <c r="M2346" i="1" s="1"/>
  <c r="L2346" i="1" s="1"/>
  <c r="J2348" i="1"/>
  <c r="B2348" i="1" s="1"/>
  <c r="C2348" i="1" s="1"/>
  <c r="D2348" i="1" s="1"/>
  <c r="E2348" i="1" s="1"/>
  <c r="F2348" i="1" s="1"/>
  <c r="G2348" i="1" s="1"/>
  <c r="H2348" i="1" s="1"/>
  <c r="I2348" i="1" s="1"/>
  <c r="A2349" i="1" s="1"/>
  <c r="T2348" i="1"/>
  <c r="R2347" i="1"/>
  <c r="K2348" i="1" l="1"/>
  <c r="Q2347" i="1"/>
  <c r="P2347" i="1"/>
  <c r="S2347" i="1" s="1"/>
  <c r="M2347" i="1" s="1"/>
  <c r="L2347" i="1" s="1"/>
  <c r="T2349" i="1"/>
  <c r="J2349" i="1"/>
  <c r="B2349" i="1" s="1"/>
  <c r="C2349" i="1" s="1"/>
  <c r="D2349" i="1" s="1"/>
  <c r="E2349" i="1" s="1"/>
  <c r="F2349" i="1" s="1"/>
  <c r="G2349" i="1" s="1"/>
  <c r="H2349" i="1" s="1"/>
  <c r="I2349" i="1" s="1"/>
  <c r="A2350" i="1" s="1"/>
  <c r="K2349" i="1" l="1"/>
  <c r="T2350" i="1"/>
  <c r="J2350" i="1"/>
  <c r="B2350" i="1" s="1"/>
  <c r="C2350" i="1" s="1"/>
  <c r="D2350" i="1" s="1"/>
  <c r="E2350" i="1" s="1"/>
  <c r="F2350" i="1" s="1"/>
  <c r="G2350" i="1" s="1"/>
  <c r="H2350" i="1" s="1"/>
  <c r="I2350" i="1" s="1"/>
  <c r="A2351" i="1" s="1"/>
  <c r="O2348" i="1"/>
  <c r="N2348" i="1"/>
  <c r="R2348" i="1" l="1"/>
  <c r="P2348" i="1" s="1"/>
  <c r="K2350" i="1"/>
  <c r="J2351" i="1"/>
  <c r="B2351" i="1" s="1"/>
  <c r="C2351" i="1" s="1"/>
  <c r="D2351" i="1" s="1"/>
  <c r="E2351" i="1" s="1"/>
  <c r="F2351" i="1" s="1"/>
  <c r="G2351" i="1" s="1"/>
  <c r="H2351" i="1" s="1"/>
  <c r="I2351" i="1" s="1"/>
  <c r="A2352" i="1" s="1"/>
  <c r="T2351" i="1"/>
  <c r="O2349" i="1"/>
  <c r="N2349" i="1"/>
  <c r="Q2348" i="1" l="1"/>
  <c r="S2348" i="1" s="1"/>
  <c r="M2348" i="1" s="1"/>
  <c r="L2348" i="1" s="1"/>
  <c r="T2352" i="1"/>
  <c r="J2352" i="1"/>
  <c r="B2352" i="1" s="1"/>
  <c r="K2351" i="1"/>
  <c r="R2349" i="1"/>
  <c r="N2350" i="1"/>
  <c r="O2350" i="1"/>
  <c r="C2352" i="1" l="1"/>
  <c r="D2352" i="1" s="1"/>
  <c r="E2352" i="1" s="1"/>
  <c r="F2352" i="1" s="1"/>
  <c r="G2352" i="1" s="1"/>
  <c r="H2352" i="1" s="1"/>
  <c r="I2352" i="1" s="1"/>
  <c r="A2353" i="1" s="1"/>
  <c r="T2353" i="1" s="1"/>
  <c r="P2349" i="1"/>
  <c r="Q2349" i="1"/>
  <c r="S2349" i="1" s="1"/>
  <c r="M2349" i="1" s="1"/>
  <c r="L2349" i="1" s="1"/>
  <c r="K2352" i="1"/>
  <c r="N2351" i="1"/>
  <c r="O2351" i="1"/>
  <c r="R2350" i="1"/>
  <c r="R2351" i="1" l="1"/>
  <c r="P2351" i="1" s="1"/>
  <c r="J2353" i="1"/>
  <c r="B2353" i="1" s="1"/>
  <c r="C2353" i="1" s="1"/>
  <c r="D2353" i="1" s="1"/>
  <c r="E2353" i="1" s="1"/>
  <c r="F2353" i="1" s="1"/>
  <c r="G2353" i="1" s="1"/>
  <c r="H2353" i="1" s="1"/>
  <c r="I2353" i="1" s="1"/>
  <c r="A2354" i="1" s="1"/>
  <c r="O2352" i="1"/>
  <c r="N2352" i="1"/>
  <c r="P2350" i="1"/>
  <c r="Q2350" i="1"/>
  <c r="Q2351" i="1" l="1"/>
  <c r="S2351" i="1" s="1"/>
  <c r="M2351" i="1" s="1"/>
  <c r="L2351" i="1" s="1"/>
  <c r="K2353" i="1"/>
  <c r="N2353" i="1" s="1"/>
  <c r="S2350" i="1"/>
  <c r="M2350" i="1" s="1"/>
  <c r="L2350" i="1" s="1"/>
  <c r="T2354" i="1"/>
  <c r="J2354" i="1"/>
  <c r="B2354" i="1" s="1"/>
  <c r="R2352" i="1"/>
  <c r="O2353" i="1" l="1"/>
  <c r="R2353" i="1" s="1"/>
  <c r="C2354" i="1"/>
  <c r="D2354" i="1" s="1"/>
  <c r="E2354" i="1" s="1"/>
  <c r="F2354" i="1" s="1"/>
  <c r="G2354" i="1" s="1"/>
  <c r="H2354" i="1" s="1"/>
  <c r="I2354" i="1" s="1"/>
  <c r="A2355" i="1" s="1"/>
  <c r="T2355" i="1" s="1"/>
  <c r="K2354" i="1"/>
  <c r="P2352" i="1"/>
  <c r="Q2352" i="1"/>
  <c r="J2355" i="1" l="1"/>
  <c r="B2355" i="1" s="1"/>
  <c r="C2355" i="1" s="1"/>
  <c r="D2355" i="1" s="1"/>
  <c r="E2355" i="1" s="1"/>
  <c r="F2355" i="1" s="1"/>
  <c r="G2355" i="1" s="1"/>
  <c r="H2355" i="1" s="1"/>
  <c r="I2355" i="1" s="1"/>
  <c r="A2356" i="1" s="1"/>
  <c r="J2356" i="1" s="1"/>
  <c r="B2356" i="1" s="1"/>
  <c r="P2353" i="1"/>
  <c r="Q2353" i="1"/>
  <c r="S2352" i="1"/>
  <c r="M2352" i="1" s="1"/>
  <c r="L2352" i="1" s="1"/>
  <c r="N2354" i="1"/>
  <c r="O2354" i="1"/>
  <c r="K2355" i="1" l="1"/>
  <c r="N2355" i="1" s="1"/>
  <c r="T2356" i="1"/>
  <c r="S2353" i="1"/>
  <c r="M2353" i="1" s="1"/>
  <c r="L2353" i="1" s="1"/>
  <c r="R2354" i="1"/>
  <c r="K2356" i="1"/>
  <c r="C2356" i="1"/>
  <c r="D2356" i="1" s="1"/>
  <c r="E2356" i="1" s="1"/>
  <c r="F2356" i="1" s="1"/>
  <c r="G2356" i="1" s="1"/>
  <c r="H2356" i="1" s="1"/>
  <c r="I2356" i="1" s="1"/>
  <c r="A2357" i="1" s="1"/>
  <c r="O2355" i="1" l="1"/>
  <c r="J2357" i="1"/>
  <c r="B2357" i="1" s="1"/>
  <c r="C2357" i="1" s="1"/>
  <c r="D2357" i="1" s="1"/>
  <c r="E2357" i="1" s="1"/>
  <c r="F2357" i="1" s="1"/>
  <c r="G2357" i="1" s="1"/>
  <c r="H2357" i="1" s="1"/>
  <c r="I2357" i="1" s="1"/>
  <c r="A2358" i="1" s="1"/>
  <c r="T2357" i="1"/>
  <c r="R2355" i="1"/>
  <c r="O2356" i="1"/>
  <c r="N2356" i="1"/>
  <c r="P2354" i="1"/>
  <c r="Q2354" i="1"/>
  <c r="S2354" i="1" l="1"/>
  <c r="M2354" i="1" s="1"/>
  <c r="L2354" i="1" s="1"/>
  <c r="R2356" i="1"/>
  <c r="K2357" i="1"/>
  <c r="Q2355" i="1"/>
  <c r="P2355" i="1"/>
  <c r="S2355" i="1" s="1"/>
  <c r="M2355" i="1" s="1"/>
  <c r="L2355" i="1" s="1"/>
  <c r="J2358" i="1"/>
  <c r="B2358" i="1" s="1"/>
  <c r="T2358" i="1"/>
  <c r="C2358" i="1" l="1"/>
  <c r="D2358" i="1" s="1"/>
  <c r="E2358" i="1" s="1"/>
  <c r="F2358" i="1" s="1"/>
  <c r="G2358" i="1" s="1"/>
  <c r="H2358" i="1" s="1"/>
  <c r="I2358" i="1" s="1"/>
  <c r="A2359" i="1" s="1"/>
  <c r="T2359" i="1" s="1"/>
  <c r="K2358" i="1"/>
  <c r="N2357" i="1"/>
  <c r="O2357" i="1"/>
  <c r="P2356" i="1"/>
  <c r="Q2356" i="1"/>
  <c r="J2359" i="1" l="1"/>
  <c r="B2359" i="1" s="1"/>
  <c r="C2359" i="1" s="1"/>
  <c r="R2357" i="1"/>
  <c r="P2357" i="1" s="1"/>
  <c r="S2356" i="1"/>
  <c r="M2356" i="1" s="1"/>
  <c r="L2356" i="1" s="1"/>
  <c r="D2359" i="1" s="1"/>
  <c r="N2358" i="1"/>
  <c r="O2358" i="1"/>
  <c r="Q2357" i="1" l="1"/>
  <c r="S2357" i="1" s="1"/>
  <c r="M2357" i="1" s="1"/>
  <c r="L2357" i="1" s="1"/>
  <c r="E2359" i="1" s="1"/>
  <c r="F2359" i="1" s="1"/>
  <c r="G2359" i="1" s="1"/>
  <c r="H2359" i="1" s="1"/>
  <c r="I2359" i="1" s="1"/>
  <c r="A2360" i="1" s="1"/>
  <c r="K2359" i="1"/>
  <c r="O2359" i="1" s="1"/>
  <c r="R2358" i="1"/>
  <c r="N2359" i="1" l="1"/>
  <c r="R2359" i="1" s="1"/>
  <c r="Q2359" i="1" s="1"/>
  <c r="J2360" i="1"/>
  <c r="B2360" i="1" s="1"/>
  <c r="T2360" i="1"/>
  <c r="Q2358" i="1"/>
  <c r="P2358" i="1"/>
  <c r="S2358" i="1" l="1"/>
  <c r="M2358" i="1" s="1"/>
  <c r="L2358" i="1" s="1"/>
  <c r="C2360" i="1" s="1"/>
  <c r="D2360" i="1" s="1"/>
  <c r="E2360" i="1" s="1"/>
  <c r="F2360" i="1" s="1"/>
  <c r="G2360" i="1" s="1"/>
  <c r="H2360" i="1" s="1"/>
  <c r="I2360" i="1" s="1"/>
  <c r="A2361" i="1" s="1"/>
  <c r="T2361" i="1" s="1"/>
  <c r="K2360" i="1"/>
  <c r="P2359" i="1"/>
  <c r="S2359" i="1" s="1"/>
  <c r="M2359" i="1" s="1"/>
  <c r="L2359" i="1" s="1"/>
  <c r="O2360" i="1"/>
  <c r="N2360" i="1"/>
  <c r="J2361" i="1" l="1"/>
  <c r="B2361" i="1" s="1"/>
  <c r="C2361" i="1" s="1"/>
  <c r="D2361" i="1" s="1"/>
  <c r="E2361" i="1" s="1"/>
  <c r="F2361" i="1" s="1"/>
  <c r="G2361" i="1" s="1"/>
  <c r="H2361" i="1" s="1"/>
  <c r="I2361" i="1" s="1"/>
  <c r="A2362" i="1" s="1"/>
  <c r="R2360" i="1"/>
  <c r="Q2360" i="1" s="1"/>
  <c r="K2361" i="1" l="1"/>
  <c r="P2360" i="1"/>
  <c r="S2360" i="1" s="1"/>
  <c r="M2360" i="1" s="1"/>
  <c r="L2360" i="1" s="1"/>
  <c r="N2361" i="1"/>
  <c r="O2361" i="1"/>
  <c r="T2362" i="1"/>
  <c r="J2362" i="1"/>
  <c r="B2362" i="1" s="1"/>
  <c r="C2362" i="1" l="1"/>
  <c r="D2362" i="1" s="1"/>
  <c r="E2362" i="1" s="1"/>
  <c r="F2362" i="1" s="1"/>
  <c r="G2362" i="1" s="1"/>
  <c r="H2362" i="1" s="1"/>
  <c r="I2362" i="1" s="1"/>
  <c r="A2363" i="1" s="1"/>
  <c r="T2363" i="1" s="1"/>
  <c r="R2361" i="1"/>
  <c r="P2361" i="1"/>
  <c r="Q2361" i="1"/>
  <c r="J2363" i="1"/>
  <c r="B2363" i="1" s="1"/>
  <c r="K2362" i="1"/>
  <c r="O2362" i="1" l="1"/>
  <c r="N2362" i="1"/>
  <c r="K2363" i="1"/>
  <c r="S2361" i="1"/>
  <c r="M2361" i="1" s="1"/>
  <c r="L2361" i="1" s="1"/>
  <c r="C2363" i="1" s="1"/>
  <c r="D2363" i="1" s="1"/>
  <c r="E2363" i="1" s="1"/>
  <c r="F2363" i="1" s="1"/>
  <c r="G2363" i="1" s="1"/>
  <c r="H2363" i="1" s="1"/>
  <c r="I2363" i="1" s="1"/>
  <c r="A2364" i="1" s="1"/>
  <c r="T2364" i="1" l="1"/>
  <c r="J2364" i="1"/>
  <c r="B2364" i="1" s="1"/>
  <c r="C2364" i="1" s="1"/>
  <c r="D2364" i="1" s="1"/>
  <c r="E2364" i="1" s="1"/>
  <c r="F2364" i="1" s="1"/>
  <c r="G2364" i="1" s="1"/>
  <c r="H2364" i="1" s="1"/>
  <c r="I2364" i="1" s="1"/>
  <c r="A2365" i="1" s="1"/>
  <c r="O2363" i="1"/>
  <c r="N2363" i="1"/>
  <c r="R2362" i="1"/>
  <c r="R2363" i="1" l="1"/>
  <c r="P2363" i="1" s="1"/>
  <c r="P2362" i="1"/>
  <c r="Q2362" i="1"/>
  <c r="K2364" i="1"/>
  <c r="Q2363" i="1"/>
  <c r="J2365" i="1"/>
  <c r="B2365" i="1" s="1"/>
  <c r="T2365" i="1"/>
  <c r="N2364" i="1" l="1"/>
  <c r="O2364" i="1"/>
  <c r="K2365" i="1"/>
  <c r="S2363" i="1"/>
  <c r="M2363" i="1" s="1"/>
  <c r="L2363" i="1" s="1"/>
  <c r="S2362" i="1"/>
  <c r="M2362" i="1" s="1"/>
  <c r="L2362" i="1" s="1"/>
  <c r="C2365" i="1" s="1"/>
  <c r="R2364" i="1" l="1"/>
  <c r="Q2364" i="1" s="1"/>
  <c r="D2365" i="1"/>
  <c r="E2365" i="1" s="1"/>
  <c r="F2365" i="1" s="1"/>
  <c r="G2365" i="1" s="1"/>
  <c r="H2365" i="1" s="1"/>
  <c r="I2365" i="1" s="1"/>
  <c r="A2366" i="1" s="1"/>
  <c r="T2366" i="1" s="1"/>
  <c r="N2365" i="1"/>
  <c r="O2365" i="1"/>
  <c r="R2365" i="1" l="1"/>
  <c r="Q2365" i="1" s="1"/>
  <c r="P2364" i="1"/>
  <c r="S2364" i="1" s="1"/>
  <c r="M2364" i="1" s="1"/>
  <c r="L2364" i="1" s="1"/>
  <c r="J2366" i="1"/>
  <c r="B2366" i="1" s="1"/>
  <c r="P2365" i="1" l="1"/>
  <c r="S2365" i="1" s="1"/>
  <c r="M2365" i="1" s="1"/>
  <c r="L2365" i="1" s="1"/>
  <c r="C2366" i="1"/>
  <c r="D2366" i="1" s="1"/>
  <c r="E2366" i="1" s="1"/>
  <c r="F2366" i="1" s="1"/>
  <c r="G2366" i="1" s="1"/>
  <c r="H2366" i="1" s="1"/>
  <c r="I2366" i="1" s="1"/>
  <c r="A2367" i="1" s="1"/>
  <c r="K2366" i="1"/>
  <c r="O2366" i="1" s="1"/>
  <c r="T2367" i="1"/>
  <c r="J2367" i="1"/>
  <c r="B2367" i="1" s="1"/>
  <c r="N2366" i="1" l="1"/>
  <c r="C2367" i="1"/>
  <c r="D2367" i="1" s="1"/>
  <c r="E2367" i="1" s="1"/>
  <c r="F2367" i="1" s="1"/>
  <c r="G2367" i="1" s="1"/>
  <c r="H2367" i="1" s="1"/>
  <c r="I2367" i="1" s="1"/>
  <c r="A2368" i="1" s="1"/>
  <c r="J2368" i="1" s="1"/>
  <c r="B2368" i="1" s="1"/>
  <c r="R2366" i="1"/>
  <c r="P2366" i="1" s="1"/>
  <c r="K2367" i="1"/>
  <c r="T2368" i="1" l="1"/>
  <c r="Q2366" i="1"/>
  <c r="S2366" i="1" s="1"/>
  <c r="M2366" i="1" s="1"/>
  <c r="L2366" i="1" s="1"/>
  <c r="C2368" i="1" s="1"/>
  <c r="D2368" i="1" s="1"/>
  <c r="E2368" i="1" s="1"/>
  <c r="F2368" i="1" s="1"/>
  <c r="G2368" i="1" s="1"/>
  <c r="H2368" i="1" s="1"/>
  <c r="I2368" i="1" s="1"/>
  <c r="A2369" i="1" s="1"/>
  <c r="N2367" i="1"/>
  <c r="O2367" i="1"/>
  <c r="K2368" i="1"/>
  <c r="R2367" i="1" l="1"/>
  <c r="P2367" i="1" s="1"/>
  <c r="T2369" i="1"/>
  <c r="J2369" i="1"/>
  <c r="B2369" i="1" s="1"/>
  <c r="N2368" i="1"/>
  <c r="O2368" i="1"/>
  <c r="Q2367" i="1" l="1"/>
  <c r="S2367" i="1" s="1"/>
  <c r="M2367" i="1" s="1"/>
  <c r="L2367" i="1" s="1"/>
  <c r="C2369" i="1" s="1"/>
  <c r="D2369" i="1" s="1"/>
  <c r="E2369" i="1" s="1"/>
  <c r="F2369" i="1" s="1"/>
  <c r="G2369" i="1" s="1"/>
  <c r="H2369" i="1" s="1"/>
  <c r="I2369" i="1" s="1"/>
  <c r="A2370" i="1" s="1"/>
  <c r="R2368" i="1"/>
  <c r="Q2368" i="1" s="1"/>
  <c r="K2369" i="1"/>
  <c r="P2368" i="1" l="1"/>
  <c r="S2368" i="1" s="1"/>
  <c r="M2368" i="1" s="1"/>
  <c r="L2368" i="1" s="1"/>
  <c r="O2369" i="1"/>
  <c r="N2369" i="1"/>
  <c r="J2370" i="1"/>
  <c r="B2370" i="1" s="1"/>
  <c r="T2370" i="1"/>
  <c r="C2370" i="1" l="1"/>
  <c r="D2370" i="1" s="1"/>
  <c r="E2370" i="1" s="1"/>
  <c r="F2370" i="1" s="1"/>
  <c r="G2370" i="1" s="1"/>
  <c r="H2370" i="1" s="1"/>
  <c r="I2370" i="1" s="1"/>
  <c r="A2371" i="1" s="1"/>
  <c r="R2369" i="1"/>
  <c r="P2369" i="1" s="1"/>
  <c r="T2371" i="1"/>
  <c r="J2371" i="1"/>
  <c r="B2371" i="1" s="1"/>
  <c r="C2371" i="1" s="1"/>
  <c r="D2371" i="1" s="1"/>
  <c r="E2371" i="1" s="1"/>
  <c r="F2371" i="1" s="1"/>
  <c r="G2371" i="1" s="1"/>
  <c r="H2371" i="1" s="1"/>
  <c r="I2371" i="1" s="1"/>
  <c r="A2372" i="1" s="1"/>
  <c r="K2370" i="1"/>
  <c r="Q2369" i="1"/>
  <c r="S2369" i="1" l="1"/>
  <c r="M2369" i="1" s="1"/>
  <c r="L2369" i="1" s="1"/>
  <c r="K2371" i="1"/>
  <c r="O2370" i="1"/>
  <c r="N2370" i="1"/>
  <c r="J2372" i="1"/>
  <c r="B2372" i="1" s="1"/>
  <c r="T2372" i="1"/>
  <c r="C2372" i="1" l="1"/>
  <c r="D2372" i="1" s="1"/>
  <c r="E2372" i="1" s="1"/>
  <c r="F2372" i="1" s="1"/>
  <c r="G2372" i="1" s="1"/>
  <c r="H2372" i="1" s="1"/>
  <c r="I2372" i="1" s="1"/>
  <c r="A2373" i="1" s="1"/>
  <c r="T2373" i="1" s="1"/>
  <c r="K2372" i="1"/>
  <c r="R2370" i="1"/>
  <c r="N2371" i="1"/>
  <c r="O2371" i="1"/>
  <c r="J2373" i="1" l="1"/>
  <c r="B2373" i="1" s="1"/>
  <c r="Q2370" i="1"/>
  <c r="P2370" i="1"/>
  <c r="O2372" i="1"/>
  <c r="N2372" i="1"/>
  <c r="R2371" i="1"/>
  <c r="K2373" i="1" l="1"/>
  <c r="S2370" i="1"/>
  <c r="M2370" i="1" s="1"/>
  <c r="L2370" i="1" s="1"/>
  <c r="C2373" i="1" s="1"/>
  <c r="D2373" i="1" s="1"/>
  <c r="E2373" i="1" s="1"/>
  <c r="F2373" i="1" s="1"/>
  <c r="G2373" i="1" s="1"/>
  <c r="H2373" i="1" s="1"/>
  <c r="I2373" i="1" s="1"/>
  <c r="A2374" i="1" s="1"/>
  <c r="T2374" i="1" s="1"/>
  <c r="P2371" i="1"/>
  <c r="Q2371" i="1"/>
  <c r="O2373" i="1"/>
  <c r="N2373" i="1"/>
  <c r="R2372" i="1"/>
  <c r="J2374" i="1" l="1"/>
  <c r="B2374" i="1" s="1"/>
  <c r="R2373" i="1"/>
  <c r="Q2373" i="1" s="1"/>
  <c r="Q2372" i="1"/>
  <c r="P2372" i="1"/>
  <c r="S2371" i="1"/>
  <c r="M2371" i="1" s="1"/>
  <c r="L2371" i="1" s="1"/>
  <c r="C2374" i="1" s="1"/>
  <c r="D2374" i="1" s="1"/>
  <c r="E2374" i="1" s="1"/>
  <c r="F2374" i="1" s="1"/>
  <c r="G2374" i="1" s="1"/>
  <c r="H2374" i="1" s="1"/>
  <c r="I2374" i="1" s="1"/>
  <c r="A2375" i="1" s="1"/>
  <c r="P2373" i="1" l="1"/>
  <c r="S2373" i="1" s="1"/>
  <c r="M2373" i="1" s="1"/>
  <c r="L2373" i="1" s="1"/>
  <c r="S2372" i="1"/>
  <c r="M2372" i="1" s="1"/>
  <c r="L2372" i="1" s="1"/>
  <c r="K2374" i="1"/>
  <c r="O2374" i="1" s="1"/>
  <c r="T2375" i="1"/>
  <c r="J2375" i="1"/>
  <c r="B2375" i="1" s="1"/>
  <c r="N2374" i="1" l="1"/>
  <c r="R2374" i="1" s="1"/>
  <c r="C2375" i="1"/>
  <c r="D2375" i="1" s="1"/>
  <c r="E2375" i="1" s="1"/>
  <c r="F2375" i="1" s="1"/>
  <c r="G2375" i="1" s="1"/>
  <c r="H2375" i="1" s="1"/>
  <c r="I2375" i="1" s="1"/>
  <c r="A2376" i="1" s="1"/>
  <c r="K2375" i="1"/>
  <c r="Q2374" i="1" l="1"/>
  <c r="P2374" i="1"/>
  <c r="N2375" i="1"/>
  <c r="O2375" i="1"/>
  <c r="T2376" i="1"/>
  <c r="J2376" i="1"/>
  <c r="B2376" i="1" s="1"/>
  <c r="C2376" i="1" s="1"/>
  <c r="D2376" i="1" s="1"/>
  <c r="E2376" i="1" s="1"/>
  <c r="F2376" i="1" s="1"/>
  <c r="G2376" i="1" s="1"/>
  <c r="H2376" i="1" s="1"/>
  <c r="I2376" i="1" s="1"/>
  <c r="A2377" i="1" s="1"/>
  <c r="S2374" i="1" l="1"/>
  <c r="M2374" i="1" s="1"/>
  <c r="L2374" i="1" s="1"/>
  <c r="R2375" i="1"/>
  <c r="Q2375" i="1" s="1"/>
  <c r="T2377" i="1"/>
  <c r="J2377" i="1"/>
  <c r="B2377" i="1" s="1"/>
  <c r="K2376" i="1"/>
  <c r="C2377" i="1" l="1"/>
  <c r="P2375" i="1"/>
  <c r="S2375" i="1" s="1"/>
  <c r="M2375" i="1" s="1"/>
  <c r="L2375" i="1" s="1"/>
  <c r="D2377" i="1" s="1"/>
  <c r="K2377" i="1"/>
  <c r="N2376" i="1"/>
  <c r="O2376" i="1"/>
  <c r="R2376" i="1" l="1"/>
  <c r="Q2376" i="1" s="1"/>
  <c r="O2377" i="1"/>
  <c r="N2377" i="1"/>
  <c r="P2376" i="1" l="1"/>
  <c r="S2376" i="1" s="1"/>
  <c r="M2376" i="1" s="1"/>
  <c r="L2376" i="1" s="1"/>
  <c r="E2377" i="1" s="1"/>
  <c r="F2377" i="1" s="1"/>
  <c r="G2377" i="1" s="1"/>
  <c r="H2377" i="1" s="1"/>
  <c r="I2377" i="1" s="1"/>
  <c r="A2378" i="1" s="1"/>
  <c r="T2378" i="1" s="1"/>
  <c r="R2377" i="1"/>
  <c r="Q2377" i="1" s="1"/>
  <c r="P2377" i="1" l="1"/>
  <c r="S2377" i="1" s="1"/>
  <c r="M2377" i="1" s="1"/>
  <c r="L2377" i="1" s="1"/>
  <c r="J2378" i="1"/>
  <c r="B2378" i="1" s="1"/>
  <c r="C2378" i="1" s="1"/>
  <c r="D2378" i="1" s="1"/>
  <c r="E2378" i="1" s="1"/>
  <c r="F2378" i="1" s="1"/>
  <c r="G2378" i="1" s="1"/>
  <c r="H2378" i="1" s="1"/>
  <c r="I2378" i="1" s="1"/>
  <c r="A2379" i="1" s="1"/>
  <c r="J2379" i="1" s="1"/>
  <c r="B2379" i="1" s="1"/>
  <c r="T2379" i="1" l="1"/>
  <c r="K2378" i="1"/>
  <c r="N2378" i="1" s="1"/>
  <c r="C2379" i="1"/>
  <c r="D2379" i="1" s="1"/>
  <c r="E2379" i="1" s="1"/>
  <c r="F2379" i="1" s="1"/>
  <c r="G2379" i="1" s="1"/>
  <c r="H2379" i="1" s="1"/>
  <c r="I2379" i="1" s="1"/>
  <c r="A2380" i="1" s="1"/>
  <c r="J2380" i="1" s="1"/>
  <c r="B2380" i="1" s="1"/>
  <c r="C2380" i="1" s="1"/>
  <c r="D2380" i="1" s="1"/>
  <c r="E2380" i="1" s="1"/>
  <c r="F2380" i="1" s="1"/>
  <c r="G2380" i="1" s="1"/>
  <c r="H2380" i="1" s="1"/>
  <c r="I2380" i="1" s="1"/>
  <c r="A2381" i="1" s="1"/>
  <c r="K2379" i="1"/>
  <c r="O2378" i="1" l="1"/>
  <c r="R2378" i="1" s="1"/>
  <c r="P2378" i="1" s="1"/>
  <c r="T2380" i="1"/>
  <c r="J2381" i="1"/>
  <c r="B2381" i="1" s="1"/>
  <c r="T2381" i="1"/>
  <c r="K2380" i="1"/>
  <c r="O2379" i="1"/>
  <c r="N2379" i="1"/>
  <c r="Q2378" i="1" l="1"/>
  <c r="S2378" i="1" s="1"/>
  <c r="M2378" i="1" s="1"/>
  <c r="L2378" i="1" s="1"/>
  <c r="C2381" i="1" s="1"/>
  <c r="D2381" i="1" s="1"/>
  <c r="E2381" i="1" s="1"/>
  <c r="F2381" i="1" s="1"/>
  <c r="G2381" i="1" s="1"/>
  <c r="H2381" i="1" s="1"/>
  <c r="I2381" i="1" s="1"/>
  <c r="A2382" i="1" s="1"/>
  <c r="K2381" i="1"/>
  <c r="R2379" i="1"/>
  <c r="O2380" i="1"/>
  <c r="N2380" i="1"/>
  <c r="R2380" i="1" l="1"/>
  <c r="Q2380" i="1" s="1"/>
  <c r="T2382" i="1"/>
  <c r="J2382" i="1"/>
  <c r="B2382" i="1" s="1"/>
  <c r="Q2379" i="1"/>
  <c r="P2379" i="1"/>
  <c r="O2381" i="1"/>
  <c r="N2381" i="1"/>
  <c r="P2380" i="1" l="1"/>
  <c r="S2380" i="1" s="1"/>
  <c r="M2380" i="1" s="1"/>
  <c r="L2380" i="1" s="1"/>
  <c r="K2382" i="1"/>
  <c r="R2381" i="1"/>
  <c r="S2379" i="1"/>
  <c r="M2379" i="1" s="1"/>
  <c r="L2379" i="1" s="1"/>
  <c r="C2382" i="1" s="1"/>
  <c r="D2382" i="1" s="1"/>
  <c r="E2382" i="1" s="1"/>
  <c r="F2382" i="1" s="1"/>
  <c r="G2382" i="1" s="1"/>
  <c r="H2382" i="1" s="1"/>
  <c r="I2382" i="1" s="1"/>
  <c r="A2383" i="1" s="1"/>
  <c r="T2383" i="1" l="1"/>
  <c r="J2383" i="1"/>
  <c r="B2383" i="1" s="1"/>
  <c r="C2383" i="1" s="1"/>
  <c r="D2383" i="1" s="1"/>
  <c r="E2383" i="1" s="1"/>
  <c r="F2383" i="1" s="1"/>
  <c r="G2383" i="1" s="1"/>
  <c r="H2383" i="1" s="1"/>
  <c r="I2383" i="1" s="1"/>
  <c r="A2384" i="1" s="1"/>
  <c r="Q2381" i="1"/>
  <c r="P2381" i="1"/>
  <c r="O2382" i="1"/>
  <c r="N2382" i="1"/>
  <c r="R2382" i="1" l="1"/>
  <c r="P2382" i="1" s="1"/>
  <c r="S2381" i="1"/>
  <c r="M2381" i="1" s="1"/>
  <c r="L2381" i="1" s="1"/>
  <c r="K2383" i="1"/>
  <c r="T2384" i="1"/>
  <c r="J2384" i="1"/>
  <c r="B2384" i="1" s="1"/>
  <c r="Q2382" i="1" l="1"/>
  <c r="S2382" i="1" s="1"/>
  <c r="M2382" i="1" s="1"/>
  <c r="L2382" i="1" s="1"/>
  <c r="C2384" i="1"/>
  <c r="D2384" i="1" s="1"/>
  <c r="E2384" i="1" s="1"/>
  <c r="F2384" i="1" s="1"/>
  <c r="G2384" i="1" s="1"/>
  <c r="H2384" i="1" s="1"/>
  <c r="I2384" i="1" s="1"/>
  <c r="A2385" i="1" s="1"/>
  <c r="N2383" i="1"/>
  <c r="O2383" i="1"/>
  <c r="K2384" i="1"/>
  <c r="R2383" i="1" l="1"/>
  <c r="P2383" i="1" s="1"/>
  <c r="N2384" i="1"/>
  <c r="O2384" i="1"/>
  <c r="R2384" i="1" s="1"/>
  <c r="J2385" i="1"/>
  <c r="B2385" i="1" s="1"/>
  <c r="C2385" i="1" s="1"/>
  <c r="T2385" i="1"/>
  <c r="Q2383" i="1" l="1"/>
  <c r="S2383" i="1" s="1"/>
  <c r="M2383" i="1" s="1"/>
  <c r="L2383" i="1" s="1"/>
  <c r="D2385" i="1" s="1"/>
  <c r="E2385" i="1" s="1"/>
  <c r="F2385" i="1" s="1"/>
  <c r="G2385" i="1" s="1"/>
  <c r="H2385" i="1" s="1"/>
  <c r="I2385" i="1" s="1"/>
  <c r="A2386" i="1" s="1"/>
  <c r="P2384" i="1"/>
  <c r="Q2384" i="1"/>
  <c r="K2385" i="1"/>
  <c r="S2384" i="1" l="1"/>
  <c r="M2384" i="1" s="1"/>
  <c r="L2384" i="1" s="1"/>
  <c r="N2385" i="1"/>
  <c r="O2385" i="1"/>
  <c r="J2386" i="1"/>
  <c r="B2386" i="1" s="1"/>
  <c r="C2386" i="1" s="1"/>
  <c r="D2386" i="1" s="1"/>
  <c r="E2386" i="1" s="1"/>
  <c r="F2386" i="1" s="1"/>
  <c r="G2386" i="1" s="1"/>
  <c r="H2386" i="1" s="1"/>
  <c r="I2386" i="1" s="1"/>
  <c r="A2387" i="1" s="1"/>
  <c r="T2386" i="1"/>
  <c r="R2385" i="1" l="1"/>
  <c r="T2387" i="1"/>
  <c r="J2387" i="1"/>
  <c r="B2387" i="1" s="1"/>
  <c r="C2387" i="1" s="1"/>
  <c r="D2387" i="1" s="1"/>
  <c r="E2387" i="1" s="1"/>
  <c r="F2387" i="1" s="1"/>
  <c r="G2387" i="1" s="1"/>
  <c r="H2387" i="1" s="1"/>
  <c r="I2387" i="1" s="1"/>
  <c r="A2388" i="1" s="1"/>
  <c r="Q2385" i="1"/>
  <c r="P2385" i="1"/>
  <c r="K2386" i="1"/>
  <c r="N2386" i="1" l="1"/>
  <c r="O2386" i="1"/>
  <c r="S2385" i="1"/>
  <c r="M2385" i="1" s="1"/>
  <c r="L2385" i="1" s="1"/>
  <c r="K2387" i="1"/>
  <c r="J2388" i="1"/>
  <c r="B2388" i="1" s="1"/>
  <c r="C2388" i="1" s="1"/>
  <c r="D2388" i="1" s="1"/>
  <c r="E2388" i="1" s="1"/>
  <c r="F2388" i="1" s="1"/>
  <c r="G2388" i="1" s="1"/>
  <c r="H2388" i="1" s="1"/>
  <c r="I2388" i="1" s="1"/>
  <c r="A2389" i="1" s="1"/>
  <c r="T2388" i="1"/>
  <c r="R2386" i="1" l="1"/>
  <c r="P2386" i="1" s="1"/>
  <c r="O2387" i="1"/>
  <c r="N2387" i="1"/>
  <c r="K2388" i="1"/>
  <c r="Q2386" i="1"/>
  <c r="T2389" i="1"/>
  <c r="J2389" i="1"/>
  <c r="B2389" i="1" s="1"/>
  <c r="C2389" i="1" s="1"/>
  <c r="D2389" i="1" s="1"/>
  <c r="E2389" i="1" s="1"/>
  <c r="F2389" i="1" s="1"/>
  <c r="G2389" i="1" s="1"/>
  <c r="H2389" i="1" s="1"/>
  <c r="I2389" i="1" s="1"/>
  <c r="A2390" i="1" s="1"/>
  <c r="S2386" i="1" l="1"/>
  <c r="M2386" i="1" s="1"/>
  <c r="L2386" i="1" s="1"/>
  <c r="T2390" i="1"/>
  <c r="J2390" i="1"/>
  <c r="B2390" i="1" s="1"/>
  <c r="C2390" i="1" s="1"/>
  <c r="D2390" i="1" s="1"/>
  <c r="E2390" i="1" s="1"/>
  <c r="F2390" i="1" s="1"/>
  <c r="G2390" i="1" s="1"/>
  <c r="H2390" i="1" s="1"/>
  <c r="I2390" i="1" s="1"/>
  <c r="A2391" i="1" s="1"/>
  <c r="N2388" i="1"/>
  <c r="O2388" i="1"/>
  <c r="R2388" i="1" s="1"/>
  <c r="K2389" i="1"/>
  <c r="R2387" i="1"/>
  <c r="P2388" i="1" l="1"/>
  <c r="Q2388" i="1"/>
  <c r="K2390" i="1"/>
  <c r="N2389" i="1"/>
  <c r="O2389" i="1"/>
  <c r="J2391" i="1"/>
  <c r="B2391" i="1" s="1"/>
  <c r="C2391" i="1" s="1"/>
  <c r="D2391" i="1" s="1"/>
  <c r="E2391" i="1" s="1"/>
  <c r="F2391" i="1" s="1"/>
  <c r="G2391" i="1" s="1"/>
  <c r="H2391" i="1" s="1"/>
  <c r="I2391" i="1" s="1"/>
  <c r="A2392" i="1" s="1"/>
  <c r="T2391" i="1"/>
  <c r="P2387" i="1"/>
  <c r="Q2387" i="1"/>
  <c r="S2387" i="1" l="1"/>
  <c r="M2387" i="1" s="1"/>
  <c r="L2387" i="1" s="1"/>
  <c r="R2389" i="1"/>
  <c r="Q2389" i="1" s="1"/>
  <c r="O2390" i="1"/>
  <c r="N2390" i="1"/>
  <c r="K2391" i="1"/>
  <c r="J2392" i="1"/>
  <c r="B2392" i="1" s="1"/>
  <c r="T2392" i="1"/>
  <c r="S2388" i="1"/>
  <c r="M2388" i="1" s="1"/>
  <c r="L2388" i="1" s="1"/>
  <c r="P2389" i="1" l="1"/>
  <c r="S2389" i="1" s="1"/>
  <c r="M2389" i="1" s="1"/>
  <c r="L2389" i="1" s="1"/>
  <c r="C2392" i="1"/>
  <c r="D2392" i="1" s="1"/>
  <c r="E2392" i="1" s="1"/>
  <c r="F2392" i="1" s="1"/>
  <c r="G2392" i="1" s="1"/>
  <c r="H2392" i="1" s="1"/>
  <c r="I2392" i="1" s="1"/>
  <c r="A2393" i="1" s="1"/>
  <c r="T2393" i="1" s="1"/>
  <c r="R2390" i="1"/>
  <c r="Q2390" i="1" s="1"/>
  <c r="O2391" i="1"/>
  <c r="N2391" i="1"/>
  <c r="K2392" i="1"/>
  <c r="P2390" i="1"/>
  <c r="J2393" i="1" l="1"/>
  <c r="B2393" i="1" s="1"/>
  <c r="C2393" i="1" s="1"/>
  <c r="D2393" i="1" s="1"/>
  <c r="E2393" i="1" s="1"/>
  <c r="F2393" i="1" s="1"/>
  <c r="G2393" i="1" s="1"/>
  <c r="H2393" i="1" s="1"/>
  <c r="I2393" i="1" s="1"/>
  <c r="A2394" i="1" s="1"/>
  <c r="T2394" i="1" s="1"/>
  <c r="S2390" i="1"/>
  <c r="M2390" i="1" s="1"/>
  <c r="L2390" i="1" s="1"/>
  <c r="N2392" i="1"/>
  <c r="O2392" i="1"/>
  <c r="R2391" i="1"/>
  <c r="R2392" i="1" l="1"/>
  <c r="K2393" i="1"/>
  <c r="N2393" i="1" s="1"/>
  <c r="J2394" i="1"/>
  <c r="B2394" i="1" s="1"/>
  <c r="C2394" i="1" s="1"/>
  <c r="D2394" i="1" s="1"/>
  <c r="E2394" i="1" s="1"/>
  <c r="F2394" i="1" s="1"/>
  <c r="G2394" i="1" s="1"/>
  <c r="H2394" i="1" s="1"/>
  <c r="I2394" i="1" s="1"/>
  <c r="A2395" i="1" s="1"/>
  <c r="J2395" i="1" s="1"/>
  <c r="B2395" i="1" s="1"/>
  <c r="C2395" i="1" s="1"/>
  <c r="D2395" i="1" s="1"/>
  <c r="E2395" i="1" s="1"/>
  <c r="F2395" i="1" s="1"/>
  <c r="G2395" i="1" s="1"/>
  <c r="H2395" i="1" s="1"/>
  <c r="I2395" i="1" s="1"/>
  <c r="A2396" i="1" s="1"/>
  <c r="Q2392" i="1"/>
  <c r="P2392" i="1"/>
  <c r="P2391" i="1"/>
  <c r="Q2391" i="1"/>
  <c r="O2393" i="1" l="1"/>
  <c r="R2393" i="1" s="1"/>
  <c r="Q2393" i="1" s="1"/>
  <c r="T2395" i="1"/>
  <c r="K2394" i="1"/>
  <c r="N2394" i="1" s="1"/>
  <c r="S2392" i="1"/>
  <c r="S2391" i="1"/>
  <c r="M2391" i="1" s="1"/>
  <c r="L2391" i="1" s="1"/>
  <c r="K2395" i="1"/>
  <c r="O2394" i="1"/>
  <c r="J2396" i="1"/>
  <c r="B2396" i="1" s="1"/>
  <c r="T2396" i="1"/>
  <c r="P2393" i="1" l="1"/>
  <c r="S2393" i="1" s="1"/>
  <c r="M2393" i="1" s="1"/>
  <c r="L2393" i="1" s="1"/>
  <c r="C2396" i="1"/>
  <c r="D2396" i="1" s="1"/>
  <c r="E2396" i="1" s="1"/>
  <c r="F2396" i="1" s="1"/>
  <c r="G2396" i="1" s="1"/>
  <c r="H2396" i="1" s="1"/>
  <c r="I2396" i="1" s="1"/>
  <c r="A2397" i="1" s="1"/>
  <c r="K2396" i="1"/>
  <c r="R2394" i="1"/>
  <c r="O2395" i="1"/>
  <c r="N2395" i="1"/>
  <c r="M2392" i="1"/>
  <c r="L2392" i="1" s="1"/>
  <c r="Q2394" i="1" l="1"/>
  <c r="P2394" i="1"/>
  <c r="O2396" i="1"/>
  <c r="N2396" i="1"/>
  <c r="R2395" i="1"/>
  <c r="T2397" i="1"/>
  <c r="J2397" i="1"/>
  <c r="B2397" i="1" s="1"/>
  <c r="C2397" i="1" s="1"/>
  <c r="D2397" i="1" s="1"/>
  <c r="E2397" i="1" s="1"/>
  <c r="F2397" i="1" s="1"/>
  <c r="G2397" i="1" s="1"/>
  <c r="H2397" i="1" s="1"/>
  <c r="I2397" i="1" s="1"/>
  <c r="A2398" i="1" s="1"/>
  <c r="S2394" i="1" l="1"/>
  <c r="M2394" i="1" s="1"/>
  <c r="L2394" i="1" s="1"/>
  <c r="K2397" i="1"/>
  <c r="J2398" i="1"/>
  <c r="B2398" i="1" s="1"/>
  <c r="C2398" i="1" s="1"/>
  <c r="D2398" i="1" s="1"/>
  <c r="E2398" i="1" s="1"/>
  <c r="F2398" i="1" s="1"/>
  <c r="G2398" i="1" s="1"/>
  <c r="H2398" i="1" s="1"/>
  <c r="I2398" i="1" s="1"/>
  <c r="A2399" i="1" s="1"/>
  <c r="T2398" i="1"/>
  <c r="R2396" i="1"/>
  <c r="Q2395" i="1"/>
  <c r="P2395" i="1"/>
  <c r="K2398" i="1" l="1"/>
  <c r="P2396" i="1"/>
  <c r="Q2396" i="1"/>
  <c r="J2399" i="1"/>
  <c r="B2399" i="1" s="1"/>
  <c r="C2399" i="1" s="1"/>
  <c r="D2399" i="1" s="1"/>
  <c r="E2399" i="1" s="1"/>
  <c r="F2399" i="1" s="1"/>
  <c r="G2399" i="1" s="1"/>
  <c r="H2399" i="1" s="1"/>
  <c r="I2399" i="1" s="1"/>
  <c r="A2400" i="1" s="1"/>
  <c r="T2399" i="1"/>
  <c r="S2395" i="1"/>
  <c r="M2395" i="1" s="1"/>
  <c r="L2395" i="1" s="1"/>
  <c r="O2397" i="1"/>
  <c r="N2397" i="1"/>
  <c r="S2396" i="1" l="1"/>
  <c r="M2396" i="1" s="1"/>
  <c r="L2396" i="1" s="1"/>
  <c r="R2397" i="1"/>
  <c r="T2400" i="1"/>
  <c r="J2400" i="1"/>
  <c r="B2400" i="1" s="1"/>
  <c r="C2400" i="1" s="1"/>
  <c r="D2400" i="1" s="1"/>
  <c r="E2400" i="1" s="1"/>
  <c r="F2400" i="1" s="1"/>
  <c r="G2400" i="1" s="1"/>
  <c r="H2400" i="1" s="1"/>
  <c r="I2400" i="1" s="1"/>
  <c r="A2401" i="1" s="1"/>
  <c r="Q2397" i="1"/>
  <c r="P2397" i="1"/>
  <c r="K2399" i="1"/>
  <c r="N2398" i="1"/>
  <c r="O2398" i="1"/>
  <c r="R2398" i="1" s="1"/>
  <c r="S2397" i="1" l="1"/>
  <c r="M2397" i="1" s="1"/>
  <c r="L2397" i="1" s="1"/>
  <c r="P2398" i="1"/>
  <c r="Q2398" i="1"/>
  <c r="O2399" i="1"/>
  <c r="N2399" i="1"/>
  <c r="K2400" i="1"/>
  <c r="T2401" i="1"/>
  <c r="J2401" i="1"/>
  <c r="B2401" i="1" s="1"/>
  <c r="C2401" i="1" s="1"/>
  <c r="D2401" i="1" s="1"/>
  <c r="E2401" i="1" s="1"/>
  <c r="F2401" i="1" s="1"/>
  <c r="G2401" i="1" s="1"/>
  <c r="H2401" i="1" s="1"/>
  <c r="I2401" i="1" s="1"/>
  <c r="A2402" i="1" s="1"/>
  <c r="S2398" i="1" l="1"/>
  <c r="M2398" i="1" s="1"/>
  <c r="L2398" i="1" s="1"/>
  <c r="R2399" i="1"/>
  <c r="P2399" i="1" s="1"/>
  <c r="K2401" i="1"/>
  <c r="J2402" i="1"/>
  <c r="B2402" i="1" s="1"/>
  <c r="C2402" i="1" s="1"/>
  <c r="D2402" i="1" s="1"/>
  <c r="E2402" i="1" s="1"/>
  <c r="F2402" i="1" s="1"/>
  <c r="G2402" i="1" s="1"/>
  <c r="H2402" i="1" s="1"/>
  <c r="I2402" i="1" s="1"/>
  <c r="A2403" i="1" s="1"/>
  <c r="T2402" i="1"/>
  <c r="Q2399" i="1"/>
  <c r="N2400" i="1"/>
  <c r="O2400" i="1"/>
  <c r="R2400" i="1" s="1"/>
  <c r="S2399" i="1" l="1"/>
  <c r="M2399" i="1" s="1"/>
  <c r="L2399" i="1" s="1"/>
  <c r="T2403" i="1"/>
  <c r="J2403" i="1"/>
  <c r="B2403" i="1" s="1"/>
  <c r="C2403" i="1" s="1"/>
  <c r="D2403" i="1" s="1"/>
  <c r="E2403" i="1" s="1"/>
  <c r="F2403" i="1" s="1"/>
  <c r="G2403" i="1" s="1"/>
  <c r="H2403" i="1" s="1"/>
  <c r="I2403" i="1" s="1"/>
  <c r="A2404" i="1" s="1"/>
  <c r="K2402" i="1"/>
  <c r="P2400" i="1"/>
  <c r="Q2400" i="1"/>
  <c r="O2401" i="1"/>
  <c r="N2401" i="1"/>
  <c r="S2400" i="1" l="1"/>
  <c r="M2400" i="1" s="1"/>
  <c r="L2400" i="1" s="1"/>
  <c r="K2403" i="1"/>
  <c r="J2404" i="1"/>
  <c r="B2404" i="1" s="1"/>
  <c r="C2404" i="1" s="1"/>
  <c r="D2404" i="1" s="1"/>
  <c r="E2404" i="1" s="1"/>
  <c r="F2404" i="1" s="1"/>
  <c r="G2404" i="1" s="1"/>
  <c r="H2404" i="1" s="1"/>
  <c r="I2404" i="1" s="1"/>
  <c r="A2405" i="1" s="1"/>
  <c r="T2404" i="1"/>
  <c r="O2402" i="1"/>
  <c r="N2402" i="1"/>
  <c r="R2401" i="1"/>
  <c r="K2404" i="1" l="1"/>
  <c r="R2402" i="1"/>
  <c r="J2405" i="1"/>
  <c r="B2405" i="1" s="1"/>
  <c r="C2405" i="1" s="1"/>
  <c r="D2405" i="1" s="1"/>
  <c r="E2405" i="1" s="1"/>
  <c r="F2405" i="1" s="1"/>
  <c r="G2405" i="1" s="1"/>
  <c r="H2405" i="1" s="1"/>
  <c r="I2405" i="1" s="1"/>
  <c r="A2406" i="1" s="1"/>
  <c r="T2405" i="1"/>
  <c r="P2401" i="1"/>
  <c r="Q2401" i="1"/>
  <c r="N2403" i="1"/>
  <c r="O2403" i="1"/>
  <c r="R2403" i="1" s="1"/>
  <c r="T2406" i="1" l="1"/>
  <c r="J2406" i="1"/>
  <c r="B2406" i="1" s="1"/>
  <c r="C2406" i="1" s="1"/>
  <c r="D2406" i="1" s="1"/>
  <c r="E2406" i="1" s="1"/>
  <c r="F2406" i="1" s="1"/>
  <c r="G2406" i="1" s="1"/>
  <c r="H2406" i="1" s="1"/>
  <c r="I2406" i="1" s="1"/>
  <c r="A2407" i="1" s="1"/>
  <c r="Q2403" i="1"/>
  <c r="P2403" i="1"/>
  <c r="S2403" i="1" s="1"/>
  <c r="M2403" i="1" s="1"/>
  <c r="L2403" i="1" s="1"/>
  <c r="Q2402" i="1"/>
  <c r="P2402" i="1"/>
  <c r="S2402" i="1" s="1"/>
  <c r="S2401" i="1"/>
  <c r="M2401" i="1" s="1"/>
  <c r="L2401" i="1" s="1"/>
  <c r="K2405" i="1"/>
  <c r="N2404" i="1"/>
  <c r="O2404" i="1"/>
  <c r="R2404" i="1" s="1"/>
  <c r="M2402" i="1" l="1"/>
  <c r="L2402" i="1" s="1"/>
  <c r="P2404" i="1"/>
  <c r="Q2404" i="1"/>
  <c r="S2404" i="1" s="1"/>
  <c r="M2404" i="1" s="1"/>
  <c r="L2404" i="1" s="1"/>
  <c r="K2406" i="1"/>
  <c r="N2405" i="1"/>
  <c r="O2405" i="1"/>
  <c r="J2407" i="1"/>
  <c r="B2407" i="1" s="1"/>
  <c r="C2407" i="1" s="1"/>
  <c r="D2407" i="1" s="1"/>
  <c r="E2407" i="1" s="1"/>
  <c r="F2407" i="1" s="1"/>
  <c r="G2407" i="1" s="1"/>
  <c r="H2407" i="1" s="1"/>
  <c r="I2407" i="1" s="1"/>
  <c r="A2408" i="1" s="1"/>
  <c r="T2407" i="1"/>
  <c r="K2407" i="1" l="1"/>
  <c r="O2406" i="1"/>
  <c r="N2406" i="1"/>
  <c r="J2408" i="1"/>
  <c r="B2408" i="1" s="1"/>
  <c r="C2408" i="1" s="1"/>
  <c r="D2408" i="1" s="1"/>
  <c r="E2408" i="1" s="1"/>
  <c r="F2408" i="1" s="1"/>
  <c r="G2408" i="1" s="1"/>
  <c r="H2408" i="1" s="1"/>
  <c r="I2408" i="1" s="1"/>
  <c r="A2409" i="1" s="1"/>
  <c r="T2408" i="1"/>
  <c r="R2405" i="1"/>
  <c r="K2408" i="1" l="1"/>
  <c r="R2406" i="1"/>
  <c r="J2409" i="1"/>
  <c r="B2409" i="1" s="1"/>
  <c r="C2409" i="1" s="1"/>
  <c r="D2409" i="1" s="1"/>
  <c r="E2409" i="1" s="1"/>
  <c r="F2409" i="1" s="1"/>
  <c r="G2409" i="1" s="1"/>
  <c r="H2409" i="1" s="1"/>
  <c r="I2409" i="1" s="1"/>
  <c r="A2410" i="1" s="1"/>
  <c r="T2409" i="1"/>
  <c r="Q2405" i="1"/>
  <c r="P2405" i="1"/>
  <c r="N2407" i="1"/>
  <c r="O2407" i="1"/>
  <c r="R2407" i="1" s="1"/>
  <c r="J2410" i="1" l="1"/>
  <c r="B2410" i="1" s="1"/>
  <c r="C2410" i="1" s="1"/>
  <c r="D2410" i="1" s="1"/>
  <c r="E2410" i="1" s="1"/>
  <c r="F2410" i="1" s="1"/>
  <c r="G2410" i="1" s="1"/>
  <c r="H2410" i="1" s="1"/>
  <c r="I2410" i="1" s="1"/>
  <c r="A2411" i="1" s="1"/>
  <c r="T2410" i="1"/>
  <c r="P2406" i="1"/>
  <c r="Q2406" i="1"/>
  <c r="S2406" i="1" s="1"/>
  <c r="M2406" i="1" s="1"/>
  <c r="L2406" i="1" s="1"/>
  <c r="P2407" i="1"/>
  <c r="Q2407" i="1"/>
  <c r="S2405" i="1"/>
  <c r="M2405" i="1" s="1"/>
  <c r="L2405" i="1" s="1"/>
  <c r="K2409" i="1"/>
  <c r="N2408" i="1"/>
  <c r="O2408" i="1"/>
  <c r="R2408" i="1" l="1"/>
  <c r="Q2408" i="1" s="1"/>
  <c r="S2407" i="1"/>
  <c r="M2407" i="1" s="1"/>
  <c r="L2407" i="1" s="1"/>
  <c r="K2410" i="1"/>
  <c r="O2409" i="1"/>
  <c r="N2409" i="1"/>
  <c r="J2411" i="1"/>
  <c r="B2411" i="1" s="1"/>
  <c r="C2411" i="1" s="1"/>
  <c r="D2411" i="1" s="1"/>
  <c r="E2411" i="1" s="1"/>
  <c r="F2411" i="1" s="1"/>
  <c r="G2411" i="1" s="1"/>
  <c r="H2411" i="1" s="1"/>
  <c r="I2411" i="1" s="1"/>
  <c r="A2412" i="1" s="1"/>
  <c r="T2411" i="1"/>
  <c r="P2408" i="1" l="1"/>
  <c r="S2408" i="1" s="1"/>
  <c r="M2408" i="1" s="1"/>
  <c r="L2408" i="1" s="1"/>
  <c r="K2411" i="1"/>
  <c r="J2412" i="1"/>
  <c r="B2412" i="1" s="1"/>
  <c r="C2412" i="1" s="1"/>
  <c r="D2412" i="1" s="1"/>
  <c r="E2412" i="1" s="1"/>
  <c r="F2412" i="1" s="1"/>
  <c r="G2412" i="1" s="1"/>
  <c r="H2412" i="1" s="1"/>
  <c r="I2412" i="1" s="1"/>
  <c r="A2413" i="1" s="1"/>
  <c r="T2412" i="1"/>
  <c r="R2409" i="1"/>
  <c r="N2410" i="1"/>
  <c r="O2410" i="1"/>
  <c r="R2410" i="1" s="1"/>
  <c r="T2413" i="1" l="1"/>
  <c r="J2413" i="1"/>
  <c r="B2413" i="1" s="1"/>
  <c r="C2413" i="1" s="1"/>
  <c r="D2413" i="1" s="1"/>
  <c r="E2413" i="1" s="1"/>
  <c r="F2413" i="1" s="1"/>
  <c r="G2413" i="1" s="1"/>
  <c r="H2413" i="1" s="1"/>
  <c r="I2413" i="1" s="1"/>
  <c r="A2414" i="1" s="1"/>
  <c r="P2410" i="1"/>
  <c r="Q2410" i="1"/>
  <c r="S2410" i="1" s="1"/>
  <c r="P2409" i="1"/>
  <c r="Q2409" i="1"/>
  <c r="K2412" i="1"/>
  <c r="O2411" i="1"/>
  <c r="N2411" i="1"/>
  <c r="M2410" i="1" l="1"/>
  <c r="L2410" i="1" s="1"/>
  <c r="S2409" i="1"/>
  <c r="M2409" i="1" s="1"/>
  <c r="L2409" i="1" s="1"/>
  <c r="K2413" i="1"/>
  <c r="J2414" i="1"/>
  <c r="B2414" i="1" s="1"/>
  <c r="C2414" i="1" s="1"/>
  <c r="D2414" i="1" s="1"/>
  <c r="E2414" i="1" s="1"/>
  <c r="F2414" i="1" s="1"/>
  <c r="G2414" i="1" s="1"/>
  <c r="H2414" i="1" s="1"/>
  <c r="I2414" i="1" s="1"/>
  <c r="A2415" i="1" s="1"/>
  <c r="T2414" i="1"/>
  <c r="R2411" i="1"/>
  <c r="O2412" i="1"/>
  <c r="N2412" i="1"/>
  <c r="R2412" i="1" l="1"/>
  <c r="Q2412" i="1" s="1"/>
  <c r="J2415" i="1"/>
  <c r="B2415" i="1" s="1"/>
  <c r="C2415" i="1" s="1"/>
  <c r="D2415" i="1" s="1"/>
  <c r="E2415" i="1" s="1"/>
  <c r="F2415" i="1" s="1"/>
  <c r="G2415" i="1" s="1"/>
  <c r="H2415" i="1" s="1"/>
  <c r="I2415" i="1" s="1"/>
  <c r="A2416" i="1" s="1"/>
  <c r="T2415" i="1"/>
  <c r="K2414" i="1"/>
  <c r="Q2411" i="1"/>
  <c r="P2411" i="1"/>
  <c r="S2411" i="1" s="1"/>
  <c r="M2411" i="1" s="1"/>
  <c r="L2411" i="1" s="1"/>
  <c r="O2413" i="1"/>
  <c r="N2413" i="1"/>
  <c r="P2412" i="1" l="1"/>
  <c r="R2413" i="1"/>
  <c r="Q2413" i="1" s="1"/>
  <c r="S2412" i="1"/>
  <c r="M2412" i="1" s="1"/>
  <c r="L2412" i="1" s="1"/>
  <c r="O2414" i="1"/>
  <c r="N2414" i="1"/>
  <c r="K2415" i="1"/>
  <c r="J2416" i="1"/>
  <c r="B2416" i="1" s="1"/>
  <c r="C2416" i="1" s="1"/>
  <c r="D2416" i="1" s="1"/>
  <c r="E2416" i="1" s="1"/>
  <c r="F2416" i="1" s="1"/>
  <c r="G2416" i="1" s="1"/>
  <c r="H2416" i="1" s="1"/>
  <c r="I2416" i="1" s="1"/>
  <c r="A2417" i="1" s="1"/>
  <c r="T2416" i="1"/>
  <c r="P2413" i="1" l="1"/>
  <c r="S2413" i="1" s="1"/>
  <c r="M2413" i="1" s="1"/>
  <c r="L2413" i="1" s="1"/>
  <c r="R2414" i="1"/>
  <c r="P2414" i="1" s="1"/>
  <c r="T2417" i="1"/>
  <c r="J2417" i="1"/>
  <c r="B2417" i="1" s="1"/>
  <c r="C2417" i="1" s="1"/>
  <c r="D2417" i="1" s="1"/>
  <c r="E2417" i="1" s="1"/>
  <c r="F2417" i="1" s="1"/>
  <c r="G2417" i="1" s="1"/>
  <c r="H2417" i="1" s="1"/>
  <c r="I2417" i="1" s="1"/>
  <c r="A2418" i="1" s="1"/>
  <c r="N2415" i="1"/>
  <c r="O2415" i="1"/>
  <c r="K2416" i="1"/>
  <c r="Q2414" i="1" l="1"/>
  <c r="R2415" i="1"/>
  <c r="P2415" i="1" s="1"/>
  <c r="K2417" i="1"/>
  <c r="N2416" i="1"/>
  <c r="O2416" i="1"/>
  <c r="T2418" i="1"/>
  <c r="J2418" i="1"/>
  <c r="B2418" i="1" s="1"/>
  <c r="C2418" i="1" s="1"/>
  <c r="D2418" i="1" s="1"/>
  <c r="E2418" i="1" s="1"/>
  <c r="F2418" i="1" s="1"/>
  <c r="G2418" i="1" s="1"/>
  <c r="H2418" i="1" s="1"/>
  <c r="I2418" i="1" s="1"/>
  <c r="A2419" i="1" s="1"/>
  <c r="S2414" i="1"/>
  <c r="M2414" i="1" s="1"/>
  <c r="L2414" i="1" s="1"/>
  <c r="Q2415" i="1" l="1"/>
  <c r="S2415" i="1" s="1"/>
  <c r="M2415" i="1" s="1"/>
  <c r="L2415" i="1" s="1"/>
  <c r="R2416" i="1"/>
  <c r="P2416" i="1" s="1"/>
  <c r="J2419" i="1"/>
  <c r="B2419" i="1" s="1"/>
  <c r="C2419" i="1" s="1"/>
  <c r="D2419" i="1" s="1"/>
  <c r="E2419" i="1" s="1"/>
  <c r="F2419" i="1" s="1"/>
  <c r="G2419" i="1" s="1"/>
  <c r="H2419" i="1" s="1"/>
  <c r="I2419" i="1" s="1"/>
  <c r="A2420" i="1" s="1"/>
  <c r="T2419" i="1"/>
  <c r="K2418" i="1"/>
  <c r="N2417" i="1"/>
  <c r="O2417" i="1"/>
  <c r="Q2416" i="1" l="1"/>
  <c r="S2416" i="1" s="1"/>
  <c r="M2416" i="1" s="1"/>
  <c r="L2416" i="1" s="1"/>
  <c r="N2418" i="1"/>
  <c r="O2418" i="1"/>
  <c r="K2419" i="1"/>
  <c r="R2417" i="1"/>
  <c r="J2420" i="1"/>
  <c r="B2420" i="1" s="1"/>
  <c r="C2420" i="1" s="1"/>
  <c r="D2420" i="1" s="1"/>
  <c r="E2420" i="1" s="1"/>
  <c r="F2420" i="1" s="1"/>
  <c r="G2420" i="1" s="1"/>
  <c r="H2420" i="1" s="1"/>
  <c r="I2420" i="1" s="1"/>
  <c r="A2421" i="1" s="1"/>
  <c r="T2420" i="1"/>
  <c r="Q2417" i="1" l="1"/>
  <c r="P2417" i="1"/>
  <c r="S2417" i="1" s="1"/>
  <c r="M2417" i="1" s="1"/>
  <c r="L2417" i="1" s="1"/>
  <c r="K2420" i="1"/>
  <c r="O2419" i="1"/>
  <c r="R2419" i="1" s="1"/>
  <c r="N2419" i="1"/>
  <c r="R2418" i="1"/>
  <c r="J2421" i="1"/>
  <c r="B2421" i="1" s="1"/>
  <c r="C2421" i="1" s="1"/>
  <c r="D2421" i="1" s="1"/>
  <c r="E2421" i="1" s="1"/>
  <c r="F2421" i="1" s="1"/>
  <c r="G2421" i="1" s="1"/>
  <c r="H2421" i="1" s="1"/>
  <c r="I2421" i="1" s="1"/>
  <c r="A2422" i="1" s="1"/>
  <c r="T2421" i="1"/>
  <c r="Q2419" i="1" l="1"/>
  <c r="P2419" i="1"/>
  <c r="T2422" i="1"/>
  <c r="J2422" i="1"/>
  <c r="B2422" i="1" s="1"/>
  <c r="C2422" i="1" s="1"/>
  <c r="D2422" i="1" s="1"/>
  <c r="E2422" i="1" s="1"/>
  <c r="F2422" i="1" s="1"/>
  <c r="G2422" i="1" s="1"/>
  <c r="H2422" i="1" s="1"/>
  <c r="I2422" i="1" s="1"/>
  <c r="A2423" i="1" s="1"/>
  <c r="N2420" i="1"/>
  <c r="O2420" i="1"/>
  <c r="Q2418" i="1"/>
  <c r="P2418" i="1"/>
  <c r="K2421" i="1"/>
  <c r="S2418" i="1" l="1"/>
  <c r="M2418" i="1" s="1"/>
  <c r="L2418" i="1" s="1"/>
  <c r="S2419" i="1"/>
  <c r="M2419" i="1" s="1"/>
  <c r="L2419" i="1" s="1"/>
  <c r="T2423" i="1"/>
  <c r="J2423" i="1"/>
  <c r="B2423" i="1" s="1"/>
  <c r="C2423" i="1" s="1"/>
  <c r="D2423" i="1" s="1"/>
  <c r="E2423" i="1" s="1"/>
  <c r="F2423" i="1" s="1"/>
  <c r="G2423" i="1" s="1"/>
  <c r="H2423" i="1" s="1"/>
  <c r="I2423" i="1" s="1"/>
  <c r="A2424" i="1" s="1"/>
  <c r="N2421" i="1"/>
  <c r="O2421" i="1"/>
  <c r="R2420" i="1"/>
  <c r="K2422" i="1"/>
  <c r="R2421" i="1" l="1"/>
  <c r="Q2421" i="1" s="1"/>
  <c r="P2420" i="1"/>
  <c r="Q2420" i="1"/>
  <c r="K2423" i="1"/>
  <c r="J2424" i="1"/>
  <c r="B2424" i="1" s="1"/>
  <c r="C2424" i="1" s="1"/>
  <c r="D2424" i="1" s="1"/>
  <c r="E2424" i="1" s="1"/>
  <c r="F2424" i="1" s="1"/>
  <c r="G2424" i="1" s="1"/>
  <c r="H2424" i="1" s="1"/>
  <c r="I2424" i="1" s="1"/>
  <c r="A2425" i="1" s="1"/>
  <c r="T2424" i="1"/>
  <c r="P2421" i="1"/>
  <c r="O2422" i="1"/>
  <c r="N2422" i="1"/>
  <c r="S2421" i="1" l="1"/>
  <c r="M2421" i="1" s="1"/>
  <c r="L2421" i="1" s="1"/>
  <c r="S2420" i="1"/>
  <c r="M2420" i="1" s="1"/>
  <c r="L2420" i="1" s="1"/>
  <c r="T2425" i="1"/>
  <c r="J2425" i="1"/>
  <c r="B2425" i="1" s="1"/>
  <c r="C2425" i="1" s="1"/>
  <c r="D2425" i="1" s="1"/>
  <c r="E2425" i="1" s="1"/>
  <c r="F2425" i="1" s="1"/>
  <c r="G2425" i="1" s="1"/>
  <c r="H2425" i="1" s="1"/>
  <c r="I2425" i="1" s="1"/>
  <c r="A2426" i="1" s="1"/>
  <c r="R2422" i="1"/>
  <c r="O2423" i="1"/>
  <c r="R2423" i="1" s="1"/>
  <c r="N2423" i="1"/>
  <c r="K2424" i="1"/>
  <c r="P2422" i="1" l="1"/>
  <c r="Q2422" i="1"/>
  <c r="K2425" i="1"/>
  <c r="J2426" i="1"/>
  <c r="B2426" i="1" s="1"/>
  <c r="C2426" i="1" s="1"/>
  <c r="D2426" i="1" s="1"/>
  <c r="E2426" i="1" s="1"/>
  <c r="F2426" i="1" s="1"/>
  <c r="G2426" i="1" s="1"/>
  <c r="H2426" i="1" s="1"/>
  <c r="I2426" i="1" s="1"/>
  <c r="A2427" i="1" s="1"/>
  <c r="T2426" i="1"/>
  <c r="Q2423" i="1"/>
  <c r="P2423" i="1"/>
  <c r="O2424" i="1"/>
  <c r="N2424" i="1"/>
  <c r="S2422" i="1" l="1"/>
  <c r="M2422" i="1" s="1"/>
  <c r="L2422" i="1" s="1"/>
  <c r="T2427" i="1"/>
  <c r="J2427" i="1"/>
  <c r="B2427" i="1" s="1"/>
  <c r="C2427" i="1" s="1"/>
  <c r="D2427" i="1" s="1"/>
  <c r="E2427" i="1" s="1"/>
  <c r="F2427" i="1" s="1"/>
  <c r="G2427" i="1" s="1"/>
  <c r="H2427" i="1" s="1"/>
  <c r="I2427" i="1" s="1"/>
  <c r="A2428" i="1" s="1"/>
  <c r="R2424" i="1"/>
  <c r="N2425" i="1"/>
  <c r="O2425" i="1"/>
  <c r="S2423" i="1"/>
  <c r="K2426" i="1"/>
  <c r="M2423" i="1" l="1"/>
  <c r="L2423" i="1" s="1"/>
  <c r="R2425" i="1"/>
  <c r="P2425" i="1" s="1"/>
  <c r="N2426" i="1"/>
  <c r="O2426" i="1"/>
  <c r="P2424" i="1"/>
  <c r="Q2424" i="1"/>
  <c r="K2427" i="1"/>
  <c r="J2428" i="1"/>
  <c r="B2428" i="1" s="1"/>
  <c r="C2428" i="1" s="1"/>
  <c r="D2428" i="1" s="1"/>
  <c r="E2428" i="1" s="1"/>
  <c r="F2428" i="1" s="1"/>
  <c r="G2428" i="1" s="1"/>
  <c r="H2428" i="1" s="1"/>
  <c r="I2428" i="1" s="1"/>
  <c r="A2429" i="1" s="1"/>
  <c r="T2428" i="1"/>
  <c r="Q2425" i="1" l="1"/>
  <c r="S2425" i="1" s="1"/>
  <c r="R2426" i="1"/>
  <c r="J2429" i="1"/>
  <c r="B2429" i="1" s="1"/>
  <c r="C2429" i="1" s="1"/>
  <c r="D2429" i="1" s="1"/>
  <c r="E2429" i="1" s="1"/>
  <c r="F2429" i="1" s="1"/>
  <c r="G2429" i="1" s="1"/>
  <c r="H2429" i="1" s="1"/>
  <c r="I2429" i="1" s="1"/>
  <c r="A2430" i="1" s="1"/>
  <c r="T2429" i="1"/>
  <c r="O2427" i="1"/>
  <c r="N2427" i="1"/>
  <c r="K2428" i="1"/>
  <c r="P2426" i="1"/>
  <c r="Q2426" i="1"/>
  <c r="S2424" i="1"/>
  <c r="M2424" i="1" s="1"/>
  <c r="L2424" i="1" s="1"/>
  <c r="S2426" i="1" l="1"/>
  <c r="M2426" i="1" s="1"/>
  <c r="L2426" i="1" s="1"/>
  <c r="R2427" i="1"/>
  <c r="Q2427" i="1" s="1"/>
  <c r="N2428" i="1"/>
  <c r="O2428" i="1"/>
  <c r="K2429" i="1"/>
  <c r="M2425" i="1"/>
  <c r="L2425" i="1" s="1"/>
  <c r="J2430" i="1"/>
  <c r="B2430" i="1" s="1"/>
  <c r="C2430" i="1" s="1"/>
  <c r="D2430" i="1" s="1"/>
  <c r="E2430" i="1" s="1"/>
  <c r="F2430" i="1" s="1"/>
  <c r="G2430" i="1" s="1"/>
  <c r="H2430" i="1" s="1"/>
  <c r="I2430" i="1" s="1"/>
  <c r="A2431" i="1" s="1"/>
  <c r="T2430" i="1"/>
  <c r="P2427" i="1" l="1"/>
  <c r="S2427" i="1" s="1"/>
  <c r="M2427" i="1" s="1"/>
  <c r="L2427" i="1" s="1"/>
  <c r="R2428" i="1"/>
  <c r="J2431" i="1"/>
  <c r="B2431" i="1" s="1"/>
  <c r="C2431" i="1" s="1"/>
  <c r="D2431" i="1" s="1"/>
  <c r="E2431" i="1" s="1"/>
  <c r="F2431" i="1" s="1"/>
  <c r="G2431" i="1" s="1"/>
  <c r="H2431" i="1" s="1"/>
  <c r="I2431" i="1" s="1"/>
  <c r="A2432" i="1" s="1"/>
  <c r="T2431" i="1"/>
  <c r="P2428" i="1"/>
  <c r="Q2428" i="1"/>
  <c r="S2428" i="1" s="1"/>
  <c r="K2430" i="1"/>
  <c r="O2429" i="1"/>
  <c r="N2429" i="1"/>
  <c r="M2428" i="1" l="1"/>
  <c r="L2428" i="1" s="1"/>
  <c r="R2429" i="1"/>
  <c r="O2430" i="1"/>
  <c r="N2430" i="1"/>
  <c r="K2431" i="1"/>
  <c r="T2432" i="1"/>
  <c r="J2432" i="1"/>
  <c r="B2432" i="1" s="1"/>
  <c r="C2432" i="1" s="1"/>
  <c r="D2432" i="1" s="1"/>
  <c r="E2432" i="1" s="1"/>
  <c r="F2432" i="1" s="1"/>
  <c r="G2432" i="1" s="1"/>
  <c r="H2432" i="1" s="1"/>
  <c r="I2432" i="1" s="1"/>
  <c r="A2433" i="1" s="1"/>
  <c r="O2431" i="1" l="1"/>
  <c r="N2431" i="1"/>
  <c r="K2432" i="1"/>
  <c r="R2430" i="1"/>
  <c r="T2433" i="1"/>
  <c r="J2433" i="1"/>
  <c r="B2433" i="1" s="1"/>
  <c r="C2433" i="1" s="1"/>
  <c r="D2433" i="1" s="1"/>
  <c r="E2433" i="1" s="1"/>
  <c r="F2433" i="1" s="1"/>
  <c r="G2433" i="1" s="1"/>
  <c r="H2433" i="1" s="1"/>
  <c r="I2433" i="1" s="1"/>
  <c r="A2434" i="1" s="1"/>
  <c r="P2429" i="1"/>
  <c r="Q2429" i="1"/>
  <c r="S2429" i="1" s="1"/>
  <c r="M2429" i="1" s="1"/>
  <c r="L2429" i="1" s="1"/>
  <c r="P2430" i="1" l="1"/>
  <c r="Q2430" i="1"/>
  <c r="O2432" i="1"/>
  <c r="N2432" i="1"/>
  <c r="K2433" i="1"/>
  <c r="J2434" i="1"/>
  <c r="B2434" i="1" s="1"/>
  <c r="C2434" i="1" s="1"/>
  <c r="D2434" i="1" s="1"/>
  <c r="E2434" i="1" s="1"/>
  <c r="F2434" i="1" s="1"/>
  <c r="G2434" i="1" s="1"/>
  <c r="H2434" i="1" s="1"/>
  <c r="I2434" i="1" s="1"/>
  <c r="A2435" i="1" s="1"/>
  <c r="T2434" i="1"/>
  <c r="R2431" i="1"/>
  <c r="S2430" i="1" l="1"/>
  <c r="M2430" i="1" s="1"/>
  <c r="L2430" i="1" s="1"/>
  <c r="K2434" i="1"/>
  <c r="P2431" i="1"/>
  <c r="Q2431" i="1"/>
  <c r="R2432" i="1"/>
  <c r="T2435" i="1"/>
  <c r="J2435" i="1"/>
  <c r="B2435" i="1" s="1"/>
  <c r="C2435" i="1" s="1"/>
  <c r="D2435" i="1" s="1"/>
  <c r="E2435" i="1" s="1"/>
  <c r="F2435" i="1" s="1"/>
  <c r="G2435" i="1" s="1"/>
  <c r="H2435" i="1" s="1"/>
  <c r="I2435" i="1" s="1"/>
  <c r="A2436" i="1" s="1"/>
  <c r="N2433" i="1"/>
  <c r="O2433" i="1"/>
  <c r="O2434" i="1" l="1"/>
  <c r="N2434" i="1"/>
  <c r="P2432" i="1"/>
  <c r="Q2432" i="1"/>
  <c r="R2433" i="1"/>
  <c r="K2435" i="1"/>
  <c r="S2431" i="1"/>
  <c r="M2431" i="1" s="1"/>
  <c r="L2431" i="1" s="1"/>
  <c r="J2436" i="1"/>
  <c r="B2436" i="1" s="1"/>
  <c r="C2436" i="1" s="1"/>
  <c r="D2436" i="1" s="1"/>
  <c r="E2436" i="1" s="1"/>
  <c r="F2436" i="1" s="1"/>
  <c r="G2436" i="1" s="1"/>
  <c r="H2436" i="1" s="1"/>
  <c r="I2436" i="1" s="1"/>
  <c r="A2437" i="1" s="1"/>
  <c r="T2436" i="1"/>
  <c r="R2434" i="1" l="1"/>
  <c r="K2436" i="1"/>
  <c r="N2435" i="1"/>
  <c r="O2435" i="1"/>
  <c r="Q2433" i="1"/>
  <c r="P2433" i="1"/>
  <c r="T2437" i="1"/>
  <c r="J2437" i="1"/>
  <c r="B2437" i="1" s="1"/>
  <c r="C2437" i="1" s="1"/>
  <c r="D2437" i="1" s="1"/>
  <c r="E2437" i="1" s="1"/>
  <c r="F2437" i="1" s="1"/>
  <c r="G2437" i="1" s="1"/>
  <c r="H2437" i="1" s="1"/>
  <c r="I2437" i="1" s="1"/>
  <c r="A2438" i="1" s="1"/>
  <c r="S2432" i="1"/>
  <c r="M2432" i="1" s="1"/>
  <c r="L2432" i="1" s="1"/>
  <c r="R2435" i="1" l="1"/>
  <c r="Q2434" i="1"/>
  <c r="P2434" i="1"/>
  <c r="Q2435" i="1"/>
  <c r="P2435" i="1"/>
  <c r="T2438" i="1"/>
  <c r="J2438" i="1"/>
  <c r="B2438" i="1" s="1"/>
  <c r="C2438" i="1" s="1"/>
  <c r="D2438" i="1" s="1"/>
  <c r="E2438" i="1" s="1"/>
  <c r="F2438" i="1" s="1"/>
  <c r="G2438" i="1" s="1"/>
  <c r="H2438" i="1" s="1"/>
  <c r="I2438" i="1" s="1"/>
  <c r="A2439" i="1" s="1"/>
  <c r="K2437" i="1"/>
  <c r="S2433" i="1"/>
  <c r="M2433" i="1" s="1"/>
  <c r="L2433" i="1" s="1"/>
  <c r="O2436" i="1"/>
  <c r="N2436" i="1"/>
  <c r="S2435" i="1" l="1"/>
  <c r="R2436" i="1"/>
  <c r="Q2436" i="1" s="1"/>
  <c r="S2434" i="1"/>
  <c r="M2434" i="1" s="1"/>
  <c r="L2434" i="1" s="1"/>
  <c r="O2437" i="1"/>
  <c r="N2437" i="1"/>
  <c r="K2438" i="1"/>
  <c r="M2435" i="1"/>
  <c r="L2435" i="1" s="1"/>
  <c r="J2439" i="1"/>
  <c r="B2439" i="1" s="1"/>
  <c r="C2439" i="1" s="1"/>
  <c r="D2439" i="1" s="1"/>
  <c r="E2439" i="1" s="1"/>
  <c r="F2439" i="1" s="1"/>
  <c r="G2439" i="1" s="1"/>
  <c r="H2439" i="1" s="1"/>
  <c r="I2439" i="1" s="1"/>
  <c r="A2440" i="1" s="1"/>
  <c r="T2439" i="1"/>
  <c r="P2436" i="1" l="1"/>
  <c r="S2436" i="1" s="1"/>
  <c r="M2436" i="1" s="1"/>
  <c r="L2436" i="1" s="1"/>
  <c r="R2437" i="1"/>
  <c r="Q2437" i="1" s="1"/>
  <c r="K2439" i="1"/>
  <c r="N2438" i="1"/>
  <c r="O2438" i="1"/>
  <c r="T2440" i="1"/>
  <c r="J2440" i="1"/>
  <c r="B2440" i="1" s="1"/>
  <c r="C2440" i="1" s="1"/>
  <c r="D2440" i="1" s="1"/>
  <c r="E2440" i="1" s="1"/>
  <c r="F2440" i="1" s="1"/>
  <c r="G2440" i="1" s="1"/>
  <c r="H2440" i="1" s="1"/>
  <c r="I2440" i="1" s="1"/>
  <c r="A2441" i="1" s="1"/>
  <c r="R2438" i="1" l="1"/>
  <c r="Q2438" i="1" s="1"/>
  <c r="P2437" i="1"/>
  <c r="S2437" i="1" s="1"/>
  <c r="M2437" i="1" s="1"/>
  <c r="L2437" i="1" s="1"/>
  <c r="K2440" i="1"/>
  <c r="T2441" i="1"/>
  <c r="J2441" i="1"/>
  <c r="B2441" i="1" s="1"/>
  <c r="C2441" i="1" s="1"/>
  <c r="D2441" i="1" s="1"/>
  <c r="E2441" i="1" s="1"/>
  <c r="F2441" i="1" s="1"/>
  <c r="G2441" i="1" s="1"/>
  <c r="H2441" i="1" s="1"/>
  <c r="I2441" i="1" s="1"/>
  <c r="A2442" i="1" s="1"/>
  <c r="O2439" i="1"/>
  <c r="N2439" i="1"/>
  <c r="P2438" i="1" l="1"/>
  <c r="S2438" i="1" s="1"/>
  <c r="M2438" i="1" s="1"/>
  <c r="L2438" i="1" s="1"/>
  <c r="T2442" i="1"/>
  <c r="J2442" i="1"/>
  <c r="B2442" i="1" s="1"/>
  <c r="C2442" i="1" s="1"/>
  <c r="D2442" i="1" s="1"/>
  <c r="E2442" i="1" s="1"/>
  <c r="F2442" i="1" s="1"/>
  <c r="G2442" i="1" s="1"/>
  <c r="H2442" i="1" s="1"/>
  <c r="I2442" i="1" s="1"/>
  <c r="A2443" i="1" s="1"/>
  <c r="O2440" i="1"/>
  <c r="N2440" i="1"/>
  <c r="K2441" i="1"/>
  <c r="R2439" i="1"/>
  <c r="N2441" i="1" l="1"/>
  <c r="O2441" i="1"/>
  <c r="K2442" i="1"/>
  <c r="R2440" i="1"/>
  <c r="J2443" i="1"/>
  <c r="B2443" i="1" s="1"/>
  <c r="C2443" i="1" s="1"/>
  <c r="D2443" i="1" s="1"/>
  <c r="E2443" i="1" s="1"/>
  <c r="F2443" i="1" s="1"/>
  <c r="G2443" i="1" s="1"/>
  <c r="H2443" i="1" s="1"/>
  <c r="I2443" i="1" s="1"/>
  <c r="A2444" i="1" s="1"/>
  <c r="T2443" i="1"/>
  <c r="P2439" i="1"/>
  <c r="Q2439" i="1"/>
  <c r="R2441" i="1" l="1"/>
  <c r="P2440" i="1"/>
  <c r="Q2440" i="1"/>
  <c r="N2442" i="1"/>
  <c r="O2442" i="1"/>
  <c r="K2443" i="1"/>
  <c r="S2439" i="1"/>
  <c r="M2439" i="1" s="1"/>
  <c r="L2439" i="1" s="1"/>
  <c r="Q2441" i="1"/>
  <c r="P2441" i="1"/>
  <c r="T2444" i="1"/>
  <c r="J2444" i="1"/>
  <c r="B2444" i="1" s="1"/>
  <c r="C2444" i="1" s="1"/>
  <c r="S2440" i="1" l="1"/>
  <c r="M2440" i="1" s="1"/>
  <c r="L2440" i="1" s="1"/>
  <c r="S2441" i="1"/>
  <c r="M2441" i="1" s="1"/>
  <c r="L2441" i="1" s="1"/>
  <c r="R2442" i="1"/>
  <c r="K2444" i="1"/>
  <c r="D2444" i="1"/>
  <c r="E2444" i="1" s="1"/>
  <c r="F2444" i="1" s="1"/>
  <c r="G2444" i="1" s="1"/>
  <c r="H2444" i="1" s="1"/>
  <c r="I2444" i="1" s="1"/>
  <c r="A2445" i="1" s="1"/>
  <c r="N2443" i="1"/>
  <c r="O2443" i="1"/>
  <c r="J2445" i="1" l="1"/>
  <c r="B2445" i="1" s="1"/>
  <c r="C2445" i="1" s="1"/>
  <c r="D2445" i="1" s="1"/>
  <c r="T2445" i="1"/>
  <c r="O2444" i="1"/>
  <c r="N2444" i="1"/>
  <c r="R2443" i="1"/>
  <c r="P2442" i="1"/>
  <c r="Q2442" i="1"/>
  <c r="S2442" i="1" l="1"/>
  <c r="M2442" i="1" s="1"/>
  <c r="L2442" i="1" s="1"/>
  <c r="E2445" i="1" s="1"/>
  <c r="F2445" i="1" s="1"/>
  <c r="G2445" i="1" s="1"/>
  <c r="H2445" i="1" s="1"/>
  <c r="I2445" i="1" s="1"/>
  <c r="A2446" i="1" s="1"/>
  <c r="K2445" i="1"/>
  <c r="P2443" i="1"/>
  <c r="Q2443" i="1"/>
  <c r="R2444" i="1"/>
  <c r="Q2444" i="1" l="1"/>
  <c r="P2444" i="1"/>
  <c r="S2443" i="1"/>
  <c r="M2443" i="1" s="1"/>
  <c r="L2443" i="1" s="1"/>
  <c r="J2446" i="1"/>
  <c r="B2446" i="1" s="1"/>
  <c r="C2446" i="1" s="1"/>
  <c r="D2446" i="1" s="1"/>
  <c r="E2446" i="1" s="1"/>
  <c r="F2446" i="1" s="1"/>
  <c r="G2446" i="1" s="1"/>
  <c r="H2446" i="1" s="1"/>
  <c r="I2446" i="1" s="1"/>
  <c r="A2447" i="1" s="1"/>
  <c r="T2446" i="1"/>
  <c r="N2445" i="1"/>
  <c r="O2445" i="1"/>
  <c r="S2444" i="1" l="1"/>
  <c r="J2447" i="1"/>
  <c r="B2447" i="1" s="1"/>
  <c r="C2447" i="1" s="1"/>
  <c r="D2447" i="1" s="1"/>
  <c r="E2447" i="1" s="1"/>
  <c r="F2447" i="1" s="1"/>
  <c r="G2447" i="1" s="1"/>
  <c r="H2447" i="1" s="1"/>
  <c r="I2447" i="1" s="1"/>
  <c r="A2448" i="1" s="1"/>
  <c r="T2447" i="1"/>
  <c r="K2446" i="1"/>
  <c r="M2444" i="1"/>
  <c r="L2444" i="1" s="1"/>
  <c r="R2445" i="1"/>
  <c r="T2448" i="1" l="1"/>
  <c r="J2448" i="1"/>
  <c r="B2448" i="1" s="1"/>
  <c r="C2448" i="1" s="1"/>
  <c r="D2448" i="1" s="1"/>
  <c r="E2448" i="1" s="1"/>
  <c r="F2448" i="1" s="1"/>
  <c r="G2448" i="1" s="1"/>
  <c r="H2448" i="1" s="1"/>
  <c r="I2448" i="1" s="1"/>
  <c r="A2449" i="1" s="1"/>
  <c r="Q2445" i="1"/>
  <c r="P2445" i="1"/>
  <c r="S2445" i="1" s="1"/>
  <c r="M2445" i="1" s="1"/>
  <c r="L2445" i="1" s="1"/>
  <c r="K2447" i="1"/>
  <c r="N2446" i="1"/>
  <c r="O2446" i="1"/>
  <c r="R2446" i="1" s="1"/>
  <c r="K2448" i="1" l="1"/>
  <c r="J2449" i="1"/>
  <c r="B2449" i="1" s="1"/>
  <c r="C2449" i="1" s="1"/>
  <c r="D2449" i="1" s="1"/>
  <c r="E2449" i="1" s="1"/>
  <c r="F2449" i="1" s="1"/>
  <c r="G2449" i="1" s="1"/>
  <c r="H2449" i="1" s="1"/>
  <c r="I2449" i="1" s="1"/>
  <c r="A2450" i="1" s="1"/>
  <c r="T2449" i="1"/>
  <c r="N2447" i="1"/>
  <c r="O2447" i="1"/>
  <c r="Q2446" i="1"/>
  <c r="P2446" i="1"/>
  <c r="S2446" i="1" s="1"/>
  <c r="M2446" i="1" s="1"/>
  <c r="L2446" i="1" s="1"/>
  <c r="R2447" i="1" l="1"/>
  <c r="P2447" i="1" s="1"/>
  <c r="K2449" i="1"/>
  <c r="J2450" i="1"/>
  <c r="B2450" i="1" s="1"/>
  <c r="C2450" i="1" s="1"/>
  <c r="D2450" i="1" s="1"/>
  <c r="E2450" i="1" s="1"/>
  <c r="F2450" i="1" s="1"/>
  <c r="G2450" i="1" s="1"/>
  <c r="H2450" i="1" s="1"/>
  <c r="I2450" i="1" s="1"/>
  <c r="A2451" i="1" s="1"/>
  <c r="T2450" i="1"/>
  <c r="O2448" i="1"/>
  <c r="N2448" i="1"/>
  <c r="Q2447" i="1" l="1"/>
  <c r="S2447" i="1" s="1"/>
  <c r="M2447" i="1" s="1"/>
  <c r="L2447" i="1" s="1"/>
  <c r="R2448" i="1"/>
  <c r="P2448" i="1" s="1"/>
  <c r="T2451" i="1"/>
  <c r="J2451" i="1"/>
  <c r="B2451" i="1" s="1"/>
  <c r="C2451" i="1" s="1"/>
  <c r="D2451" i="1" s="1"/>
  <c r="E2451" i="1" s="1"/>
  <c r="F2451" i="1" s="1"/>
  <c r="G2451" i="1" s="1"/>
  <c r="H2451" i="1" s="1"/>
  <c r="I2451" i="1" s="1"/>
  <c r="A2452" i="1" s="1"/>
  <c r="N2449" i="1"/>
  <c r="O2449" i="1"/>
  <c r="K2450" i="1"/>
  <c r="Q2448" i="1" l="1"/>
  <c r="S2448" i="1" s="1"/>
  <c r="M2448" i="1" s="1"/>
  <c r="L2448" i="1" s="1"/>
  <c r="R2449" i="1"/>
  <c r="P2449" i="1" s="1"/>
  <c r="K2451" i="1"/>
  <c r="T2452" i="1"/>
  <c r="J2452" i="1"/>
  <c r="B2452" i="1" s="1"/>
  <c r="C2452" i="1" s="1"/>
  <c r="D2452" i="1" s="1"/>
  <c r="E2452" i="1" s="1"/>
  <c r="F2452" i="1" s="1"/>
  <c r="G2452" i="1" s="1"/>
  <c r="H2452" i="1" s="1"/>
  <c r="I2452" i="1" s="1"/>
  <c r="A2453" i="1" s="1"/>
  <c r="N2450" i="1"/>
  <c r="O2450" i="1"/>
  <c r="R2450" i="1" l="1"/>
  <c r="Q2450" i="1" s="1"/>
  <c r="Q2449" i="1"/>
  <c r="S2449" i="1" s="1"/>
  <c r="M2449" i="1" s="1"/>
  <c r="L2449" i="1" s="1"/>
  <c r="K2452" i="1"/>
  <c r="O2451" i="1"/>
  <c r="N2451" i="1"/>
  <c r="J2453" i="1"/>
  <c r="B2453" i="1" s="1"/>
  <c r="C2453" i="1" s="1"/>
  <c r="D2453" i="1" s="1"/>
  <c r="E2453" i="1" s="1"/>
  <c r="F2453" i="1" s="1"/>
  <c r="G2453" i="1" s="1"/>
  <c r="H2453" i="1" s="1"/>
  <c r="I2453" i="1" s="1"/>
  <c r="A2454" i="1" s="1"/>
  <c r="T2453" i="1"/>
  <c r="P2450" i="1" l="1"/>
  <c r="S2450" i="1" s="1"/>
  <c r="M2450" i="1" s="1"/>
  <c r="L2450" i="1" s="1"/>
  <c r="R2451" i="1"/>
  <c r="Q2451" i="1" s="1"/>
  <c r="K2453" i="1"/>
  <c r="O2452" i="1"/>
  <c r="N2452" i="1"/>
  <c r="J2454" i="1"/>
  <c r="B2454" i="1" s="1"/>
  <c r="C2454" i="1" s="1"/>
  <c r="D2454" i="1" s="1"/>
  <c r="E2454" i="1" s="1"/>
  <c r="F2454" i="1" s="1"/>
  <c r="G2454" i="1" s="1"/>
  <c r="H2454" i="1" s="1"/>
  <c r="I2454" i="1" s="1"/>
  <c r="A2455" i="1" s="1"/>
  <c r="T2454" i="1"/>
  <c r="P2451" i="1" l="1"/>
  <c r="S2451" i="1" s="1"/>
  <c r="M2451" i="1" s="1"/>
  <c r="L2451" i="1" s="1"/>
  <c r="K2454" i="1"/>
  <c r="R2452" i="1"/>
  <c r="J2455" i="1"/>
  <c r="B2455" i="1" s="1"/>
  <c r="C2455" i="1" s="1"/>
  <c r="D2455" i="1" s="1"/>
  <c r="E2455" i="1" s="1"/>
  <c r="F2455" i="1" s="1"/>
  <c r="G2455" i="1" s="1"/>
  <c r="H2455" i="1" s="1"/>
  <c r="I2455" i="1" s="1"/>
  <c r="A2456" i="1" s="1"/>
  <c r="T2455" i="1"/>
  <c r="O2453" i="1"/>
  <c r="N2453" i="1"/>
  <c r="R2453" i="1" l="1"/>
  <c r="Q2453" i="1" s="1"/>
  <c r="T2456" i="1"/>
  <c r="J2456" i="1"/>
  <c r="B2456" i="1" s="1"/>
  <c r="C2456" i="1" s="1"/>
  <c r="D2456" i="1" s="1"/>
  <c r="E2456" i="1" s="1"/>
  <c r="F2456" i="1" s="1"/>
  <c r="G2456" i="1" s="1"/>
  <c r="H2456" i="1" s="1"/>
  <c r="I2456" i="1" s="1"/>
  <c r="A2457" i="1" s="1"/>
  <c r="K2455" i="1"/>
  <c r="Q2452" i="1"/>
  <c r="P2452" i="1"/>
  <c r="N2454" i="1"/>
  <c r="O2454" i="1"/>
  <c r="S2452" i="1" l="1"/>
  <c r="M2452" i="1" s="1"/>
  <c r="L2452" i="1" s="1"/>
  <c r="P2453" i="1"/>
  <c r="S2453" i="1" s="1"/>
  <c r="M2453" i="1" s="1"/>
  <c r="L2453" i="1" s="1"/>
  <c r="R2454" i="1"/>
  <c r="P2454" i="1" s="1"/>
  <c r="T2457" i="1"/>
  <c r="J2457" i="1"/>
  <c r="B2457" i="1" s="1"/>
  <c r="C2457" i="1" s="1"/>
  <c r="D2457" i="1" s="1"/>
  <c r="E2457" i="1" s="1"/>
  <c r="F2457" i="1" s="1"/>
  <c r="G2457" i="1" s="1"/>
  <c r="H2457" i="1" s="1"/>
  <c r="I2457" i="1" s="1"/>
  <c r="A2458" i="1" s="1"/>
  <c r="Q2454" i="1"/>
  <c r="O2455" i="1"/>
  <c r="N2455" i="1"/>
  <c r="K2456" i="1"/>
  <c r="R2455" i="1" l="1"/>
  <c r="P2455" i="1" s="1"/>
  <c r="S2454" i="1"/>
  <c r="M2454" i="1" s="1"/>
  <c r="L2454" i="1" s="1"/>
  <c r="N2456" i="1"/>
  <c r="O2456" i="1"/>
  <c r="K2457" i="1"/>
  <c r="J2458" i="1"/>
  <c r="B2458" i="1" s="1"/>
  <c r="C2458" i="1" s="1"/>
  <c r="D2458" i="1" s="1"/>
  <c r="E2458" i="1" s="1"/>
  <c r="F2458" i="1" s="1"/>
  <c r="G2458" i="1" s="1"/>
  <c r="H2458" i="1" s="1"/>
  <c r="I2458" i="1" s="1"/>
  <c r="A2459" i="1" s="1"/>
  <c r="T2458" i="1"/>
  <c r="Q2455" i="1" l="1"/>
  <c r="S2455" i="1" s="1"/>
  <c r="M2455" i="1" s="1"/>
  <c r="L2455" i="1" s="1"/>
  <c r="J2459" i="1"/>
  <c r="B2459" i="1" s="1"/>
  <c r="C2459" i="1" s="1"/>
  <c r="D2459" i="1" s="1"/>
  <c r="E2459" i="1" s="1"/>
  <c r="F2459" i="1" s="1"/>
  <c r="G2459" i="1" s="1"/>
  <c r="H2459" i="1" s="1"/>
  <c r="I2459" i="1" s="1"/>
  <c r="A2460" i="1" s="1"/>
  <c r="T2459" i="1"/>
  <c r="R2456" i="1"/>
  <c r="K2458" i="1"/>
  <c r="O2457" i="1"/>
  <c r="N2457" i="1"/>
  <c r="R2457" i="1" l="1"/>
  <c r="O2458" i="1"/>
  <c r="N2458" i="1"/>
  <c r="K2459" i="1"/>
  <c r="Q2456" i="1"/>
  <c r="P2456" i="1"/>
  <c r="J2460" i="1"/>
  <c r="B2460" i="1" s="1"/>
  <c r="C2460" i="1" s="1"/>
  <c r="D2460" i="1" s="1"/>
  <c r="E2460" i="1" s="1"/>
  <c r="F2460" i="1" s="1"/>
  <c r="G2460" i="1" s="1"/>
  <c r="H2460" i="1" s="1"/>
  <c r="I2460" i="1" s="1"/>
  <c r="A2461" i="1" s="1"/>
  <c r="T2460" i="1"/>
  <c r="S2456" i="1" l="1"/>
  <c r="M2456" i="1" s="1"/>
  <c r="L2456" i="1" s="1"/>
  <c r="R2458" i="1"/>
  <c r="J2461" i="1"/>
  <c r="B2461" i="1" s="1"/>
  <c r="C2461" i="1" s="1"/>
  <c r="D2461" i="1" s="1"/>
  <c r="E2461" i="1" s="1"/>
  <c r="F2461" i="1" s="1"/>
  <c r="G2461" i="1" s="1"/>
  <c r="H2461" i="1" s="1"/>
  <c r="I2461" i="1" s="1"/>
  <c r="A2462" i="1" s="1"/>
  <c r="T2461" i="1"/>
  <c r="Q2458" i="1"/>
  <c r="P2458" i="1"/>
  <c r="O2459" i="1"/>
  <c r="N2459" i="1"/>
  <c r="K2460" i="1"/>
  <c r="Q2457" i="1"/>
  <c r="P2457" i="1"/>
  <c r="S2458" i="1" l="1"/>
  <c r="N2460" i="1"/>
  <c r="O2460" i="1"/>
  <c r="R2460" i="1" s="1"/>
  <c r="S2457" i="1"/>
  <c r="M2457" i="1" s="1"/>
  <c r="L2457" i="1" s="1"/>
  <c r="R2459" i="1"/>
  <c r="K2461" i="1"/>
  <c r="J2462" i="1"/>
  <c r="B2462" i="1" s="1"/>
  <c r="C2462" i="1" s="1"/>
  <c r="D2462" i="1" s="1"/>
  <c r="E2462" i="1" s="1"/>
  <c r="F2462" i="1" s="1"/>
  <c r="G2462" i="1" s="1"/>
  <c r="H2462" i="1" s="1"/>
  <c r="I2462" i="1" s="1"/>
  <c r="A2463" i="1" s="1"/>
  <c r="T2462" i="1"/>
  <c r="M2458" i="1" l="1"/>
  <c r="L2458" i="1" s="1"/>
  <c r="J2463" i="1"/>
  <c r="B2463" i="1" s="1"/>
  <c r="C2463" i="1" s="1"/>
  <c r="D2463" i="1" s="1"/>
  <c r="E2463" i="1" s="1"/>
  <c r="F2463" i="1" s="1"/>
  <c r="G2463" i="1" s="1"/>
  <c r="H2463" i="1" s="1"/>
  <c r="I2463" i="1" s="1"/>
  <c r="A2464" i="1" s="1"/>
  <c r="T2463" i="1"/>
  <c r="Q2460" i="1"/>
  <c r="P2460" i="1"/>
  <c r="K2462" i="1"/>
  <c r="Q2459" i="1"/>
  <c r="P2459" i="1"/>
  <c r="N2461" i="1"/>
  <c r="O2461" i="1"/>
  <c r="R2461" i="1" s="1"/>
  <c r="N2462" i="1" l="1"/>
  <c r="O2462" i="1"/>
  <c r="S2460" i="1"/>
  <c r="K2463" i="1"/>
  <c r="Q2461" i="1"/>
  <c r="P2461" i="1"/>
  <c r="S2459" i="1"/>
  <c r="M2459" i="1" s="1"/>
  <c r="L2459" i="1" s="1"/>
  <c r="T2464" i="1"/>
  <c r="J2464" i="1"/>
  <c r="B2464" i="1" s="1"/>
  <c r="C2464" i="1" s="1"/>
  <c r="D2464" i="1" s="1"/>
  <c r="E2464" i="1" s="1"/>
  <c r="F2464" i="1" s="1"/>
  <c r="G2464" i="1" s="1"/>
  <c r="H2464" i="1" s="1"/>
  <c r="I2464" i="1" s="1"/>
  <c r="A2465" i="1" s="1"/>
  <c r="S2461" i="1" l="1"/>
  <c r="M2461" i="1" s="1"/>
  <c r="L2461" i="1" s="1"/>
  <c r="R2462" i="1"/>
  <c r="K2464" i="1"/>
  <c r="N2463" i="1"/>
  <c r="O2463" i="1"/>
  <c r="R2463" i="1" s="1"/>
  <c r="M2460" i="1"/>
  <c r="L2460" i="1" s="1"/>
  <c r="P2462" i="1"/>
  <c r="S2462" i="1" s="1"/>
  <c r="M2462" i="1" s="1"/>
  <c r="L2462" i="1" s="1"/>
  <c r="Q2462" i="1"/>
  <c r="J2465" i="1"/>
  <c r="B2465" i="1" s="1"/>
  <c r="C2465" i="1" s="1"/>
  <c r="D2465" i="1" s="1"/>
  <c r="E2465" i="1" s="1"/>
  <c r="F2465" i="1" s="1"/>
  <c r="G2465" i="1" s="1"/>
  <c r="H2465" i="1" s="1"/>
  <c r="I2465" i="1" s="1"/>
  <c r="A2466" i="1" s="1"/>
  <c r="T2465" i="1"/>
  <c r="T2466" i="1" l="1"/>
  <c r="J2466" i="1"/>
  <c r="B2466" i="1" s="1"/>
  <c r="C2466" i="1" s="1"/>
  <c r="D2466" i="1" s="1"/>
  <c r="E2466" i="1" s="1"/>
  <c r="F2466" i="1" s="1"/>
  <c r="G2466" i="1" s="1"/>
  <c r="H2466" i="1" s="1"/>
  <c r="I2466" i="1" s="1"/>
  <c r="A2467" i="1" s="1"/>
  <c r="P2463" i="1"/>
  <c r="Q2463" i="1"/>
  <c r="S2463" i="1" s="1"/>
  <c r="M2463" i="1" s="1"/>
  <c r="L2463" i="1" s="1"/>
  <c r="K2465" i="1"/>
  <c r="O2464" i="1"/>
  <c r="N2464" i="1"/>
  <c r="K2466" i="1" l="1"/>
  <c r="N2465" i="1"/>
  <c r="O2465" i="1"/>
  <c r="R2465" i="1" s="1"/>
  <c r="J2467" i="1"/>
  <c r="B2467" i="1" s="1"/>
  <c r="C2467" i="1" s="1"/>
  <c r="D2467" i="1" s="1"/>
  <c r="E2467" i="1" s="1"/>
  <c r="F2467" i="1" s="1"/>
  <c r="G2467" i="1" s="1"/>
  <c r="H2467" i="1" s="1"/>
  <c r="I2467" i="1" s="1"/>
  <c r="A2468" i="1" s="1"/>
  <c r="T2467" i="1"/>
  <c r="R2464" i="1"/>
  <c r="T2468" i="1" l="1"/>
  <c r="J2468" i="1"/>
  <c r="B2468" i="1" s="1"/>
  <c r="C2468" i="1" s="1"/>
  <c r="D2468" i="1" s="1"/>
  <c r="E2468" i="1" s="1"/>
  <c r="F2468" i="1" s="1"/>
  <c r="G2468" i="1" s="1"/>
  <c r="H2468" i="1" s="1"/>
  <c r="I2468" i="1" s="1"/>
  <c r="A2469" i="1" s="1"/>
  <c r="P2465" i="1"/>
  <c r="Q2465" i="1"/>
  <c r="K2467" i="1"/>
  <c r="P2464" i="1"/>
  <c r="Q2464" i="1"/>
  <c r="N2466" i="1"/>
  <c r="O2466" i="1"/>
  <c r="S2465" i="1" l="1"/>
  <c r="R2466" i="1"/>
  <c r="O2467" i="1"/>
  <c r="N2467" i="1"/>
  <c r="K2468" i="1"/>
  <c r="J2469" i="1"/>
  <c r="B2469" i="1" s="1"/>
  <c r="C2469" i="1" s="1"/>
  <c r="D2469" i="1" s="1"/>
  <c r="E2469" i="1" s="1"/>
  <c r="F2469" i="1" s="1"/>
  <c r="G2469" i="1" s="1"/>
  <c r="H2469" i="1" s="1"/>
  <c r="I2469" i="1" s="1"/>
  <c r="A2470" i="1" s="1"/>
  <c r="T2469" i="1"/>
  <c r="S2464" i="1"/>
  <c r="M2464" i="1" s="1"/>
  <c r="L2464" i="1" s="1"/>
  <c r="R2467" i="1" l="1"/>
  <c r="P2467" i="1" s="1"/>
  <c r="J2470" i="1"/>
  <c r="B2470" i="1" s="1"/>
  <c r="C2470" i="1" s="1"/>
  <c r="D2470" i="1" s="1"/>
  <c r="E2470" i="1" s="1"/>
  <c r="F2470" i="1" s="1"/>
  <c r="G2470" i="1" s="1"/>
  <c r="H2470" i="1" s="1"/>
  <c r="I2470" i="1" s="1"/>
  <c r="A2471" i="1" s="1"/>
  <c r="T2470" i="1"/>
  <c r="O2468" i="1"/>
  <c r="N2468" i="1"/>
  <c r="K2469" i="1"/>
  <c r="P2466" i="1"/>
  <c r="Q2466" i="1"/>
  <c r="M2465" i="1"/>
  <c r="L2465" i="1" s="1"/>
  <c r="Q2467" i="1" l="1"/>
  <c r="S2466" i="1"/>
  <c r="M2466" i="1" s="1"/>
  <c r="L2466" i="1" s="1"/>
  <c r="O2469" i="1"/>
  <c r="N2469" i="1"/>
  <c r="K2470" i="1"/>
  <c r="S2467" i="1"/>
  <c r="M2467" i="1" s="1"/>
  <c r="L2467" i="1" s="1"/>
  <c r="R2468" i="1"/>
  <c r="J2471" i="1"/>
  <c r="B2471" i="1" s="1"/>
  <c r="C2471" i="1" s="1"/>
  <c r="D2471" i="1" s="1"/>
  <c r="E2471" i="1" s="1"/>
  <c r="T2471" i="1"/>
  <c r="F2471" i="1" l="1"/>
  <c r="G2471" i="1" s="1"/>
  <c r="H2471" i="1" s="1"/>
  <c r="I2471" i="1" s="1"/>
  <c r="A2472" i="1" s="1"/>
  <c r="T2472" i="1" s="1"/>
  <c r="K2471" i="1"/>
  <c r="N2470" i="1"/>
  <c r="O2470" i="1"/>
  <c r="P2468" i="1"/>
  <c r="Q2468" i="1"/>
  <c r="R2469" i="1"/>
  <c r="J2472" i="1" l="1"/>
  <c r="B2472" i="1" s="1"/>
  <c r="C2472" i="1" s="1"/>
  <c r="R2470" i="1"/>
  <c r="Q2470" i="1" s="1"/>
  <c r="S2468" i="1"/>
  <c r="M2468" i="1" s="1"/>
  <c r="L2468" i="1" s="1"/>
  <c r="D2472" i="1" s="1"/>
  <c r="E2472" i="1" s="1"/>
  <c r="F2472" i="1" s="1"/>
  <c r="G2472" i="1" s="1"/>
  <c r="H2472" i="1" s="1"/>
  <c r="I2472" i="1" s="1"/>
  <c r="A2473" i="1" s="1"/>
  <c r="Q2469" i="1"/>
  <c r="P2469" i="1"/>
  <c r="N2471" i="1"/>
  <c r="O2471" i="1"/>
  <c r="P2470" i="1" l="1"/>
  <c r="S2470" i="1" s="1"/>
  <c r="K2472" i="1"/>
  <c r="S2469" i="1"/>
  <c r="M2469" i="1" s="1"/>
  <c r="L2469" i="1" s="1"/>
  <c r="R2471" i="1"/>
  <c r="T2473" i="1"/>
  <c r="J2473" i="1"/>
  <c r="B2473" i="1" s="1"/>
  <c r="O2472" i="1"/>
  <c r="N2472" i="1"/>
  <c r="R2472" i="1" l="1"/>
  <c r="M2470" i="1"/>
  <c r="L2470" i="1" s="1"/>
  <c r="C2473" i="1"/>
  <c r="D2473" i="1" s="1"/>
  <c r="E2473" i="1" s="1"/>
  <c r="F2473" i="1" s="1"/>
  <c r="G2473" i="1" s="1"/>
  <c r="H2473" i="1" s="1"/>
  <c r="I2473" i="1" s="1"/>
  <c r="A2474" i="1" s="1"/>
  <c r="J2474" i="1" s="1"/>
  <c r="B2474" i="1" s="1"/>
  <c r="P2472" i="1"/>
  <c r="Q2472" i="1"/>
  <c r="K2473" i="1"/>
  <c r="Q2471" i="1"/>
  <c r="P2471" i="1"/>
  <c r="C2474" i="1" l="1"/>
  <c r="D2474" i="1" s="1"/>
  <c r="E2474" i="1" s="1"/>
  <c r="F2474" i="1" s="1"/>
  <c r="G2474" i="1" s="1"/>
  <c r="H2474" i="1" s="1"/>
  <c r="I2474" i="1" s="1"/>
  <c r="A2475" i="1" s="1"/>
  <c r="T2474" i="1"/>
  <c r="S2472" i="1"/>
  <c r="O2473" i="1"/>
  <c r="N2473" i="1"/>
  <c r="S2471" i="1"/>
  <c r="M2471" i="1" s="1"/>
  <c r="L2471" i="1" s="1"/>
  <c r="K2474" i="1"/>
  <c r="T2475" i="1"/>
  <c r="J2475" i="1"/>
  <c r="B2475" i="1" s="1"/>
  <c r="M2472" i="1"/>
  <c r="L2472" i="1" s="1"/>
  <c r="O2474" i="1" l="1"/>
  <c r="N2474" i="1"/>
  <c r="K2475" i="1"/>
  <c r="C2475" i="1"/>
  <c r="D2475" i="1" s="1"/>
  <c r="E2475" i="1" s="1"/>
  <c r="F2475" i="1" s="1"/>
  <c r="G2475" i="1" s="1"/>
  <c r="H2475" i="1" s="1"/>
  <c r="I2475" i="1" s="1"/>
  <c r="A2476" i="1" s="1"/>
  <c r="R2473" i="1"/>
  <c r="T2476" i="1" l="1"/>
  <c r="J2476" i="1"/>
  <c r="B2476" i="1" s="1"/>
  <c r="C2476" i="1" s="1"/>
  <c r="D2476" i="1" s="1"/>
  <c r="E2476" i="1" s="1"/>
  <c r="F2476" i="1" s="1"/>
  <c r="G2476" i="1" s="1"/>
  <c r="H2476" i="1" s="1"/>
  <c r="I2476" i="1" s="1"/>
  <c r="A2477" i="1" s="1"/>
  <c r="N2475" i="1"/>
  <c r="O2475" i="1"/>
  <c r="Q2473" i="1"/>
  <c r="P2473" i="1"/>
  <c r="R2474" i="1"/>
  <c r="R2475" i="1" l="1"/>
  <c r="J2477" i="1"/>
  <c r="B2477" i="1" s="1"/>
  <c r="T2477" i="1"/>
  <c r="P2475" i="1"/>
  <c r="Q2475" i="1"/>
  <c r="K2476" i="1"/>
  <c r="Q2474" i="1"/>
  <c r="P2474" i="1"/>
  <c r="S2474" i="1" s="1"/>
  <c r="S2473" i="1"/>
  <c r="M2473" i="1" s="1"/>
  <c r="L2473" i="1" s="1"/>
  <c r="M2474" i="1" l="1"/>
  <c r="L2474" i="1" s="1"/>
  <c r="C2477" i="1"/>
  <c r="D2477" i="1" s="1"/>
  <c r="E2477" i="1" s="1"/>
  <c r="F2477" i="1" s="1"/>
  <c r="G2477" i="1" s="1"/>
  <c r="H2477" i="1" s="1"/>
  <c r="I2477" i="1" s="1"/>
  <c r="A2478" i="1" s="1"/>
  <c r="O2476" i="1"/>
  <c r="N2476" i="1"/>
  <c r="S2475" i="1"/>
  <c r="M2475" i="1" s="1"/>
  <c r="L2475" i="1" s="1"/>
  <c r="K2477" i="1"/>
  <c r="R2476" i="1" l="1"/>
  <c r="N2477" i="1"/>
  <c r="O2477" i="1"/>
  <c r="J2478" i="1"/>
  <c r="B2478" i="1" s="1"/>
  <c r="C2478" i="1" s="1"/>
  <c r="D2478" i="1" s="1"/>
  <c r="E2478" i="1" s="1"/>
  <c r="F2478" i="1" s="1"/>
  <c r="G2478" i="1" s="1"/>
  <c r="H2478" i="1" s="1"/>
  <c r="I2478" i="1" s="1"/>
  <c r="A2479" i="1" s="1"/>
  <c r="T2478" i="1"/>
  <c r="J2479" i="1" l="1"/>
  <c r="B2479" i="1" s="1"/>
  <c r="C2479" i="1" s="1"/>
  <c r="D2479" i="1" s="1"/>
  <c r="E2479" i="1" s="1"/>
  <c r="F2479" i="1" s="1"/>
  <c r="G2479" i="1" s="1"/>
  <c r="H2479" i="1" s="1"/>
  <c r="I2479" i="1" s="1"/>
  <c r="A2480" i="1" s="1"/>
  <c r="T2479" i="1"/>
  <c r="R2477" i="1"/>
  <c r="K2478" i="1"/>
  <c r="P2476" i="1"/>
  <c r="S2476" i="1" s="1"/>
  <c r="M2476" i="1" s="1"/>
  <c r="L2476" i="1" s="1"/>
  <c r="Q2476" i="1"/>
  <c r="O2478" i="1" l="1"/>
  <c r="N2478" i="1"/>
  <c r="K2479" i="1"/>
  <c r="Q2477" i="1"/>
  <c r="P2477" i="1"/>
  <c r="J2480" i="1"/>
  <c r="B2480" i="1" s="1"/>
  <c r="C2480" i="1" s="1"/>
  <c r="D2480" i="1" s="1"/>
  <c r="E2480" i="1" s="1"/>
  <c r="F2480" i="1" s="1"/>
  <c r="G2480" i="1" s="1"/>
  <c r="H2480" i="1" s="1"/>
  <c r="I2480" i="1" s="1"/>
  <c r="A2481" i="1" s="1"/>
  <c r="T2480" i="1"/>
  <c r="R2478" i="1" l="1"/>
  <c r="P2478" i="1" s="1"/>
  <c r="K2480" i="1"/>
  <c r="O2479" i="1"/>
  <c r="N2479" i="1"/>
  <c r="T2481" i="1"/>
  <c r="J2481" i="1"/>
  <c r="B2481" i="1" s="1"/>
  <c r="C2481" i="1" s="1"/>
  <c r="D2481" i="1" s="1"/>
  <c r="E2481" i="1" s="1"/>
  <c r="F2481" i="1" s="1"/>
  <c r="G2481" i="1" s="1"/>
  <c r="H2481" i="1" s="1"/>
  <c r="I2481" i="1" s="1"/>
  <c r="A2482" i="1" s="1"/>
  <c r="S2477" i="1"/>
  <c r="M2477" i="1" s="1"/>
  <c r="L2477" i="1" s="1"/>
  <c r="Q2478" i="1" l="1"/>
  <c r="S2478" i="1" s="1"/>
  <c r="M2478" i="1" s="1"/>
  <c r="L2478" i="1" s="1"/>
  <c r="R2479" i="1"/>
  <c r="Q2479" i="1" s="1"/>
  <c r="K2481" i="1"/>
  <c r="P2479" i="1"/>
  <c r="J2482" i="1"/>
  <c r="B2482" i="1" s="1"/>
  <c r="C2482" i="1" s="1"/>
  <c r="D2482" i="1" s="1"/>
  <c r="E2482" i="1" s="1"/>
  <c r="F2482" i="1" s="1"/>
  <c r="G2482" i="1" s="1"/>
  <c r="H2482" i="1" s="1"/>
  <c r="I2482" i="1" s="1"/>
  <c r="A2483" i="1" s="1"/>
  <c r="T2482" i="1"/>
  <c r="O2480" i="1"/>
  <c r="N2480" i="1"/>
  <c r="S2479" i="1" l="1"/>
  <c r="M2479" i="1" s="1"/>
  <c r="L2479" i="1" s="1"/>
  <c r="J2483" i="1"/>
  <c r="B2483" i="1" s="1"/>
  <c r="C2483" i="1" s="1"/>
  <c r="D2483" i="1" s="1"/>
  <c r="E2483" i="1" s="1"/>
  <c r="F2483" i="1" s="1"/>
  <c r="G2483" i="1" s="1"/>
  <c r="H2483" i="1" s="1"/>
  <c r="I2483" i="1" s="1"/>
  <c r="A2484" i="1" s="1"/>
  <c r="T2483" i="1"/>
  <c r="K2482" i="1"/>
  <c r="R2480" i="1"/>
  <c r="N2481" i="1"/>
  <c r="O2481" i="1"/>
  <c r="R2481" i="1" l="1"/>
  <c r="Q2481" i="1" s="1"/>
  <c r="P2480" i="1"/>
  <c r="Q2480" i="1"/>
  <c r="K2483" i="1"/>
  <c r="N2482" i="1"/>
  <c r="O2482" i="1"/>
  <c r="J2484" i="1"/>
  <c r="B2484" i="1" s="1"/>
  <c r="C2484" i="1" s="1"/>
  <c r="D2484" i="1" s="1"/>
  <c r="E2484" i="1" s="1"/>
  <c r="F2484" i="1" s="1"/>
  <c r="G2484" i="1" s="1"/>
  <c r="H2484" i="1" s="1"/>
  <c r="I2484" i="1" s="1"/>
  <c r="A2485" i="1" s="1"/>
  <c r="T2484" i="1"/>
  <c r="P2481" i="1" l="1"/>
  <c r="S2481" i="1" s="1"/>
  <c r="J2485" i="1"/>
  <c r="B2485" i="1" s="1"/>
  <c r="C2485" i="1" s="1"/>
  <c r="D2485" i="1" s="1"/>
  <c r="E2485" i="1" s="1"/>
  <c r="F2485" i="1" s="1"/>
  <c r="G2485" i="1" s="1"/>
  <c r="H2485" i="1" s="1"/>
  <c r="I2485" i="1" s="1"/>
  <c r="A2486" i="1" s="1"/>
  <c r="T2485" i="1"/>
  <c r="R2482" i="1"/>
  <c r="S2480" i="1"/>
  <c r="M2480" i="1" s="1"/>
  <c r="L2480" i="1" s="1"/>
  <c r="K2484" i="1"/>
  <c r="O2483" i="1"/>
  <c r="N2483" i="1"/>
  <c r="M2481" i="1" l="1"/>
  <c r="L2481" i="1" s="1"/>
  <c r="K2485" i="1"/>
  <c r="N2484" i="1"/>
  <c r="O2484" i="1"/>
  <c r="R2483" i="1"/>
  <c r="P2482" i="1"/>
  <c r="Q2482" i="1"/>
  <c r="J2486" i="1"/>
  <c r="B2486" i="1" s="1"/>
  <c r="C2486" i="1" s="1"/>
  <c r="D2486" i="1" s="1"/>
  <c r="E2486" i="1" s="1"/>
  <c r="F2486" i="1" s="1"/>
  <c r="G2486" i="1" s="1"/>
  <c r="H2486" i="1" s="1"/>
  <c r="I2486" i="1" s="1"/>
  <c r="A2487" i="1" s="1"/>
  <c r="T2486" i="1"/>
  <c r="R2484" i="1" l="1"/>
  <c r="Q2484" i="1" s="1"/>
  <c r="J2487" i="1"/>
  <c r="B2487" i="1" s="1"/>
  <c r="C2487" i="1" s="1"/>
  <c r="D2487" i="1" s="1"/>
  <c r="E2487" i="1" s="1"/>
  <c r="F2487" i="1" s="1"/>
  <c r="G2487" i="1" s="1"/>
  <c r="H2487" i="1" s="1"/>
  <c r="I2487" i="1" s="1"/>
  <c r="A2488" i="1" s="1"/>
  <c r="T2487" i="1"/>
  <c r="K2486" i="1"/>
  <c r="Q2483" i="1"/>
  <c r="P2483" i="1"/>
  <c r="S2483" i="1" s="1"/>
  <c r="S2482" i="1"/>
  <c r="M2482" i="1" s="1"/>
  <c r="L2482" i="1" s="1"/>
  <c r="N2485" i="1"/>
  <c r="O2485" i="1"/>
  <c r="M2483" i="1" l="1"/>
  <c r="L2483" i="1" s="1"/>
  <c r="R2485" i="1"/>
  <c r="P2484" i="1"/>
  <c r="K2487" i="1"/>
  <c r="Q2485" i="1"/>
  <c r="P2485" i="1"/>
  <c r="S2484" i="1"/>
  <c r="M2484" i="1" s="1"/>
  <c r="L2484" i="1" s="1"/>
  <c r="N2486" i="1"/>
  <c r="O2486" i="1"/>
  <c r="J2488" i="1"/>
  <c r="B2488" i="1" s="1"/>
  <c r="C2488" i="1" s="1"/>
  <c r="D2488" i="1" s="1"/>
  <c r="E2488" i="1" s="1"/>
  <c r="F2488" i="1" s="1"/>
  <c r="G2488" i="1" s="1"/>
  <c r="H2488" i="1" s="1"/>
  <c r="I2488" i="1" s="1"/>
  <c r="A2489" i="1" s="1"/>
  <c r="T2488" i="1"/>
  <c r="S2485" i="1" l="1"/>
  <c r="M2485" i="1" s="1"/>
  <c r="L2485" i="1" s="1"/>
  <c r="R2486" i="1"/>
  <c r="Q2486" i="1" s="1"/>
  <c r="J2489" i="1"/>
  <c r="B2489" i="1" s="1"/>
  <c r="C2489" i="1" s="1"/>
  <c r="D2489" i="1" s="1"/>
  <c r="E2489" i="1" s="1"/>
  <c r="F2489" i="1" s="1"/>
  <c r="G2489" i="1" s="1"/>
  <c r="H2489" i="1" s="1"/>
  <c r="I2489" i="1" s="1"/>
  <c r="A2490" i="1" s="1"/>
  <c r="T2489" i="1"/>
  <c r="K2488" i="1"/>
  <c r="N2487" i="1"/>
  <c r="O2487" i="1"/>
  <c r="R2487" i="1" s="1"/>
  <c r="P2486" i="1" l="1"/>
  <c r="S2486" i="1" s="1"/>
  <c r="M2486" i="1" s="1"/>
  <c r="L2486" i="1" s="1"/>
  <c r="Q2487" i="1"/>
  <c r="P2487" i="1"/>
  <c r="S2487" i="1" s="1"/>
  <c r="K2489" i="1"/>
  <c r="O2488" i="1"/>
  <c r="N2488" i="1"/>
  <c r="T2490" i="1"/>
  <c r="J2490" i="1"/>
  <c r="B2490" i="1" s="1"/>
  <c r="C2490" i="1" s="1"/>
  <c r="D2490" i="1" s="1"/>
  <c r="E2490" i="1" s="1"/>
  <c r="F2490" i="1" s="1"/>
  <c r="G2490" i="1" s="1"/>
  <c r="H2490" i="1" s="1"/>
  <c r="I2490" i="1" s="1"/>
  <c r="A2491" i="1" s="1"/>
  <c r="M2487" i="1" l="1"/>
  <c r="L2487" i="1" s="1"/>
  <c r="K2490" i="1"/>
  <c r="R2488" i="1"/>
  <c r="T2491" i="1"/>
  <c r="J2491" i="1"/>
  <c r="B2491" i="1" s="1"/>
  <c r="C2491" i="1" s="1"/>
  <c r="D2491" i="1" s="1"/>
  <c r="E2491" i="1" s="1"/>
  <c r="F2491" i="1" s="1"/>
  <c r="G2491" i="1" s="1"/>
  <c r="H2491" i="1" s="1"/>
  <c r="I2491" i="1" s="1"/>
  <c r="A2492" i="1" s="1"/>
  <c r="O2489" i="1"/>
  <c r="N2489" i="1"/>
  <c r="R2489" i="1" l="1"/>
  <c r="Q2489" i="1" s="1"/>
  <c r="J2492" i="1"/>
  <c r="B2492" i="1" s="1"/>
  <c r="C2492" i="1" s="1"/>
  <c r="D2492" i="1" s="1"/>
  <c r="E2492" i="1" s="1"/>
  <c r="F2492" i="1" s="1"/>
  <c r="G2492" i="1" s="1"/>
  <c r="H2492" i="1" s="1"/>
  <c r="I2492" i="1" s="1"/>
  <c r="A2493" i="1" s="1"/>
  <c r="T2492" i="1"/>
  <c r="K2491" i="1"/>
  <c r="P2488" i="1"/>
  <c r="Q2488" i="1"/>
  <c r="N2490" i="1"/>
  <c r="O2490" i="1"/>
  <c r="P2489" i="1" l="1"/>
  <c r="S2489" i="1" s="1"/>
  <c r="R2490" i="1"/>
  <c r="P2490" i="1" s="1"/>
  <c r="J2493" i="1"/>
  <c r="B2493" i="1" s="1"/>
  <c r="C2493" i="1" s="1"/>
  <c r="D2493" i="1" s="1"/>
  <c r="E2493" i="1" s="1"/>
  <c r="F2493" i="1" s="1"/>
  <c r="G2493" i="1" s="1"/>
  <c r="H2493" i="1" s="1"/>
  <c r="I2493" i="1" s="1"/>
  <c r="A2494" i="1" s="1"/>
  <c r="T2493" i="1"/>
  <c r="O2491" i="1"/>
  <c r="N2491" i="1"/>
  <c r="S2488" i="1"/>
  <c r="M2488" i="1" s="1"/>
  <c r="L2488" i="1" s="1"/>
  <c r="K2492" i="1"/>
  <c r="Q2490" i="1" l="1"/>
  <c r="S2490" i="1" s="1"/>
  <c r="M2490" i="1" s="1"/>
  <c r="L2490" i="1" s="1"/>
  <c r="M2489" i="1"/>
  <c r="L2489" i="1" s="1"/>
  <c r="R2491" i="1"/>
  <c r="O2492" i="1"/>
  <c r="N2492" i="1"/>
  <c r="K2493" i="1"/>
  <c r="J2494" i="1"/>
  <c r="B2494" i="1" s="1"/>
  <c r="C2494" i="1" s="1"/>
  <c r="D2494" i="1" s="1"/>
  <c r="E2494" i="1" s="1"/>
  <c r="F2494" i="1" s="1"/>
  <c r="G2494" i="1" s="1"/>
  <c r="H2494" i="1" s="1"/>
  <c r="I2494" i="1" s="1"/>
  <c r="A2495" i="1" s="1"/>
  <c r="T2494" i="1"/>
  <c r="O2493" i="1" l="1"/>
  <c r="N2493" i="1"/>
  <c r="K2494" i="1"/>
  <c r="R2492" i="1"/>
  <c r="T2495" i="1"/>
  <c r="J2495" i="1"/>
  <c r="B2495" i="1" s="1"/>
  <c r="C2495" i="1" s="1"/>
  <c r="D2495" i="1" s="1"/>
  <c r="E2495" i="1" s="1"/>
  <c r="F2495" i="1" s="1"/>
  <c r="G2495" i="1" s="1"/>
  <c r="H2495" i="1" s="1"/>
  <c r="I2495" i="1" s="1"/>
  <c r="A2496" i="1" s="1"/>
  <c r="Q2491" i="1"/>
  <c r="P2491" i="1"/>
  <c r="S2491" i="1" s="1"/>
  <c r="M2491" i="1" s="1"/>
  <c r="L2491" i="1" s="1"/>
  <c r="Q2492" i="1" l="1"/>
  <c r="P2492" i="1"/>
  <c r="K2495" i="1"/>
  <c r="J2496" i="1"/>
  <c r="B2496" i="1" s="1"/>
  <c r="C2496" i="1" s="1"/>
  <c r="D2496" i="1" s="1"/>
  <c r="E2496" i="1" s="1"/>
  <c r="F2496" i="1" s="1"/>
  <c r="G2496" i="1" s="1"/>
  <c r="H2496" i="1" s="1"/>
  <c r="I2496" i="1" s="1"/>
  <c r="A2497" i="1" s="1"/>
  <c r="T2496" i="1"/>
  <c r="O2494" i="1"/>
  <c r="N2494" i="1"/>
  <c r="R2493" i="1"/>
  <c r="S2492" i="1" l="1"/>
  <c r="M2492" i="1" s="1"/>
  <c r="L2492" i="1" s="1"/>
  <c r="O2495" i="1"/>
  <c r="N2495" i="1"/>
  <c r="T2497" i="1"/>
  <c r="J2497" i="1"/>
  <c r="B2497" i="1" s="1"/>
  <c r="C2497" i="1" s="1"/>
  <c r="D2497" i="1" s="1"/>
  <c r="E2497" i="1" s="1"/>
  <c r="F2497" i="1" s="1"/>
  <c r="G2497" i="1" s="1"/>
  <c r="H2497" i="1" s="1"/>
  <c r="I2497" i="1" s="1"/>
  <c r="A2498" i="1" s="1"/>
  <c r="P2493" i="1"/>
  <c r="Q2493" i="1"/>
  <c r="K2496" i="1"/>
  <c r="R2494" i="1"/>
  <c r="S2493" i="1" l="1"/>
  <c r="M2493" i="1" s="1"/>
  <c r="L2493" i="1" s="1"/>
  <c r="T2498" i="1"/>
  <c r="J2498" i="1"/>
  <c r="B2498" i="1" s="1"/>
  <c r="C2498" i="1" s="1"/>
  <c r="D2498" i="1" s="1"/>
  <c r="E2498" i="1" s="1"/>
  <c r="F2498" i="1" s="1"/>
  <c r="G2498" i="1" s="1"/>
  <c r="H2498" i="1" s="1"/>
  <c r="I2498" i="1" s="1"/>
  <c r="A2499" i="1" s="1"/>
  <c r="P2494" i="1"/>
  <c r="Q2494" i="1"/>
  <c r="S2494" i="1" s="1"/>
  <c r="M2494" i="1" s="1"/>
  <c r="L2494" i="1" s="1"/>
  <c r="N2496" i="1"/>
  <c r="O2496" i="1"/>
  <c r="K2497" i="1"/>
  <c r="R2495" i="1"/>
  <c r="R2496" i="1" l="1"/>
  <c r="P2496" i="1" s="1"/>
  <c r="T2499" i="1"/>
  <c r="J2499" i="1"/>
  <c r="B2499" i="1" s="1"/>
  <c r="C2499" i="1" s="1"/>
  <c r="D2499" i="1" s="1"/>
  <c r="E2499" i="1" s="1"/>
  <c r="F2499" i="1" s="1"/>
  <c r="G2499" i="1" s="1"/>
  <c r="H2499" i="1" s="1"/>
  <c r="I2499" i="1" s="1"/>
  <c r="A2500" i="1" s="1"/>
  <c r="P2495" i="1"/>
  <c r="Q2495" i="1"/>
  <c r="K2498" i="1"/>
  <c r="N2497" i="1"/>
  <c r="O2497" i="1"/>
  <c r="Q2496" i="1"/>
  <c r="S2495" i="1" l="1"/>
  <c r="M2495" i="1" s="1"/>
  <c r="L2495" i="1" s="1"/>
  <c r="R2497" i="1"/>
  <c r="Q2497" i="1" s="1"/>
  <c r="S2496" i="1"/>
  <c r="O2498" i="1"/>
  <c r="N2498" i="1"/>
  <c r="K2499" i="1"/>
  <c r="J2500" i="1"/>
  <c r="B2500" i="1" s="1"/>
  <c r="C2500" i="1" s="1"/>
  <c r="D2500" i="1" s="1"/>
  <c r="E2500" i="1" s="1"/>
  <c r="F2500" i="1" s="1"/>
  <c r="G2500" i="1" s="1"/>
  <c r="H2500" i="1" s="1"/>
  <c r="I2500" i="1" s="1"/>
  <c r="A2501" i="1" s="1"/>
  <c r="T2500" i="1"/>
  <c r="M2496" i="1" l="1"/>
  <c r="L2496" i="1" s="1"/>
  <c r="P2497" i="1"/>
  <c r="S2497" i="1" s="1"/>
  <c r="M2497" i="1" s="1"/>
  <c r="L2497" i="1" s="1"/>
  <c r="J2501" i="1"/>
  <c r="B2501" i="1" s="1"/>
  <c r="C2501" i="1" s="1"/>
  <c r="D2501" i="1" s="1"/>
  <c r="E2501" i="1" s="1"/>
  <c r="F2501" i="1" s="1"/>
  <c r="G2501" i="1" s="1"/>
  <c r="H2501" i="1" s="1"/>
  <c r="I2501" i="1" s="1"/>
  <c r="A2502" i="1" s="1"/>
  <c r="T2501" i="1"/>
  <c r="R2498" i="1"/>
  <c r="N2499" i="1"/>
  <c r="O2499" i="1"/>
  <c r="R2499" i="1" s="1"/>
  <c r="K2500" i="1"/>
  <c r="O2500" i="1" l="1"/>
  <c r="N2500" i="1"/>
  <c r="P2499" i="1"/>
  <c r="Q2499" i="1"/>
  <c r="K2501" i="1"/>
  <c r="Q2498" i="1"/>
  <c r="P2498" i="1"/>
  <c r="T2502" i="1"/>
  <c r="J2502" i="1"/>
  <c r="B2502" i="1" s="1"/>
  <c r="C2502" i="1" s="1"/>
  <c r="D2502" i="1" s="1"/>
  <c r="E2502" i="1" s="1"/>
  <c r="F2502" i="1" s="1"/>
  <c r="G2502" i="1" s="1"/>
  <c r="H2502" i="1" s="1"/>
  <c r="I2502" i="1" s="1"/>
  <c r="A2503" i="1" s="1"/>
  <c r="S2499" i="1" l="1"/>
  <c r="M2499" i="1" s="1"/>
  <c r="L2499" i="1" s="1"/>
  <c r="S2498" i="1"/>
  <c r="M2498" i="1" s="1"/>
  <c r="L2498" i="1" s="1"/>
  <c r="K2502" i="1"/>
  <c r="T2503" i="1"/>
  <c r="J2503" i="1"/>
  <c r="B2503" i="1" s="1"/>
  <c r="C2503" i="1" s="1"/>
  <c r="D2503" i="1" s="1"/>
  <c r="E2503" i="1" s="1"/>
  <c r="F2503" i="1" s="1"/>
  <c r="G2503" i="1" s="1"/>
  <c r="H2503" i="1" s="1"/>
  <c r="I2503" i="1" s="1"/>
  <c r="A2504" i="1" s="1"/>
  <c r="O2501" i="1"/>
  <c r="N2501" i="1"/>
  <c r="R2500" i="1"/>
  <c r="T2504" i="1" l="1"/>
  <c r="J2504" i="1"/>
  <c r="B2504" i="1" s="1"/>
  <c r="C2504" i="1" s="1"/>
  <c r="D2504" i="1" s="1"/>
  <c r="E2504" i="1" s="1"/>
  <c r="F2504" i="1" s="1"/>
  <c r="G2504" i="1" s="1"/>
  <c r="H2504" i="1" s="1"/>
  <c r="I2504" i="1" s="1"/>
  <c r="A2505" i="1" s="1"/>
  <c r="K2503" i="1"/>
  <c r="R2501" i="1"/>
  <c r="P2500" i="1"/>
  <c r="Q2500" i="1"/>
  <c r="O2502" i="1"/>
  <c r="N2502" i="1"/>
  <c r="T2505" i="1" l="1"/>
  <c r="J2505" i="1"/>
  <c r="B2505" i="1" s="1"/>
  <c r="C2505" i="1" s="1"/>
  <c r="D2505" i="1" s="1"/>
  <c r="E2505" i="1" s="1"/>
  <c r="F2505" i="1" s="1"/>
  <c r="G2505" i="1" s="1"/>
  <c r="H2505" i="1" s="1"/>
  <c r="I2505" i="1" s="1"/>
  <c r="A2506" i="1" s="1"/>
  <c r="P2501" i="1"/>
  <c r="Q2501" i="1"/>
  <c r="K2504" i="1"/>
  <c r="R2502" i="1"/>
  <c r="O2503" i="1"/>
  <c r="N2503" i="1"/>
  <c r="S2500" i="1"/>
  <c r="M2500" i="1" s="1"/>
  <c r="L2500" i="1" s="1"/>
  <c r="S2501" i="1" l="1"/>
  <c r="M2501" i="1" s="1"/>
  <c r="L2501" i="1" s="1"/>
  <c r="O2504" i="1"/>
  <c r="N2504" i="1"/>
  <c r="K2505" i="1"/>
  <c r="T2506" i="1"/>
  <c r="J2506" i="1"/>
  <c r="B2506" i="1" s="1"/>
  <c r="C2506" i="1" s="1"/>
  <c r="D2506" i="1" s="1"/>
  <c r="E2506" i="1" s="1"/>
  <c r="F2506" i="1" s="1"/>
  <c r="G2506" i="1" s="1"/>
  <c r="H2506" i="1" s="1"/>
  <c r="I2506" i="1" s="1"/>
  <c r="A2507" i="1" s="1"/>
  <c r="R2503" i="1"/>
  <c r="P2502" i="1"/>
  <c r="Q2502" i="1"/>
  <c r="Q2503" i="1" l="1"/>
  <c r="P2503" i="1"/>
  <c r="O2505" i="1"/>
  <c r="N2505" i="1"/>
  <c r="S2502" i="1"/>
  <c r="M2502" i="1" s="1"/>
  <c r="L2502" i="1" s="1"/>
  <c r="K2506" i="1"/>
  <c r="J2507" i="1"/>
  <c r="B2507" i="1" s="1"/>
  <c r="C2507" i="1" s="1"/>
  <c r="D2507" i="1" s="1"/>
  <c r="E2507" i="1" s="1"/>
  <c r="F2507" i="1" s="1"/>
  <c r="G2507" i="1" s="1"/>
  <c r="H2507" i="1" s="1"/>
  <c r="I2507" i="1" s="1"/>
  <c r="A2508" i="1" s="1"/>
  <c r="T2507" i="1"/>
  <c r="R2504" i="1"/>
  <c r="S2503" i="1" l="1"/>
  <c r="M2503" i="1" s="1"/>
  <c r="L2503" i="1" s="1"/>
  <c r="R2505" i="1"/>
  <c r="Q2505" i="1" s="1"/>
  <c r="N2506" i="1"/>
  <c r="O2506" i="1"/>
  <c r="K2507" i="1"/>
  <c r="Q2504" i="1"/>
  <c r="P2504" i="1"/>
  <c r="T2508" i="1"/>
  <c r="J2508" i="1"/>
  <c r="B2508" i="1" s="1"/>
  <c r="C2508" i="1" s="1"/>
  <c r="D2508" i="1" s="1"/>
  <c r="E2508" i="1" s="1"/>
  <c r="F2508" i="1" s="1"/>
  <c r="G2508" i="1" s="1"/>
  <c r="H2508" i="1" s="1"/>
  <c r="I2508" i="1" s="1"/>
  <c r="A2509" i="1" s="1"/>
  <c r="P2505" i="1"/>
  <c r="R2506" i="1" l="1"/>
  <c r="S2504" i="1"/>
  <c r="M2504" i="1" s="1"/>
  <c r="L2504" i="1" s="1"/>
  <c r="S2505" i="1"/>
  <c r="M2505" i="1" s="1"/>
  <c r="L2505" i="1" s="1"/>
  <c r="K2508" i="1"/>
  <c r="T2509" i="1"/>
  <c r="J2509" i="1"/>
  <c r="B2509" i="1" s="1"/>
  <c r="C2509" i="1" s="1"/>
  <c r="D2509" i="1" s="1"/>
  <c r="E2509" i="1" s="1"/>
  <c r="F2509" i="1" s="1"/>
  <c r="G2509" i="1" s="1"/>
  <c r="H2509" i="1" s="1"/>
  <c r="I2509" i="1" s="1"/>
  <c r="A2510" i="1" s="1"/>
  <c r="N2507" i="1"/>
  <c r="O2507" i="1"/>
  <c r="P2506" i="1"/>
  <c r="Q2506" i="1"/>
  <c r="R2507" i="1" l="1"/>
  <c r="P2507" i="1" s="1"/>
  <c r="S2506" i="1"/>
  <c r="M2506" i="1" s="1"/>
  <c r="L2506" i="1" s="1"/>
  <c r="J2510" i="1"/>
  <c r="B2510" i="1" s="1"/>
  <c r="C2510" i="1" s="1"/>
  <c r="D2510" i="1" s="1"/>
  <c r="E2510" i="1" s="1"/>
  <c r="F2510" i="1" s="1"/>
  <c r="G2510" i="1" s="1"/>
  <c r="H2510" i="1" s="1"/>
  <c r="I2510" i="1" s="1"/>
  <c r="A2511" i="1" s="1"/>
  <c r="T2510" i="1"/>
  <c r="K2509" i="1"/>
  <c r="O2508" i="1"/>
  <c r="N2508" i="1"/>
  <c r="Q2507" i="1" l="1"/>
  <c r="S2507" i="1" s="1"/>
  <c r="M2507" i="1" s="1"/>
  <c r="L2507" i="1" s="1"/>
  <c r="R2508" i="1"/>
  <c r="O2509" i="1"/>
  <c r="N2509" i="1"/>
  <c r="K2510" i="1"/>
  <c r="J2511" i="1"/>
  <c r="B2511" i="1" s="1"/>
  <c r="C2511" i="1" s="1"/>
  <c r="D2511" i="1" s="1"/>
  <c r="E2511" i="1" s="1"/>
  <c r="F2511" i="1" s="1"/>
  <c r="G2511" i="1" s="1"/>
  <c r="H2511" i="1" s="1"/>
  <c r="I2511" i="1" s="1"/>
  <c r="A2512" i="1" s="1"/>
  <c r="T2511" i="1"/>
  <c r="R2509" i="1" l="1"/>
  <c r="P2509" i="1" s="1"/>
  <c r="J2512" i="1"/>
  <c r="B2512" i="1" s="1"/>
  <c r="C2512" i="1" s="1"/>
  <c r="D2512" i="1" s="1"/>
  <c r="E2512" i="1" s="1"/>
  <c r="F2512" i="1" s="1"/>
  <c r="G2512" i="1" s="1"/>
  <c r="H2512" i="1" s="1"/>
  <c r="I2512" i="1" s="1"/>
  <c r="A2513" i="1" s="1"/>
  <c r="T2512" i="1"/>
  <c r="P2508" i="1"/>
  <c r="Q2508" i="1"/>
  <c r="N2510" i="1"/>
  <c r="O2510" i="1"/>
  <c r="K2511" i="1"/>
  <c r="Q2509" i="1" l="1"/>
  <c r="S2508" i="1"/>
  <c r="M2508" i="1" s="1"/>
  <c r="L2508" i="1" s="1"/>
  <c r="R2510" i="1"/>
  <c r="P2510" i="1" s="1"/>
  <c r="K2512" i="1"/>
  <c r="N2511" i="1"/>
  <c r="O2511" i="1"/>
  <c r="S2509" i="1"/>
  <c r="M2509" i="1" s="1"/>
  <c r="L2509" i="1" s="1"/>
  <c r="T2513" i="1"/>
  <c r="J2513" i="1"/>
  <c r="B2513" i="1" s="1"/>
  <c r="C2513" i="1" s="1"/>
  <c r="D2513" i="1" s="1"/>
  <c r="E2513" i="1" s="1"/>
  <c r="F2513" i="1" s="1"/>
  <c r="G2513" i="1" s="1"/>
  <c r="H2513" i="1" s="1"/>
  <c r="I2513" i="1" s="1"/>
  <c r="A2514" i="1" s="1"/>
  <c r="Q2510" i="1" l="1"/>
  <c r="S2510" i="1" s="1"/>
  <c r="M2510" i="1" s="1"/>
  <c r="L2510" i="1" s="1"/>
  <c r="R2511" i="1"/>
  <c r="P2511" i="1" s="1"/>
  <c r="T2514" i="1"/>
  <c r="J2514" i="1"/>
  <c r="B2514" i="1" s="1"/>
  <c r="C2514" i="1" s="1"/>
  <c r="D2514" i="1" s="1"/>
  <c r="E2514" i="1" s="1"/>
  <c r="F2514" i="1" s="1"/>
  <c r="G2514" i="1" s="1"/>
  <c r="H2514" i="1" s="1"/>
  <c r="I2514" i="1" s="1"/>
  <c r="A2515" i="1" s="1"/>
  <c r="O2512" i="1"/>
  <c r="N2512" i="1"/>
  <c r="K2513" i="1"/>
  <c r="Q2511" i="1"/>
  <c r="R2512" i="1" l="1"/>
  <c r="S2511" i="1"/>
  <c r="M2511" i="1" s="1"/>
  <c r="L2511" i="1" s="1"/>
  <c r="N2513" i="1"/>
  <c r="O2513" i="1"/>
  <c r="K2514" i="1"/>
  <c r="Q2512" i="1"/>
  <c r="P2512" i="1"/>
  <c r="S2512" i="1" s="1"/>
  <c r="M2512" i="1" s="1"/>
  <c r="L2512" i="1" s="1"/>
  <c r="J2515" i="1"/>
  <c r="B2515" i="1" s="1"/>
  <c r="C2515" i="1" s="1"/>
  <c r="D2515" i="1" s="1"/>
  <c r="E2515" i="1" s="1"/>
  <c r="F2515" i="1" s="1"/>
  <c r="G2515" i="1" s="1"/>
  <c r="H2515" i="1" s="1"/>
  <c r="I2515" i="1" s="1"/>
  <c r="A2516" i="1" s="1"/>
  <c r="T2515" i="1"/>
  <c r="K2515" i="1" l="1"/>
  <c r="N2514" i="1"/>
  <c r="O2514" i="1"/>
  <c r="J2516" i="1"/>
  <c r="B2516" i="1" s="1"/>
  <c r="C2516" i="1" s="1"/>
  <c r="D2516" i="1" s="1"/>
  <c r="E2516" i="1" s="1"/>
  <c r="F2516" i="1" s="1"/>
  <c r="G2516" i="1" s="1"/>
  <c r="H2516" i="1" s="1"/>
  <c r="I2516" i="1" s="1"/>
  <c r="A2517" i="1" s="1"/>
  <c r="T2516" i="1"/>
  <c r="R2513" i="1"/>
  <c r="R2514" i="1" l="1"/>
  <c r="Q2514" i="1" s="1"/>
  <c r="K2516" i="1"/>
  <c r="T2517" i="1"/>
  <c r="J2517" i="1"/>
  <c r="B2517" i="1" s="1"/>
  <c r="C2517" i="1" s="1"/>
  <c r="D2517" i="1" s="1"/>
  <c r="E2517" i="1" s="1"/>
  <c r="F2517" i="1" s="1"/>
  <c r="G2517" i="1" s="1"/>
  <c r="H2517" i="1" s="1"/>
  <c r="I2517" i="1" s="1"/>
  <c r="A2518" i="1" s="1"/>
  <c r="Q2513" i="1"/>
  <c r="P2513" i="1"/>
  <c r="N2515" i="1"/>
  <c r="O2515" i="1"/>
  <c r="P2514" i="1" l="1"/>
  <c r="S2514" i="1" s="1"/>
  <c r="R2515" i="1"/>
  <c r="N2516" i="1"/>
  <c r="O2516" i="1"/>
  <c r="R2516" i="1" s="1"/>
  <c r="S2513" i="1"/>
  <c r="M2513" i="1" s="1"/>
  <c r="L2513" i="1" s="1"/>
  <c r="K2517" i="1"/>
  <c r="T2518" i="1"/>
  <c r="J2518" i="1"/>
  <c r="B2518" i="1" s="1"/>
  <c r="C2518" i="1" s="1"/>
  <c r="D2518" i="1" s="1"/>
  <c r="E2518" i="1" s="1"/>
  <c r="F2518" i="1" s="1"/>
  <c r="G2518" i="1" s="1"/>
  <c r="H2518" i="1" s="1"/>
  <c r="I2518" i="1" s="1"/>
  <c r="A2519" i="1" s="1"/>
  <c r="J2519" i="1" l="1"/>
  <c r="B2519" i="1" s="1"/>
  <c r="C2519" i="1" s="1"/>
  <c r="D2519" i="1" s="1"/>
  <c r="E2519" i="1" s="1"/>
  <c r="F2519" i="1" s="1"/>
  <c r="G2519" i="1" s="1"/>
  <c r="H2519" i="1" s="1"/>
  <c r="I2519" i="1" s="1"/>
  <c r="A2520" i="1" s="1"/>
  <c r="T2519" i="1"/>
  <c r="P2516" i="1"/>
  <c r="Q2516" i="1"/>
  <c r="K2518" i="1"/>
  <c r="N2517" i="1"/>
  <c r="O2517" i="1"/>
  <c r="M2514" i="1"/>
  <c r="L2514" i="1" s="1"/>
  <c r="Q2515" i="1"/>
  <c r="P2515" i="1"/>
  <c r="S2515" i="1" l="1"/>
  <c r="M2515" i="1" s="1"/>
  <c r="L2515" i="1" s="1"/>
  <c r="O2518" i="1"/>
  <c r="N2518" i="1"/>
  <c r="R2518" i="1" s="1"/>
  <c r="S2516" i="1"/>
  <c r="K2519" i="1"/>
  <c r="R2517" i="1"/>
  <c r="T2520" i="1"/>
  <c r="J2520" i="1"/>
  <c r="B2520" i="1" s="1"/>
  <c r="C2520" i="1" s="1"/>
  <c r="D2520" i="1" s="1"/>
  <c r="E2520" i="1" s="1"/>
  <c r="F2520" i="1" s="1"/>
  <c r="G2520" i="1" s="1"/>
  <c r="H2520" i="1" s="1"/>
  <c r="I2520" i="1" s="1"/>
  <c r="A2521" i="1" s="1"/>
  <c r="M2516" i="1" l="1"/>
  <c r="L2516" i="1" s="1"/>
  <c r="J2521" i="1"/>
  <c r="B2521" i="1" s="1"/>
  <c r="C2521" i="1" s="1"/>
  <c r="D2521" i="1" s="1"/>
  <c r="E2521" i="1" s="1"/>
  <c r="F2521" i="1" s="1"/>
  <c r="G2521" i="1" s="1"/>
  <c r="H2521" i="1" s="1"/>
  <c r="I2521" i="1" s="1"/>
  <c r="A2522" i="1" s="1"/>
  <c r="T2521" i="1"/>
  <c r="P2518" i="1"/>
  <c r="Q2518" i="1"/>
  <c r="K2520" i="1"/>
  <c r="O2519" i="1"/>
  <c r="N2519" i="1"/>
  <c r="P2517" i="1"/>
  <c r="Q2517" i="1"/>
  <c r="R2519" i="1" l="1"/>
  <c r="Q2519" i="1" s="1"/>
  <c r="S2517" i="1"/>
  <c r="M2517" i="1" s="1"/>
  <c r="L2517" i="1" s="1"/>
  <c r="O2520" i="1"/>
  <c r="N2520" i="1"/>
  <c r="K2521" i="1"/>
  <c r="S2518" i="1"/>
  <c r="M2518" i="1" s="1"/>
  <c r="L2518" i="1" s="1"/>
  <c r="T2522" i="1"/>
  <c r="J2522" i="1"/>
  <c r="B2522" i="1" s="1"/>
  <c r="C2522" i="1" s="1"/>
  <c r="D2522" i="1" s="1"/>
  <c r="E2522" i="1" s="1"/>
  <c r="F2522" i="1" s="1"/>
  <c r="G2522" i="1" s="1"/>
  <c r="H2522" i="1" s="1"/>
  <c r="I2522" i="1" s="1"/>
  <c r="A2523" i="1" s="1"/>
  <c r="P2519" i="1" l="1"/>
  <c r="S2519" i="1" s="1"/>
  <c r="M2519" i="1" s="1"/>
  <c r="L2519" i="1" s="1"/>
  <c r="R2520" i="1"/>
  <c r="K2522" i="1"/>
  <c r="N2521" i="1"/>
  <c r="O2521" i="1"/>
  <c r="J2523" i="1"/>
  <c r="B2523" i="1" s="1"/>
  <c r="C2523" i="1" s="1"/>
  <c r="D2523" i="1" s="1"/>
  <c r="E2523" i="1" s="1"/>
  <c r="F2523" i="1" s="1"/>
  <c r="G2523" i="1" s="1"/>
  <c r="H2523" i="1" s="1"/>
  <c r="I2523" i="1" s="1"/>
  <c r="A2524" i="1" s="1"/>
  <c r="T2523" i="1"/>
  <c r="R2521" i="1" l="1"/>
  <c r="P2521" i="1" s="1"/>
  <c r="K2523" i="1"/>
  <c r="N2522" i="1"/>
  <c r="O2522" i="1"/>
  <c r="T2524" i="1"/>
  <c r="J2524" i="1"/>
  <c r="B2524" i="1" s="1"/>
  <c r="C2524" i="1" s="1"/>
  <c r="D2524" i="1" s="1"/>
  <c r="E2524" i="1" s="1"/>
  <c r="F2524" i="1" s="1"/>
  <c r="G2524" i="1" s="1"/>
  <c r="H2524" i="1" s="1"/>
  <c r="I2524" i="1" s="1"/>
  <c r="A2525" i="1" s="1"/>
  <c r="P2520" i="1"/>
  <c r="Q2520" i="1"/>
  <c r="Q2521" i="1" l="1"/>
  <c r="S2521" i="1" s="1"/>
  <c r="S2520" i="1"/>
  <c r="M2520" i="1" s="1"/>
  <c r="L2520" i="1" s="1"/>
  <c r="K2524" i="1"/>
  <c r="O2523" i="1"/>
  <c r="N2523" i="1"/>
  <c r="T2525" i="1"/>
  <c r="J2525" i="1"/>
  <c r="B2525" i="1" s="1"/>
  <c r="C2525" i="1" s="1"/>
  <c r="D2525" i="1" s="1"/>
  <c r="E2525" i="1" s="1"/>
  <c r="F2525" i="1" s="1"/>
  <c r="G2525" i="1" s="1"/>
  <c r="H2525" i="1" s="1"/>
  <c r="I2525" i="1" s="1"/>
  <c r="A2526" i="1" s="1"/>
  <c r="R2522" i="1"/>
  <c r="M2521" i="1" l="1"/>
  <c r="L2521" i="1" s="1"/>
  <c r="R2523" i="1"/>
  <c r="P2523" i="1" s="1"/>
  <c r="J2526" i="1"/>
  <c r="B2526" i="1" s="1"/>
  <c r="C2526" i="1" s="1"/>
  <c r="D2526" i="1" s="1"/>
  <c r="E2526" i="1" s="1"/>
  <c r="F2526" i="1" s="1"/>
  <c r="G2526" i="1" s="1"/>
  <c r="H2526" i="1" s="1"/>
  <c r="I2526" i="1" s="1"/>
  <c r="A2527" i="1" s="1"/>
  <c r="T2526" i="1"/>
  <c r="K2525" i="1"/>
  <c r="P2522" i="1"/>
  <c r="Q2522" i="1"/>
  <c r="O2524" i="1"/>
  <c r="N2524" i="1"/>
  <c r="Q2523" i="1" l="1"/>
  <c r="S2523" i="1" s="1"/>
  <c r="M2523" i="1" s="1"/>
  <c r="L2523" i="1" s="1"/>
  <c r="S2522" i="1"/>
  <c r="M2522" i="1" s="1"/>
  <c r="L2522" i="1" s="1"/>
  <c r="R2524" i="1"/>
  <c r="Q2524" i="1" s="1"/>
  <c r="O2525" i="1"/>
  <c r="N2525" i="1"/>
  <c r="K2526" i="1"/>
  <c r="T2527" i="1"/>
  <c r="J2527" i="1"/>
  <c r="B2527" i="1" s="1"/>
  <c r="C2527" i="1" s="1"/>
  <c r="D2527" i="1" s="1"/>
  <c r="E2527" i="1" s="1"/>
  <c r="F2527" i="1" s="1"/>
  <c r="G2527" i="1" s="1"/>
  <c r="H2527" i="1" s="1"/>
  <c r="I2527" i="1" s="1"/>
  <c r="A2528" i="1" s="1"/>
  <c r="P2524" i="1" l="1"/>
  <c r="S2524" i="1" s="1"/>
  <c r="M2524" i="1" s="1"/>
  <c r="L2524" i="1" s="1"/>
  <c r="R2525" i="1"/>
  <c r="P2525" i="1" s="1"/>
  <c r="K2527" i="1"/>
  <c r="O2526" i="1"/>
  <c r="N2526" i="1"/>
  <c r="T2528" i="1"/>
  <c r="J2528" i="1"/>
  <c r="B2528" i="1" s="1"/>
  <c r="C2528" i="1" s="1"/>
  <c r="D2528" i="1" s="1"/>
  <c r="E2528" i="1" s="1"/>
  <c r="F2528" i="1" s="1"/>
  <c r="G2528" i="1" s="1"/>
  <c r="H2528" i="1" s="1"/>
  <c r="I2528" i="1" s="1"/>
  <c r="A2529" i="1" s="1"/>
  <c r="Q2525" i="1" l="1"/>
  <c r="S2525" i="1" s="1"/>
  <c r="M2525" i="1" s="1"/>
  <c r="L2525" i="1" s="1"/>
  <c r="R2526" i="1"/>
  <c r="T2529" i="1"/>
  <c r="J2529" i="1"/>
  <c r="B2529" i="1" s="1"/>
  <c r="C2529" i="1" s="1"/>
  <c r="D2529" i="1" s="1"/>
  <c r="E2529" i="1" s="1"/>
  <c r="F2529" i="1" s="1"/>
  <c r="G2529" i="1" s="1"/>
  <c r="H2529" i="1" s="1"/>
  <c r="I2529" i="1" s="1"/>
  <c r="A2530" i="1" s="1"/>
  <c r="Q2526" i="1"/>
  <c r="P2526" i="1"/>
  <c r="K2528" i="1"/>
  <c r="O2527" i="1"/>
  <c r="N2527" i="1"/>
  <c r="S2526" i="1" l="1"/>
  <c r="M2526" i="1" s="1"/>
  <c r="L2526" i="1" s="1"/>
  <c r="N2528" i="1"/>
  <c r="O2528" i="1"/>
  <c r="K2529" i="1"/>
  <c r="J2530" i="1"/>
  <c r="B2530" i="1" s="1"/>
  <c r="C2530" i="1" s="1"/>
  <c r="D2530" i="1" s="1"/>
  <c r="E2530" i="1" s="1"/>
  <c r="F2530" i="1" s="1"/>
  <c r="G2530" i="1" s="1"/>
  <c r="H2530" i="1" s="1"/>
  <c r="I2530" i="1" s="1"/>
  <c r="A2531" i="1" s="1"/>
  <c r="T2530" i="1"/>
  <c r="R2527" i="1"/>
  <c r="T2531" i="1" l="1"/>
  <c r="J2531" i="1"/>
  <c r="B2531" i="1" s="1"/>
  <c r="C2531" i="1" s="1"/>
  <c r="D2531" i="1" s="1"/>
  <c r="E2531" i="1" s="1"/>
  <c r="F2531" i="1" s="1"/>
  <c r="G2531" i="1" s="1"/>
  <c r="H2531" i="1" s="1"/>
  <c r="I2531" i="1" s="1"/>
  <c r="A2532" i="1" s="1"/>
  <c r="Q2527" i="1"/>
  <c r="P2527" i="1"/>
  <c r="S2527" i="1" s="1"/>
  <c r="M2527" i="1" s="1"/>
  <c r="L2527" i="1" s="1"/>
  <c r="O2529" i="1"/>
  <c r="N2529" i="1"/>
  <c r="K2530" i="1"/>
  <c r="R2528" i="1"/>
  <c r="R2529" i="1" l="1"/>
  <c r="Q2529" i="1" s="1"/>
  <c r="K2531" i="1"/>
  <c r="T2532" i="1"/>
  <c r="J2532" i="1"/>
  <c r="B2532" i="1" s="1"/>
  <c r="C2532" i="1" s="1"/>
  <c r="D2532" i="1" s="1"/>
  <c r="E2532" i="1" s="1"/>
  <c r="F2532" i="1" s="1"/>
  <c r="G2532" i="1" s="1"/>
  <c r="H2532" i="1" s="1"/>
  <c r="I2532" i="1" s="1"/>
  <c r="A2533" i="1" s="1"/>
  <c r="P2528" i="1"/>
  <c r="Q2528" i="1"/>
  <c r="O2530" i="1"/>
  <c r="N2530" i="1"/>
  <c r="S2528" i="1" l="1"/>
  <c r="M2528" i="1" s="1"/>
  <c r="L2528" i="1" s="1"/>
  <c r="P2529" i="1"/>
  <c r="S2529" i="1" s="1"/>
  <c r="R2530" i="1"/>
  <c r="P2530" i="1" s="1"/>
  <c r="N2531" i="1"/>
  <c r="O2531" i="1"/>
  <c r="K2532" i="1"/>
  <c r="J2533" i="1"/>
  <c r="B2533" i="1" s="1"/>
  <c r="C2533" i="1" s="1"/>
  <c r="D2533" i="1" s="1"/>
  <c r="E2533" i="1" s="1"/>
  <c r="F2533" i="1" s="1"/>
  <c r="G2533" i="1" s="1"/>
  <c r="H2533" i="1" s="1"/>
  <c r="I2533" i="1" s="1"/>
  <c r="A2534" i="1" s="1"/>
  <c r="T2533" i="1"/>
  <c r="M2529" i="1" l="1"/>
  <c r="L2529" i="1" s="1"/>
  <c r="Q2530" i="1"/>
  <c r="S2530" i="1" s="1"/>
  <c r="M2530" i="1" s="1"/>
  <c r="L2530" i="1" s="1"/>
  <c r="R2531" i="1"/>
  <c r="Q2531" i="1" s="1"/>
  <c r="K2533" i="1"/>
  <c r="J2534" i="1"/>
  <c r="B2534" i="1" s="1"/>
  <c r="C2534" i="1" s="1"/>
  <c r="D2534" i="1" s="1"/>
  <c r="E2534" i="1" s="1"/>
  <c r="F2534" i="1" s="1"/>
  <c r="G2534" i="1" s="1"/>
  <c r="H2534" i="1" s="1"/>
  <c r="I2534" i="1" s="1"/>
  <c r="A2535" i="1" s="1"/>
  <c r="T2534" i="1"/>
  <c r="N2532" i="1"/>
  <c r="O2532" i="1"/>
  <c r="P2531" i="1" l="1"/>
  <c r="S2531" i="1" s="1"/>
  <c r="M2531" i="1" s="1"/>
  <c r="L2531" i="1" s="1"/>
  <c r="R2532" i="1"/>
  <c r="Q2532" i="1" s="1"/>
  <c r="T2535" i="1"/>
  <c r="J2535" i="1"/>
  <c r="B2535" i="1" s="1"/>
  <c r="C2535" i="1" s="1"/>
  <c r="D2535" i="1" s="1"/>
  <c r="E2535" i="1" s="1"/>
  <c r="F2535" i="1" s="1"/>
  <c r="G2535" i="1" s="1"/>
  <c r="H2535" i="1" s="1"/>
  <c r="I2535" i="1" s="1"/>
  <c r="A2536" i="1" s="1"/>
  <c r="P2532" i="1"/>
  <c r="K2534" i="1"/>
  <c r="N2533" i="1"/>
  <c r="O2533" i="1"/>
  <c r="R2533" i="1" l="1"/>
  <c r="S2532" i="1"/>
  <c r="M2532" i="1" s="1"/>
  <c r="L2532" i="1" s="1"/>
  <c r="O2534" i="1"/>
  <c r="N2534" i="1"/>
  <c r="K2535" i="1"/>
  <c r="T2536" i="1"/>
  <c r="J2536" i="1"/>
  <c r="B2536" i="1" s="1"/>
  <c r="C2536" i="1" s="1"/>
  <c r="D2536" i="1" s="1"/>
  <c r="E2536" i="1" s="1"/>
  <c r="F2536" i="1" s="1"/>
  <c r="G2536" i="1" s="1"/>
  <c r="H2536" i="1" s="1"/>
  <c r="I2536" i="1" s="1"/>
  <c r="A2537" i="1" s="1"/>
  <c r="P2533" i="1"/>
  <c r="Q2533" i="1"/>
  <c r="K2536" i="1" l="1"/>
  <c r="S2533" i="1"/>
  <c r="M2533" i="1" s="1"/>
  <c r="L2533" i="1" s="1"/>
  <c r="O2535" i="1"/>
  <c r="N2535" i="1"/>
  <c r="J2537" i="1"/>
  <c r="B2537" i="1" s="1"/>
  <c r="C2537" i="1" s="1"/>
  <c r="D2537" i="1" s="1"/>
  <c r="E2537" i="1" s="1"/>
  <c r="F2537" i="1" s="1"/>
  <c r="G2537" i="1" s="1"/>
  <c r="H2537" i="1" s="1"/>
  <c r="I2537" i="1" s="1"/>
  <c r="A2538" i="1" s="1"/>
  <c r="T2537" i="1"/>
  <c r="R2534" i="1"/>
  <c r="Q2534" i="1" l="1"/>
  <c r="P2534" i="1"/>
  <c r="K2537" i="1"/>
  <c r="R2535" i="1"/>
  <c r="J2538" i="1"/>
  <c r="B2538" i="1" s="1"/>
  <c r="C2538" i="1" s="1"/>
  <c r="D2538" i="1" s="1"/>
  <c r="E2538" i="1" s="1"/>
  <c r="F2538" i="1" s="1"/>
  <c r="G2538" i="1" s="1"/>
  <c r="H2538" i="1" s="1"/>
  <c r="I2538" i="1" s="1"/>
  <c r="A2539" i="1" s="1"/>
  <c r="T2538" i="1"/>
  <c r="O2536" i="1"/>
  <c r="N2536" i="1"/>
  <c r="R2536" i="1" l="1"/>
  <c r="J2539" i="1"/>
  <c r="B2539" i="1" s="1"/>
  <c r="C2539" i="1" s="1"/>
  <c r="D2539" i="1" s="1"/>
  <c r="E2539" i="1" s="1"/>
  <c r="F2539" i="1" s="1"/>
  <c r="G2539" i="1" s="1"/>
  <c r="H2539" i="1" s="1"/>
  <c r="I2539" i="1" s="1"/>
  <c r="A2540" i="1" s="1"/>
  <c r="T2539" i="1"/>
  <c r="P2535" i="1"/>
  <c r="Q2535" i="1"/>
  <c r="K2538" i="1"/>
  <c r="N2537" i="1"/>
  <c r="O2537" i="1"/>
  <c r="R2537" i="1" s="1"/>
  <c r="P2536" i="1"/>
  <c r="Q2536" i="1"/>
  <c r="S2534" i="1"/>
  <c r="M2534" i="1" s="1"/>
  <c r="L2534" i="1" s="1"/>
  <c r="S2535" i="1" l="1"/>
  <c r="M2535" i="1" s="1"/>
  <c r="L2535" i="1" s="1"/>
  <c r="S2536" i="1"/>
  <c r="M2536" i="1" s="1"/>
  <c r="L2536" i="1" s="1"/>
  <c r="O2538" i="1"/>
  <c r="N2538" i="1"/>
  <c r="K2539" i="1"/>
  <c r="P2537" i="1"/>
  <c r="Q2537" i="1"/>
  <c r="J2540" i="1"/>
  <c r="B2540" i="1" s="1"/>
  <c r="C2540" i="1" s="1"/>
  <c r="D2540" i="1" s="1"/>
  <c r="E2540" i="1" s="1"/>
  <c r="F2540" i="1" s="1"/>
  <c r="G2540" i="1" s="1"/>
  <c r="H2540" i="1" s="1"/>
  <c r="I2540" i="1" s="1"/>
  <c r="A2541" i="1" s="1"/>
  <c r="T2540" i="1"/>
  <c r="S2537" i="1" l="1"/>
  <c r="M2537" i="1" s="1"/>
  <c r="L2537" i="1" s="1"/>
  <c r="T2541" i="1"/>
  <c r="J2541" i="1"/>
  <c r="B2541" i="1" s="1"/>
  <c r="C2541" i="1" s="1"/>
  <c r="D2541" i="1" s="1"/>
  <c r="E2541" i="1" s="1"/>
  <c r="F2541" i="1" s="1"/>
  <c r="G2541" i="1" s="1"/>
  <c r="H2541" i="1" s="1"/>
  <c r="I2541" i="1" s="1"/>
  <c r="A2542" i="1" s="1"/>
  <c r="K2540" i="1"/>
  <c r="O2539" i="1"/>
  <c r="N2539" i="1"/>
  <c r="R2538" i="1"/>
  <c r="R2539" i="1" l="1"/>
  <c r="P2539" i="1" s="1"/>
  <c r="K2541" i="1"/>
  <c r="T2542" i="1"/>
  <c r="J2542" i="1"/>
  <c r="B2542" i="1" s="1"/>
  <c r="C2542" i="1" s="1"/>
  <c r="D2542" i="1" s="1"/>
  <c r="E2542" i="1" s="1"/>
  <c r="F2542" i="1" s="1"/>
  <c r="G2542" i="1" s="1"/>
  <c r="H2542" i="1" s="1"/>
  <c r="I2542" i="1" s="1"/>
  <c r="A2543" i="1" s="1"/>
  <c r="N2540" i="1"/>
  <c r="O2540" i="1"/>
  <c r="Q2538" i="1"/>
  <c r="P2538" i="1"/>
  <c r="Q2539" i="1" l="1"/>
  <c r="S2539" i="1" s="1"/>
  <c r="R2540" i="1"/>
  <c r="T2543" i="1"/>
  <c r="J2543" i="1"/>
  <c r="B2543" i="1" s="1"/>
  <c r="C2543" i="1" s="1"/>
  <c r="D2543" i="1" s="1"/>
  <c r="E2543" i="1" s="1"/>
  <c r="F2543" i="1" s="1"/>
  <c r="G2543" i="1" s="1"/>
  <c r="H2543" i="1" s="1"/>
  <c r="I2543" i="1" s="1"/>
  <c r="A2544" i="1" s="1"/>
  <c r="S2538" i="1"/>
  <c r="M2538" i="1" s="1"/>
  <c r="L2538" i="1" s="1"/>
  <c r="N2541" i="1"/>
  <c r="O2541" i="1"/>
  <c r="P2540" i="1"/>
  <c r="Q2540" i="1"/>
  <c r="K2542" i="1"/>
  <c r="R2541" i="1" l="1"/>
  <c r="M2539" i="1"/>
  <c r="L2539" i="1" s="1"/>
  <c r="O2542" i="1"/>
  <c r="N2542" i="1"/>
  <c r="K2543" i="1"/>
  <c r="S2540" i="1"/>
  <c r="M2540" i="1" s="1"/>
  <c r="L2540" i="1" s="1"/>
  <c r="T2544" i="1"/>
  <c r="J2544" i="1"/>
  <c r="B2544" i="1" s="1"/>
  <c r="C2544" i="1" s="1"/>
  <c r="D2544" i="1" s="1"/>
  <c r="E2544" i="1" s="1"/>
  <c r="F2544" i="1" s="1"/>
  <c r="G2544" i="1" s="1"/>
  <c r="H2544" i="1" s="1"/>
  <c r="I2544" i="1" s="1"/>
  <c r="A2545" i="1" s="1"/>
  <c r="Q2541" i="1"/>
  <c r="P2541" i="1"/>
  <c r="S2541" i="1" l="1"/>
  <c r="M2541" i="1" s="1"/>
  <c r="L2541" i="1" s="1"/>
  <c r="K2544" i="1"/>
  <c r="T2545" i="1"/>
  <c r="J2545" i="1"/>
  <c r="B2545" i="1" s="1"/>
  <c r="C2545" i="1" s="1"/>
  <c r="D2545" i="1" s="1"/>
  <c r="E2545" i="1" s="1"/>
  <c r="F2545" i="1" s="1"/>
  <c r="G2545" i="1" s="1"/>
  <c r="H2545" i="1" s="1"/>
  <c r="I2545" i="1" s="1"/>
  <c r="A2546" i="1" s="1"/>
  <c r="N2543" i="1"/>
  <c r="O2543" i="1"/>
  <c r="R2542" i="1"/>
  <c r="R2543" i="1" l="1"/>
  <c r="Q2543" i="1" s="1"/>
  <c r="Q2542" i="1"/>
  <c r="P2542" i="1"/>
  <c r="K2545" i="1"/>
  <c r="J2546" i="1"/>
  <c r="B2546" i="1" s="1"/>
  <c r="C2546" i="1" s="1"/>
  <c r="D2546" i="1" s="1"/>
  <c r="E2546" i="1" s="1"/>
  <c r="F2546" i="1" s="1"/>
  <c r="G2546" i="1" s="1"/>
  <c r="H2546" i="1" s="1"/>
  <c r="I2546" i="1" s="1"/>
  <c r="A2547" i="1" s="1"/>
  <c r="T2546" i="1"/>
  <c r="N2544" i="1"/>
  <c r="O2544" i="1"/>
  <c r="P2543" i="1" l="1"/>
  <c r="R2544" i="1"/>
  <c r="K2546" i="1"/>
  <c r="S2542" i="1"/>
  <c r="M2542" i="1" s="1"/>
  <c r="L2542" i="1" s="1"/>
  <c r="T2547" i="1"/>
  <c r="J2547" i="1"/>
  <c r="B2547" i="1" s="1"/>
  <c r="C2547" i="1" s="1"/>
  <c r="D2547" i="1" s="1"/>
  <c r="E2547" i="1" s="1"/>
  <c r="F2547" i="1" s="1"/>
  <c r="G2547" i="1" s="1"/>
  <c r="H2547" i="1" s="1"/>
  <c r="I2547" i="1" s="1"/>
  <c r="A2548" i="1" s="1"/>
  <c r="N2545" i="1"/>
  <c r="O2545" i="1"/>
  <c r="S2543" i="1"/>
  <c r="M2543" i="1" l="1"/>
  <c r="L2543" i="1" s="1"/>
  <c r="R2545" i="1"/>
  <c r="K2547" i="1"/>
  <c r="N2546" i="1"/>
  <c r="O2546" i="1"/>
  <c r="J2548" i="1"/>
  <c r="B2548" i="1" s="1"/>
  <c r="C2548" i="1" s="1"/>
  <c r="D2548" i="1" s="1"/>
  <c r="E2548" i="1" s="1"/>
  <c r="F2548" i="1" s="1"/>
  <c r="G2548" i="1" s="1"/>
  <c r="H2548" i="1" s="1"/>
  <c r="I2548" i="1" s="1"/>
  <c r="A2549" i="1" s="1"/>
  <c r="T2548" i="1"/>
  <c r="P2544" i="1"/>
  <c r="Q2544" i="1"/>
  <c r="S2544" i="1" l="1"/>
  <c r="M2544" i="1" s="1"/>
  <c r="L2544" i="1" s="1"/>
  <c r="R2546" i="1"/>
  <c r="K2548" i="1"/>
  <c r="O2547" i="1"/>
  <c r="N2547" i="1"/>
  <c r="J2549" i="1"/>
  <c r="B2549" i="1" s="1"/>
  <c r="C2549" i="1" s="1"/>
  <c r="D2549" i="1" s="1"/>
  <c r="E2549" i="1" s="1"/>
  <c r="F2549" i="1" s="1"/>
  <c r="G2549" i="1" s="1"/>
  <c r="H2549" i="1" s="1"/>
  <c r="I2549" i="1" s="1"/>
  <c r="A2550" i="1" s="1"/>
  <c r="T2549" i="1"/>
  <c r="P2545" i="1"/>
  <c r="Q2545" i="1"/>
  <c r="Q2546" i="1" l="1"/>
  <c r="P2546" i="1"/>
  <c r="S2545" i="1"/>
  <c r="M2545" i="1" s="1"/>
  <c r="L2545" i="1" s="1"/>
  <c r="K2549" i="1"/>
  <c r="R2547" i="1"/>
  <c r="N2548" i="1"/>
  <c r="O2548" i="1"/>
  <c r="R2548" i="1" s="1"/>
  <c r="J2550" i="1"/>
  <c r="B2550" i="1" s="1"/>
  <c r="C2550" i="1" s="1"/>
  <c r="D2550" i="1" s="1"/>
  <c r="E2550" i="1" s="1"/>
  <c r="F2550" i="1" s="1"/>
  <c r="G2550" i="1" s="1"/>
  <c r="H2550" i="1" s="1"/>
  <c r="I2550" i="1" s="1"/>
  <c r="A2551" i="1" s="1"/>
  <c r="T2550" i="1"/>
  <c r="S2546" i="1" l="1"/>
  <c r="M2546" i="1" s="1"/>
  <c r="L2546" i="1" s="1"/>
  <c r="N2549" i="1"/>
  <c r="O2549" i="1"/>
  <c r="J2551" i="1"/>
  <c r="B2551" i="1" s="1"/>
  <c r="C2551" i="1" s="1"/>
  <c r="D2551" i="1" s="1"/>
  <c r="E2551" i="1" s="1"/>
  <c r="F2551" i="1" s="1"/>
  <c r="G2551" i="1" s="1"/>
  <c r="H2551" i="1" s="1"/>
  <c r="I2551" i="1" s="1"/>
  <c r="A2552" i="1" s="1"/>
  <c r="T2551" i="1"/>
  <c r="Q2548" i="1"/>
  <c r="P2548" i="1"/>
  <c r="K2550" i="1"/>
  <c r="Q2547" i="1"/>
  <c r="P2547" i="1"/>
  <c r="S2548" i="1" l="1"/>
  <c r="R2549" i="1"/>
  <c r="N2550" i="1"/>
  <c r="O2550" i="1"/>
  <c r="R2550" i="1" s="1"/>
  <c r="S2547" i="1"/>
  <c r="M2547" i="1" s="1"/>
  <c r="L2547" i="1" s="1"/>
  <c r="T2552" i="1"/>
  <c r="J2552" i="1"/>
  <c r="B2552" i="1" s="1"/>
  <c r="C2552" i="1" s="1"/>
  <c r="D2552" i="1" s="1"/>
  <c r="E2552" i="1" s="1"/>
  <c r="F2552" i="1" s="1"/>
  <c r="G2552" i="1" s="1"/>
  <c r="H2552" i="1" s="1"/>
  <c r="I2552" i="1" s="1"/>
  <c r="A2553" i="1" s="1"/>
  <c r="Q2549" i="1"/>
  <c r="P2549" i="1"/>
  <c r="K2551" i="1"/>
  <c r="S2549" i="1" l="1"/>
  <c r="M2549" i="1" s="1"/>
  <c r="L2549" i="1" s="1"/>
  <c r="M2548" i="1"/>
  <c r="L2548" i="1" s="1"/>
  <c r="K2552" i="1"/>
  <c r="P2550" i="1"/>
  <c r="Q2550" i="1"/>
  <c r="O2551" i="1"/>
  <c r="N2551" i="1"/>
  <c r="J2553" i="1"/>
  <c r="B2553" i="1" s="1"/>
  <c r="C2553" i="1" s="1"/>
  <c r="D2553" i="1" s="1"/>
  <c r="E2553" i="1" s="1"/>
  <c r="F2553" i="1" s="1"/>
  <c r="G2553" i="1" s="1"/>
  <c r="H2553" i="1" s="1"/>
  <c r="I2553" i="1" s="1"/>
  <c r="A2554" i="1" s="1"/>
  <c r="T2553" i="1"/>
  <c r="R2551" i="1" l="1"/>
  <c r="S2550" i="1"/>
  <c r="M2550" i="1" s="1"/>
  <c r="L2550" i="1" s="1"/>
  <c r="Q2551" i="1"/>
  <c r="P2551" i="1"/>
  <c r="K2553" i="1"/>
  <c r="J2554" i="1"/>
  <c r="B2554" i="1" s="1"/>
  <c r="C2554" i="1" s="1"/>
  <c r="D2554" i="1" s="1"/>
  <c r="E2554" i="1" s="1"/>
  <c r="F2554" i="1" s="1"/>
  <c r="G2554" i="1" s="1"/>
  <c r="H2554" i="1" s="1"/>
  <c r="I2554" i="1" s="1"/>
  <c r="A2555" i="1" s="1"/>
  <c r="T2554" i="1"/>
  <c r="N2552" i="1"/>
  <c r="O2552" i="1"/>
  <c r="R2552" i="1" l="1"/>
  <c r="Q2552" i="1" s="1"/>
  <c r="S2551" i="1"/>
  <c r="M2551" i="1" s="1"/>
  <c r="L2551" i="1" s="1"/>
  <c r="J2555" i="1"/>
  <c r="B2555" i="1" s="1"/>
  <c r="C2555" i="1" s="1"/>
  <c r="D2555" i="1" s="1"/>
  <c r="E2555" i="1" s="1"/>
  <c r="F2555" i="1" s="1"/>
  <c r="G2555" i="1" s="1"/>
  <c r="H2555" i="1" s="1"/>
  <c r="I2555" i="1" s="1"/>
  <c r="A2556" i="1" s="1"/>
  <c r="T2555" i="1"/>
  <c r="N2553" i="1"/>
  <c r="O2553" i="1"/>
  <c r="P2552" i="1"/>
  <c r="K2554" i="1"/>
  <c r="S2552" i="1" l="1"/>
  <c r="M2552" i="1" s="1"/>
  <c r="L2552" i="1" s="1"/>
  <c r="R2553" i="1"/>
  <c r="K2555" i="1"/>
  <c r="N2554" i="1"/>
  <c r="O2554" i="1"/>
  <c r="J2556" i="1"/>
  <c r="B2556" i="1" s="1"/>
  <c r="C2556" i="1" s="1"/>
  <c r="D2556" i="1" s="1"/>
  <c r="E2556" i="1" s="1"/>
  <c r="F2556" i="1" s="1"/>
  <c r="G2556" i="1" s="1"/>
  <c r="H2556" i="1" s="1"/>
  <c r="I2556" i="1" s="1"/>
  <c r="A2557" i="1" s="1"/>
  <c r="T2556" i="1"/>
  <c r="R2554" i="1" l="1"/>
  <c r="P2554" i="1" s="1"/>
  <c r="K2556" i="1"/>
  <c r="O2555" i="1"/>
  <c r="N2555" i="1"/>
  <c r="T2557" i="1"/>
  <c r="J2557" i="1"/>
  <c r="B2557" i="1" s="1"/>
  <c r="C2557" i="1" s="1"/>
  <c r="D2557" i="1" s="1"/>
  <c r="E2557" i="1" s="1"/>
  <c r="F2557" i="1" s="1"/>
  <c r="G2557" i="1" s="1"/>
  <c r="H2557" i="1" s="1"/>
  <c r="I2557" i="1" s="1"/>
  <c r="A2558" i="1" s="1"/>
  <c r="Q2553" i="1"/>
  <c r="P2553" i="1"/>
  <c r="Q2554" i="1" l="1"/>
  <c r="S2554" i="1" s="1"/>
  <c r="S2553" i="1"/>
  <c r="M2553" i="1" s="1"/>
  <c r="L2553" i="1" s="1"/>
  <c r="K2557" i="1"/>
  <c r="R2555" i="1"/>
  <c r="J2558" i="1"/>
  <c r="B2558" i="1" s="1"/>
  <c r="C2558" i="1" s="1"/>
  <c r="D2558" i="1" s="1"/>
  <c r="E2558" i="1" s="1"/>
  <c r="F2558" i="1" s="1"/>
  <c r="G2558" i="1" s="1"/>
  <c r="H2558" i="1" s="1"/>
  <c r="I2558" i="1" s="1"/>
  <c r="A2559" i="1" s="1"/>
  <c r="T2558" i="1"/>
  <c r="O2556" i="1"/>
  <c r="N2556" i="1"/>
  <c r="M2554" i="1" l="1"/>
  <c r="L2554" i="1" s="1"/>
  <c r="R2556" i="1"/>
  <c r="Q2556" i="1" s="1"/>
  <c r="J2559" i="1"/>
  <c r="B2559" i="1" s="1"/>
  <c r="C2559" i="1" s="1"/>
  <c r="D2559" i="1" s="1"/>
  <c r="E2559" i="1" s="1"/>
  <c r="F2559" i="1" s="1"/>
  <c r="G2559" i="1" s="1"/>
  <c r="H2559" i="1" s="1"/>
  <c r="I2559" i="1" s="1"/>
  <c r="A2560" i="1" s="1"/>
  <c r="T2559" i="1"/>
  <c r="P2555" i="1"/>
  <c r="Q2555" i="1"/>
  <c r="P2556" i="1"/>
  <c r="K2558" i="1"/>
  <c r="N2557" i="1"/>
  <c r="O2557" i="1"/>
  <c r="S2556" i="1" l="1"/>
  <c r="S2555" i="1"/>
  <c r="M2555" i="1" s="1"/>
  <c r="L2555" i="1" s="1"/>
  <c r="R2557" i="1"/>
  <c r="K2559" i="1"/>
  <c r="N2558" i="1"/>
  <c r="O2558" i="1"/>
  <c r="R2558" i="1" s="1"/>
  <c r="T2560" i="1"/>
  <c r="J2560" i="1"/>
  <c r="B2560" i="1" s="1"/>
  <c r="C2560" i="1" s="1"/>
  <c r="D2560" i="1" s="1"/>
  <c r="E2560" i="1" s="1"/>
  <c r="F2560" i="1" s="1"/>
  <c r="G2560" i="1" s="1"/>
  <c r="H2560" i="1" s="1"/>
  <c r="I2560" i="1" s="1"/>
  <c r="A2561" i="1" s="1"/>
  <c r="M2556" i="1" l="1"/>
  <c r="L2556" i="1" s="1"/>
  <c r="T2561" i="1"/>
  <c r="J2561" i="1"/>
  <c r="B2561" i="1" s="1"/>
  <c r="C2561" i="1" s="1"/>
  <c r="D2561" i="1" s="1"/>
  <c r="E2561" i="1" s="1"/>
  <c r="F2561" i="1" s="1"/>
  <c r="G2561" i="1" s="1"/>
  <c r="H2561" i="1" s="1"/>
  <c r="I2561" i="1" s="1"/>
  <c r="A2562" i="1" s="1"/>
  <c r="O2559" i="1"/>
  <c r="N2559" i="1"/>
  <c r="Q2558" i="1"/>
  <c r="P2558" i="1"/>
  <c r="K2560" i="1"/>
  <c r="Q2557" i="1"/>
  <c r="P2557" i="1"/>
  <c r="S2557" i="1" l="1"/>
  <c r="M2557" i="1" s="1"/>
  <c r="L2557" i="1" s="1"/>
  <c r="K2561" i="1"/>
  <c r="T2562" i="1"/>
  <c r="J2562" i="1"/>
  <c r="B2562" i="1" s="1"/>
  <c r="C2562" i="1" s="1"/>
  <c r="D2562" i="1" s="1"/>
  <c r="E2562" i="1" s="1"/>
  <c r="F2562" i="1" s="1"/>
  <c r="G2562" i="1" s="1"/>
  <c r="H2562" i="1" s="1"/>
  <c r="I2562" i="1" s="1"/>
  <c r="A2563" i="1" s="1"/>
  <c r="N2560" i="1"/>
  <c r="O2560" i="1"/>
  <c r="R2559" i="1"/>
  <c r="S2558" i="1"/>
  <c r="M2558" i="1" l="1"/>
  <c r="L2558" i="1" s="1"/>
  <c r="R2560" i="1"/>
  <c r="T2563" i="1"/>
  <c r="J2563" i="1"/>
  <c r="B2563" i="1" s="1"/>
  <c r="C2563" i="1" s="1"/>
  <c r="D2563" i="1" s="1"/>
  <c r="E2563" i="1" s="1"/>
  <c r="F2563" i="1" s="1"/>
  <c r="G2563" i="1" s="1"/>
  <c r="H2563" i="1" s="1"/>
  <c r="I2563" i="1" s="1"/>
  <c r="A2564" i="1" s="1"/>
  <c r="Q2560" i="1"/>
  <c r="P2560" i="1"/>
  <c r="K2562" i="1"/>
  <c r="P2559" i="1"/>
  <c r="Q2559" i="1"/>
  <c r="O2561" i="1"/>
  <c r="N2561" i="1"/>
  <c r="R2561" i="1" l="1"/>
  <c r="Q2561" i="1" s="1"/>
  <c r="S2560" i="1"/>
  <c r="J2564" i="1"/>
  <c r="B2564" i="1" s="1"/>
  <c r="C2564" i="1" s="1"/>
  <c r="D2564" i="1" s="1"/>
  <c r="E2564" i="1" s="1"/>
  <c r="F2564" i="1" s="1"/>
  <c r="G2564" i="1" s="1"/>
  <c r="H2564" i="1" s="1"/>
  <c r="I2564" i="1" s="1"/>
  <c r="A2565" i="1" s="1"/>
  <c r="T2564" i="1"/>
  <c r="O2562" i="1"/>
  <c r="N2562" i="1"/>
  <c r="K2563" i="1"/>
  <c r="S2559" i="1"/>
  <c r="M2559" i="1" s="1"/>
  <c r="L2559" i="1" s="1"/>
  <c r="P2561" i="1" l="1"/>
  <c r="R2562" i="1"/>
  <c r="Q2562" i="1" s="1"/>
  <c r="M2560" i="1"/>
  <c r="L2560" i="1" s="1"/>
  <c r="S2561" i="1"/>
  <c r="M2561" i="1" s="1"/>
  <c r="L2561" i="1" s="1"/>
  <c r="K2564" i="1"/>
  <c r="N2563" i="1"/>
  <c r="O2563" i="1"/>
  <c r="R2563" i="1" s="1"/>
  <c r="P2562" i="1"/>
  <c r="T2565" i="1"/>
  <c r="J2565" i="1"/>
  <c r="B2565" i="1" s="1"/>
  <c r="C2565" i="1" s="1"/>
  <c r="D2565" i="1" s="1"/>
  <c r="E2565" i="1" s="1"/>
  <c r="F2565" i="1" s="1"/>
  <c r="G2565" i="1" s="1"/>
  <c r="H2565" i="1" s="1"/>
  <c r="I2565" i="1" s="1"/>
  <c r="A2566" i="1" s="1"/>
  <c r="K2565" i="1" l="1"/>
  <c r="Q2563" i="1"/>
  <c r="P2563" i="1"/>
  <c r="S2563" i="1" s="1"/>
  <c r="M2563" i="1" s="1"/>
  <c r="L2563" i="1" s="1"/>
  <c r="J2566" i="1"/>
  <c r="B2566" i="1" s="1"/>
  <c r="C2566" i="1" s="1"/>
  <c r="D2566" i="1" s="1"/>
  <c r="E2566" i="1" s="1"/>
  <c r="F2566" i="1" s="1"/>
  <c r="G2566" i="1" s="1"/>
  <c r="H2566" i="1" s="1"/>
  <c r="I2566" i="1" s="1"/>
  <c r="A2567" i="1" s="1"/>
  <c r="T2566" i="1"/>
  <c r="S2562" i="1"/>
  <c r="M2562" i="1" s="1"/>
  <c r="L2562" i="1" s="1"/>
  <c r="N2564" i="1"/>
  <c r="O2564" i="1"/>
  <c r="R2564" i="1" s="1"/>
  <c r="T2567" i="1" l="1"/>
  <c r="J2567" i="1"/>
  <c r="B2567" i="1" s="1"/>
  <c r="C2567" i="1" s="1"/>
  <c r="D2567" i="1" s="1"/>
  <c r="E2567" i="1" s="1"/>
  <c r="F2567" i="1" s="1"/>
  <c r="G2567" i="1" s="1"/>
  <c r="H2567" i="1" s="1"/>
  <c r="I2567" i="1" s="1"/>
  <c r="A2568" i="1" s="1"/>
  <c r="Q2564" i="1"/>
  <c r="P2564" i="1"/>
  <c r="K2566" i="1"/>
  <c r="O2565" i="1"/>
  <c r="N2565" i="1"/>
  <c r="N2566" i="1" l="1"/>
  <c r="O2566" i="1"/>
  <c r="S2564" i="1"/>
  <c r="M2564" i="1" s="1"/>
  <c r="L2564" i="1" s="1"/>
  <c r="K2567" i="1"/>
  <c r="J2568" i="1"/>
  <c r="B2568" i="1" s="1"/>
  <c r="C2568" i="1" s="1"/>
  <c r="D2568" i="1" s="1"/>
  <c r="E2568" i="1" s="1"/>
  <c r="F2568" i="1" s="1"/>
  <c r="G2568" i="1" s="1"/>
  <c r="H2568" i="1" s="1"/>
  <c r="I2568" i="1" s="1"/>
  <c r="A2569" i="1" s="1"/>
  <c r="T2568" i="1"/>
  <c r="R2565" i="1"/>
  <c r="R2566" i="1" l="1"/>
  <c r="P2566" i="1" s="1"/>
  <c r="K2568" i="1"/>
  <c r="Q2565" i="1"/>
  <c r="P2565" i="1"/>
  <c r="S2565" i="1" s="1"/>
  <c r="M2565" i="1" s="1"/>
  <c r="L2565" i="1" s="1"/>
  <c r="N2567" i="1"/>
  <c r="O2567" i="1"/>
  <c r="J2569" i="1"/>
  <c r="B2569" i="1" s="1"/>
  <c r="C2569" i="1" s="1"/>
  <c r="D2569" i="1" s="1"/>
  <c r="E2569" i="1" s="1"/>
  <c r="F2569" i="1" s="1"/>
  <c r="G2569" i="1" s="1"/>
  <c r="H2569" i="1" s="1"/>
  <c r="I2569" i="1" s="1"/>
  <c r="A2570" i="1" s="1"/>
  <c r="T2569" i="1"/>
  <c r="Q2566" i="1" l="1"/>
  <c r="S2566" i="1" s="1"/>
  <c r="M2566" i="1" s="1"/>
  <c r="L2566" i="1" s="1"/>
  <c r="R2567" i="1"/>
  <c r="Q2567" i="1" s="1"/>
  <c r="T2570" i="1"/>
  <c r="J2570" i="1"/>
  <c r="B2570" i="1" s="1"/>
  <c r="C2570" i="1" s="1"/>
  <c r="D2570" i="1" s="1"/>
  <c r="E2570" i="1" s="1"/>
  <c r="F2570" i="1" s="1"/>
  <c r="G2570" i="1" s="1"/>
  <c r="H2570" i="1" s="1"/>
  <c r="I2570" i="1" s="1"/>
  <c r="A2571" i="1" s="1"/>
  <c r="K2569" i="1"/>
  <c r="N2568" i="1"/>
  <c r="O2568" i="1"/>
  <c r="P2567" i="1" l="1"/>
  <c r="S2567" i="1" s="1"/>
  <c r="M2567" i="1" s="1"/>
  <c r="L2567" i="1" s="1"/>
  <c r="R2568" i="1"/>
  <c r="P2568" i="1" s="1"/>
  <c r="K2570" i="1"/>
  <c r="J2571" i="1"/>
  <c r="B2571" i="1" s="1"/>
  <c r="C2571" i="1" s="1"/>
  <c r="D2571" i="1" s="1"/>
  <c r="E2571" i="1" s="1"/>
  <c r="F2571" i="1" s="1"/>
  <c r="G2571" i="1" s="1"/>
  <c r="H2571" i="1" s="1"/>
  <c r="I2571" i="1" s="1"/>
  <c r="A2572" i="1" s="1"/>
  <c r="T2571" i="1"/>
  <c r="Q2568" i="1"/>
  <c r="O2569" i="1"/>
  <c r="N2569" i="1"/>
  <c r="S2568" i="1" l="1"/>
  <c r="M2568" i="1" s="1"/>
  <c r="L2568" i="1" s="1"/>
  <c r="K2571" i="1"/>
  <c r="T2572" i="1"/>
  <c r="J2572" i="1"/>
  <c r="B2572" i="1" s="1"/>
  <c r="C2572" i="1" s="1"/>
  <c r="D2572" i="1" s="1"/>
  <c r="E2572" i="1" s="1"/>
  <c r="F2572" i="1" s="1"/>
  <c r="G2572" i="1" s="1"/>
  <c r="H2572" i="1" s="1"/>
  <c r="I2572" i="1" s="1"/>
  <c r="A2573" i="1" s="1"/>
  <c r="R2569" i="1"/>
  <c r="N2570" i="1"/>
  <c r="O2570" i="1"/>
  <c r="R2570" i="1" l="1"/>
  <c r="P2570" i="1" s="1"/>
  <c r="K2572" i="1"/>
  <c r="J2573" i="1"/>
  <c r="B2573" i="1" s="1"/>
  <c r="C2573" i="1" s="1"/>
  <c r="D2573" i="1" s="1"/>
  <c r="E2573" i="1" s="1"/>
  <c r="F2573" i="1" s="1"/>
  <c r="G2573" i="1" s="1"/>
  <c r="H2573" i="1" s="1"/>
  <c r="I2573" i="1" s="1"/>
  <c r="A2574" i="1" s="1"/>
  <c r="T2573" i="1"/>
  <c r="Q2569" i="1"/>
  <c r="P2569" i="1"/>
  <c r="O2571" i="1"/>
  <c r="N2571" i="1"/>
  <c r="Q2570" i="1" l="1"/>
  <c r="S2570" i="1" s="1"/>
  <c r="J2574" i="1"/>
  <c r="B2574" i="1" s="1"/>
  <c r="C2574" i="1" s="1"/>
  <c r="D2574" i="1" s="1"/>
  <c r="E2574" i="1" s="1"/>
  <c r="F2574" i="1" s="1"/>
  <c r="G2574" i="1" s="1"/>
  <c r="H2574" i="1" s="1"/>
  <c r="I2574" i="1" s="1"/>
  <c r="A2575" i="1" s="1"/>
  <c r="T2574" i="1"/>
  <c r="R2571" i="1"/>
  <c r="N2572" i="1"/>
  <c r="O2572" i="1"/>
  <c r="S2569" i="1"/>
  <c r="M2569" i="1" s="1"/>
  <c r="L2569" i="1" s="1"/>
  <c r="K2573" i="1"/>
  <c r="M2570" i="1" l="1"/>
  <c r="L2570" i="1" s="1"/>
  <c r="R2572" i="1"/>
  <c r="K2574" i="1"/>
  <c r="O2573" i="1"/>
  <c r="N2573" i="1"/>
  <c r="Q2571" i="1"/>
  <c r="P2571" i="1"/>
  <c r="T2575" i="1"/>
  <c r="J2575" i="1"/>
  <c r="B2575" i="1" s="1"/>
  <c r="C2575" i="1" s="1"/>
  <c r="D2575" i="1" s="1"/>
  <c r="E2575" i="1" s="1"/>
  <c r="F2575" i="1" s="1"/>
  <c r="G2575" i="1" s="1"/>
  <c r="H2575" i="1" s="1"/>
  <c r="I2575" i="1" s="1"/>
  <c r="A2576" i="1" s="1"/>
  <c r="R2573" i="1" l="1"/>
  <c r="Q2573" i="1" s="1"/>
  <c r="T2576" i="1"/>
  <c r="J2576" i="1"/>
  <c r="B2576" i="1" s="1"/>
  <c r="C2576" i="1" s="1"/>
  <c r="D2576" i="1" s="1"/>
  <c r="E2576" i="1" s="1"/>
  <c r="F2576" i="1" s="1"/>
  <c r="G2576" i="1" s="1"/>
  <c r="H2576" i="1" s="1"/>
  <c r="I2576" i="1" s="1"/>
  <c r="A2577" i="1" s="1"/>
  <c r="K2575" i="1"/>
  <c r="S2571" i="1"/>
  <c r="M2571" i="1" s="1"/>
  <c r="L2571" i="1" s="1"/>
  <c r="N2574" i="1"/>
  <c r="O2574" i="1"/>
  <c r="Q2572" i="1"/>
  <c r="P2572" i="1"/>
  <c r="S2572" i="1" s="1"/>
  <c r="M2572" i="1" s="1"/>
  <c r="L2572" i="1" s="1"/>
  <c r="P2573" i="1" l="1"/>
  <c r="S2573" i="1" s="1"/>
  <c r="M2573" i="1" s="1"/>
  <c r="L2573" i="1" s="1"/>
  <c r="R2574" i="1"/>
  <c r="Q2574" i="1" s="1"/>
  <c r="K2576" i="1"/>
  <c r="N2575" i="1"/>
  <c r="O2575" i="1"/>
  <c r="T2577" i="1"/>
  <c r="J2577" i="1"/>
  <c r="B2577" i="1" s="1"/>
  <c r="C2577" i="1" s="1"/>
  <c r="D2577" i="1" s="1"/>
  <c r="E2577" i="1" s="1"/>
  <c r="F2577" i="1" s="1"/>
  <c r="G2577" i="1" s="1"/>
  <c r="H2577" i="1" s="1"/>
  <c r="I2577" i="1" s="1"/>
  <c r="A2578" i="1" s="1"/>
  <c r="P2574" i="1" l="1"/>
  <c r="S2574" i="1" s="1"/>
  <c r="M2574" i="1" s="1"/>
  <c r="L2574" i="1" s="1"/>
  <c r="K2577" i="1"/>
  <c r="T2578" i="1"/>
  <c r="J2578" i="1"/>
  <c r="B2578" i="1" s="1"/>
  <c r="C2578" i="1" s="1"/>
  <c r="D2578" i="1" s="1"/>
  <c r="E2578" i="1" s="1"/>
  <c r="F2578" i="1" s="1"/>
  <c r="G2578" i="1" s="1"/>
  <c r="H2578" i="1" s="1"/>
  <c r="I2578" i="1" s="1"/>
  <c r="A2579" i="1" s="1"/>
  <c r="R2575" i="1"/>
  <c r="N2576" i="1"/>
  <c r="O2576" i="1"/>
  <c r="K2578" i="1" l="1"/>
  <c r="J2579" i="1"/>
  <c r="B2579" i="1" s="1"/>
  <c r="C2579" i="1" s="1"/>
  <c r="D2579" i="1" s="1"/>
  <c r="E2579" i="1" s="1"/>
  <c r="F2579" i="1" s="1"/>
  <c r="G2579" i="1" s="1"/>
  <c r="H2579" i="1" s="1"/>
  <c r="I2579" i="1" s="1"/>
  <c r="A2580" i="1" s="1"/>
  <c r="T2579" i="1"/>
  <c r="P2575" i="1"/>
  <c r="Q2575" i="1"/>
  <c r="R2576" i="1"/>
  <c r="O2577" i="1"/>
  <c r="N2577" i="1"/>
  <c r="K2579" i="1" l="1"/>
  <c r="T2580" i="1"/>
  <c r="J2580" i="1"/>
  <c r="B2580" i="1" s="1"/>
  <c r="C2580" i="1" s="1"/>
  <c r="D2580" i="1" s="1"/>
  <c r="E2580" i="1" s="1"/>
  <c r="F2580" i="1" s="1"/>
  <c r="G2580" i="1" s="1"/>
  <c r="H2580" i="1" s="1"/>
  <c r="I2580" i="1" s="1"/>
  <c r="A2581" i="1" s="1"/>
  <c r="S2575" i="1"/>
  <c r="M2575" i="1" s="1"/>
  <c r="L2575" i="1" s="1"/>
  <c r="R2577" i="1"/>
  <c r="Q2576" i="1"/>
  <c r="P2576" i="1"/>
  <c r="S2576" i="1" s="1"/>
  <c r="N2578" i="1"/>
  <c r="O2578" i="1"/>
  <c r="R2578" i="1" l="1"/>
  <c r="Q2578" i="1" s="1"/>
  <c r="K2580" i="1"/>
  <c r="Q2577" i="1"/>
  <c r="P2577" i="1"/>
  <c r="M2576" i="1"/>
  <c r="L2576" i="1" s="1"/>
  <c r="J2581" i="1"/>
  <c r="B2581" i="1" s="1"/>
  <c r="C2581" i="1" s="1"/>
  <c r="D2581" i="1" s="1"/>
  <c r="E2581" i="1" s="1"/>
  <c r="F2581" i="1" s="1"/>
  <c r="G2581" i="1" s="1"/>
  <c r="H2581" i="1" s="1"/>
  <c r="I2581" i="1" s="1"/>
  <c r="A2582" i="1" s="1"/>
  <c r="T2581" i="1"/>
  <c r="O2579" i="1"/>
  <c r="N2579" i="1"/>
  <c r="P2578" i="1" l="1"/>
  <c r="S2578" i="1" s="1"/>
  <c r="R2579" i="1"/>
  <c r="P2579" i="1" s="1"/>
  <c r="T2582" i="1"/>
  <c r="J2582" i="1"/>
  <c r="B2582" i="1" s="1"/>
  <c r="C2582" i="1" s="1"/>
  <c r="D2582" i="1" s="1"/>
  <c r="E2582" i="1" s="1"/>
  <c r="F2582" i="1" s="1"/>
  <c r="G2582" i="1" s="1"/>
  <c r="H2582" i="1" s="1"/>
  <c r="I2582" i="1" s="1"/>
  <c r="A2583" i="1" s="1"/>
  <c r="K2581" i="1"/>
  <c r="S2577" i="1"/>
  <c r="M2577" i="1" s="1"/>
  <c r="L2577" i="1" s="1"/>
  <c r="O2580" i="1"/>
  <c r="N2580" i="1"/>
  <c r="M2578" i="1" l="1"/>
  <c r="L2578" i="1" s="1"/>
  <c r="Q2579" i="1"/>
  <c r="S2579" i="1" s="1"/>
  <c r="M2579" i="1" s="1"/>
  <c r="L2579" i="1" s="1"/>
  <c r="R2580" i="1"/>
  <c r="P2580" i="1" s="1"/>
  <c r="N2581" i="1"/>
  <c r="O2581" i="1"/>
  <c r="T2583" i="1"/>
  <c r="J2583" i="1"/>
  <c r="B2583" i="1" s="1"/>
  <c r="C2583" i="1" s="1"/>
  <c r="D2583" i="1" s="1"/>
  <c r="E2583" i="1" s="1"/>
  <c r="F2583" i="1" s="1"/>
  <c r="G2583" i="1" s="1"/>
  <c r="H2583" i="1" s="1"/>
  <c r="I2583" i="1" s="1"/>
  <c r="A2584" i="1" s="1"/>
  <c r="K2582" i="1"/>
  <c r="Q2580" i="1" l="1"/>
  <c r="S2580" i="1" s="1"/>
  <c r="M2580" i="1" s="1"/>
  <c r="L2580" i="1" s="1"/>
  <c r="R2581" i="1"/>
  <c r="K2583" i="1"/>
  <c r="O2582" i="1"/>
  <c r="N2582" i="1"/>
  <c r="J2584" i="1"/>
  <c r="B2584" i="1" s="1"/>
  <c r="C2584" i="1" s="1"/>
  <c r="D2584" i="1" s="1"/>
  <c r="E2584" i="1" s="1"/>
  <c r="F2584" i="1" s="1"/>
  <c r="G2584" i="1" s="1"/>
  <c r="H2584" i="1" s="1"/>
  <c r="I2584" i="1" s="1"/>
  <c r="A2585" i="1" s="1"/>
  <c r="T2584" i="1"/>
  <c r="R2582" i="1" l="1"/>
  <c r="Q2582" i="1" s="1"/>
  <c r="K2584" i="1"/>
  <c r="P2582" i="1"/>
  <c r="O2583" i="1"/>
  <c r="N2583" i="1"/>
  <c r="J2585" i="1"/>
  <c r="B2585" i="1" s="1"/>
  <c r="C2585" i="1" s="1"/>
  <c r="D2585" i="1" s="1"/>
  <c r="E2585" i="1" s="1"/>
  <c r="F2585" i="1" s="1"/>
  <c r="G2585" i="1" s="1"/>
  <c r="H2585" i="1" s="1"/>
  <c r="I2585" i="1" s="1"/>
  <c r="A2586" i="1" s="1"/>
  <c r="T2585" i="1"/>
  <c r="Q2581" i="1"/>
  <c r="P2581" i="1"/>
  <c r="R2583" i="1" l="1"/>
  <c r="P2583" i="1" s="1"/>
  <c r="S2582" i="1"/>
  <c r="S2581" i="1"/>
  <c r="M2581" i="1" s="1"/>
  <c r="L2581" i="1" s="1"/>
  <c r="Q2583" i="1"/>
  <c r="K2585" i="1"/>
  <c r="T2586" i="1"/>
  <c r="J2586" i="1"/>
  <c r="B2586" i="1" s="1"/>
  <c r="C2586" i="1" s="1"/>
  <c r="D2586" i="1" s="1"/>
  <c r="E2586" i="1" s="1"/>
  <c r="F2586" i="1" s="1"/>
  <c r="G2586" i="1" s="1"/>
  <c r="H2586" i="1" s="1"/>
  <c r="I2586" i="1" s="1"/>
  <c r="A2587" i="1" s="1"/>
  <c r="O2584" i="1"/>
  <c r="N2584" i="1"/>
  <c r="M2582" i="1" l="1"/>
  <c r="L2582" i="1" s="1"/>
  <c r="R2584" i="1"/>
  <c r="P2584" i="1" s="1"/>
  <c r="O2585" i="1"/>
  <c r="N2585" i="1"/>
  <c r="K2586" i="1"/>
  <c r="T2587" i="1"/>
  <c r="J2587" i="1"/>
  <c r="B2587" i="1" s="1"/>
  <c r="C2587" i="1" s="1"/>
  <c r="D2587" i="1" s="1"/>
  <c r="E2587" i="1" s="1"/>
  <c r="F2587" i="1" s="1"/>
  <c r="G2587" i="1" s="1"/>
  <c r="H2587" i="1" s="1"/>
  <c r="I2587" i="1" s="1"/>
  <c r="A2588" i="1" s="1"/>
  <c r="S2583" i="1"/>
  <c r="M2583" i="1" s="1"/>
  <c r="L2583" i="1" s="1"/>
  <c r="R2585" i="1" l="1"/>
  <c r="Q2584" i="1"/>
  <c r="K2587" i="1"/>
  <c r="P2585" i="1"/>
  <c r="Q2585" i="1"/>
  <c r="T2588" i="1"/>
  <c r="J2588" i="1"/>
  <c r="B2588" i="1" s="1"/>
  <c r="C2588" i="1" s="1"/>
  <c r="D2588" i="1" s="1"/>
  <c r="E2588" i="1" s="1"/>
  <c r="F2588" i="1" s="1"/>
  <c r="G2588" i="1" s="1"/>
  <c r="H2588" i="1" s="1"/>
  <c r="I2588" i="1" s="1"/>
  <c r="A2589" i="1" s="1"/>
  <c r="N2586" i="1"/>
  <c r="O2586" i="1"/>
  <c r="S2584" i="1"/>
  <c r="M2584" i="1" s="1"/>
  <c r="L2584" i="1" s="1"/>
  <c r="R2586" i="1" l="1"/>
  <c r="S2585" i="1"/>
  <c r="M2585" i="1" s="1"/>
  <c r="L2585" i="1" s="1"/>
  <c r="T2589" i="1"/>
  <c r="J2589" i="1"/>
  <c r="B2589" i="1" s="1"/>
  <c r="C2589" i="1" s="1"/>
  <c r="D2589" i="1" s="1"/>
  <c r="E2589" i="1" s="1"/>
  <c r="F2589" i="1" s="1"/>
  <c r="G2589" i="1" s="1"/>
  <c r="H2589" i="1" s="1"/>
  <c r="I2589" i="1" s="1"/>
  <c r="A2590" i="1" s="1"/>
  <c r="P2586" i="1"/>
  <c r="Q2586" i="1"/>
  <c r="K2588" i="1"/>
  <c r="N2587" i="1"/>
  <c r="O2587" i="1"/>
  <c r="R2587" i="1" l="1"/>
  <c r="Q2587" i="1" s="1"/>
  <c r="S2586" i="1"/>
  <c r="M2586" i="1" s="1"/>
  <c r="L2586" i="1" s="1"/>
  <c r="N2588" i="1"/>
  <c r="O2588" i="1"/>
  <c r="K2589" i="1"/>
  <c r="T2590" i="1"/>
  <c r="J2590" i="1"/>
  <c r="B2590" i="1" s="1"/>
  <c r="C2590" i="1" s="1"/>
  <c r="D2590" i="1" s="1"/>
  <c r="E2590" i="1" s="1"/>
  <c r="F2590" i="1" s="1"/>
  <c r="G2590" i="1" s="1"/>
  <c r="H2590" i="1" s="1"/>
  <c r="I2590" i="1" s="1"/>
  <c r="A2591" i="1" s="1"/>
  <c r="P2587" i="1" l="1"/>
  <c r="S2587" i="1" s="1"/>
  <c r="M2587" i="1" s="1"/>
  <c r="L2587" i="1" s="1"/>
  <c r="R2588" i="1"/>
  <c r="Q2588" i="1" s="1"/>
  <c r="J2591" i="1"/>
  <c r="B2591" i="1" s="1"/>
  <c r="C2591" i="1" s="1"/>
  <c r="D2591" i="1" s="1"/>
  <c r="E2591" i="1" s="1"/>
  <c r="F2591" i="1" s="1"/>
  <c r="G2591" i="1" s="1"/>
  <c r="H2591" i="1" s="1"/>
  <c r="I2591" i="1" s="1"/>
  <c r="A2592" i="1" s="1"/>
  <c r="T2591" i="1"/>
  <c r="O2589" i="1"/>
  <c r="N2589" i="1"/>
  <c r="K2590" i="1"/>
  <c r="P2588" i="1"/>
  <c r="S2588" i="1" l="1"/>
  <c r="M2588" i="1" s="1"/>
  <c r="L2588" i="1" s="1"/>
  <c r="O2590" i="1"/>
  <c r="N2590" i="1"/>
  <c r="K2591" i="1"/>
  <c r="R2589" i="1"/>
  <c r="J2592" i="1"/>
  <c r="B2592" i="1" s="1"/>
  <c r="C2592" i="1" s="1"/>
  <c r="D2592" i="1" s="1"/>
  <c r="E2592" i="1" s="1"/>
  <c r="F2592" i="1" s="1"/>
  <c r="G2592" i="1" s="1"/>
  <c r="H2592" i="1" s="1"/>
  <c r="I2592" i="1" s="1"/>
  <c r="A2593" i="1" s="1"/>
  <c r="T2592" i="1"/>
  <c r="K2592" i="1" l="1"/>
  <c r="P2589" i="1"/>
  <c r="Q2589" i="1"/>
  <c r="S2589" i="1" s="1"/>
  <c r="M2589" i="1" s="1"/>
  <c r="L2589" i="1" s="1"/>
  <c r="N2591" i="1"/>
  <c r="O2591" i="1"/>
  <c r="T2593" i="1"/>
  <c r="J2593" i="1"/>
  <c r="B2593" i="1" s="1"/>
  <c r="C2593" i="1" s="1"/>
  <c r="D2593" i="1" s="1"/>
  <c r="E2593" i="1" s="1"/>
  <c r="F2593" i="1" s="1"/>
  <c r="G2593" i="1" s="1"/>
  <c r="H2593" i="1" s="1"/>
  <c r="I2593" i="1" s="1"/>
  <c r="A2594" i="1" s="1"/>
  <c r="R2590" i="1"/>
  <c r="T2594" i="1" l="1"/>
  <c r="J2594" i="1"/>
  <c r="B2594" i="1" s="1"/>
  <c r="C2594" i="1" s="1"/>
  <c r="D2594" i="1" s="1"/>
  <c r="E2594" i="1" s="1"/>
  <c r="F2594" i="1" s="1"/>
  <c r="G2594" i="1" s="1"/>
  <c r="H2594" i="1" s="1"/>
  <c r="I2594" i="1" s="1"/>
  <c r="A2595" i="1" s="1"/>
  <c r="K2593" i="1"/>
  <c r="P2590" i="1"/>
  <c r="Q2590" i="1"/>
  <c r="R2591" i="1"/>
  <c r="O2592" i="1"/>
  <c r="N2592" i="1"/>
  <c r="S2590" i="1" l="1"/>
  <c r="M2590" i="1" s="1"/>
  <c r="L2590" i="1" s="1"/>
  <c r="K2594" i="1"/>
  <c r="J2595" i="1"/>
  <c r="B2595" i="1" s="1"/>
  <c r="C2595" i="1" s="1"/>
  <c r="D2595" i="1" s="1"/>
  <c r="E2595" i="1" s="1"/>
  <c r="F2595" i="1" s="1"/>
  <c r="G2595" i="1" s="1"/>
  <c r="H2595" i="1" s="1"/>
  <c r="I2595" i="1" s="1"/>
  <c r="A2596" i="1" s="1"/>
  <c r="T2595" i="1"/>
  <c r="R2592" i="1"/>
  <c r="O2593" i="1"/>
  <c r="N2593" i="1"/>
  <c r="Q2591" i="1"/>
  <c r="P2591" i="1"/>
  <c r="S2591" i="1" s="1"/>
  <c r="M2591" i="1" s="1"/>
  <c r="L2591" i="1" s="1"/>
  <c r="R2593" i="1" l="1"/>
  <c r="Q2593" i="1" s="1"/>
  <c r="Q2592" i="1"/>
  <c r="P2592" i="1"/>
  <c r="P2593" i="1"/>
  <c r="K2595" i="1"/>
  <c r="J2596" i="1"/>
  <c r="B2596" i="1" s="1"/>
  <c r="C2596" i="1" s="1"/>
  <c r="D2596" i="1" s="1"/>
  <c r="E2596" i="1" s="1"/>
  <c r="F2596" i="1" s="1"/>
  <c r="G2596" i="1" s="1"/>
  <c r="H2596" i="1" s="1"/>
  <c r="I2596" i="1" s="1"/>
  <c r="A2597" i="1" s="1"/>
  <c r="T2596" i="1"/>
  <c r="N2594" i="1"/>
  <c r="O2594" i="1"/>
  <c r="S2592" i="1" l="1"/>
  <c r="M2592" i="1" s="1"/>
  <c r="L2592" i="1" s="1"/>
  <c r="R2594" i="1"/>
  <c r="Q2594" i="1" s="1"/>
  <c r="S2593" i="1"/>
  <c r="M2593" i="1" s="1"/>
  <c r="L2593" i="1" s="1"/>
  <c r="K2596" i="1"/>
  <c r="T2597" i="1"/>
  <c r="J2597" i="1"/>
  <c r="B2597" i="1" s="1"/>
  <c r="C2597" i="1" s="1"/>
  <c r="D2597" i="1" s="1"/>
  <c r="E2597" i="1" s="1"/>
  <c r="F2597" i="1" s="1"/>
  <c r="G2597" i="1" s="1"/>
  <c r="H2597" i="1" s="1"/>
  <c r="I2597" i="1" s="1"/>
  <c r="A2598" i="1" s="1"/>
  <c r="O2595" i="1"/>
  <c r="N2595" i="1"/>
  <c r="P2594" i="1" l="1"/>
  <c r="S2594" i="1" s="1"/>
  <c r="M2594" i="1" s="1"/>
  <c r="L2594" i="1" s="1"/>
  <c r="K2597" i="1"/>
  <c r="R2595" i="1"/>
  <c r="O2596" i="1"/>
  <c r="N2596" i="1"/>
  <c r="T2598" i="1"/>
  <c r="J2598" i="1"/>
  <c r="B2598" i="1" s="1"/>
  <c r="C2598" i="1" s="1"/>
  <c r="D2598" i="1" s="1"/>
  <c r="E2598" i="1" s="1"/>
  <c r="F2598" i="1" s="1"/>
  <c r="G2598" i="1" s="1"/>
  <c r="H2598" i="1" s="1"/>
  <c r="I2598" i="1" s="1"/>
  <c r="A2599" i="1" s="1"/>
  <c r="R2596" i="1" l="1"/>
  <c r="Q2596" i="1" s="1"/>
  <c r="J2599" i="1"/>
  <c r="B2599" i="1" s="1"/>
  <c r="C2599" i="1" s="1"/>
  <c r="D2599" i="1" s="1"/>
  <c r="E2599" i="1" s="1"/>
  <c r="F2599" i="1" s="1"/>
  <c r="G2599" i="1" s="1"/>
  <c r="H2599" i="1" s="1"/>
  <c r="I2599" i="1" s="1"/>
  <c r="A2600" i="1" s="1"/>
  <c r="T2599" i="1"/>
  <c r="Q2595" i="1"/>
  <c r="P2595" i="1"/>
  <c r="K2598" i="1"/>
  <c r="N2597" i="1"/>
  <c r="O2597" i="1"/>
  <c r="P2596" i="1" l="1"/>
  <c r="S2596" i="1" s="1"/>
  <c r="R2597" i="1"/>
  <c r="P2597" i="1" s="1"/>
  <c r="T2600" i="1"/>
  <c r="J2600" i="1"/>
  <c r="B2600" i="1" s="1"/>
  <c r="C2600" i="1" s="1"/>
  <c r="D2600" i="1" s="1"/>
  <c r="E2600" i="1" s="1"/>
  <c r="F2600" i="1" s="1"/>
  <c r="G2600" i="1" s="1"/>
  <c r="H2600" i="1" s="1"/>
  <c r="I2600" i="1" s="1"/>
  <c r="A2601" i="1" s="1"/>
  <c r="O2598" i="1"/>
  <c r="N2598" i="1"/>
  <c r="S2595" i="1"/>
  <c r="M2595" i="1" s="1"/>
  <c r="L2595" i="1" s="1"/>
  <c r="K2599" i="1"/>
  <c r="Q2597" i="1" l="1"/>
  <c r="M2596" i="1"/>
  <c r="L2596" i="1" s="1"/>
  <c r="N2599" i="1"/>
  <c r="O2599" i="1"/>
  <c r="R2599" i="1" s="1"/>
  <c r="S2597" i="1"/>
  <c r="M2597" i="1" s="1"/>
  <c r="L2597" i="1" s="1"/>
  <c r="K2600" i="1"/>
  <c r="T2601" i="1"/>
  <c r="J2601" i="1"/>
  <c r="B2601" i="1" s="1"/>
  <c r="C2601" i="1" s="1"/>
  <c r="D2601" i="1" s="1"/>
  <c r="E2601" i="1" s="1"/>
  <c r="F2601" i="1" s="1"/>
  <c r="G2601" i="1" s="1"/>
  <c r="H2601" i="1" s="1"/>
  <c r="I2601" i="1" s="1"/>
  <c r="A2602" i="1" s="1"/>
  <c r="R2598" i="1"/>
  <c r="K2601" i="1" l="1"/>
  <c r="O2600" i="1"/>
  <c r="N2600" i="1"/>
  <c r="P2598" i="1"/>
  <c r="Q2598" i="1"/>
  <c r="J2602" i="1"/>
  <c r="B2602" i="1" s="1"/>
  <c r="C2602" i="1" s="1"/>
  <c r="D2602" i="1" s="1"/>
  <c r="E2602" i="1" s="1"/>
  <c r="F2602" i="1" s="1"/>
  <c r="G2602" i="1" s="1"/>
  <c r="H2602" i="1" s="1"/>
  <c r="I2602" i="1" s="1"/>
  <c r="A2603" i="1" s="1"/>
  <c r="T2602" i="1"/>
  <c r="P2599" i="1"/>
  <c r="Q2599" i="1"/>
  <c r="S2598" i="1" l="1"/>
  <c r="M2598" i="1" s="1"/>
  <c r="L2598" i="1" s="1"/>
  <c r="R2600" i="1"/>
  <c r="Q2600" i="1" s="1"/>
  <c r="S2599" i="1"/>
  <c r="K2602" i="1"/>
  <c r="J2603" i="1"/>
  <c r="B2603" i="1" s="1"/>
  <c r="C2603" i="1" s="1"/>
  <c r="D2603" i="1" s="1"/>
  <c r="E2603" i="1" s="1"/>
  <c r="F2603" i="1" s="1"/>
  <c r="G2603" i="1" s="1"/>
  <c r="H2603" i="1" s="1"/>
  <c r="I2603" i="1" s="1"/>
  <c r="A2604" i="1" s="1"/>
  <c r="T2603" i="1"/>
  <c r="N2601" i="1"/>
  <c r="O2601" i="1"/>
  <c r="P2600" i="1" l="1"/>
  <c r="M2599" i="1"/>
  <c r="L2599" i="1" s="1"/>
  <c r="R2601" i="1"/>
  <c r="P2601" i="1" s="1"/>
  <c r="J2604" i="1"/>
  <c r="B2604" i="1" s="1"/>
  <c r="C2604" i="1" s="1"/>
  <c r="D2604" i="1" s="1"/>
  <c r="E2604" i="1" s="1"/>
  <c r="F2604" i="1" s="1"/>
  <c r="G2604" i="1" s="1"/>
  <c r="H2604" i="1" s="1"/>
  <c r="I2604" i="1" s="1"/>
  <c r="A2605" i="1" s="1"/>
  <c r="T2604" i="1"/>
  <c r="S2600" i="1"/>
  <c r="M2600" i="1" s="1"/>
  <c r="L2600" i="1" s="1"/>
  <c r="K2603" i="1"/>
  <c r="Q2601" i="1"/>
  <c r="N2602" i="1"/>
  <c r="O2602" i="1"/>
  <c r="S2601" i="1" l="1"/>
  <c r="M2601" i="1" s="1"/>
  <c r="L2601" i="1" s="1"/>
  <c r="R2602" i="1"/>
  <c r="O2603" i="1"/>
  <c r="N2603" i="1"/>
  <c r="K2604" i="1"/>
  <c r="T2605" i="1"/>
  <c r="J2605" i="1"/>
  <c r="B2605" i="1" s="1"/>
  <c r="C2605" i="1" s="1"/>
  <c r="D2605" i="1" s="1"/>
  <c r="E2605" i="1" s="1"/>
  <c r="F2605" i="1" s="1"/>
  <c r="G2605" i="1" s="1"/>
  <c r="H2605" i="1" s="1"/>
  <c r="I2605" i="1" s="1"/>
  <c r="A2606" i="1" s="1"/>
  <c r="N2604" i="1" l="1"/>
  <c r="O2604" i="1"/>
  <c r="K2605" i="1"/>
  <c r="J2606" i="1"/>
  <c r="B2606" i="1" s="1"/>
  <c r="C2606" i="1" s="1"/>
  <c r="D2606" i="1" s="1"/>
  <c r="E2606" i="1" s="1"/>
  <c r="F2606" i="1" s="1"/>
  <c r="G2606" i="1" s="1"/>
  <c r="H2606" i="1" s="1"/>
  <c r="I2606" i="1" s="1"/>
  <c r="A2607" i="1" s="1"/>
  <c r="T2606" i="1"/>
  <c r="R2603" i="1"/>
  <c r="Q2602" i="1"/>
  <c r="P2602" i="1"/>
  <c r="S2602" i="1" s="1"/>
  <c r="M2602" i="1" s="1"/>
  <c r="L2602" i="1" s="1"/>
  <c r="R2604" i="1" l="1"/>
  <c r="Q2604" i="1" s="1"/>
  <c r="T2607" i="1"/>
  <c r="J2607" i="1"/>
  <c r="B2607" i="1" s="1"/>
  <c r="C2607" i="1" s="1"/>
  <c r="D2607" i="1" s="1"/>
  <c r="E2607" i="1" s="1"/>
  <c r="F2607" i="1" s="1"/>
  <c r="G2607" i="1" s="1"/>
  <c r="H2607" i="1" s="1"/>
  <c r="I2607" i="1" s="1"/>
  <c r="A2608" i="1" s="1"/>
  <c r="N2605" i="1"/>
  <c r="O2605" i="1"/>
  <c r="K2606" i="1"/>
  <c r="P2603" i="1"/>
  <c r="Q2603" i="1"/>
  <c r="P2604" i="1" l="1"/>
  <c r="S2603" i="1"/>
  <c r="M2603" i="1" s="1"/>
  <c r="L2603" i="1" s="1"/>
  <c r="N2606" i="1"/>
  <c r="O2606" i="1"/>
  <c r="R2605" i="1"/>
  <c r="K2607" i="1"/>
  <c r="T2608" i="1"/>
  <c r="J2608" i="1"/>
  <c r="B2608" i="1" s="1"/>
  <c r="C2608" i="1" s="1"/>
  <c r="D2608" i="1" s="1"/>
  <c r="E2608" i="1" s="1"/>
  <c r="F2608" i="1" s="1"/>
  <c r="G2608" i="1" s="1"/>
  <c r="H2608" i="1" s="1"/>
  <c r="I2608" i="1" s="1"/>
  <c r="A2609" i="1" s="1"/>
  <c r="S2604" i="1"/>
  <c r="M2604" i="1" s="1"/>
  <c r="L2604" i="1" s="1"/>
  <c r="R2606" i="1" l="1"/>
  <c r="P2606" i="1" s="1"/>
  <c r="N2607" i="1"/>
  <c r="O2607" i="1"/>
  <c r="K2608" i="1"/>
  <c r="P2605" i="1"/>
  <c r="Q2605" i="1"/>
  <c r="J2609" i="1"/>
  <c r="B2609" i="1" s="1"/>
  <c r="C2609" i="1" s="1"/>
  <c r="D2609" i="1" s="1"/>
  <c r="E2609" i="1" s="1"/>
  <c r="F2609" i="1" s="1"/>
  <c r="G2609" i="1" s="1"/>
  <c r="H2609" i="1" s="1"/>
  <c r="I2609" i="1" s="1"/>
  <c r="A2610" i="1" s="1"/>
  <c r="T2609" i="1"/>
  <c r="Q2606" i="1" l="1"/>
  <c r="S2606" i="1" s="1"/>
  <c r="S2605" i="1"/>
  <c r="M2605" i="1" s="1"/>
  <c r="L2605" i="1" s="1"/>
  <c r="R2607" i="1"/>
  <c r="Q2607" i="1" s="1"/>
  <c r="K2609" i="1"/>
  <c r="O2608" i="1"/>
  <c r="N2608" i="1"/>
  <c r="T2610" i="1"/>
  <c r="J2610" i="1"/>
  <c r="B2610" i="1" s="1"/>
  <c r="C2610" i="1" s="1"/>
  <c r="D2610" i="1" s="1"/>
  <c r="E2610" i="1" s="1"/>
  <c r="F2610" i="1" s="1"/>
  <c r="G2610" i="1" s="1"/>
  <c r="H2610" i="1" s="1"/>
  <c r="I2610" i="1" s="1"/>
  <c r="A2611" i="1" s="1"/>
  <c r="M2606" i="1" l="1"/>
  <c r="L2606" i="1" s="1"/>
  <c r="P2607" i="1"/>
  <c r="S2607" i="1" s="1"/>
  <c r="M2607" i="1" s="1"/>
  <c r="L2607" i="1" s="1"/>
  <c r="R2608" i="1"/>
  <c r="J2611" i="1"/>
  <c r="B2611" i="1" s="1"/>
  <c r="C2611" i="1" s="1"/>
  <c r="D2611" i="1" s="1"/>
  <c r="E2611" i="1" s="1"/>
  <c r="F2611" i="1" s="1"/>
  <c r="G2611" i="1" s="1"/>
  <c r="H2611" i="1" s="1"/>
  <c r="I2611" i="1" s="1"/>
  <c r="A2612" i="1" s="1"/>
  <c r="T2611" i="1"/>
  <c r="K2610" i="1"/>
  <c r="Q2608" i="1"/>
  <c r="P2608" i="1"/>
  <c r="S2608" i="1" s="1"/>
  <c r="M2608" i="1" s="1"/>
  <c r="L2608" i="1" s="1"/>
  <c r="O2609" i="1"/>
  <c r="N2609" i="1"/>
  <c r="R2609" i="1" l="1"/>
  <c r="Q2609" i="1" s="1"/>
  <c r="K2611" i="1"/>
  <c r="N2610" i="1"/>
  <c r="O2610" i="1"/>
  <c r="T2612" i="1"/>
  <c r="J2612" i="1"/>
  <c r="B2612" i="1" s="1"/>
  <c r="C2612" i="1" s="1"/>
  <c r="D2612" i="1" s="1"/>
  <c r="E2612" i="1" s="1"/>
  <c r="F2612" i="1" s="1"/>
  <c r="G2612" i="1" s="1"/>
  <c r="H2612" i="1" s="1"/>
  <c r="I2612" i="1" s="1"/>
  <c r="A2613" i="1" s="1"/>
  <c r="P2609" i="1" l="1"/>
  <c r="S2609" i="1" s="1"/>
  <c r="M2609" i="1" s="1"/>
  <c r="L2609" i="1" s="1"/>
  <c r="R2610" i="1"/>
  <c r="P2610" i="1" s="1"/>
  <c r="K2612" i="1"/>
  <c r="J2613" i="1"/>
  <c r="B2613" i="1" s="1"/>
  <c r="C2613" i="1" s="1"/>
  <c r="D2613" i="1" s="1"/>
  <c r="E2613" i="1" s="1"/>
  <c r="F2613" i="1" s="1"/>
  <c r="G2613" i="1" s="1"/>
  <c r="H2613" i="1" s="1"/>
  <c r="I2613" i="1" s="1"/>
  <c r="A2614" i="1" s="1"/>
  <c r="T2613" i="1"/>
  <c r="O2611" i="1"/>
  <c r="N2611" i="1"/>
  <c r="Q2610" i="1" l="1"/>
  <c r="S2610" i="1" s="1"/>
  <c r="M2610" i="1" s="1"/>
  <c r="L2610" i="1" s="1"/>
  <c r="R2611" i="1"/>
  <c r="P2611" i="1" s="1"/>
  <c r="K2613" i="1"/>
  <c r="J2614" i="1"/>
  <c r="B2614" i="1" s="1"/>
  <c r="C2614" i="1" s="1"/>
  <c r="D2614" i="1" s="1"/>
  <c r="E2614" i="1" s="1"/>
  <c r="F2614" i="1" s="1"/>
  <c r="G2614" i="1" s="1"/>
  <c r="H2614" i="1" s="1"/>
  <c r="I2614" i="1" s="1"/>
  <c r="A2615" i="1" s="1"/>
  <c r="T2614" i="1"/>
  <c r="O2612" i="1"/>
  <c r="N2612" i="1"/>
  <c r="Q2611" i="1" l="1"/>
  <c r="S2611" i="1" s="1"/>
  <c r="M2611" i="1" s="1"/>
  <c r="L2611" i="1" s="1"/>
  <c r="J2615" i="1"/>
  <c r="B2615" i="1" s="1"/>
  <c r="C2615" i="1" s="1"/>
  <c r="D2615" i="1" s="1"/>
  <c r="E2615" i="1" s="1"/>
  <c r="F2615" i="1" s="1"/>
  <c r="G2615" i="1" s="1"/>
  <c r="H2615" i="1" s="1"/>
  <c r="I2615" i="1" s="1"/>
  <c r="A2616" i="1" s="1"/>
  <c r="T2615" i="1"/>
  <c r="K2614" i="1"/>
  <c r="R2612" i="1"/>
  <c r="O2613" i="1"/>
  <c r="N2613" i="1"/>
  <c r="R2613" i="1" l="1"/>
  <c r="P2612" i="1"/>
  <c r="Q2612" i="1"/>
  <c r="K2615" i="1"/>
  <c r="O2614" i="1"/>
  <c r="N2614" i="1"/>
  <c r="T2616" i="1"/>
  <c r="J2616" i="1"/>
  <c r="B2616" i="1" s="1"/>
  <c r="C2616" i="1" s="1"/>
  <c r="D2616" i="1" s="1"/>
  <c r="E2616" i="1" s="1"/>
  <c r="F2616" i="1" s="1"/>
  <c r="G2616" i="1" s="1"/>
  <c r="H2616" i="1" s="1"/>
  <c r="I2616" i="1" s="1"/>
  <c r="A2617" i="1" s="1"/>
  <c r="S2612" i="1" l="1"/>
  <c r="M2612" i="1" s="1"/>
  <c r="L2612" i="1" s="1"/>
  <c r="N2615" i="1"/>
  <c r="O2615" i="1"/>
  <c r="T2617" i="1"/>
  <c r="J2617" i="1"/>
  <c r="B2617" i="1" s="1"/>
  <c r="C2617" i="1" s="1"/>
  <c r="D2617" i="1" s="1"/>
  <c r="E2617" i="1" s="1"/>
  <c r="F2617" i="1" s="1"/>
  <c r="G2617" i="1" s="1"/>
  <c r="H2617" i="1" s="1"/>
  <c r="I2617" i="1" s="1"/>
  <c r="A2618" i="1" s="1"/>
  <c r="K2616" i="1"/>
  <c r="R2614" i="1"/>
  <c r="P2613" i="1"/>
  <c r="Q2613" i="1"/>
  <c r="R2615" i="1" l="1"/>
  <c r="P2615" i="1" s="1"/>
  <c r="T2618" i="1"/>
  <c r="J2618" i="1"/>
  <c r="B2618" i="1" s="1"/>
  <c r="C2618" i="1" s="1"/>
  <c r="D2618" i="1" s="1"/>
  <c r="E2618" i="1" s="1"/>
  <c r="F2618" i="1" s="1"/>
  <c r="G2618" i="1" s="1"/>
  <c r="H2618" i="1" s="1"/>
  <c r="I2618" i="1" s="1"/>
  <c r="A2619" i="1" s="1"/>
  <c r="Q2615" i="1"/>
  <c r="O2616" i="1"/>
  <c r="N2616" i="1"/>
  <c r="S2613" i="1"/>
  <c r="M2613" i="1" s="1"/>
  <c r="L2613" i="1" s="1"/>
  <c r="P2614" i="1"/>
  <c r="Q2614" i="1"/>
  <c r="K2617" i="1"/>
  <c r="S2614" i="1" l="1"/>
  <c r="M2614" i="1" s="1"/>
  <c r="L2614" i="1" s="1"/>
  <c r="R2616" i="1"/>
  <c r="S2615" i="1"/>
  <c r="K2618" i="1"/>
  <c r="T2619" i="1"/>
  <c r="J2619" i="1"/>
  <c r="B2619" i="1" s="1"/>
  <c r="C2619" i="1" s="1"/>
  <c r="D2619" i="1" s="1"/>
  <c r="E2619" i="1" s="1"/>
  <c r="F2619" i="1" s="1"/>
  <c r="G2619" i="1" s="1"/>
  <c r="H2619" i="1" s="1"/>
  <c r="I2619" i="1" s="1"/>
  <c r="A2620" i="1" s="1"/>
  <c r="N2617" i="1"/>
  <c r="O2617" i="1"/>
  <c r="M2615" i="1" l="1"/>
  <c r="L2615" i="1" s="1"/>
  <c r="R2617" i="1"/>
  <c r="Q2617" i="1" s="1"/>
  <c r="K2619" i="1"/>
  <c r="O2618" i="1"/>
  <c r="N2618" i="1"/>
  <c r="T2620" i="1"/>
  <c r="J2620" i="1"/>
  <c r="B2620" i="1" s="1"/>
  <c r="C2620" i="1" s="1"/>
  <c r="D2620" i="1" s="1"/>
  <c r="E2620" i="1" s="1"/>
  <c r="F2620" i="1" s="1"/>
  <c r="G2620" i="1" s="1"/>
  <c r="H2620" i="1" s="1"/>
  <c r="I2620" i="1" s="1"/>
  <c r="A2621" i="1" s="1"/>
  <c r="Q2616" i="1"/>
  <c r="P2616" i="1"/>
  <c r="R2618" i="1" l="1"/>
  <c r="P2617" i="1"/>
  <c r="S2617" i="1" s="1"/>
  <c r="M2617" i="1" s="1"/>
  <c r="L2617" i="1" s="1"/>
  <c r="S2616" i="1"/>
  <c r="M2616" i="1" s="1"/>
  <c r="L2616" i="1" s="1"/>
  <c r="K2620" i="1"/>
  <c r="P2618" i="1"/>
  <c r="Q2618" i="1"/>
  <c r="T2621" i="1"/>
  <c r="J2621" i="1"/>
  <c r="B2621" i="1" s="1"/>
  <c r="C2621" i="1" s="1"/>
  <c r="D2621" i="1" s="1"/>
  <c r="E2621" i="1" s="1"/>
  <c r="F2621" i="1" s="1"/>
  <c r="G2621" i="1" s="1"/>
  <c r="H2621" i="1" s="1"/>
  <c r="I2621" i="1" s="1"/>
  <c r="A2622" i="1" s="1"/>
  <c r="N2619" i="1"/>
  <c r="O2619" i="1"/>
  <c r="S2618" i="1" l="1"/>
  <c r="M2618" i="1" s="1"/>
  <c r="L2618" i="1" s="1"/>
  <c r="R2619" i="1"/>
  <c r="K2621" i="1"/>
  <c r="T2622" i="1"/>
  <c r="J2622" i="1"/>
  <c r="B2622" i="1" s="1"/>
  <c r="C2622" i="1" s="1"/>
  <c r="D2622" i="1" s="1"/>
  <c r="E2622" i="1" s="1"/>
  <c r="F2622" i="1" s="1"/>
  <c r="G2622" i="1" s="1"/>
  <c r="H2622" i="1" s="1"/>
  <c r="I2622" i="1" s="1"/>
  <c r="A2623" i="1" s="1"/>
  <c r="O2620" i="1"/>
  <c r="N2620" i="1"/>
  <c r="R2620" i="1" l="1"/>
  <c r="Q2620" i="1" s="1"/>
  <c r="T2623" i="1"/>
  <c r="J2623" i="1"/>
  <c r="B2623" i="1" s="1"/>
  <c r="C2623" i="1" s="1"/>
  <c r="D2623" i="1" s="1"/>
  <c r="E2623" i="1" s="1"/>
  <c r="F2623" i="1" s="1"/>
  <c r="G2623" i="1" s="1"/>
  <c r="H2623" i="1" s="1"/>
  <c r="I2623" i="1" s="1"/>
  <c r="A2624" i="1" s="1"/>
  <c r="N2621" i="1"/>
  <c r="O2621" i="1"/>
  <c r="K2622" i="1"/>
  <c r="P2619" i="1"/>
  <c r="Q2619" i="1"/>
  <c r="P2620" i="1" l="1"/>
  <c r="S2620" i="1" s="1"/>
  <c r="S2619" i="1"/>
  <c r="M2619" i="1" s="1"/>
  <c r="L2619" i="1" s="1"/>
  <c r="R2621" i="1"/>
  <c r="K2623" i="1"/>
  <c r="T2624" i="1"/>
  <c r="J2624" i="1"/>
  <c r="B2624" i="1" s="1"/>
  <c r="C2624" i="1" s="1"/>
  <c r="D2624" i="1" s="1"/>
  <c r="E2624" i="1" s="1"/>
  <c r="F2624" i="1" s="1"/>
  <c r="G2624" i="1" s="1"/>
  <c r="H2624" i="1" s="1"/>
  <c r="I2624" i="1" s="1"/>
  <c r="A2625" i="1" s="1"/>
  <c r="O2622" i="1"/>
  <c r="N2622" i="1"/>
  <c r="M2620" i="1" l="1"/>
  <c r="L2620" i="1" s="1"/>
  <c r="R2622" i="1"/>
  <c r="P2622" i="1" s="1"/>
  <c r="J2625" i="1"/>
  <c r="B2625" i="1" s="1"/>
  <c r="C2625" i="1" s="1"/>
  <c r="D2625" i="1" s="1"/>
  <c r="E2625" i="1" s="1"/>
  <c r="F2625" i="1" s="1"/>
  <c r="G2625" i="1" s="1"/>
  <c r="H2625" i="1" s="1"/>
  <c r="I2625" i="1" s="1"/>
  <c r="A2626" i="1" s="1"/>
  <c r="T2625" i="1"/>
  <c r="O2623" i="1"/>
  <c r="N2623" i="1"/>
  <c r="Q2622" i="1"/>
  <c r="K2624" i="1"/>
  <c r="P2621" i="1"/>
  <c r="Q2621" i="1"/>
  <c r="S2622" i="1" l="1"/>
  <c r="R2623" i="1"/>
  <c r="Q2623" i="1" s="1"/>
  <c r="N2624" i="1"/>
  <c r="O2624" i="1"/>
  <c r="R2624" i="1" s="1"/>
  <c r="S2621" i="1"/>
  <c r="M2621" i="1" s="1"/>
  <c r="L2621" i="1" s="1"/>
  <c r="K2625" i="1"/>
  <c r="T2626" i="1"/>
  <c r="J2626" i="1"/>
  <c r="B2626" i="1" s="1"/>
  <c r="C2626" i="1" s="1"/>
  <c r="D2626" i="1" s="1"/>
  <c r="E2626" i="1" s="1"/>
  <c r="F2626" i="1" s="1"/>
  <c r="G2626" i="1" s="1"/>
  <c r="H2626" i="1" s="1"/>
  <c r="I2626" i="1" s="1"/>
  <c r="A2627" i="1" s="1"/>
  <c r="P2623" i="1" l="1"/>
  <c r="S2623" i="1" s="1"/>
  <c r="M2623" i="1" s="1"/>
  <c r="L2623" i="1" s="1"/>
  <c r="M2622" i="1"/>
  <c r="L2622" i="1" s="1"/>
  <c r="T2627" i="1"/>
  <c r="J2627" i="1"/>
  <c r="B2627" i="1" s="1"/>
  <c r="C2627" i="1" s="1"/>
  <c r="D2627" i="1" s="1"/>
  <c r="E2627" i="1" s="1"/>
  <c r="F2627" i="1" s="1"/>
  <c r="G2627" i="1" s="1"/>
  <c r="H2627" i="1" s="1"/>
  <c r="I2627" i="1" s="1"/>
  <c r="A2628" i="1" s="1"/>
  <c r="N2625" i="1"/>
  <c r="O2625" i="1"/>
  <c r="P2624" i="1"/>
  <c r="Q2624" i="1"/>
  <c r="K2626" i="1"/>
  <c r="S2624" i="1" l="1"/>
  <c r="M2624" i="1" s="1"/>
  <c r="L2624" i="1" s="1"/>
  <c r="R2625" i="1"/>
  <c r="K2627" i="1"/>
  <c r="J2628" i="1"/>
  <c r="B2628" i="1" s="1"/>
  <c r="C2628" i="1" s="1"/>
  <c r="D2628" i="1" s="1"/>
  <c r="E2628" i="1" s="1"/>
  <c r="F2628" i="1" s="1"/>
  <c r="G2628" i="1" s="1"/>
  <c r="H2628" i="1" s="1"/>
  <c r="I2628" i="1" s="1"/>
  <c r="A2629" i="1" s="1"/>
  <c r="T2628" i="1"/>
  <c r="N2626" i="1"/>
  <c r="O2626" i="1"/>
  <c r="J2629" i="1" l="1"/>
  <c r="B2629" i="1" s="1"/>
  <c r="C2629" i="1" s="1"/>
  <c r="D2629" i="1" s="1"/>
  <c r="E2629" i="1" s="1"/>
  <c r="F2629" i="1" s="1"/>
  <c r="G2629" i="1" s="1"/>
  <c r="H2629" i="1" s="1"/>
  <c r="I2629" i="1" s="1"/>
  <c r="A2630" i="1" s="1"/>
  <c r="T2629" i="1"/>
  <c r="O2627" i="1"/>
  <c r="N2627" i="1"/>
  <c r="R2626" i="1"/>
  <c r="K2628" i="1"/>
  <c r="Q2625" i="1"/>
  <c r="P2625" i="1"/>
  <c r="S2625" i="1" s="1"/>
  <c r="M2625" i="1" s="1"/>
  <c r="L2625" i="1" s="1"/>
  <c r="R2627" i="1" l="1"/>
  <c r="N2628" i="1"/>
  <c r="O2628" i="1"/>
  <c r="Q2626" i="1"/>
  <c r="P2626" i="1"/>
  <c r="K2629" i="1"/>
  <c r="J2630" i="1"/>
  <c r="B2630" i="1" s="1"/>
  <c r="C2630" i="1" s="1"/>
  <c r="D2630" i="1" s="1"/>
  <c r="E2630" i="1" s="1"/>
  <c r="F2630" i="1" s="1"/>
  <c r="G2630" i="1" s="1"/>
  <c r="H2630" i="1" s="1"/>
  <c r="I2630" i="1" s="1"/>
  <c r="A2631" i="1" s="1"/>
  <c r="T2630" i="1"/>
  <c r="R2628" i="1" l="1"/>
  <c r="S2626" i="1"/>
  <c r="M2626" i="1" s="1"/>
  <c r="L2626" i="1" s="1"/>
  <c r="K2630" i="1"/>
  <c r="J2631" i="1"/>
  <c r="B2631" i="1" s="1"/>
  <c r="C2631" i="1" s="1"/>
  <c r="D2631" i="1" s="1"/>
  <c r="E2631" i="1" s="1"/>
  <c r="F2631" i="1" s="1"/>
  <c r="G2631" i="1" s="1"/>
  <c r="H2631" i="1" s="1"/>
  <c r="I2631" i="1" s="1"/>
  <c r="A2632" i="1" s="1"/>
  <c r="T2631" i="1"/>
  <c r="P2628" i="1"/>
  <c r="Q2628" i="1"/>
  <c r="O2629" i="1"/>
  <c r="N2629" i="1"/>
  <c r="P2627" i="1"/>
  <c r="Q2627" i="1"/>
  <c r="S2627" i="1" l="1"/>
  <c r="M2627" i="1" s="1"/>
  <c r="L2627" i="1" s="1"/>
  <c r="S2628" i="1"/>
  <c r="M2628" i="1" s="1"/>
  <c r="L2628" i="1" s="1"/>
  <c r="K2631" i="1"/>
  <c r="J2632" i="1"/>
  <c r="B2632" i="1" s="1"/>
  <c r="C2632" i="1" s="1"/>
  <c r="D2632" i="1" s="1"/>
  <c r="E2632" i="1" s="1"/>
  <c r="F2632" i="1" s="1"/>
  <c r="G2632" i="1" s="1"/>
  <c r="H2632" i="1" s="1"/>
  <c r="I2632" i="1" s="1"/>
  <c r="A2633" i="1" s="1"/>
  <c r="T2632" i="1"/>
  <c r="R2629" i="1"/>
  <c r="N2630" i="1"/>
  <c r="O2630" i="1"/>
  <c r="K2632" i="1" l="1"/>
  <c r="Q2629" i="1"/>
  <c r="P2629" i="1"/>
  <c r="J2633" i="1"/>
  <c r="B2633" i="1" s="1"/>
  <c r="C2633" i="1" s="1"/>
  <c r="D2633" i="1" s="1"/>
  <c r="E2633" i="1" s="1"/>
  <c r="F2633" i="1" s="1"/>
  <c r="G2633" i="1" s="1"/>
  <c r="H2633" i="1" s="1"/>
  <c r="I2633" i="1" s="1"/>
  <c r="A2634" i="1" s="1"/>
  <c r="T2633" i="1"/>
  <c r="R2630" i="1"/>
  <c r="N2631" i="1"/>
  <c r="O2631" i="1"/>
  <c r="R2631" i="1" s="1"/>
  <c r="S2629" i="1" l="1"/>
  <c r="M2629" i="1" s="1"/>
  <c r="L2629" i="1" s="1"/>
  <c r="J2634" i="1"/>
  <c r="B2634" i="1" s="1"/>
  <c r="C2634" i="1" s="1"/>
  <c r="D2634" i="1" s="1"/>
  <c r="E2634" i="1" s="1"/>
  <c r="F2634" i="1" s="1"/>
  <c r="G2634" i="1" s="1"/>
  <c r="H2634" i="1" s="1"/>
  <c r="I2634" i="1" s="1"/>
  <c r="A2635" i="1" s="1"/>
  <c r="T2634" i="1"/>
  <c r="P2631" i="1"/>
  <c r="Q2631" i="1"/>
  <c r="K2633" i="1"/>
  <c r="P2630" i="1"/>
  <c r="Q2630" i="1"/>
  <c r="O2632" i="1"/>
  <c r="N2632" i="1"/>
  <c r="N2633" i="1" l="1"/>
  <c r="O2633" i="1"/>
  <c r="K2634" i="1"/>
  <c r="R2632" i="1"/>
  <c r="S2630" i="1"/>
  <c r="M2630" i="1" s="1"/>
  <c r="L2630" i="1" s="1"/>
  <c r="S2631" i="1"/>
  <c r="M2631" i="1" s="1"/>
  <c r="L2631" i="1" s="1"/>
  <c r="J2635" i="1"/>
  <c r="B2635" i="1" s="1"/>
  <c r="C2635" i="1" s="1"/>
  <c r="D2635" i="1" s="1"/>
  <c r="E2635" i="1" s="1"/>
  <c r="F2635" i="1" s="1"/>
  <c r="G2635" i="1" s="1"/>
  <c r="H2635" i="1" s="1"/>
  <c r="I2635" i="1" s="1"/>
  <c r="A2636" i="1" s="1"/>
  <c r="T2635" i="1"/>
  <c r="R2633" i="1" l="1"/>
  <c r="P2633" i="1" s="1"/>
  <c r="K2635" i="1"/>
  <c r="P2632" i="1"/>
  <c r="Q2632" i="1"/>
  <c r="T2636" i="1"/>
  <c r="J2636" i="1"/>
  <c r="B2636" i="1" s="1"/>
  <c r="C2636" i="1" s="1"/>
  <c r="D2636" i="1" s="1"/>
  <c r="E2636" i="1" s="1"/>
  <c r="F2636" i="1" s="1"/>
  <c r="G2636" i="1" s="1"/>
  <c r="H2636" i="1" s="1"/>
  <c r="I2636" i="1" s="1"/>
  <c r="A2637" i="1" s="1"/>
  <c r="N2634" i="1"/>
  <c r="O2634" i="1"/>
  <c r="Q2633" i="1"/>
  <c r="S2633" i="1" l="1"/>
  <c r="R2634" i="1"/>
  <c r="K2636" i="1"/>
  <c r="S2632" i="1"/>
  <c r="M2632" i="1" s="1"/>
  <c r="L2632" i="1" s="1"/>
  <c r="J2637" i="1"/>
  <c r="B2637" i="1" s="1"/>
  <c r="C2637" i="1" s="1"/>
  <c r="D2637" i="1" s="1"/>
  <c r="E2637" i="1" s="1"/>
  <c r="F2637" i="1" s="1"/>
  <c r="G2637" i="1" s="1"/>
  <c r="H2637" i="1" s="1"/>
  <c r="I2637" i="1" s="1"/>
  <c r="A2638" i="1" s="1"/>
  <c r="T2637" i="1"/>
  <c r="N2635" i="1"/>
  <c r="O2635" i="1"/>
  <c r="R2635" i="1" l="1"/>
  <c r="M2633" i="1"/>
  <c r="L2633" i="1" s="1"/>
  <c r="J2638" i="1"/>
  <c r="B2638" i="1" s="1"/>
  <c r="C2638" i="1" s="1"/>
  <c r="D2638" i="1" s="1"/>
  <c r="E2638" i="1" s="1"/>
  <c r="F2638" i="1" s="1"/>
  <c r="G2638" i="1" s="1"/>
  <c r="H2638" i="1" s="1"/>
  <c r="I2638" i="1" s="1"/>
  <c r="A2639" i="1" s="1"/>
  <c r="T2638" i="1"/>
  <c r="O2636" i="1"/>
  <c r="N2636" i="1"/>
  <c r="P2635" i="1"/>
  <c r="Q2635" i="1"/>
  <c r="K2637" i="1"/>
  <c r="Q2634" i="1"/>
  <c r="P2634" i="1"/>
  <c r="S2634" i="1" s="1"/>
  <c r="M2634" i="1" s="1"/>
  <c r="L2634" i="1" s="1"/>
  <c r="S2635" i="1" l="1"/>
  <c r="M2635" i="1" s="1"/>
  <c r="L2635" i="1" s="1"/>
  <c r="K2638" i="1"/>
  <c r="O2637" i="1"/>
  <c r="N2637" i="1"/>
  <c r="R2636" i="1"/>
  <c r="T2639" i="1"/>
  <c r="J2639" i="1"/>
  <c r="B2639" i="1" s="1"/>
  <c r="C2639" i="1" s="1"/>
  <c r="D2639" i="1" s="1"/>
  <c r="E2639" i="1" s="1"/>
  <c r="F2639" i="1" s="1"/>
  <c r="G2639" i="1" s="1"/>
  <c r="H2639" i="1" s="1"/>
  <c r="I2639" i="1" s="1"/>
  <c r="A2640" i="1" s="1"/>
  <c r="Q2636" i="1" l="1"/>
  <c r="P2636" i="1"/>
  <c r="K2639" i="1"/>
  <c r="T2640" i="1"/>
  <c r="J2640" i="1"/>
  <c r="B2640" i="1" s="1"/>
  <c r="C2640" i="1" s="1"/>
  <c r="D2640" i="1" s="1"/>
  <c r="E2640" i="1" s="1"/>
  <c r="F2640" i="1" s="1"/>
  <c r="G2640" i="1" s="1"/>
  <c r="H2640" i="1" s="1"/>
  <c r="I2640" i="1" s="1"/>
  <c r="A2641" i="1" s="1"/>
  <c r="R2637" i="1"/>
  <c r="N2638" i="1"/>
  <c r="O2638" i="1"/>
  <c r="S2636" i="1" l="1"/>
  <c r="M2636" i="1" s="1"/>
  <c r="L2636" i="1" s="1"/>
  <c r="K2640" i="1"/>
  <c r="P2637" i="1"/>
  <c r="Q2637" i="1"/>
  <c r="R2638" i="1"/>
  <c r="N2639" i="1"/>
  <c r="O2639" i="1"/>
  <c r="J2641" i="1"/>
  <c r="B2641" i="1" s="1"/>
  <c r="C2641" i="1" s="1"/>
  <c r="D2641" i="1" s="1"/>
  <c r="E2641" i="1" s="1"/>
  <c r="F2641" i="1" s="1"/>
  <c r="G2641" i="1" s="1"/>
  <c r="H2641" i="1" s="1"/>
  <c r="I2641" i="1" s="1"/>
  <c r="A2642" i="1" s="1"/>
  <c r="T2641" i="1"/>
  <c r="R2639" i="1" l="1"/>
  <c r="Q2639" i="1" s="1"/>
  <c r="S2637" i="1"/>
  <c r="M2637" i="1" s="1"/>
  <c r="L2637" i="1" s="1"/>
  <c r="Q2638" i="1"/>
  <c r="P2638" i="1"/>
  <c r="J2642" i="1"/>
  <c r="B2642" i="1" s="1"/>
  <c r="C2642" i="1" s="1"/>
  <c r="D2642" i="1" s="1"/>
  <c r="E2642" i="1" s="1"/>
  <c r="F2642" i="1" s="1"/>
  <c r="G2642" i="1" s="1"/>
  <c r="H2642" i="1" s="1"/>
  <c r="I2642" i="1" s="1"/>
  <c r="A2643" i="1" s="1"/>
  <c r="T2642" i="1"/>
  <c r="K2641" i="1"/>
  <c r="O2640" i="1"/>
  <c r="N2640" i="1"/>
  <c r="P2639" i="1" l="1"/>
  <c r="S2639" i="1" s="1"/>
  <c r="R2640" i="1"/>
  <c r="Q2640" i="1" s="1"/>
  <c r="S2638" i="1"/>
  <c r="M2638" i="1" s="1"/>
  <c r="L2638" i="1" s="1"/>
  <c r="O2641" i="1"/>
  <c r="N2641" i="1"/>
  <c r="J2643" i="1"/>
  <c r="B2643" i="1" s="1"/>
  <c r="C2643" i="1" s="1"/>
  <c r="D2643" i="1" s="1"/>
  <c r="E2643" i="1" s="1"/>
  <c r="F2643" i="1" s="1"/>
  <c r="G2643" i="1" s="1"/>
  <c r="H2643" i="1" s="1"/>
  <c r="I2643" i="1" s="1"/>
  <c r="A2644" i="1" s="1"/>
  <c r="T2643" i="1"/>
  <c r="K2642" i="1"/>
  <c r="P2640" i="1" l="1"/>
  <c r="M2639" i="1"/>
  <c r="L2639" i="1" s="1"/>
  <c r="R2641" i="1"/>
  <c r="Q2641" i="1" s="1"/>
  <c r="J2644" i="1"/>
  <c r="B2644" i="1" s="1"/>
  <c r="C2644" i="1" s="1"/>
  <c r="D2644" i="1" s="1"/>
  <c r="E2644" i="1" s="1"/>
  <c r="F2644" i="1" s="1"/>
  <c r="G2644" i="1" s="1"/>
  <c r="H2644" i="1" s="1"/>
  <c r="I2644" i="1" s="1"/>
  <c r="A2645" i="1" s="1"/>
  <c r="T2644" i="1"/>
  <c r="O2642" i="1"/>
  <c r="N2642" i="1"/>
  <c r="K2643" i="1"/>
  <c r="S2640" i="1"/>
  <c r="M2640" i="1" s="1"/>
  <c r="L2640" i="1" s="1"/>
  <c r="P2641" i="1" l="1"/>
  <c r="S2641" i="1" s="1"/>
  <c r="M2641" i="1" s="1"/>
  <c r="L2641" i="1" s="1"/>
  <c r="R2642" i="1"/>
  <c r="P2642" i="1" s="1"/>
  <c r="O2643" i="1"/>
  <c r="N2643" i="1"/>
  <c r="K2644" i="1"/>
  <c r="Q2642" i="1"/>
  <c r="T2645" i="1"/>
  <c r="J2645" i="1"/>
  <c r="B2645" i="1" s="1"/>
  <c r="C2645" i="1" s="1"/>
  <c r="D2645" i="1" s="1"/>
  <c r="E2645" i="1" s="1"/>
  <c r="F2645" i="1" s="1"/>
  <c r="G2645" i="1" s="1"/>
  <c r="H2645" i="1" s="1"/>
  <c r="I2645" i="1" s="1"/>
  <c r="A2646" i="1" s="1"/>
  <c r="S2642" i="1" l="1"/>
  <c r="M2642" i="1" s="1"/>
  <c r="L2642" i="1" s="1"/>
  <c r="J2646" i="1"/>
  <c r="B2646" i="1" s="1"/>
  <c r="C2646" i="1" s="1"/>
  <c r="D2646" i="1" s="1"/>
  <c r="E2646" i="1" s="1"/>
  <c r="F2646" i="1" s="1"/>
  <c r="G2646" i="1" s="1"/>
  <c r="H2646" i="1" s="1"/>
  <c r="I2646" i="1" s="1"/>
  <c r="A2647" i="1" s="1"/>
  <c r="T2646" i="1"/>
  <c r="O2644" i="1"/>
  <c r="N2644" i="1"/>
  <c r="K2645" i="1"/>
  <c r="R2643" i="1"/>
  <c r="P2643" i="1" l="1"/>
  <c r="Q2643" i="1"/>
  <c r="K2646" i="1"/>
  <c r="O2645" i="1"/>
  <c r="N2645" i="1"/>
  <c r="R2644" i="1"/>
  <c r="T2647" i="1"/>
  <c r="J2647" i="1"/>
  <c r="B2647" i="1" s="1"/>
  <c r="C2647" i="1" s="1"/>
  <c r="D2647" i="1" s="1"/>
  <c r="E2647" i="1" s="1"/>
  <c r="F2647" i="1" s="1"/>
  <c r="G2647" i="1" s="1"/>
  <c r="H2647" i="1" s="1"/>
  <c r="I2647" i="1" s="1"/>
  <c r="A2648" i="1" s="1"/>
  <c r="J2648" i="1" l="1"/>
  <c r="B2648" i="1" s="1"/>
  <c r="C2648" i="1" s="1"/>
  <c r="D2648" i="1" s="1"/>
  <c r="E2648" i="1" s="1"/>
  <c r="F2648" i="1" s="1"/>
  <c r="G2648" i="1" s="1"/>
  <c r="H2648" i="1" s="1"/>
  <c r="I2648" i="1" s="1"/>
  <c r="A2649" i="1" s="1"/>
  <c r="T2648" i="1"/>
  <c r="R2645" i="1"/>
  <c r="N2646" i="1"/>
  <c r="O2646" i="1"/>
  <c r="Q2644" i="1"/>
  <c r="P2644" i="1"/>
  <c r="K2647" i="1"/>
  <c r="S2643" i="1"/>
  <c r="M2643" i="1" s="1"/>
  <c r="L2643" i="1" s="1"/>
  <c r="R2646" i="1" l="1"/>
  <c r="O2647" i="1"/>
  <c r="N2647" i="1"/>
  <c r="K2648" i="1"/>
  <c r="S2644" i="1"/>
  <c r="M2644" i="1" s="1"/>
  <c r="L2644" i="1" s="1"/>
  <c r="Q2645" i="1"/>
  <c r="P2645" i="1"/>
  <c r="J2649" i="1"/>
  <c r="B2649" i="1" s="1"/>
  <c r="C2649" i="1" s="1"/>
  <c r="D2649" i="1" s="1"/>
  <c r="E2649" i="1" s="1"/>
  <c r="F2649" i="1" s="1"/>
  <c r="G2649" i="1" s="1"/>
  <c r="H2649" i="1" s="1"/>
  <c r="I2649" i="1" s="1"/>
  <c r="A2650" i="1" s="1"/>
  <c r="T2649" i="1"/>
  <c r="S2645" i="1" l="1"/>
  <c r="M2645" i="1" s="1"/>
  <c r="L2645" i="1" s="1"/>
  <c r="R2647" i="1"/>
  <c r="Q2647" i="1" s="1"/>
  <c r="T2650" i="1"/>
  <c r="J2650" i="1"/>
  <c r="B2650" i="1" s="1"/>
  <c r="C2650" i="1" s="1"/>
  <c r="D2650" i="1" s="1"/>
  <c r="E2650" i="1" s="1"/>
  <c r="F2650" i="1" s="1"/>
  <c r="G2650" i="1" s="1"/>
  <c r="H2650" i="1" s="1"/>
  <c r="I2650" i="1" s="1"/>
  <c r="A2651" i="1" s="1"/>
  <c r="O2648" i="1"/>
  <c r="N2648" i="1"/>
  <c r="K2649" i="1"/>
  <c r="Q2646" i="1"/>
  <c r="P2646" i="1"/>
  <c r="P2647" i="1" l="1"/>
  <c r="N2649" i="1"/>
  <c r="O2649" i="1"/>
  <c r="K2650" i="1"/>
  <c r="J2651" i="1"/>
  <c r="B2651" i="1" s="1"/>
  <c r="C2651" i="1" s="1"/>
  <c r="D2651" i="1" s="1"/>
  <c r="E2651" i="1" s="1"/>
  <c r="F2651" i="1" s="1"/>
  <c r="G2651" i="1" s="1"/>
  <c r="H2651" i="1" s="1"/>
  <c r="I2651" i="1" s="1"/>
  <c r="A2652" i="1" s="1"/>
  <c r="T2651" i="1"/>
  <c r="S2646" i="1"/>
  <c r="M2646" i="1" s="1"/>
  <c r="L2646" i="1" s="1"/>
  <c r="R2648" i="1"/>
  <c r="S2647" i="1"/>
  <c r="M2647" i="1" l="1"/>
  <c r="L2647" i="1" s="1"/>
  <c r="R2649" i="1"/>
  <c r="J2652" i="1"/>
  <c r="B2652" i="1" s="1"/>
  <c r="C2652" i="1" s="1"/>
  <c r="D2652" i="1" s="1"/>
  <c r="E2652" i="1" s="1"/>
  <c r="F2652" i="1" s="1"/>
  <c r="G2652" i="1" s="1"/>
  <c r="H2652" i="1" s="1"/>
  <c r="I2652" i="1" s="1"/>
  <c r="A2653" i="1" s="1"/>
  <c r="T2652" i="1"/>
  <c r="O2650" i="1"/>
  <c r="R2650" i="1" s="1"/>
  <c r="N2650" i="1"/>
  <c r="P2648" i="1"/>
  <c r="Q2648" i="1"/>
  <c r="K2651" i="1"/>
  <c r="Q2649" i="1"/>
  <c r="P2649" i="1"/>
  <c r="S2648" i="1" l="1"/>
  <c r="M2648" i="1" s="1"/>
  <c r="L2648" i="1" s="1"/>
  <c r="S2649" i="1"/>
  <c r="M2649" i="1" s="1"/>
  <c r="L2649" i="1" s="1"/>
  <c r="K2652" i="1"/>
  <c r="N2651" i="1"/>
  <c r="O2651" i="1"/>
  <c r="R2651" i="1" s="1"/>
  <c r="P2650" i="1"/>
  <c r="Q2650" i="1"/>
  <c r="J2653" i="1"/>
  <c r="B2653" i="1" s="1"/>
  <c r="C2653" i="1" s="1"/>
  <c r="D2653" i="1" s="1"/>
  <c r="E2653" i="1" s="1"/>
  <c r="F2653" i="1" s="1"/>
  <c r="G2653" i="1" s="1"/>
  <c r="H2653" i="1" s="1"/>
  <c r="I2653" i="1" s="1"/>
  <c r="A2654" i="1" s="1"/>
  <c r="T2653" i="1"/>
  <c r="S2650" i="1" l="1"/>
  <c r="M2650" i="1" s="1"/>
  <c r="L2650" i="1" s="1"/>
  <c r="K2653" i="1"/>
  <c r="T2654" i="1"/>
  <c r="J2654" i="1"/>
  <c r="B2654" i="1" s="1"/>
  <c r="C2654" i="1" s="1"/>
  <c r="D2654" i="1" s="1"/>
  <c r="E2654" i="1" s="1"/>
  <c r="F2654" i="1" s="1"/>
  <c r="G2654" i="1" s="1"/>
  <c r="H2654" i="1" s="1"/>
  <c r="I2654" i="1" s="1"/>
  <c r="A2655" i="1" s="1"/>
  <c r="P2651" i="1"/>
  <c r="Q2651" i="1"/>
  <c r="O2652" i="1"/>
  <c r="N2652" i="1"/>
  <c r="R2652" i="1" l="1"/>
  <c r="P2652" i="1" s="1"/>
  <c r="S2651" i="1"/>
  <c r="M2651" i="1" s="1"/>
  <c r="L2651" i="1" s="1"/>
  <c r="K2654" i="1"/>
  <c r="J2655" i="1"/>
  <c r="B2655" i="1" s="1"/>
  <c r="C2655" i="1" s="1"/>
  <c r="D2655" i="1" s="1"/>
  <c r="E2655" i="1" s="1"/>
  <c r="F2655" i="1" s="1"/>
  <c r="G2655" i="1" s="1"/>
  <c r="H2655" i="1" s="1"/>
  <c r="I2655" i="1" s="1"/>
  <c r="A2656" i="1" s="1"/>
  <c r="T2655" i="1"/>
  <c r="N2653" i="1"/>
  <c r="O2653" i="1"/>
  <c r="R2653" i="1" s="1"/>
  <c r="Q2652" i="1" l="1"/>
  <c r="Q2653" i="1"/>
  <c r="P2653" i="1"/>
  <c r="S2653" i="1" s="1"/>
  <c r="S2652" i="1"/>
  <c r="M2652" i="1" s="1"/>
  <c r="L2652" i="1" s="1"/>
  <c r="K2655" i="1"/>
  <c r="J2656" i="1"/>
  <c r="B2656" i="1" s="1"/>
  <c r="C2656" i="1" s="1"/>
  <c r="D2656" i="1" s="1"/>
  <c r="E2656" i="1" s="1"/>
  <c r="F2656" i="1" s="1"/>
  <c r="G2656" i="1" s="1"/>
  <c r="H2656" i="1" s="1"/>
  <c r="I2656" i="1" s="1"/>
  <c r="A2657" i="1" s="1"/>
  <c r="T2656" i="1"/>
  <c r="O2654" i="1"/>
  <c r="N2654" i="1"/>
  <c r="M2653" i="1" l="1"/>
  <c r="L2653" i="1" s="1"/>
  <c r="K2656" i="1"/>
  <c r="R2654" i="1"/>
  <c r="O2655" i="1"/>
  <c r="N2655" i="1"/>
  <c r="J2657" i="1"/>
  <c r="B2657" i="1" s="1"/>
  <c r="C2657" i="1" s="1"/>
  <c r="D2657" i="1" s="1"/>
  <c r="E2657" i="1" s="1"/>
  <c r="F2657" i="1" s="1"/>
  <c r="G2657" i="1" s="1"/>
  <c r="H2657" i="1" s="1"/>
  <c r="I2657" i="1" s="1"/>
  <c r="A2658" i="1" s="1"/>
  <c r="T2657" i="1"/>
  <c r="K2657" i="1" l="1"/>
  <c r="R2655" i="1"/>
  <c r="P2654" i="1"/>
  <c r="Q2654" i="1"/>
  <c r="J2658" i="1"/>
  <c r="B2658" i="1" s="1"/>
  <c r="C2658" i="1" s="1"/>
  <c r="D2658" i="1" s="1"/>
  <c r="E2658" i="1" s="1"/>
  <c r="F2658" i="1" s="1"/>
  <c r="G2658" i="1" s="1"/>
  <c r="H2658" i="1" s="1"/>
  <c r="I2658" i="1" s="1"/>
  <c r="A2659" i="1" s="1"/>
  <c r="T2658" i="1"/>
  <c r="N2656" i="1"/>
  <c r="O2656" i="1"/>
  <c r="R2656" i="1" s="1"/>
  <c r="S2654" i="1" l="1"/>
  <c r="M2654" i="1" s="1"/>
  <c r="L2654" i="1" s="1"/>
  <c r="P2655" i="1"/>
  <c r="Q2655" i="1"/>
  <c r="O2657" i="1"/>
  <c r="N2657" i="1"/>
  <c r="P2656" i="1"/>
  <c r="Q2656" i="1"/>
  <c r="K2658" i="1"/>
  <c r="T2659" i="1"/>
  <c r="J2659" i="1"/>
  <c r="B2659" i="1" s="1"/>
  <c r="C2659" i="1" s="1"/>
  <c r="D2659" i="1" s="1"/>
  <c r="E2659" i="1" s="1"/>
  <c r="F2659" i="1" s="1"/>
  <c r="G2659" i="1" s="1"/>
  <c r="H2659" i="1" s="1"/>
  <c r="I2659" i="1" s="1"/>
  <c r="A2660" i="1" s="1"/>
  <c r="R2657" i="1" l="1"/>
  <c r="P2657" i="1" s="1"/>
  <c r="J2660" i="1"/>
  <c r="B2660" i="1" s="1"/>
  <c r="C2660" i="1" s="1"/>
  <c r="D2660" i="1" s="1"/>
  <c r="E2660" i="1" s="1"/>
  <c r="F2660" i="1" s="1"/>
  <c r="G2660" i="1" s="1"/>
  <c r="H2660" i="1" s="1"/>
  <c r="I2660" i="1" s="1"/>
  <c r="A2661" i="1" s="1"/>
  <c r="T2660" i="1"/>
  <c r="Q2657" i="1"/>
  <c r="N2658" i="1"/>
  <c r="O2658" i="1"/>
  <c r="K2659" i="1"/>
  <c r="S2656" i="1"/>
  <c r="M2656" i="1" s="1"/>
  <c r="L2656" i="1" s="1"/>
  <c r="S2655" i="1"/>
  <c r="M2655" i="1" s="1"/>
  <c r="L2655" i="1" s="1"/>
  <c r="S2657" i="1" l="1"/>
  <c r="M2657" i="1" s="1"/>
  <c r="L2657" i="1" s="1"/>
  <c r="R2658" i="1"/>
  <c r="Q2658" i="1" s="1"/>
  <c r="K2660" i="1"/>
  <c r="O2659" i="1"/>
  <c r="N2659" i="1"/>
  <c r="P2658" i="1"/>
  <c r="T2661" i="1"/>
  <c r="J2661" i="1"/>
  <c r="B2661" i="1" s="1"/>
  <c r="C2661" i="1" s="1"/>
  <c r="D2661" i="1" s="1"/>
  <c r="E2661" i="1" s="1"/>
  <c r="F2661" i="1" s="1"/>
  <c r="G2661" i="1" s="1"/>
  <c r="H2661" i="1" s="1"/>
  <c r="I2661" i="1" s="1"/>
  <c r="A2662" i="1" s="1"/>
  <c r="S2658" i="1" l="1"/>
  <c r="M2658" i="1" s="1"/>
  <c r="L2658" i="1" s="1"/>
  <c r="R2659" i="1"/>
  <c r="Q2659" i="1" s="1"/>
  <c r="K2661" i="1"/>
  <c r="T2662" i="1"/>
  <c r="J2662" i="1"/>
  <c r="B2662" i="1" s="1"/>
  <c r="C2662" i="1" s="1"/>
  <c r="D2662" i="1" s="1"/>
  <c r="E2662" i="1" s="1"/>
  <c r="F2662" i="1" s="1"/>
  <c r="G2662" i="1" s="1"/>
  <c r="H2662" i="1" s="1"/>
  <c r="I2662" i="1" s="1"/>
  <c r="A2663" i="1" s="1"/>
  <c r="P2659" i="1"/>
  <c r="O2660" i="1"/>
  <c r="N2660" i="1"/>
  <c r="S2659" i="1" l="1"/>
  <c r="M2659" i="1" s="1"/>
  <c r="L2659" i="1" s="1"/>
  <c r="R2660" i="1"/>
  <c r="Q2660" i="1" s="1"/>
  <c r="T2663" i="1"/>
  <c r="J2663" i="1"/>
  <c r="B2663" i="1" s="1"/>
  <c r="C2663" i="1" s="1"/>
  <c r="D2663" i="1" s="1"/>
  <c r="E2663" i="1" s="1"/>
  <c r="F2663" i="1" s="1"/>
  <c r="G2663" i="1" s="1"/>
  <c r="H2663" i="1" s="1"/>
  <c r="I2663" i="1" s="1"/>
  <c r="A2664" i="1" s="1"/>
  <c r="K2662" i="1"/>
  <c r="P2660" i="1"/>
  <c r="O2661" i="1"/>
  <c r="N2661" i="1"/>
  <c r="S2660" i="1" l="1"/>
  <c r="M2660" i="1" s="1"/>
  <c r="L2660" i="1" s="1"/>
  <c r="K2663" i="1"/>
  <c r="T2664" i="1"/>
  <c r="J2664" i="1"/>
  <c r="B2664" i="1" s="1"/>
  <c r="C2664" i="1" s="1"/>
  <c r="D2664" i="1" s="1"/>
  <c r="E2664" i="1" s="1"/>
  <c r="F2664" i="1" s="1"/>
  <c r="G2664" i="1" s="1"/>
  <c r="H2664" i="1" s="1"/>
  <c r="I2664" i="1" s="1"/>
  <c r="A2665" i="1" s="1"/>
  <c r="O2662" i="1"/>
  <c r="N2662" i="1"/>
  <c r="R2661" i="1"/>
  <c r="J2665" i="1" l="1"/>
  <c r="B2665" i="1" s="1"/>
  <c r="C2665" i="1" s="1"/>
  <c r="D2665" i="1" s="1"/>
  <c r="E2665" i="1" s="1"/>
  <c r="F2665" i="1" s="1"/>
  <c r="G2665" i="1" s="1"/>
  <c r="H2665" i="1" s="1"/>
  <c r="I2665" i="1" s="1"/>
  <c r="A2666" i="1" s="1"/>
  <c r="T2665" i="1"/>
  <c r="K2664" i="1"/>
  <c r="R2662" i="1"/>
  <c r="P2661" i="1"/>
  <c r="Q2661" i="1"/>
  <c r="O2663" i="1"/>
  <c r="N2663" i="1"/>
  <c r="S2661" i="1" l="1"/>
  <c r="M2661" i="1" s="1"/>
  <c r="L2661" i="1" s="1"/>
  <c r="Q2662" i="1"/>
  <c r="P2662" i="1"/>
  <c r="K2665" i="1"/>
  <c r="R2663" i="1"/>
  <c r="N2664" i="1"/>
  <c r="O2664" i="1"/>
  <c r="J2666" i="1"/>
  <c r="B2666" i="1" s="1"/>
  <c r="C2666" i="1" s="1"/>
  <c r="D2666" i="1" s="1"/>
  <c r="E2666" i="1" s="1"/>
  <c r="F2666" i="1" s="1"/>
  <c r="G2666" i="1" s="1"/>
  <c r="H2666" i="1" s="1"/>
  <c r="I2666" i="1" s="1"/>
  <c r="A2667" i="1" s="1"/>
  <c r="T2666" i="1"/>
  <c r="T2667" i="1" l="1"/>
  <c r="J2667" i="1"/>
  <c r="B2667" i="1" s="1"/>
  <c r="C2667" i="1" s="1"/>
  <c r="D2667" i="1" s="1"/>
  <c r="E2667" i="1" s="1"/>
  <c r="F2667" i="1" s="1"/>
  <c r="G2667" i="1" s="1"/>
  <c r="H2667" i="1" s="1"/>
  <c r="I2667" i="1" s="1"/>
  <c r="A2668" i="1" s="1"/>
  <c r="K2666" i="1"/>
  <c r="Q2663" i="1"/>
  <c r="P2663" i="1"/>
  <c r="O2665" i="1"/>
  <c r="N2665" i="1"/>
  <c r="R2664" i="1"/>
  <c r="S2662" i="1"/>
  <c r="M2662" i="1" s="1"/>
  <c r="L2662" i="1" s="1"/>
  <c r="S2663" i="1" l="1"/>
  <c r="M2663" i="1" s="1"/>
  <c r="L2663" i="1" s="1"/>
  <c r="P2664" i="1"/>
  <c r="Q2664" i="1"/>
  <c r="S2664" i="1" s="1"/>
  <c r="M2664" i="1" s="1"/>
  <c r="L2664" i="1" s="1"/>
  <c r="J2668" i="1"/>
  <c r="B2668" i="1" s="1"/>
  <c r="C2668" i="1" s="1"/>
  <c r="D2668" i="1" s="1"/>
  <c r="E2668" i="1" s="1"/>
  <c r="F2668" i="1" s="1"/>
  <c r="G2668" i="1" s="1"/>
  <c r="H2668" i="1" s="1"/>
  <c r="I2668" i="1" s="1"/>
  <c r="A2669" i="1" s="1"/>
  <c r="T2668" i="1"/>
  <c r="K2667" i="1"/>
  <c r="O2666" i="1"/>
  <c r="N2666" i="1"/>
  <c r="R2665" i="1"/>
  <c r="O2667" i="1" l="1"/>
  <c r="N2667" i="1"/>
  <c r="P2665" i="1"/>
  <c r="Q2665" i="1"/>
  <c r="J2669" i="1"/>
  <c r="B2669" i="1" s="1"/>
  <c r="C2669" i="1" s="1"/>
  <c r="D2669" i="1" s="1"/>
  <c r="E2669" i="1" s="1"/>
  <c r="F2669" i="1" s="1"/>
  <c r="G2669" i="1" s="1"/>
  <c r="H2669" i="1" s="1"/>
  <c r="I2669" i="1" s="1"/>
  <c r="A2670" i="1" s="1"/>
  <c r="T2669" i="1"/>
  <c r="R2666" i="1"/>
  <c r="K2668" i="1"/>
  <c r="S2665" i="1" l="1"/>
  <c r="M2665" i="1" s="1"/>
  <c r="L2665" i="1" s="1"/>
  <c r="K2669" i="1"/>
  <c r="O2668" i="1"/>
  <c r="N2668" i="1"/>
  <c r="Q2666" i="1"/>
  <c r="P2666" i="1"/>
  <c r="J2670" i="1"/>
  <c r="B2670" i="1" s="1"/>
  <c r="C2670" i="1" s="1"/>
  <c r="D2670" i="1" s="1"/>
  <c r="E2670" i="1" s="1"/>
  <c r="F2670" i="1" s="1"/>
  <c r="G2670" i="1" s="1"/>
  <c r="H2670" i="1" s="1"/>
  <c r="I2670" i="1" s="1"/>
  <c r="A2671" i="1" s="1"/>
  <c r="T2670" i="1"/>
  <c r="R2667" i="1"/>
  <c r="K2670" i="1" l="1"/>
  <c r="P2667" i="1"/>
  <c r="Q2667" i="1"/>
  <c r="J2671" i="1"/>
  <c r="B2671" i="1" s="1"/>
  <c r="C2671" i="1" s="1"/>
  <c r="D2671" i="1" s="1"/>
  <c r="E2671" i="1" s="1"/>
  <c r="F2671" i="1" s="1"/>
  <c r="G2671" i="1" s="1"/>
  <c r="H2671" i="1" s="1"/>
  <c r="I2671" i="1" s="1"/>
  <c r="A2672" i="1" s="1"/>
  <c r="T2671" i="1"/>
  <c r="R2668" i="1"/>
  <c r="S2666" i="1"/>
  <c r="M2666" i="1" s="1"/>
  <c r="L2666" i="1" s="1"/>
  <c r="O2669" i="1"/>
  <c r="N2669" i="1"/>
  <c r="T2672" i="1" l="1"/>
  <c r="J2672" i="1"/>
  <c r="B2672" i="1" s="1"/>
  <c r="C2672" i="1" s="1"/>
  <c r="D2672" i="1" s="1"/>
  <c r="E2672" i="1" s="1"/>
  <c r="F2672" i="1" s="1"/>
  <c r="G2672" i="1" s="1"/>
  <c r="H2672" i="1" s="1"/>
  <c r="I2672" i="1" s="1"/>
  <c r="A2673" i="1" s="1"/>
  <c r="R2669" i="1"/>
  <c r="S2667" i="1"/>
  <c r="M2667" i="1" s="1"/>
  <c r="L2667" i="1" s="1"/>
  <c r="K2671" i="1"/>
  <c r="Q2668" i="1"/>
  <c r="P2668" i="1"/>
  <c r="N2670" i="1"/>
  <c r="O2670" i="1"/>
  <c r="S2668" i="1" l="1"/>
  <c r="M2668" i="1" s="1"/>
  <c r="L2668" i="1" s="1"/>
  <c r="R2670" i="1"/>
  <c r="N2671" i="1"/>
  <c r="O2671" i="1"/>
  <c r="R2671" i="1" s="1"/>
  <c r="K2672" i="1"/>
  <c r="T2673" i="1"/>
  <c r="J2673" i="1"/>
  <c r="B2673" i="1" s="1"/>
  <c r="C2673" i="1" s="1"/>
  <c r="D2673" i="1" s="1"/>
  <c r="E2673" i="1" s="1"/>
  <c r="F2673" i="1" s="1"/>
  <c r="G2673" i="1" s="1"/>
  <c r="H2673" i="1" s="1"/>
  <c r="I2673" i="1" s="1"/>
  <c r="A2674" i="1" s="1"/>
  <c r="P2669" i="1"/>
  <c r="Q2669" i="1"/>
  <c r="S2669" i="1" s="1"/>
  <c r="M2669" i="1" s="1"/>
  <c r="L2669" i="1" s="1"/>
  <c r="O2672" i="1" l="1"/>
  <c r="N2672" i="1"/>
  <c r="K2673" i="1"/>
  <c r="Q2671" i="1"/>
  <c r="P2671" i="1"/>
  <c r="T2674" i="1"/>
  <c r="J2674" i="1"/>
  <c r="B2674" i="1" s="1"/>
  <c r="C2674" i="1" s="1"/>
  <c r="D2674" i="1" s="1"/>
  <c r="E2674" i="1" s="1"/>
  <c r="F2674" i="1" s="1"/>
  <c r="G2674" i="1" s="1"/>
  <c r="H2674" i="1" s="1"/>
  <c r="I2674" i="1" s="1"/>
  <c r="A2675" i="1" s="1"/>
  <c r="Q2670" i="1"/>
  <c r="P2670" i="1"/>
  <c r="R2672" i="1" l="1"/>
  <c r="Q2672" i="1" s="1"/>
  <c r="S2671" i="1"/>
  <c r="S2670" i="1"/>
  <c r="M2670" i="1" s="1"/>
  <c r="L2670" i="1" s="1"/>
  <c r="K2674" i="1"/>
  <c r="O2673" i="1"/>
  <c r="N2673" i="1"/>
  <c r="J2675" i="1"/>
  <c r="B2675" i="1" s="1"/>
  <c r="C2675" i="1" s="1"/>
  <c r="D2675" i="1" s="1"/>
  <c r="E2675" i="1" s="1"/>
  <c r="F2675" i="1" s="1"/>
  <c r="G2675" i="1" s="1"/>
  <c r="H2675" i="1" s="1"/>
  <c r="I2675" i="1" s="1"/>
  <c r="A2676" i="1" s="1"/>
  <c r="T2675" i="1"/>
  <c r="P2672" i="1"/>
  <c r="M2671" i="1" l="1"/>
  <c r="L2671" i="1" s="1"/>
  <c r="R2673" i="1"/>
  <c r="P2673" i="1" s="1"/>
  <c r="J2676" i="1"/>
  <c r="B2676" i="1" s="1"/>
  <c r="C2676" i="1" s="1"/>
  <c r="D2676" i="1" s="1"/>
  <c r="E2676" i="1" s="1"/>
  <c r="F2676" i="1" s="1"/>
  <c r="G2676" i="1" s="1"/>
  <c r="H2676" i="1" s="1"/>
  <c r="I2676" i="1" s="1"/>
  <c r="A2677" i="1" s="1"/>
  <c r="T2676" i="1"/>
  <c r="S2672" i="1"/>
  <c r="M2672" i="1" s="1"/>
  <c r="L2672" i="1" s="1"/>
  <c r="K2675" i="1"/>
  <c r="O2674" i="1"/>
  <c r="N2674" i="1"/>
  <c r="Q2673" i="1" l="1"/>
  <c r="S2673" i="1" s="1"/>
  <c r="M2673" i="1" s="1"/>
  <c r="L2673" i="1" s="1"/>
  <c r="R2674" i="1"/>
  <c r="Q2674" i="1" s="1"/>
  <c r="O2675" i="1"/>
  <c r="N2675" i="1"/>
  <c r="K2676" i="1"/>
  <c r="J2677" i="1"/>
  <c r="B2677" i="1" s="1"/>
  <c r="C2677" i="1" s="1"/>
  <c r="D2677" i="1" s="1"/>
  <c r="E2677" i="1" s="1"/>
  <c r="F2677" i="1" s="1"/>
  <c r="G2677" i="1" s="1"/>
  <c r="H2677" i="1" s="1"/>
  <c r="I2677" i="1" s="1"/>
  <c r="A2678" i="1" s="1"/>
  <c r="T2677" i="1"/>
  <c r="P2674" i="1" l="1"/>
  <c r="S2674" i="1" s="1"/>
  <c r="M2674" i="1" s="1"/>
  <c r="L2674" i="1" s="1"/>
  <c r="R2675" i="1"/>
  <c r="Q2675" i="1" s="1"/>
  <c r="K2677" i="1"/>
  <c r="J2678" i="1"/>
  <c r="B2678" i="1" s="1"/>
  <c r="C2678" i="1" s="1"/>
  <c r="D2678" i="1" s="1"/>
  <c r="E2678" i="1" s="1"/>
  <c r="F2678" i="1" s="1"/>
  <c r="G2678" i="1" s="1"/>
  <c r="H2678" i="1" s="1"/>
  <c r="I2678" i="1" s="1"/>
  <c r="A2679" i="1" s="1"/>
  <c r="T2678" i="1"/>
  <c r="N2676" i="1"/>
  <c r="O2676" i="1"/>
  <c r="R2676" i="1" l="1"/>
  <c r="P2675" i="1"/>
  <c r="S2675" i="1" s="1"/>
  <c r="M2675" i="1" s="1"/>
  <c r="L2675" i="1" s="1"/>
  <c r="T2679" i="1"/>
  <c r="J2679" i="1"/>
  <c r="B2679" i="1" s="1"/>
  <c r="C2679" i="1" s="1"/>
  <c r="D2679" i="1" s="1"/>
  <c r="E2679" i="1" s="1"/>
  <c r="F2679" i="1" s="1"/>
  <c r="G2679" i="1" s="1"/>
  <c r="H2679" i="1" s="1"/>
  <c r="I2679" i="1" s="1"/>
  <c r="A2680" i="1" s="1"/>
  <c r="P2676" i="1"/>
  <c r="Q2676" i="1"/>
  <c r="K2678" i="1"/>
  <c r="N2677" i="1"/>
  <c r="O2677" i="1"/>
  <c r="R2677" i="1" l="1"/>
  <c r="Q2677" i="1" s="1"/>
  <c r="S2676" i="1"/>
  <c r="M2676" i="1" s="1"/>
  <c r="L2676" i="1" s="1"/>
  <c r="N2678" i="1"/>
  <c r="O2678" i="1"/>
  <c r="K2679" i="1"/>
  <c r="P2677" i="1"/>
  <c r="T2680" i="1"/>
  <c r="J2680" i="1"/>
  <c r="B2680" i="1" s="1"/>
  <c r="C2680" i="1" s="1"/>
  <c r="D2680" i="1" s="1"/>
  <c r="E2680" i="1" s="1"/>
  <c r="F2680" i="1" s="1"/>
  <c r="G2680" i="1" s="1"/>
  <c r="H2680" i="1" s="1"/>
  <c r="I2680" i="1" s="1"/>
  <c r="A2681" i="1" s="1"/>
  <c r="S2677" i="1" l="1"/>
  <c r="M2677" i="1" s="1"/>
  <c r="L2677" i="1" s="1"/>
  <c r="R2678" i="1"/>
  <c r="P2678" i="1" s="1"/>
  <c r="J2681" i="1"/>
  <c r="B2681" i="1" s="1"/>
  <c r="C2681" i="1" s="1"/>
  <c r="D2681" i="1" s="1"/>
  <c r="E2681" i="1" s="1"/>
  <c r="F2681" i="1" s="1"/>
  <c r="G2681" i="1" s="1"/>
  <c r="H2681" i="1" s="1"/>
  <c r="I2681" i="1" s="1"/>
  <c r="A2682" i="1" s="1"/>
  <c r="T2681" i="1"/>
  <c r="O2679" i="1"/>
  <c r="N2679" i="1"/>
  <c r="K2680" i="1"/>
  <c r="Q2678" i="1" l="1"/>
  <c r="R2679" i="1"/>
  <c r="S2678" i="1"/>
  <c r="M2678" i="1" s="1"/>
  <c r="L2678" i="1" s="1"/>
  <c r="K2681" i="1"/>
  <c r="O2680" i="1"/>
  <c r="N2680" i="1"/>
  <c r="Q2679" i="1"/>
  <c r="P2679" i="1"/>
  <c r="T2682" i="1"/>
  <c r="J2682" i="1"/>
  <c r="B2682" i="1" s="1"/>
  <c r="C2682" i="1" s="1"/>
  <c r="D2682" i="1" s="1"/>
  <c r="E2682" i="1" s="1"/>
  <c r="F2682" i="1" s="1"/>
  <c r="G2682" i="1" s="1"/>
  <c r="H2682" i="1" s="1"/>
  <c r="I2682" i="1" s="1"/>
  <c r="A2683" i="1" s="1"/>
  <c r="J2683" i="1" l="1"/>
  <c r="B2683" i="1" s="1"/>
  <c r="C2683" i="1" s="1"/>
  <c r="D2683" i="1" s="1"/>
  <c r="E2683" i="1" s="1"/>
  <c r="F2683" i="1" s="1"/>
  <c r="G2683" i="1" s="1"/>
  <c r="H2683" i="1" s="1"/>
  <c r="I2683" i="1" s="1"/>
  <c r="A2684" i="1" s="1"/>
  <c r="T2683" i="1"/>
  <c r="R2680" i="1"/>
  <c r="K2682" i="1"/>
  <c r="S2679" i="1"/>
  <c r="M2679" i="1" s="1"/>
  <c r="L2679" i="1" s="1"/>
  <c r="O2681" i="1"/>
  <c r="N2681" i="1"/>
  <c r="R2681" i="1" l="1"/>
  <c r="P2681" i="1" s="1"/>
  <c r="O2682" i="1"/>
  <c r="N2682" i="1"/>
  <c r="K2683" i="1"/>
  <c r="P2680" i="1"/>
  <c r="Q2680" i="1"/>
  <c r="J2684" i="1"/>
  <c r="B2684" i="1" s="1"/>
  <c r="C2684" i="1" s="1"/>
  <c r="D2684" i="1" s="1"/>
  <c r="E2684" i="1" s="1"/>
  <c r="F2684" i="1" s="1"/>
  <c r="G2684" i="1" s="1"/>
  <c r="H2684" i="1" s="1"/>
  <c r="I2684" i="1" s="1"/>
  <c r="A2685" i="1" s="1"/>
  <c r="T2684" i="1"/>
  <c r="Q2681" i="1" l="1"/>
  <c r="S2681" i="1" s="1"/>
  <c r="R2682" i="1"/>
  <c r="Q2682" i="1" s="1"/>
  <c r="T2685" i="1"/>
  <c r="J2685" i="1"/>
  <c r="B2685" i="1" s="1"/>
  <c r="C2685" i="1" s="1"/>
  <c r="D2685" i="1" s="1"/>
  <c r="E2685" i="1" s="1"/>
  <c r="F2685" i="1" s="1"/>
  <c r="G2685" i="1" s="1"/>
  <c r="H2685" i="1" s="1"/>
  <c r="I2685" i="1" s="1"/>
  <c r="A2686" i="1" s="1"/>
  <c r="K2684" i="1"/>
  <c r="S2680" i="1"/>
  <c r="M2680" i="1" s="1"/>
  <c r="L2680" i="1" s="1"/>
  <c r="O2683" i="1"/>
  <c r="N2683" i="1"/>
  <c r="P2682" i="1" l="1"/>
  <c r="S2682" i="1" s="1"/>
  <c r="M2682" i="1" s="1"/>
  <c r="L2682" i="1" s="1"/>
  <c r="R2683" i="1"/>
  <c r="P2683" i="1" s="1"/>
  <c r="M2681" i="1"/>
  <c r="L2681" i="1" s="1"/>
  <c r="K2685" i="1"/>
  <c r="T2686" i="1"/>
  <c r="J2686" i="1"/>
  <c r="B2686" i="1" s="1"/>
  <c r="C2686" i="1" s="1"/>
  <c r="D2686" i="1" s="1"/>
  <c r="E2686" i="1" s="1"/>
  <c r="F2686" i="1" s="1"/>
  <c r="G2686" i="1" s="1"/>
  <c r="H2686" i="1" s="1"/>
  <c r="I2686" i="1" s="1"/>
  <c r="A2687" i="1" s="1"/>
  <c r="N2684" i="1"/>
  <c r="O2684" i="1"/>
  <c r="R2684" i="1" l="1"/>
  <c r="Q2684" i="1" s="1"/>
  <c r="Q2683" i="1"/>
  <c r="S2683" i="1" s="1"/>
  <c r="M2683" i="1" s="1"/>
  <c r="L2683" i="1" s="1"/>
  <c r="K2686" i="1"/>
  <c r="O2685" i="1"/>
  <c r="N2685" i="1"/>
  <c r="J2687" i="1"/>
  <c r="B2687" i="1" s="1"/>
  <c r="C2687" i="1" s="1"/>
  <c r="D2687" i="1" s="1"/>
  <c r="E2687" i="1" s="1"/>
  <c r="F2687" i="1" s="1"/>
  <c r="G2687" i="1" s="1"/>
  <c r="H2687" i="1" s="1"/>
  <c r="I2687" i="1" s="1"/>
  <c r="A2688" i="1" s="1"/>
  <c r="T2687" i="1"/>
  <c r="P2684" i="1" l="1"/>
  <c r="S2684" i="1" s="1"/>
  <c r="M2684" i="1" s="1"/>
  <c r="L2684" i="1" s="1"/>
  <c r="T2688" i="1"/>
  <c r="J2688" i="1"/>
  <c r="B2688" i="1" s="1"/>
  <c r="C2688" i="1" s="1"/>
  <c r="D2688" i="1" s="1"/>
  <c r="E2688" i="1" s="1"/>
  <c r="F2688" i="1" s="1"/>
  <c r="G2688" i="1" s="1"/>
  <c r="H2688" i="1" s="1"/>
  <c r="I2688" i="1" s="1"/>
  <c r="A2689" i="1" s="1"/>
  <c r="K2687" i="1"/>
  <c r="R2685" i="1"/>
  <c r="N2686" i="1"/>
  <c r="O2686" i="1"/>
  <c r="K2688" i="1" l="1"/>
  <c r="J2689" i="1"/>
  <c r="B2689" i="1" s="1"/>
  <c r="C2689" i="1" s="1"/>
  <c r="D2689" i="1" s="1"/>
  <c r="E2689" i="1" s="1"/>
  <c r="F2689" i="1" s="1"/>
  <c r="G2689" i="1" s="1"/>
  <c r="H2689" i="1" s="1"/>
  <c r="I2689" i="1" s="1"/>
  <c r="A2690" i="1" s="1"/>
  <c r="T2689" i="1"/>
  <c r="P2685" i="1"/>
  <c r="S2685" i="1" s="1"/>
  <c r="M2685" i="1" s="1"/>
  <c r="L2685" i="1" s="1"/>
  <c r="Q2685" i="1"/>
  <c r="O2687" i="1"/>
  <c r="N2687" i="1"/>
  <c r="R2686" i="1"/>
  <c r="K2689" i="1" l="1"/>
  <c r="P2686" i="1"/>
  <c r="Q2686" i="1"/>
  <c r="J2690" i="1"/>
  <c r="B2690" i="1" s="1"/>
  <c r="C2690" i="1" s="1"/>
  <c r="D2690" i="1" s="1"/>
  <c r="E2690" i="1" s="1"/>
  <c r="F2690" i="1" s="1"/>
  <c r="G2690" i="1" s="1"/>
  <c r="H2690" i="1" s="1"/>
  <c r="I2690" i="1" s="1"/>
  <c r="A2691" i="1" s="1"/>
  <c r="T2690" i="1"/>
  <c r="R2687" i="1"/>
  <c r="N2688" i="1"/>
  <c r="O2688" i="1"/>
  <c r="S2686" i="1" l="1"/>
  <c r="M2686" i="1" s="1"/>
  <c r="L2686" i="1" s="1"/>
  <c r="J2691" i="1"/>
  <c r="B2691" i="1" s="1"/>
  <c r="C2691" i="1" s="1"/>
  <c r="D2691" i="1" s="1"/>
  <c r="E2691" i="1" s="1"/>
  <c r="F2691" i="1" s="1"/>
  <c r="G2691" i="1" s="1"/>
  <c r="H2691" i="1" s="1"/>
  <c r="I2691" i="1" s="1"/>
  <c r="A2692" i="1" s="1"/>
  <c r="T2691" i="1"/>
  <c r="K2690" i="1"/>
  <c r="Q2687" i="1"/>
  <c r="P2687" i="1"/>
  <c r="S2687" i="1" s="1"/>
  <c r="M2687" i="1" s="1"/>
  <c r="L2687" i="1" s="1"/>
  <c r="R2688" i="1"/>
  <c r="N2689" i="1"/>
  <c r="O2689" i="1"/>
  <c r="R2689" i="1" s="1"/>
  <c r="Q2688" i="1" l="1"/>
  <c r="P2688" i="1"/>
  <c r="P2689" i="1"/>
  <c r="Q2689" i="1"/>
  <c r="K2691" i="1"/>
  <c r="N2690" i="1"/>
  <c r="O2690" i="1"/>
  <c r="R2690" i="1" s="1"/>
  <c r="T2692" i="1"/>
  <c r="J2692" i="1"/>
  <c r="B2692" i="1" s="1"/>
  <c r="C2692" i="1" s="1"/>
  <c r="D2692" i="1" s="1"/>
  <c r="E2692" i="1" s="1"/>
  <c r="F2692" i="1" s="1"/>
  <c r="G2692" i="1" s="1"/>
  <c r="H2692" i="1" s="1"/>
  <c r="I2692" i="1" s="1"/>
  <c r="A2693" i="1" s="1"/>
  <c r="S2689" i="1" l="1"/>
  <c r="M2689" i="1" s="1"/>
  <c r="L2689" i="1" s="1"/>
  <c r="S2688" i="1"/>
  <c r="M2688" i="1" s="1"/>
  <c r="L2688" i="1" s="1"/>
  <c r="Q2690" i="1"/>
  <c r="P2690" i="1"/>
  <c r="K2692" i="1"/>
  <c r="T2693" i="1"/>
  <c r="J2693" i="1"/>
  <c r="B2693" i="1" s="1"/>
  <c r="C2693" i="1" s="1"/>
  <c r="D2693" i="1" s="1"/>
  <c r="E2693" i="1" s="1"/>
  <c r="F2693" i="1" s="1"/>
  <c r="G2693" i="1" s="1"/>
  <c r="H2693" i="1" s="1"/>
  <c r="I2693" i="1" s="1"/>
  <c r="A2694" i="1" s="1"/>
  <c r="O2691" i="1"/>
  <c r="N2691" i="1"/>
  <c r="S2690" i="1" l="1"/>
  <c r="M2690" i="1" s="1"/>
  <c r="L2690" i="1" s="1"/>
  <c r="J2694" i="1"/>
  <c r="B2694" i="1" s="1"/>
  <c r="C2694" i="1" s="1"/>
  <c r="D2694" i="1" s="1"/>
  <c r="E2694" i="1" s="1"/>
  <c r="F2694" i="1" s="1"/>
  <c r="G2694" i="1" s="1"/>
  <c r="H2694" i="1" s="1"/>
  <c r="I2694" i="1" s="1"/>
  <c r="A2695" i="1" s="1"/>
  <c r="T2694" i="1"/>
  <c r="K2693" i="1"/>
  <c r="R2691" i="1"/>
  <c r="N2692" i="1"/>
  <c r="O2692" i="1"/>
  <c r="R2692" i="1" l="1"/>
  <c r="Q2692" i="1" s="1"/>
  <c r="P2691" i="1"/>
  <c r="Q2691" i="1"/>
  <c r="K2694" i="1"/>
  <c r="O2693" i="1"/>
  <c r="N2693" i="1"/>
  <c r="J2695" i="1"/>
  <c r="B2695" i="1" s="1"/>
  <c r="C2695" i="1" s="1"/>
  <c r="D2695" i="1" s="1"/>
  <c r="E2695" i="1" s="1"/>
  <c r="F2695" i="1" s="1"/>
  <c r="G2695" i="1" s="1"/>
  <c r="H2695" i="1" s="1"/>
  <c r="I2695" i="1" s="1"/>
  <c r="A2696" i="1" s="1"/>
  <c r="T2695" i="1"/>
  <c r="P2692" i="1" l="1"/>
  <c r="S2692" i="1" s="1"/>
  <c r="M2692" i="1" s="1"/>
  <c r="L2692" i="1" s="1"/>
  <c r="S2691" i="1"/>
  <c r="M2691" i="1" s="1"/>
  <c r="L2691" i="1" s="1"/>
  <c r="T2696" i="1"/>
  <c r="J2696" i="1"/>
  <c r="B2696" i="1" s="1"/>
  <c r="C2696" i="1" s="1"/>
  <c r="D2696" i="1" s="1"/>
  <c r="E2696" i="1" s="1"/>
  <c r="F2696" i="1" s="1"/>
  <c r="G2696" i="1" s="1"/>
  <c r="H2696" i="1" s="1"/>
  <c r="I2696" i="1" s="1"/>
  <c r="A2697" i="1" s="1"/>
  <c r="K2695" i="1"/>
  <c r="R2693" i="1"/>
  <c r="N2694" i="1"/>
  <c r="O2694" i="1"/>
  <c r="R2694" i="1" l="1"/>
  <c r="P2694" i="1" s="1"/>
  <c r="P2693" i="1"/>
  <c r="Q2693" i="1"/>
  <c r="O2695" i="1"/>
  <c r="N2695" i="1"/>
  <c r="K2696" i="1"/>
  <c r="T2697" i="1"/>
  <c r="J2697" i="1"/>
  <c r="B2697" i="1" s="1"/>
  <c r="C2697" i="1" s="1"/>
  <c r="D2697" i="1" s="1"/>
  <c r="E2697" i="1" s="1"/>
  <c r="F2697" i="1" s="1"/>
  <c r="G2697" i="1" s="1"/>
  <c r="H2697" i="1" s="1"/>
  <c r="I2697" i="1" s="1"/>
  <c r="A2698" i="1" s="1"/>
  <c r="Q2694" i="1" l="1"/>
  <c r="S2693" i="1"/>
  <c r="M2693" i="1" s="1"/>
  <c r="L2693" i="1" s="1"/>
  <c r="R2695" i="1"/>
  <c r="Q2695" i="1" s="1"/>
  <c r="O2696" i="1"/>
  <c r="N2696" i="1"/>
  <c r="K2697" i="1"/>
  <c r="J2698" i="1"/>
  <c r="B2698" i="1" s="1"/>
  <c r="C2698" i="1" s="1"/>
  <c r="D2698" i="1" s="1"/>
  <c r="E2698" i="1" s="1"/>
  <c r="F2698" i="1" s="1"/>
  <c r="G2698" i="1" s="1"/>
  <c r="H2698" i="1" s="1"/>
  <c r="I2698" i="1" s="1"/>
  <c r="A2699" i="1" s="1"/>
  <c r="T2698" i="1"/>
  <c r="S2694" i="1"/>
  <c r="M2694" i="1" l="1"/>
  <c r="L2694" i="1" s="1"/>
  <c r="P2695" i="1"/>
  <c r="S2695" i="1" s="1"/>
  <c r="M2695" i="1" s="1"/>
  <c r="L2695" i="1" s="1"/>
  <c r="R2696" i="1"/>
  <c r="T2699" i="1"/>
  <c r="J2699" i="1"/>
  <c r="B2699" i="1" s="1"/>
  <c r="C2699" i="1" s="1"/>
  <c r="D2699" i="1" s="1"/>
  <c r="E2699" i="1" s="1"/>
  <c r="F2699" i="1" s="1"/>
  <c r="G2699" i="1" s="1"/>
  <c r="H2699" i="1" s="1"/>
  <c r="I2699" i="1" s="1"/>
  <c r="A2700" i="1" s="1"/>
  <c r="N2697" i="1"/>
  <c r="O2697" i="1"/>
  <c r="K2698" i="1"/>
  <c r="Q2696" i="1"/>
  <c r="P2696" i="1"/>
  <c r="S2696" i="1" s="1"/>
  <c r="M2696" i="1" s="1"/>
  <c r="L2696" i="1" s="1"/>
  <c r="N2698" i="1" l="1"/>
  <c r="O2698" i="1"/>
  <c r="R2697" i="1"/>
  <c r="K2699" i="1"/>
  <c r="T2700" i="1"/>
  <c r="J2700" i="1"/>
  <c r="B2700" i="1" s="1"/>
  <c r="C2700" i="1" s="1"/>
  <c r="D2700" i="1" s="1"/>
  <c r="E2700" i="1" s="1"/>
  <c r="F2700" i="1" s="1"/>
  <c r="G2700" i="1" s="1"/>
  <c r="H2700" i="1" s="1"/>
  <c r="I2700" i="1" s="1"/>
  <c r="A2701" i="1" s="1"/>
  <c r="R2698" i="1" l="1"/>
  <c r="Q2698" i="1" s="1"/>
  <c r="J2701" i="1"/>
  <c r="B2701" i="1" s="1"/>
  <c r="C2701" i="1" s="1"/>
  <c r="D2701" i="1" s="1"/>
  <c r="E2701" i="1" s="1"/>
  <c r="F2701" i="1" s="1"/>
  <c r="G2701" i="1" s="1"/>
  <c r="H2701" i="1" s="1"/>
  <c r="I2701" i="1" s="1"/>
  <c r="A2702" i="1" s="1"/>
  <c r="T2701" i="1"/>
  <c r="O2699" i="1"/>
  <c r="N2699" i="1"/>
  <c r="P2698" i="1"/>
  <c r="K2700" i="1"/>
  <c r="Q2697" i="1"/>
  <c r="P2697" i="1"/>
  <c r="S2698" i="1" l="1"/>
  <c r="K2701" i="1"/>
  <c r="S2697" i="1"/>
  <c r="M2697" i="1" s="1"/>
  <c r="L2697" i="1" s="1"/>
  <c r="O2700" i="1"/>
  <c r="N2700" i="1"/>
  <c r="R2699" i="1"/>
  <c r="J2702" i="1"/>
  <c r="B2702" i="1" s="1"/>
  <c r="C2702" i="1" s="1"/>
  <c r="D2702" i="1" s="1"/>
  <c r="E2702" i="1" s="1"/>
  <c r="F2702" i="1" s="1"/>
  <c r="G2702" i="1" s="1"/>
  <c r="H2702" i="1" s="1"/>
  <c r="I2702" i="1" s="1"/>
  <c r="A2703" i="1" s="1"/>
  <c r="T2702" i="1"/>
  <c r="M2698" i="1" l="1"/>
  <c r="L2698" i="1" s="1"/>
  <c r="T2703" i="1"/>
  <c r="J2703" i="1"/>
  <c r="B2703" i="1" s="1"/>
  <c r="C2703" i="1" s="1"/>
  <c r="D2703" i="1" s="1"/>
  <c r="E2703" i="1" s="1"/>
  <c r="F2703" i="1" s="1"/>
  <c r="G2703" i="1" s="1"/>
  <c r="H2703" i="1" s="1"/>
  <c r="I2703" i="1" s="1"/>
  <c r="A2704" i="1" s="1"/>
  <c r="P2699" i="1"/>
  <c r="Q2699" i="1"/>
  <c r="K2702" i="1"/>
  <c r="R2700" i="1"/>
  <c r="N2701" i="1"/>
  <c r="O2701" i="1"/>
  <c r="R2701" i="1" l="1"/>
  <c r="Q2701" i="1" s="1"/>
  <c r="S2699" i="1"/>
  <c r="M2699" i="1" s="1"/>
  <c r="L2699" i="1" s="1"/>
  <c r="N2702" i="1"/>
  <c r="O2702" i="1"/>
  <c r="R2702" i="1" s="1"/>
  <c r="K2703" i="1"/>
  <c r="T2704" i="1"/>
  <c r="J2704" i="1"/>
  <c r="B2704" i="1" s="1"/>
  <c r="C2704" i="1" s="1"/>
  <c r="D2704" i="1" s="1"/>
  <c r="E2704" i="1" s="1"/>
  <c r="F2704" i="1" s="1"/>
  <c r="G2704" i="1" s="1"/>
  <c r="H2704" i="1" s="1"/>
  <c r="I2704" i="1" s="1"/>
  <c r="A2705" i="1" s="1"/>
  <c r="Q2700" i="1"/>
  <c r="P2700" i="1"/>
  <c r="P2701" i="1" l="1"/>
  <c r="S2701" i="1" s="1"/>
  <c r="M2701" i="1" s="1"/>
  <c r="L2701" i="1" s="1"/>
  <c r="S2700" i="1"/>
  <c r="M2700" i="1" s="1"/>
  <c r="L2700" i="1" s="1"/>
  <c r="K2704" i="1"/>
  <c r="Q2702" i="1"/>
  <c r="P2702" i="1"/>
  <c r="J2705" i="1"/>
  <c r="B2705" i="1" s="1"/>
  <c r="C2705" i="1" s="1"/>
  <c r="D2705" i="1" s="1"/>
  <c r="E2705" i="1" s="1"/>
  <c r="F2705" i="1" s="1"/>
  <c r="G2705" i="1" s="1"/>
  <c r="H2705" i="1" s="1"/>
  <c r="I2705" i="1" s="1"/>
  <c r="A2706" i="1" s="1"/>
  <c r="T2705" i="1"/>
  <c r="O2703" i="1"/>
  <c r="N2703" i="1"/>
  <c r="S2702" i="1" l="1"/>
  <c r="M2702" i="1" s="1"/>
  <c r="L2702" i="1" s="1"/>
  <c r="T2706" i="1"/>
  <c r="J2706" i="1"/>
  <c r="B2706" i="1" s="1"/>
  <c r="C2706" i="1" s="1"/>
  <c r="D2706" i="1" s="1"/>
  <c r="E2706" i="1" s="1"/>
  <c r="F2706" i="1" s="1"/>
  <c r="G2706" i="1" s="1"/>
  <c r="H2706" i="1" s="1"/>
  <c r="I2706" i="1" s="1"/>
  <c r="A2707" i="1" s="1"/>
  <c r="R2703" i="1"/>
  <c r="K2705" i="1"/>
  <c r="O2704" i="1"/>
  <c r="N2704" i="1"/>
  <c r="R2704" i="1" l="1"/>
  <c r="P2704" i="1" s="1"/>
  <c r="O2705" i="1"/>
  <c r="N2705" i="1"/>
  <c r="K2706" i="1"/>
  <c r="Q2703" i="1"/>
  <c r="P2703" i="1"/>
  <c r="T2707" i="1"/>
  <c r="J2707" i="1"/>
  <c r="B2707" i="1" s="1"/>
  <c r="C2707" i="1" s="1"/>
  <c r="D2707" i="1" s="1"/>
  <c r="E2707" i="1" s="1"/>
  <c r="F2707" i="1" s="1"/>
  <c r="G2707" i="1" s="1"/>
  <c r="H2707" i="1" s="1"/>
  <c r="I2707" i="1" s="1"/>
  <c r="A2708" i="1" s="1"/>
  <c r="S2703" i="1" l="1"/>
  <c r="M2703" i="1" s="1"/>
  <c r="L2703" i="1" s="1"/>
  <c r="R2705" i="1"/>
  <c r="P2705" i="1" s="1"/>
  <c r="Q2704" i="1"/>
  <c r="K2707" i="1"/>
  <c r="J2708" i="1"/>
  <c r="B2708" i="1" s="1"/>
  <c r="C2708" i="1" s="1"/>
  <c r="D2708" i="1" s="1"/>
  <c r="E2708" i="1" s="1"/>
  <c r="F2708" i="1" s="1"/>
  <c r="G2708" i="1" s="1"/>
  <c r="H2708" i="1" s="1"/>
  <c r="I2708" i="1" s="1"/>
  <c r="A2709" i="1" s="1"/>
  <c r="T2708" i="1"/>
  <c r="N2706" i="1"/>
  <c r="O2706" i="1"/>
  <c r="S2704" i="1"/>
  <c r="M2704" i="1" s="1"/>
  <c r="L2704" i="1" s="1"/>
  <c r="R2706" i="1" l="1"/>
  <c r="Q2705" i="1"/>
  <c r="S2705" i="1" s="1"/>
  <c r="M2705" i="1" s="1"/>
  <c r="L2705" i="1" s="1"/>
  <c r="T2709" i="1"/>
  <c r="J2709" i="1"/>
  <c r="B2709" i="1" s="1"/>
  <c r="C2709" i="1" s="1"/>
  <c r="D2709" i="1" s="1"/>
  <c r="E2709" i="1" s="1"/>
  <c r="F2709" i="1" s="1"/>
  <c r="G2709" i="1" s="1"/>
  <c r="H2709" i="1" s="1"/>
  <c r="I2709" i="1" s="1"/>
  <c r="A2710" i="1" s="1"/>
  <c r="O2707" i="1"/>
  <c r="N2707" i="1"/>
  <c r="Q2706" i="1"/>
  <c r="P2706" i="1"/>
  <c r="S2706" i="1" s="1"/>
  <c r="M2706" i="1" s="1"/>
  <c r="L2706" i="1" s="1"/>
  <c r="K2708" i="1"/>
  <c r="K2709" i="1" l="1"/>
  <c r="N2709" i="1" s="1"/>
  <c r="R2707" i="1"/>
  <c r="N2708" i="1"/>
  <c r="O2708" i="1"/>
  <c r="J2710" i="1"/>
  <c r="B2710" i="1" s="1"/>
  <c r="C2710" i="1" s="1"/>
  <c r="D2710" i="1" s="1"/>
  <c r="E2710" i="1" s="1"/>
  <c r="F2710" i="1" s="1"/>
  <c r="G2710" i="1" s="1"/>
  <c r="H2710" i="1" s="1"/>
  <c r="I2710" i="1" s="1"/>
  <c r="A2711" i="1" s="1"/>
  <c r="T2710" i="1"/>
  <c r="O2709" i="1" l="1"/>
  <c r="R2709" i="1" s="1"/>
  <c r="P2709" i="1" s="1"/>
  <c r="K2710" i="1"/>
  <c r="Q2707" i="1"/>
  <c r="P2707" i="1"/>
  <c r="S2707" i="1" s="1"/>
  <c r="M2707" i="1" s="1"/>
  <c r="L2707" i="1" s="1"/>
  <c r="R2708" i="1"/>
  <c r="T2711" i="1"/>
  <c r="J2711" i="1"/>
  <c r="B2711" i="1" s="1"/>
  <c r="C2711" i="1" s="1"/>
  <c r="D2711" i="1" s="1"/>
  <c r="E2711" i="1" s="1"/>
  <c r="F2711" i="1" s="1"/>
  <c r="G2711" i="1" s="1"/>
  <c r="H2711" i="1" s="1"/>
  <c r="I2711" i="1" s="1"/>
  <c r="A2712" i="1" s="1"/>
  <c r="Q2709" i="1"/>
  <c r="S2709" i="1" l="1"/>
  <c r="P2708" i="1"/>
  <c r="Q2708" i="1"/>
  <c r="K2711" i="1"/>
  <c r="J2712" i="1"/>
  <c r="B2712" i="1" s="1"/>
  <c r="C2712" i="1" s="1"/>
  <c r="D2712" i="1" s="1"/>
  <c r="E2712" i="1" s="1"/>
  <c r="F2712" i="1" s="1"/>
  <c r="G2712" i="1" s="1"/>
  <c r="H2712" i="1" s="1"/>
  <c r="I2712" i="1" s="1"/>
  <c r="A2713" i="1" s="1"/>
  <c r="T2712" i="1"/>
  <c r="O2710" i="1"/>
  <c r="N2710" i="1"/>
  <c r="N2711" i="1" l="1"/>
  <c r="O2711" i="1"/>
  <c r="K2712" i="1"/>
  <c r="R2710" i="1"/>
  <c r="J2713" i="1"/>
  <c r="B2713" i="1" s="1"/>
  <c r="C2713" i="1" s="1"/>
  <c r="D2713" i="1" s="1"/>
  <c r="E2713" i="1" s="1"/>
  <c r="F2713" i="1" s="1"/>
  <c r="G2713" i="1" s="1"/>
  <c r="H2713" i="1" s="1"/>
  <c r="I2713" i="1" s="1"/>
  <c r="A2714" i="1" s="1"/>
  <c r="T2713" i="1"/>
  <c r="S2708" i="1"/>
  <c r="R2711" i="1" l="1"/>
  <c r="Q2710" i="1"/>
  <c r="P2710" i="1"/>
  <c r="S2710" i="1" s="1"/>
  <c r="M2710" i="1" s="1"/>
  <c r="L2710" i="1" s="1"/>
  <c r="N2712" i="1"/>
  <c r="O2712" i="1"/>
  <c r="K2713" i="1"/>
  <c r="M2708" i="1"/>
  <c r="L2708" i="1" s="1"/>
  <c r="M2709" i="1"/>
  <c r="L2709" i="1" s="1"/>
  <c r="P2711" i="1"/>
  <c r="Q2711" i="1"/>
  <c r="J2714" i="1"/>
  <c r="B2714" i="1" s="1"/>
  <c r="C2714" i="1" s="1"/>
  <c r="D2714" i="1" s="1"/>
  <c r="E2714" i="1" s="1"/>
  <c r="F2714" i="1" s="1"/>
  <c r="G2714" i="1" s="1"/>
  <c r="H2714" i="1" s="1"/>
  <c r="I2714" i="1" s="1"/>
  <c r="A2715" i="1" s="1"/>
  <c r="T2714" i="1"/>
  <c r="S2711" i="1" l="1"/>
  <c r="M2711" i="1" s="1"/>
  <c r="L2711" i="1" s="1"/>
  <c r="J2715" i="1"/>
  <c r="B2715" i="1" s="1"/>
  <c r="C2715" i="1" s="1"/>
  <c r="D2715" i="1" s="1"/>
  <c r="E2715" i="1" s="1"/>
  <c r="F2715" i="1" s="1"/>
  <c r="G2715" i="1" s="1"/>
  <c r="H2715" i="1" s="1"/>
  <c r="I2715" i="1" s="1"/>
  <c r="A2716" i="1" s="1"/>
  <c r="T2715" i="1"/>
  <c r="K2714" i="1"/>
  <c r="R2712" i="1"/>
  <c r="O2713" i="1"/>
  <c r="N2713" i="1"/>
  <c r="R2713" i="1" l="1"/>
  <c r="Q2712" i="1"/>
  <c r="P2712" i="1"/>
  <c r="K2715" i="1"/>
  <c r="N2714" i="1"/>
  <c r="O2714" i="1"/>
  <c r="J2716" i="1"/>
  <c r="B2716" i="1" s="1"/>
  <c r="C2716" i="1" s="1"/>
  <c r="D2716" i="1" s="1"/>
  <c r="E2716" i="1" s="1"/>
  <c r="F2716" i="1" s="1"/>
  <c r="G2716" i="1" s="1"/>
  <c r="H2716" i="1" s="1"/>
  <c r="I2716" i="1" s="1"/>
  <c r="A2717" i="1" s="1"/>
  <c r="T2716" i="1"/>
  <c r="S2712" i="1" l="1"/>
  <c r="M2712" i="1" s="1"/>
  <c r="L2712" i="1" s="1"/>
  <c r="R2714" i="1"/>
  <c r="Q2714" i="1" s="1"/>
  <c r="O2715" i="1"/>
  <c r="N2715" i="1"/>
  <c r="T2717" i="1"/>
  <c r="J2717" i="1"/>
  <c r="B2717" i="1" s="1"/>
  <c r="C2717" i="1" s="1"/>
  <c r="D2717" i="1" s="1"/>
  <c r="E2717" i="1" s="1"/>
  <c r="F2717" i="1" s="1"/>
  <c r="G2717" i="1" s="1"/>
  <c r="H2717" i="1" s="1"/>
  <c r="I2717" i="1" s="1"/>
  <c r="A2718" i="1" s="1"/>
  <c r="K2716" i="1"/>
  <c r="Q2713" i="1"/>
  <c r="P2713" i="1"/>
  <c r="P2714" i="1" l="1"/>
  <c r="S2713" i="1"/>
  <c r="M2713" i="1" s="1"/>
  <c r="L2713" i="1" s="1"/>
  <c r="R2715" i="1"/>
  <c r="Q2715" i="1" s="1"/>
  <c r="J2718" i="1"/>
  <c r="B2718" i="1" s="1"/>
  <c r="C2718" i="1" s="1"/>
  <c r="D2718" i="1" s="1"/>
  <c r="E2718" i="1" s="1"/>
  <c r="F2718" i="1" s="1"/>
  <c r="G2718" i="1" s="1"/>
  <c r="H2718" i="1" s="1"/>
  <c r="I2718" i="1" s="1"/>
  <c r="A2719" i="1" s="1"/>
  <c r="T2718" i="1"/>
  <c r="O2716" i="1"/>
  <c r="N2716" i="1"/>
  <c r="S2714" i="1"/>
  <c r="M2714" i="1" s="1"/>
  <c r="L2714" i="1" s="1"/>
  <c r="K2717" i="1"/>
  <c r="P2715" i="1" l="1"/>
  <c r="S2715" i="1" s="1"/>
  <c r="M2715" i="1" s="1"/>
  <c r="L2715" i="1" s="1"/>
  <c r="O2717" i="1"/>
  <c r="N2717" i="1"/>
  <c r="K2718" i="1"/>
  <c r="R2716" i="1"/>
  <c r="J2719" i="1"/>
  <c r="B2719" i="1" s="1"/>
  <c r="C2719" i="1" s="1"/>
  <c r="D2719" i="1" s="1"/>
  <c r="E2719" i="1" s="1"/>
  <c r="F2719" i="1" s="1"/>
  <c r="G2719" i="1" s="1"/>
  <c r="H2719" i="1" s="1"/>
  <c r="I2719" i="1" s="1"/>
  <c r="A2720" i="1" s="1"/>
  <c r="T2719" i="1"/>
  <c r="Q2716" i="1" l="1"/>
  <c r="P2716" i="1"/>
  <c r="K2719" i="1"/>
  <c r="O2718" i="1"/>
  <c r="N2718" i="1"/>
  <c r="J2720" i="1"/>
  <c r="B2720" i="1" s="1"/>
  <c r="C2720" i="1" s="1"/>
  <c r="D2720" i="1" s="1"/>
  <c r="E2720" i="1" s="1"/>
  <c r="F2720" i="1" s="1"/>
  <c r="G2720" i="1" s="1"/>
  <c r="H2720" i="1" s="1"/>
  <c r="I2720" i="1" s="1"/>
  <c r="A2721" i="1" s="1"/>
  <c r="T2720" i="1"/>
  <c r="R2717" i="1"/>
  <c r="S2716" i="1" l="1"/>
  <c r="M2716" i="1" s="1"/>
  <c r="L2716" i="1" s="1"/>
  <c r="K2720" i="1"/>
  <c r="R2718" i="1"/>
  <c r="N2719" i="1"/>
  <c r="O2719" i="1"/>
  <c r="P2717" i="1"/>
  <c r="Q2717" i="1"/>
  <c r="J2721" i="1"/>
  <c r="B2721" i="1" s="1"/>
  <c r="C2721" i="1" s="1"/>
  <c r="D2721" i="1" s="1"/>
  <c r="E2721" i="1" s="1"/>
  <c r="F2721" i="1" s="1"/>
  <c r="G2721" i="1" s="1"/>
  <c r="H2721" i="1" s="1"/>
  <c r="I2721" i="1" s="1"/>
  <c r="A2722" i="1" s="1"/>
  <c r="T2721" i="1"/>
  <c r="S2717" i="1" l="1"/>
  <c r="M2717" i="1" s="1"/>
  <c r="L2717" i="1" s="1"/>
  <c r="R2719" i="1"/>
  <c r="J2722" i="1"/>
  <c r="B2722" i="1" s="1"/>
  <c r="C2722" i="1" s="1"/>
  <c r="D2722" i="1" s="1"/>
  <c r="E2722" i="1" s="1"/>
  <c r="F2722" i="1" s="1"/>
  <c r="G2722" i="1" s="1"/>
  <c r="H2722" i="1" s="1"/>
  <c r="I2722" i="1" s="1"/>
  <c r="A2723" i="1" s="1"/>
  <c r="T2722" i="1"/>
  <c r="Q2718" i="1"/>
  <c r="P2718" i="1"/>
  <c r="K2721" i="1"/>
  <c r="O2720" i="1"/>
  <c r="N2720" i="1"/>
  <c r="S2718" i="1" l="1"/>
  <c r="M2718" i="1" s="1"/>
  <c r="L2718" i="1" s="1"/>
  <c r="T2723" i="1"/>
  <c r="J2723" i="1"/>
  <c r="B2723" i="1" s="1"/>
  <c r="C2723" i="1" s="1"/>
  <c r="D2723" i="1" s="1"/>
  <c r="E2723" i="1" s="1"/>
  <c r="F2723" i="1" s="1"/>
  <c r="G2723" i="1" s="1"/>
  <c r="H2723" i="1" s="1"/>
  <c r="I2723" i="1" s="1"/>
  <c r="A2724" i="1" s="1"/>
  <c r="K2722" i="1"/>
  <c r="R2720" i="1"/>
  <c r="N2721" i="1"/>
  <c r="O2721" i="1"/>
  <c r="R2721" i="1" s="1"/>
  <c r="P2719" i="1"/>
  <c r="Q2719" i="1"/>
  <c r="N2722" i="1" l="1"/>
  <c r="O2722" i="1"/>
  <c r="Q2720" i="1"/>
  <c r="P2720" i="1"/>
  <c r="S2720" i="1" s="1"/>
  <c r="K2723" i="1"/>
  <c r="J2724" i="1"/>
  <c r="B2724" i="1" s="1"/>
  <c r="C2724" i="1" s="1"/>
  <c r="D2724" i="1" s="1"/>
  <c r="E2724" i="1" s="1"/>
  <c r="F2724" i="1" s="1"/>
  <c r="G2724" i="1" s="1"/>
  <c r="H2724" i="1" s="1"/>
  <c r="I2724" i="1" s="1"/>
  <c r="A2725" i="1" s="1"/>
  <c r="T2724" i="1"/>
  <c r="S2719" i="1"/>
  <c r="M2719" i="1" s="1"/>
  <c r="L2719" i="1" s="1"/>
  <c r="P2721" i="1"/>
  <c r="Q2721" i="1"/>
  <c r="M2720" i="1" l="1"/>
  <c r="L2720" i="1" s="1"/>
  <c r="S2721" i="1"/>
  <c r="M2721" i="1" s="1"/>
  <c r="L2721" i="1" s="1"/>
  <c r="T2725" i="1"/>
  <c r="J2725" i="1"/>
  <c r="B2725" i="1" s="1"/>
  <c r="C2725" i="1" s="1"/>
  <c r="D2725" i="1" s="1"/>
  <c r="E2725" i="1" s="1"/>
  <c r="F2725" i="1" s="1"/>
  <c r="G2725" i="1" s="1"/>
  <c r="H2725" i="1" s="1"/>
  <c r="I2725" i="1" s="1"/>
  <c r="A2726" i="1" s="1"/>
  <c r="R2722" i="1"/>
  <c r="K2724" i="1"/>
  <c r="O2723" i="1"/>
  <c r="N2723" i="1"/>
  <c r="R2723" i="1" l="1"/>
  <c r="P2723" i="1" s="1"/>
  <c r="N2724" i="1"/>
  <c r="O2724" i="1"/>
  <c r="K2725" i="1"/>
  <c r="J2726" i="1"/>
  <c r="B2726" i="1" s="1"/>
  <c r="C2726" i="1" s="1"/>
  <c r="D2726" i="1" s="1"/>
  <c r="E2726" i="1" s="1"/>
  <c r="F2726" i="1" s="1"/>
  <c r="G2726" i="1" s="1"/>
  <c r="H2726" i="1" s="1"/>
  <c r="I2726" i="1" s="1"/>
  <c r="A2727" i="1" s="1"/>
  <c r="T2726" i="1"/>
  <c r="Q2722" i="1"/>
  <c r="P2722" i="1"/>
  <c r="S2722" i="1" s="1"/>
  <c r="M2722" i="1" s="1"/>
  <c r="L2722" i="1" s="1"/>
  <c r="Q2723" i="1" l="1"/>
  <c r="R2724" i="1"/>
  <c r="P2724" i="1" s="1"/>
  <c r="T2727" i="1"/>
  <c r="J2727" i="1"/>
  <c r="B2727" i="1" s="1"/>
  <c r="C2727" i="1" s="1"/>
  <c r="D2727" i="1" s="1"/>
  <c r="E2727" i="1" s="1"/>
  <c r="F2727" i="1" s="1"/>
  <c r="G2727" i="1" s="1"/>
  <c r="H2727" i="1" s="1"/>
  <c r="I2727" i="1" s="1"/>
  <c r="A2728" i="1" s="1"/>
  <c r="K2726" i="1"/>
  <c r="N2725" i="1"/>
  <c r="O2725" i="1"/>
  <c r="S2723" i="1"/>
  <c r="M2723" i="1" s="1"/>
  <c r="L2723" i="1" s="1"/>
  <c r="Q2724" i="1" l="1"/>
  <c r="S2724" i="1" s="1"/>
  <c r="M2724" i="1" s="1"/>
  <c r="L2724" i="1" s="1"/>
  <c r="O2726" i="1"/>
  <c r="N2726" i="1"/>
  <c r="R2725" i="1"/>
  <c r="T2728" i="1"/>
  <c r="J2728" i="1"/>
  <c r="B2728" i="1" s="1"/>
  <c r="C2728" i="1" s="1"/>
  <c r="D2728" i="1" s="1"/>
  <c r="E2728" i="1" s="1"/>
  <c r="F2728" i="1" s="1"/>
  <c r="G2728" i="1" s="1"/>
  <c r="H2728" i="1" s="1"/>
  <c r="I2728" i="1" s="1"/>
  <c r="A2729" i="1" s="1"/>
  <c r="K2727" i="1"/>
  <c r="K2728" i="1" l="1"/>
  <c r="N2727" i="1"/>
  <c r="O2727" i="1"/>
  <c r="Q2725" i="1"/>
  <c r="P2725" i="1"/>
  <c r="J2729" i="1"/>
  <c r="B2729" i="1" s="1"/>
  <c r="C2729" i="1" s="1"/>
  <c r="D2729" i="1" s="1"/>
  <c r="E2729" i="1" s="1"/>
  <c r="F2729" i="1" s="1"/>
  <c r="G2729" i="1" s="1"/>
  <c r="H2729" i="1" s="1"/>
  <c r="I2729" i="1" s="1"/>
  <c r="A2730" i="1" s="1"/>
  <c r="T2729" i="1"/>
  <c r="R2726" i="1"/>
  <c r="R2727" i="1" l="1"/>
  <c r="P2727" i="1" s="1"/>
  <c r="T2730" i="1"/>
  <c r="J2730" i="1"/>
  <c r="B2730" i="1" s="1"/>
  <c r="C2730" i="1" s="1"/>
  <c r="D2730" i="1" s="1"/>
  <c r="E2730" i="1" s="1"/>
  <c r="F2730" i="1" s="1"/>
  <c r="G2730" i="1" s="1"/>
  <c r="H2730" i="1" s="1"/>
  <c r="I2730" i="1" s="1"/>
  <c r="A2731" i="1" s="1"/>
  <c r="K2729" i="1"/>
  <c r="P2726" i="1"/>
  <c r="Q2726" i="1"/>
  <c r="S2725" i="1"/>
  <c r="M2725" i="1" s="1"/>
  <c r="L2725" i="1" s="1"/>
  <c r="O2728" i="1"/>
  <c r="N2728" i="1"/>
  <c r="Q2727" i="1" l="1"/>
  <c r="S2727" i="1" s="1"/>
  <c r="R2728" i="1"/>
  <c r="P2728" i="1" s="1"/>
  <c r="Q2728" i="1"/>
  <c r="S2726" i="1"/>
  <c r="M2726" i="1" s="1"/>
  <c r="L2726" i="1" s="1"/>
  <c r="K2730" i="1"/>
  <c r="J2731" i="1"/>
  <c r="B2731" i="1" s="1"/>
  <c r="C2731" i="1" s="1"/>
  <c r="D2731" i="1" s="1"/>
  <c r="E2731" i="1" s="1"/>
  <c r="F2731" i="1" s="1"/>
  <c r="G2731" i="1" s="1"/>
  <c r="H2731" i="1" s="1"/>
  <c r="I2731" i="1" s="1"/>
  <c r="A2732" i="1" s="1"/>
  <c r="T2731" i="1"/>
  <c r="O2729" i="1"/>
  <c r="N2729" i="1"/>
  <c r="M2727" i="1" l="1"/>
  <c r="L2727" i="1" s="1"/>
  <c r="N2730" i="1"/>
  <c r="O2730" i="1"/>
  <c r="K2731" i="1"/>
  <c r="R2729" i="1"/>
  <c r="S2728" i="1"/>
  <c r="M2728" i="1" s="1"/>
  <c r="L2728" i="1" s="1"/>
  <c r="T2732" i="1"/>
  <c r="J2732" i="1"/>
  <c r="B2732" i="1" s="1"/>
  <c r="C2732" i="1" s="1"/>
  <c r="D2732" i="1" s="1"/>
  <c r="E2732" i="1" s="1"/>
  <c r="F2732" i="1" s="1"/>
  <c r="G2732" i="1" s="1"/>
  <c r="H2732" i="1" s="1"/>
  <c r="I2732" i="1" s="1"/>
  <c r="A2733" i="1" s="1"/>
  <c r="R2730" i="1" l="1"/>
  <c r="K2732" i="1"/>
  <c r="Q2729" i="1"/>
  <c r="P2729" i="1"/>
  <c r="T2733" i="1"/>
  <c r="J2733" i="1"/>
  <c r="B2733" i="1" s="1"/>
  <c r="C2733" i="1" s="1"/>
  <c r="D2733" i="1" s="1"/>
  <c r="E2733" i="1" s="1"/>
  <c r="F2733" i="1" s="1"/>
  <c r="G2733" i="1" s="1"/>
  <c r="H2733" i="1" s="1"/>
  <c r="I2733" i="1" s="1"/>
  <c r="A2734" i="1" s="1"/>
  <c r="N2731" i="1"/>
  <c r="O2731" i="1"/>
  <c r="P2730" i="1"/>
  <c r="Q2730" i="1"/>
  <c r="S2730" i="1" s="1"/>
  <c r="S2729" i="1" l="1"/>
  <c r="M2729" i="1" s="1"/>
  <c r="L2729" i="1" s="1"/>
  <c r="M2730" i="1"/>
  <c r="L2730" i="1" s="1"/>
  <c r="R2731" i="1"/>
  <c r="K2733" i="1"/>
  <c r="J2734" i="1"/>
  <c r="B2734" i="1" s="1"/>
  <c r="C2734" i="1" s="1"/>
  <c r="D2734" i="1" s="1"/>
  <c r="E2734" i="1" s="1"/>
  <c r="F2734" i="1" s="1"/>
  <c r="G2734" i="1" s="1"/>
  <c r="H2734" i="1" s="1"/>
  <c r="I2734" i="1" s="1"/>
  <c r="A2735" i="1" s="1"/>
  <c r="T2734" i="1"/>
  <c r="O2732" i="1"/>
  <c r="N2732" i="1"/>
  <c r="R2732" i="1" l="1"/>
  <c r="J2735" i="1"/>
  <c r="B2735" i="1" s="1"/>
  <c r="C2735" i="1" s="1"/>
  <c r="D2735" i="1" s="1"/>
  <c r="E2735" i="1" s="1"/>
  <c r="F2735" i="1" s="1"/>
  <c r="G2735" i="1" s="1"/>
  <c r="H2735" i="1" s="1"/>
  <c r="I2735" i="1" s="1"/>
  <c r="A2736" i="1" s="1"/>
  <c r="T2735" i="1"/>
  <c r="N2733" i="1"/>
  <c r="O2733" i="1"/>
  <c r="K2734" i="1"/>
  <c r="Q2731" i="1"/>
  <c r="P2731" i="1"/>
  <c r="S2731" i="1" s="1"/>
  <c r="M2731" i="1" s="1"/>
  <c r="L2731" i="1" s="1"/>
  <c r="R2733" i="1" l="1"/>
  <c r="P2733" i="1" s="1"/>
  <c r="K2735" i="1"/>
  <c r="T2736" i="1"/>
  <c r="J2736" i="1"/>
  <c r="B2736" i="1" s="1"/>
  <c r="C2736" i="1" s="1"/>
  <c r="D2736" i="1" s="1"/>
  <c r="E2736" i="1" s="1"/>
  <c r="F2736" i="1" s="1"/>
  <c r="G2736" i="1" s="1"/>
  <c r="H2736" i="1" s="1"/>
  <c r="I2736" i="1" s="1"/>
  <c r="A2737" i="1" s="1"/>
  <c r="N2734" i="1"/>
  <c r="O2734" i="1"/>
  <c r="P2732" i="1"/>
  <c r="Q2732" i="1"/>
  <c r="R2734" i="1" l="1"/>
  <c r="Q2733" i="1"/>
  <c r="S2733" i="1" s="1"/>
  <c r="T2737" i="1"/>
  <c r="J2737" i="1"/>
  <c r="B2737" i="1" s="1"/>
  <c r="C2737" i="1" s="1"/>
  <c r="D2737" i="1" s="1"/>
  <c r="E2737" i="1" s="1"/>
  <c r="F2737" i="1" s="1"/>
  <c r="G2737" i="1" s="1"/>
  <c r="H2737" i="1" s="1"/>
  <c r="I2737" i="1" s="1"/>
  <c r="A2738" i="1" s="1"/>
  <c r="O2735" i="1"/>
  <c r="N2735" i="1"/>
  <c r="S2732" i="1"/>
  <c r="M2732" i="1" s="1"/>
  <c r="L2732" i="1" s="1"/>
  <c r="Q2734" i="1"/>
  <c r="P2734" i="1"/>
  <c r="K2736" i="1"/>
  <c r="M2733" i="1" l="1"/>
  <c r="L2733" i="1" s="1"/>
  <c r="S2734" i="1"/>
  <c r="M2734" i="1" s="1"/>
  <c r="L2734" i="1" s="1"/>
  <c r="N2736" i="1"/>
  <c r="O2736" i="1"/>
  <c r="R2736" i="1" s="1"/>
  <c r="K2737" i="1"/>
  <c r="J2738" i="1"/>
  <c r="B2738" i="1" s="1"/>
  <c r="C2738" i="1" s="1"/>
  <c r="D2738" i="1" s="1"/>
  <c r="E2738" i="1" s="1"/>
  <c r="F2738" i="1" s="1"/>
  <c r="G2738" i="1" s="1"/>
  <c r="H2738" i="1" s="1"/>
  <c r="I2738" i="1" s="1"/>
  <c r="A2739" i="1" s="1"/>
  <c r="T2738" i="1"/>
  <c r="R2735" i="1"/>
  <c r="J2739" i="1" l="1"/>
  <c r="B2739" i="1" s="1"/>
  <c r="C2739" i="1" s="1"/>
  <c r="D2739" i="1" s="1"/>
  <c r="E2739" i="1" s="1"/>
  <c r="F2739" i="1" s="1"/>
  <c r="G2739" i="1" s="1"/>
  <c r="H2739" i="1" s="1"/>
  <c r="I2739" i="1" s="1"/>
  <c r="A2740" i="1" s="1"/>
  <c r="T2739" i="1"/>
  <c r="N2737" i="1"/>
  <c r="O2737" i="1"/>
  <c r="R2737" i="1" s="1"/>
  <c r="Q2735" i="1"/>
  <c r="P2735" i="1"/>
  <c r="K2738" i="1"/>
  <c r="P2736" i="1"/>
  <c r="Q2736" i="1"/>
  <c r="S2735" i="1" l="1"/>
  <c r="M2735" i="1" s="1"/>
  <c r="L2735" i="1" s="1"/>
  <c r="S2736" i="1"/>
  <c r="M2736" i="1" s="1"/>
  <c r="L2736" i="1" s="1"/>
  <c r="K2739" i="1"/>
  <c r="P2737" i="1"/>
  <c r="Q2737" i="1"/>
  <c r="S2737" i="1" s="1"/>
  <c r="M2737" i="1" s="1"/>
  <c r="L2737" i="1" s="1"/>
  <c r="N2738" i="1"/>
  <c r="O2738" i="1"/>
  <c r="T2740" i="1"/>
  <c r="J2740" i="1"/>
  <c r="B2740" i="1" s="1"/>
  <c r="C2740" i="1" s="1"/>
  <c r="D2740" i="1" s="1"/>
  <c r="E2740" i="1" s="1"/>
  <c r="F2740" i="1" s="1"/>
  <c r="G2740" i="1" s="1"/>
  <c r="H2740" i="1" s="1"/>
  <c r="I2740" i="1" s="1"/>
  <c r="A2741" i="1" s="1"/>
  <c r="K2740" i="1" l="1"/>
  <c r="T2741" i="1"/>
  <c r="J2741" i="1"/>
  <c r="B2741" i="1" s="1"/>
  <c r="C2741" i="1" s="1"/>
  <c r="D2741" i="1" s="1"/>
  <c r="E2741" i="1" s="1"/>
  <c r="F2741" i="1" s="1"/>
  <c r="G2741" i="1" s="1"/>
  <c r="H2741" i="1" s="1"/>
  <c r="I2741" i="1" s="1"/>
  <c r="A2742" i="1" s="1"/>
  <c r="R2738" i="1"/>
  <c r="N2739" i="1"/>
  <c r="O2739" i="1"/>
  <c r="R2739" i="1" l="1"/>
  <c r="Q2739" i="1" s="1"/>
  <c r="K2741" i="1"/>
  <c r="T2742" i="1"/>
  <c r="J2742" i="1"/>
  <c r="B2742" i="1" s="1"/>
  <c r="C2742" i="1" s="1"/>
  <c r="D2742" i="1" s="1"/>
  <c r="E2742" i="1" s="1"/>
  <c r="F2742" i="1" s="1"/>
  <c r="G2742" i="1" s="1"/>
  <c r="H2742" i="1" s="1"/>
  <c r="I2742" i="1" s="1"/>
  <c r="A2743" i="1" s="1"/>
  <c r="P2738" i="1"/>
  <c r="Q2738" i="1"/>
  <c r="O2740" i="1"/>
  <c r="N2740" i="1"/>
  <c r="P2739" i="1" l="1"/>
  <c r="S2739" i="1" s="1"/>
  <c r="M2739" i="1" s="1"/>
  <c r="L2739" i="1" s="1"/>
  <c r="S2738" i="1"/>
  <c r="M2738" i="1" s="1"/>
  <c r="L2738" i="1" s="1"/>
  <c r="R2740" i="1"/>
  <c r="P2740" i="1" s="1"/>
  <c r="K2742" i="1"/>
  <c r="O2741" i="1"/>
  <c r="N2741" i="1"/>
  <c r="T2743" i="1"/>
  <c r="J2743" i="1"/>
  <c r="B2743" i="1" s="1"/>
  <c r="C2743" i="1" s="1"/>
  <c r="D2743" i="1" s="1"/>
  <c r="E2743" i="1" s="1"/>
  <c r="F2743" i="1" s="1"/>
  <c r="G2743" i="1" s="1"/>
  <c r="H2743" i="1" s="1"/>
  <c r="I2743" i="1" s="1"/>
  <c r="A2744" i="1" s="1"/>
  <c r="R2741" i="1" l="1"/>
  <c r="Q2741" i="1" s="1"/>
  <c r="Q2740" i="1"/>
  <c r="S2740" i="1" s="1"/>
  <c r="M2740" i="1" s="1"/>
  <c r="L2740" i="1" s="1"/>
  <c r="K2743" i="1"/>
  <c r="T2744" i="1"/>
  <c r="J2744" i="1"/>
  <c r="B2744" i="1" s="1"/>
  <c r="C2744" i="1" s="1"/>
  <c r="D2744" i="1" s="1"/>
  <c r="E2744" i="1" s="1"/>
  <c r="F2744" i="1" s="1"/>
  <c r="G2744" i="1" s="1"/>
  <c r="H2744" i="1" s="1"/>
  <c r="I2744" i="1" s="1"/>
  <c r="A2745" i="1" s="1"/>
  <c r="N2742" i="1"/>
  <c r="O2742" i="1"/>
  <c r="P2741" i="1" l="1"/>
  <c r="S2741" i="1" s="1"/>
  <c r="M2741" i="1" s="1"/>
  <c r="L2741" i="1" s="1"/>
  <c r="R2742" i="1"/>
  <c r="P2742" i="1" s="1"/>
  <c r="K2744" i="1"/>
  <c r="T2745" i="1"/>
  <c r="J2745" i="1"/>
  <c r="B2745" i="1" s="1"/>
  <c r="C2745" i="1" s="1"/>
  <c r="D2745" i="1" s="1"/>
  <c r="E2745" i="1" s="1"/>
  <c r="F2745" i="1" s="1"/>
  <c r="G2745" i="1" s="1"/>
  <c r="H2745" i="1" s="1"/>
  <c r="I2745" i="1" s="1"/>
  <c r="A2746" i="1" s="1"/>
  <c r="N2743" i="1"/>
  <c r="O2743" i="1"/>
  <c r="Q2742" i="1" l="1"/>
  <c r="R2743" i="1"/>
  <c r="P2743" i="1" s="1"/>
  <c r="S2742" i="1"/>
  <c r="M2742" i="1" s="1"/>
  <c r="L2742" i="1" s="1"/>
  <c r="Q2743" i="1"/>
  <c r="K2745" i="1"/>
  <c r="O2744" i="1"/>
  <c r="N2744" i="1"/>
  <c r="T2746" i="1"/>
  <c r="J2746" i="1"/>
  <c r="B2746" i="1" s="1"/>
  <c r="C2746" i="1" s="1"/>
  <c r="D2746" i="1" s="1"/>
  <c r="E2746" i="1" s="1"/>
  <c r="F2746" i="1" s="1"/>
  <c r="G2746" i="1" s="1"/>
  <c r="H2746" i="1" s="1"/>
  <c r="I2746" i="1" s="1"/>
  <c r="A2747" i="1" s="1"/>
  <c r="R2744" i="1" l="1"/>
  <c r="P2744" i="1" s="1"/>
  <c r="S2743" i="1"/>
  <c r="M2743" i="1" s="1"/>
  <c r="L2743" i="1" s="1"/>
  <c r="K2746" i="1"/>
  <c r="J2747" i="1"/>
  <c r="B2747" i="1" s="1"/>
  <c r="C2747" i="1" s="1"/>
  <c r="D2747" i="1" s="1"/>
  <c r="E2747" i="1" s="1"/>
  <c r="F2747" i="1" s="1"/>
  <c r="G2747" i="1" s="1"/>
  <c r="H2747" i="1" s="1"/>
  <c r="I2747" i="1" s="1"/>
  <c r="A2748" i="1" s="1"/>
  <c r="T2747" i="1"/>
  <c r="O2745" i="1"/>
  <c r="N2745" i="1"/>
  <c r="Q2744" i="1" l="1"/>
  <c r="T2748" i="1"/>
  <c r="J2748" i="1"/>
  <c r="B2748" i="1" s="1"/>
  <c r="C2748" i="1" s="1"/>
  <c r="D2748" i="1" s="1"/>
  <c r="E2748" i="1" s="1"/>
  <c r="F2748" i="1" s="1"/>
  <c r="G2748" i="1" s="1"/>
  <c r="H2748" i="1" s="1"/>
  <c r="I2748" i="1" s="1"/>
  <c r="A2749" i="1" s="1"/>
  <c r="K2747" i="1"/>
  <c r="S2744" i="1"/>
  <c r="M2744" i="1" s="1"/>
  <c r="L2744" i="1" s="1"/>
  <c r="R2745" i="1"/>
  <c r="O2746" i="1"/>
  <c r="N2746" i="1"/>
  <c r="Q2745" i="1" l="1"/>
  <c r="P2745" i="1"/>
  <c r="J2749" i="1"/>
  <c r="B2749" i="1" s="1"/>
  <c r="C2749" i="1" s="1"/>
  <c r="D2749" i="1" s="1"/>
  <c r="E2749" i="1" s="1"/>
  <c r="F2749" i="1" s="1"/>
  <c r="G2749" i="1" s="1"/>
  <c r="H2749" i="1" s="1"/>
  <c r="I2749" i="1" s="1"/>
  <c r="A2750" i="1" s="1"/>
  <c r="T2749" i="1"/>
  <c r="K2748" i="1"/>
  <c r="O2747" i="1"/>
  <c r="N2747" i="1"/>
  <c r="R2746" i="1"/>
  <c r="S2745" i="1" l="1"/>
  <c r="M2745" i="1" s="1"/>
  <c r="L2745" i="1" s="1"/>
  <c r="R2747" i="1"/>
  <c r="K2749" i="1"/>
  <c r="O2748" i="1"/>
  <c r="N2748" i="1"/>
  <c r="J2750" i="1"/>
  <c r="B2750" i="1" s="1"/>
  <c r="C2750" i="1" s="1"/>
  <c r="D2750" i="1" s="1"/>
  <c r="E2750" i="1" s="1"/>
  <c r="F2750" i="1" s="1"/>
  <c r="G2750" i="1" s="1"/>
  <c r="H2750" i="1" s="1"/>
  <c r="I2750" i="1" s="1"/>
  <c r="A2751" i="1" s="1"/>
  <c r="T2750" i="1"/>
  <c r="Q2746" i="1"/>
  <c r="P2746" i="1"/>
  <c r="S2746" i="1" l="1"/>
  <c r="M2746" i="1" s="1"/>
  <c r="L2746" i="1" s="1"/>
  <c r="R2748" i="1"/>
  <c r="Q2748" i="1" s="1"/>
  <c r="K2750" i="1"/>
  <c r="P2748" i="1"/>
  <c r="N2749" i="1"/>
  <c r="O2749" i="1"/>
  <c r="J2751" i="1"/>
  <c r="B2751" i="1" s="1"/>
  <c r="C2751" i="1" s="1"/>
  <c r="D2751" i="1" s="1"/>
  <c r="E2751" i="1" s="1"/>
  <c r="F2751" i="1" s="1"/>
  <c r="G2751" i="1" s="1"/>
  <c r="H2751" i="1" s="1"/>
  <c r="I2751" i="1" s="1"/>
  <c r="A2752" i="1" s="1"/>
  <c r="T2751" i="1"/>
  <c r="Q2747" i="1"/>
  <c r="P2747" i="1"/>
  <c r="S2748" i="1" l="1"/>
  <c r="S2747" i="1"/>
  <c r="M2747" i="1" s="1"/>
  <c r="L2747" i="1" s="1"/>
  <c r="K2751" i="1"/>
  <c r="T2752" i="1"/>
  <c r="J2752" i="1"/>
  <c r="B2752" i="1" s="1"/>
  <c r="C2752" i="1" s="1"/>
  <c r="D2752" i="1" s="1"/>
  <c r="E2752" i="1" s="1"/>
  <c r="F2752" i="1" s="1"/>
  <c r="G2752" i="1" s="1"/>
  <c r="H2752" i="1" s="1"/>
  <c r="I2752" i="1" s="1"/>
  <c r="A2753" i="1" s="1"/>
  <c r="R2749" i="1"/>
  <c r="O2750" i="1"/>
  <c r="N2750" i="1"/>
  <c r="M2748" i="1" l="1"/>
  <c r="L2748" i="1" s="1"/>
  <c r="P2749" i="1"/>
  <c r="Q2749" i="1"/>
  <c r="T2753" i="1"/>
  <c r="J2753" i="1"/>
  <c r="B2753" i="1" s="1"/>
  <c r="C2753" i="1" s="1"/>
  <c r="D2753" i="1" s="1"/>
  <c r="E2753" i="1" s="1"/>
  <c r="F2753" i="1" s="1"/>
  <c r="G2753" i="1" s="1"/>
  <c r="H2753" i="1" s="1"/>
  <c r="I2753" i="1" s="1"/>
  <c r="A2754" i="1" s="1"/>
  <c r="R2750" i="1"/>
  <c r="K2752" i="1"/>
  <c r="O2751" i="1"/>
  <c r="N2751" i="1"/>
  <c r="S2749" i="1" l="1"/>
  <c r="M2749" i="1" s="1"/>
  <c r="L2749" i="1" s="1"/>
  <c r="R2751" i="1"/>
  <c r="J2754" i="1"/>
  <c r="B2754" i="1" s="1"/>
  <c r="C2754" i="1" s="1"/>
  <c r="D2754" i="1" s="1"/>
  <c r="E2754" i="1" s="1"/>
  <c r="F2754" i="1" s="1"/>
  <c r="G2754" i="1" s="1"/>
  <c r="H2754" i="1" s="1"/>
  <c r="I2754" i="1" s="1"/>
  <c r="A2755" i="1" s="1"/>
  <c r="T2754" i="1"/>
  <c r="Q2750" i="1"/>
  <c r="P2750" i="1"/>
  <c r="N2752" i="1"/>
  <c r="O2752" i="1"/>
  <c r="K2753" i="1"/>
  <c r="P2751" i="1"/>
  <c r="Q2751" i="1"/>
  <c r="S2750" i="1" l="1"/>
  <c r="M2750" i="1" s="1"/>
  <c r="L2750" i="1" s="1"/>
  <c r="R2752" i="1"/>
  <c r="O2753" i="1"/>
  <c r="N2753" i="1"/>
  <c r="Q2752" i="1"/>
  <c r="P2752" i="1"/>
  <c r="S2751" i="1"/>
  <c r="M2751" i="1" s="1"/>
  <c r="L2751" i="1" s="1"/>
  <c r="K2754" i="1"/>
  <c r="J2755" i="1"/>
  <c r="B2755" i="1" s="1"/>
  <c r="C2755" i="1" s="1"/>
  <c r="D2755" i="1" s="1"/>
  <c r="E2755" i="1" s="1"/>
  <c r="F2755" i="1" s="1"/>
  <c r="G2755" i="1" s="1"/>
  <c r="H2755" i="1" s="1"/>
  <c r="I2755" i="1" s="1"/>
  <c r="A2756" i="1" s="1"/>
  <c r="T2755" i="1"/>
  <c r="K2755" i="1" l="1"/>
  <c r="O2755" i="1" s="1"/>
  <c r="S2752" i="1"/>
  <c r="M2752" i="1" s="1"/>
  <c r="L2752" i="1" s="1"/>
  <c r="T2756" i="1"/>
  <c r="J2756" i="1"/>
  <c r="B2756" i="1" s="1"/>
  <c r="C2756" i="1" s="1"/>
  <c r="D2756" i="1" s="1"/>
  <c r="E2756" i="1" s="1"/>
  <c r="F2756" i="1" s="1"/>
  <c r="G2756" i="1" s="1"/>
  <c r="H2756" i="1" s="1"/>
  <c r="I2756" i="1" s="1"/>
  <c r="A2757" i="1" s="1"/>
  <c r="N2754" i="1"/>
  <c r="O2754" i="1"/>
  <c r="R2753" i="1"/>
  <c r="N2755" i="1" l="1"/>
  <c r="R2755" i="1" s="1"/>
  <c r="R2754" i="1"/>
  <c r="P2754" i="1" s="1"/>
  <c r="K2756" i="1"/>
  <c r="J2757" i="1"/>
  <c r="B2757" i="1" s="1"/>
  <c r="C2757" i="1" s="1"/>
  <c r="D2757" i="1" s="1"/>
  <c r="E2757" i="1" s="1"/>
  <c r="F2757" i="1" s="1"/>
  <c r="G2757" i="1" s="1"/>
  <c r="H2757" i="1" s="1"/>
  <c r="I2757" i="1" s="1"/>
  <c r="A2758" i="1" s="1"/>
  <c r="T2757" i="1"/>
  <c r="P2753" i="1"/>
  <c r="Q2753" i="1"/>
  <c r="Q2755" i="1" l="1"/>
  <c r="P2755" i="1"/>
  <c r="Q2754" i="1"/>
  <c r="S2753" i="1"/>
  <c r="M2753" i="1" s="1"/>
  <c r="L2753" i="1" s="1"/>
  <c r="T2758" i="1"/>
  <c r="J2758" i="1"/>
  <c r="B2758" i="1" s="1"/>
  <c r="C2758" i="1" s="1"/>
  <c r="D2758" i="1" s="1"/>
  <c r="E2758" i="1" s="1"/>
  <c r="F2758" i="1" s="1"/>
  <c r="G2758" i="1" s="1"/>
  <c r="H2758" i="1" s="1"/>
  <c r="I2758" i="1" s="1"/>
  <c r="A2759" i="1" s="1"/>
  <c r="S2755" i="1"/>
  <c r="N2756" i="1"/>
  <c r="O2756" i="1"/>
  <c r="K2757" i="1"/>
  <c r="S2754" i="1"/>
  <c r="M2754" i="1" s="1"/>
  <c r="L2754" i="1" s="1"/>
  <c r="R2756" i="1" l="1"/>
  <c r="Q2756" i="1" s="1"/>
  <c r="K2758" i="1"/>
  <c r="J2759" i="1"/>
  <c r="B2759" i="1" s="1"/>
  <c r="C2759" i="1" s="1"/>
  <c r="D2759" i="1" s="1"/>
  <c r="E2759" i="1" s="1"/>
  <c r="F2759" i="1" s="1"/>
  <c r="G2759" i="1" s="1"/>
  <c r="H2759" i="1" s="1"/>
  <c r="I2759" i="1" s="1"/>
  <c r="A2760" i="1" s="1"/>
  <c r="T2759" i="1"/>
  <c r="M2755" i="1"/>
  <c r="L2755" i="1" s="1"/>
  <c r="N2757" i="1"/>
  <c r="O2757" i="1"/>
  <c r="P2756" i="1" l="1"/>
  <c r="S2756" i="1" s="1"/>
  <c r="M2756" i="1" s="1"/>
  <c r="L2756" i="1" s="1"/>
  <c r="J2760" i="1"/>
  <c r="B2760" i="1" s="1"/>
  <c r="C2760" i="1" s="1"/>
  <c r="D2760" i="1" s="1"/>
  <c r="E2760" i="1" s="1"/>
  <c r="F2760" i="1" s="1"/>
  <c r="G2760" i="1" s="1"/>
  <c r="H2760" i="1" s="1"/>
  <c r="I2760" i="1" s="1"/>
  <c r="A2761" i="1" s="1"/>
  <c r="T2760" i="1"/>
  <c r="K2759" i="1"/>
  <c r="R2757" i="1"/>
  <c r="O2758" i="1"/>
  <c r="N2758" i="1"/>
  <c r="R2758" i="1" l="1"/>
  <c r="Q2757" i="1"/>
  <c r="P2757" i="1"/>
  <c r="S2757" i="1" s="1"/>
  <c r="M2757" i="1" s="1"/>
  <c r="L2757" i="1" s="1"/>
  <c r="K2760" i="1"/>
  <c r="N2759" i="1"/>
  <c r="O2759" i="1"/>
  <c r="T2761" i="1"/>
  <c r="J2761" i="1"/>
  <c r="B2761" i="1" s="1"/>
  <c r="C2761" i="1" s="1"/>
  <c r="D2761" i="1" s="1"/>
  <c r="E2761" i="1" s="1"/>
  <c r="F2761" i="1" s="1"/>
  <c r="G2761" i="1" s="1"/>
  <c r="H2761" i="1" s="1"/>
  <c r="I2761" i="1" s="1"/>
  <c r="A2762" i="1" s="1"/>
  <c r="R2759" i="1" l="1"/>
  <c r="J2762" i="1"/>
  <c r="B2762" i="1" s="1"/>
  <c r="C2762" i="1" s="1"/>
  <c r="D2762" i="1" s="1"/>
  <c r="E2762" i="1" s="1"/>
  <c r="F2762" i="1" s="1"/>
  <c r="G2762" i="1" s="1"/>
  <c r="H2762" i="1" s="1"/>
  <c r="I2762" i="1" s="1"/>
  <c r="A2763" i="1" s="1"/>
  <c r="T2762" i="1"/>
  <c r="O2760" i="1"/>
  <c r="N2760" i="1"/>
  <c r="P2759" i="1"/>
  <c r="Q2759" i="1"/>
  <c r="K2761" i="1"/>
  <c r="P2758" i="1"/>
  <c r="Q2758" i="1"/>
  <c r="S2758" i="1" l="1"/>
  <c r="M2758" i="1" s="1"/>
  <c r="L2758" i="1" s="1"/>
  <c r="S2759" i="1"/>
  <c r="M2759" i="1" s="1"/>
  <c r="L2759" i="1" s="1"/>
  <c r="K2762" i="1"/>
  <c r="N2761" i="1"/>
  <c r="O2761" i="1"/>
  <c r="R2760" i="1"/>
  <c r="J2763" i="1"/>
  <c r="B2763" i="1" s="1"/>
  <c r="C2763" i="1" s="1"/>
  <c r="D2763" i="1" s="1"/>
  <c r="E2763" i="1" s="1"/>
  <c r="F2763" i="1" s="1"/>
  <c r="G2763" i="1" s="1"/>
  <c r="H2763" i="1" s="1"/>
  <c r="I2763" i="1" s="1"/>
  <c r="A2764" i="1" s="1"/>
  <c r="T2763" i="1"/>
  <c r="Q2760" i="1" l="1"/>
  <c r="P2760" i="1"/>
  <c r="K2763" i="1"/>
  <c r="R2761" i="1"/>
  <c r="J2764" i="1"/>
  <c r="B2764" i="1" s="1"/>
  <c r="C2764" i="1" s="1"/>
  <c r="D2764" i="1" s="1"/>
  <c r="E2764" i="1" s="1"/>
  <c r="F2764" i="1" s="1"/>
  <c r="G2764" i="1" s="1"/>
  <c r="H2764" i="1" s="1"/>
  <c r="I2764" i="1" s="1"/>
  <c r="A2765" i="1" s="1"/>
  <c r="T2764" i="1"/>
  <c r="N2762" i="1"/>
  <c r="O2762" i="1"/>
  <c r="S2760" i="1" l="1"/>
  <c r="M2760" i="1" s="1"/>
  <c r="L2760" i="1" s="1"/>
  <c r="T2765" i="1"/>
  <c r="J2765" i="1"/>
  <c r="B2765" i="1" s="1"/>
  <c r="C2765" i="1" s="1"/>
  <c r="D2765" i="1" s="1"/>
  <c r="E2765" i="1" s="1"/>
  <c r="F2765" i="1" s="1"/>
  <c r="G2765" i="1" s="1"/>
  <c r="H2765" i="1" s="1"/>
  <c r="I2765" i="1" s="1"/>
  <c r="A2766" i="1" s="1"/>
  <c r="P2761" i="1"/>
  <c r="Q2761" i="1"/>
  <c r="R2762" i="1"/>
  <c r="K2764" i="1"/>
  <c r="N2763" i="1"/>
  <c r="O2763" i="1"/>
  <c r="S2761" i="1" l="1"/>
  <c r="M2761" i="1" s="1"/>
  <c r="L2761" i="1" s="1"/>
  <c r="P2762" i="1"/>
  <c r="Q2762" i="1"/>
  <c r="R2763" i="1"/>
  <c r="K2765" i="1"/>
  <c r="J2766" i="1"/>
  <c r="B2766" i="1" s="1"/>
  <c r="C2766" i="1" s="1"/>
  <c r="D2766" i="1" s="1"/>
  <c r="E2766" i="1" s="1"/>
  <c r="F2766" i="1" s="1"/>
  <c r="G2766" i="1" s="1"/>
  <c r="H2766" i="1" s="1"/>
  <c r="I2766" i="1" s="1"/>
  <c r="A2767" i="1" s="1"/>
  <c r="T2766" i="1"/>
  <c r="O2764" i="1"/>
  <c r="N2764" i="1"/>
  <c r="R2764" i="1" l="1"/>
  <c r="Q2764" i="1" s="1"/>
  <c r="O2765" i="1"/>
  <c r="N2765" i="1"/>
  <c r="J2767" i="1"/>
  <c r="B2767" i="1" s="1"/>
  <c r="C2767" i="1" s="1"/>
  <c r="D2767" i="1" s="1"/>
  <c r="E2767" i="1" s="1"/>
  <c r="F2767" i="1" s="1"/>
  <c r="G2767" i="1" s="1"/>
  <c r="H2767" i="1" s="1"/>
  <c r="I2767" i="1" s="1"/>
  <c r="A2768" i="1" s="1"/>
  <c r="T2767" i="1"/>
  <c r="K2766" i="1"/>
  <c r="Q2763" i="1"/>
  <c r="P2763" i="1"/>
  <c r="P2764" i="1"/>
  <c r="S2762" i="1"/>
  <c r="M2762" i="1" s="1"/>
  <c r="L2762" i="1" s="1"/>
  <c r="R2765" i="1" l="1"/>
  <c r="P2765" i="1" s="1"/>
  <c r="S2764" i="1"/>
  <c r="N2766" i="1"/>
  <c r="O2766" i="1"/>
  <c r="R2766" i="1" s="1"/>
  <c r="J2768" i="1"/>
  <c r="B2768" i="1" s="1"/>
  <c r="C2768" i="1" s="1"/>
  <c r="D2768" i="1" s="1"/>
  <c r="E2768" i="1" s="1"/>
  <c r="F2768" i="1" s="1"/>
  <c r="G2768" i="1" s="1"/>
  <c r="H2768" i="1" s="1"/>
  <c r="I2768" i="1" s="1"/>
  <c r="A2769" i="1" s="1"/>
  <c r="T2768" i="1"/>
  <c r="S2763" i="1"/>
  <c r="M2763" i="1" s="1"/>
  <c r="L2763" i="1" s="1"/>
  <c r="K2767" i="1"/>
  <c r="Q2765" i="1"/>
  <c r="S2765" i="1" l="1"/>
  <c r="M2765" i="1" s="1"/>
  <c r="L2765" i="1" s="1"/>
  <c r="J2769" i="1"/>
  <c r="B2769" i="1" s="1"/>
  <c r="C2769" i="1" s="1"/>
  <c r="D2769" i="1" s="1"/>
  <c r="E2769" i="1" s="1"/>
  <c r="F2769" i="1" s="1"/>
  <c r="G2769" i="1" s="1"/>
  <c r="H2769" i="1" s="1"/>
  <c r="I2769" i="1" s="1"/>
  <c r="A2770" i="1" s="1"/>
  <c r="T2769" i="1"/>
  <c r="P2766" i="1"/>
  <c r="Q2766" i="1"/>
  <c r="S2766" i="1" s="1"/>
  <c r="M2766" i="1" s="1"/>
  <c r="L2766" i="1" s="1"/>
  <c r="N2767" i="1"/>
  <c r="O2767" i="1"/>
  <c r="K2768" i="1"/>
  <c r="M2764" i="1"/>
  <c r="L2764" i="1" s="1"/>
  <c r="R2767" i="1" l="1"/>
  <c r="P2767" i="1" s="1"/>
  <c r="K2769" i="1"/>
  <c r="N2768" i="1"/>
  <c r="O2768" i="1"/>
  <c r="J2770" i="1"/>
  <c r="B2770" i="1" s="1"/>
  <c r="C2770" i="1" s="1"/>
  <c r="D2770" i="1" s="1"/>
  <c r="E2770" i="1" s="1"/>
  <c r="F2770" i="1" s="1"/>
  <c r="G2770" i="1" s="1"/>
  <c r="H2770" i="1" s="1"/>
  <c r="I2770" i="1" s="1"/>
  <c r="A2771" i="1" s="1"/>
  <c r="T2770" i="1"/>
  <c r="Q2767" i="1" l="1"/>
  <c r="S2767" i="1" s="1"/>
  <c r="M2767" i="1" s="1"/>
  <c r="L2767" i="1" s="1"/>
  <c r="K2770" i="1"/>
  <c r="N2769" i="1"/>
  <c r="O2769" i="1"/>
  <c r="R2769" i="1" s="1"/>
  <c r="J2771" i="1"/>
  <c r="B2771" i="1" s="1"/>
  <c r="C2771" i="1" s="1"/>
  <c r="D2771" i="1" s="1"/>
  <c r="E2771" i="1" s="1"/>
  <c r="F2771" i="1" s="1"/>
  <c r="G2771" i="1" s="1"/>
  <c r="H2771" i="1" s="1"/>
  <c r="I2771" i="1" s="1"/>
  <c r="A2772" i="1" s="1"/>
  <c r="T2771" i="1"/>
  <c r="R2768" i="1"/>
  <c r="K2771" i="1" l="1"/>
  <c r="T2772" i="1"/>
  <c r="J2772" i="1"/>
  <c r="B2772" i="1" s="1"/>
  <c r="C2772" i="1" s="1"/>
  <c r="D2772" i="1" s="1"/>
  <c r="E2772" i="1" s="1"/>
  <c r="F2772" i="1" s="1"/>
  <c r="G2772" i="1" s="1"/>
  <c r="H2772" i="1" s="1"/>
  <c r="I2772" i="1" s="1"/>
  <c r="A2773" i="1" s="1"/>
  <c r="P2769" i="1"/>
  <c r="Q2769" i="1"/>
  <c r="Q2768" i="1"/>
  <c r="P2768" i="1"/>
  <c r="O2770" i="1"/>
  <c r="N2770" i="1"/>
  <c r="K2772" i="1" l="1"/>
  <c r="J2773" i="1"/>
  <c r="B2773" i="1" s="1"/>
  <c r="C2773" i="1" s="1"/>
  <c r="D2773" i="1" s="1"/>
  <c r="E2773" i="1" s="1"/>
  <c r="F2773" i="1" s="1"/>
  <c r="G2773" i="1" s="1"/>
  <c r="H2773" i="1" s="1"/>
  <c r="I2773" i="1" s="1"/>
  <c r="A2774" i="1" s="1"/>
  <c r="T2773" i="1"/>
  <c r="R2770" i="1"/>
  <c r="S2769" i="1"/>
  <c r="S2768" i="1"/>
  <c r="M2768" i="1" s="1"/>
  <c r="L2768" i="1" s="1"/>
  <c r="O2771" i="1"/>
  <c r="N2771" i="1"/>
  <c r="M2769" i="1" l="1"/>
  <c r="L2769" i="1" s="1"/>
  <c r="R2771" i="1"/>
  <c r="Q2771" i="1" s="1"/>
  <c r="K2773" i="1"/>
  <c r="Q2770" i="1"/>
  <c r="P2770" i="1"/>
  <c r="J2774" i="1"/>
  <c r="B2774" i="1" s="1"/>
  <c r="C2774" i="1" s="1"/>
  <c r="D2774" i="1" s="1"/>
  <c r="E2774" i="1" s="1"/>
  <c r="F2774" i="1" s="1"/>
  <c r="G2774" i="1" s="1"/>
  <c r="H2774" i="1" s="1"/>
  <c r="I2774" i="1" s="1"/>
  <c r="A2775" i="1" s="1"/>
  <c r="T2774" i="1"/>
  <c r="O2772" i="1"/>
  <c r="N2772" i="1"/>
  <c r="P2771" i="1" l="1"/>
  <c r="S2771" i="1" s="1"/>
  <c r="R2772" i="1"/>
  <c r="K2774" i="1"/>
  <c r="T2775" i="1"/>
  <c r="J2775" i="1"/>
  <c r="B2775" i="1" s="1"/>
  <c r="C2775" i="1" s="1"/>
  <c r="D2775" i="1" s="1"/>
  <c r="E2775" i="1" s="1"/>
  <c r="F2775" i="1" s="1"/>
  <c r="G2775" i="1" s="1"/>
  <c r="H2775" i="1" s="1"/>
  <c r="I2775" i="1" s="1"/>
  <c r="A2776" i="1" s="1"/>
  <c r="P2772" i="1"/>
  <c r="Q2772" i="1"/>
  <c r="S2770" i="1"/>
  <c r="M2770" i="1" s="1"/>
  <c r="L2770" i="1" s="1"/>
  <c r="O2773" i="1"/>
  <c r="N2773" i="1"/>
  <c r="M2771" i="1" l="1"/>
  <c r="L2771" i="1" s="1"/>
  <c r="T2776" i="1"/>
  <c r="J2776" i="1"/>
  <c r="B2776" i="1" s="1"/>
  <c r="C2776" i="1" s="1"/>
  <c r="D2776" i="1" s="1"/>
  <c r="E2776" i="1" s="1"/>
  <c r="F2776" i="1" s="1"/>
  <c r="G2776" i="1" s="1"/>
  <c r="H2776" i="1" s="1"/>
  <c r="I2776" i="1" s="1"/>
  <c r="A2777" i="1" s="1"/>
  <c r="R2773" i="1"/>
  <c r="S2772" i="1"/>
  <c r="M2772" i="1" s="1"/>
  <c r="L2772" i="1" s="1"/>
  <c r="K2775" i="1"/>
  <c r="N2774" i="1"/>
  <c r="O2774" i="1"/>
  <c r="R2774" i="1" l="1"/>
  <c r="Q2774" i="1" s="1"/>
  <c r="Q2773" i="1"/>
  <c r="P2773" i="1"/>
  <c r="N2775" i="1"/>
  <c r="O2775" i="1"/>
  <c r="K2776" i="1"/>
  <c r="J2777" i="1"/>
  <c r="B2777" i="1" s="1"/>
  <c r="C2777" i="1" s="1"/>
  <c r="D2777" i="1" s="1"/>
  <c r="E2777" i="1" s="1"/>
  <c r="F2777" i="1" s="1"/>
  <c r="G2777" i="1" s="1"/>
  <c r="H2777" i="1" s="1"/>
  <c r="I2777" i="1" s="1"/>
  <c r="A2778" i="1" s="1"/>
  <c r="T2777" i="1"/>
  <c r="P2774" i="1" l="1"/>
  <c r="S2774" i="1" s="1"/>
  <c r="R2775" i="1"/>
  <c r="P2775" i="1" s="1"/>
  <c r="K2777" i="1"/>
  <c r="T2778" i="1"/>
  <c r="J2778" i="1"/>
  <c r="B2778" i="1" s="1"/>
  <c r="C2778" i="1" s="1"/>
  <c r="D2778" i="1" s="1"/>
  <c r="E2778" i="1" s="1"/>
  <c r="F2778" i="1" s="1"/>
  <c r="G2778" i="1" s="1"/>
  <c r="H2778" i="1" s="1"/>
  <c r="I2778" i="1" s="1"/>
  <c r="A2779" i="1" s="1"/>
  <c r="S2773" i="1"/>
  <c r="M2773" i="1" s="1"/>
  <c r="L2773" i="1" s="1"/>
  <c r="N2776" i="1"/>
  <c r="O2776" i="1"/>
  <c r="R2776" i="1" l="1"/>
  <c r="Q2776" i="1" s="1"/>
  <c r="Q2775" i="1"/>
  <c r="S2775" i="1" s="1"/>
  <c r="M2775" i="1" s="1"/>
  <c r="L2775" i="1" s="1"/>
  <c r="K2778" i="1"/>
  <c r="T2779" i="1"/>
  <c r="J2779" i="1"/>
  <c r="B2779" i="1" s="1"/>
  <c r="C2779" i="1" s="1"/>
  <c r="D2779" i="1" s="1"/>
  <c r="E2779" i="1" s="1"/>
  <c r="F2779" i="1" s="1"/>
  <c r="G2779" i="1" s="1"/>
  <c r="H2779" i="1" s="1"/>
  <c r="I2779" i="1" s="1"/>
  <c r="A2780" i="1" s="1"/>
  <c r="O2777" i="1"/>
  <c r="N2777" i="1"/>
  <c r="M2774" i="1"/>
  <c r="L2774" i="1" s="1"/>
  <c r="P2776" i="1" l="1"/>
  <c r="S2776" i="1" s="1"/>
  <c r="M2776" i="1" s="1"/>
  <c r="L2776" i="1" s="1"/>
  <c r="K2779" i="1"/>
  <c r="O2778" i="1"/>
  <c r="N2778" i="1"/>
  <c r="T2780" i="1"/>
  <c r="J2780" i="1"/>
  <c r="B2780" i="1" s="1"/>
  <c r="C2780" i="1" s="1"/>
  <c r="D2780" i="1" s="1"/>
  <c r="E2780" i="1" s="1"/>
  <c r="F2780" i="1" s="1"/>
  <c r="G2780" i="1" s="1"/>
  <c r="H2780" i="1" s="1"/>
  <c r="I2780" i="1" s="1"/>
  <c r="A2781" i="1" s="1"/>
  <c r="R2777" i="1"/>
  <c r="Q2777" i="1" l="1"/>
  <c r="P2777" i="1"/>
  <c r="S2777" i="1" s="1"/>
  <c r="M2777" i="1" s="1"/>
  <c r="L2777" i="1" s="1"/>
  <c r="J2781" i="1"/>
  <c r="B2781" i="1" s="1"/>
  <c r="C2781" i="1" s="1"/>
  <c r="D2781" i="1" s="1"/>
  <c r="E2781" i="1" s="1"/>
  <c r="F2781" i="1" s="1"/>
  <c r="G2781" i="1" s="1"/>
  <c r="H2781" i="1" s="1"/>
  <c r="I2781" i="1" s="1"/>
  <c r="A2782" i="1" s="1"/>
  <c r="T2781" i="1"/>
  <c r="K2780" i="1"/>
  <c r="R2778" i="1"/>
  <c r="O2779" i="1"/>
  <c r="N2779" i="1"/>
  <c r="R2779" i="1" l="1"/>
  <c r="Q2779" i="1" s="1"/>
  <c r="N2780" i="1"/>
  <c r="O2780" i="1"/>
  <c r="R2780" i="1" s="1"/>
  <c r="J2782" i="1"/>
  <c r="B2782" i="1" s="1"/>
  <c r="C2782" i="1" s="1"/>
  <c r="D2782" i="1" s="1"/>
  <c r="E2782" i="1" s="1"/>
  <c r="F2782" i="1" s="1"/>
  <c r="G2782" i="1" s="1"/>
  <c r="H2782" i="1" s="1"/>
  <c r="I2782" i="1" s="1"/>
  <c r="A2783" i="1" s="1"/>
  <c r="T2782" i="1"/>
  <c r="P2778" i="1"/>
  <c r="Q2778" i="1"/>
  <c r="K2781" i="1"/>
  <c r="P2779" i="1" l="1"/>
  <c r="O2781" i="1"/>
  <c r="N2781" i="1"/>
  <c r="J2783" i="1"/>
  <c r="B2783" i="1" s="1"/>
  <c r="C2783" i="1" s="1"/>
  <c r="D2783" i="1" s="1"/>
  <c r="E2783" i="1" s="1"/>
  <c r="F2783" i="1" s="1"/>
  <c r="G2783" i="1" s="1"/>
  <c r="H2783" i="1" s="1"/>
  <c r="I2783" i="1" s="1"/>
  <c r="A2784" i="1" s="1"/>
  <c r="T2783" i="1"/>
  <c r="S2778" i="1"/>
  <c r="M2778" i="1" s="1"/>
  <c r="L2778" i="1" s="1"/>
  <c r="P2780" i="1"/>
  <c r="Q2780" i="1"/>
  <c r="S2779" i="1"/>
  <c r="M2779" i="1" s="1"/>
  <c r="L2779" i="1" s="1"/>
  <c r="K2782" i="1"/>
  <c r="R2781" i="1" l="1"/>
  <c r="J2784" i="1"/>
  <c r="B2784" i="1" s="1"/>
  <c r="C2784" i="1" s="1"/>
  <c r="D2784" i="1" s="1"/>
  <c r="E2784" i="1" s="1"/>
  <c r="F2784" i="1" s="1"/>
  <c r="G2784" i="1" s="1"/>
  <c r="H2784" i="1" s="1"/>
  <c r="I2784" i="1" s="1"/>
  <c r="A2785" i="1" s="1"/>
  <c r="T2784" i="1"/>
  <c r="S2780" i="1"/>
  <c r="M2780" i="1" s="1"/>
  <c r="L2780" i="1" s="1"/>
  <c r="O2782" i="1"/>
  <c r="N2782" i="1"/>
  <c r="K2783" i="1"/>
  <c r="P2781" i="1"/>
  <c r="Q2781" i="1"/>
  <c r="S2781" i="1" l="1"/>
  <c r="M2781" i="1" s="1"/>
  <c r="L2781" i="1" s="1"/>
  <c r="R2782" i="1"/>
  <c r="P2782" i="1" s="1"/>
  <c r="N2783" i="1"/>
  <c r="O2783" i="1"/>
  <c r="R2783" i="1" s="1"/>
  <c r="K2784" i="1"/>
  <c r="T2785" i="1"/>
  <c r="J2785" i="1"/>
  <c r="B2785" i="1" s="1"/>
  <c r="C2785" i="1" s="1"/>
  <c r="D2785" i="1" s="1"/>
  <c r="E2785" i="1" s="1"/>
  <c r="F2785" i="1" s="1"/>
  <c r="G2785" i="1" s="1"/>
  <c r="H2785" i="1" s="1"/>
  <c r="I2785" i="1" s="1"/>
  <c r="A2786" i="1" s="1"/>
  <c r="Q2782" i="1" l="1"/>
  <c r="S2782" i="1" s="1"/>
  <c r="M2782" i="1" s="1"/>
  <c r="L2782" i="1" s="1"/>
  <c r="K2785" i="1"/>
  <c r="J2786" i="1"/>
  <c r="B2786" i="1" s="1"/>
  <c r="C2786" i="1" s="1"/>
  <c r="D2786" i="1" s="1"/>
  <c r="E2786" i="1" s="1"/>
  <c r="F2786" i="1" s="1"/>
  <c r="G2786" i="1" s="1"/>
  <c r="H2786" i="1" s="1"/>
  <c r="I2786" i="1" s="1"/>
  <c r="A2787" i="1" s="1"/>
  <c r="T2786" i="1"/>
  <c r="Q2783" i="1"/>
  <c r="P2783" i="1"/>
  <c r="N2784" i="1"/>
  <c r="O2784" i="1"/>
  <c r="S2783" i="1" l="1"/>
  <c r="M2783" i="1" s="1"/>
  <c r="L2783" i="1" s="1"/>
  <c r="R2784" i="1"/>
  <c r="K2786" i="1"/>
  <c r="T2787" i="1"/>
  <c r="J2787" i="1"/>
  <c r="B2787" i="1" s="1"/>
  <c r="C2787" i="1" s="1"/>
  <c r="D2787" i="1" s="1"/>
  <c r="E2787" i="1" s="1"/>
  <c r="F2787" i="1" s="1"/>
  <c r="G2787" i="1" s="1"/>
  <c r="H2787" i="1" s="1"/>
  <c r="I2787" i="1" s="1"/>
  <c r="A2788" i="1" s="1"/>
  <c r="P2784" i="1"/>
  <c r="Q2784" i="1"/>
  <c r="S2784" i="1" s="1"/>
  <c r="M2784" i="1" s="1"/>
  <c r="L2784" i="1" s="1"/>
  <c r="O2785" i="1"/>
  <c r="N2785" i="1"/>
  <c r="R2785" i="1" l="1"/>
  <c r="Q2785" i="1" s="1"/>
  <c r="K2787" i="1"/>
  <c r="T2788" i="1"/>
  <c r="J2788" i="1"/>
  <c r="B2788" i="1" s="1"/>
  <c r="C2788" i="1" s="1"/>
  <c r="D2788" i="1" s="1"/>
  <c r="E2788" i="1" s="1"/>
  <c r="F2788" i="1" s="1"/>
  <c r="G2788" i="1" s="1"/>
  <c r="H2788" i="1" s="1"/>
  <c r="I2788" i="1" s="1"/>
  <c r="A2789" i="1" s="1"/>
  <c r="P2785" i="1"/>
  <c r="N2786" i="1"/>
  <c r="O2786" i="1"/>
  <c r="S2785" i="1" l="1"/>
  <c r="M2785" i="1" s="1"/>
  <c r="L2785" i="1" s="1"/>
  <c r="K2788" i="1"/>
  <c r="T2789" i="1"/>
  <c r="J2789" i="1"/>
  <c r="K2789" i="1" s="1"/>
  <c r="O2789" i="1" s="1"/>
  <c r="R2786" i="1"/>
  <c r="O2787" i="1"/>
  <c r="N2787" i="1"/>
  <c r="B2789" i="1" l="1"/>
  <c r="C2789" i="1" s="1"/>
  <c r="D2789" i="1" s="1"/>
  <c r="E2789" i="1" s="1"/>
  <c r="F2789" i="1" s="1"/>
  <c r="G2789" i="1" s="1"/>
  <c r="H2789" i="1" s="1"/>
  <c r="I2789" i="1" s="1"/>
  <c r="A2790" i="1" s="1"/>
  <c r="P2786" i="1"/>
  <c r="Q2786" i="1"/>
  <c r="R2787" i="1"/>
  <c r="N2789" i="1"/>
  <c r="R2789" i="1" s="1"/>
  <c r="O2788" i="1"/>
  <c r="N2788" i="1"/>
  <c r="P2787" i="1" l="1"/>
  <c r="Q2787" i="1"/>
  <c r="R2788" i="1"/>
  <c r="S2786" i="1"/>
  <c r="M2786" i="1" s="1"/>
  <c r="L2786" i="1" s="1"/>
  <c r="P2789" i="1"/>
  <c r="Q2789" i="1"/>
  <c r="J2790" i="1"/>
  <c r="B2790" i="1" s="1"/>
  <c r="C2790" i="1" s="1"/>
  <c r="D2790" i="1" s="1"/>
  <c r="E2790" i="1" s="1"/>
  <c r="F2790" i="1" s="1"/>
  <c r="G2790" i="1" s="1"/>
  <c r="H2790" i="1" s="1"/>
  <c r="I2790" i="1" s="1"/>
  <c r="A2791" i="1" s="1"/>
  <c r="T2790" i="1"/>
  <c r="S2787" i="1" l="1"/>
  <c r="M2787" i="1" s="1"/>
  <c r="L2787" i="1" s="1"/>
  <c r="T2791" i="1"/>
  <c r="J2791" i="1"/>
  <c r="B2791" i="1" s="1"/>
  <c r="C2791" i="1" s="1"/>
  <c r="D2791" i="1" s="1"/>
  <c r="E2791" i="1" s="1"/>
  <c r="F2791" i="1" s="1"/>
  <c r="G2791" i="1" s="1"/>
  <c r="H2791" i="1" s="1"/>
  <c r="I2791" i="1" s="1"/>
  <c r="A2792" i="1" s="1"/>
  <c r="P2788" i="1"/>
  <c r="Q2788" i="1"/>
  <c r="K2790" i="1"/>
  <c r="S2789" i="1"/>
  <c r="S2788" i="1" l="1"/>
  <c r="M2788" i="1" s="1"/>
  <c r="L2788" i="1" s="1"/>
  <c r="N2790" i="1"/>
  <c r="O2790" i="1"/>
  <c r="R2790" i="1" s="1"/>
  <c r="K2791" i="1"/>
  <c r="J2792" i="1"/>
  <c r="B2792" i="1" s="1"/>
  <c r="C2792" i="1" s="1"/>
  <c r="D2792" i="1" s="1"/>
  <c r="E2792" i="1" s="1"/>
  <c r="F2792" i="1" s="1"/>
  <c r="G2792" i="1" s="1"/>
  <c r="H2792" i="1" s="1"/>
  <c r="I2792" i="1" s="1"/>
  <c r="A2793" i="1" s="1"/>
  <c r="T2792" i="1"/>
  <c r="M2789" i="1"/>
  <c r="L2789" i="1" s="1"/>
  <c r="T2793" i="1" l="1"/>
  <c r="J2793" i="1"/>
  <c r="B2793" i="1" s="1"/>
  <c r="C2793" i="1" s="1"/>
  <c r="D2793" i="1" s="1"/>
  <c r="E2793" i="1" s="1"/>
  <c r="F2793" i="1" s="1"/>
  <c r="G2793" i="1" s="1"/>
  <c r="H2793" i="1" s="1"/>
  <c r="I2793" i="1" s="1"/>
  <c r="A2794" i="1" s="1"/>
  <c r="N2791" i="1"/>
  <c r="O2791" i="1"/>
  <c r="K2792" i="1"/>
  <c r="P2790" i="1"/>
  <c r="Q2790" i="1"/>
  <c r="R2791" i="1" l="1"/>
  <c r="N2792" i="1"/>
  <c r="O2792" i="1"/>
  <c r="P2791" i="1"/>
  <c r="Q2791" i="1"/>
  <c r="K2793" i="1"/>
  <c r="J2794" i="1"/>
  <c r="B2794" i="1" s="1"/>
  <c r="C2794" i="1" s="1"/>
  <c r="D2794" i="1" s="1"/>
  <c r="E2794" i="1" s="1"/>
  <c r="F2794" i="1" s="1"/>
  <c r="G2794" i="1" s="1"/>
  <c r="H2794" i="1" s="1"/>
  <c r="I2794" i="1" s="1"/>
  <c r="A2795" i="1" s="1"/>
  <c r="T2794" i="1"/>
  <c r="S2790" i="1"/>
  <c r="M2790" i="1" s="1"/>
  <c r="L2790" i="1" s="1"/>
  <c r="S2791" i="1" l="1"/>
  <c r="M2791" i="1" s="1"/>
  <c r="L2791" i="1" s="1"/>
  <c r="K2794" i="1"/>
  <c r="J2795" i="1"/>
  <c r="B2795" i="1" s="1"/>
  <c r="C2795" i="1" s="1"/>
  <c r="D2795" i="1" s="1"/>
  <c r="E2795" i="1" s="1"/>
  <c r="F2795" i="1" s="1"/>
  <c r="G2795" i="1" s="1"/>
  <c r="H2795" i="1" s="1"/>
  <c r="I2795" i="1" s="1"/>
  <c r="A2796" i="1" s="1"/>
  <c r="T2795" i="1"/>
  <c r="R2792" i="1"/>
  <c r="N2793" i="1"/>
  <c r="O2793" i="1"/>
  <c r="R2793" i="1" s="1"/>
  <c r="K2795" i="1" l="1"/>
  <c r="Q2792" i="1"/>
  <c r="P2792" i="1"/>
  <c r="J2796" i="1"/>
  <c r="B2796" i="1" s="1"/>
  <c r="C2796" i="1" s="1"/>
  <c r="D2796" i="1" s="1"/>
  <c r="E2796" i="1" s="1"/>
  <c r="F2796" i="1" s="1"/>
  <c r="G2796" i="1" s="1"/>
  <c r="H2796" i="1" s="1"/>
  <c r="I2796" i="1" s="1"/>
  <c r="A2797" i="1" s="1"/>
  <c r="T2796" i="1"/>
  <c r="P2793" i="1"/>
  <c r="Q2793" i="1"/>
  <c r="N2794" i="1"/>
  <c r="O2794" i="1"/>
  <c r="S2793" i="1" l="1"/>
  <c r="S2792" i="1"/>
  <c r="M2792" i="1" s="1"/>
  <c r="L2792" i="1" s="1"/>
  <c r="R2794" i="1"/>
  <c r="P2794" i="1" s="1"/>
  <c r="J2797" i="1"/>
  <c r="B2797" i="1" s="1"/>
  <c r="C2797" i="1" s="1"/>
  <c r="D2797" i="1" s="1"/>
  <c r="E2797" i="1" s="1"/>
  <c r="F2797" i="1" s="1"/>
  <c r="G2797" i="1" s="1"/>
  <c r="H2797" i="1" s="1"/>
  <c r="I2797" i="1" s="1"/>
  <c r="A2798" i="1" s="1"/>
  <c r="T2797" i="1"/>
  <c r="M2793" i="1"/>
  <c r="L2793" i="1" s="1"/>
  <c r="K2796" i="1"/>
  <c r="Q2794" i="1"/>
  <c r="O2795" i="1"/>
  <c r="N2795" i="1"/>
  <c r="S2794" i="1" l="1"/>
  <c r="M2794" i="1" s="1"/>
  <c r="L2794" i="1" s="1"/>
  <c r="R2795" i="1"/>
  <c r="P2795" i="1" s="1"/>
  <c r="N2796" i="1"/>
  <c r="O2796" i="1"/>
  <c r="K2797" i="1"/>
  <c r="T2798" i="1"/>
  <c r="J2798" i="1"/>
  <c r="B2798" i="1" s="1"/>
  <c r="C2798" i="1" s="1"/>
  <c r="D2798" i="1" s="1"/>
  <c r="E2798" i="1" s="1"/>
  <c r="F2798" i="1" s="1"/>
  <c r="G2798" i="1" s="1"/>
  <c r="H2798" i="1" s="1"/>
  <c r="I2798" i="1" s="1"/>
  <c r="A2799" i="1" s="1"/>
  <c r="Q2795" i="1" l="1"/>
  <c r="S2795" i="1" s="1"/>
  <c r="M2795" i="1" s="1"/>
  <c r="L2795" i="1" s="1"/>
  <c r="R2796" i="1"/>
  <c r="P2796" i="1" s="1"/>
  <c r="K2798" i="1"/>
  <c r="J2799" i="1"/>
  <c r="B2799" i="1" s="1"/>
  <c r="C2799" i="1" s="1"/>
  <c r="D2799" i="1" s="1"/>
  <c r="E2799" i="1" s="1"/>
  <c r="F2799" i="1" s="1"/>
  <c r="G2799" i="1" s="1"/>
  <c r="H2799" i="1" s="1"/>
  <c r="I2799" i="1" s="1"/>
  <c r="A2800" i="1" s="1"/>
  <c r="T2799" i="1"/>
  <c r="N2797" i="1"/>
  <c r="O2797" i="1"/>
  <c r="R2797" i="1" l="1"/>
  <c r="Q2796" i="1"/>
  <c r="J2800" i="1"/>
  <c r="B2800" i="1" s="1"/>
  <c r="C2800" i="1" s="1"/>
  <c r="D2800" i="1" s="1"/>
  <c r="E2800" i="1" s="1"/>
  <c r="F2800" i="1" s="1"/>
  <c r="G2800" i="1" s="1"/>
  <c r="H2800" i="1" s="1"/>
  <c r="I2800" i="1" s="1"/>
  <c r="A2801" i="1" s="1"/>
  <c r="T2800" i="1"/>
  <c r="P2797" i="1"/>
  <c r="Q2797" i="1"/>
  <c r="S2796" i="1"/>
  <c r="M2796" i="1" s="1"/>
  <c r="L2796" i="1" s="1"/>
  <c r="K2799" i="1"/>
  <c r="N2798" i="1"/>
  <c r="O2798" i="1"/>
  <c r="R2798" i="1" l="1"/>
  <c r="P2798" i="1" s="1"/>
  <c r="O2799" i="1"/>
  <c r="N2799" i="1"/>
  <c r="K2800" i="1"/>
  <c r="S2797" i="1"/>
  <c r="M2797" i="1" s="1"/>
  <c r="L2797" i="1" s="1"/>
  <c r="J2801" i="1"/>
  <c r="B2801" i="1" s="1"/>
  <c r="C2801" i="1" s="1"/>
  <c r="D2801" i="1" s="1"/>
  <c r="E2801" i="1" s="1"/>
  <c r="F2801" i="1" s="1"/>
  <c r="G2801" i="1" s="1"/>
  <c r="H2801" i="1" s="1"/>
  <c r="I2801" i="1" s="1"/>
  <c r="A2802" i="1" s="1"/>
  <c r="T2801" i="1"/>
  <c r="Q2798" i="1" l="1"/>
  <c r="S2798" i="1" s="1"/>
  <c r="M2798" i="1" s="1"/>
  <c r="L2798" i="1" s="1"/>
  <c r="R2799" i="1"/>
  <c r="J2802" i="1"/>
  <c r="B2802" i="1" s="1"/>
  <c r="C2802" i="1" s="1"/>
  <c r="D2802" i="1" s="1"/>
  <c r="E2802" i="1" s="1"/>
  <c r="F2802" i="1" s="1"/>
  <c r="G2802" i="1" s="1"/>
  <c r="H2802" i="1" s="1"/>
  <c r="I2802" i="1" s="1"/>
  <c r="A2803" i="1" s="1"/>
  <c r="T2802" i="1"/>
  <c r="O2800" i="1"/>
  <c r="N2800" i="1"/>
  <c r="P2799" i="1"/>
  <c r="Q2799" i="1"/>
  <c r="K2801" i="1"/>
  <c r="S2799" i="1" l="1"/>
  <c r="M2799" i="1" s="1"/>
  <c r="L2799" i="1" s="1"/>
  <c r="K2802" i="1"/>
  <c r="N2801" i="1"/>
  <c r="O2801" i="1"/>
  <c r="R2800" i="1"/>
  <c r="J2803" i="1"/>
  <c r="B2803" i="1" s="1"/>
  <c r="C2803" i="1" s="1"/>
  <c r="D2803" i="1" s="1"/>
  <c r="E2803" i="1" s="1"/>
  <c r="F2803" i="1" s="1"/>
  <c r="G2803" i="1" s="1"/>
  <c r="H2803" i="1" s="1"/>
  <c r="I2803" i="1" s="1"/>
  <c r="A2804" i="1" s="1"/>
  <c r="T2803" i="1"/>
  <c r="Q2800" i="1" l="1"/>
  <c r="P2800" i="1"/>
  <c r="K2803" i="1"/>
  <c r="R2801" i="1"/>
  <c r="T2804" i="1"/>
  <c r="J2804" i="1"/>
  <c r="B2804" i="1" s="1"/>
  <c r="C2804" i="1" s="1"/>
  <c r="D2804" i="1" s="1"/>
  <c r="E2804" i="1" s="1"/>
  <c r="F2804" i="1" s="1"/>
  <c r="G2804" i="1" s="1"/>
  <c r="H2804" i="1" s="1"/>
  <c r="I2804" i="1" s="1"/>
  <c r="A2805" i="1" s="1"/>
  <c r="O2802" i="1"/>
  <c r="N2802" i="1"/>
  <c r="R2802" i="1" l="1"/>
  <c r="S2800" i="1"/>
  <c r="M2800" i="1" s="1"/>
  <c r="L2800" i="1" s="1"/>
  <c r="Q2802" i="1"/>
  <c r="P2802" i="1"/>
  <c r="S2802" i="1" s="1"/>
  <c r="P2801" i="1"/>
  <c r="Q2801" i="1"/>
  <c r="K2804" i="1"/>
  <c r="O2803" i="1"/>
  <c r="N2803" i="1"/>
  <c r="T2805" i="1"/>
  <c r="J2805" i="1"/>
  <c r="B2805" i="1" s="1"/>
  <c r="C2805" i="1" s="1"/>
  <c r="D2805" i="1" s="1"/>
  <c r="E2805" i="1" s="1"/>
  <c r="F2805" i="1" s="1"/>
  <c r="G2805" i="1" s="1"/>
  <c r="H2805" i="1" s="1"/>
  <c r="I2805" i="1" s="1"/>
  <c r="A2806" i="1" s="1"/>
  <c r="S2801" i="1" l="1"/>
  <c r="M2801" i="1" s="1"/>
  <c r="L2801" i="1" s="1"/>
  <c r="T2806" i="1"/>
  <c r="J2806" i="1"/>
  <c r="B2806" i="1" s="1"/>
  <c r="C2806" i="1" s="1"/>
  <c r="D2806" i="1" s="1"/>
  <c r="E2806" i="1" s="1"/>
  <c r="F2806" i="1" s="1"/>
  <c r="G2806" i="1" s="1"/>
  <c r="H2806" i="1" s="1"/>
  <c r="I2806" i="1" s="1"/>
  <c r="A2807" i="1" s="1"/>
  <c r="O2804" i="1"/>
  <c r="N2804" i="1"/>
  <c r="K2805" i="1"/>
  <c r="R2803" i="1"/>
  <c r="M2802" i="1"/>
  <c r="L2802" i="1" s="1"/>
  <c r="R2804" i="1" l="1"/>
  <c r="P2804" i="1" s="1"/>
  <c r="O2805" i="1"/>
  <c r="N2805" i="1"/>
  <c r="K2806" i="1"/>
  <c r="J2807" i="1"/>
  <c r="B2807" i="1" s="1"/>
  <c r="C2807" i="1" s="1"/>
  <c r="D2807" i="1" s="1"/>
  <c r="E2807" i="1" s="1"/>
  <c r="F2807" i="1" s="1"/>
  <c r="G2807" i="1" s="1"/>
  <c r="H2807" i="1" s="1"/>
  <c r="I2807" i="1" s="1"/>
  <c r="A2808" i="1" s="1"/>
  <c r="T2807" i="1"/>
  <c r="P2803" i="1"/>
  <c r="Q2803" i="1"/>
  <c r="Q2804" i="1" l="1"/>
  <c r="S2804" i="1" s="1"/>
  <c r="R2805" i="1"/>
  <c r="P2805" i="1" s="1"/>
  <c r="K2807" i="1"/>
  <c r="S2803" i="1"/>
  <c r="M2803" i="1" s="1"/>
  <c r="L2803" i="1" s="1"/>
  <c r="T2808" i="1"/>
  <c r="J2808" i="1"/>
  <c r="B2808" i="1" s="1"/>
  <c r="C2808" i="1" s="1"/>
  <c r="D2808" i="1" s="1"/>
  <c r="E2808" i="1" s="1"/>
  <c r="F2808" i="1" s="1"/>
  <c r="G2808" i="1" s="1"/>
  <c r="H2808" i="1" s="1"/>
  <c r="I2808" i="1" s="1"/>
  <c r="A2809" i="1" s="1"/>
  <c r="N2806" i="1"/>
  <c r="O2806" i="1"/>
  <c r="R2806" i="1" s="1"/>
  <c r="Q2805" i="1" l="1"/>
  <c r="S2805" i="1" s="1"/>
  <c r="M2805" i="1" s="1"/>
  <c r="L2805" i="1" s="1"/>
  <c r="M2804" i="1"/>
  <c r="L2804" i="1" s="1"/>
  <c r="Q2806" i="1"/>
  <c r="P2806" i="1"/>
  <c r="K2808" i="1"/>
  <c r="J2809" i="1"/>
  <c r="B2809" i="1" s="1"/>
  <c r="C2809" i="1" s="1"/>
  <c r="D2809" i="1" s="1"/>
  <c r="E2809" i="1" s="1"/>
  <c r="F2809" i="1" s="1"/>
  <c r="G2809" i="1" s="1"/>
  <c r="H2809" i="1" s="1"/>
  <c r="I2809" i="1" s="1"/>
  <c r="A2810" i="1" s="1"/>
  <c r="T2809" i="1"/>
  <c r="N2807" i="1"/>
  <c r="O2807" i="1"/>
  <c r="S2806" i="1" l="1"/>
  <c r="M2806" i="1" s="1"/>
  <c r="L2806" i="1" s="1"/>
  <c r="R2807" i="1"/>
  <c r="Q2807" i="1" s="1"/>
  <c r="N2808" i="1"/>
  <c r="O2808" i="1"/>
  <c r="P2807" i="1"/>
  <c r="K2809" i="1"/>
  <c r="J2810" i="1"/>
  <c r="B2810" i="1" s="1"/>
  <c r="C2810" i="1" s="1"/>
  <c r="D2810" i="1" s="1"/>
  <c r="E2810" i="1" s="1"/>
  <c r="F2810" i="1" s="1"/>
  <c r="G2810" i="1" s="1"/>
  <c r="H2810" i="1" s="1"/>
  <c r="I2810" i="1" s="1"/>
  <c r="A2811" i="1" s="1"/>
  <c r="T2810" i="1"/>
  <c r="R2808" i="1" l="1"/>
  <c r="Q2808" i="1" s="1"/>
  <c r="S2807" i="1"/>
  <c r="M2807" i="1" s="1"/>
  <c r="L2807" i="1" s="1"/>
  <c r="J2811" i="1"/>
  <c r="B2811" i="1" s="1"/>
  <c r="C2811" i="1" s="1"/>
  <c r="D2811" i="1" s="1"/>
  <c r="E2811" i="1" s="1"/>
  <c r="F2811" i="1" s="1"/>
  <c r="G2811" i="1" s="1"/>
  <c r="H2811" i="1" s="1"/>
  <c r="I2811" i="1" s="1"/>
  <c r="A2812" i="1" s="1"/>
  <c r="T2811" i="1"/>
  <c r="K2810" i="1"/>
  <c r="N2809" i="1"/>
  <c r="O2809" i="1"/>
  <c r="P2808" i="1" l="1"/>
  <c r="S2808" i="1" s="1"/>
  <c r="M2808" i="1" s="1"/>
  <c r="L2808" i="1" s="1"/>
  <c r="R2809" i="1"/>
  <c r="P2809" i="1" s="1"/>
  <c r="O2810" i="1"/>
  <c r="N2810" i="1"/>
  <c r="K2811" i="1"/>
  <c r="T2812" i="1"/>
  <c r="J2812" i="1"/>
  <c r="B2812" i="1" s="1"/>
  <c r="C2812" i="1" s="1"/>
  <c r="D2812" i="1" s="1"/>
  <c r="E2812" i="1" s="1"/>
  <c r="F2812" i="1" s="1"/>
  <c r="G2812" i="1" s="1"/>
  <c r="H2812" i="1" s="1"/>
  <c r="I2812" i="1" s="1"/>
  <c r="A2813" i="1" s="1"/>
  <c r="R2810" i="1" l="1"/>
  <c r="Q2810" i="1" s="1"/>
  <c r="Q2809" i="1"/>
  <c r="T2813" i="1"/>
  <c r="J2813" i="1"/>
  <c r="B2813" i="1" s="1"/>
  <c r="C2813" i="1" s="1"/>
  <c r="D2813" i="1" s="1"/>
  <c r="E2813" i="1" s="1"/>
  <c r="F2813" i="1" s="1"/>
  <c r="G2813" i="1" s="1"/>
  <c r="H2813" i="1" s="1"/>
  <c r="I2813" i="1" s="1"/>
  <c r="A2814" i="1" s="1"/>
  <c r="K2812" i="1"/>
  <c r="O2811" i="1"/>
  <c r="N2811" i="1"/>
  <c r="S2809" i="1"/>
  <c r="M2809" i="1" s="1"/>
  <c r="L2809" i="1" s="1"/>
  <c r="P2810" i="1" l="1"/>
  <c r="K2813" i="1"/>
  <c r="T2814" i="1"/>
  <c r="J2814" i="1"/>
  <c r="B2814" i="1" s="1"/>
  <c r="C2814" i="1" s="1"/>
  <c r="D2814" i="1" s="1"/>
  <c r="E2814" i="1" s="1"/>
  <c r="F2814" i="1" s="1"/>
  <c r="G2814" i="1" s="1"/>
  <c r="H2814" i="1" s="1"/>
  <c r="I2814" i="1" s="1"/>
  <c r="A2815" i="1" s="1"/>
  <c r="S2810" i="1"/>
  <c r="M2810" i="1" s="1"/>
  <c r="L2810" i="1" s="1"/>
  <c r="O2812" i="1"/>
  <c r="N2812" i="1"/>
  <c r="R2811" i="1"/>
  <c r="R2812" i="1" l="1"/>
  <c r="K2814" i="1"/>
  <c r="J2815" i="1"/>
  <c r="B2815" i="1" s="1"/>
  <c r="C2815" i="1" s="1"/>
  <c r="D2815" i="1" s="1"/>
  <c r="E2815" i="1" s="1"/>
  <c r="F2815" i="1" s="1"/>
  <c r="G2815" i="1" s="1"/>
  <c r="H2815" i="1" s="1"/>
  <c r="I2815" i="1" s="1"/>
  <c r="A2816" i="1" s="1"/>
  <c r="T2815" i="1"/>
  <c r="P2812" i="1"/>
  <c r="Q2812" i="1"/>
  <c r="Q2811" i="1"/>
  <c r="P2811" i="1"/>
  <c r="N2813" i="1"/>
  <c r="O2813" i="1"/>
  <c r="S2811" i="1" l="1"/>
  <c r="M2811" i="1" s="1"/>
  <c r="L2811" i="1" s="1"/>
  <c r="R2813" i="1"/>
  <c r="P2813" i="1" s="1"/>
  <c r="K2815" i="1"/>
  <c r="S2812" i="1"/>
  <c r="J2816" i="1"/>
  <c r="B2816" i="1" s="1"/>
  <c r="C2816" i="1" s="1"/>
  <c r="D2816" i="1" s="1"/>
  <c r="E2816" i="1" s="1"/>
  <c r="F2816" i="1" s="1"/>
  <c r="G2816" i="1" s="1"/>
  <c r="H2816" i="1" s="1"/>
  <c r="I2816" i="1" s="1"/>
  <c r="A2817" i="1" s="1"/>
  <c r="T2816" i="1"/>
  <c r="O2814" i="1"/>
  <c r="N2814" i="1"/>
  <c r="Q2813" i="1" l="1"/>
  <c r="M2812" i="1"/>
  <c r="L2812" i="1" s="1"/>
  <c r="O2815" i="1"/>
  <c r="N2815" i="1"/>
  <c r="K2816" i="1"/>
  <c r="R2814" i="1"/>
  <c r="J2817" i="1"/>
  <c r="B2817" i="1" s="1"/>
  <c r="C2817" i="1" s="1"/>
  <c r="D2817" i="1" s="1"/>
  <c r="E2817" i="1" s="1"/>
  <c r="F2817" i="1" s="1"/>
  <c r="G2817" i="1" s="1"/>
  <c r="H2817" i="1" s="1"/>
  <c r="I2817" i="1" s="1"/>
  <c r="A2818" i="1" s="1"/>
  <c r="T2817" i="1"/>
  <c r="S2813" i="1"/>
  <c r="M2813" i="1" s="1"/>
  <c r="L2813" i="1" s="1"/>
  <c r="Q2814" i="1" l="1"/>
  <c r="P2814" i="1"/>
  <c r="K2817" i="1"/>
  <c r="O2816" i="1"/>
  <c r="N2816" i="1"/>
  <c r="J2818" i="1"/>
  <c r="B2818" i="1" s="1"/>
  <c r="C2818" i="1" s="1"/>
  <c r="D2818" i="1" s="1"/>
  <c r="E2818" i="1" s="1"/>
  <c r="F2818" i="1" s="1"/>
  <c r="G2818" i="1" s="1"/>
  <c r="H2818" i="1" s="1"/>
  <c r="I2818" i="1" s="1"/>
  <c r="A2819" i="1" s="1"/>
  <c r="T2818" i="1"/>
  <c r="R2815" i="1"/>
  <c r="R2816" i="1" l="1"/>
  <c r="P2816" i="1" s="1"/>
  <c r="K2818" i="1"/>
  <c r="Q2815" i="1"/>
  <c r="P2815" i="1"/>
  <c r="S2815" i="1" s="1"/>
  <c r="M2815" i="1" s="1"/>
  <c r="L2815" i="1" s="1"/>
  <c r="N2817" i="1"/>
  <c r="O2817" i="1"/>
  <c r="J2819" i="1"/>
  <c r="B2819" i="1" s="1"/>
  <c r="C2819" i="1" s="1"/>
  <c r="D2819" i="1" s="1"/>
  <c r="E2819" i="1" s="1"/>
  <c r="F2819" i="1" s="1"/>
  <c r="G2819" i="1" s="1"/>
  <c r="H2819" i="1" s="1"/>
  <c r="I2819" i="1" s="1"/>
  <c r="A2820" i="1" s="1"/>
  <c r="T2819" i="1"/>
  <c r="S2814" i="1"/>
  <c r="M2814" i="1" s="1"/>
  <c r="L2814" i="1" s="1"/>
  <c r="Q2816" i="1" l="1"/>
  <c r="S2816" i="1" s="1"/>
  <c r="M2816" i="1" s="1"/>
  <c r="L2816" i="1" s="1"/>
  <c r="R2817" i="1"/>
  <c r="Q2817" i="1" s="1"/>
  <c r="K2819" i="1"/>
  <c r="J2820" i="1"/>
  <c r="B2820" i="1" s="1"/>
  <c r="C2820" i="1" s="1"/>
  <c r="D2820" i="1" s="1"/>
  <c r="E2820" i="1" s="1"/>
  <c r="F2820" i="1" s="1"/>
  <c r="G2820" i="1" s="1"/>
  <c r="H2820" i="1" s="1"/>
  <c r="I2820" i="1" s="1"/>
  <c r="A2821" i="1" s="1"/>
  <c r="T2820" i="1"/>
  <c r="O2818" i="1"/>
  <c r="N2818" i="1"/>
  <c r="P2817" i="1" l="1"/>
  <c r="S2817" i="1" s="1"/>
  <c r="M2817" i="1" s="1"/>
  <c r="L2817" i="1" s="1"/>
  <c r="T2821" i="1"/>
  <c r="J2821" i="1"/>
  <c r="B2821" i="1" s="1"/>
  <c r="C2821" i="1" s="1"/>
  <c r="D2821" i="1" s="1"/>
  <c r="E2821" i="1" s="1"/>
  <c r="F2821" i="1" s="1"/>
  <c r="G2821" i="1" s="1"/>
  <c r="H2821" i="1" s="1"/>
  <c r="I2821" i="1" s="1"/>
  <c r="A2822" i="1" s="1"/>
  <c r="O2819" i="1"/>
  <c r="N2819" i="1"/>
  <c r="K2820" i="1"/>
  <c r="R2818" i="1"/>
  <c r="K2821" i="1" l="1"/>
  <c r="R2819" i="1"/>
  <c r="O2820" i="1"/>
  <c r="N2820" i="1"/>
  <c r="J2822" i="1"/>
  <c r="B2822" i="1" s="1"/>
  <c r="C2822" i="1" s="1"/>
  <c r="D2822" i="1" s="1"/>
  <c r="E2822" i="1" s="1"/>
  <c r="F2822" i="1" s="1"/>
  <c r="G2822" i="1" s="1"/>
  <c r="H2822" i="1" s="1"/>
  <c r="I2822" i="1" s="1"/>
  <c r="A2823" i="1" s="1"/>
  <c r="T2822" i="1"/>
  <c r="P2818" i="1"/>
  <c r="Q2818" i="1"/>
  <c r="R2820" i="1" l="1"/>
  <c r="Q2820" i="1" s="1"/>
  <c r="T2823" i="1"/>
  <c r="J2823" i="1"/>
  <c r="B2823" i="1" s="1"/>
  <c r="C2823" i="1" s="1"/>
  <c r="D2823" i="1" s="1"/>
  <c r="E2823" i="1" s="1"/>
  <c r="F2823" i="1" s="1"/>
  <c r="G2823" i="1" s="1"/>
  <c r="H2823" i="1" s="1"/>
  <c r="I2823" i="1" s="1"/>
  <c r="A2824" i="1" s="1"/>
  <c r="K2822" i="1"/>
  <c r="S2818" i="1"/>
  <c r="M2818" i="1" s="1"/>
  <c r="L2818" i="1" s="1"/>
  <c r="P2819" i="1"/>
  <c r="Q2819" i="1"/>
  <c r="S2819" i="1" s="1"/>
  <c r="M2819" i="1" s="1"/>
  <c r="L2819" i="1" s="1"/>
  <c r="O2821" i="1"/>
  <c r="N2821" i="1"/>
  <c r="P2820" i="1" l="1"/>
  <c r="S2820" i="1" s="1"/>
  <c r="M2820" i="1" s="1"/>
  <c r="L2820" i="1" s="1"/>
  <c r="R2821" i="1"/>
  <c r="O2822" i="1"/>
  <c r="N2822" i="1"/>
  <c r="K2823" i="1"/>
  <c r="J2824" i="1"/>
  <c r="B2824" i="1" s="1"/>
  <c r="C2824" i="1" s="1"/>
  <c r="D2824" i="1" s="1"/>
  <c r="E2824" i="1" s="1"/>
  <c r="F2824" i="1" s="1"/>
  <c r="G2824" i="1" s="1"/>
  <c r="H2824" i="1" s="1"/>
  <c r="I2824" i="1" s="1"/>
  <c r="A2825" i="1" s="1"/>
  <c r="T2824" i="1"/>
  <c r="R2822" i="1" l="1"/>
  <c r="P2822" i="1" s="1"/>
  <c r="O2823" i="1"/>
  <c r="N2823" i="1"/>
  <c r="K2824" i="1"/>
  <c r="Q2822" i="1"/>
  <c r="J2825" i="1"/>
  <c r="B2825" i="1" s="1"/>
  <c r="C2825" i="1" s="1"/>
  <c r="D2825" i="1" s="1"/>
  <c r="E2825" i="1" s="1"/>
  <c r="F2825" i="1" s="1"/>
  <c r="G2825" i="1" s="1"/>
  <c r="H2825" i="1" s="1"/>
  <c r="I2825" i="1" s="1"/>
  <c r="A2826" i="1" s="1"/>
  <c r="T2825" i="1"/>
  <c r="P2821" i="1"/>
  <c r="Q2821" i="1"/>
  <c r="S2822" i="1" l="1"/>
  <c r="T2826" i="1"/>
  <c r="J2826" i="1"/>
  <c r="B2826" i="1" s="1"/>
  <c r="C2826" i="1" s="1"/>
  <c r="D2826" i="1" s="1"/>
  <c r="E2826" i="1" s="1"/>
  <c r="F2826" i="1" s="1"/>
  <c r="G2826" i="1" s="1"/>
  <c r="H2826" i="1" s="1"/>
  <c r="I2826" i="1" s="1"/>
  <c r="A2827" i="1" s="1"/>
  <c r="S2821" i="1"/>
  <c r="M2821" i="1" s="1"/>
  <c r="L2821" i="1" s="1"/>
  <c r="K2825" i="1"/>
  <c r="O2824" i="1"/>
  <c r="N2824" i="1"/>
  <c r="R2823" i="1"/>
  <c r="M2822" i="1" l="1"/>
  <c r="L2822" i="1" s="1"/>
  <c r="R2824" i="1"/>
  <c r="Q2824" i="1" s="1"/>
  <c r="P2823" i="1"/>
  <c r="Q2823" i="1"/>
  <c r="N2825" i="1"/>
  <c r="O2825" i="1"/>
  <c r="K2826" i="1"/>
  <c r="T2827" i="1"/>
  <c r="J2827" i="1"/>
  <c r="B2827" i="1" s="1"/>
  <c r="C2827" i="1" s="1"/>
  <c r="D2827" i="1" s="1"/>
  <c r="E2827" i="1" s="1"/>
  <c r="F2827" i="1" s="1"/>
  <c r="G2827" i="1" s="1"/>
  <c r="H2827" i="1" s="1"/>
  <c r="I2827" i="1" s="1"/>
  <c r="A2828" i="1" s="1"/>
  <c r="R2825" i="1" l="1"/>
  <c r="Q2825" i="1" s="1"/>
  <c r="P2824" i="1"/>
  <c r="S2824" i="1" s="1"/>
  <c r="K2827" i="1"/>
  <c r="P2825" i="1"/>
  <c r="O2826" i="1"/>
  <c r="N2826" i="1"/>
  <c r="S2823" i="1"/>
  <c r="M2823" i="1" s="1"/>
  <c r="L2823" i="1" s="1"/>
  <c r="J2828" i="1"/>
  <c r="K2828" i="1" s="1"/>
  <c r="N2828" i="1" s="1"/>
  <c r="T2828" i="1"/>
  <c r="M2824" i="1" l="1"/>
  <c r="L2824" i="1" s="1"/>
  <c r="S2825" i="1"/>
  <c r="M2825" i="1" s="1"/>
  <c r="L2825" i="1" s="1"/>
  <c r="B2828" i="1"/>
  <c r="C2828" i="1" s="1"/>
  <c r="D2828" i="1" s="1"/>
  <c r="E2828" i="1" s="1"/>
  <c r="F2828" i="1" s="1"/>
  <c r="G2828" i="1" s="1"/>
  <c r="H2828" i="1" s="1"/>
  <c r="I2828" i="1" s="1"/>
  <c r="A2829" i="1" s="1"/>
  <c r="J2829" i="1" s="1"/>
  <c r="B2829" i="1" s="1"/>
  <c r="C2829" i="1" s="1"/>
  <c r="D2829" i="1" s="1"/>
  <c r="E2829" i="1" s="1"/>
  <c r="F2829" i="1" s="1"/>
  <c r="G2829" i="1" s="1"/>
  <c r="H2829" i="1" s="1"/>
  <c r="I2829" i="1" s="1"/>
  <c r="A2830" i="1" s="1"/>
  <c r="R2826" i="1"/>
  <c r="O2828" i="1"/>
  <c r="R2828" i="1" s="1"/>
  <c r="O2827" i="1"/>
  <c r="N2827" i="1"/>
  <c r="T2829" i="1" l="1"/>
  <c r="R2827" i="1"/>
  <c r="Q2827" i="1" s="1"/>
  <c r="P2826" i="1"/>
  <c r="Q2826" i="1"/>
  <c r="P2828" i="1"/>
  <c r="Q2828" i="1"/>
  <c r="K2829" i="1"/>
  <c r="T2830" i="1"/>
  <c r="J2830" i="1"/>
  <c r="B2830" i="1" s="1"/>
  <c r="C2830" i="1" s="1"/>
  <c r="D2830" i="1" s="1"/>
  <c r="E2830" i="1" s="1"/>
  <c r="F2830" i="1" s="1"/>
  <c r="G2830" i="1" s="1"/>
  <c r="H2830" i="1" s="1"/>
  <c r="I2830" i="1" s="1"/>
  <c r="A2831" i="1" s="1"/>
  <c r="P2827" i="1" l="1"/>
  <c r="S2827" i="1" s="1"/>
  <c r="M2827" i="1" s="1"/>
  <c r="L2827" i="1" s="1"/>
  <c r="S2826" i="1"/>
  <c r="M2826" i="1" s="1"/>
  <c r="L2826" i="1" s="1"/>
  <c r="N2829" i="1"/>
  <c r="O2829" i="1"/>
  <c r="S2828" i="1"/>
  <c r="T2831" i="1"/>
  <c r="J2831" i="1"/>
  <c r="B2831" i="1" s="1"/>
  <c r="C2831" i="1" s="1"/>
  <c r="D2831" i="1" s="1"/>
  <c r="E2831" i="1" s="1"/>
  <c r="F2831" i="1" s="1"/>
  <c r="G2831" i="1" s="1"/>
  <c r="H2831" i="1" s="1"/>
  <c r="I2831" i="1" s="1"/>
  <c r="A2832" i="1" s="1"/>
  <c r="K2830" i="1"/>
  <c r="R2829" i="1" l="1"/>
  <c r="M2828" i="1"/>
  <c r="L2828" i="1" s="1"/>
  <c r="O2830" i="1"/>
  <c r="N2830" i="1"/>
  <c r="K2831" i="1"/>
  <c r="Q2829" i="1"/>
  <c r="P2829" i="1"/>
  <c r="T2832" i="1"/>
  <c r="J2832" i="1"/>
  <c r="B2832" i="1" s="1"/>
  <c r="C2832" i="1" s="1"/>
  <c r="D2832" i="1" s="1"/>
  <c r="E2832" i="1" s="1"/>
  <c r="F2832" i="1" s="1"/>
  <c r="G2832" i="1" s="1"/>
  <c r="H2832" i="1" s="1"/>
  <c r="I2832" i="1" s="1"/>
  <c r="A2833" i="1" s="1"/>
  <c r="K2832" i="1" l="1"/>
  <c r="O2831" i="1"/>
  <c r="N2831" i="1"/>
  <c r="T2833" i="1"/>
  <c r="J2833" i="1"/>
  <c r="B2833" i="1" s="1"/>
  <c r="C2833" i="1" s="1"/>
  <c r="D2833" i="1" s="1"/>
  <c r="E2833" i="1" s="1"/>
  <c r="F2833" i="1" s="1"/>
  <c r="G2833" i="1" s="1"/>
  <c r="H2833" i="1" s="1"/>
  <c r="I2833" i="1" s="1"/>
  <c r="A2834" i="1" s="1"/>
  <c r="S2829" i="1"/>
  <c r="M2829" i="1" s="1"/>
  <c r="L2829" i="1" s="1"/>
  <c r="R2830" i="1"/>
  <c r="R2831" i="1" l="1"/>
  <c r="P2831" i="1" s="1"/>
  <c r="K2833" i="1"/>
  <c r="Q2830" i="1"/>
  <c r="P2830" i="1"/>
  <c r="T2834" i="1"/>
  <c r="J2834" i="1"/>
  <c r="K2834" i="1" s="1"/>
  <c r="O2834" i="1" s="1"/>
  <c r="N2832" i="1"/>
  <c r="O2832" i="1"/>
  <c r="Q2831" i="1" l="1"/>
  <c r="S2831" i="1" s="1"/>
  <c r="M2831" i="1" s="1"/>
  <c r="L2831" i="1" s="1"/>
  <c r="S2830" i="1"/>
  <c r="M2830" i="1" s="1"/>
  <c r="L2830" i="1" s="1"/>
  <c r="R2832" i="1"/>
  <c r="P2832" i="1" s="1"/>
  <c r="B2834" i="1"/>
  <c r="C2834" i="1" s="1"/>
  <c r="D2834" i="1" s="1"/>
  <c r="E2834" i="1" s="1"/>
  <c r="F2834" i="1" s="1"/>
  <c r="G2834" i="1" s="1"/>
  <c r="H2834" i="1" s="1"/>
  <c r="I2834" i="1" s="1"/>
  <c r="A2835" i="1" s="1"/>
  <c r="N2834" i="1"/>
  <c r="R2834" i="1" s="1"/>
  <c r="Q2832" i="1"/>
  <c r="N2833" i="1"/>
  <c r="O2833" i="1"/>
  <c r="S2832" i="1" l="1"/>
  <c r="M2832" i="1" s="1"/>
  <c r="L2832" i="1" s="1"/>
  <c r="R2833" i="1"/>
  <c r="P2833" i="1" s="1"/>
  <c r="P2834" i="1"/>
  <c r="Q2834" i="1"/>
  <c r="T2835" i="1"/>
  <c r="J2835" i="1"/>
  <c r="B2835" i="1" s="1"/>
  <c r="C2835" i="1" s="1"/>
  <c r="D2835" i="1" s="1"/>
  <c r="E2835" i="1" s="1"/>
  <c r="F2835" i="1" s="1"/>
  <c r="G2835" i="1" s="1"/>
  <c r="H2835" i="1" s="1"/>
  <c r="I2835" i="1" s="1"/>
  <c r="A2836" i="1" s="1"/>
  <c r="S2834" i="1" l="1"/>
  <c r="Q2833" i="1"/>
  <c r="S2833" i="1" s="1"/>
  <c r="T2836" i="1"/>
  <c r="J2836" i="1"/>
  <c r="B2836" i="1" s="1"/>
  <c r="C2836" i="1" s="1"/>
  <c r="D2836" i="1" s="1"/>
  <c r="E2836" i="1" s="1"/>
  <c r="F2836" i="1" s="1"/>
  <c r="G2836" i="1" s="1"/>
  <c r="H2836" i="1" s="1"/>
  <c r="I2836" i="1" s="1"/>
  <c r="A2837" i="1" s="1"/>
  <c r="K2835" i="1"/>
  <c r="M2833" i="1" l="1"/>
  <c r="L2833" i="1" s="1"/>
  <c r="M2834" i="1"/>
  <c r="L2834" i="1" s="1"/>
  <c r="N2835" i="1"/>
  <c r="O2835" i="1"/>
  <c r="R2835" i="1" s="1"/>
  <c r="K2836" i="1"/>
  <c r="T2837" i="1"/>
  <c r="J2837" i="1"/>
  <c r="B2837" i="1" s="1"/>
  <c r="C2837" i="1" s="1"/>
  <c r="D2837" i="1" s="1"/>
  <c r="E2837" i="1" s="1"/>
  <c r="F2837" i="1" s="1"/>
  <c r="G2837" i="1" s="1"/>
  <c r="H2837" i="1" s="1"/>
  <c r="I2837" i="1" s="1"/>
  <c r="A2838" i="1" s="1"/>
  <c r="K2837" i="1" l="1"/>
  <c r="N2836" i="1"/>
  <c r="O2836" i="1"/>
  <c r="Q2835" i="1"/>
  <c r="P2835" i="1"/>
  <c r="T2838" i="1"/>
  <c r="J2838" i="1"/>
  <c r="B2838" i="1" s="1"/>
  <c r="C2838" i="1" s="1"/>
  <c r="D2838" i="1" s="1"/>
  <c r="E2838" i="1" s="1"/>
  <c r="F2838" i="1" s="1"/>
  <c r="G2838" i="1" s="1"/>
  <c r="H2838" i="1" s="1"/>
  <c r="I2838" i="1" s="1"/>
  <c r="A2839" i="1" s="1"/>
  <c r="R2836" i="1" l="1"/>
  <c r="Q2836" i="1" s="1"/>
  <c r="T2839" i="1"/>
  <c r="J2839" i="1"/>
  <c r="B2839" i="1" s="1"/>
  <c r="C2839" i="1" s="1"/>
  <c r="D2839" i="1" s="1"/>
  <c r="E2839" i="1" s="1"/>
  <c r="F2839" i="1" s="1"/>
  <c r="G2839" i="1" s="1"/>
  <c r="H2839" i="1" s="1"/>
  <c r="I2839" i="1" s="1"/>
  <c r="A2840" i="1" s="1"/>
  <c r="K2838" i="1"/>
  <c r="P2836" i="1"/>
  <c r="S2835" i="1"/>
  <c r="M2835" i="1" s="1"/>
  <c r="L2835" i="1" s="1"/>
  <c r="N2837" i="1"/>
  <c r="O2837" i="1"/>
  <c r="R2837" i="1" l="1"/>
  <c r="Q2837" i="1" s="1"/>
  <c r="S2836" i="1"/>
  <c r="M2836" i="1" s="1"/>
  <c r="L2836" i="1" s="1"/>
  <c r="O2838" i="1"/>
  <c r="N2838" i="1"/>
  <c r="K2839" i="1"/>
  <c r="T2840" i="1"/>
  <c r="J2840" i="1"/>
  <c r="B2840" i="1" s="1"/>
  <c r="C2840" i="1" s="1"/>
  <c r="D2840" i="1" s="1"/>
  <c r="E2840" i="1" s="1"/>
  <c r="F2840" i="1" s="1"/>
  <c r="G2840" i="1" s="1"/>
  <c r="H2840" i="1" s="1"/>
  <c r="I2840" i="1" s="1"/>
  <c r="A2841" i="1" s="1"/>
  <c r="P2837" i="1" l="1"/>
  <c r="S2837" i="1" s="1"/>
  <c r="M2837" i="1" s="1"/>
  <c r="L2837" i="1" s="1"/>
  <c r="T2841" i="1"/>
  <c r="J2841" i="1"/>
  <c r="B2841" i="1" s="1"/>
  <c r="C2841" i="1" s="1"/>
  <c r="D2841" i="1" s="1"/>
  <c r="E2841" i="1" s="1"/>
  <c r="F2841" i="1" s="1"/>
  <c r="G2841" i="1" s="1"/>
  <c r="H2841" i="1" s="1"/>
  <c r="I2841" i="1" s="1"/>
  <c r="A2842" i="1" s="1"/>
  <c r="K2840" i="1"/>
  <c r="R2838" i="1"/>
  <c r="N2839" i="1"/>
  <c r="O2839" i="1"/>
  <c r="P2838" i="1" l="1"/>
  <c r="Q2838" i="1"/>
  <c r="K2841" i="1"/>
  <c r="O2840" i="1"/>
  <c r="N2840" i="1"/>
  <c r="J2842" i="1"/>
  <c r="B2842" i="1" s="1"/>
  <c r="C2842" i="1" s="1"/>
  <c r="D2842" i="1" s="1"/>
  <c r="E2842" i="1" s="1"/>
  <c r="F2842" i="1" s="1"/>
  <c r="G2842" i="1" s="1"/>
  <c r="H2842" i="1" s="1"/>
  <c r="I2842" i="1" s="1"/>
  <c r="A2843" i="1" s="1"/>
  <c r="T2842" i="1"/>
  <c r="R2839" i="1"/>
  <c r="R2840" i="1" l="1"/>
  <c r="P2840" i="1" s="1"/>
  <c r="Q2839" i="1"/>
  <c r="P2839" i="1"/>
  <c r="S2839" i="1" s="1"/>
  <c r="M2839" i="1" s="1"/>
  <c r="L2839" i="1" s="1"/>
  <c r="K2842" i="1"/>
  <c r="N2841" i="1"/>
  <c r="O2841" i="1"/>
  <c r="J2843" i="1"/>
  <c r="B2843" i="1" s="1"/>
  <c r="C2843" i="1" s="1"/>
  <c r="D2843" i="1" s="1"/>
  <c r="E2843" i="1" s="1"/>
  <c r="F2843" i="1" s="1"/>
  <c r="G2843" i="1" s="1"/>
  <c r="H2843" i="1" s="1"/>
  <c r="I2843" i="1" s="1"/>
  <c r="A2844" i="1" s="1"/>
  <c r="T2843" i="1"/>
  <c r="S2838" i="1"/>
  <c r="M2838" i="1" s="1"/>
  <c r="L2838" i="1" s="1"/>
  <c r="R2841" i="1" l="1"/>
  <c r="P2841" i="1" s="1"/>
  <c r="Q2840" i="1"/>
  <c r="S2840" i="1" s="1"/>
  <c r="M2840" i="1" s="1"/>
  <c r="L2840" i="1" s="1"/>
  <c r="T2844" i="1"/>
  <c r="J2844" i="1"/>
  <c r="B2844" i="1" s="1"/>
  <c r="C2844" i="1" s="1"/>
  <c r="D2844" i="1" s="1"/>
  <c r="E2844" i="1" s="1"/>
  <c r="F2844" i="1" s="1"/>
  <c r="G2844" i="1" s="1"/>
  <c r="H2844" i="1" s="1"/>
  <c r="I2844" i="1" s="1"/>
  <c r="A2845" i="1" s="1"/>
  <c r="Q2841" i="1"/>
  <c r="K2843" i="1"/>
  <c r="N2842" i="1"/>
  <c r="O2842" i="1"/>
  <c r="S2841" i="1" l="1"/>
  <c r="M2841" i="1" s="1"/>
  <c r="L2841" i="1" s="1"/>
  <c r="O2843" i="1"/>
  <c r="N2843" i="1"/>
  <c r="R2842" i="1"/>
  <c r="K2844" i="1"/>
  <c r="J2845" i="1"/>
  <c r="B2845" i="1" s="1"/>
  <c r="C2845" i="1" s="1"/>
  <c r="D2845" i="1" s="1"/>
  <c r="E2845" i="1" s="1"/>
  <c r="F2845" i="1" s="1"/>
  <c r="G2845" i="1" s="1"/>
  <c r="H2845" i="1" s="1"/>
  <c r="I2845" i="1" s="1"/>
  <c r="A2846" i="1" s="1"/>
  <c r="T2845" i="1"/>
  <c r="K2845" i="1" l="1"/>
  <c r="O2844" i="1"/>
  <c r="N2844" i="1"/>
  <c r="P2842" i="1"/>
  <c r="Q2842" i="1"/>
  <c r="J2846" i="1"/>
  <c r="B2846" i="1" s="1"/>
  <c r="C2846" i="1" s="1"/>
  <c r="D2846" i="1" s="1"/>
  <c r="E2846" i="1" s="1"/>
  <c r="F2846" i="1" s="1"/>
  <c r="G2846" i="1" s="1"/>
  <c r="H2846" i="1" s="1"/>
  <c r="I2846" i="1" s="1"/>
  <c r="A2847" i="1" s="1"/>
  <c r="T2846" i="1"/>
  <c r="R2843" i="1"/>
  <c r="T2847" i="1" l="1"/>
  <c r="J2847" i="1"/>
  <c r="B2847" i="1" s="1"/>
  <c r="C2847" i="1" s="1"/>
  <c r="D2847" i="1" s="1"/>
  <c r="E2847" i="1" s="1"/>
  <c r="F2847" i="1" s="1"/>
  <c r="G2847" i="1" s="1"/>
  <c r="H2847" i="1" s="1"/>
  <c r="I2847" i="1" s="1"/>
  <c r="A2848" i="1" s="1"/>
  <c r="R2844" i="1"/>
  <c r="K2846" i="1"/>
  <c r="P2843" i="1"/>
  <c r="Q2843" i="1"/>
  <c r="S2842" i="1"/>
  <c r="M2842" i="1" s="1"/>
  <c r="L2842" i="1" s="1"/>
  <c r="N2845" i="1"/>
  <c r="O2845" i="1"/>
  <c r="R2845" i="1" l="1"/>
  <c r="Q2845" i="1" s="1"/>
  <c r="S2843" i="1"/>
  <c r="M2843" i="1" s="1"/>
  <c r="L2843" i="1" s="1"/>
  <c r="O2846" i="1"/>
  <c r="N2846" i="1"/>
  <c r="K2847" i="1"/>
  <c r="J2848" i="1"/>
  <c r="B2848" i="1" s="1"/>
  <c r="C2848" i="1" s="1"/>
  <c r="D2848" i="1" s="1"/>
  <c r="E2848" i="1" s="1"/>
  <c r="F2848" i="1" s="1"/>
  <c r="G2848" i="1" s="1"/>
  <c r="H2848" i="1" s="1"/>
  <c r="I2848" i="1" s="1"/>
  <c r="A2849" i="1" s="1"/>
  <c r="T2848" i="1"/>
  <c r="P2844" i="1"/>
  <c r="Q2844" i="1"/>
  <c r="S2844" i="1" l="1"/>
  <c r="M2844" i="1" s="1"/>
  <c r="L2844" i="1" s="1"/>
  <c r="P2845" i="1"/>
  <c r="S2845" i="1" s="1"/>
  <c r="M2845" i="1" s="1"/>
  <c r="L2845" i="1" s="1"/>
  <c r="K2848" i="1"/>
  <c r="R2846" i="1"/>
  <c r="T2849" i="1"/>
  <c r="J2849" i="1"/>
  <c r="B2849" i="1" s="1"/>
  <c r="C2849" i="1" s="1"/>
  <c r="D2849" i="1" s="1"/>
  <c r="E2849" i="1" s="1"/>
  <c r="F2849" i="1" s="1"/>
  <c r="G2849" i="1" s="1"/>
  <c r="H2849" i="1" s="1"/>
  <c r="I2849" i="1" s="1"/>
  <c r="A2850" i="1" s="1"/>
  <c r="N2847" i="1"/>
  <c r="O2847" i="1"/>
  <c r="R2847" i="1" l="1"/>
  <c r="P2847" i="1" s="1"/>
  <c r="J2850" i="1"/>
  <c r="B2850" i="1" s="1"/>
  <c r="C2850" i="1" s="1"/>
  <c r="D2850" i="1" s="1"/>
  <c r="E2850" i="1" s="1"/>
  <c r="F2850" i="1" s="1"/>
  <c r="G2850" i="1" s="1"/>
  <c r="H2850" i="1" s="1"/>
  <c r="I2850" i="1" s="1"/>
  <c r="A2851" i="1" s="1"/>
  <c r="T2850" i="1"/>
  <c r="P2846" i="1"/>
  <c r="Q2846" i="1"/>
  <c r="K2849" i="1"/>
  <c r="O2848" i="1"/>
  <c r="N2848" i="1"/>
  <c r="Q2847" i="1" l="1"/>
  <c r="R2848" i="1"/>
  <c r="Q2848" i="1" s="1"/>
  <c r="S2846" i="1"/>
  <c r="M2846" i="1" s="1"/>
  <c r="L2846" i="1" s="1"/>
  <c r="K2850" i="1"/>
  <c r="N2849" i="1"/>
  <c r="O2849" i="1"/>
  <c r="S2847" i="1"/>
  <c r="J2851" i="1"/>
  <c r="B2851" i="1" s="1"/>
  <c r="C2851" i="1" s="1"/>
  <c r="D2851" i="1" s="1"/>
  <c r="E2851" i="1" s="1"/>
  <c r="F2851" i="1" s="1"/>
  <c r="G2851" i="1" s="1"/>
  <c r="H2851" i="1" s="1"/>
  <c r="I2851" i="1" s="1"/>
  <c r="A2852" i="1" s="1"/>
  <c r="T2851" i="1"/>
  <c r="P2848" i="1" l="1"/>
  <c r="S2848" i="1" s="1"/>
  <c r="M2848" i="1" s="1"/>
  <c r="L2848" i="1" s="1"/>
  <c r="M2847" i="1"/>
  <c r="L2847" i="1" s="1"/>
  <c r="T2852" i="1"/>
  <c r="J2852" i="1"/>
  <c r="B2852" i="1" s="1"/>
  <c r="C2852" i="1" s="1"/>
  <c r="D2852" i="1" s="1"/>
  <c r="E2852" i="1" s="1"/>
  <c r="F2852" i="1" s="1"/>
  <c r="G2852" i="1" s="1"/>
  <c r="H2852" i="1" s="1"/>
  <c r="I2852" i="1" s="1"/>
  <c r="A2853" i="1" s="1"/>
  <c r="K2851" i="1"/>
  <c r="R2849" i="1"/>
  <c r="O2850" i="1"/>
  <c r="N2850" i="1"/>
  <c r="Q2849" i="1" l="1"/>
  <c r="P2849" i="1"/>
  <c r="O2851" i="1"/>
  <c r="N2851" i="1"/>
  <c r="K2852" i="1"/>
  <c r="T2853" i="1"/>
  <c r="J2853" i="1"/>
  <c r="B2853" i="1" s="1"/>
  <c r="C2853" i="1" s="1"/>
  <c r="D2853" i="1" s="1"/>
  <c r="E2853" i="1" s="1"/>
  <c r="F2853" i="1" s="1"/>
  <c r="G2853" i="1" s="1"/>
  <c r="H2853" i="1" s="1"/>
  <c r="I2853" i="1" s="1"/>
  <c r="A2854" i="1" s="1"/>
  <c r="R2850" i="1"/>
  <c r="S2849" i="1" l="1"/>
  <c r="M2849" i="1" s="1"/>
  <c r="L2849" i="1" s="1"/>
  <c r="R2851" i="1"/>
  <c r="T2854" i="1"/>
  <c r="J2854" i="1"/>
  <c r="B2854" i="1" s="1"/>
  <c r="C2854" i="1" s="1"/>
  <c r="D2854" i="1" s="1"/>
  <c r="E2854" i="1" s="1"/>
  <c r="F2854" i="1" s="1"/>
  <c r="G2854" i="1" s="1"/>
  <c r="H2854" i="1" s="1"/>
  <c r="I2854" i="1" s="1"/>
  <c r="A2855" i="1" s="1"/>
  <c r="K2853" i="1"/>
  <c r="P2851" i="1"/>
  <c r="Q2851" i="1"/>
  <c r="Q2850" i="1"/>
  <c r="P2850" i="1"/>
  <c r="O2852" i="1"/>
  <c r="N2852" i="1"/>
  <c r="S2850" i="1" l="1"/>
  <c r="M2850" i="1" s="1"/>
  <c r="L2850" i="1" s="1"/>
  <c r="R2852" i="1"/>
  <c r="S2851" i="1"/>
  <c r="M2851" i="1" s="1"/>
  <c r="L2851" i="1" s="1"/>
  <c r="O2853" i="1"/>
  <c r="N2853" i="1"/>
  <c r="K2854" i="1"/>
  <c r="T2855" i="1"/>
  <c r="J2855" i="1"/>
  <c r="B2855" i="1" s="1"/>
  <c r="C2855" i="1" s="1"/>
  <c r="D2855" i="1" s="1"/>
  <c r="E2855" i="1" s="1"/>
  <c r="F2855" i="1" s="1"/>
  <c r="G2855" i="1" s="1"/>
  <c r="H2855" i="1" s="1"/>
  <c r="I2855" i="1" s="1"/>
  <c r="A2856" i="1" s="1"/>
  <c r="Q2852" i="1"/>
  <c r="P2852" i="1"/>
  <c r="O2854" i="1" l="1"/>
  <c r="N2854" i="1"/>
  <c r="S2852" i="1"/>
  <c r="M2852" i="1" s="1"/>
  <c r="L2852" i="1" s="1"/>
  <c r="K2855" i="1"/>
  <c r="J2856" i="1"/>
  <c r="B2856" i="1" s="1"/>
  <c r="C2856" i="1" s="1"/>
  <c r="D2856" i="1" s="1"/>
  <c r="E2856" i="1" s="1"/>
  <c r="F2856" i="1" s="1"/>
  <c r="G2856" i="1" s="1"/>
  <c r="H2856" i="1" s="1"/>
  <c r="I2856" i="1" s="1"/>
  <c r="A2857" i="1" s="1"/>
  <c r="T2856" i="1"/>
  <c r="R2853" i="1"/>
  <c r="N2855" i="1" l="1"/>
  <c r="O2855" i="1"/>
  <c r="K2856" i="1"/>
  <c r="Q2853" i="1"/>
  <c r="P2853" i="1"/>
  <c r="J2857" i="1"/>
  <c r="B2857" i="1" s="1"/>
  <c r="C2857" i="1" s="1"/>
  <c r="D2857" i="1" s="1"/>
  <c r="E2857" i="1" s="1"/>
  <c r="F2857" i="1" s="1"/>
  <c r="G2857" i="1" s="1"/>
  <c r="H2857" i="1" s="1"/>
  <c r="I2857" i="1" s="1"/>
  <c r="A2858" i="1" s="1"/>
  <c r="T2857" i="1"/>
  <c r="R2854" i="1"/>
  <c r="J2858" i="1" l="1"/>
  <c r="B2858" i="1" s="1"/>
  <c r="C2858" i="1" s="1"/>
  <c r="D2858" i="1" s="1"/>
  <c r="E2858" i="1" s="1"/>
  <c r="F2858" i="1" s="1"/>
  <c r="G2858" i="1" s="1"/>
  <c r="H2858" i="1" s="1"/>
  <c r="I2858" i="1" s="1"/>
  <c r="A2859" i="1" s="1"/>
  <c r="T2858" i="1"/>
  <c r="R2855" i="1"/>
  <c r="K2857" i="1"/>
  <c r="P2854" i="1"/>
  <c r="Q2854" i="1"/>
  <c r="N2856" i="1"/>
  <c r="O2856" i="1"/>
  <c r="S2853" i="1"/>
  <c r="M2853" i="1" s="1"/>
  <c r="L2853" i="1" s="1"/>
  <c r="P2855" i="1" l="1"/>
  <c r="Q2855" i="1"/>
  <c r="S2854" i="1"/>
  <c r="M2854" i="1" s="1"/>
  <c r="L2854" i="1" s="1"/>
  <c r="K2858" i="1"/>
  <c r="R2856" i="1"/>
  <c r="N2857" i="1"/>
  <c r="O2857" i="1"/>
  <c r="R2857" i="1" s="1"/>
  <c r="T2859" i="1"/>
  <c r="J2859" i="1"/>
  <c r="B2859" i="1" s="1"/>
  <c r="C2859" i="1" s="1"/>
  <c r="D2859" i="1" s="1"/>
  <c r="E2859" i="1" s="1"/>
  <c r="F2859" i="1" s="1"/>
  <c r="G2859" i="1" s="1"/>
  <c r="H2859" i="1" s="1"/>
  <c r="I2859" i="1" s="1"/>
  <c r="A2860" i="1" s="1"/>
  <c r="T2860" i="1" l="1"/>
  <c r="J2860" i="1"/>
  <c r="B2860" i="1" s="1"/>
  <c r="C2860" i="1" s="1"/>
  <c r="D2860" i="1" s="1"/>
  <c r="E2860" i="1" s="1"/>
  <c r="F2860" i="1" s="1"/>
  <c r="G2860" i="1" s="1"/>
  <c r="H2860" i="1" s="1"/>
  <c r="I2860" i="1" s="1"/>
  <c r="A2861" i="1" s="1"/>
  <c r="N2858" i="1"/>
  <c r="O2858" i="1"/>
  <c r="Q2857" i="1"/>
  <c r="P2857" i="1"/>
  <c r="S2857" i="1" s="1"/>
  <c r="K2859" i="1"/>
  <c r="S2855" i="1"/>
  <c r="M2855" i="1" s="1"/>
  <c r="L2855" i="1" s="1"/>
  <c r="P2856" i="1"/>
  <c r="Q2856" i="1"/>
  <c r="O2859" i="1" l="1"/>
  <c r="N2859" i="1"/>
  <c r="S2856" i="1"/>
  <c r="M2856" i="1" s="1"/>
  <c r="L2856" i="1" s="1"/>
  <c r="R2858" i="1"/>
  <c r="K2860" i="1"/>
  <c r="T2861" i="1"/>
  <c r="J2861" i="1"/>
  <c r="B2861" i="1" s="1"/>
  <c r="C2861" i="1" s="1"/>
  <c r="D2861" i="1" s="1"/>
  <c r="E2861" i="1" s="1"/>
  <c r="F2861" i="1" s="1"/>
  <c r="G2861" i="1" s="1"/>
  <c r="H2861" i="1" s="1"/>
  <c r="I2861" i="1" s="1"/>
  <c r="A2862" i="1" s="1"/>
  <c r="M2857" i="1"/>
  <c r="L2857" i="1" s="1"/>
  <c r="K2861" i="1" l="1"/>
  <c r="Q2858" i="1"/>
  <c r="P2858" i="1"/>
  <c r="T2862" i="1"/>
  <c r="J2862" i="1"/>
  <c r="B2862" i="1" s="1"/>
  <c r="C2862" i="1" s="1"/>
  <c r="D2862" i="1" s="1"/>
  <c r="E2862" i="1" s="1"/>
  <c r="F2862" i="1" s="1"/>
  <c r="G2862" i="1" s="1"/>
  <c r="H2862" i="1" s="1"/>
  <c r="I2862" i="1" s="1"/>
  <c r="A2863" i="1" s="1"/>
  <c r="O2860" i="1"/>
  <c r="N2860" i="1"/>
  <c r="R2859" i="1"/>
  <c r="S2858" i="1" l="1"/>
  <c r="M2858" i="1" s="1"/>
  <c r="L2858" i="1" s="1"/>
  <c r="T2863" i="1"/>
  <c r="J2863" i="1"/>
  <c r="B2863" i="1" s="1"/>
  <c r="C2863" i="1" s="1"/>
  <c r="D2863" i="1" s="1"/>
  <c r="E2863" i="1" s="1"/>
  <c r="F2863" i="1" s="1"/>
  <c r="G2863" i="1" s="1"/>
  <c r="H2863" i="1" s="1"/>
  <c r="I2863" i="1" s="1"/>
  <c r="A2864" i="1" s="1"/>
  <c r="R2860" i="1"/>
  <c r="Q2859" i="1"/>
  <c r="P2859" i="1"/>
  <c r="K2862" i="1"/>
  <c r="N2861" i="1"/>
  <c r="O2861" i="1"/>
  <c r="R2861" i="1" s="1"/>
  <c r="S2859" i="1" l="1"/>
  <c r="M2859" i="1" s="1"/>
  <c r="L2859" i="1" s="1"/>
  <c r="P2861" i="1"/>
  <c r="Q2861" i="1"/>
  <c r="K2863" i="1"/>
  <c r="P2860" i="1"/>
  <c r="S2860" i="1" s="1"/>
  <c r="M2860" i="1" s="1"/>
  <c r="L2860" i="1" s="1"/>
  <c r="Q2860" i="1"/>
  <c r="T2864" i="1"/>
  <c r="J2864" i="1"/>
  <c r="B2864" i="1" s="1"/>
  <c r="C2864" i="1" s="1"/>
  <c r="D2864" i="1" s="1"/>
  <c r="E2864" i="1" s="1"/>
  <c r="F2864" i="1" s="1"/>
  <c r="G2864" i="1" s="1"/>
  <c r="H2864" i="1" s="1"/>
  <c r="I2864" i="1" s="1"/>
  <c r="A2865" i="1" s="1"/>
  <c r="O2862" i="1"/>
  <c r="N2862" i="1"/>
  <c r="R2862" i="1" l="1"/>
  <c r="P2862" i="1" s="1"/>
  <c r="O2863" i="1"/>
  <c r="N2863" i="1"/>
  <c r="K2864" i="1"/>
  <c r="T2865" i="1"/>
  <c r="J2865" i="1"/>
  <c r="B2865" i="1" s="1"/>
  <c r="C2865" i="1" s="1"/>
  <c r="D2865" i="1" s="1"/>
  <c r="E2865" i="1" s="1"/>
  <c r="F2865" i="1" s="1"/>
  <c r="G2865" i="1" s="1"/>
  <c r="H2865" i="1" s="1"/>
  <c r="I2865" i="1" s="1"/>
  <c r="A2866" i="1" s="1"/>
  <c r="S2861" i="1"/>
  <c r="M2861" i="1" s="1"/>
  <c r="L2861" i="1" s="1"/>
  <c r="Q2862" i="1" l="1"/>
  <c r="S2862" i="1" s="1"/>
  <c r="M2862" i="1" s="1"/>
  <c r="L2862" i="1" s="1"/>
  <c r="T2866" i="1"/>
  <c r="J2866" i="1"/>
  <c r="B2866" i="1" s="1"/>
  <c r="C2866" i="1" s="1"/>
  <c r="D2866" i="1" s="1"/>
  <c r="E2866" i="1" s="1"/>
  <c r="F2866" i="1" s="1"/>
  <c r="G2866" i="1" s="1"/>
  <c r="H2866" i="1" s="1"/>
  <c r="I2866" i="1" s="1"/>
  <c r="A2867" i="1" s="1"/>
  <c r="K2865" i="1"/>
  <c r="O2864" i="1"/>
  <c r="N2864" i="1"/>
  <c r="R2863" i="1"/>
  <c r="J2867" i="1" l="1"/>
  <c r="B2867" i="1" s="1"/>
  <c r="C2867" i="1" s="1"/>
  <c r="D2867" i="1" s="1"/>
  <c r="E2867" i="1" s="1"/>
  <c r="F2867" i="1" s="1"/>
  <c r="G2867" i="1" s="1"/>
  <c r="H2867" i="1" s="1"/>
  <c r="I2867" i="1" s="1"/>
  <c r="A2868" i="1" s="1"/>
  <c r="T2867" i="1"/>
  <c r="R2864" i="1"/>
  <c r="K2866" i="1"/>
  <c r="N2865" i="1"/>
  <c r="O2865" i="1"/>
  <c r="P2863" i="1"/>
  <c r="Q2863" i="1"/>
  <c r="S2863" i="1" s="1"/>
  <c r="M2863" i="1" s="1"/>
  <c r="L2863" i="1" s="1"/>
  <c r="R2865" i="1" l="1"/>
  <c r="P2865" i="1" s="1"/>
  <c r="Q2864" i="1"/>
  <c r="P2864" i="1"/>
  <c r="K2867" i="1"/>
  <c r="N2866" i="1"/>
  <c r="O2866" i="1"/>
  <c r="T2868" i="1"/>
  <c r="J2868" i="1"/>
  <c r="B2868" i="1" s="1"/>
  <c r="C2868" i="1" s="1"/>
  <c r="D2868" i="1" s="1"/>
  <c r="E2868" i="1" s="1"/>
  <c r="F2868" i="1" s="1"/>
  <c r="G2868" i="1" s="1"/>
  <c r="H2868" i="1" s="1"/>
  <c r="I2868" i="1" s="1"/>
  <c r="A2869" i="1" s="1"/>
  <c r="Q2865" i="1" l="1"/>
  <c r="S2865" i="1" s="1"/>
  <c r="R2866" i="1"/>
  <c r="T2869" i="1"/>
  <c r="J2869" i="1"/>
  <c r="B2869" i="1" s="1"/>
  <c r="C2869" i="1" s="1"/>
  <c r="D2869" i="1" s="1"/>
  <c r="E2869" i="1" s="1"/>
  <c r="F2869" i="1" s="1"/>
  <c r="G2869" i="1" s="1"/>
  <c r="H2869" i="1" s="1"/>
  <c r="I2869" i="1" s="1"/>
  <c r="A2870" i="1" s="1"/>
  <c r="Q2866" i="1"/>
  <c r="P2866" i="1"/>
  <c r="N2867" i="1"/>
  <c r="O2867" i="1"/>
  <c r="K2868" i="1"/>
  <c r="S2864" i="1"/>
  <c r="M2864" i="1" s="1"/>
  <c r="L2864" i="1" s="1"/>
  <c r="S2866" i="1" l="1"/>
  <c r="M2866" i="1" s="1"/>
  <c r="L2866" i="1" s="1"/>
  <c r="R2867" i="1"/>
  <c r="Q2867" i="1" s="1"/>
  <c r="M2865" i="1"/>
  <c r="L2865" i="1" s="1"/>
  <c r="K2869" i="1"/>
  <c r="T2870" i="1"/>
  <c r="J2870" i="1"/>
  <c r="B2870" i="1" s="1"/>
  <c r="C2870" i="1" s="1"/>
  <c r="D2870" i="1" s="1"/>
  <c r="E2870" i="1" s="1"/>
  <c r="F2870" i="1" s="1"/>
  <c r="G2870" i="1" s="1"/>
  <c r="H2870" i="1" s="1"/>
  <c r="I2870" i="1" s="1"/>
  <c r="A2871" i="1" s="1"/>
  <c r="O2868" i="1"/>
  <c r="N2868" i="1"/>
  <c r="P2867" i="1"/>
  <c r="S2867" i="1" l="1"/>
  <c r="M2867" i="1" s="1"/>
  <c r="L2867" i="1" s="1"/>
  <c r="J2871" i="1"/>
  <c r="B2871" i="1" s="1"/>
  <c r="C2871" i="1" s="1"/>
  <c r="D2871" i="1" s="1"/>
  <c r="E2871" i="1" s="1"/>
  <c r="F2871" i="1" s="1"/>
  <c r="G2871" i="1" s="1"/>
  <c r="H2871" i="1" s="1"/>
  <c r="I2871" i="1" s="1"/>
  <c r="A2872" i="1" s="1"/>
  <c r="T2871" i="1"/>
  <c r="K2870" i="1"/>
  <c r="R2868" i="1"/>
  <c r="N2869" i="1"/>
  <c r="O2869" i="1"/>
  <c r="R2869" i="1" l="1"/>
  <c r="P2869" i="1" s="1"/>
  <c r="K2871" i="1"/>
  <c r="Q2868" i="1"/>
  <c r="P2868" i="1"/>
  <c r="O2870" i="1"/>
  <c r="N2870" i="1"/>
  <c r="J2872" i="1"/>
  <c r="B2872" i="1" s="1"/>
  <c r="C2872" i="1" s="1"/>
  <c r="D2872" i="1" s="1"/>
  <c r="E2872" i="1" s="1"/>
  <c r="F2872" i="1" s="1"/>
  <c r="G2872" i="1" s="1"/>
  <c r="H2872" i="1" s="1"/>
  <c r="I2872" i="1" s="1"/>
  <c r="A2873" i="1" s="1"/>
  <c r="T2872" i="1"/>
  <c r="Q2869" i="1" l="1"/>
  <c r="K2872" i="1"/>
  <c r="R2870" i="1"/>
  <c r="T2873" i="1"/>
  <c r="J2873" i="1"/>
  <c r="B2873" i="1" s="1"/>
  <c r="C2873" i="1" s="1"/>
  <c r="D2873" i="1" s="1"/>
  <c r="E2873" i="1" s="1"/>
  <c r="F2873" i="1" s="1"/>
  <c r="G2873" i="1" s="1"/>
  <c r="H2873" i="1" s="1"/>
  <c r="I2873" i="1" s="1"/>
  <c r="A2874" i="1" s="1"/>
  <c r="O2871" i="1"/>
  <c r="N2871" i="1"/>
  <c r="S2868" i="1"/>
  <c r="M2868" i="1" s="1"/>
  <c r="L2868" i="1" s="1"/>
  <c r="S2869" i="1"/>
  <c r="M2869" i="1" s="1"/>
  <c r="L2869" i="1" s="1"/>
  <c r="R2871" i="1" l="1"/>
  <c r="Q2871" i="1" s="1"/>
  <c r="T2874" i="1"/>
  <c r="J2874" i="1"/>
  <c r="B2874" i="1" s="1"/>
  <c r="C2874" i="1" s="1"/>
  <c r="D2874" i="1" s="1"/>
  <c r="E2874" i="1" s="1"/>
  <c r="F2874" i="1" s="1"/>
  <c r="G2874" i="1" s="1"/>
  <c r="H2874" i="1" s="1"/>
  <c r="I2874" i="1" s="1"/>
  <c r="A2875" i="1" s="1"/>
  <c r="P2870" i="1"/>
  <c r="Q2870" i="1"/>
  <c r="K2873" i="1"/>
  <c r="O2872" i="1"/>
  <c r="N2872" i="1"/>
  <c r="P2871" i="1" l="1"/>
  <c r="S2871" i="1" s="1"/>
  <c r="S2870" i="1"/>
  <c r="M2870" i="1" s="1"/>
  <c r="L2870" i="1" s="1"/>
  <c r="K2874" i="1"/>
  <c r="T2875" i="1"/>
  <c r="J2875" i="1"/>
  <c r="B2875" i="1" s="1"/>
  <c r="C2875" i="1" s="1"/>
  <c r="D2875" i="1" s="1"/>
  <c r="E2875" i="1" s="1"/>
  <c r="F2875" i="1" s="1"/>
  <c r="G2875" i="1" s="1"/>
  <c r="H2875" i="1" s="1"/>
  <c r="I2875" i="1" s="1"/>
  <c r="A2876" i="1" s="1"/>
  <c r="R2872" i="1"/>
  <c r="O2873" i="1"/>
  <c r="N2873" i="1"/>
  <c r="M2871" i="1" l="1"/>
  <c r="L2871" i="1" s="1"/>
  <c r="R2873" i="1"/>
  <c r="Q2873" i="1" s="1"/>
  <c r="K2875" i="1"/>
  <c r="J2876" i="1"/>
  <c r="B2876" i="1" s="1"/>
  <c r="C2876" i="1" s="1"/>
  <c r="D2876" i="1" s="1"/>
  <c r="E2876" i="1" s="1"/>
  <c r="F2876" i="1" s="1"/>
  <c r="G2876" i="1" s="1"/>
  <c r="H2876" i="1" s="1"/>
  <c r="I2876" i="1" s="1"/>
  <c r="A2877" i="1" s="1"/>
  <c r="T2876" i="1"/>
  <c r="Q2872" i="1"/>
  <c r="P2872" i="1"/>
  <c r="O2874" i="1"/>
  <c r="N2874" i="1"/>
  <c r="S2872" i="1" l="1"/>
  <c r="M2872" i="1" s="1"/>
  <c r="L2872" i="1" s="1"/>
  <c r="P2873" i="1"/>
  <c r="S2873" i="1" s="1"/>
  <c r="M2873" i="1" s="1"/>
  <c r="L2873" i="1" s="1"/>
  <c r="J2877" i="1"/>
  <c r="B2877" i="1" s="1"/>
  <c r="C2877" i="1" s="1"/>
  <c r="D2877" i="1" s="1"/>
  <c r="E2877" i="1" s="1"/>
  <c r="F2877" i="1" s="1"/>
  <c r="G2877" i="1" s="1"/>
  <c r="H2877" i="1" s="1"/>
  <c r="I2877" i="1" s="1"/>
  <c r="A2878" i="1" s="1"/>
  <c r="T2877" i="1"/>
  <c r="K2876" i="1"/>
  <c r="R2874" i="1"/>
  <c r="O2875" i="1"/>
  <c r="N2875" i="1"/>
  <c r="O2876" i="1" l="1"/>
  <c r="N2876" i="1"/>
  <c r="R2875" i="1"/>
  <c r="Q2874" i="1"/>
  <c r="P2874" i="1"/>
  <c r="K2877" i="1"/>
  <c r="J2878" i="1"/>
  <c r="B2878" i="1" s="1"/>
  <c r="C2878" i="1" s="1"/>
  <c r="D2878" i="1" s="1"/>
  <c r="E2878" i="1" s="1"/>
  <c r="F2878" i="1" s="1"/>
  <c r="G2878" i="1" s="1"/>
  <c r="H2878" i="1" s="1"/>
  <c r="I2878" i="1" s="1"/>
  <c r="A2879" i="1" s="1"/>
  <c r="T2878" i="1"/>
  <c r="S2874" i="1" l="1"/>
  <c r="M2874" i="1" s="1"/>
  <c r="L2874" i="1" s="1"/>
  <c r="T2879" i="1"/>
  <c r="J2879" i="1"/>
  <c r="B2879" i="1" s="1"/>
  <c r="C2879" i="1" s="1"/>
  <c r="D2879" i="1" s="1"/>
  <c r="E2879" i="1" s="1"/>
  <c r="F2879" i="1" s="1"/>
  <c r="G2879" i="1" s="1"/>
  <c r="H2879" i="1" s="1"/>
  <c r="I2879" i="1" s="1"/>
  <c r="A2880" i="1" s="1"/>
  <c r="N2877" i="1"/>
  <c r="O2877" i="1"/>
  <c r="K2878" i="1"/>
  <c r="Q2875" i="1"/>
  <c r="P2875" i="1"/>
  <c r="R2876" i="1"/>
  <c r="S2875" i="1" l="1"/>
  <c r="M2875" i="1" s="1"/>
  <c r="L2875" i="1" s="1"/>
  <c r="O2878" i="1"/>
  <c r="N2878" i="1"/>
  <c r="P2876" i="1"/>
  <c r="Q2876" i="1"/>
  <c r="S2876" i="1" s="1"/>
  <c r="M2876" i="1" s="1"/>
  <c r="L2876" i="1" s="1"/>
  <c r="R2877" i="1"/>
  <c r="K2879" i="1"/>
  <c r="J2880" i="1"/>
  <c r="B2880" i="1" s="1"/>
  <c r="C2880" i="1" s="1"/>
  <c r="D2880" i="1" s="1"/>
  <c r="E2880" i="1" s="1"/>
  <c r="F2880" i="1" s="1"/>
  <c r="G2880" i="1" s="1"/>
  <c r="H2880" i="1" s="1"/>
  <c r="I2880" i="1" s="1"/>
  <c r="A2881" i="1" s="1"/>
  <c r="T2880" i="1"/>
  <c r="J2881" i="1" l="1"/>
  <c r="B2881" i="1" s="1"/>
  <c r="C2881" i="1" s="1"/>
  <c r="D2881" i="1" s="1"/>
  <c r="E2881" i="1" s="1"/>
  <c r="F2881" i="1" s="1"/>
  <c r="G2881" i="1" s="1"/>
  <c r="H2881" i="1" s="1"/>
  <c r="I2881" i="1" s="1"/>
  <c r="A2882" i="1" s="1"/>
  <c r="T2881" i="1"/>
  <c r="N2879" i="1"/>
  <c r="O2879" i="1"/>
  <c r="K2880" i="1"/>
  <c r="P2877" i="1"/>
  <c r="Q2877" i="1"/>
  <c r="R2878" i="1"/>
  <c r="R2879" i="1" l="1"/>
  <c r="O2880" i="1"/>
  <c r="N2880" i="1"/>
  <c r="P2879" i="1"/>
  <c r="Q2879" i="1"/>
  <c r="K2881" i="1"/>
  <c r="P2878" i="1"/>
  <c r="Q2878" i="1"/>
  <c r="S2877" i="1"/>
  <c r="M2877" i="1" s="1"/>
  <c r="L2877" i="1" s="1"/>
  <c r="T2882" i="1"/>
  <c r="J2882" i="1"/>
  <c r="B2882" i="1" s="1"/>
  <c r="C2882" i="1" s="1"/>
  <c r="D2882" i="1" s="1"/>
  <c r="E2882" i="1" s="1"/>
  <c r="F2882" i="1" s="1"/>
  <c r="G2882" i="1" s="1"/>
  <c r="H2882" i="1" s="1"/>
  <c r="I2882" i="1" s="1"/>
  <c r="A2883" i="1" s="1"/>
  <c r="S2879" i="1" l="1"/>
  <c r="M2879" i="1" s="1"/>
  <c r="L2879" i="1" s="1"/>
  <c r="K2882" i="1"/>
  <c r="S2878" i="1"/>
  <c r="M2878" i="1" s="1"/>
  <c r="L2878" i="1" s="1"/>
  <c r="T2883" i="1"/>
  <c r="J2883" i="1"/>
  <c r="B2883" i="1" s="1"/>
  <c r="C2883" i="1" s="1"/>
  <c r="D2883" i="1" s="1"/>
  <c r="E2883" i="1" s="1"/>
  <c r="F2883" i="1" s="1"/>
  <c r="G2883" i="1" s="1"/>
  <c r="H2883" i="1" s="1"/>
  <c r="I2883" i="1" s="1"/>
  <c r="A2884" i="1" s="1"/>
  <c r="O2881" i="1"/>
  <c r="N2881" i="1"/>
  <c r="R2880" i="1"/>
  <c r="R2881" i="1" l="1"/>
  <c r="P2881" i="1" s="1"/>
  <c r="J2884" i="1"/>
  <c r="B2884" i="1" s="1"/>
  <c r="C2884" i="1" s="1"/>
  <c r="D2884" i="1" s="1"/>
  <c r="E2884" i="1" s="1"/>
  <c r="F2884" i="1" s="1"/>
  <c r="G2884" i="1" s="1"/>
  <c r="H2884" i="1" s="1"/>
  <c r="I2884" i="1" s="1"/>
  <c r="A2885" i="1" s="1"/>
  <c r="T2884" i="1"/>
  <c r="P2880" i="1"/>
  <c r="Q2880" i="1"/>
  <c r="K2883" i="1"/>
  <c r="O2882" i="1"/>
  <c r="N2882" i="1"/>
  <c r="Q2881" i="1" l="1"/>
  <c r="S2881" i="1" s="1"/>
  <c r="R2882" i="1"/>
  <c r="Q2882" i="1" s="1"/>
  <c r="S2880" i="1"/>
  <c r="M2880" i="1" s="1"/>
  <c r="L2880" i="1" s="1"/>
  <c r="K2884" i="1"/>
  <c r="P2882" i="1"/>
  <c r="O2883" i="1"/>
  <c r="N2883" i="1"/>
  <c r="J2885" i="1"/>
  <c r="B2885" i="1" s="1"/>
  <c r="C2885" i="1" s="1"/>
  <c r="D2885" i="1" s="1"/>
  <c r="E2885" i="1" s="1"/>
  <c r="F2885" i="1" s="1"/>
  <c r="G2885" i="1" s="1"/>
  <c r="H2885" i="1" s="1"/>
  <c r="I2885" i="1" s="1"/>
  <c r="A2886" i="1" s="1"/>
  <c r="T2885" i="1"/>
  <c r="M2881" i="1" l="1"/>
  <c r="L2881" i="1" s="1"/>
  <c r="R2883" i="1"/>
  <c r="P2883" i="1" s="1"/>
  <c r="T2886" i="1"/>
  <c r="J2886" i="1"/>
  <c r="B2886" i="1" s="1"/>
  <c r="C2886" i="1" s="1"/>
  <c r="D2886" i="1" s="1"/>
  <c r="E2886" i="1" s="1"/>
  <c r="F2886" i="1" s="1"/>
  <c r="G2886" i="1" s="1"/>
  <c r="H2886" i="1" s="1"/>
  <c r="I2886" i="1" s="1"/>
  <c r="A2887" i="1" s="1"/>
  <c r="S2882" i="1"/>
  <c r="M2882" i="1" s="1"/>
  <c r="L2882" i="1" s="1"/>
  <c r="K2885" i="1"/>
  <c r="O2884" i="1"/>
  <c r="N2884" i="1"/>
  <c r="Q2883" i="1" l="1"/>
  <c r="S2883" i="1" s="1"/>
  <c r="M2883" i="1" s="1"/>
  <c r="L2883" i="1" s="1"/>
  <c r="T2887" i="1"/>
  <c r="J2887" i="1"/>
  <c r="B2887" i="1" s="1"/>
  <c r="C2887" i="1" s="1"/>
  <c r="D2887" i="1" s="1"/>
  <c r="E2887" i="1" s="1"/>
  <c r="F2887" i="1" s="1"/>
  <c r="G2887" i="1" s="1"/>
  <c r="H2887" i="1" s="1"/>
  <c r="I2887" i="1" s="1"/>
  <c r="A2888" i="1" s="1"/>
  <c r="O2885" i="1"/>
  <c r="N2885" i="1"/>
  <c r="K2886" i="1"/>
  <c r="R2884" i="1"/>
  <c r="O2886" i="1" l="1"/>
  <c r="N2886" i="1"/>
  <c r="K2887" i="1"/>
  <c r="J2888" i="1"/>
  <c r="B2888" i="1" s="1"/>
  <c r="C2888" i="1" s="1"/>
  <c r="D2888" i="1" s="1"/>
  <c r="E2888" i="1" s="1"/>
  <c r="F2888" i="1" s="1"/>
  <c r="G2888" i="1" s="1"/>
  <c r="H2888" i="1" s="1"/>
  <c r="I2888" i="1" s="1"/>
  <c r="A2889" i="1" s="1"/>
  <c r="T2888" i="1"/>
  <c r="R2885" i="1"/>
  <c r="Q2884" i="1"/>
  <c r="P2884" i="1"/>
  <c r="S2884" i="1" s="1"/>
  <c r="M2884" i="1" s="1"/>
  <c r="L2884" i="1" s="1"/>
  <c r="T2889" i="1" l="1"/>
  <c r="J2889" i="1"/>
  <c r="B2889" i="1" s="1"/>
  <c r="C2889" i="1" s="1"/>
  <c r="D2889" i="1" s="1"/>
  <c r="E2889" i="1" s="1"/>
  <c r="F2889" i="1" s="1"/>
  <c r="G2889" i="1" s="1"/>
  <c r="H2889" i="1" s="1"/>
  <c r="I2889" i="1" s="1"/>
  <c r="A2890" i="1" s="1"/>
  <c r="O2887" i="1"/>
  <c r="N2887" i="1"/>
  <c r="K2888" i="1"/>
  <c r="P2885" i="1"/>
  <c r="Q2885" i="1"/>
  <c r="R2886" i="1"/>
  <c r="R2887" i="1" l="1"/>
  <c r="P2887" i="1" s="1"/>
  <c r="O2888" i="1"/>
  <c r="N2888" i="1"/>
  <c r="Q2886" i="1"/>
  <c r="P2886" i="1"/>
  <c r="K2889" i="1"/>
  <c r="J2890" i="1"/>
  <c r="B2890" i="1" s="1"/>
  <c r="C2890" i="1" s="1"/>
  <c r="D2890" i="1" s="1"/>
  <c r="E2890" i="1" s="1"/>
  <c r="F2890" i="1" s="1"/>
  <c r="G2890" i="1" s="1"/>
  <c r="H2890" i="1" s="1"/>
  <c r="I2890" i="1" s="1"/>
  <c r="A2891" i="1" s="1"/>
  <c r="T2890" i="1"/>
  <c r="Q2887" i="1"/>
  <c r="S2885" i="1"/>
  <c r="M2885" i="1" s="1"/>
  <c r="L2885" i="1" s="1"/>
  <c r="S2887" i="1" l="1"/>
  <c r="K2890" i="1"/>
  <c r="S2886" i="1"/>
  <c r="M2886" i="1" s="1"/>
  <c r="L2886" i="1" s="1"/>
  <c r="M2887" i="1"/>
  <c r="L2887" i="1" s="1"/>
  <c r="T2891" i="1"/>
  <c r="J2891" i="1"/>
  <c r="B2891" i="1" s="1"/>
  <c r="C2891" i="1" s="1"/>
  <c r="D2891" i="1" s="1"/>
  <c r="E2891" i="1" s="1"/>
  <c r="F2891" i="1" s="1"/>
  <c r="G2891" i="1" s="1"/>
  <c r="H2891" i="1" s="1"/>
  <c r="I2891" i="1" s="1"/>
  <c r="A2892" i="1" s="1"/>
  <c r="O2889" i="1"/>
  <c r="N2889" i="1"/>
  <c r="R2888" i="1"/>
  <c r="P2888" i="1" l="1"/>
  <c r="S2888" i="1" s="1"/>
  <c r="M2888" i="1" s="1"/>
  <c r="L2888" i="1" s="1"/>
  <c r="Q2888" i="1"/>
  <c r="K2891" i="1"/>
  <c r="R2889" i="1"/>
  <c r="J2892" i="1"/>
  <c r="B2892" i="1" s="1"/>
  <c r="C2892" i="1" s="1"/>
  <c r="D2892" i="1" s="1"/>
  <c r="E2892" i="1" s="1"/>
  <c r="F2892" i="1" s="1"/>
  <c r="G2892" i="1" s="1"/>
  <c r="H2892" i="1" s="1"/>
  <c r="I2892" i="1" s="1"/>
  <c r="A2893" i="1" s="1"/>
  <c r="T2892" i="1"/>
  <c r="N2890" i="1"/>
  <c r="O2890" i="1"/>
  <c r="J2893" i="1" l="1"/>
  <c r="B2893" i="1" s="1"/>
  <c r="C2893" i="1" s="1"/>
  <c r="D2893" i="1" s="1"/>
  <c r="E2893" i="1" s="1"/>
  <c r="F2893" i="1" s="1"/>
  <c r="G2893" i="1" s="1"/>
  <c r="H2893" i="1" s="1"/>
  <c r="I2893" i="1" s="1"/>
  <c r="A2894" i="1" s="1"/>
  <c r="T2893" i="1"/>
  <c r="P2889" i="1"/>
  <c r="Q2889" i="1"/>
  <c r="R2890" i="1"/>
  <c r="K2892" i="1"/>
  <c r="N2891" i="1"/>
  <c r="O2891" i="1"/>
  <c r="R2891" i="1" l="1"/>
  <c r="Q2891" i="1" s="1"/>
  <c r="P2890" i="1"/>
  <c r="Q2890" i="1"/>
  <c r="O2892" i="1"/>
  <c r="N2892" i="1"/>
  <c r="K2893" i="1"/>
  <c r="S2889" i="1"/>
  <c r="M2889" i="1" s="1"/>
  <c r="L2889" i="1" s="1"/>
  <c r="J2894" i="1"/>
  <c r="B2894" i="1" s="1"/>
  <c r="C2894" i="1" s="1"/>
  <c r="D2894" i="1" s="1"/>
  <c r="E2894" i="1" s="1"/>
  <c r="F2894" i="1" s="1"/>
  <c r="G2894" i="1" s="1"/>
  <c r="H2894" i="1" s="1"/>
  <c r="I2894" i="1" s="1"/>
  <c r="A2895" i="1" s="1"/>
  <c r="T2894" i="1"/>
  <c r="P2891" i="1" l="1"/>
  <c r="S2891" i="1" s="1"/>
  <c r="M2891" i="1" s="1"/>
  <c r="L2891" i="1" s="1"/>
  <c r="S2890" i="1"/>
  <c r="K2894" i="1"/>
  <c r="O2893" i="1"/>
  <c r="N2893" i="1"/>
  <c r="R2892" i="1"/>
  <c r="J2895" i="1"/>
  <c r="B2895" i="1" s="1"/>
  <c r="C2895" i="1" s="1"/>
  <c r="D2895" i="1" s="1"/>
  <c r="E2895" i="1" s="1"/>
  <c r="F2895" i="1" s="1"/>
  <c r="G2895" i="1" s="1"/>
  <c r="H2895" i="1" s="1"/>
  <c r="I2895" i="1" s="1"/>
  <c r="A2896" i="1" s="1"/>
  <c r="T2895" i="1"/>
  <c r="M2890" i="1"/>
  <c r="L2890" i="1" s="1"/>
  <c r="K2895" i="1" l="1"/>
  <c r="Q2892" i="1"/>
  <c r="P2892" i="1"/>
  <c r="T2896" i="1"/>
  <c r="J2896" i="1"/>
  <c r="B2896" i="1" s="1"/>
  <c r="C2896" i="1" s="1"/>
  <c r="D2896" i="1" s="1"/>
  <c r="E2896" i="1" s="1"/>
  <c r="F2896" i="1" s="1"/>
  <c r="G2896" i="1" s="1"/>
  <c r="H2896" i="1" s="1"/>
  <c r="I2896" i="1" s="1"/>
  <c r="A2897" i="1" s="1"/>
  <c r="R2893" i="1"/>
  <c r="N2894" i="1"/>
  <c r="O2894" i="1"/>
  <c r="T2897" i="1" l="1"/>
  <c r="J2897" i="1"/>
  <c r="B2897" i="1" s="1"/>
  <c r="C2897" i="1" s="1"/>
  <c r="D2897" i="1" s="1"/>
  <c r="E2897" i="1" s="1"/>
  <c r="F2897" i="1" s="1"/>
  <c r="G2897" i="1" s="1"/>
  <c r="H2897" i="1" s="1"/>
  <c r="I2897" i="1" s="1"/>
  <c r="A2898" i="1" s="1"/>
  <c r="K2896" i="1"/>
  <c r="R2894" i="1"/>
  <c r="S2892" i="1"/>
  <c r="M2892" i="1" s="1"/>
  <c r="L2892" i="1" s="1"/>
  <c r="Q2893" i="1"/>
  <c r="P2893" i="1"/>
  <c r="N2895" i="1"/>
  <c r="O2895" i="1"/>
  <c r="R2895" i="1" s="1"/>
  <c r="S2893" i="1" l="1"/>
  <c r="M2893" i="1" s="1"/>
  <c r="L2893" i="1" s="1"/>
  <c r="N2896" i="1"/>
  <c r="O2896" i="1"/>
  <c r="Q2895" i="1"/>
  <c r="P2895" i="1"/>
  <c r="P2894" i="1"/>
  <c r="Q2894" i="1"/>
  <c r="K2897" i="1"/>
  <c r="T2898" i="1"/>
  <c r="J2898" i="1"/>
  <c r="B2898" i="1" s="1"/>
  <c r="C2898" i="1" s="1"/>
  <c r="D2898" i="1" s="1"/>
  <c r="E2898" i="1" s="1"/>
  <c r="F2898" i="1" s="1"/>
  <c r="G2898" i="1" s="1"/>
  <c r="H2898" i="1" s="1"/>
  <c r="I2898" i="1" s="1"/>
  <c r="A2899" i="1" s="1"/>
  <c r="S2895" i="1" l="1"/>
  <c r="S2894" i="1"/>
  <c r="M2894" i="1" s="1"/>
  <c r="L2894" i="1" s="1"/>
  <c r="R2896" i="1"/>
  <c r="P2896" i="1" s="1"/>
  <c r="S2896" i="1" s="1"/>
  <c r="M2896" i="1" s="1"/>
  <c r="L2896" i="1" s="1"/>
  <c r="K2898" i="1"/>
  <c r="O2897" i="1"/>
  <c r="N2897" i="1"/>
  <c r="Q2896" i="1"/>
  <c r="T2899" i="1"/>
  <c r="J2899" i="1"/>
  <c r="B2899" i="1" s="1"/>
  <c r="C2899" i="1" s="1"/>
  <c r="D2899" i="1" s="1"/>
  <c r="E2899" i="1" s="1"/>
  <c r="F2899" i="1" s="1"/>
  <c r="G2899" i="1" s="1"/>
  <c r="H2899" i="1" s="1"/>
  <c r="I2899" i="1" s="1"/>
  <c r="A2900" i="1" s="1"/>
  <c r="M2895" i="1" l="1"/>
  <c r="L2895" i="1" s="1"/>
  <c r="K2899" i="1"/>
  <c r="J2900" i="1"/>
  <c r="B2900" i="1" s="1"/>
  <c r="C2900" i="1" s="1"/>
  <c r="D2900" i="1" s="1"/>
  <c r="E2900" i="1" s="1"/>
  <c r="F2900" i="1" s="1"/>
  <c r="G2900" i="1" s="1"/>
  <c r="H2900" i="1" s="1"/>
  <c r="I2900" i="1" s="1"/>
  <c r="A2901" i="1" s="1"/>
  <c r="T2900" i="1"/>
  <c r="R2897" i="1"/>
  <c r="O2898" i="1"/>
  <c r="N2898" i="1"/>
  <c r="R2898" i="1" l="1"/>
  <c r="K2900" i="1"/>
  <c r="T2901" i="1"/>
  <c r="J2901" i="1"/>
  <c r="B2901" i="1" s="1"/>
  <c r="C2901" i="1" s="1"/>
  <c r="D2901" i="1" s="1"/>
  <c r="E2901" i="1" s="1"/>
  <c r="F2901" i="1" s="1"/>
  <c r="G2901" i="1" s="1"/>
  <c r="H2901" i="1" s="1"/>
  <c r="I2901" i="1" s="1"/>
  <c r="A2902" i="1" s="1"/>
  <c r="P2898" i="1"/>
  <c r="Q2898" i="1"/>
  <c r="Q2897" i="1"/>
  <c r="P2897" i="1"/>
  <c r="S2897" i="1" s="1"/>
  <c r="M2897" i="1" s="1"/>
  <c r="L2897" i="1" s="1"/>
  <c r="N2899" i="1"/>
  <c r="O2899" i="1"/>
  <c r="R2899" i="1" l="1"/>
  <c r="S2898" i="1"/>
  <c r="M2898" i="1" s="1"/>
  <c r="L2898" i="1" s="1"/>
  <c r="K2901" i="1"/>
  <c r="T2902" i="1"/>
  <c r="J2902" i="1"/>
  <c r="B2902" i="1" s="1"/>
  <c r="C2902" i="1" s="1"/>
  <c r="D2902" i="1" s="1"/>
  <c r="E2902" i="1" s="1"/>
  <c r="F2902" i="1" s="1"/>
  <c r="G2902" i="1" s="1"/>
  <c r="H2902" i="1" s="1"/>
  <c r="I2902" i="1" s="1"/>
  <c r="A2903" i="1" s="1"/>
  <c r="O2900" i="1"/>
  <c r="N2900" i="1"/>
  <c r="T2903" i="1" l="1"/>
  <c r="J2903" i="1"/>
  <c r="B2903" i="1" s="1"/>
  <c r="C2903" i="1" s="1"/>
  <c r="D2903" i="1" s="1"/>
  <c r="E2903" i="1" s="1"/>
  <c r="F2903" i="1" s="1"/>
  <c r="G2903" i="1" s="1"/>
  <c r="H2903" i="1" s="1"/>
  <c r="I2903" i="1" s="1"/>
  <c r="A2904" i="1" s="1"/>
  <c r="K2902" i="1"/>
  <c r="R2900" i="1"/>
  <c r="N2901" i="1"/>
  <c r="O2901" i="1"/>
  <c r="P2899" i="1"/>
  <c r="Q2899" i="1"/>
  <c r="S2899" i="1" l="1"/>
  <c r="M2899" i="1" s="1"/>
  <c r="L2899" i="1" s="1"/>
  <c r="K2903" i="1"/>
  <c r="J2904" i="1"/>
  <c r="B2904" i="1" s="1"/>
  <c r="C2904" i="1" s="1"/>
  <c r="D2904" i="1" s="1"/>
  <c r="E2904" i="1" s="1"/>
  <c r="F2904" i="1" s="1"/>
  <c r="G2904" i="1" s="1"/>
  <c r="H2904" i="1" s="1"/>
  <c r="I2904" i="1" s="1"/>
  <c r="A2905" i="1" s="1"/>
  <c r="T2904" i="1"/>
  <c r="Q2900" i="1"/>
  <c r="P2900" i="1"/>
  <c r="N2902" i="1"/>
  <c r="O2902" i="1"/>
  <c r="R2901" i="1"/>
  <c r="S2900" i="1" l="1"/>
  <c r="M2900" i="1" s="1"/>
  <c r="L2900" i="1" s="1"/>
  <c r="R2902" i="1"/>
  <c r="P2902" i="1" s="1"/>
  <c r="K2904" i="1"/>
  <c r="P2901" i="1"/>
  <c r="Q2901" i="1"/>
  <c r="J2905" i="1"/>
  <c r="B2905" i="1" s="1"/>
  <c r="C2905" i="1" s="1"/>
  <c r="T2905" i="1"/>
  <c r="N2903" i="1"/>
  <c r="O2903" i="1"/>
  <c r="R2903" i="1" s="1"/>
  <c r="D2905" i="1" l="1"/>
  <c r="E2905" i="1" s="1"/>
  <c r="F2905" i="1" s="1"/>
  <c r="G2905" i="1" s="1"/>
  <c r="H2905" i="1" s="1"/>
  <c r="I2905" i="1" s="1"/>
  <c r="A2906" i="1" s="1"/>
  <c r="Q2902" i="1"/>
  <c r="T2906" i="1"/>
  <c r="J2906" i="1"/>
  <c r="B2906" i="1" s="1"/>
  <c r="S2901" i="1"/>
  <c r="M2901" i="1" s="1"/>
  <c r="L2901" i="1" s="1"/>
  <c r="Q2903" i="1"/>
  <c r="P2903" i="1"/>
  <c r="K2905" i="1"/>
  <c r="S2902" i="1"/>
  <c r="M2902" i="1" s="1"/>
  <c r="L2902" i="1" s="1"/>
  <c r="N2904" i="1"/>
  <c r="O2904" i="1"/>
  <c r="R2904" i="1" l="1"/>
  <c r="S2903" i="1"/>
  <c r="M2903" i="1" s="1"/>
  <c r="L2903" i="1" s="1"/>
  <c r="K2906" i="1"/>
  <c r="C2906" i="1"/>
  <c r="D2906" i="1" s="1"/>
  <c r="E2906" i="1" s="1"/>
  <c r="F2906" i="1" s="1"/>
  <c r="G2906" i="1" s="1"/>
  <c r="H2906" i="1" s="1"/>
  <c r="I2906" i="1" s="1"/>
  <c r="A2907" i="1" s="1"/>
  <c r="N2905" i="1"/>
  <c r="O2905" i="1"/>
  <c r="T2907" i="1" l="1"/>
  <c r="J2907" i="1"/>
  <c r="B2907" i="1" s="1"/>
  <c r="C2907" i="1" s="1"/>
  <c r="D2907" i="1" s="1"/>
  <c r="E2907" i="1" s="1"/>
  <c r="F2907" i="1" s="1"/>
  <c r="G2907" i="1" s="1"/>
  <c r="H2907" i="1" s="1"/>
  <c r="I2907" i="1" s="1"/>
  <c r="A2908" i="1" s="1"/>
  <c r="R2905" i="1"/>
  <c r="Q2904" i="1"/>
  <c r="P2904" i="1"/>
  <c r="O2906" i="1"/>
  <c r="N2906" i="1"/>
  <c r="P2905" i="1" l="1"/>
  <c r="Q2905" i="1"/>
  <c r="S2904" i="1"/>
  <c r="M2904" i="1" s="1"/>
  <c r="L2904" i="1" s="1"/>
  <c r="T2908" i="1"/>
  <c r="J2908" i="1"/>
  <c r="B2908" i="1" s="1"/>
  <c r="C2908" i="1" s="1"/>
  <c r="D2908" i="1" s="1"/>
  <c r="E2908" i="1" s="1"/>
  <c r="F2908" i="1" s="1"/>
  <c r="G2908" i="1" s="1"/>
  <c r="H2908" i="1" s="1"/>
  <c r="I2908" i="1" s="1"/>
  <c r="A2909" i="1" s="1"/>
  <c r="K2907" i="1"/>
  <c r="R2906" i="1"/>
  <c r="T2909" i="1" l="1"/>
  <c r="J2909" i="1"/>
  <c r="B2909" i="1" s="1"/>
  <c r="C2909" i="1" s="1"/>
  <c r="D2909" i="1" s="1"/>
  <c r="E2909" i="1" s="1"/>
  <c r="F2909" i="1" s="1"/>
  <c r="G2909" i="1" s="1"/>
  <c r="H2909" i="1" s="1"/>
  <c r="I2909" i="1" s="1"/>
  <c r="A2910" i="1" s="1"/>
  <c r="Q2906" i="1"/>
  <c r="P2906" i="1"/>
  <c r="K2908" i="1"/>
  <c r="O2907" i="1"/>
  <c r="N2907" i="1"/>
  <c r="S2905" i="1"/>
  <c r="M2905" i="1" s="1"/>
  <c r="L2905" i="1" s="1"/>
  <c r="R2907" i="1" l="1"/>
  <c r="O2908" i="1"/>
  <c r="N2908" i="1"/>
  <c r="S2906" i="1"/>
  <c r="M2906" i="1" s="1"/>
  <c r="L2906" i="1" s="1"/>
  <c r="K2909" i="1"/>
  <c r="T2910" i="1"/>
  <c r="J2910" i="1"/>
  <c r="B2910" i="1" s="1"/>
  <c r="C2910" i="1" s="1"/>
  <c r="D2910" i="1" s="1"/>
  <c r="E2910" i="1" s="1"/>
  <c r="F2910" i="1" s="1"/>
  <c r="G2910" i="1" s="1"/>
  <c r="H2910" i="1" s="1"/>
  <c r="I2910" i="1" s="1"/>
  <c r="A2911" i="1" s="1"/>
  <c r="K2910" i="1" l="1"/>
  <c r="T2911" i="1"/>
  <c r="J2911" i="1"/>
  <c r="B2911" i="1" s="1"/>
  <c r="C2911" i="1" s="1"/>
  <c r="D2911" i="1" s="1"/>
  <c r="E2911" i="1" s="1"/>
  <c r="F2911" i="1" s="1"/>
  <c r="G2911" i="1" s="1"/>
  <c r="H2911" i="1" s="1"/>
  <c r="I2911" i="1" s="1"/>
  <c r="A2912" i="1" s="1"/>
  <c r="R2908" i="1"/>
  <c r="O2909" i="1"/>
  <c r="N2909" i="1"/>
  <c r="Q2907" i="1"/>
  <c r="P2907" i="1"/>
  <c r="S2907" i="1" l="1"/>
  <c r="M2907" i="1" s="1"/>
  <c r="L2907" i="1" s="1"/>
  <c r="Q2908" i="1"/>
  <c r="P2908" i="1"/>
  <c r="R2909" i="1"/>
  <c r="K2911" i="1"/>
  <c r="T2912" i="1"/>
  <c r="J2912" i="1"/>
  <c r="B2912" i="1" s="1"/>
  <c r="O2910" i="1"/>
  <c r="N2910" i="1"/>
  <c r="R2910" i="1" l="1"/>
  <c r="P2910" i="1" s="1"/>
  <c r="S2908" i="1"/>
  <c r="M2908" i="1" s="1"/>
  <c r="L2908" i="1" s="1"/>
  <c r="N2911" i="1"/>
  <c r="O2911" i="1"/>
  <c r="K2912" i="1"/>
  <c r="P2909" i="1"/>
  <c r="Q2909" i="1"/>
  <c r="S2909" i="1" s="1"/>
  <c r="M2909" i="1" s="1"/>
  <c r="L2909" i="1" s="1"/>
  <c r="C2912" i="1"/>
  <c r="D2912" i="1" s="1"/>
  <c r="E2912" i="1" s="1"/>
  <c r="F2912" i="1" s="1"/>
  <c r="G2912" i="1" s="1"/>
  <c r="H2912" i="1" s="1"/>
  <c r="I2912" i="1" s="1"/>
  <c r="A2913" i="1" s="1"/>
  <c r="Q2910" i="1" l="1"/>
  <c r="S2910" i="1" s="1"/>
  <c r="M2910" i="1" s="1"/>
  <c r="L2910" i="1" s="1"/>
  <c r="T2913" i="1"/>
  <c r="J2913" i="1"/>
  <c r="B2913" i="1" s="1"/>
  <c r="C2913" i="1" s="1"/>
  <c r="D2913" i="1" s="1"/>
  <c r="E2913" i="1" s="1"/>
  <c r="F2913" i="1" s="1"/>
  <c r="G2913" i="1" s="1"/>
  <c r="H2913" i="1" s="1"/>
  <c r="I2913" i="1" s="1"/>
  <c r="A2914" i="1" s="1"/>
  <c r="R2911" i="1"/>
  <c r="N2912" i="1"/>
  <c r="O2912" i="1"/>
  <c r="R2912" i="1" l="1"/>
  <c r="Q2911" i="1"/>
  <c r="P2911" i="1"/>
  <c r="Q2912" i="1"/>
  <c r="P2912" i="1"/>
  <c r="K2913" i="1"/>
  <c r="J2914" i="1"/>
  <c r="B2914" i="1" s="1"/>
  <c r="C2914" i="1" s="1"/>
  <c r="D2914" i="1" s="1"/>
  <c r="E2914" i="1" s="1"/>
  <c r="F2914" i="1" s="1"/>
  <c r="G2914" i="1" s="1"/>
  <c r="H2914" i="1" s="1"/>
  <c r="I2914" i="1" s="1"/>
  <c r="A2915" i="1" s="1"/>
  <c r="T2914" i="1"/>
  <c r="S2911" i="1" l="1"/>
  <c r="M2911" i="1" s="1"/>
  <c r="L2911" i="1" s="1"/>
  <c r="J2915" i="1"/>
  <c r="B2915" i="1" s="1"/>
  <c r="C2915" i="1" s="1"/>
  <c r="D2915" i="1" s="1"/>
  <c r="E2915" i="1" s="1"/>
  <c r="F2915" i="1" s="1"/>
  <c r="G2915" i="1" s="1"/>
  <c r="H2915" i="1" s="1"/>
  <c r="I2915" i="1" s="1"/>
  <c r="A2916" i="1" s="1"/>
  <c r="T2915" i="1"/>
  <c r="K2914" i="1"/>
  <c r="S2912" i="1"/>
  <c r="M2912" i="1" s="1"/>
  <c r="L2912" i="1" s="1"/>
  <c r="N2913" i="1"/>
  <c r="O2913" i="1"/>
  <c r="R2913" i="1" l="1"/>
  <c r="Q2913" i="1" s="1"/>
  <c r="K2915" i="1"/>
  <c r="N2914" i="1"/>
  <c r="O2914" i="1"/>
  <c r="R2914" i="1" s="1"/>
  <c r="J2916" i="1"/>
  <c r="B2916" i="1" s="1"/>
  <c r="C2916" i="1" s="1"/>
  <c r="D2916" i="1" s="1"/>
  <c r="E2916" i="1" s="1"/>
  <c r="F2916" i="1" s="1"/>
  <c r="G2916" i="1" s="1"/>
  <c r="H2916" i="1" s="1"/>
  <c r="I2916" i="1" s="1"/>
  <c r="A2917" i="1" s="1"/>
  <c r="T2916" i="1"/>
  <c r="P2913" i="1" l="1"/>
  <c r="S2913" i="1" s="1"/>
  <c r="M2913" i="1" s="1"/>
  <c r="L2913" i="1" s="1"/>
  <c r="Q2914" i="1"/>
  <c r="P2914" i="1"/>
  <c r="K2916" i="1"/>
  <c r="J2917" i="1"/>
  <c r="B2917" i="1" s="1"/>
  <c r="C2917" i="1" s="1"/>
  <c r="T2917" i="1"/>
  <c r="N2915" i="1"/>
  <c r="O2915" i="1"/>
  <c r="S2914" i="1" l="1"/>
  <c r="M2914" i="1" s="1"/>
  <c r="L2914" i="1" s="1"/>
  <c r="D2917" i="1"/>
  <c r="E2917" i="1" s="1"/>
  <c r="F2917" i="1" s="1"/>
  <c r="G2917" i="1" s="1"/>
  <c r="H2917" i="1" s="1"/>
  <c r="I2917" i="1" s="1"/>
  <c r="A2918" i="1" s="1"/>
  <c r="J2918" i="1" s="1"/>
  <c r="B2918" i="1" s="1"/>
  <c r="R2915" i="1"/>
  <c r="Q2915" i="1" s="1"/>
  <c r="N2916" i="1"/>
  <c r="O2916" i="1"/>
  <c r="K2917" i="1"/>
  <c r="P2915" i="1" l="1"/>
  <c r="S2915" i="1" s="1"/>
  <c r="M2915" i="1" s="1"/>
  <c r="L2915" i="1" s="1"/>
  <c r="T2918" i="1"/>
  <c r="C2918" i="1"/>
  <c r="D2918" i="1" s="1"/>
  <c r="E2918" i="1" s="1"/>
  <c r="F2918" i="1" s="1"/>
  <c r="G2918" i="1" s="1"/>
  <c r="H2918" i="1" s="1"/>
  <c r="I2918" i="1" s="1"/>
  <c r="A2919" i="1" s="1"/>
  <c r="J2919" i="1" s="1"/>
  <c r="B2919" i="1" s="1"/>
  <c r="N2917" i="1"/>
  <c r="O2917" i="1"/>
  <c r="R2916" i="1"/>
  <c r="K2918" i="1"/>
  <c r="T2919" i="1" l="1"/>
  <c r="R2917" i="1"/>
  <c r="P2917" i="1" s="1"/>
  <c r="K2919" i="1"/>
  <c r="P2916" i="1"/>
  <c r="Q2916" i="1"/>
  <c r="C2919" i="1"/>
  <c r="D2919" i="1" s="1"/>
  <c r="E2919" i="1" s="1"/>
  <c r="F2919" i="1" s="1"/>
  <c r="G2919" i="1" s="1"/>
  <c r="H2919" i="1" s="1"/>
  <c r="I2919" i="1" s="1"/>
  <c r="A2920" i="1" s="1"/>
  <c r="O2918" i="1"/>
  <c r="N2918" i="1"/>
  <c r="Q2917" i="1" l="1"/>
  <c r="S2917" i="1" s="1"/>
  <c r="S2916" i="1"/>
  <c r="M2916" i="1" s="1"/>
  <c r="L2916" i="1" s="1"/>
  <c r="T2920" i="1"/>
  <c r="J2920" i="1"/>
  <c r="B2920" i="1" s="1"/>
  <c r="C2920" i="1" s="1"/>
  <c r="D2920" i="1" s="1"/>
  <c r="E2920" i="1" s="1"/>
  <c r="F2920" i="1" s="1"/>
  <c r="G2920" i="1" s="1"/>
  <c r="H2920" i="1" s="1"/>
  <c r="I2920" i="1" s="1"/>
  <c r="A2921" i="1" s="1"/>
  <c r="R2918" i="1"/>
  <c r="O2919" i="1"/>
  <c r="N2919" i="1"/>
  <c r="J2921" i="1" l="1"/>
  <c r="B2921" i="1" s="1"/>
  <c r="C2921" i="1" s="1"/>
  <c r="D2921" i="1" s="1"/>
  <c r="E2921" i="1" s="1"/>
  <c r="F2921" i="1" s="1"/>
  <c r="G2921" i="1" s="1"/>
  <c r="H2921" i="1" s="1"/>
  <c r="I2921" i="1" s="1"/>
  <c r="A2922" i="1" s="1"/>
  <c r="T2921" i="1"/>
  <c r="P2918" i="1"/>
  <c r="Q2918" i="1"/>
  <c r="R2919" i="1"/>
  <c r="K2920" i="1"/>
  <c r="M2917" i="1"/>
  <c r="L2917" i="1" s="1"/>
  <c r="N2920" i="1" l="1"/>
  <c r="O2920" i="1"/>
  <c r="P2919" i="1"/>
  <c r="Q2919" i="1"/>
  <c r="S2919" i="1" s="1"/>
  <c r="M2919" i="1" s="1"/>
  <c r="L2919" i="1" s="1"/>
  <c r="S2918" i="1"/>
  <c r="M2918" i="1" s="1"/>
  <c r="L2918" i="1" s="1"/>
  <c r="K2921" i="1"/>
  <c r="J2922" i="1"/>
  <c r="B2922" i="1" s="1"/>
  <c r="C2922" i="1" s="1"/>
  <c r="D2922" i="1" s="1"/>
  <c r="E2922" i="1" s="1"/>
  <c r="F2922" i="1" s="1"/>
  <c r="G2922" i="1" s="1"/>
  <c r="H2922" i="1" s="1"/>
  <c r="I2922" i="1" s="1"/>
  <c r="A2923" i="1" s="1"/>
  <c r="T2922" i="1"/>
  <c r="R2920" i="1" l="1"/>
  <c r="P2920" i="1" s="1"/>
  <c r="K2922" i="1"/>
  <c r="N2922" i="1" s="1"/>
  <c r="T2923" i="1"/>
  <c r="J2923" i="1"/>
  <c r="B2923" i="1" s="1"/>
  <c r="C2923" i="1" s="1"/>
  <c r="D2923" i="1" s="1"/>
  <c r="E2923" i="1" s="1"/>
  <c r="F2923" i="1" s="1"/>
  <c r="G2923" i="1" s="1"/>
  <c r="H2923" i="1" s="1"/>
  <c r="I2923" i="1" s="1"/>
  <c r="A2924" i="1" s="1"/>
  <c r="N2921" i="1"/>
  <c r="O2921" i="1"/>
  <c r="Q2920" i="1"/>
  <c r="R2921" i="1" l="1"/>
  <c r="P2921" i="1" s="1"/>
  <c r="O2922" i="1"/>
  <c r="R2922" i="1" s="1"/>
  <c r="P2922" i="1" s="1"/>
  <c r="K2923" i="1"/>
  <c r="T2924" i="1"/>
  <c r="J2924" i="1"/>
  <c r="B2924" i="1" s="1"/>
  <c r="C2924" i="1" s="1"/>
  <c r="D2924" i="1" s="1"/>
  <c r="E2924" i="1" s="1"/>
  <c r="F2924" i="1" s="1"/>
  <c r="G2924" i="1" s="1"/>
  <c r="H2924" i="1" s="1"/>
  <c r="I2924" i="1" s="1"/>
  <c r="A2925" i="1" s="1"/>
  <c r="S2920" i="1"/>
  <c r="M2920" i="1" s="1"/>
  <c r="L2920" i="1" s="1"/>
  <c r="Q2922" i="1" l="1"/>
  <c r="Q2921" i="1"/>
  <c r="S2921" i="1" s="1"/>
  <c r="M2921" i="1" s="1"/>
  <c r="L2921" i="1" s="1"/>
  <c r="K2924" i="1"/>
  <c r="J2925" i="1"/>
  <c r="B2925" i="1" s="1"/>
  <c r="C2925" i="1" s="1"/>
  <c r="D2925" i="1" s="1"/>
  <c r="E2925" i="1" s="1"/>
  <c r="F2925" i="1" s="1"/>
  <c r="G2925" i="1" s="1"/>
  <c r="H2925" i="1" s="1"/>
  <c r="I2925" i="1" s="1"/>
  <c r="A2926" i="1" s="1"/>
  <c r="T2925" i="1"/>
  <c r="S2922" i="1"/>
  <c r="M2922" i="1" s="1"/>
  <c r="L2922" i="1" s="1"/>
  <c r="N2923" i="1"/>
  <c r="O2923" i="1"/>
  <c r="K2925" i="1" l="1"/>
  <c r="J2926" i="1"/>
  <c r="B2926" i="1" s="1"/>
  <c r="C2926" i="1" s="1"/>
  <c r="D2926" i="1" s="1"/>
  <c r="E2926" i="1" s="1"/>
  <c r="F2926" i="1" s="1"/>
  <c r="G2926" i="1" s="1"/>
  <c r="H2926" i="1" s="1"/>
  <c r="I2926" i="1" s="1"/>
  <c r="A2927" i="1" s="1"/>
  <c r="T2926" i="1"/>
  <c r="R2923" i="1"/>
  <c r="N2924" i="1"/>
  <c r="O2924" i="1"/>
  <c r="R2924" i="1" s="1"/>
  <c r="K2926" i="1" l="1"/>
  <c r="Q2923" i="1"/>
  <c r="P2923" i="1"/>
  <c r="T2927" i="1"/>
  <c r="J2927" i="1"/>
  <c r="B2927" i="1" s="1"/>
  <c r="C2927" i="1" s="1"/>
  <c r="D2927" i="1" s="1"/>
  <c r="E2927" i="1" s="1"/>
  <c r="F2927" i="1" s="1"/>
  <c r="G2927" i="1" s="1"/>
  <c r="H2927" i="1" s="1"/>
  <c r="I2927" i="1" s="1"/>
  <c r="A2928" i="1" s="1"/>
  <c r="Q2924" i="1"/>
  <c r="P2924" i="1"/>
  <c r="N2925" i="1"/>
  <c r="O2925" i="1"/>
  <c r="S2923" i="1" l="1"/>
  <c r="M2923" i="1" s="1"/>
  <c r="L2923" i="1" s="1"/>
  <c r="R2925" i="1"/>
  <c r="S2924" i="1"/>
  <c r="K2927" i="1"/>
  <c r="J2928" i="1"/>
  <c r="B2928" i="1" s="1"/>
  <c r="C2928" i="1" s="1"/>
  <c r="D2928" i="1" s="1"/>
  <c r="E2928" i="1" s="1"/>
  <c r="F2928" i="1" s="1"/>
  <c r="G2928" i="1" s="1"/>
  <c r="H2928" i="1" s="1"/>
  <c r="I2928" i="1" s="1"/>
  <c r="A2929" i="1" s="1"/>
  <c r="T2928" i="1"/>
  <c r="O2926" i="1"/>
  <c r="N2926" i="1"/>
  <c r="M2924" i="1" l="1"/>
  <c r="L2924" i="1" s="1"/>
  <c r="J2929" i="1"/>
  <c r="B2929" i="1" s="1"/>
  <c r="C2929" i="1" s="1"/>
  <c r="D2929" i="1" s="1"/>
  <c r="E2929" i="1" s="1"/>
  <c r="F2929" i="1" s="1"/>
  <c r="G2929" i="1" s="1"/>
  <c r="H2929" i="1" s="1"/>
  <c r="I2929" i="1" s="1"/>
  <c r="A2930" i="1" s="1"/>
  <c r="T2929" i="1"/>
  <c r="O2927" i="1"/>
  <c r="N2927" i="1"/>
  <c r="K2928" i="1"/>
  <c r="R2926" i="1"/>
  <c r="P2925" i="1"/>
  <c r="Q2925" i="1"/>
  <c r="R2927" i="1" l="1"/>
  <c r="P2927" i="1" s="1"/>
  <c r="Q2926" i="1"/>
  <c r="P2926" i="1"/>
  <c r="O2928" i="1"/>
  <c r="N2928" i="1"/>
  <c r="S2925" i="1"/>
  <c r="M2925" i="1" s="1"/>
  <c r="L2925" i="1" s="1"/>
  <c r="K2929" i="1"/>
  <c r="Q2927" i="1"/>
  <c r="T2930" i="1"/>
  <c r="J2930" i="1"/>
  <c r="B2930" i="1" s="1"/>
  <c r="C2930" i="1" s="1"/>
  <c r="D2930" i="1" s="1"/>
  <c r="E2930" i="1" s="1"/>
  <c r="F2930" i="1" s="1"/>
  <c r="G2930" i="1" s="1"/>
  <c r="H2930" i="1" s="1"/>
  <c r="I2930" i="1" s="1"/>
  <c r="A2931" i="1" s="1"/>
  <c r="S2927" i="1" l="1"/>
  <c r="K2930" i="1"/>
  <c r="O2930" i="1" s="1"/>
  <c r="R2928" i="1"/>
  <c r="Q2928" i="1" s="1"/>
  <c r="S2926" i="1"/>
  <c r="M2926" i="1" s="1"/>
  <c r="L2926" i="1" s="1"/>
  <c r="J2931" i="1"/>
  <c r="B2931" i="1" s="1"/>
  <c r="C2931" i="1" s="1"/>
  <c r="D2931" i="1" s="1"/>
  <c r="E2931" i="1" s="1"/>
  <c r="F2931" i="1" s="1"/>
  <c r="G2931" i="1" s="1"/>
  <c r="H2931" i="1" s="1"/>
  <c r="I2931" i="1" s="1"/>
  <c r="A2932" i="1" s="1"/>
  <c r="T2931" i="1"/>
  <c r="N2929" i="1"/>
  <c r="O2929" i="1"/>
  <c r="N2930" i="1"/>
  <c r="R2930" i="1" s="1"/>
  <c r="P2928" i="1" l="1"/>
  <c r="S2928" i="1" s="1"/>
  <c r="M2928" i="1" s="1"/>
  <c r="L2928" i="1" s="1"/>
  <c r="M2927" i="1"/>
  <c r="L2927" i="1" s="1"/>
  <c r="R2929" i="1"/>
  <c r="K2931" i="1"/>
  <c r="T2932" i="1"/>
  <c r="J2932" i="1"/>
  <c r="B2932" i="1" s="1"/>
  <c r="C2932" i="1" s="1"/>
  <c r="D2932" i="1" s="1"/>
  <c r="E2932" i="1" s="1"/>
  <c r="F2932" i="1" s="1"/>
  <c r="G2932" i="1" s="1"/>
  <c r="H2932" i="1" s="1"/>
  <c r="I2932" i="1" s="1"/>
  <c r="A2933" i="1" s="1"/>
  <c r="P2930" i="1"/>
  <c r="Q2930" i="1"/>
  <c r="S2930" i="1" l="1"/>
  <c r="K2932" i="1"/>
  <c r="N2931" i="1"/>
  <c r="O2931" i="1"/>
  <c r="T2933" i="1"/>
  <c r="J2933" i="1"/>
  <c r="B2933" i="1" s="1"/>
  <c r="C2933" i="1" s="1"/>
  <c r="D2933" i="1" s="1"/>
  <c r="E2933" i="1" s="1"/>
  <c r="F2933" i="1" s="1"/>
  <c r="G2933" i="1" s="1"/>
  <c r="H2933" i="1" s="1"/>
  <c r="I2933" i="1" s="1"/>
  <c r="A2934" i="1" s="1"/>
  <c r="Q2929" i="1"/>
  <c r="P2929" i="1"/>
  <c r="R2931" i="1" l="1"/>
  <c r="S2929" i="1"/>
  <c r="M2929" i="1" s="1"/>
  <c r="L2929" i="1" s="1"/>
  <c r="K2933" i="1"/>
  <c r="T2934" i="1"/>
  <c r="J2934" i="1"/>
  <c r="B2934" i="1" s="1"/>
  <c r="C2934" i="1" s="1"/>
  <c r="D2934" i="1" s="1"/>
  <c r="E2934" i="1" s="1"/>
  <c r="F2934" i="1" s="1"/>
  <c r="G2934" i="1" s="1"/>
  <c r="H2934" i="1" s="1"/>
  <c r="I2934" i="1" s="1"/>
  <c r="A2935" i="1" s="1"/>
  <c r="N2932" i="1"/>
  <c r="O2932" i="1"/>
  <c r="M2930" i="1"/>
  <c r="L2930" i="1" s="1"/>
  <c r="R2932" i="1" l="1"/>
  <c r="P2932" i="1" s="1"/>
  <c r="K2934" i="1"/>
  <c r="O2933" i="1"/>
  <c r="N2933" i="1"/>
  <c r="J2935" i="1"/>
  <c r="B2935" i="1" s="1"/>
  <c r="C2935" i="1" s="1"/>
  <c r="D2935" i="1" s="1"/>
  <c r="E2935" i="1" s="1"/>
  <c r="F2935" i="1" s="1"/>
  <c r="G2935" i="1" s="1"/>
  <c r="H2935" i="1" s="1"/>
  <c r="I2935" i="1" s="1"/>
  <c r="A2936" i="1" s="1"/>
  <c r="T2935" i="1"/>
  <c r="Q2931" i="1"/>
  <c r="P2931" i="1"/>
  <c r="Q2932" i="1" l="1"/>
  <c r="S2932" i="1" s="1"/>
  <c r="M2932" i="1" s="1"/>
  <c r="L2932" i="1" s="1"/>
  <c r="S2931" i="1"/>
  <c r="M2931" i="1" s="1"/>
  <c r="L2931" i="1" s="1"/>
  <c r="K2935" i="1"/>
  <c r="R2933" i="1"/>
  <c r="J2936" i="1"/>
  <c r="B2936" i="1" s="1"/>
  <c r="C2936" i="1" s="1"/>
  <c r="D2936" i="1" s="1"/>
  <c r="E2936" i="1" s="1"/>
  <c r="F2936" i="1" s="1"/>
  <c r="G2936" i="1" s="1"/>
  <c r="H2936" i="1" s="1"/>
  <c r="I2936" i="1" s="1"/>
  <c r="A2937" i="1" s="1"/>
  <c r="T2936" i="1"/>
  <c r="O2934" i="1"/>
  <c r="N2934" i="1"/>
  <c r="J2937" i="1" l="1"/>
  <c r="B2937" i="1" s="1"/>
  <c r="C2937" i="1" s="1"/>
  <c r="D2937" i="1" s="1"/>
  <c r="E2937" i="1" s="1"/>
  <c r="F2937" i="1" s="1"/>
  <c r="G2937" i="1" s="1"/>
  <c r="H2937" i="1" s="1"/>
  <c r="I2937" i="1" s="1"/>
  <c r="A2938" i="1" s="1"/>
  <c r="T2937" i="1"/>
  <c r="K2936" i="1"/>
  <c r="Q2933" i="1"/>
  <c r="P2933" i="1"/>
  <c r="S2933" i="1" s="1"/>
  <c r="M2933" i="1" s="1"/>
  <c r="L2933" i="1" s="1"/>
  <c r="R2934" i="1"/>
  <c r="N2935" i="1"/>
  <c r="O2935" i="1"/>
  <c r="R2935" i="1" l="1"/>
  <c r="P2935" i="1" s="1"/>
  <c r="Q2934" i="1"/>
  <c r="P2934" i="1"/>
  <c r="K2937" i="1"/>
  <c r="O2936" i="1"/>
  <c r="N2936" i="1"/>
  <c r="T2938" i="1"/>
  <c r="J2938" i="1"/>
  <c r="B2938" i="1" s="1"/>
  <c r="C2938" i="1" s="1"/>
  <c r="D2938" i="1" s="1"/>
  <c r="E2938" i="1" s="1"/>
  <c r="F2938" i="1" s="1"/>
  <c r="G2938" i="1" s="1"/>
  <c r="H2938" i="1" s="1"/>
  <c r="I2938" i="1" s="1"/>
  <c r="A2939" i="1" s="1"/>
  <c r="Q2935" i="1" l="1"/>
  <c r="S2935" i="1" s="1"/>
  <c r="R2936" i="1"/>
  <c r="Q2936" i="1" s="1"/>
  <c r="K2938" i="1"/>
  <c r="S2934" i="1"/>
  <c r="M2934" i="1" s="1"/>
  <c r="L2934" i="1" s="1"/>
  <c r="J2939" i="1"/>
  <c r="B2939" i="1" s="1"/>
  <c r="C2939" i="1" s="1"/>
  <c r="D2939" i="1" s="1"/>
  <c r="E2939" i="1" s="1"/>
  <c r="F2939" i="1" s="1"/>
  <c r="G2939" i="1" s="1"/>
  <c r="H2939" i="1" s="1"/>
  <c r="I2939" i="1" s="1"/>
  <c r="A2940" i="1" s="1"/>
  <c r="T2939" i="1"/>
  <c r="O2937" i="1"/>
  <c r="N2937" i="1"/>
  <c r="R2937" i="1" l="1"/>
  <c r="Q2937" i="1" s="1"/>
  <c r="P2936" i="1"/>
  <c r="S2936" i="1" s="1"/>
  <c r="M2936" i="1" s="1"/>
  <c r="L2936" i="1" s="1"/>
  <c r="K2939" i="1"/>
  <c r="O2938" i="1"/>
  <c r="N2938" i="1"/>
  <c r="J2940" i="1"/>
  <c r="B2940" i="1" s="1"/>
  <c r="C2940" i="1" s="1"/>
  <c r="D2940" i="1" s="1"/>
  <c r="E2940" i="1" s="1"/>
  <c r="F2940" i="1" s="1"/>
  <c r="G2940" i="1" s="1"/>
  <c r="H2940" i="1" s="1"/>
  <c r="I2940" i="1" s="1"/>
  <c r="A2941" i="1" s="1"/>
  <c r="T2940" i="1"/>
  <c r="M2935" i="1"/>
  <c r="L2935" i="1" s="1"/>
  <c r="R2938" i="1" l="1"/>
  <c r="Q2938" i="1" s="1"/>
  <c r="P2937" i="1"/>
  <c r="S2937" i="1" s="1"/>
  <c r="M2937" i="1" s="1"/>
  <c r="L2937" i="1" s="1"/>
  <c r="K2940" i="1"/>
  <c r="P2938" i="1"/>
  <c r="O2939" i="1"/>
  <c r="N2939" i="1"/>
  <c r="T2941" i="1"/>
  <c r="J2941" i="1"/>
  <c r="B2941" i="1" s="1"/>
  <c r="C2941" i="1" s="1"/>
  <c r="D2941" i="1" s="1"/>
  <c r="E2941" i="1" s="1"/>
  <c r="F2941" i="1" s="1"/>
  <c r="G2941" i="1" s="1"/>
  <c r="H2941" i="1" s="1"/>
  <c r="I2941" i="1" s="1"/>
  <c r="A2942" i="1" s="1"/>
  <c r="R2939" i="1" l="1"/>
  <c r="S2938" i="1"/>
  <c r="M2938" i="1" s="1"/>
  <c r="L2938" i="1" s="1"/>
  <c r="P2939" i="1"/>
  <c r="Q2939" i="1"/>
  <c r="K2941" i="1"/>
  <c r="T2942" i="1"/>
  <c r="J2942" i="1"/>
  <c r="B2942" i="1" s="1"/>
  <c r="C2942" i="1" s="1"/>
  <c r="D2942" i="1" s="1"/>
  <c r="E2942" i="1" s="1"/>
  <c r="F2942" i="1" s="1"/>
  <c r="G2942" i="1" s="1"/>
  <c r="H2942" i="1" s="1"/>
  <c r="I2942" i="1" s="1"/>
  <c r="A2943" i="1" s="1"/>
  <c r="N2940" i="1"/>
  <c r="O2940" i="1"/>
  <c r="R2940" i="1" l="1"/>
  <c r="Q2940" i="1" s="1"/>
  <c r="K2942" i="1"/>
  <c r="O2941" i="1"/>
  <c r="N2941" i="1"/>
  <c r="T2943" i="1"/>
  <c r="J2943" i="1"/>
  <c r="B2943" i="1" s="1"/>
  <c r="C2943" i="1" s="1"/>
  <c r="D2943" i="1" s="1"/>
  <c r="E2943" i="1" s="1"/>
  <c r="F2943" i="1" s="1"/>
  <c r="G2943" i="1" s="1"/>
  <c r="H2943" i="1" s="1"/>
  <c r="I2943" i="1" s="1"/>
  <c r="A2944" i="1" s="1"/>
  <c r="S2939" i="1"/>
  <c r="M2939" i="1" s="1"/>
  <c r="L2939" i="1" s="1"/>
  <c r="P2940" i="1" l="1"/>
  <c r="S2940" i="1" s="1"/>
  <c r="M2940" i="1" s="1"/>
  <c r="L2940" i="1" s="1"/>
  <c r="R2941" i="1"/>
  <c r="Q2941" i="1" s="1"/>
  <c r="K2943" i="1"/>
  <c r="J2944" i="1"/>
  <c r="B2944" i="1" s="1"/>
  <c r="C2944" i="1" s="1"/>
  <c r="D2944" i="1" s="1"/>
  <c r="E2944" i="1" s="1"/>
  <c r="F2944" i="1" s="1"/>
  <c r="G2944" i="1" s="1"/>
  <c r="H2944" i="1" s="1"/>
  <c r="I2944" i="1" s="1"/>
  <c r="A2945" i="1" s="1"/>
  <c r="T2944" i="1"/>
  <c r="O2942" i="1"/>
  <c r="N2942" i="1"/>
  <c r="P2941" i="1" l="1"/>
  <c r="S2941" i="1" s="1"/>
  <c r="M2941" i="1" s="1"/>
  <c r="L2941" i="1" s="1"/>
  <c r="R2942" i="1"/>
  <c r="Q2942" i="1" s="1"/>
  <c r="K2944" i="1"/>
  <c r="N2943" i="1"/>
  <c r="O2943" i="1"/>
  <c r="T2945" i="1"/>
  <c r="J2945" i="1"/>
  <c r="B2945" i="1" s="1"/>
  <c r="C2945" i="1" s="1"/>
  <c r="D2945" i="1" s="1"/>
  <c r="E2945" i="1" s="1"/>
  <c r="F2945" i="1" s="1"/>
  <c r="G2945" i="1" s="1"/>
  <c r="H2945" i="1" s="1"/>
  <c r="I2945" i="1" s="1"/>
  <c r="A2946" i="1" s="1"/>
  <c r="P2942" i="1" l="1"/>
  <c r="S2942" i="1" s="1"/>
  <c r="M2942" i="1" s="1"/>
  <c r="L2942" i="1" s="1"/>
  <c r="R2943" i="1"/>
  <c r="P2943" i="1" s="1"/>
  <c r="K2945" i="1"/>
  <c r="J2946" i="1"/>
  <c r="B2946" i="1" s="1"/>
  <c r="C2946" i="1" s="1"/>
  <c r="D2946" i="1" s="1"/>
  <c r="E2946" i="1" s="1"/>
  <c r="F2946" i="1" s="1"/>
  <c r="G2946" i="1" s="1"/>
  <c r="H2946" i="1" s="1"/>
  <c r="I2946" i="1" s="1"/>
  <c r="A2947" i="1" s="1"/>
  <c r="T2946" i="1"/>
  <c r="N2944" i="1"/>
  <c r="O2944" i="1"/>
  <c r="Q2943" i="1" l="1"/>
  <c r="S2943" i="1" s="1"/>
  <c r="M2943" i="1" s="1"/>
  <c r="L2943" i="1" s="1"/>
  <c r="R2944" i="1"/>
  <c r="Q2944" i="1" s="1"/>
  <c r="K2946" i="1"/>
  <c r="J2947" i="1"/>
  <c r="B2947" i="1" s="1"/>
  <c r="C2947" i="1" s="1"/>
  <c r="D2947" i="1" s="1"/>
  <c r="E2947" i="1" s="1"/>
  <c r="F2947" i="1" s="1"/>
  <c r="G2947" i="1" s="1"/>
  <c r="H2947" i="1" s="1"/>
  <c r="I2947" i="1" s="1"/>
  <c r="A2948" i="1" s="1"/>
  <c r="T2947" i="1"/>
  <c r="N2945" i="1"/>
  <c r="O2945" i="1"/>
  <c r="R2945" i="1" s="1"/>
  <c r="P2944" i="1" l="1"/>
  <c r="S2944" i="1" s="1"/>
  <c r="M2944" i="1" s="1"/>
  <c r="L2944" i="1" s="1"/>
  <c r="J2948" i="1"/>
  <c r="B2948" i="1" s="1"/>
  <c r="C2948" i="1" s="1"/>
  <c r="D2948" i="1" s="1"/>
  <c r="E2948" i="1" s="1"/>
  <c r="F2948" i="1" s="1"/>
  <c r="G2948" i="1" s="1"/>
  <c r="H2948" i="1" s="1"/>
  <c r="I2948" i="1" s="1"/>
  <c r="A2949" i="1" s="1"/>
  <c r="T2948" i="1"/>
  <c r="O2946" i="1"/>
  <c r="N2946" i="1"/>
  <c r="P2945" i="1"/>
  <c r="Q2945" i="1"/>
  <c r="K2947" i="1"/>
  <c r="S2945" i="1" l="1"/>
  <c r="M2945" i="1" s="1"/>
  <c r="L2945" i="1" s="1"/>
  <c r="K2948" i="1"/>
  <c r="N2947" i="1"/>
  <c r="O2947" i="1"/>
  <c r="R2946" i="1"/>
  <c r="J2949" i="1"/>
  <c r="B2949" i="1" s="1"/>
  <c r="C2949" i="1" s="1"/>
  <c r="D2949" i="1" s="1"/>
  <c r="E2949" i="1" s="1"/>
  <c r="F2949" i="1" s="1"/>
  <c r="G2949" i="1" s="1"/>
  <c r="H2949" i="1" s="1"/>
  <c r="I2949" i="1" s="1"/>
  <c r="A2950" i="1" s="1"/>
  <c r="T2949" i="1"/>
  <c r="R2947" i="1" l="1"/>
  <c r="Q2947" i="1" s="1"/>
  <c r="P2946" i="1"/>
  <c r="Q2946" i="1"/>
  <c r="K2949" i="1"/>
  <c r="J2950" i="1"/>
  <c r="B2950" i="1" s="1"/>
  <c r="C2950" i="1" s="1"/>
  <c r="D2950" i="1" s="1"/>
  <c r="E2950" i="1" s="1"/>
  <c r="F2950" i="1" s="1"/>
  <c r="G2950" i="1" s="1"/>
  <c r="H2950" i="1" s="1"/>
  <c r="I2950" i="1" s="1"/>
  <c r="A2951" i="1" s="1"/>
  <c r="T2950" i="1"/>
  <c r="O2948" i="1"/>
  <c r="N2948" i="1"/>
  <c r="P2947" i="1" l="1"/>
  <c r="S2947" i="1" s="1"/>
  <c r="M2947" i="1" s="1"/>
  <c r="L2947" i="1" s="1"/>
  <c r="S2946" i="1"/>
  <c r="M2946" i="1" s="1"/>
  <c r="L2946" i="1" s="1"/>
  <c r="O2949" i="1"/>
  <c r="N2949" i="1"/>
  <c r="K2950" i="1"/>
  <c r="R2948" i="1"/>
  <c r="T2951" i="1"/>
  <c r="J2951" i="1"/>
  <c r="B2951" i="1" s="1"/>
  <c r="C2951" i="1" s="1"/>
  <c r="D2951" i="1" s="1"/>
  <c r="E2951" i="1" s="1"/>
  <c r="F2951" i="1" s="1"/>
  <c r="G2951" i="1" s="1"/>
  <c r="H2951" i="1" s="1"/>
  <c r="I2951" i="1" s="1"/>
  <c r="A2952" i="1" s="1"/>
  <c r="R2949" i="1" l="1"/>
  <c r="Q2949" i="1" s="1"/>
  <c r="P2948" i="1"/>
  <c r="Q2948" i="1"/>
  <c r="K2951" i="1"/>
  <c r="N2950" i="1"/>
  <c r="O2950" i="1"/>
  <c r="J2952" i="1"/>
  <c r="B2952" i="1" s="1"/>
  <c r="C2952" i="1" s="1"/>
  <c r="D2952" i="1" s="1"/>
  <c r="E2952" i="1" s="1"/>
  <c r="F2952" i="1" s="1"/>
  <c r="G2952" i="1" s="1"/>
  <c r="H2952" i="1" s="1"/>
  <c r="I2952" i="1" s="1"/>
  <c r="A2953" i="1" s="1"/>
  <c r="T2952" i="1"/>
  <c r="P2949" i="1"/>
  <c r="S2948" i="1" l="1"/>
  <c r="M2948" i="1" s="1"/>
  <c r="L2948" i="1" s="1"/>
  <c r="S2949" i="1"/>
  <c r="M2949" i="1" s="1"/>
  <c r="L2949" i="1" s="1"/>
  <c r="K2952" i="1"/>
  <c r="N2951" i="1"/>
  <c r="O2951" i="1"/>
  <c r="R2951" i="1" s="1"/>
  <c r="J2953" i="1"/>
  <c r="B2953" i="1" s="1"/>
  <c r="C2953" i="1" s="1"/>
  <c r="D2953" i="1" s="1"/>
  <c r="E2953" i="1" s="1"/>
  <c r="F2953" i="1" s="1"/>
  <c r="G2953" i="1" s="1"/>
  <c r="H2953" i="1" s="1"/>
  <c r="I2953" i="1" s="1"/>
  <c r="A2954" i="1" s="1"/>
  <c r="T2953" i="1"/>
  <c r="R2950" i="1"/>
  <c r="T2954" i="1" l="1"/>
  <c r="J2954" i="1"/>
  <c r="B2954" i="1" s="1"/>
  <c r="C2954" i="1" s="1"/>
  <c r="D2954" i="1" s="1"/>
  <c r="E2954" i="1" s="1"/>
  <c r="F2954" i="1" s="1"/>
  <c r="G2954" i="1" s="1"/>
  <c r="H2954" i="1" s="1"/>
  <c r="I2954" i="1" s="1"/>
  <c r="A2955" i="1" s="1"/>
  <c r="P2951" i="1"/>
  <c r="Q2951" i="1"/>
  <c r="S2951" i="1" s="1"/>
  <c r="K2953" i="1"/>
  <c r="P2950" i="1"/>
  <c r="Q2950" i="1"/>
  <c r="N2952" i="1"/>
  <c r="O2952" i="1"/>
  <c r="R2952" i="1" l="1"/>
  <c r="N2953" i="1"/>
  <c r="O2953" i="1"/>
  <c r="K2954" i="1"/>
  <c r="J2955" i="1"/>
  <c r="B2955" i="1" s="1"/>
  <c r="C2955" i="1" s="1"/>
  <c r="D2955" i="1" s="1"/>
  <c r="E2955" i="1" s="1"/>
  <c r="F2955" i="1" s="1"/>
  <c r="G2955" i="1" s="1"/>
  <c r="H2955" i="1" s="1"/>
  <c r="I2955" i="1" s="1"/>
  <c r="A2956" i="1" s="1"/>
  <c r="T2955" i="1"/>
  <c r="S2950" i="1"/>
  <c r="M2950" i="1" s="1"/>
  <c r="L2950" i="1" s="1"/>
  <c r="M2951" i="1" l="1"/>
  <c r="L2951" i="1" s="1"/>
  <c r="R2953" i="1"/>
  <c r="K2955" i="1"/>
  <c r="T2956" i="1"/>
  <c r="J2956" i="1"/>
  <c r="B2956" i="1" s="1"/>
  <c r="C2956" i="1" s="1"/>
  <c r="D2956" i="1" s="1"/>
  <c r="E2956" i="1" s="1"/>
  <c r="F2956" i="1" s="1"/>
  <c r="G2956" i="1" s="1"/>
  <c r="H2956" i="1" s="1"/>
  <c r="I2956" i="1" s="1"/>
  <c r="A2957" i="1" s="1"/>
  <c r="P2953" i="1"/>
  <c r="Q2953" i="1"/>
  <c r="O2954" i="1"/>
  <c r="N2954" i="1"/>
  <c r="Q2952" i="1"/>
  <c r="P2952" i="1"/>
  <c r="S2952" i="1" l="1"/>
  <c r="M2952" i="1" s="1"/>
  <c r="L2952" i="1" s="1"/>
  <c r="S2953" i="1"/>
  <c r="M2953" i="1" s="1"/>
  <c r="L2953" i="1" s="1"/>
  <c r="K2956" i="1"/>
  <c r="J2957" i="1"/>
  <c r="B2957" i="1" s="1"/>
  <c r="C2957" i="1" s="1"/>
  <c r="D2957" i="1" s="1"/>
  <c r="E2957" i="1" s="1"/>
  <c r="F2957" i="1" s="1"/>
  <c r="G2957" i="1" s="1"/>
  <c r="H2957" i="1" s="1"/>
  <c r="I2957" i="1" s="1"/>
  <c r="A2958" i="1" s="1"/>
  <c r="T2957" i="1"/>
  <c r="R2954" i="1"/>
  <c r="O2955" i="1"/>
  <c r="N2955" i="1"/>
  <c r="R2955" i="1" l="1"/>
  <c r="Q2955" i="1" s="1"/>
  <c r="T2958" i="1"/>
  <c r="J2958" i="1"/>
  <c r="B2958" i="1" s="1"/>
  <c r="C2958" i="1" s="1"/>
  <c r="D2958" i="1" s="1"/>
  <c r="E2958" i="1" s="1"/>
  <c r="F2958" i="1" s="1"/>
  <c r="G2958" i="1" s="1"/>
  <c r="H2958" i="1" s="1"/>
  <c r="I2958" i="1" s="1"/>
  <c r="A2959" i="1" s="1"/>
  <c r="K2957" i="1"/>
  <c r="P2954" i="1"/>
  <c r="Q2954" i="1"/>
  <c r="O2956" i="1"/>
  <c r="N2956" i="1"/>
  <c r="P2955" i="1" l="1"/>
  <c r="S2955" i="1" s="1"/>
  <c r="M2955" i="1" s="1"/>
  <c r="L2955" i="1" s="1"/>
  <c r="S2954" i="1"/>
  <c r="M2954" i="1" s="1"/>
  <c r="L2954" i="1" s="1"/>
  <c r="R2956" i="1"/>
  <c r="Q2956" i="1" s="1"/>
  <c r="O2957" i="1"/>
  <c r="N2957" i="1"/>
  <c r="K2958" i="1"/>
  <c r="T2959" i="1"/>
  <c r="J2959" i="1"/>
  <c r="B2959" i="1" s="1"/>
  <c r="C2959" i="1" s="1"/>
  <c r="D2959" i="1" s="1"/>
  <c r="E2959" i="1" s="1"/>
  <c r="F2959" i="1" s="1"/>
  <c r="G2959" i="1" s="1"/>
  <c r="H2959" i="1" s="1"/>
  <c r="I2959" i="1" s="1"/>
  <c r="A2960" i="1" s="1"/>
  <c r="P2956" i="1" l="1"/>
  <c r="S2956" i="1" s="1"/>
  <c r="M2956" i="1" s="1"/>
  <c r="L2956" i="1" s="1"/>
  <c r="R2957" i="1"/>
  <c r="J2960" i="1"/>
  <c r="B2960" i="1" s="1"/>
  <c r="C2960" i="1" s="1"/>
  <c r="D2960" i="1" s="1"/>
  <c r="E2960" i="1" s="1"/>
  <c r="F2960" i="1" s="1"/>
  <c r="G2960" i="1" s="1"/>
  <c r="H2960" i="1" s="1"/>
  <c r="I2960" i="1" s="1"/>
  <c r="A2961" i="1" s="1"/>
  <c r="T2960" i="1"/>
  <c r="K2959" i="1"/>
  <c r="Q2957" i="1"/>
  <c r="P2957" i="1"/>
  <c r="O2958" i="1"/>
  <c r="N2958" i="1"/>
  <c r="R2958" i="1" l="1"/>
  <c r="Q2958" i="1" s="1"/>
  <c r="S2957" i="1"/>
  <c r="M2957" i="1" s="1"/>
  <c r="L2957" i="1" s="1"/>
  <c r="K2960" i="1"/>
  <c r="O2959" i="1"/>
  <c r="N2959" i="1"/>
  <c r="T2961" i="1"/>
  <c r="J2961" i="1"/>
  <c r="B2961" i="1" s="1"/>
  <c r="C2961" i="1" s="1"/>
  <c r="D2961" i="1" s="1"/>
  <c r="E2961" i="1" s="1"/>
  <c r="F2961" i="1" s="1"/>
  <c r="G2961" i="1" s="1"/>
  <c r="H2961" i="1" s="1"/>
  <c r="I2961" i="1" s="1"/>
  <c r="A2962" i="1" s="1"/>
  <c r="P2958" i="1" l="1"/>
  <c r="S2958" i="1" s="1"/>
  <c r="M2958" i="1" s="1"/>
  <c r="L2958" i="1" s="1"/>
  <c r="J2962" i="1"/>
  <c r="B2962" i="1" s="1"/>
  <c r="C2962" i="1" s="1"/>
  <c r="D2962" i="1" s="1"/>
  <c r="E2962" i="1" s="1"/>
  <c r="F2962" i="1" s="1"/>
  <c r="G2962" i="1" s="1"/>
  <c r="H2962" i="1" s="1"/>
  <c r="I2962" i="1" s="1"/>
  <c r="A2963" i="1" s="1"/>
  <c r="T2962" i="1"/>
  <c r="N2960" i="1"/>
  <c r="O2960" i="1"/>
  <c r="K2961" i="1"/>
  <c r="R2959" i="1"/>
  <c r="R2960" i="1" l="1"/>
  <c r="K2962" i="1"/>
  <c r="O2961" i="1"/>
  <c r="N2961" i="1"/>
  <c r="Q2959" i="1"/>
  <c r="P2959" i="1"/>
  <c r="S2959" i="1" s="1"/>
  <c r="M2959" i="1" s="1"/>
  <c r="L2959" i="1" s="1"/>
  <c r="T2963" i="1"/>
  <c r="J2963" i="1"/>
  <c r="B2963" i="1" s="1"/>
  <c r="C2963" i="1" s="1"/>
  <c r="D2963" i="1" s="1"/>
  <c r="E2963" i="1" s="1"/>
  <c r="F2963" i="1" s="1"/>
  <c r="G2963" i="1" s="1"/>
  <c r="H2963" i="1" s="1"/>
  <c r="I2963" i="1" s="1"/>
  <c r="A2964" i="1" s="1"/>
  <c r="J2964" i="1" l="1"/>
  <c r="B2964" i="1" s="1"/>
  <c r="C2964" i="1" s="1"/>
  <c r="D2964" i="1" s="1"/>
  <c r="E2964" i="1" s="1"/>
  <c r="F2964" i="1" s="1"/>
  <c r="G2964" i="1" s="1"/>
  <c r="H2964" i="1" s="1"/>
  <c r="I2964" i="1" s="1"/>
  <c r="A2965" i="1" s="1"/>
  <c r="T2964" i="1"/>
  <c r="N2962" i="1"/>
  <c r="O2962" i="1"/>
  <c r="R2962" i="1" s="1"/>
  <c r="R2961" i="1"/>
  <c r="K2963" i="1"/>
  <c r="Q2960" i="1"/>
  <c r="P2960" i="1"/>
  <c r="S2960" i="1" s="1"/>
  <c r="M2960" i="1" s="1"/>
  <c r="L2960" i="1" s="1"/>
  <c r="N2963" i="1" l="1"/>
  <c r="O2963" i="1"/>
  <c r="Q2961" i="1"/>
  <c r="P2961" i="1"/>
  <c r="Q2962" i="1"/>
  <c r="P2962" i="1"/>
  <c r="K2964" i="1"/>
  <c r="T2965" i="1"/>
  <c r="J2965" i="1"/>
  <c r="B2965" i="1" s="1"/>
  <c r="C2965" i="1" s="1"/>
  <c r="D2965" i="1" s="1"/>
  <c r="E2965" i="1" s="1"/>
  <c r="F2965" i="1" s="1"/>
  <c r="G2965" i="1" s="1"/>
  <c r="H2965" i="1" s="1"/>
  <c r="I2965" i="1" s="1"/>
  <c r="A2966" i="1" s="1"/>
  <c r="S2961" i="1" l="1"/>
  <c r="M2961" i="1" s="1"/>
  <c r="L2961" i="1" s="1"/>
  <c r="S2962" i="1"/>
  <c r="M2962" i="1" s="1"/>
  <c r="L2962" i="1" s="1"/>
  <c r="R2963" i="1"/>
  <c r="K2965" i="1"/>
  <c r="N2964" i="1"/>
  <c r="O2964" i="1"/>
  <c r="P2963" i="1"/>
  <c r="Q2963" i="1"/>
  <c r="J2966" i="1"/>
  <c r="B2966" i="1" s="1"/>
  <c r="C2966" i="1" s="1"/>
  <c r="D2966" i="1" s="1"/>
  <c r="E2966" i="1" s="1"/>
  <c r="F2966" i="1" s="1"/>
  <c r="G2966" i="1" s="1"/>
  <c r="H2966" i="1" s="1"/>
  <c r="I2966" i="1" s="1"/>
  <c r="A2967" i="1" s="1"/>
  <c r="T2966" i="1"/>
  <c r="R2964" i="1" l="1"/>
  <c r="P2964" i="1" s="1"/>
  <c r="T2967" i="1"/>
  <c r="J2967" i="1"/>
  <c r="B2967" i="1" s="1"/>
  <c r="C2967" i="1" s="1"/>
  <c r="D2967" i="1" s="1"/>
  <c r="E2967" i="1" s="1"/>
  <c r="F2967" i="1" s="1"/>
  <c r="G2967" i="1" s="1"/>
  <c r="H2967" i="1" s="1"/>
  <c r="I2967" i="1" s="1"/>
  <c r="A2968" i="1" s="1"/>
  <c r="K2966" i="1"/>
  <c r="S2963" i="1"/>
  <c r="M2963" i="1" s="1"/>
  <c r="L2963" i="1" s="1"/>
  <c r="N2965" i="1"/>
  <c r="O2965" i="1"/>
  <c r="R2965" i="1" s="1"/>
  <c r="Q2964" i="1" l="1"/>
  <c r="S2964" i="1" s="1"/>
  <c r="M2964" i="1" s="1"/>
  <c r="L2964" i="1" s="1"/>
  <c r="P2965" i="1"/>
  <c r="Q2965" i="1"/>
  <c r="K2967" i="1"/>
  <c r="N2966" i="1"/>
  <c r="O2966" i="1"/>
  <c r="J2968" i="1"/>
  <c r="B2968" i="1" s="1"/>
  <c r="C2968" i="1" s="1"/>
  <c r="D2968" i="1" s="1"/>
  <c r="E2968" i="1" s="1"/>
  <c r="F2968" i="1" s="1"/>
  <c r="G2968" i="1" s="1"/>
  <c r="H2968" i="1" s="1"/>
  <c r="I2968" i="1" s="1"/>
  <c r="A2969" i="1" s="1"/>
  <c r="T2968" i="1"/>
  <c r="R2966" i="1" l="1"/>
  <c r="Q2966" i="1" s="1"/>
  <c r="T2969" i="1"/>
  <c r="J2969" i="1"/>
  <c r="B2969" i="1" s="1"/>
  <c r="C2969" i="1" s="1"/>
  <c r="D2969" i="1" s="1"/>
  <c r="E2969" i="1" s="1"/>
  <c r="F2969" i="1" s="1"/>
  <c r="G2969" i="1" s="1"/>
  <c r="H2969" i="1" s="1"/>
  <c r="I2969" i="1" s="1"/>
  <c r="A2970" i="1" s="1"/>
  <c r="K2968" i="1"/>
  <c r="N2967" i="1"/>
  <c r="O2967" i="1"/>
  <c r="S2965" i="1"/>
  <c r="M2965" i="1" s="1"/>
  <c r="L2965" i="1" s="1"/>
  <c r="P2966" i="1" l="1"/>
  <c r="S2966" i="1" s="1"/>
  <c r="M2966" i="1" s="1"/>
  <c r="L2966" i="1" s="1"/>
  <c r="R2967" i="1"/>
  <c r="P2967" i="1"/>
  <c r="Q2967" i="1"/>
  <c r="K2969" i="1"/>
  <c r="T2970" i="1"/>
  <c r="J2970" i="1"/>
  <c r="B2970" i="1" s="1"/>
  <c r="C2970" i="1" s="1"/>
  <c r="D2970" i="1" s="1"/>
  <c r="E2970" i="1" s="1"/>
  <c r="F2970" i="1" s="1"/>
  <c r="G2970" i="1" s="1"/>
  <c r="H2970" i="1" s="1"/>
  <c r="I2970" i="1" s="1"/>
  <c r="A2971" i="1" s="1"/>
  <c r="O2968" i="1"/>
  <c r="N2968" i="1"/>
  <c r="R2968" i="1" l="1"/>
  <c r="O2969" i="1"/>
  <c r="N2969" i="1"/>
  <c r="Q2968" i="1"/>
  <c r="P2968" i="1"/>
  <c r="K2970" i="1"/>
  <c r="T2971" i="1"/>
  <c r="J2971" i="1"/>
  <c r="B2971" i="1" s="1"/>
  <c r="C2971" i="1" s="1"/>
  <c r="D2971" i="1" s="1"/>
  <c r="E2971" i="1" s="1"/>
  <c r="F2971" i="1" s="1"/>
  <c r="G2971" i="1" s="1"/>
  <c r="H2971" i="1" s="1"/>
  <c r="I2971" i="1" s="1"/>
  <c r="A2972" i="1" s="1"/>
  <c r="S2967" i="1"/>
  <c r="M2967" i="1" s="1"/>
  <c r="L2967" i="1" s="1"/>
  <c r="S2968" i="1" l="1"/>
  <c r="M2968" i="1" s="1"/>
  <c r="L2968" i="1" s="1"/>
  <c r="K2971" i="1"/>
  <c r="T2972" i="1"/>
  <c r="J2972" i="1"/>
  <c r="B2972" i="1" s="1"/>
  <c r="C2972" i="1" s="1"/>
  <c r="D2972" i="1" s="1"/>
  <c r="E2972" i="1" s="1"/>
  <c r="F2972" i="1" s="1"/>
  <c r="G2972" i="1" s="1"/>
  <c r="H2972" i="1" s="1"/>
  <c r="I2972" i="1" s="1"/>
  <c r="A2973" i="1" s="1"/>
  <c r="N2970" i="1"/>
  <c r="O2970" i="1"/>
  <c r="R2969" i="1"/>
  <c r="P2969" i="1" l="1"/>
  <c r="Q2969" i="1"/>
  <c r="R2970" i="1"/>
  <c r="K2972" i="1"/>
  <c r="T2973" i="1"/>
  <c r="J2973" i="1"/>
  <c r="B2973" i="1" s="1"/>
  <c r="C2973" i="1" s="1"/>
  <c r="D2973" i="1" s="1"/>
  <c r="E2973" i="1" s="1"/>
  <c r="F2973" i="1" s="1"/>
  <c r="G2973" i="1" s="1"/>
  <c r="H2973" i="1" s="1"/>
  <c r="I2973" i="1" s="1"/>
  <c r="A2974" i="1" s="1"/>
  <c r="O2971" i="1"/>
  <c r="N2971" i="1"/>
  <c r="J2974" i="1" l="1"/>
  <c r="B2974" i="1" s="1"/>
  <c r="C2974" i="1" s="1"/>
  <c r="D2974" i="1" s="1"/>
  <c r="E2974" i="1" s="1"/>
  <c r="F2974" i="1" s="1"/>
  <c r="G2974" i="1" s="1"/>
  <c r="H2974" i="1" s="1"/>
  <c r="I2974" i="1" s="1"/>
  <c r="A2975" i="1" s="1"/>
  <c r="T2974" i="1"/>
  <c r="O2972" i="1"/>
  <c r="N2972" i="1"/>
  <c r="K2973" i="1"/>
  <c r="Q2970" i="1"/>
  <c r="P2970" i="1"/>
  <c r="R2971" i="1"/>
  <c r="S2969" i="1"/>
  <c r="M2969" i="1" s="1"/>
  <c r="L2969" i="1" s="1"/>
  <c r="R2972" i="1" l="1"/>
  <c r="Q2972" i="1" s="1"/>
  <c r="N2973" i="1"/>
  <c r="O2973" i="1"/>
  <c r="T2975" i="1"/>
  <c r="J2975" i="1"/>
  <c r="B2975" i="1" s="1"/>
  <c r="C2975" i="1" s="1"/>
  <c r="D2975" i="1" s="1"/>
  <c r="E2975" i="1" s="1"/>
  <c r="F2975" i="1" s="1"/>
  <c r="G2975" i="1" s="1"/>
  <c r="H2975" i="1" s="1"/>
  <c r="I2975" i="1" s="1"/>
  <c r="A2976" i="1" s="1"/>
  <c r="P2971" i="1"/>
  <c r="Q2971" i="1"/>
  <c r="K2974" i="1"/>
  <c r="S2970" i="1"/>
  <c r="M2970" i="1" s="1"/>
  <c r="L2970" i="1" s="1"/>
  <c r="P2972" i="1" l="1"/>
  <c r="S2972" i="1" s="1"/>
  <c r="M2972" i="1" s="1"/>
  <c r="L2972" i="1" s="1"/>
  <c r="S2971" i="1"/>
  <c r="M2971" i="1" s="1"/>
  <c r="L2971" i="1" s="1"/>
  <c r="R2973" i="1"/>
  <c r="P2973" i="1" s="1"/>
  <c r="T2976" i="1"/>
  <c r="J2976" i="1"/>
  <c r="B2976" i="1" s="1"/>
  <c r="C2976" i="1" s="1"/>
  <c r="D2976" i="1" s="1"/>
  <c r="E2976" i="1" s="1"/>
  <c r="F2976" i="1" s="1"/>
  <c r="G2976" i="1" s="1"/>
  <c r="H2976" i="1" s="1"/>
  <c r="I2976" i="1" s="1"/>
  <c r="A2977" i="1" s="1"/>
  <c r="N2974" i="1"/>
  <c r="O2974" i="1"/>
  <c r="K2975" i="1"/>
  <c r="Q2973" i="1" l="1"/>
  <c r="S2973" i="1" s="1"/>
  <c r="M2973" i="1" s="1"/>
  <c r="L2973" i="1" s="1"/>
  <c r="K2976" i="1"/>
  <c r="O2975" i="1"/>
  <c r="N2975" i="1"/>
  <c r="J2977" i="1"/>
  <c r="B2977" i="1" s="1"/>
  <c r="C2977" i="1" s="1"/>
  <c r="D2977" i="1" s="1"/>
  <c r="E2977" i="1" s="1"/>
  <c r="F2977" i="1" s="1"/>
  <c r="G2977" i="1" s="1"/>
  <c r="H2977" i="1" s="1"/>
  <c r="I2977" i="1" s="1"/>
  <c r="A2978" i="1" s="1"/>
  <c r="T2977" i="1"/>
  <c r="R2974" i="1"/>
  <c r="T2978" i="1" l="1"/>
  <c r="J2978" i="1"/>
  <c r="B2978" i="1" s="1"/>
  <c r="C2978" i="1" s="1"/>
  <c r="D2978" i="1" s="1"/>
  <c r="E2978" i="1" s="1"/>
  <c r="F2978" i="1" s="1"/>
  <c r="G2978" i="1" s="1"/>
  <c r="H2978" i="1" s="1"/>
  <c r="I2978" i="1" s="1"/>
  <c r="A2979" i="1" s="1"/>
  <c r="K2977" i="1"/>
  <c r="R2975" i="1"/>
  <c r="Q2974" i="1"/>
  <c r="P2974" i="1"/>
  <c r="O2976" i="1"/>
  <c r="N2976" i="1"/>
  <c r="R2976" i="1" l="1"/>
  <c r="Q2976" i="1" s="1"/>
  <c r="Q2975" i="1"/>
  <c r="P2975" i="1"/>
  <c r="K2978" i="1"/>
  <c r="J2979" i="1"/>
  <c r="B2979" i="1" s="1"/>
  <c r="C2979" i="1" s="1"/>
  <c r="D2979" i="1" s="1"/>
  <c r="E2979" i="1" s="1"/>
  <c r="F2979" i="1" s="1"/>
  <c r="G2979" i="1" s="1"/>
  <c r="H2979" i="1" s="1"/>
  <c r="I2979" i="1" s="1"/>
  <c r="A2980" i="1" s="1"/>
  <c r="T2979" i="1"/>
  <c r="P2976" i="1"/>
  <c r="N2977" i="1"/>
  <c r="O2977" i="1"/>
  <c r="S2974" i="1"/>
  <c r="M2974" i="1" s="1"/>
  <c r="L2974" i="1" s="1"/>
  <c r="S2976" i="1" l="1"/>
  <c r="S2975" i="1"/>
  <c r="M2975" i="1" s="1"/>
  <c r="L2975" i="1" s="1"/>
  <c r="R2977" i="1"/>
  <c r="J2980" i="1"/>
  <c r="B2980" i="1" s="1"/>
  <c r="C2980" i="1" s="1"/>
  <c r="D2980" i="1" s="1"/>
  <c r="E2980" i="1" s="1"/>
  <c r="F2980" i="1" s="1"/>
  <c r="G2980" i="1" s="1"/>
  <c r="H2980" i="1" s="1"/>
  <c r="I2980" i="1" s="1"/>
  <c r="A2981" i="1" s="1"/>
  <c r="T2980" i="1"/>
  <c r="K2979" i="1"/>
  <c r="P2977" i="1"/>
  <c r="Q2977" i="1"/>
  <c r="N2978" i="1"/>
  <c r="O2978" i="1"/>
  <c r="R2978" i="1" s="1"/>
  <c r="M2976" i="1" l="1"/>
  <c r="L2976" i="1" s="1"/>
  <c r="S2977" i="1"/>
  <c r="M2977" i="1" s="1"/>
  <c r="L2977" i="1" s="1"/>
  <c r="K2980" i="1"/>
  <c r="P2978" i="1"/>
  <c r="Q2978" i="1"/>
  <c r="N2979" i="1"/>
  <c r="O2979" i="1"/>
  <c r="J2981" i="1"/>
  <c r="B2981" i="1" s="1"/>
  <c r="C2981" i="1" s="1"/>
  <c r="D2981" i="1" s="1"/>
  <c r="E2981" i="1" s="1"/>
  <c r="F2981" i="1" s="1"/>
  <c r="G2981" i="1" s="1"/>
  <c r="H2981" i="1" s="1"/>
  <c r="I2981" i="1" s="1"/>
  <c r="A2982" i="1" s="1"/>
  <c r="T2981" i="1"/>
  <c r="S2978" i="1" l="1"/>
  <c r="M2978" i="1" s="1"/>
  <c r="L2978" i="1" s="1"/>
  <c r="R2979" i="1"/>
  <c r="Q2979" i="1" s="1"/>
  <c r="J2982" i="1"/>
  <c r="B2982" i="1" s="1"/>
  <c r="C2982" i="1" s="1"/>
  <c r="D2982" i="1" s="1"/>
  <c r="E2982" i="1" s="1"/>
  <c r="F2982" i="1" s="1"/>
  <c r="G2982" i="1" s="1"/>
  <c r="H2982" i="1" s="1"/>
  <c r="I2982" i="1" s="1"/>
  <c r="A2983" i="1" s="1"/>
  <c r="T2982" i="1"/>
  <c r="O2980" i="1"/>
  <c r="N2980" i="1"/>
  <c r="K2981" i="1"/>
  <c r="R2980" i="1" l="1"/>
  <c r="P2980" i="1" s="1"/>
  <c r="P2979" i="1"/>
  <c r="S2979" i="1" s="1"/>
  <c r="M2979" i="1" s="1"/>
  <c r="L2979" i="1" s="1"/>
  <c r="O2981" i="1"/>
  <c r="N2981" i="1"/>
  <c r="K2982" i="1"/>
  <c r="J2983" i="1"/>
  <c r="B2983" i="1" s="1"/>
  <c r="C2983" i="1" s="1"/>
  <c r="D2983" i="1" s="1"/>
  <c r="E2983" i="1" s="1"/>
  <c r="F2983" i="1" s="1"/>
  <c r="G2983" i="1" s="1"/>
  <c r="H2983" i="1" s="1"/>
  <c r="I2983" i="1" s="1"/>
  <c r="A2984" i="1" s="1"/>
  <c r="T2983" i="1"/>
  <c r="Q2980" i="1" l="1"/>
  <c r="S2980" i="1" s="1"/>
  <c r="M2980" i="1" s="1"/>
  <c r="L2980" i="1" s="1"/>
  <c r="J2984" i="1"/>
  <c r="B2984" i="1" s="1"/>
  <c r="C2984" i="1" s="1"/>
  <c r="D2984" i="1" s="1"/>
  <c r="E2984" i="1" s="1"/>
  <c r="F2984" i="1" s="1"/>
  <c r="G2984" i="1" s="1"/>
  <c r="H2984" i="1" s="1"/>
  <c r="I2984" i="1" s="1"/>
  <c r="A2985" i="1" s="1"/>
  <c r="T2984" i="1"/>
  <c r="K2983" i="1"/>
  <c r="N2982" i="1"/>
  <c r="O2982" i="1"/>
  <c r="R2981" i="1"/>
  <c r="R2982" i="1" l="1"/>
  <c r="P2981" i="1"/>
  <c r="Q2981" i="1"/>
  <c r="N2983" i="1"/>
  <c r="O2983" i="1"/>
  <c r="Q2982" i="1"/>
  <c r="P2982" i="1"/>
  <c r="K2984" i="1"/>
  <c r="J2985" i="1"/>
  <c r="B2985" i="1" s="1"/>
  <c r="C2985" i="1" s="1"/>
  <c r="D2985" i="1" s="1"/>
  <c r="E2985" i="1" s="1"/>
  <c r="F2985" i="1" s="1"/>
  <c r="G2985" i="1" s="1"/>
  <c r="H2985" i="1" s="1"/>
  <c r="I2985" i="1" s="1"/>
  <c r="A2986" i="1" s="1"/>
  <c r="T2985" i="1"/>
  <c r="R2983" i="1" l="1"/>
  <c r="S2981" i="1"/>
  <c r="M2981" i="1" s="1"/>
  <c r="L2981" i="1" s="1"/>
  <c r="J2986" i="1"/>
  <c r="B2986" i="1" s="1"/>
  <c r="C2986" i="1" s="1"/>
  <c r="D2986" i="1" s="1"/>
  <c r="E2986" i="1" s="1"/>
  <c r="F2986" i="1" s="1"/>
  <c r="G2986" i="1" s="1"/>
  <c r="H2986" i="1" s="1"/>
  <c r="I2986" i="1" s="1"/>
  <c r="A2987" i="1" s="1"/>
  <c r="T2986" i="1"/>
  <c r="Q2983" i="1"/>
  <c r="P2983" i="1"/>
  <c r="S2983" i="1" s="1"/>
  <c r="O2984" i="1"/>
  <c r="N2984" i="1"/>
  <c r="K2985" i="1"/>
  <c r="S2982" i="1"/>
  <c r="M2982" i="1" s="1"/>
  <c r="L2982" i="1" s="1"/>
  <c r="M2983" i="1" l="1"/>
  <c r="L2983" i="1" s="1"/>
  <c r="R2984" i="1"/>
  <c r="K2986" i="1"/>
  <c r="O2985" i="1"/>
  <c r="N2985" i="1"/>
  <c r="T2987" i="1"/>
  <c r="J2987" i="1"/>
  <c r="B2987" i="1" s="1"/>
  <c r="C2987" i="1" s="1"/>
  <c r="D2987" i="1" s="1"/>
  <c r="E2987" i="1" s="1"/>
  <c r="F2987" i="1" s="1"/>
  <c r="G2987" i="1" s="1"/>
  <c r="H2987" i="1" s="1"/>
  <c r="I2987" i="1" s="1"/>
  <c r="A2988" i="1" s="1"/>
  <c r="N2986" i="1" l="1"/>
  <c r="O2986" i="1"/>
  <c r="K2987" i="1"/>
  <c r="R2985" i="1"/>
  <c r="J2988" i="1"/>
  <c r="B2988" i="1" s="1"/>
  <c r="C2988" i="1" s="1"/>
  <c r="D2988" i="1" s="1"/>
  <c r="E2988" i="1" s="1"/>
  <c r="F2988" i="1" s="1"/>
  <c r="G2988" i="1" s="1"/>
  <c r="H2988" i="1" s="1"/>
  <c r="I2988" i="1" s="1"/>
  <c r="A2989" i="1" s="1"/>
  <c r="T2988" i="1"/>
  <c r="P2984" i="1"/>
  <c r="Q2984" i="1"/>
  <c r="R2986" i="1" l="1"/>
  <c r="S2984" i="1"/>
  <c r="M2984" i="1" s="1"/>
  <c r="L2984" i="1" s="1"/>
  <c r="K2988" i="1"/>
  <c r="Q2986" i="1"/>
  <c r="P2986" i="1"/>
  <c r="Q2985" i="1"/>
  <c r="P2985" i="1"/>
  <c r="N2987" i="1"/>
  <c r="O2987" i="1"/>
  <c r="J2989" i="1"/>
  <c r="B2989" i="1" s="1"/>
  <c r="C2989" i="1" s="1"/>
  <c r="D2989" i="1" s="1"/>
  <c r="E2989" i="1" s="1"/>
  <c r="F2989" i="1" s="1"/>
  <c r="G2989" i="1" s="1"/>
  <c r="H2989" i="1" s="1"/>
  <c r="I2989" i="1" s="1"/>
  <c r="A2990" i="1" s="1"/>
  <c r="T2989" i="1"/>
  <c r="R2987" i="1" l="1"/>
  <c r="P2987" i="1" s="1"/>
  <c r="S2986" i="1"/>
  <c r="T2990" i="1"/>
  <c r="J2990" i="1"/>
  <c r="B2990" i="1" s="1"/>
  <c r="C2990" i="1" s="1"/>
  <c r="D2990" i="1" s="1"/>
  <c r="E2990" i="1" s="1"/>
  <c r="F2990" i="1" s="1"/>
  <c r="G2990" i="1" s="1"/>
  <c r="H2990" i="1" s="1"/>
  <c r="I2990" i="1" s="1"/>
  <c r="A2991" i="1" s="1"/>
  <c r="Q2987" i="1"/>
  <c r="K2989" i="1"/>
  <c r="S2985" i="1"/>
  <c r="M2985" i="1" s="1"/>
  <c r="L2985" i="1" s="1"/>
  <c r="O2988" i="1"/>
  <c r="R2988" i="1" s="1"/>
  <c r="N2988" i="1"/>
  <c r="M2986" i="1" l="1"/>
  <c r="L2986" i="1" s="1"/>
  <c r="Q2988" i="1"/>
  <c r="P2988" i="1"/>
  <c r="S2988" i="1" s="1"/>
  <c r="M2988" i="1" s="1"/>
  <c r="L2988" i="1" s="1"/>
  <c r="N2989" i="1"/>
  <c r="O2989" i="1"/>
  <c r="S2987" i="1"/>
  <c r="M2987" i="1" s="1"/>
  <c r="L2987" i="1" s="1"/>
  <c r="K2990" i="1"/>
  <c r="J2991" i="1"/>
  <c r="B2991" i="1" s="1"/>
  <c r="C2991" i="1" s="1"/>
  <c r="D2991" i="1" s="1"/>
  <c r="E2991" i="1" s="1"/>
  <c r="F2991" i="1" s="1"/>
  <c r="G2991" i="1" s="1"/>
  <c r="H2991" i="1" s="1"/>
  <c r="I2991" i="1" s="1"/>
  <c r="A2992" i="1" s="1"/>
  <c r="T2991" i="1"/>
  <c r="R2989" i="1" l="1"/>
  <c r="P2989" i="1" s="1"/>
  <c r="N2990" i="1"/>
  <c r="O2990" i="1"/>
  <c r="K2991" i="1"/>
  <c r="T2992" i="1"/>
  <c r="J2992" i="1"/>
  <c r="B2992" i="1" s="1"/>
  <c r="C2992" i="1" s="1"/>
  <c r="D2992" i="1" s="1"/>
  <c r="E2992" i="1" s="1"/>
  <c r="F2992" i="1" s="1"/>
  <c r="G2992" i="1" s="1"/>
  <c r="H2992" i="1" s="1"/>
  <c r="I2992" i="1" s="1"/>
  <c r="A2993" i="1" s="1"/>
  <c r="R2990" i="1" l="1"/>
  <c r="P2990" i="1" s="1"/>
  <c r="Q2989" i="1"/>
  <c r="T2993" i="1"/>
  <c r="J2993" i="1"/>
  <c r="B2993" i="1" s="1"/>
  <c r="C2993" i="1" s="1"/>
  <c r="D2993" i="1" s="1"/>
  <c r="E2993" i="1" s="1"/>
  <c r="F2993" i="1" s="1"/>
  <c r="G2993" i="1" s="1"/>
  <c r="H2993" i="1" s="1"/>
  <c r="I2993" i="1" s="1"/>
  <c r="A2994" i="1" s="1"/>
  <c r="Q2990" i="1"/>
  <c r="K2992" i="1"/>
  <c r="O2991" i="1"/>
  <c r="N2991" i="1"/>
  <c r="S2989" i="1"/>
  <c r="M2989" i="1" s="1"/>
  <c r="L2989" i="1" s="1"/>
  <c r="S2990" i="1" l="1"/>
  <c r="M2990" i="1" s="1"/>
  <c r="L2990" i="1" s="1"/>
  <c r="N2992" i="1"/>
  <c r="O2992" i="1"/>
  <c r="T2994" i="1"/>
  <c r="J2994" i="1"/>
  <c r="B2994" i="1" s="1"/>
  <c r="C2994" i="1" s="1"/>
  <c r="D2994" i="1" s="1"/>
  <c r="E2994" i="1" s="1"/>
  <c r="F2994" i="1" s="1"/>
  <c r="G2994" i="1" s="1"/>
  <c r="H2994" i="1" s="1"/>
  <c r="I2994" i="1" s="1"/>
  <c r="A2995" i="1" s="1"/>
  <c r="K2993" i="1"/>
  <c r="R2991" i="1"/>
  <c r="R2992" i="1" l="1"/>
  <c r="J2995" i="1"/>
  <c r="B2995" i="1" s="1"/>
  <c r="C2995" i="1" s="1"/>
  <c r="D2995" i="1" s="1"/>
  <c r="E2995" i="1" s="1"/>
  <c r="F2995" i="1" s="1"/>
  <c r="G2995" i="1" s="1"/>
  <c r="H2995" i="1" s="1"/>
  <c r="I2995" i="1" s="1"/>
  <c r="A2996" i="1" s="1"/>
  <c r="T2995" i="1"/>
  <c r="Q2992" i="1"/>
  <c r="P2992" i="1"/>
  <c r="O2993" i="1"/>
  <c r="N2993" i="1"/>
  <c r="P2991" i="1"/>
  <c r="Q2991" i="1"/>
  <c r="K2994" i="1"/>
  <c r="S2991" i="1" l="1"/>
  <c r="M2991" i="1" s="1"/>
  <c r="L2991" i="1" s="1"/>
  <c r="S2992" i="1"/>
  <c r="M2992" i="1" s="1"/>
  <c r="L2992" i="1" s="1"/>
  <c r="O2994" i="1"/>
  <c r="N2994" i="1"/>
  <c r="R2993" i="1"/>
  <c r="K2995" i="1"/>
  <c r="T2996" i="1"/>
  <c r="J2996" i="1"/>
  <c r="B2996" i="1" s="1"/>
  <c r="C2996" i="1" s="1"/>
  <c r="D2996" i="1" s="1"/>
  <c r="E2996" i="1" s="1"/>
  <c r="F2996" i="1" s="1"/>
  <c r="G2996" i="1" s="1"/>
  <c r="H2996" i="1" s="1"/>
  <c r="I2996" i="1" s="1"/>
  <c r="A2997" i="1" s="1"/>
  <c r="J2997" i="1" l="1"/>
  <c r="B2997" i="1" s="1"/>
  <c r="C2997" i="1" s="1"/>
  <c r="D2997" i="1" s="1"/>
  <c r="E2997" i="1" s="1"/>
  <c r="F2997" i="1" s="1"/>
  <c r="G2997" i="1" s="1"/>
  <c r="H2997" i="1" s="1"/>
  <c r="I2997" i="1" s="1"/>
  <c r="A2998" i="1" s="1"/>
  <c r="T2997" i="1"/>
  <c r="O2995" i="1"/>
  <c r="N2995" i="1"/>
  <c r="K2996" i="1"/>
  <c r="P2993" i="1"/>
  <c r="Q2993" i="1"/>
  <c r="R2994" i="1"/>
  <c r="N2996" i="1" l="1"/>
  <c r="O2996" i="1"/>
  <c r="K2997" i="1"/>
  <c r="Q2994" i="1"/>
  <c r="P2994" i="1"/>
  <c r="S2993" i="1"/>
  <c r="M2993" i="1" s="1"/>
  <c r="L2993" i="1" s="1"/>
  <c r="R2995" i="1"/>
  <c r="T2998" i="1"/>
  <c r="J2998" i="1"/>
  <c r="B2998" i="1" s="1"/>
  <c r="C2998" i="1" s="1"/>
  <c r="D2998" i="1" s="1"/>
  <c r="E2998" i="1" s="1"/>
  <c r="F2998" i="1" s="1"/>
  <c r="G2998" i="1" s="1"/>
  <c r="H2998" i="1" s="1"/>
  <c r="I2998" i="1" s="1"/>
  <c r="A2999" i="1" s="1"/>
  <c r="R2996" i="1" l="1"/>
  <c r="K2998" i="1"/>
  <c r="P2995" i="1"/>
  <c r="Q2995" i="1"/>
  <c r="O2997" i="1"/>
  <c r="N2997" i="1"/>
  <c r="P2996" i="1"/>
  <c r="Q2996" i="1"/>
  <c r="T2999" i="1"/>
  <c r="J2999" i="1"/>
  <c r="B2999" i="1" s="1"/>
  <c r="C2999" i="1" s="1"/>
  <c r="D2999" i="1" s="1"/>
  <c r="E2999" i="1" s="1"/>
  <c r="F2999" i="1" s="1"/>
  <c r="G2999" i="1" s="1"/>
  <c r="H2999" i="1" s="1"/>
  <c r="I2999" i="1" s="1"/>
  <c r="A3000" i="1" s="1"/>
  <c r="S2994" i="1"/>
  <c r="M2994" i="1" s="1"/>
  <c r="L2994" i="1" s="1"/>
  <c r="S2995" i="1" l="1"/>
  <c r="M2995" i="1" s="1"/>
  <c r="L2995" i="1" s="1"/>
  <c r="T3000" i="1"/>
  <c r="J3000" i="1"/>
  <c r="B3000" i="1" s="1"/>
  <c r="C3000" i="1" s="1"/>
  <c r="D3000" i="1" s="1"/>
  <c r="E3000" i="1" s="1"/>
  <c r="F3000" i="1" s="1"/>
  <c r="G3000" i="1" s="1"/>
  <c r="H3000" i="1" s="1"/>
  <c r="I3000" i="1" s="1"/>
  <c r="A3001" i="1" s="1"/>
  <c r="R2997" i="1"/>
  <c r="K2999" i="1"/>
  <c r="S2996" i="1"/>
  <c r="M2996" i="1" s="1"/>
  <c r="L2996" i="1" s="1"/>
  <c r="N2998" i="1"/>
  <c r="O2998" i="1"/>
  <c r="R2998" i="1" l="1"/>
  <c r="Q2998" i="1" s="1"/>
  <c r="K3000" i="1"/>
  <c r="J3001" i="1"/>
  <c r="B3001" i="1" s="1"/>
  <c r="C3001" i="1" s="1"/>
  <c r="D3001" i="1" s="1"/>
  <c r="E3001" i="1" s="1"/>
  <c r="F3001" i="1" s="1"/>
  <c r="G3001" i="1" s="1"/>
  <c r="H3001" i="1" s="1"/>
  <c r="I3001" i="1" s="1"/>
  <c r="A3002" i="1" s="1"/>
  <c r="T3001" i="1"/>
  <c r="N2999" i="1"/>
  <c r="O2999" i="1"/>
  <c r="P2998" i="1"/>
  <c r="Q2997" i="1"/>
  <c r="P2997" i="1"/>
  <c r="S2998" i="1" l="1"/>
  <c r="S2997" i="1"/>
  <c r="M2997" i="1" s="1"/>
  <c r="L2997" i="1" s="1"/>
  <c r="R2999" i="1"/>
  <c r="Q2999" i="1" s="1"/>
  <c r="K3001" i="1"/>
  <c r="T3002" i="1"/>
  <c r="J3002" i="1"/>
  <c r="B3002" i="1" s="1"/>
  <c r="C3002" i="1" s="1"/>
  <c r="D3002" i="1" s="1"/>
  <c r="E3002" i="1" s="1"/>
  <c r="F3002" i="1" s="1"/>
  <c r="G3002" i="1" s="1"/>
  <c r="H3002" i="1" s="1"/>
  <c r="I3002" i="1" s="1"/>
  <c r="A3003" i="1" s="1"/>
  <c r="N3000" i="1"/>
  <c r="O3000" i="1"/>
  <c r="R3000" i="1" l="1"/>
  <c r="Q3000" i="1" s="1"/>
  <c r="P2999" i="1"/>
  <c r="S2999" i="1" s="1"/>
  <c r="M2999" i="1" s="1"/>
  <c r="L2999" i="1" s="1"/>
  <c r="M2998" i="1"/>
  <c r="L2998" i="1" s="1"/>
  <c r="K3002" i="1"/>
  <c r="N3001" i="1"/>
  <c r="O3001" i="1"/>
  <c r="T3003" i="1"/>
  <c r="J3003" i="1"/>
  <c r="B3003" i="1" s="1"/>
  <c r="C3003" i="1" s="1"/>
  <c r="D3003" i="1" s="1"/>
  <c r="E3003" i="1" s="1"/>
  <c r="F3003" i="1" s="1"/>
  <c r="G3003" i="1" s="1"/>
  <c r="H3003" i="1" s="1"/>
  <c r="I3003" i="1" s="1"/>
  <c r="A3004" i="1" s="1"/>
  <c r="P3000" i="1" l="1"/>
  <c r="S3000" i="1" s="1"/>
  <c r="M3000" i="1" s="1"/>
  <c r="L3000" i="1" s="1"/>
  <c r="R3001" i="1"/>
  <c r="T3004" i="1"/>
  <c r="J3004" i="1"/>
  <c r="B3004" i="1" s="1"/>
  <c r="C3004" i="1" s="1"/>
  <c r="D3004" i="1" s="1"/>
  <c r="E3004" i="1" s="1"/>
  <c r="F3004" i="1" s="1"/>
  <c r="G3004" i="1" s="1"/>
  <c r="H3004" i="1" s="1"/>
  <c r="I3004" i="1" s="1"/>
  <c r="A3005" i="1" s="1"/>
  <c r="Q3001" i="1"/>
  <c r="P3001" i="1"/>
  <c r="K3003" i="1"/>
  <c r="O3002" i="1"/>
  <c r="N3002" i="1"/>
  <c r="S3001" i="1" l="1"/>
  <c r="M3001" i="1" s="1"/>
  <c r="L3001" i="1" s="1"/>
  <c r="O3003" i="1"/>
  <c r="N3003" i="1"/>
  <c r="K3004" i="1"/>
  <c r="T3005" i="1"/>
  <c r="J3005" i="1"/>
  <c r="B3005" i="1" s="1"/>
  <c r="C3005" i="1" s="1"/>
  <c r="D3005" i="1" s="1"/>
  <c r="E3005" i="1" s="1"/>
  <c r="F3005" i="1" s="1"/>
  <c r="G3005" i="1" s="1"/>
  <c r="H3005" i="1" s="1"/>
  <c r="I3005" i="1" s="1"/>
  <c r="A3006" i="1" s="1"/>
  <c r="R3002" i="1"/>
  <c r="J3006" i="1" l="1"/>
  <c r="B3006" i="1" s="1"/>
  <c r="C3006" i="1" s="1"/>
  <c r="D3006" i="1" s="1"/>
  <c r="E3006" i="1" s="1"/>
  <c r="F3006" i="1" s="1"/>
  <c r="G3006" i="1" s="1"/>
  <c r="H3006" i="1" s="1"/>
  <c r="I3006" i="1" s="1"/>
  <c r="A3007" i="1" s="1"/>
  <c r="T3006" i="1"/>
  <c r="N3004" i="1"/>
  <c r="O3004" i="1"/>
  <c r="K3005" i="1"/>
  <c r="P3002" i="1"/>
  <c r="Q3002" i="1"/>
  <c r="R3003" i="1"/>
  <c r="S3002" i="1" l="1"/>
  <c r="M3002" i="1" s="1"/>
  <c r="L3002" i="1" s="1"/>
  <c r="R3004" i="1"/>
  <c r="Q3004" i="1" s="1"/>
  <c r="O3005" i="1"/>
  <c r="N3005" i="1"/>
  <c r="K3006" i="1"/>
  <c r="Q3003" i="1"/>
  <c r="P3003" i="1"/>
  <c r="J3007" i="1"/>
  <c r="B3007" i="1" s="1"/>
  <c r="C3007" i="1" s="1"/>
  <c r="D3007" i="1" s="1"/>
  <c r="E3007" i="1" s="1"/>
  <c r="F3007" i="1" s="1"/>
  <c r="G3007" i="1" s="1"/>
  <c r="H3007" i="1" s="1"/>
  <c r="I3007" i="1" s="1"/>
  <c r="A3008" i="1" s="1"/>
  <c r="T3007" i="1"/>
  <c r="P3004" i="1" l="1"/>
  <c r="S3004" i="1" s="1"/>
  <c r="J3008" i="1"/>
  <c r="B3008" i="1" s="1"/>
  <c r="C3008" i="1" s="1"/>
  <c r="D3008" i="1" s="1"/>
  <c r="E3008" i="1" s="1"/>
  <c r="F3008" i="1" s="1"/>
  <c r="G3008" i="1" s="1"/>
  <c r="H3008" i="1" s="1"/>
  <c r="I3008" i="1" s="1"/>
  <c r="A3009" i="1" s="1"/>
  <c r="T3008" i="1"/>
  <c r="S3003" i="1"/>
  <c r="M3003" i="1" s="1"/>
  <c r="L3003" i="1" s="1"/>
  <c r="K3007" i="1"/>
  <c r="O3006" i="1"/>
  <c r="N3006" i="1"/>
  <c r="R3005" i="1"/>
  <c r="R3006" i="1" l="1"/>
  <c r="Q3006" i="1" s="1"/>
  <c r="N3007" i="1"/>
  <c r="O3007" i="1"/>
  <c r="Q3005" i="1"/>
  <c r="P3005" i="1"/>
  <c r="K3008" i="1"/>
  <c r="M3004" i="1"/>
  <c r="L3004" i="1" s="1"/>
  <c r="J3009" i="1"/>
  <c r="B3009" i="1" s="1"/>
  <c r="C3009" i="1" s="1"/>
  <c r="D3009" i="1" s="1"/>
  <c r="E3009" i="1" s="1"/>
  <c r="F3009" i="1" s="1"/>
  <c r="G3009" i="1" s="1"/>
  <c r="H3009" i="1" s="1"/>
  <c r="I3009" i="1" s="1"/>
  <c r="A3010" i="1" s="1"/>
  <c r="T3009" i="1"/>
  <c r="P3006" i="1" l="1"/>
  <c r="S3006" i="1" s="1"/>
  <c r="M3006" i="1" s="1"/>
  <c r="L3006" i="1" s="1"/>
  <c r="S3005" i="1"/>
  <c r="M3005" i="1" s="1"/>
  <c r="L3005" i="1" s="1"/>
  <c r="R3007" i="1"/>
  <c r="Q3007" i="1" s="1"/>
  <c r="K3009" i="1"/>
  <c r="N3008" i="1"/>
  <c r="O3008" i="1"/>
  <c r="T3010" i="1"/>
  <c r="J3010" i="1"/>
  <c r="B3010" i="1" s="1"/>
  <c r="C3010" i="1" s="1"/>
  <c r="D3010" i="1" s="1"/>
  <c r="E3010" i="1" s="1"/>
  <c r="F3010" i="1" s="1"/>
  <c r="G3010" i="1" s="1"/>
  <c r="H3010" i="1" s="1"/>
  <c r="I3010" i="1" s="1"/>
  <c r="A3011" i="1" s="1"/>
  <c r="P3007" i="1" l="1"/>
  <c r="S3007" i="1" s="1"/>
  <c r="M3007" i="1" s="1"/>
  <c r="L3007" i="1" s="1"/>
  <c r="R3008" i="1"/>
  <c r="P3008" i="1" s="1"/>
  <c r="Q3008" i="1"/>
  <c r="K3010" i="1"/>
  <c r="T3011" i="1"/>
  <c r="J3011" i="1"/>
  <c r="B3011" i="1" s="1"/>
  <c r="C3011" i="1" s="1"/>
  <c r="D3011" i="1" s="1"/>
  <c r="E3011" i="1" s="1"/>
  <c r="F3011" i="1" s="1"/>
  <c r="G3011" i="1" s="1"/>
  <c r="H3011" i="1" s="1"/>
  <c r="I3011" i="1" s="1"/>
  <c r="A3012" i="1" s="1"/>
  <c r="N3009" i="1"/>
  <c r="O3009" i="1"/>
  <c r="R3009" i="1" l="1"/>
  <c r="Q3009" i="1" s="1"/>
  <c r="S3008" i="1"/>
  <c r="M3008" i="1" s="1"/>
  <c r="L3008" i="1" s="1"/>
  <c r="J3012" i="1"/>
  <c r="B3012" i="1" s="1"/>
  <c r="C3012" i="1" s="1"/>
  <c r="D3012" i="1" s="1"/>
  <c r="E3012" i="1" s="1"/>
  <c r="F3012" i="1" s="1"/>
  <c r="G3012" i="1" s="1"/>
  <c r="H3012" i="1" s="1"/>
  <c r="I3012" i="1" s="1"/>
  <c r="A3013" i="1" s="1"/>
  <c r="T3012" i="1"/>
  <c r="O3010" i="1"/>
  <c r="N3010" i="1"/>
  <c r="P3009" i="1"/>
  <c r="K3011" i="1"/>
  <c r="S3009" i="1" l="1"/>
  <c r="M3009" i="1" s="1"/>
  <c r="L3009" i="1" s="1"/>
  <c r="K3012" i="1"/>
  <c r="O3011" i="1"/>
  <c r="N3011" i="1"/>
  <c r="R3010" i="1"/>
  <c r="J3013" i="1"/>
  <c r="B3013" i="1" s="1"/>
  <c r="C3013" i="1" s="1"/>
  <c r="D3013" i="1" s="1"/>
  <c r="E3013" i="1" s="1"/>
  <c r="F3013" i="1" s="1"/>
  <c r="G3013" i="1" s="1"/>
  <c r="H3013" i="1" s="1"/>
  <c r="I3013" i="1" s="1"/>
  <c r="A3014" i="1" s="1"/>
  <c r="T3013" i="1"/>
  <c r="Q3010" i="1" l="1"/>
  <c r="P3010" i="1"/>
  <c r="S3010" i="1" s="1"/>
  <c r="M3010" i="1" s="1"/>
  <c r="L3010" i="1" s="1"/>
  <c r="K3013" i="1"/>
  <c r="R3011" i="1"/>
  <c r="J3014" i="1"/>
  <c r="B3014" i="1" s="1"/>
  <c r="C3014" i="1" s="1"/>
  <c r="D3014" i="1" s="1"/>
  <c r="E3014" i="1" s="1"/>
  <c r="F3014" i="1" s="1"/>
  <c r="G3014" i="1" s="1"/>
  <c r="H3014" i="1" s="1"/>
  <c r="I3014" i="1" s="1"/>
  <c r="A3015" i="1" s="1"/>
  <c r="T3014" i="1"/>
  <c r="O3012" i="1"/>
  <c r="R3012" i="1" s="1"/>
  <c r="N3012" i="1"/>
  <c r="P3011" i="1" l="1"/>
  <c r="Q3011" i="1"/>
  <c r="P3012" i="1"/>
  <c r="Q3012" i="1"/>
  <c r="K3014" i="1"/>
  <c r="N3013" i="1"/>
  <c r="O3013" i="1"/>
  <c r="T3015" i="1"/>
  <c r="J3015" i="1"/>
  <c r="B3015" i="1" s="1"/>
  <c r="C3015" i="1" s="1"/>
  <c r="D3015" i="1" s="1"/>
  <c r="E3015" i="1" s="1"/>
  <c r="F3015" i="1" s="1"/>
  <c r="G3015" i="1" s="1"/>
  <c r="H3015" i="1" s="1"/>
  <c r="I3015" i="1" s="1"/>
  <c r="A3016" i="1" s="1"/>
  <c r="S3012" i="1" l="1"/>
  <c r="S3011" i="1"/>
  <c r="M3011" i="1" s="1"/>
  <c r="L3011" i="1" s="1"/>
  <c r="K3015" i="1"/>
  <c r="R3013" i="1"/>
  <c r="T3016" i="1"/>
  <c r="J3016" i="1"/>
  <c r="B3016" i="1" s="1"/>
  <c r="C3016" i="1" s="1"/>
  <c r="D3016" i="1" s="1"/>
  <c r="N3014" i="1"/>
  <c r="O3014" i="1"/>
  <c r="M3012" i="1" l="1"/>
  <c r="L3012" i="1" s="1"/>
  <c r="E3016" i="1"/>
  <c r="F3016" i="1" s="1"/>
  <c r="G3016" i="1" s="1"/>
  <c r="H3016" i="1" s="1"/>
  <c r="I3016" i="1" s="1"/>
  <c r="A3017" i="1" s="1"/>
  <c r="T3017" i="1" s="1"/>
  <c r="P3013" i="1"/>
  <c r="Q3013" i="1"/>
  <c r="R3014" i="1"/>
  <c r="K3016" i="1"/>
  <c r="N3015" i="1"/>
  <c r="O3015" i="1"/>
  <c r="R3015" i="1" l="1"/>
  <c r="J3017" i="1"/>
  <c r="B3017" i="1" s="1"/>
  <c r="C3017" i="1" s="1"/>
  <c r="D3017" i="1" s="1"/>
  <c r="E3017" i="1" s="1"/>
  <c r="F3017" i="1" s="1"/>
  <c r="G3017" i="1" s="1"/>
  <c r="H3017" i="1" s="1"/>
  <c r="I3017" i="1" s="1"/>
  <c r="A3018" i="1" s="1"/>
  <c r="T3018" i="1" s="1"/>
  <c r="P3015" i="1"/>
  <c r="Q3015" i="1"/>
  <c r="P3014" i="1"/>
  <c r="Q3014" i="1"/>
  <c r="N3016" i="1"/>
  <c r="O3016" i="1"/>
  <c r="S3013" i="1"/>
  <c r="M3013" i="1" s="1"/>
  <c r="L3013" i="1" s="1"/>
  <c r="J3018" i="1" l="1"/>
  <c r="B3018" i="1" s="1"/>
  <c r="C3018" i="1" s="1"/>
  <c r="D3018" i="1" s="1"/>
  <c r="E3018" i="1" s="1"/>
  <c r="F3018" i="1" s="1"/>
  <c r="G3018" i="1" s="1"/>
  <c r="H3018" i="1" s="1"/>
  <c r="I3018" i="1" s="1"/>
  <c r="A3019" i="1" s="1"/>
  <c r="J3019" i="1" s="1"/>
  <c r="B3019" i="1" s="1"/>
  <c r="C3019" i="1" s="1"/>
  <c r="D3019" i="1" s="1"/>
  <c r="E3019" i="1" s="1"/>
  <c r="F3019" i="1" s="1"/>
  <c r="G3019" i="1" s="1"/>
  <c r="H3019" i="1" s="1"/>
  <c r="I3019" i="1" s="1"/>
  <c r="A3020" i="1" s="1"/>
  <c r="K3017" i="1"/>
  <c r="O3017" i="1" s="1"/>
  <c r="R3016" i="1"/>
  <c r="P3016" i="1" s="1"/>
  <c r="S3015" i="1"/>
  <c r="S3014" i="1"/>
  <c r="M3014" i="1" s="1"/>
  <c r="L3014" i="1" s="1"/>
  <c r="Q3016" i="1" l="1"/>
  <c r="K3018" i="1"/>
  <c r="T3019" i="1"/>
  <c r="N3017" i="1"/>
  <c r="R3017" i="1" s="1"/>
  <c r="O3018" i="1"/>
  <c r="N3018" i="1"/>
  <c r="M3015" i="1"/>
  <c r="L3015" i="1" s="1"/>
  <c r="K3019" i="1"/>
  <c r="S3016" i="1"/>
  <c r="M3016" i="1" s="1"/>
  <c r="L3016" i="1" s="1"/>
  <c r="J3020" i="1"/>
  <c r="B3020" i="1" s="1"/>
  <c r="C3020" i="1" s="1"/>
  <c r="D3020" i="1" s="1"/>
  <c r="E3020" i="1" s="1"/>
  <c r="F3020" i="1" s="1"/>
  <c r="G3020" i="1" s="1"/>
  <c r="H3020" i="1" s="1"/>
  <c r="I3020" i="1" s="1"/>
  <c r="A3021" i="1" s="1"/>
  <c r="T3020" i="1"/>
  <c r="R3018" i="1" l="1"/>
  <c r="P3018" i="1" s="1"/>
  <c r="T3021" i="1"/>
  <c r="J3021" i="1"/>
  <c r="B3021" i="1" s="1"/>
  <c r="C3021" i="1" s="1"/>
  <c r="D3021" i="1" s="1"/>
  <c r="E3021" i="1" s="1"/>
  <c r="F3021" i="1" s="1"/>
  <c r="G3021" i="1" s="1"/>
  <c r="H3021" i="1" s="1"/>
  <c r="I3021" i="1" s="1"/>
  <c r="A3022" i="1" s="1"/>
  <c r="Q3017" i="1"/>
  <c r="P3017" i="1"/>
  <c r="K3020" i="1"/>
  <c r="N3019" i="1"/>
  <c r="O3019" i="1"/>
  <c r="Q3018" i="1"/>
  <c r="S3017" i="1" l="1"/>
  <c r="M3017" i="1" s="1"/>
  <c r="L3017" i="1" s="1"/>
  <c r="R3019" i="1"/>
  <c r="Q3019" i="1" s="1"/>
  <c r="S3018" i="1"/>
  <c r="M3018" i="1" s="1"/>
  <c r="L3018" i="1" s="1"/>
  <c r="N3020" i="1"/>
  <c r="O3020" i="1"/>
  <c r="K3021" i="1"/>
  <c r="J3022" i="1"/>
  <c r="B3022" i="1" s="1"/>
  <c r="C3022" i="1" s="1"/>
  <c r="D3022" i="1" s="1"/>
  <c r="E3022" i="1" s="1"/>
  <c r="F3022" i="1" s="1"/>
  <c r="G3022" i="1" s="1"/>
  <c r="H3022" i="1" s="1"/>
  <c r="I3022" i="1" s="1"/>
  <c r="A3023" i="1" s="1"/>
  <c r="T3022" i="1"/>
  <c r="P3019" i="1" l="1"/>
  <c r="S3019" i="1" s="1"/>
  <c r="M3019" i="1" s="1"/>
  <c r="L3019" i="1" s="1"/>
  <c r="R3020" i="1"/>
  <c r="P3020" i="1" s="1"/>
  <c r="J3023" i="1"/>
  <c r="B3023" i="1" s="1"/>
  <c r="C3023" i="1" s="1"/>
  <c r="D3023" i="1" s="1"/>
  <c r="E3023" i="1" s="1"/>
  <c r="F3023" i="1" s="1"/>
  <c r="G3023" i="1" s="1"/>
  <c r="H3023" i="1" s="1"/>
  <c r="I3023" i="1" s="1"/>
  <c r="A3024" i="1" s="1"/>
  <c r="T3023" i="1"/>
  <c r="N3021" i="1"/>
  <c r="O3021" i="1"/>
  <c r="K3022" i="1"/>
  <c r="R3021" i="1" l="1"/>
  <c r="Q3020" i="1"/>
  <c r="S3020" i="1" s="1"/>
  <c r="M3020" i="1" s="1"/>
  <c r="L3020" i="1" s="1"/>
  <c r="N3022" i="1"/>
  <c r="O3022" i="1"/>
  <c r="R3022" i="1" s="1"/>
  <c r="Q3021" i="1"/>
  <c r="P3021" i="1"/>
  <c r="K3023" i="1"/>
  <c r="J3024" i="1"/>
  <c r="B3024" i="1" s="1"/>
  <c r="C3024" i="1" s="1"/>
  <c r="D3024" i="1" s="1"/>
  <c r="E3024" i="1" s="1"/>
  <c r="F3024" i="1" s="1"/>
  <c r="G3024" i="1" s="1"/>
  <c r="H3024" i="1" s="1"/>
  <c r="I3024" i="1" s="1"/>
  <c r="A3025" i="1" s="1"/>
  <c r="T3024" i="1"/>
  <c r="K3024" i="1" l="1"/>
  <c r="S3021" i="1"/>
  <c r="M3021" i="1" s="1"/>
  <c r="L3021" i="1" s="1"/>
  <c r="P3022" i="1"/>
  <c r="Q3022" i="1"/>
  <c r="J3025" i="1"/>
  <c r="K3025" i="1" s="1"/>
  <c r="O3025" i="1" s="1"/>
  <c r="T3025" i="1"/>
  <c r="O3023" i="1"/>
  <c r="N3023" i="1"/>
  <c r="N3025" i="1" l="1"/>
  <c r="R3025" i="1" s="1"/>
  <c r="R3023" i="1"/>
  <c r="B3025" i="1"/>
  <c r="C3025" i="1" s="1"/>
  <c r="D3025" i="1" s="1"/>
  <c r="E3025" i="1" s="1"/>
  <c r="F3025" i="1" s="1"/>
  <c r="G3025" i="1" s="1"/>
  <c r="H3025" i="1" s="1"/>
  <c r="I3025" i="1" s="1"/>
  <c r="A3026" i="1" s="1"/>
  <c r="S3022" i="1"/>
  <c r="M3022" i="1" s="1"/>
  <c r="L3022" i="1" s="1"/>
  <c r="N3024" i="1"/>
  <c r="O3024" i="1"/>
  <c r="R3024" i="1" l="1"/>
  <c r="P3024" i="1" s="1"/>
  <c r="J3026" i="1"/>
  <c r="B3026" i="1" s="1"/>
  <c r="C3026" i="1" s="1"/>
  <c r="D3026" i="1" s="1"/>
  <c r="E3026" i="1" s="1"/>
  <c r="F3026" i="1" s="1"/>
  <c r="G3026" i="1" s="1"/>
  <c r="H3026" i="1" s="1"/>
  <c r="I3026" i="1" s="1"/>
  <c r="A3027" i="1" s="1"/>
  <c r="T3026" i="1"/>
  <c r="P3023" i="1"/>
  <c r="Q3023" i="1"/>
  <c r="P3025" i="1"/>
  <c r="Q3025" i="1"/>
  <c r="S3023" i="1" l="1"/>
  <c r="M3023" i="1" s="1"/>
  <c r="L3023" i="1" s="1"/>
  <c r="Q3024" i="1"/>
  <c r="S3024" i="1" s="1"/>
  <c r="M3024" i="1" s="1"/>
  <c r="L3024" i="1" s="1"/>
  <c r="K3026" i="1"/>
  <c r="S3025" i="1"/>
  <c r="T3027" i="1"/>
  <c r="J3027" i="1"/>
  <c r="B3027" i="1" s="1"/>
  <c r="C3027" i="1" s="1"/>
  <c r="D3027" i="1" s="1"/>
  <c r="E3027" i="1" s="1"/>
  <c r="F3027" i="1" s="1"/>
  <c r="G3027" i="1" s="1"/>
  <c r="H3027" i="1" s="1"/>
  <c r="I3027" i="1" s="1"/>
  <c r="A3028" i="1" s="1"/>
  <c r="M3025" i="1" l="1"/>
  <c r="L3025" i="1" s="1"/>
  <c r="T3028" i="1"/>
  <c r="J3028" i="1"/>
  <c r="B3028" i="1" s="1"/>
  <c r="C3028" i="1" s="1"/>
  <c r="D3028" i="1" s="1"/>
  <c r="E3028" i="1" s="1"/>
  <c r="F3028" i="1" s="1"/>
  <c r="G3028" i="1" s="1"/>
  <c r="H3028" i="1" s="1"/>
  <c r="I3028" i="1" s="1"/>
  <c r="A3029" i="1" s="1"/>
  <c r="K3027" i="1"/>
  <c r="N3026" i="1"/>
  <c r="O3026" i="1"/>
  <c r="K3028" i="1" l="1"/>
  <c r="N3027" i="1"/>
  <c r="O3027" i="1"/>
  <c r="R3026" i="1"/>
  <c r="J3029" i="1"/>
  <c r="B3029" i="1" s="1"/>
  <c r="C3029" i="1" s="1"/>
  <c r="D3029" i="1" s="1"/>
  <c r="E3029" i="1" s="1"/>
  <c r="F3029" i="1" s="1"/>
  <c r="G3029" i="1" s="1"/>
  <c r="H3029" i="1" s="1"/>
  <c r="I3029" i="1" s="1"/>
  <c r="A3030" i="1" s="1"/>
  <c r="T3029" i="1"/>
  <c r="R3027" i="1" l="1"/>
  <c r="Q3027" i="1" s="1"/>
  <c r="K3029" i="1"/>
  <c r="P3026" i="1"/>
  <c r="Q3026" i="1"/>
  <c r="J3030" i="1"/>
  <c r="B3030" i="1" s="1"/>
  <c r="C3030" i="1" s="1"/>
  <c r="D3030" i="1" s="1"/>
  <c r="E3030" i="1" s="1"/>
  <c r="F3030" i="1" s="1"/>
  <c r="G3030" i="1" s="1"/>
  <c r="H3030" i="1" s="1"/>
  <c r="I3030" i="1" s="1"/>
  <c r="A3031" i="1" s="1"/>
  <c r="T3030" i="1"/>
  <c r="N3028" i="1"/>
  <c r="O3028" i="1"/>
  <c r="P3027" i="1" l="1"/>
  <c r="S3027" i="1" s="1"/>
  <c r="R3028" i="1"/>
  <c r="K3030" i="1"/>
  <c r="S3026" i="1"/>
  <c r="M3026" i="1" s="1"/>
  <c r="L3026" i="1" s="1"/>
  <c r="T3031" i="1"/>
  <c r="J3031" i="1"/>
  <c r="B3031" i="1" s="1"/>
  <c r="C3031" i="1" s="1"/>
  <c r="D3031" i="1" s="1"/>
  <c r="E3031" i="1" s="1"/>
  <c r="F3031" i="1" s="1"/>
  <c r="G3031" i="1" s="1"/>
  <c r="H3031" i="1" s="1"/>
  <c r="I3031" i="1" s="1"/>
  <c r="A3032" i="1" s="1"/>
  <c r="N3029" i="1"/>
  <c r="O3029" i="1"/>
  <c r="R3029" i="1" l="1"/>
  <c r="K3031" i="1"/>
  <c r="M3027" i="1"/>
  <c r="L3027" i="1" s="1"/>
  <c r="J3032" i="1"/>
  <c r="B3032" i="1" s="1"/>
  <c r="C3032" i="1" s="1"/>
  <c r="D3032" i="1" s="1"/>
  <c r="E3032" i="1" s="1"/>
  <c r="F3032" i="1" s="1"/>
  <c r="G3032" i="1" s="1"/>
  <c r="H3032" i="1" s="1"/>
  <c r="I3032" i="1" s="1"/>
  <c r="A3033" i="1" s="1"/>
  <c r="T3032" i="1"/>
  <c r="O3030" i="1"/>
  <c r="N3030" i="1"/>
  <c r="P3028" i="1"/>
  <c r="Q3028" i="1"/>
  <c r="R3030" i="1" l="1"/>
  <c r="Q3030" i="1" s="1"/>
  <c r="T3033" i="1"/>
  <c r="J3033" i="1"/>
  <c r="B3033" i="1" s="1"/>
  <c r="C3033" i="1" s="1"/>
  <c r="D3033" i="1" s="1"/>
  <c r="E3033" i="1" s="1"/>
  <c r="F3033" i="1" s="1"/>
  <c r="G3033" i="1" s="1"/>
  <c r="H3033" i="1" s="1"/>
  <c r="I3033" i="1" s="1"/>
  <c r="A3034" i="1" s="1"/>
  <c r="K3032" i="1"/>
  <c r="O3031" i="1"/>
  <c r="N3031" i="1"/>
  <c r="S3028" i="1"/>
  <c r="M3028" i="1" s="1"/>
  <c r="L3028" i="1" s="1"/>
  <c r="Q3029" i="1"/>
  <c r="P3029" i="1"/>
  <c r="P3030" i="1" l="1"/>
  <c r="S3030" i="1" s="1"/>
  <c r="M3030" i="1" s="1"/>
  <c r="L3030" i="1" s="1"/>
  <c r="S3029" i="1"/>
  <c r="M3029" i="1" s="1"/>
  <c r="L3029" i="1" s="1"/>
  <c r="R3031" i="1"/>
  <c r="K3033" i="1"/>
  <c r="O3032" i="1"/>
  <c r="N3032" i="1"/>
  <c r="T3034" i="1"/>
  <c r="J3034" i="1"/>
  <c r="B3034" i="1" s="1"/>
  <c r="C3034" i="1" s="1"/>
  <c r="D3034" i="1" s="1"/>
  <c r="E3034" i="1" s="1"/>
  <c r="F3034" i="1" s="1"/>
  <c r="G3034" i="1" s="1"/>
  <c r="H3034" i="1" s="1"/>
  <c r="I3034" i="1" s="1"/>
  <c r="A3035" i="1" s="1"/>
  <c r="K3034" i="1" l="1"/>
  <c r="R3032" i="1"/>
  <c r="N3033" i="1"/>
  <c r="O3033" i="1"/>
  <c r="T3035" i="1"/>
  <c r="J3035" i="1"/>
  <c r="B3035" i="1" s="1"/>
  <c r="C3035" i="1" s="1"/>
  <c r="D3035" i="1" s="1"/>
  <c r="E3035" i="1" s="1"/>
  <c r="F3035" i="1" s="1"/>
  <c r="G3035" i="1" s="1"/>
  <c r="H3035" i="1" s="1"/>
  <c r="I3035" i="1" s="1"/>
  <c r="A3036" i="1" s="1"/>
  <c r="Q3031" i="1"/>
  <c r="P3031" i="1"/>
  <c r="R3033" i="1" l="1"/>
  <c r="P3033" i="1" s="1"/>
  <c r="S3031" i="1"/>
  <c r="M3031" i="1" s="1"/>
  <c r="L3031" i="1" s="1"/>
  <c r="K3035" i="1"/>
  <c r="T3036" i="1"/>
  <c r="J3036" i="1"/>
  <c r="B3036" i="1" s="1"/>
  <c r="C3036" i="1" s="1"/>
  <c r="D3036" i="1" s="1"/>
  <c r="E3036" i="1" s="1"/>
  <c r="F3036" i="1" s="1"/>
  <c r="G3036" i="1" s="1"/>
  <c r="H3036" i="1" s="1"/>
  <c r="I3036" i="1" s="1"/>
  <c r="A3037" i="1" s="1"/>
  <c r="Q3032" i="1"/>
  <c r="P3032" i="1"/>
  <c r="O3034" i="1"/>
  <c r="N3034" i="1"/>
  <c r="Q3033" i="1" l="1"/>
  <c r="S3033" i="1" s="1"/>
  <c r="M3033" i="1" s="1"/>
  <c r="L3033" i="1" s="1"/>
  <c r="S3032" i="1"/>
  <c r="M3032" i="1" s="1"/>
  <c r="L3032" i="1" s="1"/>
  <c r="R3034" i="1"/>
  <c r="O3035" i="1"/>
  <c r="N3035" i="1"/>
  <c r="T3037" i="1"/>
  <c r="J3037" i="1"/>
  <c r="B3037" i="1" s="1"/>
  <c r="C3037" i="1" s="1"/>
  <c r="D3037" i="1" s="1"/>
  <c r="E3037" i="1" s="1"/>
  <c r="F3037" i="1" s="1"/>
  <c r="G3037" i="1" s="1"/>
  <c r="H3037" i="1" s="1"/>
  <c r="I3037" i="1" s="1"/>
  <c r="A3038" i="1" s="1"/>
  <c r="K3036" i="1"/>
  <c r="R3035" i="1" l="1"/>
  <c r="P3035" i="1" s="1"/>
  <c r="O3036" i="1"/>
  <c r="N3036" i="1"/>
  <c r="K3037" i="1"/>
  <c r="T3038" i="1"/>
  <c r="J3038" i="1"/>
  <c r="B3038" i="1" s="1"/>
  <c r="C3038" i="1" s="1"/>
  <c r="D3038" i="1" s="1"/>
  <c r="E3038" i="1" s="1"/>
  <c r="F3038" i="1" s="1"/>
  <c r="G3038" i="1" s="1"/>
  <c r="H3038" i="1" s="1"/>
  <c r="I3038" i="1" s="1"/>
  <c r="A3039" i="1" s="1"/>
  <c r="P3034" i="1"/>
  <c r="Q3034" i="1"/>
  <c r="Q3035" i="1" l="1"/>
  <c r="R3036" i="1"/>
  <c r="P3036" i="1" s="1"/>
  <c r="T3039" i="1"/>
  <c r="J3039" i="1"/>
  <c r="B3039" i="1" s="1"/>
  <c r="C3039" i="1" s="1"/>
  <c r="D3039" i="1" s="1"/>
  <c r="E3039" i="1" s="1"/>
  <c r="F3039" i="1" s="1"/>
  <c r="G3039" i="1" s="1"/>
  <c r="H3039" i="1" s="1"/>
  <c r="I3039" i="1" s="1"/>
  <c r="A3040" i="1" s="1"/>
  <c r="K3038" i="1"/>
  <c r="S3034" i="1"/>
  <c r="M3034" i="1" s="1"/>
  <c r="L3034" i="1" s="1"/>
  <c r="O3037" i="1"/>
  <c r="N3037" i="1"/>
  <c r="S3035" i="1"/>
  <c r="M3035" i="1" s="1"/>
  <c r="L3035" i="1" s="1"/>
  <c r="Q3036" i="1"/>
  <c r="R3037" i="1" l="1"/>
  <c r="P3037" i="1" s="1"/>
  <c r="S3036" i="1"/>
  <c r="M3036" i="1" s="1"/>
  <c r="L3036" i="1" s="1"/>
  <c r="K3039" i="1"/>
  <c r="J3040" i="1"/>
  <c r="B3040" i="1" s="1"/>
  <c r="C3040" i="1" s="1"/>
  <c r="D3040" i="1" s="1"/>
  <c r="E3040" i="1" s="1"/>
  <c r="F3040" i="1" s="1"/>
  <c r="G3040" i="1" s="1"/>
  <c r="H3040" i="1" s="1"/>
  <c r="I3040" i="1" s="1"/>
  <c r="A3041" i="1" s="1"/>
  <c r="T3040" i="1"/>
  <c r="O3038" i="1"/>
  <c r="N3038" i="1"/>
  <c r="Q3037" i="1" l="1"/>
  <c r="S3037" i="1" s="1"/>
  <c r="M3037" i="1" s="1"/>
  <c r="L3037" i="1" s="1"/>
  <c r="R3038" i="1"/>
  <c r="Q3038" i="1" s="1"/>
  <c r="J3041" i="1"/>
  <c r="B3041" i="1" s="1"/>
  <c r="C3041" i="1" s="1"/>
  <c r="D3041" i="1" s="1"/>
  <c r="E3041" i="1" s="1"/>
  <c r="F3041" i="1" s="1"/>
  <c r="G3041" i="1" s="1"/>
  <c r="H3041" i="1" s="1"/>
  <c r="I3041" i="1" s="1"/>
  <c r="A3042" i="1" s="1"/>
  <c r="T3041" i="1"/>
  <c r="N3039" i="1"/>
  <c r="O3039" i="1"/>
  <c r="K3040" i="1"/>
  <c r="R3039" i="1" l="1"/>
  <c r="Q3039" i="1" s="1"/>
  <c r="P3038" i="1"/>
  <c r="S3038" i="1" s="1"/>
  <c r="M3038" i="1" s="1"/>
  <c r="L3038" i="1" s="1"/>
  <c r="K3041" i="1"/>
  <c r="O3040" i="1"/>
  <c r="N3040" i="1"/>
  <c r="J3042" i="1"/>
  <c r="B3042" i="1" s="1"/>
  <c r="C3042" i="1" s="1"/>
  <c r="D3042" i="1" s="1"/>
  <c r="E3042" i="1" s="1"/>
  <c r="F3042" i="1" s="1"/>
  <c r="G3042" i="1" s="1"/>
  <c r="H3042" i="1" s="1"/>
  <c r="I3042" i="1" s="1"/>
  <c r="A3043" i="1" s="1"/>
  <c r="T3042" i="1"/>
  <c r="P3039" i="1" l="1"/>
  <c r="S3039" i="1" s="1"/>
  <c r="M3039" i="1" s="1"/>
  <c r="L3039" i="1" s="1"/>
  <c r="R3040" i="1"/>
  <c r="Q3040" i="1" s="1"/>
  <c r="N3041" i="1"/>
  <c r="O3041" i="1"/>
  <c r="T3043" i="1"/>
  <c r="J3043" i="1"/>
  <c r="B3043" i="1" s="1"/>
  <c r="C3043" i="1" s="1"/>
  <c r="D3043" i="1" s="1"/>
  <c r="E3043" i="1" s="1"/>
  <c r="F3043" i="1" s="1"/>
  <c r="G3043" i="1" s="1"/>
  <c r="H3043" i="1" s="1"/>
  <c r="I3043" i="1" s="1"/>
  <c r="A3044" i="1" s="1"/>
  <c r="K3042" i="1"/>
  <c r="P3040" i="1" l="1"/>
  <c r="S3040" i="1" s="1"/>
  <c r="M3040" i="1" s="1"/>
  <c r="L3040" i="1" s="1"/>
  <c r="R3041" i="1"/>
  <c r="P3041" i="1" s="1"/>
  <c r="N3042" i="1"/>
  <c r="O3042" i="1"/>
  <c r="K3043" i="1"/>
  <c r="T3044" i="1"/>
  <c r="J3044" i="1"/>
  <c r="B3044" i="1" s="1"/>
  <c r="C3044" i="1" s="1"/>
  <c r="D3044" i="1" s="1"/>
  <c r="E3044" i="1" s="1"/>
  <c r="F3044" i="1" s="1"/>
  <c r="G3044" i="1" s="1"/>
  <c r="H3044" i="1" s="1"/>
  <c r="I3044" i="1" s="1"/>
  <c r="A3045" i="1" s="1"/>
  <c r="R3042" i="1" l="1"/>
  <c r="Q3042" i="1" s="1"/>
  <c r="Q3041" i="1"/>
  <c r="S3041" i="1" s="1"/>
  <c r="M3041" i="1" s="1"/>
  <c r="L3041" i="1" s="1"/>
  <c r="N3043" i="1"/>
  <c r="O3043" i="1"/>
  <c r="R3043" i="1" s="1"/>
  <c r="K3044" i="1"/>
  <c r="T3045" i="1"/>
  <c r="J3045" i="1"/>
  <c r="B3045" i="1" s="1"/>
  <c r="C3045" i="1" s="1"/>
  <c r="D3045" i="1" s="1"/>
  <c r="E3045" i="1" s="1"/>
  <c r="F3045" i="1" s="1"/>
  <c r="G3045" i="1" s="1"/>
  <c r="H3045" i="1" s="1"/>
  <c r="I3045" i="1" s="1"/>
  <c r="A3046" i="1" s="1"/>
  <c r="P3042" i="1" l="1"/>
  <c r="S3042" i="1" s="1"/>
  <c r="M3042" i="1" s="1"/>
  <c r="L3042" i="1" s="1"/>
  <c r="K3045" i="1"/>
  <c r="Q3043" i="1"/>
  <c r="P3043" i="1"/>
  <c r="J3046" i="1"/>
  <c r="B3046" i="1" s="1"/>
  <c r="C3046" i="1" s="1"/>
  <c r="D3046" i="1" s="1"/>
  <c r="E3046" i="1" s="1"/>
  <c r="F3046" i="1" s="1"/>
  <c r="G3046" i="1" s="1"/>
  <c r="H3046" i="1" s="1"/>
  <c r="I3046" i="1" s="1"/>
  <c r="A3047" i="1" s="1"/>
  <c r="T3046" i="1"/>
  <c r="O3044" i="1"/>
  <c r="N3044" i="1"/>
  <c r="S3043" i="1" l="1"/>
  <c r="M3043" i="1" s="1"/>
  <c r="L3043" i="1" s="1"/>
  <c r="T3047" i="1"/>
  <c r="J3047" i="1"/>
  <c r="B3047" i="1" s="1"/>
  <c r="C3047" i="1" s="1"/>
  <c r="D3047" i="1" s="1"/>
  <c r="E3047" i="1" s="1"/>
  <c r="F3047" i="1" s="1"/>
  <c r="G3047" i="1" s="1"/>
  <c r="H3047" i="1" s="1"/>
  <c r="I3047" i="1" s="1"/>
  <c r="A3048" i="1" s="1"/>
  <c r="K3046" i="1"/>
  <c r="R3044" i="1"/>
  <c r="O3045" i="1"/>
  <c r="N3045" i="1"/>
  <c r="R3045" i="1" s="1"/>
  <c r="O3046" i="1" l="1"/>
  <c r="N3046" i="1"/>
  <c r="Q3044" i="1"/>
  <c r="P3044" i="1"/>
  <c r="K3047" i="1"/>
  <c r="T3048" i="1"/>
  <c r="J3048" i="1"/>
  <c r="B3048" i="1" s="1"/>
  <c r="C3048" i="1" s="1"/>
  <c r="D3048" i="1" s="1"/>
  <c r="E3048" i="1" s="1"/>
  <c r="F3048" i="1" s="1"/>
  <c r="G3048" i="1" s="1"/>
  <c r="H3048" i="1" s="1"/>
  <c r="I3048" i="1" s="1"/>
  <c r="A3049" i="1" s="1"/>
  <c r="P3045" i="1"/>
  <c r="Q3045" i="1"/>
  <c r="S3045" i="1" l="1"/>
  <c r="M3045" i="1" s="1"/>
  <c r="L3045" i="1" s="1"/>
  <c r="S3044" i="1"/>
  <c r="M3044" i="1" s="1"/>
  <c r="L3044" i="1" s="1"/>
  <c r="R3046" i="1"/>
  <c r="Q3046" i="1" s="1"/>
  <c r="K3048" i="1"/>
  <c r="T3049" i="1"/>
  <c r="J3049" i="1"/>
  <c r="B3049" i="1" s="1"/>
  <c r="C3049" i="1" s="1"/>
  <c r="D3049" i="1" s="1"/>
  <c r="E3049" i="1" s="1"/>
  <c r="F3049" i="1" s="1"/>
  <c r="G3049" i="1" s="1"/>
  <c r="H3049" i="1" s="1"/>
  <c r="I3049" i="1" s="1"/>
  <c r="A3050" i="1" s="1"/>
  <c r="N3047" i="1"/>
  <c r="O3047" i="1"/>
  <c r="P3046" i="1" l="1"/>
  <c r="S3046" i="1" s="1"/>
  <c r="M3046" i="1" s="1"/>
  <c r="L3046" i="1" s="1"/>
  <c r="R3047" i="1"/>
  <c r="K3049" i="1"/>
  <c r="T3050" i="1"/>
  <c r="J3050" i="1"/>
  <c r="B3050" i="1" s="1"/>
  <c r="C3050" i="1" s="1"/>
  <c r="D3050" i="1" s="1"/>
  <c r="E3050" i="1" s="1"/>
  <c r="F3050" i="1" s="1"/>
  <c r="G3050" i="1" s="1"/>
  <c r="H3050" i="1" s="1"/>
  <c r="I3050" i="1" s="1"/>
  <c r="A3051" i="1" s="1"/>
  <c r="N3048" i="1"/>
  <c r="O3048" i="1"/>
  <c r="T3051" i="1" l="1"/>
  <c r="J3051" i="1"/>
  <c r="B3051" i="1" s="1"/>
  <c r="C3051" i="1" s="1"/>
  <c r="D3051" i="1" s="1"/>
  <c r="E3051" i="1" s="1"/>
  <c r="F3051" i="1" s="1"/>
  <c r="G3051" i="1" s="1"/>
  <c r="H3051" i="1" s="1"/>
  <c r="I3051" i="1" s="1"/>
  <c r="A3052" i="1" s="1"/>
  <c r="K3050" i="1"/>
  <c r="R3048" i="1"/>
  <c r="O3049" i="1"/>
  <c r="N3049" i="1"/>
  <c r="P3047" i="1"/>
  <c r="Q3047" i="1"/>
  <c r="R3049" i="1" l="1"/>
  <c r="P3049" i="1" s="1"/>
  <c r="J3052" i="1"/>
  <c r="B3052" i="1" s="1"/>
  <c r="C3052" i="1" s="1"/>
  <c r="D3052" i="1" s="1"/>
  <c r="E3052" i="1" s="1"/>
  <c r="F3052" i="1" s="1"/>
  <c r="G3052" i="1" s="1"/>
  <c r="H3052" i="1" s="1"/>
  <c r="I3052" i="1" s="1"/>
  <c r="A3053" i="1" s="1"/>
  <c r="T3052" i="1"/>
  <c r="P3048" i="1"/>
  <c r="Q3048" i="1"/>
  <c r="K3051" i="1"/>
  <c r="S3047" i="1"/>
  <c r="M3047" i="1" s="1"/>
  <c r="L3047" i="1" s="1"/>
  <c r="N3050" i="1"/>
  <c r="O3050" i="1"/>
  <c r="R3050" i="1" l="1"/>
  <c r="Q3050" i="1" s="1"/>
  <c r="Q3049" i="1"/>
  <c r="S3049" i="1" s="1"/>
  <c r="M3049" i="1" s="1"/>
  <c r="L3049" i="1" s="1"/>
  <c r="S3048" i="1"/>
  <c r="M3048" i="1" s="1"/>
  <c r="L3048" i="1" s="1"/>
  <c r="K3052" i="1"/>
  <c r="N3051" i="1"/>
  <c r="O3051" i="1"/>
  <c r="T3053" i="1"/>
  <c r="J3053" i="1"/>
  <c r="B3053" i="1" s="1"/>
  <c r="C3053" i="1" s="1"/>
  <c r="D3053" i="1" s="1"/>
  <c r="E3053" i="1" s="1"/>
  <c r="F3053" i="1" s="1"/>
  <c r="G3053" i="1" s="1"/>
  <c r="H3053" i="1" s="1"/>
  <c r="I3053" i="1" s="1"/>
  <c r="A3054" i="1" s="1"/>
  <c r="P3050" i="1" l="1"/>
  <c r="S3050" i="1" s="1"/>
  <c r="M3050" i="1" s="1"/>
  <c r="L3050" i="1" s="1"/>
  <c r="R3051" i="1"/>
  <c r="P3051" i="1" s="1"/>
  <c r="K3053" i="1"/>
  <c r="O3052" i="1"/>
  <c r="N3052" i="1"/>
  <c r="T3054" i="1"/>
  <c r="J3054" i="1"/>
  <c r="B3054" i="1" s="1"/>
  <c r="C3054" i="1" s="1"/>
  <c r="D3054" i="1" s="1"/>
  <c r="E3054" i="1" s="1"/>
  <c r="F3054" i="1" s="1"/>
  <c r="G3054" i="1" s="1"/>
  <c r="H3054" i="1" s="1"/>
  <c r="I3054" i="1" s="1"/>
  <c r="A3055" i="1" s="1"/>
  <c r="Q3051" i="1" l="1"/>
  <c r="S3051" i="1" s="1"/>
  <c r="M3051" i="1" s="1"/>
  <c r="L3051" i="1" s="1"/>
  <c r="K3054" i="1"/>
  <c r="R3052" i="1"/>
  <c r="J3055" i="1"/>
  <c r="B3055" i="1" s="1"/>
  <c r="C3055" i="1" s="1"/>
  <c r="D3055" i="1" s="1"/>
  <c r="E3055" i="1" s="1"/>
  <c r="F3055" i="1" s="1"/>
  <c r="G3055" i="1" s="1"/>
  <c r="H3055" i="1" s="1"/>
  <c r="I3055" i="1" s="1"/>
  <c r="A3056" i="1" s="1"/>
  <c r="T3055" i="1"/>
  <c r="N3053" i="1"/>
  <c r="O3053" i="1"/>
  <c r="R3053" i="1" l="1"/>
  <c r="J3056" i="1"/>
  <c r="B3056" i="1" s="1"/>
  <c r="C3056" i="1" s="1"/>
  <c r="D3056" i="1" s="1"/>
  <c r="E3056" i="1" s="1"/>
  <c r="F3056" i="1" s="1"/>
  <c r="G3056" i="1" s="1"/>
  <c r="H3056" i="1" s="1"/>
  <c r="I3056" i="1" s="1"/>
  <c r="A3057" i="1" s="1"/>
  <c r="T3056" i="1"/>
  <c r="Q3052" i="1"/>
  <c r="P3052" i="1"/>
  <c r="Q3053" i="1"/>
  <c r="P3053" i="1"/>
  <c r="K3055" i="1"/>
  <c r="N3054" i="1"/>
  <c r="O3054" i="1"/>
  <c r="R3054" i="1" s="1"/>
  <c r="S3053" i="1" l="1"/>
  <c r="P3054" i="1"/>
  <c r="Q3054" i="1"/>
  <c r="S3052" i="1"/>
  <c r="M3052" i="1" s="1"/>
  <c r="L3052" i="1" s="1"/>
  <c r="K3056" i="1"/>
  <c r="N3055" i="1"/>
  <c r="O3055" i="1"/>
  <c r="T3057" i="1"/>
  <c r="J3057" i="1"/>
  <c r="B3057" i="1" s="1"/>
  <c r="C3057" i="1" s="1"/>
  <c r="D3057" i="1" s="1"/>
  <c r="E3057" i="1" s="1"/>
  <c r="F3057" i="1" s="1"/>
  <c r="G3057" i="1" s="1"/>
  <c r="H3057" i="1" s="1"/>
  <c r="I3057" i="1" s="1"/>
  <c r="A3058" i="1" s="1"/>
  <c r="R3055" i="1" l="1"/>
  <c r="P3055" i="1" s="1"/>
  <c r="M3053" i="1"/>
  <c r="L3053" i="1" s="1"/>
  <c r="O3056" i="1"/>
  <c r="N3056" i="1"/>
  <c r="J3058" i="1"/>
  <c r="B3058" i="1" s="1"/>
  <c r="C3058" i="1" s="1"/>
  <c r="D3058" i="1" s="1"/>
  <c r="E3058" i="1" s="1"/>
  <c r="F3058" i="1" s="1"/>
  <c r="G3058" i="1" s="1"/>
  <c r="H3058" i="1" s="1"/>
  <c r="I3058" i="1" s="1"/>
  <c r="A3059" i="1" s="1"/>
  <c r="T3058" i="1"/>
  <c r="K3057" i="1"/>
  <c r="S3054" i="1"/>
  <c r="M3054" i="1" s="1"/>
  <c r="L3054" i="1" s="1"/>
  <c r="Q3055" i="1" l="1"/>
  <c r="S3055" i="1" s="1"/>
  <c r="M3055" i="1" s="1"/>
  <c r="L3055" i="1" s="1"/>
  <c r="J3059" i="1"/>
  <c r="B3059" i="1" s="1"/>
  <c r="C3059" i="1" s="1"/>
  <c r="D3059" i="1" s="1"/>
  <c r="E3059" i="1" s="1"/>
  <c r="F3059" i="1" s="1"/>
  <c r="G3059" i="1" s="1"/>
  <c r="H3059" i="1" s="1"/>
  <c r="I3059" i="1" s="1"/>
  <c r="A3060" i="1" s="1"/>
  <c r="T3059" i="1"/>
  <c r="N3057" i="1"/>
  <c r="O3057" i="1"/>
  <c r="R3057" i="1" s="1"/>
  <c r="K3058" i="1"/>
  <c r="R3056" i="1"/>
  <c r="N3058" i="1" l="1"/>
  <c r="O3058" i="1"/>
  <c r="Q3056" i="1"/>
  <c r="P3056" i="1"/>
  <c r="K3059" i="1"/>
  <c r="P3057" i="1"/>
  <c r="Q3057" i="1"/>
  <c r="T3060" i="1"/>
  <c r="J3060" i="1"/>
  <c r="B3060" i="1" s="1"/>
  <c r="C3060" i="1" s="1"/>
  <c r="D3060" i="1" s="1"/>
  <c r="E3060" i="1" s="1"/>
  <c r="F3060" i="1" s="1"/>
  <c r="G3060" i="1" s="1"/>
  <c r="H3060" i="1" s="1"/>
  <c r="I3060" i="1" s="1"/>
  <c r="A3061" i="1" s="1"/>
  <c r="R3058" i="1" l="1"/>
  <c r="S3056" i="1"/>
  <c r="M3056" i="1" s="1"/>
  <c r="L3056" i="1" s="1"/>
  <c r="K3060" i="1"/>
  <c r="S3057" i="1"/>
  <c r="M3057" i="1" s="1"/>
  <c r="L3057" i="1" s="1"/>
  <c r="P3058" i="1"/>
  <c r="Q3058" i="1"/>
  <c r="S3058" i="1" s="1"/>
  <c r="M3058" i="1" s="1"/>
  <c r="L3058" i="1" s="1"/>
  <c r="T3061" i="1"/>
  <c r="J3061" i="1"/>
  <c r="B3061" i="1" s="1"/>
  <c r="C3061" i="1" s="1"/>
  <c r="D3061" i="1" s="1"/>
  <c r="E3061" i="1" s="1"/>
  <c r="F3061" i="1" s="1"/>
  <c r="G3061" i="1" s="1"/>
  <c r="H3061" i="1" s="1"/>
  <c r="I3061" i="1" s="1"/>
  <c r="A3062" i="1" s="1"/>
  <c r="O3059" i="1"/>
  <c r="N3059" i="1"/>
  <c r="R3059" i="1" l="1"/>
  <c r="Q3059" i="1" s="1"/>
  <c r="J3062" i="1"/>
  <c r="B3062" i="1" s="1"/>
  <c r="C3062" i="1" s="1"/>
  <c r="D3062" i="1" s="1"/>
  <c r="E3062" i="1" s="1"/>
  <c r="F3062" i="1" s="1"/>
  <c r="G3062" i="1" s="1"/>
  <c r="H3062" i="1" s="1"/>
  <c r="I3062" i="1" s="1"/>
  <c r="A3063" i="1" s="1"/>
  <c r="T3062" i="1"/>
  <c r="K3061" i="1"/>
  <c r="N3060" i="1"/>
  <c r="O3060" i="1"/>
  <c r="P3059" i="1" l="1"/>
  <c r="S3059" i="1" s="1"/>
  <c r="M3059" i="1" s="1"/>
  <c r="L3059" i="1" s="1"/>
  <c r="K3062" i="1"/>
  <c r="R3060" i="1"/>
  <c r="O3061" i="1"/>
  <c r="N3061" i="1"/>
  <c r="T3063" i="1"/>
  <c r="J3063" i="1"/>
  <c r="B3063" i="1" s="1"/>
  <c r="C3063" i="1" s="1"/>
  <c r="D3063" i="1" s="1"/>
  <c r="E3063" i="1" s="1"/>
  <c r="F3063" i="1" s="1"/>
  <c r="G3063" i="1" s="1"/>
  <c r="H3063" i="1" s="1"/>
  <c r="I3063" i="1" s="1"/>
  <c r="A3064" i="1" s="1"/>
  <c r="J3064" i="1" l="1"/>
  <c r="B3064" i="1" s="1"/>
  <c r="C3064" i="1" s="1"/>
  <c r="D3064" i="1" s="1"/>
  <c r="E3064" i="1" s="1"/>
  <c r="F3064" i="1" s="1"/>
  <c r="G3064" i="1" s="1"/>
  <c r="H3064" i="1" s="1"/>
  <c r="I3064" i="1" s="1"/>
  <c r="A3065" i="1" s="1"/>
  <c r="T3064" i="1"/>
  <c r="Q3060" i="1"/>
  <c r="P3060" i="1"/>
  <c r="K3063" i="1"/>
  <c r="R3061" i="1"/>
  <c r="N3062" i="1"/>
  <c r="O3062" i="1"/>
  <c r="R3062" i="1" l="1"/>
  <c r="Q3062" i="1" s="1"/>
  <c r="S3060" i="1"/>
  <c r="M3060" i="1" s="1"/>
  <c r="L3060" i="1" s="1"/>
  <c r="P3061" i="1"/>
  <c r="Q3061" i="1"/>
  <c r="N3063" i="1"/>
  <c r="O3063" i="1"/>
  <c r="K3064" i="1"/>
  <c r="T3065" i="1"/>
  <c r="J3065" i="1"/>
  <c r="B3065" i="1" s="1"/>
  <c r="C3065" i="1" s="1"/>
  <c r="D3065" i="1" s="1"/>
  <c r="E3065" i="1" s="1"/>
  <c r="F3065" i="1" s="1"/>
  <c r="G3065" i="1" s="1"/>
  <c r="H3065" i="1" s="1"/>
  <c r="I3065" i="1" s="1"/>
  <c r="A3066" i="1" s="1"/>
  <c r="P3062" i="1" l="1"/>
  <c r="S3062" i="1" s="1"/>
  <c r="O3064" i="1"/>
  <c r="N3064" i="1"/>
  <c r="S3061" i="1"/>
  <c r="M3061" i="1" s="1"/>
  <c r="L3061" i="1" s="1"/>
  <c r="T3066" i="1"/>
  <c r="J3066" i="1"/>
  <c r="B3066" i="1" s="1"/>
  <c r="C3066" i="1" s="1"/>
  <c r="D3066" i="1" s="1"/>
  <c r="E3066" i="1" s="1"/>
  <c r="F3066" i="1" s="1"/>
  <c r="G3066" i="1" s="1"/>
  <c r="H3066" i="1" s="1"/>
  <c r="I3066" i="1" s="1"/>
  <c r="A3067" i="1" s="1"/>
  <c r="K3065" i="1"/>
  <c r="R3063" i="1"/>
  <c r="M3062" i="1" l="1"/>
  <c r="L3062" i="1" s="1"/>
  <c r="R3064" i="1"/>
  <c r="J3067" i="1"/>
  <c r="B3067" i="1" s="1"/>
  <c r="C3067" i="1" s="1"/>
  <c r="D3067" i="1" s="1"/>
  <c r="E3067" i="1" s="1"/>
  <c r="F3067" i="1" s="1"/>
  <c r="G3067" i="1" s="1"/>
  <c r="H3067" i="1" s="1"/>
  <c r="I3067" i="1" s="1"/>
  <c r="A3068" i="1" s="1"/>
  <c r="T3067" i="1"/>
  <c r="P3063" i="1"/>
  <c r="Q3063" i="1"/>
  <c r="K3066" i="1"/>
  <c r="O3065" i="1"/>
  <c r="N3065" i="1"/>
  <c r="P3064" i="1"/>
  <c r="Q3064" i="1"/>
  <c r="S3063" i="1" l="1"/>
  <c r="M3063" i="1" s="1"/>
  <c r="L3063" i="1" s="1"/>
  <c r="S3064" i="1"/>
  <c r="M3064" i="1" s="1"/>
  <c r="L3064" i="1" s="1"/>
  <c r="R3065" i="1"/>
  <c r="N3066" i="1"/>
  <c r="O3066" i="1"/>
  <c r="K3067" i="1"/>
  <c r="T3068" i="1"/>
  <c r="J3068" i="1"/>
  <c r="B3068" i="1" s="1"/>
  <c r="C3068" i="1" s="1"/>
  <c r="D3068" i="1" s="1"/>
  <c r="E3068" i="1" s="1"/>
  <c r="F3068" i="1" s="1"/>
  <c r="G3068" i="1" s="1"/>
  <c r="H3068" i="1" s="1"/>
  <c r="I3068" i="1" s="1"/>
  <c r="A3069" i="1" s="1"/>
  <c r="R3066" i="1" l="1"/>
  <c r="Q3066" i="1" s="1"/>
  <c r="N3067" i="1"/>
  <c r="O3067" i="1"/>
  <c r="R3067" i="1" s="1"/>
  <c r="T3069" i="1"/>
  <c r="J3069" i="1"/>
  <c r="B3069" i="1" s="1"/>
  <c r="C3069" i="1" s="1"/>
  <c r="D3069" i="1" s="1"/>
  <c r="E3069" i="1" s="1"/>
  <c r="F3069" i="1" s="1"/>
  <c r="G3069" i="1" s="1"/>
  <c r="H3069" i="1" s="1"/>
  <c r="I3069" i="1" s="1"/>
  <c r="A3070" i="1" s="1"/>
  <c r="K3068" i="1"/>
  <c r="Q3065" i="1"/>
  <c r="P3065" i="1"/>
  <c r="P3066" i="1" l="1"/>
  <c r="S3065" i="1"/>
  <c r="M3065" i="1" s="1"/>
  <c r="L3065" i="1" s="1"/>
  <c r="T3070" i="1"/>
  <c r="J3070" i="1"/>
  <c r="B3070" i="1" s="1"/>
  <c r="C3070" i="1" s="1"/>
  <c r="D3070" i="1" s="1"/>
  <c r="E3070" i="1" s="1"/>
  <c r="F3070" i="1" s="1"/>
  <c r="G3070" i="1" s="1"/>
  <c r="H3070" i="1" s="1"/>
  <c r="I3070" i="1" s="1"/>
  <c r="A3071" i="1" s="1"/>
  <c r="Q3067" i="1"/>
  <c r="P3067" i="1"/>
  <c r="N3068" i="1"/>
  <c r="O3068" i="1"/>
  <c r="S3066" i="1"/>
  <c r="M3066" i="1" s="1"/>
  <c r="L3066" i="1" s="1"/>
  <c r="K3069" i="1"/>
  <c r="S3067" i="1" l="1"/>
  <c r="M3067" i="1" s="1"/>
  <c r="L3067" i="1" s="1"/>
  <c r="N3069" i="1"/>
  <c r="O3069" i="1"/>
  <c r="K3070" i="1"/>
  <c r="T3071" i="1"/>
  <c r="J3071" i="1"/>
  <c r="B3071" i="1" s="1"/>
  <c r="C3071" i="1" s="1"/>
  <c r="D3071" i="1" s="1"/>
  <c r="E3071" i="1" s="1"/>
  <c r="F3071" i="1" s="1"/>
  <c r="G3071" i="1" s="1"/>
  <c r="H3071" i="1" s="1"/>
  <c r="I3071" i="1" s="1"/>
  <c r="A3072" i="1" s="1"/>
  <c r="R3068" i="1"/>
  <c r="N3070" i="1" l="1"/>
  <c r="O3070" i="1"/>
  <c r="R3070" i="1" s="1"/>
  <c r="Q3068" i="1"/>
  <c r="P3068" i="1"/>
  <c r="K3071" i="1"/>
  <c r="R3069" i="1"/>
  <c r="T3072" i="1"/>
  <c r="J3072" i="1"/>
  <c r="B3072" i="1" s="1"/>
  <c r="C3072" i="1" s="1"/>
  <c r="D3072" i="1" s="1"/>
  <c r="E3072" i="1" s="1"/>
  <c r="F3072" i="1" s="1"/>
  <c r="G3072" i="1" s="1"/>
  <c r="H3072" i="1" s="1"/>
  <c r="I3072" i="1" s="1"/>
  <c r="A3073" i="1" s="1"/>
  <c r="S3068" i="1" l="1"/>
  <c r="M3068" i="1" s="1"/>
  <c r="L3068" i="1" s="1"/>
  <c r="T3073" i="1"/>
  <c r="J3073" i="1"/>
  <c r="B3073" i="1" s="1"/>
  <c r="C3073" i="1" s="1"/>
  <c r="D3073" i="1" s="1"/>
  <c r="E3073" i="1" s="1"/>
  <c r="F3073" i="1" s="1"/>
  <c r="G3073" i="1" s="1"/>
  <c r="H3073" i="1" s="1"/>
  <c r="I3073" i="1" s="1"/>
  <c r="A3074" i="1" s="1"/>
  <c r="P3070" i="1"/>
  <c r="Q3070" i="1"/>
  <c r="Q3069" i="1"/>
  <c r="P3069" i="1"/>
  <c r="S3069" i="1" s="1"/>
  <c r="M3069" i="1" s="1"/>
  <c r="L3069" i="1" s="1"/>
  <c r="K3072" i="1"/>
  <c r="N3071" i="1"/>
  <c r="O3071" i="1"/>
  <c r="O3072" i="1" l="1"/>
  <c r="N3072" i="1"/>
  <c r="S3070" i="1"/>
  <c r="M3070" i="1" s="1"/>
  <c r="L3070" i="1" s="1"/>
  <c r="R3071" i="1"/>
  <c r="K3073" i="1"/>
  <c r="J3074" i="1"/>
  <c r="B3074" i="1" s="1"/>
  <c r="C3074" i="1" s="1"/>
  <c r="D3074" i="1" s="1"/>
  <c r="E3074" i="1" s="1"/>
  <c r="F3074" i="1" s="1"/>
  <c r="G3074" i="1" s="1"/>
  <c r="H3074" i="1" s="1"/>
  <c r="I3074" i="1" s="1"/>
  <c r="A3075" i="1" s="1"/>
  <c r="T3074" i="1"/>
  <c r="K3074" i="1" l="1"/>
  <c r="P3071" i="1"/>
  <c r="Q3071" i="1"/>
  <c r="T3075" i="1"/>
  <c r="J3075" i="1"/>
  <c r="B3075" i="1" s="1"/>
  <c r="C3075" i="1" s="1"/>
  <c r="D3075" i="1" s="1"/>
  <c r="E3075" i="1" s="1"/>
  <c r="F3075" i="1" s="1"/>
  <c r="G3075" i="1" s="1"/>
  <c r="H3075" i="1" s="1"/>
  <c r="I3075" i="1" s="1"/>
  <c r="A3076" i="1" s="1"/>
  <c r="N3073" i="1"/>
  <c r="O3073" i="1"/>
  <c r="R3072" i="1"/>
  <c r="R3073" i="1" l="1"/>
  <c r="Q3073" i="1" s="1"/>
  <c r="K3075" i="1"/>
  <c r="Q3072" i="1"/>
  <c r="P3072" i="1"/>
  <c r="S3071" i="1"/>
  <c r="M3071" i="1" s="1"/>
  <c r="L3071" i="1" s="1"/>
  <c r="T3076" i="1"/>
  <c r="J3076" i="1"/>
  <c r="B3076" i="1" s="1"/>
  <c r="C3076" i="1" s="1"/>
  <c r="D3076" i="1" s="1"/>
  <c r="E3076" i="1" s="1"/>
  <c r="F3076" i="1" s="1"/>
  <c r="G3076" i="1" s="1"/>
  <c r="H3076" i="1" s="1"/>
  <c r="I3076" i="1" s="1"/>
  <c r="A3077" i="1" s="1"/>
  <c r="O3074" i="1"/>
  <c r="N3074" i="1"/>
  <c r="S3072" i="1" l="1"/>
  <c r="P3073" i="1"/>
  <c r="S3073" i="1" s="1"/>
  <c r="M3073" i="1" s="1"/>
  <c r="L3073" i="1" s="1"/>
  <c r="J3077" i="1"/>
  <c r="B3077" i="1" s="1"/>
  <c r="C3077" i="1" s="1"/>
  <c r="D3077" i="1" s="1"/>
  <c r="E3077" i="1" s="1"/>
  <c r="F3077" i="1" s="1"/>
  <c r="G3077" i="1" s="1"/>
  <c r="H3077" i="1" s="1"/>
  <c r="I3077" i="1" s="1"/>
  <c r="A3078" i="1" s="1"/>
  <c r="T3077" i="1"/>
  <c r="K3076" i="1"/>
  <c r="R3074" i="1"/>
  <c r="N3075" i="1"/>
  <c r="O3075" i="1"/>
  <c r="M3072" i="1"/>
  <c r="L3072" i="1" s="1"/>
  <c r="R3075" i="1" l="1"/>
  <c r="P3075" i="1" s="1"/>
  <c r="Q3074" i="1"/>
  <c r="P3074" i="1"/>
  <c r="S3074" i="1" s="1"/>
  <c r="M3074" i="1" s="1"/>
  <c r="L3074" i="1" s="1"/>
  <c r="K3077" i="1"/>
  <c r="O3076" i="1"/>
  <c r="N3076" i="1"/>
  <c r="J3078" i="1"/>
  <c r="B3078" i="1" s="1"/>
  <c r="C3078" i="1" s="1"/>
  <c r="D3078" i="1" s="1"/>
  <c r="E3078" i="1" s="1"/>
  <c r="F3078" i="1" s="1"/>
  <c r="G3078" i="1" s="1"/>
  <c r="H3078" i="1" s="1"/>
  <c r="I3078" i="1" s="1"/>
  <c r="A3079" i="1" s="1"/>
  <c r="T3078" i="1"/>
  <c r="Q3075" i="1" l="1"/>
  <c r="S3075" i="1" s="1"/>
  <c r="M3075" i="1" s="1"/>
  <c r="L3075" i="1" s="1"/>
  <c r="N3077" i="1"/>
  <c r="O3077" i="1"/>
  <c r="J3079" i="1"/>
  <c r="B3079" i="1" s="1"/>
  <c r="C3079" i="1" s="1"/>
  <c r="D3079" i="1" s="1"/>
  <c r="E3079" i="1" s="1"/>
  <c r="F3079" i="1" s="1"/>
  <c r="G3079" i="1" s="1"/>
  <c r="H3079" i="1" s="1"/>
  <c r="I3079" i="1" s="1"/>
  <c r="A3080" i="1" s="1"/>
  <c r="T3079" i="1"/>
  <c r="K3078" i="1"/>
  <c r="R3076" i="1"/>
  <c r="N3078" i="1" l="1"/>
  <c r="O3078" i="1"/>
  <c r="T3080" i="1"/>
  <c r="J3080" i="1"/>
  <c r="B3080" i="1" s="1"/>
  <c r="C3080" i="1" s="1"/>
  <c r="D3080" i="1" s="1"/>
  <c r="E3080" i="1" s="1"/>
  <c r="F3080" i="1" s="1"/>
  <c r="G3080" i="1" s="1"/>
  <c r="H3080" i="1" s="1"/>
  <c r="I3080" i="1" s="1"/>
  <c r="A3081" i="1" s="1"/>
  <c r="P3076" i="1"/>
  <c r="Q3076" i="1"/>
  <c r="R3077" i="1"/>
  <c r="K3079" i="1"/>
  <c r="S3076" i="1" l="1"/>
  <c r="M3076" i="1" s="1"/>
  <c r="L3076" i="1" s="1"/>
  <c r="T3081" i="1"/>
  <c r="J3081" i="1"/>
  <c r="B3081" i="1" s="1"/>
  <c r="C3081" i="1" s="1"/>
  <c r="D3081" i="1" s="1"/>
  <c r="E3081" i="1" s="1"/>
  <c r="F3081" i="1" s="1"/>
  <c r="G3081" i="1" s="1"/>
  <c r="H3081" i="1" s="1"/>
  <c r="I3081" i="1" s="1"/>
  <c r="A3082" i="1" s="1"/>
  <c r="N3079" i="1"/>
  <c r="O3079" i="1"/>
  <c r="R3079" i="1" s="1"/>
  <c r="P3077" i="1"/>
  <c r="Q3077" i="1"/>
  <c r="R3078" i="1"/>
  <c r="K3080" i="1"/>
  <c r="S3077" i="1" l="1"/>
  <c r="M3077" i="1" s="1"/>
  <c r="L3077" i="1" s="1"/>
  <c r="N3080" i="1"/>
  <c r="O3080" i="1"/>
  <c r="P3079" i="1"/>
  <c r="Q3079" i="1"/>
  <c r="K3081" i="1"/>
  <c r="P3078" i="1"/>
  <c r="Q3078" i="1"/>
  <c r="T3082" i="1"/>
  <c r="J3082" i="1"/>
  <c r="B3082" i="1" s="1"/>
  <c r="C3082" i="1" s="1"/>
  <c r="D3082" i="1" s="1"/>
  <c r="E3082" i="1" s="1"/>
  <c r="F3082" i="1" s="1"/>
  <c r="G3082" i="1" s="1"/>
  <c r="H3082" i="1" s="1"/>
  <c r="I3082" i="1" s="1"/>
  <c r="A3083" i="1" s="1"/>
  <c r="S3078" i="1" l="1"/>
  <c r="M3078" i="1" s="1"/>
  <c r="L3078" i="1" s="1"/>
  <c r="S3079" i="1"/>
  <c r="M3079" i="1" s="1"/>
  <c r="L3079" i="1" s="1"/>
  <c r="R3080" i="1"/>
  <c r="P3080" i="1" s="1"/>
  <c r="K3082" i="1"/>
  <c r="J3083" i="1"/>
  <c r="B3083" i="1" s="1"/>
  <c r="C3083" i="1" s="1"/>
  <c r="D3083" i="1" s="1"/>
  <c r="E3083" i="1" s="1"/>
  <c r="F3083" i="1" s="1"/>
  <c r="G3083" i="1" s="1"/>
  <c r="H3083" i="1" s="1"/>
  <c r="I3083" i="1" s="1"/>
  <c r="A3084" i="1" s="1"/>
  <c r="T3083" i="1"/>
  <c r="N3081" i="1"/>
  <c r="O3081" i="1"/>
  <c r="R3081" i="1" l="1"/>
  <c r="P3081" i="1" s="1"/>
  <c r="Q3080" i="1"/>
  <c r="S3080" i="1" s="1"/>
  <c r="M3080" i="1" s="1"/>
  <c r="L3080" i="1" s="1"/>
  <c r="T3084" i="1"/>
  <c r="J3084" i="1"/>
  <c r="B3084" i="1" s="1"/>
  <c r="C3084" i="1" s="1"/>
  <c r="D3084" i="1" s="1"/>
  <c r="E3084" i="1" s="1"/>
  <c r="F3084" i="1" s="1"/>
  <c r="G3084" i="1" s="1"/>
  <c r="H3084" i="1" s="1"/>
  <c r="I3084" i="1" s="1"/>
  <c r="A3085" i="1" s="1"/>
  <c r="K3083" i="1"/>
  <c r="N3082" i="1"/>
  <c r="O3082" i="1"/>
  <c r="Q3081" i="1" l="1"/>
  <c r="S3081" i="1" s="1"/>
  <c r="M3081" i="1" s="1"/>
  <c r="L3081" i="1" s="1"/>
  <c r="R3082" i="1"/>
  <c r="Q3082" i="1" s="1"/>
  <c r="K3084" i="1"/>
  <c r="N3083" i="1"/>
  <c r="O3083" i="1"/>
  <c r="T3085" i="1"/>
  <c r="J3085" i="1"/>
  <c r="B3085" i="1" s="1"/>
  <c r="C3085" i="1" s="1"/>
  <c r="D3085" i="1" s="1"/>
  <c r="E3085" i="1" s="1"/>
  <c r="F3085" i="1" s="1"/>
  <c r="G3085" i="1" s="1"/>
  <c r="H3085" i="1" s="1"/>
  <c r="I3085" i="1" s="1"/>
  <c r="A3086" i="1" s="1"/>
  <c r="P3082" i="1" l="1"/>
  <c r="S3082" i="1" s="1"/>
  <c r="M3082" i="1" s="1"/>
  <c r="L3082" i="1" s="1"/>
  <c r="K3085" i="1"/>
  <c r="T3086" i="1"/>
  <c r="J3086" i="1"/>
  <c r="B3086" i="1" s="1"/>
  <c r="C3086" i="1" s="1"/>
  <c r="D3086" i="1" s="1"/>
  <c r="E3086" i="1" s="1"/>
  <c r="F3086" i="1" s="1"/>
  <c r="G3086" i="1" s="1"/>
  <c r="H3086" i="1" s="1"/>
  <c r="I3086" i="1" s="1"/>
  <c r="A3087" i="1" s="1"/>
  <c r="R3083" i="1"/>
  <c r="N3084" i="1"/>
  <c r="O3084" i="1"/>
  <c r="T3087" i="1" l="1"/>
  <c r="J3087" i="1"/>
  <c r="B3087" i="1" s="1"/>
  <c r="C3087" i="1" s="1"/>
  <c r="D3087" i="1" s="1"/>
  <c r="E3087" i="1" s="1"/>
  <c r="F3087" i="1" s="1"/>
  <c r="G3087" i="1" s="1"/>
  <c r="H3087" i="1" s="1"/>
  <c r="I3087" i="1" s="1"/>
  <c r="A3088" i="1" s="1"/>
  <c r="K3086" i="1"/>
  <c r="Q3083" i="1"/>
  <c r="P3083" i="1"/>
  <c r="R3084" i="1"/>
  <c r="O3085" i="1"/>
  <c r="N3085" i="1"/>
  <c r="R3085" i="1" l="1"/>
  <c r="P3085" i="1" s="1"/>
  <c r="J3088" i="1"/>
  <c r="B3088" i="1" s="1"/>
  <c r="C3088" i="1" s="1"/>
  <c r="D3088" i="1" s="1"/>
  <c r="E3088" i="1" s="1"/>
  <c r="F3088" i="1" s="1"/>
  <c r="G3088" i="1" s="1"/>
  <c r="H3088" i="1" s="1"/>
  <c r="I3088" i="1" s="1"/>
  <c r="A3089" i="1" s="1"/>
  <c r="T3088" i="1"/>
  <c r="S3083" i="1"/>
  <c r="M3083" i="1" s="1"/>
  <c r="L3083" i="1" s="1"/>
  <c r="K3087" i="1"/>
  <c r="N3086" i="1"/>
  <c r="O3086" i="1"/>
  <c r="Q3084" i="1"/>
  <c r="P3084" i="1"/>
  <c r="Q3085" i="1" l="1"/>
  <c r="S3085" i="1" s="1"/>
  <c r="M3085" i="1" s="1"/>
  <c r="L3085" i="1" s="1"/>
  <c r="S3084" i="1"/>
  <c r="M3084" i="1" s="1"/>
  <c r="L3084" i="1" s="1"/>
  <c r="N3087" i="1"/>
  <c r="O3087" i="1"/>
  <c r="R3086" i="1"/>
  <c r="K3088" i="1"/>
  <c r="J3089" i="1"/>
  <c r="B3089" i="1" s="1"/>
  <c r="C3089" i="1" s="1"/>
  <c r="D3089" i="1" s="1"/>
  <c r="E3089" i="1" s="1"/>
  <c r="F3089" i="1" s="1"/>
  <c r="G3089" i="1" s="1"/>
  <c r="H3089" i="1" s="1"/>
  <c r="I3089" i="1" s="1"/>
  <c r="A3090" i="1" s="1"/>
  <c r="T3089" i="1"/>
  <c r="R3087" i="1" l="1"/>
  <c r="P3087" i="1" s="1"/>
  <c r="N3088" i="1"/>
  <c r="O3088" i="1"/>
  <c r="K3089" i="1"/>
  <c r="P3086" i="1"/>
  <c r="Q3086" i="1"/>
  <c r="Q3087" i="1"/>
  <c r="J3090" i="1"/>
  <c r="B3090" i="1" s="1"/>
  <c r="C3090" i="1" s="1"/>
  <c r="D3090" i="1" s="1"/>
  <c r="E3090" i="1" s="1"/>
  <c r="F3090" i="1" s="1"/>
  <c r="G3090" i="1" s="1"/>
  <c r="H3090" i="1" s="1"/>
  <c r="I3090" i="1" s="1"/>
  <c r="A3091" i="1" s="1"/>
  <c r="T3090" i="1"/>
  <c r="S3087" i="1" l="1"/>
  <c r="T3091" i="1"/>
  <c r="J3091" i="1"/>
  <c r="B3091" i="1" s="1"/>
  <c r="C3091" i="1" s="1"/>
  <c r="D3091" i="1" s="1"/>
  <c r="E3091" i="1" s="1"/>
  <c r="F3091" i="1" s="1"/>
  <c r="G3091" i="1" s="1"/>
  <c r="H3091" i="1" s="1"/>
  <c r="I3091" i="1" s="1"/>
  <c r="A3092" i="1" s="1"/>
  <c r="N3089" i="1"/>
  <c r="O3089" i="1"/>
  <c r="K3090" i="1"/>
  <c r="R3088" i="1"/>
  <c r="S3086" i="1"/>
  <c r="M3086" i="1" s="1"/>
  <c r="L3086" i="1" s="1"/>
  <c r="M3087" i="1" l="1"/>
  <c r="L3087" i="1" s="1"/>
  <c r="R3089" i="1"/>
  <c r="Q3089" i="1" s="1"/>
  <c r="K3091" i="1"/>
  <c r="J3092" i="1"/>
  <c r="B3092" i="1" s="1"/>
  <c r="C3092" i="1" s="1"/>
  <c r="D3092" i="1" s="1"/>
  <c r="E3092" i="1" s="1"/>
  <c r="F3092" i="1" s="1"/>
  <c r="G3092" i="1" s="1"/>
  <c r="H3092" i="1" s="1"/>
  <c r="I3092" i="1" s="1"/>
  <c r="A3093" i="1" s="1"/>
  <c r="T3092" i="1"/>
  <c r="P3089" i="1"/>
  <c r="Q3088" i="1"/>
  <c r="P3088" i="1"/>
  <c r="O3090" i="1"/>
  <c r="N3090" i="1"/>
  <c r="S3089" i="1" l="1"/>
  <c r="S3088" i="1"/>
  <c r="M3088" i="1" s="1"/>
  <c r="L3088" i="1" s="1"/>
  <c r="K3092" i="1"/>
  <c r="R3090" i="1"/>
  <c r="J3093" i="1"/>
  <c r="B3093" i="1" s="1"/>
  <c r="C3093" i="1" s="1"/>
  <c r="D3093" i="1" s="1"/>
  <c r="E3093" i="1" s="1"/>
  <c r="F3093" i="1" s="1"/>
  <c r="G3093" i="1" s="1"/>
  <c r="H3093" i="1" s="1"/>
  <c r="I3093" i="1" s="1"/>
  <c r="A3094" i="1" s="1"/>
  <c r="T3093" i="1"/>
  <c r="O3091" i="1"/>
  <c r="N3091" i="1"/>
  <c r="R3091" i="1" l="1"/>
  <c r="P3091" i="1" s="1"/>
  <c r="M3089" i="1"/>
  <c r="L3089" i="1" s="1"/>
  <c r="P3090" i="1"/>
  <c r="Q3090" i="1"/>
  <c r="J3094" i="1"/>
  <c r="B3094" i="1" s="1"/>
  <c r="C3094" i="1" s="1"/>
  <c r="D3094" i="1" s="1"/>
  <c r="E3094" i="1" s="1"/>
  <c r="F3094" i="1" s="1"/>
  <c r="G3094" i="1" s="1"/>
  <c r="H3094" i="1" s="1"/>
  <c r="I3094" i="1" s="1"/>
  <c r="A3095" i="1" s="1"/>
  <c r="T3094" i="1"/>
  <c r="K3093" i="1"/>
  <c r="N3092" i="1"/>
  <c r="O3092" i="1"/>
  <c r="Q3091" i="1" l="1"/>
  <c r="S3091" i="1" s="1"/>
  <c r="M3091" i="1" s="1"/>
  <c r="L3091" i="1" s="1"/>
  <c r="S3090" i="1"/>
  <c r="M3090" i="1" s="1"/>
  <c r="L3090" i="1" s="1"/>
  <c r="R3092" i="1"/>
  <c r="K3094" i="1"/>
  <c r="N3093" i="1"/>
  <c r="O3093" i="1"/>
  <c r="T3095" i="1"/>
  <c r="J3095" i="1"/>
  <c r="B3095" i="1" s="1"/>
  <c r="C3095" i="1" s="1"/>
  <c r="D3095" i="1" s="1"/>
  <c r="E3095" i="1" s="1"/>
  <c r="F3095" i="1" s="1"/>
  <c r="G3095" i="1" s="1"/>
  <c r="H3095" i="1" s="1"/>
  <c r="I3095" i="1" s="1"/>
  <c r="A3096" i="1" s="1"/>
  <c r="K3095" i="1" l="1"/>
  <c r="R3093" i="1"/>
  <c r="T3096" i="1"/>
  <c r="J3096" i="1"/>
  <c r="B3096" i="1" s="1"/>
  <c r="C3096" i="1" s="1"/>
  <c r="D3096" i="1" s="1"/>
  <c r="E3096" i="1" s="1"/>
  <c r="F3096" i="1" s="1"/>
  <c r="G3096" i="1" s="1"/>
  <c r="H3096" i="1" s="1"/>
  <c r="I3096" i="1" s="1"/>
  <c r="A3097" i="1" s="1"/>
  <c r="O3094" i="1"/>
  <c r="N3094" i="1"/>
  <c r="P3092" i="1"/>
  <c r="Q3092" i="1"/>
  <c r="R3094" i="1" l="1"/>
  <c r="Q3094" i="1" s="1"/>
  <c r="J3097" i="1"/>
  <c r="B3097" i="1" s="1"/>
  <c r="C3097" i="1" s="1"/>
  <c r="D3097" i="1" s="1"/>
  <c r="E3097" i="1" s="1"/>
  <c r="F3097" i="1" s="1"/>
  <c r="G3097" i="1" s="1"/>
  <c r="H3097" i="1" s="1"/>
  <c r="I3097" i="1" s="1"/>
  <c r="A3098" i="1" s="1"/>
  <c r="T3097" i="1"/>
  <c r="S3092" i="1"/>
  <c r="M3092" i="1" s="1"/>
  <c r="L3092" i="1" s="1"/>
  <c r="P3093" i="1"/>
  <c r="Q3093" i="1"/>
  <c r="K3096" i="1"/>
  <c r="O3095" i="1"/>
  <c r="N3095" i="1"/>
  <c r="P3094" i="1" l="1"/>
  <c r="S3094" i="1" s="1"/>
  <c r="M3094" i="1" s="1"/>
  <c r="L3094" i="1" s="1"/>
  <c r="R3095" i="1"/>
  <c r="O3096" i="1"/>
  <c r="N3096" i="1"/>
  <c r="S3093" i="1"/>
  <c r="M3093" i="1" s="1"/>
  <c r="L3093" i="1" s="1"/>
  <c r="K3097" i="1"/>
  <c r="J3098" i="1"/>
  <c r="B3098" i="1" s="1"/>
  <c r="C3098" i="1" s="1"/>
  <c r="D3098" i="1" s="1"/>
  <c r="E3098" i="1" s="1"/>
  <c r="F3098" i="1" s="1"/>
  <c r="G3098" i="1" s="1"/>
  <c r="H3098" i="1" s="1"/>
  <c r="I3098" i="1" s="1"/>
  <c r="A3099" i="1" s="1"/>
  <c r="T3098" i="1"/>
  <c r="J3099" i="1" l="1"/>
  <c r="B3099" i="1" s="1"/>
  <c r="C3099" i="1" s="1"/>
  <c r="D3099" i="1" s="1"/>
  <c r="E3099" i="1" s="1"/>
  <c r="F3099" i="1" s="1"/>
  <c r="G3099" i="1" s="1"/>
  <c r="H3099" i="1" s="1"/>
  <c r="I3099" i="1" s="1"/>
  <c r="A3100" i="1" s="1"/>
  <c r="T3099" i="1"/>
  <c r="R3096" i="1"/>
  <c r="K3098" i="1"/>
  <c r="N3097" i="1"/>
  <c r="O3097" i="1"/>
  <c r="Q3095" i="1"/>
  <c r="P3095" i="1"/>
  <c r="S3095" i="1" s="1"/>
  <c r="M3095" i="1" s="1"/>
  <c r="L3095" i="1" s="1"/>
  <c r="R3097" i="1" l="1"/>
  <c r="P3097" i="1" s="1"/>
  <c r="N3098" i="1"/>
  <c r="O3098" i="1"/>
  <c r="K3099" i="1"/>
  <c r="Q3096" i="1"/>
  <c r="P3096" i="1"/>
  <c r="T3100" i="1"/>
  <c r="J3100" i="1"/>
  <c r="B3100" i="1" s="1"/>
  <c r="C3100" i="1" s="1"/>
  <c r="D3100" i="1" s="1"/>
  <c r="E3100" i="1" s="1"/>
  <c r="F3100" i="1" s="1"/>
  <c r="G3100" i="1" s="1"/>
  <c r="H3100" i="1" s="1"/>
  <c r="I3100" i="1" s="1"/>
  <c r="A3101" i="1" s="1"/>
  <c r="Q3097" i="1" l="1"/>
  <c r="S3097" i="1" s="1"/>
  <c r="M3097" i="1" s="1"/>
  <c r="L3097" i="1" s="1"/>
  <c r="R3098" i="1"/>
  <c r="Q3098" i="1" s="1"/>
  <c r="K3100" i="1"/>
  <c r="S3096" i="1"/>
  <c r="M3096" i="1" s="1"/>
  <c r="L3096" i="1" s="1"/>
  <c r="J3101" i="1"/>
  <c r="B3101" i="1" s="1"/>
  <c r="C3101" i="1" s="1"/>
  <c r="D3101" i="1" s="1"/>
  <c r="E3101" i="1" s="1"/>
  <c r="F3101" i="1" s="1"/>
  <c r="G3101" i="1" s="1"/>
  <c r="H3101" i="1" s="1"/>
  <c r="I3101" i="1" s="1"/>
  <c r="A3102" i="1" s="1"/>
  <c r="T3101" i="1"/>
  <c r="N3099" i="1"/>
  <c r="O3099" i="1"/>
  <c r="R3099" i="1" s="1"/>
  <c r="P3098" i="1" l="1"/>
  <c r="S3098" i="1" s="1"/>
  <c r="M3098" i="1" s="1"/>
  <c r="L3098" i="1" s="1"/>
  <c r="P3099" i="1"/>
  <c r="Q3099" i="1"/>
  <c r="K3101" i="1"/>
  <c r="J3102" i="1"/>
  <c r="B3102" i="1" s="1"/>
  <c r="C3102" i="1" s="1"/>
  <c r="D3102" i="1" s="1"/>
  <c r="E3102" i="1" s="1"/>
  <c r="F3102" i="1" s="1"/>
  <c r="G3102" i="1" s="1"/>
  <c r="H3102" i="1" s="1"/>
  <c r="I3102" i="1" s="1"/>
  <c r="A3103" i="1" s="1"/>
  <c r="T3102" i="1"/>
  <c r="O3100" i="1"/>
  <c r="N3100" i="1"/>
  <c r="R3100" i="1" l="1"/>
  <c r="Q3100" i="1" s="1"/>
  <c r="S3099" i="1"/>
  <c r="M3099" i="1" s="1"/>
  <c r="L3099" i="1" s="1"/>
  <c r="T3103" i="1"/>
  <c r="J3103" i="1"/>
  <c r="B3103" i="1" s="1"/>
  <c r="C3103" i="1" s="1"/>
  <c r="D3103" i="1" s="1"/>
  <c r="E3103" i="1" s="1"/>
  <c r="F3103" i="1" s="1"/>
  <c r="G3103" i="1" s="1"/>
  <c r="H3103" i="1" s="1"/>
  <c r="I3103" i="1" s="1"/>
  <c r="A3104" i="1" s="1"/>
  <c r="N3101" i="1"/>
  <c r="O3101" i="1"/>
  <c r="R3101" i="1" s="1"/>
  <c r="K3102" i="1"/>
  <c r="P3100" i="1" l="1"/>
  <c r="S3100" i="1" s="1"/>
  <c r="M3100" i="1" s="1"/>
  <c r="L3100" i="1" s="1"/>
  <c r="P3101" i="1"/>
  <c r="Q3101" i="1"/>
  <c r="K3103" i="1"/>
  <c r="J3104" i="1"/>
  <c r="B3104" i="1" s="1"/>
  <c r="C3104" i="1" s="1"/>
  <c r="D3104" i="1" s="1"/>
  <c r="E3104" i="1" s="1"/>
  <c r="F3104" i="1" s="1"/>
  <c r="G3104" i="1" s="1"/>
  <c r="H3104" i="1" s="1"/>
  <c r="I3104" i="1" s="1"/>
  <c r="A3105" i="1" s="1"/>
  <c r="T3104" i="1"/>
  <c r="N3102" i="1"/>
  <c r="O3102" i="1"/>
  <c r="R3102" i="1" l="1"/>
  <c r="P3102" i="1" s="1"/>
  <c r="S3101" i="1"/>
  <c r="M3101" i="1" s="1"/>
  <c r="L3101" i="1" s="1"/>
  <c r="J3105" i="1"/>
  <c r="B3105" i="1" s="1"/>
  <c r="C3105" i="1" s="1"/>
  <c r="D3105" i="1" s="1"/>
  <c r="E3105" i="1" s="1"/>
  <c r="F3105" i="1" s="1"/>
  <c r="G3105" i="1" s="1"/>
  <c r="H3105" i="1" s="1"/>
  <c r="I3105" i="1" s="1"/>
  <c r="A3106" i="1" s="1"/>
  <c r="T3105" i="1"/>
  <c r="N3103" i="1"/>
  <c r="O3103" i="1"/>
  <c r="Q3102" i="1"/>
  <c r="K3104" i="1"/>
  <c r="S3102" i="1" l="1"/>
  <c r="M3102" i="1" s="1"/>
  <c r="L3102" i="1" s="1"/>
  <c r="R3103" i="1"/>
  <c r="K3105" i="1"/>
  <c r="O3104" i="1"/>
  <c r="N3104" i="1"/>
  <c r="T3106" i="1"/>
  <c r="J3106" i="1"/>
  <c r="B3106" i="1" s="1"/>
  <c r="C3106" i="1" s="1"/>
  <c r="D3106" i="1" s="1"/>
  <c r="E3106" i="1" s="1"/>
  <c r="F3106" i="1" s="1"/>
  <c r="G3106" i="1" s="1"/>
  <c r="H3106" i="1" s="1"/>
  <c r="I3106" i="1" s="1"/>
  <c r="A3107" i="1" s="1"/>
  <c r="K3106" i="1" l="1"/>
  <c r="R3104" i="1"/>
  <c r="N3105" i="1"/>
  <c r="O3105" i="1"/>
  <c r="R3105" i="1" s="1"/>
  <c r="J3107" i="1"/>
  <c r="B3107" i="1" s="1"/>
  <c r="C3107" i="1" s="1"/>
  <c r="D3107" i="1" s="1"/>
  <c r="E3107" i="1" s="1"/>
  <c r="F3107" i="1" s="1"/>
  <c r="G3107" i="1" s="1"/>
  <c r="H3107" i="1" s="1"/>
  <c r="I3107" i="1" s="1"/>
  <c r="A3108" i="1" s="1"/>
  <c r="T3107" i="1"/>
  <c r="P3103" i="1"/>
  <c r="Q3103" i="1"/>
  <c r="Q3105" i="1" l="1"/>
  <c r="P3105" i="1"/>
  <c r="S3103" i="1"/>
  <c r="M3103" i="1" s="1"/>
  <c r="L3103" i="1" s="1"/>
  <c r="K3107" i="1"/>
  <c r="Q3104" i="1"/>
  <c r="P3104" i="1"/>
  <c r="T3108" i="1"/>
  <c r="J3108" i="1"/>
  <c r="B3108" i="1" s="1"/>
  <c r="C3108" i="1" s="1"/>
  <c r="D3108" i="1" s="1"/>
  <c r="E3108" i="1" s="1"/>
  <c r="F3108" i="1" s="1"/>
  <c r="G3108" i="1" s="1"/>
  <c r="H3108" i="1" s="1"/>
  <c r="I3108" i="1" s="1"/>
  <c r="A3109" i="1" s="1"/>
  <c r="O3106" i="1"/>
  <c r="N3106" i="1"/>
  <c r="S3104" i="1" l="1"/>
  <c r="M3104" i="1" s="1"/>
  <c r="L3104" i="1" s="1"/>
  <c r="S3105" i="1"/>
  <c r="R3106" i="1"/>
  <c r="P3106" i="1" s="1"/>
  <c r="O3107" i="1"/>
  <c r="N3107" i="1"/>
  <c r="T3109" i="1"/>
  <c r="J3109" i="1"/>
  <c r="B3109" i="1" s="1"/>
  <c r="C3109" i="1" s="1"/>
  <c r="D3109" i="1" s="1"/>
  <c r="E3109" i="1" s="1"/>
  <c r="F3109" i="1" s="1"/>
  <c r="G3109" i="1" s="1"/>
  <c r="H3109" i="1" s="1"/>
  <c r="I3109" i="1" s="1"/>
  <c r="A3110" i="1" s="1"/>
  <c r="M3105" i="1"/>
  <c r="L3105" i="1" s="1"/>
  <c r="K3108" i="1"/>
  <c r="R3107" i="1" l="1"/>
  <c r="Q3107" i="1" s="1"/>
  <c r="Q3106" i="1"/>
  <c r="S3106" i="1" s="1"/>
  <c r="M3106" i="1" s="1"/>
  <c r="L3106" i="1" s="1"/>
  <c r="O3108" i="1"/>
  <c r="N3108" i="1"/>
  <c r="K3109" i="1"/>
  <c r="T3110" i="1"/>
  <c r="J3110" i="1"/>
  <c r="B3110" i="1" s="1"/>
  <c r="C3110" i="1" s="1"/>
  <c r="D3110" i="1" s="1"/>
  <c r="E3110" i="1" s="1"/>
  <c r="F3110" i="1" s="1"/>
  <c r="G3110" i="1" s="1"/>
  <c r="H3110" i="1" s="1"/>
  <c r="I3110" i="1" s="1"/>
  <c r="A3111" i="1" s="1"/>
  <c r="P3107" i="1" l="1"/>
  <c r="S3107" i="1" s="1"/>
  <c r="M3107" i="1" s="1"/>
  <c r="L3107" i="1" s="1"/>
  <c r="J3111" i="1"/>
  <c r="B3111" i="1" s="1"/>
  <c r="C3111" i="1" s="1"/>
  <c r="D3111" i="1" s="1"/>
  <c r="E3111" i="1" s="1"/>
  <c r="F3111" i="1" s="1"/>
  <c r="G3111" i="1" s="1"/>
  <c r="H3111" i="1" s="1"/>
  <c r="I3111" i="1" s="1"/>
  <c r="A3112" i="1" s="1"/>
  <c r="T3111" i="1"/>
  <c r="K3110" i="1"/>
  <c r="O3109" i="1"/>
  <c r="N3109" i="1"/>
  <c r="R3109" i="1" s="1"/>
  <c r="R3108" i="1"/>
  <c r="P3108" i="1" l="1"/>
  <c r="Q3108" i="1"/>
  <c r="P3109" i="1"/>
  <c r="Q3109" i="1"/>
  <c r="K3111" i="1"/>
  <c r="O3110" i="1"/>
  <c r="N3110" i="1"/>
  <c r="T3112" i="1"/>
  <c r="J3112" i="1"/>
  <c r="B3112" i="1" s="1"/>
  <c r="C3112" i="1" s="1"/>
  <c r="D3112" i="1" s="1"/>
  <c r="E3112" i="1" s="1"/>
  <c r="F3112" i="1" s="1"/>
  <c r="G3112" i="1" s="1"/>
  <c r="H3112" i="1" s="1"/>
  <c r="I3112" i="1" s="1"/>
  <c r="A3113" i="1" s="1"/>
  <c r="S3109" i="1" l="1"/>
  <c r="K3112" i="1"/>
  <c r="R3110" i="1"/>
  <c r="J3113" i="1"/>
  <c r="B3113" i="1" s="1"/>
  <c r="C3113" i="1" s="1"/>
  <c r="D3113" i="1" s="1"/>
  <c r="E3113" i="1" s="1"/>
  <c r="F3113" i="1" s="1"/>
  <c r="G3113" i="1" s="1"/>
  <c r="H3113" i="1" s="1"/>
  <c r="I3113" i="1" s="1"/>
  <c r="A3114" i="1" s="1"/>
  <c r="T3113" i="1"/>
  <c r="O3111" i="1"/>
  <c r="N3111" i="1"/>
  <c r="S3108" i="1"/>
  <c r="M3108" i="1" s="1"/>
  <c r="L3108" i="1" s="1"/>
  <c r="R3111" i="1" l="1"/>
  <c r="P3111" i="1" s="1"/>
  <c r="T3114" i="1"/>
  <c r="J3114" i="1"/>
  <c r="B3114" i="1" s="1"/>
  <c r="C3114" i="1" s="1"/>
  <c r="D3114" i="1" s="1"/>
  <c r="E3114" i="1" s="1"/>
  <c r="F3114" i="1" s="1"/>
  <c r="G3114" i="1" s="1"/>
  <c r="H3114" i="1" s="1"/>
  <c r="I3114" i="1" s="1"/>
  <c r="A3115" i="1" s="1"/>
  <c r="P3110" i="1"/>
  <c r="Q3110" i="1"/>
  <c r="K3113" i="1"/>
  <c r="O3112" i="1"/>
  <c r="N3112" i="1"/>
  <c r="M3109" i="1"/>
  <c r="L3109" i="1" s="1"/>
  <c r="Q3111" i="1" l="1"/>
  <c r="S3111" i="1" s="1"/>
  <c r="S3110" i="1"/>
  <c r="M3110" i="1" s="1"/>
  <c r="L3110" i="1" s="1"/>
  <c r="N3113" i="1"/>
  <c r="O3113" i="1"/>
  <c r="K3114" i="1"/>
  <c r="T3115" i="1"/>
  <c r="J3115" i="1"/>
  <c r="B3115" i="1" s="1"/>
  <c r="C3115" i="1" s="1"/>
  <c r="D3115" i="1" s="1"/>
  <c r="E3115" i="1" s="1"/>
  <c r="F3115" i="1" s="1"/>
  <c r="G3115" i="1" s="1"/>
  <c r="H3115" i="1" s="1"/>
  <c r="I3115" i="1" s="1"/>
  <c r="A3116" i="1" s="1"/>
  <c r="R3112" i="1"/>
  <c r="M3111" i="1" l="1"/>
  <c r="L3111" i="1" s="1"/>
  <c r="P3112" i="1"/>
  <c r="Q3112" i="1"/>
  <c r="N3114" i="1"/>
  <c r="O3114" i="1"/>
  <c r="R3114" i="1" s="1"/>
  <c r="K3115" i="1"/>
  <c r="R3113" i="1"/>
  <c r="J3116" i="1"/>
  <c r="B3116" i="1" s="1"/>
  <c r="C3116" i="1" s="1"/>
  <c r="D3116" i="1" s="1"/>
  <c r="E3116" i="1" s="1"/>
  <c r="F3116" i="1" s="1"/>
  <c r="G3116" i="1" s="1"/>
  <c r="H3116" i="1" s="1"/>
  <c r="I3116" i="1" s="1"/>
  <c r="A3117" i="1" s="1"/>
  <c r="T3116" i="1"/>
  <c r="Q3114" i="1" l="1"/>
  <c r="P3114" i="1"/>
  <c r="P3113" i="1"/>
  <c r="Q3113" i="1"/>
  <c r="S3113" i="1" s="1"/>
  <c r="T3117" i="1"/>
  <c r="J3117" i="1"/>
  <c r="B3117" i="1" s="1"/>
  <c r="C3117" i="1" s="1"/>
  <c r="D3117" i="1" s="1"/>
  <c r="E3117" i="1" s="1"/>
  <c r="F3117" i="1" s="1"/>
  <c r="G3117" i="1" s="1"/>
  <c r="H3117" i="1" s="1"/>
  <c r="I3117" i="1" s="1"/>
  <c r="A3118" i="1" s="1"/>
  <c r="K3116" i="1"/>
  <c r="O3115" i="1"/>
  <c r="N3115" i="1"/>
  <c r="S3112" i="1"/>
  <c r="M3112" i="1" s="1"/>
  <c r="L3112" i="1" s="1"/>
  <c r="S3114" i="1" l="1"/>
  <c r="M3113" i="1"/>
  <c r="L3113" i="1" s="1"/>
  <c r="O3116" i="1"/>
  <c r="N3116" i="1"/>
  <c r="R3115" i="1"/>
  <c r="K3117" i="1"/>
  <c r="T3118" i="1"/>
  <c r="J3118" i="1"/>
  <c r="B3118" i="1" s="1"/>
  <c r="C3118" i="1" s="1"/>
  <c r="D3118" i="1" s="1"/>
  <c r="E3118" i="1" s="1"/>
  <c r="F3118" i="1" s="1"/>
  <c r="G3118" i="1" s="1"/>
  <c r="H3118" i="1" s="1"/>
  <c r="I3118" i="1" s="1"/>
  <c r="A3119" i="1" s="1"/>
  <c r="M3114" i="1"/>
  <c r="L3114" i="1" s="1"/>
  <c r="N3117" i="1" l="1"/>
  <c r="O3117" i="1"/>
  <c r="K3118" i="1"/>
  <c r="Q3115" i="1"/>
  <c r="P3115" i="1"/>
  <c r="J3119" i="1"/>
  <c r="B3119" i="1" s="1"/>
  <c r="C3119" i="1" s="1"/>
  <c r="D3119" i="1" s="1"/>
  <c r="E3119" i="1" s="1"/>
  <c r="F3119" i="1" s="1"/>
  <c r="G3119" i="1" s="1"/>
  <c r="H3119" i="1" s="1"/>
  <c r="I3119" i="1" s="1"/>
  <c r="A3120" i="1" s="1"/>
  <c r="T3119" i="1"/>
  <c r="R3116" i="1"/>
  <c r="R3117" i="1" l="1"/>
  <c r="P3117" i="1" s="1"/>
  <c r="K3119" i="1"/>
  <c r="Q3116" i="1"/>
  <c r="P3116" i="1"/>
  <c r="O3118" i="1"/>
  <c r="N3118" i="1"/>
  <c r="J3120" i="1"/>
  <c r="B3120" i="1" s="1"/>
  <c r="C3120" i="1" s="1"/>
  <c r="D3120" i="1" s="1"/>
  <c r="E3120" i="1" s="1"/>
  <c r="F3120" i="1" s="1"/>
  <c r="G3120" i="1" s="1"/>
  <c r="H3120" i="1" s="1"/>
  <c r="I3120" i="1" s="1"/>
  <c r="A3121" i="1" s="1"/>
  <c r="T3120" i="1"/>
  <c r="Q3117" i="1"/>
  <c r="S3115" i="1"/>
  <c r="M3115" i="1" s="1"/>
  <c r="L3115" i="1" s="1"/>
  <c r="R3118" i="1" l="1"/>
  <c r="S3116" i="1"/>
  <c r="M3116" i="1" s="1"/>
  <c r="L3116" i="1" s="1"/>
  <c r="S3117" i="1"/>
  <c r="K3120" i="1"/>
  <c r="Q3118" i="1"/>
  <c r="P3118" i="1"/>
  <c r="J3121" i="1"/>
  <c r="B3121" i="1" s="1"/>
  <c r="C3121" i="1" s="1"/>
  <c r="D3121" i="1" s="1"/>
  <c r="E3121" i="1" s="1"/>
  <c r="F3121" i="1" s="1"/>
  <c r="G3121" i="1" s="1"/>
  <c r="H3121" i="1" s="1"/>
  <c r="I3121" i="1" s="1"/>
  <c r="A3122" i="1" s="1"/>
  <c r="T3121" i="1"/>
  <c r="O3119" i="1"/>
  <c r="N3119" i="1"/>
  <c r="M3117" i="1" l="1"/>
  <c r="L3117" i="1" s="1"/>
  <c r="J3122" i="1"/>
  <c r="B3122" i="1" s="1"/>
  <c r="C3122" i="1" s="1"/>
  <c r="D3122" i="1" s="1"/>
  <c r="E3122" i="1" s="1"/>
  <c r="F3122" i="1" s="1"/>
  <c r="G3122" i="1" s="1"/>
  <c r="H3122" i="1" s="1"/>
  <c r="I3122" i="1" s="1"/>
  <c r="A3123" i="1" s="1"/>
  <c r="T3122" i="1"/>
  <c r="S3118" i="1"/>
  <c r="M3118" i="1" s="1"/>
  <c r="L3118" i="1" s="1"/>
  <c r="K3121" i="1"/>
  <c r="R3119" i="1"/>
  <c r="O3120" i="1"/>
  <c r="N3120" i="1"/>
  <c r="R3120" i="1" l="1"/>
  <c r="Q3119" i="1"/>
  <c r="P3119" i="1"/>
  <c r="O3121" i="1"/>
  <c r="N3121" i="1"/>
  <c r="K3122" i="1"/>
  <c r="T3123" i="1"/>
  <c r="J3123" i="1"/>
  <c r="B3123" i="1" s="1"/>
  <c r="C3123" i="1" s="1"/>
  <c r="D3123" i="1" s="1"/>
  <c r="E3123" i="1" s="1"/>
  <c r="F3123" i="1" s="1"/>
  <c r="G3123" i="1" s="1"/>
  <c r="H3123" i="1" s="1"/>
  <c r="I3123" i="1" s="1"/>
  <c r="A3124" i="1" s="1"/>
  <c r="S3119" i="1" l="1"/>
  <c r="M3119" i="1" s="1"/>
  <c r="L3119" i="1" s="1"/>
  <c r="J3124" i="1"/>
  <c r="B3124" i="1" s="1"/>
  <c r="C3124" i="1" s="1"/>
  <c r="D3124" i="1" s="1"/>
  <c r="E3124" i="1" s="1"/>
  <c r="F3124" i="1" s="1"/>
  <c r="G3124" i="1" s="1"/>
  <c r="H3124" i="1" s="1"/>
  <c r="I3124" i="1" s="1"/>
  <c r="A3125" i="1" s="1"/>
  <c r="T3124" i="1"/>
  <c r="R3121" i="1"/>
  <c r="N3122" i="1"/>
  <c r="O3122" i="1"/>
  <c r="K3123" i="1"/>
  <c r="Q3120" i="1"/>
  <c r="P3120" i="1"/>
  <c r="S3120" i="1" s="1"/>
  <c r="M3120" i="1" s="1"/>
  <c r="L3120" i="1" s="1"/>
  <c r="T3125" i="1" l="1"/>
  <c r="J3125" i="1"/>
  <c r="B3125" i="1" s="1"/>
  <c r="C3125" i="1" s="1"/>
  <c r="D3125" i="1" s="1"/>
  <c r="E3125" i="1" s="1"/>
  <c r="F3125" i="1" s="1"/>
  <c r="G3125" i="1" s="1"/>
  <c r="H3125" i="1" s="1"/>
  <c r="I3125" i="1" s="1"/>
  <c r="A3126" i="1" s="1"/>
  <c r="R3122" i="1"/>
  <c r="K3124" i="1"/>
  <c r="O3123" i="1"/>
  <c r="N3123" i="1"/>
  <c r="P3121" i="1"/>
  <c r="Q3121" i="1"/>
  <c r="S3121" i="1" s="1"/>
  <c r="M3121" i="1" s="1"/>
  <c r="L3121" i="1" s="1"/>
  <c r="R3123" i="1" l="1"/>
  <c r="Q3123" i="1" s="1"/>
  <c r="N3124" i="1"/>
  <c r="O3124" i="1"/>
  <c r="K3125" i="1"/>
  <c r="Q3122" i="1"/>
  <c r="P3122" i="1"/>
  <c r="T3126" i="1"/>
  <c r="J3126" i="1"/>
  <c r="B3126" i="1" s="1"/>
  <c r="C3126" i="1" s="1"/>
  <c r="D3126" i="1" s="1"/>
  <c r="E3126" i="1" s="1"/>
  <c r="F3126" i="1" s="1"/>
  <c r="G3126" i="1" s="1"/>
  <c r="H3126" i="1" s="1"/>
  <c r="I3126" i="1" s="1"/>
  <c r="A3127" i="1" s="1"/>
  <c r="R3124" i="1" l="1"/>
  <c r="P3124" i="1" s="1"/>
  <c r="P3123" i="1"/>
  <c r="S3123" i="1" s="1"/>
  <c r="N3125" i="1"/>
  <c r="O3125" i="1"/>
  <c r="Q3124" i="1"/>
  <c r="J3127" i="1"/>
  <c r="B3127" i="1" s="1"/>
  <c r="C3127" i="1" s="1"/>
  <c r="D3127" i="1" s="1"/>
  <c r="E3127" i="1" s="1"/>
  <c r="F3127" i="1" s="1"/>
  <c r="G3127" i="1" s="1"/>
  <c r="H3127" i="1" s="1"/>
  <c r="I3127" i="1" s="1"/>
  <c r="A3128" i="1" s="1"/>
  <c r="T3127" i="1"/>
  <c r="S3122" i="1"/>
  <c r="M3122" i="1" s="1"/>
  <c r="L3122" i="1" s="1"/>
  <c r="K3126" i="1"/>
  <c r="R3125" i="1" l="1"/>
  <c r="Q3125" i="1" s="1"/>
  <c r="M3123" i="1"/>
  <c r="L3123" i="1" s="1"/>
  <c r="O3126" i="1"/>
  <c r="N3126" i="1"/>
  <c r="S3124" i="1"/>
  <c r="M3124" i="1" s="1"/>
  <c r="L3124" i="1" s="1"/>
  <c r="K3127" i="1"/>
  <c r="T3128" i="1"/>
  <c r="J3128" i="1"/>
  <c r="B3128" i="1" s="1"/>
  <c r="C3128" i="1" s="1"/>
  <c r="D3128" i="1" s="1"/>
  <c r="E3128" i="1" s="1"/>
  <c r="F3128" i="1" s="1"/>
  <c r="G3128" i="1" s="1"/>
  <c r="H3128" i="1" s="1"/>
  <c r="I3128" i="1" s="1"/>
  <c r="A3129" i="1" s="1"/>
  <c r="P3125" i="1" l="1"/>
  <c r="J3129" i="1"/>
  <c r="B3129" i="1" s="1"/>
  <c r="C3129" i="1" s="1"/>
  <c r="D3129" i="1" s="1"/>
  <c r="E3129" i="1" s="1"/>
  <c r="F3129" i="1" s="1"/>
  <c r="G3129" i="1" s="1"/>
  <c r="H3129" i="1" s="1"/>
  <c r="I3129" i="1" s="1"/>
  <c r="A3130" i="1" s="1"/>
  <c r="T3129" i="1"/>
  <c r="O3127" i="1"/>
  <c r="N3127" i="1"/>
  <c r="K3128" i="1"/>
  <c r="S3125" i="1"/>
  <c r="M3125" i="1" s="1"/>
  <c r="L3125" i="1" s="1"/>
  <c r="R3126" i="1"/>
  <c r="R3127" i="1" l="1"/>
  <c r="P3127" i="1" s="1"/>
  <c r="Q3126" i="1"/>
  <c r="P3126" i="1"/>
  <c r="O3128" i="1"/>
  <c r="N3128" i="1"/>
  <c r="K3129" i="1"/>
  <c r="T3130" i="1"/>
  <c r="J3130" i="1"/>
  <c r="B3130" i="1" s="1"/>
  <c r="C3130" i="1" s="1"/>
  <c r="D3130" i="1" s="1"/>
  <c r="E3130" i="1" s="1"/>
  <c r="F3130" i="1" s="1"/>
  <c r="G3130" i="1" s="1"/>
  <c r="H3130" i="1" s="1"/>
  <c r="I3130" i="1" s="1"/>
  <c r="A3131" i="1" s="1"/>
  <c r="Q3127" i="1" l="1"/>
  <c r="S3127" i="1" s="1"/>
  <c r="M3127" i="1" s="1"/>
  <c r="L3127" i="1" s="1"/>
  <c r="R3128" i="1"/>
  <c r="P3128" i="1" s="1"/>
  <c r="S3126" i="1"/>
  <c r="M3126" i="1" s="1"/>
  <c r="L3126" i="1" s="1"/>
  <c r="T3131" i="1"/>
  <c r="J3131" i="1"/>
  <c r="B3131" i="1" s="1"/>
  <c r="C3131" i="1" s="1"/>
  <c r="D3131" i="1" s="1"/>
  <c r="E3131" i="1" s="1"/>
  <c r="F3131" i="1" s="1"/>
  <c r="G3131" i="1" s="1"/>
  <c r="H3131" i="1" s="1"/>
  <c r="I3131" i="1" s="1"/>
  <c r="A3132" i="1" s="1"/>
  <c r="N3129" i="1"/>
  <c r="O3129" i="1"/>
  <c r="K3130" i="1"/>
  <c r="Q3128" i="1" l="1"/>
  <c r="S3128" i="1" s="1"/>
  <c r="M3128" i="1" s="1"/>
  <c r="L3128" i="1" s="1"/>
  <c r="R3129" i="1"/>
  <c r="K3131" i="1"/>
  <c r="J3132" i="1"/>
  <c r="B3132" i="1" s="1"/>
  <c r="C3132" i="1" s="1"/>
  <c r="D3132" i="1" s="1"/>
  <c r="E3132" i="1" s="1"/>
  <c r="F3132" i="1" s="1"/>
  <c r="G3132" i="1" s="1"/>
  <c r="H3132" i="1" s="1"/>
  <c r="I3132" i="1" s="1"/>
  <c r="A3133" i="1" s="1"/>
  <c r="T3132" i="1"/>
  <c r="O3130" i="1"/>
  <c r="N3130" i="1"/>
  <c r="O3131" i="1" l="1"/>
  <c r="N3131" i="1"/>
  <c r="K3132" i="1"/>
  <c r="R3130" i="1"/>
  <c r="J3133" i="1"/>
  <c r="B3133" i="1" s="1"/>
  <c r="C3133" i="1" s="1"/>
  <c r="D3133" i="1" s="1"/>
  <c r="E3133" i="1" s="1"/>
  <c r="F3133" i="1" s="1"/>
  <c r="G3133" i="1" s="1"/>
  <c r="H3133" i="1" s="1"/>
  <c r="I3133" i="1" s="1"/>
  <c r="A3134" i="1" s="1"/>
  <c r="T3133" i="1"/>
  <c r="P3129" i="1"/>
  <c r="Q3129" i="1"/>
  <c r="S3129" i="1" l="1"/>
  <c r="M3129" i="1" s="1"/>
  <c r="L3129" i="1" s="1"/>
  <c r="Q3130" i="1"/>
  <c r="P3130" i="1"/>
  <c r="O3132" i="1"/>
  <c r="N3132" i="1"/>
  <c r="K3133" i="1"/>
  <c r="T3134" i="1"/>
  <c r="J3134" i="1"/>
  <c r="B3134" i="1" s="1"/>
  <c r="C3134" i="1" s="1"/>
  <c r="D3134" i="1" s="1"/>
  <c r="E3134" i="1" s="1"/>
  <c r="F3134" i="1" s="1"/>
  <c r="G3134" i="1" s="1"/>
  <c r="H3134" i="1" s="1"/>
  <c r="I3134" i="1" s="1"/>
  <c r="A3135" i="1" s="1"/>
  <c r="R3131" i="1"/>
  <c r="S3130" i="1" l="1"/>
  <c r="M3130" i="1" s="1"/>
  <c r="L3130" i="1" s="1"/>
  <c r="T3135" i="1"/>
  <c r="J3135" i="1"/>
  <c r="B3135" i="1" s="1"/>
  <c r="C3135" i="1" s="1"/>
  <c r="D3135" i="1" s="1"/>
  <c r="E3135" i="1" s="1"/>
  <c r="F3135" i="1" s="1"/>
  <c r="G3135" i="1" s="1"/>
  <c r="H3135" i="1" s="1"/>
  <c r="I3135" i="1" s="1"/>
  <c r="A3136" i="1" s="1"/>
  <c r="R3132" i="1"/>
  <c r="K3134" i="1"/>
  <c r="Q3131" i="1"/>
  <c r="P3131" i="1"/>
  <c r="S3131" i="1" s="1"/>
  <c r="M3131" i="1" s="1"/>
  <c r="L3131" i="1" s="1"/>
  <c r="N3133" i="1"/>
  <c r="O3133" i="1"/>
  <c r="R3133" i="1" s="1"/>
  <c r="J3136" i="1" l="1"/>
  <c r="B3136" i="1" s="1"/>
  <c r="C3136" i="1" s="1"/>
  <c r="D3136" i="1" s="1"/>
  <c r="E3136" i="1" s="1"/>
  <c r="F3136" i="1" s="1"/>
  <c r="G3136" i="1" s="1"/>
  <c r="H3136" i="1" s="1"/>
  <c r="I3136" i="1" s="1"/>
  <c r="A3137" i="1" s="1"/>
  <c r="T3136" i="1"/>
  <c r="Q3133" i="1"/>
  <c r="P3133" i="1"/>
  <c r="N3134" i="1"/>
  <c r="O3134" i="1"/>
  <c r="K3135" i="1"/>
  <c r="Q3132" i="1"/>
  <c r="P3132" i="1"/>
  <c r="S3133" i="1" l="1"/>
  <c r="R3134" i="1"/>
  <c r="P3134" i="1"/>
  <c r="Q3134" i="1"/>
  <c r="S3134" i="1" s="1"/>
  <c r="M3134" i="1" s="1"/>
  <c r="L3134" i="1" s="1"/>
  <c r="S3132" i="1"/>
  <c r="M3132" i="1" s="1"/>
  <c r="L3132" i="1" s="1"/>
  <c r="K3136" i="1"/>
  <c r="N3135" i="1"/>
  <c r="O3135" i="1"/>
  <c r="R3135" i="1" s="1"/>
  <c r="T3137" i="1"/>
  <c r="J3137" i="1"/>
  <c r="B3137" i="1" s="1"/>
  <c r="C3137" i="1" s="1"/>
  <c r="D3137" i="1" l="1"/>
  <c r="E3137" i="1" s="1"/>
  <c r="F3137" i="1" s="1"/>
  <c r="G3137" i="1" s="1"/>
  <c r="H3137" i="1" s="1"/>
  <c r="I3137" i="1" s="1"/>
  <c r="A3138" i="1" s="1"/>
  <c r="M3133" i="1"/>
  <c r="L3133" i="1" s="1"/>
  <c r="Q3135" i="1"/>
  <c r="P3135" i="1"/>
  <c r="S3135" i="1" s="1"/>
  <c r="M3135" i="1" s="1"/>
  <c r="L3135" i="1" s="1"/>
  <c r="K3137" i="1"/>
  <c r="N3136" i="1"/>
  <c r="O3136" i="1"/>
  <c r="R3136" i="1" l="1"/>
  <c r="P3136" i="1" s="1"/>
  <c r="O3137" i="1"/>
  <c r="N3137" i="1"/>
  <c r="J3138" i="1"/>
  <c r="B3138" i="1" s="1"/>
  <c r="C3138" i="1" s="1"/>
  <c r="D3138" i="1" s="1"/>
  <c r="E3138" i="1" s="1"/>
  <c r="F3138" i="1" s="1"/>
  <c r="G3138" i="1" s="1"/>
  <c r="H3138" i="1" s="1"/>
  <c r="I3138" i="1" s="1"/>
  <c r="A3139" i="1" s="1"/>
  <c r="T3138" i="1"/>
  <c r="Q3136" i="1" l="1"/>
  <c r="S3136" i="1" s="1"/>
  <c r="M3136" i="1" s="1"/>
  <c r="L3136" i="1" s="1"/>
  <c r="R3137" i="1"/>
  <c r="P3137" i="1" s="1"/>
  <c r="K3138" i="1"/>
  <c r="J3139" i="1"/>
  <c r="B3139" i="1" s="1"/>
  <c r="C3139" i="1" s="1"/>
  <c r="D3139" i="1" s="1"/>
  <c r="E3139" i="1" s="1"/>
  <c r="F3139" i="1" s="1"/>
  <c r="G3139" i="1" s="1"/>
  <c r="H3139" i="1" s="1"/>
  <c r="I3139" i="1" s="1"/>
  <c r="A3140" i="1" s="1"/>
  <c r="T3139" i="1"/>
  <c r="Q3137" i="1" l="1"/>
  <c r="S3137" i="1" s="1"/>
  <c r="M3137" i="1" s="1"/>
  <c r="L3137" i="1" s="1"/>
  <c r="T3140" i="1"/>
  <c r="J3140" i="1"/>
  <c r="B3140" i="1" s="1"/>
  <c r="C3140" i="1" s="1"/>
  <c r="D3140" i="1" s="1"/>
  <c r="E3140" i="1" s="1"/>
  <c r="F3140" i="1" s="1"/>
  <c r="G3140" i="1" s="1"/>
  <c r="H3140" i="1" s="1"/>
  <c r="I3140" i="1" s="1"/>
  <c r="A3141" i="1" s="1"/>
  <c r="K3139" i="1"/>
  <c r="N3138" i="1"/>
  <c r="O3138" i="1"/>
  <c r="R3138" i="1" l="1"/>
  <c r="K3140" i="1"/>
  <c r="T3141" i="1"/>
  <c r="J3141" i="1"/>
  <c r="B3141" i="1" s="1"/>
  <c r="C3141" i="1" s="1"/>
  <c r="D3141" i="1" s="1"/>
  <c r="E3141" i="1" s="1"/>
  <c r="F3141" i="1" s="1"/>
  <c r="G3141" i="1" s="1"/>
  <c r="H3141" i="1" s="1"/>
  <c r="I3141" i="1" s="1"/>
  <c r="A3142" i="1" s="1"/>
  <c r="O3139" i="1"/>
  <c r="N3139" i="1"/>
  <c r="R3139" i="1" l="1"/>
  <c r="P3139" i="1" s="1"/>
  <c r="T3142" i="1"/>
  <c r="J3142" i="1"/>
  <c r="B3142" i="1" s="1"/>
  <c r="C3142" i="1" s="1"/>
  <c r="D3142" i="1" s="1"/>
  <c r="E3142" i="1" s="1"/>
  <c r="F3142" i="1" s="1"/>
  <c r="G3142" i="1" s="1"/>
  <c r="H3142" i="1" s="1"/>
  <c r="I3142" i="1" s="1"/>
  <c r="A3143" i="1" s="1"/>
  <c r="Q3139" i="1"/>
  <c r="N3140" i="1"/>
  <c r="O3140" i="1"/>
  <c r="K3141" i="1"/>
  <c r="P3138" i="1"/>
  <c r="Q3138" i="1"/>
  <c r="R3140" i="1" l="1"/>
  <c r="S3139" i="1"/>
  <c r="S3138" i="1"/>
  <c r="M3138" i="1" s="1"/>
  <c r="L3138" i="1" s="1"/>
  <c r="K3142" i="1"/>
  <c r="T3143" i="1"/>
  <c r="J3143" i="1"/>
  <c r="B3143" i="1" s="1"/>
  <c r="O3141" i="1"/>
  <c r="N3141" i="1"/>
  <c r="P3140" i="1"/>
  <c r="Q3140" i="1"/>
  <c r="M3139" i="1" l="1"/>
  <c r="L3139" i="1" s="1"/>
  <c r="C3143" i="1"/>
  <c r="D3143" i="1" s="1"/>
  <c r="E3143" i="1" s="1"/>
  <c r="F3143" i="1" s="1"/>
  <c r="G3143" i="1" s="1"/>
  <c r="H3143" i="1" s="1"/>
  <c r="I3143" i="1" s="1"/>
  <c r="A3144" i="1" s="1"/>
  <c r="S3140" i="1"/>
  <c r="M3140" i="1" s="1"/>
  <c r="L3140" i="1" s="1"/>
  <c r="K3143" i="1"/>
  <c r="R3141" i="1"/>
  <c r="N3142" i="1"/>
  <c r="O3142" i="1"/>
  <c r="R3142" i="1" s="1"/>
  <c r="P3141" i="1" l="1"/>
  <c r="Q3141" i="1"/>
  <c r="O3143" i="1"/>
  <c r="N3143" i="1"/>
  <c r="P3142" i="1"/>
  <c r="Q3142" i="1"/>
  <c r="J3144" i="1"/>
  <c r="B3144" i="1" s="1"/>
  <c r="C3144" i="1" s="1"/>
  <c r="D3144" i="1" s="1"/>
  <c r="E3144" i="1" s="1"/>
  <c r="F3144" i="1" s="1"/>
  <c r="G3144" i="1" s="1"/>
  <c r="H3144" i="1" s="1"/>
  <c r="I3144" i="1" s="1"/>
  <c r="A3145" i="1" s="1"/>
  <c r="T3144" i="1"/>
  <c r="S3141" i="1" l="1"/>
  <c r="M3141" i="1" s="1"/>
  <c r="L3141" i="1" s="1"/>
  <c r="T3145" i="1"/>
  <c r="J3145" i="1"/>
  <c r="B3145" i="1" s="1"/>
  <c r="C3145" i="1" s="1"/>
  <c r="D3145" i="1" s="1"/>
  <c r="E3145" i="1" s="1"/>
  <c r="F3145" i="1" s="1"/>
  <c r="G3145" i="1" s="1"/>
  <c r="H3145" i="1" s="1"/>
  <c r="I3145" i="1" s="1"/>
  <c r="A3146" i="1" s="1"/>
  <c r="R3143" i="1"/>
  <c r="K3144" i="1"/>
  <c r="S3142" i="1"/>
  <c r="M3142" i="1" s="1"/>
  <c r="L3142" i="1" s="1"/>
  <c r="O3144" i="1" l="1"/>
  <c r="N3144" i="1"/>
  <c r="K3145" i="1"/>
  <c r="J3146" i="1"/>
  <c r="B3146" i="1" s="1"/>
  <c r="C3146" i="1" s="1"/>
  <c r="D3146" i="1" s="1"/>
  <c r="E3146" i="1" s="1"/>
  <c r="F3146" i="1" s="1"/>
  <c r="G3146" i="1" s="1"/>
  <c r="H3146" i="1" s="1"/>
  <c r="I3146" i="1" s="1"/>
  <c r="A3147" i="1" s="1"/>
  <c r="T3146" i="1"/>
  <c r="P3143" i="1"/>
  <c r="Q3143" i="1"/>
  <c r="T3147" i="1" l="1"/>
  <c r="J3147" i="1"/>
  <c r="B3147" i="1" s="1"/>
  <c r="C3147" i="1" s="1"/>
  <c r="D3147" i="1" s="1"/>
  <c r="E3147" i="1" s="1"/>
  <c r="F3147" i="1" s="1"/>
  <c r="G3147" i="1" s="1"/>
  <c r="H3147" i="1" s="1"/>
  <c r="I3147" i="1" s="1"/>
  <c r="A3148" i="1" s="1"/>
  <c r="N3145" i="1"/>
  <c r="O3145" i="1"/>
  <c r="K3146" i="1"/>
  <c r="S3143" i="1"/>
  <c r="M3143" i="1" s="1"/>
  <c r="L3143" i="1" s="1"/>
  <c r="R3144" i="1"/>
  <c r="O3146" i="1" l="1"/>
  <c r="R3146" i="1" s="1"/>
  <c r="N3146" i="1"/>
  <c r="P3144" i="1"/>
  <c r="Q3144" i="1"/>
  <c r="R3145" i="1"/>
  <c r="K3147" i="1"/>
  <c r="J3148" i="1"/>
  <c r="B3148" i="1" s="1"/>
  <c r="C3148" i="1" s="1"/>
  <c r="D3148" i="1" s="1"/>
  <c r="E3148" i="1" s="1"/>
  <c r="F3148" i="1" s="1"/>
  <c r="G3148" i="1" s="1"/>
  <c r="H3148" i="1" s="1"/>
  <c r="I3148" i="1" s="1"/>
  <c r="A3149" i="1" s="1"/>
  <c r="T3148" i="1"/>
  <c r="S3144" i="1" l="1"/>
  <c r="M3144" i="1" s="1"/>
  <c r="L3144" i="1" s="1"/>
  <c r="Q3145" i="1"/>
  <c r="P3145" i="1"/>
  <c r="S3145" i="1" s="1"/>
  <c r="M3145" i="1" s="1"/>
  <c r="L3145" i="1" s="1"/>
  <c r="T3149" i="1"/>
  <c r="J3149" i="1"/>
  <c r="B3149" i="1" s="1"/>
  <c r="O3147" i="1"/>
  <c r="N3147" i="1"/>
  <c r="K3148" i="1"/>
  <c r="Q3146" i="1"/>
  <c r="P3146" i="1"/>
  <c r="C3149" i="1" l="1"/>
  <c r="D3149" i="1" s="1"/>
  <c r="E3149" i="1" s="1"/>
  <c r="F3149" i="1" s="1"/>
  <c r="G3149" i="1" s="1"/>
  <c r="H3149" i="1" s="1"/>
  <c r="I3149" i="1" s="1"/>
  <c r="A3150" i="1" s="1"/>
  <c r="J3150" i="1" s="1"/>
  <c r="B3150" i="1" s="1"/>
  <c r="C3150" i="1" s="1"/>
  <c r="S3146" i="1"/>
  <c r="M3146" i="1" s="1"/>
  <c r="L3146" i="1" s="1"/>
  <c r="R3147" i="1"/>
  <c r="O3148" i="1"/>
  <c r="N3148" i="1"/>
  <c r="K3149" i="1"/>
  <c r="T3150" i="1" l="1"/>
  <c r="D3150" i="1"/>
  <c r="R3148" i="1"/>
  <c r="P3148" i="1" s="1"/>
  <c r="O3149" i="1"/>
  <c r="N3149" i="1"/>
  <c r="K3150" i="1"/>
  <c r="P3147" i="1"/>
  <c r="Q3147" i="1"/>
  <c r="Q3148" i="1" l="1"/>
  <c r="S3148" i="1" s="1"/>
  <c r="M3148" i="1" s="1"/>
  <c r="L3148" i="1" s="1"/>
  <c r="S3147" i="1"/>
  <c r="M3147" i="1" s="1"/>
  <c r="L3147" i="1" s="1"/>
  <c r="E3150" i="1" s="1"/>
  <c r="F3150" i="1" s="1"/>
  <c r="G3150" i="1" s="1"/>
  <c r="H3150" i="1" s="1"/>
  <c r="I3150" i="1" s="1"/>
  <c r="A3151" i="1" s="1"/>
  <c r="T3151" i="1" s="1"/>
  <c r="R3149" i="1"/>
  <c r="P3149" i="1" s="1"/>
  <c r="O3150" i="1"/>
  <c r="N3150" i="1"/>
  <c r="Q3149" i="1" l="1"/>
  <c r="S3149" i="1" s="1"/>
  <c r="M3149" i="1" s="1"/>
  <c r="L3149" i="1" s="1"/>
  <c r="J3151" i="1"/>
  <c r="B3151" i="1" s="1"/>
  <c r="C3151" i="1" s="1"/>
  <c r="D3151" i="1" s="1"/>
  <c r="E3151" i="1" s="1"/>
  <c r="F3151" i="1" s="1"/>
  <c r="G3151" i="1" s="1"/>
  <c r="H3151" i="1" s="1"/>
  <c r="I3151" i="1" s="1"/>
  <c r="A3152" i="1" s="1"/>
  <c r="T3152" i="1" s="1"/>
  <c r="R3150" i="1"/>
  <c r="J3152" i="1" l="1"/>
  <c r="B3152" i="1" s="1"/>
  <c r="C3152" i="1" s="1"/>
  <c r="D3152" i="1" s="1"/>
  <c r="E3152" i="1" s="1"/>
  <c r="F3152" i="1" s="1"/>
  <c r="G3152" i="1" s="1"/>
  <c r="H3152" i="1" s="1"/>
  <c r="I3152" i="1" s="1"/>
  <c r="A3153" i="1" s="1"/>
  <c r="J3153" i="1" s="1"/>
  <c r="B3153" i="1" s="1"/>
  <c r="C3153" i="1" s="1"/>
  <c r="D3153" i="1" s="1"/>
  <c r="E3153" i="1" s="1"/>
  <c r="F3153" i="1" s="1"/>
  <c r="G3153" i="1" s="1"/>
  <c r="H3153" i="1" s="1"/>
  <c r="I3153" i="1" s="1"/>
  <c r="A3154" i="1" s="1"/>
  <c r="K3151" i="1"/>
  <c r="O3151" i="1" s="1"/>
  <c r="P3150" i="1"/>
  <c r="Q3150" i="1"/>
  <c r="S3150" i="1" l="1"/>
  <c r="M3150" i="1" s="1"/>
  <c r="L3150" i="1" s="1"/>
  <c r="N3151" i="1"/>
  <c r="K3152" i="1"/>
  <c r="N3152" i="1" s="1"/>
  <c r="T3153" i="1"/>
  <c r="R3151" i="1"/>
  <c r="P3151" i="1" s="1"/>
  <c r="K3153" i="1"/>
  <c r="J3154" i="1"/>
  <c r="B3154" i="1" s="1"/>
  <c r="C3154" i="1" s="1"/>
  <c r="D3154" i="1" s="1"/>
  <c r="E3154" i="1" s="1"/>
  <c r="F3154" i="1" s="1"/>
  <c r="G3154" i="1" s="1"/>
  <c r="H3154" i="1" s="1"/>
  <c r="I3154" i="1" s="1"/>
  <c r="A3155" i="1" s="1"/>
  <c r="T3154" i="1"/>
  <c r="O3152" i="1" l="1"/>
  <c r="Q3151" i="1"/>
  <c r="S3151" i="1"/>
  <c r="M3151" i="1" s="1"/>
  <c r="L3151" i="1" s="1"/>
  <c r="R3152" i="1"/>
  <c r="P3152" i="1" s="1"/>
  <c r="T3155" i="1"/>
  <c r="J3155" i="1"/>
  <c r="B3155" i="1" s="1"/>
  <c r="C3155" i="1" s="1"/>
  <c r="D3155" i="1" s="1"/>
  <c r="E3155" i="1" s="1"/>
  <c r="F3155" i="1" s="1"/>
  <c r="G3155" i="1" s="1"/>
  <c r="H3155" i="1" s="1"/>
  <c r="I3155" i="1" s="1"/>
  <c r="A3156" i="1" s="1"/>
  <c r="K3154" i="1"/>
  <c r="N3153" i="1"/>
  <c r="O3153" i="1"/>
  <c r="R3153" i="1" l="1"/>
  <c r="Q3152" i="1"/>
  <c r="S3152" i="1" s="1"/>
  <c r="M3152" i="1" s="1"/>
  <c r="L3152" i="1" s="1"/>
  <c r="P3153" i="1"/>
  <c r="Q3153" i="1"/>
  <c r="O3154" i="1"/>
  <c r="N3154" i="1"/>
  <c r="K3155" i="1"/>
  <c r="T3156" i="1"/>
  <c r="J3156" i="1"/>
  <c r="B3156" i="1" s="1"/>
  <c r="C3156" i="1" s="1"/>
  <c r="D3156" i="1" s="1"/>
  <c r="E3156" i="1" s="1"/>
  <c r="F3156" i="1" s="1"/>
  <c r="G3156" i="1" s="1"/>
  <c r="H3156" i="1" s="1"/>
  <c r="I3156" i="1" s="1"/>
  <c r="A3157" i="1" s="1"/>
  <c r="R3154" i="1" l="1"/>
  <c r="P3154" i="1" s="1"/>
  <c r="S3153" i="1"/>
  <c r="M3153" i="1" s="1"/>
  <c r="L3153" i="1" s="1"/>
  <c r="O3155" i="1"/>
  <c r="N3155" i="1"/>
  <c r="K3156" i="1"/>
  <c r="Q3154" i="1"/>
  <c r="J3157" i="1"/>
  <c r="B3157" i="1" s="1"/>
  <c r="C3157" i="1" s="1"/>
  <c r="D3157" i="1" s="1"/>
  <c r="E3157" i="1" s="1"/>
  <c r="F3157" i="1" s="1"/>
  <c r="G3157" i="1" s="1"/>
  <c r="H3157" i="1" s="1"/>
  <c r="I3157" i="1" s="1"/>
  <c r="A3158" i="1" s="1"/>
  <c r="T3157" i="1"/>
  <c r="S3154" i="1" l="1"/>
  <c r="M3154" i="1" s="1"/>
  <c r="L3154" i="1" s="1"/>
  <c r="R3155" i="1"/>
  <c r="P3155" i="1" s="1"/>
  <c r="K3157" i="1"/>
  <c r="O3156" i="1"/>
  <c r="N3156" i="1"/>
  <c r="T3158" i="1"/>
  <c r="J3158" i="1"/>
  <c r="B3158" i="1" s="1"/>
  <c r="C3158" i="1" s="1"/>
  <c r="D3158" i="1" s="1"/>
  <c r="E3158" i="1" s="1"/>
  <c r="F3158" i="1" s="1"/>
  <c r="G3158" i="1" s="1"/>
  <c r="H3158" i="1" s="1"/>
  <c r="I3158" i="1" s="1"/>
  <c r="A3159" i="1" s="1"/>
  <c r="Q3155" i="1" l="1"/>
  <c r="S3155" i="1" s="1"/>
  <c r="M3155" i="1" s="1"/>
  <c r="L3155" i="1" s="1"/>
  <c r="K3158" i="1"/>
  <c r="R3156" i="1"/>
  <c r="J3159" i="1"/>
  <c r="B3159" i="1" s="1"/>
  <c r="C3159" i="1" s="1"/>
  <c r="D3159" i="1" s="1"/>
  <c r="E3159" i="1" s="1"/>
  <c r="F3159" i="1" s="1"/>
  <c r="G3159" i="1" s="1"/>
  <c r="H3159" i="1" s="1"/>
  <c r="I3159" i="1" s="1"/>
  <c r="A3160" i="1" s="1"/>
  <c r="T3159" i="1"/>
  <c r="N3157" i="1"/>
  <c r="O3157" i="1"/>
  <c r="T3160" i="1" l="1"/>
  <c r="J3160" i="1"/>
  <c r="B3160" i="1" s="1"/>
  <c r="C3160" i="1" s="1"/>
  <c r="D3160" i="1" s="1"/>
  <c r="E3160" i="1" s="1"/>
  <c r="F3160" i="1" s="1"/>
  <c r="G3160" i="1" s="1"/>
  <c r="H3160" i="1" s="1"/>
  <c r="I3160" i="1" s="1"/>
  <c r="A3161" i="1" s="1"/>
  <c r="Q3156" i="1"/>
  <c r="P3156" i="1"/>
  <c r="R3157" i="1"/>
  <c r="K3159" i="1"/>
  <c r="N3158" i="1"/>
  <c r="O3158" i="1"/>
  <c r="Q3157" i="1" l="1"/>
  <c r="P3157" i="1"/>
  <c r="R3158" i="1"/>
  <c r="S3156" i="1"/>
  <c r="M3156" i="1" s="1"/>
  <c r="L3156" i="1" s="1"/>
  <c r="K3160" i="1"/>
  <c r="J3161" i="1"/>
  <c r="B3161" i="1" s="1"/>
  <c r="T3161" i="1"/>
  <c r="N3159" i="1"/>
  <c r="O3159" i="1"/>
  <c r="R3159" i="1" l="1"/>
  <c r="P3159" i="1" s="1"/>
  <c r="S3157" i="1"/>
  <c r="M3157" i="1" s="1"/>
  <c r="L3157" i="1" s="1"/>
  <c r="Q3159" i="1"/>
  <c r="K3161" i="1"/>
  <c r="P3158" i="1"/>
  <c r="Q3158" i="1"/>
  <c r="C3161" i="1"/>
  <c r="D3161" i="1" s="1"/>
  <c r="E3161" i="1" s="1"/>
  <c r="F3161" i="1" s="1"/>
  <c r="G3161" i="1" s="1"/>
  <c r="H3161" i="1" s="1"/>
  <c r="I3161" i="1" s="1"/>
  <c r="A3162" i="1" s="1"/>
  <c r="O3160" i="1"/>
  <c r="N3160" i="1"/>
  <c r="S3159" i="1" l="1"/>
  <c r="S3158" i="1"/>
  <c r="M3158" i="1" s="1"/>
  <c r="L3158" i="1" s="1"/>
  <c r="O3161" i="1"/>
  <c r="N3161" i="1"/>
  <c r="M3159" i="1"/>
  <c r="L3159" i="1" s="1"/>
  <c r="R3160" i="1"/>
  <c r="T3162" i="1"/>
  <c r="J3162" i="1"/>
  <c r="B3162" i="1" s="1"/>
  <c r="C3162" i="1" s="1"/>
  <c r="D3162" i="1" s="1"/>
  <c r="E3162" i="1" s="1"/>
  <c r="F3162" i="1" s="1"/>
  <c r="G3162" i="1" s="1"/>
  <c r="H3162" i="1" s="1"/>
  <c r="I3162" i="1" s="1"/>
  <c r="A3163" i="1" s="1"/>
  <c r="J3163" i="1" l="1"/>
  <c r="B3163" i="1" s="1"/>
  <c r="C3163" i="1" s="1"/>
  <c r="D3163" i="1" s="1"/>
  <c r="E3163" i="1" s="1"/>
  <c r="F3163" i="1" s="1"/>
  <c r="G3163" i="1" s="1"/>
  <c r="H3163" i="1" s="1"/>
  <c r="I3163" i="1" s="1"/>
  <c r="A3164" i="1" s="1"/>
  <c r="T3163" i="1"/>
  <c r="Q3160" i="1"/>
  <c r="P3160" i="1"/>
  <c r="K3162" i="1"/>
  <c r="R3161" i="1"/>
  <c r="S3160" i="1" l="1"/>
  <c r="M3160" i="1" s="1"/>
  <c r="L3160" i="1" s="1"/>
  <c r="K3163" i="1"/>
  <c r="Q3161" i="1"/>
  <c r="P3161" i="1"/>
  <c r="N3162" i="1"/>
  <c r="O3162" i="1"/>
  <c r="J3164" i="1"/>
  <c r="B3164" i="1" s="1"/>
  <c r="C3164" i="1" s="1"/>
  <c r="D3164" i="1" s="1"/>
  <c r="E3164" i="1" s="1"/>
  <c r="F3164" i="1" s="1"/>
  <c r="G3164" i="1" s="1"/>
  <c r="H3164" i="1" s="1"/>
  <c r="I3164" i="1" s="1"/>
  <c r="A3165" i="1" s="1"/>
  <c r="T3164" i="1"/>
  <c r="S3161" i="1" l="1"/>
  <c r="M3161" i="1" s="1"/>
  <c r="L3161" i="1" s="1"/>
  <c r="K3164" i="1"/>
  <c r="T3165" i="1"/>
  <c r="J3165" i="1"/>
  <c r="B3165" i="1" s="1"/>
  <c r="C3165" i="1" s="1"/>
  <c r="D3165" i="1" s="1"/>
  <c r="E3165" i="1" s="1"/>
  <c r="F3165" i="1" s="1"/>
  <c r="G3165" i="1" s="1"/>
  <c r="H3165" i="1" s="1"/>
  <c r="I3165" i="1" s="1"/>
  <c r="A3166" i="1" s="1"/>
  <c r="R3162" i="1"/>
  <c r="O3163" i="1"/>
  <c r="N3163" i="1"/>
  <c r="R3163" i="1" l="1"/>
  <c r="J3166" i="1"/>
  <c r="B3166" i="1" s="1"/>
  <c r="C3166" i="1" s="1"/>
  <c r="D3166" i="1" s="1"/>
  <c r="E3166" i="1" s="1"/>
  <c r="F3166" i="1" s="1"/>
  <c r="G3166" i="1" s="1"/>
  <c r="H3166" i="1" s="1"/>
  <c r="I3166" i="1" s="1"/>
  <c r="A3167" i="1" s="1"/>
  <c r="T3166" i="1"/>
  <c r="K3165" i="1"/>
  <c r="P3163" i="1"/>
  <c r="Q3163" i="1"/>
  <c r="Q3162" i="1"/>
  <c r="P3162" i="1"/>
  <c r="O3164" i="1"/>
  <c r="N3164" i="1"/>
  <c r="S3163" i="1" l="1"/>
  <c r="K3166" i="1"/>
  <c r="R3164" i="1"/>
  <c r="S3162" i="1"/>
  <c r="M3162" i="1" s="1"/>
  <c r="L3162" i="1" s="1"/>
  <c r="O3165" i="1"/>
  <c r="N3165" i="1"/>
  <c r="J3167" i="1"/>
  <c r="B3167" i="1" s="1"/>
  <c r="C3167" i="1" s="1"/>
  <c r="D3167" i="1" s="1"/>
  <c r="E3167" i="1" s="1"/>
  <c r="F3167" i="1" s="1"/>
  <c r="G3167" i="1" s="1"/>
  <c r="H3167" i="1" s="1"/>
  <c r="I3167" i="1" s="1"/>
  <c r="A3168" i="1" s="1"/>
  <c r="T3167" i="1"/>
  <c r="P3164" i="1" l="1"/>
  <c r="Q3164" i="1"/>
  <c r="R3165" i="1"/>
  <c r="N3166" i="1"/>
  <c r="O3166" i="1"/>
  <c r="J3168" i="1"/>
  <c r="B3168" i="1" s="1"/>
  <c r="C3168" i="1" s="1"/>
  <c r="D3168" i="1" s="1"/>
  <c r="E3168" i="1" s="1"/>
  <c r="F3168" i="1" s="1"/>
  <c r="G3168" i="1" s="1"/>
  <c r="H3168" i="1" s="1"/>
  <c r="I3168" i="1" s="1"/>
  <c r="A3169" i="1" s="1"/>
  <c r="T3168" i="1"/>
  <c r="K3167" i="1"/>
  <c r="M3163" i="1"/>
  <c r="L3163" i="1" s="1"/>
  <c r="R3166" i="1" l="1"/>
  <c r="K3168" i="1"/>
  <c r="N3167" i="1"/>
  <c r="O3167" i="1"/>
  <c r="Q3165" i="1"/>
  <c r="P3165" i="1"/>
  <c r="J3169" i="1"/>
  <c r="B3169" i="1" s="1"/>
  <c r="C3169" i="1" s="1"/>
  <c r="D3169" i="1" s="1"/>
  <c r="E3169" i="1" s="1"/>
  <c r="F3169" i="1" s="1"/>
  <c r="G3169" i="1" s="1"/>
  <c r="H3169" i="1" s="1"/>
  <c r="I3169" i="1" s="1"/>
  <c r="A3170" i="1" s="1"/>
  <c r="T3169" i="1"/>
  <c r="P3166" i="1"/>
  <c r="Q3166" i="1"/>
  <c r="S3164" i="1"/>
  <c r="M3164" i="1" s="1"/>
  <c r="L3164" i="1" s="1"/>
  <c r="K3169" i="1" l="1"/>
  <c r="S3166" i="1"/>
  <c r="R3167" i="1"/>
  <c r="J3170" i="1"/>
  <c r="B3170" i="1" s="1"/>
  <c r="C3170" i="1" s="1"/>
  <c r="D3170" i="1" s="1"/>
  <c r="E3170" i="1" s="1"/>
  <c r="F3170" i="1" s="1"/>
  <c r="G3170" i="1" s="1"/>
  <c r="H3170" i="1" s="1"/>
  <c r="I3170" i="1" s="1"/>
  <c r="A3171" i="1" s="1"/>
  <c r="T3170" i="1"/>
  <c r="S3165" i="1"/>
  <c r="M3165" i="1" s="1"/>
  <c r="L3165" i="1" s="1"/>
  <c r="O3168" i="1"/>
  <c r="N3168" i="1"/>
  <c r="M3166" i="1" l="1"/>
  <c r="L3166" i="1" s="1"/>
  <c r="R3168" i="1"/>
  <c r="T3171" i="1"/>
  <c r="J3171" i="1"/>
  <c r="B3171" i="1" s="1"/>
  <c r="C3171" i="1" s="1"/>
  <c r="D3171" i="1" s="1"/>
  <c r="E3171" i="1" s="1"/>
  <c r="F3171" i="1" s="1"/>
  <c r="G3171" i="1" s="1"/>
  <c r="H3171" i="1" s="1"/>
  <c r="I3171" i="1" s="1"/>
  <c r="A3172" i="1" s="1"/>
  <c r="Q3168" i="1"/>
  <c r="P3168" i="1"/>
  <c r="K3170" i="1"/>
  <c r="Q3167" i="1"/>
  <c r="P3167" i="1"/>
  <c r="S3167" i="1" s="1"/>
  <c r="M3167" i="1" s="1"/>
  <c r="L3167" i="1" s="1"/>
  <c r="N3169" i="1"/>
  <c r="O3169" i="1"/>
  <c r="R3169" i="1" l="1"/>
  <c r="N3170" i="1"/>
  <c r="O3170" i="1"/>
  <c r="S3168" i="1"/>
  <c r="M3168" i="1" s="1"/>
  <c r="L3168" i="1" s="1"/>
  <c r="K3171" i="1"/>
  <c r="J3172" i="1"/>
  <c r="B3172" i="1" s="1"/>
  <c r="C3172" i="1" s="1"/>
  <c r="D3172" i="1" s="1"/>
  <c r="E3172" i="1" s="1"/>
  <c r="F3172" i="1" s="1"/>
  <c r="G3172" i="1" s="1"/>
  <c r="H3172" i="1" s="1"/>
  <c r="I3172" i="1" s="1"/>
  <c r="A3173" i="1" s="1"/>
  <c r="T3172" i="1"/>
  <c r="R3170" i="1" l="1"/>
  <c r="P3170" i="1" s="1"/>
  <c r="K3172" i="1"/>
  <c r="T3173" i="1"/>
  <c r="J3173" i="1"/>
  <c r="B3173" i="1" s="1"/>
  <c r="C3173" i="1" s="1"/>
  <c r="D3173" i="1" s="1"/>
  <c r="E3173" i="1" s="1"/>
  <c r="F3173" i="1" s="1"/>
  <c r="G3173" i="1" s="1"/>
  <c r="H3173" i="1" s="1"/>
  <c r="I3173" i="1" s="1"/>
  <c r="A3174" i="1" s="1"/>
  <c r="O3171" i="1"/>
  <c r="N3171" i="1"/>
  <c r="P3169" i="1"/>
  <c r="Q3169" i="1"/>
  <c r="Q3170" i="1" l="1"/>
  <c r="S3170" i="1" s="1"/>
  <c r="M3170" i="1" s="1"/>
  <c r="L3170" i="1" s="1"/>
  <c r="R3171" i="1"/>
  <c r="Q3171" i="1" s="1"/>
  <c r="S3169" i="1"/>
  <c r="M3169" i="1" s="1"/>
  <c r="L3169" i="1" s="1"/>
  <c r="K3173" i="1"/>
  <c r="T3174" i="1"/>
  <c r="J3174" i="1"/>
  <c r="B3174" i="1" s="1"/>
  <c r="C3174" i="1" s="1"/>
  <c r="D3174" i="1" s="1"/>
  <c r="E3174" i="1" s="1"/>
  <c r="F3174" i="1" s="1"/>
  <c r="G3174" i="1" s="1"/>
  <c r="H3174" i="1" s="1"/>
  <c r="I3174" i="1" s="1"/>
  <c r="A3175" i="1" s="1"/>
  <c r="N3172" i="1"/>
  <c r="O3172" i="1"/>
  <c r="P3171" i="1" l="1"/>
  <c r="R3172" i="1"/>
  <c r="Q3172" i="1" s="1"/>
  <c r="N3173" i="1"/>
  <c r="O3173" i="1"/>
  <c r="K3174" i="1"/>
  <c r="J3175" i="1"/>
  <c r="B3175" i="1" s="1"/>
  <c r="C3175" i="1" s="1"/>
  <c r="D3175" i="1" s="1"/>
  <c r="E3175" i="1" s="1"/>
  <c r="F3175" i="1" s="1"/>
  <c r="G3175" i="1" s="1"/>
  <c r="H3175" i="1" s="1"/>
  <c r="I3175" i="1" s="1"/>
  <c r="A3176" i="1" s="1"/>
  <c r="T3175" i="1"/>
  <c r="S3171" i="1"/>
  <c r="M3171" i="1" s="1"/>
  <c r="L3171" i="1" s="1"/>
  <c r="P3172" i="1" l="1"/>
  <c r="S3172" i="1" s="1"/>
  <c r="M3172" i="1" s="1"/>
  <c r="L3172" i="1" s="1"/>
  <c r="R3173" i="1"/>
  <c r="K3175" i="1"/>
  <c r="J3176" i="1"/>
  <c r="B3176" i="1" s="1"/>
  <c r="C3176" i="1" s="1"/>
  <c r="D3176" i="1" s="1"/>
  <c r="E3176" i="1" s="1"/>
  <c r="F3176" i="1" s="1"/>
  <c r="G3176" i="1" s="1"/>
  <c r="H3176" i="1" s="1"/>
  <c r="I3176" i="1" s="1"/>
  <c r="A3177" i="1" s="1"/>
  <c r="T3176" i="1"/>
  <c r="Q3173" i="1"/>
  <c r="P3173" i="1"/>
  <c r="O3174" i="1"/>
  <c r="N3174" i="1"/>
  <c r="S3173" i="1" l="1"/>
  <c r="M3173" i="1" s="1"/>
  <c r="L3173" i="1" s="1"/>
  <c r="T3177" i="1"/>
  <c r="J3177" i="1"/>
  <c r="B3177" i="1" s="1"/>
  <c r="C3177" i="1" s="1"/>
  <c r="D3177" i="1" s="1"/>
  <c r="E3177" i="1" s="1"/>
  <c r="F3177" i="1" s="1"/>
  <c r="G3177" i="1" s="1"/>
  <c r="H3177" i="1" s="1"/>
  <c r="I3177" i="1" s="1"/>
  <c r="A3178" i="1" s="1"/>
  <c r="K3176" i="1"/>
  <c r="R3174" i="1"/>
  <c r="O3175" i="1"/>
  <c r="N3175" i="1"/>
  <c r="R3175" i="1" l="1"/>
  <c r="P3175" i="1" s="1"/>
  <c r="P3174" i="1"/>
  <c r="Q3174" i="1"/>
  <c r="K3177" i="1"/>
  <c r="O3176" i="1"/>
  <c r="N3176" i="1"/>
  <c r="J3178" i="1"/>
  <c r="B3178" i="1" s="1"/>
  <c r="C3178" i="1" s="1"/>
  <c r="D3178" i="1" s="1"/>
  <c r="E3178" i="1" s="1"/>
  <c r="F3178" i="1" s="1"/>
  <c r="G3178" i="1" s="1"/>
  <c r="H3178" i="1" s="1"/>
  <c r="I3178" i="1" s="1"/>
  <c r="A3179" i="1" s="1"/>
  <c r="T3178" i="1"/>
  <c r="S3174" i="1" l="1"/>
  <c r="M3174" i="1" s="1"/>
  <c r="L3174" i="1" s="1"/>
  <c r="Q3175" i="1"/>
  <c r="R3176" i="1"/>
  <c r="T3179" i="1"/>
  <c r="J3179" i="1"/>
  <c r="B3179" i="1" s="1"/>
  <c r="C3179" i="1" s="1"/>
  <c r="D3179" i="1" s="1"/>
  <c r="E3179" i="1" s="1"/>
  <c r="F3179" i="1" s="1"/>
  <c r="G3179" i="1" s="1"/>
  <c r="H3179" i="1" s="1"/>
  <c r="I3179" i="1" s="1"/>
  <c r="A3180" i="1" s="1"/>
  <c r="K3178" i="1"/>
  <c r="N3177" i="1"/>
  <c r="O3177" i="1"/>
  <c r="S3175" i="1"/>
  <c r="M3175" i="1" s="1"/>
  <c r="L3175" i="1" s="1"/>
  <c r="K3179" i="1" l="1"/>
  <c r="T3180" i="1"/>
  <c r="J3180" i="1"/>
  <c r="B3180" i="1" s="1"/>
  <c r="C3180" i="1" s="1"/>
  <c r="D3180" i="1" s="1"/>
  <c r="E3180" i="1" s="1"/>
  <c r="F3180" i="1" s="1"/>
  <c r="G3180" i="1" s="1"/>
  <c r="H3180" i="1" s="1"/>
  <c r="I3180" i="1" s="1"/>
  <c r="A3181" i="1" s="1"/>
  <c r="N3178" i="1"/>
  <c r="O3178" i="1"/>
  <c r="R3177" i="1"/>
  <c r="Q3176" i="1"/>
  <c r="P3176" i="1"/>
  <c r="S3176" i="1" s="1"/>
  <c r="M3176" i="1" s="1"/>
  <c r="L3176" i="1" s="1"/>
  <c r="R3178" i="1" l="1"/>
  <c r="Q3178" i="1" s="1"/>
  <c r="J3181" i="1"/>
  <c r="B3181" i="1" s="1"/>
  <c r="C3181" i="1" s="1"/>
  <c r="D3181" i="1" s="1"/>
  <c r="E3181" i="1" s="1"/>
  <c r="F3181" i="1" s="1"/>
  <c r="G3181" i="1" s="1"/>
  <c r="H3181" i="1" s="1"/>
  <c r="I3181" i="1" s="1"/>
  <c r="A3182" i="1" s="1"/>
  <c r="T3181" i="1"/>
  <c r="P3178" i="1"/>
  <c r="K3180" i="1"/>
  <c r="P3177" i="1"/>
  <c r="Q3177" i="1"/>
  <c r="O3179" i="1"/>
  <c r="N3179" i="1"/>
  <c r="R3179" i="1" l="1"/>
  <c r="Q3179" i="1" s="1"/>
  <c r="S3178" i="1"/>
  <c r="M3178" i="1" s="1"/>
  <c r="L3178" i="1" s="1"/>
  <c r="S3177" i="1"/>
  <c r="M3177" i="1" s="1"/>
  <c r="L3177" i="1" s="1"/>
  <c r="O3180" i="1"/>
  <c r="N3180" i="1"/>
  <c r="K3181" i="1"/>
  <c r="J3182" i="1"/>
  <c r="B3182" i="1" s="1"/>
  <c r="C3182" i="1" s="1"/>
  <c r="D3182" i="1" s="1"/>
  <c r="E3182" i="1" s="1"/>
  <c r="F3182" i="1" s="1"/>
  <c r="G3182" i="1" s="1"/>
  <c r="H3182" i="1" s="1"/>
  <c r="I3182" i="1" s="1"/>
  <c r="A3183" i="1" s="1"/>
  <c r="T3182" i="1"/>
  <c r="K3182" i="1" l="1"/>
  <c r="P3179" i="1"/>
  <c r="S3179" i="1" s="1"/>
  <c r="M3179" i="1" s="1"/>
  <c r="L3179" i="1" s="1"/>
  <c r="N3181" i="1"/>
  <c r="O3181" i="1"/>
  <c r="J3183" i="1"/>
  <c r="B3183" i="1" s="1"/>
  <c r="C3183" i="1" s="1"/>
  <c r="D3183" i="1" s="1"/>
  <c r="E3183" i="1" s="1"/>
  <c r="F3183" i="1" s="1"/>
  <c r="G3183" i="1" s="1"/>
  <c r="H3183" i="1" s="1"/>
  <c r="I3183" i="1" s="1"/>
  <c r="A3184" i="1" s="1"/>
  <c r="T3183" i="1"/>
  <c r="R3180" i="1"/>
  <c r="R3181" i="1" l="1"/>
  <c r="Q3181" i="1" s="1"/>
  <c r="N3182" i="1"/>
  <c r="O3182" i="1"/>
  <c r="P3180" i="1"/>
  <c r="Q3180" i="1"/>
  <c r="T3184" i="1"/>
  <c r="J3184" i="1"/>
  <c r="B3184" i="1" s="1"/>
  <c r="C3184" i="1" s="1"/>
  <c r="D3184" i="1" s="1"/>
  <c r="E3184" i="1" s="1"/>
  <c r="F3184" i="1" s="1"/>
  <c r="G3184" i="1" s="1"/>
  <c r="H3184" i="1" s="1"/>
  <c r="I3184" i="1" s="1"/>
  <c r="A3185" i="1" s="1"/>
  <c r="K3183" i="1"/>
  <c r="P3181" i="1" l="1"/>
  <c r="S3181" i="1" s="1"/>
  <c r="M3181" i="1" s="1"/>
  <c r="L3181" i="1" s="1"/>
  <c r="R3182" i="1"/>
  <c r="T3185" i="1"/>
  <c r="J3185" i="1"/>
  <c r="B3185" i="1" s="1"/>
  <c r="C3185" i="1" s="1"/>
  <c r="D3185" i="1" s="1"/>
  <c r="E3185" i="1" s="1"/>
  <c r="F3185" i="1" s="1"/>
  <c r="G3185" i="1" s="1"/>
  <c r="H3185" i="1" s="1"/>
  <c r="I3185" i="1" s="1"/>
  <c r="A3186" i="1" s="1"/>
  <c r="N3183" i="1"/>
  <c r="O3183" i="1"/>
  <c r="S3180" i="1"/>
  <c r="K3184" i="1"/>
  <c r="Q3182" i="1" l="1"/>
  <c r="P3182" i="1"/>
  <c r="O3184" i="1"/>
  <c r="N3184" i="1"/>
  <c r="M3180" i="1"/>
  <c r="L3180" i="1" s="1"/>
  <c r="R3183" i="1"/>
  <c r="K3185" i="1"/>
  <c r="T3186" i="1"/>
  <c r="J3186" i="1"/>
  <c r="B3186" i="1" s="1"/>
  <c r="C3186" i="1" s="1"/>
  <c r="D3186" i="1" s="1"/>
  <c r="E3186" i="1" s="1"/>
  <c r="F3186" i="1" s="1"/>
  <c r="G3186" i="1" s="1"/>
  <c r="H3186" i="1" s="1"/>
  <c r="I3186" i="1" s="1"/>
  <c r="A3187" i="1" s="1"/>
  <c r="S3182" i="1" l="1"/>
  <c r="M3182" i="1" s="1"/>
  <c r="L3182" i="1" s="1"/>
  <c r="O3185" i="1"/>
  <c r="N3185" i="1"/>
  <c r="R3185" i="1" s="1"/>
  <c r="T3187" i="1"/>
  <c r="J3187" i="1"/>
  <c r="B3187" i="1" s="1"/>
  <c r="C3187" i="1" s="1"/>
  <c r="D3187" i="1" s="1"/>
  <c r="E3187" i="1" s="1"/>
  <c r="F3187" i="1" s="1"/>
  <c r="G3187" i="1" s="1"/>
  <c r="H3187" i="1" s="1"/>
  <c r="I3187" i="1" s="1"/>
  <c r="A3188" i="1" s="1"/>
  <c r="K3186" i="1"/>
  <c r="Q3183" i="1"/>
  <c r="P3183" i="1"/>
  <c r="R3184" i="1"/>
  <c r="S3183" i="1" l="1"/>
  <c r="M3183" i="1" s="1"/>
  <c r="L3183" i="1" s="1"/>
  <c r="T3188" i="1"/>
  <c r="J3188" i="1"/>
  <c r="B3188" i="1" s="1"/>
  <c r="C3188" i="1" s="1"/>
  <c r="D3188" i="1" s="1"/>
  <c r="E3188" i="1" s="1"/>
  <c r="F3188" i="1" s="1"/>
  <c r="G3188" i="1" s="1"/>
  <c r="H3188" i="1" s="1"/>
  <c r="I3188" i="1" s="1"/>
  <c r="A3189" i="1" s="1"/>
  <c r="P3185" i="1"/>
  <c r="Q3185" i="1"/>
  <c r="S3185" i="1" s="1"/>
  <c r="O3186" i="1"/>
  <c r="N3186" i="1"/>
  <c r="Q3184" i="1"/>
  <c r="P3184" i="1"/>
  <c r="S3184" i="1" s="1"/>
  <c r="M3184" i="1" s="1"/>
  <c r="L3184" i="1" s="1"/>
  <c r="K3187" i="1"/>
  <c r="M3185" i="1" l="1"/>
  <c r="L3185" i="1" s="1"/>
  <c r="R3186" i="1"/>
  <c r="Q3186" i="1" s="1"/>
  <c r="N3187" i="1"/>
  <c r="O3187" i="1"/>
  <c r="K3188" i="1"/>
  <c r="J3189" i="1"/>
  <c r="K3189" i="1" s="1"/>
  <c r="N3189" i="1" s="1"/>
  <c r="T3189" i="1"/>
  <c r="P3186" i="1" l="1"/>
  <c r="S3186" i="1" s="1"/>
  <c r="M3186" i="1" s="1"/>
  <c r="L3186" i="1" s="1"/>
  <c r="R3187" i="1"/>
  <c r="Q3187" i="1" s="1"/>
  <c r="B3189" i="1"/>
  <c r="C3189" i="1" s="1"/>
  <c r="D3189" i="1" s="1"/>
  <c r="E3189" i="1" s="1"/>
  <c r="F3189" i="1" s="1"/>
  <c r="G3189" i="1" s="1"/>
  <c r="H3189" i="1" s="1"/>
  <c r="I3189" i="1" s="1"/>
  <c r="A3190" i="1" s="1"/>
  <c r="O3189" i="1"/>
  <c r="R3189" i="1" s="1"/>
  <c r="N3188" i="1"/>
  <c r="O3188" i="1"/>
  <c r="P3187" i="1" l="1"/>
  <c r="S3187" i="1" s="1"/>
  <c r="M3187" i="1" s="1"/>
  <c r="L3187" i="1" s="1"/>
  <c r="R3188" i="1"/>
  <c r="Q3189" i="1"/>
  <c r="P3189" i="1"/>
  <c r="T3190" i="1"/>
  <c r="J3190" i="1"/>
  <c r="B3190" i="1" s="1"/>
  <c r="C3190" i="1" s="1"/>
  <c r="D3190" i="1" s="1"/>
  <c r="E3190" i="1" s="1"/>
  <c r="F3190" i="1" s="1"/>
  <c r="G3190" i="1" s="1"/>
  <c r="H3190" i="1" s="1"/>
  <c r="I3190" i="1" s="1"/>
  <c r="A3191" i="1" s="1"/>
  <c r="S3189" i="1" l="1"/>
  <c r="T3191" i="1"/>
  <c r="J3191" i="1"/>
  <c r="B3191" i="1" s="1"/>
  <c r="C3191" i="1" s="1"/>
  <c r="D3191" i="1" s="1"/>
  <c r="E3191" i="1" s="1"/>
  <c r="F3191" i="1" s="1"/>
  <c r="G3191" i="1" s="1"/>
  <c r="H3191" i="1" s="1"/>
  <c r="I3191" i="1" s="1"/>
  <c r="A3192" i="1" s="1"/>
  <c r="Q3188" i="1"/>
  <c r="P3188" i="1"/>
  <c r="K3190" i="1"/>
  <c r="S3188" i="1" l="1"/>
  <c r="K3191" i="1"/>
  <c r="J3192" i="1"/>
  <c r="B3192" i="1" s="1"/>
  <c r="C3192" i="1" s="1"/>
  <c r="D3192" i="1" s="1"/>
  <c r="E3192" i="1" s="1"/>
  <c r="F3192" i="1" s="1"/>
  <c r="G3192" i="1" s="1"/>
  <c r="H3192" i="1" s="1"/>
  <c r="I3192" i="1" s="1"/>
  <c r="A3193" i="1" s="1"/>
  <c r="T3192" i="1"/>
  <c r="O3190" i="1"/>
  <c r="N3190" i="1"/>
  <c r="R3190" i="1" l="1"/>
  <c r="J3193" i="1"/>
  <c r="K3193" i="1" s="1"/>
  <c r="N3193" i="1" s="1"/>
  <c r="T3193" i="1"/>
  <c r="O3191" i="1"/>
  <c r="R3191" i="1" s="1"/>
  <c r="N3191" i="1"/>
  <c r="K3192" i="1"/>
  <c r="M3188" i="1"/>
  <c r="L3188" i="1" s="1"/>
  <c r="M3189" i="1"/>
  <c r="L3189" i="1" s="1"/>
  <c r="N3192" i="1" l="1"/>
  <c r="O3192" i="1"/>
  <c r="O3193" i="1"/>
  <c r="R3193" i="1" s="1"/>
  <c r="Q3191" i="1"/>
  <c r="P3191" i="1"/>
  <c r="B3193" i="1"/>
  <c r="C3193" i="1" s="1"/>
  <c r="D3193" i="1" s="1"/>
  <c r="E3193" i="1" s="1"/>
  <c r="F3193" i="1" s="1"/>
  <c r="G3193" i="1" s="1"/>
  <c r="H3193" i="1" s="1"/>
  <c r="I3193" i="1" s="1"/>
  <c r="A3194" i="1" s="1"/>
  <c r="P3190" i="1"/>
  <c r="Q3190" i="1"/>
  <c r="S3191" i="1" l="1"/>
  <c r="S3190" i="1"/>
  <c r="M3190" i="1" s="1"/>
  <c r="L3190" i="1" s="1"/>
  <c r="P3193" i="1"/>
  <c r="Q3193" i="1"/>
  <c r="T3194" i="1"/>
  <c r="J3194" i="1"/>
  <c r="B3194" i="1" s="1"/>
  <c r="C3194" i="1" s="1"/>
  <c r="D3194" i="1" s="1"/>
  <c r="E3194" i="1" s="1"/>
  <c r="F3194" i="1" s="1"/>
  <c r="G3194" i="1" s="1"/>
  <c r="H3194" i="1" s="1"/>
  <c r="I3194" i="1" s="1"/>
  <c r="A3195" i="1" s="1"/>
  <c r="R3192" i="1"/>
  <c r="M3191" i="1"/>
  <c r="L3191" i="1" s="1"/>
  <c r="S3193" i="1" l="1"/>
  <c r="J3195" i="1"/>
  <c r="B3195" i="1" s="1"/>
  <c r="C3195" i="1" s="1"/>
  <c r="D3195" i="1" s="1"/>
  <c r="E3195" i="1" s="1"/>
  <c r="F3195" i="1" s="1"/>
  <c r="G3195" i="1" s="1"/>
  <c r="H3195" i="1" s="1"/>
  <c r="I3195" i="1" s="1"/>
  <c r="A3196" i="1" s="1"/>
  <c r="T3195" i="1"/>
  <c r="K3194" i="1"/>
  <c r="Q3192" i="1"/>
  <c r="P3192" i="1"/>
  <c r="S3192" i="1" l="1"/>
  <c r="M3192" i="1" s="1"/>
  <c r="L3192" i="1" s="1"/>
  <c r="M3193" i="1"/>
  <c r="L3193" i="1" s="1"/>
  <c r="K3195" i="1"/>
  <c r="O3194" i="1"/>
  <c r="N3194" i="1"/>
  <c r="T3196" i="1"/>
  <c r="J3196" i="1"/>
  <c r="B3196" i="1" s="1"/>
  <c r="C3196" i="1" s="1"/>
  <c r="D3196" i="1" s="1"/>
  <c r="E3196" i="1" s="1"/>
  <c r="F3196" i="1" s="1"/>
  <c r="G3196" i="1" s="1"/>
  <c r="H3196" i="1" s="1"/>
  <c r="I3196" i="1" s="1"/>
  <c r="A3197" i="1" s="1"/>
  <c r="K3196" i="1" l="1"/>
  <c r="R3194" i="1"/>
  <c r="T3197" i="1"/>
  <c r="J3197" i="1"/>
  <c r="K3197" i="1" s="1"/>
  <c r="O3197" i="1" s="1"/>
  <c r="N3195" i="1"/>
  <c r="O3195" i="1"/>
  <c r="R3195" i="1" l="1"/>
  <c r="P3195" i="1" s="1"/>
  <c r="P3194" i="1"/>
  <c r="Q3194" i="1"/>
  <c r="N3197" i="1"/>
  <c r="R3197" i="1" s="1"/>
  <c r="B3197" i="1"/>
  <c r="C3197" i="1" s="1"/>
  <c r="D3197" i="1" s="1"/>
  <c r="E3197" i="1" s="1"/>
  <c r="F3197" i="1" s="1"/>
  <c r="G3197" i="1" s="1"/>
  <c r="H3197" i="1" s="1"/>
  <c r="I3197" i="1" s="1"/>
  <c r="A3198" i="1" s="1"/>
  <c r="O3196" i="1"/>
  <c r="N3196" i="1"/>
  <c r="S3194" i="1" l="1"/>
  <c r="M3194" i="1" s="1"/>
  <c r="L3194" i="1" s="1"/>
  <c r="R3196" i="1"/>
  <c r="Q3196" i="1" s="1"/>
  <c r="Q3195" i="1"/>
  <c r="S3195" i="1" s="1"/>
  <c r="M3195" i="1" s="1"/>
  <c r="L3195" i="1" s="1"/>
  <c r="T3198" i="1"/>
  <c r="J3198" i="1"/>
  <c r="B3198" i="1" s="1"/>
  <c r="C3198" i="1" s="1"/>
  <c r="D3198" i="1" s="1"/>
  <c r="E3198" i="1" s="1"/>
  <c r="F3198" i="1" s="1"/>
  <c r="G3198" i="1" s="1"/>
  <c r="H3198" i="1" s="1"/>
  <c r="I3198" i="1" s="1"/>
  <c r="A3199" i="1" s="1"/>
  <c r="Q3197" i="1"/>
  <c r="P3197" i="1"/>
  <c r="P3196" i="1" l="1"/>
  <c r="S3196" i="1"/>
  <c r="M3196" i="1" s="1"/>
  <c r="L3196" i="1" s="1"/>
  <c r="T3199" i="1"/>
  <c r="J3199" i="1"/>
  <c r="B3199" i="1" s="1"/>
  <c r="C3199" i="1" s="1"/>
  <c r="D3199" i="1" s="1"/>
  <c r="E3199" i="1" s="1"/>
  <c r="F3199" i="1" s="1"/>
  <c r="G3199" i="1" s="1"/>
  <c r="H3199" i="1" s="1"/>
  <c r="I3199" i="1" s="1"/>
  <c r="A3200" i="1" s="1"/>
  <c r="S3197" i="1"/>
  <c r="K3198" i="1"/>
  <c r="M3197" i="1" l="1"/>
  <c r="L3197" i="1" s="1"/>
  <c r="O3198" i="1"/>
  <c r="N3198" i="1"/>
  <c r="K3199" i="1"/>
  <c r="T3200" i="1"/>
  <c r="J3200" i="1"/>
  <c r="B3200" i="1" s="1"/>
  <c r="C3200" i="1" s="1"/>
  <c r="D3200" i="1" s="1"/>
  <c r="E3200" i="1" s="1"/>
  <c r="F3200" i="1" s="1"/>
  <c r="G3200" i="1" s="1"/>
  <c r="H3200" i="1" s="1"/>
  <c r="I3200" i="1" s="1"/>
  <c r="A3201" i="1" s="1"/>
  <c r="R3198" i="1" l="1"/>
  <c r="P3198" i="1" s="1"/>
  <c r="O3199" i="1"/>
  <c r="N3199" i="1"/>
  <c r="T3201" i="1"/>
  <c r="J3201" i="1"/>
  <c r="K3201" i="1" s="1"/>
  <c r="O3201" i="1" s="1"/>
  <c r="K3200" i="1"/>
  <c r="Q3198" i="1" l="1"/>
  <c r="O3200" i="1"/>
  <c r="N3200" i="1"/>
  <c r="B3201" i="1"/>
  <c r="C3201" i="1" s="1"/>
  <c r="D3201" i="1" s="1"/>
  <c r="E3201" i="1" s="1"/>
  <c r="F3201" i="1" s="1"/>
  <c r="G3201" i="1" s="1"/>
  <c r="H3201" i="1" s="1"/>
  <c r="I3201" i="1" s="1"/>
  <c r="A3202" i="1" s="1"/>
  <c r="S3198" i="1"/>
  <c r="M3198" i="1" s="1"/>
  <c r="L3198" i="1" s="1"/>
  <c r="N3201" i="1"/>
  <c r="R3201" i="1" s="1"/>
  <c r="R3199" i="1"/>
  <c r="R3200" i="1" l="1"/>
  <c r="P3200" i="1" s="1"/>
  <c r="J3202" i="1"/>
  <c r="B3202" i="1" s="1"/>
  <c r="C3202" i="1" s="1"/>
  <c r="D3202" i="1" s="1"/>
  <c r="E3202" i="1" s="1"/>
  <c r="F3202" i="1" s="1"/>
  <c r="G3202" i="1" s="1"/>
  <c r="H3202" i="1" s="1"/>
  <c r="I3202" i="1" s="1"/>
  <c r="A3203" i="1" s="1"/>
  <c r="T3202" i="1"/>
  <c r="P3199" i="1"/>
  <c r="Q3199" i="1"/>
  <c r="P3201" i="1"/>
  <c r="Q3201" i="1"/>
  <c r="Q3200" i="1"/>
  <c r="S3199" i="1" l="1"/>
  <c r="M3199" i="1" s="1"/>
  <c r="L3199" i="1" s="1"/>
  <c r="S3201" i="1"/>
  <c r="K3202" i="1"/>
  <c r="S3200" i="1"/>
  <c r="M3200" i="1" s="1"/>
  <c r="L3200" i="1" s="1"/>
  <c r="T3203" i="1"/>
  <c r="J3203" i="1"/>
  <c r="K3203" i="1" s="1"/>
  <c r="N3203" i="1" s="1"/>
  <c r="M3201" i="1" l="1"/>
  <c r="L3201" i="1" s="1"/>
  <c r="O3203" i="1"/>
  <c r="R3203" i="1" s="1"/>
  <c r="B3203" i="1"/>
  <c r="C3203" i="1" s="1"/>
  <c r="D3203" i="1" s="1"/>
  <c r="E3203" i="1" s="1"/>
  <c r="F3203" i="1" s="1"/>
  <c r="G3203" i="1" s="1"/>
  <c r="H3203" i="1" s="1"/>
  <c r="I3203" i="1" s="1"/>
  <c r="A3204" i="1" s="1"/>
  <c r="O3202" i="1"/>
  <c r="N3202" i="1"/>
  <c r="R3202" i="1" l="1"/>
  <c r="T3204" i="1"/>
  <c r="J3204" i="1"/>
  <c r="B3204" i="1" s="1"/>
  <c r="C3204" i="1" s="1"/>
  <c r="D3204" i="1" s="1"/>
  <c r="E3204" i="1" s="1"/>
  <c r="F3204" i="1" s="1"/>
  <c r="G3204" i="1" s="1"/>
  <c r="H3204" i="1" s="1"/>
  <c r="I3204" i="1" s="1"/>
  <c r="A3205" i="1" s="1"/>
  <c r="Q3202" i="1"/>
  <c r="P3202" i="1"/>
  <c r="Q3203" i="1"/>
  <c r="P3203" i="1"/>
  <c r="S3203" i="1" s="1"/>
  <c r="S3202" i="1" l="1"/>
  <c r="M3202" i="1" s="1"/>
  <c r="L3202" i="1" s="1"/>
  <c r="J3205" i="1"/>
  <c r="K3205" i="1" s="1"/>
  <c r="N3205" i="1" s="1"/>
  <c r="T3205" i="1"/>
  <c r="K3204" i="1"/>
  <c r="M3203" i="1"/>
  <c r="L3203" i="1" s="1"/>
  <c r="O3205" i="1" l="1"/>
  <c r="R3205" i="1" s="1"/>
  <c r="N3204" i="1"/>
  <c r="O3204" i="1"/>
  <c r="B3205" i="1"/>
  <c r="C3205" i="1" s="1"/>
  <c r="D3205" i="1" s="1"/>
  <c r="E3205" i="1" s="1"/>
  <c r="F3205" i="1" s="1"/>
  <c r="G3205" i="1" s="1"/>
  <c r="H3205" i="1" s="1"/>
  <c r="I3205" i="1" s="1"/>
  <c r="A3206" i="1" s="1"/>
  <c r="R3204" i="1" l="1"/>
  <c r="P3204" i="1" s="1"/>
  <c r="T3206" i="1"/>
  <c r="J3206" i="1"/>
  <c r="B3206" i="1" s="1"/>
  <c r="C3206" i="1" s="1"/>
  <c r="D3206" i="1" s="1"/>
  <c r="E3206" i="1" s="1"/>
  <c r="F3206" i="1" s="1"/>
  <c r="G3206" i="1" s="1"/>
  <c r="H3206" i="1" s="1"/>
  <c r="I3206" i="1" s="1"/>
  <c r="A3207" i="1" s="1"/>
  <c r="Q3205" i="1"/>
  <c r="P3205" i="1"/>
  <c r="Q3204" i="1" l="1"/>
  <c r="S3204" i="1" s="1"/>
  <c r="M3204" i="1" s="1"/>
  <c r="L3204" i="1" s="1"/>
  <c r="K3206" i="1"/>
  <c r="J3207" i="1"/>
  <c r="B3207" i="1" s="1"/>
  <c r="C3207" i="1" s="1"/>
  <c r="D3207" i="1" s="1"/>
  <c r="E3207" i="1" s="1"/>
  <c r="F3207" i="1" s="1"/>
  <c r="G3207" i="1" s="1"/>
  <c r="H3207" i="1" s="1"/>
  <c r="I3207" i="1" s="1"/>
  <c r="A3208" i="1" s="1"/>
  <c r="T3207" i="1"/>
  <c r="S3205" i="1"/>
  <c r="M3205" i="1" l="1"/>
  <c r="L3205" i="1" s="1"/>
  <c r="T3208" i="1"/>
  <c r="J3208" i="1"/>
  <c r="B3208" i="1" s="1"/>
  <c r="C3208" i="1" s="1"/>
  <c r="D3208" i="1" s="1"/>
  <c r="E3208" i="1" s="1"/>
  <c r="F3208" i="1" s="1"/>
  <c r="G3208" i="1" s="1"/>
  <c r="H3208" i="1" s="1"/>
  <c r="I3208" i="1" s="1"/>
  <c r="A3209" i="1" s="1"/>
  <c r="K3207" i="1"/>
  <c r="N3206" i="1"/>
  <c r="O3206" i="1"/>
  <c r="R3206" i="1" l="1"/>
  <c r="T3209" i="1"/>
  <c r="J3209" i="1"/>
  <c r="K3209" i="1" s="1"/>
  <c r="O3209" i="1" s="1"/>
  <c r="P3206" i="1"/>
  <c r="Q3206" i="1"/>
  <c r="K3208" i="1"/>
  <c r="N3207" i="1"/>
  <c r="O3207" i="1"/>
  <c r="R3207" i="1" s="1"/>
  <c r="B3209" i="1" l="1"/>
  <c r="C3209" i="1" s="1"/>
  <c r="D3209" i="1" s="1"/>
  <c r="E3209" i="1" s="1"/>
  <c r="F3209" i="1" s="1"/>
  <c r="G3209" i="1" s="1"/>
  <c r="H3209" i="1" s="1"/>
  <c r="I3209" i="1" s="1"/>
  <c r="A3210" i="1" s="1"/>
  <c r="O3208" i="1"/>
  <c r="N3208" i="1"/>
  <c r="N3209" i="1"/>
  <c r="R3209" i="1" s="1"/>
  <c r="P3207" i="1"/>
  <c r="Q3207" i="1"/>
  <c r="S3206" i="1"/>
  <c r="M3206" i="1" s="1"/>
  <c r="L3206" i="1" s="1"/>
  <c r="R3208" i="1" l="1"/>
  <c r="P3209" i="1"/>
  <c r="Q3209" i="1"/>
  <c r="P3208" i="1"/>
  <c r="Q3208" i="1"/>
  <c r="S3207" i="1"/>
  <c r="M3207" i="1" s="1"/>
  <c r="L3207" i="1" s="1"/>
  <c r="T3210" i="1"/>
  <c r="J3210" i="1"/>
  <c r="B3210" i="1" s="1"/>
  <c r="C3210" i="1" s="1"/>
  <c r="D3210" i="1" s="1"/>
  <c r="E3210" i="1" s="1"/>
  <c r="F3210" i="1" s="1"/>
  <c r="G3210" i="1" s="1"/>
  <c r="H3210" i="1" s="1"/>
  <c r="I3210" i="1" s="1"/>
  <c r="A3211" i="1" s="1"/>
  <c r="S3208" i="1" l="1"/>
  <c r="M3208" i="1" s="1"/>
  <c r="L3208" i="1" s="1"/>
  <c r="K3210" i="1"/>
  <c r="T3211" i="1"/>
  <c r="J3211" i="1"/>
  <c r="B3211" i="1" s="1"/>
  <c r="C3211" i="1" s="1"/>
  <c r="D3211" i="1" s="1"/>
  <c r="E3211" i="1" s="1"/>
  <c r="F3211" i="1" s="1"/>
  <c r="G3211" i="1" s="1"/>
  <c r="H3211" i="1" s="1"/>
  <c r="I3211" i="1" s="1"/>
  <c r="A3212" i="1" s="1"/>
  <c r="S3209" i="1"/>
  <c r="M3209" i="1" s="1"/>
  <c r="L3209" i="1" s="1"/>
  <c r="K3211" i="1" l="1"/>
  <c r="T3212" i="1"/>
  <c r="J3212" i="1"/>
  <c r="B3212" i="1" s="1"/>
  <c r="C3212" i="1" s="1"/>
  <c r="D3212" i="1" s="1"/>
  <c r="E3212" i="1" s="1"/>
  <c r="F3212" i="1" s="1"/>
  <c r="G3212" i="1" s="1"/>
  <c r="H3212" i="1" s="1"/>
  <c r="I3212" i="1" s="1"/>
  <c r="A3213" i="1" s="1"/>
  <c r="O3210" i="1"/>
  <c r="N3210" i="1"/>
  <c r="T3213" i="1" l="1"/>
  <c r="J3213" i="1"/>
  <c r="K3213" i="1" s="1"/>
  <c r="O3213" i="1" s="1"/>
  <c r="K3212" i="1"/>
  <c r="R3210" i="1"/>
  <c r="N3211" i="1"/>
  <c r="O3211" i="1"/>
  <c r="R3211" i="1" s="1"/>
  <c r="Q3211" i="1" l="1"/>
  <c r="P3211" i="1"/>
  <c r="N3213" i="1"/>
  <c r="R3213" i="1" s="1"/>
  <c r="B3213" i="1"/>
  <c r="C3213" i="1" s="1"/>
  <c r="D3213" i="1" s="1"/>
  <c r="E3213" i="1" s="1"/>
  <c r="F3213" i="1" s="1"/>
  <c r="G3213" i="1" s="1"/>
  <c r="H3213" i="1" s="1"/>
  <c r="I3213" i="1" s="1"/>
  <c r="A3214" i="1" s="1"/>
  <c r="Q3210" i="1"/>
  <c r="P3210" i="1"/>
  <c r="O3212" i="1"/>
  <c r="N3212" i="1"/>
  <c r="J3214" i="1" l="1"/>
  <c r="B3214" i="1" s="1"/>
  <c r="C3214" i="1" s="1"/>
  <c r="D3214" i="1" s="1"/>
  <c r="E3214" i="1" s="1"/>
  <c r="F3214" i="1" s="1"/>
  <c r="G3214" i="1" s="1"/>
  <c r="H3214" i="1" s="1"/>
  <c r="I3214" i="1" s="1"/>
  <c r="A3215" i="1" s="1"/>
  <c r="T3214" i="1"/>
  <c r="R3212" i="1"/>
  <c r="Q3213" i="1"/>
  <c r="P3213" i="1"/>
  <c r="S3210" i="1"/>
  <c r="M3210" i="1" s="1"/>
  <c r="L3210" i="1" s="1"/>
  <c r="S3211" i="1"/>
  <c r="M3211" i="1" s="1"/>
  <c r="L3211" i="1" s="1"/>
  <c r="S3213" i="1" l="1"/>
  <c r="K3214" i="1"/>
  <c r="P3212" i="1"/>
  <c r="Q3212" i="1"/>
  <c r="S3212" i="1" s="1"/>
  <c r="M3212" i="1" s="1"/>
  <c r="L3212" i="1" s="1"/>
  <c r="J3215" i="1"/>
  <c r="B3215" i="1" s="1"/>
  <c r="C3215" i="1" s="1"/>
  <c r="D3215" i="1" s="1"/>
  <c r="E3215" i="1" s="1"/>
  <c r="F3215" i="1" s="1"/>
  <c r="G3215" i="1" s="1"/>
  <c r="H3215" i="1" s="1"/>
  <c r="I3215" i="1" s="1"/>
  <c r="A3216" i="1" s="1"/>
  <c r="T3215" i="1"/>
  <c r="K3215" i="1" l="1"/>
  <c r="O3214" i="1"/>
  <c r="N3214" i="1"/>
  <c r="J3216" i="1"/>
  <c r="B3216" i="1" s="1"/>
  <c r="C3216" i="1" s="1"/>
  <c r="D3216" i="1" s="1"/>
  <c r="E3216" i="1" s="1"/>
  <c r="F3216" i="1" s="1"/>
  <c r="G3216" i="1" s="1"/>
  <c r="H3216" i="1" s="1"/>
  <c r="I3216" i="1" s="1"/>
  <c r="A3217" i="1" s="1"/>
  <c r="T3216" i="1"/>
  <c r="M3213" i="1"/>
  <c r="L3213" i="1" s="1"/>
  <c r="R3214" i="1" l="1"/>
  <c r="J3217" i="1"/>
  <c r="K3217" i="1" s="1"/>
  <c r="N3217" i="1" s="1"/>
  <c r="T3217" i="1"/>
  <c r="K3216" i="1"/>
  <c r="P3214" i="1"/>
  <c r="Q3214" i="1"/>
  <c r="S3214" i="1" s="1"/>
  <c r="M3214" i="1" s="1"/>
  <c r="L3214" i="1" s="1"/>
  <c r="N3215" i="1"/>
  <c r="O3215" i="1"/>
  <c r="R3215" i="1" s="1"/>
  <c r="N3216" i="1" l="1"/>
  <c r="O3216" i="1"/>
  <c r="O3217" i="1"/>
  <c r="R3217" i="1" s="1"/>
  <c r="Q3215" i="1"/>
  <c r="P3215" i="1"/>
  <c r="B3217" i="1"/>
  <c r="C3217" i="1" s="1"/>
  <c r="D3217" i="1" s="1"/>
  <c r="E3217" i="1" s="1"/>
  <c r="F3217" i="1" s="1"/>
  <c r="G3217" i="1" s="1"/>
  <c r="H3217" i="1" s="1"/>
  <c r="I3217" i="1" s="1"/>
  <c r="A3218" i="1" s="1"/>
  <c r="S3215" i="1" l="1"/>
  <c r="M3215" i="1" s="1"/>
  <c r="L3215" i="1" s="1"/>
  <c r="Q3217" i="1"/>
  <c r="P3217" i="1"/>
  <c r="J3218" i="1"/>
  <c r="B3218" i="1" s="1"/>
  <c r="C3218" i="1" s="1"/>
  <c r="D3218" i="1" s="1"/>
  <c r="E3218" i="1" s="1"/>
  <c r="F3218" i="1" s="1"/>
  <c r="G3218" i="1" s="1"/>
  <c r="H3218" i="1" s="1"/>
  <c r="I3218" i="1" s="1"/>
  <c r="A3219" i="1" s="1"/>
  <c r="T3218" i="1"/>
  <c r="R3216" i="1"/>
  <c r="S3217" i="1" l="1"/>
  <c r="P3216" i="1"/>
  <c r="Q3216" i="1"/>
  <c r="T3219" i="1"/>
  <c r="J3219" i="1"/>
  <c r="K3219" i="1" s="1"/>
  <c r="N3219" i="1" s="1"/>
  <c r="K3218" i="1"/>
  <c r="S3216" i="1" l="1"/>
  <c r="B3219" i="1"/>
  <c r="C3219" i="1" s="1"/>
  <c r="D3219" i="1" s="1"/>
  <c r="E3219" i="1" s="1"/>
  <c r="F3219" i="1" s="1"/>
  <c r="G3219" i="1" s="1"/>
  <c r="H3219" i="1" s="1"/>
  <c r="I3219" i="1" s="1"/>
  <c r="A3220" i="1" s="1"/>
  <c r="N3218" i="1"/>
  <c r="O3218" i="1"/>
  <c r="O3219" i="1"/>
  <c r="R3219" i="1" s="1"/>
  <c r="M3216" i="1" l="1"/>
  <c r="L3216" i="1" s="1"/>
  <c r="M3217" i="1"/>
  <c r="L3217" i="1" s="1"/>
  <c r="R3218" i="1"/>
  <c r="Q3218" i="1" s="1"/>
  <c r="Q3219" i="1"/>
  <c r="P3219" i="1"/>
  <c r="T3220" i="1"/>
  <c r="J3220" i="1"/>
  <c r="B3220" i="1" s="1"/>
  <c r="C3220" i="1" s="1"/>
  <c r="D3220" i="1" s="1"/>
  <c r="E3220" i="1" s="1"/>
  <c r="F3220" i="1" s="1"/>
  <c r="G3220" i="1" s="1"/>
  <c r="H3220" i="1" s="1"/>
  <c r="I3220" i="1" s="1"/>
  <c r="A3221" i="1" s="1"/>
  <c r="P3218" i="1" l="1"/>
  <c r="S3218" i="1" s="1"/>
  <c r="M3218" i="1" s="1"/>
  <c r="L3218" i="1" s="1"/>
  <c r="S3219" i="1"/>
  <c r="K3220" i="1"/>
  <c r="J3221" i="1"/>
  <c r="K3221" i="1" s="1"/>
  <c r="N3221" i="1" s="1"/>
  <c r="T3221" i="1"/>
  <c r="M3219" i="1" l="1"/>
  <c r="L3219" i="1" s="1"/>
  <c r="O3221" i="1"/>
  <c r="R3221" i="1" s="1"/>
  <c r="B3221" i="1"/>
  <c r="C3221" i="1" s="1"/>
  <c r="D3221" i="1" s="1"/>
  <c r="E3221" i="1" s="1"/>
  <c r="F3221" i="1" s="1"/>
  <c r="G3221" i="1" s="1"/>
  <c r="H3221" i="1" s="1"/>
  <c r="I3221" i="1" s="1"/>
  <c r="A3222" i="1" s="1"/>
  <c r="N3220" i="1"/>
  <c r="O3220" i="1"/>
  <c r="R3220" i="1" s="1"/>
  <c r="P3220" i="1" l="1"/>
  <c r="Q3220" i="1"/>
  <c r="J3222" i="1"/>
  <c r="K3222" i="1" s="1"/>
  <c r="N3222" i="1" s="1"/>
  <c r="T3222" i="1"/>
  <c r="P3221" i="1"/>
  <c r="Q3221" i="1"/>
  <c r="S3220" i="1" l="1"/>
  <c r="M3220" i="1" s="1"/>
  <c r="L3220" i="1" s="1"/>
  <c r="S3221" i="1"/>
  <c r="M3221" i="1" s="1"/>
  <c r="L3221" i="1" s="1"/>
  <c r="B3222" i="1"/>
  <c r="C3222" i="1" s="1"/>
  <c r="D3222" i="1" s="1"/>
  <c r="E3222" i="1" s="1"/>
  <c r="F3222" i="1" s="1"/>
  <c r="G3222" i="1" s="1"/>
  <c r="H3222" i="1" s="1"/>
  <c r="I3222" i="1" s="1"/>
  <c r="A3223" i="1" s="1"/>
  <c r="O3222" i="1"/>
  <c r="R3222" i="1" s="1"/>
  <c r="Q3222" i="1" l="1"/>
  <c r="P3222" i="1"/>
  <c r="J3223" i="1"/>
  <c r="K3223" i="1" s="1"/>
  <c r="O3223" i="1" s="1"/>
  <c r="T3223" i="1"/>
  <c r="S3222" i="1" l="1"/>
  <c r="M3222" i="1" s="1"/>
  <c r="L3222" i="1" s="1"/>
  <c r="B3223" i="1"/>
  <c r="C3223" i="1" s="1"/>
  <c r="D3223" i="1" s="1"/>
  <c r="E3223" i="1" s="1"/>
  <c r="F3223" i="1" s="1"/>
  <c r="G3223" i="1" s="1"/>
  <c r="H3223" i="1" s="1"/>
  <c r="I3223" i="1" s="1"/>
  <c r="A3224" i="1" s="1"/>
  <c r="N3223" i="1"/>
  <c r="R3223" i="1" s="1"/>
  <c r="Q3223" i="1" l="1"/>
  <c r="P3223" i="1"/>
  <c r="T3224" i="1"/>
  <c r="J3224" i="1"/>
  <c r="B3224" i="1" s="1"/>
  <c r="C3224" i="1" s="1"/>
  <c r="D3224" i="1" s="1"/>
  <c r="E3224" i="1" s="1"/>
  <c r="F3224" i="1" s="1"/>
  <c r="G3224" i="1" s="1"/>
  <c r="H3224" i="1" s="1"/>
  <c r="I3224" i="1" s="1"/>
  <c r="A3225" i="1" s="1"/>
  <c r="S3223" i="1" l="1"/>
  <c r="M3223" i="1" s="1"/>
  <c r="L3223" i="1" s="1"/>
  <c r="T3225" i="1"/>
  <c r="J3225" i="1"/>
  <c r="K3225" i="1" s="1"/>
  <c r="N3225" i="1" s="1"/>
  <c r="K3224" i="1"/>
  <c r="O3225" i="1" l="1"/>
  <c r="R3225" i="1" s="1"/>
  <c r="B3225" i="1"/>
  <c r="C3225" i="1" s="1"/>
  <c r="D3225" i="1" s="1"/>
  <c r="E3225" i="1" s="1"/>
  <c r="F3225" i="1" s="1"/>
  <c r="G3225" i="1" s="1"/>
  <c r="H3225" i="1" s="1"/>
  <c r="I3225" i="1" s="1"/>
  <c r="A3226" i="1" s="1"/>
  <c r="N3224" i="1"/>
  <c r="O3224" i="1"/>
  <c r="R3224" i="1" s="1"/>
  <c r="Q3224" i="1" l="1"/>
  <c r="P3224" i="1"/>
  <c r="J3226" i="1"/>
  <c r="B3226" i="1" s="1"/>
  <c r="C3226" i="1" s="1"/>
  <c r="D3226" i="1" s="1"/>
  <c r="E3226" i="1" s="1"/>
  <c r="F3226" i="1" s="1"/>
  <c r="G3226" i="1" s="1"/>
  <c r="H3226" i="1" s="1"/>
  <c r="I3226" i="1" s="1"/>
  <c r="A3227" i="1" s="1"/>
  <c r="T3226" i="1"/>
  <c r="Q3225" i="1"/>
  <c r="P3225" i="1"/>
  <c r="S3224" i="1" l="1"/>
  <c r="M3224" i="1" s="1"/>
  <c r="L3224" i="1" s="1"/>
  <c r="T3227" i="1"/>
  <c r="J3227" i="1"/>
  <c r="K3227" i="1" s="1"/>
  <c r="O3227" i="1" s="1"/>
  <c r="S3225" i="1"/>
  <c r="M3225" i="1" s="1"/>
  <c r="L3225" i="1" s="1"/>
  <c r="K3226" i="1"/>
  <c r="N3226" i="1" l="1"/>
  <c r="O3226" i="1"/>
  <c r="B3227" i="1"/>
  <c r="C3227" i="1" s="1"/>
  <c r="D3227" i="1" s="1"/>
  <c r="E3227" i="1" s="1"/>
  <c r="F3227" i="1" s="1"/>
  <c r="G3227" i="1" s="1"/>
  <c r="H3227" i="1" s="1"/>
  <c r="I3227" i="1" s="1"/>
  <c r="A3228" i="1" s="1"/>
  <c r="N3227" i="1"/>
  <c r="R3227" i="1" s="1"/>
  <c r="R3226" i="1" l="1"/>
  <c r="P3226" i="1" s="1"/>
  <c r="Q3227" i="1"/>
  <c r="P3227" i="1"/>
  <c r="J3228" i="1"/>
  <c r="B3228" i="1" s="1"/>
  <c r="C3228" i="1" s="1"/>
  <c r="D3228" i="1" s="1"/>
  <c r="E3228" i="1" s="1"/>
  <c r="F3228" i="1" s="1"/>
  <c r="G3228" i="1" s="1"/>
  <c r="H3228" i="1" s="1"/>
  <c r="I3228" i="1" s="1"/>
  <c r="A3229" i="1" s="1"/>
  <c r="T3228" i="1"/>
  <c r="S3227" i="1" l="1"/>
  <c r="Q3226" i="1"/>
  <c r="S3226" i="1" s="1"/>
  <c r="M3226" i="1" s="1"/>
  <c r="L3226" i="1" s="1"/>
  <c r="J3229" i="1"/>
  <c r="K3229" i="1" s="1"/>
  <c r="O3229" i="1" s="1"/>
  <c r="T3229" i="1"/>
  <c r="K3228" i="1"/>
  <c r="M3227" i="1" l="1"/>
  <c r="L3227" i="1" s="1"/>
  <c r="O3228" i="1"/>
  <c r="N3228" i="1"/>
  <c r="B3229" i="1"/>
  <c r="C3229" i="1" s="1"/>
  <c r="D3229" i="1" s="1"/>
  <c r="E3229" i="1" s="1"/>
  <c r="F3229" i="1" s="1"/>
  <c r="G3229" i="1" s="1"/>
  <c r="H3229" i="1" s="1"/>
  <c r="I3229" i="1" s="1"/>
  <c r="A3230" i="1" s="1"/>
  <c r="N3229" i="1"/>
  <c r="R3229" i="1" s="1"/>
  <c r="R3228" i="1" l="1"/>
  <c r="P3228" i="1" s="1"/>
  <c r="Q3229" i="1"/>
  <c r="P3229" i="1"/>
  <c r="S3229" i="1" s="1"/>
  <c r="J3230" i="1"/>
  <c r="B3230" i="1" s="1"/>
  <c r="C3230" i="1" s="1"/>
  <c r="D3230" i="1" s="1"/>
  <c r="E3230" i="1" s="1"/>
  <c r="F3230" i="1" s="1"/>
  <c r="G3230" i="1" s="1"/>
  <c r="H3230" i="1" s="1"/>
  <c r="I3230" i="1" s="1"/>
  <c r="A3231" i="1" s="1"/>
  <c r="T3230" i="1"/>
  <c r="Q3228" i="1" l="1"/>
  <c r="S3228" i="1" s="1"/>
  <c r="J3231" i="1"/>
  <c r="B3231" i="1" s="1"/>
  <c r="C3231" i="1" s="1"/>
  <c r="D3231" i="1" s="1"/>
  <c r="E3231" i="1" s="1"/>
  <c r="F3231" i="1" s="1"/>
  <c r="G3231" i="1" s="1"/>
  <c r="H3231" i="1" s="1"/>
  <c r="I3231" i="1" s="1"/>
  <c r="A3232" i="1" s="1"/>
  <c r="T3231" i="1"/>
  <c r="K3230" i="1"/>
  <c r="M3228" i="1" l="1"/>
  <c r="L3228" i="1" s="1"/>
  <c r="M3229" i="1"/>
  <c r="L3229" i="1" s="1"/>
  <c r="N3230" i="1"/>
  <c r="O3230" i="1"/>
  <c r="K3231" i="1"/>
  <c r="T3232" i="1"/>
  <c r="J3232" i="1"/>
  <c r="B3232" i="1" s="1"/>
  <c r="C3232" i="1" s="1"/>
  <c r="D3232" i="1" s="1"/>
  <c r="E3232" i="1" s="1"/>
  <c r="F3232" i="1" s="1"/>
  <c r="G3232" i="1" s="1"/>
  <c r="H3232" i="1" s="1"/>
  <c r="I3232" i="1" s="1"/>
  <c r="A3233" i="1" s="1"/>
  <c r="R3230" i="1" l="1"/>
  <c r="Q3230" i="1" s="1"/>
  <c r="N3231" i="1"/>
  <c r="O3231" i="1"/>
  <c r="K3232" i="1"/>
  <c r="J3233" i="1"/>
  <c r="K3233" i="1" s="1"/>
  <c r="O3233" i="1" s="1"/>
  <c r="T3233" i="1"/>
  <c r="P3230" i="1" l="1"/>
  <c r="S3230" i="1" s="1"/>
  <c r="M3230" i="1" s="1"/>
  <c r="L3230" i="1" s="1"/>
  <c r="R3231" i="1"/>
  <c r="P3231" i="1" s="1"/>
  <c r="B3233" i="1"/>
  <c r="C3233" i="1" s="1"/>
  <c r="D3233" i="1" s="1"/>
  <c r="E3233" i="1" s="1"/>
  <c r="F3233" i="1" s="1"/>
  <c r="G3233" i="1" s="1"/>
  <c r="H3233" i="1" s="1"/>
  <c r="I3233" i="1" s="1"/>
  <c r="A3234" i="1" s="1"/>
  <c r="N3232" i="1"/>
  <c r="O3232" i="1"/>
  <c r="N3233" i="1"/>
  <c r="R3233" i="1" s="1"/>
  <c r="Q3231" i="1" l="1"/>
  <c r="S3231" i="1" s="1"/>
  <c r="M3231" i="1" s="1"/>
  <c r="L3231" i="1" s="1"/>
  <c r="T3234" i="1"/>
  <c r="J3234" i="1"/>
  <c r="B3234" i="1" s="1"/>
  <c r="C3234" i="1" s="1"/>
  <c r="D3234" i="1" s="1"/>
  <c r="E3234" i="1" s="1"/>
  <c r="F3234" i="1" s="1"/>
  <c r="G3234" i="1" s="1"/>
  <c r="H3234" i="1" s="1"/>
  <c r="I3234" i="1" s="1"/>
  <c r="A3235" i="1" s="1"/>
  <c r="Q3233" i="1"/>
  <c r="P3233" i="1"/>
  <c r="R3232" i="1"/>
  <c r="Q3232" i="1" l="1"/>
  <c r="P3232" i="1"/>
  <c r="S3233" i="1"/>
  <c r="K3234" i="1"/>
  <c r="T3235" i="1"/>
  <c r="J3235" i="1"/>
  <c r="B3235" i="1" s="1"/>
  <c r="C3235" i="1" s="1"/>
  <c r="D3235" i="1" s="1"/>
  <c r="E3235" i="1" s="1"/>
  <c r="F3235" i="1" s="1"/>
  <c r="G3235" i="1" s="1"/>
  <c r="H3235" i="1" s="1"/>
  <c r="I3235" i="1" s="1"/>
  <c r="A3236" i="1" s="1"/>
  <c r="S3232" i="1" l="1"/>
  <c r="M3232" i="1" s="1"/>
  <c r="L3232" i="1" s="1"/>
  <c r="K3235" i="1"/>
  <c r="O3234" i="1"/>
  <c r="N3234" i="1"/>
  <c r="J3236" i="1"/>
  <c r="B3236" i="1" s="1"/>
  <c r="C3236" i="1" s="1"/>
  <c r="D3236" i="1" s="1"/>
  <c r="E3236" i="1" s="1"/>
  <c r="F3236" i="1" s="1"/>
  <c r="G3236" i="1" s="1"/>
  <c r="H3236" i="1" s="1"/>
  <c r="I3236" i="1" s="1"/>
  <c r="A3237" i="1" s="1"/>
  <c r="T3236" i="1"/>
  <c r="R3234" i="1" l="1"/>
  <c r="M3233" i="1"/>
  <c r="L3233" i="1" s="1"/>
  <c r="J3237" i="1"/>
  <c r="K3237" i="1" s="1"/>
  <c r="N3237" i="1" s="1"/>
  <c r="T3237" i="1"/>
  <c r="K3236" i="1"/>
  <c r="P3234" i="1"/>
  <c r="Q3234" i="1"/>
  <c r="S3234" i="1" s="1"/>
  <c r="M3234" i="1" s="1"/>
  <c r="L3234" i="1" s="1"/>
  <c r="N3235" i="1"/>
  <c r="O3235" i="1"/>
  <c r="R3235" i="1" l="1"/>
  <c r="P3235" i="1" s="1"/>
  <c r="N3236" i="1"/>
  <c r="O3236" i="1"/>
  <c r="B3237" i="1"/>
  <c r="C3237" i="1" s="1"/>
  <c r="D3237" i="1" s="1"/>
  <c r="E3237" i="1" s="1"/>
  <c r="F3237" i="1" s="1"/>
  <c r="G3237" i="1" s="1"/>
  <c r="H3237" i="1" s="1"/>
  <c r="I3237" i="1" s="1"/>
  <c r="A3238" i="1" s="1"/>
  <c r="O3237" i="1"/>
  <c r="R3237" i="1" s="1"/>
  <c r="Q3235" i="1" l="1"/>
  <c r="S3235" i="1" s="1"/>
  <c r="M3235" i="1" s="1"/>
  <c r="L3235" i="1" s="1"/>
  <c r="J3238" i="1"/>
  <c r="K3238" i="1" s="1"/>
  <c r="O3238" i="1" s="1"/>
  <c r="T3238" i="1"/>
  <c r="R3236" i="1"/>
  <c r="Q3237" i="1"/>
  <c r="P3237" i="1"/>
  <c r="S3237" i="1" l="1"/>
  <c r="P3236" i="1"/>
  <c r="Q3236" i="1"/>
  <c r="B3238" i="1"/>
  <c r="C3238" i="1" s="1"/>
  <c r="D3238" i="1" s="1"/>
  <c r="E3238" i="1" s="1"/>
  <c r="F3238" i="1" s="1"/>
  <c r="G3238" i="1" s="1"/>
  <c r="H3238" i="1" s="1"/>
  <c r="I3238" i="1" s="1"/>
  <c r="A3239" i="1" s="1"/>
  <c r="N3238" i="1"/>
  <c r="R3238" i="1" s="1"/>
  <c r="T3239" i="1" l="1"/>
  <c r="J3239" i="1"/>
  <c r="K3239" i="1" s="1"/>
  <c r="N3239" i="1" s="1"/>
  <c r="Q3238" i="1"/>
  <c r="P3238" i="1"/>
  <c r="S3236" i="1"/>
  <c r="S3238" i="1" l="1"/>
  <c r="M3238" i="1" s="1"/>
  <c r="L3238" i="1" s="1"/>
  <c r="B3239" i="1"/>
  <c r="C3239" i="1" s="1"/>
  <c r="D3239" i="1" s="1"/>
  <c r="E3239" i="1" s="1"/>
  <c r="F3239" i="1" s="1"/>
  <c r="G3239" i="1" s="1"/>
  <c r="H3239" i="1" s="1"/>
  <c r="I3239" i="1" s="1"/>
  <c r="A3240" i="1" s="1"/>
  <c r="M3236" i="1"/>
  <c r="L3236" i="1" s="1"/>
  <c r="M3237" i="1"/>
  <c r="L3237" i="1" s="1"/>
  <c r="O3239" i="1"/>
  <c r="R3239" i="1" s="1"/>
  <c r="P3239" i="1" l="1"/>
  <c r="Q3239" i="1"/>
  <c r="T3240" i="1"/>
  <c r="J3240" i="1"/>
  <c r="B3240" i="1" s="1"/>
  <c r="C3240" i="1" s="1"/>
  <c r="D3240" i="1" s="1"/>
  <c r="E3240" i="1" s="1"/>
  <c r="F3240" i="1" s="1"/>
  <c r="G3240" i="1" s="1"/>
  <c r="H3240" i="1" s="1"/>
  <c r="I3240" i="1" s="1"/>
  <c r="A3241" i="1" s="1"/>
  <c r="S3239" i="1" l="1"/>
  <c r="M3239" i="1" s="1"/>
  <c r="L3239" i="1" s="1"/>
  <c r="J3241" i="1"/>
  <c r="K3241" i="1" s="1"/>
  <c r="O3241" i="1" s="1"/>
  <c r="T3241" i="1"/>
  <c r="K3240" i="1"/>
  <c r="N3240" i="1" l="1"/>
  <c r="O3240" i="1"/>
  <c r="N3241" i="1"/>
  <c r="R3241" i="1" s="1"/>
  <c r="B3241" i="1"/>
  <c r="C3241" i="1" s="1"/>
  <c r="D3241" i="1" s="1"/>
  <c r="E3241" i="1" s="1"/>
  <c r="F3241" i="1" s="1"/>
  <c r="G3241" i="1" s="1"/>
  <c r="H3241" i="1" s="1"/>
  <c r="I3241" i="1" s="1"/>
  <c r="A3242" i="1" s="1"/>
  <c r="T3242" i="1" l="1"/>
  <c r="J3242" i="1"/>
  <c r="B3242" i="1" s="1"/>
  <c r="C3242" i="1" s="1"/>
  <c r="D3242" i="1" s="1"/>
  <c r="E3242" i="1" s="1"/>
  <c r="F3242" i="1" s="1"/>
  <c r="G3242" i="1" s="1"/>
  <c r="H3242" i="1" s="1"/>
  <c r="I3242" i="1" s="1"/>
  <c r="A3243" i="1" s="1"/>
  <c r="P3241" i="1"/>
  <c r="Q3241" i="1"/>
  <c r="R3240" i="1"/>
  <c r="Q3240" i="1" l="1"/>
  <c r="P3240" i="1"/>
  <c r="K3242" i="1"/>
  <c r="S3241" i="1"/>
  <c r="T3243" i="1"/>
  <c r="J3243" i="1"/>
  <c r="B3243" i="1" s="1"/>
  <c r="C3243" i="1" s="1"/>
  <c r="D3243" i="1" s="1"/>
  <c r="E3243" i="1" s="1"/>
  <c r="F3243" i="1" s="1"/>
  <c r="G3243" i="1" s="1"/>
  <c r="H3243" i="1" s="1"/>
  <c r="I3243" i="1" s="1"/>
  <c r="A3244" i="1" s="1"/>
  <c r="S3240" i="1" l="1"/>
  <c r="M3240" i="1" s="1"/>
  <c r="L3240" i="1" s="1"/>
  <c r="M3241" i="1"/>
  <c r="L3241" i="1" s="1"/>
  <c r="K3243" i="1"/>
  <c r="O3242" i="1"/>
  <c r="N3242" i="1"/>
  <c r="J3244" i="1"/>
  <c r="B3244" i="1" s="1"/>
  <c r="C3244" i="1" s="1"/>
  <c r="D3244" i="1" s="1"/>
  <c r="E3244" i="1" s="1"/>
  <c r="F3244" i="1" s="1"/>
  <c r="G3244" i="1" s="1"/>
  <c r="H3244" i="1" s="1"/>
  <c r="I3244" i="1" s="1"/>
  <c r="A3245" i="1" s="1"/>
  <c r="T3244" i="1"/>
  <c r="J3245" i="1" l="1"/>
  <c r="K3245" i="1" s="1"/>
  <c r="O3245" i="1" s="1"/>
  <c r="T3245" i="1"/>
  <c r="K3244" i="1"/>
  <c r="R3242" i="1"/>
  <c r="N3243" i="1"/>
  <c r="O3243" i="1"/>
  <c r="R3243" i="1" l="1"/>
  <c r="P3243" i="1" s="1"/>
  <c r="N3245" i="1"/>
  <c r="R3245" i="1" s="1"/>
  <c r="B3245" i="1"/>
  <c r="C3245" i="1" s="1"/>
  <c r="D3245" i="1" s="1"/>
  <c r="E3245" i="1" s="1"/>
  <c r="F3245" i="1" s="1"/>
  <c r="G3245" i="1" s="1"/>
  <c r="H3245" i="1" s="1"/>
  <c r="I3245" i="1" s="1"/>
  <c r="A3246" i="1" s="1"/>
  <c r="O3244" i="1"/>
  <c r="N3244" i="1"/>
  <c r="Q3242" i="1"/>
  <c r="P3242" i="1"/>
  <c r="S3242" i="1" l="1"/>
  <c r="M3242" i="1" s="1"/>
  <c r="L3242" i="1" s="1"/>
  <c r="Q3243" i="1"/>
  <c r="S3243" i="1" s="1"/>
  <c r="M3243" i="1" s="1"/>
  <c r="L3243" i="1" s="1"/>
  <c r="J3246" i="1"/>
  <c r="K3246" i="1" s="1"/>
  <c r="N3246" i="1" s="1"/>
  <c r="T3246" i="1"/>
  <c r="P3245" i="1"/>
  <c r="Q3245" i="1"/>
  <c r="R3244" i="1"/>
  <c r="P3244" i="1" l="1"/>
  <c r="Q3244" i="1"/>
  <c r="B3246" i="1"/>
  <c r="C3246" i="1" s="1"/>
  <c r="D3246" i="1" s="1"/>
  <c r="E3246" i="1" s="1"/>
  <c r="F3246" i="1" s="1"/>
  <c r="G3246" i="1" s="1"/>
  <c r="H3246" i="1" s="1"/>
  <c r="I3246" i="1" s="1"/>
  <c r="A3247" i="1" s="1"/>
  <c r="S3245" i="1"/>
  <c r="O3246" i="1"/>
  <c r="R3246" i="1" s="1"/>
  <c r="J3247" i="1" l="1"/>
  <c r="B3247" i="1" s="1"/>
  <c r="C3247" i="1" s="1"/>
  <c r="D3247" i="1" s="1"/>
  <c r="E3247" i="1" s="1"/>
  <c r="F3247" i="1" s="1"/>
  <c r="G3247" i="1" s="1"/>
  <c r="H3247" i="1" s="1"/>
  <c r="I3247" i="1" s="1"/>
  <c r="A3248" i="1" s="1"/>
  <c r="T3247" i="1"/>
  <c r="Q3246" i="1"/>
  <c r="P3246" i="1"/>
  <c r="S3244" i="1"/>
  <c r="M3244" i="1" s="1"/>
  <c r="L3244" i="1" s="1"/>
  <c r="S3246" i="1" l="1"/>
  <c r="M3246" i="1" s="1"/>
  <c r="L3246" i="1" s="1"/>
  <c r="K3247" i="1"/>
  <c r="T3248" i="1"/>
  <c r="J3248" i="1"/>
  <c r="B3248" i="1" s="1"/>
  <c r="C3248" i="1" s="1"/>
  <c r="D3248" i="1" s="1"/>
  <c r="E3248" i="1" s="1"/>
  <c r="F3248" i="1" s="1"/>
  <c r="G3248" i="1" s="1"/>
  <c r="H3248" i="1" s="1"/>
  <c r="I3248" i="1" s="1"/>
  <c r="A3249" i="1" s="1"/>
  <c r="M3245" i="1"/>
  <c r="L3245" i="1" s="1"/>
  <c r="J3249" i="1" l="1"/>
  <c r="K3249" i="1" s="1"/>
  <c r="N3249" i="1" s="1"/>
  <c r="T3249" i="1"/>
  <c r="K3248" i="1"/>
  <c r="N3247" i="1"/>
  <c r="O3247" i="1"/>
  <c r="R3247" i="1" s="1"/>
  <c r="O3248" i="1" l="1"/>
  <c r="N3248" i="1"/>
  <c r="O3249" i="1"/>
  <c r="R3249" i="1" s="1"/>
  <c r="P3247" i="1"/>
  <c r="Q3247" i="1"/>
  <c r="B3249" i="1"/>
  <c r="C3249" i="1" s="1"/>
  <c r="D3249" i="1" s="1"/>
  <c r="E3249" i="1" s="1"/>
  <c r="F3249" i="1" s="1"/>
  <c r="G3249" i="1" s="1"/>
  <c r="H3249" i="1" s="1"/>
  <c r="I3249" i="1" s="1"/>
  <c r="A3250" i="1" s="1"/>
  <c r="P3249" i="1" l="1"/>
  <c r="Q3249" i="1"/>
  <c r="T3250" i="1"/>
  <c r="J3250" i="1"/>
  <c r="B3250" i="1" s="1"/>
  <c r="C3250" i="1" s="1"/>
  <c r="D3250" i="1" s="1"/>
  <c r="E3250" i="1" s="1"/>
  <c r="F3250" i="1" s="1"/>
  <c r="G3250" i="1" s="1"/>
  <c r="H3250" i="1" s="1"/>
  <c r="I3250" i="1" s="1"/>
  <c r="A3251" i="1" s="1"/>
  <c r="S3247" i="1"/>
  <c r="M3247" i="1" s="1"/>
  <c r="L3247" i="1" s="1"/>
  <c r="R3248" i="1"/>
  <c r="S3249" i="1" l="1"/>
  <c r="J3251" i="1"/>
  <c r="K3251" i="1" s="1"/>
  <c r="O3251" i="1" s="1"/>
  <c r="T3251" i="1"/>
  <c r="P3248" i="1"/>
  <c r="S3248" i="1" s="1"/>
  <c r="M3248" i="1" s="1"/>
  <c r="L3248" i="1" s="1"/>
  <c r="Q3248" i="1"/>
  <c r="K3250" i="1"/>
  <c r="M3249" i="1" l="1"/>
  <c r="L3249" i="1" s="1"/>
  <c r="N3251" i="1"/>
  <c r="R3251" i="1" s="1"/>
  <c r="O3250" i="1"/>
  <c r="N3250" i="1"/>
  <c r="B3251" i="1"/>
  <c r="C3251" i="1" s="1"/>
  <c r="D3251" i="1" s="1"/>
  <c r="E3251" i="1" s="1"/>
  <c r="F3251" i="1" s="1"/>
  <c r="G3251" i="1" s="1"/>
  <c r="H3251" i="1" s="1"/>
  <c r="I3251" i="1" s="1"/>
  <c r="A3252" i="1" s="1"/>
  <c r="R3250" i="1" l="1"/>
  <c r="J3252" i="1"/>
  <c r="B3252" i="1" s="1"/>
  <c r="C3252" i="1" s="1"/>
  <c r="D3252" i="1" s="1"/>
  <c r="E3252" i="1" s="1"/>
  <c r="F3252" i="1" s="1"/>
  <c r="G3252" i="1" s="1"/>
  <c r="H3252" i="1" s="1"/>
  <c r="I3252" i="1" s="1"/>
  <c r="A3253" i="1" s="1"/>
  <c r="T3252" i="1"/>
  <c r="Q3250" i="1"/>
  <c r="P3250" i="1"/>
  <c r="P3251" i="1"/>
  <c r="Q3251" i="1"/>
  <c r="S3250" i="1" l="1"/>
  <c r="M3250" i="1" s="1"/>
  <c r="L3250" i="1" s="1"/>
  <c r="S3251" i="1"/>
  <c r="M3251" i="1" s="1"/>
  <c r="L3251" i="1" s="1"/>
  <c r="K3252" i="1"/>
  <c r="J3253" i="1"/>
  <c r="K3253" i="1" s="1"/>
  <c r="N3253" i="1" s="1"/>
  <c r="T3253" i="1"/>
  <c r="B3253" i="1" l="1"/>
  <c r="C3253" i="1" s="1"/>
  <c r="D3253" i="1" s="1"/>
  <c r="E3253" i="1" s="1"/>
  <c r="F3253" i="1" s="1"/>
  <c r="G3253" i="1" s="1"/>
  <c r="H3253" i="1" s="1"/>
  <c r="I3253" i="1" s="1"/>
  <c r="A3254" i="1" s="1"/>
  <c r="O3253" i="1"/>
  <c r="R3253" i="1" s="1"/>
  <c r="N3252" i="1"/>
  <c r="O3252" i="1"/>
  <c r="R3252" i="1" l="1"/>
  <c r="P3253" i="1"/>
  <c r="S3253" i="1" s="1"/>
  <c r="Q3253" i="1"/>
  <c r="J3254" i="1"/>
  <c r="B3254" i="1" s="1"/>
  <c r="C3254" i="1" s="1"/>
  <c r="D3254" i="1" s="1"/>
  <c r="E3254" i="1" s="1"/>
  <c r="F3254" i="1" s="1"/>
  <c r="G3254" i="1" s="1"/>
  <c r="H3254" i="1" s="1"/>
  <c r="I3254" i="1" s="1"/>
  <c r="A3255" i="1" s="1"/>
  <c r="T3254" i="1"/>
  <c r="J3255" i="1" l="1"/>
  <c r="K3255" i="1" s="1"/>
  <c r="N3255" i="1" s="1"/>
  <c r="T3255" i="1"/>
  <c r="K3254" i="1"/>
  <c r="Q3252" i="1"/>
  <c r="P3252" i="1"/>
  <c r="S3252" i="1" l="1"/>
  <c r="B3255" i="1"/>
  <c r="C3255" i="1" s="1"/>
  <c r="D3255" i="1" s="1"/>
  <c r="E3255" i="1" s="1"/>
  <c r="F3255" i="1" s="1"/>
  <c r="G3255" i="1" s="1"/>
  <c r="H3255" i="1" s="1"/>
  <c r="I3255" i="1" s="1"/>
  <c r="A3256" i="1" s="1"/>
  <c r="O3255" i="1"/>
  <c r="R3255" i="1" s="1"/>
  <c r="N3254" i="1"/>
  <c r="O3254" i="1"/>
  <c r="M3252" i="1" l="1"/>
  <c r="L3252" i="1" s="1"/>
  <c r="M3253" i="1"/>
  <c r="L3253" i="1" s="1"/>
  <c r="R3254" i="1"/>
  <c r="P3255" i="1"/>
  <c r="Q3255" i="1"/>
  <c r="T3256" i="1"/>
  <c r="J3256" i="1"/>
  <c r="B3256" i="1" s="1"/>
  <c r="C3256" i="1" s="1"/>
  <c r="D3256" i="1" s="1"/>
  <c r="E3256" i="1" s="1"/>
  <c r="F3256" i="1" s="1"/>
  <c r="G3256" i="1" s="1"/>
  <c r="H3256" i="1" s="1"/>
  <c r="I3256" i="1" s="1"/>
  <c r="A3257" i="1" s="1"/>
  <c r="K3256" i="1" l="1"/>
  <c r="S3255" i="1"/>
  <c r="J3257" i="1"/>
  <c r="K3257" i="1" s="1"/>
  <c r="O3257" i="1" s="1"/>
  <c r="T3257" i="1"/>
  <c r="P3254" i="1"/>
  <c r="Q3254" i="1"/>
  <c r="S3254" i="1" l="1"/>
  <c r="M3254" i="1" s="1"/>
  <c r="L3254" i="1" s="1"/>
  <c r="M3255" i="1"/>
  <c r="L3255" i="1" s="1"/>
  <c r="N3257" i="1"/>
  <c r="R3257" i="1" s="1"/>
  <c r="B3257" i="1"/>
  <c r="C3257" i="1" s="1"/>
  <c r="D3257" i="1" s="1"/>
  <c r="E3257" i="1" s="1"/>
  <c r="F3257" i="1" s="1"/>
  <c r="G3257" i="1" s="1"/>
  <c r="H3257" i="1" s="1"/>
  <c r="I3257" i="1" s="1"/>
  <c r="A3258" i="1" s="1"/>
  <c r="N3256" i="1"/>
  <c r="O3256" i="1"/>
  <c r="R3256" i="1" s="1"/>
  <c r="Q3256" i="1" l="1"/>
  <c r="P3256" i="1"/>
  <c r="T3258" i="1"/>
  <c r="J3258" i="1"/>
  <c r="B3258" i="1" s="1"/>
  <c r="C3258" i="1" s="1"/>
  <c r="D3258" i="1" s="1"/>
  <c r="Q3257" i="1"/>
  <c r="P3257" i="1"/>
  <c r="S3256" i="1" l="1"/>
  <c r="M3256" i="1" s="1"/>
  <c r="L3256" i="1" s="1"/>
  <c r="E3258" i="1" s="1"/>
  <c r="F3258" i="1" s="1"/>
  <c r="G3258" i="1" s="1"/>
  <c r="H3258" i="1" s="1"/>
  <c r="I3258" i="1" s="1"/>
  <c r="A3259" i="1" s="1"/>
  <c r="S3257" i="1"/>
  <c r="M3257" i="1" s="1"/>
  <c r="L3257" i="1" s="1"/>
  <c r="K3258" i="1"/>
  <c r="N3258" i="1" l="1"/>
  <c r="O3258" i="1"/>
  <c r="T3259" i="1"/>
  <c r="J3259" i="1"/>
  <c r="B3259" i="1" s="1"/>
  <c r="C3259" i="1" s="1"/>
  <c r="D3259" i="1" s="1"/>
  <c r="E3259" i="1" s="1"/>
  <c r="F3259" i="1" s="1"/>
  <c r="G3259" i="1" s="1"/>
  <c r="H3259" i="1" s="1"/>
  <c r="I3259" i="1" s="1"/>
  <c r="A3260" i="1" s="1"/>
  <c r="R3258" i="1" l="1"/>
  <c r="P3258" i="1" s="1"/>
  <c r="T3260" i="1"/>
  <c r="J3260" i="1"/>
  <c r="B3260" i="1" s="1"/>
  <c r="K3259" i="1"/>
  <c r="Q3258" i="1"/>
  <c r="S3258" i="1" l="1"/>
  <c r="M3258" i="1" s="1"/>
  <c r="L3258" i="1" s="1"/>
  <c r="C3260" i="1" s="1"/>
  <c r="D3260" i="1" s="1"/>
  <c r="E3260" i="1" s="1"/>
  <c r="F3260" i="1" s="1"/>
  <c r="G3260" i="1" s="1"/>
  <c r="H3260" i="1" s="1"/>
  <c r="I3260" i="1" s="1"/>
  <c r="A3261" i="1" s="1"/>
  <c r="K3260" i="1"/>
  <c r="N3259" i="1"/>
  <c r="O3259" i="1"/>
  <c r="R3259" i="1" s="1"/>
  <c r="P3259" i="1" l="1"/>
  <c r="Q3259" i="1"/>
  <c r="N3260" i="1"/>
  <c r="O3260" i="1"/>
  <c r="J3261" i="1"/>
  <c r="K3261" i="1" s="1"/>
  <c r="N3261" i="1" s="1"/>
  <c r="T3261" i="1"/>
  <c r="S3259" i="1" l="1"/>
  <c r="M3259" i="1" s="1"/>
  <c r="L3259" i="1" s="1"/>
  <c r="B3261" i="1"/>
  <c r="R3260" i="1"/>
  <c r="O3261" i="1"/>
  <c r="R3261" i="1" s="1"/>
  <c r="C3261" i="1" l="1"/>
  <c r="Q3261" i="1"/>
  <c r="P3261" i="1"/>
  <c r="S3261" i="1" s="1"/>
  <c r="P3260" i="1"/>
  <c r="S3260" i="1" s="1"/>
  <c r="M3260" i="1" s="1"/>
  <c r="L3260" i="1" s="1"/>
  <c r="D3261" i="1" s="1"/>
  <c r="E3261" i="1" s="1"/>
  <c r="F3261" i="1" s="1"/>
  <c r="G3261" i="1" s="1"/>
  <c r="H3261" i="1" s="1"/>
  <c r="I3261" i="1" s="1"/>
  <c r="A3262" i="1" s="1"/>
  <c r="Q3260" i="1"/>
  <c r="M3261" i="1" l="1"/>
  <c r="L3261" i="1" s="1"/>
  <c r="J3262" i="1"/>
  <c r="B3262" i="1" s="1"/>
  <c r="C3262" i="1" s="1"/>
  <c r="D3262" i="1" s="1"/>
  <c r="E3262" i="1" s="1"/>
  <c r="F3262" i="1" s="1"/>
  <c r="G3262" i="1" s="1"/>
  <c r="H3262" i="1" s="1"/>
  <c r="I3262" i="1" s="1"/>
  <c r="A3263" i="1" s="1"/>
  <c r="T3262" i="1"/>
  <c r="K3262" i="1" l="1"/>
  <c r="T3263" i="1"/>
  <c r="J3263" i="1"/>
  <c r="B3263" i="1" s="1"/>
  <c r="C3263" i="1" s="1"/>
  <c r="D3263" i="1" s="1"/>
  <c r="E3263" i="1" s="1"/>
  <c r="F3263" i="1" s="1"/>
  <c r="G3263" i="1" s="1"/>
  <c r="H3263" i="1" s="1"/>
  <c r="I3263" i="1" s="1"/>
  <c r="A3264" i="1" s="1"/>
  <c r="K3263" i="1" l="1"/>
  <c r="T3264" i="1"/>
  <c r="J3264" i="1"/>
  <c r="B3264" i="1" s="1"/>
  <c r="N3262" i="1"/>
  <c r="O3262" i="1"/>
  <c r="R3262" i="1" l="1"/>
  <c r="K3264" i="1"/>
  <c r="N3263" i="1"/>
  <c r="O3263" i="1"/>
  <c r="R3263" i="1" s="1"/>
  <c r="N3264" i="1" l="1"/>
  <c r="O3264" i="1"/>
  <c r="Q3263" i="1"/>
  <c r="P3263" i="1"/>
  <c r="Q3262" i="1"/>
  <c r="P3262" i="1"/>
  <c r="R3264" i="1" l="1"/>
  <c r="Q3264" i="1" s="1"/>
  <c r="S3263" i="1"/>
  <c r="M3263" i="1" s="1"/>
  <c r="L3263" i="1" s="1"/>
  <c r="S3262" i="1"/>
  <c r="M3262" i="1" s="1"/>
  <c r="L3262" i="1" s="1"/>
  <c r="C3264" i="1" s="1"/>
  <c r="D3264" i="1" s="1"/>
  <c r="E3264" i="1" s="1"/>
  <c r="F3264" i="1" s="1"/>
  <c r="G3264" i="1" s="1"/>
  <c r="H3264" i="1" s="1"/>
  <c r="I3264" i="1" s="1"/>
  <c r="A3265" i="1" s="1"/>
  <c r="P3264" i="1" l="1"/>
  <c r="S3264" i="1" s="1"/>
  <c r="M3264" i="1" s="1"/>
  <c r="L3264" i="1" s="1"/>
  <c r="T3265" i="1"/>
  <c r="J3265" i="1"/>
  <c r="K3265" i="1" s="1"/>
  <c r="O3265" i="1" s="1"/>
  <c r="N3265" i="1" l="1"/>
  <c r="R3265" i="1" s="1"/>
  <c r="B3265" i="1"/>
  <c r="C3265" i="1" s="1"/>
  <c r="D3265" i="1" s="1"/>
  <c r="E3265" i="1" s="1"/>
  <c r="F3265" i="1" s="1"/>
  <c r="G3265" i="1" s="1"/>
  <c r="H3265" i="1" s="1"/>
  <c r="I3265" i="1" s="1"/>
  <c r="A3266" i="1" s="1"/>
  <c r="J3266" i="1" l="1"/>
  <c r="B3266" i="1" s="1"/>
  <c r="C3266" i="1" s="1"/>
  <c r="D3266" i="1" s="1"/>
  <c r="E3266" i="1" s="1"/>
  <c r="F3266" i="1" s="1"/>
  <c r="G3266" i="1" s="1"/>
  <c r="H3266" i="1" s="1"/>
  <c r="I3266" i="1" s="1"/>
  <c r="A3267" i="1" s="1"/>
  <c r="T3266" i="1"/>
  <c r="Q3265" i="1"/>
  <c r="P3265" i="1"/>
  <c r="S3265" i="1" l="1"/>
  <c r="M3265" i="1" s="1"/>
  <c r="L3265" i="1" s="1"/>
  <c r="K3266" i="1"/>
  <c r="T3267" i="1"/>
  <c r="J3267" i="1"/>
  <c r="B3267" i="1" s="1"/>
  <c r="C3267" i="1" l="1"/>
  <c r="D3267" i="1" s="1"/>
  <c r="E3267" i="1" s="1"/>
  <c r="F3267" i="1" s="1"/>
  <c r="G3267" i="1" s="1"/>
  <c r="H3267" i="1" s="1"/>
  <c r="I3267" i="1" s="1"/>
  <c r="A3268" i="1" s="1"/>
  <c r="J3268" i="1" s="1"/>
  <c r="K3268" i="1" s="1"/>
  <c r="O3268" i="1" s="1"/>
  <c r="K3267" i="1"/>
  <c r="O3266" i="1"/>
  <c r="N3266" i="1"/>
  <c r="T3268" i="1" l="1"/>
  <c r="B3268" i="1"/>
  <c r="R3266" i="1"/>
  <c r="N3268" i="1"/>
  <c r="R3268" i="1" s="1"/>
  <c r="O3267" i="1"/>
  <c r="N3267" i="1"/>
  <c r="P3266" i="1" l="1"/>
  <c r="Q3266" i="1"/>
  <c r="P3268" i="1"/>
  <c r="Q3268" i="1"/>
  <c r="R3267" i="1"/>
  <c r="S3268" i="1" l="1"/>
  <c r="P3267" i="1"/>
  <c r="Q3267" i="1"/>
  <c r="S3266" i="1"/>
  <c r="M3266" i="1" s="1"/>
  <c r="L3266" i="1" s="1"/>
  <c r="C3268" i="1" s="1"/>
  <c r="D3268" i="1" s="1"/>
  <c r="E3268" i="1" s="1"/>
  <c r="F3268" i="1" s="1"/>
  <c r="G3268" i="1" s="1"/>
  <c r="H3268" i="1" s="1"/>
  <c r="I3268" i="1" s="1"/>
  <c r="A3269" i="1" s="1"/>
  <c r="S3267" i="1" l="1"/>
  <c r="M3267" i="1" s="1"/>
  <c r="L3267" i="1" s="1"/>
  <c r="T3269" i="1"/>
  <c r="J3269" i="1"/>
  <c r="K3269" i="1" s="1"/>
  <c r="N3269" i="1" s="1"/>
  <c r="M3268" i="1" l="1"/>
  <c r="L3268" i="1" s="1"/>
  <c r="B3269" i="1"/>
  <c r="C3269" i="1" s="1"/>
  <c r="D3269" i="1" s="1"/>
  <c r="E3269" i="1" s="1"/>
  <c r="F3269" i="1" s="1"/>
  <c r="G3269" i="1" s="1"/>
  <c r="H3269" i="1" s="1"/>
  <c r="I3269" i="1" s="1"/>
  <c r="A3270" i="1" s="1"/>
  <c r="O3269" i="1"/>
  <c r="R3269" i="1" s="1"/>
  <c r="P3269" i="1" l="1"/>
  <c r="S3269" i="1" s="1"/>
  <c r="M3269" i="1" s="1"/>
  <c r="L3269" i="1" s="1"/>
  <c r="Q3269" i="1"/>
  <c r="T3270" i="1"/>
  <c r="J3270" i="1"/>
  <c r="B3270" i="1" s="1"/>
  <c r="C3270" i="1" s="1"/>
  <c r="D3270" i="1" s="1"/>
  <c r="E3270" i="1" s="1"/>
  <c r="F3270" i="1" s="1"/>
  <c r="G3270" i="1" s="1"/>
  <c r="H3270" i="1" s="1"/>
  <c r="I3270" i="1" s="1"/>
  <c r="A3271" i="1" s="1"/>
  <c r="K3270" i="1" l="1"/>
  <c r="J3271" i="1"/>
  <c r="B3271" i="1" s="1"/>
  <c r="C3271" i="1" s="1"/>
  <c r="D3271" i="1" s="1"/>
  <c r="E3271" i="1" s="1"/>
  <c r="F3271" i="1" s="1"/>
  <c r="G3271" i="1" s="1"/>
  <c r="H3271" i="1" s="1"/>
  <c r="I3271" i="1" s="1"/>
  <c r="A3272" i="1" s="1"/>
  <c r="T3271" i="1"/>
  <c r="J3272" i="1" l="1"/>
  <c r="B3272" i="1" s="1"/>
  <c r="C3272" i="1" s="1"/>
  <c r="D3272" i="1" s="1"/>
  <c r="E3272" i="1" s="1"/>
  <c r="F3272" i="1" s="1"/>
  <c r="G3272" i="1" s="1"/>
  <c r="H3272" i="1" s="1"/>
  <c r="I3272" i="1" s="1"/>
  <c r="A3273" i="1" s="1"/>
  <c r="T3272" i="1"/>
  <c r="K3271" i="1"/>
  <c r="N3270" i="1"/>
  <c r="O3270" i="1"/>
  <c r="K3272" i="1" l="1"/>
  <c r="N3271" i="1"/>
  <c r="O3271" i="1"/>
  <c r="R3270" i="1"/>
  <c r="T3273" i="1"/>
  <c r="J3273" i="1"/>
  <c r="K3273" i="1" s="1"/>
  <c r="N3273" i="1" s="1"/>
  <c r="R3271" i="1" l="1"/>
  <c r="Q3271" i="1" s="1"/>
  <c r="B3273" i="1"/>
  <c r="Q3270" i="1"/>
  <c r="P3270" i="1"/>
  <c r="S3270" i="1" s="1"/>
  <c r="M3270" i="1" s="1"/>
  <c r="L3270" i="1" s="1"/>
  <c r="O3273" i="1"/>
  <c r="R3273" i="1" s="1"/>
  <c r="O3272" i="1"/>
  <c r="N3272" i="1"/>
  <c r="P3271" i="1" l="1"/>
  <c r="R3272" i="1"/>
  <c r="S3271" i="1"/>
  <c r="M3271" i="1" s="1"/>
  <c r="L3271" i="1" s="1"/>
  <c r="Q3272" i="1"/>
  <c r="P3272" i="1"/>
  <c r="Q3273" i="1"/>
  <c r="P3273" i="1"/>
  <c r="S3273" i="1" s="1"/>
  <c r="C3273" i="1"/>
  <c r="D3273" i="1" s="1"/>
  <c r="E3273" i="1" s="1"/>
  <c r="F3273" i="1" s="1"/>
  <c r="G3273" i="1" s="1"/>
  <c r="H3273" i="1" s="1"/>
  <c r="I3273" i="1" s="1"/>
  <c r="A3274" i="1" s="1"/>
  <c r="S3272" i="1" l="1"/>
  <c r="M3272" i="1" s="1"/>
  <c r="L3272" i="1" s="1"/>
  <c r="M3273" i="1"/>
  <c r="L3273" i="1" s="1"/>
  <c r="J3274" i="1"/>
  <c r="B3274" i="1" s="1"/>
  <c r="C3274" i="1" s="1"/>
  <c r="D3274" i="1" s="1"/>
  <c r="E3274" i="1" s="1"/>
  <c r="F3274" i="1" s="1"/>
  <c r="G3274" i="1" s="1"/>
  <c r="H3274" i="1" s="1"/>
  <c r="I3274" i="1" s="1"/>
  <c r="A3275" i="1" s="1"/>
  <c r="T3274" i="1"/>
  <c r="K3274" i="1" l="1"/>
  <c r="J3275" i="1"/>
  <c r="K3275" i="1" s="1"/>
  <c r="O3275" i="1" s="1"/>
  <c r="T3275" i="1"/>
  <c r="N3275" i="1" l="1"/>
  <c r="R3275" i="1" s="1"/>
  <c r="B3275" i="1"/>
  <c r="C3275" i="1" s="1"/>
  <c r="D3275" i="1" s="1"/>
  <c r="E3275" i="1" s="1"/>
  <c r="F3275" i="1" s="1"/>
  <c r="G3275" i="1" s="1"/>
  <c r="H3275" i="1" s="1"/>
  <c r="I3275" i="1" s="1"/>
  <c r="A3276" i="1" s="1"/>
  <c r="O3274" i="1"/>
  <c r="N3274" i="1"/>
  <c r="R3274" i="1" l="1"/>
  <c r="Q3274" i="1" s="1"/>
  <c r="T3276" i="1"/>
  <c r="J3276" i="1"/>
  <c r="B3276" i="1" s="1"/>
  <c r="C3276" i="1" s="1"/>
  <c r="D3276" i="1" s="1"/>
  <c r="E3276" i="1" s="1"/>
  <c r="F3276" i="1" s="1"/>
  <c r="G3276" i="1" s="1"/>
  <c r="H3276" i="1" s="1"/>
  <c r="I3276" i="1" s="1"/>
  <c r="A3277" i="1" s="1"/>
  <c r="Q3275" i="1"/>
  <c r="P3275" i="1"/>
  <c r="S3275" i="1" l="1"/>
  <c r="P3274" i="1"/>
  <c r="S3274" i="1" s="1"/>
  <c r="J3277" i="1"/>
  <c r="K3277" i="1" s="1"/>
  <c r="N3277" i="1" s="1"/>
  <c r="T3277" i="1"/>
  <c r="K3276" i="1"/>
  <c r="M3274" i="1" l="1"/>
  <c r="L3274" i="1" s="1"/>
  <c r="M3275" i="1"/>
  <c r="L3275" i="1" s="1"/>
  <c r="O3276" i="1"/>
  <c r="R3276" i="1" s="1"/>
  <c r="N3276" i="1"/>
  <c r="B3277" i="1"/>
  <c r="C3277" i="1" s="1"/>
  <c r="D3277" i="1" s="1"/>
  <c r="E3277" i="1" s="1"/>
  <c r="F3277" i="1" s="1"/>
  <c r="G3277" i="1" s="1"/>
  <c r="H3277" i="1" s="1"/>
  <c r="I3277" i="1" s="1"/>
  <c r="A3278" i="1" s="1"/>
  <c r="O3277" i="1"/>
  <c r="R3277" i="1" s="1"/>
  <c r="Q3277" i="1" l="1"/>
  <c r="P3277" i="1"/>
  <c r="J3278" i="1"/>
  <c r="B3278" i="1" s="1"/>
  <c r="C3278" i="1" s="1"/>
  <c r="D3278" i="1" s="1"/>
  <c r="E3278" i="1" s="1"/>
  <c r="F3278" i="1" s="1"/>
  <c r="G3278" i="1" s="1"/>
  <c r="H3278" i="1" s="1"/>
  <c r="I3278" i="1" s="1"/>
  <c r="A3279" i="1" s="1"/>
  <c r="T3278" i="1"/>
  <c r="Q3276" i="1"/>
  <c r="P3276" i="1"/>
  <c r="S3277" i="1" l="1"/>
  <c r="T3279" i="1"/>
  <c r="J3279" i="1"/>
  <c r="K3279" i="1" s="1"/>
  <c r="O3279" i="1" s="1"/>
  <c r="S3276" i="1"/>
  <c r="M3276" i="1" s="1"/>
  <c r="L3276" i="1" s="1"/>
  <c r="K3278" i="1"/>
  <c r="M3277" i="1" l="1"/>
  <c r="L3277" i="1" s="1"/>
  <c r="N3279" i="1"/>
  <c r="R3279" i="1" s="1"/>
  <c r="N3278" i="1"/>
  <c r="O3278" i="1"/>
  <c r="R3278" i="1" s="1"/>
  <c r="B3279" i="1"/>
  <c r="C3279" i="1" s="1"/>
  <c r="D3279" i="1" s="1"/>
  <c r="E3279" i="1" s="1"/>
  <c r="F3279" i="1" s="1"/>
  <c r="G3279" i="1" s="1"/>
  <c r="H3279" i="1" s="1"/>
  <c r="I3279" i="1" s="1"/>
  <c r="A3280" i="1" s="1"/>
  <c r="T3280" i="1" l="1"/>
  <c r="J3280" i="1"/>
  <c r="B3280" i="1" s="1"/>
  <c r="C3280" i="1" s="1"/>
  <c r="D3280" i="1" s="1"/>
  <c r="E3280" i="1" s="1"/>
  <c r="F3280" i="1" s="1"/>
  <c r="G3280" i="1" s="1"/>
  <c r="H3280" i="1" s="1"/>
  <c r="I3280" i="1" s="1"/>
  <c r="A3281" i="1" s="1"/>
  <c r="P3278" i="1"/>
  <c r="Q3278" i="1"/>
  <c r="P3279" i="1"/>
  <c r="Q3279" i="1"/>
  <c r="S3279" i="1" l="1"/>
  <c r="K3280" i="1"/>
  <c r="J3281" i="1"/>
  <c r="K3281" i="1" s="1"/>
  <c r="O3281" i="1" s="1"/>
  <c r="T3281" i="1"/>
  <c r="S3278" i="1"/>
  <c r="M3278" i="1" s="1"/>
  <c r="L3278" i="1" s="1"/>
  <c r="M3279" i="1" l="1"/>
  <c r="L3279" i="1" s="1"/>
  <c r="N3280" i="1"/>
  <c r="O3280" i="1"/>
  <c r="N3281" i="1"/>
  <c r="R3281" i="1" s="1"/>
  <c r="B3281" i="1"/>
  <c r="C3281" i="1" s="1"/>
  <c r="D3281" i="1" s="1"/>
  <c r="E3281" i="1" s="1"/>
  <c r="F3281" i="1" s="1"/>
  <c r="G3281" i="1" s="1"/>
  <c r="H3281" i="1" s="1"/>
  <c r="I3281" i="1" s="1"/>
  <c r="A3282" i="1" s="1"/>
  <c r="J3282" i="1" l="1"/>
  <c r="B3282" i="1" s="1"/>
  <c r="C3282" i="1" s="1"/>
  <c r="D3282" i="1" s="1"/>
  <c r="E3282" i="1" s="1"/>
  <c r="F3282" i="1" s="1"/>
  <c r="G3282" i="1" s="1"/>
  <c r="H3282" i="1" s="1"/>
  <c r="I3282" i="1" s="1"/>
  <c r="A3283" i="1" s="1"/>
  <c r="T3282" i="1"/>
  <c r="P3281" i="1"/>
  <c r="Q3281" i="1"/>
  <c r="R3280" i="1"/>
  <c r="P3280" i="1" l="1"/>
  <c r="Q3280" i="1"/>
  <c r="K3282" i="1"/>
  <c r="S3281" i="1"/>
  <c r="T3283" i="1"/>
  <c r="J3283" i="1"/>
  <c r="B3283" i="1" s="1"/>
  <c r="C3283" i="1" s="1"/>
  <c r="D3283" i="1" s="1"/>
  <c r="E3283" i="1" s="1"/>
  <c r="F3283" i="1" s="1"/>
  <c r="G3283" i="1" s="1"/>
  <c r="H3283" i="1" s="1"/>
  <c r="I3283" i="1" s="1"/>
  <c r="A3284" i="1" s="1"/>
  <c r="S3280" i="1" l="1"/>
  <c r="M3280" i="1" s="1"/>
  <c r="L3280" i="1" s="1"/>
  <c r="J3284" i="1"/>
  <c r="B3284" i="1" s="1"/>
  <c r="C3284" i="1" s="1"/>
  <c r="D3284" i="1" s="1"/>
  <c r="E3284" i="1" s="1"/>
  <c r="F3284" i="1" s="1"/>
  <c r="G3284" i="1" s="1"/>
  <c r="H3284" i="1" s="1"/>
  <c r="I3284" i="1" s="1"/>
  <c r="A3285" i="1" s="1"/>
  <c r="T3284" i="1"/>
  <c r="M3281" i="1"/>
  <c r="L3281" i="1" s="1"/>
  <c r="O3282" i="1"/>
  <c r="N3282" i="1"/>
  <c r="K3283" i="1"/>
  <c r="R3282" i="1" l="1"/>
  <c r="O3283" i="1"/>
  <c r="N3283" i="1"/>
  <c r="P3282" i="1"/>
  <c r="Q3282" i="1"/>
  <c r="K3284" i="1"/>
  <c r="T3285" i="1"/>
  <c r="J3285" i="1"/>
  <c r="K3285" i="1" s="1"/>
  <c r="O3285" i="1" s="1"/>
  <c r="S3282" i="1" l="1"/>
  <c r="M3282" i="1" s="1"/>
  <c r="L3282" i="1" s="1"/>
  <c r="B3285" i="1"/>
  <c r="C3285" i="1" s="1"/>
  <c r="D3285" i="1" s="1"/>
  <c r="E3285" i="1" s="1"/>
  <c r="F3285" i="1" s="1"/>
  <c r="G3285" i="1" s="1"/>
  <c r="H3285" i="1" s="1"/>
  <c r="I3285" i="1" s="1"/>
  <c r="A3286" i="1" s="1"/>
  <c r="N3285" i="1"/>
  <c r="R3285" i="1" s="1"/>
  <c r="O3284" i="1"/>
  <c r="N3284" i="1"/>
  <c r="R3283" i="1"/>
  <c r="P3283" i="1" l="1"/>
  <c r="Q3283" i="1"/>
  <c r="R3284" i="1"/>
  <c r="P3285" i="1"/>
  <c r="Q3285" i="1"/>
  <c r="T3286" i="1"/>
  <c r="J3286" i="1"/>
  <c r="B3286" i="1" s="1"/>
  <c r="C3286" i="1" s="1"/>
  <c r="D3286" i="1" s="1"/>
  <c r="E3286" i="1" s="1"/>
  <c r="F3286" i="1" s="1"/>
  <c r="G3286" i="1" s="1"/>
  <c r="H3286" i="1" s="1"/>
  <c r="I3286" i="1" s="1"/>
  <c r="A3287" i="1" s="1"/>
  <c r="S3285" i="1" l="1"/>
  <c r="S3283" i="1"/>
  <c r="M3283" i="1" s="1"/>
  <c r="L3283" i="1" s="1"/>
  <c r="K3286" i="1"/>
  <c r="T3287" i="1"/>
  <c r="J3287" i="1"/>
  <c r="B3287" i="1" s="1"/>
  <c r="C3287" i="1" s="1"/>
  <c r="P3284" i="1"/>
  <c r="Q3284" i="1"/>
  <c r="D3287" i="1" l="1"/>
  <c r="E3287" i="1" s="1"/>
  <c r="F3287" i="1" s="1"/>
  <c r="G3287" i="1" s="1"/>
  <c r="H3287" i="1" s="1"/>
  <c r="I3287" i="1" s="1"/>
  <c r="A3288" i="1" s="1"/>
  <c r="T3288" i="1" s="1"/>
  <c r="S3284" i="1"/>
  <c r="N3286" i="1"/>
  <c r="O3286" i="1"/>
  <c r="K3287" i="1"/>
  <c r="J3288" i="1" l="1"/>
  <c r="B3288" i="1" s="1"/>
  <c r="C3288" i="1" s="1"/>
  <c r="D3288" i="1" s="1"/>
  <c r="E3288" i="1" s="1"/>
  <c r="F3288" i="1" s="1"/>
  <c r="G3288" i="1" s="1"/>
  <c r="H3288" i="1" s="1"/>
  <c r="I3288" i="1" s="1"/>
  <c r="A3289" i="1" s="1"/>
  <c r="J3289" i="1" s="1"/>
  <c r="K3289" i="1" s="1"/>
  <c r="O3289" i="1" s="1"/>
  <c r="R3286" i="1"/>
  <c r="P3286" i="1" s="1"/>
  <c r="N3287" i="1"/>
  <c r="O3287" i="1"/>
  <c r="M3284" i="1"/>
  <c r="L3284" i="1" s="1"/>
  <c r="M3285" i="1"/>
  <c r="L3285" i="1" s="1"/>
  <c r="K3288" i="1" l="1"/>
  <c r="O3288" i="1" s="1"/>
  <c r="T3289" i="1"/>
  <c r="Q3286" i="1"/>
  <c r="S3286" i="1" s="1"/>
  <c r="M3286" i="1" s="1"/>
  <c r="L3286" i="1" s="1"/>
  <c r="R3287" i="1"/>
  <c r="Q3287" i="1" s="1"/>
  <c r="N3288" i="1"/>
  <c r="N3289" i="1"/>
  <c r="R3289" i="1" s="1"/>
  <c r="B3289" i="1"/>
  <c r="C3289" i="1" s="1"/>
  <c r="D3289" i="1" s="1"/>
  <c r="E3289" i="1" s="1"/>
  <c r="F3289" i="1" s="1"/>
  <c r="G3289" i="1" s="1"/>
  <c r="H3289" i="1" s="1"/>
  <c r="I3289" i="1" s="1"/>
  <c r="A3290" i="1" s="1"/>
  <c r="P3287" i="1" l="1"/>
  <c r="R3288" i="1"/>
  <c r="T3290" i="1"/>
  <c r="J3290" i="1"/>
  <c r="B3290" i="1" s="1"/>
  <c r="C3290" i="1" s="1"/>
  <c r="P3288" i="1"/>
  <c r="Q3288" i="1"/>
  <c r="P3289" i="1"/>
  <c r="Q3289" i="1"/>
  <c r="S3287" i="1"/>
  <c r="M3287" i="1" s="1"/>
  <c r="L3287" i="1" s="1"/>
  <c r="S3289" i="1" l="1"/>
  <c r="S3288" i="1"/>
  <c r="M3288" i="1" s="1"/>
  <c r="L3288" i="1" s="1"/>
  <c r="K3290" i="1"/>
  <c r="D3290" i="1"/>
  <c r="E3290" i="1" s="1"/>
  <c r="F3290" i="1" s="1"/>
  <c r="G3290" i="1" s="1"/>
  <c r="H3290" i="1" s="1"/>
  <c r="I3290" i="1" s="1"/>
  <c r="A3291" i="1" s="1"/>
  <c r="M3289" i="1" l="1"/>
  <c r="L3289" i="1" s="1"/>
  <c r="T3291" i="1"/>
  <c r="J3291" i="1"/>
  <c r="B3291" i="1" s="1"/>
  <c r="C3291" i="1" s="1"/>
  <c r="D3291" i="1" s="1"/>
  <c r="E3291" i="1" s="1"/>
  <c r="F3291" i="1" s="1"/>
  <c r="G3291" i="1" s="1"/>
  <c r="H3291" i="1" s="1"/>
  <c r="I3291" i="1" s="1"/>
  <c r="A3292" i="1" s="1"/>
  <c r="N3290" i="1"/>
  <c r="O3290" i="1"/>
  <c r="R3290" i="1" s="1"/>
  <c r="P3290" i="1" l="1"/>
  <c r="Q3290" i="1"/>
  <c r="K3291" i="1"/>
  <c r="T3292" i="1"/>
  <c r="J3292" i="1"/>
  <c r="B3292" i="1" s="1"/>
  <c r="C3292" i="1" s="1"/>
  <c r="D3292" i="1" s="1"/>
  <c r="E3292" i="1" s="1"/>
  <c r="F3292" i="1" s="1"/>
  <c r="G3292" i="1" s="1"/>
  <c r="H3292" i="1" s="1"/>
  <c r="I3292" i="1" s="1"/>
  <c r="A3293" i="1" s="1"/>
  <c r="S3290" i="1" l="1"/>
  <c r="M3290" i="1" s="1"/>
  <c r="L3290" i="1" s="1"/>
  <c r="T3293" i="1"/>
  <c r="J3293" i="1"/>
  <c r="K3293" i="1" s="1"/>
  <c r="O3293" i="1" s="1"/>
  <c r="N3291" i="1"/>
  <c r="O3291" i="1"/>
  <c r="K3292" i="1"/>
  <c r="R3291" i="1" l="1"/>
  <c r="P3291" i="1" s="1"/>
  <c r="N3293" i="1"/>
  <c r="R3293" i="1" s="1"/>
  <c r="O3292" i="1"/>
  <c r="N3292" i="1"/>
  <c r="B3293" i="1"/>
  <c r="C3293" i="1" s="1"/>
  <c r="D3293" i="1" s="1"/>
  <c r="E3293" i="1" s="1"/>
  <c r="F3293" i="1" s="1"/>
  <c r="G3293" i="1" s="1"/>
  <c r="H3293" i="1" s="1"/>
  <c r="I3293" i="1" s="1"/>
  <c r="A3294" i="1" s="1"/>
  <c r="Q3291" i="1" l="1"/>
  <c r="S3291" i="1" s="1"/>
  <c r="M3291" i="1" s="1"/>
  <c r="L3291" i="1" s="1"/>
  <c r="R3292" i="1"/>
  <c r="J3294" i="1"/>
  <c r="B3294" i="1" s="1"/>
  <c r="T3294" i="1"/>
  <c r="Q3293" i="1"/>
  <c r="P3293" i="1"/>
  <c r="C3294" i="1" l="1"/>
  <c r="D3294" i="1" s="1"/>
  <c r="E3294" i="1" s="1"/>
  <c r="F3294" i="1" s="1"/>
  <c r="G3294" i="1" s="1"/>
  <c r="H3294" i="1" s="1"/>
  <c r="I3294" i="1" s="1"/>
  <c r="A3295" i="1" s="1"/>
  <c r="J3295" i="1" s="1"/>
  <c r="B3295" i="1" s="1"/>
  <c r="S3293" i="1"/>
  <c r="T3295" i="1"/>
  <c r="K3294" i="1"/>
  <c r="P3292" i="1"/>
  <c r="Q3292" i="1"/>
  <c r="S3292" i="1" l="1"/>
  <c r="O3294" i="1"/>
  <c r="N3294" i="1"/>
  <c r="K3295" i="1"/>
  <c r="O3295" i="1" l="1"/>
  <c r="N3295" i="1"/>
  <c r="R3294" i="1"/>
  <c r="M3292" i="1"/>
  <c r="L3292" i="1" s="1"/>
  <c r="C3295" i="1" s="1"/>
  <c r="M3293" i="1"/>
  <c r="L3293" i="1" s="1"/>
  <c r="D3295" i="1" l="1"/>
  <c r="E3295" i="1" s="1"/>
  <c r="F3295" i="1" s="1"/>
  <c r="G3295" i="1" s="1"/>
  <c r="H3295" i="1" s="1"/>
  <c r="I3295" i="1" s="1"/>
  <c r="A3296" i="1" s="1"/>
  <c r="J3296" i="1" s="1"/>
  <c r="B3296" i="1" s="1"/>
  <c r="P3294" i="1"/>
  <c r="Q3294" i="1"/>
  <c r="R3295" i="1"/>
  <c r="T3296" i="1" l="1"/>
  <c r="S3294" i="1"/>
  <c r="M3294" i="1" s="1"/>
  <c r="L3294" i="1" s="1"/>
  <c r="C3296" i="1" s="1"/>
  <c r="D3296" i="1" s="1"/>
  <c r="E3296" i="1" s="1"/>
  <c r="F3296" i="1" s="1"/>
  <c r="G3296" i="1" s="1"/>
  <c r="H3296" i="1" s="1"/>
  <c r="I3296" i="1" s="1"/>
  <c r="A3297" i="1" s="1"/>
  <c r="Q3295" i="1"/>
  <c r="P3295" i="1"/>
  <c r="S3295" i="1" s="1"/>
  <c r="M3295" i="1" s="1"/>
  <c r="L3295" i="1" s="1"/>
  <c r="K3296" i="1"/>
  <c r="J3297" i="1" l="1"/>
  <c r="K3297" i="1" s="1"/>
  <c r="N3297" i="1" s="1"/>
  <c r="T3297" i="1"/>
  <c r="N3296" i="1"/>
  <c r="O3296" i="1"/>
  <c r="R3296" i="1" s="1"/>
  <c r="B3297" i="1" l="1"/>
  <c r="Q3296" i="1"/>
  <c r="P3296" i="1"/>
  <c r="O3297" i="1"/>
  <c r="R3297" i="1" s="1"/>
  <c r="P3297" i="1" l="1"/>
  <c r="Q3297" i="1"/>
  <c r="S3296" i="1"/>
  <c r="M3296" i="1" s="1"/>
  <c r="L3296" i="1" s="1"/>
  <c r="C3297" i="1" s="1"/>
  <c r="D3297" i="1" s="1"/>
  <c r="E3297" i="1" s="1"/>
  <c r="F3297" i="1" s="1"/>
  <c r="G3297" i="1" s="1"/>
  <c r="H3297" i="1" s="1"/>
  <c r="I3297" i="1" s="1"/>
  <c r="A3298" i="1" s="1"/>
  <c r="S3297" i="1" l="1"/>
  <c r="M3297" i="1" s="1"/>
  <c r="L3297" i="1" s="1"/>
  <c r="J3298" i="1"/>
  <c r="B3298" i="1" s="1"/>
  <c r="T3298" i="1"/>
  <c r="C3298" i="1" l="1"/>
  <c r="D3298" i="1" s="1"/>
  <c r="E3298" i="1" s="1"/>
  <c r="F3298" i="1" s="1"/>
  <c r="G3298" i="1" s="1"/>
  <c r="H3298" i="1" s="1"/>
  <c r="I3298" i="1" s="1"/>
  <c r="A3299" i="1" s="1"/>
  <c r="K3298" i="1"/>
  <c r="T3299" i="1"/>
  <c r="J3299" i="1"/>
  <c r="K3299" i="1" s="1"/>
  <c r="N3299" i="1" s="1"/>
  <c r="B3299" i="1" l="1"/>
  <c r="O3299" i="1"/>
  <c r="R3299" i="1" s="1"/>
  <c r="O3298" i="1"/>
  <c r="N3298" i="1"/>
  <c r="R3298" i="1" l="1"/>
  <c r="P3298" i="1" s="1"/>
  <c r="Q3299" i="1"/>
  <c r="P3299" i="1"/>
  <c r="S3299" i="1" s="1"/>
  <c r="Q3298" i="1" l="1"/>
  <c r="S3298" i="1" s="1"/>
  <c r="M3298" i="1" l="1"/>
  <c r="L3298" i="1" s="1"/>
  <c r="C3299" i="1" s="1"/>
  <c r="D3299" i="1" s="1"/>
  <c r="E3299" i="1" s="1"/>
  <c r="F3299" i="1" s="1"/>
  <c r="G3299" i="1" s="1"/>
  <c r="H3299" i="1" s="1"/>
  <c r="I3299" i="1" s="1"/>
  <c r="A3300" i="1" s="1"/>
  <c r="J3300" i="1" s="1"/>
  <c r="K3300" i="1" s="1"/>
  <c r="N3300" i="1" s="1"/>
  <c r="M3299" i="1"/>
  <c r="L3299" i="1" s="1"/>
  <c r="T3300" i="1" l="1"/>
  <c r="B3300" i="1"/>
  <c r="C3300" i="1" s="1"/>
  <c r="D3300" i="1" s="1"/>
  <c r="E3300" i="1" s="1"/>
  <c r="F3300" i="1" s="1"/>
  <c r="G3300" i="1" s="1"/>
  <c r="H3300" i="1" s="1"/>
  <c r="I3300" i="1" s="1"/>
  <c r="A3301" i="1" s="1"/>
  <c r="O3300" i="1"/>
  <c r="R3300" i="1" s="1"/>
  <c r="T3301" i="1" l="1"/>
  <c r="J3301" i="1"/>
  <c r="K3301" i="1" s="1"/>
  <c r="O3301" i="1" s="1"/>
  <c r="Q3300" i="1"/>
  <c r="P3300" i="1"/>
  <c r="S3300" i="1" l="1"/>
  <c r="M3300" i="1" s="1"/>
  <c r="L3300" i="1" s="1"/>
  <c r="B3301" i="1"/>
  <c r="N3301" i="1"/>
  <c r="R3301" i="1" s="1"/>
  <c r="C3301" i="1" l="1"/>
  <c r="D3301" i="1" s="1"/>
  <c r="E3301" i="1" s="1"/>
  <c r="F3301" i="1" s="1"/>
  <c r="G3301" i="1" s="1"/>
  <c r="H3301" i="1" s="1"/>
  <c r="I3301" i="1" s="1"/>
  <c r="A3302" i="1" s="1"/>
  <c r="Q3301" i="1"/>
  <c r="P3301" i="1"/>
  <c r="S3301" i="1" s="1"/>
  <c r="M3301" i="1" s="1"/>
  <c r="L3301" i="1" s="1"/>
  <c r="J3302" i="1"/>
  <c r="B3302" i="1" s="1"/>
  <c r="T3302" i="1"/>
  <c r="K3302" i="1" l="1"/>
  <c r="C3302" i="1"/>
  <c r="D3302" i="1" s="1"/>
  <c r="E3302" i="1" s="1"/>
  <c r="F3302" i="1" s="1"/>
  <c r="G3302" i="1" s="1"/>
  <c r="H3302" i="1" s="1"/>
  <c r="I3302" i="1" s="1"/>
  <c r="A3303" i="1" s="1"/>
  <c r="N3302" i="1" l="1"/>
  <c r="O3302" i="1"/>
  <c r="T3303" i="1"/>
  <c r="J3303" i="1"/>
  <c r="K3303" i="1" s="1"/>
  <c r="O3303" i="1" s="1"/>
  <c r="R3302" i="1" l="1"/>
  <c r="P3302" i="1" s="1"/>
  <c r="N3303" i="1"/>
  <c r="R3303" i="1" s="1"/>
  <c r="B3303" i="1"/>
  <c r="Q3302" i="1" l="1"/>
  <c r="S3302" i="1" s="1"/>
  <c r="M3302" i="1" s="1"/>
  <c r="L3302" i="1" s="1"/>
  <c r="C3303" i="1" s="1"/>
  <c r="D3303" i="1" s="1"/>
  <c r="E3303" i="1" s="1"/>
  <c r="F3303" i="1" s="1"/>
  <c r="G3303" i="1" s="1"/>
  <c r="H3303" i="1" s="1"/>
  <c r="I3303" i="1" s="1"/>
  <c r="A3304" i="1" s="1"/>
  <c r="P3303" i="1"/>
  <c r="Q3303" i="1"/>
  <c r="S3303" i="1" l="1"/>
  <c r="M3303" i="1" s="1"/>
  <c r="L3303" i="1" s="1"/>
  <c r="T3304" i="1"/>
  <c r="J3304" i="1"/>
  <c r="B3304" i="1" s="1"/>
  <c r="C3304" i="1" s="1"/>
  <c r="D3304" i="1" s="1"/>
  <c r="E3304" i="1" s="1"/>
  <c r="F3304" i="1" s="1"/>
  <c r="G3304" i="1" s="1"/>
  <c r="H3304" i="1" s="1"/>
  <c r="I3304" i="1" s="1"/>
  <c r="A3305" i="1" s="1"/>
  <c r="T3305" i="1" l="1"/>
  <c r="J3305" i="1"/>
  <c r="K3305" i="1" s="1"/>
  <c r="N3305" i="1" s="1"/>
  <c r="K3304" i="1"/>
  <c r="O3305" i="1" l="1"/>
  <c r="R3305" i="1" s="1"/>
  <c r="B3305" i="1"/>
  <c r="C3305" i="1" s="1"/>
  <c r="D3305" i="1" s="1"/>
  <c r="E3305" i="1" s="1"/>
  <c r="F3305" i="1" s="1"/>
  <c r="G3305" i="1" s="1"/>
  <c r="H3305" i="1" s="1"/>
  <c r="I3305" i="1" s="1"/>
  <c r="A3306" i="1" s="1"/>
  <c r="N3304" i="1"/>
  <c r="O3304" i="1"/>
  <c r="R3304" i="1" s="1"/>
  <c r="J3306" i="1" l="1"/>
  <c r="B3306" i="1" s="1"/>
  <c r="C3306" i="1" s="1"/>
  <c r="D3306" i="1" s="1"/>
  <c r="E3306" i="1" s="1"/>
  <c r="F3306" i="1" s="1"/>
  <c r="G3306" i="1" s="1"/>
  <c r="H3306" i="1" s="1"/>
  <c r="I3306" i="1" s="1"/>
  <c r="A3307" i="1" s="1"/>
  <c r="T3306" i="1"/>
  <c r="Q3304" i="1"/>
  <c r="P3304" i="1"/>
  <c r="Q3305" i="1"/>
  <c r="P3305" i="1"/>
  <c r="S3304" i="1" l="1"/>
  <c r="M3304" i="1" s="1"/>
  <c r="L3304" i="1" s="1"/>
  <c r="S3305" i="1"/>
  <c r="M3305" i="1" s="1"/>
  <c r="L3305" i="1" s="1"/>
  <c r="K3306" i="1"/>
  <c r="T3307" i="1"/>
  <c r="J3307" i="1"/>
  <c r="B3307" i="1" s="1"/>
  <c r="C3307" i="1" l="1"/>
  <c r="D3307" i="1" s="1"/>
  <c r="E3307" i="1" s="1"/>
  <c r="F3307" i="1" s="1"/>
  <c r="G3307" i="1" s="1"/>
  <c r="H3307" i="1" s="1"/>
  <c r="I3307" i="1" s="1"/>
  <c r="A3308" i="1" s="1"/>
  <c r="T3308" i="1" s="1"/>
  <c r="K3307" i="1"/>
  <c r="N3306" i="1"/>
  <c r="O3306" i="1"/>
  <c r="J3308" i="1" l="1"/>
  <c r="B3308" i="1" s="1"/>
  <c r="C3308" i="1" s="1"/>
  <c r="D3308" i="1" s="1"/>
  <c r="E3308" i="1" s="1"/>
  <c r="F3308" i="1" s="1"/>
  <c r="G3308" i="1" s="1"/>
  <c r="H3308" i="1" s="1"/>
  <c r="I3308" i="1" s="1"/>
  <c r="A3309" i="1" s="1"/>
  <c r="T3309" i="1" s="1"/>
  <c r="R3306" i="1"/>
  <c r="N3307" i="1"/>
  <c r="O3307" i="1"/>
  <c r="K3308" i="1" l="1"/>
  <c r="J3309" i="1"/>
  <c r="K3309" i="1" s="1"/>
  <c r="N3309" i="1" s="1"/>
  <c r="O3308" i="1"/>
  <c r="N3308" i="1"/>
  <c r="R3307" i="1"/>
  <c r="Q3306" i="1"/>
  <c r="P3306" i="1"/>
  <c r="O3309" i="1" l="1"/>
  <c r="R3309" i="1" s="1"/>
  <c r="B3309" i="1"/>
  <c r="R3308" i="1"/>
  <c r="P3307" i="1"/>
  <c r="Q3307" i="1"/>
  <c r="S3306" i="1"/>
  <c r="M3306" i="1" s="1"/>
  <c r="L3306" i="1" s="1"/>
  <c r="C3309" i="1" s="1"/>
  <c r="D3309" i="1" s="1"/>
  <c r="E3309" i="1" s="1"/>
  <c r="F3309" i="1" s="1"/>
  <c r="G3309" i="1" s="1"/>
  <c r="H3309" i="1" s="1"/>
  <c r="I3309" i="1" s="1"/>
  <c r="A3310" i="1" s="1"/>
  <c r="P3309" i="1"/>
  <c r="Q3309" i="1"/>
  <c r="S3307" i="1" l="1"/>
  <c r="M3307" i="1" s="1"/>
  <c r="L3307" i="1" s="1"/>
  <c r="S3309" i="1"/>
  <c r="T3310" i="1"/>
  <c r="J3310" i="1"/>
  <c r="K3310" i="1" s="1"/>
  <c r="N3310" i="1" s="1"/>
  <c r="P3308" i="1"/>
  <c r="S3308" i="1" s="1"/>
  <c r="M3308" i="1" s="1"/>
  <c r="L3308" i="1" s="1"/>
  <c r="Q3308" i="1"/>
  <c r="O3310" i="1" l="1"/>
  <c r="R3310" i="1" s="1"/>
  <c r="B3310" i="1"/>
  <c r="C3310" i="1" s="1"/>
  <c r="D3310" i="1" s="1"/>
  <c r="E3310" i="1" s="1"/>
  <c r="F3310" i="1" s="1"/>
  <c r="G3310" i="1" s="1"/>
  <c r="H3310" i="1" s="1"/>
  <c r="I3310" i="1" s="1"/>
  <c r="A3311" i="1" s="1"/>
  <c r="M3309" i="1"/>
  <c r="L3309" i="1" s="1"/>
  <c r="T3311" i="1" l="1"/>
  <c r="J3311" i="1"/>
  <c r="B3311" i="1" s="1"/>
  <c r="C3311" i="1" s="1"/>
  <c r="D3311" i="1" s="1"/>
  <c r="E3311" i="1" s="1"/>
  <c r="F3311" i="1" s="1"/>
  <c r="G3311" i="1" s="1"/>
  <c r="H3311" i="1" s="1"/>
  <c r="I3311" i="1" s="1"/>
  <c r="A3312" i="1" s="1"/>
  <c r="Q3310" i="1"/>
  <c r="P3310" i="1"/>
  <c r="S3310" i="1" l="1"/>
  <c r="M3310" i="1" s="1"/>
  <c r="L3310" i="1" s="1"/>
  <c r="K3311" i="1"/>
  <c r="J3312" i="1"/>
  <c r="K3312" i="1" s="1"/>
  <c r="O3312" i="1" s="1"/>
  <c r="T3312" i="1"/>
  <c r="N3312" i="1" l="1"/>
  <c r="R3312" i="1" s="1"/>
  <c r="B3312" i="1"/>
  <c r="C3312" i="1" s="1"/>
  <c r="O3311" i="1"/>
  <c r="N3311" i="1"/>
  <c r="R3311" i="1" l="1"/>
  <c r="P3311" i="1" s="1"/>
  <c r="P3312" i="1"/>
  <c r="Q3312" i="1"/>
  <c r="Q3311" i="1" l="1"/>
  <c r="S3311" i="1" s="1"/>
  <c r="M3311" i="1" s="1"/>
  <c r="L3311" i="1" s="1"/>
  <c r="D3312" i="1" s="1"/>
  <c r="E3312" i="1" s="1"/>
  <c r="F3312" i="1" s="1"/>
  <c r="G3312" i="1" s="1"/>
  <c r="H3312" i="1" s="1"/>
  <c r="I3312" i="1" s="1"/>
  <c r="A3313" i="1" s="1"/>
  <c r="T3313" i="1" s="1"/>
  <c r="S3312" i="1"/>
  <c r="M3312" i="1" s="1"/>
  <c r="L3312" i="1" s="1"/>
  <c r="J3313" i="1" l="1"/>
  <c r="K3313" i="1" s="1"/>
  <c r="N3313" i="1" s="1"/>
  <c r="B3313" i="1" l="1"/>
  <c r="C3313" i="1" s="1"/>
  <c r="D3313" i="1" s="1"/>
  <c r="E3313" i="1" s="1"/>
  <c r="F3313" i="1" s="1"/>
  <c r="G3313" i="1" s="1"/>
  <c r="H3313" i="1" s="1"/>
  <c r="I3313" i="1" s="1"/>
  <c r="A3314" i="1" s="1"/>
  <c r="O3313" i="1"/>
  <c r="R3313" i="1" s="1"/>
  <c r="Q3313" i="1" s="1"/>
  <c r="J3314" i="1"/>
  <c r="B3314" i="1" s="1"/>
  <c r="T3314" i="1"/>
  <c r="P3313" i="1" l="1"/>
  <c r="S3313" i="1" s="1"/>
  <c r="M3313" i="1" s="1"/>
  <c r="L3313" i="1" s="1"/>
  <c r="C3314" i="1" s="1"/>
  <c r="D3314" i="1" s="1"/>
  <c r="E3314" i="1" s="1"/>
  <c r="F3314" i="1" s="1"/>
  <c r="G3314" i="1" s="1"/>
  <c r="H3314" i="1" s="1"/>
  <c r="I3314" i="1" s="1"/>
  <c r="A3315" i="1" s="1"/>
  <c r="K3314" i="1"/>
  <c r="T3315" i="1" l="1"/>
  <c r="J3315" i="1"/>
  <c r="B3315" i="1" s="1"/>
  <c r="O3314" i="1"/>
  <c r="N3314" i="1"/>
  <c r="K3315" i="1" l="1"/>
  <c r="R3314" i="1"/>
  <c r="P3314" i="1" l="1"/>
  <c r="Q3314" i="1"/>
  <c r="O3315" i="1"/>
  <c r="N3315" i="1"/>
  <c r="S3314" i="1" l="1"/>
  <c r="M3314" i="1" s="1"/>
  <c r="L3314" i="1" s="1"/>
  <c r="C3315" i="1" s="1"/>
  <c r="D3315" i="1" s="1"/>
  <c r="E3315" i="1" s="1"/>
  <c r="F3315" i="1" s="1"/>
  <c r="G3315" i="1" s="1"/>
  <c r="H3315" i="1" s="1"/>
  <c r="I3315" i="1" s="1"/>
  <c r="A3316" i="1" s="1"/>
  <c r="T3316" i="1" s="1"/>
  <c r="R3315" i="1"/>
  <c r="J3316" i="1" l="1"/>
  <c r="B3316" i="1" s="1"/>
  <c r="P3315" i="1"/>
  <c r="Q3315" i="1"/>
  <c r="K3316" i="1" l="1"/>
  <c r="O3316" i="1" s="1"/>
  <c r="S3315" i="1"/>
  <c r="M3315" i="1" s="1"/>
  <c r="L3315" i="1" s="1"/>
  <c r="C3316" i="1" s="1"/>
  <c r="D3316" i="1" s="1"/>
  <c r="E3316" i="1" s="1"/>
  <c r="F3316" i="1" s="1"/>
  <c r="G3316" i="1" s="1"/>
  <c r="H3316" i="1" s="1"/>
  <c r="I3316" i="1" s="1"/>
  <c r="A3317" i="1" s="1"/>
  <c r="N3316" i="1" l="1"/>
  <c r="R3316" i="1" s="1"/>
  <c r="T3317" i="1"/>
  <c r="J3317" i="1"/>
  <c r="K3317" i="1" s="1"/>
  <c r="N3317" i="1" s="1"/>
  <c r="B3317" i="1" l="1"/>
  <c r="C3317" i="1" s="1"/>
  <c r="D3317" i="1" s="1"/>
  <c r="E3317" i="1" s="1"/>
  <c r="F3317" i="1" s="1"/>
  <c r="G3317" i="1" s="1"/>
  <c r="H3317" i="1" s="1"/>
  <c r="I3317" i="1" s="1"/>
  <c r="A3318" i="1" s="1"/>
  <c r="O3317" i="1"/>
  <c r="R3317" i="1" s="1"/>
  <c r="P3316" i="1"/>
  <c r="Q3316" i="1"/>
  <c r="S3316" i="1" s="1"/>
  <c r="M3316" i="1" s="1"/>
  <c r="L3316" i="1" s="1"/>
  <c r="P3317" i="1" l="1"/>
  <c r="Q3317" i="1"/>
  <c r="J3318" i="1"/>
  <c r="K3318" i="1" s="1"/>
  <c r="O3318" i="1" s="1"/>
  <c r="T3318" i="1"/>
  <c r="N3318" i="1" l="1"/>
  <c r="R3318" i="1" s="1"/>
  <c r="B3318" i="1"/>
  <c r="C3318" i="1" s="1"/>
  <c r="D3318" i="1" s="1"/>
  <c r="E3318" i="1" s="1"/>
  <c r="F3318" i="1" s="1"/>
  <c r="G3318" i="1" s="1"/>
  <c r="H3318" i="1" s="1"/>
  <c r="I3318" i="1" s="1"/>
  <c r="A3319" i="1" s="1"/>
  <c r="S3317" i="1"/>
  <c r="M3317" i="1" s="1"/>
  <c r="L3317" i="1" s="1"/>
  <c r="J3319" i="1" l="1"/>
  <c r="B3319" i="1" s="1"/>
  <c r="C3319" i="1" s="1"/>
  <c r="D3319" i="1" s="1"/>
  <c r="E3319" i="1" s="1"/>
  <c r="F3319" i="1" s="1"/>
  <c r="G3319" i="1" s="1"/>
  <c r="H3319" i="1" s="1"/>
  <c r="I3319" i="1" s="1"/>
  <c r="A3320" i="1" s="1"/>
  <c r="T3319" i="1"/>
  <c r="Q3318" i="1"/>
  <c r="P3318" i="1"/>
  <c r="S3318" i="1" s="1"/>
  <c r="M3318" i="1" s="1"/>
  <c r="L3318" i="1" s="1"/>
  <c r="K3319" i="1" l="1"/>
  <c r="J3320" i="1"/>
  <c r="B3320" i="1" s="1"/>
  <c r="C3320" i="1" s="1"/>
  <c r="D3320" i="1" s="1"/>
  <c r="E3320" i="1" s="1"/>
  <c r="F3320" i="1" s="1"/>
  <c r="G3320" i="1" s="1"/>
  <c r="H3320" i="1" s="1"/>
  <c r="I3320" i="1" s="1"/>
  <c r="A3321" i="1" s="1"/>
  <c r="T3320" i="1"/>
  <c r="T3321" i="1" l="1"/>
  <c r="J3321" i="1"/>
  <c r="K3321" i="1" s="1"/>
  <c r="N3321" i="1" s="1"/>
  <c r="K3320" i="1"/>
  <c r="O3319" i="1"/>
  <c r="N3319" i="1"/>
  <c r="B3321" i="1" l="1"/>
  <c r="O3321" i="1"/>
  <c r="R3321" i="1" s="1"/>
  <c r="R3319" i="1"/>
  <c r="N3320" i="1"/>
  <c r="O3320" i="1"/>
  <c r="Q3319" i="1" l="1"/>
  <c r="P3319" i="1"/>
  <c r="P3321" i="1"/>
  <c r="Q3321" i="1"/>
  <c r="R3320" i="1"/>
  <c r="Q3320" i="1" l="1"/>
  <c r="P3320" i="1"/>
  <c r="S3321" i="1"/>
  <c r="S3319" i="1"/>
  <c r="M3319" i="1" s="1"/>
  <c r="L3319" i="1" s="1"/>
  <c r="C3321" i="1" s="1"/>
  <c r="D3321" i="1" s="1"/>
  <c r="E3321" i="1" s="1"/>
  <c r="F3321" i="1" s="1"/>
  <c r="G3321" i="1" s="1"/>
  <c r="H3321" i="1" s="1"/>
  <c r="I3321" i="1" s="1"/>
  <c r="A3322" i="1" s="1"/>
  <c r="S3320" i="1" l="1"/>
  <c r="M3320" i="1" s="1"/>
  <c r="L3320" i="1" s="1"/>
  <c r="T3322" i="1"/>
  <c r="J3322" i="1"/>
  <c r="B3322" i="1" s="1"/>
  <c r="M3321" i="1" l="1"/>
  <c r="L3321" i="1" s="1"/>
  <c r="C3322" i="1"/>
  <c r="D3322" i="1" s="1"/>
  <c r="E3322" i="1" s="1"/>
  <c r="F3322" i="1" s="1"/>
  <c r="G3322" i="1" s="1"/>
  <c r="H3322" i="1" s="1"/>
  <c r="I3322" i="1" s="1"/>
  <c r="A3323" i="1" s="1"/>
  <c r="J3323" i="1" s="1"/>
  <c r="B3323" i="1" s="1"/>
  <c r="K3322" i="1"/>
  <c r="C3323" i="1" l="1"/>
  <c r="D3323" i="1" s="1"/>
  <c r="E3323" i="1" s="1"/>
  <c r="F3323" i="1" s="1"/>
  <c r="G3323" i="1" s="1"/>
  <c r="H3323" i="1" s="1"/>
  <c r="I3323" i="1" s="1"/>
  <c r="A3324" i="1" s="1"/>
  <c r="T3324" i="1" s="1"/>
  <c r="T3323" i="1"/>
  <c r="K3323" i="1"/>
  <c r="O3322" i="1"/>
  <c r="N3322" i="1"/>
  <c r="J3324" i="1" l="1"/>
  <c r="K3324" i="1" s="1"/>
  <c r="N3324" i="1" s="1"/>
  <c r="O3323" i="1"/>
  <c r="N3323" i="1"/>
  <c r="R3322" i="1"/>
  <c r="O3324" i="1" l="1"/>
  <c r="R3324" i="1" s="1"/>
  <c r="P3324" i="1" s="1"/>
  <c r="B3324" i="1"/>
  <c r="C3324" i="1" s="1"/>
  <c r="D3324" i="1" s="1"/>
  <c r="E3324" i="1" s="1"/>
  <c r="F3324" i="1" s="1"/>
  <c r="G3324" i="1" s="1"/>
  <c r="H3324" i="1" s="1"/>
  <c r="I3324" i="1" s="1"/>
  <c r="A3325" i="1" s="1"/>
  <c r="J3325" i="1"/>
  <c r="K3325" i="1" s="1"/>
  <c r="N3325" i="1" s="1"/>
  <c r="T3325" i="1"/>
  <c r="Q3324" i="1"/>
  <c r="Q3322" i="1"/>
  <c r="P3322" i="1"/>
  <c r="R3323" i="1"/>
  <c r="S3322" i="1" l="1"/>
  <c r="M3322" i="1" s="1"/>
  <c r="L3322" i="1" s="1"/>
  <c r="B3325" i="1"/>
  <c r="P3323" i="1"/>
  <c r="Q3323" i="1"/>
  <c r="O3325" i="1"/>
  <c r="R3325" i="1" s="1"/>
  <c r="S3324" i="1"/>
  <c r="S3323" i="1" l="1"/>
  <c r="M3323" i="1" s="1"/>
  <c r="L3323" i="1" s="1"/>
  <c r="C3325" i="1"/>
  <c r="D3325" i="1" s="1"/>
  <c r="E3325" i="1" s="1"/>
  <c r="F3325" i="1" s="1"/>
  <c r="G3325" i="1" s="1"/>
  <c r="H3325" i="1" s="1"/>
  <c r="I3325" i="1" s="1"/>
  <c r="A3326" i="1" s="1"/>
  <c r="M3324" i="1"/>
  <c r="L3324" i="1" s="1"/>
  <c r="P3325" i="1"/>
  <c r="Q3325" i="1"/>
  <c r="T3326" i="1"/>
  <c r="J3326" i="1"/>
  <c r="B3326" i="1" s="1"/>
  <c r="C3326" i="1" s="1"/>
  <c r="D3326" i="1" s="1"/>
  <c r="E3326" i="1" s="1"/>
  <c r="F3326" i="1" s="1"/>
  <c r="G3326" i="1" s="1"/>
  <c r="H3326" i="1" s="1"/>
  <c r="I3326" i="1" s="1"/>
  <c r="A3327" i="1" s="1"/>
  <c r="S3325" i="1" l="1"/>
  <c r="M3325" i="1" s="1"/>
  <c r="L3325" i="1" s="1"/>
  <c r="T3327" i="1"/>
  <c r="J3327" i="1"/>
  <c r="B3327" i="1" s="1"/>
  <c r="C3327" i="1" s="1"/>
  <c r="D3327" i="1" s="1"/>
  <c r="E3327" i="1" s="1"/>
  <c r="F3327" i="1" s="1"/>
  <c r="G3327" i="1" s="1"/>
  <c r="H3327" i="1" s="1"/>
  <c r="I3327" i="1" s="1"/>
  <c r="A3328" i="1" s="1"/>
  <c r="K3326" i="1"/>
  <c r="K3327" i="1" l="1"/>
  <c r="J3328" i="1"/>
  <c r="B3328" i="1" s="1"/>
  <c r="C3328" i="1" s="1"/>
  <c r="D3328" i="1" s="1"/>
  <c r="E3328" i="1" s="1"/>
  <c r="F3328" i="1" s="1"/>
  <c r="G3328" i="1" s="1"/>
  <c r="H3328" i="1" s="1"/>
  <c r="I3328" i="1" s="1"/>
  <c r="A3329" i="1" s="1"/>
  <c r="T3328" i="1"/>
  <c r="O3326" i="1"/>
  <c r="N3326" i="1"/>
  <c r="K3328" i="1" l="1"/>
  <c r="R3326" i="1"/>
  <c r="T3329" i="1"/>
  <c r="J3329" i="1"/>
  <c r="K3329" i="1" s="1"/>
  <c r="O3329" i="1" s="1"/>
  <c r="O3327" i="1"/>
  <c r="N3327" i="1"/>
  <c r="R3327" i="1" l="1"/>
  <c r="N3329" i="1"/>
  <c r="R3329" i="1" s="1"/>
  <c r="Q3326" i="1"/>
  <c r="P3326" i="1"/>
  <c r="S3326" i="1" s="1"/>
  <c r="M3326" i="1" s="1"/>
  <c r="L3326" i="1" s="1"/>
  <c r="B3329" i="1"/>
  <c r="C3329" i="1" s="1"/>
  <c r="D3329" i="1" s="1"/>
  <c r="E3329" i="1" s="1"/>
  <c r="F3329" i="1" s="1"/>
  <c r="G3329" i="1" s="1"/>
  <c r="H3329" i="1" s="1"/>
  <c r="I3329" i="1" s="1"/>
  <c r="A3330" i="1" s="1"/>
  <c r="N3328" i="1"/>
  <c r="O3328" i="1"/>
  <c r="R3328" i="1" l="1"/>
  <c r="P3328" i="1" s="1"/>
  <c r="P3329" i="1"/>
  <c r="Q3329" i="1"/>
  <c r="T3330" i="1"/>
  <c r="J3330" i="1"/>
  <c r="K3330" i="1" s="1"/>
  <c r="O3330" i="1" s="1"/>
  <c r="P3327" i="1"/>
  <c r="Q3327" i="1"/>
  <c r="Q3328" i="1" l="1"/>
  <c r="S3328" i="1" s="1"/>
  <c r="S3327" i="1"/>
  <c r="M3327" i="1" s="1"/>
  <c r="L3327" i="1" s="1"/>
  <c r="N3330" i="1"/>
  <c r="R3330" i="1" s="1"/>
  <c r="B3330" i="1"/>
  <c r="C3330" i="1" s="1"/>
  <c r="D3330" i="1" s="1"/>
  <c r="E3330" i="1" s="1"/>
  <c r="F3330" i="1" s="1"/>
  <c r="G3330" i="1" s="1"/>
  <c r="H3330" i="1" s="1"/>
  <c r="I3330" i="1" s="1"/>
  <c r="A3331" i="1" s="1"/>
  <c r="S3329" i="1"/>
  <c r="M3329" i="1" l="1"/>
  <c r="L3329" i="1" s="1"/>
  <c r="M3328" i="1"/>
  <c r="L3328" i="1" s="1"/>
  <c r="T3331" i="1"/>
  <c r="J3331" i="1"/>
  <c r="K3331" i="1" s="1"/>
  <c r="N3331" i="1" s="1"/>
  <c r="P3330" i="1"/>
  <c r="Q3330" i="1"/>
  <c r="S3330" i="1" l="1"/>
  <c r="M3330" i="1" s="1"/>
  <c r="L3330" i="1" s="1"/>
  <c r="O3331" i="1"/>
  <c r="R3331" i="1" s="1"/>
  <c r="B3331" i="1"/>
  <c r="C3331" i="1" s="1"/>
  <c r="D3331" i="1" s="1"/>
  <c r="E3331" i="1" s="1"/>
  <c r="F3331" i="1" s="1"/>
  <c r="G3331" i="1" s="1"/>
  <c r="H3331" i="1" s="1"/>
  <c r="I3331" i="1" s="1"/>
  <c r="A3332" i="1" s="1"/>
  <c r="T3332" i="1" l="1"/>
  <c r="J3332" i="1"/>
  <c r="B3332" i="1" s="1"/>
  <c r="C3332" i="1" s="1"/>
  <c r="D3332" i="1" s="1"/>
  <c r="E3332" i="1" s="1"/>
  <c r="F3332" i="1" s="1"/>
  <c r="G3332" i="1" s="1"/>
  <c r="H3332" i="1" s="1"/>
  <c r="I3332" i="1" s="1"/>
  <c r="A3333" i="1" s="1"/>
  <c r="Q3331" i="1"/>
  <c r="P3331" i="1"/>
  <c r="S3331" i="1" s="1"/>
  <c r="M3331" i="1" s="1"/>
  <c r="L3331" i="1" s="1"/>
  <c r="K3332" i="1" l="1"/>
  <c r="J3333" i="1"/>
  <c r="K3333" i="1" s="1"/>
  <c r="N3333" i="1" s="1"/>
  <c r="T3333" i="1"/>
  <c r="O3333" i="1" l="1"/>
  <c r="R3333" i="1" s="1"/>
  <c r="B3333" i="1"/>
  <c r="C3333" i="1" s="1"/>
  <c r="D3333" i="1" s="1"/>
  <c r="E3333" i="1" s="1"/>
  <c r="F3333" i="1" s="1"/>
  <c r="G3333" i="1" s="1"/>
  <c r="H3333" i="1" s="1"/>
  <c r="I3333" i="1" s="1"/>
  <c r="A3334" i="1" s="1"/>
  <c r="O3332" i="1"/>
  <c r="N3332" i="1"/>
  <c r="R3332" i="1" l="1"/>
  <c r="T3334" i="1"/>
  <c r="J3334" i="1"/>
  <c r="K3334" i="1" s="1"/>
  <c r="O3334" i="1" s="1"/>
  <c r="P3333" i="1"/>
  <c r="S3333" i="1" s="1"/>
  <c r="Q3333" i="1"/>
  <c r="N3334" i="1" l="1"/>
  <c r="R3334" i="1" s="1"/>
  <c r="B3334" i="1"/>
  <c r="C3334" i="1" s="1"/>
  <c r="D3334" i="1" s="1"/>
  <c r="E3334" i="1" s="1"/>
  <c r="F3334" i="1" s="1"/>
  <c r="G3334" i="1" s="1"/>
  <c r="H3334" i="1" s="1"/>
  <c r="I3334" i="1" s="1"/>
  <c r="A3335" i="1" s="1"/>
  <c r="Q3332" i="1"/>
  <c r="P3332" i="1"/>
  <c r="T3335" i="1" l="1"/>
  <c r="J3335" i="1"/>
  <c r="K3335" i="1" s="1"/>
  <c r="O3335" i="1" s="1"/>
  <c r="S3332" i="1"/>
  <c r="Q3334" i="1"/>
  <c r="P3334" i="1"/>
  <c r="S3334" i="1" l="1"/>
  <c r="M3334" i="1" s="1"/>
  <c r="L3334" i="1" s="1"/>
  <c r="N3335" i="1"/>
  <c r="R3335" i="1" s="1"/>
  <c r="B3335" i="1"/>
  <c r="M3332" i="1"/>
  <c r="L3332" i="1" s="1"/>
  <c r="M3333" i="1"/>
  <c r="L3333" i="1" s="1"/>
  <c r="C3335" i="1" l="1"/>
  <c r="D3335" i="1" s="1"/>
  <c r="E3335" i="1" s="1"/>
  <c r="F3335" i="1" s="1"/>
  <c r="G3335" i="1" s="1"/>
  <c r="H3335" i="1" s="1"/>
  <c r="I3335" i="1" s="1"/>
  <c r="A3336" i="1" s="1"/>
  <c r="P3335" i="1"/>
  <c r="Q3335" i="1"/>
  <c r="S3335" i="1" l="1"/>
  <c r="M3335" i="1" s="1"/>
  <c r="L3335" i="1" s="1"/>
  <c r="J3336" i="1"/>
  <c r="B3336" i="1" s="1"/>
  <c r="C3336" i="1" s="1"/>
  <c r="D3336" i="1" s="1"/>
  <c r="E3336" i="1" s="1"/>
  <c r="F3336" i="1" s="1"/>
  <c r="G3336" i="1" s="1"/>
  <c r="H3336" i="1" s="1"/>
  <c r="I3336" i="1" s="1"/>
  <c r="A3337" i="1" s="1"/>
  <c r="T3336" i="1"/>
  <c r="J3337" i="1" l="1"/>
  <c r="K3337" i="1" s="1"/>
  <c r="N3337" i="1" s="1"/>
  <c r="T3337" i="1"/>
  <c r="K3336" i="1"/>
  <c r="O3336" i="1" l="1"/>
  <c r="N3336" i="1"/>
  <c r="B3337" i="1"/>
  <c r="C3337" i="1" s="1"/>
  <c r="D3337" i="1" s="1"/>
  <c r="E3337" i="1" s="1"/>
  <c r="F3337" i="1" s="1"/>
  <c r="G3337" i="1" s="1"/>
  <c r="H3337" i="1" s="1"/>
  <c r="I3337" i="1" s="1"/>
  <c r="A3338" i="1" s="1"/>
  <c r="O3337" i="1"/>
  <c r="R3337" i="1" s="1"/>
  <c r="P3337" i="1" l="1"/>
  <c r="Q3337" i="1"/>
  <c r="T3338" i="1"/>
  <c r="J3338" i="1"/>
  <c r="K3338" i="1" s="1"/>
  <c r="R3336" i="1"/>
  <c r="O3338" i="1" l="1"/>
  <c r="N3338" i="1"/>
  <c r="B3338" i="1"/>
  <c r="C3338" i="1" s="1"/>
  <c r="D3338" i="1" s="1"/>
  <c r="E3338" i="1" s="1"/>
  <c r="F3338" i="1" s="1"/>
  <c r="G3338" i="1" s="1"/>
  <c r="H3338" i="1" s="1"/>
  <c r="I3338" i="1" s="1"/>
  <c r="A3339" i="1" s="1"/>
  <c r="P3336" i="1"/>
  <c r="S3336" i="1" s="1"/>
  <c r="M3336" i="1" s="1"/>
  <c r="L3336" i="1" s="1"/>
  <c r="Q3336" i="1"/>
  <c r="S3337" i="1"/>
  <c r="M3337" i="1" l="1"/>
  <c r="L3337" i="1" s="1"/>
  <c r="J3339" i="1"/>
  <c r="B3339" i="1" s="1"/>
  <c r="C3339" i="1" s="1"/>
  <c r="D3339" i="1" s="1"/>
  <c r="E3339" i="1" s="1"/>
  <c r="F3339" i="1" s="1"/>
  <c r="G3339" i="1" s="1"/>
  <c r="H3339" i="1" s="1"/>
  <c r="I3339" i="1" s="1"/>
  <c r="A3340" i="1" s="1"/>
  <c r="T3339" i="1"/>
  <c r="R3338" i="1"/>
  <c r="K3339" i="1" l="1"/>
  <c r="P3338" i="1"/>
  <c r="Q3338" i="1"/>
  <c r="J3340" i="1"/>
  <c r="B3340" i="1" s="1"/>
  <c r="C3340" i="1" s="1"/>
  <c r="D3340" i="1" s="1"/>
  <c r="E3340" i="1" s="1"/>
  <c r="F3340" i="1" s="1"/>
  <c r="G3340" i="1" s="1"/>
  <c r="H3340" i="1" s="1"/>
  <c r="I3340" i="1" s="1"/>
  <c r="A3341" i="1" s="1"/>
  <c r="T3340" i="1"/>
  <c r="S3338" i="1" l="1"/>
  <c r="M3338" i="1" s="1"/>
  <c r="L3338" i="1" s="1"/>
  <c r="J3341" i="1"/>
  <c r="K3341" i="1" s="1"/>
  <c r="N3341" i="1" s="1"/>
  <c r="T3341" i="1"/>
  <c r="K3340" i="1"/>
  <c r="N3339" i="1"/>
  <c r="O3339" i="1"/>
  <c r="O3340" i="1" l="1"/>
  <c r="N3340" i="1"/>
  <c r="O3341" i="1"/>
  <c r="R3341" i="1" s="1"/>
  <c r="R3339" i="1"/>
  <c r="B3341" i="1"/>
  <c r="C3341" i="1" s="1"/>
  <c r="D3341" i="1" s="1"/>
  <c r="E3341" i="1" s="1"/>
  <c r="F3341" i="1" s="1"/>
  <c r="G3341" i="1" s="1"/>
  <c r="H3341" i="1" s="1"/>
  <c r="I3341" i="1" s="1"/>
  <c r="A3342" i="1" s="1"/>
  <c r="P3339" i="1" l="1"/>
  <c r="Q3339" i="1"/>
  <c r="Q3341" i="1"/>
  <c r="P3341" i="1"/>
  <c r="T3342" i="1"/>
  <c r="J3342" i="1"/>
  <c r="K3342" i="1" s="1"/>
  <c r="R3340" i="1"/>
  <c r="S3339" i="1" l="1"/>
  <c r="M3339" i="1" s="1"/>
  <c r="L3339" i="1" s="1"/>
  <c r="O3342" i="1"/>
  <c r="N3342" i="1"/>
  <c r="B3342" i="1"/>
  <c r="S3341" i="1"/>
  <c r="P3340" i="1"/>
  <c r="Q3340" i="1"/>
  <c r="C3342" i="1" l="1"/>
  <c r="D3342" i="1" s="1"/>
  <c r="E3342" i="1" s="1"/>
  <c r="F3342" i="1" s="1"/>
  <c r="G3342" i="1" s="1"/>
  <c r="H3342" i="1" s="1"/>
  <c r="I3342" i="1" s="1"/>
  <c r="A3343" i="1" s="1"/>
  <c r="T3343" i="1" s="1"/>
  <c r="S3340" i="1"/>
  <c r="M3340" i="1" s="1"/>
  <c r="L3340" i="1" s="1"/>
  <c r="R3342" i="1"/>
  <c r="J3343" i="1" l="1"/>
  <c r="B3343" i="1" s="1"/>
  <c r="C3343" i="1" s="1"/>
  <c r="D3343" i="1" s="1"/>
  <c r="E3343" i="1" s="1"/>
  <c r="F3343" i="1" s="1"/>
  <c r="G3343" i="1" s="1"/>
  <c r="H3343" i="1" s="1"/>
  <c r="I3343" i="1" s="1"/>
  <c r="A3344" i="1" s="1"/>
  <c r="P3342" i="1"/>
  <c r="Q3342" i="1"/>
  <c r="M3341" i="1"/>
  <c r="L3341" i="1" s="1"/>
  <c r="S3342" i="1" l="1"/>
  <c r="M3342" i="1" s="1"/>
  <c r="L3342" i="1" s="1"/>
  <c r="K3343" i="1"/>
  <c r="N3343" i="1" s="1"/>
  <c r="T3344" i="1"/>
  <c r="J3344" i="1"/>
  <c r="B3344" i="1" s="1"/>
  <c r="C3344" i="1" s="1"/>
  <c r="D3344" i="1" l="1"/>
  <c r="E3344" i="1" s="1"/>
  <c r="F3344" i="1" s="1"/>
  <c r="G3344" i="1" s="1"/>
  <c r="H3344" i="1" s="1"/>
  <c r="I3344" i="1" s="1"/>
  <c r="A3345" i="1" s="1"/>
  <c r="T3345" i="1" s="1"/>
  <c r="O3343" i="1"/>
  <c r="R3343" i="1" s="1"/>
  <c r="Q3343" i="1" s="1"/>
  <c r="K3344" i="1"/>
  <c r="P3343" i="1" l="1"/>
  <c r="S3343" i="1" s="1"/>
  <c r="M3343" i="1" s="1"/>
  <c r="L3343" i="1" s="1"/>
  <c r="J3345" i="1"/>
  <c r="K3345" i="1" s="1"/>
  <c r="N3345" i="1" s="1"/>
  <c r="O3344" i="1"/>
  <c r="N3344" i="1"/>
  <c r="O3345" i="1" l="1"/>
  <c r="R3345" i="1" s="1"/>
  <c r="Q3345" i="1" s="1"/>
  <c r="B3345" i="1"/>
  <c r="C3345" i="1" s="1"/>
  <c r="D3345" i="1" s="1"/>
  <c r="E3345" i="1" s="1"/>
  <c r="F3345" i="1" s="1"/>
  <c r="G3345" i="1" s="1"/>
  <c r="H3345" i="1" s="1"/>
  <c r="I3345" i="1" s="1"/>
  <c r="A3346" i="1" s="1"/>
  <c r="R3344" i="1"/>
  <c r="Q3344" i="1" s="1"/>
  <c r="J3346" i="1"/>
  <c r="K3346" i="1" s="1"/>
  <c r="N3346" i="1" s="1"/>
  <c r="T3346" i="1"/>
  <c r="P3345" i="1" l="1"/>
  <c r="P3344" i="1"/>
  <c r="S3345" i="1"/>
  <c r="B3346" i="1"/>
  <c r="C3346" i="1" s="1"/>
  <c r="D3346" i="1" s="1"/>
  <c r="E3346" i="1" s="1"/>
  <c r="F3346" i="1" s="1"/>
  <c r="G3346" i="1" s="1"/>
  <c r="H3346" i="1" s="1"/>
  <c r="I3346" i="1" s="1"/>
  <c r="A3347" i="1" s="1"/>
  <c r="S3344" i="1"/>
  <c r="M3344" i="1" s="1"/>
  <c r="L3344" i="1" s="1"/>
  <c r="O3346" i="1"/>
  <c r="R3346" i="1" s="1"/>
  <c r="M3345" i="1" l="1"/>
  <c r="L3345" i="1" s="1"/>
  <c r="Q3346" i="1"/>
  <c r="P3346" i="1"/>
  <c r="S3346" i="1" s="1"/>
  <c r="M3346" i="1" s="1"/>
  <c r="L3346" i="1" s="1"/>
  <c r="J3347" i="1"/>
  <c r="B3347" i="1" s="1"/>
  <c r="C3347" i="1" s="1"/>
  <c r="D3347" i="1" s="1"/>
  <c r="E3347" i="1" s="1"/>
  <c r="F3347" i="1" s="1"/>
  <c r="G3347" i="1" s="1"/>
  <c r="H3347" i="1" s="1"/>
  <c r="I3347" i="1" s="1"/>
  <c r="A3348" i="1" s="1"/>
  <c r="T3347" i="1"/>
  <c r="J3348" i="1" l="1"/>
  <c r="B3348" i="1" s="1"/>
  <c r="C3348" i="1" s="1"/>
  <c r="D3348" i="1" s="1"/>
  <c r="E3348" i="1" s="1"/>
  <c r="F3348" i="1" s="1"/>
  <c r="G3348" i="1" s="1"/>
  <c r="H3348" i="1" s="1"/>
  <c r="I3348" i="1" s="1"/>
  <c r="A3349" i="1" s="1"/>
  <c r="T3348" i="1"/>
  <c r="K3347" i="1"/>
  <c r="K3348" i="1" l="1"/>
  <c r="O3347" i="1"/>
  <c r="N3347" i="1"/>
  <c r="T3349" i="1"/>
  <c r="J3349" i="1"/>
  <c r="K3349" i="1" s="1"/>
  <c r="N3349" i="1" s="1"/>
  <c r="O3349" i="1" l="1"/>
  <c r="R3349" i="1" s="1"/>
  <c r="B3349" i="1"/>
  <c r="C3349" i="1" s="1"/>
  <c r="D3349" i="1" s="1"/>
  <c r="E3349" i="1" s="1"/>
  <c r="F3349" i="1" s="1"/>
  <c r="G3349" i="1" s="1"/>
  <c r="H3349" i="1" s="1"/>
  <c r="I3349" i="1" s="1"/>
  <c r="A3350" i="1" s="1"/>
  <c r="R3347" i="1"/>
  <c r="N3348" i="1"/>
  <c r="O3348" i="1"/>
  <c r="T3350" i="1" l="1"/>
  <c r="J3350" i="1"/>
  <c r="B3350" i="1" s="1"/>
  <c r="Q3347" i="1"/>
  <c r="P3347" i="1"/>
  <c r="R3348" i="1"/>
  <c r="Q3349" i="1"/>
  <c r="P3349" i="1"/>
  <c r="S3349" i="1" l="1"/>
  <c r="Q3348" i="1"/>
  <c r="P3348" i="1"/>
  <c r="S3348" i="1" s="1"/>
  <c r="M3348" i="1" s="1"/>
  <c r="L3348" i="1" s="1"/>
  <c r="S3347" i="1"/>
  <c r="M3347" i="1" s="1"/>
  <c r="L3347" i="1" s="1"/>
  <c r="C3350" i="1" s="1"/>
  <c r="D3350" i="1" s="1"/>
  <c r="E3350" i="1" s="1"/>
  <c r="F3350" i="1" s="1"/>
  <c r="G3350" i="1" s="1"/>
  <c r="H3350" i="1" s="1"/>
  <c r="I3350" i="1" s="1"/>
  <c r="A3351" i="1" s="1"/>
  <c r="K3350" i="1"/>
  <c r="T3351" i="1" l="1"/>
  <c r="J3351" i="1"/>
  <c r="B3351" i="1" s="1"/>
  <c r="C3351" i="1" s="1"/>
  <c r="D3351" i="1" s="1"/>
  <c r="E3351" i="1" s="1"/>
  <c r="F3351" i="1" s="1"/>
  <c r="G3351" i="1" s="1"/>
  <c r="H3351" i="1" s="1"/>
  <c r="I3351" i="1" s="1"/>
  <c r="A3352" i="1" s="1"/>
  <c r="N3350" i="1"/>
  <c r="O3350" i="1"/>
  <c r="M3349" i="1"/>
  <c r="L3349" i="1" s="1"/>
  <c r="R3350" i="1" l="1"/>
  <c r="K3351" i="1"/>
  <c r="J3352" i="1"/>
  <c r="B3352" i="1" s="1"/>
  <c r="C3352" i="1" s="1"/>
  <c r="T3352" i="1"/>
  <c r="O3351" i="1" l="1"/>
  <c r="N3351" i="1"/>
  <c r="K3352" i="1"/>
  <c r="P3350" i="1"/>
  <c r="Q3350" i="1"/>
  <c r="R3351" i="1" l="1"/>
  <c r="O3352" i="1"/>
  <c r="N3352" i="1"/>
  <c r="S3350" i="1"/>
  <c r="M3350" i="1" s="1"/>
  <c r="L3350" i="1" s="1"/>
  <c r="D3352" i="1" s="1"/>
  <c r="R3352" i="1" l="1"/>
  <c r="P3352" i="1" s="1"/>
  <c r="Q3351" i="1"/>
  <c r="P3351" i="1"/>
  <c r="S3351" i="1" s="1"/>
  <c r="M3351" i="1" s="1"/>
  <c r="L3351" i="1" s="1"/>
  <c r="E3352" i="1" s="1"/>
  <c r="F3352" i="1" s="1"/>
  <c r="G3352" i="1" s="1"/>
  <c r="H3352" i="1" s="1"/>
  <c r="I3352" i="1" s="1"/>
  <c r="A3353" i="1" s="1"/>
  <c r="Q3352" i="1" l="1"/>
  <c r="S3352" i="1" s="1"/>
  <c r="M3352" i="1" s="1"/>
  <c r="L3352" i="1" s="1"/>
  <c r="J3353" i="1"/>
  <c r="K3353" i="1" s="1"/>
  <c r="N3353" i="1" s="1"/>
  <c r="T3353" i="1"/>
  <c r="B3353" i="1" l="1"/>
  <c r="C3353" i="1" s="1"/>
  <c r="D3353" i="1" s="1"/>
  <c r="E3353" i="1" s="1"/>
  <c r="F3353" i="1" s="1"/>
  <c r="G3353" i="1" s="1"/>
  <c r="H3353" i="1" s="1"/>
  <c r="I3353" i="1" s="1"/>
  <c r="A3354" i="1" s="1"/>
  <c r="O3353" i="1"/>
  <c r="R3353" i="1" s="1"/>
  <c r="Q3353" i="1" l="1"/>
  <c r="P3353" i="1"/>
  <c r="T3354" i="1"/>
  <c r="J3354" i="1"/>
  <c r="B3354" i="1" s="1"/>
  <c r="S3353" i="1" l="1"/>
  <c r="M3353" i="1" s="1"/>
  <c r="L3353" i="1" s="1"/>
  <c r="C3354" i="1" s="1"/>
  <c r="D3354" i="1" s="1"/>
  <c r="E3354" i="1" s="1"/>
  <c r="F3354" i="1" s="1"/>
  <c r="G3354" i="1" s="1"/>
  <c r="H3354" i="1" s="1"/>
  <c r="I3354" i="1" s="1"/>
  <c r="A3355" i="1" s="1"/>
  <c r="K3354" i="1"/>
  <c r="O3354" i="1" l="1"/>
  <c r="N3354" i="1"/>
  <c r="J3355" i="1"/>
  <c r="B3355" i="1" s="1"/>
  <c r="T3355" i="1"/>
  <c r="K3355" i="1" l="1"/>
  <c r="R3354" i="1"/>
  <c r="P3354" i="1" l="1"/>
  <c r="Q3354" i="1"/>
  <c r="O3355" i="1"/>
  <c r="N3355" i="1"/>
  <c r="R3355" i="1" l="1"/>
  <c r="Q3355" i="1" s="1"/>
  <c r="S3354" i="1"/>
  <c r="M3354" i="1" s="1"/>
  <c r="L3354" i="1" s="1"/>
  <c r="C3355" i="1" s="1"/>
  <c r="D3355" i="1" s="1"/>
  <c r="E3355" i="1" s="1"/>
  <c r="F3355" i="1" s="1"/>
  <c r="G3355" i="1" s="1"/>
  <c r="H3355" i="1" s="1"/>
  <c r="I3355" i="1" s="1"/>
  <c r="A3356" i="1" s="1"/>
  <c r="J3356" i="1" s="1"/>
  <c r="B3356" i="1" s="1"/>
  <c r="C3356" i="1" s="1"/>
  <c r="D3356" i="1" s="1"/>
  <c r="E3356" i="1" s="1"/>
  <c r="F3356" i="1" s="1"/>
  <c r="G3356" i="1" s="1"/>
  <c r="H3356" i="1" s="1"/>
  <c r="I3356" i="1" s="1"/>
  <c r="A3357" i="1" s="1"/>
  <c r="T3356" i="1" l="1"/>
  <c r="P3355" i="1"/>
  <c r="S3355" i="1" s="1"/>
  <c r="M3355" i="1" s="1"/>
  <c r="L3355" i="1" s="1"/>
  <c r="J3357" i="1"/>
  <c r="K3357" i="1" s="1"/>
  <c r="N3357" i="1" s="1"/>
  <c r="T3357" i="1"/>
  <c r="K3356" i="1"/>
  <c r="O3356" i="1" l="1"/>
  <c r="N3356" i="1"/>
  <c r="B3357" i="1"/>
  <c r="C3357" i="1" s="1"/>
  <c r="D3357" i="1" s="1"/>
  <c r="E3357" i="1" s="1"/>
  <c r="F3357" i="1" s="1"/>
  <c r="G3357" i="1" s="1"/>
  <c r="H3357" i="1" s="1"/>
  <c r="I3357" i="1" s="1"/>
  <c r="A3358" i="1" s="1"/>
  <c r="O3357" i="1"/>
  <c r="R3357" i="1" s="1"/>
  <c r="R3356" i="1" l="1"/>
  <c r="Q3356" i="1" s="1"/>
  <c r="P3357" i="1"/>
  <c r="Q3357" i="1"/>
  <c r="T3358" i="1"/>
  <c r="J3358" i="1"/>
  <c r="B3358" i="1" s="1"/>
  <c r="C3358" i="1" s="1"/>
  <c r="D3358" i="1" s="1"/>
  <c r="E3358" i="1" s="1"/>
  <c r="F3358" i="1" s="1"/>
  <c r="G3358" i="1" s="1"/>
  <c r="H3358" i="1" s="1"/>
  <c r="I3358" i="1" s="1"/>
  <c r="A3359" i="1" s="1"/>
  <c r="P3356" i="1"/>
  <c r="T3359" i="1" l="1"/>
  <c r="J3359" i="1"/>
  <c r="B3359" i="1" s="1"/>
  <c r="S3356" i="1"/>
  <c r="M3356" i="1" s="1"/>
  <c r="L3356" i="1" s="1"/>
  <c r="K3358" i="1"/>
  <c r="S3357" i="1"/>
  <c r="M3357" i="1" l="1"/>
  <c r="L3357" i="1" s="1"/>
  <c r="N3358" i="1"/>
  <c r="O3358" i="1"/>
  <c r="K3359" i="1"/>
  <c r="C3359" i="1"/>
  <c r="D3359" i="1" s="1"/>
  <c r="E3359" i="1" s="1"/>
  <c r="F3359" i="1" s="1"/>
  <c r="G3359" i="1" s="1"/>
  <c r="H3359" i="1" s="1"/>
  <c r="I3359" i="1" s="1"/>
  <c r="A3360" i="1" s="1"/>
  <c r="R3358" i="1" l="1"/>
  <c r="Q3358" i="1" s="1"/>
  <c r="N3359" i="1"/>
  <c r="O3359" i="1"/>
  <c r="T3360" i="1"/>
  <c r="J3360" i="1"/>
  <c r="B3360" i="1" s="1"/>
  <c r="C3360" i="1" s="1"/>
  <c r="D3360" i="1" s="1"/>
  <c r="E3360" i="1" s="1"/>
  <c r="F3360" i="1" s="1"/>
  <c r="G3360" i="1" s="1"/>
  <c r="H3360" i="1" s="1"/>
  <c r="I3360" i="1" s="1"/>
  <c r="A3361" i="1" s="1"/>
  <c r="P3358" i="1" l="1"/>
  <c r="R3359" i="1"/>
  <c r="Q3359" i="1" s="1"/>
  <c r="J3361" i="1"/>
  <c r="K3361" i="1" s="1"/>
  <c r="N3361" i="1" s="1"/>
  <c r="T3361" i="1"/>
  <c r="S3358" i="1"/>
  <c r="M3358" i="1" s="1"/>
  <c r="L3358" i="1" s="1"/>
  <c r="K3360" i="1"/>
  <c r="P3359" i="1" l="1"/>
  <c r="S3359" i="1" s="1"/>
  <c r="M3359" i="1" s="1"/>
  <c r="L3359" i="1" s="1"/>
  <c r="N3360" i="1"/>
  <c r="O3360" i="1"/>
  <c r="B3361" i="1"/>
  <c r="C3361" i="1" s="1"/>
  <c r="D3361" i="1" s="1"/>
  <c r="E3361" i="1" s="1"/>
  <c r="F3361" i="1" s="1"/>
  <c r="G3361" i="1" s="1"/>
  <c r="H3361" i="1" s="1"/>
  <c r="I3361" i="1" s="1"/>
  <c r="A3362" i="1" s="1"/>
  <c r="O3361" i="1"/>
  <c r="R3361" i="1" s="1"/>
  <c r="R3360" i="1" l="1"/>
  <c r="P3360" i="1" s="1"/>
  <c r="J3362" i="1"/>
  <c r="K3362" i="1" s="1"/>
  <c r="N3362" i="1" s="1"/>
  <c r="T3362" i="1"/>
  <c r="P3361" i="1"/>
  <c r="Q3361" i="1"/>
  <c r="Q3360" i="1"/>
  <c r="S3360" i="1" l="1"/>
  <c r="M3360" i="1" s="1"/>
  <c r="L3360" i="1" s="1"/>
  <c r="S3361" i="1"/>
  <c r="M3361" i="1" s="1"/>
  <c r="L3361" i="1" s="1"/>
  <c r="O3362" i="1"/>
  <c r="R3362" i="1" s="1"/>
  <c r="B3362" i="1"/>
  <c r="C3362" i="1" s="1"/>
  <c r="D3362" i="1" s="1"/>
  <c r="E3362" i="1" s="1"/>
  <c r="F3362" i="1" s="1"/>
  <c r="G3362" i="1" s="1"/>
  <c r="H3362" i="1" s="1"/>
  <c r="I3362" i="1" s="1"/>
  <c r="A3363" i="1" s="1"/>
  <c r="J3363" i="1" l="1"/>
  <c r="B3363" i="1" s="1"/>
  <c r="C3363" i="1" s="1"/>
  <c r="D3363" i="1" s="1"/>
  <c r="E3363" i="1" s="1"/>
  <c r="F3363" i="1" s="1"/>
  <c r="G3363" i="1" s="1"/>
  <c r="H3363" i="1" s="1"/>
  <c r="I3363" i="1" s="1"/>
  <c r="A3364" i="1" s="1"/>
  <c r="T3363" i="1"/>
  <c r="Q3362" i="1"/>
  <c r="P3362" i="1"/>
  <c r="S3362" i="1" l="1"/>
  <c r="M3362" i="1" s="1"/>
  <c r="L3362" i="1" s="1"/>
  <c r="K3363" i="1"/>
  <c r="J3364" i="1"/>
  <c r="B3364" i="1" s="1"/>
  <c r="C3364" i="1" s="1"/>
  <c r="D3364" i="1" s="1"/>
  <c r="E3364" i="1" s="1"/>
  <c r="F3364" i="1" s="1"/>
  <c r="G3364" i="1" s="1"/>
  <c r="H3364" i="1" s="1"/>
  <c r="I3364" i="1" s="1"/>
  <c r="A3365" i="1" s="1"/>
  <c r="T3364" i="1"/>
  <c r="K3364" i="1" l="1"/>
  <c r="T3365" i="1"/>
  <c r="J3365" i="1"/>
  <c r="K3365" i="1" s="1"/>
  <c r="O3365" i="1" s="1"/>
  <c r="N3363" i="1"/>
  <c r="O3363" i="1"/>
  <c r="R3363" i="1" l="1"/>
  <c r="P3363" i="1" s="1"/>
  <c r="B3365" i="1"/>
  <c r="C3365" i="1" s="1"/>
  <c r="N3365" i="1"/>
  <c r="R3365" i="1" s="1"/>
  <c r="Q3363" i="1"/>
  <c r="N3364" i="1"/>
  <c r="O3364" i="1"/>
  <c r="S3363" i="1" l="1"/>
  <c r="M3363" i="1" s="1"/>
  <c r="L3363" i="1" s="1"/>
  <c r="D3365" i="1" s="1"/>
  <c r="E3365" i="1" s="1"/>
  <c r="F3365" i="1" s="1"/>
  <c r="G3365" i="1" s="1"/>
  <c r="H3365" i="1" s="1"/>
  <c r="I3365" i="1" s="1"/>
  <c r="A3366" i="1" s="1"/>
  <c r="R3364" i="1"/>
  <c r="Q3364" i="1" s="1"/>
  <c r="Q3365" i="1"/>
  <c r="P3365" i="1"/>
  <c r="P3364" i="1" l="1"/>
  <c r="S3364" i="1" s="1"/>
  <c r="M3364" i="1" s="1"/>
  <c r="L3364" i="1" s="1"/>
  <c r="S3365" i="1"/>
  <c r="M3365" i="1" s="1"/>
  <c r="L3365" i="1" s="1"/>
  <c r="T3366" i="1"/>
  <c r="J3366" i="1"/>
  <c r="K3366" i="1" s="1"/>
  <c r="O3366" i="1" s="1"/>
  <c r="B3366" i="1" l="1"/>
  <c r="C3366" i="1" s="1"/>
  <c r="D3366" i="1" s="1"/>
  <c r="E3366" i="1" s="1"/>
  <c r="F3366" i="1" s="1"/>
  <c r="G3366" i="1" s="1"/>
  <c r="H3366" i="1" s="1"/>
  <c r="I3366" i="1" s="1"/>
  <c r="A3367" i="1" s="1"/>
  <c r="J3367" i="1" s="1"/>
  <c r="B3367" i="1" s="1"/>
  <c r="C3367" i="1" s="1"/>
  <c r="D3367" i="1" s="1"/>
  <c r="E3367" i="1" s="1"/>
  <c r="F3367" i="1" s="1"/>
  <c r="G3367" i="1" s="1"/>
  <c r="H3367" i="1" s="1"/>
  <c r="I3367" i="1" s="1"/>
  <c r="A3368" i="1" s="1"/>
  <c r="N3366" i="1"/>
  <c r="R3366" i="1" s="1"/>
  <c r="Q3366" i="1" s="1"/>
  <c r="T3367" i="1" l="1"/>
  <c r="P3366" i="1"/>
  <c r="S3366" i="1" s="1"/>
  <c r="M3366" i="1" s="1"/>
  <c r="L3366" i="1" s="1"/>
  <c r="K3367" i="1"/>
  <c r="T3368" i="1"/>
  <c r="J3368" i="1"/>
  <c r="B3368" i="1" s="1"/>
  <c r="C3368" i="1" s="1"/>
  <c r="D3368" i="1" s="1"/>
  <c r="E3368" i="1" s="1"/>
  <c r="F3368" i="1" s="1"/>
  <c r="G3368" i="1" s="1"/>
  <c r="H3368" i="1" s="1"/>
  <c r="I3368" i="1" s="1"/>
  <c r="A3369" i="1" s="1"/>
  <c r="K3368" i="1" l="1"/>
  <c r="T3369" i="1"/>
  <c r="J3369" i="1"/>
  <c r="K3369" i="1" s="1"/>
  <c r="N3369" i="1" s="1"/>
  <c r="N3367" i="1"/>
  <c r="O3367" i="1"/>
  <c r="R3367" i="1" l="1"/>
  <c r="P3367" i="1" s="1"/>
  <c r="O3369" i="1"/>
  <c r="R3369" i="1" s="1"/>
  <c r="B3369" i="1"/>
  <c r="C3369" i="1" s="1"/>
  <c r="D3369" i="1" s="1"/>
  <c r="E3369" i="1" s="1"/>
  <c r="F3369" i="1" s="1"/>
  <c r="G3369" i="1" s="1"/>
  <c r="H3369" i="1" s="1"/>
  <c r="I3369" i="1" s="1"/>
  <c r="A3370" i="1" s="1"/>
  <c r="O3368" i="1"/>
  <c r="N3368" i="1"/>
  <c r="Q3367" i="1" l="1"/>
  <c r="S3367" i="1" s="1"/>
  <c r="M3367" i="1" s="1"/>
  <c r="L3367" i="1" s="1"/>
  <c r="T3370" i="1"/>
  <c r="J3370" i="1"/>
  <c r="B3370" i="1" s="1"/>
  <c r="R3368" i="1"/>
  <c r="Q3369" i="1"/>
  <c r="P3369" i="1"/>
  <c r="P3368" i="1" l="1"/>
  <c r="Q3368" i="1"/>
  <c r="K3370" i="1"/>
  <c r="C3370" i="1"/>
  <c r="D3370" i="1" s="1"/>
  <c r="E3370" i="1" s="1"/>
  <c r="F3370" i="1" s="1"/>
  <c r="G3370" i="1" s="1"/>
  <c r="H3370" i="1" s="1"/>
  <c r="I3370" i="1" s="1"/>
  <c r="A3371" i="1" s="1"/>
  <c r="S3369" i="1"/>
  <c r="O3370" i="1" l="1"/>
  <c r="N3370" i="1"/>
  <c r="J3371" i="1"/>
  <c r="B3371" i="1" s="1"/>
  <c r="T3371" i="1"/>
  <c r="S3368" i="1"/>
  <c r="M3368" i="1" s="1"/>
  <c r="L3368" i="1" s="1"/>
  <c r="M3369" i="1" l="1"/>
  <c r="L3369" i="1" s="1"/>
  <c r="C3371" i="1"/>
  <c r="K3371" i="1"/>
  <c r="R3370" i="1"/>
  <c r="D3371" i="1" l="1"/>
  <c r="E3371" i="1" s="1"/>
  <c r="F3371" i="1" s="1"/>
  <c r="G3371" i="1" s="1"/>
  <c r="H3371" i="1" s="1"/>
  <c r="I3371" i="1" s="1"/>
  <c r="A3372" i="1" s="1"/>
  <c r="T3372" i="1" s="1"/>
  <c r="P3370" i="1"/>
  <c r="Q3370" i="1"/>
  <c r="N3371" i="1"/>
  <c r="O3371" i="1"/>
  <c r="J3372" i="1" l="1"/>
  <c r="B3372" i="1" s="1"/>
  <c r="C3372" i="1" s="1"/>
  <c r="D3372" i="1" s="1"/>
  <c r="E3372" i="1" s="1"/>
  <c r="F3372" i="1" s="1"/>
  <c r="G3372" i="1" s="1"/>
  <c r="H3372" i="1" s="1"/>
  <c r="I3372" i="1" s="1"/>
  <c r="A3373" i="1" s="1"/>
  <c r="J3373" i="1" s="1"/>
  <c r="K3373" i="1" s="1"/>
  <c r="O3373" i="1" s="1"/>
  <c r="R3371" i="1"/>
  <c r="S3370" i="1"/>
  <c r="M3370" i="1" s="1"/>
  <c r="L3370" i="1" s="1"/>
  <c r="P3371" i="1"/>
  <c r="Q3371" i="1"/>
  <c r="S3371" i="1" s="1"/>
  <c r="M3371" i="1" s="1"/>
  <c r="L3371" i="1" s="1"/>
  <c r="T3373" i="1" l="1"/>
  <c r="K3372" i="1"/>
  <c r="O3372" i="1" s="1"/>
  <c r="R3372" i="1" s="1"/>
  <c r="N3373" i="1"/>
  <c r="R3373" i="1" s="1"/>
  <c r="N3372" i="1"/>
  <c r="B3373" i="1"/>
  <c r="C3373" i="1" s="1"/>
  <c r="D3373" i="1" s="1"/>
  <c r="E3373" i="1" s="1"/>
  <c r="F3373" i="1" s="1"/>
  <c r="G3373" i="1" s="1"/>
  <c r="H3373" i="1" s="1"/>
  <c r="I3373" i="1" s="1"/>
  <c r="A3374" i="1" s="1"/>
  <c r="J3374" i="1" l="1"/>
  <c r="K3374" i="1" s="1"/>
  <c r="N3374" i="1" s="1"/>
  <c r="T3374" i="1"/>
  <c r="Q3372" i="1"/>
  <c r="P3372" i="1"/>
  <c r="P3373" i="1"/>
  <c r="Q3373" i="1"/>
  <c r="S3373" i="1" l="1"/>
  <c r="M3373" i="1" s="1"/>
  <c r="L3373" i="1" s="1"/>
  <c r="S3372" i="1"/>
  <c r="M3372" i="1" s="1"/>
  <c r="L3372" i="1" s="1"/>
  <c r="O3374" i="1"/>
  <c r="R3374" i="1" s="1"/>
  <c r="B3374" i="1"/>
  <c r="C3374" i="1" s="1"/>
  <c r="D3374" i="1" s="1"/>
  <c r="E3374" i="1" s="1"/>
  <c r="F3374" i="1" s="1"/>
  <c r="G3374" i="1" s="1"/>
  <c r="H3374" i="1" s="1"/>
  <c r="I3374" i="1" s="1"/>
  <c r="A3375" i="1" s="1"/>
  <c r="J3375" i="1" l="1"/>
  <c r="B3375" i="1" s="1"/>
  <c r="C3375" i="1" s="1"/>
  <c r="D3375" i="1" s="1"/>
  <c r="E3375" i="1" s="1"/>
  <c r="F3375" i="1" s="1"/>
  <c r="G3375" i="1" s="1"/>
  <c r="H3375" i="1" s="1"/>
  <c r="I3375" i="1" s="1"/>
  <c r="A3376" i="1" s="1"/>
  <c r="T3375" i="1"/>
  <c r="Q3374" i="1"/>
  <c r="P3374" i="1"/>
  <c r="S3374" i="1" l="1"/>
  <c r="M3374" i="1" s="1"/>
  <c r="L3374" i="1" s="1"/>
  <c r="K3375" i="1"/>
  <c r="T3376" i="1"/>
  <c r="J3376" i="1"/>
  <c r="B3376" i="1" s="1"/>
  <c r="C3376" i="1" s="1"/>
  <c r="D3376" i="1" s="1"/>
  <c r="E3376" i="1" s="1"/>
  <c r="F3376" i="1" s="1"/>
  <c r="G3376" i="1" s="1"/>
  <c r="H3376" i="1" s="1"/>
  <c r="I3376" i="1" s="1"/>
  <c r="A3377" i="1" s="1"/>
  <c r="T3377" i="1" l="1"/>
  <c r="J3377" i="1"/>
  <c r="K3377" i="1" s="1"/>
  <c r="O3377" i="1" s="1"/>
  <c r="K3376" i="1"/>
  <c r="N3375" i="1"/>
  <c r="O3375" i="1"/>
  <c r="R3375" i="1" l="1"/>
  <c r="P3375" i="1" s="1"/>
  <c r="S3375" i="1" s="1"/>
  <c r="M3375" i="1" s="1"/>
  <c r="L3375" i="1" s="1"/>
  <c r="B3377" i="1"/>
  <c r="C3377" i="1" s="1"/>
  <c r="D3377" i="1" s="1"/>
  <c r="E3377" i="1" s="1"/>
  <c r="F3377" i="1" s="1"/>
  <c r="G3377" i="1" s="1"/>
  <c r="H3377" i="1" s="1"/>
  <c r="I3377" i="1" s="1"/>
  <c r="A3378" i="1" s="1"/>
  <c r="Q3375" i="1"/>
  <c r="N3377" i="1"/>
  <c r="R3377" i="1" s="1"/>
  <c r="O3376" i="1"/>
  <c r="N3376" i="1"/>
  <c r="R3376" i="1" l="1"/>
  <c r="Q3377" i="1"/>
  <c r="P3377" i="1"/>
  <c r="S3377" i="1" s="1"/>
  <c r="J3378" i="1"/>
  <c r="K3378" i="1" s="1"/>
  <c r="N3378" i="1" s="1"/>
  <c r="T3378" i="1"/>
  <c r="B3378" i="1" l="1"/>
  <c r="C3378" i="1" s="1"/>
  <c r="D3378" i="1" s="1"/>
  <c r="E3378" i="1" s="1"/>
  <c r="F3378" i="1" s="1"/>
  <c r="G3378" i="1" s="1"/>
  <c r="H3378" i="1" s="1"/>
  <c r="I3378" i="1" s="1"/>
  <c r="A3379" i="1" s="1"/>
  <c r="O3378" i="1"/>
  <c r="R3378" i="1" s="1"/>
  <c r="Q3376" i="1"/>
  <c r="P3376" i="1"/>
  <c r="S3376" i="1" s="1"/>
  <c r="M3376" i="1" s="1"/>
  <c r="L3376" i="1" s="1"/>
  <c r="P3378" i="1" l="1"/>
  <c r="Q3378" i="1"/>
  <c r="J3379" i="1"/>
  <c r="K3379" i="1" s="1"/>
  <c r="O3379" i="1" s="1"/>
  <c r="T3379" i="1"/>
  <c r="M3377" i="1"/>
  <c r="L3377" i="1" s="1"/>
  <c r="S3378" i="1" l="1"/>
  <c r="M3378" i="1" s="1"/>
  <c r="L3378" i="1" s="1"/>
  <c r="N3379" i="1"/>
  <c r="R3379" i="1" s="1"/>
  <c r="B3379" i="1"/>
  <c r="C3379" i="1" s="1"/>
  <c r="D3379" i="1" s="1"/>
  <c r="E3379" i="1" s="1"/>
  <c r="F3379" i="1" s="1"/>
  <c r="G3379" i="1" s="1"/>
  <c r="H3379" i="1" s="1"/>
  <c r="I3379" i="1" s="1"/>
  <c r="A3380" i="1" s="1"/>
  <c r="J3380" i="1" l="1"/>
  <c r="B3380" i="1" s="1"/>
  <c r="C3380" i="1" s="1"/>
  <c r="D3380" i="1" s="1"/>
  <c r="E3380" i="1" s="1"/>
  <c r="F3380" i="1" s="1"/>
  <c r="G3380" i="1" s="1"/>
  <c r="H3380" i="1" s="1"/>
  <c r="I3380" i="1" s="1"/>
  <c r="A3381" i="1" s="1"/>
  <c r="T3380" i="1"/>
  <c r="P3379" i="1"/>
  <c r="Q3379" i="1"/>
  <c r="K3380" i="1" l="1"/>
  <c r="S3379" i="1"/>
  <c r="M3379" i="1" s="1"/>
  <c r="L3379" i="1" s="1"/>
  <c r="J3381" i="1"/>
  <c r="K3381" i="1" s="1"/>
  <c r="O3381" i="1" s="1"/>
  <c r="T3381" i="1"/>
  <c r="N3381" i="1" l="1"/>
  <c r="R3381" i="1" s="1"/>
  <c r="B3381" i="1"/>
  <c r="C3381" i="1" s="1"/>
  <c r="D3381" i="1" s="1"/>
  <c r="E3381" i="1" s="1"/>
  <c r="F3381" i="1" s="1"/>
  <c r="G3381" i="1" s="1"/>
  <c r="H3381" i="1" s="1"/>
  <c r="I3381" i="1" s="1"/>
  <c r="A3382" i="1" s="1"/>
  <c r="N3380" i="1"/>
  <c r="O3380" i="1"/>
  <c r="R3380" i="1" s="1"/>
  <c r="Q3380" i="1" l="1"/>
  <c r="P3380" i="1"/>
  <c r="J3382" i="1"/>
  <c r="B3382" i="1" s="1"/>
  <c r="C3382" i="1" s="1"/>
  <c r="D3382" i="1" s="1"/>
  <c r="E3382" i="1" s="1"/>
  <c r="F3382" i="1" s="1"/>
  <c r="G3382" i="1" s="1"/>
  <c r="H3382" i="1" s="1"/>
  <c r="I3382" i="1" s="1"/>
  <c r="A3383" i="1" s="1"/>
  <c r="T3382" i="1"/>
  <c r="Q3381" i="1"/>
  <c r="P3381" i="1"/>
  <c r="S3380" i="1" l="1"/>
  <c r="M3380" i="1" s="1"/>
  <c r="L3380" i="1" s="1"/>
  <c r="T3383" i="1"/>
  <c r="J3383" i="1"/>
  <c r="B3383" i="1" s="1"/>
  <c r="C3383" i="1" s="1"/>
  <c r="D3383" i="1" s="1"/>
  <c r="E3383" i="1" s="1"/>
  <c r="F3383" i="1" s="1"/>
  <c r="G3383" i="1" s="1"/>
  <c r="H3383" i="1" s="1"/>
  <c r="I3383" i="1" s="1"/>
  <c r="A3384" i="1" s="1"/>
  <c r="S3381" i="1"/>
  <c r="M3381" i="1" s="1"/>
  <c r="L3381" i="1" s="1"/>
  <c r="K3382" i="1"/>
  <c r="K3383" i="1" l="1"/>
  <c r="O3382" i="1"/>
  <c r="N3382" i="1"/>
  <c r="J3384" i="1"/>
  <c r="B3384" i="1" s="1"/>
  <c r="C3384" i="1" s="1"/>
  <c r="D3384" i="1" s="1"/>
  <c r="E3384" i="1" s="1"/>
  <c r="F3384" i="1" s="1"/>
  <c r="G3384" i="1" s="1"/>
  <c r="H3384" i="1" s="1"/>
  <c r="I3384" i="1" s="1"/>
  <c r="A3385" i="1" s="1"/>
  <c r="T3384" i="1"/>
  <c r="R3382" i="1" l="1"/>
  <c r="J3385" i="1"/>
  <c r="K3385" i="1" s="1"/>
  <c r="O3385" i="1" s="1"/>
  <c r="T3385" i="1"/>
  <c r="N3383" i="1"/>
  <c r="O3383" i="1"/>
  <c r="K3384" i="1"/>
  <c r="Q3382" i="1"/>
  <c r="P3382" i="1"/>
  <c r="S3382" i="1" s="1"/>
  <c r="M3382" i="1" s="1"/>
  <c r="L3382" i="1" s="1"/>
  <c r="N3385" i="1" l="1"/>
  <c r="R3385" i="1" s="1"/>
  <c r="O3384" i="1"/>
  <c r="N3384" i="1"/>
  <c r="B3385" i="1"/>
  <c r="C3385" i="1" s="1"/>
  <c r="D3385" i="1" s="1"/>
  <c r="E3385" i="1" s="1"/>
  <c r="F3385" i="1" s="1"/>
  <c r="G3385" i="1" s="1"/>
  <c r="H3385" i="1" s="1"/>
  <c r="I3385" i="1" s="1"/>
  <c r="A3386" i="1" s="1"/>
  <c r="R3383" i="1"/>
  <c r="R3384" i="1" l="1"/>
  <c r="Q3384" i="1" s="1"/>
  <c r="T3386" i="1"/>
  <c r="J3386" i="1"/>
  <c r="B3386" i="1" s="1"/>
  <c r="C3386" i="1" s="1"/>
  <c r="D3386" i="1" s="1"/>
  <c r="E3386" i="1" s="1"/>
  <c r="F3386" i="1" s="1"/>
  <c r="G3386" i="1" s="1"/>
  <c r="H3386" i="1" s="1"/>
  <c r="I3386" i="1" s="1"/>
  <c r="A3387" i="1" s="1"/>
  <c r="Q3383" i="1"/>
  <c r="P3383" i="1"/>
  <c r="P3385" i="1"/>
  <c r="Q3385" i="1"/>
  <c r="P3384" i="1" l="1"/>
  <c r="S3384" i="1" s="1"/>
  <c r="M3384" i="1" s="1"/>
  <c r="L3384" i="1" s="1"/>
  <c r="T3387" i="1"/>
  <c r="J3387" i="1"/>
  <c r="K3387" i="1" s="1"/>
  <c r="N3387" i="1" s="1"/>
  <c r="K3386" i="1"/>
  <c r="S3385" i="1"/>
  <c r="S3383" i="1"/>
  <c r="M3383" i="1" s="1"/>
  <c r="L3383" i="1" s="1"/>
  <c r="M3385" i="1" l="1"/>
  <c r="L3385" i="1" s="1"/>
  <c r="O3387" i="1"/>
  <c r="R3387" i="1" s="1"/>
  <c r="O3386" i="1"/>
  <c r="N3386" i="1"/>
  <c r="B3387" i="1"/>
  <c r="C3387" i="1" s="1"/>
  <c r="D3387" i="1" s="1"/>
  <c r="E3387" i="1" s="1"/>
  <c r="F3387" i="1" s="1"/>
  <c r="G3387" i="1" s="1"/>
  <c r="H3387" i="1" s="1"/>
  <c r="I3387" i="1" s="1"/>
  <c r="A3388" i="1" s="1"/>
  <c r="R3386" i="1" l="1"/>
  <c r="P3386" i="1" s="1"/>
  <c r="J3388" i="1"/>
  <c r="B3388" i="1" s="1"/>
  <c r="C3388" i="1" s="1"/>
  <c r="D3388" i="1" s="1"/>
  <c r="E3388" i="1" s="1"/>
  <c r="F3388" i="1" s="1"/>
  <c r="G3388" i="1" s="1"/>
  <c r="H3388" i="1" s="1"/>
  <c r="I3388" i="1" s="1"/>
  <c r="A3389" i="1" s="1"/>
  <c r="T3388" i="1"/>
  <c r="Q3387" i="1"/>
  <c r="P3387" i="1"/>
  <c r="Q3386" i="1" l="1"/>
  <c r="S3386" i="1" s="1"/>
  <c r="M3386" i="1" s="1"/>
  <c r="L3386" i="1" s="1"/>
  <c r="S3387" i="1"/>
  <c r="K3388" i="1"/>
  <c r="T3389" i="1"/>
  <c r="J3389" i="1"/>
  <c r="K3389" i="1" s="1"/>
  <c r="O3389" i="1" s="1"/>
  <c r="M3387" i="1" l="1"/>
  <c r="L3387" i="1" s="1"/>
  <c r="N3389" i="1"/>
  <c r="R3389" i="1" s="1"/>
  <c r="B3389" i="1"/>
  <c r="C3389" i="1" s="1"/>
  <c r="D3389" i="1" s="1"/>
  <c r="O3388" i="1"/>
  <c r="N3388" i="1"/>
  <c r="E3389" i="1" l="1"/>
  <c r="F3389" i="1" s="1"/>
  <c r="G3389" i="1" s="1"/>
  <c r="H3389" i="1" s="1"/>
  <c r="I3389" i="1" s="1"/>
  <c r="A3390" i="1" s="1"/>
  <c r="J3390" i="1" s="1"/>
  <c r="B3390" i="1" s="1"/>
  <c r="R3388" i="1"/>
  <c r="P3389" i="1"/>
  <c r="Q3389" i="1"/>
  <c r="T3390" i="1" l="1"/>
  <c r="S3389" i="1"/>
  <c r="K3390" i="1"/>
  <c r="P3388" i="1"/>
  <c r="Q3388" i="1"/>
  <c r="S3388" i="1" l="1"/>
  <c r="M3388" i="1" s="1"/>
  <c r="L3388" i="1" s="1"/>
  <c r="C3390" i="1" s="1"/>
  <c r="D3390" i="1" s="1"/>
  <c r="E3390" i="1" s="1"/>
  <c r="F3390" i="1" s="1"/>
  <c r="G3390" i="1" s="1"/>
  <c r="H3390" i="1" s="1"/>
  <c r="I3390" i="1" s="1"/>
  <c r="A3391" i="1" s="1"/>
  <c r="J3391" i="1" s="1"/>
  <c r="B3391" i="1" s="1"/>
  <c r="N3390" i="1"/>
  <c r="O3390" i="1"/>
  <c r="M3389" i="1"/>
  <c r="L3389" i="1" s="1"/>
  <c r="T3391" i="1" l="1"/>
  <c r="R3390" i="1"/>
  <c r="K3391" i="1"/>
  <c r="C3391" i="1"/>
  <c r="N3391" i="1" l="1"/>
  <c r="O3391" i="1"/>
  <c r="P3390" i="1"/>
  <c r="Q3390" i="1"/>
  <c r="R3391" i="1" l="1"/>
  <c r="P3391" i="1" s="1"/>
  <c r="S3390" i="1"/>
  <c r="M3390" i="1" s="1"/>
  <c r="L3390" i="1" s="1"/>
  <c r="D3391" i="1" s="1"/>
  <c r="E3391" i="1" s="1"/>
  <c r="F3391" i="1" s="1"/>
  <c r="G3391" i="1" s="1"/>
  <c r="H3391" i="1" s="1"/>
  <c r="I3391" i="1" s="1"/>
  <c r="A3392" i="1" s="1"/>
  <c r="T3392" i="1" s="1"/>
  <c r="Q3391" i="1" l="1"/>
  <c r="S3391" i="1" s="1"/>
  <c r="M3391" i="1" s="1"/>
  <c r="L3391" i="1" s="1"/>
  <c r="J3392" i="1"/>
  <c r="B3392" i="1" s="1"/>
  <c r="C3392" i="1" l="1"/>
  <c r="D3392" i="1" s="1"/>
  <c r="E3392" i="1" s="1"/>
  <c r="F3392" i="1" s="1"/>
  <c r="G3392" i="1" s="1"/>
  <c r="H3392" i="1" s="1"/>
  <c r="I3392" i="1" s="1"/>
  <c r="A3393" i="1" s="1"/>
  <c r="T3393" i="1" s="1"/>
  <c r="K3392" i="1"/>
  <c r="N3392" i="1" s="1"/>
  <c r="J3393" i="1" l="1"/>
  <c r="K3393" i="1" s="1"/>
  <c r="N3393" i="1" s="1"/>
  <c r="O3392" i="1"/>
  <c r="R3392" i="1" s="1"/>
  <c r="O3393" i="1" l="1"/>
  <c r="R3393" i="1" s="1"/>
  <c r="P3393" i="1" s="1"/>
  <c r="B3393" i="1"/>
  <c r="Q3392" i="1"/>
  <c r="P3392" i="1"/>
  <c r="S3392" i="1" s="1"/>
  <c r="M3392" i="1" s="1"/>
  <c r="L3392" i="1" s="1"/>
  <c r="C3393" i="1" s="1"/>
  <c r="D3393" i="1" s="1"/>
  <c r="E3393" i="1" s="1"/>
  <c r="F3393" i="1" s="1"/>
  <c r="G3393" i="1" s="1"/>
  <c r="H3393" i="1" s="1"/>
  <c r="I3393" i="1" s="1"/>
  <c r="A3394" i="1" s="1"/>
  <c r="Q3393" i="1"/>
  <c r="S3393" i="1" l="1"/>
  <c r="M3393" i="1" s="1"/>
  <c r="L3393" i="1" s="1"/>
  <c r="T3394" i="1"/>
  <c r="J3394" i="1"/>
  <c r="B3394" i="1" s="1"/>
  <c r="C3394" i="1" l="1"/>
  <c r="D3394" i="1" s="1"/>
  <c r="E3394" i="1" s="1"/>
  <c r="F3394" i="1" s="1"/>
  <c r="G3394" i="1" s="1"/>
  <c r="H3394" i="1" s="1"/>
  <c r="I3394" i="1" s="1"/>
  <c r="A3395" i="1" s="1"/>
  <c r="K3394" i="1"/>
  <c r="J3395" i="1"/>
  <c r="B3395" i="1" s="1"/>
  <c r="T3395" i="1"/>
  <c r="K3395" i="1" l="1"/>
  <c r="O3394" i="1"/>
  <c r="N3394" i="1"/>
  <c r="R3394" i="1" l="1"/>
  <c r="P3394" i="1" s="1"/>
  <c r="O3395" i="1"/>
  <c r="N3395" i="1"/>
  <c r="Q3394" i="1" l="1"/>
  <c r="S3394" i="1" s="1"/>
  <c r="M3394" i="1" s="1"/>
  <c r="L3394" i="1" s="1"/>
  <c r="C3395" i="1" s="1"/>
  <c r="D3395" i="1" s="1"/>
  <c r="E3395" i="1" s="1"/>
  <c r="F3395" i="1" s="1"/>
  <c r="G3395" i="1" s="1"/>
  <c r="H3395" i="1" s="1"/>
  <c r="I3395" i="1" s="1"/>
  <c r="A3396" i="1" s="1"/>
  <c r="J3396" i="1" s="1"/>
  <c r="B3396" i="1" s="1"/>
  <c r="R3395" i="1"/>
  <c r="T3396" i="1" l="1"/>
  <c r="K3396" i="1"/>
  <c r="P3395" i="1"/>
  <c r="Q3395" i="1"/>
  <c r="S3395" i="1" s="1"/>
  <c r="M3395" i="1" s="1"/>
  <c r="L3395" i="1" s="1"/>
  <c r="C3396" i="1" s="1"/>
  <c r="D3396" i="1" s="1"/>
  <c r="E3396" i="1" s="1"/>
  <c r="F3396" i="1" s="1"/>
  <c r="G3396" i="1" s="1"/>
  <c r="H3396" i="1" s="1"/>
  <c r="I3396" i="1" s="1"/>
  <c r="A3397" i="1" s="1"/>
  <c r="J3397" i="1" l="1"/>
  <c r="K3397" i="1" s="1"/>
  <c r="O3397" i="1" s="1"/>
  <c r="T3397" i="1"/>
  <c r="N3396" i="1"/>
  <c r="O3396" i="1"/>
  <c r="B3397" i="1" l="1"/>
  <c r="N3397" i="1"/>
  <c r="R3397" i="1" s="1"/>
  <c r="R3396" i="1"/>
  <c r="Q3396" i="1" l="1"/>
  <c r="P3396" i="1"/>
  <c r="P3397" i="1"/>
  <c r="Q3397" i="1"/>
  <c r="S3396" i="1" l="1"/>
  <c r="M3396" i="1" s="1"/>
  <c r="L3396" i="1" s="1"/>
  <c r="C3397" i="1" s="1"/>
  <c r="D3397" i="1" s="1"/>
  <c r="E3397" i="1" s="1"/>
  <c r="F3397" i="1" s="1"/>
  <c r="G3397" i="1" s="1"/>
  <c r="H3397" i="1" s="1"/>
  <c r="I3397" i="1" s="1"/>
  <c r="A3398" i="1" s="1"/>
  <c r="T3398" i="1" s="1"/>
  <c r="S3397" i="1"/>
  <c r="M3397" i="1" s="1"/>
  <c r="L3397" i="1" s="1"/>
  <c r="J3398" i="1" l="1"/>
  <c r="K3398" i="1" s="1"/>
  <c r="O3398" i="1" s="1"/>
  <c r="B3398" i="1" l="1"/>
  <c r="C3398" i="1" s="1"/>
  <c r="D3398" i="1" s="1"/>
  <c r="E3398" i="1" s="1"/>
  <c r="F3398" i="1" s="1"/>
  <c r="G3398" i="1" s="1"/>
  <c r="H3398" i="1" s="1"/>
  <c r="I3398" i="1" s="1"/>
  <c r="A3399" i="1" s="1"/>
  <c r="N3398" i="1"/>
  <c r="R3398" i="1" s="1"/>
  <c r="T3399" i="1"/>
  <c r="J3399" i="1"/>
  <c r="B3399" i="1" s="1"/>
  <c r="C3399" i="1" s="1"/>
  <c r="D3399" i="1" s="1"/>
  <c r="E3399" i="1" s="1"/>
  <c r="F3399" i="1" s="1"/>
  <c r="G3399" i="1" s="1"/>
  <c r="H3399" i="1" s="1"/>
  <c r="I3399" i="1" s="1"/>
  <c r="A3400" i="1" s="1"/>
  <c r="P3398" i="1"/>
  <c r="Q3398" i="1"/>
  <c r="K3399" i="1" l="1"/>
  <c r="S3398" i="1"/>
  <c r="M3398" i="1" s="1"/>
  <c r="L3398" i="1" s="1"/>
  <c r="J3400" i="1"/>
  <c r="B3400" i="1" s="1"/>
  <c r="C3400" i="1" s="1"/>
  <c r="D3400" i="1" s="1"/>
  <c r="E3400" i="1" s="1"/>
  <c r="F3400" i="1" s="1"/>
  <c r="G3400" i="1" s="1"/>
  <c r="H3400" i="1" s="1"/>
  <c r="I3400" i="1" s="1"/>
  <c r="A3401" i="1" s="1"/>
  <c r="T3400" i="1"/>
  <c r="K3400" i="1" l="1"/>
  <c r="J3401" i="1"/>
  <c r="K3401" i="1" s="1"/>
  <c r="O3401" i="1" s="1"/>
  <c r="T3401" i="1"/>
  <c r="N3399" i="1"/>
  <c r="O3399" i="1"/>
  <c r="R3399" i="1" l="1"/>
  <c r="P3399" i="1" s="1"/>
  <c r="B3401" i="1"/>
  <c r="C3401" i="1" s="1"/>
  <c r="D3401" i="1" s="1"/>
  <c r="E3401" i="1" s="1"/>
  <c r="F3401" i="1" s="1"/>
  <c r="G3401" i="1" s="1"/>
  <c r="H3401" i="1" s="1"/>
  <c r="I3401" i="1" s="1"/>
  <c r="A3402" i="1" s="1"/>
  <c r="N3401" i="1"/>
  <c r="R3401" i="1" s="1"/>
  <c r="O3400" i="1"/>
  <c r="N3400" i="1"/>
  <c r="Q3399" i="1" l="1"/>
  <c r="S3399" i="1" s="1"/>
  <c r="M3399" i="1" s="1"/>
  <c r="L3399" i="1" s="1"/>
  <c r="P3401" i="1"/>
  <c r="Q3401" i="1"/>
  <c r="R3400" i="1"/>
  <c r="T3402" i="1"/>
  <c r="J3402" i="1"/>
  <c r="K3402" i="1" s="1"/>
  <c r="O3402" i="1" s="1"/>
  <c r="P3400" i="1" l="1"/>
  <c r="Q3400" i="1"/>
  <c r="N3402" i="1"/>
  <c r="R3402" i="1" s="1"/>
  <c r="B3402" i="1"/>
  <c r="C3402" i="1" s="1"/>
  <c r="D3402" i="1" s="1"/>
  <c r="E3402" i="1" s="1"/>
  <c r="F3402" i="1" s="1"/>
  <c r="G3402" i="1" s="1"/>
  <c r="H3402" i="1" s="1"/>
  <c r="I3402" i="1" s="1"/>
  <c r="A3403" i="1" s="1"/>
  <c r="S3401" i="1"/>
  <c r="S3400" i="1" l="1"/>
  <c r="M3400" i="1" s="1"/>
  <c r="L3400" i="1" s="1"/>
  <c r="M3401" i="1"/>
  <c r="L3401" i="1" s="1"/>
  <c r="T3403" i="1"/>
  <c r="J3403" i="1"/>
  <c r="B3403" i="1" s="1"/>
  <c r="Q3402" i="1"/>
  <c r="P3402" i="1"/>
  <c r="C3403" i="1" l="1"/>
  <c r="D3403" i="1" s="1"/>
  <c r="E3403" i="1" s="1"/>
  <c r="F3403" i="1" s="1"/>
  <c r="G3403" i="1" s="1"/>
  <c r="H3403" i="1" s="1"/>
  <c r="I3403" i="1" s="1"/>
  <c r="A3404" i="1" s="1"/>
  <c r="J3404" i="1" s="1"/>
  <c r="B3404" i="1" s="1"/>
  <c r="C3404" i="1" s="1"/>
  <c r="D3404" i="1" s="1"/>
  <c r="E3404" i="1" s="1"/>
  <c r="F3404" i="1" s="1"/>
  <c r="G3404" i="1" s="1"/>
  <c r="H3404" i="1" s="1"/>
  <c r="I3404" i="1" s="1"/>
  <c r="A3405" i="1" s="1"/>
  <c r="S3402" i="1"/>
  <c r="M3402" i="1" s="1"/>
  <c r="L3402" i="1" s="1"/>
  <c r="K3403" i="1"/>
  <c r="T3404" i="1"/>
  <c r="T3405" i="1" l="1"/>
  <c r="J3405" i="1"/>
  <c r="K3405" i="1" s="1"/>
  <c r="O3405" i="1" s="1"/>
  <c r="N3403" i="1"/>
  <c r="O3403" i="1"/>
  <c r="R3403" i="1" s="1"/>
  <c r="K3404" i="1"/>
  <c r="B3405" i="1" l="1"/>
  <c r="C3405" i="1" s="1"/>
  <c r="D3405" i="1" s="1"/>
  <c r="E3405" i="1" s="1"/>
  <c r="F3405" i="1" s="1"/>
  <c r="G3405" i="1" s="1"/>
  <c r="H3405" i="1" s="1"/>
  <c r="I3405" i="1" s="1"/>
  <c r="A3406" i="1" s="1"/>
  <c r="O3404" i="1"/>
  <c r="N3404" i="1"/>
  <c r="N3405" i="1"/>
  <c r="R3405" i="1" s="1"/>
  <c r="P3403" i="1"/>
  <c r="Q3403" i="1"/>
  <c r="S3403" i="1" l="1"/>
  <c r="M3403" i="1" s="1"/>
  <c r="L3403" i="1" s="1"/>
  <c r="Q3405" i="1"/>
  <c r="P3405" i="1"/>
  <c r="R3404" i="1"/>
  <c r="T3406" i="1"/>
  <c r="J3406" i="1"/>
  <c r="B3406" i="1" s="1"/>
  <c r="C3406" i="1" s="1"/>
  <c r="D3406" i="1" s="1"/>
  <c r="E3406" i="1" s="1"/>
  <c r="F3406" i="1" s="1"/>
  <c r="G3406" i="1" s="1"/>
  <c r="H3406" i="1" s="1"/>
  <c r="I3406" i="1" s="1"/>
  <c r="A3407" i="1" s="1"/>
  <c r="S3405" i="1" l="1"/>
  <c r="K3406" i="1"/>
  <c r="P3404" i="1"/>
  <c r="Q3404" i="1"/>
  <c r="S3404" i="1" s="1"/>
  <c r="M3404" i="1" s="1"/>
  <c r="L3404" i="1" s="1"/>
  <c r="T3407" i="1"/>
  <c r="J3407" i="1"/>
  <c r="B3407" i="1" s="1"/>
  <c r="C3407" i="1" s="1"/>
  <c r="D3407" i="1" s="1"/>
  <c r="E3407" i="1" s="1"/>
  <c r="F3407" i="1" s="1"/>
  <c r="G3407" i="1" s="1"/>
  <c r="H3407" i="1" s="1"/>
  <c r="I3407" i="1" s="1"/>
  <c r="A3408" i="1" s="1"/>
  <c r="M3405" i="1" l="1"/>
  <c r="L3405" i="1" s="1"/>
  <c r="K3407" i="1"/>
  <c r="J3408" i="1"/>
  <c r="B3408" i="1" s="1"/>
  <c r="C3408" i="1" s="1"/>
  <c r="D3408" i="1" s="1"/>
  <c r="E3408" i="1" s="1"/>
  <c r="F3408" i="1" s="1"/>
  <c r="G3408" i="1" s="1"/>
  <c r="H3408" i="1" s="1"/>
  <c r="I3408" i="1" s="1"/>
  <c r="A3409" i="1" s="1"/>
  <c r="T3408" i="1"/>
  <c r="N3406" i="1"/>
  <c r="O3406" i="1"/>
  <c r="R3406" i="1" l="1"/>
  <c r="K3408" i="1"/>
  <c r="J3409" i="1"/>
  <c r="K3409" i="1" s="1"/>
  <c r="O3409" i="1" s="1"/>
  <c r="T3409" i="1"/>
  <c r="O3407" i="1"/>
  <c r="N3407" i="1"/>
  <c r="B3409" i="1" l="1"/>
  <c r="C3409" i="1" s="1"/>
  <c r="D3409" i="1" s="1"/>
  <c r="E3409" i="1" s="1"/>
  <c r="F3409" i="1" s="1"/>
  <c r="G3409" i="1" s="1"/>
  <c r="H3409" i="1" s="1"/>
  <c r="I3409" i="1" s="1"/>
  <c r="A3410" i="1" s="1"/>
  <c r="N3408" i="1"/>
  <c r="O3408" i="1"/>
  <c r="R3407" i="1"/>
  <c r="N3409" i="1"/>
  <c r="R3409" i="1" s="1"/>
  <c r="Q3406" i="1"/>
  <c r="P3406" i="1"/>
  <c r="S3406" i="1" l="1"/>
  <c r="M3406" i="1" s="1"/>
  <c r="L3406" i="1" s="1"/>
  <c r="R3408" i="1"/>
  <c r="P3408" i="1" s="1"/>
  <c r="Q3409" i="1"/>
  <c r="P3409" i="1"/>
  <c r="P3407" i="1"/>
  <c r="Q3407" i="1"/>
  <c r="T3410" i="1"/>
  <c r="J3410" i="1"/>
  <c r="B3410" i="1" s="1"/>
  <c r="C3410" i="1" s="1"/>
  <c r="D3410" i="1" s="1"/>
  <c r="E3410" i="1" s="1"/>
  <c r="F3410" i="1" s="1"/>
  <c r="G3410" i="1" s="1"/>
  <c r="H3410" i="1" s="1"/>
  <c r="I3410" i="1" s="1"/>
  <c r="A3411" i="1" s="1"/>
  <c r="Q3408" i="1" l="1"/>
  <c r="S3407" i="1"/>
  <c r="M3407" i="1" s="1"/>
  <c r="L3407" i="1" s="1"/>
  <c r="S3409" i="1"/>
  <c r="J3411" i="1"/>
  <c r="B3411" i="1" s="1"/>
  <c r="C3411" i="1" s="1"/>
  <c r="D3411" i="1" s="1"/>
  <c r="E3411" i="1" s="1"/>
  <c r="F3411" i="1" s="1"/>
  <c r="G3411" i="1" s="1"/>
  <c r="H3411" i="1" s="1"/>
  <c r="I3411" i="1" s="1"/>
  <c r="A3412" i="1" s="1"/>
  <c r="T3411" i="1"/>
  <c r="K3410" i="1"/>
  <c r="S3408" i="1"/>
  <c r="M3408" i="1" s="1"/>
  <c r="L3408" i="1" s="1"/>
  <c r="K3411" i="1" l="1"/>
  <c r="N3410" i="1"/>
  <c r="O3410" i="1"/>
  <c r="J3412" i="1"/>
  <c r="B3412" i="1" s="1"/>
  <c r="C3412" i="1" s="1"/>
  <c r="D3412" i="1" s="1"/>
  <c r="E3412" i="1" s="1"/>
  <c r="F3412" i="1" s="1"/>
  <c r="G3412" i="1" s="1"/>
  <c r="H3412" i="1" s="1"/>
  <c r="I3412" i="1" s="1"/>
  <c r="A3413" i="1" s="1"/>
  <c r="T3412" i="1"/>
  <c r="M3409" i="1"/>
  <c r="L3409" i="1" s="1"/>
  <c r="J3413" i="1" l="1"/>
  <c r="K3413" i="1" s="1"/>
  <c r="N3413" i="1" s="1"/>
  <c r="T3413" i="1"/>
  <c r="R3410" i="1"/>
  <c r="K3412" i="1"/>
  <c r="N3411" i="1"/>
  <c r="O3411" i="1"/>
  <c r="P3410" i="1" l="1"/>
  <c r="Q3410" i="1"/>
  <c r="R3411" i="1"/>
  <c r="B3413" i="1"/>
  <c r="C3413" i="1" s="1"/>
  <c r="D3413" i="1" s="1"/>
  <c r="E3413" i="1" s="1"/>
  <c r="F3413" i="1" s="1"/>
  <c r="G3413" i="1" s="1"/>
  <c r="H3413" i="1" s="1"/>
  <c r="I3413" i="1" s="1"/>
  <c r="A3414" i="1" s="1"/>
  <c r="O3413" i="1"/>
  <c r="R3413" i="1" s="1"/>
  <c r="N3412" i="1"/>
  <c r="O3412" i="1"/>
  <c r="R3412" i="1" s="1"/>
  <c r="Q3412" i="1" l="1"/>
  <c r="P3412" i="1"/>
  <c r="Q3413" i="1"/>
  <c r="P3413" i="1"/>
  <c r="S3413" i="1" s="1"/>
  <c r="J3414" i="1"/>
  <c r="B3414" i="1" s="1"/>
  <c r="C3414" i="1" s="1"/>
  <c r="D3414" i="1" s="1"/>
  <c r="E3414" i="1" s="1"/>
  <c r="F3414" i="1" s="1"/>
  <c r="G3414" i="1" s="1"/>
  <c r="H3414" i="1" s="1"/>
  <c r="I3414" i="1" s="1"/>
  <c r="A3415" i="1" s="1"/>
  <c r="T3414" i="1"/>
  <c r="P3411" i="1"/>
  <c r="Q3411" i="1"/>
  <c r="S3410" i="1"/>
  <c r="M3410" i="1" s="1"/>
  <c r="L3410" i="1" s="1"/>
  <c r="K3414" i="1" l="1"/>
  <c r="S3411" i="1"/>
  <c r="M3411" i="1" s="1"/>
  <c r="L3411" i="1" s="1"/>
  <c r="S3412" i="1"/>
  <c r="M3412" i="1" s="1"/>
  <c r="L3412" i="1" s="1"/>
  <c r="T3415" i="1"/>
  <c r="J3415" i="1"/>
  <c r="B3415" i="1" s="1"/>
  <c r="C3415" i="1" s="1"/>
  <c r="D3415" i="1" s="1"/>
  <c r="E3415" i="1" s="1"/>
  <c r="F3415" i="1" s="1"/>
  <c r="G3415" i="1" s="1"/>
  <c r="H3415" i="1" s="1"/>
  <c r="I3415" i="1" s="1"/>
  <c r="A3416" i="1" s="1"/>
  <c r="K3415" i="1" l="1"/>
  <c r="O3414" i="1"/>
  <c r="N3414" i="1"/>
  <c r="T3416" i="1"/>
  <c r="J3416" i="1"/>
  <c r="B3416" i="1" s="1"/>
  <c r="C3416" i="1" s="1"/>
  <c r="D3416" i="1" s="1"/>
  <c r="E3416" i="1" s="1"/>
  <c r="F3416" i="1" s="1"/>
  <c r="G3416" i="1" s="1"/>
  <c r="H3416" i="1" s="1"/>
  <c r="I3416" i="1" s="1"/>
  <c r="A3417" i="1" s="1"/>
  <c r="M3413" i="1"/>
  <c r="L3413" i="1" s="1"/>
  <c r="R3414" i="1" l="1"/>
  <c r="Q3414" i="1" s="1"/>
  <c r="K3416" i="1"/>
  <c r="J3417" i="1"/>
  <c r="K3417" i="1" s="1"/>
  <c r="O3417" i="1" s="1"/>
  <c r="T3417" i="1"/>
  <c r="N3415" i="1"/>
  <c r="O3415" i="1"/>
  <c r="R3415" i="1" l="1"/>
  <c r="P3415" i="1" s="1"/>
  <c r="P3414" i="1"/>
  <c r="S3414" i="1" s="1"/>
  <c r="M3414" i="1" s="1"/>
  <c r="L3414" i="1" s="1"/>
  <c r="N3417" i="1"/>
  <c r="R3417" i="1" s="1"/>
  <c r="B3417" i="1"/>
  <c r="C3417" i="1" s="1"/>
  <c r="D3417" i="1" s="1"/>
  <c r="E3417" i="1" s="1"/>
  <c r="F3417" i="1" s="1"/>
  <c r="G3417" i="1" s="1"/>
  <c r="H3417" i="1" s="1"/>
  <c r="I3417" i="1" s="1"/>
  <c r="A3418" i="1" s="1"/>
  <c r="O3416" i="1"/>
  <c r="N3416" i="1"/>
  <c r="Q3415" i="1" l="1"/>
  <c r="S3415" i="1" s="1"/>
  <c r="M3415" i="1" s="1"/>
  <c r="L3415" i="1" s="1"/>
  <c r="T3418" i="1"/>
  <c r="J3418" i="1"/>
  <c r="B3418" i="1" s="1"/>
  <c r="C3418" i="1" s="1"/>
  <c r="D3418" i="1" s="1"/>
  <c r="E3418" i="1" s="1"/>
  <c r="F3418" i="1" s="1"/>
  <c r="G3418" i="1" s="1"/>
  <c r="H3418" i="1" s="1"/>
  <c r="I3418" i="1" s="1"/>
  <c r="A3419" i="1" s="1"/>
  <c r="P3417" i="1"/>
  <c r="Q3417" i="1"/>
  <c r="R3416" i="1"/>
  <c r="P3416" i="1" l="1"/>
  <c r="Q3416" i="1"/>
  <c r="S3416" i="1" s="1"/>
  <c r="M3416" i="1" s="1"/>
  <c r="L3416" i="1" s="1"/>
  <c r="K3418" i="1"/>
  <c r="J3419" i="1"/>
  <c r="K3419" i="1" s="1"/>
  <c r="O3419" i="1" s="1"/>
  <c r="T3419" i="1"/>
  <c r="S3417" i="1"/>
  <c r="M3417" i="1" s="1"/>
  <c r="L3417" i="1" s="1"/>
  <c r="O3418" i="1" l="1"/>
  <c r="N3418" i="1"/>
  <c r="B3419" i="1"/>
  <c r="C3419" i="1" s="1"/>
  <c r="D3419" i="1" s="1"/>
  <c r="E3419" i="1" s="1"/>
  <c r="F3419" i="1" s="1"/>
  <c r="G3419" i="1" s="1"/>
  <c r="H3419" i="1" s="1"/>
  <c r="I3419" i="1" s="1"/>
  <c r="A3420" i="1" s="1"/>
  <c r="N3419" i="1"/>
  <c r="R3419" i="1" s="1"/>
  <c r="R3418" i="1" l="1"/>
  <c r="P3418" i="1" s="1"/>
  <c r="Q3419" i="1"/>
  <c r="P3419" i="1"/>
  <c r="J3420" i="1"/>
  <c r="B3420" i="1" s="1"/>
  <c r="C3420" i="1" s="1"/>
  <c r="D3420" i="1" s="1"/>
  <c r="E3420" i="1" s="1"/>
  <c r="F3420" i="1" s="1"/>
  <c r="G3420" i="1" s="1"/>
  <c r="H3420" i="1" s="1"/>
  <c r="I3420" i="1" s="1"/>
  <c r="A3421" i="1" s="1"/>
  <c r="T3420" i="1"/>
  <c r="Q3418" i="1" l="1"/>
  <c r="S3418" i="1" s="1"/>
  <c r="M3418" i="1" s="1"/>
  <c r="L3418" i="1" s="1"/>
  <c r="J3421" i="1"/>
  <c r="K3421" i="1" s="1"/>
  <c r="O3421" i="1" s="1"/>
  <c r="T3421" i="1"/>
  <c r="S3419" i="1"/>
  <c r="K3420" i="1"/>
  <c r="M3419" i="1" l="1"/>
  <c r="L3419" i="1" s="1"/>
  <c r="B3421" i="1"/>
  <c r="C3421" i="1" s="1"/>
  <c r="D3421" i="1" s="1"/>
  <c r="E3421" i="1" s="1"/>
  <c r="F3421" i="1" s="1"/>
  <c r="G3421" i="1" s="1"/>
  <c r="H3421" i="1" s="1"/>
  <c r="I3421" i="1" s="1"/>
  <c r="A3422" i="1" s="1"/>
  <c r="N3421" i="1"/>
  <c r="R3421" i="1" s="1"/>
  <c r="N3420" i="1"/>
  <c r="O3420" i="1"/>
  <c r="T3422" i="1" l="1"/>
  <c r="J3422" i="1"/>
  <c r="B3422" i="1" s="1"/>
  <c r="C3422" i="1" s="1"/>
  <c r="D3422" i="1" s="1"/>
  <c r="E3422" i="1" s="1"/>
  <c r="F3422" i="1" s="1"/>
  <c r="G3422" i="1" s="1"/>
  <c r="H3422" i="1" s="1"/>
  <c r="I3422" i="1" s="1"/>
  <c r="A3423" i="1" s="1"/>
  <c r="R3420" i="1"/>
  <c r="P3421" i="1"/>
  <c r="Q3421" i="1"/>
  <c r="S3421" i="1" l="1"/>
  <c r="K3422" i="1"/>
  <c r="P3420" i="1"/>
  <c r="Q3420" i="1"/>
  <c r="T3423" i="1"/>
  <c r="J3423" i="1"/>
  <c r="B3423" i="1" s="1"/>
  <c r="C3423" i="1" s="1"/>
  <c r="D3423" i="1" s="1"/>
  <c r="E3423" i="1" s="1"/>
  <c r="F3423" i="1" s="1"/>
  <c r="G3423" i="1" s="1"/>
  <c r="H3423" i="1" s="1"/>
  <c r="I3423" i="1" s="1"/>
  <c r="A3424" i="1" s="1"/>
  <c r="S3420" i="1" l="1"/>
  <c r="M3420" i="1" s="1"/>
  <c r="L3420" i="1" s="1"/>
  <c r="J3424" i="1"/>
  <c r="B3424" i="1" s="1"/>
  <c r="C3424" i="1" s="1"/>
  <c r="D3424" i="1" s="1"/>
  <c r="E3424" i="1" s="1"/>
  <c r="F3424" i="1" s="1"/>
  <c r="G3424" i="1" s="1"/>
  <c r="H3424" i="1" s="1"/>
  <c r="I3424" i="1" s="1"/>
  <c r="A3425" i="1" s="1"/>
  <c r="T3424" i="1"/>
  <c r="N3422" i="1"/>
  <c r="O3422" i="1"/>
  <c r="R3422" i="1" s="1"/>
  <c r="K3423" i="1"/>
  <c r="M3421" i="1"/>
  <c r="L3421" i="1" s="1"/>
  <c r="O3423" i="1" l="1"/>
  <c r="N3423" i="1"/>
  <c r="P3422" i="1"/>
  <c r="Q3422" i="1"/>
  <c r="K3424" i="1"/>
  <c r="T3425" i="1"/>
  <c r="J3425" i="1"/>
  <c r="K3425" i="1" s="1"/>
  <c r="O3425" i="1" s="1"/>
  <c r="S3422" i="1" l="1"/>
  <c r="M3422" i="1" s="1"/>
  <c r="L3422" i="1" s="1"/>
  <c r="B3425" i="1"/>
  <c r="C3425" i="1" s="1"/>
  <c r="D3425" i="1" s="1"/>
  <c r="E3425" i="1" s="1"/>
  <c r="F3425" i="1" s="1"/>
  <c r="G3425" i="1" s="1"/>
  <c r="H3425" i="1" s="1"/>
  <c r="I3425" i="1" s="1"/>
  <c r="A3426" i="1" s="1"/>
  <c r="N3425" i="1"/>
  <c r="R3425" i="1" s="1"/>
  <c r="O3424" i="1"/>
  <c r="N3424" i="1"/>
  <c r="R3423" i="1"/>
  <c r="R3424" i="1" l="1"/>
  <c r="P3425" i="1"/>
  <c r="Q3425" i="1"/>
  <c r="P3423" i="1"/>
  <c r="Q3423" i="1"/>
  <c r="J3426" i="1"/>
  <c r="K3426" i="1" s="1"/>
  <c r="O3426" i="1" s="1"/>
  <c r="T3426" i="1"/>
  <c r="S3425" i="1" l="1"/>
  <c r="B3426" i="1"/>
  <c r="C3426" i="1" s="1"/>
  <c r="D3426" i="1" s="1"/>
  <c r="E3426" i="1" s="1"/>
  <c r="F3426" i="1" s="1"/>
  <c r="G3426" i="1" s="1"/>
  <c r="H3426" i="1" s="1"/>
  <c r="I3426" i="1" s="1"/>
  <c r="A3427" i="1" s="1"/>
  <c r="N3426" i="1"/>
  <c r="R3426" i="1" s="1"/>
  <c r="S3423" i="1"/>
  <c r="M3423" i="1" s="1"/>
  <c r="L3423" i="1" s="1"/>
  <c r="Q3424" i="1"/>
  <c r="P3424" i="1"/>
  <c r="S3424" i="1" s="1"/>
  <c r="M3424" i="1" l="1"/>
  <c r="L3424" i="1" s="1"/>
  <c r="P3426" i="1"/>
  <c r="Q3426" i="1"/>
  <c r="J3427" i="1"/>
  <c r="B3427" i="1" s="1"/>
  <c r="C3427" i="1" s="1"/>
  <c r="D3427" i="1" s="1"/>
  <c r="E3427" i="1" s="1"/>
  <c r="F3427" i="1" s="1"/>
  <c r="G3427" i="1" s="1"/>
  <c r="H3427" i="1" s="1"/>
  <c r="I3427" i="1" s="1"/>
  <c r="A3428" i="1" s="1"/>
  <c r="T3427" i="1"/>
  <c r="M3425" i="1"/>
  <c r="L3425" i="1" s="1"/>
  <c r="T3428" i="1" l="1"/>
  <c r="J3428" i="1"/>
  <c r="B3428" i="1" s="1"/>
  <c r="C3428" i="1" s="1"/>
  <c r="D3428" i="1" s="1"/>
  <c r="E3428" i="1" s="1"/>
  <c r="F3428" i="1" s="1"/>
  <c r="G3428" i="1" s="1"/>
  <c r="H3428" i="1" s="1"/>
  <c r="I3428" i="1" s="1"/>
  <c r="A3429" i="1" s="1"/>
  <c r="K3427" i="1"/>
  <c r="S3426" i="1"/>
  <c r="M3426" i="1" s="1"/>
  <c r="L3426" i="1" s="1"/>
  <c r="O3427" i="1" l="1"/>
  <c r="N3427" i="1"/>
  <c r="K3428" i="1"/>
  <c r="T3429" i="1"/>
  <c r="J3429" i="1"/>
  <c r="K3429" i="1" s="1"/>
  <c r="O3429" i="1" s="1"/>
  <c r="N3429" i="1" l="1"/>
  <c r="R3429" i="1" s="1"/>
  <c r="B3429" i="1"/>
  <c r="C3429" i="1" s="1"/>
  <c r="D3429" i="1" s="1"/>
  <c r="E3429" i="1" s="1"/>
  <c r="F3429" i="1" s="1"/>
  <c r="G3429" i="1" s="1"/>
  <c r="H3429" i="1" s="1"/>
  <c r="I3429" i="1" s="1"/>
  <c r="A3430" i="1" s="1"/>
  <c r="O3428" i="1"/>
  <c r="N3428" i="1"/>
  <c r="R3427" i="1"/>
  <c r="J3430" i="1" l="1"/>
  <c r="B3430" i="1" s="1"/>
  <c r="C3430" i="1" s="1"/>
  <c r="D3430" i="1" s="1"/>
  <c r="E3430" i="1" s="1"/>
  <c r="F3430" i="1" s="1"/>
  <c r="G3430" i="1" s="1"/>
  <c r="H3430" i="1" s="1"/>
  <c r="I3430" i="1" s="1"/>
  <c r="A3431" i="1" s="1"/>
  <c r="T3430" i="1"/>
  <c r="R3428" i="1"/>
  <c r="P3427" i="1"/>
  <c r="Q3427" i="1"/>
  <c r="P3429" i="1"/>
  <c r="Q3429" i="1"/>
  <c r="S3427" i="1" l="1"/>
  <c r="M3427" i="1" s="1"/>
  <c r="L3427" i="1" s="1"/>
  <c r="S3429" i="1"/>
  <c r="K3430" i="1"/>
  <c r="P3428" i="1"/>
  <c r="S3428" i="1" s="1"/>
  <c r="M3428" i="1" s="1"/>
  <c r="L3428" i="1" s="1"/>
  <c r="Q3428" i="1"/>
  <c r="T3431" i="1"/>
  <c r="J3431" i="1"/>
  <c r="B3431" i="1" s="1"/>
  <c r="C3431" i="1" s="1"/>
  <c r="D3431" i="1" s="1"/>
  <c r="E3431" i="1" s="1"/>
  <c r="F3431" i="1" s="1"/>
  <c r="G3431" i="1" s="1"/>
  <c r="H3431" i="1" s="1"/>
  <c r="I3431" i="1" s="1"/>
  <c r="A3432" i="1" s="1"/>
  <c r="J3432" i="1" l="1"/>
  <c r="B3432" i="1" s="1"/>
  <c r="C3432" i="1" s="1"/>
  <c r="D3432" i="1" s="1"/>
  <c r="E3432" i="1" s="1"/>
  <c r="F3432" i="1" s="1"/>
  <c r="G3432" i="1" s="1"/>
  <c r="H3432" i="1" s="1"/>
  <c r="I3432" i="1" s="1"/>
  <c r="A3433" i="1" s="1"/>
  <c r="T3432" i="1"/>
  <c r="N3430" i="1"/>
  <c r="O3430" i="1"/>
  <c r="R3430" i="1" s="1"/>
  <c r="K3431" i="1"/>
  <c r="M3429" i="1"/>
  <c r="L3429" i="1" s="1"/>
  <c r="O3431" i="1" l="1"/>
  <c r="N3431" i="1"/>
  <c r="Q3430" i="1"/>
  <c r="P3430" i="1"/>
  <c r="K3432" i="1"/>
  <c r="J3433" i="1"/>
  <c r="K3433" i="1" s="1"/>
  <c r="N3433" i="1" s="1"/>
  <c r="T3433" i="1"/>
  <c r="B3433" i="1" l="1"/>
  <c r="C3433" i="1" s="1"/>
  <c r="D3433" i="1" s="1"/>
  <c r="E3433" i="1" s="1"/>
  <c r="F3433" i="1" s="1"/>
  <c r="G3433" i="1" s="1"/>
  <c r="H3433" i="1" s="1"/>
  <c r="I3433" i="1" s="1"/>
  <c r="A3434" i="1" s="1"/>
  <c r="S3430" i="1"/>
  <c r="M3430" i="1" s="1"/>
  <c r="L3430" i="1" s="1"/>
  <c r="O3433" i="1"/>
  <c r="R3433" i="1" s="1"/>
  <c r="O3432" i="1"/>
  <c r="R3432" i="1" s="1"/>
  <c r="N3432" i="1"/>
  <c r="R3431" i="1"/>
  <c r="Q3432" i="1" l="1"/>
  <c r="P3432" i="1"/>
  <c r="P3433" i="1"/>
  <c r="Q3433" i="1"/>
  <c r="Q3431" i="1"/>
  <c r="P3431" i="1"/>
  <c r="S3431" i="1" s="1"/>
  <c r="M3431" i="1" s="1"/>
  <c r="L3431" i="1" s="1"/>
  <c r="J3434" i="1"/>
  <c r="B3434" i="1" s="1"/>
  <c r="C3434" i="1" s="1"/>
  <c r="D3434" i="1" s="1"/>
  <c r="E3434" i="1" s="1"/>
  <c r="F3434" i="1" s="1"/>
  <c r="G3434" i="1" s="1"/>
  <c r="H3434" i="1" s="1"/>
  <c r="I3434" i="1" s="1"/>
  <c r="A3435" i="1" s="1"/>
  <c r="T3434" i="1"/>
  <c r="S3433" i="1" l="1"/>
  <c r="M3433" i="1" s="1"/>
  <c r="L3433" i="1" s="1"/>
  <c r="S3432" i="1"/>
  <c r="M3432" i="1" s="1"/>
  <c r="L3432" i="1" s="1"/>
  <c r="J3435" i="1"/>
  <c r="B3435" i="1" s="1"/>
  <c r="C3435" i="1" s="1"/>
  <c r="D3435" i="1" s="1"/>
  <c r="E3435" i="1" s="1"/>
  <c r="F3435" i="1" s="1"/>
  <c r="G3435" i="1" s="1"/>
  <c r="H3435" i="1" s="1"/>
  <c r="I3435" i="1" s="1"/>
  <c r="A3436" i="1" s="1"/>
  <c r="T3435" i="1"/>
  <c r="K3434" i="1"/>
  <c r="K3435" i="1" l="1"/>
  <c r="N3434" i="1"/>
  <c r="O3434" i="1"/>
  <c r="R3434" i="1" s="1"/>
  <c r="J3436" i="1"/>
  <c r="B3436" i="1" s="1"/>
  <c r="C3436" i="1" s="1"/>
  <c r="D3436" i="1" s="1"/>
  <c r="E3436" i="1" s="1"/>
  <c r="F3436" i="1" s="1"/>
  <c r="G3436" i="1" s="1"/>
  <c r="H3436" i="1" s="1"/>
  <c r="I3436" i="1" s="1"/>
  <c r="A3437" i="1" s="1"/>
  <c r="T3436" i="1"/>
  <c r="T3437" i="1" l="1"/>
  <c r="J3437" i="1"/>
  <c r="K3437" i="1" s="1"/>
  <c r="O3437" i="1" s="1"/>
  <c r="P3434" i="1"/>
  <c r="Q3434" i="1"/>
  <c r="S3434" i="1" s="1"/>
  <c r="M3434" i="1" s="1"/>
  <c r="L3434" i="1" s="1"/>
  <c r="K3436" i="1"/>
  <c r="O3435" i="1"/>
  <c r="N3435" i="1"/>
  <c r="R3435" i="1" l="1"/>
  <c r="B3437" i="1"/>
  <c r="C3437" i="1" s="1"/>
  <c r="D3437" i="1" s="1"/>
  <c r="E3437" i="1" s="1"/>
  <c r="F3437" i="1" s="1"/>
  <c r="G3437" i="1" s="1"/>
  <c r="H3437" i="1" s="1"/>
  <c r="I3437" i="1" s="1"/>
  <c r="A3438" i="1" s="1"/>
  <c r="N3437" i="1"/>
  <c r="R3437" i="1" s="1"/>
  <c r="N3436" i="1"/>
  <c r="O3436" i="1"/>
  <c r="R3436" i="1" l="1"/>
  <c r="P3437" i="1"/>
  <c r="Q3437" i="1"/>
  <c r="J3438" i="1"/>
  <c r="B3438" i="1" s="1"/>
  <c r="C3438" i="1" s="1"/>
  <c r="D3438" i="1" s="1"/>
  <c r="E3438" i="1" s="1"/>
  <c r="F3438" i="1" s="1"/>
  <c r="G3438" i="1" s="1"/>
  <c r="H3438" i="1" s="1"/>
  <c r="I3438" i="1" s="1"/>
  <c r="A3439" i="1" s="1"/>
  <c r="T3438" i="1"/>
  <c r="Q3436" i="1"/>
  <c r="P3436" i="1"/>
  <c r="Q3435" i="1"/>
  <c r="P3435" i="1"/>
  <c r="S3435" i="1" l="1"/>
  <c r="M3435" i="1" s="1"/>
  <c r="L3435" i="1" s="1"/>
  <c r="J3439" i="1"/>
  <c r="K3439" i="1" s="1"/>
  <c r="O3439" i="1" s="1"/>
  <c r="T3439" i="1"/>
  <c r="S3436" i="1"/>
  <c r="M3436" i="1" s="1"/>
  <c r="L3436" i="1" s="1"/>
  <c r="K3438" i="1"/>
  <c r="S3437" i="1"/>
  <c r="M3437" i="1" s="1"/>
  <c r="L3437" i="1" s="1"/>
  <c r="N3439" i="1" l="1"/>
  <c r="R3439" i="1" s="1"/>
  <c r="B3439" i="1"/>
  <c r="C3439" i="1" s="1"/>
  <c r="D3439" i="1" s="1"/>
  <c r="E3439" i="1" s="1"/>
  <c r="F3439" i="1" s="1"/>
  <c r="G3439" i="1" s="1"/>
  <c r="H3439" i="1" s="1"/>
  <c r="I3439" i="1" s="1"/>
  <c r="A3440" i="1" s="1"/>
  <c r="N3438" i="1"/>
  <c r="O3438" i="1"/>
  <c r="P3439" i="1" l="1"/>
  <c r="Q3439" i="1"/>
  <c r="R3438" i="1"/>
  <c r="J3440" i="1"/>
  <c r="B3440" i="1" s="1"/>
  <c r="C3440" i="1" s="1"/>
  <c r="D3440" i="1" s="1"/>
  <c r="E3440" i="1" s="1"/>
  <c r="F3440" i="1" s="1"/>
  <c r="G3440" i="1" s="1"/>
  <c r="H3440" i="1" s="1"/>
  <c r="I3440" i="1" s="1"/>
  <c r="A3441" i="1" s="1"/>
  <c r="T3440" i="1"/>
  <c r="J3441" i="1" l="1"/>
  <c r="K3441" i="1" s="1"/>
  <c r="O3441" i="1" s="1"/>
  <c r="T3441" i="1"/>
  <c r="P3438" i="1"/>
  <c r="Q3438" i="1"/>
  <c r="K3440" i="1"/>
  <c r="S3439" i="1"/>
  <c r="B3441" i="1" l="1"/>
  <c r="C3441" i="1" s="1"/>
  <c r="D3441" i="1" s="1"/>
  <c r="E3441" i="1" s="1"/>
  <c r="F3441" i="1" s="1"/>
  <c r="G3441" i="1" s="1"/>
  <c r="H3441" i="1" s="1"/>
  <c r="I3441" i="1" s="1"/>
  <c r="A3442" i="1" s="1"/>
  <c r="O3440" i="1"/>
  <c r="N3440" i="1"/>
  <c r="N3441" i="1"/>
  <c r="R3441" i="1" s="1"/>
  <c r="S3438" i="1"/>
  <c r="M3438" i="1" s="1"/>
  <c r="L3438" i="1" s="1"/>
  <c r="M3439" i="1" l="1"/>
  <c r="L3439" i="1" s="1"/>
  <c r="R3440" i="1"/>
  <c r="P3441" i="1"/>
  <c r="Q3441" i="1"/>
  <c r="T3442" i="1"/>
  <c r="J3442" i="1"/>
  <c r="K3442" i="1" s="1"/>
  <c r="N3442" i="1" s="1"/>
  <c r="B3442" i="1" l="1"/>
  <c r="C3442" i="1" s="1"/>
  <c r="D3442" i="1" s="1"/>
  <c r="E3442" i="1" s="1"/>
  <c r="F3442" i="1" s="1"/>
  <c r="G3442" i="1" s="1"/>
  <c r="H3442" i="1" s="1"/>
  <c r="I3442" i="1" s="1"/>
  <c r="A3443" i="1" s="1"/>
  <c r="O3442" i="1"/>
  <c r="R3442" i="1" s="1"/>
  <c r="S3441" i="1"/>
  <c r="P3440" i="1"/>
  <c r="Q3440" i="1"/>
  <c r="S3440" i="1" l="1"/>
  <c r="M3440" i="1" s="1"/>
  <c r="L3440" i="1" s="1"/>
  <c r="M3441" i="1"/>
  <c r="L3441" i="1" s="1"/>
  <c r="Q3442" i="1"/>
  <c r="P3442" i="1"/>
  <c r="S3442" i="1" s="1"/>
  <c r="M3442" i="1" s="1"/>
  <c r="L3442" i="1" s="1"/>
  <c r="J3443" i="1"/>
  <c r="B3443" i="1" s="1"/>
  <c r="C3443" i="1" s="1"/>
  <c r="D3443" i="1" s="1"/>
  <c r="E3443" i="1" s="1"/>
  <c r="F3443" i="1" s="1"/>
  <c r="G3443" i="1" s="1"/>
  <c r="H3443" i="1" s="1"/>
  <c r="I3443" i="1" s="1"/>
  <c r="A3444" i="1" s="1"/>
  <c r="T3443" i="1"/>
  <c r="T3444" i="1" l="1"/>
  <c r="J3444" i="1"/>
  <c r="K3444" i="1" s="1"/>
  <c r="K3443" i="1"/>
  <c r="N3444" i="1" l="1"/>
  <c r="O3444" i="1"/>
  <c r="B3444" i="1"/>
  <c r="C3444" i="1" s="1"/>
  <c r="D3444" i="1" s="1"/>
  <c r="E3444" i="1" s="1"/>
  <c r="F3444" i="1" s="1"/>
  <c r="G3444" i="1" s="1"/>
  <c r="H3444" i="1" s="1"/>
  <c r="I3444" i="1" s="1"/>
  <c r="A3445" i="1" s="1"/>
  <c r="N3443" i="1"/>
  <c r="O3443" i="1"/>
  <c r="R3444" i="1" l="1"/>
  <c r="Q3444" i="1" s="1"/>
  <c r="R3443" i="1"/>
  <c r="P3443" i="1" s="1"/>
  <c r="J3445" i="1"/>
  <c r="K3445" i="1" s="1"/>
  <c r="O3445" i="1" s="1"/>
  <c r="T3445" i="1"/>
  <c r="Q3443" i="1" l="1"/>
  <c r="P3444" i="1"/>
  <c r="S3443" i="1"/>
  <c r="M3443" i="1" s="1"/>
  <c r="L3443" i="1" s="1"/>
  <c r="S3444" i="1"/>
  <c r="M3444" i="1" s="1"/>
  <c r="L3444" i="1" s="1"/>
  <c r="B3445" i="1"/>
  <c r="C3445" i="1" s="1"/>
  <c r="D3445" i="1" s="1"/>
  <c r="E3445" i="1" s="1"/>
  <c r="F3445" i="1" s="1"/>
  <c r="G3445" i="1" s="1"/>
  <c r="H3445" i="1" s="1"/>
  <c r="I3445" i="1" s="1"/>
  <c r="A3446" i="1" s="1"/>
  <c r="N3445" i="1"/>
  <c r="R3445" i="1" s="1"/>
  <c r="Q3445" i="1" l="1"/>
  <c r="P3445" i="1"/>
  <c r="J3446" i="1"/>
  <c r="B3446" i="1" s="1"/>
  <c r="C3446" i="1" s="1"/>
  <c r="D3446" i="1" s="1"/>
  <c r="E3446" i="1" s="1"/>
  <c r="F3446" i="1" s="1"/>
  <c r="G3446" i="1" s="1"/>
  <c r="H3446" i="1" s="1"/>
  <c r="I3446" i="1" s="1"/>
  <c r="A3447" i="1" s="1"/>
  <c r="T3446" i="1"/>
  <c r="K3446" i="1" l="1"/>
  <c r="J3447" i="1"/>
  <c r="B3447" i="1" s="1"/>
  <c r="C3447" i="1" s="1"/>
  <c r="D3447" i="1" s="1"/>
  <c r="E3447" i="1" s="1"/>
  <c r="F3447" i="1" s="1"/>
  <c r="G3447" i="1" s="1"/>
  <c r="H3447" i="1" s="1"/>
  <c r="I3447" i="1" s="1"/>
  <c r="A3448" i="1" s="1"/>
  <c r="T3447" i="1"/>
  <c r="S3445" i="1"/>
  <c r="M3445" i="1" s="1"/>
  <c r="L3445" i="1" s="1"/>
  <c r="K3447" i="1" l="1"/>
  <c r="J3448" i="1"/>
  <c r="B3448" i="1" s="1"/>
  <c r="C3448" i="1" s="1"/>
  <c r="D3448" i="1" s="1"/>
  <c r="E3448" i="1" s="1"/>
  <c r="F3448" i="1" s="1"/>
  <c r="G3448" i="1" s="1"/>
  <c r="H3448" i="1" s="1"/>
  <c r="I3448" i="1" s="1"/>
  <c r="A3449" i="1" s="1"/>
  <c r="T3448" i="1"/>
  <c r="N3446" i="1"/>
  <c r="O3446" i="1"/>
  <c r="R3446" i="1" l="1"/>
  <c r="T3449" i="1"/>
  <c r="J3449" i="1"/>
  <c r="K3449" i="1" s="1"/>
  <c r="O3449" i="1" s="1"/>
  <c r="Q3446" i="1"/>
  <c r="P3446" i="1"/>
  <c r="K3448" i="1"/>
  <c r="N3447" i="1"/>
  <c r="O3447" i="1"/>
  <c r="R3447" i="1" s="1"/>
  <c r="S3446" i="1" l="1"/>
  <c r="M3446" i="1" s="1"/>
  <c r="L3446" i="1" s="1"/>
  <c r="P3447" i="1"/>
  <c r="Q3447" i="1"/>
  <c r="S3447" i="1" s="1"/>
  <c r="M3447" i="1" s="1"/>
  <c r="L3447" i="1" s="1"/>
  <c r="B3449" i="1"/>
  <c r="C3449" i="1" s="1"/>
  <c r="D3449" i="1" s="1"/>
  <c r="E3449" i="1" s="1"/>
  <c r="F3449" i="1" s="1"/>
  <c r="G3449" i="1" s="1"/>
  <c r="H3449" i="1" s="1"/>
  <c r="I3449" i="1" s="1"/>
  <c r="A3450" i="1" s="1"/>
  <c r="O3448" i="1"/>
  <c r="N3448" i="1"/>
  <c r="N3449" i="1"/>
  <c r="R3449" i="1" s="1"/>
  <c r="P3449" i="1" l="1"/>
  <c r="Q3449" i="1"/>
  <c r="R3448" i="1"/>
  <c r="T3450" i="1"/>
  <c r="J3450" i="1"/>
  <c r="B3450" i="1" s="1"/>
  <c r="C3450" i="1" s="1"/>
  <c r="D3450" i="1" s="1"/>
  <c r="E3450" i="1" s="1"/>
  <c r="F3450" i="1" s="1"/>
  <c r="G3450" i="1" s="1"/>
  <c r="H3450" i="1" s="1"/>
  <c r="I3450" i="1" s="1"/>
  <c r="A3451" i="1" s="1"/>
  <c r="K3450" i="1" l="1"/>
  <c r="Q3448" i="1"/>
  <c r="P3448" i="1"/>
  <c r="S3448" i="1" s="1"/>
  <c r="M3448" i="1" s="1"/>
  <c r="L3448" i="1" s="1"/>
  <c r="T3451" i="1"/>
  <c r="J3451" i="1"/>
  <c r="B3451" i="1" s="1"/>
  <c r="C3451" i="1" s="1"/>
  <c r="D3451" i="1" s="1"/>
  <c r="E3451" i="1" s="1"/>
  <c r="F3451" i="1" s="1"/>
  <c r="G3451" i="1" s="1"/>
  <c r="H3451" i="1" s="1"/>
  <c r="I3451" i="1" s="1"/>
  <c r="A3452" i="1" s="1"/>
  <c r="S3449" i="1"/>
  <c r="K3451" i="1" l="1"/>
  <c r="M3449" i="1"/>
  <c r="L3449" i="1" s="1"/>
  <c r="T3452" i="1"/>
  <c r="J3452" i="1"/>
  <c r="K3452" i="1" s="1"/>
  <c r="N3452" i="1" s="1"/>
  <c r="O3450" i="1"/>
  <c r="N3450" i="1"/>
  <c r="B3452" i="1" l="1"/>
  <c r="C3452" i="1" s="1"/>
  <c r="D3452" i="1" s="1"/>
  <c r="E3452" i="1" s="1"/>
  <c r="F3452" i="1" s="1"/>
  <c r="G3452" i="1" s="1"/>
  <c r="H3452" i="1" s="1"/>
  <c r="I3452" i="1" s="1"/>
  <c r="A3453" i="1" s="1"/>
  <c r="R3450" i="1"/>
  <c r="O3452" i="1"/>
  <c r="R3452" i="1" s="1"/>
  <c r="O3451" i="1"/>
  <c r="N3451" i="1"/>
  <c r="R3451" i="1" l="1"/>
  <c r="P3452" i="1"/>
  <c r="Q3452" i="1"/>
  <c r="P3450" i="1"/>
  <c r="Q3450" i="1"/>
  <c r="J3453" i="1"/>
  <c r="K3453" i="1" s="1"/>
  <c r="O3453" i="1" s="1"/>
  <c r="T3453" i="1"/>
  <c r="B3453" i="1" l="1"/>
  <c r="C3453" i="1" s="1"/>
  <c r="D3453" i="1" s="1"/>
  <c r="E3453" i="1" s="1"/>
  <c r="F3453" i="1" s="1"/>
  <c r="G3453" i="1" s="1"/>
  <c r="H3453" i="1" s="1"/>
  <c r="I3453" i="1" s="1"/>
  <c r="A3454" i="1" s="1"/>
  <c r="S3452" i="1"/>
  <c r="N3453" i="1"/>
  <c r="R3453" i="1" s="1"/>
  <c r="S3450" i="1"/>
  <c r="M3450" i="1" s="1"/>
  <c r="L3450" i="1" s="1"/>
  <c r="P3451" i="1"/>
  <c r="Q3451" i="1"/>
  <c r="Q3453" i="1" l="1"/>
  <c r="P3453" i="1"/>
  <c r="S3451" i="1"/>
  <c r="M3451" i="1" s="1"/>
  <c r="L3451" i="1" s="1"/>
  <c r="J3454" i="1"/>
  <c r="B3454" i="1" s="1"/>
  <c r="C3454" i="1" s="1"/>
  <c r="D3454" i="1" s="1"/>
  <c r="E3454" i="1" s="1"/>
  <c r="F3454" i="1" s="1"/>
  <c r="G3454" i="1" s="1"/>
  <c r="H3454" i="1" s="1"/>
  <c r="I3454" i="1" s="1"/>
  <c r="A3455" i="1" s="1"/>
  <c r="T3454" i="1"/>
  <c r="M3452" i="1" l="1"/>
  <c r="L3452" i="1" s="1"/>
  <c r="S3453" i="1"/>
  <c r="K3454" i="1"/>
  <c r="M3453" i="1"/>
  <c r="L3453" i="1" s="1"/>
  <c r="T3455" i="1"/>
  <c r="J3455" i="1"/>
  <c r="B3455" i="1" s="1"/>
  <c r="C3455" i="1" s="1"/>
  <c r="D3455" i="1" s="1"/>
  <c r="E3455" i="1" s="1"/>
  <c r="F3455" i="1" s="1"/>
  <c r="G3455" i="1" s="1"/>
  <c r="H3455" i="1" s="1"/>
  <c r="I3455" i="1" s="1"/>
  <c r="A3456" i="1" s="1"/>
  <c r="O3454" i="1" l="1"/>
  <c r="N3454" i="1"/>
  <c r="T3456" i="1"/>
  <c r="J3456" i="1"/>
  <c r="B3456" i="1" s="1"/>
  <c r="C3456" i="1" s="1"/>
  <c r="D3456" i="1" s="1"/>
  <c r="E3456" i="1" s="1"/>
  <c r="F3456" i="1" s="1"/>
  <c r="G3456" i="1" s="1"/>
  <c r="H3456" i="1" s="1"/>
  <c r="I3456" i="1" s="1"/>
  <c r="A3457" i="1" s="1"/>
  <c r="K3455" i="1"/>
  <c r="R3454" i="1" l="1"/>
  <c r="K3456" i="1"/>
  <c r="O3455" i="1"/>
  <c r="N3455" i="1"/>
  <c r="T3457" i="1"/>
  <c r="J3457" i="1"/>
  <c r="K3457" i="1" s="1"/>
  <c r="O3457" i="1" s="1"/>
  <c r="P3454" i="1" l="1"/>
  <c r="Q3454" i="1"/>
  <c r="B3457" i="1"/>
  <c r="C3457" i="1" s="1"/>
  <c r="D3457" i="1" s="1"/>
  <c r="E3457" i="1" s="1"/>
  <c r="F3457" i="1" s="1"/>
  <c r="G3457" i="1" s="1"/>
  <c r="H3457" i="1" s="1"/>
  <c r="I3457" i="1" s="1"/>
  <c r="A3458" i="1" s="1"/>
  <c r="N3457" i="1"/>
  <c r="R3457" i="1" s="1"/>
  <c r="R3455" i="1"/>
  <c r="O3456" i="1"/>
  <c r="N3456" i="1"/>
  <c r="S3454" i="1" l="1"/>
  <c r="M3454" i="1" s="1"/>
  <c r="L3454" i="1" s="1"/>
  <c r="Q3455" i="1"/>
  <c r="P3455" i="1"/>
  <c r="R3456" i="1"/>
  <c r="Q3457" i="1"/>
  <c r="P3457" i="1"/>
  <c r="J3458" i="1"/>
  <c r="B3458" i="1" s="1"/>
  <c r="C3458" i="1" s="1"/>
  <c r="D3458" i="1" s="1"/>
  <c r="E3458" i="1" s="1"/>
  <c r="F3458" i="1" s="1"/>
  <c r="G3458" i="1" s="1"/>
  <c r="H3458" i="1" s="1"/>
  <c r="I3458" i="1" s="1"/>
  <c r="A3459" i="1" s="1"/>
  <c r="T3458" i="1"/>
  <c r="S3457" i="1" l="1"/>
  <c r="K3458" i="1"/>
  <c r="P3456" i="1"/>
  <c r="Q3456" i="1"/>
  <c r="J3459" i="1"/>
  <c r="B3459" i="1" s="1"/>
  <c r="C3459" i="1" s="1"/>
  <c r="D3459" i="1" s="1"/>
  <c r="T3459" i="1"/>
  <c r="S3455" i="1"/>
  <c r="M3455" i="1" s="1"/>
  <c r="L3455" i="1" s="1"/>
  <c r="S3456" i="1" l="1"/>
  <c r="M3456" i="1" s="1"/>
  <c r="L3456" i="1" s="1"/>
  <c r="E3459" i="1"/>
  <c r="F3459" i="1" s="1"/>
  <c r="G3459" i="1" s="1"/>
  <c r="H3459" i="1" s="1"/>
  <c r="I3459" i="1" s="1"/>
  <c r="A3460" i="1" s="1"/>
  <c r="K3459" i="1"/>
  <c r="O3458" i="1"/>
  <c r="N3458" i="1"/>
  <c r="M3457" i="1" l="1"/>
  <c r="L3457" i="1" s="1"/>
  <c r="R3458" i="1"/>
  <c r="O3459" i="1"/>
  <c r="N3459" i="1"/>
  <c r="J3460" i="1"/>
  <c r="B3460" i="1" s="1"/>
  <c r="C3460" i="1" s="1"/>
  <c r="D3460" i="1" s="1"/>
  <c r="E3460" i="1" s="1"/>
  <c r="F3460" i="1" s="1"/>
  <c r="G3460" i="1" s="1"/>
  <c r="H3460" i="1" s="1"/>
  <c r="I3460" i="1" s="1"/>
  <c r="A3461" i="1" s="1"/>
  <c r="T3460" i="1"/>
  <c r="R3459" i="1" l="1"/>
  <c r="J3461" i="1"/>
  <c r="K3461" i="1" s="1"/>
  <c r="O3461" i="1" s="1"/>
  <c r="T3461" i="1"/>
  <c r="K3460" i="1"/>
  <c r="P3459" i="1"/>
  <c r="Q3459" i="1"/>
  <c r="Q3458" i="1"/>
  <c r="P3458" i="1"/>
  <c r="S3458" i="1" l="1"/>
  <c r="M3458" i="1" s="1"/>
  <c r="L3458" i="1" s="1"/>
  <c r="S3459" i="1"/>
  <c r="M3459" i="1" s="1"/>
  <c r="L3459" i="1" s="1"/>
  <c r="N3460" i="1"/>
  <c r="O3460" i="1"/>
  <c r="B3461" i="1"/>
  <c r="C3461" i="1" s="1"/>
  <c r="N3461" i="1"/>
  <c r="R3461" i="1" s="1"/>
  <c r="D3461" i="1" l="1"/>
  <c r="E3461" i="1" s="1"/>
  <c r="F3461" i="1" s="1"/>
  <c r="G3461" i="1" s="1"/>
  <c r="H3461" i="1" s="1"/>
  <c r="I3461" i="1" s="1"/>
  <c r="A3462" i="1" s="1"/>
  <c r="R3460" i="1"/>
  <c r="J3462" i="1"/>
  <c r="B3462" i="1" s="1"/>
  <c r="C3462" i="1" s="1"/>
  <c r="T3462" i="1"/>
  <c r="P3461" i="1"/>
  <c r="Q3461" i="1"/>
  <c r="Q3460" i="1"/>
  <c r="P3460" i="1"/>
  <c r="S3460" i="1" l="1"/>
  <c r="M3460" i="1" s="1"/>
  <c r="L3460" i="1" s="1"/>
  <c r="D3462" i="1" s="1"/>
  <c r="E3462" i="1" s="1"/>
  <c r="F3462" i="1" s="1"/>
  <c r="G3462" i="1" s="1"/>
  <c r="H3462" i="1" s="1"/>
  <c r="I3462" i="1" s="1"/>
  <c r="A3463" i="1" s="1"/>
  <c r="K3462" i="1"/>
  <c r="S3461" i="1"/>
  <c r="M3461" i="1" s="1"/>
  <c r="L3461" i="1" s="1"/>
  <c r="J3463" i="1" l="1"/>
  <c r="B3463" i="1" s="1"/>
  <c r="C3463" i="1" s="1"/>
  <c r="D3463" i="1" s="1"/>
  <c r="E3463" i="1" s="1"/>
  <c r="F3463" i="1" s="1"/>
  <c r="G3463" i="1" s="1"/>
  <c r="H3463" i="1" s="1"/>
  <c r="I3463" i="1" s="1"/>
  <c r="A3464" i="1" s="1"/>
  <c r="T3463" i="1"/>
  <c r="O3462" i="1"/>
  <c r="N3462" i="1"/>
  <c r="R3462" i="1" l="1"/>
  <c r="P3462" i="1" s="1"/>
  <c r="K3463" i="1"/>
  <c r="J3464" i="1"/>
  <c r="B3464" i="1" s="1"/>
  <c r="T3464" i="1"/>
  <c r="Q3462" i="1" l="1"/>
  <c r="S3462" i="1" s="1"/>
  <c r="M3462" i="1" s="1"/>
  <c r="L3462" i="1" s="1"/>
  <c r="C3464" i="1" s="1"/>
  <c r="D3464" i="1" s="1"/>
  <c r="E3464" i="1" s="1"/>
  <c r="F3464" i="1" s="1"/>
  <c r="G3464" i="1" s="1"/>
  <c r="H3464" i="1" s="1"/>
  <c r="I3464" i="1" s="1"/>
  <c r="A3465" i="1" s="1"/>
  <c r="N3463" i="1"/>
  <c r="O3463" i="1"/>
  <c r="R3463" i="1" s="1"/>
  <c r="K3464" i="1"/>
  <c r="Q3463" i="1" l="1"/>
  <c r="P3463" i="1"/>
  <c r="O3464" i="1"/>
  <c r="N3464" i="1"/>
  <c r="T3465" i="1"/>
  <c r="J3465" i="1"/>
  <c r="K3465" i="1" s="1"/>
  <c r="N3465" i="1" s="1"/>
  <c r="O3465" i="1" l="1"/>
  <c r="R3465" i="1" s="1"/>
  <c r="B3465" i="1"/>
  <c r="R3464" i="1"/>
  <c r="S3463" i="1"/>
  <c r="M3463" i="1" s="1"/>
  <c r="L3463" i="1" s="1"/>
  <c r="P3464" i="1" l="1"/>
  <c r="Q3464" i="1"/>
  <c r="C3465" i="1"/>
  <c r="P3465" i="1"/>
  <c r="Q3465" i="1"/>
  <c r="S3465" i="1" l="1"/>
  <c r="M3465" i="1" s="1"/>
  <c r="L3465" i="1" s="1"/>
  <c r="S3464" i="1"/>
  <c r="M3464" i="1" s="1"/>
  <c r="L3464" i="1" s="1"/>
  <c r="D3465" i="1" s="1"/>
  <c r="E3465" i="1" s="1"/>
  <c r="F3465" i="1" s="1"/>
  <c r="G3465" i="1" s="1"/>
  <c r="H3465" i="1" s="1"/>
  <c r="I3465" i="1" s="1"/>
  <c r="A3466" i="1" s="1"/>
  <c r="T3466" i="1" l="1"/>
  <c r="J3466" i="1"/>
  <c r="B3466" i="1" s="1"/>
  <c r="C3466" i="1" s="1"/>
  <c r="D3466" i="1" s="1"/>
  <c r="E3466" i="1" s="1"/>
  <c r="F3466" i="1" s="1"/>
  <c r="G3466" i="1" s="1"/>
  <c r="H3466" i="1" s="1"/>
  <c r="I3466" i="1" s="1"/>
  <c r="A3467" i="1" s="1"/>
  <c r="K3466" i="1" l="1"/>
  <c r="T3467" i="1"/>
  <c r="J3467" i="1"/>
  <c r="B3467" i="1" s="1"/>
  <c r="C3467" i="1" s="1"/>
  <c r="D3467" i="1" s="1"/>
  <c r="E3467" i="1" s="1"/>
  <c r="F3467" i="1" s="1"/>
  <c r="G3467" i="1" s="1"/>
  <c r="H3467" i="1" s="1"/>
  <c r="I3467" i="1" s="1"/>
  <c r="A3468" i="1" s="1"/>
  <c r="J3468" i="1" l="1"/>
  <c r="B3468" i="1" s="1"/>
  <c r="T3468" i="1"/>
  <c r="K3467" i="1"/>
  <c r="O3466" i="1"/>
  <c r="N3466" i="1"/>
  <c r="R3466" i="1" l="1"/>
  <c r="K3468" i="1"/>
  <c r="N3467" i="1"/>
  <c r="O3467" i="1"/>
  <c r="P3466" i="1" l="1"/>
  <c r="Q3466" i="1"/>
  <c r="S3466" i="1" s="1"/>
  <c r="M3466" i="1" s="1"/>
  <c r="L3466" i="1" s="1"/>
  <c r="C3468" i="1" s="1"/>
  <c r="D3468" i="1" s="1"/>
  <c r="E3468" i="1" s="1"/>
  <c r="F3468" i="1" s="1"/>
  <c r="G3468" i="1" s="1"/>
  <c r="H3468" i="1" s="1"/>
  <c r="I3468" i="1" s="1"/>
  <c r="A3469" i="1" s="1"/>
  <c r="R3467" i="1"/>
  <c r="O3468" i="1"/>
  <c r="N3468" i="1"/>
  <c r="T3469" i="1" l="1"/>
  <c r="J3469" i="1"/>
  <c r="B3469" i="1" s="1"/>
  <c r="R3468" i="1"/>
  <c r="P3467" i="1"/>
  <c r="Q3467" i="1"/>
  <c r="S3467" i="1" l="1"/>
  <c r="M3467" i="1" s="1"/>
  <c r="L3467" i="1" s="1"/>
  <c r="C3469" i="1" s="1"/>
  <c r="D3469" i="1" s="1"/>
  <c r="E3469" i="1" s="1"/>
  <c r="F3469" i="1" s="1"/>
  <c r="G3469" i="1" s="1"/>
  <c r="H3469" i="1" s="1"/>
  <c r="I3469" i="1" s="1"/>
  <c r="A3470" i="1" s="1"/>
  <c r="K3469" i="1"/>
  <c r="Q3468" i="1"/>
  <c r="P3468" i="1"/>
  <c r="S3468" i="1" l="1"/>
  <c r="M3468" i="1" s="1"/>
  <c r="L3468" i="1" s="1"/>
  <c r="O3469" i="1"/>
  <c r="N3469" i="1"/>
  <c r="T3470" i="1"/>
  <c r="J3470" i="1"/>
  <c r="B3470" i="1" s="1"/>
  <c r="R3469" i="1" l="1"/>
  <c r="C3470" i="1"/>
  <c r="D3470" i="1" s="1"/>
  <c r="E3470" i="1" s="1"/>
  <c r="F3470" i="1" s="1"/>
  <c r="G3470" i="1" s="1"/>
  <c r="H3470" i="1" s="1"/>
  <c r="I3470" i="1" s="1"/>
  <c r="A3471" i="1" s="1"/>
  <c r="K3470" i="1"/>
  <c r="Q3469" i="1"/>
  <c r="P3469" i="1"/>
  <c r="S3469" i="1" l="1"/>
  <c r="M3469" i="1" s="1"/>
  <c r="L3469" i="1" s="1"/>
  <c r="O3470" i="1"/>
  <c r="N3470" i="1"/>
  <c r="T3471" i="1"/>
  <c r="J3471" i="1"/>
  <c r="B3471" i="1" s="1"/>
  <c r="R3470" i="1" l="1"/>
  <c r="Q3470" i="1" s="1"/>
  <c r="K3471" i="1"/>
  <c r="C3471" i="1"/>
  <c r="D3471" i="1" s="1"/>
  <c r="E3471" i="1" s="1"/>
  <c r="F3471" i="1" s="1"/>
  <c r="G3471" i="1" s="1"/>
  <c r="H3471" i="1" s="1"/>
  <c r="I3471" i="1" s="1"/>
  <c r="A3472" i="1" s="1"/>
  <c r="P3470" i="1" l="1"/>
  <c r="S3470" i="1" s="1"/>
  <c r="M3470" i="1" s="1"/>
  <c r="L3470" i="1" s="1"/>
  <c r="T3472" i="1"/>
  <c r="J3472" i="1"/>
  <c r="B3472" i="1" s="1"/>
  <c r="C3472" i="1" s="1"/>
  <c r="D3472" i="1" s="1"/>
  <c r="E3472" i="1" s="1"/>
  <c r="F3472" i="1" s="1"/>
  <c r="G3472" i="1" s="1"/>
  <c r="H3472" i="1" s="1"/>
  <c r="I3472" i="1" s="1"/>
  <c r="A3473" i="1" s="1"/>
  <c r="O3471" i="1"/>
  <c r="N3471" i="1"/>
  <c r="R3471" i="1" l="1"/>
  <c r="P3471" i="1" s="1"/>
  <c r="K3472" i="1"/>
  <c r="T3473" i="1"/>
  <c r="J3473" i="1"/>
  <c r="B3473" i="1" s="1"/>
  <c r="C3473" i="1" s="1"/>
  <c r="Q3471" i="1"/>
  <c r="S3471" i="1" l="1"/>
  <c r="M3471" i="1" s="1"/>
  <c r="L3471" i="1" s="1"/>
  <c r="D3473" i="1" s="1"/>
  <c r="E3473" i="1" s="1"/>
  <c r="F3473" i="1" s="1"/>
  <c r="G3473" i="1" s="1"/>
  <c r="H3473" i="1" s="1"/>
  <c r="I3473" i="1" s="1"/>
  <c r="A3474" i="1" s="1"/>
  <c r="K3473" i="1"/>
  <c r="N3472" i="1"/>
  <c r="O3472" i="1"/>
  <c r="R3472" i="1" s="1"/>
  <c r="T3474" i="1" l="1"/>
  <c r="J3474" i="1"/>
  <c r="B3474" i="1" s="1"/>
  <c r="C3474" i="1" s="1"/>
  <c r="D3474" i="1" s="1"/>
  <c r="E3474" i="1" s="1"/>
  <c r="F3474" i="1" s="1"/>
  <c r="G3474" i="1" s="1"/>
  <c r="H3474" i="1" s="1"/>
  <c r="I3474" i="1" s="1"/>
  <c r="A3475" i="1" s="1"/>
  <c r="P3472" i="1"/>
  <c r="Q3472" i="1"/>
  <c r="O3473" i="1"/>
  <c r="N3473" i="1"/>
  <c r="S3472" i="1" l="1"/>
  <c r="M3472" i="1" s="1"/>
  <c r="L3472" i="1" s="1"/>
  <c r="R3473" i="1"/>
  <c r="K3474" i="1"/>
  <c r="T3475" i="1"/>
  <c r="J3475" i="1"/>
  <c r="B3475" i="1" s="1"/>
  <c r="C3475" i="1" s="1"/>
  <c r="D3475" i="1" s="1"/>
  <c r="E3475" i="1" s="1"/>
  <c r="F3475" i="1" s="1"/>
  <c r="G3475" i="1" s="1"/>
  <c r="H3475" i="1" s="1"/>
  <c r="I3475" i="1" s="1"/>
  <c r="A3476" i="1" s="1"/>
  <c r="J3476" i="1" l="1"/>
  <c r="B3476" i="1" s="1"/>
  <c r="C3476" i="1" s="1"/>
  <c r="D3476" i="1" s="1"/>
  <c r="E3476" i="1" s="1"/>
  <c r="F3476" i="1" s="1"/>
  <c r="G3476" i="1" s="1"/>
  <c r="H3476" i="1" s="1"/>
  <c r="I3476" i="1" s="1"/>
  <c r="A3477" i="1" s="1"/>
  <c r="T3476" i="1"/>
  <c r="O3474" i="1"/>
  <c r="N3474" i="1"/>
  <c r="K3475" i="1"/>
  <c r="Q3473" i="1"/>
  <c r="P3473" i="1"/>
  <c r="S3473" i="1" s="1"/>
  <c r="M3473" i="1" s="1"/>
  <c r="L3473" i="1" s="1"/>
  <c r="R3474" i="1" l="1"/>
  <c r="P3474" i="1" s="1"/>
  <c r="O3475" i="1"/>
  <c r="N3475" i="1"/>
  <c r="K3476" i="1"/>
  <c r="J3477" i="1"/>
  <c r="B3477" i="1" s="1"/>
  <c r="C3477" i="1" s="1"/>
  <c r="D3477" i="1" s="1"/>
  <c r="E3477" i="1" s="1"/>
  <c r="F3477" i="1" s="1"/>
  <c r="G3477" i="1" s="1"/>
  <c r="H3477" i="1" s="1"/>
  <c r="I3477" i="1" s="1"/>
  <c r="A3478" i="1" s="1"/>
  <c r="T3477" i="1"/>
  <c r="Q3474" i="1" l="1"/>
  <c r="K3477" i="1"/>
  <c r="N3476" i="1"/>
  <c r="O3476" i="1"/>
  <c r="T3478" i="1"/>
  <c r="J3478" i="1"/>
  <c r="B3478" i="1" s="1"/>
  <c r="S3474" i="1"/>
  <c r="M3474" i="1" s="1"/>
  <c r="L3474" i="1" s="1"/>
  <c r="R3475" i="1"/>
  <c r="R3476" i="1" l="1"/>
  <c r="Q3475" i="1"/>
  <c r="P3475" i="1"/>
  <c r="K3478" i="1"/>
  <c r="C3478" i="1"/>
  <c r="D3478" i="1" s="1"/>
  <c r="E3478" i="1" s="1"/>
  <c r="F3478" i="1" s="1"/>
  <c r="G3478" i="1" s="1"/>
  <c r="H3478" i="1" s="1"/>
  <c r="I3478" i="1" s="1"/>
  <c r="A3479" i="1" s="1"/>
  <c r="O3477" i="1"/>
  <c r="N3477" i="1"/>
  <c r="R3477" i="1" l="1"/>
  <c r="Q3477" i="1" s="1"/>
  <c r="J3479" i="1"/>
  <c r="B3479" i="1" s="1"/>
  <c r="T3479" i="1"/>
  <c r="N3478" i="1"/>
  <c r="O3478" i="1"/>
  <c r="P3477" i="1"/>
  <c r="S3475" i="1"/>
  <c r="M3475" i="1" s="1"/>
  <c r="L3475" i="1" s="1"/>
  <c r="P3476" i="1"/>
  <c r="Q3476" i="1"/>
  <c r="S3476" i="1" l="1"/>
  <c r="S3477" i="1"/>
  <c r="M3477" i="1" s="1"/>
  <c r="L3477" i="1" s="1"/>
  <c r="M3476" i="1"/>
  <c r="L3476" i="1" s="1"/>
  <c r="R3478" i="1"/>
  <c r="Q3478" i="1" s="1"/>
  <c r="K3479" i="1"/>
  <c r="C3479" i="1"/>
  <c r="D3479" i="1" s="1"/>
  <c r="E3479" i="1" s="1"/>
  <c r="F3479" i="1" s="1"/>
  <c r="G3479" i="1" s="1"/>
  <c r="H3479" i="1" s="1"/>
  <c r="I3479" i="1" s="1"/>
  <c r="A3480" i="1" s="1"/>
  <c r="P3478" i="1" l="1"/>
  <c r="S3478" i="1" s="1"/>
  <c r="M3478" i="1" s="1"/>
  <c r="L3478" i="1" s="1"/>
  <c r="T3480" i="1"/>
  <c r="J3480" i="1"/>
  <c r="B3480" i="1" s="1"/>
  <c r="C3480" i="1" s="1"/>
  <c r="D3480" i="1" s="1"/>
  <c r="E3480" i="1" s="1"/>
  <c r="F3480" i="1" s="1"/>
  <c r="G3480" i="1" s="1"/>
  <c r="H3480" i="1" s="1"/>
  <c r="I3480" i="1" s="1"/>
  <c r="A3481" i="1" s="1"/>
  <c r="N3479" i="1"/>
  <c r="O3479" i="1"/>
  <c r="R3479" i="1" l="1"/>
  <c r="P3479" i="1" s="1"/>
  <c r="T3481" i="1"/>
  <c r="J3481" i="1"/>
  <c r="B3481" i="1" s="1"/>
  <c r="C3481" i="1" s="1"/>
  <c r="D3481" i="1" s="1"/>
  <c r="E3481" i="1" s="1"/>
  <c r="F3481" i="1" s="1"/>
  <c r="G3481" i="1" s="1"/>
  <c r="H3481" i="1" s="1"/>
  <c r="I3481" i="1" s="1"/>
  <c r="A3482" i="1" s="1"/>
  <c r="K3480" i="1"/>
  <c r="Q3479" i="1" l="1"/>
  <c r="S3479" i="1" s="1"/>
  <c r="M3479" i="1" s="1"/>
  <c r="L3479" i="1" s="1"/>
  <c r="K3481" i="1"/>
  <c r="N3480" i="1"/>
  <c r="O3480" i="1"/>
  <c r="J3482" i="1"/>
  <c r="B3482" i="1" s="1"/>
  <c r="C3482" i="1" s="1"/>
  <c r="D3482" i="1" s="1"/>
  <c r="E3482" i="1" s="1"/>
  <c r="F3482" i="1" s="1"/>
  <c r="G3482" i="1" s="1"/>
  <c r="H3482" i="1" s="1"/>
  <c r="I3482" i="1" s="1"/>
  <c r="A3483" i="1" s="1"/>
  <c r="T3482" i="1"/>
  <c r="J3483" i="1" l="1"/>
  <c r="B3483" i="1" s="1"/>
  <c r="C3483" i="1" s="1"/>
  <c r="D3483" i="1" s="1"/>
  <c r="E3483" i="1" s="1"/>
  <c r="F3483" i="1" s="1"/>
  <c r="G3483" i="1" s="1"/>
  <c r="H3483" i="1" s="1"/>
  <c r="I3483" i="1" s="1"/>
  <c r="A3484" i="1" s="1"/>
  <c r="T3483" i="1"/>
  <c r="R3480" i="1"/>
  <c r="K3482" i="1"/>
  <c r="N3481" i="1"/>
  <c r="O3481" i="1"/>
  <c r="R3481" i="1" l="1"/>
  <c r="T3484" i="1"/>
  <c r="J3484" i="1"/>
  <c r="B3484" i="1" s="1"/>
  <c r="C3484" i="1" s="1"/>
  <c r="K3483" i="1"/>
  <c r="Q3480" i="1"/>
  <c r="P3480" i="1"/>
  <c r="N3482" i="1"/>
  <c r="O3482" i="1"/>
  <c r="P3481" i="1"/>
  <c r="Q3481" i="1"/>
  <c r="S3480" i="1" l="1"/>
  <c r="M3480" i="1" s="1"/>
  <c r="L3480" i="1" s="1"/>
  <c r="D3484" i="1" s="1"/>
  <c r="E3484" i="1" s="1"/>
  <c r="F3484" i="1" s="1"/>
  <c r="G3484" i="1" s="1"/>
  <c r="H3484" i="1" s="1"/>
  <c r="I3484" i="1" s="1"/>
  <c r="A3485" i="1" s="1"/>
  <c r="R3482" i="1"/>
  <c r="P3482" i="1" s="1"/>
  <c r="K3484" i="1"/>
  <c r="S3481" i="1"/>
  <c r="M3481" i="1" s="1"/>
  <c r="L3481" i="1" s="1"/>
  <c r="Q3482" i="1"/>
  <c r="N3483" i="1"/>
  <c r="O3483" i="1"/>
  <c r="R3483" i="1" s="1"/>
  <c r="S3482" i="1" l="1"/>
  <c r="M3482" i="1" s="1"/>
  <c r="L3482" i="1" s="1"/>
  <c r="P3483" i="1"/>
  <c r="Q3483" i="1"/>
  <c r="J3485" i="1"/>
  <c r="B3485" i="1" s="1"/>
  <c r="C3485" i="1" s="1"/>
  <c r="D3485" i="1" s="1"/>
  <c r="E3485" i="1" s="1"/>
  <c r="F3485" i="1" s="1"/>
  <c r="G3485" i="1" s="1"/>
  <c r="H3485" i="1" s="1"/>
  <c r="I3485" i="1" s="1"/>
  <c r="A3486" i="1" s="1"/>
  <c r="T3485" i="1"/>
  <c r="O3484" i="1"/>
  <c r="N3484" i="1"/>
  <c r="S3483" i="1" l="1"/>
  <c r="M3483" i="1" s="1"/>
  <c r="L3483" i="1" s="1"/>
  <c r="K3485" i="1"/>
  <c r="R3484" i="1"/>
  <c r="J3486" i="1"/>
  <c r="B3486" i="1" s="1"/>
  <c r="C3486" i="1" s="1"/>
  <c r="D3486" i="1" s="1"/>
  <c r="E3486" i="1" s="1"/>
  <c r="F3486" i="1" s="1"/>
  <c r="G3486" i="1" s="1"/>
  <c r="H3486" i="1" s="1"/>
  <c r="I3486" i="1" s="1"/>
  <c r="A3487" i="1" s="1"/>
  <c r="T3486" i="1"/>
  <c r="J3487" i="1" l="1"/>
  <c r="B3487" i="1" s="1"/>
  <c r="C3487" i="1" s="1"/>
  <c r="D3487" i="1" s="1"/>
  <c r="E3487" i="1" s="1"/>
  <c r="F3487" i="1" s="1"/>
  <c r="G3487" i="1" s="1"/>
  <c r="H3487" i="1" s="1"/>
  <c r="I3487" i="1" s="1"/>
  <c r="A3488" i="1" s="1"/>
  <c r="T3487" i="1"/>
  <c r="Q3484" i="1"/>
  <c r="P3484" i="1"/>
  <c r="K3486" i="1"/>
  <c r="N3485" i="1"/>
  <c r="O3485" i="1"/>
  <c r="S3484" i="1" l="1"/>
  <c r="M3484" i="1" s="1"/>
  <c r="L3484" i="1" s="1"/>
  <c r="O3486" i="1"/>
  <c r="N3486" i="1"/>
  <c r="K3487" i="1"/>
  <c r="R3485" i="1"/>
  <c r="T3488" i="1"/>
  <c r="J3488" i="1"/>
  <c r="B3488" i="1" s="1"/>
  <c r="C3488" i="1" l="1"/>
  <c r="D3488" i="1" s="1"/>
  <c r="E3488" i="1" s="1"/>
  <c r="F3488" i="1" s="1"/>
  <c r="G3488" i="1" s="1"/>
  <c r="H3488" i="1" s="1"/>
  <c r="I3488" i="1" s="1"/>
  <c r="A3489" i="1" s="1"/>
  <c r="T3489" i="1" s="1"/>
  <c r="R3486" i="1"/>
  <c r="Q3485" i="1"/>
  <c r="P3485" i="1"/>
  <c r="K3488" i="1"/>
  <c r="N3487" i="1"/>
  <c r="O3487" i="1"/>
  <c r="Q3486" i="1"/>
  <c r="P3486" i="1"/>
  <c r="J3489" i="1" l="1"/>
  <c r="B3489" i="1" s="1"/>
  <c r="S3486" i="1"/>
  <c r="N3488" i="1"/>
  <c r="O3488" i="1"/>
  <c r="R3488" i="1" s="1"/>
  <c r="R3487" i="1"/>
  <c r="S3485" i="1"/>
  <c r="M3485" i="1" s="1"/>
  <c r="L3485" i="1" s="1"/>
  <c r="C3489" i="1" s="1"/>
  <c r="D3489" i="1" s="1"/>
  <c r="E3489" i="1" s="1"/>
  <c r="F3489" i="1" s="1"/>
  <c r="G3489" i="1" s="1"/>
  <c r="H3489" i="1" s="1"/>
  <c r="I3489" i="1" s="1"/>
  <c r="A3490" i="1" s="1"/>
  <c r="K3489" i="1" l="1"/>
  <c r="M3486" i="1"/>
  <c r="L3486" i="1" s="1"/>
  <c r="J3490" i="1"/>
  <c r="B3490" i="1" s="1"/>
  <c r="T3490" i="1"/>
  <c r="P3487" i="1"/>
  <c r="Q3487" i="1"/>
  <c r="O3489" i="1"/>
  <c r="N3489" i="1"/>
  <c r="P3488" i="1"/>
  <c r="Q3488" i="1"/>
  <c r="C3490" i="1" l="1"/>
  <c r="D3490" i="1" s="1"/>
  <c r="E3490" i="1" s="1"/>
  <c r="F3490" i="1" s="1"/>
  <c r="G3490" i="1" s="1"/>
  <c r="H3490" i="1" s="1"/>
  <c r="I3490" i="1" s="1"/>
  <c r="A3491" i="1" s="1"/>
  <c r="T3491" i="1" s="1"/>
  <c r="R3489" i="1"/>
  <c r="K3490" i="1"/>
  <c r="S3488" i="1"/>
  <c r="S3487" i="1"/>
  <c r="M3487" i="1" s="1"/>
  <c r="L3487" i="1" s="1"/>
  <c r="J3491" i="1" l="1"/>
  <c r="B3491" i="1" s="1"/>
  <c r="C3491" i="1" s="1"/>
  <c r="D3491" i="1" s="1"/>
  <c r="E3491" i="1" s="1"/>
  <c r="F3491" i="1" s="1"/>
  <c r="G3491" i="1" s="1"/>
  <c r="H3491" i="1" s="1"/>
  <c r="I3491" i="1" s="1"/>
  <c r="A3492" i="1" s="1"/>
  <c r="M3488" i="1"/>
  <c r="L3488" i="1" s="1"/>
  <c r="N3490" i="1"/>
  <c r="O3490" i="1"/>
  <c r="R3490" i="1" s="1"/>
  <c r="Q3489" i="1"/>
  <c r="P3489" i="1"/>
  <c r="K3491" i="1" l="1"/>
  <c r="P3490" i="1"/>
  <c r="Q3490" i="1"/>
  <c r="S3489" i="1"/>
  <c r="M3489" i="1" s="1"/>
  <c r="L3489" i="1" s="1"/>
  <c r="J3492" i="1"/>
  <c r="B3492" i="1" s="1"/>
  <c r="C3492" i="1" s="1"/>
  <c r="D3492" i="1" s="1"/>
  <c r="E3492" i="1" s="1"/>
  <c r="F3492" i="1" s="1"/>
  <c r="G3492" i="1" s="1"/>
  <c r="H3492" i="1" s="1"/>
  <c r="I3492" i="1" s="1"/>
  <c r="A3493" i="1" s="1"/>
  <c r="T3492" i="1"/>
  <c r="N3491" i="1"/>
  <c r="O3491" i="1"/>
  <c r="R3491" i="1" l="1"/>
  <c r="P3491" i="1" s="1"/>
  <c r="T3493" i="1"/>
  <c r="J3493" i="1"/>
  <c r="K3493" i="1" s="1"/>
  <c r="O3493" i="1" s="1"/>
  <c r="K3492" i="1"/>
  <c r="S3490" i="1"/>
  <c r="M3490" i="1" s="1"/>
  <c r="L3490" i="1" s="1"/>
  <c r="Q3491" i="1" l="1"/>
  <c r="S3491" i="1" s="1"/>
  <c r="M3491" i="1" s="1"/>
  <c r="L3491" i="1" s="1"/>
  <c r="B3493" i="1"/>
  <c r="C3493" i="1" s="1"/>
  <c r="D3493" i="1" s="1"/>
  <c r="E3493" i="1" s="1"/>
  <c r="F3493" i="1" s="1"/>
  <c r="G3493" i="1" s="1"/>
  <c r="H3493" i="1" s="1"/>
  <c r="I3493" i="1" s="1"/>
  <c r="A3494" i="1" s="1"/>
  <c r="N3492" i="1"/>
  <c r="O3492" i="1"/>
  <c r="R3492" i="1" s="1"/>
  <c r="N3493" i="1"/>
  <c r="R3493" i="1" s="1"/>
  <c r="P3493" i="1" l="1"/>
  <c r="Q3493" i="1"/>
  <c r="Q3492" i="1"/>
  <c r="P3492" i="1"/>
  <c r="S3492" i="1" s="1"/>
  <c r="M3492" i="1" s="1"/>
  <c r="L3492" i="1" s="1"/>
  <c r="J3494" i="1"/>
  <c r="B3494" i="1" s="1"/>
  <c r="C3494" i="1" s="1"/>
  <c r="D3494" i="1" s="1"/>
  <c r="E3494" i="1" s="1"/>
  <c r="F3494" i="1" s="1"/>
  <c r="G3494" i="1" s="1"/>
  <c r="H3494" i="1" s="1"/>
  <c r="I3494" i="1" s="1"/>
  <c r="A3495" i="1" s="1"/>
  <c r="T3494" i="1"/>
  <c r="K3494" i="1" l="1"/>
  <c r="T3495" i="1"/>
  <c r="J3495" i="1"/>
  <c r="B3495" i="1" s="1"/>
  <c r="C3495" i="1" s="1"/>
  <c r="D3495" i="1" s="1"/>
  <c r="E3495" i="1" s="1"/>
  <c r="F3495" i="1" s="1"/>
  <c r="G3495" i="1" s="1"/>
  <c r="H3495" i="1" s="1"/>
  <c r="I3495" i="1" s="1"/>
  <c r="A3496" i="1" s="1"/>
  <c r="S3493" i="1"/>
  <c r="M3493" i="1" s="1"/>
  <c r="L3493" i="1" s="1"/>
  <c r="K3495" i="1" l="1"/>
  <c r="T3496" i="1"/>
  <c r="J3496" i="1"/>
  <c r="B3496" i="1" s="1"/>
  <c r="C3496" i="1" s="1"/>
  <c r="D3496" i="1" s="1"/>
  <c r="E3496" i="1" s="1"/>
  <c r="F3496" i="1" s="1"/>
  <c r="G3496" i="1" s="1"/>
  <c r="H3496" i="1" s="1"/>
  <c r="I3496" i="1" s="1"/>
  <c r="A3497" i="1" s="1"/>
  <c r="O3494" i="1"/>
  <c r="N3494" i="1"/>
  <c r="K3496" i="1" l="1"/>
  <c r="T3497" i="1"/>
  <c r="J3497" i="1"/>
  <c r="B3497" i="1" s="1"/>
  <c r="C3497" i="1" s="1"/>
  <c r="D3497" i="1" s="1"/>
  <c r="E3497" i="1" s="1"/>
  <c r="F3497" i="1" s="1"/>
  <c r="G3497" i="1" s="1"/>
  <c r="H3497" i="1" s="1"/>
  <c r="I3497" i="1" s="1"/>
  <c r="A3498" i="1" s="1"/>
  <c r="R3494" i="1"/>
  <c r="N3495" i="1"/>
  <c r="O3495" i="1"/>
  <c r="J3498" i="1" l="1"/>
  <c r="B3498" i="1" s="1"/>
  <c r="C3498" i="1" s="1"/>
  <c r="D3498" i="1" s="1"/>
  <c r="E3498" i="1" s="1"/>
  <c r="F3498" i="1" s="1"/>
  <c r="G3498" i="1" s="1"/>
  <c r="H3498" i="1" s="1"/>
  <c r="I3498" i="1" s="1"/>
  <c r="A3499" i="1" s="1"/>
  <c r="T3498" i="1"/>
  <c r="K3497" i="1"/>
  <c r="Q3494" i="1"/>
  <c r="P3494" i="1"/>
  <c r="R3495" i="1"/>
  <c r="N3496" i="1"/>
  <c r="O3496" i="1"/>
  <c r="R3496" i="1" s="1"/>
  <c r="Q3495" i="1" l="1"/>
  <c r="P3495" i="1"/>
  <c r="S3494" i="1"/>
  <c r="M3494" i="1" s="1"/>
  <c r="L3494" i="1" s="1"/>
  <c r="Q3496" i="1"/>
  <c r="P3496" i="1"/>
  <c r="K3498" i="1"/>
  <c r="O3497" i="1"/>
  <c r="N3497" i="1"/>
  <c r="J3499" i="1"/>
  <c r="B3499" i="1" s="1"/>
  <c r="C3499" i="1" s="1"/>
  <c r="D3499" i="1" s="1"/>
  <c r="E3499" i="1" s="1"/>
  <c r="F3499" i="1" s="1"/>
  <c r="G3499" i="1" s="1"/>
  <c r="H3499" i="1" s="1"/>
  <c r="I3499" i="1" s="1"/>
  <c r="A3500" i="1" s="1"/>
  <c r="T3499" i="1"/>
  <c r="S3495" i="1" l="1"/>
  <c r="M3495" i="1" s="1"/>
  <c r="L3495" i="1" s="1"/>
  <c r="K3499" i="1"/>
  <c r="R3497" i="1"/>
  <c r="O3498" i="1"/>
  <c r="N3498" i="1"/>
  <c r="T3500" i="1"/>
  <c r="J3500" i="1"/>
  <c r="B3500" i="1" s="1"/>
  <c r="C3500" i="1" s="1"/>
  <c r="D3500" i="1" s="1"/>
  <c r="E3500" i="1" s="1"/>
  <c r="F3500" i="1" s="1"/>
  <c r="G3500" i="1" s="1"/>
  <c r="H3500" i="1" s="1"/>
  <c r="I3500" i="1" s="1"/>
  <c r="A3501" i="1" s="1"/>
  <c r="S3496" i="1"/>
  <c r="M3496" i="1" s="1"/>
  <c r="L3496" i="1" s="1"/>
  <c r="R3498" i="1" l="1"/>
  <c r="J3501" i="1"/>
  <c r="B3501" i="1" s="1"/>
  <c r="C3501" i="1" s="1"/>
  <c r="D3501" i="1" s="1"/>
  <c r="E3501" i="1" s="1"/>
  <c r="F3501" i="1" s="1"/>
  <c r="G3501" i="1" s="1"/>
  <c r="H3501" i="1" s="1"/>
  <c r="I3501" i="1" s="1"/>
  <c r="A3502" i="1" s="1"/>
  <c r="T3501" i="1"/>
  <c r="K3500" i="1"/>
  <c r="Q3498" i="1"/>
  <c r="P3498" i="1"/>
  <c r="S3498" i="1" s="1"/>
  <c r="P3497" i="1"/>
  <c r="Q3497" i="1"/>
  <c r="O3499" i="1"/>
  <c r="N3499" i="1"/>
  <c r="R3499" i="1" l="1"/>
  <c r="K3501" i="1"/>
  <c r="S3497" i="1"/>
  <c r="M3497" i="1" s="1"/>
  <c r="L3497" i="1" s="1"/>
  <c r="N3500" i="1"/>
  <c r="O3500" i="1"/>
  <c r="J3502" i="1"/>
  <c r="B3502" i="1" s="1"/>
  <c r="C3502" i="1" s="1"/>
  <c r="D3502" i="1" s="1"/>
  <c r="E3502" i="1" s="1"/>
  <c r="F3502" i="1" s="1"/>
  <c r="G3502" i="1" s="1"/>
  <c r="H3502" i="1" s="1"/>
  <c r="I3502" i="1" s="1"/>
  <c r="A3503" i="1" s="1"/>
  <c r="T3502" i="1"/>
  <c r="J3503" i="1" l="1"/>
  <c r="B3503" i="1" s="1"/>
  <c r="C3503" i="1" s="1"/>
  <c r="D3503" i="1" s="1"/>
  <c r="E3503" i="1" s="1"/>
  <c r="F3503" i="1" s="1"/>
  <c r="G3503" i="1" s="1"/>
  <c r="H3503" i="1" s="1"/>
  <c r="I3503" i="1" s="1"/>
  <c r="A3504" i="1" s="1"/>
  <c r="T3503" i="1"/>
  <c r="O3501" i="1"/>
  <c r="N3501" i="1"/>
  <c r="R3500" i="1"/>
  <c r="Q3499" i="1"/>
  <c r="P3499" i="1"/>
  <c r="K3502" i="1"/>
  <c r="M3498" i="1"/>
  <c r="L3498" i="1" s="1"/>
  <c r="R3501" i="1" l="1"/>
  <c r="Q3500" i="1"/>
  <c r="P3500" i="1"/>
  <c r="S3500" i="1" s="1"/>
  <c r="O3502" i="1"/>
  <c r="N3502" i="1"/>
  <c r="K3503" i="1"/>
  <c r="S3499" i="1"/>
  <c r="M3499" i="1" s="1"/>
  <c r="L3499" i="1" s="1"/>
  <c r="P3501" i="1"/>
  <c r="Q3501" i="1"/>
  <c r="J3504" i="1"/>
  <c r="B3504" i="1" s="1"/>
  <c r="C3504" i="1" s="1"/>
  <c r="D3504" i="1" s="1"/>
  <c r="E3504" i="1" s="1"/>
  <c r="F3504" i="1" s="1"/>
  <c r="G3504" i="1" s="1"/>
  <c r="H3504" i="1" s="1"/>
  <c r="I3504" i="1" s="1"/>
  <c r="A3505" i="1" s="1"/>
  <c r="T3504" i="1"/>
  <c r="M3500" i="1" l="1"/>
  <c r="L3500" i="1" s="1"/>
  <c r="S3501" i="1"/>
  <c r="M3501" i="1" s="1"/>
  <c r="L3501" i="1" s="1"/>
  <c r="T3505" i="1"/>
  <c r="J3505" i="1"/>
  <c r="B3505" i="1" s="1"/>
  <c r="C3505" i="1" s="1"/>
  <c r="K3504" i="1"/>
  <c r="R3502" i="1"/>
  <c r="N3503" i="1"/>
  <c r="O3503" i="1"/>
  <c r="D3505" i="1" l="1"/>
  <c r="E3505" i="1" s="1"/>
  <c r="F3505" i="1" s="1"/>
  <c r="G3505" i="1" s="1"/>
  <c r="H3505" i="1" s="1"/>
  <c r="I3505" i="1" s="1"/>
  <c r="A3506" i="1" s="1"/>
  <c r="J3506" i="1" s="1"/>
  <c r="B3506" i="1" s="1"/>
  <c r="C3506" i="1" s="1"/>
  <c r="D3506" i="1" s="1"/>
  <c r="E3506" i="1" s="1"/>
  <c r="F3506" i="1" s="1"/>
  <c r="G3506" i="1" s="1"/>
  <c r="H3506" i="1" s="1"/>
  <c r="I3506" i="1" s="1"/>
  <c r="A3507" i="1" s="1"/>
  <c r="Q3502" i="1"/>
  <c r="P3502" i="1"/>
  <c r="K3505" i="1"/>
  <c r="T3506" i="1"/>
  <c r="N3504" i="1"/>
  <c r="O3504" i="1"/>
  <c r="R3503" i="1"/>
  <c r="R3504" i="1" l="1"/>
  <c r="S3502" i="1"/>
  <c r="M3502" i="1" s="1"/>
  <c r="L3502" i="1" s="1"/>
  <c r="T3507" i="1"/>
  <c r="J3507" i="1"/>
  <c r="B3507" i="1" s="1"/>
  <c r="C3507" i="1" s="1"/>
  <c r="P3503" i="1"/>
  <c r="Q3503" i="1"/>
  <c r="S3503" i="1" s="1"/>
  <c r="M3503" i="1" s="1"/>
  <c r="L3503" i="1" s="1"/>
  <c r="O3505" i="1"/>
  <c r="N3505" i="1"/>
  <c r="P3504" i="1"/>
  <c r="Q3504" i="1"/>
  <c r="K3506" i="1"/>
  <c r="D3507" i="1" l="1"/>
  <c r="E3507" i="1" s="1"/>
  <c r="F3507" i="1" s="1"/>
  <c r="G3507" i="1" s="1"/>
  <c r="H3507" i="1" s="1"/>
  <c r="I3507" i="1" s="1"/>
  <c r="A3508" i="1" s="1"/>
  <c r="T3508" i="1" s="1"/>
  <c r="R3505" i="1"/>
  <c r="Q3505" i="1" s="1"/>
  <c r="N3506" i="1"/>
  <c r="O3506" i="1"/>
  <c r="J3508" i="1"/>
  <c r="B3508" i="1" s="1"/>
  <c r="C3508" i="1" s="1"/>
  <c r="D3508" i="1" s="1"/>
  <c r="E3508" i="1" s="1"/>
  <c r="F3508" i="1" s="1"/>
  <c r="G3508" i="1" s="1"/>
  <c r="H3508" i="1" s="1"/>
  <c r="I3508" i="1" s="1"/>
  <c r="A3509" i="1" s="1"/>
  <c r="K3507" i="1"/>
  <c r="S3504" i="1"/>
  <c r="M3504" i="1" s="1"/>
  <c r="L3504" i="1" s="1"/>
  <c r="P3505" i="1" l="1"/>
  <c r="S3505" i="1" s="1"/>
  <c r="M3505" i="1" s="1"/>
  <c r="L3505" i="1" s="1"/>
  <c r="K3508" i="1"/>
  <c r="N3507" i="1"/>
  <c r="O3507" i="1"/>
  <c r="R3506" i="1"/>
  <c r="J3509" i="1"/>
  <c r="B3509" i="1" s="1"/>
  <c r="C3509" i="1" s="1"/>
  <c r="D3509" i="1" s="1"/>
  <c r="E3509" i="1" s="1"/>
  <c r="F3509" i="1" s="1"/>
  <c r="G3509" i="1" s="1"/>
  <c r="H3509" i="1" s="1"/>
  <c r="I3509" i="1" s="1"/>
  <c r="A3510" i="1" s="1"/>
  <c r="T3509" i="1"/>
  <c r="R3507" i="1" l="1"/>
  <c r="Q3506" i="1"/>
  <c r="P3506" i="1"/>
  <c r="S3506" i="1" s="1"/>
  <c r="M3506" i="1" s="1"/>
  <c r="L3506" i="1" s="1"/>
  <c r="Q3507" i="1"/>
  <c r="P3507" i="1"/>
  <c r="J3510" i="1"/>
  <c r="B3510" i="1" s="1"/>
  <c r="C3510" i="1" s="1"/>
  <c r="D3510" i="1" s="1"/>
  <c r="E3510" i="1" s="1"/>
  <c r="F3510" i="1" s="1"/>
  <c r="G3510" i="1" s="1"/>
  <c r="H3510" i="1" s="1"/>
  <c r="I3510" i="1" s="1"/>
  <c r="A3511" i="1" s="1"/>
  <c r="T3510" i="1"/>
  <c r="K3509" i="1"/>
  <c r="O3508" i="1"/>
  <c r="N3508" i="1"/>
  <c r="S3507" i="1" l="1"/>
  <c r="M3507" i="1" s="1"/>
  <c r="L3507" i="1" s="1"/>
  <c r="O3509" i="1"/>
  <c r="N3509" i="1"/>
  <c r="R3508" i="1"/>
  <c r="K3510" i="1"/>
  <c r="T3511" i="1"/>
  <c r="J3511" i="1"/>
  <c r="B3511" i="1" s="1"/>
  <c r="C3511" i="1" s="1"/>
  <c r="D3511" i="1" s="1"/>
  <c r="E3511" i="1" s="1"/>
  <c r="F3511" i="1" s="1"/>
  <c r="G3511" i="1" s="1"/>
  <c r="H3511" i="1" s="1"/>
  <c r="I3511" i="1" s="1"/>
  <c r="A3512" i="1" s="1"/>
  <c r="R3509" i="1" l="1"/>
  <c r="J3512" i="1"/>
  <c r="B3512" i="1" s="1"/>
  <c r="C3512" i="1" s="1"/>
  <c r="D3512" i="1" s="1"/>
  <c r="E3512" i="1" s="1"/>
  <c r="F3512" i="1" s="1"/>
  <c r="G3512" i="1" s="1"/>
  <c r="H3512" i="1" s="1"/>
  <c r="I3512" i="1" s="1"/>
  <c r="A3513" i="1" s="1"/>
  <c r="T3512" i="1"/>
  <c r="N3510" i="1"/>
  <c r="O3510" i="1"/>
  <c r="K3511" i="1"/>
  <c r="Q3508" i="1"/>
  <c r="P3508" i="1"/>
  <c r="Q3509" i="1"/>
  <c r="P3509" i="1"/>
  <c r="S3509" i="1" s="1"/>
  <c r="R3510" i="1" l="1"/>
  <c r="P3510" i="1" s="1"/>
  <c r="O3511" i="1"/>
  <c r="N3511" i="1"/>
  <c r="K3512" i="1"/>
  <c r="Q3510" i="1"/>
  <c r="S3508" i="1"/>
  <c r="M3508" i="1" s="1"/>
  <c r="L3508" i="1" s="1"/>
  <c r="J3513" i="1"/>
  <c r="B3513" i="1" s="1"/>
  <c r="T3513" i="1"/>
  <c r="R3511" i="1" l="1"/>
  <c r="M3509" i="1"/>
  <c r="L3509" i="1" s="1"/>
  <c r="C3513" i="1"/>
  <c r="D3513" i="1" s="1"/>
  <c r="E3513" i="1" s="1"/>
  <c r="F3513" i="1" s="1"/>
  <c r="G3513" i="1" s="1"/>
  <c r="H3513" i="1" s="1"/>
  <c r="I3513" i="1" s="1"/>
  <c r="A3514" i="1" s="1"/>
  <c r="O3512" i="1"/>
  <c r="R3512" i="1" s="1"/>
  <c r="N3512" i="1"/>
  <c r="K3513" i="1"/>
  <c r="S3510" i="1"/>
  <c r="M3510" i="1" s="1"/>
  <c r="L3510" i="1" s="1"/>
  <c r="Q3511" i="1"/>
  <c r="P3511" i="1"/>
  <c r="S3511" i="1" l="1"/>
  <c r="M3511" i="1" s="1"/>
  <c r="L3511" i="1" s="1"/>
  <c r="O3513" i="1"/>
  <c r="N3513" i="1"/>
  <c r="P3512" i="1"/>
  <c r="Q3512" i="1"/>
  <c r="T3514" i="1"/>
  <c r="J3514" i="1"/>
  <c r="B3514" i="1" s="1"/>
  <c r="C3514" i="1" s="1"/>
  <c r="D3514" i="1" s="1"/>
  <c r="E3514" i="1" s="1"/>
  <c r="F3514" i="1" s="1"/>
  <c r="G3514" i="1" s="1"/>
  <c r="H3514" i="1" s="1"/>
  <c r="I3514" i="1" s="1"/>
  <c r="A3515" i="1" s="1"/>
  <c r="R3513" i="1" l="1"/>
  <c r="Q3513" i="1" s="1"/>
  <c r="K3514" i="1"/>
  <c r="S3512" i="1"/>
  <c r="M3512" i="1" s="1"/>
  <c r="L3512" i="1" s="1"/>
  <c r="T3515" i="1"/>
  <c r="J3515" i="1"/>
  <c r="B3515" i="1" s="1"/>
  <c r="C3515" i="1" s="1"/>
  <c r="D3515" i="1" s="1"/>
  <c r="E3515" i="1" s="1"/>
  <c r="F3515" i="1" s="1"/>
  <c r="G3515" i="1" s="1"/>
  <c r="H3515" i="1" s="1"/>
  <c r="I3515" i="1" s="1"/>
  <c r="A3516" i="1" s="1"/>
  <c r="P3513" i="1"/>
  <c r="T3516" i="1" l="1"/>
  <c r="J3516" i="1"/>
  <c r="B3516" i="1" s="1"/>
  <c r="C3516" i="1" s="1"/>
  <c r="D3516" i="1" s="1"/>
  <c r="E3516" i="1" s="1"/>
  <c r="F3516" i="1" s="1"/>
  <c r="G3516" i="1" s="1"/>
  <c r="H3516" i="1" s="1"/>
  <c r="I3516" i="1" s="1"/>
  <c r="A3517" i="1" s="1"/>
  <c r="S3513" i="1"/>
  <c r="M3513" i="1" s="1"/>
  <c r="L3513" i="1" s="1"/>
  <c r="K3515" i="1"/>
  <c r="O3514" i="1"/>
  <c r="N3514" i="1"/>
  <c r="R3514" i="1" l="1"/>
  <c r="N3515" i="1"/>
  <c r="O3515" i="1"/>
  <c r="R3515" i="1" s="1"/>
  <c r="K3516" i="1"/>
  <c r="J3517" i="1"/>
  <c r="B3517" i="1" s="1"/>
  <c r="C3517" i="1" s="1"/>
  <c r="D3517" i="1" s="1"/>
  <c r="E3517" i="1" s="1"/>
  <c r="F3517" i="1" s="1"/>
  <c r="G3517" i="1" s="1"/>
  <c r="H3517" i="1" s="1"/>
  <c r="I3517" i="1" s="1"/>
  <c r="A3518" i="1" s="1"/>
  <c r="T3517" i="1"/>
  <c r="P3514" i="1" l="1"/>
  <c r="Q3514" i="1"/>
  <c r="N3516" i="1"/>
  <c r="O3516" i="1"/>
  <c r="R3516" i="1" s="1"/>
  <c r="T3518" i="1"/>
  <c r="J3518" i="1"/>
  <c r="B3518" i="1" s="1"/>
  <c r="C3518" i="1" s="1"/>
  <c r="P3515" i="1"/>
  <c r="Q3515" i="1"/>
  <c r="K3517" i="1"/>
  <c r="N3517" i="1" l="1"/>
  <c r="O3517" i="1"/>
  <c r="P3516" i="1"/>
  <c r="Q3516" i="1"/>
  <c r="S3515" i="1"/>
  <c r="K3518" i="1"/>
  <c r="S3514" i="1"/>
  <c r="M3514" i="1" s="1"/>
  <c r="L3514" i="1" s="1"/>
  <c r="D3518" i="1" s="1"/>
  <c r="E3518" i="1" s="1"/>
  <c r="F3518" i="1" s="1"/>
  <c r="G3518" i="1" s="1"/>
  <c r="H3518" i="1" s="1"/>
  <c r="I3518" i="1" s="1"/>
  <c r="A3519" i="1" s="1"/>
  <c r="M3515" i="1" l="1"/>
  <c r="L3515" i="1" s="1"/>
  <c r="T3519" i="1"/>
  <c r="J3519" i="1"/>
  <c r="B3519" i="1" s="1"/>
  <c r="S3516" i="1"/>
  <c r="M3516" i="1" s="1"/>
  <c r="L3516" i="1" s="1"/>
  <c r="N3518" i="1"/>
  <c r="O3518" i="1"/>
  <c r="R3517" i="1"/>
  <c r="C3519" i="1" l="1"/>
  <c r="D3519" i="1" s="1"/>
  <c r="R3518" i="1"/>
  <c r="P3518" i="1" s="1"/>
  <c r="K3519" i="1"/>
  <c r="P3517" i="1"/>
  <c r="Q3517" i="1"/>
  <c r="Q3518" i="1" l="1"/>
  <c r="S3518" i="1" s="1"/>
  <c r="M3518" i="1" s="1"/>
  <c r="L3518" i="1" s="1"/>
  <c r="O3519" i="1"/>
  <c r="N3519" i="1"/>
  <c r="S3517" i="1"/>
  <c r="M3517" i="1" s="1"/>
  <c r="L3517" i="1" s="1"/>
  <c r="E3519" i="1" s="1"/>
  <c r="F3519" i="1" s="1"/>
  <c r="G3519" i="1" s="1"/>
  <c r="H3519" i="1" s="1"/>
  <c r="I3519" i="1" s="1"/>
  <c r="A3520" i="1" s="1"/>
  <c r="R3519" i="1" l="1"/>
  <c r="J3520" i="1"/>
  <c r="B3520" i="1" s="1"/>
  <c r="C3520" i="1" s="1"/>
  <c r="D3520" i="1" s="1"/>
  <c r="E3520" i="1" s="1"/>
  <c r="F3520" i="1" s="1"/>
  <c r="G3520" i="1" s="1"/>
  <c r="H3520" i="1" s="1"/>
  <c r="I3520" i="1" s="1"/>
  <c r="A3521" i="1" s="1"/>
  <c r="T3520" i="1"/>
  <c r="Q3519" i="1"/>
  <c r="P3519" i="1"/>
  <c r="S3519" i="1" l="1"/>
  <c r="M3519" i="1" s="1"/>
  <c r="L3519" i="1" s="1"/>
  <c r="K3520" i="1"/>
  <c r="J3521" i="1"/>
  <c r="B3521" i="1" s="1"/>
  <c r="C3521" i="1" s="1"/>
  <c r="D3521" i="1" s="1"/>
  <c r="E3521" i="1" s="1"/>
  <c r="F3521" i="1" s="1"/>
  <c r="G3521" i="1" s="1"/>
  <c r="H3521" i="1" s="1"/>
  <c r="I3521" i="1" s="1"/>
  <c r="A3522" i="1" s="1"/>
  <c r="T3521" i="1"/>
  <c r="K3521" i="1" l="1"/>
  <c r="T3522" i="1"/>
  <c r="J3522" i="1"/>
  <c r="B3522" i="1" s="1"/>
  <c r="C3522" i="1" s="1"/>
  <c r="D3522" i="1" s="1"/>
  <c r="E3522" i="1" s="1"/>
  <c r="F3522" i="1" s="1"/>
  <c r="G3522" i="1" s="1"/>
  <c r="H3522" i="1" s="1"/>
  <c r="I3522" i="1" s="1"/>
  <c r="A3523" i="1" s="1"/>
  <c r="N3520" i="1"/>
  <c r="O3520" i="1"/>
  <c r="R3520" i="1" l="1"/>
  <c r="K3522" i="1"/>
  <c r="T3523" i="1"/>
  <c r="J3523" i="1"/>
  <c r="B3523" i="1" s="1"/>
  <c r="C3523" i="1" s="1"/>
  <c r="D3523" i="1" s="1"/>
  <c r="E3523" i="1" s="1"/>
  <c r="F3523" i="1" s="1"/>
  <c r="G3523" i="1" s="1"/>
  <c r="H3523" i="1" s="1"/>
  <c r="I3523" i="1" s="1"/>
  <c r="A3524" i="1" s="1"/>
  <c r="O3521" i="1"/>
  <c r="N3521" i="1"/>
  <c r="R3521" i="1" l="1"/>
  <c r="Q3521" i="1" s="1"/>
  <c r="T3524" i="1"/>
  <c r="J3524" i="1"/>
  <c r="B3524" i="1" s="1"/>
  <c r="O3522" i="1"/>
  <c r="R3522" i="1" s="1"/>
  <c r="N3522" i="1"/>
  <c r="K3523" i="1"/>
  <c r="P3520" i="1"/>
  <c r="Q3520" i="1"/>
  <c r="P3521" i="1" l="1"/>
  <c r="S3521" i="1" s="1"/>
  <c r="S3520" i="1"/>
  <c r="M3520" i="1" s="1"/>
  <c r="L3520" i="1" s="1"/>
  <c r="C3524" i="1" s="1"/>
  <c r="D3524" i="1" s="1"/>
  <c r="E3524" i="1" s="1"/>
  <c r="F3524" i="1" s="1"/>
  <c r="G3524" i="1" s="1"/>
  <c r="H3524" i="1" s="1"/>
  <c r="I3524" i="1" s="1"/>
  <c r="A3525" i="1" s="1"/>
  <c r="N3523" i="1"/>
  <c r="O3523" i="1"/>
  <c r="Q3522" i="1"/>
  <c r="P3522" i="1"/>
  <c r="S3522" i="1" s="1"/>
  <c r="K3524" i="1"/>
  <c r="M3521" i="1" l="1"/>
  <c r="L3521" i="1" s="1"/>
  <c r="M3522" i="1"/>
  <c r="L3522" i="1" s="1"/>
  <c r="J3525" i="1"/>
  <c r="B3525" i="1" s="1"/>
  <c r="T3525" i="1"/>
  <c r="R3523" i="1"/>
  <c r="O3524" i="1"/>
  <c r="N3524" i="1"/>
  <c r="C3525" i="1" l="1"/>
  <c r="D3525" i="1" s="1"/>
  <c r="E3525" i="1" s="1"/>
  <c r="F3525" i="1" s="1"/>
  <c r="G3525" i="1" s="1"/>
  <c r="H3525" i="1" s="1"/>
  <c r="I3525" i="1" s="1"/>
  <c r="A3526" i="1" s="1"/>
  <c r="J3526" i="1" s="1"/>
  <c r="B3526" i="1" s="1"/>
  <c r="C3526" i="1" s="1"/>
  <c r="D3526" i="1" s="1"/>
  <c r="E3526" i="1" s="1"/>
  <c r="F3526" i="1" s="1"/>
  <c r="G3526" i="1" s="1"/>
  <c r="H3526" i="1" s="1"/>
  <c r="I3526" i="1" s="1"/>
  <c r="A3527" i="1" s="1"/>
  <c r="R3524" i="1"/>
  <c r="K3525" i="1"/>
  <c r="P3523" i="1"/>
  <c r="Q3523" i="1"/>
  <c r="T3526" i="1"/>
  <c r="S3523" i="1" l="1"/>
  <c r="M3523" i="1" s="1"/>
  <c r="L3523" i="1" s="1"/>
  <c r="K3526" i="1"/>
  <c r="O3525" i="1"/>
  <c r="N3525" i="1"/>
  <c r="J3527" i="1"/>
  <c r="B3527" i="1" s="1"/>
  <c r="T3527" i="1"/>
  <c r="P3524" i="1"/>
  <c r="Q3524" i="1"/>
  <c r="S3524" i="1" s="1"/>
  <c r="M3524" i="1" s="1"/>
  <c r="L3524" i="1" s="1"/>
  <c r="C3527" i="1" l="1"/>
  <c r="D3527" i="1" s="1"/>
  <c r="E3527" i="1" s="1"/>
  <c r="F3527" i="1" s="1"/>
  <c r="G3527" i="1" s="1"/>
  <c r="H3527" i="1" s="1"/>
  <c r="I3527" i="1" s="1"/>
  <c r="A3528" i="1" s="1"/>
  <c r="R3525" i="1"/>
  <c r="Q3525" i="1" s="1"/>
  <c r="T3528" i="1"/>
  <c r="J3528" i="1"/>
  <c r="B3528" i="1" s="1"/>
  <c r="C3528" i="1" s="1"/>
  <c r="D3528" i="1" s="1"/>
  <c r="E3528" i="1" s="1"/>
  <c r="F3528" i="1" s="1"/>
  <c r="G3528" i="1" s="1"/>
  <c r="H3528" i="1" s="1"/>
  <c r="I3528" i="1" s="1"/>
  <c r="A3529" i="1" s="1"/>
  <c r="K3527" i="1"/>
  <c r="O3526" i="1"/>
  <c r="N3526" i="1"/>
  <c r="P3525" i="1" l="1"/>
  <c r="S3525" i="1" s="1"/>
  <c r="M3525" i="1" s="1"/>
  <c r="L3525" i="1" s="1"/>
  <c r="T3529" i="1"/>
  <c r="J3529" i="1"/>
  <c r="B3529" i="1" s="1"/>
  <c r="C3529" i="1" s="1"/>
  <c r="D3529" i="1" s="1"/>
  <c r="E3529" i="1" s="1"/>
  <c r="F3529" i="1" s="1"/>
  <c r="G3529" i="1" s="1"/>
  <c r="H3529" i="1" s="1"/>
  <c r="I3529" i="1" s="1"/>
  <c r="A3530" i="1" s="1"/>
  <c r="K3528" i="1"/>
  <c r="N3527" i="1"/>
  <c r="O3527" i="1"/>
  <c r="R3526" i="1"/>
  <c r="R3527" i="1" l="1"/>
  <c r="Q3527" i="1" s="1"/>
  <c r="K3529" i="1"/>
  <c r="T3530" i="1"/>
  <c r="J3530" i="1"/>
  <c r="B3530" i="1" s="1"/>
  <c r="C3530" i="1" s="1"/>
  <c r="D3530" i="1" s="1"/>
  <c r="E3530" i="1" s="1"/>
  <c r="F3530" i="1" s="1"/>
  <c r="G3530" i="1" s="1"/>
  <c r="H3530" i="1" s="1"/>
  <c r="I3530" i="1" s="1"/>
  <c r="A3531" i="1" s="1"/>
  <c r="P3527" i="1"/>
  <c r="N3528" i="1"/>
  <c r="O3528" i="1"/>
  <c r="Q3526" i="1"/>
  <c r="P3526" i="1"/>
  <c r="S3526" i="1" l="1"/>
  <c r="M3526" i="1" s="1"/>
  <c r="L3526" i="1" s="1"/>
  <c r="T3531" i="1"/>
  <c r="J3531" i="1"/>
  <c r="K3531" i="1" s="1"/>
  <c r="O3531" i="1" s="1"/>
  <c r="R3528" i="1"/>
  <c r="K3530" i="1"/>
  <c r="S3527" i="1"/>
  <c r="M3527" i="1" s="1"/>
  <c r="L3527" i="1" s="1"/>
  <c r="N3529" i="1"/>
  <c r="O3529" i="1"/>
  <c r="N3531" i="1" l="1"/>
  <c r="R3531" i="1" s="1"/>
  <c r="B3531" i="1"/>
  <c r="C3531" i="1" s="1"/>
  <c r="D3531" i="1" s="1"/>
  <c r="E3531" i="1" s="1"/>
  <c r="F3531" i="1" s="1"/>
  <c r="G3531" i="1" s="1"/>
  <c r="H3531" i="1" s="1"/>
  <c r="I3531" i="1" s="1"/>
  <c r="A3532" i="1" s="1"/>
  <c r="O3530" i="1"/>
  <c r="N3530" i="1"/>
  <c r="R3529" i="1"/>
  <c r="Q3528" i="1"/>
  <c r="P3528" i="1"/>
  <c r="P3529" i="1" l="1"/>
  <c r="Q3529" i="1"/>
  <c r="S3528" i="1"/>
  <c r="M3528" i="1" s="1"/>
  <c r="L3528" i="1" s="1"/>
  <c r="R3530" i="1"/>
  <c r="J3532" i="1"/>
  <c r="K3532" i="1" s="1"/>
  <c r="T3532" i="1"/>
  <c r="P3531" i="1"/>
  <c r="Q3531" i="1"/>
  <c r="S3529" i="1" l="1"/>
  <c r="M3529" i="1" s="1"/>
  <c r="L3529" i="1" s="1"/>
  <c r="S3531" i="1"/>
  <c r="N3532" i="1"/>
  <c r="O3532" i="1"/>
  <c r="B3532" i="1"/>
  <c r="C3532" i="1" s="1"/>
  <c r="D3532" i="1" s="1"/>
  <c r="E3532" i="1" s="1"/>
  <c r="F3532" i="1" s="1"/>
  <c r="G3532" i="1" s="1"/>
  <c r="H3532" i="1" s="1"/>
  <c r="I3532" i="1" s="1"/>
  <c r="A3533" i="1" s="1"/>
  <c r="P3530" i="1"/>
  <c r="Q3530" i="1"/>
  <c r="J3533" i="1" l="1"/>
  <c r="B3533" i="1" s="1"/>
  <c r="C3533" i="1" s="1"/>
  <c r="D3533" i="1" s="1"/>
  <c r="E3533" i="1" s="1"/>
  <c r="F3533" i="1" s="1"/>
  <c r="G3533" i="1" s="1"/>
  <c r="H3533" i="1" s="1"/>
  <c r="I3533" i="1" s="1"/>
  <c r="A3534" i="1" s="1"/>
  <c r="T3533" i="1"/>
  <c r="R3532" i="1"/>
  <c r="S3530" i="1"/>
  <c r="M3530" i="1" l="1"/>
  <c r="L3530" i="1" s="1"/>
  <c r="M3531" i="1"/>
  <c r="L3531" i="1" s="1"/>
  <c r="K3533" i="1"/>
  <c r="P3532" i="1"/>
  <c r="Q3532" i="1"/>
  <c r="J3534" i="1"/>
  <c r="B3534" i="1" s="1"/>
  <c r="C3534" i="1" s="1"/>
  <c r="D3534" i="1" s="1"/>
  <c r="E3534" i="1" s="1"/>
  <c r="F3534" i="1" s="1"/>
  <c r="G3534" i="1" s="1"/>
  <c r="H3534" i="1" s="1"/>
  <c r="I3534" i="1" s="1"/>
  <c r="A3535" i="1" s="1"/>
  <c r="T3534" i="1"/>
  <c r="S3532" i="1" l="1"/>
  <c r="M3532" i="1" s="1"/>
  <c r="L3532" i="1" s="1"/>
  <c r="T3535" i="1"/>
  <c r="J3535" i="1"/>
  <c r="B3535" i="1" s="1"/>
  <c r="C3535" i="1" s="1"/>
  <c r="D3535" i="1" s="1"/>
  <c r="E3535" i="1" s="1"/>
  <c r="F3535" i="1" s="1"/>
  <c r="G3535" i="1" s="1"/>
  <c r="H3535" i="1" s="1"/>
  <c r="I3535" i="1" s="1"/>
  <c r="A3536" i="1" s="1"/>
  <c r="K3534" i="1"/>
  <c r="O3533" i="1"/>
  <c r="N3533" i="1"/>
  <c r="R3533" i="1" l="1"/>
  <c r="K3535" i="1"/>
  <c r="J3536" i="1"/>
  <c r="B3536" i="1" s="1"/>
  <c r="C3536" i="1" s="1"/>
  <c r="D3536" i="1" s="1"/>
  <c r="E3536" i="1" s="1"/>
  <c r="F3536" i="1" s="1"/>
  <c r="G3536" i="1" s="1"/>
  <c r="H3536" i="1" s="1"/>
  <c r="I3536" i="1" s="1"/>
  <c r="A3537" i="1" s="1"/>
  <c r="T3536" i="1"/>
  <c r="O3534" i="1"/>
  <c r="N3534" i="1"/>
  <c r="K3536" i="1" l="1"/>
  <c r="R3534" i="1"/>
  <c r="J3537" i="1"/>
  <c r="B3537" i="1" s="1"/>
  <c r="C3537" i="1" s="1"/>
  <c r="D3537" i="1" s="1"/>
  <c r="E3537" i="1" s="1"/>
  <c r="F3537" i="1" s="1"/>
  <c r="G3537" i="1" s="1"/>
  <c r="H3537" i="1" s="1"/>
  <c r="I3537" i="1" s="1"/>
  <c r="A3538" i="1" s="1"/>
  <c r="T3537" i="1"/>
  <c r="N3535" i="1"/>
  <c r="O3535" i="1"/>
  <c r="P3533" i="1"/>
  <c r="Q3533" i="1"/>
  <c r="J3538" i="1" l="1"/>
  <c r="B3538" i="1" s="1"/>
  <c r="T3538" i="1"/>
  <c r="S3533" i="1"/>
  <c r="M3533" i="1" s="1"/>
  <c r="L3533" i="1" s="1"/>
  <c r="P3534" i="1"/>
  <c r="Q3534" i="1"/>
  <c r="R3535" i="1"/>
  <c r="K3537" i="1"/>
  <c r="O3536" i="1"/>
  <c r="N3536" i="1"/>
  <c r="R3536" i="1" l="1"/>
  <c r="N3537" i="1"/>
  <c r="O3537" i="1"/>
  <c r="R3537" i="1" s="1"/>
  <c r="P3535" i="1"/>
  <c r="S3535" i="1" s="1"/>
  <c r="M3535" i="1" s="1"/>
  <c r="L3535" i="1" s="1"/>
  <c r="Q3535" i="1"/>
  <c r="S3534" i="1"/>
  <c r="M3534" i="1" s="1"/>
  <c r="L3534" i="1" s="1"/>
  <c r="P3536" i="1"/>
  <c r="Q3536" i="1"/>
  <c r="K3538" i="1"/>
  <c r="C3538" i="1"/>
  <c r="D3538" i="1" s="1"/>
  <c r="E3538" i="1" s="1"/>
  <c r="F3538" i="1" s="1"/>
  <c r="G3538" i="1" s="1"/>
  <c r="H3538" i="1" s="1"/>
  <c r="I3538" i="1" s="1"/>
  <c r="A3539" i="1" s="1"/>
  <c r="S3536" i="1" l="1"/>
  <c r="M3536" i="1" s="1"/>
  <c r="L3536" i="1" s="1"/>
  <c r="J3539" i="1"/>
  <c r="B3539" i="1" s="1"/>
  <c r="C3539" i="1" s="1"/>
  <c r="D3539" i="1" s="1"/>
  <c r="E3539" i="1" s="1"/>
  <c r="F3539" i="1" s="1"/>
  <c r="G3539" i="1" s="1"/>
  <c r="H3539" i="1" s="1"/>
  <c r="I3539" i="1" s="1"/>
  <c r="A3540" i="1" s="1"/>
  <c r="T3539" i="1"/>
  <c r="N3538" i="1"/>
  <c r="O3538" i="1"/>
  <c r="Q3537" i="1"/>
  <c r="P3537" i="1"/>
  <c r="S3537" i="1" l="1"/>
  <c r="M3537" i="1" s="1"/>
  <c r="L3537" i="1" s="1"/>
  <c r="R3538" i="1"/>
  <c r="Q3538" i="1" s="1"/>
  <c r="P3538" i="1"/>
  <c r="K3539" i="1"/>
  <c r="T3540" i="1"/>
  <c r="J3540" i="1"/>
  <c r="B3540" i="1" s="1"/>
  <c r="C3540" i="1" s="1"/>
  <c r="D3540" i="1" s="1"/>
  <c r="E3540" i="1" s="1"/>
  <c r="F3540" i="1" s="1"/>
  <c r="G3540" i="1" s="1"/>
  <c r="H3540" i="1" s="1"/>
  <c r="I3540" i="1" s="1"/>
  <c r="A3541" i="1" s="1"/>
  <c r="S3538" i="1" l="1"/>
  <c r="M3538" i="1" s="1"/>
  <c r="L3538" i="1" s="1"/>
  <c r="K3540" i="1"/>
  <c r="O3539" i="1"/>
  <c r="N3539" i="1"/>
  <c r="T3541" i="1"/>
  <c r="J3541" i="1"/>
  <c r="B3541" i="1" s="1"/>
  <c r="C3541" i="1" s="1"/>
  <c r="R3539" i="1" l="1"/>
  <c r="D3541" i="1"/>
  <c r="E3541" i="1" s="1"/>
  <c r="F3541" i="1" s="1"/>
  <c r="G3541" i="1" s="1"/>
  <c r="H3541" i="1" s="1"/>
  <c r="I3541" i="1" s="1"/>
  <c r="A3542" i="1" s="1"/>
  <c r="T3542" i="1" s="1"/>
  <c r="K3541" i="1"/>
  <c r="Q3539" i="1"/>
  <c r="P3539" i="1"/>
  <c r="J3542" i="1"/>
  <c r="B3542" i="1" s="1"/>
  <c r="N3540" i="1"/>
  <c r="O3540" i="1"/>
  <c r="R3540" i="1" s="1"/>
  <c r="S3539" i="1" l="1"/>
  <c r="M3539" i="1" s="1"/>
  <c r="L3539" i="1" s="1"/>
  <c r="C3542" i="1" s="1"/>
  <c r="D3542" i="1" s="1"/>
  <c r="E3542" i="1" s="1"/>
  <c r="F3542" i="1" s="1"/>
  <c r="G3542" i="1" s="1"/>
  <c r="H3542" i="1" s="1"/>
  <c r="I3542" i="1" s="1"/>
  <c r="A3543" i="1" s="1"/>
  <c r="P3540" i="1"/>
  <c r="Q3540" i="1"/>
  <c r="K3542" i="1"/>
  <c r="N3541" i="1"/>
  <c r="O3541" i="1"/>
  <c r="R3541" i="1" l="1"/>
  <c r="Q3541" i="1" s="1"/>
  <c r="N3542" i="1"/>
  <c r="O3542" i="1"/>
  <c r="S3540" i="1"/>
  <c r="M3540" i="1" s="1"/>
  <c r="L3540" i="1" s="1"/>
  <c r="J3543" i="1"/>
  <c r="B3543" i="1" s="1"/>
  <c r="C3543" i="1" s="1"/>
  <c r="D3543" i="1" s="1"/>
  <c r="E3543" i="1" s="1"/>
  <c r="F3543" i="1" s="1"/>
  <c r="G3543" i="1" s="1"/>
  <c r="H3543" i="1" s="1"/>
  <c r="I3543" i="1" s="1"/>
  <c r="A3544" i="1" s="1"/>
  <c r="T3543" i="1"/>
  <c r="P3541" i="1" l="1"/>
  <c r="S3541" i="1" s="1"/>
  <c r="M3541" i="1" s="1"/>
  <c r="L3541" i="1" s="1"/>
  <c r="K3543" i="1"/>
  <c r="J3544" i="1"/>
  <c r="B3544" i="1" s="1"/>
  <c r="C3544" i="1" s="1"/>
  <c r="D3544" i="1" s="1"/>
  <c r="E3544" i="1" s="1"/>
  <c r="F3544" i="1" s="1"/>
  <c r="G3544" i="1" s="1"/>
  <c r="H3544" i="1" s="1"/>
  <c r="I3544" i="1" s="1"/>
  <c r="A3545" i="1" s="1"/>
  <c r="T3544" i="1"/>
  <c r="R3542" i="1"/>
  <c r="K3544" i="1" l="1"/>
  <c r="T3545" i="1"/>
  <c r="J3545" i="1"/>
  <c r="B3545" i="1" s="1"/>
  <c r="C3545" i="1" s="1"/>
  <c r="D3545" i="1" s="1"/>
  <c r="E3545" i="1" s="1"/>
  <c r="F3545" i="1" s="1"/>
  <c r="G3545" i="1" s="1"/>
  <c r="H3545" i="1" s="1"/>
  <c r="I3545" i="1" s="1"/>
  <c r="A3546" i="1" s="1"/>
  <c r="Q3542" i="1"/>
  <c r="P3542" i="1"/>
  <c r="N3543" i="1"/>
  <c r="O3543" i="1"/>
  <c r="R3543" i="1" s="1"/>
  <c r="S3542" i="1" l="1"/>
  <c r="M3542" i="1" s="1"/>
  <c r="L3542" i="1" s="1"/>
  <c r="K3545" i="1"/>
  <c r="T3546" i="1"/>
  <c r="J3546" i="1"/>
  <c r="B3546" i="1" s="1"/>
  <c r="Q3543" i="1"/>
  <c r="P3543" i="1"/>
  <c r="N3544" i="1"/>
  <c r="O3544" i="1"/>
  <c r="S3543" i="1" l="1"/>
  <c r="M3543" i="1" s="1"/>
  <c r="L3543" i="1" s="1"/>
  <c r="C3546" i="1"/>
  <c r="D3546" i="1" s="1"/>
  <c r="E3546" i="1" s="1"/>
  <c r="F3546" i="1" s="1"/>
  <c r="G3546" i="1" s="1"/>
  <c r="H3546" i="1" s="1"/>
  <c r="I3546" i="1" s="1"/>
  <c r="A3547" i="1" s="1"/>
  <c r="R3544" i="1"/>
  <c r="K3546" i="1"/>
  <c r="O3545" i="1"/>
  <c r="R3545" i="1" s="1"/>
  <c r="N3545" i="1"/>
  <c r="Q3545" i="1" l="1"/>
  <c r="P3545" i="1"/>
  <c r="S3545" i="1" s="1"/>
  <c r="Q3544" i="1"/>
  <c r="P3544" i="1"/>
  <c r="S3544" i="1" s="1"/>
  <c r="M3544" i="1" s="1"/>
  <c r="L3544" i="1" s="1"/>
  <c r="N3546" i="1"/>
  <c r="O3546" i="1"/>
  <c r="R3546" i="1" s="1"/>
  <c r="J3547" i="1"/>
  <c r="B3547" i="1" s="1"/>
  <c r="C3547" i="1" s="1"/>
  <c r="D3547" i="1" s="1"/>
  <c r="E3547" i="1" s="1"/>
  <c r="F3547" i="1" s="1"/>
  <c r="G3547" i="1" s="1"/>
  <c r="H3547" i="1" s="1"/>
  <c r="I3547" i="1" s="1"/>
  <c r="A3548" i="1" s="1"/>
  <c r="T3547" i="1"/>
  <c r="M3545" i="1" l="1"/>
  <c r="L3545" i="1" s="1"/>
  <c r="T3548" i="1"/>
  <c r="J3548" i="1"/>
  <c r="B3548" i="1" s="1"/>
  <c r="C3548" i="1" s="1"/>
  <c r="D3548" i="1" s="1"/>
  <c r="E3548" i="1" s="1"/>
  <c r="F3548" i="1" s="1"/>
  <c r="G3548" i="1" s="1"/>
  <c r="H3548" i="1" s="1"/>
  <c r="I3548" i="1" s="1"/>
  <c r="A3549" i="1" s="1"/>
  <c r="P3546" i="1"/>
  <c r="Q3546" i="1"/>
  <c r="K3547" i="1"/>
  <c r="S3546" i="1" l="1"/>
  <c r="M3546" i="1" s="1"/>
  <c r="L3546" i="1" s="1"/>
  <c r="N3547" i="1"/>
  <c r="O3547" i="1"/>
  <c r="K3548" i="1"/>
  <c r="J3549" i="1"/>
  <c r="B3549" i="1" s="1"/>
  <c r="C3549" i="1" s="1"/>
  <c r="D3549" i="1" s="1"/>
  <c r="E3549" i="1" s="1"/>
  <c r="F3549" i="1" s="1"/>
  <c r="G3549" i="1" s="1"/>
  <c r="H3549" i="1" s="1"/>
  <c r="I3549" i="1" s="1"/>
  <c r="A3550" i="1" s="1"/>
  <c r="T3549" i="1"/>
  <c r="R3547" i="1" l="1"/>
  <c r="Q3547" i="1" s="1"/>
  <c r="J3550" i="1"/>
  <c r="B3550" i="1" s="1"/>
  <c r="C3550" i="1" s="1"/>
  <c r="D3550" i="1" s="1"/>
  <c r="E3550" i="1" s="1"/>
  <c r="F3550" i="1" s="1"/>
  <c r="G3550" i="1" s="1"/>
  <c r="H3550" i="1" s="1"/>
  <c r="I3550" i="1" s="1"/>
  <c r="A3551" i="1" s="1"/>
  <c r="T3550" i="1"/>
  <c r="N3548" i="1"/>
  <c r="O3548" i="1"/>
  <c r="K3549" i="1"/>
  <c r="P3547" i="1" l="1"/>
  <c r="S3547" i="1" s="1"/>
  <c r="M3547" i="1" s="1"/>
  <c r="L3547" i="1" s="1"/>
  <c r="K3550" i="1"/>
  <c r="N3549" i="1"/>
  <c r="O3549" i="1"/>
  <c r="R3548" i="1"/>
  <c r="J3551" i="1"/>
  <c r="B3551" i="1" s="1"/>
  <c r="C3551" i="1" s="1"/>
  <c r="D3551" i="1" s="1"/>
  <c r="E3551" i="1" s="1"/>
  <c r="F3551" i="1" s="1"/>
  <c r="G3551" i="1" s="1"/>
  <c r="H3551" i="1" s="1"/>
  <c r="I3551" i="1" s="1"/>
  <c r="A3552" i="1" s="1"/>
  <c r="T3551" i="1"/>
  <c r="J3552" i="1" l="1"/>
  <c r="B3552" i="1" s="1"/>
  <c r="C3552" i="1" s="1"/>
  <c r="D3552" i="1" s="1"/>
  <c r="E3552" i="1" s="1"/>
  <c r="F3552" i="1" s="1"/>
  <c r="G3552" i="1" s="1"/>
  <c r="H3552" i="1" s="1"/>
  <c r="I3552" i="1" s="1"/>
  <c r="A3553" i="1" s="1"/>
  <c r="T3552" i="1"/>
  <c r="Q3548" i="1"/>
  <c r="P3548" i="1"/>
  <c r="S3548" i="1" s="1"/>
  <c r="M3548" i="1" s="1"/>
  <c r="L3548" i="1" s="1"/>
  <c r="K3551" i="1"/>
  <c r="R3549" i="1"/>
  <c r="N3550" i="1"/>
  <c r="O3550" i="1"/>
  <c r="R3550" i="1" s="1"/>
  <c r="Q3549" i="1" l="1"/>
  <c r="P3549" i="1"/>
  <c r="N3551" i="1"/>
  <c r="O3551" i="1"/>
  <c r="R3551" i="1" s="1"/>
  <c r="K3552" i="1"/>
  <c r="Q3550" i="1"/>
  <c r="P3550" i="1"/>
  <c r="T3553" i="1"/>
  <c r="J3553" i="1"/>
  <c r="B3553" i="1" s="1"/>
  <c r="C3553" i="1" s="1"/>
  <c r="D3553" i="1" s="1"/>
  <c r="E3553" i="1" s="1"/>
  <c r="F3553" i="1" s="1"/>
  <c r="G3553" i="1" s="1"/>
  <c r="H3553" i="1" s="1"/>
  <c r="I3553" i="1" s="1"/>
  <c r="A3554" i="1" s="1"/>
  <c r="J3554" i="1" l="1"/>
  <c r="B3554" i="1" s="1"/>
  <c r="C3554" i="1" s="1"/>
  <c r="D3554" i="1" s="1"/>
  <c r="E3554" i="1" s="1"/>
  <c r="F3554" i="1" s="1"/>
  <c r="G3554" i="1" s="1"/>
  <c r="H3554" i="1" s="1"/>
  <c r="I3554" i="1" s="1"/>
  <c r="A3555" i="1" s="1"/>
  <c r="T3554" i="1"/>
  <c r="Q3551" i="1"/>
  <c r="P3551" i="1"/>
  <c r="N3552" i="1"/>
  <c r="O3552" i="1"/>
  <c r="S3550" i="1"/>
  <c r="K3553" i="1"/>
  <c r="S3549" i="1"/>
  <c r="M3549" i="1" s="1"/>
  <c r="L3549" i="1" s="1"/>
  <c r="M3550" i="1" l="1"/>
  <c r="L3550" i="1" s="1"/>
  <c r="R3552" i="1"/>
  <c r="Q3552" i="1" s="1"/>
  <c r="N3553" i="1"/>
  <c r="O3553" i="1"/>
  <c r="S3551" i="1"/>
  <c r="M3551" i="1" s="1"/>
  <c r="L3551" i="1" s="1"/>
  <c r="K3554" i="1"/>
  <c r="J3555" i="1"/>
  <c r="B3555" i="1" s="1"/>
  <c r="C3555" i="1" s="1"/>
  <c r="D3555" i="1" s="1"/>
  <c r="E3555" i="1" s="1"/>
  <c r="F3555" i="1" s="1"/>
  <c r="G3555" i="1" s="1"/>
  <c r="H3555" i="1" s="1"/>
  <c r="I3555" i="1" s="1"/>
  <c r="A3556" i="1" s="1"/>
  <c r="T3555" i="1"/>
  <c r="P3552" i="1" l="1"/>
  <c r="S3552" i="1" s="1"/>
  <c r="M3552" i="1" s="1"/>
  <c r="L3552" i="1" s="1"/>
  <c r="R3553" i="1"/>
  <c r="J3556" i="1"/>
  <c r="B3556" i="1" s="1"/>
  <c r="C3556" i="1" s="1"/>
  <c r="D3556" i="1" s="1"/>
  <c r="E3556" i="1" s="1"/>
  <c r="F3556" i="1" s="1"/>
  <c r="G3556" i="1" s="1"/>
  <c r="H3556" i="1" s="1"/>
  <c r="I3556" i="1" s="1"/>
  <c r="A3557" i="1" s="1"/>
  <c r="T3556" i="1"/>
  <c r="N3554" i="1"/>
  <c r="O3554" i="1"/>
  <c r="K3555" i="1"/>
  <c r="R3554" i="1" l="1"/>
  <c r="Q3554" i="1" s="1"/>
  <c r="K3556" i="1"/>
  <c r="T3557" i="1"/>
  <c r="J3557" i="1"/>
  <c r="B3557" i="1" s="1"/>
  <c r="C3557" i="1" s="1"/>
  <c r="D3557" i="1" s="1"/>
  <c r="E3557" i="1" s="1"/>
  <c r="F3557" i="1" s="1"/>
  <c r="G3557" i="1" s="1"/>
  <c r="H3557" i="1" s="1"/>
  <c r="I3557" i="1" s="1"/>
  <c r="A3558" i="1" s="1"/>
  <c r="N3555" i="1"/>
  <c r="O3555" i="1"/>
  <c r="P3553" i="1"/>
  <c r="Q3553" i="1"/>
  <c r="S3553" i="1" s="1"/>
  <c r="M3553" i="1" s="1"/>
  <c r="L3553" i="1" s="1"/>
  <c r="P3554" i="1" l="1"/>
  <c r="S3554" i="1" s="1"/>
  <c r="M3554" i="1" s="1"/>
  <c r="L3554" i="1" s="1"/>
  <c r="O3556" i="1"/>
  <c r="N3556" i="1"/>
  <c r="R3555" i="1"/>
  <c r="K3557" i="1"/>
  <c r="J3558" i="1"/>
  <c r="B3558" i="1" s="1"/>
  <c r="C3558" i="1" s="1"/>
  <c r="D3558" i="1" s="1"/>
  <c r="E3558" i="1" s="1"/>
  <c r="F3558" i="1" s="1"/>
  <c r="G3558" i="1" s="1"/>
  <c r="H3558" i="1" s="1"/>
  <c r="I3558" i="1" s="1"/>
  <c r="A3559" i="1" s="1"/>
  <c r="T3558" i="1"/>
  <c r="K3558" i="1" l="1"/>
  <c r="O3557" i="1"/>
  <c r="N3557" i="1"/>
  <c r="Q3555" i="1"/>
  <c r="P3555" i="1"/>
  <c r="T3559" i="1"/>
  <c r="J3559" i="1"/>
  <c r="B3559" i="1" s="1"/>
  <c r="C3559" i="1" s="1"/>
  <c r="D3559" i="1" s="1"/>
  <c r="E3559" i="1" s="1"/>
  <c r="F3559" i="1" s="1"/>
  <c r="G3559" i="1" s="1"/>
  <c r="H3559" i="1" s="1"/>
  <c r="I3559" i="1" s="1"/>
  <c r="A3560" i="1" s="1"/>
  <c r="R3556" i="1"/>
  <c r="J3560" i="1" l="1"/>
  <c r="B3560" i="1" s="1"/>
  <c r="C3560" i="1" s="1"/>
  <c r="D3560" i="1" s="1"/>
  <c r="E3560" i="1" s="1"/>
  <c r="F3560" i="1" s="1"/>
  <c r="G3560" i="1" s="1"/>
  <c r="H3560" i="1" s="1"/>
  <c r="I3560" i="1" s="1"/>
  <c r="A3561" i="1" s="1"/>
  <c r="T3560" i="1"/>
  <c r="R3557" i="1"/>
  <c r="K3559" i="1"/>
  <c r="Q3556" i="1"/>
  <c r="P3556" i="1"/>
  <c r="S3555" i="1"/>
  <c r="M3555" i="1" s="1"/>
  <c r="L3555" i="1" s="1"/>
  <c r="N3558" i="1"/>
  <c r="O3558" i="1"/>
  <c r="S3556" i="1" l="1"/>
  <c r="M3556" i="1" s="1"/>
  <c r="L3556" i="1" s="1"/>
  <c r="K3560" i="1"/>
  <c r="N3560" i="1" s="1"/>
  <c r="R3558" i="1"/>
  <c r="Q3557" i="1"/>
  <c r="P3557" i="1"/>
  <c r="S3557" i="1" s="1"/>
  <c r="N3559" i="1"/>
  <c r="O3559" i="1"/>
  <c r="J3561" i="1"/>
  <c r="B3561" i="1" s="1"/>
  <c r="C3561" i="1" s="1"/>
  <c r="D3561" i="1" s="1"/>
  <c r="E3561" i="1" s="1"/>
  <c r="F3561" i="1" s="1"/>
  <c r="G3561" i="1" s="1"/>
  <c r="H3561" i="1" s="1"/>
  <c r="I3561" i="1" s="1"/>
  <c r="A3562" i="1" s="1"/>
  <c r="T3561" i="1"/>
  <c r="R3559" i="1" l="1"/>
  <c r="M3557" i="1"/>
  <c r="L3557" i="1" s="1"/>
  <c r="O3560" i="1"/>
  <c r="R3560" i="1" s="1"/>
  <c r="Q3560" i="1" s="1"/>
  <c r="P3559" i="1"/>
  <c r="Q3559" i="1"/>
  <c r="Q3558" i="1"/>
  <c r="P3558" i="1"/>
  <c r="J3562" i="1"/>
  <c r="B3562" i="1" s="1"/>
  <c r="C3562" i="1" s="1"/>
  <c r="D3562" i="1" s="1"/>
  <c r="E3562" i="1" s="1"/>
  <c r="F3562" i="1" s="1"/>
  <c r="G3562" i="1" s="1"/>
  <c r="H3562" i="1" s="1"/>
  <c r="I3562" i="1" s="1"/>
  <c r="A3563" i="1" s="1"/>
  <c r="T3562" i="1"/>
  <c r="K3561" i="1"/>
  <c r="P3560" i="1"/>
  <c r="S3560" i="1" l="1"/>
  <c r="S3559" i="1"/>
  <c r="S3558" i="1"/>
  <c r="M3558" i="1" s="1"/>
  <c r="L3558" i="1" s="1"/>
  <c r="K3562" i="1"/>
  <c r="O3561" i="1"/>
  <c r="N3561" i="1"/>
  <c r="J3563" i="1"/>
  <c r="B3563" i="1" s="1"/>
  <c r="C3563" i="1" s="1"/>
  <c r="D3563" i="1" s="1"/>
  <c r="E3563" i="1" s="1"/>
  <c r="F3563" i="1" s="1"/>
  <c r="G3563" i="1" s="1"/>
  <c r="H3563" i="1" s="1"/>
  <c r="I3563" i="1" s="1"/>
  <c r="A3564" i="1" s="1"/>
  <c r="T3563" i="1"/>
  <c r="M3560" i="1" l="1"/>
  <c r="L3560" i="1" s="1"/>
  <c r="M3559" i="1"/>
  <c r="L3559" i="1" s="1"/>
  <c r="J3564" i="1"/>
  <c r="B3564" i="1" s="1"/>
  <c r="C3564" i="1" s="1"/>
  <c r="D3564" i="1" s="1"/>
  <c r="E3564" i="1" s="1"/>
  <c r="F3564" i="1" s="1"/>
  <c r="G3564" i="1" s="1"/>
  <c r="H3564" i="1" s="1"/>
  <c r="I3564" i="1" s="1"/>
  <c r="A3565" i="1" s="1"/>
  <c r="T3564" i="1"/>
  <c r="K3563" i="1"/>
  <c r="R3561" i="1"/>
  <c r="N3562" i="1"/>
  <c r="O3562" i="1"/>
  <c r="R3562" i="1" l="1"/>
  <c r="Q3562" i="1" s="1"/>
  <c r="Q3561" i="1"/>
  <c r="P3561" i="1"/>
  <c r="K3564" i="1"/>
  <c r="O3563" i="1"/>
  <c r="N3563" i="1"/>
  <c r="J3565" i="1"/>
  <c r="B3565" i="1" s="1"/>
  <c r="C3565" i="1" s="1"/>
  <c r="D3565" i="1" s="1"/>
  <c r="E3565" i="1" s="1"/>
  <c r="F3565" i="1" s="1"/>
  <c r="G3565" i="1" s="1"/>
  <c r="H3565" i="1" s="1"/>
  <c r="I3565" i="1" s="1"/>
  <c r="A3566" i="1" s="1"/>
  <c r="T3565" i="1"/>
  <c r="P3562" i="1" l="1"/>
  <c r="S3562" i="1" s="1"/>
  <c r="M3562" i="1" s="1"/>
  <c r="L3562" i="1" s="1"/>
  <c r="S3561" i="1"/>
  <c r="M3561" i="1" s="1"/>
  <c r="L3561" i="1" s="1"/>
  <c r="T3566" i="1"/>
  <c r="J3566" i="1"/>
  <c r="B3566" i="1" s="1"/>
  <c r="C3566" i="1" s="1"/>
  <c r="D3566" i="1" s="1"/>
  <c r="E3566" i="1" s="1"/>
  <c r="F3566" i="1" s="1"/>
  <c r="G3566" i="1" s="1"/>
  <c r="H3566" i="1" s="1"/>
  <c r="I3566" i="1" s="1"/>
  <c r="A3567" i="1" s="1"/>
  <c r="K3565" i="1"/>
  <c r="R3563" i="1"/>
  <c r="O3564" i="1"/>
  <c r="N3564" i="1"/>
  <c r="R3564" i="1" l="1"/>
  <c r="P3564" i="1" s="1"/>
  <c r="P3563" i="1"/>
  <c r="Q3563" i="1"/>
  <c r="K3566" i="1"/>
  <c r="T3567" i="1"/>
  <c r="J3567" i="1"/>
  <c r="B3567" i="1" s="1"/>
  <c r="C3567" i="1" s="1"/>
  <c r="D3567" i="1" s="1"/>
  <c r="E3567" i="1" s="1"/>
  <c r="F3567" i="1" s="1"/>
  <c r="G3567" i="1" s="1"/>
  <c r="H3567" i="1" s="1"/>
  <c r="I3567" i="1" s="1"/>
  <c r="A3568" i="1" s="1"/>
  <c r="N3565" i="1"/>
  <c r="O3565" i="1"/>
  <c r="S3563" i="1" l="1"/>
  <c r="M3563" i="1" s="1"/>
  <c r="L3563" i="1" s="1"/>
  <c r="Q3564" i="1"/>
  <c r="S3564" i="1" s="1"/>
  <c r="M3564" i="1" s="1"/>
  <c r="L3564" i="1" s="1"/>
  <c r="R3565" i="1"/>
  <c r="K3567" i="1"/>
  <c r="T3568" i="1"/>
  <c r="J3568" i="1"/>
  <c r="B3568" i="1" s="1"/>
  <c r="C3568" i="1" s="1"/>
  <c r="D3568" i="1" s="1"/>
  <c r="E3568" i="1" s="1"/>
  <c r="F3568" i="1" s="1"/>
  <c r="G3568" i="1" s="1"/>
  <c r="H3568" i="1" s="1"/>
  <c r="I3568" i="1" s="1"/>
  <c r="A3569" i="1" s="1"/>
  <c r="N3566" i="1"/>
  <c r="O3566" i="1"/>
  <c r="T3569" i="1" l="1"/>
  <c r="J3569" i="1"/>
  <c r="B3569" i="1" s="1"/>
  <c r="C3569" i="1" s="1"/>
  <c r="D3569" i="1" s="1"/>
  <c r="E3569" i="1" s="1"/>
  <c r="F3569" i="1" s="1"/>
  <c r="G3569" i="1" s="1"/>
  <c r="H3569" i="1" s="1"/>
  <c r="I3569" i="1" s="1"/>
  <c r="A3570" i="1" s="1"/>
  <c r="N3567" i="1"/>
  <c r="O3567" i="1"/>
  <c r="R3566" i="1"/>
  <c r="K3568" i="1"/>
  <c r="Q3565" i="1"/>
  <c r="P3565" i="1"/>
  <c r="O3568" i="1" l="1"/>
  <c r="R3568" i="1" s="1"/>
  <c r="N3568" i="1"/>
  <c r="Q3566" i="1"/>
  <c r="P3566" i="1"/>
  <c r="S3565" i="1"/>
  <c r="M3565" i="1" s="1"/>
  <c r="L3565" i="1" s="1"/>
  <c r="R3567" i="1"/>
  <c r="K3569" i="1"/>
  <c r="T3570" i="1"/>
  <c r="J3570" i="1"/>
  <c r="B3570" i="1" s="1"/>
  <c r="C3570" i="1" s="1"/>
  <c r="D3570" i="1" s="1"/>
  <c r="E3570" i="1" s="1"/>
  <c r="F3570" i="1" s="1"/>
  <c r="G3570" i="1" s="1"/>
  <c r="H3570" i="1" s="1"/>
  <c r="I3570" i="1" s="1"/>
  <c r="A3571" i="1" s="1"/>
  <c r="J3571" i="1" l="1"/>
  <c r="B3571" i="1" s="1"/>
  <c r="C3571" i="1" s="1"/>
  <c r="D3571" i="1" s="1"/>
  <c r="E3571" i="1" s="1"/>
  <c r="F3571" i="1" s="1"/>
  <c r="G3571" i="1" s="1"/>
  <c r="H3571" i="1" s="1"/>
  <c r="I3571" i="1" s="1"/>
  <c r="A3572" i="1" s="1"/>
  <c r="T3571" i="1"/>
  <c r="S3566" i="1"/>
  <c r="M3566" i="1" s="1"/>
  <c r="L3566" i="1" s="1"/>
  <c r="N3569" i="1"/>
  <c r="O3569" i="1"/>
  <c r="K3570" i="1"/>
  <c r="P3567" i="1"/>
  <c r="Q3567" i="1"/>
  <c r="P3568" i="1"/>
  <c r="Q3568" i="1"/>
  <c r="S3567" i="1" l="1"/>
  <c r="M3567" i="1" s="1"/>
  <c r="L3567" i="1" s="1"/>
  <c r="S3568" i="1"/>
  <c r="M3568" i="1" s="1"/>
  <c r="L3568" i="1" s="1"/>
  <c r="R3569" i="1"/>
  <c r="O3570" i="1"/>
  <c r="N3570" i="1"/>
  <c r="K3571" i="1"/>
  <c r="T3572" i="1"/>
  <c r="J3572" i="1"/>
  <c r="B3572" i="1" s="1"/>
  <c r="C3572" i="1" s="1"/>
  <c r="D3572" i="1" s="1"/>
  <c r="E3572" i="1" s="1"/>
  <c r="F3572" i="1" s="1"/>
  <c r="G3572" i="1" s="1"/>
  <c r="H3572" i="1" s="1"/>
  <c r="I3572" i="1" s="1"/>
  <c r="A3573" i="1" s="1"/>
  <c r="O3571" i="1" l="1"/>
  <c r="N3571" i="1"/>
  <c r="J3573" i="1"/>
  <c r="B3573" i="1" s="1"/>
  <c r="C3573" i="1" s="1"/>
  <c r="D3573" i="1" s="1"/>
  <c r="E3573" i="1" s="1"/>
  <c r="F3573" i="1" s="1"/>
  <c r="G3573" i="1" s="1"/>
  <c r="H3573" i="1" s="1"/>
  <c r="I3573" i="1" s="1"/>
  <c r="A3574" i="1" s="1"/>
  <c r="T3573" i="1"/>
  <c r="K3572" i="1"/>
  <c r="R3570" i="1"/>
  <c r="Q3569" i="1"/>
  <c r="P3569" i="1"/>
  <c r="R3571" i="1" l="1"/>
  <c r="S3569" i="1"/>
  <c r="M3569" i="1" s="1"/>
  <c r="L3569" i="1" s="1"/>
  <c r="Q3570" i="1"/>
  <c r="P3570" i="1"/>
  <c r="K3573" i="1"/>
  <c r="N3572" i="1"/>
  <c r="O3572" i="1"/>
  <c r="J3574" i="1"/>
  <c r="B3574" i="1" s="1"/>
  <c r="C3574" i="1" s="1"/>
  <c r="D3574" i="1" s="1"/>
  <c r="E3574" i="1" s="1"/>
  <c r="F3574" i="1" s="1"/>
  <c r="G3574" i="1" s="1"/>
  <c r="H3574" i="1" s="1"/>
  <c r="I3574" i="1" s="1"/>
  <c r="A3575" i="1" s="1"/>
  <c r="T3574" i="1"/>
  <c r="P3571" i="1"/>
  <c r="Q3571" i="1"/>
  <c r="S3571" i="1" l="1"/>
  <c r="S3570" i="1"/>
  <c r="M3570" i="1" s="1"/>
  <c r="L3570" i="1" s="1"/>
  <c r="R3572" i="1"/>
  <c r="Q3572" i="1" s="1"/>
  <c r="K3574" i="1"/>
  <c r="O3573" i="1"/>
  <c r="N3573" i="1"/>
  <c r="J3575" i="1"/>
  <c r="B3575" i="1" s="1"/>
  <c r="C3575" i="1" s="1"/>
  <c r="D3575" i="1" s="1"/>
  <c r="E3575" i="1" s="1"/>
  <c r="F3575" i="1" s="1"/>
  <c r="G3575" i="1" s="1"/>
  <c r="H3575" i="1" s="1"/>
  <c r="I3575" i="1" s="1"/>
  <c r="A3576" i="1" s="1"/>
  <c r="T3575" i="1"/>
  <c r="P3572" i="1" l="1"/>
  <c r="M3571" i="1"/>
  <c r="L3571" i="1" s="1"/>
  <c r="T3576" i="1"/>
  <c r="J3576" i="1"/>
  <c r="B3576" i="1" s="1"/>
  <c r="C3576" i="1" s="1"/>
  <c r="D3576" i="1" s="1"/>
  <c r="E3576" i="1" s="1"/>
  <c r="F3576" i="1" s="1"/>
  <c r="G3576" i="1" s="1"/>
  <c r="H3576" i="1" s="1"/>
  <c r="I3576" i="1" s="1"/>
  <c r="A3577" i="1" s="1"/>
  <c r="S3572" i="1"/>
  <c r="M3572" i="1" s="1"/>
  <c r="L3572" i="1" s="1"/>
  <c r="K3575" i="1"/>
  <c r="R3573" i="1"/>
  <c r="O3574" i="1"/>
  <c r="N3574" i="1"/>
  <c r="J3577" i="1" l="1"/>
  <c r="B3577" i="1" s="1"/>
  <c r="C3577" i="1" s="1"/>
  <c r="D3577" i="1" s="1"/>
  <c r="E3577" i="1" s="1"/>
  <c r="F3577" i="1" s="1"/>
  <c r="G3577" i="1" s="1"/>
  <c r="H3577" i="1" s="1"/>
  <c r="I3577" i="1" s="1"/>
  <c r="A3578" i="1" s="1"/>
  <c r="T3577" i="1"/>
  <c r="Q3573" i="1"/>
  <c r="P3573" i="1"/>
  <c r="S3573" i="1" s="1"/>
  <c r="M3573" i="1" s="1"/>
  <c r="L3573" i="1" s="1"/>
  <c r="N3575" i="1"/>
  <c r="O3575" i="1"/>
  <c r="K3576" i="1"/>
  <c r="R3574" i="1"/>
  <c r="R3575" i="1" l="1"/>
  <c r="Q3575" i="1" s="1"/>
  <c r="P3574" i="1"/>
  <c r="Q3574" i="1"/>
  <c r="K3577" i="1"/>
  <c r="N3576" i="1"/>
  <c r="O3576" i="1"/>
  <c r="T3578" i="1"/>
  <c r="J3578" i="1"/>
  <c r="B3578" i="1" s="1"/>
  <c r="C3578" i="1" s="1"/>
  <c r="D3578" i="1" s="1"/>
  <c r="E3578" i="1" s="1"/>
  <c r="F3578" i="1" s="1"/>
  <c r="G3578" i="1" s="1"/>
  <c r="H3578" i="1" s="1"/>
  <c r="I3578" i="1" s="1"/>
  <c r="A3579" i="1" s="1"/>
  <c r="R3576" i="1" l="1"/>
  <c r="P3575" i="1"/>
  <c r="S3575" i="1" s="1"/>
  <c r="M3575" i="1" s="1"/>
  <c r="L3575" i="1" s="1"/>
  <c r="O3577" i="1"/>
  <c r="N3577" i="1"/>
  <c r="S3574" i="1"/>
  <c r="M3574" i="1" s="1"/>
  <c r="L3574" i="1" s="1"/>
  <c r="J3579" i="1"/>
  <c r="B3579" i="1" s="1"/>
  <c r="C3579" i="1" s="1"/>
  <c r="D3579" i="1" s="1"/>
  <c r="E3579" i="1" s="1"/>
  <c r="F3579" i="1" s="1"/>
  <c r="G3579" i="1" s="1"/>
  <c r="H3579" i="1" s="1"/>
  <c r="I3579" i="1" s="1"/>
  <c r="A3580" i="1" s="1"/>
  <c r="T3579" i="1"/>
  <c r="Q3576" i="1"/>
  <c r="P3576" i="1"/>
  <c r="S3576" i="1" s="1"/>
  <c r="K3578" i="1"/>
  <c r="M3576" i="1" l="1"/>
  <c r="L3576" i="1" s="1"/>
  <c r="J3580" i="1"/>
  <c r="B3580" i="1" s="1"/>
  <c r="C3580" i="1" s="1"/>
  <c r="D3580" i="1" s="1"/>
  <c r="E3580" i="1" s="1"/>
  <c r="F3580" i="1" s="1"/>
  <c r="G3580" i="1" s="1"/>
  <c r="H3580" i="1" s="1"/>
  <c r="I3580" i="1" s="1"/>
  <c r="A3581" i="1" s="1"/>
  <c r="T3580" i="1"/>
  <c r="O3578" i="1"/>
  <c r="N3578" i="1"/>
  <c r="K3579" i="1"/>
  <c r="R3577" i="1"/>
  <c r="R3578" i="1" l="1"/>
  <c r="Q3578" i="1" s="1"/>
  <c r="N3579" i="1"/>
  <c r="O3579" i="1"/>
  <c r="R3579" i="1" s="1"/>
  <c r="P3577" i="1"/>
  <c r="S3577" i="1" s="1"/>
  <c r="M3577" i="1" s="1"/>
  <c r="L3577" i="1" s="1"/>
  <c r="Q3577" i="1"/>
  <c r="K3580" i="1"/>
  <c r="J3581" i="1"/>
  <c r="B3581" i="1" s="1"/>
  <c r="C3581" i="1" s="1"/>
  <c r="D3581" i="1" s="1"/>
  <c r="E3581" i="1" s="1"/>
  <c r="F3581" i="1" s="1"/>
  <c r="G3581" i="1" s="1"/>
  <c r="H3581" i="1" s="1"/>
  <c r="I3581" i="1" s="1"/>
  <c r="A3582" i="1" s="1"/>
  <c r="T3581" i="1"/>
  <c r="P3578" i="1" l="1"/>
  <c r="S3578" i="1" s="1"/>
  <c r="M3578" i="1" s="1"/>
  <c r="L3578" i="1" s="1"/>
  <c r="J3582" i="1"/>
  <c r="B3582" i="1" s="1"/>
  <c r="C3582" i="1" s="1"/>
  <c r="D3582" i="1" s="1"/>
  <c r="E3582" i="1" s="1"/>
  <c r="F3582" i="1" s="1"/>
  <c r="G3582" i="1" s="1"/>
  <c r="H3582" i="1" s="1"/>
  <c r="I3582" i="1" s="1"/>
  <c r="A3583" i="1" s="1"/>
  <c r="T3582" i="1"/>
  <c r="K3581" i="1"/>
  <c r="P3579" i="1"/>
  <c r="Q3579" i="1"/>
  <c r="O3580" i="1"/>
  <c r="N3580" i="1"/>
  <c r="R3580" i="1" l="1"/>
  <c r="P3580" i="1" s="1"/>
  <c r="K3582" i="1"/>
  <c r="Q3580" i="1"/>
  <c r="S3579" i="1"/>
  <c r="M3579" i="1" s="1"/>
  <c r="L3579" i="1" s="1"/>
  <c r="O3581" i="1"/>
  <c r="N3581" i="1"/>
  <c r="T3583" i="1"/>
  <c r="J3583" i="1"/>
  <c r="B3583" i="1" s="1"/>
  <c r="C3583" i="1" s="1"/>
  <c r="D3583" i="1" s="1"/>
  <c r="E3583" i="1" s="1"/>
  <c r="F3583" i="1" s="1"/>
  <c r="G3583" i="1" s="1"/>
  <c r="H3583" i="1" s="1"/>
  <c r="I3583" i="1" s="1"/>
  <c r="A3584" i="1" s="1"/>
  <c r="S3580" i="1" l="1"/>
  <c r="M3580" i="1" s="1"/>
  <c r="L3580" i="1" s="1"/>
  <c r="T3584" i="1"/>
  <c r="J3584" i="1"/>
  <c r="B3584" i="1" s="1"/>
  <c r="C3584" i="1" s="1"/>
  <c r="D3584" i="1" s="1"/>
  <c r="E3584" i="1" s="1"/>
  <c r="F3584" i="1" s="1"/>
  <c r="G3584" i="1" s="1"/>
  <c r="H3584" i="1" s="1"/>
  <c r="I3584" i="1" s="1"/>
  <c r="A3585" i="1" s="1"/>
  <c r="K3583" i="1"/>
  <c r="R3581" i="1"/>
  <c r="N3582" i="1"/>
  <c r="O3582" i="1"/>
  <c r="R3582" i="1" s="1"/>
  <c r="N3583" i="1" l="1"/>
  <c r="O3583" i="1"/>
  <c r="Q3582" i="1"/>
  <c r="P3582" i="1"/>
  <c r="Q3581" i="1"/>
  <c r="P3581" i="1"/>
  <c r="K3584" i="1"/>
  <c r="J3585" i="1"/>
  <c r="B3585" i="1" s="1"/>
  <c r="C3585" i="1" s="1"/>
  <c r="D3585" i="1" s="1"/>
  <c r="E3585" i="1" s="1"/>
  <c r="F3585" i="1" s="1"/>
  <c r="G3585" i="1" s="1"/>
  <c r="H3585" i="1" s="1"/>
  <c r="I3585" i="1" s="1"/>
  <c r="A3586" i="1" s="1"/>
  <c r="T3585" i="1"/>
  <c r="S3581" i="1" l="1"/>
  <c r="M3581" i="1" s="1"/>
  <c r="L3581" i="1" s="1"/>
  <c r="R3583" i="1"/>
  <c r="Q3583" i="1" s="1"/>
  <c r="S3582" i="1"/>
  <c r="M3582" i="1" s="1"/>
  <c r="L3582" i="1" s="1"/>
  <c r="O3584" i="1"/>
  <c r="N3584" i="1"/>
  <c r="P3583" i="1"/>
  <c r="T3586" i="1"/>
  <c r="J3586" i="1"/>
  <c r="K3586" i="1" s="1"/>
  <c r="N3586" i="1" s="1"/>
  <c r="K3585" i="1"/>
  <c r="S3583" i="1" l="1"/>
  <c r="M3583" i="1" s="1"/>
  <c r="L3583" i="1" s="1"/>
  <c r="R3584" i="1"/>
  <c r="Q3584" i="1" s="1"/>
  <c r="B3586" i="1"/>
  <c r="C3586" i="1" s="1"/>
  <c r="D3586" i="1" s="1"/>
  <c r="E3586" i="1" s="1"/>
  <c r="F3586" i="1" s="1"/>
  <c r="G3586" i="1" s="1"/>
  <c r="H3586" i="1" s="1"/>
  <c r="I3586" i="1" s="1"/>
  <c r="A3587" i="1" s="1"/>
  <c r="O3586" i="1"/>
  <c r="R3586" i="1" s="1"/>
  <c r="O3585" i="1"/>
  <c r="N3585" i="1"/>
  <c r="P3584" i="1" l="1"/>
  <c r="S3584" i="1" s="1"/>
  <c r="M3584" i="1" s="1"/>
  <c r="L3584" i="1" s="1"/>
  <c r="R3585" i="1"/>
  <c r="P3586" i="1"/>
  <c r="Q3586" i="1"/>
  <c r="J3587" i="1"/>
  <c r="B3587" i="1" s="1"/>
  <c r="C3587" i="1" s="1"/>
  <c r="D3587" i="1" s="1"/>
  <c r="E3587" i="1" s="1"/>
  <c r="F3587" i="1" s="1"/>
  <c r="G3587" i="1" s="1"/>
  <c r="H3587" i="1" s="1"/>
  <c r="I3587" i="1" s="1"/>
  <c r="A3588" i="1" s="1"/>
  <c r="T3587" i="1"/>
  <c r="S3586" i="1" l="1"/>
  <c r="T3588" i="1"/>
  <c r="J3588" i="1"/>
  <c r="B3588" i="1" s="1"/>
  <c r="C3588" i="1" s="1"/>
  <c r="D3588" i="1" s="1"/>
  <c r="E3588" i="1" s="1"/>
  <c r="F3588" i="1" s="1"/>
  <c r="G3588" i="1" s="1"/>
  <c r="H3588" i="1" s="1"/>
  <c r="I3588" i="1" s="1"/>
  <c r="A3589" i="1" s="1"/>
  <c r="K3587" i="1"/>
  <c r="P3585" i="1"/>
  <c r="Q3585" i="1"/>
  <c r="S3585" i="1" l="1"/>
  <c r="O3587" i="1"/>
  <c r="N3587" i="1"/>
  <c r="K3588" i="1"/>
  <c r="T3589" i="1"/>
  <c r="J3589" i="1"/>
  <c r="B3589" i="1" s="1"/>
  <c r="C3589" i="1" s="1"/>
  <c r="D3589" i="1" s="1"/>
  <c r="E3589" i="1" s="1"/>
  <c r="F3589" i="1" s="1"/>
  <c r="G3589" i="1" s="1"/>
  <c r="H3589" i="1" s="1"/>
  <c r="I3589" i="1" s="1"/>
  <c r="A3590" i="1" s="1"/>
  <c r="M3585" i="1" l="1"/>
  <c r="L3585" i="1" s="1"/>
  <c r="M3586" i="1"/>
  <c r="L3586" i="1" s="1"/>
  <c r="N3588" i="1"/>
  <c r="O3588" i="1"/>
  <c r="R3588" i="1" s="1"/>
  <c r="K3589" i="1"/>
  <c r="T3590" i="1"/>
  <c r="J3590" i="1"/>
  <c r="B3590" i="1" s="1"/>
  <c r="C3590" i="1" s="1"/>
  <c r="D3590" i="1" s="1"/>
  <c r="E3590" i="1" s="1"/>
  <c r="F3590" i="1" s="1"/>
  <c r="G3590" i="1" s="1"/>
  <c r="H3590" i="1" s="1"/>
  <c r="I3590" i="1" s="1"/>
  <c r="A3591" i="1" s="1"/>
  <c r="R3587" i="1"/>
  <c r="O3589" i="1" l="1"/>
  <c r="N3589" i="1"/>
  <c r="Q3587" i="1"/>
  <c r="P3587" i="1"/>
  <c r="K3590" i="1"/>
  <c r="Q3588" i="1"/>
  <c r="P3588" i="1"/>
  <c r="S3588" i="1" s="1"/>
  <c r="J3591" i="1"/>
  <c r="B3591" i="1" s="1"/>
  <c r="C3591" i="1" s="1"/>
  <c r="D3591" i="1" s="1"/>
  <c r="E3591" i="1" s="1"/>
  <c r="F3591" i="1" s="1"/>
  <c r="G3591" i="1" s="1"/>
  <c r="H3591" i="1" s="1"/>
  <c r="I3591" i="1" s="1"/>
  <c r="A3592" i="1" s="1"/>
  <c r="T3591" i="1"/>
  <c r="J3592" i="1" l="1"/>
  <c r="B3592" i="1" s="1"/>
  <c r="C3592" i="1" s="1"/>
  <c r="D3592" i="1" s="1"/>
  <c r="E3592" i="1" s="1"/>
  <c r="F3592" i="1" s="1"/>
  <c r="G3592" i="1" s="1"/>
  <c r="H3592" i="1" s="1"/>
  <c r="I3592" i="1" s="1"/>
  <c r="A3593" i="1" s="1"/>
  <c r="T3592" i="1"/>
  <c r="S3587" i="1"/>
  <c r="M3587" i="1" s="1"/>
  <c r="L3587" i="1" s="1"/>
  <c r="K3591" i="1"/>
  <c r="M3588" i="1"/>
  <c r="L3588" i="1" s="1"/>
  <c r="N3590" i="1"/>
  <c r="O3590" i="1"/>
  <c r="R3590" i="1" s="1"/>
  <c r="R3589" i="1"/>
  <c r="P3590" i="1" l="1"/>
  <c r="Q3590" i="1"/>
  <c r="P3589" i="1"/>
  <c r="Q3589" i="1"/>
  <c r="S3589" i="1" s="1"/>
  <c r="M3589" i="1" s="1"/>
  <c r="L3589" i="1" s="1"/>
  <c r="N3591" i="1"/>
  <c r="O3591" i="1"/>
  <c r="R3591" i="1" s="1"/>
  <c r="K3592" i="1"/>
  <c r="J3593" i="1"/>
  <c r="B3593" i="1" s="1"/>
  <c r="C3593" i="1" s="1"/>
  <c r="D3593" i="1" s="1"/>
  <c r="E3593" i="1" s="1"/>
  <c r="F3593" i="1" s="1"/>
  <c r="G3593" i="1" s="1"/>
  <c r="H3593" i="1" s="1"/>
  <c r="I3593" i="1" s="1"/>
  <c r="A3594" i="1" s="1"/>
  <c r="T3593" i="1"/>
  <c r="S3590" i="1" l="1"/>
  <c r="O3592" i="1"/>
  <c r="N3592" i="1"/>
  <c r="K3593" i="1"/>
  <c r="M3590" i="1"/>
  <c r="L3590" i="1" s="1"/>
  <c r="J3594" i="1"/>
  <c r="K3594" i="1" s="1"/>
  <c r="N3594" i="1" s="1"/>
  <c r="T3594" i="1"/>
  <c r="Q3591" i="1"/>
  <c r="P3591" i="1"/>
  <c r="O3594" i="1" l="1"/>
  <c r="R3594" i="1" s="1"/>
  <c r="B3594" i="1"/>
  <c r="C3594" i="1" s="1"/>
  <c r="D3594" i="1" s="1"/>
  <c r="E3594" i="1" s="1"/>
  <c r="F3594" i="1" s="1"/>
  <c r="G3594" i="1" s="1"/>
  <c r="H3594" i="1" s="1"/>
  <c r="I3594" i="1" s="1"/>
  <c r="A3595" i="1" s="1"/>
  <c r="O3593" i="1"/>
  <c r="N3593" i="1"/>
  <c r="S3591" i="1"/>
  <c r="M3591" i="1" s="1"/>
  <c r="L3591" i="1" s="1"/>
  <c r="R3592" i="1"/>
  <c r="R3593" i="1" l="1"/>
  <c r="P3593" i="1" s="1"/>
  <c r="Q3592" i="1"/>
  <c r="P3592" i="1"/>
  <c r="J3595" i="1"/>
  <c r="B3595" i="1" s="1"/>
  <c r="C3595" i="1" s="1"/>
  <c r="D3595" i="1" s="1"/>
  <c r="E3595" i="1" s="1"/>
  <c r="F3595" i="1" s="1"/>
  <c r="G3595" i="1" s="1"/>
  <c r="H3595" i="1" s="1"/>
  <c r="I3595" i="1" s="1"/>
  <c r="A3596" i="1" s="1"/>
  <c r="T3595" i="1"/>
  <c r="Q3594" i="1"/>
  <c r="P3594" i="1"/>
  <c r="Q3593" i="1" l="1"/>
  <c r="S3593" i="1" s="1"/>
  <c r="M3594" i="1" s="1"/>
  <c r="L3594" i="1" s="1"/>
  <c r="S3594" i="1"/>
  <c r="S3592" i="1"/>
  <c r="M3592" i="1" s="1"/>
  <c r="L3592" i="1" s="1"/>
  <c r="K3595" i="1"/>
  <c r="J3596" i="1"/>
  <c r="B3596" i="1" s="1"/>
  <c r="C3596" i="1" s="1"/>
  <c r="D3596" i="1" s="1"/>
  <c r="E3596" i="1" s="1"/>
  <c r="F3596" i="1" s="1"/>
  <c r="G3596" i="1" s="1"/>
  <c r="H3596" i="1" s="1"/>
  <c r="I3596" i="1" s="1"/>
  <c r="A3597" i="1" s="1"/>
  <c r="T3596" i="1"/>
  <c r="M3593" i="1" l="1"/>
  <c r="L3593" i="1" s="1"/>
  <c r="T3597" i="1"/>
  <c r="J3597" i="1"/>
  <c r="B3597" i="1" s="1"/>
  <c r="C3597" i="1" s="1"/>
  <c r="D3597" i="1" s="1"/>
  <c r="E3597" i="1" s="1"/>
  <c r="F3597" i="1" s="1"/>
  <c r="G3597" i="1" s="1"/>
  <c r="H3597" i="1" s="1"/>
  <c r="I3597" i="1" s="1"/>
  <c r="A3598" i="1" s="1"/>
  <c r="K3596" i="1"/>
  <c r="N3595" i="1"/>
  <c r="O3595" i="1"/>
  <c r="K3597" i="1" l="1"/>
  <c r="R3595" i="1"/>
  <c r="O3596" i="1"/>
  <c r="N3596" i="1"/>
  <c r="T3598" i="1"/>
  <c r="J3598" i="1"/>
  <c r="B3598" i="1" s="1"/>
  <c r="C3598" i="1" s="1"/>
  <c r="D3598" i="1" s="1"/>
  <c r="E3598" i="1" s="1"/>
  <c r="F3598" i="1" s="1"/>
  <c r="G3598" i="1" s="1"/>
  <c r="H3598" i="1" s="1"/>
  <c r="I3598" i="1" s="1"/>
  <c r="A3599" i="1" s="1"/>
  <c r="R3596" i="1" l="1"/>
  <c r="Q3596" i="1" s="1"/>
  <c r="K3598" i="1"/>
  <c r="P3595" i="1"/>
  <c r="Q3595" i="1"/>
  <c r="T3599" i="1"/>
  <c r="J3599" i="1"/>
  <c r="B3599" i="1" s="1"/>
  <c r="C3599" i="1" s="1"/>
  <c r="D3599" i="1" s="1"/>
  <c r="E3599" i="1" s="1"/>
  <c r="F3599" i="1" s="1"/>
  <c r="G3599" i="1" s="1"/>
  <c r="H3599" i="1" s="1"/>
  <c r="I3599" i="1" s="1"/>
  <c r="A3600" i="1" s="1"/>
  <c r="N3597" i="1"/>
  <c r="O3597" i="1"/>
  <c r="S3595" i="1" l="1"/>
  <c r="M3595" i="1" s="1"/>
  <c r="L3595" i="1" s="1"/>
  <c r="P3596" i="1"/>
  <c r="S3596" i="1" s="1"/>
  <c r="M3596" i="1" s="1"/>
  <c r="L3596" i="1" s="1"/>
  <c r="R3597" i="1"/>
  <c r="Q3597" i="1" s="1"/>
  <c r="K3599" i="1"/>
  <c r="J3600" i="1"/>
  <c r="B3600" i="1" s="1"/>
  <c r="C3600" i="1" s="1"/>
  <c r="D3600" i="1" s="1"/>
  <c r="E3600" i="1" s="1"/>
  <c r="F3600" i="1" s="1"/>
  <c r="G3600" i="1" s="1"/>
  <c r="H3600" i="1" s="1"/>
  <c r="I3600" i="1" s="1"/>
  <c r="A3601" i="1" s="1"/>
  <c r="T3600" i="1"/>
  <c r="N3598" i="1"/>
  <c r="O3598" i="1"/>
  <c r="R3598" i="1" l="1"/>
  <c r="Q3598" i="1" s="1"/>
  <c r="P3597" i="1"/>
  <c r="S3597" i="1" s="1"/>
  <c r="M3597" i="1" s="1"/>
  <c r="L3597" i="1" s="1"/>
  <c r="T3601" i="1"/>
  <c r="J3601" i="1"/>
  <c r="B3601" i="1" s="1"/>
  <c r="C3601" i="1" s="1"/>
  <c r="D3601" i="1" s="1"/>
  <c r="E3601" i="1" s="1"/>
  <c r="F3601" i="1" s="1"/>
  <c r="G3601" i="1" s="1"/>
  <c r="H3601" i="1" s="1"/>
  <c r="I3601" i="1" s="1"/>
  <c r="A3602" i="1" s="1"/>
  <c r="N3599" i="1"/>
  <c r="O3599" i="1"/>
  <c r="R3599" i="1" s="1"/>
  <c r="K3600" i="1"/>
  <c r="P3598" i="1" l="1"/>
  <c r="Q3599" i="1"/>
  <c r="P3599" i="1"/>
  <c r="K3601" i="1"/>
  <c r="J3602" i="1"/>
  <c r="B3602" i="1" s="1"/>
  <c r="C3602" i="1" s="1"/>
  <c r="D3602" i="1" s="1"/>
  <c r="E3602" i="1" s="1"/>
  <c r="F3602" i="1" s="1"/>
  <c r="G3602" i="1" s="1"/>
  <c r="H3602" i="1" s="1"/>
  <c r="I3602" i="1" s="1"/>
  <c r="A3603" i="1" s="1"/>
  <c r="T3602" i="1"/>
  <c r="N3600" i="1"/>
  <c r="O3600" i="1"/>
  <c r="R3600" i="1" s="1"/>
  <c r="S3598" i="1"/>
  <c r="M3598" i="1" s="1"/>
  <c r="L3598" i="1" s="1"/>
  <c r="S3599" i="1" l="1"/>
  <c r="M3599" i="1" s="1"/>
  <c r="L3599" i="1" s="1"/>
  <c r="N3601" i="1"/>
  <c r="O3601" i="1"/>
  <c r="J3603" i="1"/>
  <c r="B3603" i="1" s="1"/>
  <c r="C3603" i="1" s="1"/>
  <c r="D3603" i="1" s="1"/>
  <c r="E3603" i="1" s="1"/>
  <c r="F3603" i="1" s="1"/>
  <c r="G3603" i="1" s="1"/>
  <c r="H3603" i="1" s="1"/>
  <c r="I3603" i="1" s="1"/>
  <c r="A3604" i="1" s="1"/>
  <c r="T3603" i="1"/>
  <c r="Q3600" i="1"/>
  <c r="P3600" i="1"/>
  <c r="K3602" i="1"/>
  <c r="S3600" i="1" l="1"/>
  <c r="M3600" i="1" s="1"/>
  <c r="L3600" i="1" s="1"/>
  <c r="R3601" i="1"/>
  <c r="P3601" i="1" s="1"/>
  <c r="J3604" i="1"/>
  <c r="K3604" i="1" s="1"/>
  <c r="O3604" i="1" s="1"/>
  <c r="T3604" i="1"/>
  <c r="N3602" i="1"/>
  <c r="O3602" i="1"/>
  <c r="K3603" i="1"/>
  <c r="Q3601" i="1" l="1"/>
  <c r="S3601" i="1" s="1"/>
  <c r="M3601" i="1" s="1"/>
  <c r="L3601" i="1" s="1"/>
  <c r="O3603" i="1"/>
  <c r="N3603" i="1"/>
  <c r="B3604" i="1"/>
  <c r="C3604" i="1" s="1"/>
  <c r="D3604" i="1" s="1"/>
  <c r="E3604" i="1" s="1"/>
  <c r="F3604" i="1" s="1"/>
  <c r="G3604" i="1" s="1"/>
  <c r="H3604" i="1" s="1"/>
  <c r="I3604" i="1" s="1"/>
  <c r="A3605" i="1" s="1"/>
  <c r="N3604" i="1"/>
  <c r="R3604" i="1" s="1"/>
  <c r="R3602" i="1"/>
  <c r="R3603" i="1" l="1"/>
  <c r="P3603" i="1" s="1"/>
  <c r="P3604" i="1"/>
  <c r="Q3604" i="1"/>
  <c r="T3605" i="1"/>
  <c r="J3605" i="1"/>
  <c r="B3605" i="1" s="1"/>
  <c r="C3605" i="1" s="1"/>
  <c r="D3605" i="1" s="1"/>
  <c r="E3605" i="1" s="1"/>
  <c r="F3605" i="1" s="1"/>
  <c r="G3605" i="1" s="1"/>
  <c r="H3605" i="1" s="1"/>
  <c r="I3605" i="1" s="1"/>
  <c r="A3606" i="1" s="1"/>
  <c r="P3602" i="1"/>
  <c r="Q3602" i="1"/>
  <c r="Q3603" i="1"/>
  <c r="S3603" i="1" l="1"/>
  <c r="S3604" i="1"/>
  <c r="S3602" i="1"/>
  <c r="M3602" i="1" s="1"/>
  <c r="L3602" i="1" s="1"/>
  <c r="M3603" i="1"/>
  <c r="L3603" i="1" s="1"/>
  <c r="T3606" i="1"/>
  <c r="J3606" i="1"/>
  <c r="B3606" i="1" s="1"/>
  <c r="C3606" i="1" s="1"/>
  <c r="D3606" i="1" s="1"/>
  <c r="E3606" i="1" s="1"/>
  <c r="F3606" i="1" s="1"/>
  <c r="G3606" i="1" s="1"/>
  <c r="H3606" i="1" s="1"/>
  <c r="I3606" i="1" s="1"/>
  <c r="A3607" i="1" s="1"/>
  <c r="K3605" i="1"/>
  <c r="M3604" i="1"/>
  <c r="L3604" i="1" s="1"/>
  <c r="K3606" i="1" l="1"/>
  <c r="J3607" i="1"/>
  <c r="B3607" i="1" s="1"/>
  <c r="C3607" i="1" s="1"/>
  <c r="D3607" i="1" s="1"/>
  <c r="E3607" i="1" s="1"/>
  <c r="F3607" i="1" s="1"/>
  <c r="G3607" i="1" s="1"/>
  <c r="H3607" i="1" s="1"/>
  <c r="I3607" i="1" s="1"/>
  <c r="A3608" i="1" s="1"/>
  <c r="T3607" i="1"/>
  <c r="N3605" i="1"/>
  <c r="O3605" i="1"/>
  <c r="R3605" i="1" l="1"/>
  <c r="J3608" i="1"/>
  <c r="B3608" i="1" s="1"/>
  <c r="C3608" i="1" s="1"/>
  <c r="D3608" i="1" s="1"/>
  <c r="E3608" i="1" s="1"/>
  <c r="F3608" i="1" s="1"/>
  <c r="G3608" i="1" s="1"/>
  <c r="H3608" i="1" s="1"/>
  <c r="I3608" i="1" s="1"/>
  <c r="A3609" i="1" s="1"/>
  <c r="T3608" i="1"/>
  <c r="Q3605" i="1"/>
  <c r="P3605" i="1"/>
  <c r="K3607" i="1"/>
  <c r="O3606" i="1"/>
  <c r="N3606" i="1"/>
  <c r="S3605" i="1" l="1"/>
  <c r="M3605" i="1" s="1"/>
  <c r="L3605" i="1" s="1"/>
  <c r="R3606" i="1"/>
  <c r="O3607" i="1"/>
  <c r="N3607" i="1"/>
  <c r="K3608" i="1"/>
  <c r="J3609" i="1"/>
  <c r="B3609" i="1" s="1"/>
  <c r="C3609" i="1" s="1"/>
  <c r="D3609" i="1" s="1"/>
  <c r="E3609" i="1" s="1"/>
  <c r="F3609" i="1" s="1"/>
  <c r="G3609" i="1" s="1"/>
  <c r="H3609" i="1" s="1"/>
  <c r="I3609" i="1" s="1"/>
  <c r="A3610" i="1" s="1"/>
  <c r="T3609" i="1"/>
  <c r="N3608" i="1" l="1"/>
  <c r="O3608" i="1"/>
  <c r="K3609" i="1"/>
  <c r="R3607" i="1"/>
  <c r="J3610" i="1"/>
  <c r="B3610" i="1" s="1"/>
  <c r="C3610" i="1" s="1"/>
  <c r="D3610" i="1" s="1"/>
  <c r="E3610" i="1" s="1"/>
  <c r="F3610" i="1" s="1"/>
  <c r="G3610" i="1" s="1"/>
  <c r="H3610" i="1" s="1"/>
  <c r="I3610" i="1" s="1"/>
  <c r="A3611" i="1" s="1"/>
  <c r="T3610" i="1"/>
  <c r="P3606" i="1"/>
  <c r="Q3606" i="1"/>
  <c r="R3608" i="1" l="1"/>
  <c r="S3606" i="1"/>
  <c r="M3606" i="1" s="1"/>
  <c r="L3606" i="1" s="1"/>
  <c r="P3608" i="1"/>
  <c r="S3608" i="1" s="1"/>
  <c r="Q3608" i="1"/>
  <c r="P3607" i="1"/>
  <c r="Q3607" i="1"/>
  <c r="K3610" i="1"/>
  <c r="O3609" i="1"/>
  <c r="N3609" i="1"/>
  <c r="J3611" i="1"/>
  <c r="B3611" i="1" s="1"/>
  <c r="C3611" i="1" s="1"/>
  <c r="D3611" i="1" s="1"/>
  <c r="E3611" i="1" s="1"/>
  <c r="F3611" i="1" s="1"/>
  <c r="G3611" i="1" s="1"/>
  <c r="H3611" i="1" s="1"/>
  <c r="I3611" i="1" s="1"/>
  <c r="A3612" i="1" s="1"/>
  <c r="T3611" i="1"/>
  <c r="R3609" i="1" l="1"/>
  <c r="T3612" i="1"/>
  <c r="J3612" i="1"/>
  <c r="B3612" i="1" s="1"/>
  <c r="C3612" i="1" s="1"/>
  <c r="D3612" i="1" s="1"/>
  <c r="E3612" i="1" s="1"/>
  <c r="F3612" i="1" s="1"/>
  <c r="G3612" i="1" s="1"/>
  <c r="H3612" i="1" s="1"/>
  <c r="I3612" i="1" s="1"/>
  <c r="A3613" i="1" s="1"/>
  <c r="S3607" i="1"/>
  <c r="M3607" i="1" s="1"/>
  <c r="L3607" i="1" s="1"/>
  <c r="O3610" i="1"/>
  <c r="N3610" i="1"/>
  <c r="K3611" i="1"/>
  <c r="P3609" i="1"/>
  <c r="Q3609" i="1"/>
  <c r="M3608" i="1" l="1"/>
  <c r="L3608" i="1" s="1"/>
  <c r="S3609" i="1"/>
  <c r="M3609" i="1" s="1"/>
  <c r="L3609" i="1" s="1"/>
  <c r="R3610" i="1"/>
  <c r="K3612" i="1"/>
  <c r="T3613" i="1"/>
  <c r="J3613" i="1"/>
  <c r="B3613" i="1" s="1"/>
  <c r="C3613" i="1" s="1"/>
  <c r="D3613" i="1" s="1"/>
  <c r="E3613" i="1" s="1"/>
  <c r="F3613" i="1" s="1"/>
  <c r="G3613" i="1" s="1"/>
  <c r="H3613" i="1" s="1"/>
  <c r="I3613" i="1" s="1"/>
  <c r="A3614" i="1" s="1"/>
  <c r="N3611" i="1"/>
  <c r="O3611" i="1"/>
  <c r="R3611" i="1" l="1"/>
  <c r="Q3611" i="1" s="1"/>
  <c r="J3614" i="1"/>
  <c r="B3614" i="1" s="1"/>
  <c r="C3614" i="1" s="1"/>
  <c r="D3614" i="1" s="1"/>
  <c r="E3614" i="1" s="1"/>
  <c r="F3614" i="1" s="1"/>
  <c r="G3614" i="1" s="1"/>
  <c r="H3614" i="1" s="1"/>
  <c r="I3614" i="1" s="1"/>
  <c r="A3615" i="1" s="1"/>
  <c r="T3614" i="1"/>
  <c r="P3611" i="1"/>
  <c r="K3613" i="1"/>
  <c r="Q3610" i="1"/>
  <c r="P3610" i="1"/>
  <c r="N3612" i="1"/>
  <c r="O3612" i="1"/>
  <c r="R3612" i="1" l="1"/>
  <c r="S3611" i="1"/>
  <c r="Q3612" i="1"/>
  <c r="P3612" i="1"/>
  <c r="K3614" i="1"/>
  <c r="N3613" i="1"/>
  <c r="O3613" i="1"/>
  <c r="S3610" i="1"/>
  <c r="M3610" i="1" s="1"/>
  <c r="L3610" i="1" s="1"/>
  <c r="T3615" i="1"/>
  <c r="J3615" i="1"/>
  <c r="B3615" i="1" s="1"/>
  <c r="S3612" i="1" l="1"/>
  <c r="M3612" i="1" s="1"/>
  <c r="L3612" i="1" s="1"/>
  <c r="K3615" i="1"/>
  <c r="R3613" i="1"/>
  <c r="Q3613" i="1" s="1"/>
  <c r="M3611" i="1"/>
  <c r="L3611" i="1" s="1"/>
  <c r="N3614" i="1"/>
  <c r="O3614" i="1"/>
  <c r="P3613" i="1"/>
  <c r="C3615" i="1"/>
  <c r="R3614" i="1" l="1"/>
  <c r="P3614" i="1" s="1"/>
  <c r="N3615" i="1"/>
  <c r="O3615" i="1"/>
  <c r="S3613" i="1"/>
  <c r="M3613" i="1" s="1"/>
  <c r="L3613" i="1" s="1"/>
  <c r="Q3614" i="1"/>
  <c r="D3615" i="1"/>
  <c r="E3615" i="1" s="1"/>
  <c r="F3615" i="1" s="1"/>
  <c r="G3615" i="1" s="1"/>
  <c r="H3615" i="1" s="1"/>
  <c r="I3615" i="1" s="1"/>
  <c r="A3616" i="1" s="1"/>
  <c r="R3615" i="1" l="1"/>
  <c r="Q3615" i="1"/>
  <c r="P3615" i="1"/>
  <c r="S3614" i="1"/>
  <c r="M3614" i="1" s="1"/>
  <c r="L3614" i="1" s="1"/>
  <c r="T3616" i="1"/>
  <c r="J3616" i="1"/>
  <c r="B3616" i="1" s="1"/>
  <c r="C3616" i="1" s="1"/>
  <c r="D3616" i="1" s="1"/>
  <c r="E3616" i="1" s="1"/>
  <c r="F3616" i="1" s="1"/>
  <c r="G3616" i="1" s="1"/>
  <c r="H3616" i="1" s="1"/>
  <c r="I3616" i="1" s="1"/>
  <c r="A3617" i="1" s="1"/>
  <c r="S3615" i="1" l="1"/>
  <c r="M3615" i="1" s="1"/>
  <c r="L3615" i="1" s="1"/>
  <c r="T3617" i="1"/>
  <c r="J3617" i="1"/>
  <c r="B3617" i="1" s="1"/>
  <c r="C3617" i="1" s="1"/>
  <c r="D3617" i="1" s="1"/>
  <c r="E3617" i="1" s="1"/>
  <c r="F3617" i="1" s="1"/>
  <c r="G3617" i="1" s="1"/>
  <c r="H3617" i="1" s="1"/>
  <c r="I3617" i="1" s="1"/>
  <c r="A3618" i="1" s="1"/>
  <c r="K3616" i="1"/>
  <c r="K3617" i="1" l="1"/>
  <c r="O3616" i="1"/>
  <c r="N3616" i="1"/>
  <c r="J3618" i="1"/>
  <c r="B3618" i="1" s="1"/>
  <c r="C3618" i="1" s="1"/>
  <c r="D3618" i="1" s="1"/>
  <c r="E3618" i="1" s="1"/>
  <c r="F3618" i="1" s="1"/>
  <c r="G3618" i="1" s="1"/>
  <c r="H3618" i="1" s="1"/>
  <c r="I3618" i="1" s="1"/>
  <c r="A3619" i="1" s="1"/>
  <c r="T3618" i="1"/>
  <c r="K3618" i="1" l="1"/>
  <c r="R3616" i="1"/>
  <c r="J3619" i="1"/>
  <c r="B3619" i="1" s="1"/>
  <c r="C3619" i="1" s="1"/>
  <c r="D3619" i="1" s="1"/>
  <c r="E3619" i="1" s="1"/>
  <c r="F3619" i="1" s="1"/>
  <c r="G3619" i="1" s="1"/>
  <c r="H3619" i="1" s="1"/>
  <c r="I3619" i="1" s="1"/>
  <c r="A3620" i="1" s="1"/>
  <c r="T3619" i="1"/>
  <c r="N3617" i="1"/>
  <c r="O3617" i="1"/>
  <c r="T3620" i="1" l="1"/>
  <c r="J3620" i="1"/>
  <c r="B3620" i="1" s="1"/>
  <c r="P3616" i="1"/>
  <c r="Q3616" i="1"/>
  <c r="R3617" i="1"/>
  <c r="K3619" i="1"/>
  <c r="N3618" i="1"/>
  <c r="O3618" i="1"/>
  <c r="R3618" i="1" s="1"/>
  <c r="S3616" i="1" l="1"/>
  <c r="M3616" i="1" s="1"/>
  <c r="L3616" i="1" s="1"/>
  <c r="C3620" i="1" s="1"/>
  <c r="D3620" i="1" s="1"/>
  <c r="E3620" i="1" s="1"/>
  <c r="F3620" i="1" s="1"/>
  <c r="G3620" i="1" s="1"/>
  <c r="H3620" i="1" s="1"/>
  <c r="I3620" i="1" s="1"/>
  <c r="A3621" i="1" s="1"/>
  <c r="P3617" i="1"/>
  <c r="Q3617" i="1"/>
  <c r="K3620" i="1"/>
  <c r="P3618" i="1"/>
  <c r="S3618" i="1" s="1"/>
  <c r="Q3618" i="1"/>
  <c r="N3619" i="1"/>
  <c r="O3619" i="1"/>
  <c r="R3619" i="1" s="1"/>
  <c r="S3617" i="1" l="1"/>
  <c r="M3617" i="1" s="1"/>
  <c r="L3617" i="1" s="1"/>
  <c r="P3619" i="1"/>
  <c r="Q3619" i="1"/>
  <c r="T3621" i="1"/>
  <c r="J3621" i="1"/>
  <c r="B3621" i="1" s="1"/>
  <c r="N3620" i="1"/>
  <c r="O3620" i="1"/>
  <c r="R3620" i="1" l="1"/>
  <c r="P3620" i="1" s="1"/>
  <c r="C3621" i="1"/>
  <c r="D3621" i="1" s="1"/>
  <c r="E3621" i="1" s="1"/>
  <c r="F3621" i="1" s="1"/>
  <c r="G3621" i="1" s="1"/>
  <c r="H3621" i="1" s="1"/>
  <c r="I3621" i="1" s="1"/>
  <c r="A3622" i="1" s="1"/>
  <c r="T3622" i="1" s="1"/>
  <c r="M3618" i="1"/>
  <c r="L3618" i="1" s="1"/>
  <c r="S3619" i="1"/>
  <c r="M3619" i="1" s="1"/>
  <c r="L3619" i="1" s="1"/>
  <c r="Q3620" i="1"/>
  <c r="K3621" i="1"/>
  <c r="S3620" i="1" l="1"/>
  <c r="M3620" i="1" s="1"/>
  <c r="L3620" i="1" s="1"/>
  <c r="J3622" i="1"/>
  <c r="K3622" i="1" s="1"/>
  <c r="O3622" i="1" s="1"/>
  <c r="O3621" i="1"/>
  <c r="N3621" i="1"/>
  <c r="N3622" i="1" l="1"/>
  <c r="R3622" i="1" s="1"/>
  <c r="P3622" i="1" s="1"/>
  <c r="B3622" i="1"/>
  <c r="C3622" i="1" s="1"/>
  <c r="D3622" i="1" s="1"/>
  <c r="E3622" i="1" s="1"/>
  <c r="F3622" i="1" s="1"/>
  <c r="G3622" i="1" s="1"/>
  <c r="H3622" i="1" s="1"/>
  <c r="I3622" i="1" s="1"/>
  <c r="A3623" i="1" s="1"/>
  <c r="J3623" i="1" s="1"/>
  <c r="B3623" i="1" s="1"/>
  <c r="C3623" i="1" s="1"/>
  <c r="D3623" i="1" s="1"/>
  <c r="E3623" i="1" s="1"/>
  <c r="F3623" i="1" s="1"/>
  <c r="G3623" i="1" s="1"/>
  <c r="H3623" i="1" s="1"/>
  <c r="I3623" i="1" s="1"/>
  <c r="A3624" i="1" s="1"/>
  <c r="R3621" i="1"/>
  <c r="T3623" i="1" l="1"/>
  <c r="Q3622" i="1"/>
  <c r="S3622" i="1" s="1"/>
  <c r="P3621" i="1"/>
  <c r="Q3621" i="1"/>
  <c r="K3623" i="1"/>
  <c r="J3624" i="1"/>
  <c r="B3624" i="1" s="1"/>
  <c r="C3624" i="1" s="1"/>
  <c r="D3624" i="1" s="1"/>
  <c r="E3624" i="1" s="1"/>
  <c r="F3624" i="1" s="1"/>
  <c r="G3624" i="1" s="1"/>
  <c r="H3624" i="1" s="1"/>
  <c r="I3624" i="1" s="1"/>
  <c r="A3625" i="1" s="1"/>
  <c r="T3624" i="1"/>
  <c r="S3621" i="1" l="1"/>
  <c r="J3625" i="1"/>
  <c r="B3625" i="1" s="1"/>
  <c r="C3625" i="1" s="1"/>
  <c r="D3625" i="1" s="1"/>
  <c r="E3625" i="1" s="1"/>
  <c r="F3625" i="1" s="1"/>
  <c r="G3625" i="1" s="1"/>
  <c r="H3625" i="1" s="1"/>
  <c r="I3625" i="1" s="1"/>
  <c r="A3626" i="1" s="1"/>
  <c r="T3625" i="1"/>
  <c r="N3623" i="1"/>
  <c r="O3623" i="1"/>
  <c r="K3624" i="1"/>
  <c r="M3621" i="1" l="1"/>
  <c r="L3621" i="1" s="1"/>
  <c r="M3622" i="1"/>
  <c r="L3622" i="1" s="1"/>
  <c r="O3624" i="1"/>
  <c r="N3624" i="1"/>
  <c r="R3623" i="1"/>
  <c r="K3625" i="1"/>
  <c r="J3626" i="1"/>
  <c r="B3626" i="1" s="1"/>
  <c r="T3626" i="1"/>
  <c r="C3626" i="1" l="1"/>
  <c r="D3626" i="1" s="1"/>
  <c r="E3626" i="1" s="1"/>
  <c r="F3626" i="1" s="1"/>
  <c r="G3626" i="1" s="1"/>
  <c r="H3626" i="1" s="1"/>
  <c r="I3626" i="1" s="1"/>
  <c r="A3627" i="1" s="1"/>
  <c r="T3627" i="1" s="1"/>
  <c r="O3625" i="1"/>
  <c r="N3625" i="1"/>
  <c r="K3626" i="1"/>
  <c r="P3623" i="1"/>
  <c r="Q3623" i="1"/>
  <c r="R3624" i="1"/>
  <c r="S3623" i="1" l="1"/>
  <c r="M3623" i="1" s="1"/>
  <c r="L3623" i="1" s="1"/>
  <c r="J3627" i="1"/>
  <c r="B3627" i="1" s="1"/>
  <c r="C3627" i="1" s="1"/>
  <c r="D3627" i="1" s="1"/>
  <c r="E3627" i="1" s="1"/>
  <c r="F3627" i="1" s="1"/>
  <c r="G3627" i="1" s="1"/>
  <c r="H3627" i="1" s="1"/>
  <c r="I3627" i="1" s="1"/>
  <c r="A3628" i="1" s="1"/>
  <c r="J3628" i="1" s="1"/>
  <c r="B3628" i="1" s="1"/>
  <c r="N3626" i="1"/>
  <c r="O3626" i="1"/>
  <c r="Q3624" i="1"/>
  <c r="P3624" i="1"/>
  <c r="R3625" i="1"/>
  <c r="C3628" i="1" l="1"/>
  <c r="D3628" i="1" s="1"/>
  <c r="E3628" i="1" s="1"/>
  <c r="F3628" i="1" s="1"/>
  <c r="G3628" i="1" s="1"/>
  <c r="H3628" i="1" s="1"/>
  <c r="I3628" i="1" s="1"/>
  <c r="A3629" i="1" s="1"/>
  <c r="T3629" i="1" s="1"/>
  <c r="T3628" i="1"/>
  <c r="K3627" i="1"/>
  <c r="S3624" i="1"/>
  <c r="M3624" i="1" s="1"/>
  <c r="L3624" i="1" s="1"/>
  <c r="R3626" i="1"/>
  <c r="Q3626" i="1" s="1"/>
  <c r="K3628" i="1"/>
  <c r="Q3625" i="1"/>
  <c r="P3625" i="1"/>
  <c r="J3629" i="1"/>
  <c r="B3629" i="1" s="1"/>
  <c r="O3627" i="1"/>
  <c r="N3627" i="1"/>
  <c r="P3626" i="1" l="1"/>
  <c r="S3626" i="1" s="1"/>
  <c r="C3629" i="1"/>
  <c r="D3629" i="1" s="1"/>
  <c r="E3629" i="1" s="1"/>
  <c r="F3629" i="1" s="1"/>
  <c r="G3629" i="1" s="1"/>
  <c r="H3629" i="1" s="1"/>
  <c r="I3629" i="1" s="1"/>
  <c r="A3630" i="1" s="1"/>
  <c r="T3630" i="1" s="1"/>
  <c r="S3625" i="1"/>
  <c r="M3625" i="1" s="1"/>
  <c r="L3625" i="1" s="1"/>
  <c r="K3629" i="1"/>
  <c r="R3627" i="1"/>
  <c r="O3628" i="1"/>
  <c r="N3628" i="1"/>
  <c r="J3630" i="1"/>
  <c r="B3630" i="1" s="1"/>
  <c r="M3626" i="1" l="1"/>
  <c r="L3626" i="1" s="1"/>
  <c r="R3628" i="1"/>
  <c r="C3630" i="1"/>
  <c r="D3630" i="1" s="1"/>
  <c r="E3630" i="1" s="1"/>
  <c r="F3630" i="1" s="1"/>
  <c r="G3630" i="1" s="1"/>
  <c r="H3630" i="1" s="1"/>
  <c r="I3630" i="1" s="1"/>
  <c r="A3631" i="1" s="1"/>
  <c r="J3631" i="1" s="1"/>
  <c r="B3631" i="1" s="1"/>
  <c r="K3630" i="1"/>
  <c r="Q3628" i="1"/>
  <c r="P3628" i="1"/>
  <c r="Q3627" i="1"/>
  <c r="P3627" i="1"/>
  <c r="T3631" i="1"/>
  <c r="O3629" i="1"/>
  <c r="N3629" i="1"/>
  <c r="S3627" i="1" l="1"/>
  <c r="M3627" i="1" s="1"/>
  <c r="L3627" i="1" s="1"/>
  <c r="C3631" i="1"/>
  <c r="D3631" i="1" s="1"/>
  <c r="E3631" i="1" s="1"/>
  <c r="F3631" i="1" s="1"/>
  <c r="G3631" i="1" s="1"/>
  <c r="H3631" i="1" s="1"/>
  <c r="I3631" i="1" s="1"/>
  <c r="A3632" i="1" s="1"/>
  <c r="R3629" i="1"/>
  <c r="Q3629" i="1" s="1"/>
  <c r="S3628" i="1"/>
  <c r="M3628" i="1" s="1"/>
  <c r="L3628" i="1" s="1"/>
  <c r="K3631" i="1"/>
  <c r="J3632" i="1"/>
  <c r="B3632" i="1" s="1"/>
  <c r="T3632" i="1"/>
  <c r="O3630" i="1"/>
  <c r="N3630" i="1"/>
  <c r="C3632" i="1" l="1"/>
  <c r="D3632" i="1" s="1"/>
  <c r="E3632" i="1" s="1"/>
  <c r="F3632" i="1" s="1"/>
  <c r="G3632" i="1" s="1"/>
  <c r="H3632" i="1" s="1"/>
  <c r="I3632" i="1" s="1"/>
  <c r="A3633" i="1" s="1"/>
  <c r="P3629" i="1"/>
  <c r="S3629" i="1" s="1"/>
  <c r="M3629" i="1" s="1"/>
  <c r="L3629" i="1" s="1"/>
  <c r="J3633" i="1"/>
  <c r="B3633" i="1" s="1"/>
  <c r="C3633" i="1" s="1"/>
  <c r="D3633" i="1" s="1"/>
  <c r="E3633" i="1" s="1"/>
  <c r="F3633" i="1" s="1"/>
  <c r="G3633" i="1" s="1"/>
  <c r="H3633" i="1" s="1"/>
  <c r="I3633" i="1" s="1"/>
  <c r="A3634" i="1" s="1"/>
  <c r="T3633" i="1"/>
  <c r="N3631" i="1"/>
  <c r="O3631" i="1"/>
  <c r="K3632" i="1"/>
  <c r="R3630" i="1"/>
  <c r="R3631" i="1" l="1"/>
  <c r="P3631" i="1" s="1"/>
  <c r="Q3630" i="1"/>
  <c r="P3630" i="1"/>
  <c r="O3632" i="1"/>
  <c r="N3632" i="1"/>
  <c r="K3633" i="1"/>
  <c r="J3634" i="1"/>
  <c r="B3634" i="1" s="1"/>
  <c r="C3634" i="1" s="1"/>
  <c r="D3634" i="1" s="1"/>
  <c r="E3634" i="1" s="1"/>
  <c r="F3634" i="1" s="1"/>
  <c r="G3634" i="1" s="1"/>
  <c r="H3634" i="1" s="1"/>
  <c r="I3634" i="1" s="1"/>
  <c r="A3635" i="1" s="1"/>
  <c r="T3634" i="1"/>
  <c r="Q3631" i="1" l="1"/>
  <c r="S3631" i="1" s="1"/>
  <c r="M3631" i="1" s="1"/>
  <c r="L3631" i="1" s="1"/>
  <c r="R3632" i="1"/>
  <c r="Q3632" i="1" s="1"/>
  <c r="S3630" i="1"/>
  <c r="M3630" i="1" s="1"/>
  <c r="L3630" i="1" s="1"/>
  <c r="J3635" i="1"/>
  <c r="B3635" i="1" s="1"/>
  <c r="C3635" i="1" s="1"/>
  <c r="D3635" i="1" s="1"/>
  <c r="E3635" i="1" s="1"/>
  <c r="F3635" i="1" s="1"/>
  <c r="G3635" i="1" s="1"/>
  <c r="H3635" i="1" s="1"/>
  <c r="I3635" i="1" s="1"/>
  <c r="A3636" i="1" s="1"/>
  <c r="T3635" i="1"/>
  <c r="K3634" i="1"/>
  <c r="N3633" i="1"/>
  <c r="O3633" i="1"/>
  <c r="P3632" i="1"/>
  <c r="S3632" i="1" l="1"/>
  <c r="M3632" i="1" s="1"/>
  <c r="L3632" i="1" s="1"/>
  <c r="R3633" i="1"/>
  <c r="K3635" i="1"/>
  <c r="O3634" i="1"/>
  <c r="N3634" i="1"/>
  <c r="T3636" i="1"/>
  <c r="J3636" i="1"/>
  <c r="B3636" i="1" s="1"/>
  <c r="C3636" i="1" s="1"/>
  <c r="D3636" i="1" s="1"/>
  <c r="E3636" i="1" s="1"/>
  <c r="F3636" i="1" s="1"/>
  <c r="G3636" i="1" s="1"/>
  <c r="H3636" i="1" s="1"/>
  <c r="I3636" i="1" s="1"/>
  <c r="A3637" i="1" s="1"/>
  <c r="R3634" i="1" l="1"/>
  <c r="Q3634" i="1" s="1"/>
  <c r="O3635" i="1"/>
  <c r="N3635" i="1"/>
  <c r="J3637" i="1"/>
  <c r="B3637" i="1" s="1"/>
  <c r="C3637" i="1" s="1"/>
  <c r="T3637" i="1"/>
  <c r="K3636" i="1"/>
  <c r="P3633" i="1"/>
  <c r="Q3633" i="1"/>
  <c r="R3635" i="1" l="1"/>
  <c r="P3634" i="1"/>
  <c r="S3634" i="1" s="1"/>
  <c r="M3634" i="1" s="1"/>
  <c r="L3634" i="1" s="1"/>
  <c r="O3636" i="1"/>
  <c r="N3636" i="1"/>
  <c r="S3633" i="1"/>
  <c r="M3633" i="1" s="1"/>
  <c r="L3633" i="1" s="1"/>
  <c r="D3637" i="1" s="1"/>
  <c r="E3637" i="1" s="1"/>
  <c r="F3637" i="1" s="1"/>
  <c r="G3637" i="1" s="1"/>
  <c r="H3637" i="1" s="1"/>
  <c r="I3637" i="1" s="1"/>
  <c r="A3638" i="1" s="1"/>
  <c r="K3637" i="1"/>
  <c r="Q3635" i="1"/>
  <c r="P3635" i="1"/>
  <c r="S3635" i="1" s="1"/>
  <c r="M3635" i="1" l="1"/>
  <c r="L3635" i="1" s="1"/>
  <c r="R3636" i="1"/>
  <c r="J3638" i="1"/>
  <c r="B3638" i="1" s="1"/>
  <c r="C3638" i="1" s="1"/>
  <c r="D3638" i="1" s="1"/>
  <c r="E3638" i="1" s="1"/>
  <c r="F3638" i="1" s="1"/>
  <c r="G3638" i="1" s="1"/>
  <c r="H3638" i="1" s="1"/>
  <c r="I3638" i="1" s="1"/>
  <c r="A3639" i="1" s="1"/>
  <c r="T3638" i="1"/>
  <c r="N3637" i="1"/>
  <c r="O3637" i="1"/>
  <c r="Q3636" i="1"/>
  <c r="P3636" i="1"/>
  <c r="S3636" i="1" s="1"/>
  <c r="M3636" i="1" s="1"/>
  <c r="L3636" i="1" s="1"/>
  <c r="R3637" i="1" l="1"/>
  <c r="P3637" i="1" s="1"/>
  <c r="K3638" i="1"/>
  <c r="T3639" i="1"/>
  <c r="J3639" i="1"/>
  <c r="B3639" i="1" s="1"/>
  <c r="C3639" i="1" s="1"/>
  <c r="D3639" i="1" s="1"/>
  <c r="E3639" i="1" s="1"/>
  <c r="F3639" i="1" s="1"/>
  <c r="G3639" i="1" s="1"/>
  <c r="H3639" i="1" s="1"/>
  <c r="I3639" i="1" s="1"/>
  <c r="A3640" i="1" s="1"/>
  <c r="Q3637" i="1" l="1"/>
  <c r="K3639" i="1"/>
  <c r="O3638" i="1"/>
  <c r="N3638" i="1"/>
  <c r="T3640" i="1"/>
  <c r="J3640" i="1"/>
  <c r="B3640" i="1" s="1"/>
  <c r="C3640" i="1" s="1"/>
  <c r="D3640" i="1" s="1"/>
  <c r="E3640" i="1" s="1"/>
  <c r="F3640" i="1" s="1"/>
  <c r="G3640" i="1" s="1"/>
  <c r="H3640" i="1" s="1"/>
  <c r="I3640" i="1" s="1"/>
  <c r="A3641" i="1" s="1"/>
  <c r="S3637" i="1"/>
  <c r="M3637" i="1" s="1"/>
  <c r="L3637" i="1" s="1"/>
  <c r="R3638" i="1" l="1"/>
  <c r="Q3638" i="1" s="1"/>
  <c r="T3641" i="1"/>
  <c r="J3641" i="1"/>
  <c r="B3641" i="1" s="1"/>
  <c r="C3641" i="1" s="1"/>
  <c r="D3641" i="1" s="1"/>
  <c r="E3641" i="1" s="1"/>
  <c r="F3641" i="1" s="1"/>
  <c r="G3641" i="1" s="1"/>
  <c r="H3641" i="1" s="1"/>
  <c r="I3641" i="1" s="1"/>
  <c r="A3642" i="1" s="1"/>
  <c r="K3640" i="1"/>
  <c r="P3638" i="1"/>
  <c r="N3639" i="1"/>
  <c r="O3639" i="1"/>
  <c r="R3639" i="1" s="1"/>
  <c r="K3641" i="1" l="1"/>
  <c r="T3642" i="1"/>
  <c r="J3642" i="1"/>
  <c r="B3642" i="1" s="1"/>
  <c r="C3642" i="1" s="1"/>
  <c r="D3642" i="1" s="1"/>
  <c r="E3642" i="1" s="1"/>
  <c r="F3642" i="1" s="1"/>
  <c r="G3642" i="1" s="1"/>
  <c r="H3642" i="1" s="1"/>
  <c r="I3642" i="1" s="1"/>
  <c r="A3643" i="1" s="1"/>
  <c r="S3638" i="1"/>
  <c r="M3638" i="1" s="1"/>
  <c r="L3638" i="1" s="1"/>
  <c r="Q3639" i="1"/>
  <c r="P3639" i="1"/>
  <c r="O3640" i="1"/>
  <c r="N3640" i="1"/>
  <c r="S3639" i="1" l="1"/>
  <c r="M3639" i="1" s="1"/>
  <c r="L3639" i="1" s="1"/>
  <c r="K3642" i="1"/>
  <c r="J3643" i="1"/>
  <c r="B3643" i="1" s="1"/>
  <c r="C3643" i="1" s="1"/>
  <c r="D3643" i="1" s="1"/>
  <c r="E3643" i="1" s="1"/>
  <c r="F3643" i="1" s="1"/>
  <c r="G3643" i="1" s="1"/>
  <c r="H3643" i="1" s="1"/>
  <c r="I3643" i="1" s="1"/>
  <c r="A3644" i="1" s="1"/>
  <c r="T3643" i="1"/>
  <c r="R3640" i="1"/>
  <c r="O3641" i="1"/>
  <c r="N3641" i="1"/>
  <c r="R3641" i="1" l="1"/>
  <c r="K3643" i="1"/>
  <c r="Q3640" i="1"/>
  <c r="P3640" i="1"/>
  <c r="S3640" i="1" s="1"/>
  <c r="M3640" i="1" s="1"/>
  <c r="L3640" i="1" s="1"/>
  <c r="J3644" i="1"/>
  <c r="B3644" i="1" s="1"/>
  <c r="C3644" i="1" s="1"/>
  <c r="D3644" i="1" s="1"/>
  <c r="E3644" i="1" s="1"/>
  <c r="F3644" i="1" s="1"/>
  <c r="G3644" i="1" s="1"/>
  <c r="H3644" i="1" s="1"/>
  <c r="I3644" i="1" s="1"/>
  <c r="A3645" i="1" s="1"/>
  <c r="T3644" i="1"/>
  <c r="O3642" i="1"/>
  <c r="N3642" i="1"/>
  <c r="K3644" i="1" l="1"/>
  <c r="R3642" i="1"/>
  <c r="O3643" i="1"/>
  <c r="N3643" i="1"/>
  <c r="J3645" i="1"/>
  <c r="B3645" i="1" s="1"/>
  <c r="C3645" i="1" s="1"/>
  <c r="D3645" i="1" s="1"/>
  <c r="E3645" i="1" s="1"/>
  <c r="F3645" i="1" s="1"/>
  <c r="G3645" i="1" s="1"/>
  <c r="H3645" i="1" s="1"/>
  <c r="I3645" i="1" s="1"/>
  <c r="A3646" i="1" s="1"/>
  <c r="T3645" i="1"/>
  <c r="Q3641" i="1"/>
  <c r="P3641" i="1"/>
  <c r="S3641" i="1" s="1"/>
  <c r="M3641" i="1" s="1"/>
  <c r="L3641" i="1" s="1"/>
  <c r="K3645" i="1" l="1"/>
  <c r="R3643" i="1"/>
  <c r="P3642" i="1"/>
  <c r="Q3642" i="1"/>
  <c r="J3646" i="1"/>
  <c r="B3646" i="1" s="1"/>
  <c r="C3646" i="1" s="1"/>
  <c r="D3646" i="1" s="1"/>
  <c r="E3646" i="1" s="1"/>
  <c r="F3646" i="1" s="1"/>
  <c r="G3646" i="1" s="1"/>
  <c r="H3646" i="1" s="1"/>
  <c r="I3646" i="1" s="1"/>
  <c r="A3647" i="1" s="1"/>
  <c r="T3646" i="1"/>
  <c r="N3644" i="1"/>
  <c r="O3644" i="1"/>
  <c r="R3644" i="1" l="1"/>
  <c r="P3644" i="1" s="1"/>
  <c r="T3647" i="1"/>
  <c r="J3647" i="1"/>
  <c r="B3647" i="1" s="1"/>
  <c r="O3645" i="1"/>
  <c r="N3645" i="1"/>
  <c r="K3646" i="1"/>
  <c r="S3642" i="1"/>
  <c r="M3642" i="1" s="1"/>
  <c r="L3642" i="1" s="1"/>
  <c r="Q3643" i="1"/>
  <c r="P3643" i="1"/>
  <c r="Q3644" i="1" l="1"/>
  <c r="S3644" i="1" s="1"/>
  <c r="M3644" i="1" s="1"/>
  <c r="L3644" i="1" s="1"/>
  <c r="N3646" i="1"/>
  <c r="O3646" i="1"/>
  <c r="C3647" i="1"/>
  <c r="D3647" i="1" s="1"/>
  <c r="E3647" i="1" s="1"/>
  <c r="F3647" i="1" s="1"/>
  <c r="G3647" i="1" s="1"/>
  <c r="H3647" i="1" s="1"/>
  <c r="I3647" i="1" s="1"/>
  <c r="A3648" i="1" s="1"/>
  <c r="K3647" i="1"/>
  <c r="R3645" i="1"/>
  <c r="S3643" i="1"/>
  <c r="M3643" i="1" s="1"/>
  <c r="L3643" i="1" s="1"/>
  <c r="T3648" i="1" l="1"/>
  <c r="J3648" i="1"/>
  <c r="B3648" i="1" s="1"/>
  <c r="C3648" i="1" s="1"/>
  <c r="D3648" i="1" s="1"/>
  <c r="E3648" i="1" s="1"/>
  <c r="F3648" i="1" s="1"/>
  <c r="G3648" i="1" s="1"/>
  <c r="H3648" i="1" s="1"/>
  <c r="I3648" i="1" s="1"/>
  <c r="A3649" i="1" s="1"/>
  <c r="P3645" i="1"/>
  <c r="Q3645" i="1"/>
  <c r="R3646" i="1"/>
  <c r="O3647" i="1"/>
  <c r="N3647" i="1"/>
  <c r="S3645" i="1" l="1"/>
  <c r="M3645" i="1" s="1"/>
  <c r="L3645" i="1" s="1"/>
  <c r="Q3646" i="1"/>
  <c r="P3646" i="1"/>
  <c r="S3646" i="1" s="1"/>
  <c r="M3646" i="1" s="1"/>
  <c r="L3646" i="1" s="1"/>
  <c r="K3648" i="1"/>
  <c r="J3649" i="1"/>
  <c r="B3649" i="1" s="1"/>
  <c r="C3649" i="1" s="1"/>
  <c r="D3649" i="1" s="1"/>
  <c r="E3649" i="1" s="1"/>
  <c r="F3649" i="1" s="1"/>
  <c r="G3649" i="1" s="1"/>
  <c r="H3649" i="1" s="1"/>
  <c r="I3649" i="1" s="1"/>
  <c r="A3650" i="1" s="1"/>
  <c r="T3649" i="1"/>
  <c r="R3647" i="1"/>
  <c r="J3650" i="1" l="1"/>
  <c r="B3650" i="1" s="1"/>
  <c r="C3650" i="1" s="1"/>
  <c r="D3650" i="1" s="1"/>
  <c r="E3650" i="1" s="1"/>
  <c r="F3650" i="1" s="1"/>
  <c r="G3650" i="1" s="1"/>
  <c r="H3650" i="1" s="1"/>
  <c r="I3650" i="1" s="1"/>
  <c r="A3651" i="1" s="1"/>
  <c r="T3650" i="1"/>
  <c r="O3648" i="1"/>
  <c r="N3648" i="1"/>
  <c r="K3649" i="1"/>
  <c r="P3647" i="1"/>
  <c r="Q3647" i="1"/>
  <c r="S3647" i="1" s="1"/>
  <c r="M3647" i="1" s="1"/>
  <c r="L3647" i="1" s="1"/>
  <c r="R3648" i="1" l="1"/>
  <c r="Q3648" i="1" s="1"/>
  <c r="O3649" i="1"/>
  <c r="N3649" i="1"/>
  <c r="K3650" i="1"/>
  <c r="T3651" i="1"/>
  <c r="J3651" i="1"/>
  <c r="B3651" i="1" s="1"/>
  <c r="C3651" i="1" s="1"/>
  <c r="D3651" i="1" s="1"/>
  <c r="E3651" i="1" s="1"/>
  <c r="F3651" i="1" s="1"/>
  <c r="G3651" i="1" s="1"/>
  <c r="H3651" i="1" s="1"/>
  <c r="I3651" i="1" s="1"/>
  <c r="A3652" i="1" s="1"/>
  <c r="P3648" i="1" l="1"/>
  <c r="S3648" i="1" s="1"/>
  <c r="M3648" i="1" s="1"/>
  <c r="L3648" i="1" s="1"/>
  <c r="T3652" i="1"/>
  <c r="J3652" i="1"/>
  <c r="B3652" i="1" s="1"/>
  <c r="C3652" i="1" s="1"/>
  <c r="D3652" i="1" s="1"/>
  <c r="E3652" i="1" s="1"/>
  <c r="F3652" i="1" s="1"/>
  <c r="G3652" i="1" s="1"/>
  <c r="H3652" i="1" s="1"/>
  <c r="I3652" i="1" s="1"/>
  <c r="A3653" i="1" s="1"/>
  <c r="O3650" i="1"/>
  <c r="N3650" i="1"/>
  <c r="K3651" i="1"/>
  <c r="R3649" i="1"/>
  <c r="R3650" i="1" l="1"/>
  <c r="Q3650" i="1" s="1"/>
  <c r="O3651" i="1"/>
  <c r="N3651" i="1"/>
  <c r="K3652" i="1"/>
  <c r="T3653" i="1"/>
  <c r="J3653" i="1"/>
  <c r="B3653" i="1" s="1"/>
  <c r="C3653" i="1" s="1"/>
  <c r="D3653" i="1" s="1"/>
  <c r="E3653" i="1" s="1"/>
  <c r="F3653" i="1" s="1"/>
  <c r="G3653" i="1" s="1"/>
  <c r="H3653" i="1" s="1"/>
  <c r="I3653" i="1" s="1"/>
  <c r="A3654" i="1" s="1"/>
  <c r="P3649" i="1"/>
  <c r="Q3649" i="1"/>
  <c r="P3650" i="1" l="1"/>
  <c r="S3650" i="1" s="1"/>
  <c r="M3650" i="1" s="1"/>
  <c r="L3650" i="1" s="1"/>
  <c r="S3649" i="1"/>
  <c r="M3649" i="1" s="1"/>
  <c r="L3649" i="1" s="1"/>
  <c r="K3653" i="1"/>
  <c r="O3652" i="1"/>
  <c r="N3652" i="1"/>
  <c r="J3654" i="1"/>
  <c r="B3654" i="1" s="1"/>
  <c r="C3654" i="1" s="1"/>
  <c r="D3654" i="1" s="1"/>
  <c r="E3654" i="1" s="1"/>
  <c r="F3654" i="1" s="1"/>
  <c r="G3654" i="1" s="1"/>
  <c r="H3654" i="1" s="1"/>
  <c r="I3654" i="1" s="1"/>
  <c r="A3655" i="1" s="1"/>
  <c r="T3654" i="1"/>
  <c r="R3651" i="1"/>
  <c r="R3652" i="1" l="1"/>
  <c r="P3652" i="1" s="1"/>
  <c r="T3655" i="1"/>
  <c r="J3655" i="1"/>
  <c r="B3655" i="1" s="1"/>
  <c r="C3655" i="1" s="1"/>
  <c r="D3655" i="1" s="1"/>
  <c r="E3655" i="1" s="1"/>
  <c r="F3655" i="1" s="1"/>
  <c r="G3655" i="1" s="1"/>
  <c r="H3655" i="1" s="1"/>
  <c r="I3655" i="1" s="1"/>
  <c r="A3656" i="1" s="1"/>
  <c r="K3654" i="1"/>
  <c r="P3651" i="1"/>
  <c r="Q3651" i="1"/>
  <c r="N3653" i="1"/>
  <c r="O3653" i="1"/>
  <c r="Q3652" i="1" l="1"/>
  <c r="R3653" i="1"/>
  <c r="N3654" i="1"/>
  <c r="O3654" i="1"/>
  <c r="K3655" i="1"/>
  <c r="J3656" i="1"/>
  <c r="B3656" i="1" s="1"/>
  <c r="C3656" i="1" s="1"/>
  <c r="D3656" i="1" s="1"/>
  <c r="E3656" i="1" s="1"/>
  <c r="F3656" i="1" s="1"/>
  <c r="G3656" i="1" s="1"/>
  <c r="H3656" i="1" s="1"/>
  <c r="I3656" i="1" s="1"/>
  <c r="A3657" i="1" s="1"/>
  <c r="T3656" i="1"/>
  <c r="S3652" i="1"/>
  <c r="S3651" i="1"/>
  <c r="M3651" i="1" s="1"/>
  <c r="L3651" i="1" s="1"/>
  <c r="M3652" i="1" l="1"/>
  <c r="L3652" i="1" s="1"/>
  <c r="O3655" i="1"/>
  <c r="N3655" i="1"/>
  <c r="K3656" i="1"/>
  <c r="R3654" i="1"/>
  <c r="J3657" i="1"/>
  <c r="B3657" i="1" s="1"/>
  <c r="C3657" i="1" s="1"/>
  <c r="D3657" i="1" s="1"/>
  <c r="E3657" i="1" s="1"/>
  <c r="F3657" i="1" s="1"/>
  <c r="G3657" i="1" s="1"/>
  <c r="H3657" i="1" s="1"/>
  <c r="I3657" i="1" s="1"/>
  <c r="A3658" i="1" s="1"/>
  <c r="T3657" i="1"/>
  <c r="Q3653" i="1"/>
  <c r="P3653" i="1"/>
  <c r="S3653" i="1" s="1"/>
  <c r="M3653" i="1" s="1"/>
  <c r="L3653" i="1" s="1"/>
  <c r="R3655" i="1" l="1"/>
  <c r="P3655" i="1" s="1"/>
  <c r="Q3654" i="1"/>
  <c r="P3654" i="1"/>
  <c r="K3657" i="1"/>
  <c r="O3656" i="1"/>
  <c r="N3656" i="1"/>
  <c r="J3658" i="1"/>
  <c r="B3658" i="1" s="1"/>
  <c r="C3658" i="1" s="1"/>
  <c r="D3658" i="1" s="1"/>
  <c r="E3658" i="1" s="1"/>
  <c r="F3658" i="1" s="1"/>
  <c r="G3658" i="1" s="1"/>
  <c r="H3658" i="1" s="1"/>
  <c r="I3658" i="1" s="1"/>
  <c r="A3659" i="1" s="1"/>
  <c r="T3658" i="1"/>
  <c r="Q3655" i="1"/>
  <c r="S3655" i="1" l="1"/>
  <c r="S3654" i="1"/>
  <c r="M3654" i="1" s="1"/>
  <c r="L3654" i="1" s="1"/>
  <c r="K3658" i="1"/>
  <c r="R3656" i="1"/>
  <c r="O3657" i="1"/>
  <c r="N3657" i="1"/>
  <c r="T3659" i="1"/>
  <c r="J3659" i="1"/>
  <c r="B3659" i="1" s="1"/>
  <c r="C3659" i="1" s="1"/>
  <c r="D3659" i="1" s="1"/>
  <c r="E3659" i="1" s="1"/>
  <c r="F3659" i="1" s="1"/>
  <c r="G3659" i="1" s="1"/>
  <c r="H3659" i="1" s="1"/>
  <c r="I3659" i="1" s="1"/>
  <c r="A3660" i="1" s="1"/>
  <c r="M3655" i="1" l="1"/>
  <c r="L3655" i="1" s="1"/>
  <c r="R3657" i="1"/>
  <c r="K3659" i="1"/>
  <c r="P3657" i="1"/>
  <c r="Q3657" i="1"/>
  <c r="P3656" i="1"/>
  <c r="Q3656" i="1"/>
  <c r="T3660" i="1"/>
  <c r="J3660" i="1"/>
  <c r="B3660" i="1" s="1"/>
  <c r="C3660" i="1" s="1"/>
  <c r="D3660" i="1" s="1"/>
  <c r="E3660" i="1" s="1"/>
  <c r="F3660" i="1" s="1"/>
  <c r="G3660" i="1" s="1"/>
  <c r="H3660" i="1" s="1"/>
  <c r="I3660" i="1" s="1"/>
  <c r="A3661" i="1" s="1"/>
  <c r="O3658" i="1"/>
  <c r="N3658" i="1"/>
  <c r="S3656" i="1" l="1"/>
  <c r="M3656" i="1" s="1"/>
  <c r="L3656" i="1" s="1"/>
  <c r="T3661" i="1"/>
  <c r="J3661" i="1"/>
  <c r="B3661" i="1" s="1"/>
  <c r="C3661" i="1" s="1"/>
  <c r="D3661" i="1" s="1"/>
  <c r="E3661" i="1" s="1"/>
  <c r="F3661" i="1" s="1"/>
  <c r="G3661" i="1" s="1"/>
  <c r="H3661" i="1" s="1"/>
  <c r="I3661" i="1" s="1"/>
  <c r="A3662" i="1" s="1"/>
  <c r="S3657" i="1"/>
  <c r="M3657" i="1" s="1"/>
  <c r="L3657" i="1" s="1"/>
  <c r="K3660" i="1"/>
  <c r="R3658" i="1"/>
  <c r="O3659" i="1"/>
  <c r="N3659" i="1"/>
  <c r="Q3658" i="1" l="1"/>
  <c r="P3658" i="1"/>
  <c r="O3660" i="1"/>
  <c r="N3660" i="1"/>
  <c r="K3661" i="1"/>
  <c r="T3662" i="1"/>
  <c r="J3662" i="1"/>
  <c r="B3662" i="1" s="1"/>
  <c r="C3662" i="1" s="1"/>
  <c r="D3662" i="1" s="1"/>
  <c r="E3662" i="1" s="1"/>
  <c r="F3662" i="1" s="1"/>
  <c r="G3662" i="1" s="1"/>
  <c r="H3662" i="1" s="1"/>
  <c r="I3662" i="1" s="1"/>
  <c r="A3663" i="1" s="1"/>
  <c r="R3659" i="1"/>
  <c r="S3658" i="1" l="1"/>
  <c r="M3658" i="1" s="1"/>
  <c r="L3658" i="1" s="1"/>
  <c r="T3663" i="1"/>
  <c r="J3663" i="1"/>
  <c r="B3663" i="1" s="1"/>
  <c r="C3663" i="1" s="1"/>
  <c r="D3663" i="1" s="1"/>
  <c r="E3663" i="1" s="1"/>
  <c r="F3663" i="1" s="1"/>
  <c r="G3663" i="1" s="1"/>
  <c r="H3663" i="1" s="1"/>
  <c r="I3663" i="1" s="1"/>
  <c r="A3664" i="1" s="1"/>
  <c r="R3660" i="1"/>
  <c r="K3662" i="1"/>
  <c r="P3659" i="1"/>
  <c r="Q3659" i="1"/>
  <c r="S3659" i="1" s="1"/>
  <c r="M3659" i="1" s="1"/>
  <c r="L3659" i="1" s="1"/>
  <c r="O3661" i="1"/>
  <c r="N3661" i="1"/>
  <c r="R3661" i="1" l="1"/>
  <c r="P3661" i="1" s="1"/>
  <c r="P3660" i="1"/>
  <c r="Q3660" i="1"/>
  <c r="N3662" i="1"/>
  <c r="O3662" i="1"/>
  <c r="K3663" i="1"/>
  <c r="T3664" i="1"/>
  <c r="J3664" i="1"/>
  <c r="B3664" i="1" s="1"/>
  <c r="C3664" i="1" s="1"/>
  <c r="D3664" i="1" s="1"/>
  <c r="E3664" i="1" s="1"/>
  <c r="F3664" i="1" s="1"/>
  <c r="G3664" i="1" s="1"/>
  <c r="H3664" i="1" s="1"/>
  <c r="I3664" i="1" s="1"/>
  <c r="A3665" i="1" s="1"/>
  <c r="R3662" i="1" l="1"/>
  <c r="Q3662" i="1" s="1"/>
  <c r="Q3661" i="1"/>
  <c r="S3661" i="1" s="1"/>
  <c r="M3661" i="1" s="1"/>
  <c r="L3661" i="1" s="1"/>
  <c r="S3660" i="1"/>
  <c r="M3660" i="1" s="1"/>
  <c r="L3660" i="1" s="1"/>
  <c r="O3663" i="1"/>
  <c r="N3663" i="1"/>
  <c r="K3664" i="1"/>
  <c r="T3665" i="1"/>
  <c r="J3665" i="1"/>
  <c r="B3665" i="1" s="1"/>
  <c r="C3665" i="1" s="1"/>
  <c r="P3662" i="1" l="1"/>
  <c r="D3665" i="1"/>
  <c r="E3665" i="1" s="1"/>
  <c r="F3665" i="1" s="1"/>
  <c r="G3665" i="1" s="1"/>
  <c r="H3665" i="1" s="1"/>
  <c r="I3665" i="1" s="1"/>
  <c r="A3666" i="1" s="1"/>
  <c r="O3664" i="1"/>
  <c r="N3664" i="1"/>
  <c r="T3666" i="1"/>
  <c r="J3666" i="1"/>
  <c r="B3666" i="1" s="1"/>
  <c r="C3666" i="1" s="1"/>
  <c r="D3666" i="1" s="1"/>
  <c r="E3666" i="1" s="1"/>
  <c r="F3666" i="1" s="1"/>
  <c r="G3666" i="1" s="1"/>
  <c r="H3666" i="1" s="1"/>
  <c r="I3666" i="1" s="1"/>
  <c r="A3667" i="1" s="1"/>
  <c r="K3665" i="1"/>
  <c r="S3662" i="1"/>
  <c r="M3662" i="1" s="1"/>
  <c r="L3662" i="1" s="1"/>
  <c r="R3663" i="1"/>
  <c r="T3667" i="1" l="1"/>
  <c r="J3667" i="1"/>
  <c r="B3667" i="1" s="1"/>
  <c r="C3667" i="1" s="1"/>
  <c r="D3667" i="1" s="1"/>
  <c r="E3667" i="1" s="1"/>
  <c r="F3667" i="1" s="1"/>
  <c r="G3667" i="1" s="1"/>
  <c r="H3667" i="1" s="1"/>
  <c r="I3667" i="1" s="1"/>
  <c r="A3668" i="1" s="1"/>
  <c r="P3663" i="1"/>
  <c r="Q3663" i="1"/>
  <c r="O3665" i="1"/>
  <c r="N3665" i="1"/>
  <c r="K3666" i="1"/>
  <c r="R3664" i="1"/>
  <c r="R3665" i="1" l="1"/>
  <c r="Q3665" i="1" s="1"/>
  <c r="T3668" i="1"/>
  <c r="J3668" i="1"/>
  <c r="B3668" i="1" s="1"/>
  <c r="C3668" i="1" s="1"/>
  <c r="D3668" i="1" s="1"/>
  <c r="E3668" i="1" s="1"/>
  <c r="F3668" i="1" s="1"/>
  <c r="G3668" i="1" s="1"/>
  <c r="H3668" i="1" s="1"/>
  <c r="I3668" i="1" s="1"/>
  <c r="A3669" i="1" s="1"/>
  <c r="P3665" i="1"/>
  <c r="P3664" i="1"/>
  <c r="Q3664" i="1"/>
  <c r="K3667" i="1"/>
  <c r="N3666" i="1"/>
  <c r="O3666" i="1"/>
  <c r="S3663" i="1"/>
  <c r="M3663" i="1" s="1"/>
  <c r="L3663" i="1" s="1"/>
  <c r="S3665" i="1" l="1"/>
  <c r="N3667" i="1"/>
  <c r="O3667" i="1"/>
  <c r="R3666" i="1"/>
  <c r="K3668" i="1"/>
  <c r="T3669" i="1"/>
  <c r="J3669" i="1"/>
  <c r="B3669" i="1" s="1"/>
  <c r="C3669" i="1" s="1"/>
  <c r="D3669" i="1" s="1"/>
  <c r="E3669" i="1" s="1"/>
  <c r="F3669" i="1" s="1"/>
  <c r="G3669" i="1" s="1"/>
  <c r="H3669" i="1" s="1"/>
  <c r="I3669" i="1" s="1"/>
  <c r="A3670" i="1" s="1"/>
  <c r="S3664" i="1"/>
  <c r="M3664" i="1" s="1"/>
  <c r="L3664" i="1" s="1"/>
  <c r="R3667" i="1" l="1"/>
  <c r="M3665" i="1"/>
  <c r="L3665" i="1" s="1"/>
  <c r="K3669" i="1"/>
  <c r="J3670" i="1"/>
  <c r="B3670" i="1" s="1"/>
  <c r="C3670" i="1" s="1"/>
  <c r="D3670" i="1" s="1"/>
  <c r="E3670" i="1" s="1"/>
  <c r="F3670" i="1" s="1"/>
  <c r="G3670" i="1" s="1"/>
  <c r="H3670" i="1" s="1"/>
  <c r="I3670" i="1" s="1"/>
  <c r="A3671" i="1" s="1"/>
  <c r="T3670" i="1"/>
  <c r="P3666" i="1"/>
  <c r="Q3666" i="1"/>
  <c r="Q3667" i="1"/>
  <c r="P3667" i="1"/>
  <c r="O3668" i="1"/>
  <c r="N3668" i="1"/>
  <c r="S3666" i="1" l="1"/>
  <c r="M3666" i="1" s="1"/>
  <c r="L3666" i="1" s="1"/>
  <c r="K3670" i="1"/>
  <c r="J3671" i="1"/>
  <c r="B3671" i="1" s="1"/>
  <c r="C3671" i="1" s="1"/>
  <c r="D3671" i="1" s="1"/>
  <c r="E3671" i="1" s="1"/>
  <c r="F3671" i="1" s="1"/>
  <c r="G3671" i="1" s="1"/>
  <c r="H3671" i="1" s="1"/>
  <c r="I3671" i="1" s="1"/>
  <c r="A3672" i="1" s="1"/>
  <c r="T3671" i="1"/>
  <c r="R3668" i="1"/>
  <c r="S3667" i="1"/>
  <c r="M3667" i="1" s="1"/>
  <c r="L3667" i="1" s="1"/>
  <c r="O3669" i="1"/>
  <c r="N3669" i="1"/>
  <c r="K3671" i="1" l="1"/>
  <c r="T3672" i="1"/>
  <c r="J3672" i="1"/>
  <c r="B3672" i="1" s="1"/>
  <c r="C3672" i="1" s="1"/>
  <c r="D3672" i="1" s="1"/>
  <c r="E3672" i="1" s="1"/>
  <c r="F3672" i="1" s="1"/>
  <c r="G3672" i="1" s="1"/>
  <c r="H3672" i="1" s="1"/>
  <c r="I3672" i="1" s="1"/>
  <c r="A3673" i="1" s="1"/>
  <c r="Q3668" i="1"/>
  <c r="P3668" i="1"/>
  <c r="R3669" i="1"/>
  <c r="O3670" i="1"/>
  <c r="N3670" i="1"/>
  <c r="R3670" i="1" l="1"/>
  <c r="S3668" i="1"/>
  <c r="M3668" i="1" s="1"/>
  <c r="L3668" i="1" s="1"/>
  <c r="J3673" i="1"/>
  <c r="B3673" i="1" s="1"/>
  <c r="C3673" i="1" s="1"/>
  <c r="D3673" i="1" s="1"/>
  <c r="E3673" i="1" s="1"/>
  <c r="F3673" i="1" s="1"/>
  <c r="G3673" i="1" s="1"/>
  <c r="H3673" i="1" s="1"/>
  <c r="I3673" i="1" s="1"/>
  <c r="A3674" i="1" s="1"/>
  <c r="T3673" i="1"/>
  <c r="K3672" i="1"/>
  <c r="Q3670" i="1"/>
  <c r="P3670" i="1"/>
  <c r="S3670" i="1" s="1"/>
  <c r="Q3669" i="1"/>
  <c r="P3669" i="1"/>
  <c r="N3671" i="1"/>
  <c r="O3671" i="1"/>
  <c r="R3671" i="1" s="1"/>
  <c r="P3671" i="1" l="1"/>
  <c r="Q3671" i="1"/>
  <c r="K3673" i="1"/>
  <c r="S3669" i="1"/>
  <c r="M3669" i="1" s="1"/>
  <c r="L3669" i="1" s="1"/>
  <c r="N3672" i="1"/>
  <c r="O3672" i="1"/>
  <c r="T3674" i="1"/>
  <c r="J3674" i="1"/>
  <c r="K3674" i="1" s="1"/>
  <c r="N3674" i="1" s="1"/>
  <c r="S3671" i="1" l="1"/>
  <c r="M3671" i="1" s="1"/>
  <c r="L3671" i="1" s="1"/>
  <c r="O3674" i="1"/>
  <c r="R3674" i="1" s="1"/>
  <c r="O3673" i="1"/>
  <c r="N3673" i="1"/>
  <c r="B3674" i="1"/>
  <c r="C3674" i="1" s="1"/>
  <c r="D3674" i="1" s="1"/>
  <c r="E3674" i="1" s="1"/>
  <c r="F3674" i="1" s="1"/>
  <c r="G3674" i="1" s="1"/>
  <c r="H3674" i="1" s="1"/>
  <c r="I3674" i="1" s="1"/>
  <c r="A3675" i="1" s="1"/>
  <c r="R3672" i="1"/>
  <c r="M3670" i="1"/>
  <c r="L3670" i="1" s="1"/>
  <c r="J3675" i="1" l="1"/>
  <c r="B3675" i="1" s="1"/>
  <c r="C3675" i="1" s="1"/>
  <c r="D3675" i="1" s="1"/>
  <c r="E3675" i="1" s="1"/>
  <c r="F3675" i="1" s="1"/>
  <c r="G3675" i="1" s="1"/>
  <c r="H3675" i="1" s="1"/>
  <c r="I3675" i="1" s="1"/>
  <c r="A3676" i="1" s="1"/>
  <c r="T3675" i="1"/>
  <c r="Q3672" i="1"/>
  <c r="P3672" i="1"/>
  <c r="R3673" i="1"/>
  <c r="P3674" i="1"/>
  <c r="Q3674" i="1"/>
  <c r="S3674" i="1" l="1"/>
  <c r="P3673" i="1"/>
  <c r="Q3673" i="1"/>
  <c r="S3672" i="1"/>
  <c r="M3672" i="1" s="1"/>
  <c r="L3672" i="1" s="1"/>
  <c r="K3675" i="1"/>
  <c r="J3676" i="1"/>
  <c r="B3676" i="1" s="1"/>
  <c r="C3676" i="1" s="1"/>
  <c r="D3676" i="1" s="1"/>
  <c r="E3676" i="1" s="1"/>
  <c r="F3676" i="1" s="1"/>
  <c r="G3676" i="1" s="1"/>
  <c r="H3676" i="1" s="1"/>
  <c r="I3676" i="1" s="1"/>
  <c r="A3677" i="1" s="1"/>
  <c r="T3676" i="1"/>
  <c r="J3677" i="1" l="1"/>
  <c r="B3677" i="1" s="1"/>
  <c r="C3677" i="1" s="1"/>
  <c r="D3677" i="1" s="1"/>
  <c r="E3677" i="1" s="1"/>
  <c r="F3677" i="1" s="1"/>
  <c r="G3677" i="1" s="1"/>
  <c r="H3677" i="1" s="1"/>
  <c r="I3677" i="1" s="1"/>
  <c r="A3678" i="1" s="1"/>
  <c r="T3677" i="1"/>
  <c r="S3673" i="1"/>
  <c r="M3673" i="1" s="1"/>
  <c r="L3673" i="1" s="1"/>
  <c r="K3676" i="1"/>
  <c r="O3675" i="1"/>
  <c r="N3675" i="1"/>
  <c r="M3674" i="1"/>
  <c r="L3674" i="1" s="1"/>
  <c r="R3675" i="1" l="1"/>
  <c r="O3676" i="1"/>
  <c r="N3676" i="1"/>
  <c r="K3677" i="1"/>
  <c r="T3678" i="1"/>
  <c r="J3678" i="1"/>
  <c r="K3678" i="1" s="1"/>
  <c r="N3678" i="1" s="1"/>
  <c r="R3676" i="1" l="1"/>
  <c r="B3678" i="1"/>
  <c r="C3678" i="1" s="1"/>
  <c r="D3678" i="1" s="1"/>
  <c r="E3678" i="1" s="1"/>
  <c r="F3678" i="1" s="1"/>
  <c r="G3678" i="1" s="1"/>
  <c r="H3678" i="1" s="1"/>
  <c r="I3678" i="1" s="1"/>
  <c r="A3679" i="1" s="1"/>
  <c r="N3677" i="1"/>
  <c r="O3677" i="1"/>
  <c r="O3678" i="1"/>
  <c r="R3678" i="1" s="1"/>
  <c r="P3675" i="1"/>
  <c r="Q3675" i="1"/>
  <c r="S3675" i="1" s="1"/>
  <c r="M3675" i="1" s="1"/>
  <c r="L3675" i="1" s="1"/>
  <c r="R3677" i="1" l="1"/>
  <c r="T3679" i="1"/>
  <c r="J3679" i="1"/>
  <c r="K3679" i="1" s="1"/>
  <c r="N3679" i="1" s="1"/>
  <c r="P3678" i="1"/>
  <c r="Q3678" i="1"/>
  <c r="Q3676" i="1"/>
  <c r="P3676" i="1"/>
  <c r="S3676" i="1" l="1"/>
  <c r="M3676" i="1" s="1"/>
  <c r="L3676" i="1" s="1"/>
  <c r="O3679" i="1"/>
  <c r="R3679" i="1" s="1"/>
  <c r="B3679" i="1"/>
  <c r="C3679" i="1" s="1"/>
  <c r="D3679" i="1" s="1"/>
  <c r="E3679" i="1" s="1"/>
  <c r="F3679" i="1" s="1"/>
  <c r="G3679" i="1" s="1"/>
  <c r="H3679" i="1" s="1"/>
  <c r="I3679" i="1" s="1"/>
  <c r="A3680" i="1" s="1"/>
  <c r="S3678" i="1"/>
  <c r="Q3677" i="1"/>
  <c r="P3677" i="1"/>
  <c r="S3677" i="1" l="1"/>
  <c r="M3677" i="1" s="1"/>
  <c r="L3677" i="1" s="1"/>
  <c r="T3680" i="1"/>
  <c r="J3680" i="1"/>
  <c r="B3680" i="1" s="1"/>
  <c r="C3680" i="1" s="1"/>
  <c r="D3680" i="1" s="1"/>
  <c r="E3680" i="1" s="1"/>
  <c r="F3680" i="1" s="1"/>
  <c r="G3680" i="1" s="1"/>
  <c r="H3680" i="1" s="1"/>
  <c r="I3680" i="1" s="1"/>
  <c r="A3681" i="1" s="1"/>
  <c r="P3679" i="1"/>
  <c r="Q3679" i="1"/>
  <c r="M3678" i="1" l="1"/>
  <c r="L3678" i="1" s="1"/>
  <c r="T3681" i="1"/>
  <c r="J3681" i="1"/>
  <c r="B3681" i="1" s="1"/>
  <c r="C3681" i="1" s="1"/>
  <c r="D3681" i="1" s="1"/>
  <c r="E3681" i="1" s="1"/>
  <c r="F3681" i="1" s="1"/>
  <c r="G3681" i="1" s="1"/>
  <c r="H3681" i="1" s="1"/>
  <c r="I3681" i="1" s="1"/>
  <c r="A3682" i="1" s="1"/>
  <c r="K3680" i="1"/>
  <c r="S3679" i="1"/>
  <c r="M3679" i="1" s="1"/>
  <c r="L3679" i="1" s="1"/>
  <c r="K3681" i="1" l="1"/>
  <c r="O3680" i="1"/>
  <c r="N3680" i="1"/>
  <c r="J3682" i="1"/>
  <c r="B3682" i="1" s="1"/>
  <c r="C3682" i="1" s="1"/>
  <c r="D3682" i="1" s="1"/>
  <c r="E3682" i="1" s="1"/>
  <c r="F3682" i="1" s="1"/>
  <c r="G3682" i="1" s="1"/>
  <c r="H3682" i="1" s="1"/>
  <c r="I3682" i="1" s="1"/>
  <c r="A3683" i="1" s="1"/>
  <c r="T3682" i="1"/>
  <c r="J3683" i="1" l="1"/>
  <c r="B3683" i="1" s="1"/>
  <c r="C3683" i="1" s="1"/>
  <c r="D3683" i="1" s="1"/>
  <c r="E3683" i="1" s="1"/>
  <c r="F3683" i="1" s="1"/>
  <c r="G3683" i="1" s="1"/>
  <c r="H3683" i="1" s="1"/>
  <c r="I3683" i="1" s="1"/>
  <c r="A3684" i="1" s="1"/>
  <c r="T3683" i="1"/>
  <c r="K3682" i="1"/>
  <c r="R3680" i="1"/>
  <c r="N3681" i="1"/>
  <c r="O3681" i="1"/>
  <c r="R3681" i="1" l="1"/>
  <c r="P3681" i="1" s="1"/>
  <c r="K3683" i="1"/>
  <c r="Q3680" i="1"/>
  <c r="P3680" i="1"/>
  <c r="N3682" i="1"/>
  <c r="O3682" i="1"/>
  <c r="J3684" i="1"/>
  <c r="B3684" i="1" s="1"/>
  <c r="C3684" i="1" s="1"/>
  <c r="D3684" i="1" s="1"/>
  <c r="E3684" i="1" s="1"/>
  <c r="F3684" i="1" s="1"/>
  <c r="G3684" i="1" s="1"/>
  <c r="H3684" i="1" s="1"/>
  <c r="I3684" i="1" s="1"/>
  <c r="A3685" i="1" s="1"/>
  <c r="T3684" i="1"/>
  <c r="Q3681" i="1" l="1"/>
  <c r="R3682" i="1"/>
  <c r="Q3682" i="1" s="1"/>
  <c r="S3680" i="1"/>
  <c r="M3680" i="1" s="1"/>
  <c r="L3680" i="1" s="1"/>
  <c r="O3683" i="1"/>
  <c r="N3683" i="1"/>
  <c r="T3685" i="1"/>
  <c r="J3685" i="1"/>
  <c r="B3685" i="1" s="1"/>
  <c r="C3685" i="1" s="1"/>
  <c r="D3685" i="1" s="1"/>
  <c r="E3685" i="1" s="1"/>
  <c r="F3685" i="1" s="1"/>
  <c r="G3685" i="1" s="1"/>
  <c r="H3685" i="1" s="1"/>
  <c r="I3685" i="1" s="1"/>
  <c r="A3686" i="1" s="1"/>
  <c r="K3684" i="1"/>
  <c r="S3681" i="1"/>
  <c r="M3681" i="1" s="1"/>
  <c r="L3681" i="1" s="1"/>
  <c r="R3683" i="1" l="1"/>
  <c r="P3682" i="1"/>
  <c r="S3682" i="1" s="1"/>
  <c r="M3682" i="1" s="1"/>
  <c r="L3682" i="1" s="1"/>
  <c r="J3686" i="1"/>
  <c r="B3686" i="1" s="1"/>
  <c r="C3686" i="1" s="1"/>
  <c r="D3686" i="1" s="1"/>
  <c r="E3686" i="1" s="1"/>
  <c r="F3686" i="1" s="1"/>
  <c r="G3686" i="1" s="1"/>
  <c r="H3686" i="1" s="1"/>
  <c r="I3686" i="1" s="1"/>
  <c r="A3687" i="1" s="1"/>
  <c r="T3686" i="1"/>
  <c r="K3685" i="1"/>
  <c r="Q3683" i="1"/>
  <c r="P3683" i="1"/>
  <c r="N3684" i="1"/>
  <c r="O3684" i="1"/>
  <c r="R3684" i="1" l="1"/>
  <c r="Q3684" i="1" s="1"/>
  <c r="S3683" i="1"/>
  <c r="M3683" i="1" s="1"/>
  <c r="L3683" i="1" s="1"/>
  <c r="K3686" i="1"/>
  <c r="P3684" i="1"/>
  <c r="O3685" i="1"/>
  <c r="N3685" i="1"/>
  <c r="J3687" i="1"/>
  <c r="B3687" i="1" s="1"/>
  <c r="C3687" i="1" s="1"/>
  <c r="D3687" i="1" s="1"/>
  <c r="E3687" i="1" s="1"/>
  <c r="F3687" i="1" s="1"/>
  <c r="G3687" i="1" s="1"/>
  <c r="H3687" i="1" s="1"/>
  <c r="I3687" i="1" s="1"/>
  <c r="A3688" i="1" s="1"/>
  <c r="T3687" i="1"/>
  <c r="R3685" i="1" l="1"/>
  <c r="Q3685" i="1" s="1"/>
  <c r="S3684" i="1"/>
  <c r="M3684" i="1" s="1"/>
  <c r="L3684" i="1" s="1"/>
  <c r="T3688" i="1"/>
  <c r="J3688" i="1"/>
  <c r="B3688" i="1" s="1"/>
  <c r="C3688" i="1" s="1"/>
  <c r="D3688" i="1" s="1"/>
  <c r="E3688" i="1" s="1"/>
  <c r="F3688" i="1" s="1"/>
  <c r="G3688" i="1" s="1"/>
  <c r="H3688" i="1" s="1"/>
  <c r="I3688" i="1" s="1"/>
  <c r="A3689" i="1" s="1"/>
  <c r="K3687" i="1"/>
  <c r="N3686" i="1"/>
  <c r="O3686" i="1"/>
  <c r="P3685" i="1" l="1"/>
  <c r="S3685" i="1" s="1"/>
  <c r="M3685" i="1" s="1"/>
  <c r="L3685" i="1" s="1"/>
  <c r="R3686" i="1"/>
  <c r="P3686" i="1" s="1"/>
  <c r="J3689" i="1"/>
  <c r="B3689" i="1" s="1"/>
  <c r="C3689" i="1" s="1"/>
  <c r="D3689" i="1" s="1"/>
  <c r="E3689" i="1" s="1"/>
  <c r="F3689" i="1" s="1"/>
  <c r="G3689" i="1" s="1"/>
  <c r="H3689" i="1" s="1"/>
  <c r="I3689" i="1" s="1"/>
  <c r="A3690" i="1" s="1"/>
  <c r="T3689" i="1"/>
  <c r="K3688" i="1"/>
  <c r="N3687" i="1"/>
  <c r="O3687" i="1"/>
  <c r="Q3686" i="1" l="1"/>
  <c r="R3687" i="1"/>
  <c r="P3687" i="1" s="1"/>
  <c r="S3686" i="1"/>
  <c r="M3686" i="1" s="1"/>
  <c r="L3686" i="1" s="1"/>
  <c r="K3689" i="1"/>
  <c r="O3688" i="1"/>
  <c r="N3688" i="1"/>
  <c r="T3690" i="1"/>
  <c r="J3690" i="1"/>
  <c r="B3690" i="1" s="1"/>
  <c r="C3690" i="1" s="1"/>
  <c r="D3690" i="1" s="1"/>
  <c r="E3690" i="1" s="1"/>
  <c r="F3690" i="1" s="1"/>
  <c r="G3690" i="1" s="1"/>
  <c r="H3690" i="1" s="1"/>
  <c r="I3690" i="1" s="1"/>
  <c r="A3691" i="1" s="1"/>
  <c r="Q3687" i="1" l="1"/>
  <c r="S3687" i="1" s="1"/>
  <c r="M3687" i="1" s="1"/>
  <c r="L3687" i="1" s="1"/>
  <c r="K3690" i="1"/>
  <c r="T3691" i="1"/>
  <c r="J3691" i="1"/>
  <c r="B3691" i="1" s="1"/>
  <c r="C3691" i="1" s="1"/>
  <c r="D3691" i="1" s="1"/>
  <c r="E3691" i="1" s="1"/>
  <c r="F3691" i="1" s="1"/>
  <c r="G3691" i="1" s="1"/>
  <c r="H3691" i="1" s="1"/>
  <c r="I3691" i="1" s="1"/>
  <c r="A3692" i="1" s="1"/>
  <c r="R3688" i="1"/>
  <c r="O3689" i="1"/>
  <c r="N3689" i="1"/>
  <c r="R3689" i="1" l="1"/>
  <c r="K3691" i="1"/>
  <c r="J3692" i="1"/>
  <c r="B3692" i="1" s="1"/>
  <c r="C3692" i="1" s="1"/>
  <c r="D3692" i="1" s="1"/>
  <c r="E3692" i="1" s="1"/>
  <c r="F3692" i="1" s="1"/>
  <c r="G3692" i="1" s="1"/>
  <c r="H3692" i="1" s="1"/>
  <c r="I3692" i="1" s="1"/>
  <c r="A3693" i="1" s="1"/>
  <c r="T3692" i="1"/>
  <c r="P3688" i="1"/>
  <c r="Q3688" i="1"/>
  <c r="N3690" i="1"/>
  <c r="O3690" i="1"/>
  <c r="S3688" i="1" l="1"/>
  <c r="M3688" i="1" s="1"/>
  <c r="L3688" i="1" s="1"/>
  <c r="R3690" i="1"/>
  <c r="Q3690" i="1" s="1"/>
  <c r="J3693" i="1"/>
  <c r="B3693" i="1" s="1"/>
  <c r="C3693" i="1" s="1"/>
  <c r="D3693" i="1" s="1"/>
  <c r="E3693" i="1" s="1"/>
  <c r="F3693" i="1" s="1"/>
  <c r="G3693" i="1" s="1"/>
  <c r="H3693" i="1" s="1"/>
  <c r="I3693" i="1" s="1"/>
  <c r="A3694" i="1" s="1"/>
  <c r="T3693" i="1"/>
  <c r="O3691" i="1"/>
  <c r="N3691" i="1"/>
  <c r="K3692" i="1"/>
  <c r="Q3689" i="1"/>
  <c r="P3689" i="1"/>
  <c r="P3690" i="1" l="1"/>
  <c r="S3690" i="1" s="1"/>
  <c r="M3690" i="1" s="1"/>
  <c r="L3690" i="1" s="1"/>
  <c r="S3689" i="1"/>
  <c r="M3689" i="1" s="1"/>
  <c r="L3689" i="1" s="1"/>
  <c r="R3691" i="1"/>
  <c r="K3693" i="1"/>
  <c r="O3692" i="1"/>
  <c r="N3692" i="1"/>
  <c r="T3694" i="1"/>
  <c r="J3694" i="1"/>
  <c r="B3694" i="1" s="1"/>
  <c r="C3694" i="1" s="1"/>
  <c r="D3694" i="1" s="1"/>
  <c r="E3694" i="1" s="1"/>
  <c r="F3694" i="1" s="1"/>
  <c r="G3694" i="1" s="1"/>
  <c r="H3694" i="1" s="1"/>
  <c r="I3694" i="1" s="1"/>
  <c r="A3695" i="1" s="1"/>
  <c r="R3692" i="1" l="1"/>
  <c r="Q3692" i="1" s="1"/>
  <c r="K3694" i="1"/>
  <c r="O3693" i="1"/>
  <c r="N3693" i="1"/>
  <c r="T3695" i="1"/>
  <c r="J3695" i="1"/>
  <c r="B3695" i="1" s="1"/>
  <c r="C3695" i="1" s="1"/>
  <c r="D3695" i="1" s="1"/>
  <c r="E3695" i="1" s="1"/>
  <c r="F3695" i="1" s="1"/>
  <c r="G3695" i="1" s="1"/>
  <c r="H3695" i="1" s="1"/>
  <c r="I3695" i="1" s="1"/>
  <c r="A3696" i="1" s="1"/>
  <c r="P3691" i="1"/>
  <c r="Q3691" i="1"/>
  <c r="P3692" i="1" l="1"/>
  <c r="S3692" i="1" s="1"/>
  <c r="R3693" i="1"/>
  <c r="Q3693" i="1" s="1"/>
  <c r="K3695" i="1"/>
  <c r="S3691" i="1"/>
  <c r="M3691" i="1" s="1"/>
  <c r="L3691" i="1" s="1"/>
  <c r="T3696" i="1"/>
  <c r="J3696" i="1"/>
  <c r="B3696" i="1" s="1"/>
  <c r="C3696" i="1" s="1"/>
  <c r="D3696" i="1" s="1"/>
  <c r="E3696" i="1" s="1"/>
  <c r="F3696" i="1" s="1"/>
  <c r="G3696" i="1" s="1"/>
  <c r="H3696" i="1" s="1"/>
  <c r="I3696" i="1" s="1"/>
  <c r="A3697" i="1" s="1"/>
  <c r="N3694" i="1"/>
  <c r="O3694" i="1"/>
  <c r="M3692" i="1" l="1"/>
  <c r="L3692" i="1" s="1"/>
  <c r="P3693" i="1"/>
  <c r="S3693" i="1" s="1"/>
  <c r="M3693" i="1" s="1"/>
  <c r="L3693" i="1" s="1"/>
  <c r="J3697" i="1"/>
  <c r="B3697" i="1" s="1"/>
  <c r="C3697" i="1" s="1"/>
  <c r="D3697" i="1" s="1"/>
  <c r="E3697" i="1" s="1"/>
  <c r="F3697" i="1" s="1"/>
  <c r="G3697" i="1" s="1"/>
  <c r="H3697" i="1" s="1"/>
  <c r="I3697" i="1" s="1"/>
  <c r="A3698" i="1" s="1"/>
  <c r="T3697" i="1"/>
  <c r="R3694" i="1"/>
  <c r="K3696" i="1"/>
  <c r="O3695" i="1"/>
  <c r="N3695" i="1"/>
  <c r="R3695" i="1" l="1"/>
  <c r="N3696" i="1"/>
  <c r="O3696" i="1"/>
  <c r="K3697" i="1"/>
  <c r="P3694" i="1"/>
  <c r="Q3694" i="1"/>
  <c r="J3698" i="1"/>
  <c r="B3698" i="1" s="1"/>
  <c r="C3698" i="1" s="1"/>
  <c r="D3698" i="1" s="1"/>
  <c r="E3698" i="1" s="1"/>
  <c r="F3698" i="1" s="1"/>
  <c r="G3698" i="1" s="1"/>
  <c r="H3698" i="1" s="1"/>
  <c r="I3698" i="1" s="1"/>
  <c r="A3699" i="1" s="1"/>
  <c r="T3698" i="1"/>
  <c r="K3698" i="1" l="1"/>
  <c r="N3697" i="1"/>
  <c r="O3697" i="1"/>
  <c r="T3699" i="1"/>
  <c r="J3699" i="1"/>
  <c r="B3699" i="1" s="1"/>
  <c r="C3699" i="1" s="1"/>
  <c r="D3699" i="1" s="1"/>
  <c r="E3699" i="1" s="1"/>
  <c r="F3699" i="1" s="1"/>
  <c r="G3699" i="1" s="1"/>
  <c r="H3699" i="1" s="1"/>
  <c r="I3699" i="1" s="1"/>
  <c r="A3700" i="1" s="1"/>
  <c r="R3696" i="1"/>
  <c r="S3694" i="1"/>
  <c r="M3694" i="1" s="1"/>
  <c r="L3694" i="1" s="1"/>
  <c r="P3695" i="1"/>
  <c r="Q3695" i="1"/>
  <c r="S3695" i="1" l="1"/>
  <c r="M3695" i="1" s="1"/>
  <c r="L3695" i="1" s="1"/>
  <c r="Q3696" i="1"/>
  <c r="P3696" i="1"/>
  <c r="S3696" i="1" s="1"/>
  <c r="M3696" i="1" s="1"/>
  <c r="L3696" i="1" s="1"/>
  <c r="R3697" i="1"/>
  <c r="K3699" i="1"/>
  <c r="J3700" i="1"/>
  <c r="B3700" i="1" s="1"/>
  <c r="C3700" i="1" s="1"/>
  <c r="D3700" i="1" s="1"/>
  <c r="E3700" i="1" s="1"/>
  <c r="F3700" i="1" s="1"/>
  <c r="G3700" i="1" s="1"/>
  <c r="H3700" i="1" s="1"/>
  <c r="I3700" i="1" s="1"/>
  <c r="A3701" i="1" s="1"/>
  <c r="T3700" i="1"/>
  <c r="O3698" i="1"/>
  <c r="N3698" i="1"/>
  <c r="R3698" i="1" l="1"/>
  <c r="P3698" i="1" s="1"/>
  <c r="O3699" i="1"/>
  <c r="N3699" i="1"/>
  <c r="K3700" i="1"/>
  <c r="P3697" i="1"/>
  <c r="Q3697" i="1"/>
  <c r="T3701" i="1"/>
  <c r="J3701" i="1"/>
  <c r="B3701" i="1" s="1"/>
  <c r="C3701" i="1" s="1"/>
  <c r="D3701" i="1" s="1"/>
  <c r="E3701" i="1" s="1"/>
  <c r="F3701" i="1" s="1"/>
  <c r="G3701" i="1" s="1"/>
  <c r="H3701" i="1" s="1"/>
  <c r="I3701" i="1" s="1"/>
  <c r="A3702" i="1" s="1"/>
  <c r="R3699" i="1" l="1"/>
  <c r="P3699" i="1" s="1"/>
  <c r="Q3698" i="1"/>
  <c r="S3698" i="1" s="1"/>
  <c r="S3697" i="1"/>
  <c r="M3697" i="1" s="1"/>
  <c r="L3697" i="1" s="1"/>
  <c r="K3701" i="1"/>
  <c r="T3702" i="1"/>
  <c r="J3702" i="1"/>
  <c r="B3702" i="1" s="1"/>
  <c r="C3702" i="1" s="1"/>
  <c r="D3702" i="1" s="1"/>
  <c r="E3702" i="1" s="1"/>
  <c r="F3702" i="1" s="1"/>
  <c r="G3702" i="1" s="1"/>
  <c r="H3702" i="1" s="1"/>
  <c r="I3702" i="1" s="1"/>
  <c r="A3703" i="1" s="1"/>
  <c r="O3700" i="1"/>
  <c r="N3700" i="1"/>
  <c r="M3698" i="1" l="1"/>
  <c r="L3698" i="1" s="1"/>
  <c r="Q3699" i="1"/>
  <c r="T3703" i="1"/>
  <c r="J3703" i="1"/>
  <c r="B3703" i="1" s="1"/>
  <c r="C3703" i="1" s="1"/>
  <c r="D3703" i="1" s="1"/>
  <c r="E3703" i="1" s="1"/>
  <c r="F3703" i="1" s="1"/>
  <c r="G3703" i="1" s="1"/>
  <c r="H3703" i="1" s="1"/>
  <c r="I3703" i="1" s="1"/>
  <c r="A3704" i="1" s="1"/>
  <c r="K3702" i="1"/>
  <c r="N3701" i="1"/>
  <c r="O3701" i="1"/>
  <c r="R3700" i="1"/>
  <c r="S3699" i="1"/>
  <c r="M3699" i="1" s="1"/>
  <c r="L3699" i="1" s="1"/>
  <c r="R3701" i="1" l="1"/>
  <c r="P3701" i="1" s="1"/>
  <c r="N3702" i="1"/>
  <c r="O3702" i="1"/>
  <c r="Q3701" i="1"/>
  <c r="K3703" i="1"/>
  <c r="T3704" i="1"/>
  <c r="J3704" i="1"/>
  <c r="B3704" i="1" s="1"/>
  <c r="C3704" i="1" s="1"/>
  <c r="D3704" i="1" s="1"/>
  <c r="E3704" i="1" s="1"/>
  <c r="F3704" i="1" s="1"/>
  <c r="G3704" i="1" s="1"/>
  <c r="H3704" i="1" s="1"/>
  <c r="I3704" i="1" s="1"/>
  <c r="A3705" i="1" s="1"/>
  <c r="Q3700" i="1"/>
  <c r="P3700" i="1"/>
  <c r="S3700" i="1" l="1"/>
  <c r="M3700" i="1" s="1"/>
  <c r="L3700" i="1" s="1"/>
  <c r="S3701" i="1"/>
  <c r="M3701" i="1" s="1"/>
  <c r="L3701" i="1" s="1"/>
  <c r="T3705" i="1"/>
  <c r="J3705" i="1"/>
  <c r="B3705" i="1" s="1"/>
  <c r="C3705" i="1" s="1"/>
  <c r="D3705" i="1" s="1"/>
  <c r="E3705" i="1" s="1"/>
  <c r="F3705" i="1" s="1"/>
  <c r="G3705" i="1" s="1"/>
  <c r="H3705" i="1" s="1"/>
  <c r="I3705" i="1" s="1"/>
  <c r="A3706" i="1" s="1"/>
  <c r="R3702" i="1"/>
  <c r="K3704" i="1"/>
  <c r="O3703" i="1"/>
  <c r="N3703" i="1"/>
  <c r="R3703" i="1" l="1"/>
  <c r="P3703" i="1" s="1"/>
  <c r="J3706" i="1"/>
  <c r="B3706" i="1" s="1"/>
  <c r="C3706" i="1" s="1"/>
  <c r="D3706" i="1" s="1"/>
  <c r="E3706" i="1" s="1"/>
  <c r="F3706" i="1" s="1"/>
  <c r="G3706" i="1" s="1"/>
  <c r="H3706" i="1" s="1"/>
  <c r="I3706" i="1" s="1"/>
  <c r="A3707" i="1" s="1"/>
  <c r="T3706" i="1"/>
  <c r="N3704" i="1"/>
  <c r="O3704" i="1"/>
  <c r="K3705" i="1"/>
  <c r="P3702" i="1"/>
  <c r="Q3702" i="1"/>
  <c r="Q3703" i="1" l="1"/>
  <c r="R3704" i="1"/>
  <c r="P3704" i="1" s="1"/>
  <c r="S3702" i="1"/>
  <c r="M3702" i="1" s="1"/>
  <c r="L3702" i="1" s="1"/>
  <c r="K3706" i="1"/>
  <c r="N3705" i="1"/>
  <c r="O3705" i="1"/>
  <c r="S3703" i="1"/>
  <c r="M3703" i="1" s="1"/>
  <c r="L3703" i="1" s="1"/>
  <c r="T3707" i="1"/>
  <c r="J3707" i="1"/>
  <c r="B3707" i="1" s="1"/>
  <c r="C3707" i="1" s="1"/>
  <c r="D3707" i="1" s="1"/>
  <c r="E3707" i="1" s="1"/>
  <c r="F3707" i="1" s="1"/>
  <c r="G3707" i="1" s="1"/>
  <c r="H3707" i="1" s="1"/>
  <c r="I3707" i="1" s="1"/>
  <c r="A3708" i="1" s="1"/>
  <c r="Q3704" i="1" l="1"/>
  <c r="S3704" i="1" s="1"/>
  <c r="M3704" i="1" s="1"/>
  <c r="L3704" i="1" s="1"/>
  <c r="T3708" i="1"/>
  <c r="J3708" i="1"/>
  <c r="B3708" i="1" s="1"/>
  <c r="C3708" i="1" s="1"/>
  <c r="D3708" i="1" s="1"/>
  <c r="E3708" i="1" s="1"/>
  <c r="F3708" i="1" s="1"/>
  <c r="G3708" i="1" s="1"/>
  <c r="H3708" i="1" s="1"/>
  <c r="I3708" i="1" s="1"/>
  <c r="A3709" i="1" s="1"/>
  <c r="O3706" i="1"/>
  <c r="N3706" i="1"/>
  <c r="K3707" i="1"/>
  <c r="R3705" i="1"/>
  <c r="R3706" i="1" l="1"/>
  <c r="Q3706" i="1" s="1"/>
  <c r="K3708" i="1"/>
  <c r="T3709" i="1"/>
  <c r="J3709" i="1"/>
  <c r="B3709" i="1" s="1"/>
  <c r="C3709" i="1" s="1"/>
  <c r="D3709" i="1" s="1"/>
  <c r="E3709" i="1" s="1"/>
  <c r="F3709" i="1" s="1"/>
  <c r="G3709" i="1" s="1"/>
  <c r="H3709" i="1" s="1"/>
  <c r="I3709" i="1" s="1"/>
  <c r="A3710" i="1" s="1"/>
  <c r="P3705" i="1"/>
  <c r="Q3705" i="1"/>
  <c r="N3707" i="1"/>
  <c r="O3707" i="1"/>
  <c r="P3706" i="1" l="1"/>
  <c r="S3706" i="1" s="1"/>
  <c r="M3706" i="1" s="1"/>
  <c r="L3706" i="1" s="1"/>
  <c r="R3707" i="1"/>
  <c r="P3707" i="1" s="1"/>
  <c r="K3709" i="1"/>
  <c r="S3705" i="1"/>
  <c r="M3705" i="1" s="1"/>
  <c r="L3705" i="1" s="1"/>
  <c r="J3710" i="1"/>
  <c r="B3710" i="1" s="1"/>
  <c r="C3710" i="1" s="1"/>
  <c r="D3710" i="1" s="1"/>
  <c r="E3710" i="1" s="1"/>
  <c r="F3710" i="1" s="1"/>
  <c r="G3710" i="1" s="1"/>
  <c r="H3710" i="1" s="1"/>
  <c r="I3710" i="1" s="1"/>
  <c r="A3711" i="1" s="1"/>
  <c r="T3710" i="1"/>
  <c r="O3708" i="1"/>
  <c r="N3708" i="1"/>
  <c r="Q3707" i="1" l="1"/>
  <c r="S3707" i="1" s="1"/>
  <c r="M3707" i="1" s="1"/>
  <c r="L3707" i="1" s="1"/>
  <c r="T3711" i="1"/>
  <c r="J3711" i="1"/>
  <c r="B3711" i="1" s="1"/>
  <c r="C3711" i="1" s="1"/>
  <c r="D3711" i="1" s="1"/>
  <c r="E3711" i="1" s="1"/>
  <c r="F3711" i="1" s="1"/>
  <c r="G3711" i="1" s="1"/>
  <c r="H3711" i="1" s="1"/>
  <c r="I3711" i="1" s="1"/>
  <c r="A3712" i="1" s="1"/>
  <c r="K3710" i="1"/>
  <c r="R3708" i="1"/>
  <c r="N3709" i="1"/>
  <c r="O3709" i="1"/>
  <c r="P3708" i="1" l="1"/>
  <c r="Q3708" i="1"/>
  <c r="K3711" i="1"/>
  <c r="O3710" i="1"/>
  <c r="N3710" i="1"/>
  <c r="J3712" i="1"/>
  <c r="B3712" i="1" s="1"/>
  <c r="C3712" i="1" s="1"/>
  <c r="D3712" i="1" s="1"/>
  <c r="E3712" i="1" s="1"/>
  <c r="F3712" i="1" s="1"/>
  <c r="G3712" i="1" s="1"/>
  <c r="H3712" i="1" s="1"/>
  <c r="I3712" i="1" s="1"/>
  <c r="A3713" i="1" s="1"/>
  <c r="T3712" i="1"/>
  <c r="R3709" i="1"/>
  <c r="R3710" i="1" l="1"/>
  <c r="T3713" i="1"/>
  <c r="J3713" i="1"/>
  <c r="B3713" i="1" s="1"/>
  <c r="C3713" i="1" s="1"/>
  <c r="D3713" i="1" s="1"/>
  <c r="E3713" i="1" s="1"/>
  <c r="F3713" i="1" s="1"/>
  <c r="G3713" i="1" s="1"/>
  <c r="H3713" i="1" s="1"/>
  <c r="I3713" i="1" s="1"/>
  <c r="A3714" i="1" s="1"/>
  <c r="K3712" i="1"/>
  <c r="Q3709" i="1"/>
  <c r="P3709" i="1"/>
  <c r="N3711" i="1"/>
  <c r="O3711" i="1"/>
  <c r="S3708" i="1"/>
  <c r="M3708" i="1" s="1"/>
  <c r="L3708" i="1" s="1"/>
  <c r="S3709" i="1" l="1"/>
  <c r="M3709" i="1" s="1"/>
  <c r="L3709" i="1" s="1"/>
  <c r="R3711" i="1"/>
  <c r="P3711" i="1" s="1"/>
  <c r="K3713" i="1"/>
  <c r="T3714" i="1"/>
  <c r="J3714" i="1"/>
  <c r="B3714" i="1" s="1"/>
  <c r="C3714" i="1" s="1"/>
  <c r="D3714" i="1" s="1"/>
  <c r="E3714" i="1" s="1"/>
  <c r="F3714" i="1" s="1"/>
  <c r="G3714" i="1" s="1"/>
  <c r="H3714" i="1" s="1"/>
  <c r="I3714" i="1" s="1"/>
  <c r="A3715" i="1" s="1"/>
  <c r="O3712" i="1"/>
  <c r="N3712" i="1"/>
  <c r="P3710" i="1"/>
  <c r="Q3710" i="1"/>
  <c r="Q3711" i="1" l="1"/>
  <c r="S3711" i="1" s="1"/>
  <c r="R3712" i="1"/>
  <c r="Q3712" i="1" s="1"/>
  <c r="T3715" i="1"/>
  <c r="J3715" i="1"/>
  <c r="B3715" i="1" s="1"/>
  <c r="C3715" i="1" s="1"/>
  <c r="D3715" i="1" s="1"/>
  <c r="E3715" i="1" s="1"/>
  <c r="F3715" i="1" s="1"/>
  <c r="G3715" i="1" s="1"/>
  <c r="H3715" i="1" s="1"/>
  <c r="I3715" i="1" s="1"/>
  <c r="A3716" i="1" s="1"/>
  <c r="K3714" i="1"/>
  <c r="S3710" i="1"/>
  <c r="M3710" i="1" s="1"/>
  <c r="L3710" i="1" s="1"/>
  <c r="N3713" i="1"/>
  <c r="O3713" i="1"/>
  <c r="R3713" i="1" s="1"/>
  <c r="P3712" i="1" l="1"/>
  <c r="S3712" i="1" s="1"/>
  <c r="M3712" i="1" s="1"/>
  <c r="L3712" i="1" s="1"/>
  <c r="Q3713" i="1"/>
  <c r="P3713" i="1"/>
  <c r="S3713" i="1" s="1"/>
  <c r="M3713" i="1" s="1"/>
  <c r="L3713" i="1" s="1"/>
  <c r="O3714" i="1"/>
  <c r="N3714" i="1"/>
  <c r="K3715" i="1"/>
  <c r="T3716" i="1"/>
  <c r="J3716" i="1"/>
  <c r="B3716" i="1" s="1"/>
  <c r="C3716" i="1" s="1"/>
  <c r="D3716" i="1" s="1"/>
  <c r="E3716" i="1" s="1"/>
  <c r="F3716" i="1" s="1"/>
  <c r="G3716" i="1" s="1"/>
  <c r="H3716" i="1" s="1"/>
  <c r="I3716" i="1" s="1"/>
  <c r="A3717" i="1" s="1"/>
  <c r="M3711" i="1"/>
  <c r="L3711" i="1" s="1"/>
  <c r="R3714" i="1" l="1"/>
  <c r="J3717" i="1"/>
  <c r="B3717" i="1" s="1"/>
  <c r="C3717" i="1" s="1"/>
  <c r="D3717" i="1" s="1"/>
  <c r="E3717" i="1" s="1"/>
  <c r="F3717" i="1" s="1"/>
  <c r="G3717" i="1" s="1"/>
  <c r="H3717" i="1" s="1"/>
  <c r="I3717" i="1" s="1"/>
  <c r="A3718" i="1" s="1"/>
  <c r="T3717" i="1"/>
  <c r="K3716" i="1"/>
  <c r="Q3714" i="1"/>
  <c r="P3714" i="1"/>
  <c r="S3714" i="1" s="1"/>
  <c r="M3714" i="1" s="1"/>
  <c r="L3714" i="1" s="1"/>
  <c r="N3715" i="1"/>
  <c r="O3715" i="1"/>
  <c r="K3717" i="1" l="1"/>
  <c r="R3715" i="1"/>
  <c r="N3716" i="1"/>
  <c r="O3716" i="1"/>
  <c r="J3718" i="1"/>
  <c r="B3718" i="1" s="1"/>
  <c r="C3718" i="1" s="1"/>
  <c r="D3718" i="1" s="1"/>
  <c r="E3718" i="1" s="1"/>
  <c r="F3718" i="1" s="1"/>
  <c r="G3718" i="1" s="1"/>
  <c r="H3718" i="1" s="1"/>
  <c r="I3718" i="1" s="1"/>
  <c r="A3719" i="1" s="1"/>
  <c r="T3718" i="1"/>
  <c r="R3716" i="1" l="1"/>
  <c r="P3716" i="1" s="1"/>
  <c r="K3718" i="1"/>
  <c r="P3715" i="1"/>
  <c r="Q3715" i="1"/>
  <c r="T3719" i="1"/>
  <c r="J3719" i="1"/>
  <c r="B3719" i="1" s="1"/>
  <c r="C3719" i="1" s="1"/>
  <c r="D3719" i="1" s="1"/>
  <c r="E3719" i="1" s="1"/>
  <c r="F3719" i="1" s="1"/>
  <c r="G3719" i="1" s="1"/>
  <c r="H3719" i="1" s="1"/>
  <c r="I3719" i="1" s="1"/>
  <c r="A3720" i="1" s="1"/>
  <c r="N3717" i="1"/>
  <c r="O3717" i="1"/>
  <c r="Q3716" i="1" l="1"/>
  <c r="R3717" i="1"/>
  <c r="P3717" i="1" s="1"/>
  <c r="S3715" i="1"/>
  <c r="M3715" i="1" s="1"/>
  <c r="L3715" i="1" s="1"/>
  <c r="J3720" i="1"/>
  <c r="B3720" i="1" s="1"/>
  <c r="C3720" i="1" s="1"/>
  <c r="D3720" i="1" s="1"/>
  <c r="E3720" i="1" s="1"/>
  <c r="F3720" i="1" s="1"/>
  <c r="G3720" i="1" s="1"/>
  <c r="H3720" i="1" s="1"/>
  <c r="I3720" i="1" s="1"/>
  <c r="A3721" i="1" s="1"/>
  <c r="T3720" i="1"/>
  <c r="O3718" i="1"/>
  <c r="N3718" i="1"/>
  <c r="Q3717" i="1"/>
  <c r="K3719" i="1"/>
  <c r="S3716" i="1"/>
  <c r="M3716" i="1" s="1"/>
  <c r="L3716" i="1" s="1"/>
  <c r="S3717" i="1" l="1"/>
  <c r="M3717" i="1" s="1"/>
  <c r="L3717" i="1" s="1"/>
  <c r="K3720" i="1"/>
  <c r="O3719" i="1"/>
  <c r="N3719" i="1"/>
  <c r="R3718" i="1"/>
  <c r="J3721" i="1"/>
  <c r="B3721" i="1" s="1"/>
  <c r="C3721" i="1" s="1"/>
  <c r="D3721" i="1" s="1"/>
  <c r="E3721" i="1" s="1"/>
  <c r="F3721" i="1" s="1"/>
  <c r="G3721" i="1" s="1"/>
  <c r="H3721" i="1" s="1"/>
  <c r="I3721" i="1" s="1"/>
  <c r="A3722" i="1" s="1"/>
  <c r="T3721" i="1"/>
  <c r="P3718" i="1" l="1"/>
  <c r="Q3718" i="1"/>
  <c r="K3721" i="1"/>
  <c r="R3719" i="1"/>
  <c r="J3722" i="1"/>
  <c r="B3722" i="1" s="1"/>
  <c r="C3722" i="1" s="1"/>
  <c r="D3722" i="1" s="1"/>
  <c r="E3722" i="1" s="1"/>
  <c r="F3722" i="1" s="1"/>
  <c r="G3722" i="1" s="1"/>
  <c r="H3722" i="1" s="1"/>
  <c r="I3722" i="1" s="1"/>
  <c r="A3723" i="1" s="1"/>
  <c r="T3722" i="1"/>
  <c r="N3720" i="1"/>
  <c r="O3720" i="1"/>
  <c r="S3718" i="1" l="1"/>
  <c r="M3718" i="1" s="1"/>
  <c r="L3718" i="1" s="1"/>
  <c r="Q3719" i="1"/>
  <c r="P3719" i="1"/>
  <c r="R3720" i="1"/>
  <c r="K3722" i="1"/>
  <c r="O3721" i="1"/>
  <c r="N3721" i="1"/>
  <c r="J3723" i="1"/>
  <c r="B3723" i="1" s="1"/>
  <c r="C3723" i="1" s="1"/>
  <c r="D3723" i="1" s="1"/>
  <c r="E3723" i="1" s="1"/>
  <c r="F3723" i="1" s="1"/>
  <c r="G3723" i="1" s="1"/>
  <c r="H3723" i="1" s="1"/>
  <c r="I3723" i="1" s="1"/>
  <c r="A3724" i="1" s="1"/>
  <c r="T3723" i="1"/>
  <c r="S3719" i="1" l="1"/>
  <c r="M3719" i="1" s="1"/>
  <c r="L3719" i="1" s="1"/>
  <c r="N3722" i="1"/>
  <c r="O3722" i="1"/>
  <c r="J3724" i="1"/>
  <c r="B3724" i="1" s="1"/>
  <c r="C3724" i="1" s="1"/>
  <c r="D3724" i="1" s="1"/>
  <c r="E3724" i="1" s="1"/>
  <c r="F3724" i="1" s="1"/>
  <c r="G3724" i="1" s="1"/>
  <c r="H3724" i="1" s="1"/>
  <c r="I3724" i="1" s="1"/>
  <c r="A3725" i="1" s="1"/>
  <c r="T3724" i="1"/>
  <c r="P3720" i="1"/>
  <c r="Q3720" i="1"/>
  <c r="K3723" i="1"/>
  <c r="R3721" i="1"/>
  <c r="R3722" i="1" l="1"/>
  <c r="P3722" i="1" s="1"/>
  <c r="S3720" i="1"/>
  <c r="M3720" i="1" s="1"/>
  <c r="L3720" i="1" s="1"/>
  <c r="J3725" i="1"/>
  <c r="B3725" i="1" s="1"/>
  <c r="C3725" i="1" s="1"/>
  <c r="D3725" i="1" s="1"/>
  <c r="E3725" i="1" s="1"/>
  <c r="F3725" i="1" s="1"/>
  <c r="G3725" i="1" s="1"/>
  <c r="H3725" i="1" s="1"/>
  <c r="I3725" i="1" s="1"/>
  <c r="A3726" i="1" s="1"/>
  <c r="T3725" i="1"/>
  <c r="N3723" i="1"/>
  <c r="O3723" i="1"/>
  <c r="R3723" i="1" s="1"/>
  <c r="Q3722" i="1"/>
  <c r="Q3721" i="1"/>
  <c r="P3721" i="1"/>
  <c r="S3721" i="1" s="1"/>
  <c r="M3721" i="1" s="1"/>
  <c r="L3721" i="1" s="1"/>
  <c r="K3724" i="1"/>
  <c r="S3722" i="1" l="1"/>
  <c r="M3722" i="1" s="1"/>
  <c r="L3722" i="1" s="1"/>
  <c r="O3724" i="1"/>
  <c r="N3724" i="1"/>
  <c r="Q3723" i="1"/>
  <c r="P3723" i="1"/>
  <c r="K3725" i="1"/>
  <c r="J3726" i="1"/>
  <c r="B3726" i="1" s="1"/>
  <c r="C3726" i="1" s="1"/>
  <c r="D3726" i="1" s="1"/>
  <c r="E3726" i="1" s="1"/>
  <c r="F3726" i="1" s="1"/>
  <c r="G3726" i="1" s="1"/>
  <c r="H3726" i="1" s="1"/>
  <c r="I3726" i="1" s="1"/>
  <c r="A3727" i="1" s="1"/>
  <c r="T3726" i="1"/>
  <c r="S3723" i="1" l="1"/>
  <c r="M3723" i="1" s="1"/>
  <c r="L3723" i="1" s="1"/>
  <c r="T3727" i="1"/>
  <c r="J3727" i="1"/>
  <c r="B3727" i="1" s="1"/>
  <c r="C3727" i="1" s="1"/>
  <c r="D3727" i="1" s="1"/>
  <c r="E3727" i="1" s="1"/>
  <c r="F3727" i="1" s="1"/>
  <c r="G3727" i="1" s="1"/>
  <c r="H3727" i="1" s="1"/>
  <c r="I3727" i="1" s="1"/>
  <c r="A3728" i="1" s="1"/>
  <c r="K3726" i="1"/>
  <c r="O3725" i="1"/>
  <c r="N3725" i="1"/>
  <c r="R3724" i="1"/>
  <c r="R3725" i="1" l="1"/>
  <c r="K3727" i="1"/>
  <c r="N3726" i="1"/>
  <c r="O3726" i="1"/>
  <c r="T3728" i="1"/>
  <c r="J3728" i="1"/>
  <c r="B3728" i="1" s="1"/>
  <c r="C3728" i="1" s="1"/>
  <c r="D3728" i="1" s="1"/>
  <c r="E3728" i="1" s="1"/>
  <c r="F3728" i="1" s="1"/>
  <c r="G3728" i="1" s="1"/>
  <c r="H3728" i="1" s="1"/>
  <c r="I3728" i="1" s="1"/>
  <c r="A3729" i="1" s="1"/>
  <c r="P3724" i="1"/>
  <c r="Q3724" i="1"/>
  <c r="R3726" i="1" l="1"/>
  <c r="P3726" i="1" s="1"/>
  <c r="K3728" i="1"/>
  <c r="S3724" i="1"/>
  <c r="M3724" i="1" s="1"/>
  <c r="L3724" i="1" s="1"/>
  <c r="N3727" i="1"/>
  <c r="O3727" i="1"/>
  <c r="T3729" i="1"/>
  <c r="J3729" i="1"/>
  <c r="B3729" i="1" s="1"/>
  <c r="C3729" i="1" s="1"/>
  <c r="D3729" i="1" s="1"/>
  <c r="E3729" i="1" s="1"/>
  <c r="F3729" i="1" s="1"/>
  <c r="G3729" i="1" s="1"/>
  <c r="H3729" i="1" s="1"/>
  <c r="I3729" i="1" s="1"/>
  <c r="A3730" i="1" s="1"/>
  <c r="Q3725" i="1"/>
  <c r="P3725" i="1"/>
  <c r="R3727" i="1" l="1"/>
  <c r="Q3726" i="1"/>
  <c r="S3726" i="1" s="1"/>
  <c r="T3730" i="1"/>
  <c r="J3730" i="1"/>
  <c r="B3730" i="1" s="1"/>
  <c r="C3730" i="1" s="1"/>
  <c r="D3730" i="1" s="1"/>
  <c r="E3730" i="1" s="1"/>
  <c r="F3730" i="1" s="1"/>
  <c r="G3730" i="1" s="1"/>
  <c r="H3730" i="1" s="1"/>
  <c r="I3730" i="1" s="1"/>
  <c r="A3731" i="1" s="1"/>
  <c r="P3727" i="1"/>
  <c r="Q3727" i="1"/>
  <c r="O3728" i="1"/>
  <c r="N3728" i="1"/>
  <c r="S3725" i="1"/>
  <c r="M3725" i="1" s="1"/>
  <c r="L3725" i="1" s="1"/>
  <c r="K3729" i="1"/>
  <c r="S3727" i="1" l="1"/>
  <c r="M3727" i="1" s="1"/>
  <c r="L3727" i="1" s="1"/>
  <c r="M3726" i="1"/>
  <c r="L3726" i="1" s="1"/>
  <c r="R3728" i="1"/>
  <c r="P3728" i="1" s="1"/>
  <c r="K3730" i="1"/>
  <c r="O3729" i="1"/>
  <c r="N3729" i="1"/>
  <c r="T3731" i="1"/>
  <c r="J3731" i="1"/>
  <c r="B3731" i="1" s="1"/>
  <c r="C3731" i="1" s="1"/>
  <c r="D3731" i="1" s="1"/>
  <c r="E3731" i="1" s="1"/>
  <c r="F3731" i="1" s="1"/>
  <c r="G3731" i="1" s="1"/>
  <c r="H3731" i="1" s="1"/>
  <c r="I3731" i="1" s="1"/>
  <c r="A3732" i="1" s="1"/>
  <c r="Q3728" i="1" l="1"/>
  <c r="S3728" i="1" s="1"/>
  <c r="M3728" i="1" s="1"/>
  <c r="L3728" i="1" s="1"/>
  <c r="R3729" i="1"/>
  <c r="P3729" i="1" s="1"/>
  <c r="K3731" i="1"/>
  <c r="T3732" i="1"/>
  <c r="J3732" i="1"/>
  <c r="B3732" i="1" s="1"/>
  <c r="C3732" i="1" s="1"/>
  <c r="D3732" i="1" s="1"/>
  <c r="E3732" i="1" s="1"/>
  <c r="F3732" i="1" s="1"/>
  <c r="G3732" i="1" s="1"/>
  <c r="H3732" i="1" s="1"/>
  <c r="I3732" i="1" s="1"/>
  <c r="A3733" i="1" s="1"/>
  <c r="O3730" i="1"/>
  <c r="N3730" i="1"/>
  <c r="Q3729" i="1" l="1"/>
  <c r="S3729" i="1" s="1"/>
  <c r="M3729" i="1" s="1"/>
  <c r="L3729" i="1" s="1"/>
  <c r="J3733" i="1"/>
  <c r="B3733" i="1" s="1"/>
  <c r="C3733" i="1" s="1"/>
  <c r="D3733" i="1" s="1"/>
  <c r="E3733" i="1" s="1"/>
  <c r="F3733" i="1" s="1"/>
  <c r="G3733" i="1" s="1"/>
  <c r="H3733" i="1" s="1"/>
  <c r="I3733" i="1" s="1"/>
  <c r="A3734" i="1" s="1"/>
  <c r="T3733" i="1"/>
  <c r="K3732" i="1"/>
  <c r="R3730" i="1"/>
  <c r="O3731" i="1"/>
  <c r="N3731" i="1"/>
  <c r="N3732" i="1" l="1"/>
  <c r="O3732" i="1"/>
  <c r="R3731" i="1"/>
  <c r="Q3730" i="1"/>
  <c r="P3730" i="1"/>
  <c r="K3733" i="1"/>
  <c r="J3734" i="1"/>
  <c r="B3734" i="1" s="1"/>
  <c r="C3734" i="1" s="1"/>
  <c r="D3734" i="1" s="1"/>
  <c r="E3734" i="1" s="1"/>
  <c r="F3734" i="1" s="1"/>
  <c r="G3734" i="1" s="1"/>
  <c r="H3734" i="1" s="1"/>
  <c r="I3734" i="1" s="1"/>
  <c r="A3735" i="1" s="1"/>
  <c r="T3734" i="1"/>
  <c r="R3732" i="1" l="1"/>
  <c r="P3731" i="1"/>
  <c r="Q3731" i="1"/>
  <c r="J3735" i="1"/>
  <c r="B3735" i="1" s="1"/>
  <c r="C3735" i="1" s="1"/>
  <c r="D3735" i="1" s="1"/>
  <c r="E3735" i="1" s="1"/>
  <c r="F3735" i="1" s="1"/>
  <c r="G3735" i="1" s="1"/>
  <c r="H3735" i="1" s="1"/>
  <c r="I3735" i="1" s="1"/>
  <c r="A3736" i="1" s="1"/>
  <c r="T3735" i="1"/>
  <c r="O3733" i="1"/>
  <c r="N3733" i="1"/>
  <c r="P3732" i="1"/>
  <c r="Q3732" i="1"/>
  <c r="K3734" i="1"/>
  <c r="S3730" i="1"/>
  <c r="M3730" i="1" s="1"/>
  <c r="L3730" i="1" s="1"/>
  <c r="S3731" i="1" l="1"/>
  <c r="M3731" i="1" s="1"/>
  <c r="L3731" i="1" s="1"/>
  <c r="S3732" i="1"/>
  <c r="M3732" i="1" s="1"/>
  <c r="L3732" i="1" s="1"/>
  <c r="K3735" i="1"/>
  <c r="O3734" i="1"/>
  <c r="N3734" i="1"/>
  <c r="R3733" i="1"/>
  <c r="J3736" i="1"/>
  <c r="B3736" i="1" s="1"/>
  <c r="C3736" i="1" s="1"/>
  <c r="D3736" i="1" s="1"/>
  <c r="E3736" i="1" s="1"/>
  <c r="F3736" i="1" s="1"/>
  <c r="G3736" i="1" s="1"/>
  <c r="H3736" i="1" s="1"/>
  <c r="I3736" i="1" s="1"/>
  <c r="A3737" i="1" s="1"/>
  <c r="T3736" i="1"/>
  <c r="P3733" i="1" l="1"/>
  <c r="Q3733" i="1"/>
  <c r="K3736" i="1"/>
  <c r="R3734" i="1"/>
  <c r="J3737" i="1"/>
  <c r="B3737" i="1" s="1"/>
  <c r="C3737" i="1" s="1"/>
  <c r="D3737" i="1" s="1"/>
  <c r="E3737" i="1" s="1"/>
  <c r="F3737" i="1" s="1"/>
  <c r="G3737" i="1" s="1"/>
  <c r="H3737" i="1" s="1"/>
  <c r="I3737" i="1" s="1"/>
  <c r="A3738" i="1" s="1"/>
  <c r="T3737" i="1"/>
  <c r="N3735" i="1"/>
  <c r="O3735" i="1"/>
  <c r="R3735" i="1" l="1"/>
  <c r="Q3735" i="1" s="1"/>
  <c r="S3735" i="1" s="1"/>
  <c r="P3734" i="1"/>
  <c r="Q3734" i="1"/>
  <c r="N3736" i="1"/>
  <c r="O3736" i="1"/>
  <c r="P3735" i="1"/>
  <c r="K3737" i="1"/>
  <c r="J3738" i="1"/>
  <c r="B3738" i="1" s="1"/>
  <c r="C3738" i="1" s="1"/>
  <c r="D3738" i="1" s="1"/>
  <c r="E3738" i="1" s="1"/>
  <c r="F3738" i="1" s="1"/>
  <c r="G3738" i="1" s="1"/>
  <c r="H3738" i="1" s="1"/>
  <c r="I3738" i="1" s="1"/>
  <c r="A3739" i="1" s="1"/>
  <c r="T3738" i="1"/>
  <c r="S3733" i="1"/>
  <c r="M3733" i="1" s="1"/>
  <c r="L3733" i="1" s="1"/>
  <c r="R3736" i="1" l="1"/>
  <c r="Q3736" i="1" s="1"/>
  <c r="J3739" i="1"/>
  <c r="B3739" i="1" s="1"/>
  <c r="C3739" i="1" s="1"/>
  <c r="D3739" i="1" s="1"/>
  <c r="E3739" i="1" s="1"/>
  <c r="F3739" i="1" s="1"/>
  <c r="G3739" i="1" s="1"/>
  <c r="H3739" i="1" s="1"/>
  <c r="I3739" i="1" s="1"/>
  <c r="A3740" i="1" s="1"/>
  <c r="T3739" i="1"/>
  <c r="P3736" i="1"/>
  <c r="N3737" i="1"/>
  <c r="O3737" i="1"/>
  <c r="K3738" i="1"/>
  <c r="S3734" i="1"/>
  <c r="M3734" i="1" s="1"/>
  <c r="L3734" i="1" s="1"/>
  <c r="M3735" i="1" l="1"/>
  <c r="L3735" i="1" s="1"/>
  <c r="S3736" i="1"/>
  <c r="M3736" i="1" s="1"/>
  <c r="L3736" i="1" s="1"/>
  <c r="R3737" i="1"/>
  <c r="Q3737" i="1" s="1"/>
  <c r="K3739" i="1"/>
  <c r="N3738" i="1"/>
  <c r="O3738" i="1"/>
  <c r="T3740" i="1"/>
  <c r="J3740" i="1"/>
  <c r="B3740" i="1" s="1"/>
  <c r="C3740" i="1" s="1"/>
  <c r="D3740" i="1" s="1"/>
  <c r="E3740" i="1" s="1"/>
  <c r="F3740" i="1" s="1"/>
  <c r="G3740" i="1" s="1"/>
  <c r="H3740" i="1" s="1"/>
  <c r="I3740" i="1" s="1"/>
  <c r="A3741" i="1" s="1"/>
  <c r="P3737" i="1" l="1"/>
  <c r="S3737" i="1" s="1"/>
  <c r="M3737" i="1" s="1"/>
  <c r="L3737" i="1" s="1"/>
  <c r="R3738" i="1"/>
  <c r="P3738" i="1" s="1"/>
  <c r="K3740" i="1"/>
  <c r="Q3738" i="1"/>
  <c r="J3741" i="1"/>
  <c r="B3741" i="1" s="1"/>
  <c r="C3741" i="1" s="1"/>
  <c r="D3741" i="1" s="1"/>
  <c r="E3741" i="1" s="1"/>
  <c r="F3741" i="1" s="1"/>
  <c r="G3741" i="1" s="1"/>
  <c r="H3741" i="1" s="1"/>
  <c r="I3741" i="1" s="1"/>
  <c r="A3742" i="1" s="1"/>
  <c r="T3741" i="1"/>
  <c r="O3739" i="1"/>
  <c r="N3739" i="1"/>
  <c r="S3738" i="1" l="1"/>
  <c r="M3738" i="1" s="1"/>
  <c r="L3738" i="1" s="1"/>
  <c r="T3742" i="1"/>
  <c r="J3742" i="1"/>
  <c r="B3742" i="1" s="1"/>
  <c r="C3742" i="1" s="1"/>
  <c r="D3742" i="1" s="1"/>
  <c r="E3742" i="1" s="1"/>
  <c r="F3742" i="1" s="1"/>
  <c r="G3742" i="1" s="1"/>
  <c r="H3742" i="1" s="1"/>
  <c r="I3742" i="1" s="1"/>
  <c r="A3743" i="1" s="1"/>
  <c r="K3741" i="1"/>
  <c r="R3739" i="1"/>
  <c r="O3740" i="1"/>
  <c r="N3740" i="1"/>
  <c r="R3740" i="1" l="1"/>
  <c r="P3740" i="1" s="1"/>
  <c r="P3739" i="1"/>
  <c r="Q3739" i="1"/>
  <c r="K3742" i="1"/>
  <c r="T3743" i="1"/>
  <c r="J3743" i="1"/>
  <c r="B3743" i="1" s="1"/>
  <c r="C3743" i="1" s="1"/>
  <c r="D3743" i="1" s="1"/>
  <c r="E3743" i="1" s="1"/>
  <c r="F3743" i="1" s="1"/>
  <c r="G3743" i="1" s="1"/>
  <c r="H3743" i="1" s="1"/>
  <c r="I3743" i="1" s="1"/>
  <c r="A3744" i="1" s="1"/>
  <c r="O3741" i="1"/>
  <c r="N3741" i="1"/>
  <c r="R3741" i="1" l="1"/>
  <c r="P3741" i="1" s="1"/>
  <c r="S3739" i="1"/>
  <c r="M3739" i="1" s="1"/>
  <c r="L3739" i="1" s="1"/>
  <c r="Q3740" i="1"/>
  <c r="S3740" i="1" s="1"/>
  <c r="M3740" i="1" s="1"/>
  <c r="L3740" i="1" s="1"/>
  <c r="Q3741" i="1"/>
  <c r="K3743" i="1"/>
  <c r="J3744" i="1"/>
  <c r="B3744" i="1" s="1"/>
  <c r="C3744" i="1" s="1"/>
  <c r="D3744" i="1" s="1"/>
  <c r="E3744" i="1" s="1"/>
  <c r="F3744" i="1" s="1"/>
  <c r="G3744" i="1" s="1"/>
  <c r="H3744" i="1" s="1"/>
  <c r="I3744" i="1" s="1"/>
  <c r="A3745" i="1" s="1"/>
  <c r="T3744" i="1"/>
  <c r="N3742" i="1"/>
  <c r="O3742" i="1"/>
  <c r="S3741" i="1" l="1"/>
  <c r="M3741" i="1" s="1"/>
  <c r="L3741" i="1" s="1"/>
  <c r="R3742" i="1"/>
  <c r="Q3742" i="1" s="1"/>
  <c r="J3745" i="1"/>
  <c r="B3745" i="1" s="1"/>
  <c r="C3745" i="1" s="1"/>
  <c r="D3745" i="1" s="1"/>
  <c r="E3745" i="1" s="1"/>
  <c r="F3745" i="1" s="1"/>
  <c r="G3745" i="1" s="1"/>
  <c r="H3745" i="1" s="1"/>
  <c r="I3745" i="1" s="1"/>
  <c r="A3746" i="1" s="1"/>
  <c r="T3745" i="1"/>
  <c r="O3743" i="1"/>
  <c r="N3743" i="1"/>
  <c r="K3744" i="1"/>
  <c r="P3742" i="1" l="1"/>
  <c r="S3742" i="1" s="1"/>
  <c r="M3742" i="1" s="1"/>
  <c r="L3742" i="1" s="1"/>
  <c r="K3745" i="1"/>
  <c r="N3744" i="1"/>
  <c r="O3744" i="1"/>
  <c r="R3743" i="1"/>
  <c r="J3746" i="1"/>
  <c r="K3746" i="1" s="1"/>
  <c r="O3746" i="1" s="1"/>
  <c r="T3746" i="1"/>
  <c r="Q3743" i="1" l="1"/>
  <c r="P3743" i="1"/>
  <c r="N3746" i="1"/>
  <c r="R3746" i="1" s="1"/>
  <c r="B3746" i="1"/>
  <c r="C3746" i="1" s="1"/>
  <c r="D3746" i="1" s="1"/>
  <c r="E3746" i="1" s="1"/>
  <c r="F3746" i="1" s="1"/>
  <c r="G3746" i="1" s="1"/>
  <c r="H3746" i="1" s="1"/>
  <c r="I3746" i="1" s="1"/>
  <c r="A3747" i="1" s="1"/>
  <c r="R3744" i="1"/>
  <c r="O3745" i="1"/>
  <c r="N3745" i="1"/>
  <c r="S3743" i="1" l="1"/>
  <c r="M3743" i="1" s="1"/>
  <c r="L3743" i="1" s="1"/>
  <c r="T3747" i="1"/>
  <c r="J3747" i="1"/>
  <c r="K3747" i="1" s="1"/>
  <c r="N3747" i="1" s="1"/>
  <c r="P3746" i="1"/>
  <c r="Q3746" i="1"/>
  <c r="R3745" i="1"/>
  <c r="P3744" i="1"/>
  <c r="Q3744" i="1"/>
  <c r="S3744" i="1" l="1"/>
  <c r="M3744" i="1" s="1"/>
  <c r="L3744" i="1" s="1"/>
  <c r="O3747" i="1"/>
  <c r="R3747" i="1" s="1"/>
  <c r="Q3745" i="1"/>
  <c r="P3745" i="1"/>
  <c r="B3747" i="1"/>
  <c r="C3747" i="1" s="1"/>
  <c r="D3747" i="1" s="1"/>
  <c r="E3747" i="1" s="1"/>
  <c r="F3747" i="1" s="1"/>
  <c r="G3747" i="1" s="1"/>
  <c r="H3747" i="1" s="1"/>
  <c r="I3747" i="1" s="1"/>
  <c r="A3748" i="1" s="1"/>
  <c r="S3746" i="1"/>
  <c r="T3748" i="1" l="1"/>
  <c r="J3748" i="1"/>
  <c r="B3748" i="1" s="1"/>
  <c r="C3748" i="1" s="1"/>
  <c r="D3748" i="1" s="1"/>
  <c r="E3748" i="1" s="1"/>
  <c r="F3748" i="1" s="1"/>
  <c r="G3748" i="1" s="1"/>
  <c r="H3748" i="1" s="1"/>
  <c r="I3748" i="1" s="1"/>
  <c r="A3749" i="1" s="1"/>
  <c r="S3745" i="1"/>
  <c r="M3745" i="1" s="1"/>
  <c r="L3745" i="1" s="1"/>
  <c r="M3746" i="1"/>
  <c r="L3746" i="1" s="1"/>
  <c r="Q3747" i="1"/>
  <c r="P3747" i="1"/>
  <c r="K3748" i="1" l="1"/>
  <c r="T3749" i="1"/>
  <c r="J3749" i="1"/>
  <c r="B3749" i="1" s="1"/>
  <c r="C3749" i="1" s="1"/>
  <c r="D3749" i="1" s="1"/>
  <c r="E3749" i="1" s="1"/>
  <c r="F3749" i="1" s="1"/>
  <c r="G3749" i="1" s="1"/>
  <c r="H3749" i="1" s="1"/>
  <c r="I3749" i="1" s="1"/>
  <c r="A3750" i="1" s="1"/>
  <c r="S3747" i="1"/>
  <c r="M3747" i="1" s="1"/>
  <c r="L3747" i="1" s="1"/>
  <c r="N3748" i="1" l="1"/>
  <c r="O3748" i="1"/>
  <c r="K3749" i="1"/>
  <c r="J3750" i="1"/>
  <c r="B3750" i="1" s="1"/>
  <c r="C3750" i="1" s="1"/>
  <c r="D3750" i="1" s="1"/>
  <c r="E3750" i="1" s="1"/>
  <c r="F3750" i="1" s="1"/>
  <c r="G3750" i="1" s="1"/>
  <c r="H3750" i="1" s="1"/>
  <c r="I3750" i="1" s="1"/>
  <c r="A3751" i="1" s="1"/>
  <c r="T3750" i="1"/>
  <c r="R3748" i="1" l="1"/>
  <c r="Q3748" i="1" s="1"/>
  <c r="J3751" i="1"/>
  <c r="B3751" i="1" s="1"/>
  <c r="C3751" i="1" s="1"/>
  <c r="D3751" i="1" s="1"/>
  <c r="E3751" i="1" s="1"/>
  <c r="F3751" i="1" s="1"/>
  <c r="G3751" i="1" s="1"/>
  <c r="H3751" i="1" s="1"/>
  <c r="I3751" i="1" s="1"/>
  <c r="A3752" i="1" s="1"/>
  <c r="T3751" i="1"/>
  <c r="K3750" i="1"/>
  <c r="O3749" i="1"/>
  <c r="N3749" i="1"/>
  <c r="P3748" i="1" l="1"/>
  <c r="S3748" i="1" s="1"/>
  <c r="M3748" i="1" s="1"/>
  <c r="L3748" i="1" s="1"/>
  <c r="R3749" i="1"/>
  <c r="K3751" i="1"/>
  <c r="O3750" i="1"/>
  <c r="N3750" i="1"/>
  <c r="T3752" i="1"/>
  <c r="J3752" i="1"/>
  <c r="B3752" i="1" s="1"/>
  <c r="C3752" i="1" s="1"/>
  <c r="D3752" i="1" s="1"/>
  <c r="E3752" i="1" s="1"/>
  <c r="F3752" i="1" s="1"/>
  <c r="G3752" i="1" s="1"/>
  <c r="H3752" i="1" s="1"/>
  <c r="I3752" i="1" s="1"/>
  <c r="A3753" i="1" s="1"/>
  <c r="R3750" i="1" l="1"/>
  <c r="P3750" i="1" s="1"/>
  <c r="K3752" i="1"/>
  <c r="N3751" i="1"/>
  <c r="O3751" i="1"/>
  <c r="T3753" i="1"/>
  <c r="J3753" i="1"/>
  <c r="B3753" i="1" s="1"/>
  <c r="C3753" i="1" s="1"/>
  <c r="D3753" i="1" s="1"/>
  <c r="E3753" i="1" s="1"/>
  <c r="F3753" i="1" s="1"/>
  <c r="G3753" i="1" s="1"/>
  <c r="H3753" i="1" s="1"/>
  <c r="I3753" i="1" s="1"/>
  <c r="A3754" i="1" s="1"/>
  <c r="Q3749" i="1"/>
  <c r="P3749" i="1"/>
  <c r="Q3750" i="1" l="1"/>
  <c r="S3750" i="1" s="1"/>
  <c r="R3751" i="1"/>
  <c r="P3751" i="1" s="1"/>
  <c r="J3754" i="1"/>
  <c r="B3754" i="1" s="1"/>
  <c r="C3754" i="1" s="1"/>
  <c r="D3754" i="1" s="1"/>
  <c r="E3754" i="1" s="1"/>
  <c r="F3754" i="1" s="1"/>
  <c r="G3754" i="1" s="1"/>
  <c r="H3754" i="1" s="1"/>
  <c r="I3754" i="1" s="1"/>
  <c r="A3755" i="1" s="1"/>
  <c r="T3754" i="1"/>
  <c r="S3749" i="1"/>
  <c r="M3749" i="1" s="1"/>
  <c r="L3749" i="1" s="1"/>
  <c r="K3753" i="1"/>
  <c r="N3752" i="1"/>
  <c r="O3752" i="1"/>
  <c r="M3750" i="1" l="1"/>
  <c r="L3750" i="1" s="1"/>
  <c r="R3752" i="1"/>
  <c r="P3752" i="1" s="1"/>
  <c r="Q3751" i="1"/>
  <c r="S3751" i="1" s="1"/>
  <c r="M3751" i="1" s="1"/>
  <c r="L3751" i="1" s="1"/>
  <c r="O3753" i="1"/>
  <c r="N3753" i="1"/>
  <c r="K3754" i="1"/>
  <c r="Q3752" i="1"/>
  <c r="J3755" i="1"/>
  <c r="B3755" i="1" s="1"/>
  <c r="C3755" i="1" s="1"/>
  <c r="D3755" i="1" s="1"/>
  <c r="E3755" i="1" s="1"/>
  <c r="F3755" i="1" s="1"/>
  <c r="G3755" i="1" s="1"/>
  <c r="H3755" i="1" s="1"/>
  <c r="I3755" i="1" s="1"/>
  <c r="A3756" i="1" s="1"/>
  <c r="T3755" i="1"/>
  <c r="R3753" i="1" l="1"/>
  <c r="P3753" i="1" s="1"/>
  <c r="T3756" i="1"/>
  <c r="J3756" i="1"/>
  <c r="B3756" i="1" s="1"/>
  <c r="C3756" i="1" s="1"/>
  <c r="D3756" i="1" s="1"/>
  <c r="E3756" i="1" s="1"/>
  <c r="F3756" i="1" s="1"/>
  <c r="G3756" i="1" s="1"/>
  <c r="H3756" i="1" s="1"/>
  <c r="I3756" i="1" s="1"/>
  <c r="A3757" i="1" s="1"/>
  <c r="N3754" i="1"/>
  <c r="O3754" i="1"/>
  <c r="K3755" i="1"/>
  <c r="S3752" i="1"/>
  <c r="M3752" i="1" s="1"/>
  <c r="L3752" i="1" s="1"/>
  <c r="Q3753" i="1" l="1"/>
  <c r="S3753" i="1" s="1"/>
  <c r="M3753" i="1" s="1"/>
  <c r="L3753" i="1" s="1"/>
  <c r="O3755" i="1"/>
  <c r="N3755" i="1"/>
  <c r="R3754" i="1"/>
  <c r="K3756" i="1"/>
  <c r="T3757" i="1"/>
  <c r="J3757" i="1"/>
  <c r="B3757" i="1" s="1"/>
  <c r="C3757" i="1" s="1"/>
  <c r="D3757" i="1" s="1"/>
  <c r="E3757" i="1" s="1"/>
  <c r="F3757" i="1" s="1"/>
  <c r="G3757" i="1" s="1"/>
  <c r="H3757" i="1" s="1"/>
  <c r="I3757" i="1" s="1"/>
  <c r="A3758" i="1" s="1"/>
  <c r="R3755" i="1" l="1"/>
  <c r="P3755" i="1" s="1"/>
  <c r="K3757" i="1"/>
  <c r="P3754" i="1"/>
  <c r="Q3754" i="1"/>
  <c r="T3758" i="1"/>
  <c r="J3758" i="1"/>
  <c r="B3758" i="1" s="1"/>
  <c r="C3758" i="1" s="1"/>
  <c r="D3758" i="1" s="1"/>
  <c r="E3758" i="1" s="1"/>
  <c r="F3758" i="1" s="1"/>
  <c r="G3758" i="1" s="1"/>
  <c r="H3758" i="1" s="1"/>
  <c r="I3758" i="1" s="1"/>
  <c r="A3759" i="1" s="1"/>
  <c r="N3756" i="1"/>
  <c r="O3756" i="1"/>
  <c r="Q3755" i="1" l="1"/>
  <c r="S3755" i="1" s="1"/>
  <c r="R3756" i="1"/>
  <c r="K3758" i="1"/>
  <c r="S3754" i="1"/>
  <c r="M3754" i="1" s="1"/>
  <c r="L3754" i="1" s="1"/>
  <c r="T3759" i="1"/>
  <c r="J3759" i="1"/>
  <c r="B3759" i="1" s="1"/>
  <c r="C3759" i="1" s="1"/>
  <c r="D3759" i="1" s="1"/>
  <c r="E3759" i="1" s="1"/>
  <c r="F3759" i="1" s="1"/>
  <c r="G3759" i="1" s="1"/>
  <c r="H3759" i="1" s="1"/>
  <c r="I3759" i="1" s="1"/>
  <c r="A3760" i="1" s="1"/>
  <c r="O3757" i="1"/>
  <c r="N3757" i="1"/>
  <c r="R3757" i="1" l="1"/>
  <c r="P3757" i="1" s="1"/>
  <c r="M3755" i="1"/>
  <c r="L3755" i="1" s="1"/>
  <c r="K3759" i="1"/>
  <c r="O3758" i="1"/>
  <c r="N3758" i="1"/>
  <c r="J3760" i="1"/>
  <c r="B3760" i="1" s="1"/>
  <c r="C3760" i="1" s="1"/>
  <c r="D3760" i="1" s="1"/>
  <c r="E3760" i="1" s="1"/>
  <c r="F3760" i="1" s="1"/>
  <c r="G3760" i="1" s="1"/>
  <c r="H3760" i="1" s="1"/>
  <c r="I3760" i="1" s="1"/>
  <c r="A3761" i="1" s="1"/>
  <c r="T3760" i="1"/>
  <c r="P3756" i="1"/>
  <c r="Q3756" i="1"/>
  <c r="Q3757" i="1" l="1"/>
  <c r="S3757" i="1" s="1"/>
  <c r="M3757" i="1" s="1"/>
  <c r="L3757" i="1" s="1"/>
  <c r="S3756" i="1"/>
  <c r="M3756" i="1" s="1"/>
  <c r="L3756" i="1" s="1"/>
  <c r="R3758" i="1"/>
  <c r="Q3758" i="1" s="1"/>
  <c r="K3760" i="1"/>
  <c r="N3759" i="1"/>
  <c r="O3759" i="1"/>
  <c r="J3761" i="1"/>
  <c r="B3761" i="1" s="1"/>
  <c r="C3761" i="1" s="1"/>
  <c r="D3761" i="1" s="1"/>
  <c r="E3761" i="1" s="1"/>
  <c r="F3761" i="1" s="1"/>
  <c r="G3761" i="1" s="1"/>
  <c r="H3761" i="1" s="1"/>
  <c r="I3761" i="1" s="1"/>
  <c r="A3762" i="1" s="1"/>
  <c r="T3761" i="1"/>
  <c r="P3758" i="1" l="1"/>
  <c r="S3758" i="1" s="1"/>
  <c r="M3758" i="1" s="1"/>
  <c r="L3758" i="1" s="1"/>
  <c r="K3761" i="1"/>
  <c r="J3762" i="1"/>
  <c r="B3762" i="1" s="1"/>
  <c r="C3762" i="1" s="1"/>
  <c r="D3762" i="1" s="1"/>
  <c r="E3762" i="1" s="1"/>
  <c r="F3762" i="1" s="1"/>
  <c r="G3762" i="1" s="1"/>
  <c r="H3762" i="1" s="1"/>
  <c r="I3762" i="1" s="1"/>
  <c r="A3763" i="1" s="1"/>
  <c r="T3762" i="1"/>
  <c r="R3759" i="1"/>
  <c r="N3760" i="1"/>
  <c r="O3760" i="1"/>
  <c r="J3763" i="1" l="1"/>
  <c r="B3763" i="1" s="1"/>
  <c r="C3763" i="1" s="1"/>
  <c r="D3763" i="1" s="1"/>
  <c r="E3763" i="1" s="1"/>
  <c r="F3763" i="1" s="1"/>
  <c r="G3763" i="1" s="1"/>
  <c r="H3763" i="1" s="1"/>
  <c r="I3763" i="1" s="1"/>
  <c r="A3764" i="1" s="1"/>
  <c r="T3763" i="1"/>
  <c r="K3762" i="1"/>
  <c r="Q3759" i="1"/>
  <c r="P3759" i="1"/>
  <c r="S3759" i="1" s="1"/>
  <c r="M3759" i="1" s="1"/>
  <c r="L3759" i="1" s="1"/>
  <c r="R3760" i="1"/>
  <c r="N3761" i="1"/>
  <c r="O3761" i="1"/>
  <c r="R3761" i="1" l="1"/>
  <c r="P3761" i="1" s="1"/>
  <c r="P3760" i="1"/>
  <c r="Q3760" i="1"/>
  <c r="K3763" i="1"/>
  <c r="O3762" i="1"/>
  <c r="N3762" i="1"/>
  <c r="T3764" i="1"/>
  <c r="J3764" i="1"/>
  <c r="B3764" i="1" s="1"/>
  <c r="C3764" i="1" s="1"/>
  <c r="D3764" i="1" s="1"/>
  <c r="E3764" i="1" s="1"/>
  <c r="F3764" i="1" s="1"/>
  <c r="G3764" i="1" s="1"/>
  <c r="H3764" i="1" s="1"/>
  <c r="I3764" i="1" s="1"/>
  <c r="A3765" i="1" s="1"/>
  <c r="Q3761" i="1" l="1"/>
  <c r="S3760" i="1"/>
  <c r="M3760" i="1" s="1"/>
  <c r="L3760" i="1" s="1"/>
  <c r="S3761" i="1"/>
  <c r="M3761" i="1" s="1"/>
  <c r="L3761" i="1" s="1"/>
  <c r="K3764" i="1"/>
  <c r="R3762" i="1"/>
  <c r="J3765" i="1"/>
  <c r="B3765" i="1" s="1"/>
  <c r="C3765" i="1" s="1"/>
  <c r="D3765" i="1" s="1"/>
  <c r="E3765" i="1" s="1"/>
  <c r="F3765" i="1" s="1"/>
  <c r="G3765" i="1" s="1"/>
  <c r="H3765" i="1" s="1"/>
  <c r="I3765" i="1" s="1"/>
  <c r="A3766" i="1" s="1"/>
  <c r="T3765" i="1"/>
  <c r="O3763" i="1"/>
  <c r="N3763" i="1"/>
  <c r="T3766" i="1" l="1"/>
  <c r="J3766" i="1"/>
  <c r="B3766" i="1" s="1"/>
  <c r="C3766" i="1" s="1"/>
  <c r="D3766" i="1" s="1"/>
  <c r="E3766" i="1" s="1"/>
  <c r="F3766" i="1" s="1"/>
  <c r="G3766" i="1" s="1"/>
  <c r="H3766" i="1" s="1"/>
  <c r="I3766" i="1" s="1"/>
  <c r="A3767" i="1" s="1"/>
  <c r="Q3762" i="1"/>
  <c r="P3762" i="1"/>
  <c r="K3765" i="1"/>
  <c r="N3764" i="1"/>
  <c r="O3764" i="1"/>
  <c r="R3764" i="1" s="1"/>
  <c r="R3763" i="1"/>
  <c r="S3762" i="1" l="1"/>
  <c r="M3762" i="1" s="1"/>
  <c r="L3762" i="1" s="1"/>
  <c r="P3763" i="1"/>
  <c r="Q3763" i="1"/>
  <c r="O3765" i="1"/>
  <c r="N3765" i="1"/>
  <c r="K3766" i="1"/>
  <c r="J3767" i="1"/>
  <c r="B3767" i="1" s="1"/>
  <c r="C3767" i="1" s="1"/>
  <c r="D3767" i="1" s="1"/>
  <c r="E3767" i="1" s="1"/>
  <c r="F3767" i="1" s="1"/>
  <c r="G3767" i="1" s="1"/>
  <c r="H3767" i="1" s="1"/>
  <c r="I3767" i="1" s="1"/>
  <c r="A3768" i="1" s="1"/>
  <c r="T3767" i="1"/>
  <c r="Q3764" i="1"/>
  <c r="P3764" i="1"/>
  <c r="R3765" i="1" l="1"/>
  <c r="J3768" i="1"/>
  <c r="B3768" i="1" s="1"/>
  <c r="C3768" i="1" s="1"/>
  <c r="D3768" i="1" s="1"/>
  <c r="E3768" i="1" s="1"/>
  <c r="F3768" i="1" s="1"/>
  <c r="G3768" i="1" s="1"/>
  <c r="H3768" i="1" s="1"/>
  <c r="I3768" i="1" s="1"/>
  <c r="A3769" i="1" s="1"/>
  <c r="T3768" i="1"/>
  <c r="S3764" i="1"/>
  <c r="K3767" i="1"/>
  <c r="Q3765" i="1"/>
  <c r="P3765" i="1"/>
  <c r="O3766" i="1"/>
  <c r="N3766" i="1"/>
  <c r="S3763" i="1"/>
  <c r="M3763" i="1" s="1"/>
  <c r="L3763" i="1" s="1"/>
  <c r="S3765" i="1" l="1"/>
  <c r="M3765" i="1" s="1"/>
  <c r="L3765" i="1" s="1"/>
  <c r="O3767" i="1"/>
  <c r="N3767" i="1"/>
  <c r="K3768" i="1"/>
  <c r="R3766" i="1"/>
  <c r="M3764" i="1"/>
  <c r="L3764" i="1" s="1"/>
  <c r="J3769" i="1"/>
  <c r="B3769" i="1" s="1"/>
  <c r="C3769" i="1" s="1"/>
  <c r="D3769" i="1" s="1"/>
  <c r="E3769" i="1" s="1"/>
  <c r="F3769" i="1" s="1"/>
  <c r="G3769" i="1" s="1"/>
  <c r="H3769" i="1" s="1"/>
  <c r="I3769" i="1" s="1"/>
  <c r="A3770" i="1" s="1"/>
  <c r="T3769" i="1"/>
  <c r="T3770" i="1" l="1"/>
  <c r="J3770" i="1"/>
  <c r="B3770" i="1" s="1"/>
  <c r="C3770" i="1" s="1"/>
  <c r="D3770" i="1" s="1"/>
  <c r="E3770" i="1" s="1"/>
  <c r="F3770" i="1" s="1"/>
  <c r="G3770" i="1" s="1"/>
  <c r="H3770" i="1" s="1"/>
  <c r="I3770" i="1" s="1"/>
  <c r="A3771" i="1" s="1"/>
  <c r="K3769" i="1"/>
  <c r="Q3766" i="1"/>
  <c r="P3766" i="1"/>
  <c r="N3768" i="1"/>
  <c r="O3768" i="1"/>
  <c r="R3767" i="1"/>
  <c r="R3768" i="1" l="1"/>
  <c r="P3768" i="1" s="1"/>
  <c r="S3766" i="1"/>
  <c r="M3766" i="1" s="1"/>
  <c r="L3766" i="1" s="1"/>
  <c r="N3769" i="1"/>
  <c r="O3769" i="1"/>
  <c r="P3767" i="1"/>
  <c r="Q3767" i="1"/>
  <c r="K3770" i="1"/>
  <c r="J3771" i="1"/>
  <c r="B3771" i="1" s="1"/>
  <c r="C3771" i="1" s="1"/>
  <c r="D3771" i="1" s="1"/>
  <c r="E3771" i="1" s="1"/>
  <c r="F3771" i="1" s="1"/>
  <c r="G3771" i="1" s="1"/>
  <c r="H3771" i="1" s="1"/>
  <c r="I3771" i="1" s="1"/>
  <c r="A3772" i="1" s="1"/>
  <c r="T3771" i="1"/>
  <c r="Q3768" i="1"/>
  <c r="R3769" i="1" l="1"/>
  <c r="P3769" i="1" s="1"/>
  <c r="S3768" i="1"/>
  <c r="K3771" i="1"/>
  <c r="S3767" i="1"/>
  <c r="M3767" i="1" s="1"/>
  <c r="L3767" i="1" s="1"/>
  <c r="Q3769" i="1"/>
  <c r="J3772" i="1"/>
  <c r="B3772" i="1" s="1"/>
  <c r="C3772" i="1" s="1"/>
  <c r="D3772" i="1" s="1"/>
  <c r="E3772" i="1" s="1"/>
  <c r="F3772" i="1" s="1"/>
  <c r="G3772" i="1" s="1"/>
  <c r="H3772" i="1" s="1"/>
  <c r="I3772" i="1" s="1"/>
  <c r="A3773" i="1" s="1"/>
  <c r="T3772" i="1"/>
  <c r="O3770" i="1"/>
  <c r="R3770" i="1" s="1"/>
  <c r="N3770" i="1"/>
  <c r="S3769" i="1" l="1"/>
  <c r="M3769" i="1" s="1"/>
  <c r="L3769" i="1" s="1"/>
  <c r="J3773" i="1"/>
  <c r="B3773" i="1" s="1"/>
  <c r="C3773" i="1" s="1"/>
  <c r="D3773" i="1" s="1"/>
  <c r="E3773" i="1" s="1"/>
  <c r="F3773" i="1" s="1"/>
  <c r="G3773" i="1" s="1"/>
  <c r="H3773" i="1" s="1"/>
  <c r="I3773" i="1" s="1"/>
  <c r="A3774" i="1" s="1"/>
  <c r="T3773" i="1"/>
  <c r="O3771" i="1"/>
  <c r="N3771" i="1"/>
  <c r="K3772" i="1"/>
  <c r="P3770" i="1"/>
  <c r="Q3770" i="1"/>
  <c r="M3768" i="1"/>
  <c r="L3768" i="1" s="1"/>
  <c r="S3770" i="1" l="1"/>
  <c r="M3770" i="1" s="1"/>
  <c r="L3770" i="1" s="1"/>
  <c r="R3771" i="1"/>
  <c r="O3772" i="1"/>
  <c r="N3772" i="1"/>
  <c r="K3773" i="1"/>
  <c r="T3774" i="1"/>
  <c r="J3774" i="1"/>
  <c r="B3774" i="1" s="1"/>
  <c r="C3774" i="1" s="1"/>
  <c r="D3774" i="1" s="1"/>
  <c r="E3774" i="1" s="1"/>
  <c r="F3774" i="1" s="1"/>
  <c r="G3774" i="1" s="1"/>
  <c r="H3774" i="1" s="1"/>
  <c r="I3774" i="1" s="1"/>
  <c r="A3775" i="1" s="1"/>
  <c r="O3773" i="1" l="1"/>
  <c r="N3773" i="1"/>
  <c r="K3774" i="1"/>
  <c r="T3775" i="1"/>
  <c r="J3775" i="1"/>
  <c r="B3775" i="1" s="1"/>
  <c r="C3775" i="1" s="1"/>
  <c r="D3775" i="1" s="1"/>
  <c r="E3775" i="1" s="1"/>
  <c r="F3775" i="1" s="1"/>
  <c r="G3775" i="1" s="1"/>
  <c r="H3775" i="1" s="1"/>
  <c r="I3775" i="1" s="1"/>
  <c r="A3776" i="1" s="1"/>
  <c r="R3772" i="1"/>
  <c r="Q3771" i="1"/>
  <c r="P3771" i="1"/>
  <c r="S3771" i="1" l="1"/>
  <c r="M3771" i="1" s="1"/>
  <c r="L3771" i="1" s="1"/>
  <c r="K3775" i="1"/>
  <c r="Q3772" i="1"/>
  <c r="P3772" i="1"/>
  <c r="O3774" i="1"/>
  <c r="N3774" i="1"/>
  <c r="T3776" i="1"/>
  <c r="J3776" i="1"/>
  <c r="B3776" i="1" s="1"/>
  <c r="C3776" i="1" s="1"/>
  <c r="D3776" i="1" s="1"/>
  <c r="E3776" i="1" s="1"/>
  <c r="F3776" i="1" s="1"/>
  <c r="G3776" i="1" s="1"/>
  <c r="H3776" i="1" s="1"/>
  <c r="I3776" i="1" s="1"/>
  <c r="A3777" i="1" s="1"/>
  <c r="R3773" i="1"/>
  <c r="S3772" i="1" l="1"/>
  <c r="M3772" i="1" s="1"/>
  <c r="L3772" i="1" s="1"/>
  <c r="P3773" i="1"/>
  <c r="Q3773" i="1"/>
  <c r="K3776" i="1"/>
  <c r="R3774" i="1"/>
  <c r="J3777" i="1"/>
  <c r="B3777" i="1" s="1"/>
  <c r="C3777" i="1" s="1"/>
  <c r="D3777" i="1" s="1"/>
  <c r="E3777" i="1" s="1"/>
  <c r="F3777" i="1" s="1"/>
  <c r="G3777" i="1" s="1"/>
  <c r="H3777" i="1" s="1"/>
  <c r="I3777" i="1" s="1"/>
  <c r="A3778" i="1" s="1"/>
  <c r="T3777" i="1"/>
  <c r="O3775" i="1"/>
  <c r="N3775" i="1"/>
  <c r="R3775" i="1" l="1"/>
  <c r="Q3775" i="1" s="1"/>
  <c r="Q3774" i="1"/>
  <c r="P3774" i="1"/>
  <c r="K3777" i="1"/>
  <c r="O3776" i="1"/>
  <c r="N3776" i="1"/>
  <c r="J3778" i="1"/>
  <c r="B3778" i="1" s="1"/>
  <c r="C3778" i="1" s="1"/>
  <c r="D3778" i="1" s="1"/>
  <c r="E3778" i="1" s="1"/>
  <c r="F3778" i="1" s="1"/>
  <c r="G3778" i="1" s="1"/>
  <c r="H3778" i="1" s="1"/>
  <c r="I3778" i="1" s="1"/>
  <c r="A3779" i="1" s="1"/>
  <c r="T3778" i="1"/>
  <c r="S3773" i="1"/>
  <c r="M3773" i="1" s="1"/>
  <c r="L3773" i="1" s="1"/>
  <c r="P3775" i="1" l="1"/>
  <c r="S3774" i="1"/>
  <c r="M3774" i="1" s="1"/>
  <c r="L3774" i="1" s="1"/>
  <c r="T3779" i="1"/>
  <c r="J3779" i="1"/>
  <c r="B3779" i="1" s="1"/>
  <c r="C3779" i="1" s="1"/>
  <c r="D3779" i="1" s="1"/>
  <c r="E3779" i="1" s="1"/>
  <c r="F3779" i="1" s="1"/>
  <c r="G3779" i="1" s="1"/>
  <c r="H3779" i="1" s="1"/>
  <c r="I3779" i="1" s="1"/>
  <c r="A3780" i="1" s="1"/>
  <c r="R3776" i="1"/>
  <c r="S3775" i="1"/>
  <c r="M3775" i="1" s="1"/>
  <c r="L3775" i="1" s="1"/>
  <c r="N3777" i="1"/>
  <c r="O3777" i="1"/>
  <c r="R3777" i="1" s="1"/>
  <c r="K3778" i="1"/>
  <c r="J3780" i="1" l="1"/>
  <c r="B3780" i="1" s="1"/>
  <c r="C3780" i="1" s="1"/>
  <c r="D3780" i="1" s="1"/>
  <c r="E3780" i="1" s="1"/>
  <c r="F3780" i="1" s="1"/>
  <c r="G3780" i="1" s="1"/>
  <c r="H3780" i="1" s="1"/>
  <c r="I3780" i="1" s="1"/>
  <c r="A3781" i="1" s="1"/>
  <c r="T3780" i="1"/>
  <c r="K3779" i="1"/>
  <c r="O3778" i="1"/>
  <c r="N3778" i="1"/>
  <c r="Q3776" i="1"/>
  <c r="P3776" i="1"/>
  <c r="P3777" i="1"/>
  <c r="Q3777" i="1"/>
  <c r="S3776" i="1" l="1"/>
  <c r="M3776" i="1" s="1"/>
  <c r="L3776" i="1" s="1"/>
  <c r="S3777" i="1"/>
  <c r="M3777" i="1" s="1"/>
  <c r="L3777" i="1" s="1"/>
  <c r="R3778" i="1"/>
  <c r="Q3778" i="1" s="1"/>
  <c r="K3780" i="1"/>
  <c r="N3779" i="1"/>
  <c r="O3779" i="1"/>
  <c r="T3781" i="1"/>
  <c r="J3781" i="1"/>
  <c r="B3781" i="1" s="1"/>
  <c r="C3781" i="1" s="1"/>
  <c r="D3781" i="1" s="1"/>
  <c r="E3781" i="1" s="1"/>
  <c r="F3781" i="1" s="1"/>
  <c r="G3781" i="1" s="1"/>
  <c r="H3781" i="1" s="1"/>
  <c r="I3781" i="1" s="1"/>
  <c r="A3782" i="1" s="1"/>
  <c r="P3778" i="1" l="1"/>
  <c r="S3778" i="1" s="1"/>
  <c r="M3778" i="1" s="1"/>
  <c r="L3778" i="1" s="1"/>
  <c r="R3779" i="1"/>
  <c r="P3779" i="1" s="1"/>
  <c r="K3781" i="1"/>
  <c r="J3782" i="1"/>
  <c r="B3782" i="1" s="1"/>
  <c r="C3782" i="1" s="1"/>
  <c r="D3782" i="1" s="1"/>
  <c r="E3782" i="1" s="1"/>
  <c r="F3782" i="1" s="1"/>
  <c r="G3782" i="1" s="1"/>
  <c r="H3782" i="1" s="1"/>
  <c r="I3782" i="1" s="1"/>
  <c r="A3783" i="1" s="1"/>
  <c r="T3782" i="1"/>
  <c r="O3780" i="1"/>
  <c r="N3780" i="1"/>
  <c r="Q3779" i="1" l="1"/>
  <c r="S3779" i="1" s="1"/>
  <c r="M3779" i="1" s="1"/>
  <c r="L3779" i="1" s="1"/>
  <c r="J3783" i="1"/>
  <c r="B3783" i="1" s="1"/>
  <c r="C3783" i="1" s="1"/>
  <c r="D3783" i="1" s="1"/>
  <c r="E3783" i="1" s="1"/>
  <c r="F3783" i="1" s="1"/>
  <c r="G3783" i="1" s="1"/>
  <c r="H3783" i="1" s="1"/>
  <c r="I3783" i="1" s="1"/>
  <c r="A3784" i="1" s="1"/>
  <c r="T3783" i="1"/>
  <c r="R3780" i="1"/>
  <c r="N3781" i="1"/>
  <c r="O3781" i="1"/>
  <c r="R3781" i="1" s="1"/>
  <c r="K3782" i="1"/>
  <c r="Q3781" i="1" l="1"/>
  <c r="P3781" i="1"/>
  <c r="O3782" i="1"/>
  <c r="N3782" i="1"/>
  <c r="K3783" i="1"/>
  <c r="Q3780" i="1"/>
  <c r="P3780" i="1"/>
  <c r="T3784" i="1"/>
  <c r="J3784" i="1"/>
  <c r="B3784" i="1" s="1"/>
  <c r="C3784" i="1" s="1"/>
  <c r="D3784" i="1" s="1"/>
  <c r="E3784" i="1" s="1"/>
  <c r="F3784" i="1" s="1"/>
  <c r="G3784" i="1" s="1"/>
  <c r="H3784" i="1" s="1"/>
  <c r="I3784" i="1" s="1"/>
  <c r="A3785" i="1" s="1"/>
  <c r="S3781" i="1" l="1"/>
  <c r="K3784" i="1"/>
  <c r="O3783" i="1"/>
  <c r="N3783" i="1"/>
  <c r="S3780" i="1"/>
  <c r="M3780" i="1" s="1"/>
  <c r="L3780" i="1" s="1"/>
  <c r="R3782" i="1"/>
  <c r="M3781" i="1"/>
  <c r="L3781" i="1" s="1"/>
  <c r="T3785" i="1"/>
  <c r="J3785" i="1"/>
  <c r="B3785" i="1" s="1"/>
  <c r="C3785" i="1" s="1"/>
  <c r="D3785" i="1" s="1"/>
  <c r="E3785" i="1" s="1"/>
  <c r="F3785" i="1" s="1"/>
  <c r="G3785" i="1" s="1"/>
  <c r="H3785" i="1" s="1"/>
  <c r="I3785" i="1" s="1"/>
  <c r="A3786" i="1" s="1"/>
  <c r="J3786" i="1" l="1"/>
  <c r="B3786" i="1" s="1"/>
  <c r="C3786" i="1" s="1"/>
  <c r="D3786" i="1" s="1"/>
  <c r="E3786" i="1" s="1"/>
  <c r="F3786" i="1" s="1"/>
  <c r="G3786" i="1" s="1"/>
  <c r="H3786" i="1" s="1"/>
  <c r="I3786" i="1" s="1"/>
  <c r="A3787" i="1" s="1"/>
  <c r="T3786" i="1"/>
  <c r="R3783" i="1"/>
  <c r="K3785" i="1"/>
  <c r="P3782" i="1"/>
  <c r="Q3782" i="1"/>
  <c r="O3784" i="1"/>
  <c r="N3784" i="1"/>
  <c r="S3782" i="1" l="1"/>
  <c r="M3782" i="1" s="1"/>
  <c r="L3782" i="1" s="1"/>
  <c r="O3785" i="1"/>
  <c r="N3785" i="1"/>
  <c r="K3786" i="1"/>
  <c r="R3784" i="1"/>
  <c r="P3783" i="1"/>
  <c r="Q3783" i="1"/>
  <c r="T3787" i="1"/>
  <c r="J3787" i="1"/>
  <c r="B3787" i="1" s="1"/>
  <c r="C3787" i="1" s="1"/>
  <c r="D3787" i="1" s="1"/>
  <c r="E3787" i="1" s="1"/>
  <c r="F3787" i="1" s="1"/>
  <c r="G3787" i="1" s="1"/>
  <c r="H3787" i="1" s="1"/>
  <c r="I3787" i="1" s="1"/>
  <c r="A3788" i="1" s="1"/>
  <c r="S3783" i="1" l="1"/>
  <c r="M3783" i="1" s="1"/>
  <c r="L3783" i="1" s="1"/>
  <c r="P3784" i="1"/>
  <c r="Q3784" i="1"/>
  <c r="O3786" i="1"/>
  <c r="N3786" i="1"/>
  <c r="T3788" i="1"/>
  <c r="J3788" i="1"/>
  <c r="B3788" i="1" s="1"/>
  <c r="C3788" i="1" s="1"/>
  <c r="D3788" i="1" s="1"/>
  <c r="E3788" i="1" s="1"/>
  <c r="F3788" i="1" s="1"/>
  <c r="G3788" i="1" s="1"/>
  <c r="H3788" i="1" s="1"/>
  <c r="I3788" i="1" s="1"/>
  <c r="A3789" i="1" s="1"/>
  <c r="K3787" i="1"/>
  <c r="R3785" i="1"/>
  <c r="S3784" i="1" l="1"/>
  <c r="M3784" i="1" s="1"/>
  <c r="L3784" i="1" s="1"/>
  <c r="N3787" i="1"/>
  <c r="O3787" i="1"/>
  <c r="P3785" i="1"/>
  <c r="Q3785" i="1"/>
  <c r="K3788" i="1"/>
  <c r="R3786" i="1"/>
  <c r="J3789" i="1"/>
  <c r="B3789" i="1" s="1"/>
  <c r="C3789" i="1" s="1"/>
  <c r="D3789" i="1" s="1"/>
  <c r="E3789" i="1" s="1"/>
  <c r="F3789" i="1" s="1"/>
  <c r="G3789" i="1" s="1"/>
  <c r="H3789" i="1" s="1"/>
  <c r="I3789" i="1" s="1"/>
  <c r="A3790" i="1" s="1"/>
  <c r="T3789" i="1"/>
  <c r="S3785" i="1" l="1"/>
  <c r="M3785" i="1" s="1"/>
  <c r="L3785" i="1" s="1"/>
  <c r="R3787" i="1"/>
  <c r="Q3787" i="1" s="1"/>
  <c r="J3790" i="1"/>
  <c r="B3790" i="1" s="1"/>
  <c r="C3790" i="1" s="1"/>
  <c r="D3790" i="1" s="1"/>
  <c r="E3790" i="1" s="1"/>
  <c r="F3790" i="1" s="1"/>
  <c r="G3790" i="1" s="1"/>
  <c r="H3790" i="1" s="1"/>
  <c r="I3790" i="1" s="1"/>
  <c r="A3791" i="1" s="1"/>
  <c r="T3790" i="1"/>
  <c r="Q3786" i="1"/>
  <c r="P3786" i="1"/>
  <c r="P3787" i="1"/>
  <c r="K3789" i="1"/>
  <c r="N3788" i="1"/>
  <c r="O3788" i="1"/>
  <c r="R3788" i="1" l="1"/>
  <c r="S3786" i="1"/>
  <c r="M3786" i="1" s="1"/>
  <c r="L3786" i="1" s="1"/>
  <c r="S3787" i="1"/>
  <c r="M3787" i="1" s="1"/>
  <c r="L3787" i="1" s="1"/>
  <c r="Q3788" i="1"/>
  <c r="P3788" i="1"/>
  <c r="K3790" i="1"/>
  <c r="O3789" i="1"/>
  <c r="R3789" i="1" s="1"/>
  <c r="N3789" i="1"/>
  <c r="J3791" i="1"/>
  <c r="B3791" i="1" s="1"/>
  <c r="C3791" i="1" s="1"/>
  <c r="D3791" i="1" s="1"/>
  <c r="E3791" i="1" s="1"/>
  <c r="F3791" i="1" s="1"/>
  <c r="G3791" i="1" s="1"/>
  <c r="H3791" i="1" s="1"/>
  <c r="I3791" i="1" s="1"/>
  <c r="A3792" i="1" s="1"/>
  <c r="T3791" i="1"/>
  <c r="J3792" i="1" l="1"/>
  <c r="B3792" i="1" s="1"/>
  <c r="C3792" i="1" s="1"/>
  <c r="D3792" i="1" s="1"/>
  <c r="E3792" i="1" s="1"/>
  <c r="F3792" i="1" s="1"/>
  <c r="G3792" i="1" s="1"/>
  <c r="H3792" i="1" s="1"/>
  <c r="I3792" i="1" s="1"/>
  <c r="A3793" i="1" s="1"/>
  <c r="T3792" i="1"/>
  <c r="S3788" i="1"/>
  <c r="M3788" i="1" s="1"/>
  <c r="L3788" i="1" s="1"/>
  <c r="K3791" i="1"/>
  <c r="Q3789" i="1"/>
  <c r="P3789" i="1"/>
  <c r="N3790" i="1"/>
  <c r="O3790" i="1"/>
  <c r="S3789" i="1" l="1"/>
  <c r="M3789" i="1" s="1"/>
  <c r="L3789" i="1" s="1"/>
  <c r="R3790" i="1"/>
  <c r="O3791" i="1"/>
  <c r="N3791" i="1"/>
  <c r="K3792" i="1"/>
  <c r="T3793" i="1"/>
  <c r="J3793" i="1"/>
  <c r="B3793" i="1" s="1"/>
  <c r="C3793" i="1" s="1"/>
  <c r="D3793" i="1" s="1"/>
  <c r="E3793" i="1" s="1"/>
  <c r="F3793" i="1" s="1"/>
  <c r="G3793" i="1" s="1"/>
  <c r="H3793" i="1" s="1"/>
  <c r="I3793" i="1" s="1"/>
  <c r="A3794" i="1" s="1"/>
  <c r="T3794" i="1" l="1"/>
  <c r="J3794" i="1"/>
  <c r="B3794" i="1" s="1"/>
  <c r="C3794" i="1" s="1"/>
  <c r="D3794" i="1" s="1"/>
  <c r="E3794" i="1" s="1"/>
  <c r="F3794" i="1" s="1"/>
  <c r="G3794" i="1" s="1"/>
  <c r="H3794" i="1" s="1"/>
  <c r="I3794" i="1" s="1"/>
  <c r="A3795" i="1" s="1"/>
  <c r="R3791" i="1"/>
  <c r="N3792" i="1"/>
  <c r="O3792" i="1"/>
  <c r="K3793" i="1"/>
  <c r="P3790" i="1"/>
  <c r="Q3790" i="1"/>
  <c r="S3790" i="1" l="1"/>
  <c r="M3790" i="1" s="1"/>
  <c r="L3790" i="1" s="1"/>
  <c r="R3792" i="1"/>
  <c r="Q3792" i="1" s="1"/>
  <c r="N3793" i="1"/>
  <c r="O3793" i="1"/>
  <c r="R3793" i="1" s="1"/>
  <c r="P3792" i="1"/>
  <c r="P3791" i="1"/>
  <c r="Q3791" i="1"/>
  <c r="S3791" i="1" s="1"/>
  <c r="M3791" i="1" s="1"/>
  <c r="L3791" i="1" s="1"/>
  <c r="K3794" i="1"/>
  <c r="J3795" i="1"/>
  <c r="B3795" i="1" s="1"/>
  <c r="C3795" i="1" s="1"/>
  <c r="D3795" i="1" s="1"/>
  <c r="E3795" i="1" s="1"/>
  <c r="F3795" i="1" s="1"/>
  <c r="G3795" i="1" s="1"/>
  <c r="H3795" i="1" s="1"/>
  <c r="I3795" i="1" s="1"/>
  <c r="A3796" i="1" s="1"/>
  <c r="T3795" i="1"/>
  <c r="S3792" i="1" l="1"/>
  <c r="M3792" i="1" s="1"/>
  <c r="L3792" i="1" s="1"/>
  <c r="T3796" i="1"/>
  <c r="J3796" i="1"/>
  <c r="B3796" i="1" s="1"/>
  <c r="C3796" i="1" s="1"/>
  <c r="D3796" i="1" s="1"/>
  <c r="E3796" i="1" s="1"/>
  <c r="F3796" i="1" s="1"/>
  <c r="G3796" i="1" s="1"/>
  <c r="H3796" i="1" s="1"/>
  <c r="I3796" i="1" s="1"/>
  <c r="A3797" i="1" s="1"/>
  <c r="N3794" i="1"/>
  <c r="O3794" i="1"/>
  <c r="R3794" i="1" s="1"/>
  <c r="K3795" i="1"/>
  <c r="P3793" i="1"/>
  <c r="Q3793" i="1"/>
  <c r="S3793" i="1" l="1"/>
  <c r="M3793" i="1" s="1"/>
  <c r="L3793" i="1" s="1"/>
  <c r="O3795" i="1"/>
  <c r="N3795" i="1"/>
  <c r="P3794" i="1"/>
  <c r="Q3794" i="1"/>
  <c r="K3796" i="1"/>
  <c r="T3797" i="1"/>
  <c r="J3797" i="1"/>
  <c r="B3797" i="1" s="1"/>
  <c r="C3797" i="1" s="1"/>
  <c r="D3797" i="1" s="1"/>
  <c r="E3797" i="1" s="1"/>
  <c r="F3797" i="1" s="1"/>
  <c r="G3797" i="1" s="1"/>
  <c r="H3797" i="1" s="1"/>
  <c r="I3797" i="1" s="1"/>
  <c r="A3798" i="1" s="1"/>
  <c r="J3798" i="1" l="1"/>
  <c r="B3798" i="1" s="1"/>
  <c r="C3798" i="1" s="1"/>
  <c r="D3798" i="1" s="1"/>
  <c r="E3798" i="1" s="1"/>
  <c r="F3798" i="1" s="1"/>
  <c r="G3798" i="1" s="1"/>
  <c r="H3798" i="1" s="1"/>
  <c r="I3798" i="1" s="1"/>
  <c r="A3799" i="1" s="1"/>
  <c r="T3798" i="1"/>
  <c r="K3797" i="1"/>
  <c r="S3794" i="1"/>
  <c r="M3794" i="1" s="1"/>
  <c r="L3794" i="1" s="1"/>
  <c r="O3796" i="1"/>
  <c r="N3796" i="1"/>
  <c r="R3795" i="1"/>
  <c r="R3796" i="1" l="1"/>
  <c r="K3798" i="1"/>
  <c r="P3795" i="1"/>
  <c r="Q3795" i="1"/>
  <c r="O3797" i="1"/>
  <c r="N3797" i="1"/>
  <c r="T3799" i="1"/>
  <c r="J3799" i="1"/>
  <c r="B3799" i="1" s="1"/>
  <c r="C3799" i="1" s="1"/>
  <c r="D3799" i="1" s="1"/>
  <c r="E3799" i="1" s="1"/>
  <c r="F3799" i="1" s="1"/>
  <c r="G3799" i="1" s="1"/>
  <c r="H3799" i="1" s="1"/>
  <c r="I3799" i="1" s="1"/>
  <c r="A3800" i="1" s="1"/>
  <c r="S3795" i="1" l="1"/>
  <c r="M3795" i="1" s="1"/>
  <c r="L3795" i="1" s="1"/>
  <c r="O3798" i="1"/>
  <c r="N3798" i="1"/>
  <c r="J3800" i="1"/>
  <c r="B3800" i="1" s="1"/>
  <c r="C3800" i="1" s="1"/>
  <c r="D3800" i="1" s="1"/>
  <c r="E3800" i="1" s="1"/>
  <c r="F3800" i="1" s="1"/>
  <c r="G3800" i="1" s="1"/>
  <c r="H3800" i="1" s="1"/>
  <c r="I3800" i="1" s="1"/>
  <c r="A3801" i="1" s="1"/>
  <c r="T3800" i="1"/>
  <c r="K3799" i="1"/>
  <c r="R3797" i="1"/>
  <c r="P3796" i="1"/>
  <c r="Q3796" i="1"/>
  <c r="S3796" i="1" s="1"/>
  <c r="M3796" i="1" s="1"/>
  <c r="L3796" i="1" s="1"/>
  <c r="R3798" i="1" l="1"/>
  <c r="Q3798" i="1" s="1"/>
  <c r="O3799" i="1"/>
  <c r="N3799" i="1"/>
  <c r="J3801" i="1"/>
  <c r="B3801" i="1" s="1"/>
  <c r="C3801" i="1" s="1"/>
  <c r="D3801" i="1" s="1"/>
  <c r="E3801" i="1" s="1"/>
  <c r="F3801" i="1" s="1"/>
  <c r="G3801" i="1" s="1"/>
  <c r="H3801" i="1" s="1"/>
  <c r="I3801" i="1" s="1"/>
  <c r="A3802" i="1" s="1"/>
  <c r="T3801" i="1"/>
  <c r="P3797" i="1"/>
  <c r="Q3797" i="1"/>
  <c r="K3800" i="1"/>
  <c r="P3798" i="1" l="1"/>
  <c r="S3798" i="1" s="1"/>
  <c r="R3799" i="1"/>
  <c r="Q3799" i="1" s="1"/>
  <c r="T3802" i="1"/>
  <c r="J3802" i="1"/>
  <c r="B3802" i="1" s="1"/>
  <c r="C3802" i="1" s="1"/>
  <c r="D3802" i="1" s="1"/>
  <c r="E3802" i="1" s="1"/>
  <c r="F3802" i="1" s="1"/>
  <c r="G3802" i="1" s="1"/>
  <c r="H3802" i="1" s="1"/>
  <c r="I3802" i="1" s="1"/>
  <c r="A3803" i="1" s="1"/>
  <c r="N3800" i="1"/>
  <c r="O3800" i="1"/>
  <c r="S3797" i="1"/>
  <c r="M3797" i="1" s="1"/>
  <c r="L3797" i="1" s="1"/>
  <c r="K3801" i="1"/>
  <c r="P3799" i="1" l="1"/>
  <c r="R3800" i="1"/>
  <c r="P3800" i="1" s="1"/>
  <c r="K3802" i="1"/>
  <c r="O3801" i="1"/>
  <c r="N3801" i="1"/>
  <c r="S3799" i="1"/>
  <c r="M3799" i="1" s="1"/>
  <c r="L3799" i="1" s="1"/>
  <c r="M3798" i="1"/>
  <c r="L3798" i="1" s="1"/>
  <c r="J3803" i="1"/>
  <c r="B3803" i="1" s="1"/>
  <c r="C3803" i="1" s="1"/>
  <c r="D3803" i="1" s="1"/>
  <c r="E3803" i="1" s="1"/>
  <c r="F3803" i="1" s="1"/>
  <c r="G3803" i="1" s="1"/>
  <c r="H3803" i="1" s="1"/>
  <c r="I3803" i="1" s="1"/>
  <c r="A3804" i="1" s="1"/>
  <c r="T3803" i="1"/>
  <c r="Q3800" i="1" l="1"/>
  <c r="K3803" i="1"/>
  <c r="O3803" i="1" s="1"/>
  <c r="S3800" i="1"/>
  <c r="M3800" i="1" s="1"/>
  <c r="L3800" i="1" s="1"/>
  <c r="R3801" i="1"/>
  <c r="Q3801" i="1" s="1"/>
  <c r="J3804" i="1"/>
  <c r="B3804" i="1" s="1"/>
  <c r="C3804" i="1" s="1"/>
  <c r="D3804" i="1" s="1"/>
  <c r="E3804" i="1" s="1"/>
  <c r="F3804" i="1" s="1"/>
  <c r="G3804" i="1" s="1"/>
  <c r="H3804" i="1" s="1"/>
  <c r="I3804" i="1" s="1"/>
  <c r="A3805" i="1" s="1"/>
  <c r="T3804" i="1"/>
  <c r="N3802" i="1"/>
  <c r="O3802" i="1"/>
  <c r="P3801" i="1" l="1"/>
  <c r="S3801" i="1" s="1"/>
  <c r="M3801" i="1" s="1"/>
  <c r="L3801" i="1" s="1"/>
  <c r="N3803" i="1"/>
  <c r="R3803" i="1" s="1"/>
  <c r="P3803" i="1" s="1"/>
  <c r="R3802" i="1"/>
  <c r="Q3802" i="1" s="1"/>
  <c r="T3805" i="1"/>
  <c r="J3805" i="1"/>
  <c r="B3805" i="1" s="1"/>
  <c r="C3805" i="1" s="1"/>
  <c r="D3805" i="1" s="1"/>
  <c r="E3805" i="1" s="1"/>
  <c r="F3805" i="1" s="1"/>
  <c r="G3805" i="1" s="1"/>
  <c r="H3805" i="1" s="1"/>
  <c r="I3805" i="1" s="1"/>
  <c r="A3806" i="1" s="1"/>
  <c r="K3804" i="1"/>
  <c r="Q3803" i="1" l="1"/>
  <c r="S3803" i="1" s="1"/>
  <c r="P3802" i="1"/>
  <c r="S3802" i="1" s="1"/>
  <c r="T3806" i="1"/>
  <c r="J3806" i="1"/>
  <c r="B3806" i="1" s="1"/>
  <c r="C3806" i="1" s="1"/>
  <c r="D3806" i="1" s="1"/>
  <c r="E3806" i="1" s="1"/>
  <c r="F3806" i="1" s="1"/>
  <c r="G3806" i="1" s="1"/>
  <c r="H3806" i="1" s="1"/>
  <c r="I3806" i="1" s="1"/>
  <c r="A3807" i="1" s="1"/>
  <c r="N3804" i="1"/>
  <c r="O3804" i="1"/>
  <c r="K3805" i="1"/>
  <c r="M3802" i="1" l="1"/>
  <c r="L3802" i="1" s="1"/>
  <c r="M3803" i="1"/>
  <c r="L3803" i="1" s="1"/>
  <c r="R3804" i="1"/>
  <c r="P3804" i="1" s="1"/>
  <c r="K3806" i="1"/>
  <c r="J3807" i="1"/>
  <c r="B3807" i="1" s="1"/>
  <c r="C3807" i="1" s="1"/>
  <c r="D3807" i="1" s="1"/>
  <c r="E3807" i="1" s="1"/>
  <c r="F3807" i="1" s="1"/>
  <c r="G3807" i="1" s="1"/>
  <c r="H3807" i="1" s="1"/>
  <c r="I3807" i="1" s="1"/>
  <c r="A3808" i="1" s="1"/>
  <c r="T3807" i="1"/>
  <c r="O3805" i="1"/>
  <c r="N3805" i="1"/>
  <c r="Q3804" i="1" l="1"/>
  <c r="S3804" i="1" s="1"/>
  <c r="M3804" i="1" s="1"/>
  <c r="L3804" i="1" s="1"/>
  <c r="J3808" i="1"/>
  <c r="B3808" i="1" s="1"/>
  <c r="C3808" i="1" s="1"/>
  <c r="D3808" i="1" s="1"/>
  <c r="E3808" i="1" s="1"/>
  <c r="F3808" i="1" s="1"/>
  <c r="G3808" i="1" s="1"/>
  <c r="H3808" i="1" s="1"/>
  <c r="I3808" i="1" s="1"/>
  <c r="A3809" i="1" s="1"/>
  <c r="T3808" i="1"/>
  <c r="O3806" i="1"/>
  <c r="N3806" i="1"/>
  <c r="K3807" i="1"/>
  <c r="R3805" i="1"/>
  <c r="Q3805" i="1" l="1"/>
  <c r="P3805" i="1"/>
  <c r="O3807" i="1"/>
  <c r="N3807" i="1"/>
  <c r="K3808" i="1"/>
  <c r="R3806" i="1"/>
  <c r="J3809" i="1"/>
  <c r="B3809" i="1" s="1"/>
  <c r="C3809" i="1" s="1"/>
  <c r="D3809" i="1" s="1"/>
  <c r="E3809" i="1" s="1"/>
  <c r="F3809" i="1" s="1"/>
  <c r="G3809" i="1" s="1"/>
  <c r="H3809" i="1" s="1"/>
  <c r="I3809" i="1" s="1"/>
  <c r="A3810" i="1" s="1"/>
  <c r="T3809" i="1"/>
  <c r="S3805" i="1" l="1"/>
  <c r="M3805" i="1" s="1"/>
  <c r="L3805" i="1" s="1"/>
  <c r="R3807" i="1"/>
  <c r="P3807" i="1" s="1"/>
  <c r="J3810" i="1"/>
  <c r="B3810" i="1" s="1"/>
  <c r="C3810" i="1" s="1"/>
  <c r="D3810" i="1" s="1"/>
  <c r="E3810" i="1" s="1"/>
  <c r="F3810" i="1" s="1"/>
  <c r="G3810" i="1" s="1"/>
  <c r="H3810" i="1" s="1"/>
  <c r="I3810" i="1" s="1"/>
  <c r="A3811" i="1" s="1"/>
  <c r="T3810" i="1"/>
  <c r="P3806" i="1"/>
  <c r="Q3806" i="1"/>
  <c r="K3809" i="1"/>
  <c r="N3808" i="1"/>
  <c r="O3808" i="1"/>
  <c r="Q3807" i="1" l="1"/>
  <c r="S3807" i="1" s="1"/>
  <c r="M3807" i="1" s="1"/>
  <c r="L3807" i="1" s="1"/>
  <c r="R3808" i="1"/>
  <c r="T3811" i="1"/>
  <c r="J3811" i="1"/>
  <c r="B3811" i="1" s="1"/>
  <c r="C3811" i="1" s="1"/>
  <c r="D3811" i="1" s="1"/>
  <c r="E3811" i="1" s="1"/>
  <c r="F3811" i="1" s="1"/>
  <c r="G3811" i="1" s="1"/>
  <c r="H3811" i="1" s="1"/>
  <c r="I3811" i="1" s="1"/>
  <c r="A3812" i="1" s="1"/>
  <c r="O3809" i="1"/>
  <c r="R3809" i="1" s="1"/>
  <c r="N3809" i="1"/>
  <c r="S3806" i="1"/>
  <c r="M3806" i="1" s="1"/>
  <c r="L3806" i="1" s="1"/>
  <c r="K3810" i="1"/>
  <c r="J3812" i="1" l="1"/>
  <c r="B3812" i="1" s="1"/>
  <c r="C3812" i="1" s="1"/>
  <c r="D3812" i="1" s="1"/>
  <c r="E3812" i="1" s="1"/>
  <c r="F3812" i="1" s="1"/>
  <c r="G3812" i="1" s="1"/>
  <c r="H3812" i="1" s="1"/>
  <c r="I3812" i="1" s="1"/>
  <c r="A3813" i="1" s="1"/>
  <c r="T3812" i="1"/>
  <c r="N3810" i="1"/>
  <c r="O3810" i="1"/>
  <c r="K3811" i="1"/>
  <c r="P3809" i="1"/>
  <c r="Q3809" i="1"/>
  <c r="Q3808" i="1"/>
  <c r="P3808" i="1"/>
  <c r="R3810" i="1" l="1"/>
  <c r="S3809" i="1"/>
  <c r="S3808" i="1"/>
  <c r="M3808" i="1" s="1"/>
  <c r="L3808" i="1" s="1"/>
  <c r="N3811" i="1"/>
  <c r="O3811" i="1"/>
  <c r="Q3810" i="1"/>
  <c r="P3810" i="1"/>
  <c r="S3810" i="1" s="1"/>
  <c r="M3810" i="1" s="1"/>
  <c r="L3810" i="1" s="1"/>
  <c r="K3812" i="1"/>
  <c r="J3813" i="1"/>
  <c r="B3813" i="1" s="1"/>
  <c r="C3813" i="1" s="1"/>
  <c r="D3813" i="1" s="1"/>
  <c r="E3813" i="1" s="1"/>
  <c r="F3813" i="1" s="1"/>
  <c r="G3813" i="1" s="1"/>
  <c r="H3813" i="1" s="1"/>
  <c r="I3813" i="1" s="1"/>
  <c r="A3814" i="1" s="1"/>
  <c r="T3813" i="1"/>
  <c r="M3809" i="1" l="1"/>
  <c r="L3809" i="1" s="1"/>
  <c r="K3813" i="1"/>
  <c r="O3813" i="1" s="1"/>
  <c r="R3811" i="1"/>
  <c r="P3811" i="1" s="1"/>
  <c r="J3814" i="1"/>
  <c r="B3814" i="1" s="1"/>
  <c r="C3814" i="1" s="1"/>
  <c r="D3814" i="1" s="1"/>
  <c r="E3814" i="1" s="1"/>
  <c r="F3814" i="1" s="1"/>
  <c r="G3814" i="1" s="1"/>
  <c r="H3814" i="1" s="1"/>
  <c r="I3814" i="1" s="1"/>
  <c r="A3815" i="1" s="1"/>
  <c r="T3814" i="1"/>
  <c r="O3812" i="1"/>
  <c r="N3812" i="1"/>
  <c r="Q3811" i="1" l="1"/>
  <c r="S3811" i="1" s="1"/>
  <c r="M3811" i="1" s="1"/>
  <c r="L3811" i="1" s="1"/>
  <c r="N3813" i="1"/>
  <c r="R3813" i="1" s="1"/>
  <c r="Q3813" i="1" s="1"/>
  <c r="K3814" i="1"/>
  <c r="T3815" i="1"/>
  <c r="J3815" i="1"/>
  <c r="B3815" i="1" s="1"/>
  <c r="C3815" i="1" s="1"/>
  <c r="D3815" i="1" s="1"/>
  <c r="E3815" i="1" s="1"/>
  <c r="F3815" i="1" s="1"/>
  <c r="G3815" i="1" s="1"/>
  <c r="H3815" i="1" s="1"/>
  <c r="I3815" i="1" s="1"/>
  <c r="A3816" i="1" s="1"/>
  <c r="R3812" i="1"/>
  <c r="P3813" i="1" l="1"/>
  <c r="P3812" i="1"/>
  <c r="Q3812" i="1"/>
  <c r="S3812" i="1" s="1"/>
  <c r="M3812" i="1" s="1"/>
  <c r="L3812" i="1" s="1"/>
  <c r="N3814" i="1"/>
  <c r="O3814" i="1"/>
  <c r="T3816" i="1"/>
  <c r="J3816" i="1"/>
  <c r="B3816" i="1" s="1"/>
  <c r="C3816" i="1" s="1"/>
  <c r="D3816" i="1" s="1"/>
  <c r="E3816" i="1" s="1"/>
  <c r="F3816" i="1" s="1"/>
  <c r="G3816" i="1" s="1"/>
  <c r="H3816" i="1" s="1"/>
  <c r="I3816" i="1" s="1"/>
  <c r="A3817" i="1" s="1"/>
  <c r="K3815" i="1"/>
  <c r="S3813" i="1"/>
  <c r="M3813" i="1" s="1"/>
  <c r="L3813" i="1" s="1"/>
  <c r="R3814" i="1" l="1"/>
  <c r="Q3814" i="1" s="1"/>
  <c r="N3815" i="1"/>
  <c r="O3815" i="1"/>
  <c r="K3816" i="1"/>
  <c r="J3817" i="1"/>
  <c r="B3817" i="1" s="1"/>
  <c r="C3817" i="1" s="1"/>
  <c r="D3817" i="1" s="1"/>
  <c r="E3817" i="1" s="1"/>
  <c r="F3817" i="1" s="1"/>
  <c r="G3817" i="1" s="1"/>
  <c r="H3817" i="1" s="1"/>
  <c r="I3817" i="1" s="1"/>
  <c r="A3818" i="1" s="1"/>
  <c r="T3817" i="1"/>
  <c r="P3814" i="1" l="1"/>
  <c r="S3814" i="1" s="1"/>
  <c r="M3814" i="1" s="1"/>
  <c r="L3814" i="1" s="1"/>
  <c r="R3815" i="1"/>
  <c r="Q3815" i="1" s="1"/>
  <c r="J3818" i="1"/>
  <c r="B3818" i="1" s="1"/>
  <c r="C3818" i="1" s="1"/>
  <c r="D3818" i="1" s="1"/>
  <c r="E3818" i="1" s="1"/>
  <c r="F3818" i="1" s="1"/>
  <c r="G3818" i="1" s="1"/>
  <c r="H3818" i="1" s="1"/>
  <c r="I3818" i="1" s="1"/>
  <c r="A3819" i="1" s="1"/>
  <c r="T3818" i="1"/>
  <c r="K3817" i="1"/>
  <c r="P3815" i="1"/>
  <c r="O3816" i="1"/>
  <c r="N3816" i="1"/>
  <c r="S3815" i="1" l="1"/>
  <c r="M3815" i="1" s="1"/>
  <c r="L3815" i="1" s="1"/>
  <c r="K3818" i="1"/>
  <c r="R3816" i="1"/>
  <c r="N3817" i="1"/>
  <c r="O3817" i="1"/>
  <c r="R3817" i="1" s="1"/>
  <c r="T3819" i="1"/>
  <c r="J3819" i="1"/>
  <c r="B3819" i="1" s="1"/>
  <c r="C3819" i="1" s="1"/>
  <c r="D3819" i="1" s="1"/>
  <c r="E3819" i="1" s="1"/>
  <c r="F3819" i="1" s="1"/>
  <c r="G3819" i="1" s="1"/>
  <c r="H3819" i="1" s="1"/>
  <c r="I3819" i="1" s="1"/>
  <c r="A3820" i="1" s="1"/>
  <c r="P3817" i="1" l="1"/>
  <c r="Q3817" i="1"/>
  <c r="K3819" i="1"/>
  <c r="T3820" i="1"/>
  <c r="J3820" i="1"/>
  <c r="B3820" i="1" s="1"/>
  <c r="C3820" i="1" s="1"/>
  <c r="D3820" i="1" s="1"/>
  <c r="E3820" i="1" s="1"/>
  <c r="F3820" i="1" s="1"/>
  <c r="G3820" i="1" s="1"/>
  <c r="H3820" i="1" s="1"/>
  <c r="I3820" i="1" s="1"/>
  <c r="A3821" i="1" s="1"/>
  <c r="Q3816" i="1"/>
  <c r="P3816" i="1"/>
  <c r="O3818" i="1"/>
  <c r="N3818" i="1"/>
  <c r="S3816" i="1" l="1"/>
  <c r="M3816" i="1" s="1"/>
  <c r="L3816" i="1" s="1"/>
  <c r="R3818" i="1"/>
  <c r="P3818" i="1" s="1"/>
  <c r="S3817" i="1"/>
  <c r="K3820" i="1"/>
  <c r="O3819" i="1"/>
  <c r="N3819" i="1"/>
  <c r="M3817" i="1"/>
  <c r="L3817" i="1" s="1"/>
  <c r="T3821" i="1"/>
  <c r="J3821" i="1"/>
  <c r="B3821" i="1" s="1"/>
  <c r="C3821" i="1" s="1"/>
  <c r="D3821" i="1" s="1"/>
  <c r="E3821" i="1" s="1"/>
  <c r="F3821" i="1" s="1"/>
  <c r="G3821" i="1" s="1"/>
  <c r="H3821" i="1" s="1"/>
  <c r="I3821" i="1" s="1"/>
  <c r="A3822" i="1" s="1"/>
  <c r="Q3818" i="1" l="1"/>
  <c r="S3818" i="1" s="1"/>
  <c r="M3818" i="1" s="1"/>
  <c r="L3818" i="1" s="1"/>
  <c r="T3822" i="1"/>
  <c r="J3822" i="1"/>
  <c r="B3822" i="1" s="1"/>
  <c r="C3822" i="1" s="1"/>
  <c r="D3822" i="1" s="1"/>
  <c r="E3822" i="1" s="1"/>
  <c r="F3822" i="1" s="1"/>
  <c r="G3822" i="1" s="1"/>
  <c r="H3822" i="1" s="1"/>
  <c r="I3822" i="1" s="1"/>
  <c r="A3823" i="1" s="1"/>
  <c r="R3819" i="1"/>
  <c r="K3821" i="1"/>
  <c r="O3820" i="1"/>
  <c r="N3820" i="1"/>
  <c r="R3820" i="1" l="1"/>
  <c r="Q3820" i="1" s="1"/>
  <c r="N3821" i="1"/>
  <c r="O3821" i="1"/>
  <c r="K3822" i="1"/>
  <c r="T3823" i="1"/>
  <c r="J3823" i="1"/>
  <c r="B3823" i="1" s="1"/>
  <c r="C3823" i="1" s="1"/>
  <c r="D3823" i="1" s="1"/>
  <c r="E3823" i="1" s="1"/>
  <c r="F3823" i="1" s="1"/>
  <c r="G3823" i="1" s="1"/>
  <c r="H3823" i="1" s="1"/>
  <c r="I3823" i="1" s="1"/>
  <c r="A3824" i="1" s="1"/>
  <c r="P3819" i="1"/>
  <c r="Q3819" i="1"/>
  <c r="S3819" i="1" l="1"/>
  <c r="M3819" i="1" s="1"/>
  <c r="L3819" i="1" s="1"/>
  <c r="P3820" i="1"/>
  <c r="S3820" i="1" s="1"/>
  <c r="M3820" i="1" s="1"/>
  <c r="L3820" i="1" s="1"/>
  <c r="R3821" i="1"/>
  <c r="P3821" i="1" s="1"/>
  <c r="K3823" i="1"/>
  <c r="Q3821" i="1"/>
  <c r="T3824" i="1"/>
  <c r="J3824" i="1"/>
  <c r="B3824" i="1" s="1"/>
  <c r="C3824" i="1" s="1"/>
  <c r="D3824" i="1" s="1"/>
  <c r="E3824" i="1" s="1"/>
  <c r="F3824" i="1" s="1"/>
  <c r="G3824" i="1" s="1"/>
  <c r="H3824" i="1" s="1"/>
  <c r="I3824" i="1" s="1"/>
  <c r="A3825" i="1" s="1"/>
  <c r="N3822" i="1"/>
  <c r="O3822" i="1"/>
  <c r="R3822" i="1" l="1"/>
  <c r="S3821" i="1"/>
  <c r="M3821" i="1" s="1"/>
  <c r="L3821" i="1" s="1"/>
  <c r="K3824" i="1"/>
  <c r="J3825" i="1"/>
  <c r="B3825" i="1" s="1"/>
  <c r="C3825" i="1" s="1"/>
  <c r="D3825" i="1" s="1"/>
  <c r="E3825" i="1" s="1"/>
  <c r="F3825" i="1" s="1"/>
  <c r="G3825" i="1" s="1"/>
  <c r="H3825" i="1" s="1"/>
  <c r="I3825" i="1" s="1"/>
  <c r="A3826" i="1" s="1"/>
  <c r="T3825" i="1"/>
  <c r="O3823" i="1"/>
  <c r="N3823" i="1"/>
  <c r="T3826" i="1" l="1"/>
  <c r="J3826" i="1"/>
  <c r="B3826" i="1" s="1"/>
  <c r="C3826" i="1" s="1"/>
  <c r="D3826" i="1" s="1"/>
  <c r="E3826" i="1" s="1"/>
  <c r="F3826" i="1" s="1"/>
  <c r="G3826" i="1" s="1"/>
  <c r="H3826" i="1" s="1"/>
  <c r="I3826" i="1" s="1"/>
  <c r="A3827" i="1" s="1"/>
  <c r="N3824" i="1"/>
  <c r="O3824" i="1"/>
  <c r="K3825" i="1"/>
  <c r="R3823" i="1"/>
  <c r="Q3822" i="1"/>
  <c r="P3822" i="1"/>
  <c r="S3822" i="1" l="1"/>
  <c r="M3822" i="1" s="1"/>
  <c r="L3822" i="1" s="1"/>
  <c r="R3824" i="1"/>
  <c r="Q3823" i="1"/>
  <c r="P3823" i="1"/>
  <c r="N3825" i="1"/>
  <c r="O3825" i="1"/>
  <c r="K3826" i="1"/>
  <c r="T3827" i="1"/>
  <c r="J3827" i="1"/>
  <c r="B3827" i="1" s="1"/>
  <c r="C3827" i="1" s="1"/>
  <c r="D3827" i="1" s="1"/>
  <c r="E3827" i="1" s="1"/>
  <c r="F3827" i="1" s="1"/>
  <c r="G3827" i="1" s="1"/>
  <c r="H3827" i="1" s="1"/>
  <c r="I3827" i="1" s="1"/>
  <c r="A3828" i="1" s="1"/>
  <c r="Q3824" i="1"/>
  <c r="P3824" i="1"/>
  <c r="R3825" i="1" l="1"/>
  <c r="S3824" i="1"/>
  <c r="K3827" i="1"/>
  <c r="P3825" i="1"/>
  <c r="Q3825" i="1"/>
  <c r="T3828" i="1"/>
  <c r="J3828" i="1"/>
  <c r="B3828" i="1" s="1"/>
  <c r="C3828" i="1" s="1"/>
  <c r="D3828" i="1" s="1"/>
  <c r="E3828" i="1" s="1"/>
  <c r="F3828" i="1" s="1"/>
  <c r="G3828" i="1" s="1"/>
  <c r="H3828" i="1" s="1"/>
  <c r="I3828" i="1" s="1"/>
  <c r="A3829" i="1" s="1"/>
  <c r="S3823" i="1"/>
  <c r="M3823" i="1" s="1"/>
  <c r="L3823" i="1" s="1"/>
  <c r="O3826" i="1"/>
  <c r="N3826" i="1"/>
  <c r="S3825" i="1" l="1"/>
  <c r="M3825" i="1" s="1"/>
  <c r="L3825" i="1" s="1"/>
  <c r="M3824" i="1"/>
  <c r="L3824" i="1" s="1"/>
  <c r="K3828" i="1"/>
  <c r="O3828" i="1" s="1"/>
  <c r="R3826" i="1"/>
  <c r="T3829" i="1"/>
  <c r="J3829" i="1"/>
  <c r="B3829" i="1" s="1"/>
  <c r="C3829" i="1" s="1"/>
  <c r="D3829" i="1" s="1"/>
  <c r="E3829" i="1" s="1"/>
  <c r="F3829" i="1" s="1"/>
  <c r="G3829" i="1" s="1"/>
  <c r="H3829" i="1" s="1"/>
  <c r="I3829" i="1" s="1"/>
  <c r="A3830" i="1" s="1"/>
  <c r="O3827" i="1"/>
  <c r="N3827" i="1"/>
  <c r="R3827" i="1" l="1"/>
  <c r="P3827" i="1" s="1"/>
  <c r="N3828" i="1"/>
  <c r="R3828" i="1" s="1"/>
  <c r="P3828" i="1" s="1"/>
  <c r="P3826" i="1"/>
  <c r="Q3826" i="1"/>
  <c r="K3829" i="1"/>
  <c r="T3830" i="1"/>
  <c r="J3830" i="1"/>
  <c r="B3830" i="1" s="1"/>
  <c r="C3830" i="1" s="1"/>
  <c r="D3830" i="1" s="1"/>
  <c r="E3830" i="1" s="1"/>
  <c r="F3830" i="1" s="1"/>
  <c r="G3830" i="1" s="1"/>
  <c r="H3830" i="1" s="1"/>
  <c r="I3830" i="1" s="1"/>
  <c r="A3831" i="1" s="1"/>
  <c r="Q3827" i="1" l="1"/>
  <c r="S3827" i="1" s="1"/>
  <c r="Q3828" i="1"/>
  <c r="S3828" i="1" s="1"/>
  <c r="J3831" i="1"/>
  <c r="B3831" i="1" s="1"/>
  <c r="C3831" i="1" s="1"/>
  <c r="D3831" i="1" s="1"/>
  <c r="E3831" i="1" s="1"/>
  <c r="F3831" i="1" s="1"/>
  <c r="G3831" i="1" s="1"/>
  <c r="H3831" i="1" s="1"/>
  <c r="I3831" i="1" s="1"/>
  <c r="A3832" i="1" s="1"/>
  <c r="T3831" i="1"/>
  <c r="N3829" i="1"/>
  <c r="O3829" i="1"/>
  <c r="K3830" i="1"/>
  <c r="S3826" i="1"/>
  <c r="M3826" i="1" s="1"/>
  <c r="L3826" i="1" s="1"/>
  <c r="M3828" i="1" l="1"/>
  <c r="L3828" i="1" s="1"/>
  <c r="M3827" i="1"/>
  <c r="L3827" i="1" s="1"/>
  <c r="N3830" i="1"/>
  <c r="O3830" i="1"/>
  <c r="R3829" i="1"/>
  <c r="K3831" i="1"/>
  <c r="T3832" i="1"/>
  <c r="J3832" i="1"/>
  <c r="B3832" i="1" s="1"/>
  <c r="C3832" i="1" s="1"/>
  <c r="D3832" i="1" s="1"/>
  <c r="E3832" i="1" s="1"/>
  <c r="F3832" i="1" s="1"/>
  <c r="G3832" i="1" s="1"/>
  <c r="H3832" i="1" s="1"/>
  <c r="I3832" i="1" s="1"/>
  <c r="A3833" i="1" s="1"/>
  <c r="R3830" i="1" l="1"/>
  <c r="Q3830" i="1" s="1"/>
  <c r="O3831" i="1"/>
  <c r="N3831" i="1"/>
  <c r="P3829" i="1"/>
  <c r="Q3829" i="1"/>
  <c r="T3833" i="1"/>
  <c r="J3833" i="1"/>
  <c r="B3833" i="1" s="1"/>
  <c r="C3833" i="1" s="1"/>
  <c r="D3833" i="1" s="1"/>
  <c r="E3833" i="1" s="1"/>
  <c r="F3833" i="1" s="1"/>
  <c r="G3833" i="1" s="1"/>
  <c r="H3833" i="1" s="1"/>
  <c r="I3833" i="1" s="1"/>
  <c r="A3834" i="1" s="1"/>
  <c r="K3832" i="1"/>
  <c r="P3830" i="1"/>
  <c r="R3831" i="1" l="1"/>
  <c r="S3829" i="1"/>
  <c r="M3829" i="1" s="1"/>
  <c r="L3829" i="1" s="1"/>
  <c r="T3834" i="1"/>
  <c r="J3834" i="1"/>
  <c r="B3834" i="1" s="1"/>
  <c r="C3834" i="1" s="1"/>
  <c r="D3834" i="1" s="1"/>
  <c r="E3834" i="1" s="1"/>
  <c r="F3834" i="1" s="1"/>
  <c r="G3834" i="1" s="1"/>
  <c r="H3834" i="1" s="1"/>
  <c r="I3834" i="1" s="1"/>
  <c r="A3835" i="1" s="1"/>
  <c r="S3830" i="1"/>
  <c r="M3830" i="1" s="1"/>
  <c r="L3830" i="1" s="1"/>
  <c r="K3833" i="1"/>
  <c r="O3832" i="1"/>
  <c r="N3832" i="1"/>
  <c r="P3831" i="1"/>
  <c r="Q3831" i="1"/>
  <c r="S3831" i="1" l="1"/>
  <c r="M3831" i="1" s="1"/>
  <c r="L3831" i="1" s="1"/>
  <c r="R3832" i="1"/>
  <c r="Q3832" i="1" s="1"/>
  <c r="O3833" i="1"/>
  <c r="N3833" i="1"/>
  <c r="K3834" i="1"/>
  <c r="J3835" i="1"/>
  <c r="B3835" i="1" s="1"/>
  <c r="C3835" i="1" s="1"/>
  <c r="D3835" i="1" s="1"/>
  <c r="E3835" i="1" s="1"/>
  <c r="F3835" i="1" s="1"/>
  <c r="G3835" i="1" s="1"/>
  <c r="H3835" i="1" s="1"/>
  <c r="I3835" i="1" s="1"/>
  <c r="A3836" i="1" s="1"/>
  <c r="T3835" i="1"/>
  <c r="R3833" i="1" l="1"/>
  <c r="P3833" i="1" s="1"/>
  <c r="P3832" i="1"/>
  <c r="S3832" i="1" s="1"/>
  <c r="M3832" i="1" s="1"/>
  <c r="L3832" i="1" s="1"/>
  <c r="N3834" i="1"/>
  <c r="O3834" i="1"/>
  <c r="K3835" i="1"/>
  <c r="J3836" i="1"/>
  <c r="B3836" i="1" s="1"/>
  <c r="C3836" i="1" s="1"/>
  <c r="D3836" i="1" s="1"/>
  <c r="E3836" i="1" s="1"/>
  <c r="F3836" i="1" s="1"/>
  <c r="G3836" i="1" s="1"/>
  <c r="H3836" i="1" s="1"/>
  <c r="I3836" i="1" s="1"/>
  <c r="A3837" i="1" s="1"/>
  <c r="T3836" i="1"/>
  <c r="Q3833" i="1" l="1"/>
  <c r="S3833" i="1" s="1"/>
  <c r="M3833" i="1" s="1"/>
  <c r="L3833" i="1" s="1"/>
  <c r="K3836" i="1"/>
  <c r="N3835" i="1"/>
  <c r="O3835" i="1"/>
  <c r="T3837" i="1"/>
  <c r="J3837" i="1"/>
  <c r="B3837" i="1" s="1"/>
  <c r="C3837" i="1" s="1"/>
  <c r="D3837" i="1" s="1"/>
  <c r="E3837" i="1" s="1"/>
  <c r="F3837" i="1" s="1"/>
  <c r="G3837" i="1" s="1"/>
  <c r="H3837" i="1" s="1"/>
  <c r="I3837" i="1" s="1"/>
  <c r="A3838" i="1" s="1"/>
  <c r="R3834" i="1"/>
  <c r="P3834" i="1" l="1"/>
  <c r="Q3834" i="1"/>
  <c r="T3838" i="1"/>
  <c r="J3838" i="1"/>
  <c r="B3838" i="1" s="1"/>
  <c r="C3838" i="1" s="1"/>
  <c r="D3838" i="1" s="1"/>
  <c r="E3838" i="1" s="1"/>
  <c r="F3838" i="1" s="1"/>
  <c r="G3838" i="1" s="1"/>
  <c r="H3838" i="1" s="1"/>
  <c r="I3838" i="1" s="1"/>
  <c r="A3839" i="1" s="1"/>
  <c r="R3835" i="1"/>
  <c r="K3837" i="1"/>
  <c r="N3836" i="1"/>
  <c r="O3836" i="1"/>
  <c r="T3839" i="1" l="1"/>
  <c r="J3839" i="1"/>
  <c r="B3839" i="1" s="1"/>
  <c r="C3839" i="1" s="1"/>
  <c r="D3839" i="1" s="1"/>
  <c r="E3839" i="1" s="1"/>
  <c r="F3839" i="1" s="1"/>
  <c r="G3839" i="1" s="1"/>
  <c r="H3839" i="1" s="1"/>
  <c r="I3839" i="1" s="1"/>
  <c r="A3840" i="1" s="1"/>
  <c r="N3837" i="1"/>
  <c r="O3837" i="1"/>
  <c r="K3838" i="1"/>
  <c r="Q3835" i="1"/>
  <c r="P3835" i="1"/>
  <c r="R3836" i="1"/>
  <c r="S3834" i="1"/>
  <c r="M3834" i="1" s="1"/>
  <c r="L3834" i="1" s="1"/>
  <c r="S3835" i="1" l="1"/>
  <c r="M3835" i="1" s="1"/>
  <c r="L3835" i="1" s="1"/>
  <c r="O3838" i="1"/>
  <c r="N3838" i="1"/>
  <c r="P3836" i="1"/>
  <c r="Q3836" i="1"/>
  <c r="R3837" i="1"/>
  <c r="K3839" i="1"/>
  <c r="T3840" i="1"/>
  <c r="J3840" i="1"/>
  <c r="B3840" i="1" s="1"/>
  <c r="C3840" i="1" s="1"/>
  <c r="D3840" i="1" s="1"/>
  <c r="E3840" i="1" s="1"/>
  <c r="F3840" i="1" s="1"/>
  <c r="G3840" i="1" s="1"/>
  <c r="H3840" i="1" s="1"/>
  <c r="I3840" i="1" s="1"/>
  <c r="A3841" i="1" s="1"/>
  <c r="R3838" i="1" l="1"/>
  <c r="P3838" i="1" s="1"/>
  <c r="N3839" i="1"/>
  <c r="O3839" i="1"/>
  <c r="J3841" i="1"/>
  <c r="B3841" i="1" s="1"/>
  <c r="C3841" i="1" s="1"/>
  <c r="D3841" i="1" s="1"/>
  <c r="E3841" i="1" s="1"/>
  <c r="F3841" i="1" s="1"/>
  <c r="G3841" i="1" s="1"/>
  <c r="H3841" i="1" s="1"/>
  <c r="I3841" i="1" s="1"/>
  <c r="A3842" i="1" s="1"/>
  <c r="T3841" i="1"/>
  <c r="S3836" i="1"/>
  <c r="M3836" i="1" s="1"/>
  <c r="L3836" i="1" s="1"/>
  <c r="K3840" i="1"/>
  <c r="Q3837" i="1"/>
  <c r="P3837" i="1"/>
  <c r="Q3838" i="1"/>
  <c r="S3837" i="1" l="1"/>
  <c r="M3837" i="1" s="1"/>
  <c r="L3837" i="1" s="1"/>
  <c r="J3842" i="1"/>
  <c r="B3842" i="1" s="1"/>
  <c r="C3842" i="1" s="1"/>
  <c r="D3842" i="1" s="1"/>
  <c r="E3842" i="1" s="1"/>
  <c r="F3842" i="1" s="1"/>
  <c r="G3842" i="1" s="1"/>
  <c r="H3842" i="1" s="1"/>
  <c r="I3842" i="1" s="1"/>
  <c r="A3843" i="1" s="1"/>
  <c r="T3842" i="1"/>
  <c r="R3839" i="1"/>
  <c r="S3838" i="1"/>
  <c r="M3838" i="1" s="1"/>
  <c r="L3838" i="1" s="1"/>
  <c r="N3840" i="1"/>
  <c r="O3840" i="1"/>
  <c r="K3841" i="1"/>
  <c r="R3840" i="1" l="1"/>
  <c r="P3840" i="1" s="1"/>
  <c r="J3843" i="1"/>
  <c r="B3843" i="1" s="1"/>
  <c r="C3843" i="1" s="1"/>
  <c r="D3843" i="1" s="1"/>
  <c r="E3843" i="1" s="1"/>
  <c r="F3843" i="1" s="1"/>
  <c r="G3843" i="1" s="1"/>
  <c r="H3843" i="1" s="1"/>
  <c r="I3843" i="1" s="1"/>
  <c r="A3844" i="1" s="1"/>
  <c r="T3843" i="1"/>
  <c r="K3842" i="1"/>
  <c r="O3841" i="1"/>
  <c r="N3841" i="1"/>
  <c r="Q3839" i="1"/>
  <c r="P3839" i="1"/>
  <c r="Q3840" i="1" l="1"/>
  <c r="S3840" i="1" s="1"/>
  <c r="M3840" i="1" s="1"/>
  <c r="L3840" i="1" s="1"/>
  <c r="R3841" i="1"/>
  <c r="P3841" i="1" s="1"/>
  <c r="K3843" i="1"/>
  <c r="O3843" i="1" s="1"/>
  <c r="S3839" i="1"/>
  <c r="M3839" i="1" s="1"/>
  <c r="L3839" i="1" s="1"/>
  <c r="Q3841" i="1"/>
  <c r="T3844" i="1"/>
  <c r="J3844" i="1"/>
  <c r="B3844" i="1" s="1"/>
  <c r="C3844" i="1" s="1"/>
  <c r="D3844" i="1" s="1"/>
  <c r="E3844" i="1" s="1"/>
  <c r="F3844" i="1" s="1"/>
  <c r="G3844" i="1" s="1"/>
  <c r="H3844" i="1" s="1"/>
  <c r="I3844" i="1" s="1"/>
  <c r="A3845" i="1" s="1"/>
  <c r="N3843" i="1"/>
  <c r="R3843" i="1" s="1"/>
  <c r="N3842" i="1"/>
  <c r="O3842" i="1"/>
  <c r="K3844" i="1" l="1"/>
  <c r="O3844" i="1" s="1"/>
  <c r="Q3843" i="1"/>
  <c r="P3843" i="1"/>
  <c r="S3843" i="1" s="1"/>
  <c r="T3845" i="1"/>
  <c r="J3845" i="1"/>
  <c r="B3845" i="1" s="1"/>
  <c r="C3845" i="1" s="1"/>
  <c r="D3845" i="1" s="1"/>
  <c r="E3845" i="1" s="1"/>
  <c r="F3845" i="1" s="1"/>
  <c r="G3845" i="1" s="1"/>
  <c r="H3845" i="1" s="1"/>
  <c r="I3845" i="1" s="1"/>
  <c r="A3846" i="1" s="1"/>
  <c r="R3842" i="1"/>
  <c r="S3841" i="1"/>
  <c r="M3841" i="1" s="1"/>
  <c r="L3841" i="1" s="1"/>
  <c r="N3844" i="1" l="1"/>
  <c r="R3844" i="1" s="1"/>
  <c r="P3844" i="1" s="1"/>
  <c r="Q3842" i="1"/>
  <c r="P3842" i="1"/>
  <c r="S3842" i="1" s="1"/>
  <c r="M3842" i="1" s="1"/>
  <c r="L3842" i="1" s="1"/>
  <c r="K3845" i="1"/>
  <c r="J3846" i="1"/>
  <c r="B3846" i="1" s="1"/>
  <c r="C3846" i="1" s="1"/>
  <c r="D3846" i="1" s="1"/>
  <c r="E3846" i="1" s="1"/>
  <c r="F3846" i="1" s="1"/>
  <c r="G3846" i="1" s="1"/>
  <c r="H3846" i="1" s="1"/>
  <c r="I3846" i="1" s="1"/>
  <c r="A3847" i="1" s="1"/>
  <c r="T3846" i="1"/>
  <c r="Q3844" i="1" l="1"/>
  <c r="S3844" i="1" s="1"/>
  <c r="M3844" i="1" s="1"/>
  <c r="L3844" i="1" s="1"/>
  <c r="M3843" i="1"/>
  <c r="L3843" i="1" s="1"/>
  <c r="K3846" i="1"/>
  <c r="N3845" i="1"/>
  <c r="O3845" i="1"/>
  <c r="J3847" i="1"/>
  <c r="B3847" i="1" s="1"/>
  <c r="C3847" i="1" s="1"/>
  <c r="D3847" i="1" s="1"/>
  <c r="E3847" i="1" s="1"/>
  <c r="F3847" i="1" s="1"/>
  <c r="G3847" i="1" s="1"/>
  <c r="H3847" i="1" s="1"/>
  <c r="I3847" i="1" s="1"/>
  <c r="A3848" i="1" s="1"/>
  <c r="T3847" i="1"/>
  <c r="O3846" i="1" l="1"/>
  <c r="R3846" i="1" s="1"/>
  <c r="N3846" i="1"/>
  <c r="T3848" i="1"/>
  <c r="J3848" i="1"/>
  <c r="B3848" i="1" s="1"/>
  <c r="C3848" i="1" s="1"/>
  <c r="D3848" i="1" s="1"/>
  <c r="E3848" i="1" s="1"/>
  <c r="F3848" i="1" s="1"/>
  <c r="G3848" i="1" s="1"/>
  <c r="H3848" i="1" s="1"/>
  <c r="I3848" i="1" s="1"/>
  <c r="A3849" i="1" s="1"/>
  <c r="R3845" i="1"/>
  <c r="K3847" i="1"/>
  <c r="P3846" i="1" l="1"/>
  <c r="S3846" i="1" s="1"/>
  <c r="Q3846" i="1"/>
  <c r="J3849" i="1"/>
  <c r="B3849" i="1" s="1"/>
  <c r="C3849" i="1" s="1"/>
  <c r="D3849" i="1" s="1"/>
  <c r="E3849" i="1" s="1"/>
  <c r="F3849" i="1" s="1"/>
  <c r="G3849" i="1" s="1"/>
  <c r="H3849" i="1" s="1"/>
  <c r="I3849" i="1" s="1"/>
  <c r="A3850" i="1" s="1"/>
  <c r="T3849" i="1"/>
  <c r="O3847" i="1"/>
  <c r="R3847" i="1" s="1"/>
  <c r="N3847" i="1"/>
  <c r="K3848" i="1"/>
  <c r="Q3845" i="1"/>
  <c r="P3845" i="1"/>
  <c r="S3845" i="1" l="1"/>
  <c r="M3846" i="1" s="1"/>
  <c r="L3846" i="1" s="1"/>
  <c r="O3848" i="1"/>
  <c r="N3848" i="1"/>
  <c r="K3849" i="1"/>
  <c r="M3845" i="1"/>
  <c r="L3845" i="1" s="1"/>
  <c r="P3847" i="1"/>
  <c r="Q3847" i="1"/>
  <c r="J3850" i="1"/>
  <c r="B3850" i="1" s="1"/>
  <c r="C3850" i="1" s="1"/>
  <c r="D3850" i="1" s="1"/>
  <c r="E3850" i="1" s="1"/>
  <c r="F3850" i="1" s="1"/>
  <c r="G3850" i="1" s="1"/>
  <c r="H3850" i="1" s="1"/>
  <c r="I3850" i="1" s="1"/>
  <c r="A3851" i="1" s="1"/>
  <c r="T3850" i="1"/>
  <c r="J3851" i="1" l="1"/>
  <c r="B3851" i="1" s="1"/>
  <c r="C3851" i="1" s="1"/>
  <c r="D3851" i="1" s="1"/>
  <c r="E3851" i="1" s="1"/>
  <c r="F3851" i="1" s="1"/>
  <c r="G3851" i="1" s="1"/>
  <c r="H3851" i="1" s="1"/>
  <c r="I3851" i="1" s="1"/>
  <c r="A3852" i="1" s="1"/>
  <c r="T3851" i="1"/>
  <c r="O3849" i="1"/>
  <c r="N3849" i="1"/>
  <c r="K3850" i="1"/>
  <c r="S3847" i="1"/>
  <c r="M3847" i="1" s="1"/>
  <c r="L3847" i="1" s="1"/>
  <c r="R3848" i="1"/>
  <c r="R3849" i="1" l="1"/>
  <c r="P3849" i="1" s="1"/>
  <c r="O3850" i="1"/>
  <c r="N3850" i="1"/>
  <c r="K3851" i="1"/>
  <c r="Q3848" i="1"/>
  <c r="P3848" i="1"/>
  <c r="T3852" i="1"/>
  <c r="J3852" i="1"/>
  <c r="B3852" i="1" s="1"/>
  <c r="C3852" i="1" s="1"/>
  <c r="D3852" i="1" s="1"/>
  <c r="E3852" i="1" s="1"/>
  <c r="F3852" i="1" s="1"/>
  <c r="G3852" i="1" s="1"/>
  <c r="H3852" i="1" s="1"/>
  <c r="I3852" i="1" s="1"/>
  <c r="A3853" i="1" s="1"/>
  <c r="Q3849" i="1" l="1"/>
  <c r="S3849" i="1" s="1"/>
  <c r="M3849" i="1" s="1"/>
  <c r="L3849" i="1" s="1"/>
  <c r="S3848" i="1"/>
  <c r="M3848" i="1" s="1"/>
  <c r="L3848" i="1" s="1"/>
  <c r="R3850" i="1"/>
  <c r="P3850" i="1" s="1"/>
  <c r="J3853" i="1"/>
  <c r="B3853" i="1" s="1"/>
  <c r="C3853" i="1" s="1"/>
  <c r="D3853" i="1" s="1"/>
  <c r="E3853" i="1" s="1"/>
  <c r="F3853" i="1" s="1"/>
  <c r="G3853" i="1" s="1"/>
  <c r="H3853" i="1" s="1"/>
  <c r="I3853" i="1" s="1"/>
  <c r="A3854" i="1" s="1"/>
  <c r="T3853" i="1"/>
  <c r="O3851" i="1"/>
  <c r="N3851" i="1"/>
  <c r="K3852" i="1"/>
  <c r="Q3850" i="1" l="1"/>
  <c r="S3850" i="1" s="1"/>
  <c r="M3850" i="1" s="1"/>
  <c r="L3850" i="1" s="1"/>
  <c r="R3851" i="1"/>
  <c r="P3851" i="1" s="1"/>
  <c r="O3852" i="1"/>
  <c r="N3852" i="1"/>
  <c r="K3853" i="1"/>
  <c r="Q3851" i="1"/>
  <c r="T3854" i="1"/>
  <c r="J3854" i="1"/>
  <c r="B3854" i="1" s="1"/>
  <c r="C3854" i="1" s="1"/>
  <c r="D3854" i="1" s="1"/>
  <c r="E3854" i="1" s="1"/>
  <c r="F3854" i="1" s="1"/>
  <c r="G3854" i="1" s="1"/>
  <c r="H3854" i="1" s="1"/>
  <c r="I3854" i="1" s="1"/>
  <c r="A3855" i="1" s="1"/>
  <c r="J3855" i="1" l="1"/>
  <c r="B3855" i="1" s="1"/>
  <c r="C3855" i="1" s="1"/>
  <c r="D3855" i="1" s="1"/>
  <c r="E3855" i="1" s="1"/>
  <c r="F3855" i="1" s="1"/>
  <c r="G3855" i="1" s="1"/>
  <c r="H3855" i="1" s="1"/>
  <c r="I3855" i="1" s="1"/>
  <c r="A3856" i="1" s="1"/>
  <c r="T3855" i="1"/>
  <c r="K3854" i="1"/>
  <c r="O3853" i="1"/>
  <c r="N3853" i="1"/>
  <c r="S3851" i="1"/>
  <c r="M3851" i="1" s="1"/>
  <c r="L3851" i="1" s="1"/>
  <c r="R3852" i="1"/>
  <c r="R3853" i="1" l="1"/>
  <c r="Q3853" i="1" s="1"/>
  <c r="Q3852" i="1"/>
  <c r="P3852" i="1"/>
  <c r="K3855" i="1"/>
  <c r="N3854" i="1"/>
  <c r="O3854" i="1"/>
  <c r="T3856" i="1"/>
  <c r="J3856" i="1"/>
  <c r="B3856" i="1" s="1"/>
  <c r="C3856" i="1" s="1"/>
  <c r="D3856" i="1" s="1"/>
  <c r="E3856" i="1" s="1"/>
  <c r="F3856" i="1" s="1"/>
  <c r="G3856" i="1" s="1"/>
  <c r="H3856" i="1" s="1"/>
  <c r="I3856" i="1" s="1"/>
  <c r="A3857" i="1" s="1"/>
  <c r="P3853" i="1" l="1"/>
  <c r="S3853" i="1" s="1"/>
  <c r="M3853" i="1" s="1"/>
  <c r="L3853" i="1" s="1"/>
  <c r="S3852" i="1"/>
  <c r="M3852" i="1" s="1"/>
  <c r="L3852" i="1" s="1"/>
  <c r="T3857" i="1"/>
  <c r="J3857" i="1"/>
  <c r="B3857" i="1" s="1"/>
  <c r="C3857" i="1" s="1"/>
  <c r="D3857" i="1" s="1"/>
  <c r="E3857" i="1" s="1"/>
  <c r="F3857" i="1" s="1"/>
  <c r="G3857" i="1" s="1"/>
  <c r="H3857" i="1" s="1"/>
  <c r="I3857" i="1" s="1"/>
  <c r="A3858" i="1" s="1"/>
  <c r="R3854" i="1"/>
  <c r="K3856" i="1"/>
  <c r="O3855" i="1"/>
  <c r="N3855" i="1"/>
  <c r="O3856" i="1" l="1"/>
  <c r="N3856" i="1"/>
  <c r="Q3854" i="1"/>
  <c r="P3854" i="1"/>
  <c r="S3854" i="1" s="1"/>
  <c r="M3854" i="1" s="1"/>
  <c r="L3854" i="1" s="1"/>
  <c r="K3857" i="1"/>
  <c r="T3858" i="1"/>
  <c r="J3858" i="1"/>
  <c r="B3858" i="1" s="1"/>
  <c r="C3858" i="1" s="1"/>
  <c r="D3858" i="1" s="1"/>
  <c r="E3858" i="1" s="1"/>
  <c r="F3858" i="1" s="1"/>
  <c r="G3858" i="1" s="1"/>
  <c r="H3858" i="1" s="1"/>
  <c r="I3858" i="1" s="1"/>
  <c r="A3859" i="1" s="1"/>
  <c r="R3855" i="1"/>
  <c r="R3856" i="1" l="1"/>
  <c r="K3858" i="1"/>
  <c r="J3859" i="1"/>
  <c r="B3859" i="1" s="1"/>
  <c r="C3859" i="1" s="1"/>
  <c r="D3859" i="1" s="1"/>
  <c r="E3859" i="1" s="1"/>
  <c r="F3859" i="1" s="1"/>
  <c r="G3859" i="1" s="1"/>
  <c r="H3859" i="1" s="1"/>
  <c r="I3859" i="1" s="1"/>
  <c r="A3860" i="1" s="1"/>
  <c r="T3859" i="1"/>
  <c r="P3855" i="1"/>
  <c r="Q3855" i="1"/>
  <c r="N3857" i="1"/>
  <c r="O3857" i="1"/>
  <c r="Q3856" i="1"/>
  <c r="P3856" i="1"/>
  <c r="R3857" i="1" l="1"/>
  <c r="P3857" i="1" s="1"/>
  <c r="S3856" i="1"/>
  <c r="J3860" i="1"/>
  <c r="B3860" i="1" s="1"/>
  <c r="C3860" i="1" s="1"/>
  <c r="D3860" i="1" s="1"/>
  <c r="E3860" i="1" s="1"/>
  <c r="F3860" i="1" s="1"/>
  <c r="G3860" i="1" s="1"/>
  <c r="H3860" i="1" s="1"/>
  <c r="I3860" i="1" s="1"/>
  <c r="A3861" i="1" s="1"/>
  <c r="T3860" i="1"/>
  <c r="K3859" i="1"/>
  <c r="S3855" i="1"/>
  <c r="M3855" i="1" s="1"/>
  <c r="L3855" i="1" s="1"/>
  <c r="Q3857" i="1"/>
  <c r="O3858" i="1"/>
  <c r="N3858" i="1"/>
  <c r="R3858" i="1" l="1"/>
  <c r="O3859" i="1"/>
  <c r="N3859" i="1"/>
  <c r="K3860" i="1"/>
  <c r="S3857" i="1"/>
  <c r="M3857" i="1" s="1"/>
  <c r="L3857" i="1" s="1"/>
  <c r="M3856" i="1"/>
  <c r="L3856" i="1" s="1"/>
  <c r="J3861" i="1"/>
  <c r="B3861" i="1" s="1"/>
  <c r="C3861" i="1" s="1"/>
  <c r="D3861" i="1" s="1"/>
  <c r="E3861" i="1" s="1"/>
  <c r="F3861" i="1" s="1"/>
  <c r="G3861" i="1" s="1"/>
  <c r="H3861" i="1" s="1"/>
  <c r="I3861" i="1" s="1"/>
  <c r="A3862" i="1" s="1"/>
  <c r="T3861" i="1"/>
  <c r="R3859" i="1" l="1"/>
  <c r="P3859" i="1" s="1"/>
  <c r="K3861" i="1"/>
  <c r="O3860" i="1"/>
  <c r="N3860" i="1"/>
  <c r="J3862" i="1"/>
  <c r="B3862" i="1" s="1"/>
  <c r="C3862" i="1" s="1"/>
  <c r="D3862" i="1" s="1"/>
  <c r="E3862" i="1" s="1"/>
  <c r="F3862" i="1" s="1"/>
  <c r="G3862" i="1" s="1"/>
  <c r="H3862" i="1" s="1"/>
  <c r="I3862" i="1" s="1"/>
  <c r="A3863" i="1" s="1"/>
  <c r="T3862" i="1"/>
  <c r="Q3858" i="1"/>
  <c r="P3858" i="1"/>
  <c r="Q3859" i="1" l="1"/>
  <c r="R3860" i="1"/>
  <c r="Q3860" i="1" s="1"/>
  <c r="S3859" i="1"/>
  <c r="S3858" i="1"/>
  <c r="M3858" i="1" s="1"/>
  <c r="L3858" i="1" s="1"/>
  <c r="T3863" i="1"/>
  <c r="J3863" i="1"/>
  <c r="B3863" i="1" s="1"/>
  <c r="C3863" i="1" s="1"/>
  <c r="D3863" i="1" s="1"/>
  <c r="E3863" i="1" s="1"/>
  <c r="F3863" i="1" s="1"/>
  <c r="G3863" i="1" s="1"/>
  <c r="H3863" i="1" s="1"/>
  <c r="I3863" i="1" s="1"/>
  <c r="A3864" i="1" s="1"/>
  <c r="K3862" i="1"/>
  <c r="P3860" i="1"/>
  <c r="O3861" i="1"/>
  <c r="N3861" i="1"/>
  <c r="S3860" i="1" l="1"/>
  <c r="M3860" i="1" s="1"/>
  <c r="L3860" i="1" s="1"/>
  <c r="M3859" i="1"/>
  <c r="L3859" i="1" s="1"/>
  <c r="K3863" i="1"/>
  <c r="T3864" i="1"/>
  <c r="J3864" i="1"/>
  <c r="B3864" i="1" s="1"/>
  <c r="C3864" i="1" s="1"/>
  <c r="D3864" i="1" s="1"/>
  <c r="E3864" i="1" s="1"/>
  <c r="F3864" i="1" s="1"/>
  <c r="G3864" i="1" s="1"/>
  <c r="H3864" i="1" s="1"/>
  <c r="I3864" i="1" s="1"/>
  <c r="A3865" i="1" s="1"/>
  <c r="O3862" i="1"/>
  <c r="N3862" i="1"/>
  <c r="R3861" i="1"/>
  <c r="K3864" i="1" l="1"/>
  <c r="J3865" i="1"/>
  <c r="B3865" i="1" s="1"/>
  <c r="C3865" i="1" s="1"/>
  <c r="D3865" i="1" s="1"/>
  <c r="E3865" i="1" s="1"/>
  <c r="F3865" i="1" s="1"/>
  <c r="G3865" i="1" s="1"/>
  <c r="H3865" i="1" s="1"/>
  <c r="I3865" i="1" s="1"/>
  <c r="A3866" i="1" s="1"/>
  <c r="T3865" i="1"/>
  <c r="P3861" i="1"/>
  <c r="Q3861" i="1"/>
  <c r="R3862" i="1"/>
  <c r="N3863" i="1"/>
  <c r="O3863" i="1"/>
  <c r="R3863" i="1" s="1"/>
  <c r="S3861" i="1" l="1"/>
  <c r="M3861" i="1" s="1"/>
  <c r="L3861" i="1" s="1"/>
  <c r="Q3863" i="1"/>
  <c r="P3863" i="1"/>
  <c r="K3865" i="1"/>
  <c r="T3866" i="1"/>
  <c r="J3866" i="1"/>
  <c r="B3866" i="1" s="1"/>
  <c r="C3866" i="1" s="1"/>
  <c r="D3866" i="1" s="1"/>
  <c r="E3866" i="1" s="1"/>
  <c r="F3866" i="1" s="1"/>
  <c r="G3866" i="1" s="1"/>
  <c r="H3866" i="1" s="1"/>
  <c r="I3866" i="1" s="1"/>
  <c r="A3867" i="1" s="1"/>
  <c r="P3862" i="1"/>
  <c r="Q3862" i="1"/>
  <c r="O3864" i="1"/>
  <c r="N3864" i="1"/>
  <c r="R3864" i="1" l="1"/>
  <c r="P3864" i="1" s="1"/>
  <c r="S3863" i="1"/>
  <c r="J3867" i="1"/>
  <c r="B3867" i="1" s="1"/>
  <c r="C3867" i="1" s="1"/>
  <c r="D3867" i="1" s="1"/>
  <c r="E3867" i="1" s="1"/>
  <c r="F3867" i="1" s="1"/>
  <c r="G3867" i="1" s="1"/>
  <c r="H3867" i="1" s="1"/>
  <c r="I3867" i="1" s="1"/>
  <c r="A3868" i="1" s="1"/>
  <c r="T3867" i="1"/>
  <c r="O3865" i="1"/>
  <c r="N3865" i="1"/>
  <c r="K3866" i="1"/>
  <c r="S3862" i="1"/>
  <c r="M3862" i="1" s="1"/>
  <c r="L3862" i="1" s="1"/>
  <c r="Q3864" i="1" l="1"/>
  <c r="S3864" i="1" s="1"/>
  <c r="M3864" i="1" s="1"/>
  <c r="L3864" i="1" s="1"/>
  <c r="R3865" i="1"/>
  <c r="O3866" i="1"/>
  <c r="N3866" i="1"/>
  <c r="K3867" i="1"/>
  <c r="M3863" i="1"/>
  <c r="L3863" i="1" s="1"/>
  <c r="J3868" i="1"/>
  <c r="B3868" i="1" s="1"/>
  <c r="C3868" i="1" s="1"/>
  <c r="D3868" i="1" s="1"/>
  <c r="E3868" i="1" s="1"/>
  <c r="F3868" i="1" s="1"/>
  <c r="G3868" i="1" s="1"/>
  <c r="H3868" i="1" s="1"/>
  <c r="I3868" i="1" s="1"/>
  <c r="A3869" i="1" s="1"/>
  <c r="T3868" i="1"/>
  <c r="R3866" i="1" l="1"/>
  <c r="Q3866" i="1" s="1"/>
  <c r="T3869" i="1"/>
  <c r="J3869" i="1"/>
  <c r="B3869" i="1" s="1"/>
  <c r="C3869" i="1" s="1"/>
  <c r="D3869" i="1" s="1"/>
  <c r="E3869" i="1" s="1"/>
  <c r="F3869" i="1" s="1"/>
  <c r="G3869" i="1" s="1"/>
  <c r="H3869" i="1" s="1"/>
  <c r="I3869" i="1" s="1"/>
  <c r="A3870" i="1" s="1"/>
  <c r="K3868" i="1"/>
  <c r="O3867" i="1"/>
  <c r="N3867" i="1"/>
  <c r="P3865" i="1"/>
  <c r="Q3865" i="1"/>
  <c r="P3866" i="1" l="1"/>
  <c r="S3866" i="1" s="1"/>
  <c r="M3866" i="1" s="1"/>
  <c r="L3866" i="1" s="1"/>
  <c r="S3865" i="1"/>
  <c r="M3865" i="1" s="1"/>
  <c r="L3865" i="1" s="1"/>
  <c r="O3868" i="1"/>
  <c r="N3868" i="1"/>
  <c r="K3869" i="1"/>
  <c r="J3870" i="1"/>
  <c r="B3870" i="1" s="1"/>
  <c r="C3870" i="1" s="1"/>
  <c r="D3870" i="1" s="1"/>
  <c r="E3870" i="1" s="1"/>
  <c r="F3870" i="1" s="1"/>
  <c r="G3870" i="1" s="1"/>
  <c r="H3870" i="1" s="1"/>
  <c r="I3870" i="1" s="1"/>
  <c r="A3871" i="1" s="1"/>
  <c r="T3870" i="1"/>
  <c r="R3867" i="1"/>
  <c r="R3868" i="1" l="1"/>
  <c r="P3868" i="1" s="1"/>
  <c r="T3871" i="1"/>
  <c r="J3871" i="1"/>
  <c r="B3871" i="1" s="1"/>
  <c r="C3871" i="1" s="1"/>
  <c r="D3871" i="1" s="1"/>
  <c r="E3871" i="1" s="1"/>
  <c r="F3871" i="1" s="1"/>
  <c r="G3871" i="1" s="1"/>
  <c r="H3871" i="1" s="1"/>
  <c r="I3871" i="1" s="1"/>
  <c r="A3872" i="1" s="1"/>
  <c r="N3869" i="1"/>
  <c r="O3869" i="1"/>
  <c r="K3870" i="1"/>
  <c r="P3867" i="1"/>
  <c r="Q3867" i="1"/>
  <c r="R3869" i="1" l="1"/>
  <c r="Q3869" i="1" s="1"/>
  <c r="Q3868" i="1"/>
  <c r="S3868" i="1" s="1"/>
  <c r="J3872" i="1"/>
  <c r="B3872" i="1" s="1"/>
  <c r="C3872" i="1" s="1"/>
  <c r="D3872" i="1" s="1"/>
  <c r="E3872" i="1" s="1"/>
  <c r="F3872" i="1" s="1"/>
  <c r="G3872" i="1" s="1"/>
  <c r="H3872" i="1" s="1"/>
  <c r="I3872" i="1" s="1"/>
  <c r="A3873" i="1" s="1"/>
  <c r="T3872" i="1"/>
  <c r="N3870" i="1"/>
  <c r="O3870" i="1"/>
  <c r="P3869" i="1"/>
  <c r="K3871" i="1"/>
  <c r="S3867" i="1"/>
  <c r="M3867" i="1" s="1"/>
  <c r="L3867" i="1" s="1"/>
  <c r="S3869" i="1" l="1"/>
  <c r="M3869" i="1" s="1"/>
  <c r="L3869" i="1" s="1"/>
  <c r="R3870" i="1"/>
  <c r="P3870" i="1" s="1"/>
  <c r="N3871" i="1"/>
  <c r="O3871" i="1"/>
  <c r="K3872" i="1"/>
  <c r="M3868" i="1"/>
  <c r="L3868" i="1" s="1"/>
  <c r="J3873" i="1"/>
  <c r="B3873" i="1" s="1"/>
  <c r="C3873" i="1" s="1"/>
  <c r="D3873" i="1" s="1"/>
  <c r="E3873" i="1" s="1"/>
  <c r="F3873" i="1" s="1"/>
  <c r="G3873" i="1" s="1"/>
  <c r="H3873" i="1" s="1"/>
  <c r="I3873" i="1" s="1"/>
  <c r="A3874" i="1" s="1"/>
  <c r="T3873" i="1"/>
  <c r="Q3870" i="1" l="1"/>
  <c r="S3870" i="1" s="1"/>
  <c r="M3870" i="1" s="1"/>
  <c r="L3870" i="1" s="1"/>
  <c r="R3871" i="1"/>
  <c r="P3871" i="1" s="1"/>
  <c r="T3874" i="1"/>
  <c r="J3874" i="1"/>
  <c r="B3874" i="1" s="1"/>
  <c r="C3874" i="1" s="1"/>
  <c r="D3874" i="1" s="1"/>
  <c r="E3874" i="1" s="1"/>
  <c r="F3874" i="1" s="1"/>
  <c r="G3874" i="1" s="1"/>
  <c r="H3874" i="1" s="1"/>
  <c r="I3874" i="1" s="1"/>
  <c r="A3875" i="1" s="1"/>
  <c r="K3873" i="1"/>
  <c r="N3872" i="1"/>
  <c r="O3872" i="1"/>
  <c r="Q3871" i="1" l="1"/>
  <c r="T3875" i="1"/>
  <c r="J3875" i="1"/>
  <c r="B3875" i="1" s="1"/>
  <c r="C3875" i="1" s="1"/>
  <c r="D3875" i="1" s="1"/>
  <c r="E3875" i="1" s="1"/>
  <c r="F3875" i="1" s="1"/>
  <c r="G3875" i="1" s="1"/>
  <c r="H3875" i="1" s="1"/>
  <c r="I3875" i="1" s="1"/>
  <c r="A3876" i="1" s="1"/>
  <c r="K3874" i="1"/>
  <c r="N3873" i="1"/>
  <c r="O3873" i="1"/>
  <c r="R3872" i="1"/>
  <c r="S3871" i="1"/>
  <c r="M3871" i="1" s="1"/>
  <c r="L3871" i="1" s="1"/>
  <c r="R3873" i="1" l="1"/>
  <c r="Q3873" i="1" s="1"/>
  <c r="K3875" i="1"/>
  <c r="J3876" i="1"/>
  <c r="B3876" i="1" s="1"/>
  <c r="C3876" i="1" s="1"/>
  <c r="D3876" i="1" s="1"/>
  <c r="E3876" i="1" s="1"/>
  <c r="F3876" i="1" s="1"/>
  <c r="G3876" i="1" s="1"/>
  <c r="H3876" i="1" s="1"/>
  <c r="I3876" i="1" s="1"/>
  <c r="A3877" i="1" s="1"/>
  <c r="T3876" i="1"/>
  <c r="O3874" i="1"/>
  <c r="N3874" i="1"/>
  <c r="P3872" i="1"/>
  <c r="Q3872" i="1"/>
  <c r="P3873" i="1" l="1"/>
  <c r="S3873" i="1" s="1"/>
  <c r="J3877" i="1"/>
  <c r="B3877" i="1" s="1"/>
  <c r="C3877" i="1" s="1"/>
  <c r="D3877" i="1" s="1"/>
  <c r="E3877" i="1" s="1"/>
  <c r="F3877" i="1" s="1"/>
  <c r="G3877" i="1" s="1"/>
  <c r="H3877" i="1" s="1"/>
  <c r="I3877" i="1" s="1"/>
  <c r="A3878" i="1" s="1"/>
  <c r="T3877" i="1"/>
  <c r="S3872" i="1"/>
  <c r="M3872" i="1" s="1"/>
  <c r="L3872" i="1" s="1"/>
  <c r="O3875" i="1"/>
  <c r="N3875" i="1"/>
  <c r="K3876" i="1"/>
  <c r="R3874" i="1"/>
  <c r="M3873" i="1" l="1"/>
  <c r="L3873" i="1" s="1"/>
  <c r="Q3874" i="1"/>
  <c r="P3874" i="1"/>
  <c r="O3876" i="1"/>
  <c r="N3876" i="1"/>
  <c r="R3875" i="1"/>
  <c r="K3877" i="1"/>
  <c r="J3878" i="1"/>
  <c r="B3878" i="1" s="1"/>
  <c r="C3878" i="1" s="1"/>
  <c r="D3878" i="1" s="1"/>
  <c r="E3878" i="1" s="1"/>
  <c r="F3878" i="1" s="1"/>
  <c r="G3878" i="1" s="1"/>
  <c r="H3878" i="1" s="1"/>
  <c r="I3878" i="1" s="1"/>
  <c r="A3879" i="1" s="1"/>
  <c r="T3878" i="1"/>
  <c r="R3876" i="1" l="1"/>
  <c r="Q3876" i="1" s="1"/>
  <c r="Q3875" i="1"/>
  <c r="P3875" i="1"/>
  <c r="S3875" i="1" s="1"/>
  <c r="M3875" i="1" s="1"/>
  <c r="L3875" i="1" s="1"/>
  <c r="J3879" i="1"/>
  <c r="B3879" i="1" s="1"/>
  <c r="C3879" i="1" s="1"/>
  <c r="D3879" i="1" s="1"/>
  <c r="E3879" i="1" s="1"/>
  <c r="F3879" i="1" s="1"/>
  <c r="G3879" i="1" s="1"/>
  <c r="H3879" i="1" s="1"/>
  <c r="I3879" i="1" s="1"/>
  <c r="A3880" i="1" s="1"/>
  <c r="T3879" i="1"/>
  <c r="N3877" i="1"/>
  <c r="O3877" i="1"/>
  <c r="S3874" i="1"/>
  <c r="M3874" i="1" s="1"/>
  <c r="L3874" i="1" s="1"/>
  <c r="K3878" i="1"/>
  <c r="P3876" i="1" l="1"/>
  <c r="S3876" i="1" s="1"/>
  <c r="M3876" i="1" s="1"/>
  <c r="L3876" i="1" s="1"/>
  <c r="R3877" i="1"/>
  <c r="K3879" i="1"/>
  <c r="N3878" i="1"/>
  <c r="O3878" i="1"/>
  <c r="T3880" i="1"/>
  <c r="J3880" i="1"/>
  <c r="B3880" i="1" s="1"/>
  <c r="C3880" i="1" s="1"/>
  <c r="D3880" i="1" s="1"/>
  <c r="E3880" i="1" s="1"/>
  <c r="F3880" i="1" s="1"/>
  <c r="G3880" i="1" s="1"/>
  <c r="H3880" i="1" s="1"/>
  <c r="I3880" i="1" s="1"/>
  <c r="A3881" i="1" s="1"/>
  <c r="R3878" i="1" l="1"/>
  <c r="K3880" i="1"/>
  <c r="O3879" i="1"/>
  <c r="N3879" i="1"/>
  <c r="T3881" i="1"/>
  <c r="J3881" i="1"/>
  <c r="B3881" i="1" s="1"/>
  <c r="C3881" i="1" s="1"/>
  <c r="D3881" i="1" s="1"/>
  <c r="E3881" i="1" s="1"/>
  <c r="F3881" i="1" s="1"/>
  <c r="G3881" i="1" s="1"/>
  <c r="H3881" i="1" s="1"/>
  <c r="I3881" i="1" s="1"/>
  <c r="A3882" i="1" s="1"/>
  <c r="Q3877" i="1"/>
  <c r="P3877" i="1"/>
  <c r="S3877" i="1" s="1"/>
  <c r="M3877" i="1" s="1"/>
  <c r="L3877" i="1" s="1"/>
  <c r="J3882" i="1" l="1"/>
  <c r="B3882" i="1" s="1"/>
  <c r="C3882" i="1" s="1"/>
  <c r="D3882" i="1" s="1"/>
  <c r="E3882" i="1" s="1"/>
  <c r="F3882" i="1" s="1"/>
  <c r="G3882" i="1" s="1"/>
  <c r="H3882" i="1" s="1"/>
  <c r="I3882" i="1" s="1"/>
  <c r="A3883" i="1" s="1"/>
  <c r="T3882" i="1"/>
  <c r="N3880" i="1"/>
  <c r="O3880" i="1"/>
  <c r="R3880" i="1" s="1"/>
  <c r="K3881" i="1"/>
  <c r="R3879" i="1"/>
  <c r="Q3878" i="1"/>
  <c r="P3878" i="1"/>
  <c r="S3878" i="1" s="1"/>
  <c r="M3878" i="1" s="1"/>
  <c r="L3878" i="1" s="1"/>
  <c r="P3879" i="1" l="1"/>
  <c r="Q3879" i="1"/>
  <c r="O3881" i="1"/>
  <c r="N3881" i="1"/>
  <c r="P3880" i="1"/>
  <c r="Q3880" i="1"/>
  <c r="K3882" i="1"/>
  <c r="T3883" i="1"/>
  <c r="J3883" i="1"/>
  <c r="B3883" i="1" s="1"/>
  <c r="C3883" i="1" s="1"/>
  <c r="D3883" i="1" s="1"/>
  <c r="E3883" i="1" s="1"/>
  <c r="F3883" i="1" s="1"/>
  <c r="G3883" i="1" s="1"/>
  <c r="H3883" i="1" s="1"/>
  <c r="I3883" i="1" s="1"/>
  <c r="A3884" i="1" s="1"/>
  <c r="R3881" i="1" l="1"/>
  <c r="Q3881" i="1" s="1"/>
  <c r="S3880" i="1"/>
  <c r="S3879" i="1"/>
  <c r="M3879" i="1" s="1"/>
  <c r="L3879" i="1" s="1"/>
  <c r="K3883" i="1"/>
  <c r="O3882" i="1"/>
  <c r="N3882" i="1"/>
  <c r="P3881" i="1"/>
  <c r="J3884" i="1"/>
  <c r="B3884" i="1" s="1"/>
  <c r="C3884" i="1" s="1"/>
  <c r="D3884" i="1" s="1"/>
  <c r="E3884" i="1" s="1"/>
  <c r="F3884" i="1" s="1"/>
  <c r="G3884" i="1" s="1"/>
  <c r="H3884" i="1" s="1"/>
  <c r="I3884" i="1" s="1"/>
  <c r="A3885" i="1" s="1"/>
  <c r="T3884" i="1"/>
  <c r="M3880" i="1" l="1"/>
  <c r="L3880" i="1" s="1"/>
  <c r="S3881" i="1"/>
  <c r="M3881" i="1" s="1"/>
  <c r="L3881" i="1" s="1"/>
  <c r="R3882" i="1"/>
  <c r="P3882" i="1" s="1"/>
  <c r="K3884" i="1"/>
  <c r="J3885" i="1"/>
  <c r="B3885" i="1" s="1"/>
  <c r="C3885" i="1" s="1"/>
  <c r="D3885" i="1" s="1"/>
  <c r="E3885" i="1" s="1"/>
  <c r="F3885" i="1" s="1"/>
  <c r="G3885" i="1" s="1"/>
  <c r="H3885" i="1" s="1"/>
  <c r="I3885" i="1" s="1"/>
  <c r="A3886" i="1" s="1"/>
  <c r="T3885" i="1"/>
  <c r="Q3882" i="1"/>
  <c r="O3883" i="1"/>
  <c r="N3883" i="1"/>
  <c r="S3882" i="1" l="1"/>
  <c r="M3882" i="1" s="1"/>
  <c r="L3882" i="1" s="1"/>
  <c r="K3885" i="1"/>
  <c r="T3886" i="1"/>
  <c r="J3886" i="1"/>
  <c r="B3886" i="1" s="1"/>
  <c r="C3886" i="1" s="1"/>
  <c r="D3886" i="1" s="1"/>
  <c r="E3886" i="1" s="1"/>
  <c r="F3886" i="1" s="1"/>
  <c r="G3886" i="1" s="1"/>
  <c r="H3886" i="1" s="1"/>
  <c r="I3886" i="1" s="1"/>
  <c r="A3887" i="1" s="1"/>
  <c r="R3883" i="1"/>
  <c r="N3884" i="1"/>
  <c r="O3884" i="1"/>
  <c r="J3887" i="1" l="1"/>
  <c r="B3887" i="1" s="1"/>
  <c r="C3887" i="1" s="1"/>
  <c r="D3887" i="1" s="1"/>
  <c r="E3887" i="1" s="1"/>
  <c r="F3887" i="1" s="1"/>
  <c r="G3887" i="1" s="1"/>
  <c r="H3887" i="1" s="1"/>
  <c r="I3887" i="1" s="1"/>
  <c r="A3888" i="1" s="1"/>
  <c r="T3887" i="1"/>
  <c r="K3886" i="1"/>
  <c r="Q3883" i="1"/>
  <c r="P3883" i="1"/>
  <c r="R3884" i="1"/>
  <c r="O3885" i="1"/>
  <c r="N3885" i="1"/>
  <c r="P3884" i="1" l="1"/>
  <c r="Q3884" i="1"/>
  <c r="S3883" i="1"/>
  <c r="M3883" i="1" s="1"/>
  <c r="L3883" i="1" s="1"/>
  <c r="K3887" i="1"/>
  <c r="R3885" i="1"/>
  <c r="O3886" i="1"/>
  <c r="N3886" i="1"/>
  <c r="J3888" i="1"/>
  <c r="B3888" i="1" s="1"/>
  <c r="C3888" i="1" s="1"/>
  <c r="D3888" i="1" s="1"/>
  <c r="E3888" i="1" s="1"/>
  <c r="F3888" i="1" s="1"/>
  <c r="G3888" i="1" s="1"/>
  <c r="H3888" i="1" s="1"/>
  <c r="I3888" i="1" s="1"/>
  <c r="A3889" i="1" s="1"/>
  <c r="T3888" i="1"/>
  <c r="T3889" i="1" l="1"/>
  <c r="J3889" i="1"/>
  <c r="B3889" i="1" s="1"/>
  <c r="C3889" i="1" s="1"/>
  <c r="D3889" i="1" s="1"/>
  <c r="E3889" i="1" s="1"/>
  <c r="F3889" i="1" s="1"/>
  <c r="G3889" i="1" s="1"/>
  <c r="H3889" i="1" s="1"/>
  <c r="I3889" i="1" s="1"/>
  <c r="A3890" i="1" s="1"/>
  <c r="N3887" i="1"/>
  <c r="O3887" i="1"/>
  <c r="P3885" i="1"/>
  <c r="Q3885" i="1"/>
  <c r="K3888" i="1"/>
  <c r="R3886" i="1"/>
  <c r="S3884" i="1"/>
  <c r="M3884" i="1" s="1"/>
  <c r="L3884" i="1" s="1"/>
  <c r="S3885" i="1" l="1"/>
  <c r="M3885" i="1" s="1"/>
  <c r="L3885" i="1" s="1"/>
  <c r="P3886" i="1"/>
  <c r="Q3886" i="1"/>
  <c r="R3887" i="1"/>
  <c r="K3889" i="1"/>
  <c r="T3890" i="1"/>
  <c r="J3890" i="1"/>
  <c r="B3890" i="1" s="1"/>
  <c r="C3890" i="1" s="1"/>
  <c r="D3890" i="1" s="1"/>
  <c r="E3890" i="1" s="1"/>
  <c r="F3890" i="1" s="1"/>
  <c r="G3890" i="1" s="1"/>
  <c r="H3890" i="1" s="1"/>
  <c r="I3890" i="1" s="1"/>
  <c r="A3891" i="1" s="1"/>
  <c r="O3888" i="1"/>
  <c r="N3888" i="1"/>
  <c r="S3886" i="1" l="1"/>
  <c r="M3886" i="1" s="1"/>
  <c r="L3886" i="1" s="1"/>
  <c r="R3888" i="1"/>
  <c r="Q3888" i="1" s="1"/>
  <c r="T3891" i="1"/>
  <c r="J3891" i="1"/>
  <c r="B3891" i="1" s="1"/>
  <c r="C3891" i="1" s="1"/>
  <c r="D3891" i="1" s="1"/>
  <c r="E3891" i="1" s="1"/>
  <c r="F3891" i="1" s="1"/>
  <c r="G3891" i="1" s="1"/>
  <c r="H3891" i="1" s="1"/>
  <c r="I3891" i="1" s="1"/>
  <c r="A3892" i="1" s="1"/>
  <c r="O3889" i="1"/>
  <c r="N3889" i="1"/>
  <c r="K3890" i="1"/>
  <c r="Q3887" i="1"/>
  <c r="P3887" i="1"/>
  <c r="P3888" i="1"/>
  <c r="S3888" i="1" l="1"/>
  <c r="M3888" i="1" s="1"/>
  <c r="L3888" i="1" s="1"/>
  <c r="S3887" i="1"/>
  <c r="M3887" i="1" s="1"/>
  <c r="L3887" i="1" s="1"/>
  <c r="R3889" i="1"/>
  <c r="P3889" i="1" s="1"/>
  <c r="N3890" i="1"/>
  <c r="O3890" i="1"/>
  <c r="K3891" i="1"/>
  <c r="T3892" i="1"/>
  <c r="J3892" i="1"/>
  <c r="B3892" i="1" s="1"/>
  <c r="C3892" i="1" s="1"/>
  <c r="D3892" i="1" s="1"/>
  <c r="E3892" i="1" s="1"/>
  <c r="F3892" i="1" s="1"/>
  <c r="G3892" i="1" s="1"/>
  <c r="H3892" i="1" s="1"/>
  <c r="I3892" i="1" s="1"/>
  <c r="A3893" i="1" s="1"/>
  <c r="Q3889" i="1" l="1"/>
  <c r="S3889" i="1" s="1"/>
  <c r="M3889" i="1" s="1"/>
  <c r="L3889" i="1" s="1"/>
  <c r="R3890" i="1"/>
  <c r="Q3890" i="1" s="1"/>
  <c r="N3891" i="1"/>
  <c r="O3891" i="1"/>
  <c r="K3892" i="1"/>
  <c r="P3890" i="1"/>
  <c r="J3893" i="1"/>
  <c r="B3893" i="1" s="1"/>
  <c r="C3893" i="1" s="1"/>
  <c r="D3893" i="1" s="1"/>
  <c r="E3893" i="1" s="1"/>
  <c r="F3893" i="1" s="1"/>
  <c r="G3893" i="1" s="1"/>
  <c r="H3893" i="1" s="1"/>
  <c r="I3893" i="1" s="1"/>
  <c r="A3894" i="1" s="1"/>
  <c r="T3893" i="1"/>
  <c r="K3893" i="1" l="1"/>
  <c r="N3892" i="1"/>
  <c r="O3892" i="1"/>
  <c r="T3894" i="1"/>
  <c r="J3894" i="1"/>
  <c r="B3894" i="1" s="1"/>
  <c r="C3894" i="1" s="1"/>
  <c r="D3894" i="1" s="1"/>
  <c r="E3894" i="1" s="1"/>
  <c r="F3894" i="1" s="1"/>
  <c r="G3894" i="1" s="1"/>
  <c r="H3894" i="1" s="1"/>
  <c r="I3894" i="1" s="1"/>
  <c r="A3895" i="1" s="1"/>
  <c r="S3890" i="1"/>
  <c r="M3890" i="1" s="1"/>
  <c r="L3890" i="1" s="1"/>
  <c r="R3891" i="1"/>
  <c r="R3892" i="1" l="1"/>
  <c r="Q3892" i="1" s="1"/>
  <c r="Q3891" i="1"/>
  <c r="P3891" i="1"/>
  <c r="K3894" i="1"/>
  <c r="J3895" i="1"/>
  <c r="B3895" i="1" s="1"/>
  <c r="C3895" i="1" s="1"/>
  <c r="D3895" i="1" s="1"/>
  <c r="E3895" i="1" s="1"/>
  <c r="F3895" i="1" s="1"/>
  <c r="G3895" i="1" s="1"/>
  <c r="H3895" i="1" s="1"/>
  <c r="I3895" i="1" s="1"/>
  <c r="A3896" i="1" s="1"/>
  <c r="T3895" i="1"/>
  <c r="N3893" i="1"/>
  <c r="O3893" i="1"/>
  <c r="P3892" i="1" l="1"/>
  <c r="R3893" i="1"/>
  <c r="P3893" i="1" s="1"/>
  <c r="S3892" i="1"/>
  <c r="T3896" i="1"/>
  <c r="J3896" i="1"/>
  <c r="B3896" i="1" s="1"/>
  <c r="C3896" i="1" s="1"/>
  <c r="D3896" i="1" s="1"/>
  <c r="E3896" i="1" s="1"/>
  <c r="F3896" i="1" s="1"/>
  <c r="G3896" i="1" s="1"/>
  <c r="H3896" i="1" s="1"/>
  <c r="I3896" i="1" s="1"/>
  <c r="A3897" i="1" s="1"/>
  <c r="K3895" i="1"/>
  <c r="S3891" i="1"/>
  <c r="M3891" i="1" s="1"/>
  <c r="L3891" i="1" s="1"/>
  <c r="N3894" i="1"/>
  <c r="O3894" i="1"/>
  <c r="Q3893" i="1" l="1"/>
  <c r="S3893" i="1" s="1"/>
  <c r="M3893" i="1" s="1"/>
  <c r="L3893" i="1" s="1"/>
  <c r="M3892" i="1"/>
  <c r="L3892" i="1" s="1"/>
  <c r="O3895" i="1"/>
  <c r="N3895" i="1"/>
  <c r="R3894" i="1"/>
  <c r="K3896" i="1"/>
  <c r="T3897" i="1"/>
  <c r="J3897" i="1"/>
  <c r="B3897" i="1" s="1"/>
  <c r="C3897" i="1" s="1"/>
  <c r="D3897" i="1" s="1"/>
  <c r="E3897" i="1" s="1"/>
  <c r="F3897" i="1" s="1"/>
  <c r="G3897" i="1" s="1"/>
  <c r="H3897" i="1" s="1"/>
  <c r="I3897" i="1" s="1"/>
  <c r="A3898" i="1" s="1"/>
  <c r="R3895" i="1" l="1"/>
  <c r="K3897" i="1"/>
  <c r="Q3894" i="1"/>
  <c r="P3894" i="1"/>
  <c r="T3898" i="1"/>
  <c r="J3898" i="1"/>
  <c r="B3898" i="1" s="1"/>
  <c r="C3898" i="1" s="1"/>
  <c r="D3898" i="1" s="1"/>
  <c r="E3898" i="1" s="1"/>
  <c r="F3898" i="1" s="1"/>
  <c r="G3898" i="1" s="1"/>
  <c r="H3898" i="1" s="1"/>
  <c r="I3898" i="1" s="1"/>
  <c r="A3899" i="1" s="1"/>
  <c r="O3896" i="1"/>
  <c r="N3896" i="1"/>
  <c r="Q3895" i="1"/>
  <c r="P3895" i="1"/>
  <c r="S3894" i="1" l="1"/>
  <c r="M3894" i="1" s="1"/>
  <c r="L3894" i="1" s="1"/>
  <c r="K3898" i="1"/>
  <c r="R3896" i="1"/>
  <c r="S3895" i="1"/>
  <c r="M3895" i="1" s="1"/>
  <c r="L3895" i="1" s="1"/>
  <c r="J3899" i="1"/>
  <c r="B3899" i="1" s="1"/>
  <c r="C3899" i="1" s="1"/>
  <c r="D3899" i="1" s="1"/>
  <c r="E3899" i="1" s="1"/>
  <c r="F3899" i="1" s="1"/>
  <c r="G3899" i="1" s="1"/>
  <c r="H3899" i="1" s="1"/>
  <c r="I3899" i="1" s="1"/>
  <c r="A3900" i="1" s="1"/>
  <c r="T3899" i="1"/>
  <c r="O3897" i="1"/>
  <c r="N3897" i="1"/>
  <c r="J3900" i="1" l="1"/>
  <c r="B3900" i="1" s="1"/>
  <c r="C3900" i="1" s="1"/>
  <c r="D3900" i="1" s="1"/>
  <c r="E3900" i="1" s="1"/>
  <c r="F3900" i="1" s="1"/>
  <c r="G3900" i="1" s="1"/>
  <c r="H3900" i="1" s="1"/>
  <c r="I3900" i="1" s="1"/>
  <c r="A3901" i="1" s="1"/>
  <c r="T3900" i="1"/>
  <c r="P3896" i="1"/>
  <c r="Q3896" i="1"/>
  <c r="K3899" i="1"/>
  <c r="R3897" i="1"/>
  <c r="O3898" i="1"/>
  <c r="N3898" i="1"/>
  <c r="R3898" i="1" l="1"/>
  <c r="Q3898" i="1" s="1"/>
  <c r="P3897" i="1"/>
  <c r="Q3897" i="1"/>
  <c r="N3899" i="1"/>
  <c r="O3899" i="1"/>
  <c r="K3900" i="1"/>
  <c r="S3896" i="1"/>
  <c r="M3896" i="1" s="1"/>
  <c r="L3896" i="1" s="1"/>
  <c r="J3901" i="1"/>
  <c r="B3901" i="1" s="1"/>
  <c r="C3901" i="1" s="1"/>
  <c r="D3901" i="1" s="1"/>
  <c r="E3901" i="1" s="1"/>
  <c r="F3901" i="1" s="1"/>
  <c r="G3901" i="1" s="1"/>
  <c r="H3901" i="1" s="1"/>
  <c r="I3901" i="1" s="1"/>
  <c r="A3902" i="1" s="1"/>
  <c r="T3901" i="1"/>
  <c r="R3899" i="1" l="1"/>
  <c r="Q3899" i="1" s="1"/>
  <c r="P3898" i="1"/>
  <c r="S3898" i="1" s="1"/>
  <c r="M3898" i="1" s="1"/>
  <c r="L3898" i="1" s="1"/>
  <c r="S3897" i="1"/>
  <c r="M3897" i="1" s="1"/>
  <c r="L3897" i="1" s="1"/>
  <c r="K3901" i="1"/>
  <c r="N3900" i="1"/>
  <c r="O3900" i="1"/>
  <c r="J3902" i="1"/>
  <c r="B3902" i="1" s="1"/>
  <c r="C3902" i="1" s="1"/>
  <c r="D3902" i="1" s="1"/>
  <c r="E3902" i="1" s="1"/>
  <c r="F3902" i="1" s="1"/>
  <c r="G3902" i="1" s="1"/>
  <c r="H3902" i="1" s="1"/>
  <c r="I3902" i="1" s="1"/>
  <c r="A3903" i="1" s="1"/>
  <c r="T3902" i="1"/>
  <c r="P3899" i="1" l="1"/>
  <c r="S3899" i="1" s="1"/>
  <c r="M3899" i="1" s="1"/>
  <c r="L3899" i="1" s="1"/>
  <c r="J3903" i="1"/>
  <c r="B3903" i="1" s="1"/>
  <c r="C3903" i="1" s="1"/>
  <c r="D3903" i="1" s="1"/>
  <c r="E3903" i="1" s="1"/>
  <c r="F3903" i="1" s="1"/>
  <c r="G3903" i="1" s="1"/>
  <c r="H3903" i="1" s="1"/>
  <c r="I3903" i="1" s="1"/>
  <c r="A3904" i="1" s="1"/>
  <c r="T3903" i="1"/>
  <c r="O3901" i="1"/>
  <c r="N3901" i="1"/>
  <c r="K3902" i="1"/>
  <c r="R3900" i="1"/>
  <c r="P3900" i="1" l="1"/>
  <c r="Q3900" i="1"/>
  <c r="K3903" i="1"/>
  <c r="O3902" i="1"/>
  <c r="R3902" i="1" s="1"/>
  <c r="N3902" i="1"/>
  <c r="R3901" i="1"/>
  <c r="J3904" i="1"/>
  <c r="K3904" i="1" s="1"/>
  <c r="N3904" i="1" s="1"/>
  <c r="T3904" i="1"/>
  <c r="S3900" i="1" l="1"/>
  <c r="M3900" i="1" s="1"/>
  <c r="L3900" i="1" s="1"/>
  <c r="Q3902" i="1"/>
  <c r="P3902" i="1"/>
  <c r="S3902" i="1" s="1"/>
  <c r="O3903" i="1"/>
  <c r="N3903" i="1"/>
  <c r="O3904" i="1"/>
  <c r="R3904" i="1" s="1"/>
  <c r="Q3901" i="1"/>
  <c r="P3901" i="1"/>
  <c r="B3904" i="1"/>
  <c r="C3904" i="1" s="1"/>
  <c r="D3904" i="1" s="1"/>
  <c r="E3904" i="1" s="1"/>
  <c r="F3904" i="1" s="1"/>
  <c r="G3904" i="1" s="1"/>
  <c r="H3904" i="1" s="1"/>
  <c r="I3904" i="1" s="1"/>
  <c r="A3905" i="1" s="1"/>
  <c r="S3901" i="1" l="1"/>
  <c r="M3901" i="1" s="1"/>
  <c r="L3901" i="1" s="1"/>
  <c r="M3902" i="1"/>
  <c r="L3902" i="1" s="1"/>
  <c r="J3905" i="1"/>
  <c r="K3905" i="1" s="1"/>
  <c r="O3905" i="1" s="1"/>
  <c r="T3905" i="1"/>
  <c r="R3903" i="1"/>
  <c r="Q3904" i="1"/>
  <c r="P3904" i="1"/>
  <c r="S3904" i="1" l="1"/>
  <c r="P3903" i="1"/>
  <c r="Q3903" i="1"/>
  <c r="S3903" i="1" s="1"/>
  <c r="M3903" i="1" s="1"/>
  <c r="L3903" i="1" s="1"/>
  <c r="N3905" i="1"/>
  <c r="R3905" i="1" s="1"/>
  <c r="B3905" i="1"/>
  <c r="C3905" i="1" s="1"/>
  <c r="D3905" i="1" s="1"/>
  <c r="E3905" i="1" s="1"/>
  <c r="F3905" i="1" s="1"/>
  <c r="G3905" i="1" s="1"/>
  <c r="H3905" i="1" s="1"/>
  <c r="I3905" i="1" s="1"/>
  <c r="A3906" i="1" s="1"/>
  <c r="M3904" i="1" l="1"/>
  <c r="L3904" i="1" s="1"/>
  <c r="T3906" i="1"/>
  <c r="J3906" i="1"/>
  <c r="B3906" i="1" s="1"/>
  <c r="C3906" i="1" s="1"/>
  <c r="D3906" i="1" s="1"/>
  <c r="E3906" i="1" s="1"/>
  <c r="F3906" i="1" s="1"/>
  <c r="G3906" i="1" s="1"/>
  <c r="H3906" i="1" s="1"/>
  <c r="I3906" i="1" s="1"/>
  <c r="A3907" i="1" s="1"/>
  <c r="Q3905" i="1"/>
  <c r="P3905" i="1"/>
  <c r="S3905" i="1" l="1"/>
  <c r="M3905" i="1" s="1"/>
  <c r="L3905" i="1" s="1"/>
  <c r="K3906" i="1"/>
  <c r="T3907" i="1"/>
  <c r="J3907" i="1"/>
  <c r="B3907" i="1" s="1"/>
  <c r="C3907" i="1" s="1"/>
  <c r="D3907" i="1" s="1"/>
  <c r="E3907" i="1" s="1"/>
  <c r="F3907" i="1" s="1"/>
  <c r="G3907" i="1" s="1"/>
  <c r="H3907" i="1" s="1"/>
  <c r="I3907" i="1" s="1"/>
  <c r="A3908" i="1" s="1"/>
  <c r="J3908" i="1" l="1"/>
  <c r="B3908" i="1" s="1"/>
  <c r="C3908" i="1" s="1"/>
  <c r="D3908" i="1" s="1"/>
  <c r="E3908" i="1" s="1"/>
  <c r="F3908" i="1" s="1"/>
  <c r="G3908" i="1" s="1"/>
  <c r="H3908" i="1" s="1"/>
  <c r="I3908" i="1" s="1"/>
  <c r="A3909" i="1" s="1"/>
  <c r="T3908" i="1"/>
  <c r="K3907" i="1"/>
  <c r="O3906" i="1"/>
  <c r="N3906" i="1"/>
  <c r="R3906" i="1" l="1"/>
  <c r="K3908" i="1"/>
  <c r="N3907" i="1"/>
  <c r="O3907" i="1"/>
  <c r="J3909" i="1"/>
  <c r="B3909" i="1" s="1"/>
  <c r="C3909" i="1" s="1"/>
  <c r="D3909" i="1" s="1"/>
  <c r="E3909" i="1" s="1"/>
  <c r="F3909" i="1" s="1"/>
  <c r="G3909" i="1" s="1"/>
  <c r="H3909" i="1" s="1"/>
  <c r="I3909" i="1" s="1"/>
  <c r="A3910" i="1" s="1"/>
  <c r="T3909" i="1"/>
  <c r="R3907" i="1" l="1"/>
  <c r="Q3907" i="1" s="1"/>
  <c r="P3907" i="1"/>
  <c r="K3909" i="1"/>
  <c r="O3908" i="1"/>
  <c r="N3908" i="1"/>
  <c r="T3910" i="1"/>
  <c r="J3910" i="1"/>
  <c r="B3910" i="1" s="1"/>
  <c r="C3910" i="1" s="1"/>
  <c r="D3910" i="1" s="1"/>
  <c r="E3910" i="1" s="1"/>
  <c r="F3910" i="1" s="1"/>
  <c r="G3910" i="1" s="1"/>
  <c r="H3910" i="1" s="1"/>
  <c r="I3910" i="1" s="1"/>
  <c r="A3911" i="1" s="1"/>
  <c r="P3906" i="1"/>
  <c r="Q3906" i="1"/>
  <c r="S3907" i="1" l="1"/>
  <c r="R3908" i="1"/>
  <c r="P3908" i="1" s="1"/>
  <c r="K3910" i="1"/>
  <c r="Q3908" i="1"/>
  <c r="S3906" i="1"/>
  <c r="M3906" i="1" s="1"/>
  <c r="L3906" i="1" s="1"/>
  <c r="J3911" i="1"/>
  <c r="B3911" i="1" s="1"/>
  <c r="C3911" i="1" s="1"/>
  <c r="D3911" i="1" s="1"/>
  <c r="E3911" i="1" s="1"/>
  <c r="F3911" i="1" s="1"/>
  <c r="G3911" i="1" s="1"/>
  <c r="H3911" i="1" s="1"/>
  <c r="I3911" i="1" s="1"/>
  <c r="A3912" i="1" s="1"/>
  <c r="T3911" i="1"/>
  <c r="O3909" i="1"/>
  <c r="N3909" i="1"/>
  <c r="S3908" i="1" l="1"/>
  <c r="M3908" i="1" s="1"/>
  <c r="L3908" i="1" s="1"/>
  <c r="T3912" i="1"/>
  <c r="J3912" i="1"/>
  <c r="B3912" i="1" s="1"/>
  <c r="C3912" i="1" s="1"/>
  <c r="D3912" i="1" s="1"/>
  <c r="E3912" i="1" s="1"/>
  <c r="F3912" i="1" s="1"/>
  <c r="G3912" i="1" s="1"/>
  <c r="H3912" i="1" s="1"/>
  <c r="I3912" i="1" s="1"/>
  <c r="A3913" i="1" s="1"/>
  <c r="K3911" i="1"/>
  <c r="R3909" i="1"/>
  <c r="M3907" i="1"/>
  <c r="L3907" i="1" s="1"/>
  <c r="O3910" i="1"/>
  <c r="N3910" i="1"/>
  <c r="P3909" i="1" l="1"/>
  <c r="Q3909" i="1"/>
  <c r="K3912" i="1"/>
  <c r="J3913" i="1"/>
  <c r="B3913" i="1" s="1"/>
  <c r="C3913" i="1" s="1"/>
  <c r="D3913" i="1" s="1"/>
  <c r="E3913" i="1" s="1"/>
  <c r="F3913" i="1" s="1"/>
  <c r="G3913" i="1" s="1"/>
  <c r="H3913" i="1" s="1"/>
  <c r="I3913" i="1" s="1"/>
  <c r="A3914" i="1" s="1"/>
  <c r="T3913" i="1"/>
  <c r="N3911" i="1"/>
  <c r="O3911" i="1"/>
  <c r="R3910" i="1"/>
  <c r="R3911" i="1" l="1"/>
  <c r="Q3911" i="1" s="1"/>
  <c r="P3910" i="1"/>
  <c r="Q3910" i="1"/>
  <c r="N3912" i="1"/>
  <c r="O3912" i="1"/>
  <c r="K3913" i="1"/>
  <c r="T3914" i="1"/>
  <c r="J3914" i="1"/>
  <c r="B3914" i="1" s="1"/>
  <c r="C3914" i="1" s="1"/>
  <c r="D3914" i="1" s="1"/>
  <c r="E3914" i="1" s="1"/>
  <c r="F3914" i="1" s="1"/>
  <c r="G3914" i="1" s="1"/>
  <c r="H3914" i="1" s="1"/>
  <c r="I3914" i="1" s="1"/>
  <c r="A3915" i="1" s="1"/>
  <c r="S3909" i="1"/>
  <c r="M3909" i="1" s="1"/>
  <c r="L3909" i="1" s="1"/>
  <c r="P3911" i="1" l="1"/>
  <c r="S3911" i="1" s="1"/>
  <c r="R3912" i="1"/>
  <c r="Q3912" i="1" s="1"/>
  <c r="S3910" i="1"/>
  <c r="M3910" i="1" s="1"/>
  <c r="L3910" i="1" s="1"/>
  <c r="T3915" i="1"/>
  <c r="J3915" i="1"/>
  <c r="B3915" i="1" s="1"/>
  <c r="C3915" i="1" s="1"/>
  <c r="D3915" i="1" s="1"/>
  <c r="E3915" i="1" s="1"/>
  <c r="F3915" i="1" s="1"/>
  <c r="G3915" i="1" s="1"/>
  <c r="H3915" i="1" s="1"/>
  <c r="I3915" i="1" s="1"/>
  <c r="A3916" i="1" s="1"/>
  <c r="P3912" i="1"/>
  <c r="O3913" i="1"/>
  <c r="N3913" i="1"/>
  <c r="K3914" i="1"/>
  <c r="M3911" i="1" l="1"/>
  <c r="L3911" i="1" s="1"/>
  <c r="R3913" i="1"/>
  <c r="P3913" i="1" s="1"/>
  <c r="K3915" i="1"/>
  <c r="T3916" i="1"/>
  <c r="J3916" i="1"/>
  <c r="B3916" i="1" s="1"/>
  <c r="C3916" i="1" s="1"/>
  <c r="D3916" i="1" s="1"/>
  <c r="E3916" i="1" s="1"/>
  <c r="F3916" i="1" s="1"/>
  <c r="G3916" i="1" s="1"/>
  <c r="H3916" i="1" s="1"/>
  <c r="I3916" i="1" s="1"/>
  <c r="A3917" i="1" s="1"/>
  <c r="O3914" i="1"/>
  <c r="N3914" i="1"/>
  <c r="S3912" i="1"/>
  <c r="M3912" i="1" s="1"/>
  <c r="L3912" i="1" s="1"/>
  <c r="Q3913" i="1" l="1"/>
  <c r="S3913" i="1" s="1"/>
  <c r="M3913" i="1" s="1"/>
  <c r="L3913" i="1" s="1"/>
  <c r="J3917" i="1"/>
  <c r="K3917" i="1" s="1"/>
  <c r="N3917" i="1" s="1"/>
  <c r="T3917" i="1"/>
  <c r="O3915" i="1"/>
  <c r="N3915" i="1"/>
  <c r="K3916" i="1"/>
  <c r="R3914" i="1"/>
  <c r="R3915" i="1" l="1"/>
  <c r="P3915" i="1" s="1"/>
  <c r="P3914" i="1"/>
  <c r="Q3914" i="1"/>
  <c r="B3917" i="1"/>
  <c r="C3917" i="1" s="1"/>
  <c r="D3917" i="1" s="1"/>
  <c r="E3917" i="1" s="1"/>
  <c r="F3917" i="1" s="1"/>
  <c r="G3917" i="1" s="1"/>
  <c r="H3917" i="1" s="1"/>
  <c r="I3917" i="1" s="1"/>
  <c r="A3918" i="1" s="1"/>
  <c r="N3916" i="1"/>
  <c r="O3916" i="1"/>
  <c r="O3917" i="1"/>
  <c r="R3917" i="1" s="1"/>
  <c r="Q3915" i="1" l="1"/>
  <c r="S3915" i="1" s="1"/>
  <c r="M3915" i="1" s="1"/>
  <c r="L3915" i="1" s="1"/>
  <c r="R3916" i="1"/>
  <c r="T3918" i="1"/>
  <c r="J3918" i="1"/>
  <c r="B3918" i="1" s="1"/>
  <c r="C3918" i="1" s="1"/>
  <c r="D3918" i="1" s="1"/>
  <c r="E3918" i="1" s="1"/>
  <c r="F3918" i="1" s="1"/>
  <c r="G3918" i="1" s="1"/>
  <c r="H3918" i="1" s="1"/>
  <c r="I3918" i="1" s="1"/>
  <c r="A3919" i="1" s="1"/>
  <c r="P3916" i="1"/>
  <c r="Q3916" i="1"/>
  <c r="Q3917" i="1"/>
  <c r="P3917" i="1"/>
  <c r="S3914" i="1"/>
  <c r="M3914" i="1" s="1"/>
  <c r="L3914" i="1" s="1"/>
  <c r="S3916" i="1" l="1"/>
  <c r="M3916" i="1" s="1"/>
  <c r="L3916" i="1" s="1"/>
  <c r="K3918" i="1"/>
  <c r="J3919" i="1"/>
  <c r="B3919" i="1" s="1"/>
  <c r="C3919" i="1" s="1"/>
  <c r="D3919" i="1" s="1"/>
  <c r="E3919" i="1" s="1"/>
  <c r="F3919" i="1" s="1"/>
  <c r="G3919" i="1" s="1"/>
  <c r="H3919" i="1" s="1"/>
  <c r="I3919" i="1" s="1"/>
  <c r="A3920" i="1" s="1"/>
  <c r="T3919" i="1"/>
  <c r="S3917" i="1"/>
  <c r="M3917" i="1" s="1"/>
  <c r="L3917" i="1" s="1"/>
  <c r="J3920" i="1" l="1"/>
  <c r="B3920" i="1" s="1"/>
  <c r="C3920" i="1" s="1"/>
  <c r="D3920" i="1" s="1"/>
  <c r="E3920" i="1" s="1"/>
  <c r="F3920" i="1" s="1"/>
  <c r="G3920" i="1" s="1"/>
  <c r="H3920" i="1" s="1"/>
  <c r="I3920" i="1" s="1"/>
  <c r="A3921" i="1" s="1"/>
  <c r="T3920" i="1"/>
  <c r="K3919" i="1"/>
  <c r="O3918" i="1"/>
  <c r="N3918" i="1"/>
  <c r="R3918" i="1" l="1"/>
  <c r="K3920" i="1"/>
  <c r="N3919" i="1"/>
  <c r="O3919" i="1"/>
  <c r="T3921" i="1"/>
  <c r="J3921" i="1"/>
  <c r="B3921" i="1" s="1"/>
  <c r="C3921" i="1" s="1"/>
  <c r="D3921" i="1" s="1"/>
  <c r="E3921" i="1" s="1"/>
  <c r="F3921" i="1" s="1"/>
  <c r="G3921" i="1" s="1"/>
  <c r="H3921" i="1" s="1"/>
  <c r="I3921" i="1" s="1"/>
  <c r="A3922" i="1" s="1"/>
  <c r="R3919" i="1" l="1"/>
  <c r="K3921" i="1"/>
  <c r="J3922" i="1"/>
  <c r="B3922" i="1" s="1"/>
  <c r="C3922" i="1" s="1"/>
  <c r="D3922" i="1" s="1"/>
  <c r="E3922" i="1" s="1"/>
  <c r="F3922" i="1" s="1"/>
  <c r="G3922" i="1" s="1"/>
  <c r="H3922" i="1" s="1"/>
  <c r="I3922" i="1" s="1"/>
  <c r="A3923" i="1" s="1"/>
  <c r="T3922" i="1"/>
  <c r="O3920" i="1"/>
  <c r="N3920" i="1"/>
  <c r="Q3918" i="1"/>
  <c r="P3918" i="1"/>
  <c r="S3918" i="1" l="1"/>
  <c r="M3918" i="1" s="1"/>
  <c r="L3918" i="1" s="1"/>
  <c r="R3920" i="1"/>
  <c r="Q3920" i="1" s="1"/>
  <c r="T3923" i="1"/>
  <c r="J3923" i="1"/>
  <c r="B3923" i="1" s="1"/>
  <c r="C3923" i="1" s="1"/>
  <c r="D3923" i="1" s="1"/>
  <c r="E3923" i="1" s="1"/>
  <c r="F3923" i="1" s="1"/>
  <c r="G3923" i="1" s="1"/>
  <c r="H3923" i="1" s="1"/>
  <c r="I3923" i="1" s="1"/>
  <c r="A3924" i="1" s="1"/>
  <c r="O3921" i="1"/>
  <c r="N3921" i="1"/>
  <c r="K3922" i="1"/>
  <c r="P3919" i="1"/>
  <c r="Q3919" i="1"/>
  <c r="P3920" i="1" l="1"/>
  <c r="S3920" i="1" s="1"/>
  <c r="J3924" i="1"/>
  <c r="B3924" i="1" s="1"/>
  <c r="C3924" i="1" s="1"/>
  <c r="D3924" i="1" s="1"/>
  <c r="E3924" i="1" s="1"/>
  <c r="F3924" i="1" s="1"/>
  <c r="G3924" i="1" s="1"/>
  <c r="H3924" i="1" s="1"/>
  <c r="I3924" i="1" s="1"/>
  <c r="A3925" i="1" s="1"/>
  <c r="T3924" i="1"/>
  <c r="R3921" i="1"/>
  <c r="S3919" i="1"/>
  <c r="M3919" i="1" s="1"/>
  <c r="L3919" i="1" s="1"/>
  <c r="O3922" i="1"/>
  <c r="N3922" i="1"/>
  <c r="K3923" i="1"/>
  <c r="M3920" i="1" l="1"/>
  <c r="L3920" i="1" s="1"/>
  <c r="R3922" i="1"/>
  <c r="O3923" i="1"/>
  <c r="N3923" i="1"/>
  <c r="Q3921" i="1"/>
  <c r="P3921" i="1"/>
  <c r="K3924" i="1"/>
  <c r="T3925" i="1"/>
  <c r="J3925" i="1"/>
  <c r="B3925" i="1" s="1"/>
  <c r="C3925" i="1" s="1"/>
  <c r="D3925" i="1" s="1"/>
  <c r="E3925" i="1" s="1"/>
  <c r="F3925" i="1" s="1"/>
  <c r="G3925" i="1" s="1"/>
  <c r="H3925" i="1" s="1"/>
  <c r="I3925" i="1" s="1"/>
  <c r="A3926" i="1" s="1"/>
  <c r="S3921" i="1" l="1"/>
  <c r="M3921" i="1" s="1"/>
  <c r="L3921" i="1" s="1"/>
  <c r="J3926" i="1"/>
  <c r="B3926" i="1" s="1"/>
  <c r="C3926" i="1" s="1"/>
  <c r="D3926" i="1" s="1"/>
  <c r="E3926" i="1" s="1"/>
  <c r="F3926" i="1" s="1"/>
  <c r="G3926" i="1" s="1"/>
  <c r="H3926" i="1" s="1"/>
  <c r="I3926" i="1" s="1"/>
  <c r="A3927" i="1" s="1"/>
  <c r="T3926" i="1"/>
  <c r="R3923" i="1"/>
  <c r="K3925" i="1"/>
  <c r="N3924" i="1"/>
  <c r="O3924" i="1"/>
  <c r="Q3922" i="1"/>
  <c r="P3922" i="1"/>
  <c r="S3922" i="1" s="1"/>
  <c r="M3922" i="1" s="1"/>
  <c r="L3922" i="1" s="1"/>
  <c r="R3924" i="1" l="1"/>
  <c r="Q3924" i="1" s="1"/>
  <c r="T3927" i="1"/>
  <c r="J3927" i="1"/>
  <c r="B3927" i="1" s="1"/>
  <c r="C3927" i="1" s="1"/>
  <c r="D3927" i="1" s="1"/>
  <c r="E3927" i="1" s="1"/>
  <c r="F3927" i="1" s="1"/>
  <c r="G3927" i="1" s="1"/>
  <c r="H3927" i="1" s="1"/>
  <c r="I3927" i="1" s="1"/>
  <c r="A3928" i="1" s="1"/>
  <c r="N3925" i="1"/>
  <c r="O3925" i="1"/>
  <c r="K3926" i="1"/>
  <c r="P3924" i="1"/>
  <c r="P3923" i="1"/>
  <c r="Q3923" i="1"/>
  <c r="S3923" i="1" l="1"/>
  <c r="M3923" i="1" s="1"/>
  <c r="L3923" i="1" s="1"/>
  <c r="R3925" i="1"/>
  <c r="Q3925" i="1" s="1"/>
  <c r="J3928" i="1"/>
  <c r="B3928" i="1" s="1"/>
  <c r="C3928" i="1" s="1"/>
  <c r="D3928" i="1" s="1"/>
  <c r="E3928" i="1" s="1"/>
  <c r="F3928" i="1" s="1"/>
  <c r="G3928" i="1" s="1"/>
  <c r="H3928" i="1" s="1"/>
  <c r="I3928" i="1" s="1"/>
  <c r="A3929" i="1" s="1"/>
  <c r="T3928" i="1"/>
  <c r="O3926" i="1"/>
  <c r="N3926" i="1"/>
  <c r="K3927" i="1"/>
  <c r="S3924" i="1"/>
  <c r="P3925" i="1" l="1"/>
  <c r="S3925" i="1" s="1"/>
  <c r="M3925" i="1" s="1"/>
  <c r="L3925" i="1" s="1"/>
  <c r="M3924" i="1"/>
  <c r="L3924" i="1" s="1"/>
  <c r="K3928" i="1"/>
  <c r="O3927" i="1"/>
  <c r="N3927" i="1"/>
  <c r="R3926" i="1"/>
  <c r="J3929" i="1"/>
  <c r="B3929" i="1" s="1"/>
  <c r="C3929" i="1" s="1"/>
  <c r="D3929" i="1" s="1"/>
  <c r="E3929" i="1" s="1"/>
  <c r="F3929" i="1" s="1"/>
  <c r="G3929" i="1" s="1"/>
  <c r="H3929" i="1" s="1"/>
  <c r="I3929" i="1" s="1"/>
  <c r="A3930" i="1" s="1"/>
  <c r="T3929" i="1"/>
  <c r="P3926" i="1" l="1"/>
  <c r="Q3926" i="1"/>
  <c r="K3929" i="1"/>
  <c r="R3927" i="1"/>
  <c r="T3930" i="1"/>
  <c r="J3930" i="1"/>
  <c r="B3930" i="1" s="1"/>
  <c r="C3930" i="1" s="1"/>
  <c r="D3930" i="1" s="1"/>
  <c r="E3930" i="1" s="1"/>
  <c r="F3930" i="1" s="1"/>
  <c r="G3930" i="1" s="1"/>
  <c r="H3930" i="1" s="1"/>
  <c r="I3930" i="1" s="1"/>
  <c r="A3931" i="1" s="1"/>
  <c r="N3928" i="1"/>
  <c r="O3928" i="1"/>
  <c r="S3926" i="1" l="1"/>
  <c r="M3926" i="1" s="1"/>
  <c r="L3926" i="1" s="1"/>
  <c r="J3931" i="1"/>
  <c r="B3931" i="1" s="1"/>
  <c r="C3931" i="1" s="1"/>
  <c r="D3931" i="1" s="1"/>
  <c r="E3931" i="1" s="1"/>
  <c r="F3931" i="1" s="1"/>
  <c r="G3931" i="1" s="1"/>
  <c r="H3931" i="1" s="1"/>
  <c r="I3931" i="1" s="1"/>
  <c r="A3932" i="1" s="1"/>
  <c r="T3931" i="1"/>
  <c r="P3927" i="1"/>
  <c r="Q3927" i="1"/>
  <c r="R3928" i="1"/>
  <c r="K3930" i="1"/>
  <c r="N3929" i="1"/>
  <c r="O3929" i="1"/>
  <c r="R3929" i="1" s="1"/>
  <c r="S3927" i="1" l="1"/>
  <c r="M3927" i="1" s="1"/>
  <c r="L3927" i="1" s="1"/>
  <c r="J3932" i="1"/>
  <c r="B3932" i="1" s="1"/>
  <c r="C3932" i="1" s="1"/>
  <c r="D3932" i="1" s="1"/>
  <c r="E3932" i="1" s="1"/>
  <c r="F3932" i="1" s="1"/>
  <c r="G3932" i="1" s="1"/>
  <c r="H3932" i="1" s="1"/>
  <c r="I3932" i="1" s="1"/>
  <c r="A3933" i="1" s="1"/>
  <c r="T3932" i="1"/>
  <c r="P3928" i="1"/>
  <c r="Q3928" i="1"/>
  <c r="K3931" i="1"/>
  <c r="O3930" i="1"/>
  <c r="N3930" i="1"/>
  <c r="Q3929" i="1"/>
  <c r="P3929" i="1"/>
  <c r="S3928" i="1" l="1"/>
  <c r="M3928" i="1" s="1"/>
  <c r="L3928" i="1" s="1"/>
  <c r="S3929" i="1"/>
  <c r="M3929" i="1" s="1"/>
  <c r="L3929" i="1" s="1"/>
  <c r="R3930" i="1"/>
  <c r="Q3930" i="1" s="1"/>
  <c r="K3932" i="1"/>
  <c r="O3931" i="1"/>
  <c r="N3931" i="1"/>
  <c r="P3930" i="1"/>
  <c r="T3933" i="1"/>
  <c r="J3933" i="1"/>
  <c r="B3933" i="1" s="1"/>
  <c r="C3933" i="1" s="1"/>
  <c r="D3933" i="1" s="1"/>
  <c r="E3933" i="1" s="1"/>
  <c r="F3933" i="1" s="1"/>
  <c r="G3933" i="1" s="1"/>
  <c r="H3933" i="1" s="1"/>
  <c r="I3933" i="1" s="1"/>
  <c r="A3934" i="1" s="1"/>
  <c r="R3931" i="1" l="1"/>
  <c r="N3932" i="1"/>
  <c r="O3932" i="1"/>
  <c r="S3930" i="1"/>
  <c r="M3930" i="1" s="1"/>
  <c r="L3930" i="1" s="1"/>
  <c r="J3934" i="1"/>
  <c r="B3934" i="1" s="1"/>
  <c r="C3934" i="1" s="1"/>
  <c r="D3934" i="1" s="1"/>
  <c r="E3934" i="1" s="1"/>
  <c r="F3934" i="1" s="1"/>
  <c r="G3934" i="1" s="1"/>
  <c r="H3934" i="1" s="1"/>
  <c r="I3934" i="1" s="1"/>
  <c r="A3935" i="1" s="1"/>
  <c r="T3934" i="1"/>
  <c r="K3933" i="1"/>
  <c r="P3931" i="1"/>
  <c r="Q3931" i="1"/>
  <c r="S3931" i="1" l="1"/>
  <c r="M3931" i="1" s="1"/>
  <c r="L3931" i="1" s="1"/>
  <c r="R3932" i="1"/>
  <c r="P3932" i="1" s="1"/>
  <c r="K3934" i="1"/>
  <c r="J3935" i="1"/>
  <c r="B3935" i="1" s="1"/>
  <c r="C3935" i="1" s="1"/>
  <c r="D3935" i="1" s="1"/>
  <c r="E3935" i="1" s="1"/>
  <c r="F3935" i="1" s="1"/>
  <c r="G3935" i="1" s="1"/>
  <c r="H3935" i="1" s="1"/>
  <c r="I3935" i="1" s="1"/>
  <c r="A3936" i="1" s="1"/>
  <c r="T3935" i="1"/>
  <c r="N3933" i="1"/>
  <c r="O3933" i="1"/>
  <c r="R3933" i="1" l="1"/>
  <c r="P3933" i="1" s="1"/>
  <c r="Q3932" i="1"/>
  <c r="S3932" i="1" s="1"/>
  <c r="M3932" i="1" s="1"/>
  <c r="L3932" i="1" s="1"/>
  <c r="J3936" i="1"/>
  <c r="B3936" i="1" s="1"/>
  <c r="C3936" i="1" s="1"/>
  <c r="D3936" i="1" s="1"/>
  <c r="E3936" i="1" s="1"/>
  <c r="F3936" i="1" s="1"/>
  <c r="G3936" i="1" s="1"/>
  <c r="H3936" i="1" s="1"/>
  <c r="I3936" i="1" s="1"/>
  <c r="A3937" i="1" s="1"/>
  <c r="T3936" i="1"/>
  <c r="K3935" i="1"/>
  <c r="O3934" i="1"/>
  <c r="N3934" i="1"/>
  <c r="Q3933" i="1" l="1"/>
  <c r="R3934" i="1"/>
  <c r="P3934" i="1" s="1"/>
  <c r="S3933" i="1"/>
  <c r="M3933" i="1" s="1"/>
  <c r="L3933" i="1" s="1"/>
  <c r="K3936" i="1"/>
  <c r="N3935" i="1"/>
  <c r="O3935" i="1"/>
  <c r="T3937" i="1"/>
  <c r="J3937" i="1"/>
  <c r="B3937" i="1" s="1"/>
  <c r="C3937" i="1" s="1"/>
  <c r="D3937" i="1" s="1"/>
  <c r="E3937" i="1" s="1"/>
  <c r="F3937" i="1" s="1"/>
  <c r="G3937" i="1" s="1"/>
  <c r="H3937" i="1" s="1"/>
  <c r="I3937" i="1" s="1"/>
  <c r="A3938" i="1" s="1"/>
  <c r="Q3934" i="1" l="1"/>
  <c r="S3934" i="1" s="1"/>
  <c r="M3934" i="1" s="1"/>
  <c r="L3934" i="1" s="1"/>
  <c r="J3938" i="1"/>
  <c r="B3938" i="1" s="1"/>
  <c r="C3938" i="1" s="1"/>
  <c r="D3938" i="1" s="1"/>
  <c r="E3938" i="1" s="1"/>
  <c r="F3938" i="1" s="1"/>
  <c r="G3938" i="1" s="1"/>
  <c r="H3938" i="1" s="1"/>
  <c r="I3938" i="1" s="1"/>
  <c r="A3939" i="1" s="1"/>
  <c r="T3938" i="1"/>
  <c r="N3936" i="1"/>
  <c r="O3936" i="1"/>
  <c r="R3936" i="1" s="1"/>
  <c r="K3937" i="1"/>
  <c r="R3935" i="1"/>
  <c r="P3935" i="1" l="1"/>
  <c r="Q3935" i="1"/>
  <c r="O3937" i="1"/>
  <c r="N3937" i="1"/>
  <c r="Q3936" i="1"/>
  <c r="P3936" i="1"/>
  <c r="K3938" i="1"/>
  <c r="J3939" i="1"/>
  <c r="B3939" i="1" s="1"/>
  <c r="C3939" i="1" s="1"/>
  <c r="D3939" i="1" s="1"/>
  <c r="E3939" i="1" s="1"/>
  <c r="F3939" i="1" s="1"/>
  <c r="G3939" i="1" s="1"/>
  <c r="H3939" i="1" s="1"/>
  <c r="I3939" i="1" s="1"/>
  <c r="A3940" i="1" s="1"/>
  <c r="T3939" i="1"/>
  <c r="R3937" i="1" l="1"/>
  <c r="Q3937" i="1" s="1"/>
  <c r="S3936" i="1"/>
  <c r="S3935" i="1"/>
  <c r="M3935" i="1" s="1"/>
  <c r="L3935" i="1" s="1"/>
  <c r="T3940" i="1"/>
  <c r="J3940" i="1"/>
  <c r="K3940" i="1" s="1"/>
  <c r="O3940" i="1" s="1"/>
  <c r="K3939" i="1"/>
  <c r="N3938" i="1"/>
  <c r="O3938" i="1"/>
  <c r="P3937" i="1" l="1"/>
  <c r="M3936" i="1"/>
  <c r="L3936" i="1" s="1"/>
  <c r="R3938" i="1"/>
  <c r="P3938" i="1" s="1"/>
  <c r="B3940" i="1"/>
  <c r="C3940" i="1" s="1"/>
  <c r="D3940" i="1" s="1"/>
  <c r="E3940" i="1" s="1"/>
  <c r="F3940" i="1" s="1"/>
  <c r="G3940" i="1" s="1"/>
  <c r="H3940" i="1" s="1"/>
  <c r="I3940" i="1" s="1"/>
  <c r="A3941" i="1" s="1"/>
  <c r="N3939" i="1"/>
  <c r="O3939" i="1"/>
  <c r="S3937" i="1"/>
  <c r="M3937" i="1" s="1"/>
  <c r="L3937" i="1" s="1"/>
  <c r="N3940" i="1"/>
  <c r="R3940" i="1" s="1"/>
  <c r="Q3938" i="1" l="1"/>
  <c r="S3938" i="1" s="1"/>
  <c r="M3938" i="1" s="1"/>
  <c r="L3938" i="1" s="1"/>
  <c r="R3939" i="1"/>
  <c r="Q3939" i="1"/>
  <c r="P3939" i="1"/>
  <c r="P3940" i="1"/>
  <c r="Q3940" i="1"/>
  <c r="J3941" i="1"/>
  <c r="K3941" i="1" s="1"/>
  <c r="N3941" i="1" s="1"/>
  <c r="T3941" i="1"/>
  <c r="O3941" i="1" l="1"/>
  <c r="R3941" i="1" s="1"/>
  <c r="B3941" i="1"/>
  <c r="C3941" i="1" s="1"/>
  <c r="D3941" i="1" s="1"/>
  <c r="E3941" i="1" s="1"/>
  <c r="F3941" i="1" s="1"/>
  <c r="G3941" i="1" s="1"/>
  <c r="H3941" i="1" s="1"/>
  <c r="I3941" i="1" s="1"/>
  <c r="A3942" i="1" s="1"/>
  <c r="S3940" i="1"/>
  <c r="M3940" i="1" s="1"/>
  <c r="L3940" i="1" s="1"/>
  <c r="S3939" i="1"/>
  <c r="M3939" i="1" s="1"/>
  <c r="L3939" i="1" s="1"/>
  <c r="J3942" i="1" l="1"/>
  <c r="B3942" i="1" s="1"/>
  <c r="C3942" i="1" s="1"/>
  <c r="D3942" i="1" s="1"/>
  <c r="E3942" i="1" s="1"/>
  <c r="F3942" i="1" s="1"/>
  <c r="G3942" i="1" s="1"/>
  <c r="H3942" i="1" s="1"/>
  <c r="I3942" i="1" s="1"/>
  <c r="A3943" i="1" s="1"/>
  <c r="T3942" i="1"/>
  <c r="Q3941" i="1"/>
  <c r="P3941" i="1"/>
  <c r="S3941" i="1" s="1"/>
  <c r="M3941" i="1" s="1"/>
  <c r="L3941" i="1" s="1"/>
  <c r="K3942" i="1" l="1"/>
  <c r="T3943" i="1"/>
  <c r="J3943" i="1"/>
  <c r="B3943" i="1" s="1"/>
  <c r="C3943" i="1" s="1"/>
  <c r="D3943" i="1" s="1"/>
  <c r="E3943" i="1" s="1"/>
  <c r="F3943" i="1" s="1"/>
  <c r="G3943" i="1" s="1"/>
  <c r="H3943" i="1" s="1"/>
  <c r="I3943" i="1" s="1"/>
  <c r="A3944" i="1" s="1"/>
  <c r="O3942" i="1" l="1"/>
  <c r="N3942" i="1"/>
  <c r="K3943" i="1"/>
  <c r="J3944" i="1"/>
  <c r="B3944" i="1" s="1"/>
  <c r="C3944" i="1" s="1"/>
  <c r="D3944" i="1" s="1"/>
  <c r="E3944" i="1" s="1"/>
  <c r="F3944" i="1" s="1"/>
  <c r="G3944" i="1" s="1"/>
  <c r="H3944" i="1" s="1"/>
  <c r="I3944" i="1" s="1"/>
  <c r="A3945" i="1" s="1"/>
  <c r="T3944" i="1"/>
  <c r="T3945" i="1" l="1"/>
  <c r="J3945" i="1"/>
  <c r="B3945" i="1" s="1"/>
  <c r="C3945" i="1" s="1"/>
  <c r="D3945" i="1" s="1"/>
  <c r="E3945" i="1" s="1"/>
  <c r="F3945" i="1" s="1"/>
  <c r="G3945" i="1" s="1"/>
  <c r="H3945" i="1" s="1"/>
  <c r="I3945" i="1" s="1"/>
  <c r="A3946" i="1" s="1"/>
  <c r="N3943" i="1"/>
  <c r="O3943" i="1"/>
  <c r="K3944" i="1"/>
  <c r="R3942" i="1"/>
  <c r="O3944" i="1" l="1"/>
  <c r="R3944" i="1" s="1"/>
  <c r="N3944" i="1"/>
  <c r="Q3942" i="1"/>
  <c r="P3942" i="1"/>
  <c r="S3942" i="1" s="1"/>
  <c r="M3942" i="1" s="1"/>
  <c r="L3942" i="1" s="1"/>
  <c r="R3943" i="1"/>
  <c r="K3945" i="1"/>
  <c r="J3946" i="1"/>
  <c r="B3946" i="1" s="1"/>
  <c r="T3946" i="1"/>
  <c r="C3946" i="1" l="1"/>
  <c r="D3946" i="1" s="1"/>
  <c r="E3946" i="1" s="1"/>
  <c r="F3946" i="1" s="1"/>
  <c r="G3946" i="1" s="1"/>
  <c r="H3946" i="1" s="1"/>
  <c r="I3946" i="1" s="1"/>
  <c r="A3947" i="1" s="1"/>
  <c r="N3945" i="1"/>
  <c r="O3945" i="1"/>
  <c r="K3946" i="1"/>
  <c r="Q3943" i="1"/>
  <c r="P3943" i="1"/>
  <c r="Q3944" i="1"/>
  <c r="P3944" i="1"/>
  <c r="S3944" i="1" l="1"/>
  <c r="N3946" i="1"/>
  <c r="O3946" i="1"/>
  <c r="R3945" i="1"/>
  <c r="M3944" i="1"/>
  <c r="L3944" i="1" s="1"/>
  <c r="S3943" i="1"/>
  <c r="M3943" i="1" s="1"/>
  <c r="L3943" i="1" s="1"/>
  <c r="T3947" i="1"/>
  <c r="J3947" i="1"/>
  <c r="B3947" i="1" s="1"/>
  <c r="K3947" i="1" l="1"/>
  <c r="Q3945" i="1"/>
  <c r="P3945" i="1"/>
  <c r="C3947" i="1"/>
  <c r="D3947" i="1" s="1"/>
  <c r="E3947" i="1" s="1"/>
  <c r="F3947" i="1" s="1"/>
  <c r="G3947" i="1" s="1"/>
  <c r="H3947" i="1" s="1"/>
  <c r="I3947" i="1" s="1"/>
  <c r="A3948" i="1" s="1"/>
  <c r="R3946" i="1"/>
  <c r="N3947" i="1" l="1"/>
  <c r="O3947" i="1"/>
  <c r="P3946" i="1"/>
  <c r="Q3946" i="1"/>
  <c r="J3948" i="1"/>
  <c r="B3948" i="1" s="1"/>
  <c r="C3948" i="1" s="1"/>
  <c r="D3948" i="1" s="1"/>
  <c r="E3948" i="1" s="1"/>
  <c r="F3948" i="1" s="1"/>
  <c r="G3948" i="1" s="1"/>
  <c r="H3948" i="1" s="1"/>
  <c r="I3948" i="1" s="1"/>
  <c r="A3949" i="1" s="1"/>
  <c r="T3948" i="1"/>
  <c r="S3945" i="1"/>
  <c r="M3945" i="1" s="1"/>
  <c r="L3945" i="1" s="1"/>
  <c r="R3947" i="1" l="1"/>
  <c r="S3946" i="1"/>
  <c r="M3946" i="1" s="1"/>
  <c r="L3946" i="1" s="1"/>
  <c r="J3949" i="1"/>
  <c r="B3949" i="1" s="1"/>
  <c r="C3949" i="1" s="1"/>
  <c r="D3949" i="1" s="1"/>
  <c r="E3949" i="1" s="1"/>
  <c r="F3949" i="1" s="1"/>
  <c r="G3949" i="1" s="1"/>
  <c r="H3949" i="1" s="1"/>
  <c r="I3949" i="1" s="1"/>
  <c r="A3950" i="1" s="1"/>
  <c r="T3949" i="1"/>
  <c r="K3948" i="1"/>
  <c r="P3947" i="1" l="1"/>
  <c r="S3947" i="1" s="1"/>
  <c r="M3947" i="1" s="1"/>
  <c r="L3947" i="1" s="1"/>
  <c r="Q3947" i="1"/>
  <c r="O3948" i="1"/>
  <c r="N3948" i="1"/>
  <c r="K3949" i="1"/>
  <c r="T3950" i="1"/>
  <c r="J3950" i="1"/>
  <c r="B3950" i="1" s="1"/>
  <c r="C3950" i="1" s="1"/>
  <c r="D3950" i="1" s="1"/>
  <c r="E3950" i="1" s="1"/>
  <c r="F3950" i="1" s="1"/>
  <c r="G3950" i="1" s="1"/>
  <c r="H3950" i="1" s="1"/>
  <c r="I3950" i="1" s="1"/>
  <c r="A3951" i="1" s="1"/>
  <c r="N3949" i="1" l="1"/>
  <c r="O3949" i="1"/>
  <c r="K3950" i="1"/>
  <c r="J3951" i="1"/>
  <c r="B3951" i="1" s="1"/>
  <c r="C3951" i="1" s="1"/>
  <c r="D3951" i="1" s="1"/>
  <c r="E3951" i="1" s="1"/>
  <c r="F3951" i="1" s="1"/>
  <c r="G3951" i="1" s="1"/>
  <c r="H3951" i="1" s="1"/>
  <c r="I3951" i="1" s="1"/>
  <c r="A3952" i="1" s="1"/>
  <c r="T3951" i="1"/>
  <c r="R3948" i="1"/>
  <c r="R3949" i="1" l="1"/>
  <c r="Q3949" i="1" s="1"/>
  <c r="J3952" i="1"/>
  <c r="B3952" i="1" s="1"/>
  <c r="C3952" i="1" s="1"/>
  <c r="D3952" i="1" s="1"/>
  <c r="E3952" i="1" s="1"/>
  <c r="F3952" i="1" s="1"/>
  <c r="G3952" i="1" s="1"/>
  <c r="H3952" i="1" s="1"/>
  <c r="I3952" i="1" s="1"/>
  <c r="A3953" i="1" s="1"/>
  <c r="T3952" i="1"/>
  <c r="N3950" i="1"/>
  <c r="O3950" i="1"/>
  <c r="K3951" i="1"/>
  <c r="P3948" i="1"/>
  <c r="Q3948" i="1"/>
  <c r="P3949" i="1" l="1"/>
  <c r="S3949" i="1" s="1"/>
  <c r="M3949" i="1" s="1"/>
  <c r="L3949" i="1" s="1"/>
  <c r="S3948" i="1"/>
  <c r="M3948" i="1" s="1"/>
  <c r="L3948" i="1" s="1"/>
  <c r="R3950" i="1"/>
  <c r="J3953" i="1"/>
  <c r="B3953" i="1" s="1"/>
  <c r="T3953" i="1"/>
  <c r="O3951" i="1"/>
  <c r="R3951" i="1" s="1"/>
  <c r="N3951" i="1"/>
  <c r="P3950" i="1"/>
  <c r="Q3950" i="1"/>
  <c r="K3952" i="1"/>
  <c r="C3953" i="1" l="1"/>
  <c r="D3953" i="1" s="1"/>
  <c r="E3953" i="1" s="1"/>
  <c r="F3953" i="1" s="1"/>
  <c r="G3953" i="1" s="1"/>
  <c r="H3953" i="1" s="1"/>
  <c r="I3953" i="1" s="1"/>
  <c r="A3954" i="1" s="1"/>
  <c r="T3954" i="1" s="1"/>
  <c r="K3953" i="1"/>
  <c r="S3950" i="1"/>
  <c r="M3950" i="1" s="1"/>
  <c r="L3950" i="1" s="1"/>
  <c r="O3952" i="1"/>
  <c r="N3952" i="1"/>
  <c r="P3951" i="1"/>
  <c r="Q3951" i="1"/>
  <c r="J3954" i="1" l="1"/>
  <c r="B3954" i="1" s="1"/>
  <c r="C3954" i="1" s="1"/>
  <c r="D3954" i="1" s="1"/>
  <c r="E3954" i="1" s="1"/>
  <c r="F3954" i="1" s="1"/>
  <c r="G3954" i="1" s="1"/>
  <c r="H3954" i="1" s="1"/>
  <c r="I3954" i="1" s="1"/>
  <c r="A3955" i="1" s="1"/>
  <c r="J3955" i="1" s="1"/>
  <c r="B3955" i="1" s="1"/>
  <c r="C3955" i="1" s="1"/>
  <c r="D3955" i="1" s="1"/>
  <c r="E3955" i="1" s="1"/>
  <c r="F3955" i="1" s="1"/>
  <c r="G3955" i="1" s="1"/>
  <c r="H3955" i="1" s="1"/>
  <c r="I3955" i="1" s="1"/>
  <c r="A3956" i="1" s="1"/>
  <c r="R3952" i="1"/>
  <c r="S3951" i="1"/>
  <c r="M3951" i="1" s="1"/>
  <c r="L3951" i="1" s="1"/>
  <c r="O3953" i="1"/>
  <c r="N3953" i="1"/>
  <c r="K3954" i="1" l="1"/>
  <c r="O3954" i="1" s="1"/>
  <c r="T3955" i="1"/>
  <c r="R3953" i="1"/>
  <c r="P3953" i="1" s="1"/>
  <c r="K3955" i="1"/>
  <c r="Q3952" i="1"/>
  <c r="P3952" i="1"/>
  <c r="J3956" i="1"/>
  <c r="B3956" i="1" s="1"/>
  <c r="C3956" i="1" s="1"/>
  <c r="D3956" i="1" s="1"/>
  <c r="E3956" i="1" s="1"/>
  <c r="F3956" i="1" s="1"/>
  <c r="G3956" i="1" s="1"/>
  <c r="H3956" i="1" s="1"/>
  <c r="I3956" i="1" s="1"/>
  <c r="A3957" i="1" s="1"/>
  <c r="T3956" i="1"/>
  <c r="N3954" i="1" l="1"/>
  <c r="R3954" i="1"/>
  <c r="Q3954" i="1" s="1"/>
  <c r="Q3953" i="1"/>
  <c r="N3955" i="1"/>
  <c r="O3955" i="1"/>
  <c r="S3953" i="1"/>
  <c r="J3957" i="1"/>
  <c r="B3957" i="1" s="1"/>
  <c r="C3957" i="1" s="1"/>
  <c r="D3957" i="1" s="1"/>
  <c r="E3957" i="1" s="1"/>
  <c r="F3957" i="1" s="1"/>
  <c r="G3957" i="1" s="1"/>
  <c r="H3957" i="1" s="1"/>
  <c r="I3957" i="1" s="1"/>
  <c r="A3958" i="1" s="1"/>
  <c r="T3957" i="1"/>
  <c r="K3956" i="1"/>
  <c r="S3952" i="1"/>
  <c r="M3952" i="1" s="1"/>
  <c r="L3952" i="1" s="1"/>
  <c r="P3954" i="1" l="1"/>
  <c r="S3954" i="1" s="1"/>
  <c r="M3954" i="1" s="1"/>
  <c r="L3954" i="1" s="1"/>
  <c r="R3955" i="1"/>
  <c r="P3955" i="1" s="1"/>
  <c r="T3958" i="1"/>
  <c r="J3958" i="1"/>
  <c r="B3958" i="1" s="1"/>
  <c r="C3958" i="1" s="1"/>
  <c r="D3958" i="1" s="1"/>
  <c r="E3958" i="1" s="1"/>
  <c r="F3958" i="1" s="1"/>
  <c r="G3958" i="1" s="1"/>
  <c r="H3958" i="1" s="1"/>
  <c r="I3958" i="1" s="1"/>
  <c r="A3959" i="1" s="1"/>
  <c r="K3957" i="1"/>
  <c r="O3956" i="1"/>
  <c r="N3956" i="1"/>
  <c r="M3953" i="1"/>
  <c r="L3953" i="1" s="1"/>
  <c r="Q3955" i="1" l="1"/>
  <c r="S3955" i="1" s="1"/>
  <c r="M3955" i="1" s="1"/>
  <c r="L3955" i="1" s="1"/>
  <c r="K3958" i="1"/>
  <c r="O3957" i="1"/>
  <c r="N3957" i="1"/>
  <c r="J3959" i="1"/>
  <c r="B3959" i="1" s="1"/>
  <c r="C3959" i="1" s="1"/>
  <c r="D3959" i="1" s="1"/>
  <c r="E3959" i="1" s="1"/>
  <c r="F3959" i="1" s="1"/>
  <c r="G3959" i="1" s="1"/>
  <c r="H3959" i="1" s="1"/>
  <c r="I3959" i="1" s="1"/>
  <c r="A3960" i="1" s="1"/>
  <c r="T3959" i="1"/>
  <c r="R3956" i="1"/>
  <c r="K3959" i="1" l="1"/>
  <c r="Q3956" i="1"/>
  <c r="P3956" i="1"/>
  <c r="S3956" i="1" s="1"/>
  <c r="M3956" i="1" s="1"/>
  <c r="L3956" i="1" s="1"/>
  <c r="R3957" i="1"/>
  <c r="T3960" i="1"/>
  <c r="J3960" i="1"/>
  <c r="B3960" i="1" s="1"/>
  <c r="C3960" i="1" s="1"/>
  <c r="D3960" i="1" s="1"/>
  <c r="E3960" i="1" s="1"/>
  <c r="F3960" i="1" s="1"/>
  <c r="G3960" i="1" s="1"/>
  <c r="H3960" i="1" s="1"/>
  <c r="I3960" i="1" s="1"/>
  <c r="A3961" i="1" s="1"/>
  <c r="O3958" i="1"/>
  <c r="N3958" i="1"/>
  <c r="K3960" i="1" l="1"/>
  <c r="N3959" i="1"/>
  <c r="O3959" i="1"/>
  <c r="R3958" i="1"/>
  <c r="P3957" i="1"/>
  <c r="Q3957" i="1"/>
  <c r="J3961" i="1"/>
  <c r="B3961" i="1" s="1"/>
  <c r="C3961" i="1" s="1"/>
  <c r="D3961" i="1" s="1"/>
  <c r="E3961" i="1" s="1"/>
  <c r="F3961" i="1" s="1"/>
  <c r="G3961" i="1" s="1"/>
  <c r="H3961" i="1" s="1"/>
  <c r="I3961" i="1" s="1"/>
  <c r="A3962" i="1" s="1"/>
  <c r="T3961" i="1"/>
  <c r="R3959" i="1" l="1"/>
  <c r="Q3959" i="1" s="1"/>
  <c r="N3960" i="1"/>
  <c r="O3960" i="1"/>
  <c r="K3961" i="1"/>
  <c r="S3957" i="1"/>
  <c r="M3957" i="1" s="1"/>
  <c r="L3957" i="1" s="1"/>
  <c r="J3962" i="1"/>
  <c r="B3962" i="1" s="1"/>
  <c r="C3962" i="1" s="1"/>
  <c r="D3962" i="1" s="1"/>
  <c r="E3962" i="1" s="1"/>
  <c r="F3962" i="1" s="1"/>
  <c r="G3962" i="1" s="1"/>
  <c r="H3962" i="1" s="1"/>
  <c r="I3962" i="1" s="1"/>
  <c r="A3963" i="1" s="1"/>
  <c r="T3962" i="1"/>
  <c r="P3958" i="1"/>
  <c r="Q3958" i="1"/>
  <c r="P3959" i="1" l="1"/>
  <c r="S3959" i="1" s="1"/>
  <c r="R3960" i="1"/>
  <c r="K3962" i="1"/>
  <c r="N3961" i="1"/>
  <c r="O3961" i="1"/>
  <c r="S3958" i="1"/>
  <c r="M3958" i="1" s="1"/>
  <c r="L3958" i="1" s="1"/>
  <c r="T3963" i="1"/>
  <c r="J3963" i="1"/>
  <c r="B3963" i="1" s="1"/>
  <c r="C3963" i="1" s="1"/>
  <c r="D3963" i="1" s="1"/>
  <c r="E3963" i="1" s="1"/>
  <c r="F3963" i="1" s="1"/>
  <c r="G3963" i="1" s="1"/>
  <c r="H3963" i="1" s="1"/>
  <c r="I3963" i="1" s="1"/>
  <c r="A3964" i="1" s="1"/>
  <c r="R3961" i="1" l="1"/>
  <c r="Q3960" i="1"/>
  <c r="P3960" i="1"/>
  <c r="K3963" i="1"/>
  <c r="T3964" i="1"/>
  <c r="J3964" i="1"/>
  <c r="B3964" i="1" s="1"/>
  <c r="C3964" i="1" s="1"/>
  <c r="D3964" i="1" s="1"/>
  <c r="E3964" i="1" s="1"/>
  <c r="F3964" i="1" s="1"/>
  <c r="G3964" i="1" s="1"/>
  <c r="H3964" i="1" s="1"/>
  <c r="I3964" i="1" s="1"/>
  <c r="A3965" i="1" s="1"/>
  <c r="P3961" i="1"/>
  <c r="Q3961" i="1"/>
  <c r="M3959" i="1"/>
  <c r="L3959" i="1" s="1"/>
  <c r="N3962" i="1"/>
  <c r="O3962" i="1"/>
  <c r="R3962" i="1" l="1"/>
  <c r="S3960" i="1"/>
  <c r="M3960" i="1" s="1"/>
  <c r="L3960" i="1" s="1"/>
  <c r="K3964" i="1"/>
  <c r="J3965" i="1"/>
  <c r="B3965" i="1" s="1"/>
  <c r="C3965" i="1" s="1"/>
  <c r="D3965" i="1" s="1"/>
  <c r="E3965" i="1" s="1"/>
  <c r="F3965" i="1" s="1"/>
  <c r="G3965" i="1" s="1"/>
  <c r="H3965" i="1" s="1"/>
  <c r="I3965" i="1" s="1"/>
  <c r="A3966" i="1" s="1"/>
  <c r="T3965" i="1"/>
  <c r="P3962" i="1"/>
  <c r="Q3962" i="1"/>
  <c r="S3961" i="1"/>
  <c r="M3961" i="1" s="1"/>
  <c r="L3961" i="1" s="1"/>
  <c r="O3963" i="1"/>
  <c r="N3963" i="1"/>
  <c r="R3963" i="1" l="1"/>
  <c r="Q3963" i="1" s="1"/>
  <c r="K3965" i="1"/>
  <c r="S3962" i="1"/>
  <c r="M3962" i="1" s="1"/>
  <c r="L3962" i="1" s="1"/>
  <c r="T3966" i="1"/>
  <c r="J3966" i="1"/>
  <c r="B3966" i="1" s="1"/>
  <c r="C3966" i="1" s="1"/>
  <c r="D3966" i="1" s="1"/>
  <c r="E3966" i="1" s="1"/>
  <c r="F3966" i="1" s="1"/>
  <c r="G3966" i="1" s="1"/>
  <c r="H3966" i="1" s="1"/>
  <c r="I3966" i="1" s="1"/>
  <c r="A3967" i="1" s="1"/>
  <c r="O3964" i="1"/>
  <c r="N3964" i="1"/>
  <c r="R3964" i="1" l="1"/>
  <c r="P3964" i="1" s="1"/>
  <c r="P3963" i="1"/>
  <c r="S3963" i="1" s="1"/>
  <c r="M3963" i="1" s="1"/>
  <c r="L3963" i="1" s="1"/>
  <c r="K3966" i="1"/>
  <c r="O3965" i="1"/>
  <c r="N3965" i="1"/>
  <c r="J3967" i="1"/>
  <c r="B3967" i="1" s="1"/>
  <c r="C3967" i="1" s="1"/>
  <c r="D3967" i="1" s="1"/>
  <c r="E3967" i="1" s="1"/>
  <c r="F3967" i="1" s="1"/>
  <c r="G3967" i="1" s="1"/>
  <c r="H3967" i="1" s="1"/>
  <c r="I3967" i="1" s="1"/>
  <c r="A3968" i="1" s="1"/>
  <c r="T3967" i="1"/>
  <c r="Q3964" i="1" l="1"/>
  <c r="S3964" i="1" s="1"/>
  <c r="M3964" i="1" s="1"/>
  <c r="L3964" i="1" s="1"/>
  <c r="J3968" i="1"/>
  <c r="B3968" i="1" s="1"/>
  <c r="C3968" i="1" s="1"/>
  <c r="D3968" i="1" s="1"/>
  <c r="E3968" i="1" s="1"/>
  <c r="F3968" i="1" s="1"/>
  <c r="G3968" i="1" s="1"/>
  <c r="H3968" i="1" s="1"/>
  <c r="I3968" i="1" s="1"/>
  <c r="A3969" i="1" s="1"/>
  <c r="T3968" i="1"/>
  <c r="K3967" i="1"/>
  <c r="R3965" i="1"/>
  <c r="O3966" i="1"/>
  <c r="N3966" i="1"/>
  <c r="R3966" i="1" l="1"/>
  <c r="Q3965" i="1"/>
  <c r="P3965" i="1"/>
  <c r="S3965" i="1" s="1"/>
  <c r="M3965" i="1" s="1"/>
  <c r="L3965" i="1" s="1"/>
  <c r="K3968" i="1"/>
  <c r="N3967" i="1"/>
  <c r="O3967" i="1"/>
  <c r="R3967" i="1" s="1"/>
  <c r="T3969" i="1"/>
  <c r="J3969" i="1"/>
  <c r="B3969" i="1" s="1"/>
  <c r="C3969" i="1" s="1"/>
  <c r="D3969" i="1" s="1"/>
  <c r="E3969" i="1" s="1"/>
  <c r="F3969" i="1" s="1"/>
  <c r="G3969" i="1" s="1"/>
  <c r="H3969" i="1" s="1"/>
  <c r="I3969" i="1" s="1"/>
  <c r="A3970" i="1" s="1"/>
  <c r="J3970" i="1" l="1"/>
  <c r="B3970" i="1" s="1"/>
  <c r="C3970" i="1" s="1"/>
  <c r="D3970" i="1" s="1"/>
  <c r="E3970" i="1" s="1"/>
  <c r="F3970" i="1" s="1"/>
  <c r="G3970" i="1" s="1"/>
  <c r="H3970" i="1" s="1"/>
  <c r="I3970" i="1" s="1"/>
  <c r="A3971" i="1" s="1"/>
  <c r="T3970" i="1"/>
  <c r="N3968" i="1"/>
  <c r="O3968" i="1"/>
  <c r="P3967" i="1"/>
  <c r="Q3967" i="1"/>
  <c r="K3969" i="1"/>
  <c r="P3966" i="1"/>
  <c r="Q3966" i="1"/>
  <c r="R3968" i="1" l="1"/>
  <c r="S3967" i="1"/>
  <c r="S3966" i="1"/>
  <c r="M3966" i="1" s="1"/>
  <c r="L3966" i="1" s="1"/>
  <c r="Q3968" i="1"/>
  <c r="P3968" i="1"/>
  <c r="K3970" i="1"/>
  <c r="N3969" i="1"/>
  <c r="O3969" i="1"/>
  <c r="T3971" i="1"/>
  <c r="J3971" i="1"/>
  <c r="B3971" i="1" s="1"/>
  <c r="C3971" i="1" s="1"/>
  <c r="D3971" i="1" s="1"/>
  <c r="E3971" i="1" s="1"/>
  <c r="F3971" i="1" s="1"/>
  <c r="G3971" i="1" s="1"/>
  <c r="H3971" i="1" s="1"/>
  <c r="I3971" i="1" s="1"/>
  <c r="A3972" i="1" s="1"/>
  <c r="K3971" i="1" l="1"/>
  <c r="N3971" i="1" s="1"/>
  <c r="M3967" i="1"/>
  <c r="L3967" i="1" s="1"/>
  <c r="S3968" i="1"/>
  <c r="M3968" i="1" s="1"/>
  <c r="L3968" i="1" s="1"/>
  <c r="R3969" i="1"/>
  <c r="T3972" i="1"/>
  <c r="J3972" i="1"/>
  <c r="B3972" i="1" s="1"/>
  <c r="C3972" i="1" s="1"/>
  <c r="D3972" i="1" s="1"/>
  <c r="E3972" i="1" s="1"/>
  <c r="F3972" i="1" s="1"/>
  <c r="G3972" i="1" s="1"/>
  <c r="H3972" i="1" s="1"/>
  <c r="I3972" i="1" s="1"/>
  <c r="A3973" i="1" s="1"/>
  <c r="O3970" i="1"/>
  <c r="N3970" i="1"/>
  <c r="R3970" i="1" l="1"/>
  <c r="Q3970" i="1" s="1"/>
  <c r="O3971" i="1"/>
  <c r="R3971" i="1" s="1"/>
  <c r="P3971" i="1" s="1"/>
  <c r="T3973" i="1"/>
  <c r="J3973" i="1"/>
  <c r="B3973" i="1" s="1"/>
  <c r="C3973" i="1" s="1"/>
  <c r="D3973" i="1" s="1"/>
  <c r="E3973" i="1" s="1"/>
  <c r="F3973" i="1" s="1"/>
  <c r="G3973" i="1" s="1"/>
  <c r="H3973" i="1" s="1"/>
  <c r="I3973" i="1" s="1"/>
  <c r="A3974" i="1" s="1"/>
  <c r="P3969" i="1"/>
  <c r="Q3969" i="1"/>
  <c r="P3970" i="1"/>
  <c r="K3972" i="1"/>
  <c r="Q3971" i="1"/>
  <c r="K3973" i="1" l="1"/>
  <c r="J3974" i="1"/>
  <c r="B3974" i="1" s="1"/>
  <c r="C3974" i="1" s="1"/>
  <c r="D3974" i="1" s="1"/>
  <c r="E3974" i="1" s="1"/>
  <c r="F3974" i="1" s="1"/>
  <c r="G3974" i="1" s="1"/>
  <c r="H3974" i="1" s="1"/>
  <c r="I3974" i="1" s="1"/>
  <c r="A3975" i="1" s="1"/>
  <c r="T3974" i="1"/>
  <c r="S3971" i="1"/>
  <c r="N3972" i="1"/>
  <c r="O3972" i="1"/>
  <c r="S3969" i="1"/>
  <c r="M3969" i="1" s="1"/>
  <c r="L3969" i="1" s="1"/>
  <c r="S3970" i="1"/>
  <c r="M3970" i="1" s="1"/>
  <c r="L3970" i="1" s="1"/>
  <c r="M3971" i="1" l="1"/>
  <c r="L3971" i="1" s="1"/>
  <c r="K3974" i="1"/>
  <c r="T3975" i="1"/>
  <c r="J3975" i="1"/>
  <c r="B3975" i="1" s="1"/>
  <c r="C3975" i="1" s="1"/>
  <c r="D3975" i="1" s="1"/>
  <c r="E3975" i="1" s="1"/>
  <c r="F3975" i="1" s="1"/>
  <c r="G3975" i="1" s="1"/>
  <c r="H3975" i="1" s="1"/>
  <c r="I3975" i="1" s="1"/>
  <c r="A3976" i="1" s="1"/>
  <c r="R3972" i="1"/>
  <c r="N3973" i="1"/>
  <c r="O3973" i="1"/>
  <c r="R3973" i="1" l="1"/>
  <c r="T3976" i="1"/>
  <c r="J3976" i="1"/>
  <c r="B3976" i="1" s="1"/>
  <c r="C3976" i="1" s="1"/>
  <c r="D3976" i="1" s="1"/>
  <c r="E3976" i="1" s="1"/>
  <c r="F3976" i="1" s="1"/>
  <c r="G3976" i="1" s="1"/>
  <c r="H3976" i="1" s="1"/>
  <c r="I3976" i="1" s="1"/>
  <c r="A3977" i="1" s="1"/>
  <c r="Q3973" i="1"/>
  <c r="P3973" i="1"/>
  <c r="O3974" i="1"/>
  <c r="N3974" i="1"/>
  <c r="K3975" i="1"/>
  <c r="P3972" i="1"/>
  <c r="Q3972" i="1"/>
  <c r="S3973" i="1" l="1"/>
  <c r="M3973" i="1" s="1"/>
  <c r="L3973" i="1" s="1"/>
  <c r="K3976" i="1"/>
  <c r="S3972" i="1"/>
  <c r="M3972" i="1" s="1"/>
  <c r="L3972" i="1" s="1"/>
  <c r="R3974" i="1"/>
  <c r="J3977" i="1"/>
  <c r="B3977" i="1" s="1"/>
  <c r="C3977" i="1" s="1"/>
  <c r="D3977" i="1" s="1"/>
  <c r="E3977" i="1" s="1"/>
  <c r="F3977" i="1" s="1"/>
  <c r="G3977" i="1" s="1"/>
  <c r="H3977" i="1" s="1"/>
  <c r="I3977" i="1" s="1"/>
  <c r="A3978" i="1" s="1"/>
  <c r="T3977" i="1"/>
  <c r="N3975" i="1"/>
  <c r="O3975" i="1"/>
  <c r="R3975" i="1" s="1"/>
  <c r="K3977" i="1" l="1"/>
  <c r="N3977" i="1" s="1"/>
  <c r="Q3975" i="1"/>
  <c r="P3975" i="1"/>
  <c r="J3978" i="1"/>
  <c r="B3978" i="1" s="1"/>
  <c r="C3978" i="1" s="1"/>
  <c r="D3978" i="1" s="1"/>
  <c r="E3978" i="1" s="1"/>
  <c r="F3978" i="1" s="1"/>
  <c r="G3978" i="1" s="1"/>
  <c r="H3978" i="1" s="1"/>
  <c r="I3978" i="1" s="1"/>
  <c r="A3979" i="1" s="1"/>
  <c r="T3978" i="1"/>
  <c r="Q3974" i="1"/>
  <c r="P3974" i="1"/>
  <c r="N3976" i="1"/>
  <c r="O3976" i="1"/>
  <c r="S3974" i="1" l="1"/>
  <c r="M3974" i="1" s="1"/>
  <c r="L3974" i="1" s="1"/>
  <c r="R3976" i="1"/>
  <c r="O3977" i="1"/>
  <c r="R3977" i="1" s="1"/>
  <c r="Q3977" i="1" s="1"/>
  <c r="S3975" i="1"/>
  <c r="M3975" i="1" s="1"/>
  <c r="L3975" i="1" s="1"/>
  <c r="J3979" i="1"/>
  <c r="B3979" i="1" s="1"/>
  <c r="C3979" i="1" s="1"/>
  <c r="D3979" i="1" s="1"/>
  <c r="E3979" i="1" s="1"/>
  <c r="F3979" i="1" s="1"/>
  <c r="G3979" i="1" s="1"/>
  <c r="H3979" i="1" s="1"/>
  <c r="I3979" i="1" s="1"/>
  <c r="A3980" i="1" s="1"/>
  <c r="T3979" i="1"/>
  <c r="K3978" i="1"/>
  <c r="P3976" i="1"/>
  <c r="Q3976" i="1"/>
  <c r="P3977" i="1" l="1"/>
  <c r="S3977" i="1" s="1"/>
  <c r="S3976" i="1"/>
  <c r="M3976" i="1" s="1"/>
  <c r="L3976" i="1" s="1"/>
  <c r="K3979" i="1"/>
  <c r="O3978" i="1"/>
  <c r="N3978" i="1"/>
  <c r="T3980" i="1"/>
  <c r="J3980" i="1"/>
  <c r="B3980" i="1" s="1"/>
  <c r="C3980" i="1" s="1"/>
  <c r="D3980" i="1" s="1"/>
  <c r="E3980" i="1" s="1"/>
  <c r="F3980" i="1" s="1"/>
  <c r="G3980" i="1" s="1"/>
  <c r="H3980" i="1" s="1"/>
  <c r="I3980" i="1" s="1"/>
  <c r="A3981" i="1" s="1"/>
  <c r="M3977" i="1" l="1"/>
  <c r="L3977" i="1" s="1"/>
  <c r="K3980" i="1"/>
  <c r="R3978" i="1"/>
  <c r="J3981" i="1"/>
  <c r="B3981" i="1" s="1"/>
  <c r="C3981" i="1" s="1"/>
  <c r="D3981" i="1" s="1"/>
  <c r="E3981" i="1" s="1"/>
  <c r="F3981" i="1" s="1"/>
  <c r="G3981" i="1" s="1"/>
  <c r="H3981" i="1" s="1"/>
  <c r="I3981" i="1" s="1"/>
  <c r="A3982" i="1" s="1"/>
  <c r="T3981" i="1"/>
  <c r="N3979" i="1"/>
  <c r="O3979" i="1"/>
  <c r="R3979" i="1" l="1"/>
  <c r="Q3979" i="1" s="1"/>
  <c r="T3982" i="1"/>
  <c r="J3982" i="1"/>
  <c r="B3982" i="1" s="1"/>
  <c r="C3982" i="1" s="1"/>
  <c r="D3982" i="1" s="1"/>
  <c r="E3982" i="1" s="1"/>
  <c r="F3982" i="1" s="1"/>
  <c r="G3982" i="1" s="1"/>
  <c r="H3982" i="1" s="1"/>
  <c r="I3982" i="1" s="1"/>
  <c r="A3983" i="1" s="1"/>
  <c r="Q3978" i="1"/>
  <c r="P3978" i="1"/>
  <c r="P3979" i="1"/>
  <c r="K3981" i="1"/>
  <c r="O3980" i="1"/>
  <c r="N3980" i="1"/>
  <c r="S3978" i="1" l="1"/>
  <c r="M3978" i="1" s="1"/>
  <c r="L3978" i="1" s="1"/>
  <c r="R3980" i="1"/>
  <c r="T3983" i="1"/>
  <c r="J3983" i="1"/>
  <c r="B3983" i="1" s="1"/>
  <c r="C3983" i="1" s="1"/>
  <c r="D3983" i="1" s="1"/>
  <c r="E3983" i="1" s="1"/>
  <c r="F3983" i="1" s="1"/>
  <c r="G3983" i="1" s="1"/>
  <c r="H3983" i="1" s="1"/>
  <c r="I3983" i="1" s="1"/>
  <c r="A3984" i="1" s="1"/>
  <c r="K3982" i="1"/>
  <c r="O3981" i="1"/>
  <c r="N3981" i="1"/>
  <c r="S3979" i="1"/>
  <c r="M3979" i="1" s="1"/>
  <c r="L3979" i="1" s="1"/>
  <c r="R3981" i="1" l="1"/>
  <c r="K3983" i="1"/>
  <c r="T3984" i="1"/>
  <c r="J3984" i="1"/>
  <c r="B3984" i="1" s="1"/>
  <c r="C3984" i="1" s="1"/>
  <c r="D3984" i="1" s="1"/>
  <c r="E3984" i="1" s="1"/>
  <c r="F3984" i="1" s="1"/>
  <c r="G3984" i="1" s="1"/>
  <c r="H3984" i="1" s="1"/>
  <c r="I3984" i="1" s="1"/>
  <c r="A3985" i="1" s="1"/>
  <c r="O3982" i="1"/>
  <c r="N3982" i="1"/>
  <c r="Q3980" i="1"/>
  <c r="P3980" i="1"/>
  <c r="S3980" i="1" s="1"/>
  <c r="M3980" i="1" s="1"/>
  <c r="L3980" i="1" s="1"/>
  <c r="R3982" i="1" l="1"/>
  <c r="Q3982" i="1" s="1"/>
  <c r="J3985" i="1"/>
  <c r="B3985" i="1" s="1"/>
  <c r="C3985" i="1" s="1"/>
  <c r="D3985" i="1" s="1"/>
  <c r="E3985" i="1" s="1"/>
  <c r="F3985" i="1" s="1"/>
  <c r="G3985" i="1" s="1"/>
  <c r="H3985" i="1" s="1"/>
  <c r="I3985" i="1" s="1"/>
  <c r="A3986" i="1" s="1"/>
  <c r="T3985" i="1"/>
  <c r="O3983" i="1"/>
  <c r="N3983" i="1"/>
  <c r="K3984" i="1"/>
  <c r="Q3981" i="1"/>
  <c r="P3981" i="1"/>
  <c r="P3982" i="1" l="1"/>
  <c r="R3983" i="1"/>
  <c r="S3981" i="1"/>
  <c r="M3981" i="1" s="1"/>
  <c r="L3981" i="1" s="1"/>
  <c r="S3982" i="1"/>
  <c r="M3982" i="1" s="1"/>
  <c r="L3982" i="1" s="1"/>
  <c r="K3985" i="1"/>
  <c r="O3984" i="1"/>
  <c r="N3984" i="1"/>
  <c r="Q3983" i="1"/>
  <c r="P3983" i="1"/>
  <c r="T3986" i="1"/>
  <c r="J3986" i="1"/>
  <c r="B3986" i="1" s="1"/>
  <c r="C3986" i="1" s="1"/>
  <c r="D3986" i="1" s="1"/>
  <c r="E3986" i="1" s="1"/>
  <c r="F3986" i="1" s="1"/>
  <c r="G3986" i="1" s="1"/>
  <c r="H3986" i="1" s="1"/>
  <c r="I3986" i="1" s="1"/>
  <c r="A3987" i="1" s="1"/>
  <c r="K3986" i="1" l="1"/>
  <c r="T3987" i="1"/>
  <c r="J3987" i="1"/>
  <c r="B3987" i="1" s="1"/>
  <c r="C3987" i="1" s="1"/>
  <c r="D3987" i="1" s="1"/>
  <c r="E3987" i="1" s="1"/>
  <c r="F3987" i="1" s="1"/>
  <c r="G3987" i="1" s="1"/>
  <c r="H3987" i="1" s="1"/>
  <c r="I3987" i="1" s="1"/>
  <c r="A3988" i="1" s="1"/>
  <c r="R3984" i="1"/>
  <c r="S3983" i="1"/>
  <c r="M3983" i="1" s="1"/>
  <c r="L3983" i="1" s="1"/>
  <c r="N3985" i="1"/>
  <c r="O3985" i="1"/>
  <c r="R3985" i="1" l="1"/>
  <c r="P3985" i="1" s="1"/>
  <c r="K3987" i="1"/>
  <c r="T3988" i="1"/>
  <c r="J3988" i="1"/>
  <c r="B3988" i="1" s="1"/>
  <c r="C3988" i="1" s="1"/>
  <c r="D3988" i="1" s="1"/>
  <c r="E3988" i="1" s="1"/>
  <c r="F3988" i="1" s="1"/>
  <c r="G3988" i="1" s="1"/>
  <c r="H3988" i="1" s="1"/>
  <c r="I3988" i="1" s="1"/>
  <c r="A3989" i="1" s="1"/>
  <c r="Q3984" i="1"/>
  <c r="P3984" i="1"/>
  <c r="N3986" i="1"/>
  <c r="O3986" i="1"/>
  <c r="Q3985" i="1" l="1"/>
  <c r="S3985" i="1" s="1"/>
  <c r="M3985" i="1" s="1"/>
  <c r="L3985" i="1" s="1"/>
  <c r="R3986" i="1"/>
  <c r="S3984" i="1"/>
  <c r="M3984" i="1" s="1"/>
  <c r="L3984" i="1" s="1"/>
  <c r="K3988" i="1"/>
  <c r="J3989" i="1"/>
  <c r="B3989" i="1" s="1"/>
  <c r="C3989" i="1" s="1"/>
  <c r="D3989" i="1" s="1"/>
  <c r="E3989" i="1" s="1"/>
  <c r="F3989" i="1" s="1"/>
  <c r="G3989" i="1" s="1"/>
  <c r="H3989" i="1" s="1"/>
  <c r="I3989" i="1" s="1"/>
  <c r="A3990" i="1" s="1"/>
  <c r="T3989" i="1"/>
  <c r="O3987" i="1"/>
  <c r="N3987" i="1"/>
  <c r="R3987" i="1" l="1"/>
  <c r="T3990" i="1"/>
  <c r="J3990" i="1"/>
  <c r="B3990" i="1" s="1"/>
  <c r="C3990" i="1" s="1"/>
  <c r="D3990" i="1" s="1"/>
  <c r="E3990" i="1" s="1"/>
  <c r="F3990" i="1" s="1"/>
  <c r="G3990" i="1" s="1"/>
  <c r="H3990" i="1" s="1"/>
  <c r="I3990" i="1" s="1"/>
  <c r="A3991" i="1" s="1"/>
  <c r="P3987" i="1"/>
  <c r="Q3987" i="1"/>
  <c r="K3989" i="1"/>
  <c r="O3988" i="1"/>
  <c r="N3988" i="1"/>
  <c r="P3986" i="1"/>
  <c r="Q3986" i="1"/>
  <c r="S3986" i="1" l="1"/>
  <c r="M3986" i="1" s="1"/>
  <c r="L3986" i="1" s="1"/>
  <c r="S3987" i="1"/>
  <c r="M3987" i="1" s="1"/>
  <c r="L3987" i="1" s="1"/>
  <c r="K3990" i="1"/>
  <c r="T3991" i="1"/>
  <c r="J3991" i="1"/>
  <c r="B3991" i="1" s="1"/>
  <c r="C3991" i="1" s="1"/>
  <c r="D3991" i="1" s="1"/>
  <c r="E3991" i="1" s="1"/>
  <c r="F3991" i="1" s="1"/>
  <c r="G3991" i="1" s="1"/>
  <c r="H3991" i="1" s="1"/>
  <c r="I3991" i="1" s="1"/>
  <c r="A3992" i="1" s="1"/>
  <c r="N3989" i="1"/>
  <c r="O3989" i="1"/>
  <c r="R3988" i="1"/>
  <c r="R3989" i="1" l="1"/>
  <c r="P3989" i="1" s="1"/>
  <c r="K3991" i="1"/>
  <c r="J3992" i="1"/>
  <c r="B3992" i="1" s="1"/>
  <c r="C3992" i="1" s="1"/>
  <c r="D3992" i="1" s="1"/>
  <c r="E3992" i="1" s="1"/>
  <c r="F3992" i="1" s="1"/>
  <c r="G3992" i="1" s="1"/>
  <c r="H3992" i="1" s="1"/>
  <c r="I3992" i="1" s="1"/>
  <c r="A3993" i="1" s="1"/>
  <c r="T3992" i="1"/>
  <c r="P3988" i="1"/>
  <c r="Q3988" i="1"/>
  <c r="O3990" i="1"/>
  <c r="N3990" i="1"/>
  <c r="Q3989" i="1" l="1"/>
  <c r="S3989" i="1" s="1"/>
  <c r="M3989" i="1" s="1"/>
  <c r="L3989" i="1" s="1"/>
  <c r="T3993" i="1"/>
  <c r="J3993" i="1"/>
  <c r="B3993" i="1" s="1"/>
  <c r="C3993" i="1" s="1"/>
  <c r="D3993" i="1" s="1"/>
  <c r="E3993" i="1" s="1"/>
  <c r="F3993" i="1" s="1"/>
  <c r="G3993" i="1" s="1"/>
  <c r="H3993" i="1" s="1"/>
  <c r="I3993" i="1" s="1"/>
  <c r="A3994" i="1" s="1"/>
  <c r="S3988" i="1"/>
  <c r="M3988" i="1" s="1"/>
  <c r="L3988" i="1" s="1"/>
  <c r="R3990" i="1"/>
  <c r="O3991" i="1"/>
  <c r="N3991" i="1"/>
  <c r="K3992" i="1"/>
  <c r="R3991" i="1" l="1"/>
  <c r="Q3991" i="1" s="1"/>
  <c r="O3992" i="1"/>
  <c r="N3992" i="1"/>
  <c r="P3990" i="1"/>
  <c r="Q3990" i="1"/>
  <c r="K3993" i="1"/>
  <c r="T3994" i="1"/>
  <c r="J3994" i="1"/>
  <c r="B3994" i="1" s="1"/>
  <c r="C3994" i="1" s="1"/>
  <c r="D3994" i="1" s="1"/>
  <c r="E3994" i="1" s="1"/>
  <c r="F3994" i="1" s="1"/>
  <c r="G3994" i="1" s="1"/>
  <c r="H3994" i="1" s="1"/>
  <c r="I3994" i="1" s="1"/>
  <c r="A3995" i="1" s="1"/>
  <c r="P3991" i="1" l="1"/>
  <c r="S3991" i="1" s="1"/>
  <c r="R3992" i="1"/>
  <c r="N3993" i="1"/>
  <c r="O3993" i="1"/>
  <c r="K3994" i="1"/>
  <c r="J3995" i="1"/>
  <c r="B3995" i="1" s="1"/>
  <c r="C3995" i="1" s="1"/>
  <c r="D3995" i="1" s="1"/>
  <c r="E3995" i="1" s="1"/>
  <c r="F3995" i="1" s="1"/>
  <c r="G3995" i="1" s="1"/>
  <c r="H3995" i="1" s="1"/>
  <c r="I3995" i="1" s="1"/>
  <c r="A3996" i="1" s="1"/>
  <c r="T3995" i="1"/>
  <c r="S3990" i="1"/>
  <c r="M3990" i="1" s="1"/>
  <c r="L3990" i="1" s="1"/>
  <c r="R3993" i="1" l="1"/>
  <c r="P3993" i="1" s="1"/>
  <c r="O3994" i="1"/>
  <c r="N3994" i="1"/>
  <c r="K3995" i="1"/>
  <c r="J3996" i="1"/>
  <c r="B3996" i="1" s="1"/>
  <c r="C3996" i="1" s="1"/>
  <c r="D3996" i="1" s="1"/>
  <c r="E3996" i="1" s="1"/>
  <c r="F3996" i="1" s="1"/>
  <c r="G3996" i="1" s="1"/>
  <c r="H3996" i="1" s="1"/>
  <c r="I3996" i="1" s="1"/>
  <c r="A3997" i="1" s="1"/>
  <c r="T3996" i="1"/>
  <c r="M3991" i="1"/>
  <c r="L3991" i="1" s="1"/>
  <c r="Q3992" i="1"/>
  <c r="P3992" i="1"/>
  <c r="Q3993" i="1" l="1"/>
  <c r="S3993" i="1" s="1"/>
  <c r="R3994" i="1"/>
  <c r="K3996" i="1"/>
  <c r="T3997" i="1"/>
  <c r="J3997" i="1"/>
  <c r="B3997" i="1" s="1"/>
  <c r="C3997" i="1" s="1"/>
  <c r="D3997" i="1" s="1"/>
  <c r="E3997" i="1" s="1"/>
  <c r="F3997" i="1" s="1"/>
  <c r="G3997" i="1" s="1"/>
  <c r="H3997" i="1" s="1"/>
  <c r="I3997" i="1" s="1"/>
  <c r="A3998" i="1" s="1"/>
  <c r="O3995" i="1"/>
  <c r="N3995" i="1"/>
  <c r="S3992" i="1"/>
  <c r="M3992" i="1" s="1"/>
  <c r="L3992" i="1" s="1"/>
  <c r="P3994" i="1"/>
  <c r="Q3994" i="1"/>
  <c r="S3994" i="1" l="1"/>
  <c r="M3994" i="1" s="1"/>
  <c r="L3994" i="1" s="1"/>
  <c r="R3995" i="1"/>
  <c r="J3998" i="1"/>
  <c r="B3998" i="1" s="1"/>
  <c r="C3998" i="1" s="1"/>
  <c r="D3998" i="1" s="1"/>
  <c r="E3998" i="1" s="1"/>
  <c r="F3998" i="1" s="1"/>
  <c r="G3998" i="1" s="1"/>
  <c r="H3998" i="1" s="1"/>
  <c r="I3998" i="1" s="1"/>
  <c r="A3999" i="1" s="1"/>
  <c r="T3998" i="1"/>
  <c r="P3995" i="1"/>
  <c r="S3995" i="1" s="1"/>
  <c r="M3995" i="1" s="1"/>
  <c r="L3995" i="1" s="1"/>
  <c r="Q3995" i="1"/>
  <c r="N3996" i="1"/>
  <c r="O3996" i="1"/>
  <c r="K3997" i="1"/>
  <c r="M3993" i="1"/>
  <c r="L3993" i="1" s="1"/>
  <c r="R3996" i="1" l="1"/>
  <c r="P3996" i="1" s="1"/>
  <c r="O3997" i="1"/>
  <c r="N3997" i="1"/>
  <c r="K3998" i="1"/>
  <c r="J3999" i="1"/>
  <c r="B3999" i="1" s="1"/>
  <c r="C3999" i="1" s="1"/>
  <c r="D3999" i="1" s="1"/>
  <c r="E3999" i="1" s="1"/>
  <c r="F3999" i="1" s="1"/>
  <c r="G3999" i="1" s="1"/>
  <c r="H3999" i="1" s="1"/>
  <c r="I3999" i="1" s="1"/>
  <c r="A4000" i="1" s="1"/>
  <c r="T3999" i="1"/>
  <c r="Q3996" i="1" l="1"/>
  <c r="S3996" i="1" s="1"/>
  <c r="M3996" i="1" s="1"/>
  <c r="L3996" i="1" s="1"/>
  <c r="K3999" i="1"/>
  <c r="J4000" i="1"/>
  <c r="B4000" i="1" s="1"/>
  <c r="C4000" i="1" s="1"/>
  <c r="D4000" i="1" s="1"/>
  <c r="E4000" i="1" s="1"/>
  <c r="F4000" i="1" s="1"/>
  <c r="G4000" i="1" s="1"/>
  <c r="H4000" i="1" s="1"/>
  <c r="I4000" i="1" s="1"/>
  <c r="A4001" i="1" s="1"/>
  <c r="T4000" i="1"/>
  <c r="N3998" i="1"/>
  <c r="O3998" i="1"/>
  <c r="R3997" i="1"/>
  <c r="R3998" i="1" l="1"/>
  <c r="P3998" i="1" s="1"/>
  <c r="K4000" i="1"/>
  <c r="T4001" i="1"/>
  <c r="J4001" i="1"/>
  <c r="B4001" i="1" s="1"/>
  <c r="C4001" i="1" s="1"/>
  <c r="D4001" i="1" s="1"/>
  <c r="E4001" i="1" s="1"/>
  <c r="F4001" i="1" s="1"/>
  <c r="G4001" i="1" s="1"/>
  <c r="H4001" i="1" s="1"/>
  <c r="I4001" i="1" s="1"/>
  <c r="A4002" i="1" s="1"/>
  <c r="Q3997" i="1"/>
  <c r="P3997" i="1"/>
  <c r="N3999" i="1"/>
  <c r="O3999" i="1"/>
  <c r="Q3998" i="1" l="1"/>
  <c r="S3998" i="1" s="1"/>
  <c r="J4002" i="1"/>
  <c r="B4002" i="1" s="1"/>
  <c r="C4002" i="1" s="1"/>
  <c r="D4002" i="1" s="1"/>
  <c r="E4002" i="1" s="1"/>
  <c r="F4002" i="1" s="1"/>
  <c r="G4002" i="1" s="1"/>
  <c r="H4002" i="1" s="1"/>
  <c r="I4002" i="1" s="1"/>
  <c r="A4003" i="1" s="1"/>
  <c r="T4002" i="1"/>
  <c r="R3999" i="1"/>
  <c r="O4000" i="1"/>
  <c r="N4000" i="1"/>
  <c r="S3997" i="1"/>
  <c r="M3997" i="1" s="1"/>
  <c r="L3997" i="1" s="1"/>
  <c r="K4001" i="1"/>
  <c r="M3998" i="1" l="1"/>
  <c r="L3998" i="1" s="1"/>
  <c r="R4000" i="1"/>
  <c r="K4002" i="1"/>
  <c r="O4001" i="1"/>
  <c r="N4001" i="1"/>
  <c r="P3999" i="1"/>
  <c r="Q3999" i="1"/>
  <c r="T4003" i="1"/>
  <c r="J4003" i="1"/>
  <c r="B4003" i="1" s="1"/>
  <c r="C4003" i="1" s="1"/>
  <c r="D4003" i="1" s="1"/>
  <c r="E4003" i="1" s="1"/>
  <c r="F4003" i="1" s="1"/>
  <c r="G4003" i="1" s="1"/>
  <c r="H4003" i="1" s="1"/>
  <c r="I4003" i="1" s="1"/>
  <c r="A4004" i="1" s="1"/>
  <c r="S3999" i="1" l="1"/>
  <c r="M3999" i="1" s="1"/>
  <c r="L3999" i="1" s="1"/>
  <c r="J4004" i="1"/>
  <c r="K4004" i="1" s="1"/>
  <c r="N4004" i="1" s="1"/>
  <c r="T4004" i="1"/>
  <c r="R4001" i="1"/>
  <c r="N4002" i="1"/>
  <c r="O4002" i="1"/>
  <c r="R4002" i="1" s="1"/>
  <c r="K4003" i="1"/>
  <c r="P4000" i="1"/>
  <c r="Q4000" i="1"/>
  <c r="S4000" i="1" l="1"/>
  <c r="M4000" i="1" s="1"/>
  <c r="L4000" i="1" s="1"/>
  <c r="Q4001" i="1"/>
  <c r="P4001" i="1"/>
  <c r="N4003" i="1"/>
  <c r="O4003" i="1"/>
  <c r="O4004" i="1"/>
  <c r="R4004" i="1" s="1"/>
  <c r="P4002" i="1"/>
  <c r="Q4002" i="1"/>
  <c r="B4004" i="1"/>
  <c r="C4004" i="1" s="1"/>
  <c r="D4004" i="1" s="1"/>
  <c r="E4004" i="1" s="1"/>
  <c r="F4004" i="1" s="1"/>
  <c r="G4004" i="1" s="1"/>
  <c r="H4004" i="1" s="1"/>
  <c r="I4004" i="1" s="1"/>
  <c r="A4005" i="1" s="1"/>
  <c r="S4002" i="1" l="1"/>
  <c r="R4003" i="1"/>
  <c r="P4003" i="1" s="1"/>
  <c r="J4005" i="1"/>
  <c r="B4005" i="1" s="1"/>
  <c r="C4005" i="1" s="1"/>
  <c r="D4005" i="1" s="1"/>
  <c r="E4005" i="1" s="1"/>
  <c r="F4005" i="1" s="1"/>
  <c r="G4005" i="1" s="1"/>
  <c r="H4005" i="1" s="1"/>
  <c r="I4005" i="1" s="1"/>
  <c r="A4006" i="1" s="1"/>
  <c r="T4005" i="1"/>
  <c r="S4001" i="1"/>
  <c r="M4001" i="1" s="1"/>
  <c r="L4001" i="1" s="1"/>
  <c r="P4004" i="1"/>
  <c r="Q4004" i="1"/>
  <c r="S4004" i="1" l="1"/>
  <c r="M4002" i="1"/>
  <c r="L4002" i="1" s="1"/>
  <c r="Q4003" i="1"/>
  <c r="S4003" i="1" s="1"/>
  <c r="M4003" i="1" s="1"/>
  <c r="L4003" i="1" s="1"/>
  <c r="J4006" i="1"/>
  <c r="B4006" i="1" s="1"/>
  <c r="C4006" i="1" s="1"/>
  <c r="D4006" i="1" s="1"/>
  <c r="E4006" i="1" s="1"/>
  <c r="F4006" i="1" s="1"/>
  <c r="G4006" i="1" s="1"/>
  <c r="H4006" i="1" s="1"/>
  <c r="I4006" i="1" s="1"/>
  <c r="A4007" i="1" s="1"/>
  <c r="T4006" i="1"/>
  <c r="K4005" i="1"/>
  <c r="M4004" i="1" l="1"/>
  <c r="L4004" i="1" s="1"/>
  <c r="K4006" i="1"/>
  <c r="O4005" i="1"/>
  <c r="N4005" i="1"/>
  <c r="T4007" i="1"/>
  <c r="J4007" i="1"/>
  <c r="B4007" i="1" s="1"/>
  <c r="C4007" i="1" s="1"/>
  <c r="D4007" i="1" s="1"/>
  <c r="E4007" i="1" s="1"/>
  <c r="F4007" i="1" s="1"/>
  <c r="G4007" i="1" s="1"/>
  <c r="H4007" i="1" s="1"/>
  <c r="I4007" i="1" s="1"/>
  <c r="A4008" i="1" s="1"/>
  <c r="J4008" i="1" l="1"/>
  <c r="B4008" i="1" s="1"/>
  <c r="C4008" i="1" s="1"/>
  <c r="D4008" i="1" s="1"/>
  <c r="E4008" i="1" s="1"/>
  <c r="F4008" i="1" s="1"/>
  <c r="G4008" i="1" s="1"/>
  <c r="H4008" i="1" s="1"/>
  <c r="I4008" i="1" s="1"/>
  <c r="A4009" i="1" s="1"/>
  <c r="T4008" i="1"/>
  <c r="K4007" i="1"/>
  <c r="R4005" i="1"/>
  <c r="O4006" i="1"/>
  <c r="N4006" i="1"/>
  <c r="R4006" i="1" l="1"/>
  <c r="P4005" i="1"/>
  <c r="Q4005" i="1"/>
  <c r="K4008" i="1"/>
  <c r="N4007" i="1"/>
  <c r="O4007" i="1"/>
  <c r="R4007" i="1" s="1"/>
  <c r="J4009" i="1"/>
  <c r="B4009" i="1" s="1"/>
  <c r="C4009" i="1" s="1"/>
  <c r="D4009" i="1" s="1"/>
  <c r="E4009" i="1" s="1"/>
  <c r="F4009" i="1" s="1"/>
  <c r="G4009" i="1" s="1"/>
  <c r="H4009" i="1" s="1"/>
  <c r="I4009" i="1" s="1"/>
  <c r="A4010" i="1" s="1"/>
  <c r="T4009" i="1"/>
  <c r="S4005" i="1" l="1"/>
  <c r="M4005" i="1" s="1"/>
  <c r="L4005" i="1" s="1"/>
  <c r="N4008" i="1"/>
  <c r="O4008" i="1"/>
  <c r="J4010" i="1"/>
  <c r="B4010" i="1" s="1"/>
  <c r="C4010" i="1" s="1"/>
  <c r="D4010" i="1" s="1"/>
  <c r="E4010" i="1" s="1"/>
  <c r="F4010" i="1" s="1"/>
  <c r="G4010" i="1" s="1"/>
  <c r="H4010" i="1" s="1"/>
  <c r="I4010" i="1" s="1"/>
  <c r="A4011" i="1" s="1"/>
  <c r="T4010" i="1"/>
  <c r="Q4007" i="1"/>
  <c r="P4007" i="1"/>
  <c r="K4009" i="1"/>
  <c r="P4006" i="1"/>
  <c r="Q4006" i="1"/>
  <c r="R4008" i="1" l="1"/>
  <c r="S4006" i="1"/>
  <c r="M4006" i="1" s="1"/>
  <c r="L4006" i="1" s="1"/>
  <c r="J4011" i="1"/>
  <c r="B4011" i="1" s="1"/>
  <c r="C4011" i="1" s="1"/>
  <c r="D4011" i="1" s="1"/>
  <c r="E4011" i="1" s="1"/>
  <c r="F4011" i="1" s="1"/>
  <c r="G4011" i="1" s="1"/>
  <c r="H4011" i="1" s="1"/>
  <c r="I4011" i="1" s="1"/>
  <c r="A4012" i="1" s="1"/>
  <c r="T4011" i="1"/>
  <c r="O4009" i="1"/>
  <c r="N4009" i="1"/>
  <c r="P4008" i="1"/>
  <c r="Q4008" i="1"/>
  <c r="S4007" i="1"/>
  <c r="M4007" i="1" s="1"/>
  <c r="L4007" i="1" s="1"/>
  <c r="K4010" i="1"/>
  <c r="S4008" i="1" l="1"/>
  <c r="M4008" i="1" s="1"/>
  <c r="L4008" i="1" s="1"/>
  <c r="N4010" i="1"/>
  <c r="O4010" i="1"/>
  <c r="K4011" i="1"/>
  <c r="R4009" i="1"/>
  <c r="T4012" i="1"/>
  <c r="J4012" i="1"/>
  <c r="K4012" i="1" s="1"/>
  <c r="O4012" i="1" s="1"/>
  <c r="N4012" i="1" l="1"/>
  <c r="R4012" i="1" s="1"/>
  <c r="O4011" i="1"/>
  <c r="N4011" i="1"/>
  <c r="R4010" i="1"/>
  <c r="P4009" i="1"/>
  <c r="Q4009" i="1"/>
  <c r="B4012" i="1"/>
  <c r="C4012" i="1" s="1"/>
  <c r="D4012" i="1" s="1"/>
  <c r="E4012" i="1" s="1"/>
  <c r="F4012" i="1" s="1"/>
  <c r="G4012" i="1" s="1"/>
  <c r="H4012" i="1" s="1"/>
  <c r="I4012" i="1" s="1"/>
  <c r="A4013" i="1" s="1"/>
  <c r="J4013" i="1" l="1"/>
  <c r="B4013" i="1" s="1"/>
  <c r="C4013" i="1" s="1"/>
  <c r="D4013" i="1" s="1"/>
  <c r="E4013" i="1" s="1"/>
  <c r="F4013" i="1" s="1"/>
  <c r="G4013" i="1" s="1"/>
  <c r="H4013" i="1" s="1"/>
  <c r="I4013" i="1" s="1"/>
  <c r="A4014" i="1" s="1"/>
  <c r="T4013" i="1"/>
  <c r="R4011" i="1"/>
  <c r="Q4010" i="1"/>
  <c r="P4010" i="1"/>
  <c r="S4009" i="1"/>
  <c r="M4009" i="1" s="1"/>
  <c r="L4009" i="1" s="1"/>
  <c r="Q4012" i="1"/>
  <c r="P4012" i="1"/>
  <c r="S4010" i="1" l="1"/>
  <c r="M4010" i="1" s="1"/>
  <c r="L4010" i="1" s="1"/>
  <c r="S4012" i="1"/>
  <c r="K4013" i="1"/>
  <c r="P4011" i="1"/>
  <c r="Q4011" i="1"/>
  <c r="T4014" i="1"/>
  <c r="J4014" i="1"/>
  <c r="B4014" i="1" s="1"/>
  <c r="C4014" i="1" s="1"/>
  <c r="D4014" i="1" s="1"/>
  <c r="E4014" i="1" s="1"/>
  <c r="F4014" i="1" s="1"/>
  <c r="G4014" i="1" s="1"/>
  <c r="H4014" i="1" s="1"/>
  <c r="I4014" i="1" s="1"/>
  <c r="A4015" i="1" s="1"/>
  <c r="K4014" i="1" l="1"/>
  <c r="S4011" i="1"/>
  <c r="N4013" i="1"/>
  <c r="O4013" i="1"/>
  <c r="T4015" i="1"/>
  <c r="J4015" i="1"/>
  <c r="B4015" i="1" s="1"/>
  <c r="C4015" i="1" s="1"/>
  <c r="D4015" i="1" s="1"/>
  <c r="E4015" i="1" s="1"/>
  <c r="F4015" i="1" s="1"/>
  <c r="G4015" i="1" s="1"/>
  <c r="H4015" i="1" s="1"/>
  <c r="I4015" i="1" s="1"/>
  <c r="A4016" i="1" s="1"/>
  <c r="R4013" i="1" l="1"/>
  <c r="P4013" i="1" s="1"/>
  <c r="J4016" i="1"/>
  <c r="B4016" i="1" s="1"/>
  <c r="C4016" i="1" s="1"/>
  <c r="D4016" i="1" s="1"/>
  <c r="E4016" i="1" s="1"/>
  <c r="F4016" i="1" s="1"/>
  <c r="G4016" i="1" s="1"/>
  <c r="H4016" i="1" s="1"/>
  <c r="I4016" i="1" s="1"/>
  <c r="A4017" i="1" s="1"/>
  <c r="T4016" i="1"/>
  <c r="M4011" i="1"/>
  <c r="L4011" i="1" s="1"/>
  <c r="M4012" i="1"/>
  <c r="L4012" i="1" s="1"/>
  <c r="Q4013" i="1"/>
  <c r="K4015" i="1"/>
  <c r="N4014" i="1"/>
  <c r="O4014" i="1"/>
  <c r="S4013" i="1" l="1"/>
  <c r="M4013" i="1" s="1"/>
  <c r="L4013" i="1" s="1"/>
  <c r="R4014" i="1"/>
  <c r="K4016" i="1"/>
  <c r="O4015" i="1"/>
  <c r="N4015" i="1"/>
  <c r="T4017" i="1"/>
  <c r="J4017" i="1"/>
  <c r="B4017" i="1" s="1"/>
  <c r="C4017" i="1" s="1"/>
  <c r="D4017" i="1" s="1"/>
  <c r="E4017" i="1" s="1"/>
  <c r="F4017" i="1" s="1"/>
  <c r="G4017" i="1" s="1"/>
  <c r="H4017" i="1" s="1"/>
  <c r="I4017" i="1" s="1"/>
  <c r="A4018" i="1" s="1"/>
  <c r="K4017" i="1" l="1"/>
  <c r="R4015" i="1"/>
  <c r="O4016" i="1"/>
  <c r="N4016" i="1"/>
  <c r="J4018" i="1"/>
  <c r="B4018" i="1" s="1"/>
  <c r="C4018" i="1" s="1"/>
  <c r="D4018" i="1" s="1"/>
  <c r="E4018" i="1" s="1"/>
  <c r="F4018" i="1" s="1"/>
  <c r="G4018" i="1" s="1"/>
  <c r="H4018" i="1" s="1"/>
  <c r="I4018" i="1" s="1"/>
  <c r="A4019" i="1" s="1"/>
  <c r="T4018" i="1"/>
  <c r="Q4014" i="1"/>
  <c r="P4014" i="1"/>
  <c r="S4014" i="1" l="1"/>
  <c r="M4014" i="1" s="1"/>
  <c r="L4014" i="1" s="1"/>
  <c r="R4016" i="1"/>
  <c r="Q4016" i="1" s="1"/>
  <c r="K4018" i="1"/>
  <c r="Q4015" i="1"/>
  <c r="P4015" i="1"/>
  <c r="T4019" i="1"/>
  <c r="J4019" i="1"/>
  <c r="B4019" i="1" s="1"/>
  <c r="C4019" i="1" s="1"/>
  <c r="D4019" i="1" s="1"/>
  <c r="E4019" i="1" s="1"/>
  <c r="F4019" i="1" s="1"/>
  <c r="G4019" i="1" s="1"/>
  <c r="H4019" i="1" s="1"/>
  <c r="I4019" i="1" s="1"/>
  <c r="A4020" i="1" s="1"/>
  <c r="O4017" i="1"/>
  <c r="N4017" i="1"/>
  <c r="P4016" i="1" l="1"/>
  <c r="S4016" i="1" s="1"/>
  <c r="S4015" i="1"/>
  <c r="M4015" i="1" s="1"/>
  <c r="L4015" i="1" s="1"/>
  <c r="R4017" i="1"/>
  <c r="K4019" i="1"/>
  <c r="J4020" i="1"/>
  <c r="B4020" i="1" s="1"/>
  <c r="C4020" i="1" s="1"/>
  <c r="D4020" i="1" s="1"/>
  <c r="E4020" i="1" s="1"/>
  <c r="F4020" i="1" s="1"/>
  <c r="G4020" i="1" s="1"/>
  <c r="H4020" i="1" s="1"/>
  <c r="I4020" i="1" s="1"/>
  <c r="A4021" i="1" s="1"/>
  <c r="T4020" i="1"/>
  <c r="O4018" i="1"/>
  <c r="N4018" i="1"/>
  <c r="M4016" i="1" l="1"/>
  <c r="L4016" i="1" s="1"/>
  <c r="R4018" i="1"/>
  <c r="J4021" i="1"/>
  <c r="B4021" i="1" s="1"/>
  <c r="C4021" i="1" s="1"/>
  <c r="D4021" i="1" s="1"/>
  <c r="E4021" i="1" s="1"/>
  <c r="F4021" i="1" s="1"/>
  <c r="G4021" i="1" s="1"/>
  <c r="H4021" i="1" s="1"/>
  <c r="I4021" i="1" s="1"/>
  <c r="A4022" i="1" s="1"/>
  <c r="T4021" i="1"/>
  <c r="N4019" i="1"/>
  <c r="O4019" i="1"/>
  <c r="K4020" i="1"/>
  <c r="P4017" i="1"/>
  <c r="Q4017" i="1"/>
  <c r="R4019" i="1" l="1"/>
  <c r="Q4019" i="1" s="1"/>
  <c r="K4021" i="1"/>
  <c r="T4022" i="1"/>
  <c r="J4022" i="1"/>
  <c r="B4022" i="1" s="1"/>
  <c r="C4022" i="1" s="1"/>
  <c r="D4022" i="1" s="1"/>
  <c r="E4022" i="1" s="1"/>
  <c r="F4022" i="1" s="1"/>
  <c r="G4022" i="1" s="1"/>
  <c r="H4022" i="1" s="1"/>
  <c r="I4022" i="1" s="1"/>
  <c r="A4023" i="1" s="1"/>
  <c r="S4017" i="1"/>
  <c r="M4017" i="1" s="1"/>
  <c r="L4017" i="1" s="1"/>
  <c r="N4020" i="1"/>
  <c r="O4020" i="1"/>
  <c r="P4018" i="1"/>
  <c r="Q4018" i="1"/>
  <c r="S4018" i="1" s="1"/>
  <c r="M4018" i="1" s="1"/>
  <c r="L4018" i="1" s="1"/>
  <c r="R4020" i="1" l="1"/>
  <c r="P4020" i="1" s="1"/>
  <c r="P4019" i="1"/>
  <c r="S4019" i="1" s="1"/>
  <c r="M4019" i="1" s="1"/>
  <c r="L4019" i="1" s="1"/>
  <c r="K4022" i="1"/>
  <c r="N4022" i="1" s="1"/>
  <c r="O4021" i="1"/>
  <c r="N4021" i="1"/>
  <c r="J4023" i="1"/>
  <c r="B4023" i="1" s="1"/>
  <c r="C4023" i="1" s="1"/>
  <c r="D4023" i="1" s="1"/>
  <c r="E4023" i="1" s="1"/>
  <c r="F4023" i="1" s="1"/>
  <c r="G4023" i="1" s="1"/>
  <c r="H4023" i="1" s="1"/>
  <c r="I4023" i="1" s="1"/>
  <c r="A4024" i="1" s="1"/>
  <c r="T4023" i="1"/>
  <c r="Q4020" i="1" l="1"/>
  <c r="O4022" i="1"/>
  <c r="R4022" i="1" s="1"/>
  <c r="Q4022" i="1" s="1"/>
  <c r="K4023" i="1"/>
  <c r="J4024" i="1"/>
  <c r="B4024" i="1" s="1"/>
  <c r="C4024" i="1" s="1"/>
  <c r="D4024" i="1" s="1"/>
  <c r="E4024" i="1" s="1"/>
  <c r="F4024" i="1" s="1"/>
  <c r="G4024" i="1" s="1"/>
  <c r="H4024" i="1" s="1"/>
  <c r="I4024" i="1" s="1"/>
  <c r="A4025" i="1" s="1"/>
  <c r="T4024" i="1"/>
  <c r="R4021" i="1"/>
  <c r="S4020" i="1"/>
  <c r="M4020" i="1" s="1"/>
  <c r="L4020" i="1" s="1"/>
  <c r="P4022" i="1"/>
  <c r="S4022" i="1" l="1"/>
  <c r="K4024" i="1"/>
  <c r="T4025" i="1"/>
  <c r="J4025" i="1"/>
  <c r="K4025" i="1" s="1"/>
  <c r="O4025" i="1" s="1"/>
  <c r="Q4021" i="1"/>
  <c r="P4021" i="1"/>
  <c r="N4023" i="1"/>
  <c r="O4023" i="1"/>
  <c r="R4023" i="1" s="1"/>
  <c r="S4021" i="1" l="1"/>
  <c r="M4021" i="1" s="1"/>
  <c r="L4021" i="1" s="1"/>
  <c r="M4022" i="1"/>
  <c r="L4022" i="1" s="1"/>
  <c r="N4025" i="1"/>
  <c r="R4025" i="1" s="1"/>
  <c r="Q4023" i="1"/>
  <c r="P4023" i="1"/>
  <c r="S4023" i="1" s="1"/>
  <c r="M4023" i="1" s="1"/>
  <c r="L4023" i="1" s="1"/>
  <c r="B4025" i="1"/>
  <c r="C4025" i="1" s="1"/>
  <c r="D4025" i="1" s="1"/>
  <c r="E4025" i="1" s="1"/>
  <c r="F4025" i="1" s="1"/>
  <c r="G4025" i="1" s="1"/>
  <c r="H4025" i="1" s="1"/>
  <c r="I4025" i="1" s="1"/>
  <c r="A4026" i="1" s="1"/>
  <c r="O4024" i="1"/>
  <c r="N4024" i="1"/>
  <c r="T4026" i="1" l="1"/>
  <c r="J4026" i="1"/>
  <c r="K4026" i="1" s="1"/>
  <c r="N4026" i="1" s="1"/>
  <c r="R4024" i="1"/>
  <c r="Q4025" i="1"/>
  <c r="P4025" i="1"/>
  <c r="O4026" i="1" l="1"/>
  <c r="R4026" i="1" s="1"/>
  <c r="S4025" i="1"/>
  <c r="B4026" i="1"/>
  <c r="C4026" i="1" s="1"/>
  <c r="D4026" i="1" s="1"/>
  <c r="E4026" i="1" s="1"/>
  <c r="F4026" i="1" s="1"/>
  <c r="G4026" i="1" s="1"/>
  <c r="H4026" i="1" s="1"/>
  <c r="I4026" i="1" s="1"/>
  <c r="A4027" i="1" s="1"/>
  <c r="P4024" i="1"/>
  <c r="Q4024" i="1"/>
  <c r="S4024" i="1" l="1"/>
  <c r="M4024" i="1" s="1"/>
  <c r="L4024" i="1" s="1"/>
  <c r="J4027" i="1"/>
  <c r="B4027" i="1" s="1"/>
  <c r="C4027" i="1" s="1"/>
  <c r="D4027" i="1" s="1"/>
  <c r="E4027" i="1" s="1"/>
  <c r="F4027" i="1" s="1"/>
  <c r="G4027" i="1" s="1"/>
  <c r="H4027" i="1" s="1"/>
  <c r="I4027" i="1" s="1"/>
  <c r="A4028" i="1" s="1"/>
  <c r="T4027" i="1"/>
  <c r="M4025" i="1"/>
  <c r="L4025" i="1" s="1"/>
  <c r="Q4026" i="1"/>
  <c r="P4026" i="1"/>
  <c r="S4026" i="1" l="1"/>
  <c r="M4026" i="1" s="1"/>
  <c r="L4026" i="1" s="1"/>
  <c r="K4027" i="1"/>
  <c r="T4028" i="1"/>
  <c r="J4028" i="1"/>
  <c r="B4028" i="1" s="1"/>
  <c r="C4028" i="1" s="1"/>
  <c r="D4028" i="1" s="1"/>
  <c r="E4028" i="1" s="1"/>
  <c r="F4028" i="1" s="1"/>
  <c r="G4028" i="1" s="1"/>
  <c r="H4028" i="1" s="1"/>
  <c r="I4028" i="1" s="1"/>
  <c r="A4029" i="1" s="1"/>
  <c r="N4027" i="1" l="1"/>
  <c r="O4027" i="1"/>
  <c r="R4027" i="1" s="1"/>
  <c r="Q4027" i="1" s="1"/>
  <c r="K4028" i="1"/>
  <c r="J4029" i="1"/>
  <c r="B4029" i="1" s="1"/>
  <c r="C4029" i="1" s="1"/>
  <c r="D4029" i="1" s="1"/>
  <c r="E4029" i="1" s="1"/>
  <c r="F4029" i="1" s="1"/>
  <c r="G4029" i="1" s="1"/>
  <c r="H4029" i="1" s="1"/>
  <c r="I4029" i="1" s="1"/>
  <c r="A4030" i="1" s="1"/>
  <c r="T4029" i="1"/>
  <c r="P4027" i="1" l="1"/>
  <c r="S4027" i="1" s="1"/>
  <c r="M4027" i="1" s="1"/>
  <c r="L4027" i="1" s="1"/>
  <c r="K4029" i="1"/>
  <c r="T4030" i="1"/>
  <c r="J4030" i="1"/>
  <c r="B4030" i="1" s="1"/>
  <c r="C4030" i="1" s="1"/>
  <c r="D4030" i="1" s="1"/>
  <c r="E4030" i="1" s="1"/>
  <c r="F4030" i="1" s="1"/>
  <c r="G4030" i="1" s="1"/>
  <c r="H4030" i="1" s="1"/>
  <c r="I4030" i="1" s="1"/>
  <c r="A4031" i="1" s="1"/>
  <c r="N4028" i="1"/>
  <c r="O4028" i="1"/>
  <c r="R4028" i="1" l="1"/>
  <c r="Q4028" i="1" s="1"/>
  <c r="K4030" i="1"/>
  <c r="T4031" i="1"/>
  <c r="J4031" i="1"/>
  <c r="B4031" i="1" s="1"/>
  <c r="C4031" i="1" s="1"/>
  <c r="D4031" i="1" s="1"/>
  <c r="E4031" i="1" s="1"/>
  <c r="F4031" i="1" s="1"/>
  <c r="G4031" i="1" s="1"/>
  <c r="H4031" i="1" s="1"/>
  <c r="I4031" i="1" s="1"/>
  <c r="A4032" i="1" s="1"/>
  <c r="O4029" i="1"/>
  <c r="N4029" i="1"/>
  <c r="P4028" i="1" l="1"/>
  <c r="S4028" i="1" s="1"/>
  <c r="M4028" i="1" s="1"/>
  <c r="L4028" i="1" s="1"/>
  <c r="K4031" i="1"/>
  <c r="R4029" i="1"/>
  <c r="N4030" i="1"/>
  <c r="O4030" i="1"/>
  <c r="T4032" i="1"/>
  <c r="J4032" i="1"/>
  <c r="B4032" i="1" s="1"/>
  <c r="C4032" i="1" s="1"/>
  <c r="D4032" i="1" s="1"/>
  <c r="E4032" i="1" s="1"/>
  <c r="F4032" i="1" s="1"/>
  <c r="G4032" i="1" s="1"/>
  <c r="H4032" i="1" s="1"/>
  <c r="I4032" i="1" s="1"/>
  <c r="A4033" i="1" s="1"/>
  <c r="R4030" i="1" l="1"/>
  <c r="Q4030" i="1" s="1"/>
  <c r="J4033" i="1"/>
  <c r="B4033" i="1" s="1"/>
  <c r="C4033" i="1" s="1"/>
  <c r="D4033" i="1" s="1"/>
  <c r="E4033" i="1" s="1"/>
  <c r="F4033" i="1" s="1"/>
  <c r="G4033" i="1" s="1"/>
  <c r="H4033" i="1" s="1"/>
  <c r="I4033" i="1" s="1"/>
  <c r="A4034" i="1" s="1"/>
  <c r="T4033" i="1"/>
  <c r="Q4029" i="1"/>
  <c r="P4029" i="1"/>
  <c r="P4030" i="1"/>
  <c r="K4032" i="1"/>
  <c r="O4031" i="1"/>
  <c r="N4031" i="1"/>
  <c r="S4029" i="1" l="1"/>
  <c r="M4029" i="1" s="1"/>
  <c r="L4029" i="1" s="1"/>
  <c r="S4030" i="1"/>
  <c r="M4030" i="1" s="1"/>
  <c r="L4030" i="1" s="1"/>
  <c r="R4031" i="1"/>
  <c r="K4033" i="1"/>
  <c r="N4032" i="1"/>
  <c r="O4032" i="1"/>
  <c r="R4032" i="1" s="1"/>
  <c r="T4034" i="1"/>
  <c r="J4034" i="1"/>
  <c r="B4034" i="1" s="1"/>
  <c r="C4034" i="1" s="1"/>
  <c r="D4034" i="1" s="1"/>
  <c r="E4034" i="1" s="1"/>
  <c r="F4034" i="1" s="1"/>
  <c r="G4034" i="1" s="1"/>
  <c r="H4034" i="1" s="1"/>
  <c r="I4034" i="1" s="1"/>
  <c r="A4035" i="1" s="1"/>
  <c r="P4032" i="1" l="1"/>
  <c r="Q4032" i="1"/>
  <c r="K4034" i="1"/>
  <c r="T4035" i="1"/>
  <c r="J4035" i="1"/>
  <c r="B4035" i="1" s="1"/>
  <c r="C4035" i="1" s="1"/>
  <c r="D4035" i="1" s="1"/>
  <c r="E4035" i="1" s="1"/>
  <c r="F4035" i="1" s="1"/>
  <c r="G4035" i="1" s="1"/>
  <c r="H4035" i="1" s="1"/>
  <c r="I4035" i="1" s="1"/>
  <c r="A4036" i="1" s="1"/>
  <c r="O4033" i="1"/>
  <c r="N4033" i="1"/>
  <c r="Q4031" i="1"/>
  <c r="P4031" i="1"/>
  <c r="S4032" i="1" l="1"/>
  <c r="R4033" i="1"/>
  <c r="S4031" i="1"/>
  <c r="M4031" i="1" s="1"/>
  <c r="L4031" i="1" s="1"/>
  <c r="K4035" i="1"/>
  <c r="O4034" i="1"/>
  <c r="N4034" i="1"/>
  <c r="M4032" i="1"/>
  <c r="L4032" i="1" s="1"/>
  <c r="T4036" i="1"/>
  <c r="J4036" i="1"/>
  <c r="K4036" i="1" s="1"/>
  <c r="O4036" i="1" s="1"/>
  <c r="R4034" i="1" l="1"/>
  <c r="N4036" i="1"/>
  <c r="R4036" i="1" s="1"/>
  <c r="N4035" i="1"/>
  <c r="O4035" i="1"/>
  <c r="B4036" i="1"/>
  <c r="C4036" i="1" s="1"/>
  <c r="D4036" i="1" s="1"/>
  <c r="E4036" i="1" s="1"/>
  <c r="F4036" i="1" s="1"/>
  <c r="G4036" i="1" s="1"/>
  <c r="H4036" i="1" s="1"/>
  <c r="I4036" i="1" s="1"/>
  <c r="A4037" i="1" s="1"/>
  <c r="P4033" i="1"/>
  <c r="Q4033" i="1"/>
  <c r="S4033" i="1" s="1"/>
  <c r="M4033" i="1" s="1"/>
  <c r="L4033" i="1" s="1"/>
  <c r="J4037" i="1" l="1"/>
  <c r="B4037" i="1" s="1"/>
  <c r="C4037" i="1" s="1"/>
  <c r="D4037" i="1" s="1"/>
  <c r="E4037" i="1" s="1"/>
  <c r="F4037" i="1" s="1"/>
  <c r="G4037" i="1" s="1"/>
  <c r="H4037" i="1" s="1"/>
  <c r="I4037" i="1" s="1"/>
  <c r="A4038" i="1" s="1"/>
  <c r="T4037" i="1"/>
  <c r="Q4034" i="1"/>
  <c r="P4034" i="1"/>
  <c r="R4035" i="1"/>
  <c r="Q4036" i="1"/>
  <c r="P4036" i="1"/>
  <c r="S4034" i="1" l="1"/>
  <c r="M4034" i="1" s="1"/>
  <c r="L4034" i="1" s="1"/>
  <c r="P4035" i="1"/>
  <c r="Q4035" i="1"/>
  <c r="K4037" i="1"/>
  <c r="S4036" i="1"/>
  <c r="J4038" i="1"/>
  <c r="B4038" i="1" s="1"/>
  <c r="C4038" i="1" s="1"/>
  <c r="D4038" i="1" s="1"/>
  <c r="E4038" i="1" s="1"/>
  <c r="F4038" i="1" s="1"/>
  <c r="G4038" i="1" s="1"/>
  <c r="H4038" i="1" s="1"/>
  <c r="I4038" i="1" s="1"/>
  <c r="A4039" i="1" s="1"/>
  <c r="T4038" i="1"/>
  <c r="M4036" i="1" l="1"/>
  <c r="L4036" i="1" s="1"/>
  <c r="S4035" i="1"/>
  <c r="M4035" i="1" s="1"/>
  <c r="L4035" i="1" s="1"/>
  <c r="K4038" i="1"/>
  <c r="O4037" i="1"/>
  <c r="N4037" i="1"/>
  <c r="J4039" i="1"/>
  <c r="B4039" i="1" s="1"/>
  <c r="C4039" i="1" s="1"/>
  <c r="D4039" i="1" s="1"/>
  <c r="E4039" i="1" s="1"/>
  <c r="F4039" i="1" s="1"/>
  <c r="G4039" i="1" s="1"/>
  <c r="H4039" i="1" s="1"/>
  <c r="I4039" i="1" s="1"/>
  <c r="A4040" i="1" s="1"/>
  <c r="T4039" i="1"/>
  <c r="R4037" i="1" l="1"/>
  <c r="P4037" i="1" s="1"/>
  <c r="J4040" i="1"/>
  <c r="B4040" i="1" s="1"/>
  <c r="C4040" i="1" s="1"/>
  <c r="D4040" i="1" s="1"/>
  <c r="E4040" i="1" s="1"/>
  <c r="F4040" i="1" s="1"/>
  <c r="G4040" i="1" s="1"/>
  <c r="H4040" i="1" s="1"/>
  <c r="I4040" i="1" s="1"/>
  <c r="A4041" i="1" s="1"/>
  <c r="T4040" i="1"/>
  <c r="K4039" i="1"/>
  <c r="O4038" i="1"/>
  <c r="N4038" i="1"/>
  <c r="Q4037" i="1" l="1"/>
  <c r="R4038" i="1"/>
  <c r="Q4038" i="1" s="1"/>
  <c r="S4037" i="1"/>
  <c r="M4037" i="1" s="1"/>
  <c r="L4037" i="1" s="1"/>
  <c r="K4040" i="1"/>
  <c r="N4039" i="1"/>
  <c r="O4039" i="1"/>
  <c r="J4041" i="1"/>
  <c r="B4041" i="1" s="1"/>
  <c r="C4041" i="1" s="1"/>
  <c r="D4041" i="1" s="1"/>
  <c r="E4041" i="1" s="1"/>
  <c r="F4041" i="1" s="1"/>
  <c r="G4041" i="1" s="1"/>
  <c r="H4041" i="1" s="1"/>
  <c r="I4041" i="1" s="1"/>
  <c r="A4042" i="1" s="1"/>
  <c r="T4041" i="1"/>
  <c r="R4039" i="1" l="1"/>
  <c r="P4038" i="1"/>
  <c r="S4038" i="1" s="1"/>
  <c r="M4038" i="1" s="1"/>
  <c r="L4038" i="1" s="1"/>
  <c r="P4039" i="1"/>
  <c r="Q4039" i="1"/>
  <c r="S4039" i="1" s="1"/>
  <c r="M4039" i="1" s="1"/>
  <c r="L4039" i="1" s="1"/>
  <c r="K4041" i="1"/>
  <c r="O4040" i="1"/>
  <c r="N4040" i="1"/>
  <c r="J4042" i="1"/>
  <c r="B4042" i="1" s="1"/>
  <c r="C4042" i="1" s="1"/>
  <c r="D4042" i="1" s="1"/>
  <c r="E4042" i="1" s="1"/>
  <c r="F4042" i="1" s="1"/>
  <c r="G4042" i="1" s="1"/>
  <c r="H4042" i="1" s="1"/>
  <c r="I4042" i="1" s="1"/>
  <c r="A4043" i="1" s="1"/>
  <c r="T4042" i="1"/>
  <c r="K4042" i="1" l="1"/>
  <c r="R4040" i="1"/>
  <c r="N4041" i="1"/>
  <c r="O4041" i="1"/>
  <c r="T4043" i="1"/>
  <c r="J4043" i="1"/>
  <c r="B4043" i="1" s="1"/>
  <c r="C4043" i="1" s="1"/>
  <c r="D4043" i="1" s="1"/>
  <c r="E4043" i="1" s="1"/>
  <c r="F4043" i="1" s="1"/>
  <c r="G4043" i="1" s="1"/>
  <c r="H4043" i="1" s="1"/>
  <c r="I4043" i="1" s="1"/>
  <c r="A4044" i="1" s="1"/>
  <c r="R4041" i="1" l="1"/>
  <c r="Q4041" i="1" s="1"/>
  <c r="K4043" i="1"/>
  <c r="J4044" i="1"/>
  <c r="B4044" i="1" s="1"/>
  <c r="C4044" i="1" s="1"/>
  <c r="D4044" i="1" s="1"/>
  <c r="E4044" i="1" s="1"/>
  <c r="F4044" i="1" s="1"/>
  <c r="G4044" i="1" s="1"/>
  <c r="H4044" i="1" s="1"/>
  <c r="I4044" i="1" s="1"/>
  <c r="A4045" i="1" s="1"/>
  <c r="T4044" i="1"/>
  <c r="Q4040" i="1"/>
  <c r="P4040" i="1"/>
  <c r="O4042" i="1"/>
  <c r="N4042" i="1"/>
  <c r="S4040" i="1" l="1"/>
  <c r="M4040" i="1" s="1"/>
  <c r="L4040" i="1" s="1"/>
  <c r="P4041" i="1"/>
  <c r="S4041" i="1" s="1"/>
  <c r="J4045" i="1"/>
  <c r="B4045" i="1" s="1"/>
  <c r="C4045" i="1" s="1"/>
  <c r="D4045" i="1" s="1"/>
  <c r="E4045" i="1" s="1"/>
  <c r="F4045" i="1" s="1"/>
  <c r="G4045" i="1" s="1"/>
  <c r="H4045" i="1" s="1"/>
  <c r="I4045" i="1" s="1"/>
  <c r="A4046" i="1" s="1"/>
  <c r="T4045" i="1"/>
  <c r="K4044" i="1"/>
  <c r="R4042" i="1"/>
  <c r="O4043" i="1"/>
  <c r="N4043" i="1"/>
  <c r="M4041" i="1"/>
  <c r="L4041" i="1" s="1"/>
  <c r="R4043" i="1" l="1"/>
  <c r="P4043" i="1" s="1"/>
  <c r="Q4042" i="1"/>
  <c r="P4042" i="1"/>
  <c r="K4045" i="1"/>
  <c r="O4044" i="1"/>
  <c r="N4044" i="1"/>
  <c r="J4046" i="1"/>
  <c r="B4046" i="1" s="1"/>
  <c r="C4046" i="1" s="1"/>
  <c r="D4046" i="1" s="1"/>
  <c r="E4046" i="1" s="1"/>
  <c r="F4046" i="1" s="1"/>
  <c r="G4046" i="1" s="1"/>
  <c r="H4046" i="1" s="1"/>
  <c r="I4046" i="1" s="1"/>
  <c r="A4047" i="1" s="1"/>
  <c r="T4046" i="1"/>
  <c r="Q4043" i="1" l="1"/>
  <c r="S4042" i="1"/>
  <c r="M4042" i="1" s="1"/>
  <c r="L4042" i="1" s="1"/>
  <c r="J4047" i="1"/>
  <c r="B4047" i="1" s="1"/>
  <c r="C4047" i="1" s="1"/>
  <c r="D4047" i="1" s="1"/>
  <c r="E4047" i="1" s="1"/>
  <c r="F4047" i="1" s="1"/>
  <c r="G4047" i="1" s="1"/>
  <c r="H4047" i="1" s="1"/>
  <c r="I4047" i="1" s="1"/>
  <c r="A4048" i="1" s="1"/>
  <c r="T4047" i="1"/>
  <c r="K4046" i="1"/>
  <c r="R4044" i="1"/>
  <c r="S4043" i="1"/>
  <c r="M4043" i="1" s="1"/>
  <c r="L4043" i="1" s="1"/>
  <c r="N4045" i="1"/>
  <c r="O4045" i="1"/>
  <c r="P4044" i="1" l="1"/>
  <c r="Q4044" i="1"/>
  <c r="K4047" i="1"/>
  <c r="R4045" i="1"/>
  <c r="N4046" i="1"/>
  <c r="O4046" i="1"/>
  <c r="T4048" i="1"/>
  <c r="J4048" i="1"/>
  <c r="B4048" i="1" s="1"/>
  <c r="C4048" i="1" s="1"/>
  <c r="D4048" i="1" s="1"/>
  <c r="E4048" i="1" s="1"/>
  <c r="F4048" i="1" s="1"/>
  <c r="G4048" i="1" s="1"/>
  <c r="H4048" i="1" s="1"/>
  <c r="I4048" i="1" s="1"/>
  <c r="A4049" i="1" s="1"/>
  <c r="S4044" i="1" l="1"/>
  <c r="M4044" i="1" s="1"/>
  <c r="L4044" i="1" s="1"/>
  <c r="K4048" i="1"/>
  <c r="Q4045" i="1"/>
  <c r="P4045" i="1"/>
  <c r="S4045" i="1" s="1"/>
  <c r="M4045" i="1" s="1"/>
  <c r="L4045" i="1" s="1"/>
  <c r="N4047" i="1"/>
  <c r="O4047" i="1"/>
  <c r="J4049" i="1"/>
  <c r="B4049" i="1" s="1"/>
  <c r="C4049" i="1" s="1"/>
  <c r="D4049" i="1" s="1"/>
  <c r="E4049" i="1" s="1"/>
  <c r="F4049" i="1" s="1"/>
  <c r="G4049" i="1" s="1"/>
  <c r="H4049" i="1" s="1"/>
  <c r="I4049" i="1" s="1"/>
  <c r="A4050" i="1" s="1"/>
  <c r="T4049" i="1"/>
  <c r="R4046" i="1"/>
  <c r="T4050" i="1" l="1"/>
  <c r="J4050" i="1"/>
  <c r="B4050" i="1" s="1"/>
  <c r="C4050" i="1" s="1"/>
  <c r="D4050" i="1" s="1"/>
  <c r="E4050" i="1" s="1"/>
  <c r="F4050" i="1" s="1"/>
  <c r="G4050" i="1" s="1"/>
  <c r="H4050" i="1" s="1"/>
  <c r="I4050" i="1" s="1"/>
  <c r="A4051" i="1" s="1"/>
  <c r="K4049" i="1"/>
  <c r="Q4046" i="1"/>
  <c r="P4046" i="1"/>
  <c r="R4047" i="1"/>
  <c r="N4048" i="1"/>
  <c r="O4048" i="1"/>
  <c r="S4046" i="1" l="1"/>
  <c r="M4046" i="1" s="1"/>
  <c r="L4046" i="1" s="1"/>
  <c r="N4049" i="1"/>
  <c r="O4049" i="1"/>
  <c r="R4049" i="1" s="1"/>
  <c r="R4048" i="1"/>
  <c r="K4050" i="1"/>
  <c r="T4051" i="1"/>
  <c r="J4051" i="1"/>
  <c r="B4051" i="1" s="1"/>
  <c r="C4051" i="1" s="1"/>
  <c r="D4051" i="1" s="1"/>
  <c r="E4051" i="1" s="1"/>
  <c r="F4051" i="1" s="1"/>
  <c r="G4051" i="1" s="1"/>
  <c r="H4051" i="1" s="1"/>
  <c r="I4051" i="1" s="1"/>
  <c r="A4052" i="1" s="1"/>
  <c r="Q4047" i="1"/>
  <c r="P4047" i="1"/>
  <c r="S4047" i="1" s="1"/>
  <c r="M4047" i="1" s="1"/>
  <c r="L4047" i="1" s="1"/>
  <c r="O4050" i="1" l="1"/>
  <c r="N4050" i="1"/>
  <c r="K4051" i="1"/>
  <c r="Q4048" i="1"/>
  <c r="P4048" i="1"/>
  <c r="T4052" i="1"/>
  <c r="J4052" i="1"/>
  <c r="B4052" i="1" s="1"/>
  <c r="C4052" i="1" s="1"/>
  <c r="D4052" i="1" s="1"/>
  <c r="E4052" i="1" s="1"/>
  <c r="F4052" i="1" s="1"/>
  <c r="G4052" i="1" s="1"/>
  <c r="H4052" i="1" s="1"/>
  <c r="I4052" i="1" s="1"/>
  <c r="A4053" i="1" s="1"/>
  <c r="P4049" i="1"/>
  <c r="Q4049" i="1"/>
  <c r="S4049" i="1" l="1"/>
  <c r="K4052" i="1"/>
  <c r="T4053" i="1"/>
  <c r="J4053" i="1"/>
  <c r="B4053" i="1" s="1"/>
  <c r="C4053" i="1" s="1"/>
  <c r="D4053" i="1" s="1"/>
  <c r="E4053" i="1" s="1"/>
  <c r="F4053" i="1" s="1"/>
  <c r="G4053" i="1" s="1"/>
  <c r="H4053" i="1" s="1"/>
  <c r="I4053" i="1" s="1"/>
  <c r="A4054" i="1" s="1"/>
  <c r="N4051" i="1"/>
  <c r="O4051" i="1"/>
  <c r="S4048" i="1"/>
  <c r="M4048" i="1" s="1"/>
  <c r="L4048" i="1" s="1"/>
  <c r="R4050" i="1"/>
  <c r="R4051" i="1" l="1"/>
  <c r="Q4051" i="1" s="1"/>
  <c r="T4054" i="1"/>
  <c r="J4054" i="1"/>
  <c r="B4054" i="1" s="1"/>
  <c r="C4054" i="1" s="1"/>
  <c r="D4054" i="1" s="1"/>
  <c r="E4054" i="1" s="1"/>
  <c r="F4054" i="1" s="1"/>
  <c r="G4054" i="1" s="1"/>
  <c r="H4054" i="1" s="1"/>
  <c r="I4054" i="1" s="1"/>
  <c r="A4055" i="1" s="1"/>
  <c r="P4051" i="1"/>
  <c r="Q4050" i="1"/>
  <c r="P4050" i="1"/>
  <c r="O4052" i="1"/>
  <c r="N4052" i="1"/>
  <c r="K4053" i="1"/>
  <c r="M4049" i="1"/>
  <c r="L4049" i="1" s="1"/>
  <c r="S4050" i="1" l="1"/>
  <c r="M4050" i="1" s="1"/>
  <c r="L4050" i="1" s="1"/>
  <c r="R4052" i="1"/>
  <c r="P4052" i="1" s="1"/>
  <c r="O4053" i="1"/>
  <c r="N4053" i="1"/>
  <c r="R4053" i="1" s="1"/>
  <c r="S4051" i="1"/>
  <c r="M4051" i="1" s="1"/>
  <c r="L4051" i="1" s="1"/>
  <c r="K4054" i="1"/>
  <c r="J4055" i="1"/>
  <c r="B4055" i="1" s="1"/>
  <c r="C4055" i="1" s="1"/>
  <c r="D4055" i="1" s="1"/>
  <c r="E4055" i="1" s="1"/>
  <c r="F4055" i="1" s="1"/>
  <c r="G4055" i="1" s="1"/>
  <c r="H4055" i="1" s="1"/>
  <c r="I4055" i="1" s="1"/>
  <c r="A4056" i="1" s="1"/>
  <c r="T4055" i="1"/>
  <c r="Q4052" i="1" l="1"/>
  <c r="S4052" i="1" s="1"/>
  <c r="M4052" i="1" s="1"/>
  <c r="L4052" i="1" s="1"/>
  <c r="N4054" i="1"/>
  <c r="O4054" i="1"/>
  <c r="Q4053" i="1"/>
  <c r="P4053" i="1"/>
  <c r="K4055" i="1"/>
  <c r="J4056" i="1"/>
  <c r="B4056" i="1" s="1"/>
  <c r="C4056" i="1" s="1"/>
  <c r="D4056" i="1" s="1"/>
  <c r="E4056" i="1" s="1"/>
  <c r="F4056" i="1" s="1"/>
  <c r="G4056" i="1" s="1"/>
  <c r="H4056" i="1" s="1"/>
  <c r="I4056" i="1" s="1"/>
  <c r="A4057" i="1" s="1"/>
  <c r="T4056" i="1"/>
  <c r="K4056" i="1" l="1"/>
  <c r="S4053" i="1"/>
  <c r="M4053" i="1" s="1"/>
  <c r="L4053" i="1" s="1"/>
  <c r="T4057" i="1"/>
  <c r="J4057" i="1"/>
  <c r="B4057" i="1" s="1"/>
  <c r="C4057" i="1" s="1"/>
  <c r="D4057" i="1" s="1"/>
  <c r="E4057" i="1" s="1"/>
  <c r="F4057" i="1" s="1"/>
  <c r="G4057" i="1" s="1"/>
  <c r="H4057" i="1" s="1"/>
  <c r="I4057" i="1" s="1"/>
  <c r="A4058" i="1" s="1"/>
  <c r="R4054" i="1"/>
  <c r="N4055" i="1"/>
  <c r="O4055" i="1"/>
  <c r="T4058" i="1" l="1"/>
  <c r="J4058" i="1"/>
  <c r="B4058" i="1" s="1"/>
  <c r="C4058" i="1" s="1"/>
  <c r="D4058" i="1" s="1"/>
  <c r="E4058" i="1" s="1"/>
  <c r="F4058" i="1" s="1"/>
  <c r="G4058" i="1" s="1"/>
  <c r="H4058" i="1" s="1"/>
  <c r="I4058" i="1" s="1"/>
  <c r="A4059" i="1" s="1"/>
  <c r="P4054" i="1"/>
  <c r="Q4054" i="1"/>
  <c r="R4055" i="1"/>
  <c r="K4057" i="1"/>
  <c r="O4056" i="1"/>
  <c r="N4056" i="1"/>
  <c r="R4056" i="1" l="1"/>
  <c r="N4057" i="1"/>
  <c r="O4057" i="1"/>
  <c r="P4055" i="1"/>
  <c r="Q4055" i="1"/>
  <c r="K4058" i="1"/>
  <c r="J4059" i="1"/>
  <c r="B4059" i="1" s="1"/>
  <c r="C4059" i="1" s="1"/>
  <c r="D4059" i="1" s="1"/>
  <c r="E4059" i="1" s="1"/>
  <c r="F4059" i="1" s="1"/>
  <c r="G4059" i="1" s="1"/>
  <c r="H4059" i="1" s="1"/>
  <c r="I4059" i="1" s="1"/>
  <c r="A4060" i="1" s="1"/>
  <c r="T4059" i="1"/>
  <c r="S4054" i="1"/>
  <c r="M4054" i="1" s="1"/>
  <c r="L4054" i="1" s="1"/>
  <c r="S4055" i="1" l="1"/>
  <c r="M4055" i="1" s="1"/>
  <c r="L4055" i="1" s="1"/>
  <c r="J4060" i="1"/>
  <c r="B4060" i="1" s="1"/>
  <c r="C4060" i="1" s="1"/>
  <c r="D4060" i="1" s="1"/>
  <c r="E4060" i="1" s="1"/>
  <c r="F4060" i="1" s="1"/>
  <c r="G4060" i="1" s="1"/>
  <c r="H4060" i="1" s="1"/>
  <c r="I4060" i="1" s="1"/>
  <c r="A4061" i="1" s="1"/>
  <c r="T4060" i="1"/>
  <c r="R4057" i="1"/>
  <c r="O4058" i="1"/>
  <c r="N4058" i="1"/>
  <c r="R4058" i="1" s="1"/>
  <c r="K4059" i="1"/>
  <c r="P4056" i="1"/>
  <c r="Q4056" i="1"/>
  <c r="S4056" i="1" s="1"/>
  <c r="M4056" i="1" s="1"/>
  <c r="L4056" i="1" s="1"/>
  <c r="K4060" i="1" l="1"/>
  <c r="O4059" i="1"/>
  <c r="N4059" i="1"/>
  <c r="Q4058" i="1"/>
  <c r="P4058" i="1"/>
  <c r="P4057" i="1"/>
  <c r="Q4057" i="1"/>
  <c r="J4061" i="1"/>
  <c r="B4061" i="1" s="1"/>
  <c r="C4061" i="1" s="1"/>
  <c r="D4061" i="1" s="1"/>
  <c r="E4061" i="1" s="1"/>
  <c r="F4061" i="1" s="1"/>
  <c r="G4061" i="1" s="1"/>
  <c r="H4061" i="1" s="1"/>
  <c r="I4061" i="1" s="1"/>
  <c r="A4062" i="1" s="1"/>
  <c r="T4061" i="1"/>
  <c r="R4059" i="1" l="1"/>
  <c r="P4059" i="1" s="1"/>
  <c r="T4062" i="1"/>
  <c r="J4062" i="1"/>
  <c r="B4062" i="1" s="1"/>
  <c r="C4062" i="1" s="1"/>
  <c r="D4062" i="1" s="1"/>
  <c r="E4062" i="1" s="1"/>
  <c r="F4062" i="1" s="1"/>
  <c r="G4062" i="1" s="1"/>
  <c r="H4062" i="1" s="1"/>
  <c r="I4062" i="1" s="1"/>
  <c r="A4063" i="1" s="1"/>
  <c r="K4061" i="1"/>
  <c r="S4057" i="1"/>
  <c r="M4057" i="1" s="1"/>
  <c r="L4057" i="1" s="1"/>
  <c r="S4058" i="1"/>
  <c r="N4060" i="1"/>
  <c r="O4060" i="1"/>
  <c r="Q4059" i="1" l="1"/>
  <c r="S4059" i="1" s="1"/>
  <c r="M4059" i="1" s="1"/>
  <c r="L4059" i="1" s="1"/>
  <c r="R4060" i="1"/>
  <c r="P4060" i="1" s="1"/>
  <c r="T4063" i="1"/>
  <c r="J4063" i="1"/>
  <c r="B4063" i="1" s="1"/>
  <c r="C4063" i="1" s="1"/>
  <c r="D4063" i="1" s="1"/>
  <c r="E4063" i="1" s="1"/>
  <c r="F4063" i="1" s="1"/>
  <c r="G4063" i="1" s="1"/>
  <c r="H4063" i="1" s="1"/>
  <c r="I4063" i="1" s="1"/>
  <c r="A4064" i="1" s="1"/>
  <c r="K4062" i="1"/>
  <c r="M4058" i="1"/>
  <c r="L4058" i="1" s="1"/>
  <c r="O4061" i="1"/>
  <c r="N4061" i="1"/>
  <c r="Q4060" i="1" l="1"/>
  <c r="S4060" i="1" s="1"/>
  <c r="M4060" i="1" s="1"/>
  <c r="L4060" i="1" s="1"/>
  <c r="O4062" i="1"/>
  <c r="N4062" i="1"/>
  <c r="K4063" i="1"/>
  <c r="J4064" i="1"/>
  <c r="B4064" i="1" s="1"/>
  <c r="C4064" i="1" s="1"/>
  <c r="D4064" i="1" s="1"/>
  <c r="E4064" i="1" s="1"/>
  <c r="F4064" i="1" s="1"/>
  <c r="G4064" i="1" s="1"/>
  <c r="H4064" i="1" s="1"/>
  <c r="I4064" i="1" s="1"/>
  <c r="A4065" i="1" s="1"/>
  <c r="T4064" i="1"/>
  <c r="R4061" i="1"/>
  <c r="R4062" i="1" l="1"/>
  <c r="Q4062" i="1" s="1"/>
  <c r="T4065" i="1"/>
  <c r="J4065" i="1"/>
  <c r="B4065" i="1" s="1"/>
  <c r="C4065" i="1" s="1"/>
  <c r="D4065" i="1" s="1"/>
  <c r="E4065" i="1" s="1"/>
  <c r="F4065" i="1" s="1"/>
  <c r="G4065" i="1" s="1"/>
  <c r="H4065" i="1" s="1"/>
  <c r="I4065" i="1" s="1"/>
  <c r="A4066" i="1" s="1"/>
  <c r="N4063" i="1"/>
  <c r="O4063" i="1"/>
  <c r="K4064" i="1"/>
  <c r="Q4061" i="1"/>
  <c r="P4061" i="1"/>
  <c r="P4062" i="1"/>
  <c r="S4061" i="1" l="1"/>
  <c r="M4061" i="1" s="1"/>
  <c r="L4061" i="1" s="1"/>
  <c r="R4063" i="1"/>
  <c r="S4062" i="1"/>
  <c r="M4062" i="1" s="1"/>
  <c r="L4062" i="1" s="1"/>
  <c r="N4064" i="1"/>
  <c r="O4064" i="1"/>
  <c r="Q4063" i="1"/>
  <c r="P4063" i="1"/>
  <c r="S4063" i="1" s="1"/>
  <c r="M4063" i="1" s="1"/>
  <c r="L4063" i="1" s="1"/>
  <c r="K4065" i="1"/>
  <c r="T4066" i="1"/>
  <c r="J4066" i="1"/>
  <c r="B4066" i="1" s="1"/>
  <c r="C4066" i="1" s="1"/>
  <c r="D4066" i="1" s="1"/>
  <c r="E4066" i="1" s="1"/>
  <c r="F4066" i="1" s="1"/>
  <c r="G4066" i="1" s="1"/>
  <c r="H4066" i="1" s="1"/>
  <c r="I4066" i="1" s="1"/>
  <c r="A4067" i="1" s="1"/>
  <c r="T4067" i="1" l="1"/>
  <c r="J4067" i="1"/>
  <c r="B4067" i="1" s="1"/>
  <c r="C4067" i="1" s="1"/>
  <c r="D4067" i="1" s="1"/>
  <c r="E4067" i="1" s="1"/>
  <c r="F4067" i="1" s="1"/>
  <c r="G4067" i="1" s="1"/>
  <c r="H4067" i="1" s="1"/>
  <c r="I4067" i="1" s="1"/>
  <c r="A4068" i="1" s="1"/>
  <c r="R4064" i="1"/>
  <c r="K4066" i="1"/>
  <c r="O4065" i="1"/>
  <c r="N4065" i="1"/>
  <c r="R4065" i="1" l="1"/>
  <c r="P4065" i="1" s="1"/>
  <c r="P4064" i="1"/>
  <c r="Q4064" i="1"/>
  <c r="Q4065" i="1"/>
  <c r="N4066" i="1"/>
  <c r="O4066" i="1"/>
  <c r="K4067" i="1"/>
  <c r="J4068" i="1"/>
  <c r="B4068" i="1" s="1"/>
  <c r="C4068" i="1" s="1"/>
  <c r="D4068" i="1" s="1"/>
  <c r="E4068" i="1" s="1"/>
  <c r="F4068" i="1" s="1"/>
  <c r="G4068" i="1" s="1"/>
  <c r="H4068" i="1" s="1"/>
  <c r="I4068" i="1" s="1"/>
  <c r="A4069" i="1" s="1"/>
  <c r="T4068" i="1"/>
  <c r="S4064" i="1" l="1"/>
  <c r="M4064" i="1" s="1"/>
  <c r="L4064" i="1" s="1"/>
  <c r="T4069" i="1"/>
  <c r="J4069" i="1"/>
  <c r="B4069" i="1" s="1"/>
  <c r="C4069" i="1" s="1"/>
  <c r="D4069" i="1" s="1"/>
  <c r="E4069" i="1" s="1"/>
  <c r="F4069" i="1" s="1"/>
  <c r="G4069" i="1" s="1"/>
  <c r="H4069" i="1" s="1"/>
  <c r="I4069" i="1" s="1"/>
  <c r="A4070" i="1" s="1"/>
  <c r="N4067" i="1"/>
  <c r="O4067" i="1"/>
  <c r="R4067" i="1" s="1"/>
  <c r="S4065" i="1"/>
  <c r="M4065" i="1" s="1"/>
  <c r="L4065" i="1" s="1"/>
  <c r="K4068" i="1"/>
  <c r="R4066" i="1"/>
  <c r="K4069" i="1" l="1"/>
  <c r="T4070" i="1"/>
  <c r="J4070" i="1"/>
  <c r="B4070" i="1" s="1"/>
  <c r="C4070" i="1" s="1"/>
  <c r="D4070" i="1" s="1"/>
  <c r="E4070" i="1" s="1"/>
  <c r="F4070" i="1" s="1"/>
  <c r="G4070" i="1" s="1"/>
  <c r="H4070" i="1" s="1"/>
  <c r="I4070" i="1" s="1"/>
  <c r="A4071" i="1" s="1"/>
  <c r="P4067" i="1"/>
  <c r="Q4067" i="1"/>
  <c r="Q4066" i="1"/>
  <c r="P4066" i="1"/>
  <c r="N4068" i="1"/>
  <c r="O4068" i="1"/>
  <c r="R4068" i="1" l="1"/>
  <c r="S4067" i="1"/>
  <c r="T4071" i="1"/>
  <c r="J4071" i="1"/>
  <c r="B4071" i="1" s="1"/>
  <c r="C4071" i="1" s="1"/>
  <c r="D4071" i="1" s="1"/>
  <c r="E4071" i="1" s="1"/>
  <c r="F4071" i="1" s="1"/>
  <c r="G4071" i="1" s="1"/>
  <c r="H4071" i="1" s="1"/>
  <c r="I4071" i="1" s="1"/>
  <c r="A4072" i="1" s="1"/>
  <c r="M4067" i="1"/>
  <c r="L4067" i="1" s="1"/>
  <c r="S4066" i="1"/>
  <c r="M4066" i="1" s="1"/>
  <c r="L4066" i="1" s="1"/>
  <c r="Q4068" i="1"/>
  <c r="P4068" i="1"/>
  <c r="K4070" i="1"/>
  <c r="N4069" i="1"/>
  <c r="O4069" i="1"/>
  <c r="N4070" i="1" l="1"/>
  <c r="O4070" i="1"/>
  <c r="R4069" i="1"/>
  <c r="K4071" i="1"/>
  <c r="T4072" i="1"/>
  <c r="J4072" i="1"/>
  <c r="B4072" i="1" s="1"/>
  <c r="C4072" i="1" s="1"/>
  <c r="D4072" i="1" s="1"/>
  <c r="E4072" i="1" s="1"/>
  <c r="F4072" i="1" s="1"/>
  <c r="G4072" i="1" s="1"/>
  <c r="H4072" i="1" s="1"/>
  <c r="I4072" i="1" s="1"/>
  <c r="A4073" i="1" s="1"/>
  <c r="S4068" i="1"/>
  <c r="M4068" i="1" s="1"/>
  <c r="L4068" i="1" s="1"/>
  <c r="N4071" i="1" l="1"/>
  <c r="O4071" i="1"/>
  <c r="K4072" i="1"/>
  <c r="Q4069" i="1"/>
  <c r="P4069" i="1"/>
  <c r="J4073" i="1"/>
  <c r="K4073" i="1" s="1"/>
  <c r="N4073" i="1" s="1"/>
  <c r="T4073" i="1"/>
  <c r="R4070" i="1"/>
  <c r="R4071" i="1" l="1"/>
  <c r="Q4071" i="1" s="1"/>
  <c r="B4073" i="1"/>
  <c r="C4073" i="1" s="1"/>
  <c r="D4073" i="1" s="1"/>
  <c r="E4073" i="1" s="1"/>
  <c r="F4073" i="1" s="1"/>
  <c r="G4073" i="1" s="1"/>
  <c r="H4073" i="1" s="1"/>
  <c r="I4073" i="1" s="1"/>
  <c r="A4074" i="1" s="1"/>
  <c r="O4072" i="1"/>
  <c r="N4072" i="1"/>
  <c r="P4070" i="1"/>
  <c r="Q4070" i="1"/>
  <c r="O4073" i="1"/>
  <c r="R4073" i="1" s="1"/>
  <c r="S4069" i="1"/>
  <c r="M4069" i="1" s="1"/>
  <c r="L4069" i="1" s="1"/>
  <c r="P4071" i="1" l="1"/>
  <c r="S4071" i="1" s="1"/>
  <c r="M4071" i="1" s="1"/>
  <c r="L4071" i="1" s="1"/>
  <c r="S4070" i="1"/>
  <c r="M4070" i="1" s="1"/>
  <c r="L4070" i="1" s="1"/>
  <c r="P4073" i="1"/>
  <c r="Q4073" i="1"/>
  <c r="R4072" i="1"/>
  <c r="T4074" i="1"/>
  <c r="J4074" i="1"/>
  <c r="K4074" i="1" s="1"/>
  <c r="O4074" i="1" s="1"/>
  <c r="S4073" i="1" l="1"/>
  <c r="N4074" i="1"/>
  <c r="R4074" i="1" s="1"/>
  <c r="Q4072" i="1"/>
  <c r="P4072" i="1"/>
  <c r="B4074" i="1"/>
  <c r="C4074" i="1" s="1"/>
  <c r="D4074" i="1" s="1"/>
  <c r="E4074" i="1" s="1"/>
  <c r="F4074" i="1" s="1"/>
  <c r="G4074" i="1" s="1"/>
  <c r="H4074" i="1" s="1"/>
  <c r="I4074" i="1" s="1"/>
  <c r="A4075" i="1" s="1"/>
  <c r="S4072" i="1" l="1"/>
  <c r="M4072" i="1" s="1"/>
  <c r="L4072" i="1" s="1"/>
  <c r="J4075" i="1"/>
  <c r="B4075" i="1" s="1"/>
  <c r="C4075" i="1" s="1"/>
  <c r="D4075" i="1" s="1"/>
  <c r="E4075" i="1" s="1"/>
  <c r="F4075" i="1" s="1"/>
  <c r="G4075" i="1" s="1"/>
  <c r="H4075" i="1" s="1"/>
  <c r="I4075" i="1" s="1"/>
  <c r="A4076" i="1" s="1"/>
  <c r="T4075" i="1"/>
  <c r="M4073" i="1"/>
  <c r="L4073" i="1" s="1"/>
  <c r="P4074" i="1"/>
  <c r="Q4074" i="1"/>
  <c r="S4074" i="1" l="1"/>
  <c r="M4074" i="1" s="1"/>
  <c r="L4074" i="1" s="1"/>
  <c r="K4075" i="1"/>
  <c r="T4076" i="1"/>
  <c r="J4076" i="1"/>
  <c r="B4076" i="1" s="1"/>
  <c r="C4076" i="1" s="1"/>
  <c r="D4076" i="1" s="1"/>
  <c r="E4076" i="1" s="1"/>
  <c r="F4076" i="1" s="1"/>
  <c r="G4076" i="1" s="1"/>
  <c r="H4076" i="1" s="1"/>
  <c r="I4076" i="1" s="1"/>
  <c r="A4077" i="1" s="1"/>
  <c r="J4077" i="1" l="1"/>
  <c r="B4077" i="1" s="1"/>
  <c r="C4077" i="1" s="1"/>
  <c r="D4077" i="1" s="1"/>
  <c r="E4077" i="1" s="1"/>
  <c r="F4077" i="1" s="1"/>
  <c r="G4077" i="1" s="1"/>
  <c r="H4077" i="1" s="1"/>
  <c r="I4077" i="1" s="1"/>
  <c r="A4078" i="1" s="1"/>
  <c r="T4077" i="1"/>
  <c r="K4076" i="1"/>
  <c r="O4075" i="1"/>
  <c r="N4075" i="1"/>
  <c r="R4075" i="1" l="1"/>
  <c r="K4077" i="1"/>
  <c r="N4076" i="1"/>
  <c r="O4076" i="1"/>
  <c r="R4076" i="1" s="1"/>
  <c r="J4078" i="1"/>
  <c r="B4078" i="1" s="1"/>
  <c r="C4078" i="1" s="1"/>
  <c r="D4078" i="1" s="1"/>
  <c r="E4078" i="1" s="1"/>
  <c r="F4078" i="1" s="1"/>
  <c r="G4078" i="1" s="1"/>
  <c r="H4078" i="1" s="1"/>
  <c r="I4078" i="1" s="1"/>
  <c r="A4079" i="1" s="1"/>
  <c r="T4078" i="1"/>
  <c r="Q4076" i="1" l="1"/>
  <c r="P4076" i="1"/>
  <c r="S4076" i="1" s="1"/>
  <c r="K4078" i="1"/>
  <c r="O4077" i="1"/>
  <c r="R4077" i="1" s="1"/>
  <c r="N4077" i="1"/>
  <c r="T4079" i="1"/>
  <c r="J4079" i="1"/>
  <c r="B4079" i="1" s="1"/>
  <c r="C4079" i="1" s="1"/>
  <c r="D4079" i="1" s="1"/>
  <c r="E4079" i="1" s="1"/>
  <c r="F4079" i="1" s="1"/>
  <c r="G4079" i="1" s="1"/>
  <c r="H4079" i="1" s="1"/>
  <c r="I4079" i="1" s="1"/>
  <c r="A4080" i="1" s="1"/>
  <c r="Q4075" i="1"/>
  <c r="P4075" i="1"/>
  <c r="S4075" i="1" l="1"/>
  <c r="M4075" i="1" s="1"/>
  <c r="L4075" i="1" s="1"/>
  <c r="K4079" i="1"/>
  <c r="Q4077" i="1"/>
  <c r="P4077" i="1"/>
  <c r="M4076" i="1"/>
  <c r="L4076" i="1" s="1"/>
  <c r="T4080" i="1"/>
  <c r="J4080" i="1"/>
  <c r="B4080" i="1" s="1"/>
  <c r="C4080" i="1" s="1"/>
  <c r="D4080" i="1" s="1"/>
  <c r="E4080" i="1" s="1"/>
  <c r="F4080" i="1" s="1"/>
  <c r="G4080" i="1" s="1"/>
  <c r="H4080" i="1" s="1"/>
  <c r="I4080" i="1" s="1"/>
  <c r="A4081" i="1" s="1"/>
  <c r="N4078" i="1"/>
  <c r="O4078" i="1"/>
  <c r="R4078" i="1" s="1"/>
  <c r="S4077" i="1" l="1"/>
  <c r="M4077" i="1" s="1"/>
  <c r="L4077" i="1" s="1"/>
  <c r="T4081" i="1"/>
  <c r="J4081" i="1"/>
  <c r="B4081" i="1" s="1"/>
  <c r="C4081" i="1" s="1"/>
  <c r="D4081" i="1" s="1"/>
  <c r="E4081" i="1" s="1"/>
  <c r="F4081" i="1" s="1"/>
  <c r="G4081" i="1" s="1"/>
  <c r="H4081" i="1" s="1"/>
  <c r="I4081" i="1" s="1"/>
  <c r="A4082" i="1" s="1"/>
  <c r="P4078" i="1"/>
  <c r="Q4078" i="1"/>
  <c r="K4080" i="1"/>
  <c r="O4079" i="1"/>
  <c r="N4079" i="1"/>
  <c r="N4080" i="1" l="1"/>
  <c r="O4080" i="1"/>
  <c r="K4081" i="1"/>
  <c r="J4082" i="1"/>
  <c r="B4082" i="1" s="1"/>
  <c r="C4082" i="1" s="1"/>
  <c r="D4082" i="1" s="1"/>
  <c r="E4082" i="1" s="1"/>
  <c r="F4082" i="1" s="1"/>
  <c r="G4082" i="1" s="1"/>
  <c r="H4082" i="1" s="1"/>
  <c r="I4082" i="1" s="1"/>
  <c r="A4083" i="1" s="1"/>
  <c r="T4082" i="1"/>
  <c r="S4078" i="1"/>
  <c r="M4078" i="1" s="1"/>
  <c r="L4078" i="1" s="1"/>
  <c r="R4079" i="1"/>
  <c r="J4083" i="1" l="1"/>
  <c r="B4083" i="1" s="1"/>
  <c r="C4083" i="1" s="1"/>
  <c r="D4083" i="1" s="1"/>
  <c r="E4083" i="1" s="1"/>
  <c r="F4083" i="1" s="1"/>
  <c r="G4083" i="1" s="1"/>
  <c r="H4083" i="1" s="1"/>
  <c r="I4083" i="1" s="1"/>
  <c r="A4084" i="1" s="1"/>
  <c r="T4083" i="1"/>
  <c r="N4081" i="1"/>
  <c r="O4081" i="1"/>
  <c r="P4079" i="1"/>
  <c r="Q4079" i="1"/>
  <c r="K4082" i="1"/>
  <c r="R4080" i="1"/>
  <c r="S4079" i="1" l="1"/>
  <c r="M4079" i="1" s="1"/>
  <c r="L4079" i="1" s="1"/>
  <c r="K4083" i="1"/>
  <c r="O4082" i="1"/>
  <c r="N4082" i="1"/>
  <c r="P4080" i="1"/>
  <c r="S4080" i="1" s="1"/>
  <c r="M4080" i="1" s="1"/>
  <c r="L4080" i="1" s="1"/>
  <c r="Q4080" i="1"/>
  <c r="R4081" i="1"/>
  <c r="J4084" i="1"/>
  <c r="B4084" i="1" s="1"/>
  <c r="C4084" i="1" s="1"/>
  <c r="D4084" i="1" s="1"/>
  <c r="E4084" i="1" s="1"/>
  <c r="F4084" i="1" s="1"/>
  <c r="G4084" i="1" s="1"/>
  <c r="H4084" i="1" s="1"/>
  <c r="I4084" i="1" s="1"/>
  <c r="A4085" i="1" s="1"/>
  <c r="T4084" i="1"/>
  <c r="R4082" i="1" l="1"/>
  <c r="Q4082" i="1" s="1"/>
  <c r="T4085" i="1"/>
  <c r="J4085" i="1"/>
  <c r="B4085" i="1" s="1"/>
  <c r="C4085" i="1" s="1"/>
  <c r="D4085" i="1" s="1"/>
  <c r="E4085" i="1" s="1"/>
  <c r="F4085" i="1" s="1"/>
  <c r="G4085" i="1" s="1"/>
  <c r="H4085" i="1" s="1"/>
  <c r="I4085" i="1" s="1"/>
  <c r="A4086" i="1" s="1"/>
  <c r="Q4081" i="1"/>
  <c r="P4081" i="1"/>
  <c r="K4084" i="1"/>
  <c r="O4083" i="1"/>
  <c r="N4083" i="1"/>
  <c r="S4081" i="1" l="1"/>
  <c r="M4081" i="1" s="1"/>
  <c r="L4081" i="1" s="1"/>
  <c r="P4082" i="1"/>
  <c r="R4083" i="1"/>
  <c r="Q4083" i="1" s="1"/>
  <c r="K4085" i="1"/>
  <c r="J4086" i="1"/>
  <c r="B4086" i="1" s="1"/>
  <c r="C4086" i="1" s="1"/>
  <c r="D4086" i="1" s="1"/>
  <c r="E4086" i="1" s="1"/>
  <c r="F4086" i="1" s="1"/>
  <c r="G4086" i="1" s="1"/>
  <c r="H4086" i="1" s="1"/>
  <c r="I4086" i="1" s="1"/>
  <c r="A4087" i="1" s="1"/>
  <c r="T4086" i="1"/>
  <c r="O4084" i="1"/>
  <c r="N4084" i="1"/>
  <c r="S4082" i="1"/>
  <c r="M4082" i="1" s="1"/>
  <c r="L4082" i="1" s="1"/>
  <c r="R4084" i="1" l="1"/>
  <c r="P4083" i="1"/>
  <c r="O4085" i="1"/>
  <c r="N4085" i="1"/>
  <c r="K4086" i="1"/>
  <c r="S4083" i="1"/>
  <c r="M4083" i="1" s="1"/>
  <c r="L4083" i="1" s="1"/>
  <c r="J4087" i="1"/>
  <c r="B4087" i="1" s="1"/>
  <c r="C4087" i="1" s="1"/>
  <c r="D4087" i="1" s="1"/>
  <c r="E4087" i="1" s="1"/>
  <c r="F4087" i="1" s="1"/>
  <c r="G4087" i="1" s="1"/>
  <c r="H4087" i="1" s="1"/>
  <c r="I4087" i="1" s="1"/>
  <c r="A4088" i="1" s="1"/>
  <c r="T4087" i="1"/>
  <c r="Q4084" i="1"/>
  <c r="P4084" i="1"/>
  <c r="S4084" i="1" s="1"/>
  <c r="M4084" i="1" s="1"/>
  <c r="L4084" i="1" s="1"/>
  <c r="K4087" i="1" l="1"/>
  <c r="N4086" i="1"/>
  <c r="O4086" i="1"/>
  <c r="R4086" i="1" s="1"/>
  <c r="T4088" i="1"/>
  <c r="J4088" i="1"/>
  <c r="B4088" i="1" s="1"/>
  <c r="C4088" i="1" s="1"/>
  <c r="D4088" i="1" s="1"/>
  <c r="E4088" i="1" s="1"/>
  <c r="F4088" i="1" s="1"/>
  <c r="G4088" i="1" s="1"/>
  <c r="H4088" i="1" s="1"/>
  <c r="I4088" i="1" s="1"/>
  <c r="A4089" i="1" s="1"/>
  <c r="R4085" i="1"/>
  <c r="J4089" i="1" l="1"/>
  <c r="B4089" i="1" s="1"/>
  <c r="C4089" i="1" s="1"/>
  <c r="D4089" i="1" s="1"/>
  <c r="E4089" i="1" s="1"/>
  <c r="F4089" i="1" s="1"/>
  <c r="G4089" i="1" s="1"/>
  <c r="H4089" i="1" s="1"/>
  <c r="I4089" i="1" s="1"/>
  <c r="A4090" i="1" s="1"/>
  <c r="T4089" i="1"/>
  <c r="Q4086" i="1"/>
  <c r="P4086" i="1"/>
  <c r="S4086" i="1" s="1"/>
  <c r="K4088" i="1"/>
  <c r="P4085" i="1"/>
  <c r="Q4085" i="1"/>
  <c r="N4087" i="1"/>
  <c r="O4087" i="1"/>
  <c r="M4086" i="1" l="1"/>
  <c r="L4086" i="1" s="1"/>
  <c r="S4085" i="1"/>
  <c r="M4085" i="1" s="1"/>
  <c r="L4085" i="1" s="1"/>
  <c r="R4087" i="1"/>
  <c r="N4088" i="1"/>
  <c r="O4088" i="1"/>
  <c r="R4088" i="1" s="1"/>
  <c r="K4089" i="1"/>
  <c r="J4090" i="1"/>
  <c r="B4090" i="1" s="1"/>
  <c r="C4090" i="1" s="1"/>
  <c r="D4090" i="1" s="1"/>
  <c r="E4090" i="1" s="1"/>
  <c r="F4090" i="1" s="1"/>
  <c r="G4090" i="1" s="1"/>
  <c r="H4090" i="1" s="1"/>
  <c r="I4090" i="1" s="1"/>
  <c r="A4091" i="1" s="1"/>
  <c r="T4090" i="1"/>
  <c r="O4089" i="1" l="1"/>
  <c r="N4089" i="1"/>
  <c r="Q4088" i="1"/>
  <c r="P4088" i="1"/>
  <c r="J4091" i="1"/>
  <c r="B4091" i="1" s="1"/>
  <c r="C4091" i="1" s="1"/>
  <c r="D4091" i="1" s="1"/>
  <c r="E4091" i="1" s="1"/>
  <c r="F4091" i="1" s="1"/>
  <c r="G4091" i="1" s="1"/>
  <c r="H4091" i="1" s="1"/>
  <c r="I4091" i="1" s="1"/>
  <c r="A4092" i="1" s="1"/>
  <c r="T4091" i="1"/>
  <c r="K4090" i="1"/>
  <c r="Q4087" i="1"/>
  <c r="P4087" i="1"/>
  <c r="R4089" i="1" l="1"/>
  <c r="P4089" i="1" s="1"/>
  <c r="S4087" i="1"/>
  <c r="M4087" i="1" s="1"/>
  <c r="L4087" i="1" s="1"/>
  <c r="S4088" i="1"/>
  <c r="M4088" i="1" s="1"/>
  <c r="L4088" i="1" s="1"/>
  <c r="O4090" i="1"/>
  <c r="N4090" i="1"/>
  <c r="K4091" i="1"/>
  <c r="J4092" i="1"/>
  <c r="B4092" i="1" s="1"/>
  <c r="C4092" i="1" s="1"/>
  <c r="D4092" i="1" s="1"/>
  <c r="E4092" i="1" s="1"/>
  <c r="F4092" i="1" s="1"/>
  <c r="G4092" i="1" s="1"/>
  <c r="H4092" i="1" s="1"/>
  <c r="I4092" i="1" s="1"/>
  <c r="A4093" i="1" s="1"/>
  <c r="T4092" i="1"/>
  <c r="Q4089" i="1"/>
  <c r="S4089" i="1" l="1"/>
  <c r="M4089" i="1" s="1"/>
  <c r="L4089" i="1" s="1"/>
  <c r="R4090" i="1"/>
  <c r="J4093" i="1"/>
  <c r="B4093" i="1" s="1"/>
  <c r="C4093" i="1" s="1"/>
  <c r="D4093" i="1" s="1"/>
  <c r="E4093" i="1" s="1"/>
  <c r="F4093" i="1" s="1"/>
  <c r="G4093" i="1" s="1"/>
  <c r="H4093" i="1" s="1"/>
  <c r="I4093" i="1" s="1"/>
  <c r="A4094" i="1" s="1"/>
  <c r="T4093" i="1"/>
  <c r="N4091" i="1"/>
  <c r="O4091" i="1"/>
  <c r="K4092" i="1"/>
  <c r="P4090" i="1"/>
  <c r="Q4090" i="1"/>
  <c r="O4092" i="1" l="1"/>
  <c r="N4092" i="1"/>
  <c r="S4090" i="1"/>
  <c r="M4090" i="1" s="1"/>
  <c r="L4090" i="1" s="1"/>
  <c r="R4091" i="1"/>
  <c r="K4093" i="1"/>
  <c r="J4094" i="1"/>
  <c r="K4094" i="1" s="1"/>
  <c r="N4094" i="1" s="1"/>
  <c r="T4094" i="1"/>
  <c r="R4092" i="1" l="1"/>
  <c r="Q4092" i="1" s="1"/>
  <c r="O4094" i="1"/>
  <c r="R4094" i="1" s="1"/>
  <c r="B4094" i="1"/>
  <c r="C4094" i="1" s="1"/>
  <c r="D4094" i="1" s="1"/>
  <c r="E4094" i="1" s="1"/>
  <c r="F4094" i="1" s="1"/>
  <c r="G4094" i="1" s="1"/>
  <c r="H4094" i="1" s="1"/>
  <c r="I4094" i="1" s="1"/>
  <c r="A4095" i="1" s="1"/>
  <c r="P4091" i="1"/>
  <c r="Q4091" i="1"/>
  <c r="O4093" i="1"/>
  <c r="N4093" i="1"/>
  <c r="P4092" i="1" l="1"/>
  <c r="S4092" i="1" s="1"/>
  <c r="S4091" i="1"/>
  <c r="M4091" i="1" s="1"/>
  <c r="L4091" i="1" s="1"/>
  <c r="T4095" i="1"/>
  <c r="J4095" i="1"/>
  <c r="K4095" i="1" s="1"/>
  <c r="N4095" i="1" s="1"/>
  <c r="R4093" i="1"/>
  <c r="P4094" i="1"/>
  <c r="Q4094" i="1"/>
  <c r="S4094" i="1" l="1"/>
  <c r="Q4093" i="1"/>
  <c r="P4093" i="1"/>
  <c r="B4095" i="1"/>
  <c r="C4095" i="1" s="1"/>
  <c r="D4095" i="1" s="1"/>
  <c r="E4095" i="1" s="1"/>
  <c r="F4095" i="1" s="1"/>
  <c r="G4095" i="1" s="1"/>
  <c r="H4095" i="1" s="1"/>
  <c r="I4095" i="1" s="1"/>
  <c r="A4096" i="1" s="1"/>
  <c r="O4095" i="1"/>
  <c r="R4095" i="1" s="1"/>
  <c r="M4092" i="1"/>
  <c r="L4092" i="1" s="1"/>
  <c r="S4093" i="1" l="1"/>
  <c r="M4093" i="1" s="1"/>
  <c r="L4093" i="1" s="1"/>
  <c r="M4094" i="1"/>
  <c r="L4094" i="1" s="1"/>
  <c r="J4096" i="1"/>
  <c r="B4096" i="1" s="1"/>
  <c r="C4096" i="1" s="1"/>
  <c r="D4096" i="1" s="1"/>
  <c r="E4096" i="1" s="1"/>
  <c r="F4096" i="1" s="1"/>
  <c r="G4096" i="1" s="1"/>
  <c r="H4096" i="1" s="1"/>
  <c r="I4096" i="1" s="1"/>
  <c r="A4097" i="1" s="1"/>
  <c r="T4096" i="1"/>
  <c r="Q4095" i="1"/>
  <c r="P4095" i="1"/>
  <c r="S4095" i="1" s="1"/>
  <c r="M4095" i="1" s="1"/>
  <c r="L4095" i="1" s="1"/>
  <c r="K4096" i="1" l="1"/>
  <c r="T4097" i="1"/>
  <c r="J4097" i="1"/>
  <c r="B4097" i="1" s="1"/>
  <c r="C4097" i="1" s="1"/>
  <c r="D4097" i="1" s="1"/>
  <c r="E4097" i="1" s="1"/>
  <c r="F4097" i="1" s="1"/>
  <c r="G4097" i="1" s="1"/>
  <c r="H4097" i="1" s="1"/>
  <c r="I4097" i="1" s="1"/>
  <c r="A4098" i="1" s="1"/>
  <c r="T4098" i="1" l="1"/>
  <c r="J4098" i="1"/>
  <c r="B4098" i="1" s="1"/>
  <c r="C4098" i="1" s="1"/>
  <c r="D4098" i="1" s="1"/>
  <c r="E4098" i="1" s="1"/>
  <c r="F4098" i="1" s="1"/>
  <c r="G4098" i="1" s="1"/>
  <c r="H4098" i="1" s="1"/>
  <c r="I4098" i="1" s="1"/>
  <c r="A4099" i="1" s="1"/>
  <c r="K4097" i="1"/>
  <c r="N4096" i="1"/>
  <c r="O4096" i="1"/>
  <c r="O4097" i="1" l="1"/>
  <c r="N4097" i="1"/>
  <c r="R4096" i="1"/>
  <c r="K4098" i="1"/>
  <c r="T4099" i="1"/>
  <c r="J4099" i="1"/>
  <c r="B4099" i="1" s="1"/>
  <c r="C4099" i="1" s="1"/>
  <c r="D4099" i="1" s="1"/>
  <c r="E4099" i="1" s="1"/>
  <c r="F4099" i="1" s="1"/>
  <c r="G4099" i="1" s="1"/>
  <c r="H4099" i="1" s="1"/>
  <c r="I4099" i="1" s="1"/>
  <c r="A4100" i="1" s="1"/>
  <c r="N4098" i="1" l="1"/>
  <c r="O4098" i="1"/>
  <c r="K4099" i="1"/>
  <c r="J4100" i="1"/>
  <c r="B4100" i="1" s="1"/>
  <c r="C4100" i="1" s="1"/>
  <c r="D4100" i="1" s="1"/>
  <c r="E4100" i="1" s="1"/>
  <c r="F4100" i="1" s="1"/>
  <c r="G4100" i="1" s="1"/>
  <c r="H4100" i="1" s="1"/>
  <c r="I4100" i="1" s="1"/>
  <c r="A4101" i="1" s="1"/>
  <c r="T4100" i="1"/>
  <c r="P4096" i="1"/>
  <c r="Q4096" i="1"/>
  <c r="R4097" i="1"/>
  <c r="R4098" i="1" l="1"/>
  <c r="Q4098" i="1" s="1"/>
  <c r="T4101" i="1"/>
  <c r="J4101" i="1"/>
  <c r="B4101" i="1" s="1"/>
  <c r="C4101" i="1" s="1"/>
  <c r="D4101" i="1" s="1"/>
  <c r="E4101" i="1" s="1"/>
  <c r="F4101" i="1" s="1"/>
  <c r="G4101" i="1" s="1"/>
  <c r="H4101" i="1" s="1"/>
  <c r="I4101" i="1" s="1"/>
  <c r="A4102" i="1" s="1"/>
  <c r="P4097" i="1"/>
  <c r="Q4097" i="1"/>
  <c r="N4099" i="1"/>
  <c r="O4099" i="1"/>
  <c r="P4098" i="1"/>
  <c r="K4100" i="1"/>
  <c r="S4096" i="1"/>
  <c r="M4096" i="1" s="1"/>
  <c r="L4096" i="1" s="1"/>
  <c r="S4097" i="1" l="1"/>
  <c r="M4097" i="1" s="1"/>
  <c r="L4097" i="1" s="1"/>
  <c r="N4100" i="1"/>
  <c r="O4100" i="1"/>
  <c r="S4098" i="1"/>
  <c r="M4098" i="1" s="1"/>
  <c r="L4098" i="1" s="1"/>
  <c r="K4101" i="1"/>
  <c r="J4102" i="1"/>
  <c r="B4102" i="1" s="1"/>
  <c r="C4102" i="1" s="1"/>
  <c r="D4102" i="1" s="1"/>
  <c r="E4102" i="1" s="1"/>
  <c r="F4102" i="1" s="1"/>
  <c r="G4102" i="1" s="1"/>
  <c r="H4102" i="1" s="1"/>
  <c r="I4102" i="1" s="1"/>
  <c r="A4103" i="1" s="1"/>
  <c r="T4102" i="1"/>
  <c r="R4099" i="1"/>
  <c r="R4100" i="1" l="1"/>
  <c r="Q4100" i="1" s="1"/>
  <c r="N4101" i="1"/>
  <c r="O4101" i="1"/>
  <c r="K4102" i="1"/>
  <c r="Q4099" i="1"/>
  <c r="P4099" i="1"/>
  <c r="T4103" i="1"/>
  <c r="J4103" i="1"/>
  <c r="B4103" i="1" s="1"/>
  <c r="C4103" i="1" s="1"/>
  <c r="D4103" i="1" s="1"/>
  <c r="E4103" i="1" s="1"/>
  <c r="F4103" i="1" s="1"/>
  <c r="G4103" i="1" s="1"/>
  <c r="H4103" i="1" s="1"/>
  <c r="I4103" i="1" s="1"/>
  <c r="A4104" i="1" s="1"/>
  <c r="P4100" i="1" l="1"/>
  <c r="R4101" i="1"/>
  <c r="Q4101" i="1" s="1"/>
  <c r="S4100" i="1"/>
  <c r="N4102" i="1"/>
  <c r="O4102" i="1"/>
  <c r="K4103" i="1"/>
  <c r="T4104" i="1"/>
  <c r="J4104" i="1"/>
  <c r="B4104" i="1" s="1"/>
  <c r="C4104" i="1" s="1"/>
  <c r="D4104" i="1" s="1"/>
  <c r="E4104" i="1" s="1"/>
  <c r="F4104" i="1" s="1"/>
  <c r="G4104" i="1" s="1"/>
  <c r="H4104" i="1" s="1"/>
  <c r="I4104" i="1" s="1"/>
  <c r="A4105" i="1" s="1"/>
  <c r="S4099" i="1"/>
  <c r="M4099" i="1" s="1"/>
  <c r="L4099" i="1" s="1"/>
  <c r="R4102" i="1" l="1"/>
  <c r="P4101" i="1"/>
  <c r="S4101" i="1" s="1"/>
  <c r="M4101" i="1" s="1"/>
  <c r="L4101" i="1" s="1"/>
  <c r="J4105" i="1"/>
  <c r="B4105" i="1" s="1"/>
  <c r="C4105" i="1" s="1"/>
  <c r="D4105" i="1" s="1"/>
  <c r="E4105" i="1" s="1"/>
  <c r="F4105" i="1" s="1"/>
  <c r="G4105" i="1" s="1"/>
  <c r="H4105" i="1" s="1"/>
  <c r="I4105" i="1" s="1"/>
  <c r="A4106" i="1" s="1"/>
  <c r="T4105" i="1"/>
  <c r="O4103" i="1"/>
  <c r="N4103" i="1"/>
  <c r="M4100" i="1"/>
  <c r="L4100" i="1" s="1"/>
  <c r="Q4102" i="1"/>
  <c r="P4102" i="1"/>
  <c r="K4104" i="1"/>
  <c r="S4102" i="1" l="1"/>
  <c r="M4102" i="1" s="1"/>
  <c r="L4102" i="1" s="1"/>
  <c r="R4103" i="1"/>
  <c r="P4103" i="1" s="1"/>
  <c r="N4104" i="1"/>
  <c r="O4104" i="1"/>
  <c r="R4104" i="1" s="1"/>
  <c r="K4105" i="1"/>
  <c r="Q4103" i="1"/>
  <c r="T4106" i="1"/>
  <c r="J4106" i="1"/>
  <c r="B4106" i="1" s="1"/>
  <c r="C4106" i="1" s="1"/>
  <c r="D4106" i="1" s="1"/>
  <c r="E4106" i="1" s="1"/>
  <c r="F4106" i="1" s="1"/>
  <c r="G4106" i="1" s="1"/>
  <c r="H4106" i="1" s="1"/>
  <c r="I4106" i="1" s="1"/>
  <c r="A4107" i="1" s="1"/>
  <c r="T4107" i="1" l="1"/>
  <c r="J4107" i="1"/>
  <c r="B4107" i="1" s="1"/>
  <c r="C4107" i="1" s="1"/>
  <c r="D4107" i="1" s="1"/>
  <c r="E4107" i="1" s="1"/>
  <c r="F4107" i="1" s="1"/>
  <c r="G4107" i="1" s="1"/>
  <c r="H4107" i="1" s="1"/>
  <c r="I4107" i="1" s="1"/>
  <c r="A4108" i="1" s="1"/>
  <c r="O4105" i="1"/>
  <c r="N4105" i="1"/>
  <c r="P4104" i="1"/>
  <c r="Q4104" i="1"/>
  <c r="K4106" i="1"/>
  <c r="S4103" i="1"/>
  <c r="M4103" i="1" s="1"/>
  <c r="L4103" i="1" s="1"/>
  <c r="R4105" i="1" l="1"/>
  <c r="P4105" i="1" s="1"/>
  <c r="K4107" i="1"/>
  <c r="T4108" i="1"/>
  <c r="J4108" i="1"/>
  <c r="B4108" i="1" s="1"/>
  <c r="C4108" i="1" s="1"/>
  <c r="D4108" i="1" s="1"/>
  <c r="E4108" i="1" s="1"/>
  <c r="F4108" i="1" s="1"/>
  <c r="G4108" i="1" s="1"/>
  <c r="H4108" i="1" s="1"/>
  <c r="I4108" i="1" s="1"/>
  <c r="A4109" i="1" s="1"/>
  <c r="N4106" i="1"/>
  <c r="O4106" i="1"/>
  <c r="S4104" i="1"/>
  <c r="M4104" i="1" s="1"/>
  <c r="L4104" i="1" s="1"/>
  <c r="Q4105" i="1" l="1"/>
  <c r="S4105" i="1" s="1"/>
  <c r="M4105" i="1" s="1"/>
  <c r="L4105" i="1" s="1"/>
  <c r="R4106" i="1"/>
  <c r="K4108" i="1"/>
  <c r="Q4106" i="1"/>
  <c r="P4106" i="1"/>
  <c r="J4109" i="1"/>
  <c r="B4109" i="1" s="1"/>
  <c r="C4109" i="1" s="1"/>
  <c r="D4109" i="1" s="1"/>
  <c r="E4109" i="1" s="1"/>
  <c r="F4109" i="1" s="1"/>
  <c r="G4109" i="1" s="1"/>
  <c r="H4109" i="1" s="1"/>
  <c r="I4109" i="1" s="1"/>
  <c r="A4110" i="1" s="1"/>
  <c r="T4109" i="1"/>
  <c r="O4107" i="1"/>
  <c r="N4107" i="1"/>
  <c r="S4106" i="1" l="1"/>
  <c r="M4106" i="1" s="1"/>
  <c r="L4106" i="1" s="1"/>
  <c r="K4109" i="1"/>
  <c r="R4107" i="1"/>
  <c r="J4110" i="1"/>
  <c r="B4110" i="1" s="1"/>
  <c r="C4110" i="1" s="1"/>
  <c r="D4110" i="1" s="1"/>
  <c r="E4110" i="1" s="1"/>
  <c r="F4110" i="1" s="1"/>
  <c r="G4110" i="1" s="1"/>
  <c r="H4110" i="1" s="1"/>
  <c r="I4110" i="1" s="1"/>
  <c r="A4111" i="1" s="1"/>
  <c r="T4110" i="1"/>
  <c r="O4108" i="1"/>
  <c r="N4108" i="1"/>
  <c r="R4108" i="1" l="1"/>
  <c r="Q4108" i="1" s="1"/>
  <c r="Q4107" i="1"/>
  <c r="P4107" i="1"/>
  <c r="T4111" i="1"/>
  <c r="J4111" i="1"/>
  <c r="B4111" i="1" s="1"/>
  <c r="C4111" i="1" s="1"/>
  <c r="D4111" i="1" s="1"/>
  <c r="E4111" i="1" s="1"/>
  <c r="F4111" i="1" s="1"/>
  <c r="G4111" i="1" s="1"/>
  <c r="H4111" i="1" s="1"/>
  <c r="I4111" i="1" s="1"/>
  <c r="A4112" i="1" s="1"/>
  <c r="K4110" i="1"/>
  <c r="N4109" i="1"/>
  <c r="O4109" i="1"/>
  <c r="P4108" i="1" l="1"/>
  <c r="S4108" i="1" s="1"/>
  <c r="M4108" i="1" s="1"/>
  <c r="L4108" i="1" s="1"/>
  <c r="S4107" i="1"/>
  <c r="M4107" i="1" s="1"/>
  <c r="L4107" i="1" s="1"/>
  <c r="R4109" i="1"/>
  <c r="P4109" i="1" s="1"/>
  <c r="O4110" i="1"/>
  <c r="N4110" i="1"/>
  <c r="K4111" i="1"/>
  <c r="T4112" i="1"/>
  <c r="J4112" i="1"/>
  <c r="B4112" i="1" s="1"/>
  <c r="C4112" i="1" s="1"/>
  <c r="D4112" i="1" s="1"/>
  <c r="E4112" i="1" s="1"/>
  <c r="F4112" i="1" s="1"/>
  <c r="G4112" i="1" s="1"/>
  <c r="H4112" i="1" s="1"/>
  <c r="I4112" i="1" s="1"/>
  <c r="A4113" i="1" s="1"/>
  <c r="Q4109" i="1" l="1"/>
  <c r="S4109" i="1" s="1"/>
  <c r="M4109" i="1" s="1"/>
  <c r="L4109" i="1" s="1"/>
  <c r="J4113" i="1"/>
  <c r="B4113" i="1" s="1"/>
  <c r="C4113" i="1" s="1"/>
  <c r="D4113" i="1" s="1"/>
  <c r="E4113" i="1" s="1"/>
  <c r="F4113" i="1" s="1"/>
  <c r="G4113" i="1" s="1"/>
  <c r="H4113" i="1" s="1"/>
  <c r="I4113" i="1" s="1"/>
  <c r="A4114" i="1" s="1"/>
  <c r="T4113" i="1"/>
  <c r="K4112" i="1"/>
  <c r="N4111" i="1"/>
  <c r="O4111" i="1"/>
  <c r="R4110" i="1"/>
  <c r="R4111" i="1" l="1"/>
  <c r="P4111" i="1" s="1"/>
  <c r="P4110" i="1"/>
  <c r="Q4110" i="1"/>
  <c r="N4112" i="1"/>
  <c r="O4112" i="1"/>
  <c r="K4113" i="1"/>
  <c r="T4114" i="1"/>
  <c r="J4114" i="1"/>
  <c r="B4114" i="1" s="1"/>
  <c r="C4114" i="1" s="1"/>
  <c r="D4114" i="1" s="1"/>
  <c r="E4114" i="1" s="1"/>
  <c r="F4114" i="1" s="1"/>
  <c r="G4114" i="1" s="1"/>
  <c r="H4114" i="1" s="1"/>
  <c r="I4114" i="1" s="1"/>
  <c r="A4115" i="1" s="1"/>
  <c r="S4110" i="1" l="1"/>
  <c r="M4110" i="1" s="1"/>
  <c r="L4110" i="1" s="1"/>
  <c r="Q4111" i="1"/>
  <c r="S4111" i="1" s="1"/>
  <c r="M4111" i="1" s="1"/>
  <c r="L4111" i="1" s="1"/>
  <c r="R4112" i="1"/>
  <c r="P4112" i="1" s="1"/>
  <c r="K4114" i="1"/>
  <c r="Q4112" i="1"/>
  <c r="N4113" i="1"/>
  <c r="O4113" i="1"/>
  <c r="J4115" i="1"/>
  <c r="B4115" i="1" s="1"/>
  <c r="C4115" i="1" s="1"/>
  <c r="D4115" i="1" s="1"/>
  <c r="E4115" i="1" s="1"/>
  <c r="F4115" i="1" s="1"/>
  <c r="G4115" i="1" s="1"/>
  <c r="H4115" i="1" s="1"/>
  <c r="I4115" i="1" s="1"/>
  <c r="A4116" i="1" s="1"/>
  <c r="T4115" i="1"/>
  <c r="S4112" i="1" l="1"/>
  <c r="M4112" i="1" s="1"/>
  <c r="L4112" i="1" s="1"/>
  <c r="K4115" i="1"/>
  <c r="J4116" i="1"/>
  <c r="B4116" i="1" s="1"/>
  <c r="C4116" i="1" s="1"/>
  <c r="D4116" i="1" s="1"/>
  <c r="E4116" i="1" s="1"/>
  <c r="F4116" i="1" s="1"/>
  <c r="G4116" i="1" s="1"/>
  <c r="H4116" i="1" s="1"/>
  <c r="I4116" i="1" s="1"/>
  <c r="A4117" i="1" s="1"/>
  <c r="T4116" i="1"/>
  <c r="R4113" i="1"/>
  <c r="N4114" i="1"/>
  <c r="O4114" i="1"/>
  <c r="P4113" i="1" l="1"/>
  <c r="S4113" i="1" s="1"/>
  <c r="M4113" i="1" s="1"/>
  <c r="L4113" i="1" s="1"/>
  <c r="Q4113" i="1"/>
  <c r="J4117" i="1"/>
  <c r="B4117" i="1" s="1"/>
  <c r="C4117" i="1" s="1"/>
  <c r="D4117" i="1" s="1"/>
  <c r="E4117" i="1" s="1"/>
  <c r="F4117" i="1" s="1"/>
  <c r="G4117" i="1" s="1"/>
  <c r="H4117" i="1" s="1"/>
  <c r="I4117" i="1" s="1"/>
  <c r="A4118" i="1" s="1"/>
  <c r="T4117" i="1"/>
  <c r="K4116" i="1"/>
  <c r="R4114" i="1"/>
  <c r="O4115" i="1"/>
  <c r="N4115" i="1"/>
  <c r="Q4114" i="1" l="1"/>
  <c r="P4114" i="1"/>
  <c r="K4117" i="1"/>
  <c r="N4116" i="1"/>
  <c r="O4116" i="1"/>
  <c r="T4118" i="1"/>
  <c r="J4118" i="1"/>
  <c r="B4118" i="1" s="1"/>
  <c r="C4118" i="1" s="1"/>
  <c r="D4118" i="1" s="1"/>
  <c r="E4118" i="1" s="1"/>
  <c r="F4118" i="1" s="1"/>
  <c r="G4118" i="1" s="1"/>
  <c r="H4118" i="1" s="1"/>
  <c r="I4118" i="1" s="1"/>
  <c r="A4119" i="1" s="1"/>
  <c r="R4115" i="1"/>
  <c r="R4116" i="1" l="1"/>
  <c r="S4114" i="1"/>
  <c r="M4114" i="1" s="1"/>
  <c r="L4114" i="1" s="1"/>
  <c r="P4115" i="1"/>
  <c r="Q4115" i="1"/>
  <c r="Q4116" i="1"/>
  <c r="P4116" i="1"/>
  <c r="K4118" i="1"/>
  <c r="J4119" i="1"/>
  <c r="B4119" i="1" s="1"/>
  <c r="C4119" i="1" s="1"/>
  <c r="D4119" i="1" s="1"/>
  <c r="E4119" i="1" s="1"/>
  <c r="F4119" i="1" s="1"/>
  <c r="G4119" i="1" s="1"/>
  <c r="H4119" i="1" s="1"/>
  <c r="I4119" i="1" s="1"/>
  <c r="A4120" i="1" s="1"/>
  <c r="T4119" i="1"/>
  <c r="O4117" i="1"/>
  <c r="N4117" i="1"/>
  <c r="K4119" i="1" l="1"/>
  <c r="S4116" i="1"/>
  <c r="S4115" i="1"/>
  <c r="M4115" i="1" s="1"/>
  <c r="L4115" i="1" s="1"/>
  <c r="R4117" i="1"/>
  <c r="O4118" i="1"/>
  <c r="N4118" i="1"/>
  <c r="J4120" i="1"/>
  <c r="B4120" i="1" s="1"/>
  <c r="C4120" i="1" s="1"/>
  <c r="D4120" i="1" s="1"/>
  <c r="E4120" i="1" s="1"/>
  <c r="F4120" i="1" s="1"/>
  <c r="G4120" i="1" s="1"/>
  <c r="H4120" i="1" s="1"/>
  <c r="I4120" i="1" s="1"/>
  <c r="A4121" i="1" s="1"/>
  <c r="T4120" i="1"/>
  <c r="M4116" i="1" l="1"/>
  <c r="L4116" i="1" s="1"/>
  <c r="R4118" i="1"/>
  <c r="Q4118" i="1" s="1"/>
  <c r="N4119" i="1"/>
  <c r="O4119" i="1"/>
  <c r="J4121" i="1"/>
  <c r="K4121" i="1" s="1"/>
  <c r="N4121" i="1" s="1"/>
  <c r="T4121" i="1"/>
  <c r="K4120" i="1"/>
  <c r="P4118" i="1"/>
  <c r="Q4117" i="1"/>
  <c r="P4117" i="1"/>
  <c r="S4117" i="1" l="1"/>
  <c r="M4117" i="1" s="1"/>
  <c r="L4117" i="1" s="1"/>
  <c r="R4119" i="1"/>
  <c r="P4119" i="1" s="1"/>
  <c r="S4118" i="1"/>
  <c r="M4118" i="1" s="1"/>
  <c r="L4118" i="1" s="1"/>
  <c r="Q4119" i="1"/>
  <c r="S4119" i="1" s="1"/>
  <c r="M4119" i="1" s="1"/>
  <c r="L4119" i="1" s="1"/>
  <c r="O4121" i="1"/>
  <c r="R4121" i="1" s="1"/>
  <c r="O4120" i="1"/>
  <c r="N4120" i="1"/>
  <c r="B4121" i="1"/>
  <c r="C4121" i="1" s="1"/>
  <c r="D4121" i="1" s="1"/>
  <c r="E4121" i="1" s="1"/>
  <c r="F4121" i="1" s="1"/>
  <c r="G4121" i="1" s="1"/>
  <c r="H4121" i="1" s="1"/>
  <c r="I4121" i="1" s="1"/>
  <c r="A4122" i="1" s="1"/>
  <c r="R4120" i="1" l="1"/>
  <c r="T4122" i="1"/>
  <c r="J4122" i="1"/>
  <c r="B4122" i="1" s="1"/>
  <c r="C4122" i="1" s="1"/>
  <c r="D4122" i="1" s="1"/>
  <c r="E4122" i="1" s="1"/>
  <c r="F4122" i="1" s="1"/>
  <c r="G4122" i="1" s="1"/>
  <c r="H4122" i="1" s="1"/>
  <c r="I4122" i="1" s="1"/>
  <c r="A4123" i="1" s="1"/>
  <c r="P4121" i="1"/>
  <c r="Q4121" i="1"/>
  <c r="K4122" i="1" l="1"/>
  <c r="J4123" i="1"/>
  <c r="B4123" i="1" s="1"/>
  <c r="C4123" i="1" s="1"/>
  <c r="D4123" i="1" s="1"/>
  <c r="E4123" i="1" s="1"/>
  <c r="F4123" i="1" s="1"/>
  <c r="G4123" i="1" s="1"/>
  <c r="H4123" i="1" s="1"/>
  <c r="I4123" i="1" s="1"/>
  <c r="A4124" i="1" s="1"/>
  <c r="T4123" i="1"/>
  <c r="S4121" i="1"/>
  <c r="M4121" i="1" s="1"/>
  <c r="L4121" i="1" s="1"/>
  <c r="Q4120" i="1"/>
  <c r="P4120" i="1"/>
  <c r="S4120" i="1" s="1"/>
  <c r="M4120" i="1" s="1"/>
  <c r="L4120" i="1" s="1"/>
  <c r="T4124" i="1" l="1"/>
  <c r="J4124" i="1"/>
  <c r="B4124" i="1" s="1"/>
  <c r="C4124" i="1" s="1"/>
  <c r="D4124" i="1" s="1"/>
  <c r="E4124" i="1" s="1"/>
  <c r="F4124" i="1" s="1"/>
  <c r="G4124" i="1" s="1"/>
  <c r="H4124" i="1" s="1"/>
  <c r="I4124" i="1" s="1"/>
  <c r="A4125" i="1" s="1"/>
  <c r="K4123" i="1"/>
  <c r="N4122" i="1"/>
  <c r="O4122" i="1"/>
  <c r="R4122" i="1" l="1"/>
  <c r="P4122" i="1" s="1"/>
  <c r="T4125" i="1"/>
  <c r="J4125" i="1"/>
  <c r="B4125" i="1" s="1"/>
  <c r="C4125" i="1" s="1"/>
  <c r="D4125" i="1" s="1"/>
  <c r="E4125" i="1" s="1"/>
  <c r="F4125" i="1" s="1"/>
  <c r="G4125" i="1" s="1"/>
  <c r="H4125" i="1" s="1"/>
  <c r="I4125" i="1" s="1"/>
  <c r="A4126" i="1" s="1"/>
  <c r="Q4122" i="1"/>
  <c r="K4124" i="1"/>
  <c r="O4123" i="1"/>
  <c r="N4123" i="1"/>
  <c r="N4124" i="1" l="1"/>
  <c r="O4124" i="1"/>
  <c r="S4122" i="1"/>
  <c r="M4122" i="1" s="1"/>
  <c r="L4122" i="1" s="1"/>
  <c r="K4125" i="1"/>
  <c r="J4126" i="1"/>
  <c r="B4126" i="1" s="1"/>
  <c r="C4126" i="1" s="1"/>
  <c r="D4126" i="1" s="1"/>
  <c r="E4126" i="1" s="1"/>
  <c r="F4126" i="1" s="1"/>
  <c r="G4126" i="1" s="1"/>
  <c r="H4126" i="1" s="1"/>
  <c r="I4126" i="1" s="1"/>
  <c r="A4127" i="1" s="1"/>
  <c r="T4126" i="1"/>
  <c r="R4123" i="1"/>
  <c r="R4124" i="1" l="1"/>
  <c r="P4124" i="1" s="1"/>
  <c r="K4126" i="1"/>
  <c r="Q4123" i="1"/>
  <c r="P4123" i="1"/>
  <c r="O4125" i="1"/>
  <c r="N4125" i="1"/>
  <c r="J4127" i="1"/>
  <c r="B4127" i="1" s="1"/>
  <c r="C4127" i="1" s="1"/>
  <c r="D4127" i="1" s="1"/>
  <c r="E4127" i="1" s="1"/>
  <c r="F4127" i="1" s="1"/>
  <c r="G4127" i="1" s="1"/>
  <c r="H4127" i="1" s="1"/>
  <c r="I4127" i="1" s="1"/>
  <c r="A4128" i="1" s="1"/>
  <c r="T4127" i="1"/>
  <c r="Q4124" i="1" l="1"/>
  <c r="S4123" i="1"/>
  <c r="M4123" i="1" s="1"/>
  <c r="L4123" i="1" s="1"/>
  <c r="S4124" i="1"/>
  <c r="M4124" i="1" s="1"/>
  <c r="L4124" i="1" s="1"/>
  <c r="J4128" i="1"/>
  <c r="B4128" i="1" s="1"/>
  <c r="C4128" i="1" s="1"/>
  <c r="D4128" i="1" s="1"/>
  <c r="E4128" i="1" s="1"/>
  <c r="F4128" i="1" s="1"/>
  <c r="G4128" i="1" s="1"/>
  <c r="H4128" i="1" s="1"/>
  <c r="I4128" i="1" s="1"/>
  <c r="A4129" i="1" s="1"/>
  <c r="T4128" i="1"/>
  <c r="K4127" i="1"/>
  <c r="R4125" i="1"/>
  <c r="O4126" i="1"/>
  <c r="N4126" i="1"/>
  <c r="Q4125" i="1" l="1"/>
  <c r="P4125" i="1"/>
  <c r="O4127" i="1"/>
  <c r="N4127" i="1"/>
  <c r="R4126" i="1"/>
  <c r="K4128" i="1"/>
  <c r="T4129" i="1"/>
  <c r="J4129" i="1"/>
  <c r="B4129" i="1" s="1"/>
  <c r="C4129" i="1" s="1"/>
  <c r="D4129" i="1" s="1"/>
  <c r="E4129" i="1" s="1"/>
  <c r="F4129" i="1" s="1"/>
  <c r="G4129" i="1" s="1"/>
  <c r="H4129" i="1" s="1"/>
  <c r="I4129" i="1" s="1"/>
  <c r="A4130" i="1" s="1"/>
  <c r="S4125" i="1" l="1"/>
  <c r="M4125" i="1" s="1"/>
  <c r="L4125" i="1" s="1"/>
  <c r="R4127" i="1"/>
  <c r="P4127" i="1" s="1"/>
  <c r="J4130" i="1"/>
  <c r="B4130" i="1" s="1"/>
  <c r="C4130" i="1" s="1"/>
  <c r="D4130" i="1" s="1"/>
  <c r="E4130" i="1" s="1"/>
  <c r="F4130" i="1" s="1"/>
  <c r="G4130" i="1" s="1"/>
  <c r="H4130" i="1" s="1"/>
  <c r="I4130" i="1" s="1"/>
  <c r="A4131" i="1" s="1"/>
  <c r="T4130" i="1"/>
  <c r="N4128" i="1"/>
  <c r="O4128" i="1"/>
  <c r="K4129" i="1"/>
  <c r="Q4126" i="1"/>
  <c r="P4126" i="1"/>
  <c r="Q4127" i="1" l="1"/>
  <c r="S4127" i="1"/>
  <c r="R4128" i="1"/>
  <c r="P4128" i="1" s="1"/>
  <c r="S4126" i="1"/>
  <c r="M4126" i="1" s="1"/>
  <c r="L4126" i="1" s="1"/>
  <c r="O4129" i="1"/>
  <c r="N4129" i="1"/>
  <c r="K4130" i="1"/>
  <c r="M4127" i="1"/>
  <c r="L4127" i="1" s="1"/>
  <c r="T4131" i="1"/>
  <c r="J4131" i="1"/>
  <c r="B4131" i="1" s="1"/>
  <c r="C4131" i="1" s="1"/>
  <c r="D4131" i="1" s="1"/>
  <c r="E4131" i="1" s="1"/>
  <c r="F4131" i="1" s="1"/>
  <c r="G4131" i="1" s="1"/>
  <c r="H4131" i="1" s="1"/>
  <c r="I4131" i="1" s="1"/>
  <c r="A4132" i="1" s="1"/>
  <c r="Q4128" i="1" l="1"/>
  <c r="S4128" i="1" s="1"/>
  <c r="M4128" i="1" s="1"/>
  <c r="L4128" i="1" s="1"/>
  <c r="T4132" i="1"/>
  <c r="J4132" i="1"/>
  <c r="B4132" i="1" s="1"/>
  <c r="C4132" i="1" s="1"/>
  <c r="D4132" i="1" s="1"/>
  <c r="E4132" i="1" s="1"/>
  <c r="F4132" i="1" s="1"/>
  <c r="G4132" i="1" s="1"/>
  <c r="H4132" i="1" s="1"/>
  <c r="I4132" i="1" s="1"/>
  <c r="A4133" i="1" s="1"/>
  <c r="R4129" i="1"/>
  <c r="K4131" i="1"/>
  <c r="O4130" i="1"/>
  <c r="N4130" i="1"/>
  <c r="R4130" i="1" l="1"/>
  <c r="T4133" i="1"/>
  <c r="J4133" i="1"/>
  <c r="B4133" i="1" s="1"/>
  <c r="C4133" i="1" s="1"/>
  <c r="D4133" i="1" s="1"/>
  <c r="E4133" i="1" s="1"/>
  <c r="F4133" i="1" s="1"/>
  <c r="G4133" i="1" s="1"/>
  <c r="H4133" i="1" s="1"/>
  <c r="I4133" i="1" s="1"/>
  <c r="A4134" i="1" s="1"/>
  <c r="P4130" i="1"/>
  <c r="Q4130" i="1"/>
  <c r="N4131" i="1"/>
  <c r="O4131" i="1"/>
  <c r="K4132" i="1"/>
  <c r="Q4129" i="1"/>
  <c r="P4129" i="1"/>
  <c r="S4129" i="1" l="1"/>
  <c r="M4129" i="1" s="1"/>
  <c r="L4129" i="1" s="1"/>
  <c r="K4133" i="1"/>
  <c r="T4134" i="1"/>
  <c r="J4134" i="1"/>
  <c r="B4134" i="1" s="1"/>
  <c r="C4134" i="1" s="1"/>
  <c r="D4134" i="1" s="1"/>
  <c r="E4134" i="1" s="1"/>
  <c r="F4134" i="1" s="1"/>
  <c r="G4134" i="1" s="1"/>
  <c r="H4134" i="1" s="1"/>
  <c r="I4134" i="1" s="1"/>
  <c r="A4135" i="1" s="1"/>
  <c r="O4132" i="1"/>
  <c r="R4132" i="1" s="1"/>
  <c r="N4132" i="1"/>
  <c r="S4130" i="1"/>
  <c r="R4131" i="1"/>
  <c r="M4130" i="1" l="1"/>
  <c r="L4130" i="1" s="1"/>
  <c r="K4134" i="1"/>
  <c r="J4135" i="1"/>
  <c r="B4135" i="1" s="1"/>
  <c r="C4135" i="1" s="1"/>
  <c r="D4135" i="1" s="1"/>
  <c r="E4135" i="1" s="1"/>
  <c r="F4135" i="1" s="1"/>
  <c r="G4135" i="1" s="1"/>
  <c r="H4135" i="1" s="1"/>
  <c r="I4135" i="1" s="1"/>
  <c r="A4136" i="1" s="1"/>
  <c r="T4135" i="1"/>
  <c r="P4132" i="1"/>
  <c r="S4132" i="1" s="1"/>
  <c r="Q4132" i="1"/>
  <c r="Q4131" i="1"/>
  <c r="P4131" i="1"/>
  <c r="N4133" i="1"/>
  <c r="O4133" i="1"/>
  <c r="S4131" i="1" l="1"/>
  <c r="M4131" i="1" s="1"/>
  <c r="L4131" i="1" s="1"/>
  <c r="R4133" i="1"/>
  <c r="K4135" i="1"/>
  <c r="T4136" i="1"/>
  <c r="J4136" i="1"/>
  <c r="B4136" i="1" s="1"/>
  <c r="C4136" i="1" s="1"/>
  <c r="D4136" i="1" s="1"/>
  <c r="E4136" i="1" s="1"/>
  <c r="F4136" i="1" s="1"/>
  <c r="G4136" i="1" s="1"/>
  <c r="H4136" i="1" s="1"/>
  <c r="I4136" i="1" s="1"/>
  <c r="A4137" i="1" s="1"/>
  <c r="N4134" i="1"/>
  <c r="O4134" i="1"/>
  <c r="M4132" i="1" l="1"/>
  <c r="L4132" i="1" s="1"/>
  <c r="T4137" i="1"/>
  <c r="J4137" i="1"/>
  <c r="B4137" i="1" s="1"/>
  <c r="C4137" i="1" s="1"/>
  <c r="D4137" i="1" s="1"/>
  <c r="E4137" i="1" s="1"/>
  <c r="F4137" i="1" s="1"/>
  <c r="G4137" i="1" s="1"/>
  <c r="H4137" i="1" s="1"/>
  <c r="I4137" i="1" s="1"/>
  <c r="A4138" i="1" s="1"/>
  <c r="O4135" i="1"/>
  <c r="N4135" i="1"/>
  <c r="R4134" i="1"/>
  <c r="K4136" i="1"/>
  <c r="Q4133" i="1"/>
  <c r="P4133" i="1"/>
  <c r="S4133" i="1" s="1"/>
  <c r="M4133" i="1" s="1"/>
  <c r="L4133" i="1" s="1"/>
  <c r="P4134" i="1" l="1"/>
  <c r="Q4134" i="1"/>
  <c r="J4138" i="1"/>
  <c r="B4138" i="1" s="1"/>
  <c r="C4138" i="1" s="1"/>
  <c r="D4138" i="1" s="1"/>
  <c r="E4138" i="1" s="1"/>
  <c r="F4138" i="1" s="1"/>
  <c r="G4138" i="1" s="1"/>
  <c r="H4138" i="1" s="1"/>
  <c r="I4138" i="1" s="1"/>
  <c r="A4139" i="1" s="1"/>
  <c r="T4138" i="1"/>
  <c r="K4137" i="1"/>
  <c r="R4135" i="1"/>
  <c r="O4136" i="1"/>
  <c r="N4136" i="1"/>
  <c r="S4134" i="1" l="1"/>
  <c r="M4134" i="1" s="1"/>
  <c r="L4134" i="1" s="1"/>
  <c r="N4137" i="1"/>
  <c r="O4137" i="1"/>
  <c r="R4137" i="1" s="1"/>
  <c r="J4139" i="1"/>
  <c r="B4139" i="1" s="1"/>
  <c r="C4139" i="1" s="1"/>
  <c r="D4139" i="1" s="1"/>
  <c r="E4139" i="1" s="1"/>
  <c r="F4139" i="1" s="1"/>
  <c r="G4139" i="1" s="1"/>
  <c r="H4139" i="1" s="1"/>
  <c r="I4139" i="1" s="1"/>
  <c r="A4140" i="1" s="1"/>
  <c r="T4139" i="1"/>
  <c r="R4136" i="1"/>
  <c r="P4135" i="1"/>
  <c r="Q4135" i="1"/>
  <c r="K4138" i="1"/>
  <c r="Q4136" i="1" l="1"/>
  <c r="P4136" i="1"/>
  <c r="S4136" i="1" s="1"/>
  <c r="M4136" i="1" s="1"/>
  <c r="L4136" i="1" s="1"/>
  <c r="T4140" i="1"/>
  <c r="J4140" i="1"/>
  <c r="B4140" i="1" s="1"/>
  <c r="C4140" i="1" s="1"/>
  <c r="D4140" i="1" s="1"/>
  <c r="E4140" i="1" s="1"/>
  <c r="F4140" i="1" s="1"/>
  <c r="G4140" i="1" s="1"/>
  <c r="H4140" i="1" s="1"/>
  <c r="I4140" i="1" s="1"/>
  <c r="A4141" i="1" s="1"/>
  <c r="Q4137" i="1"/>
  <c r="P4137" i="1"/>
  <c r="N4138" i="1"/>
  <c r="O4138" i="1"/>
  <c r="S4135" i="1"/>
  <c r="M4135" i="1" s="1"/>
  <c r="L4135" i="1" s="1"/>
  <c r="K4139" i="1"/>
  <c r="J4141" i="1" l="1"/>
  <c r="B4141" i="1" s="1"/>
  <c r="C4141" i="1" s="1"/>
  <c r="D4141" i="1" s="1"/>
  <c r="E4141" i="1" s="1"/>
  <c r="F4141" i="1" s="1"/>
  <c r="G4141" i="1" s="1"/>
  <c r="H4141" i="1" s="1"/>
  <c r="I4141" i="1" s="1"/>
  <c r="A4142" i="1" s="1"/>
  <c r="T4141" i="1"/>
  <c r="R4138" i="1"/>
  <c r="O4139" i="1"/>
  <c r="N4139" i="1"/>
  <c r="S4137" i="1"/>
  <c r="M4137" i="1" s="1"/>
  <c r="L4137" i="1" s="1"/>
  <c r="K4140" i="1"/>
  <c r="R4139" i="1" l="1"/>
  <c r="Q4139" i="1" s="1"/>
  <c r="N4140" i="1"/>
  <c r="O4140" i="1"/>
  <c r="R4140" i="1" s="1"/>
  <c r="K4141" i="1"/>
  <c r="Q4138" i="1"/>
  <c r="P4138" i="1"/>
  <c r="J4142" i="1"/>
  <c r="B4142" i="1" s="1"/>
  <c r="C4142" i="1" s="1"/>
  <c r="D4142" i="1" s="1"/>
  <c r="E4142" i="1" s="1"/>
  <c r="F4142" i="1" s="1"/>
  <c r="G4142" i="1" s="1"/>
  <c r="H4142" i="1" s="1"/>
  <c r="I4142" i="1" s="1"/>
  <c r="A4143" i="1" s="1"/>
  <c r="T4142" i="1"/>
  <c r="P4139" i="1" l="1"/>
  <c r="S4138" i="1"/>
  <c r="M4138" i="1" s="1"/>
  <c r="L4138" i="1" s="1"/>
  <c r="T4143" i="1"/>
  <c r="J4143" i="1"/>
  <c r="B4143" i="1" s="1"/>
  <c r="C4143" i="1" s="1"/>
  <c r="D4143" i="1" s="1"/>
  <c r="E4143" i="1" s="1"/>
  <c r="F4143" i="1" s="1"/>
  <c r="G4143" i="1" s="1"/>
  <c r="H4143" i="1" s="1"/>
  <c r="I4143" i="1" s="1"/>
  <c r="A4144" i="1" s="1"/>
  <c r="S4139" i="1"/>
  <c r="M4139" i="1" s="1"/>
  <c r="L4139" i="1" s="1"/>
  <c r="K4142" i="1"/>
  <c r="Q4140" i="1"/>
  <c r="P4140" i="1"/>
  <c r="S4140" i="1" s="1"/>
  <c r="M4140" i="1" s="1"/>
  <c r="L4140" i="1" s="1"/>
  <c r="N4141" i="1"/>
  <c r="O4141" i="1"/>
  <c r="R4141" i="1" l="1"/>
  <c r="N4142" i="1"/>
  <c r="O4142" i="1"/>
  <c r="R4142" i="1" s="1"/>
  <c r="K4143" i="1"/>
  <c r="J4144" i="1"/>
  <c r="B4144" i="1" s="1"/>
  <c r="C4144" i="1" s="1"/>
  <c r="D4144" i="1" s="1"/>
  <c r="E4144" i="1" s="1"/>
  <c r="F4144" i="1" s="1"/>
  <c r="G4144" i="1" s="1"/>
  <c r="H4144" i="1" s="1"/>
  <c r="I4144" i="1" s="1"/>
  <c r="A4145" i="1" s="1"/>
  <c r="T4144" i="1"/>
  <c r="O4143" i="1" l="1"/>
  <c r="N4143" i="1"/>
  <c r="Q4142" i="1"/>
  <c r="P4142" i="1"/>
  <c r="S4142" i="1" s="1"/>
  <c r="K4144" i="1"/>
  <c r="T4145" i="1"/>
  <c r="J4145" i="1"/>
  <c r="B4145" i="1" s="1"/>
  <c r="C4145" i="1" s="1"/>
  <c r="D4145" i="1" s="1"/>
  <c r="E4145" i="1" s="1"/>
  <c r="F4145" i="1" s="1"/>
  <c r="G4145" i="1" s="1"/>
  <c r="H4145" i="1" s="1"/>
  <c r="I4145" i="1" s="1"/>
  <c r="A4146" i="1" s="1"/>
  <c r="P4141" i="1"/>
  <c r="Q4141" i="1"/>
  <c r="J4146" i="1" l="1"/>
  <c r="B4146" i="1" s="1"/>
  <c r="C4146" i="1" s="1"/>
  <c r="D4146" i="1" s="1"/>
  <c r="E4146" i="1" s="1"/>
  <c r="F4146" i="1" s="1"/>
  <c r="G4146" i="1" s="1"/>
  <c r="H4146" i="1" s="1"/>
  <c r="I4146" i="1" s="1"/>
  <c r="A4147" i="1" s="1"/>
  <c r="T4146" i="1"/>
  <c r="S4141" i="1"/>
  <c r="M4141" i="1" s="1"/>
  <c r="L4141" i="1" s="1"/>
  <c r="K4145" i="1"/>
  <c r="N4144" i="1"/>
  <c r="O4144" i="1"/>
  <c r="R4143" i="1"/>
  <c r="R4144" i="1" l="1"/>
  <c r="P4144" i="1" s="1"/>
  <c r="O4145" i="1"/>
  <c r="N4145" i="1"/>
  <c r="K4146" i="1"/>
  <c r="P4143" i="1"/>
  <c r="S4143" i="1" s="1"/>
  <c r="M4143" i="1" s="1"/>
  <c r="L4143" i="1" s="1"/>
  <c r="Q4143" i="1"/>
  <c r="J4147" i="1"/>
  <c r="B4147" i="1" s="1"/>
  <c r="C4147" i="1" s="1"/>
  <c r="D4147" i="1" s="1"/>
  <c r="E4147" i="1" s="1"/>
  <c r="F4147" i="1" s="1"/>
  <c r="G4147" i="1" s="1"/>
  <c r="H4147" i="1" s="1"/>
  <c r="I4147" i="1" s="1"/>
  <c r="A4148" i="1" s="1"/>
  <c r="T4147" i="1"/>
  <c r="Q4144" i="1"/>
  <c r="M4142" i="1"/>
  <c r="L4142" i="1" s="1"/>
  <c r="S4144" i="1" l="1"/>
  <c r="M4144" i="1" s="1"/>
  <c r="L4144" i="1" s="1"/>
  <c r="K4147" i="1"/>
  <c r="O4146" i="1"/>
  <c r="N4146" i="1"/>
  <c r="J4148" i="1"/>
  <c r="B4148" i="1" s="1"/>
  <c r="C4148" i="1" s="1"/>
  <c r="D4148" i="1" s="1"/>
  <c r="E4148" i="1" s="1"/>
  <c r="F4148" i="1" s="1"/>
  <c r="G4148" i="1" s="1"/>
  <c r="H4148" i="1" s="1"/>
  <c r="I4148" i="1" s="1"/>
  <c r="A4149" i="1" s="1"/>
  <c r="T4148" i="1"/>
  <c r="R4145" i="1"/>
  <c r="T4149" i="1" l="1"/>
  <c r="J4149" i="1"/>
  <c r="B4149" i="1" s="1"/>
  <c r="C4149" i="1" s="1"/>
  <c r="D4149" i="1" s="1"/>
  <c r="E4149" i="1" s="1"/>
  <c r="F4149" i="1" s="1"/>
  <c r="G4149" i="1" s="1"/>
  <c r="H4149" i="1" s="1"/>
  <c r="I4149" i="1" s="1"/>
  <c r="A4150" i="1" s="1"/>
  <c r="K4148" i="1"/>
  <c r="R4146" i="1"/>
  <c r="Q4145" i="1"/>
  <c r="P4145" i="1"/>
  <c r="O4147" i="1"/>
  <c r="N4147" i="1"/>
  <c r="P4146" i="1" l="1"/>
  <c r="Q4146" i="1"/>
  <c r="K4149" i="1"/>
  <c r="T4150" i="1"/>
  <c r="J4150" i="1"/>
  <c r="B4150" i="1" s="1"/>
  <c r="C4150" i="1" s="1"/>
  <c r="D4150" i="1" s="1"/>
  <c r="E4150" i="1" s="1"/>
  <c r="F4150" i="1" s="1"/>
  <c r="G4150" i="1" s="1"/>
  <c r="H4150" i="1" s="1"/>
  <c r="I4150" i="1" s="1"/>
  <c r="A4151" i="1" s="1"/>
  <c r="R4147" i="1"/>
  <c r="N4148" i="1"/>
  <c r="O4148" i="1"/>
  <c r="S4145" i="1"/>
  <c r="M4145" i="1" s="1"/>
  <c r="L4145" i="1" s="1"/>
  <c r="S4146" i="1" l="1"/>
  <c r="M4146" i="1" s="1"/>
  <c r="L4146" i="1" s="1"/>
  <c r="K4150" i="1"/>
  <c r="Q4147" i="1"/>
  <c r="P4147" i="1"/>
  <c r="R4148" i="1"/>
  <c r="N4149" i="1"/>
  <c r="O4149" i="1"/>
  <c r="J4151" i="1"/>
  <c r="B4151" i="1" s="1"/>
  <c r="C4151" i="1" s="1"/>
  <c r="D4151" i="1" s="1"/>
  <c r="E4151" i="1" s="1"/>
  <c r="F4151" i="1" s="1"/>
  <c r="G4151" i="1" s="1"/>
  <c r="H4151" i="1" s="1"/>
  <c r="I4151" i="1" s="1"/>
  <c r="A4152" i="1" s="1"/>
  <c r="T4151" i="1"/>
  <c r="S4147" i="1" l="1"/>
  <c r="M4147" i="1" s="1"/>
  <c r="L4147" i="1" s="1"/>
  <c r="K4151" i="1"/>
  <c r="P4148" i="1"/>
  <c r="Q4148" i="1"/>
  <c r="T4152" i="1"/>
  <c r="J4152" i="1"/>
  <c r="B4152" i="1" s="1"/>
  <c r="C4152" i="1" s="1"/>
  <c r="D4152" i="1" s="1"/>
  <c r="E4152" i="1" s="1"/>
  <c r="F4152" i="1" s="1"/>
  <c r="G4152" i="1" s="1"/>
  <c r="H4152" i="1" s="1"/>
  <c r="I4152" i="1" s="1"/>
  <c r="A4153" i="1" s="1"/>
  <c r="R4149" i="1"/>
  <c r="O4150" i="1"/>
  <c r="N4150" i="1"/>
  <c r="P4149" i="1" l="1"/>
  <c r="Q4149" i="1"/>
  <c r="R4150" i="1"/>
  <c r="K4152" i="1"/>
  <c r="S4148" i="1"/>
  <c r="M4148" i="1" s="1"/>
  <c r="L4148" i="1" s="1"/>
  <c r="T4153" i="1"/>
  <c r="J4153" i="1"/>
  <c r="B4153" i="1" s="1"/>
  <c r="C4153" i="1" s="1"/>
  <c r="D4153" i="1" s="1"/>
  <c r="E4153" i="1" s="1"/>
  <c r="F4153" i="1" s="1"/>
  <c r="G4153" i="1" s="1"/>
  <c r="H4153" i="1" s="1"/>
  <c r="I4153" i="1" s="1"/>
  <c r="A4154" i="1" s="1"/>
  <c r="N4151" i="1"/>
  <c r="O4151" i="1"/>
  <c r="S4149" i="1" l="1"/>
  <c r="M4149" i="1" s="1"/>
  <c r="L4149" i="1" s="1"/>
  <c r="R4151" i="1"/>
  <c r="K4153" i="1"/>
  <c r="N4152" i="1"/>
  <c r="O4152" i="1"/>
  <c r="T4154" i="1"/>
  <c r="J4154" i="1"/>
  <c r="B4154" i="1" s="1"/>
  <c r="C4154" i="1" s="1"/>
  <c r="D4154" i="1" s="1"/>
  <c r="E4154" i="1" s="1"/>
  <c r="F4154" i="1" s="1"/>
  <c r="G4154" i="1" s="1"/>
  <c r="H4154" i="1" s="1"/>
  <c r="I4154" i="1" s="1"/>
  <c r="A4155" i="1" s="1"/>
  <c r="P4150" i="1"/>
  <c r="Q4150" i="1"/>
  <c r="S4150" i="1" s="1"/>
  <c r="M4150" i="1" s="1"/>
  <c r="L4150" i="1" s="1"/>
  <c r="K4154" i="1" l="1"/>
  <c r="O4153" i="1"/>
  <c r="N4153" i="1"/>
  <c r="R4152" i="1"/>
  <c r="T4155" i="1"/>
  <c r="J4155" i="1"/>
  <c r="B4155" i="1" s="1"/>
  <c r="C4155" i="1" s="1"/>
  <c r="D4155" i="1" s="1"/>
  <c r="E4155" i="1" s="1"/>
  <c r="F4155" i="1" s="1"/>
  <c r="G4155" i="1" s="1"/>
  <c r="H4155" i="1" s="1"/>
  <c r="I4155" i="1" s="1"/>
  <c r="A4156" i="1" s="1"/>
  <c r="P4151" i="1"/>
  <c r="Q4151" i="1"/>
  <c r="S4151" i="1" l="1"/>
  <c r="M4151" i="1" s="1"/>
  <c r="L4151" i="1" s="1"/>
  <c r="P4152" i="1"/>
  <c r="Q4152" i="1"/>
  <c r="S4152" i="1" s="1"/>
  <c r="M4152" i="1" s="1"/>
  <c r="L4152" i="1" s="1"/>
  <c r="K4155" i="1"/>
  <c r="T4156" i="1"/>
  <c r="J4156" i="1"/>
  <c r="B4156" i="1" s="1"/>
  <c r="C4156" i="1" s="1"/>
  <c r="D4156" i="1" s="1"/>
  <c r="E4156" i="1" s="1"/>
  <c r="F4156" i="1" s="1"/>
  <c r="G4156" i="1" s="1"/>
  <c r="H4156" i="1" s="1"/>
  <c r="I4156" i="1" s="1"/>
  <c r="A4157" i="1" s="1"/>
  <c r="R4153" i="1"/>
  <c r="O4154" i="1"/>
  <c r="N4154" i="1"/>
  <c r="K4156" i="1" l="1"/>
  <c r="R4154" i="1"/>
  <c r="P4153" i="1"/>
  <c r="Q4153" i="1"/>
  <c r="S4153" i="1" s="1"/>
  <c r="M4153" i="1" s="1"/>
  <c r="L4153" i="1" s="1"/>
  <c r="N4155" i="1"/>
  <c r="O4155" i="1"/>
  <c r="T4157" i="1"/>
  <c r="J4157" i="1"/>
  <c r="B4157" i="1" s="1"/>
  <c r="C4157" i="1" s="1"/>
  <c r="D4157" i="1" s="1"/>
  <c r="E4157" i="1" s="1"/>
  <c r="F4157" i="1" s="1"/>
  <c r="G4157" i="1" s="1"/>
  <c r="H4157" i="1" s="1"/>
  <c r="I4157" i="1" s="1"/>
  <c r="A4158" i="1" s="1"/>
  <c r="R4155" i="1" l="1"/>
  <c r="Q4155" i="1" s="1"/>
  <c r="P4154" i="1"/>
  <c r="Q4154" i="1"/>
  <c r="T4158" i="1"/>
  <c r="J4158" i="1"/>
  <c r="B4158" i="1" s="1"/>
  <c r="C4158" i="1" s="1"/>
  <c r="D4158" i="1" s="1"/>
  <c r="E4158" i="1" s="1"/>
  <c r="F4158" i="1" s="1"/>
  <c r="G4158" i="1" s="1"/>
  <c r="H4158" i="1" s="1"/>
  <c r="I4158" i="1" s="1"/>
  <c r="A4159" i="1" s="1"/>
  <c r="P4155" i="1"/>
  <c r="K4157" i="1"/>
  <c r="N4156" i="1"/>
  <c r="O4156" i="1"/>
  <c r="S4154" i="1" l="1"/>
  <c r="M4154" i="1" s="1"/>
  <c r="L4154" i="1" s="1"/>
  <c r="R4156" i="1"/>
  <c r="Q4156" i="1" s="1"/>
  <c r="J4159" i="1"/>
  <c r="B4159" i="1" s="1"/>
  <c r="C4159" i="1" s="1"/>
  <c r="D4159" i="1" s="1"/>
  <c r="E4159" i="1" s="1"/>
  <c r="F4159" i="1" s="1"/>
  <c r="G4159" i="1" s="1"/>
  <c r="H4159" i="1" s="1"/>
  <c r="I4159" i="1" s="1"/>
  <c r="A4160" i="1" s="1"/>
  <c r="T4159" i="1"/>
  <c r="N4157" i="1"/>
  <c r="O4157" i="1"/>
  <c r="S4155" i="1"/>
  <c r="M4155" i="1" s="1"/>
  <c r="L4155" i="1" s="1"/>
  <c r="K4158" i="1"/>
  <c r="R4157" i="1" l="1"/>
  <c r="P4156" i="1"/>
  <c r="P4157" i="1"/>
  <c r="Q4157" i="1"/>
  <c r="T4160" i="1"/>
  <c r="J4160" i="1"/>
  <c r="B4160" i="1" s="1"/>
  <c r="C4160" i="1" s="1"/>
  <c r="D4160" i="1" s="1"/>
  <c r="E4160" i="1" s="1"/>
  <c r="F4160" i="1" s="1"/>
  <c r="G4160" i="1" s="1"/>
  <c r="H4160" i="1" s="1"/>
  <c r="I4160" i="1" s="1"/>
  <c r="A4161" i="1" s="1"/>
  <c r="S4156" i="1"/>
  <c r="M4156" i="1" s="1"/>
  <c r="L4156" i="1" s="1"/>
  <c r="N4158" i="1"/>
  <c r="O4158" i="1"/>
  <c r="K4159" i="1"/>
  <c r="R4158" i="1" l="1"/>
  <c r="S4157" i="1"/>
  <c r="M4157" i="1" s="1"/>
  <c r="L4157" i="1" s="1"/>
  <c r="T4161" i="1"/>
  <c r="J4161" i="1"/>
  <c r="B4161" i="1" s="1"/>
  <c r="C4161" i="1" s="1"/>
  <c r="D4161" i="1" s="1"/>
  <c r="E4161" i="1" s="1"/>
  <c r="F4161" i="1" s="1"/>
  <c r="G4161" i="1" s="1"/>
  <c r="H4161" i="1" s="1"/>
  <c r="I4161" i="1" s="1"/>
  <c r="A4162" i="1" s="1"/>
  <c r="O4159" i="1"/>
  <c r="N4159" i="1"/>
  <c r="Q4158" i="1"/>
  <c r="P4158" i="1"/>
  <c r="S4158" i="1" s="1"/>
  <c r="M4158" i="1" s="1"/>
  <c r="L4158" i="1" s="1"/>
  <c r="K4160" i="1"/>
  <c r="R4159" i="1" l="1"/>
  <c r="O4160" i="1"/>
  <c r="N4160" i="1"/>
  <c r="Q4159" i="1"/>
  <c r="P4159" i="1"/>
  <c r="K4161" i="1"/>
  <c r="T4162" i="1"/>
  <c r="J4162" i="1"/>
  <c r="B4162" i="1" s="1"/>
  <c r="C4162" i="1" s="1"/>
  <c r="D4162" i="1" s="1"/>
  <c r="E4162" i="1" s="1"/>
  <c r="F4162" i="1" s="1"/>
  <c r="G4162" i="1" s="1"/>
  <c r="H4162" i="1" s="1"/>
  <c r="I4162" i="1" s="1"/>
  <c r="A4163" i="1" s="1"/>
  <c r="R4160" i="1" l="1"/>
  <c r="S4159" i="1"/>
  <c r="M4159" i="1" s="1"/>
  <c r="L4159" i="1" s="1"/>
  <c r="J4163" i="1"/>
  <c r="B4163" i="1" s="1"/>
  <c r="C4163" i="1" s="1"/>
  <c r="D4163" i="1" s="1"/>
  <c r="E4163" i="1" s="1"/>
  <c r="F4163" i="1" s="1"/>
  <c r="G4163" i="1" s="1"/>
  <c r="H4163" i="1" s="1"/>
  <c r="I4163" i="1" s="1"/>
  <c r="A4164" i="1" s="1"/>
  <c r="T4163" i="1"/>
  <c r="K4162" i="1"/>
  <c r="O4161" i="1"/>
  <c r="N4161" i="1"/>
  <c r="Q4160" i="1"/>
  <c r="P4160" i="1"/>
  <c r="R4161" i="1" l="1"/>
  <c r="K4163" i="1"/>
  <c r="S4160" i="1"/>
  <c r="M4160" i="1" s="1"/>
  <c r="L4160" i="1" s="1"/>
  <c r="N4162" i="1"/>
  <c r="O4162" i="1"/>
  <c r="T4164" i="1"/>
  <c r="J4164" i="1"/>
  <c r="B4164" i="1" s="1"/>
  <c r="C4164" i="1" s="1"/>
  <c r="D4164" i="1" s="1"/>
  <c r="E4164" i="1" s="1"/>
  <c r="F4164" i="1" s="1"/>
  <c r="G4164" i="1" s="1"/>
  <c r="H4164" i="1" s="1"/>
  <c r="I4164" i="1" s="1"/>
  <c r="A4165" i="1" s="1"/>
  <c r="R4162" i="1" l="1"/>
  <c r="P4162" i="1" s="1"/>
  <c r="K4164" i="1"/>
  <c r="N4163" i="1"/>
  <c r="O4163" i="1"/>
  <c r="J4165" i="1"/>
  <c r="B4165" i="1" s="1"/>
  <c r="C4165" i="1" s="1"/>
  <c r="D4165" i="1" s="1"/>
  <c r="E4165" i="1" s="1"/>
  <c r="F4165" i="1" s="1"/>
  <c r="G4165" i="1" s="1"/>
  <c r="H4165" i="1" s="1"/>
  <c r="I4165" i="1" s="1"/>
  <c r="A4166" i="1" s="1"/>
  <c r="T4165" i="1"/>
  <c r="P4161" i="1"/>
  <c r="Q4161" i="1"/>
  <c r="Q4162" i="1" l="1"/>
  <c r="S4162" i="1" s="1"/>
  <c r="R4163" i="1"/>
  <c r="Q4163" i="1" s="1"/>
  <c r="K4165" i="1"/>
  <c r="S4161" i="1"/>
  <c r="M4161" i="1" s="1"/>
  <c r="L4161" i="1" s="1"/>
  <c r="N4164" i="1"/>
  <c r="O4164" i="1"/>
  <c r="J4166" i="1"/>
  <c r="B4166" i="1" s="1"/>
  <c r="C4166" i="1" s="1"/>
  <c r="D4166" i="1" s="1"/>
  <c r="E4166" i="1" s="1"/>
  <c r="F4166" i="1" s="1"/>
  <c r="G4166" i="1" s="1"/>
  <c r="H4166" i="1" s="1"/>
  <c r="I4166" i="1" s="1"/>
  <c r="A4167" i="1" s="1"/>
  <c r="T4166" i="1"/>
  <c r="M4162" i="1" l="1"/>
  <c r="L4162" i="1" s="1"/>
  <c r="R4164" i="1"/>
  <c r="Q4164" i="1" s="1"/>
  <c r="P4163" i="1"/>
  <c r="S4163" i="1" s="1"/>
  <c r="M4163" i="1" s="1"/>
  <c r="L4163" i="1" s="1"/>
  <c r="T4167" i="1"/>
  <c r="J4167" i="1"/>
  <c r="B4167" i="1" s="1"/>
  <c r="C4167" i="1" s="1"/>
  <c r="D4167" i="1" s="1"/>
  <c r="E4167" i="1" s="1"/>
  <c r="F4167" i="1" s="1"/>
  <c r="G4167" i="1" s="1"/>
  <c r="H4167" i="1" s="1"/>
  <c r="I4167" i="1" s="1"/>
  <c r="A4168" i="1" s="1"/>
  <c r="N4165" i="1"/>
  <c r="O4165" i="1"/>
  <c r="P4164" i="1"/>
  <c r="K4166" i="1"/>
  <c r="N4166" i="1" l="1"/>
  <c r="O4166" i="1"/>
  <c r="R4165" i="1"/>
  <c r="K4167" i="1"/>
  <c r="T4168" i="1"/>
  <c r="J4168" i="1"/>
  <c r="B4168" i="1" s="1"/>
  <c r="C4168" i="1" s="1"/>
  <c r="D4168" i="1" s="1"/>
  <c r="E4168" i="1" s="1"/>
  <c r="F4168" i="1" s="1"/>
  <c r="G4168" i="1" s="1"/>
  <c r="H4168" i="1" s="1"/>
  <c r="I4168" i="1" s="1"/>
  <c r="A4169" i="1" s="1"/>
  <c r="S4164" i="1"/>
  <c r="M4164" i="1" s="1"/>
  <c r="L4164" i="1" s="1"/>
  <c r="R4166" i="1" l="1"/>
  <c r="P4166" i="1" s="1"/>
  <c r="N4167" i="1"/>
  <c r="O4167" i="1"/>
  <c r="K4168" i="1"/>
  <c r="Q4165" i="1"/>
  <c r="P4165" i="1"/>
  <c r="T4169" i="1"/>
  <c r="J4169" i="1"/>
  <c r="B4169" i="1" s="1"/>
  <c r="C4169" i="1" s="1"/>
  <c r="D4169" i="1" s="1"/>
  <c r="E4169" i="1" s="1"/>
  <c r="F4169" i="1" s="1"/>
  <c r="G4169" i="1" s="1"/>
  <c r="H4169" i="1" s="1"/>
  <c r="I4169" i="1" s="1"/>
  <c r="A4170" i="1" s="1"/>
  <c r="Q4166" i="1" l="1"/>
  <c r="S4166" i="1" s="1"/>
  <c r="R4167" i="1"/>
  <c r="P4167" i="1" s="1"/>
  <c r="S4165" i="1"/>
  <c r="M4165" i="1" s="1"/>
  <c r="L4165" i="1" s="1"/>
  <c r="J4170" i="1"/>
  <c r="B4170" i="1" s="1"/>
  <c r="C4170" i="1" s="1"/>
  <c r="D4170" i="1" s="1"/>
  <c r="E4170" i="1" s="1"/>
  <c r="F4170" i="1" s="1"/>
  <c r="G4170" i="1" s="1"/>
  <c r="H4170" i="1" s="1"/>
  <c r="I4170" i="1" s="1"/>
  <c r="A4171" i="1" s="1"/>
  <c r="T4170" i="1"/>
  <c r="O4168" i="1"/>
  <c r="N4168" i="1"/>
  <c r="K4169" i="1"/>
  <c r="Q4167" i="1"/>
  <c r="M4166" i="1" l="1"/>
  <c r="L4166" i="1" s="1"/>
  <c r="R4168" i="1"/>
  <c r="Q4168" i="1" s="1"/>
  <c r="S4167" i="1"/>
  <c r="M4167" i="1" s="1"/>
  <c r="L4167" i="1" s="1"/>
  <c r="N4169" i="1"/>
  <c r="O4169" i="1"/>
  <c r="R4169" i="1" s="1"/>
  <c r="K4170" i="1"/>
  <c r="P4168" i="1"/>
  <c r="T4171" i="1"/>
  <c r="J4171" i="1"/>
  <c r="B4171" i="1" s="1"/>
  <c r="C4171" i="1" s="1"/>
  <c r="D4171" i="1" s="1"/>
  <c r="E4171" i="1" s="1"/>
  <c r="F4171" i="1" s="1"/>
  <c r="G4171" i="1" s="1"/>
  <c r="H4171" i="1" s="1"/>
  <c r="I4171" i="1" s="1"/>
  <c r="A4172" i="1" s="1"/>
  <c r="S4168" i="1" l="1"/>
  <c r="M4168" i="1" s="1"/>
  <c r="L4168" i="1" s="1"/>
  <c r="O4170" i="1"/>
  <c r="N4170" i="1"/>
  <c r="T4172" i="1"/>
  <c r="J4172" i="1"/>
  <c r="B4172" i="1" s="1"/>
  <c r="C4172" i="1" s="1"/>
  <c r="D4172" i="1" s="1"/>
  <c r="E4172" i="1" s="1"/>
  <c r="F4172" i="1" s="1"/>
  <c r="G4172" i="1" s="1"/>
  <c r="H4172" i="1" s="1"/>
  <c r="I4172" i="1" s="1"/>
  <c r="A4173" i="1" s="1"/>
  <c r="Q4169" i="1"/>
  <c r="P4169" i="1"/>
  <c r="K4171" i="1"/>
  <c r="R4170" i="1" l="1"/>
  <c r="S4169" i="1"/>
  <c r="M4169" i="1" s="1"/>
  <c r="L4169" i="1" s="1"/>
  <c r="J4173" i="1"/>
  <c r="B4173" i="1" s="1"/>
  <c r="C4173" i="1" s="1"/>
  <c r="D4173" i="1" s="1"/>
  <c r="E4173" i="1" s="1"/>
  <c r="F4173" i="1" s="1"/>
  <c r="G4173" i="1" s="1"/>
  <c r="H4173" i="1" s="1"/>
  <c r="I4173" i="1" s="1"/>
  <c r="A4174" i="1" s="1"/>
  <c r="T4173" i="1"/>
  <c r="K4172" i="1"/>
  <c r="N4171" i="1"/>
  <c r="O4171" i="1"/>
  <c r="R4171" i="1" s="1"/>
  <c r="P4170" i="1"/>
  <c r="Q4170" i="1"/>
  <c r="S4170" i="1" l="1"/>
  <c r="M4170" i="1" s="1"/>
  <c r="L4170" i="1" s="1"/>
  <c r="Q4171" i="1"/>
  <c r="P4171" i="1"/>
  <c r="K4173" i="1"/>
  <c r="O4172" i="1"/>
  <c r="N4172" i="1"/>
  <c r="J4174" i="1"/>
  <c r="B4174" i="1" s="1"/>
  <c r="C4174" i="1" s="1"/>
  <c r="D4174" i="1" s="1"/>
  <c r="E4174" i="1" s="1"/>
  <c r="F4174" i="1" s="1"/>
  <c r="G4174" i="1" s="1"/>
  <c r="H4174" i="1" s="1"/>
  <c r="I4174" i="1" s="1"/>
  <c r="A4175" i="1" s="1"/>
  <c r="T4174" i="1"/>
  <c r="R4172" i="1" l="1"/>
  <c r="S4171" i="1"/>
  <c r="M4171" i="1" s="1"/>
  <c r="L4171" i="1" s="1"/>
  <c r="K4174" i="1"/>
  <c r="Q4172" i="1"/>
  <c r="P4172" i="1"/>
  <c r="O4173" i="1"/>
  <c r="N4173" i="1"/>
  <c r="J4175" i="1"/>
  <c r="B4175" i="1" s="1"/>
  <c r="C4175" i="1" s="1"/>
  <c r="D4175" i="1" s="1"/>
  <c r="E4175" i="1" s="1"/>
  <c r="F4175" i="1" s="1"/>
  <c r="G4175" i="1" s="1"/>
  <c r="H4175" i="1" s="1"/>
  <c r="I4175" i="1" s="1"/>
  <c r="A4176" i="1" s="1"/>
  <c r="T4175" i="1"/>
  <c r="S4172" i="1" l="1"/>
  <c r="M4172" i="1" s="1"/>
  <c r="L4172" i="1" s="1"/>
  <c r="R4173" i="1"/>
  <c r="Q4173" i="1" s="1"/>
  <c r="K4175" i="1"/>
  <c r="J4176" i="1"/>
  <c r="B4176" i="1" s="1"/>
  <c r="C4176" i="1" s="1"/>
  <c r="D4176" i="1" s="1"/>
  <c r="E4176" i="1" s="1"/>
  <c r="F4176" i="1" s="1"/>
  <c r="G4176" i="1" s="1"/>
  <c r="H4176" i="1" s="1"/>
  <c r="I4176" i="1" s="1"/>
  <c r="A4177" i="1" s="1"/>
  <c r="T4176" i="1"/>
  <c r="N4174" i="1"/>
  <c r="O4174" i="1"/>
  <c r="R4174" i="1" s="1"/>
  <c r="P4173" i="1" l="1"/>
  <c r="S4173" i="1" s="1"/>
  <c r="M4173" i="1" s="1"/>
  <c r="L4173" i="1" s="1"/>
  <c r="J4177" i="1"/>
  <c r="B4177" i="1" s="1"/>
  <c r="C4177" i="1" s="1"/>
  <c r="D4177" i="1" s="1"/>
  <c r="E4177" i="1" s="1"/>
  <c r="F4177" i="1" s="1"/>
  <c r="G4177" i="1" s="1"/>
  <c r="H4177" i="1" s="1"/>
  <c r="I4177" i="1" s="1"/>
  <c r="A4178" i="1" s="1"/>
  <c r="T4177" i="1"/>
  <c r="O4175" i="1"/>
  <c r="N4175" i="1"/>
  <c r="P4174" i="1"/>
  <c r="Q4174" i="1"/>
  <c r="K4176" i="1"/>
  <c r="R4175" i="1" l="1"/>
  <c r="P4175" i="1" s="1"/>
  <c r="S4174" i="1"/>
  <c r="M4174" i="1" s="1"/>
  <c r="L4174" i="1" s="1"/>
  <c r="T4178" i="1"/>
  <c r="J4178" i="1"/>
  <c r="B4178" i="1" s="1"/>
  <c r="C4178" i="1" s="1"/>
  <c r="D4178" i="1" s="1"/>
  <c r="E4178" i="1" s="1"/>
  <c r="F4178" i="1" s="1"/>
  <c r="G4178" i="1" s="1"/>
  <c r="H4178" i="1" s="1"/>
  <c r="I4178" i="1" s="1"/>
  <c r="A4179" i="1" s="1"/>
  <c r="K4177" i="1"/>
  <c r="N4176" i="1"/>
  <c r="O4176" i="1"/>
  <c r="Q4175" i="1"/>
  <c r="R4176" i="1" l="1"/>
  <c r="P4176" i="1" s="1"/>
  <c r="K4178" i="1"/>
  <c r="T4179" i="1"/>
  <c r="J4179" i="1"/>
  <c r="B4179" i="1" s="1"/>
  <c r="C4179" i="1" s="1"/>
  <c r="D4179" i="1" s="1"/>
  <c r="E4179" i="1" s="1"/>
  <c r="F4179" i="1" s="1"/>
  <c r="G4179" i="1" s="1"/>
  <c r="H4179" i="1" s="1"/>
  <c r="I4179" i="1" s="1"/>
  <c r="A4180" i="1" s="1"/>
  <c r="O4177" i="1"/>
  <c r="N4177" i="1"/>
  <c r="S4175" i="1"/>
  <c r="M4175" i="1" s="1"/>
  <c r="L4175" i="1" s="1"/>
  <c r="R4177" i="1" l="1"/>
  <c r="Q4176" i="1"/>
  <c r="S4176" i="1" s="1"/>
  <c r="M4176" i="1" s="1"/>
  <c r="L4176" i="1" s="1"/>
  <c r="T4180" i="1"/>
  <c r="J4180" i="1"/>
  <c r="B4180" i="1" s="1"/>
  <c r="C4180" i="1" s="1"/>
  <c r="D4180" i="1" s="1"/>
  <c r="E4180" i="1" s="1"/>
  <c r="F4180" i="1" s="1"/>
  <c r="G4180" i="1" s="1"/>
  <c r="H4180" i="1" s="1"/>
  <c r="I4180" i="1" s="1"/>
  <c r="A4181" i="1" s="1"/>
  <c r="N4178" i="1"/>
  <c r="O4178" i="1"/>
  <c r="R4178" i="1" s="1"/>
  <c r="P4177" i="1"/>
  <c r="Q4177" i="1"/>
  <c r="K4179" i="1"/>
  <c r="J4181" i="1" l="1"/>
  <c r="B4181" i="1" s="1"/>
  <c r="C4181" i="1" s="1"/>
  <c r="D4181" i="1" s="1"/>
  <c r="E4181" i="1" s="1"/>
  <c r="F4181" i="1" s="1"/>
  <c r="G4181" i="1" s="1"/>
  <c r="H4181" i="1" s="1"/>
  <c r="I4181" i="1" s="1"/>
  <c r="A4182" i="1" s="1"/>
  <c r="T4181" i="1"/>
  <c r="S4177" i="1"/>
  <c r="M4177" i="1" s="1"/>
  <c r="L4177" i="1" s="1"/>
  <c r="P4178" i="1"/>
  <c r="Q4178" i="1"/>
  <c r="K4180" i="1"/>
  <c r="O4179" i="1"/>
  <c r="N4179" i="1"/>
  <c r="S4178" i="1" l="1"/>
  <c r="M4178" i="1" s="1"/>
  <c r="L4178" i="1" s="1"/>
  <c r="R4179" i="1"/>
  <c r="Q4179" i="1" s="1"/>
  <c r="N4180" i="1"/>
  <c r="O4180" i="1"/>
  <c r="K4181" i="1"/>
  <c r="T4182" i="1"/>
  <c r="J4182" i="1"/>
  <c r="B4182" i="1" s="1"/>
  <c r="C4182" i="1" s="1"/>
  <c r="D4182" i="1" s="1"/>
  <c r="E4182" i="1" s="1"/>
  <c r="F4182" i="1" s="1"/>
  <c r="G4182" i="1" s="1"/>
  <c r="H4182" i="1" s="1"/>
  <c r="I4182" i="1" s="1"/>
  <c r="A4183" i="1" s="1"/>
  <c r="R4180" i="1" l="1"/>
  <c r="Q4180" i="1" s="1"/>
  <c r="P4179" i="1"/>
  <c r="S4179" i="1" s="1"/>
  <c r="M4179" i="1" s="1"/>
  <c r="L4179" i="1" s="1"/>
  <c r="K4182" i="1"/>
  <c r="J4183" i="1"/>
  <c r="B4183" i="1" s="1"/>
  <c r="C4183" i="1" s="1"/>
  <c r="D4183" i="1" s="1"/>
  <c r="E4183" i="1" s="1"/>
  <c r="F4183" i="1" s="1"/>
  <c r="G4183" i="1" s="1"/>
  <c r="H4183" i="1" s="1"/>
  <c r="I4183" i="1" s="1"/>
  <c r="A4184" i="1" s="1"/>
  <c r="T4183" i="1"/>
  <c r="O4181" i="1"/>
  <c r="N4181" i="1"/>
  <c r="P4180" i="1" l="1"/>
  <c r="J4184" i="1"/>
  <c r="B4184" i="1" s="1"/>
  <c r="C4184" i="1" s="1"/>
  <c r="D4184" i="1" s="1"/>
  <c r="E4184" i="1" s="1"/>
  <c r="F4184" i="1" s="1"/>
  <c r="G4184" i="1" s="1"/>
  <c r="H4184" i="1" s="1"/>
  <c r="I4184" i="1" s="1"/>
  <c r="A4185" i="1" s="1"/>
  <c r="T4184" i="1"/>
  <c r="S4180" i="1"/>
  <c r="M4180" i="1" s="1"/>
  <c r="L4180" i="1" s="1"/>
  <c r="K4183" i="1"/>
  <c r="R4181" i="1"/>
  <c r="O4182" i="1"/>
  <c r="N4182" i="1"/>
  <c r="R4182" i="1" l="1"/>
  <c r="P4181" i="1"/>
  <c r="Q4181" i="1"/>
  <c r="O4183" i="1"/>
  <c r="N4183" i="1"/>
  <c r="K4184" i="1"/>
  <c r="J4185" i="1"/>
  <c r="B4185" i="1" s="1"/>
  <c r="C4185" i="1" s="1"/>
  <c r="D4185" i="1" s="1"/>
  <c r="E4185" i="1" s="1"/>
  <c r="F4185" i="1" s="1"/>
  <c r="G4185" i="1" s="1"/>
  <c r="H4185" i="1" s="1"/>
  <c r="I4185" i="1" s="1"/>
  <c r="A4186" i="1" s="1"/>
  <c r="T4185" i="1"/>
  <c r="S4181" i="1" l="1"/>
  <c r="M4181" i="1" s="1"/>
  <c r="L4181" i="1" s="1"/>
  <c r="T4186" i="1"/>
  <c r="J4186" i="1"/>
  <c r="B4186" i="1" s="1"/>
  <c r="C4186" i="1" s="1"/>
  <c r="D4186" i="1" s="1"/>
  <c r="E4186" i="1" s="1"/>
  <c r="F4186" i="1" s="1"/>
  <c r="G4186" i="1" s="1"/>
  <c r="H4186" i="1" s="1"/>
  <c r="I4186" i="1" s="1"/>
  <c r="A4187" i="1" s="1"/>
  <c r="R4183" i="1"/>
  <c r="N4184" i="1"/>
  <c r="O4184" i="1"/>
  <c r="K4185" i="1"/>
  <c r="P4182" i="1"/>
  <c r="Q4182" i="1"/>
  <c r="S4182" i="1" l="1"/>
  <c r="M4182" i="1" s="1"/>
  <c r="L4182" i="1" s="1"/>
  <c r="R4184" i="1"/>
  <c r="P4184" i="1" s="1"/>
  <c r="K4186" i="1"/>
  <c r="J4187" i="1"/>
  <c r="B4187" i="1" s="1"/>
  <c r="C4187" i="1" s="1"/>
  <c r="D4187" i="1" s="1"/>
  <c r="E4187" i="1" s="1"/>
  <c r="F4187" i="1" s="1"/>
  <c r="G4187" i="1" s="1"/>
  <c r="H4187" i="1" s="1"/>
  <c r="I4187" i="1" s="1"/>
  <c r="A4188" i="1" s="1"/>
  <c r="T4187" i="1"/>
  <c r="Q4183" i="1"/>
  <c r="P4183" i="1"/>
  <c r="O4185" i="1"/>
  <c r="N4185" i="1"/>
  <c r="Q4184" i="1" l="1"/>
  <c r="S4184" i="1" s="1"/>
  <c r="J4188" i="1"/>
  <c r="B4188" i="1" s="1"/>
  <c r="C4188" i="1" s="1"/>
  <c r="D4188" i="1" s="1"/>
  <c r="E4188" i="1" s="1"/>
  <c r="F4188" i="1" s="1"/>
  <c r="G4188" i="1" s="1"/>
  <c r="H4188" i="1" s="1"/>
  <c r="I4188" i="1" s="1"/>
  <c r="A4189" i="1" s="1"/>
  <c r="T4188" i="1"/>
  <c r="R4185" i="1"/>
  <c r="N4186" i="1"/>
  <c r="O4186" i="1"/>
  <c r="S4183" i="1"/>
  <c r="M4183" i="1" s="1"/>
  <c r="L4183" i="1" s="1"/>
  <c r="K4187" i="1"/>
  <c r="M4184" i="1" l="1"/>
  <c r="L4184" i="1" s="1"/>
  <c r="R4186" i="1"/>
  <c r="K4188" i="1"/>
  <c r="O4187" i="1"/>
  <c r="N4187" i="1"/>
  <c r="P4185" i="1"/>
  <c r="Q4185" i="1"/>
  <c r="T4189" i="1"/>
  <c r="J4189" i="1"/>
  <c r="B4189" i="1" s="1"/>
  <c r="C4189" i="1" s="1"/>
  <c r="D4189" i="1" s="1"/>
  <c r="E4189" i="1" s="1"/>
  <c r="F4189" i="1" s="1"/>
  <c r="G4189" i="1" s="1"/>
  <c r="H4189" i="1" s="1"/>
  <c r="I4189" i="1" s="1"/>
  <c r="A4190" i="1" s="1"/>
  <c r="S4185" i="1" l="1"/>
  <c r="M4185" i="1" s="1"/>
  <c r="L4185" i="1" s="1"/>
  <c r="R4187" i="1"/>
  <c r="Q4187" i="1" s="1"/>
  <c r="T4190" i="1"/>
  <c r="J4190" i="1"/>
  <c r="B4190" i="1" s="1"/>
  <c r="C4190" i="1" s="1"/>
  <c r="D4190" i="1" s="1"/>
  <c r="E4190" i="1" s="1"/>
  <c r="F4190" i="1" s="1"/>
  <c r="G4190" i="1" s="1"/>
  <c r="H4190" i="1" s="1"/>
  <c r="I4190" i="1" s="1"/>
  <c r="A4191" i="1" s="1"/>
  <c r="P4187" i="1"/>
  <c r="O4188" i="1"/>
  <c r="N4188" i="1"/>
  <c r="K4189" i="1"/>
  <c r="P4186" i="1"/>
  <c r="S4186" i="1" s="1"/>
  <c r="M4186" i="1" s="1"/>
  <c r="L4186" i="1" s="1"/>
  <c r="Q4186" i="1"/>
  <c r="S4187" i="1" l="1"/>
  <c r="M4187" i="1" s="1"/>
  <c r="L4187" i="1" s="1"/>
  <c r="R4188" i="1"/>
  <c r="P4188" i="1" s="1"/>
  <c r="K4190" i="1"/>
  <c r="T4191" i="1"/>
  <c r="J4191" i="1"/>
  <c r="B4191" i="1" s="1"/>
  <c r="C4191" i="1" s="1"/>
  <c r="D4191" i="1" s="1"/>
  <c r="E4191" i="1" s="1"/>
  <c r="F4191" i="1" s="1"/>
  <c r="G4191" i="1" s="1"/>
  <c r="H4191" i="1" s="1"/>
  <c r="I4191" i="1" s="1"/>
  <c r="A4192" i="1" s="1"/>
  <c r="O4189" i="1"/>
  <c r="N4189" i="1"/>
  <c r="Q4188" i="1" l="1"/>
  <c r="S4188" i="1" s="1"/>
  <c r="M4188" i="1" s="1"/>
  <c r="L4188" i="1" s="1"/>
  <c r="R4189" i="1"/>
  <c r="J4192" i="1"/>
  <c r="B4192" i="1" s="1"/>
  <c r="C4192" i="1" s="1"/>
  <c r="D4192" i="1" s="1"/>
  <c r="E4192" i="1" s="1"/>
  <c r="F4192" i="1" s="1"/>
  <c r="G4192" i="1" s="1"/>
  <c r="H4192" i="1" s="1"/>
  <c r="I4192" i="1" s="1"/>
  <c r="A4193" i="1" s="1"/>
  <c r="T4192" i="1"/>
  <c r="N4190" i="1"/>
  <c r="O4190" i="1"/>
  <c r="Q4189" i="1"/>
  <c r="P4189" i="1"/>
  <c r="S4189" i="1" s="1"/>
  <c r="K4191" i="1"/>
  <c r="M4189" i="1" l="1"/>
  <c r="L4189" i="1" s="1"/>
  <c r="R4190" i="1"/>
  <c r="P4190" i="1" s="1"/>
  <c r="K4192" i="1"/>
  <c r="N4191" i="1"/>
  <c r="O4191" i="1"/>
  <c r="T4193" i="1"/>
  <c r="J4193" i="1"/>
  <c r="B4193" i="1" s="1"/>
  <c r="C4193" i="1" s="1"/>
  <c r="D4193" i="1" s="1"/>
  <c r="E4193" i="1" s="1"/>
  <c r="F4193" i="1" s="1"/>
  <c r="G4193" i="1" s="1"/>
  <c r="H4193" i="1" s="1"/>
  <c r="I4193" i="1" s="1"/>
  <c r="A4194" i="1" s="1"/>
  <c r="Q4190" i="1" l="1"/>
  <c r="S4190" i="1" s="1"/>
  <c r="M4190" i="1" s="1"/>
  <c r="L4190" i="1" s="1"/>
  <c r="R4191" i="1"/>
  <c r="P4191" i="1" s="1"/>
  <c r="K4193" i="1"/>
  <c r="J4194" i="1"/>
  <c r="B4194" i="1" s="1"/>
  <c r="C4194" i="1" s="1"/>
  <c r="D4194" i="1" s="1"/>
  <c r="E4194" i="1" s="1"/>
  <c r="F4194" i="1" s="1"/>
  <c r="G4194" i="1" s="1"/>
  <c r="H4194" i="1" s="1"/>
  <c r="I4194" i="1" s="1"/>
  <c r="A4195" i="1" s="1"/>
  <c r="T4194" i="1"/>
  <c r="N4192" i="1"/>
  <c r="O4192" i="1"/>
  <c r="Q4191" i="1" l="1"/>
  <c r="S4191" i="1" s="1"/>
  <c r="M4191" i="1" s="1"/>
  <c r="L4191" i="1" s="1"/>
  <c r="R4192" i="1"/>
  <c r="J4195" i="1"/>
  <c r="B4195" i="1" s="1"/>
  <c r="C4195" i="1" s="1"/>
  <c r="D4195" i="1" s="1"/>
  <c r="E4195" i="1" s="1"/>
  <c r="F4195" i="1" s="1"/>
  <c r="G4195" i="1" s="1"/>
  <c r="H4195" i="1" s="1"/>
  <c r="I4195" i="1" s="1"/>
  <c r="A4196" i="1" s="1"/>
  <c r="T4195" i="1"/>
  <c r="N4193" i="1"/>
  <c r="O4193" i="1"/>
  <c r="Q4192" i="1"/>
  <c r="P4192" i="1"/>
  <c r="K4194" i="1"/>
  <c r="S4192" i="1" l="1"/>
  <c r="M4192" i="1" s="1"/>
  <c r="L4192" i="1" s="1"/>
  <c r="R4193" i="1"/>
  <c r="K4195" i="1"/>
  <c r="N4194" i="1"/>
  <c r="O4194" i="1"/>
  <c r="R4194" i="1" s="1"/>
  <c r="T4196" i="1"/>
  <c r="J4196" i="1"/>
  <c r="B4196" i="1" s="1"/>
  <c r="C4196" i="1" s="1"/>
  <c r="D4196" i="1" s="1"/>
  <c r="E4196" i="1" s="1"/>
  <c r="F4196" i="1" s="1"/>
  <c r="G4196" i="1" s="1"/>
  <c r="H4196" i="1" s="1"/>
  <c r="I4196" i="1" s="1"/>
  <c r="A4197" i="1" s="1"/>
  <c r="P4194" i="1" l="1"/>
  <c r="Q4194" i="1"/>
  <c r="K4196" i="1"/>
  <c r="J4197" i="1"/>
  <c r="B4197" i="1" s="1"/>
  <c r="C4197" i="1" s="1"/>
  <c r="D4197" i="1" s="1"/>
  <c r="E4197" i="1" s="1"/>
  <c r="F4197" i="1" s="1"/>
  <c r="G4197" i="1" s="1"/>
  <c r="H4197" i="1" s="1"/>
  <c r="I4197" i="1" s="1"/>
  <c r="A4198" i="1" s="1"/>
  <c r="T4197" i="1"/>
  <c r="O4195" i="1"/>
  <c r="N4195" i="1"/>
  <c r="Q4193" i="1"/>
  <c r="P4193" i="1"/>
  <c r="S4194" i="1" l="1"/>
  <c r="S4193" i="1"/>
  <c r="M4193" i="1" s="1"/>
  <c r="L4193" i="1" s="1"/>
  <c r="R4195" i="1"/>
  <c r="P4195" i="1" s="1"/>
  <c r="T4198" i="1"/>
  <c r="J4198" i="1"/>
  <c r="B4198" i="1" s="1"/>
  <c r="C4198" i="1" s="1"/>
  <c r="D4198" i="1" s="1"/>
  <c r="E4198" i="1" s="1"/>
  <c r="F4198" i="1" s="1"/>
  <c r="G4198" i="1" s="1"/>
  <c r="H4198" i="1" s="1"/>
  <c r="I4198" i="1" s="1"/>
  <c r="A4199" i="1" s="1"/>
  <c r="O4196" i="1"/>
  <c r="N4196" i="1"/>
  <c r="K4197" i="1"/>
  <c r="M4194" i="1" l="1"/>
  <c r="L4194" i="1" s="1"/>
  <c r="Q4195" i="1"/>
  <c r="S4195" i="1" s="1"/>
  <c r="M4195" i="1" s="1"/>
  <c r="L4195" i="1" s="1"/>
  <c r="R4196" i="1"/>
  <c r="Q4196" i="1" s="1"/>
  <c r="P4196" i="1"/>
  <c r="N4197" i="1"/>
  <c r="O4197" i="1"/>
  <c r="K4198" i="1"/>
  <c r="T4199" i="1"/>
  <c r="J4199" i="1"/>
  <c r="B4199" i="1" s="1"/>
  <c r="C4199" i="1" s="1"/>
  <c r="D4199" i="1" s="1"/>
  <c r="E4199" i="1" s="1"/>
  <c r="F4199" i="1" s="1"/>
  <c r="G4199" i="1" s="1"/>
  <c r="H4199" i="1" s="1"/>
  <c r="I4199" i="1" s="1"/>
  <c r="A4200" i="1" s="1"/>
  <c r="S4196" i="1" l="1"/>
  <c r="M4196" i="1"/>
  <c r="L4196" i="1" s="1"/>
  <c r="R4197" i="1"/>
  <c r="Q4197" i="1" s="1"/>
  <c r="K4199" i="1"/>
  <c r="T4200" i="1"/>
  <c r="J4200" i="1"/>
  <c r="B4200" i="1" s="1"/>
  <c r="C4200" i="1" s="1"/>
  <c r="D4200" i="1" s="1"/>
  <c r="E4200" i="1" s="1"/>
  <c r="F4200" i="1" s="1"/>
  <c r="G4200" i="1" s="1"/>
  <c r="H4200" i="1" s="1"/>
  <c r="I4200" i="1" s="1"/>
  <c r="A4201" i="1" s="1"/>
  <c r="N4198" i="1"/>
  <c r="O4198" i="1"/>
  <c r="R4198" i="1" s="1"/>
  <c r="P4197" i="1" l="1"/>
  <c r="Q4198" i="1"/>
  <c r="P4198" i="1"/>
  <c r="K4200" i="1"/>
  <c r="S4197" i="1"/>
  <c r="M4197" i="1" s="1"/>
  <c r="L4197" i="1" s="1"/>
  <c r="J4201" i="1"/>
  <c r="K4201" i="1" s="1"/>
  <c r="N4201" i="1" s="1"/>
  <c r="T4201" i="1"/>
  <c r="O4199" i="1"/>
  <c r="N4199" i="1"/>
  <c r="S4198" i="1" l="1"/>
  <c r="M4198" i="1" s="1"/>
  <c r="L4198" i="1" s="1"/>
  <c r="R4199" i="1"/>
  <c r="B4201" i="1"/>
  <c r="C4201" i="1" s="1"/>
  <c r="D4201" i="1" s="1"/>
  <c r="E4201" i="1" s="1"/>
  <c r="F4201" i="1" s="1"/>
  <c r="G4201" i="1" s="1"/>
  <c r="H4201" i="1" s="1"/>
  <c r="I4201" i="1" s="1"/>
  <c r="A4202" i="1" s="1"/>
  <c r="O4201" i="1"/>
  <c r="R4201" i="1" s="1"/>
  <c r="N4200" i="1"/>
  <c r="O4200" i="1"/>
  <c r="Q4201" i="1" l="1"/>
  <c r="P4201" i="1"/>
  <c r="T4202" i="1"/>
  <c r="J4202" i="1"/>
  <c r="B4202" i="1" s="1"/>
  <c r="C4202" i="1" s="1"/>
  <c r="D4202" i="1" s="1"/>
  <c r="E4202" i="1" s="1"/>
  <c r="F4202" i="1" s="1"/>
  <c r="G4202" i="1" s="1"/>
  <c r="H4202" i="1" s="1"/>
  <c r="I4202" i="1" s="1"/>
  <c r="A4203" i="1" s="1"/>
  <c r="R4200" i="1"/>
  <c r="Q4199" i="1"/>
  <c r="P4199" i="1"/>
  <c r="S4199" i="1" s="1"/>
  <c r="M4199" i="1" s="1"/>
  <c r="L4199" i="1" s="1"/>
  <c r="S4201" i="1" l="1"/>
  <c r="T4203" i="1"/>
  <c r="J4203" i="1"/>
  <c r="B4203" i="1" s="1"/>
  <c r="C4203" i="1" s="1"/>
  <c r="D4203" i="1" s="1"/>
  <c r="E4203" i="1" s="1"/>
  <c r="F4203" i="1" s="1"/>
  <c r="G4203" i="1" s="1"/>
  <c r="H4203" i="1" s="1"/>
  <c r="I4203" i="1" s="1"/>
  <c r="A4204" i="1" s="1"/>
  <c r="P4200" i="1"/>
  <c r="Q4200" i="1"/>
  <c r="K4202" i="1"/>
  <c r="S4200" i="1" l="1"/>
  <c r="M4200" i="1" s="1"/>
  <c r="L4200" i="1" s="1"/>
  <c r="M4201" i="1"/>
  <c r="L4201" i="1" s="1"/>
  <c r="K4203" i="1"/>
  <c r="J4204" i="1"/>
  <c r="K4204" i="1" s="1"/>
  <c r="N4204" i="1" s="1"/>
  <c r="T4204" i="1"/>
  <c r="O4202" i="1"/>
  <c r="R4202" i="1" s="1"/>
  <c r="N4202" i="1"/>
  <c r="Q4202" i="1" l="1"/>
  <c r="P4202" i="1"/>
  <c r="B4204" i="1"/>
  <c r="C4204" i="1" s="1"/>
  <c r="D4204" i="1" s="1"/>
  <c r="E4204" i="1" s="1"/>
  <c r="F4204" i="1" s="1"/>
  <c r="G4204" i="1" s="1"/>
  <c r="H4204" i="1" s="1"/>
  <c r="I4204" i="1" s="1"/>
  <c r="A4205" i="1" s="1"/>
  <c r="O4204" i="1"/>
  <c r="R4204" i="1" s="1"/>
  <c r="N4203" i="1"/>
  <c r="O4203" i="1"/>
  <c r="R4203" i="1" s="1"/>
  <c r="P4204" i="1" l="1"/>
  <c r="Q4204" i="1"/>
  <c r="J4205" i="1"/>
  <c r="K4205" i="1" s="1"/>
  <c r="N4205" i="1" s="1"/>
  <c r="T4205" i="1"/>
  <c r="Q4203" i="1"/>
  <c r="P4203" i="1"/>
  <c r="S4202" i="1"/>
  <c r="M4202" i="1" s="1"/>
  <c r="L4202" i="1" s="1"/>
  <c r="S4203" i="1" l="1"/>
  <c r="M4203" i="1" s="1"/>
  <c r="L4203" i="1" s="1"/>
  <c r="S4204" i="1"/>
  <c r="B4205" i="1"/>
  <c r="C4205" i="1" s="1"/>
  <c r="D4205" i="1" s="1"/>
  <c r="E4205" i="1" s="1"/>
  <c r="F4205" i="1" s="1"/>
  <c r="G4205" i="1" s="1"/>
  <c r="H4205" i="1" s="1"/>
  <c r="I4205" i="1" s="1"/>
  <c r="A4206" i="1" s="1"/>
  <c r="O4205" i="1"/>
  <c r="R4205" i="1" s="1"/>
  <c r="M4204" i="1"/>
  <c r="L4204" i="1" s="1"/>
  <c r="Q4205" i="1" l="1"/>
  <c r="P4205" i="1"/>
  <c r="J4206" i="1"/>
  <c r="K4206" i="1" s="1"/>
  <c r="O4206" i="1" s="1"/>
  <c r="T4206" i="1"/>
  <c r="S4205" i="1" l="1"/>
  <c r="M4205" i="1" s="1"/>
  <c r="L4205" i="1" s="1"/>
  <c r="N4206" i="1"/>
  <c r="R4206" i="1" s="1"/>
  <c r="B4206" i="1"/>
  <c r="C4206" i="1" s="1"/>
  <c r="D4206" i="1" s="1"/>
  <c r="E4206" i="1" s="1"/>
  <c r="F4206" i="1" s="1"/>
  <c r="G4206" i="1" s="1"/>
  <c r="H4206" i="1" s="1"/>
  <c r="I4206" i="1" s="1"/>
  <c r="A4207" i="1" s="1"/>
  <c r="J4207" i="1" l="1"/>
  <c r="B4207" i="1" s="1"/>
  <c r="C4207" i="1" s="1"/>
  <c r="D4207" i="1" s="1"/>
  <c r="E4207" i="1" s="1"/>
  <c r="F4207" i="1" s="1"/>
  <c r="G4207" i="1" s="1"/>
  <c r="H4207" i="1" s="1"/>
  <c r="I4207" i="1" s="1"/>
  <c r="A4208" i="1" s="1"/>
  <c r="T4207" i="1"/>
  <c r="Q4206" i="1"/>
  <c r="P4206" i="1"/>
  <c r="S4206" i="1" s="1"/>
  <c r="M4206" i="1" s="1"/>
  <c r="L4206" i="1" s="1"/>
  <c r="K4207" i="1" l="1"/>
  <c r="J4208" i="1"/>
  <c r="B4208" i="1" s="1"/>
  <c r="C4208" i="1" s="1"/>
  <c r="D4208" i="1" s="1"/>
  <c r="E4208" i="1" s="1"/>
  <c r="F4208" i="1" s="1"/>
  <c r="G4208" i="1" s="1"/>
  <c r="H4208" i="1" s="1"/>
  <c r="I4208" i="1" s="1"/>
  <c r="A4209" i="1" s="1"/>
  <c r="T4208" i="1"/>
  <c r="J4209" i="1" l="1"/>
  <c r="K4209" i="1" s="1"/>
  <c r="N4209" i="1" s="1"/>
  <c r="T4209" i="1"/>
  <c r="K4208" i="1"/>
  <c r="N4207" i="1"/>
  <c r="O4207" i="1"/>
  <c r="O4208" i="1" l="1"/>
  <c r="N4208" i="1"/>
  <c r="O4209" i="1"/>
  <c r="R4209" i="1" s="1"/>
  <c r="R4207" i="1"/>
  <c r="B4209" i="1"/>
  <c r="C4209" i="1" s="1"/>
  <c r="D4209" i="1" s="1"/>
  <c r="E4209" i="1" s="1"/>
  <c r="F4209" i="1" s="1"/>
  <c r="G4209" i="1" s="1"/>
  <c r="H4209" i="1" s="1"/>
  <c r="I4209" i="1" s="1"/>
  <c r="A4210" i="1" s="1"/>
  <c r="Q4207" i="1" l="1"/>
  <c r="P4207" i="1"/>
  <c r="P4209" i="1"/>
  <c r="Q4209" i="1"/>
  <c r="T4210" i="1"/>
  <c r="J4210" i="1"/>
  <c r="B4210" i="1" s="1"/>
  <c r="C4210" i="1" s="1"/>
  <c r="D4210" i="1" s="1"/>
  <c r="E4210" i="1" s="1"/>
  <c r="F4210" i="1" s="1"/>
  <c r="G4210" i="1" s="1"/>
  <c r="H4210" i="1" s="1"/>
  <c r="I4210" i="1" s="1"/>
  <c r="A4211" i="1" s="1"/>
  <c r="R4208" i="1"/>
  <c r="S4207" i="1" l="1"/>
  <c r="M4207" i="1" s="1"/>
  <c r="L4207" i="1" s="1"/>
  <c r="Q4208" i="1"/>
  <c r="P4208" i="1"/>
  <c r="K4210" i="1"/>
  <c r="S4209" i="1"/>
  <c r="T4211" i="1"/>
  <c r="J4211" i="1"/>
  <c r="B4211" i="1" s="1"/>
  <c r="C4211" i="1" s="1"/>
  <c r="D4211" i="1" s="1"/>
  <c r="E4211" i="1" s="1"/>
  <c r="F4211" i="1" s="1"/>
  <c r="G4211" i="1" s="1"/>
  <c r="H4211" i="1" s="1"/>
  <c r="I4211" i="1" s="1"/>
  <c r="A4212" i="1" s="1"/>
  <c r="K4211" i="1" l="1"/>
  <c r="N4210" i="1"/>
  <c r="O4210" i="1"/>
  <c r="T4212" i="1"/>
  <c r="J4212" i="1"/>
  <c r="B4212" i="1" s="1"/>
  <c r="C4212" i="1" s="1"/>
  <c r="D4212" i="1" s="1"/>
  <c r="E4212" i="1" s="1"/>
  <c r="F4212" i="1" s="1"/>
  <c r="G4212" i="1" s="1"/>
  <c r="H4212" i="1" s="1"/>
  <c r="I4212" i="1" s="1"/>
  <c r="A4213" i="1" s="1"/>
  <c r="S4208" i="1"/>
  <c r="M4208" i="1" s="1"/>
  <c r="L4208" i="1" s="1"/>
  <c r="R4210" i="1" l="1"/>
  <c r="P4210" i="1" s="1"/>
  <c r="M4209" i="1"/>
  <c r="L4209" i="1" s="1"/>
  <c r="K4212" i="1"/>
  <c r="T4213" i="1"/>
  <c r="J4213" i="1"/>
  <c r="K4213" i="1" s="1"/>
  <c r="O4213" i="1" s="1"/>
  <c r="N4211" i="1"/>
  <c r="O4211" i="1"/>
  <c r="Q4210" i="1" l="1"/>
  <c r="S4210" i="1" s="1"/>
  <c r="M4210" i="1" s="1"/>
  <c r="L4210" i="1" s="1"/>
  <c r="R4211" i="1"/>
  <c r="B4213" i="1"/>
  <c r="C4213" i="1" s="1"/>
  <c r="D4213" i="1" s="1"/>
  <c r="E4213" i="1" s="1"/>
  <c r="F4213" i="1" s="1"/>
  <c r="G4213" i="1" s="1"/>
  <c r="H4213" i="1" s="1"/>
  <c r="I4213" i="1" s="1"/>
  <c r="A4214" i="1" s="1"/>
  <c r="N4212" i="1"/>
  <c r="O4212" i="1"/>
  <c r="Q4211" i="1"/>
  <c r="P4211" i="1"/>
  <c r="N4213" i="1"/>
  <c r="R4213" i="1" s="1"/>
  <c r="R4212" i="1" l="1"/>
  <c r="P4212" i="1" s="1"/>
  <c r="S4211" i="1"/>
  <c r="M4211" i="1" s="1"/>
  <c r="L4211" i="1" s="1"/>
  <c r="Q4213" i="1"/>
  <c r="P4213" i="1"/>
  <c r="S4213" i="1" s="1"/>
  <c r="T4214" i="1"/>
  <c r="J4214" i="1"/>
  <c r="K4214" i="1" s="1"/>
  <c r="N4214" i="1" s="1"/>
  <c r="Q4212" i="1" l="1"/>
  <c r="S4212" i="1" s="1"/>
  <c r="B4214" i="1"/>
  <c r="C4214" i="1" s="1"/>
  <c r="D4214" i="1" s="1"/>
  <c r="E4214" i="1" s="1"/>
  <c r="F4214" i="1" s="1"/>
  <c r="G4214" i="1" s="1"/>
  <c r="H4214" i="1" s="1"/>
  <c r="I4214" i="1" s="1"/>
  <c r="A4215" i="1" s="1"/>
  <c r="O4214" i="1"/>
  <c r="R4214" i="1" s="1"/>
  <c r="M4212" i="1" l="1"/>
  <c r="L4212" i="1" s="1"/>
  <c r="M4213" i="1"/>
  <c r="L4213" i="1" s="1"/>
  <c r="P4214" i="1"/>
  <c r="Q4214" i="1"/>
  <c r="T4215" i="1"/>
  <c r="J4215" i="1"/>
  <c r="B4215" i="1" s="1"/>
  <c r="C4215" i="1" s="1"/>
  <c r="D4215" i="1" s="1"/>
  <c r="E4215" i="1" s="1"/>
  <c r="F4215" i="1" s="1"/>
  <c r="G4215" i="1" s="1"/>
  <c r="H4215" i="1" s="1"/>
  <c r="I4215" i="1" s="1"/>
  <c r="A4216" i="1" s="1"/>
  <c r="J4216" i="1" l="1"/>
  <c r="B4216" i="1" s="1"/>
  <c r="C4216" i="1" s="1"/>
  <c r="D4216" i="1" s="1"/>
  <c r="E4216" i="1" s="1"/>
  <c r="F4216" i="1" s="1"/>
  <c r="G4216" i="1" s="1"/>
  <c r="H4216" i="1" s="1"/>
  <c r="I4216" i="1" s="1"/>
  <c r="A4217" i="1" s="1"/>
  <c r="T4216" i="1"/>
  <c r="K4215" i="1"/>
  <c r="S4214" i="1"/>
  <c r="M4214" i="1" s="1"/>
  <c r="L4214" i="1" s="1"/>
  <c r="T4217" i="1" l="1"/>
  <c r="J4217" i="1"/>
  <c r="K4217" i="1" s="1"/>
  <c r="N4217" i="1" s="1"/>
  <c r="K4216" i="1"/>
  <c r="N4215" i="1"/>
  <c r="O4215" i="1"/>
  <c r="R4215" i="1" l="1"/>
  <c r="P4215" i="1" s="1"/>
  <c r="O4217" i="1"/>
  <c r="R4217" i="1" s="1"/>
  <c r="B4217" i="1"/>
  <c r="C4217" i="1" s="1"/>
  <c r="D4217" i="1" s="1"/>
  <c r="E4217" i="1" s="1"/>
  <c r="F4217" i="1" s="1"/>
  <c r="G4217" i="1" s="1"/>
  <c r="H4217" i="1" s="1"/>
  <c r="I4217" i="1" s="1"/>
  <c r="A4218" i="1" s="1"/>
  <c r="N4216" i="1"/>
  <c r="O4216" i="1"/>
  <c r="Q4215" i="1" l="1"/>
  <c r="R4216" i="1"/>
  <c r="Q4216" i="1" s="1"/>
  <c r="J4218" i="1"/>
  <c r="B4218" i="1" s="1"/>
  <c r="C4218" i="1" s="1"/>
  <c r="D4218" i="1" s="1"/>
  <c r="E4218" i="1" s="1"/>
  <c r="F4218" i="1" s="1"/>
  <c r="G4218" i="1" s="1"/>
  <c r="H4218" i="1" s="1"/>
  <c r="I4218" i="1" s="1"/>
  <c r="A4219" i="1" s="1"/>
  <c r="T4218" i="1"/>
  <c r="S4215" i="1"/>
  <c r="M4215" i="1" s="1"/>
  <c r="L4215" i="1" s="1"/>
  <c r="P4217" i="1"/>
  <c r="Q4217" i="1"/>
  <c r="P4216" i="1" l="1"/>
  <c r="S4216" i="1" s="1"/>
  <c r="M4216" i="1" s="1"/>
  <c r="L4216" i="1" s="1"/>
  <c r="S4217" i="1"/>
  <c r="M4217" i="1" s="1"/>
  <c r="L4217" i="1" s="1"/>
  <c r="K4218" i="1"/>
  <c r="J4219" i="1"/>
  <c r="B4219" i="1" s="1"/>
  <c r="C4219" i="1" s="1"/>
  <c r="D4219" i="1" s="1"/>
  <c r="E4219" i="1" s="1"/>
  <c r="F4219" i="1" s="1"/>
  <c r="G4219" i="1" s="1"/>
  <c r="H4219" i="1" s="1"/>
  <c r="I4219" i="1" s="1"/>
  <c r="A4220" i="1" s="1"/>
  <c r="T4219" i="1"/>
  <c r="K4219" i="1" l="1"/>
  <c r="J4220" i="1"/>
  <c r="B4220" i="1" s="1"/>
  <c r="C4220" i="1" s="1"/>
  <c r="D4220" i="1" s="1"/>
  <c r="E4220" i="1" s="1"/>
  <c r="F4220" i="1" s="1"/>
  <c r="G4220" i="1" s="1"/>
  <c r="H4220" i="1" s="1"/>
  <c r="I4220" i="1" s="1"/>
  <c r="A4221" i="1" s="1"/>
  <c r="T4220" i="1"/>
  <c r="O4218" i="1"/>
  <c r="N4218" i="1"/>
  <c r="O4219" i="1" l="1"/>
  <c r="R4219" i="1" s="1"/>
  <c r="N4219" i="1"/>
  <c r="K4220" i="1"/>
  <c r="R4218" i="1"/>
  <c r="T4221" i="1"/>
  <c r="J4221" i="1"/>
  <c r="K4221" i="1" s="1"/>
  <c r="O4221" i="1" s="1"/>
  <c r="B4221" i="1" l="1"/>
  <c r="C4221" i="1" s="1"/>
  <c r="D4221" i="1" s="1"/>
  <c r="E4221" i="1" s="1"/>
  <c r="F4221" i="1" s="1"/>
  <c r="G4221" i="1" s="1"/>
  <c r="H4221" i="1" s="1"/>
  <c r="I4221" i="1" s="1"/>
  <c r="A4222" i="1" s="1"/>
  <c r="N4221" i="1"/>
  <c r="R4221" i="1" s="1"/>
  <c r="P4218" i="1"/>
  <c r="Q4218" i="1"/>
  <c r="N4220" i="1"/>
  <c r="O4220" i="1"/>
  <c r="P4219" i="1"/>
  <c r="Q4219" i="1"/>
  <c r="S4219" i="1" s="1"/>
  <c r="M4219" i="1" l="1"/>
  <c r="L4219" i="1" s="1"/>
  <c r="S4218" i="1"/>
  <c r="M4218" i="1" s="1"/>
  <c r="L4218" i="1" s="1"/>
  <c r="R4220" i="1"/>
  <c r="P4221" i="1"/>
  <c r="Q4221" i="1"/>
  <c r="J4222" i="1"/>
  <c r="B4222" i="1" s="1"/>
  <c r="C4222" i="1" s="1"/>
  <c r="D4222" i="1" s="1"/>
  <c r="E4222" i="1" s="1"/>
  <c r="F4222" i="1" s="1"/>
  <c r="G4222" i="1" s="1"/>
  <c r="H4222" i="1" s="1"/>
  <c r="I4222" i="1" s="1"/>
  <c r="A4223" i="1" s="1"/>
  <c r="T4222" i="1"/>
  <c r="T4223" i="1" l="1"/>
  <c r="J4223" i="1"/>
  <c r="B4223" i="1" s="1"/>
  <c r="C4223" i="1" s="1"/>
  <c r="D4223" i="1" s="1"/>
  <c r="E4223" i="1" s="1"/>
  <c r="F4223" i="1" s="1"/>
  <c r="G4223" i="1" s="1"/>
  <c r="H4223" i="1" s="1"/>
  <c r="I4223" i="1" s="1"/>
  <c r="A4224" i="1" s="1"/>
  <c r="P4220" i="1"/>
  <c r="Q4220" i="1"/>
  <c r="K4222" i="1"/>
  <c r="S4221" i="1"/>
  <c r="S4220" i="1" l="1"/>
  <c r="M4220" i="1" s="1"/>
  <c r="L4220" i="1" s="1"/>
  <c r="N4222" i="1"/>
  <c r="O4222" i="1"/>
  <c r="K4223" i="1"/>
  <c r="J4224" i="1"/>
  <c r="K4224" i="1" s="1"/>
  <c r="O4224" i="1" s="1"/>
  <c r="T4224" i="1"/>
  <c r="M4221" i="1"/>
  <c r="L4221" i="1" s="1"/>
  <c r="R4222" i="1" l="1"/>
  <c r="P4222" i="1" s="1"/>
  <c r="N4223" i="1"/>
  <c r="O4223" i="1"/>
  <c r="N4224" i="1"/>
  <c r="R4224" i="1" s="1"/>
  <c r="B4224" i="1"/>
  <c r="C4224" i="1" s="1"/>
  <c r="D4224" i="1" s="1"/>
  <c r="E4224" i="1" s="1"/>
  <c r="F4224" i="1" s="1"/>
  <c r="G4224" i="1" s="1"/>
  <c r="H4224" i="1" s="1"/>
  <c r="I4224" i="1" s="1"/>
  <c r="A4225" i="1" s="1"/>
  <c r="Q4222" i="1" l="1"/>
  <c r="S4222" i="1" s="1"/>
  <c r="M4222" i="1" s="1"/>
  <c r="L4222" i="1" s="1"/>
  <c r="J4225" i="1"/>
  <c r="K4225" i="1" s="1"/>
  <c r="O4225" i="1" s="1"/>
  <c r="T4225" i="1"/>
  <c r="R4223" i="1"/>
  <c r="P4224" i="1"/>
  <c r="Q4224" i="1"/>
  <c r="N4225" i="1" l="1"/>
  <c r="R4225" i="1" s="1"/>
  <c r="P4223" i="1"/>
  <c r="Q4223" i="1"/>
  <c r="B4225" i="1"/>
  <c r="C4225" i="1" s="1"/>
  <c r="D4225" i="1" s="1"/>
  <c r="E4225" i="1" s="1"/>
  <c r="F4225" i="1" s="1"/>
  <c r="G4225" i="1" s="1"/>
  <c r="H4225" i="1" s="1"/>
  <c r="I4225" i="1" s="1"/>
  <c r="A4226" i="1" s="1"/>
  <c r="S4224" i="1"/>
  <c r="T4226" i="1" l="1"/>
  <c r="J4226" i="1"/>
  <c r="B4226" i="1" s="1"/>
  <c r="C4226" i="1" s="1"/>
  <c r="D4226" i="1" s="1"/>
  <c r="E4226" i="1" s="1"/>
  <c r="F4226" i="1" s="1"/>
  <c r="G4226" i="1" s="1"/>
  <c r="H4226" i="1" s="1"/>
  <c r="I4226" i="1" s="1"/>
  <c r="A4227" i="1" s="1"/>
  <c r="S4223" i="1"/>
  <c r="M4223" i="1" s="1"/>
  <c r="L4223" i="1" s="1"/>
  <c r="M4224" i="1"/>
  <c r="L4224" i="1" s="1"/>
  <c r="P4225" i="1"/>
  <c r="Q4225" i="1"/>
  <c r="S4225" i="1" l="1"/>
  <c r="M4225" i="1" s="1"/>
  <c r="L4225" i="1" s="1"/>
  <c r="K4226" i="1"/>
  <c r="J4227" i="1"/>
  <c r="B4227" i="1" s="1"/>
  <c r="C4227" i="1" s="1"/>
  <c r="D4227" i="1" s="1"/>
  <c r="E4227" i="1" s="1"/>
  <c r="F4227" i="1" s="1"/>
  <c r="G4227" i="1" s="1"/>
  <c r="H4227" i="1" s="1"/>
  <c r="I4227" i="1" s="1"/>
  <c r="A4228" i="1" s="1"/>
  <c r="T4227" i="1"/>
  <c r="K4227" i="1" l="1"/>
  <c r="J4228" i="1"/>
  <c r="B4228" i="1" s="1"/>
  <c r="C4228" i="1" s="1"/>
  <c r="D4228" i="1" s="1"/>
  <c r="E4228" i="1" s="1"/>
  <c r="F4228" i="1" s="1"/>
  <c r="G4228" i="1" s="1"/>
  <c r="H4228" i="1" s="1"/>
  <c r="I4228" i="1" s="1"/>
  <c r="A4229" i="1" s="1"/>
  <c r="T4228" i="1"/>
  <c r="N4226" i="1"/>
  <c r="O4226" i="1"/>
  <c r="R4226" i="1" l="1"/>
  <c r="Q4226" i="1" s="1"/>
  <c r="T4229" i="1"/>
  <c r="J4229" i="1"/>
  <c r="K4229" i="1" s="1"/>
  <c r="O4229" i="1" s="1"/>
  <c r="K4228" i="1"/>
  <c r="O4227" i="1"/>
  <c r="R4227" i="1" s="1"/>
  <c r="N4227" i="1"/>
  <c r="P4226" i="1" l="1"/>
  <c r="S4226" i="1" s="1"/>
  <c r="M4226" i="1" s="1"/>
  <c r="L4226" i="1" s="1"/>
  <c r="P4227" i="1"/>
  <c r="Q4227" i="1"/>
  <c r="N4229" i="1"/>
  <c r="R4229" i="1" s="1"/>
  <c r="N4228" i="1"/>
  <c r="O4228" i="1"/>
  <c r="B4229" i="1"/>
  <c r="C4229" i="1" s="1"/>
  <c r="D4229" i="1" s="1"/>
  <c r="E4229" i="1" s="1"/>
  <c r="F4229" i="1" s="1"/>
  <c r="G4229" i="1" s="1"/>
  <c r="H4229" i="1" s="1"/>
  <c r="I4229" i="1" s="1"/>
  <c r="A4230" i="1" s="1"/>
  <c r="R4228" i="1" l="1"/>
  <c r="S4227" i="1"/>
  <c r="M4227" i="1" s="1"/>
  <c r="L4227" i="1" s="1"/>
  <c r="T4230" i="1"/>
  <c r="J4230" i="1"/>
  <c r="B4230" i="1" s="1"/>
  <c r="C4230" i="1" s="1"/>
  <c r="D4230" i="1" s="1"/>
  <c r="E4230" i="1" s="1"/>
  <c r="F4230" i="1" s="1"/>
  <c r="G4230" i="1" s="1"/>
  <c r="H4230" i="1" s="1"/>
  <c r="I4230" i="1" s="1"/>
  <c r="A4231" i="1" s="1"/>
  <c r="P4228" i="1"/>
  <c r="Q4228" i="1"/>
  <c r="Q4229" i="1"/>
  <c r="P4229" i="1"/>
  <c r="S4229" i="1" s="1"/>
  <c r="M4229" i="1" l="1"/>
  <c r="L4229" i="1" s="1"/>
  <c r="S4228" i="1"/>
  <c r="M4228" i="1" s="1"/>
  <c r="L4228" i="1" s="1"/>
  <c r="K4230" i="1"/>
  <c r="T4231" i="1"/>
  <c r="J4231" i="1"/>
  <c r="B4231" i="1" s="1"/>
  <c r="C4231" i="1" s="1"/>
  <c r="D4231" i="1" s="1"/>
  <c r="E4231" i="1" s="1"/>
  <c r="F4231" i="1" s="1"/>
  <c r="G4231" i="1" s="1"/>
  <c r="H4231" i="1" s="1"/>
  <c r="I4231" i="1" s="1"/>
  <c r="A4232" i="1" s="1"/>
  <c r="J4232" i="1" l="1"/>
  <c r="B4232" i="1" s="1"/>
  <c r="C4232" i="1" s="1"/>
  <c r="D4232" i="1" s="1"/>
  <c r="E4232" i="1" s="1"/>
  <c r="F4232" i="1" s="1"/>
  <c r="G4232" i="1" s="1"/>
  <c r="H4232" i="1" s="1"/>
  <c r="I4232" i="1" s="1"/>
  <c r="A4233" i="1" s="1"/>
  <c r="T4232" i="1"/>
  <c r="K4231" i="1"/>
  <c r="N4230" i="1"/>
  <c r="O4230" i="1"/>
  <c r="R4230" i="1" s="1"/>
  <c r="Q4230" i="1" l="1"/>
  <c r="P4230" i="1"/>
  <c r="S4230" i="1" s="1"/>
  <c r="M4230" i="1" s="1"/>
  <c r="L4230" i="1" s="1"/>
  <c r="K4232" i="1"/>
  <c r="O4231" i="1"/>
  <c r="N4231" i="1"/>
  <c r="J4233" i="1"/>
  <c r="K4233" i="1" s="1"/>
  <c r="O4233" i="1" s="1"/>
  <c r="T4233" i="1"/>
  <c r="R4231" i="1" l="1"/>
  <c r="N4233" i="1"/>
  <c r="R4233" i="1" s="1"/>
  <c r="Q4231" i="1"/>
  <c r="P4231" i="1"/>
  <c r="N4232" i="1"/>
  <c r="O4232" i="1"/>
  <c r="B4233" i="1"/>
  <c r="C4233" i="1" s="1"/>
  <c r="D4233" i="1" s="1"/>
  <c r="E4233" i="1" s="1"/>
  <c r="F4233" i="1" s="1"/>
  <c r="G4233" i="1" s="1"/>
  <c r="H4233" i="1" s="1"/>
  <c r="I4233" i="1" s="1"/>
  <c r="A4234" i="1" s="1"/>
  <c r="T4234" i="1" l="1"/>
  <c r="J4234" i="1"/>
  <c r="K4234" i="1" s="1"/>
  <c r="N4234" i="1" s="1"/>
  <c r="S4231" i="1"/>
  <c r="M4231" i="1" s="1"/>
  <c r="L4231" i="1" s="1"/>
  <c r="R4232" i="1"/>
  <c r="Q4233" i="1"/>
  <c r="P4233" i="1"/>
  <c r="S4233" i="1" s="1"/>
  <c r="O4234" i="1" l="1"/>
  <c r="R4234" i="1" s="1"/>
  <c r="Q4232" i="1"/>
  <c r="P4232" i="1"/>
  <c r="B4234" i="1"/>
  <c r="C4234" i="1" s="1"/>
  <c r="D4234" i="1" s="1"/>
  <c r="E4234" i="1" s="1"/>
  <c r="F4234" i="1" s="1"/>
  <c r="G4234" i="1" s="1"/>
  <c r="H4234" i="1" s="1"/>
  <c r="I4234" i="1" s="1"/>
  <c r="A4235" i="1" s="1"/>
  <c r="S4232" i="1" l="1"/>
  <c r="J4235" i="1"/>
  <c r="B4235" i="1" s="1"/>
  <c r="C4235" i="1" s="1"/>
  <c r="D4235" i="1" s="1"/>
  <c r="E4235" i="1" s="1"/>
  <c r="F4235" i="1" s="1"/>
  <c r="G4235" i="1" s="1"/>
  <c r="H4235" i="1" s="1"/>
  <c r="I4235" i="1" s="1"/>
  <c r="A4236" i="1" s="1"/>
  <c r="T4235" i="1"/>
  <c r="Q4234" i="1"/>
  <c r="P4234" i="1"/>
  <c r="S4234" i="1" l="1"/>
  <c r="M4234" i="1" s="1"/>
  <c r="L4234" i="1" s="1"/>
  <c r="M4232" i="1"/>
  <c r="L4232" i="1" s="1"/>
  <c r="M4233" i="1"/>
  <c r="L4233" i="1" s="1"/>
  <c r="K4235" i="1"/>
  <c r="T4236" i="1"/>
  <c r="J4236" i="1"/>
  <c r="B4236" i="1" s="1"/>
  <c r="C4236" i="1" s="1"/>
  <c r="D4236" i="1" s="1"/>
  <c r="E4236" i="1" s="1"/>
  <c r="F4236" i="1" s="1"/>
  <c r="G4236" i="1" s="1"/>
  <c r="H4236" i="1" s="1"/>
  <c r="I4236" i="1" s="1"/>
  <c r="A4237" i="1" s="1"/>
  <c r="K4236" i="1" l="1"/>
  <c r="J4237" i="1"/>
  <c r="K4237" i="1" s="1"/>
  <c r="N4237" i="1" s="1"/>
  <c r="T4237" i="1"/>
  <c r="O4235" i="1"/>
  <c r="N4235" i="1"/>
  <c r="O4237" i="1" l="1"/>
  <c r="R4237" i="1" s="1"/>
  <c r="R4235" i="1"/>
  <c r="B4237" i="1"/>
  <c r="C4237" i="1" s="1"/>
  <c r="D4237" i="1" s="1"/>
  <c r="E4237" i="1" s="1"/>
  <c r="F4237" i="1" s="1"/>
  <c r="G4237" i="1" s="1"/>
  <c r="H4237" i="1" s="1"/>
  <c r="I4237" i="1" s="1"/>
  <c r="A4238" i="1" s="1"/>
  <c r="N4236" i="1"/>
  <c r="O4236" i="1"/>
  <c r="R4236" i="1" l="1"/>
  <c r="P4236" i="1" s="1"/>
  <c r="T4238" i="1"/>
  <c r="J4238" i="1"/>
  <c r="B4238" i="1" s="1"/>
  <c r="C4238" i="1" s="1"/>
  <c r="D4238" i="1" s="1"/>
  <c r="E4238" i="1" s="1"/>
  <c r="F4238" i="1" s="1"/>
  <c r="G4238" i="1" s="1"/>
  <c r="H4238" i="1" s="1"/>
  <c r="I4238" i="1" s="1"/>
  <c r="A4239" i="1" s="1"/>
  <c r="Q4235" i="1"/>
  <c r="P4235" i="1"/>
  <c r="P4237" i="1"/>
  <c r="Q4237" i="1"/>
  <c r="Q4236" i="1" l="1"/>
  <c r="S4236" i="1" s="1"/>
  <c r="J4239" i="1"/>
  <c r="B4239" i="1" s="1"/>
  <c r="C4239" i="1" s="1"/>
  <c r="D4239" i="1" s="1"/>
  <c r="E4239" i="1" s="1"/>
  <c r="F4239" i="1" s="1"/>
  <c r="G4239" i="1" s="1"/>
  <c r="H4239" i="1" s="1"/>
  <c r="I4239" i="1" s="1"/>
  <c r="A4240" i="1" s="1"/>
  <c r="T4239" i="1"/>
  <c r="S4237" i="1"/>
  <c r="M4237" i="1" s="1"/>
  <c r="L4237" i="1" s="1"/>
  <c r="S4235" i="1"/>
  <c r="M4235" i="1" s="1"/>
  <c r="L4235" i="1" s="1"/>
  <c r="K4238" i="1"/>
  <c r="M4236" i="1" l="1"/>
  <c r="L4236" i="1" s="1"/>
  <c r="O4238" i="1"/>
  <c r="N4238" i="1"/>
  <c r="K4239" i="1"/>
  <c r="T4240" i="1"/>
  <c r="J4240" i="1"/>
  <c r="B4240" i="1" s="1"/>
  <c r="C4240" i="1" s="1"/>
  <c r="D4240" i="1" s="1"/>
  <c r="E4240" i="1" s="1"/>
  <c r="F4240" i="1" s="1"/>
  <c r="G4240" i="1" s="1"/>
  <c r="H4240" i="1" s="1"/>
  <c r="I4240" i="1" s="1"/>
  <c r="A4241" i="1" s="1"/>
  <c r="O4239" i="1" l="1"/>
  <c r="N4239" i="1"/>
  <c r="K4240" i="1"/>
  <c r="T4241" i="1"/>
  <c r="J4241" i="1"/>
  <c r="K4241" i="1" s="1"/>
  <c r="N4241" i="1" s="1"/>
  <c r="R4238" i="1"/>
  <c r="R4239" i="1" l="1"/>
  <c r="Q4239" i="1" s="1"/>
  <c r="P4238" i="1"/>
  <c r="Q4238" i="1"/>
  <c r="B4241" i="1"/>
  <c r="C4241" i="1" s="1"/>
  <c r="D4241" i="1" s="1"/>
  <c r="E4241" i="1" s="1"/>
  <c r="F4241" i="1" s="1"/>
  <c r="G4241" i="1" s="1"/>
  <c r="H4241" i="1" s="1"/>
  <c r="I4241" i="1" s="1"/>
  <c r="A4242" i="1" s="1"/>
  <c r="O4240" i="1"/>
  <c r="N4240" i="1"/>
  <c r="O4241" i="1"/>
  <c r="R4241" i="1" s="1"/>
  <c r="P4239" i="1" l="1"/>
  <c r="S4239" i="1" s="1"/>
  <c r="M4239" i="1" s="1"/>
  <c r="L4239" i="1" s="1"/>
  <c r="S4238" i="1"/>
  <c r="M4238" i="1" s="1"/>
  <c r="L4238" i="1" s="1"/>
  <c r="R4240" i="1"/>
  <c r="T4242" i="1"/>
  <c r="J4242" i="1"/>
  <c r="K4242" i="1" s="1"/>
  <c r="N4242" i="1" s="1"/>
  <c r="Q4241" i="1"/>
  <c r="P4241" i="1"/>
  <c r="S4241" i="1" l="1"/>
  <c r="O4242" i="1"/>
  <c r="R4242" i="1" s="1"/>
  <c r="B4242" i="1"/>
  <c r="C4242" i="1" s="1"/>
  <c r="D4242" i="1" s="1"/>
  <c r="E4242" i="1" s="1"/>
  <c r="F4242" i="1" s="1"/>
  <c r="G4242" i="1" s="1"/>
  <c r="H4242" i="1" s="1"/>
  <c r="I4242" i="1" s="1"/>
  <c r="A4243" i="1" s="1"/>
  <c r="Q4240" i="1"/>
  <c r="P4240" i="1"/>
  <c r="S4240" i="1" l="1"/>
  <c r="J4243" i="1"/>
  <c r="B4243" i="1" s="1"/>
  <c r="C4243" i="1" s="1"/>
  <c r="D4243" i="1" s="1"/>
  <c r="E4243" i="1" s="1"/>
  <c r="F4243" i="1" s="1"/>
  <c r="G4243" i="1" s="1"/>
  <c r="H4243" i="1" s="1"/>
  <c r="I4243" i="1" s="1"/>
  <c r="A4244" i="1" s="1"/>
  <c r="T4243" i="1"/>
  <c r="P4242" i="1"/>
  <c r="Q4242" i="1"/>
  <c r="M4240" i="1" l="1"/>
  <c r="L4240" i="1" s="1"/>
  <c r="M4241" i="1"/>
  <c r="L4241" i="1" s="1"/>
  <c r="S4242" i="1"/>
  <c r="M4242" i="1" s="1"/>
  <c r="L4242" i="1" s="1"/>
  <c r="K4243" i="1"/>
  <c r="J4244" i="1"/>
  <c r="B4244" i="1" s="1"/>
  <c r="C4244" i="1" s="1"/>
  <c r="D4244" i="1" s="1"/>
  <c r="T4244" i="1"/>
  <c r="E4244" i="1" l="1"/>
  <c r="F4244" i="1" s="1"/>
  <c r="G4244" i="1" s="1"/>
  <c r="H4244" i="1" s="1"/>
  <c r="I4244" i="1" s="1"/>
  <c r="A4245" i="1" s="1"/>
  <c r="T4245" i="1" s="1"/>
  <c r="K4244" i="1"/>
  <c r="O4243" i="1"/>
  <c r="N4243" i="1"/>
  <c r="J4245" i="1" l="1"/>
  <c r="K4245" i="1" s="1"/>
  <c r="N4245" i="1" s="1"/>
  <c r="R4243" i="1"/>
  <c r="O4244" i="1"/>
  <c r="N4244" i="1"/>
  <c r="B4245" i="1" l="1"/>
  <c r="C4245" i="1" s="1"/>
  <c r="D4245" i="1" s="1"/>
  <c r="E4245" i="1" s="1"/>
  <c r="F4245" i="1" s="1"/>
  <c r="G4245" i="1" s="1"/>
  <c r="H4245" i="1" s="1"/>
  <c r="I4245" i="1" s="1"/>
  <c r="A4246" i="1" s="1"/>
  <c r="T4246" i="1" s="1"/>
  <c r="O4245" i="1"/>
  <c r="R4245" i="1" s="1"/>
  <c r="P4245" i="1" s="1"/>
  <c r="R4244" i="1"/>
  <c r="Q4245" i="1"/>
  <c r="P4243" i="1"/>
  <c r="Q4243" i="1"/>
  <c r="J4246" i="1" l="1"/>
  <c r="B4246" i="1" s="1"/>
  <c r="C4246" i="1" s="1"/>
  <c r="D4246" i="1" s="1"/>
  <c r="E4246" i="1" s="1"/>
  <c r="F4246" i="1" s="1"/>
  <c r="G4246" i="1" s="1"/>
  <c r="H4246" i="1" s="1"/>
  <c r="I4246" i="1" s="1"/>
  <c r="A4247" i="1" s="1"/>
  <c r="J4247" i="1" s="1"/>
  <c r="B4247" i="1" s="1"/>
  <c r="C4247" i="1" s="1"/>
  <c r="D4247" i="1" s="1"/>
  <c r="E4247" i="1" s="1"/>
  <c r="F4247" i="1" s="1"/>
  <c r="G4247" i="1" s="1"/>
  <c r="H4247" i="1" s="1"/>
  <c r="I4247" i="1" s="1"/>
  <c r="A4248" i="1" s="1"/>
  <c r="S4245" i="1"/>
  <c r="S4243" i="1"/>
  <c r="M4243" i="1" s="1"/>
  <c r="L4243" i="1" s="1"/>
  <c r="P4244" i="1"/>
  <c r="Q4244" i="1"/>
  <c r="T4247" i="1" l="1"/>
  <c r="K4246" i="1"/>
  <c r="S4244" i="1"/>
  <c r="M4244" i="1" s="1"/>
  <c r="L4244" i="1" s="1"/>
  <c r="J4248" i="1"/>
  <c r="B4248" i="1" s="1"/>
  <c r="C4248" i="1" s="1"/>
  <c r="D4248" i="1" s="1"/>
  <c r="E4248" i="1" s="1"/>
  <c r="F4248" i="1" s="1"/>
  <c r="G4248" i="1" s="1"/>
  <c r="H4248" i="1" s="1"/>
  <c r="I4248" i="1" s="1"/>
  <c r="A4249" i="1" s="1"/>
  <c r="T4248" i="1"/>
  <c r="N4246" i="1"/>
  <c r="O4246" i="1"/>
  <c r="R4246" i="1" s="1"/>
  <c r="K4247" i="1"/>
  <c r="M4245" i="1" l="1"/>
  <c r="L4245" i="1" s="1"/>
  <c r="N4247" i="1"/>
  <c r="O4247" i="1"/>
  <c r="P4246" i="1"/>
  <c r="Q4246" i="1"/>
  <c r="S4246" i="1" s="1"/>
  <c r="M4246" i="1" s="1"/>
  <c r="L4246" i="1" s="1"/>
  <c r="K4248" i="1"/>
  <c r="J4249" i="1"/>
  <c r="K4249" i="1" s="1"/>
  <c r="O4249" i="1" s="1"/>
  <c r="T4249" i="1"/>
  <c r="R4247" i="1" l="1"/>
  <c r="P4247" i="1" s="1"/>
  <c r="N4249" i="1"/>
  <c r="R4249" i="1" s="1"/>
  <c r="B4249" i="1"/>
  <c r="C4249" i="1" s="1"/>
  <c r="D4249" i="1" s="1"/>
  <c r="E4249" i="1" s="1"/>
  <c r="F4249" i="1" s="1"/>
  <c r="G4249" i="1" s="1"/>
  <c r="H4249" i="1" s="1"/>
  <c r="I4249" i="1" s="1"/>
  <c r="A4250" i="1" s="1"/>
  <c r="O4248" i="1"/>
  <c r="N4248" i="1"/>
  <c r="Q4247" i="1" l="1"/>
  <c r="T4250" i="1"/>
  <c r="J4250" i="1"/>
  <c r="B4250" i="1" s="1"/>
  <c r="C4250" i="1" s="1"/>
  <c r="D4250" i="1" s="1"/>
  <c r="E4250" i="1" s="1"/>
  <c r="F4250" i="1" s="1"/>
  <c r="G4250" i="1" s="1"/>
  <c r="H4250" i="1" s="1"/>
  <c r="I4250" i="1" s="1"/>
  <c r="A4251" i="1" s="1"/>
  <c r="Q4249" i="1"/>
  <c r="P4249" i="1"/>
  <c r="R4248" i="1"/>
  <c r="S4247" i="1"/>
  <c r="M4247" i="1" s="1"/>
  <c r="L4247" i="1" s="1"/>
  <c r="P4248" i="1" l="1"/>
  <c r="Q4248" i="1"/>
  <c r="S4249" i="1"/>
  <c r="K4250" i="1"/>
  <c r="J4251" i="1"/>
  <c r="B4251" i="1" s="1"/>
  <c r="C4251" i="1" s="1"/>
  <c r="D4251" i="1" s="1"/>
  <c r="E4251" i="1" s="1"/>
  <c r="F4251" i="1" s="1"/>
  <c r="G4251" i="1" s="1"/>
  <c r="H4251" i="1" s="1"/>
  <c r="I4251" i="1" s="1"/>
  <c r="A4252" i="1" s="1"/>
  <c r="T4251" i="1"/>
  <c r="T4252" i="1" l="1"/>
  <c r="J4252" i="1"/>
  <c r="B4252" i="1" s="1"/>
  <c r="C4252" i="1" s="1"/>
  <c r="D4252" i="1" s="1"/>
  <c r="E4252" i="1" s="1"/>
  <c r="F4252" i="1" s="1"/>
  <c r="G4252" i="1" s="1"/>
  <c r="H4252" i="1" s="1"/>
  <c r="I4252" i="1" s="1"/>
  <c r="A4253" i="1" s="1"/>
  <c r="O4250" i="1"/>
  <c r="N4250" i="1"/>
  <c r="K4251" i="1"/>
  <c r="S4248" i="1"/>
  <c r="M4248" i="1" s="1"/>
  <c r="L4248" i="1" s="1"/>
  <c r="M4249" i="1" l="1"/>
  <c r="L4249" i="1" s="1"/>
  <c r="R4250" i="1"/>
  <c r="P4250" i="1" s="1"/>
  <c r="N4251" i="1"/>
  <c r="O4251" i="1"/>
  <c r="R4251" i="1" s="1"/>
  <c r="K4252" i="1"/>
  <c r="J4253" i="1"/>
  <c r="K4253" i="1" s="1"/>
  <c r="O4253" i="1" s="1"/>
  <c r="T4253" i="1"/>
  <c r="Q4250" i="1" l="1"/>
  <c r="S4250" i="1" s="1"/>
  <c r="M4250" i="1" s="1"/>
  <c r="L4250" i="1" s="1"/>
  <c r="P4251" i="1"/>
  <c r="Q4251" i="1"/>
  <c r="B4253" i="1"/>
  <c r="C4253" i="1" s="1"/>
  <c r="D4253" i="1" s="1"/>
  <c r="E4253" i="1" s="1"/>
  <c r="F4253" i="1" s="1"/>
  <c r="G4253" i="1" s="1"/>
  <c r="H4253" i="1" s="1"/>
  <c r="I4253" i="1" s="1"/>
  <c r="A4254" i="1" s="1"/>
  <c r="N4253" i="1"/>
  <c r="R4253" i="1" s="1"/>
  <c r="N4252" i="1"/>
  <c r="O4252" i="1"/>
  <c r="R4252" i="1" l="1"/>
  <c r="Q4252" i="1" s="1"/>
  <c r="S4251" i="1"/>
  <c r="M4251" i="1" s="1"/>
  <c r="L4251" i="1" s="1"/>
  <c r="Q4253" i="1"/>
  <c r="P4253" i="1"/>
  <c r="J4254" i="1"/>
  <c r="B4254" i="1" s="1"/>
  <c r="C4254" i="1" s="1"/>
  <c r="D4254" i="1" s="1"/>
  <c r="E4254" i="1" s="1"/>
  <c r="F4254" i="1" s="1"/>
  <c r="G4254" i="1" s="1"/>
  <c r="H4254" i="1" s="1"/>
  <c r="I4254" i="1" s="1"/>
  <c r="A4255" i="1" s="1"/>
  <c r="T4254" i="1"/>
  <c r="P4252" i="1" l="1"/>
  <c r="S4252" i="1" s="1"/>
  <c r="M4252" i="1" s="1"/>
  <c r="L4252" i="1" s="1"/>
  <c r="J4255" i="1"/>
  <c r="B4255" i="1" s="1"/>
  <c r="C4255" i="1" s="1"/>
  <c r="D4255" i="1" s="1"/>
  <c r="E4255" i="1" s="1"/>
  <c r="F4255" i="1" s="1"/>
  <c r="G4255" i="1" s="1"/>
  <c r="H4255" i="1" s="1"/>
  <c r="I4255" i="1" s="1"/>
  <c r="A4256" i="1" s="1"/>
  <c r="T4255" i="1"/>
  <c r="S4253" i="1"/>
  <c r="K4254" i="1"/>
  <c r="M4253" i="1" l="1"/>
  <c r="L4253" i="1" s="1"/>
  <c r="O4254" i="1"/>
  <c r="N4254" i="1"/>
  <c r="K4255" i="1"/>
  <c r="T4256" i="1"/>
  <c r="J4256" i="1"/>
  <c r="B4256" i="1" s="1"/>
  <c r="C4256" i="1" s="1"/>
  <c r="D4256" i="1" s="1"/>
  <c r="E4256" i="1" s="1"/>
  <c r="F4256" i="1" s="1"/>
  <c r="G4256" i="1" s="1"/>
  <c r="H4256" i="1" s="1"/>
  <c r="I4256" i="1" s="1"/>
  <c r="A4257" i="1" s="1"/>
  <c r="K4256" i="1" l="1"/>
  <c r="O4255" i="1"/>
  <c r="N4255" i="1"/>
  <c r="T4257" i="1"/>
  <c r="J4257" i="1"/>
  <c r="K4257" i="1" s="1"/>
  <c r="N4257" i="1" s="1"/>
  <c r="R4254" i="1"/>
  <c r="P4254" i="1" l="1"/>
  <c r="Q4254" i="1"/>
  <c r="O4257" i="1"/>
  <c r="R4257" i="1" s="1"/>
  <c r="B4257" i="1"/>
  <c r="C4257" i="1" s="1"/>
  <c r="D4257" i="1" s="1"/>
  <c r="E4257" i="1" s="1"/>
  <c r="F4257" i="1" s="1"/>
  <c r="G4257" i="1" s="1"/>
  <c r="H4257" i="1" s="1"/>
  <c r="I4257" i="1" s="1"/>
  <c r="A4258" i="1" s="1"/>
  <c r="R4255" i="1"/>
  <c r="O4256" i="1"/>
  <c r="N4256" i="1"/>
  <c r="R4256" i="1" l="1"/>
  <c r="Q4256" i="1" s="1"/>
  <c r="J4258" i="1"/>
  <c r="B4258" i="1" s="1"/>
  <c r="C4258" i="1" s="1"/>
  <c r="D4258" i="1" s="1"/>
  <c r="E4258" i="1" s="1"/>
  <c r="F4258" i="1" s="1"/>
  <c r="G4258" i="1" s="1"/>
  <c r="H4258" i="1" s="1"/>
  <c r="I4258" i="1" s="1"/>
  <c r="A4259" i="1" s="1"/>
  <c r="T4258" i="1"/>
  <c r="P4255" i="1"/>
  <c r="Q4255" i="1"/>
  <c r="P4257" i="1"/>
  <c r="Q4257" i="1"/>
  <c r="P4256" i="1"/>
  <c r="S4254" i="1"/>
  <c r="M4254" i="1" s="1"/>
  <c r="L4254" i="1" s="1"/>
  <c r="S4255" i="1" l="1"/>
  <c r="M4255" i="1" s="1"/>
  <c r="L4255" i="1" s="1"/>
  <c r="S4257" i="1"/>
  <c r="S4256" i="1"/>
  <c r="M4256" i="1" s="1"/>
  <c r="L4256" i="1" s="1"/>
  <c r="K4258" i="1"/>
  <c r="J4259" i="1"/>
  <c r="B4259" i="1" s="1"/>
  <c r="C4259" i="1" s="1"/>
  <c r="D4259" i="1" s="1"/>
  <c r="E4259" i="1" s="1"/>
  <c r="F4259" i="1" s="1"/>
  <c r="G4259" i="1" s="1"/>
  <c r="H4259" i="1" s="1"/>
  <c r="I4259" i="1" s="1"/>
  <c r="A4260" i="1" s="1"/>
  <c r="T4259" i="1"/>
  <c r="M4257" i="1" l="1"/>
  <c r="L4257" i="1" s="1"/>
  <c r="K4259" i="1"/>
  <c r="T4260" i="1"/>
  <c r="J4260" i="1"/>
  <c r="B4260" i="1" s="1"/>
  <c r="C4260" i="1" s="1"/>
  <c r="D4260" i="1" s="1"/>
  <c r="E4260" i="1" s="1"/>
  <c r="F4260" i="1" s="1"/>
  <c r="G4260" i="1" s="1"/>
  <c r="H4260" i="1" s="1"/>
  <c r="I4260" i="1" s="1"/>
  <c r="A4261" i="1" s="1"/>
  <c r="O4258" i="1"/>
  <c r="R4258" i="1" s="1"/>
  <c r="N4258" i="1"/>
  <c r="Q4258" i="1" l="1"/>
  <c r="P4258" i="1"/>
  <c r="S4258" i="1" s="1"/>
  <c r="M4258" i="1" s="1"/>
  <c r="L4258" i="1" s="1"/>
  <c r="K4260" i="1"/>
  <c r="J4261" i="1"/>
  <c r="K4261" i="1" s="1"/>
  <c r="O4261" i="1" s="1"/>
  <c r="T4261" i="1"/>
  <c r="O4259" i="1"/>
  <c r="N4259" i="1"/>
  <c r="R4259" i="1" l="1"/>
  <c r="P4259" i="1" s="1"/>
  <c r="N4261" i="1"/>
  <c r="R4261" i="1" s="1"/>
  <c r="O4260" i="1"/>
  <c r="N4260" i="1"/>
  <c r="B4261" i="1"/>
  <c r="C4261" i="1" s="1"/>
  <c r="D4261" i="1" s="1"/>
  <c r="E4261" i="1" s="1"/>
  <c r="F4261" i="1" s="1"/>
  <c r="G4261" i="1" s="1"/>
  <c r="H4261" i="1" s="1"/>
  <c r="I4261" i="1" s="1"/>
  <c r="A4262" i="1" s="1"/>
  <c r="Q4259" i="1" l="1"/>
  <c r="S4259" i="1" s="1"/>
  <c r="M4259" i="1" s="1"/>
  <c r="L4259" i="1" s="1"/>
  <c r="T4262" i="1"/>
  <c r="J4262" i="1"/>
  <c r="B4262" i="1" s="1"/>
  <c r="C4262" i="1" s="1"/>
  <c r="D4262" i="1" s="1"/>
  <c r="E4262" i="1" s="1"/>
  <c r="F4262" i="1" s="1"/>
  <c r="G4262" i="1" s="1"/>
  <c r="H4262" i="1" s="1"/>
  <c r="I4262" i="1" s="1"/>
  <c r="A4263" i="1" s="1"/>
  <c r="R4260" i="1"/>
  <c r="Q4261" i="1"/>
  <c r="P4261" i="1"/>
  <c r="S4261" i="1" l="1"/>
  <c r="K4262" i="1"/>
  <c r="J4263" i="1"/>
  <c r="B4263" i="1" s="1"/>
  <c r="C4263" i="1" s="1"/>
  <c r="D4263" i="1" s="1"/>
  <c r="E4263" i="1" s="1"/>
  <c r="F4263" i="1" s="1"/>
  <c r="G4263" i="1" s="1"/>
  <c r="H4263" i="1" s="1"/>
  <c r="I4263" i="1" s="1"/>
  <c r="A4264" i="1" s="1"/>
  <c r="T4263" i="1"/>
  <c r="P4260" i="1"/>
  <c r="Q4260" i="1"/>
  <c r="T4264" i="1" l="1"/>
  <c r="J4264" i="1"/>
  <c r="B4264" i="1" s="1"/>
  <c r="C4264" i="1" s="1"/>
  <c r="D4264" i="1" s="1"/>
  <c r="E4264" i="1" s="1"/>
  <c r="F4264" i="1" s="1"/>
  <c r="G4264" i="1" s="1"/>
  <c r="H4264" i="1" s="1"/>
  <c r="I4264" i="1" s="1"/>
  <c r="A4265" i="1" s="1"/>
  <c r="S4260" i="1"/>
  <c r="K4263" i="1"/>
  <c r="O4262" i="1"/>
  <c r="N4262" i="1"/>
  <c r="M4260" i="1" l="1"/>
  <c r="L4260" i="1" s="1"/>
  <c r="M4261" i="1"/>
  <c r="L4261" i="1" s="1"/>
  <c r="R4262" i="1"/>
  <c r="O4263" i="1"/>
  <c r="N4263" i="1"/>
  <c r="K4264" i="1"/>
  <c r="J4265" i="1"/>
  <c r="K4265" i="1" s="1"/>
  <c r="N4265" i="1" s="1"/>
  <c r="T4265" i="1"/>
  <c r="B4265" i="1" l="1"/>
  <c r="C4265" i="1" s="1"/>
  <c r="D4265" i="1" s="1"/>
  <c r="E4265" i="1" s="1"/>
  <c r="F4265" i="1" s="1"/>
  <c r="G4265" i="1" s="1"/>
  <c r="H4265" i="1" s="1"/>
  <c r="I4265" i="1" s="1"/>
  <c r="A4266" i="1" s="1"/>
  <c r="N4264" i="1"/>
  <c r="O4264" i="1"/>
  <c r="O4265" i="1"/>
  <c r="R4265" i="1" s="1"/>
  <c r="R4263" i="1"/>
  <c r="P4262" i="1"/>
  <c r="Q4262" i="1"/>
  <c r="R4264" i="1" l="1"/>
  <c r="P4264" i="1" s="1"/>
  <c r="Q4265" i="1"/>
  <c r="P4265" i="1"/>
  <c r="S4265" i="1" s="1"/>
  <c r="Q4264" i="1"/>
  <c r="S4262" i="1"/>
  <c r="M4262" i="1" s="1"/>
  <c r="L4262" i="1" s="1"/>
  <c r="Q4263" i="1"/>
  <c r="P4263" i="1"/>
  <c r="T4266" i="1"/>
  <c r="J4266" i="1"/>
  <c r="K4266" i="1" s="1"/>
  <c r="O4266" i="1" s="1"/>
  <c r="S4263" i="1" l="1"/>
  <c r="M4263" i="1" s="1"/>
  <c r="L4263" i="1" s="1"/>
  <c r="S4264" i="1"/>
  <c r="M4264" i="1"/>
  <c r="L4264" i="1" s="1"/>
  <c r="B4266" i="1"/>
  <c r="C4266" i="1" s="1"/>
  <c r="D4266" i="1" s="1"/>
  <c r="E4266" i="1" s="1"/>
  <c r="F4266" i="1" s="1"/>
  <c r="G4266" i="1" s="1"/>
  <c r="H4266" i="1" s="1"/>
  <c r="I4266" i="1" s="1"/>
  <c r="A4267" i="1" s="1"/>
  <c r="N4266" i="1"/>
  <c r="R4266" i="1" s="1"/>
  <c r="M4265" i="1"/>
  <c r="L4265" i="1" s="1"/>
  <c r="Q4266" i="1" l="1"/>
  <c r="P4266" i="1"/>
  <c r="S4266" i="1" s="1"/>
  <c r="M4266" i="1" s="1"/>
  <c r="L4266" i="1" s="1"/>
  <c r="J4267" i="1"/>
  <c r="B4267" i="1" s="1"/>
  <c r="C4267" i="1" s="1"/>
  <c r="D4267" i="1" s="1"/>
  <c r="E4267" i="1" s="1"/>
  <c r="F4267" i="1" s="1"/>
  <c r="G4267" i="1" s="1"/>
  <c r="H4267" i="1" s="1"/>
  <c r="I4267" i="1" s="1"/>
  <c r="A4268" i="1" s="1"/>
  <c r="T4267" i="1"/>
  <c r="T4268" i="1" l="1"/>
  <c r="J4268" i="1"/>
  <c r="B4268" i="1" s="1"/>
  <c r="C4268" i="1" s="1"/>
  <c r="D4268" i="1" s="1"/>
  <c r="E4268" i="1" s="1"/>
  <c r="F4268" i="1" s="1"/>
  <c r="G4268" i="1" s="1"/>
  <c r="H4268" i="1" s="1"/>
  <c r="I4268" i="1" s="1"/>
  <c r="A4269" i="1" s="1"/>
  <c r="K4267" i="1"/>
  <c r="K4268" i="1" l="1"/>
  <c r="O4267" i="1"/>
  <c r="N4267" i="1"/>
  <c r="J4269" i="1"/>
  <c r="K4269" i="1" s="1"/>
  <c r="N4269" i="1" s="1"/>
  <c r="T4269" i="1"/>
  <c r="O4269" i="1" l="1"/>
  <c r="R4269" i="1" s="1"/>
  <c r="B4269" i="1"/>
  <c r="C4269" i="1" s="1"/>
  <c r="D4269" i="1" s="1"/>
  <c r="E4269" i="1" s="1"/>
  <c r="F4269" i="1" s="1"/>
  <c r="G4269" i="1" s="1"/>
  <c r="H4269" i="1" s="1"/>
  <c r="I4269" i="1" s="1"/>
  <c r="A4270" i="1" s="1"/>
  <c r="R4267" i="1"/>
  <c r="O4268" i="1"/>
  <c r="N4268" i="1"/>
  <c r="R4268" i="1" l="1"/>
  <c r="P4267" i="1"/>
  <c r="Q4267" i="1"/>
  <c r="S4267" i="1" s="1"/>
  <c r="M4267" i="1" s="1"/>
  <c r="L4267" i="1" s="1"/>
  <c r="T4270" i="1"/>
  <c r="J4270" i="1"/>
  <c r="B4270" i="1" s="1"/>
  <c r="C4270" i="1" s="1"/>
  <c r="D4270" i="1" s="1"/>
  <c r="E4270" i="1" s="1"/>
  <c r="F4270" i="1" s="1"/>
  <c r="G4270" i="1" s="1"/>
  <c r="H4270" i="1" s="1"/>
  <c r="I4270" i="1" s="1"/>
  <c r="A4271" i="1" s="1"/>
  <c r="Q4269" i="1"/>
  <c r="P4269" i="1"/>
  <c r="S4269" i="1" s="1"/>
  <c r="K4270" i="1" l="1"/>
  <c r="T4271" i="1"/>
  <c r="J4271" i="1"/>
  <c r="B4271" i="1" s="1"/>
  <c r="C4271" i="1" s="1"/>
  <c r="D4271" i="1" s="1"/>
  <c r="E4271" i="1" s="1"/>
  <c r="F4271" i="1" s="1"/>
  <c r="G4271" i="1" s="1"/>
  <c r="H4271" i="1" s="1"/>
  <c r="I4271" i="1" s="1"/>
  <c r="A4272" i="1" s="1"/>
  <c r="Q4268" i="1"/>
  <c r="P4268" i="1"/>
  <c r="T4272" i="1" l="1"/>
  <c r="J4272" i="1"/>
  <c r="B4272" i="1" s="1"/>
  <c r="C4272" i="1" s="1"/>
  <c r="D4272" i="1" s="1"/>
  <c r="E4272" i="1" s="1"/>
  <c r="F4272" i="1" s="1"/>
  <c r="G4272" i="1" s="1"/>
  <c r="H4272" i="1" s="1"/>
  <c r="I4272" i="1" s="1"/>
  <c r="A4273" i="1" s="1"/>
  <c r="N4270" i="1"/>
  <c r="O4270" i="1"/>
  <c r="S4268" i="1"/>
  <c r="K4271" i="1"/>
  <c r="R4270" i="1" l="1"/>
  <c r="J4273" i="1"/>
  <c r="K4273" i="1" s="1"/>
  <c r="N4273" i="1" s="1"/>
  <c r="T4273" i="1"/>
  <c r="M4268" i="1"/>
  <c r="L4268" i="1" s="1"/>
  <c r="M4269" i="1"/>
  <c r="L4269" i="1" s="1"/>
  <c r="K4272" i="1"/>
  <c r="P4270" i="1"/>
  <c r="Q4270" i="1"/>
  <c r="S4270" i="1" s="1"/>
  <c r="M4270" i="1" s="1"/>
  <c r="L4270" i="1" s="1"/>
  <c r="N4271" i="1"/>
  <c r="O4271" i="1"/>
  <c r="B4273" i="1" l="1"/>
  <c r="C4273" i="1" s="1"/>
  <c r="D4273" i="1" s="1"/>
  <c r="E4273" i="1" s="1"/>
  <c r="F4273" i="1" s="1"/>
  <c r="G4273" i="1" s="1"/>
  <c r="H4273" i="1" s="1"/>
  <c r="I4273" i="1" s="1"/>
  <c r="A4274" i="1" s="1"/>
  <c r="R4271" i="1"/>
  <c r="N4272" i="1"/>
  <c r="O4272" i="1"/>
  <c r="O4273" i="1"/>
  <c r="R4273" i="1" s="1"/>
  <c r="P4273" i="1" l="1"/>
  <c r="Q4273" i="1"/>
  <c r="R4272" i="1"/>
  <c r="Q4271" i="1"/>
  <c r="P4271" i="1"/>
  <c r="J4274" i="1"/>
  <c r="B4274" i="1" s="1"/>
  <c r="C4274" i="1" s="1"/>
  <c r="D4274" i="1" s="1"/>
  <c r="E4274" i="1" s="1"/>
  <c r="F4274" i="1" s="1"/>
  <c r="G4274" i="1" s="1"/>
  <c r="H4274" i="1" s="1"/>
  <c r="I4274" i="1" s="1"/>
  <c r="A4275" i="1" s="1"/>
  <c r="T4274" i="1"/>
  <c r="S4273" i="1" l="1"/>
  <c r="K4274" i="1"/>
  <c r="T4275" i="1"/>
  <c r="J4275" i="1"/>
  <c r="B4275" i="1" s="1"/>
  <c r="C4275" i="1" s="1"/>
  <c r="D4275" i="1" s="1"/>
  <c r="E4275" i="1" s="1"/>
  <c r="F4275" i="1" s="1"/>
  <c r="G4275" i="1" s="1"/>
  <c r="H4275" i="1" s="1"/>
  <c r="I4275" i="1" s="1"/>
  <c r="A4276" i="1" s="1"/>
  <c r="P4272" i="1"/>
  <c r="Q4272" i="1"/>
  <c r="S4271" i="1"/>
  <c r="M4271" i="1" s="1"/>
  <c r="L4271" i="1" s="1"/>
  <c r="S4272" i="1" l="1"/>
  <c r="K4275" i="1"/>
  <c r="J4276" i="1"/>
  <c r="B4276" i="1" s="1"/>
  <c r="C4276" i="1" s="1"/>
  <c r="D4276" i="1" s="1"/>
  <c r="E4276" i="1" s="1"/>
  <c r="F4276" i="1" s="1"/>
  <c r="G4276" i="1" s="1"/>
  <c r="H4276" i="1" s="1"/>
  <c r="I4276" i="1" s="1"/>
  <c r="A4277" i="1" s="1"/>
  <c r="T4276" i="1"/>
  <c r="N4274" i="1"/>
  <c r="O4274" i="1"/>
  <c r="R4274" i="1" s="1"/>
  <c r="M4272" i="1" l="1"/>
  <c r="L4272" i="1" s="1"/>
  <c r="M4273" i="1"/>
  <c r="L4273" i="1" s="1"/>
  <c r="P4274" i="1"/>
  <c r="Q4274" i="1"/>
  <c r="K4276" i="1"/>
  <c r="T4277" i="1"/>
  <c r="J4277" i="1"/>
  <c r="K4277" i="1" s="1"/>
  <c r="O4277" i="1" s="1"/>
  <c r="N4275" i="1"/>
  <c r="O4275" i="1"/>
  <c r="R4275" i="1" s="1"/>
  <c r="S4274" i="1" l="1"/>
  <c r="M4274" i="1" s="1"/>
  <c r="L4274" i="1" s="1"/>
  <c r="N4276" i="1"/>
  <c r="O4276" i="1"/>
  <c r="N4277" i="1"/>
  <c r="R4277" i="1" s="1"/>
  <c r="B4277" i="1"/>
  <c r="C4277" i="1" s="1"/>
  <c r="D4277" i="1" s="1"/>
  <c r="E4277" i="1" s="1"/>
  <c r="F4277" i="1" s="1"/>
  <c r="G4277" i="1" s="1"/>
  <c r="H4277" i="1" s="1"/>
  <c r="I4277" i="1" s="1"/>
  <c r="A4278" i="1" s="1"/>
  <c r="Q4275" i="1"/>
  <c r="P4275" i="1"/>
  <c r="J4278" i="1" l="1"/>
  <c r="B4278" i="1" s="1"/>
  <c r="C4278" i="1" s="1"/>
  <c r="D4278" i="1" s="1"/>
  <c r="E4278" i="1" s="1"/>
  <c r="F4278" i="1" s="1"/>
  <c r="G4278" i="1" s="1"/>
  <c r="H4278" i="1" s="1"/>
  <c r="I4278" i="1" s="1"/>
  <c r="A4279" i="1" s="1"/>
  <c r="T4278" i="1"/>
  <c r="Q4277" i="1"/>
  <c r="P4277" i="1"/>
  <c r="S4275" i="1"/>
  <c r="M4275" i="1" s="1"/>
  <c r="L4275" i="1" s="1"/>
  <c r="R4276" i="1"/>
  <c r="S4277" i="1" l="1"/>
  <c r="K4278" i="1"/>
  <c r="Q4276" i="1"/>
  <c r="P4276" i="1"/>
  <c r="J4279" i="1"/>
  <c r="B4279" i="1" s="1"/>
  <c r="C4279" i="1" s="1"/>
  <c r="D4279" i="1" s="1"/>
  <c r="E4279" i="1" s="1"/>
  <c r="F4279" i="1" s="1"/>
  <c r="G4279" i="1" s="1"/>
  <c r="H4279" i="1" s="1"/>
  <c r="I4279" i="1" s="1"/>
  <c r="A4280" i="1" s="1"/>
  <c r="T4279" i="1"/>
  <c r="S4276" i="1" l="1"/>
  <c r="M4276" i="1" s="1"/>
  <c r="L4276" i="1" s="1"/>
  <c r="M4277" i="1"/>
  <c r="L4277" i="1" s="1"/>
  <c r="T4280" i="1"/>
  <c r="J4280" i="1"/>
  <c r="B4280" i="1" s="1"/>
  <c r="C4280" i="1" s="1"/>
  <c r="D4280" i="1" s="1"/>
  <c r="E4280" i="1" s="1"/>
  <c r="F4280" i="1" s="1"/>
  <c r="G4280" i="1" s="1"/>
  <c r="H4280" i="1" s="1"/>
  <c r="I4280" i="1" s="1"/>
  <c r="A4281" i="1" s="1"/>
  <c r="K4279" i="1"/>
  <c r="O4278" i="1"/>
  <c r="N4278" i="1"/>
  <c r="K4280" i="1" l="1"/>
  <c r="J4281" i="1"/>
  <c r="K4281" i="1" s="1"/>
  <c r="N4281" i="1" s="1"/>
  <c r="T4281" i="1"/>
  <c r="R4278" i="1"/>
  <c r="N4279" i="1"/>
  <c r="O4279" i="1"/>
  <c r="R4279" i="1" s="1"/>
  <c r="P4279" i="1" l="1"/>
  <c r="Q4279" i="1"/>
  <c r="S4279" i="1" s="1"/>
  <c r="O4281" i="1"/>
  <c r="R4281" i="1" s="1"/>
  <c r="Q4278" i="1"/>
  <c r="P4278" i="1"/>
  <c r="B4281" i="1"/>
  <c r="C4281" i="1" s="1"/>
  <c r="D4281" i="1" s="1"/>
  <c r="E4281" i="1" s="1"/>
  <c r="F4281" i="1" s="1"/>
  <c r="G4281" i="1" s="1"/>
  <c r="H4281" i="1" s="1"/>
  <c r="I4281" i="1" s="1"/>
  <c r="A4282" i="1" s="1"/>
  <c r="N4280" i="1"/>
  <c r="O4280" i="1"/>
  <c r="R4280" i="1" l="1"/>
  <c r="Q4281" i="1"/>
  <c r="P4281" i="1"/>
  <c r="S4281" i="1" s="1"/>
  <c r="T4282" i="1"/>
  <c r="J4282" i="1"/>
  <c r="B4282" i="1" s="1"/>
  <c r="C4282" i="1" s="1"/>
  <c r="D4282" i="1" s="1"/>
  <c r="E4282" i="1" s="1"/>
  <c r="F4282" i="1" s="1"/>
  <c r="G4282" i="1" s="1"/>
  <c r="H4282" i="1" s="1"/>
  <c r="I4282" i="1" s="1"/>
  <c r="A4283" i="1" s="1"/>
  <c r="S4278" i="1"/>
  <c r="M4278" i="1" s="1"/>
  <c r="L4278" i="1" s="1"/>
  <c r="K4282" i="1" l="1"/>
  <c r="J4283" i="1"/>
  <c r="K4283" i="1" s="1"/>
  <c r="O4283" i="1" s="1"/>
  <c r="T4283" i="1"/>
  <c r="Q4280" i="1"/>
  <c r="P4280" i="1"/>
  <c r="M4279" i="1"/>
  <c r="L4279" i="1" s="1"/>
  <c r="S4280" i="1" l="1"/>
  <c r="M4280" i="1" s="1"/>
  <c r="L4280" i="1" s="1"/>
  <c r="N4283" i="1"/>
  <c r="R4283" i="1" s="1"/>
  <c r="Q4283" i="1" s="1"/>
  <c r="M4281" i="1"/>
  <c r="L4281" i="1" s="1"/>
  <c r="B4283" i="1"/>
  <c r="C4283" i="1" s="1"/>
  <c r="D4283" i="1" s="1"/>
  <c r="E4283" i="1" s="1"/>
  <c r="F4283" i="1" s="1"/>
  <c r="G4283" i="1" s="1"/>
  <c r="H4283" i="1" s="1"/>
  <c r="I4283" i="1" s="1"/>
  <c r="A4284" i="1" s="1"/>
  <c r="N4282" i="1"/>
  <c r="O4282" i="1"/>
  <c r="P4283" i="1" l="1"/>
  <c r="S4283" i="1" s="1"/>
  <c r="J4284" i="1"/>
  <c r="B4284" i="1" s="1"/>
  <c r="C4284" i="1" s="1"/>
  <c r="D4284" i="1" s="1"/>
  <c r="E4284" i="1" s="1"/>
  <c r="F4284" i="1" s="1"/>
  <c r="G4284" i="1" s="1"/>
  <c r="H4284" i="1" s="1"/>
  <c r="I4284" i="1" s="1"/>
  <c r="A4285" i="1" s="1"/>
  <c r="T4284" i="1"/>
  <c r="R4282" i="1"/>
  <c r="Q4282" i="1" l="1"/>
  <c r="P4282" i="1"/>
  <c r="K4284" i="1"/>
  <c r="T4285" i="1"/>
  <c r="J4285" i="1"/>
  <c r="K4285" i="1" s="1"/>
  <c r="O4285" i="1" s="1"/>
  <c r="S4282" i="1" l="1"/>
  <c r="N4285" i="1"/>
  <c r="R4285" i="1" s="1"/>
  <c r="N4284" i="1"/>
  <c r="O4284" i="1"/>
  <c r="B4285" i="1"/>
  <c r="C4285" i="1" s="1"/>
  <c r="D4285" i="1" s="1"/>
  <c r="E4285" i="1" s="1"/>
  <c r="F4285" i="1" s="1"/>
  <c r="G4285" i="1" s="1"/>
  <c r="H4285" i="1" s="1"/>
  <c r="I4285" i="1" s="1"/>
  <c r="A4286" i="1" s="1"/>
  <c r="M4282" i="1"/>
  <c r="L4282" i="1" s="1"/>
  <c r="M4283" i="1"/>
  <c r="L4283" i="1" s="1"/>
  <c r="R4284" i="1" l="1"/>
  <c r="P4284" i="1" s="1"/>
  <c r="J4286" i="1"/>
  <c r="B4286" i="1" s="1"/>
  <c r="C4286" i="1" s="1"/>
  <c r="D4286" i="1" s="1"/>
  <c r="E4286" i="1" s="1"/>
  <c r="F4286" i="1" s="1"/>
  <c r="G4286" i="1" s="1"/>
  <c r="H4286" i="1" s="1"/>
  <c r="I4286" i="1" s="1"/>
  <c r="A4287" i="1" s="1"/>
  <c r="T4286" i="1"/>
  <c r="P4285" i="1"/>
  <c r="Q4285" i="1"/>
  <c r="Q4284" i="1" l="1"/>
  <c r="S4284" i="1" s="1"/>
  <c r="M4284" i="1" s="1"/>
  <c r="L4284" i="1" s="1"/>
  <c r="S4285" i="1"/>
  <c r="K4286" i="1"/>
  <c r="T4287" i="1"/>
  <c r="J4287" i="1"/>
  <c r="B4287" i="1" s="1"/>
  <c r="C4287" i="1" s="1"/>
  <c r="D4287" i="1" s="1"/>
  <c r="E4287" i="1" s="1"/>
  <c r="F4287" i="1" s="1"/>
  <c r="G4287" i="1" s="1"/>
  <c r="H4287" i="1" s="1"/>
  <c r="I4287" i="1" s="1"/>
  <c r="A4288" i="1" s="1"/>
  <c r="M4285" i="1" l="1"/>
  <c r="L4285" i="1" s="1"/>
  <c r="J4288" i="1"/>
  <c r="B4288" i="1" s="1"/>
  <c r="C4288" i="1" s="1"/>
  <c r="D4288" i="1" s="1"/>
  <c r="E4288" i="1" s="1"/>
  <c r="F4288" i="1" s="1"/>
  <c r="G4288" i="1" s="1"/>
  <c r="H4288" i="1" s="1"/>
  <c r="I4288" i="1" s="1"/>
  <c r="A4289" i="1" s="1"/>
  <c r="T4288" i="1"/>
  <c r="K4287" i="1"/>
  <c r="O4286" i="1"/>
  <c r="N4286" i="1"/>
  <c r="R4286" i="1" l="1"/>
  <c r="K4288" i="1"/>
  <c r="N4287" i="1"/>
  <c r="O4287" i="1"/>
  <c r="T4289" i="1"/>
  <c r="J4289" i="1"/>
  <c r="K4289" i="1" s="1"/>
  <c r="N4289" i="1" s="1"/>
  <c r="O4289" i="1" l="1"/>
  <c r="R4289" i="1" s="1"/>
  <c r="R4287" i="1"/>
  <c r="B4289" i="1"/>
  <c r="C4289" i="1" s="1"/>
  <c r="D4289" i="1" s="1"/>
  <c r="E4289" i="1" s="1"/>
  <c r="F4289" i="1" s="1"/>
  <c r="G4289" i="1" s="1"/>
  <c r="H4289" i="1" s="1"/>
  <c r="I4289" i="1" s="1"/>
  <c r="A4290" i="1" s="1"/>
  <c r="N4288" i="1"/>
  <c r="O4288" i="1"/>
  <c r="P4286" i="1"/>
  <c r="Q4286" i="1"/>
  <c r="R4288" i="1" l="1"/>
  <c r="Q4288" i="1" s="1"/>
  <c r="T4290" i="1"/>
  <c r="J4290" i="1"/>
  <c r="B4290" i="1" s="1"/>
  <c r="C4290" i="1" s="1"/>
  <c r="D4290" i="1" s="1"/>
  <c r="E4290" i="1" s="1"/>
  <c r="F4290" i="1" s="1"/>
  <c r="G4290" i="1" s="1"/>
  <c r="H4290" i="1" s="1"/>
  <c r="I4290" i="1" s="1"/>
  <c r="A4291" i="1" s="1"/>
  <c r="S4286" i="1"/>
  <c r="M4286" i="1" s="1"/>
  <c r="L4286" i="1" s="1"/>
  <c r="P4287" i="1"/>
  <c r="Q4287" i="1"/>
  <c r="P4289" i="1"/>
  <c r="Q4289" i="1"/>
  <c r="P4288" i="1" l="1"/>
  <c r="S4288" i="1" s="1"/>
  <c r="M4288" i="1" s="1"/>
  <c r="L4288" i="1" s="1"/>
  <c r="S4287" i="1"/>
  <c r="M4287" i="1" s="1"/>
  <c r="L4287" i="1" s="1"/>
  <c r="S4289" i="1"/>
  <c r="M4289" i="1" s="1"/>
  <c r="L4289" i="1" s="1"/>
  <c r="K4290" i="1"/>
  <c r="J4291" i="1"/>
  <c r="B4291" i="1" s="1"/>
  <c r="C4291" i="1" s="1"/>
  <c r="D4291" i="1" s="1"/>
  <c r="E4291" i="1" s="1"/>
  <c r="F4291" i="1" s="1"/>
  <c r="G4291" i="1" s="1"/>
  <c r="H4291" i="1" s="1"/>
  <c r="I4291" i="1" s="1"/>
  <c r="A4292" i="1" s="1"/>
  <c r="T4291" i="1"/>
  <c r="J4292" i="1" l="1"/>
  <c r="B4292" i="1" s="1"/>
  <c r="C4292" i="1" s="1"/>
  <c r="D4292" i="1" s="1"/>
  <c r="E4292" i="1" s="1"/>
  <c r="F4292" i="1" s="1"/>
  <c r="G4292" i="1" s="1"/>
  <c r="H4292" i="1" s="1"/>
  <c r="I4292" i="1" s="1"/>
  <c r="A4293" i="1" s="1"/>
  <c r="T4292" i="1"/>
  <c r="K4291" i="1"/>
  <c r="N4290" i="1"/>
  <c r="O4290" i="1"/>
  <c r="R4290" i="1" s="1"/>
  <c r="P4290" i="1" l="1"/>
  <c r="Q4290" i="1"/>
  <c r="K4292" i="1"/>
  <c r="O4291" i="1"/>
  <c r="N4291" i="1"/>
  <c r="J4293" i="1"/>
  <c r="K4293" i="1" s="1"/>
  <c r="N4293" i="1" s="1"/>
  <c r="T4293" i="1"/>
  <c r="S4290" i="1" l="1"/>
  <c r="M4290" i="1" s="1"/>
  <c r="L4290" i="1" s="1"/>
  <c r="R4291" i="1"/>
  <c r="Q4291" i="1" s="1"/>
  <c r="O4293" i="1"/>
  <c r="R4293" i="1" s="1"/>
  <c r="O4292" i="1"/>
  <c r="N4292" i="1"/>
  <c r="B4293" i="1"/>
  <c r="C4293" i="1" s="1"/>
  <c r="D4293" i="1" s="1"/>
  <c r="E4293" i="1" s="1"/>
  <c r="F4293" i="1" s="1"/>
  <c r="G4293" i="1" s="1"/>
  <c r="H4293" i="1" s="1"/>
  <c r="I4293" i="1" s="1"/>
  <c r="A4294" i="1" s="1"/>
  <c r="P4291" i="1" l="1"/>
  <c r="S4291" i="1" s="1"/>
  <c r="M4291" i="1" s="1"/>
  <c r="L4291" i="1" s="1"/>
  <c r="R4292" i="1"/>
  <c r="J4294" i="1"/>
  <c r="B4294" i="1" s="1"/>
  <c r="C4294" i="1" s="1"/>
  <c r="D4294" i="1" s="1"/>
  <c r="E4294" i="1" s="1"/>
  <c r="F4294" i="1" s="1"/>
  <c r="G4294" i="1" s="1"/>
  <c r="H4294" i="1" s="1"/>
  <c r="I4294" i="1" s="1"/>
  <c r="A4295" i="1" s="1"/>
  <c r="T4294" i="1"/>
  <c r="Q4293" i="1"/>
  <c r="P4293" i="1"/>
  <c r="S4293" i="1" l="1"/>
  <c r="K4294" i="1"/>
  <c r="T4295" i="1"/>
  <c r="J4295" i="1"/>
  <c r="B4295" i="1" s="1"/>
  <c r="C4295" i="1" s="1"/>
  <c r="D4295" i="1" s="1"/>
  <c r="E4295" i="1" s="1"/>
  <c r="F4295" i="1" s="1"/>
  <c r="G4295" i="1" s="1"/>
  <c r="H4295" i="1" s="1"/>
  <c r="I4295" i="1" s="1"/>
  <c r="A4296" i="1" s="1"/>
  <c r="P4292" i="1"/>
  <c r="Q4292" i="1"/>
  <c r="J4296" i="1" l="1"/>
  <c r="B4296" i="1" s="1"/>
  <c r="C4296" i="1" s="1"/>
  <c r="D4296" i="1" s="1"/>
  <c r="E4296" i="1" s="1"/>
  <c r="F4296" i="1" s="1"/>
  <c r="G4296" i="1" s="1"/>
  <c r="H4296" i="1" s="1"/>
  <c r="I4296" i="1" s="1"/>
  <c r="A4297" i="1" s="1"/>
  <c r="T4296" i="1"/>
  <c r="O4294" i="1"/>
  <c r="N4294" i="1"/>
  <c r="S4292" i="1"/>
  <c r="K4295" i="1"/>
  <c r="R4294" i="1" l="1"/>
  <c r="Q4294" i="1" s="1"/>
  <c r="O4295" i="1"/>
  <c r="N4295" i="1"/>
  <c r="M4292" i="1"/>
  <c r="L4292" i="1" s="1"/>
  <c r="M4293" i="1"/>
  <c r="L4293" i="1" s="1"/>
  <c r="K4296" i="1"/>
  <c r="P4294" i="1"/>
  <c r="J4297" i="1"/>
  <c r="K4297" i="1" s="1"/>
  <c r="O4297" i="1" s="1"/>
  <c r="T4297" i="1"/>
  <c r="B4297" i="1" l="1"/>
  <c r="C4297" i="1" s="1"/>
  <c r="D4297" i="1" s="1"/>
  <c r="E4297" i="1" s="1"/>
  <c r="F4297" i="1" s="1"/>
  <c r="G4297" i="1" s="1"/>
  <c r="H4297" i="1" s="1"/>
  <c r="I4297" i="1" s="1"/>
  <c r="A4298" i="1" s="1"/>
  <c r="S4294" i="1"/>
  <c r="M4294" i="1" s="1"/>
  <c r="L4294" i="1" s="1"/>
  <c r="N4297" i="1"/>
  <c r="R4297" i="1" s="1"/>
  <c r="N4296" i="1"/>
  <c r="O4296" i="1"/>
  <c r="R4295" i="1"/>
  <c r="Q4297" i="1" l="1"/>
  <c r="P4297" i="1"/>
  <c r="P4295" i="1"/>
  <c r="Q4295" i="1"/>
  <c r="R4296" i="1"/>
  <c r="T4298" i="1"/>
  <c r="J4298" i="1"/>
  <c r="K4298" i="1" s="1"/>
  <c r="N4298" i="1" s="1"/>
  <c r="S4295" i="1" l="1"/>
  <c r="M4295" i="1" s="1"/>
  <c r="L4295" i="1" s="1"/>
  <c r="S4297" i="1"/>
  <c r="B4298" i="1"/>
  <c r="C4298" i="1" s="1"/>
  <c r="D4298" i="1" s="1"/>
  <c r="E4298" i="1" s="1"/>
  <c r="F4298" i="1" s="1"/>
  <c r="G4298" i="1" s="1"/>
  <c r="H4298" i="1" s="1"/>
  <c r="I4298" i="1" s="1"/>
  <c r="A4299" i="1" s="1"/>
  <c r="O4298" i="1"/>
  <c r="R4298" i="1" s="1"/>
  <c r="P4296" i="1"/>
  <c r="Q4296" i="1"/>
  <c r="S4296" i="1" l="1"/>
  <c r="P4298" i="1"/>
  <c r="Q4298" i="1"/>
  <c r="T4299" i="1"/>
  <c r="J4299" i="1"/>
  <c r="K4299" i="1" s="1"/>
  <c r="O4299" i="1" s="1"/>
  <c r="S4298" i="1" l="1"/>
  <c r="M4298" i="1" s="1"/>
  <c r="L4298" i="1" s="1"/>
  <c r="M4296" i="1"/>
  <c r="L4296" i="1" s="1"/>
  <c r="M4297" i="1"/>
  <c r="L4297" i="1" s="1"/>
  <c r="N4299" i="1"/>
  <c r="R4299" i="1" s="1"/>
  <c r="B4299" i="1"/>
  <c r="C4299" i="1" s="1"/>
  <c r="D4299" i="1" s="1"/>
  <c r="E4299" i="1" s="1"/>
  <c r="F4299" i="1" s="1"/>
  <c r="G4299" i="1" s="1"/>
  <c r="H4299" i="1" s="1"/>
  <c r="I4299" i="1" s="1"/>
  <c r="A4300" i="1" s="1"/>
  <c r="J4300" i="1" l="1"/>
  <c r="B4300" i="1" s="1"/>
  <c r="C4300" i="1" s="1"/>
  <c r="D4300" i="1" s="1"/>
  <c r="E4300" i="1" s="1"/>
  <c r="F4300" i="1" s="1"/>
  <c r="G4300" i="1" s="1"/>
  <c r="H4300" i="1" s="1"/>
  <c r="I4300" i="1" s="1"/>
  <c r="A4301" i="1" s="1"/>
  <c r="T4300" i="1"/>
  <c r="Q4299" i="1"/>
  <c r="P4299" i="1"/>
  <c r="S4299" i="1" l="1"/>
  <c r="M4299" i="1" s="1"/>
  <c r="L4299" i="1" s="1"/>
  <c r="K4300" i="1"/>
  <c r="J4301" i="1"/>
  <c r="K4301" i="1" s="1"/>
  <c r="O4301" i="1" s="1"/>
  <c r="T4301" i="1"/>
  <c r="B4301" i="1" l="1"/>
  <c r="C4301" i="1" s="1"/>
  <c r="D4301" i="1" s="1"/>
  <c r="E4301" i="1" s="1"/>
  <c r="F4301" i="1" s="1"/>
  <c r="G4301" i="1" s="1"/>
  <c r="H4301" i="1" s="1"/>
  <c r="I4301" i="1" s="1"/>
  <c r="A4302" i="1" s="1"/>
  <c r="N4301" i="1"/>
  <c r="R4301" i="1" s="1"/>
  <c r="N4300" i="1"/>
  <c r="O4300" i="1"/>
  <c r="R4300" i="1" l="1"/>
  <c r="Q4301" i="1"/>
  <c r="P4301" i="1"/>
  <c r="J4302" i="1"/>
  <c r="B4302" i="1" s="1"/>
  <c r="C4302" i="1" s="1"/>
  <c r="D4302" i="1" s="1"/>
  <c r="E4302" i="1" s="1"/>
  <c r="F4302" i="1" s="1"/>
  <c r="G4302" i="1" s="1"/>
  <c r="H4302" i="1" s="1"/>
  <c r="I4302" i="1" s="1"/>
  <c r="A4303" i="1" s="1"/>
  <c r="T4302" i="1"/>
  <c r="S4301" i="1" l="1"/>
  <c r="T4303" i="1"/>
  <c r="J4303" i="1"/>
  <c r="B4303" i="1" s="1"/>
  <c r="C4303" i="1" s="1"/>
  <c r="D4303" i="1" s="1"/>
  <c r="E4303" i="1" s="1"/>
  <c r="F4303" i="1" s="1"/>
  <c r="G4303" i="1" s="1"/>
  <c r="H4303" i="1" s="1"/>
  <c r="I4303" i="1" s="1"/>
  <c r="A4304" i="1" s="1"/>
  <c r="K4302" i="1"/>
  <c r="P4300" i="1"/>
  <c r="Q4300" i="1"/>
  <c r="O4302" i="1" l="1"/>
  <c r="N4302" i="1"/>
  <c r="K4303" i="1"/>
  <c r="J4304" i="1"/>
  <c r="B4304" i="1" s="1"/>
  <c r="C4304" i="1" s="1"/>
  <c r="D4304" i="1" s="1"/>
  <c r="E4304" i="1" s="1"/>
  <c r="F4304" i="1" s="1"/>
  <c r="G4304" i="1" s="1"/>
  <c r="H4304" i="1" s="1"/>
  <c r="I4304" i="1" s="1"/>
  <c r="A4305" i="1" s="1"/>
  <c r="T4304" i="1"/>
  <c r="S4300" i="1"/>
  <c r="R4302" i="1" l="1"/>
  <c r="P4302" i="1" s="1"/>
  <c r="O4303" i="1"/>
  <c r="N4303" i="1"/>
  <c r="K4304" i="1"/>
  <c r="J4305" i="1"/>
  <c r="K4305" i="1" s="1"/>
  <c r="N4305" i="1" s="1"/>
  <c r="T4305" i="1"/>
  <c r="M4300" i="1"/>
  <c r="L4300" i="1" s="1"/>
  <c r="M4301" i="1"/>
  <c r="L4301" i="1" s="1"/>
  <c r="Q4302" i="1"/>
  <c r="S4302" i="1" l="1"/>
  <c r="M4302" i="1" s="1"/>
  <c r="L4302" i="1" s="1"/>
  <c r="N4304" i="1"/>
  <c r="O4304" i="1"/>
  <c r="O4305" i="1"/>
  <c r="R4305" i="1" s="1"/>
  <c r="B4305" i="1"/>
  <c r="C4305" i="1" s="1"/>
  <c r="D4305" i="1" s="1"/>
  <c r="E4305" i="1" s="1"/>
  <c r="F4305" i="1" s="1"/>
  <c r="G4305" i="1" s="1"/>
  <c r="H4305" i="1" s="1"/>
  <c r="I4305" i="1" s="1"/>
  <c r="A4306" i="1" s="1"/>
  <c r="R4303" i="1"/>
  <c r="R4304" i="1" l="1"/>
  <c r="T4306" i="1"/>
  <c r="J4306" i="1"/>
  <c r="B4306" i="1" s="1"/>
  <c r="C4306" i="1" s="1"/>
  <c r="D4306" i="1" s="1"/>
  <c r="E4306" i="1" s="1"/>
  <c r="F4306" i="1" s="1"/>
  <c r="G4306" i="1" s="1"/>
  <c r="H4306" i="1" s="1"/>
  <c r="I4306" i="1" s="1"/>
  <c r="A4307" i="1" s="1"/>
  <c r="P4304" i="1"/>
  <c r="Q4304" i="1"/>
  <c r="P4305" i="1"/>
  <c r="Q4305" i="1"/>
  <c r="Q4303" i="1"/>
  <c r="P4303" i="1"/>
  <c r="S4305" i="1" l="1"/>
  <c r="S4303" i="1"/>
  <c r="M4303" i="1" s="1"/>
  <c r="L4303" i="1" s="1"/>
  <c r="S4304" i="1"/>
  <c r="M4304" i="1" s="1"/>
  <c r="L4304" i="1" s="1"/>
  <c r="K4306" i="1"/>
  <c r="T4307" i="1"/>
  <c r="J4307" i="1"/>
  <c r="B4307" i="1" s="1"/>
  <c r="C4307" i="1" s="1"/>
  <c r="D4307" i="1" s="1"/>
  <c r="E4307" i="1" s="1"/>
  <c r="F4307" i="1" s="1"/>
  <c r="G4307" i="1" s="1"/>
  <c r="H4307" i="1" s="1"/>
  <c r="I4307" i="1" s="1"/>
  <c r="A4308" i="1" s="1"/>
  <c r="M4305" i="1" l="1"/>
  <c r="L4305" i="1" s="1"/>
  <c r="J4308" i="1"/>
  <c r="B4308" i="1" s="1"/>
  <c r="C4308" i="1" s="1"/>
  <c r="D4308" i="1" s="1"/>
  <c r="E4308" i="1" s="1"/>
  <c r="F4308" i="1" s="1"/>
  <c r="G4308" i="1" s="1"/>
  <c r="H4308" i="1" s="1"/>
  <c r="I4308" i="1" s="1"/>
  <c r="A4309" i="1" s="1"/>
  <c r="T4308" i="1"/>
  <c r="K4307" i="1"/>
  <c r="O4306" i="1"/>
  <c r="N4306" i="1"/>
  <c r="R4306" i="1" l="1"/>
  <c r="P4306" i="1" s="1"/>
  <c r="K4308" i="1"/>
  <c r="N4307" i="1"/>
  <c r="O4307" i="1"/>
  <c r="T4309" i="1"/>
  <c r="J4309" i="1"/>
  <c r="K4309" i="1" s="1"/>
  <c r="O4309" i="1" s="1"/>
  <c r="Q4306" i="1" l="1"/>
  <c r="S4306" i="1" s="1"/>
  <c r="M4306" i="1" s="1"/>
  <c r="L4306" i="1" s="1"/>
  <c r="N4309" i="1"/>
  <c r="R4309" i="1" s="1"/>
  <c r="O4308" i="1"/>
  <c r="N4308" i="1"/>
  <c r="B4309" i="1"/>
  <c r="C4309" i="1" s="1"/>
  <c r="D4309" i="1" s="1"/>
  <c r="E4309" i="1" s="1"/>
  <c r="F4309" i="1" s="1"/>
  <c r="G4309" i="1" s="1"/>
  <c r="H4309" i="1" s="1"/>
  <c r="I4309" i="1" s="1"/>
  <c r="A4310" i="1" s="1"/>
  <c r="R4307" i="1"/>
  <c r="J4310" i="1" l="1"/>
  <c r="B4310" i="1" s="1"/>
  <c r="C4310" i="1" s="1"/>
  <c r="D4310" i="1" s="1"/>
  <c r="E4310" i="1" s="1"/>
  <c r="F4310" i="1" s="1"/>
  <c r="G4310" i="1" s="1"/>
  <c r="H4310" i="1" s="1"/>
  <c r="I4310" i="1" s="1"/>
  <c r="A4311" i="1" s="1"/>
  <c r="T4310" i="1"/>
  <c r="R4308" i="1"/>
  <c r="Q4307" i="1"/>
  <c r="P4307" i="1"/>
  <c r="Q4309" i="1"/>
  <c r="P4309" i="1"/>
  <c r="S4309" i="1" s="1"/>
  <c r="Q4308" i="1" l="1"/>
  <c r="P4308" i="1"/>
  <c r="S4307" i="1"/>
  <c r="M4307" i="1" s="1"/>
  <c r="L4307" i="1" s="1"/>
  <c r="K4310" i="1"/>
  <c r="J4311" i="1"/>
  <c r="B4311" i="1" s="1"/>
  <c r="C4311" i="1" s="1"/>
  <c r="D4311" i="1" s="1"/>
  <c r="E4311" i="1" s="1"/>
  <c r="F4311" i="1" s="1"/>
  <c r="G4311" i="1" s="1"/>
  <c r="H4311" i="1" s="1"/>
  <c r="I4311" i="1" s="1"/>
  <c r="A4312" i="1" s="1"/>
  <c r="T4311" i="1"/>
  <c r="S4308" i="1" l="1"/>
  <c r="M4308" i="1" s="1"/>
  <c r="L4308" i="1" s="1"/>
  <c r="T4312" i="1"/>
  <c r="J4312" i="1"/>
  <c r="B4312" i="1" s="1"/>
  <c r="C4312" i="1" s="1"/>
  <c r="D4312" i="1" s="1"/>
  <c r="E4312" i="1" s="1"/>
  <c r="F4312" i="1" s="1"/>
  <c r="G4312" i="1" s="1"/>
  <c r="H4312" i="1" s="1"/>
  <c r="I4312" i="1" s="1"/>
  <c r="A4313" i="1" s="1"/>
  <c r="K4311" i="1"/>
  <c r="O4310" i="1"/>
  <c r="R4310" i="1" s="1"/>
  <c r="N4310" i="1"/>
  <c r="M4309" i="1"/>
  <c r="L4309" i="1" s="1"/>
  <c r="N4311" i="1" l="1"/>
  <c r="O4311" i="1"/>
  <c r="P4310" i="1"/>
  <c r="Q4310" i="1"/>
  <c r="K4312" i="1"/>
  <c r="T4313" i="1"/>
  <c r="J4313" i="1"/>
  <c r="K4313" i="1" s="1"/>
  <c r="N4313" i="1" s="1"/>
  <c r="N4312" i="1" l="1"/>
  <c r="O4312" i="1"/>
  <c r="O4313" i="1"/>
  <c r="R4313" i="1" s="1"/>
  <c r="S4310" i="1"/>
  <c r="M4310" i="1" s="1"/>
  <c r="L4310" i="1" s="1"/>
  <c r="B4313" i="1"/>
  <c r="C4313" i="1" s="1"/>
  <c r="D4313" i="1" s="1"/>
  <c r="E4313" i="1" s="1"/>
  <c r="F4313" i="1" s="1"/>
  <c r="G4313" i="1" s="1"/>
  <c r="H4313" i="1" s="1"/>
  <c r="I4313" i="1" s="1"/>
  <c r="A4314" i="1" s="1"/>
  <c r="R4311" i="1"/>
  <c r="Q4313" i="1" l="1"/>
  <c r="P4313" i="1"/>
  <c r="Q4311" i="1"/>
  <c r="P4311" i="1"/>
  <c r="R4312" i="1"/>
  <c r="T4314" i="1"/>
  <c r="J4314" i="1"/>
  <c r="K4314" i="1" s="1"/>
  <c r="O4314" i="1" s="1"/>
  <c r="S4313" i="1" l="1"/>
  <c r="N4314" i="1"/>
  <c r="R4314" i="1" s="1"/>
  <c r="S4311" i="1"/>
  <c r="M4311" i="1" s="1"/>
  <c r="L4311" i="1" s="1"/>
  <c r="B4314" i="1"/>
  <c r="C4314" i="1" s="1"/>
  <c r="D4314" i="1" s="1"/>
  <c r="E4314" i="1" s="1"/>
  <c r="F4314" i="1" s="1"/>
  <c r="G4314" i="1" s="1"/>
  <c r="H4314" i="1" s="1"/>
  <c r="I4314" i="1" s="1"/>
  <c r="A4315" i="1" s="1"/>
  <c r="P4312" i="1"/>
  <c r="Q4312" i="1"/>
  <c r="T4315" i="1" l="1"/>
  <c r="J4315" i="1"/>
  <c r="B4315" i="1" s="1"/>
  <c r="C4315" i="1" s="1"/>
  <c r="D4315" i="1" s="1"/>
  <c r="E4315" i="1" s="1"/>
  <c r="F4315" i="1" s="1"/>
  <c r="G4315" i="1" s="1"/>
  <c r="H4315" i="1" s="1"/>
  <c r="I4315" i="1" s="1"/>
  <c r="A4316" i="1" s="1"/>
  <c r="S4312" i="1"/>
  <c r="Q4314" i="1"/>
  <c r="P4314" i="1"/>
  <c r="S4314" i="1" l="1"/>
  <c r="M4314" i="1" s="1"/>
  <c r="L4314" i="1" s="1"/>
  <c r="T4316" i="1"/>
  <c r="J4316" i="1"/>
  <c r="B4316" i="1" s="1"/>
  <c r="C4316" i="1" s="1"/>
  <c r="D4316" i="1" s="1"/>
  <c r="E4316" i="1" s="1"/>
  <c r="F4316" i="1" s="1"/>
  <c r="G4316" i="1" s="1"/>
  <c r="H4316" i="1" s="1"/>
  <c r="I4316" i="1" s="1"/>
  <c r="A4317" i="1" s="1"/>
  <c r="K4315" i="1"/>
  <c r="M4312" i="1"/>
  <c r="L4312" i="1" s="1"/>
  <c r="M4313" i="1"/>
  <c r="L4313" i="1" s="1"/>
  <c r="K4316" i="1" l="1"/>
  <c r="J4317" i="1"/>
  <c r="K4317" i="1" s="1"/>
  <c r="O4317" i="1" s="1"/>
  <c r="T4317" i="1"/>
  <c r="O4315" i="1"/>
  <c r="R4315" i="1" s="1"/>
  <c r="N4315" i="1"/>
  <c r="N4317" i="1" l="1"/>
  <c r="R4317" i="1" s="1"/>
  <c r="Q4315" i="1"/>
  <c r="P4315" i="1"/>
  <c r="S4315" i="1" s="1"/>
  <c r="M4315" i="1" s="1"/>
  <c r="L4315" i="1" s="1"/>
  <c r="B4317" i="1"/>
  <c r="C4317" i="1" s="1"/>
  <c r="D4317" i="1" s="1"/>
  <c r="E4317" i="1" s="1"/>
  <c r="F4317" i="1" s="1"/>
  <c r="G4317" i="1" s="1"/>
  <c r="H4317" i="1" s="1"/>
  <c r="I4317" i="1" s="1"/>
  <c r="A4318" i="1" s="1"/>
  <c r="N4316" i="1"/>
  <c r="O4316" i="1"/>
  <c r="R4316" i="1" s="1"/>
  <c r="P4316" i="1" l="1"/>
  <c r="Q4316" i="1"/>
  <c r="T4318" i="1"/>
  <c r="J4318" i="1"/>
  <c r="K4318" i="1" s="1"/>
  <c r="O4318" i="1" s="1"/>
  <c r="Q4317" i="1"/>
  <c r="P4317" i="1"/>
  <c r="S4317" i="1" l="1"/>
  <c r="M4317" i="1" s="1"/>
  <c r="L4317" i="1" s="1"/>
  <c r="S4316" i="1"/>
  <c r="M4316" i="1" s="1"/>
  <c r="L4316" i="1" s="1"/>
  <c r="B4318" i="1"/>
  <c r="C4318" i="1" s="1"/>
  <c r="D4318" i="1" s="1"/>
  <c r="E4318" i="1" s="1"/>
  <c r="F4318" i="1" s="1"/>
  <c r="G4318" i="1" s="1"/>
  <c r="H4318" i="1" s="1"/>
  <c r="I4318" i="1" s="1"/>
  <c r="A4319" i="1" s="1"/>
  <c r="N4318" i="1"/>
  <c r="R4318" i="1" s="1"/>
  <c r="T4319" i="1" l="1"/>
  <c r="J4319" i="1"/>
  <c r="B4319" i="1" s="1"/>
  <c r="C4319" i="1" s="1"/>
  <c r="D4319" i="1" s="1"/>
  <c r="E4319" i="1" s="1"/>
  <c r="F4319" i="1" s="1"/>
  <c r="G4319" i="1" s="1"/>
  <c r="H4319" i="1" s="1"/>
  <c r="I4319" i="1" s="1"/>
  <c r="A4320" i="1" s="1"/>
  <c r="P4318" i="1"/>
  <c r="Q4318" i="1"/>
  <c r="J4320" i="1" l="1"/>
  <c r="B4320" i="1" s="1"/>
  <c r="C4320" i="1" s="1"/>
  <c r="D4320" i="1" s="1"/>
  <c r="E4320" i="1" s="1"/>
  <c r="F4320" i="1" s="1"/>
  <c r="G4320" i="1" s="1"/>
  <c r="H4320" i="1" s="1"/>
  <c r="I4320" i="1" s="1"/>
  <c r="A4321" i="1" s="1"/>
  <c r="T4320" i="1"/>
  <c r="K4319" i="1"/>
  <c r="S4318" i="1"/>
  <c r="M4318" i="1" s="1"/>
  <c r="L4318" i="1" s="1"/>
  <c r="O4319" i="1" l="1"/>
  <c r="N4319" i="1"/>
  <c r="K4320" i="1"/>
  <c r="T4321" i="1"/>
  <c r="J4321" i="1"/>
  <c r="K4321" i="1" s="1"/>
  <c r="O4321" i="1" s="1"/>
  <c r="B4321" i="1" l="1"/>
  <c r="C4321" i="1" s="1"/>
  <c r="D4321" i="1" s="1"/>
  <c r="E4321" i="1" s="1"/>
  <c r="F4321" i="1" s="1"/>
  <c r="G4321" i="1" s="1"/>
  <c r="H4321" i="1" s="1"/>
  <c r="I4321" i="1" s="1"/>
  <c r="A4322" i="1" s="1"/>
  <c r="N4320" i="1"/>
  <c r="O4320" i="1"/>
  <c r="R4320" i="1" s="1"/>
  <c r="N4321" i="1"/>
  <c r="R4321" i="1" s="1"/>
  <c r="R4319" i="1"/>
  <c r="P4321" i="1" l="1"/>
  <c r="Q4321" i="1"/>
  <c r="Q4320" i="1"/>
  <c r="P4320" i="1"/>
  <c r="P4319" i="1"/>
  <c r="Q4319" i="1"/>
  <c r="S4319" i="1" s="1"/>
  <c r="M4319" i="1" s="1"/>
  <c r="L4319" i="1" s="1"/>
  <c r="T4322" i="1"/>
  <c r="J4322" i="1"/>
  <c r="B4322" i="1" s="1"/>
  <c r="C4322" i="1" s="1"/>
  <c r="D4322" i="1" s="1"/>
  <c r="E4322" i="1" s="1"/>
  <c r="F4322" i="1" s="1"/>
  <c r="G4322" i="1" s="1"/>
  <c r="H4322" i="1" s="1"/>
  <c r="I4322" i="1" s="1"/>
  <c r="A4323" i="1" s="1"/>
  <c r="T4323" i="1" l="1"/>
  <c r="J4323" i="1"/>
  <c r="K4323" i="1" s="1"/>
  <c r="N4323" i="1" s="1"/>
  <c r="S4320" i="1"/>
  <c r="M4320" i="1" s="1"/>
  <c r="L4320" i="1" s="1"/>
  <c r="K4322" i="1"/>
  <c r="S4321" i="1"/>
  <c r="M4321" i="1" l="1"/>
  <c r="L4321" i="1" s="1"/>
  <c r="O4322" i="1"/>
  <c r="N4322" i="1"/>
  <c r="O4323" i="1"/>
  <c r="R4323" i="1" s="1"/>
  <c r="B4323" i="1"/>
  <c r="C4323" i="1" s="1"/>
  <c r="D4323" i="1" s="1"/>
  <c r="E4323" i="1" s="1"/>
  <c r="F4323" i="1" s="1"/>
  <c r="G4323" i="1" s="1"/>
  <c r="H4323" i="1" s="1"/>
  <c r="I4323" i="1" s="1"/>
  <c r="A4324" i="1" s="1"/>
  <c r="R4322" i="1" l="1"/>
  <c r="P4322" i="1" s="1"/>
  <c r="T4324" i="1"/>
  <c r="J4324" i="1"/>
  <c r="B4324" i="1" s="1"/>
  <c r="C4324" i="1" s="1"/>
  <c r="D4324" i="1" s="1"/>
  <c r="E4324" i="1" s="1"/>
  <c r="F4324" i="1" s="1"/>
  <c r="G4324" i="1" s="1"/>
  <c r="H4324" i="1" s="1"/>
  <c r="I4324" i="1" s="1"/>
  <c r="A4325" i="1" s="1"/>
  <c r="Q4323" i="1"/>
  <c r="P4323" i="1"/>
  <c r="Q4322" i="1" l="1"/>
  <c r="S4322" i="1" s="1"/>
  <c r="M4322" i="1" s="1"/>
  <c r="L4322" i="1" s="1"/>
  <c r="S4323" i="1"/>
  <c r="K4324" i="1"/>
  <c r="T4325" i="1"/>
  <c r="J4325" i="1"/>
  <c r="K4325" i="1" s="1"/>
  <c r="O4325" i="1" s="1"/>
  <c r="M4323" i="1" l="1"/>
  <c r="L4323" i="1" s="1"/>
  <c r="B4325" i="1"/>
  <c r="C4325" i="1" s="1"/>
  <c r="D4325" i="1" s="1"/>
  <c r="E4325" i="1" s="1"/>
  <c r="F4325" i="1" s="1"/>
  <c r="G4325" i="1" s="1"/>
  <c r="H4325" i="1" s="1"/>
  <c r="I4325" i="1" s="1"/>
  <c r="A4326" i="1" s="1"/>
  <c r="N4325" i="1"/>
  <c r="R4325" i="1" s="1"/>
  <c r="O4324" i="1"/>
  <c r="N4324" i="1"/>
  <c r="R4324" i="1" l="1"/>
  <c r="P4324" i="1" s="1"/>
  <c r="P4325" i="1"/>
  <c r="Q4325" i="1"/>
  <c r="J4326" i="1"/>
  <c r="B4326" i="1" s="1"/>
  <c r="C4326" i="1" s="1"/>
  <c r="D4326" i="1" s="1"/>
  <c r="E4326" i="1" s="1"/>
  <c r="F4326" i="1" s="1"/>
  <c r="G4326" i="1" s="1"/>
  <c r="H4326" i="1" s="1"/>
  <c r="I4326" i="1" s="1"/>
  <c r="A4327" i="1" s="1"/>
  <c r="T4326" i="1"/>
  <c r="Q4324" i="1" l="1"/>
  <c r="S4324" i="1" s="1"/>
  <c r="M4324" i="1" s="1"/>
  <c r="L4324" i="1" s="1"/>
  <c r="S4325" i="1"/>
  <c r="K4326" i="1"/>
  <c r="T4327" i="1"/>
  <c r="J4327" i="1"/>
  <c r="B4327" i="1" s="1"/>
  <c r="C4327" i="1" s="1"/>
  <c r="D4327" i="1" s="1"/>
  <c r="E4327" i="1" s="1"/>
  <c r="F4327" i="1" s="1"/>
  <c r="G4327" i="1" s="1"/>
  <c r="H4327" i="1" s="1"/>
  <c r="I4327" i="1" s="1"/>
  <c r="A4328" i="1" s="1"/>
  <c r="M4325" i="1" l="1"/>
  <c r="L4325" i="1" s="1"/>
  <c r="K4327" i="1"/>
  <c r="T4328" i="1"/>
  <c r="J4328" i="1"/>
  <c r="B4328" i="1" s="1"/>
  <c r="C4328" i="1" s="1"/>
  <c r="D4328" i="1" s="1"/>
  <c r="E4328" i="1" s="1"/>
  <c r="F4328" i="1" s="1"/>
  <c r="G4328" i="1" s="1"/>
  <c r="H4328" i="1" s="1"/>
  <c r="I4328" i="1" s="1"/>
  <c r="A4329" i="1" s="1"/>
  <c r="N4326" i="1"/>
  <c r="O4326" i="1"/>
  <c r="R4326" i="1" l="1"/>
  <c r="P4326" i="1" s="1"/>
  <c r="K4328" i="1"/>
  <c r="T4329" i="1"/>
  <c r="J4329" i="1"/>
  <c r="K4329" i="1" s="1"/>
  <c r="N4329" i="1" s="1"/>
  <c r="Q4326" i="1"/>
  <c r="N4327" i="1"/>
  <c r="O4327" i="1"/>
  <c r="O4329" i="1" l="1"/>
  <c r="R4329" i="1" s="1"/>
  <c r="S4326" i="1"/>
  <c r="M4326" i="1" s="1"/>
  <c r="L4326" i="1" s="1"/>
  <c r="R4327" i="1"/>
  <c r="B4329" i="1"/>
  <c r="C4329" i="1" s="1"/>
  <c r="D4329" i="1" s="1"/>
  <c r="E4329" i="1" s="1"/>
  <c r="F4329" i="1" s="1"/>
  <c r="G4329" i="1" s="1"/>
  <c r="H4329" i="1" s="1"/>
  <c r="I4329" i="1" s="1"/>
  <c r="A4330" i="1" s="1"/>
  <c r="O4328" i="1"/>
  <c r="N4328" i="1"/>
  <c r="J4330" i="1" l="1"/>
  <c r="B4330" i="1" s="1"/>
  <c r="C4330" i="1" s="1"/>
  <c r="D4330" i="1" s="1"/>
  <c r="E4330" i="1" s="1"/>
  <c r="F4330" i="1" s="1"/>
  <c r="G4330" i="1" s="1"/>
  <c r="H4330" i="1" s="1"/>
  <c r="I4330" i="1" s="1"/>
  <c r="A4331" i="1" s="1"/>
  <c r="T4330" i="1"/>
  <c r="P4327" i="1"/>
  <c r="Q4327" i="1"/>
  <c r="R4328" i="1"/>
  <c r="P4329" i="1"/>
  <c r="Q4329" i="1"/>
  <c r="S4327" i="1" l="1"/>
  <c r="M4327" i="1" s="1"/>
  <c r="L4327" i="1" s="1"/>
  <c r="P4328" i="1"/>
  <c r="Q4328" i="1"/>
  <c r="S4329" i="1"/>
  <c r="K4330" i="1"/>
  <c r="T4331" i="1"/>
  <c r="J4331" i="1"/>
  <c r="B4331" i="1" s="1"/>
  <c r="C4331" i="1" s="1"/>
  <c r="D4331" i="1" s="1"/>
  <c r="E4331" i="1" s="1"/>
  <c r="F4331" i="1" s="1"/>
  <c r="G4331" i="1" s="1"/>
  <c r="H4331" i="1" s="1"/>
  <c r="I4331" i="1" s="1"/>
  <c r="A4332" i="1" s="1"/>
  <c r="S4328" i="1" l="1"/>
  <c r="M4328" i="1" s="1"/>
  <c r="L4328" i="1" s="1"/>
  <c r="O4330" i="1"/>
  <c r="N4330" i="1"/>
  <c r="K4331" i="1"/>
  <c r="M4329" i="1"/>
  <c r="L4329" i="1" s="1"/>
  <c r="J4332" i="1"/>
  <c r="B4332" i="1" s="1"/>
  <c r="C4332" i="1" s="1"/>
  <c r="D4332" i="1" s="1"/>
  <c r="E4332" i="1" s="1"/>
  <c r="F4332" i="1" s="1"/>
  <c r="G4332" i="1" s="1"/>
  <c r="H4332" i="1" s="1"/>
  <c r="I4332" i="1" s="1"/>
  <c r="A4333" i="1" s="1"/>
  <c r="T4332" i="1"/>
  <c r="K4332" i="1" l="1"/>
  <c r="O4331" i="1"/>
  <c r="N4331" i="1"/>
  <c r="J4333" i="1"/>
  <c r="K4333" i="1" s="1"/>
  <c r="O4333" i="1" s="1"/>
  <c r="T4333" i="1"/>
  <c r="R4330" i="1"/>
  <c r="R4331" i="1" l="1"/>
  <c r="Q4331" i="1" s="1"/>
  <c r="Q4330" i="1"/>
  <c r="P4330" i="1"/>
  <c r="B4333" i="1"/>
  <c r="C4333" i="1" s="1"/>
  <c r="D4333" i="1" s="1"/>
  <c r="N4333" i="1"/>
  <c r="R4333" i="1" s="1"/>
  <c r="P4331" i="1"/>
  <c r="O4332" i="1"/>
  <c r="N4332" i="1"/>
  <c r="S4331" i="1" l="1"/>
  <c r="M4331" i="1" s="1"/>
  <c r="L4331" i="1" s="1"/>
  <c r="S4330" i="1"/>
  <c r="M4330" i="1" s="1"/>
  <c r="L4330" i="1" s="1"/>
  <c r="E4333" i="1" s="1"/>
  <c r="F4333" i="1" s="1"/>
  <c r="G4333" i="1" s="1"/>
  <c r="H4333" i="1" s="1"/>
  <c r="I4333" i="1" s="1"/>
  <c r="A4334" i="1" s="1"/>
  <c r="Q4333" i="1"/>
  <c r="P4333" i="1"/>
  <c r="R4332" i="1"/>
  <c r="Q4332" i="1" l="1"/>
  <c r="P4332" i="1"/>
  <c r="S4333" i="1"/>
  <c r="J4334" i="1"/>
  <c r="B4334" i="1" s="1"/>
  <c r="C4334" i="1" s="1"/>
  <c r="D4334" i="1" s="1"/>
  <c r="E4334" i="1" s="1"/>
  <c r="F4334" i="1" s="1"/>
  <c r="G4334" i="1" s="1"/>
  <c r="H4334" i="1" s="1"/>
  <c r="I4334" i="1" s="1"/>
  <c r="A4335" i="1" s="1"/>
  <c r="T4334" i="1"/>
  <c r="S4332" i="1" l="1"/>
  <c r="M4332" i="1" s="1"/>
  <c r="L4332" i="1" s="1"/>
  <c r="M4333" i="1"/>
  <c r="L4333" i="1" s="1"/>
  <c r="T4335" i="1"/>
  <c r="J4335" i="1"/>
  <c r="B4335" i="1" s="1"/>
  <c r="C4335" i="1" s="1"/>
  <c r="D4335" i="1" s="1"/>
  <c r="E4335" i="1" s="1"/>
  <c r="F4335" i="1" s="1"/>
  <c r="G4335" i="1" s="1"/>
  <c r="H4335" i="1" s="1"/>
  <c r="I4335" i="1" s="1"/>
  <c r="A4336" i="1" s="1"/>
  <c r="K4334" i="1"/>
  <c r="N4334" i="1" l="1"/>
  <c r="O4334" i="1"/>
  <c r="K4335" i="1"/>
  <c r="T4336" i="1"/>
  <c r="J4336" i="1"/>
  <c r="B4336" i="1" s="1"/>
  <c r="C4336" i="1" s="1"/>
  <c r="D4336" i="1" s="1"/>
  <c r="E4336" i="1" s="1"/>
  <c r="F4336" i="1" s="1"/>
  <c r="G4336" i="1" s="1"/>
  <c r="H4336" i="1" s="1"/>
  <c r="I4336" i="1" s="1"/>
  <c r="A4337" i="1" s="1"/>
  <c r="R4334" i="1" l="1"/>
  <c r="Q4334" i="1" s="1"/>
  <c r="K4336" i="1"/>
  <c r="O4335" i="1"/>
  <c r="N4335" i="1"/>
  <c r="P4334" i="1"/>
  <c r="J4337" i="1"/>
  <c r="K4337" i="1" s="1"/>
  <c r="O4337" i="1" s="1"/>
  <c r="T4337" i="1"/>
  <c r="R4335" i="1" l="1"/>
  <c r="B4337" i="1"/>
  <c r="C4337" i="1" s="1"/>
  <c r="D4337" i="1" s="1"/>
  <c r="E4337" i="1" s="1"/>
  <c r="F4337" i="1" s="1"/>
  <c r="G4337" i="1" s="1"/>
  <c r="H4337" i="1" s="1"/>
  <c r="I4337" i="1" s="1"/>
  <c r="A4338" i="1" s="1"/>
  <c r="N4337" i="1"/>
  <c r="R4337" i="1" s="1"/>
  <c r="S4334" i="1"/>
  <c r="M4334" i="1" s="1"/>
  <c r="L4334" i="1" s="1"/>
  <c r="N4336" i="1"/>
  <c r="O4336" i="1"/>
  <c r="R4336" i="1" l="1"/>
  <c r="Q4336" i="1" s="1"/>
  <c r="P4337" i="1"/>
  <c r="Q4337" i="1"/>
  <c r="J4338" i="1"/>
  <c r="B4338" i="1" s="1"/>
  <c r="C4338" i="1" s="1"/>
  <c r="D4338" i="1" s="1"/>
  <c r="E4338" i="1" s="1"/>
  <c r="F4338" i="1" s="1"/>
  <c r="G4338" i="1" s="1"/>
  <c r="H4338" i="1" s="1"/>
  <c r="I4338" i="1" s="1"/>
  <c r="A4339" i="1" s="1"/>
  <c r="T4338" i="1"/>
  <c r="P4335" i="1"/>
  <c r="Q4335" i="1"/>
  <c r="P4336" i="1" l="1"/>
  <c r="S4336" i="1" s="1"/>
  <c r="M4336" i="1" s="1"/>
  <c r="L4336" i="1" s="1"/>
  <c r="S4335" i="1"/>
  <c r="M4335" i="1" s="1"/>
  <c r="L4335" i="1" s="1"/>
  <c r="K4338" i="1"/>
  <c r="J4339" i="1"/>
  <c r="B4339" i="1" s="1"/>
  <c r="C4339" i="1" s="1"/>
  <c r="D4339" i="1" s="1"/>
  <c r="E4339" i="1" s="1"/>
  <c r="F4339" i="1" s="1"/>
  <c r="G4339" i="1" s="1"/>
  <c r="H4339" i="1" s="1"/>
  <c r="I4339" i="1" s="1"/>
  <c r="A4340" i="1" s="1"/>
  <c r="T4339" i="1"/>
  <c r="S4337" i="1"/>
  <c r="M4337" i="1" l="1"/>
  <c r="L4337" i="1" s="1"/>
  <c r="T4340" i="1"/>
  <c r="J4340" i="1"/>
  <c r="B4340" i="1" s="1"/>
  <c r="C4340" i="1" s="1"/>
  <c r="D4340" i="1" s="1"/>
  <c r="E4340" i="1" s="1"/>
  <c r="F4340" i="1" s="1"/>
  <c r="G4340" i="1" s="1"/>
  <c r="H4340" i="1" s="1"/>
  <c r="I4340" i="1" s="1"/>
  <c r="A4341" i="1" s="1"/>
  <c r="K4339" i="1"/>
  <c r="O4338" i="1"/>
  <c r="N4338" i="1"/>
  <c r="J4341" i="1" l="1"/>
  <c r="K4341" i="1" s="1"/>
  <c r="O4341" i="1" s="1"/>
  <c r="T4341" i="1"/>
  <c r="R4338" i="1"/>
  <c r="K4340" i="1"/>
  <c r="O4339" i="1"/>
  <c r="R4339" i="1" s="1"/>
  <c r="N4339" i="1"/>
  <c r="P4338" i="1" l="1"/>
  <c r="Q4338" i="1"/>
  <c r="N4341" i="1"/>
  <c r="R4341" i="1" s="1"/>
  <c r="P4339" i="1"/>
  <c r="Q4339" i="1"/>
  <c r="B4341" i="1"/>
  <c r="C4341" i="1" s="1"/>
  <c r="D4341" i="1" s="1"/>
  <c r="E4341" i="1" s="1"/>
  <c r="F4341" i="1" s="1"/>
  <c r="G4341" i="1" s="1"/>
  <c r="H4341" i="1" s="1"/>
  <c r="I4341" i="1" s="1"/>
  <c r="A4342" i="1" s="1"/>
  <c r="N4340" i="1"/>
  <c r="O4340" i="1"/>
  <c r="R4340" i="1" l="1"/>
  <c r="P4340" i="1" s="1"/>
  <c r="S4339" i="1"/>
  <c r="S4338" i="1"/>
  <c r="M4338" i="1" s="1"/>
  <c r="L4338" i="1" s="1"/>
  <c r="P4341" i="1"/>
  <c r="Q4341" i="1"/>
  <c r="J4342" i="1"/>
  <c r="B4342" i="1" s="1"/>
  <c r="C4342" i="1" s="1"/>
  <c r="D4342" i="1" s="1"/>
  <c r="E4342" i="1" s="1"/>
  <c r="F4342" i="1" s="1"/>
  <c r="G4342" i="1" s="1"/>
  <c r="H4342" i="1" s="1"/>
  <c r="I4342" i="1" s="1"/>
  <c r="A4343" i="1" s="1"/>
  <c r="T4342" i="1"/>
  <c r="Q4340" i="1" l="1"/>
  <c r="S4341" i="1"/>
  <c r="M4339" i="1"/>
  <c r="L4339" i="1" s="1"/>
  <c r="K4342" i="1"/>
  <c r="J4343" i="1"/>
  <c r="K4343" i="1" s="1"/>
  <c r="O4343" i="1" s="1"/>
  <c r="T4343" i="1"/>
  <c r="S4340" i="1"/>
  <c r="M4340" i="1" s="1"/>
  <c r="L4340" i="1" s="1"/>
  <c r="B4343" i="1" l="1"/>
  <c r="C4343" i="1" s="1"/>
  <c r="D4343" i="1" s="1"/>
  <c r="E4343" i="1" s="1"/>
  <c r="F4343" i="1" s="1"/>
  <c r="G4343" i="1" s="1"/>
  <c r="H4343" i="1" s="1"/>
  <c r="I4343" i="1" s="1"/>
  <c r="A4344" i="1" s="1"/>
  <c r="M4341" i="1"/>
  <c r="L4341" i="1" s="1"/>
  <c r="N4343" i="1"/>
  <c r="R4343" i="1" s="1"/>
  <c r="N4342" i="1"/>
  <c r="O4342" i="1"/>
  <c r="R4342" i="1" l="1"/>
  <c r="Q4342" i="1" s="1"/>
  <c r="Q4343" i="1"/>
  <c r="P4343" i="1"/>
  <c r="J4344" i="1"/>
  <c r="B4344" i="1" s="1"/>
  <c r="C4344" i="1" s="1"/>
  <c r="D4344" i="1" s="1"/>
  <c r="E4344" i="1" s="1"/>
  <c r="F4344" i="1" s="1"/>
  <c r="G4344" i="1" s="1"/>
  <c r="H4344" i="1" s="1"/>
  <c r="I4344" i="1" s="1"/>
  <c r="A4345" i="1" s="1"/>
  <c r="T4344" i="1"/>
  <c r="P4342" i="1" l="1"/>
  <c r="S4343" i="1"/>
  <c r="S4342" i="1"/>
  <c r="M4342" i="1" s="1"/>
  <c r="L4342" i="1" s="1"/>
  <c r="K4344" i="1"/>
  <c r="J4345" i="1"/>
  <c r="K4345" i="1" s="1"/>
  <c r="N4345" i="1" s="1"/>
  <c r="T4345" i="1"/>
  <c r="M4343" i="1" l="1"/>
  <c r="L4343" i="1" s="1"/>
  <c r="B4345" i="1"/>
  <c r="C4345" i="1" s="1"/>
  <c r="D4345" i="1" s="1"/>
  <c r="E4345" i="1" s="1"/>
  <c r="F4345" i="1" s="1"/>
  <c r="G4345" i="1" s="1"/>
  <c r="H4345" i="1" s="1"/>
  <c r="I4345" i="1" s="1"/>
  <c r="A4346" i="1" s="1"/>
  <c r="O4345" i="1"/>
  <c r="R4345" i="1" s="1"/>
  <c r="O4344" i="1"/>
  <c r="N4344" i="1"/>
  <c r="R4344" i="1" l="1"/>
  <c r="P4345" i="1"/>
  <c r="Q4345" i="1"/>
  <c r="T4346" i="1"/>
  <c r="J4346" i="1"/>
  <c r="B4346" i="1" s="1"/>
  <c r="C4346" i="1" s="1"/>
  <c r="D4346" i="1" s="1"/>
  <c r="E4346" i="1" s="1"/>
  <c r="F4346" i="1" s="1"/>
  <c r="G4346" i="1" s="1"/>
  <c r="H4346" i="1" s="1"/>
  <c r="I4346" i="1" s="1"/>
  <c r="A4347" i="1" s="1"/>
  <c r="S4345" i="1" l="1"/>
  <c r="K4346" i="1"/>
  <c r="T4347" i="1"/>
  <c r="J4347" i="1"/>
  <c r="B4347" i="1" s="1"/>
  <c r="C4347" i="1" s="1"/>
  <c r="D4347" i="1" s="1"/>
  <c r="E4347" i="1" s="1"/>
  <c r="F4347" i="1" s="1"/>
  <c r="G4347" i="1" s="1"/>
  <c r="H4347" i="1" s="1"/>
  <c r="I4347" i="1" s="1"/>
  <c r="A4348" i="1" s="1"/>
  <c r="P4344" i="1"/>
  <c r="Q4344" i="1"/>
  <c r="J4348" i="1" l="1"/>
  <c r="B4348" i="1" s="1"/>
  <c r="C4348" i="1" s="1"/>
  <c r="D4348" i="1" s="1"/>
  <c r="E4348" i="1" s="1"/>
  <c r="F4348" i="1" s="1"/>
  <c r="G4348" i="1" s="1"/>
  <c r="H4348" i="1" s="1"/>
  <c r="I4348" i="1" s="1"/>
  <c r="A4349" i="1" s="1"/>
  <c r="T4348" i="1"/>
  <c r="S4344" i="1"/>
  <c r="K4347" i="1"/>
  <c r="O4346" i="1"/>
  <c r="N4346" i="1"/>
  <c r="R4346" i="1" l="1"/>
  <c r="O4347" i="1"/>
  <c r="N4347" i="1"/>
  <c r="K4348" i="1"/>
  <c r="M4344" i="1"/>
  <c r="L4344" i="1" s="1"/>
  <c r="M4345" i="1"/>
  <c r="L4345" i="1" s="1"/>
  <c r="T4349" i="1"/>
  <c r="J4349" i="1"/>
  <c r="K4349" i="1" s="1"/>
  <c r="N4349" i="1" s="1"/>
  <c r="B4349" i="1" l="1"/>
  <c r="C4349" i="1" s="1"/>
  <c r="D4349" i="1" s="1"/>
  <c r="E4349" i="1" s="1"/>
  <c r="F4349" i="1" s="1"/>
  <c r="G4349" i="1" s="1"/>
  <c r="H4349" i="1" s="1"/>
  <c r="I4349" i="1" s="1"/>
  <c r="A4350" i="1" s="1"/>
  <c r="O4349" i="1"/>
  <c r="R4349" i="1" s="1"/>
  <c r="N4348" i="1"/>
  <c r="O4348" i="1"/>
  <c r="R4348" i="1" s="1"/>
  <c r="R4347" i="1"/>
  <c r="P4346" i="1"/>
  <c r="Q4346" i="1"/>
  <c r="S4346" i="1" l="1"/>
  <c r="M4346" i="1" s="1"/>
  <c r="L4346" i="1" s="1"/>
  <c r="Q4347" i="1"/>
  <c r="P4347" i="1"/>
  <c r="P4348" i="1"/>
  <c r="Q4348" i="1"/>
  <c r="P4349" i="1"/>
  <c r="Q4349" i="1"/>
  <c r="J4350" i="1"/>
  <c r="B4350" i="1" s="1"/>
  <c r="C4350" i="1" s="1"/>
  <c r="D4350" i="1" s="1"/>
  <c r="E4350" i="1" s="1"/>
  <c r="F4350" i="1" s="1"/>
  <c r="G4350" i="1" s="1"/>
  <c r="H4350" i="1" s="1"/>
  <c r="I4350" i="1" s="1"/>
  <c r="A4351" i="1" s="1"/>
  <c r="T4350" i="1"/>
  <c r="S4347" i="1" l="1"/>
  <c r="M4347" i="1" s="1"/>
  <c r="L4347" i="1" s="1"/>
  <c r="S4348" i="1"/>
  <c r="M4348" i="1" s="1"/>
  <c r="L4348" i="1" s="1"/>
  <c r="T4351" i="1"/>
  <c r="J4351" i="1"/>
  <c r="B4351" i="1" s="1"/>
  <c r="C4351" i="1" s="1"/>
  <c r="D4351" i="1" s="1"/>
  <c r="E4351" i="1" s="1"/>
  <c r="F4351" i="1" s="1"/>
  <c r="G4351" i="1" s="1"/>
  <c r="H4351" i="1" s="1"/>
  <c r="I4351" i="1" s="1"/>
  <c r="A4352" i="1" s="1"/>
  <c r="K4350" i="1"/>
  <c r="S4349" i="1"/>
  <c r="M4349" i="1" s="1"/>
  <c r="L4349" i="1" s="1"/>
  <c r="N4350" i="1" l="1"/>
  <c r="O4350" i="1"/>
  <c r="K4351" i="1"/>
  <c r="J4352" i="1"/>
  <c r="B4352" i="1" s="1"/>
  <c r="C4352" i="1" s="1"/>
  <c r="D4352" i="1" s="1"/>
  <c r="E4352" i="1" s="1"/>
  <c r="F4352" i="1" s="1"/>
  <c r="G4352" i="1" s="1"/>
  <c r="H4352" i="1" s="1"/>
  <c r="I4352" i="1" s="1"/>
  <c r="A4353" i="1" s="1"/>
  <c r="T4352" i="1"/>
  <c r="J4353" i="1" l="1"/>
  <c r="K4353" i="1" s="1"/>
  <c r="N4353" i="1" s="1"/>
  <c r="T4353" i="1"/>
  <c r="N4351" i="1"/>
  <c r="O4351" i="1"/>
  <c r="K4352" i="1"/>
  <c r="R4350" i="1"/>
  <c r="B4353" i="1" l="1"/>
  <c r="C4353" i="1" s="1"/>
  <c r="D4353" i="1" s="1"/>
  <c r="E4353" i="1" s="1"/>
  <c r="F4353" i="1" s="1"/>
  <c r="G4353" i="1" s="1"/>
  <c r="H4353" i="1" s="1"/>
  <c r="I4353" i="1" s="1"/>
  <c r="A4354" i="1" s="1"/>
  <c r="Q4350" i="1"/>
  <c r="P4350" i="1"/>
  <c r="S4350" i="1" s="1"/>
  <c r="M4350" i="1" s="1"/>
  <c r="L4350" i="1" s="1"/>
  <c r="N4352" i="1"/>
  <c r="O4352" i="1"/>
  <c r="O4353" i="1"/>
  <c r="R4353" i="1" s="1"/>
  <c r="R4351" i="1"/>
  <c r="P4351" i="1" l="1"/>
  <c r="Q4351" i="1"/>
  <c r="Q4353" i="1"/>
  <c r="P4353" i="1"/>
  <c r="S4353" i="1" s="1"/>
  <c r="R4352" i="1"/>
  <c r="J4354" i="1"/>
  <c r="B4354" i="1" s="1"/>
  <c r="C4354" i="1" s="1"/>
  <c r="D4354" i="1" s="1"/>
  <c r="E4354" i="1" s="1"/>
  <c r="F4354" i="1" s="1"/>
  <c r="G4354" i="1" s="1"/>
  <c r="H4354" i="1" s="1"/>
  <c r="I4354" i="1" s="1"/>
  <c r="A4355" i="1" s="1"/>
  <c r="T4354" i="1"/>
  <c r="S4351" i="1" l="1"/>
  <c r="M4351" i="1" s="1"/>
  <c r="L4351" i="1" s="1"/>
  <c r="K4354" i="1"/>
  <c r="J4355" i="1"/>
  <c r="B4355" i="1" s="1"/>
  <c r="C4355" i="1" s="1"/>
  <c r="D4355" i="1" s="1"/>
  <c r="E4355" i="1" s="1"/>
  <c r="F4355" i="1" s="1"/>
  <c r="G4355" i="1" s="1"/>
  <c r="H4355" i="1" s="1"/>
  <c r="I4355" i="1" s="1"/>
  <c r="A4356" i="1" s="1"/>
  <c r="T4355" i="1"/>
  <c r="P4352" i="1"/>
  <c r="S4352" i="1" s="1"/>
  <c r="M4352" i="1" s="1"/>
  <c r="L4352" i="1" s="1"/>
  <c r="Q4352" i="1"/>
  <c r="M4353" i="1" l="1"/>
  <c r="L4353" i="1" s="1"/>
  <c r="T4356" i="1"/>
  <c r="J4356" i="1"/>
  <c r="K4356" i="1" s="1"/>
  <c r="O4356" i="1" s="1"/>
  <c r="K4355" i="1"/>
  <c r="O4354" i="1"/>
  <c r="R4354" i="1" s="1"/>
  <c r="N4354" i="1"/>
  <c r="Q4354" i="1" l="1"/>
  <c r="P4354" i="1"/>
  <c r="N4356" i="1"/>
  <c r="R4356" i="1" s="1"/>
  <c r="B4356" i="1"/>
  <c r="C4356" i="1" s="1"/>
  <c r="D4356" i="1" s="1"/>
  <c r="E4356" i="1" s="1"/>
  <c r="F4356" i="1" s="1"/>
  <c r="G4356" i="1" s="1"/>
  <c r="H4356" i="1" s="1"/>
  <c r="I4356" i="1" s="1"/>
  <c r="A4357" i="1" s="1"/>
  <c r="O4355" i="1"/>
  <c r="N4355" i="1"/>
  <c r="S4354" i="1" l="1"/>
  <c r="M4354" i="1" s="1"/>
  <c r="L4354" i="1" s="1"/>
  <c r="J4357" i="1"/>
  <c r="K4357" i="1" s="1"/>
  <c r="N4357" i="1" s="1"/>
  <c r="T4357" i="1"/>
  <c r="Q4356" i="1"/>
  <c r="P4356" i="1"/>
  <c r="R4355" i="1"/>
  <c r="S4356" i="1" l="1"/>
  <c r="O4357" i="1"/>
  <c r="R4357" i="1" s="1"/>
  <c r="Q4355" i="1"/>
  <c r="P4355" i="1"/>
  <c r="S4355" i="1" s="1"/>
  <c r="M4355" i="1" s="1"/>
  <c r="L4355" i="1" s="1"/>
  <c r="B4357" i="1"/>
  <c r="C4357" i="1" s="1"/>
  <c r="D4357" i="1" s="1"/>
  <c r="E4357" i="1" s="1"/>
  <c r="F4357" i="1" s="1"/>
  <c r="G4357" i="1" s="1"/>
  <c r="H4357" i="1" s="1"/>
  <c r="I4357" i="1" s="1"/>
  <c r="A4358" i="1" s="1"/>
  <c r="M4356" i="1" l="1"/>
  <c r="L4356" i="1" s="1"/>
  <c r="T4358" i="1"/>
  <c r="J4358" i="1"/>
  <c r="K4358" i="1" s="1"/>
  <c r="O4358" i="1" s="1"/>
  <c r="Q4357" i="1"/>
  <c r="P4357" i="1"/>
  <c r="S4357" i="1" s="1"/>
  <c r="M4357" i="1" s="1"/>
  <c r="L4357" i="1" s="1"/>
  <c r="B4358" i="1" l="1"/>
  <c r="C4358" i="1" s="1"/>
  <c r="D4358" i="1" s="1"/>
  <c r="E4358" i="1" s="1"/>
  <c r="F4358" i="1" s="1"/>
  <c r="G4358" i="1" s="1"/>
  <c r="H4358" i="1" s="1"/>
  <c r="I4358" i="1" s="1"/>
  <c r="A4359" i="1" s="1"/>
  <c r="N4358" i="1"/>
  <c r="R4358" i="1" s="1"/>
  <c r="Q4358" i="1" l="1"/>
  <c r="P4358" i="1"/>
  <c r="J4359" i="1"/>
  <c r="K4359" i="1" s="1"/>
  <c r="O4359" i="1" s="1"/>
  <c r="T4359" i="1"/>
  <c r="S4358" i="1" l="1"/>
  <c r="M4358" i="1" s="1"/>
  <c r="L4358" i="1" s="1"/>
  <c r="B4359" i="1"/>
  <c r="C4359" i="1" s="1"/>
  <c r="D4359" i="1" s="1"/>
  <c r="E4359" i="1" s="1"/>
  <c r="F4359" i="1" s="1"/>
  <c r="G4359" i="1" s="1"/>
  <c r="H4359" i="1" s="1"/>
  <c r="I4359" i="1" s="1"/>
  <c r="A4360" i="1" s="1"/>
  <c r="N4359" i="1"/>
  <c r="R4359" i="1" s="1"/>
  <c r="Q4359" i="1" l="1"/>
  <c r="P4359" i="1"/>
  <c r="T4360" i="1"/>
  <c r="J4360" i="1"/>
  <c r="B4360" i="1" s="1"/>
  <c r="C4360" i="1" s="1"/>
  <c r="D4360" i="1" s="1"/>
  <c r="E4360" i="1" s="1"/>
  <c r="F4360" i="1" s="1"/>
  <c r="G4360" i="1" s="1"/>
  <c r="H4360" i="1" s="1"/>
  <c r="I4360" i="1" s="1"/>
  <c r="A4361" i="1" s="1"/>
  <c r="S4359" i="1" l="1"/>
  <c r="M4359" i="1" s="1"/>
  <c r="L4359" i="1" s="1"/>
  <c r="J4361" i="1"/>
  <c r="B4361" i="1" s="1"/>
  <c r="C4361" i="1" s="1"/>
  <c r="D4361" i="1" s="1"/>
  <c r="E4361" i="1" s="1"/>
  <c r="F4361" i="1" s="1"/>
  <c r="G4361" i="1" s="1"/>
  <c r="H4361" i="1" s="1"/>
  <c r="I4361" i="1" s="1"/>
  <c r="A4362" i="1" s="1"/>
  <c r="T4361" i="1"/>
  <c r="K4360" i="1"/>
  <c r="N4360" i="1" l="1"/>
  <c r="O4360" i="1"/>
  <c r="K4361" i="1"/>
  <c r="J4362" i="1"/>
  <c r="K4362" i="1" s="1"/>
  <c r="O4362" i="1" s="1"/>
  <c r="T4362" i="1"/>
  <c r="R4360" i="1" l="1"/>
  <c r="Q4360" i="1" s="1"/>
  <c r="B4362" i="1"/>
  <c r="C4362" i="1" s="1"/>
  <c r="D4362" i="1" s="1"/>
  <c r="E4362" i="1" s="1"/>
  <c r="F4362" i="1" s="1"/>
  <c r="G4362" i="1" s="1"/>
  <c r="H4362" i="1" s="1"/>
  <c r="I4362" i="1" s="1"/>
  <c r="A4363" i="1" s="1"/>
  <c r="P4360" i="1"/>
  <c r="O4361" i="1"/>
  <c r="N4361" i="1"/>
  <c r="N4362" i="1"/>
  <c r="R4362" i="1" s="1"/>
  <c r="S4360" i="1" l="1"/>
  <c r="M4360" i="1" s="1"/>
  <c r="L4360" i="1" s="1"/>
  <c r="R4361" i="1"/>
  <c r="P4361" i="1" s="1"/>
  <c r="Q4362" i="1"/>
  <c r="P4362" i="1"/>
  <c r="J4363" i="1"/>
  <c r="K4363" i="1" s="1"/>
  <c r="O4363" i="1" s="1"/>
  <c r="T4363" i="1"/>
  <c r="S4362" i="1" l="1"/>
  <c r="Q4361" i="1"/>
  <c r="S4361" i="1" s="1"/>
  <c r="N4363" i="1"/>
  <c r="R4363" i="1" s="1"/>
  <c r="B4363" i="1"/>
  <c r="C4363" i="1" s="1"/>
  <c r="D4363" i="1" s="1"/>
  <c r="E4363" i="1" s="1"/>
  <c r="F4363" i="1" s="1"/>
  <c r="G4363" i="1" s="1"/>
  <c r="H4363" i="1" s="1"/>
  <c r="I4363" i="1" s="1"/>
  <c r="A4364" i="1" s="1"/>
  <c r="M4361" i="1" l="1"/>
  <c r="L4361" i="1" s="1"/>
  <c r="M4362" i="1"/>
  <c r="L4362" i="1" s="1"/>
  <c r="J4364" i="1"/>
  <c r="K4364" i="1" s="1"/>
  <c r="N4364" i="1" s="1"/>
  <c r="T4364" i="1"/>
  <c r="P4363" i="1"/>
  <c r="Q4363" i="1"/>
  <c r="S4363" i="1" l="1"/>
  <c r="M4363" i="1" s="1"/>
  <c r="L4363" i="1" s="1"/>
  <c r="B4364" i="1"/>
  <c r="C4364" i="1" s="1"/>
  <c r="D4364" i="1" s="1"/>
  <c r="E4364" i="1" s="1"/>
  <c r="F4364" i="1" s="1"/>
  <c r="G4364" i="1" s="1"/>
  <c r="H4364" i="1" s="1"/>
  <c r="I4364" i="1" s="1"/>
  <c r="A4365" i="1" s="1"/>
  <c r="O4364" i="1"/>
  <c r="R4364" i="1" s="1"/>
  <c r="Q4364" i="1" l="1"/>
  <c r="P4364" i="1"/>
  <c r="T4365" i="1"/>
  <c r="J4365" i="1"/>
  <c r="K4365" i="1" s="1"/>
  <c r="O4365" i="1" s="1"/>
  <c r="S4364" i="1" l="1"/>
  <c r="M4364" i="1" s="1"/>
  <c r="L4364" i="1" s="1"/>
  <c r="B4365" i="1"/>
  <c r="C4365" i="1" s="1"/>
  <c r="D4365" i="1" s="1"/>
  <c r="E4365" i="1" s="1"/>
  <c r="F4365" i="1" s="1"/>
  <c r="G4365" i="1" s="1"/>
  <c r="H4365" i="1" s="1"/>
  <c r="I4365" i="1" s="1"/>
  <c r="A4366" i="1" s="1"/>
  <c r="N4365" i="1"/>
  <c r="R4365" i="1" s="1"/>
  <c r="Q4365" i="1" l="1"/>
  <c r="P4365" i="1"/>
  <c r="T4366" i="1"/>
  <c r="J4366" i="1"/>
  <c r="K4366" i="1" s="1"/>
  <c r="O4366" i="1" s="1"/>
  <c r="S4365" i="1" l="1"/>
  <c r="M4365" i="1" s="1"/>
  <c r="L4365" i="1" s="1"/>
  <c r="N4366" i="1"/>
  <c r="R4366" i="1" s="1"/>
  <c r="B4366" i="1"/>
  <c r="C4366" i="1" s="1"/>
  <c r="D4366" i="1" s="1"/>
  <c r="E4366" i="1" s="1"/>
  <c r="F4366" i="1" s="1"/>
  <c r="G4366" i="1" s="1"/>
  <c r="H4366" i="1" s="1"/>
  <c r="I4366" i="1" s="1"/>
  <c r="A4367" i="1" s="1"/>
  <c r="J4367" i="1" l="1"/>
  <c r="B4367" i="1" s="1"/>
  <c r="C4367" i="1" s="1"/>
  <c r="D4367" i="1" s="1"/>
  <c r="E4367" i="1" s="1"/>
  <c r="F4367" i="1" s="1"/>
  <c r="G4367" i="1" s="1"/>
  <c r="H4367" i="1" s="1"/>
  <c r="I4367" i="1" s="1"/>
  <c r="A4368" i="1" s="1"/>
  <c r="T4367" i="1"/>
  <c r="Q4366" i="1"/>
  <c r="P4366" i="1"/>
  <c r="S4366" i="1" s="1"/>
  <c r="M4366" i="1" s="1"/>
  <c r="L4366" i="1" s="1"/>
  <c r="K4367" i="1" l="1"/>
  <c r="J4368" i="1"/>
  <c r="K4368" i="1" s="1"/>
  <c r="N4368" i="1" s="1"/>
  <c r="T4368" i="1"/>
  <c r="O4368" i="1" l="1"/>
  <c r="R4368" i="1" s="1"/>
  <c r="B4368" i="1"/>
  <c r="C4368" i="1" s="1"/>
  <c r="D4368" i="1" s="1"/>
  <c r="E4368" i="1" s="1"/>
  <c r="F4368" i="1" s="1"/>
  <c r="G4368" i="1" s="1"/>
  <c r="H4368" i="1" s="1"/>
  <c r="I4368" i="1" s="1"/>
  <c r="A4369" i="1" s="1"/>
  <c r="N4367" i="1"/>
  <c r="O4367" i="1"/>
  <c r="T4369" i="1" l="1"/>
  <c r="J4369" i="1"/>
  <c r="B4369" i="1" s="1"/>
  <c r="C4369" i="1" s="1"/>
  <c r="D4369" i="1" s="1"/>
  <c r="E4369" i="1" s="1"/>
  <c r="F4369" i="1" s="1"/>
  <c r="G4369" i="1" s="1"/>
  <c r="H4369" i="1" s="1"/>
  <c r="I4369" i="1" s="1"/>
  <c r="A4370" i="1" s="1"/>
  <c r="R4367" i="1"/>
  <c r="Q4368" i="1"/>
  <c r="P4368" i="1"/>
  <c r="S4368" i="1" l="1"/>
  <c r="J4370" i="1"/>
  <c r="K4370" i="1" s="1"/>
  <c r="N4370" i="1" s="1"/>
  <c r="T4370" i="1"/>
  <c r="K4369" i="1"/>
  <c r="Q4367" i="1"/>
  <c r="P4367" i="1"/>
  <c r="N4369" i="1" l="1"/>
  <c r="O4369" i="1"/>
  <c r="O4370" i="1"/>
  <c r="R4370" i="1" s="1"/>
  <c r="S4367" i="1"/>
  <c r="M4367" i="1" s="1"/>
  <c r="L4367" i="1" s="1"/>
  <c r="B4370" i="1"/>
  <c r="M4368" i="1"/>
  <c r="L4368" i="1" s="1"/>
  <c r="R4369" i="1" l="1"/>
  <c r="Q4370" i="1"/>
  <c r="P4370" i="1"/>
  <c r="S4370" i="1" s="1"/>
  <c r="Q4369" i="1"/>
  <c r="P4369" i="1"/>
  <c r="C4370" i="1"/>
  <c r="D4370" i="1" s="1"/>
  <c r="E4370" i="1" s="1"/>
  <c r="F4370" i="1" s="1"/>
  <c r="G4370" i="1" s="1"/>
  <c r="H4370" i="1" s="1"/>
  <c r="I4370" i="1" s="1"/>
  <c r="A4371" i="1" s="1"/>
  <c r="S4369" i="1" l="1"/>
  <c r="M4369" i="1" s="1"/>
  <c r="L4369" i="1" s="1"/>
  <c r="M4370" i="1"/>
  <c r="L4370" i="1" s="1"/>
  <c r="T4371" i="1"/>
  <c r="J4371" i="1"/>
  <c r="K4371" i="1" s="1"/>
  <c r="O4371" i="1" s="1"/>
  <c r="N4371" i="1" l="1"/>
  <c r="R4371" i="1" s="1"/>
  <c r="B4371" i="1"/>
  <c r="C4371" i="1" s="1"/>
  <c r="D4371" i="1" s="1"/>
  <c r="E4371" i="1" s="1"/>
  <c r="F4371" i="1" s="1"/>
  <c r="G4371" i="1" s="1"/>
  <c r="H4371" i="1" s="1"/>
  <c r="I4371" i="1" s="1"/>
  <c r="A4372" i="1" s="1"/>
  <c r="T4372" i="1" l="1"/>
  <c r="J4372" i="1"/>
  <c r="K4372" i="1" s="1"/>
  <c r="O4372" i="1" s="1"/>
  <c r="Q4371" i="1"/>
  <c r="P4371" i="1"/>
  <c r="S4371" i="1" l="1"/>
  <c r="M4371" i="1" s="1"/>
  <c r="L4371" i="1" s="1"/>
  <c r="N4372" i="1"/>
  <c r="R4372" i="1" s="1"/>
  <c r="B4372" i="1"/>
  <c r="C4372" i="1" s="1"/>
  <c r="D4372" i="1" s="1"/>
  <c r="E4372" i="1" s="1"/>
  <c r="F4372" i="1" s="1"/>
  <c r="G4372" i="1" s="1"/>
  <c r="H4372" i="1" s="1"/>
  <c r="I4372" i="1" s="1"/>
  <c r="A4373" i="1" s="1"/>
  <c r="T4373" i="1" l="1"/>
  <c r="J4373" i="1"/>
  <c r="K4373" i="1" s="1"/>
  <c r="O4373" i="1" s="1"/>
  <c r="Q4372" i="1"/>
  <c r="P4372" i="1"/>
  <c r="S4372" i="1" l="1"/>
  <c r="M4372" i="1" s="1"/>
  <c r="L4372" i="1" s="1"/>
  <c r="B4373" i="1"/>
  <c r="C4373" i="1" s="1"/>
  <c r="D4373" i="1" s="1"/>
  <c r="E4373" i="1" s="1"/>
  <c r="F4373" i="1" s="1"/>
  <c r="G4373" i="1" s="1"/>
  <c r="H4373" i="1" s="1"/>
  <c r="I4373" i="1" s="1"/>
  <c r="A4374" i="1" s="1"/>
  <c r="N4373" i="1"/>
  <c r="R4373" i="1" s="1"/>
  <c r="Q4373" i="1" l="1"/>
  <c r="P4373" i="1"/>
  <c r="J4374" i="1"/>
  <c r="K4374" i="1" s="1"/>
  <c r="O4374" i="1" s="1"/>
  <c r="T4374" i="1"/>
  <c r="S4373" i="1" l="1"/>
  <c r="M4373" i="1" s="1"/>
  <c r="L4373" i="1" s="1"/>
  <c r="B4374" i="1"/>
  <c r="C4374" i="1" s="1"/>
  <c r="D4374" i="1" s="1"/>
  <c r="E4374" i="1" s="1"/>
  <c r="F4374" i="1" s="1"/>
  <c r="G4374" i="1" s="1"/>
  <c r="H4374" i="1" s="1"/>
  <c r="I4374" i="1" s="1"/>
  <c r="A4375" i="1" s="1"/>
  <c r="N4374" i="1"/>
  <c r="R4374" i="1" s="1"/>
  <c r="Q4374" i="1" l="1"/>
  <c r="P4374" i="1"/>
  <c r="S4374" i="1" s="1"/>
  <c r="M4374" i="1" s="1"/>
  <c r="L4374" i="1" s="1"/>
  <c r="T4375" i="1"/>
  <c r="J4375" i="1"/>
  <c r="K4375" i="1" s="1"/>
  <c r="N4375" i="1" s="1"/>
  <c r="O4375" i="1" l="1"/>
  <c r="R4375" i="1" s="1"/>
  <c r="B4375" i="1"/>
  <c r="C4375" i="1" s="1"/>
  <c r="D4375" i="1" s="1"/>
  <c r="E4375" i="1" s="1"/>
  <c r="F4375" i="1" s="1"/>
  <c r="G4375" i="1" s="1"/>
  <c r="H4375" i="1" s="1"/>
  <c r="I4375" i="1" s="1"/>
  <c r="A4376" i="1" s="1"/>
  <c r="T4376" i="1" l="1"/>
  <c r="J4376" i="1"/>
  <c r="K4376" i="1" s="1"/>
  <c r="N4376" i="1" s="1"/>
  <c r="Q4375" i="1"/>
  <c r="P4375" i="1"/>
  <c r="S4375" i="1" l="1"/>
  <c r="M4375" i="1" s="1"/>
  <c r="L4375" i="1" s="1"/>
  <c r="B4376" i="1"/>
  <c r="C4376" i="1" s="1"/>
  <c r="D4376" i="1" s="1"/>
  <c r="E4376" i="1" s="1"/>
  <c r="F4376" i="1" s="1"/>
  <c r="G4376" i="1" s="1"/>
  <c r="H4376" i="1" s="1"/>
  <c r="I4376" i="1" s="1"/>
  <c r="A4377" i="1" s="1"/>
  <c r="O4376" i="1"/>
  <c r="R4376" i="1" s="1"/>
  <c r="Q4376" i="1" l="1"/>
  <c r="P4376" i="1"/>
  <c r="J4377" i="1"/>
  <c r="K4377" i="1" s="1"/>
  <c r="O4377" i="1" s="1"/>
  <c r="T4377" i="1"/>
  <c r="S4376" i="1" l="1"/>
  <c r="M4376" i="1" s="1"/>
  <c r="L4376" i="1" s="1"/>
  <c r="B4377" i="1"/>
  <c r="C4377" i="1" s="1"/>
  <c r="D4377" i="1" s="1"/>
  <c r="E4377" i="1" s="1"/>
  <c r="F4377" i="1" s="1"/>
  <c r="G4377" i="1" s="1"/>
  <c r="H4377" i="1" s="1"/>
  <c r="I4377" i="1" s="1"/>
  <c r="A4378" i="1" s="1"/>
  <c r="N4377" i="1"/>
  <c r="R4377" i="1" s="1"/>
  <c r="P4377" i="1" l="1"/>
  <c r="Q4377" i="1"/>
  <c r="T4378" i="1"/>
  <c r="J4378" i="1"/>
  <c r="K4378" i="1" s="1"/>
  <c r="O4378" i="1" s="1"/>
  <c r="N4378" i="1" l="1"/>
  <c r="R4378" i="1" s="1"/>
  <c r="B4378" i="1"/>
  <c r="C4378" i="1" s="1"/>
  <c r="D4378" i="1" s="1"/>
  <c r="E4378" i="1" s="1"/>
  <c r="F4378" i="1" s="1"/>
  <c r="G4378" i="1" s="1"/>
  <c r="H4378" i="1" s="1"/>
  <c r="I4378" i="1" s="1"/>
  <c r="A4379" i="1" s="1"/>
  <c r="S4377" i="1"/>
  <c r="M4377" i="1" s="1"/>
  <c r="L4377" i="1" s="1"/>
  <c r="J4379" i="1" l="1"/>
  <c r="B4379" i="1" s="1"/>
  <c r="C4379" i="1" s="1"/>
  <c r="D4379" i="1" s="1"/>
  <c r="E4379" i="1" s="1"/>
  <c r="F4379" i="1" s="1"/>
  <c r="G4379" i="1" s="1"/>
  <c r="H4379" i="1" s="1"/>
  <c r="I4379" i="1" s="1"/>
  <c r="A4380" i="1" s="1"/>
  <c r="T4379" i="1"/>
  <c r="P4378" i="1"/>
  <c r="Q4378" i="1"/>
  <c r="K4379" i="1" l="1"/>
  <c r="S4378" i="1"/>
  <c r="M4378" i="1" s="1"/>
  <c r="L4378" i="1" s="1"/>
  <c r="J4380" i="1"/>
  <c r="K4380" i="1" s="1"/>
  <c r="N4380" i="1" s="1"/>
  <c r="T4380" i="1"/>
  <c r="O4380" i="1" l="1"/>
  <c r="R4380" i="1" s="1"/>
  <c r="B4380" i="1"/>
  <c r="C4380" i="1" s="1"/>
  <c r="D4380" i="1" s="1"/>
  <c r="E4380" i="1" s="1"/>
  <c r="F4380" i="1" s="1"/>
  <c r="G4380" i="1" s="1"/>
  <c r="H4380" i="1" s="1"/>
  <c r="I4380" i="1" s="1"/>
  <c r="A4381" i="1" s="1"/>
  <c r="N4379" i="1"/>
  <c r="O4379" i="1"/>
  <c r="R4379" i="1" l="1"/>
  <c r="Q4379" i="1" s="1"/>
  <c r="P4380" i="1"/>
  <c r="Q4380" i="1"/>
  <c r="J4381" i="1"/>
  <c r="K4381" i="1" s="1"/>
  <c r="N4381" i="1" s="1"/>
  <c r="T4381" i="1"/>
  <c r="P4379" i="1" l="1"/>
  <c r="S4379" i="1" s="1"/>
  <c r="M4379" i="1" s="1"/>
  <c r="L4379" i="1" s="1"/>
  <c r="S4380" i="1"/>
  <c r="M4380" i="1" s="1"/>
  <c r="L4380" i="1" s="1"/>
  <c r="O4381" i="1"/>
  <c r="R4381" i="1" s="1"/>
  <c r="P4381" i="1" s="1"/>
  <c r="B4381" i="1"/>
  <c r="C4381" i="1" s="1"/>
  <c r="D4381" i="1" s="1"/>
  <c r="E4381" i="1" s="1"/>
  <c r="F4381" i="1" s="1"/>
  <c r="G4381" i="1" s="1"/>
  <c r="H4381" i="1" s="1"/>
  <c r="I4381" i="1" s="1"/>
  <c r="A4382" i="1" s="1"/>
  <c r="Q4381" i="1" l="1"/>
  <c r="S4381" i="1" s="1"/>
  <c r="M4381" i="1" s="1"/>
  <c r="L4381" i="1" s="1"/>
  <c r="J4382" i="1"/>
  <c r="K4382" i="1" s="1"/>
  <c r="N4382" i="1" s="1"/>
  <c r="T4382" i="1"/>
  <c r="B4382" i="1" l="1"/>
  <c r="C4382" i="1" s="1"/>
  <c r="D4382" i="1" s="1"/>
  <c r="E4382" i="1" s="1"/>
  <c r="F4382" i="1" s="1"/>
  <c r="G4382" i="1" s="1"/>
  <c r="H4382" i="1" s="1"/>
  <c r="I4382" i="1" s="1"/>
  <c r="A4383" i="1" s="1"/>
  <c r="O4382" i="1"/>
  <c r="R4382" i="1" s="1"/>
  <c r="Q4382" i="1" l="1"/>
  <c r="P4382" i="1"/>
  <c r="J4383" i="1"/>
  <c r="K4383" i="1" s="1"/>
  <c r="N4383" i="1" s="1"/>
  <c r="T4383" i="1"/>
  <c r="S4382" i="1" l="1"/>
  <c r="M4382" i="1" s="1"/>
  <c r="L4382" i="1" s="1"/>
  <c r="O4383" i="1"/>
  <c r="R4383" i="1" s="1"/>
  <c r="B4383" i="1"/>
  <c r="C4383" i="1" s="1"/>
  <c r="D4383" i="1" s="1"/>
  <c r="E4383" i="1" s="1"/>
  <c r="F4383" i="1" s="1"/>
  <c r="G4383" i="1" s="1"/>
  <c r="H4383" i="1" s="1"/>
  <c r="I4383" i="1" s="1"/>
  <c r="A4384" i="1" s="1"/>
  <c r="P4383" i="1" l="1"/>
  <c r="Q4383" i="1"/>
  <c r="T4384" i="1"/>
  <c r="J4384" i="1"/>
  <c r="K4384" i="1" s="1"/>
  <c r="N4384" i="1" s="1"/>
  <c r="S4383" i="1" l="1"/>
  <c r="M4383" i="1" s="1"/>
  <c r="L4383" i="1" s="1"/>
  <c r="O4384" i="1"/>
  <c r="R4384" i="1" s="1"/>
  <c r="B4384" i="1"/>
  <c r="C4384" i="1" s="1"/>
  <c r="D4384" i="1" s="1"/>
  <c r="E4384" i="1" s="1"/>
  <c r="F4384" i="1" s="1"/>
  <c r="G4384" i="1" s="1"/>
  <c r="H4384" i="1" s="1"/>
  <c r="I4384" i="1" s="1"/>
  <c r="A4385" i="1" s="1"/>
  <c r="J4385" i="1" l="1"/>
  <c r="B4385" i="1" s="1"/>
  <c r="C4385" i="1" s="1"/>
  <c r="D4385" i="1" s="1"/>
  <c r="E4385" i="1" s="1"/>
  <c r="F4385" i="1" s="1"/>
  <c r="G4385" i="1" s="1"/>
  <c r="H4385" i="1" s="1"/>
  <c r="I4385" i="1" s="1"/>
  <c r="A4386" i="1" s="1"/>
  <c r="T4385" i="1"/>
  <c r="P4384" i="1"/>
  <c r="Q4384" i="1"/>
  <c r="K4385" i="1" l="1"/>
  <c r="S4384" i="1"/>
  <c r="M4384" i="1" s="1"/>
  <c r="L4384" i="1" s="1"/>
  <c r="J4386" i="1"/>
  <c r="B4386" i="1" s="1"/>
  <c r="C4386" i="1" s="1"/>
  <c r="D4386" i="1" s="1"/>
  <c r="E4386" i="1" s="1"/>
  <c r="F4386" i="1" s="1"/>
  <c r="G4386" i="1" s="1"/>
  <c r="H4386" i="1" s="1"/>
  <c r="I4386" i="1" s="1"/>
  <c r="A4387" i="1" s="1"/>
  <c r="T4386" i="1"/>
  <c r="T4387" i="1" l="1"/>
  <c r="J4387" i="1"/>
  <c r="K4387" i="1" s="1"/>
  <c r="N4387" i="1" s="1"/>
  <c r="K4386" i="1"/>
  <c r="O4385" i="1"/>
  <c r="N4385" i="1"/>
  <c r="B4387" i="1" l="1"/>
  <c r="C4387" i="1" s="1"/>
  <c r="D4387" i="1" s="1"/>
  <c r="E4387" i="1" s="1"/>
  <c r="F4387" i="1" s="1"/>
  <c r="G4387" i="1" s="1"/>
  <c r="H4387" i="1" s="1"/>
  <c r="I4387" i="1" s="1"/>
  <c r="A4388" i="1" s="1"/>
  <c r="O4387" i="1"/>
  <c r="R4387" i="1" s="1"/>
  <c r="R4385" i="1"/>
  <c r="O4386" i="1"/>
  <c r="N4386" i="1"/>
  <c r="R4386" i="1" l="1"/>
  <c r="Q4386" i="1" s="1"/>
  <c r="Q4385" i="1"/>
  <c r="P4385" i="1"/>
  <c r="S4385" i="1" s="1"/>
  <c r="M4385" i="1" s="1"/>
  <c r="L4385" i="1" s="1"/>
  <c r="P4387" i="1"/>
  <c r="Q4387" i="1"/>
  <c r="J4388" i="1"/>
  <c r="K4388" i="1" s="1"/>
  <c r="O4388" i="1" s="1"/>
  <c r="T4388" i="1"/>
  <c r="P4386" i="1" l="1"/>
  <c r="S4386" i="1" s="1"/>
  <c r="M4386" i="1" s="1"/>
  <c r="L4386" i="1" s="1"/>
  <c r="B4388" i="1"/>
  <c r="C4388" i="1" s="1"/>
  <c r="D4388" i="1" s="1"/>
  <c r="E4388" i="1" s="1"/>
  <c r="F4388" i="1" s="1"/>
  <c r="G4388" i="1" s="1"/>
  <c r="H4388" i="1" s="1"/>
  <c r="I4388" i="1" s="1"/>
  <c r="A4389" i="1" s="1"/>
  <c r="N4388" i="1"/>
  <c r="R4388" i="1" s="1"/>
  <c r="S4387" i="1"/>
  <c r="M4387" i="1" s="1"/>
  <c r="L4387" i="1" s="1"/>
  <c r="Q4388" i="1" l="1"/>
  <c r="P4388" i="1"/>
  <c r="J4389" i="1"/>
  <c r="K4389" i="1" s="1"/>
  <c r="N4389" i="1" s="1"/>
  <c r="T4389" i="1"/>
  <c r="S4388" i="1" l="1"/>
  <c r="M4388" i="1" s="1"/>
  <c r="L4388" i="1" s="1"/>
  <c r="B4389" i="1"/>
  <c r="C4389" i="1" s="1"/>
  <c r="D4389" i="1" s="1"/>
  <c r="E4389" i="1" s="1"/>
  <c r="F4389" i="1" s="1"/>
  <c r="G4389" i="1" s="1"/>
  <c r="H4389" i="1" s="1"/>
  <c r="I4389" i="1" s="1"/>
  <c r="A4390" i="1" s="1"/>
  <c r="O4389" i="1"/>
  <c r="R4389" i="1" s="1"/>
  <c r="P4389" i="1" l="1"/>
  <c r="Q4389" i="1"/>
  <c r="T4390" i="1"/>
  <c r="J4390" i="1"/>
  <c r="B4390" i="1" s="1"/>
  <c r="C4390" i="1" s="1"/>
  <c r="D4390" i="1" s="1"/>
  <c r="E4390" i="1" s="1"/>
  <c r="F4390" i="1" s="1"/>
  <c r="G4390" i="1" s="1"/>
  <c r="H4390" i="1" s="1"/>
  <c r="I4390" i="1" s="1"/>
  <c r="A4391" i="1" s="1"/>
  <c r="T4391" i="1" l="1"/>
  <c r="J4391" i="1"/>
  <c r="K4391" i="1" s="1"/>
  <c r="O4391" i="1" s="1"/>
  <c r="K4390" i="1"/>
  <c r="S4389" i="1"/>
  <c r="M4389" i="1" s="1"/>
  <c r="L4389" i="1" s="1"/>
  <c r="B4391" i="1" l="1"/>
  <c r="C4391" i="1" s="1"/>
  <c r="D4391" i="1" s="1"/>
  <c r="E4391" i="1" s="1"/>
  <c r="F4391" i="1" s="1"/>
  <c r="G4391" i="1" s="1"/>
  <c r="H4391" i="1" s="1"/>
  <c r="I4391" i="1" s="1"/>
  <c r="A4392" i="1" s="1"/>
  <c r="N4391" i="1"/>
  <c r="R4391" i="1" s="1"/>
  <c r="N4390" i="1"/>
  <c r="O4390" i="1"/>
  <c r="R4390" i="1" s="1"/>
  <c r="P4390" i="1" l="1"/>
  <c r="Q4390" i="1"/>
  <c r="P4391" i="1"/>
  <c r="Q4391" i="1"/>
  <c r="T4392" i="1"/>
  <c r="J4392" i="1"/>
  <c r="K4392" i="1" s="1"/>
  <c r="O4392" i="1" s="1"/>
  <c r="S4391" i="1" l="1"/>
  <c r="M4391" i="1"/>
  <c r="L4391" i="1" s="1"/>
  <c r="S4390" i="1"/>
  <c r="M4390" i="1" s="1"/>
  <c r="L4390" i="1" s="1"/>
  <c r="N4392" i="1"/>
  <c r="R4392" i="1" s="1"/>
  <c r="P4392" i="1" s="1"/>
  <c r="B4392" i="1"/>
  <c r="C4392" i="1" s="1"/>
  <c r="D4392" i="1" s="1"/>
  <c r="E4392" i="1" s="1"/>
  <c r="F4392" i="1" s="1"/>
  <c r="G4392" i="1" s="1"/>
  <c r="H4392" i="1" s="1"/>
  <c r="I4392" i="1" s="1"/>
  <c r="A4393" i="1" s="1"/>
  <c r="Q4392" i="1" l="1"/>
  <c r="S4392" i="1" s="1"/>
  <c r="M4392" i="1" s="1"/>
  <c r="L4392" i="1" s="1"/>
  <c r="J4393" i="1"/>
  <c r="K4393" i="1" s="1"/>
  <c r="O4393" i="1" s="1"/>
  <c r="T4393" i="1"/>
  <c r="B4393" i="1" l="1"/>
  <c r="C4393" i="1" s="1"/>
  <c r="D4393" i="1" s="1"/>
  <c r="E4393" i="1" s="1"/>
  <c r="F4393" i="1" s="1"/>
  <c r="G4393" i="1" s="1"/>
  <c r="H4393" i="1" s="1"/>
  <c r="I4393" i="1" s="1"/>
  <c r="A4394" i="1" s="1"/>
  <c r="N4393" i="1"/>
  <c r="R4393" i="1" s="1"/>
  <c r="Q4393" i="1" l="1"/>
  <c r="P4393" i="1"/>
  <c r="J4394" i="1"/>
  <c r="K4394" i="1" s="1"/>
  <c r="O4394" i="1" s="1"/>
  <c r="T4394" i="1"/>
  <c r="S4393" i="1" l="1"/>
  <c r="M4393" i="1" s="1"/>
  <c r="L4393" i="1" s="1"/>
  <c r="N4394" i="1"/>
  <c r="R4394" i="1" s="1"/>
  <c r="B4394" i="1"/>
  <c r="C4394" i="1" s="1"/>
  <c r="D4394" i="1" s="1"/>
  <c r="E4394" i="1" s="1"/>
  <c r="F4394" i="1" s="1"/>
  <c r="G4394" i="1" s="1"/>
  <c r="H4394" i="1" s="1"/>
  <c r="I4394" i="1" s="1"/>
  <c r="A4395" i="1" s="1"/>
  <c r="T4395" i="1" l="1"/>
  <c r="J4395" i="1"/>
  <c r="K4395" i="1" s="1"/>
  <c r="N4395" i="1" s="1"/>
  <c r="Q4394" i="1"/>
  <c r="P4394" i="1"/>
  <c r="S4394" i="1" l="1"/>
  <c r="M4394" i="1" s="1"/>
  <c r="L4394" i="1" s="1"/>
  <c r="O4395" i="1"/>
  <c r="R4395" i="1" s="1"/>
  <c r="B4395" i="1"/>
  <c r="C4395" i="1" s="1"/>
  <c r="D4395" i="1" s="1"/>
  <c r="E4395" i="1" s="1"/>
  <c r="F4395" i="1" s="1"/>
  <c r="G4395" i="1" s="1"/>
  <c r="H4395" i="1" s="1"/>
  <c r="I4395" i="1" s="1"/>
  <c r="A4396" i="1" s="1"/>
  <c r="J4396" i="1" l="1"/>
  <c r="B4396" i="1" s="1"/>
  <c r="C4396" i="1" s="1"/>
  <c r="D4396" i="1" s="1"/>
  <c r="E4396" i="1" s="1"/>
  <c r="F4396" i="1" s="1"/>
  <c r="G4396" i="1" s="1"/>
  <c r="H4396" i="1" s="1"/>
  <c r="I4396" i="1" s="1"/>
  <c r="A4397" i="1" s="1"/>
  <c r="T4396" i="1"/>
  <c r="Q4395" i="1"/>
  <c r="P4395" i="1"/>
  <c r="S4395" i="1" s="1"/>
  <c r="M4395" i="1" s="1"/>
  <c r="L4395" i="1" s="1"/>
  <c r="K4396" i="1" l="1"/>
  <c r="T4397" i="1"/>
  <c r="J4397" i="1"/>
  <c r="K4397" i="1" s="1"/>
  <c r="O4397" i="1" s="1"/>
  <c r="N4397" i="1" l="1"/>
  <c r="R4397" i="1" s="1"/>
  <c r="B4397" i="1"/>
  <c r="C4397" i="1" s="1"/>
  <c r="D4397" i="1" s="1"/>
  <c r="E4397" i="1" s="1"/>
  <c r="F4397" i="1" s="1"/>
  <c r="G4397" i="1" s="1"/>
  <c r="H4397" i="1" s="1"/>
  <c r="I4397" i="1" s="1"/>
  <c r="A4398" i="1" s="1"/>
  <c r="N4396" i="1"/>
  <c r="O4396" i="1"/>
  <c r="R4396" i="1" s="1"/>
  <c r="Q4396" i="1" l="1"/>
  <c r="P4396" i="1"/>
  <c r="S4396" i="1" s="1"/>
  <c r="M4396" i="1" s="1"/>
  <c r="L4396" i="1" s="1"/>
  <c r="T4398" i="1"/>
  <c r="J4398" i="1"/>
  <c r="B4398" i="1" s="1"/>
  <c r="P4397" i="1"/>
  <c r="Q4397" i="1"/>
  <c r="S4397" i="1" l="1"/>
  <c r="M4397" i="1" s="1"/>
  <c r="L4397" i="1" s="1"/>
  <c r="C4398" i="1"/>
  <c r="D4398" i="1" s="1"/>
  <c r="E4398" i="1" s="1"/>
  <c r="F4398" i="1" s="1"/>
  <c r="G4398" i="1" s="1"/>
  <c r="H4398" i="1" s="1"/>
  <c r="I4398" i="1" s="1"/>
  <c r="A4399" i="1" s="1"/>
  <c r="K4398" i="1"/>
  <c r="O4398" i="1" l="1"/>
  <c r="N4398" i="1"/>
  <c r="J4399" i="1"/>
  <c r="K4399" i="1" s="1"/>
  <c r="N4399" i="1" s="1"/>
  <c r="T4399" i="1"/>
  <c r="B4399" i="1" l="1"/>
  <c r="C4399" i="1" s="1"/>
  <c r="D4399" i="1" s="1"/>
  <c r="E4399" i="1" s="1"/>
  <c r="F4399" i="1" s="1"/>
  <c r="G4399" i="1" s="1"/>
  <c r="H4399" i="1" s="1"/>
  <c r="I4399" i="1" s="1"/>
  <c r="A4400" i="1" s="1"/>
  <c r="O4399" i="1"/>
  <c r="R4399" i="1" s="1"/>
  <c r="R4398" i="1"/>
  <c r="Q4399" i="1" l="1"/>
  <c r="P4399" i="1"/>
  <c r="Q4398" i="1"/>
  <c r="P4398" i="1"/>
  <c r="J4400" i="1"/>
  <c r="K4400" i="1" s="1"/>
  <c r="N4400" i="1" s="1"/>
  <c r="T4400" i="1"/>
  <c r="S4398" i="1" l="1"/>
  <c r="M4398" i="1" s="1"/>
  <c r="L4398" i="1" s="1"/>
  <c r="S4399" i="1"/>
  <c r="M4399" i="1" s="1"/>
  <c r="L4399" i="1" s="1"/>
  <c r="O4400" i="1"/>
  <c r="R4400" i="1" s="1"/>
  <c r="B4400" i="1"/>
  <c r="C4400" i="1" s="1"/>
  <c r="D4400" i="1" s="1"/>
  <c r="E4400" i="1" s="1"/>
  <c r="F4400" i="1" s="1"/>
  <c r="G4400" i="1" s="1"/>
  <c r="H4400" i="1" s="1"/>
  <c r="I4400" i="1" s="1"/>
  <c r="A4401" i="1" s="1"/>
  <c r="J4401" i="1" l="1"/>
  <c r="K4401" i="1" s="1"/>
  <c r="N4401" i="1" s="1"/>
  <c r="T4401" i="1"/>
  <c r="P4400" i="1"/>
  <c r="Q4400" i="1"/>
  <c r="S4400" i="1" l="1"/>
  <c r="M4400" i="1" s="1"/>
  <c r="L4400" i="1" s="1"/>
  <c r="B4401" i="1"/>
  <c r="C4401" i="1" s="1"/>
  <c r="D4401" i="1" s="1"/>
  <c r="E4401" i="1" s="1"/>
  <c r="F4401" i="1" s="1"/>
  <c r="G4401" i="1" s="1"/>
  <c r="H4401" i="1" s="1"/>
  <c r="I4401" i="1" s="1"/>
  <c r="A4402" i="1" s="1"/>
  <c r="O4401" i="1"/>
  <c r="R4401" i="1" s="1"/>
  <c r="P4401" i="1" l="1"/>
  <c r="Q4401" i="1"/>
  <c r="T4402" i="1"/>
  <c r="J4402" i="1"/>
  <c r="B4402" i="1" s="1"/>
  <c r="C4402" i="1" s="1"/>
  <c r="D4402" i="1" s="1"/>
  <c r="E4402" i="1" s="1"/>
  <c r="F4402" i="1" s="1"/>
  <c r="G4402" i="1" s="1"/>
  <c r="H4402" i="1" s="1"/>
  <c r="I4402" i="1" s="1"/>
  <c r="A4403" i="1" s="1"/>
  <c r="J4403" i="1" l="1"/>
  <c r="K4403" i="1" s="1"/>
  <c r="N4403" i="1" s="1"/>
  <c r="T4403" i="1"/>
  <c r="K4402" i="1"/>
  <c r="S4401" i="1"/>
  <c r="M4401" i="1" s="1"/>
  <c r="L4401" i="1" s="1"/>
  <c r="O4402" i="1" l="1"/>
  <c r="N4402" i="1"/>
  <c r="O4403" i="1"/>
  <c r="R4403" i="1" s="1"/>
  <c r="B4403" i="1"/>
  <c r="C4403" i="1" s="1"/>
  <c r="D4403" i="1" s="1"/>
  <c r="E4403" i="1" s="1"/>
  <c r="F4403" i="1" s="1"/>
  <c r="G4403" i="1" s="1"/>
  <c r="H4403" i="1" s="1"/>
  <c r="I4403" i="1" s="1"/>
  <c r="A4404" i="1" s="1"/>
  <c r="J4404" i="1" l="1"/>
  <c r="K4404" i="1" s="1"/>
  <c r="O4404" i="1" s="1"/>
  <c r="T4404" i="1"/>
  <c r="Q4403" i="1"/>
  <c r="P4403" i="1"/>
  <c r="R4402" i="1"/>
  <c r="B4404" i="1" l="1"/>
  <c r="P4402" i="1"/>
  <c r="Q4402" i="1"/>
  <c r="N4404" i="1"/>
  <c r="R4404" i="1" s="1"/>
  <c r="S4403" i="1"/>
  <c r="S4402" i="1" l="1"/>
  <c r="M4402" i="1" s="1"/>
  <c r="L4402" i="1" s="1"/>
  <c r="C4404" i="1" s="1"/>
  <c r="D4404" i="1" s="1"/>
  <c r="E4404" i="1" s="1"/>
  <c r="F4404" i="1" s="1"/>
  <c r="G4404" i="1" s="1"/>
  <c r="H4404" i="1" s="1"/>
  <c r="I4404" i="1" s="1"/>
  <c r="A4405" i="1" s="1"/>
  <c r="P4404" i="1"/>
  <c r="Q4404" i="1"/>
  <c r="M4403" i="1" l="1"/>
  <c r="L4403" i="1" s="1"/>
  <c r="S4404" i="1"/>
  <c r="M4404" i="1" s="1"/>
  <c r="L4404" i="1" s="1"/>
  <c r="J4405" i="1"/>
  <c r="B4405" i="1" s="1"/>
  <c r="T4405" i="1"/>
  <c r="C4405" i="1" l="1"/>
  <c r="D4405" i="1" s="1"/>
  <c r="E4405" i="1" s="1"/>
  <c r="F4405" i="1" s="1"/>
  <c r="G4405" i="1" s="1"/>
  <c r="H4405" i="1" s="1"/>
  <c r="I4405" i="1" s="1"/>
  <c r="A4406" i="1" s="1"/>
  <c r="T4406" i="1" s="1"/>
  <c r="K4405" i="1"/>
  <c r="J4406" i="1" l="1"/>
  <c r="B4406" i="1" s="1"/>
  <c r="C4406" i="1" s="1"/>
  <c r="N4405" i="1"/>
  <c r="O4405" i="1"/>
  <c r="R4405" i="1" l="1"/>
  <c r="K4406" i="1"/>
  <c r="N4406" i="1" s="1"/>
  <c r="O4406" i="1"/>
  <c r="Q4405" i="1"/>
  <c r="P4405" i="1"/>
  <c r="S4405" i="1" l="1"/>
  <c r="M4405" i="1" s="1"/>
  <c r="L4405" i="1" s="1"/>
  <c r="D4406" i="1" s="1"/>
  <c r="E4406" i="1" s="1"/>
  <c r="F4406" i="1" s="1"/>
  <c r="G4406" i="1" s="1"/>
  <c r="H4406" i="1" s="1"/>
  <c r="I4406" i="1" s="1"/>
  <c r="A4407" i="1" s="1"/>
  <c r="J4407" i="1" s="1"/>
  <c r="B4407" i="1" s="1"/>
  <c r="R4406" i="1"/>
  <c r="P4406" i="1" s="1"/>
  <c r="Q4406" i="1" l="1"/>
  <c r="S4406" i="1" s="1"/>
  <c r="M4406" i="1" s="1"/>
  <c r="L4406" i="1" s="1"/>
  <c r="C4407" i="1" s="1"/>
  <c r="D4407" i="1" s="1"/>
  <c r="E4407" i="1" s="1"/>
  <c r="F4407" i="1" s="1"/>
  <c r="G4407" i="1" s="1"/>
  <c r="H4407" i="1" s="1"/>
  <c r="I4407" i="1" s="1"/>
  <c r="A4408" i="1" s="1"/>
  <c r="T4407" i="1"/>
  <c r="K4407" i="1"/>
  <c r="T4408" i="1" l="1"/>
  <c r="J4408" i="1"/>
  <c r="B4408" i="1" s="1"/>
  <c r="O4407" i="1"/>
  <c r="N4407" i="1"/>
  <c r="K4408" i="1" l="1"/>
  <c r="R4407" i="1"/>
  <c r="N4408" i="1" l="1"/>
  <c r="O4408" i="1"/>
  <c r="Q4407" i="1"/>
  <c r="P4407" i="1"/>
  <c r="R4408" i="1" l="1"/>
  <c r="P4408" i="1" s="1"/>
  <c r="S4407" i="1"/>
  <c r="M4407" i="1" s="1"/>
  <c r="L4407" i="1" s="1"/>
  <c r="C4408" i="1" s="1"/>
  <c r="D4408" i="1" s="1"/>
  <c r="E4408" i="1" s="1"/>
  <c r="F4408" i="1" s="1"/>
  <c r="G4408" i="1" s="1"/>
  <c r="H4408" i="1" s="1"/>
  <c r="I4408" i="1" s="1"/>
  <c r="A4409" i="1" s="1"/>
  <c r="Q4408" i="1" l="1"/>
  <c r="S4408" i="1" s="1"/>
  <c r="M4408" i="1" s="1"/>
  <c r="L4408" i="1" s="1"/>
  <c r="J4409" i="1"/>
  <c r="B4409" i="1" s="1"/>
  <c r="T4409" i="1"/>
  <c r="C4409" i="1" l="1"/>
  <c r="D4409" i="1" s="1"/>
  <c r="E4409" i="1" s="1"/>
  <c r="F4409" i="1" s="1"/>
  <c r="G4409" i="1" s="1"/>
  <c r="H4409" i="1" s="1"/>
  <c r="I4409" i="1" s="1"/>
  <c r="A4410" i="1" s="1"/>
  <c r="K4409" i="1"/>
  <c r="J4410" i="1"/>
  <c r="B4410" i="1" s="1"/>
  <c r="C4410" i="1" s="1"/>
  <c r="D4410" i="1" s="1"/>
  <c r="E4410" i="1" s="1"/>
  <c r="F4410" i="1" s="1"/>
  <c r="G4410" i="1" s="1"/>
  <c r="H4410" i="1" s="1"/>
  <c r="I4410" i="1" s="1"/>
  <c r="A4411" i="1" s="1"/>
  <c r="T4410" i="1"/>
  <c r="T4411" i="1" l="1"/>
  <c r="J4411" i="1"/>
  <c r="B4411" i="1" s="1"/>
  <c r="K4410" i="1"/>
  <c r="O4409" i="1"/>
  <c r="N4409" i="1"/>
  <c r="N4410" i="1" l="1"/>
  <c r="O4410" i="1"/>
  <c r="R4409" i="1"/>
  <c r="K4411" i="1"/>
  <c r="R4410" i="1" l="1"/>
  <c r="P4410" i="1" s="1"/>
  <c r="O4411" i="1"/>
  <c r="N4411" i="1"/>
  <c r="Q4409" i="1"/>
  <c r="P4409" i="1"/>
  <c r="S4409" i="1" s="1"/>
  <c r="M4409" i="1" s="1"/>
  <c r="L4409" i="1" s="1"/>
  <c r="C4411" i="1" s="1"/>
  <c r="D4411" i="1" s="1"/>
  <c r="E4411" i="1" s="1"/>
  <c r="F4411" i="1" s="1"/>
  <c r="G4411" i="1" s="1"/>
  <c r="H4411" i="1" s="1"/>
  <c r="I4411" i="1" s="1"/>
  <c r="A4412" i="1" s="1"/>
  <c r="Q4410" i="1" l="1"/>
  <c r="S4410" i="1" s="1"/>
  <c r="M4410" i="1" s="1"/>
  <c r="L4410" i="1" s="1"/>
  <c r="T4412" i="1"/>
  <c r="J4412" i="1"/>
  <c r="B4412" i="1" s="1"/>
  <c r="C4412" i="1" s="1"/>
  <c r="D4412" i="1" s="1"/>
  <c r="E4412" i="1" s="1"/>
  <c r="F4412" i="1" s="1"/>
  <c r="G4412" i="1" s="1"/>
  <c r="H4412" i="1" s="1"/>
  <c r="I4412" i="1" s="1"/>
  <c r="A4413" i="1" s="1"/>
  <c r="R4411" i="1"/>
  <c r="P4411" i="1" l="1"/>
  <c r="Q4411" i="1"/>
  <c r="K4412" i="1"/>
  <c r="T4413" i="1"/>
  <c r="J4413" i="1"/>
  <c r="B4413" i="1" s="1"/>
  <c r="C4413" i="1" s="1"/>
  <c r="D4413" i="1" s="1"/>
  <c r="E4413" i="1" s="1"/>
  <c r="F4413" i="1" s="1"/>
  <c r="G4413" i="1" s="1"/>
  <c r="H4413" i="1" s="1"/>
  <c r="I4413" i="1" s="1"/>
  <c r="A4414" i="1" s="1"/>
  <c r="T4414" i="1" l="1"/>
  <c r="J4414" i="1"/>
  <c r="B4414" i="1" s="1"/>
  <c r="N4412" i="1"/>
  <c r="O4412" i="1"/>
  <c r="K4413" i="1"/>
  <c r="S4411" i="1"/>
  <c r="M4411" i="1" s="1"/>
  <c r="L4411" i="1" s="1"/>
  <c r="N4413" i="1" l="1"/>
  <c r="O4413" i="1"/>
  <c r="R4412" i="1"/>
  <c r="K4414" i="1"/>
  <c r="C4414" i="1"/>
  <c r="D4414" i="1" s="1"/>
  <c r="E4414" i="1" s="1"/>
  <c r="F4414" i="1" s="1"/>
  <c r="G4414" i="1" s="1"/>
  <c r="H4414" i="1" s="1"/>
  <c r="I4414" i="1" s="1"/>
  <c r="A4415" i="1" s="1"/>
  <c r="O4414" i="1" l="1"/>
  <c r="N4414" i="1"/>
  <c r="T4415" i="1"/>
  <c r="J4415" i="1"/>
  <c r="B4415" i="1" s="1"/>
  <c r="P4412" i="1"/>
  <c r="Q4412" i="1"/>
  <c r="R4413" i="1"/>
  <c r="S4412" i="1" l="1"/>
  <c r="M4412" i="1" s="1"/>
  <c r="L4412" i="1" s="1"/>
  <c r="C4415" i="1" s="1"/>
  <c r="D4415" i="1" s="1"/>
  <c r="E4415" i="1" s="1"/>
  <c r="F4415" i="1" s="1"/>
  <c r="G4415" i="1" s="1"/>
  <c r="H4415" i="1" s="1"/>
  <c r="I4415" i="1" s="1"/>
  <c r="A4416" i="1" s="1"/>
  <c r="P4413" i="1"/>
  <c r="Q4413" i="1"/>
  <c r="K4415" i="1"/>
  <c r="R4414" i="1"/>
  <c r="S4413" i="1" l="1"/>
  <c r="M4413" i="1" s="1"/>
  <c r="L4413" i="1" s="1"/>
  <c r="N4415" i="1"/>
  <c r="O4415" i="1"/>
  <c r="P4414" i="1"/>
  <c r="Q4414" i="1"/>
  <c r="S4414" i="1" s="1"/>
  <c r="M4414" i="1" s="1"/>
  <c r="L4414" i="1" s="1"/>
  <c r="J4416" i="1"/>
  <c r="B4416" i="1" s="1"/>
  <c r="T4416" i="1"/>
  <c r="C4416" i="1" l="1"/>
  <c r="D4416" i="1" s="1"/>
  <c r="E4416" i="1" s="1"/>
  <c r="F4416" i="1" s="1"/>
  <c r="G4416" i="1" s="1"/>
  <c r="H4416" i="1" s="1"/>
  <c r="I4416" i="1" s="1"/>
  <c r="A4417" i="1" s="1"/>
  <c r="J4417" i="1" s="1"/>
  <c r="B4417" i="1" s="1"/>
  <c r="C4417" i="1" s="1"/>
  <c r="D4417" i="1" s="1"/>
  <c r="E4417" i="1" s="1"/>
  <c r="F4417" i="1" s="1"/>
  <c r="G4417" i="1" s="1"/>
  <c r="H4417" i="1" s="1"/>
  <c r="I4417" i="1" s="1"/>
  <c r="A4418" i="1" s="1"/>
  <c r="K4416" i="1"/>
  <c r="R4415" i="1"/>
  <c r="T4417" i="1" l="1"/>
  <c r="Q4415" i="1"/>
  <c r="P4415" i="1"/>
  <c r="T4418" i="1"/>
  <c r="J4418" i="1"/>
  <c r="B4418" i="1" s="1"/>
  <c r="K4417" i="1"/>
  <c r="O4416" i="1"/>
  <c r="N4416" i="1"/>
  <c r="S4415" i="1" l="1"/>
  <c r="M4415" i="1" s="1"/>
  <c r="L4415" i="1" s="1"/>
  <c r="C4418" i="1" s="1"/>
  <c r="D4418" i="1" s="1"/>
  <c r="E4418" i="1" s="1"/>
  <c r="F4418" i="1" s="1"/>
  <c r="G4418" i="1" s="1"/>
  <c r="H4418" i="1" s="1"/>
  <c r="I4418" i="1" s="1"/>
  <c r="A4419" i="1" s="1"/>
  <c r="O4417" i="1"/>
  <c r="N4417" i="1"/>
  <c r="R4416" i="1"/>
  <c r="K4418" i="1"/>
  <c r="P4416" i="1" l="1"/>
  <c r="Q4416" i="1"/>
  <c r="R4417" i="1"/>
  <c r="N4418" i="1"/>
  <c r="O4418" i="1"/>
  <c r="J4419" i="1"/>
  <c r="B4419" i="1" s="1"/>
  <c r="C4419" i="1" s="1"/>
  <c r="D4419" i="1" s="1"/>
  <c r="E4419" i="1" s="1"/>
  <c r="F4419" i="1" s="1"/>
  <c r="G4419" i="1" s="1"/>
  <c r="H4419" i="1" s="1"/>
  <c r="I4419" i="1" s="1"/>
  <c r="A4420" i="1" s="1"/>
  <c r="T4419" i="1"/>
  <c r="R4418" i="1" l="1"/>
  <c r="Q4418" i="1" s="1"/>
  <c r="K4419" i="1"/>
  <c r="P4417" i="1"/>
  <c r="Q4417" i="1"/>
  <c r="T4420" i="1"/>
  <c r="J4420" i="1"/>
  <c r="B4420" i="1" s="1"/>
  <c r="C4420" i="1" s="1"/>
  <c r="D4420" i="1" s="1"/>
  <c r="E4420" i="1" s="1"/>
  <c r="F4420" i="1" s="1"/>
  <c r="G4420" i="1" s="1"/>
  <c r="H4420" i="1" s="1"/>
  <c r="I4420" i="1" s="1"/>
  <c r="A4421" i="1" s="1"/>
  <c r="S4416" i="1"/>
  <c r="M4416" i="1" s="1"/>
  <c r="L4416" i="1" s="1"/>
  <c r="P4418" i="1" l="1"/>
  <c r="S4418" i="1" s="1"/>
  <c r="M4418" i="1" s="1"/>
  <c r="L4418" i="1" s="1"/>
  <c r="S4417" i="1"/>
  <c r="M4417" i="1" s="1"/>
  <c r="L4417" i="1" s="1"/>
  <c r="T4421" i="1"/>
  <c r="J4421" i="1"/>
  <c r="B4421" i="1" s="1"/>
  <c r="C4421" i="1" s="1"/>
  <c r="D4421" i="1" s="1"/>
  <c r="E4421" i="1" s="1"/>
  <c r="F4421" i="1" s="1"/>
  <c r="G4421" i="1" s="1"/>
  <c r="H4421" i="1" s="1"/>
  <c r="I4421" i="1" s="1"/>
  <c r="A4422" i="1" s="1"/>
  <c r="K4420" i="1"/>
  <c r="N4419" i="1"/>
  <c r="O4419" i="1"/>
  <c r="R4419" i="1" l="1"/>
  <c r="Q4419" i="1" s="1"/>
  <c r="T4422" i="1"/>
  <c r="J4422" i="1"/>
  <c r="B4422" i="1" s="1"/>
  <c r="C4422" i="1" s="1"/>
  <c r="D4422" i="1" s="1"/>
  <c r="E4422" i="1" s="1"/>
  <c r="F4422" i="1" s="1"/>
  <c r="G4422" i="1" s="1"/>
  <c r="H4422" i="1" s="1"/>
  <c r="I4422" i="1" s="1"/>
  <c r="A4423" i="1" s="1"/>
  <c r="K4421" i="1"/>
  <c r="O4420" i="1"/>
  <c r="N4420" i="1"/>
  <c r="P4419" i="1" l="1"/>
  <c r="S4419" i="1" s="1"/>
  <c r="M4419" i="1" s="1"/>
  <c r="L4419" i="1" s="1"/>
  <c r="N4421" i="1"/>
  <c r="O4421" i="1"/>
  <c r="K4422" i="1"/>
  <c r="T4423" i="1"/>
  <c r="J4423" i="1"/>
  <c r="B4423" i="1" s="1"/>
  <c r="C4423" i="1" s="1"/>
  <c r="D4423" i="1" s="1"/>
  <c r="E4423" i="1" s="1"/>
  <c r="F4423" i="1" s="1"/>
  <c r="G4423" i="1" s="1"/>
  <c r="H4423" i="1" s="1"/>
  <c r="I4423" i="1" s="1"/>
  <c r="A4424" i="1" s="1"/>
  <c r="R4420" i="1"/>
  <c r="R4421" i="1" l="1"/>
  <c r="Q4421" i="1" s="1"/>
  <c r="P4420" i="1"/>
  <c r="Q4420" i="1"/>
  <c r="N4422" i="1"/>
  <c r="O4422" i="1"/>
  <c r="K4423" i="1"/>
  <c r="J4424" i="1"/>
  <c r="B4424" i="1" s="1"/>
  <c r="C4424" i="1" s="1"/>
  <c r="D4424" i="1" s="1"/>
  <c r="E4424" i="1" s="1"/>
  <c r="F4424" i="1" s="1"/>
  <c r="G4424" i="1" s="1"/>
  <c r="H4424" i="1" s="1"/>
  <c r="I4424" i="1" s="1"/>
  <c r="A4425" i="1" s="1"/>
  <c r="T4424" i="1"/>
  <c r="P4421" i="1" l="1"/>
  <c r="S4421" i="1" s="1"/>
  <c r="R4422" i="1"/>
  <c r="Q4422" i="1" s="1"/>
  <c r="T4425" i="1"/>
  <c r="J4425" i="1"/>
  <c r="B4425" i="1" s="1"/>
  <c r="P4422" i="1"/>
  <c r="O4423" i="1"/>
  <c r="N4423" i="1"/>
  <c r="K4424" i="1"/>
  <c r="S4420" i="1"/>
  <c r="M4420" i="1" s="1"/>
  <c r="L4420" i="1" s="1"/>
  <c r="M4421" i="1" l="1"/>
  <c r="L4421" i="1" s="1"/>
  <c r="N4424" i="1"/>
  <c r="O4424" i="1"/>
  <c r="S4422" i="1"/>
  <c r="M4422" i="1" s="1"/>
  <c r="L4422" i="1" s="1"/>
  <c r="K4425" i="1"/>
  <c r="C4425" i="1"/>
  <c r="D4425" i="1" s="1"/>
  <c r="E4425" i="1" s="1"/>
  <c r="F4425" i="1" s="1"/>
  <c r="G4425" i="1" s="1"/>
  <c r="H4425" i="1" s="1"/>
  <c r="I4425" i="1" s="1"/>
  <c r="A4426" i="1" s="1"/>
  <c r="R4423" i="1"/>
  <c r="R4424" i="1" l="1"/>
  <c r="P4424" i="1" s="1"/>
  <c r="P4423" i="1"/>
  <c r="Q4423" i="1"/>
  <c r="O4425" i="1"/>
  <c r="N4425" i="1"/>
  <c r="J4426" i="1"/>
  <c r="B4426" i="1" s="1"/>
  <c r="C4426" i="1" s="1"/>
  <c r="D4426" i="1" s="1"/>
  <c r="E4426" i="1" s="1"/>
  <c r="F4426" i="1" s="1"/>
  <c r="G4426" i="1" s="1"/>
  <c r="H4426" i="1" s="1"/>
  <c r="I4426" i="1" s="1"/>
  <c r="A4427" i="1" s="1"/>
  <c r="T4426" i="1"/>
  <c r="R4425" i="1" l="1"/>
  <c r="Q4424" i="1"/>
  <c r="S4424" i="1" s="1"/>
  <c r="M4424" i="1" s="1"/>
  <c r="L4424" i="1" s="1"/>
  <c r="S4423" i="1"/>
  <c r="M4423" i="1" s="1"/>
  <c r="L4423" i="1" s="1"/>
  <c r="K4426" i="1"/>
  <c r="O4426" i="1" s="1"/>
  <c r="P4425" i="1"/>
  <c r="Q4425" i="1"/>
  <c r="T4427" i="1"/>
  <c r="J4427" i="1"/>
  <c r="B4427" i="1" s="1"/>
  <c r="C4427" i="1" s="1"/>
  <c r="D4427" i="1" s="1"/>
  <c r="E4427" i="1" s="1"/>
  <c r="F4427" i="1" s="1"/>
  <c r="G4427" i="1" s="1"/>
  <c r="H4427" i="1" s="1"/>
  <c r="I4427" i="1" s="1"/>
  <c r="A4428" i="1" s="1"/>
  <c r="N4426" i="1" l="1"/>
  <c r="R4426" i="1" s="1"/>
  <c r="T4428" i="1"/>
  <c r="J4428" i="1"/>
  <c r="B4428" i="1" s="1"/>
  <c r="C4428" i="1" s="1"/>
  <c r="D4428" i="1" s="1"/>
  <c r="E4428" i="1" s="1"/>
  <c r="F4428" i="1" s="1"/>
  <c r="G4428" i="1" s="1"/>
  <c r="H4428" i="1" s="1"/>
  <c r="I4428" i="1" s="1"/>
  <c r="A4429" i="1" s="1"/>
  <c r="K4427" i="1"/>
  <c r="S4425" i="1"/>
  <c r="M4425" i="1" s="1"/>
  <c r="L4425" i="1" s="1"/>
  <c r="Q4426" i="1" l="1"/>
  <c r="P4426" i="1"/>
  <c r="T4429" i="1"/>
  <c r="J4429" i="1"/>
  <c r="B4429" i="1" s="1"/>
  <c r="C4429" i="1" s="1"/>
  <c r="D4429" i="1" s="1"/>
  <c r="E4429" i="1" s="1"/>
  <c r="F4429" i="1" s="1"/>
  <c r="G4429" i="1" s="1"/>
  <c r="H4429" i="1" s="1"/>
  <c r="I4429" i="1" s="1"/>
  <c r="A4430" i="1" s="1"/>
  <c r="K4428" i="1"/>
  <c r="O4427" i="1"/>
  <c r="N4427" i="1"/>
  <c r="S4426" i="1" l="1"/>
  <c r="M4426" i="1" s="1"/>
  <c r="L4426" i="1" s="1"/>
  <c r="N4428" i="1"/>
  <c r="O4428" i="1"/>
  <c r="R4427" i="1"/>
  <c r="K4429" i="1"/>
  <c r="T4430" i="1"/>
  <c r="J4430" i="1"/>
  <c r="B4430" i="1" s="1"/>
  <c r="C4430" i="1" s="1"/>
  <c r="D4430" i="1" s="1"/>
  <c r="E4430" i="1" s="1"/>
  <c r="F4430" i="1" s="1"/>
  <c r="G4430" i="1" s="1"/>
  <c r="H4430" i="1" s="1"/>
  <c r="I4430" i="1" s="1"/>
  <c r="A4431" i="1" s="1"/>
  <c r="N4429" i="1" l="1"/>
  <c r="O4429" i="1"/>
  <c r="R4429" i="1" s="1"/>
  <c r="K4430" i="1"/>
  <c r="P4427" i="1"/>
  <c r="Q4427" i="1"/>
  <c r="T4431" i="1"/>
  <c r="J4431" i="1"/>
  <c r="B4431" i="1" s="1"/>
  <c r="C4431" i="1" s="1"/>
  <c r="D4431" i="1" s="1"/>
  <c r="E4431" i="1" s="1"/>
  <c r="F4431" i="1" s="1"/>
  <c r="G4431" i="1" s="1"/>
  <c r="H4431" i="1" s="1"/>
  <c r="I4431" i="1" s="1"/>
  <c r="A4432" i="1" s="1"/>
  <c r="R4428" i="1"/>
  <c r="S4427" i="1" l="1"/>
  <c r="M4427" i="1" s="1"/>
  <c r="L4427" i="1" s="1"/>
  <c r="T4432" i="1"/>
  <c r="J4432" i="1"/>
  <c r="B4432" i="1" s="1"/>
  <c r="C4432" i="1" s="1"/>
  <c r="D4432" i="1" s="1"/>
  <c r="E4432" i="1" s="1"/>
  <c r="F4432" i="1" s="1"/>
  <c r="G4432" i="1" s="1"/>
  <c r="H4432" i="1" s="1"/>
  <c r="I4432" i="1" s="1"/>
  <c r="A4433" i="1" s="1"/>
  <c r="O4430" i="1"/>
  <c r="N4430" i="1"/>
  <c r="P4428" i="1"/>
  <c r="Q4428" i="1"/>
  <c r="P4429" i="1"/>
  <c r="Q4429" i="1"/>
  <c r="K4431" i="1"/>
  <c r="S4428" i="1" l="1"/>
  <c r="M4428" i="1" s="1"/>
  <c r="L4428" i="1" s="1"/>
  <c r="N4431" i="1"/>
  <c r="O4431" i="1"/>
  <c r="T4433" i="1"/>
  <c r="J4433" i="1"/>
  <c r="B4433" i="1" s="1"/>
  <c r="C4433" i="1" s="1"/>
  <c r="D4433" i="1" s="1"/>
  <c r="K4432" i="1"/>
  <c r="S4429" i="1"/>
  <c r="R4430" i="1"/>
  <c r="M4429" i="1" l="1"/>
  <c r="L4429" i="1" s="1"/>
  <c r="E4433" i="1"/>
  <c r="F4433" i="1" s="1"/>
  <c r="G4433" i="1" s="1"/>
  <c r="H4433" i="1" s="1"/>
  <c r="I4433" i="1" s="1"/>
  <c r="A4434" i="1" s="1"/>
  <c r="J4434" i="1" s="1"/>
  <c r="B4434" i="1" s="1"/>
  <c r="N4432" i="1"/>
  <c r="O4432" i="1"/>
  <c r="R4432" i="1" s="1"/>
  <c r="P4430" i="1"/>
  <c r="Q4430" i="1"/>
  <c r="R4431" i="1"/>
  <c r="K4433" i="1"/>
  <c r="C4434" i="1" l="1"/>
  <c r="T4434" i="1"/>
  <c r="S4430" i="1"/>
  <c r="M4430" i="1" s="1"/>
  <c r="L4430" i="1" s="1"/>
  <c r="D4434" i="1" s="1"/>
  <c r="E4434" i="1" s="1"/>
  <c r="F4434" i="1" s="1"/>
  <c r="G4434" i="1" s="1"/>
  <c r="H4434" i="1" s="1"/>
  <c r="I4434" i="1" s="1"/>
  <c r="A4435" i="1" s="1"/>
  <c r="O4433" i="1"/>
  <c r="N4433" i="1"/>
  <c r="Q4431" i="1"/>
  <c r="P4431" i="1"/>
  <c r="P4432" i="1"/>
  <c r="Q4432" i="1"/>
  <c r="K4434" i="1"/>
  <c r="N4434" i="1" l="1"/>
  <c r="O4434" i="1"/>
  <c r="S4432" i="1"/>
  <c r="R4433" i="1"/>
  <c r="S4431" i="1"/>
  <c r="M4431" i="1" s="1"/>
  <c r="L4431" i="1" s="1"/>
  <c r="J4435" i="1"/>
  <c r="B4435" i="1" s="1"/>
  <c r="T4435" i="1"/>
  <c r="M4432" i="1" l="1"/>
  <c r="L4432" i="1" s="1"/>
  <c r="R4434" i="1"/>
  <c r="P4434" i="1" s="1"/>
  <c r="C4435" i="1"/>
  <c r="D4435" i="1" s="1"/>
  <c r="E4435" i="1" s="1"/>
  <c r="F4435" i="1" s="1"/>
  <c r="G4435" i="1" s="1"/>
  <c r="H4435" i="1" s="1"/>
  <c r="I4435" i="1" s="1"/>
  <c r="A4436" i="1" s="1"/>
  <c r="K4435" i="1"/>
  <c r="P4433" i="1"/>
  <c r="Q4433" i="1"/>
  <c r="Q4434" i="1" l="1"/>
  <c r="S4433" i="1"/>
  <c r="M4433" i="1" s="1"/>
  <c r="L4433" i="1" s="1"/>
  <c r="O4435" i="1"/>
  <c r="N4435" i="1"/>
  <c r="S4434" i="1"/>
  <c r="M4434" i="1" s="1"/>
  <c r="L4434" i="1" s="1"/>
  <c r="T4436" i="1"/>
  <c r="J4436" i="1"/>
  <c r="B4436" i="1" s="1"/>
  <c r="C4436" i="1" s="1"/>
  <c r="D4436" i="1" s="1"/>
  <c r="E4436" i="1" s="1"/>
  <c r="F4436" i="1" s="1"/>
  <c r="G4436" i="1" s="1"/>
  <c r="H4436" i="1" s="1"/>
  <c r="I4436" i="1" s="1"/>
  <c r="A4437" i="1" s="1"/>
  <c r="K4436" i="1" l="1"/>
  <c r="J4437" i="1"/>
  <c r="B4437" i="1" s="1"/>
  <c r="C4437" i="1" s="1"/>
  <c r="D4437" i="1" s="1"/>
  <c r="E4437" i="1" s="1"/>
  <c r="F4437" i="1" s="1"/>
  <c r="G4437" i="1" s="1"/>
  <c r="H4437" i="1" s="1"/>
  <c r="I4437" i="1" s="1"/>
  <c r="A4438" i="1" s="1"/>
  <c r="T4437" i="1"/>
  <c r="R4435" i="1"/>
  <c r="P4435" i="1" l="1"/>
  <c r="Q4435" i="1"/>
  <c r="S4435" i="1" s="1"/>
  <c r="M4435" i="1" s="1"/>
  <c r="L4435" i="1" s="1"/>
  <c r="T4438" i="1"/>
  <c r="J4438" i="1"/>
  <c r="B4438" i="1" s="1"/>
  <c r="C4438" i="1" s="1"/>
  <c r="D4438" i="1" s="1"/>
  <c r="E4438" i="1" s="1"/>
  <c r="F4438" i="1" s="1"/>
  <c r="G4438" i="1" s="1"/>
  <c r="H4438" i="1" s="1"/>
  <c r="I4438" i="1" s="1"/>
  <c r="A4439" i="1" s="1"/>
  <c r="K4437" i="1"/>
  <c r="O4436" i="1"/>
  <c r="N4436" i="1"/>
  <c r="J4439" i="1" l="1"/>
  <c r="B4439" i="1" s="1"/>
  <c r="C4439" i="1" s="1"/>
  <c r="T4439" i="1"/>
  <c r="O4437" i="1"/>
  <c r="N4437" i="1"/>
  <c r="R4436" i="1"/>
  <c r="K4438" i="1"/>
  <c r="R4437" i="1" l="1"/>
  <c r="Q4437" i="1" s="1"/>
  <c r="O4438" i="1"/>
  <c r="N4438" i="1"/>
  <c r="P4436" i="1"/>
  <c r="Q4436" i="1"/>
  <c r="K4439" i="1"/>
  <c r="P4437" i="1" l="1"/>
  <c r="S4437" i="1" s="1"/>
  <c r="M4437" i="1" s="1"/>
  <c r="L4437" i="1" s="1"/>
  <c r="R4438" i="1"/>
  <c r="S4436" i="1"/>
  <c r="M4436" i="1" s="1"/>
  <c r="L4436" i="1" s="1"/>
  <c r="D4439" i="1" s="1"/>
  <c r="E4439" i="1" s="1"/>
  <c r="F4439" i="1" s="1"/>
  <c r="G4439" i="1" s="1"/>
  <c r="H4439" i="1" s="1"/>
  <c r="I4439" i="1" s="1"/>
  <c r="A4440" i="1" s="1"/>
  <c r="T4440" i="1" s="1"/>
  <c r="N4439" i="1"/>
  <c r="O4439" i="1"/>
  <c r="P4438" i="1"/>
  <c r="Q4438" i="1"/>
  <c r="R4439" i="1" l="1"/>
  <c r="P4439" i="1" s="1"/>
  <c r="J4440" i="1"/>
  <c r="B4440" i="1" s="1"/>
  <c r="C4440" i="1" s="1"/>
  <c r="S4438" i="1"/>
  <c r="M4438" i="1" s="1"/>
  <c r="L4438" i="1" s="1"/>
  <c r="D4440" i="1" s="1"/>
  <c r="Q4439" i="1" l="1"/>
  <c r="S4439" i="1" s="1"/>
  <c r="M4439" i="1" s="1"/>
  <c r="L4439" i="1" s="1"/>
  <c r="E4440" i="1" s="1"/>
  <c r="F4440" i="1" s="1"/>
  <c r="G4440" i="1" s="1"/>
  <c r="H4440" i="1" s="1"/>
  <c r="I4440" i="1" s="1"/>
  <c r="A4441" i="1" s="1"/>
  <c r="K4440" i="1"/>
  <c r="N4440" i="1" s="1"/>
  <c r="O4440" i="1" l="1"/>
  <c r="R4440" i="1" s="1"/>
  <c r="Q4440" i="1" s="1"/>
  <c r="J4441" i="1"/>
  <c r="B4441" i="1" s="1"/>
  <c r="C4441" i="1" s="1"/>
  <c r="D4441" i="1" s="1"/>
  <c r="E4441" i="1" s="1"/>
  <c r="F4441" i="1" s="1"/>
  <c r="G4441" i="1" s="1"/>
  <c r="H4441" i="1" s="1"/>
  <c r="I4441" i="1" s="1"/>
  <c r="A4442" i="1" s="1"/>
  <c r="T4441" i="1"/>
  <c r="P4440" i="1" l="1"/>
  <c r="S4440" i="1" s="1"/>
  <c r="M4440" i="1" s="1"/>
  <c r="L4440" i="1" s="1"/>
  <c r="K4441" i="1"/>
  <c r="T4442" i="1"/>
  <c r="J4442" i="1"/>
  <c r="B4442" i="1" s="1"/>
  <c r="C4442" i="1" l="1"/>
  <c r="D4442" i="1" s="1"/>
  <c r="E4442" i="1" s="1"/>
  <c r="F4442" i="1" s="1"/>
  <c r="G4442" i="1" s="1"/>
  <c r="H4442" i="1" s="1"/>
  <c r="I4442" i="1" s="1"/>
  <c r="A4443" i="1" s="1"/>
  <c r="J4443" i="1" s="1"/>
  <c r="B4443" i="1" s="1"/>
  <c r="K4442" i="1"/>
  <c r="O4441" i="1"/>
  <c r="N4441" i="1"/>
  <c r="T4443" i="1" l="1"/>
  <c r="R4441" i="1"/>
  <c r="P4441" i="1" s="1"/>
  <c r="O4442" i="1"/>
  <c r="N4442" i="1"/>
  <c r="K4443" i="1"/>
  <c r="Q4441" i="1" l="1"/>
  <c r="S4441" i="1" s="1"/>
  <c r="M4441" i="1" s="1"/>
  <c r="L4441" i="1" s="1"/>
  <c r="C4443" i="1" s="1"/>
  <c r="D4443" i="1" s="1"/>
  <c r="E4443" i="1" s="1"/>
  <c r="F4443" i="1" s="1"/>
  <c r="G4443" i="1" s="1"/>
  <c r="H4443" i="1" s="1"/>
  <c r="I4443" i="1" s="1"/>
  <c r="A4444" i="1" s="1"/>
  <c r="N4443" i="1"/>
  <c r="O4443" i="1"/>
  <c r="R4442" i="1"/>
  <c r="R4443" i="1" l="1"/>
  <c r="Q4443" i="1" s="1"/>
  <c r="J4444" i="1"/>
  <c r="B4444" i="1" s="1"/>
  <c r="T4444" i="1"/>
  <c r="P4442" i="1"/>
  <c r="Q4442" i="1"/>
  <c r="P4443" i="1"/>
  <c r="K4444" i="1" l="1"/>
  <c r="N4444" i="1" s="1"/>
  <c r="S4442" i="1"/>
  <c r="M4442" i="1" s="1"/>
  <c r="L4442" i="1" s="1"/>
  <c r="C4444" i="1" s="1"/>
  <c r="D4444" i="1" s="1"/>
  <c r="E4444" i="1" s="1"/>
  <c r="F4444" i="1" s="1"/>
  <c r="G4444" i="1" s="1"/>
  <c r="H4444" i="1" s="1"/>
  <c r="I4444" i="1" s="1"/>
  <c r="A4445" i="1" s="1"/>
  <c r="J4445" i="1" s="1"/>
  <c r="B4445" i="1" s="1"/>
  <c r="S4443" i="1"/>
  <c r="O4444" i="1" l="1"/>
  <c r="M4443" i="1"/>
  <c r="L4443" i="1" s="1"/>
  <c r="C4445" i="1" s="1"/>
  <c r="D4445" i="1" s="1"/>
  <c r="E4445" i="1" s="1"/>
  <c r="F4445" i="1" s="1"/>
  <c r="G4445" i="1" s="1"/>
  <c r="H4445" i="1" s="1"/>
  <c r="I4445" i="1" s="1"/>
  <c r="A4446" i="1" s="1"/>
  <c r="T4445" i="1"/>
  <c r="R4444" i="1"/>
  <c r="K4445" i="1"/>
  <c r="J4446" i="1" l="1"/>
  <c r="B4446" i="1" s="1"/>
  <c r="C4446" i="1" s="1"/>
  <c r="D4446" i="1" s="1"/>
  <c r="E4446" i="1" s="1"/>
  <c r="F4446" i="1" s="1"/>
  <c r="G4446" i="1" s="1"/>
  <c r="H4446" i="1" s="1"/>
  <c r="I4446" i="1" s="1"/>
  <c r="A4447" i="1" s="1"/>
  <c r="J4447" i="1" s="1"/>
  <c r="B4447" i="1" s="1"/>
  <c r="C4447" i="1" s="1"/>
  <c r="D4447" i="1" s="1"/>
  <c r="E4447" i="1" s="1"/>
  <c r="F4447" i="1" s="1"/>
  <c r="G4447" i="1" s="1"/>
  <c r="H4447" i="1" s="1"/>
  <c r="I4447" i="1" s="1"/>
  <c r="A4448" i="1" s="1"/>
  <c r="T4446" i="1"/>
  <c r="O4445" i="1"/>
  <c r="N4445" i="1"/>
  <c r="Q4444" i="1"/>
  <c r="P4444" i="1"/>
  <c r="S4444" i="1" l="1"/>
  <c r="M4444" i="1" s="1"/>
  <c r="L4444" i="1" s="1"/>
  <c r="T4447" i="1"/>
  <c r="K4446" i="1"/>
  <c r="N4446" i="1" s="1"/>
  <c r="R4445" i="1"/>
  <c r="P4445" i="1" s="1"/>
  <c r="K4447" i="1"/>
  <c r="J4448" i="1"/>
  <c r="B4448" i="1" s="1"/>
  <c r="T4448" i="1"/>
  <c r="C4448" i="1" l="1"/>
  <c r="O4446" i="1"/>
  <c r="R4446" i="1" s="1"/>
  <c r="Q4446" i="1" s="1"/>
  <c r="Q4445" i="1"/>
  <c r="S4445" i="1" s="1"/>
  <c r="M4445" i="1" s="1"/>
  <c r="L4445" i="1" s="1"/>
  <c r="D4448" i="1" s="1"/>
  <c r="E4448" i="1" s="1"/>
  <c r="F4448" i="1" s="1"/>
  <c r="G4448" i="1" s="1"/>
  <c r="H4448" i="1" s="1"/>
  <c r="I4448" i="1" s="1"/>
  <c r="A4449" i="1" s="1"/>
  <c r="K4448" i="1"/>
  <c r="O4447" i="1"/>
  <c r="N4447" i="1"/>
  <c r="P4446" i="1" l="1"/>
  <c r="S4446" i="1" s="1"/>
  <c r="M4446" i="1" s="1"/>
  <c r="L4446" i="1" s="1"/>
  <c r="O4448" i="1"/>
  <c r="N4448" i="1"/>
  <c r="R4447" i="1"/>
  <c r="T4449" i="1"/>
  <c r="J4449" i="1"/>
  <c r="B4449" i="1" s="1"/>
  <c r="C4449" i="1" l="1"/>
  <c r="D4449" i="1" s="1"/>
  <c r="E4449" i="1" s="1"/>
  <c r="F4449" i="1" s="1"/>
  <c r="G4449" i="1" s="1"/>
  <c r="H4449" i="1" s="1"/>
  <c r="I4449" i="1" s="1"/>
  <c r="A4450" i="1" s="1"/>
  <c r="T4450" i="1" s="1"/>
  <c r="P4447" i="1"/>
  <c r="Q4447" i="1"/>
  <c r="K4449" i="1"/>
  <c r="R4448" i="1"/>
  <c r="J4450" i="1" l="1"/>
  <c r="B4450" i="1" s="1"/>
  <c r="S4447" i="1"/>
  <c r="M4447" i="1" s="1"/>
  <c r="L4447" i="1" s="1"/>
  <c r="C4450" i="1" s="1"/>
  <c r="D4450" i="1" s="1"/>
  <c r="E4450" i="1" s="1"/>
  <c r="F4450" i="1" s="1"/>
  <c r="G4450" i="1" s="1"/>
  <c r="H4450" i="1" s="1"/>
  <c r="I4450" i="1" s="1"/>
  <c r="A4451" i="1" s="1"/>
  <c r="Q4448" i="1"/>
  <c r="P4448" i="1"/>
  <c r="O4449" i="1"/>
  <c r="R4449" i="1" s="1"/>
  <c r="N4449" i="1"/>
  <c r="K4450" i="1" l="1"/>
  <c r="N4450" i="1" s="1"/>
  <c r="S4448" i="1"/>
  <c r="M4448" i="1" s="1"/>
  <c r="L4448" i="1" s="1"/>
  <c r="Q4449" i="1"/>
  <c r="P4449" i="1"/>
  <c r="T4451" i="1"/>
  <c r="J4451" i="1"/>
  <c r="B4451" i="1" s="1"/>
  <c r="O4450" i="1" l="1"/>
  <c r="R4450" i="1" s="1"/>
  <c r="C4451" i="1"/>
  <c r="D4451" i="1" s="1"/>
  <c r="E4451" i="1" s="1"/>
  <c r="F4451" i="1" s="1"/>
  <c r="G4451" i="1" s="1"/>
  <c r="H4451" i="1" s="1"/>
  <c r="I4451" i="1" s="1"/>
  <c r="A4452" i="1" s="1"/>
  <c r="T4452" i="1" s="1"/>
  <c r="S4449" i="1"/>
  <c r="M4449" i="1" s="1"/>
  <c r="L4449" i="1" s="1"/>
  <c r="K4451" i="1"/>
  <c r="J4452" i="1" l="1"/>
  <c r="B4452" i="1" s="1"/>
  <c r="C4452" i="1" s="1"/>
  <c r="D4452" i="1" s="1"/>
  <c r="E4452" i="1" s="1"/>
  <c r="F4452" i="1" s="1"/>
  <c r="G4452" i="1" s="1"/>
  <c r="H4452" i="1" s="1"/>
  <c r="I4452" i="1" s="1"/>
  <c r="A4453" i="1" s="1"/>
  <c r="O4451" i="1"/>
  <c r="N4451" i="1"/>
  <c r="Q4450" i="1"/>
  <c r="P4450" i="1"/>
  <c r="S4450" i="1" l="1"/>
  <c r="M4450" i="1" s="1"/>
  <c r="L4450" i="1" s="1"/>
  <c r="T4453" i="1"/>
  <c r="J4453" i="1"/>
  <c r="B4453" i="1" s="1"/>
  <c r="K4452" i="1"/>
  <c r="O4452" i="1" s="1"/>
  <c r="R4451" i="1"/>
  <c r="Q4451" i="1" s="1"/>
  <c r="C4453" i="1" l="1"/>
  <c r="K4453" i="1"/>
  <c r="O4453" i="1" s="1"/>
  <c r="N4452" i="1"/>
  <c r="R4452" i="1" s="1"/>
  <c r="P4451" i="1"/>
  <c r="S4451" i="1" s="1"/>
  <c r="M4451" i="1" s="1"/>
  <c r="L4451" i="1" s="1"/>
  <c r="D4453" i="1" s="1"/>
  <c r="E4453" i="1" s="1"/>
  <c r="F4453" i="1" s="1"/>
  <c r="G4453" i="1" s="1"/>
  <c r="H4453" i="1" s="1"/>
  <c r="I4453" i="1" s="1"/>
  <c r="A4454" i="1" s="1"/>
  <c r="N4453" i="1" l="1"/>
  <c r="R4453" i="1" s="1"/>
  <c r="Q4452" i="1"/>
  <c r="P4452" i="1"/>
  <c r="J4454" i="1"/>
  <c r="B4454" i="1" s="1"/>
  <c r="T4454" i="1"/>
  <c r="S4452" i="1" l="1"/>
  <c r="M4452" i="1" s="1"/>
  <c r="L4452" i="1" s="1"/>
  <c r="C4454" i="1" s="1"/>
  <c r="D4454" i="1" s="1"/>
  <c r="E4454" i="1" s="1"/>
  <c r="F4454" i="1" s="1"/>
  <c r="G4454" i="1" s="1"/>
  <c r="H4454" i="1" s="1"/>
  <c r="I4454" i="1" s="1"/>
  <c r="A4455" i="1" s="1"/>
  <c r="P4453" i="1"/>
  <c r="Q4453" i="1"/>
  <c r="K4454" i="1"/>
  <c r="S4453" i="1" l="1"/>
  <c r="M4453" i="1" s="1"/>
  <c r="L4453" i="1" s="1"/>
  <c r="T4455" i="1"/>
  <c r="J4455" i="1"/>
  <c r="B4455" i="1" s="1"/>
  <c r="C4455" i="1" s="1"/>
  <c r="D4455" i="1" s="1"/>
  <c r="E4455" i="1" s="1"/>
  <c r="F4455" i="1" s="1"/>
  <c r="G4455" i="1" s="1"/>
  <c r="H4455" i="1" s="1"/>
  <c r="I4455" i="1" s="1"/>
  <c r="A4456" i="1" s="1"/>
  <c r="O4454" i="1"/>
  <c r="N4454" i="1"/>
  <c r="J4456" i="1" l="1"/>
  <c r="B4456" i="1" s="1"/>
  <c r="C4456" i="1" s="1"/>
  <c r="D4456" i="1" s="1"/>
  <c r="E4456" i="1" s="1"/>
  <c r="F4456" i="1" s="1"/>
  <c r="G4456" i="1" s="1"/>
  <c r="H4456" i="1" s="1"/>
  <c r="I4456" i="1" s="1"/>
  <c r="A4457" i="1" s="1"/>
  <c r="T4456" i="1"/>
  <c r="K4455" i="1"/>
  <c r="R4454" i="1"/>
  <c r="Q4454" i="1" l="1"/>
  <c r="P4454" i="1"/>
  <c r="K4456" i="1"/>
  <c r="O4455" i="1"/>
  <c r="N4455" i="1"/>
  <c r="T4457" i="1"/>
  <c r="J4457" i="1"/>
  <c r="B4457" i="1" s="1"/>
  <c r="R4455" i="1" l="1"/>
  <c r="Q4455" i="1" s="1"/>
  <c r="K4457" i="1"/>
  <c r="N4456" i="1"/>
  <c r="O4456" i="1"/>
  <c r="S4454" i="1"/>
  <c r="M4454" i="1" s="1"/>
  <c r="L4454" i="1" s="1"/>
  <c r="C4457" i="1" s="1"/>
  <c r="D4457" i="1" s="1"/>
  <c r="E4457" i="1" s="1"/>
  <c r="F4457" i="1" s="1"/>
  <c r="G4457" i="1" s="1"/>
  <c r="H4457" i="1" s="1"/>
  <c r="I4457" i="1" s="1"/>
  <c r="A4458" i="1" s="1"/>
  <c r="P4455" i="1" l="1"/>
  <c r="S4455" i="1" s="1"/>
  <c r="M4455" i="1" s="1"/>
  <c r="L4455" i="1" s="1"/>
  <c r="J4458" i="1"/>
  <c r="B4458" i="1" s="1"/>
  <c r="T4458" i="1"/>
  <c r="N4457" i="1"/>
  <c r="O4457" i="1"/>
  <c r="R4456" i="1"/>
  <c r="R4457" i="1" l="1"/>
  <c r="Q4457" i="1" s="1"/>
  <c r="Q4456" i="1"/>
  <c r="P4456" i="1"/>
  <c r="K4458" i="1"/>
  <c r="P4457" i="1"/>
  <c r="C4458" i="1"/>
  <c r="D4458" i="1" s="1"/>
  <c r="E4458" i="1" s="1"/>
  <c r="F4458" i="1" s="1"/>
  <c r="G4458" i="1" s="1"/>
  <c r="H4458" i="1" s="1"/>
  <c r="I4458" i="1" s="1"/>
  <c r="A4459" i="1" s="1"/>
  <c r="S4456" i="1" l="1"/>
  <c r="M4456" i="1" s="1"/>
  <c r="L4456" i="1" s="1"/>
  <c r="S4457" i="1"/>
  <c r="M4457" i="1" s="1"/>
  <c r="L4457" i="1" s="1"/>
  <c r="T4459" i="1"/>
  <c r="J4459" i="1"/>
  <c r="B4459" i="1" s="1"/>
  <c r="O4458" i="1"/>
  <c r="N4458" i="1"/>
  <c r="C4459" i="1" l="1"/>
  <c r="D4459" i="1" s="1"/>
  <c r="E4459" i="1" s="1"/>
  <c r="F4459" i="1" s="1"/>
  <c r="G4459" i="1" s="1"/>
  <c r="H4459" i="1" s="1"/>
  <c r="I4459" i="1" s="1"/>
  <c r="A4460" i="1" s="1"/>
  <c r="J4460" i="1" s="1"/>
  <c r="B4460" i="1" s="1"/>
  <c r="C4460" i="1" s="1"/>
  <c r="D4460" i="1" s="1"/>
  <c r="E4460" i="1" s="1"/>
  <c r="F4460" i="1" s="1"/>
  <c r="G4460" i="1" s="1"/>
  <c r="H4460" i="1" s="1"/>
  <c r="I4460" i="1" s="1"/>
  <c r="A4461" i="1" s="1"/>
  <c r="K4459" i="1"/>
  <c r="R4458" i="1"/>
  <c r="T4460" i="1" l="1"/>
  <c r="T4461" i="1"/>
  <c r="J4461" i="1"/>
  <c r="B4461" i="1" s="1"/>
  <c r="K4460" i="1"/>
  <c r="P4458" i="1"/>
  <c r="Q4458" i="1"/>
  <c r="N4459" i="1"/>
  <c r="O4459" i="1"/>
  <c r="R4459" i="1" l="1"/>
  <c r="P4459" i="1" s="1"/>
  <c r="S4458" i="1"/>
  <c r="M4458" i="1" s="1"/>
  <c r="L4458" i="1" s="1"/>
  <c r="C4461" i="1" s="1"/>
  <c r="D4461" i="1" s="1"/>
  <c r="E4461" i="1" s="1"/>
  <c r="F4461" i="1" s="1"/>
  <c r="G4461" i="1" s="1"/>
  <c r="H4461" i="1" s="1"/>
  <c r="I4461" i="1" s="1"/>
  <c r="A4462" i="1" s="1"/>
  <c r="K4461" i="1"/>
  <c r="O4460" i="1"/>
  <c r="N4460" i="1"/>
  <c r="Q4459" i="1" l="1"/>
  <c r="S4459" i="1" s="1"/>
  <c r="M4459" i="1" s="1"/>
  <c r="L4459" i="1" s="1"/>
  <c r="R4460" i="1"/>
  <c r="P4460" i="1" s="1"/>
  <c r="J4462" i="1"/>
  <c r="B4462" i="1" s="1"/>
  <c r="C4462" i="1" s="1"/>
  <c r="D4462" i="1" s="1"/>
  <c r="E4462" i="1" s="1"/>
  <c r="F4462" i="1" s="1"/>
  <c r="G4462" i="1" s="1"/>
  <c r="H4462" i="1" s="1"/>
  <c r="I4462" i="1" s="1"/>
  <c r="A4463" i="1" s="1"/>
  <c r="T4462" i="1"/>
  <c r="N4461" i="1"/>
  <c r="O4461" i="1"/>
  <c r="Q4460" i="1" l="1"/>
  <c r="S4460" i="1" s="1"/>
  <c r="M4460" i="1" s="1"/>
  <c r="L4460" i="1" s="1"/>
  <c r="R4461" i="1"/>
  <c r="P4461" i="1" s="1"/>
  <c r="K4462" i="1"/>
  <c r="J4463" i="1"/>
  <c r="B4463" i="1" s="1"/>
  <c r="C4463" i="1" s="1"/>
  <c r="D4463" i="1" s="1"/>
  <c r="E4463" i="1" s="1"/>
  <c r="F4463" i="1" s="1"/>
  <c r="G4463" i="1" s="1"/>
  <c r="H4463" i="1" s="1"/>
  <c r="I4463" i="1" s="1"/>
  <c r="A4464" i="1" s="1"/>
  <c r="T4463" i="1"/>
  <c r="Q4461" i="1" l="1"/>
  <c r="S4461" i="1" s="1"/>
  <c r="M4461" i="1" s="1"/>
  <c r="L4461" i="1" s="1"/>
  <c r="J4464" i="1"/>
  <c r="B4464" i="1" s="1"/>
  <c r="C4464" i="1" s="1"/>
  <c r="D4464" i="1" s="1"/>
  <c r="E4464" i="1" s="1"/>
  <c r="F4464" i="1" s="1"/>
  <c r="G4464" i="1" s="1"/>
  <c r="H4464" i="1" s="1"/>
  <c r="I4464" i="1" s="1"/>
  <c r="A4465" i="1" s="1"/>
  <c r="T4464" i="1"/>
  <c r="N4462" i="1"/>
  <c r="O4462" i="1"/>
  <c r="R4462" i="1" s="1"/>
  <c r="K4463" i="1"/>
  <c r="N4463" i="1" l="1"/>
  <c r="O4463" i="1"/>
  <c r="P4462" i="1"/>
  <c r="Q4462" i="1"/>
  <c r="S4462" i="1" s="1"/>
  <c r="M4462" i="1" s="1"/>
  <c r="L4462" i="1" s="1"/>
  <c r="K4464" i="1"/>
  <c r="T4465" i="1"/>
  <c r="J4465" i="1"/>
  <c r="B4465" i="1" s="1"/>
  <c r="C4465" i="1" s="1"/>
  <c r="D4465" i="1" s="1"/>
  <c r="E4465" i="1" s="1"/>
  <c r="F4465" i="1" s="1"/>
  <c r="G4465" i="1" s="1"/>
  <c r="H4465" i="1" s="1"/>
  <c r="I4465" i="1" s="1"/>
  <c r="A4466" i="1" s="1"/>
  <c r="R4463" i="1" l="1"/>
  <c r="Q4463" i="1" s="1"/>
  <c r="K4465" i="1"/>
  <c r="T4466" i="1"/>
  <c r="J4466" i="1"/>
  <c r="B4466" i="1" s="1"/>
  <c r="C4466" i="1" s="1"/>
  <c r="D4466" i="1" s="1"/>
  <c r="E4466" i="1" s="1"/>
  <c r="F4466" i="1" s="1"/>
  <c r="G4466" i="1" s="1"/>
  <c r="H4466" i="1" s="1"/>
  <c r="I4466" i="1" s="1"/>
  <c r="A4467" i="1" s="1"/>
  <c r="N4464" i="1"/>
  <c r="O4464" i="1"/>
  <c r="R4464" i="1" l="1"/>
  <c r="P4464" i="1" s="1"/>
  <c r="P4463" i="1"/>
  <c r="S4463" i="1" s="1"/>
  <c r="M4463" i="1" s="1"/>
  <c r="L4463" i="1" s="1"/>
  <c r="K4466" i="1"/>
  <c r="J4467" i="1"/>
  <c r="B4467" i="1" s="1"/>
  <c r="C4467" i="1" s="1"/>
  <c r="D4467" i="1" s="1"/>
  <c r="E4467" i="1" s="1"/>
  <c r="F4467" i="1" s="1"/>
  <c r="G4467" i="1" s="1"/>
  <c r="H4467" i="1" s="1"/>
  <c r="I4467" i="1" s="1"/>
  <c r="A4468" i="1" s="1"/>
  <c r="T4467" i="1"/>
  <c r="O4465" i="1"/>
  <c r="N4465" i="1"/>
  <c r="Q4464" i="1" l="1"/>
  <c r="S4464" i="1"/>
  <c r="M4464" i="1" s="1"/>
  <c r="L4464" i="1" s="1"/>
  <c r="K4467" i="1"/>
  <c r="J4468" i="1"/>
  <c r="B4468" i="1" s="1"/>
  <c r="C4468" i="1" s="1"/>
  <c r="D4468" i="1" s="1"/>
  <c r="E4468" i="1" s="1"/>
  <c r="F4468" i="1" s="1"/>
  <c r="G4468" i="1" s="1"/>
  <c r="H4468" i="1" s="1"/>
  <c r="I4468" i="1" s="1"/>
  <c r="A4469" i="1" s="1"/>
  <c r="T4468" i="1"/>
  <c r="R4465" i="1"/>
  <c r="O4466" i="1"/>
  <c r="N4466" i="1"/>
  <c r="R4466" i="1" l="1"/>
  <c r="K4468" i="1"/>
  <c r="P4465" i="1"/>
  <c r="Q4465" i="1"/>
  <c r="T4469" i="1"/>
  <c r="J4469" i="1"/>
  <c r="B4469" i="1" s="1"/>
  <c r="C4469" i="1" s="1"/>
  <c r="D4469" i="1" s="1"/>
  <c r="E4469" i="1" s="1"/>
  <c r="F4469" i="1" s="1"/>
  <c r="G4469" i="1" s="1"/>
  <c r="H4469" i="1" s="1"/>
  <c r="I4469" i="1" s="1"/>
  <c r="A4470" i="1" s="1"/>
  <c r="O4467" i="1"/>
  <c r="N4467" i="1"/>
  <c r="S4465" i="1" l="1"/>
  <c r="M4465" i="1" s="1"/>
  <c r="L4465" i="1" s="1"/>
  <c r="K4469" i="1"/>
  <c r="R4467" i="1"/>
  <c r="O4468" i="1"/>
  <c r="N4468" i="1"/>
  <c r="J4470" i="1"/>
  <c r="B4470" i="1" s="1"/>
  <c r="T4470" i="1"/>
  <c r="Q4466" i="1"/>
  <c r="P4466" i="1"/>
  <c r="C4470" i="1" l="1"/>
  <c r="D4470" i="1" s="1"/>
  <c r="E4470" i="1" s="1"/>
  <c r="F4470" i="1" s="1"/>
  <c r="G4470" i="1" s="1"/>
  <c r="H4470" i="1" s="1"/>
  <c r="I4470" i="1" s="1"/>
  <c r="A4471" i="1" s="1"/>
  <c r="J4471" i="1" s="1"/>
  <c r="B4471" i="1" s="1"/>
  <c r="S4466" i="1"/>
  <c r="M4466" i="1" s="1"/>
  <c r="L4466" i="1" s="1"/>
  <c r="K4470" i="1"/>
  <c r="R4468" i="1"/>
  <c r="P4467" i="1"/>
  <c r="Q4467" i="1"/>
  <c r="S4467" i="1" s="1"/>
  <c r="M4467" i="1" s="1"/>
  <c r="L4467" i="1" s="1"/>
  <c r="O4469" i="1"/>
  <c r="N4469" i="1"/>
  <c r="T4471" i="1" l="1"/>
  <c r="R4469" i="1"/>
  <c r="P4469" i="1" s="1"/>
  <c r="P4468" i="1"/>
  <c r="Q4468" i="1"/>
  <c r="S4468" i="1" s="1"/>
  <c r="M4468" i="1" s="1"/>
  <c r="L4468" i="1" s="1"/>
  <c r="N4470" i="1"/>
  <c r="O4470" i="1"/>
  <c r="K4471" i="1"/>
  <c r="C4471" i="1"/>
  <c r="D4471" i="1" s="1"/>
  <c r="E4471" i="1" s="1"/>
  <c r="F4471" i="1" s="1"/>
  <c r="G4471" i="1" s="1"/>
  <c r="H4471" i="1" s="1"/>
  <c r="I4471" i="1" s="1"/>
  <c r="A4472" i="1" s="1"/>
  <c r="R4470" i="1" l="1"/>
  <c r="Q4470" i="1" s="1"/>
  <c r="Q4469" i="1"/>
  <c r="S4469" i="1" s="1"/>
  <c r="M4469" i="1" s="1"/>
  <c r="L4469" i="1" s="1"/>
  <c r="N4471" i="1"/>
  <c r="O4471" i="1"/>
  <c r="J4472" i="1"/>
  <c r="B4472" i="1" s="1"/>
  <c r="C4472" i="1" s="1"/>
  <c r="D4472" i="1" s="1"/>
  <c r="E4472" i="1" s="1"/>
  <c r="F4472" i="1" s="1"/>
  <c r="G4472" i="1" s="1"/>
  <c r="H4472" i="1" s="1"/>
  <c r="I4472" i="1" s="1"/>
  <c r="A4473" i="1" s="1"/>
  <c r="T4472" i="1"/>
  <c r="P4470" i="1"/>
  <c r="S4470" i="1" l="1"/>
  <c r="M4470" i="1" s="1"/>
  <c r="L4470" i="1" s="1"/>
  <c r="R4471" i="1"/>
  <c r="T4473" i="1"/>
  <c r="J4473" i="1"/>
  <c r="B4473" i="1" s="1"/>
  <c r="C4473" i="1" s="1"/>
  <c r="D4473" i="1" s="1"/>
  <c r="E4473" i="1" s="1"/>
  <c r="F4473" i="1" s="1"/>
  <c r="G4473" i="1" s="1"/>
  <c r="H4473" i="1" s="1"/>
  <c r="I4473" i="1" s="1"/>
  <c r="A4474" i="1" s="1"/>
  <c r="K4472" i="1"/>
  <c r="O4472" i="1" l="1"/>
  <c r="N4472" i="1"/>
  <c r="K4473" i="1"/>
  <c r="J4474" i="1"/>
  <c r="B4474" i="1" s="1"/>
  <c r="C4474" i="1" s="1"/>
  <c r="D4474" i="1" s="1"/>
  <c r="E4474" i="1" s="1"/>
  <c r="F4474" i="1" s="1"/>
  <c r="G4474" i="1" s="1"/>
  <c r="H4474" i="1" s="1"/>
  <c r="I4474" i="1" s="1"/>
  <c r="A4475" i="1" s="1"/>
  <c r="T4474" i="1"/>
  <c r="Q4471" i="1"/>
  <c r="P4471" i="1"/>
  <c r="S4471" i="1" l="1"/>
  <c r="M4471" i="1" s="1"/>
  <c r="L4471" i="1" s="1"/>
  <c r="T4475" i="1"/>
  <c r="J4475" i="1"/>
  <c r="B4475" i="1" s="1"/>
  <c r="O4473" i="1"/>
  <c r="N4473" i="1"/>
  <c r="K4474" i="1"/>
  <c r="R4472" i="1"/>
  <c r="C4475" i="1" l="1"/>
  <c r="D4475" i="1" s="1"/>
  <c r="E4475" i="1" s="1"/>
  <c r="F4475" i="1" s="1"/>
  <c r="G4475" i="1" s="1"/>
  <c r="H4475" i="1" s="1"/>
  <c r="I4475" i="1" s="1"/>
  <c r="A4476" i="1" s="1"/>
  <c r="J4476" i="1" s="1"/>
  <c r="B4476" i="1" s="1"/>
  <c r="C4476" i="1" s="1"/>
  <c r="D4476" i="1" s="1"/>
  <c r="E4476" i="1" s="1"/>
  <c r="F4476" i="1" s="1"/>
  <c r="G4476" i="1" s="1"/>
  <c r="H4476" i="1" s="1"/>
  <c r="I4476" i="1" s="1"/>
  <c r="A4477" i="1" s="1"/>
  <c r="R4473" i="1"/>
  <c r="Q4473" i="1" s="1"/>
  <c r="N4474" i="1"/>
  <c r="O4474" i="1"/>
  <c r="K4475" i="1"/>
  <c r="Q4472" i="1"/>
  <c r="P4472" i="1"/>
  <c r="T4476" i="1" l="1"/>
  <c r="P4473" i="1"/>
  <c r="S4473" i="1" s="1"/>
  <c r="R4474" i="1"/>
  <c r="P4474" i="1" s="1"/>
  <c r="S4472" i="1"/>
  <c r="M4472" i="1" s="1"/>
  <c r="L4472" i="1" s="1"/>
  <c r="K4476" i="1"/>
  <c r="T4477" i="1"/>
  <c r="J4477" i="1"/>
  <c r="B4477" i="1" s="1"/>
  <c r="C4477" i="1" s="1"/>
  <c r="D4477" i="1" s="1"/>
  <c r="E4477" i="1" s="1"/>
  <c r="F4477" i="1" s="1"/>
  <c r="G4477" i="1" s="1"/>
  <c r="H4477" i="1" s="1"/>
  <c r="I4477" i="1" s="1"/>
  <c r="A4478" i="1" s="1"/>
  <c r="O4475" i="1"/>
  <c r="N4475" i="1"/>
  <c r="M4473" i="1" l="1"/>
  <c r="L4473" i="1" s="1"/>
  <c r="Q4474" i="1"/>
  <c r="S4474" i="1" s="1"/>
  <c r="M4474" i="1" s="1"/>
  <c r="L4474" i="1" s="1"/>
  <c r="J4478" i="1"/>
  <c r="B4478" i="1" s="1"/>
  <c r="C4478" i="1" s="1"/>
  <c r="D4478" i="1" s="1"/>
  <c r="E4478" i="1" s="1"/>
  <c r="F4478" i="1" s="1"/>
  <c r="G4478" i="1" s="1"/>
  <c r="H4478" i="1" s="1"/>
  <c r="I4478" i="1" s="1"/>
  <c r="A4479" i="1" s="1"/>
  <c r="T4478" i="1"/>
  <c r="K4477" i="1"/>
  <c r="R4475" i="1"/>
  <c r="N4476" i="1"/>
  <c r="O4476" i="1"/>
  <c r="R4476" i="1" l="1"/>
  <c r="P4476" i="1" s="1"/>
  <c r="P4475" i="1"/>
  <c r="Q4475" i="1"/>
  <c r="O4477" i="1"/>
  <c r="N4477" i="1"/>
  <c r="K4478" i="1"/>
  <c r="J4479" i="1"/>
  <c r="B4479" i="1" s="1"/>
  <c r="C4479" i="1" s="1"/>
  <c r="D4479" i="1" s="1"/>
  <c r="E4479" i="1" s="1"/>
  <c r="F4479" i="1" s="1"/>
  <c r="G4479" i="1" s="1"/>
  <c r="H4479" i="1" s="1"/>
  <c r="I4479" i="1" s="1"/>
  <c r="A4480" i="1" s="1"/>
  <c r="T4479" i="1"/>
  <c r="Q4476" i="1" l="1"/>
  <c r="S4475" i="1"/>
  <c r="M4475" i="1" s="1"/>
  <c r="L4475" i="1" s="1"/>
  <c r="S4476" i="1"/>
  <c r="M4476" i="1" s="1"/>
  <c r="L4476" i="1" s="1"/>
  <c r="J4480" i="1"/>
  <c r="K4480" i="1" s="1"/>
  <c r="O4480" i="1" s="1"/>
  <c r="T4480" i="1"/>
  <c r="O4478" i="1"/>
  <c r="N4478" i="1"/>
  <c r="K4479" i="1"/>
  <c r="R4477" i="1"/>
  <c r="R4478" i="1" l="1"/>
  <c r="Q4478" i="1" s="1"/>
  <c r="O4479" i="1"/>
  <c r="N4479" i="1"/>
  <c r="B4480" i="1"/>
  <c r="C4480" i="1" s="1"/>
  <c r="D4480" i="1" s="1"/>
  <c r="E4480" i="1" s="1"/>
  <c r="F4480" i="1" s="1"/>
  <c r="G4480" i="1" s="1"/>
  <c r="H4480" i="1" s="1"/>
  <c r="I4480" i="1" s="1"/>
  <c r="A4481" i="1" s="1"/>
  <c r="N4480" i="1"/>
  <c r="R4480" i="1" s="1"/>
  <c r="Q4477" i="1"/>
  <c r="P4477" i="1"/>
  <c r="P4478" i="1"/>
  <c r="S4477" i="1" l="1"/>
  <c r="M4477" i="1" s="1"/>
  <c r="L4477" i="1" s="1"/>
  <c r="S4478" i="1"/>
  <c r="M4478" i="1" s="1"/>
  <c r="L4478" i="1" s="1"/>
  <c r="Q4480" i="1"/>
  <c r="P4480" i="1"/>
  <c r="S4480" i="1" s="1"/>
  <c r="T4481" i="1"/>
  <c r="J4481" i="1"/>
  <c r="B4481" i="1" s="1"/>
  <c r="C4481" i="1" s="1"/>
  <c r="D4481" i="1" s="1"/>
  <c r="E4481" i="1" s="1"/>
  <c r="F4481" i="1" s="1"/>
  <c r="G4481" i="1" s="1"/>
  <c r="H4481" i="1" s="1"/>
  <c r="I4481" i="1" s="1"/>
  <c r="A4482" i="1" s="1"/>
  <c r="R4479" i="1"/>
  <c r="Q4479" i="1" l="1"/>
  <c r="P4479" i="1"/>
  <c r="T4482" i="1"/>
  <c r="J4482" i="1"/>
  <c r="B4482" i="1" s="1"/>
  <c r="C4482" i="1" s="1"/>
  <c r="D4482" i="1" s="1"/>
  <c r="E4482" i="1" s="1"/>
  <c r="F4482" i="1" s="1"/>
  <c r="G4482" i="1" s="1"/>
  <c r="H4482" i="1" s="1"/>
  <c r="I4482" i="1" s="1"/>
  <c r="A4483" i="1" s="1"/>
  <c r="K4481" i="1"/>
  <c r="S4479" i="1" l="1"/>
  <c r="K4482" i="1"/>
  <c r="O4481" i="1"/>
  <c r="N4481" i="1"/>
  <c r="T4483" i="1"/>
  <c r="J4483" i="1"/>
  <c r="B4483" i="1" s="1"/>
  <c r="C4483" i="1" s="1"/>
  <c r="D4483" i="1" s="1"/>
  <c r="E4483" i="1" s="1"/>
  <c r="F4483" i="1" s="1"/>
  <c r="G4483" i="1" s="1"/>
  <c r="H4483" i="1" s="1"/>
  <c r="I4483" i="1" s="1"/>
  <c r="A4484" i="1" s="1"/>
  <c r="R4481" i="1" l="1"/>
  <c r="M4479" i="1"/>
  <c r="L4479" i="1" s="1"/>
  <c r="M4480" i="1"/>
  <c r="L4480" i="1" s="1"/>
  <c r="K4483" i="1"/>
  <c r="P4481" i="1"/>
  <c r="Q4481" i="1"/>
  <c r="J4484" i="1"/>
  <c r="B4484" i="1" s="1"/>
  <c r="C4484" i="1" s="1"/>
  <c r="D4484" i="1" s="1"/>
  <c r="E4484" i="1" s="1"/>
  <c r="F4484" i="1" s="1"/>
  <c r="G4484" i="1" s="1"/>
  <c r="H4484" i="1" s="1"/>
  <c r="I4484" i="1" s="1"/>
  <c r="A4485" i="1" s="1"/>
  <c r="T4484" i="1"/>
  <c r="O4482" i="1"/>
  <c r="N4482" i="1"/>
  <c r="S4481" i="1" l="1"/>
  <c r="M4481" i="1" s="1"/>
  <c r="L4481" i="1" s="1"/>
  <c r="J4485" i="1"/>
  <c r="B4485" i="1" s="1"/>
  <c r="C4485" i="1" s="1"/>
  <c r="D4485" i="1" s="1"/>
  <c r="E4485" i="1" s="1"/>
  <c r="F4485" i="1" s="1"/>
  <c r="G4485" i="1" s="1"/>
  <c r="H4485" i="1" s="1"/>
  <c r="I4485" i="1" s="1"/>
  <c r="A4486" i="1" s="1"/>
  <c r="T4485" i="1"/>
  <c r="K4484" i="1"/>
  <c r="R4482" i="1"/>
  <c r="N4483" i="1"/>
  <c r="O4483" i="1"/>
  <c r="R4483" i="1" l="1"/>
  <c r="Q4483" i="1" s="1"/>
  <c r="P4482" i="1"/>
  <c r="Q4482" i="1"/>
  <c r="K4485" i="1"/>
  <c r="N4484" i="1"/>
  <c r="O4484" i="1"/>
  <c r="J4486" i="1"/>
  <c r="B4486" i="1" s="1"/>
  <c r="C4486" i="1" s="1"/>
  <c r="D4486" i="1" s="1"/>
  <c r="E4486" i="1" s="1"/>
  <c r="F4486" i="1" s="1"/>
  <c r="G4486" i="1" s="1"/>
  <c r="H4486" i="1" s="1"/>
  <c r="I4486" i="1" s="1"/>
  <c r="A4487" i="1" s="1"/>
  <c r="T4486" i="1"/>
  <c r="R4484" i="1" l="1"/>
  <c r="S4482" i="1"/>
  <c r="M4482" i="1" s="1"/>
  <c r="L4482" i="1" s="1"/>
  <c r="P4483" i="1"/>
  <c r="S4483" i="1" s="1"/>
  <c r="T4487" i="1"/>
  <c r="J4487" i="1"/>
  <c r="B4487" i="1" s="1"/>
  <c r="C4487" i="1" s="1"/>
  <c r="D4487" i="1" s="1"/>
  <c r="E4487" i="1" s="1"/>
  <c r="F4487" i="1" s="1"/>
  <c r="G4487" i="1" s="1"/>
  <c r="H4487" i="1" s="1"/>
  <c r="I4487" i="1" s="1"/>
  <c r="A4488" i="1" s="1"/>
  <c r="P4484" i="1"/>
  <c r="Q4484" i="1"/>
  <c r="K4486" i="1"/>
  <c r="N4485" i="1"/>
  <c r="O4485" i="1"/>
  <c r="R4485" i="1" s="1"/>
  <c r="M4483" i="1" l="1"/>
  <c r="L4483" i="1" s="1"/>
  <c r="T4488" i="1"/>
  <c r="J4488" i="1"/>
  <c r="B4488" i="1" s="1"/>
  <c r="C4488" i="1" s="1"/>
  <c r="O4486" i="1"/>
  <c r="N4486" i="1"/>
  <c r="K4487" i="1"/>
  <c r="P4485" i="1"/>
  <c r="Q4485" i="1"/>
  <c r="S4484" i="1"/>
  <c r="M4484" i="1" s="1"/>
  <c r="L4484" i="1" s="1"/>
  <c r="D4488" i="1" l="1"/>
  <c r="E4488" i="1" s="1"/>
  <c r="F4488" i="1" s="1"/>
  <c r="G4488" i="1" s="1"/>
  <c r="H4488" i="1" s="1"/>
  <c r="I4488" i="1" s="1"/>
  <c r="A4489" i="1" s="1"/>
  <c r="J4489" i="1" s="1"/>
  <c r="B4489" i="1" s="1"/>
  <c r="C4489" i="1" s="1"/>
  <c r="D4489" i="1" s="1"/>
  <c r="E4489" i="1" s="1"/>
  <c r="F4489" i="1" s="1"/>
  <c r="G4489" i="1" s="1"/>
  <c r="H4489" i="1" s="1"/>
  <c r="I4489" i="1" s="1"/>
  <c r="A4490" i="1" s="1"/>
  <c r="R4486" i="1"/>
  <c r="N4487" i="1"/>
  <c r="O4487" i="1"/>
  <c r="K4488" i="1"/>
  <c r="S4485" i="1"/>
  <c r="M4485" i="1" s="1"/>
  <c r="L4485" i="1" s="1"/>
  <c r="T4489" i="1" l="1"/>
  <c r="O4488" i="1"/>
  <c r="N4488" i="1"/>
  <c r="K4489" i="1"/>
  <c r="R4487" i="1"/>
  <c r="J4490" i="1"/>
  <c r="B4490" i="1" s="1"/>
  <c r="C4490" i="1" s="1"/>
  <c r="D4490" i="1" s="1"/>
  <c r="T4490" i="1"/>
  <c r="Q4486" i="1"/>
  <c r="P4486" i="1"/>
  <c r="S4486" i="1" l="1"/>
  <c r="M4486" i="1" s="1"/>
  <c r="L4486" i="1" s="1"/>
  <c r="E4490" i="1" s="1"/>
  <c r="P4487" i="1"/>
  <c r="Q4487" i="1"/>
  <c r="K4490" i="1"/>
  <c r="N4489" i="1"/>
  <c r="O4489" i="1"/>
  <c r="R4488" i="1"/>
  <c r="R4489" i="1" l="1"/>
  <c r="P4489" i="1" s="1"/>
  <c r="S4487" i="1"/>
  <c r="M4487" i="1" s="1"/>
  <c r="L4487" i="1" s="1"/>
  <c r="F4490" i="1" s="1"/>
  <c r="G4490" i="1" s="1"/>
  <c r="H4490" i="1" s="1"/>
  <c r="I4490" i="1" s="1"/>
  <c r="A4491" i="1" s="1"/>
  <c r="Q4488" i="1"/>
  <c r="P4488" i="1"/>
  <c r="S4488" i="1" s="1"/>
  <c r="M4488" i="1" s="1"/>
  <c r="L4488" i="1" s="1"/>
  <c r="N4490" i="1"/>
  <c r="O4490" i="1"/>
  <c r="Q4489" i="1" l="1"/>
  <c r="S4489" i="1" s="1"/>
  <c r="M4489" i="1" s="1"/>
  <c r="L4489" i="1" s="1"/>
  <c r="R4490" i="1"/>
  <c r="P4490" i="1" s="1"/>
  <c r="T4491" i="1"/>
  <c r="J4491" i="1"/>
  <c r="B4491" i="1" s="1"/>
  <c r="C4491" i="1" s="1"/>
  <c r="D4491" i="1" s="1"/>
  <c r="E4491" i="1" s="1"/>
  <c r="F4491" i="1" s="1"/>
  <c r="G4491" i="1" s="1"/>
  <c r="H4491" i="1" s="1"/>
  <c r="I4491" i="1" s="1"/>
  <c r="A4492" i="1" s="1"/>
  <c r="Q4490" i="1" l="1"/>
  <c r="S4490" i="1" s="1"/>
  <c r="M4490" i="1" s="1"/>
  <c r="L4490" i="1" s="1"/>
  <c r="K4491" i="1"/>
  <c r="J4492" i="1"/>
  <c r="B4492" i="1" s="1"/>
  <c r="C4492" i="1" s="1"/>
  <c r="D4492" i="1" s="1"/>
  <c r="E4492" i="1" s="1"/>
  <c r="F4492" i="1" s="1"/>
  <c r="G4492" i="1" s="1"/>
  <c r="H4492" i="1" s="1"/>
  <c r="I4492" i="1" s="1"/>
  <c r="A4493" i="1" s="1"/>
  <c r="T4492" i="1"/>
  <c r="K4492" i="1" l="1"/>
  <c r="T4493" i="1"/>
  <c r="J4493" i="1"/>
  <c r="B4493" i="1" s="1"/>
  <c r="C4493" i="1" s="1"/>
  <c r="D4493" i="1" s="1"/>
  <c r="E4493" i="1" s="1"/>
  <c r="F4493" i="1" s="1"/>
  <c r="G4493" i="1" s="1"/>
  <c r="H4493" i="1" s="1"/>
  <c r="I4493" i="1" s="1"/>
  <c r="A4494" i="1" s="1"/>
  <c r="O4491" i="1"/>
  <c r="N4491" i="1"/>
  <c r="R4491" i="1" l="1"/>
  <c r="P4491" i="1" s="1"/>
  <c r="K4493" i="1"/>
  <c r="T4494" i="1"/>
  <c r="J4494" i="1"/>
  <c r="B4494" i="1" s="1"/>
  <c r="C4494" i="1" s="1"/>
  <c r="D4494" i="1" s="1"/>
  <c r="E4494" i="1" s="1"/>
  <c r="F4494" i="1" s="1"/>
  <c r="G4494" i="1" s="1"/>
  <c r="H4494" i="1" s="1"/>
  <c r="I4494" i="1" s="1"/>
  <c r="A4495" i="1" s="1"/>
  <c r="O4492" i="1"/>
  <c r="N4492" i="1"/>
  <c r="Q4491" i="1" l="1"/>
  <c r="S4491" i="1" s="1"/>
  <c r="M4491" i="1" s="1"/>
  <c r="L4491" i="1" s="1"/>
  <c r="R4492" i="1"/>
  <c r="Q4492" i="1" s="1"/>
  <c r="K4494" i="1"/>
  <c r="J4495" i="1"/>
  <c r="B4495" i="1" s="1"/>
  <c r="C4495" i="1" s="1"/>
  <c r="D4495" i="1" s="1"/>
  <c r="E4495" i="1" s="1"/>
  <c r="F4495" i="1" s="1"/>
  <c r="G4495" i="1" s="1"/>
  <c r="H4495" i="1" s="1"/>
  <c r="I4495" i="1" s="1"/>
  <c r="A4496" i="1" s="1"/>
  <c r="T4495" i="1"/>
  <c r="O4493" i="1"/>
  <c r="N4493" i="1"/>
  <c r="P4492" i="1" l="1"/>
  <c r="S4492" i="1" s="1"/>
  <c r="M4492" i="1" s="1"/>
  <c r="L4492" i="1" s="1"/>
  <c r="K4495" i="1"/>
  <c r="T4496" i="1"/>
  <c r="J4496" i="1"/>
  <c r="B4496" i="1" s="1"/>
  <c r="C4496" i="1" s="1"/>
  <c r="D4496" i="1" s="1"/>
  <c r="E4496" i="1" s="1"/>
  <c r="F4496" i="1" s="1"/>
  <c r="G4496" i="1" s="1"/>
  <c r="H4496" i="1" s="1"/>
  <c r="I4496" i="1" s="1"/>
  <c r="A4497" i="1" s="1"/>
  <c r="R4493" i="1"/>
  <c r="O4494" i="1"/>
  <c r="N4494" i="1"/>
  <c r="R4494" i="1" l="1"/>
  <c r="Q4494" i="1" s="1"/>
  <c r="T4497" i="1"/>
  <c r="J4497" i="1"/>
  <c r="B4497" i="1" s="1"/>
  <c r="C4497" i="1" s="1"/>
  <c r="D4497" i="1" s="1"/>
  <c r="E4497" i="1" s="1"/>
  <c r="F4497" i="1" s="1"/>
  <c r="G4497" i="1" s="1"/>
  <c r="H4497" i="1" s="1"/>
  <c r="I4497" i="1" s="1"/>
  <c r="A4498" i="1" s="1"/>
  <c r="K4496" i="1"/>
  <c r="P4493" i="1"/>
  <c r="Q4493" i="1"/>
  <c r="O4495" i="1"/>
  <c r="N4495" i="1"/>
  <c r="P4494" i="1" l="1"/>
  <c r="S4494" i="1" s="1"/>
  <c r="N4496" i="1"/>
  <c r="O4496" i="1"/>
  <c r="R4495" i="1"/>
  <c r="K4497" i="1"/>
  <c r="T4498" i="1"/>
  <c r="J4498" i="1"/>
  <c r="B4498" i="1" s="1"/>
  <c r="S4493" i="1"/>
  <c r="M4493" i="1" s="1"/>
  <c r="L4493" i="1" s="1"/>
  <c r="R4496" i="1" l="1"/>
  <c r="P4496" i="1" s="1"/>
  <c r="M4494" i="1"/>
  <c r="L4494" i="1" s="1"/>
  <c r="K4498" i="1"/>
  <c r="P4495" i="1"/>
  <c r="Q4495" i="1"/>
  <c r="Q4496" i="1"/>
  <c r="C4498" i="1"/>
  <c r="D4498" i="1" s="1"/>
  <c r="E4498" i="1" s="1"/>
  <c r="F4498" i="1" s="1"/>
  <c r="G4498" i="1" s="1"/>
  <c r="H4498" i="1" s="1"/>
  <c r="I4498" i="1" s="1"/>
  <c r="A4499" i="1" s="1"/>
  <c r="O4497" i="1"/>
  <c r="N4497" i="1"/>
  <c r="T4499" i="1" l="1"/>
  <c r="J4499" i="1"/>
  <c r="B4499" i="1" s="1"/>
  <c r="C4499" i="1" s="1"/>
  <c r="D4499" i="1" s="1"/>
  <c r="E4499" i="1" s="1"/>
  <c r="F4499" i="1" s="1"/>
  <c r="G4499" i="1" s="1"/>
  <c r="H4499" i="1" s="1"/>
  <c r="I4499" i="1" s="1"/>
  <c r="A4500" i="1" s="1"/>
  <c r="S4495" i="1"/>
  <c r="M4495" i="1" s="1"/>
  <c r="L4495" i="1" s="1"/>
  <c r="R4497" i="1"/>
  <c r="S4496" i="1"/>
  <c r="M4496" i="1" s="1"/>
  <c r="L4496" i="1" s="1"/>
  <c r="O4498" i="1"/>
  <c r="N4498" i="1"/>
  <c r="Q4497" i="1" l="1"/>
  <c r="P4497" i="1"/>
  <c r="K4499" i="1"/>
  <c r="J4500" i="1"/>
  <c r="B4500" i="1" s="1"/>
  <c r="C4500" i="1" s="1"/>
  <c r="D4500" i="1" s="1"/>
  <c r="T4500" i="1"/>
  <c r="R4498" i="1"/>
  <c r="S4497" i="1" l="1"/>
  <c r="M4497" i="1" s="1"/>
  <c r="L4497" i="1" s="1"/>
  <c r="E4500" i="1" s="1"/>
  <c r="N4499" i="1"/>
  <c r="O4499" i="1"/>
  <c r="K4500" i="1"/>
  <c r="Q4498" i="1"/>
  <c r="P4498" i="1"/>
  <c r="R4499" i="1" l="1"/>
  <c r="P4499" i="1" s="1"/>
  <c r="S4498" i="1"/>
  <c r="M4498" i="1" s="1"/>
  <c r="L4498" i="1" s="1"/>
  <c r="F4500" i="1" s="1"/>
  <c r="G4500" i="1" s="1"/>
  <c r="H4500" i="1" s="1"/>
  <c r="I4500" i="1" s="1"/>
  <c r="A4501" i="1" s="1"/>
  <c r="O4500" i="1"/>
  <c r="N4500" i="1"/>
  <c r="R4500" i="1" l="1"/>
  <c r="Q4499" i="1"/>
  <c r="S4499" i="1" s="1"/>
  <c r="M4499" i="1" s="1"/>
  <c r="L4499" i="1" s="1"/>
  <c r="J4501" i="1"/>
  <c r="B4501" i="1" s="1"/>
  <c r="T4501" i="1"/>
  <c r="P4500" i="1"/>
  <c r="Q4500" i="1"/>
  <c r="S4500" i="1" l="1"/>
  <c r="M4500" i="1" s="1"/>
  <c r="L4500" i="1" s="1"/>
  <c r="C4501" i="1"/>
  <c r="K4501" i="1"/>
  <c r="D4501" i="1" l="1"/>
  <c r="E4501" i="1" s="1"/>
  <c r="F4501" i="1" s="1"/>
  <c r="G4501" i="1" s="1"/>
  <c r="H4501" i="1" s="1"/>
  <c r="I4501" i="1" s="1"/>
  <c r="A4502" i="1" s="1"/>
  <c r="J4502" i="1" s="1"/>
  <c r="B4502" i="1" s="1"/>
  <c r="O4501" i="1"/>
  <c r="N4501" i="1"/>
  <c r="T4502" i="1" l="1"/>
  <c r="K4502" i="1"/>
  <c r="R4501" i="1"/>
  <c r="Q4501" i="1" l="1"/>
  <c r="P4501" i="1"/>
  <c r="O4502" i="1"/>
  <c r="N4502" i="1"/>
  <c r="S4501" i="1" l="1"/>
  <c r="M4501" i="1" s="1"/>
  <c r="L4501" i="1" s="1"/>
  <c r="C4502" i="1" s="1"/>
  <c r="D4502" i="1" s="1"/>
  <c r="E4502" i="1" s="1"/>
  <c r="F4502" i="1" s="1"/>
  <c r="G4502" i="1" s="1"/>
  <c r="H4502" i="1" s="1"/>
  <c r="I4502" i="1" s="1"/>
  <c r="A4503" i="1" s="1"/>
  <c r="T4503" i="1" s="1"/>
  <c r="R4502" i="1"/>
  <c r="J4503" i="1" l="1"/>
  <c r="B4503" i="1" s="1"/>
  <c r="Q4502" i="1"/>
  <c r="P4502" i="1"/>
  <c r="K4503" i="1" l="1"/>
  <c r="O4503" i="1" s="1"/>
  <c r="S4502" i="1"/>
  <c r="M4502" i="1" s="1"/>
  <c r="L4502" i="1" s="1"/>
  <c r="C4503" i="1" s="1"/>
  <c r="D4503" i="1" s="1"/>
  <c r="E4503" i="1" s="1"/>
  <c r="F4503" i="1" s="1"/>
  <c r="G4503" i="1" s="1"/>
  <c r="H4503" i="1" s="1"/>
  <c r="I4503" i="1" s="1"/>
  <c r="A4504" i="1" s="1"/>
  <c r="T4504" i="1" s="1"/>
  <c r="N4503" i="1" l="1"/>
  <c r="J4504" i="1"/>
  <c r="B4504" i="1" s="1"/>
  <c r="R4503" i="1"/>
  <c r="Q4503" i="1" s="1"/>
  <c r="K4504" i="1" l="1"/>
  <c r="N4504" i="1" s="1"/>
  <c r="P4503" i="1"/>
  <c r="S4503" i="1" s="1"/>
  <c r="M4503" i="1" s="1"/>
  <c r="L4503" i="1" s="1"/>
  <c r="C4504" i="1" s="1"/>
  <c r="D4504" i="1" s="1"/>
  <c r="E4504" i="1" s="1"/>
  <c r="F4504" i="1" s="1"/>
  <c r="G4504" i="1" s="1"/>
  <c r="H4504" i="1" s="1"/>
  <c r="I4504" i="1" s="1"/>
  <c r="A4505" i="1" s="1"/>
  <c r="T4505" i="1" s="1"/>
  <c r="O4504" i="1" l="1"/>
  <c r="R4504" i="1" s="1"/>
  <c r="J4505" i="1"/>
  <c r="B4505" i="1" s="1"/>
  <c r="K4505" i="1" l="1"/>
  <c r="O4505" i="1" s="1"/>
  <c r="P4504" i="1"/>
  <c r="Q4504" i="1"/>
  <c r="S4504" i="1" l="1"/>
  <c r="M4504" i="1" s="1"/>
  <c r="L4504" i="1" s="1"/>
  <c r="C4505" i="1" s="1"/>
  <c r="D4505" i="1" s="1"/>
  <c r="E4505" i="1" s="1"/>
  <c r="F4505" i="1" s="1"/>
  <c r="G4505" i="1" s="1"/>
  <c r="H4505" i="1" s="1"/>
  <c r="I4505" i="1" s="1"/>
  <c r="A4506" i="1" s="1"/>
  <c r="T4506" i="1" s="1"/>
  <c r="N4505" i="1"/>
  <c r="R4505" i="1" s="1"/>
  <c r="J4506" i="1" l="1"/>
  <c r="B4506" i="1" s="1"/>
  <c r="C4506" i="1" s="1"/>
  <c r="D4506" i="1" s="1"/>
  <c r="E4506" i="1" s="1"/>
  <c r="F4506" i="1" s="1"/>
  <c r="G4506" i="1" s="1"/>
  <c r="H4506" i="1" s="1"/>
  <c r="I4506" i="1" s="1"/>
  <c r="A4507" i="1" s="1"/>
  <c r="T4507" i="1" s="1"/>
  <c r="P4505" i="1"/>
  <c r="Q4505" i="1"/>
  <c r="J4507" i="1" l="1"/>
  <c r="B4507" i="1" s="1"/>
  <c r="K4506" i="1"/>
  <c r="S4505" i="1"/>
  <c r="M4505" i="1" s="1"/>
  <c r="L4505" i="1" s="1"/>
  <c r="C4507" i="1" s="1"/>
  <c r="D4507" i="1" s="1"/>
  <c r="E4507" i="1" s="1"/>
  <c r="F4507" i="1" s="1"/>
  <c r="G4507" i="1" s="1"/>
  <c r="H4507" i="1" s="1"/>
  <c r="I4507" i="1" s="1"/>
  <c r="A4508" i="1" s="1"/>
  <c r="O4506" i="1"/>
  <c r="N4506" i="1"/>
  <c r="K4507" i="1" l="1"/>
  <c r="J4508" i="1"/>
  <c r="B4508" i="1" s="1"/>
  <c r="T4508" i="1"/>
  <c r="R4506" i="1"/>
  <c r="N4507" i="1"/>
  <c r="O4507" i="1"/>
  <c r="K4508" i="1" l="1"/>
  <c r="O4508" i="1" s="1"/>
  <c r="R4507" i="1"/>
  <c r="Q4506" i="1"/>
  <c r="P4506" i="1"/>
  <c r="N4508" i="1" l="1"/>
  <c r="R4508" i="1" s="1"/>
  <c r="S4506" i="1"/>
  <c r="M4506" i="1" s="1"/>
  <c r="L4506" i="1" s="1"/>
  <c r="C4508" i="1" s="1"/>
  <c r="D4508" i="1" s="1"/>
  <c r="E4508" i="1" s="1"/>
  <c r="F4508" i="1" s="1"/>
  <c r="G4508" i="1" s="1"/>
  <c r="H4508" i="1" s="1"/>
  <c r="I4508" i="1" s="1"/>
  <c r="A4509" i="1" s="1"/>
  <c r="T4509" i="1" s="1"/>
  <c r="Q4507" i="1"/>
  <c r="P4507" i="1"/>
  <c r="J4509" i="1" l="1"/>
  <c r="B4509" i="1" s="1"/>
  <c r="S4507" i="1"/>
  <c r="M4507" i="1" s="1"/>
  <c r="L4507" i="1" s="1"/>
  <c r="C4509" i="1" s="1"/>
  <c r="D4509" i="1" s="1"/>
  <c r="E4509" i="1" s="1"/>
  <c r="F4509" i="1" s="1"/>
  <c r="G4509" i="1" s="1"/>
  <c r="H4509" i="1" s="1"/>
  <c r="I4509" i="1" s="1"/>
  <c r="A4510" i="1" s="1"/>
  <c r="P4508" i="1"/>
  <c r="Q4508" i="1"/>
  <c r="K4509" i="1" l="1"/>
  <c r="N4509" i="1" s="1"/>
  <c r="S4508" i="1"/>
  <c r="M4508" i="1" s="1"/>
  <c r="L4508" i="1" s="1"/>
  <c r="J4510" i="1"/>
  <c r="B4510" i="1" s="1"/>
  <c r="T4510" i="1"/>
  <c r="O4509" i="1" l="1"/>
  <c r="R4509" i="1" s="1"/>
  <c r="C4510" i="1"/>
  <c r="D4510" i="1" s="1"/>
  <c r="E4510" i="1" s="1"/>
  <c r="F4510" i="1" s="1"/>
  <c r="G4510" i="1" s="1"/>
  <c r="H4510" i="1" s="1"/>
  <c r="I4510" i="1" s="1"/>
  <c r="A4511" i="1" s="1"/>
  <c r="K4510" i="1"/>
  <c r="N4510" i="1" l="1"/>
  <c r="O4510" i="1"/>
  <c r="P4509" i="1"/>
  <c r="Q4509" i="1"/>
  <c r="J4511" i="1"/>
  <c r="B4511" i="1" s="1"/>
  <c r="C4511" i="1" s="1"/>
  <c r="D4511" i="1" s="1"/>
  <c r="E4511" i="1" s="1"/>
  <c r="F4511" i="1" s="1"/>
  <c r="G4511" i="1" s="1"/>
  <c r="H4511" i="1" s="1"/>
  <c r="I4511" i="1" s="1"/>
  <c r="A4512" i="1" s="1"/>
  <c r="T4511" i="1"/>
  <c r="R4510" i="1" l="1"/>
  <c r="Q4510" i="1" s="1"/>
  <c r="K4511" i="1"/>
  <c r="S4509" i="1"/>
  <c r="M4509" i="1" s="1"/>
  <c r="L4509" i="1" s="1"/>
  <c r="T4512" i="1"/>
  <c r="J4512" i="1"/>
  <c r="B4512" i="1" s="1"/>
  <c r="P4510" i="1" l="1"/>
  <c r="S4510" i="1" s="1"/>
  <c r="M4510" i="1" s="1"/>
  <c r="L4510" i="1" s="1"/>
  <c r="K4512" i="1"/>
  <c r="C4512" i="1"/>
  <c r="D4512" i="1" s="1"/>
  <c r="E4512" i="1" s="1"/>
  <c r="F4512" i="1" s="1"/>
  <c r="G4512" i="1" s="1"/>
  <c r="H4512" i="1" s="1"/>
  <c r="I4512" i="1" s="1"/>
  <c r="A4513" i="1" s="1"/>
  <c r="N4511" i="1"/>
  <c r="O4511" i="1"/>
  <c r="R4511" i="1" l="1"/>
  <c r="P4511" i="1" s="1"/>
  <c r="T4513" i="1"/>
  <c r="J4513" i="1"/>
  <c r="B4513" i="1" s="1"/>
  <c r="C4513" i="1" s="1"/>
  <c r="D4513" i="1" s="1"/>
  <c r="E4513" i="1" s="1"/>
  <c r="F4513" i="1" s="1"/>
  <c r="G4513" i="1" s="1"/>
  <c r="H4513" i="1" s="1"/>
  <c r="I4513" i="1" s="1"/>
  <c r="A4514" i="1" s="1"/>
  <c r="Q4511" i="1"/>
  <c r="N4512" i="1"/>
  <c r="O4512" i="1"/>
  <c r="R4512" i="1" l="1"/>
  <c r="S4511" i="1"/>
  <c r="M4511" i="1" s="1"/>
  <c r="L4511" i="1" s="1"/>
  <c r="K4513" i="1"/>
  <c r="T4514" i="1"/>
  <c r="J4514" i="1"/>
  <c r="B4514" i="1" s="1"/>
  <c r="C4514" i="1" s="1"/>
  <c r="D4514" i="1" s="1"/>
  <c r="E4514" i="1" s="1"/>
  <c r="F4514" i="1" s="1"/>
  <c r="G4514" i="1" s="1"/>
  <c r="H4514" i="1" s="1"/>
  <c r="I4514" i="1" s="1"/>
  <c r="A4515" i="1" s="1"/>
  <c r="Q4512" i="1"/>
  <c r="P4512" i="1"/>
  <c r="S4512" i="1" l="1"/>
  <c r="M4512" i="1" s="1"/>
  <c r="L4512" i="1" s="1"/>
  <c r="J4515" i="1"/>
  <c r="B4515" i="1" s="1"/>
  <c r="C4515" i="1" s="1"/>
  <c r="D4515" i="1" s="1"/>
  <c r="E4515" i="1" s="1"/>
  <c r="F4515" i="1" s="1"/>
  <c r="G4515" i="1" s="1"/>
  <c r="H4515" i="1" s="1"/>
  <c r="I4515" i="1" s="1"/>
  <c r="A4516" i="1" s="1"/>
  <c r="T4515" i="1"/>
  <c r="K4514" i="1"/>
  <c r="O4513" i="1"/>
  <c r="N4513" i="1"/>
  <c r="R4513" i="1" l="1"/>
  <c r="K4515" i="1"/>
  <c r="N4514" i="1"/>
  <c r="O4514" i="1"/>
  <c r="J4516" i="1"/>
  <c r="B4516" i="1" s="1"/>
  <c r="C4516" i="1" s="1"/>
  <c r="D4516" i="1" s="1"/>
  <c r="E4516" i="1" s="1"/>
  <c r="F4516" i="1" s="1"/>
  <c r="G4516" i="1" s="1"/>
  <c r="H4516" i="1" s="1"/>
  <c r="I4516" i="1" s="1"/>
  <c r="A4517" i="1" s="1"/>
  <c r="T4516" i="1"/>
  <c r="J4517" i="1" l="1"/>
  <c r="B4517" i="1" s="1"/>
  <c r="T4517" i="1"/>
  <c r="R4514" i="1"/>
  <c r="K4516" i="1"/>
  <c r="N4515" i="1"/>
  <c r="O4515" i="1"/>
  <c r="P4513" i="1"/>
  <c r="Q4513" i="1"/>
  <c r="S4513" i="1" s="1"/>
  <c r="M4513" i="1" s="1"/>
  <c r="L4513" i="1" s="1"/>
  <c r="R4515" i="1" l="1"/>
  <c r="Q4515" i="1" s="1"/>
  <c r="O4516" i="1"/>
  <c r="N4516" i="1"/>
  <c r="K4517" i="1"/>
  <c r="Q4514" i="1"/>
  <c r="P4514" i="1"/>
  <c r="C4517" i="1"/>
  <c r="D4517" i="1" s="1"/>
  <c r="E4517" i="1" s="1"/>
  <c r="F4517" i="1" s="1"/>
  <c r="G4517" i="1" s="1"/>
  <c r="H4517" i="1" s="1"/>
  <c r="I4517" i="1" s="1"/>
  <c r="A4518" i="1" s="1"/>
  <c r="P4515" i="1" l="1"/>
  <c r="S4515" i="1" s="1"/>
  <c r="M4515" i="1" s="1"/>
  <c r="L4515" i="1" s="1"/>
  <c r="R4516" i="1"/>
  <c r="P4516" i="1" s="1"/>
  <c r="S4514" i="1"/>
  <c r="M4514" i="1" s="1"/>
  <c r="L4514" i="1" s="1"/>
  <c r="T4518" i="1"/>
  <c r="J4518" i="1"/>
  <c r="B4518" i="1" s="1"/>
  <c r="Q4516" i="1"/>
  <c r="N4517" i="1"/>
  <c r="O4517" i="1"/>
  <c r="R4517" i="1" l="1"/>
  <c r="S4516" i="1"/>
  <c r="M4516" i="1" s="1"/>
  <c r="L4516" i="1" s="1"/>
  <c r="C4518" i="1"/>
  <c r="D4518" i="1" s="1"/>
  <c r="E4518" i="1" s="1"/>
  <c r="F4518" i="1" s="1"/>
  <c r="G4518" i="1" s="1"/>
  <c r="H4518" i="1" s="1"/>
  <c r="I4518" i="1" s="1"/>
  <c r="A4519" i="1" s="1"/>
  <c r="T4519" i="1" s="1"/>
  <c r="K4518" i="1"/>
  <c r="Q4517" i="1"/>
  <c r="P4517" i="1"/>
  <c r="S4517" i="1" s="1"/>
  <c r="M4517" i="1" s="1"/>
  <c r="L4517" i="1" s="1"/>
  <c r="J4519" i="1" l="1"/>
  <c r="B4519" i="1" s="1"/>
  <c r="C4519" i="1" s="1"/>
  <c r="D4519" i="1" s="1"/>
  <c r="E4519" i="1" s="1"/>
  <c r="F4519" i="1" s="1"/>
  <c r="G4519" i="1" s="1"/>
  <c r="H4519" i="1" s="1"/>
  <c r="I4519" i="1" s="1"/>
  <c r="A4520" i="1" s="1"/>
  <c r="J4520" i="1" s="1"/>
  <c r="B4520" i="1" s="1"/>
  <c r="C4520" i="1" s="1"/>
  <c r="D4520" i="1" s="1"/>
  <c r="E4520" i="1" s="1"/>
  <c r="F4520" i="1" s="1"/>
  <c r="G4520" i="1" s="1"/>
  <c r="H4520" i="1" s="1"/>
  <c r="I4520" i="1" s="1"/>
  <c r="A4521" i="1" s="1"/>
  <c r="O4518" i="1"/>
  <c r="N4518" i="1"/>
  <c r="T4520" i="1" l="1"/>
  <c r="R4518" i="1"/>
  <c r="K4519" i="1"/>
  <c r="N4519" i="1" s="1"/>
  <c r="T4521" i="1"/>
  <c r="J4521" i="1"/>
  <c r="B4521" i="1" s="1"/>
  <c r="C4521" i="1" s="1"/>
  <c r="K4520" i="1"/>
  <c r="Q4518" i="1"/>
  <c r="P4518" i="1"/>
  <c r="O4519" i="1"/>
  <c r="S4518" i="1" l="1"/>
  <c r="M4518" i="1" s="1"/>
  <c r="L4518" i="1" s="1"/>
  <c r="D4521" i="1" s="1"/>
  <c r="E4521" i="1" s="1"/>
  <c r="F4521" i="1" s="1"/>
  <c r="G4521" i="1" s="1"/>
  <c r="H4521" i="1" s="1"/>
  <c r="I4521" i="1" s="1"/>
  <c r="A4522" i="1" s="1"/>
  <c r="K4521" i="1"/>
  <c r="N4520" i="1"/>
  <c r="O4520" i="1"/>
  <c r="R4519" i="1"/>
  <c r="J4522" i="1" l="1"/>
  <c r="B4522" i="1" s="1"/>
  <c r="T4522" i="1"/>
  <c r="O4521" i="1"/>
  <c r="N4521" i="1"/>
  <c r="P4519" i="1"/>
  <c r="Q4519" i="1"/>
  <c r="R4520" i="1"/>
  <c r="S4519" i="1" l="1"/>
  <c r="M4519" i="1" s="1"/>
  <c r="L4519" i="1" s="1"/>
  <c r="C4522" i="1" s="1"/>
  <c r="K4522" i="1"/>
  <c r="Q4520" i="1"/>
  <c r="P4520" i="1"/>
  <c r="R4521" i="1"/>
  <c r="S4520" i="1" l="1"/>
  <c r="M4520" i="1" s="1"/>
  <c r="L4520" i="1" s="1"/>
  <c r="D4522" i="1" s="1"/>
  <c r="E4522" i="1" s="1"/>
  <c r="F4522" i="1" s="1"/>
  <c r="G4522" i="1" s="1"/>
  <c r="H4522" i="1" s="1"/>
  <c r="I4522" i="1" s="1"/>
  <c r="A4523" i="1" s="1"/>
  <c r="P4521" i="1"/>
  <c r="Q4521" i="1"/>
  <c r="O4522" i="1"/>
  <c r="N4522" i="1"/>
  <c r="J4523" i="1" l="1"/>
  <c r="B4523" i="1" s="1"/>
  <c r="T4523" i="1"/>
  <c r="S4521" i="1"/>
  <c r="M4521" i="1" s="1"/>
  <c r="L4521" i="1" s="1"/>
  <c r="R4522" i="1"/>
  <c r="C4523" i="1" l="1"/>
  <c r="D4523" i="1" s="1"/>
  <c r="E4523" i="1" s="1"/>
  <c r="F4523" i="1" s="1"/>
  <c r="G4523" i="1" s="1"/>
  <c r="H4523" i="1" s="1"/>
  <c r="I4523" i="1" s="1"/>
  <c r="A4524" i="1" s="1"/>
  <c r="J4524" i="1" s="1"/>
  <c r="B4524" i="1" s="1"/>
  <c r="K4523" i="1"/>
  <c r="O4523" i="1" s="1"/>
  <c r="P4522" i="1"/>
  <c r="Q4522" i="1"/>
  <c r="T4524" i="1" l="1"/>
  <c r="S4522" i="1"/>
  <c r="M4522" i="1" s="1"/>
  <c r="L4522" i="1" s="1"/>
  <c r="C4524" i="1" s="1"/>
  <c r="D4524" i="1" s="1"/>
  <c r="E4524" i="1" s="1"/>
  <c r="F4524" i="1" s="1"/>
  <c r="G4524" i="1" s="1"/>
  <c r="H4524" i="1" s="1"/>
  <c r="I4524" i="1" s="1"/>
  <c r="A4525" i="1" s="1"/>
  <c r="N4523" i="1"/>
  <c r="R4523" i="1" s="1"/>
  <c r="K4524" i="1"/>
  <c r="Q4523" i="1" l="1"/>
  <c r="P4523" i="1"/>
  <c r="O4524" i="1"/>
  <c r="N4524" i="1"/>
  <c r="J4525" i="1"/>
  <c r="B4525" i="1" s="1"/>
  <c r="T4525" i="1"/>
  <c r="S4523" i="1" l="1"/>
  <c r="M4523" i="1" s="1"/>
  <c r="L4523" i="1" s="1"/>
  <c r="C4525" i="1" s="1"/>
  <c r="D4525" i="1" s="1"/>
  <c r="E4525" i="1" s="1"/>
  <c r="F4525" i="1" s="1"/>
  <c r="G4525" i="1" s="1"/>
  <c r="H4525" i="1" s="1"/>
  <c r="I4525" i="1" s="1"/>
  <c r="A4526" i="1" s="1"/>
  <c r="K4525" i="1"/>
  <c r="R4524" i="1"/>
  <c r="P4524" i="1" l="1"/>
  <c r="Q4524" i="1"/>
  <c r="J4526" i="1"/>
  <c r="B4526" i="1" s="1"/>
  <c r="T4526" i="1"/>
  <c r="O4525" i="1"/>
  <c r="N4525" i="1"/>
  <c r="S4524" i="1" l="1"/>
  <c r="M4524" i="1" s="1"/>
  <c r="L4524" i="1" s="1"/>
  <c r="C4526" i="1" s="1"/>
  <c r="D4526" i="1" s="1"/>
  <c r="E4526" i="1" s="1"/>
  <c r="F4526" i="1" s="1"/>
  <c r="G4526" i="1" s="1"/>
  <c r="H4526" i="1" s="1"/>
  <c r="I4526" i="1" s="1"/>
  <c r="A4527" i="1" s="1"/>
  <c r="K4526" i="1"/>
  <c r="R4525" i="1"/>
  <c r="Q4525" i="1" l="1"/>
  <c r="P4525" i="1"/>
  <c r="N4526" i="1"/>
  <c r="O4526" i="1"/>
  <c r="J4527" i="1"/>
  <c r="B4527" i="1" s="1"/>
  <c r="T4527" i="1"/>
  <c r="R4526" i="1" l="1"/>
  <c r="P4526" i="1" s="1"/>
  <c r="K4527" i="1"/>
  <c r="S4525" i="1"/>
  <c r="M4525" i="1" s="1"/>
  <c r="L4525" i="1" s="1"/>
  <c r="C4527" i="1" s="1"/>
  <c r="Q4526" i="1" l="1"/>
  <c r="S4526" i="1" s="1"/>
  <c r="M4526" i="1" s="1"/>
  <c r="L4526" i="1" s="1"/>
  <c r="D4527" i="1" s="1"/>
  <c r="E4527" i="1" s="1"/>
  <c r="F4527" i="1" s="1"/>
  <c r="G4527" i="1" s="1"/>
  <c r="H4527" i="1" s="1"/>
  <c r="I4527" i="1" s="1"/>
  <c r="A4528" i="1" s="1"/>
  <c r="T4528" i="1" s="1"/>
  <c r="O4527" i="1"/>
  <c r="N4527" i="1"/>
  <c r="R4527" i="1" l="1"/>
  <c r="P4527" i="1" s="1"/>
  <c r="J4528" i="1"/>
  <c r="B4528" i="1" s="1"/>
  <c r="C4528" i="1" s="1"/>
  <c r="D4528" i="1" s="1"/>
  <c r="E4528" i="1" s="1"/>
  <c r="F4528" i="1" s="1"/>
  <c r="G4528" i="1" s="1"/>
  <c r="H4528" i="1" s="1"/>
  <c r="I4528" i="1" s="1"/>
  <c r="A4529" i="1" s="1"/>
  <c r="J4529" i="1" s="1"/>
  <c r="B4529" i="1" s="1"/>
  <c r="K4528" i="1" l="1"/>
  <c r="N4528" i="1" s="1"/>
  <c r="Q4527" i="1"/>
  <c r="S4527" i="1" s="1"/>
  <c r="M4527" i="1" s="1"/>
  <c r="L4527" i="1" s="1"/>
  <c r="C4529" i="1" s="1"/>
  <c r="D4529" i="1" s="1"/>
  <c r="E4529" i="1" s="1"/>
  <c r="F4529" i="1" s="1"/>
  <c r="G4529" i="1" s="1"/>
  <c r="H4529" i="1" s="1"/>
  <c r="I4529" i="1" s="1"/>
  <c r="A4530" i="1" s="1"/>
  <c r="T4529" i="1"/>
  <c r="K4529" i="1"/>
  <c r="O4528" i="1" l="1"/>
  <c r="R4528" i="1" s="1"/>
  <c r="P4528" i="1" s="1"/>
  <c r="N4529" i="1"/>
  <c r="O4529" i="1"/>
  <c r="Q4528" i="1"/>
  <c r="T4530" i="1"/>
  <c r="J4530" i="1"/>
  <c r="B4530" i="1" s="1"/>
  <c r="S4528" i="1" l="1"/>
  <c r="M4528" i="1" s="1"/>
  <c r="L4528" i="1" s="1"/>
  <c r="C4530" i="1" s="1"/>
  <c r="D4530" i="1" s="1"/>
  <c r="E4530" i="1" s="1"/>
  <c r="F4530" i="1" s="1"/>
  <c r="G4530" i="1" s="1"/>
  <c r="H4530" i="1" s="1"/>
  <c r="I4530" i="1" s="1"/>
  <c r="A4531" i="1" s="1"/>
  <c r="R4529" i="1"/>
  <c r="K4530" i="1"/>
  <c r="N4530" i="1" l="1"/>
  <c r="O4530" i="1"/>
  <c r="Q4529" i="1"/>
  <c r="P4529" i="1"/>
  <c r="J4531" i="1"/>
  <c r="B4531" i="1" s="1"/>
  <c r="T4531" i="1"/>
  <c r="R4530" i="1" l="1"/>
  <c r="Q4530" i="1" s="1"/>
  <c r="K4531" i="1"/>
  <c r="S4529" i="1"/>
  <c r="M4529" i="1" s="1"/>
  <c r="L4529" i="1" s="1"/>
  <c r="C4531" i="1" s="1"/>
  <c r="D4531" i="1" s="1"/>
  <c r="E4531" i="1" s="1"/>
  <c r="F4531" i="1" s="1"/>
  <c r="G4531" i="1" s="1"/>
  <c r="H4531" i="1" s="1"/>
  <c r="I4531" i="1" s="1"/>
  <c r="A4532" i="1" s="1"/>
  <c r="P4530" i="1" l="1"/>
  <c r="S4530" i="1" s="1"/>
  <c r="M4530" i="1" s="1"/>
  <c r="L4530" i="1" s="1"/>
  <c r="J4532" i="1"/>
  <c r="B4532" i="1" s="1"/>
  <c r="T4532" i="1"/>
  <c r="O4531" i="1"/>
  <c r="N4531" i="1"/>
  <c r="C4532" i="1" l="1"/>
  <c r="D4532" i="1" s="1"/>
  <c r="E4532" i="1" s="1"/>
  <c r="F4532" i="1" s="1"/>
  <c r="G4532" i="1" s="1"/>
  <c r="H4532" i="1" s="1"/>
  <c r="I4532" i="1" s="1"/>
  <c r="A4533" i="1" s="1"/>
  <c r="T4533" i="1" s="1"/>
  <c r="K4532" i="1"/>
  <c r="R4531" i="1"/>
  <c r="J4533" i="1" l="1"/>
  <c r="B4533" i="1" s="1"/>
  <c r="C4533" i="1" s="1"/>
  <c r="D4533" i="1" s="1"/>
  <c r="E4533" i="1" s="1"/>
  <c r="F4533" i="1" s="1"/>
  <c r="G4533" i="1" s="1"/>
  <c r="H4533" i="1" s="1"/>
  <c r="I4533" i="1" s="1"/>
  <c r="A4534" i="1" s="1"/>
  <c r="T4534" i="1" s="1"/>
  <c r="P4531" i="1"/>
  <c r="Q4531" i="1"/>
  <c r="O4532" i="1"/>
  <c r="N4532" i="1"/>
  <c r="R4532" i="1" l="1"/>
  <c r="P4532" i="1" s="1"/>
  <c r="K4533" i="1"/>
  <c r="N4533" i="1" s="1"/>
  <c r="J4534" i="1"/>
  <c r="B4534" i="1" s="1"/>
  <c r="C4534" i="1" s="1"/>
  <c r="D4534" i="1" s="1"/>
  <c r="E4534" i="1" s="1"/>
  <c r="F4534" i="1" s="1"/>
  <c r="G4534" i="1" s="1"/>
  <c r="H4534" i="1" s="1"/>
  <c r="I4534" i="1" s="1"/>
  <c r="A4535" i="1" s="1"/>
  <c r="T4535" i="1" s="1"/>
  <c r="S4531" i="1"/>
  <c r="M4531" i="1" s="1"/>
  <c r="L4531" i="1" s="1"/>
  <c r="O4533" i="1"/>
  <c r="Q4532" i="1" l="1"/>
  <c r="S4532" i="1" s="1"/>
  <c r="M4532" i="1" s="1"/>
  <c r="L4532" i="1" s="1"/>
  <c r="J4535" i="1"/>
  <c r="B4535" i="1" s="1"/>
  <c r="C4535" i="1" s="1"/>
  <c r="D4535" i="1" s="1"/>
  <c r="E4535" i="1" s="1"/>
  <c r="F4535" i="1" s="1"/>
  <c r="G4535" i="1" s="1"/>
  <c r="H4535" i="1" s="1"/>
  <c r="I4535" i="1" s="1"/>
  <c r="A4536" i="1" s="1"/>
  <c r="K4534" i="1"/>
  <c r="N4534" i="1" s="1"/>
  <c r="R4533" i="1"/>
  <c r="O4534" i="1" l="1"/>
  <c r="R4534" i="1" s="1"/>
  <c r="K4535" i="1"/>
  <c r="N4535" i="1" s="1"/>
  <c r="J4536" i="1"/>
  <c r="B4536" i="1" s="1"/>
  <c r="C4536" i="1" s="1"/>
  <c r="T4536" i="1"/>
  <c r="Q4533" i="1"/>
  <c r="P4533" i="1"/>
  <c r="S4533" i="1" l="1"/>
  <c r="M4533" i="1" s="1"/>
  <c r="L4533" i="1" s="1"/>
  <c r="D4536" i="1" s="1"/>
  <c r="E4536" i="1" s="1"/>
  <c r="F4536" i="1" s="1"/>
  <c r="G4536" i="1" s="1"/>
  <c r="H4536" i="1" s="1"/>
  <c r="I4536" i="1" s="1"/>
  <c r="A4537" i="1" s="1"/>
  <c r="O4535" i="1"/>
  <c r="Q4534" i="1"/>
  <c r="P4534" i="1"/>
  <c r="S4534" i="1" s="1"/>
  <c r="M4534" i="1" s="1"/>
  <c r="L4534" i="1" s="1"/>
  <c r="R4535" i="1"/>
  <c r="K4536" i="1"/>
  <c r="T4537" i="1" l="1"/>
  <c r="J4537" i="1"/>
  <c r="B4537" i="1" s="1"/>
  <c r="C4537" i="1" s="1"/>
  <c r="D4537" i="1" s="1"/>
  <c r="E4537" i="1" s="1"/>
  <c r="F4537" i="1" s="1"/>
  <c r="G4537" i="1" s="1"/>
  <c r="H4537" i="1" s="1"/>
  <c r="I4537" i="1" s="1"/>
  <c r="A4538" i="1" s="1"/>
  <c r="O4536" i="1"/>
  <c r="N4536" i="1"/>
  <c r="Q4535" i="1"/>
  <c r="P4535" i="1"/>
  <c r="R4536" i="1" l="1"/>
  <c r="P4536" i="1" s="1"/>
  <c r="S4535" i="1"/>
  <c r="M4535" i="1" s="1"/>
  <c r="L4535" i="1" s="1"/>
  <c r="T4538" i="1"/>
  <c r="J4538" i="1"/>
  <c r="B4538" i="1" s="1"/>
  <c r="K4537" i="1"/>
  <c r="Q4536" i="1"/>
  <c r="S4536" i="1" l="1"/>
  <c r="M4536" i="1" s="1"/>
  <c r="L4536" i="1" s="1"/>
  <c r="C4538" i="1"/>
  <c r="D4538" i="1" s="1"/>
  <c r="E4538" i="1" s="1"/>
  <c r="F4538" i="1" s="1"/>
  <c r="G4538" i="1" s="1"/>
  <c r="H4538" i="1" s="1"/>
  <c r="I4538" i="1" s="1"/>
  <c r="A4539" i="1" s="1"/>
  <c r="T4539" i="1" s="1"/>
  <c r="K4538" i="1"/>
  <c r="N4537" i="1"/>
  <c r="O4537" i="1"/>
  <c r="J4539" i="1" l="1"/>
  <c r="B4539" i="1" s="1"/>
  <c r="C4539" i="1" s="1"/>
  <c r="D4539" i="1" s="1"/>
  <c r="E4539" i="1" s="1"/>
  <c r="F4539" i="1" s="1"/>
  <c r="G4539" i="1" s="1"/>
  <c r="H4539" i="1" s="1"/>
  <c r="I4539" i="1" s="1"/>
  <c r="A4540" i="1" s="1"/>
  <c r="T4540" i="1" s="1"/>
  <c r="R4537" i="1"/>
  <c r="Q4537" i="1" s="1"/>
  <c r="O4538" i="1"/>
  <c r="N4538" i="1"/>
  <c r="P4537" i="1" l="1"/>
  <c r="S4537" i="1" s="1"/>
  <c r="M4537" i="1" s="1"/>
  <c r="L4537" i="1" s="1"/>
  <c r="J4540" i="1"/>
  <c r="B4540" i="1" s="1"/>
  <c r="K4539" i="1"/>
  <c r="N4539" i="1" s="1"/>
  <c r="R4538" i="1"/>
  <c r="C4540" i="1" l="1"/>
  <c r="O4539" i="1"/>
  <c r="R4539" i="1" s="1"/>
  <c r="P4539" i="1" s="1"/>
  <c r="K4540" i="1"/>
  <c r="O4540" i="1" s="1"/>
  <c r="P4538" i="1"/>
  <c r="Q4538" i="1"/>
  <c r="S4538" i="1" l="1"/>
  <c r="M4538" i="1" s="1"/>
  <c r="L4538" i="1" s="1"/>
  <c r="D4540" i="1" s="1"/>
  <c r="E4540" i="1" s="1"/>
  <c r="F4540" i="1" s="1"/>
  <c r="G4540" i="1" s="1"/>
  <c r="H4540" i="1" s="1"/>
  <c r="I4540" i="1" s="1"/>
  <c r="A4541" i="1" s="1"/>
  <c r="J4541" i="1" s="1"/>
  <c r="B4541" i="1" s="1"/>
  <c r="Q4539" i="1"/>
  <c r="N4540" i="1"/>
  <c r="R4540" i="1" s="1"/>
  <c r="S4539" i="1"/>
  <c r="M4539" i="1" s="1"/>
  <c r="L4539" i="1" s="1"/>
  <c r="T4541" i="1" l="1"/>
  <c r="P4540" i="1"/>
  <c r="Q4540" i="1"/>
  <c r="K4541" i="1"/>
  <c r="C4541" i="1"/>
  <c r="D4541" i="1" s="1"/>
  <c r="E4541" i="1" s="1"/>
  <c r="F4541" i="1" s="1"/>
  <c r="G4541" i="1" s="1"/>
  <c r="H4541" i="1" s="1"/>
  <c r="I4541" i="1" s="1"/>
  <c r="A4542" i="1" s="1"/>
  <c r="S4540" i="1" l="1"/>
  <c r="M4540" i="1" s="1"/>
  <c r="L4540" i="1" s="1"/>
  <c r="T4542" i="1"/>
  <c r="J4542" i="1"/>
  <c r="B4542" i="1" s="1"/>
  <c r="C4542" i="1" s="1"/>
  <c r="D4542" i="1" s="1"/>
  <c r="E4542" i="1" s="1"/>
  <c r="F4542" i="1" s="1"/>
  <c r="G4542" i="1" s="1"/>
  <c r="H4542" i="1" s="1"/>
  <c r="I4542" i="1" s="1"/>
  <c r="A4543" i="1" s="1"/>
  <c r="N4541" i="1"/>
  <c r="O4541" i="1"/>
  <c r="R4541" i="1" l="1"/>
  <c r="P4541" i="1" s="1"/>
  <c r="T4543" i="1"/>
  <c r="J4543" i="1"/>
  <c r="B4543" i="1" s="1"/>
  <c r="C4543" i="1" s="1"/>
  <c r="D4543" i="1" s="1"/>
  <c r="E4543" i="1" s="1"/>
  <c r="F4543" i="1" s="1"/>
  <c r="G4543" i="1" s="1"/>
  <c r="H4543" i="1" s="1"/>
  <c r="I4543" i="1" s="1"/>
  <c r="A4544" i="1" s="1"/>
  <c r="Q4541" i="1"/>
  <c r="K4542" i="1"/>
  <c r="S4541" i="1" l="1"/>
  <c r="M4541" i="1" s="1"/>
  <c r="L4541" i="1" s="1"/>
  <c r="N4542" i="1"/>
  <c r="O4542" i="1"/>
  <c r="K4543" i="1"/>
  <c r="T4544" i="1"/>
  <c r="J4544" i="1"/>
  <c r="B4544" i="1" s="1"/>
  <c r="C4544" i="1" s="1"/>
  <c r="D4544" i="1" s="1"/>
  <c r="E4544" i="1" s="1"/>
  <c r="F4544" i="1" s="1"/>
  <c r="G4544" i="1" s="1"/>
  <c r="H4544" i="1" s="1"/>
  <c r="I4544" i="1" s="1"/>
  <c r="A4545" i="1" s="1"/>
  <c r="R4542" i="1" l="1"/>
  <c r="Q4542" i="1" s="1"/>
  <c r="N4543" i="1"/>
  <c r="O4543" i="1"/>
  <c r="K4544" i="1"/>
  <c r="P4542" i="1"/>
  <c r="T4545" i="1"/>
  <c r="J4545" i="1"/>
  <c r="B4545" i="1" s="1"/>
  <c r="C4545" i="1" s="1"/>
  <c r="D4545" i="1" s="1"/>
  <c r="E4545" i="1" s="1"/>
  <c r="F4545" i="1" s="1"/>
  <c r="G4545" i="1" s="1"/>
  <c r="H4545" i="1" s="1"/>
  <c r="I4545" i="1" s="1"/>
  <c r="A4546" i="1" s="1"/>
  <c r="R4543" i="1" l="1"/>
  <c r="P4543" i="1" s="1"/>
  <c r="S4542" i="1"/>
  <c r="M4542" i="1" s="1"/>
  <c r="L4542" i="1" s="1"/>
  <c r="T4546" i="1"/>
  <c r="J4546" i="1"/>
  <c r="B4546" i="1" s="1"/>
  <c r="C4546" i="1" s="1"/>
  <c r="D4546" i="1" s="1"/>
  <c r="E4546" i="1" s="1"/>
  <c r="F4546" i="1" s="1"/>
  <c r="G4546" i="1" s="1"/>
  <c r="H4546" i="1" s="1"/>
  <c r="I4546" i="1" s="1"/>
  <c r="A4547" i="1" s="1"/>
  <c r="O4544" i="1"/>
  <c r="N4544" i="1"/>
  <c r="K4545" i="1"/>
  <c r="Q4543" i="1" l="1"/>
  <c r="S4543" i="1" s="1"/>
  <c r="M4543" i="1" s="1"/>
  <c r="L4543" i="1" s="1"/>
  <c r="R4544" i="1"/>
  <c r="P4544" i="1" s="1"/>
  <c r="K4546" i="1"/>
  <c r="T4547" i="1"/>
  <c r="J4547" i="1"/>
  <c r="B4547" i="1" s="1"/>
  <c r="C4547" i="1" s="1"/>
  <c r="D4547" i="1" s="1"/>
  <c r="E4547" i="1" s="1"/>
  <c r="F4547" i="1" s="1"/>
  <c r="G4547" i="1" s="1"/>
  <c r="H4547" i="1" s="1"/>
  <c r="I4547" i="1" s="1"/>
  <c r="A4548" i="1" s="1"/>
  <c r="O4545" i="1"/>
  <c r="N4545" i="1"/>
  <c r="R4545" i="1" l="1"/>
  <c r="Q4544" i="1"/>
  <c r="S4544" i="1" s="1"/>
  <c r="M4544" i="1" s="1"/>
  <c r="L4544" i="1" s="1"/>
  <c r="K4547" i="1"/>
  <c r="T4548" i="1"/>
  <c r="J4548" i="1"/>
  <c r="B4548" i="1" s="1"/>
  <c r="C4548" i="1" s="1"/>
  <c r="D4548" i="1" s="1"/>
  <c r="E4548" i="1" s="1"/>
  <c r="F4548" i="1" s="1"/>
  <c r="G4548" i="1" s="1"/>
  <c r="H4548" i="1" s="1"/>
  <c r="I4548" i="1" s="1"/>
  <c r="A4549" i="1" s="1"/>
  <c r="P4545" i="1"/>
  <c r="Q4545" i="1"/>
  <c r="O4546" i="1"/>
  <c r="N4546" i="1"/>
  <c r="S4545" i="1" l="1"/>
  <c r="M4545" i="1" s="1"/>
  <c r="L4545" i="1" s="1"/>
  <c r="R4546" i="1"/>
  <c r="P4546" i="1" s="1"/>
  <c r="K4548" i="1"/>
  <c r="J4549" i="1"/>
  <c r="B4549" i="1" s="1"/>
  <c r="C4549" i="1" s="1"/>
  <c r="D4549" i="1" s="1"/>
  <c r="E4549" i="1" s="1"/>
  <c r="F4549" i="1" s="1"/>
  <c r="G4549" i="1" s="1"/>
  <c r="H4549" i="1" s="1"/>
  <c r="I4549" i="1" s="1"/>
  <c r="A4550" i="1" s="1"/>
  <c r="T4549" i="1"/>
  <c r="O4547" i="1"/>
  <c r="N4547" i="1"/>
  <c r="Q4546" i="1" l="1"/>
  <c r="S4546" i="1" s="1"/>
  <c r="M4546" i="1" s="1"/>
  <c r="L4546" i="1" s="1"/>
  <c r="K4549" i="1"/>
  <c r="T4550" i="1"/>
  <c r="J4550" i="1"/>
  <c r="B4550" i="1" s="1"/>
  <c r="C4550" i="1" s="1"/>
  <c r="D4550" i="1" s="1"/>
  <c r="E4550" i="1" s="1"/>
  <c r="F4550" i="1" s="1"/>
  <c r="G4550" i="1" s="1"/>
  <c r="H4550" i="1" s="1"/>
  <c r="I4550" i="1" s="1"/>
  <c r="A4551" i="1" s="1"/>
  <c r="R4547" i="1"/>
  <c r="N4548" i="1"/>
  <c r="O4548" i="1"/>
  <c r="K4550" i="1" l="1"/>
  <c r="Q4547" i="1"/>
  <c r="P4547" i="1"/>
  <c r="J4551" i="1"/>
  <c r="B4551" i="1" s="1"/>
  <c r="C4551" i="1" s="1"/>
  <c r="D4551" i="1" s="1"/>
  <c r="E4551" i="1" s="1"/>
  <c r="F4551" i="1" s="1"/>
  <c r="G4551" i="1" s="1"/>
  <c r="H4551" i="1" s="1"/>
  <c r="I4551" i="1" s="1"/>
  <c r="A4552" i="1" s="1"/>
  <c r="T4551" i="1"/>
  <c r="R4548" i="1"/>
  <c r="O4549" i="1"/>
  <c r="N4549" i="1"/>
  <c r="S4547" i="1" l="1"/>
  <c r="M4547" i="1" s="1"/>
  <c r="L4547" i="1" s="1"/>
  <c r="T4552" i="1"/>
  <c r="J4552" i="1"/>
  <c r="B4552" i="1" s="1"/>
  <c r="R4549" i="1"/>
  <c r="K4551" i="1"/>
  <c r="P4548" i="1"/>
  <c r="Q4548" i="1"/>
  <c r="O4550" i="1"/>
  <c r="N4550" i="1"/>
  <c r="S4548" i="1" l="1"/>
  <c r="M4548" i="1" s="1"/>
  <c r="L4548" i="1" s="1"/>
  <c r="C4552" i="1"/>
  <c r="D4552" i="1" s="1"/>
  <c r="E4552" i="1" s="1"/>
  <c r="F4552" i="1" s="1"/>
  <c r="G4552" i="1" s="1"/>
  <c r="H4552" i="1" s="1"/>
  <c r="I4552" i="1" s="1"/>
  <c r="A4553" i="1" s="1"/>
  <c r="J4553" i="1" s="1"/>
  <c r="B4553" i="1" s="1"/>
  <c r="N4551" i="1"/>
  <c r="O4551" i="1"/>
  <c r="K4552" i="1"/>
  <c r="T4553" i="1"/>
  <c r="R4550" i="1"/>
  <c r="P4549" i="1"/>
  <c r="Q4549" i="1"/>
  <c r="C4553" i="1" l="1"/>
  <c r="S4549" i="1"/>
  <c r="M4549" i="1" s="1"/>
  <c r="L4549" i="1" s="1"/>
  <c r="D4553" i="1" s="1"/>
  <c r="R4551" i="1"/>
  <c r="P4551" i="1" s="1"/>
  <c r="Q4550" i="1"/>
  <c r="P4550" i="1"/>
  <c r="N4552" i="1"/>
  <c r="O4552" i="1"/>
  <c r="K4553" i="1"/>
  <c r="R4552" i="1" l="1"/>
  <c r="Q4552" i="1" s="1"/>
  <c r="Q4551" i="1"/>
  <c r="S4550" i="1"/>
  <c r="M4550" i="1" s="1"/>
  <c r="L4550" i="1" s="1"/>
  <c r="E4553" i="1" s="1"/>
  <c r="P4552" i="1"/>
  <c r="O4553" i="1"/>
  <c r="N4553" i="1"/>
  <c r="S4551" i="1"/>
  <c r="M4551" i="1" s="1"/>
  <c r="L4551" i="1" s="1"/>
  <c r="F4553" i="1" l="1"/>
  <c r="G4553" i="1" s="1"/>
  <c r="H4553" i="1" s="1"/>
  <c r="I4553" i="1" s="1"/>
  <c r="A4554" i="1" s="1"/>
  <c r="J4554" i="1" s="1"/>
  <c r="B4554" i="1" s="1"/>
  <c r="S4552" i="1"/>
  <c r="M4552" i="1" s="1"/>
  <c r="L4552" i="1" s="1"/>
  <c r="R4553" i="1"/>
  <c r="Q4553" i="1" s="1"/>
  <c r="T4554" i="1" l="1"/>
  <c r="C4554" i="1"/>
  <c r="P4553" i="1"/>
  <c r="S4553" i="1" s="1"/>
  <c r="M4553" i="1" s="1"/>
  <c r="L4553" i="1" s="1"/>
  <c r="D4554" i="1" s="1"/>
  <c r="E4554" i="1" s="1"/>
  <c r="F4554" i="1" s="1"/>
  <c r="G4554" i="1" s="1"/>
  <c r="H4554" i="1" s="1"/>
  <c r="I4554" i="1" s="1"/>
  <c r="A4555" i="1" s="1"/>
  <c r="K4554" i="1"/>
  <c r="T4555" i="1" l="1"/>
  <c r="J4555" i="1"/>
  <c r="B4555" i="1" s="1"/>
  <c r="N4554" i="1"/>
  <c r="O4554" i="1"/>
  <c r="R4554" i="1" l="1"/>
  <c r="P4554" i="1" s="1"/>
  <c r="K4555" i="1"/>
  <c r="Q4554" i="1" l="1"/>
  <c r="S4554" i="1" s="1"/>
  <c r="M4554" i="1" s="1"/>
  <c r="L4554" i="1" s="1"/>
  <c r="C4555" i="1" s="1"/>
  <c r="D4555" i="1" s="1"/>
  <c r="E4555" i="1" s="1"/>
  <c r="F4555" i="1" s="1"/>
  <c r="G4555" i="1" s="1"/>
  <c r="H4555" i="1" s="1"/>
  <c r="I4555" i="1" s="1"/>
  <c r="A4556" i="1" s="1"/>
  <c r="N4555" i="1"/>
  <c r="O4555" i="1"/>
  <c r="R4555" i="1" l="1"/>
  <c r="J4556" i="1"/>
  <c r="B4556" i="1" s="1"/>
  <c r="T4556" i="1"/>
  <c r="P4555" i="1"/>
  <c r="Q4555" i="1"/>
  <c r="K4556" i="1" l="1"/>
  <c r="O4556" i="1" s="1"/>
  <c r="S4555" i="1"/>
  <c r="M4555" i="1" s="1"/>
  <c r="L4555" i="1" s="1"/>
  <c r="C4556" i="1" s="1"/>
  <c r="D4556" i="1" s="1"/>
  <c r="E4556" i="1" s="1"/>
  <c r="F4556" i="1" s="1"/>
  <c r="G4556" i="1" s="1"/>
  <c r="H4556" i="1" s="1"/>
  <c r="I4556" i="1" s="1"/>
  <c r="A4557" i="1" s="1"/>
  <c r="N4556" i="1" l="1"/>
  <c r="R4556" i="1" s="1"/>
  <c r="J4557" i="1"/>
  <c r="B4557" i="1" s="1"/>
  <c r="T4557" i="1"/>
  <c r="K4557" i="1" l="1"/>
  <c r="P4556" i="1"/>
  <c r="Q4556" i="1"/>
  <c r="S4556" i="1" l="1"/>
  <c r="M4556" i="1" s="1"/>
  <c r="L4556" i="1" s="1"/>
  <c r="C4557" i="1" s="1"/>
  <c r="D4557" i="1" s="1"/>
  <c r="E4557" i="1" s="1"/>
  <c r="F4557" i="1" s="1"/>
  <c r="G4557" i="1" s="1"/>
  <c r="H4557" i="1" s="1"/>
  <c r="I4557" i="1" s="1"/>
  <c r="A4558" i="1" s="1"/>
  <c r="T4558" i="1" s="1"/>
  <c r="N4557" i="1"/>
  <c r="O4557" i="1"/>
  <c r="J4558" i="1" l="1"/>
  <c r="B4558" i="1" s="1"/>
  <c r="C4558" i="1" s="1"/>
  <c r="D4558" i="1" s="1"/>
  <c r="E4558" i="1" s="1"/>
  <c r="F4558" i="1" s="1"/>
  <c r="G4558" i="1" s="1"/>
  <c r="H4558" i="1" s="1"/>
  <c r="I4558" i="1" s="1"/>
  <c r="A4559" i="1" s="1"/>
  <c r="T4559" i="1" s="1"/>
  <c r="R4557" i="1"/>
  <c r="P4557" i="1" s="1"/>
  <c r="J4559" i="1" l="1"/>
  <c r="K4559" i="1" s="1"/>
  <c r="O4559" i="1" s="1"/>
  <c r="K4558" i="1"/>
  <c r="Q4557" i="1"/>
  <c r="S4557" i="1" s="1"/>
  <c r="M4557" i="1" s="1"/>
  <c r="L4557" i="1" s="1"/>
  <c r="N4558" i="1"/>
  <c r="O4558" i="1"/>
  <c r="R4558" i="1" s="1"/>
  <c r="N4559" i="1" l="1"/>
  <c r="R4559" i="1" s="1"/>
  <c r="P4559" i="1" s="1"/>
  <c r="B4559" i="1"/>
  <c r="C4559" i="1" s="1"/>
  <c r="D4559" i="1" s="1"/>
  <c r="E4559" i="1" s="1"/>
  <c r="F4559" i="1" s="1"/>
  <c r="G4559" i="1" s="1"/>
  <c r="H4559" i="1" s="1"/>
  <c r="I4559" i="1" s="1"/>
  <c r="A4560" i="1" s="1"/>
  <c r="T4560" i="1" s="1"/>
  <c r="P4558" i="1"/>
  <c r="Q4558" i="1"/>
  <c r="Q4559" i="1" l="1"/>
  <c r="S4559" i="1" s="1"/>
  <c r="M4559" i="1" s="1"/>
  <c r="L4559" i="1" s="1"/>
  <c r="S4558" i="1"/>
  <c r="M4558" i="1" s="1"/>
  <c r="L4558" i="1" s="1"/>
  <c r="J4560" i="1"/>
  <c r="B4560" i="1" s="1"/>
  <c r="C4560" i="1" l="1"/>
  <c r="D4560" i="1" s="1"/>
  <c r="E4560" i="1" s="1"/>
  <c r="F4560" i="1" s="1"/>
  <c r="G4560" i="1" s="1"/>
  <c r="H4560" i="1" s="1"/>
  <c r="I4560" i="1" s="1"/>
  <c r="A4561" i="1" s="1"/>
  <c r="T4561" i="1" s="1"/>
  <c r="K4560" i="1"/>
  <c r="O4560" i="1" s="1"/>
  <c r="N4560" i="1" l="1"/>
  <c r="R4560" i="1" s="1"/>
  <c r="P4560" i="1" s="1"/>
  <c r="J4561" i="1"/>
  <c r="B4561" i="1" s="1"/>
  <c r="C4561" i="1" s="1"/>
  <c r="D4561" i="1" s="1"/>
  <c r="E4561" i="1" s="1"/>
  <c r="F4561" i="1" s="1"/>
  <c r="G4561" i="1" s="1"/>
  <c r="H4561" i="1" s="1"/>
  <c r="I4561" i="1" s="1"/>
  <c r="A4562" i="1" s="1"/>
  <c r="T4562" i="1" s="1"/>
  <c r="K4561" i="1" l="1"/>
  <c r="N4561" i="1" s="1"/>
  <c r="J4562" i="1"/>
  <c r="B4562" i="1" s="1"/>
  <c r="Q4560" i="1"/>
  <c r="S4560" i="1" s="1"/>
  <c r="M4560" i="1" s="1"/>
  <c r="L4560" i="1" s="1"/>
  <c r="C4562" i="1" s="1"/>
  <c r="D4562" i="1" s="1"/>
  <c r="E4562" i="1" s="1"/>
  <c r="F4562" i="1" s="1"/>
  <c r="G4562" i="1" s="1"/>
  <c r="H4562" i="1" s="1"/>
  <c r="I4562" i="1" s="1"/>
  <c r="A4563" i="1" s="1"/>
  <c r="O4561" i="1"/>
  <c r="R4561" i="1" l="1"/>
  <c r="Q4561" i="1" s="1"/>
  <c r="K4562" i="1"/>
  <c r="N4562" i="1" s="1"/>
  <c r="J4563" i="1"/>
  <c r="B4563" i="1" s="1"/>
  <c r="C4563" i="1" s="1"/>
  <c r="D4563" i="1" s="1"/>
  <c r="E4563" i="1" s="1"/>
  <c r="F4563" i="1" s="1"/>
  <c r="G4563" i="1" s="1"/>
  <c r="H4563" i="1" s="1"/>
  <c r="I4563" i="1" s="1"/>
  <c r="A4564" i="1" s="1"/>
  <c r="T4563" i="1"/>
  <c r="P4561" i="1" l="1"/>
  <c r="S4561" i="1" s="1"/>
  <c r="M4561" i="1" s="1"/>
  <c r="L4561" i="1" s="1"/>
  <c r="O4562" i="1"/>
  <c r="R4562" i="1" s="1"/>
  <c r="P4562" i="1" s="1"/>
  <c r="K4563" i="1"/>
  <c r="J4564" i="1"/>
  <c r="B4564" i="1" s="1"/>
  <c r="T4564" i="1"/>
  <c r="Q4562" i="1" l="1"/>
  <c r="S4562" i="1" s="1"/>
  <c r="M4562" i="1" s="1"/>
  <c r="L4562" i="1" s="1"/>
  <c r="K4564" i="1"/>
  <c r="N4563" i="1"/>
  <c r="O4563" i="1"/>
  <c r="C4564" i="1"/>
  <c r="D4564" i="1" s="1"/>
  <c r="E4564" i="1" s="1"/>
  <c r="F4564" i="1" s="1"/>
  <c r="G4564" i="1" s="1"/>
  <c r="H4564" i="1" s="1"/>
  <c r="I4564" i="1" s="1"/>
  <c r="A4565" i="1" s="1"/>
  <c r="R4563" i="1" l="1"/>
  <c r="Q4563" i="1" s="1"/>
  <c r="J4565" i="1"/>
  <c r="B4565" i="1" s="1"/>
  <c r="C4565" i="1" s="1"/>
  <c r="D4565" i="1" s="1"/>
  <c r="E4565" i="1" s="1"/>
  <c r="F4565" i="1" s="1"/>
  <c r="G4565" i="1" s="1"/>
  <c r="H4565" i="1" s="1"/>
  <c r="I4565" i="1" s="1"/>
  <c r="A4566" i="1" s="1"/>
  <c r="T4565" i="1"/>
  <c r="P4563" i="1"/>
  <c r="O4564" i="1"/>
  <c r="N4564" i="1"/>
  <c r="S4563" i="1" l="1"/>
  <c r="M4563" i="1" s="1"/>
  <c r="L4563" i="1" s="1"/>
  <c r="K4565" i="1"/>
  <c r="R4564" i="1"/>
  <c r="T4566" i="1"/>
  <c r="J4566" i="1"/>
  <c r="B4566" i="1" s="1"/>
  <c r="C4566" i="1" s="1"/>
  <c r="D4566" i="1" s="1"/>
  <c r="E4566" i="1" s="1"/>
  <c r="F4566" i="1" s="1"/>
  <c r="G4566" i="1" s="1"/>
  <c r="H4566" i="1" s="1"/>
  <c r="I4566" i="1" s="1"/>
  <c r="A4567" i="1" s="1"/>
  <c r="J4567" i="1" l="1"/>
  <c r="B4567" i="1" s="1"/>
  <c r="C4567" i="1" s="1"/>
  <c r="D4567" i="1" s="1"/>
  <c r="E4567" i="1" s="1"/>
  <c r="F4567" i="1" s="1"/>
  <c r="G4567" i="1" s="1"/>
  <c r="H4567" i="1" s="1"/>
  <c r="I4567" i="1" s="1"/>
  <c r="A4568" i="1" s="1"/>
  <c r="T4567" i="1"/>
  <c r="Q4564" i="1"/>
  <c r="P4564" i="1"/>
  <c r="S4564" i="1" s="1"/>
  <c r="M4564" i="1" s="1"/>
  <c r="L4564" i="1" s="1"/>
  <c r="K4566" i="1"/>
  <c r="N4565" i="1"/>
  <c r="O4565" i="1"/>
  <c r="R4565" i="1" l="1"/>
  <c r="P4565" i="1" s="1"/>
  <c r="O4566" i="1"/>
  <c r="N4566" i="1"/>
  <c r="K4567" i="1"/>
  <c r="T4568" i="1"/>
  <c r="J4568" i="1"/>
  <c r="B4568" i="1" s="1"/>
  <c r="C4568" i="1" s="1"/>
  <c r="D4568" i="1" s="1"/>
  <c r="E4568" i="1" s="1"/>
  <c r="F4568" i="1" s="1"/>
  <c r="G4568" i="1" s="1"/>
  <c r="H4568" i="1" s="1"/>
  <c r="I4568" i="1" s="1"/>
  <c r="A4569" i="1" s="1"/>
  <c r="Q4565" i="1" l="1"/>
  <c r="T4569" i="1"/>
  <c r="J4569" i="1"/>
  <c r="B4569" i="1" s="1"/>
  <c r="C4569" i="1" s="1"/>
  <c r="D4569" i="1" s="1"/>
  <c r="E4569" i="1" s="1"/>
  <c r="F4569" i="1" s="1"/>
  <c r="G4569" i="1" s="1"/>
  <c r="H4569" i="1" s="1"/>
  <c r="I4569" i="1" s="1"/>
  <c r="A4570" i="1" s="1"/>
  <c r="R4566" i="1"/>
  <c r="K4568" i="1"/>
  <c r="N4567" i="1"/>
  <c r="O4567" i="1"/>
  <c r="R4567" i="1" s="1"/>
  <c r="S4565" i="1"/>
  <c r="M4565" i="1" s="1"/>
  <c r="L4565" i="1" s="1"/>
  <c r="P4567" i="1" l="1"/>
  <c r="Q4567" i="1"/>
  <c r="O4568" i="1"/>
  <c r="N4568" i="1"/>
  <c r="K4569" i="1"/>
  <c r="J4570" i="1"/>
  <c r="B4570" i="1" s="1"/>
  <c r="C4570" i="1" s="1"/>
  <c r="D4570" i="1" s="1"/>
  <c r="E4570" i="1" s="1"/>
  <c r="F4570" i="1" s="1"/>
  <c r="G4570" i="1" s="1"/>
  <c r="H4570" i="1" s="1"/>
  <c r="I4570" i="1" s="1"/>
  <c r="A4571" i="1" s="1"/>
  <c r="T4570" i="1"/>
  <c r="Q4566" i="1"/>
  <c r="P4566" i="1"/>
  <c r="S4566" i="1" l="1"/>
  <c r="M4566" i="1" s="1"/>
  <c r="L4566" i="1" s="1"/>
  <c r="S4567" i="1"/>
  <c r="M4567" i="1" s="1"/>
  <c r="T4571" i="1"/>
  <c r="J4571" i="1"/>
  <c r="B4571" i="1" s="1"/>
  <c r="K4570" i="1"/>
  <c r="R4568" i="1"/>
  <c r="N4569" i="1"/>
  <c r="O4569" i="1"/>
  <c r="C4571" i="1" l="1"/>
  <c r="D4571" i="1" s="1"/>
  <c r="E4571" i="1" s="1"/>
  <c r="F4571" i="1" s="1"/>
  <c r="G4571" i="1" s="1"/>
  <c r="H4571" i="1" s="1"/>
  <c r="I4571" i="1" s="1"/>
  <c r="A4572" i="1" s="1"/>
  <c r="L4567" i="1"/>
  <c r="P4568" i="1"/>
  <c r="Q4568" i="1"/>
  <c r="K4571" i="1"/>
  <c r="N4570" i="1"/>
  <c r="O4570" i="1"/>
  <c r="R4569" i="1"/>
  <c r="R4570" i="1" l="1"/>
  <c r="S4568" i="1"/>
  <c r="M4568" i="1" s="1"/>
  <c r="L4568" i="1" s="1"/>
  <c r="P4569" i="1"/>
  <c r="Q4569" i="1"/>
  <c r="Q4570" i="1"/>
  <c r="P4570" i="1"/>
  <c r="S4570" i="1" s="1"/>
  <c r="O4571" i="1"/>
  <c r="N4571" i="1"/>
  <c r="J4572" i="1"/>
  <c r="B4572" i="1" s="1"/>
  <c r="C4572" i="1" s="1"/>
  <c r="D4572" i="1" s="1"/>
  <c r="E4572" i="1" s="1"/>
  <c r="F4572" i="1" s="1"/>
  <c r="G4572" i="1" s="1"/>
  <c r="H4572" i="1" s="1"/>
  <c r="I4572" i="1" s="1"/>
  <c r="A4573" i="1" s="1"/>
  <c r="T4572" i="1"/>
  <c r="R4571" i="1" l="1"/>
  <c r="P4571" i="1" s="1"/>
  <c r="S4569" i="1"/>
  <c r="M4569" i="1" s="1"/>
  <c r="L4569" i="1" s="1"/>
  <c r="M4570" i="1"/>
  <c r="L4570" i="1" s="1"/>
  <c r="J4573" i="1"/>
  <c r="B4573" i="1" s="1"/>
  <c r="C4573" i="1" s="1"/>
  <c r="D4573" i="1" s="1"/>
  <c r="E4573" i="1" s="1"/>
  <c r="F4573" i="1" s="1"/>
  <c r="G4573" i="1" s="1"/>
  <c r="H4573" i="1" s="1"/>
  <c r="I4573" i="1" s="1"/>
  <c r="A4574" i="1" s="1"/>
  <c r="T4573" i="1"/>
  <c r="K4572" i="1"/>
  <c r="Q4571" i="1" l="1"/>
  <c r="S4571" i="1" s="1"/>
  <c r="M4571" i="1" s="1"/>
  <c r="L4571" i="1" s="1"/>
  <c r="T4574" i="1"/>
  <c r="J4574" i="1"/>
  <c r="B4574" i="1" s="1"/>
  <c r="C4574" i="1" s="1"/>
  <c r="D4574" i="1" s="1"/>
  <c r="E4574" i="1" s="1"/>
  <c r="F4574" i="1" s="1"/>
  <c r="G4574" i="1" s="1"/>
  <c r="H4574" i="1" s="1"/>
  <c r="I4574" i="1" s="1"/>
  <c r="A4575" i="1" s="1"/>
  <c r="K4573" i="1"/>
  <c r="N4572" i="1"/>
  <c r="O4572" i="1"/>
  <c r="R4572" i="1" l="1"/>
  <c r="P4572" i="1" s="1"/>
  <c r="K4574" i="1"/>
  <c r="T4575" i="1"/>
  <c r="J4575" i="1"/>
  <c r="B4575" i="1" s="1"/>
  <c r="C4575" i="1" s="1"/>
  <c r="D4575" i="1" s="1"/>
  <c r="E4575" i="1" s="1"/>
  <c r="F4575" i="1" s="1"/>
  <c r="G4575" i="1" s="1"/>
  <c r="H4575" i="1" s="1"/>
  <c r="I4575" i="1" s="1"/>
  <c r="A4576" i="1" s="1"/>
  <c r="O4573" i="1"/>
  <c r="N4573" i="1"/>
  <c r="R4573" i="1" l="1"/>
  <c r="P4573" i="1" s="1"/>
  <c r="Q4572" i="1"/>
  <c r="S4572" i="1" s="1"/>
  <c r="M4572" i="1" s="1"/>
  <c r="L4572" i="1" s="1"/>
  <c r="T4576" i="1"/>
  <c r="J4576" i="1"/>
  <c r="B4576" i="1" s="1"/>
  <c r="O4574" i="1"/>
  <c r="N4574" i="1"/>
  <c r="K4575" i="1"/>
  <c r="Q4573" i="1" l="1"/>
  <c r="S4573" i="1" s="1"/>
  <c r="M4573" i="1" s="1"/>
  <c r="L4573" i="1" s="1"/>
  <c r="R4574" i="1"/>
  <c r="P4574" i="1" s="1"/>
  <c r="C4576" i="1"/>
  <c r="D4576" i="1" s="1"/>
  <c r="E4576" i="1" s="1"/>
  <c r="F4576" i="1" s="1"/>
  <c r="G4576" i="1" s="1"/>
  <c r="H4576" i="1" s="1"/>
  <c r="I4576" i="1" s="1"/>
  <c r="A4577" i="1" s="1"/>
  <c r="T4577" i="1" s="1"/>
  <c r="O4575" i="1"/>
  <c r="N4575" i="1"/>
  <c r="K4576" i="1"/>
  <c r="Q4574" i="1" l="1"/>
  <c r="R4575" i="1"/>
  <c r="Q4575" i="1" s="1"/>
  <c r="J4577" i="1"/>
  <c r="B4577" i="1" s="1"/>
  <c r="C4577" i="1" s="1"/>
  <c r="D4577" i="1" s="1"/>
  <c r="E4577" i="1" s="1"/>
  <c r="F4577" i="1" s="1"/>
  <c r="G4577" i="1" s="1"/>
  <c r="H4577" i="1" s="1"/>
  <c r="I4577" i="1" s="1"/>
  <c r="A4578" i="1" s="1"/>
  <c r="J4578" i="1" s="1"/>
  <c r="B4578" i="1" s="1"/>
  <c r="C4578" i="1" s="1"/>
  <c r="D4578" i="1" s="1"/>
  <c r="E4578" i="1" s="1"/>
  <c r="F4578" i="1" s="1"/>
  <c r="G4578" i="1" s="1"/>
  <c r="H4578" i="1" s="1"/>
  <c r="I4578" i="1" s="1"/>
  <c r="A4579" i="1" s="1"/>
  <c r="S4574" i="1"/>
  <c r="M4574" i="1" s="1"/>
  <c r="L4574" i="1" s="1"/>
  <c r="O4576" i="1"/>
  <c r="N4576" i="1"/>
  <c r="P4575" i="1" l="1"/>
  <c r="S4575" i="1" s="1"/>
  <c r="M4575" i="1" s="1"/>
  <c r="L4575" i="1" s="1"/>
  <c r="K4577" i="1"/>
  <c r="O4577" i="1" s="1"/>
  <c r="T4578" i="1"/>
  <c r="R4576" i="1"/>
  <c r="K4578" i="1"/>
  <c r="N4577" i="1"/>
  <c r="T4579" i="1"/>
  <c r="J4579" i="1"/>
  <c r="B4579" i="1" s="1"/>
  <c r="C4579" i="1" s="1"/>
  <c r="R4577" i="1" l="1"/>
  <c r="D4579" i="1"/>
  <c r="E4579" i="1" s="1"/>
  <c r="F4579" i="1" s="1"/>
  <c r="G4579" i="1" s="1"/>
  <c r="H4579" i="1" s="1"/>
  <c r="I4579" i="1" s="1"/>
  <c r="A4580" i="1" s="1"/>
  <c r="J4580" i="1" s="1"/>
  <c r="B4580" i="1" s="1"/>
  <c r="P4577" i="1"/>
  <c r="Q4577" i="1"/>
  <c r="S4577" i="1" s="1"/>
  <c r="K4579" i="1"/>
  <c r="O4578" i="1"/>
  <c r="N4578" i="1"/>
  <c r="Q4576" i="1"/>
  <c r="P4576" i="1"/>
  <c r="T4580" i="1" l="1"/>
  <c r="S4576" i="1"/>
  <c r="M4576" i="1" s="1"/>
  <c r="L4576" i="1" s="1"/>
  <c r="C4580" i="1" s="1"/>
  <c r="D4580" i="1" s="1"/>
  <c r="E4580" i="1" s="1"/>
  <c r="F4580" i="1" s="1"/>
  <c r="G4580" i="1" s="1"/>
  <c r="H4580" i="1" s="1"/>
  <c r="I4580" i="1" s="1"/>
  <c r="A4581" i="1" s="1"/>
  <c r="R4578" i="1"/>
  <c r="P4578" i="1" s="1"/>
  <c r="Q4578" i="1"/>
  <c r="K4580" i="1"/>
  <c r="O4579" i="1"/>
  <c r="N4579" i="1"/>
  <c r="M4577" i="1"/>
  <c r="L4577" i="1" s="1"/>
  <c r="R4579" i="1" l="1"/>
  <c r="N4580" i="1"/>
  <c r="O4580" i="1"/>
  <c r="S4578" i="1"/>
  <c r="M4578" i="1" s="1"/>
  <c r="L4578" i="1" s="1"/>
  <c r="J4581" i="1"/>
  <c r="B4581" i="1" s="1"/>
  <c r="C4581" i="1" s="1"/>
  <c r="D4581" i="1" s="1"/>
  <c r="E4581" i="1" s="1"/>
  <c r="F4581" i="1" s="1"/>
  <c r="G4581" i="1" s="1"/>
  <c r="H4581" i="1" s="1"/>
  <c r="I4581" i="1" s="1"/>
  <c r="A4582" i="1" s="1"/>
  <c r="T4581" i="1"/>
  <c r="R4580" i="1" l="1"/>
  <c r="P4580" i="1" s="1"/>
  <c r="K4581" i="1"/>
  <c r="T4582" i="1"/>
  <c r="J4582" i="1"/>
  <c r="B4582" i="1" s="1"/>
  <c r="C4582" i="1" s="1"/>
  <c r="D4582" i="1" s="1"/>
  <c r="E4582" i="1" s="1"/>
  <c r="F4582" i="1" s="1"/>
  <c r="G4582" i="1" s="1"/>
  <c r="H4582" i="1" s="1"/>
  <c r="I4582" i="1" s="1"/>
  <c r="A4583" i="1" s="1"/>
  <c r="Q4579" i="1"/>
  <c r="P4579" i="1"/>
  <c r="Q4580" i="1" l="1"/>
  <c r="S4580" i="1" s="1"/>
  <c r="O4581" i="1"/>
  <c r="N4581" i="1"/>
  <c r="S4579" i="1"/>
  <c r="M4579" i="1" s="1"/>
  <c r="L4579" i="1" s="1"/>
  <c r="K4582" i="1"/>
  <c r="J4583" i="1"/>
  <c r="B4583" i="1" s="1"/>
  <c r="T4583" i="1"/>
  <c r="M4580" i="1" l="1"/>
  <c r="L4580" i="1" s="1"/>
  <c r="K4583" i="1"/>
  <c r="O4582" i="1"/>
  <c r="N4582" i="1"/>
  <c r="C4583" i="1"/>
  <c r="D4583" i="1" s="1"/>
  <c r="E4583" i="1" s="1"/>
  <c r="F4583" i="1" s="1"/>
  <c r="G4583" i="1" s="1"/>
  <c r="H4583" i="1" s="1"/>
  <c r="I4583" i="1" s="1"/>
  <c r="A4584" i="1" s="1"/>
  <c r="R4581" i="1"/>
  <c r="J4584" i="1" l="1"/>
  <c r="B4584" i="1" s="1"/>
  <c r="C4584" i="1" s="1"/>
  <c r="D4584" i="1" s="1"/>
  <c r="E4584" i="1" s="1"/>
  <c r="F4584" i="1" s="1"/>
  <c r="G4584" i="1" s="1"/>
  <c r="H4584" i="1" s="1"/>
  <c r="I4584" i="1" s="1"/>
  <c r="A4585" i="1" s="1"/>
  <c r="T4584" i="1"/>
  <c r="Q4581" i="1"/>
  <c r="P4581" i="1"/>
  <c r="R4582" i="1"/>
  <c r="N4583" i="1"/>
  <c r="O4583" i="1"/>
  <c r="S4581" i="1" l="1"/>
  <c r="M4581" i="1" s="1"/>
  <c r="L4581" i="1" s="1"/>
  <c r="K4584" i="1"/>
  <c r="Q4582" i="1"/>
  <c r="P4582" i="1"/>
  <c r="R4583" i="1"/>
  <c r="T4585" i="1"/>
  <c r="J4585" i="1"/>
  <c r="B4585" i="1" s="1"/>
  <c r="C4585" i="1" l="1"/>
  <c r="D4585" i="1" s="1"/>
  <c r="E4585" i="1" s="1"/>
  <c r="F4585" i="1" s="1"/>
  <c r="G4585" i="1" s="1"/>
  <c r="H4585" i="1" s="1"/>
  <c r="I4585" i="1" s="1"/>
  <c r="A4586" i="1" s="1"/>
  <c r="S4582" i="1"/>
  <c r="M4582" i="1" s="1"/>
  <c r="L4582" i="1" s="1"/>
  <c r="Q4583" i="1"/>
  <c r="P4583" i="1"/>
  <c r="T4586" i="1"/>
  <c r="J4586" i="1"/>
  <c r="B4586" i="1" s="1"/>
  <c r="K4585" i="1"/>
  <c r="O4584" i="1"/>
  <c r="N4584" i="1"/>
  <c r="C4586" i="1" l="1"/>
  <c r="D4586" i="1" s="1"/>
  <c r="E4586" i="1" s="1"/>
  <c r="F4586" i="1" s="1"/>
  <c r="G4586" i="1" s="1"/>
  <c r="H4586" i="1" s="1"/>
  <c r="I4586" i="1" s="1"/>
  <c r="A4587" i="1" s="1"/>
  <c r="J4587" i="1" s="1"/>
  <c r="B4587" i="1" s="1"/>
  <c r="S4583" i="1"/>
  <c r="M4583" i="1" s="1"/>
  <c r="L4583" i="1" s="1"/>
  <c r="N4585" i="1"/>
  <c r="O4585" i="1"/>
  <c r="R4584" i="1"/>
  <c r="K4586" i="1"/>
  <c r="R4585" i="1" l="1"/>
  <c r="C4587" i="1"/>
  <c r="D4587" i="1" s="1"/>
  <c r="E4587" i="1" s="1"/>
  <c r="F4587" i="1" s="1"/>
  <c r="G4587" i="1" s="1"/>
  <c r="H4587" i="1" s="1"/>
  <c r="I4587" i="1" s="1"/>
  <c r="A4588" i="1" s="1"/>
  <c r="T4587" i="1"/>
  <c r="N4586" i="1"/>
  <c r="O4586" i="1"/>
  <c r="Q4584" i="1"/>
  <c r="P4584" i="1"/>
  <c r="S4584" i="1" s="1"/>
  <c r="M4584" i="1" s="1"/>
  <c r="L4584" i="1" s="1"/>
  <c r="P4585" i="1"/>
  <c r="Q4585" i="1"/>
  <c r="K4587" i="1"/>
  <c r="J4588" i="1"/>
  <c r="B4588" i="1" s="1"/>
  <c r="C4588" i="1" s="1"/>
  <c r="D4588" i="1" s="1"/>
  <c r="E4588" i="1" s="1"/>
  <c r="F4588" i="1" s="1"/>
  <c r="G4588" i="1" s="1"/>
  <c r="H4588" i="1" s="1"/>
  <c r="I4588" i="1" s="1"/>
  <c r="A4589" i="1" s="1"/>
  <c r="T4588" i="1"/>
  <c r="R4586" i="1" l="1"/>
  <c r="Q4586" i="1" s="1"/>
  <c r="J4589" i="1"/>
  <c r="B4589" i="1" s="1"/>
  <c r="C4589" i="1" s="1"/>
  <c r="D4589" i="1" s="1"/>
  <c r="E4589" i="1" s="1"/>
  <c r="F4589" i="1" s="1"/>
  <c r="G4589" i="1" s="1"/>
  <c r="H4589" i="1" s="1"/>
  <c r="I4589" i="1" s="1"/>
  <c r="A4590" i="1" s="1"/>
  <c r="T4589" i="1"/>
  <c r="N4587" i="1"/>
  <c r="O4587" i="1"/>
  <c r="K4588" i="1"/>
  <c r="S4585" i="1"/>
  <c r="M4585" i="1" s="1"/>
  <c r="L4585" i="1" s="1"/>
  <c r="R4587" i="1" l="1"/>
  <c r="P4587" i="1" s="1"/>
  <c r="P4586" i="1"/>
  <c r="S4586" i="1" s="1"/>
  <c r="M4586" i="1" s="1"/>
  <c r="L4586" i="1" s="1"/>
  <c r="O4588" i="1"/>
  <c r="N4588" i="1"/>
  <c r="K4589" i="1"/>
  <c r="T4590" i="1"/>
  <c r="J4590" i="1"/>
  <c r="B4590" i="1" s="1"/>
  <c r="C4590" i="1" s="1"/>
  <c r="D4590" i="1" s="1"/>
  <c r="E4590" i="1" s="1"/>
  <c r="F4590" i="1" s="1"/>
  <c r="G4590" i="1" s="1"/>
  <c r="H4590" i="1" s="1"/>
  <c r="I4590" i="1" s="1"/>
  <c r="A4591" i="1" s="1"/>
  <c r="Q4587" i="1" l="1"/>
  <c r="S4587" i="1" s="1"/>
  <c r="M4587" i="1" s="1"/>
  <c r="L4587" i="1" s="1"/>
  <c r="J4591" i="1"/>
  <c r="B4591" i="1" s="1"/>
  <c r="C4591" i="1" s="1"/>
  <c r="D4591" i="1" s="1"/>
  <c r="E4591" i="1" s="1"/>
  <c r="F4591" i="1" s="1"/>
  <c r="G4591" i="1" s="1"/>
  <c r="H4591" i="1" s="1"/>
  <c r="I4591" i="1" s="1"/>
  <c r="A4592" i="1" s="1"/>
  <c r="T4591" i="1"/>
  <c r="K4590" i="1"/>
  <c r="O4589" i="1"/>
  <c r="N4589" i="1"/>
  <c r="R4588" i="1"/>
  <c r="N4590" i="1" l="1"/>
  <c r="O4590" i="1"/>
  <c r="P4588" i="1"/>
  <c r="Q4588" i="1"/>
  <c r="K4591" i="1"/>
  <c r="R4589" i="1"/>
  <c r="T4592" i="1"/>
  <c r="J4592" i="1"/>
  <c r="B4592" i="1" s="1"/>
  <c r="C4592" i="1" s="1"/>
  <c r="D4592" i="1" s="1"/>
  <c r="E4592" i="1" s="1"/>
  <c r="F4592" i="1" s="1"/>
  <c r="G4592" i="1" s="1"/>
  <c r="H4592" i="1" s="1"/>
  <c r="I4592" i="1" s="1"/>
  <c r="A4593" i="1" s="1"/>
  <c r="S4588" i="1" l="1"/>
  <c r="M4588" i="1" s="1"/>
  <c r="L4588" i="1" s="1"/>
  <c r="R4590" i="1"/>
  <c r="J4593" i="1"/>
  <c r="B4593" i="1" s="1"/>
  <c r="C4593" i="1" s="1"/>
  <c r="D4593" i="1" s="1"/>
  <c r="E4593" i="1" s="1"/>
  <c r="F4593" i="1" s="1"/>
  <c r="G4593" i="1" s="1"/>
  <c r="H4593" i="1" s="1"/>
  <c r="I4593" i="1" s="1"/>
  <c r="A4594" i="1" s="1"/>
  <c r="T4593" i="1"/>
  <c r="P4590" i="1"/>
  <c r="Q4590" i="1"/>
  <c r="P4589" i="1"/>
  <c r="Q4589" i="1"/>
  <c r="K4592" i="1"/>
  <c r="N4591" i="1"/>
  <c r="O4591" i="1"/>
  <c r="R4591" i="1" l="1"/>
  <c r="S4589" i="1"/>
  <c r="M4589" i="1" s="1"/>
  <c r="L4589" i="1" s="1"/>
  <c r="K4593" i="1"/>
  <c r="N4592" i="1"/>
  <c r="O4592" i="1"/>
  <c r="S4590" i="1"/>
  <c r="M4590" i="1" s="1"/>
  <c r="L4590" i="1" s="1"/>
  <c r="T4594" i="1"/>
  <c r="J4594" i="1"/>
  <c r="B4594" i="1" s="1"/>
  <c r="C4594" i="1" s="1"/>
  <c r="D4594" i="1" s="1"/>
  <c r="E4594" i="1" s="1"/>
  <c r="F4594" i="1" s="1"/>
  <c r="G4594" i="1" s="1"/>
  <c r="H4594" i="1" s="1"/>
  <c r="I4594" i="1" s="1"/>
  <c r="A4595" i="1" s="1"/>
  <c r="J4595" i="1" l="1"/>
  <c r="B4595" i="1" s="1"/>
  <c r="C4595" i="1" s="1"/>
  <c r="D4595" i="1" s="1"/>
  <c r="E4595" i="1" s="1"/>
  <c r="F4595" i="1" s="1"/>
  <c r="G4595" i="1" s="1"/>
  <c r="H4595" i="1" s="1"/>
  <c r="I4595" i="1" s="1"/>
  <c r="A4596" i="1" s="1"/>
  <c r="T4595" i="1"/>
  <c r="N4593" i="1"/>
  <c r="O4593" i="1"/>
  <c r="K4594" i="1"/>
  <c r="R4592" i="1"/>
  <c r="P4591" i="1"/>
  <c r="Q4591" i="1"/>
  <c r="S4591" i="1" s="1"/>
  <c r="M4591" i="1" s="1"/>
  <c r="L4591" i="1" s="1"/>
  <c r="R4593" i="1" l="1"/>
  <c r="P4592" i="1"/>
  <c r="Q4592" i="1"/>
  <c r="N4594" i="1"/>
  <c r="O4594" i="1"/>
  <c r="P4593" i="1"/>
  <c r="Q4593" i="1"/>
  <c r="K4595" i="1"/>
  <c r="J4596" i="1"/>
  <c r="B4596" i="1" s="1"/>
  <c r="C4596" i="1" s="1"/>
  <c r="D4596" i="1" s="1"/>
  <c r="E4596" i="1" s="1"/>
  <c r="F4596" i="1" s="1"/>
  <c r="G4596" i="1" s="1"/>
  <c r="H4596" i="1" s="1"/>
  <c r="I4596" i="1" s="1"/>
  <c r="A4597" i="1" s="1"/>
  <c r="T4596" i="1"/>
  <c r="R4594" i="1" l="1"/>
  <c r="Q4594" i="1" s="1"/>
  <c r="S4592" i="1"/>
  <c r="M4592" i="1" s="1"/>
  <c r="L4592" i="1" s="1"/>
  <c r="J4597" i="1"/>
  <c r="B4597" i="1" s="1"/>
  <c r="C4597" i="1" s="1"/>
  <c r="D4597" i="1" s="1"/>
  <c r="E4597" i="1" s="1"/>
  <c r="F4597" i="1" s="1"/>
  <c r="G4597" i="1" s="1"/>
  <c r="H4597" i="1" s="1"/>
  <c r="I4597" i="1" s="1"/>
  <c r="A4598" i="1" s="1"/>
  <c r="T4597" i="1"/>
  <c r="P4594" i="1"/>
  <c r="O4595" i="1"/>
  <c r="N4595" i="1"/>
  <c r="K4596" i="1"/>
  <c r="S4593" i="1"/>
  <c r="M4593" i="1" s="1"/>
  <c r="L4593" i="1" s="1"/>
  <c r="S4594" i="1" l="1"/>
  <c r="M4594" i="1" s="1"/>
  <c r="L4594" i="1" s="1"/>
  <c r="O4596" i="1"/>
  <c r="N4596" i="1"/>
  <c r="R4595" i="1"/>
  <c r="K4597" i="1"/>
  <c r="T4598" i="1"/>
  <c r="J4598" i="1"/>
  <c r="B4598" i="1" s="1"/>
  <c r="C4598" i="1" s="1"/>
  <c r="D4598" i="1" s="1"/>
  <c r="E4598" i="1" s="1"/>
  <c r="F4598" i="1" s="1"/>
  <c r="G4598" i="1" s="1"/>
  <c r="H4598" i="1" s="1"/>
  <c r="I4598" i="1" s="1"/>
  <c r="A4599" i="1" s="1"/>
  <c r="R4596" i="1" l="1"/>
  <c r="Q4596" i="1" s="1"/>
  <c r="O4597" i="1"/>
  <c r="N4597" i="1"/>
  <c r="K4598" i="1"/>
  <c r="P4595" i="1"/>
  <c r="Q4595" i="1"/>
  <c r="J4599" i="1"/>
  <c r="B4599" i="1" s="1"/>
  <c r="C4599" i="1" s="1"/>
  <c r="D4599" i="1" s="1"/>
  <c r="E4599" i="1" s="1"/>
  <c r="F4599" i="1" s="1"/>
  <c r="G4599" i="1" s="1"/>
  <c r="H4599" i="1" s="1"/>
  <c r="I4599" i="1" s="1"/>
  <c r="A4600" i="1" s="1"/>
  <c r="T4599" i="1"/>
  <c r="P4596" i="1" l="1"/>
  <c r="S4596" i="1" s="1"/>
  <c r="M4596" i="1" s="1"/>
  <c r="L4596" i="1" s="1"/>
  <c r="S4595" i="1"/>
  <c r="M4595" i="1" s="1"/>
  <c r="L4595" i="1" s="1"/>
  <c r="R4597" i="1"/>
  <c r="P4597" i="1" s="1"/>
  <c r="K4599" i="1"/>
  <c r="N4598" i="1"/>
  <c r="O4598" i="1"/>
  <c r="R4598" i="1" s="1"/>
  <c r="T4600" i="1"/>
  <c r="J4600" i="1"/>
  <c r="B4600" i="1" s="1"/>
  <c r="C4600" i="1" s="1"/>
  <c r="D4600" i="1" l="1"/>
  <c r="E4600" i="1" s="1"/>
  <c r="F4600" i="1" s="1"/>
  <c r="G4600" i="1" s="1"/>
  <c r="H4600" i="1" s="1"/>
  <c r="I4600" i="1" s="1"/>
  <c r="A4601" i="1" s="1"/>
  <c r="Q4597" i="1"/>
  <c r="S4597" i="1" s="1"/>
  <c r="M4597" i="1" s="1"/>
  <c r="L4597" i="1" s="1"/>
  <c r="P4598" i="1"/>
  <c r="Q4598" i="1"/>
  <c r="K4600" i="1"/>
  <c r="J4601" i="1"/>
  <c r="B4601" i="1" s="1"/>
  <c r="C4601" i="1" s="1"/>
  <c r="D4601" i="1" s="1"/>
  <c r="E4601" i="1" s="1"/>
  <c r="F4601" i="1" s="1"/>
  <c r="G4601" i="1" s="1"/>
  <c r="H4601" i="1" s="1"/>
  <c r="I4601" i="1" s="1"/>
  <c r="A4602" i="1" s="1"/>
  <c r="T4601" i="1"/>
  <c r="N4599" i="1"/>
  <c r="O4599" i="1"/>
  <c r="R4599" i="1" l="1"/>
  <c r="P4599" i="1" s="1"/>
  <c r="T4602" i="1"/>
  <c r="J4602" i="1"/>
  <c r="B4602" i="1" s="1"/>
  <c r="C4602" i="1" s="1"/>
  <c r="D4602" i="1" s="1"/>
  <c r="E4602" i="1" s="1"/>
  <c r="F4602" i="1" s="1"/>
  <c r="G4602" i="1" s="1"/>
  <c r="H4602" i="1" s="1"/>
  <c r="I4602" i="1" s="1"/>
  <c r="A4603" i="1" s="1"/>
  <c r="O4600" i="1"/>
  <c r="N4600" i="1"/>
  <c r="K4601" i="1"/>
  <c r="S4598" i="1"/>
  <c r="M4598" i="1" s="1"/>
  <c r="L4598" i="1" s="1"/>
  <c r="R4600" i="1" l="1"/>
  <c r="Q4600" i="1" s="1"/>
  <c r="Q4599" i="1"/>
  <c r="S4599" i="1" s="1"/>
  <c r="M4599" i="1" s="1"/>
  <c r="L4599" i="1" s="1"/>
  <c r="N4601" i="1"/>
  <c r="O4601" i="1"/>
  <c r="P4600" i="1"/>
  <c r="K4602" i="1"/>
  <c r="T4603" i="1"/>
  <c r="J4603" i="1"/>
  <c r="K4603" i="1" s="1"/>
  <c r="N4603" i="1" s="1"/>
  <c r="R4601" i="1" l="1"/>
  <c r="S4600" i="1"/>
  <c r="M4600" i="1" s="1"/>
  <c r="L4600" i="1" s="1"/>
  <c r="O4603" i="1"/>
  <c r="R4603" i="1" s="1"/>
  <c r="P4601" i="1"/>
  <c r="Q4601" i="1"/>
  <c r="B4603" i="1"/>
  <c r="C4603" i="1" s="1"/>
  <c r="D4603" i="1" s="1"/>
  <c r="E4603" i="1" s="1"/>
  <c r="F4603" i="1" s="1"/>
  <c r="G4603" i="1" s="1"/>
  <c r="H4603" i="1" s="1"/>
  <c r="I4603" i="1" s="1"/>
  <c r="A4604" i="1" s="1"/>
  <c r="N4602" i="1"/>
  <c r="O4602" i="1"/>
  <c r="S4601" i="1" l="1"/>
  <c r="M4601" i="1" s="1"/>
  <c r="L4601" i="1" s="1"/>
  <c r="Q4603" i="1"/>
  <c r="P4603" i="1"/>
  <c r="T4604" i="1"/>
  <c r="J4604" i="1"/>
  <c r="B4604" i="1" s="1"/>
  <c r="C4604" i="1" s="1"/>
  <c r="D4604" i="1" s="1"/>
  <c r="E4604" i="1" s="1"/>
  <c r="F4604" i="1" s="1"/>
  <c r="G4604" i="1" s="1"/>
  <c r="H4604" i="1" s="1"/>
  <c r="I4604" i="1" s="1"/>
  <c r="A4605" i="1" s="1"/>
  <c r="R4602" i="1"/>
  <c r="S4603" i="1" l="1"/>
  <c r="Q4602" i="1"/>
  <c r="P4602" i="1"/>
  <c r="J4605" i="1"/>
  <c r="B4605" i="1" s="1"/>
  <c r="C4605" i="1" s="1"/>
  <c r="D4605" i="1" s="1"/>
  <c r="E4605" i="1" s="1"/>
  <c r="F4605" i="1" s="1"/>
  <c r="G4605" i="1" s="1"/>
  <c r="H4605" i="1" s="1"/>
  <c r="I4605" i="1" s="1"/>
  <c r="A4606" i="1" s="1"/>
  <c r="T4605" i="1"/>
  <c r="K4604" i="1"/>
  <c r="S4602" i="1" l="1"/>
  <c r="M4602" i="1" s="1"/>
  <c r="L4602" i="1" s="1"/>
  <c r="M4603" i="1"/>
  <c r="L4603" i="1" s="1"/>
  <c r="T4606" i="1"/>
  <c r="J4606" i="1"/>
  <c r="B4606" i="1" s="1"/>
  <c r="O4604" i="1"/>
  <c r="N4604" i="1"/>
  <c r="K4605" i="1"/>
  <c r="C4606" i="1" l="1"/>
  <c r="D4606" i="1" s="1"/>
  <c r="E4606" i="1" s="1"/>
  <c r="F4606" i="1" s="1"/>
  <c r="G4606" i="1" s="1"/>
  <c r="H4606" i="1" s="1"/>
  <c r="I4606" i="1" s="1"/>
  <c r="A4607" i="1" s="1"/>
  <c r="T4607" i="1" s="1"/>
  <c r="R4604" i="1"/>
  <c r="P4604" i="1" s="1"/>
  <c r="O4605" i="1"/>
  <c r="N4605" i="1"/>
  <c r="K4606" i="1"/>
  <c r="R4605" i="1" l="1"/>
  <c r="Q4605" i="1" s="1"/>
  <c r="J4607" i="1"/>
  <c r="B4607" i="1" s="1"/>
  <c r="C4607" i="1" s="1"/>
  <c r="D4607" i="1" s="1"/>
  <c r="E4607" i="1" s="1"/>
  <c r="F4607" i="1" s="1"/>
  <c r="G4607" i="1" s="1"/>
  <c r="H4607" i="1" s="1"/>
  <c r="I4607" i="1" s="1"/>
  <c r="A4608" i="1" s="1"/>
  <c r="J4608" i="1" s="1"/>
  <c r="B4608" i="1" s="1"/>
  <c r="Q4604" i="1"/>
  <c r="S4604" i="1" s="1"/>
  <c r="M4604" i="1" s="1"/>
  <c r="L4604" i="1" s="1"/>
  <c r="O4606" i="1"/>
  <c r="N4606" i="1"/>
  <c r="P4605" i="1" l="1"/>
  <c r="T4608" i="1"/>
  <c r="K4607" i="1"/>
  <c r="O4607" i="1" s="1"/>
  <c r="S4605" i="1"/>
  <c r="M4605" i="1" s="1"/>
  <c r="L4605" i="1" s="1"/>
  <c r="R4606" i="1"/>
  <c r="Q4606" i="1" s="1"/>
  <c r="K4608" i="1"/>
  <c r="C4608" i="1"/>
  <c r="D4608" i="1" s="1"/>
  <c r="E4608" i="1" s="1"/>
  <c r="F4608" i="1" s="1"/>
  <c r="G4608" i="1" s="1"/>
  <c r="H4608" i="1" s="1"/>
  <c r="I4608" i="1" s="1"/>
  <c r="A4609" i="1" s="1"/>
  <c r="N4607" i="1" l="1"/>
  <c r="R4607" i="1" s="1"/>
  <c r="P4606" i="1"/>
  <c r="S4606" i="1" s="1"/>
  <c r="M4606" i="1" s="1"/>
  <c r="L4606" i="1" s="1"/>
  <c r="J4609" i="1"/>
  <c r="B4609" i="1" s="1"/>
  <c r="C4609" i="1" s="1"/>
  <c r="D4609" i="1" s="1"/>
  <c r="E4609" i="1" s="1"/>
  <c r="F4609" i="1" s="1"/>
  <c r="G4609" i="1" s="1"/>
  <c r="H4609" i="1" s="1"/>
  <c r="I4609" i="1" s="1"/>
  <c r="A4610" i="1" s="1"/>
  <c r="T4609" i="1"/>
  <c r="N4608" i="1"/>
  <c r="O4608" i="1"/>
  <c r="R4608" i="1" s="1"/>
  <c r="Q4607" i="1" l="1"/>
  <c r="P4607" i="1"/>
  <c r="P4608" i="1"/>
  <c r="Q4608" i="1"/>
  <c r="K4609" i="1"/>
  <c r="J4610" i="1"/>
  <c r="B4610" i="1" s="1"/>
  <c r="C4610" i="1" s="1"/>
  <c r="D4610" i="1" s="1"/>
  <c r="E4610" i="1" s="1"/>
  <c r="F4610" i="1" s="1"/>
  <c r="G4610" i="1" s="1"/>
  <c r="H4610" i="1" s="1"/>
  <c r="I4610" i="1" s="1"/>
  <c r="A4611" i="1" s="1"/>
  <c r="T4610" i="1"/>
  <c r="S4607" i="1" l="1"/>
  <c r="M4607" i="1" s="1"/>
  <c r="L4607" i="1" s="1"/>
  <c r="T4611" i="1"/>
  <c r="J4611" i="1"/>
  <c r="B4611" i="1" s="1"/>
  <c r="C4611" i="1" s="1"/>
  <c r="D4611" i="1" s="1"/>
  <c r="E4611" i="1" s="1"/>
  <c r="F4611" i="1" s="1"/>
  <c r="G4611" i="1" s="1"/>
  <c r="H4611" i="1" s="1"/>
  <c r="I4611" i="1" s="1"/>
  <c r="A4612" i="1" s="1"/>
  <c r="N4609" i="1"/>
  <c r="O4609" i="1"/>
  <c r="K4610" i="1"/>
  <c r="S4608" i="1"/>
  <c r="M4608" i="1" s="1"/>
  <c r="L4608" i="1" s="1"/>
  <c r="O4610" i="1" l="1"/>
  <c r="N4610" i="1"/>
  <c r="R4609" i="1"/>
  <c r="K4611" i="1"/>
  <c r="J4612" i="1"/>
  <c r="B4612" i="1" s="1"/>
  <c r="C4612" i="1" s="1"/>
  <c r="D4612" i="1" s="1"/>
  <c r="E4612" i="1" s="1"/>
  <c r="T4612" i="1"/>
  <c r="O4611" i="1" l="1"/>
  <c r="N4611" i="1"/>
  <c r="K4612" i="1"/>
  <c r="Q4609" i="1"/>
  <c r="P4609" i="1"/>
  <c r="R4610" i="1"/>
  <c r="Q4610" i="1" l="1"/>
  <c r="P4610" i="1"/>
  <c r="N4612" i="1"/>
  <c r="O4612" i="1"/>
  <c r="S4609" i="1"/>
  <c r="M4609" i="1" s="1"/>
  <c r="L4609" i="1" s="1"/>
  <c r="F4612" i="1" s="1"/>
  <c r="G4612" i="1" s="1"/>
  <c r="H4612" i="1" s="1"/>
  <c r="I4612" i="1" s="1"/>
  <c r="A4613" i="1" s="1"/>
  <c r="R4611" i="1"/>
  <c r="R4612" i="1" l="1"/>
  <c r="S4610" i="1"/>
  <c r="M4610" i="1" s="1"/>
  <c r="L4610" i="1" s="1"/>
  <c r="P4612" i="1"/>
  <c r="Q4612" i="1"/>
  <c r="P4611" i="1"/>
  <c r="Q4611" i="1"/>
  <c r="J4613" i="1"/>
  <c r="B4613" i="1" s="1"/>
  <c r="C4613" i="1" s="1"/>
  <c r="D4613" i="1" s="1"/>
  <c r="E4613" i="1" s="1"/>
  <c r="F4613" i="1" s="1"/>
  <c r="G4613" i="1" s="1"/>
  <c r="H4613" i="1" s="1"/>
  <c r="I4613" i="1" s="1"/>
  <c r="A4614" i="1" s="1"/>
  <c r="T4613" i="1"/>
  <c r="S4612" i="1" l="1"/>
  <c r="M4612" i="1" s="1"/>
  <c r="L4612" i="1" s="1"/>
  <c r="K4613" i="1"/>
  <c r="S4611" i="1"/>
  <c r="M4611" i="1" s="1"/>
  <c r="L4611" i="1" s="1"/>
  <c r="J4614" i="1"/>
  <c r="B4614" i="1" s="1"/>
  <c r="C4614" i="1" s="1"/>
  <c r="D4614" i="1" s="1"/>
  <c r="E4614" i="1" s="1"/>
  <c r="F4614" i="1" s="1"/>
  <c r="G4614" i="1" s="1"/>
  <c r="H4614" i="1" s="1"/>
  <c r="I4614" i="1" s="1"/>
  <c r="A4615" i="1" s="1"/>
  <c r="T4614" i="1"/>
  <c r="J4615" i="1" l="1"/>
  <c r="B4615" i="1" s="1"/>
  <c r="C4615" i="1" s="1"/>
  <c r="D4615" i="1" s="1"/>
  <c r="E4615" i="1" s="1"/>
  <c r="F4615" i="1" s="1"/>
  <c r="G4615" i="1" s="1"/>
  <c r="H4615" i="1" s="1"/>
  <c r="I4615" i="1" s="1"/>
  <c r="A4616" i="1" s="1"/>
  <c r="T4615" i="1"/>
  <c r="K4614" i="1"/>
  <c r="O4613" i="1"/>
  <c r="N4613" i="1"/>
  <c r="R4613" i="1" l="1"/>
  <c r="Q4613" i="1" s="1"/>
  <c r="K4615" i="1"/>
  <c r="O4614" i="1"/>
  <c r="N4614" i="1"/>
  <c r="J4616" i="1"/>
  <c r="B4616" i="1" s="1"/>
  <c r="C4616" i="1" s="1"/>
  <c r="D4616" i="1" s="1"/>
  <c r="E4616" i="1" s="1"/>
  <c r="F4616" i="1" s="1"/>
  <c r="G4616" i="1" s="1"/>
  <c r="H4616" i="1" s="1"/>
  <c r="I4616" i="1" s="1"/>
  <c r="A4617" i="1" s="1"/>
  <c r="T4616" i="1"/>
  <c r="P4613" i="1" l="1"/>
  <c r="S4613" i="1" s="1"/>
  <c r="M4613" i="1" s="1"/>
  <c r="L4613" i="1" s="1"/>
  <c r="R4614" i="1"/>
  <c r="Q4614" i="1" s="1"/>
  <c r="K4616" i="1"/>
  <c r="N4615" i="1"/>
  <c r="O4615" i="1"/>
  <c r="J4617" i="1"/>
  <c r="B4617" i="1" s="1"/>
  <c r="T4617" i="1"/>
  <c r="R4615" i="1" l="1"/>
  <c r="P4615" i="1" s="1"/>
  <c r="C4617" i="1"/>
  <c r="D4617" i="1" s="1"/>
  <c r="E4617" i="1" s="1"/>
  <c r="F4617" i="1" s="1"/>
  <c r="G4617" i="1" s="1"/>
  <c r="H4617" i="1" s="1"/>
  <c r="I4617" i="1" s="1"/>
  <c r="A4618" i="1" s="1"/>
  <c r="P4614" i="1"/>
  <c r="S4614" i="1" s="1"/>
  <c r="M4614" i="1" s="1"/>
  <c r="L4614" i="1" s="1"/>
  <c r="K4617" i="1"/>
  <c r="T4618" i="1"/>
  <c r="J4618" i="1"/>
  <c r="B4618" i="1" s="1"/>
  <c r="N4616" i="1"/>
  <c r="O4616" i="1"/>
  <c r="Q4615" i="1" l="1"/>
  <c r="S4615" i="1" s="1"/>
  <c r="M4615" i="1" s="1"/>
  <c r="L4615" i="1" s="1"/>
  <c r="R4616" i="1"/>
  <c r="K4618" i="1"/>
  <c r="O4617" i="1"/>
  <c r="N4617" i="1"/>
  <c r="C4618" i="1"/>
  <c r="D4618" i="1" s="1"/>
  <c r="E4618" i="1" s="1"/>
  <c r="F4618" i="1" s="1"/>
  <c r="G4618" i="1" s="1"/>
  <c r="H4618" i="1" s="1"/>
  <c r="I4618" i="1" s="1"/>
  <c r="A4619" i="1" s="1"/>
  <c r="R4617" i="1" l="1"/>
  <c r="P4617" i="1" s="1"/>
  <c r="N4618" i="1"/>
  <c r="O4618" i="1"/>
  <c r="J4619" i="1"/>
  <c r="B4619" i="1" s="1"/>
  <c r="C4619" i="1" s="1"/>
  <c r="D4619" i="1" s="1"/>
  <c r="E4619" i="1" s="1"/>
  <c r="F4619" i="1" s="1"/>
  <c r="G4619" i="1" s="1"/>
  <c r="H4619" i="1" s="1"/>
  <c r="I4619" i="1" s="1"/>
  <c r="A4620" i="1" s="1"/>
  <c r="T4619" i="1"/>
  <c r="P4616" i="1"/>
  <c r="Q4616" i="1"/>
  <c r="S4616" i="1" s="1"/>
  <c r="M4616" i="1" s="1"/>
  <c r="L4616" i="1" s="1"/>
  <c r="R4618" i="1" l="1"/>
  <c r="Q4617" i="1"/>
  <c r="S4617" i="1" s="1"/>
  <c r="M4617" i="1" s="1"/>
  <c r="L4617" i="1" s="1"/>
  <c r="Q4618" i="1"/>
  <c r="P4618" i="1"/>
  <c r="S4618" i="1" s="1"/>
  <c r="K4619" i="1"/>
  <c r="T4620" i="1"/>
  <c r="J4620" i="1"/>
  <c r="B4620" i="1" s="1"/>
  <c r="C4620" i="1" s="1"/>
  <c r="D4620" i="1" s="1"/>
  <c r="E4620" i="1" s="1"/>
  <c r="F4620" i="1" s="1"/>
  <c r="G4620" i="1" s="1"/>
  <c r="H4620" i="1" s="1"/>
  <c r="I4620" i="1" s="1"/>
  <c r="A4621" i="1" s="1"/>
  <c r="M4618" i="1" l="1"/>
  <c r="L4618" i="1" s="1"/>
  <c r="K4620" i="1"/>
  <c r="O4619" i="1"/>
  <c r="N4619" i="1"/>
  <c r="J4621" i="1"/>
  <c r="B4621" i="1" s="1"/>
  <c r="C4621" i="1" s="1"/>
  <c r="D4621" i="1" s="1"/>
  <c r="T4621" i="1"/>
  <c r="R4619" i="1" l="1"/>
  <c r="Q4619" i="1" s="1"/>
  <c r="E4621" i="1"/>
  <c r="F4621" i="1" s="1"/>
  <c r="G4621" i="1" s="1"/>
  <c r="H4621" i="1" s="1"/>
  <c r="I4621" i="1" s="1"/>
  <c r="A4622" i="1" s="1"/>
  <c r="T4622" i="1" s="1"/>
  <c r="K4621" i="1"/>
  <c r="N4620" i="1"/>
  <c r="O4620" i="1"/>
  <c r="J4622" i="1" l="1"/>
  <c r="B4622" i="1" s="1"/>
  <c r="P4619" i="1"/>
  <c r="S4619" i="1" s="1"/>
  <c r="M4619" i="1" s="1"/>
  <c r="L4619" i="1" s="1"/>
  <c r="R4620" i="1"/>
  <c r="P4620" i="1" s="1"/>
  <c r="N4621" i="1"/>
  <c r="O4621" i="1"/>
  <c r="C4622" i="1" l="1"/>
  <c r="K4622" i="1"/>
  <c r="O4622" i="1" s="1"/>
  <c r="Q4620" i="1"/>
  <c r="S4620" i="1" s="1"/>
  <c r="M4620" i="1" s="1"/>
  <c r="L4620" i="1" s="1"/>
  <c r="D4622" i="1" s="1"/>
  <c r="E4622" i="1" s="1"/>
  <c r="F4622" i="1" s="1"/>
  <c r="G4622" i="1" s="1"/>
  <c r="H4622" i="1" s="1"/>
  <c r="I4622" i="1" s="1"/>
  <c r="A4623" i="1" s="1"/>
  <c r="R4621" i="1"/>
  <c r="N4622" i="1" l="1"/>
  <c r="R4622" i="1"/>
  <c r="P4622" i="1" s="1"/>
  <c r="T4623" i="1"/>
  <c r="J4623" i="1"/>
  <c r="B4623" i="1" s="1"/>
  <c r="P4621" i="1"/>
  <c r="Q4621" i="1"/>
  <c r="Q4622" i="1" l="1"/>
  <c r="S4622" i="1" s="1"/>
  <c r="M4622" i="1" s="1"/>
  <c r="L4622" i="1" s="1"/>
  <c r="S4621" i="1"/>
  <c r="M4621" i="1" s="1"/>
  <c r="L4621" i="1" s="1"/>
  <c r="C4623" i="1" s="1"/>
  <c r="D4623" i="1" s="1"/>
  <c r="E4623" i="1" s="1"/>
  <c r="F4623" i="1" s="1"/>
  <c r="G4623" i="1" s="1"/>
  <c r="H4623" i="1" s="1"/>
  <c r="I4623" i="1" s="1"/>
  <c r="A4624" i="1" s="1"/>
  <c r="K4623" i="1"/>
  <c r="O4623" i="1" l="1"/>
  <c r="N4623" i="1"/>
  <c r="T4624" i="1"/>
  <c r="J4624" i="1"/>
  <c r="B4624" i="1" s="1"/>
  <c r="C4624" i="1" s="1"/>
  <c r="D4624" i="1" s="1"/>
  <c r="E4624" i="1" s="1"/>
  <c r="F4624" i="1" s="1"/>
  <c r="G4624" i="1" s="1"/>
  <c r="H4624" i="1" s="1"/>
  <c r="I4624" i="1" s="1"/>
  <c r="A4625" i="1" s="1"/>
  <c r="J4625" i="1" l="1"/>
  <c r="B4625" i="1" s="1"/>
  <c r="T4625" i="1"/>
  <c r="K4624" i="1"/>
  <c r="R4623" i="1"/>
  <c r="P4623" i="1" l="1"/>
  <c r="S4623" i="1" s="1"/>
  <c r="M4623" i="1" s="1"/>
  <c r="L4623" i="1" s="1"/>
  <c r="C4625" i="1" s="1"/>
  <c r="D4625" i="1" s="1"/>
  <c r="E4625" i="1" s="1"/>
  <c r="F4625" i="1" s="1"/>
  <c r="G4625" i="1" s="1"/>
  <c r="H4625" i="1" s="1"/>
  <c r="I4625" i="1" s="1"/>
  <c r="A4626" i="1" s="1"/>
  <c r="Q4623" i="1"/>
  <c r="K4625" i="1"/>
  <c r="O4624" i="1"/>
  <c r="N4624" i="1"/>
  <c r="T4626" i="1" l="1"/>
  <c r="J4626" i="1"/>
  <c r="B4626" i="1" s="1"/>
  <c r="R4624" i="1"/>
  <c r="O4625" i="1"/>
  <c r="N4625" i="1"/>
  <c r="R4625" i="1" l="1"/>
  <c r="K4626" i="1"/>
  <c r="Q4624" i="1"/>
  <c r="P4624" i="1"/>
  <c r="S4624" i="1" l="1"/>
  <c r="M4624" i="1" s="1"/>
  <c r="L4624" i="1" s="1"/>
  <c r="C4626" i="1" s="1"/>
  <c r="D4626" i="1" s="1"/>
  <c r="E4626" i="1" s="1"/>
  <c r="F4626" i="1" s="1"/>
  <c r="G4626" i="1" s="1"/>
  <c r="H4626" i="1" s="1"/>
  <c r="I4626" i="1" s="1"/>
  <c r="A4627" i="1" s="1"/>
  <c r="J4627" i="1" s="1"/>
  <c r="B4627" i="1" s="1"/>
  <c r="N4626" i="1"/>
  <c r="O4626" i="1"/>
  <c r="Q4625" i="1"/>
  <c r="P4625" i="1"/>
  <c r="R4626" i="1" l="1"/>
  <c r="P4626" i="1" s="1"/>
  <c r="S4625" i="1"/>
  <c r="M4625" i="1" s="1"/>
  <c r="L4625" i="1" s="1"/>
  <c r="C4627" i="1" s="1"/>
  <c r="D4627" i="1" s="1"/>
  <c r="E4627" i="1" s="1"/>
  <c r="F4627" i="1" s="1"/>
  <c r="G4627" i="1" s="1"/>
  <c r="H4627" i="1" s="1"/>
  <c r="I4627" i="1" s="1"/>
  <c r="A4628" i="1" s="1"/>
  <c r="T4627" i="1"/>
  <c r="K4627" i="1"/>
  <c r="Q4626" i="1" l="1"/>
  <c r="S4626" i="1" s="1"/>
  <c r="M4626" i="1" s="1"/>
  <c r="L4626" i="1" s="1"/>
  <c r="J4628" i="1"/>
  <c r="B4628" i="1" s="1"/>
  <c r="C4628" i="1" s="1"/>
  <c r="D4628" i="1" s="1"/>
  <c r="E4628" i="1" s="1"/>
  <c r="F4628" i="1" s="1"/>
  <c r="G4628" i="1" s="1"/>
  <c r="H4628" i="1" s="1"/>
  <c r="I4628" i="1" s="1"/>
  <c r="A4629" i="1" s="1"/>
  <c r="T4628" i="1"/>
  <c r="N4627" i="1"/>
  <c r="O4627" i="1"/>
  <c r="R4627" i="1" l="1"/>
  <c r="Q4627" i="1" s="1"/>
  <c r="K4628" i="1"/>
  <c r="T4629" i="1"/>
  <c r="J4629" i="1"/>
  <c r="B4629" i="1" s="1"/>
  <c r="C4629" i="1" s="1"/>
  <c r="D4629" i="1" s="1"/>
  <c r="E4629" i="1" s="1"/>
  <c r="F4629" i="1" s="1"/>
  <c r="G4629" i="1" s="1"/>
  <c r="H4629" i="1" s="1"/>
  <c r="I4629" i="1" s="1"/>
  <c r="A4630" i="1" s="1"/>
  <c r="P4627" i="1" l="1"/>
  <c r="S4627" i="1" s="1"/>
  <c r="M4627" i="1" s="1"/>
  <c r="L4627" i="1" s="1"/>
  <c r="K4629" i="1"/>
  <c r="N4628" i="1"/>
  <c r="O4628" i="1"/>
  <c r="J4630" i="1"/>
  <c r="B4630" i="1" s="1"/>
  <c r="T4630" i="1"/>
  <c r="C4630" i="1" l="1"/>
  <c r="D4630" i="1" s="1"/>
  <c r="E4630" i="1" s="1"/>
  <c r="F4630" i="1" s="1"/>
  <c r="G4630" i="1" s="1"/>
  <c r="H4630" i="1" s="1"/>
  <c r="I4630" i="1" s="1"/>
  <c r="A4631" i="1" s="1"/>
  <c r="T4631" i="1" s="1"/>
  <c r="R4628" i="1"/>
  <c r="K4630" i="1"/>
  <c r="N4629" i="1"/>
  <c r="O4629" i="1"/>
  <c r="J4631" i="1" l="1"/>
  <c r="B4631" i="1" s="1"/>
  <c r="N4630" i="1"/>
  <c r="O4630" i="1"/>
  <c r="P4628" i="1"/>
  <c r="Q4628" i="1"/>
  <c r="R4629" i="1"/>
  <c r="S4628" i="1" l="1"/>
  <c r="M4628" i="1" s="1"/>
  <c r="L4628" i="1" s="1"/>
  <c r="C4631" i="1" s="1"/>
  <c r="D4631" i="1" s="1"/>
  <c r="E4631" i="1" s="1"/>
  <c r="F4631" i="1" s="1"/>
  <c r="G4631" i="1" s="1"/>
  <c r="H4631" i="1" s="1"/>
  <c r="I4631" i="1" s="1"/>
  <c r="A4632" i="1" s="1"/>
  <c r="J4632" i="1" s="1"/>
  <c r="B4632" i="1" s="1"/>
  <c r="R4630" i="1"/>
  <c r="K4631" i="1"/>
  <c r="O4631" i="1" s="1"/>
  <c r="Q4629" i="1"/>
  <c r="P4629" i="1"/>
  <c r="P4630" i="1"/>
  <c r="Q4630" i="1"/>
  <c r="T4632" i="1" l="1"/>
  <c r="N4631" i="1"/>
  <c r="R4631" i="1" s="1"/>
  <c r="Q4631" i="1" s="1"/>
  <c r="S4630" i="1"/>
  <c r="S4629" i="1"/>
  <c r="M4629" i="1" s="1"/>
  <c r="L4629" i="1" s="1"/>
  <c r="C4632" i="1" s="1"/>
  <c r="D4632" i="1" s="1"/>
  <c r="E4632" i="1" s="1"/>
  <c r="F4632" i="1" s="1"/>
  <c r="G4632" i="1" s="1"/>
  <c r="H4632" i="1" s="1"/>
  <c r="I4632" i="1" s="1"/>
  <c r="A4633" i="1" s="1"/>
  <c r="K4632" i="1"/>
  <c r="P4631" i="1" l="1"/>
  <c r="S4631" i="1" s="1"/>
  <c r="M4631" i="1" s="1"/>
  <c r="L4631" i="1" s="1"/>
  <c r="M4630" i="1"/>
  <c r="L4630" i="1" s="1"/>
  <c r="T4633" i="1"/>
  <c r="J4633" i="1"/>
  <c r="B4633" i="1" s="1"/>
  <c r="N4632" i="1"/>
  <c r="O4632" i="1"/>
  <c r="R4632" i="1" s="1"/>
  <c r="C4633" i="1" l="1"/>
  <c r="D4633" i="1" s="1"/>
  <c r="E4633" i="1" s="1"/>
  <c r="F4633" i="1" s="1"/>
  <c r="G4633" i="1" s="1"/>
  <c r="H4633" i="1" s="1"/>
  <c r="I4633" i="1" s="1"/>
  <c r="A4634" i="1" s="1"/>
  <c r="J4634" i="1" s="1"/>
  <c r="B4634" i="1" s="1"/>
  <c r="C4634" i="1" s="1"/>
  <c r="D4634" i="1" s="1"/>
  <c r="E4634" i="1" s="1"/>
  <c r="F4634" i="1" s="1"/>
  <c r="G4634" i="1" s="1"/>
  <c r="H4634" i="1" s="1"/>
  <c r="I4634" i="1" s="1"/>
  <c r="A4635" i="1" s="1"/>
  <c r="Q4632" i="1"/>
  <c r="P4632" i="1"/>
  <c r="K4633" i="1"/>
  <c r="T4634" i="1"/>
  <c r="S4632" i="1" l="1"/>
  <c r="M4632" i="1" s="1"/>
  <c r="L4632" i="1" s="1"/>
  <c r="J4635" i="1"/>
  <c r="B4635" i="1" s="1"/>
  <c r="C4635" i="1" s="1"/>
  <c r="D4635" i="1" s="1"/>
  <c r="E4635" i="1" s="1"/>
  <c r="F4635" i="1" s="1"/>
  <c r="G4635" i="1" s="1"/>
  <c r="H4635" i="1" s="1"/>
  <c r="I4635" i="1" s="1"/>
  <c r="A4636" i="1" s="1"/>
  <c r="T4635" i="1"/>
  <c r="O4633" i="1"/>
  <c r="N4633" i="1"/>
  <c r="K4634" i="1"/>
  <c r="R4633" i="1" l="1"/>
  <c r="P4633" i="1" s="1"/>
  <c r="O4634" i="1"/>
  <c r="N4634" i="1"/>
  <c r="K4635" i="1"/>
  <c r="T4636" i="1"/>
  <c r="J4636" i="1"/>
  <c r="B4636" i="1" s="1"/>
  <c r="C4636" i="1" s="1"/>
  <c r="D4636" i="1" s="1"/>
  <c r="E4636" i="1" s="1"/>
  <c r="F4636" i="1" s="1"/>
  <c r="G4636" i="1" s="1"/>
  <c r="H4636" i="1" s="1"/>
  <c r="I4636" i="1" s="1"/>
  <c r="A4637" i="1" s="1"/>
  <c r="R4634" i="1" l="1"/>
  <c r="Q4633" i="1"/>
  <c r="S4633" i="1" s="1"/>
  <c r="M4633" i="1" s="1"/>
  <c r="L4633" i="1" s="1"/>
  <c r="K4636" i="1"/>
  <c r="T4637" i="1"/>
  <c r="J4637" i="1"/>
  <c r="B4637" i="1" s="1"/>
  <c r="C4637" i="1" s="1"/>
  <c r="D4637" i="1" s="1"/>
  <c r="E4637" i="1" s="1"/>
  <c r="F4637" i="1" s="1"/>
  <c r="G4637" i="1" s="1"/>
  <c r="H4637" i="1" s="1"/>
  <c r="I4637" i="1" s="1"/>
  <c r="A4638" i="1" s="1"/>
  <c r="N4635" i="1"/>
  <c r="O4635" i="1"/>
  <c r="P4634" i="1"/>
  <c r="Q4634" i="1"/>
  <c r="S4634" i="1" l="1"/>
  <c r="M4634" i="1" s="1"/>
  <c r="L4634" i="1" s="1"/>
  <c r="R4635" i="1"/>
  <c r="K4637" i="1"/>
  <c r="J4638" i="1"/>
  <c r="B4638" i="1" s="1"/>
  <c r="C4638" i="1" s="1"/>
  <c r="D4638" i="1" s="1"/>
  <c r="E4638" i="1" s="1"/>
  <c r="F4638" i="1" s="1"/>
  <c r="G4638" i="1" s="1"/>
  <c r="H4638" i="1" s="1"/>
  <c r="I4638" i="1" s="1"/>
  <c r="A4639" i="1" s="1"/>
  <c r="T4638" i="1"/>
  <c r="O4636" i="1"/>
  <c r="N4636" i="1"/>
  <c r="R4636" i="1" l="1"/>
  <c r="P4636" i="1" s="1"/>
  <c r="J4639" i="1"/>
  <c r="B4639" i="1" s="1"/>
  <c r="C4639" i="1" s="1"/>
  <c r="D4639" i="1" s="1"/>
  <c r="E4639" i="1" s="1"/>
  <c r="F4639" i="1" s="1"/>
  <c r="G4639" i="1" s="1"/>
  <c r="H4639" i="1" s="1"/>
  <c r="I4639" i="1" s="1"/>
  <c r="A4640" i="1" s="1"/>
  <c r="T4639" i="1"/>
  <c r="O4637" i="1"/>
  <c r="N4637" i="1"/>
  <c r="K4638" i="1"/>
  <c r="Q4635" i="1"/>
  <c r="P4635" i="1"/>
  <c r="Q4636" i="1" l="1"/>
  <c r="S4635" i="1"/>
  <c r="M4635" i="1" s="1"/>
  <c r="L4635" i="1" s="1"/>
  <c r="S4636" i="1"/>
  <c r="M4636" i="1" s="1"/>
  <c r="L4636" i="1" s="1"/>
  <c r="N4638" i="1"/>
  <c r="O4638" i="1"/>
  <c r="R4637" i="1"/>
  <c r="K4639" i="1"/>
  <c r="J4640" i="1"/>
  <c r="B4640" i="1" s="1"/>
  <c r="T4640" i="1"/>
  <c r="C4640" i="1" l="1"/>
  <c r="D4640" i="1" s="1"/>
  <c r="E4640" i="1" s="1"/>
  <c r="F4640" i="1" s="1"/>
  <c r="G4640" i="1" s="1"/>
  <c r="H4640" i="1" s="1"/>
  <c r="I4640" i="1" s="1"/>
  <c r="A4641" i="1" s="1"/>
  <c r="R4638" i="1"/>
  <c r="Q4638" i="1" s="1"/>
  <c r="O4639" i="1"/>
  <c r="N4639" i="1"/>
  <c r="K4640" i="1"/>
  <c r="P4637" i="1"/>
  <c r="Q4637" i="1"/>
  <c r="T4641" i="1"/>
  <c r="J4641" i="1"/>
  <c r="B4641" i="1" s="1"/>
  <c r="C4641" i="1" s="1"/>
  <c r="D4641" i="1" s="1"/>
  <c r="E4641" i="1" s="1"/>
  <c r="F4641" i="1" s="1"/>
  <c r="G4641" i="1" s="1"/>
  <c r="H4641" i="1" s="1"/>
  <c r="I4641" i="1" s="1"/>
  <c r="A4642" i="1" s="1"/>
  <c r="S4637" i="1" l="1"/>
  <c r="M4637" i="1" s="1"/>
  <c r="L4637" i="1" s="1"/>
  <c r="P4638" i="1"/>
  <c r="S4638" i="1" s="1"/>
  <c r="M4638" i="1" s="1"/>
  <c r="L4638" i="1" s="1"/>
  <c r="N4640" i="1"/>
  <c r="O4640" i="1"/>
  <c r="K4641" i="1"/>
  <c r="J4642" i="1"/>
  <c r="B4642" i="1" s="1"/>
  <c r="T4642" i="1"/>
  <c r="R4639" i="1"/>
  <c r="C4642" i="1" l="1"/>
  <c r="D4642" i="1" s="1"/>
  <c r="E4642" i="1" s="1"/>
  <c r="F4642" i="1" s="1"/>
  <c r="G4642" i="1" s="1"/>
  <c r="H4642" i="1" s="1"/>
  <c r="I4642" i="1" s="1"/>
  <c r="A4643" i="1" s="1"/>
  <c r="T4643" i="1" s="1"/>
  <c r="R4640" i="1"/>
  <c r="P4640" i="1" s="1"/>
  <c r="N4641" i="1"/>
  <c r="O4641" i="1"/>
  <c r="K4642" i="1"/>
  <c r="Q4640" i="1"/>
  <c r="Q4639" i="1"/>
  <c r="P4639" i="1"/>
  <c r="J4643" i="1" l="1"/>
  <c r="B4643" i="1" s="1"/>
  <c r="C4643" i="1" s="1"/>
  <c r="D4643" i="1" s="1"/>
  <c r="E4643" i="1" s="1"/>
  <c r="F4643" i="1" s="1"/>
  <c r="G4643" i="1" s="1"/>
  <c r="H4643" i="1" s="1"/>
  <c r="I4643" i="1" s="1"/>
  <c r="A4644" i="1" s="1"/>
  <c r="J4644" i="1" s="1"/>
  <c r="B4644" i="1" s="1"/>
  <c r="S4639" i="1"/>
  <c r="M4639" i="1" s="1"/>
  <c r="L4639" i="1" s="1"/>
  <c r="S4640" i="1"/>
  <c r="M4640" i="1" s="1"/>
  <c r="L4640" i="1" s="1"/>
  <c r="N4642" i="1"/>
  <c r="O4642" i="1"/>
  <c r="R4642" i="1" s="1"/>
  <c r="R4641" i="1"/>
  <c r="C4644" i="1" l="1"/>
  <c r="D4644" i="1" s="1"/>
  <c r="E4644" i="1" s="1"/>
  <c r="F4644" i="1" s="1"/>
  <c r="G4644" i="1" s="1"/>
  <c r="H4644" i="1" s="1"/>
  <c r="I4644" i="1" s="1"/>
  <c r="A4645" i="1" s="1"/>
  <c r="K4643" i="1"/>
  <c r="T4644" i="1"/>
  <c r="K4644" i="1"/>
  <c r="P4641" i="1"/>
  <c r="Q4641" i="1"/>
  <c r="P4642" i="1"/>
  <c r="Q4642" i="1"/>
  <c r="O4643" i="1"/>
  <c r="N4643" i="1"/>
  <c r="J4645" i="1"/>
  <c r="B4645" i="1" s="1"/>
  <c r="C4645" i="1" s="1"/>
  <c r="T4645" i="1"/>
  <c r="S4641" i="1" l="1"/>
  <c r="M4641" i="1" s="1"/>
  <c r="L4641" i="1" s="1"/>
  <c r="D4645" i="1" s="1"/>
  <c r="E4645" i="1" s="1"/>
  <c r="F4645" i="1" s="1"/>
  <c r="G4645" i="1" s="1"/>
  <c r="H4645" i="1" s="1"/>
  <c r="I4645" i="1" s="1"/>
  <c r="A4646" i="1" s="1"/>
  <c r="S4642" i="1"/>
  <c r="M4642" i="1" s="1"/>
  <c r="L4642" i="1" s="1"/>
  <c r="K4645" i="1"/>
  <c r="R4643" i="1"/>
  <c r="O4644" i="1"/>
  <c r="N4644" i="1"/>
  <c r="R4644" i="1" l="1"/>
  <c r="P4644" i="1" s="1"/>
  <c r="P4643" i="1"/>
  <c r="Q4643" i="1"/>
  <c r="O4645" i="1"/>
  <c r="N4645" i="1"/>
  <c r="T4646" i="1"/>
  <c r="J4646" i="1"/>
  <c r="B4646" i="1" s="1"/>
  <c r="C4646" i="1" s="1"/>
  <c r="D4646" i="1" s="1"/>
  <c r="E4646" i="1" s="1"/>
  <c r="F4646" i="1" s="1"/>
  <c r="G4646" i="1" s="1"/>
  <c r="H4646" i="1" s="1"/>
  <c r="I4646" i="1" s="1"/>
  <c r="A4647" i="1" s="1"/>
  <c r="Q4644" i="1" l="1"/>
  <c r="S4644" i="1" s="1"/>
  <c r="T4647" i="1"/>
  <c r="J4647" i="1"/>
  <c r="B4647" i="1" s="1"/>
  <c r="C4647" i="1" s="1"/>
  <c r="D4647" i="1" s="1"/>
  <c r="E4647" i="1" s="1"/>
  <c r="F4647" i="1" s="1"/>
  <c r="G4647" i="1" s="1"/>
  <c r="H4647" i="1" s="1"/>
  <c r="I4647" i="1" s="1"/>
  <c r="A4648" i="1" s="1"/>
  <c r="S4643" i="1"/>
  <c r="M4643" i="1" s="1"/>
  <c r="L4643" i="1" s="1"/>
  <c r="K4646" i="1"/>
  <c r="R4645" i="1"/>
  <c r="M4644" i="1" l="1"/>
  <c r="L4644" i="1" s="1"/>
  <c r="N4646" i="1"/>
  <c r="O4646" i="1"/>
  <c r="R4646" i="1" s="1"/>
  <c r="K4647" i="1"/>
  <c r="J4648" i="1"/>
  <c r="B4648" i="1" s="1"/>
  <c r="C4648" i="1" s="1"/>
  <c r="D4648" i="1" s="1"/>
  <c r="T4648" i="1"/>
  <c r="P4645" i="1"/>
  <c r="Q4645" i="1"/>
  <c r="S4645" i="1" l="1"/>
  <c r="M4645" i="1" s="1"/>
  <c r="L4645" i="1" s="1"/>
  <c r="F4648" i="1" s="1"/>
  <c r="G4648" i="1" s="1"/>
  <c r="H4648" i="1" s="1"/>
  <c r="I4648" i="1" s="1"/>
  <c r="A4649" i="1" s="1"/>
  <c r="E4648" i="1"/>
  <c r="O4647" i="1"/>
  <c r="N4647" i="1"/>
  <c r="P4646" i="1"/>
  <c r="Q4646" i="1"/>
  <c r="K4648" i="1"/>
  <c r="O4648" i="1" l="1"/>
  <c r="N4648" i="1"/>
  <c r="R4647" i="1"/>
  <c r="S4646" i="1"/>
  <c r="M4646" i="1" s="1"/>
  <c r="L4646" i="1" s="1"/>
  <c r="J4649" i="1"/>
  <c r="B4649" i="1" s="1"/>
  <c r="T4649" i="1"/>
  <c r="K4649" i="1" l="1"/>
  <c r="Q4647" i="1"/>
  <c r="P4647" i="1"/>
  <c r="C4649" i="1"/>
  <c r="D4649" i="1" s="1"/>
  <c r="E4649" i="1" s="1"/>
  <c r="F4649" i="1" s="1"/>
  <c r="G4649" i="1" s="1"/>
  <c r="H4649" i="1" s="1"/>
  <c r="I4649" i="1" s="1"/>
  <c r="A4650" i="1" s="1"/>
  <c r="R4648" i="1"/>
  <c r="S4647" i="1" l="1"/>
  <c r="M4647" i="1" s="1"/>
  <c r="L4647" i="1" s="1"/>
  <c r="Q4648" i="1"/>
  <c r="P4648" i="1"/>
  <c r="J4650" i="1"/>
  <c r="B4650" i="1" s="1"/>
  <c r="T4650" i="1"/>
  <c r="N4649" i="1"/>
  <c r="O4649" i="1"/>
  <c r="C4650" i="1" l="1"/>
  <c r="D4650" i="1" s="1"/>
  <c r="E4650" i="1" s="1"/>
  <c r="F4650" i="1" s="1"/>
  <c r="G4650" i="1" s="1"/>
  <c r="H4650" i="1" s="1"/>
  <c r="I4650" i="1" s="1"/>
  <c r="A4651" i="1" s="1"/>
  <c r="J4651" i="1" s="1"/>
  <c r="B4651" i="1" s="1"/>
  <c r="S4648" i="1"/>
  <c r="M4648" i="1" s="1"/>
  <c r="L4648" i="1" s="1"/>
  <c r="R4649" i="1"/>
  <c r="K4650" i="1"/>
  <c r="C4651" i="1" l="1"/>
  <c r="D4651" i="1" s="1"/>
  <c r="E4651" i="1" s="1"/>
  <c r="F4651" i="1" s="1"/>
  <c r="G4651" i="1" s="1"/>
  <c r="H4651" i="1" s="1"/>
  <c r="I4651" i="1" s="1"/>
  <c r="A4652" i="1" s="1"/>
  <c r="J4652" i="1" s="1"/>
  <c r="B4652" i="1" s="1"/>
  <c r="T4651" i="1"/>
  <c r="O4650" i="1"/>
  <c r="N4650" i="1"/>
  <c r="K4651" i="1"/>
  <c r="Q4649" i="1"/>
  <c r="P4649" i="1"/>
  <c r="T4652" i="1"/>
  <c r="R4650" i="1" l="1"/>
  <c r="P4650" i="1" s="1"/>
  <c r="K4652" i="1"/>
  <c r="O4651" i="1"/>
  <c r="N4651" i="1"/>
  <c r="S4649" i="1"/>
  <c r="M4649" i="1" s="1"/>
  <c r="L4649" i="1" s="1"/>
  <c r="C4652" i="1" s="1"/>
  <c r="D4652" i="1" s="1"/>
  <c r="E4652" i="1" s="1"/>
  <c r="F4652" i="1" s="1"/>
  <c r="G4652" i="1" s="1"/>
  <c r="H4652" i="1" s="1"/>
  <c r="I4652" i="1" s="1"/>
  <c r="A4653" i="1" s="1"/>
  <c r="Q4650" i="1" l="1"/>
  <c r="S4650" i="1" s="1"/>
  <c r="M4650" i="1" s="1"/>
  <c r="L4650" i="1" s="1"/>
  <c r="T4653" i="1"/>
  <c r="J4653" i="1"/>
  <c r="B4653" i="1" s="1"/>
  <c r="R4651" i="1"/>
  <c r="O4652" i="1"/>
  <c r="N4652" i="1"/>
  <c r="C4653" i="1" l="1"/>
  <c r="D4653" i="1" s="1"/>
  <c r="E4653" i="1" s="1"/>
  <c r="F4653" i="1" s="1"/>
  <c r="G4653" i="1" s="1"/>
  <c r="H4653" i="1" s="1"/>
  <c r="I4653" i="1" s="1"/>
  <c r="A4654" i="1" s="1"/>
  <c r="J4654" i="1" s="1"/>
  <c r="B4654" i="1" s="1"/>
  <c r="P4651" i="1"/>
  <c r="Q4651" i="1"/>
  <c r="R4652" i="1"/>
  <c r="K4653" i="1"/>
  <c r="T4654" i="1" l="1"/>
  <c r="S4651" i="1"/>
  <c r="M4651" i="1" s="1"/>
  <c r="L4651" i="1" s="1"/>
  <c r="C4654" i="1" s="1"/>
  <c r="N4653" i="1"/>
  <c r="O4653" i="1"/>
  <c r="R4653" i="1" s="1"/>
  <c r="K4654" i="1"/>
  <c r="P4652" i="1"/>
  <c r="Q4652" i="1"/>
  <c r="S4652" i="1" l="1"/>
  <c r="M4652" i="1" s="1"/>
  <c r="L4652" i="1" s="1"/>
  <c r="D4654" i="1" s="1"/>
  <c r="O4654" i="1"/>
  <c r="N4654" i="1"/>
  <c r="Q4653" i="1"/>
  <c r="P4653" i="1"/>
  <c r="S4653" i="1" l="1"/>
  <c r="M4653" i="1" s="1"/>
  <c r="L4653" i="1" s="1"/>
  <c r="E4654" i="1" s="1"/>
  <c r="F4654" i="1" s="1"/>
  <c r="G4654" i="1" s="1"/>
  <c r="H4654" i="1" s="1"/>
  <c r="I4654" i="1" s="1"/>
  <c r="A4655" i="1" s="1"/>
  <c r="R4654" i="1"/>
  <c r="P4654" i="1" s="1"/>
  <c r="Q4654" i="1" l="1"/>
  <c r="S4654" i="1" s="1"/>
  <c r="M4654" i="1" s="1"/>
  <c r="L4654" i="1" s="1"/>
  <c r="J4655" i="1"/>
  <c r="B4655" i="1" s="1"/>
  <c r="C4655" i="1" s="1"/>
  <c r="D4655" i="1" s="1"/>
  <c r="E4655" i="1" s="1"/>
  <c r="F4655" i="1" s="1"/>
  <c r="G4655" i="1" s="1"/>
  <c r="H4655" i="1" s="1"/>
  <c r="I4655" i="1" s="1"/>
  <c r="A4656" i="1" s="1"/>
  <c r="T4655" i="1"/>
  <c r="T4656" i="1" l="1"/>
  <c r="J4656" i="1"/>
  <c r="B4656" i="1" s="1"/>
  <c r="C4656" i="1" s="1"/>
  <c r="D4656" i="1" s="1"/>
  <c r="E4656" i="1" s="1"/>
  <c r="F4656" i="1" s="1"/>
  <c r="G4656" i="1" s="1"/>
  <c r="H4656" i="1" s="1"/>
  <c r="I4656" i="1" s="1"/>
  <c r="A4657" i="1" s="1"/>
  <c r="K4655" i="1"/>
  <c r="K4656" i="1" l="1"/>
  <c r="T4657" i="1"/>
  <c r="J4657" i="1"/>
  <c r="B4657" i="1" s="1"/>
  <c r="O4655" i="1"/>
  <c r="N4655" i="1"/>
  <c r="K4657" i="1" l="1"/>
  <c r="R4655" i="1"/>
  <c r="O4656" i="1"/>
  <c r="N4656" i="1"/>
  <c r="Q4655" i="1" l="1"/>
  <c r="P4655" i="1"/>
  <c r="S4655" i="1" s="1"/>
  <c r="M4655" i="1" s="1"/>
  <c r="L4655" i="1" s="1"/>
  <c r="C4657" i="1" s="1"/>
  <c r="D4657" i="1" s="1"/>
  <c r="E4657" i="1" s="1"/>
  <c r="F4657" i="1" s="1"/>
  <c r="G4657" i="1" s="1"/>
  <c r="H4657" i="1" s="1"/>
  <c r="I4657" i="1" s="1"/>
  <c r="A4658" i="1" s="1"/>
  <c r="R4656" i="1"/>
  <c r="N4657" i="1"/>
  <c r="O4657" i="1"/>
  <c r="R4657" i="1" l="1"/>
  <c r="Q4657" i="1" s="1"/>
  <c r="P4656" i="1"/>
  <c r="Q4656" i="1"/>
  <c r="T4658" i="1"/>
  <c r="J4658" i="1"/>
  <c r="B4658" i="1" s="1"/>
  <c r="P4657" i="1" l="1"/>
  <c r="S4657" i="1" s="1"/>
  <c r="M4657" i="1" s="1"/>
  <c r="L4657" i="1" s="1"/>
  <c r="S4656" i="1"/>
  <c r="M4656" i="1" s="1"/>
  <c r="L4656" i="1" s="1"/>
  <c r="C4658" i="1" s="1"/>
  <c r="D4658" i="1" s="1"/>
  <c r="E4658" i="1" s="1"/>
  <c r="F4658" i="1" s="1"/>
  <c r="G4658" i="1" s="1"/>
  <c r="H4658" i="1" s="1"/>
  <c r="I4658" i="1" s="1"/>
  <c r="A4659" i="1" s="1"/>
  <c r="K4658" i="1"/>
  <c r="J4659" i="1" l="1"/>
  <c r="B4659" i="1" s="1"/>
  <c r="C4659" i="1" s="1"/>
  <c r="D4659" i="1" s="1"/>
  <c r="E4659" i="1" s="1"/>
  <c r="F4659" i="1" s="1"/>
  <c r="G4659" i="1" s="1"/>
  <c r="H4659" i="1" s="1"/>
  <c r="I4659" i="1" s="1"/>
  <c r="A4660" i="1" s="1"/>
  <c r="T4659" i="1"/>
  <c r="O4658" i="1"/>
  <c r="N4658" i="1"/>
  <c r="R4658" i="1" l="1"/>
  <c r="P4658" i="1" s="1"/>
  <c r="K4659" i="1"/>
  <c r="J4660" i="1"/>
  <c r="B4660" i="1" s="1"/>
  <c r="T4660" i="1"/>
  <c r="Q4658" i="1" l="1"/>
  <c r="S4658" i="1" s="1"/>
  <c r="M4658" i="1" s="1"/>
  <c r="L4658" i="1" s="1"/>
  <c r="C4660" i="1" s="1"/>
  <c r="D4660" i="1" s="1"/>
  <c r="E4660" i="1" s="1"/>
  <c r="F4660" i="1" s="1"/>
  <c r="G4660" i="1" s="1"/>
  <c r="H4660" i="1" s="1"/>
  <c r="I4660" i="1" s="1"/>
  <c r="A4661" i="1" s="1"/>
  <c r="O4659" i="1"/>
  <c r="N4659" i="1"/>
  <c r="K4660" i="1"/>
  <c r="O4660" i="1" l="1"/>
  <c r="N4660" i="1"/>
  <c r="R4659" i="1"/>
  <c r="J4661" i="1"/>
  <c r="B4661" i="1" s="1"/>
  <c r="T4661" i="1"/>
  <c r="K4661" i="1" l="1"/>
  <c r="R4660" i="1"/>
  <c r="P4659" i="1"/>
  <c r="Q4659" i="1"/>
  <c r="S4659" i="1" l="1"/>
  <c r="M4659" i="1" s="1"/>
  <c r="L4659" i="1" s="1"/>
  <c r="C4661" i="1" s="1"/>
  <c r="D4661" i="1" s="1"/>
  <c r="E4661" i="1" s="1"/>
  <c r="F4661" i="1" s="1"/>
  <c r="G4661" i="1" s="1"/>
  <c r="H4661" i="1" s="1"/>
  <c r="I4661" i="1" s="1"/>
  <c r="A4662" i="1" s="1"/>
  <c r="J4662" i="1" s="1"/>
  <c r="B4662" i="1" s="1"/>
  <c r="C4662" i="1" s="1"/>
  <c r="D4662" i="1" s="1"/>
  <c r="E4662" i="1" s="1"/>
  <c r="F4662" i="1" s="1"/>
  <c r="G4662" i="1" s="1"/>
  <c r="H4662" i="1" s="1"/>
  <c r="I4662" i="1" s="1"/>
  <c r="A4663" i="1" s="1"/>
  <c r="P4660" i="1"/>
  <c r="Q4660" i="1"/>
  <c r="O4661" i="1"/>
  <c r="N4661" i="1"/>
  <c r="T4662" i="1" l="1"/>
  <c r="S4660" i="1"/>
  <c r="M4660" i="1" s="1"/>
  <c r="L4660" i="1" s="1"/>
  <c r="R4661" i="1"/>
  <c r="K4662" i="1"/>
  <c r="J4663" i="1"/>
  <c r="B4663" i="1" s="1"/>
  <c r="T4663" i="1"/>
  <c r="C4663" i="1" l="1"/>
  <c r="D4663" i="1" s="1"/>
  <c r="E4663" i="1" s="1"/>
  <c r="F4663" i="1" s="1"/>
  <c r="G4663" i="1" s="1"/>
  <c r="H4663" i="1" s="1"/>
  <c r="I4663" i="1" s="1"/>
  <c r="A4664" i="1" s="1"/>
  <c r="J4664" i="1" s="1"/>
  <c r="B4664" i="1" s="1"/>
  <c r="N4662" i="1"/>
  <c r="O4662" i="1"/>
  <c r="K4663" i="1"/>
  <c r="P4661" i="1"/>
  <c r="Q4661" i="1"/>
  <c r="R4662" i="1" l="1"/>
  <c r="P4662" i="1" s="1"/>
  <c r="T4664" i="1"/>
  <c r="O4663" i="1"/>
  <c r="N4663" i="1"/>
  <c r="K4664" i="1"/>
  <c r="S4661" i="1"/>
  <c r="M4661" i="1" s="1"/>
  <c r="L4661" i="1" s="1"/>
  <c r="C4664" i="1" s="1"/>
  <c r="D4664" i="1" s="1"/>
  <c r="E4664" i="1" s="1"/>
  <c r="F4664" i="1" s="1"/>
  <c r="G4664" i="1" s="1"/>
  <c r="H4664" i="1" s="1"/>
  <c r="I4664" i="1" s="1"/>
  <c r="A4665" i="1" s="1"/>
  <c r="Q4662" i="1" l="1"/>
  <c r="J4665" i="1"/>
  <c r="B4665" i="1" s="1"/>
  <c r="T4665" i="1"/>
  <c r="N4664" i="1"/>
  <c r="O4664" i="1"/>
  <c r="S4662" i="1"/>
  <c r="M4662" i="1" s="1"/>
  <c r="L4662" i="1" s="1"/>
  <c r="R4663" i="1"/>
  <c r="R4664" i="1" l="1"/>
  <c r="P4664" i="1" s="1"/>
  <c r="P4663" i="1"/>
  <c r="Q4663" i="1"/>
  <c r="S4663" i="1" s="1"/>
  <c r="M4663" i="1" s="1"/>
  <c r="L4663" i="1" s="1"/>
  <c r="K4665" i="1"/>
  <c r="C4665" i="1"/>
  <c r="D4665" i="1" s="1"/>
  <c r="E4665" i="1" s="1"/>
  <c r="F4665" i="1" s="1"/>
  <c r="G4665" i="1" s="1"/>
  <c r="H4665" i="1" s="1"/>
  <c r="I4665" i="1" s="1"/>
  <c r="A4666" i="1" s="1"/>
  <c r="Q4664" i="1" l="1"/>
  <c r="S4664" i="1" s="1"/>
  <c r="M4664" i="1" s="1"/>
  <c r="L4664" i="1" s="1"/>
  <c r="J4666" i="1"/>
  <c r="B4666" i="1" s="1"/>
  <c r="C4666" i="1" s="1"/>
  <c r="D4666" i="1" s="1"/>
  <c r="E4666" i="1" s="1"/>
  <c r="F4666" i="1" s="1"/>
  <c r="G4666" i="1" s="1"/>
  <c r="H4666" i="1" s="1"/>
  <c r="I4666" i="1" s="1"/>
  <c r="A4667" i="1" s="1"/>
  <c r="T4666" i="1"/>
  <c r="O4665" i="1"/>
  <c r="N4665" i="1"/>
  <c r="R4665" i="1" l="1"/>
  <c r="Q4665" i="1" s="1"/>
  <c r="K4666" i="1"/>
  <c r="T4667" i="1"/>
  <c r="J4667" i="1"/>
  <c r="B4667" i="1" s="1"/>
  <c r="C4667" i="1" s="1"/>
  <c r="D4667" i="1" s="1"/>
  <c r="E4667" i="1" s="1"/>
  <c r="F4667" i="1" s="1"/>
  <c r="G4667" i="1" s="1"/>
  <c r="H4667" i="1" s="1"/>
  <c r="I4667" i="1" s="1"/>
  <c r="A4668" i="1" s="1"/>
  <c r="P4665" i="1" l="1"/>
  <c r="S4665" i="1" s="1"/>
  <c r="M4665" i="1" s="1"/>
  <c r="L4665" i="1" s="1"/>
  <c r="K4667" i="1"/>
  <c r="J4668" i="1"/>
  <c r="B4668" i="1" s="1"/>
  <c r="T4668" i="1"/>
  <c r="N4666" i="1"/>
  <c r="O4666" i="1"/>
  <c r="C4668" i="1" l="1"/>
  <c r="D4668" i="1" s="1"/>
  <c r="E4668" i="1" s="1"/>
  <c r="F4668" i="1" s="1"/>
  <c r="G4668" i="1" s="1"/>
  <c r="H4668" i="1" s="1"/>
  <c r="I4668" i="1" s="1"/>
  <c r="A4669" i="1" s="1"/>
  <c r="T4669" i="1" s="1"/>
  <c r="R4666" i="1"/>
  <c r="Q4666" i="1" s="1"/>
  <c r="K4668" i="1"/>
  <c r="N4667" i="1"/>
  <c r="O4667" i="1"/>
  <c r="J4669" i="1" l="1"/>
  <c r="B4669" i="1" s="1"/>
  <c r="P4666" i="1"/>
  <c r="S4666" i="1" s="1"/>
  <c r="M4666" i="1" s="1"/>
  <c r="L4666" i="1" s="1"/>
  <c r="C4669" i="1" s="1"/>
  <c r="R4667" i="1"/>
  <c r="N4668" i="1"/>
  <c r="O4668" i="1"/>
  <c r="P4667" i="1"/>
  <c r="Q4667" i="1"/>
  <c r="K4669" i="1" l="1"/>
  <c r="S4667" i="1"/>
  <c r="M4667" i="1" s="1"/>
  <c r="L4667" i="1" s="1"/>
  <c r="D4669" i="1" s="1"/>
  <c r="E4669" i="1" s="1"/>
  <c r="F4669" i="1" s="1"/>
  <c r="G4669" i="1" s="1"/>
  <c r="H4669" i="1" s="1"/>
  <c r="I4669" i="1" s="1"/>
  <c r="A4670" i="1" s="1"/>
  <c r="R4668" i="1"/>
  <c r="Q4668" i="1" s="1"/>
  <c r="O4669" i="1"/>
  <c r="N4669" i="1"/>
  <c r="P4668" i="1" l="1"/>
  <c r="S4668" i="1" s="1"/>
  <c r="M4668" i="1" s="1"/>
  <c r="L4668" i="1" s="1"/>
  <c r="R4669" i="1"/>
  <c r="J4670" i="1"/>
  <c r="B4670" i="1" s="1"/>
  <c r="C4670" i="1" s="1"/>
  <c r="D4670" i="1" s="1"/>
  <c r="E4670" i="1" s="1"/>
  <c r="F4670" i="1" s="1"/>
  <c r="G4670" i="1" s="1"/>
  <c r="H4670" i="1" s="1"/>
  <c r="I4670" i="1" s="1"/>
  <c r="A4671" i="1" s="1"/>
  <c r="T4670" i="1"/>
  <c r="K4670" i="1" l="1"/>
  <c r="J4671" i="1"/>
  <c r="B4671" i="1" s="1"/>
  <c r="C4671" i="1" s="1"/>
  <c r="D4671" i="1" s="1"/>
  <c r="E4671" i="1" s="1"/>
  <c r="F4671" i="1" s="1"/>
  <c r="G4671" i="1" s="1"/>
  <c r="H4671" i="1" s="1"/>
  <c r="I4671" i="1" s="1"/>
  <c r="A4672" i="1" s="1"/>
  <c r="T4671" i="1"/>
  <c r="Q4669" i="1"/>
  <c r="P4669" i="1"/>
  <c r="S4669" i="1" l="1"/>
  <c r="M4669" i="1" s="1"/>
  <c r="L4669" i="1" s="1"/>
  <c r="K4671" i="1"/>
  <c r="N4670" i="1"/>
  <c r="O4670" i="1"/>
  <c r="T4672" i="1"/>
  <c r="J4672" i="1"/>
  <c r="B4672" i="1" s="1"/>
  <c r="R4670" i="1" l="1"/>
  <c r="C4672" i="1"/>
  <c r="D4672" i="1" s="1"/>
  <c r="E4672" i="1" s="1"/>
  <c r="F4672" i="1" s="1"/>
  <c r="G4672" i="1" s="1"/>
  <c r="H4672" i="1" s="1"/>
  <c r="I4672" i="1" s="1"/>
  <c r="A4673" i="1" s="1"/>
  <c r="Q4670" i="1"/>
  <c r="P4670" i="1"/>
  <c r="S4670" i="1" s="1"/>
  <c r="M4670" i="1" s="1"/>
  <c r="L4670" i="1" s="1"/>
  <c r="K4672" i="1"/>
  <c r="J4673" i="1"/>
  <c r="B4673" i="1" s="1"/>
  <c r="T4673" i="1"/>
  <c r="O4671" i="1"/>
  <c r="N4671" i="1"/>
  <c r="C4673" i="1" l="1"/>
  <c r="D4673" i="1" s="1"/>
  <c r="E4673" i="1" s="1"/>
  <c r="F4673" i="1" s="1"/>
  <c r="G4673" i="1" s="1"/>
  <c r="H4673" i="1" s="1"/>
  <c r="I4673" i="1" s="1"/>
  <c r="A4674" i="1" s="1"/>
  <c r="N4672" i="1"/>
  <c r="O4672" i="1"/>
  <c r="K4673" i="1"/>
  <c r="R4671" i="1"/>
  <c r="R4672" i="1" l="1"/>
  <c r="P4672" i="1" s="1"/>
  <c r="O4673" i="1"/>
  <c r="N4673" i="1"/>
  <c r="P4671" i="1"/>
  <c r="Q4671" i="1"/>
  <c r="T4674" i="1"/>
  <c r="J4674" i="1"/>
  <c r="B4674" i="1" s="1"/>
  <c r="R4673" i="1" l="1"/>
  <c r="P4673" i="1" s="1"/>
  <c r="Q4672" i="1"/>
  <c r="S4672" i="1" s="1"/>
  <c r="S4671" i="1"/>
  <c r="M4671" i="1" s="1"/>
  <c r="L4671" i="1" s="1"/>
  <c r="C4674" i="1" s="1"/>
  <c r="D4674" i="1" s="1"/>
  <c r="E4674" i="1" s="1"/>
  <c r="F4674" i="1" s="1"/>
  <c r="G4674" i="1" s="1"/>
  <c r="H4674" i="1" s="1"/>
  <c r="I4674" i="1" s="1"/>
  <c r="A4675" i="1" s="1"/>
  <c r="K4674" i="1"/>
  <c r="M4672" i="1" l="1"/>
  <c r="L4672" i="1" s="1"/>
  <c r="Q4673" i="1"/>
  <c r="S4673" i="1" s="1"/>
  <c r="M4673" i="1" s="1"/>
  <c r="L4673" i="1" s="1"/>
  <c r="O4674" i="1"/>
  <c r="N4674" i="1"/>
  <c r="J4675" i="1"/>
  <c r="B4675" i="1" s="1"/>
  <c r="T4675" i="1"/>
  <c r="C4675" i="1" l="1"/>
  <c r="D4675" i="1" s="1"/>
  <c r="E4675" i="1" s="1"/>
  <c r="F4675" i="1" s="1"/>
  <c r="G4675" i="1" s="1"/>
  <c r="H4675" i="1" s="1"/>
  <c r="I4675" i="1" s="1"/>
  <c r="A4676" i="1" s="1"/>
  <c r="T4676" i="1" s="1"/>
  <c r="R4674" i="1"/>
  <c r="P4674" i="1" s="1"/>
  <c r="K4675" i="1"/>
  <c r="J4676" i="1" l="1"/>
  <c r="B4676" i="1" s="1"/>
  <c r="C4676" i="1" s="1"/>
  <c r="Q4674" i="1"/>
  <c r="S4674" i="1" s="1"/>
  <c r="M4674" i="1" s="1"/>
  <c r="L4674" i="1" s="1"/>
  <c r="D4676" i="1" s="1"/>
  <c r="E4676" i="1" s="1"/>
  <c r="F4676" i="1" s="1"/>
  <c r="G4676" i="1" s="1"/>
  <c r="H4676" i="1" s="1"/>
  <c r="I4676" i="1" s="1"/>
  <c r="A4677" i="1" s="1"/>
  <c r="N4675" i="1"/>
  <c r="O4675" i="1"/>
  <c r="K4676" i="1" l="1"/>
  <c r="T4677" i="1"/>
  <c r="J4677" i="1"/>
  <c r="B4677" i="1" s="1"/>
  <c r="N4676" i="1"/>
  <c r="O4676" i="1"/>
  <c r="R4675" i="1"/>
  <c r="R4676" i="1" l="1"/>
  <c r="P4675" i="1"/>
  <c r="Q4675" i="1"/>
  <c r="K4677" i="1"/>
  <c r="Q4676" i="1"/>
  <c r="P4676" i="1"/>
  <c r="S4676" i="1" s="1"/>
  <c r="S4675" i="1" l="1"/>
  <c r="M4675" i="1" s="1"/>
  <c r="L4675" i="1" s="1"/>
  <c r="C4677" i="1" s="1"/>
  <c r="D4677" i="1" s="1"/>
  <c r="E4677" i="1" s="1"/>
  <c r="F4677" i="1" s="1"/>
  <c r="G4677" i="1" s="1"/>
  <c r="H4677" i="1" s="1"/>
  <c r="I4677" i="1" s="1"/>
  <c r="A4678" i="1" s="1"/>
  <c r="T4678" i="1" s="1"/>
  <c r="M4676" i="1"/>
  <c r="L4676" i="1" s="1"/>
  <c r="N4677" i="1"/>
  <c r="O4677" i="1"/>
  <c r="R4677" i="1" s="1"/>
  <c r="J4678" i="1" l="1"/>
  <c r="B4678" i="1" s="1"/>
  <c r="C4678" i="1" s="1"/>
  <c r="D4678" i="1" s="1"/>
  <c r="E4678" i="1" s="1"/>
  <c r="F4678" i="1" s="1"/>
  <c r="G4678" i="1" s="1"/>
  <c r="H4678" i="1" s="1"/>
  <c r="I4678" i="1" s="1"/>
  <c r="A4679" i="1" s="1"/>
  <c r="T4679" i="1" s="1"/>
  <c r="Q4677" i="1"/>
  <c r="P4677" i="1"/>
  <c r="K4678" i="1" l="1"/>
  <c r="J4679" i="1"/>
  <c r="B4679" i="1" s="1"/>
  <c r="C4679" i="1" s="1"/>
  <c r="D4679" i="1" s="1"/>
  <c r="E4679" i="1" s="1"/>
  <c r="F4679" i="1" s="1"/>
  <c r="G4679" i="1" s="1"/>
  <c r="H4679" i="1" s="1"/>
  <c r="I4679" i="1" s="1"/>
  <c r="A4680" i="1" s="1"/>
  <c r="T4680" i="1" s="1"/>
  <c r="S4677" i="1"/>
  <c r="M4677" i="1" s="1"/>
  <c r="L4677" i="1" s="1"/>
  <c r="N4678" i="1"/>
  <c r="O4678" i="1"/>
  <c r="R4678" i="1" s="1"/>
  <c r="K4679" i="1" l="1"/>
  <c r="N4679" i="1" s="1"/>
  <c r="J4680" i="1"/>
  <c r="B4680" i="1" s="1"/>
  <c r="C4680" i="1" s="1"/>
  <c r="D4680" i="1" s="1"/>
  <c r="E4680" i="1" s="1"/>
  <c r="F4680" i="1" s="1"/>
  <c r="G4680" i="1" s="1"/>
  <c r="H4680" i="1" s="1"/>
  <c r="I4680" i="1" s="1"/>
  <c r="A4681" i="1" s="1"/>
  <c r="Q4678" i="1"/>
  <c r="P4678" i="1"/>
  <c r="O4679" i="1" l="1"/>
  <c r="K4680" i="1"/>
  <c r="N4680" i="1" s="1"/>
  <c r="S4678" i="1"/>
  <c r="M4678" i="1" s="1"/>
  <c r="L4678" i="1" s="1"/>
  <c r="O4680" i="1"/>
  <c r="J4681" i="1"/>
  <c r="B4681" i="1" s="1"/>
  <c r="T4681" i="1"/>
  <c r="R4679" i="1"/>
  <c r="C4681" i="1" l="1"/>
  <c r="D4681" i="1" s="1"/>
  <c r="E4681" i="1" s="1"/>
  <c r="F4681" i="1" s="1"/>
  <c r="G4681" i="1" s="1"/>
  <c r="H4681" i="1" s="1"/>
  <c r="I4681" i="1" s="1"/>
  <c r="A4682" i="1" s="1"/>
  <c r="T4682" i="1" s="1"/>
  <c r="R4680" i="1"/>
  <c r="Q4680" i="1" s="1"/>
  <c r="K4681" i="1"/>
  <c r="P4679" i="1"/>
  <c r="Q4679" i="1"/>
  <c r="J4682" i="1"/>
  <c r="B4682" i="1" s="1"/>
  <c r="P4680" i="1"/>
  <c r="S4680" i="1" l="1"/>
  <c r="M4680" i="1"/>
  <c r="L4680" i="1" s="1"/>
  <c r="S4679" i="1"/>
  <c r="M4679" i="1" s="1"/>
  <c r="L4679" i="1" s="1"/>
  <c r="C4682" i="1" s="1"/>
  <c r="D4682" i="1" s="1"/>
  <c r="E4682" i="1" s="1"/>
  <c r="F4682" i="1" s="1"/>
  <c r="G4682" i="1" s="1"/>
  <c r="H4682" i="1" s="1"/>
  <c r="I4682" i="1" s="1"/>
  <c r="A4683" i="1" s="1"/>
  <c r="K4682" i="1"/>
  <c r="O4681" i="1"/>
  <c r="N4681" i="1"/>
  <c r="R4681" i="1" l="1"/>
  <c r="O4682" i="1"/>
  <c r="N4682" i="1"/>
  <c r="T4683" i="1"/>
  <c r="J4683" i="1"/>
  <c r="B4683" i="1" s="1"/>
  <c r="C4683" i="1" s="1"/>
  <c r="D4683" i="1" s="1"/>
  <c r="E4683" i="1" s="1"/>
  <c r="F4683" i="1" s="1"/>
  <c r="G4683" i="1" s="1"/>
  <c r="H4683" i="1" s="1"/>
  <c r="I4683" i="1" s="1"/>
  <c r="A4684" i="1" s="1"/>
  <c r="R4682" i="1" l="1"/>
  <c r="P4682" i="1" s="1"/>
  <c r="K4683" i="1"/>
  <c r="J4684" i="1"/>
  <c r="B4684" i="1" s="1"/>
  <c r="T4684" i="1"/>
  <c r="Q4681" i="1"/>
  <c r="P4681" i="1"/>
  <c r="Q4682" i="1" l="1"/>
  <c r="S4682" i="1" s="1"/>
  <c r="M4682" i="1" s="1"/>
  <c r="L4682" i="1" s="1"/>
  <c r="S4681" i="1"/>
  <c r="M4681" i="1" s="1"/>
  <c r="L4681" i="1" s="1"/>
  <c r="C4684" i="1" s="1"/>
  <c r="D4684" i="1" s="1"/>
  <c r="E4684" i="1" s="1"/>
  <c r="F4684" i="1" s="1"/>
  <c r="G4684" i="1" s="1"/>
  <c r="H4684" i="1" s="1"/>
  <c r="I4684" i="1" s="1"/>
  <c r="A4685" i="1" s="1"/>
  <c r="K4684" i="1"/>
  <c r="O4683" i="1"/>
  <c r="N4683" i="1"/>
  <c r="R4683" i="1" l="1"/>
  <c r="T4685" i="1"/>
  <c r="J4685" i="1"/>
  <c r="B4685" i="1" s="1"/>
  <c r="C4685" i="1" s="1"/>
  <c r="D4685" i="1" s="1"/>
  <c r="E4685" i="1" s="1"/>
  <c r="F4685" i="1" s="1"/>
  <c r="G4685" i="1" s="1"/>
  <c r="H4685" i="1" s="1"/>
  <c r="I4685" i="1" s="1"/>
  <c r="A4686" i="1" s="1"/>
  <c r="O4684" i="1"/>
  <c r="N4684" i="1"/>
  <c r="T4686" i="1" l="1"/>
  <c r="J4686" i="1"/>
  <c r="B4686" i="1" s="1"/>
  <c r="C4686" i="1" s="1"/>
  <c r="K4685" i="1"/>
  <c r="R4684" i="1"/>
  <c r="P4683" i="1"/>
  <c r="Q4683" i="1"/>
  <c r="S4683" i="1" s="1"/>
  <c r="M4683" i="1" s="1"/>
  <c r="L4683" i="1" s="1"/>
  <c r="O4685" i="1" l="1"/>
  <c r="N4685" i="1"/>
  <c r="P4684" i="1"/>
  <c r="Q4684" i="1"/>
  <c r="K4686" i="1"/>
  <c r="D4686" i="1"/>
  <c r="S4684" i="1" l="1"/>
  <c r="M4684" i="1" s="1"/>
  <c r="L4684" i="1" s="1"/>
  <c r="E4686" i="1" s="1"/>
  <c r="F4686" i="1" s="1"/>
  <c r="G4686" i="1" s="1"/>
  <c r="H4686" i="1" s="1"/>
  <c r="I4686" i="1" s="1"/>
  <c r="A4687" i="1" s="1"/>
  <c r="O4686" i="1"/>
  <c r="N4686" i="1"/>
  <c r="R4685" i="1"/>
  <c r="R4686" i="1" l="1"/>
  <c r="Q4686" i="1" s="1"/>
  <c r="T4687" i="1"/>
  <c r="J4687" i="1"/>
  <c r="B4687" i="1" s="1"/>
  <c r="C4687" i="1" s="1"/>
  <c r="D4687" i="1" s="1"/>
  <c r="E4687" i="1" s="1"/>
  <c r="F4687" i="1" s="1"/>
  <c r="G4687" i="1" s="1"/>
  <c r="H4687" i="1" s="1"/>
  <c r="I4687" i="1" s="1"/>
  <c r="A4688" i="1" s="1"/>
  <c r="Q4685" i="1"/>
  <c r="P4685" i="1"/>
  <c r="S4685" i="1" l="1"/>
  <c r="M4685" i="1" s="1"/>
  <c r="L4685" i="1" s="1"/>
  <c r="P4686" i="1"/>
  <c r="S4686" i="1" s="1"/>
  <c r="M4686" i="1" s="1"/>
  <c r="L4686" i="1" s="1"/>
  <c r="K4687" i="1"/>
  <c r="T4688" i="1"/>
  <c r="J4688" i="1"/>
  <c r="B4688" i="1" s="1"/>
  <c r="C4688" i="1" l="1"/>
  <c r="D4688" i="1" s="1"/>
  <c r="E4688" i="1" s="1"/>
  <c r="F4688" i="1" s="1"/>
  <c r="G4688" i="1" s="1"/>
  <c r="H4688" i="1" s="1"/>
  <c r="I4688" i="1" s="1"/>
  <c r="A4689" i="1" s="1"/>
  <c r="J4689" i="1" s="1"/>
  <c r="B4689" i="1" s="1"/>
  <c r="C4689" i="1" s="1"/>
  <c r="D4689" i="1" s="1"/>
  <c r="E4689" i="1" s="1"/>
  <c r="F4689" i="1" s="1"/>
  <c r="G4689" i="1" s="1"/>
  <c r="H4689" i="1" s="1"/>
  <c r="I4689" i="1" s="1"/>
  <c r="A4690" i="1" s="1"/>
  <c r="K4688" i="1"/>
  <c r="N4687" i="1"/>
  <c r="O4687" i="1"/>
  <c r="T4689" i="1" l="1"/>
  <c r="K4689" i="1"/>
  <c r="O4688" i="1"/>
  <c r="N4688" i="1"/>
  <c r="R4687" i="1"/>
  <c r="T4690" i="1"/>
  <c r="J4690" i="1"/>
  <c r="B4690" i="1" s="1"/>
  <c r="K4690" i="1" l="1"/>
  <c r="Q4687" i="1"/>
  <c r="P4687" i="1"/>
  <c r="S4687" i="1" s="1"/>
  <c r="M4687" i="1" s="1"/>
  <c r="L4687" i="1" s="1"/>
  <c r="C4690" i="1" s="1"/>
  <c r="D4690" i="1" s="1"/>
  <c r="E4690" i="1" s="1"/>
  <c r="F4690" i="1" s="1"/>
  <c r="G4690" i="1" s="1"/>
  <c r="H4690" i="1" s="1"/>
  <c r="I4690" i="1" s="1"/>
  <c r="A4691" i="1" s="1"/>
  <c r="R4688" i="1"/>
  <c r="N4689" i="1"/>
  <c r="O4689" i="1"/>
  <c r="R4689" i="1" l="1"/>
  <c r="T4691" i="1"/>
  <c r="J4691" i="1"/>
  <c r="K4691" i="1" s="1"/>
  <c r="O4691" i="1" s="1"/>
  <c r="Q4689" i="1"/>
  <c r="P4689" i="1"/>
  <c r="P4688" i="1"/>
  <c r="Q4688" i="1"/>
  <c r="N4690" i="1"/>
  <c r="O4690" i="1"/>
  <c r="S4688" i="1" l="1"/>
  <c r="M4688" i="1" s="1"/>
  <c r="L4688" i="1" s="1"/>
  <c r="R4690" i="1"/>
  <c r="S4689" i="1"/>
  <c r="Q4690" i="1"/>
  <c r="P4690" i="1"/>
  <c r="S4690" i="1" s="1"/>
  <c r="M4690" i="1" s="1"/>
  <c r="L4690" i="1" s="1"/>
  <c r="N4691" i="1"/>
  <c r="R4691" i="1" s="1"/>
  <c r="B4691" i="1"/>
  <c r="M4689" i="1" l="1"/>
  <c r="L4689" i="1" s="1"/>
  <c r="C4691" i="1"/>
  <c r="D4691" i="1" s="1"/>
  <c r="E4691" i="1" s="1"/>
  <c r="F4691" i="1" s="1"/>
  <c r="G4691" i="1" s="1"/>
  <c r="H4691" i="1" s="1"/>
  <c r="I4691" i="1" s="1"/>
  <c r="A4692" i="1" s="1"/>
  <c r="T4692" i="1" s="1"/>
  <c r="Q4691" i="1"/>
  <c r="P4691" i="1"/>
  <c r="J4692" i="1" l="1"/>
  <c r="B4692" i="1" s="1"/>
  <c r="C4692" i="1" s="1"/>
  <c r="D4692" i="1" s="1"/>
  <c r="E4692" i="1" s="1"/>
  <c r="F4692" i="1" s="1"/>
  <c r="G4692" i="1" s="1"/>
  <c r="H4692" i="1" s="1"/>
  <c r="I4692" i="1" s="1"/>
  <c r="A4693" i="1" s="1"/>
  <c r="T4693" i="1" s="1"/>
  <c r="S4691" i="1"/>
  <c r="M4691" i="1" s="1"/>
  <c r="L4691" i="1" s="1"/>
  <c r="K4692" i="1" l="1"/>
  <c r="J4693" i="1"/>
  <c r="B4693" i="1" s="1"/>
  <c r="C4693" i="1" s="1"/>
  <c r="D4693" i="1" s="1"/>
  <c r="E4693" i="1" s="1"/>
  <c r="F4693" i="1" s="1"/>
  <c r="G4693" i="1" s="1"/>
  <c r="H4693" i="1" s="1"/>
  <c r="I4693" i="1" s="1"/>
  <c r="A4694" i="1" s="1"/>
  <c r="T4694" i="1" s="1"/>
  <c r="O4692" i="1"/>
  <c r="N4692" i="1"/>
  <c r="J4694" i="1" l="1"/>
  <c r="B4694" i="1" s="1"/>
  <c r="C4694" i="1" s="1"/>
  <c r="D4694" i="1" s="1"/>
  <c r="E4694" i="1" s="1"/>
  <c r="F4694" i="1" s="1"/>
  <c r="G4694" i="1" s="1"/>
  <c r="H4694" i="1" s="1"/>
  <c r="I4694" i="1" s="1"/>
  <c r="A4695" i="1" s="1"/>
  <c r="J4695" i="1" s="1"/>
  <c r="B4695" i="1" s="1"/>
  <c r="C4695" i="1" s="1"/>
  <c r="D4695" i="1" s="1"/>
  <c r="E4695" i="1" s="1"/>
  <c r="F4695" i="1" s="1"/>
  <c r="G4695" i="1" s="1"/>
  <c r="H4695" i="1" s="1"/>
  <c r="I4695" i="1" s="1"/>
  <c r="A4696" i="1" s="1"/>
  <c r="K4693" i="1"/>
  <c r="R4692" i="1"/>
  <c r="Q4692" i="1" s="1"/>
  <c r="P4692" i="1"/>
  <c r="O4693" i="1"/>
  <c r="N4693" i="1"/>
  <c r="T4695" i="1" l="1"/>
  <c r="K4694" i="1"/>
  <c r="N4694" i="1" s="1"/>
  <c r="R4693" i="1"/>
  <c r="Q4693" i="1" s="1"/>
  <c r="S4692" i="1"/>
  <c r="M4692" i="1" s="1"/>
  <c r="L4692" i="1" s="1"/>
  <c r="K4695" i="1"/>
  <c r="T4696" i="1"/>
  <c r="J4696" i="1"/>
  <c r="B4696" i="1" s="1"/>
  <c r="P4693" i="1"/>
  <c r="O4694" i="1"/>
  <c r="R4694" i="1" l="1"/>
  <c r="Q4694" i="1" s="1"/>
  <c r="S4693" i="1"/>
  <c r="M4693" i="1" s="1"/>
  <c r="L4693" i="1" s="1"/>
  <c r="C4696" i="1"/>
  <c r="D4696" i="1" s="1"/>
  <c r="E4696" i="1" s="1"/>
  <c r="F4696" i="1" s="1"/>
  <c r="G4696" i="1" s="1"/>
  <c r="H4696" i="1" s="1"/>
  <c r="I4696" i="1" s="1"/>
  <c r="A4697" i="1" s="1"/>
  <c r="T4697" i="1" s="1"/>
  <c r="K4696" i="1"/>
  <c r="O4695" i="1"/>
  <c r="N4695" i="1"/>
  <c r="P4694" i="1" l="1"/>
  <c r="S4694" i="1" s="1"/>
  <c r="M4694" i="1" s="1"/>
  <c r="L4694" i="1" s="1"/>
  <c r="J4697" i="1"/>
  <c r="B4697" i="1" s="1"/>
  <c r="C4697" i="1" s="1"/>
  <c r="D4697" i="1" s="1"/>
  <c r="E4697" i="1" s="1"/>
  <c r="F4697" i="1" s="1"/>
  <c r="G4697" i="1" s="1"/>
  <c r="H4697" i="1" s="1"/>
  <c r="I4697" i="1" s="1"/>
  <c r="A4698" i="1" s="1"/>
  <c r="J4698" i="1" s="1"/>
  <c r="B4698" i="1" s="1"/>
  <c r="C4698" i="1" s="1"/>
  <c r="D4698" i="1" s="1"/>
  <c r="E4698" i="1" s="1"/>
  <c r="F4698" i="1" s="1"/>
  <c r="G4698" i="1" s="1"/>
  <c r="H4698" i="1" s="1"/>
  <c r="I4698" i="1" s="1"/>
  <c r="A4699" i="1" s="1"/>
  <c r="R4695" i="1"/>
  <c r="P4695" i="1" s="1"/>
  <c r="O4696" i="1"/>
  <c r="N4696" i="1"/>
  <c r="Q4695" i="1" l="1"/>
  <c r="R4696" i="1"/>
  <c r="T4698" i="1"/>
  <c r="S4695" i="1"/>
  <c r="M4695" i="1" s="1"/>
  <c r="L4695" i="1" s="1"/>
  <c r="K4697" i="1"/>
  <c r="N4697" i="1" s="1"/>
  <c r="T4699" i="1"/>
  <c r="J4699" i="1"/>
  <c r="B4699" i="1" s="1"/>
  <c r="C4699" i="1" s="1"/>
  <c r="D4699" i="1" s="1"/>
  <c r="E4699" i="1" s="1"/>
  <c r="F4699" i="1" s="1"/>
  <c r="G4699" i="1" s="1"/>
  <c r="H4699" i="1" s="1"/>
  <c r="I4699" i="1" s="1"/>
  <c r="A4700" i="1" s="1"/>
  <c r="K4698" i="1"/>
  <c r="P4696" i="1"/>
  <c r="S4696" i="1" s="1"/>
  <c r="M4696" i="1" s="1"/>
  <c r="L4696" i="1" s="1"/>
  <c r="Q4696" i="1"/>
  <c r="O4697" i="1"/>
  <c r="R4697" i="1" l="1"/>
  <c r="P4697" i="1" s="1"/>
  <c r="T4700" i="1"/>
  <c r="J4700" i="1"/>
  <c r="B4700" i="1" s="1"/>
  <c r="C4700" i="1" s="1"/>
  <c r="D4700" i="1" s="1"/>
  <c r="E4700" i="1" s="1"/>
  <c r="F4700" i="1" s="1"/>
  <c r="G4700" i="1" s="1"/>
  <c r="H4700" i="1" s="1"/>
  <c r="I4700" i="1" s="1"/>
  <c r="A4701" i="1" s="1"/>
  <c r="K4699" i="1"/>
  <c r="O4698" i="1"/>
  <c r="N4698" i="1"/>
  <c r="Q4697" i="1" l="1"/>
  <c r="S4697" i="1" s="1"/>
  <c r="M4697" i="1" s="1"/>
  <c r="L4697" i="1" s="1"/>
  <c r="K4700" i="1"/>
  <c r="O4699" i="1"/>
  <c r="N4699" i="1"/>
  <c r="J4701" i="1"/>
  <c r="B4701" i="1" s="1"/>
  <c r="C4701" i="1" s="1"/>
  <c r="D4701" i="1" s="1"/>
  <c r="E4701" i="1" s="1"/>
  <c r="F4701" i="1" s="1"/>
  <c r="G4701" i="1" s="1"/>
  <c r="H4701" i="1" s="1"/>
  <c r="I4701" i="1" s="1"/>
  <c r="A4702" i="1" s="1"/>
  <c r="T4701" i="1"/>
  <c r="R4698" i="1"/>
  <c r="R4699" i="1" l="1"/>
  <c r="J4702" i="1"/>
  <c r="B4702" i="1" s="1"/>
  <c r="C4702" i="1" s="1"/>
  <c r="D4702" i="1" s="1"/>
  <c r="E4702" i="1" s="1"/>
  <c r="F4702" i="1" s="1"/>
  <c r="G4702" i="1" s="1"/>
  <c r="H4702" i="1" s="1"/>
  <c r="I4702" i="1" s="1"/>
  <c r="A4703" i="1" s="1"/>
  <c r="T4702" i="1"/>
  <c r="K4701" i="1"/>
  <c r="P4699" i="1"/>
  <c r="Q4699" i="1"/>
  <c r="P4698" i="1"/>
  <c r="Q4698" i="1"/>
  <c r="N4700" i="1"/>
  <c r="O4700" i="1"/>
  <c r="S4698" i="1" l="1"/>
  <c r="M4698" i="1" s="1"/>
  <c r="L4698" i="1" s="1"/>
  <c r="R4700" i="1"/>
  <c r="S4699" i="1"/>
  <c r="M4699" i="1" s="1"/>
  <c r="L4699" i="1" s="1"/>
  <c r="K4702" i="1"/>
  <c r="N4701" i="1"/>
  <c r="O4701" i="1"/>
  <c r="J4703" i="1"/>
  <c r="B4703" i="1" s="1"/>
  <c r="T4703" i="1"/>
  <c r="K4703" i="1" l="1"/>
  <c r="N4703" i="1" s="1"/>
  <c r="C4703" i="1"/>
  <c r="D4703" i="1" s="1"/>
  <c r="E4703" i="1" s="1"/>
  <c r="F4703" i="1" s="1"/>
  <c r="G4703" i="1" s="1"/>
  <c r="H4703" i="1" s="1"/>
  <c r="I4703" i="1" s="1"/>
  <c r="A4704" i="1" s="1"/>
  <c r="T4704" i="1" s="1"/>
  <c r="N4702" i="1"/>
  <c r="O4702" i="1"/>
  <c r="O4703" i="1"/>
  <c r="R4703" i="1" s="1"/>
  <c r="R4701" i="1"/>
  <c r="P4700" i="1"/>
  <c r="Q4700" i="1"/>
  <c r="J4704" i="1" l="1"/>
  <c r="B4704" i="1" s="1"/>
  <c r="C4704" i="1" s="1"/>
  <c r="D4704" i="1" s="1"/>
  <c r="E4704" i="1" s="1"/>
  <c r="F4704" i="1" s="1"/>
  <c r="G4704" i="1" s="1"/>
  <c r="H4704" i="1" s="1"/>
  <c r="I4704" i="1" s="1"/>
  <c r="A4705" i="1" s="1"/>
  <c r="T4705" i="1" s="1"/>
  <c r="R4702" i="1"/>
  <c r="Q4702" i="1" s="1"/>
  <c r="S4700" i="1"/>
  <c r="M4700" i="1" s="1"/>
  <c r="L4700" i="1" s="1"/>
  <c r="P4703" i="1"/>
  <c r="Q4703" i="1"/>
  <c r="S4703" i="1" s="1"/>
  <c r="P4702" i="1"/>
  <c r="P4701" i="1"/>
  <c r="Q4701" i="1"/>
  <c r="K4704" i="1" l="1"/>
  <c r="N4704" i="1" s="1"/>
  <c r="J4705" i="1"/>
  <c r="B4705" i="1" s="1"/>
  <c r="C4705" i="1" s="1"/>
  <c r="D4705" i="1" s="1"/>
  <c r="E4705" i="1" s="1"/>
  <c r="F4705" i="1" s="1"/>
  <c r="G4705" i="1" s="1"/>
  <c r="H4705" i="1" s="1"/>
  <c r="I4705" i="1" s="1"/>
  <c r="A4706" i="1" s="1"/>
  <c r="J4706" i="1" s="1"/>
  <c r="B4706" i="1" s="1"/>
  <c r="C4706" i="1" s="1"/>
  <c r="D4706" i="1" s="1"/>
  <c r="E4706" i="1" s="1"/>
  <c r="F4706" i="1" s="1"/>
  <c r="G4706" i="1" s="1"/>
  <c r="H4706" i="1" s="1"/>
  <c r="I4706" i="1" s="1"/>
  <c r="A4707" i="1" s="1"/>
  <c r="S4701" i="1"/>
  <c r="M4701" i="1" s="1"/>
  <c r="L4701" i="1" s="1"/>
  <c r="O4704" i="1"/>
  <c r="S4702" i="1"/>
  <c r="M4702" i="1" l="1"/>
  <c r="L4702" i="1" s="1"/>
  <c r="K4705" i="1"/>
  <c r="O4705" i="1" s="1"/>
  <c r="T4706" i="1"/>
  <c r="M4703" i="1"/>
  <c r="L4703" i="1" s="1"/>
  <c r="R4704" i="1"/>
  <c r="P4704" i="1" s="1"/>
  <c r="N4705" i="1"/>
  <c r="K4706" i="1"/>
  <c r="T4707" i="1"/>
  <c r="J4707" i="1"/>
  <c r="B4707" i="1" s="1"/>
  <c r="C4707" i="1" s="1"/>
  <c r="D4707" i="1" s="1"/>
  <c r="E4707" i="1" s="1"/>
  <c r="F4707" i="1" s="1"/>
  <c r="G4707" i="1" s="1"/>
  <c r="H4707" i="1" s="1"/>
  <c r="I4707" i="1" s="1"/>
  <c r="A4708" i="1" s="1"/>
  <c r="Q4704" i="1" l="1"/>
  <c r="S4704" i="1" s="1"/>
  <c r="M4704" i="1" s="1"/>
  <c r="L4704" i="1" s="1"/>
  <c r="R4705" i="1"/>
  <c r="Q4705" i="1" s="1"/>
  <c r="O4706" i="1"/>
  <c r="N4706" i="1"/>
  <c r="K4707" i="1"/>
  <c r="T4708" i="1"/>
  <c r="J4708" i="1"/>
  <c r="B4708" i="1" s="1"/>
  <c r="C4708" i="1" s="1"/>
  <c r="D4708" i="1" s="1"/>
  <c r="E4708" i="1" s="1"/>
  <c r="F4708" i="1" s="1"/>
  <c r="G4708" i="1" s="1"/>
  <c r="H4708" i="1" s="1"/>
  <c r="I4708" i="1" s="1"/>
  <c r="A4709" i="1" s="1"/>
  <c r="R4706" i="1" l="1"/>
  <c r="P4706" i="1" s="1"/>
  <c r="P4705" i="1"/>
  <c r="S4705" i="1" s="1"/>
  <c r="M4705" i="1" s="1"/>
  <c r="L4705" i="1" s="1"/>
  <c r="K4708" i="1"/>
  <c r="O4707" i="1"/>
  <c r="N4707" i="1"/>
  <c r="J4709" i="1"/>
  <c r="B4709" i="1" s="1"/>
  <c r="C4709" i="1" s="1"/>
  <c r="D4709" i="1" s="1"/>
  <c r="E4709" i="1" s="1"/>
  <c r="F4709" i="1" s="1"/>
  <c r="G4709" i="1" s="1"/>
  <c r="H4709" i="1" s="1"/>
  <c r="I4709" i="1" s="1"/>
  <c r="A4710" i="1" s="1"/>
  <c r="T4709" i="1"/>
  <c r="Q4706" i="1"/>
  <c r="T4710" i="1" l="1"/>
  <c r="J4710" i="1"/>
  <c r="B4710" i="1" s="1"/>
  <c r="C4710" i="1" s="1"/>
  <c r="D4710" i="1" s="1"/>
  <c r="E4710" i="1" s="1"/>
  <c r="F4710" i="1" s="1"/>
  <c r="G4710" i="1" s="1"/>
  <c r="H4710" i="1" s="1"/>
  <c r="I4710" i="1" s="1"/>
  <c r="A4711" i="1" s="1"/>
  <c r="S4706" i="1"/>
  <c r="M4706" i="1" s="1"/>
  <c r="L4706" i="1" s="1"/>
  <c r="R4707" i="1"/>
  <c r="K4709" i="1"/>
  <c r="N4708" i="1"/>
  <c r="O4708" i="1"/>
  <c r="R4708" i="1" s="1"/>
  <c r="Q4707" i="1" l="1"/>
  <c r="P4707" i="1"/>
  <c r="P4708" i="1"/>
  <c r="Q4708" i="1"/>
  <c r="N4709" i="1"/>
  <c r="O4709" i="1"/>
  <c r="K4710" i="1"/>
  <c r="J4711" i="1"/>
  <c r="B4711" i="1" s="1"/>
  <c r="C4711" i="1" s="1"/>
  <c r="D4711" i="1" s="1"/>
  <c r="E4711" i="1" s="1"/>
  <c r="F4711" i="1" s="1"/>
  <c r="G4711" i="1" s="1"/>
  <c r="H4711" i="1" s="1"/>
  <c r="I4711" i="1" s="1"/>
  <c r="A4712" i="1" s="1"/>
  <c r="T4711" i="1"/>
  <c r="R4709" i="1" l="1"/>
  <c r="S4707" i="1"/>
  <c r="M4707" i="1" s="1"/>
  <c r="L4707" i="1" s="1"/>
  <c r="T4712" i="1"/>
  <c r="J4712" i="1"/>
  <c r="B4712" i="1" s="1"/>
  <c r="C4712" i="1" s="1"/>
  <c r="D4712" i="1" s="1"/>
  <c r="E4712" i="1" s="1"/>
  <c r="F4712" i="1" s="1"/>
  <c r="G4712" i="1" s="1"/>
  <c r="H4712" i="1" s="1"/>
  <c r="I4712" i="1" s="1"/>
  <c r="A4713" i="1" s="1"/>
  <c r="O4710" i="1"/>
  <c r="N4710" i="1"/>
  <c r="R4710" i="1" s="1"/>
  <c r="S4708" i="1"/>
  <c r="M4708" i="1" s="1"/>
  <c r="L4708" i="1" s="1"/>
  <c r="K4711" i="1"/>
  <c r="P4709" i="1"/>
  <c r="Q4709" i="1"/>
  <c r="S4709" i="1" s="1"/>
  <c r="N4711" i="1" l="1"/>
  <c r="O4711" i="1"/>
  <c r="T4713" i="1"/>
  <c r="J4713" i="1"/>
  <c r="B4713" i="1" s="1"/>
  <c r="C4713" i="1" s="1"/>
  <c r="D4713" i="1" s="1"/>
  <c r="E4713" i="1" s="1"/>
  <c r="F4713" i="1" s="1"/>
  <c r="G4713" i="1" s="1"/>
  <c r="H4713" i="1" s="1"/>
  <c r="I4713" i="1" s="1"/>
  <c r="A4714" i="1" s="1"/>
  <c r="K4712" i="1"/>
  <c r="M4709" i="1"/>
  <c r="L4709" i="1" s="1"/>
  <c r="Q4710" i="1"/>
  <c r="P4710" i="1"/>
  <c r="S4710" i="1" s="1"/>
  <c r="M4710" i="1" s="1"/>
  <c r="L4710" i="1" s="1"/>
  <c r="R4711" i="1" l="1"/>
  <c r="P4711" i="1" s="1"/>
  <c r="T4714" i="1"/>
  <c r="J4714" i="1"/>
  <c r="B4714" i="1" s="1"/>
  <c r="C4714" i="1" s="1"/>
  <c r="D4714" i="1" s="1"/>
  <c r="E4714" i="1" s="1"/>
  <c r="F4714" i="1" s="1"/>
  <c r="G4714" i="1" s="1"/>
  <c r="H4714" i="1" s="1"/>
  <c r="I4714" i="1" s="1"/>
  <c r="A4715" i="1" s="1"/>
  <c r="O4712" i="1"/>
  <c r="N4712" i="1"/>
  <c r="Q4711" i="1"/>
  <c r="K4713" i="1"/>
  <c r="N4713" i="1" l="1"/>
  <c r="O4713" i="1"/>
  <c r="R4712" i="1"/>
  <c r="K4714" i="1"/>
  <c r="T4715" i="1"/>
  <c r="J4715" i="1"/>
  <c r="B4715" i="1" s="1"/>
  <c r="C4715" i="1" s="1"/>
  <c r="D4715" i="1" s="1"/>
  <c r="E4715" i="1" s="1"/>
  <c r="F4715" i="1" s="1"/>
  <c r="G4715" i="1" s="1"/>
  <c r="H4715" i="1" s="1"/>
  <c r="I4715" i="1" s="1"/>
  <c r="A4716" i="1" s="1"/>
  <c r="S4711" i="1"/>
  <c r="M4711" i="1" s="1"/>
  <c r="L4711" i="1" s="1"/>
  <c r="R4713" i="1" l="1"/>
  <c r="Q4713" i="1" s="1"/>
  <c r="O4714" i="1"/>
  <c r="N4714" i="1"/>
  <c r="K4715" i="1"/>
  <c r="P4712" i="1"/>
  <c r="Q4712" i="1"/>
  <c r="J4716" i="1"/>
  <c r="B4716" i="1" s="1"/>
  <c r="C4716" i="1" s="1"/>
  <c r="D4716" i="1" s="1"/>
  <c r="E4716" i="1" s="1"/>
  <c r="F4716" i="1" s="1"/>
  <c r="G4716" i="1" s="1"/>
  <c r="H4716" i="1" s="1"/>
  <c r="I4716" i="1" s="1"/>
  <c r="A4717" i="1" s="1"/>
  <c r="T4716" i="1"/>
  <c r="P4713" i="1" l="1"/>
  <c r="S4713" i="1" s="1"/>
  <c r="S4712" i="1"/>
  <c r="M4712" i="1" s="1"/>
  <c r="L4712" i="1" s="1"/>
  <c r="T4717" i="1"/>
  <c r="J4717" i="1"/>
  <c r="B4717" i="1" s="1"/>
  <c r="C4717" i="1" s="1"/>
  <c r="D4717" i="1" s="1"/>
  <c r="E4717" i="1" s="1"/>
  <c r="F4717" i="1" s="1"/>
  <c r="G4717" i="1" s="1"/>
  <c r="H4717" i="1" s="1"/>
  <c r="I4717" i="1" s="1"/>
  <c r="A4718" i="1" s="1"/>
  <c r="N4715" i="1"/>
  <c r="O4715" i="1"/>
  <c r="K4716" i="1"/>
  <c r="R4714" i="1"/>
  <c r="M4713" i="1" l="1"/>
  <c r="L4713" i="1" s="1"/>
  <c r="T4718" i="1"/>
  <c r="J4718" i="1"/>
  <c r="K4718" i="1" s="1"/>
  <c r="N4718" i="1" s="1"/>
  <c r="P4714" i="1"/>
  <c r="Q4714" i="1"/>
  <c r="O4716" i="1"/>
  <c r="N4716" i="1"/>
  <c r="R4715" i="1"/>
  <c r="K4717" i="1"/>
  <c r="S4714" i="1" l="1"/>
  <c r="M4714" i="1" s="1"/>
  <c r="L4714" i="1" s="1"/>
  <c r="R4716" i="1"/>
  <c r="P4716" i="1" s="1"/>
  <c r="O4717" i="1"/>
  <c r="N4717" i="1"/>
  <c r="O4718" i="1"/>
  <c r="R4718" i="1" s="1"/>
  <c r="Q4716" i="1"/>
  <c r="B4718" i="1"/>
  <c r="C4718" i="1" s="1"/>
  <c r="D4718" i="1" s="1"/>
  <c r="E4718" i="1" s="1"/>
  <c r="F4718" i="1" s="1"/>
  <c r="G4718" i="1" s="1"/>
  <c r="H4718" i="1" s="1"/>
  <c r="I4718" i="1" s="1"/>
  <c r="A4719" i="1" s="1"/>
  <c r="P4715" i="1"/>
  <c r="Q4715" i="1"/>
  <c r="S4716" i="1" l="1"/>
  <c r="S4715" i="1"/>
  <c r="M4715" i="1" s="1"/>
  <c r="L4715" i="1" s="1"/>
  <c r="M4716" i="1"/>
  <c r="L4716" i="1" s="1"/>
  <c r="P4718" i="1"/>
  <c r="Q4718" i="1"/>
  <c r="T4719" i="1"/>
  <c r="J4719" i="1"/>
  <c r="B4719" i="1" s="1"/>
  <c r="C4719" i="1" s="1"/>
  <c r="D4719" i="1" s="1"/>
  <c r="E4719" i="1" s="1"/>
  <c r="F4719" i="1" s="1"/>
  <c r="G4719" i="1" s="1"/>
  <c r="H4719" i="1" s="1"/>
  <c r="I4719" i="1" s="1"/>
  <c r="A4720" i="1" s="1"/>
  <c r="R4717" i="1"/>
  <c r="S4718" i="1" l="1"/>
  <c r="J4720" i="1"/>
  <c r="B4720" i="1" s="1"/>
  <c r="C4720" i="1" s="1"/>
  <c r="D4720" i="1" s="1"/>
  <c r="E4720" i="1" s="1"/>
  <c r="F4720" i="1" s="1"/>
  <c r="G4720" i="1" s="1"/>
  <c r="H4720" i="1" s="1"/>
  <c r="I4720" i="1" s="1"/>
  <c r="A4721" i="1" s="1"/>
  <c r="T4720" i="1"/>
  <c r="Q4717" i="1"/>
  <c r="P4717" i="1"/>
  <c r="K4719" i="1"/>
  <c r="S4717" i="1" l="1"/>
  <c r="N4719" i="1"/>
  <c r="O4719" i="1"/>
  <c r="R4719" i="1" s="1"/>
  <c r="K4720" i="1"/>
  <c r="J4721" i="1"/>
  <c r="B4721" i="1" s="1"/>
  <c r="C4721" i="1" s="1"/>
  <c r="D4721" i="1" s="1"/>
  <c r="E4721" i="1" s="1"/>
  <c r="F4721" i="1" s="1"/>
  <c r="G4721" i="1" s="1"/>
  <c r="H4721" i="1" s="1"/>
  <c r="I4721" i="1" s="1"/>
  <c r="A4722" i="1" s="1"/>
  <c r="T4721" i="1"/>
  <c r="M4717" i="1" l="1"/>
  <c r="L4717" i="1" s="1"/>
  <c r="M4718" i="1"/>
  <c r="L4718" i="1" s="1"/>
  <c r="J4722" i="1"/>
  <c r="B4722" i="1" s="1"/>
  <c r="C4722" i="1" s="1"/>
  <c r="D4722" i="1" s="1"/>
  <c r="E4722" i="1" s="1"/>
  <c r="F4722" i="1" s="1"/>
  <c r="G4722" i="1" s="1"/>
  <c r="H4722" i="1" s="1"/>
  <c r="I4722" i="1" s="1"/>
  <c r="A4723" i="1" s="1"/>
  <c r="T4722" i="1"/>
  <c r="Q4719" i="1"/>
  <c r="P4719" i="1"/>
  <c r="N4720" i="1"/>
  <c r="O4720" i="1"/>
  <c r="K4721" i="1"/>
  <c r="R4720" i="1" l="1"/>
  <c r="P4720" i="1" s="1"/>
  <c r="N4721" i="1"/>
  <c r="O4721" i="1"/>
  <c r="S4719" i="1"/>
  <c r="M4719" i="1" s="1"/>
  <c r="L4719" i="1" s="1"/>
  <c r="K4722" i="1"/>
  <c r="J4723" i="1"/>
  <c r="B4723" i="1" s="1"/>
  <c r="C4723" i="1" s="1"/>
  <c r="D4723" i="1" s="1"/>
  <c r="E4723" i="1" s="1"/>
  <c r="F4723" i="1" s="1"/>
  <c r="G4723" i="1" s="1"/>
  <c r="H4723" i="1" s="1"/>
  <c r="I4723" i="1" s="1"/>
  <c r="A4724" i="1" s="1"/>
  <c r="T4723" i="1"/>
  <c r="R4721" i="1" l="1"/>
  <c r="P4721" i="1" s="1"/>
  <c r="Q4720" i="1"/>
  <c r="S4720" i="1" s="1"/>
  <c r="M4720" i="1" s="1"/>
  <c r="L4720" i="1" s="1"/>
  <c r="K4723" i="1"/>
  <c r="J4724" i="1"/>
  <c r="B4724" i="1" s="1"/>
  <c r="C4724" i="1" s="1"/>
  <c r="D4724" i="1" s="1"/>
  <c r="E4724" i="1" s="1"/>
  <c r="F4724" i="1" s="1"/>
  <c r="G4724" i="1" s="1"/>
  <c r="H4724" i="1" s="1"/>
  <c r="I4724" i="1" s="1"/>
  <c r="A4725" i="1" s="1"/>
  <c r="T4724" i="1"/>
  <c r="O4722" i="1"/>
  <c r="N4722" i="1"/>
  <c r="Q4721" i="1" l="1"/>
  <c r="S4721" i="1" s="1"/>
  <c r="M4721" i="1" s="1"/>
  <c r="L4721" i="1" s="1"/>
  <c r="J4725" i="1"/>
  <c r="B4725" i="1" s="1"/>
  <c r="C4725" i="1" s="1"/>
  <c r="D4725" i="1" s="1"/>
  <c r="E4725" i="1" s="1"/>
  <c r="F4725" i="1" s="1"/>
  <c r="G4725" i="1" s="1"/>
  <c r="H4725" i="1" s="1"/>
  <c r="I4725" i="1" s="1"/>
  <c r="A4726" i="1" s="1"/>
  <c r="T4725" i="1"/>
  <c r="K4724" i="1"/>
  <c r="R4722" i="1"/>
  <c r="N4723" i="1"/>
  <c r="O4723" i="1"/>
  <c r="R4723" i="1" l="1"/>
  <c r="P4723" i="1" s="1"/>
  <c r="Q4722" i="1"/>
  <c r="P4722" i="1"/>
  <c r="K4725" i="1"/>
  <c r="O4724" i="1"/>
  <c r="N4724" i="1"/>
  <c r="J4726" i="1"/>
  <c r="B4726" i="1" s="1"/>
  <c r="C4726" i="1" s="1"/>
  <c r="D4726" i="1" s="1"/>
  <c r="E4726" i="1" s="1"/>
  <c r="F4726" i="1" s="1"/>
  <c r="G4726" i="1" s="1"/>
  <c r="H4726" i="1" s="1"/>
  <c r="I4726" i="1" s="1"/>
  <c r="A4727" i="1" s="1"/>
  <c r="T4726" i="1"/>
  <c r="R4724" i="1" l="1"/>
  <c r="P4724" i="1" s="1"/>
  <c r="Q4723" i="1"/>
  <c r="J4727" i="1"/>
  <c r="B4727" i="1" s="1"/>
  <c r="T4727" i="1"/>
  <c r="S4722" i="1"/>
  <c r="M4722" i="1" s="1"/>
  <c r="L4722" i="1" s="1"/>
  <c r="K4726" i="1"/>
  <c r="N4725" i="1"/>
  <c r="O4725" i="1"/>
  <c r="S4723" i="1"/>
  <c r="M4723" i="1" s="1"/>
  <c r="L4723" i="1" s="1"/>
  <c r="Q4724" i="1" l="1"/>
  <c r="S4724" i="1" s="1"/>
  <c r="M4724" i="1" s="1"/>
  <c r="L4724" i="1" s="1"/>
  <c r="R4725" i="1"/>
  <c r="K4727" i="1"/>
  <c r="O4726" i="1"/>
  <c r="N4726" i="1"/>
  <c r="C4727" i="1"/>
  <c r="D4727" i="1" s="1"/>
  <c r="E4727" i="1" s="1"/>
  <c r="F4727" i="1" s="1"/>
  <c r="G4727" i="1" s="1"/>
  <c r="H4727" i="1" s="1"/>
  <c r="I4727" i="1" s="1"/>
  <c r="A4728" i="1" s="1"/>
  <c r="R4726" i="1" l="1"/>
  <c r="N4727" i="1"/>
  <c r="O4727" i="1"/>
  <c r="R4727" i="1" s="1"/>
  <c r="T4728" i="1"/>
  <c r="J4728" i="1"/>
  <c r="B4728" i="1" s="1"/>
  <c r="C4728" i="1" s="1"/>
  <c r="D4728" i="1" s="1"/>
  <c r="E4728" i="1" s="1"/>
  <c r="F4728" i="1" s="1"/>
  <c r="G4728" i="1" s="1"/>
  <c r="H4728" i="1" s="1"/>
  <c r="I4728" i="1" s="1"/>
  <c r="A4729" i="1" s="1"/>
  <c r="Q4725" i="1"/>
  <c r="P4725" i="1"/>
  <c r="T4729" i="1" l="1"/>
  <c r="J4729" i="1"/>
  <c r="B4729" i="1" s="1"/>
  <c r="C4729" i="1" s="1"/>
  <c r="D4729" i="1" s="1"/>
  <c r="E4729" i="1" s="1"/>
  <c r="F4729" i="1" s="1"/>
  <c r="G4729" i="1" s="1"/>
  <c r="H4729" i="1" s="1"/>
  <c r="I4729" i="1" s="1"/>
  <c r="A4730" i="1" s="1"/>
  <c r="Q4727" i="1"/>
  <c r="P4727" i="1"/>
  <c r="S4727" i="1" s="1"/>
  <c r="S4725" i="1"/>
  <c r="M4725" i="1" s="1"/>
  <c r="L4725" i="1" s="1"/>
  <c r="K4728" i="1"/>
  <c r="Q4726" i="1"/>
  <c r="P4726" i="1"/>
  <c r="S4726" i="1" s="1"/>
  <c r="N4728" i="1" l="1"/>
  <c r="O4728" i="1"/>
  <c r="K4729" i="1"/>
  <c r="T4730" i="1"/>
  <c r="J4730" i="1"/>
  <c r="B4730" i="1" s="1"/>
  <c r="C4730" i="1" s="1"/>
  <c r="D4730" i="1" s="1"/>
  <c r="E4730" i="1" s="1"/>
  <c r="F4730" i="1" s="1"/>
  <c r="G4730" i="1" s="1"/>
  <c r="H4730" i="1" s="1"/>
  <c r="I4730" i="1" s="1"/>
  <c r="A4731" i="1" s="1"/>
  <c r="M4726" i="1"/>
  <c r="L4726" i="1" s="1"/>
  <c r="M4727" i="1"/>
  <c r="L4727" i="1" s="1"/>
  <c r="R4728" i="1" l="1"/>
  <c r="Q4728" i="1" s="1"/>
  <c r="N4729" i="1"/>
  <c r="O4729" i="1"/>
  <c r="R4729" i="1" s="1"/>
  <c r="K4730" i="1"/>
  <c r="J4731" i="1"/>
  <c r="B4731" i="1" s="1"/>
  <c r="C4731" i="1" s="1"/>
  <c r="D4731" i="1" s="1"/>
  <c r="E4731" i="1" s="1"/>
  <c r="F4731" i="1" s="1"/>
  <c r="G4731" i="1" s="1"/>
  <c r="H4731" i="1" s="1"/>
  <c r="I4731" i="1" s="1"/>
  <c r="A4732" i="1" s="1"/>
  <c r="T4731" i="1"/>
  <c r="P4728" i="1" l="1"/>
  <c r="J4732" i="1"/>
  <c r="B4732" i="1" s="1"/>
  <c r="C4732" i="1" s="1"/>
  <c r="D4732" i="1" s="1"/>
  <c r="E4732" i="1" s="1"/>
  <c r="F4732" i="1" s="1"/>
  <c r="G4732" i="1" s="1"/>
  <c r="H4732" i="1" s="1"/>
  <c r="I4732" i="1" s="1"/>
  <c r="A4733" i="1" s="1"/>
  <c r="T4732" i="1"/>
  <c r="P4729" i="1"/>
  <c r="Q4729" i="1"/>
  <c r="K4731" i="1"/>
  <c r="O4730" i="1"/>
  <c r="N4730" i="1"/>
  <c r="R4730" i="1" s="1"/>
  <c r="S4728" i="1"/>
  <c r="M4728" i="1" s="1"/>
  <c r="L4728" i="1" s="1"/>
  <c r="S4729" i="1" l="1"/>
  <c r="M4729" i="1" s="1"/>
  <c r="L4729" i="1" s="1"/>
  <c r="J4733" i="1"/>
  <c r="B4733" i="1" s="1"/>
  <c r="C4733" i="1" s="1"/>
  <c r="D4733" i="1" s="1"/>
  <c r="E4733" i="1" s="1"/>
  <c r="F4733" i="1" s="1"/>
  <c r="G4733" i="1" s="1"/>
  <c r="H4733" i="1" s="1"/>
  <c r="I4733" i="1" s="1"/>
  <c r="A4734" i="1" s="1"/>
  <c r="T4733" i="1"/>
  <c r="N4731" i="1"/>
  <c r="O4731" i="1"/>
  <c r="R4731" i="1" s="1"/>
  <c r="K4732" i="1"/>
  <c r="P4730" i="1"/>
  <c r="Q4730" i="1"/>
  <c r="N4732" i="1" l="1"/>
  <c r="O4732" i="1"/>
  <c r="P4731" i="1"/>
  <c r="Q4731" i="1"/>
  <c r="K4733" i="1"/>
  <c r="S4730" i="1"/>
  <c r="M4730" i="1" s="1"/>
  <c r="L4730" i="1" s="1"/>
  <c r="J4734" i="1"/>
  <c r="B4734" i="1" s="1"/>
  <c r="C4734" i="1" s="1"/>
  <c r="D4734" i="1" s="1"/>
  <c r="E4734" i="1" s="1"/>
  <c r="F4734" i="1" s="1"/>
  <c r="G4734" i="1" s="1"/>
  <c r="H4734" i="1" s="1"/>
  <c r="I4734" i="1" s="1"/>
  <c r="A4735" i="1" s="1"/>
  <c r="T4734" i="1"/>
  <c r="R4732" i="1" l="1"/>
  <c r="S4731" i="1"/>
  <c r="M4731" i="1" s="1"/>
  <c r="L4731" i="1" s="1"/>
  <c r="T4735" i="1"/>
  <c r="J4735" i="1"/>
  <c r="B4735" i="1" s="1"/>
  <c r="C4735" i="1" s="1"/>
  <c r="D4735" i="1" s="1"/>
  <c r="P4732" i="1"/>
  <c r="Q4732" i="1"/>
  <c r="S4732" i="1" s="1"/>
  <c r="M4732" i="1" s="1"/>
  <c r="L4732" i="1" s="1"/>
  <c r="K4734" i="1"/>
  <c r="O4733" i="1"/>
  <c r="N4733" i="1"/>
  <c r="R4733" i="1" l="1"/>
  <c r="N4734" i="1"/>
  <c r="O4734" i="1"/>
  <c r="R4734" i="1" s="1"/>
  <c r="K4735" i="1"/>
  <c r="E4735" i="1"/>
  <c r="F4735" i="1" s="1"/>
  <c r="G4735" i="1" s="1"/>
  <c r="H4735" i="1" s="1"/>
  <c r="I4735" i="1" s="1"/>
  <c r="A4736" i="1" s="1"/>
  <c r="O4735" i="1" l="1"/>
  <c r="N4735" i="1"/>
  <c r="P4734" i="1"/>
  <c r="Q4734" i="1"/>
  <c r="J4736" i="1"/>
  <c r="K4736" i="1" s="1"/>
  <c r="O4736" i="1" s="1"/>
  <c r="T4736" i="1"/>
  <c r="Q4733" i="1"/>
  <c r="P4733" i="1"/>
  <c r="R4735" i="1" l="1"/>
  <c r="S4734" i="1"/>
  <c r="B4736" i="1"/>
  <c r="C4736" i="1" s="1"/>
  <c r="D4736" i="1" s="1"/>
  <c r="E4736" i="1" s="1"/>
  <c r="F4736" i="1" s="1"/>
  <c r="G4736" i="1" s="1"/>
  <c r="H4736" i="1" s="1"/>
  <c r="I4736" i="1" s="1"/>
  <c r="A4737" i="1" s="1"/>
  <c r="M4734" i="1"/>
  <c r="L4734" i="1" s="1"/>
  <c r="N4736" i="1"/>
  <c r="R4736" i="1" s="1"/>
  <c r="S4733" i="1"/>
  <c r="M4733" i="1" s="1"/>
  <c r="L4733" i="1" s="1"/>
  <c r="Q4735" i="1"/>
  <c r="P4735" i="1"/>
  <c r="S4735" i="1" l="1"/>
  <c r="M4735" i="1" s="1"/>
  <c r="L4735" i="1" s="1"/>
  <c r="Q4736" i="1"/>
  <c r="P4736" i="1"/>
  <c r="J4737" i="1"/>
  <c r="B4737" i="1" s="1"/>
  <c r="C4737" i="1" s="1"/>
  <c r="D4737" i="1" s="1"/>
  <c r="E4737" i="1" s="1"/>
  <c r="F4737" i="1" s="1"/>
  <c r="G4737" i="1" s="1"/>
  <c r="H4737" i="1" s="1"/>
  <c r="I4737" i="1" s="1"/>
  <c r="A4738" i="1" s="1"/>
  <c r="T4737" i="1"/>
  <c r="S4736" i="1" l="1"/>
  <c r="M4736" i="1" s="1"/>
  <c r="L4736" i="1" s="1"/>
  <c r="T4738" i="1"/>
  <c r="J4738" i="1"/>
  <c r="B4738" i="1" s="1"/>
  <c r="C4738" i="1" s="1"/>
  <c r="D4738" i="1" s="1"/>
  <c r="E4738" i="1" s="1"/>
  <c r="F4738" i="1" s="1"/>
  <c r="G4738" i="1" s="1"/>
  <c r="H4738" i="1" s="1"/>
  <c r="I4738" i="1" s="1"/>
  <c r="A4739" i="1" s="1"/>
  <c r="K4737" i="1"/>
  <c r="O4737" i="1" l="1"/>
  <c r="R4737" i="1" s="1"/>
  <c r="N4737" i="1"/>
  <c r="K4738" i="1"/>
  <c r="T4739" i="1"/>
  <c r="J4739" i="1"/>
  <c r="B4739" i="1" s="1"/>
  <c r="C4739" i="1" s="1"/>
  <c r="D4739" i="1" s="1"/>
  <c r="E4739" i="1" s="1"/>
  <c r="F4739" i="1" s="1"/>
  <c r="G4739" i="1" s="1"/>
  <c r="H4739" i="1" s="1"/>
  <c r="I4739" i="1" s="1"/>
  <c r="A4740" i="1" s="1"/>
  <c r="J4740" i="1" l="1"/>
  <c r="K4740" i="1" s="1"/>
  <c r="N4740" i="1" s="1"/>
  <c r="T4740" i="1"/>
  <c r="O4738" i="1"/>
  <c r="N4738" i="1"/>
  <c r="K4739" i="1"/>
  <c r="Q4737" i="1"/>
  <c r="P4737" i="1"/>
  <c r="S4737" i="1" s="1"/>
  <c r="M4737" i="1" s="1"/>
  <c r="L4737" i="1" s="1"/>
  <c r="R4738" i="1" l="1"/>
  <c r="O4740" i="1"/>
  <c r="R4740" i="1" s="1"/>
  <c r="N4739" i="1"/>
  <c r="O4739" i="1"/>
  <c r="B4740" i="1"/>
  <c r="C4740" i="1" s="1"/>
  <c r="D4740" i="1" s="1"/>
  <c r="E4740" i="1" s="1"/>
  <c r="F4740" i="1" s="1"/>
  <c r="G4740" i="1" s="1"/>
  <c r="H4740" i="1" s="1"/>
  <c r="I4740" i="1" s="1"/>
  <c r="A4741" i="1" s="1"/>
  <c r="P4738" i="1"/>
  <c r="Q4738" i="1"/>
  <c r="S4738" i="1" s="1"/>
  <c r="M4738" i="1" s="1"/>
  <c r="L4738" i="1" s="1"/>
  <c r="J4741" i="1" l="1"/>
  <c r="B4741" i="1" s="1"/>
  <c r="C4741" i="1" s="1"/>
  <c r="D4741" i="1" s="1"/>
  <c r="E4741" i="1" s="1"/>
  <c r="F4741" i="1" s="1"/>
  <c r="G4741" i="1" s="1"/>
  <c r="H4741" i="1" s="1"/>
  <c r="I4741" i="1" s="1"/>
  <c r="A4742" i="1" s="1"/>
  <c r="T4741" i="1"/>
  <c r="R4739" i="1"/>
  <c r="Q4740" i="1"/>
  <c r="P4740" i="1"/>
  <c r="S4740" i="1" s="1"/>
  <c r="K4741" i="1" l="1"/>
  <c r="P4739" i="1"/>
  <c r="Q4739" i="1"/>
  <c r="S4739" i="1" s="1"/>
  <c r="M4739" i="1" s="1"/>
  <c r="L4739" i="1" s="1"/>
  <c r="T4742" i="1"/>
  <c r="J4742" i="1"/>
  <c r="B4742" i="1" s="1"/>
  <c r="C4742" i="1" s="1"/>
  <c r="D4742" i="1" s="1"/>
  <c r="E4742" i="1" s="1"/>
  <c r="F4742" i="1" s="1"/>
  <c r="G4742" i="1" s="1"/>
  <c r="H4742" i="1" s="1"/>
  <c r="I4742" i="1" s="1"/>
  <c r="A4743" i="1" s="1"/>
  <c r="T4743" i="1" l="1"/>
  <c r="J4743" i="1"/>
  <c r="B4743" i="1" s="1"/>
  <c r="C4743" i="1" s="1"/>
  <c r="D4743" i="1" s="1"/>
  <c r="E4743" i="1" s="1"/>
  <c r="F4743" i="1" s="1"/>
  <c r="G4743" i="1" s="1"/>
  <c r="H4743" i="1" s="1"/>
  <c r="I4743" i="1" s="1"/>
  <c r="A4744" i="1" s="1"/>
  <c r="O4741" i="1"/>
  <c r="N4741" i="1"/>
  <c r="K4742" i="1"/>
  <c r="M4740" i="1"/>
  <c r="L4740" i="1" s="1"/>
  <c r="R4741" i="1" l="1"/>
  <c r="Q4741" i="1" s="1"/>
  <c r="N4742" i="1"/>
  <c r="O4742" i="1"/>
  <c r="K4743" i="1"/>
  <c r="J4744" i="1"/>
  <c r="B4744" i="1" s="1"/>
  <c r="C4744" i="1" s="1"/>
  <c r="T4744" i="1"/>
  <c r="P4741" i="1" l="1"/>
  <c r="S4741" i="1" s="1"/>
  <c r="M4741" i="1" s="1"/>
  <c r="L4741" i="1" s="1"/>
  <c r="D4744" i="1" s="1"/>
  <c r="E4744" i="1" s="1"/>
  <c r="F4744" i="1" s="1"/>
  <c r="G4744" i="1" s="1"/>
  <c r="H4744" i="1" s="1"/>
  <c r="I4744" i="1" s="1"/>
  <c r="A4745" i="1" s="1"/>
  <c r="R4742" i="1"/>
  <c r="P4742" i="1" s="1"/>
  <c r="K4744" i="1"/>
  <c r="O4743" i="1"/>
  <c r="N4743" i="1"/>
  <c r="Q4742" i="1" l="1"/>
  <c r="S4742" i="1" s="1"/>
  <c r="M4742" i="1" s="1"/>
  <c r="L4742" i="1" s="1"/>
  <c r="R4743" i="1"/>
  <c r="Q4743" i="1" s="1"/>
  <c r="T4745" i="1"/>
  <c r="J4745" i="1"/>
  <c r="B4745" i="1" s="1"/>
  <c r="O4744" i="1"/>
  <c r="R4744" i="1" s="1"/>
  <c r="N4744" i="1"/>
  <c r="P4743" i="1" l="1"/>
  <c r="S4743" i="1" s="1"/>
  <c r="M4743" i="1" s="1"/>
  <c r="L4743" i="1" s="1"/>
  <c r="C4745" i="1"/>
  <c r="D4745" i="1" s="1"/>
  <c r="E4745" i="1" s="1"/>
  <c r="F4745" i="1" s="1"/>
  <c r="G4745" i="1" s="1"/>
  <c r="H4745" i="1" s="1"/>
  <c r="I4745" i="1" s="1"/>
  <c r="A4746" i="1" s="1"/>
  <c r="Q4744" i="1"/>
  <c r="P4744" i="1"/>
  <c r="K4745" i="1"/>
  <c r="S4744" i="1" l="1"/>
  <c r="M4744" i="1" s="1"/>
  <c r="L4744" i="1" s="1"/>
  <c r="O4745" i="1"/>
  <c r="N4745" i="1"/>
  <c r="T4746" i="1"/>
  <c r="J4746" i="1"/>
  <c r="B4746" i="1" s="1"/>
  <c r="C4746" i="1" s="1"/>
  <c r="D4746" i="1" s="1"/>
  <c r="E4746" i="1" s="1"/>
  <c r="F4746" i="1" s="1"/>
  <c r="G4746" i="1" s="1"/>
  <c r="H4746" i="1" s="1"/>
  <c r="I4746" i="1" s="1"/>
  <c r="A4747" i="1" s="1"/>
  <c r="R4745" i="1" l="1"/>
  <c r="J4747" i="1"/>
  <c r="B4747" i="1" s="1"/>
  <c r="C4747" i="1" s="1"/>
  <c r="D4747" i="1" s="1"/>
  <c r="E4747" i="1" s="1"/>
  <c r="F4747" i="1" s="1"/>
  <c r="G4747" i="1" s="1"/>
  <c r="H4747" i="1" s="1"/>
  <c r="I4747" i="1" s="1"/>
  <c r="A4748" i="1" s="1"/>
  <c r="T4747" i="1"/>
  <c r="K4746" i="1"/>
  <c r="P4745" i="1"/>
  <c r="Q4745" i="1"/>
  <c r="S4745" i="1" l="1"/>
  <c r="M4745" i="1" s="1"/>
  <c r="L4745" i="1" s="1"/>
  <c r="K4747" i="1"/>
  <c r="N4746" i="1"/>
  <c r="O4746" i="1"/>
  <c r="R4746" i="1" s="1"/>
  <c r="J4748" i="1"/>
  <c r="B4748" i="1" s="1"/>
  <c r="C4748" i="1" s="1"/>
  <c r="D4748" i="1" s="1"/>
  <c r="E4748" i="1" s="1"/>
  <c r="F4748" i="1" s="1"/>
  <c r="G4748" i="1" s="1"/>
  <c r="H4748" i="1" s="1"/>
  <c r="I4748" i="1" s="1"/>
  <c r="A4749" i="1" s="1"/>
  <c r="T4748" i="1"/>
  <c r="J4749" i="1" l="1"/>
  <c r="B4749" i="1" s="1"/>
  <c r="C4749" i="1" s="1"/>
  <c r="D4749" i="1" s="1"/>
  <c r="E4749" i="1" s="1"/>
  <c r="F4749" i="1" s="1"/>
  <c r="G4749" i="1" s="1"/>
  <c r="H4749" i="1" s="1"/>
  <c r="I4749" i="1" s="1"/>
  <c r="A4750" i="1" s="1"/>
  <c r="T4749" i="1"/>
  <c r="P4746" i="1"/>
  <c r="Q4746" i="1"/>
  <c r="K4748" i="1"/>
  <c r="N4747" i="1"/>
  <c r="O4747" i="1"/>
  <c r="O4748" i="1" l="1"/>
  <c r="N4748" i="1"/>
  <c r="K4749" i="1"/>
  <c r="R4747" i="1"/>
  <c r="S4746" i="1"/>
  <c r="M4746" i="1" s="1"/>
  <c r="L4746" i="1" s="1"/>
  <c r="J4750" i="1"/>
  <c r="B4750" i="1" s="1"/>
  <c r="T4750" i="1"/>
  <c r="R4748" i="1" l="1"/>
  <c r="Q4748" i="1" s="1"/>
  <c r="K4750" i="1"/>
  <c r="Q4747" i="1"/>
  <c r="P4747" i="1"/>
  <c r="S4747" i="1" s="1"/>
  <c r="M4747" i="1" s="1"/>
  <c r="L4747" i="1" s="1"/>
  <c r="N4749" i="1"/>
  <c r="O4749" i="1"/>
  <c r="C4750" i="1"/>
  <c r="D4750" i="1" s="1"/>
  <c r="E4750" i="1" s="1"/>
  <c r="F4750" i="1" s="1"/>
  <c r="G4750" i="1" s="1"/>
  <c r="H4750" i="1" s="1"/>
  <c r="I4750" i="1" s="1"/>
  <c r="A4751" i="1" s="1"/>
  <c r="P4748" i="1" l="1"/>
  <c r="S4748" i="1" s="1"/>
  <c r="M4748" i="1" s="1"/>
  <c r="L4748" i="1" s="1"/>
  <c r="R4749" i="1"/>
  <c r="T4751" i="1"/>
  <c r="J4751" i="1"/>
  <c r="B4751" i="1" s="1"/>
  <c r="C4751" i="1" s="1"/>
  <c r="D4751" i="1" s="1"/>
  <c r="E4751" i="1" s="1"/>
  <c r="F4751" i="1" s="1"/>
  <c r="G4751" i="1" s="1"/>
  <c r="H4751" i="1" s="1"/>
  <c r="I4751" i="1" s="1"/>
  <c r="A4752" i="1" s="1"/>
  <c r="Q4749" i="1"/>
  <c r="P4749" i="1"/>
  <c r="N4750" i="1"/>
  <c r="O4750" i="1"/>
  <c r="R4750" i="1" s="1"/>
  <c r="S4749" i="1" l="1"/>
  <c r="M4749" i="1" s="1"/>
  <c r="L4749" i="1" s="1"/>
  <c r="P4750" i="1"/>
  <c r="Q4750" i="1"/>
  <c r="S4750" i="1" s="1"/>
  <c r="M4750" i="1" s="1"/>
  <c r="L4750" i="1" s="1"/>
  <c r="K4751" i="1"/>
  <c r="J4752" i="1"/>
  <c r="B4752" i="1" s="1"/>
  <c r="C4752" i="1" s="1"/>
  <c r="D4752" i="1" s="1"/>
  <c r="E4752" i="1" s="1"/>
  <c r="F4752" i="1" s="1"/>
  <c r="G4752" i="1" s="1"/>
  <c r="H4752" i="1" s="1"/>
  <c r="I4752" i="1" s="1"/>
  <c r="A4753" i="1" s="1"/>
  <c r="T4752" i="1"/>
  <c r="T4753" i="1" l="1"/>
  <c r="J4753" i="1"/>
  <c r="B4753" i="1" s="1"/>
  <c r="C4753" i="1" s="1"/>
  <c r="D4753" i="1" s="1"/>
  <c r="E4753" i="1" s="1"/>
  <c r="F4753" i="1" s="1"/>
  <c r="G4753" i="1" s="1"/>
  <c r="H4753" i="1" s="1"/>
  <c r="I4753" i="1" s="1"/>
  <c r="A4754" i="1" s="1"/>
  <c r="N4751" i="1"/>
  <c r="O4751" i="1"/>
  <c r="R4751" i="1" s="1"/>
  <c r="K4752" i="1"/>
  <c r="K4753" i="1" l="1"/>
  <c r="J4754" i="1"/>
  <c r="B4754" i="1" s="1"/>
  <c r="C4754" i="1" s="1"/>
  <c r="D4754" i="1" s="1"/>
  <c r="E4754" i="1" s="1"/>
  <c r="F4754" i="1" s="1"/>
  <c r="G4754" i="1" s="1"/>
  <c r="H4754" i="1" s="1"/>
  <c r="I4754" i="1" s="1"/>
  <c r="A4755" i="1" s="1"/>
  <c r="T4754" i="1"/>
  <c r="O4752" i="1"/>
  <c r="N4752" i="1"/>
  <c r="Q4751" i="1"/>
  <c r="P4751" i="1"/>
  <c r="R4752" i="1" l="1"/>
  <c r="Q4752" i="1" s="1"/>
  <c r="K4754" i="1"/>
  <c r="J4755" i="1"/>
  <c r="B4755" i="1" s="1"/>
  <c r="C4755" i="1" s="1"/>
  <c r="D4755" i="1" s="1"/>
  <c r="E4755" i="1" s="1"/>
  <c r="F4755" i="1" s="1"/>
  <c r="G4755" i="1" s="1"/>
  <c r="H4755" i="1" s="1"/>
  <c r="I4755" i="1" s="1"/>
  <c r="A4756" i="1" s="1"/>
  <c r="T4755" i="1"/>
  <c r="S4751" i="1"/>
  <c r="M4751" i="1" s="1"/>
  <c r="L4751" i="1" s="1"/>
  <c r="N4753" i="1"/>
  <c r="O4753" i="1"/>
  <c r="R4753" i="1" s="1"/>
  <c r="P4752" i="1" l="1"/>
  <c r="S4752" i="1" s="1"/>
  <c r="M4752" i="1" s="1"/>
  <c r="L4752" i="1" s="1"/>
  <c r="J4756" i="1"/>
  <c r="B4756" i="1" s="1"/>
  <c r="C4756" i="1" s="1"/>
  <c r="D4756" i="1" s="1"/>
  <c r="E4756" i="1" s="1"/>
  <c r="F4756" i="1" s="1"/>
  <c r="G4756" i="1" s="1"/>
  <c r="H4756" i="1" s="1"/>
  <c r="I4756" i="1" s="1"/>
  <c r="A4757" i="1" s="1"/>
  <c r="T4756" i="1"/>
  <c r="P4753" i="1"/>
  <c r="Q4753" i="1"/>
  <c r="K4755" i="1"/>
  <c r="N4754" i="1"/>
  <c r="O4754" i="1"/>
  <c r="S4753" i="1" l="1"/>
  <c r="M4753" i="1" s="1"/>
  <c r="L4753" i="1" s="1"/>
  <c r="N4755" i="1"/>
  <c r="O4755" i="1"/>
  <c r="R4755" i="1" s="1"/>
  <c r="K4756" i="1"/>
  <c r="R4754" i="1"/>
  <c r="J4757" i="1"/>
  <c r="B4757" i="1" s="1"/>
  <c r="C4757" i="1" s="1"/>
  <c r="D4757" i="1" s="1"/>
  <c r="E4757" i="1" s="1"/>
  <c r="F4757" i="1" s="1"/>
  <c r="G4757" i="1" s="1"/>
  <c r="H4757" i="1" s="1"/>
  <c r="I4757" i="1" s="1"/>
  <c r="A4758" i="1" s="1"/>
  <c r="T4757" i="1"/>
  <c r="P4754" i="1" l="1"/>
  <c r="Q4754" i="1"/>
  <c r="K4757" i="1"/>
  <c r="O4756" i="1"/>
  <c r="N4756" i="1"/>
  <c r="P4755" i="1"/>
  <c r="Q4755" i="1"/>
  <c r="J4758" i="1"/>
  <c r="B4758" i="1" s="1"/>
  <c r="C4758" i="1" s="1"/>
  <c r="D4758" i="1" s="1"/>
  <c r="E4758" i="1" s="1"/>
  <c r="F4758" i="1" s="1"/>
  <c r="G4758" i="1" s="1"/>
  <c r="H4758" i="1" s="1"/>
  <c r="I4758" i="1" s="1"/>
  <c r="A4759" i="1" s="1"/>
  <c r="T4758" i="1"/>
  <c r="S4755" i="1" l="1"/>
  <c r="M4755" i="1" s="1"/>
  <c r="L4755" i="1" s="1"/>
  <c r="S4754" i="1"/>
  <c r="M4754" i="1" s="1"/>
  <c r="L4754" i="1" s="1"/>
  <c r="R4756" i="1"/>
  <c r="T4759" i="1"/>
  <c r="J4759" i="1"/>
  <c r="B4759" i="1" s="1"/>
  <c r="C4759" i="1" s="1"/>
  <c r="D4759" i="1" s="1"/>
  <c r="E4759" i="1" s="1"/>
  <c r="F4759" i="1" s="1"/>
  <c r="G4759" i="1" s="1"/>
  <c r="H4759" i="1" s="1"/>
  <c r="I4759" i="1" s="1"/>
  <c r="A4760" i="1" s="1"/>
  <c r="O4757" i="1"/>
  <c r="N4757" i="1"/>
  <c r="K4758" i="1"/>
  <c r="N4758" i="1" l="1"/>
  <c r="O4758" i="1"/>
  <c r="K4759" i="1"/>
  <c r="J4760" i="1"/>
  <c r="B4760" i="1" s="1"/>
  <c r="C4760" i="1" s="1"/>
  <c r="D4760" i="1" s="1"/>
  <c r="E4760" i="1" s="1"/>
  <c r="F4760" i="1" s="1"/>
  <c r="G4760" i="1" s="1"/>
  <c r="H4760" i="1" s="1"/>
  <c r="I4760" i="1" s="1"/>
  <c r="A4761" i="1" s="1"/>
  <c r="T4760" i="1"/>
  <c r="R4757" i="1"/>
  <c r="P4756" i="1"/>
  <c r="Q4756" i="1"/>
  <c r="R4758" i="1" l="1"/>
  <c r="S4756" i="1"/>
  <c r="M4756" i="1" s="1"/>
  <c r="L4756" i="1" s="1"/>
  <c r="K4760" i="1"/>
  <c r="P4758" i="1"/>
  <c r="Q4758" i="1"/>
  <c r="T4761" i="1"/>
  <c r="J4761" i="1"/>
  <c r="B4761" i="1" s="1"/>
  <c r="C4761" i="1" s="1"/>
  <c r="D4761" i="1" s="1"/>
  <c r="E4761" i="1" s="1"/>
  <c r="F4761" i="1" s="1"/>
  <c r="G4761" i="1" s="1"/>
  <c r="H4761" i="1" s="1"/>
  <c r="I4761" i="1" s="1"/>
  <c r="A4762" i="1" s="1"/>
  <c r="N4759" i="1"/>
  <c r="O4759" i="1"/>
  <c r="P4757" i="1"/>
  <c r="Q4757" i="1"/>
  <c r="R4759" i="1" l="1"/>
  <c r="S4757" i="1"/>
  <c r="M4757" i="1" s="1"/>
  <c r="L4757" i="1" s="1"/>
  <c r="K4761" i="1"/>
  <c r="S4758" i="1"/>
  <c r="M4758" i="1" s="1"/>
  <c r="L4758" i="1" s="1"/>
  <c r="Q4759" i="1"/>
  <c r="P4759" i="1"/>
  <c r="S4759" i="1" s="1"/>
  <c r="M4759" i="1" s="1"/>
  <c r="L4759" i="1" s="1"/>
  <c r="T4762" i="1"/>
  <c r="J4762" i="1"/>
  <c r="B4762" i="1" s="1"/>
  <c r="C4762" i="1" s="1"/>
  <c r="D4762" i="1" s="1"/>
  <c r="E4762" i="1" s="1"/>
  <c r="F4762" i="1" s="1"/>
  <c r="G4762" i="1" s="1"/>
  <c r="H4762" i="1" s="1"/>
  <c r="I4762" i="1" s="1"/>
  <c r="A4763" i="1" s="1"/>
  <c r="N4760" i="1"/>
  <c r="O4760" i="1"/>
  <c r="R4760" i="1" l="1"/>
  <c r="K4762" i="1"/>
  <c r="T4763" i="1"/>
  <c r="J4763" i="1"/>
  <c r="B4763" i="1" s="1"/>
  <c r="C4763" i="1" s="1"/>
  <c r="D4763" i="1" s="1"/>
  <c r="E4763" i="1" s="1"/>
  <c r="F4763" i="1" s="1"/>
  <c r="G4763" i="1" s="1"/>
  <c r="H4763" i="1" s="1"/>
  <c r="I4763" i="1" s="1"/>
  <c r="A4764" i="1" s="1"/>
  <c r="N4761" i="1"/>
  <c r="O4761" i="1"/>
  <c r="O4762" i="1" l="1"/>
  <c r="N4762" i="1"/>
  <c r="J4764" i="1"/>
  <c r="B4764" i="1" s="1"/>
  <c r="C4764" i="1" s="1"/>
  <c r="D4764" i="1" s="1"/>
  <c r="E4764" i="1" s="1"/>
  <c r="F4764" i="1" s="1"/>
  <c r="G4764" i="1" s="1"/>
  <c r="H4764" i="1" s="1"/>
  <c r="I4764" i="1" s="1"/>
  <c r="A4765" i="1" s="1"/>
  <c r="T4764" i="1"/>
  <c r="R4761" i="1"/>
  <c r="K4763" i="1"/>
  <c r="Q4760" i="1"/>
  <c r="P4760" i="1"/>
  <c r="S4760" i="1" s="1"/>
  <c r="M4760" i="1" s="1"/>
  <c r="L4760" i="1" s="1"/>
  <c r="Q4761" i="1" l="1"/>
  <c r="P4761" i="1"/>
  <c r="T4765" i="1"/>
  <c r="J4765" i="1"/>
  <c r="B4765" i="1" s="1"/>
  <c r="C4765" i="1" s="1"/>
  <c r="D4765" i="1" s="1"/>
  <c r="E4765" i="1" s="1"/>
  <c r="F4765" i="1" s="1"/>
  <c r="G4765" i="1" s="1"/>
  <c r="H4765" i="1" s="1"/>
  <c r="I4765" i="1" s="1"/>
  <c r="A4766" i="1" s="1"/>
  <c r="O4763" i="1"/>
  <c r="N4763" i="1"/>
  <c r="K4764" i="1"/>
  <c r="R4762" i="1"/>
  <c r="R4763" i="1" l="1"/>
  <c r="Q4763" i="1" s="1"/>
  <c r="S4761" i="1"/>
  <c r="M4761" i="1" s="1"/>
  <c r="L4761" i="1" s="1"/>
  <c r="T4766" i="1"/>
  <c r="J4766" i="1"/>
  <c r="B4766" i="1" s="1"/>
  <c r="C4766" i="1" s="1"/>
  <c r="D4766" i="1" s="1"/>
  <c r="E4766" i="1" s="1"/>
  <c r="F4766" i="1" s="1"/>
  <c r="G4766" i="1" s="1"/>
  <c r="H4766" i="1" s="1"/>
  <c r="I4766" i="1" s="1"/>
  <c r="A4767" i="1" s="1"/>
  <c r="Q4762" i="1"/>
  <c r="P4762" i="1"/>
  <c r="O4764" i="1"/>
  <c r="N4764" i="1"/>
  <c r="K4765" i="1"/>
  <c r="P4763" i="1" l="1"/>
  <c r="S4763" i="1" s="1"/>
  <c r="J4767" i="1"/>
  <c r="B4767" i="1" s="1"/>
  <c r="C4767" i="1" s="1"/>
  <c r="D4767" i="1" s="1"/>
  <c r="E4767" i="1" s="1"/>
  <c r="F4767" i="1" s="1"/>
  <c r="G4767" i="1" s="1"/>
  <c r="H4767" i="1" s="1"/>
  <c r="I4767" i="1" s="1"/>
  <c r="A4768" i="1" s="1"/>
  <c r="T4767" i="1"/>
  <c r="O4765" i="1"/>
  <c r="N4765" i="1"/>
  <c r="R4764" i="1"/>
  <c r="S4762" i="1"/>
  <c r="M4762" i="1" s="1"/>
  <c r="L4762" i="1" s="1"/>
  <c r="K4766" i="1"/>
  <c r="M4763" i="1" l="1"/>
  <c r="L4763" i="1" s="1"/>
  <c r="K4767" i="1"/>
  <c r="P4764" i="1"/>
  <c r="Q4764" i="1"/>
  <c r="O4766" i="1"/>
  <c r="N4766" i="1"/>
  <c r="R4765" i="1"/>
  <c r="J4768" i="1"/>
  <c r="B4768" i="1" s="1"/>
  <c r="C4768" i="1" s="1"/>
  <c r="D4768" i="1" s="1"/>
  <c r="E4768" i="1" s="1"/>
  <c r="F4768" i="1" s="1"/>
  <c r="G4768" i="1" s="1"/>
  <c r="H4768" i="1" s="1"/>
  <c r="I4768" i="1" s="1"/>
  <c r="A4769" i="1" s="1"/>
  <c r="T4768" i="1"/>
  <c r="O4767" i="1" l="1"/>
  <c r="N4767" i="1"/>
  <c r="J4769" i="1"/>
  <c r="B4769" i="1" s="1"/>
  <c r="C4769" i="1" s="1"/>
  <c r="D4769" i="1" s="1"/>
  <c r="E4769" i="1" s="1"/>
  <c r="F4769" i="1" s="1"/>
  <c r="G4769" i="1" s="1"/>
  <c r="H4769" i="1" s="1"/>
  <c r="I4769" i="1" s="1"/>
  <c r="A4770" i="1" s="1"/>
  <c r="T4769" i="1"/>
  <c r="P4765" i="1"/>
  <c r="Q4765" i="1"/>
  <c r="S4764" i="1"/>
  <c r="M4764" i="1" s="1"/>
  <c r="L4764" i="1" s="1"/>
  <c r="K4768" i="1"/>
  <c r="R4766" i="1"/>
  <c r="S4765" i="1" l="1"/>
  <c r="M4765" i="1" s="1"/>
  <c r="L4765" i="1" s="1"/>
  <c r="R4767" i="1"/>
  <c r="T4770" i="1"/>
  <c r="J4770" i="1"/>
  <c r="B4770" i="1" s="1"/>
  <c r="C4770" i="1" s="1"/>
  <c r="D4770" i="1" s="1"/>
  <c r="E4770" i="1" s="1"/>
  <c r="F4770" i="1" s="1"/>
  <c r="G4770" i="1" s="1"/>
  <c r="H4770" i="1" s="1"/>
  <c r="I4770" i="1" s="1"/>
  <c r="A4771" i="1" s="1"/>
  <c r="K4769" i="1"/>
  <c r="Q4766" i="1"/>
  <c r="P4766" i="1"/>
  <c r="N4768" i="1"/>
  <c r="O4768" i="1"/>
  <c r="S4766" i="1" l="1"/>
  <c r="M4766" i="1" s="1"/>
  <c r="L4766" i="1" s="1"/>
  <c r="P4767" i="1"/>
  <c r="Q4767" i="1"/>
  <c r="R4768" i="1"/>
  <c r="O4769" i="1"/>
  <c r="N4769" i="1"/>
  <c r="K4770" i="1"/>
  <c r="J4771" i="1"/>
  <c r="B4771" i="1" s="1"/>
  <c r="C4771" i="1" s="1"/>
  <c r="D4771" i="1" s="1"/>
  <c r="E4771" i="1" s="1"/>
  <c r="F4771" i="1" s="1"/>
  <c r="G4771" i="1" s="1"/>
  <c r="H4771" i="1" s="1"/>
  <c r="I4771" i="1" s="1"/>
  <c r="A4772" i="1" s="1"/>
  <c r="T4771" i="1"/>
  <c r="S4767" i="1" l="1"/>
  <c r="M4767" i="1" s="1"/>
  <c r="L4767" i="1" s="1"/>
  <c r="O4770" i="1"/>
  <c r="N4770" i="1"/>
  <c r="K4771" i="1"/>
  <c r="R4769" i="1"/>
  <c r="J4772" i="1"/>
  <c r="B4772" i="1" s="1"/>
  <c r="C4772" i="1" s="1"/>
  <c r="D4772" i="1" s="1"/>
  <c r="E4772" i="1" s="1"/>
  <c r="F4772" i="1" s="1"/>
  <c r="G4772" i="1" s="1"/>
  <c r="H4772" i="1" s="1"/>
  <c r="I4772" i="1" s="1"/>
  <c r="A4773" i="1" s="1"/>
  <c r="T4772" i="1"/>
  <c r="P4768" i="1"/>
  <c r="Q4768" i="1"/>
  <c r="S4768" i="1" s="1"/>
  <c r="M4768" i="1" s="1"/>
  <c r="L4768" i="1" s="1"/>
  <c r="R4770" i="1" l="1"/>
  <c r="Q4770" i="1" s="1"/>
  <c r="Q4769" i="1"/>
  <c r="P4769" i="1"/>
  <c r="S4769" i="1" s="1"/>
  <c r="M4769" i="1" s="1"/>
  <c r="L4769" i="1" s="1"/>
  <c r="K4772" i="1"/>
  <c r="N4771" i="1"/>
  <c r="O4771" i="1"/>
  <c r="J4773" i="1"/>
  <c r="B4773" i="1" s="1"/>
  <c r="C4773" i="1" s="1"/>
  <c r="D4773" i="1" s="1"/>
  <c r="E4773" i="1" s="1"/>
  <c r="F4773" i="1" s="1"/>
  <c r="G4773" i="1" s="1"/>
  <c r="H4773" i="1" s="1"/>
  <c r="I4773" i="1" s="1"/>
  <c r="A4774" i="1" s="1"/>
  <c r="T4773" i="1"/>
  <c r="P4770" i="1"/>
  <c r="S4770" i="1" l="1"/>
  <c r="M4770" i="1" s="1"/>
  <c r="L4770" i="1" s="1"/>
  <c r="K4773" i="1"/>
  <c r="O4772" i="1"/>
  <c r="N4772" i="1"/>
  <c r="J4774" i="1"/>
  <c r="B4774" i="1" s="1"/>
  <c r="C4774" i="1" s="1"/>
  <c r="D4774" i="1" s="1"/>
  <c r="E4774" i="1" s="1"/>
  <c r="F4774" i="1" s="1"/>
  <c r="G4774" i="1" s="1"/>
  <c r="H4774" i="1" s="1"/>
  <c r="I4774" i="1" s="1"/>
  <c r="A4775" i="1" s="1"/>
  <c r="T4774" i="1"/>
  <c r="R4771" i="1"/>
  <c r="T4775" i="1" l="1"/>
  <c r="J4775" i="1"/>
  <c r="B4775" i="1" s="1"/>
  <c r="C4775" i="1" s="1"/>
  <c r="D4775" i="1" s="1"/>
  <c r="E4775" i="1" s="1"/>
  <c r="F4775" i="1" s="1"/>
  <c r="G4775" i="1" s="1"/>
  <c r="H4775" i="1" s="1"/>
  <c r="I4775" i="1" s="1"/>
  <c r="A4776" i="1" s="1"/>
  <c r="P4771" i="1"/>
  <c r="Q4771" i="1"/>
  <c r="K4774" i="1"/>
  <c r="R4772" i="1"/>
  <c r="O4773" i="1"/>
  <c r="N4773" i="1"/>
  <c r="S4771" i="1" l="1"/>
  <c r="M4771" i="1" s="1"/>
  <c r="L4771" i="1" s="1"/>
  <c r="R4773" i="1"/>
  <c r="O4774" i="1"/>
  <c r="N4774" i="1"/>
  <c r="K4775" i="1"/>
  <c r="J4776" i="1"/>
  <c r="B4776" i="1" s="1"/>
  <c r="C4776" i="1" s="1"/>
  <c r="D4776" i="1" s="1"/>
  <c r="E4776" i="1" s="1"/>
  <c r="F4776" i="1" s="1"/>
  <c r="G4776" i="1" s="1"/>
  <c r="H4776" i="1" s="1"/>
  <c r="I4776" i="1" s="1"/>
  <c r="A4777" i="1" s="1"/>
  <c r="T4776" i="1"/>
  <c r="P4772" i="1"/>
  <c r="Q4772" i="1"/>
  <c r="O4775" i="1" l="1"/>
  <c r="N4775" i="1"/>
  <c r="K4776" i="1"/>
  <c r="S4772" i="1"/>
  <c r="M4772" i="1" s="1"/>
  <c r="L4772" i="1" s="1"/>
  <c r="R4774" i="1"/>
  <c r="J4777" i="1"/>
  <c r="B4777" i="1" s="1"/>
  <c r="C4777" i="1" s="1"/>
  <c r="D4777" i="1" s="1"/>
  <c r="E4777" i="1" s="1"/>
  <c r="F4777" i="1" s="1"/>
  <c r="G4777" i="1" s="1"/>
  <c r="H4777" i="1" s="1"/>
  <c r="I4777" i="1" s="1"/>
  <c r="A4778" i="1" s="1"/>
  <c r="T4777" i="1"/>
  <c r="Q4773" i="1"/>
  <c r="P4773" i="1"/>
  <c r="R4775" i="1" l="1"/>
  <c r="S4773" i="1"/>
  <c r="M4773" i="1" s="1"/>
  <c r="L4773" i="1" s="1"/>
  <c r="K4777" i="1"/>
  <c r="N4776" i="1"/>
  <c r="O4776" i="1"/>
  <c r="J4778" i="1"/>
  <c r="B4778" i="1" s="1"/>
  <c r="C4778" i="1" s="1"/>
  <c r="D4778" i="1" s="1"/>
  <c r="E4778" i="1" s="1"/>
  <c r="F4778" i="1" s="1"/>
  <c r="G4778" i="1" s="1"/>
  <c r="H4778" i="1" s="1"/>
  <c r="I4778" i="1" s="1"/>
  <c r="A4779" i="1" s="1"/>
  <c r="T4778" i="1"/>
  <c r="P4774" i="1"/>
  <c r="Q4774" i="1"/>
  <c r="P4775" i="1"/>
  <c r="Q4775" i="1"/>
  <c r="R4776" i="1" l="1"/>
  <c r="S4774" i="1"/>
  <c r="M4774" i="1" s="1"/>
  <c r="L4774" i="1" s="1"/>
  <c r="J4779" i="1"/>
  <c r="B4779" i="1" s="1"/>
  <c r="C4779" i="1" s="1"/>
  <c r="D4779" i="1" s="1"/>
  <c r="E4779" i="1" s="1"/>
  <c r="F4779" i="1" s="1"/>
  <c r="G4779" i="1" s="1"/>
  <c r="H4779" i="1" s="1"/>
  <c r="I4779" i="1" s="1"/>
  <c r="A4780" i="1" s="1"/>
  <c r="T4779" i="1"/>
  <c r="S4775" i="1"/>
  <c r="M4775" i="1" s="1"/>
  <c r="L4775" i="1" s="1"/>
  <c r="Q4776" i="1"/>
  <c r="P4776" i="1"/>
  <c r="K4778" i="1"/>
  <c r="N4777" i="1"/>
  <c r="O4777" i="1"/>
  <c r="S4776" i="1" l="1"/>
  <c r="M4776" i="1" s="1"/>
  <c r="L4776" i="1" s="1"/>
  <c r="N4778" i="1"/>
  <c r="O4778" i="1"/>
  <c r="R4777" i="1"/>
  <c r="K4779" i="1"/>
  <c r="J4780" i="1"/>
  <c r="B4780" i="1" s="1"/>
  <c r="C4780" i="1" s="1"/>
  <c r="D4780" i="1" s="1"/>
  <c r="E4780" i="1" s="1"/>
  <c r="F4780" i="1" s="1"/>
  <c r="G4780" i="1" s="1"/>
  <c r="H4780" i="1" s="1"/>
  <c r="I4780" i="1" s="1"/>
  <c r="A4781" i="1" s="1"/>
  <c r="T4780" i="1"/>
  <c r="R4778" i="1" l="1"/>
  <c r="P4778" i="1" s="1"/>
  <c r="N4779" i="1"/>
  <c r="O4779" i="1"/>
  <c r="K4780" i="1"/>
  <c r="P4777" i="1"/>
  <c r="Q4777" i="1"/>
  <c r="T4781" i="1"/>
  <c r="J4781" i="1"/>
  <c r="B4781" i="1" s="1"/>
  <c r="C4781" i="1" s="1"/>
  <c r="D4781" i="1" s="1"/>
  <c r="E4781" i="1" s="1"/>
  <c r="F4781" i="1" s="1"/>
  <c r="G4781" i="1" s="1"/>
  <c r="H4781" i="1" s="1"/>
  <c r="I4781" i="1" s="1"/>
  <c r="A4782" i="1" s="1"/>
  <c r="S4777" i="1" l="1"/>
  <c r="M4777" i="1" s="1"/>
  <c r="L4777" i="1" s="1"/>
  <c r="Q4778" i="1"/>
  <c r="S4778" i="1" s="1"/>
  <c r="M4778" i="1" s="1"/>
  <c r="L4778" i="1" s="1"/>
  <c r="O4780" i="1"/>
  <c r="N4780" i="1"/>
  <c r="K4781" i="1"/>
  <c r="R4779" i="1"/>
  <c r="T4782" i="1"/>
  <c r="J4782" i="1"/>
  <c r="B4782" i="1" s="1"/>
  <c r="C4782" i="1" s="1"/>
  <c r="D4782" i="1" s="1"/>
  <c r="E4782" i="1" s="1"/>
  <c r="F4782" i="1" s="1"/>
  <c r="G4782" i="1" s="1"/>
  <c r="H4782" i="1" s="1"/>
  <c r="I4782" i="1" s="1"/>
  <c r="A4783" i="1" s="1"/>
  <c r="R4780" i="1" l="1"/>
  <c r="P4780" i="1" s="1"/>
  <c r="K4782" i="1"/>
  <c r="O4781" i="1"/>
  <c r="N4781" i="1"/>
  <c r="T4783" i="1"/>
  <c r="J4783" i="1"/>
  <c r="B4783" i="1" s="1"/>
  <c r="C4783" i="1" s="1"/>
  <c r="D4783" i="1" s="1"/>
  <c r="E4783" i="1" s="1"/>
  <c r="F4783" i="1" s="1"/>
  <c r="G4783" i="1" s="1"/>
  <c r="H4783" i="1" s="1"/>
  <c r="I4783" i="1" s="1"/>
  <c r="A4784" i="1" s="1"/>
  <c r="Q4779" i="1"/>
  <c r="P4779" i="1"/>
  <c r="Q4780" i="1"/>
  <c r="S4780" i="1" l="1"/>
  <c r="S4779" i="1"/>
  <c r="M4779" i="1" s="1"/>
  <c r="L4779" i="1" s="1"/>
  <c r="K4783" i="1"/>
  <c r="R4781" i="1"/>
  <c r="J4784" i="1"/>
  <c r="B4784" i="1" s="1"/>
  <c r="C4784" i="1" s="1"/>
  <c r="D4784" i="1" s="1"/>
  <c r="E4784" i="1" s="1"/>
  <c r="F4784" i="1" s="1"/>
  <c r="G4784" i="1" s="1"/>
  <c r="H4784" i="1" s="1"/>
  <c r="I4784" i="1" s="1"/>
  <c r="A4785" i="1" s="1"/>
  <c r="T4784" i="1"/>
  <c r="O4782" i="1"/>
  <c r="N4782" i="1"/>
  <c r="R4782" i="1" l="1"/>
  <c r="P4782" i="1" s="1"/>
  <c r="M4780" i="1"/>
  <c r="L4780" i="1" s="1"/>
  <c r="J4785" i="1"/>
  <c r="B4785" i="1" s="1"/>
  <c r="C4785" i="1" s="1"/>
  <c r="D4785" i="1" s="1"/>
  <c r="E4785" i="1" s="1"/>
  <c r="F4785" i="1" s="1"/>
  <c r="G4785" i="1" s="1"/>
  <c r="H4785" i="1" s="1"/>
  <c r="I4785" i="1" s="1"/>
  <c r="A4786" i="1" s="1"/>
  <c r="T4785" i="1"/>
  <c r="Q4781" i="1"/>
  <c r="P4781" i="1"/>
  <c r="K4784" i="1"/>
  <c r="O4783" i="1"/>
  <c r="N4783" i="1"/>
  <c r="Q4782" i="1" l="1"/>
  <c r="S4782" i="1" s="1"/>
  <c r="T4786" i="1"/>
  <c r="J4786" i="1"/>
  <c r="B4786" i="1" s="1"/>
  <c r="C4786" i="1" s="1"/>
  <c r="D4786" i="1" s="1"/>
  <c r="E4786" i="1" s="1"/>
  <c r="F4786" i="1" s="1"/>
  <c r="G4786" i="1" s="1"/>
  <c r="H4786" i="1" s="1"/>
  <c r="I4786" i="1" s="1"/>
  <c r="A4787" i="1" s="1"/>
  <c r="O4784" i="1"/>
  <c r="N4784" i="1"/>
  <c r="R4783" i="1"/>
  <c r="S4781" i="1"/>
  <c r="M4781" i="1" s="1"/>
  <c r="L4781" i="1" s="1"/>
  <c r="K4785" i="1"/>
  <c r="R4784" i="1" l="1"/>
  <c r="M4782" i="1"/>
  <c r="L4782" i="1" s="1"/>
  <c r="N4785" i="1"/>
  <c r="O4785" i="1"/>
  <c r="Q4784" i="1"/>
  <c r="P4784" i="1"/>
  <c r="P4783" i="1"/>
  <c r="Q4783" i="1"/>
  <c r="K4786" i="1"/>
  <c r="T4787" i="1"/>
  <c r="J4787" i="1"/>
  <c r="B4787" i="1" s="1"/>
  <c r="C4787" i="1" s="1"/>
  <c r="D4787" i="1" s="1"/>
  <c r="E4787" i="1" s="1"/>
  <c r="F4787" i="1" s="1"/>
  <c r="G4787" i="1" s="1"/>
  <c r="H4787" i="1" s="1"/>
  <c r="I4787" i="1" s="1"/>
  <c r="A4788" i="1" s="1"/>
  <c r="S4783" i="1" l="1"/>
  <c r="M4783" i="1" s="1"/>
  <c r="L4783" i="1" s="1"/>
  <c r="R4785" i="1"/>
  <c r="P4785" i="1" s="1"/>
  <c r="S4784" i="1"/>
  <c r="O4786" i="1"/>
  <c r="N4786" i="1"/>
  <c r="K4787" i="1"/>
  <c r="J4788" i="1"/>
  <c r="B4788" i="1" s="1"/>
  <c r="C4788" i="1" s="1"/>
  <c r="D4788" i="1" s="1"/>
  <c r="E4788" i="1" s="1"/>
  <c r="F4788" i="1" s="1"/>
  <c r="G4788" i="1" s="1"/>
  <c r="H4788" i="1" s="1"/>
  <c r="I4788" i="1" s="1"/>
  <c r="A4789" i="1" s="1"/>
  <c r="T4788" i="1"/>
  <c r="Q4785" i="1" l="1"/>
  <c r="S4785" i="1" s="1"/>
  <c r="M4785" i="1" s="1"/>
  <c r="L4785" i="1" s="1"/>
  <c r="M4784" i="1"/>
  <c r="L4784" i="1" s="1"/>
  <c r="R4786" i="1"/>
  <c r="P4786" i="1" s="1"/>
  <c r="N4787" i="1"/>
  <c r="O4787" i="1"/>
  <c r="J4789" i="1"/>
  <c r="B4789" i="1" s="1"/>
  <c r="C4789" i="1" s="1"/>
  <c r="D4789" i="1" s="1"/>
  <c r="E4789" i="1" s="1"/>
  <c r="F4789" i="1" s="1"/>
  <c r="G4789" i="1" s="1"/>
  <c r="H4789" i="1" s="1"/>
  <c r="I4789" i="1" s="1"/>
  <c r="A4790" i="1" s="1"/>
  <c r="T4789" i="1"/>
  <c r="Q4786" i="1"/>
  <c r="K4788" i="1"/>
  <c r="R4787" i="1" l="1"/>
  <c r="Q4787" i="1" s="1"/>
  <c r="T4790" i="1"/>
  <c r="J4790" i="1"/>
  <c r="B4790" i="1" s="1"/>
  <c r="C4790" i="1" s="1"/>
  <c r="D4790" i="1" s="1"/>
  <c r="E4790" i="1" s="1"/>
  <c r="F4790" i="1" s="1"/>
  <c r="G4790" i="1" s="1"/>
  <c r="H4790" i="1" s="1"/>
  <c r="I4790" i="1" s="1"/>
  <c r="A4791" i="1" s="1"/>
  <c r="O4788" i="1"/>
  <c r="N4788" i="1"/>
  <c r="S4786" i="1"/>
  <c r="M4786" i="1" s="1"/>
  <c r="L4786" i="1" s="1"/>
  <c r="K4789" i="1"/>
  <c r="P4787" i="1" l="1"/>
  <c r="S4787" i="1" s="1"/>
  <c r="M4787" i="1" s="1"/>
  <c r="L4787" i="1" s="1"/>
  <c r="R4788" i="1"/>
  <c r="P4788" i="1" s="1"/>
  <c r="K4790" i="1"/>
  <c r="N4789" i="1"/>
  <c r="O4789" i="1"/>
  <c r="T4791" i="1"/>
  <c r="J4791" i="1"/>
  <c r="B4791" i="1" s="1"/>
  <c r="C4791" i="1" s="1"/>
  <c r="D4791" i="1" s="1"/>
  <c r="E4791" i="1" s="1"/>
  <c r="F4791" i="1" s="1"/>
  <c r="G4791" i="1" s="1"/>
  <c r="H4791" i="1" s="1"/>
  <c r="I4791" i="1" s="1"/>
  <c r="A4792" i="1" s="1"/>
  <c r="Q4788" i="1" l="1"/>
  <c r="S4788" i="1" s="1"/>
  <c r="M4788" i="1" s="1"/>
  <c r="L4788" i="1" s="1"/>
  <c r="R4789" i="1"/>
  <c r="Q4789" i="1" s="1"/>
  <c r="K4791" i="1"/>
  <c r="T4792" i="1"/>
  <c r="J4792" i="1"/>
  <c r="B4792" i="1" s="1"/>
  <c r="C4792" i="1" s="1"/>
  <c r="D4792" i="1" s="1"/>
  <c r="E4792" i="1" s="1"/>
  <c r="F4792" i="1" s="1"/>
  <c r="G4792" i="1" s="1"/>
  <c r="H4792" i="1" s="1"/>
  <c r="I4792" i="1" s="1"/>
  <c r="A4793" i="1" s="1"/>
  <c r="N4790" i="1"/>
  <c r="O4790" i="1"/>
  <c r="P4789" i="1" l="1"/>
  <c r="S4789" i="1" s="1"/>
  <c r="M4789" i="1" s="1"/>
  <c r="L4789" i="1" s="1"/>
  <c r="R4790" i="1"/>
  <c r="K4792" i="1"/>
  <c r="T4793" i="1"/>
  <c r="J4793" i="1"/>
  <c r="B4793" i="1" s="1"/>
  <c r="C4793" i="1" s="1"/>
  <c r="D4793" i="1" s="1"/>
  <c r="E4793" i="1" s="1"/>
  <c r="F4793" i="1" s="1"/>
  <c r="G4793" i="1" s="1"/>
  <c r="H4793" i="1" s="1"/>
  <c r="I4793" i="1" s="1"/>
  <c r="A4794" i="1" s="1"/>
  <c r="O4791" i="1"/>
  <c r="N4791" i="1"/>
  <c r="R4791" i="1" l="1"/>
  <c r="Q4791" i="1" s="1"/>
  <c r="J4794" i="1"/>
  <c r="B4794" i="1" s="1"/>
  <c r="C4794" i="1" s="1"/>
  <c r="D4794" i="1" s="1"/>
  <c r="E4794" i="1" s="1"/>
  <c r="F4794" i="1" s="1"/>
  <c r="G4794" i="1" s="1"/>
  <c r="H4794" i="1" s="1"/>
  <c r="I4794" i="1" s="1"/>
  <c r="A4795" i="1" s="1"/>
  <c r="T4794" i="1"/>
  <c r="O4792" i="1"/>
  <c r="N4792" i="1"/>
  <c r="K4793" i="1"/>
  <c r="P4790" i="1"/>
  <c r="Q4790" i="1"/>
  <c r="P4791" i="1" l="1"/>
  <c r="S4791" i="1" s="1"/>
  <c r="S4790" i="1"/>
  <c r="M4790" i="1" s="1"/>
  <c r="L4790" i="1" s="1"/>
  <c r="R4792" i="1"/>
  <c r="K4794" i="1"/>
  <c r="N4793" i="1"/>
  <c r="O4793" i="1"/>
  <c r="T4795" i="1"/>
  <c r="J4795" i="1"/>
  <c r="B4795" i="1" s="1"/>
  <c r="C4795" i="1" s="1"/>
  <c r="D4795" i="1" s="1"/>
  <c r="E4795" i="1" s="1"/>
  <c r="F4795" i="1" s="1"/>
  <c r="G4795" i="1" s="1"/>
  <c r="H4795" i="1" s="1"/>
  <c r="I4795" i="1" s="1"/>
  <c r="A4796" i="1" s="1"/>
  <c r="M4791" i="1" l="1"/>
  <c r="L4791" i="1" s="1"/>
  <c r="J4796" i="1"/>
  <c r="B4796" i="1" s="1"/>
  <c r="C4796" i="1" s="1"/>
  <c r="D4796" i="1" s="1"/>
  <c r="E4796" i="1" s="1"/>
  <c r="F4796" i="1" s="1"/>
  <c r="G4796" i="1" s="1"/>
  <c r="H4796" i="1" s="1"/>
  <c r="I4796" i="1" s="1"/>
  <c r="A4797" i="1" s="1"/>
  <c r="T4796" i="1"/>
  <c r="N4794" i="1"/>
  <c r="O4794" i="1"/>
  <c r="K4795" i="1"/>
  <c r="R4793" i="1"/>
  <c r="P4792" i="1"/>
  <c r="Q4792" i="1"/>
  <c r="Q4793" i="1" l="1"/>
  <c r="P4793" i="1"/>
  <c r="N4795" i="1"/>
  <c r="O4795" i="1"/>
  <c r="R4795" i="1" s="1"/>
  <c r="S4792" i="1"/>
  <c r="M4792" i="1" s="1"/>
  <c r="L4792" i="1" s="1"/>
  <c r="R4794" i="1"/>
  <c r="K4796" i="1"/>
  <c r="J4797" i="1"/>
  <c r="B4797" i="1" s="1"/>
  <c r="C4797" i="1" s="1"/>
  <c r="D4797" i="1" s="1"/>
  <c r="E4797" i="1" s="1"/>
  <c r="F4797" i="1" s="1"/>
  <c r="G4797" i="1" s="1"/>
  <c r="H4797" i="1" s="1"/>
  <c r="I4797" i="1" s="1"/>
  <c r="A4798" i="1" s="1"/>
  <c r="T4797" i="1"/>
  <c r="S4793" i="1" l="1"/>
  <c r="M4793" i="1" s="1"/>
  <c r="L4793" i="1" s="1"/>
  <c r="J4798" i="1"/>
  <c r="B4798" i="1" s="1"/>
  <c r="C4798" i="1" s="1"/>
  <c r="D4798" i="1" s="1"/>
  <c r="E4798" i="1" s="1"/>
  <c r="F4798" i="1" s="1"/>
  <c r="G4798" i="1" s="1"/>
  <c r="H4798" i="1" s="1"/>
  <c r="I4798" i="1" s="1"/>
  <c r="A4799" i="1" s="1"/>
  <c r="T4798" i="1"/>
  <c r="P4795" i="1"/>
  <c r="Q4795" i="1"/>
  <c r="K4797" i="1"/>
  <c r="P4794" i="1"/>
  <c r="Q4794" i="1"/>
  <c r="O4796" i="1"/>
  <c r="N4796" i="1"/>
  <c r="S4795" i="1" l="1"/>
  <c r="R4796" i="1"/>
  <c r="Q4796" i="1" s="1"/>
  <c r="S4794" i="1"/>
  <c r="M4794" i="1" s="1"/>
  <c r="L4794" i="1" s="1"/>
  <c r="O4797" i="1"/>
  <c r="N4797" i="1"/>
  <c r="K4798" i="1"/>
  <c r="J4799" i="1"/>
  <c r="B4799" i="1" s="1"/>
  <c r="C4799" i="1" s="1"/>
  <c r="D4799" i="1" s="1"/>
  <c r="E4799" i="1" s="1"/>
  <c r="F4799" i="1" s="1"/>
  <c r="G4799" i="1" s="1"/>
  <c r="H4799" i="1" s="1"/>
  <c r="I4799" i="1" s="1"/>
  <c r="A4800" i="1" s="1"/>
  <c r="T4799" i="1"/>
  <c r="P4796" i="1" l="1"/>
  <c r="S4796" i="1" s="1"/>
  <c r="M4796" i="1" s="1"/>
  <c r="L4796" i="1" s="1"/>
  <c r="R4797" i="1"/>
  <c r="Q4797" i="1" s="1"/>
  <c r="M4795" i="1"/>
  <c r="L4795" i="1" s="1"/>
  <c r="J4800" i="1"/>
  <c r="B4800" i="1" s="1"/>
  <c r="C4800" i="1" s="1"/>
  <c r="D4800" i="1" s="1"/>
  <c r="E4800" i="1" s="1"/>
  <c r="F4800" i="1" s="1"/>
  <c r="G4800" i="1" s="1"/>
  <c r="H4800" i="1" s="1"/>
  <c r="I4800" i="1" s="1"/>
  <c r="A4801" i="1" s="1"/>
  <c r="T4800" i="1"/>
  <c r="K4799" i="1"/>
  <c r="N4798" i="1"/>
  <c r="O4798" i="1"/>
  <c r="R4798" i="1" s="1"/>
  <c r="P4797" i="1"/>
  <c r="S4797" i="1" l="1"/>
  <c r="M4797" i="1" s="1"/>
  <c r="L4797" i="1" s="1"/>
  <c r="O4799" i="1"/>
  <c r="R4799" i="1" s="1"/>
  <c r="N4799" i="1"/>
  <c r="P4798" i="1"/>
  <c r="Q4798" i="1"/>
  <c r="K4800" i="1"/>
  <c r="J4801" i="1"/>
  <c r="B4801" i="1" s="1"/>
  <c r="C4801" i="1" s="1"/>
  <c r="D4801" i="1" s="1"/>
  <c r="E4801" i="1" s="1"/>
  <c r="F4801" i="1" s="1"/>
  <c r="G4801" i="1" s="1"/>
  <c r="H4801" i="1" s="1"/>
  <c r="I4801" i="1" s="1"/>
  <c r="A4802" i="1" s="1"/>
  <c r="T4801" i="1"/>
  <c r="K4801" i="1" l="1"/>
  <c r="S4798" i="1"/>
  <c r="M4798" i="1" s="1"/>
  <c r="L4798" i="1" s="1"/>
  <c r="T4802" i="1"/>
  <c r="J4802" i="1"/>
  <c r="B4802" i="1" s="1"/>
  <c r="C4802" i="1" s="1"/>
  <c r="D4802" i="1" s="1"/>
  <c r="E4802" i="1" s="1"/>
  <c r="F4802" i="1" s="1"/>
  <c r="G4802" i="1" s="1"/>
  <c r="H4802" i="1" s="1"/>
  <c r="I4802" i="1" s="1"/>
  <c r="A4803" i="1" s="1"/>
  <c r="N4800" i="1"/>
  <c r="O4800" i="1"/>
  <c r="P4799" i="1"/>
  <c r="Q4799" i="1"/>
  <c r="T4803" i="1" l="1"/>
  <c r="J4803" i="1"/>
  <c r="B4803" i="1" s="1"/>
  <c r="C4803" i="1" s="1"/>
  <c r="D4803" i="1" s="1"/>
  <c r="E4803" i="1" s="1"/>
  <c r="F4803" i="1" s="1"/>
  <c r="G4803" i="1" s="1"/>
  <c r="H4803" i="1" s="1"/>
  <c r="I4803" i="1" s="1"/>
  <c r="A4804" i="1" s="1"/>
  <c r="S4799" i="1"/>
  <c r="M4799" i="1" s="1"/>
  <c r="L4799" i="1" s="1"/>
  <c r="R4800" i="1"/>
  <c r="K4802" i="1"/>
  <c r="O4801" i="1"/>
  <c r="N4801" i="1"/>
  <c r="N4802" i="1" l="1"/>
  <c r="O4802" i="1"/>
  <c r="Q4800" i="1"/>
  <c r="P4800" i="1"/>
  <c r="K4803" i="1"/>
  <c r="J4804" i="1"/>
  <c r="B4804" i="1" s="1"/>
  <c r="C4804" i="1" s="1"/>
  <c r="D4804" i="1" s="1"/>
  <c r="E4804" i="1" s="1"/>
  <c r="F4804" i="1" s="1"/>
  <c r="G4804" i="1" s="1"/>
  <c r="H4804" i="1" s="1"/>
  <c r="I4804" i="1" s="1"/>
  <c r="A4805" i="1" s="1"/>
  <c r="T4804" i="1"/>
  <c r="R4801" i="1"/>
  <c r="S4800" i="1" l="1"/>
  <c r="M4800" i="1" s="1"/>
  <c r="L4800" i="1" s="1"/>
  <c r="K4804" i="1"/>
  <c r="P4801" i="1"/>
  <c r="Q4801" i="1"/>
  <c r="J4805" i="1"/>
  <c r="B4805" i="1" s="1"/>
  <c r="C4805" i="1" s="1"/>
  <c r="D4805" i="1" s="1"/>
  <c r="E4805" i="1" s="1"/>
  <c r="F4805" i="1" s="1"/>
  <c r="G4805" i="1" s="1"/>
  <c r="H4805" i="1" s="1"/>
  <c r="I4805" i="1" s="1"/>
  <c r="A4806" i="1" s="1"/>
  <c r="T4805" i="1"/>
  <c r="R4802" i="1"/>
  <c r="O4803" i="1"/>
  <c r="N4803" i="1"/>
  <c r="S4801" i="1" l="1"/>
  <c r="M4801" i="1" s="1"/>
  <c r="L4801" i="1" s="1"/>
  <c r="T4806" i="1"/>
  <c r="J4806" i="1"/>
  <c r="B4806" i="1" s="1"/>
  <c r="C4806" i="1" s="1"/>
  <c r="D4806" i="1" s="1"/>
  <c r="E4806" i="1" s="1"/>
  <c r="F4806" i="1" s="1"/>
  <c r="G4806" i="1" s="1"/>
  <c r="H4806" i="1" s="1"/>
  <c r="I4806" i="1" s="1"/>
  <c r="A4807" i="1" s="1"/>
  <c r="R4803" i="1"/>
  <c r="K4805" i="1"/>
  <c r="P4802" i="1"/>
  <c r="Q4802" i="1"/>
  <c r="S4802" i="1" s="1"/>
  <c r="M4802" i="1" s="1"/>
  <c r="L4802" i="1" s="1"/>
  <c r="O4804" i="1"/>
  <c r="N4804" i="1"/>
  <c r="K4806" i="1" l="1"/>
  <c r="T4807" i="1"/>
  <c r="J4807" i="1"/>
  <c r="B4807" i="1" s="1"/>
  <c r="C4807" i="1" s="1"/>
  <c r="D4807" i="1" s="1"/>
  <c r="E4807" i="1" s="1"/>
  <c r="F4807" i="1" s="1"/>
  <c r="G4807" i="1" s="1"/>
  <c r="H4807" i="1" s="1"/>
  <c r="I4807" i="1" s="1"/>
  <c r="A4808" i="1" s="1"/>
  <c r="O4805" i="1"/>
  <c r="N4805" i="1"/>
  <c r="R4804" i="1"/>
  <c r="P4803" i="1"/>
  <c r="Q4803" i="1"/>
  <c r="S4803" i="1" l="1"/>
  <c r="M4803" i="1" s="1"/>
  <c r="L4803" i="1" s="1"/>
  <c r="R4805" i="1"/>
  <c r="Q4805" i="1" s="1"/>
  <c r="K4807" i="1"/>
  <c r="J4808" i="1"/>
  <c r="B4808" i="1" s="1"/>
  <c r="C4808" i="1" s="1"/>
  <c r="D4808" i="1" s="1"/>
  <c r="E4808" i="1" s="1"/>
  <c r="F4808" i="1" s="1"/>
  <c r="G4808" i="1" s="1"/>
  <c r="H4808" i="1" s="1"/>
  <c r="I4808" i="1" s="1"/>
  <c r="A4809" i="1" s="1"/>
  <c r="T4808" i="1"/>
  <c r="Q4804" i="1"/>
  <c r="P4804" i="1"/>
  <c r="N4806" i="1"/>
  <c r="O4806" i="1"/>
  <c r="S4804" i="1" l="1"/>
  <c r="M4804" i="1" s="1"/>
  <c r="L4804" i="1" s="1"/>
  <c r="P4805" i="1"/>
  <c r="S4805" i="1" s="1"/>
  <c r="M4805" i="1" s="1"/>
  <c r="L4805" i="1" s="1"/>
  <c r="R4806" i="1"/>
  <c r="P4806" i="1" s="1"/>
  <c r="K4808" i="1"/>
  <c r="T4809" i="1"/>
  <c r="J4809" i="1"/>
  <c r="K4809" i="1" s="1"/>
  <c r="N4809" i="1" s="1"/>
  <c r="N4807" i="1"/>
  <c r="O4807" i="1"/>
  <c r="Q4806" i="1" l="1"/>
  <c r="S4806" i="1" s="1"/>
  <c r="M4806" i="1" s="1"/>
  <c r="L4806" i="1" s="1"/>
  <c r="R4807" i="1"/>
  <c r="Q4807" i="1" s="1"/>
  <c r="B4809" i="1"/>
  <c r="C4809" i="1" s="1"/>
  <c r="D4809" i="1" s="1"/>
  <c r="E4809" i="1" s="1"/>
  <c r="F4809" i="1" s="1"/>
  <c r="G4809" i="1" s="1"/>
  <c r="H4809" i="1" s="1"/>
  <c r="I4809" i="1" s="1"/>
  <c r="A4810" i="1" s="1"/>
  <c r="O4809" i="1"/>
  <c r="R4809" i="1" s="1"/>
  <c r="N4808" i="1"/>
  <c r="O4808" i="1"/>
  <c r="R4808" i="1" l="1"/>
  <c r="Q4808" i="1" s="1"/>
  <c r="P4807" i="1"/>
  <c r="S4807" i="1" s="1"/>
  <c r="M4807" i="1" s="1"/>
  <c r="L4807" i="1" s="1"/>
  <c r="Q4809" i="1"/>
  <c r="P4809" i="1"/>
  <c r="T4810" i="1"/>
  <c r="J4810" i="1"/>
  <c r="K4810" i="1" s="1"/>
  <c r="O4810" i="1" s="1"/>
  <c r="S4809" i="1" l="1"/>
  <c r="P4808" i="1"/>
  <c r="S4808" i="1" s="1"/>
  <c r="N4810" i="1"/>
  <c r="R4810" i="1" s="1"/>
  <c r="B4810" i="1"/>
  <c r="C4810" i="1" s="1"/>
  <c r="D4810" i="1" s="1"/>
  <c r="E4810" i="1" s="1"/>
  <c r="F4810" i="1" s="1"/>
  <c r="G4810" i="1" s="1"/>
  <c r="H4810" i="1" s="1"/>
  <c r="I4810" i="1" s="1"/>
  <c r="A4811" i="1" s="1"/>
  <c r="M4808" i="1" l="1"/>
  <c r="L4808" i="1" s="1"/>
  <c r="M4809" i="1"/>
  <c r="L4809" i="1" s="1"/>
  <c r="J4811" i="1"/>
  <c r="B4811" i="1" s="1"/>
  <c r="C4811" i="1" s="1"/>
  <c r="D4811" i="1" s="1"/>
  <c r="E4811" i="1" s="1"/>
  <c r="F4811" i="1" s="1"/>
  <c r="G4811" i="1" s="1"/>
  <c r="H4811" i="1" s="1"/>
  <c r="I4811" i="1" s="1"/>
  <c r="A4812" i="1" s="1"/>
  <c r="T4811" i="1"/>
  <c r="P4810" i="1"/>
  <c r="Q4810" i="1"/>
  <c r="K4811" i="1" l="1"/>
  <c r="S4810" i="1"/>
  <c r="M4810" i="1" s="1"/>
  <c r="L4810" i="1" s="1"/>
  <c r="J4812" i="1"/>
  <c r="B4812" i="1" s="1"/>
  <c r="C4812" i="1" s="1"/>
  <c r="D4812" i="1" s="1"/>
  <c r="E4812" i="1" s="1"/>
  <c r="F4812" i="1" s="1"/>
  <c r="G4812" i="1" s="1"/>
  <c r="H4812" i="1" s="1"/>
  <c r="I4812" i="1" s="1"/>
  <c r="A4813" i="1" s="1"/>
  <c r="T4812" i="1"/>
  <c r="K4812" i="1" l="1"/>
  <c r="J4813" i="1"/>
  <c r="B4813" i="1" s="1"/>
  <c r="C4813" i="1" s="1"/>
  <c r="D4813" i="1" s="1"/>
  <c r="E4813" i="1" s="1"/>
  <c r="F4813" i="1" s="1"/>
  <c r="G4813" i="1" s="1"/>
  <c r="H4813" i="1" s="1"/>
  <c r="I4813" i="1" s="1"/>
  <c r="A4814" i="1" s="1"/>
  <c r="T4813" i="1"/>
  <c r="O4811" i="1"/>
  <c r="N4811" i="1"/>
  <c r="K4813" i="1" l="1"/>
  <c r="R4811" i="1"/>
  <c r="J4814" i="1"/>
  <c r="B4814" i="1" s="1"/>
  <c r="C4814" i="1" s="1"/>
  <c r="D4814" i="1" s="1"/>
  <c r="E4814" i="1" s="1"/>
  <c r="F4814" i="1" s="1"/>
  <c r="G4814" i="1" s="1"/>
  <c r="H4814" i="1" s="1"/>
  <c r="I4814" i="1" s="1"/>
  <c r="A4815" i="1" s="1"/>
  <c r="T4814" i="1"/>
  <c r="N4812" i="1"/>
  <c r="O4812" i="1"/>
  <c r="T4815" i="1" l="1"/>
  <c r="J4815" i="1"/>
  <c r="B4815" i="1" s="1"/>
  <c r="C4815" i="1" s="1"/>
  <c r="D4815" i="1" s="1"/>
  <c r="E4815" i="1" s="1"/>
  <c r="F4815" i="1" s="1"/>
  <c r="G4815" i="1" s="1"/>
  <c r="H4815" i="1" s="1"/>
  <c r="I4815" i="1" s="1"/>
  <c r="A4816" i="1" s="1"/>
  <c r="P4811" i="1"/>
  <c r="Q4811" i="1"/>
  <c r="R4812" i="1"/>
  <c r="K4814" i="1"/>
  <c r="O4813" i="1"/>
  <c r="N4813" i="1"/>
  <c r="S4811" i="1" l="1"/>
  <c r="M4811" i="1" s="1"/>
  <c r="L4811" i="1" s="1"/>
  <c r="R4813" i="1"/>
  <c r="Q4812" i="1"/>
  <c r="P4812" i="1"/>
  <c r="K4815" i="1"/>
  <c r="T4816" i="1"/>
  <c r="J4816" i="1"/>
  <c r="B4816" i="1" s="1"/>
  <c r="C4816" i="1" s="1"/>
  <c r="D4816" i="1" s="1"/>
  <c r="E4816" i="1" s="1"/>
  <c r="F4816" i="1" s="1"/>
  <c r="G4816" i="1" s="1"/>
  <c r="H4816" i="1" s="1"/>
  <c r="I4816" i="1" s="1"/>
  <c r="A4817" i="1" s="1"/>
  <c r="O4814" i="1"/>
  <c r="N4814" i="1"/>
  <c r="S4812" i="1" l="1"/>
  <c r="M4812" i="1" s="1"/>
  <c r="L4812" i="1" s="1"/>
  <c r="K4816" i="1"/>
  <c r="O4815" i="1"/>
  <c r="N4815" i="1"/>
  <c r="T4817" i="1"/>
  <c r="J4817" i="1"/>
  <c r="B4817" i="1" s="1"/>
  <c r="C4817" i="1" s="1"/>
  <c r="D4817" i="1" s="1"/>
  <c r="E4817" i="1" s="1"/>
  <c r="F4817" i="1" s="1"/>
  <c r="G4817" i="1" s="1"/>
  <c r="H4817" i="1" s="1"/>
  <c r="I4817" i="1" s="1"/>
  <c r="A4818" i="1" s="1"/>
  <c r="R4814" i="1"/>
  <c r="P4813" i="1"/>
  <c r="Q4813" i="1"/>
  <c r="P4814" i="1" l="1"/>
  <c r="Q4814" i="1"/>
  <c r="S4813" i="1"/>
  <c r="M4813" i="1" s="1"/>
  <c r="L4813" i="1" s="1"/>
  <c r="K4817" i="1"/>
  <c r="R4815" i="1"/>
  <c r="J4818" i="1"/>
  <c r="B4818" i="1" s="1"/>
  <c r="C4818" i="1" s="1"/>
  <c r="D4818" i="1" s="1"/>
  <c r="E4818" i="1" s="1"/>
  <c r="F4818" i="1" s="1"/>
  <c r="G4818" i="1" s="1"/>
  <c r="H4818" i="1" s="1"/>
  <c r="I4818" i="1" s="1"/>
  <c r="A4819" i="1" s="1"/>
  <c r="T4818" i="1"/>
  <c r="N4816" i="1"/>
  <c r="O4816" i="1"/>
  <c r="R4816" i="1" l="1"/>
  <c r="P4816" i="1" s="1"/>
  <c r="S4814" i="1"/>
  <c r="M4814" i="1" s="1"/>
  <c r="L4814" i="1" s="1"/>
  <c r="O4817" i="1"/>
  <c r="N4817" i="1"/>
  <c r="Q4816" i="1"/>
  <c r="K4818" i="1"/>
  <c r="T4819" i="1"/>
  <c r="J4819" i="1"/>
  <c r="B4819" i="1" s="1"/>
  <c r="C4819" i="1" s="1"/>
  <c r="D4819" i="1" s="1"/>
  <c r="E4819" i="1" s="1"/>
  <c r="F4819" i="1" s="1"/>
  <c r="G4819" i="1" s="1"/>
  <c r="H4819" i="1" s="1"/>
  <c r="I4819" i="1" s="1"/>
  <c r="A4820" i="1" s="1"/>
  <c r="P4815" i="1"/>
  <c r="Q4815" i="1"/>
  <c r="S4815" i="1" l="1"/>
  <c r="M4815" i="1" s="1"/>
  <c r="L4815" i="1" s="1"/>
  <c r="S4816" i="1"/>
  <c r="M4816" i="1" s="1"/>
  <c r="L4816" i="1" s="1"/>
  <c r="J4820" i="1"/>
  <c r="B4820" i="1" s="1"/>
  <c r="C4820" i="1" s="1"/>
  <c r="D4820" i="1" s="1"/>
  <c r="E4820" i="1" s="1"/>
  <c r="F4820" i="1" s="1"/>
  <c r="G4820" i="1" s="1"/>
  <c r="H4820" i="1" s="1"/>
  <c r="I4820" i="1" s="1"/>
  <c r="A4821" i="1" s="1"/>
  <c r="T4820" i="1"/>
  <c r="K4819" i="1"/>
  <c r="N4818" i="1"/>
  <c r="O4818" i="1"/>
  <c r="R4817" i="1"/>
  <c r="R4818" i="1" l="1"/>
  <c r="P4818" i="1" s="1"/>
  <c r="Q4818" i="1"/>
  <c r="Q4817" i="1"/>
  <c r="P4817" i="1"/>
  <c r="K4820" i="1"/>
  <c r="N4819" i="1"/>
  <c r="O4819" i="1"/>
  <c r="J4821" i="1"/>
  <c r="B4821" i="1" s="1"/>
  <c r="C4821" i="1" s="1"/>
  <c r="D4821" i="1" s="1"/>
  <c r="E4821" i="1" s="1"/>
  <c r="F4821" i="1" s="1"/>
  <c r="G4821" i="1" s="1"/>
  <c r="H4821" i="1" s="1"/>
  <c r="I4821" i="1" s="1"/>
  <c r="A4822" i="1" s="1"/>
  <c r="T4821" i="1"/>
  <c r="S4818" i="1" l="1"/>
  <c r="S4817" i="1"/>
  <c r="M4817" i="1" s="1"/>
  <c r="L4817" i="1" s="1"/>
  <c r="R4819" i="1"/>
  <c r="Q4819" i="1" s="1"/>
  <c r="J4822" i="1"/>
  <c r="B4822" i="1" s="1"/>
  <c r="C4822" i="1" s="1"/>
  <c r="D4822" i="1" s="1"/>
  <c r="E4822" i="1" s="1"/>
  <c r="F4822" i="1" s="1"/>
  <c r="G4822" i="1" s="1"/>
  <c r="H4822" i="1" s="1"/>
  <c r="I4822" i="1" s="1"/>
  <c r="A4823" i="1" s="1"/>
  <c r="T4822" i="1"/>
  <c r="K4821" i="1"/>
  <c r="N4820" i="1"/>
  <c r="O4820" i="1"/>
  <c r="R4820" i="1" s="1"/>
  <c r="M4818" i="1" l="1"/>
  <c r="L4818" i="1" s="1"/>
  <c r="P4819" i="1"/>
  <c r="S4819" i="1" s="1"/>
  <c r="M4819" i="1" s="1"/>
  <c r="L4819" i="1" s="1"/>
  <c r="T4823" i="1"/>
  <c r="J4823" i="1"/>
  <c r="B4823" i="1" s="1"/>
  <c r="C4823" i="1" s="1"/>
  <c r="D4823" i="1" s="1"/>
  <c r="E4823" i="1" s="1"/>
  <c r="F4823" i="1" s="1"/>
  <c r="G4823" i="1" s="1"/>
  <c r="H4823" i="1" s="1"/>
  <c r="I4823" i="1" s="1"/>
  <c r="A4824" i="1" s="1"/>
  <c r="P4820" i="1"/>
  <c r="Q4820" i="1"/>
  <c r="K4822" i="1"/>
  <c r="O4821" i="1"/>
  <c r="N4821" i="1"/>
  <c r="R4821" i="1" l="1"/>
  <c r="Q4821" i="1" s="1"/>
  <c r="S4820" i="1"/>
  <c r="M4820" i="1" s="1"/>
  <c r="L4820" i="1" s="1"/>
  <c r="O4822" i="1"/>
  <c r="N4822" i="1"/>
  <c r="P4821" i="1"/>
  <c r="K4823" i="1"/>
  <c r="J4824" i="1"/>
  <c r="B4824" i="1" s="1"/>
  <c r="C4824" i="1" s="1"/>
  <c r="D4824" i="1" s="1"/>
  <c r="E4824" i="1" s="1"/>
  <c r="F4824" i="1" s="1"/>
  <c r="G4824" i="1" s="1"/>
  <c r="H4824" i="1" s="1"/>
  <c r="I4824" i="1" s="1"/>
  <c r="A4825" i="1" s="1"/>
  <c r="T4824" i="1"/>
  <c r="S4821" i="1" l="1"/>
  <c r="M4821" i="1" s="1"/>
  <c r="L4821" i="1" s="1"/>
  <c r="K4824" i="1"/>
  <c r="J4825" i="1"/>
  <c r="B4825" i="1" s="1"/>
  <c r="C4825" i="1" s="1"/>
  <c r="D4825" i="1" s="1"/>
  <c r="E4825" i="1" s="1"/>
  <c r="F4825" i="1" s="1"/>
  <c r="G4825" i="1" s="1"/>
  <c r="H4825" i="1" s="1"/>
  <c r="I4825" i="1" s="1"/>
  <c r="A4826" i="1" s="1"/>
  <c r="T4825" i="1"/>
  <c r="N4823" i="1"/>
  <c r="O4823" i="1"/>
  <c r="R4822" i="1"/>
  <c r="R4823" i="1" l="1"/>
  <c r="P4823" i="1" s="1"/>
  <c r="K4825" i="1"/>
  <c r="Q4822" i="1"/>
  <c r="P4822" i="1"/>
  <c r="J4826" i="1"/>
  <c r="B4826" i="1" s="1"/>
  <c r="C4826" i="1" s="1"/>
  <c r="D4826" i="1" s="1"/>
  <c r="E4826" i="1" s="1"/>
  <c r="F4826" i="1" s="1"/>
  <c r="G4826" i="1" s="1"/>
  <c r="H4826" i="1" s="1"/>
  <c r="I4826" i="1" s="1"/>
  <c r="A4827" i="1" s="1"/>
  <c r="T4826" i="1"/>
  <c r="O4824" i="1"/>
  <c r="N4824" i="1"/>
  <c r="Q4823" i="1" l="1"/>
  <c r="S4823" i="1" s="1"/>
  <c r="K4826" i="1"/>
  <c r="R4824" i="1"/>
  <c r="O4825" i="1"/>
  <c r="N4825" i="1"/>
  <c r="T4827" i="1"/>
  <c r="J4827" i="1"/>
  <c r="B4827" i="1" s="1"/>
  <c r="C4827" i="1" s="1"/>
  <c r="D4827" i="1" s="1"/>
  <c r="E4827" i="1" s="1"/>
  <c r="F4827" i="1" s="1"/>
  <c r="G4827" i="1" s="1"/>
  <c r="H4827" i="1" s="1"/>
  <c r="I4827" i="1" s="1"/>
  <c r="A4828" i="1" s="1"/>
  <c r="S4822" i="1"/>
  <c r="M4822" i="1" s="1"/>
  <c r="L4822" i="1" s="1"/>
  <c r="K4827" i="1" l="1"/>
  <c r="J4828" i="1"/>
  <c r="B4828" i="1" s="1"/>
  <c r="C4828" i="1" s="1"/>
  <c r="D4828" i="1" s="1"/>
  <c r="T4828" i="1"/>
  <c r="R4825" i="1"/>
  <c r="P4824" i="1"/>
  <c r="Q4824" i="1"/>
  <c r="M4823" i="1"/>
  <c r="L4823" i="1" s="1"/>
  <c r="O4826" i="1"/>
  <c r="N4826" i="1"/>
  <c r="S4824" i="1" l="1"/>
  <c r="M4824" i="1" s="1"/>
  <c r="L4824" i="1" s="1"/>
  <c r="K4828" i="1"/>
  <c r="R4826" i="1"/>
  <c r="Q4825" i="1"/>
  <c r="P4825" i="1"/>
  <c r="E4828" i="1"/>
  <c r="F4828" i="1" s="1"/>
  <c r="G4828" i="1" s="1"/>
  <c r="H4828" i="1" s="1"/>
  <c r="I4828" i="1" s="1"/>
  <c r="A4829" i="1" s="1"/>
  <c r="N4827" i="1"/>
  <c r="O4827" i="1"/>
  <c r="R4827" i="1" l="1"/>
  <c r="S4825" i="1"/>
  <c r="M4825" i="1" s="1"/>
  <c r="L4825" i="1" s="1"/>
  <c r="P4826" i="1"/>
  <c r="Q4826" i="1"/>
  <c r="P4827" i="1"/>
  <c r="Q4827" i="1"/>
  <c r="S4827" i="1" s="1"/>
  <c r="J4829" i="1"/>
  <c r="B4829" i="1" s="1"/>
  <c r="C4829" i="1" s="1"/>
  <c r="D4829" i="1" s="1"/>
  <c r="E4829" i="1" s="1"/>
  <c r="F4829" i="1" s="1"/>
  <c r="G4829" i="1" s="1"/>
  <c r="H4829" i="1" s="1"/>
  <c r="I4829" i="1" s="1"/>
  <c r="A4830" i="1" s="1"/>
  <c r="T4829" i="1"/>
  <c r="O4828" i="1"/>
  <c r="N4828" i="1"/>
  <c r="S4826" i="1" l="1"/>
  <c r="M4826" i="1" s="1"/>
  <c r="L4826" i="1" s="1"/>
  <c r="R4828" i="1"/>
  <c r="P4828" i="1" s="1"/>
  <c r="K4829" i="1"/>
  <c r="T4830" i="1"/>
  <c r="J4830" i="1"/>
  <c r="B4830" i="1" s="1"/>
  <c r="C4830" i="1" s="1"/>
  <c r="D4830" i="1" s="1"/>
  <c r="E4830" i="1" s="1"/>
  <c r="F4830" i="1" s="1"/>
  <c r="G4830" i="1" s="1"/>
  <c r="H4830" i="1" s="1"/>
  <c r="I4830" i="1" s="1"/>
  <c r="A4831" i="1" s="1"/>
  <c r="M4827" i="1" l="1"/>
  <c r="L4827" i="1" s="1"/>
  <c r="Q4828" i="1"/>
  <c r="S4828" i="1" s="1"/>
  <c r="M4828" i="1" s="1"/>
  <c r="L4828" i="1" s="1"/>
  <c r="K4830" i="1"/>
  <c r="J4831" i="1"/>
  <c r="B4831" i="1" s="1"/>
  <c r="C4831" i="1" s="1"/>
  <c r="D4831" i="1" s="1"/>
  <c r="E4831" i="1" s="1"/>
  <c r="F4831" i="1" s="1"/>
  <c r="G4831" i="1" s="1"/>
  <c r="H4831" i="1" s="1"/>
  <c r="I4831" i="1" s="1"/>
  <c r="A4832" i="1" s="1"/>
  <c r="T4831" i="1"/>
  <c r="O4829" i="1"/>
  <c r="N4829" i="1"/>
  <c r="K4831" i="1" l="1"/>
  <c r="R4829" i="1"/>
  <c r="J4832" i="1"/>
  <c r="B4832" i="1" s="1"/>
  <c r="C4832" i="1" s="1"/>
  <c r="D4832" i="1" s="1"/>
  <c r="E4832" i="1" s="1"/>
  <c r="F4832" i="1" s="1"/>
  <c r="G4832" i="1" s="1"/>
  <c r="H4832" i="1" s="1"/>
  <c r="I4832" i="1" s="1"/>
  <c r="A4833" i="1" s="1"/>
  <c r="T4832" i="1"/>
  <c r="N4830" i="1"/>
  <c r="O4830" i="1"/>
  <c r="R4830" i="1" l="1"/>
  <c r="P4830" i="1" s="1"/>
  <c r="T4833" i="1"/>
  <c r="J4833" i="1"/>
  <c r="B4833" i="1" s="1"/>
  <c r="C4833" i="1" s="1"/>
  <c r="D4833" i="1" s="1"/>
  <c r="E4833" i="1" s="1"/>
  <c r="F4833" i="1" s="1"/>
  <c r="G4833" i="1" s="1"/>
  <c r="H4833" i="1" s="1"/>
  <c r="I4833" i="1" s="1"/>
  <c r="A4834" i="1" s="1"/>
  <c r="P4829" i="1"/>
  <c r="Q4829" i="1"/>
  <c r="K4832" i="1"/>
  <c r="O4831" i="1"/>
  <c r="N4831" i="1"/>
  <c r="Q4830" i="1" l="1"/>
  <c r="S4830" i="1" s="1"/>
  <c r="M4830" i="1" s="1"/>
  <c r="L4830" i="1" s="1"/>
  <c r="J4834" i="1"/>
  <c r="B4834" i="1" s="1"/>
  <c r="C4834" i="1" s="1"/>
  <c r="D4834" i="1" s="1"/>
  <c r="E4834" i="1" s="1"/>
  <c r="F4834" i="1" s="1"/>
  <c r="G4834" i="1" s="1"/>
  <c r="H4834" i="1" s="1"/>
  <c r="I4834" i="1" s="1"/>
  <c r="A4835" i="1" s="1"/>
  <c r="T4834" i="1"/>
  <c r="S4829" i="1"/>
  <c r="M4829" i="1" s="1"/>
  <c r="L4829" i="1" s="1"/>
  <c r="R4831" i="1"/>
  <c r="N4832" i="1"/>
  <c r="O4832" i="1"/>
  <c r="K4833" i="1"/>
  <c r="R4832" i="1" l="1"/>
  <c r="P4832" i="1" s="1"/>
  <c r="N4833" i="1"/>
  <c r="O4833" i="1"/>
  <c r="Q4831" i="1"/>
  <c r="P4831" i="1"/>
  <c r="K4834" i="1"/>
  <c r="J4835" i="1"/>
  <c r="B4835" i="1" s="1"/>
  <c r="C4835" i="1" s="1"/>
  <c r="D4835" i="1" s="1"/>
  <c r="E4835" i="1" s="1"/>
  <c r="F4835" i="1" s="1"/>
  <c r="G4835" i="1" s="1"/>
  <c r="H4835" i="1" s="1"/>
  <c r="I4835" i="1" s="1"/>
  <c r="A4836" i="1" s="1"/>
  <c r="T4835" i="1"/>
  <c r="R4833" i="1" l="1"/>
  <c r="Q4832" i="1"/>
  <c r="S4832" i="1" s="1"/>
  <c r="M4832" i="1" s="1"/>
  <c r="L4832" i="1" s="1"/>
  <c r="S4831" i="1"/>
  <c r="M4831" i="1" s="1"/>
  <c r="L4831" i="1" s="1"/>
  <c r="T4836" i="1"/>
  <c r="J4836" i="1"/>
  <c r="B4836" i="1" s="1"/>
  <c r="C4836" i="1" s="1"/>
  <c r="D4836" i="1" s="1"/>
  <c r="E4836" i="1" s="1"/>
  <c r="F4836" i="1" s="1"/>
  <c r="G4836" i="1" s="1"/>
  <c r="H4836" i="1" s="1"/>
  <c r="I4836" i="1" s="1"/>
  <c r="A4837" i="1" s="1"/>
  <c r="P4833" i="1"/>
  <c r="Q4833" i="1"/>
  <c r="S4833" i="1" s="1"/>
  <c r="K4835" i="1"/>
  <c r="N4834" i="1"/>
  <c r="O4834" i="1"/>
  <c r="M4833" i="1" l="1"/>
  <c r="L4833" i="1" s="1"/>
  <c r="R4834" i="1"/>
  <c r="Q4834" i="1" s="1"/>
  <c r="N4835" i="1"/>
  <c r="O4835" i="1"/>
  <c r="K4836" i="1"/>
  <c r="P4834" i="1"/>
  <c r="T4837" i="1"/>
  <c r="J4837" i="1"/>
  <c r="B4837" i="1" s="1"/>
  <c r="C4837" i="1" s="1"/>
  <c r="D4837" i="1" s="1"/>
  <c r="E4837" i="1" s="1"/>
  <c r="F4837" i="1" s="1"/>
  <c r="G4837" i="1" s="1"/>
  <c r="H4837" i="1" s="1"/>
  <c r="I4837" i="1" s="1"/>
  <c r="A4838" i="1" s="1"/>
  <c r="S4834" i="1" l="1"/>
  <c r="M4834" i="1" s="1"/>
  <c r="L4834" i="1" s="1"/>
  <c r="J4838" i="1"/>
  <c r="B4838" i="1" s="1"/>
  <c r="C4838" i="1" s="1"/>
  <c r="D4838" i="1" s="1"/>
  <c r="E4838" i="1" s="1"/>
  <c r="F4838" i="1" s="1"/>
  <c r="G4838" i="1" s="1"/>
  <c r="H4838" i="1" s="1"/>
  <c r="I4838" i="1" s="1"/>
  <c r="A4839" i="1" s="1"/>
  <c r="T4838" i="1"/>
  <c r="O4836" i="1"/>
  <c r="N4836" i="1"/>
  <c r="R4835" i="1"/>
  <c r="K4837" i="1"/>
  <c r="R4836" i="1" l="1"/>
  <c r="Q4836" i="1" s="1"/>
  <c r="P4835" i="1"/>
  <c r="Q4835" i="1"/>
  <c r="N4837" i="1"/>
  <c r="O4837" i="1"/>
  <c r="R4837" i="1" s="1"/>
  <c r="K4838" i="1"/>
  <c r="T4839" i="1"/>
  <c r="J4839" i="1"/>
  <c r="B4839" i="1" s="1"/>
  <c r="C4839" i="1" s="1"/>
  <c r="D4839" i="1" s="1"/>
  <c r="E4839" i="1" s="1"/>
  <c r="F4839" i="1" s="1"/>
  <c r="G4839" i="1" s="1"/>
  <c r="H4839" i="1" s="1"/>
  <c r="I4839" i="1" s="1"/>
  <c r="A4840" i="1" s="1"/>
  <c r="P4836" i="1" l="1"/>
  <c r="S4836" i="1" s="1"/>
  <c r="S4835" i="1"/>
  <c r="M4835" i="1" s="1"/>
  <c r="L4835" i="1" s="1"/>
  <c r="Q4837" i="1"/>
  <c r="P4837" i="1"/>
  <c r="S4837" i="1" s="1"/>
  <c r="K4839" i="1"/>
  <c r="T4840" i="1"/>
  <c r="J4840" i="1"/>
  <c r="B4840" i="1" s="1"/>
  <c r="C4840" i="1" s="1"/>
  <c r="D4840" i="1" s="1"/>
  <c r="E4840" i="1" s="1"/>
  <c r="F4840" i="1" s="1"/>
  <c r="G4840" i="1" s="1"/>
  <c r="H4840" i="1" s="1"/>
  <c r="I4840" i="1" s="1"/>
  <c r="A4841" i="1" s="1"/>
  <c r="N4838" i="1"/>
  <c r="O4838" i="1"/>
  <c r="R4838" i="1" s="1"/>
  <c r="M4836" i="1" l="1"/>
  <c r="L4836" i="1" s="1"/>
  <c r="Q4838" i="1"/>
  <c r="P4838" i="1"/>
  <c r="K4840" i="1"/>
  <c r="O4839" i="1"/>
  <c r="N4839" i="1"/>
  <c r="M4837" i="1"/>
  <c r="L4837" i="1" s="1"/>
  <c r="J4841" i="1"/>
  <c r="B4841" i="1" s="1"/>
  <c r="C4841" i="1" s="1"/>
  <c r="D4841" i="1" s="1"/>
  <c r="E4841" i="1" s="1"/>
  <c r="F4841" i="1" s="1"/>
  <c r="G4841" i="1" s="1"/>
  <c r="H4841" i="1" s="1"/>
  <c r="I4841" i="1" s="1"/>
  <c r="A4842" i="1" s="1"/>
  <c r="T4841" i="1"/>
  <c r="S4838" i="1" l="1"/>
  <c r="M4838" i="1" s="1"/>
  <c r="L4838" i="1" s="1"/>
  <c r="R4839" i="1"/>
  <c r="T4842" i="1"/>
  <c r="J4842" i="1"/>
  <c r="B4842" i="1" s="1"/>
  <c r="C4842" i="1" s="1"/>
  <c r="D4842" i="1" s="1"/>
  <c r="E4842" i="1" s="1"/>
  <c r="F4842" i="1" s="1"/>
  <c r="G4842" i="1" s="1"/>
  <c r="H4842" i="1" s="1"/>
  <c r="I4842" i="1" s="1"/>
  <c r="A4843" i="1" s="1"/>
  <c r="N4840" i="1"/>
  <c r="O4840" i="1"/>
  <c r="K4841" i="1"/>
  <c r="R4840" i="1" l="1"/>
  <c r="K4842" i="1"/>
  <c r="T4843" i="1"/>
  <c r="J4843" i="1"/>
  <c r="B4843" i="1" s="1"/>
  <c r="C4843" i="1" s="1"/>
  <c r="D4843" i="1" s="1"/>
  <c r="E4843" i="1" s="1"/>
  <c r="F4843" i="1" s="1"/>
  <c r="G4843" i="1" s="1"/>
  <c r="H4843" i="1" s="1"/>
  <c r="I4843" i="1" s="1"/>
  <c r="A4844" i="1" s="1"/>
  <c r="N4841" i="1"/>
  <c r="O4841" i="1"/>
  <c r="P4839" i="1"/>
  <c r="Q4839" i="1"/>
  <c r="J4844" i="1" l="1"/>
  <c r="B4844" i="1" s="1"/>
  <c r="C4844" i="1" s="1"/>
  <c r="D4844" i="1" s="1"/>
  <c r="E4844" i="1" s="1"/>
  <c r="F4844" i="1" s="1"/>
  <c r="G4844" i="1" s="1"/>
  <c r="H4844" i="1" s="1"/>
  <c r="I4844" i="1" s="1"/>
  <c r="A4845" i="1" s="1"/>
  <c r="T4844" i="1"/>
  <c r="O4842" i="1"/>
  <c r="N4842" i="1"/>
  <c r="S4839" i="1"/>
  <c r="M4839" i="1" s="1"/>
  <c r="L4839" i="1" s="1"/>
  <c r="R4841" i="1"/>
  <c r="K4843" i="1"/>
  <c r="Q4840" i="1"/>
  <c r="P4840" i="1"/>
  <c r="S4840" i="1" s="1"/>
  <c r="M4840" i="1" s="1"/>
  <c r="L4840" i="1" s="1"/>
  <c r="R4842" i="1" l="1"/>
  <c r="P4842" i="1" s="1"/>
  <c r="K4844" i="1"/>
  <c r="P4841" i="1"/>
  <c r="Q4841" i="1"/>
  <c r="O4843" i="1"/>
  <c r="N4843" i="1"/>
  <c r="T4845" i="1"/>
  <c r="J4845" i="1"/>
  <c r="B4845" i="1" s="1"/>
  <c r="C4845" i="1" s="1"/>
  <c r="D4845" i="1" s="1"/>
  <c r="E4845" i="1" s="1"/>
  <c r="F4845" i="1" s="1"/>
  <c r="G4845" i="1" s="1"/>
  <c r="H4845" i="1" s="1"/>
  <c r="I4845" i="1" s="1"/>
  <c r="A4846" i="1" s="1"/>
  <c r="S4841" i="1" l="1"/>
  <c r="M4841" i="1" s="1"/>
  <c r="L4841" i="1" s="1"/>
  <c r="R4843" i="1"/>
  <c r="Q4843" i="1" s="1"/>
  <c r="Q4842" i="1"/>
  <c r="S4842" i="1" s="1"/>
  <c r="M4842" i="1" s="1"/>
  <c r="L4842" i="1" s="1"/>
  <c r="K4845" i="1"/>
  <c r="J4846" i="1"/>
  <c r="B4846" i="1" s="1"/>
  <c r="C4846" i="1" s="1"/>
  <c r="D4846" i="1" s="1"/>
  <c r="E4846" i="1" s="1"/>
  <c r="F4846" i="1" s="1"/>
  <c r="G4846" i="1" s="1"/>
  <c r="H4846" i="1" s="1"/>
  <c r="I4846" i="1" s="1"/>
  <c r="A4847" i="1" s="1"/>
  <c r="T4846" i="1"/>
  <c r="N4844" i="1"/>
  <c r="O4844" i="1"/>
  <c r="R4844" i="1" l="1"/>
  <c r="P4843" i="1"/>
  <c r="S4843" i="1" s="1"/>
  <c r="M4843" i="1" s="1"/>
  <c r="L4843" i="1" s="1"/>
  <c r="J4847" i="1"/>
  <c r="B4847" i="1" s="1"/>
  <c r="C4847" i="1" s="1"/>
  <c r="D4847" i="1" s="1"/>
  <c r="E4847" i="1" s="1"/>
  <c r="F4847" i="1" s="1"/>
  <c r="G4847" i="1" s="1"/>
  <c r="H4847" i="1" s="1"/>
  <c r="I4847" i="1" s="1"/>
  <c r="A4848" i="1" s="1"/>
  <c r="T4847" i="1"/>
  <c r="P4844" i="1"/>
  <c r="Q4844" i="1"/>
  <c r="N4845" i="1"/>
  <c r="O4845" i="1"/>
  <c r="K4846" i="1"/>
  <c r="S4844" i="1" l="1"/>
  <c r="M4844" i="1" s="1"/>
  <c r="L4844" i="1" s="1"/>
  <c r="R4845" i="1"/>
  <c r="Q4845" i="1" s="1"/>
  <c r="K4847" i="1"/>
  <c r="O4846" i="1"/>
  <c r="N4846" i="1"/>
  <c r="T4848" i="1"/>
  <c r="J4848" i="1"/>
  <c r="B4848" i="1" s="1"/>
  <c r="C4848" i="1" s="1"/>
  <c r="D4848" i="1" s="1"/>
  <c r="E4848" i="1" s="1"/>
  <c r="F4848" i="1" s="1"/>
  <c r="G4848" i="1" s="1"/>
  <c r="H4848" i="1" s="1"/>
  <c r="I4848" i="1" s="1"/>
  <c r="A4849" i="1" s="1"/>
  <c r="R4846" i="1" l="1"/>
  <c r="Q4846" i="1" s="1"/>
  <c r="P4845" i="1"/>
  <c r="S4845" i="1" s="1"/>
  <c r="M4845" i="1" s="1"/>
  <c r="L4845" i="1" s="1"/>
  <c r="T4849" i="1"/>
  <c r="J4849" i="1"/>
  <c r="B4849" i="1" s="1"/>
  <c r="C4849" i="1" s="1"/>
  <c r="D4849" i="1" s="1"/>
  <c r="E4849" i="1" s="1"/>
  <c r="F4849" i="1" s="1"/>
  <c r="G4849" i="1" s="1"/>
  <c r="H4849" i="1" s="1"/>
  <c r="I4849" i="1" s="1"/>
  <c r="A4850" i="1" s="1"/>
  <c r="N4847" i="1"/>
  <c r="O4847" i="1"/>
  <c r="R4847" i="1" s="1"/>
  <c r="K4848" i="1"/>
  <c r="P4846" i="1" l="1"/>
  <c r="S4846" i="1" s="1"/>
  <c r="M4846" i="1" s="1"/>
  <c r="L4846" i="1" s="1"/>
  <c r="N4848" i="1"/>
  <c r="O4848" i="1"/>
  <c r="Q4847" i="1"/>
  <c r="P4847" i="1"/>
  <c r="K4849" i="1"/>
  <c r="J4850" i="1"/>
  <c r="B4850" i="1" s="1"/>
  <c r="C4850" i="1" s="1"/>
  <c r="D4850" i="1" s="1"/>
  <c r="E4850" i="1" s="1"/>
  <c r="F4850" i="1" s="1"/>
  <c r="G4850" i="1" s="1"/>
  <c r="H4850" i="1" s="1"/>
  <c r="I4850" i="1" s="1"/>
  <c r="A4851" i="1" s="1"/>
  <c r="T4850" i="1"/>
  <c r="S4847" i="1" l="1"/>
  <c r="M4847" i="1" s="1"/>
  <c r="L4847" i="1" s="1"/>
  <c r="R4848" i="1"/>
  <c r="Q4848" i="1" s="1"/>
  <c r="K4850" i="1"/>
  <c r="J4851" i="1"/>
  <c r="B4851" i="1" s="1"/>
  <c r="C4851" i="1" s="1"/>
  <c r="D4851" i="1" s="1"/>
  <c r="E4851" i="1" s="1"/>
  <c r="F4851" i="1" s="1"/>
  <c r="G4851" i="1" s="1"/>
  <c r="H4851" i="1" s="1"/>
  <c r="I4851" i="1" s="1"/>
  <c r="A4852" i="1" s="1"/>
  <c r="T4851" i="1"/>
  <c r="P4848" i="1"/>
  <c r="N4849" i="1"/>
  <c r="O4849" i="1"/>
  <c r="S4848" i="1" l="1"/>
  <c r="M4848" i="1" s="1"/>
  <c r="L4848" i="1" s="1"/>
  <c r="R4849" i="1"/>
  <c r="P4849" i="1" s="1"/>
  <c r="K4851" i="1"/>
  <c r="T4852" i="1"/>
  <c r="J4852" i="1"/>
  <c r="B4852" i="1" s="1"/>
  <c r="C4852" i="1" s="1"/>
  <c r="D4852" i="1" s="1"/>
  <c r="E4852" i="1" s="1"/>
  <c r="F4852" i="1" s="1"/>
  <c r="G4852" i="1" s="1"/>
  <c r="H4852" i="1" s="1"/>
  <c r="I4852" i="1" s="1"/>
  <c r="A4853" i="1" s="1"/>
  <c r="N4850" i="1"/>
  <c r="O4850" i="1"/>
  <c r="Q4849" i="1" l="1"/>
  <c r="S4849" i="1" s="1"/>
  <c r="M4849" i="1" s="1"/>
  <c r="L4849" i="1" s="1"/>
  <c r="T4853" i="1"/>
  <c r="J4853" i="1"/>
  <c r="B4853" i="1" s="1"/>
  <c r="C4853" i="1" s="1"/>
  <c r="D4853" i="1" s="1"/>
  <c r="E4853" i="1" s="1"/>
  <c r="F4853" i="1" s="1"/>
  <c r="G4853" i="1" s="1"/>
  <c r="H4853" i="1" s="1"/>
  <c r="I4853" i="1" s="1"/>
  <c r="A4854" i="1" s="1"/>
  <c r="R4850" i="1"/>
  <c r="K4852" i="1"/>
  <c r="N4851" i="1"/>
  <c r="O4851" i="1"/>
  <c r="R4851" i="1" s="1"/>
  <c r="Q4850" i="1" l="1"/>
  <c r="P4850" i="1"/>
  <c r="N4852" i="1"/>
  <c r="O4852" i="1"/>
  <c r="R4852" i="1" s="1"/>
  <c r="K4853" i="1"/>
  <c r="J4854" i="1"/>
  <c r="B4854" i="1" s="1"/>
  <c r="C4854" i="1" s="1"/>
  <c r="D4854" i="1" s="1"/>
  <c r="E4854" i="1" s="1"/>
  <c r="F4854" i="1" s="1"/>
  <c r="G4854" i="1" s="1"/>
  <c r="H4854" i="1" s="1"/>
  <c r="I4854" i="1" s="1"/>
  <c r="A4855" i="1" s="1"/>
  <c r="T4854" i="1"/>
  <c r="Q4851" i="1"/>
  <c r="P4851" i="1"/>
  <c r="S4850" i="1" l="1"/>
  <c r="M4850" i="1" s="1"/>
  <c r="L4850" i="1" s="1"/>
  <c r="S4851" i="1"/>
  <c r="M4851" i="1" s="1"/>
  <c r="L4851" i="1" s="1"/>
  <c r="K4854" i="1"/>
  <c r="Q4852" i="1"/>
  <c r="P4852" i="1"/>
  <c r="J4855" i="1"/>
  <c r="B4855" i="1" s="1"/>
  <c r="C4855" i="1" s="1"/>
  <c r="D4855" i="1" s="1"/>
  <c r="E4855" i="1" s="1"/>
  <c r="F4855" i="1" s="1"/>
  <c r="G4855" i="1" s="1"/>
  <c r="H4855" i="1" s="1"/>
  <c r="I4855" i="1" s="1"/>
  <c r="A4856" i="1" s="1"/>
  <c r="T4855" i="1"/>
  <c r="N4853" i="1"/>
  <c r="O4853" i="1"/>
  <c r="R4853" i="1" l="1"/>
  <c r="S4852" i="1"/>
  <c r="M4852" i="1" s="1"/>
  <c r="L4852" i="1" s="1"/>
  <c r="T4856" i="1"/>
  <c r="J4856" i="1"/>
  <c r="B4856" i="1" s="1"/>
  <c r="C4856" i="1" s="1"/>
  <c r="D4856" i="1" s="1"/>
  <c r="E4856" i="1" s="1"/>
  <c r="F4856" i="1" s="1"/>
  <c r="G4856" i="1" s="1"/>
  <c r="H4856" i="1" s="1"/>
  <c r="I4856" i="1" s="1"/>
  <c r="A4857" i="1" s="1"/>
  <c r="Q4853" i="1"/>
  <c r="P4853" i="1"/>
  <c r="S4853" i="1" s="1"/>
  <c r="M4853" i="1" s="1"/>
  <c r="L4853" i="1" s="1"/>
  <c r="K4855" i="1"/>
  <c r="O4854" i="1"/>
  <c r="N4854" i="1"/>
  <c r="K4856" i="1" l="1"/>
  <c r="T4857" i="1"/>
  <c r="J4857" i="1"/>
  <c r="B4857" i="1" s="1"/>
  <c r="C4857" i="1" s="1"/>
  <c r="D4857" i="1" s="1"/>
  <c r="E4857" i="1" s="1"/>
  <c r="F4857" i="1" s="1"/>
  <c r="G4857" i="1" s="1"/>
  <c r="H4857" i="1" s="1"/>
  <c r="I4857" i="1" s="1"/>
  <c r="A4858" i="1" s="1"/>
  <c r="N4855" i="1"/>
  <c r="O4855" i="1"/>
  <c r="R4854" i="1"/>
  <c r="R4855" i="1" l="1"/>
  <c r="K4857" i="1"/>
  <c r="J4858" i="1"/>
  <c r="B4858" i="1" s="1"/>
  <c r="C4858" i="1" s="1"/>
  <c r="D4858" i="1" s="1"/>
  <c r="E4858" i="1" s="1"/>
  <c r="F4858" i="1" s="1"/>
  <c r="G4858" i="1" s="1"/>
  <c r="H4858" i="1" s="1"/>
  <c r="I4858" i="1" s="1"/>
  <c r="A4859" i="1" s="1"/>
  <c r="T4858" i="1"/>
  <c r="P4854" i="1"/>
  <c r="Q4854" i="1"/>
  <c r="N4856" i="1"/>
  <c r="O4856" i="1"/>
  <c r="R4856" i="1" l="1"/>
  <c r="P4856" i="1" s="1"/>
  <c r="J4859" i="1"/>
  <c r="B4859" i="1" s="1"/>
  <c r="C4859" i="1" s="1"/>
  <c r="D4859" i="1" s="1"/>
  <c r="E4859" i="1" s="1"/>
  <c r="F4859" i="1" s="1"/>
  <c r="G4859" i="1" s="1"/>
  <c r="H4859" i="1" s="1"/>
  <c r="I4859" i="1" s="1"/>
  <c r="A4860" i="1" s="1"/>
  <c r="T4859" i="1"/>
  <c r="N4857" i="1"/>
  <c r="O4857" i="1"/>
  <c r="S4854" i="1"/>
  <c r="M4854" i="1" s="1"/>
  <c r="L4854" i="1" s="1"/>
  <c r="K4858" i="1"/>
  <c r="Q4855" i="1"/>
  <c r="P4855" i="1"/>
  <c r="S4855" i="1" l="1"/>
  <c r="M4855" i="1" s="1"/>
  <c r="L4855" i="1" s="1"/>
  <c r="R4857" i="1"/>
  <c r="P4857" i="1" s="1"/>
  <c r="Q4856" i="1"/>
  <c r="S4856" i="1" s="1"/>
  <c r="K4859" i="1"/>
  <c r="O4858" i="1"/>
  <c r="N4858" i="1"/>
  <c r="J4860" i="1"/>
  <c r="B4860" i="1" s="1"/>
  <c r="C4860" i="1" s="1"/>
  <c r="D4860" i="1" s="1"/>
  <c r="E4860" i="1" s="1"/>
  <c r="F4860" i="1" s="1"/>
  <c r="G4860" i="1" s="1"/>
  <c r="H4860" i="1" s="1"/>
  <c r="I4860" i="1" s="1"/>
  <c r="A4861" i="1" s="1"/>
  <c r="T4860" i="1"/>
  <c r="M4856" i="1" l="1"/>
  <c r="L4856" i="1" s="1"/>
  <c r="Q4857" i="1"/>
  <c r="S4857" i="1" s="1"/>
  <c r="M4857" i="1" s="1"/>
  <c r="L4857" i="1" s="1"/>
  <c r="T4861" i="1"/>
  <c r="J4861" i="1"/>
  <c r="B4861" i="1" s="1"/>
  <c r="C4861" i="1" s="1"/>
  <c r="D4861" i="1" s="1"/>
  <c r="E4861" i="1" s="1"/>
  <c r="F4861" i="1" s="1"/>
  <c r="G4861" i="1" s="1"/>
  <c r="H4861" i="1" s="1"/>
  <c r="I4861" i="1" s="1"/>
  <c r="A4862" i="1" s="1"/>
  <c r="K4860" i="1"/>
  <c r="R4858" i="1"/>
  <c r="O4859" i="1"/>
  <c r="N4859" i="1"/>
  <c r="R4859" i="1" l="1"/>
  <c r="Q4859" i="1" s="1"/>
  <c r="P4858" i="1"/>
  <c r="Q4858" i="1"/>
  <c r="K4861" i="1"/>
  <c r="N4860" i="1"/>
  <c r="O4860" i="1"/>
  <c r="T4862" i="1"/>
  <c r="J4862" i="1"/>
  <c r="B4862" i="1" s="1"/>
  <c r="C4862" i="1" s="1"/>
  <c r="D4862" i="1" s="1"/>
  <c r="E4862" i="1" s="1"/>
  <c r="F4862" i="1" s="1"/>
  <c r="G4862" i="1" s="1"/>
  <c r="H4862" i="1" s="1"/>
  <c r="I4862" i="1" s="1"/>
  <c r="A4863" i="1" s="1"/>
  <c r="R4860" i="1" l="1"/>
  <c r="Q4860" i="1" s="1"/>
  <c r="S4858" i="1"/>
  <c r="M4858" i="1" s="1"/>
  <c r="L4858" i="1" s="1"/>
  <c r="P4859" i="1"/>
  <c r="K4862" i="1"/>
  <c r="T4863" i="1"/>
  <c r="J4863" i="1"/>
  <c r="K4863" i="1" s="1"/>
  <c r="N4863" i="1" s="1"/>
  <c r="N4861" i="1"/>
  <c r="O4861" i="1"/>
  <c r="S4859" i="1"/>
  <c r="M4859" i="1" s="1"/>
  <c r="L4859" i="1" s="1"/>
  <c r="P4860" i="1" l="1"/>
  <c r="S4860" i="1" s="1"/>
  <c r="M4860" i="1" s="1"/>
  <c r="L4860" i="1" s="1"/>
  <c r="R4861" i="1"/>
  <c r="P4861" i="1" s="1"/>
  <c r="B4863" i="1"/>
  <c r="C4863" i="1" s="1"/>
  <c r="D4863" i="1" s="1"/>
  <c r="E4863" i="1" s="1"/>
  <c r="F4863" i="1" s="1"/>
  <c r="G4863" i="1" s="1"/>
  <c r="H4863" i="1" s="1"/>
  <c r="I4863" i="1" s="1"/>
  <c r="A4864" i="1" s="1"/>
  <c r="N4862" i="1"/>
  <c r="O4862" i="1"/>
  <c r="O4863" i="1"/>
  <c r="R4863" i="1" s="1"/>
  <c r="Q4861" i="1" l="1"/>
  <c r="S4861" i="1" s="1"/>
  <c r="M4861" i="1" s="1"/>
  <c r="L4861" i="1" s="1"/>
  <c r="R4862" i="1"/>
  <c r="P4862" i="1" s="1"/>
  <c r="J4864" i="1"/>
  <c r="K4864" i="1" s="1"/>
  <c r="N4864" i="1" s="1"/>
  <c r="T4864" i="1"/>
  <c r="Q4863" i="1"/>
  <c r="P4863" i="1"/>
  <c r="Q4862" i="1" l="1"/>
  <c r="S4862" i="1" s="1"/>
  <c r="M4862" i="1" s="1"/>
  <c r="L4862" i="1" s="1"/>
  <c r="S4863" i="1"/>
  <c r="O4864" i="1"/>
  <c r="R4864" i="1" s="1"/>
  <c r="B4864" i="1"/>
  <c r="C4864" i="1" s="1"/>
  <c r="D4864" i="1" s="1"/>
  <c r="E4864" i="1" s="1"/>
  <c r="F4864" i="1" s="1"/>
  <c r="G4864" i="1" s="1"/>
  <c r="H4864" i="1" s="1"/>
  <c r="I4864" i="1" s="1"/>
  <c r="A4865" i="1" s="1"/>
  <c r="M4863" i="1" l="1"/>
  <c r="L4863" i="1" s="1"/>
  <c r="J4865" i="1"/>
  <c r="B4865" i="1" s="1"/>
  <c r="C4865" i="1" s="1"/>
  <c r="D4865" i="1" s="1"/>
  <c r="E4865" i="1" s="1"/>
  <c r="F4865" i="1" s="1"/>
  <c r="G4865" i="1" s="1"/>
  <c r="H4865" i="1" s="1"/>
  <c r="I4865" i="1" s="1"/>
  <c r="A4866" i="1" s="1"/>
  <c r="T4865" i="1"/>
  <c r="Q4864" i="1"/>
  <c r="P4864" i="1"/>
  <c r="S4864" i="1" s="1"/>
  <c r="M4864" i="1" s="1"/>
  <c r="L4864" i="1" s="1"/>
  <c r="K4865" i="1" l="1"/>
  <c r="T4866" i="1"/>
  <c r="J4866" i="1"/>
  <c r="B4866" i="1" s="1"/>
  <c r="C4866" i="1" s="1"/>
  <c r="D4866" i="1" s="1"/>
  <c r="E4866" i="1" s="1"/>
  <c r="F4866" i="1" s="1"/>
  <c r="G4866" i="1" s="1"/>
  <c r="H4866" i="1" s="1"/>
  <c r="I4866" i="1" s="1"/>
  <c r="A4867" i="1" s="1"/>
  <c r="T4867" i="1" l="1"/>
  <c r="J4867" i="1"/>
  <c r="K4867" i="1" s="1"/>
  <c r="O4867" i="1" s="1"/>
  <c r="K4866" i="1"/>
  <c r="N4865" i="1"/>
  <c r="O4865" i="1"/>
  <c r="R4865" i="1" l="1"/>
  <c r="Q4865" i="1" s="1"/>
  <c r="B4867" i="1"/>
  <c r="C4867" i="1" s="1"/>
  <c r="D4867" i="1" s="1"/>
  <c r="E4867" i="1" s="1"/>
  <c r="F4867" i="1" s="1"/>
  <c r="G4867" i="1" s="1"/>
  <c r="H4867" i="1" s="1"/>
  <c r="I4867" i="1" s="1"/>
  <c r="A4868" i="1" s="1"/>
  <c r="N4867" i="1"/>
  <c r="R4867" i="1" s="1"/>
  <c r="O4866" i="1"/>
  <c r="N4866" i="1"/>
  <c r="P4865" i="1" l="1"/>
  <c r="S4865" i="1" s="1"/>
  <c r="M4865" i="1" s="1"/>
  <c r="L4865" i="1" s="1"/>
  <c r="P4867" i="1"/>
  <c r="Q4867" i="1"/>
  <c r="R4866" i="1"/>
  <c r="J4868" i="1"/>
  <c r="B4868" i="1" s="1"/>
  <c r="C4868" i="1" s="1"/>
  <c r="D4868" i="1" s="1"/>
  <c r="E4868" i="1" s="1"/>
  <c r="F4868" i="1" s="1"/>
  <c r="G4868" i="1" s="1"/>
  <c r="H4868" i="1" s="1"/>
  <c r="I4868" i="1" s="1"/>
  <c r="A4869" i="1" s="1"/>
  <c r="T4868" i="1"/>
  <c r="T4869" i="1" l="1"/>
  <c r="J4869" i="1"/>
  <c r="B4869" i="1" s="1"/>
  <c r="C4869" i="1" s="1"/>
  <c r="D4869" i="1" s="1"/>
  <c r="E4869" i="1" s="1"/>
  <c r="F4869" i="1" s="1"/>
  <c r="G4869" i="1" s="1"/>
  <c r="H4869" i="1" s="1"/>
  <c r="I4869" i="1" s="1"/>
  <c r="A4870" i="1" s="1"/>
  <c r="K4868" i="1"/>
  <c r="Q4866" i="1"/>
  <c r="P4866" i="1"/>
  <c r="S4867" i="1"/>
  <c r="S4866" i="1" l="1"/>
  <c r="M4866" i="1" s="1"/>
  <c r="L4866" i="1" s="1"/>
  <c r="K4869" i="1"/>
  <c r="T4870" i="1"/>
  <c r="J4870" i="1"/>
  <c r="B4870" i="1" s="1"/>
  <c r="C4870" i="1" s="1"/>
  <c r="D4870" i="1" s="1"/>
  <c r="E4870" i="1" s="1"/>
  <c r="F4870" i="1" s="1"/>
  <c r="G4870" i="1" s="1"/>
  <c r="H4870" i="1" s="1"/>
  <c r="I4870" i="1" s="1"/>
  <c r="A4871" i="1" s="1"/>
  <c r="O4868" i="1"/>
  <c r="N4868" i="1"/>
  <c r="M4867" i="1" l="1"/>
  <c r="L4867" i="1" s="1"/>
  <c r="K4870" i="1"/>
  <c r="R4868" i="1"/>
  <c r="J4871" i="1"/>
  <c r="K4871" i="1" s="1"/>
  <c r="O4871" i="1" s="1"/>
  <c r="T4871" i="1"/>
  <c r="O4869" i="1"/>
  <c r="N4869" i="1"/>
  <c r="B4871" i="1" l="1"/>
  <c r="C4871" i="1" s="1"/>
  <c r="D4871" i="1" s="1"/>
  <c r="E4871" i="1" s="1"/>
  <c r="F4871" i="1" s="1"/>
  <c r="G4871" i="1" s="1"/>
  <c r="H4871" i="1" s="1"/>
  <c r="I4871" i="1" s="1"/>
  <c r="A4872" i="1" s="1"/>
  <c r="R4869" i="1"/>
  <c r="N4871" i="1"/>
  <c r="R4871" i="1" s="1"/>
  <c r="P4868" i="1"/>
  <c r="Q4868" i="1"/>
  <c r="O4870" i="1"/>
  <c r="N4870" i="1"/>
  <c r="S4868" i="1" l="1"/>
  <c r="M4868" i="1" s="1"/>
  <c r="L4868" i="1" s="1"/>
  <c r="P4871" i="1"/>
  <c r="Q4871" i="1"/>
  <c r="R4870" i="1"/>
  <c r="Q4869" i="1"/>
  <c r="P4869" i="1"/>
  <c r="J4872" i="1"/>
  <c r="B4872" i="1" s="1"/>
  <c r="C4872" i="1" s="1"/>
  <c r="D4872" i="1" s="1"/>
  <c r="E4872" i="1" s="1"/>
  <c r="F4872" i="1" s="1"/>
  <c r="G4872" i="1" s="1"/>
  <c r="H4872" i="1" s="1"/>
  <c r="I4872" i="1" s="1"/>
  <c r="A4873" i="1" s="1"/>
  <c r="T4872" i="1"/>
  <c r="S4869" i="1" l="1"/>
  <c r="M4869" i="1" s="1"/>
  <c r="L4869" i="1" s="1"/>
  <c r="K4872" i="1"/>
  <c r="P4870" i="1"/>
  <c r="Q4870" i="1"/>
  <c r="S4870" i="1" s="1"/>
  <c r="M4870" i="1" s="1"/>
  <c r="L4870" i="1" s="1"/>
  <c r="J4873" i="1"/>
  <c r="K4873" i="1" s="1"/>
  <c r="O4873" i="1" s="1"/>
  <c r="T4873" i="1"/>
  <c r="S4871" i="1"/>
  <c r="M4871" i="1" l="1"/>
  <c r="L4871" i="1" s="1"/>
  <c r="B4873" i="1"/>
  <c r="C4873" i="1" s="1"/>
  <c r="D4873" i="1" s="1"/>
  <c r="E4873" i="1" s="1"/>
  <c r="F4873" i="1" s="1"/>
  <c r="G4873" i="1" s="1"/>
  <c r="H4873" i="1" s="1"/>
  <c r="I4873" i="1" s="1"/>
  <c r="A4874" i="1" s="1"/>
  <c r="N4873" i="1"/>
  <c r="R4873" i="1" s="1"/>
  <c r="O4872" i="1"/>
  <c r="N4872" i="1"/>
  <c r="R4872" i="1" l="1"/>
  <c r="Q4873" i="1"/>
  <c r="P4873" i="1"/>
  <c r="T4874" i="1"/>
  <c r="J4874" i="1"/>
  <c r="B4874" i="1" s="1"/>
  <c r="C4874" i="1" s="1"/>
  <c r="D4874" i="1" s="1"/>
  <c r="E4874" i="1" s="1"/>
  <c r="F4874" i="1" s="1"/>
  <c r="G4874" i="1" s="1"/>
  <c r="H4874" i="1" s="1"/>
  <c r="I4874" i="1" s="1"/>
  <c r="A4875" i="1" s="1"/>
  <c r="S4873" i="1" l="1"/>
  <c r="T4875" i="1"/>
  <c r="J4875" i="1"/>
  <c r="K4875" i="1" s="1"/>
  <c r="N4875" i="1" s="1"/>
  <c r="K4874" i="1"/>
  <c r="Q4872" i="1"/>
  <c r="P4872" i="1"/>
  <c r="O4874" i="1" l="1"/>
  <c r="N4874" i="1"/>
  <c r="S4872" i="1"/>
  <c r="O4875" i="1"/>
  <c r="R4875" i="1" s="1"/>
  <c r="B4875" i="1"/>
  <c r="C4875" i="1" s="1"/>
  <c r="D4875" i="1" s="1"/>
  <c r="E4875" i="1" s="1"/>
  <c r="F4875" i="1" s="1"/>
  <c r="G4875" i="1" s="1"/>
  <c r="H4875" i="1" s="1"/>
  <c r="I4875" i="1" s="1"/>
  <c r="A4876" i="1" s="1"/>
  <c r="T4876" i="1" l="1"/>
  <c r="J4876" i="1"/>
  <c r="B4876" i="1" s="1"/>
  <c r="C4876" i="1" s="1"/>
  <c r="D4876" i="1" s="1"/>
  <c r="E4876" i="1" s="1"/>
  <c r="F4876" i="1" s="1"/>
  <c r="G4876" i="1" s="1"/>
  <c r="H4876" i="1" s="1"/>
  <c r="I4876" i="1" s="1"/>
  <c r="A4877" i="1" s="1"/>
  <c r="P4875" i="1"/>
  <c r="Q4875" i="1"/>
  <c r="M4872" i="1"/>
  <c r="L4872" i="1" s="1"/>
  <c r="M4873" i="1"/>
  <c r="L4873" i="1" s="1"/>
  <c r="R4874" i="1"/>
  <c r="S4875" i="1" l="1"/>
  <c r="P4874" i="1"/>
  <c r="Q4874" i="1"/>
  <c r="K4876" i="1"/>
  <c r="T4877" i="1"/>
  <c r="J4877" i="1"/>
  <c r="B4877" i="1" s="1"/>
  <c r="C4877" i="1" s="1"/>
  <c r="D4877" i="1" s="1"/>
  <c r="E4877" i="1" s="1"/>
  <c r="F4877" i="1" s="1"/>
  <c r="G4877" i="1" s="1"/>
  <c r="H4877" i="1" s="1"/>
  <c r="I4877" i="1" s="1"/>
  <c r="A4878" i="1" s="1"/>
  <c r="S4874" i="1" l="1"/>
  <c r="M4874" i="1" s="1"/>
  <c r="L4874" i="1" s="1"/>
  <c r="N4876" i="1"/>
  <c r="O4876" i="1"/>
  <c r="K4877" i="1"/>
  <c r="T4878" i="1"/>
  <c r="J4878" i="1"/>
  <c r="B4878" i="1" s="1"/>
  <c r="C4878" i="1" s="1"/>
  <c r="D4878" i="1" s="1"/>
  <c r="E4878" i="1" s="1"/>
  <c r="F4878" i="1" s="1"/>
  <c r="G4878" i="1" s="1"/>
  <c r="H4878" i="1" s="1"/>
  <c r="I4878" i="1" s="1"/>
  <c r="A4879" i="1" s="1"/>
  <c r="M4875" i="1" l="1"/>
  <c r="L4875" i="1" s="1"/>
  <c r="T4879" i="1"/>
  <c r="J4879" i="1"/>
  <c r="K4879" i="1" s="1"/>
  <c r="O4879" i="1" s="1"/>
  <c r="N4877" i="1"/>
  <c r="O4877" i="1"/>
  <c r="R4877" i="1" s="1"/>
  <c r="K4878" i="1"/>
  <c r="R4876" i="1"/>
  <c r="Q4876" i="1" l="1"/>
  <c r="P4876" i="1"/>
  <c r="N4879" i="1"/>
  <c r="R4879" i="1" s="1"/>
  <c r="O4878" i="1"/>
  <c r="N4878" i="1"/>
  <c r="B4879" i="1"/>
  <c r="C4879" i="1" s="1"/>
  <c r="D4879" i="1" s="1"/>
  <c r="E4879" i="1" s="1"/>
  <c r="F4879" i="1" s="1"/>
  <c r="G4879" i="1" s="1"/>
  <c r="H4879" i="1" s="1"/>
  <c r="I4879" i="1" s="1"/>
  <c r="A4880" i="1" s="1"/>
  <c r="Q4877" i="1"/>
  <c r="P4877" i="1"/>
  <c r="S4877" i="1" s="1"/>
  <c r="M4877" i="1" l="1"/>
  <c r="L4877" i="1" s="1"/>
  <c r="S4876" i="1"/>
  <c r="M4876" i="1" s="1"/>
  <c r="L4876" i="1" s="1"/>
  <c r="R4878" i="1"/>
  <c r="Q4878" i="1" s="1"/>
  <c r="Q4879" i="1"/>
  <c r="P4879" i="1"/>
  <c r="J4880" i="1"/>
  <c r="K4880" i="1" s="1"/>
  <c r="N4880" i="1" s="1"/>
  <c r="T4880" i="1"/>
  <c r="P4878" i="1" l="1"/>
  <c r="S4878" i="1" s="1"/>
  <c r="M4878" i="1" s="1"/>
  <c r="L4878" i="1" s="1"/>
  <c r="O4880" i="1"/>
  <c r="R4880" i="1" s="1"/>
  <c r="S4879" i="1"/>
  <c r="B4880" i="1"/>
  <c r="C4880" i="1" s="1"/>
  <c r="D4880" i="1" s="1"/>
  <c r="E4880" i="1" s="1"/>
  <c r="F4880" i="1" s="1"/>
  <c r="G4880" i="1" s="1"/>
  <c r="H4880" i="1" s="1"/>
  <c r="I4880" i="1" s="1"/>
  <c r="A4881" i="1" s="1"/>
  <c r="M4879" i="1" l="1"/>
  <c r="L4879" i="1" s="1"/>
  <c r="J4881" i="1"/>
  <c r="K4881" i="1" s="1"/>
  <c r="O4881" i="1" s="1"/>
  <c r="T4881" i="1"/>
  <c r="P4880" i="1"/>
  <c r="Q4880" i="1"/>
  <c r="S4880" i="1" l="1"/>
  <c r="M4880" i="1" s="1"/>
  <c r="L4880" i="1" s="1"/>
  <c r="B4881" i="1"/>
  <c r="C4881" i="1" s="1"/>
  <c r="D4881" i="1" s="1"/>
  <c r="E4881" i="1" s="1"/>
  <c r="F4881" i="1" s="1"/>
  <c r="G4881" i="1" s="1"/>
  <c r="H4881" i="1" s="1"/>
  <c r="I4881" i="1" s="1"/>
  <c r="A4882" i="1" s="1"/>
  <c r="N4881" i="1"/>
  <c r="R4881" i="1" s="1"/>
  <c r="Q4881" i="1" l="1"/>
  <c r="P4881" i="1"/>
  <c r="T4882" i="1"/>
  <c r="J4882" i="1"/>
  <c r="B4882" i="1" s="1"/>
  <c r="C4882" i="1" s="1"/>
  <c r="D4882" i="1" s="1"/>
  <c r="E4882" i="1" s="1"/>
  <c r="F4882" i="1" s="1"/>
  <c r="G4882" i="1" s="1"/>
  <c r="H4882" i="1" s="1"/>
  <c r="I4882" i="1" s="1"/>
  <c r="A4883" i="1" s="1"/>
  <c r="S4881" i="1" l="1"/>
  <c r="M4881" i="1" s="1"/>
  <c r="L4881" i="1" s="1"/>
  <c r="T4883" i="1"/>
  <c r="J4883" i="1"/>
  <c r="K4883" i="1" s="1"/>
  <c r="N4883" i="1" s="1"/>
  <c r="K4882" i="1"/>
  <c r="O4883" i="1" l="1"/>
  <c r="R4883" i="1" s="1"/>
  <c r="B4883" i="1"/>
  <c r="C4883" i="1" s="1"/>
  <c r="D4883" i="1" s="1"/>
  <c r="E4883" i="1" s="1"/>
  <c r="F4883" i="1" s="1"/>
  <c r="G4883" i="1" s="1"/>
  <c r="H4883" i="1" s="1"/>
  <c r="I4883" i="1" s="1"/>
  <c r="A4884" i="1" s="1"/>
  <c r="O4882" i="1"/>
  <c r="N4882" i="1"/>
  <c r="R4882" i="1" l="1"/>
  <c r="P4883" i="1"/>
  <c r="Q4883" i="1"/>
  <c r="T4884" i="1"/>
  <c r="J4884" i="1"/>
  <c r="B4884" i="1" s="1"/>
  <c r="C4884" i="1" s="1"/>
  <c r="D4884" i="1" s="1"/>
  <c r="E4884" i="1" s="1"/>
  <c r="F4884" i="1" s="1"/>
  <c r="G4884" i="1" s="1"/>
  <c r="H4884" i="1" s="1"/>
  <c r="I4884" i="1" s="1"/>
  <c r="A4885" i="1" s="1"/>
  <c r="J4885" i="1" l="1"/>
  <c r="B4885" i="1" s="1"/>
  <c r="C4885" i="1" s="1"/>
  <c r="D4885" i="1" s="1"/>
  <c r="E4885" i="1" s="1"/>
  <c r="F4885" i="1" s="1"/>
  <c r="G4885" i="1" s="1"/>
  <c r="H4885" i="1" s="1"/>
  <c r="I4885" i="1" s="1"/>
  <c r="A4886" i="1" s="1"/>
  <c r="T4885" i="1"/>
  <c r="P4882" i="1"/>
  <c r="Q4882" i="1"/>
  <c r="K4884" i="1"/>
  <c r="S4883" i="1"/>
  <c r="S4882" i="1" l="1"/>
  <c r="M4882" i="1" s="1"/>
  <c r="L4882" i="1" s="1"/>
  <c r="N4884" i="1"/>
  <c r="O4884" i="1"/>
  <c r="K4885" i="1"/>
  <c r="T4886" i="1"/>
  <c r="J4886" i="1"/>
  <c r="K4886" i="1" s="1"/>
  <c r="N4886" i="1" s="1"/>
  <c r="M4883" i="1" l="1"/>
  <c r="L4883" i="1" s="1"/>
  <c r="O4885" i="1"/>
  <c r="N4885" i="1"/>
  <c r="B4886" i="1"/>
  <c r="C4886" i="1" s="1"/>
  <c r="D4886" i="1" s="1"/>
  <c r="E4886" i="1" s="1"/>
  <c r="F4886" i="1" s="1"/>
  <c r="G4886" i="1" s="1"/>
  <c r="H4886" i="1" s="1"/>
  <c r="I4886" i="1" s="1"/>
  <c r="A4887" i="1" s="1"/>
  <c r="O4886" i="1"/>
  <c r="R4886" i="1" s="1"/>
  <c r="R4884" i="1"/>
  <c r="R4885" i="1" l="1"/>
  <c r="Q4885" i="1" s="1"/>
  <c r="P4886" i="1"/>
  <c r="Q4886" i="1"/>
  <c r="J4887" i="1"/>
  <c r="K4887" i="1" s="1"/>
  <c r="N4887" i="1" s="1"/>
  <c r="T4887" i="1"/>
  <c r="Q4884" i="1"/>
  <c r="P4884" i="1"/>
  <c r="P4885" i="1" l="1"/>
  <c r="S4885" i="1" s="1"/>
  <c r="M4885" i="1" s="1"/>
  <c r="L4885" i="1" s="1"/>
  <c r="S4886" i="1"/>
  <c r="B4887" i="1"/>
  <c r="C4887" i="1" s="1"/>
  <c r="D4887" i="1" s="1"/>
  <c r="E4887" i="1" s="1"/>
  <c r="F4887" i="1" s="1"/>
  <c r="G4887" i="1" s="1"/>
  <c r="H4887" i="1" s="1"/>
  <c r="I4887" i="1" s="1"/>
  <c r="A4888" i="1" s="1"/>
  <c r="S4884" i="1"/>
  <c r="M4884" i="1" s="1"/>
  <c r="L4884" i="1" s="1"/>
  <c r="O4887" i="1"/>
  <c r="R4887" i="1" s="1"/>
  <c r="M4886" i="1" l="1"/>
  <c r="L4886" i="1" s="1"/>
  <c r="P4887" i="1"/>
  <c r="Q4887" i="1"/>
  <c r="J4888" i="1"/>
  <c r="B4888" i="1" s="1"/>
  <c r="C4888" i="1" s="1"/>
  <c r="D4888" i="1" s="1"/>
  <c r="E4888" i="1" s="1"/>
  <c r="F4888" i="1" s="1"/>
  <c r="G4888" i="1" s="1"/>
  <c r="H4888" i="1" s="1"/>
  <c r="I4888" i="1" s="1"/>
  <c r="A4889" i="1" s="1"/>
  <c r="T4888" i="1"/>
  <c r="K4888" i="1" l="1"/>
  <c r="T4889" i="1"/>
  <c r="J4889" i="1"/>
  <c r="B4889" i="1" s="1"/>
  <c r="C4889" i="1" s="1"/>
  <c r="D4889" i="1" s="1"/>
  <c r="E4889" i="1" s="1"/>
  <c r="F4889" i="1" s="1"/>
  <c r="G4889" i="1" s="1"/>
  <c r="H4889" i="1" s="1"/>
  <c r="I4889" i="1" s="1"/>
  <c r="A4890" i="1" s="1"/>
  <c r="S4887" i="1"/>
  <c r="M4887" i="1" s="1"/>
  <c r="L4887" i="1" s="1"/>
  <c r="K4889" i="1" l="1"/>
  <c r="J4890" i="1"/>
  <c r="B4890" i="1" s="1"/>
  <c r="C4890" i="1" s="1"/>
  <c r="D4890" i="1" s="1"/>
  <c r="E4890" i="1" s="1"/>
  <c r="F4890" i="1" s="1"/>
  <c r="G4890" i="1" s="1"/>
  <c r="H4890" i="1" s="1"/>
  <c r="I4890" i="1" s="1"/>
  <c r="A4891" i="1" s="1"/>
  <c r="T4890" i="1"/>
  <c r="O4888" i="1"/>
  <c r="N4888" i="1"/>
  <c r="T4891" i="1" l="1"/>
  <c r="J4891" i="1"/>
  <c r="K4891" i="1" s="1"/>
  <c r="N4891" i="1" s="1"/>
  <c r="K4890" i="1"/>
  <c r="R4888" i="1"/>
  <c r="N4889" i="1"/>
  <c r="O4889" i="1"/>
  <c r="R4889" i="1" s="1"/>
  <c r="Q4889" i="1" l="1"/>
  <c r="P4889" i="1"/>
  <c r="O4891" i="1"/>
  <c r="R4891" i="1" s="1"/>
  <c r="P4888" i="1"/>
  <c r="Q4888" i="1"/>
  <c r="B4891" i="1"/>
  <c r="C4891" i="1" s="1"/>
  <c r="D4891" i="1" s="1"/>
  <c r="E4891" i="1" s="1"/>
  <c r="F4891" i="1" s="1"/>
  <c r="G4891" i="1" s="1"/>
  <c r="H4891" i="1" s="1"/>
  <c r="I4891" i="1" s="1"/>
  <c r="A4892" i="1" s="1"/>
  <c r="O4890" i="1"/>
  <c r="N4890" i="1"/>
  <c r="S4889" i="1" l="1"/>
  <c r="M4889" i="1" s="1"/>
  <c r="L4889" i="1" s="1"/>
  <c r="S4888" i="1"/>
  <c r="M4888" i="1" s="1"/>
  <c r="L4888" i="1" s="1"/>
  <c r="R4890" i="1"/>
  <c r="P4891" i="1"/>
  <c r="Q4891" i="1"/>
  <c r="J4892" i="1"/>
  <c r="B4892" i="1" s="1"/>
  <c r="C4892" i="1" s="1"/>
  <c r="D4892" i="1" s="1"/>
  <c r="E4892" i="1" s="1"/>
  <c r="F4892" i="1" s="1"/>
  <c r="G4892" i="1" s="1"/>
  <c r="H4892" i="1" s="1"/>
  <c r="I4892" i="1" s="1"/>
  <c r="A4893" i="1" s="1"/>
  <c r="T4892" i="1"/>
  <c r="K4892" i="1" l="1"/>
  <c r="S4891" i="1"/>
  <c r="J4893" i="1"/>
  <c r="B4893" i="1" s="1"/>
  <c r="C4893" i="1" s="1"/>
  <c r="D4893" i="1" s="1"/>
  <c r="E4893" i="1" s="1"/>
  <c r="F4893" i="1" s="1"/>
  <c r="G4893" i="1" s="1"/>
  <c r="H4893" i="1" s="1"/>
  <c r="I4893" i="1" s="1"/>
  <c r="A4894" i="1" s="1"/>
  <c r="T4893" i="1"/>
  <c r="P4890" i="1"/>
  <c r="Q4890" i="1"/>
  <c r="T4894" i="1" l="1"/>
  <c r="J4894" i="1"/>
  <c r="B4894" i="1" s="1"/>
  <c r="C4894" i="1" s="1"/>
  <c r="D4894" i="1" s="1"/>
  <c r="E4894" i="1" s="1"/>
  <c r="F4894" i="1" s="1"/>
  <c r="G4894" i="1" s="1"/>
  <c r="H4894" i="1" s="1"/>
  <c r="I4894" i="1" s="1"/>
  <c r="A4895" i="1" s="1"/>
  <c r="M4891" i="1"/>
  <c r="L4891" i="1" s="1"/>
  <c r="S4890" i="1"/>
  <c r="M4890" i="1" s="1"/>
  <c r="L4890" i="1" s="1"/>
  <c r="K4893" i="1"/>
  <c r="O4892" i="1"/>
  <c r="N4892" i="1"/>
  <c r="R4892" i="1" l="1"/>
  <c r="O4893" i="1"/>
  <c r="N4893" i="1"/>
  <c r="K4894" i="1"/>
  <c r="T4895" i="1"/>
  <c r="J4895" i="1"/>
  <c r="K4895" i="1" s="1"/>
  <c r="N4895" i="1" s="1"/>
  <c r="R4893" i="1" l="1"/>
  <c r="P4893" i="1" s="1"/>
  <c r="N4894" i="1"/>
  <c r="O4894" i="1"/>
  <c r="B4895" i="1"/>
  <c r="C4895" i="1" s="1"/>
  <c r="D4895" i="1" s="1"/>
  <c r="E4895" i="1" s="1"/>
  <c r="F4895" i="1" s="1"/>
  <c r="G4895" i="1" s="1"/>
  <c r="H4895" i="1" s="1"/>
  <c r="I4895" i="1" s="1"/>
  <c r="A4896" i="1" s="1"/>
  <c r="O4895" i="1"/>
  <c r="R4895" i="1" s="1"/>
  <c r="Q4892" i="1"/>
  <c r="P4892" i="1"/>
  <c r="R4894" i="1" l="1"/>
  <c r="P4894" i="1" s="1"/>
  <c r="Q4893" i="1"/>
  <c r="S4893" i="1" s="1"/>
  <c r="M4893" i="1" s="1"/>
  <c r="L4893" i="1" s="1"/>
  <c r="S4892" i="1"/>
  <c r="M4892" i="1" s="1"/>
  <c r="L4892" i="1" s="1"/>
  <c r="Q4895" i="1"/>
  <c r="P4895" i="1"/>
  <c r="T4896" i="1"/>
  <c r="J4896" i="1"/>
  <c r="B4896" i="1" s="1"/>
  <c r="C4896" i="1" s="1"/>
  <c r="D4896" i="1" s="1"/>
  <c r="E4896" i="1" s="1"/>
  <c r="F4896" i="1" s="1"/>
  <c r="G4896" i="1" s="1"/>
  <c r="H4896" i="1" s="1"/>
  <c r="I4896" i="1" s="1"/>
  <c r="A4897" i="1" s="1"/>
  <c r="Q4894" i="1" l="1"/>
  <c r="T4897" i="1"/>
  <c r="J4897" i="1"/>
  <c r="B4897" i="1" s="1"/>
  <c r="C4897" i="1" s="1"/>
  <c r="D4897" i="1" s="1"/>
  <c r="E4897" i="1" s="1"/>
  <c r="F4897" i="1" s="1"/>
  <c r="G4897" i="1" s="1"/>
  <c r="H4897" i="1" s="1"/>
  <c r="I4897" i="1" s="1"/>
  <c r="A4898" i="1" s="1"/>
  <c r="K4896" i="1"/>
  <c r="S4894" i="1"/>
  <c r="M4894" i="1" s="1"/>
  <c r="L4894" i="1" s="1"/>
  <c r="S4895" i="1"/>
  <c r="M4895" i="1" s="1"/>
  <c r="L4895" i="1" s="1"/>
  <c r="K4897" i="1" l="1"/>
  <c r="J4898" i="1"/>
  <c r="B4898" i="1" s="1"/>
  <c r="C4898" i="1" s="1"/>
  <c r="D4898" i="1" s="1"/>
  <c r="E4898" i="1" s="1"/>
  <c r="F4898" i="1" s="1"/>
  <c r="G4898" i="1" s="1"/>
  <c r="H4898" i="1" s="1"/>
  <c r="I4898" i="1" s="1"/>
  <c r="A4899" i="1" s="1"/>
  <c r="T4898" i="1"/>
  <c r="N4896" i="1"/>
  <c r="O4896" i="1"/>
  <c r="R4896" i="1" s="1"/>
  <c r="P4896" i="1" l="1"/>
  <c r="Q4896" i="1"/>
  <c r="K4898" i="1"/>
  <c r="T4899" i="1"/>
  <c r="J4899" i="1"/>
  <c r="K4899" i="1" s="1"/>
  <c r="N4899" i="1" s="1"/>
  <c r="O4897" i="1"/>
  <c r="N4897" i="1"/>
  <c r="B4899" i="1" l="1"/>
  <c r="C4899" i="1" s="1"/>
  <c r="D4899" i="1" s="1"/>
  <c r="E4899" i="1" s="1"/>
  <c r="F4899" i="1" s="1"/>
  <c r="G4899" i="1" s="1"/>
  <c r="H4899" i="1" s="1"/>
  <c r="I4899" i="1" s="1"/>
  <c r="A4900" i="1" s="1"/>
  <c r="R4897" i="1"/>
  <c r="O4899" i="1"/>
  <c r="R4899" i="1" s="1"/>
  <c r="O4898" i="1"/>
  <c r="N4898" i="1"/>
  <c r="S4896" i="1"/>
  <c r="M4896" i="1" s="1"/>
  <c r="L4896" i="1" s="1"/>
  <c r="R4898" i="1" l="1"/>
  <c r="P4899" i="1"/>
  <c r="Q4899" i="1"/>
  <c r="P4897" i="1"/>
  <c r="Q4897" i="1"/>
  <c r="T4900" i="1"/>
  <c r="J4900" i="1"/>
  <c r="B4900" i="1" s="1"/>
  <c r="C4900" i="1" s="1"/>
  <c r="D4900" i="1" s="1"/>
  <c r="E4900" i="1" s="1"/>
  <c r="F4900" i="1" s="1"/>
  <c r="G4900" i="1" s="1"/>
  <c r="H4900" i="1" s="1"/>
  <c r="I4900" i="1" s="1"/>
  <c r="A4901" i="1" s="1"/>
  <c r="S4899" i="1" l="1"/>
  <c r="K4900" i="1"/>
  <c r="S4897" i="1"/>
  <c r="M4897" i="1" s="1"/>
  <c r="L4897" i="1" s="1"/>
  <c r="T4901" i="1"/>
  <c r="J4901" i="1"/>
  <c r="B4901" i="1" s="1"/>
  <c r="C4901" i="1" s="1"/>
  <c r="D4901" i="1" s="1"/>
  <c r="E4901" i="1" s="1"/>
  <c r="F4901" i="1" s="1"/>
  <c r="G4901" i="1" s="1"/>
  <c r="H4901" i="1" s="1"/>
  <c r="I4901" i="1" s="1"/>
  <c r="A4902" i="1" s="1"/>
  <c r="Q4898" i="1"/>
  <c r="P4898" i="1"/>
  <c r="S4898" i="1" l="1"/>
  <c r="J4902" i="1"/>
  <c r="B4902" i="1" s="1"/>
  <c r="C4902" i="1" s="1"/>
  <c r="D4902" i="1" s="1"/>
  <c r="E4902" i="1" s="1"/>
  <c r="F4902" i="1" s="1"/>
  <c r="G4902" i="1" s="1"/>
  <c r="H4902" i="1" s="1"/>
  <c r="I4902" i="1" s="1"/>
  <c r="A4903" i="1" s="1"/>
  <c r="T4902" i="1"/>
  <c r="K4901" i="1"/>
  <c r="N4900" i="1"/>
  <c r="O4900" i="1"/>
  <c r="R4900" i="1" s="1"/>
  <c r="M4898" i="1" l="1"/>
  <c r="L4898" i="1" s="1"/>
  <c r="M4899" i="1"/>
  <c r="L4899" i="1" s="1"/>
  <c r="P4900" i="1"/>
  <c r="Q4900" i="1"/>
  <c r="K4902" i="1"/>
  <c r="N4901" i="1"/>
  <c r="O4901" i="1"/>
  <c r="J4903" i="1"/>
  <c r="K4903" i="1" s="1"/>
  <c r="O4903" i="1" s="1"/>
  <c r="T4903" i="1"/>
  <c r="S4900" i="1" l="1"/>
  <c r="M4900" i="1" s="1"/>
  <c r="L4900" i="1" s="1"/>
  <c r="R4901" i="1"/>
  <c r="Q4901" i="1" s="1"/>
  <c r="N4903" i="1"/>
  <c r="R4903" i="1" s="1"/>
  <c r="O4902" i="1"/>
  <c r="N4902" i="1"/>
  <c r="B4903" i="1"/>
  <c r="C4903" i="1" s="1"/>
  <c r="D4903" i="1" s="1"/>
  <c r="E4903" i="1" s="1"/>
  <c r="F4903" i="1" s="1"/>
  <c r="G4903" i="1" s="1"/>
  <c r="H4903" i="1" s="1"/>
  <c r="I4903" i="1" s="1"/>
  <c r="A4904" i="1" s="1"/>
  <c r="R4902" i="1" l="1"/>
  <c r="P4902" i="1" s="1"/>
  <c r="P4901" i="1"/>
  <c r="S4901" i="1" s="1"/>
  <c r="M4901" i="1" s="1"/>
  <c r="L4901" i="1" s="1"/>
  <c r="J4904" i="1"/>
  <c r="B4904" i="1" s="1"/>
  <c r="C4904" i="1" s="1"/>
  <c r="D4904" i="1" s="1"/>
  <c r="E4904" i="1" s="1"/>
  <c r="F4904" i="1" s="1"/>
  <c r="G4904" i="1" s="1"/>
  <c r="H4904" i="1" s="1"/>
  <c r="I4904" i="1" s="1"/>
  <c r="A4905" i="1" s="1"/>
  <c r="T4904" i="1"/>
  <c r="P4903" i="1"/>
  <c r="Q4903" i="1"/>
  <c r="Q4902" i="1" l="1"/>
  <c r="S4902" i="1" s="1"/>
  <c r="M4902" i="1" s="1"/>
  <c r="L4902" i="1" s="1"/>
  <c r="S4903" i="1"/>
  <c r="T4905" i="1"/>
  <c r="J4905" i="1"/>
  <c r="B4905" i="1" s="1"/>
  <c r="C4905" i="1" s="1"/>
  <c r="D4905" i="1" s="1"/>
  <c r="E4905" i="1" s="1"/>
  <c r="F4905" i="1" s="1"/>
  <c r="G4905" i="1" s="1"/>
  <c r="H4905" i="1" s="1"/>
  <c r="I4905" i="1" s="1"/>
  <c r="A4906" i="1" s="1"/>
  <c r="K4904" i="1"/>
  <c r="M4903" i="1" l="1"/>
  <c r="L4903" i="1" s="1"/>
  <c r="K4905" i="1"/>
  <c r="T4906" i="1"/>
  <c r="J4906" i="1"/>
  <c r="K4906" i="1" s="1"/>
  <c r="O4906" i="1" s="1"/>
  <c r="N4904" i="1"/>
  <c r="O4904" i="1"/>
  <c r="R4904" i="1" l="1"/>
  <c r="Q4904" i="1" s="1"/>
  <c r="N4906" i="1"/>
  <c r="R4906" i="1" s="1"/>
  <c r="B4906" i="1"/>
  <c r="C4906" i="1" s="1"/>
  <c r="D4906" i="1" s="1"/>
  <c r="E4906" i="1" s="1"/>
  <c r="F4906" i="1" s="1"/>
  <c r="G4906" i="1" s="1"/>
  <c r="H4906" i="1" s="1"/>
  <c r="I4906" i="1" s="1"/>
  <c r="A4907" i="1" s="1"/>
  <c r="N4905" i="1"/>
  <c r="O4905" i="1"/>
  <c r="P4904" i="1" l="1"/>
  <c r="S4904" i="1" s="1"/>
  <c r="M4904" i="1" s="1"/>
  <c r="L4904" i="1" s="1"/>
  <c r="R4905" i="1"/>
  <c r="P4905" i="1" s="1"/>
  <c r="J4907" i="1"/>
  <c r="K4907" i="1" s="1"/>
  <c r="N4907" i="1" s="1"/>
  <c r="T4907" i="1"/>
  <c r="P4906" i="1"/>
  <c r="Q4906" i="1"/>
  <c r="Q4905" i="1" l="1"/>
  <c r="S4905" i="1" s="1"/>
  <c r="M4905" i="1" s="1"/>
  <c r="L4905" i="1" s="1"/>
  <c r="B4907" i="1"/>
  <c r="C4907" i="1" s="1"/>
  <c r="D4907" i="1" s="1"/>
  <c r="E4907" i="1" s="1"/>
  <c r="F4907" i="1" s="1"/>
  <c r="G4907" i="1" s="1"/>
  <c r="H4907" i="1" s="1"/>
  <c r="I4907" i="1" s="1"/>
  <c r="A4908" i="1" s="1"/>
  <c r="O4907" i="1"/>
  <c r="R4907" i="1" s="1"/>
  <c r="S4906" i="1"/>
  <c r="M4906" i="1" l="1"/>
  <c r="L4906" i="1" s="1"/>
  <c r="Q4907" i="1"/>
  <c r="P4907" i="1"/>
  <c r="J4908" i="1"/>
  <c r="B4908" i="1" s="1"/>
  <c r="C4908" i="1" s="1"/>
  <c r="D4908" i="1" s="1"/>
  <c r="E4908" i="1" s="1"/>
  <c r="F4908" i="1" s="1"/>
  <c r="G4908" i="1" s="1"/>
  <c r="H4908" i="1" s="1"/>
  <c r="I4908" i="1" s="1"/>
  <c r="A4909" i="1" s="1"/>
  <c r="T4908" i="1"/>
  <c r="K4908" i="1" l="1"/>
  <c r="J4909" i="1"/>
  <c r="B4909" i="1" s="1"/>
  <c r="C4909" i="1" s="1"/>
  <c r="D4909" i="1" s="1"/>
  <c r="E4909" i="1" s="1"/>
  <c r="F4909" i="1" s="1"/>
  <c r="G4909" i="1" s="1"/>
  <c r="H4909" i="1" s="1"/>
  <c r="I4909" i="1" s="1"/>
  <c r="A4910" i="1" s="1"/>
  <c r="T4909" i="1"/>
  <c r="S4907" i="1"/>
  <c r="M4907" i="1" s="1"/>
  <c r="L4907" i="1" s="1"/>
  <c r="K4909" i="1" l="1"/>
  <c r="T4910" i="1"/>
  <c r="J4910" i="1"/>
  <c r="B4910" i="1" s="1"/>
  <c r="C4910" i="1" s="1"/>
  <c r="D4910" i="1" s="1"/>
  <c r="E4910" i="1" s="1"/>
  <c r="F4910" i="1" s="1"/>
  <c r="G4910" i="1" s="1"/>
  <c r="H4910" i="1" s="1"/>
  <c r="I4910" i="1" s="1"/>
  <c r="A4911" i="1" s="1"/>
  <c r="O4908" i="1"/>
  <c r="N4908" i="1"/>
  <c r="R4908" i="1" l="1"/>
  <c r="Q4908" i="1" s="1"/>
  <c r="K4910" i="1"/>
  <c r="T4911" i="1"/>
  <c r="J4911" i="1"/>
  <c r="K4911" i="1" s="1"/>
  <c r="N4911" i="1" s="1"/>
  <c r="O4909" i="1"/>
  <c r="N4909" i="1"/>
  <c r="P4908" i="1" l="1"/>
  <c r="S4908" i="1" s="1"/>
  <c r="M4908" i="1" s="1"/>
  <c r="L4908" i="1" s="1"/>
  <c r="R4909" i="1"/>
  <c r="B4911" i="1"/>
  <c r="C4911" i="1" s="1"/>
  <c r="D4911" i="1" s="1"/>
  <c r="E4911" i="1" s="1"/>
  <c r="F4911" i="1" s="1"/>
  <c r="G4911" i="1" s="1"/>
  <c r="H4911" i="1" s="1"/>
  <c r="I4911" i="1" s="1"/>
  <c r="A4912" i="1" s="1"/>
  <c r="O4911" i="1"/>
  <c r="R4911" i="1" s="1"/>
  <c r="O4910" i="1"/>
  <c r="N4910" i="1"/>
  <c r="R4910" i="1" l="1"/>
  <c r="Q4911" i="1"/>
  <c r="P4911" i="1"/>
  <c r="T4912" i="1"/>
  <c r="J4912" i="1"/>
  <c r="B4912" i="1" s="1"/>
  <c r="C4912" i="1" s="1"/>
  <c r="D4912" i="1" s="1"/>
  <c r="E4912" i="1" s="1"/>
  <c r="F4912" i="1" s="1"/>
  <c r="G4912" i="1" s="1"/>
  <c r="H4912" i="1" s="1"/>
  <c r="I4912" i="1" s="1"/>
  <c r="A4913" i="1" s="1"/>
  <c r="P4909" i="1"/>
  <c r="Q4909" i="1"/>
  <c r="S4911" i="1" l="1"/>
  <c r="J4913" i="1"/>
  <c r="K4913" i="1" s="1"/>
  <c r="N4913" i="1" s="1"/>
  <c r="T4913" i="1"/>
  <c r="K4912" i="1"/>
  <c r="S4909" i="1"/>
  <c r="M4909" i="1" s="1"/>
  <c r="L4909" i="1" s="1"/>
  <c r="Q4910" i="1"/>
  <c r="P4910" i="1"/>
  <c r="S4910" i="1" l="1"/>
  <c r="M4910" i="1" s="1"/>
  <c r="L4910" i="1" s="1"/>
  <c r="B4913" i="1"/>
  <c r="C4913" i="1" s="1"/>
  <c r="D4913" i="1" s="1"/>
  <c r="E4913" i="1" s="1"/>
  <c r="F4913" i="1" s="1"/>
  <c r="G4913" i="1" s="1"/>
  <c r="H4913" i="1" s="1"/>
  <c r="I4913" i="1" s="1"/>
  <c r="A4914" i="1" s="1"/>
  <c r="O4913" i="1"/>
  <c r="R4913" i="1" s="1"/>
  <c r="O4912" i="1"/>
  <c r="N4912" i="1"/>
  <c r="M4911" i="1" l="1"/>
  <c r="L4911" i="1" s="1"/>
  <c r="R4912" i="1"/>
  <c r="P4912" i="1" s="1"/>
  <c r="Q4913" i="1"/>
  <c r="P4913" i="1"/>
  <c r="T4914" i="1"/>
  <c r="J4914" i="1"/>
  <c r="B4914" i="1" s="1"/>
  <c r="C4914" i="1" s="1"/>
  <c r="D4914" i="1" s="1"/>
  <c r="E4914" i="1" s="1"/>
  <c r="F4914" i="1" s="1"/>
  <c r="G4914" i="1" s="1"/>
  <c r="H4914" i="1" s="1"/>
  <c r="I4914" i="1" s="1"/>
  <c r="A4915" i="1" s="1"/>
  <c r="Q4912" i="1" l="1"/>
  <c r="S4912" i="1" s="1"/>
  <c r="M4912" i="1" s="1"/>
  <c r="L4912" i="1" s="1"/>
  <c r="S4913" i="1"/>
  <c r="K4914" i="1"/>
  <c r="T4915" i="1"/>
  <c r="J4915" i="1"/>
  <c r="K4915" i="1" s="1"/>
  <c r="O4915" i="1" s="1"/>
  <c r="M4913" i="1" l="1"/>
  <c r="L4913" i="1" s="1"/>
  <c r="B4915" i="1"/>
  <c r="C4915" i="1" s="1"/>
  <c r="D4915" i="1" s="1"/>
  <c r="E4915" i="1" s="1"/>
  <c r="F4915" i="1" s="1"/>
  <c r="G4915" i="1" s="1"/>
  <c r="H4915" i="1" s="1"/>
  <c r="I4915" i="1" s="1"/>
  <c r="A4916" i="1" s="1"/>
  <c r="N4915" i="1"/>
  <c r="R4915" i="1" s="1"/>
  <c r="O4914" i="1"/>
  <c r="N4914" i="1"/>
  <c r="R4914" i="1" l="1"/>
  <c r="P4915" i="1"/>
  <c r="Q4915" i="1"/>
  <c r="J4916" i="1"/>
  <c r="K4916" i="1" s="1"/>
  <c r="N4916" i="1" s="1"/>
  <c r="T4916" i="1"/>
  <c r="O4916" i="1" l="1"/>
  <c r="R4916" i="1" s="1"/>
  <c r="S4915" i="1"/>
  <c r="B4916" i="1"/>
  <c r="C4916" i="1" s="1"/>
  <c r="D4916" i="1" s="1"/>
  <c r="E4916" i="1" s="1"/>
  <c r="F4916" i="1" s="1"/>
  <c r="G4916" i="1" s="1"/>
  <c r="H4916" i="1" s="1"/>
  <c r="I4916" i="1" s="1"/>
  <c r="A4917" i="1" s="1"/>
  <c r="P4914" i="1"/>
  <c r="Q4914" i="1"/>
  <c r="S4914" i="1" l="1"/>
  <c r="M4914" i="1" s="1"/>
  <c r="L4914" i="1" s="1"/>
  <c r="J4917" i="1"/>
  <c r="B4917" i="1" s="1"/>
  <c r="C4917" i="1" s="1"/>
  <c r="D4917" i="1" s="1"/>
  <c r="E4917" i="1" s="1"/>
  <c r="F4917" i="1" s="1"/>
  <c r="G4917" i="1" s="1"/>
  <c r="H4917" i="1" s="1"/>
  <c r="I4917" i="1" s="1"/>
  <c r="A4918" i="1" s="1"/>
  <c r="T4917" i="1"/>
  <c r="P4916" i="1"/>
  <c r="Q4916" i="1"/>
  <c r="M4915" i="1" l="1"/>
  <c r="L4915" i="1" s="1"/>
  <c r="S4916" i="1"/>
  <c r="M4916" i="1" s="1"/>
  <c r="L4916" i="1" s="1"/>
  <c r="K4917" i="1"/>
  <c r="J4918" i="1"/>
  <c r="B4918" i="1" s="1"/>
  <c r="C4918" i="1" s="1"/>
  <c r="D4918" i="1" s="1"/>
  <c r="E4918" i="1" s="1"/>
  <c r="F4918" i="1" s="1"/>
  <c r="G4918" i="1" s="1"/>
  <c r="H4918" i="1" s="1"/>
  <c r="I4918" i="1" s="1"/>
  <c r="A4919" i="1" s="1"/>
  <c r="T4918" i="1"/>
  <c r="K4918" i="1" l="1"/>
  <c r="J4919" i="1"/>
  <c r="K4919" i="1" s="1"/>
  <c r="N4919" i="1" s="1"/>
  <c r="T4919" i="1"/>
  <c r="O4917" i="1"/>
  <c r="N4917" i="1"/>
  <c r="R4917" i="1" l="1"/>
  <c r="Q4917" i="1" s="1"/>
  <c r="O4919" i="1"/>
  <c r="R4919" i="1" s="1"/>
  <c r="B4919" i="1"/>
  <c r="C4919" i="1" s="1"/>
  <c r="D4919" i="1" s="1"/>
  <c r="E4919" i="1" s="1"/>
  <c r="F4919" i="1" s="1"/>
  <c r="G4919" i="1" s="1"/>
  <c r="H4919" i="1" s="1"/>
  <c r="I4919" i="1" s="1"/>
  <c r="A4920" i="1" s="1"/>
  <c r="O4918" i="1"/>
  <c r="N4918" i="1"/>
  <c r="P4917" i="1" l="1"/>
  <c r="S4917" i="1" s="1"/>
  <c r="M4917" i="1" s="1"/>
  <c r="L4917" i="1" s="1"/>
  <c r="J4920" i="1"/>
  <c r="K4920" i="1" s="1"/>
  <c r="O4920" i="1" s="1"/>
  <c r="T4920" i="1"/>
  <c r="R4918" i="1"/>
  <c r="P4919" i="1"/>
  <c r="Q4919" i="1"/>
  <c r="S4919" i="1" l="1"/>
  <c r="Q4918" i="1"/>
  <c r="P4918" i="1"/>
  <c r="N4920" i="1"/>
  <c r="R4920" i="1" s="1"/>
  <c r="B4920" i="1"/>
  <c r="C4920" i="1" s="1"/>
  <c r="D4920" i="1" s="1"/>
  <c r="E4920" i="1" s="1"/>
  <c r="F4920" i="1" s="1"/>
  <c r="G4920" i="1" s="1"/>
  <c r="H4920" i="1" s="1"/>
  <c r="I4920" i="1" s="1"/>
  <c r="A4921" i="1" s="1"/>
  <c r="S4918" i="1" l="1"/>
  <c r="T4921" i="1"/>
  <c r="J4921" i="1"/>
  <c r="B4921" i="1" s="1"/>
  <c r="C4921" i="1" s="1"/>
  <c r="D4921" i="1" s="1"/>
  <c r="E4921" i="1" s="1"/>
  <c r="F4921" i="1" s="1"/>
  <c r="G4921" i="1" s="1"/>
  <c r="H4921" i="1" s="1"/>
  <c r="I4921" i="1" s="1"/>
  <c r="A4922" i="1" s="1"/>
  <c r="Q4920" i="1"/>
  <c r="P4920" i="1"/>
  <c r="S4920" i="1" s="1"/>
  <c r="M4920" i="1" s="1"/>
  <c r="L4920" i="1" s="1"/>
  <c r="M4918" i="1" l="1"/>
  <c r="L4918" i="1" s="1"/>
  <c r="M4919" i="1"/>
  <c r="L4919" i="1" s="1"/>
  <c r="J4922" i="1"/>
  <c r="B4922" i="1" s="1"/>
  <c r="C4922" i="1" s="1"/>
  <c r="D4922" i="1" s="1"/>
  <c r="E4922" i="1" s="1"/>
  <c r="F4922" i="1" s="1"/>
  <c r="G4922" i="1" s="1"/>
  <c r="H4922" i="1" s="1"/>
  <c r="I4922" i="1" s="1"/>
  <c r="A4923" i="1" s="1"/>
  <c r="T4922" i="1"/>
  <c r="K4921" i="1"/>
  <c r="K4922" i="1" l="1"/>
  <c r="O4921" i="1"/>
  <c r="N4921" i="1"/>
  <c r="J4923" i="1"/>
  <c r="K4923" i="1" s="1"/>
  <c r="O4923" i="1" s="1"/>
  <c r="T4923" i="1"/>
  <c r="B4923" i="1" l="1"/>
  <c r="C4923" i="1" s="1"/>
  <c r="D4923" i="1" s="1"/>
  <c r="E4923" i="1" s="1"/>
  <c r="F4923" i="1" s="1"/>
  <c r="G4923" i="1" s="1"/>
  <c r="H4923" i="1" s="1"/>
  <c r="I4923" i="1" s="1"/>
  <c r="A4924" i="1" s="1"/>
  <c r="N4923" i="1"/>
  <c r="R4923" i="1" s="1"/>
  <c r="R4921" i="1"/>
  <c r="N4922" i="1"/>
  <c r="O4922" i="1"/>
  <c r="R4922" i="1" s="1"/>
  <c r="P4922" i="1" l="1"/>
  <c r="Q4922" i="1"/>
  <c r="Q4921" i="1"/>
  <c r="P4921" i="1"/>
  <c r="P4923" i="1"/>
  <c r="S4923" i="1" s="1"/>
  <c r="Q4923" i="1"/>
  <c r="J4924" i="1"/>
  <c r="B4924" i="1" s="1"/>
  <c r="C4924" i="1" s="1"/>
  <c r="D4924" i="1" s="1"/>
  <c r="E4924" i="1" s="1"/>
  <c r="F4924" i="1" s="1"/>
  <c r="G4924" i="1" s="1"/>
  <c r="H4924" i="1" s="1"/>
  <c r="I4924" i="1" s="1"/>
  <c r="A4925" i="1" s="1"/>
  <c r="T4924" i="1"/>
  <c r="K4924" i="1" l="1"/>
  <c r="O4924" i="1" s="1"/>
  <c r="S4921" i="1"/>
  <c r="M4921" i="1" s="1"/>
  <c r="L4921" i="1" s="1"/>
  <c r="S4922" i="1"/>
  <c r="T4925" i="1"/>
  <c r="J4925" i="1"/>
  <c r="B4925" i="1" s="1"/>
  <c r="C4925" i="1" s="1"/>
  <c r="D4925" i="1" s="1"/>
  <c r="E4925" i="1" s="1"/>
  <c r="F4925" i="1" s="1"/>
  <c r="G4925" i="1" s="1"/>
  <c r="H4925" i="1" s="1"/>
  <c r="I4925" i="1" s="1"/>
  <c r="A4926" i="1" s="1"/>
  <c r="N4924" i="1" l="1"/>
  <c r="R4924" i="1" s="1"/>
  <c r="P4924" i="1" s="1"/>
  <c r="M4922" i="1"/>
  <c r="L4922" i="1" s="1"/>
  <c r="M4923" i="1"/>
  <c r="L4923" i="1" s="1"/>
  <c r="J4926" i="1"/>
  <c r="B4926" i="1" s="1"/>
  <c r="C4926" i="1" s="1"/>
  <c r="D4926" i="1" s="1"/>
  <c r="E4926" i="1" s="1"/>
  <c r="F4926" i="1" s="1"/>
  <c r="G4926" i="1" s="1"/>
  <c r="H4926" i="1" s="1"/>
  <c r="I4926" i="1" s="1"/>
  <c r="A4927" i="1" s="1"/>
  <c r="T4926" i="1"/>
  <c r="K4925" i="1"/>
  <c r="Q4924" i="1" l="1"/>
  <c r="S4924" i="1" s="1"/>
  <c r="M4924" i="1" s="1"/>
  <c r="L4924" i="1" s="1"/>
  <c r="K4926" i="1"/>
  <c r="O4925" i="1"/>
  <c r="N4925" i="1"/>
  <c r="T4927" i="1"/>
  <c r="J4927" i="1"/>
  <c r="K4927" i="1" s="1"/>
  <c r="N4927" i="1" s="1"/>
  <c r="R4925" i="1" l="1"/>
  <c r="Q4925" i="1" s="1"/>
  <c r="O4927" i="1"/>
  <c r="R4927" i="1" s="1"/>
  <c r="B4927" i="1"/>
  <c r="C4927" i="1" s="1"/>
  <c r="D4927" i="1" s="1"/>
  <c r="E4927" i="1" s="1"/>
  <c r="F4927" i="1" s="1"/>
  <c r="G4927" i="1" s="1"/>
  <c r="H4927" i="1" s="1"/>
  <c r="I4927" i="1" s="1"/>
  <c r="A4928" i="1" s="1"/>
  <c r="N4926" i="1"/>
  <c r="O4926" i="1"/>
  <c r="P4925" i="1" l="1"/>
  <c r="S4925" i="1" s="1"/>
  <c r="M4925" i="1" s="1"/>
  <c r="L4925" i="1" s="1"/>
  <c r="R4926" i="1"/>
  <c r="Q4926" i="1" s="1"/>
  <c r="J4928" i="1"/>
  <c r="K4928" i="1" s="1"/>
  <c r="O4928" i="1" s="1"/>
  <c r="T4928" i="1"/>
  <c r="P4926" i="1"/>
  <c r="Q4927" i="1"/>
  <c r="P4927" i="1"/>
  <c r="S4927" i="1" l="1"/>
  <c r="N4928" i="1"/>
  <c r="R4928" i="1" s="1"/>
  <c r="B4928" i="1"/>
  <c r="C4928" i="1" s="1"/>
  <c r="D4928" i="1" s="1"/>
  <c r="E4928" i="1" s="1"/>
  <c r="F4928" i="1" s="1"/>
  <c r="G4928" i="1" s="1"/>
  <c r="H4928" i="1" s="1"/>
  <c r="I4928" i="1" s="1"/>
  <c r="A4929" i="1" s="1"/>
  <c r="S4926" i="1"/>
  <c r="M4926" i="1" s="1"/>
  <c r="L4926" i="1" s="1"/>
  <c r="M4927" i="1" l="1"/>
  <c r="L4927" i="1" s="1"/>
  <c r="J4929" i="1"/>
  <c r="B4929" i="1" s="1"/>
  <c r="C4929" i="1" s="1"/>
  <c r="D4929" i="1" s="1"/>
  <c r="E4929" i="1" s="1"/>
  <c r="F4929" i="1" s="1"/>
  <c r="G4929" i="1" s="1"/>
  <c r="H4929" i="1" s="1"/>
  <c r="I4929" i="1" s="1"/>
  <c r="A4930" i="1" s="1"/>
  <c r="T4929" i="1"/>
  <c r="Q4928" i="1"/>
  <c r="P4928" i="1"/>
  <c r="S4928" i="1" s="1"/>
  <c r="M4928" i="1" s="1"/>
  <c r="L4928" i="1" s="1"/>
  <c r="K4929" i="1" l="1"/>
  <c r="T4930" i="1"/>
  <c r="J4930" i="1"/>
  <c r="B4930" i="1" s="1"/>
  <c r="C4930" i="1" s="1"/>
  <c r="D4930" i="1" s="1"/>
  <c r="E4930" i="1" s="1"/>
  <c r="F4930" i="1" s="1"/>
  <c r="G4930" i="1" s="1"/>
  <c r="H4930" i="1" s="1"/>
  <c r="I4930" i="1" s="1"/>
  <c r="A4931" i="1" s="1"/>
  <c r="J4931" i="1" l="1"/>
  <c r="K4931" i="1" s="1"/>
  <c r="O4931" i="1" s="1"/>
  <c r="T4931" i="1"/>
  <c r="K4930" i="1"/>
  <c r="N4929" i="1"/>
  <c r="O4929" i="1"/>
  <c r="N4931" i="1" l="1"/>
  <c r="R4931" i="1" s="1"/>
  <c r="R4929" i="1"/>
  <c r="B4931" i="1"/>
  <c r="C4931" i="1" s="1"/>
  <c r="D4931" i="1" s="1"/>
  <c r="E4931" i="1" s="1"/>
  <c r="F4931" i="1" s="1"/>
  <c r="G4931" i="1" s="1"/>
  <c r="H4931" i="1" s="1"/>
  <c r="I4931" i="1" s="1"/>
  <c r="A4932" i="1" s="1"/>
  <c r="O4930" i="1"/>
  <c r="N4930" i="1"/>
  <c r="R4930" i="1" l="1"/>
  <c r="Q4930" i="1" s="1"/>
  <c r="J4932" i="1"/>
  <c r="B4932" i="1" s="1"/>
  <c r="C4932" i="1" s="1"/>
  <c r="D4932" i="1" s="1"/>
  <c r="E4932" i="1" s="1"/>
  <c r="F4932" i="1" s="1"/>
  <c r="G4932" i="1" s="1"/>
  <c r="H4932" i="1" s="1"/>
  <c r="I4932" i="1" s="1"/>
  <c r="A4933" i="1" s="1"/>
  <c r="T4932" i="1"/>
  <c r="P4929" i="1"/>
  <c r="Q4929" i="1"/>
  <c r="S4929" i="1" s="1"/>
  <c r="M4929" i="1" s="1"/>
  <c r="L4929" i="1" s="1"/>
  <c r="P4930" i="1"/>
  <c r="Q4931" i="1"/>
  <c r="P4931" i="1"/>
  <c r="S4931" i="1" s="1"/>
  <c r="S4930" i="1" l="1"/>
  <c r="M4930" i="1" s="1"/>
  <c r="L4930" i="1" s="1"/>
  <c r="K4932" i="1"/>
  <c r="J4933" i="1"/>
  <c r="B4933" i="1" s="1"/>
  <c r="C4933" i="1" s="1"/>
  <c r="D4933" i="1" s="1"/>
  <c r="E4933" i="1" s="1"/>
  <c r="F4933" i="1" s="1"/>
  <c r="G4933" i="1" s="1"/>
  <c r="H4933" i="1" s="1"/>
  <c r="I4933" i="1" s="1"/>
  <c r="A4934" i="1" s="1"/>
  <c r="T4933" i="1"/>
  <c r="M4931" i="1" l="1"/>
  <c r="L4931" i="1" s="1"/>
  <c r="T4934" i="1"/>
  <c r="J4934" i="1"/>
  <c r="B4934" i="1" s="1"/>
  <c r="C4934" i="1" s="1"/>
  <c r="D4934" i="1" s="1"/>
  <c r="E4934" i="1" s="1"/>
  <c r="F4934" i="1" s="1"/>
  <c r="G4934" i="1" s="1"/>
  <c r="H4934" i="1" s="1"/>
  <c r="I4934" i="1" s="1"/>
  <c r="A4935" i="1" s="1"/>
  <c r="K4933" i="1"/>
  <c r="O4932" i="1"/>
  <c r="N4932" i="1"/>
  <c r="R4932" i="1" l="1"/>
  <c r="Q4932" i="1" s="1"/>
  <c r="O4933" i="1"/>
  <c r="N4933" i="1"/>
  <c r="K4934" i="1"/>
  <c r="P4932" i="1"/>
  <c r="T4935" i="1"/>
  <c r="J4935" i="1"/>
  <c r="K4935" i="1" s="1"/>
  <c r="N4935" i="1" s="1"/>
  <c r="S4932" i="1" l="1"/>
  <c r="M4932" i="1" s="1"/>
  <c r="L4932" i="1" s="1"/>
  <c r="O4935" i="1"/>
  <c r="R4935" i="1" s="1"/>
  <c r="N4934" i="1"/>
  <c r="O4934" i="1"/>
  <c r="B4935" i="1"/>
  <c r="C4935" i="1" s="1"/>
  <c r="D4935" i="1" s="1"/>
  <c r="E4935" i="1" s="1"/>
  <c r="F4935" i="1" s="1"/>
  <c r="G4935" i="1" s="1"/>
  <c r="H4935" i="1" s="1"/>
  <c r="I4935" i="1" s="1"/>
  <c r="A4936" i="1" s="1"/>
  <c r="R4933" i="1"/>
  <c r="R4934" i="1" l="1"/>
  <c r="Q4934" i="1" s="1"/>
  <c r="J4936" i="1"/>
  <c r="B4936" i="1" s="1"/>
  <c r="C4936" i="1" s="1"/>
  <c r="D4936" i="1" s="1"/>
  <c r="E4936" i="1" s="1"/>
  <c r="F4936" i="1" s="1"/>
  <c r="G4936" i="1" s="1"/>
  <c r="H4936" i="1" s="1"/>
  <c r="I4936" i="1" s="1"/>
  <c r="A4937" i="1" s="1"/>
  <c r="T4936" i="1"/>
  <c r="Q4933" i="1"/>
  <c r="P4933" i="1"/>
  <c r="P4935" i="1"/>
  <c r="Q4935" i="1"/>
  <c r="S4933" i="1" l="1"/>
  <c r="M4933" i="1" s="1"/>
  <c r="L4933" i="1" s="1"/>
  <c r="P4934" i="1"/>
  <c r="S4934" i="1" s="1"/>
  <c r="J4937" i="1"/>
  <c r="B4937" i="1" s="1"/>
  <c r="C4937" i="1" s="1"/>
  <c r="D4937" i="1" s="1"/>
  <c r="E4937" i="1" s="1"/>
  <c r="F4937" i="1" s="1"/>
  <c r="G4937" i="1" s="1"/>
  <c r="H4937" i="1" s="1"/>
  <c r="I4937" i="1" s="1"/>
  <c r="A4938" i="1" s="1"/>
  <c r="T4937" i="1"/>
  <c r="S4935" i="1"/>
  <c r="K4936" i="1"/>
  <c r="M4934" i="1" l="1"/>
  <c r="L4934" i="1" s="1"/>
  <c r="M4935" i="1"/>
  <c r="L4935" i="1" s="1"/>
  <c r="O4936" i="1"/>
  <c r="N4936" i="1"/>
  <c r="K4937" i="1"/>
  <c r="J4938" i="1"/>
  <c r="B4938" i="1" s="1"/>
  <c r="C4938" i="1" s="1"/>
  <c r="D4938" i="1" s="1"/>
  <c r="E4938" i="1" s="1"/>
  <c r="F4938" i="1" s="1"/>
  <c r="G4938" i="1" s="1"/>
  <c r="H4938" i="1" s="1"/>
  <c r="I4938" i="1" s="1"/>
  <c r="A4939" i="1" s="1"/>
  <c r="T4938" i="1"/>
  <c r="J4939" i="1" l="1"/>
  <c r="K4939" i="1" s="1"/>
  <c r="N4939" i="1" s="1"/>
  <c r="T4939" i="1"/>
  <c r="N4937" i="1"/>
  <c r="O4937" i="1"/>
  <c r="K4938" i="1"/>
  <c r="R4936" i="1"/>
  <c r="R4937" i="1" l="1"/>
  <c r="Q4937" i="1"/>
  <c r="P4937" i="1"/>
  <c r="P4936" i="1"/>
  <c r="Q4936" i="1"/>
  <c r="O4939" i="1"/>
  <c r="R4939" i="1" s="1"/>
  <c r="O4938" i="1"/>
  <c r="N4938" i="1"/>
  <c r="B4939" i="1"/>
  <c r="C4939" i="1" s="1"/>
  <c r="D4939" i="1" s="1"/>
  <c r="E4939" i="1" s="1"/>
  <c r="F4939" i="1" s="1"/>
  <c r="G4939" i="1" s="1"/>
  <c r="H4939" i="1" s="1"/>
  <c r="I4939" i="1" s="1"/>
  <c r="A4940" i="1" s="1"/>
  <c r="S4937" i="1" l="1"/>
  <c r="M4937" i="1" s="1"/>
  <c r="L4937" i="1" s="1"/>
  <c r="S4936" i="1"/>
  <c r="M4936" i="1" s="1"/>
  <c r="L4936" i="1" s="1"/>
  <c r="J4940" i="1"/>
  <c r="B4940" i="1" s="1"/>
  <c r="C4940" i="1" s="1"/>
  <c r="D4940" i="1" s="1"/>
  <c r="E4940" i="1" s="1"/>
  <c r="F4940" i="1" s="1"/>
  <c r="G4940" i="1" s="1"/>
  <c r="H4940" i="1" s="1"/>
  <c r="I4940" i="1" s="1"/>
  <c r="A4941" i="1" s="1"/>
  <c r="T4940" i="1"/>
  <c r="R4938" i="1"/>
  <c r="Q4939" i="1"/>
  <c r="P4939" i="1"/>
  <c r="S4939" i="1" s="1"/>
  <c r="K4940" i="1" l="1"/>
  <c r="P4938" i="1"/>
  <c r="Q4938" i="1"/>
  <c r="J4941" i="1"/>
  <c r="B4941" i="1" s="1"/>
  <c r="C4941" i="1" s="1"/>
  <c r="D4941" i="1" s="1"/>
  <c r="E4941" i="1" s="1"/>
  <c r="F4941" i="1" s="1"/>
  <c r="G4941" i="1" s="1"/>
  <c r="H4941" i="1" s="1"/>
  <c r="I4941" i="1" s="1"/>
  <c r="A4942" i="1" s="1"/>
  <c r="T4941" i="1"/>
  <c r="S4938" i="1" l="1"/>
  <c r="M4938" i="1" s="1"/>
  <c r="L4938" i="1" s="1"/>
  <c r="K4941" i="1"/>
  <c r="N4940" i="1"/>
  <c r="O4940" i="1"/>
  <c r="J4942" i="1"/>
  <c r="B4942" i="1" s="1"/>
  <c r="C4942" i="1" s="1"/>
  <c r="D4942" i="1" s="1"/>
  <c r="E4942" i="1" s="1"/>
  <c r="F4942" i="1" s="1"/>
  <c r="G4942" i="1" s="1"/>
  <c r="H4942" i="1" s="1"/>
  <c r="I4942" i="1" s="1"/>
  <c r="A4943" i="1" s="1"/>
  <c r="T4942" i="1"/>
  <c r="M4939" i="1"/>
  <c r="L4939" i="1" s="1"/>
  <c r="T4943" i="1" l="1"/>
  <c r="J4943" i="1"/>
  <c r="K4943" i="1" s="1"/>
  <c r="N4943" i="1" s="1"/>
  <c r="R4940" i="1"/>
  <c r="K4942" i="1"/>
  <c r="O4941" i="1"/>
  <c r="N4941" i="1"/>
  <c r="R4941" i="1" l="1"/>
  <c r="Q4941" i="1" s="1"/>
  <c r="B4943" i="1"/>
  <c r="C4943" i="1" s="1"/>
  <c r="D4943" i="1" s="1"/>
  <c r="E4943" i="1" s="1"/>
  <c r="F4943" i="1" s="1"/>
  <c r="G4943" i="1" s="1"/>
  <c r="H4943" i="1" s="1"/>
  <c r="I4943" i="1" s="1"/>
  <c r="A4944" i="1" s="1"/>
  <c r="O4943" i="1"/>
  <c r="R4943" i="1" s="1"/>
  <c r="O4942" i="1"/>
  <c r="N4942" i="1"/>
  <c r="Q4940" i="1"/>
  <c r="P4940" i="1"/>
  <c r="S4940" i="1" l="1"/>
  <c r="M4940" i="1" s="1"/>
  <c r="L4940" i="1" s="1"/>
  <c r="P4941" i="1"/>
  <c r="S4941" i="1" s="1"/>
  <c r="M4941" i="1" s="1"/>
  <c r="L4941" i="1" s="1"/>
  <c r="P4943" i="1"/>
  <c r="Q4943" i="1"/>
  <c r="R4942" i="1"/>
  <c r="T4944" i="1"/>
  <c r="J4944" i="1"/>
  <c r="K4944" i="1" s="1"/>
  <c r="O4944" i="1" s="1"/>
  <c r="B4944" i="1" l="1"/>
  <c r="C4944" i="1" s="1"/>
  <c r="D4944" i="1" s="1"/>
  <c r="E4944" i="1" s="1"/>
  <c r="F4944" i="1" s="1"/>
  <c r="G4944" i="1" s="1"/>
  <c r="H4944" i="1" s="1"/>
  <c r="I4944" i="1" s="1"/>
  <c r="A4945" i="1" s="1"/>
  <c r="Q4942" i="1"/>
  <c r="P4942" i="1"/>
  <c r="N4944" i="1"/>
  <c r="R4944" i="1" s="1"/>
  <c r="S4943" i="1"/>
  <c r="P4944" i="1" l="1"/>
  <c r="Q4944" i="1"/>
  <c r="S4942" i="1"/>
  <c r="M4942" i="1" s="1"/>
  <c r="L4942" i="1" s="1"/>
  <c r="T4945" i="1"/>
  <c r="J4945" i="1"/>
  <c r="B4945" i="1" s="1"/>
  <c r="C4945" i="1" s="1"/>
  <c r="D4945" i="1" s="1"/>
  <c r="E4945" i="1" s="1"/>
  <c r="F4945" i="1" s="1"/>
  <c r="G4945" i="1" s="1"/>
  <c r="H4945" i="1" s="1"/>
  <c r="I4945" i="1" s="1"/>
  <c r="A4946" i="1" s="1"/>
  <c r="J4946" i="1" l="1"/>
  <c r="B4946" i="1" s="1"/>
  <c r="C4946" i="1" s="1"/>
  <c r="D4946" i="1" s="1"/>
  <c r="E4946" i="1" s="1"/>
  <c r="F4946" i="1" s="1"/>
  <c r="G4946" i="1" s="1"/>
  <c r="H4946" i="1" s="1"/>
  <c r="I4946" i="1" s="1"/>
  <c r="A4947" i="1" s="1"/>
  <c r="T4946" i="1"/>
  <c r="S4944" i="1"/>
  <c r="M4944" i="1" s="1"/>
  <c r="L4944" i="1" s="1"/>
  <c r="K4945" i="1"/>
  <c r="M4943" i="1"/>
  <c r="L4943" i="1" s="1"/>
  <c r="N4945" i="1" l="1"/>
  <c r="O4945" i="1"/>
  <c r="K4946" i="1"/>
  <c r="J4947" i="1"/>
  <c r="K4947" i="1" s="1"/>
  <c r="O4947" i="1" s="1"/>
  <c r="T4947" i="1"/>
  <c r="R4945" i="1" l="1"/>
  <c r="Q4945" i="1" s="1"/>
  <c r="N4947" i="1"/>
  <c r="R4947" i="1" s="1"/>
  <c r="N4946" i="1"/>
  <c r="O4946" i="1"/>
  <c r="B4947" i="1"/>
  <c r="C4947" i="1" s="1"/>
  <c r="D4947" i="1" s="1"/>
  <c r="E4947" i="1" s="1"/>
  <c r="F4947" i="1" s="1"/>
  <c r="G4947" i="1" s="1"/>
  <c r="H4947" i="1" s="1"/>
  <c r="I4947" i="1" s="1"/>
  <c r="A4948" i="1" s="1"/>
  <c r="P4945" i="1" l="1"/>
  <c r="S4945" i="1" s="1"/>
  <c r="M4945" i="1" s="1"/>
  <c r="L4945" i="1" s="1"/>
  <c r="R4946" i="1"/>
  <c r="T4948" i="1"/>
  <c r="J4948" i="1"/>
  <c r="B4948" i="1" s="1"/>
  <c r="C4948" i="1" s="1"/>
  <c r="D4948" i="1" s="1"/>
  <c r="E4948" i="1" s="1"/>
  <c r="F4948" i="1" s="1"/>
  <c r="G4948" i="1" s="1"/>
  <c r="H4948" i="1" s="1"/>
  <c r="I4948" i="1" s="1"/>
  <c r="A4949" i="1" s="1"/>
  <c r="Q4946" i="1"/>
  <c r="P4946" i="1"/>
  <c r="Q4947" i="1"/>
  <c r="P4947" i="1"/>
  <c r="S4946" i="1" l="1"/>
  <c r="S4947" i="1"/>
  <c r="J4949" i="1"/>
  <c r="B4949" i="1" s="1"/>
  <c r="C4949" i="1" s="1"/>
  <c r="D4949" i="1" s="1"/>
  <c r="E4949" i="1" s="1"/>
  <c r="F4949" i="1" s="1"/>
  <c r="G4949" i="1" s="1"/>
  <c r="H4949" i="1" s="1"/>
  <c r="I4949" i="1" s="1"/>
  <c r="A4950" i="1" s="1"/>
  <c r="T4949" i="1"/>
  <c r="M4946" i="1"/>
  <c r="L4946" i="1" s="1"/>
  <c r="K4948" i="1"/>
  <c r="M4947" i="1" l="1"/>
  <c r="L4947" i="1" s="1"/>
  <c r="K4949" i="1"/>
  <c r="N4948" i="1"/>
  <c r="O4948" i="1"/>
  <c r="T4950" i="1"/>
  <c r="J4950" i="1"/>
  <c r="B4950" i="1" s="1"/>
  <c r="C4950" i="1" s="1"/>
  <c r="D4950" i="1" s="1"/>
  <c r="E4950" i="1" s="1"/>
  <c r="F4950" i="1" s="1"/>
  <c r="G4950" i="1" s="1"/>
  <c r="H4950" i="1" s="1"/>
  <c r="I4950" i="1" s="1"/>
  <c r="A4951" i="1" s="1"/>
  <c r="R4948" i="1" l="1"/>
  <c r="Q4948" i="1" s="1"/>
  <c r="N4949" i="1"/>
  <c r="O4949" i="1"/>
  <c r="P4948" i="1"/>
  <c r="J4951" i="1"/>
  <c r="K4951" i="1" s="1"/>
  <c r="N4951" i="1" s="1"/>
  <c r="T4951" i="1"/>
  <c r="K4950" i="1"/>
  <c r="R4949" i="1" l="1"/>
  <c r="O4950" i="1"/>
  <c r="N4950" i="1"/>
  <c r="O4951" i="1"/>
  <c r="R4951" i="1" s="1"/>
  <c r="S4948" i="1"/>
  <c r="M4948" i="1" s="1"/>
  <c r="L4948" i="1" s="1"/>
  <c r="B4951" i="1"/>
  <c r="C4951" i="1" s="1"/>
  <c r="D4951" i="1" s="1"/>
  <c r="E4951" i="1" s="1"/>
  <c r="F4951" i="1" s="1"/>
  <c r="G4951" i="1" s="1"/>
  <c r="H4951" i="1" s="1"/>
  <c r="I4951" i="1" s="1"/>
  <c r="A4952" i="1" s="1"/>
  <c r="Q4949" i="1" l="1"/>
  <c r="P4949" i="1"/>
  <c r="R4950" i="1"/>
  <c r="Q4950" i="1" s="1"/>
  <c r="P4951" i="1"/>
  <c r="Q4951" i="1"/>
  <c r="T4952" i="1"/>
  <c r="J4952" i="1"/>
  <c r="B4952" i="1" s="1"/>
  <c r="C4952" i="1" s="1"/>
  <c r="D4952" i="1" s="1"/>
  <c r="E4952" i="1" s="1"/>
  <c r="F4952" i="1" s="1"/>
  <c r="G4952" i="1" s="1"/>
  <c r="H4952" i="1" s="1"/>
  <c r="I4952" i="1" s="1"/>
  <c r="A4953" i="1" s="1"/>
  <c r="P4950" i="1"/>
  <c r="S4949" i="1" l="1"/>
  <c r="M4949" i="1" s="1"/>
  <c r="L4949" i="1" s="1"/>
  <c r="S4951" i="1"/>
  <c r="S4950" i="1"/>
  <c r="T4953" i="1"/>
  <c r="J4953" i="1"/>
  <c r="B4953" i="1" s="1"/>
  <c r="C4953" i="1" s="1"/>
  <c r="D4953" i="1" s="1"/>
  <c r="E4953" i="1" s="1"/>
  <c r="F4953" i="1" s="1"/>
  <c r="G4953" i="1" s="1"/>
  <c r="H4953" i="1" s="1"/>
  <c r="I4953" i="1" s="1"/>
  <c r="A4954" i="1" s="1"/>
  <c r="K4952" i="1"/>
  <c r="M4951" i="1" l="1"/>
  <c r="L4951" i="1" s="1"/>
  <c r="M4950" i="1"/>
  <c r="L4950" i="1" s="1"/>
  <c r="T4954" i="1"/>
  <c r="J4954" i="1"/>
  <c r="B4954" i="1" s="1"/>
  <c r="C4954" i="1" s="1"/>
  <c r="D4954" i="1" s="1"/>
  <c r="E4954" i="1" s="1"/>
  <c r="F4954" i="1" s="1"/>
  <c r="G4954" i="1" s="1"/>
  <c r="H4954" i="1" s="1"/>
  <c r="I4954" i="1" s="1"/>
  <c r="A4955" i="1" s="1"/>
  <c r="K4953" i="1"/>
  <c r="O4952" i="1"/>
  <c r="N4952" i="1"/>
  <c r="O4953" i="1" l="1"/>
  <c r="N4953" i="1"/>
  <c r="R4952" i="1"/>
  <c r="K4954" i="1"/>
  <c r="J4955" i="1"/>
  <c r="K4955" i="1" s="1"/>
  <c r="N4955" i="1" s="1"/>
  <c r="T4955" i="1"/>
  <c r="R4953" i="1" l="1"/>
  <c r="P4953" i="1" s="1"/>
  <c r="N4954" i="1"/>
  <c r="O4954" i="1"/>
  <c r="O4955" i="1"/>
  <c r="R4955" i="1" s="1"/>
  <c r="B4955" i="1"/>
  <c r="C4955" i="1" s="1"/>
  <c r="D4955" i="1" s="1"/>
  <c r="E4955" i="1" s="1"/>
  <c r="F4955" i="1" s="1"/>
  <c r="G4955" i="1" s="1"/>
  <c r="H4955" i="1" s="1"/>
  <c r="I4955" i="1" s="1"/>
  <c r="A4956" i="1" s="1"/>
  <c r="Q4952" i="1"/>
  <c r="P4952" i="1"/>
  <c r="Q4953" i="1"/>
  <c r="S4953" i="1" l="1"/>
  <c r="T4956" i="1"/>
  <c r="J4956" i="1"/>
  <c r="B4956" i="1" s="1"/>
  <c r="C4956" i="1" s="1"/>
  <c r="D4956" i="1" s="1"/>
  <c r="E4956" i="1" s="1"/>
  <c r="F4956" i="1" s="1"/>
  <c r="G4956" i="1" s="1"/>
  <c r="H4956" i="1" s="1"/>
  <c r="I4956" i="1" s="1"/>
  <c r="A4957" i="1" s="1"/>
  <c r="Q4955" i="1"/>
  <c r="P4955" i="1"/>
  <c r="S4952" i="1"/>
  <c r="M4952" i="1" s="1"/>
  <c r="L4952" i="1" s="1"/>
  <c r="R4954" i="1"/>
  <c r="M4953" i="1" l="1"/>
  <c r="L4953" i="1" s="1"/>
  <c r="S4955" i="1"/>
  <c r="K4956" i="1"/>
  <c r="T4957" i="1"/>
  <c r="J4957" i="1"/>
  <c r="B4957" i="1" s="1"/>
  <c r="C4957" i="1" s="1"/>
  <c r="D4957" i="1" s="1"/>
  <c r="E4957" i="1" s="1"/>
  <c r="F4957" i="1" s="1"/>
  <c r="G4957" i="1" s="1"/>
  <c r="H4957" i="1" s="1"/>
  <c r="I4957" i="1" s="1"/>
  <c r="A4958" i="1" s="1"/>
  <c r="Q4954" i="1"/>
  <c r="P4954" i="1"/>
  <c r="S4954" i="1" l="1"/>
  <c r="M4954" i="1" s="1"/>
  <c r="L4954" i="1" s="1"/>
  <c r="T4958" i="1"/>
  <c r="J4958" i="1"/>
  <c r="B4958" i="1" s="1"/>
  <c r="C4958" i="1" s="1"/>
  <c r="D4958" i="1" s="1"/>
  <c r="E4958" i="1" s="1"/>
  <c r="F4958" i="1" s="1"/>
  <c r="G4958" i="1" s="1"/>
  <c r="H4958" i="1" s="1"/>
  <c r="I4958" i="1" s="1"/>
  <c r="A4959" i="1" s="1"/>
  <c r="K4957" i="1"/>
  <c r="N4956" i="1"/>
  <c r="O4956" i="1"/>
  <c r="M4955" i="1" l="1"/>
  <c r="L4955" i="1" s="1"/>
  <c r="O4957" i="1"/>
  <c r="N4957" i="1"/>
  <c r="R4956" i="1"/>
  <c r="K4958" i="1"/>
  <c r="J4959" i="1"/>
  <c r="K4959" i="1" s="1"/>
  <c r="O4959" i="1" s="1"/>
  <c r="T4959" i="1"/>
  <c r="N4959" i="1" l="1"/>
  <c r="R4959" i="1" s="1"/>
  <c r="O4958" i="1"/>
  <c r="N4958" i="1"/>
  <c r="B4959" i="1"/>
  <c r="C4959" i="1" s="1"/>
  <c r="D4959" i="1" s="1"/>
  <c r="E4959" i="1" s="1"/>
  <c r="F4959" i="1" s="1"/>
  <c r="G4959" i="1" s="1"/>
  <c r="H4959" i="1" s="1"/>
  <c r="I4959" i="1" s="1"/>
  <c r="A4960" i="1" s="1"/>
  <c r="Q4956" i="1"/>
  <c r="P4956" i="1"/>
  <c r="R4957" i="1"/>
  <c r="S4956" i="1" l="1"/>
  <c r="M4956" i="1" s="1"/>
  <c r="L4956" i="1" s="1"/>
  <c r="J4960" i="1"/>
  <c r="K4960" i="1" s="1"/>
  <c r="O4960" i="1" s="1"/>
  <c r="T4960" i="1"/>
  <c r="P4957" i="1"/>
  <c r="Q4957" i="1"/>
  <c r="R4958" i="1"/>
  <c r="Q4959" i="1"/>
  <c r="P4959" i="1"/>
  <c r="S4959" i="1" l="1"/>
  <c r="P4958" i="1"/>
  <c r="Q4958" i="1"/>
  <c r="B4960" i="1"/>
  <c r="C4960" i="1" s="1"/>
  <c r="D4960" i="1" s="1"/>
  <c r="E4960" i="1" s="1"/>
  <c r="F4960" i="1" s="1"/>
  <c r="G4960" i="1" s="1"/>
  <c r="H4960" i="1" s="1"/>
  <c r="I4960" i="1" s="1"/>
  <c r="A4961" i="1" s="1"/>
  <c r="S4957" i="1"/>
  <c r="M4957" i="1" s="1"/>
  <c r="L4957" i="1" s="1"/>
  <c r="N4960" i="1"/>
  <c r="R4960" i="1" s="1"/>
  <c r="S4958" i="1" l="1"/>
  <c r="M4959" i="1" s="1"/>
  <c r="L4959" i="1" s="1"/>
  <c r="T4961" i="1"/>
  <c r="J4961" i="1"/>
  <c r="B4961" i="1" s="1"/>
  <c r="C4961" i="1" s="1"/>
  <c r="D4961" i="1" s="1"/>
  <c r="E4961" i="1" s="1"/>
  <c r="F4961" i="1" s="1"/>
  <c r="G4961" i="1" s="1"/>
  <c r="H4961" i="1" s="1"/>
  <c r="I4961" i="1" s="1"/>
  <c r="A4962" i="1" s="1"/>
  <c r="P4960" i="1"/>
  <c r="Q4960" i="1"/>
  <c r="M4958" i="1" l="1"/>
  <c r="L4958" i="1" s="1"/>
  <c r="T4962" i="1"/>
  <c r="J4962" i="1"/>
  <c r="B4962" i="1" s="1"/>
  <c r="C4962" i="1" s="1"/>
  <c r="D4962" i="1" s="1"/>
  <c r="E4962" i="1" s="1"/>
  <c r="F4962" i="1" s="1"/>
  <c r="G4962" i="1" s="1"/>
  <c r="H4962" i="1" s="1"/>
  <c r="I4962" i="1" s="1"/>
  <c r="A4963" i="1" s="1"/>
  <c r="K4961" i="1"/>
  <c r="S4960" i="1"/>
  <c r="M4960" i="1" s="1"/>
  <c r="L4960" i="1" s="1"/>
  <c r="K4962" i="1" l="1"/>
  <c r="O4961" i="1"/>
  <c r="N4961" i="1"/>
  <c r="T4963" i="1"/>
  <c r="J4963" i="1"/>
  <c r="K4963" i="1" s="1"/>
  <c r="O4963" i="1" s="1"/>
  <c r="N4963" i="1" l="1"/>
  <c r="R4963" i="1" s="1"/>
  <c r="B4963" i="1"/>
  <c r="C4963" i="1" s="1"/>
  <c r="D4963" i="1" s="1"/>
  <c r="E4963" i="1" s="1"/>
  <c r="F4963" i="1" s="1"/>
  <c r="G4963" i="1" s="1"/>
  <c r="H4963" i="1" s="1"/>
  <c r="I4963" i="1" s="1"/>
  <c r="A4964" i="1" s="1"/>
  <c r="R4961" i="1"/>
  <c r="O4962" i="1"/>
  <c r="N4962" i="1"/>
  <c r="Q4963" i="1" l="1"/>
  <c r="P4963" i="1"/>
  <c r="S4963" i="1" s="1"/>
  <c r="R4962" i="1"/>
  <c r="Q4961" i="1"/>
  <c r="P4961" i="1"/>
  <c r="T4964" i="1"/>
  <c r="J4964" i="1"/>
  <c r="K4964" i="1" s="1"/>
  <c r="N4964" i="1" s="1"/>
  <c r="S4961" i="1" l="1"/>
  <c r="M4961" i="1" s="1"/>
  <c r="L4961" i="1" s="1"/>
  <c r="O4964" i="1"/>
  <c r="R4964" i="1" s="1"/>
  <c r="B4964" i="1"/>
  <c r="C4964" i="1" s="1"/>
  <c r="D4964" i="1" s="1"/>
  <c r="E4964" i="1" s="1"/>
  <c r="F4964" i="1" s="1"/>
  <c r="G4964" i="1" s="1"/>
  <c r="H4964" i="1" s="1"/>
  <c r="I4964" i="1" s="1"/>
  <c r="A4965" i="1" s="1"/>
  <c r="Q4962" i="1"/>
  <c r="P4962" i="1"/>
  <c r="S4962" i="1" l="1"/>
  <c r="M4962" i="1" s="1"/>
  <c r="L4962" i="1" s="1"/>
  <c r="J4965" i="1"/>
  <c r="B4965" i="1" s="1"/>
  <c r="C4965" i="1" s="1"/>
  <c r="D4965" i="1" s="1"/>
  <c r="E4965" i="1" s="1"/>
  <c r="F4965" i="1" s="1"/>
  <c r="G4965" i="1" s="1"/>
  <c r="H4965" i="1" s="1"/>
  <c r="I4965" i="1" s="1"/>
  <c r="A4966" i="1" s="1"/>
  <c r="T4965" i="1"/>
  <c r="P4964" i="1"/>
  <c r="Q4964" i="1"/>
  <c r="M4963" i="1"/>
  <c r="L4963" i="1" s="1"/>
  <c r="S4964" i="1" l="1"/>
  <c r="M4964" i="1" s="1"/>
  <c r="L4964" i="1" s="1"/>
  <c r="K4965" i="1"/>
  <c r="T4966" i="1"/>
  <c r="J4966" i="1"/>
  <c r="B4966" i="1" s="1"/>
  <c r="C4966" i="1" s="1"/>
  <c r="D4966" i="1" s="1"/>
  <c r="E4966" i="1" s="1"/>
  <c r="F4966" i="1" s="1"/>
  <c r="G4966" i="1" s="1"/>
  <c r="H4966" i="1" s="1"/>
  <c r="I4966" i="1" s="1"/>
  <c r="A4967" i="1" s="1"/>
  <c r="T4967" i="1" l="1"/>
  <c r="J4967" i="1"/>
  <c r="K4967" i="1" s="1"/>
  <c r="N4967" i="1" s="1"/>
  <c r="K4966" i="1"/>
  <c r="N4965" i="1"/>
  <c r="O4965" i="1"/>
  <c r="R4965" i="1" l="1"/>
  <c r="O4967" i="1"/>
  <c r="R4967" i="1" s="1"/>
  <c r="Q4965" i="1"/>
  <c r="P4965" i="1"/>
  <c r="B4967" i="1"/>
  <c r="C4967" i="1" s="1"/>
  <c r="D4967" i="1" s="1"/>
  <c r="E4967" i="1" s="1"/>
  <c r="F4967" i="1" s="1"/>
  <c r="G4967" i="1" s="1"/>
  <c r="H4967" i="1" s="1"/>
  <c r="I4967" i="1" s="1"/>
  <c r="A4968" i="1" s="1"/>
  <c r="O4966" i="1"/>
  <c r="N4966" i="1"/>
  <c r="S4965" i="1" l="1"/>
  <c r="M4965" i="1" s="1"/>
  <c r="L4965" i="1" s="1"/>
  <c r="R4966" i="1"/>
  <c r="Q4966" i="1" s="1"/>
  <c r="J4968" i="1"/>
  <c r="B4968" i="1" s="1"/>
  <c r="C4968" i="1" s="1"/>
  <c r="D4968" i="1" s="1"/>
  <c r="E4968" i="1" s="1"/>
  <c r="F4968" i="1" s="1"/>
  <c r="G4968" i="1" s="1"/>
  <c r="H4968" i="1" s="1"/>
  <c r="I4968" i="1" s="1"/>
  <c r="A4969" i="1" s="1"/>
  <c r="T4968" i="1"/>
  <c r="P4967" i="1"/>
  <c r="Q4967" i="1"/>
  <c r="S4967" i="1" l="1"/>
  <c r="P4966" i="1"/>
  <c r="S4966" i="1" s="1"/>
  <c r="M4966" i="1" s="1"/>
  <c r="L4966" i="1" s="1"/>
  <c r="K4968" i="1"/>
  <c r="J4969" i="1"/>
  <c r="B4969" i="1" s="1"/>
  <c r="C4969" i="1" s="1"/>
  <c r="D4969" i="1" s="1"/>
  <c r="E4969" i="1" s="1"/>
  <c r="F4969" i="1" s="1"/>
  <c r="G4969" i="1" s="1"/>
  <c r="H4969" i="1" s="1"/>
  <c r="I4969" i="1" s="1"/>
  <c r="A4970" i="1" s="1"/>
  <c r="T4969" i="1"/>
  <c r="M4967" i="1" l="1"/>
  <c r="L4967" i="1" s="1"/>
  <c r="K4969" i="1"/>
  <c r="T4970" i="1"/>
  <c r="J4970" i="1"/>
  <c r="B4970" i="1" s="1"/>
  <c r="C4970" i="1" s="1"/>
  <c r="D4970" i="1" s="1"/>
  <c r="E4970" i="1" s="1"/>
  <c r="F4970" i="1" s="1"/>
  <c r="G4970" i="1" s="1"/>
  <c r="H4970" i="1" s="1"/>
  <c r="I4970" i="1" s="1"/>
  <c r="A4971" i="1" s="1"/>
  <c r="N4968" i="1"/>
  <c r="O4968" i="1"/>
  <c r="R4968" i="1" l="1"/>
  <c r="P4968" i="1" s="1"/>
  <c r="K4970" i="1"/>
  <c r="T4971" i="1"/>
  <c r="J4971" i="1"/>
  <c r="K4971" i="1" s="1"/>
  <c r="N4971" i="1" s="1"/>
  <c r="N4969" i="1"/>
  <c r="O4969" i="1"/>
  <c r="Q4968" i="1" l="1"/>
  <c r="R4969" i="1"/>
  <c r="P4969" i="1" s="1"/>
  <c r="O4971" i="1"/>
  <c r="R4971" i="1" s="1"/>
  <c r="O4970" i="1"/>
  <c r="N4970" i="1"/>
  <c r="B4971" i="1"/>
  <c r="C4971" i="1" s="1"/>
  <c r="D4971" i="1" s="1"/>
  <c r="E4971" i="1" s="1"/>
  <c r="F4971" i="1" s="1"/>
  <c r="G4971" i="1" s="1"/>
  <c r="H4971" i="1" s="1"/>
  <c r="I4971" i="1" s="1"/>
  <c r="A4972" i="1" s="1"/>
  <c r="S4968" i="1"/>
  <c r="M4968" i="1" s="1"/>
  <c r="L4968" i="1" s="1"/>
  <c r="Q4969" i="1" l="1"/>
  <c r="S4969" i="1" s="1"/>
  <c r="M4969" i="1" s="1"/>
  <c r="L4969" i="1" s="1"/>
  <c r="R4970" i="1"/>
  <c r="P4970" i="1" s="1"/>
  <c r="P4971" i="1"/>
  <c r="Q4971" i="1"/>
  <c r="J4972" i="1"/>
  <c r="K4972" i="1" s="1"/>
  <c r="N4972" i="1" s="1"/>
  <c r="T4972" i="1"/>
  <c r="S4971" i="1" l="1"/>
  <c r="Q4970" i="1"/>
  <c r="S4970" i="1" s="1"/>
  <c r="M4970" i="1" s="1"/>
  <c r="L4970" i="1" s="1"/>
  <c r="B4972" i="1"/>
  <c r="C4972" i="1" s="1"/>
  <c r="D4972" i="1" s="1"/>
  <c r="E4972" i="1" s="1"/>
  <c r="F4972" i="1" s="1"/>
  <c r="G4972" i="1" s="1"/>
  <c r="H4972" i="1" s="1"/>
  <c r="I4972" i="1" s="1"/>
  <c r="A4973" i="1" s="1"/>
  <c r="O4972" i="1"/>
  <c r="R4972" i="1" s="1"/>
  <c r="M4971" i="1" l="1"/>
  <c r="L4971" i="1" s="1"/>
  <c r="Q4972" i="1"/>
  <c r="P4972" i="1"/>
  <c r="J4973" i="1"/>
  <c r="B4973" i="1" s="1"/>
  <c r="C4973" i="1" s="1"/>
  <c r="D4973" i="1" s="1"/>
  <c r="E4973" i="1" s="1"/>
  <c r="F4973" i="1" s="1"/>
  <c r="G4973" i="1" s="1"/>
  <c r="H4973" i="1" s="1"/>
  <c r="I4973" i="1" s="1"/>
  <c r="A4974" i="1" s="1"/>
  <c r="T4973" i="1"/>
  <c r="S4972" i="1" l="1"/>
  <c r="M4972" i="1" s="1"/>
  <c r="L4972" i="1" s="1"/>
  <c r="J4974" i="1"/>
  <c r="K4974" i="1" s="1"/>
  <c r="O4974" i="1" s="1"/>
  <c r="T4974" i="1"/>
  <c r="K4973" i="1"/>
  <c r="B4974" i="1" l="1"/>
  <c r="C4974" i="1" s="1"/>
  <c r="D4974" i="1" s="1"/>
  <c r="E4974" i="1" s="1"/>
  <c r="F4974" i="1" s="1"/>
  <c r="G4974" i="1" s="1"/>
  <c r="H4974" i="1" s="1"/>
  <c r="I4974" i="1" s="1"/>
  <c r="A4975" i="1" s="1"/>
  <c r="N4973" i="1"/>
  <c r="O4973" i="1"/>
  <c r="N4974" i="1"/>
  <c r="R4974" i="1" s="1"/>
  <c r="R4973" i="1" l="1"/>
  <c r="Q4973" i="1" s="1"/>
  <c r="P4974" i="1"/>
  <c r="Q4974" i="1"/>
  <c r="P4973" i="1"/>
  <c r="T4975" i="1"/>
  <c r="J4975" i="1"/>
  <c r="K4975" i="1" s="1"/>
  <c r="O4975" i="1" s="1"/>
  <c r="S4974" i="1" l="1"/>
  <c r="S4973" i="1"/>
  <c r="M4973" i="1" s="1"/>
  <c r="L4973" i="1" s="1"/>
  <c r="B4975" i="1"/>
  <c r="C4975" i="1" s="1"/>
  <c r="D4975" i="1" s="1"/>
  <c r="E4975" i="1" s="1"/>
  <c r="F4975" i="1" s="1"/>
  <c r="G4975" i="1" s="1"/>
  <c r="H4975" i="1" s="1"/>
  <c r="I4975" i="1" s="1"/>
  <c r="A4976" i="1" s="1"/>
  <c r="N4975" i="1"/>
  <c r="R4975" i="1" s="1"/>
  <c r="M4974" i="1" l="1"/>
  <c r="L4974" i="1" s="1"/>
  <c r="P4975" i="1"/>
  <c r="Q4975" i="1"/>
  <c r="T4976" i="1"/>
  <c r="J4976" i="1"/>
  <c r="B4976" i="1" s="1"/>
  <c r="C4976" i="1" s="1"/>
  <c r="D4976" i="1" s="1"/>
  <c r="E4976" i="1" s="1"/>
  <c r="F4976" i="1" s="1"/>
  <c r="G4976" i="1" s="1"/>
  <c r="H4976" i="1" s="1"/>
  <c r="I4976" i="1" s="1"/>
  <c r="A4977" i="1" s="1"/>
  <c r="S4975" i="1" l="1"/>
  <c r="M4975" i="1" s="1"/>
  <c r="L4975" i="1" s="1"/>
  <c r="J4977" i="1"/>
  <c r="B4977" i="1" s="1"/>
  <c r="C4977" i="1" s="1"/>
  <c r="D4977" i="1" s="1"/>
  <c r="E4977" i="1" s="1"/>
  <c r="F4977" i="1" s="1"/>
  <c r="G4977" i="1" s="1"/>
  <c r="H4977" i="1" s="1"/>
  <c r="I4977" i="1" s="1"/>
  <c r="A4978" i="1" s="1"/>
  <c r="T4977" i="1"/>
  <c r="K4976" i="1"/>
  <c r="K4977" i="1" l="1"/>
  <c r="N4976" i="1"/>
  <c r="O4976" i="1"/>
  <c r="T4978" i="1"/>
  <c r="J4978" i="1"/>
  <c r="B4978" i="1" s="1"/>
  <c r="C4978" i="1" s="1"/>
  <c r="D4978" i="1" s="1"/>
  <c r="E4978" i="1" s="1"/>
  <c r="F4978" i="1" s="1"/>
  <c r="G4978" i="1" s="1"/>
  <c r="H4978" i="1" s="1"/>
  <c r="I4978" i="1" s="1"/>
  <c r="A4979" i="1" s="1"/>
  <c r="R4976" i="1" l="1"/>
  <c r="T4979" i="1"/>
  <c r="J4979" i="1"/>
  <c r="K4979" i="1" s="1"/>
  <c r="O4979" i="1" s="1"/>
  <c r="K4978" i="1"/>
  <c r="O4977" i="1"/>
  <c r="N4977" i="1"/>
  <c r="R4977" i="1" l="1"/>
  <c r="O4978" i="1"/>
  <c r="N4978" i="1"/>
  <c r="B4979" i="1"/>
  <c r="C4979" i="1" s="1"/>
  <c r="D4979" i="1" s="1"/>
  <c r="E4979" i="1" s="1"/>
  <c r="F4979" i="1" s="1"/>
  <c r="G4979" i="1" s="1"/>
  <c r="H4979" i="1" s="1"/>
  <c r="I4979" i="1" s="1"/>
  <c r="A4980" i="1" s="1"/>
  <c r="N4979" i="1"/>
  <c r="R4979" i="1" s="1"/>
  <c r="P4977" i="1"/>
  <c r="Q4977" i="1"/>
  <c r="Q4976" i="1"/>
  <c r="P4976" i="1"/>
  <c r="S4977" i="1" l="1"/>
  <c r="M4977" i="1" s="1"/>
  <c r="L4977" i="1" s="1"/>
  <c r="S4976" i="1"/>
  <c r="M4976" i="1" s="1"/>
  <c r="L4976" i="1" s="1"/>
  <c r="P4979" i="1"/>
  <c r="Q4979" i="1"/>
  <c r="T4980" i="1"/>
  <c r="J4980" i="1"/>
  <c r="B4980" i="1" s="1"/>
  <c r="C4980" i="1" s="1"/>
  <c r="D4980" i="1" s="1"/>
  <c r="E4980" i="1" s="1"/>
  <c r="F4980" i="1" s="1"/>
  <c r="G4980" i="1" s="1"/>
  <c r="H4980" i="1" s="1"/>
  <c r="I4980" i="1" s="1"/>
  <c r="A4981" i="1" s="1"/>
  <c r="R4978" i="1"/>
  <c r="J4981" i="1" l="1"/>
  <c r="K4981" i="1" s="1"/>
  <c r="O4981" i="1" s="1"/>
  <c r="T4981" i="1"/>
  <c r="Q4978" i="1"/>
  <c r="P4978" i="1"/>
  <c r="K4980" i="1"/>
  <c r="S4979" i="1"/>
  <c r="S4978" i="1" l="1"/>
  <c r="M4978" i="1" s="1"/>
  <c r="L4978" i="1" s="1"/>
  <c r="M4979" i="1"/>
  <c r="L4979" i="1" s="1"/>
  <c r="N4981" i="1"/>
  <c r="R4981" i="1" s="1"/>
  <c r="N4980" i="1"/>
  <c r="O4980" i="1"/>
  <c r="B4981" i="1"/>
  <c r="C4981" i="1" s="1"/>
  <c r="D4981" i="1" s="1"/>
  <c r="E4981" i="1" s="1"/>
  <c r="F4981" i="1" s="1"/>
  <c r="G4981" i="1" s="1"/>
  <c r="H4981" i="1" s="1"/>
  <c r="I4981" i="1" s="1"/>
  <c r="A4982" i="1" s="1"/>
  <c r="J4982" i="1" l="1"/>
  <c r="B4982" i="1" s="1"/>
  <c r="C4982" i="1" s="1"/>
  <c r="D4982" i="1" s="1"/>
  <c r="E4982" i="1" s="1"/>
  <c r="F4982" i="1" s="1"/>
  <c r="G4982" i="1" s="1"/>
  <c r="H4982" i="1" s="1"/>
  <c r="I4982" i="1" s="1"/>
  <c r="A4983" i="1" s="1"/>
  <c r="T4982" i="1"/>
  <c r="R4980" i="1"/>
  <c r="P4981" i="1"/>
  <c r="Q4981" i="1"/>
  <c r="S4981" i="1" l="1"/>
  <c r="K4982" i="1"/>
  <c r="P4980" i="1"/>
  <c r="Q4980" i="1"/>
  <c r="S4980" i="1" s="1"/>
  <c r="M4980" i="1" s="1"/>
  <c r="L4980" i="1" s="1"/>
  <c r="J4983" i="1"/>
  <c r="K4983" i="1" s="1"/>
  <c r="O4983" i="1" s="1"/>
  <c r="T4983" i="1"/>
  <c r="M4981" i="1" l="1"/>
  <c r="L4981" i="1" s="1"/>
  <c r="B4983" i="1"/>
  <c r="C4983" i="1" s="1"/>
  <c r="D4983" i="1" s="1"/>
  <c r="E4983" i="1" s="1"/>
  <c r="F4983" i="1" s="1"/>
  <c r="G4983" i="1" s="1"/>
  <c r="H4983" i="1" s="1"/>
  <c r="I4983" i="1" s="1"/>
  <c r="A4984" i="1" s="1"/>
  <c r="N4983" i="1"/>
  <c r="R4983" i="1" s="1"/>
  <c r="O4982" i="1"/>
  <c r="N4982" i="1"/>
  <c r="R4982" i="1" l="1"/>
  <c r="Q4982" i="1" s="1"/>
  <c r="P4983" i="1"/>
  <c r="Q4983" i="1"/>
  <c r="T4984" i="1"/>
  <c r="J4984" i="1"/>
  <c r="B4984" i="1" s="1"/>
  <c r="C4984" i="1" s="1"/>
  <c r="D4984" i="1" s="1"/>
  <c r="E4984" i="1" s="1"/>
  <c r="F4984" i="1" s="1"/>
  <c r="G4984" i="1" s="1"/>
  <c r="H4984" i="1" s="1"/>
  <c r="I4984" i="1" s="1"/>
  <c r="A4985" i="1" s="1"/>
  <c r="S4983" i="1" l="1"/>
  <c r="P4982" i="1"/>
  <c r="S4982" i="1" s="1"/>
  <c r="M4982" i="1" s="1"/>
  <c r="L4982" i="1" s="1"/>
  <c r="K4984" i="1"/>
  <c r="T4985" i="1"/>
  <c r="J4985" i="1"/>
  <c r="B4985" i="1" s="1"/>
  <c r="C4985" i="1" s="1"/>
  <c r="D4985" i="1" s="1"/>
  <c r="E4985" i="1" s="1"/>
  <c r="F4985" i="1" s="1"/>
  <c r="G4985" i="1" s="1"/>
  <c r="H4985" i="1" s="1"/>
  <c r="I4985" i="1" s="1"/>
  <c r="A4986" i="1" s="1"/>
  <c r="M4983" i="1" l="1"/>
  <c r="L4983" i="1" s="1"/>
  <c r="K4985" i="1"/>
  <c r="J4986" i="1"/>
  <c r="B4986" i="1" s="1"/>
  <c r="C4986" i="1" s="1"/>
  <c r="D4986" i="1" s="1"/>
  <c r="E4986" i="1" s="1"/>
  <c r="F4986" i="1" s="1"/>
  <c r="G4986" i="1" s="1"/>
  <c r="H4986" i="1" s="1"/>
  <c r="I4986" i="1" s="1"/>
  <c r="A4987" i="1" s="1"/>
  <c r="T4986" i="1"/>
  <c r="O4984" i="1"/>
  <c r="N4984" i="1"/>
  <c r="J4987" i="1" l="1"/>
  <c r="K4987" i="1" s="1"/>
  <c r="O4987" i="1" s="1"/>
  <c r="T4987" i="1"/>
  <c r="K4986" i="1"/>
  <c r="R4984" i="1"/>
  <c r="O4985" i="1"/>
  <c r="N4985" i="1"/>
  <c r="R4985" i="1" l="1"/>
  <c r="Q4985" i="1" s="1"/>
  <c r="O4986" i="1"/>
  <c r="N4986" i="1"/>
  <c r="N4987" i="1"/>
  <c r="R4987" i="1" s="1"/>
  <c r="P4985" i="1"/>
  <c r="B4987" i="1"/>
  <c r="C4987" i="1" s="1"/>
  <c r="D4987" i="1" s="1"/>
  <c r="E4987" i="1" s="1"/>
  <c r="F4987" i="1" s="1"/>
  <c r="G4987" i="1" s="1"/>
  <c r="H4987" i="1" s="1"/>
  <c r="I4987" i="1" s="1"/>
  <c r="A4988" i="1" s="1"/>
  <c r="Q4984" i="1"/>
  <c r="P4984" i="1"/>
  <c r="S4985" i="1" l="1"/>
  <c r="R4986" i="1"/>
  <c r="Q4986" i="1" s="1"/>
  <c r="S4984" i="1"/>
  <c r="M4984" i="1" s="1"/>
  <c r="L4984" i="1" s="1"/>
  <c r="Q4987" i="1"/>
  <c r="P4987" i="1"/>
  <c r="J4988" i="1"/>
  <c r="B4988" i="1" s="1"/>
  <c r="C4988" i="1" s="1"/>
  <c r="D4988" i="1" s="1"/>
  <c r="E4988" i="1" s="1"/>
  <c r="F4988" i="1" s="1"/>
  <c r="G4988" i="1" s="1"/>
  <c r="H4988" i="1" s="1"/>
  <c r="I4988" i="1" s="1"/>
  <c r="A4989" i="1" s="1"/>
  <c r="T4988" i="1"/>
  <c r="M4985" i="1"/>
  <c r="L4985" i="1" s="1"/>
  <c r="P4986" i="1" l="1"/>
  <c r="S4986" i="1" s="1"/>
  <c r="M4986" i="1" s="1"/>
  <c r="L4986" i="1" s="1"/>
  <c r="S4987" i="1"/>
  <c r="J4989" i="1"/>
  <c r="B4989" i="1" s="1"/>
  <c r="C4989" i="1" s="1"/>
  <c r="D4989" i="1" s="1"/>
  <c r="E4989" i="1" s="1"/>
  <c r="F4989" i="1" s="1"/>
  <c r="G4989" i="1" s="1"/>
  <c r="H4989" i="1" s="1"/>
  <c r="I4989" i="1" s="1"/>
  <c r="A4990" i="1" s="1"/>
  <c r="T4989" i="1"/>
  <c r="K4988" i="1"/>
  <c r="M4987" i="1" l="1"/>
  <c r="L4987" i="1" s="1"/>
  <c r="O4988" i="1"/>
  <c r="N4988" i="1"/>
  <c r="K4989" i="1"/>
  <c r="J4990" i="1"/>
  <c r="B4990" i="1" s="1"/>
  <c r="C4990" i="1" s="1"/>
  <c r="D4990" i="1" s="1"/>
  <c r="E4990" i="1" s="1"/>
  <c r="F4990" i="1" s="1"/>
  <c r="G4990" i="1" s="1"/>
  <c r="H4990" i="1" s="1"/>
  <c r="I4990" i="1" s="1"/>
  <c r="A4991" i="1" s="1"/>
  <c r="T4990" i="1"/>
  <c r="R4988" i="1" l="1"/>
  <c r="Q4988" i="1" s="1"/>
  <c r="N4989" i="1"/>
  <c r="O4989" i="1"/>
  <c r="J4991" i="1"/>
  <c r="K4991" i="1" s="1"/>
  <c r="N4991" i="1" s="1"/>
  <c r="T4991" i="1"/>
  <c r="K4990" i="1"/>
  <c r="P4988" i="1" l="1"/>
  <c r="S4988" i="1" s="1"/>
  <c r="M4988" i="1" s="1"/>
  <c r="L4988" i="1" s="1"/>
  <c r="R4989" i="1"/>
  <c r="Q4989" i="1" s="1"/>
  <c r="O4991" i="1"/>
  <c r="R4991" i="1" s="1"/>
  <c r="O4990" i="1"/>
  <c r="N4990" i="1"/>
  <c r="B4991" i="1"/>
  <c r="C4991" i="1" s="1"/>
  <c r="D4991" i="1" s="1"/>
  <c r="E4991" i="1" s="1"/>
  <c r="F4991" i="1" s="1"/>
  <c r="G4991" i="1" s="1"/>
  <c r="H4991" i="1" s="1"/>
  <c r="I4991" i="1" s="1"/>
  <c r="A4992" i="1" s="1"/>
  <c r="P4989" i="1" l="1"/>
  <c r="S4989" i="1" s="1"/>
  <c r="M4989" i="1" s="1"/>
  <c r="L4989" i="1" s="1"/>
  <c r="R4990" i="1"/>
  <c r="J4992" i="1"/>
  <c r="B4992" i="1" s="1"/>
  <c r="C4992" i="1" s="1"/>
  <c r="D4992" i="1" s="1"/>
  <c r="E4992" i="1" s="1"/>
  <c r="F4992" i="1" s="1"/>
  <c r="G4992" i="1" s="1"/>
  <c r="H4992" i="1" s="1"/>
  <c r="I4992" i="1" s="1"/>
  <c r="A4993" i="1" s="1"/>
  <c r="T4992" i="1"/>
  <c r="Q4991" i="1"/>
  <c r="P4991" i="1"/>
  <c r="S4991" i="1" l="1"/>
  <c r="K4992" i="1"/>
  <c r="J4993" i="1"/>
  <c r="B4993" i="1" s="1"/>
  <c r="C4993" i="1" s="1"/>
  <c r="D4993" i="1" s="1"/>
  <c r="E4993" i="1" s="1"/>
  <c r="F4993" i="1" s="1"/>
  <c r="G4993" i="1" s="1"/>
  <c r="H4993" i="1" s="1"/>
  <c r="I4993" i="1" s="1"/>
  <c r="A4994" i="1" s="1"/>
  <c r="T4993" i="1"/>
  <c r="P4990" i="1"/>
  <c r="Q4990" i="1"/>
  <c r="K4993" i="1" l="1"/>
  <c r="S4990" i="1"/>
  <c r="T4994" i="1"/>
  <c r="J4994" i="1"/>
  <c r="B4994" i="1" s="1"/>
  <c r="C4994" i="1" s="1"/>
  <c r="D4994" i="1" s="1"/>
  <c r="E4994" i="1" s="1"/>
  <c r="F4994" i="1" s="1"/>
  <c r="G4994" i="1" s="1"/>
  <c r="H4994" i="1" s="1"/>
  <c r="I4994" i="1" s="1"/>
  <c r="A4995" i="1" s="1"/>
  <c r="O4992" i="1"/>
  <c r="N4992" i="1"/>
  <c r="T4995" i="1" l="1"/>
  <c r="J4995" i="1"/>
  <c r="K4995" i="1" s="1"/>
  <c r="O4995" i="1" s="1"/>
  <c r="K4994" i="1"/>
  <c r="R4992" i="1"/>
  <c r="M4990" i="1"/>
  <c r="L4990" i="1" s="1"/>
  <c r="M4991" i="1"/>
  <c r="L4991" i="1" s="1"/>
  <c r="N4993" i="1"/>
  <c r="O4993" i="1"/>
  <c r="R4993" i="1" l="1"/>
  <c r="P4993" i="1" s="1"/>
  <c r="N4995" i="1"/>
  <c r="R4995" i="1" s="1"/>
  <c r="B4995" i="1"/>
  <c r="C4995" i="1" s="1"/>
  <c r="D4995" i="1" s="1"/>
  <c r="E4995" i="1" s="1"/>
  <c r="F4995" i="1" s="1"/>
  <c r="G4995" i="1" s="1"/>
  <c r="H4995" i="1" s="1"/>
  <c r="I4995" i="1" s="1"/>
  <c r="A4996" i="1" s="1"/>
  <c r="P4992" i="1"/>
  <c r="Q4992" i="1"/>
  <c r="O4994" i="1"/>
  <c r="N4994" i="1"/>
  <c r="Q4993" i="1" l="1"/>
  <c r="S4993" i="1" s="1"/>
  <c r="R4994" i="1"/>
  <c r="P4994" i="1" s="1"/>
  <c r="S4992" i="1"/>
  <c r="M4992" i="1" s="1"/>
  <c r="L4992" i="1" s="1"/>
  <c r="J4996" i="1"/>
  <c r="B4996" i="1" s="1"/>
  <c r="C4996" i="1" s="1"/>
  <c r="D4996" i="1" s="1"/>
  <c r="E4996" i="1" s="1"/>
  <c r="F4996" i="1" s="1"/>
  <c r="G4996" i="1" s="1"/>
  <c r="H4996" i="1" s="1"/>
  <c r="I4996" i="1" s="1"/>
  <c r="A4997" i="1" s="1"/>
  <c r="T4996" i="1"/>
  <c r="P4995" i="1"/>
  <c r="Q4995" i="1"/>
  <c r="Q4994" i="1" l="1"/>
  <c r="S4994" i="1" s="1"/>
  <c r="M4994" i="1" s="1"/>
  <c r="L4994" i="1" s="1"/>
  <c r="M4993" i="1"/>
  <c r="L4993" i="1" s="1"/>
  <c r="S4995" i="1"/>
  <c r="K4996" i="1"/>
  <c r="J4997" i="1"/>
  <c r="B4997" i="1" s="1"/>
  <c r="C4997" i="1" s="1"/>
  <c r="D4997" i="1" s="1"/>
  <c r="E4997" i="1" s="1"/>
  <c r="F4997" i="1" s="1"/>
  <c r="G4997" i="1" s="1"/>
  <c r="H4997" i="1" s="1"/>
  <c r="I4997" i="1" s="1"/>
  <c r="A4998" i="1" s="1"/>
  <c r="T4997" i="1"/>
  <c r="M4995" i="1" l="1"/>
  <c r="L4995" i="1" s="1"/>
  <c r="K4997" i="1"/>
  <c r="J4998" i="1"/>
  <c r="B4998" i="1" s="1"/>
  <c r="C4998" i="1" s="1"/>
  <c r="D4998" i="1" s="1"/>
  <c r="E4998" i="1" s="1"/>
  <c r="F4998" i="1" s="1"/>
  <c r="G4998" i="1" s="1"/>
  <c r="H4998" i="1" s="1"/>
  <c r="I4998" i="1" s="1"/>
  <c r="A4999" i="1" s="1"/>
  <c r="T4998" i="1"/>
  <c r="N4996" i="1"/>
  <c r="O4996" i="1"/>
  <c r="R4996" i="1" l="1"/>
  <c r="K4998" i="1"/>
  <c r="T4999" i="1"/>
  <c r="J4999" i="1"/>
  <c r="K4999" i="1" s="1"/>
  <c r="N4999" i="1" s="1"/>
  <c r="N4997" i="1"/>
  <c r="O4997" i="1"/>
  <c r="R4997" i="1" l="1"/>
  <c r="Q4997" i="1" s="1"/>
  <c r="B4999" i="1"/>
  <c r="C4999" i="1" s="1"/>
  <c r="D4999" i="1" s="1"/>
  <c r="E4999" i="1" s="1"/>
  <c r="F4999" i="1" s="1"/>
  <c r="G4999" i="1" s="1"/>
  <c r="H4999" i="1" s="1"/>
  <c r="I4999" i="1" s="1"/>
  <c r="A5000" i="1" s="1"/>
  <c r="O4998" i="1"/>
  <c r="N4998" i="1"/>
  <c r="P4997" i="1"/>
  <c r="O4999" i="1"/>
  <c r="R4999" i="1" s="1"/>
  <c r="P4996" i="1"/>
  <c r="Q4996" i="1"/>
  <c r="S4997" i="1" l="1"/>
  <c r="M4997" i="1" s="1"/>
  <c r="L4997" i="1" s="1"/>
  <c r="S4996" i="1"/>
  <c r="M4996" i="1" s="1"/>
  <c r="L4996" i="1" s="1"/>
  <c r="P4999" i="1"/>
  <c r="Q4999" i="1"/>
  <c r="R4998" i="1"/>
  <c r="T5000" i="1"/>
  <c r="J5000" i="1"/>
  <c r="K5000" i="1" s="1"/>
  <c r="N5000" i="1" s="1"/>
  <c r="B5000" i="1" l="1"/>
  <c r="C5000" i="1" s="1"/>
  <c r="D5000" i="1" s="1"/>
  <c r="E5000" i="1" s="1"/>
  <c r="F5000" i="1" s="1"/>
  <c r="G5000" i="1" s="1"/>
  <c r="H5000" i="1" s="1"/>
  <c r="I5000" i="1" s="1"/>
  <c r="A5001" i="1" s="1"/>
  <c r="O5000" i="1"/>
  <c r="R5000" i="1" s="1"/>
  <c r="P4998" i="1"/>
  <c r="Q4998" i="1"/>
  <c r="S4999" i="1"/>
  <c r="S4998" i="1" l="1"/>
  <c r="M4998" i="1" s="1"/>
  <c r="L4998" i="1" s="1"/>
  <c r="P5000" i="1"/>
  <c r="Q5000" i="1"/>
  <c r="M4999" i="1"/>
  <c r="L4999" i="1" s="1"/>
  <c r="T5001" i="1"/>
  <c r="J5001" i="1"/>
  <c r="B5001" i="1" s="1"/>
  <c r="C5001" i="1" s="1"/>
  <c r="D5001" i="1" s="1"/>
  <c r="E5001" i="1" s="1"/>
  <c r="F5001" i="1" s="1"/>
  <c r="G5001" i="1" s="1"/>
  <c r="H5001" i="1" s="1"/>
  <c r="I5001" i="1" s="1"/>
  <c r="A5002" i="1" s="1"/>
  <c r="K5001" i="1" l="1"/>
  <c r="J5002" i="1"/>
  <c r="B5002" i="1" s="1"/>
  <c r="C5002" i="1" s="1"/>
  <c r="D5002" i="1" s="1"/>
  <c r="E5002" i="1" s="1"/>
  <c r="F5002" i="1" s="1"/>
  <c r="G5002" i="1" s="1"/>
  <c r="H5002" i="1" s="1"/>
  <c r="I5002" i="1" s="1"/>
  <c r="A5003" i="1" s="1"/>
  <c r="T5002" i="1"/>
  <c r="S5000" i="1"/>
  <c r="M5000" i="1" s="1"/>
  <c r="L5000" i="1" s="1"/>
  <c r="K5002" i="1" l="1"/>
  <c r="T5003" i="1"/>
  <c r="J5003" i="1"/>
  <c r="K5003" i="1" s="1"/>
  <c r="N5003" i="1" s="1"/>
  <c r="O5001" i="1"/>
  <c r="N5001" i="1"/>
  <c r="O5003" i="1" l="1"/>
  <c r="R5003" i="1" s="1"/>
  <c r="B5003" i="1"/>
  <c r="C5003" i="1" s="1"/>
  <c r="D5003" i="1" s="1"/>
  <c r="E5003" i="1" s="1"/>
  <c r="F5003" i="1" s="1"/>
  <c r="G5003" i="1" s="1"/>
  <c r="H5003" i="1" s="1"/>
  <c r="I5003" i="1" s="1"/>
  <c r="A5004" i="1" s="1"/>
  <c r="R5001" i="1"/>
  <c r="N5002" i="1"/>
  <c r="O5002" i="1"/>
  <c r="P5001" i="1" l="1"/>
  <c r="Q5001" i="1"/>
  <c r="J5004" i="1"/>
  <c r="K5004" i="1" s="1"/>
  <c r="O5004" i="1" s="1"/>
  <c r="T5004" i="1"/>
  <c r="R5002" i="1"/>
  <c r="Q5003" i="1"/>
  <c r="P5003" i="1"/>
  <c r="S5003" i="1" s="1"/>
  <c r="S5001" i="1" l="1"/>
  <c r="M5001" i="1" s="1"/>
  <c r="L5001" i="1" s="1"/>
  <c r="Q5002" i="1"/>
  <c r="P5002" i="1"/>
  <c r="B5004" i="1"/>
  <c r="C5004" i="1" s="1"/>
  <c r="D5004" i="1" s="1"/>
  <c r="E5004" i="1" s="1"/>
  <c r="F5004" i="1" s="1"/>
  <c r="G5004" i="1" s="1"/>
  <c r="H5004" i="1" s="1"/>
  <c r="I5004" i="1" s="1"/>
  <c r="A5005" i="1" s="1"/>
  <c r="N5004" i="1"/>
  <c r="R5004" i="1" s="1"/>
  <c r="S5002" i="1" l="1"/>
  <c r="T5005" i="1"/>
  <c r="J5005" i="1"/>
  <c r="B5005" i="1" s="1"/>
  <c r="C5005" i="1" s="1"/>
  <c r="D5005" i="1" s="1"/>
  <c r="E5005" i="1" s="1"/>
  <c r="F5005" i="1" s="1"/>
  <c r="G5005" i="1" s="1"/>
  <c r="H5005" i="1" s="1"/>
  <c r="I5005" i="1" s="1"/>
  <c r="A5006" i="1" s="1"/>
  <c r="P5004" i="1"/>
  <c r="Q5004" i="1"/>
  <c r="M5002" i="1" l="1"/>
  <c r="L5002" i="1" s="1"/>
  <c r="M5003" i="1"/>
  <c r="L5003" i="1" s="1"/>
  <c r="S5004" i="1"/>
  <c r="M5004" i="1" s="1"/>
  <c r="L5004" i="1" s="1"/>
  <c r="K5005" i="1"/>
  <c r="J5006" i="1"/>
  <c r="B5006" i="1" s="1"/>
  <c r="C5006" i="1" s="1"/>
  <c r="D5006" i="1" s="1"/>
  <c r="E5006" i="1" s="1"/>
  <c r="F5006" i="1" s="1"/>
  <c r="G5006" i="1" s="1"/>
  <c r="H5006" i="1" s="1"/>
  <c r="I5006" i="1" s="1"/>
  <c r="A5007" i="1" s="1"/>
  <c r="T5006" i="1"/>
  <c r="T5007" i="1" l="1"/>
  <c r="J5007" i="1"/>
  <c r="K5007" i="1" s="1"/>
  <c r="N5007" i="1" s="1"/>
  <c r="K5006" i="1"/>
  <c r="N5005" i="1"/>
  <c r="O5005" i="1"/>
  <c r="R5005" i="1" l="1"/>
  <c r="Q5005" i="1" s="1"/>
  <c r="B5007" i="1"/>
  <c r="C5007" i="1" s="1"/>
  <c r="D5007" i="1" s="1"/>
  <c r="E5007" i="1" s="1"/>
  <c r="F5007" i="1" s="1"/>
  <c r="G5007" i="1" s="1"/>
  <c r="H5007" i="1" s="1"/>
  <c r="I5007" i="1" s="1"/>
  <c r="A5008" i="1" s="1"/>
  <c r="O5007" i="1"/>
  <c r="R5007" i="1" s="1"/>
  <c r="O5006" i="1"/>
  <c r="N5006" i="1"/>
  <c r="P5005" i="1" l="1"/>
  <c r="S5005" i="1" s="1"/>
  <c r="M5005" i="1" s="1"/>
  <c r="L5005" i="1" s="1"/>
  <c r="P5007" i="1"/>
  <c r="Q5007" i="1"/>
  <c r="R5006" i="1"/>
  <c r="T5008" i="1"/>
  <c r="J5008" i="1"/>
  <c r="K5008" i="1" s="1"/>
  <c r="O5008" i="1" s="1"/>
  <c r="S5007" i="1" l="1"/>
  <c r="B5008" i="1"/>
  <c r="C5008" i="1" s="1"/>
  <c r="D5008" i="1" s="1"/>
  <c r="E5008" i="1" s="1"/>
  <c r="F5008" i="1" s="1"/>
  <c r="G5008" i="1" s="1"/>
  <c r="H5008" i="1" s="1"/>
  <c r="I5008" i="1" s="1"/>
  <c r="A5009" i="1" s="1"/>
  <c r="P5006" i="1"/>
  <c r="Q5006" i="1"/>
  <c r="N5008" i="1"/>
  <c r="R5008" i="1" s="1"/>
  <c r="Q5008" i="1" l="1"/>
  <c r="P5008" i="1"/>
  <c r="S5008" i="1" s="1"/>
  <c r="S5006" i="1"/>
  <c r="T5009" i="1"/>
  <c r="J5009" i="1"/>
  <c r="B5009" i="1" s="1"/>
  <c r="C5009" i="1" s="1"/>
  <c r="D5009" i="1" s="1"/>
  <c r="E5009" i="1" s="1"/>
  <c r="F5009" i="1" s="1"/>
  <c r="G5009" i="1" s="1"/>
  <c r="H5009" i="1" s="1"/>
  <c r="I5009" i="1" s="1"/>
  <c r="A5010" i="1" s="1"/>
  <c r="M5006" i="1" l="1"/>
  <c r="L5006" i="1" s="1"/>
  <c r="M5007" i="1"/>
  <c r="L5007" i="1" s="1"/>
  <c r="K5009" i="1"/>
  <c r="M5008" i="1"/>
  <c r="L5008" i="1" s="1"/>
  <c r="T5010" i="1"/>
  <c r="J5010" i="1"/>
  <c r="B5010" i="1" s="1"/>
  <c r="C5010" i="1" s="1"/>
  <c r="D5010" i="1" s="1"/>
  <c r="E5010" i="1" s="1"/>
  <c r="F5010" i="1" s="1"/>
  <c r="G5010" i="1" s="1"/>
  <c r="H5010" i="1" s="1"/>
  <c r="I5010" i="1" s="1"/>
  <c r="A5011" i="1" s="1"/>
  <c r="T5011" i="1" l="1"/>
  <c r="J5011" i="1"/>
  <c r="K5011" i="1" s="1"/>
  <c r="O5011" i="1" s="1"/>
  <c r="K5010" i="1"/>
  <c r="O5009" i="1"/>
  <c r="N5009" i="1"/>
  <c r="N5011" i="1" l="1"/>
  <c r="R5011" i="1" s="1"/>
  <c r="B5011" i="1"/>
  <c r="C5011" i="1" s="1"/>
  <c r="D5011" i="1" s="1"/>
  <c r="E5011" i="1" s="1"/>
  <c r="F5011" i="1" s="1"/>
  <c r="G5011" i="1" s="1"/>
  <c r="H5011" i="1" s="1"/>
  <c r="I5011" i="1" s="1"/>
  <c r="A5012" i="1" s="1"/>
  <c r="R5009" i="1"/>
  <c r="O5010" i="1"/>
  <c r="R5010" i="1" s="1"/>
  <c r="N5010" i="1"/>
  <c r="P5009" i="1" l="1"/>
  <c r="Q5009" i="1"/>
  <c r="J5012" i="1"/>
  <c r="B5012" i="1" s="1"/>
  <c r="C5012" i="1" s="1"/>
  <c r="D5012" i="1" s="1"/>
  <c r="E5012" i="1" s="1"/>
  <c r="F5012" i="1" s="1"/>
  <c r="G5012" i="1" s="1"/>
  <c r="H5012" i="1" s="1"/>
  <c r="I5012" i="1" s="1"/>
  <c r="A5013" i="1" s="1"/>
  <c r="T5012" i="1"/>
  <c r="Q5010" i="1"/>
  <c r="P5010" i="1"/>
  <c r="Q5011" i="1"/>
  <c r="P5011" i="1"/>
  <c r="S5010" i="1" l="1"/>
  <c r="S5011" i="1"/>
  <c r="S5009" i="1"/>
  <c r="M5009" i="1" s="1"/>
  <c r="L5009" i="1" s="1"/>
  <c r="K5012" i="1"/>
  <c r="J5013" i="1"/>
  <c r="B5013" i="1" s="1"/>
  <c r="C5013" i="1" s="1"/>
  <c r="D5013" i="1" s="1"/>
  <c r="E5013" i="1" s="1"/>
  <c r="F5013" i="1" s="1"/>
  <c r="G5013" i="1" s="1"/>
  <c r="H5013" i="1" s="1"/>
  <c r="I5013" i="1" s="1"/>
  <c r="A5014" i="1" s="1"/>
  <c r="T5013" i="1"/>
  <c r="M5011" i="1" l="1"/>
  <c r="L5011" i="1" s="1"/>
  <c r="M5010" i="1"/>
  <c r="L5010" i="1" s="1"/>
  <c r="K5013" i="1"/>
  <c r="T5014" i="1"/>
  <c r="J5014" i="1"/>
  <c r="B5014" i="1" s="1"/>
  <c r="C5014" i="1" s="1"/>
  <c r="D5014" i="1" s="1"/>
  <c r="E5014" i="1" s="1"/>
  <c r="F5014" i="1" s="1"/>
  <c r="G5014" i="1" s="1"/>
  <c r="H5014" i="1" s="1"/>
  <c r="I5014" i="1" s="1"/>
  <c r="A5015" i="1" s="1"/>
  <c r="N5012" i="1"/>
  <c r="O5012" i="1"/>
  <c r="R5012" i="1" l="1"/>
  <c r="J5015" i="1"/>
  <c r="K5015" i="1" s="1"/>
  <c r="N5015" i="1" s="1"/>
  <c r="T5015" i="1"/>
  <c r="P5012" i="1"/>
  <c r="Q5012" i="1"/>
  <c r="K5014" i="1"/>
  <c r="N5013" i="1"/>
  <c r="O5013" i="1"/>
  <c r="R5013" i="1" s="1"/>
  <c r="S5012" i="1" l="1"/>
  <c r="M5012" i="1" s="1"/>
  <c r="L5012" i="1" s="1"/>
  <c r="O5015" i="1"/>
  <c r="R5015" i="1" s="1"/>
  <c r="P5013" i="1"/>
  <c r="Q5013" i="1"/>
  <c r="S5013" i="1" s="1"/>
  <c r="M5013" i="1" s="1"/>
  <c r="L5013" i="1" s="1"/>
  <c r="N5014" i="1"/>
  <c r="O5014" i="1"/>
  <c r="B5015" i="1"/>
  <c r="C5015" i="1" s="1"/>
  <c r="D5015" i="1" s="1"/>
  <c r="E5015" i="1" s="1"/>
  <c r="F5015" i="1" s="1"/>
  <c r="G5015" i="1" s="1"/>
  <c r="H5015" i="1" s="1"/>
  <c r="I5015" i="1" s="1"/>
  <c r="A5016" i="1" s="1"/>
  <c r="T5016" i="1" l="1"/>
  <c r="J5016" i="1"/>
  <c r="K5016" i="1" s="1"/>
  <c r="O5016" i="1" s="1"/>
  <c r="R5014" i="1"/>
  <c r="P5015" i="1"/>
  <c r="Q5015" i="1"/>
  <c r="B5016" i="1" l="1"/>
  <c r="C5016" i="1" s="1"/>
  <c r="D5016" i="1" s="1"/>
  <c r="E5016" i="1" s="1"/>
  <c r="F5016" i="1" s="1"/>
  <c r="G5016" i="1" s="1"/>
  <c r="H5016" i="1" s="1"/>
  <c r="I5016" i="1" s="1"/>
  <c r="A5017" i="1" s="1"/>
  <c r="N5016" i="1"/>
  <c r="R5016" i="1" s="1"/>
  <c r="S5015" i="1"/>
  <c r="Q5014" i="1"/>
  <c r="P5014" i="1"/>
  <c r="M5015" i="1" l="1"/>
  <c r="L5015" i="1" s="1"/>
  <c r="S5014" i="1"/>
  <c r="M5014" i="1" s="1"/>
  <c r="L5014" i="1" s="1"/>
  <c r="P5016" i="1"/>
  <c r="Q5016" i="1"/>
  <c r="T5017" i="1"/>
  <c r="J5017" i="1"/>
  <c r="B5017" i="1" s="1"/>
  <c r="C5017" i="1" s="1"/>
  <c r="D5017" i="1" s="1"/>
  <c r="E5017" i="1" s="1"/>
  <c r="F5017" i="1" s="1"/>
  <c r="G5017" i="1" s="1"/>
  <c r="H5017" i="1" s="1"/>
  <c r="I5017" i="1" s="1"/>
  <c r="A5018" i="1" s="1"/>
  <c r="S5016" i="1" l="1"/>
  <c r="M5016" i="1" s="1"/>
  <c r="L5016" i="1" s="1"/>
  <c r="J5018" i="1"/>
  <c r="K5018" i="1" s="1"/>
  <c r="O5018" i="1" s="1"/>
  <c r="T5018" i="1"/>
  <c r="K5017" i="1"/>
  <c r="B5018" i="1" l="1"/>
  <c r="C5018" i="1" s="1"/>
  <c r="D5018" i="1" s="1"/>
  <c r="E5018" i="1" s="1"/>
  <c r="F5018" i="1" s="1"/>
  <c r="G5018" i="1" s="1"/>
  <c r="H5018" i="1" s="1"/>
  <c r="I5018" i="1" s="1"/>
  <c r="A5019" i="1" s="1"/>
  <c r="O5017" i="1"/>
  <c r="N5017" i="1"/>
  <c r="N5018" i="1"/>
  <c r="R5018" i="1" s="1"/>
  <c r="Q5018" i="1" l="1"/>
  <c r="P5018" i="1"/>
  <c r="R5017" i="1"/>
  <c r="T5019" i="1"/>
  <c r="J5019" i="1"/>
  <c r="K5019" i="1" s="1"/>
  <c r="O5019" i="1" s="1"/>
  <c r="S5018" i="1" l="1"/>
  <c r="B5019" i="1"/>
  <c r="C5019" i="1" s="1"/>
  <c r="D5019" i="1" s="1"/>
  <c r="E5019" i="1" s="1"/>
  <c r="F5019" i="1" s="1"/>
  <c r="G5019" i="1" s="1"/>
  <c r="H5019" i="1" s="1"/>
  <c r="I5019" i="1" s="1"/>
  <c r="A5020" i="1" s="1"/>
  <c r="N5019" i="1"/>
  <c r="R5019" i="1" s="1"/>
  <c r="P5017" i="1"/>
  <c r="Q5017" i="1"/>
  <c r="S5017" i="1" l="1"/>
  <c r="M5017" i="1" s="1"/>
  <c r="L5017" i="1" s="1"/>
  <c r="Q5019" i="1"/>
  <c r="P5019" i="1"/>
  <c r="M5018" i="1"/>
  <c r="L5018" i="1" s="1"/>
  <c r="T5020" i="1"/>
  <c r="J5020" i="1"/>
  <c r="B5020" i="1" s="1"/>
  <c r="C5020" i="1" s="1"/>
  <c r="D5020" i="1" s="1"/>
  <c r="E5020" i="1" s="1"/>
  <c r="F5020" i="1" s="1"/>
  <c r="G5020" i="1" s="1"/>
  <c r="H5020" i="1" s="1"/>
  <c r="I5020" i="1" s="1"/>
  <c r="A5021" i="1" s="1"/>
  <c r="S5019" i="1" l="1"/>
  <c r="M5019" i="1" s="1"/>
  <c r="L5019" i="1" s="1"/>
  <c r="K5020" i="1"/>
  <c r="J5021" i="1"/>
  <c r="B5021" i="1" s="1"/>
  <c r="C5021" i="1" s="1"/>
  <c r="D5021" i="1" s="1"/>
  <c r="E5021" i="1" s="1"/>
  <c r="F5021" i="1" s="1"/>
  <c r="G5021" i="1" s="1"/>
  <c r="H5021" i="1" s="1"/>
  <c r="I5021" i="1" s="1"/>
  <c r="A5022" i="1" s="1"/>
  <c r="T5021" i="1"/>
  <c r="K5021" i="1" l="1"/>
  <c r="T5022" i="1"/>
  <c r="J5022" i="1"/>
  <c r="B5022" i="1" s="1"/>
  <c r="C5022" i="1" s="1"/>
  <c r="D5022" i="1" s="1"/>
  <c r="E5022" i="1" s="1"/>
  <c r="F5022" i="1" s="1"/>
  <c r="G5022" i="1" s="1"/>
  <c r="H5022" i="1" s="1"/>
  <c r="I5022" i="1" s="1"/>
  <c r="A5023" i="1" s="1"/>
  <c r="N5020" i="1"/>
  <c r="O5020" i="1"/>
  <c r="R5020" i="1" l="1"/>
  <c r="Q5020" i="1" s="1"/>
  <c r="T5023" i="1"/>
  <c r="J5023" i="1"/>
  <c r="K5023" i="1" s="1"/>
  <c r="N5023" i="1" s="1"/>
  <c r="K5022" i="1"/>
  <c r="O5021" i="1"/>
  <c r="N5021" i="1"/>
  <c r="P5020" i="1" l="1"/>
  <c r="S5020" i="1" s="1"/>
  <c r="M5020" i="1" s="1"/>
  <c r="L5020" i="1" s="1"/>
  <c r="B5023" i="1"/>
  <c r="C5023" i="1" s="1"/>
  <c r="D5023" i="1" s="1"/>
  <c r="E5023" i="1" s="1"/>
  <c r="F5023" i="1" s="1"/>
  <c r="G5023" i="1" s="1"/>
  <c r="H5023" i="1" s="1"/>
  <c r="I5023" i="1" s="1"/>
  <c r="A5024" i="1" s="1"/>
  <c r="R5021" i="1"/>
  <c r="O5022" i="1"/>
  <c r="N5022" i="1"/>
  <c r="O5023" i="1"/>
  <c r="R5023" i="1" s="1"/>
  <c r="R5022" i="1" l="1"/>
  <c r="Q5022" i="1" s="1"/>
  <c r="P5023" i="1"/>
  <c r="Q5023" i="1"/>
  <c r="P5021" i="1"/>
  <c r="Q5021" i="1"/>
  <c r="T5024" i="1"/>
  <c r="J5024" i="1"/>
  <c r="B5024" i="1" s="1"/>
  <c r="C5024" i="1" s="1"/>
  <c r="D5024" i="1" s="1"/>
  <c r="E5024" i="1" s="1"/>
  <c r="F5024" i="1" s="1"/>
  <c r="G5024" i="1" s="1"/>
  <c r="H5024" i="1" s="1"/>
  <c r="I5024" i="1" s="1"/>
  <c r="A5025" i="1" s="1"/>
  <c r="P5022" i="1" l="1"/>
  <c r="S5021" i="1"/>
  <c r="M5021" i="1" s="1"/>
  <c r="L5021" i="1" s="1"/>
  <c r="J5025" i="1"/>
  <c r="K5025" i="1" s="1"/>
  <c r="O5025" i="1" s="1"/>
  <c r="T5025" i="1"/>
  <c r="S5022" i="1"/>
  <c r="K5024" i="1"/>
  <c r="S5023" i="1"/>
  <c r="M5023" i="1" s="1"/>
  <c r="L5023" i="1" s="1"/>
  <c r="M5022" i="1" l="1"/>
  <c r="L5022" i="1" s="1"/>
  <c r="N5025" i="1"/>
  <c r="R5025" i="1" s="1"/>
  <c r="B5025" i="1"/>
  <c r="C5025" i="1" s="1"/>
  <c r="D5025" i="1" s="1"/>
  <c r="E5025" i="1" s="1"/>
  <c r="F5025" i="1" s="1"/>
  <c r="G5025" i="1" s="1"/>
  <c r="H5025" i="1" s="1"/>
  <c r="I5025" i="1" s="1"/>
  <c r="A5026" i="1" s="1"/>
  <c r="N5024" i="1"/>
  <c r="O5024" i="1"/>
  <c r="R5024" i="1" l="1"/>
  <c r="J5026" i="1"/>
  <c r="B5026" i="1" s="1"/>
  <c r="C5026" i="1" s="1"/>
  <c r="D5026" i="1" s="1"/>
  <c r="E5026" i="1" s="1"/>
  <c r="F5026" i="1" s="1"/>
  <c r="G5026" i="1" s="1"/>
  <c r="H5026" i="1" s="1"/>
  <c r="I5026" i="1" s="1"/>
  <c r="A5027" i="1" s="1"/>
  <c r="T5026" i="1"/>
  <c r="P5025" i="1"/>
  <c r="Q5025" i="1"/>
  <c r="J5027" i="1" l="1"/>
  <c r="K5027" i="1" s="1"/>
  <c r="N5027" i="1" s="1"/>
  <c r="T5027" i="1"/>
  <c r="K5026" i="1"/>
  <c r="S5025" i="1"/>
  <c r="P5024" i="1"/>
  <c r="Q5024" i="1"/>
  <c r="N5026" i="1" l="1"/>
  <c r="O5026" i="1"/>
  <c r="B5027" i="1"/>
  <c r="C5027" i="1" s="1"/>
  <c r="D5027" i="1" s="1"/>
  <c r="E5027" i="1" s="1"/>
  <c r="F5027" i="1" s="1"/>
  <c r="G5027" i="1" s="1"/>
  <c r="H5027" i="1" s="1"/>
  <c r="I5027" i="1" s="1"/>
  <c r="A5028" i="1" s="1"/>
  <c r="S5024" i="1"/>
  <c r="M5024" i="1" s="1"/>
  <c r="L5024" i="1" s="1"/>
  <c r="O5027" i="1"/>
  <c r="R5027" i="1" s="1"/>
  <c r="R5026" i="1" l="1"/>
  <c r="J5028" i="1"/>
  <c r="B5028" i="1" s="1"/>
  <c r="C5028" i="1" s="1"/>
  <c r="D5028" i="1" s="1"/>
  <c r="E5028" i="1" s="1"/>
  <c r="F5028" i="1" s="1"/>
  <c r="G5028" i="1" s="1"/>
  <c r="H5028" i="1" s="1"/>
  <c r="I5028" i="1" s="1"/>
  <c r="A5029" i="1" s="1"/>
  <c r="T5028" i="1"/>
  <c r="Q5026" i="1"/>
  <c r="P5026" i="1"/>
  <c r="P5027" i="1"/>
  <c r="Q5027" i="1"/>
  <c r="M5025" i="1"/>
  <c r="L5025" i="1" s="1"/>
  <c r="S5026" i="1" l="1"/>
  <c r="M5026" i="1" s="1"/>
  <c r="L5026" i="1" s="1"/>
  <c r="S5027" i="1"/>
  <c r="M5027" i="1" s="1"/>
  <c r="L5027" i="1" s="1"/>
  <c r="K5028" i="1"/>
  <c r="J5029" i="1"/>
  <c r="B5029" i="1" s="1"/>
  <c r="C5029" i="1" s="1"/>
  <c r="D5029" i="1" s="1"/>
  <c r="E5029" i="1" s="1"/>
  <c r="F5029" i="1" s="1"/>
  <c r="G5029" i="1" s="1"/>
  <c r="H5029" i="1" s="1"/>
  <c r="I5029" i="1" s="1"/>
  <c r="A5030" i="1" s="1"/>
  <c r="T5029" i="1"/>
  <c r="T5030" i="1" l="1"/>
  <c r="J5030" i="1"/>
  <c r="B5030" i="1" s="1"/>
  <c r="C5030" i="1" s="1"/>
  <c r="D5030" i="1" s="1"/>
  <c r="E5030" i="1" s="1"/>
  <c r="F5030" i="1" s="1"/>
  <c r="G5030" i="1" s="1"/>
  <c r="H5030" i="1" s="1"/>
  <c r="I5030" i="1" s="1"/>
  <c r="A5031" i="1" s="1"/>
  <c r="K5029" i="1"/>
  <c r="O5028" i="1"/>
  <c r="N5028" i="1"/>
  <c r="J5031" i="1" l="1"/>
  <c r="K5031" i="1" s="1"/>
  <c r="N5031" i="1" s="1"/>
  <c r="T5031" i="1"/>
  <c r="R5028" i="1"/>
  <c r="K5030" i="1"/>
  <c r="O5029" i="1"/>
  <c r="N5029" i="1"/>
  <c r="N5030" i="1" l="1"/>
  <c r="O5030" i="1"/>
  <c r="Q5028" i="1"/>
  <c r="P5028" i="1"/>
  <c r="O5031" i="1"/>
  <c r="R5031" i="1" s="1"/>
  <c r="R5029" i="1"/>
  <c r="B5031" i="1"/>
  <c r="C5031" i="1" s="1"/>
  <c r="D5031" i="1" s="1"/>
  <c r="E5031" i="1" s="1"/>
  <c r="F5031" i="1" s="1"/>
  <c r="G5031" i="1" s="1"/>
  <c r="H5031" i="1" s="1"/>
  <c r="I5031" i="1" s="1"/>
  <c r="A5032" i="1" s="1"/>
  <c r="R5030" i="1" l="1"/>
  <c r="Q5030" i="1" s="1"/>
  <c r="S5028" i="1"/>
  <c r="M5028" i="1" s="1"/>
  <c r="L5028" i="1" s="1"/>
  <c r="J5032" i="1"/>
  <c r="K5032" i="1" s="1"/>
  <c r="N5032" i="1" s="1"/>
  <c r="T5032" i="1"/>
  <c r="P5029" i="1"/>
  <c r="Q5029" i="1"/>
  <c r="P5030" i="1"/>
  <c r="Q5031" i="1"/>
  <c r="P5031" i="1"/>
  <c r="S5029" i="1" l="1"/>
  <c r="M5029" i="1" s="1"/>
  <c r="L5029" i="1" s="1"/>
  <c r="S5030" i="1"/>
  <c r="M5030" i="1" s="1"/>
  <c r="L5030" i="1" s="1"/>
  <c r="O5032" i="1"/>
  <c r="R5032" i="1" s="1"/>
  <c r="B5032" i="1"/>
  <c r="C5032" i="1" s="1"/>
  <c r="D5032" i="1" s="1"/>
  <c r="E5032" i="1" s="1"/>
  <c r="F5032" i="1" s="1"/>
  <c r="G5032" i="1" s="1"/>
  <c r="H5032" i="1" s="1"/>
  <c r="I5032" i="1" s="1"/>
  <c r="A5033" i="1" s="1"/>
  <c r="S5031" i="1"/>
  <c r="M5031" i="1" s="1"/>
  <c r="L5031" i="1" s="1"/>
  <c r="T5033" i="1" l="1"/>
  <c r="J5033" i="1"/>
  <c r="B5033" i="1" s="1"/>
  <c r="C5033" i="1" s="1"/>
  <c r="D5033" i="1" s="1"/>
  <c r="E5033" i="1" s="1"/>
  <c r="F5033" i="1" s="1"/>
  <c r="G5033" i="1" s="1"/>
  <c r="H5033" i="1" s="1"/>
  <c r="I5033" i="1" s="1"/>
  <c r="A5034" i="1" s="1"/>
  <c r="P5032" i="1"/>
  <c r="Q5032" i="1"/>
  <c r="K5033" i="1" l="1"/>
  <c r="T5034" i="1"/>
  <c r="J5034" i="1"/>
  <c r="B5034" i="1" s="1"/>
  <c r="C5034" i="1" s="1"/>
  <c r="D5034" i="1" s="1"/>
  <c r="E5034" i="1" s="1"/>
  <c r="F5034" i="1" s="1"/>
  <c r="G5034" i="1" s="1"/>
  <c r="H5034" i="1" s="1"/>
  <c r="I5034" i="1" s="1"/>
  <c r="A5035" i="1" s="1"/>
  <c r="S5032" i="1"/>
  <c r="M5032" i="1" s="1"/>
  <c r="L5032" i="1" s="1"/>
  <c r="K5034" i="1" l="1"/>
  <c r="J5035" i="1"/>
  <c r="K5035" i="1" s="1"/>
  <c r="O5035" i="1" s="1"/>
  <c r="T5035" i="1"/>
  <c r="N5033" i="1"/>
  <c r="O5033" i="1"/>
  <c r="R5033" i="1" l="1"/>
  <c r="N5035" i="1"/>
  <c r="R5035" i="1" s="1"/>
  <c r="Q5033" i="1"/>
  <c r="P5033" i="1"/>
  <c r="S5033" i="1" s="1"/>
  <c r="M5033" i="1" s="1"/>
  <c r="L5033" i="1" s="1"/>
  <c r="B5035" i="1"/>
  <c r="C5035" i="1" s="1"/>
  <c r="D5035" i="1" s="1"/>
  <c r="E5035" i="1" s="1"/>
  <c r="F5035" i="1" s="1"/>
  <c r="G5035" i="1" s="1"/>
  <c r="H5035" i="1" s="1"/>
  <c r="I5035" i="1" s="1"/>
  <c r="A5036" i="1" s="1"/>
  <c r="O5034" i="1"/>
  <c r="N5034" i="1"/>
  <c r="T5036" i="1" l="1"/>
  <c r="J5036" i="1"/>
  <c r="K5036" i="1" s="1"/>
  <c r="N5036" i="1" s="1"/>
  <c r="R5034" i="1"/>
  <c r="Q5035" i="1"/>
  <c r="P5035" i="1"/>
  <c r="P5034" i="1" l="1"/>
  <c r="Q5034" i="1"/>
  <c r="B5036" i="1"/>
  <c r="C5036" i="1" s="1"/>
  <c r="D5036" i="1" s="1"/>
  <c r="E5036" i="1" s="1"/>
  <c r="F5036" i="1" s="1"/>
  <c r="G5036" i="1" s="1"/>
  <c r="H5036" i="1" s="1"/>
  <c r="I5036" i="1" s="1"/>
  <c r="A5037" i="1" s="1"/>
  <c r="S5035" i="1"/>
  <c r="O5036" i="1"/>
  <c r="R5036" i="1" s="1"/>
  <c r="S5034" i="1" l="1"/>
  <c r="M5034" i="1" s="1"/>
  <c r="L5034" i="1" s="1"/>
  <c r="M5035" i="1"/>
  <c r="L5035" i="1" s="1"/>
  <c r="Q5036" i="1"/>
  <c r="P5036" i="1"/>
  <c r="S5036" i="1" s="1"/>
  <c r="M5036" i="1" s="1"/>
  <c r="L5036" i="1" s="1"/>
  <c r="T5037" i="1"/>
  <c r="J5037" i="1"/>
  <c r="B5037" i="1" s="1"/>
  <c r="C5037" i="1" s="1"/>
  <c r="D5037" i="1" s="1"/>
  <c r="E5037" i="1" s="1"/>
  <c r="F5037" i="1" s="1"/>
  <c r="G5037" i="1" s="1"/>
  <c r="H5037" i="1" s="1"/>
  <c r="I5037" i="1" s="1"/>
  <c r="A5038" i="1" s="1"/>
  <c r="J5038" i="1" l="1"/>
  <c r="B5038" i="1" s="1"/>
  <c r="C5038" i="1" s="1"/>
  <c r="D5038" i="1" s="1"/>
  <c r="E5038" i="1" s="1"/>
  <c r="F5038" i="1" s="1"/>
  <c r="G5038" i="1" s="1"/>
  <c r="H5038" i="1" s="1"/>
  <c r="I5038" i="1" s="1"/>
  <c r="A5039" i="1" s="1"/>
  <c r="T5038" i="1"/>
  <c r="K5037" i="1"/>
  <c r="K5038" i="1" l="1"/>
  <c r="N5037" i="1"/>
  <c r="O5037" i="1"/>
  <c r="R5037" i="1" s="1"/>
  <c r="J5039" i="1"/>
  <c r="K5039" i="1" s="1"/>
  <c r="O5039" i="1" s="1"/>
  <c r="T5039" i="1"/>
  <c r="Q5037" i="1" l="1"/>
  <c r="P5037" i="1"/>
  <c r="S5037" i="1" s="1"/>
  <c r="M5037" i="1" s="1"/>
  <c r="L5037" i="1" s="1"/>
  <c r="B5039" i="1"/>
  <c r="C5039" i="1" s="1"/>
  <c r="D5039" i="1" s="1"/>
  <c r="E5039" i="1" s="1"/>
  <c r="F5039" i="1" s="1"/>
  <c r="G5039" i="1" s="1"/>
  <c r="H5039" i="1" s="1"/>
  <c r="I5039" i="1" s="1"/>
  <c r="A5040" i="1" s="1"/>
  <c r="N5039" i="1"/>
  <c r="R5039" i="1" s="1"/>
  <c r="N5038" i="1"/>
  <c r="O5038" i="1"/>
  <c r="R5038" i="1" s="1"/>
  <c r="P5039" i="1" l="1"/>
  <c r="Q5039" i="1"/>
  <c r="T5040" i="1"/>
  <c r="J5040" i="1"/>
  <c r="B5040" i="1" s="1"/>
  <c r="C5040" i="1" s="1"/>
  <c r="D5040" i="1" s="1"/>
  <c r="E5040" i="1" s="1"/>
  <c r="F5040" i="1" s="1"/>
  <c r="G5040" i="1" s="1"/>
  <c r="H5040" i="1" s="1"/>
  <c r="I5040" i="1" s="1"/>
  <c r="A5041" i="1" s="1"/>
  <c r="P5038" i="1"/>
  <c r="Q5038" i="1"/>
  <c r="S5038" i="1" l="1"/>
  <c r="M5038" i="1" s="1"/>
  <c r="L5038" i="1" s="1"/>
  <c r="J5041" i="1"/>
  <c r="B5041" i="1" s="1"/>
  <c r="C5041" i="1" s="1"/>
  <c r="D5041" i="1" s="1"/>
  <c r="E5041" i="1" s="1"/>
  <c r="F5041" i="1" s="1"/>
  <c r="G5041" i="1" s="1"/>
  <c r="H5041" i="1" s="1"/>
  <c r="I5041" i="1" s="1"/>
  <c r="A5042" i="1" s="1"/>
  <c r="T5041" i="1"/>
  <c r="K5040" i="1"/>
  <c r="S5039" i="1"/>
  <c r="M5039" i="1" s="1"/>
  <c r="L5039" i="1" s="1"/>
  <c r="K5041" i="1" l="1"/>
  <c r="N5040" i="1"/>
  <c r="O5040" i="1"/>
  <c r="T5042" i="1"/>
  <c r="J5042" i="1"/>
  <c r="B5042" i="1" s="1"/>
  <c r="C5042" i="1" s="1"/>
  <c r="D5042" i="1" s="1"/>
  <c r="E5042" i="1" s="1"/>
  <c r="F5042" i="1" s="1"/>
  <c r="G5042" i="1" s="1"/>
  <c r="H5042" i="1" s="1"/>
  <c r="I5042" i="1" s="1"/>
  <c r="A5043" i="1" s="1"/>
  <c r="T5043" i="1" l="1"/>
  <c r="J5043" i="1"/>
  <c r="K5043" i="1" s="1"/>
  <c r="O5043" i="1" s="1"/>
  <c r="R5040" i="1"/>
  <c r="K5042" i="1"/>
  <c r="N5041" i="1"/>
  <c r="O5041" i="1"/>
  <c r="O5042" i="1" l="1"/>
  <c r="N5042" i="1"/>
  <c r="R5041" i="1"/>
  <c r="N5043" i="1"/>
  <c r="R5043" i="1" s="1"/>
  <c r="B5043" i="1"/>
  <c r="C5043" i="1" s="1"/>
  <c r="D5043" i="1" s="1"/>
  <c r="E5043" i="1" s="1"/>
  <c r="F5043" i="1" s="1"/>
  <c r="G5043" i="1" s="1"/>
  <c r="H5043" i="1" s="1"/>
  <c r="I5043" i="1" s="1"/>
  <c r="A5044" i="1" s="1"/>
  <c r="Q5040" i="1"/>
  <c r="P5040" i="1"/>
  <c r="S5040" i="1" s="1"/>
  <c r="M5040" i="1" s="1"/>
  <c r="L5040" i="1" s="1"/>
  <c r="R5042" i="1" l="1"/>
  <c r="P5043" i="1"/>
  <c r="Q5043" i="1"/>
  <c r="P5041" i="1"/>
  <c r="Q5041" i="1"/>
  <c r="J5044" i="1"/>
  <c r="K5044" i="1" s="1"/>
  <c r="O5044" i="1" s="1"/>
  <c r="T5044" i="1"/>
  <c r="Q5042" i="1"/>
  <c r="P5042" i="1"/>
  <c r="S5041" i="1" l="1"/>
  <c r="M5041" i="1" s="1"/>
  <c r="L5041" i="1" s="1"/>
  <c r="S5043" i="1"/>
  <c r="B5044" i="1"/>
  <c r="C5044" i="1" s="1"/>
  <c r="D5044" i="1" s="1"/>
  <c r="E5044" i="1" s="1"/>
  <c r="F5044" i="1" s="1"/>
  <c r="G5044" i="1" s="1"/>
  <c r="H5044" i="1" s="1"/>
  <c r="I5044" i="1" s="1"/>
  <c r="A5045" i="1" s="1"/>
  <c r="N5044" i="1"/>
  <c r="R5044" i="1" s="1"/>
  <c r="S5042" i="1"/>
  <c r="M5042" i="1" s="1"/>
  <c r="L5042" i="1" s="1"/>
  <c r="M5043" i="1" l="1"/>
  <c r="L5043" i="1" s="1"/>
  <c r="Q5044" i="1"/>
  <c r="P5044" i="1"/>
  <c r="S5044" i="1" s="1"/>
  <c r="M5044" i="1" s="1"/>
  <c r="L5044" i="1" s="1"/>
  <c r="J5045" i="1"/>
  <c r="B5045" i="1" s="1"/>
  <c r="C5045" i="1" s="1"/>
  <c r="D5045" i="1" s="1"/>
  <c r="E5045" i="1" s="1"/>
  <c r="F5045" i="1" s="1"/>
  <c r="G5045" i="1" s="1"/>
  <c r="H5045" i="1" s="1"/>
  <c r="I5045" i="1" s="1"/>
  <c r="A5046" i="1" s="1"/>
  <c r="T5045" i="1"/>
  <c r="K5045" i="1" l="1"/>
  <c r="J5046" i="1"/>
  <c r="B5046" i="1" s="1"/>
  <c r="C5046" i="1" s="1"/>
  <c r="D5046" i="1" s="1"/>
  <c r="E5046" i="1" s="1"/>
  <c r="F5046" i="1" s="1"/>
  <c r="G5046" i="1" s="1"/>
  <c r="H5046" i="1" s="1"/>
  <c r="I5046" i="1" s="1"/>
  <c r="A5047" i="1" s="1"/>
  <c r="T5046" i="1"/>
  <c r="K5046" i="1" l="1"/>
  <c r="J5047" i="1"/>
  <c r="K5047" i="1" s="1"/>
  <c r="O5047" i="1" s="1"/>
  <c r="T5047" i="1"/>
  <c r="N5045" i="1"/>
  <c r="O5045" i="1"/>
  <c r="R5045" i="1" l="1"/>
  <c r="P5045" i="1" s="1"/>
  <c r="N5047" i="1"/>
  <c r="R5047" i="1" s="1"/>
  <c r="B5047" i="1"/>
  <c r="C5047" i="1" s="1"/>
  <c r="D5047" i="1" s="1"/>
  <c r="E5047" i="1" s="1"/>
  <c r="F5047" i="1" s="1"/>
  <c r="G5047" i="1" s="1"/>
  <c r="H5047" i="1" s="1"/>
  <c r="I5047" i="1" s="1"/>
  <c r="A5048" i="1" s="1"/>
  <c r="N5046" i="1"/>
  <c r="O5046" i="1"/>
  <c r="R5046" i="1" s="1"/>
  <c r="Q5045" i="1" l="1"/>
  <c r="S5045" i="1" s="1"/>
  <c r="M5045" i="1" s="1"/>
  <c r="L5045" i="1" s="1"/>
  <c r="Q5046" i="1"/>
  <c r="P5046" i="1"/>
  <c r="S5046" i="1" s="1"/>
  <c r="M5046" i="1" s="1"/>
  <c r="L5046" i="1" s="1"/>
  <c r="T5048" i="1"/>
  <c r="J5048" i="1"/>
  <c r="K5048" i="1" s="1"/>
  <c r="O5048" i="1" s="1"/>
  <c r="Q5047" i="1"/>
  <c r="P5047" i="1"/>
  <c r="S5047" i="1" s="1"/>
  <c r="M5047" i="1" s="1"/>
  <c r="L5047" i="1" s="1"/>
  <c r="B5048" i="1" l="1"/>
  <c r="C5048" i="1" s="1"/>
  <c r="D5048" i="1" s="1"/>
  <c r="E5048" i="1" s="1"/>
  <c r="F5048" i="1" s="1"/>
  <c r="G5048" i="1" s="1"/>
  <c r="H5048" i="1" s="1"/>
  <c r="I5048" i="1" s="1"/>
  <c r="A5049" i="1" s="1"/>
  <c r="N5048" i="1"/>
  <c r="R5048" i="1" s="1"/>
  <c r="Q5048" i="1" l="1"/>
  <c r="P5048" i="1"/>
  <c r="J5049" i="1"/>
  <c r="K5049" i="1" s="1"/>
  <c r="N5049" i="1" s="1"/>
  <c r="T5049" i="1"/>
  <c r="S5048" i="1" l="1"/>
  <c r="M5048" i="1" s="1"/>
  <c r="L5048" i="1" s="1"/>
  <c r="O5049" i="1"/>
  <c r="R5049" i="1" s="1"/>
  <c r="B5049" i="1"/>
  <c r="C5049" i="1" s="1"/>
  <c r="D5049" i="1" s="1"/>
  <c r="E5049" i="1" s="1"/>
  <c r="F5049" i="1" s="1"/>
  <c r="G5049" i="1" s="1"/>
  <c r="H5049" i="1" s="1"/>
  <c r="I5049" i="1" s="1"/>
  <c r="A5050" i="1" s="1"/>
  <c r="Q5049" i="1" l="1"/>
  <c r="P5049" i="1"/>
  <c r="J5050" i="1"/>
  <c r="B5050" i="1" s="1"/>
  <c r="C5050" i="1" s="1"/>
  <c r="D5050" i="1" s="1"/>
  <c r="E5050" i="1" s="1"/>
  <c r="F5050" i="1" s="1"/>
  <c r="G5050" i="1" s="1"/>
  <c r="H5050" i="1" s="1"/>
  <c r="I5050" i="1" s="1"/>
  <c r="A5051" i="1" s="1"/>
  <c r="T5050" i="1"/>
  <c r="S5049" i="1" l="1"/>
  <c r="M5049" i="1" s="1"/>
  <c r="L5049" i="1" s="1"/>
  <c r="T5051" i="1"/>
  <c r="J5051" i="1"/>
  <c r="K5051" i="1" s="1"/>
  <c r="N5051" i="1" s="1"/>
  <c r="K5050" i="1"/>
  <c r="O5051" i="1" l="1"/>
  <c r="R5051" i="1" s="1"/>
  <c r="B5051" i="1"/>
  <c r="C5051" i="1" s="1"/>
  <c r="D5051" i="1" s="1"/>
  <c r="E5051" i="1" s="1"/>
  <c r="F5051" i="1" s="1"/>
  <c r="G5051" i="1" s="1"/>
  <c r="H5051" i="1" s="1"/>
  <c r="I5051" i="1" s="1"/>
  <c r="A5052" i="1" s="1"/>
  <c r="O5050" i="1"/>
  <c r="N5050" i="1"/>
  <c r="R5050" i="1" l="1"/>
  <c r="T5052" i="1"/>
  <c r="J5052" i="1"/>
  <c r="B5052" i="1" s="1"/>
  <c r="C5052" i="1" s="1"/>
  <c r="D5052" i="1" s="1"/>
  <c r="E5052" i="1" s="1"/>
  <c r="F5052" i="1" s="1"/>
  <c r="G5052" i="1" s="1"/>
  <c r="H5052" i="1" s="1"/>
  <c r="I5052" i="1" s="1"/>
  <c r="A5053" i="1" s="1"/>
  <c r="P5051" i="1"/>
  <c r="S5051" i="1" s="1"/>
  <c r="Q5051" i="1"/>
  <c r="K5052" i="1" l="1"/>
  <c r="T5053" i="1"/>
  <c r="J5053" i="1"/>
  <c r="B5053" i="1" s="1"/>
  <c r="C5053" i="1" s="1"/>
  <c r="D5053" i="1" s="1"/>
  <c r="E5053" i="1" s="1"/>
  <c r="F5053" i="1" s="1"/>
  <c r="G5053" i="1" s="1"/>
  <c r="H5053" i="1" s="1"/>
  <c r="I5053" i="1" s="1"/>
  <c r="A5054" i="1" s="1"/>
  <c r="Q5050" i="1"/>
  <c r="P5050" i="1"/>
  <c r="S5050" i="1" l="1"/>
  <c r="M5050" i="1" s="1"/>
  <c r="L5050" i="1" s="1"/>
  <c r="T5054" i="1"/>
  <c r="J5054" i="1"/>
  <c r="B5054" i="1" s="1"/>
  <c r="C5054" i="1" s="1"/>
  <c r="D5054" i="1" s="1"/>
  <c r="E5054" i="1" s="1"/>
  <c r="F5054" i="1" s="1"/>
  <c r="G5054" i="1" s="1"/>
  <c r="H5054" i="1" s="1"/>
  <c r="I5054" i="1" s="1"/>
  <c r="A5055" i="1" s="1"/>
  <c r="K5053" i="1"/>
  <c r="O5052" i="1"/>
  <c r="N5052" i="1"/>
  <c r="M5051" i="1"/>
  <c r="L5051" i="1" s="1"/>
  <c r="O5053" i="1" l="1"/>
  <c r="N5053" i="1"/>
  <c r="R5052" i="1"/>
  <c r="K5054" i="1"/>
  <c r="J5055" i="1"/>
  <c r="K5055" i="1" s="1"/>
  <c r="N5055" i="1" s="1"/>
  <c r="T5055" i="1"/>
  <c r="O5055" i="1" l="1"/>
  <c r="R5055" i="1" s="1"/>
  <c r="N5054" i="1"/>
  <c r="O5054" i="1"/>
  <c r="R5054" i="1" s="1"/>
  <c r="B5055" i="1"/>
  <c r="C5055" i="1" s="1"/>
  <c r="D5055" i="1" s="1"/>
  <c r="E5055" i="1" s="1"/>
  <c r="F5055" i="1" s="1"/>
  <c r="G5055" i="1" s="1"/>
  <c r="H5055" i="1" s="1"/>
  <c r="I5055" i="1" s="1"/>
  <c r="A5056" i="1" s="1"/>
  <c r="P5052" i="1"/>
  <c r="Q5052" i="1"/>
  <c r="R5053" i="1"/>
  <c r="S5052" i="1" l="1"/>
  <c r="M5052" i="1" s="1"/>
  <c r="L5052" i="1" s="1"/>
  <c r="T5056" i="1"/>
  <c r="J5056" i="1"/>
  <c r="B5056" i="1" s="1"/>
  <c r="C5056" i="1" s="1"/>
  <c r="D5056" i="1" s="1"/>
  <c r="E5056" i="1" s="1"/>
  <c r="F5056" i="1" s="1"/>
  <c r="G5056" i="1" s="1"/>
  <c r="H5056" i="1" s="1"/>
  <c r="I5056" i="1" s="1"/>
  <c r="A5057" i="1" s="1"/>
  <c r="P5053" i="1"/>
  <c r="Q5053" i="1"/>
  <c r="Q5054" i="1"/>
  <c r="P5054" i="1"/>
  <c r="S5054" i="1" s="1"/>
  <c r="Q5055" i="1"/>
  <c r="P5055" i="1"/>
  <c r="S5053" i="1" l="1"/>
  <c r="M5053" i="1" s="1"/>
  <c r="L5053" i="1" s="1"/>
  <c r="M5054" i="1"/>
  <c r="L5054" i="1" s="1"/>
  <c r="S5055" i="1"/>
  <c r="K5056" i="1"/>
  <c r="J5057" i="1"/>
  <c r="K5057" i="1" s="1"/>
  <c r="N5057" i="1" s="1"/>
  <c r="T5057" i="1"/>
  <c r="M5055" i="1" l="1"/>
  <c r="L5055" i="1" s="1"/>
  <c r="O5057" i="1"/>
  <c r="R5057" i="1" s="1"/>
  <c r="B5057" i="1"/>
  <c r="C5057" i="1" s="1"/>
  <c r="D5057" i="1" s="1"/>
  <c r="E5057" i="1" s="1"/>
  <c r="F5057" i="1" s="1"/>
  <c r="G5057" i="1" s="1"/>
  <c r="H5057" i="1" s="1"/>
  <c r="I5057" i="1" s="1"/>
  <c r="A5058" i="1" s="1"/>
  <c r="N5056" i="1"/>
  <c r="O5056" i="1"/>
  <c r="R5056" i="1" s="1"/>
  <c r="Q5056" i="1" l="1"/>
  <c r="P5056" i="1"/>
  <c r="T5058" i="1"/>
  <c r="J5058" i="1"/>
  <c r="B5058" i="1" s="1"/>
  <c r="C5058" i="1" s="1"/>
  <c r="D5058" i="1" s="1"/>
  <c r="E5058" i="1" s="1"/>
  <c r="F5058" i="1" s="1"/>
  <c r="G5058" i="1" s="1"/>
  <c r="H5058" i="1" s="1"/>
  <c r="I5058" i="1" s="1"/>
  <c r="A5059" i="1" s="1"/>
  <c r="Q5057" i="1"/>
  <c r="P5057" i="1"/>
  <c r="S5057" i="1" l="1"/>
  <c r="M5057" i="1" s="1"/>
  <c r="L5057" i="1" s="1"/>
  <c r="S5056" i="1"/>
  <c r="M5056" i="1" s="1"/>
  <c r="L5056" i="1" s="1"/>
  <c r="J5059" i="1"/>
  <c r="K5059" i="1" s="1"/>
  <c r="O5059" i="1" s="1"/>
  <c r="T5059" i="1"/>
  <c r="K5058" i="1"/>
  <c r="O5058" i="1" l="1"/>
  <c r="N5058" i="1"/>
  <c r="B5059" i="1"/>
  <c r="C5059" i="1" s="1"/>
  <c r="D5059" i="1" s="1"/>
  <c r="E5059" i="1" s="1"/>
  <c r="F5059" i="1" s="1"/>
  <c r="G5059" i="1" s="1"/>
  <c r="H5059" i="1" s="1"/>
  <c r="I5059" i="1" s="1"/>
  <c r="A5060" i="1" s="1"/>
  <c r="N5059" i="1"/>
  <c r="R5059" i="1" s="1"/>
  <c r="R5058" i="1" l="1"/>
  <c r="P5059" i="1"/>
  <c r="Q5059" i="1"/>
  <c r="T5060" i="1"/>
  <c r="J5060" i="1"/>
  <c r="K5060" i="1" s="1"/>
  <c r="O5060" i="1" s="1"/>
  <c r="Q5058" i="1"/>
  <c r="P5058" i="1"/>
  <c r="S5058" i="1" l="1"/>
  <c r="M5058" i="1" s="1"/>
  <c r="L5058" i="1" s="1"/>
  <c r="S5059" i="1"/>
  <c r="M5059" i="1" s="1"/>
  <c r="L5059" i="1" s="1"/>
  <c r="B5060" i="1"/>
  <c r="C5060" i="1" s="1"/>
  <c r="D5060" i="1" s="1"/>
  <c r="E5060" i="1" s="1"/>
  <c r="F5060" i="1" s="1"/>
  <c r="G5060" i="1" s="1"/>
  <c r="H5060" i="1" s="1"/>
  <c r="I5060" i="1" s="1"/>
  <c r="A5061" i="1" s="1"/>
  <c r="N5060" i="1"/>
  <c r="R5060" i="1" s="1"/>
  <c r="P5060" i="1" l="1"/>
  <c r="Q5060" i="1"/>
  <c r="J5061" i="1"/>
  <c r="K5061" i="1" s="1"/>
  <c r="O5061" i="1" s="1"/>
  <c r="T5061" i="1"/>
  <c r="N5061" i="1" l="1"/>
  <c r="R5061" i="1" s="1"/>
  <c r="B5061" i="1"/>
  <c r="C5061" i="1" s="1"/>
  <c r="D5061" i="1" s="1"/>
  <c r="E5061" i="1" s="1"/>
  <c r="F5061" i="1" s="1"/>
  <c r="G5061" i="1" s="1"/>
  <c r="H5061" i="1" s="1"/>
  <c r="I5061" i="1" s="1"/>
  <c r="A5062" i="1" s="1"/>
  <c r="S5060" i="1"/>
  <c r="M5060" i="1" s="1"/>
  <c r="L5060" i="1" s="1"/>
  <c r="P5061" i="1" l="1"/>
  <c r="Q5061" i="1"/>
  <c r="J5062" i="1"/>
  <c r="B5062" i="1" s="1"/>
  <c r="C5062" i="1" s="1"/>
  <c r="D5062" i="1" s="1"/>
  <c r="E5062" i="1" s="1"/>
  <c r="F5062" i="1" s="1"/>
  <c r="G5062" i="1" s="1"/>
  <c r="H5062" i="1" s="1"/>
  <c r="I5062" i="1" s="1"/>
  <c r="A5063" i="1" s="1"/>
  <c r="T5062" i="1"/>
  <c r="T5063" i="1" l="1"/>
  <c r="J5063" i="1"/>
  <c r="K5063" i="1" s="1"/>
  <c r="N5063" i="1" s="1"/>
  <c r="K5062" i="1"/>
  <c r="S5061" i="1"/>
  <c r="M5061" i="1" s="1"/>
  <c r="L5061" i="1" s="1"/>
  <c r="O5062" i="1" l="1"/>
  <c r="R5062" i="1" s="1"/>
  <c r="N5062" i="1"/>
  <c r="B5063" i="1"/>
  <c r="C5063" i="1" s="1"/>
  <c r="D5063" i="1" s="1"/>
  <c r="E5063" i="1" s="1"/>
  <c r="F5063" i="1" s="1"/>
  <c r="G5063" i="1" s="1"/>
  <c r="H5063" i="1" s="1"/>
  <c r="I5063" i="1" s="1"/>
  <c r="A5064" i="1" s="1"/>
  <c r="O5063" i="1"/>
  <c r="R5063" i="1" s="1"/>
  <c r="Q5063" i="1" l="1"/>
  <c r="P5063" i="1"/>
  <c r="J5064" i="1"/>
  <c r="B5064" i="1" s="1"/>
  <c r="C5064" i="1" s="1"/>
  <c r="D5064" i="1" s="1"/>
  <c r="E5064" i="1" s="1"/>
  <c r="F5064" i="1" s="1"/>
  <c r="G5064" i="1" s="1"/>
  <c r="H5064" i="1" s="1"/>
  <c r="I5064" i="1" s="1"/>
  <c r="A5065" i="1" s="1"/>
  <c r="T5064" i="1"/>
  <c r="P5062" i="1"/>
  <c r="Q5062" i="1"/>
  <c r="S5062" i="1" l="1"/>
  <c r="M5062" i="1" s="1"/>
  <c r="L5062" i="1" s="1"/>
  <c r="S5063" i="1"/>
  <c r="M5063" i="1" s="1"/>
  <c r="L5063" i="1" s="1"/>
  <c r="T5065" i="1"/>
  <c r="J5065" i="1"/>
  <c r="B5065" i="1" s="1"/>
  <c r="C5065" i="1" s="1"/>
  <c r="D5065" i="1" s="1"/>
  <c r="E5065" i="1" s="1"/>
  <c r="F5065" i="1" s="1"/>
  <c r="G5065" i="1" s="1"/>
  <c r="H5065" i="1" s="1"/>
  <c r="I5065" i="1" s="1"/>
  <c r="A5066" i="1" s="1"/>
  <c r="K5064" i="1"/>
  <c r="N5064" i="1" l="1"/>
  <c r="O5064" i="1"/>
  <c r="K5065" i="1"/>
  <c r="T5066" i="1"/>
  <c r="J5066" i="1"/>
  <c r="B5066" i="1" s="1"/>
  <c r="C5066" i="1" s="1"/>
  <c r="D5066" i="1" s="1"/>
  <c r="E5066" i="1" s="1"/>
  <c r="F5066" i="1" s="1"/>
  <c r="G5066" i="1" s="1"/>
  <c r="H5066" i="1" s="1"/>
  <c r="I5066" i="1" s="1"/>
  <c r="A5067" i="1" s="1"/>
  <c r="R5064" i="1" l="1"/>
  <c r="P5064" i="1" s="1"/>
  <c r="K5066" i="1"/>
  <c r="N5065" i="1"/>
  <c r="O5065" i="1"/>
  <c r="Q5064" i="1"/>
  <c r="J5067" i="1"/>
  <c r="K5067" i="1" s="1"/>
  <c r="N5067" i="1" s="1"/>
  <c r="T5067" i="1"/>
  <c r="S5064" i="1" l="1"/>
  <c r="M5064" i="1" s="1"/>
  <c r="L5064" i="1" s="1"/>
  <c r="B5067" i="1"/>
  <c r="C5067" i="1" s="1"/>
  <c r="D5067" i="1" s="1"/>
  <c r="E5067" i="1" s="1"/>
  <c r="F5067" i="1" s="1"/>
  <c r="G5067" i="1" s="1"/>
  <c r="H5067" i="1" s="1"/>
  <c r="I5067" i="1" s="1"/>
  <c r="A5068" i="1" s="1"/>
  <c r="O5067" i="1"/>
  <c r="R5067" i="1" s="1"/>
  <c r="R5065" i="1"/>
  <c r="O5066" i="1"/>
  <c r="N5066" i="1"/>
  <c r="R5066" i="1" l="1"/>
  <c r="Q5065" i="1"/>
  <c r="P5065" i="1"/>
  <c r="S5065" i="1" s="1"/>
  <c r="M5065" i="1" s="1"/>
  <c r="L5065" i="1" s="1"/>
  <c r="Q5067" i="1"/>
  <c r="P5067" i="1"/>
  <c r="T5068" i="1"/>
  <c r="J5068" i="1"/>
  <c r="B5068" i="1" s="1"/>
  <c r="C5068" i="1" s="1"/>
  <c r="D5068" i="1" s="1"/>
  <c r="E5068" i="1" s="1"/>
  <c r="F5068" i="1" s="1"/>
  <c r="G5068" i="1" s="1"/>
  <c r="H5068" i="1" s="1"/>
  <c r="I5068" i="1" s="1"/>
  <c r="A5069" i="1" s="1"/>
  <c r="S5067" i="1" l="1"/>
  <c r="K5068" i="1"/>
  <c r="J5069" i="1"/>
  <c r="K5069" i="1" s="1"/>
  <c r="N5069" i="1" s="1"/>
  <c r="T5069" i="1"/>
  <c r="P5066" i="1"/>
  <c r="Q5066" i="1"/>
  <c r="O5069" i="1" l="1"/>
  <c r="R5069" i="1" s="1"/>
  <c r="S5066" i="1"/>
  <c r="B5069" i="1"/>
  <c r="C5069" i="1" s="1"/>
  <c r="D5069" i="1" s="1"/>
  <c r="E5069" i="1" s="1"/>
  <c r="F5069" i="1" s="1"/>
  <c r="G5069" i="1" s="1"/>
  <c r="H5069" i="1" s="1"/>
  <c r="I5069" i="1" s="1"/>
  <c r="A5070" i="1" s="1"/>
  <c r="N5068" i="1"/>
  <c r="O5068" i="1"/>
  <c r="R5068" i="1" s="1"/>
  <c r="Q5068" i="1" l="1"/>
  <c r="P5068" i="1"/>
  <c r="S5068" i="1" s="1"/>
  <c r="M5068" i="1" s="1"/>
  <c r="L5068" i="1" s="1"/>
  <c r="T5070" i="1"/>
  <c r="J5070" i="1"/>
  <c r="B5070" i="1" s="1"/>
  <c r="C5070" i="1" s="1"/>
  <c r="D5070" i="1" s="1"/>
  <c r="E5070" i="1" s="1"/>
  <c r="F5070" i="1" s="1"/>
  <c r="G5070" i="1" s="1"/>
  <c r="H5070" i="1" s="1"/>
  <c r="I5070" i="1" s="1"/>
  <c r="A5071" i="1" s="1"/>
  <c r="M5066" i="1"/>
  <c r="L5066" i="1" s="1"/>
  <c r="M5067" i="1"/>
  <c r="L5067" i="1" s="1"/>
  <c r="P5069" i="1"/>
  <c r="Q5069" i="1"/>
  <c r="S5069" i="1" l="1"/>
  <c r="M5069" i="1" s="1"/>
  <c r="L5069" i="1" s="1"/>
  <c r="J5071" i="1"/>
  <c r="K5071" i="1" s="1"/>
  <c r="N5071" i="1" s="1"/>
  <c r="T5071" i="1"/>
  <c r="K5070" i="1"/>
  <c r="N5070" i="1" l="1"/>
  <c r="O5070" i="1"/>
  <c r="B5071" i="1"/>
  <c r="C5071" i="1" s="1"/>
  <c r="D5071" i="1" s="1"/>
  <c r="E5071" i="1" s="1"/>
  <c r="F5071" i="1" s="1"/>
  <c r="G5071" i="1" s="1"/>
  <c r="H5071" i="1" s="1"/>
  <c r="I5071" i="1" s="1"/>
  <c r="A5072" i="1" s="1"/>
  <c r="O5071" i="1"/>
  <c r="R5071" i="1" s="1"/>
  <c r="R5070" i="1" l="1"/>
  <c r="Q5071" i="1"/>
  <c r="P5071" i="1"/>
  <c r="J5072" i="1"/>
  <c r="B5072" i="1" s="1"/>
  <c r="C5072" i="1" s="1"/>
  <c r="D5072" i="1" s="1"/>
  <c r="E5072" i="1" s="1"/>
  <c r="F5072" i="1" s="1"/>
  <c r="G5072" i="1" s="1"/>
  <c r="H5072" i="1" s="1"/>
  <c r="I5072" i="1" s="1"/>
  <c r="A5073" i="1" s="1"/>
  <c r="T5072" i="1"/>
  <c r="P5070" i="1"/>
  <c r="Q5070" i="1"/>
  <c r="S5071" i="1" l="1"/>
  <c r="M5071" i="1" s="1"/>
  <c r="L5071" i="1" s="1"/>
  <c r="J5073" i="1"/>
  <c r="B5073" i="1" s="1"/>
  <c r="C5073" i="1" s="1"/>
  <c r="D5073" i="1" s="1"/>
  <c r="E5073" i="1" s="1"/>
  <c r="F5073" i="1" s="1"/>
  <c r="G5073" i="1" s="1"/>
  <c r="H5073" i="1" s="1"/>
  <c r="I5073" i="1" s="1"/>
  <c r="A5074" i="1" s="1"/>
  <c r="T5073" i="1"/>
  <c r="S5070" i="1"/>
  <c r="M5070" i="1" s="1"/>
  <c r="L5070" i="1" s="1"/>
  <c r="K5072" i="1"/>
  <c r="N5072" i="1" l="1"/>
  <c r="O5072" i="1"/>
  <c r="K5073" i="1"/>
  <c r="J5074" i="1"/>
  <c r="B5074" i="1" s="1"/>
  <c r="C5074" i="1" s="1"/>
  <c r="D5074" i="1" s="1"/>
  <c r="E5074" i="1" s="1"/>
  <c r="F5074" i="1" s="1"/>
  <c r="G5074" i="1" s="1"/>
  <c r="H5074" i="1" s="1"/>
  <c r="I5074" i="1" s="1"/>
  <c r="A5075" i="1" s="1"/>
  <c r="T5074" i="1"/>
  <c r="R5072" i="1" l="1"/>
  <c r="T5075" i="1"/>
  <c r="J5075" i="1"/>
  <c r="K5075" i="1" s="1"/>
  <c r="N5075" i="1" s="1"/>
  <c r="N5073" i="1"/>
  <c r="O5073" i="1"/>
  <c r="K5074" i="1"/>
  <c r="P5072" i="1"/>
  <c r="Q5072" i="1"/>
  <c r="R5073" i="1" l="1"/>
  <c r="O5075" i="1"/>
  <c r="R5075" i="1" s="1"/>
  <c r="S5072" i="1"/>
  <c r="M5072" i="1" s="1"/>
  <c r="L5072" i="1" s="1"/>
  <c r="N5074" i="1"/>
  <c r="O5074" i="1"/>
  <c r="B5075" i="1"/>
  <c r="C5075" i="1" s="1"/>
  <c r="P5073" i="1"/>
  <c r="Q5073" i="1"/>
  <c r="R5074" i="1" l="1"/>
  <c r="P5074" i="1" s="1"/>
  <c r="S5073" i="1"/>
  <c r="M5073" i="1" s="1"/>
  <c r="L5073" i="1" s="1"/>
  <c r="D5075" i="1"/>
  <c r="E5075" i="1" s="1"/>
  <c r="F5075" i="1" s="1"/>
  <c r="G5075" i="1" s="1"/>
  <c r="H5075" i="1" s="1"/>
  <c r="I5075" i="1" s="1"/>
  <c r="A5076" i="1" s="1"/>
  <c r="P5075" i="1"/>
  <c r="Q5075" i="1"/>
  <c r="Q5074" i="1" l="1"/>
  <c r="S5074" i="1" s="1"/>
  <c r="M5074" i="1" s="1"/>
  <c r="L5074" i="1" s="1"/>
  <c r="S5075" i="1"/>
  <c r="T5076" i="1"/>
  <c r="J5076" i="1"/>
  <c r="K5076" i="1" s="1"/>
  <c r="O5076" i="1" s="1"/>
  <c r="M5075" i="1" l="1"/>
  <c r="L5075" i="1" s="1"/>
  <c r="B5076" i="1"/>
  <c r="C5076" i="1" s="1"/>
  <c r="D5076" i="1" s="1"/>
  <c r="E5076" i="1" s="1"/>
  <c r="F5076" i="1" s="1"/>
  <c r="G5076" i="1" s="1"/>
  <c r="H5076" i="1" s="1"/>
  <c r="I5076" i="1" s="1"/>
  <c r="A5077" i="1" s="1"/>
  <c r="N5076" i="1"/>
  <c r="R5076" i="1" s="1"/>
  <c r="P5076" i="1" l="1"/>
  <c r="Q5076" i="1"/>
  <c r="T5077" i="1"/>
  <c r="J5077" i="1"/>
  <c r="B5077" i="1" s="1"/>
  <c r="C5077" i="1" s="1"/>
  <c r="D5077" i="1" s="1"/>
  <c r="E5077" i="1" s="1"/>
  <c r="F5077" i="1" s="1"/>
  <c r="G5077" i="1" s="1"/>
  <c r="H5077" i="1" s="1"/>
  <c r="I5077" i="1" s="1"/>
  <c r="A5078" i="1" s="1"/>
  <c r="T5078" i="1" l="1"/>
  <c r="J5078" i="1"/>
  <c r="B5078" i="1" s="1"/>
  <c r="C5078" i="1" s="1"/>
  <c r="D5078" i="1" s="1"/>
  <c r="E5078" i="1" s="1"/>
  <c r="F5078" i="1" s="1"/>
  <c r="G5078" i="1" s="1"/>
  <c r="H5078" i="1" s="1"/>
  <c r="I5078" i="1" s="1"/>
  <c r="A5079" i="1" s="1"/>
  <c r="K5077" i="1"/>
  <c r="S5076" i="1"/>
  <c r="M5076" i="1" s="1"/>
  <c r="L5076" i="1" s="1"/>
  <c r="K5078" i="1" l="1"/>
  <c r="N5077" i="1"/>
  <c r="O5077" i="1"/>
  <c r="J5079" i="1"/>
  <c r="K5079" i="1" s="1"/>
  <c r="N5079" i="1" s="1"/>
  <c r="T5079" i="1"/>
  <c r="O5079" i="1" l="1"/>
  <c r="R5079" i="1" s="1"/>
  <c r="R5077" i="1"/>
  <c r="B5079" i="1"/>
  <c r="C5079" i="1" s="1"/>
  <c r="O5078" i="1"/>
  <c r="N5078" i="1"/>
  <c r="R5078" i="1" l="1"/>
  <c r="Q5077" i="1"/>
  <c r="P5077" i="1"/>
  <c r="Q5079" i="1"/>
  <c r="P5079" i="1"/>
  <c r="S5077" i="1" l="1"/>
  <c r="M5077" i="1" s="1"/>
  <c r="L5077" i="1" s="1"/>
  <c r="D5079" i="1" s="1"/>
  <c r="E5079" i="1" s="1"/>
  <c r="F5079" i="1" s="1"/>
  <c r="G5079" i="1" s="1"/>
  <c r="H5079" i="1" s="1"/>
  <c r="I5079" i="1" s="1"/>
  <c r="A5080" i="1" s="1"/>
  <c r="J5080" i="1" s="1"/>
  <c r="B5080" i="1" s="1"/>
  <c r="C5080" i="1" s="1"/>
  <c r="D5080" i="1" s="1"/>
  <c r="E5080" i="1" s="1"/>
  <c r="F5080" i="1" s="1"/>
  <c r="G5080" i="1" s="1"/>
  <c r="H5080" i="1" s="1"/>
  <c r="I5080" i="1" s="1"/>
  <c r="A5081" i="1" s="1"/>
  <c r="S5079" i="1"/>
  <c r="P5078" i="1"/>
  <c r="Q5078" i="1"/>
  <c r="T5080" i="1" l="1"/>
  <c r="S5078" i="1"/>
  <c r="K5080" i="1"/>
  <c r="J5081" i="1"/>
  <c r="K5081" i="1" s="1"/>
  <c r="N5081" i="1" s="1"/>
  <c r="T5081" i="1"/>
  <c r="B5081" i="1" l="1"/>
  <c r="O5080" i="1"/>
  <c r="N5080" i="1"/>
  <c r="O5081" i="1"/>
  <c r="R5081" i="1" s="1"/>
  <c r="M5078" i="1"/>
  <c r="L5078" i="1" s="1"/>
  <c r="M5079" i="1"/>
  <c r="L5079" i="1" s="1"/>
  <c r="R5080" i="1" l="1"/>
  <c r="Q5080" i="1" s="1"/>
  <c r="P5081" i="1"/>
  <c r="Q5081" i="1"/>
  <c r="C5081" i="1"/>
  <c r="D5081" i="1" s="1"/>
  <c r="E5081" i="1" s="1"/>
  <c r="F5081" i="1" s="1"/>
  <c r="G5081" i="1" s="1"/>
  <c r="H5081" i="1" s="1"/>
  <c r="I5081" i="1" s="1"/>
  <c r="A5082" i="1" s="1"/>
  <c r="P5080" i="1" l="1"/>
  <c r="S5080" i="1" s="1"/>
  <c r="M5080" i="1" s="1"/>
  <c r="L5080" i="1" s="1"/>
  <c r="T5082" i="1"/>
  <c r="J5082" i="1"/>
  <c r="B5082" i="1" s="1"/>
  <c r="C5082" i="1" s="1"/>
  <c r="D5082" i="1" s="1"/>
  <c r="E5082" i="1" s="1"/>
  <c r="F5082" i="1" s="1"/>
  <c r="G5082" i="1" s="1"/>
  <c r="H5082" i="1" s="1"/>
  <c r="I5082" i="1" s="1"/>
  <c r="A5083" i="1" s="1"/>
  <c r="S5081" i="1"/>
  <c r="M5081" i="1" l="1"/>
  <c r="L5081" i="1" s="1"/>
  <c r="K5082" i="1"/>
  <c r="T5083" i="1"/>
  <c r="J5083" i="1"/>
  <c r="K5083" i="1" s="1"/>
  <c r="O5083" i="1" s="1"/>
  <c r="B5083" i="1" l="1"/>
  <c r="C5083" i="1" s="1"/>
  <c r="D5083" i="1" s="1"/>
  <c r="E5083" i="1" s="1"/>
  <c r="F5083" i="1" s="1"/>
  <c r="G5083" i="1" s="1"/>
  <c r="H5083" i="1" s="1"/>
  <c r="I5083" i="1" s="1"/>
  <c r="A5084" i="1" s="1"/>
  <c r="N5083" i="1"/>
  <c r="R5083" i="1" s="1"/>
  <c r="O5082" i="1"/>
  <c r="N5082" i="1"/>
  <c r="R5082" i="1" l="1"/>
  <c r="Q5083" i="1"/>
  <c r="P5083" i="1"/>
  <c r="S5083" i="1" s="1"/>
  <c r="J5084" i="1"/>
  <c r="B5084" i="1" s="1"/>
  <c r="C5084" i="1" s="1"/>
  <c r="D5084" i="1" s="1"/>
  <c r="E5084" i="1" s="1"/>
  <c r="F5084" i="1" s="1"/>
  <c r="G5084" i="1" s="1"/>
  <c r="H5084" i="1" s="1"/>
  <c r="I5084" i="1" s="1"/>
  <c r="A5085" i="1" s="1"/>
  <c r="T5084" i="1"/>
  <c r="T5085" i="1" l="1"/>
  <c r="J5085" i="1"/>
  <c r="B5085" i="1" s="1"/>
  <c r="K5084" i="1"/>
  <c r="Q5082" i="1"/>
  <c r="P5082" i="1"/>
  <c r="O5084" i="1" l="1"/>
  <c r="N5084" i="1"/>
  <c r="K5085" i="1"/>
  <c r="S5082" i="1"/>
  <c r="O5085" i="1" l="1"/>
  <c r="N5085" i="1"/>
  <c r="M5082" i="1"/>
  <c r="L5082" i="1" s="1"/>
  <c r="C5085" i="1" s="1"/>
  <c r="D5085" i="1" s="1"/>
  <c r="E5085" i="1" s="1"/>
  <c r="F5085" i="1" s="1"/>
  <c r="G5085" i="1" s="1"/>
  <c r="H5085" i="1" s="1"/>
  <c r="I5085" i="1" s="1"/>
  <c r="A5086" i="1" s="1"/>
  <c r="M5083" i="1"/>
  <c r="L5083" i="1" s="1"/>
  <c r="R5084" i="1"/>
  <c r="J5086" i="1" l="1"/>
  <c r="B5086" i="1" s="1"/>
  <c r="C5086" i="1" s="1"/>
  <c r="D5086" i="1" s="1"/>
  <c r="E5086" i="1" s="1"/>
  <c r="F5086" i="1" s="1"/>
  <c r="G5086" i="1" s="1"/>
  <c r="H5086" i="1" s="1"/>
  <c r="I5086" i="1" s="1"/>
  <c r="A5087" i="1" s="1"/>
  <c r="T5086" i="1"/>
  <c r="Q5084" i="1"/>
  <c r="P5084" i="1"/>
  <c r="S5084" i="1" s="1"/>
  <c r="M5084" i="1" s="1"/>
  <c r="L5084" i="1" s="1"/>
  <c r="R5085" i="1"/>
  <c r="P5085" i="1" l="1"/>
  <c r="Q5085" i="1"/>
  <c r="S5085" i="1" s="1"/>
  <c r="M5085" i="1" s="1"/>
  <c r="L5085" i="1" s="1"/>
  <c r="K5086" i="1"/>
  <c r="J5087" i="1"/>
  <c r="K5087" i="1" s="1"/>
  <c r="O5087" i="1" s="1"/>
  <c r="T5087" i="1"/>
  <c r="N5087" i="1" l="1"/>
  <c r="R5087" i="1" s="1"/>
  <c r="N5086" i="1"/>
  <c r="O5086" i="1"/>
  <c r="R5086" i="1" s="1"/>
  <c r="B5087" i="1"/>
  <c r="C5087" i="1" s="1"/>
  <c r="D5087" i="1" s="1"/>
  <c r="E5087" i="1" s="1"/>
  <c r="F5087" i="1" s="1"/>
  <c r="G5087" i="1" s="1"/>
  <c r="H5087" i="1" s="1"/>
  <c r="I5087" i="1" s="1"/>
  <c r="A5088" i="1" s="1"/>
  <c r="P5086" i="1" l="1"/>
  <c r="Q5086" i="1"/>
  <c r="S5086" i="1" s="1"/>
  <c r="M5086" i="1" s="1"/>
  <c r="L5086" i="1" s="1"/>
  <c r="T5088" i="1"/>
  <c r="J5088" i="1"/>
  <c r="B5088" i="1" s="1"/>
  <c r="C5088" i="1" s="1"/>
  <c r="D5088" i="1" s="1"/>
  <c r="E5088" i="1" s="1"/>
  <c r="F5088" i="1" s="1"/>
  <c r="G5088" i="1" s="1"/>
  <c r="H5088" i="1" s="1"/>
  <c r="I5088" i="1" s="1"/>
  <c r="A5089" i="1" s="1"/>
  <c r="P5087" i="1"/>
  <c r="Q5087" i="1"/>
  <c r="S5087" i="1" l="1"/>
  <c r="M5087" i="1" s="1"/>
  <c r="L5087" i="1" s="1"/>
  <c r="T5089" i="1"/>
  <c r="J5089" i="1"/>
  <c r="B5089" i="1" s="1"/>
  <c r="C5089" i="1" s="1"/>
  <c r="D5089" i="1" s="1"/>
  <c r="E5089" i="1" s="1"/>
  <c r="F5089" i="1" s="1"/>
  <c r="G5089" i="1" s="1"/>
  <c r="H5089" i="1" s="1"/>
  <c r="I5089" i="1" s="1"/>
  <c r="A5090" i="1" s="1"/>
  <c r="K5088" i="1"/>
  <c r="K5089" i="1" l="1"/>
  <c r="T5090" i="1"/>
  <c r="J5090" i="1"/>
  <c r="B5090" i="1" s="1"/>
  <c r="C5090" i="1" s="1"/>
  <c r="D5090" i="1" s="1"/>
  <c r="E5090" i="1" s="1"/>
  <c r="F5090" i="1" s="1"/>
  <c r="G5090" i="1" s="1"/>
  <c r="H5090" i="1" s="1"/>
  <c r="I5090" i="1" s="1"/>
  <c r="A5091" i="1" s="1"/>
  <c r="N5088" i="1"/>
  <c r="O5088" i="1"/>
  <c r="R5088" i="1" l="1"/>
  <c r="P5088" i="1" s="1"/>
  <c r="T5091" i="1"/>
  <c r="J5091" i="1"/>
  <c r="K5091" i="1" s="1"/>
  <c r="N5091" i="1" s="1"/>
  <c r="K5090" i="1"/>
  <c r="N5089" i="1"/>
  <c r="O5089" i="1"/>
  <c r="R5089" i="1" l="1"/>
  <c r="Q5088" i="1"/>
  <c r="S5088" i="1" s="1"/>
  <c r="M5088" i="1" s="1"/>
  <c r="L5088" i="1" s="1"/>
  <c r="B5091" i="1"/>
  <c r="C5091" i="1" s="1"/>
  <c r="D5091" i="1" s="1"/>
  <c r="E5091" i="1" s="1"/>
  <c r="F5091" i="1" s="1"/>
  <c r="G5091" i="1" s="1"/>
  <c r="H5091" i="1" s="1"/>
  <c r="I5091" i="1" s="1"/>
  <c r="A5092" i="1" s="1"/>
  <c r="O5090" i="1"/>
  <c r="N5090" i="1"/>
  <c r="O5091" i="1"/>
  <c r="R5091" i="1" s="1"/>
  <c r="P5089" i="1"/>
  <c r="Q5089" i="1"/>
  <c r="S5089" i="1" l="1"/>
  <c r="M5089" i="1" s="1"/>
  <c r="L5089" i="1" s="1"/>
  <c r="R5090" i="1"/>
  <c r="Q5091" i="1"/>
  <c r="P5091" i="1"/>
  <c r="Q5090" i="1"/>
  <c r="P5090" i="1"/>
  <c r="J5092" i="1"/>
  <c r="B5092" i="1" s="1"/>
  <c r="C5092" i="1" s="1"/>
  <c r="D5092" i="1" s="1"/>
  <c r="E5092" i="1" s="1"/>
  <c r="F5092" i="1" s="1"/>
  <c r="G5092" i="1" s="1"/>
  <c r="H5092" i="1" s="1"/>
  <c r="I5092" i="1" s="1"/>
  <c r="A5093" i="1" s="1"/>
  <c r="T5092" i="1"/>
  <c r="S5091" i="1" l="1"/>
  <c r="M5091" i="1" s="1"/>
  <c r="L5091" i="1" s="1"/>
  <c r="S5090" i="1"/>
  <c r="M5090" i="1" s="1"/>
  <c r="L5090" i="1" s="1"/>
  <c r="K5092" i="1"/>
  <c r="J5093" i="1"/>
  <c r="B5093" i="1" s="1"/>
  <c r="C5093" i="1" s="1"/>
  <c r="D5093" i="1" s="1"/>
  <c r="E5093" i="1" s="1"/>
  <c r="F5093" i="1" s="1"/>
  <c r="G5093" i="1" s="1"/>
  <c r="H5093" i="1" s="1"/>
  <c r="I5093" i="1" s="1"/>
  <c r="A5094" i="1" s="1"/>
  <c r="T5093" i="1"/>
  <c r="K5093" i="1" l="1"/>
  <c r="J5094" i="1"/>
  <c r="B5094" i="1" s="1"/>
  <c r="C5094" i="1" s="1"/>
  <c r="D5094" i="1" s="1"/>
  <c r="E5094" i="1" s="1"/>
  <c r="F5094" i="1" s="1"/>
  <c r="G5094" i="1" s="1"/>
  <c r="H5094" i="1" s="1"/>
  <c r="I5094" i="1" s="1"/>
  <c r="A5095" i="1" s="1"/>
  <c r="T5094" i="1"/>
  <c r="N5092" i="1"/>
  <c r="O5092" i="1"/>
  <c r="R5092" i="1" l="1"/>
  <c r="Q5092" i="1" s="1"/>
  <c r="T5095" i="1"/>
  <c r="J5095" i="1"/>
  <c r="K5095" i="1" s="1"/>
  <c r="N5095" i="1" s="1"/>
  <c r="K5094" i="1"/>
  <c r="N5093" i="1"/>
  <c r="O5093" i="1"/>
  <c r="P5092" i="1" l="1"/>
  <c r="S5092" i="1" s="1"/>
  <c r="M5092" i="1" s="1"/>
  <c r="L5092" i="1" s="1"/>
  <c r="B5095" i="1"/>
  <c r="C5095" i="1" s="1"/>
  <c r="D5095" i="1" s="1"/>
  <c r="E5095" i="1" s="1"/>
  <c r="F5095" i="1" s="1"/>
  <c r="G5095" i="1" s="1"/>
  <c r="H5095" i="1" s="1"/>
  <c r="I5095" i="1" s="1"/>
  <c r="A5096" i="1" s="1"/>
  <c r="N5094" i="1"/>
  <c r="O5094" i="1"/>
  <c r="O5095" i="1"/>
  <c r="R5095" i="1" s="1"/>
  <c r="R5093" i="1"/>
  <c r="R5094" i="1" l="1"/>
  <c r="Q5095" i="1"/>
  <c r="P5095" i="1"/>
  <c r="S5095" i="1" s="1"/>
  <c r="Q5094" i="1"/>
  <c r="P5094" i="1"/>
  <c r="P5093" i="1"/>
  <c r="Q5093" i="1"/>
  <c r="S5093" i="1" s="1"/>
  <c r="M5093" i="1" s="1"/>
  <c r="L5093" i="1" s="1"/>
  <c r="J5096" i="1"/>
  <c r="K5096" i="1" s="1"/>
  <c r="O5096" i="1" s="1"/>
  <c r="T5096" i="1"/>
  <c r="N5096" i="1" l="1"/>
  <c r="R5096" i="1" s="1"/>
  <c r="S5094" i="1"/>
  <c r="M5094" i="1" s="1"/>
  <c r="L5094" i="1" s="1"/>
  <c r="M5095" i="1"/>
  <c r="L5095" i="1" s="1"/>
  <c r="B5096" i="1"/>
  <c r="C5096" i="1" s="1"/>
  <c r="D5096" i="1" s="1"/>
  <c r="E5096" i="1" s="1"/>
  <c r="F5096" i="1" s="1"/>
  <c r="G5096" i="1" s="1"/>
  <c r="H5096" i="1" s="1"/>
  <c r="I5096" i="1" s="1"/>
  <c r="A5097" i="1" s="1"/>
  <c r="J5097" i="1" l="1"/>
  <c r="B5097" i="1" s="1"/>
  <c r="C5097" i="1" s="1"/>
  <c r="D5097" i="1" s="1"/>
  <c r="E5097" i="1" s="1"/>
  <c r="F5097" i="1" s="1"/>
  <c r="G5097" i="1" s="1"/>
  <c r="H5097" i="1" s="1"/>
  <c r="I5097" i="1" s="1"/>
  <c r="A5098" i="1" s="1"/>
  <c r="T5097" i="1"/>
  <c r="Q5096" i="1"/>
  <c r="P5096" i="1"/>
  <c r="S5096" i="1" s="1"/>
  <c r="M5096" i="1" s="1"/>
  <c r="L5096" i="1" s="1"/>
  <c r="K5097" i="1" l="1"/>
  <c r="T5098" i="1"/>
  <c r="J5098" i="1"/>
  <c r="B5098" i="1" s="1"/>
  <c r="C5098" i="1" s="1"/>
  <c r="D5098" i="1" s="1"/>
  <c r="E5098" i="1" s="1"/>
  <c r="F5098" i="1" s="1"/>
  <c r="G5098" i="1" s="1"/>
  <c r="H5098" i="1" s="1"/>
  <c r="I5098" i="1" s="1"/>
  <c r="A5099" i="1" s="1"/>
  <c r="N5097" i="1" l="1"/>
  <c r="O5097" i="1"/>
  <c r="K5098" i="1"/>
  <c r="T5099" i="1"/>
  <c r="J5099" i="1"/>
  <c r="K5099" i="1" s="1"/>
  <c r="N5099" i="1" s="1"/>
  <c r="B5099" i="1" l="1"/>
  <c r="C5099" i="1" s="1"/>
  <c r="D5099" i="1" s="1"/>
  <c r="E5099" i="1" s="1"/>
  <c r="F5099" i="1" s="1"/>
  <c r="G5099" i="1" s="1"/>
  <c r="H5099" i="1" s="1"/>
  <c r="I5099" i="1" s="1"/>
  <c r="A5100" i="1" s="1"/>
  <c r="N5098" i="1"/>
  <c r="O5098" i="1"/>
  <c r="O5099" i="1"/>
  <c r="R5099" i="1" s="1"/>
  <c r="R5097" i="1"/>
  <c r="Q5099" i="1" l="1"/>
  <c r="P5099" i="1"/>
  <c r="Q5097" i="1"/>
  <c r="P5097" i="1"/>
  <c r="S5097" i="1" s="1"/>
  <c r="M5097" i="1" s="1"/>
  <c r="L5097" i="1" s="1"/>
  <c r="R5098" i="1"/>
  <c r="J5100" i="1"/>
  <c r="K5100" i="1" s="1"/>
  <c r="O5100" i="1" s="1"/>
  <c r="T5100" i="1"/>
  <c r="S5099" i="1" l="1"/>
  <c r="B5100" i="1"/>
  <c r="C5100" i="1" s="1"/>
  <c r="D5100" i="1" s="1"/>
  <c r="E5100" i="1" s="1"/>
  <c r="F5100" i="1" s="1"/>
  <c r="G5100" i="1" s="1"/>
  <c r="H5100" i="1" s="1"/>
  <c r="I5100" i="1" s="1"/>
  <c r="A5101" i="1" s="1"/>
  <c r="N5100" i="1"/>
  <c r="R5100" i="1" s="1"/>
  <c r="P5098" i="1"/>
  <c r="Q5098" i="1"/>
  <c r="S5098" i="1" l="1"/>
  <c r="P5100" i="1"/>
  <c r="Q5100" i="1"/>
  <c r="T5101" i="1"/>
  <c r="J5101" i="1"/>
  <c r="K5101" i="1" s="1"/>
  <c r="N5101" i="1" s="1"/>
  <c r="S5100" i="1" l="1"/>
  <c r="M5100" i="1" s="1"/>
  <c r="L5100" i="1" s="1"/>
  <c r="M5098" i="1"/>
  <c r="L5098" i="1" s="1"/>
  <c r="M5099" i="1"/>
  <c r="L5099" i="1" s="1"/>
  <c r="B5101" i="1"/>
  <c r="C5101" i="1" s="1"/>
  <c r="D5101" i="1" s="1"/>
  <c r="E5101" i="1" s="1"/>
  <c r="F5101" i="1" s="1"/>
  <c r="G5101" i="1" s="1"/>
  <c r="H5101" i="1" s="1"/>
  <c r="I5101" i="1" s="1"/>
  <c r="A5102" i="1" s="1"/>
  <c r="O5101" i="1"/>
  <c r="R5101" i="1" s="1"/>
  <c r="P5101" i="1" l="1"/>
  <c r="Q5101" i="1"/>
  <c r="T5102" i="1"/>
  <c r="J5102" i="1"/>
  <c r="B5102" i="1" s="1"/>
  <c r="C5102" i="1" s="1"/>
  <c r="D5102" i="1" s="1"/>
  <c r="E5102" i="1" s="1"/>
  <c r="F5102" i="1" s="1"/>
  <c r="G5102" i="1" s="1"/>
  <c r="H5102" i="1" s="1"/>
  <c r="I5102" i="1" s="1"/>
  <c r="A5103" i="1" s="1"/>
  <c r="T5103" i="1" l="1"/>
  <c r="J5103" i="1"/>
  <c r="K5103" i="1" s="1"/>
  <c r="N5103" i="1" s="1"/>
  <c r="K5102" i="1"/>
  <c r="S5101" i="1"/>
  <c r="M5101" i="1" s="1"/>
  <c r="L5101" i="1" s="1"/>
  <c r="B5103" i="1" l="1"/>
  <c r="C5103" i="1" s="1"/>
  <c r="D5103" i="1" s="1"/>
  <c r="E5103" i="1" s="1"/>
  <c r="F5103" i="1" s="1"/>
  <c r="G5103" i="1" s="1"/>
  <c r="H5103" i="1" s="1"/>
  <c r="I5103" i="1" s="1"/>
  <c r="A5104" i="1" s="1"/>
  <c r="O5103" i="1"/>
  <c r="R5103" i="1" s="1"/>
  <c r="O5102" i="1"/>
  <c r="N5102" i="1"/>
  <c r="R5102" i="1" l="1"/>
  <c r="P5103" i="1"/>
  <c r="Q5103" i="1"/>
  <c r="J5104" i="1"/>
  <c r="K5104" i="1" s="1"/>
  <c r="N5104" i="1" s="1"/>
  <c r="T5104" i="1"/>
  <c r="B5104" i="1" l="1"/>
  <c r="C5104" i="1" s="1"/>
  <c r="D5104" i="1" s="1"/>
  <c r="E5104" i="1" s="1"/>
  <c r="F5104" i="1" s="1"/>
  <c r="G5104" i="1" s="1"/>
  <c r="H5104" i="1" s="1"/>
  <c r="I5104" i="1" s="1"/>
  <c r="A5105" i="1" s="1"/>
  <c r="S5103" i="1"/>
  <c r="O5104" i="1"/>
  <c r="R5104" i="1" s="1"/>
  <c r="Q5102" i="1"/>
  <c r="P5102" i="1"/>
  <c r="M5103" i="1" l="1"/>
  <c r="L5103" i="1" s="1"/>
  <c r="S5102" i="1"/>
  <c r="M5102" i="1" s="1"/>
  <c r="L5102" i="1" s="1"/>
  <c r="Q5104" i="1"/>
  <c r="P5104" i="1"/>
  <c r="T5105" i="1"/>
  <c r="J5105" i="1"/>
  <c r="B5105" i="1" s="1"/>
  <c r="S5104" i="1" l="1"/>
  <c r="M5104" i="1" s="1"/>
  <c r="L5104" i="1" s="1"/>
  <c r="C5105" i="1"/>
  <c r="D5105" i="1" s="1"/>
  <c r="E5105" i="1" s="1"/>
  <c r="F5105" i="1" s="1"/>
  <c r="G5105" i="1" s="1"/>
  <c r="H5105" i="1" s="1"/>
  <c r="I5105" i="1" s="1"/>
  <c r="A5106" i="1" s="1"/>
  <c r="T5106" i="1" s="1"/>
  <c r="K5105" i="1"/>
  <c r="J5106" i="1" l="1"/>
  <c r="B5106" i="1" s="1"/>
  <c r="C5106" i="1" s="1"/>
  <c r="D5106" i="1" s="1"/>
  <c r="E5106" i="1" s="1"/>
  <c r="F5106" i="1" s="1"/>
  <c r="G5106" i="1" s="1"/>
  <c r="H5106" i="1" s="1"/>
  <c r="I5106" i="1" s="1"/>
  <c r="A5107" i="1" s="1"/>
  <c r="T5107" i="1" s="1"/>
  <c r="O5105" i="1"/>
  <c r="N5105" i="1"/>
  <c r="J5107" i="1" l="1"/>
  <c r="K5107" i="1" s="1"/>
  <c r="O5107" i="1" s="1"/>
  <c r="K5106" i="1"/>
  <c r="N5106" i="1" s="1"/>
  <c r="R5105" i="1"/>
  <c r="O5106" i="1" l="1"/>
  <c r="R5106" i="1" s="1"/>
  <c r="N5107" i="1"/>
  <c r="R5107" i="1" s="1"/>
  <c r="P5107" i="1" s="1"/>
  <c r="B5107" i="1"/>
  <c r="C5107" i="1" s="1"/>
  <c r="D5107" i="1" s="1"/>
  <c r="E5107" i="1" s="1"/>
  <c r="F5107" i="1" s="1"/>
  <c r="G5107" i="1" s="1"/>
  <c r="H5107" i="1" s="1"/>
  <c r="I5107" i="1" s="1"/>
  <c r="A5108" i="1" s="1"/>
  <c r="J5108" i="1" s="1"/>
  <c r="K5108" i="1" s="1"/>
  <c r="N5108" i="1" s="1"/>
  <c r="Q5105" i="1"/>
  <c r="P5105" i="1"/>
  <c r="T5108" i="1" l="1"/>
  <c r="S5105" i="1"/>
  <c r="M5105" i="1" s="1"/>
  <c r="L5105" i="1" s="1"/>
  <c r="Q5107" i="1"/>
  <c r="S5107" i="1" s="1"/>
  <c r="O5108" i="1"/>
  <c r="R5108" i="1" s="1"/>
  <c r="B5108" i="1"/>
  <c r="C5108" i="1" s="1"/>
  <c r="D5108" i="1" s="1"/>
  <c r="E5108" i="1" s="1"/>
  <c r="F5108" i="1" s="1"/>
  <c r="G5108" i="1" s="1"/>
  <c r="H5108" i="1" s="1"/>
  <c r="I5108" i="1" s="1"/>
  <c r="A5109" i="1" s="1"/>
  <c r="P5106" i="1"/>
  <c r="Q5106" i="1"/>
  <c r="S5106" i="1" l="1"/>
  <c r="M5106" i="1" s="1"/>
  <c r="L5106" i="1" s="1"/>
  <c r="J5109" i="1"/>
  <c r="B5109" i="1" s="1"/>
  <c r="C5109" i="1" s="1"/>
  <c r="D5109" i="1" s="1"/>
  <c r="E5109" i="1" s="1"/>
  <c r="F5109" i="1" s="1"/>
  <c r="G5109" i="1" s="1"/>
  <c r="H5109" i="1" s="1"/>
  <c r="I5109" i="1" s="1"/>
  <c r="A5110" i="1" s="1"/>
  <c r="T5109" i="1"/>
  <c r="P5108" i="1"/>
  <c r="Q5108" i="1"/>
  <c r="M5107" i="1"/>
  <c r="L5107" i="1" s="1"/>
  <c r="K5109" i="1" l="1"/>
  <c r="S5108" i="1"/>
  <c r="M5108" i="1" s="1"/>
  <c r="L5108" i="1" s="1"/>
  <c r="J5110" i="1"/>
  <c r="B5110" i="1" s="1"/>
  <c r="C5110" i="1" s="1"/>
  <c r="D5110" i="1" s="1"/>
  <c r="E5110" i="1" s="1"/>
  <c r="F5110" i="1" s="1"/>
  <c r="G5110" i="1" s="1"/>
  <c r="H5110" i="1" s="1"/>
  <c r="I5110" i="1" s="1"/>
  <c r="A5111" i="1" s="1"/>
  <c r="T5110" i="1"/>
  <c r="T5111" i="1" l="1"/>
  <c r="J5111" i="1"/>
  <c r="K5111" i="1" s="1"/>
  <c r="O5111" i="1" s="1"/>
  <c r="K5110" i="1"/>
  <c r="N5109" i="1"/>
  <c r="O5109" i="1"/>
  <c r="R5109" i="1" l="1"/>
  <c r="P5109" i="1" s="1"/>
  <c r="B5111" i="1"/>
  <c r="C5111" i="1" s="1"/>
  <c r="D5111" i="1" s="1"/>
  <c r="E5111" i="1" s="1"/>
  <c r="F5111" i="1" s="1"/>
  <c r="G5111" i="1" s="1"/>
  <c r="H5111" i="1" s="1"/>
  <c r="I5111" i="1" s="1"/>
  <c r="A5112" i="1" s="1"/>
  <c r="Q5109" i="1"/>
  <c r="N5111" i="1"/>
  <c r="R5111" i="1" s="1"/>
  <c r="O5110" i="1"/>
  <c r="N5110" i="1"/>
  <c r="S5109" i="1" l="1"/>
  <c r="M5109" i="1" s="1"/>
  <c r="L5109" i="1" s="1"/>
  <c r="Q5111" i="1"/>
  <c r="P5111" i="1"/>
  <c r="R5110" i="1"/>
  <c r="T5112" i="1"/>
  <c r="J5112" i="1"/>
  <c r="K5112" i="1" s="1"/>
  <c r="N5112" i="1" s="1"/>
  <c r="S5111" i="1" l="1"/>
  <c r="P5110" i="1"/>
  <c r="Q5110" i="1"/>
  <c r="O5112" i="1"/>
  <c r="R5112" i="1" s="1"/>
  <c r="B5112" i="1"/>
  <c r="C5112" i="1" s="1"/>
  <c r="D5112" i="1" s="1"/>
  <c r="E5112" i="1" s="1"/>
  <c r="F5112" i="1" s="1"/>
  <c r="G5112" i="1" s="1"/>
  <c r="H5112" i="1" s="1"/>
  <c r="I5112" i="1" s="1"/>
  <c r="A5113" i="1" s="1"/>
  <c r="P5112" i="1" l="1"/>
  <c r="Q5112" i="1"/>
  <c r="J5113" i="1"/>
  <c r="K5113" i="1" s="1"/>
  <c r="N5113" i="1" s="1"/>
  <c r="T5113" i="1"/>
  <c r="S5110" i="1"/>
  <c r="S5112" i="1" l="1"/>
  <c r="O5113" i="1"/>
  <c r="R5113" i="1" s="1"/>
  <c r="M5110" i="1"/>
  <c r="L5110" i="1" s="1"/>
  <c r="M5111" i="1"/>
  <c r="L5111" i="1" s="1"/>
  <c r="B5113" i="1"/>
  <c r="M5112" i="1"/>
  <c r="L5112" i="1" s="1"/>
  <c r="C5113" i="1" l="1"/>
  <c r="D5113" i="1" s="1"/>
  <c r="E5113" i="1" s="1"/>
  <c r="F5113" i="1" s="1"/>
  <c r="G5113" i="1" s="1"/>
  <c r="H5113" i="1" s="1"/>
  <c r="I5113" i="1" s="1"/>
  <c r="A5114" i="1" s="1"/>
  <c r="Q5113" i="1"/>
  <c r="P5113" i="1"/>
  <c r="S5113" i="1" l="1"/>
  <c r="M5113" i="1" s="1"/>
  <c r="L5113" i="1" s="1"/>
  <c r="J5114" i="1"/>
  <c r="B5114" i="1" s="1"/>
  <c r="C5114" i="1" s="1"/>
  <c r="D5114" i="1" s="1"/>
  <c r="E5114" i="1" s="1"/>
  <c r="F5114" i="1" s="1"/>
  <c r="G5114" i="1" s="1"/>
  <c r="H5114" i="1" s="1"/>
  <c r="I5114" i="1" s="1"/>
  <c r="A5115" i="1" s="1"/>
  <c r="T5114" i="1"/>
  <c r="K5114" i="1" l="1"/>
  <c r="J5115" i="1"/>
  <c r="K5115" i="1" s="1"/>
  <c r="O5115" i="1" s="1"/>
  <c r="T5115" i="1"/>
  <c r="B5115" i="1" l="1"/>
  <c r="C5115" i="1" s="1"/>
  <c r="D5115" i="1" s="1"/>
  <c r="E5115" i="1" s="1"/>
  <c r="F5115" i="1" s="1"/>
  <c r="G5115" i="1" s="1"/>
  <c r="H5115" i="1" s="1"/>
  <c r="I5115" i="1" s="1"/>
  <c r="A5116" i="1" s="1"/>
  <c r="N5115" i="1"/>
  <c r="R5115" i="1" s="1"/>
  <c r="O5114" i="1"/>
  <c r="N5114" i="1"/>
  <c r="R5114" i="1" l="1"/>
  <c r="P5115" i="1"/>
  <c r="Q5115" i="1"/>
  <c r="T5116" i="1"/>
  <c r="J5116" i="1"/>
  <c r="K5116" i="1" s="1"/>
  <c r="N5116" i="1" s="1"/>
  <c r="S5115" i="1" l="1"/>
  <c r="B5116" i="1"/>
  <c r="C5116" i="1" s="1"/>
  <c r="D5116" i="1" s="1"/>
  <c r="E5116" i="1" s="1"/>
  <c r="F5116" i="1" s="1"/>
  <c r="G5116" i="1" s="1"/>
  <c r="H5116" i="1" s="1"/>
  <c r="I5116" i="1" s="1"/>
  <c r="A5117" i="1" s="1"/>
  <c r="O5116" i="1"/>
  <c r="R5116" i="1" s="1"/>
  <c r="P5114" i="1"/>
  <c r="Q5114" i="1"/>
  <c r="S5114" i="1" l="1"/>
  <c r="M5114" i="1" s="1"/>
  <c r="L5114" i="1" s="1"/>
  <c r="P5116" i="1"/>
  <c r="Q5116" i="1"/>
  <c r="J5117" i="1"/>
  <c r="B5117" i="1" s="1"/>
  <c r="C5117" i="1" s="1"/>
  <c r="T5117" i="1"/>
  <c r="M5115" i="1"/>
  <c r="L5115" i="1" s="1"/>
  <c r="D5117" i="1" l="1"/>
  <c r="E5117" i="1" s="1"/>
  <c r="F5117" i="1" s="1"/>
  <c r="G5117" i="1" s="1"/>
  <c r="H5117" i="1" s="1"/>
  <c r="I5117" i="1" s="1"/>
  <c r="A5118" i="1" s="1"/>
  <c r="S5116" i="1"/>
  <c r="M5116" i="1" s="1"/>
  <c r="L5116" i="1" s="1"/>
  <c r="K5117" i="1"/>
  <c r="O5117" i="1" l="1"/>
  <c r="N5117" i="1"/>
  <c r="J5118" i="1"/>
  <c r="B5118" i="1" s="1"/>
  <c r="C5118" i="1" s="1"/>
  <c r="D5118" i="1" s="1"/>
  <c r="E5118" i="1" s="1"/>
  <c r="F5118" i="1" s="1"/>
  <c r="G5118" i="1" s="1"/>
  <c r="H5118" i="1" s="1"/>
  <c r="I5118" i="1" s="1"/>
  <c r="A5119" i="1" s="1"/>
  <c r="T5118" i="1"/>
  <c r="J5119" i="1" l="1"/>
  <c r="K5119" i="1" s="1"/>
  <c r="O5119" i="1" s="1"/>
  <c r="T5119" i="1"/>
  <c r="K5118" i="1"/>
  <c r="R5117" i="1"/>
  <c r="O5118" i="1" l="1"/>
  <c r="N5118" i="1"/>
  <c r="N5119" i="1"/>
  <c r="R5119" i="1" s="1"/>
  <c r="B5119" i="1"/>
  <c r="P5117" i="1"/>
  <c r="Q5117" i="1"/>
  <c r="S5117" i="1" l="1"/>
  <c r="M5117" i="1" s="1"/>
  <c r="L5117" i="1" s="1"/>
  <c r="C5119" i="1" s="1"/>
  <c r="D5119" i="1" s="1"/>
  <c r="E5119" i="1" s="1"/>
  <c r="F5119" i="1" s="1"/>
  <c r="G5119" i="1" s="1"/>
  <c r="H5119" i="1" s="1"/>
  <c r="I5119" i="1" s="1"/>
  <c r="A5120" i="1" s="1"/>
  <c r="P5119" i="1"/>
  <c r="Q5119" i="1"/>
  <c r="R5118" i="1"/>
  <c r="Q5118" i="1" l="1"/>
  <c r="P5118" i="1"/>
  <c r="S5118" i="1" s="1"/>
  <c r="M5118" i="1" s="1"/>
  <c r="L5118" i="1" s="1"/>
  <c r="S5119" i="1"/>
  <c r="M5119" i="1" s="1"/>
  <c r="L5119" i="1" s="1"/>
  <c r="J5120" i="1"/>
  <c r="K5120" i="1" s="1"/>
  <c r="N5120" i="1" s="1"/>
  <c r="T5120" i="1"/>
  <c r="B5120" i="1" l="1"/>
  <c r="C5120" i="1" s="1"/>
  <c r="D5120" i="1" s="1"/>
  <c r="E5120" i="1" s="1"/>
  <c r="F5120" i="1" s="1"/>
  <c r="G5120" i="1" s="1"/>
  <c r="H5120" i="1" s="1"/>
  <c r="I5120" i="1" s="1"/>
  <c r="A5121" i="1" s="1"/>
  <c r="O5120" i="1"/>
  <c r="R5120" i="1" s="1"/>
  <c r="P5120" i="1" l="1"/>
  <c r="Q5120" i="1"/>
  <c r="T5121" i="1"/>
  <c r="J5121" i="1"/>
  <c r="B5121" i="1" s="1"/>
  <c r="C5121" i="1" s="1"/>
  <c r="D5121" i="1" s="1"/>
  <c r="E5121" i="1" s="1"/>
  <c r="F5121" i="1" s="1"/>
  <c r="G5121" i="1" s="1"/>
  <c r="H5121" i="1" s="1"/>
  <c r="I5121" i="1" s="1"/>
  <c r="A5122" i="1" s="1"/>
  <c r="S5120" i="1" l="1"/>
  <c r="M5120" i="1" s="1"/>
  <c r="L5120" i="1" s="1"/>
  <c r="T5122" i="1"/>
  <c r="J5122" i="1"/>
  <c r="B5122" i="1" s="1"/>
  <c r="K5121" i="1"/>
  <c r="C5122" i="1" l="1"/>
  <c r="K5122" i="1"/>
  <c r="N5121" i="1"/>
  <c r="O5121" i="1"/>
  <c r="R5121" i="1" s="1"/>
  <c r="P5121" i="1" l="1"/>
  <c r="Q5121" i="1"/>
  <c r="N5122" i="1"/>
  <c r="O5122" i="1"/>
  <c r="R5122" i="1" l="1"/>
  <c r="S5121" i="1"/>
  <c r="M5121" i="1" s="1"/>
  <c r="L5121" i="1" s="1"/>
  <c r="D5122" i="1" s="1"/>
  <c r="E5122" i="1" s="1"/>
  <c r="F5122" i="1" s="1"/>
  <c r="G5122" i="1" s="1"/>
  <c r="H5122" i="1" s="1"/>
  <c r="I5122" i="1" s="1"/>
  <c r="A5123" i="1" s="1"/>
  <c r="Q5122" i="1" l="1"/>
  <c r="P5122" i="1"/>
  <c r="T5123" i="1"/>
  <c r="J5123" i="1"/>
  <c r="K5123" i="1" s="1"/>
  <c r="N5123" i="1" s="1"/>
  <c r="S5122" i="1" l="1"/>
  <c r="M5122" i="1" s="1"/>
  <c r="L5122" i="1" s="1"/>
  <c r="B5123" i="1"/>
  <c r="C5123" i="1" s="1"/>
  <c r="D5123" i="1" s="1"/>
  <c r="E5123" i="1" s="1"/>
  <c r="F5123" i="1" s="1"/>
  <c r="G5123" i="1" s="1"/>
  <c r="H5123" i="1" s="1"/>
  <c r="I5123" i="1" s="1"/>
  <c r="A5124" i="1" s="1"/>
  <c r="O5123" i="1"/>
  <c r="R5123" i="1" s="1"/>
  <c r="P5123" i="1" l="1"/>
  <c r="Q5123" i="1"/>
  <c r="T5124" i="1"/>
  <c r="J5124" i="1"/>
  <c r="K5124" i="1" s="1"/>
  <c r="N5124" i="1" s="1"/>
  <c r="O5124" i="1" l="1"/>
  <c r="R5124" i="1" s="1"/>
  <c r="B5124" i="1"/>
  <c r="C5124" i="1" s="1"/>
  <c r="D5124" i="1" s="1"/>
  <c r="E5124" i="1" s="1"/>
  <c r="F5124" i="1" s="1"/>
  <c r="G5124" i="1" s="1"/>
  <c r="H5124" i="1" s="1"/>
  <c r="I5124" i="1" s="1"/>
  <c r="A5125" i="1" s="1"/>
  <c r="S5123" i="1"/>
  <c r="M5123" i="1" s="1"/>
  <c r="L5123" i="1" s="1"/>
  <c r="T5125" i="1" l="1"/>
  <c r="J5125" i="1"/>
  <c r="B5125" i="1" s="1"/>
  <c r="C5125" i="1" s="1"/>
  <c r="D5125" i="1" s="1"/>
  <c r="E5125" i="1" s="1"/>
  <c r="F5125" i="1" s="1"/>
  <c r="G5125" i="1" s="1"/>
  <c r="H5125" i="1" s="1"/>
  <c r="I5125" i="1" s="1"/>
  <c r="A5126" i="1" s="1"/>
  <c r="P5124" i="1"/>
  <c r="Q5124" i="1"/>
  <c r="S5124" i="1" l="1"/>
  <c r="M5124" i="1" s="1"/>
  <c r="L5124" i="1" s="1"/>
  <c r="K5125" i="1"/>
  <c r="J5126" i="1"/>
  <c r="B5126" i="1" s="1"/>
  <c r="T5126" i="1"/>
  <c r="C5126" i="1" l="1"/>
  <c r="D5126" i="1" s="1"/>
  <c r="E5126" i="1" s="1"/>
  <c r="F5126" i="1" s="1"/>
  <c r="G5126" i="1" s="1"/>
  <c r="H5126" i="1" s="1"/>
  <c r="I5126" i="1" s="1"/>
  <c r="A5127" i="1" s="1"/>
  <c r="J5127" i="1" s="1"/>
  <c r="K5127" i="1" s="1"/>
  <c r="O5127" i="1" s="1"/>
  <c r="K5126" i="1"/>
  <c r="O5125" i="1"/>
  <c r="N5125" i="1"/>
  <c r="T5127" i="1" l="1"/>
  <c r="R5125" i="1"/>
  <c r="P5125" i="1" s="1"/>
  <c r="N5127" i="1"/>
  <c r="R5127" i="1" s="1"/>
  <c r="B5127" i="1"/>
  <c r="O5126" i="1"/>
  <c r="N5126" i="1"/>
  <c r="Q5125" i="1" l="1"/>
  <c r="S5125" i="1" s="1"/>
  <c r="M5125" i="1" s="1"/>
  <c r="L5125" i="1" s="1"/>
  <c r="C5127" i="1" s="1"/>
  <c r="D5127" i="1" s="1"/>
  <c r="E5127" i="1" s="1"/>
  <c r="F5127" i="1" s="1"/>
  <c r="G5127" i="1" s="1"/>
  <c r="H5127" i="1" s="1"/>
  <c r="I5127" i="1" s="1"/>
  <c r="A5128" i="1" s="1"/>
  <c r="R5126" i="1"/>
  <c r="P5127" i="1"/>
  <c r="Q5127" i="1"/>
  <c r="P5126" i="1"/>
  <c r="Q5126" i="1"/>
  <c r="S5127" i="1" l="1"/>
  <c r="S5126" i="1"/>
  <c r="M5126" i="1" s="1"/>
  <c r="L5126" i="1" s="1"/>
  <c r="J5128" i="1"/>
  <c r="K5128" i="1" s="1"/>
  <c r="N5128" i="1" s="1"/>
  <c r="T5128" i="1"/>
  <c r="M5127" i="1" l="1"/>
  <c r="L5127" i="1" s="1"/>
  <c r="B5128" i="1"/>
  <c r="C5128" i="1" s="1"/>
  <c r="D5128" i="1" s="1"/>
  <c r="E5128" i="1" s="1"/>
  <c r="F5128" i="1" s="1"/>
  <c r="G5128" i="1" s="1"/>
  <c r="H5128" i="1" s="1"/>
  <c r="I5128" i="1" s="1"/>
  <c r="A5129" i="1" s="1"/>
  <c r="O5128" i="1"/>
  <c r="R5128" i="1" s="1"/>
  <c r="P5128" i="1" l="1"/>
  <c r="Q5128" i="1"/>
  <c r="T5129" i="1"/>
  <c r="J5129" i="1"/>
  <c r="B5129" i="1" s="1"/>
  <c r="C5129" i="1" s="1"/>
  <c r="D5129" i="1" s="1"/>
  <c r="E5129" i="1" s="1"/>
  <c r="F5129" i="1" s="1"/>
  <c r="G5129" i="1" s="1"/>
  <c r="H5129" i="1" s="1"/>
  <c r="I5129" i="1" s="1"/>
  <c r="A5130" i="1" s="1"/>
  <c r="S5128" i="1" l="1"/>
  <c r="M5128" i="1" s="1"/>
  <c r="L5128" i="1" s="1"/>
  <c r="K5129" i="1"/>
  <c r="T5130" i="1"/>
  <c r="J5130" i="1"/>
  <c r="B5130" i="1" s="1"/>
  <c r="C5130" i="1" s="1"/>
  <c r="D5130" i="1" s="1"/>
  <c r="E5130" i="1" s="1"/>
  <c r="F5130" i="1" s="1"/>
  <c r="G5130" i="1" s="1"/>
  <c r="H5130" i="1" s="1"/>
  <c r="I5130" i="1" s="1"/>
  <c r="A5131" i="1" s="1"/>
  <c r="T5131" i="1" l="1"/>
  <c r="J5131" i="1"/>
  <c r="K5131" i="1" s="1"/>
  <c r="O5131" i="1" s="1"/>
  <c r="K5130" i="1"/>
  <c r="N5129" i="1"/>
  <c r="O5129" i="1"/>
  <c r="B5131" i="1" l="1"/>
  <c r="C5131" i="1" s="1"/>
  <c r="D5131" i="1" s="1"/>
  <c r="E5131" i="1" s="1"/>
  <c r="F5131" i="1" s="1"/>
  <c r="G5131" i="1" s="1"/>
  <c r="H5131" i="1" s="1"/>
  <c r="I5131" i="1" s="1"/>
  <c r="A5132" i="1" s="1"/>
  <c r="R5129" i="1"/>
  <c r="N5131" i="1"/>
  <c r="R5131" i="1" s="1"/>
  <c r="O5130" i="1"/>
  <c r="N5130" i="1"/>
  <c r="R5130" i="1" l="1"/>
  <c r="Q5131" i="1"/>
  <c r="P5131" i="1"/>
  <c r="P5129" i="1"/>
  <c r="Q5129" i="1"/>
  <c r="J5132" i="1"/>
  <c r="K5132" i="1" s="1"/>
  <c r="N5132" i="1" s="1"/>
  <c r="T5132" i="1"/>
  <c r="S5129" i="1" l="1"/>
  <c r="M5129" i="1" s="1"/>
  <c r="L5129" i="1" s="1"/>
  <c r="S5131" i="1"/>
  <c r="O5132" i="1"/>
  <c r="R5132" i="1" s="1"/>
  <c r="B5132" i="1"/>
  <c r="Q5130" i="1"/>
  <c r="P5130" i="1"/>
  <c r="C5132" i="1" l="1"/>
  <c r="D5132" i="1" s="1"/>
  <c r="E5132" i="1" s="1"/>
  <c r="F5132" i="1" s="1"/>
  <c r="G5132" i="1" s="1"/>
  <c r="H5132" i="1" s="1"/>
  <c r="I5132" i="1" s="1"/>
  <c r="A5133" i="1" s="1"/>
  <c r="S5130" i="1"/>
  <c r="M5130" i="1" s="1"/>
  <c r="L5130" i="1" s="1"/>
  <c r="M5131" i="1"/>
  <c r="L5131" i="1" s="1"/>
  <c r="T5133" i="1"/>
  <c r="J5133" i="1"/>
  <c r="B5133" i="1" s="1"/>
  <c r="Q5132" i="1"/>
  <c r="P5132" i="1"/>
  <c r="S5132" i="1" s="1"/>
  <c r="M5132" i="1" s="1"/>
  <c r="L5132" i="1" s="1"/>
  <c r="C5133" i="1" l="1"/>
  <c r="D5133" i="1" s="1"/>
  <c r="E5133" i="1" s="1"/>
  <c r="F5133" i="1" s="1"/>
  <c r="G5133" i="1" s="1"/>
  <c r="H5133" i="1" s="1"/>
  <c r="I5133" i="1" s="1"/>
  <c r="A5134" i="1" s="1"/>
  <c r="J5134" i="1" s="1"/>
  <c r="B5134" i="1" s="1"/>
  <c r="C5134" i="1" s="1"/>
  <c r="D5134" i="1" s="1"/>
  <c r="E5134" i="1" s="1"/>
  <c r="F5134" i="1" s="1"/>
  <c r="G5134" i="1" s="1"/>
  <c r="H5134" i="1" s="1"/>
  <c r="I5134" i="1" s="1"/>
  <c r="A5135" i="1" s="1"/>
  <c r="K5133" i="1"/>
  <c r="T5134" i="1" l="1"/>
  <c r="T5135" i="1"/>
  <c r="J5135" i="1"/>
  <c r="B5135" i="1" s="1"/>
  <c r="C5135" i="1" s="1"/>
  <c r="N5133" i="1"/>
  <c r="O5133" i="1"/>
  <c r="K5134" i="1"/>
  <c r="R5133" i="1" l="1"/>
  <c r="Q5133" i="1" s="1"/>
  <c r="N5134" i="1"/>
  <c r="O5134" i="1"/>
  <c r="P5133" i="1"/>
  <c r="K5135" i="1"/>
  <c r="S5133" i="1" l="1"/>
  <c r="M5133" i="1" s="1"/>
  <c r="L5133" i="1" s="1"/>
  <c r="D5135" i="1" s="1"/>
  <c r="E5135" i="1" s="1"/>
  <c r="F5135" i="1" s="1"/>
  <c r="G5135" i="1" s="1"/>
  <c r="H5135" i="1" s="1"/>
  <c r="I5135" i="1" s="1"/>
  <c r="A5136" i="1" s="1"/>
  <c r="J5136" i="1" s="1"/>
  <c r="K5136" i="1" s="1"/>
  <c r="N5136" i="1" s="1"/>
  <c r="R5134" i="1"/>
  <c r="P5134" i="1" s="1"/>
  <c r="N5135" i="1"/>
  <c r="O5135" i="1"/>
  <c r="T5136" i="1" l="1"/>
  <c r="Q5134" i="1"/>
  <c r="S5134" i="1" s="1"/>
  <c r="M5134" i="1" s="1"/>
  <c r="L5134" i="1" s="1"/>
  <c r="R5135" i="1"/>
  <c r="Q5135" i="1" s="1"/>
  <c r="O5136" i="1"/>
  <c r="R5136" i="1" s="1"/>
  <c r="B5136" i="1"/>
  <c r="C5136" i="1" s="1"/>
  <c r="D5136" i="1" s="1"/>
  <c r="E5136" i="1" s="1"/>
  <c r="F5136" i="1" s="1"/>
  <c r="G5136" i="1" s="1"/>
  <c r="H5136" i="1" s="1"/>
  <c r="I5136" i="1" s="1"/>
  <c r="A5137" i="1" s="1"/>
  <c r="P5135" i="1" l="1"/>
  <c r="S5135" i="1" s="1"/>
  <c r="M5135" i="1" s="1"/>
  <c r="L5135" i="1" s="1"/>
  <c r="J5137" i="1"/>
  <c r="K5137" i="1" s="1"/>
  <c r="N5137" i="1" s="1"/>
  <c r="T5137" i="1"/>
  <c r="Q5136" i="1"/>
  <c r="P5136" i="1"/>
  <c r="S5136" i="1" l="1"/>
  <c r="M5136" i="1" s="1"/>
  <c r="L5136" i="1" s="1"/>
  <c r="B5137" i="1"/>
  <c r="C5137" i="1" s="1"/>
  <c r="D5137" i="1" s="1"/>
  <c r="E5137" i="1" s="1"/>
  <c r="F5137" i="1" s="1"/>
  <c r="G5137" i="1" s="1"/>
  <c r="H5137" i="1" s="1"/>
  <c r="I5137" i="1" s="1"/>
  <c r="A5138" i="1" s="1"/>
  <c r="O5137" i="1"/>
  <c r="R5137" i="1" s="1"/>
  <c r="Q5137" i="1" l="1"/>
  <c r="P5137" i="1"/>
  <c r="T5138" i="1"/>
  <c r="J5138" i="1"/>
  <c r="B5138" i="1" s="1"/>
  <c r="C5138" i="1" s="1"/>
  <c r="D5138" i="1" s="1"/>
  <c r="E5138" i="1" s="1"/>
  <c r="F5138" i="1" s="1"/>
  <c r="G5138" i="1" s="1"/>
  <c r="H5138" i="1" s="1"/>
  <c r="I5138" i="1" s="1"/>
  <c r="A5139" i="1" s="1"/>
  <c r="S5137" i="1" l="1"/>
  <c r="M5137" i="1" s="1"/>
  <c r="L5137" i="1" s="1"/>
  <c r="T5139" i="1"/>
  <c r="J5139" i="1"/>
  <c r="K5139" i="1" s="1"/>
  <c r="O5139" i="1" s="1"/>
  <c r="K5138" i="1"/>
  <c r="N5138" i="1" l="1"/>
  <c r="O5138" i="1"/>
  <c r="N5139" i="1"/>
  <c r="R5139" i="1" s="1"/>
  <c r="B5139" i="1"/>
  <c r="C5139" i="1" s="1"/>
  <c r="D5139" i="1" s="1"/>
  <c r="E5139" i="1" s="1"/>
  <c r="F5139" i="1" s="1"/>
  <c r="G5139" i="1" s="1"/>
  <c r="H5139" i="1" s="1"/>
  <c r="I5139" i="1" s="1"/>
  <c r="A5140" i="1" s="1"/>
  <c r="J5140" i="1" l="1"/>
  <c r="K5140" i="1" s="1"/>
  <c r="O5140" i="1" s="1"/>
  <c r="T5140" i="1"/>
  <c r="Q5139" i="1"/>
  <c r="P5139" i="1"/>
  <c r="R5138" i="1"/>
  <c r="S5139" i="1" l="1"/>
  <c r="N5140" i="1"/>
  <c r="R5140" i="1" s="1"/>
  <c r="P5138" i="1"/>
  <c r="Q5138" i="1"/>
  <c r="B5140" i="1"/>
  <c r="C5140" i="1" s="1"/>
  <c r="D5140" i="1" s="1"/>
  <c r="E5140" i="1" s="1"/>
  <c r="F5140" i="1" s="1"/>
  <c r="G5140" i="1" s="1"/>
  <c r="H5140" i="1" s="1"/>
  <c r="I5140" i="1" s="1"/>
  <c r="A5141" i="1" s="1"/>
  <c r="S5138" i="1" l="1"/>
  <c r="T5141" i="1"/>
  <c r="J5141" i="1"/>
  <c r="B5141" i="1" s="1"/>
  <c r="P5140" i="1"/>
  <c r="Q5140" i="1"/>
  <c r="S5140" i="1" l="1"/>
  <c r="M5140" i="1" s="1"/>
  <c r="L5140" i="1" s="1"/>
  <c r="K5141" i="1"/>
  <c r="M5138" i="1"/>
  <c r="L5138" i="1" s="1"/>
  <c r="C5141" i="1" s="1"/>
  <c r="D5141" i="1" s="1"/>
  <c r="E5141" i="1" s="1"/>
  <c r="F5141" i="1" s="1"/>
  <c r="G5141" i="1" s="1"/>
  <c r="H5141" i="1" s="1"/>
  <c r="I5141" i="1" s="1"/>
  <c r="A5142" i="1" s="1"/>
  <c r="M5139" i="1"/>
  <c r="L5139" i="1" s="1"/>
  <c r="T5142" i="1" l="1"/>
  <c r="J5142" i="1"/>
  <c r="B5142" i="1" s="1"/>
  <c r="C5142" i="1" s="1"/>
  <c r="D5142" i="1" s="1"/>
  <c r="E5142" i="1" s="1"/>
  <c r="F5142" i="1" s="1"/>
  <c r="G5142" i="1" s="1"/>
  <c r="H5142" i="1" s="1"/>
  <c r="I5142" i="1" s="1"/>
  <c r="A5143" i="1" s="1"/>
  <c r="N5141" i="1"/>
  <c r="O5141" i="1"/>
  <c r="R5141" i="1" s="1"/>
  <c r="T5143" i="1" l="1"/>
  <c r="J5143" i="1"/>
  <c r="K5143" i="1" s="1"/>
  <c r="O5143" i="1" s="1"/>
  <c r="Q5141" i="1"/>
  <c r="P5141" i="1"/>
  <c r="S5141" i="1" s="1"/>
  <c r="M5141" i="1" s="1"/>
  <c r="L5141" i="1" s="1"/>
  <c r="K5142" i="1"/>
  <c r="B5143" i="1" l="1"/>
  <c r="C5143" i="1" s="1"/>
  <c r="D5143" i="1" s="1"/>
  <c r="E5143" i="1" s="1"/>
  <c r="F5143" i="1" s="1"/>
  <c r="G5143" i="1" s="1"/>
  <c r="H5143" i="1" s="1"/>
  <c r="I5143" i="1" s="1"/>
  <c r="A5144" i="1" s="1"/>
  <c r="N5142" i="1"/>
  <c r="O5142" i="1"/>
  <c r="N5143" i="1"/>
  <c r="R5143" i="1" s="1"/>
  <c r="R5142" i="1" l="1"/>
  <c r="P5143" i="1"/>
  <c r="Q5143" i="1"/>
  <c r="J5144" i="1"/>
  <c r="K5144" i="1" s="1"/>
  <c r="O5144" i="1" s="1"/>
  <c r="T5144" i="1"/>
  <c r="Q5142" i="1"/>
  <c r="P5142" i="1"/>
  <c r="N5144" i="1" l="1"/>
  <c r="R5144" i="1" s="1"/>
  <c r="S5142" i="1"/>
  <c r="M5142" i="1" s="1"/>
  <c r="L5142" i="1" s="1"/>
  <c r="B5144" i="1"/>
  <c r="C5144" i="1" s="1"/>
  <c r="S5143" i="1"/>
  <c r="M5143" i="1" s="1"/>
  <c r="L5143" i="1" s="1"/>
  <c r="D5144" i="1" l="1"/>
  <c r="E5144" i="1" s="1"/>
  <c r="F5144" i="1" s="1"/>
  <c r="G5144" i="1" s="1"/>
  <c r="H5144" i="1" s="1"/>
  <c r="I5144" i="1" s="1"/>
  <c r="A5145" i="1" s="1"/>
  <c r="Q5144" i="1"/>
  <c r="P5144" i="1"/>
  <c r="S5144" i="1" s="1"/>
  <c r="M5144" i="1" s="1"/>
  <c r="L5144" i="1" s="1"/>
  <c r="J5145" i="1" l="1"/>
  <c r="K5145" i="1" s="1"/>
  <c r="O5145" i="1" s="1"/>
  <c r="T5145" i="1"/>
  <c r="B5145" i="1" l="1"/>
  <c r="C5145" i="1" s="1"/>
  <c r="D5145" i="1" s="1"/>
  <c r="E5145" i="1" s="1"/>
  <c r="F5145" i="1" s="1"/>
  <c r="G5145" i="1" s="1"/>
  <c r="H5145" i="1" s="1"/>
  <c r="I5145" i="1" s="1"/>
  <c r="A5146" i="1" s="1"/>
  <c r="N5145" i="1"/>
  <c r="R5145" i="1" s="1"/>
  <c r="J5146" i="1" l="1"/>
  <c r="B5146" i="1" s="1"/>
  <c r="C5146" i="1" s="1"/>
  <c r="D5146" i="1" s="1"/>
  <c r="E5146" i="1" s="1"/>
  <c r="F5146" i="1" s="1"/>
  <c r="G5146" i="1" s="1"/>
  <c r="H5146" i="1" s="1"/>
  <c r="I5146" i="1" s="1"/>
  <c r="A5147" i="1" s="1"/>
  <c r="T5146" i="1"/>
  <c r="P5145" i="1"/>
  <c r="Q5145" i="1"/>
  <c r="S5145" i="1" l="1"/>
  <c r="M5145" i="1" s="1"/>
  <c r="L5145" i="1" s="1"/>
  <c r="K5146" i="1"/>
  <c r="T5147" i="1"/>
  <c r="J5147" i="1"/>
  <c r="K5147" i="1" s="1"/>
  <c r="O5147" i="1" s="1"/>
  <c r="N5147" i="1" l="1"/>
  <c r="R5147" i="1" s="1"/>
  <c r="B5147" i="1"/>
  <c r="C5147" i="1" s="1"/>
  <c r="D5147" i="1" s="1"/>
  <c r="E5147" i="1" s="1"/>
  <c r="F5147" i="1" s="1"/>
  <c r="G5147" i="1" s="1"/>
  <c r="H5147" i="1" s="1"/>
  <c r="I5147" i="1" s="1"/>
  <c r="A5148" i="1" s="1"/>
  <c r="O5146" i="1"/>
  <c r="N5146" i="1"/>
  <c r="R5146" i="1" l="1"/>
  <c r="P5146" i="1" s="1"/>
  <c r="J5148" i="1"/>
  <c r="K5148" i="1" s="1"/>
  <c r="N5148" i="1" s="1"/>
  <c r="T5148" i="1"/>
  <c r="Q5147" i="1"/>
  <c r="P5147" i="1"/>
  <c r="Q5146" i="1" l="1"/>
  <c r="S5146" i="1" s="1"/>
  <c r="M5146" i="1" s="1"/>
  <c r="L5146" i="1" s="1"/>
  <c r="O5148" i="1"/>
  <c r="R5148" i="1" s="1"/>
  <c r="S5147" i="1"/>
  <c r="M5147" i="1" s="1"/>
  <c r="L5147" i="1" s="1"/>
  <c r="B5148" i="1"/>
  <c r="C5148" i="1" l="1"/>
  <c r="D5148" i="1" s="1"/>
  <c r="E5148" i="1" s="1"/>
  <c r="F5148" i="1" s="1"/>
  <c r="G5148" i="1" s="1"/>
  <c r="H5148" i="1" s="1"/>
  <c r="I5148" i="1" s="1"/>
  <c r="A5149" i="1" s="1"/>
  <c r="T5149" i="1" s="1"/>
  <c r="Q5148" i="1"/>
  <c r="P5148" i="1"/>
  <c r="S5148" i="1" s="1"/>
  <c r="M5148" i="1" s="1"/>
  <c r="L5148" i="1" s="1"/>
  <c r="J5149" i="1" l="1"/>
  <c r="K5149" i="1" s="1"/>
  <c r="N5149" i="1" s="1"/>
  <c r="B5149" i="1" l="1"/>
  <c r="C5149" i="1" s="1"/>
  <c r="D5149" i="1" s="1"/>
  <c r="E5149" i="1" s="1"/>
  <c r="F5149" i="1" s="1"/>
  <c r="G5149" i="1" s="1"/>
  <c r="H5149" i="1" s="1"/>
  <c r="I5149" i="1" s="1"/>
  <c r="A5150" i="1" s="1"/>
  <c r="O5149" i="1"/>
  <c r="R5149" i="1" s="1"/>
  <c r="J5150" i="1"/>
  <c r="B5150" i="1" s="1"/>
  <c r="C5150" i="1" s="1"/>
  <c r="T5150" i="1"/>
  <c r="P5149" i="1"/>
  <c r="Q5149" i="1"/>
  <c r="S5149" i="1" l="1"/>
  <c r="M5149" i="1" s="1"/>
  <c r="L5149" i="1" s="1"/>
  <c r="D5150" i="1" s="1"/>
  <c r="E5150" i="1" s="1"/>
  <c r="F5150" i="1" s="1"/>
  <c r="G5150" i="1" s="1"/>
  <c r="H5150" i="1" s="1"/>
  <c r="I5150" i="1" s="1"/>
  <c r="A5151" i="1" s="1"/>
  <c r="K5150" i="1"/>
  <c r="O5150" i="1" l="1"/>
  <c r="N5150" i="1"/>
  <c r="T5151" i="1"/>
  <c r="J5151" i="1"/>
  <c r="K5151" i="1" s="1"/>
  <c r="N5151" i="1" s="1"/>
  <c r="B5151" i="1" l="1"/>
  <c r="C5151" i="1" s="1"/>
  <c r="D5151" i="1" s="1"/>
  <c r="E5151" i="1" s="1"/>
  <c r="F5151" i="1" s="1"/>
  <c r="G5151" i="1" s="1"/>
  <c r="H5151" i="1" s="1"/>
  <c r="I5151" i="1" s="1"/>
  <c r="A5152" i="1" s="1"/>
  <c r="O5151" i="1"/>
  <c r="R5151" i="1" s="1"/>
  <c r="R5150" i="1"/>
  <c r="Q5150" i="1" l="1"/>
  <c r="P5150" i="1"/>
  <c r="P5151" i="1"/>
  <c r="Q5151" i="1"/>
  <c r="T5152" i="1"/>
  <c r="J5152" i="1"/>
  <c r="K5152" i="1" s="1"/>
  <c r="O5152" i="1" s="1"/>
  <c r="S5151" i="1" l="1"/>
  <c r="M5151" i="1" s="1"/>
  <c r="L5151" i="1" s="1"/>
  <c r="B5152" i="1"/>
  <c r="N5152" i="1"/>
  <c r="R5152" i="1" s="1"/>
  <c r="S5150" i="1"/>
  <c r="M5150" i="1" s="1"/>
  <c r="L5150" i="1" s="1"/>
  <c r="P5152" i="1" l="1"/>
  <c r="Q5152" i="1"/>
  <c r="C5152" i="1"/>
  <c r="D5152" i="1" s="1"/>
  <c r="E5152" i="1" s="1"/>
  <c r="F5152" i="1" s="1"/>
  <c r="G5152" i="1" s="1"/>
  <c r="H5152" i="1" s="1"/>
  <c r="I5152" i="1" s="1"/>
  <c r="A5153" i="1" s="1"/>
  <c r="T5153" i="1" l="1"/>
  <c r="J5153" i="1"/>
  <c r="B5153" i="1" s="1"/>
  <c r="C5153" i="1" s="1"/>
  <c r="D5153" i="1" s="1"/>
  <c r="E5153" i="1" s="1"/>
  <c r="F5153" i="1" s="1"/>
  <c r="G5153" i="1" s="1"/>
  <c r="H5153" i="1" s="1"/>
  <c r="I5153" i="1" s="1"/>
  <c r="A5154" i="1" s="1"/>
  <c r="S5152" i="1"/>
  <c r="M5152" i="1" s="1"/>
  <c r="L5152" i="1" s="1"/>
  <c r="K5153" i="1" l="1"/>
  <c r="T5154" i="1"/>
  <c r="J5154" i="1"/>
  <c r="B5154" i="1" s="1"/>
  <c r="C5154" i="1" s="1"/>
  <c r="D5154" i="1" s="1"/>
  <c r="E5154" i="1" s="1"/>
  <c r="F5154" i="1" s="1"/>
  <c r="G5154" i="1" s="1"/>
  <c r="H5154" i="1" s="1"/>
  <c r="I5154" i="1" s="1"/>
  <c r="A5155" i="1" s="1"/>
  <c r="K5154" i="1" l="1"/>
  <c r="T5155" i="1"/>
  <c r="J5155" i="1"/>
  <c r="K5155" i="1" s="1"/>
  <c r="O5155" i="1" s="1"/>
  <c r="O5153" i="1"/>
  <c r="N5153" i="1"/>
  <c r="B5155" i="1" l="1"/>
  <c r="R5153" i="1"/>
  <c r="N5155" i="1"/>
  <c r="R5155" i="1" s="1"/>
  <c r="N5154" i="1"/>
  <c r="O5154" i="1"/>
  <c r="R5154" i="1" l="1"/>
  <c r="P5154" i="1" s="1"/>
  <c r="Q5155" i="1"/>
  <c r="P5155" i="1"/>
  <c r="P5153" i="1"/>
  <c r="Q5153" i="1"/>
  <c r="Q5154" i="1" l="1"/>
  <c r="S5154" i="1" s="1"/>
  <c r="M5154" i="1" s="1"/>
  <c r="L5154" i="1" s="1"/>
  <c r="S5153" i="1"/>
  <c r="M5153" i="1" s="1"/>
  <c r="L5153" i="1" s="1"/>
  <c r="C5155" i="1" s="1"/>
  <c r="D5155" i="1" s="1"/>
  <c r="E5155" i="1" s="1"/>
  <c r="F5155" i="1" s="1"/>
  <c r="G5155" i="1" s="1"/>
  <c r="H5155" i="1" s="1"/>
  <c r="I5155" i="1" s="1"/>
  <c r="A5156" i="1" s="1"/>
  <c r="T5156" i="1" s="1"/>
  <c r="S5155" i="1"/>
  <c r="M5155" i="1" l="1"/>
  <c r="L5155" i="1" s="1"/>
  <c r="J5156" i="1"/>
  <c r="K5156" i="1" s="1"/>
  <c r="N5156" i="1" s="1"/>
  <c r="O5156" i="1" l="1"/>
  <c r="R5156" i="1" s="1"/>
  <c r="Q5156" i="1" s="1"/>
  <c r="B5156" i="1"/>
  <c r="C5156" i="1" s="1"/>
  <c r="D5156" i="1" s="1"/>
  <c r="E5156" i="1" s="1"/>
  <c r="F5156" i="1" s="1"/>
  <c r="G5156" i="1" s="1"/>
  <c r="H5156" i="1" s="1"/>
  <c r="I5156" i="1" s="1"/>
  <c r="A5157" i="1" s="1"/>
  <c r="J5157" i="1" s="1"/>
  <c r="B5157" i="1" s="1"/>
  <c r="C5157" i="1" s="1"/>
  <c r="D5157" i="1" s="1"/>
  <c r="E5157" i="1" s="1"/>
  <c r="F5157" i="1" s="1"/>
  <c r="G5157" i="1" s="1"/>
  <c r="H5157" i="1" s="1"/>
  <c r="I5157" i="1" s="1"/>
  <c r="A5158" i="1" s="1"/>
  <c r="P5156" i="1" l="1"/>
  <c r="S5156" i="1" s="1"/>
  <c r="M5156" i="1" s="1"/>
  <c r="L5156" i="1" s="1"/>
  <c r="T5157" i="1"/>
  <c r="J5158" i="1"/>
  <c r="B5158" i="1" s="1"/>
  <c r="T5158" i="1"/>
  <c r="K5157" i="1"/>
  <c r="C5158" i="1" l="1"/>
  <c r="D5158" i="1" s="1"/>
  <c r="E5158" i="1" s="1"/>
  <c r="F5158" i="1" s="1"/>
  <c r="G5158" i="1" s="1"/>
  <c r="H5158" i="1" s="1"/>
  <c r="I5158" i="1" s="1"/>
  <c r="A5159" i="1" s="1"/>
  <c r="T5159" i="1" s="1"/>
  <c r="O5157" i="1"/>
  <c r="N5157" i="1"/>
  <c r="K5158" i="1"/>
  <c r="J5159" i="1" l="1"/>
  <c r="K5159" i="1" s="1"/>
  <c r="O5159" i="1" s="1"/>
  <c r="N5158" i="1"/>
  <c r="O5158" i="1"/>
  <c r="R5157" i="1"/>
  <c r="R5158" i="1" l="1"/>
  <c r="B5159" i="1"/>
  <c r="N5159" i="1"/>
  <c r="R5159" i="1" s="1"/>
  <c r="Q5159" i="1" s="1"/>
  <c r="P5159" i="1"/>
  <c r="Q5157" i="1"/>
  <c r="P5157" i="1"/>
  <c r="S5157" i="1" s="1"/>
  <c r="M5157" i="1" s="1"/>
  <c r="L5157" i="1" s="1"/>
  <c r="C5159" i="1" s="1"/>
  <c r="D5159" i="1" s="1"/>
  <c r="E5159" i="1" s="1"/>
  <c r="F5159" i="1" s="1"/>
  <c r="G5159" i="1" s="1"/>
  <c r="H5159" i="1" s="1"/>
  <c r="I5159" i="1" s="1"/>
  <c r="A5160" i="1" s="1"/>
  <c r="P5158" i="1"/>
  <c r="Q5158" i="1"/>
  <c r="S5159" i="1" l="1"/>
  <c r="M5159" i="1" s="1"/>
  <c r="L5159" i="1" s="1"/>
  <c r="S5158" i="1"/>
  <c r="M5158" i="1" s="1"/>
  <c r="L5158" i="1" s="1"/>
  <c r="T5160" i="1"/>
  <c r="J5160" i="1"/>
  <c r="K5160" i="1" s="1"/>
  <c r="O5160" i="1" s="1"/>
  <c r="B5160" i="1" l="1"/>
  <c r="C5160" i="1" s="1"/>
  <c r="D5160" i="1" s="1"/>
  <c r="E5160" i="1" s="1"/>
  <c r="F5160" i="1" s="1"/>
  <c r="G5160" i="1" s="1"/>
  <c r="H5160" i="1" s="1"/>
  <c r="I5160" i="1" s="1"/>
  <c r="A5161" i="1" s="1"/>
  <c r="N5160" i="1"/>
  <c r="R5160" i="1" s="1"/>
  <c r="P5160" i="1" l="1"/>
  <c r="Q5160" i="1"/>
  <c r="T5161" i="1"/>
  <c r="J5161" i="1"/>
  <c r="B5161" i="1" s="1"/>
  <c r="C5161" i="1" s="1"/>
  <c r="D5161" i="1" s="1"/>
  <c r="E5161" i="1" s="1"/>
  <c r="F5161" i="1" s="1"/>
  <c r="G5161" i="1" s="1"/>
  <c r="H5161" i="1" s="1"/>
  <c r="I5161" i="1" s="1"/>
  <c r="A5162" i="1" s="1"/>
  <c r="J5162" i="1" l="1"/>
  <c r="B5162" i="1" s="1"/>
  <c r="C5162" i="1" s="1"/>
  <c r="D5162" i="1" s="1"/>
  <c r="E5162" i="1" s="1"/>
  <c r="F5162" i="1" s="1"/>
  <c r="G5162" i="1" s="1"/>
  <c r="H5162" i="1" s="1"/>
  <c r="I5162" i="1" s="1"/>
  <c r="A5163" i="1" s="1"/>
  <c r="T5162" i="1"/>
  <c r="K5161" i="1"/>
  <c r="S5160" i="1"/>
  <c r="M5160" i="1" s="1"/>
  <c r="L5160" i="1" s="1"/>
  <c r="K5162" i="1" l="1"/>
  <c r="N5161" i="1"/>
  <c r="O5161" i="1"/>
  <c r="J5163" i="1"/>
  <c r="K5163" i="1" s="1"/>
  <c r="O5163" i="1" s="1"/>
  <c r="T5163" i="1"/>
  <c r="R5161" i="1" l="1"/>
  <c r="P5161" i="1" s="1"/>
  <c r="B5163" i="1"/>
  <c r="C5163" i="1" s="1"/>
  <c r="D5163" i="1" s="1"/>
  <c r="E5163" i="1" s="1"/>
  <c r="F5163" i="1" s="1"/>
  <c r="G5163" i="1" s="1"/>
  <c r="H5163" i="1" s="1"/>
  <c r="I5163" i="1" s="1"/>
  <c r="A5164" i="1" s="1"/>
  <c r="N5163" i="1"/>
  <c r="R5163" i="1" s="1"/>
  <c r="O5162" i="1"/>
  <c r="N5162" i="1"/>
  <c r="Q5161" i="1" l="1"/>
  <c r="S5161" i="1" s="1"/>
  <c r="M5161" i="1" s="1"/>
  <c r="L5161" i="1" s="1"/>
  <c r="R5162" i="1"/>
  <c r="P5163" i="1"/>
  <c r="Q5163" i="1"/>
  <c r="J5164" i="1"/>
  <c r="K5164" i="1" s="1"/>
  <c r="N5164" i="1" s="1"/>
  <c r="T5164" i="1"/>
  <c r="Q5162" i="1"/>
  <c r="P5162" i="1"/>
  <c r="S5163" i="1" l="1"/>
  <c r="O5164" i="1"/>
  <c r="R5164" i="1" s="1"/>
  <c r="S5162" i="1"/>
  <c r="M5162" i="1" s="1"/>
  <c r="L5162" i="1" s="1"/>
  <c r="B5164" i="1"/>
  <c r="C5164" i="1" s="1"/>
  <c r="D5164" i="1" s="1"/>
  <c r="E5164" i="1" s="1"/>
  <c r="F5164" i="1" s="1"/>
  <c r="G5164" i="1" s="1"/>
  <c r="H5164" i="1" s="1"/>
  <c r="I5164" i="1" s="1"/>
  <c r="A5165" i="1" s="1"/>
  <c r="M5163" i="1" l="1"/>
  <c r="L5163" i="1" s="1"/>
  <c r="J5165" i="1"/>
  <c r="K5165" i="1" s="1"/>
  <c r="O5165" i="1" s="1"/>
  <c r="T5165" i="1"/>
  <c r="Q5164" i="1"/>
  <c r="P5164" i="1"/>
  <c r="S5164" i="1" l="1"/>
  <c r="M5164" i="1" s="1"/>
  <c r="L5164" i="1" s="1"/>
  <c r="N5165" i="1"/>
  <c r="R5165" i="1" s="1"/>
  <c r="B5165" i="1"/>
  <c r="C5165" i="1" s="1"/>
  <c r="D5165" i="1" s="1"/>
  <c r="E5165" i="1" s="1"/>
  <c r="F5165" i="1" s="1"/>
  <c r="G5165" i="1" s="1"/>
  <c r="H5165" i="1" s="1"/>
  <c r="I5165" i="1" s="1"/>
  <c r="A5166" i="1" s="1"/>
  <c r="T5166" i="1" l="1"/>
  <c r="J5166" i="1"/>
  <c r="B5166" i="1" s="1"/>
  <c r="C5166" i="1" s="1"/>
  <c r="D5166" i="1" s="1"/>
  <c r="E5166" i="1" s="1"/>
  <c r="F5166" i="1" s="1"/>
  <c r="G5166" i="1" s="1"/>
  <c r="H5166" i="1" s="1"/>
  <c r="I5166" i="1" s="1"/>
  <c r="A5167" i="1" s="1"/>
  <c r="Q5165" i="1"/>
  <c r="P5165" i="1"/>
  <c r="S5165" i="1" l="1"/>
  <c r="M5165" i="1" s="1"/>
  <c r="L5165" i="1" s="1"/>
  <c r="K5166" i="1"/>
  <c r="T5167" i="1"/>
  <c r="J5167" i="1"/>
  <c r="K5167" i="1" s="1"/>
  <c r="N5167" i="1" s="1"/>
  <c r="B5167" i="1" l="1"/>
  <c r="C5167" i="1" s="1"/>
  <c r="D5167" i="1" s="1"/>
  <c r="E5167" i="1" s="1"/>
  <c r="F5167" i="1" s="1"/>
  <c r="G5167" i="1" s="1"/>
  <c r="H5167" i="1" s="1"/>
  <c r="I5167" i="1" s="1"/>
  <c r="A5168" i="1" s="1"/>
  <c r="O5167" i="1"/>
  <c r="R5167" i="1" s="1"/>
  <c r="O5166" i="1"/>
  <c r="N5166" i="1"/>
  <c r="R5166" i="1" l="1"/>
  <c r="P5166" i="1" s="1"/>
  <c r="T5168" i="1"/>
  <c r="J5168" i="1"/>
  <c r="K5168" i="1" s="1"/>
  <c r="N5168" i="1" s="1"/>
  <c r="P5167" i="1"/>
  <c r="Q5167" i="1"/>
  <c r="Q5166" i="1" l="1"/>
  <c r="S5166" i="1" s="1"/>
  <c r="M5166" i="1" s="1"/>
  <c r="L5166" i="1" s="1"/>
  <c r="B5168" i="1"/>
  <c r="C5168" i="1" s="1"/>
  <c r="D5168" i="1" s="1"/>
  <c r="E5168" i="1" s="1"/>
  <c r="F5168" i="1" s="1"/>
  <c r="G5168" i="1" s="1"/>
  <c r="H5168" i="1" s="1"/>
  <c r="I5168" i="1" s="1"/>
  <c r="A5169" i="1" s="1"/>
  <c r="O5168" i="1"/>
  <c r="R5168" i="1" s="1"/>
  <c r="S5167" i="1"/>
  <c r="M5167" i="1" s="1"/>
  <c r="L5167" i="1" s="1"/>
  <c r="Q5168" i="1" l="1"/>
  <c r="P5168" i="1"/>
  <c r="T5169" i="1"/>
  <c r="J5169" i="1"/>
  <c r="B5169" i="1" s="1"/>
  <c r="C5169" i="1" s="1"/>
  <c r="D5169" i="1" s="1"/>
  <c r="E5169" i="1" s="1"/>
  <c r="F5169" i="1" s="1"/>
  <c r="G5169" i="1" s="1"/>
  <c r="H5169" i="1" s="1"/>
  <c r="I5169" i="1" s="1"/>
  <c r="A5170" i="1" s="1"/>
  <c r="J5170" i="1" l="1"/>
  <c r="K5170" i="1" s="1"/>
  <c r="O5170" i="1" s="1"/>
  <c r="T5170" i="1"/>
  <c r="K5169" i="1"/>
  <c r="S5168" i="1"/>
  <c r="M5168" i="1" s="1"/>
  <c r="L5168" i="1" s="1"/>
  <c r="N5170" i="1" l="1"/>
  <c r="R5170" i="1" s="1"/>
  <c r="B5170" i="1"/>
  <c r="C5170" i="1" s="1"/>
  <c r="D5170" i="1" s="1"/>
  <c r="E5170" i="1" s="1"/>
  <c r="F5170" i="1" s="1"/>
  <c r="G5170" i="1" s="1"/>
  <c r="H5170" i="1" s="1"/>
  <c r="I5170" i="1" s="1"/>
  <c r="A5171" i="1" s="1"/>
  <c r="N5169" i="1"/>
  <c r="O5169" i="1"/>
  <c r="R5169" i="1" l="1"/>
  <c r="P5169" i="1" s="1"/>
  <c r="J5171" i="1"/>
  <c r="B5171" i="1" s="1"/>
  <c r="C5171" i="1" s="1"/>
  <c r="T5171" i="1"/>
  <c r="P5170" i="1"/>
  <c r="Q5170" i="1"/>
  <c r="Q5169" i="1" l="1"/>
  <c r="S5169" i="1" s="1"/>
  <c r="M5169" i="1" s="1"/>
  <c r="L5169" i="1" s="1"/>
  <c r="D5171" i="1" s="1"/>
  <c r="S5170" i="1"/>
  <c r="K5171" i="1"/>
  <c r="M5170" i="1" l="1"/>
  <c r="L5170" i="1" s="1"/>
  <c r="E5171" i="1" s="1"/>
  <c r="F5171" i="1" s="1"/>
  <c r="G5171" i="1" s="1"/>
  <c r="H5171" i="1" s="1"/>
  <c r="I5171" i="1" s="1"/>
  <c r="A5172" i="1" s="1"/>
  <c r="O5171" i="1"/>
  <c r="N5171" i="1"/>
  <c r="R5171" i="1" l="1"/>
  <c r="P5171" i="1" s="1"/>
  <c r="J5172" i="1"/>
  <c r="K5172" i="1" s="1"/>
  <c r="N5172" i="1" s="1"/>
  <c r="T5172" i="1"/>
  <c r="Q5171" i="1" l="1"/>
  <c r="S5171" i="1" s="1"/>
  <c r="M5171" i="1" s="1"/>
  <c r="L5171" i="1" s="1"/>
  <c r="B5172" i="1"/>
  <c r="O5172" i="1"/>
  <c r="R5172" i="1" s="1"/>
  <c r="C5172" i="1" l="1"/>
  <c r="D5172" i="1" s="1"/>
  <c r="E5172" i="1" s="1"/>
  <c r="F5172" i="1" s="1"/>
  <c r="G5172" i="1" s="1"/>
  <c r="H5172" i="1" s="1"/>
  <c r="I5172" i="1" s="1"/>
  <c r="A5173" i="1" s="1"/>
  <c r="P5172" i="1"/>
  <c r="Q5172" i="1"/>
  <c r="T5173" i="1" l="1"/>
  <c r="J5173" i="1"/>
  <c r="K5173" i="1" s="1"/>
  <c r="N5173" i="1" s="1"/>
  <c r="S5172" i="1"/>
  <c r="M5172" i="1" s="1"/>
  <c r="L5172" i="1" s="1"/>
  <c r="B5173" i="1" l="1"/>
  <c r="C5173" i="1" s="1"/>
  <c r="O5173" i="1"/>
  <c r="R5173" i="1" s="1"/>
  <c r="Q5173" i="1" l="1"/>
  <c r="P5173" i="1"/>
  <c r="S5173" i="1" l="1"/>
  <c r="M5173" i="1" s="1"/>
  <c r="L5173" i="1" s="1"/>
  <c r="D5173" i="1" s="1"/>
  <c r="E5173" i="1" s="1"/>
  <c r="F5173" i="1" s="1"/>
  <c r="G5173" i="1" s="1"/>
  <c r="H5173" i="1" s="1"/>
  <c r="I5173" i="1" s="1"/>
  <c r="A5174" i="1" s="1"/>
  <c r="T5174" i="1" l="1"/>
  <c r="J5174" i="1"/>
  <c r="B5174" i="1" s="1"/>
  <c r="K5174" i="1" l="1"/>
  <c r="N5174" i="1" l="1"/>
  <c r="O5174" i="1"/>
  <c r="R5174" i="1" s="1"/>
  <c r="P5174" i="1" l="1"/>
  <c r="Q5174" i="1"/>
  <c r="S5174" i="1" l="1"/>
  <c r="M5174" i="1" s="1"/>
  <c r="L5174" i="1" s="1"/>
  <c r="C5174" i="1" s="1"/>
  <c r="D5174" i="1" s="1"/>
  <c r="E5174" i="1" s="1"/>
  <c r="F5174" i="1" s="1"/>
  <c r="G5174" i="1" s="1"/>
  <c r="H5174" i="1" s="1"/>
  <c r="I5174" i="1" s="1"/>
  <c r="A5175" i="1" s="1"/>
  <c r="T5175" i="1" s="1"/>
  <c r="J5175" i="1" l="1"/>
  <c r="K5175" i="1" s="1"/>
  <c r="N5175" i="1" s="1"/>
  <c r="B5175" i="1" l="1"/>
  <c r="O5175" i="1"/>
  <c r="R5175" i="1" s="1"/>
  <c r="Q5175" i="1" s="1"/>
  <c r="P5175" i="1" l="1"/>
  <c r="S5175" i="1" s="1"/>
  <c r="M5175" i="1" s="1"/>
  <c r="L5175" i="1" s="1"/>
  <c r="C5175" i="1" s="1"/>
  <c r="D5175" i="1" s="1"/>
  <c r="E5175" i="1" s="1"/>
  <c r="F5175" i="1" s="1"/>
  <c r="G5175" i="1" s="1"/>
  <c r="H5175" i="1" s="1"/>
  <c r="I5175" i="1" s="1"/>
  <c r="A5176" i="1" s="1"/>
  <c r="T5176" i="1" s="1"/>
  <c r="J5176" i="1" l="1"/>
  <c r="B5176" i="1" s="1"/>
  <c r="C5176" i="1" s="1"/>
  <c r="D5176" i="1" s="1"/>
  <c r="E5176" i="1" s="1"/>
  <c r="F5176" i="1" s="1"/>
  <c r="G5176" i="1" s="1"/>
  <c r="H5176" i="1" s="1"/>
  <c r="I5176" i="1" s="1"/>
  <c r="A5177" i="1" s="1"/>
  <c r="J5177" i="1" s="1"/>
  <c r="B5177" i="1" s="1"/>
  <c r="T5177" i="1" l="1"/>
  <c r="K5176" i="1"/>
  <c r="N5176" i="1" s="1"/>
  <c r="K5177" i="1"/>
  <c r="O5176" i="1" l="1"/>
  <c r="R5176" i="1" s="1"/>
  <c r="N5177" i="1"/>
  <c r="O5177" i="1"/>
  <c r="Q5176" i="1" l="1"/>
  <c r="P5176" i="1"/>
  <c r="S5176" i="1" s="1"/>
  <c r="M5176" i="1" s="1"/>
  <c r="L5176" i="1" s="1"/>
  <c r="C5177" i="1" s="1"/>
  <c r="D5177" i="1" s="1"/>
  <c r="E5177" i="1" s="1"/>
  <c r="F5177" i="1" s="1"/>
  <c r="G5177" i="1" s="1"/>
  <c r="H5177" i="1" s="1"/>
  <c r="I5177" i="1" s="1"/>
  <c r="A5178" i="1" s="1"/>
  <c r="T5178" i="1" s="1"/>
  <c r="R5177" i="1"/>
  <c r="P5177" i="1" s="1"/>
  <c r="Q5177" i="1" l="1"/>
  <c r="S5177" i="1" s="1"/>
  <c r="M5177" i="1" s="1"/>
  <c r="L5177" i="1" s="1"/>
  <c r="C5178" i="1" s="1"/>
  <c r="D5178" i="1" s="1"/>
  <c r="E5178" i="1" s="1"/>
  <c r="F5178" i="1" s="1"/>
  <c r="G5178" i="1" s="1"/>
  <c r="H5178" i="1" s="1"/>
  <c r="I5178" i="1" s="1"/>
  <c r="A5179" i="1" s="1"/>
  <c r="J5178" i="1"/>
  <c r="B5178" i="1" s="1"/>
  <c r="K5178" i="1" l="1"/>
  <c r="N5178" i="1" s="1"/>
  <c r="T5179" i="1"/>
  <c r="J5179" i="1"/>
  <c r="K5179" i="1" s="1"/>
  <c r="N5179" i="1" s="1"/>
  <c r="O5178" i="1" l="1"/>
  <c r="R5178" i="1" s="1"/>
  <c r="P5178" i="1" s="1"/>
  <c r="B5179" i="1"/>
  <c r="O5179" i="1"/>
  <c r="R5179" i="1" s="1"/>
  <c r="Q5178" i="1" l="1"/>
  <c r="S5178" i="1" s="1"/>
  <c r="M5178" i="1" s="1"/>
  <c r="L5178" i="1" s="1"/>
  <c r="C5179" i="1" s="1"/>
  <c r="D5179" i="1" s="1"/>
  <c r="E5179" i="1" s="1"/>
  <c r="F5179" i="1" s="1"/>
  <c r="G5179" i="1" s="1"/>
  <c r="H5179" i="1" s="1"/>
  <c r="I5179" i="1" s="1"/>
  <c r="A5180" i="1" s="1"/>
  <c r="P5179" i="1"/>
  <c r="Q5179" i="1"/>
  <c r="J5180" i="1" l="1"/>
  <c r="K5180" i="1" s="1"/>
  <c r="N5180" i="1" s="1"/>
  <c r="T5180" i="1"/>
  <c r="S5179" i="1"/>
  <c r="M5179" i="1" s="1"/>
  <c r="L5179" i="1" s="1"/>
  <c r="O5180" i="1" l="1"/>
  <c r="R5180" i="1" s="1"/>
  <c r="B5180" i="1"/>
  <c r="C5180" i="1" s="1"/>
  <c r="D5180" i="1" s="1"/>
  <c r="E5180" i="1" s="1"/>
  <c r="F5180" i="1" s="1"/>
  <c r="G5180" i="1" s="1"/>
  <c r="H5180" i="1" s="1"/>
  <c r="I5180" i="1" s="1"/>
  <c r="A5181" i="1" s="1"/>
  <c r="Q5180" i="1" l="1"/>
  <c r="P5180" i="1"/>
  <c r="S5180" i="1" s="1"/>
  <c r="M5180" i="1" s="1"/>
  <c r="L5180" i="1" s="1"/>
  <c r="T5181" i="1"/>
  <c r="J5181" i="1"/>
  <c r="B5181" i="1" s="1"/>
  <c r="C5181" i="1" s="1"/>
  <c r="D5181" i="1" l="1"/>
  <c r="E5181" i="1" s="1"/>
  <c r="F5181" i="1" s="1"/>
  <c r="G5181" i="1" s="1"/>
  <c r="H5181" i="1" s="1"/>
  <c r="I5181" i="1" s="1"/>
  <c r="A5182" i="1" s="1"/>
  <c r="K5181" i="1"/>
  <c r="J5182" i="1" l="1"/>
  <c r="B5182" i="1" s="1"/>
  <c r="T5182" i="1"/>
  <c r="N5181" i="1"/>
  <c r="O5181" i="1"/>
  <c r="R5181" i="1" l="1"/>
  <c r="K5182" i="1"/>
  <c r="P5181" i="1" l="1"/>
  <c r="Q5181" i="1"/>
  <c r="N5182" i="1"/>
  <c r="O5182" i="1"/>
  <c r="R5182" i="1" s="1"/>
  <c r="S5181" i="1" l="1"/>
  <c r="M5181" i="1" s="1"/>
  <c r="L5181" i="1" s="1"/>
  <c r="C5182" i="1" s="1"/>
  <c r="D5182" i="1" s="1"/>
  <c r="E5182" i="1" s="1"/>
  <c r="F5182" i="1" s="1"/>
  <c r="G5182" i="1" s="1"/>
  <c r="H5182" i="1" s="1"/>
  <c r="I5182" i="1" s="1"/>
  <c r="A5183" i="1" s="1"/>
  <c r="J5183" i="1" s="1"/>
  <c r="K5183" i="1" s="1"/>
  <c r="O5183" i="1" s="1"/>
  <c r="P5182" i="1"/>
  <c r="Q5182" i="1"/>
  <c r="S5182" i="1" l="1"/>
  <c r="M5182" i="1" s="1"/>
  <c r="L5182" i="1" s="1"/>
  <c r="T5183" i="1"/>
  <c r="N5183" i="1"/>
  <c r="R5183" i="1" s="1"/>
  <c r="B5183" i="1"/>
  <c r="C5183" i="1" l="1"/>
  <c r="D5183" i="1" s="1"/>
  <c r="E5183" i="1" s="1"/>
  <c r="F5183" i="1" s="1"/>
  <c r="G5183" i="1" s="1"/>
  <c r="H5183" i="1" s="1"/>
  <c r="I5183" i="1" s="1"/>
  <c r="A5184" i="1" s="1"/>
  <c r="T5184" i="1" s="1"/>
  <c r="P5183" i="1"/>
  <c r="Q5183" i="1"/>
  <c r="J5184" i="1" l="1"/>
  <c r="K5184" i="1" s="1"/>
  <c r="N5184" i="1" s="1"/>
  <c r="S5183" i="1"/>
  <c r="M5183" i="1" s="1"/>
  <c r="L5183" i="1" s="1"/>
  <c r="O5184" i="1" l="1"/>
  <c r="R5184" i="1" s="1"/>
  <c r="Q5184" i="1" s="1"/>
  <c r="B5184" i="1"/>
  <c r="C5184" i="1" s="1"/>
  <c r="D5184" i="1" s="1"/>
  <c r="E5184" i="1" s="1"/>
  <c r="F5184" i="1" s="1"/>
  <c r="G5184" i="1" s="1"/>
  <c r="H5184" i="1" s="1"/>
  <c r="I5184" i="1" s="1"/>
  <c r="A5185" i="1" s="1"/>
  <c r="P5184" i="1"/>
  <c r="S5184" i="1" l="1"/>
  <c r="M5184" i="1" s="1"/>
  <c r="L5184" i="1" s="1"/>
  <c r="T5185" i="1"/>
  <c r="J5185" i="1"/>
  <c r="B5185" i="1" s="1"/>
  <c r="C5185" i="1" l="1"/>
  <c r="D5185" i="1" s="1"/>
  <c r="E5185" i="1" s="1"/>
  <c r="F5185" i="1" s="1"/>
  <c r="G5185" i="1" s="1"/>
  <c r="H5185" i="1" s="1"/>
  <c r="I5185" i="1" s="1"/>
  <c r="A5186" i="1" s="1"/>
  <c r="T5186" i="1" s="1"/>
  <c r="K5185" i="1"/>
  <c r="J5186" i="1" l="1"/>
  <c r="B5186" i="1" s="1"/>
  <c r="O5185" i="1"/>
  <c r="N5185" i="1"/>
  <c r="K5186" i="1" l="1"/>
  <c r="N5186" i="1" s="1"/>
  <c r="R5185" i="1"/>
  <c r="O5186" i="1"/>
  <c r="R5186" i="1" l="1"/>
  <c r="P5186" i="1" s="1"/>
  <c r="Q5185" i="1"/>
  <c r="P5185" i="1"/>
  <c r="S5185" i="1" s="1"/>
  <c r="M5185" i="1" s="1"/>
  <c r="L5185" i="1" s="1"/>
  <c r="C5186" i="1" s="1"/>
  <c r="D5186" i="1" s="1"/>
  <c r="E5186" i="1" s="1"/>
  <c r="F5186" i="1" s="1"/>
  <c r="G5186" i="1" s="1"/>
  <c r="H5186" i="1" s="1"/>
  <c r="I5186" i="1" s="1"/>
  <c r="Q5186" i="1" l="1"/>
  <c r="S5186" i="1" s="1"/>
  <c r="M5186" i="1" s="1"/>
  <c r="L5186" i="1" s="1"/>
  <c r="B26" i="5" l="1"/>
</calcChain>
</file>

<file path=xl/sharedStrings.xml><?xml version="1.0" encoding="utf-8"?>
<sst xmlns="http://schemas.openxmlformats.org/spreadsheetml/2006/main" count="163" uniqueCount="158">
  <si>
    <t>Coord X</t>
  </si>
  <si>
    <t>Coord Y</t>
  </si>
  <si>
    <t>Floortile</t>
  </si>
  <si>
    <t>Coord code</t>
  </si>
  <si>
    <t>Distance</t>
  </si>
  <si>
    <t xml:space="preserve">                                     Q           I     B   S     J     P   J                                         </t>
  </si>
  <si>
    <t xml:space="preserve">                                     I           P     B   L     M     Q   H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</si>
  <si>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</si>
  <si>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</si>
  <si>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</si>
  <si>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</si>
  <si>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</si>
  <si>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</si>
  <si>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</si>
  <si>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</si>
  <si>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</si>
  <si>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</si>
  <si>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</si>
  <si>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</si>
  <si>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</si>
  <si>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</si>
  <si>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</si>
  <si>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</si>
  <si>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</si>
  <si>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</si>
  <si>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</si>
  <si>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</si>
  <si>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</si>
  <si>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</si>
  <si>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</si>
  <si>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</si>
  <si>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</si>
  <si>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</si>
  <si>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</si>
  <si>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</si>
  <si>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</si>
  <si>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</si>
  <si>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</si>
  <si>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J       Q E       P     W   J         M    #.....#...#.#.#...#.....#.....#  </t>
  </si>
  <si>
    <t xml:space="preserve">  ###.#######.#.#.#.#.###.###.#.#        M       I A       Q     C   K         Q    ###.###.#####.#.#.###.#####.###  </t>
  </si>
  <si>
    <t xml:space="preserve">  #...#.#.#...#.#.#.............#                                                   #...#.........#.#.............#  </t>
  </si>
  <si>
    <t xml:space="preserve">  ###.#.#.###.###.###.#######.#.#                                                   #.#.#.#####.#####.###.###.#.###  </t>
  </si>
  <si>
    <t>SF........#.......#.#...#.#...#.#                                                 YL..#...#...#.#...#...#.#.#.#.#..WC</t>
  </si>
  <si>
    <t xml:space="preserve">  #.###.#########.#.###.#.#.#####                                                   #.###.#.#.#.#.#########.#.#.#.#  </t>
  </si>
  <si>
    <t xml:space="preserve">  #.#.......#...#.....#...#.....#                                                   #.#...#.#...#.#.#.#.#.....#...#  </t>
  </si>
  <si>
    <t xml:space="preserve">  #.#####.###.#.#.###.#.#######.#                                                   #.#.#.#.#####.#.#.#.#.#######.#  </t>
  </si>
  <si>
    <t xml:space="preserve">  #.#...#.....#...#.......#......SL                                                 #.#.#.#.................#.#.#.#  </t>
  </si>
  <si>
    <t xml:space="preserve">  #####.#########################                                                   #.#######################.#.###  </t>
  </si>
  <si>
    <t xml:space="preserve">  #...................#...#...#.#                                                   #.#...................#.......#  </t>
  </si>
  <si>
    <t xml:space="preserve">  ###.#.###.#####.###.#.#.###.#.#                                                   #####.###.###.#######.#.#.#.#.#  </t>
  </si>
  <si>
    <t xml:space="preserve">YY..#.#.#.......#.#.....#...#....OB                                               VN..#.#.#.#.#.......#.....#.#.#.#  </t>
  </si>
  <si>
    <t xml:space="preserve">  #.#.#######.###.#.#####.#####.#                                                   #.#.#.#.#####.###.###.#.#####.#  </t>
  </si>
  <si>
    <t xml:space="preserve">  #.#...#.#...#.#.#.#.....#.#...#                                                   #.......#.....#.#.#.#.#.....#..HV</t>
  </si>
  <si>
    <t xml:space="preserve">  #.#.#.#.###.#.###.#####.#.###.#                                                   #####.#######.#.###.###########  </t>
  </si>
  <si>
    <t xml:space="preserve">  #...#...#.#...#.....#.........#                                                   #...#.#.#.......#.....#.#...#.#  </t>
  </si>
  <si>
    <t xml:space="preserve">  #####.###.###############.#####                                                   #.#.###.#####.#.###.#.#.#.###.#  </t>
  </si>
  <si>
    <t xml:space="preserve">  #.#.#.#.#...#...#.#.#...#.#...#                                                 SF..#.#.......#.#.#.#.#.#...#...#  </t>
  </si>
  <si>
    <t xml:space="preserve">  #.#.###.#.###.###.#.#.#.#####.#                                                   #.#.###.#########.#.#.#.#.#.#.#  </t>
  </si>
  <si>
    <t xml:space="preserve">  #.#...........#.#.#...#........HI                                                 #.#.....#...#...#...#.#.#.#.#..EA</t>
  </si>
  <si>
    <t xml:space="preserve">  #.#.#####.#####.#.###.#####.#.#                                                   #######.#.###.#####.#.#.#.#.###  </t>
  </si>
  <si>
    <t xml:space="preserve">YL..#...#...#...#.#.#.....#.#.#.#                                                   #.#...#.............#...#...#.#  </t>
  </si>
  <si>
    <t xml:space="preserve">  #.#.###.###.###.#.###.###.#.###                                                   #.#.#########.###.#.###.#.###.#  </t>
  </si>
  <si>
    <t xml:space="preserve">  #.....#.................#.....#                                                   #.#.....#...#...#.#.#...#.#...#  </t>
  </si>
  <si>
    <t xml:space="preserve">  #####################.#####.###                                                   #.#.#.#.#.###########.#.###.#.#  </t>
  </si>
  <si>
    <t xml:space="preserve">ZZ............#.......#...#.#...#                                                   #...#.#...#.#.#.#...#.#.#...#.#  </t>
  </si>
  <si>
    <t xml:space="preserve">  #.#######.#.#.#####.#####.#####                                                   #.#.###.###.#.#.#.#########.#.#  </t>
  </si>
  <si>
    <t xml:space="preserve">  #...#.#...#.....#.....#.....#.#                                                 EJ..#.#.....#.#...#.#.....#...#.#  </t>
  </si>
  <si>
    <t xml:space="preserve">  #.###.#############.#####.###.#                                                   #########.#.###.#.###.###.#.#.#  </t>
  </si>
  <si>
    <t xml:space="preserve">  #.......#.....#.#.#...#.....#..PD                                                 #.........................#.#..PD</t>
  </si>
  <si>
    <t xml:space="preserve">  #.###.###.#.###.#.###.#.#.###.#                                                   #######################.#.#####  </t>
  </si>
  <si>
    <t xml:space="preserve">MQ..#.#...#.#.#.#...#.....#.....#                                                   #...#.#.#.......#.....#.#.....#  </t>
  </si>
  <si>
    <t xml:space="preserve">  ###.#######.#.#.###############                                                   #.###.#.#.#####.#.###.#########  </t>
  </si>
  <si>
    <t xml:space="preserve">  #.......#...#.......#.........#                                                   #.#.#...#...#.....#...#...#...#  </t>
  </si>
  <si>
    <t xml:space="preserve">  #.#.###.#.#.#.###.#.#.#.###.#.#                                                   #.#.###.###.###.#.#.#####.###.#  </t>
  </si>
  <si>
    <t>OB..#.#.....#...#...#...#.#...#.#                                                 PT....#...#.....#.#.#.#...#...#..LH</t>
  </si>
  <si>
    <t xml:space="preserve">  #########.#.###.###.#########.#                                                   #.#.#.#.#.#####.###.#.#.#.###.#  </t>
  </si>
  <si>
    <t xml:space="preserve">  #.....#.#.#.#...#.......#.#.#..GJ                                                 #.#...#.......#...#...#.......#  </t>
  </si>
  <si>
    <t xml:space="preserve">  ###.###.#################.#.###                                                   #.#####.#.#.###################  </t>
  </si>
  <si>
    <t xml:space="preserve">  #...#.......#.#...#.#.#.......#                                                   #.#...#.#.#.#.#.........#.....#  </t>
  </si>
  <si>
    <t xml:space="preserve">  #.#.#.#####.#.#.###.#.###.#####                                                   #.###.#######.#####.#.#.#.###.#  </t>
  </si>
  <si>
    <t xml:space="preserve">  #.#.#.#...#.......#.#.#.#...#.#                                                   #...#...#.....#.#...#.#.#...#.#  </t>
  </si>
  <si>
    <t xml:space="preserve">  #.#.#.#.#.###.#####.#.#.###.#.#                                                   #####.###.###.#.#.###.#.###.#.#  </t>
  </si>
  <si>
    <t>DU..#.#...#.#.....#.........#...#                                                   #.......#.#...#.#...#.#.#...#..BC</t>
  </si>
  <si>
    <t xml:space="preserve">  ###.#####.#.#######.#.#####.###                                                   ###.#.#.#####.#.###.###.#.#.#.#  </t>
  </si>
  <si>
    <t xml:space="preserve">  #.#.......#.........#..........LH                                               YY....#.#...............#...#.#.#  </t>
  </si>
  <si>
    <t xml:space="preserve">  #.#####.#.#.###.#####.#####.#.#                                                   #.#####.###.#.#################  </t>
  </si>
  <si>
    <t xml:space="preserve">  #...#.#.#.#.#.#.#.#.......#.#.#                                                   #...#.....#.#.#...#.........#.#  </t>
  </si>
  <si>
    <t xml:space="preserve">  #.#.#.#######.###.#.###.#######                                                   ###.#############.###.#####.#.#  </t>
  </si>
  <si>
    <t xml:space="preserve">GJ..#...#.#.......#...#.#.#...#.#                                                 HV..#.#.#.#...#.....#...#...#.#.#  </t>
  </si>
  <si>
    <t xml:space="preserve">  ###.###.#####.#.#####.#####.#.#                                                   #.###.#.###.#####.###.#.#.#.#.#  </t>
  </si>
  <si>
    <t xml:space="preserve">  #...#.#...#...#.#.#.#...#.#...#                                                   #.......#.....#.#...#...#.#.#..EJ</t>
  </si>
  <si>
    <t xml:space="preserve">  #.###.###.#####.#.#.###.#.#.#.#                                                   #.###.#####.###.#.#.#####.#.#.#  </t>
  </si>
  <si>
    <t xml:space="preserve">  #...........................#..BB                                                 #...#.............#.......#...#  </t>
  </si>
  <si>
    <t xml:space="preserve">  ###.###.#.#.#.#.#.#.###.#.###.#                                                   #.###.#######.#####.###.#.#.#.#  </t>
  </si>
  <si>
    <t xml:space="preserve">  #...#...#.#.#.#.#.#...#.#...#.#                                                   #.#.#.#.#.#.....#.#...#.#.#.#.#  </t>
  </si>
  <si>
    <t xml:space="preserve">  #.#.###.###########.#.#.###.###        J     B         I   D       P       F      #.#.#.#.#.###.###.#.#####.#.###  </t>
  </si>
  <si>
    <t xml:space="preserve">  #.#...#.....#.#.#...#.#.#.#.#.#        H     C         P   U       A       K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</si>
  <si>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</si>
  <si>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</si>
  <si>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</si>
  <si>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</si>
  <si>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</si>
  <si>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</si>
  <si>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</si>
  <si>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</si>
  <si>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</si>
  <si>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</si>
  <si>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</si>
  <si>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</si>
  <si>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</si>
  <si>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</si>
  <si>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</si>
  <si>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</si>
  <si>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</si>
  <si>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</si>
  <si>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</si>
  <si>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</si>
  <si>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</si>
  <si>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</si>
  <si>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</si>
  <si>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</si>
  <si>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</si>
  <si>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</si>
  <si>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</si>
  <si>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</si>
  <si>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</si>
  <si>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</si>
  <si>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  </t>
  </si>
  <si>
    <t xml:space="preserve">                                         P       V P A     J           F       H                                     </t>
  </si>
  <si>
    <t xml:space="preserve">                                         A       N T A     K           K       I                                     </t>
  </si>
  <si>
    <t>Portal code</t>
  </si>
  <si>
    <t>Direction</t>
  </si>
  <si>
    <t>Ref</t>
  </si>
  <si>
    <t>Tile</t>
  </si>
  <si>
    <t>Portal Row</t>
  </si>
  <si>
    <t>Protal Row</t>
  </si>
  <si>
    <t>Code</t>
  </si>
  <si>
    <t>In X</t>
  </si>
  <si>
    <t>In dir</t>
  </si>
  <si>
    <t>Out X</t>
  </si>
  <si>
    <t>Out Y</t>
  </si>
  <si>
    <t>Out dir</t>
  </si>
  <si>
    <t>Out row</t>
  </si>
  <si>
    <t>In Y</t>
  </si>
  <si>
    <t>In Ref</t>
  </si>
  <si>
    <t>Out Ref</t>
  </si>
  <si>
    <t>In X'</t>
  </si>
  <si>
    <t>In Y'</t>
  </si>
  <si>
    <t>Dest ref</t>
  </si>
  <si>
    <t>Out distance:</t>
  </si>
  <si>
    <t>Queue head</t>
  </si>
  <si>
    <t>Visits</t>
  </si>
  <si>
    <t>Cur dir</t>
  </si>
  <si>
    <t>Lookahead</t>
  </si>
  <si>
    <t>Visited</t>
  </si>
  <si>
    <t xml:space="preserve">Part 1:
The input map is parsed to a sheet, called "map orig". "map orig" contains then the unmodified input data, just split up with one character per cell, and conditional formatting is applied.
First phase is to identify and list the portals.
1. Traverse the outer and inner border, tagging each border tile with portal information. Available in sheet "border"
2. Compress the portal list, and corralate the portal list the other end of the portal. The destinaton is encoded to one value, for easier placement in the map. Done in "portal"
At this point, portals are identified, and traversing should start. To have a new base to start from, re-render the map, where the portals are added as refrences, and no extra letters are available. New map in "map portals"
Since there are multiple paths, a breadth first search is necessary, not to get stuck in loops. The search is done in "path" sheet
For each visited tile, a reference to the previous tile row is kept in "Queue head" column (offset from first row of data), to keep track of paths to continue from. All available outs are tested from each tile before increasing "Queue head".
No outputs are considered from tiles already visited. However, they will be tested again, to reduce complexity of forumulas.
Since visiting the X (output portal) tile will cost one extra step, since it's outside of the map, the result needs to be subtracted with one.
</t>
  </si>
  <si>
    <t>Up/Dn</t>
  </si>
  <si>
    <t>part 2:
BFS traversal can be done from each unvisited portal, to build a map of which portals connect to each other, with distances.
Then traversal can be done not by stepping tiles, but stepping portal-portal links
To be implemented…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</si>
</sst>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Calibri"/>
      <family val="2"/>
      <scheme val="minor"/>
    </font>
    <font>
      <sz val="11"/>
      <color theme="1"/>
      <name val="Calibri"/>
      <family val="2"/>
      <scheme val="minor"/>
    </font>
    <font>
      <sz val="10"/>
      <color theme="1"/>
      <name val="Arial Unicode MS"/>
      <family val="2"/>
    </font>
  </fonts>
  <fills count="8">
    <fill>
      <patternFill patternType="none"/>
    </fill>
    <fill>
      <patternFill patternType="gray125"/>
    </fill>
    <fill>
      <patternFill patternType="solid">
        <fgColor theme="9"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2" fillId="0" borderId="0" xfId="0" applyFon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0" borderId="0" xfId="0" applyAlignment="1">
      <alignment horizontal="left" vertical="top" wrapText="1"/>
    </xf>
    <xf numFmtId="0" fontId="0" fillId="2" borderId="0" xfId="0" applyFill="1" applyAlignment="1">
      <alignment horizontal="center"/>
    </xf>
  </cellXfs>
  <cellStyles count="1">
    <cellStyle name="Normal" xfId="0" builtinId="0"/>
  </cellStyles>
  <dxfs count="4">
    <dxf>
      <font>
        <color theme="5" tint="-0.499984740745262"/>
      </font>
      <fill>
        <patternFill>
          <bgColor theme="5" tint="-0.24994659260841701"/>
        </patternFill>
      </fill>
    </dxf>
    <dxf>
      <font>
        <color theme="5" tint="0.59996337778862885"/>
      </font>
      <fill>
        <patternFill>
          <bgColor theme="5" tint="0.79998168889431442"/>
        </patternFill>
      </fill>
    </dxf>
    <dxf>
      <font>
        <color theme="1"/>
      </font>
      <fill>
        <patternFill>
          <bgColor theme="1" tint="0.14996795556505021"/>
        </patternFill>
      </fill>
    </dxf>
    <dxf>
      <font>
        <color theme="7" tint="0.39994506668294322"/>
      </font>
      <fill>
        <patternFill>
          <bgColor theme="7" tint="0.59996337778862885"/>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E"/>
        </a:p>
      </c:txPr>
    </c:title>
    <c:autoTitleDeleted val="0"/>
    <c:plotArea>
      <c:layout/>
      <c:scatterChart>
        <c:scatterStyle val="lineMarker"/>
        <c:varyColors val="0"/>
        <c:ser>
          <c:idx val="0"/>
          <c:order val="0"/>
          <c:tx>
            <c:strRef>
              <c:f>border!$B$1</c:f>
              <c:strCache>
                <c:ptCount val="1"/>
                <c:pt idx="0">
                  <c:v>Coord Y</c:v>
                </c:pt>
              </c:strCache>
            </c:strRef>
          </c:tx>
          <c:spPr>
            <a:ln w="19050" cap="rnd">
              <a:noFill/>
              <a:round/>
            </a:ln>
            <a:effectLst/>
          </c:spPr>
          <c:marker>
            <c:symbol val="circle"/>
            <c:size val="5"/>
            <c:spPr>
              <a:solidFill>
                <a:schemeClr val="accent1"/>
              </a:solidFill>
              <a:ln w="9525">
                <a:solidFill>
                  <a:schemeClr val="accent1"/>
                </a:solidFill>
              </a:ln>
              <a:effectLst/>
            </c:spPr>
          </c:marker>
          <c:xVal>
            <c:numRef>
              <c:f>border!$A$2:$A$1000</c:f>
              <c:numCache>
                <c:formatCode>General</c:formatCode>
                <c:ptCount val="999"/>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38</c:v>
                </c:pt>
                <c:pt idx="37">
                  <c:v>39</c:v>
                </c:pt>
                <c:pt idx="38">
                  <c:v>40</c:v>
                </c:pt>
                <c:pt idx="39">
                  <c:v>41</c:v>
                </c:pt>
                <c:pt idx="40">
                  <c:v>42</c:v>
                </c:pt>
                <c:pt idx="41">
                  <c:v>43</c:v>
                </c:pt>
                <c:pt idx="42">
                  <c:v>44</c:v>
                </c:pt>
                <c:pt idx="43">
                  <c:v>45</c:v>
                </c:pt>
                <c:pt idx="44">
                  <c:v>46</c:v>
                </c:pt>
                <c:pt idx="45">
                  <c:v>47</c:v>
                </c:pt>
                <c:pt idx="46">
                  <c:v>48</c:v>
                </c:pt>
                <c:pt idx="47">
                  <c:v>49</c:v>
                </c:pt>
                <c:pt idx="48">
                  <c:v>50</c:v>
                </c:pt>
                <c:pt idx="49">
                  <c:v>51</c:v>
                </c:pt>
                <c:pt idx="50">
                  <c:v>52</c:v>
                </c:pt>
                <c:pt idx="51">
                  <c:v>53</c:v>
                </c:pt>
                <c:pt idx="52">
                  <c:v>54</c:v>
                </c:pt>
                <c:pt idx="53">
                  <c:v>55</c:v>
                </c:pt>
                <c:pt idx="54">
                  <c:v>56</c:v>
                </c:pt>
                <c:pt idx="55">
                  <c:v>57</c:v>
                </c:pt>
                <c:pt idx="56">
                  <c:v>58</c:v>
                </c:pt>
                <c:pt idx="57">
                  <c:v>59</c:v>
                </c:pt>
                <c:pt idx="58">
                  <c:v>60</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114</c:v>
                </c:pt>
                <c:pt idx="114">
                  <c:v>114</c:v>
                </c:pt>
                <c:pt idx="115">
                  <c:v>114</c:v>
                </c:pt>
                <c:pt idx="116">
                  <c:v>114</c:v>
                </c:pt>
                <c:pt idx="117">
                  <c:v>114</c:v>
                </c:pt>
                <c:pt idx="118">
                  <c:v>114</c:v>
                </c:pt>
                <c:pt idx="119">
                  <c:v>114</c:v>
                </c:pt>
                <c:pt idx="120">
                  <c:v>114</c:v>
                </c:pt>
                <c:pt idx="121">
                  <c:v>114</c:v>
                </c:pt>
                <c:pt idx="122">
                  <c:v>114</c:v>
                </c:pt>
                <c:pt idx="123">
                  <c:v>114</c:v>
                </c:pt>
                <c:pt idx="124">
                  <c:v>114</c:v>
                </c:pt>
                <c:pt idx="125">
                  <c:v>114</c:v>
                </c:pt>
                <c:pt idx="126">
                  <c:v>114</c:v>
                </c:pt>
                <c:pt idx="127">
                  <c:v>114</c:v>
                </c:pt>
                <c:pt idx="128">
                  <c:v>114</c:v>
                </c:pt>
                <c:pt idx="129">
                  <c:v>114</c:v>
                </c:pt>
                <c:pt idx="130">
                  <c:v>114</c:v>
                </c:pt>
                <c:pt idx="131">
                  <c:v>114</c:v>
                </c:pt>
                <c:pt idx="132">
                  <c:v>114</c:v>
                </c:pt>
                <c:pt idx="133">
                  <c:v>114</c:v>
                </c:pt>
                <c:pt idx="134">
                  <c:v>114</c:v>
                </c:pt>
                <c:pt idx="135">
                  <c:v>114</c:v>
                </c:pt>
                <c:pt idx="136">
                  <c:v>114</c:v>
                </c:pt>
                <c:pt idx="137">
                  <c:v>114</c:v>
                </c:pt>
                <c:pt idx="138">
                  <c:v>114</c:v>
                </c:pt>
                <c:pt idx="139">
                  <c:v>114</c:v>
                </c:pt>
                <c:pt idx="140">
                  <c:v>114</c:v>
                </c:pt>
                <c:pt idx="141">
                  <c:v>114</c:v>
                </c:pt>
                <c:pt idx="142">
                  <c:v>114</c:v>
                </c:pt>
                <c:pt idx="143">
                  <c:v>114</c:v>
                </c:pt>
                <c:pt idx="144">
                  <c:v>114</c:v>
                </c:pt>
                <c:pt idx="145">
                  <c:v>114</c:v>
                </c:pt>
                <c:pt idx="146">
                  <c:v>114</c:v>
                </c:pt>
                <c:pt idx="147">
                  <c:v>114</c:v>
                </c:pt>
                <c:pt idx="148">
                  <c:v>114</c:v>
                </c:pt>
                <c:pt idx="149">
                  <c:v>114</c:v>
                </c:pt>
                <c:pt idx="150">
                  <c:v>114</c:v>
                </c:pt>
                <c:pt idx="151">
                  <c:v>114</c:v>
                </c:pt>
                <c:pt idx="152">
                  <c:v>114</c:v>
                </c:pt>
                <c:pt idx="153">
                  <c:v>114</c:v>
                </c:pt>
                <c:pt idx="154">
                  <c:v>114</c:v>
                </c:pt>
                <c:pt idx="155">
                  <c:v>114</c:v>
                </c:pt>
                <c:pt idx="156">
                  <c:v>114</c:v>
                </c:pt>
                <c:pt idx="157">
                  <c:v>114</c:v>
                </c:pt>
                <c:pt idx="158">
                  <c:v>114</c:v>
                </c:pt>
                <c:pt idx="159">
                  <c:v>114</c:v>
                </c:pt>
                <c:pt idx="160">
                  <c:v>114</c:v>
                </c:pt>
                <c:pt idx="161">
                  <c:v>114</c:v>
                </c:pt>
                <c:pt idx="162">
                  <c:v>114</c:v>
                </c:pt>
                <c:pt idx="163">
                  <c:v>114</c:v>
                </c:pt>
                <c:pt idx="164">
                  <c:v>114</c:v>
                </c:pt>
                <c:pt idx="165">
                  <c:v>114</c:v>
                </c:pt>
                <c:pt idx="166">
                  <c:v>114</c:v>
                </c:pt>
                <c:pt idx="167">
                  <c:v>114</c:v>
                </c:pt>
                <c:pt idx="168">
                  <c:v>114</c:v>
                </c:pt>
                <c:pt idx="169">
                  <c:v>114</c:v>
                </c:pt>
                <c:pt idx="170">
                  <c:v>114</c:v>
                </c:pt>
                <c:pt idx="171">
                  <c:v>114</c:v>
                </c:pt>
                <c:pt idx="172">
                  <c:v>114</c:v>
                </c:pt>
                <c:pt idx="173">
                  <c:v>114</c:v>
                </c:pt>
                <c:pt idx="174">
                  <c:v>114</c:v>
                </c:pt>
                <c:pt idx="175">
                  <c:v>114</c:v>
                </c:pt>
                <c:pt idx="176">
                  <c:v>114</c:v>
                </c:pt>
                <c:pt idx="177">
                  <c:v>114</c:v>
                </c:pt>
                <c:pt idx="178">
                  <c:v>114</c:v>
                </c:pt>
                <c:pt idx="179">
                  <c:v>114</c:v>
                </c:pt>
                <c:pt idx="180">
                  <c:v>114</c:v>
                </c:pt>
                <c:pt idx="181">
                  <c:v>114</c:v>
                </c:pt>
                <c:pt idx="182">
                  <c:v>114</c:v>
                </c:pt>
                <c:pt idx="183">
                  <c:v>114</c:v>
                </c:pt>
                <c:pt idx="184">
                  <c:v>114</c:v>
                </c:pt>
                <c:pt idx="185">
                  <c:v>114</c:v>
                </c:pt>
                <c:pt idx="186">
                  <c:v>114</c:v>
                </c:pt>
                <c:pt idx="187">
                  <c:v>114</c:v>
                </c:pt>
                <c:pt idx="188">
                  <c:v>114</c:v>
                </c:pt>
                <c:pt idx="189">
                  <c:v>114</c:v>
                </c:pt>
                <c:pt idx="190">
                  <c:v>114</c:v>
                </c:pt>
                <c:pt idx="191">
                  <c:v>114</c:v>
                </c:pt>
                <c:pt idx="192">
                  <c:v>114</c:v>
                </c:pt>
                <c:pt idx="193">
                  <c:v>114</c:v>
                </c:pt>
                <c:pt idx="194">
                  <c:v>114</c:v>
                </c:pt>
                <c:pt idx="195">
                  <c:v>114</c:v>
                </c:pt>
                <c:pt idx="196">
                  <c:v>114</c:v>
                </c:pt>
                <c:pt idx="197">
                  <c:v>114</c:v>
                </c:pt>
                <c:pt idx="198">
                  <c:v>114</c:v>
                </c:pt>
                <c:pt idx="199">
                  <c:v>114</c:v>
                </c:pt>
                <c:pt idx="200">
                  <c:v>114</c:v>
                </c:pt>
                <c:pt idx="201">
                  <c:v>114</c:v>
                </c:pt>
                <c:pt idx="202">
                  <c:v>114</c:v>
                </c:pt>
                <c:pt idx="203">
                  <c:v>114</c:v>
                </c:pt>
                <c:pt idx="204">
                  <c:v>114</c:v>
                </c:pt>
                <c:pt idx="205">
                  <c:v>114</c:v>
                </c:pt>
                <c:pt idx="206">
                  <c:v>114</c:v>
                </c:pt>
                <c:pt idx="207">
                  <c:v>114</c:v>
                </c:pt>
                <c:pt idx="208">
                  <c:v>114</c:v>
                </c:pt>
                <c:pt idx="209">
                  <c:v>114</c:v>
                </c:pt>
                <c:pt idx="210">
                  <c:v>114</c:v>
                </c:pt>
                <c:pt idx="211">
                  <c:v>114</c:v>
                </c:pt>
                <c:pt idx="212">
                  <c:v>114</c:v>
                </c:pt>
                <c:pt idx="213">
                  <c:v>114</c:v>
                </c:pt>
                <c:pt idx="214">
                  <c:v>114</c:v>
                </c:pt>
                <c:pt idx="215">
                  <c:v>114</c:v>
                </c:pt>
                <c:pt idx="216">
                  <c:v>114</c:v>
                </c:pt>
                <c:pt idx="217">
                  <c:v>114</c:v>
                </c:pt>
                <c:pt idx="218">
                  <c:v>114</c:v>
                </c:pt>
                <c:pt idx="219">
                  <c:v>114</c:v>
                </c:pt>
                <c:pt idx="220">
                  <c:v>114</c:v>
                </c:pt>
                <c:pt idx="221">
                  <c:v>114</c:v>
                </c:pt>
                <c:pt idx="222">
                  <c:v>114</c:v>
                </c:pt>
                <c:pt idx="223">
                  <c:v>114</c:v>
                </c:pt>
                <c:pt idx="224">
                  <c:v>114</c:v>
                </c:pt>
                <c:pt idx="225">
                  <c:v>114</c:v>
                </c:pt>
                <c:pt idx="226">
                  <c:v>114</c:v>
                </c:pt>
                <c:pt idx="227">
                  <c:v>114</c:v>
                </c:pt>
                <c:pt idx="228">
                  <c:v>114</c:v>
                </c:pt>
                <c:pt idx="229">
                  <c:v>114</c:v>
                </c:pt>
                <c:pt idx="230">
                  <c:v>114</c:v>
                </c:pt>
                <c:pt idx="231">
                  <c:v>114</c:v>
                </c:pt>
                <c:pt idx="232">
                  <c:v>114</c:v>
                </c:pt>
                <c:pt idx="233">
                  <c:v>113</c:v>
                </c:pt>
                <c:pt idx="234">
                  <c:v>112</c:v>
                </c:pt>
                <c:pt idx="235">
                  <c:v>111</c:v>
                </c:pt>
                <c:pt idx="236">
                  <c:v>110</c:v>
                </c:pt>
                <c:pt idx="237">
                  <c:v>109</c:v>
                </c:pt>
                <c:pt idx="238">
                  <c:v>108</c:v>
                </c:pt>
                <c:pt idx="239">
                  <c:v>107</c:v>
                </c:pt>
                <c:pt idx="240">
                  <c:v>106</c:v>
                </c:pt>
                <c:pt idx="241">
                  <c:v>105</c:v>
                </c:pt>
                <c:pt idx="242">
                  <c:v>104</c:v>
                </c:pt>
                <c:pt idx="243">
                  <c:v>103</c:v>
                </c:pt>
                <c:pt idx="244">
                  <c:v>102</c:v>
                </c:pt>
                <c:pt idx="245">
                  <c:v>101</c:v>
                </c:pt>
                <c:pt idx="246">
                  <c:v>100</c:v>
                </c:pt>
                <c:pt idx="247">
                  <c:v>99</c:v>
                </c:pt>
                <c:pt idx="248">
                  <c:v>98</c:v>
                </c:pt>
                <c:pt idx="249">
                  <c:v>97</c:v>
                </c:pt>
                <c:pt idx="250">
                  <c:v>96</c:v>
                </c:pt>
                <c:pt idx="251">
                  <c:v>95</c:v>
                </c:pt>
                <c:pt idx="252">
                  <c:v>94</c:v>
                </c:pt>
                <c:pt idx="253">
                  <c:v>93</c:v>
                </c:pt>
                <c:pt idx="254">
                  <c:v>92</c:v>
                </c:pt>
                <c:pt idx="255">
                  <c:v>91</c:v>
                </c:pt>
                <c:pt idx="256">
                  <c:v>90</c:v>
                </c:pt>
                <c:pt idx="257">
                  <c:v>89</c:v>
                </c:pt>
                <c:pt idx="258">
                  <c:v>88</c:v>
                </c:pt>
                <c:pt idx="259">
                  <c:v>87</c:v>
                </c:pt>
                <c:pt idx="260">
                  <c:v>86</c:v>
                </c:pt>
                <c:pt idx="261">
                  <c:v>85</c:v>
                </c:pt>
                <c:pt idx="262">
                  <c:v>84</c:v>
                </c:pt>
                <c:pt idx="263">
                  <c:v>83</c:v>
                </c:pt>
                <c:pt idx="264">
                  <c:v>82</c:v>
                </c:pt>
                <c:pt idx="265">
                  <c:v>81</c:v>
                </c:pt>
                <c:pt idx="266">
                  <c:v>80</c:v>
                </c:pt>
                <c:pt idx="267">
                  <c:v>79</c:v>
                </c:pt>
                <c:pt idx="268">
                  <c:v>78</c:v>
                </c:pt>
                <c:pt idx="269">
                  <c:v>77</c:v>
                </c:pt>
                <c:pt idx="270">
                  <c:v>76</c:v>
                </c:pt>
                <c:pt idx="271">
                  <c:v>75</c:v>
                </c:pt>
                <c:pt idx="272">
                  <c:v>74</c:v>
                </c:pt>
                <c:pt idx="273">
                  <c:v>73</c:v>
                </c:pt>
                <c:pt idx="274">
                  <c:v>72</c:v>
                </c:pt>
                <c:pt idx="275">
                  <c:v>71</c:v>
                </c:pt>
                <c:pt idx="276">
                  <c:v>70</c:v>
                </c:pt>
                <c:pt idx="277">
                  <c:v>69</c:v>
                </c:pt>
                <c:pt idx="278">
                  <c:v>68</c:v>
                </c:pt>
                <c:pt idx="279">
                  <c:v>67</c:v>
                </c:pt>
                <c:pt idx="280">
                  <c:v>66</c:v>
                </c:pt>
                <c:pt idx="281">
                  <c:v>65</c:v>
                </c:pt>
                <c:pt idx="282">
                  <c:v>64</c:v>
                </c:pt>
                <c:pt idx="283">
                  <c:v>63</c:v>
                </c:pt>
                <c:pt idx="284">
                  <c:v>62</c:v>
                </c:pt>
                <c:pt idx="285">
                  <c:v>61</c:v>
                </c:pt>
                <c:pt idx="286">
                  <c:v>60</c:v>
                </c:pt>
                <c:pt idx="287">
                  <c:v>59</c:v>
                </c:pt>
                <c:pt idx="288">
                  <c:v>58</c:v>
                </c:pt>
                <c:pt idx="289">
                  <c:v>57</c:v>
                </c:pt>
                <c:pt idx="290">
                  <c:v>56</c:v>
                </c:pt>
                <c:pt idx="291">
                  <c:v>55</c:v>
                </c:pt>
                <c:pt idx="292">
                  <c:v>54</c:v>
                </c:pt>
                <c:pt idx="293">
                  <c:v>53</c:v>
                </c:pt>
                <c:pt idx="294">
                  <c:v>52</c:v>
                </c:pt>
                <c:pt idx="295">
                  <c:v>51</c:v>
                </c:pt>
                <c:pt idx="296">
                  <c:v>50</c:v>
                </c:pt>
                <c:pt idx="297">
                  <c:v>49</c:v>
                </c:pt>
                <c:pt idx="298">
                  <c:v>48</c:v>
                </c:pt>
                <c:pt idx="299">
                  <c:v>47</c:v>
                </c:pt>
                <c:pt idx="300">
                  <c:v>46</c:v>
                </c:pt>
                <c:pt idx="301">
                  <c:v>45</c:v>
                </c:pt>
                <c:pt idx="302">
                  <c:v>44</c:v>
                </c:pt>
                <c:pt idx="303">
                  <c:v>43</c:v>
                </c:pt>
                <c:pt idx="304">
                  <c:v>42</c:v>
                </c:pt>
                <c:pt idx="305">
                  <c:v>41</c:v>
                </c:pt>
                <c:pt idx="306">
                  <c:v>40</c:v>
                </c:pt>
                <c:pt idx="307">
                  <c:v>39</c:v>
                </c:pt>
                <c:pt idx="308">
                  <c:v>38</c:v>
                </c:pt>
                <c:pt idx="309">
                  <c:v>37</c:v>
                </c:pt>
                <c:pt idx="310">
                  <c:v>36</c:v>
                </c:pt>
                <c:pt idx="311">
                  <c:v>35</c:v>
                </c:pt>
                <c:pt idx="312">
                  <c:v>34</c:v>
                </c:pt>
                <c:pt idx="313">
                  <c:v>33</c:v>
                </c:pt>
                <c:pt idx="314">
                  <c:v>32</c:v>
                </c:pt>
                <c:pt idx="315">
                  <c:v>31</c:v>
                </c:pt>
                <c:pt idx="316">
                  <c:v>30</c:v>
                </c:pt>
                <c:pt idx="317">
                  <c:v>29</c:v>
                </c:pt>
                <c:pt idx="318">
                  <c:v>28</c:v>
                </c:pt>
                <c:pt idx="319">
                  <c:v>27</c:v>
                </c:pt>
                <c:pt idx="320">
                  <c:v>26</c:v>
                </c:pt>
                <c:pt idx="321">
                  <c:v>25</c:v>
                </c:pt>
                <c:pt idx="322">
                  <c:v>24</c:v>
                </c:pt>
                <c:pt idx="323">
                  <c:v>23</c:v>
                </c:pt>
                <c:pt idx="324">
                  <c:v>22</c:v>
                </c:pt>
                <c:pt idx="325">
                  <c:v>21</c:v>
                </c:pt>
                <c:pt idx="326">
                  <c:v>20</c:v>
                </c:pt>
                <c:pt idx="327">
                  <c:v>19</c:v>
                </c:pt>
                <c:pt idx="328">
                  <c:v>18</c:v>
                </c:pt>
                <c:pt idx="329">
                  <c:v>17</c:v>
                </c:pt>
                <c:pt idx="330">
                  <c:v>16</c:v>
                </c:pt>
                <c:pt idx="331">
                  <c:v>15</c:v>
                </c:pt>
                <c:pt idx="332">
                  <c:v>14</c:v>
                </c:pt>
                <c:pt idx="333">
                  <c:v>13</c:v>
                </c:pt>
                <c:pt idx="334">
                  <c:v>12</c:v>
                </c:pt>
                <c:pt idx="335">
                  <c:v>11</c:v>
                </c:pt>
                <c:pt idx="336">
                  <c:v>10</c:v>
                </c:pt>
                <c:pt idx="337">
                  <c:v>9</c:v>
                </c:pt>
                <c:pt idx="338">
                  <c:v>8</c:v>
                </c:pt>
                <c:pt idx="339">
                  <c:v>7</c:v>
                </c:pt>
                <c:pt idx="340">
                  <c:v>6</c:v>
                </c:pt>
                <c:pt idx="341">
                  <c:v>5</c:v>
                </c:pt>
                <c:pt idx="342">
                  <c:v>4</c:v>
                </c:pt>
                <c:pt idx="343">
                  <c:v>3</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32</c:v>
                </c:pt>
                <c:pt idx="465">
                  <c:v>33</c:v>
                </c:pt>
                <c:pt idx="466">
                  <c:v>34</c:v>
                </c:pt>
                <c:pt idx="467">
                  <c:v>35</c:v>
                </c:pt>
                <c:pt idx="468">
                  <c:v>36</c:v>
                </c:pt>
                <c:pt idx="469">
                  <c:v>37</c:v>
                </c:pt>
                <c:pt idx="470">
                  <c:v>38</c:v>
                </c:pt>
                <c:pt idx="471">
                  <c:v>39</c:v>
                </c:pt>
                <c:pt idx="472">
                  <c:v>40</c:v>
                </c:pt>
                <c:pt idx="473">
                  <c:v>41</c:v>
                </c:pt>
                <c:pt idx="474">
                  <c:v>42</c:v>
                </c:pt>
                <c:pt idx="475">
                  <c:v>43</c:v>
                </c:pt>
                <c:pt idx="476">
                  <c:v>44</c:v>
                </c:pt>
                <c:pt idx="477">
                  <c:v>45</c:v>
                </c:pt>
                <c:pt idx="478">
                  <c:v>46</c:v>
                </c:pt>
                <c:pt idx="479">
                  <c:v>47</c:v>
                </c:pt>
                <c:pt idx="480">
                  <c:v>48</c:v>
                </c:pt>
                <c:pt idx="481">
                  <c:v>49</c:v>
                </c:pt>
                <c:pt idx="482">
                  <c:v>50</c:v>
                </c:pt>
                <c:pt idx="483">
                  <c:v>51</c:v>
                </c:pt>
                <c:pt idx="484">
                  <c:v>52</c:v>
                </c:pt>
                <c:pt idx="485">
                  <c:v>53</c:v>
                </c:pt>
                <c:pt idx="486">
                  <c:v>54</c:v>
                </c:pt>
                <c:pt idx="487">
                  <c:v>55</c:v>
                </c:pt>
                <c:pt idx="488">
                  <c:v>56</c:v>
                </c:pt>
                <c:pt idx="489">
                  <c:v>57</c:v>
                </c:pt>
                <c:pt idx="490">
                  <c:v>58</c:v>
                </c:pt>
                <c:pt idx="491">
                  <c:v>59</c:v>
                </c:pt>
                <c:pt idx="492">
                  <c:v>60</c:v>
                </c:pt>
                <c:pt idx="493">
                  <c:v>61</c:v>
                </c:pt>
                <c:pt idx="494">
                  <c:v>62</c:v>
                </c:pt>
                <c:pt idx="495">
                  <c:v>63</c:v>
                </c:pt>
                <c:pt idx="496">
                  <c:v>64</c:v>
                </c:pt>
                <c:pt idx="497">
                  <c:v>65</c:v>
                </c:pt>
                <c:pt idx="498">
                  <c:v>66</c:v>
                </c:pt>
                <c:pt idx="499">
                  <c:v>67</c:v>
                </c:pt>
                <c:pt idx="500">
                  <c:v>68</c:v>
                </c:pt>
                <c:pt idx="501">
                  <c:v>69</c:v>
                </c:pt>
                <c:pt idx="502">
                  <c:v>70</c:v>
                </c:pt>
                <c:pt idx="503">
                  <c:v>71</c:v>
                </c:pt>
                <c:pt idx="504">
                  <c:v>72</c:v>
                </c:pt>
                <c:pt idx="505">
                  <c:v>73</c:v>
                </c:pt>
                <c:pt idx="506">
                  <c:v>74</c:v>
                </c:pt>
                <c:pt idx="507">
                  <c:v>75</c:v>
                </c:pt>
                <c:pt idx="508">
                  <c:v>76</c:v>
                </c:pt>
                <c:pt idx="509">
                  <c:v>77</c:v>
                </c:pt>
                <c:pt idx="510">
                  <c:v>78</c:v>
                </c:pt>
                <c:pt idx="511">
                  <c:v>79</c:v>
                </c:pt>
                <c:pt idx="512">
                  <c:v>80</c:v>
                </c:pt>
                <c:pt idx="513">
                  <c:v>81</c:v>
                </c:pt>
                <c:pt idx="514">
                  <c:v>82</c:v>
                </c:pt>
                <c:pt idx="515">
                  <c:v>83</c:v>
                </c:pt>
                <c:pt idx="516">
                  <c:v>84</c:v>
                </c:pt>
                <c:pt idx="517">
                  <c:v>84</c:v>
                </c:pt>
                <c:pt idx="518">
                  <c:v>84</c:v>
                </c:pt>
                <c:pt idx="519">
                  <c:v>84</c:v>
                </c:pt>
                <c:pt idx="520">
                  <c:v>84</c:v>
                </c:pt>
                <c:pt idx="521">
                  <c:v>84</c:v>
                </c:pt>
                <c:pt idx="522">
                  <c:v>84</c:v>
                </c:pt>
                <c:pt idx="523">
                  <c:v>84</c:v>
                </c:pt>
                <c:pt idx="524">
                  <c:v>84</c:v>
                </c:pt>
                <c:pt idx="525">
                  <c:v>84</c:v>
                </c:pt>
                <c:pt idx="526">
                  <c:v>84</c:v>
                </c:pt>
                <c:pt idx="527">
                  <c:v>84</c:v>
                </c:pt>
                <c:pt idx="528">
                  <c:v>84</c:v>
                </c:pt>
                <c:pt idx="529">
                  <c:v>84</c:v>
                </c:pt>
                <c:pt idx="530">
                  <c:v>84</c:v>
                </c:pt>
                <c:pt idx="531">
                  <c:v>84</c:v>
                </c:pt>
                <c:pt idx="532">
                  <c:v>84</c:v>
                </c:pt>
                <c:pt idx="533">
                  <c:v>84</c:v>
                </c:pt>
                <c:pt idx="534">
                  <c:v>84</c:v>
                </c:pt>
                <c:pt idx="535">
                  <c:v>84</c:v>
                </c:pt>
                <c:pt idx="536">
                  <c:v>84</c:v>
                </c:pt>
                <c:pt idx="537">
                  <c:v>84</c:v>
                </c:pt>
                <c:pt idx="538">
                  <c:v>84</c:v>
                </c:pt>
                <c:pt idx="539">
                  <c:v>84</c:v>
                </c:pt>
                <c:pt idx="540">
                  <c:v>84</c:v>
                </c:pt>
                <c:pt idx="541">
                  <c:v>84</c:v>
                </c:pt>
                <c:pt idx="542">
                  <c:v>84</c:v>
                </c:pt>
                <c:pt idx="543">
                  <c:v>84</c:v>
                </c:pt>
                <c:pt idx="544">
                  <c:v>84</c:v>
                </c:pt>
                <c:pt idx="545">
                  <c:v>84</c:v>
                </c:pt>
                <c:pt idx="546">
                  <c:v>84</c:v>
                </c:pt>
                <c:pt idx="547">
                  <c:v>84</c:v>
                </c:pt>
                <c:pt idx="548">
                  <c:v>84</c:v>
                </c:pt>
                <c:pt idx="549">
                  <c:v>84</c:v>
                </c:pt>
                <c:pt idx="550">
                  <c:v>84</c:v>
                </c:pt>
                <c:pt idx="551">
                  <c:v>84</c:v>
                </c:pt>
                <c:pt idx="552">
                  <c:v>84</c:v>
                </c:pt>
                <c:pt idx="553">
                  <c:v>84</c:v>
                </c:pt>
                <c:pt idx="554">
                  <c:v>84</c:v>
                </c:pt>
                <c:pt idx="555">
                  <c:v>84</c:v>
                </c:pt>
                <c:pt idx="556">
                  <c:v>84</c:v>
                </c:pt>
                <c:pt idx="557">
                  <c:v>84</c:v>
                </c:pt>
                <c:pt idx="558">
                  <c:v>84</c:v>
                </c:pt>
                <c:pt idx="559">
                  <c:v>84</c:v>
                </c:pt>
                <c:pt idx="560">
                  <c:v>84</c:v>
                </c:pt>
                <c:pt idx="561">
                  <c:v>84</c:v>
                </c:pt>
                <c:pt idx="562">
                  <c:v>84</c:v>
                </c:pt>
                <c:pt idx="563">
                  <c:v>84</c:v>
                </c:pt>
                <c:pt idx="564">
                  <c:v>84</c:v>
                </c:pt>
                <c:pt idx="565">
                  <c:v>84</c:v>
                </c:pt>
                <c:pt idx="566">
                  <c:v>84</c:v>
                </c:pt>
                <c:pt idx="567">
                  <c:v>84</c:v>
                </c:pt>
                <c:pt idx="568">
                  <c:v>84</c:v>
                </c:pt>
                <c:pt idx="569">
                  <c:v>84</c:v>
                </c:pt>
                <c:pt idx="570">
                  <c:v>84</c:v>
                </c:pt>
                <c:pt idx="571">
                  <c:v>84</c:v>
                </c:pt>
                <c:pt idx="572">
                  <c:v>84</c:v>
                </c:pt>
                <c:pt idx="573">
                  <c:v>84</c:v>
                </c:pt>
                <c:pt idx="574">
                  <c:v>84</c:v>
                </c:pt>
                <c:pt idx="575">
                  <c:v>84</c:v>
                </c:pt>
                <c:pt idx="576">
                  <c:v>84</c:v>
                </c:pt>
                <c:pt idx="577">
                  <c:v>83</c:v>
                </c:pt>
                <c:pt idx="578">
                  <c:v>82</c:v>
                </c:pt>
                <c:pt idx="579">
                  <c:v>81</c:v>
                </c:pt>
                <c:pt idx="580">
                  <c:v>80</c:v>
                </c:pt>
                <c:pt idx="581">
                  <c:v>79</c:v>
                </c:pt>
                <c:pt idx="582">
                  <c:v>78</c:v>
                </c:pt>
                <c:pt idx="583">
                  <c:v>77</c:v>
                </c:pt>
                <c:pt idx="584">
                  <c:v>76</c:v>
                </c:pt>
                <c:pt idx="585">
                  <c:v>75</c:v>
                </c:pt>
                <c:pt idx="586">
                  <c:v>74</c:v>
                </c:pt>
                <c:pt idx="587">
                  <c:v>73</c:v>
                </c:pt>
                <c:pt idx="588">
                  <c:v>72</c:v>
                </c:pt>
                <c:pt idx="589">
                  <c:v>71</c:v>
                </c:pt>
                <c:pt idx="590">
                  <c:v>70</c:v>
                </c:pt>
                <c:pt idx="591">
                  <c:v>69</c:v>
                </c:pt>
                <c:pt idx="592">
                  <c:v>68</c:v>
                </c:pt>
                <c:pt idx="593">
                  <c:v>67</c:v>
                </c:pt>
                <c:pt idx="594">
                  <c:v>66</c:v>
                </c:pt>
                <c:pt idx="595">
                  <c:v>65</c:v>
                </c:pt>
                <c:pt idx="596">
                  <c:v>64</c:v>
                </c:pt>
                <c:pt idx="597">
                  <c:v>63</c:v>
                </c:pt>
                <c:pt idx="598">
                  <c:v>62</c:v>
                </c:pt>
                <c:pt idx="599">
                  <c:v>61</c:v>
                </c:pt>
                <c:pt idx="600">
                  <c:v>60</c:v>
                </c:pt>
                <c:pt idx="601">
                  <c:v>59</c:v>
                </c:pt>
                <c:pt idx="602">
                  <c:v>58</c:v>
                </c:pt>
                <c:pt idx="603">
                  <c:v>57</c:v>
                </c:pt>
                <c:pt idx="604">
                  <c:v>56</c:v>
                </c:pt>
                <c:pt idx="605">
                  <c:v>55</c:v>
                </c:pt>
                <c:pt idx="606">
                  <c:v>54</c:v>
                </c:pt>
                <c:pt idx="607">
                  <c:v>53</c:v>
                </c:pt>
                <c:pt idx="608">
                  <c:v>52</c:v>
                </c:pt>
                <c:pt idx="609">
                  <c:v>51</c:v>
                </c:pt>
                <c:pt idx="610">
                  <c:v>50</c:v>
                </c:pt>
                <c:pt idx="611">
                  <c:v>49</c:v>
                </c:pt>
                <c:pt idx="612">
                  <c:v>48</c:v>
                </c:pt>
                <c:pt idx="613">
                  <c:v>47</c:v>
                </c:pt>
                <c:pt idx="614">
                  <c:v>46</c:v>
                </c:pt>
                <c:pt idx="615">
                  <c:v>45</c:v>
                </c:pt>
                <c:pt idx="616">
                  <c:v>44</c:v>
                </c:pt>
                <c:pt idx="617">
                  <c:v>43</c:v>
                </c:pt>
                <c:pt idx="618">
                  <c:v>42</c:v>
                </c:pt>
                <c:pt idx="619">
                  <c:v>41</c:v>
                </c:pt>
                <c:pt idx="620">
                  <c:v>40</c:v>
                </c:pt>
                <c:pt idx="621">
                  <c:v>39</c:v>
                </c:pt>
                <c:pt idx="622">
                  <c:v>38</c:v>
                </c:pt>
                <c:pt idx="623">
                  <c:v>37</c:v>
                </c:pt>
                <c:pt idx="624">
                  <c:v>36</c:v>
                </c:pt>
                <c:pt idx="625">
                  <c:v>35</c:v>
                </c:pt>
                <c:pt idx="626">
                  <c:v>34</c:v>
                </c:pt>
                <c:pt idx="627">
                  <c:v>33</c:v>
                </c:pt>
                <c:pt idx="628">
                  <c:v>32</c:v>
                </c:pt>
                <c:pt idx="629">
                  <c:v>32</c:v>
                </c:pt>
                <c:pt idx="630">
                  <c:v>32</c:v>
                </c:pt>
                <c:pt idx="631">
                  <c:v>32</c:v>
                </c:pt>
                <c:pt idx="632">
                  <c:v>32</c:v>
                </c:pt>
                <c:pt idx="633">
                  <c:v>32</c:v>
                </c:pt>
                <c:pt idx="634">
                  <c:v>32</c:v>
                </c:pt>
                <c:pt idx="635">
                  <c:v>32</c:v>
                </c:pt>
                <c:pt idx="636">
                  <c:v>32</c:v>
                </c:pt>
                <c:pt idx="637">
                  <c:v>32</c:v>
                </c:pt>
                <c:pt idx="638">
                  <c:v>32</c:v>
                </c:pt>
                <c:pt idx="639">
                  <c:v>32</c:v>
                </c:pt>
                <c:pt idx="640">
                  <c:v>32</c:v>
                </c:pt>
                <c:pt idx="641">
                  <c:v>32</c:v>
                </c:pt>
                <c:pt idx="642">
                  <c:v>32</c:v>
                </c:pt>
                <c:pt idx="643">
                  <c:v>32</c:v>
                </c:pt>
                <c:pt idx="644">
                  <c:v>32</c:v>
                </c:pt>
                <c:pt idx="645">
                  <c:v>32</c:v>
                </c:pt>
                <c:pt idx="646">
                  <c:v>32</c:v>
                </c:pt>
                <c:pt idx="647">
                  <c:v>32</c:v>
                </c:pt>
                <c:pt idx="648">
                  <c:v>32</c:v>
                </c:pt>
                <c:pt idx="649">
                  <c:v>32</c:v>
                </c:pt>
                <c:pt idx="650">
                  <c:v>32</c:v>
                </c:pt>
                <c:pt idx="651">
                  <c:v>32</c:v>
                </c:pt>
                <c:pt idx="652">
                  <c:v>32</c:v>
                </c:pt>
                <c:pt idx="653">
                  <c:v>32</c:v>
                </c:pt>
                <c:pt idx="654">
                  <c:v>32</c:v>
                </c:pt>
                <c:pt idx="655">
                  <c:v>32</c:v>
                </c:pt>
                <c:pt idx="656">
                  <c:v>32</c:v>
                </c:pt>
                <c:pt idx="657">
                  <c:v>32</c:v>
                </c:pt>
                <c:pt idx="658">
                  <c:v>32</c:v>
                </c:pt>
                <c:pt idx="659">
                  <c:v>32</c:v>
                </c:pt>
                <c:pt idx="660">
                  <c:v>32</c:v>
                </c:pt>
                <c:pt idx="661">
                  <c:v>32</c:v>
                </c:pt>
                <c:pt idx="662">
                  <c:v>32</c:v>
                </c:pt>
                <c:pt idx="663">
                  <c:v>32</c:v>
                </c:pt>
                <c:pt idx="664">
                  <c:v>32</c:v>
                </c:pt>
                <c:pt idx="665">
                  <c:v>32</c:v>
                </c:pt>
                <c:pt idx="666">
                  <c:v>32</c:v>
                </c:pt>
                <c:pt idx="667">
                  <c:v>32</c:v>
                </c:pt>
                <c:pt idx="668">
                  <c:v>32</c:v>
                </c:pt>
                <c:pt idx="669">
                  <c:v>32</c:v>
                </c:pt>
                <c:pt idx="670">
                  <c:v>32</c:v>
                </c:pt>
                <c:pt idx="671">
                  <c:v>32</c:v>
                </c:pt>
                <c:pt idx="672">
                  <c:v>32</c:v>
                </c:pt>
                <c:pt idx="673">
                  <c:v>32</c:v>
                </c:pt>
                <c:pt idx="674">
                  <c:v>32</c:v>
                </c:pt>
                <c:pt idx="675">
                  <c:v>32</c:v>
                </c:pt>
                <c:pt idx="676">
                  <c:v>32</c:v>
                </c:pt>
                <c:pt idx="677">
                  <c:v>32</c:v>
                </c:pt>
                <c:pt idx="678">
                  <c:v>32</c:v>
                </c:pt>
                <c:pt idx="679">
                  <c:v>32</c:v>
                </c:pt>
                <c:pt idx="680">
                  <c:v>32</c:v>
                </c:pt>
                <c:pt idx="681">
                  <c:v>32</c:v>
                </c:pt>
                <c:pt idx="682">
                  <c:v>32</c:v>
                </c:pt>
                <c:pt idx="683">
                  <c:v>32</c:v>
                </c:pt>
                <c:pt idx="684">
                  <c:v>32</c:v>
                </c:pt>
                <c:pt idx="685">
                  <c:v>32</c:v>
                </c:pt>
                <c:pt idx="686">
                  <c:v>32</c:v>
                </c:pt>
                <c:pt idx="687">
                  <c:v>32</c:v>
                </c:pt>
              </c:numCache>
            </c:numRef>
          </c:xVal>
          <c:yVal>
            <c:numRef>
              <c:f>border!$B$2:$B$1000</c:f>
              <c:numCache>
                <c:formatCode>General</c:formatCode>
                <c:ptCount val="999"/>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3</c:v>
                </c:pt>
                <c:pt idx="114">
                  <c:v>4</c:v>
                </c:pt>
                <c:pt idx="115">
                  <c:v>5</c:v>
                </c:pt>
                <c:pt idx="116">
                  <c:v>6</c:v>
                </c:pt>
                <c:pt idx="117">
                  <c:v>7</c:v>
                </c:pt>
                <c:pt idx="118">
                  <c:v>8</c:v>
                </c:pt>
                <c:pt idx="119">
                  <c:v>9</c:v>
                </c:pt>
                <c:pt idx="120">
                  <c:v>10</c:v>
                </c:pt>
                <c:pt idx="121">
                  <c:v>11</c:v>
                </c:pt>
                <c:pt idx="122">
                  <c:v>12</c:v>
                </c:pt>
                <c:pt idx="123">
                  <c:v>13</c:v>
                </c:pt>
                <c:pt idx="124">
                  <c:v>14</c:v>
                </c:pt>
                <c:pt idx="125">
                  <c:v>15</c:v>
                </c:pt>
                <c:pt idx="126">
                  <c:v>16</c:v>
                </c:pt>
                <c:pt idx="127">
                  <c:v>17</c:v>
                </c:pt>
                <c:pt idx="128">
                  <c:v>18</c:v>
                </c:pt>
                <c:pt idx="129">
                  <c:v>19</c:v>
                </c:pt>
                <c:pt idx="130">
                  <c:v>20</c:v>
                </c:pt>
                <c:pt idx="131">
                  <c:v>21</c:v>
                </c:pt>
                <c:pt idx="132">
                  <c:v>22</c:v>
                </c:pt>
                <c:pt idx="133">
                  <c:v>23</c:v>
                </c:pt>
                <c:pt idx="134">
                  <c:v>24</c:v>
                </c:pt>
                <c:pt idx="135">
                  <c:v>25</c:v>
                </c:pt>
                <c:pt idx="136">
                  <c:v>26</c:v>
                </c:pt>
                <c:pt idx="137">
                  <c:v>27</c:v>
                </c:pt>
                <c:pt idx="138">
                  <c:v>28</c:v>
                </c:pt>
                <c:pt idx="139">
                  <c:v>29</c:v>
                </c:pt>
                <c:pt idx="140">
                  <c:v>30</c:v>
                </c:pt>
                <c:pt idx="141">
                  <c:v>31</c:v>
                </c:pt>
                <c:pt idx="142">
                  <c:v>32</c:v>
                </c:pt>
                <c:pt idx="143">
                  <c:v>33</c:v>
                </c:pt>
                <c:pt idx="144">
                  <c:v>34</c:v>
                </c:pt>
                <c:pt idx="145">
                  <c:v>35</c:v>
                </c:pt>
                <c:pt idx="146">
                  <c:v>36</c:v>
                </c:pt>
                <c:pt idx="147">
                  <c:v>37</c:v>
                </c:pt>
                <c:pt idx="148">
                  <c:v>38</c:v>
                </c:pt>
                <c:pt idx="149">
                  <c:v>39</c:v>
                </c:pt>
                <c:pt idx="150">
                  <c:v>40</c:v>
                </c:pt>
                <c:pt idx="151">
                  <c:v>41</c:v>
                </c:pt>
                <c:pt idx="152">
                  <c:v>42</c:v>
                </c:pt>
                <c:pt idx="153">
                  <c:v>43</c:v>
                </c:pt>
                <c:pt idx="154">
                  <c:v>44</c:v>
                </c:pt>
                <c:pt idx="155">
                  <c:v>45</c:v>
                </c:pt>
                <c:pt idx="156">
                  <c:v>46</c:v>
                </c:pt>
                <c:pt idx="157">
                  <c:v>47</c:v>
                </c:pt>
                <c:pt idx="158">
                  <c:v>48</c:v>
                </c:pt>
                <c:pt idx="159">
                  <c:v>49</c:v>
                </c:pt>
                <c:pt idx="160">
                  <c:v>50</c:v>
                </c:pt>
                <c:pt idx="161">
                  <c:v>51</c:v>
                </c:pt>
                <c:pt idx="162">
                  <c:v>52</c:v>
                </c:pt>
                <c:pt idx="163">
                  <c:v>53</c:v>
                </c:pt>
                <c:pt idx="164">
                  <c:v>54</c:v>
                </c:pt>
                <c:pt idx="165">
                  <c:v>55</c:v>
                </c:pt>
                <c:pt idx="166">
                  <c:v>56</c:v>
                </c:pt>
                <c:pt idx="167">
                  <c:v>57</c:v>
                </c:pt>
                <c:pt idx="168">
                  <c:v>58</c:v>
                </c:pt>
                <c:pt idx="169">
                  <c:v>59</c:v>
                </c:pt>
                <c:pt idx="170">
                  <c:v>60</c:v>
                </c:pt>
                <c:pt idx="171">
                  <c:v>61</c:v>
                </c:pt>
                <c:pt idx="172">
                  <c:v>62</c:v>
                </c:pt>
                <c:pt idx="173">
                  <c:v>63</c:v>
                </c:pt>
                <c:pt idx="174">
                  <c:v>64</c:v>
                </c:pt>
                <c:pt idx="175">
                  <c:v>65</c:v>
                </c:pt>
                <c:pt idx="176">
                  <c:v>66</c:v>
                </c:pt>
                <c:pt idx="177">
                  <c:v>67</c:v>
                </c:pt>
                <c:pt idx="178">
                  <c:v>68</c:v>
                </c:pt>
                <c:pt idx="179">
                  <c:v>69</c:v>
                </c:pt>
                <c:pt idx="180">
                  <c:v>70</c:v>
                </c:pt>
                <c:pt idx="181">
                  <c:v>71</c:v>
                </c:pt>
                <c:pt idx="182">
                  <c:v>72</c:v>
                </c:pt>
                <c:pt idx="183">
                  <c:v>73</c:v>
                </c:pt>
                <c:pt idx="184">
                  <c:v>74</c:v>
                </c:pt>
                <c:pt idx="185">
                  <c:v>75</c:v>
                </c:pt>
                <c:pt idx="186">
                  <c:v>76</c:v>
                </c:pt>
                <c:pt idx="187">
                  <c:v>77</c:v>
                </c:pt>
                <c:pt idx="188">
                  <c:v>78</c:v>
                </c:pt>
                <c:pt idx="189">
                  <c:v>79</c:v>
                </c:pt>
                <c:pt idx="190">
                  <c:v>80</c:v>
                </c:pt>
                <c:pt idx="191">
                  <c:v>81</c:v>
                </c:pt>
                <c:pt idx="192">
                  <c:v>82</c:v>
                </c:pt>
                <c:pt idx="193">
                  <c:v>83</c:v>
                </c:pt>
                <c:pt idx="194">
                  <c:v>84</c:v>
                </c:pt>
                <c:pt idx="195">
                  <c:v>85</c:v>
                </c:pt>
                <c:pt idx="196">
                  <c:v>86</c:v>
                </c:pt>
                <c:pt idx="197">
                  <c:v>87</c:v>
                </c:pt>
                <c:pt idx="198">
                  <c:v>88</c:v>
                </c:pt>
                <c:pt idx="199">
                  <c:v>89</c:v>
                </c:pt>
                <c:pt idx="200">
                  <c:v>90</c:v>
                </c:pt>
                <c:pt idx="201">
                  <c:v>91</c:v>
                </c:pt>
                <c:pt idx="202">
                  <c:v>92</c:v>
                </c:pt>
                <c:pt idx="203">
                  <c:v>93</c:v>
                </c:pt>
                <c:pt idx="204">
                  <c:v>94</c:v>
                </c:pt>
                <c:pt idx="205">
                  <c:v>95</c:v>
                </c:pt>
                <c:pt idx="206">
                  <c:v>96</c:v>
                </c:pt>
                <c:pt idx="207">
                  <c:v>97</c:v>
                </c:pt>
                <c:pt idx="208">
                  <c:v>98</c:v>
                </c:pt>
                <c:pt idx="209">
                  <c:v>99</c:v>
                </c:pt>
                <c:pt idx="210">
                  <c:v>100</c:v>
                </c:pt>
                <c:pt idx="211">
                  <c:v>101</c:v>
                </c:pt>
                <c:pt idx="212">
                  <c:v>102</c:v>
                </c:pt>
                <c:pt idx="213">
                  <c:v>103</c:v>
                </c:pt>
                <c:pt idx="214">
                  <c:v>104</c:v>
                </c:pt>
                <c:pt idx="215">
                  <c:v>105</c:v>
                </c:pt>
                <c:pt idx="216">
                  <c:v>106</c:v>
                </c:pt>
                <c:pt idx="217">
                  <c:v>107</c:v>
                </c:pt>
                <c:pt idx="218">
                  <c:v>108</c:v>
                </c:pt>
                <c:pt idx="219">
                  <c:v>109</c:v>
                </c:pt>
                <c:pt idx="220">
                  <c:v>110</c:v>
                </c:pt>
                <c:pt idx="221">
                  <c:v>111</c:v>
                </c:pt>
                <c:pt idx="222">
                  <c:v>112</c:v>
                </c:pt>
                <c:pt idx="223">
                  <c:v>113</c:v>
                </c:pt>
                <c:pt idx="224">
                  <c:v>114</c:v>
                </c:pt>
                <c:pt idx="225">
                  <c:v>115</c:v>
                </c:pt>
                <c:pt idx="226">
                  <c:v>116</c:v>
                </c:pt>
                <c:pt idx="227">
                  <c:v>117</c:v>
                </c:pt>
                <c:pt idx="228">
                  <c:v>118</c:v>
                </c:pt>
                <c:pt idx="229">
                  <c:v>119</c:v>
                </c:pt>
                <c:pt idx="230">
                  <c:v>120</c:v>
                </c:pt>
                <c:pt idx="231">
                  <c:v>121</c:v>
                </c:pt>
                <c:pt idx="232">
                  <c:v>122</c:v>
                </c:pt>
                <c:pt idx="233">
                  <c:v>122</c:v>
                </c:pt>
                <c:pt idx="234">
                  <c:v>122</c:v>
                </c:pt>
                <c:pt idx="235">
                  <c:v>122</c:v>
                </c:pt>
                <c:pt idx="236">
                  <c:v>122</c:v>
                </c:pt>
                <c:pt idx="237">
                  <c:v>122</c:v>
                </c:pt>
                <c:pt idx="238">
                  <c:v>122</c:v>
                </c:pt>
                <c:pt idx="239">
                  <c:v>122</c:v>
                </c:pt>
                <c:pt idx="240">
                  <c:v>122</c:v>
                </c:pt>
                <c:pt idx="241">
                  <c:v>122</c:v>
                </c:pt>
                <c:pt idx="242">
                  <c:v>122</c:v>
                </c:pt>
                <c:pt idx="243">
                  <c:v>122</c:v>
                </c:pt>
                <c:pt idx="244">
                  <c:v>122</c:v>
                </c:pt>
                <c:pt idx="245">
                  <c:v>122</c:v>
                </c:pt>
                <c:pt idx="246">
                  <c:v>122</c:v>
                </c:pt>
                <c:pt idx="247">
                  <c:v>122</c:v>
                </c:pt>
                <c:pt idx="248">
                  <c:v>122</c:v>
                </c:pt>
                <c:pt idx="249">
                  <c:v>122</c:v>
                </c:pt>
                <c:pt idx="250">
                  <c:v>122</c:v>
                </c:pt>
                <c:pt idx="251">
                  <c:v>122</c:v>
                </c:pt>
                <c:pt idx="252">
                  <c:v>122</c:v>
                </c:pt>
                <c:pt idx="253">
                  <c:v>122</c:v>
                </c:pt>
                <c:pt idx="254">
                  <c:v>122</c:v>
                </c:pt>
                <c:pt idx="255">
                  <c:v>122</c:v>
                </c:pt>
                <c:pt idx="256">
                  <c:v>122</c:v>
                </c:pt>
                <c:pt idx="257">
                  <c:v>122</c:v>
                </c:pt>
                <c:pt idx="258">
                  <c:v>122</c:v>
                </c:pt>
                <c:pt idx="259">
                  <c:v>122</c:v>
                </c:pt>
                <c:pt idx="260">
                  <c:v>122</c:v>
                </c:pt>
                <c:pt idx="261">
                  <c:v>122</c:v>
                </c:pt>
                <c:pt idx="262">
                  <c:v>122</c:v>
                </c:pt>
                <c:pt idx="263">
                  <c:v>122</c:v>
                </c:pt>
                <c:pt idx="264">
                  <c:v>122</c:v>
                </c:pt>
                <c:pt idx="265">
                  <c:v>122</c:v>
                </c:pt>
                <c:pt idx="266">
                  <c:v>122</c:v>
                </c:pt>
                <c:pt idx="267">
                  <c:v>122</c:v>
                </c:pt>
                <c:pt idx="268">
                  <c:v>122</c:v>
                </c:pt>
                <c:pt idx="269">
                  <c:v>122</c:v>
                </c:pt>
                <c:pt idx="270">
                  <c:v>122</c:v>
                </c:pt>
                <c:pt idx="271">
                  <c:v>122</c:v>
                </c:pt>
                <c:pt idx="272">
                  <c:v>122</c:v>
                </c:pt>
                <c:pt idx="273">
                  <c:v>122</c:v>
                </c:pt>
                <c:pt idx="274">
                  <c:v>122</c:v>
                </c:pt>
                <c:pt idx="275">
                  <c:v>122</c:v>
                </c:pt>
                <c:pt idx="276">
                  <c:v>122</c:v>
                </c:pt>
                <c:pt idx="277">
                  <c:v>122</c:v>
                </c:pt>
                <c:pt idx="278">
                  <c:v>122</c:v>
                </c:pt>
                <c:pt idx="279">
                  <c:v>122</c:v>
                </c:pt>
                <c:pt idx="280">
                  <c:v>122</c:v>
                </c:pt>
                <c:pt idx="281">
                  <c:v>122</c:v>
                </c:pt>
                <c:pt idx="282">
                  <c:v>122</c:v>
                </c:pt>
                <c:pt idx="283">
                  <c:v>122</c:v>
                </c:pt>
                <c:pt idx="284">
                  <c:v>122</c:v>
                </c:pt>
                <c:pt idx="285">
                  <c:v>122</c:v>
                </c:pt>
                <c:pt idx="286">
                  <c:v>122</c:v>
                </c:pt>
                <c:pt idx="287">
                  <c:v>122</c:v>
                </c:pt>
                <c:pt idx="288">
                  <c:v>122</c:v>
                </c:pt>
                <c:pt idx="289">
                  <c:v>122</c:v>
                </c:pt>
                <c:pt idx="290">
                  <c:v>122</c:v>
                </c:pt>
                <c:pt idx="291">
                  <c:v>122</c:v>
                </c:pt>
                <c:pt idx="292">
                  <c:v>122</c:v>
                </c:pt>
                <c:pt idx="293">
                  <c:v>122</c:v>
                </c:pt>
                <c:pt idx="294">
                  <c:v>122</c:v>
                </c:pt>
                <c:pt idx="295">
                  <c:v>122</c:v>
                </c:pt>
                <c:pt idx="296">
                  <c:v>122</c:v>
                </c:pt>
                <c:pt idx="297">
                  <c:v>122</c:v>
                </c:pt>
                <c:pt idx="298">
                  <c:v>122</c:v>
                </c:pt>
                <c:pt idx="299">
                  <c:v>122</c:v>
                </c:pt>
                <c:pt idx="300">
                  <c:v>122</c:v>
                </c:pt>
                <c:pt idx="301">
                  <c:v>122</c:v>
                </c:pt>
                <c:pt idx="302">
                  <c:v>122</c:v>
                </c:pt>
                <c:pt idx="303">
                  <c:v>122</c:v>
                </c:pt>
                <c:pt idx="304">
                  <c:v>122</c:v>
                </c:pt>
                <c:pt idx="305">
                  <c:v>122</c:v>
                </c:pt>
                <c:pt idx="306">
                  <c:v>122</c:v>
                </c:pt>
                <c:pt idx="307">
                  <c:v>122</c:v>
                </c:pt>
                <c:pt idx="308">
                  <c:v>122</c:v>
                </c:pt>
                <c:pt idx="309">
                  <c:v>122</c:v>
                </c:pt>
                <c:pt idx="310">
                  <c:v>122</c:v>
                </c:pt>
                <c:pt idx="311">
                  <c:v>122</c:v>
                </c:pt>
                <c:pt idx="312">
                  <c:v>122</c:v>
                </c:pt>
                <c:pt idx="313">
                  <c:v>122</c:v>
                </c:pt>
                <c:pt idx="314">
                  <c:v>122</c:v>
                </c:pt>
                <c:pt idx="315">
                  <c:v>122</c:v>
                </c:pt>
                <c:pt idx="316">
                  <c:v>122</c:v>
                </c:pt>
                <c:pt idx="317">
                  <c:v>122</c:v>
                </c:pt>
                <c:pt idx="318">
                  <c:v>122</c:v>
                </c:pt>
                <c:pt idx="319">
                  <c:v>122</c:v>
                </c:pt>
                <c:pt idx="320">
                  <c:v>122</c:v>
                </c:pt>
                <c:pt idx="321">
                  <c:v>122</c:v>
                </c:pt>
                <c:pt idx="322">
                  <c:v>122</c:v>
                </c:pt>
                <c:pt idx="323">
                  <c:v>122</c:v>
                </c:pt>
                <c:pt idx="324">
                  <c:v>122</c:v>
                </c:pt>
                <c:pt idx="325">
                  <c:v>122</c:v>
                </c:pt>
                <c:pt idx="326">
                  <c:v>122</c:v>
                </c:pt>
                <c:pt idx="327">
                  <c:v>122</c:v>
                </c:pt>
                <c:pt idx="328">
                  <c:v>122</c:v>
                </c:pt>
                <c:pt idx="329">
                  <c:v>122</c:v>
                </c:pt>
                <c:pt idx="330">
                  <c:v>122</c:v>
                </c:pt>
                <c:pt idx="331">
                  <c:v>122</c:v>
                </c:pt>
                <c:pt idx="332">
                  <c:v>122</c:v>
                </c:pt>
                <c:pt idx="333">
                  <c:v>122</c:v>
                </c:pt>
                <c:pt idx="334">
                  <c:v>122</c:v>
                </c:pt>
                <c:pt idx="335">
                  <c:v>122</c:v>
                </c:pt>
                <c:pt idx="336">
                  <c:v>122</c:v>
                </c:pt>
                <c:pt idx="337">
                  <c:v>122</c:v>
                </c:pt>
                <c:pt idx="338">
                  <c:v>122</c:v>
                </c:pt>
                <c:pt idx="339">
                  <c:v>122</c:v>
                </c:pt>
                <c:pt idx="340">
                  <c:v>122</c:v>
                </c:pt>
                <c:pt idx="341">
                  <c:v>122</c:v>
                </c:pt>
                <c:pt idx="342">
                  <c:v>122</c:v>
                </c:pt>
                <c:pt idx="343">
                  <c:v>122</c:v>
                </c:pt>
                <c:pt idx="344">
                  <c:v>122</c:v>
                </c:pt>
                <c:pt idx="345">
                  <c:v>121</c:v>
                </c:pt>
                <c:pt idx="346">
                  <c:v>120</c:v>
                </c:pt>
                <c:pt idx="347">
                  <c:v>119</c:v>
                </c:pt>
                <c:pt idx="348">
                  <c:v>118</c:v>
                </c:pt>
                <c:pt idx="349">
                  <c:v>117</c:v>
                </c:pt>
                <c:pt idx="350">
                  <c:v>116</c:v>
                </c:pt>
                <c:pt idx="351">
                  <c:v>115</c:v>
                </c:pt>
                <c:pt idx="352">
                  <c:v>114</c:v>
                </c:pt>
                <c:pt idx="353">
                  <c:v>113</c:v>
                </c:pt>
                <c:pt idx="354">
                  <c:v>112</c:v>
                </c:pt>
                <c:pt idx="355">
                  <c:v>111</c:v>
                </c:pt>
                <c:pt idx="356">
                  <c:v>110</c:v>
                </c:pt>
                <c:pt idx="357">
                  <c:v>109</c:v>
                </c:pt>
                <c:pt idx="358">
                  <c:v>108</c:v>
                </c:pt>
                <c:pt idx="359">
                  <c:v>107</c:v>
                </c:pt>
                <c:pt idx="360">
                  <c:v>106</c:v>
                </c:pt>
                <c:pt idx="361">
                  <c:v>105</c:v>
                </c:pt>
                <c:pt idx="362">
                  <c:v>104</c:v>
                </c:pt>
                <c:pt idx="363">
                  <c:v>103</c:v>
                </c:pt>
                <c:pt idx="364">
                  <c:v>102</c:v>
                </c:pt>
                <c:pt idx="365">
                  <c:v>101</c:v>
                </c:pt>
                <c:pt idx="366">
                  <c:v>100</c:v>
                </c:pt>
                <c:pt idx="367">
                  <c:v>99</c:v>
                </c:pt>
                <c:pt idx="368">
                  <c:v>98</c:v>
                </c:pt>
                <c:pt idx="369">
                  <c:v>97</c:v>
                </c:pt>
                <c:pt idx="370">
                  <c:v>96</c:v>
                </c:pt>
                <c:pt idx="371">
                  <c:v>95</c:v>
                </c:pt>
                <c:pt idx="372">
                  <c:v>94</c:v>
                </c:pt>
                <c:pt idx="373">
                  <c:v>93</c:v>
                </c:pt>
                <c:pt idx="374">
                  <c:v>92</c:v>
                </c:pt>
                <c:pt idx="375">
                  <c:v>91</c:v>
                </c:pt>
                <c:pt idx="376">
                  <c:v>90</c:v>
                </c:pt>
                <c:pt idx="377">
                  <c:v>89</c:v>
                </c:pt>
                <c:pt idx="378">
                  <c:v>88</c:v>
                </c:pt>
                <c:pt idx="379">
                  <c:v>87</c:v>
                </c:pt>
                <c:pt idx="380">
                  <c:v>86</c:v>
                </c:pt>
                <c:pt idx="381">
                  <c:v>85</c:v>
                </c:pt>
                <c:pt idx="382">
                  <c:v>84</c:v>
                </c:pt>
                <c:pt idx="383">
                  <c:v>83</c:v>
                </c:pt>
                <c:pt idx="384">
                  <c:v>82</c:v>
                </c:pt>
                <c:pt idx="385">
                  <c:v>81</c:v>
                </c:pt>
                <c:pt idx="386">
                  <c:v>80</c:v>
                </c:pt>
                <c:pt idx="387">
                  <c:v>79</c:v>
                </c:pt>
                <c:pt idx="388">
                  <c:v>78</c:v>
                </c:pt>
                <c:pt idx="389">
                  <c:v>77</c:v>
                </c:pt>
                <c:pt idx="390">
                  <c:v>76</c:v>
                </c:pt>
                <c:pt idx="391">
                  <c:v>75</c:v>
                </c:pt>
                <c:pt idx="392">
                  <c:v>74</c:v>
                </c:pt>
                <c:pt idx="393">
                  <c:v>73</c:v>
                </c:pt>
                <c:pt idx="394">
                  <c:v>72</c:v>
                </c:pt>
                <c:pt idx="395">
                  <c:v>71</c:v>
                </c:pt>
                <c:pt idx="396">
                  <c:v>70</c:v>
                </c:pt>
                <c:pt idx="397">
                  <c:v>69</c:v>
                </c:pt>
                <c:pt idx="398">
                  <c:v>68</c:v>
                </c:pt>
                <c:pt idx="399">
                  <c:v>67</c:v>
                </c:pt>
                <c:pt idx="400">
                  <c:v>66</c:v>
                </c:pt>
                <c:pt idx="401">
                  <c:v>65</c:v>
                </c:pt>
                <c:pt idx="402">
                  <c:v>64</c:v>
                </c:pt>
                <c:pt idx="403">
                  <c:v>63</c:v>
                </c:pt>
                <c:pt idx="404">
                  <c:v>62</c:v>
                </c:pt>
                <c:pt idx="405">
                  <c:v>61</c:v>
                </c:pt>
                <c:pt idx="406">
                  <c:v>60</c:v>
                </c:pt>
                <c:pt idx="407">
                  <c:v>59</c:v>
                </c:pt>
                <c:pt idx="408">
                  <c:v>58</c:v>
                </c:pt>
                <c:pt idx="409">
                  <c:v>57</c:v>
                </c:pt>
                <c:pt idx="410">
                  <c:v>56</c:v>
                </c:pt>
                <c:pt idx="411">
                  <c:v>55</c:v>
                </c:pt>
                <c:pt idx="412">
                  <c:v>54</c:v>
                </c:pt>
                <c:pt idx="413">
                  <c:v>53</c:v>
                </c:pt>
                <c:pt idx="414">
                  <c:v>52</c:v>
                </c:pt>
                <c:pt idx="415">
                  <c:v>51</c:v>
                </c:pt>
                <c:pt idx="416">
                  <c:v>50</c:v>
                </c:pt>
                <c:pt idx="417">
                  <c:v>49</c:v>
                </c:pt>
                <c:pt idx="418">
                  <c:v>48</c:v>
                </c:pt>
                <c:pt idx="419">
                  <c:v>47</c:v>
                </c:pt>
                <c:pt idx="420">
                  <c:v>46</c:v>
                </c:pt>
                <c:pt idx="421">
                  <c:v>45</c:v>
                </c:pt>
                <c:pt idx="422">
                  <c:v>44</c:v>
                </c:pt>
                <c:pt idx="423">
                  <c:v>43</c:v>
                </c:pt>
                <c:pt idx="424">
                  <c:v>42</c:v>
                </c:pt>
                <c:pt idx="425">
                  <c:v>41</c:v>
                </c:pt>
                <c:pt idx="426">
                  <c:v>40</c:v>
                </c:pt>
                <c:pt idx="427">
                  <c:v>39</c:v>
                </c:pt>
                <c:pt idx="428">
                  <c:v>38</c:v>
                </c:pt>
                <c:pt idx="429">
                  <c:v>37</c:v>
                </c:pt>
                <c:pt idx="430">
                  <c:v>36</c:v>
                </c:pt>
                <c:pt idx="431">
                  <c:v>35</c:v>
                </c:pt>
                <c:pt idx="432">
                  <c:v>34</c:v>
                </c:pt>
                <c:pt idx="433">
                  <c:v>33</c:v>
                </c:pt>
                <c:pt idx="434">
                  <c:v>32</c:v>
                </c:pt>
                <c:pt idx="435">
                  <c:v>31</c:v>
                </c:pt>
                <c:pt idx="436">
                  <c:v>30</c:v>
                </c:pt>
                <c:pt idx="437">
                  <c:v>29</c:v>
                </c:pt>
                <c:pt idx="438">
                  <c:v>28</c:v>
                </c:pt>
                <c:pt idx="439">
                  <c:v>27</c:v>
                </c:pt>
                <c:pt idx="440">
                  <c:v>26</c:v>
                </c:pt>
                <c:pt idx="441">
                  <c:v>25</c:v>
                </c:pt>
                <c:pt idx="442">
                  <c:v>24</c:v>
                </c:pt>
                <c:pt idx="443">
                  <c:v>23</c:v>
                </c:pt>
                <c:pt idx="444">
                  <c:v>22</c:v>
                </c:pt>
                <c:pt idx="445">
                  <c:v>21</c:v>
                </c:pt>
                <c:pt idx="446">
                  <c:v>20</c:v>
                </c:pt>
                <c:pt idx="447">
                  <c:v>19</c:v>
                </c:pt>
                <c:pt idx="448">
                  <c:v>18</c:v>
                </c:pt>
                <c:pt idx="449">
                  <c:v>17</c:v>
                </c:pt>
                <c:pt idx="450">
                  <c:v>16</c:v>
                </c:pt>
                <c:pt idx="451">
                  <c:v>15</c:v>
                </c:pt>
                <c:pt idx="452">
                  <c:v>14</c:v>
                </c:pt>
                <c:pt idx="453">
                  <c:v>13</c:v>
                </c:pt>
                <c:pt idx="454">
                  <c:v>12</c:v>
                </c:pt>
                <c:pt idx="455">
                  <c:v>11</c:v>
                </c:pt>
                <c:pt idx="456">
                  <c:v>10</c:v>
                </c:pt>
                <c:pt idx="457">
                  <c:v>9</c:v>
                </c:pt>
                <c:pt idx="458">
                  <c:v>8</c:v>
                </c:pt>
                <c:pt idx="459">
                  <c:v>7</c:v>
                </c:pt>
                <c:pt idx="460">
                  <c:v>6</c:v>
                </c:pt>
                <c:pt idx="461">
                  <c:v>5</c:v>
                </c:pt>
                <c:pt idx="462">
                  <c:v>4</c:v>
                </c:pt>
                <c:pt idx="463">
                  <c:v>3</c:v>
                </c:pt>
                <c:pt idx="464">
                  <c:v>32</c:v>
                </c:pt>
                <c:pt idx="465">
                  <c:v>32</c:v>
                </c:pt>
                <c:pt idx="466">
                  <c:v>32</c:v>
                </c:pt>
                <c:pt idx="467">
                  <c:v>32</c:v>
                </c:pt>
                <c:pt idx="468">
                  <c:v>32</c:v>
                </c:pt>
                <c:pt idx="469">
                  <c:v>32</c:v>
                </c:pt>
                <c:pt idx="470">
                  <c:v>32</c:v>
                </c:pt>
                <c:pt idx="471">
                  <c:v>32</c:v>
                </c:pt>
                <c:pt idx="472">
                  <c:v>32</c:v>
                </c:pt>
                <c:pt idx="473">
                  <c:v>32</c:v>
                </c:pt>
                <c:pt idx="474">
                  <c:v>32</c:v>
                </c:pt>
                <c:pt idx="475">
                  <c:v>32</c:v>
                </c:pt>
                <c:pt idx="476">
                  <c:v>32</c:v>
                </c:pt>
                <c:pt idx="477">
                  <c:v>32</c:v>
                </c:pt>
                <c:pt idx="478">
                  <c:v>32</c:v>
                </c:pt>
                <c:pt idx="479">
                  <c:v>32</c:v>
                </c:pt>
                <c:pt idx="480">
                  <c:v>32</c:v>
                </c:pt>
                <c:pt idx="481">
                  <c:v>32</c:v>
                </c:pt>
                <c:pt idx="482">
                  <c:v>32</c:v>
                </c:pt>
                <c:pt idx="483">
                  <c:v>32</c:v>
                </c:pt>
                <c:pt idx="484">
                  <c:v>32</c:v>
                </c:pt>
                <c:pt idx="485">
                  <c:v>32</c:v>
                </c:pt>
                <c:pt idx="486">
                  <c:v>32</c:v>
                </c:pt>
                <c:pt idx="487">
                  <c:v>32</c:v>
                </c:pt>
                <c:pt idx="488">
                  <c:v>32</c:v>
                </c:pt>
                <c:pt idx="489">
                  <c:v>32</c:v>
                </c:pt>
                <c:pt idx="490">
                  <c:v>32</c:v>
                </c:pt>
                <c:pt idx="491">
                  <c:v>32</c:v>
                </c:pt>
                <c:pt idx="492">
                  <c:v>32</c:v>
                </c:pt>
                <c:pt idx="493">
                  <c:v>32</c:v>
                </c:pt>
                <c:pt idx="494">
                  <c:v>32</c:v>
                </c:pt>
                <c:pt idx="495">
                  <c:v>32</c:v>
                </c:pt>
                <c:pt idx="496">
                  <c:v>32</c:v>
                </c:pt>
                <c:pt idx="497">
                  <c:v>32</c:v>
                </c:pt>
                <c:pt idx="498">
                  <c:v>32</c:v>
                </c:pt>
                <c:pt idx="499">
                  <c:v>32</c:v>
                </c:pt>
                <c:pt idx="500">
                  <c:v>32</c:v>
                </c:pt>
                <c:pt idx="501">
                  <c:v>32</c:v>
                </c:pt>
                <c:pt idx="502">
                  <c:v>32</c:v>
                </c:pt>
                <c:pt idx="503">
                  <c:v>32</c:v>
                </c:pt>
                <c:pt idx="504">
                  <c:v>32</c:v>
                </c:pt>
                <c:pt idx="505">
                  <c:v>32</c:v>
                </c:pt>
                <c:pt idx="506">
                  <c:v>32</c:v>
                </c:pt>
                <c:pt idx="507">
                  <c:v>32</c:v>
                </c:pt>
                <c:pt idx="508">
                  <c:v>32</c:v>
                </c:pt>
                <c:pt idx="509">
                  <c:v>32</c:v>
                </c:pt>
                <c:pt idx="510">
                  <c:v>32</c:v>
                </c:pt>
                <c:pt idx="511">
                  <c:v>32</c:v>
                </c:pt>
                <c:pt idx="512">
                  <c:v>32</c:v>
                </c:pt>
                <c:pt idx="513">
                  <c:v>32</c:v>
                </c:pt>
                <c:pt idx="514">
                  <c:v>32</c:v>
                </c:pt>
                <c:pt idx="515">
                  <c:v>32</c:v>
                </c:pt>
                <c:pt idx="516">
                  <c:v>32</c:v>
                </c:pt>
                <c:pt idx="517">
                  <c:v>33</c:v>
                </c:pt>
                <c:pt idx="518">
                  <c:v>34</c:v>
                </c:pt>
                <c:pt idx="519">
                  <c:v>35</c:v>
                </c:pt>
                <c:pt idx="520">
                  <c:v>36</c:v>
                </c:pt>
                <c:pt idx="521">
                  <c:v>37</c:v>
                </c:pt>
                <c:pt idx="522">
                  <c:v>38</c:v>
                </c:pt>
                <c:pt idx="523">
                  <c:v>39</c:v>
                </c:pt>
                <c:pt idx="524">
                  <c:v>40</c:v>
                </c:pt>
                <c:pt idx="525">
                  <c:v>41</c:v>
                </c:pt>
                <c:pt idx="526">
                  <c:v>42</c:v>
                </c:pt>
                <c:pt idx="527">
                  <c:v>43</c:v>
                </c:pt>
                <c:pt idx="528">
                  <c:v>44</c:v>
                </c:pt>
                <c:pt idx="529">
                  <c:v>45</c:v>
                </c:pt>
                <c:pt idx="530">
                  <c:v>46</c:v>
                </c:pt>
                <c:pt idx="531">
                  <c:v>47</c:v>
                </c:pt>
                <c:pt idx="532">
                  <c:v>48</c:v>
                </c:pt>
                <c:pt idx="533">
                  <c:v>49</c:v>
                </c:pt>
                <c:pt idx="534">
                  <c:v>50</c:v>
                </c:pt>
                <c:pt idx="535">
                  <c:v>51</c:v>
                </c:pt>
                <c:pt idx="536">
                  <c:v>52</c:v>
                </c:pt>
                <c:pt idx="537">
                  <c:v>53</c:v>
                </c:pt>
                <c:pt idx="538">
                  <c:v>54</c:v>
                </c:pt>
                <c:pt idx="539">
                  <c:v>55</c:v>
                </c:pt>
                <c:pt idx="540">
                  <c:v>56</c:v>
                </c:pt>
                <c:pt idx="541">
                  <c:v>57</c:v>
                </c:pt>
                <c:pt idx="542">
                  <c:v>58</c:v>
                </c:pt>
                <c:pt idx="543">
                  <c:v>59</c:v>
                </c:pt>
                <c:pt idx="544">
                  <c:v>60</c:v>
                </c:pt>
                <c:pt idx="545">
                  <c:v>61</c:v>
                </c:pt>
                <c:pt idx="546">
                  <c:v>62</c:v>
                </c:pt>
                <c:pt idx="547">
                  <c:v>63</c:v>
                </c:pt>
                <c:pt idx="548">
                  <c:v>64</c:v>
                </c:pt>
                <c:pt idx="549">
                  <c:v>65</c:v>
                </c:pt>
                <c:pt idx="550">
                  <c:v>66</c:v>
                </c:pt>
                <c:pt idx="551">
                  <c:v>67</c:v>
                </c:pt>
                <c:pt idx="552">
                  <c:v>68</c:v>
                </c:pt>
                <c:pt idx="553">
                  <c:v>69</c:v>
                </c:pt>
                <c:pt idx="554">
                  <c:v>70</c:v>
                </c:pt>
                <c:pt idx="555">
                  <c:v>71</c:v>
                </c:pt>
                <c:pt idx="556">
                  <c:v>72</c:v>
                </c:pt>
                <c:pt idx="557">
                  <c:v>73</c:v>
                </c:pt>
                <c:pt idx="558">
                  <c:v>74</c:v>
                </c:pt>
                <c:pt idx="559">
                  <c:v>75</c:v>
                </c:pt>
                <c:pt idx="560">
                  <c:v>76</c:v>
                </c:pt>
                <c:pt idx="561">
                  <c:v>77</c:v>
                </c:pt>
                <c:pt idx="562">
                  <c:v>78</c:v>
                </c:pt>
                <c:pt idx="563">
                  <c:v>79</c:v>
                </c:pt>
                <c:pt idx="564">
                  <c:v>80</c:v>
                </c:pt>
                <c:pt idx="565">
                  <c:v>81</c:v>
                </c:pt>
                <c:pt idx="566">
                  <c:v>82</c:v>
                </c:pt>
                <c:pt idx="567">
                  <c:v>83</c:v>
                </c:pt>
                <c:pt idx="568">
                  <c:v>84</c:v>
                </c:pt>
                <c:pt idx="569">
                  <c:v>85</c:v>
                </c:pt>
                <c:pt idx="570">
                  <c:v>86</c:v>
                </c:pt>
                <c:pt idx="571">
                  <c:v>87</c:v>
                </c:pt>
                <c:pt idx="572">
                  <c:v>88</c:v>
                </c:pt>
                <c:pt idx="573">
                  <c:v>89</c:v>
                </c:pt>
                <c:pt idx="574">
                  <c:v>90</c:v>
                </c:pt>
                <c:pt idx="575">
                  <c:v>91</c:v>
                </c:pt>
                <c:pt idx="576">
                  <c:v>92</c:v>
                </c:pt>
                <c:pt idx="577">
                  <c:v>92</c:v>
                </c:pt>
                <c:pt idx="578">
                  <c:v>92</c:v>
                </c:pt>
                <c:pt idx="579">
                  <c:v>92</c:v>
                </c:pt>
                <c:pt idx="580">
                  <c:v>92</c:v>
                </c:pt>
                <c:pt idx="581">
                  <c:v>92</c:v>
                </c:pt>
                <c:pt idx="582">
                  <c:v>92</c:v>
                </c:pt>
                <c:pt idx="583">
                  <c:v>92</c:v>
                </c:pt>
                <c:pt idx="584">
                  <c:v>92</c:v>
                </c:pt>
                <c:pt idx="585">
                  <c:v>92</c:v>
                </c:pt>
                <c:pt idx="586">
                  <c:v>92</c:v>
                </c:pt>
                <c:pt idx="587">
                  <c:v>92</c:v>
                </c:pt>
                <c:pt idx="588">
                  <c:v>92</c:v>
                </c:pt>
                <c:pt idx="589">
                  <c:v>92</c:v>
                </c:pt>
                <c:pt idx="590">
                  <c:v>92</c:v>
                </c:pt>
                <c:pt idx="591">
                  <c:v>92</c:v>
                </c:pt>
                <c:pt idx="592">
                  <c:v>92</c:v>
                </c:pt>
                <c:pt idx="593">
                  <c:v>92</c:v>
                </c:pt>
                <c:pt idx="594">
                  <c:v>92</c:v>
                </c:pt>
                <c:pt idx="595">
                  <c:v>92</c:v>
                </c:pt>
                <c:pt idx="596">
                  <c:v>92</c:v>
                </c:pt>
                <c:pt idx="597">
                  <c:v>92</c:v>
                </c:pt>
                <c:pt idx="598">
                  <c:v>92</c:v>
                </c:pt>
                <c:pt idx="599">
                  <c:v>92</c:v>
                </c:pt>
                <c:pt idx="600">
                  <c:v>92</c:v>
                </c:pt>
                <c:pt idx="601">
                  <c:v>92</c:v>
                </c:pt>
                <c:pt idx="602">
                  <c:v>92</c:v>
                </c:pt>
                <c:pt idx="603">
                  <c:v>92</c:v>
                </c:pt>
                <c:pt idx="604">
                  <c:v>92</c:v>
                </c:pt>
                <c:pt idx="605">
                  <c:v>92</c:v>
                </c:pt>
                <c:pt idx="606">
                  <c:v>92</c:v>
                </c:pt>
                <c:pt idx="607">
                  <c:v>92</c:v>
                </c:pt>
                <c:pt idx="608">
                  <c:v>92</c:v>
                </c:pt>
                <c:pt idx="609">
                  <c:v>92</c:v>
                </c:pt>
                <c:pt idx="610">
                  <c:v>92</c:v>
                </c:pt>
                <c:pt idx="611">
                  <c:v>92</c:v>
                </c:pt>
                <c:pt idx="612">
                  <c:v>92</c:v>
                </c:pt>
                <c:pt idx="613">
                  <c:v>92</c:v>
                </c:pt>
                <c:pt idx="614">
                  <c:v>92</c:v>
                </c:pt>
                <c:pt idx="615">
                  <c:v>92</c:v>
                </c:pt>
                <c:pt idx="616">
                  <c:v>92</c:v>
                </c:pt>
                <c:pt idx="617">
                  <c:v>92</c:v>
                </c:pt>
                <c:pt idx="618">
                  <c:v>92</c:v>
                </c:pt>
                <c:pt idx="619">
                  <c:v>92</c:v>
                </c:pt>
                <c:pt idx="620">
                  <c:v>92</c:v>
                </c:pt>
                <c:pt idx="621">
                  <c:v>92</c:v>
                </c:pt>
                <c:pt idx="622">
                  <c:v>92</c:v>
                </c:pt>
                <c:pt idx="623">
                  <c:v>92</c:v>
                </c:pt>
                <c:pt idx="624">
                  <c:v>92</c:v>
                </c:pt>
                <c:pt idx="625">
                  <c:v>92</c:v>
                </c:pt>
                <c:pt idx="626">
                  <c:v>92</c:v>
                </c:pt>
                <c:pt idx="627">
                  <c:v>92</c:v>
                </c:pt>
                <c:pt idx="628">
                  <c:v>92</c:v>
                </c:pt>
                <c:pt idx="629">
                  <c:v>91</c:v>
                </c:pt>
                <c:pt idx="630">
                  <c:v>90</c:v>
                </c:pt>
                <c:pt idx="631">
                  <c:v>89</c:v>
                </c:pt>
                <c:pt idx="632">
                  <c:v>88</c:v>
                </c:pt>
                <c:pt idx="633">
                  <c:v>87</c:v>
                </c:pt>
                <c:pt idx="634">
                  <c:v>86</c:v>
                </c:pt>
                <c:pt idx="635">
                  <c:v>85</c:v>
                </c:pt>
                <c:pt idx="636">
                  <c:v>84</c:v>
                </c:pt>
                <c:pt idx="637">
                  <c:v>83</c:v>
                </c:pt>
                <c:pt idx="638">
                  <c:v>82</c:v>
                </c:pt>
                <c:pt idx="639">
                  <c:v>81</c:v>
                </c:pt>
                <c:pt idx="640">
                  <c:v>80</c:v>
                </c:pt>
                <c:pt idx="641">
                  <c:v>79</c:v>
                </c:pt>
                <c:pt idx="642">
                  <c:v>78</c:v>
                </c:pt>
                <c:pt idx="643">
                  <c:v>77</c:v>
                </c:pt>
                <c:pt idx="644">
                  <c:v>76</c:v>
                </c:pt>
                <c:pt idx="645">
                  <c:v>75</c:v>
                </c:pt>
                <c:pt idx="646">
                  <c:v>74</c:v>
                </c:pt>
                <c:pt idx="647">
                  <c:v>73</c:v>
                </c:pt>
                <c:pt idx="648">
                  <c:v>72</c:v>
                </c:pt>
                <c:pt idx="649">
                  <c:v>71</c:v>
                </c:pt>
                <c:pt idx="650">
                  <c:v>70</c:v>
                </c:pt>
                <c:pt idx="651">
                  <c:v>69</c:v>
                </c:pt>
                <c:pt idx="652">
                  <c:v>68</c:v>
                </c:pt>
                <c:pt idx="653">
                  <c:v>67</c:v>
                </c:pt>
                <c:pt idx="654">
                  <c:v>66</c:v>
                </c:pt>
                <c:pt idx="655">
                  <c:v>65</c:v>
                </c:pt>
                <c:pt idx="656">
                  <c:v>64</c:v>
                </c:pt>
                <c:pt idx="657">
                  <c:v>63</c:v>
                </c:pt>
                <c:pt idx="658">
                  <c:v>62</c:v>
                </c:pt>
                <c:pt idx="659">
                  <c:v>61</c:v>
                </c:pt>
                <c:pt idx="660">
                  <c:v>60</c:v>
                </c:pt>
                <c:pt idx="661">
                  <c:v>59</c:v>
                </c:pt>
                <c:pt idx="662">
                  <c:v>58</c:v>
                </c:pt>
                <c:pt idx="663">
                  <c:v>57</c:v>
                </c:pt>
                <c:pt idx="664">
                  <c:v>56</c:v>
                </c:pt>
                <c:pt idx="665">
                  <c:v>55</c:v>
                </c:pt>
                <c:pt idx="666">
                  <c:v>54</c:v>
                </c:pt>
                <c:pt idx="667">
                  <c:v>53</c:v>
                </c:pt>
                <c:pt idx="668">
                  <c:v>52</c:v>
                </c:pt>
                <c:pt idx="669">
                  <c:v>51</c:v>
                </c:pt>
                <c:pt idx="670">
                  <c:v>50</c:v>
                </c:pt>
                <c:pt idx="671">
                  <c:v>49</c:v>
                </c:pt>
                <c:pt idx="672">
                  <c:v>48</c:v>
                </c:pt>
                <c:pt idx="673">
                  <c:v>47</c:v>
                </c:pt>
                <c:pt idx="674">
                  <c:v>46</c:v>
                </c:pt>
                <c:pt idx="675">
                  <c:v>45</c:v>
                </c:pt>
                <c:pt idx="676">
                  <c:v>44</c:v>
                </c:pt>
                <c:pt idx="677">
                  <c:v>43</c:v>
                </c:pt>
                <c:pt idx="678">
                  <c:v>42</c:v>
                </c:pt>
                <c:pt idx="679">
                  <c:v>41</c:v>
                </c:pt>
                <c:pt idx="680">
                  <c:v>40</c:v>
                </c:pt>
                <c:pt idx="681">
                  <c:v>39</c:v>
                </c:pt>
                <c:pt idx="682">
                  <c:v>38</c:v>
                </c:pt>
                <c:pt idx="683">
                  <c:v>37</c:v>
                </c:pt>
                <c:pt idx="684">
                  <c:v>36</c:v>
                </c:pt>
                <c:pt idx="685">
                  <c:v>35</c:v>
                </c:pt>
                <c:pt idx="686">
                  <c:v>34</c:v>
                </c:pt>
                <c:pt idx="687">
                  <c:v>33</c:v>
                </c:pt>
              </c:numCache>
            </c:numRef>
          </c:yVal>
          <c:smooth val="0"/>
          <c:extLst>
            <c:ext xmlns:c16="http://schemas.microsoft.com/office/drawing/2014/chart" uri="{C3380CC4-5D6E-409C-BE32-E72D297353CC}">
              <c16:uniqueId val="{00000000-3DFB-BE4C-B9E2-56B42DC6E0EF}"/>
            </c:ext>
          </c:extLst>
        </c:ser>
        <c:dLbls>
          <c:showLegendKey val="0"/>
          <c:showVal val="0"/>
          <c:showCatName val="0"/>
          <c:showSerName val="0"/>
          <c:showPercent val="0"/>
          <c:showBubbleSize val="0"/>
        </c:dLbls>
        <c:axId val="2097380031"/>
        <c:axId val="2067492719"/>
      </c:scatterChart>
      <c:valAx>
        <c:axId val="2097380031"/>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2067492719"/>
        <c:crosses val="autoZero"/>
        <c:crossBetween val="midCat"/>
      </c:valAx>
      <c:valAx>
        <c:axId val="2067492719"/>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20973800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E"/>
        </a:p>
      </c:txPr>
    </c:title>
    <c:autoTitleDeleted val="0"/>
    <c:plotArea>
      <c:layout/>
      <c:scatterChart>
        <c:scatterStyle val="lineMarker"/>
        <c:varyColors val="0"/>
        <c:ser>
          <c:idx val="0"/>
          <c:order val="0"/>
          <c:tx>
            <c:v>Walk</c:v>
          </c:tx>
          <c:spPr>
            <a:ln w="19050" cap="rnd">
              <a:noFill/>
              <a:round/>
            </a:ln>
            <a:effectLst/>
          </c:spPr>
          <c:marker>
            <c:symbol val="circle"/>
            <c:size val="5"/>
            <c:spPr>
              <a:solidFill>
                <a:schemeClr val="accent1"/>
              </a:solidFill>
              <a:ln w="9525">
                <a:solidFill>
                  <a:schemeClr val="accent1"/>
                </a:solidFill>
              </a:ln>
              <a:effectLst/>
            </c:spPr>
          </c:marker>
          <c:xVal>
            <c:numRef>
              <c:f>'path part1'!$P$2:$P$12000</c:f>
              <c:numCache>
                <c:formatCode>General</c:formatCode>
                <c:ptCount val="11999"/>
                <c:pt idx="0">
                  <c:v>53</c:v>
                </c:pt>
                <c:pt idx="1">
                  <c:v>53</c:v>
                </c:pt>
                <c:pt idx="2">
                  <c:v>53</c:v>
                </c:pt>
                <c:pt idx="3">
                  <c:v>52</c:v>
                </c:pt>
                <c:pt idx="4">
                  <c:v>53</c:v>
                </c:pt>
                <c:pt idx="5">
                  <c:v>51</c:v>
                </c:pt>
                <c:pt idx="6">
                  <c:v>53</c:v>
                </c:pt>
                <c:pt idx="7">
                  <c:v>51</c:v>
                </c:pt>
                <c:pt idx="8">
                  <c:v>53</c:v>
                </c:pt>
                <c:pt idx="9">
                  <c:v>84</c:v>
                </c:pt>
                <c:pt idx="10">
                  <c:v>53</c:v>
                </c:pt>
                <c:pt idx="11">
                  <c:v>85</c:v>
                </c:pt>
                <c:pt idx="12">
                  <c:v>54</c:v>
                </c:pt>
                <c:pt idx="13">
                  <c:v>52</c:v>
                </c:pt>
                <c:pt idx="14">
                  <c:v>53</c:v>
                </c:pt>
                <c:pt idx="15">
                  <c:v>86</c:v>
                </c:pt>
                <c:pt idx="16">
                  <c:v>85</c:v>
                </c:pt>
                <c:pt idx="17">
                  <c:v>85</c:v>
                </c:pt>
                <c:pt idx="18">
                  <c:v>55</c:v>
                </c:pt>
                <c:pt idx="19">
                  <c:v>51</c:v>
                </c:pt>
                <c:pt idx="20">
                  <c:v>53</c:v>
                </c:pt>
                <c:pt idx="21">
                  <c:v>87</c:v>
                </c:pt>
                <c:pt idx="22">
                  <c:v>85</c:v>
                </c:pt>
                <c:pt idx="23">
                  <c:v>85</c:v>
                </c:pt>
                <c:pt idx="24">
                  <c:v>55</c:v>
                </c:pt>
                <c:pt idx="25">
                  <c:v>53</c:v>
                </c:pt>
                <c:pt idx="26">
                  <c:v>87</c:v>
                </c:pt>
                <c:pt idx="27">
                  <c:v>87</c:v>
                </c:pt>
                <c:pt idx="28">
                  <c:v>85</c:v>
                </c:pt>
                <c:pt idx="29">
                  <c:v>85</c:v>
                </c:pt>
                <c:pt idx="30">
                  <c:v>55</c:v>
                </c:pt>
                <c:pt idx="31">
                  <c:v>53</c:v>
                </c:pt>
                <c:pt idx="32">
                  <c:v>87</c:v>
                </c:pt>
                <c:pt idx="33">
                  <c:v>87</c:v>
                </c:pt>
                <c:pt idx="34">
                  <c:v>85</c:v>
                </c:pt>
                <c:pt idx="35">
                  <c:v>85</c:v>
                </c:pt>
                <c:pt idx="36">
                  <c:v>56</c:v>
                </c:pt>
                <c:pt idx="37">
                  <c:v>55</c:v>
                </c:pt>
                <c:pt idx="38">
                  <c:v>52</c:v>
                </c:pt>
                <c:pt idx="39">
                  <c:v>53</c:v>
                </c:pt>
                <c:pt idx="40">
                  <c:v>88</c:v>
                </c:pt>
                <c:pt idx="41">
                  <c:v>85</c:v>
                </c:pt>
                <c:pt idx="42">
                  <c:v>86</c:v>
                </c:pt>
                <c:pt idx="43">
                  <c:v>57</c:v>
                </c:pt>
                <c:pt idx="44">
                  <c:v>55</c:v>
                </c:pt>
                <c:pt idx="45">
                  <c:v>51</c:v>
                </c:pt>
                <c:pt idx="46">
                  <c:v>53</c:v>
                </c:pt>
                <c:pt idx="47">
                  <c:v>89</c:v>
                </c:pt>
                <c:pt idx="48">
                  <c:v>85</c:v>
                </c:pt>
                <c:pt idx="49">
                  <c:v>87</c:v>
                </c:pt>
                <c:pt idx="50">
                  <c:v>57</c:v>
                </c:pt>
                <c:pt idx="51">
                  <c:v>54</c:v>
                </c:pt>
                <c:pt idx="52">
                  <c:v>89</c:v>
                </c:pt>
                <c:pt idx="53">
                  <c:v>86</c:v>
                </c:pt>
                <c:pt idx="54">
                  <c:v>57</c:v>
                </c:pt>
                <c:pt idx="55">
                  <c:v>55</c:v>
                </c:pt>
                <c:pt idx="56">
                  <c:v>89</c:v>
                </c:pt>
                <c:pt idx="57">
                  <c:v>87</c:v>
                </c:pt>
                <c:pt idx="58">
                  <c:v>56</c:v>
                </c:pt>
                <c:pt idx="59">
                  <c:v>55</c:v>
                </c:pt>
                <c:pt idx="60">
                  <c:v>90</c:v>
                </c:pt>
                <c:pt idx="61">
                  <c:v>57</c:v>
                </c:pt>
                <c:pt idx="62">
                  <c:v>55</c:v>
                </c:pt>
                <c:pt idx="63">
                  <c:v>91</c:v>
                </c:pt>
                <c:pt idx="64">
                  <c:v>57</c:v>
                </c:pt>
                <c:pt idx="65">
                  <c:v>56</c:v>
                </c:pt>
                <c:pt idx="66">
                  <c:v>55</c:v>
                </c:pt>
                <c:pt idx="67">
                  <c:v>91</c:v>
                </c:pt>
                <c:pt idx="68">
                  <c:v>91</c:v>
                </c:pt>
                <c:pt idx="69">
                  <c:v>57</c:v>
                </c:pt>
                <c:pt idx="70">
                  <c:v>57</c:v>
                </c:pt>
                <c:pt idx="71">
                  <c:v>55</c:v>
                </c:pt>
                <c:pt idx="72">
                  <c:v>91</c:v>
                </c:pt>
                <c:pt idx="73">
                  <c:v>91</c:v>
                </c:pt>
                <c:pt idx="74">
                  <c:v>57</c:v>
                </c:pt>
                <c:pt idx="75">
                  <c:v>92</c:v>
                </c:pt>
                <c:pt idx="76">
                  <c:v>91</c:v>
                </c:pt>
                <c:pt idx="77">
                  <c:v>90</c:v>
                </c:pt>
                <c:pt idx="78">
                  <c:v>91</c:v>
                </c:pt>
                <c:pt idx="79">
                  <c:v>57</c:v>
                </c:pt>
                <c:pt idx="80">
                  <c:v>93</c:v>
                </c:pt>
                <c:pt idx="81">
                  <c:v>91</c:v>
                </c:pt>
                <c:pt idx="82">
                  <c:v>89</c:v>
                </c:pt>
                <c:pt idx="83">
                  <c:v>91</c:v>
                </c:pt>
                <c:pt idx="84">
                  <c:v>56</c:v>
                </c:pt>
                <c:pt idx="85">
                  <c:v>94</c:v>
                </c:pt>
                <c:pt idx="86">
                  <c:v>93</c:v>
                </c:pt>
                <c:pt idx="87">
                  <c:v>93</c:v>
                </c:pt>
                <c:pt idx="88">
                  <c:v>89</c:v>
                </c:pt>
                <c:pt idx="89">
                  <c:v>55</c:v>
                </c:pt>
                <c:pt idx="90">
                  <c:v>95</c:v>
                </c:pt>
                <c:pt idx="91">
                  <c:v>93</c:v>
                </c:pt>
                <c:pt idx="92">
                  <c:v>93</c:v>
                </c:pt>
                <c:pt idx="93">
                  <c:v>89</c:v>
                </c:pt>
                <c:pt idx="94">
                  <c:v>55</c:v>
                </c:pt>
                <c:pt idx="95">
                  <c:v>96</c:v>
                </c:pt>
                <c:pt idx="96">
                  <c:v>95</c:v>
                </c:pt>
                <c:pt idx="97">
                  <c:v>94</c:v>
                </c:pt>
                <c:pt idx="98">
                  <c:v>55</c:v>
                </c:pt>
                <c:pt idx="99">
                  <c:v>97</c:v>
                </c:pt>
                <c:pt idx="100">
                  <c:v>95</c:v>
                </c:pt>
                <c:pt idx="101">
                  <c:v>95</c:v>
                </c:pt>
                <c:pt idx="102">
                  <c:v>54</c:v>
                </c:pt>
                <c:pt idx="103">
                  <c:v>96</c:v>
                </c:pt>
                <c:pt idx="104">
                  <c:v>95</c:v>
                </c:pt>
                <c:pt idx="105">
                  <c:v>53</c:v>
                </c:pt>
                <c:pt idx="106">
                  <c:v>97</c:v>
                </c:pt>
                <c:pt idx="107">
                  <c:v>95</c:v>
                </c:pt>
                <c:pt idx="108">
                  <c:v>52</c:v>
                </c:pt>
                <c:pt idx="109">
                  <c:v>94</c:v>
                </c:pt>
                <c:pt idx="110">
                  <c:v>51</c:v>
                </c:pt>
                <c:pt idx="111">
                  <c:v>93</c:v>
                </c:pt>
                <c:pt idx="112">
                  <c:v>51</c:v>
                </c:pt>
                <c:pt idx="113">
                  <c:v>93</c:v>
                </c:pt>
                <c:pt idx="114">
                  <c:v>51</c:v>
                </c:pt>
                <c:pt idx="115">
                  <c:v>93</c:v>
                </c:pt>
                <c:pt idx="116">
                  <c:v>51</c:v>
                </c:pt>
                <c:pt idx="117">
                  <c:v>94</c:v>
                </c:pt>
                <c:pt idx="118">
                  <c:v>51</c:v>
                </c:pt>
                <c:pt idx="119">
                  <c:v>95</c:v>
                </c:pt>
                <c:pt idx="120">
                  <c:v>51</c:v>
                </c:pt>
                <c:pt idx="121">
                  <c:v>96</c:v>
                </c:pt>
                <c:pt idx="122">
                  <c:v>51</c:v>
                </c:pt>
                <c:pt idx="123">
                  <c:v>97</c:v>
                </c:pt>
                <c:pt idx="124">
                  <c:v>52</c:v>
                </c:pt>
                <c:pt idx="125">
                  <c:v>51</c:v>
                </c:pt>
                <c:pt idx="126">
                  <c:v>98</c:v>
                </c:pt>
                <c:pt idx="127">
                  <c:v>53</c:v>
                </c:pt>
                <c:pt idx="128">
                  <c:v>51</c:v>
                </c:pt>
                <c:pt idx="129">
                  <c:v>99</c:v>
                </c:pt>
                <c:pt idx="130">
                  <c:v>54</c:v>
                </c:pt>
                <c:pt idx="131">
                  <c:v>52</c:v>
                </c:pt>
                <c:pt idx="132">
                  <c:v>51</c:v>
                </c:pt>
                <c:pt idx="133">
                  <c:v>99</c:v>
                </c:pt>
                <c:pt idx="134">
                  <c:v>55</c:v>
                </c:pt>
                <c:pt idx="135">
                  <c:v>53</c:v>
                </c:pt>
                <c:pt idx="136">
                  <c:v>51</c:v>
                </c:pt>
                <c:pt idx="137">
                  <c:v>99</c:v>
                </c:pt>
                <c:pt idx="138">
                  <c:v>50</c:v>
                </c:pt>
                <c:pt idx="139">
                  <c:v>51</c:v>
                </c:pt>
                <c:pt idx="140">
                  <c:v>100</c:v>
                </c:pt>
                <c:pt idx="141">
                  <c:v>99</c:v>
                </c:pt>
                <c:pt idx="142">
                  <c:v>98</c:v>
                </c:pt>
                <c:pt idx="143">
                  <c:v>49</c:v>
                </c:pt>
                <c:pt idx="144">
                  <c:v>51</c:v>
                </c:pt>
                <c:pt idx="145">
                  <c:v>101</c:v>
                </c:pt>
                <c:pt idx="146">
                  <c:v>99</c:v>
                </c:pt>
                <c:pt idx="147">
                  <c:v>97</c:v>
                </c:pt>
                <c:pt idx="148">
                  <c:v>49</c:v>
                </c:pt>
                <c:pt idx="149">
                  <c:v>51</c:v>
                </c:pt>
                <c:pt idx="150">
                  <c:v>101</c:v>
                </c:pt>
                <c:pt idx="151">
                  <c:v>101</c:v>
                </c:pt>
                <c:pt idx="152">
                  <c:v>99</c:v>
                </c:pt>
                <c:pt idx="153">
                  <c:v>49</c:v>
                </c:pt>
                <c:pt idx="154">
                  <c:v>51</c:v>
                </c:pt>
                <c:pt idx="155">
                  <c:v>101</c:v>
                </c:pt>
                <c:pt idx="156">
                  <c:v>101</c:v>
                </c:pt>
                <c:pt idx="157">
                  <c:v>99</c:v>
                </c:pt>
                <c:pt idx="158">
                  <c:v>52</c:v>
                </c:pt>
                <c:pt idx="159">
                  <c:v>51</c:v>
                </c:pt>
                <c:pt idx="160">
                  <c:v>102</c:v>
                </c:pt>
                <c:pt idx="161">
                  <c:v>100</c:v>
                </c:pt>
                <c:pt idx="162">
                  <c:v>53</c:v>
                </c:pt>
                <c:pt idx="163">
                  <c:v>51</c:v>
                </c:pt>
                <c:pt idx="164">
                  <c:v>103</c:v>
                </c:pt>
                <c:pt idx="165">
                  <c:v>101</c:v>
                </c:pt>
                <c:pt idx="166">
                  <c:v>53</c:v>
                </c:pt>
                <c:pt idx="167">
                  <c:v>52</c:v>
                </c:pt>
                <c:pt idx="168">
                  <c:v>104</c:v>
                </c:pt>
                <c:pt idx="169">
                  <c:v>53</c:v>
                </c:pt>
                <c:pt idx="170">
                  <c:v>53</c:v>
                </c:pt>
                <c:pt idx="171">
                  <c:v>105</c:v>
                </c:pt>
                <c:pt idx="172">
                  <c:v>53</c:v>
                </c:pt>
                <c:pt idx="173">
                  <c:v>54</c:v>
                </c:pt>
                <c:pt idx="174">
                  <c:v>105</c:v>
                </c:pt>
                <c:pt idx="175">
                  <c:v>53</c:v>
                </c:pt>
                <c:pt idx="176">
                  <c:v>55</c:v>
                </c:pt>
                <c:pt idx="177">
                  <c:v>105</c:v>
                </c:pt>
                <c:pt idx="178">
                  <c:v>55</c:v>
                </c:pt>
                <c:pt idx="179">
                  <c:v>104</c:v>
                </c:pt>
                <c:pt idx="180">
                  <c:v>55</c:v>
                </c:pt>
                <c:pt idx="181">
                  <c:v>103</c:v>
                </c:pt>
                <c:pt idx="182">
                  <c:v>56</c:v>
                </c:pt>
                <c:pt idx="183">
                  <c:v>55</c:v>
                </c:pt>
                <c:pt idx="184">
                  <c:v>103</c:v>
                </c:pt>
                <c:pt idx="185">
                  <c:v>57</c:v>
                </c:pt>
                <c:pt idx="186">
                  <c:v>55</c:v>
                </c:pt>
                <c:pt idx="187">
                  <c:v>103</c:v>
                </c:pt>
                <c:pt idx="188">
                  <c:v>57</c:v>
                </c:pt>
                <c:pt idx="189">
                  <c:v>55</c:v>
                </c:pt>
                <c:pt idx="190">
                  <c:v>103</c:v>
                </c:pt>
                <c:pt idx="191">
                  <c:v>57</c:v>
                </c:pt>
                <c:pt idx="192">
                  <c:v>55</c:v>
                </c:pt>
                <c:pt idx="193">
                  <c:v>103</c:v>
                </c:pt>
                <c:pt idx="194">
                  <c:v>57</c:v>
                </c:pt>
                <c:pt idx="195">
                  <c:v>55</c:v>
                </c:pt>
                <c:pt idx="196">
                  <c:v>104</c:v>
                </c:pt>
                <c:pt idx="197">
                  <c:v>49</c:v>
                </c:pt>
                <c:pt idx="198">
                  <c:v>55</c:v>
                </c:pt>
                <c:pt idx="199">
                  <c:v>105</c:v>
                </c:pt>
                <c:pt idx="200">
                  <c:v>49</c:v>
                </c:pt>
                <c:pt idx="201">
                  <c:v>105</c:v>
                </c:pt>
                <c:pt idx="202">
                  <c:v>50</c:v>
                </c:pt>
                <c:pt idx="203">
                  <c:v>49</c:v>
                </c:pt>
                <c:pt idx="204">
                  <c:v>105</c:v>
                </c:pt>
                <c:pt idx="205">
                  <c:v>51</c:v>
                </c:pt>
                <c:pt idx="206">
                  <c:v>49</c:v>
                </c:pt>
                <c:pt idx="207">
                  <c:v>106</c:v>
                </c:pt>
                <c:pt idx="208">
                  <c:v>49</c:v>
                </c:pt>
                <c:pt idx="209">
                  <c:v>107</c:v>
                </c:pt>
                <c:pt idx="210">
                  <c:v>49</c:v>
                </c:pt>
                <c:pt idx="211">
                  <c:v>107</c:v>
                </c:pt>
                <c:pt idx="212">
                  <c:v>50</c:v>
                </c:pt>
                <c:pt idx="213">
                  <c:v>49</c:v>
                </c:pt>
                <c:pt idx="214">
                  <c:v>107</c:v>
                </c:pt>
                <c:pt idx="215">
                  <c:v>51</c:v>
                </c:pt>
                <c:pt idx="216">
                  <c:v>49</c:v>
                </c:pt>
                <c:pt idx="217">
                  <c:v>108</c:v>
                </c:pt>
                <c:pt idx="218">
                  <c:v>52</c:v>
                </c:pt>
                <c:pt idx="219">
                  <c:v>51</c:v>
                </c:pt>
                <c:pt idx="220">
                  <c:v>49</c:v>
                </c:pt>
                <c:pt idx="221">
                  <c:v>109</c:v>
                </c:pt>
                <c:pt idx="222">
                  <c:v>53</c:v>
                </c:pt>
                <c:pt idx="223">
                  <c:v>51</c:v>
                </c:pt>
                <c:pt idx="224">
                  <c:v>49</c:v>
                </c:pt>
                <c:pt idx="225">
                  <c:v>110</c:v>
                </c:pt>
                <c:pt idx="226">
                  <c:v>109</c:v>
                </c:pt>
                <c:pt idx="227">
                  <c:v>52</c:v>
                </c:pt>
                <c:pt idx="228">
                  <c:v>50</c:v>
                </c:pt>
                <c:pt idx="229">
                  <c:v>49</c:v>
                </c:pt>
                <c:pt idx="230">
                  <c:v>48</c:v>
                </c:pt>
                <c:pt idx="231">
                  <c:v>111</c:v>
                </c:pt>
                <c:pt idx="232">
                  <c:v>109</c:v>
                </c:pt>
                <c:pt idx="233">
                  <c:v>53</c:v>
                </c:pt>
                <c:pt idx="234">
                  <c:v>51</c:v>
                </c:pt>
                <c:pt idx="235">
                  <c:v>49</c:v>
                </c:pt>
                <c:pt idx="236">
                  <c:v>47</c:v>
                </c:pt>
                <c:pt idx="237">
                  <c:v>112</c:v>
                </c:pt>
                <c:pt idx="238">
                  <c:v>110</c:v>
                </c:pt>
                <c:pt idx="239">
                  <c:v>109</c:v>
                </c:pt>
                <c:pt idx="240">
                  <c:v>51</c:v>
                </c:pt>
                <c:pt idx="241">
                  <c:v>49</c:v>
                </c:pt>
                <c:pt idx="242">
                  <c:v>47</c:v>
                </c:pt>
                <c:pt idx="243">
                  <c:v>46</c:v>
                </c:pt>
                <c:pt idx="244">
                  <c:v>47</c:v>
                </c:pt>
                <c:pt idx="245">
                  <c:v>113</c:v>
                </c:pt>
                <c:pt idx="246">
                  <c:v>111</c:v>
                </c:pt>
                <c:pt idx="247">
                  <c:v>109</c:v>
                </c:pt>
                <c:pt idx="248">
                  <c:v>51</c:v>
                </c:pt>
                <c:pt idx="249">
                  <c:v>49</c:v>
                </c:pt>
                <c:pt idx="250">
                  <c:v>47</c:v>
                </c:pt>
                <c:pt idx="251">
                  <c:v>45</c:v>
                </c:pt>
                <c:pt idx="252">
                  <c:v>47</c:v>
                </c:pt>
                <c:pt idx="253">
                  <c:v>113</c:v>
                </c:pt>
                <c:pt idx="254">
                  <c:v>108</c:v>
                </c:pt>
                <c:pt idx="255">
                  <c:v>51</c:v>
                </c:pt>
                <c:pt idx="256">
                  <c:v>49</c:v>
                </c:pt>
                <c:pt idx="257">
                  <c:v>47</c:v>
                </c:pt>
                <c:pt idx="258">
                  <c:v>47</c:v>
                </c:pt>
                <c:pt idx="259">
                  <c:v>113</c:v>
                </c:pt>
                <c:pt idx="260">
                  <c:v>107</c:v>
                </c:pt>
                <c:pt idx="261">
                  <c:v>51</c:v>
                </c:pt>
                <c:pt idx="262">
                  <c:v>49</c:v>
                </c:pt>
                <c:pt idx="263">
                  <c:v>47</c:v>
                </c:pt>
                <c:pt idx="264">
                  <c:v>47</c:v>
                </c:pt>
                <c:pt idx="265">
                  <c:v>114</c:v>
                </c:pt>
                <c:pt idx="266">
                  <c:v>113</c:v>
                </c:pt>
                <c:pt idx="267">
                  <c:v>51</c:v>
                </c:pt>
                <c:pt idx="268">
                  <c:v>48</c:v>
                </c:pt>
                <c:pt idx="269">
                  <c:v>46</c:v>
                </c:pt>
                <c:pt idx="270">
                  <c:v>47</c:v>
                </c:pt>
                <c:pt idx="271">
                  <c:v>32</c:v>
                </c:pt>
                <c:pt idx="272">
                  <c:v>113</c:v>
                </c:pt>
                <c:pt idx="273">
                  <c:v>51</c:v>
                </c:pt>
                <c:pt idx="274">
                  <c:v>47</c:v>
                </c:pt>
                <c:pt idx="275">
                  <c:v>45</c:v>
                </c:pt>
                <c:pt idx="276">
                  <c:v>47</c:v>
                </c:pt>
                <c:pt idx="277">
                  <c:v>31</c:v>
                </c:pt>
                <c:pt idx="278">
                  <c:v>112</c:v>
                </c:pt>
                <c:pt idx="279">
                  <c:v>52</c:v>
                </c:pt>
                <c:pt idx="280">
                  <c:v>45</c:v>
                </c:pt>
                <c:pt idx="281">
                  <c:v>45</c:v>
                </c:pt>
                <c:pt idx="282">
                  <c:v>47</c:v>
                </c:pt>
                <c:pt idx="283">
                  <c:v>31</c:v>
                </c:pt>
                <c:pt idx="284">
                  <c:v>30</c:v>
                </c:pt>
                <c:pt idx="285">
                  <c:v>111</c:v>
                </c:pt>
                <c:pt idx="286">
                  <c:v>53</c:v>
                </c:pt>
                <c:pt idx="287">
                  <c:v>45</c:v>
                </c:pt>
                <c:pt idx="288">
                  <c:v>45</c:v>
                </c:pt>
                <c:pt idx="289">
                  <c:v>47</c:v>
                </c:pt>
                <c:pt idx="290">
                  <c:v>31</c:v>
                </c:pt>
                <c:pt idx="291">
                  <c:v>29</c:v>
                </c:pt>
                <c:pt idx="292">
                  <c:v>53</c:v>
                </c:pt>
                <c:pt idx="293">
                  <c:v>44</c:v>
                </c:pt>
                <c:pt idx="294">
                  <c:v>45</c:v>
                </c:pt>
                <c:pt idx="295">
                  <c:v>29</c:v>
                </c:pt>
                <c:pt idx="296">
                  <c:v>28</c:v>
                </c:pt>
                <c:pt idx="297">
                  <c:v>29</c:v>
                </c:pt>
                <c:pt idx="298">
                  <c:v>53</c:v>
                </c:pt>
                <c:pt idx="299">
                  <c:v>43</c:v>
                </c:pt>
                <c:pt idx="300">
                  <c:v>45</c:v>
                </c:pt>
                <c:pt idx="301">
                  <c:v>29</c:v>
                </c:pt>
                <c:pt idx="302">
                  <c:v>27</c:v>
                </c:pt>
                <c:pt idx="303">
                  <c:v>29</c:v>
                </c:pt>
                <c:pt idx="304">
                  <c:v>43</c:v>
                </c:pt>
                <c:pt idx="305">
                  <c:v>43</c:v>
                </c:pt>
                <c:pt idx="306">
                  <c:v>26</c:v>
                </c:pt>
                <c:pt idx="307">
                  <c:v>30</c:v>
                </c:pt>
                <c:pt idx="308">
                  <c:v>29</c:v>
                </c:pt>
                <c:pt idx="309">
                  <c:v>43</c:v>
                </c:pt>
                <c:pt idx="310">
                  <c:v>43</c:v>
                </c:pt>
                <c:pt idx="311">
                  <c:v>25</c:v>
                </c:pt>
                <c:pt idx="312">
                  <c:v>31</c:v>
                </c:pt>
                <c:pt idx="313">
                  <c:v>29</c:v>
                </c:pt>
                <c:pt idx="314">
                  <c:v>43</c:v>
                </c:pt>
                <c:pt idx="315">
                  <c:v>24</c:v>
                </c:pt>
                <c:pt idx="316">
                  <c:v>31</c:v>
                </c:pt>
                <c:pt idx="317">
                  <c:v>28</c:v>
                </c:pt>
                <c:pt idx="318">
                  <c:v>43</c:v>
                </c:pt>
                <c:pt idx="319">
                  <c:v>23</c:v>
                </c:pt>
                <c:pt idx="320">
                  <c:v>31</c:v>
                </c:pt>
                <c:pt idx="321">
                  <c:v>27</c:v>
                </c:pt>
                <c:pt idx="322">
                  <c:v>44</c:v>
                </c:pt>
                <c:pt idx="323">
                  <c:v>43</c:v>
                </c:pt>
                <c:pt idx="324">
                  <c:v>42</c:v>
                </c:pt>
                <c:pt idx="325">
                  <c:v>23</c:v>
                </c:pt>
                <c:pt idx="326">
                  <c:v>23</c:v>
                </c:pt>
                <c:pt idx="327">
                  <c:v>27</c:v>
                </c:pt>
                <c:pt idx="328">
                  <c:v>45</c:v>
                </c:pt>
                <c:pt idx="329">
                  <c:v>43</c:v>
                </c:pt>
                <c:pt idx="330">
                  <c:v>41</c:v>
                </c:pt>
                <c:pt idx="331">
                  <c:v>23</c:v>
                </c:pt>
                <c:pt idx="332">
                  <c:v>23</c:v>
                </c:pt>
                <c:pt idx="333">
                  <c:v>27</c:v>
                </c:pt>
                <c:pt idx="334">
                  <c:v>44</c:v>
                </c:pt>
                <c:pt idx="335">
                  <c:v>43</c:v>
                </c:pt>
                <c:pt idx="336">
                  <c:v>24</c:v>
                </c:pt>
                <c:pt idx="337">
                  <c:v>22</c:v>
                </c:pt>
                <c:pt idx="338">
                  <c:v>24</c:v>
                </c:pt>
                <c:pt idx="339">
                  <c:v>22</c:v>
                </c:pt>
                <c:pt idx="340">
                  <c:v>23</c:v>
                </c:pt>
                <c:pt idx="341">
                  <c:v>28</c:v>
                </c:pt>
                <c:pt idx="342">
                  <c:v>26</c:v>
                </c:pt>
                <c:pt idx="343">
                  <c:v>27</c:v>
                </c:pt>
                <c:pt idx="344">
                  <c:v>45</c:v>
                </c:pt>
                <c:pt idx="345">
                  <c:v>43</c:v>
                </c:pt>
                <c:pt idx="346">
                  <c:v>25</c:v>
                </c:pt>
                <c:pt idx="347">
                  <c:v>21</c:v>
                </c:pt>
                <c:pt idx="348">
                  <c:v>25</c:v>
                </c:pt>
                <c:pt idx="349">
                  <c:v>21</c:v>
                </c:pt>
                <c:pt idx="350">
                  <c:v>23</c:v>
                </c:pt>
                <c:pt idx="351">
                  <c:v>29</c:v>
                </c:pt>
                <c:pt idx="352">
                  <c:v>25</c:v>
                </c:pt>
                <c:pt idx="353">
                  <c:v>27</c:v>
                </c:pt>
                <c:pt idx="354">
                  <c:v>43</c:v>
                </c:pt>
                <c:pt idx="355">
                  <c:v>26</c:v>
                </c:pt>
                <c:pt idx="356">
                  <c:v>25</c:v>
                </c:pt>
                <c:pt idx="357">
                  <c:v>21</c:v>
                </c:pt>
                <c:pt idx="358">
                  <c:v>26</c:v>
                </c:pt>
                <c:pt idx="359">
                  <c:v>25</c:v>
                </c:pt>
                <c:pt idx="360">
                  <c:v>21</c:v>
                </c:pt>
                <c:pt idx="361">
                  <c:v>20</c:v>
                </c:pt>
                <c:pt idx="362">
                  <c:v>21</c:v>
                </c:pt>
                <c:pt idx="363">
                  <c:v>23</c:v>
                </c:pt>
                <c:pt idx="364">
                  <c:v>30</c:v>
                </c:pt>
                <c:pt idx="365">
                  <c:v>29</c:v>
                </c:pt>
                <c:pt idx="366">
                  <c:v>43</c:v>
                </c:pt>
                <c:pt idx="367">
                  <c:v>27</c:v>
                </c:pt>
                <c:pt idx="368">
                  <c:v>25</c:v>
                </c:pt>
                <c:pt idx="369">
                  <c:v>21</c:v>
                </c:pt>
                <c:pt idx="370">
                  <c:v>27</c:v>
                </c:pt>
                <c:pt idx="371">
                  <c:v>25</c:v>
                </c:pt>
                <c:pt idx="372">
                  <c:v>21</c:v>
                </c:pt>
                <c:pt idx="373">
                  <c:v>19</c:v>
                </c:pt>
                <c:pt idx="374">
                  <c:v>21</c:v>
                </c:pt>
                <c:pt idx="375">
                  <c:v>23</c:v>
                </c:pt>
                <c:pt idx="376">
                  <c:v>31</c:v>
                </c:pt>
                <c:pt idx="377">
                  <c:v>29</c:v>
                </c:pt>
                <c:pt idx="378">
                  <c:v>43</c:v>
                </c:pt>
                <c:pt idx="379">
                  <c:v>20</c:v>
                </c:pt>
                <c:pt idx="380">
                  <c:v>20</c:v>
                </c:pt>
                <c:pt idx="381">
                  <c:v>21</c:v>
                </c:pt>
                <c:pt idx="382">
                  <c:v>43</c:v>
                </c:pt>
                <c:pt idx="383">
                  <c:v>19</c:v>
                </c:pt>
                <c:pt idx="384">
                  <c:v>19</c:v>
                </c:pt>
                <c:pt idx="385">
                  <c:v>21</c:v>
                </c:pt>
                <c:pt idx="386">
                  <c:v>44</c:v>
                </c:pt>
                <c:pt idx="387">
                  <c:v>43</c:v>
                </c:pt>
                <c:pt idx="388">
                  <c:v>19</c:v>
                </c:pt>
                <c:pt idx="389">
                  <c:v>18</c:v>
                </c:pt>
                <c:pt idx="390">
                  <c:v>45</c:v>
                </c:pt>
                <c:pt idx="391">
                  <c:v>43</c:v>
                </c:pt>
                <c:pt idx="392">
                  <c:v>19</c:v>
                </c:pt>
                <c:pt idx="393">
                  <c:v>17</c:v>
                </c:pt>
                <c:pt idx="394">
                  <c:v>45</c:v>
                </c:pt>
                <c:pt idx="395">
                  <c:v>45</c:v>
                </c:pt>
                <c:pt idx="396">
                  <c:v>17</c:v>
                </c:pt>
                <c:pt idx="397">
                  <c:v>16</c:v>
                </c:pt>
                <c:pt idx="398">
                  <c:v>45</c:v>
                </c:pt>
                <c:pt idx="399">
                  <c:v>45</c:v>
                </c:pt>
                <c:pt idx="400">
                  <c:v>17</c:v>
                </c:pt>
                <c:pt idx="401">
                  <c:v>15</c:v>
                </c:pt>
                <c:pt idx="402">
                  <c:v>46</c:v>
                </c:pt>
                <c:pt idx="403">
                  <c:v>45</c:v>
                </c:pt>
                <c:pt idx="404">
                  <c:v>45</c:v>
                </c:pt>
                <c:pt idx="405">
                  <c:v>14</c:v>
                </c:pt>
                <c:pt idx="406">
                  <c:v>47</c:v>
                </c:pt>
                <c:pt idx="407">
                  <c:v>45</c:v>
                </c:pt>
                <c:pt idx="408">
                  <c:v>45</c:v>
                </c:pt>
                <c:pt idx="409">
                  <c:v>13</c:v>
                </c:pt>
                <c:pt idx="410">
                  <c:v>47</c:v>
                </c:pt>
                <c:pt idx="411">
                  <c:v>45</c:v>
                </c:pt>
                <c:pt idx="412">
                  <c:v>44</c:v>
                </c:pt>
                <c:pt idx="413">
                  <c:v>13</c:v>
                </c:pt>
                <c:pt idx="414">
                  <c:v>13</c:v>
                </c:pt>
                <c:pt idx="415">
                  <c:v>47</c:v>
                </c:pt>
                <c:pt idx="416">
                  <c:v>45</c:v>
                </c:pt>
                <c:pt idx="417">
                  <c:v>43</c:v>
                </c:pt>
                <c:pt idx="418">
                  <c:v>13</c:v>
                </c:pt>
                <c:pt idx="419">
                  <c:v>13</c:v>
                </c:pt>
                <c:pt idx="420">
                  <c:v>48</c:v>
                </c:pt>
                <c:pt idx="421">
                  <c:v>47</c:v>
                </c:pt>
                <c:pt idx="422">
                  <c:v>14</c:v>
                </c:pt>
                <c:pt idx="423">
                  <c:v>49</c:v>
                </c:pt>
                <c:pt idx="424">
                  <c:v>47</c:v>
                </c:pt>
                <c:pt idx="425">
                  <c:v>15</c:v>
                </c:pt>
                <c:pt idx="426">
                  <c:v>49</c:v>
                </c:pt>
                <c:pt idx="427">
                  <c:v>49</c:v>
                </c:pt>
                <c:pt idx="428">
                  <c:v>16</c:v>
                </c:pt>
                <c:pt idx="429">
                  <c:v>15</c:v>
                </c:pt>
                <c:pt idx="430">
                  <c:v>49</c:v>
                </c:pt>
                <c:pt idx="431">
                  <c:v>49</c:v>
                </c:pt>
                <c:pt idx="432">
                  <c:v>17</c:v>
                </c:pt>
                <c:pt idx="433">
                  <c:v>15</c:v>
                </c:pt>
                <c:pt idx="434">
                  <c:v>49</c:v>
                </c:pt>
                <c:pt idx="435">
                  <c:v>16</c:v>
                </c:pt>
                <c:pt idx="436">
                  <c:v>14</c:v>
                </c:pt>
                <c:pt idx="437">
                  <c:v>15</c:v>
                </c:pt>
                <c:pt idx="438">
                  <c:v>49</c:v>
                </c:pt>
                <c:pt idx="439">
                  <c:v>17</c:v>
                </c:pt>
                <c:pt idx="440">
                  <c:v>13</c:v>
                </c:pt>
                <c:pt idx="441">
                  <c:v>15</c:v>
                </c:pt>
                <c:pt idx="442">
                  <c:v>48</c:v>
                </c:pt>
                <c:pt idx="443">
                  <c:v>18</c:v>
                </c:pt>
                <c:pt idx="444">
                  <c:v>17</c:v>
                </c:pt>
                <c:pt idx="445">
                  <c:v>13</c:v>
                </c:pt>
                <c:pt idx="446">
                  <c:v>47</c:v>
                </c:pt>
                <c:pt idx="447">
                  <c:v>19</c:v>
                </c:pt>
                <c:pt idx="448">
                  <c:v>17</c:v>
                </c:pt>
                <c:pt idx="449">
                  <c:v>13</c:v>
                </c:pt>
                <c:pt idx="450">
                  <c:v>47</c:v>
                </c:pt>
                <c:pt idx="451">
                  <c:v>18</c:v>
                </c:pt>
                <c:pt idx="452">
                  <c:v>12</c:v>
                </c:pt>
                <c:pt idx="453">
                  <c:v>47</c:v>
                </c:pt>
                <c:pt idx="454">
                  <c:v>19</c:v>
                </c:pt>
                <c:pt idx="455">
                  <c:v>11</c:v>
                </c:pt>
                <c:pt idx="456">
                  <c:v>48</c:v>
                </c:pt>
                <c:pt idx="457">
                  <c:v>47</c:v>
                </c:pt>
                <c:pt idx="458">
                  <c:v>10</c:v>
                </c:pt>
                <c:pt idx="459">
                  <c:v>49</c:v>
                </c:pt>
                <c:pt idx="460">
                  <c:v>47</c:v>
                </c:pt>
                <c:pt idx="461">
                  <c:v>9</c:v>
                </c:pt>
                <c:pt idx="462">
                  <c:v>47</c:v>
                </c:pt>
                <c:pt idx="463">
                  <c:v>46</c:v>
                </c:pt>
                <c:pt idx="464">
                  <c:v>8</c:v>
                </c:pt>
                <c:pt idx="465">
                  <c:v>9</c:v>
                </c:pt>
                <c:pt idx="466">
                  <c:v>47</c:v>
                </c:pt>
                <c:pt idx="467">
                  <c:v>45</c:v>
                </c:pt>
                <c:pt idx="468">
                  <c:v>7</c:v>
                </c:pt>
                <c:pt idx="469">
                  <c:v>9</c:v>
                </c:pt>
                <c:pt idx="470">
                  <c:v>48</c:v>
                </c:pt>
                <c:pt idx="471">
                  <c:v>46</c:v>
                </c:pt>
                <c:pt idx="472">
                  <c:v>7</c:v>
                </c:pt>
                <c:pt idx="473">
                  <c:v>49</c:v>
                </c:pt>
                <c:pt idx="474">
                  <c:v>45</c:v>
                </c:pt>
                <c:pt idx="475">
                  <c:v>7</c:v>
                </c:pt>
                <c:pt idx="476">
                  <c:v>49</c:v>
                </c:pt>
                <c:pt idx="477">
                  <c:v>49</c:v>
                </c:pt>
                <c:pt idx="478">
                  <c:v>7</c:v>
                </c:pt>
                <c:pt idx="479">
                  <c:v>37</c:v>
                </c:pt>
                <c:pt idx="480">
                  <c:v>49</c:v>
                </c:pt>
                <c:pt idx="481">
                  <c:v>7</c:v>
                </c:pt>
                <c:pt idx="482">
                  <c:v>37</c:v>
                </c:pt>
                <c:pt idx="483">
                  <c:v>8</c:v>
                </c:pt>
                <c:pt idx="484">
                  <c:v>38</c:v>
                </c:pt>
                <c:pt idx="485">
                  <c:v>37</c:v>
                </c:pt>
                <c:pt idx="486">
                  <c:v>9</c:v>
                </c:pt>
                <c:pt idx="487">
                  <c:v>39</c:v>
                </c:pt>
                <c:pt idx="488">
                  <c:v>37</c:v>
                </c:pt>
                <c:pt idx="489">
                  <c:v>9</c:v>
                </c:pt>
                <c:pt idx="490">
                  <c:v>36</c:v>
                </c:pt>
                <c:pt idx="491">
                  <c:v>9</c:v>
                </c:pt>
                <c:pt idx="492">
                  <c:v>35</c:v>
                </c:pt>
                <c:pt idx="493">
                  <c:v>10</c:v>
                </c:pt>
                <c:pt idx="494">
                  <c:v>35</c:v>
                </c:pt>
                <c:pt idx="495">
                  <c:v>35</c:v>
                </c:pt>
                <c:pt idx="496">
                  <c:v>11</c:v>
                </c:pt>
                <c:pt idx="497">
                  <c:v>35</c:v>
                </c:pt>
                <c:pt idx="498">
                  <c:v>35</c:v>
                </c:pt>
                <c:pt idx="499">
                  <c:v>11</c:v>
                </c:pt>
                <c:pt idx="500">
                  <c:v>36</c:v>
                </c:pt>
                <c:pt idx="501">
                  <c:v>35</c:v>
                </c:pt>
                <c:pt idx="502">
                  <c:v>34</c:v>
                </c:pt>
                <c:pt idx="503">
                  <c:v>34</c:v>
                </c:pt>
                <c:pt idx="504">
                  <c:v>11</c:v>
                </c:pt>
                <c:pt idx="505">
                  <c:v>37</c:v>
                </c:pt>
                <c:pt idx="506">
                  <c:v>35</c:v>
                </c:pt>
                <c:pt idx="507">
                  <c:v>33</c:v>
                </c:pt>
                <c:pt idx="508">
                  <c:v>33</c:v>
                </c:pt>
                <c:pt idx="509">
                  <c:v>11</c:v>
                </c:pt>
                <c:pt idx="510">
                  <c:v>38</c:v>
                </c:pt>
                <c:pt idx="511">
                  <c:v>34</c:v>
                </c:pt>
                <c:pt idx="512">
                  <c:v>33</c:v>
                </c:pt>
                <c:pt idx="513">
                  <c:v>32</c:v>
                </c:pt>
                <c:pt idx="514">
                  <c:v>11</c:v>
                </c:pt>
                <c:pt idx="515">
                  <c:v>39</c:v>
                </c:pt>
                <c:pt idx="516">
                  <c:v>33</c:v>
                </c:pt>
                <c:pt idx="517">
                  <c:v>33</c:v>
                </c:pt>
                <c:pt idx="518">
                  <c:v>31</c:v>
                </c:pt>
                <c:pt idx="519">
                  <c:v>11</c:v>
                </c:pt>
                <c:pt idx="520">
                  <c:v>10</c:v>
                </c:pt>
                <c:pt idx="521">
                  <c:v>40</c:v>
                </c:pt>
                <c:pt idx="522">
                  <c:v>39</c:v>
                </c:pt>
                <c:pt idx="523">
                  <c:v>31</c:v>
                </c:pt>
                <c:pt idx="524">
                  <c:v>11</c:v>
                </c:pt>
                <c:pt idx="525">
                  <c:v>9</c:v>
                </c:pt>
                <c:pt idx="526">
                  <c:v>41</c:v>
                </c:pt>
                <c:pt idx="527">
                  <c:v>39</c:v>
                </c:pt>
                <c:pt idx="528">
                  <c:v>31</c:v>
                </c:pt>
                <c:pt idx="529">
                  <c:v>9</c:v>
                </c:pt>
                <c:pt idx="530">
                  <c:v>8</c:v>
                </c:pt>
                <c:pt idx="531">
                  <c:v>41</c:v>
                </c:pt>
                <c:pt idx="532">
                  <c:v>40</c:v>
                </c:pt>
                <c:pt idx="533">
                  <c:v>31</c:v>
                </c:pt>
                <c:pt idx="534">
                  <c:v>30</c:v>
                </c:pt>
                <c:pt idx="535">
                  <c:v>9</c:v>
                </c:pt>
                <c:pt idx="536">
                  <c:v>7</c:v>
                </c:pt>
                <c:pt idx="537">
                  <c:v>41</c:v>
                </c:pt>
                <c:pt idx="538">
                  <c:v>41</c:v>
                </c:pt>
                <c:pt idx="539">
                  <c:v>31</c:v>
                </c:pt>
                <c:pt idx="540">
                  <c:v>29</c:v>
                </c:pt>
                <c:pt idx="541">
                  <c:v>6</c:v>
                </c:pt>
                <c:pt idx="542">
                  <c:v>41</c:v>
                </c:pt>
                <c:pt idx="543">
                  <c:v>40</c:v>
                </c:pt>
                <c:pt idx="544">
                  <c:v>42</c:v>
                </c:pt>
                <c:pt idx="545">
                  <c:v>41</c:v>
                </c:pt>
                <c:pt idx="546">
                  <c:v>28</c:v>
                </c:pt>
                <c:pt idx="547">
                  <c:v>29</c:v>
                </c:pt>
                <c:pt idx="548">
                  <c:v>5</c:v>
                </c:pt>
                <c:pt idx="549">
                  <c:v>41</c:v>
                </c:pt>
                <c:pt idx="550">
                  <c:v>39</c:v>
                </c:pt>
                <c:pt idx="551">
                  <c:v>43</c:v>
                </c:pt>
                <c:pt idx="552">
                  <c:v>41</c:v>
                </c:pt>
                <c:pt idx="553">
                  <c:v>27</c:v>
                </c:pt>
                <c:pt idx="554">
                  <c:v>29</c:v>
                </c:pt>
                <c:pt idx="555">
                  <c:v>5</c:v>
                </c:pt>
                <c:pt idx="556">
                  <c:v>39</c:v>
                </c:pt>
                <c:pt idx="557">
                  <c:v>38</c:v>
                </c:pt>
                <c:pt idx="558">
                  <c:v>43</c:v>
                </c:pt>
                <c:pt idx="559">
                  <c:v>27</c:v>
                </c:pt>
                <c:pt idx="560">
                  <c:v>26</c:v>
                </c:pt>
                <c:pt idx="561">
                  <c:v>28</c:v>
                </c:pt>
                <c:pt idx="562">
                  <c:v>5</c:v>
                </c:pt>
                <c:pt idx="563">
                  <c:v>39</c:v>
                </c:pt>
                <c:pt idx="564">
                  <c:v>37</c:v>
                </c:pt>
                <c:pt idx="565">
                  <c:v>43</c:v>
                </c:pt>
                <c:pt idx="566">
                  <c:v>27</c:v>
                </c:pt>
                <c:pt idx="567">
                  <c:v>25</c:v>
                </c:pt>
                <c:pt idx="568">
                  <c:v>27</c:v>
                </c:pt>
                <c:pt idx="569">
                  <c:v>5</c:v>
                </c:pt>
                <c:pt idx="570">
                  <c:v>39</c:v>
                </c:pt>
                <c:pt idx="571">
                  <c:v>28</c:v>
                </c:pt>
                <c:pt idx="572">
                  <c:v>27</c:v>
                </c:pt>
                <c:pt idx="573">
                  <c:v>26</c:v>
                </c:pt>
                <c:pt idx="574">
                  <c:v>24</c:v>
                </c:pt>
                <c:pt idx="575">
                  <c:v>25</c:v>
                </c:pt>
                <c:pt idx="576">
                  <c:v>5</c:v>
                </c:pt>
                <c:pt idx="577">
                  <c:v>39</c:v>
                </c:pt>
                <c:pt idx="578">
                  <c:v>29</c:v>
                </c:pt>
                <c:pt idx="579">
                  <c:v>27</c:v>
                </c:pt>
                <c:pt idx="580">
                  <c:v>25</c:v>
                </c:pt>
                <c:pt idx="581">
                  <c:v>23</c:v>
                </c:pt>
                <c:pt idx="582">
                  <c:v>25</c:v>
                </c:pt>
                <c:pt idx="583">
                  <c:v>5</c:v>
                </c:pt>
                <c:pt idx="584">
                  <c:v>38</c:v>
                </c:pt>
                <c:pt idx="585">
                  <c:v>25</c:v>
                </c:pt>
                <c:pt idx="586">
                  <c:v>23</c:v>
                </c:pt>
                <c:pt idx="587">
                  <c:v>22</c:v>
                </c:pt>
                <c:pt idx="588">
                  <c:v>23</c:v>
                </c:pt>
                <c:pt idx="589">
                  <c:v>5</c:v>
                </c:pt>
                <c:pt idx="590">
                  <c:v>37</c:v>
                </c:pt>
                <c:pt idx="591">
                  <c:v>25</c:v>
                </c:pt>
                <c:pt idx="592">
                  <c:v>23</c:v>
                </c:pt>
                <c:pt idx="593">
                  <c:v>21</c:v>
                </c:pt>
                <c:pt idx="594">
                  <c:v>23</c:v>
                </c:pt>
                <c:pt idx="595">
                  <c:v>4</c:v>
                </c:pt>
                <c:pt idx="596">
                  <c:v>5</c:v>
                </c:pt>
                <c:pt idx="597">
                  <c:v>36</c:v>
                </c:pt>
                <c:pt idx="598">
                  <c:v>23</c:v>
                </c:pt>
                <c:pt idx="599">
                  <c:v>21</c:v>
                </c:pt>
                <c:pt idx="600">
                  <c:v>20</c:v>
                </c:pt>
                <c:pt idx="601">
                  <c:v>22</c:v>
                </c:pt>
                <c:pt idx="602">
                  <c:v>3</c:v>
                </c:pt>
                <c:pt idx="603">
                  <c:v>5</c:v>
                </c:pt>
                <c:pt idx="604">
                  <c:v>35</c:v>
                </c:pt>
                <c:pt idx="605">
                  <c:v>23</c:v>
                </c:pt>
                <c:pt idx="606">
                  <c:v>21</c:v>
                </c:pt>
                <c:pt idx="607">
                  <c:v>19</c:v>
                </c:pt>
                <c:pt idx="608">
                  <c:v>21</c:v>
                </c:pt>
                <c:pt idx="609">
                  <c:v>3</c:v>
                </c:pt>
                <c:pt idx="610">
                  <c:v>6</c:v>
                </c:pt>
                <c:pt idx="611">
                  <c:v>4</c:v>
                </c:pt>
                <c:pt idx="612">
                  <c:v>35</c:v>
                </c:pt>
                <c:pt idx="613">
                  <c:v>34</c:v>
                </c:pt>
                <c:pt idx="614">
                  <c:v>35</c:v>
                </c:pt>
                <c:pt idx="615">
                  <c:v>20</c:v>
                </c:pt>
                <c:pt idx="616">
                  <c:v>18</c:v>
                </c:pt>
                <c:pt idx="617">
                  <c:v>19</c:v>
                </c:pt>
                <c:pt idx="618">
                  <c:v>3</c:v>
                </c:pt>
                <c:pt idx="619">
                  <c:v>7</c:v>
                </c:pt>
                <c:pt idx="620">
                  <c:v>3</c:v>
                </c:pt>
                <c:pt idx="621">
                  <c:v>35</c:v>
                </c:pt>
                <c:pt idx="622">
                  <c:v>33</c:v>
                </c:pt>
                <c:pt idx="623">
                  <c:v>35</c:v>
                </c:pt>
                <c:pt idx="624">
                  <c:v>19</c:v>
                </c:pt>
                <c:pt idx="625">
                  <c:v>17</c:v>
                </c:pt>
                <c:pt idx="626">
                  <c:v>19</c:v>
                </c:pt>
                <c:pt idx="627">
                  <c:v>3</c:v>
                </c:pt>
                <c:pt idx="628">
                  <c:v>36</c:v>
                </c:pt>
                <c:pt idx="629">
                  <c:v>35</c:v>
                </c:pt>
                <c:pt idx="630">
                  <c:v>32</c:v>
                </c:pt>
                <c:pt idx="631">
                  <c:v>33</c:v>
                </c:pt>
                <c:pt idx="632">
                  <c:v>36</c:v>
                </c:pt>
                <c:pt idx="633">
                  <c:v>17</c:v>
                </c:pt>
                <c:pt idx="634">
                  <c:v>16</c:v>
                </c:pt>
                <c:pt idx="635">
                  <c:v>17</c:v>
                </c:pt>
                <c:pt idx="636">
                  <c:v>3</c:v>
                </c:pt>
                <c:pt idx="637">
                  <c:v>37</c:v>
                </c:pt>
                <c:pt idx="638">
                  <c:v>35</c:v>
                </c:pt>
                <c:pt idx="639">
                  <c:v>31</c:v>
                </c:pt>
                <c:pt idx="640">
                  <c:v>33</c:v>
                </c:pt>
                <c:pt idx="641">
                  <c:v>37</c:v>
                </c:pt>
                <c:pt idx="642">
                  <c:v>17</c:v>
                </c:pt>
                <c:pt idx="643">
                  <c:v>15</c:v>
                </c:pt>
                <c:pt idx="644">
                  <c:v>17</c:v>
                </c:pt>
                <c:pt idx="645">
                  <c:v>2</c:v>
                </c:pt>
                <c:pt idx="646">
                  <c:v>38</c:v>
                </c:pt>
                <c:pt idx="647">
                  <c:v>36</c:v>
                </c:pt>
                <c:pt idx="648">
                  <c:v>34</c:v>
                </c:pt>
                <c:pt idx="649">
                  <c:v>30</c:v>
                </c:pt>
                <c:pt idx="650">
                  <c:v>31</c:v>
                </c:pt>
                <c:pt idx="651">
                  <c:v>16</c:v>
                </c:pt>
                <c:pt idx="652">
                  <c:v>61</c:v>
                </c:pt>
                <c:pt idx="653">
                  <c:v>39</c:v>
                </c:pt>
                <c:pt idx="654">
                  <c:v>37</c:v>
                </c:pt>
                <c:pt idx="655">
                  <c:v>33</c:v>
                </c:pt>
                <c:pt idx="656">
                  <c:v>29</c:v>
                </c:pt>
                <c:pt idx="657">
                  <c:v>31</c:v>
                </c:pt>
                <c:pt idx="658">
                  <c:v>15</c:v>
                </c:pt>
                <c:pt idx="659">
                  <c:v>61</c:v>
                </c:pt>
                <c:pt idx="660">
                  <c:v>40</c:v>
                </c:pt>
                <c:pt idx="661">
                  <c:v>33</c:v>
                </c:pt>
                <c:pt idx="662">
                  <c:v>32</c:v>
                </c:pt>
                <c:pt idx="663">
                  <c:v>33</c:v>
                </c:pt>
                <c:pt idx="664">
                  <c:v>30</c:v>
                </c:pt>
                <c:pt idx="665">
                  <c:v>14</c:v>
                </c:pt>
                <c:pt idx="666">
                  <c:v>60</c:v>
                </c:pt>
                <c:pt idx="667">
                  <c:v>41</c:v>
                </c:pt>
                <c:pt idx="668">
                  <c:v>33</c:v>
                </c:pt>
                <c:pt idx="669">
                  <c:v>31</c:v>
                </c:pt>
                <c:pt idx="670">
                  <c:v>33</c:v>
                </c:pt>
                <c:pt idx="671">
                  <c:v>29</c:v>
                </c:pt>
                <c:pt idx="672">
                  <c:v>13</c:v>
                </c:pt>
                <c:pt idx="673">
                  <c:v>59</c:v>
                </c:pt>
                <c:pt idx="674">
                  <c:v>41</c:v>
                </c:pt>
                <c:pt idx="675">
                  <c:v>31</c:v>
                </c:pt>
                <c:pt idx="676">
                  <c:v>30</c:v>
                </c:pt>
                <c:pt idx="677">
                  <c:v>32</c:v>
                </c:pt>
                <c:pt idx="678">
                  <c:v>28</c:v>
                </c:pt>
                <c:pt idx="679">
                  <c:v>29</c:v>
                </c:pt>
                <c:pt idx="680">
                  <c:v>13</c:v>
                </c:pt>
                <c:pt idx="681">
                  <c:v>12</c:v>
                </c:pt>
                <c:pt idx="682">
                  <c:v>59</c:v>
                </c:pt>
                <c:pt idx="683">
                  <c:v>41</c:v>
                </c:pt>
                <c:pt idx="684">
                  <c:v>31</c:v>
                </c:pt>
                <c:pt idx="685">
                  <c:v>29</c:v>
                </c:pt>
                <c:pt idx="686">
                  <c:v>31</c:v>
                </c:pt>
                <c:pt idx="687">
                  <c:v>27</c:v>
                </c:pt>
                <c:pt idx="688">
                  <c:v>29</c:v>
                </c:pt>
                <c:pt idx="689">
                  <c:v>13</c:v>
                </c:pt>
                <c:pt idx="690">
                  <c:v>11</c:v>
                </c:pt>
                <c:pt idx="691">
                  <c:v>59</c:v>
                </c:pt>
                <c:pt idx="692">
                  <c:v>41</c:v>
                </c:pt>
                <c:pt idx="693">
                  <c:v>31</c:v>
                </c:pt>
                <c:pt idx="694">
                  <c:v>29</c:v>
                </c:pt>
                <c:pt idx="695">
                  <c:v>29</c:v>
                </c:pt>
                <c:pt idx="696">
                  <c:v>30</c:v>
                </c:pt>
                <c:pt idx="697">
                  <c:v>10</c:v>
                </c:pt>
                <c:pt idx="698">
                  <c:v>60</c:v>
                </c:pt>
                <c:pt idx="699">
                  <c:v>59</c:v>
                </c:pt>
                <c:pt idx="700">
                  <c:v>41</c:v>
                </c:pt>
                <c:pt idx="701">
                  <c:v>31</c:v>
                </c:pt>
                <c:pt idx="702">
                  <c:v>29</c:v>
                </c:pt>
                <c:pt idx="703">
                  <c:v>29</c:v>
                </c:pt>
                <c:pt idx="704">
                  <c:v>31</c:v>
                </c:pt>
                <c:pt idx="705">
                  <c:v>9</c:v>
                </c:pt>
                <c:pt idx="706">
                  <c:v>61</c:v>
                </c:pt>
                <c:pt idx="707">
                  <c:v>59</c:v>
                </c:pt>
                <c:pt idx="708">
                  <c:v>41</c:v>
                </c:pt>
                <c:pt idx="709">
                  <c:v>40</c:v>
                </c:pt>
                <c:pt idx="710">
                  <c:v>32</c:v>
                </c:pt>
                <c:pt idx="711">
                  <c:v>28</c:v>
                </c:pt>
                <c:pt idx="712">
                  <c:v>28</c:v>
                </c:pt>
                <c:pt idx="713">
                  <c:v>9</c:v>
                </c:pt>
                <c:pt idx="714">
                  <c:v>62</c:v>
                </c:pt>
                <c:pt idx="715">
                  <c:v>58</c:v>
                </c:pt>
                <c:pt idx="716">
                  <c:v>41</c:v>
                </c:pt>
                <c:pt idx="717">
                  <c:v>39</c:v>
                </c:pt>
                <c:pt idx="718">
                  <c:v>33</c:v>
                </c:pt>
                <c:pt idx="719">
                  <c:v>27</c:v>
                </c:pt>
                <c:pt idx="720">
                  <c:v>27</c:v>
                </c:pt>
                <c:pt idx="721">
                  <c:v>9</c:v>
                </c:pt>
                <c:pt idx="722">
                  <c:v>63</c:v>
                </c:pt>
                <c:pt idx="723">
                  <c:v>57</c:v>
                </c:pt>
                <c:pt idx="724">
                  <c:v>41</c:v>
                </c:pt>
                <c:pt idx="725">
                  <c:v>39</c:v>
                </c:pt>
                <c:pt idx="726">
                  <c:v>38</c:v>
                </c:pt>
                <c:pt idx="727">
                  <c:v>39</c:v>
                </c:pt>
                <c:pt idx="728">
                  <c:v>34</c:v>
                </c:pt>
                <c:pt idx="729">
                  <c:v>27</c:v>
                </c:pt>
                <c:pt idx="730">
                  <c:v>27</c:v>
                </c:pt>
                <c:pt idx="731">
                  <c:v>26</c:v>
                </c:pt>
                <c:pt idx="732">
                  <c:v>27</c:v>
                </c:pt>
                <c:pt idx="733">
                  <c:v>10</c:v>
                </c:pt>
                <c:pt idx="734">
                  <c:v>8</c:v>
                </c:pt>
                <c:pt idx="735">
                  <c:v>63</c:v>
                </c:pt>
                <c:pt idx="736">
                  <c:v>63</c:v>
                </c:pt>
                <c:pt idx="737">
                  <c:v>57</c:v>
                </c:pt>
                <c:pt idx="738">
                  <c:v>41</c:v>
                </c:pt>
                <c:pt idx="739">
                  <c:v>39</c:v>
                </c:pt>
                <c:pt idx="740">
                  <c:v>37</c:v>
                </c:pt>
                <c:pt idx="741">
                  <c:v>39</c:v>
                </c:pt>
                <c:pt idx="742">
                  <c:v>35</c:v>
                </c:pt>
                <c:pt idx="743">
                  <c:v>27</c:v>
                </c:pt>
                <c:pt idx="744">
                  <c:v>27</c:v>
                </c:pt>
                <c:pt idx="745">
                  <c:v>25</c:v>
                </c:pt>
                <c:pt idx="746">
                  <c:v>27</c:v>
                </c:pt>
                <c:pt idx="747">
                  <c:v>11</c:v>
                </c:pt>
                <c:pt idx="748">
                  <c:v>7</c:v>
                </c:pt>
                <c:pt idx="749">
                  <c:v>63</c:v>
                </c:pt>
                <c:pt idx="750">
                  <c:v>63</c:v>
                </c:pt>
                <c:pt idx="751">
                  <c:v>57</c:v>
                </c:pt>
                <c:pt idx="752">
                  <c:v>41</c:v>
                </c:pt>
                <c:pt idx="753">
                  <c:v>36</c:v>
                </c:pt>
                <c:pt idx="754">
                  <c:v>26</c:v>
                </c:pt>
                <c:pt idx="755">
                  <c:v>24</c:v>
                </c:pt>
                <c:pt idx="756">
                  <c:v>25</c:v>
                </c:pt>
                <c:pt idx="757">
                  <c:v>6</c:v>
                </c:pt>
                <c:pt idx="758">
                  <c:v>64</c:v>
                </c:pt>
                <c:pt idx="759">
                  <c:v>64</c:v>
                </c:pt>
                <c:pt idx="760">
                  <c:v>57</c:v>
                </c:pt>
                <c:pt idx="761">
                  <c:v>41</c:v>
                </c:pt>
                <c:pt idx="762">
                  <c:v>35</c:v>
                </c:pt>
                <c:pt idx="763">
                  <c:v>25</c:v>
                </c:pt>
                <c:pt idx="764">
                  <c:v>23</c:v>
                </c:pt>
                <c:pt idx="765">
                  <c:v>25</c:v>
                </c:pt>
                <c:pt idx="766">
                  <c:v>5</c:v>
                </c:pt>
                <c:pt idx="767">
                  <c:v>65</c:v>
                </c:pt>
                <c:pt idx="768">
                  <c:v>65</c:v>
                </c:pt>
                <c:pt idx="769">
                  <c:v>57</c:v>
                </c:pt>
                <c:pt idx="770">
                  <c:v>41</c:v>
                </c:pt>
                <c:pt idx="771">
                  <c:v>40</c:v>
                </c:pt>
                <c:pt idx="772">
                  <c:v>23</c:v>
                </c:pt>
                <c:pt idx="773">
                  <c:v>22</c:v>
                </c:pt>
                <c:pt idx="774">
                  <c:v>23</c:v>
                </c:pt>
                <c:pt idx="775">
                  <c:v>4</c:v>
                </c:pt>
                <c:pt idx="776">
                  <c:v>5</c:v>
                </c:pt>
                <c:pt idx="777">
                  <c:v>66</c:v>
                </c:pt>
                <c:pt idx="778">
                  <c:v>65</c:v>
                </c:pt>
                <c:pt idx="779">
                  <c:v>65</c:v>
                </c:pt>
                <c:pt idx="780">
                  <c:v>66</c:v>
                </c:pt>
                <c:pt idx="781">
                  <c:v>41</c:v>
                </c:pt>
                <c:pt idx="782">
                  <c:v>39</c:v>
                </c:pt>
                <c:pt idx="783">
                  <c:v>23</c:v>
                </c:pt>
                <c:pt idx="784">
                  <c:v>21</c:v>
                </c:pt>
                <c:pt idx="785">
                  <c:v>23</c:v>
                </c:pt>
                <c:pt idx="786">
                  <c:v>3</c:v>
                </c:pt>
                <c:pt idx="787">
                  <c:v>5</c:v>
                </c:pt>
                <c:pt idx="788">
                  <c:v>67</c:v>
                </c:pt>
                <c:pt idx="789">
                  <c:v>65</c:v>
                </c:pt>
                <c:pt idx="790">
                  <c:v>65</c:v>
                </c:pt>
                <c:pt idx="791">
                  <c:v>67</c:v>
                </c:pt>
                <c:pt idx="792">
                  <c:v>42</c:v>
                </c:pt>
                <c:pt idx="793">
                  <c:v>41</c:v>
                </c:pt>
                <c:pt idx="794">
                  <c:v>40</c:v>
                </c:pt>
                <c:pt idx="795">
                  <c:v>38</c:v>
                </c:pt>
                <c:pt idx="796">
                  <c:v>39</c:v>
                </c:pt>
                <c:pt idx="797">
                  <c:v>23</c:v>
                </c:pt>
                <c:pt idx="798">
                  <c:v>22</c:v>
                </c:pt>
                <c:pt idx="799">
                  <c:v>22</c:v>
                </c:pt>
                <c:pt idx="800">
                  <c:v>23</c:v>
                </c:pt>
                <c:pt idx="801">
                  <c:v>3</c:v>
                </c:pt>
                <c:pt idx="802">
                  <c:v>6</c:v>
                </c:pt>
                <c:pt idx="803">
                  <c:v>66</c:v>
                </c:pt>
                <c:pt idx="804">
                  <c:v>64</c:v>
                </c:pt>
                <c:pt idx="805">
                  <c:v>43</c:v>
                </c:pt>
                <c:pt idx="806">
                  <c:v>41</c:v>
                </c:pt>
                <c:pt idx="807">
                  <c:v>39</c:v>
                </c:pt>
                <c:pt idx="808">
                  <c:v>37</c:v>
                </c:pt>
                <c:pt idx="809">
                  <c:v>39</c:v>
                </c:pt>
                <c:pt idx="810">
                  <c:v>23</c:v>
                </c:pt>
                <c:pt idx="811">
                  <c:v>21</c:v>
                </c:pt>
                <c:pt idx="812">
                  <c:v>21</c:v>
                </c:pt>
                <c:pt idx="813">
                  <c:v>23</c:v>
                </c:pt>
                <c:pt idx="814">
                  <c:v>3</c:v>
                </c:pt>
                <c:pt idx="815">
                  <c:v>7</c:v>
                </c:pt>
                <c:pt idx="816">
                  <c:v>67</c:v>
                </c:pt>
                <c:pt idx="817">
                  <c:v>63</c:v>
                </c:pt>
                <c:pt idx="818">
                  <c:v>43</c:v>
                </c:pt>
                <c:pt idx="819">
                  <c:v>41</c:v>
                </c:pt>
                <c:pt idx="820">
                  <c:v>40</c:v>
                </c:pt>
                <c:pt idx="821">
                  <c:v>37</c:v>
                </c:pt>
                <c:pt idx="822">
                  <c:v>36</c:v>
                </c:pt>
                <c:pt idx="823">
                  <c:v>37</c:v>
                </c:pt>
                <c:pt idx="824">
                  <c:v>21</c:v>
                </c:pt>
                <c:pt idx="825">
                  <c:v>20</c:v>
                </c:pt>
                <c:pt idx="826">
                  <c:v>20</c:v>
                </c:pt>
                <c:pt idx="827">
                  <c:v>24</c:v>
                </c:pt>
                <c:pt idx="828">
                  <c:v>22</c:v>
                </c:pt>
                <c:pt idx="829">
                  <c:v>62</c:v>
                </c:pt>
                <c:pt idx="830">
                  <c:v>43</c:v>
                </c:pt>
                <c:pt idx="831">
                  <c:v>41</c:v>
                </c:pt>
                <c:pt idx="832">
                  <c:v>39</c:v>
                </c:pt>
                <c:pt idx="833">
                  <c:v>37</c:v>
                </c:pt>
                <c:pt idx="834">
                  <c:v>35</c:v>
                </c:pt>
                <c:pt idx="835">
                  <c:v>37</c:v>
                </c:pt>
                <c:pt idx="836">
                  <c:v>21</c:v>
                </c:pt>
                <c:pt idx="837">
                  <c:v>19</c:v>
                </c:pt>
                <c:pt idx="838">
                  <c:v>19</c:v>
                </c:pt>
                <c:pt idx="839">
                  <c:v>25</c:v>
                </c:pt>
                <c:pt idx="840">
                  <c:v>21</c:v>
                </c:pt>
                <c:pt idx="841">
                  <c:v>61</c:v>
                </c:pt>
                <c:pt idx="842">
                  <c:v>42</c:v>
                </c:pt>
                <c:pt idx="843">
                  <c:v>41</c:v>
                </c:pt>
                <c:pt idx="844">
                  <c:v>39</c:v>
                </c:pt>
                <c:pt idx="845">
                  <c:v>38</c:v>
                </c:pt>
                <c:pt idx="846">
                  <c:v>35</c:v>
                </c:pt>
                <c:pt idx="847">
                  <c:v>34</c:v>
                </c:pt>
                <c:pt idx="848">
                  <c:v>35</c:v>
                </c:pt>
                <c:pt idx="849">
                  <c:v>37</c:v>
                </c:pt>
                <c:pt idx="850">
                  <c:v>19</c:v>
                </c:pt>
                <c:pt idx="851">
                  <c:v>18</c:v>
                </c:pt>
                <c:pt idx="852">
                  <c:v>19</c:v>
                </c:pt>
                <c:pt idx="853">
                  <c:v>18</c:v>
                </c:pt>
                <c:pt idx="854">
                  <c:v>20</c:v>
                </c:pt>
                <c:pt idx="855">
                  <c:v>21</c:v>
                </c:pt>
                <c:pt idx="856">
                  <c:v>61</c:v>
                </c:pt>
                <c:pt idx="857">
                  <c:v>60</c:v>
                </c:pt>
                <c:pt idx="858">
                  <c:v>61</c:v>
                </c:pt>
                <c:pt idx="859">
                  <c:v>43</c:v>
                </c:pt>
                <c:pt idx="860">
                  <c:v>65</c:v>
                </c:pt>
                <c:pt idx="861">
                  <c:v>39</c:v>
                </c:pt>
                <c:pt idx="862">
                  <c:v>37</c:v>
                </c:pt>
                <c:pt idx="863">
                  <c:v>35</c:v>
                </c:pt>
                <c:pt idx="864">
                  <c:v>33</c:v>
                </c:pt>
                <c:pt idx="865">
                  <c:v>35</c:v>
                </c:pt>
                <c:pt idx="866">
                  <c:v>37</c:v>
                </c:pt>
                <c:pt idx="867">
                  <c:v>19</c:v>
                </c:pt>
                <c:pt idx="868">
                  <c:v>17</c:v>
                </c:pt>
                <c:pt idx="869">
                  <c:v>19</c:v>
                </c:pt>
                <c:pt idx="870">
                  <c:v>17</c:v>
                </c:pt>
                <c:pt idx="871">
                  <c:v>19</c:v>
                </c:pt>
                <c:pt idx="872">
                  <c:v>21</c:v>
                </c:pt>
                <c:pt idx="873">
                  <c:v>61</c:v>
                </c:pt>
                <c:pt idx="874">
                  <c:v>59</c:v>
                </c:pt>
                <c:pt idx="875">
                  <c:v>61</c:v>
                </c:pt>
                <c:pt idx="876">
                  <c:v>65</c:v>
                </c:pt>
                <c:pt idx="877">
                  <c:v>38</c:v>
                </c:pt>
                <c:pt idx="878">
                  <c:v>33</c:v>
                </c:pt>
                <c:pt idx="879">
                  <c:v>17</c:v>
                </c:pt>
                <c:pt idx="880">
                  <c:v>16</c:v>
                </c:pt>
                <c:pt idx="881">
                  <c:v>17</c:v>
                </c:pt>
                <c:pt idx="882">
                  <c:v>16</c:v>
                </c:pt>
                <c:pt idx="883">
                  <c:v>20</c:v>
                </c:pt>
                <c:pt idx="884">
                  <c:v>62</c:v>
                </c:pt>
                <c:pt idx="885">
                  <c:v>61</c:v>
                </c:pt>
                <c:pt idx="886">
                  <c:v>65</c:v>
                </c:pt>
                <c:pt idx="887">
                  <c:v>64</c:v>
                </c:pt>
                <c:pt idx="888">
                  <c:v>37</c:v>
                </c:pt>
                <c:pt idx="889">
                  <c:v>33</c:v>
                </c:pt>
                <c:pt idx="890">
                  <c:v>17</c:v>
                </c:pt>
                <c:pt idx="891">
                  <c:v>15</c:v>
                </c:pt>
                <c:pt idx="892">
                  <c:v>17</c:v>
                </c:pt>
                <c:pt idx="893">
                  <c:v>15</c:v>
                </c:pt>
                <c:pt idx="894">
                  <c:v>19</c:v>
                </c:pt>
                <c:pt idx="895">
                  <c:v>63</c:v>
                </c:pt>
                <c:pt idx="896">
                  <c:v>61</c:v>
                </c:pt>
                <c:pt idx="897">
                  <c:v>65</c:v>
                </c:pt>
                <c:pt idx="898">
                  <c:v>63</c:v>
                </c:pt>
                <c:pt idx="899">
                  <c:v>36</c:v>
                </c:pt>
                <c:pt idx="900">
                  <c:v>15</c:v>
                </c:pt>
                <c:pt idx="901">
                  <c:v>18</c:v>
                </c:pt>
                <c:pt idx="902">
                  <c:v>64</c:v>
                </c:pt>
                <c:pt idx="903">
                  <c:v>63</c:v>
                </c:pt>
                <c:pt idx="904">
                  <c:v>60</c:v>
                </c:pt>
                <c:pt idx="905">
                  <c:v>65</c:v>
                </c:pt>
                <c:pt idx="906">
                  <c:v>63</c:v>
                </c:pt>
                <c:pt idx="907">
                  <c:v>62</c:v>
                </c:pt>
                <c:pt idx="908">
                  <c:v>35</c:v>
                </c:pt>
                <c:pt idx="909">
                  <c:v>15</c:v>
                </c:pt>
                <c:pt idx="910">
                  <c:v>17</c:v>
                </c:pt>
                <c:pt idx="911">
                  <c:v>65</c:v>
                </c:pt>
                <c:pt idx="912">
                  <c:v>63</c:v>
                </c:pt>
                <c:pt idx="913">
                  <c:v>59</c:v>
                </c:pt>
                <c:pt idx="914">
                  <c:v>65</c:v>
                </c:pt>
                <c:pt idx="915">
                  <c:v>63</c:v>
                </c:pt>
                <c:pt idx="916">
                  <c:v>61</c:v>
                </c:pt>
                <c:pt idx="917">
                  <c:v>34</c:v>
                </c:pt>
                <c:pt idx="918">
                  <c:v>35</c:v>
                </c:pt>
                <c:pt idx="919">
                  <c:v>17</c:v>
                </c:pt>
                <c:pt idx="920">
                  <c:v>16</c:v>
                </c:pt>
                <c:pt idx="921">
                  <c:v>65</c:v>
                </c:pt>
                <c:pt idx="922">
                  <c:v>58</c:v>
                </c:pt>
                <c:pt idx="923">
                  <c:v>59</c:v>
                </c:pt>
                <c:pt idx="924">
                  <c:v>65</c:v>
                </c:pt>
                <c:pt idx="925">
                  <c:v>63</c:v>
                </c:pt>
                <c:pt idx="926">
                  <c:v>61</c:v>
                </c:pt>
                <c:pt idx="927">
                  <c:v>60</c:v>
                </c:pt>
                <c:pt idx="928">
                  <c:v>33</c:v>
                </c:pt>
                <c:pt idx="929">
                  <c:v>35</c:v>
                </c:pt>
                <c:pt idx="930">
                  <c:v>17</c:v>
                </c:pt>
                <c:pt idx="931">
                  <c:v>15</c:v>
                </c:pt>
                <c:pt idx="932">
                  <c:v>65</c:v>
                </c:pt>
                <c:pt idx="933">
                  <c:v>57</c:v>
                </c:pt>
                <c:pt idx="934">
                  <c:v>59</c:v>
                </c:pt>
                <c:pt idx="935">
                  <c:v>65</c:v>
                </c:pt>
                <c:pt idx="936">
                  <c:v>63</c:v>
                </c:pt>
                <c:pt idx="937">
                  <c:v>61</c:v>
                </c:pt>
                <c:pt idx="938">
                  <c:v>59</c:v>
                </c:pt>
                <c:pt idx="939">
                  <c:v>16</c:v>
                </c:pt>
                <c:pt idx="940">
                  <c:v>14</c:v>
                </c:pt>
                <c:pt idx="941">
                  <c:v>15</c:v>
                </c:pt>
                <c:pt idx="942">
                  <c:v>66</c:v>
                </c:pt>
                <c:pt idx="943">
                  <c:v>65</c:v>
                </c:pt>
                <c:pt idx="944">
                  <c:v>65</c:v>
                </c:pt>
                <c:pt idx="945">
                  <c:v>59</c:v>
                </c:pt>
                <c:pt idx="946">
                  <c:v>59</c:v>
                </c:pt>
                <c:pt idx="947">
                  <c:v>15</c:v>
                </c:pt>
                <c:pt idx="948">
                  <c:v>13</c:v>
                </c:pt>
                <c:pt idx="949">
                  <c:v>15</c:v>
                </c:pt>
                <c:pt idx="950">
                  <c:v>67</c:v>
                </c:pt>
                <c:pt idx="951">
                  <c:v>65</c:v>
                </c:pt>
                <c:pt idx="952">
                  <c:v>65</c:v>
                </c:pt>
                <c:pt idx="953">
                  <c:v>59</c:v>
                </c:pt>
                <c:pt idx="954">
                  <c:v>32</c:v>
                </c:pt>
                <c:pt idx="955">
                  <c:v>14</c:v>
                </c:pt>
                <c:pt idx="956">
                  <c:v>14</c:v>
                </c:pt>
                <c:pt idx="957">
                  <c:v>68</c:v>
                </c:pt>
                <c:pt idx="958">
                  <c:v>67</c:v>
                </c:pt>
                <c:pt idx="959">
                  <c:v>65</c:v>
                </c:pt>
                <c:pt idx="960">
                  <c:v>65</c:v>
                </c:pt>
                <c:pt idx="961">
                  <c:v>64</c:v>
                </c:pt>
                <c:pt idx="962">
                  <c:v>31</c:v>
                </c:pt>
                <c:pt idx="963">
                  <c:v>13</c:v>
                </c:pt>
                <c:pt idx="964">
                  <c:v>13</c:v>
                </c:pt>
                <c:pt idx="965">
                  <c:v>69</c:v>
                </c:pt>
                <c:pt idx="966">
                  <c:v>67</c:v>
                </c:pt>
                <c:pt idx="967">
                  <c:v>65</c:v>
                </c:pt>
                <c:pt idx="968">
                  <c:v>65</c:v>
                </c:pt>
                <c:pt idx="969">
                  <c:v>63</c:v>
                </c:pt>
                <c:pt idx="970">
                  <c:v>30</c:v>
                </c:pt>
                <c:pt idx="971">
                  <c:v>31</c:v>
                </c:pt>
                <c:pt idx="972">
                  <c:v>13</c:v>
                </c:pt>
                <c:pt idx="973">
                  <c:v>12</c:v>
                </c:pt>
                <c:pt idx="974">
                  <c:v>64</c:v>
                </c:pt>
                <c:pt idx="975">
                  <c:v>65</c:v>
                </c:pt>
                <c:pt idx="976">
                  <c:v>64</c:v>
                </c:pt>
                <c:pt idx="977">
                  <c:v>63</c:v>
                </c:pt>
                <c:pt idx="978">
                  <c:v>29</c:v>
                </c:pt>
                <c:pt idx="979">
                  <c:v>31</c:v>
                </c:pt>
                <c:pt idx="980">
                  <c:v>13</c:v>
                </c:pt>
                <c:pt idx="981">
                  <c:v>11</c:v>
                </c:pt>
                <c:pt idx="982">
                  <c:v>63</c:v>
                </c:pt>
                <c:pt idx="983">
                  <c:v>65</c:v>
                </c:pt>
                <c:pt idx="984">
                  <c:v>63</c:v>
                </c:pt>
                <c:pt idx="985">
                  <c:v>63</c:v>
                </c:pt>
                <c:pt idx="986">
                  <c:v>28</c:v>
                </c:pt>
                <c:pt idx="987">
                  <c:v>30</c:v>
                </c:pt>
                <c:pt idx="988">
                  <c:v>12</c:v>
                </c:pt>
                <c:pt idx="989">
                  <c:v>11</c:v>
                </c:pt>
                <c:pt idx="990">
                  <c:v>10</c:v>
                </c:pt>
                <c:pt idx="991">
                  <c:v>63</c:v>
                </c:pt>
                <c:pt idx="992">
                  <c:v>63</c:v>
                </c:pt>
                <c:pt idx="993">
                  <c:v>65</c:v>
                </c:pt>
                <c:pt idx="994">
                  <c:v>64</c:v>
                </c:pt>
                <c:pt idx="995">
                  <c:v>27</c:v>
                </c:pt>
                <c:pt idx="996">
                  <c:v>29</c:v>
                </c:pt>
                <c:pt idx="997">
                  <c:v>11</c:v>
                </c:pt>
                <c:pt idx="998">
                  <c:v>11</c:v>
                </c:pt>
                <c:pt idx="999">
                  <c:v>9</c:v>
                </c:pt>
                <c:pt idx="1000">
                  <c:v>63</c:v>
                </c:pt>
                <c:pt idx="1001">
                  <c:v>63</c:v>
                </c:pt>
                <c:pt idx="1002">
                  <c:v>65</c:v>
                </c:pt>
                <c:pt idx="1003">
                  <c:v>63</c:v>
                </c:pt>
                <c:pt idx="1004">
                  <c:v>28</c:v>
                </c:pt>
                <c:pt idx="1005">
                  <c:v>10</c:v>
                </c:pt>
                <c:pt idx="1006">
                  <c:v>11</c:v>
                </c:pt>
                <c:pt idx="1007">
                  <c:v>10</c:v>
                </c:pt>
                <c:pt idx="1008">
                  <c:v>8</c:v>
                </c:pt>
                <c:pt idx="1009">
                  <c:v>63</c:v>
                </c:pt>
                <c:pt idx="1010">
                  <c:v>62</c:v>
                </c:pt>
                <c:pt idx="1011">
                  <c:v>65</c:v>
                </c:pt>
                <c:pt idx="1012">
                  <c:v>63</c:v>
                </c:pt>
                <c:pt idx="1013">
                  <c:v>27</c:v>
                </c:pt>
                <c:pt idx="1014">
                  <c:v>9</c:v>
                </c:pt>
                <c:pt idx="1015">
                  <c:v>11</c:v>
                </c:pt>
                <c:pt idx="1016">
                  <c:v>9</c:v>
                </c:pt>
                <c:pt idx="1017">
                  <c:v>7</c:v>
                </c:pt>
                <c:pt idx="1018">
                  <c:v>63</c:v>
                </c:pt>
                <c:pt idx="1019">
                  <c:v>61</c:v>
                </c:pt>
                <c:pt idx="1020">
                  <c:v>65</c:v>
                </c:pt>
                <c:pt idx="1021">
                  <c:v>63</c:v>
                </c:pt>
                <c:pt idx="1022">
                  <c:v>27</c:v>
                </c:pt>
                <c:pt idx="1023">
                  <c:v>9</c:v>
                </c:pt>
                <c:pt idx="1024">
                  <c:v>8</c:v>
                </c:pt>
                <c:pt idx="1025">
                  <c:v>9</c:v>
                </c:pt>
                <c:pt idx="1026">
                  <c:v>8</c:v>
                </c:pt>
                <c:pt idx="1027">
                  <c:v>6</c:v>
                </c:pt>
                <c:pt idx="1028">
                  <c:v>64</c:v>
                </c:pt>
                <c:pt idx="1029">
                  <c:v>62</c:v>
                </c:pt>
                <c:pt idx="1030">
                  <c:v>65</c:v>
                </c:pt>
                <c:pt idx="1031">
                  <c:v>63</c:v>
                </c:pt>
                <c:pt idx="1032">
                  <c:v>62</c:v>
                </c:pt>
                <c:pt idx="1033">
                  <c:v>27</c:v>
                </c:pt>
                <c:pt idx="1034">
                  <c:v>9</c:v>
                </c:pt>
                <c:pt idx="1035">
                  <c:v>7</c:v>
                </c:pt>
                <c:pt idx="1036">
                  <c:v>9</c:v>
                </c:pt>
                <c:pt idx="1037">
                  <c:v>7</c:v>
                </c:pt>
                <c:pt idx="1038">
                  <c:v>5</c:v>
                </c:pt>
                <c:pt idx="1039">
                  <c:v>65</c:v>
                </c:pt>
                <c:pt idx="1040">
                  <c:v>61</c:v>
                </c:pt>
                <c:pt idx="1041">
                  <c:v>65</c:v>
                </c:pt>
                <c:pt idx="1042">
                  <c:v>63</c:v>
                </c:pt>
                <c:pt idx="1043">
                  <c:v>61</c:v>
                </c:pt>
                <c:pt idx="1044">
                  <c:v>28</c:v>
                </c:pt>
                <c:pt idx="1045">
                  <c:v>6</c:v>
                </c:pt>
                <c:pt idx="1046">
                  <c:v>6</c:v>
                </c:pt>
                <c:pt idx="1047">
                  <c:v>4</c:v>
                </c:pt>
                <c:pt idx="1048">
                  <c:v>61</c:v>
                </c:pt>
                <c:pt idx="1049">
                  <c:v>66</c:v>
                </c:pt>
                <c:pt idx="1050">
                  <c:v>65</c:v>
                </c:pt>
                <c:pt idx="1051">
                  <c:v>64</c:v>
                </c:pt>
                <c:pt idx="1052">
                  <c:v>62</c:v>
                </c:pt>
                <c:pt idx="1053">
                  <c:v>61</c:v>
                </c:pt>
                <c:pt idx="1054">
                  <c:v>29</c:v>
                </c:pt>
                <c:pt idx="1055">
                  <c:v>5</c:v>
                </c:pt>
                <c:pt idx="1056">
                  <c:v>5</c:v>
                </c:pt>
                <c:pt idx="1057">
                  <c:v>3</c:v>
                </c:pt>
                <c:pt idx="1058">
                  <c:v>61</c:v>
                </c:pt>
                <c:pt idx="1059">
                  <c:v>67</c:v>
                </c:pt>
                <c:pt idx="1060">
                  <c:v>65</c:v>
                </c:pt>
                <c:pt idx="1061">
                  <c:v>63</c:v>
                </c:pt>
                <c:pt idx="1062">
                  <c:v>61</c:v>
                </c:pt>
                <c:pt idx="1063">
                  <c:v>61</c:v>
                </c:pt>
                <c:pt idx="1064">
                  <c:v>29</c:v>
                </c:pt>
                <c:pt idx="1065">
                  <c:v>4</c:v>
                </c:pt>
                <c:pt idx="1066">
                  <c:v>5</c:v>
                </c:pt>
                <c:pt idx="1067">
                  <c:v>4</c:v>
                </c:pt>
                <c:pt idx="1068">
                  <c:v>60</c:v>
                </c:pt>
                <c:pt idx="1069">
                  <c:v>61</c:v>
                </c:pt>
                <c:pt idx="1070">
                  <c:v>66</c:v>
                </c:pt>
                <c:pt idx="1071">
                  <c:v>65</c:v>
                </c:pt>
                <c:pt idx="1072">
                  <c:v>64</c:v>
                </c:pt>
                <c:pt idx="1073">
                  <c:v>61</c:v>
                </c:pt>
                <c:pt idx="1074">
                  <c:v>60</c:v>
                </c:pt>
                <c:pt idx="1075">
                  <c:v>29</c:v>
                </c:pt>
                <c:pt idx="1076">
                  <c:v>3</c:v>
                </c:pt>
                <c:pt idx="1077">
                  <c:v>5</c:v>
                </c:pt>
                <c:pt idx="1078">
                  <c:v>3</c:v>
                </c:pt>
                <c:pt idx="1079">
                  <c:v>59</c:v>
                </c:pt>
                <c:pt idx="1080">
                  <c:v>61</c:v>
                </c:pt>
                <c:pt idx="1081">
                  <c:v>67</c:v>
                </c:pt>
                <c:pt idx="1082">
                  <c:v>65</c:v>
                </c:pt>
                <c:pt idx="1083">
                  <c:v>63</c:v>
                </c:pt>
                <c:pt idx="1084">
                  <c:v>61</c:v>
                </c:pt>
                <c:pt idx="1085">
                  <c:v>59</c:v>
                </c:pt>
                <c:pt idx="1086">
                  <c:v>30</c:v>
                </c:pt>
                <c:pt idx="1087">
                  <c:v>28</c:v>
                </c:pt>
                <c:pt idx="1088">
                  <c:v>29</c:v>
                </c:pt>
                <c:pt idx="1089">
                  <c:v>3</c:v>
                </c:pt>
                <c:pt idx="1090">
                  <c:v>6</c:v>
                </c:pt>
                <c:pt idx="1091">
                  <c:v>59</c:v>
                </c:pt>
                <c:pt idx="1092">
                  <c:v>59</c:v>
                </c:pt>
                <c:pt idx="1093">
                  <c:v>66</c:v>
                </c:pt>
                <c:pt idx="1094">
                  <c:v>65</c:v>
                </c:pt>
                <c:pt idx="1095">
                  <c:v>61</c:v>
                </c:pt>
                <c:pt idx="1096">
                  <c:v>60</c:v>
                </c:pt>
                <c:pt idx="1097">
                  <c:v>31</c:v>
                </c:pt>
                <c:pt idx="1098">
                  <c:v>27</c:v>
                </c:pt>
                <c:pt idx="1099">
                  <c:v>29</c:v>
                </c:pt>
                <c:pt idx="1100">
                  <c:v>3</c:v>
                </c:pt>
                <c:pt idx="1101">
                  <c:v>7</c:v>
                </c:pt>
                <c:pt idx="1102">
                  <c:v>59</c:v>
                </c:pt>
                <c:pt idx="1103">
                  <c:v>59</c:v>
                </c:pt>
                <c:pt idx="1104">
                  <c:v>67</c:v>
                </c:pt>
                <c:pt idx="1105">
                  <c:v>65</c:v>
                </c:pt>
                <c:pt idx="1106">
                  <c:v>61</c:v>
                </c:pt>
                <c:pt idx="1107">
                  <c:v>59</c:v>
                </c:pt>
                <c:pt idx="1108">
                  <c:v>31</c:v>
                </c:pt>
                <c:pt idx="1109">
                  <c:v>31</c:v>
                </c:pt>
                <c:pt idx="1110">
                  <c:v>26</c:v>
                </c:pt>
                <c:pt idx="1111">
                  <c:v>28</c:v>
                </c:pt>
                <c:pt idx="1112">
                  <c:v>29</c:v>
                </c:pt>
                <c:pt idx="1113">
                  <c:v>59</c:v>
                </c:pt>
                <c:pt idx="1114">
                  <c:v>59</c:v>
                </c:pt>
                <c:pt idx="1115">
                  <c:v>67</c:v>
                </c:pt>
                <c:pt idx="1116">
                  <c:v>64</c:v>
                </c:pt>
                <c:pt idx="1117">
                  <c:v>31</c:v>
                </c:pt>
                <c:pt idx="1118">
                  <c:v>31</c:v>
                </c:pt>
                <c:pt idx="1119">
                  <c:v>25</c:v>
                </c:pt>
                <c:pt idx="1120">
                  <c:v>27</c:v>
                </c:pt>
                <c:pt idx="1121">
                  <c:v>29</c:v>
                </c:pt>
                <c:pt idx="1122">
                  <c:v>59</c:v>
                </c:pt>
                <c:pt idx="1123">
                  <c:v>59</c:v>
                </c:pt>
                <c:pt idx="1124">
                  <c:v>67</c:v>
                </c:pt>
                <c:pt idx="1125">
                  <c:v>63</c:v>
                </c:pt>
                <c:pt idx="1126">
                  <c:v>31</c:v>
                </c:pt>
                <c:pt idx="1127">
                  <c:v>24</c:v>
                </c:pt>
                <c:pt idx="1128">
                  <c:v>25</c:v>
                </c:pt>
                <c:pt idx="1129">
                  <c:v>29</c:v>
                </c:pt>
                <c:pt idx="1130">
                  <c:v>59</c:v>
                </c:pt>
                <c:pt idx="1131">
                  <c:v>62</c:v>
                </c:pt>
                <c:pt idx="1132">
                  <c:v>63</c:v>
                </c:pt>
                <c:pt idx="1133">
                  <c:v>31</c:v>
                </c:pt>
                <c:pt idx="1134">
                  <c:v>23</c:v>
                </c:pt>
                <c:pt idx="1135">
                  <c:v>25</c:v>
                </c:pt>
                <c:pt idx="1136">
                  <c:v>29</c:v>
                </c:pt>
                <c:pt idx="1137">
                  <c:v>59</c:v>
                </c:pt>
                <c:pt idx="1138">
                  <c:v>61</c:v>
                </c:pt>
                <c:pt idx="1139">
                  <c:v>63</c:v>
                </c:pt>
                <c:pt idx="1140">
                  <c:v>22</c:v>
                </c:pt>
                <c:pt idx="1141">
                  <c:v>25</c:v>
                </c:pt>
                <c:pt idx="1142">
                  <c:v>30</c:v>
                </c:pt>
                <c:pt idx="1143">
                  <c:v>29</c:v>
                </c:pt>
                <c:pt idx="1144">
                  <c:v>60</c:v>
                </c:pt>
                <c:pt idx="1145">
                  <c:v>58</c:v>
                </c:pt>
                <c:pt idx="1146">
                  <c:v>60</c:v>
                </c:pt>
                <c:pt idx="1147">
                  <c:v>21</c:v>
                </c:pt>
                <c:pt idx="1148">
                  <c:v>25</c:v>
                </c:pt>
                <c:pt idx="1149">
                  <c:v>31</c:v>
                </c:pt>
                <c:pt idx="1150">
                  <c:v>29</c:v>
                </c:pt>
                <c:pt idx="1151">
                  <c:v>61</c:v>
                </c:pt>
                <c:pt idx="1152">
                  <c:v>57</c:v>
                </c:pt>
                <c:pt idx="1153">
                  <c:v>59</c:v>
                </c:pt>
                <c:pt idx="1154">
                  <c:v>21</c:v>
                </c:pt>
                <c:pt idx="1155">
                  <c:v>20</c:v>
                </c:pt>
                <c:pt idx="1156">
                  <c:v>21</c:v>
                </c:pt>
                <c:pt idx="1157">
                  <c:v>26</c:v>
                </c:pt>
                <c:pt idx="1158">
                  <c:v>32</c:v>
                </c:pt>
                <c:pt idx="1159">
                  <c:v>31</c:v>
                </c:pt>
                <c:pt idx="1160">
                  <c:v>28</c:v>
                </c:pt>
                <c:pt idx="1161">
                  <c:v>29</c:v>
                </c:pt>
                <c:pt idx="1162">
                  <c:v>62</c:v>
                </c:pt>
                <c:pt idx="1163">
                  <c:v>61</c:v>
                </c:pt>
                <c:pt idx="1164">
                  <c:v>57</c:v>
                </c:pt>
                <c:pt idx="1165">
                  <c:v>59</c:v>
                </c:pt>
                <c:pt idx="1166">
                  <c:v>59</c:v>
                </c:pt>
                <c:pt idx="1167">
                  <c:v>21</c:v>
                </c:pt>
                <c:pt idx="1168">
                  <c:v>19</c:v>
                </c:pt>
                <c:pt idx="1169">
                  <c:v>21</c:v>
                </c:pt>
                <c:pt idx="1170">
                  <c:v>27</c:v>
                </c:pt>
                <c:pt idx="1171">
                  <c:v>33</c:v>
                </c:pt>
                <c:pt idx="1172">
                  <c:v>31</c:v>
                </c:pt>
                <c:pt idx="1173">
                  <c:v>27</c:v>
                </c:pt>
                <c:pt idx="1174">
                  <c:v>29</c:v>
                </c:pt>
                <c:pt idx="1175">
                  <c:v>63</c:v>
                </c:pt>
                <c:pt idx="1176">
                  <c:v>61</c:v>
                </c:pt>
                <c:pt idx="1177">
                  <c:v>57</c:v>
                </c:pt>
                <c:pt idx="1178">
                  <c:v>59</c:v>
                </c:pt>
                <c:pt idx="1179">
                  <c:v>59</c:v>
                </c:pt>
                <c:pt idx="1180">
                  <c:v>22</c:v>
                </c:pt>
                <c:pt idx="1181">
                  <c:v>19</c:v>
                </c:pt>
                <c:pt idx="1182">
                  <c:v>22</c:v>
                </c:pt>
                <c:pt idx="1183">
                  <c:v>21</c:v>
                </c:pt>
                <c:pt idx="1184">
                  <c:v>27</c:v>
                </c:pt>
                <c:pt idx="1185">
                  <c:v>33</c:v>
                </c:pt>
                <c:pt idx="1186">
                  <c:v>31</c:v>
                </c:pt>
                <c:pt idx="1187">
                  <c:v>26</c:v>
                </c:pt>
                <c:pt idx="1188">
                  <c:v>29</c:v>
                </c:pt>
                <c:pt idx="1189">
                  <c:v>63</c:v>
                </c:pt>
                <c:pt idx="1190">
                  <c:v>60</c:v>
                </c:pt>
                <c:pt idx="1191">
                  <c:v>60</c:v>
                </c:pt>
                <c:pt idx="1192">
                  <c:v>58</c:v>
                </c:pt>
                <c:pt idx="1193">
                  <c:v>60</c:v>
                </c:pt>
                <c:pt idx="1194">
                  <c:v>59</c:v>
                </c:pt>
                <c:pt idx="1195">
                  <c:v>23</c:v>
                </c:pt>
                <c:pt idx="1196">
                  <c:v>19</c:v>
                </c:pt>
                <c:pt idx="1197">
                  <c:v>23</c:v>
                </c:pt>
                <c:pt idx="1198">
                  <c:v>21</c:v>
                </c:pt>
                <c:pt idx="1199">
                  <c:v>27</c:v>
                </c:pt>
                <c:pt idx="1200">
                  <c:v>33</c:v>
                </c:pt>
                <c:pt idx="1201">
                  <c:v>31</c:v>
                </c:pt>
                <c:pt idx="1202">
                  <c:v>25</c:v>
                </c:pt>
                <c:pt idx="1203">
                  <c:v>29</c:v>
                </c:pt>
                <c:pt idx="1204">
                  <c:v>63</c:v>
                </c:pt>
                <c:pt idx="1205">
                  <c:v>59</c:v>
                </c:pt>
                <c:pt idx="1206">
                  <c:v>61</c:v>
                </c:pt>
                <c:pt idx="1207">
                  <c:v>57</c:v>
                </c:pt>
                <c:pt idx="1208">
                  <c:v>61</c:v>
                </c:pt>
                <c:pt idx="1209">
                  <c:v>59</c:v>
                </c:pt>
                <c:pt idx="1210">
                  <c:v>23</c:v>
                </c:pt>
                <c:pt idx="1211">
                  <c:v>19</c:v>
                </c:pt>
                <c:pt idx="1212">
                  <c:v>22</c:v>
                </c:pt>
                <c:pt idx="1213">
                  <c:v>21</c:v>
                </c:pt>
                <c:pt idx="1214">
                  <c:v>31</c:v>
                </c:pt>
                <c:pt idx="1215">
                  <c:v>29</c:v>
                </c:pt>
                <c:pt idx="1216">
                  <c:v>64</c:v>
                </c:pt>
                <c:pt idx="1217">
                  <c:v>62</c:v>
                </c:pt>
                <c:pt idx="1218">
                  <c:v>61</c:v>
                </c:pt>
                <c:pt idx="1219">
                  <c:v>56</c:v>
                </c:pt>
                <c:pt idx="1220">
                  <c:v>23</c:v>
                </c:pt>
                <c:pt idx="1221">
                  <c:v>19</c:v>
                </c:pt>
                <c:pt idx="1222">
                  <c:v>23</c:v>
                </c:pt>
                <c:pt idx="1223">
                  <c:v>21</c:v>
                </c:pt>
                <c:pt idx="1224">
                  <c:v>31</c:v>
                </c:pt>
                <c:pt idx="1225">
                  <c:v>29</c:v>
                </c:pt>
                <c:pt idx="1226">
                  <c:v>65</c:v>
                </c:pt>
                <c:pt idx="1227">
                  <c:v>61</c:v>
                </c:pt>
                <c:pt idx="1228">
                  <c:v>61</c:v>
                </c:pt>
                <c:pt idx="1229">
                  <c:v>55</c:v>
                </c:pt>
                <c:pt idx="1230">
                  <c:v>24</c:v>
                </c:pt>
                <c:pt idx="1231">
                  <c:v>23</c:v>
                </c:pt>
                <c:pt idx="1232">
                  <c:v>19</c:v>
                </c:pt>
                <c:pt idx="1233">
                  <c:v>23</c:v>
                </c:pt>
                <c:pt idx="1234">
                  <c:v>21</c:v>
                </c:pt>
                <c:pt idx="1235">
                  <c:v>65</c:v>
                </c:pt>
                <c:pt idx="1236">
                  <c:v>62</c:v>
                </c:pt>
                <c:pt idx="1237">
                  <c:v>60</c:v>
                </c:pt>
                <c:pt idx="1238">
                  <c:v>55</c:v>
                </c:pt>
                <c:pt idx="1239">
                  <c:v>25</c:v>
                </c:pt>
                <c:pt idx="1240">
                  <c:v>23</c:v>
                </c:pt>
                <c:pt idx="1241">
                  <c:v>19</c:v>
                </c:pt>
                <c:pt idx="1242">
                  <c:v>23</c:v>
                </c:pt>
                <c:pt idx="1243">
                  <c:v>21</c:v>
                </c:pt>
                <c:pt idx="1244">
                  <c:v>65</c:v>
                </c:pt>
                <c:pt idx="1245">
                  <c:v>63</c:v>
                </c:pt>
                <c:pt idx="1246">
                  <c:v>59</c:v>
                </c:pt>
                <c:pt idx="1247">
                  <c:v>55</c:v>
                </c:pt>
                <c:pt idx="1248">
                  <c:v>25</c:v>
                </c:pt>
                <c:pt idx="1249">
                  <c:v>24</c:v>
                </c:pt>
                <c:pt idx="1250">
                  <c:v>22</c:v>
                </c:pt>
                <c:pt idx="1251">
                  <c:v>18</c:v>
                </c:pt>
                <c:pt idx="1252">
                  <c:v>24</c:v>
                </c:pt>
                <c:pt idx="1253">
                  <c:v>23</c:v>
                </c:pt>
                <c:pt idx="1254">
                  <c:v>21</c:v>
                </c:pt>
                <c:pt idx="1255">
                  <c:v>65</c:v>
                </c:pt>
                <c:pt idx="1256">
                  <c:v>63</c:v>
                </c:pt>
                <c:pt idx="1257">
                  <c:v>59</c:v>
                </c:pt>
                <c:pt idx="1258">
                  <c:v>56</c:v>
                </c:pt>
                <c:pt idx="1259">
                  <c:v>25</c:v>
                </c:pt>
                <c:pt idx="1260">
                  <c:v>25</c:v>
                </c:pt>
                <c:pt idx="1261">
                  <c:v>21</c:v>
                </c:pt>
                <c:pt idx="1262">
                  <c:v>17</c:v>
                </c:pt>
                <c:pt idx="1263">
                  <c:v>25</c:v>
                </c:pt>
                <c:pt idx="1264">
                  <c:v>23</c:v>
                </c:pt>
                <c:pt idx="1265">
                  <c:v>21</c:v>
                </c:pt>
                <c:pt idx="1266">
                  <c:v>65</c:v>
                </c:pt>
                <c:pt idx="1267">
                  <c:v>63</c:v>
                </c:pt>
                <c:pt idx="1268">
                  <c:v>71</c:v>
                </c:pt>
                <c:pt idx="1269">
                  <c:v>57</c:v>
                </c:pt>
                <c:pt idx="1270">
                  <c:v>20</c:v>
                </c:pt>
                <c:pt idx="1271">
                  <c:v>21</c:v>
                </c:pt>
                <c:pt idx="1272">
                  <c:v>16</c:v>
                </c:pt>
                <c:pt idx="1273">
                  <c:v>17</c:v>
                </c:pt>
                <c:pt idx="1274">
                  <c:v>23</c:v>
                </c:pt>
                <c:pt idx="1275">
                  <c:v>66</c:v>
                </c:pt>
                <c:pt idx="1276">
                  <c:v>64</c:v>
                </c:pt>
                <c:pt idx="1277">
                  <c:v>64</c:v>
                </c:pt>
                <c:pt idx="1278">
                  <c:v>71</c:v>
                </c:pt>
                <c:pt idx="1279">
                  <c:v>19</c:v>
                </c:pt>
                <c:pt idx="1280">
                  <c:v>21</c:v>
                </c:pt>
                <c:pt idx="1281">
                  <c:v>15</c:v>
                </c:pt>
                <c:pt idx="1282">
                  <c:v>17</c:v>
                </c:pt>
                <c:pt idx="1283">
                  <c:v>23</c:v>
                </c:pt>
                <c:pt idx="1284">
                  <c:v>67</c:v>
                </c:pt>
                <c:pt idx="1285">
                  <c:v>63</c:v>
                </c:pt>
                <c:pt idx="1286">
                  <c:v>65</c:v>
                </c:pt>
                <c:pt idx="1287">
                  <c:v>70</c:v>
                </c:pt>
                <c:pt idx="1288">
                  <c:v>20</c:v>
                </c:pt>
                <c:pt idx="1289">
                  <c:v>15</c:v>
                </c:pt>
                <c:pt idx="1290">
                  <c:v>15</c:v>
                </c:pt>
                <c:pt idx="1291">
                  <c:v>18</c:v>
                </c:pt>
                <c:pt idx="1292">
                  <c:v>24</c:v>
                </c:pt>
                <c:pt idx="1293">
                  <c:v>23</c:v>
                </c:pt>
                <c:pt idx="1294">
                  <c:v>63</c:v>
                </c:pt>
                <c:pt idx="1295">
                  <c:v>65</c:v>
                </c:pt>
                <c:pt idx="1296">
                  <c:v>69</c:v>
                </c:pt>
                <c:pt idx="1297">
                  <c:v>19</c:v>
                </c:pt>
                <c:pt idx="1298">
                  <c:v>15</c:v>
                </c:pt>
                <c:pt idx="1299">
                  <c:v>15</c:v>
                </c:pt>
                <c:pt idx="1300">
                  <c:v>19</c:v>
                </c:pt>
                <c:pt idx="1301">
                  <c:v>25</c:v>
                </c:pt>
                <c:pt idx="1302">
                  <c:v>23</c:v>
                </c:pt>
                <c:pt idx="1303">
                  <c:v>63</c:v>
                </c:pt>
                <c:pt idx="1304">
                  <c:v>65</c:v>
                </c:pt>
                <c:pt idx="1305">
                  <c:v>69</c:v>
                </c:pt>
                <c:pt idx="1306">
                  <c:v>68</c:v>
                </c:pt>
                <c:pt idx="1307">
                  <c:v>18</c:v>
                </c:pt>
                <c:pt idx="1308">
                  <c:v>19</c:v>
                </c:pt>
                <c:pt idx="1309">
                  <c:v>16</c:v>
                </c:pt>
                <c:pt idx="1310">
                  <c:v>19</c:v>
                </c:pt>
                <c:pt idx="1311">
                  <c:v>26</c:v>
                </c:pt>
                <c:pt idx="1312">
                  <c:v>25</c:v>
                </c:pt>
                <c:pt idx="1313">
                  <c:v>22</c:v>
                </c:pt>
                <c:pt idx="1314">
                  <c:v>23</c:v>
                </c:pt>
                <c:pt idx="1315">
                  <c:v>64</c:v>
                </c:pt>
                <c:pt idx="1316">
                  <c:v>66</c:v>
                </c:pt>
                <c:pt idx="1317">
                  <c:v>65</c:v>
                </c:pt>
                <c:pt idx="1318">
                  <c:v>69</c:v>
                </c:pt>
                <c:pt idx="1319">
                  <c:v>67</c:v>
                </c:pt>
                <c:pt idx="1320">
                  <c:v>17</c:v>
                </c:pt>
                <c:pt idx="1321">
                  <c:v>19</c:v>
                </c:pt>
                <c:pt idx="1322">
                  <c:v>17</c:v>
                </c:pt>
                <c:pt idx="1323">
                  <c:v>19</c:v>
                </c:pt>
                <c:pt idx="1324">
                  <c:v>27</c:v>
                </c:pt>
                <c:pt idx="1325">
                  <c:v>25</c:v>
                </c:pt>
                <c:pt idx="1326">
                  <c:v>21</c:v>
                </c:pt>
                <c:pt idx="1327">
                  <c:v>23</c:v>
                </c:pt>
                <c:pt idx="1328">
                  <c:v>65</c:v>
                </c:pt>
                <c:pt idx="1329">
                  <c:v>67</c:v>
                </c:pt>
                <c:pt idx="1330">
                  <c:v>114</c:v>
                </c:pt>
                <c:pt idx="1331">
                  <c:v>70</c:v>
                </c:pt>
                <c:pt idx="1332">
                  <c:v>67</c:v>
                </c:pt>
                <c:pt idx="1333">
                  <c:v>17</c:v>
                </c:pt>
                <c:pt idx="1334">
                  <c:v>17</c:v>
                </c:pt>
                <c:pt idx="1335">
                  <c:v>18</c:v>
                </c:pt>
                <c:pt idx="1336">
                  <c:v>27</c:v>
                </c:pt>
                <c:pt idx="1337">
                  <c:v>20</c:v>
                </c:pt>
                <c:pt idx="1338">
                  <c:v>21</c:v>
                </c:pt>
                <c:pt idx="1339">
                  <c:v>24</c:v>
                </c:pt>
                <c:pt idx="1340">
                  <c:v>66</c:v>
                </c:pt>
                <c:pt idx="1341">
                  <c:v>65</c:v>
                </c:pt>
                <c:pt idx="1342">
                  <c:v>67</c:v>
                </c:pt>
                <c:pt idx="1343">
                  <c:v>113</c:v>
                </c:pt>
                <c:pt idx="1344">
                  <c:v>71</c:v>
                </c:pt>
                <c:pt idx="1345">
                  <c:v>67</c:v>
                </c:pt>
                <c:pt idx="1346">
                  <c:v>17</c:v>
                </c:pt>
                <c:pt idx="1347">
                  <c:v>17</c:v>
                </c:pt>
                <c:pt idx="1348">
                  <c:v>17</c:v>
                </c:pt>
                <c:pt idx="1349">
                  <c:v>27</c:v>
                </c:pt>
                <c:pt idx="1350">
                  <c:v>19</c:v>
                </c:pt>
                <c:pt idx="1351">
                  <c:v>21</c:v>
                </c:pt>
                <c:pt idx="1352">
                  <c:v>25</c:v>
                </c:pt>
                <c:pt idx="1353">
                  <c:v>67</c:v>
                </c:pt>
                <c:pt idx="1354">
                  <c:v>65</c:v>
                </c:pt>
                <c:pt idx="1355">
                  <c:v>67</c:v>
                </c:pt>
                <c:pt idx="1356">
                  <c:v>113</c:v>
                </c:pt>
                <c:pt idx="1357">
                  <c:v>67</c:v>
                </c:pt>
                <c:pt idx="1358">
                  <c:v>16</c:v>
                </c:pt>
                <c:pt idx="1359">
                  <c:v>16</c:v>
                </c:pt>
                <c:pt idx="1360">
                  <c:v>17</c:v>
                </c:pt>
                <c:pt idx="1361">
                  <c:v>19</c:v>
                </c:pt>
                <c:pt idx="1362">
                  <c:v>25</c:v>
                </c:pt>
                <c:pt idx="1363">
                  <c:v>68</c:v>
                </c:pt>
                <c:pt idx="1364">
                  <c:v>66</c:v>
                </c:pt>
                <c:pt idx="1365">
                  <c:v>64</c:v>
                </c:pt>
                <c:pt idx="1366">
                  <c:v>113</c:v>
                </c:pt>
                <c:pt idx="1367">
                  <c:v>67</c:v>
                </c:pt>
                <c:pt idx="1368">
                  <c:v>15</c:v>
                </c:pt>
                <c:pt idx="1369">
                  <c:v>15</c:v>
                </c:pt>
                <c:pt idx="1370">
                  <c:v>17</c:v>
                </c:pt>
                <c:pt idx="1371">
                  <c:v>19</c:v>
                </c:pt>
                <c:pt idx="1372">
                  <c:v>25</c:v>
                </c:pt>
                <c:pt idx="1373">
                  <c:v>69</c:v>
                </c:pt>
                <c:pt idx="1374">
                  <c:v>67</c:v>
                </c:pt>
                <c:pt idx="1375">
                  <c:v>63</c:v>
                </c:pt>
                <c:pt idx="1376">
                  <c:v>113</c:v>
                </c:pt>
                <c:pt idx="1377">
                  <c:v>112</c:v>
                </c:pt>
                <c:pt idx="1378">
                  <c:v>68</c:v>
                </c:pt>
                <c:pt idx="1379">
                  <c:v>15</c:v>
                </c:pt>
                <c:pt idx="1380">
                  <c:v>14</c:v>
                </c:pt>
                <c:pt idx="1381">
                  <c:v>17</c:v>
                </c:pt>
                <c:pt idx="1382">
                  <c:v>62</c:v>
                </c:pt>
                <c:pt idx="1383">
                  <c:v>113</c:v>
                </c:pt>
                <c:pt idx="1384">
                  <c:v>111</c:v>
                </c:pt>
                <c:pt idx="1385">
                  <c:v>69</c:v>
                </c:pt>
                <c:pt idx="1386">
                  <c:v>15</c:v>
                </c:pt>
                <c:pt idx="1387">
                  <c:v>13</c:v>
                </c:pt>
                <c:pt idx="1388">
                  <c:v>17</c:v>
                </c:pt>
                <c:pt idx="1389">
                  <c:v>61</c:v>
                </c:pt>
                <c:pt idx="1390">
                  <c:v>111</c:v>
                </c:pt>
                <c:pt idx="1391">
                  <c:v>70</c:v>
                </c:pt>
                <c:pt idx="1392">
                  <c:v>14</c:v>
                </c:pt>
                <c:pt idx="1393">
                  <c:v>12</c:v>
                </c:pt>
                <c:pt idx="1394">
                  <c:v>13</c:v>
                </c:pt>
                <c:pt idx="1395">
                  <c:v>61</c:v>
                </c:pt>
                <c:pt idx="1396">
                  <c:v>111</c:v>
                </c:pt>
                <c:pt idx="1397">
                  <c:v>71</c:v>
                </c:pt>
                <c:pt idx="1398">
                  <c:v>13</c:v>
                </c:pt>
                <c:pt idx="1399">
                  <c:v>11</c:v>
                </c:pt>
                <c:pt idx="1400">
                  <c:v>13</c:v>
                </c:pt>
                <c:pt idx="1401">
                  <c:v>61</c:v>
                </c:pt>
                <c:pt idx="1402">
                  <c:v>111</c:v>
                </c:pt>
                <c:pt idx="1403">
                  <c:v>72</c:v>
                </c:pt>
                <c:pt idx="1404">
                  <c:v>71</c:v>
                </c:pt>
                <c:pt idx="1405">
                  <c:v>13</c:v>
                </c:pt>
                <c:pt idx="1406">
                  <c:v>12</c:v>
                </c:pt>
                <c:pt idx="1407">
                  <c:v>13</c:v>
                </c:pt>
                <c:pt idx="1408">
                  <c:v>60</c:v>
                </c:pt>
                <c:pt idx="1409">
                  <c:v>111</c:v>
                </c:pt>
                <c:pt idx="1410">
                  <c:v>73</c:v>
                </c:pt>
                <c:pt idx="1411">
                  <c:v>71</c:v>
                </c:pt>
                <c:pt idx="1412">
                  <c:v>13</c:v>
                </c:pt>
                <c:pt idx="1413">
                  <c:v>11</c:v>
                </c:pt>
                <c:pt idx="1414">
                  <c:v>13</c:v>
                </c:pt>
                <c:pt idx="1415">
                  <c:v>59</c:v>
                </c:pt>
                <c:pt idx="1416">
                  <c:v>112</c:v>
                </c:pt>
                <c:pt idx="1417">
                  <c:v>110</c:v>
                </c:pt>
                <c:pt idx="1418">
                  <c:v>111</c:v>
                </c:pt>
                <c:pt idx="1419">
                  <c:v>73</c:v>
                </c:pt>
                <c:pt idx="1420">
                  <c:v>12</c:v>
                </c:pt>
                <c:pt idx="1421">
                  <c:v>14</c:v>
                </c:pt>
                <c:pt idx="1422">
                  <c:v>12</c:v>
                </c:pt>
                <c:pt idx="1423">
                  <c:v>13</c:v>
                </c:pt>
                <c:pt idx="1424">
                  <c:v>59</c:v>
                </c:pt>
                <c:pt idx="1425">
                  <c:v>113</c:v>
                </c:pt>
                <c:pt idx="1426">
                  <c:v>109</c:v>
                </c:pt>
                <c:pt idx="1427">
                  <c:v>111</c:v>
                </c:pt>
                <c:pt idx="1428">
                  <c:v>73</c:v>
                </c:pt>
                <c:pt idx="1429">
                  <c:v>11</c:v>
                </c:pt>
                <c:pt idx="1430">
                  <c:v>15</c:v>
                </c:pt>
                <c:pt idx="1431">
                  <c:v>11</c:v>
                </c:pt>
                <c:pt idx="1432">
                  <c:v>13</c:v>
                </c:pt>
                <c:pt idx="1433">
                  <c:v>59</c:v>
                </c:pt>
                <c:pt idx="1434">
                  <c:v>109</c:v>
                </c:pt>
                <c:pt idx="1435">
                  <c:v>108</c:v>
                </c:pt>
                <c:pt idx="1436">
                  <c:v>112</c:v>
                </c:pt>
                <c:pt idx="1437">
                  <c:v>110</c:v>
                </c:pt>
                <c:pt idx="1438">
                  <c:v>73</c:v>
                </c:pt>
                <c:pt idx="1439">
                  <c:v>10</c:v>
                </c:pt>
                <c:pt idx="1440">
                  <c:v>15</c:v>
                </c:pt>
                <c:pt idx="1441">
                  <c:v>12</c:v>
                </c:pt>
                <c:pt idx="1442">
                  <c:v>59</c:v>
                </c:pt>
                <c:pt idx="1443">
                  <c:v>109</c:v>
                </c:pt>
                <c:pt idx="1444">
                  <c:v>107</c:v>
                </c:pt>
                <c:pt idx="1445">
                  <c:v>113</c:v>
                </c:pt>
                <c:pt idx="1446">
                  <c:v>109</c:v>
                </c:pt>
                <c:pt idx="1447">
                  <c:v>73</c:v>
                </c:pt>
                <c:pt idx="1448">
                  <c:v>9</c:v>
                </c:pt>
                <c:pt idx="1449">
                  <c:v>15</c:v>
                </c:pt>
                <c:pt idx="1450">
                  <c:v>11</c:v>
                </c:pt>
                <c:pt idx="1451">
                  <c:v>69</c:v>
                </c:pt>
                <c:pt idx="1452">
                  <c:v>109</c:v>
                </c:pt>
                <c:pt idx="1453">
                  <c:v>106</c:v>
                </c:pt>
                <c:pt idx="1454">
                  <c:v>113</c:v>
                </c:pt>
                <c:pt idx="1455">
                  <c:v>72</c:v>
                </c:pt>
                <c:pt idx="1456">
                  <c:v>9</c:v>
                </c:pt>
                <c:pt idx="1457">
                  <c:v>69</c:v>
                </c:pt>
                <c:pt idx="1458">
                  <c:v>109</c:v>
                </c:pt>
                <c:pt idx="1459">
                  <c:v>105</c:v>
                </c:pt>
                <c:pt idx="1460">
                  <c:v>113</c:v>
                </c:pt>
                <c:pt idx="1461">
                  <c:v>71</c:v>
                </c:pt>
                <c:pt idx="1462">
                  <c:v>9</c:v>
                </c:pt>
                <c:pt idx="1463">
                  <c:v>69</c:v>
                </c:pt>
                <c:pt idx="1464">
                  <c:v>108</c:v>
                </c:pt>
                <c:pt idx="1465">
                  <c:v>105</c:v>
                </c:pt>
                <c:pt idx="1466">
                  <c:v>104</c:v>
                </c:pt>
                <c:pt idx="1467">
                  <c:v>105</c:v>
                </c:pt>
                <c:pt idx="1468">
                  <c:v>112</c:v>
                </c:pt>
                <c:pt idx="1469">
                  <c:v>113</c:v>
                </c:pt>
                <c:pt idx="1470">
                  <c:v>71</c:v>
                </c:pt>
                <c:pt idx="1471">
                  <c:v>70</c:v>
                </c:pt>
                <c:pt idx="1472">
                  <c:v>10</c:v>
                </c:pt>
                <c:pt idx="1473">
                  <c:v>8</c:v>
                </c:pt>
                <c:pt idx="1474">
                  <c:v>69</c:v>
                </c:pt>
                <c:pt idx="1475">
                  <c:v>107</c:v>
                </c:pt>
                <c:pt idx="1476">
                  <c:v>105</c:v>
                </c:pt>
                <c:pt idx="1477">
                  <c:v>103</c:v>
                </c:pt>
                <c:pt idx="1478">
                  <c:v>105</c:v>
                </c:pt>
                <c:pt idx="1479">
                  <c:v>111</c:v>
                </c:pt>
                <c:pt idx="1480">
                  <c:v>113</c:v>
                </c:pt>
                <c:pt idx="1481">
                  <c:v>71</c:v>
                </c:pt>
                <c:pt idx="1482">
                  <c:v>69</c:v>
                </c:pt>
                <c:pt idx="1483">
                  <c:v>11</c:v>
                </c:pt>
                <c:pt idx="1484">
                  <c:v>7</c:v>
                </c:pt>
                <c:pt idx="1485">
                  <c:v>70</c:v>
                </c:pt>
                <c:pt idx="1486">
                  <c:v>69</c:v>
                </c:pt>
                <c:pt idx="1487">
                  <c:v>106</c:v>
                </c:pt>
                <c:pt idx="1488">
                  <c:v>107</c:v>
                </c:pt>
                <c:pt idx="1489">
                  <c:v>102</c:v>
                </c:pt>
                <c:pt idx="1490">
                  <c:v>106</c:v>
                </c:pt>
                <c:pt idx="1491">
                  <c:v>104</c:v>
                </c:pt>
                <c:pt idx="1492">
                  <c:v>105</c:v>
                </c:pt>
                <c:pt idx="1493">
                  <c:v>111</c:v>
                </c:pt>
                <c:pt idx="1494">
                  <c:v>113</c:v>
                </c:pt>
                <c:pt idx="1495">
                  <c:v>69</c:v>
                </c:pt>
                <c:pt idx="1496">
                  <c:v>6</c:v>
                </c:pt>
                <c:pt idx="1497">
                  <c:v>7</c:v>
                </c:pt>
                <c:pt idx="1498">
                  <c:v>71</c:v>
                </c:pt>
                <c:pt idx="1499">
                  <c:v>69</c:v>
                </c:pt>
                <c:pt idx="1500">
                  <c:v>105</c:v>
                </c:pt>
                <c:pt idx="1501">
                  <c:v>107</c:v>
                </c:pt>
                <c:pt idx="1502">
                  <c:v>101</c:v>
                </c:pt>
                <c:pt idx="1503">
                  <c:v>107</c:v>
                </c:pt>
                <c:pt idx="1504">
                  <c:v>103</c:v>
                </c:pt>
                <c:pt idx="1505">
                  <c:v>105</c:v>
                </c:pt>
                <c:pt idx="1506">
                  <c:v>111</c:v>
                </c:pt>
                <c:pt idx="1507">
                  <c:v>113</c:v>
                </c:pt>
                <c:pt idx="1508">
                  <c:v>69</c:v>
                </c:pt>
                <c:pt idx="1509">
                  <c:v>5</c:v>
                </c:pt>
                <c:pt idx="1510">
                  <c:v>7</c:v>
                </c:pt>
                <c:pt idx="1511">
                  <c:v>71</c:v>
                </c:pt>
                <c:pt idx="1512">
                  <c:v>69</c:v>
                </c:pt>
                <c:pt idx="1513">
                  <c:v>105</c:v>
                </c:pt>
                <c:pt idx="1514">
                  <c:v>101</c:v>
                </c:pt>
                <c:pt idx="1515">
                  <c:v>101</c:v>
                </c:pt>
                <c:pt idx="1516">
                  <c:v>106</c:v>
                </c:pt>
                <c:pt idx="1517">
                  <c:v>105</c:v>
                </c:pt>
                <c:pt idx="1518">
                  <c:v>111</c:v>
                </c:pt>
                <c:pt idx="1519">
                  <c:v>68</c:v>
                </c:pt>
                <c:pt idx="1520">
                  <c:v>8</c:v>
                </c:pt>
                <c:pt idx="1521">
                  <c:v>6</c:v>
                </c:pt>
                <c:pt idx="1522">
                  <c:v>7</c:v>
                </c:pt>
                <c:pt idx="1523">
                  <c:v>71</c:v>
                </c:pt>
                <c:pt idx="1524">
                  <c:v>69</c:v>
                </c:pt>
                <c:pt idx="1525">
                  <c:v>105</c:v>
                </c:pt>
                <c:pt idx="1526">
                  <c:v>101</c:v>
                </c:pt>
                <c:pt idx="1527">
                  <c:v>101</c:v>
                </c:pt>
                <c:pt idx="1528">
                  <c:v>107</c:v>
                </c:pt>
                <c:pt idx="1529">
                  <c:v>105</c:v>
                </c:pt>
                <c:pt idx="1530">
                  <c:v>111</c:v>
                </c:pt>
                <c:pt idx="1531">
                  <c:v>67</c:v>
                </c:pt>
                <c:pt idx="1532">
                  <c:v>9</c:v>
                </c:pt>
                <c:pt idx="1533">
                  <c:v>5</c:v>
                </c:pt>
                <c:pt idx="1534">
                  <c:v>7</c:v>
                </c:pt>
                <c:pt idx="1535">
                  <c:v>70</c:v>
                </c:pt>
                <c:pt idx="1536">
                  <c:v>106</c:v>
                </c:pt>
                <c:pt idx="1537">
                  <c:v>104</c:v>
                </c:pt>
                <c:pt idx="1538">
                  <c:v>102</c:v>
                </c:pt>
                <c:pt idx="1539">
                  <c:v>100</c:v>
                </c:pt>
                <c:pt idx="1540">
                  <c:v>101</c:v>
                </c:pt>
                <c:pt idx="1541">
                  <c:v>108</c:v>
                </c:pt>
                <c:pt idx="1542">
                  <c:v>106</c:v>
                </c:pt>
                <c:pt idx="1543">
                  <c:v>104</c:v>
                </c:pt>
                <c:pt idx="1544">
                  <c:v>105</c:v>
                </c:pt>
                <c:pt idx="1545">
                  <c:v>67</c:v>
                </c:pt>
                <c:pt idx="1546">
                  <c:v>9</c:v>
                </c:pt>
                <c:pt idx="1547">
                  <c:v>4</c:v>
                </c:pt>
                <c:pt idx="1548">
                  <c:v>5</c:v>
                </c:pt>
                <c:pt idx="1549">
                  <c:v>71</c:v>
                </c:pt>
                <c:pt idx="1550">
                  <c:v>107</c:v>
                </c:pt>
                <c:pt idx="1551">
                  <c:v>103</c:v>
                </c:pt>
                <c:pt idx="1552">
                  <c:v>103</c:v>
                </c:pt>
                <c:pt idx="1553">
                  <c:v>99</c:v>
                </c:pt>
                <c:pt idx="1554">
                  <c:v>101</c:v>
                </c:pt>
                <c:pt idx="1555">
                  <c:v>109</c:v>
                </c:pt>
                <c:pt idx="1556">
                  <c:v>107</c:v>
                </c:pt>
                <c:pt idx="1557">
                  <c:v>103</c:v>
                </c:pt>
                <c:pt idx="1558">
                  <c:v>105</c:v>
                </c:pt>
                <c:pt idx="1559">
                  <c:v>67</c:v>
                </c:pt>
                <c:pt idx="1560">
                  <c:v>9</c:v>
                </c:pt>
                <c:pt idx="1561">
                  <c:v>3</c:v>
                </c:pt>
                <c:pt idx="1562">
                  <c:v>5</c:v>
                </c:pt>
                <c:pt idx="1563">
                  <c:v>72</c:v>
                </c:pt>
                <c:pt idx="1564">
                  <c:v>71</c:v>
                </c:pt>
                <c:pt idx="1565">
                  <c:v>102</c:v>
                </c:pt>
                <c:pt idx="1566">
                  <c:v>103</c:v>
                </c:pt>
                <c:pt idx="1567">
                  <c:v>99</c:v>
                </c:pt>
                <c:pt idx="1568">
                  <c:v>108</c:v>
                </c:pt>
                <c:pt idx="1569">
                  <c:v>107</c:v>
                </c:pt>
                <c:pt idx="1570">
                  <c:v>103</c:v>
                </c:pt>
                <c:pt idx="1571">
                  <c:v>67</c:v>
                </c:pt>
                <c:pt idx="1572">
                  <c:v>3</c:v>
                </c:pt>
                <c:pt idx="1573">
                  <c:v>2</c:v>
                </c:pt>
                <c:pt idx="1574">
                  <c:v>4</c:v>
                </c:pt>
                <c:pt idx="1575">
                  <c:v>5</c:v>
                </c:pt>
                <c:pt idx="1576">
                  <c:v>73</c:v>
                </c:pt>
                <c:pt idx="1577">
                  <c:v>71</c:v>
                </c:pt>
                <c:pt idx="1578">
                  <c:v>101</c:v>
                </c:pt>
                <c:pt idx="1579">
                  <c:v>103</c:v>
                </c:pt>
                <c:pt idx="1580">
                  <c:v>99</c:v>
                </c:pt>
                <c:pt idx="1581">
                  <c:v>109</c:v>
                </c:pt>
                <c:pt idx="1582">
                  <c:v>107</c:v>
                </c:pt>
                <c:pt idx="1583">
                  <c:v>103</c:v>
                </c:pt>
                <c:pt idx="1584">
                  <c:v>67</c:v>
                </c:pt>
                <c:pt idx="1585">
                  <c:v>3</c:v>
                </c:pt>
                <c:pt idx="1586">
                  <c:v>84</c:v>
                </c:pt>
                <c:pt idx="1587">
                  <c:v>3</c:v>
                </c:pt>
                <c:pt idx="1588">
                  <c:v>5</c:v>
                </c:pt>
                <c:pt idx="1589">
                  <c:v>73</c:v>
                </c:pt>
                <c:pt idx="1590">
                  <c:v>72</c:v>
                </c:pt>
                <c:pt idx="1591">
                  <c:v>100</c:v>
                </c:pt>
                <c:pt idx="1592">
                  <c:v>101</c:v>
                </c:pt>
                <c:pt idx="1593">
                  <c:v>108</c:v>
                </c:pt>
                <c:pt idx="1594">
                  <c:v>107</c:v>
                </c:pt>
                <c:pt idx="1595">
                  <c:v>67</c:v>
                </c:pt>
                <c:pt idx="1596">
                  <c:v>3</c:v>
                </c:pt>
                <c:pt idx="1597">
                  <c:v>85</c:v>
                </c:pt>
                <c:pt idx="1598">
                  <c:v>6</c:v>
                </c:pt>
                <c:pt idx="1599">
                  <c:v>4</c:v>
                </c:pt>
                <c:pt idx="1600">
                  <c:v>5</c:v>
                </c:pt>
                <c:pt idx="1601">
                  <c:v>73</c:v>
                </c:pt>
                <c:pt idx="1602">
                  <c:v>73</c:v>
                </c:pt>
                <c:pt idx="1603">
                  <c:v>99</c:v>
                </c:pt>
                <c:pt idx="1604">
                  <c:v>101</c:v>
                </c:pt>
                <c:pt idx="1605">
                  <c:v>109</c:v>
                </c:pt>
                <c:pt idx="1606">
                  <c:v>107</c:v>
                </c:pt>
                <c:pt idx="1607">
                  <c:v>67</c:v>
                </c:pt>
                <c:pt idx="1608">
                  <c:v>3</c:v>
                </c:pt>
                <c:pt idx="1609">
                  <c:v>85</c:v>
                </c:pt>
                <c:pt idx="1610">
                  <c:v>85</c:v>
                </c:pt>
                <c:pt idx="1611">
                  <c:v>7</c:v>
                </c:pt>
                <c:pt idx="1612">
                  <c:v>3</c:v>
                </c:pt>
                <c:pt idx="1613">
                  <c:v>5</c:v>
                </c:pt>
                <c:pt idx="1614">
                  <c:v>72</c:v>
                </c:pt>
                <c:pt idx="1615">
                  <c:v>73</c:v>
                </c:pt>
                <c:pt idx="1616">
                  <c:v>73</c:v>
                </c:pt>
                <c:pt idx="1617">
                  <c:v>98</c:v>
                </c:pt>
                <c:pt idx="1618">
                  <c:v>99</c:v>
                </c:pt>
                <c:pt idx="1619">
                  <c:v>108</c:v>
                </c:pt>
                <c:pt idx="1620">
                  <c:v>106</c:v>
                </c:pt>
                <c:pt idx="1621">
                  <c:v>107</c:v>
                </c:pt>
                <c:pt idx="1622">
                  <c:v>68</c:v>
                </c:pt>
                <c:pt idx="1623">
                  <c:v>67</c:v>
                </c:pt>
                <c:pt idx="1624">
                  <c:v>85</c:v>
                </c:pt>
                <c:pt idx="1625">
                  <c:v>85</c:v>
                </c:pt>
                <c:pt idx="1626">
                  <c:v>8</c:v>
                </c:pt>
                <c:pt idx="1627">
                  <c:v>7</c:v>
                </c:pt>
                <c:pt idx="1628">
                  <c:v>4</c:v>
                </c:pt>
                <c:pt idx="1629">
                  <c:v>5</c:v>
                </c:pt>
                <c:pt idx="1630">
                  <c:v>71</c:v>
                </c:pt>
                <c:pt idx="1631">
                  <c:v>73</c:v>
                </c:pt>
                <c:pt idx="1632">
                  <c:v>73</c:v>
                </c:pt>
                <c:pt idx="1633">
                  <c:v>97</c:v>
                </c:pt>
                <c:pt idx="1634">
                  <c:v>99</c:v>
                </c:pt>
                <c:pt idx="1635">
                  <c:v>109</c:v>
                </c:pt>
                <c:pt idx="1636">
                  <c:v>105</c:v>
                </c:pt>
                <c:pt idx="1637">
                  <c:v>107</c:v>
                </c:pt>
                <c:pt idx="1638">
                  <c:v>69</c:v>
                </c:pt>
                <c:pt idx="1639">
                  <c:v>67</c:v>
                </c:pt>
                <c:pt idx="1640">
                  <c:v>86</c:v>
                </c:pt>
                <c:pt idx="1641">
                  <c:v>9</c:v>
                </c:pt>
                <c:pt idx="1642">
                  <c:v>7</c:v>
                </c:pt>
                <c:pt idx="1643">
                  <c:v>3</c:v>
                </c:pt>
                <c:pt idx="1644">
                  <c:v>5</c:v>
                </c:pt>
                <c:pt idx="1645">
                  <c:v>70</c:v>
                </c:pt>
                <c:pt idx="1646">
                  <c:v>96</c:v>
                </c:pt>
                <c:pt idx="1647">
                  <c:v>97</c:v>
                </c:pt>
                <c:pt idx="1648">
                  <c:v>109</c:v>
                </c:pt>
                <c:pt idx="1649">
                  <c:v>106</c:v>
                </c:pt>
                <c:pt idx="1650">
                  <c:v>107</c:v>
                </c:pt>
                <c:pt idx="1651">
                  <c:v>70</c:v>
                </c:pt>
                <c:pt idx="1652">
                  <c:v>69</c:v>
                </c:pt>
                <c:pt idx="1653">
                  <c:v>67</c:v>
                </c:pt>
                <c:pt idx="1654">
                  <c:v>87</c:v>
                </c:pt>
                <c:pt idx="1655">
                  <c:v>9</c:v>
                </c:pt>
                <c:pt idx="1656">
                  <c:v>7</c:v>
                </c:pt>
                <c:pt idx="1657">
                  <c:v>3</c:v>
                </c:pt>
                <c:pt idx="1658">
                  <c:v>5</c:v>
                </c:pt>
                <c:pt idx="1659">
                  <c:v>69</c:v>
                </c:pt>
                <c:pt idx="1660">
                  <c:v>95</c:v>
                </c:pt>
                <c:pt idx="1661">
                  <c:v>97</c:v>
                </c:pt>
                <c:pt idx="1662">
                  <c:v>109</c:v>
                </c:pt>
                <c:pt idx="1663">
                  <c:v>105</c:v>
                </c:pt>
                <c:pt idx="1664">
                  <c:v>107</c:v>
                </c:pt>
                <c:pt idx="1665">
                  <c:v>71</c:v>
                </c:pt>
                <c:pt idx="1666">
                  <c:v>69</c:v>
                </c:pt>
                <c:pt idx="1667">
                  <c:v>67</c:v>
                </c:pt>
                <c:pt idx="1668">
                  <c:v>87</c:v>
                </c:pt>
                <c:pt idx="1669">
                  <c:v>9</c:v>
                </c:pt>
                <c:pt idx="1670">
                  <c:v>7</c:v>
                </c:pt>
                <c:pt idx="1671">
                  <c:v>3</c:v>
                </c:pt>
                <c:pt idx="1672">
                  <c:v>5</c:v>
                </c:pt>
                <c:pt idx="1673">
                  <c:v>69</c:v>
                </c:pt>
                <c:pt idx="1674">
                  <c:v>94</c:v>
                </c:pt>
                <c:pt idx="1675">
                  <c:v>97</c:v>
                </c:pt>
                <c:pt idx="1676">
                  <c:v>110</c:v>
                </c:pt>
                <c:pt idx="1677">
                  <c:v>108</c:v>
                </c:pt>
                <c:pt idx="1678">
                  <c:v>107</c:v>
                </c:pt>
                <c:pt idx="1679">
                  <c:v>71</c:v>
                </c:pt>
                <c:pt idx="1680">
                  <c:v>68</c:v>
                </c:pt>
                <c:pt idx="1681">
                  <c:v>87</c:v>
                </c:pt>
                <c:pt idx="1682">
                  <c:v>8</c:v>
                </c:pt>
                <c:pt idx="1683">
                  <c:v>7</c:v>
                </c:pt>
                <c:pt idx="1684">
                  <c:v>4</c:v>
                </c:pt>
                <c:pt idx="1685">
                  <c:v>5</c:v>
                </c:pt>
                <c:pt idx="1686">
                  <c:v>69</c:v>
                </c:pt>
                <c:pt idx="1687">
                  <c:v>93</c:v>
                </c:pt>
                <c:pt idx="1688">
                  <c:v>97</c:v>
                </c:pt>
                <c:pt idx="1689">
                  <c:v>111</c:v>
                </c:pt>
                <c:pt idx="1690">
                  <c:v>109</c:v>
                </c:pt>
                <c:pt idx="1691">
                  <c:v>107</c:v>
                </c:pt>
                <c:pt idx="1692">
                  <c:v>71</c:v>
                </c:pt>
                <c:pt idx="1693">
                  <c:v>69</c:v>
                </c:pt>
                <c:pt idx="1694">
                  <c:v>87</c:v>
                </c:pt>
                <c:pt idx="1695">
                  <c:v>9</c:v>
                </c:pt>
                <c:pt idx="1696">
                  <c:v>7</c:v>
                </c:pt>
                <c:pt idx="1697">
                  <c:v>3</c:v>
                </c:pt>
                <c:pt idx="1698">
                  <c:v>5</c:v>
                </c:pt>
                <c:pt idx="1699">
                  <c:v>70</c:v>
                </c:pt>
                <c:pt idx="1700">
                  <c:v>69</c:v>
                </c:pt>
                <c:pt idx="1701">
                  <c:v>92</c:v>
                </c:pt>
                <c:pt idx="1702">
                  <c:v>98</c:v>
                </c:pt>
                <c:pt idx="1703">
                  <c:v>111</c:v>
                </c:pt>
                <c:pt idx="1704">
                  <c:v>110</c:v>
                </c:pt>
                <c:pt idx="1705">
                  <c:v>108</c:v>
                </c:pt>
                <c:pt idx="1706">
                  <c:v>107</c:v>
                </c:pt>
                <c:pt idx="1707">
                  <c:v>70</c:v>
                </c:pt>
                <c:pt idx="1708">
                  <c:v>69</c:v>
                </c:pt>
                <c:pt idx="1709">
                  <c:v>87</c:v>
                </c:pt>
                <c:pt idx="1710">
                  <c:v>10</c:v>
                </c:pt>
                <c:pt idx="1711">
                  <c:v>3</c:v>
                </c:pt>
                <c:pt idx="1712">
                  <c:v>6</c:v>
                </c:pt>
                <c:pt idx="1713">
                  <c:v>5</c:v>
                </c:pt>
                <c:pt idx="1714">
                  <c:v>71</c:v>
                </c:pt>
                <c:pt idx="1715">
                  <c:v>91</c:v>
                </c:pt>
                <c:pt idx="1716">
                  <c:v>99</c:v>
                </c:pt>
                <c:pt idx="1717">
                  <c:v>111</c:v>
                </c:pt>
                <c:pt idx="1718">
                  <c:v>111</c:v>
                </c:pt>
                <c:pt idx="1719">
                  <c:v>109</c:v>
                </c:pt>
                <c:pt idx="1720">
                  <c:v>107</c:v>
                </c:pt>
                <c:pt idx="1721">
                  <c:v>69</c:v>
                </c:pt>
                <c:pt idx="1722">
                  <c:v>88</c:v>
                </c:pt>
                <c:pt idx="1723">
                  <c:v>11</c:v>
                </c:pt>
                <c:pt idx="1724">
                  <c:v>3</c:v>
                </c:pt>
                <c:pt idx="1725">
                  <c:v>7</c:v>
                </c:pt>
                <c:pt idx="1726">
                  <c:v>5</c:v>
                </c:pt>
                <c:pt idx="1727">
                  <c:v>71</c:v>
                </c:pt>
                <c:pt idx="1728">
                  <c:v>91</c:v>
                </c:pt>
                <c:pt idx="1729">
                  <c:v>112</c:v>
                </c:pt>
                <c:pt idx="1730">
                  <c:v>111</c:v>
                </c:pt>
                <c:pt idx="1731">
                  <c:v>107</c:v>
                </c:pt>
                <c:pt idx="1732">
                  <c:v>89</c:v>
                </c:pt>
                <c:pt idx="1733">
                  <c:v>12</c:v>
                </c:pt>
                <c:pt idx="1734">
                  <c:v>3</c:v>
                </c:pt>
                <c:pt idx="1735">
                  <c:v>8</c:v>
                </c:pt>
                <c:pt idx="1736">
                  <c:v>6</c:v>
                </c:pt>
                <c:pt idx="1737">
                  <c:v>71</c:v>
                </c:pt>
                <c:pt idx="1738">
                  <c:v>91</c:v>
                </c:pt>
                <c:pt idx="1739">
                  <c:v>113</c:v>
                </c:pt>
                <c:pt idx="1740">
                  <c:v>111</c:v>
                </c:pt>
                <c:pt idx="1741">
                  <c:v>107</c:v>
                </c:pt>
                <c:pt idx="1742">
                  <c:v>90</c:v>
                </c:pt>
                <c:pt idx="1743">
                  <c:v>13</c:v>
                </c:pt>
                <c:pt idx="1744">
                  <c:v>3</c:v>
                </c:pt>
                <c:pt idx="1745">
                  <c:v>9</c:v>
                </c:pt>
                <c:pt idx="1746">
                  <c:v>7</c:v>
                </c:pt>
                <c:pt idx="1747">
                  <c:v>72</c:v>
                </c:pt>
                <c:pt idx="1748">
                  <c:v>91</c:v>
                </c:pt>
                <c:pt idx="1749">
                  <c:v>113</c:v>
                </c:pt>
                <c:pt idx="1750">
                  <c:v>112</c:v>
                </c:pt>
                <c:pt idx="1751">
                  <c:v>111</c:v>
                </c:pt>
                <c:pt idx="1752">
                  <c:v>108</c:v>
                </c:pt>
                <c:pt idx="1753">
                  <c:v>106</c:v>
                </c:pt>
                <c:pt idx="1754">
                  <c:v>107</c:v>
                </c:pt>
                <c:pt idx="1755">
                  <c:v>91</c:v>
                </c:pt>
                <c:pt idx="1756">
                  <c:v>3</c:v>
                </c:pt>
                <c:pt idx="1757">
                  <c:v>10</c:v>
                </c:pt>
                <c:pt idx="1758">
                  <c:v>9</c:v>
                </c:pt>
                <c:pt idx="1759">
                  <c:v>9</c:v>
                </c:pt>
                <c:pt idx="1760">
                  <c:v>73</c:v>
                </c:pt>
                <c:pt idx="1761">
                  <c:v>91</c:v>
                </c:pt>
                <c:pt idx="1762">
                  <c:v>113</c:v>
                </c:pt>
                <c:pt idx="1763">
                  <c:v>113</c:v>
                </c:pt>
                <c:pt idx="1764">
                  <c:v>111</c:v>
                </c:pt>
                <c:pt idx="1765">
                  <c:v>109</c:v>
                </c:pt>
                <c:pt idx="1766">
                  <c:v>105</c:v>
                </c:pt>
                <c:pt idx="1767">
                  <c:v>107</c:v>
                </c:pt>
                <c:pt idx="1768">
                  <c:v>91</c:v>
                </c:pt>
                <c:pt idx="1769">
                  <c:v>91</c:v>
                </c:pt>
                <c:pt idx="1770">
                  <c:v>3</c:v>
                </c:pt>
                <c:pt idx="1771">
                  <c:v>11</c:v>
                </c:pt>
                <c:pt idx="1772">
                  <c:v>9</c:v>
                </c:pt>
                <c:pt idx="1773">
                  <c:v>9</c:v>
                </c:pt>
                <c:pt idx="1774">
                  <c:v>92</c:v>
                </c:pt>
                <c:pt idx="1775">
                  <c:v>113</c:v>
                </c:pt>
                <c:pt idx="1776">
                  <c:v>113</c:v>
                </c:pt>
                <c:pt idx="1777">
                  <c:v>110</c:v>
                </c:pt>
                <c:pt idx="1778">
                  <c:v>109</c:v>
                </c:pt>
                <c:pt idx="1779">
                  <c:v>108</c:v>
                </c:pt>
                <c:pt idx="1780">
                  <c:v>91</c:v>
                </c:pt>
                <c:pt idx="1781">
                  <c:v>91</c:v>
                </c:pt>
                <c:pt idx="1782">
                  <c:v>3</c:v>
                </c:pt>
                <c:pt idx="1783">
                  <c:v>12</c:v>
                </c:pt>
                <c:pt idx="1784">
                  <c:v>11</c:v>
                </c:pt>
                <c:pt idx="1785">
                  <c:v>10</c:v>
                </c:pt>
                <c:pt idx="1786">
                  <c:v>9</c:v>
                </c:pt>
                <c:pt idx="1787">
                  <c:v>93</c:v>
                </c:pt>
                <c:pt idx="1788">
                  <c:v>113</c:v>
                </c:pt>
                <c:pt idx="1789">
                  <c:v>113</c:v>
                </c:pt>
                <c:pt idx="1790">
                  <c:v>111</c:v>
                </c:pt>
                <c:pt idx="1791">
                  <c:v>109</c:v>
                </c:pt>
                <c:pt idx="1792">
                  <c:v>109</c:v>
                </c:pt>
                <c:pt idx="1793">
                  <c:v>92</c:v>
                </c:pt>
                <c:pt idx="1794">
                  <c:v>92</c:v>
                </c:pt>
                <c:pt idx="1795">
                  <c:v>90</c:v>
                </c:pt>
                <c:pt idx="1796">
                  <c:v>91</c:v>
                </c:pt>
                <c:pt idx="1797">
                  <c:v>3</c:v>
                </c:pt>
                <c:pt idx="1798">
                  <c:v>13</c:v>
                </c:pt>
                <c:pt idx="1799">
                  <c:v>11</c:v>
                </c:pt>
                <c:pt idx="1800">
                  <c:v>11</c:v>
                </c:pt>
                <c:pt idx="1801">
                  <c:v>9</c:v>
                </c:pt>
                <c:pt idx="1802">
                  <c:v>93</c:v>
                </c:pt>
                <c:pt idx="1803">
                  <c:v>110</c:v>
                </c:pt>
                <c:pt idx="1804">
                  <c:v>109</c:v>
                </c:pt>
                <c:pt idx="1805">
                  <c:v>93</c:v>
                </c:pt>
                <c:pt idx="1806">
                  <c:v>93</c:v>
                </c:pt>
                <c:pt idx="1807">
                  <c:v>89</c:v>
                </c:pt>
                <c:pt idx="1808">
                  <c:v>91</c:v>
                </c:pt>
                <c:pt idx="1809">
                  <c:v>3</c:v>
                </c:pt>
                <c:pt idx="1810">
                  <c:v>14</c:v>
                </c:pt>
                <c:pt idx="1811">
                  <c:v>13</c:v>
                </c:pt>
                <c:pt idx="1812">
                  <c:v>12</c:v>
                </c:pt>
                <c:pt idx="1813">
                  <c:v>10</c:v>
                </c:pt>
                <c:pt idx="1814">
                  <c:v>8</c:v>
                </c:pt>
                <c:pt idx="1815">
                  <c:v>9</c:v>
                </c:pt>
                <c:pt idx="1816">
                  <c:v>93</c:v>
                </c:pt>
                <c:pt idx="1817">
                  <c:v>111</c:v>
                </c:pt>
                <c:pt idx="1818">
                  <c:v>109</c:v>
                </c:pt>
                <c:pt idx="1819">
                  <c:v>94</c:v>
                </c:pt>
                <c:pt idx="1820">
                  <c:v>93</c:v>
                </c:pt>
                <c:pt idx="1821">
                  <c:v>94</c:v>
                </c:pt>
                <c:pt idx="1822">
                  <c:v>3</c:v>
                </c:pt>
                <c:pt idx="1823">
                  <c:v>15</c:v>
                </c:pt>
                <c:pt idx="1824">
                  <c:v>13</c:v>
                </c:pt>
                <c:pt idx="1825">
                  <c:v>13</c:v>
                </c:pt>
                <c:pt idx="1826">
                  <c:v>11</c:v>
                </c:pt>
                <c:pt idx="1827">
                  <c:v>7</c:v>
                </c:pt>
                <c:pt idx="1828">
                  <c:v>9</c:v>
                </c:pt>
                <c:pt idx="1829">
                  <c:v>94</c:v>
                </c:pt>
                <c:pt idx="1830">
                  <c:v>112</c:v>
                </c:pt>
                <c:pt idx="1831">
                  <c:v>111</c:v>
                </c:pt>
                <c:pt idx="1832">
                  <c:v>109</c:v>
                </c:pt>
                <c:pt idx="1833">
                  <c:v>95</c:v>
                </c:pt>
                <c:pt idx="1834">
                  <c:v>93</c:v>
                </c:pt>
                <c:pt idx="1835">
                  <c:v>95</c:v>
                </c:pt>
                <c:pt idx="1836">
                  <c:v>3</c:v>
                </c:pt>
                <c:pt idx="1837">
                  <c:v>15</c:v>
                </c:pt>
                <c:pt idx="1838">
                  <c:v>12</c:v>
                </c:pt>
                <c:pt idx="1839">
                  <c:v>6</c:v>
                </c:pt>
                <c:pt idx="1840">
                  <c:v>10</c:v>
                </c:pt>
                <c:pt idx="1841">
                  <c:v>9</c:v>
                </c:pt>
                <c:pt idx="1842">
                  <c:v>95</c:v>
                </c:pt>
                <c:pt idx="1843">
                  <c:v>113</c:v>
                </c:pt>
                <c:pt idx="1844">
                  <c:v>111</c:v>
                </c:pt>
                <c:pt idx="1845">
                  <c:v>109</c:v>
                </c:pt>
                <c:pt idx="1846">
                  <c:v>96</c:v>
                </c:pt>
                <c:pt idx="1847">
                  <c:v>94</c:v>
                </c:pt>
                <c:pt idx="1848">
                  <c:v>3</c:v>
                </c:pt>
                <c:pt idx="1849">
                  <c:v>15</c:v>
                </c:pt>
                <c:pt idx="1850">
                  <c:v>13</c:v>
                </c:pt>
                <c:pt idx="1851">
                  <c:v>5</c:v>
                </c:pt>
                <c:pt idx="1852">
                  <c:v>11</c:v>
                </c:pt>
                <c:pt idx="1853">
                  <c:v>9</c:v>
                </c:pt>
                <c:pt idx="1854">
                  <c:v>95</c:v>
                </c:pt>
                <c:pt idx="1855">
                  <c:v>113</c:v>
                </c:pt>
                <c:pt idx="1856">
                  <c:v>113</c:v>
                </c:pt>
                <c:pt idx="1857">
                  <c:v>111</c:v>
                </c:pt>
                <c:pt idx="1858">
                  <c:v>108</c:v>
                </c:pt>
                <c:pt idx="1859">
                  <c:v>97</c:v>
                </c:pt>
                <c:pt idx="1860">
                  <c:v>95</c:v>
                </c:pt>
                <c:pt idx="1861">
                  <c:v>16</c:v>
                </c:pt>
                <c:pt idx="1862">
                  <c:v>15</c:v>
                </c:pt>
                <c:pt idx="1863">
                  <c:v>13</c:v>
                </c:pt>
                <c:pt idx="1864">
                  <c:v>10</c:v>
                </c:pt>
                <c:pt idx="1865">
                  <c:v>8</c:v>
                </c:pt>
                <c:pt idx="1866">
                  <c:v>95</c:v>
                </c:pt>
                <c:pt idx="1867">
                  <c:v>113</c:v>
                </c:pt>
                <c:pt idx="1868">
                  <c:v>113</c:v>
                </c:pt>
                <c:pt idx="1869">
                  <c:v>111</c:v>
                </c:pt>
                <c:pt idx="1870">
                  <c:v>107</c:v>
                </c:pt>
                <c:pt idx="1871">
                  <c:v>98</c:v>
                </c:pt>
                <c:pt idx="1872">
                  <c:v>97</c:v>
                </c:pt>
                <c:pt idx="1873">
                  <c:v>97</c:v>
                </c:pt>
                <c:pt idx="1874">
                  <c:v>17</c:v>
                </c:pt>
                <c:pt idx="1875">
                  <c:v>15</c:v>
                </c:pt>
                <c:pt idx="1876">
                  <c:v>13</c:v>
                </c:pt>
                <c:pt idx="1877">
                  <c:v>11</c:v>
                </c:pt>
                <c:pt idx="1878">
                  <c:v>7</c:v>
                </c:pt>
                <c:pt idx="1879">
                  <c:v>95</c:v>
                </c:pt>
                <c:pt idx="1880">
                  <c:v>113</c:v>
                </c:pt>
                <c:pt idx="1881">
                  <c:v>111</c:v>
                </c:pt>
                <c:pt idx="1882">
                  <c:v>99</c:v>
                </c:pt>
                <c:pt idx="1883">
                  <c:v>97</c:v>
                </c:pt>
                <c:pt idx="1884">
                  <c:v>97</c:v>
                </c:pt>
                <c:pt idx="1885">
                  <c:v>17</c:v>
                </c:pt>
                <c:pt idx="1886">
                  <c:v>15</c:v>
                </c:pt>
                <c:pt idx="1887">
                  <c:v>13</c:v>
                </c:pt>
                <c:pt idx="1888">
                  <c:v>7</c:v>
                </c:pt>
                <c:pt idx="1889">
                  <c:v>6</c:v>
                </c:pt>
                <c:pt idx="1890">
                  <c:v>95</c:v>
                </c:pt>
                <c:pt idx="1891">
                  <c:v>113</c:v>
                </c:pt>
                <c:pt idx="1892">
                  <c:v>111</c:v>
                </c:pt>
                <c:pt idx="1893">
                  <c:v>100</c:v>
                </c:pt>
                <c:pt idx="1894">
                  <c:v>98</c:v>
                </c:pt>
                <c:pt idx="1895">
                  <c:v>98</c:v>
                </c:pt>
                <c:pt idx="1896">
                  <c:v>17</c:v>
                </c:pt>
                <c:pt idx="1897">
                  <c:v>15</c:v>
                </c:pt>
                <c:pt idx="1898">
                  <c:v>13</c:v>
                </c:pt>
                <c:pt idx="1899">
                  <c:v>7</c:v>
                </c:pt>
                <c:pt idx="1900">
                  <c:v>5</c:v>
                </c:pt>
                <c:pt idx="1901">
                  <c:v>96</c:v>
                </c:pt>
                <c:pt idx="1902">
                  <c:v>94</c:v>
                </c:pt>
                <c:pt idx="1903">
                  <c:v>113</c:v>
                </c:pt>
                <c:pt idx="1904">
                  <c:v>111</c:v>
                </c:pt>
                <c:pt idx="1905">
                  <c:v>101</c:v>
                </c:pt>
                <c:pt idx="1906">
                  <c:v>99</c:v>
                </c:pt>
                <c:pt idx="1907">
                  <c:v>99</c:v>
                </c:pt>
                <c:pt idx="1908">
                  <c:v>13</c:v>
                </c:pt>
                <c:pt idx="1909">
                  <c:v>5</c:v>
                </c:pt>
                <c:pt idx="1910">
                  <c:v>5</c:v>
                </c:pt>
                <c:pt idx="1911">
                  <c:v>97</c:v>
                </c:pt>
                <c:pt idx="1912">
                  <c:v>93</c:v>
                </c:pt>
                <c:pt idx="1913">
                  <c:v>113</c:v>
                </c:pt>
                <c:pt idx="1914">
                  <c:v>111</c:v>
                </c:pt>
                <c:pt idx="1915">
                  <c:v>102</c:v>
                </c:pt>
                <c:pt idx="1916">
                  <c:v>101</c:v>
                </c:pt>
                <c:pt idx="1917">
                  <c:v>13</c:v>
                </c:pt>
                <c:pt idx="1918">
                  <c:v>5</c:v>
                </c:pt>
                <c:pt idx="1919">
                  <c:v>5</c:v>
                </c:pt>
                <c:pt idx="1920">
                  <c:v>97</c:v>
                </c:pt>
                <c:pt idx="1921">
                  <c:v>92</c:v>
                </c:pt>
                <c:pt idx="1922">
                  <c:v>103</c:v>
                </c:pt>
                <c:pt idx="1923">
                  <c:v>101</c:v>
                </c:pt>
                <c:pt idx="1924">
                  <c:v>12</c:v>
                </c:pt>
                <c:pt idx="1925">
                  <c:v>6</c:v>
                </c:pt>
                <c:pt idx="1926">
                  <c:v>97</c:v>
                </c:pt>
                <c:pt idx="1927">
                  <c:v>91</c:v>
                </c:pt>
                <c:pt idx="1928">
                  <c:v>103</c:v>
                </c:pt>
                <c:pt idx="1929">
                  <c:v>103</c:v>
                </c:pt>
                <c:pt idx="1930">
                  <c:v>11</c:v>
                </c:pt>
                <c:pt idx="1931">
                  <c:v>7</c:v>
                </c:pt>
                <c:pt idx="1932">
                  <c:v>97</c:v>
                </c:pt>
                <c:pt idx="1933">
                  <c:v>90</c:v>
                </c:pt>
                <c:pt idx="1934">
                  <c:v>91</c:v>
                </c:pt>
                <c:pt idx="1935">
                  <c:v>103</c:v>
                </c:pt>
                <c:pt idx="1936">
                  <c:v>103</c:v>
                </c:pt>
                <c:pt idx="1937">
                  <c:v>97</c:v>
                </c:pt>
                <c:pt idx="1938">
                  <c:v>89</c:v>
                </c:pt>
                <c:pt idx="1939">
                  <c:v>91</c:v>
                </c:pt>
                <c:pt idx="1940">
                  <c:v>102</c:v>
                </c:pt>
                <c:pt idx="1941">
                  <c:v>103</c:v>
                </c:pt>
                <c:pt idx="1942">
                  <c:v>89</c:v>
                </c:pt>
                <c:pt idx="1943">
                  <c:v>92</c:v>
                </c:pt>
                <c:pt idx="1944">
                  <c:v>91</c:v>
                </c:pt>
                <c:pt idx="1945">
                  <c:v>101</c:v>
                </c:pt>
                <c:pt idx="1946">
                  <c:v>103</c:v>
                </c:pt>
                <c:pt idx="1947">
                  <c:v>89</c:v>
                </c:pt>
                <c:pt idx="1948">
                  <c:v>93</c:v>
                </c:pt>
                <c:pt idx="1949">
                  <c:v>91</c:v>
                </c:pt>
                <c:pt idx="1950">
                  <c:v>101</c:v>
                </c:pt>
                <c:pt idx="1951">
                  <c:v>103</c:v>
                </c:pt>
                <c:pt idx="1952">
                  <c:v>89</c:v>
                </c:pt>
                <c:pt idx="1953">
                  <c:v>88</c:v>
                </c:pt>
                <c:pt idx="1954">
                  <c:v>93</c:v>
                </c:pt>
                <c:pt idx="1955">
                  <c:v>91</c:v>
                </c:pt>
                <c:pt idx="1956">
                  <c:v>101</c:v>
                </c:pt>
                <c:pt idx="1957">
                  <c:v>103</c:v>
                </c:pt>
                <c:pt idx="1958">
                  <c:v>89</c:v>
                </c:pt>
                <c:pt idx="1959">
                  <c:v>87</c:v>
                </c:pt>
                <c:pt idx="1960">
                  <c:v>93</c:v>
                </c:pt>
                <c:pt idx="1961">
                  <c:v>91</c:v>
                </c:pt>
                <c:pt idx="1962">
                  <c:v>104</c:v>
                </c:pt>
                <c:pt idx="1963">
                  <c:v>102</c:v>
                </c:pt>
                <c:pt idx="1964">
                  <c:v>103</c:v>
                </c:pt>
                <c:pt idx="1965">
                  <c:v>89</c:v>
                </c:pt>
                <c:pt idx="1966">
                  <c:v>88</c:v>
                </c:pt>
                <c:pt idx="1967">
                  <c:v>87</c:v>
                </c:pt>
                <c:pt idx="1968">
                  <c:v>94</c:v>
                </c:pt>
                <c:pt idx="1969">
                  <c:v>93</c:v>
                </c:pt>
                <c:pt idx="1970">
                  <c:v>90</c:v>
                </c:pt>
                <c:pt idx="1971">
                  <c:v>105</c:v>
                </c:pt>
                <c:pt idx="1972">
                  <c:v>101</c:v>
                </c:pt>
                <c:pt idx="1973">
                  <c:v>103</c:v>
                </c:pt>
                <c:pt idx="1974">
                  <c:v>89</c:v>
                </c:pt>
                <c:pt idx="1975">
                  <c:v>87</c:v>
                </c:pt>
                <c:pt idx="1976">
                  <c:v>87</c:v>
                </c:pt>
                <c:pt idx="1977">
                  <c:v>95</c:v>
                </c:pt>
                <c:pt idx="1978">
                  <c:v>93</c:v>
                </c:pt>
                <c:pt idx="1979">
                  <c:v>89</c:v>
                </c:pt>
                <c:pt idx="1980">
                  <c:v>105</c:v>
                </c:pt>
                <c:pt idx="1981">
                  <c:v>87</c:v>
                </c:pt>
                <c:pt idx="1982">
                  <c:v>86</c:v>
                </c:pt>
                <c:pt idx="1983">
                  <c:v>87</c:v>
                </c:pt>
                <c:pt idx="1984">
                  <c:v>95</c:v>
                </c:pt>
                <c:pt idx="1985">
                  <c:v>95</c:v>
                </c:pt>
                <c:pt idx="1986">
                  <c:v>93</c:v>
                </c:pt>
                <c:pt idx="1987">
                  <c:v>89</c:v>
                </c:pt>
                <c:pt idx="1988">
                  <c:v>105</c:v>
                </c:pt>
                <c:pt idx="1989">
                  <c:v>87</c:v>
                </c:pt>
                <c:pt idx="1990">
                  <c:v>85</c:v>
                </c:pt>
                <c:pt idx="1991">
                  <c:v>87</c:v>
                </c:pt>
                <c:pt idx="1992">
                  <c:v>95</c:v>
                </c:pt>
                <c:pt idx="1993">
                  <c:v>95</c:v>
                </c:pt>
                <c:pt idx="1994">
                  <c:v>93</c:v>
                </c:pt>
                <c:pt idx="1995">
                  <c:v>89</c:v>
                </c:pt>
                <c:pt idx="1996">
                  <c:v>105</c:v>
                </c:pt>
                <c:pt idx="1997">
                  <c:v>85</c:v>
                </c:pt>
                <c:pt idx="1998">
                  <c:v>88</c:v>
                </c:pt>
                <c:pt idx="1999">
                  <c:v>86</c:v>
                </c:pt>
                <c:pt idx="2000">
                  <c:v>87</c:v>
                </c:pt>
                <c:pt idx="2001">
                  <c:v>96</c:v>
                </c:pt>
                <c:pt idx="2002">
                  <c:v>95</c:v>
                </c:pt>
                <c:pt idx="2003">
                  <c:v>90</c:v>
                </c:pt>
                <c:pt idx="2004">
                  <c:v>88</c:v>
                </c:pt>
                <c:pt idx="2005">
                  <c:v>89</c:v>
                </c:pt>
                <c:pt idx="2006">
                  <c:v>105</c:v>
                </c:pt>
                <c:pt idx="2007">
                  <c:v>85</c:v>
                </c:pt>
                <c:pt idx="2008">
                  <c:v>89</c:v>
                </c:pt>
                <c:pt idx="2009">
                  <c:v>85</c:v>
                </c:pt>
                <c:pt idx="2010">
                  <c:v>87</c:v>
                </c:pt>
                <c:pt idx="2011">
                  <c:v>97</c:v>
                </c:pt>
                <c:pt idx="2012">
                  <c:v>95</c:v>
                </c:pt>
                <c:pt idx="2013">
                  <c:v>91</c:v>
                </c:pt>
                <c:pt idx="2014">
                  <c:v>87</c:v>
                </c:pt>
                <c:pt idx="2015">
                  <c:v>89</c:v>
                </c:pt>
                <c:pt idx="2016">
                  <c:v>105</c:v>
                </c:pt>
                <c:pt idx="2017">
                  <c:v>85</c:v>
                </c:pt>
                <c:pt idx="2018">
                  <c:v>84</c:v>
                </c:pt>
                <c:pt idx="2019">
                  <c:v>89</c:v>
                </c:pt>
                <c:pt idx="2020">
                  <c:v>87</c:v>
                </c:pt>
                <c:pt idx="2021">
                  <c:v>98</c:v>
                </c:pt>
                <c:pt idx="2022">
                  <c:v>97</c:v>
                </c:pt>
                <c:pt idx="2023">
                  <c:v>95</c:v>
                </c:pt>
                <c:pt idx="2024">
                  <c:v>91</c:v>
                </c:pt>
                <c:pt idx="2025">
                  <c:v>86</c:v>
                </c:pt>
                <c:pt idx="2026">
                  <c:v>88</c:v>
                </c:pt>
                <c:pt idx="2027">
                  <c:v>89</c:v>
                </c:pt>
                <c:pt idx="2028">
                  <c:v>105</c:v>
                </c:pt>
                <c:pt idx="2029">
                  <c:v>85</c:v>
                </c:pt>
                <c:pt idx="2030">
                  <c:v>2</c:v>
                </c:pt>
                <c:pt idx="2031">
                  <c:v>89</c:v>
                </c:pt>
                <c:pt idx="2032">
                  <c:v>87</c:v>
                </c:pt>
                <c:pt idx="2033">
                  <c:v>99</c:v>
                </c:pt>
                <c:pt idx="2034">
                  <c:v>97</c:v>
                </c:pt>
                <c:pt idx="2035">
                  <c:v>95</c:v>
                </c:pt>
                <c:pt idx="2036">
                  <c:v>91</c:v>
                </c:pt>
                <c:pt idx="2037">
                  <c:v>85</c:v>
                </c:pt>
                <c:pt idx="2038">
                  <c:v>87</c:v>
                </c:pt>
                <c:pt idx="2039">
                  <c:v>89</c:v>
                </c:pt>
                <c:pt idx="2040">
                  <c:v>106</c:v>
                </c:pt>
                <c:pt idx="2041">
                  <c:v>85</c:v>
                </c:pt>
                <c:pt idx="2042">
                  <c:v>3</c:v>
                </c:pt>
                <c:pt idx="2043">
                  <c:v>100</c:v>
                </c:pt>
                <c:pt idx="2044">
                  <c:v>99</c:v>
                </c:pt>
                <c:pt idx="2045">
                  <c:v>99</c:v>
                </c:pt>
                <c:pt idx="2046">
                  <c:v>96</c:v>
                </c:pt>
                <c:pt idx="2047">
                  <c:v>95</c:v>
                </c:pt>
                <c:pt idx="2048">
                  <c:v>92</c:v>
                </c:pt>
                <c:pt idx="2049">
                  <c:v>91</c:v>
                </c:pt>
                <c:pt idx="2050">
                  <c:v>85</c:v>
                </c:pt>
                <c:pt idx="2051">
                  <c:v>84</c:v>
                </c:pt>
                <c:pt idx="2052">
                  <c:v>85</c:v>
                </c:pt>
                <c:pt idx="2053">
                  <c:v>107</c:v>
                </c:pt>
                <c:pt idx="2054">
                  <c:v>85</c:v>
                </c:pt>
                <c:pt idx="2055">
                  <c:v>3</c:v>
                </c:pt>
                <c:pt idx="2056">
                  <c:v>3</c:v>
                </c:pt>
                <c:pt idx="2057">
                  <c:v>101</c:v>
                </c:pt>
                <c:pt idx="2058">
                  <c:v>99</c:v>
                </c:pt>
                <c:pt idx="2059">
                  <c:v>99</c:v>
                </c:pt>
                <c:pt idx="2060">
                  <c:v>97</c:v>
                </c:pt>
                <c:pt idx="2061">
                  <c:v>95</c:v>
                </c:pt>
                <c:pt idx="2062">
                  <c:v>93</c:v>
                </c:pt>
                <c:pt idx="2063">
                  <c:v>91</c:v>
                </c:pt>
                <c:pt idx="2064">
                  <c:v>85</c:v>
                </c:pt>
                <c:pt idx="2065">
                  <c:v>83</c:v>
                </c:pt>
                <c:pt idx="2066">
                  <c:v>85</c:v>
                </c:pt>
                <c:pt idx="2067">
                  <c:v>107</c:v>
                </c:pt>
                <c:pt idx="2068">
                  <c:v>107</c:v>
                </c:pt>
                <c:pt idx="2069">
                  <c:v>85</c:v>
                </c:pt>
                <c:pt idx="2070">
                  <c:v>3</c:v>
                </c:pt>
                <c:pt idx="2071">
                  <c:v>3</c:v>
                </c:pt>
                <c:pt idx="2072">
                  <c:v>100</c:v>
                </c:pt>
                <c:pt idx="2073">
                  <c:v>98</c:v>
                </c:pt>
                <c:pt idx="2074">
                  <c:v>97</c:v>
                </c:pt>
                <c:pt idx="2075">
                  <c:v>93</c:v>
                </c:pt>
                <c:pt idx="2076">
                  <c:v>91</c:v>
                </c:pt>
                <c:pt idx="2077">
                  <c:v>107</c:v>
                </c:pt>
                <c:pt idx="2078">
                  <c:v>107</c:v>
                </c:pt>
                <c:pt idx="2079">
                  <c:v>85</c:v>
                </c:pt>
                <c:pt idx="2080">
                  <c:v>4</c:v>
                </c:pt>
                <c:pt idx="2081">
                  <c:v>3</c:v>
                </c:pt>
                <c:pt idx="2082">
                  <c:v>101</c:v>
                </c:pt>
                <c:pt idx="2083">
                  <c:v>99</c:v>
                </c:pt>
                <c:pt idx="2084">
                  <c:v>97</c:v>
                </c:pt>
                <c:pt idx="2085">
                  <c:v>93</c:v>
                </c:pt>
                <c:pt idx="2086">
                  <c:v>91</c:v>
                </c:pt>
                <c:pt idx="2087">
                  <c:v>107</c:v>
                </c:pt>
                <c:pt idx="2088">
                  <c:v>106</c:v>
                </c:pt>
                <c:pt idx="2089">
                  <c:v>107</c:v>
                </c:pt>
                <c:pt idx="2090">
                  <c:v>5</c:v>
                </c:pt>
                <c:pt idx="2091">
                  <c:v>3</c:v>
                </c:pt>
                <c:pt idx="2092">
                  <c:v>102</c:v>
                </c:pt>
                <c:pt idx="2093">
                  <c:v>101</c:v>
                </c:pt>
                <c:pt idx="2094">
                  <c:v>97</c:v>
                </c:pt>
                <c:pt idx="2095">
                  <c:v>92</c:v>
                </c:pt>
                <c:pt idx="2096">
                  <c:v>90</c:v>
                </c:pt>
                <c:pt idx="2097">
                  <c:v>91</c:v>
                </c:pt>
                <c:pt idx="2098">
                  <c:v>107</c:v>
                </c:pt>
                <c:pt idx="2099">
                  <c:v>105</c:v>
                </c:pt>
                <c:pt idx="2100">
                  <c:v>107</c:v>
                </c:pt>
                <c:pt idx="2101">
                  <c:v>6</c:v>
                </c:pt>
                <c:pt idx="2102">
                  <c:v>5</c:v>
                </c:pt>
                <c:pt idx="2103">
                  <c:v>103</c:v>
                </c:pt>
                <c:pt idx="2104">
                  <c:v>101</c:v>
                </c:pt>
                <c:pt idx="2105">
                  <c:v>97</c:v>
                </c:pt>
                <c:pt idx="2106">
                  <c:v>93</c:v>
                </c:pt>
                <c:pt idx="2107">
                  <c:v>89</c:v>
                </c:pt>
                <c:pt idx="2108">
                  <c:v>91</c:v>
                </c:pt>
                <c:pt idx="2109">
                  <c:v>105</c:v>
                </c:pt>
                <c:pt idx="2110">
                  <c:v>108</c:v>
                </c:pt>
                <c:pt idx="2111">
                  <c:v>107</c:v>
                </c:pt>
                <c:pt idx="2112">
                  <c:v>7</c:v>
                </c:pt>
                <c:pt idx="2113">
                  <c:v>5</c:v>
                </c:pt>
                <c:pt idx="2114">
                  <c:v>102</c:v>
                </c:pt>
                <c:pt idx="2115">
                  <c:v>101</c:v>
                </c:pt>
                <c:pt idx="2116">
                  <c:v>98</c:v>
                </c:pt>
                <c:pt idx="2117">
                  <c:v>96</c:v>
                </c:pt>
                <c:pt idx="2118">
                  <c:v>97</c:v>
                </c:pt>
                <c:pt idx="2119">
                  <c:v>93</c:v>
                </c:pt>
                <c:pt idx="2120">
                  <c:v>90</c:v>
                </c:pt>
                <c:pt idx="2121">
                  <c:v>91</c:v>
                </c:pt>
                <c:pt idx="2122">
                  <c:v>105</c:v>
                </c:pt>
                <c:pt idx="2123">
                  <c:v>109</c:v>
                </c:pt>
                <c:pt idx="2124">
                  <c:v>107</c:v>
                </c:pt>
                <c:pt idx="2125">
                  <c:v>6</c:v>
                </c:pt>
                <c:pt idx="2126">
                  <c:v>5</c:v>
                </c:pt>
                <c:pt idx="2127">
                  <c:v>103</c:v>
                </c:pt>
                <c:pt idx="2128">
                  <c:v>101</c:v>
                </c:pt>
                <c:pt idx="2129">
                  <c:v>99</c:v>
                </c:pt>
                <c:pt idx="2130">
                  <c:v>95</c:v>
                </c:pt>
                <c:pt idx="2131">
                  <c:v>97</c:v>
                </c:pt>
                <c:pt idx="2132">
                  <c:v>93</c:v>
                </c:pt>
                <c:pt idx="2133">
                  <c:v>89</c:v>
                </c:pt>
                <c:pt idx="2134">
                  <c:v>91</c:v>
                </c:pt>
                <c:pt idx="2135">
                  <c:v>109</c:v>
                </c:pt>
                <c:pt idx="2136">
                  <c:v>109</c:v>
                </c:pt>
                <c:pt idx="2137">
                  <c:v>7</c:v>
                </c:pt>
                <c:pt idx="2138">
                  <c:v>5</c:v>
                </c:pt>
                <c:pt idx="2139">
                  <c:v>103</c:v>
                </c:pt>
                <c:pt idx="2140">
                  <c:v>99</c:v>
                </c:pt>
                <c:pt idx="2141">
                  <c:v>98</c:v>
                </c:pt>
                <c:pt idx="2142">
                  <c:v>96</c:v>
                </c:pt>
                <c:pt idx="2143">
                  <c:v>97</c:v>
                </c:pt>
                <c:pt idx="2144">
                  <c:v>93</c:v>
                </c:pt>
                <c:pt idx="2145">
                  <c:v>88</c:v>
                </c:pt>
                <c:pt idx="2146">
                  <c:v>90</c:v>
                </c:pt>
                <c:pt idx="2147">
                  <c:v>91</c:v>
                </c:pt>
                <c:pt idx="2148">
                  <c:v>109</c:v>
                </c:pt>
                <c:pt idx="2149">
                  <c:v>109</c:v>
                </c:pt>
                <c:pt idx="2150">
                  <c:v>6</c:v>
                </c:pt>
                <c:pt idx="2151">
                  <c:v>5</c:v>
                </c:pt>
                <c:pt idx="2152">
                  <c:v>103</c:v>
                </c:pt>
                <c:pt idx="2153">
                  <c:v>99</c:v>
                </c:pt>
                <c:pt idx="2154">
                  <c:v>99</c:v>
                </c:pt>
                <c:pt idx="2155">
                  <c:v>95</c:v>
                </c:pt>
                <c:pt idx="2156">
                  <c:v>97</c:v>
                </c:pt>
                <c:pt idx="2157">
                  <c:v>93</c:v>
                </c:pt>
                <c:pt idx="2158">
                  <c:v>87</c:v>
                </c:pt>
                <c:pt idx="2159">
                  <c:v>89</c:v>
                </c:pt>
                <c:pt idx="2160">
                  <c:v>91</c:v>
                </c:pt>
                <c:pt idx="2161">
                  <c:v>109</c:v>
                </c:pt>
                <c:pt idx="2162">
                  <c:v>110</c:v>
                </c:pt>
                <c:pt idx="2163">
                  <c:v>7</c:v>
                </c:pt>
                <c:pt idx="2164">
                  <c:v>5</c:v>
                </c:pt>
                <c:pt idx="2165">
                  <c:v>100</c:v>
                </c:pt>
                <c:pt idx="2166">
                  <c:v>98</c:v>
                </c:pt>
                <c:pt idx="2167">
                  <c:v>97</c:v>
                </c:pt>
                <c:pt idx="2168">
                  <c:v>94</c:v>
                </c:pt>
                <c:pt idx="2169">
                  <c:v>87</c:v>
                </c:pt>
                <c:pt idx="2170">
                  <c:v>92</c:v>
                </c:pt>
                <c:pt idx="2171">
                  <c:v>109</c:v>
                </c:pt>
                <c:pt idx="2172">
                  <c:v>111</c:v>
                </c:pt>
                <c:pt idx="2173">
                  <c:v>8</c:v>
                </c:pt>
                <c:pt idx="2174">
                  <c:v>101</c:v>
                </c:pt>
                <c:pt idx="2175">
                  <c:v>99</c:v>
                </c:pt>
                <c:pt idx="2176">
                  <c:v>97</c:v>
                </c:pt>
                <c:pt idx="2177">
                  <c:v>95</c:v>
                </c:pt>
                <c:pt idx="2178">
                  <c:v>87</c:v>
                </c:pt>
                <c:pt idx="2179">
                  <c:v>93</c:v>
                </c:pt>
                <c:pt idx="2180">
                  <c:v>110</c:v>
                </c:pt>
                <c:pt idx="2181">
                  <c:v>109</c:v>
                </c:pt>
                <c:pt idx="2182">
                  <c:v>9</c:v>
                </c:pt>
                <c:pt idx="2183">
                  <c:v>102</c:v>
                </c:pt>
                <c:pt idx="2184">
                  <c:v>101</c:v>
                </c:pt>
                <c:pt idx="2185">
                  <c:v>100</c:v>
                </c:pt>
                <c:pt idx="2186">
                  <c:v>99</c:v>
                </c:pt>
                <c:pt idx="2187">
                  <c:v>97</c:v>
                </c:pt>
                <c:pt idx="2188">
                  <c:v>95</c:v>
                </c:pt>
                <c:pt idx="2189">
                  <c:v>87</c:v>
                </c:pt>
                <c:pt idx="2190">
                  <c:v>111</c:v>
                </c:pt>
                <c:pt idx="2191">
                  <c:v>109</c:v>
                </c:pt>
                <c:pt idx="2192">
                  <c:v>10</c:v>
                </c:pt>
                <c:pt idx="2193">
                  <c:v>9</c:v>
                </c:pt>
                <c:pt idx="2194">
                  <c:v>103</c:v>
                </c:pt>
                <c:pt idx="2195">
                  <c:v>101</c:v>
                </c:pt>
                <c:pt idx="2196">
                  <c:v>101</c:v>
                </c:pt>
                <c:pt idx="2197">
                  <c:v>99</c:v>
                </c:pt>
                <c:pt idx="2198">
                  <c:v>97</c:v>
                </c:pt>
                <c:pt idx="2199">
                  <c:v>95</c:v>
                </c:pt>
                <c:pt idx="2200">
                  <c:v>87</c:v>
                </c:pt>
                <c:pt idx="2201">
                  <c:v>111</c:v>
                </c:pt>
                <c:pt idx="2202">
                  <c:v>11</c:v>
                </c:pt>
                <c:pt idx="2203">
                  <c:v>9</c:v>
                </c:pt>
                <c:pt idx="2204">
                  <c:v>104</c:v>
                </c:pt>
                <c:pt idx="2205">
                  <c:v>102</c:v>
                </c:pt>
                <c:pt idx="2206">
                  <c:v>102</c:v>
                </c:pt>
                <c:pt idx="2207">
                  <c:v>101</c:v>
                </c:pt>
                <c:pt idx="2208">
                  <c:v>98</c:v>
                </c:pt>
                <c:pt idx="2209">
                  <c:v>97</c:v>
                </c:pt>
                <c:pt idx="2210">
                  <c:v>111</c:v>
                </c:pt>
                <c:pt idx="2211">
                  <c:v>12</c:v>
                </c:pt>
                <c:pt idx="2212">
                  <c:v>11</c:v>
                </c:pt>
                <c:pt idx="2213">
                  <c:v>11</c:v>
                </c:pt>
                <c:pt idx="2214">
                  <c:v>105</c:v>
                </c:pt>
                <c:pt idx="2215">
                  <c:v>103</c:v>
                </c:pt>
                <c:pt idx="2216">
                  <c:v>103</c:v>
                </c:pt>
                <c:pt idx="2217">
                  <c:v>101</c:v>
                </c:pt>
                <c:pt idx="2218">
                  <c:v>99</c:v>
                </c:pt>
                <c:pt idx="2219">
                  <c:v>97</c:v>
                </c:pt>
                <c:pt idx="2220">
                  <c:v>111</c:v>
                </c:pt>
                <c:pt idx="2221">
                  <c:v>13</c:v>
                </c:pt>
                <c:pt idx="2222">
                  <c:v>11</c:v>
                </c:pt>
                <c:pt idx="2223">
                  <c:v>11</c:v>
                </c:pt>
                <c:pt idx="2224">
                  <c:v>105</c:v>
                </c:pt>
                <c:pt idx="2225">
                  <c:v>105</c:v>
                </c:pt>
                <c:pt idx="2226">
                  <c:v>103</c:v>
                </c:pt>
                <c:pt idx="2227">
                  <c:v>100</c:v>
                </c:pt>
                <c:pt idx="2228">
                  <c:v>99</c:v>
                </c:pt>
                <c:pt idx="2229">
                  <c:v>111</c:v>
                </c:pt>
                <c:pt idx="2230">
                  <c:v>14</c:v>
                </c:pt>
                <c:pt idx="2231">
                  <c:v>10</c:v>
                </c:pt>
                <c:pt idx="2232">
                  <c:v>12</c:v>
                </c:pt>
                <c:pt idx="2233">
                  <c:v>11</c:v>
                </c:pt>
                <c:pt idx="2234">
                  <c:v>105</c:v>
                </c:pt>
                <c:pt idx="2235">
                  <c:v>105</c:v>
                </c:pt>
                <c:pt idx="2236">
                  <c:v>103</c:v>
                </c:pt>
                <c:pt idx="2237">
                  <c:v>101</c:v>
                </c:pt>
                <c:pt idx="2238">
                  <c:v>99</c:v>
                </c:pt>
                <c:pt idx="2239">
                  <c:v>112</c:v>
                </c:pt>
                <c:pt idx="2240">
                  <c:v>15</c:v>
                </c:pt>
                <c:pt idx="2241">
                  <c:v>9</c:v>
                </c:pt>
                <c:pt idx="2242">
                  <c:v>13</c:v>
                </c:pt>
                <c:pt idx="2243">
                  <c:v>11</c:v>
                </c:pt>
                <c:pt idx="2244">
                  <c:v>102</c:v>
                </c:pt>
                <c:pt idx="2245">
                  <c:v>101</c:v>
                </c:pt>
                <c:pt idx="2246">
                  <c:v>113</c:v>
                </c:pt>
                <c:pt idx="2247">
                  <c:v>15</c:v>
                </c:pt>
                <c:pt idx="2248">
                  <c:v>9</c:v>
                </c:pt>
                <c:pt idx="2249">
                  <c:v>103</c:v>
                </c:pt>
                <c:pt idx="2250">
                  <c:v>101</c:v>
                </c:pt>
                <c:pt idx="2251">
                  <c:v>113</c:v>
                </c:pt>
                <c:pt idx="2252">
                  <c:v>113</c:v>
                </c:pt>
                <c:pt idx="2253">
                  <c:v>15</c:v>
                </c:pt>
                <c:pt idx="2254">
                  <c:v>9</c:v>
                </c:pt>
                <c:pt idx="2255">
                  <c:v>104</c:v>
                </c:pt>
                <c:pt idx="2256">
                  <c:v>102</c:v>
                </c:pt>
                <c:pt idx="2257">
                  <c:v>113</c:v>
                </c:pt>
                <c:pt idx="2258">
                  <c:v>113</c:v>
                </c:pt>
                <c:pt idx="2259">
                  <c:v>16</c:v>
                </c:pt>
                <c:pt idx="2260">
                  <c:v>10</c:v>
                </c:pt>
                <c:pt idx="2261">
                  <c:v>105</c:v>
                </c:pt>
                <c:pt idx="2262">
                  <c:v>103</c:v>
                </c:pt>
                <c:pt idx="2263">
                  <c:v>114</c:v>
                </c:pt>
                <c:pt idx="2264">
                  <c:v>17</c:v>
                </c:pt>
                <c:pt idx="2265">
                  <c:v>11</c:v>
                </c:pt>
                <c:pt idx="2266">
                  <c:v>104</c:v>
                </c:pt>
                <c:pt idx="2267">
                  <c:v>103</c:v>
                </c:pt>
                <c:pt idx="2268">
                  <c:v>51</c:v>
                </c:pt>
                <c:pt idx="2269">
                  <c:v>12</c:v>
                </c:pt>
                <c:pt idx="2270">
                  <c:v>105</c:v>
                </c:pt>
                <c:pt idx="2271">
                  <c:v>103</c:v>
                </c:pt>
                <c:pt idx="2272">
                  <c:v>51</c:v>
                </c:pt>
                <c:pt idx="2273">
                  <c:v>13</c:v>
                </c:pt>
                <c:pt idx="2274">
                  <c:v>106</c:v>
                </c:pt>
                <c:pt idx="2275">
                  <c:v>52</c:v>
                </c:pt>
                <c:pt idx="2276">
                  <c:v>14</c:v>
                </c:pt>
                <c:pt idx="2277">
                  <c:v>13</c:v>
                </c:pt>
                <c:pt idx="2278">
                  <c:v>107</c:v>
                </c:pt>
                <c:pt idx="2279">
                  <c:v>53</c:v>
                </c:pt>
                <c:pt idx="2280">
                  <c:v>15</c:v>
                </c:pt>
                <c:pt idx="2281">
                  <c:v>13</c:v>
                </c:pt>
                <c:pt idx="2282">
                  <c:v>53</c:v>
                </c:pt>
                <c:pt idx="2283">
                  <c:v>16</c:v>
                </c:pt>
                <c:pt idx="2284">
                  <c:v>14</c:v>
                </c:pt>
                <c:pt idx="2285">
                  <c:v>53</c:v>
                </c:pt>
                <c:pt idx="2286">
                  <c:v>17</c:v>
                </c:pt>
                <c:pt idx="2287">
                  <c:v>15</c:v>
                </c:pt>
                <c:pt idx="2288">
                  <c:v>53</c:v>
                </c:pt>
                <c:pt idx="2289">
                  <c:v>18</c:v>
                </c:pt>
                <c:pt idx="2290">
                  <c:v>17</c:v>
                </c:pt>
                <c:pt idx="2291">
                  <c:v>53</c:v>
                </c:pt>
                <c:pt idx="2292">
                  <c:v>19</c:v>
                </c:pt>
                <c:pt idx="2293">
                  <c:v>17</c:v>
                </c:pt>
                <c:pt idx="2294">
                  <c:v>54</c:v>
                </c:pt>
                <c:pt idx="2295">
                  <c:v>52</c:v>
                </c:pt>
                <c:pt idx="2296">
                  <c:v>53</c:v>
                </c:pt>
                <c:pt idx="2297">
                  <c:v>20</c:v>
                </c:pt>
                <c:pt idx="2298">
                  <c:v>19</c:v>
                </c:pt>
                <c:pt idx="2299">
                  <c:v>17</c:v>
                </c:pt>
                <c:pt idx="2300">
                  <c:v>55</c:v>
                </c:pt>
                <c:pt idx="2301">
                  <c:v>51</c:v>
                </c:pt>
                <c:pt idx="2302">
                  <c:v>53</c:v>
                </c:pt>
                <c:pt idx="2303">
                  <c:v>21</c:v>
                </c:pt>
                <c:pt idx="2304">
                  <c:v>19</c:v>
                </c:pt>
                <c:pt idx="2305">
                  <c:v>17</c:v>
                </c:pt>
                <c:pt idx="2306">
                  <c:v>56</c:v>
                </c:pt>
                <c:pt idx="2307">
                  <c:v>51</c:v>
                </c:pt>
                <c:pt idx="2308">
                  <c:v>54</c:v>
                </c:pt>
                <c:pt idx="2309">
                  <c:v>52</c:v>
                </c:pt>
                <c:pt idx="2310">
                  <c:v>22</c:v>
                </c:pt>
                <c:pt idx="2311">
                  <c:v>19</c:v>
                </c:pt>
                <c:pt idx="2312">
                  <c:v>57</c:v>
                </c:pt>
                <c:pt idx="2313">
                  <c:v>51</c:v>
                </c:pt>
                <c:pt idx="2314">
                  <c:v>55</c:v>
                </c:pt>
                <c:pt idx="2315">
                  <c:v>51</c:v>
                </c:pt>
                <c:pt idx="2316">
                  <c:v>23</c:v>
                </c:pt>
                <c:pt idx="2317">
                  <c:v>19</c:v>
                </c:pt>
                <c:pt idx="2318">
                  <c:v>51</c:v>
                </c:pt>
                <c:pt idx="2319">
                  <c:v>24</c:v>
                </c:pt>
                <c:pt idx="2320">
                  <c:v>23</c:v>
                </c:pt>
                <c:pt idx="2321">
                  <c:v>23</c:v>
                </c:pt>
                <c:pt idx="2322">
                  <c:v>19</c:v>
                </c:pt>
                <c:pt idx="2323">
                  <c:v>51</c:v>
                </c:pt>
                <c:pt idx="2324">
                  <c:v>25</c:v>
                </c:pt>
                <c:pt idx="2325">
                  <c:v>23</c:v>
                </c:pt>
                <c:pt idx="2326">
                  <c:v>23</c:v>
                </c:pt>
                <c:pt idx="2327">
                  <c:v>19</c:v>
                </c:pt>
                <c:pt idx="2328">
                  <c:v>52</c:v>
                </c:pt>
                <c:pt idx="2329">
                  <c:v>24</c:v>
                </c:pt>
                <c:pt idx="2330">
                  <c:v>24</c:v>
                </c:pt>
                <c:pt idx="2331">
                  <c:v>22</c:v>
                </c:pt>
                <c:pt idx="2332">
                  <c:v>23</c:v>
                </c:pt>
                <c:pt idx="2333">
                  <c:v>53</c:v>
                </c:pt>
                <c:pt idx="2334">
                  <c:v>25</c:v>
                </c:pt>
                <c:pt idx="2335">
                  <c:v>25</c:v>
                </c:pt>
                <c:pt idx="2336">
                  <c:v>21</c:v>
                </c:pt>
                <c:pt idx="2337">
                  <c:v>23</c:v>
                </c:pt>
                <c:pt idx="2338">
                  <c:v>54</c:v>
                </c:pt>
                <c:pt idx="2339">
                  <c:v>53</c:v>
                </c:pt>
                <c:pt idx="2340">
                  <c:v>22</c:v>
                </c:pt>
                <c:pt idx="2341">
                  <c:v>23</c:v>
                </c:pt>
                <c:pt idx="2342">
                  <c:v>55</c:v>
                </c:pt>
                <c:pt idx="2343">
                  <c:v>53</c:v>
                </c:pt>
                <c:pt idx="2344">
                  <c:v>21</c:v>
                </c:pt>
                <c:pt idx="2345">
                  <c:v>23</c:v>
                </c:pt>
                <c:pt idx="2346">
                  <c:v>54</c:v>
                </c:pt>
                <c:pt idx="2347">
                  <c:v>52</c:v>
                </c:pt>
                <c:pt idx="2348">
                  <c:v>53</c:v>
                </c:pt>
                <c:pt idx="2349">
                  <c:v>21</c:v>
                </c:pt>
                <c:pt idx="2350">
                  <c:v>24</c:v>
                </c:pt>
                <c:pt idx="2351">
                  <c:v>55</c:v>
                </c:pt>
                <c:pt idx="2352">
                  <c:v>51</c:v>
                </c:pt>
                <c:pt idx="2353">
                  <c:v>53</c:v>
                </c:pt>
                <c:pt idx="2354">
                  <c:v>21</c:v>
                </c:pt>
                <c:pt idx="2355">
                  <c:v>25</c:v>
                </c:pt>
                <c:pt idx="2356">
                  <c:v>56</c:v>
                </c:pt>
                <c:pt idx="2357">
                  <c:v>51</c:v>
                </c:pt>
                <c:pt idx="2358">
                  <c:v>25</c:v>
                </c:pt>
                <c:pt idx="2359">
                  <c:v>57</c:v>
                </c:pt>
                <c:pt idx="2360">
                  <c:v>51</c:v>
                </c:pt>
                <c:pt idx="2361">
                  <c:v>25</c:v>
                </c:pt>
                <c:pt idx="2362">
                  <c:v>57</c:v>
                </c:pt>
                <c:pt idx="2363">
                  <c:v>57</c:v>
                </c:pt>
                <c:pt idx="2364">
                  <c:v>26</c:v>
                </c:pt>
                <c:pt idx="2365">
                  <c:v>57</c:v>
                </c:pt>
                <c:pt idx="2366">
                  <c:v>57</c:v>
                </c:pt>
                <c:pt idx="2367">
                  <c:v>27</c:v>
                </c:pt>
                <c:pt idx="2368">
                  <c:v>57</c:v>
                </c:pt>
                <c:pt idx="2369">
                  <c:v>56</c:v>
                </c:pt>
                <c:pt idx="2370">
                  <c:v>57</c:v>
                </c:pt>
                <c:pt idx="2371">
                  <c:v>28</c:v>
                </c:pt>
                <c:pt idx="2372">
                  <c:v>57</c:v>
                </c:pt>
                <c:pt idx="2373">
                  <c:v>55</c:v>
                </c:pt>
                <c:pt idx="2374">
                  <c:v>57</c:v>
                </c:pt>
                <c:pt idx="2375">
                  <c:v>29</c:v>
                </c:pt>
                <c:pt idx="2376">
                  <c:v>58</c:v>
                </c:pt>
                <c:pt idx="2377">
                  <c:v>57</c:v>
                </c:pt>
                <c:pt idx="2378">
                  <c:v>30</c:v>
                </c:pt>
                <c:pt idx="2379">
                  <c:v>29</c:v>
                </c:pt>
                <c:pt idx="2380">
                  <c:v>59</c:v>
                </c:pt>
                <c:pt idx="2381">
                  <c:v>57</c:v>
                </c:pt>
                <c:pt idx="2382">
                  <c:v>31</c:v>
                </c:pt>
                <c:pt idx="2383">
                  <c:v>29</c:v>
                </c:pt>
                <c:pt idx="2384">
                  <c:v>58</c:v>
                </c:pt>
                <c:pt idx="2385">
                  <c:v>57</c:v>
                </c:pt>
                <c:pt idx="2386">
                  <c:v>32</c:v>
                </c:pt>
                <c:pt idx="2387">
                  <c:v>31</c:v>
                </c:pt>
                <c:pt idx="2388">
                  <c:v>31</c:v>
                </c:pt>
                <c:pt idx="2389">
                  <c:v>29</c:v>
                </c:pt>
                <c:pt idx="2390">
                  <c:v>59</c:v>
                </c:pt>
                <c:pt idx="2391">
                  <c:v>57</c:v>
                </c:pt>
                <c:pt idx="2392">
                  <c:v>79</c:v>
                </c:pt>
                <c:pt idx="2393">
                  <c:v>31</c:v>
                </c:pt>
                <c:pt idx="2394">
                  <c:v>31</c:v>
                </c:pt>
                <c:pt idx="2395">
                  <c:v>29</c:v>
                </c:pt>
                <c:pt idx="2396">
                  <c:v>58</c:v>
                </c:pt>
                <c:pt idx="2397">
                  <c:v>56</c:v>
                </c:pt>
                <c:pt idx="2398">
                  <c:v>57</c:v>
                </c:pt>
                <c:pt idx="2399">
                  <c:v>79</c:v>
                </c:pt>
                <c:pt idx="2400">
                  <c:v>30</c:v>
                </c:pt>
                <c:pt idx="2401">
                  <c:v>30</c:v>
                </c:pt>
                <c:pt idx="2402">
                  <c:v>29</c:v>
                </c:pt>
                <c:pt idx="2403">
                  <c:v>28</c:v>
                </c:pt>
                <c:pt idx="2404">
                  <c:v>59</c:v>
                </c:pt>
                <c:pt idx="2405">
                  <c:v>55</c:v>
                </c:pt>
                <c:pt idx="2406">
                  <c:v>57</c:v>
                </c:pt>
                <c:pt idx="2407">
                  <c:v>78</c:v>
                </c:pt>
                <c:pt idx="2408">
                  <c:v>29</c:v>
                </c:pt>
                <c:pt idx="2409">
                  <c:v>31</c:v>
                </c:pt>
                <c:pt idx="2410">
                  <c:v>29</c:v>
                </c:pt>
                <c:pt idx="2411">
                  <c:v>27</c:v>
                </c:pt>
                <c:pt idx="2412">
                  <c:v>55</c:v>
                </c:pt>
                <c:pt idx="2413">
                  <c:v>54</c:v>
                </c:pt>
                <c:pt idx="2414">
                  <c:v>58</c:v>
                </c:pt>
                <c:pt idx="2415">
                  <c:v>56</c:v>
                </c:pt>
                <c:pt idx="2416">
                  <c:v>57</c:v>
                </c:pt>
                <c:pt idx="2417">
                  <c:v>77</c:v>
                </c:pt>
                <c:pt idx="2418">
                  <c:v>30</c:v>
                </c:pt>
                <c:pt idx="2419">
                  <c:v>27</c:v>
                </c:pt>
                <c:pt idx="2420">
                  <c:v>55</c:v>
                </c:pt>
                <c:pt idx="2421">
                  <c:v>53</c:v>
                </c:pt>
                <c:pt idx="2422">
                  <c:v>59</c:v>
                </c:pt>
                <c:pt idx="2423">
                  <c:v>55</c:v>
                </c:pt>
                <c:pt idx="2424">
                  <c:v>57</c:v>
                </c:pt>
                <c:pt idx="2425">
                  <c:v>76</c:v>
                </c:pt>
                <c:pt idx="2426">
                  <c:v>77</c:v>
                </c:pt>
                <c:pt idx="2427">
                  <c:v>31</c:v>
                </c:pt>
                <c:pt idx="2428">
                  <c:v>27</c:v>
                </c:pt>
                <c:pt idx="2429">
                  <c:v>55</c:v>
                </c:pt>
                <c:pt idx="2430">
                  <c:v>53</c:v>
                </c:pt>
                <c:pt idx="2431">
                  <c:v>55</c:v>
                </c:pt>
                <c:pt idx="2432">
                  <c:v>58</c:v>
                </c:pt>
                <c:pt idx="2433">
                  <c:v>57</c:v>
                </c:pt>
                <c:pt idx="2434">
                  <c:v>75</c:v>
                </c:pt>
                <c:pt idx="2435">
                  <c:v>77</c:v>
                </c:pt>
                <c:pt idx="2436">
                  <c:v>55</c:v>
                </c:pt>
                <c:pt idx="2437">
                  <c:v>53</c:v>
                </c:pt>
                <c:pt idx="2438">
                  <c:v>55</c:v>
                </c:pt>
                <c:pt idx="2439">
                  <c:v>59</c:v>
                </c:pt>
                <c:pt idx="2440">
                  <c:v>57</c:v>
                </c:pt>
                <c:pt idx="2441">
                  <c:v>78</c:v>
                </c:pt>
                <c:pt idx="2442">
                  <c:v>76</c:v>
                </c:pt>
                <c:pt idx="2443">
                  <c:v>53</c:v>
                </c:pt>
                <c:pt idx="2444">
                  <c:v>58</c:v>
                </c:pt>
                <c:pt idx="2445">
                  <c:v>56</c:v>
                </c:pt>
                <c:pt idx="2446">
                  <c:v>57</c:v>
                </c:pt>
                <c:pt idx="2447">
                  <c:v>79</c:v>
                </c:pt>
                <c:pt idx="2448">
                  <c:v>75</c:v>
                </c:pt>
                <c:pt idx="2449">
                  <c:v>53</c:v>
                </c:pt>
                <c:pt idx="2450">
                  <c:v>59</c:v>
                </c:pt>
                <c:pt idx="2451">
                  <c:v>55</c:v>
                </c:pt>
                <c:pt idx="2452">
                  <c:v>57</c:v>
                </c:pt>
                <c:pt idx="2453">
                  <c:v>80</c:v>
                </c:pt>
                <c:pt idx="2454">
                  <c:v>74</c:v>
                </c:pt>
                <c:pt idx="2455">
                  <c:v>75</c:v>
                </c:pt>
                <c:pt idx="2456">
                  <c:v>52</c:v>
                </c:pt>
                <c:pt idx="2457">
                  <c:v>60</c:v>
                </c:pt>
                <c:pt idx="2458">
                  <c:v>56</c:v>
                </c:pt>
                <c:pt idx="2459">
                  <c:v>57</c:v>
                </c:pt>
                <c:pt idx="2460">
                  <c:v>81</c:v>
                </c:pt>
                <c:pt idx="2461">
                  <c:v>73</c:v>
                </c:pt>
                <c:pt idx="2462">
                  <c:v>75</c:v>
                </c:pt>
                <c:pt idx="2463">
                  <c:v>51</c:v>
                </c:pt>
                <c:pt idx="2464">
                  <c:v>61</c:v>
                </c:pt>
                <c:pt idx="2465">
                  <c:v>55</c:v>
                </c:pt>
                <c:pt idx="2466">
                  <c:v>57</c:v>
                </c:pt>
                <c:pt idx="2467">
                  <c:v>82</c:v>
                </c:pt>
                <c:pt idx="2468">
                  <c:v>81</c:v>
                </c:pt>
                <c:pt idx="2469">
                  <c:v>81</c:v>
                </c:pt>
                <c:pt idx="2470">
                  <c:v>61</c:v>
                </c:pt>
                <c:pt idx="2471">
                  <c:v>56</c:v>
                </c:pt>
                <c:pt idx="2472">
                  <c:v>83</c:v>
                </c:pt>
                <c:pt idx="2473">
                  <c:v>81</c:v>
                </c:pt>
                <c:pt idx="2474">
                  <c:v>81</c:v>
                </c:pt>
                <c:pt idx="2475">
                  <c:v>61</c:v>
                </c:pt>
                <c:pt idx="2476">
                  <c:v>55</c:v>
                </c:pt>
                <c:pt idx="2477">
                  <c:v>84</c:v>
                </c:pt>
                <c:pt idx="2478">
                  <c:v>83</c:v>
                </c:pt>
                <c:pt idx="2479">
                  <c:v>83</c:v>
                </c:pt>
                <c:pt idx="2480">
                  <c:v>80</c:v>
                </c:pt>
                <c:pt idx="2481">
                  <c:v>81</c:v>
                </c:pt>
                <c:pt idx="2482">
                  <c:v>61</c:v>
                </c:pt>
                <c:pt idx="2483">
                  <c:v>54</c:v>
                </c:pt>
                <c:pt idx="2484">
                  <c:v>55</c:v>
                </c:pt>
                <c:pt idx="2485">
                  <c:v>85</c:v>
                </c:pt>
                <c:pt idx="2486">
                  <c:v>83</c:v>
                </c:pt>
                <c:pt idx="2487">
                  <c:v>83</c:v>
                </c:pt>
                <c:pt idx="2488">
                  <c:v>79</c:v>
                </c:pt>
                <c:pt idx="2489">
                  <c:v>81</c:v>
                </c:pt>
                <c:pt idx="2490">
                  <c:v>61</c:v>
                </c:pt>
                <c:pt idx="2491">
                  <c:v>53</c:v>
                </c:pt>
                <c:pt idx="2492">
                  <c:v>32</c:v>
                </c:pt>
                <c:pt idx="2493">
                  <c:v>86</c:v>
                </c:pt>
                <c:pt idx="2494">
                  <c:v>85</c:v>
                </c:pt>
                <c:pt idx="2495">
                  <c:v>85</c:v>
                </c:pt>
                <c:pt idx="2496">
                  <c:v>83</c:v>
                </c:pt>
                <c:pt idx="2497">
                  <c:v>78</c:v>
                </c:pt>
                <c:pt idx="2498">
                  <c:v>79</c:v>
                </c:pt>
                <c:pt idx="2499">
                  <c:v>81</c:v>
                </c:pt>
                <c:pt idx="2500">
                  <c:v>61</c:v>
                </c:pt>
                <c:pt idx="2501">
                  <c:v>31</c:v>
                </c:pt>
                <c:pt idx="2502">
                  <c:v>87</c:v>
                </c:pt>
                <c:pt idx="2503">
                  <c:v>85</c:v>
                </c:pt>
                <c:pt idx="2504">
                  <c:v>85</c:v>
                </c:pt>
                <c:pt idx="2505">
                  <c:v>83</c:v>
                </c:pt>
                <c:pt idx="2506">
                  <c:v>77</c:v>
                </c:pt>
                <c:pt idx="2507">
                  <c:v>79</c:v>
                </c:pt>
                <c:pt idx="2508">
                  <c:v>81</c:v>
                </c:pt>
                <c:pt idx="2509">
                  <c:v>61</c:v>
                </c:pt>
                <c:pt idx="2510">
                  <c:v>31</c:v>
                </c:pt>
                <c:pt idx="2511">
                  <c:v>31</c:v>
                </c:pt>
                <c:pt idx="2512">
                  <c:v>88</c:v>
                </c:pt>
                <c:pt idx="2513">
                  <c:v>86</c:v>
                </c:pt>
                <c:pt idx="2514">
                  <c:v>84</c:v>
                </c:pt>
                <c:pt idx="2515">
                  <c:v>83</c:v>
                </c:pt>
                <c:pt idx="2516">
                  <c:v>77</c:v>
                </c:pt>
                <c:pt idx="2517">
                  <c:v>79</c:v>
                </c:pt>
                <c:pt idx="2518">
                  <c:v>31</c:v>
                </c:pt>
                <c:pt idx="2519">
                  <c:v>31</c:v>
                </c:pt>
                <c:pt idx="2520">
                  <c:v>89</c:v>
                </c:pt>
                <c:pt idx="2521">
                  <c:v>87</c:v>
                </c:pt>
                <c:pt idx="2522">
                  <c:v>85</c:v>
                </c:pt>
                <c:pt idx="2523">
                  <c:v>83</c:v>
                </c:pt>
                <c:pt idx="2524">
                  <c:v>77</c:v>
                </c:pt>
                <c:pt idx="2525">
                  <c:v>79</c:v>
                </c:pt>
                <c:pt idx="2526">
                  <c:v>30</c:v>
                </c:pt>
                <c:pt idx="2527">
                  <c:v>31</c:v>
                </c:pt>
                <c:pt idx="2528">
                  <c:v>90</c:v>
                </c:pt>
                <c:pt idx="2529">
                  <c:v>89</c:v>
                </c:pt>
                <c:pt idx="2530">
                  <c:v>89</c:v>
                </c:pt>
                <c:pt idx="2531">
                  <c:v>86</c:v>
                </c:pt>
                <c:pt idx="2532">
                  <c:v>85</c:v>
                </c:pt>
                <c:pt idx="2533">
                  <c:v>77</c:v>
                </c:pt>
                <c:pt idx="2534">
                  <c:v>79</c:v>
                </c:pt>
                <c:pt idx="2535">
                  <c:v>29</c:v>
                </c:pt>
                <c:pt idx="2536">
                  <c:v>31</c:v>
                </c:pt>
                <c:pt idx="2537">
                  <c:v>91</c:v>
                </c:pt>
                <c:pt idx="2538">
                  <c:v>89</c:v>
                </c:pt>
                <c:pt idx="2539">
                  <c:v>89</c:v>
                </c:pt>
                <c:pt idx="2540">
                  <c:v>87</c:v>
                </c:pt>
                <c:pt idx="2541">
                  <c:v>85</c:v>
                </c:pt>
                <c:pt idx="2542">
                  <c:v>77</c:v>
                </c:pt>
                <c:pt idx="2543">
                  <c:v>79</c:v>
                </c:pt>
                <c:pt idx="2544">
                  <c:v>29</c:v>
                </c:pt>
                <c:pt idx="2545">
                  <c:v>29</c:v>
                </c:pt>
                <c:pt idx="2546">
                  <c:v>92</c:v>
                </c:pt>
                <c:pt idx="2547">
                  <c:v>90</c:v>
                </c:pt>
                <c:pt idx="2548">
                  <c:v>88</c:v>
                </c:pt>
                <c:pt idx="2549">
                  <c:v>90</c:v>
                </c:pt>
                <c:pt idx="2550">
                  <c:v>89</c:v>
                </c:pt>
                <c:pt idx="2551">
                  <c:v>76</c:v>
                </c:pt>
                <c:pt idx="2552">
                  <c:v>29</c:v>
                </c:pt>
                <c:pt idx="2553">
                  <c:v>29</c:v>
                </c:pt>
                <c:pt idx="2554">
                  <c:v>93</c:v>
                </c:pt>
                <c:pt idx="2555">
                  <c:v>91</c:v>
                </c:pt>
                <c:pt idx="2556">
                  <c:v>87</c:v>
                </c:pt>
                <c:pt idx="2557">
                  <c:v>91</c:v>
                </c:pt>
                <c:pt idx="2558">
                  <c:v>89</c:v>
                </c:pt>
                <c:pt idx="2559">
                  <c:v>75</c:v>
                </c:pt>
                <c:pt idx="2560">
                  <c:v>28</c:v>
                </c:pt>
                <c:pt idx="2561">
                  <c:v>28</c:v>
                </c:pt>
                <c:pt idx="2562">
                  <c:v>94</c:v>
                </c:pt>
                <c:pt idx="2563">
                  <c:v>93</c:v>
                </c:pt>
                <c:pt idx="2564">
                  <c:v>92</c:v>
                </c:pt>
                <c:pt idx="2565">
                  <c:v>91</c:v>
                </c:pt>
                <c:pt idx="2566">
                  <c:v>89</c:v>
                </c:pt>
                <c:pt idx="2567">
                  <c:v>75</c:v>
                </c:pt>
                <c:pt idx="2568">
                  <c:v>75</c:v>
                </c:pt>
                <c:pt idx="2569">
                  <c:v>27</c:v>
                </c:pt>
                <c:pt idx="2570">
                  <c:v>27</c:v>
                </c:pt>
                <c:pt idx="2571">
                  <c:v>95</c:v>
                </c:pt>
                <c:pt idx="2572">
                  <c:v>93</c:v>
                </c:pt>
                <c:pt idx="2573">
                  <c:v>93</c:v>
                </c:pt>
                <c:pt idx="2574">
                  <c:v>91</c:v>
                </c:pt>
                <c:pt idx="2575">
                  <c:v>89</c:v>
                </c:pt>
                <c:pt idx="2576">
                  <c:v>75</c:v>
                </c:pt>
                <c:pt idx="2577">
                  <c:v>75</c:v>
                </c:pt>
                <c:pt idx="2578">
                  <c:v>27</c:v>
                </c:pt>
                <c:pt idx="2579">
                  <c:v>26</c:v>
                </c:pt>
                <c:pt idx="2580">
                  <c:v>27</c:v>
                </c:pt>
                <c:pt idx="2581">
                  <c:v>96</c:v>
                </c:pt>
                <c:pt idx="2582">
                  <c:v>95</c:v>
                </c:pt>
                <c:pt idx="2583">
                  <c:v>95</c:v>
                </c:pt>
                <c:pt idx="2584">
                  <c:v>92</c:v>
                </c:pt>
                <c:pt idx="2585">
                  <c:v>91</c:v>
                </c:pt>
                <c:pt idx="2586">
                  <c:v>88</c:v>
                </c:pt>
                <c:pt idx="2587">
                  <c:v>89</c:v>
                </c:pt>
                <c:pt idx="2588">
                  <c:v>76</c:v>
                </c:pt>
                <c:pt idx="2589">
                  <c:v>75</c:v>
                </c:pt>
                <c:pt idx="2590">
                  <c:v>27</c:v>
                </c:pt>
                <c:pt idx="2591">
                  <c:v>25</c:v>
                </c:pt>
                <c:pt idx="2592">
                  <c:v>27</c:v>
                </c:pt>
                <c:pt idx="2593">
                  <c:v>97</c:v>
                </c:pt>
                <c:pt idx="2594">
                  <c:v>95</c:v>
                </c:pt>
                <c:pt idx="2595">
                  <c:v>95</c:v>
                </c:pt>
                <c:pt idx="2596">
                  <c:v>93</c:v>
                </c:pt>
                <c:pt idx="2597">
                  <c:v>91</c:v>
                </c:pt>
                <c:pt idx="2598">
                  <c:v>87</c:v>
                </c:pt>
                <c:pt idx="2599">
                  <c:v>89</c:v>
                </c:pt>
                <c:pt idx="2600">
                  <c:v>77</c:v>
                </c:pt>
                <c:pt idx="2601">
                  <c:v>75</c:v>
                </c:pt>
                <c:pt idx="2602">
                  <c:v>28</c:v>
                </c:pt>
                <c:pt idx="2603">
                  <c:v>25</c:v>
                </c:pt>
                <c:pt idx="2604">
                  <c:v>24</c:v>
                </c:pt>
                <c:pt idx="2605">
                  <c:v>25</c:v>
                </c:pt>
                <c:pt idx="2606">
                  <c:v>96</c:v>
                </c:pt>
                <c:pt idx="2607">
                  <c:v>96</c:v>
                </c:pt>
                <c:pt idx="2608">
                  <c:v>95</c:v>
                </c:pt>
                <c:pt idx="2609">
                  <c:v>92</c:v>
                </c:pt>
                <c:pt idx="2610">
                  <c:v>91</c:v>
                </c:pt>
                <c:pt idx="2611">
                  <c:v>76</c:v>
                </c:pt>
                <c:pt idx="2612">
                  <c:v>75</c:v>
                </c:pt>
                <c:pt idx="2613">
                  <c:v>29</c:v>
                </c:pt>
                <c:pt idx="2614">
                  <c:v>25</c:v>
                </c:pt>
                <c:pt idx="2615">
                  <c:v>23</c:v>
                </c:pt>
                <c:pt idx="2616">
                  <c:v>25</c:v>
                </c:pt>
                <c:pt idx="2617">
                  <c:v>97</c:v>
                </c:pt>
                <c:pt idx="2618">
                  <c:v>97</c:v>
                </c:pt>
                <c:pt idx="2619">
                  <c:v>95</c:v>
                </c:pt>
                <c:pt idx="2620">
                  <c:v>93</c:v>
                </c:pt>
                <c:pt idx="2621">
                  <c:v>91</c:v>
                </c:pt>
                <c:pt idx="2622">
                  <c:v>77</c:v>
                </c:pt>
                <c:pt idx="2623">
                  <c:v>75</c:v>
                </c:pt>
                <c:pt idx="2624">
                  <c:v>29</c:v>
                </c:pt>
                <c:pt idx="2625">
                  <c:v>25</c:v>
                </c:pt>
                <c:pt idx="2626">
                  <c:v>22</c:v>
                </c:pt>
                <c:pt idx="2627">
                  <c:v>24</c:v>
                </c:pt>
                <c:pt idx="2628">
                  <c:v>98</c:v>
                </c:pt>
                <c:pt idx="2629">
                  <c:v>97</c:v>
                </c:pt>
                <c:pt idx="2630">
                  <c:v>95</c:v>
                </c:pt>
                <c:pt idx="2631">
                  <c:v>92</c:v>
                </c:pt>
                <c:pt idx="2632">
                  <c:v>76</c:v>
                </c:pt>
                <c:pt idx="2633">
                  <c:v>74</c:v>
                </c:pt>
                <c:pt idx="2634">
                  <c:v>75</c:v>
                </c:pt>
                <c:pt idx="2635">
                  <c:v>29</c:v>
                </c:pt>
                <c:pt idx="2636">
                  <c:v>25</c:v>
                </c:pt>
                <c:pt idx="2637">
                  <c:v>21</c:v>
                </c:pt>
                <c:pt idx="2638">
                  <c:v>23</c:v>
                </c:pt>
                <c:pt idx="2639">
                  <c:v>99</c:v>
                </c:pt>
                <c:pt idx="2640">
                  <c:v>97</c:v>
                </c:pt>
                <c:pt idx="2641">
                  <c:v>95</c:v>
                </c:pt>
                <c:pt idx="2642">
                  <c:v>93</c:v>
                </c:pt>
                <c:pt idx="2643">
                  <c:v>77</c:v>
                </c:pt>
                <c:pt idx="2644">
                  <c:v>73</c:v>
                </c:pt>
                <c:pt idx="2645">
                  <c:v>75</c:v>
                </c:pt>
                <c:pt idx="2646">
                  <c:v>25</c:v>
                </c:pt>
                <c:pt idx="2647">
                  <c:v>21</c:v>
                </c:pt>
                <c:pt idx="2648">
                  <c:v>20</c:v>
                </c:pt>
                <c:pt idx="2649">
                  <c:v>21</c:v>
                </c:pt>
                <c:pt idx="2650">
                  <c:v>23</c:v>
                </c:pt>
                <c:pt idx="2651">
                  <c:v>100</c:v>
                </c:pt>
                <c:pt idx="2652">
                  <c:v>99</c:v>
                </c:pt>
                <c:pt idx="2653">
                  <c:v>98</c:v>
                </c:pt>
                <c:pt idx="2654">
                  <c:v>97</c:v>
                </c:pt>
                <c:pt idx="2655">
                  <c:v>93</c:v>
                </c:pt>
                <c:pt idx="2656">
                  <c:v>78</c:v>
                </c:pt>
                <c:pt idx="2657">
                  <c:v>73</c:v>
                </c:pt>
                <c:pt idx="2658">
                  <c:v>75</c:v>
                </c:pt>
                <c:pt idx="2659">
                  <c:v>25</c:v>
                </c:pt>
                <c:pt idx="2660">
                  <c:v>21</c:v>
                </c:pt>
                <c:pt idx="2661">
                  <c:v>19</c:v>
                </c:pt>
                <c:pt idx="2662">
                  <c:v>21</c:v>
                </c:pt>
                <c:pt idx="2663">
                  <c:v>23</c:v>
                </c:pt>
                <c:pt idx="2664">
                  <c:v>101</c:v>
                </c:pt>
                <c:pt idx="2665">
                  <c:v>99</c:v>
                </c:pt>
                <c:pt idx="2666">
                  <c:v>99</c:v>
                </c:pt>
                <c:pt idx="2667">
                  <c:v>97</c:v>
                </c:pt>
                <c:pt idx="2668">
                  <c:v>93</c:v>
                </c:pt>
                <c:pt idx="2669">
                  <c:v>79</c:v>
                </c:pt>
                <c:pt idx="2670">
                  <c:v>73</c:v>
                </c:pt>
                <c:pt idx="2671">
                  <c:v>75</c:v>
                </c:pt>
                <c:pt idx="2672">
                  <c:v>26</c:v>
                </c:pt>
                <c:pt idx="2673">
                  <c:v>25</c:v>
                </c:pt>
                <c:pt idx="2674">
                  <c:v>22</c:v>
                </c:pt>
                <c:pt idx="2675">
                  <c:v>21</c:v>
                </c:pt>
                <c:pt idx="2676">
                  <c:v>19</c:v>
                </c:pt>
                <c:pt idx="2677">
                  <c:v>18</c:v>
                </c:pt>
                <c:pt idx="2678">
                  <c:v>19</c:v>
                </c:pt>
                <c:pt idx="2679">
                  <c:v>100</c:v>
                </c:pt>
                <c:pt idx="2680">
                  <c:v>99</c:v>
                </c:pt>
                <c:pt idx="2681">
                  <c:v>100</c:v>
                </c:pt>
                <c:pt idx="2682">
                  <c:v>99</c:v>
                </c:pt>
                <c:pt idx="2683">
                  <c:v>97</c:v>
                </c:pt>
                <c:pt idx="2684">
                  <c:v>80</c:v>
                </c:pt>
                <c:pt idx="2685">
                  <c:v>79</c:v>
                </c:pt>
                <c:pt idx="2686">
                  <c:v>76</c:v>
                </c:pt>
                <c:pt idx="2687">
                  <c:v>75</c:v>
                </c:pt>
                <c:pt idx="2688">
                  <c:v>27</c:v>
                </c:pt>
                <c:pt idx="2689">
                  <c:v>25</c:v>
                </c:pt>
                <c:pt idx="2690">
                  <c:v>23</c:v>
                </c:pt>
                <c:pt idx="2691">
                  <c:v>21</c:v>
                </c:pt>
                <c:pt idx="2692">
                  <c:v>19</c:v>
                </c:pt>
                <c:pt idx="2693">
                  <c:v>17</c:v>
                </c:pt>
                <c:pt idx="2694">
                  <c:v>19</c:v>
                </c:pt>
                <c:pt idx="2695">
                  <c:v>101</c:v>
                </c:pt>
                <c:pt idx="2696">
                  <c:v>99</c:v>
                </c:pt>
                <c:pt idx="2697">
                  <c:v>101</c:v>
                </c:pt>
                <c:pt idx="2698">
                  <c:v>99</c:v>
                </c:pt>
                <c:pt idx="2699">
                  <c:v>97</c:v>
                </c:pt>
                <c:pt idx="2700">
                  <c:v>81</c:v>
                </c:pt>
                <c:pt idx="2701">
                  <c:v>79</c:v>
                </c:pt>
                <c:pt idx="2702">
                  <c:v>77</c:v>
                </c:pt>
                <c:pt idx="2703">
                  <c:v>75</c:v>
                </c:pt>
                <c:pt idx="2704">
                  <c:v>27</c:v>
                </c:pt>
                <c:pt idx="2705">
                  <c:v>26</c:v>
                </c:pt>
                <c:pt idx="2706">
                  <c:v>24</c:v>
                </c:pt>
                <c:pt idx="2707">
                  <c:v>23</c:v>
                </c:pt>
                <c:pt idx="2708">
                  <c:v>20</c:v>
                </c:pt>
                <c:pt idx="2709">
                  <c:v>17</c:v>
                </c:pt>
                <c:pt idx="2710">
                  <c:v>16</c:v>
                </c:pt>
                <c:pt idx="2711">
                  <c:v>17</c:v>
                </c:pt>
                <c:pt idx="2712">
                  <c:v>102</c:v>
                </c:pt>
                <c:pt idx="2713">
                  <c:v>101</c:v>
                </c:pt>
                <c:pt idx="2714">
                  <c:v>102</c:v>
                </c:pt>
                <c:pt idx="2715">
                  <c:v>101</c:v>
                </c:pt>
                <c:pt idx="2716">
                  <c:v>98</c:v>
                </c:pt>
                <c:pt idx="2717">
                  <c:v>96</c:v>
                </c:pt>
                <c:pt idx="2718">
                  <c:v>97</c:v>
                </c:pt>
                <c:pt idx="2719">
                  <c:v>82</c:v>
                </c:pt>
                <c:pt idx="2720">
                  <c:v>78</c:v>
                </c:pt>
                <c:pt idx="2721">
                  <c:v>77</c:v>
                </c:pt>
                <c:pt idx="2722">
                  <c:v>27</c:v>
                </c:pt>
                <c:pt idx="2723">
                  <c:v>27</c:v>
                </c:pt>
                <c:pt idx="2724">
                  <c:v>23</c:v>
                </c:pt>
                <c:pt idx="2725">
                  <c:v>23</c:v>
                </c:pt>
                <c:pt idx="2726">
                  <c:v>19</c:v>
                </c:pt>
                <c:pt idx="2727">
                  <c:v>17</c:v>
                </c:pt>
                <c:pt idx="2728">
                  <c:v>15</c:v>
                </c:pt>
                <c:pt idx="2729">
                  <c:v>17</c:v>
                </c:pt>
                <c:pt idx="2730">
                  <c:v>103</c:v>
                </c:pt>
                <c:pt idx="2731">
                  <c:v>101</c:v>
                </c:pt>
                <c:pt idx="2732">
                  <c:v>103</c:v>
                </c:pt>
                <c:pt idx="2733">
                  <c:v>101</c:v>
                </c:pt>
                <c:pt idx="2734">
                  <c:v>99</c:v>
                </c:pt>
                <c:pt idx="2735">
                  <c:v>95</c:v>
                </c:pt>
                <c:pt idx="2736">
                  <c:v>97</c:v>
                </c:pt>
                <c:pt idx="2737">
                  <c:v>83</c:v>
                </c:pt>
                <c:pt idx="2738">
                  <c:v>79</c:v>
                </c:pt>
                <c:pt idx="2739">
                  <c:v>77</c:v>
                </c:pt>
                <c:pt idx="2740">
                  <c:v>23</c:v>
                </c:pt>
                <c:pt idx="2741">
                  <c:v>15</c:v>
                </c:pt>
                <c:pt idx="2742">
                  <c:v>14</c:v>
                </c:pt>
                <c:pt idx="2743">
                  <c:v>17</c:v>
                </c:pt>
                <c:pt idx="2744">
                  <c:v>103</c:v>
                </c:pt>
                <c:pt idx="2745">
                  <c:v>103</c:v>
                </c:pt>
                <c:pt idx="2746">
                  <c:v>103</c:v>
                </c:pt>
                <c:pt idx="2747">
                  <c:v>101</c:v>
                </c:pt>
                <c:pt idx="2748">
                  <c:v>84</c:v>
                </c:pt>
                <c:pt idx="2749">
                  <c:v>83</c:v>
                </c:pt>
                <c:pt idx="2750">
                  <c:v>83</c:v>
                </c:pt>
                <c:pt idx="2751">
                  <c:v>80</c:v>
                </c:pt>
                <c:pt idx="2752">
                  <c:v>79</c:v>
                </c:pt>
                <c:pt idx="2753">
                  <c:v>23</c:v>
                </c:pt>
                <c:pt idx="2754">
                  <c:v>15</c:v>
                </c:pt>
                <c:pt idx="2755">
                  <c:v>13</c:v>
                </c:pt>
                <c:pt idx="2756">
                  <c:v>17</c:v>
                </c:pt>
                <c:pt idx="2757">
                  <c:v>103</c:v>
                </c:pt>
                <c:pt idx="2758">
                  <c:v>103</c:v>
                </c:pt>
                <c:pt idx="2759">
                  <c:v>103</c:v>
                </c:pt>
                <c:pt idx="2760">
                  <c:v>101</c:v>
                </c:pt>
                <c:pt idx="2761">
                  <c:v>85</c:v>
                </c:pt>
                <c:pt idx="2762">
                  <c:v>83</c:v>
                </c:pt>
                <c:pt idx="2763">
                  <c:v>83</c:v>
                </c:pt>
                <c:pt idx="2764">
                  <c:v>81</c:v>
                </c:pt>
                <c:pt idx="2765">
                  <c:v>79</c:v>
                </c:pt>
                <c:pt idx="2766">
                  <c:v>22</c:v>
                </c:pt>
                <c:pt idx="2767">
                  <c:v>13</c:v>
                </c:pt>
                <c:pt idx="2768">
                  <c:v>12</c:v>
                </c:pt>
                <c:pt idx="2769">
                  <c:v>16</c:v>
                </c:pt>
                <c:pt idx="2770">
                  <c:v>104</c:v>
                </c:pt>
                <c:pt idx="2771">
                  <c:v>86</c:v>
                </c:pt>
                <c:pt idx="2772">
                  <c:v>84</c:v>
                </c:pt>
                <c:pt idx="2773">
                  <c:v>83</c:v>
                </c:pt>
                <c:pt idx="2774">
                  <c:v>82</c:v>
                </c:pt>
                <c:pt idx="2775">
                  <c:v>84</c:v>
                </c:pt>
                <c:pt idx="2776">
                  <c:v>82</c:v>
                </c:pt>
                <c:pt idx="2777">
                  <c:v>81</c:v>
                </c:pt>
                <c:pt idx="2778">
                  <c:v>81</c:v>
                </c:pt>
                <c:pt idx="2779">
                  <c:v>21</c:v>
                </c:pt>
                <c:pt idx="2780">
                  <c:v>13</c:v>
                </c:pt>
                <c:pt idx="2781">
                  <c:v>11</c:v>
                </c:pt>
                <c:pt idx="2782">
                  <c:v>15</c:v>
                </c:pt>
                <c:pt idx="2783">
                  <c:v>105</c:v>
                </c:pt>
                <c:pt idx="2784">
                  <c:v>87</c:v>
                </c:pt>
                <c:pt idx="2785">
                  <c:v>85</c:v>
                </c:pt>
                <c:pt idx="2786">
                  <c:v>83</c:v>
                </c:pt>
                <c:pt idx="2787">
                  <c:v>81</c:v>
                </c:pt>
                <c:pt idx="2788">
                  <c:v>85</c:v>
                </c:pt>
                <c:pt idx="2789">
                  <c:v>83</c:v>
                </c:pt>
                <c:pt idx="2790">
                  <c:v>81</c:v>
                </c:pt>
                <c:pt idx="2791">
                  <c:v>81</c:v>
                </c:pt>
                <c:pt idx="2792">
                  <c:v>20</c:v>
                </c:pt>
                <c:pt idx="2793">
                  <c:v>11</c:v>
                </c:pt>
                <c:pt idx="2794">
                  <c:v>10</c:v>
                </c:pt>
                <c:pt idx="2795">
                  <c:v>11</c:v>
                </c:pt>
                <c:pt idx="2796">
                  <c:v>15</c:v>
                </c:pt>
                <c:pt idx="2797">
                  <c:v>14</c:v>
                </c:pt>
                <c:pt idx="2798">
                  <c:v>15</c:v>
                </c:pt>
                <c:pt idx="2799">
                  <c:v>106</c:v>
                </c:pt>
                <c:pt idx="2800">
                  <c:v>88</c:v>
                </c:pt>
                <c:pt idx="2801">
                  <c:v>87</c:v>
                </c:pt>
                <c:pt idx="2802">
                  <c:v>84</c:v>
                </c:pt>
                <c:pt idx="2803">
                  <c:v>82</c:v>
                </c:pt>
                <c:pt idx="2804">
                  <c:v>84</c:v>
                </c:pt>
                <c:pt idx="2805">
                  <c:v>82</c:v>
                </c:pt>
                <c:pt idx="2806">
                  <c:v>80</c:v>
                </c:pt>
                <c:pt idx="2807">
                  <c:v>81</c:v>
                </c:pt>
                <c:pt idx="2808">
                  <c:v>19</c:v>
                </c:pt>
                <c:pt idx="2809">
                  <c:v>11</c:v>
                </c:pt>
                <c:pt idx="2810">
                  <c:v>9</c:v>
                </c:pt>
                <c:pt idx="2811">
                  <c:v>11</c:v>
                </c:pt>
                <c:pt idx="2812">
                  <c:v>15</c:v>
                </c:pt>
                <c:pt idx="2813">
                  <c:v>13</c:v>
                </c:pt>
                <c:pt idx="2814">
                  <c:v>15</c:v>
                </c:pt>
                <c:pt idx="2815">
                  <c:v>107</c:v>
                </c:pt>
                <c:pt idx="2816">
                  <c:v>89</c:v>
                </c:pt>
                <c:pt idx="2817">
                  <c:v>87</c:v>
                </c:pt>
                <c:pt idx="2818">
                  <c:v>85</c:v>
                </c:pt>
                <c:pt idx="2819">
                  <c:v>81</c:v>
                </c:pt>
                <c:pt idx="2820">
                  <c:v>85</c:v>
                </c:pt>
                <c:pt idx="2821">
                  <c:v>83</c:v>
                </c:pt>
                <c:pt idx="2822">
                  <c:v>79</c:v>
                </c:pt>
                <c:pt idx="2823">
                  <c:v>81</c:v>
                </c:pt>
                <c:pt idx="2824">
                  <c:v>18</c:v>
                </c:pt>
                <c:pt idx="2825">
                  <c:v>9</c:v>
                </c:pt>
                <c:pt idx="2826">
                  <c:v>8</c:v>
                </c:pt>
                <c:pt idx="2827">
                  <c:v>10</c:v>
                </c:pt>
                <c:pt idx="2828">
                  <c:v>14</c:v>
                </c:pt>
                <c:pt idx="2829">
                  <c:v>12</c:v>
                </c:pt>
                <c:pt idx="2830">
                  <c:v>90</c:v>
                </c:pt>
                <c:pt idx="2831">
                  <c:v>88</c:v>
                </c:pt>
                <c:pt idx="2832">
                  <c:v>87</c:v>
                </c:pt>
                <c:pt idx="2833">
                  <c:v>83</c:v>
                </c:pt>
                <c:pt idx="2834">
                  <c:v>78</c:v>
                </c:pt>
                <c:pt idx="2835">
                  <c:v>79</c:v>
                </c:pt>
                <c:pt idx="2836">
                  <c:v>81</c:v>
                </c:pt>
                <c:pt idx="2837">
                  <c:v>17</c:v>
                </c:pt>
                <c:pt idx="2838">
                  <c:v>9</c:v>
                </c:pt>
                <c:pt idx="2839">
                  <c:v>7</c:v>
                </c:pt>
                <c:pt idx="2840">
                  <c:v>9</c:v>
                </c:pt>
                <c:pt idx="2841">
                  <c:v>13</c:v>
                </c:pt>
                <c:pt idx="2842">
                  <c:v>11</c:v>
                </c:pt>
                <c:pt idx="2843">
                  <c:v>91</c:v>
                </c:pt>
                <c:pt idx="2844">
                  <c:v>89</c:v>
                </c:pt>
                <c:pt idx="2845">
                  <c:v>87</c:v>
                </c:pt>
                <c:pt idx="2846">
                  <c:v>83</c:v>
                </c:pt>
                <c:pt idx="2847">
                  <c:v>77</c:v>
                </c:pt>
                <c:pt idx="2848">
                  <c:v>79</c:v>
                </c:pt>
                <c:pt idx="2849">
                  <c:v>81</c:v>
                </c:pt>
                <c:pt idx="2850">
                  <c:v>17</c:v>
                </c:pt>
                <c:pt idx="2851">
                  <c:v>9</c:v>
                </c:pt>
                <c:pt idx="2852">
                  <c:v>8</c:v>
                </c:pt>
                <c:pt idx="2853">
                  <c:v>6</c:v>
                </c:pt>
                <c:pt idx="2854">
                  <c:v>7</c:v>
                </c:pt>
                <c:pt idx="2855">
                  <c:v>9</c:v>
                </c:pt>
                <c:pt idx="2856">
                  <c:v>91</c:v>
                </c:pt>
                <c:pt idx="2857">
                  <c:v>90</c:v>
                </c:pt>
                <c:pt idx="2858">
                  <c:v>83</c:v>
                </c:pt>
                <c:pt idx="2859">
                  <c:v>78</c:v>
                </c:pt>
                <c:pt idx="2860">
                  <c:v>79</c:v>
                </c:pt>
                <c:pt idx="2861">
                  <c:v>17</c:v>
                </c:pt>
                <c:pt idx="2862">
                  <c:v>9</c:v>
                </c:pt>
                <c:pt idx="2863">
                  <c:v>7</c:v>
                </c:pt>
                <c:pt idx="2864">
                  <c:v>5</c:v>
                </c:pt>
                <c:pt idx="2865">
                  <c:v>7</c:v>
                </c:pt>
                <c:pt idx="2866">
                  <c:v>9</c:v>
                </c:pt>
                <c:pt idx="2867">
                  <c:v>91</c:v>
                </c:pt>
                <c:pt idx="2868">
                  <c:v>91</c:v>
                </c:pt>
                <c:pt idx="2869">
                  <c:v>83</c:v>
                </c:pt>
                <c:pt idx="2870">
                  <c:v>77</c:v>
                </c:pt>
                <c:pt idx="2871">
                  <c:v>79</c:v>
                </c:pt>
                <c:pt idx="2872">
                  <c:v>10</c:v>
                </c:pt>
                <c:pt idx="2873">
                  <c:v>9</c:v>
                </c:pt>
                <c:pt idx="2874">
                  <c:v>5</c:v>
                </c:pt>
                <c:pt idx="2875">
                  <c:v>4</c:v>
                </c:pt>
                <c:pt idx="2876">
                  <c:v>90</c:v>
                </c:pt>
                <c:pt idx="2877">
                  <c:v>83</c:v>
                </c:pt>
                <c:pt idx="2878">
                  <c:v>78</c:v>
                </c:pt>
                <c:pt idx="2879">
                  <c:v>79</c:v>
                </c:pt>
                <c:pt idx="2880">
                  <c:v>11</c:v>
                </c:pt>
                <c:pt idx="2881">
                  <c:v>9</c:v>
                </c:pt>
                <c:pt idx="2882">
                  <c:v>5</c:v>
                </c:pt>
                <c:pt idx="2883">
                  <c:v>3</c:v>
                </c:pt>
                <c:pt idx="2884">
                  <c:v>89</c:v>
                </c:pt>
                <c:pt idx="2885">
                  <c:v>83</c:v>
                </c:pt>
                <c:pt idx="2886">
                  <c:v>77</c:v>
                </c:pt>
                <c:pt idx="2887">
                  <c:v>79</c:v>
                </c:pt>
                <c:pt idx="2888">
                  <c:v>12</c:v>
                </c:pt>
                <c:pt idx="2889">
                  <c:v>11</c:v>
                </c:pt>
                <c:pt idx="2890">
                  <c:v>8</c:v>
                </c:pt>
                <c:pt idx="2891">
                  <c:v>5</c:v>
                </c:pt>
                <c:pt idx="2892">
                  <c:v>4</c:v>
                </c:pt>
                <c:pt idx="2893">
                  <c:v>3</c:v>
                </c:pt>
                <c:pt idx="2894">
                  <c:v>80</c:v>
                </c:pt>
                <c:pt idx="2895">
                  <c:v>13</c:v>
                </c:pt>
                <c:pt idx="2896">
                  <c:v>11</c:v>
                </c:pt>
                <c:pt idx="2897">
                  <c:v>7</c:v>
                </c:pt>
                <c:pt idx="2898">
                  <c:v>5</c:v>
                </c:pt>
                <c:pt idx="2899">
                  <c:v>3</c:v>
                </c:pt>
                <c:pt idx="2900">
                  <c:v>3</c:v>
                </c:pt>
                <c:pt idx="2901">
                  <c:v>81</c:v>
                </c:pt>
                <c:pt idx="2902">
                  <c:v>12</c:v>
                </c:pt>
                <c:pt idx="2903">
                  <c:v>11</c:v>
                </c:pt>
                <c:pt idx="2904">
                  <c:v>6</c:v>
                </c:pt>
                <c:pt idx="2905">
                  <c:v>3</c:v>
                </c:pt>
                <c:pt idx="2906">
                  <c:v>4</c:v>
                </c:pt>
                <c:pt idx="2907">
                  <c:v>81</c:v>
                </c:pt>
                <c:pt idx="2908">
                  <c:v>13</c:v>
                </c:pt>
                <c:pt idx="2909">
                  <c:v>11</c:v>
                </c:pt>
                <c:pt idx="2910">
                  <c:v>7</c:v>
                </c:pt>
                <c:pt idx="2911">
                  <c:v>3</c:v>
                </c:pt>
                <c:pt idx="2912">
                  <c:v>5</c:v>
                </c:pt>
                <c:pt idx="2913">
                  <c:v>81</c:v>
                </c:pt>
                <c:pt idx="2914">
                  <c:v>14</c:v>
                </c:pt>
                <c:pt idx="2915">
                  <c:v>10</c:v>
                </c:pt>
                <c:pt idx="2916">
                  <c:v>3</c:v>
                </c:pt>
                <c:pt idx="2917">
                  <c:v>5</c:v>
                </c:pt>
                <c:pt idx="2918">
                  <c:v>82</c:v>
                </c:pt>
                <c:pt idx="2919">
                  <c:v>80</c:v>
                </c:pt>
                <c:pt idx="2920">
                  <c:v>15</c:v>
                </c:pt>
                <c:pt idx="2921">
                  <c:v>9</c:v>
                </c:pt>
                <c:pt idx="2922">
                  <c:v>3</c:v>
                </c:pt>
                <c:pt idx="2923">
                  <c:v>5</c:v>
                </c:pt>
                <c:pt idx="2924">
                  <c:v>83</c:v>
                </c:pt>
                <c:pt idx="2925">
                  <c:v>79</c:v>
                </c:pt>
                <c:pt idx="2926">
                  <c:v>15</c:v>
                </c:pt>
                <c:pt idx="2927">
                  <c:v>15</c:v>
                </c:pt>
                <c:pt idx="2928">
                  <c:v>9</c:v>
                </c:pt>
                <c:pt idx="2929">
                  <c:v>4</c:v>
                </c:pt>
                <c:pt idx="2930">
                  <c:v>3</c:v>
                </c:pt>
                <c:pt idx="2931">
                  <c:v>6</c:v>
                </c:pt>
                <c:pt idx="2932">
                  <c:v>5</c:v>
                </c:pt>
                <c:pt idx="2933">
                  <c:v>84</c:v>
                </c:pt>
                <c:pt idx="2934">
                  <c:v>78</c:v>
                </c:pt>
                <c:pt idx="2935">
                  <c:v>15</c:v>
                </c:pt>
                <c:pt idx="2936">
                  <c:v>15</c:v>
                </c:pt>
                <c:pt idx="2937">
                  <c:v>9</c:v>
                </c:pt>
                <c:pt idx="2938">
                  <c:v>5</c:v>
                </c:pt>
                <c:pt idx="2939">
                  <c:v>3</c:v>
                </c:pt>
                <c:pt idx="2940">
                  <c:v>7</c:v>
                </c:pt>
                <c:pt idx="2941">
                  <c:v>5</c:v>
                </c:pt>
                <c:pt idx="2942">
                  <c:v>85</c:v>
                </c:pt>
                <c:pt idx="2943">
                  <c:v>77</c:v>
                </c:pt>
                <c:pt idx="2944">
                  <c:v>16</c:v>
                </c:pt>
                <c:pt idx="2945">
                  <c:v>10</c:v>
                </c:pt>
                <c:pt idx="2946">
                  <c:v>8</c:v>
                </c:pt>
                <c:pt idx="2947">
                  <c:v>4</c:v>
                </c:pt>
                <c:pt idx="2948">
                  <c:v>3</c:v>
                </c:pt>
                <c:pt idx="2949">
                  <c:v>7</c:v>
                </c:pt>
                <c:pt idx="2950">
                  <c:v>4</c:v>
                </c:pt>
                <c:pt idx="2951">
                  <c:v>85</c:v>
                </c:pt>
                <c:pt idx="2952">
                  <c:v>77</c:v>
                </c:pt>
                <c:pt idx="2953">
                  <c:v>76</c:v>
                </c:pt>
                <c:pt idx="2954">
                  <c:v>77</c:v>
                </c:pt>
                <c:pt idx="2955">
                  <c:v>17</c:v>
                </c:pt>
                <c:pt idx="2956">
                  <c:v>11</c:v>
                </c:pt>
                <c:pt idx="2957">
                  <c:v>7</c:v>
                </c:pt>
                <c:pt idx="2958">
                  <c:v>5</c:v>
                </c:pt>
                <c:pt idx="2959">
                  <c:v>3</c:v>
                </c:pt>
                <c:pt idx="2960">
                  <c:v>7</c:v>
                </c:pt>
                <c:pt idx="2961">
                  <c:v>3</c:v>
                </c:pt>
                <c:pt idx="2962">
                  <c:v>85</c:v>
                </c:pt>
                <c:pt idx="2963">
                  <c:v>77</c:v>
                </c:pt>
                <c:pt idx="2964">
                  <c:v>75</c:v>
                </c:pt>
                <c:pt idx="2965">
                  <c:v>71</c:v>
                </c:pt>
                <c:pt idx="2966">
                  <c:v>18</c:v>
                </c:pt>
                <c:pt idx="2967">
                  <c:v>17</c:v>
                </c:pt>
                <c:pt idx="2968">
                  <c:v>12</c:v>
                </c:pt>
                <c:pt idx="2969">
                  <c:v>11</c:v>
                </c:pt>
                <c:pt idx="2970">
                  <c:v>7</c:v>
                </c:pt>
                <c:pt idx="2971">
                  <c:v>6</c:v>
                </c:pt>
                <c:pt idx="2972">
                  <c:v>5</c:v>
                </c:pt>
                <c:pt idx="2973">
                  <c:v>3</c:v>
                </c:pt>
                <c:pt idx="2974">
                  <c:v>3</c:v>
                </c:pt>
                <c:pt idx="2975">
                  <c:v>86</c:v>
                </c:pt>
                <c:pt idx="2976">
                  <c:v>85</c:v>
                </c:pt>
                <c:pt idx="2977">
                  <c:v>76</c:v>
                </c:pt>
                <c:pt idx="2978">
                  <c:v>71</c:v>
                </c:pt>
                <c:pt idx="2979">
                  <c:v>19</c:v>
                </c:pt>
                <c:pt idx="2980">
                  <c:v>17</c:v>
                </c:pt>
                <c:pt idx="2981">
                  <c:v>13</c:v>
                </c:pt>
                <c:pt idx="2982">
                  <c:v>11</c:v>
                </c:pt>
                <c:pt idx="2983">
                  <c:v>7</c:v>
                </c:pt>
                <c:pt idx="2984">
                  <c:v>7</c:v>
                </c:pt>
                <c:pt idx="2985">
                  <c:v>5</c:v>
                </c:pt>
                <c:pt idx="2986">
                  <c:v>3</c:v>
                </c:pt>
                <c:pt idx="2987">
                  <c:v>3</c:v>
                </c:pt>
                <c:pt idx="2988">
                  <c:v>87</c:v>
                </c:pt>
                <c:pt idx="2989">
                  <c:v>85</c:v>
                </c:pt>
                <c:pt idx="2990">
                  <c:v>75</c:v>
                </c:pt>
                <c:pt idx="2991">
                  <c:v>72</c:v>
                </c:pt>
                <c:pt idx="2992">
                  <c:v>70</c:v>
                </c:pt>
                <c:pt idx="2993">
                  <c:v>71</c:v>
                </c:pt>
                <c:pt idx="2994">
                  <c:v>16</c:v>
                </c:pt>
                <c:pt idx="2995">
                  <c:v>13</c:v>
                </c:pt>
                <c:pt idx="2996">
                  <c:v>13</c:v>
                </c:pt>
                <c:pt idx="2997">
                  <c:v>8</c:v>
                </c:pt>
                <c:pt idx="2998">
                  <c:v>5</c:v>
                </c:pt>
                <c:pt idx="2999">
                  <c:v>2</c:v>
                </c:pt>
                <c:pt idx="3000">
                  <c:v>86</c:v>
                </c:pt>
                <c:pt idx="3001">
                  <c:v>85</c:v>
                </c:pt>
                <c:pt idx="3002">
                  <c:v>73</c:v>
                </c:pt>
                <c:pt idx="3003">
                  <c:v>69</c:v>
                </c:pt>
                <c:pt idx="3004">
                  <c:v>71</c:v>
                </c:pt>
                <c:pt idx="3005">
                  <c:v>15</c:v>
                </c:pt>
                <c:pt idx="3006">
                  <c:v>13</c:v>
                </c:pt>
                <c:pt idx="3007">
                  <c:v>13</c:v>
                </c:pt>
                <c:pt idx="3008">
                  <c:v>9</c:v>
                </c:pt>
                <c:pt idx="3009">
                  <c:v>5</c:v>
                </c:pt>
                <c:pt idx="3010">
                  <c:v>32</c:v>
                </c:pt>
                <c:pt idx="3011">
                  <c:v>87</c:v>
                </c:pt>
                <c:pt idx="3012">
                  <c:v>85</c:v>
                </c:pt>
                <c:pt idx="3013">
                  <c:v>71</c:v>
                </c:pt>
                <c:pt idx="3014">
                  <c:v>14</c:v>
                </c:pt>
                <c:pt idx="3015">
                  <c:v>5</c:v>
                </c:pt>
                <c:pt idx="3016">
                  <c:v>4</c:v>
                </c:pt>
                <c:pt idx="3017">
                  <c:v>31</c:v>
                </c:pt>
                <c:pt idx="3018">
                  <c:v>88</c:v>
                </c:pt>
                <c:pt idx="3019">
                  <c:v>87</c:v>
                </c:pt>
                <c:pt idx="3020">
                  <c:v>85</c:v>
                </c:pt>
                <c:pt idx="3021">
                  <c:v>71</c:v>
                </c:pt>
                <c:pt idx="3022">
                  <c:v>15</c:v>
                </c:pt>
                <c:pt idx="3023">
                  <c:v>5</c:v>
                </c:pt>
                <c:pt idx="3024">
                  <c:v>3</c:v>
                </c:pt>
                <c:pt idx="3025">
                  <c:v>31</c:v>
                </c:pt>
                <c:pt idx="3026">
                  <c:v>89</c:v>
                </c:pt>
                <c:pt idx="3027">
                  <c:v>87</c:v>
                </c:pt>
                <c:pt idx="3028">
                  <c:v>85</c:v>
                </c:pt>
                <c:pt idx="3029">
                  <c:v>72</c:v>
                </c:pt>
                <c:pt idx="3030">
                  <c:v>71</c:v>
                </c:pt>
                <c:pt idx="3031">
                  <c:v>6</c:v>
                </c:pt>
                <c:pt idx="3032">
                  <c:v>5</c:v>
                </c:pt>
                <c:pt idx="3033">
                  <c:v>3</c:v>
                </c:pt>
                <c:pt idx="3034">
                  <c:v>31</c:v>
                </c:pt>
                <c:pt idx="3035">
                  <c:v>89</c:v>
                </c:pt>
                <c:pt idx="3036">
                  <c:v>87</c:v>
                </c:pt>
                <c:pt idx="3037">
                  <c:v>73</c:v>
                </c:pt>
                <c:pt idx="3038">
                  <c:v>71</c:v>
                </c:pt>
                <c:pt idx="3039">
                  <c:v>7</c:v>
                </c:pt>
                <c:pt idx="3040">
                  <c:v>5</c:v>
                </c:pt>
                <c:pt idx="3041">
                  <c:v>3</c:v>
                </c:pt>
                <c:pt idx="3042">
                  <c:v>31</c:v>
                </c:pt>
                <c:pt idx="3043">
                  <c:v>89</c:v>
                </c:pt>
                <c:pt idx="3044">
                  <c:v>87</c:v>
                </c:pt>
                <c:pt idx="3045">
                  <c:v>72</c:v>
                </c:pt>
                <c:pt idx="3046">
                  <c:v>70</c:v>
                </c:pt>
                <c:pt idx="3047">
                  <c:v>8</c:v>
                </c:pt>
                <c:pt idx="3048">
                  <c:v>7</c:v>
                </c:pt>
                <c:pt idx="3049">
                  <c:v>5</c:v>
                </c:pt>
                <c:pt idx="3050">
                  <c:v>4</c:v>
                </c:pt>
                <c:pt idx="3051">
                  <c:v>31</c:v>
                </c:pt>
                <c:pt idx="3052">
                  <c:v>88</c:v>
                </c:pt>
                <c:pt idx="3053">
                  <c:v>87</c:v>
                </c:pt>
                <c:pt idx="3054">
                  <c:v>73</c:v>
                </c:pt>
                <c:pt idx="3055">
                  <c:v>69</c:v>
                </c:pt>
                <c:pt idx="3056">
                  <c:v>9</c:v>
                </c:pt>
                <c:pt idx="3057">
                  <c:v>7</c:v>
                </c:pt>
                <c:pt idx="3058">
                  <c:v>5</c:v>
                </c:pt>
                <c:pt idx="3059">
                  <c:v>3</c:v>
                </c:pt>
                <c:pt idx="3060">
                  <c:v>30</c:v>
                </c:pt>
                <c:pt idx="3061">
                  <c:v>89</c:v>
                </c:pt>
                <c:pt idx="3062">
                  <c:v>87</c:v>
                </c:pt>
                <c:pt idx="3063">
                  <c:v>73</c:v>
                </c:pt>
                <c:pt idx="3064">
                  <c:v>69</c:v>
                </c:pt>
                <c:pt idx="3065">
                  <c:v>68</c:v>
                </c:pt>
                <c:pt idx="3066">
                  <c:v>10</c:v>
                </c:pt>
                <c:pt idx="3067">
                  <c:v>9</c:v>
                </c:pt>
                <c:pt idx="3068">
                  <c:v>6</c:v>
                </c:pt>
                <c:pt idx="3069">
                  <c:v>5</c:v>
                </c:pt>
                <c:pt idx="3070">
                  <c:v>3</c:v>
                </c:pt>
                <c:pt idx="3071">
                  <c:v>29</c:v>
                </c:pt>
                <c:pt idx="3072">
                  <c:v>89</c:v>
                </c:pt>
                <c:pt idx="3073">
                  <c:v>87</c:v>
                </c:pt>
                <c:pt idx="3074">
                  <c:v>73</c:v>
                </c:pt>
                <c:pt idx="3075">
                  <c:v>69</c:v>
                </c:pt>
                <c:pt idx="3076">
                  <c:v>67</c:v>
                </c:pt>
                <c:pt idx="3077">
                  <c:v>11</c:v>
                </c:pt>
                <c:pt idx="3078">
                  <c:v>9</c:v>
                </c:pt>
                <c:pt idx="3079">
                  <c:v>7</c:v>
                </c:pt>
                <c:pt idx="3080">
                  <c:v>5</c:v>
                </c:pt>
                <c:pt idx="3081">
                  <c:v>3</c:v>
                </c:pt>
                <c:pt idx="3082">
                  <c:v>29</c:v>
                </c:pt>
                <c:pt idx="3083">
                  <c:v>28</c:v>
                </c:pt>
                <c:pt idx="3084">
                  <c:v>89</c:v>
                </c:pt>
                <c:pt idx="3085">
                  <c:v>87</c:v>
                </c:pt>
                <c:pt idx="3086">
                  <c:v>72</c:v>
                </c:pt>
                <c:pt idx="3087">
                  <c:v>73</c:v>
                </c:pt>
                <c:pt idx="3088">
                  <c:v>67</c:v>
                </c:pt>
                <c:pt idx="3089">
                  <c:v>12</c:v>
                </c:pt>
                <c:pt idx="3090">
                  <c:v>7</c:v>
                </c:pt>
                <c:pt idx="3091">
                  <c:v>5</c:v>
                </c:pt>
                <c:pt idx="3092">
                  <c:v>3</c:v>
                </c:pt>
                <c:pt idx="3093">
                  <c:v>29</c:v>
                </c:pt>
                <c:pt idx="3094">
                  <c:v>27</c:v>
                </c:pt>
                <c:pt idx="3095">
                  <c:v>90</c:v>
                </c:pt>
                <c:pt idx="3096">
                  <c:v>71</c:v>
                </c:pt>
                <c:pt idx="3097">
                  <c:v>73</c:v>
                </c:pt>
                <c:pt idx="3098">
                  <c:v>67</c:v>
                </c:pt>
                <c:pt idx="3099">
                  <c:v>13</c:v>
                </c:pt>
                <c:pt idx="3100">
                  <c:v>7</c:v>
                </c:pt>
                <c:pt idx="3101">
                  <c:v>5</c:v>
                </c:pt>
                <c:pt idx="3102">
                  <c:v>3</c:v>
                </c:pt>
                <c:pt idx="3103">
                  <c:v>28</c:v>
                </c:pt>
                <c:pt idx="3104">
                  <c:v>26</c:v>
                </c:pt>
                <c:pt idx="3105">
                  <c:v>91</c:v>
                </c:pt>
                <c:pt idx="3106">
                  <c:v>70</c:v>
                </c:pt>
                <c:pt idx="3107">
                  <c:v>72</c:v>
                </c:pt>
                <c:pt idx="3108">
                  <c:v>67</c:v>
                </c:pt>
                <c:pt idx="3109">
                  <c:v>13</c:v>
                </c:pt>
                <c:pt idx="3110">
                  <c:v>8</c:v>
                </c:pt>
                <c:pt idx="3111">
                  <c:v>6</c:v>
                </c:pt>
                <c:pt idx="3112">
                  <c:v>4</c:v>
                </c:pt>
                <c:pt idx="3113">
                  <c:v>27</c:v>
                </c:pt>
                <c:pt idx="3114">
                  <c:v>25</c:v>
                </c:pt>
                <c:pt idx="3115">
                  <c:v>69</c:v>
                </c:pt>
                <c:pt idx="3116">
                  <c:v>71</c:v>
                </c:pt>
                <c:pt idx="3117">
                  <c:v>67</c:v>
                </c:pt>
                <c:pt idx="3118">
                  <c:v>13</c:v>
                </c:pt>
                <c:pt idx="3119">
                  <c:v>9</c:v>
                </c:pt>
                <c:pt idx="3120">
                  <c:v>7</c:v>
                </c:pt>
                <c:pt idx="3121">
                  <c:v>3</c:v>
                </c:pt>
                <c:pt idx="3122">
                  <c:v>25</c:v>
                </c:pt>
                <c:pt idx="3123">
                  <c:v>24</c:v>
                </c:pt>
                <c:pt idx="3124">
                  <c:v>68</c:v>
                </c:pt>
                <c:pt idx="3125">
                  <c:v>67</c:v>
                </c:pt>
                <c:pt idx="3126">
                  <c:v>9</c:v>
                </c:pt>
                <c:pt idx="3127">
                  <c:v>9</c:v>
                </c:pt>
                <c:pt idx="3128">
                  <c:v>3</c:v>
                </c:pt>
                <c:pt idx="3129">
                  <c:v>25</c:v>
                </c:pt>
                <c:pt idx="3130">
                  <c:v>23</c:v>
                </c:pt>
                <c:pt idx="3131">
                  <c:v>69</c:v>
                </c:pt>
                <c:pt idx="3132">
                  <c:v>67</c:v>
                </c:pt>
                <c:pt idx="3133">
                  <c:v>9</c:v>
                </c:pt>
                <c:pt idx="3134">
                  <c:v>9</c:v>
                </c:pt>
                <c:pt idx="3135">
                  <c:v>3</c:v>
                </c:pt>
                <c:pt idx="3136">
                  <c:v>23</c:v>
                </c:pt>
                <c:pt idx="3137">
                  <c:v>69</c:v>
                </c:pt>
                <c:pt idx="3138">
                  <c:v>66</c:v>
                </c:pt>
                <c:pt idx="3139">
                  <c:v>67</c:v>
                </c:pt>
                <c:pt idx="3140">
                  <c:v>9</c:v>
                </c:pt>
                <c:pt idx="3141">
                  <c:v>3</c:v>
                </c:pt>
                <c:pt idx="3142">
                  <c:v>23</c:v>
                </c:pt>
                <c:pt idx="3143">
                  <c:v>69</c:v>
                </c:pt>
                <c:pt idx="3144">
                  <c:v>65</c:v>
                </c:pt>
                <c:pt idx="3145">
                  <c:v>67</c:v>
                </c:pt>
                <c:pt idx="3146">
                  <c:v>9</c:v>
                </c:pt>
                <c:pt idx="3147">
                  <c:v>3</c:v>
                </c:pt>
                <c:pt idx="3148">
                  <c:v>22</c:v>
                </c:pt>
                <c:pt idx="3149">
                  <c:v>68</c:v>
                </c:pt>
                <c:pt idx="3150">
                  <c:v>67</c:v>
                </c:pt>
                <c:pt idx="3151">
                  <c:v>9</c:v>
                </c:pt>
                <c:pt idx="3152">
                  <c:v>4</c:v>
                </c:pt>
                <c:pt idx="3153">
                  <c:v>3</c:v>
                </c:pt>
                <c:pt idx="3154">
                  <c:v>21</c:v>
                </c:pt>
                <c:pt idx="3155">
                  <c:v>69</c:v>
                </c:pt>
                <c:pt idx="3156">
                  <c:v>67</c:v>
                </c:pt>
                <c:pt idx="3157">
                  <c:v>9</c:v>
                </c:pt>
                <c:pt idx="3158">
                  <c:v>5</c:v>
                </c:pt>
                <c:pt idx="3159">
                  <c:v>3</c:v>
                </c:pt>
                <c:pt idx="3160">
                  <c:v>21</c:v>
                </c:pt>
                <c:pt idx="3161">
                  <c:v>21</c:v>
                </c:pt>
                <c:pt idx="3162">
                  <c:v>68</c:v>
                </c:pt>
                <c:pt idx="3163">
                  <c:v>9</c:v>
                </c:pt>
                <c:pt idx="3164">
                  <c:v>6</c:v>
                </c:pt>
                <c:pt idx="3165">
                  <c:v>5</c:v>
                </c:pt>
                <c:pt idx="3166">
                  <c:v>4</c:v>
                </c:pt>
                <c:pt idx="3167">
                  <c:v>3</c:v>
                </c:pt>
                <c:pt idx="3168">
                  <c:v>21</c:v>
                </c:pt>
                <c:pt idx="3169">
                  <c:v>21</c:v>
                </c:pt>
                <c:pt idx="3170">
                  <c:v>69</c:v>
                </c:pt>
                <c:pt idx="3171">
                  <c:v>9</c:v>
                </c:pt>
                <c:pt idx="3172">
                  <c:v>7</c:v>
                </c:pt>
                <c:pt idx="3173">
                  <c:v>5</c:v>
                </c:pt>
                <c:pt idx="3174">
                  <c:v>5</c:v>
                </c:pt>
                <c:pt idx="3175">
                  <c:v>3</c:v>
                </c:pt>
                <c:pt idx="3176">
                  <c:v>22</c:v>
                </c:pt>
                <c:pt idx="3177">
                  <c:v>20</c:v>
                </c:pt>
                <c:pt idx="3178">
                  <c:v>20</c:v>
                </c:pt>
                <c:pt idx="3179">
                  <c:v>70</c:v>
                </c:pt>
                <c:pt idx="3180">
                  <c:v>10</c:v>
                </c:pt>
                <c:pt idx="3181">
                  <c:v>7</c:v>
                </c:pt>
                <c:pt idx="3182">
                  <c:v>7</c:v>
                </c:pt>
                <c:pt idx="3183">
                  <c:v>4</c:v>
                </c:pt>
                <c:pt idx="3184">
                  <c:v>3</c:v>
                </c:pt>
                <c:pt idx="3185">
                  <c:v>23</c:v>
                </c:pt>
                <c:pt idx="3186">
                  <c:v>19</c:v>
                </c:pt>
                <c:pt idx="3187">
                  <c:v>19</c:v>
                </c:pt>
                <c:pt idx="3188">
                  <c:v>71</c:v>
                </c:pt>
                <c:pt idx="3189">
                  <c:v>11</c:v>
                </c:pt>
                <c:pt idx="3190">
                  <c:v>7</c:v>
                </c:pt>
                <c:pt idx="3191">
                  <c:v>7</c:v>
                </c:pt>
                <c:pt idx="3192">
                  <c:v>5</c:v>
                </c:pt>
                <c:pt idx="3193">
                  <c:v>3</c:v>
                </c:pt>
                <c:pt idx="3194">
                  <c:v>24</c:v>
                </c:pt>
                <c:pt idx="3195">
                  <c:v>19</c:v>
                </c:pt>
                <c:pt idx="3196">
                  <c:v>18</c:v>
                </c:pt>
                <c:pt idx="3197">
                  <c:v>72</c:v>
                </c:pt>
                <c:pt idx="3198">
                  <c:v>71</c:v>
                </c:pt>
                <c:pt idx="3199">
                  <c:v>71</c:v>
                </c:pt>
                <c:pt idx="3200">
                  <c:v>6</c:v>
                </c:pt>
                <c:pt idx="3201">
                  <c:v>5</c:v>
                </c:pt>
                <c:pt idx="3202">
                  <c:v>3</c:v>
                </c:pt>
                <c:pt idx="3203">
                  <c:v>25</c:v>
                </c:pt>
                <c:pt idx="3204">
                  <c:v>19</c:v>
                </c:pt>
                <c:pt idx="3205">
                  <c:v>17</c:v>
                </c:pt>
                <c:pt idx="3206">
                  <c:v>73</c:v>
                </c:pt>
                <c:pt idx="3207">
                  <c:v>71</c:v>
                </c:pt>
                <c:pt idx="3208">
                  <c:v>71</c:v>
                </c:pt>
                <c:pt idx="3209">
                  <c:v>7</c:v>
                </c:pt>
                <c:pt idx="3210">
                  <c:v>5</c:v>
                </c:pt>
                <c:pt idx="3211">
                  <c:v>3</c:v>
                </c:pt>
                <c:pt idx="3212">
                  <c:v>18</c:v>
                </c:pt>
                <c:pt idx="3213">
                  <c:v>16</c:v>
                </c:pt>
                <c:pt idx="3214">
                  <c:v>17</c:v>
                </c:pt>
                <c:pt idx="3215">
                  <c:v>71</c:v>
                </c:pt>
                <c:pt idx="3216">
                  <c:v>72</c:v>
                </c:pt>
                <c:pt idx="3217">
                  <c:v>6</c:v>
                </c:pt>
                <c:pt idx="3218">
                  <c:v>5</c:v>
                </c:pt>
                <c:pt idx="3219">
                  <c:v>17</c:v>
                </c:pt>
                <c:pt idx="3220">
                  <c:v>15</c:v>
                </c:pt>
                <c:pt idx="3221">
                  <c:v>17</c:v>
                </c:pt>
                <c:pt idx="3222">
                  <c:v>71</c:v>
                </c:pt>
                <c:pt idx="3223">
                  <c:v>73</c:v>
                </c:pt>
                <c:pt idx="3224">
                  <c:v>7</c:v>
                </c:pt>
                <c:pt idx="3225">
                  <c:v>5</c:v>
                </c:pt>
                <c:pt idx="3226">
                  <c:v>17</c:v>
                </c:pt>
                <c:pt idx="3227">
                  <c:v>15</c:v>
                </c:pt>
                <c:pt idx="3228">
                  <c:v>15</c:v>
                </c:pt>
                <c:pt idx="3229">
                  <c:v>18</c:v>
                </c:pt>
                <c:pt idx="3230">
                  <c:v>17</c:v>
                </c:pt>
                <c:pt idx="3231">
                  <c:v>73</c:v>
                </c:pt>
                <c:pt idx="3232">
                  <c:v>8</c:v>
                </c:pt>
                <c:pt idx="3233">
                  <c:v>6</c:v>
                </c:pt>
                <c:pt idx="3234">
                  <c:v>17</c:v>
                </c:pt>
                <c:pt idx="3235">
                  <c:v>15</c:v>
                </c:pt>
                <c:pt idx="3236">
                  <c:v>15</c:v>
                </c:pt>
                <c:pt idx="3237">
                  <c:v>19</c:v>
                </c:pt>
                <c:pt idx="3238">
                  <c:v>17</c:v>
                </c:pt>
                <c:pt idx="3239">
                  <c:v>73</c:v>
                </c:pt>
                <c:pt idx="3240">
                  <c:v>9</c:v>
                </c:pt>
                <c:pt idx="3241">
                  <c:v>7</c:v>
                </c:pt>
                <c:pt idx="3242">
                  <c:v>16</c:v>
                </c:pt>
                <c:pt idx="3243">
                  <c:v>14</c:v>
                </c:pt>
                <c:pt idx="3244">
                  <c:v>19</c:v>
                </c:pt>
                <c:pt idx="3245">
                  <c:v>72</c:v>
                </c:pt>
                <c:pt idx="3246">
                  <c:v>9</c:v>
                </c:pt>
                <c:pt idx="3247">
                  <c:v>8</c:v>
                </c:pt>
                <c:pt idx="3248">
                  <c:v>15</c:v>
                </c:pt>
                <c:pt idx="3249">
                  <c:v>13</c:v>
                </c:pt>
                <c:pt idx="3250">
                  <c:v>19</c:v>
                </c:pt>
                <c:pt idx="3251">
                  <c:v>71</c:v>
                </c:pt>
                <c:pt idx="3252">
                  <c:v>9</c:v>
                </c:pt>
                <c:pt idx="3253">
                  <c:v>9</c:v>
                </c:pt>
                <c:pt idx="3254">
                  <c:v>13</c:v>
                </c:pt>
                <c:pt idx="3255">
                  <c:v>13</c:v>
                </c:pt>
                <c:pt idx="3256">
                  <c:v>71</c:v>
                </c:pt>
                <c:pt idx="3257">
                  <c:v>13</c:v>
                </c:pt>
                <c:pt idx="3258">
                  <c:v>13</c:v>
                </c:pt>
                <c:pt idx="3259">
                  <c:v>71</c:v>
                </c:pt>
                <c:pt idx="3260">
                  <c:v>12</c:v>
                </c:pt>
                <c:pt idx="3261">
                  <c:v>13</c:v>
                </c:pt>
                <c:pt idx="3262">
                  <c:v>72</c:v>
                </c:pt>
                <c:pt idx="3263">
                  <c:v>11</c:v>
                </c:pt>
                <c:pt idx="3264">
                  <c:v>13</c:v>
                </c:pt>
                <c:pt idx="3265">
                  <c:v>73</c:v>
                </c:pt>
                <c:pt idx="3266">
                  <c:v>11</c:v>
                </c:pt>
                <c:pt idx="3267">
                  <c:v>13</c:v>
                </c:pt>
                <c:pt idx="3268">
                  <c:v>74</c:v>
                </c:pt>
                <c:pt idx="3269">
                  <c:v>73</c:v>
                </c:pt>
                <c:pt idx="3270">
                  <c:v>11</c:v>
                </c:pt>
                <c:pt idx="3271">
                  <c:v>13</c:v>
                </c:pt>
                <c:pt idx="3272">
                  <c:v>75</c:v>
                </c:pt>
                <c:pt idx="3273">
                  <c:v>73</c:v>
                </c:pt>
                <c:pt idx="3274">
                  <c:v>11</c:v>
                </c:pt>
                <c:pt idx="3275">
                  <c:v>10</c:v>
                </c:pt>
                <c:pt idx="3276">
                  <c:v>14</c:v>
                </c:pt>
                <c:pt idx="3277">
                  <c:v>12</c:v>
                </c:pt>
                <c:pt idx="3278">
                  <c:v>75</c:v>
                </c:pt>
                <c:pt idx="3279">
                  <c:v>73</c:v>
                </c:pt>
                <c:pt idx="3280">
                  <c:v>11</c:v>
                </c:pt>
                <c:pt idx="3281">
                  <c:v>9</c:v>
                </c:pt>
                <c:pt idx="3282">
                  <c:v>15</c:v>
                </c:pt>
                <c:pt idx="3283">
                  <c:v>11</c:v>
                </c:pt>
                <c:pt idx="3284">
                  <c:v>75</c:v>
                </c:pt>
                <c:pt idx="3285">
                  <c:v>73</c:v>
                </c:pt>
                <c:pt idx="3286">
                  <c:v>8</c:v>
                </c:pt>
                <c:pt idx="3287">
                  <c:v>9</c:v>
                </c:pt>
                <c:pt idx="3288">
                  <c:v>11</c:v>
                </c:pt>
                <c:pt idx="3289">
                  <c:v>73</c:v>
                </c:pt>
                <c:pt idx="3290">
                  <c:v>7</c:v>
                </c:pt>
                <c:pt idx="3291">
                  <c:v>9</c:v>
                </c:pt>
                <c:pt idx="3292">
                  <c:v>11</c:v>
                </c:pt>
                <c:pt idx="3293">
                  <c:v>73</c:v>
                </c:pt>
                <c:pt idx="3294">
                  <c:v>8</c:v>
                </c:pt>
                <c:pt idx="3295">
                  <c:v>72</c:v>
                </c:pt>
                <c:pt idx="3296">
                  <c:v>7</c:v>
                </c:pt>
                <c:pt idx="3297">
                  <c:v>71</c:v>
                </c:pt>
                <c:pt idx="3298">
                  <c:v>6</c:v>
                </c:pt>
                <c:pt idx="3299">
                  <c:v>71</c:v>
                </c:pt>
                <c:pt idx="3300">
                  <c:v>5</c:v>
                </c:pt>
                <c:pt idx="3301">
                  <c:v>71</c:v>
                </c:pt>
                <c:pt idx="3302">
                  <c:v>5</c:v>
                </c:pt>
                <c:pt idx="3303">
                  <c:v>4</c:v>
                </c:pt>
                <c:pt idx="3304">
                  <c:v>5</c:v>
                </c:pt>
                <c:pt idx="3305">
                  <c:v>71</c:v>
                </c:pt>
                <c:pt idx="3306">
                  <c:v>5</c:v>
                </c:pt>
                <c:pt idx="3307">
                  <c:v>3</c:v>
                </c:pt>
                <c:pt idx="3308">
                  <c:v>5</c:v>
                </c:pt>
                <c:pt idx="3309">
                  <c:v>71</c:v>
                </c:pt>
                <c:pt idx="3310">
                  <c:v>3</c:v>
                </c:pt>
                <c:pt idx="3311">
                  <c:v>70</c:v>
                </c:pt>
                <c:pt idx="3312">
                  <c:v>3</c:v>
                </c:pt>
                <c:pt idx="3313">
                  <c:v>69</c:v>
                </c:pt>
                <c:pt idx="3314">
                  <c:v>2</c:v>
                </c:pt>
                <c:pt idx="3315">
                  <c:v>69</c:v>
                </c:pt>
                <c:pt idx="3316">
                  <c:v>69</c:v>
                </c:pt>
                <c:pt idx="3317">
                  <c:v>32</c:v>
                </c:pt>
                <c:pt idx="3318">
                  <c:v>69</c:v>
                </c:pt>
                <c:pt idx="3319">
                  <c:v>69</c:v>
                </c:pt>
                <c:pt idx="3320">
                  <c:v>31</c:v>
                </c:pt>
                <c:pt idx="3321">
                  <c:v>69</c:v>
                </c:pt>
                <c:pt idx="3322">
                  <c:v>68</c:v>
                </c:pt>
                <c:pt idx="3323">
                  <c:v>69</c:v>
                </c:pt>
                <c:pt idx="3324">
                  <c:v>31</c:v>
                </c:pt>
                <c:pt idx="3325">
                  <c:v>30</c:v>
                </c:pt>
                <c:pt idx="3326">
                  <c:v>31</c:v>
                </c:pt>
                <c:pt idx="3327">
                  <c:v>69</c:v>
                </c:pt>
                <c:pt idx="3328">
                  <c:v>67</c:v>
                </c:pt>
                <c:pt idx="3329">
                  <c:v>69</c:v>
                </c:pt>
                <c:pt idx="3330">
                  <c:v>31</c:v>
                </c:pt>
                <c:pt idx="3331">
                  <c:v>29</c:v>
                </c:pt>
                <c:pt idx="3332">
                  <c:v>31</c:v>
                </c:pt>
                <c:pt idx="3333">
                  <c:v>69</c:v>
                </c:pt>
                <c:pt idx="3334">
                  <c:v>31</c:v>
                </c:pt>
                <c:pt idx="3335">
                  <c:v>30</c:v>
                </c:pt>
                <c:pt idx="3336">
                  <c:v>29</c:v>
                </c:pt>
                <c:pt idx="3337">
                  <c:v>41</c:v>
                </c:pt>
                <c:pt idx="3338">
                  <c:v>31</c:v>
                </c:pt>
                <c:pt idx="3339">
                  <c:v>29</c:v>
                </c:pt>
                <c:pt idx="3340">
                  <c:v>29</c:v>
                </c:pt>
                <c:pt idx="3341">
                  <c:v>41</c:v>
                </c:pt>
                <c:pt idx="3342">
                  <c:v>30</c:v>
                </c:pt>
                <c:pt idx="3343">
                  <c:v>28</c:v>
                </c:pt>
                <c:pt idx="3344">
                  <c:v>42</c:v>
                </c:pt>
                <c:pt idx="3345">
                  <c:v>41</c:v>
                </c:pt>
                <c:pt idx="3346">
                  <c:v>29</c:v>
                </c:pt>
                <c:pt idx="3347">
                  <c:v>27</c:v>
                </c:pt>
                <c:pt idx="3348">
                  <c:v>43</c:v>
                </c:pt>
                <c:pt idx="3349">
                  <c:v>41</c:v>
                </c:pt>
                <c:pt idx="3350">
                  <c:v>28</c:v>
                </c:pt>
                <c:pt idx="3351">
                  <c:v>41</c:v>
                </c:pt>
                <c:pt idx="3352">
                  <c:v>27</c:v>
                </c:pt>
                <c:pt idx="3353">
                  <c:v>41</c:v>
                </c:pt>
                <c:pt idx="3354">
                  <c:v>27</c:v>
                </c:pt>
                <c:pt idx="3355">
                  <c:v>26</c:v>
                </c:pt>
                <c:pt idx="3356">
                  <c:v>27</c:v>
                </c:pt>
                <c:pt idx="3357">
                  <c:v>41</c:v>
                </c:pt>
                <c:pt idx="3358">
                  <c:v>27</c:v>
                </c:pt>
                <c:pt idx="3359">
                  <c:v>25</c:v>
                </c:pt>
                <c:pt idx="3360">
                  <c:v>27</c:v>
                </c:pt>
                <c:pt idx="3361">
                  <c:v>41</c:v>
                </c:pt>
                <c:pt idx="3362">
                  <c:v>24</c:v>
                </c:pt>
                <c:pt idx="3363">
                  <c:v>25</c:v>
                </c:pt>
                <c:pt idx="3364">
                  <c:v>42</c:v>
                </c:pt>
                <c:pt idx="3365">
                  <c:v>40</c:v>
                </c:pt>
                <c:pt idx="3366">
                  <c:v>23</c:v>
                </c:pt>
                <c:pt idx="3367">
                  <c:v>25</c:v>
                </c:pt>
                <c:pt idx="3368">
                  <c:v>43</c:v>
                </c:pt>
                <c:pt idx="3369">
                  <c:v>39</c:v>
                </c:pt>
                <c:pt idx="3370">
                  <c:v>24</c:v>
                </c:pt>
                <c:pt idx="3371">
                  <c:v>25</c:v>
                </c:pt>
                <c:pt idx="3372">
                  <c:v>39</c:v>
                </c:pt>
                <c:pt idx="3373">
                  <c:v>38</c:v>
                </c:pt>
                <c:pt idx="3374">
                  <c:v>23</c:v>
                </c:pt>
                <c:pt idx="3375">
                  <c:v>25</c:v>
                </c:pt>
                <c:pt idx="3376">
                  <c:v>39</c:v>
                </c:pt>
                <c:pt idx="3377">
                  <c:v>37</c:v>
                </c:pt>
                <c:pt idx="3378">
                  <c:v>22</c:v>
                </c:pt>
                <c:pt idx="3379">
                  <c:v>26</c:v>
                </c:pt>
                <c:pt idx="3380">
                  <c:v>25</c:v>
                </c:pt>
                <c:pt idx="3381">
                  <c:v>39</c:v>
                </c:pt>
                <c:pt idx="3382">
                  <c:v>37</c:v>
                </c:pt>
                <c:pt idx="3383">
                  <c:v>21</c:v>
                </c:pt>
                <c:pt idx="3384">
                  <c:v>27</c:v>
                </c:pt>
                <c:pt idx="3385">
                  <c:v>25</c:v>
                </c:pt>
                <c:pt idx="3386">
                  <c:v>39</c:v>
                </c:pt>
                <c:pt idx="3387">
                  <c:v>37</c:v>
                </c:pt>
                <c:pt idx="3388">
                  <c:v>24</c:v>
                </c:pt>
                <c:pt idx="3389">
                  <c:v>38</c:v>
                </c:pt>
                <c:pt idx="3390">
                  <c:v>23</c:v>
                </c:pt>
                <c:pt idx="3391">
                  <c:v>37</c:v>
                </c:pt>
                <c:pt idx="3392">
                  <c:v>23</c:v>
                </c:pt>
                <c:pt idx="3393">
                  <c:v>36</c:v>
                </c:pt>
                <c:pt idx="3394">
                  <c:v>23</c:v>
                </c:pt>
                <c:pt idx="3395">
                  <c:v>35</c:v>
                </c:pt>
                <c:pt idx="3396">
                  <c:v>22</c:v>
                </c:pt>
                <c:pt idx="3397">
                  <c:v>35</c:v>
                </c:pt>
                <c:pt idx="3398">
                  <c:v>34</c:v>
                </c:pt>
                <c:pt idx="3399">
                  <c:v>35</c:v>
                </c:pt>
                <c:pt idx="3400">
                  <c:v>21</c:v>
                </c:pt>
                <c:pt idx="3401">
                  <c:v>35</c:v>
                </c:pt>
                <c:pt idx="3402">
                  <c:v>33</c:v>
                </c:pt>
                <c:pt idx="3403">
                  <c:v>35</c:v>
                </c:pt>
                <c:pt idx="3404">
                  <c:v>20</c:v>
                </c:pt>
                <c:pt idx="3405">
                  <c:v>21</c:v>
                </c:pt>
                <c:pt idx="3406">
                  <c:v>36</c:v>
                </c:pt>
                <c:pt idx="3407">
                  <c:v>33</c:v>
                </c:pt>
                <c:pt idx="3408">
                  <c:v>32</c:v>
                </c:pt>
                <c:pt idx="3409">
                  <c:v>35</c:v>
                </c:pt>
                <c:pt idx="3410">
                  <c:v>19</c:v>
                </c:pt>
                <c:pt idx="3411">
                  <c:v>21</c:v>
                </c:pt>
                <c:pt idx="3412">
                  <c:v>37</c:v>
                </c:pt>
                <c:pt idx="3413">
                  <c:v>33</c:v>
                </c:pt>
                <c:pt idx="3414">
                  <c:v>31</c:v>
                </c:pt>
                <c:pt idx="3415">
                  <c:v>35</c:v>
                </c:pt>
                <c:pt idx="3416">
                  <c:v>19</c:v>
                </c:pt>
                <c:pt idx="3417">
                  <c:v>20</c:v>
                </c:pt>
                <c:pt idx="3418">
                  <c:v>38</c:v>
                </c:pt>
                <c:pt idx="3419">
                  <c:v>32</c:v>
                </c:pt>
                <c:pt idx="3420">
                  <c:v>30</c:v>
                </c:pt>
                <c:pt idx="3421">
                  <c:v>34</c:v>
                </c:pt>
                <c:pt idx="3422">
                  <c:v>35</c:v>
                </c:pt>
                <c:pt idx="3423">
                  <c:v>19</c:v>
                </c:pt>
                <c:pt idx="3424">
                  <c:v>19</c:v>
                </c:pt>
                <c:pt idx="3425">
                  <c:v>39</c:v>
                </c:pt>
                <c:pt idx="3426">
                  <c:v>31</c:v>
                </c:pt>
                <c:pt idx="3427">
                  <c:v>29</c:v>
                </c:pt>
                <c:pt idx="3428">
                  <c:v>33</c:v>
                </c:pt>
                <c:pt idx="3429">
                  <c:v>35</c:v>
                </c:pt>
                <c:pt idx="3430">
                  <c:v>19</c:v>
                </c:pt>
                <c:pt idx="3431">
                  <c:v>18</c:v>
                </c:pt>
                <c:pt idx="3432">
                  <c:v>30</c:v>
                </c:pt>
                <c:pt idx="3433">
                  <c:v>28</c:v>
                </c:pt>
                <c:pt idx="3434">
                  <c:v>33</c:v>
                </c:pt>
                <c:pt idx="3435">
                  <c:v>36</c:v>
                </c:pt>
                <c:pt idx="3436">
                  <c:v>34</c:v>
                </c:pt>
                <c:pt idx="3437">
                  <c:v>19</c:v>
                </c:pt>
                <c:pt idx="3438">
                  <c:v>17</c:v>
                </c:pt>
                <c:pt idx="3439">
                  <c:v>29</c:v>
                </c:pt>
                <c:pt idx="3440">
                  <c:v>27</c:v>
                </c:pt>
                <c:pt idx="3441">
                  <c:v>33</c:v>
                </c:pt>
                <c:pt idx="3442">
                  <c:v>37</c:v>
                </c:pt>
                <c:pt idx="3443">
                  <c:v>33</c:v>
                </c:pt>
                <c:pt idx="3444">
                  <c:v>20</c:v>
                </c:pt>
                <c:pt idx="3445">
                  <c:v>18</c:v>
                </c:pt>
                <c:pt idx="3446">
                  <c:v>17</c:v>
                </c:pt>
                <c:pt idx="3447">
                  <c:v>16</c:v>
                </c:pt>
                <c:pt idx="3448">
                  <c:v>28</c:v>
                </c:pt>
                <c:pt idx="3449">
                  <c:v>38</c:v>
                </c:pt>
                <c:pt idx="3450">
                  <c:v>32</c:v>
                </c:pt>
                <c:pt idx="3451">
                  <c:v>21</c:v>
                </c:pt>
                <c:pt idx="3452">
                  <c:v>17</c:v>
                </c:pt>
                <c:pt idx="3453">
                  <c:v>17</c:v>
                </c:pt>
                <c:pt idx="3454">
                  <c:v>15</c:v>
                </c:pt>
                <c:pt idx="3455">
                  <c:v>27</c:v>
                </c:pt>
                <c:pt idx="3456">
                  <c:v>39</c:v>
                </c:pt>
                <c:pt idx="3457">
                  <c:v>31</c:v>
                </c:pt>
                <c:pt idx="3458">
                  <c:v>17</c:v>
                </c:pt>
                <c:pt idx="3459">
                  <c:v>14</c:v>
                </c:pt>
                <c:pt idx="3460">
                  <c:v>40</c:v>
                </c:pt>
                <c:pt idx="3461">
                  <c:v>17</c:v>
                </c:pt>
                <c:pt idx="3462">
                  <c:v>13</c:v>
                </c:pt>
                <c:pt idx="3463">
                  <c:v>41</c:v>
                </c:pt>
                <c:pt idx="3464">
                  <c:v>12</c:v>
                </c:pt>
                <c:pt idx="3465">
                  <c:v>42</c:v>
                </c:pt>
                <c:pt idx="3466">
                  <c:v>41</c:v>
                </c:pt>
                <c:pt idx="3467">
                  <c:v>11</c:v>
                </c:pt>
                <c:pt idx="3468">
                  <c:v>43</c:v>
                </c:pt>
                <c:pt idx="3469">
                  <c:v>41</c:v>
                </c:pt>
                <c:pt idx="3470">
                  <c:v>11</c:v>
                </c:pt>
                <c:pt idx="3471">
                  <c:v>10</c:v>
                </c:pt>
                <c:pt idx="3472">
                  <c:v>42</c:v>
                </c:pt>
                <c:pt idx="3473">
                  <c:v>40</c:v>
                </c:pt>
                <c:pt idx="3474">
                  <c:v>41</c:v>
                </c:pt>
                <c:pt idx="3475">
                  <c:v>11</c:v>
                </c:pt>
                <c:pt idx="3476">
                  <c:v>9</c:v>
                </c:pt>
                <c:pt idx="3477">
                  <c:v>43</c:v>
                </c:pt>
                <c:pt idx="3478">
                  <c:v>39</c:v>
                </c:pt>
                <c:pt idx="3479">
                  <c:v>41</c:v>
                </c:pt>
                <c:pt idx="3480">
                  <c:v>12</c:v>
                </c:pt>
                <c:pt idx="3481">
                  <c:v>10</c:v>
                </c:pt>
                <c:pt idx="3482">
                  <c:v>8</c:v>
                </c:pt>
                <c:pt idx="3483">
                  <c:v>38</c:v>
                </c:pt>
                <c:pt idx="3484">
                  <c:v>42</c:v>
                </c:pt>
                <c:pt idx="3485">
                  <c:v>13</c:v>
                </c:pt>
                <c:pt idx="3486">
                  <c:v>9</c:v>
                </c:pt>
                <c:pt idx="3487">
                  <c:v>7</c:v>
                </c:pt>
                <c:pt idx="3488">
                  <c:v>37</c:v>
                </c:pt>
                <c:pt idx="3489">
                  <c:v>43</c:v>
                </c:pt>
                <c:pt idx="3490">
                  <c:v>14</c:v>
                </c:pt>
                <c:pt idx="3491">
                  <c:v>13</c:v>
                </c:pt>
                <c:pt idx="3492">
                  <c:v>7</c:v>
                </c:pt>
                <c:pt idx="3493">
                  <c:v>6</c:v>
                </c:pt>
                <c:pt idx="3494">
                  <c:v>7</c:v>
                </c:pt>
                <c:pt idx="3495">
                  <c:v>36</c:v>
                </c:pt>
                <c:pt idx="3496">
                  <c:v>43</c:v>
                </c:pt>
                <c:pt idx="3497">
                  <c:v>15</c:v>
                </c:pt>
                <c:pt idx="3498">
                  <c:v>13</c:v>
                </c:pt>
                <c:pt idx="3499">
                  <c:v>7</c:v>
                </c:pt>
                <c:pt idx="3500">
                  <c:v>5</c:v>
                </c:pt>
                <c:pt idx="3501">
                  <c:v>7</c:v>
                </c:pt>
                <c:pt idx="3502">
                  <c:v>35</c:v>
                </c:pt>
                <c:pt idx="3503">
                  <c:v>43</c:v>
                </c:pt>
                <c:pt idx="3504">
                  <c:v>13</c:v>
                </c:pt>
                <c:pt idx="3505">
                  <c:v>12</c:v>
                </c:pt>
                <c:pt idx="3506">
                  <c:v>5</c:v>
                </c:pt>
                <c:pt idx="3507">
                  <c:v>4</c:v>
                </c:pt>
                <c:pt idx="3508">
                  <c:v>6</c:v>
                </c:pt>
                <c:pt idx="3509">
                  <c:v>35</c:v>
                </c:pt>
                <c:pt idx="3510">
                  <c:v>13</c:v>
                </c:pt>
                <c:pt idx="3511">
                  <c:v>11</c:v>
                </c:pt>
                <c:pt idx="3512">
                  <c:v>5</c:v>
                </c:pt>
                <c:pt idx="3513">
                  <c:v>3</c:v>
                </c:pt>
                <c:pt idx="3514">
                  <c:v>5</c:v>
                </c:pt>
                <c:pt idx="3515">
                  <c:v>35</c:v>
                </c:pt>
                <c:pt idx="3516">
                  <c:v>14</c:v>
                </c:pt>
                <c:pt idx="3517">
                  <c:v>5</c:v>
                </c:pt>
                <c:pt idx="3518">
                  <c:v>36</c:v>
                </c:pt>
                <c:pt idx="3519">
                  <c:v>34</c:v>
                </c:pt>
                <c:pt idx="3520">
                  <c:v>35</c:v>
                </c:pt>
                <c:pt idx="3521">
                  <c:v>15</c:v>
                </c:pt>
                <c:pt idx="3522">
                  <c:v>5</c:v>
                </c:pt>
                <c:pt idx="3523">
                  <c:v>37</c:v>
                </c:pt>
                <c:pt idx="3524">
                  <c:v>33</c:v>
                </c:pt>
                <c:pt idx="3525">
                  <c:v>35</c:v>
                </c:pt>
                <c:pt idx="3526">
                  <c:v>15</c:v>
                </c:pt>
                <c:pt idx="3527">
                  <c:v>6</c:v>
                </c:pt>
                <c:pt idx="3528">
                  <c:v>5</c:v>
                </c:pt>
                <c:pt idx="3529">
                  <c:v>38</c:v>
                </c:pt>
                <c:pt idx="3530">
                  <c:v>34</c:v>
                </c:pt>
                <c:pt idx="3531">
                  <c:v>35</c:v>
                </c:pt>
                <c:pt idx="3532">
                  <c:v>15</c:v>
                </c:pt>
                <c:pt idx="3533">
                  <c:v>7</c:v>
                </c:pt>
                <c:pt idx="3534">
                  <c:v>5</c:v>
                </c:pt>
                <c:pt idx="3535">
                  <c:v>39</c:v>
                </c:pt>
                <c:pt idx="3536">
                  <c:v>33</c:v>
                </c:pt>
                <c:pt idx="3537">
                  <c:v>35</c:v>
                </c:pt>
                <c:pt idx="3538">
                  <c:v>7</c:v>
                </c:pt>
                <c:pt idx="3539">
                  <c:v>4</c:v>
                </c:pt>
                <c:pt idx="3540">
                  <c:v>32</c:v>
                </c:pt>
                <c:pt idx="3541">
                  <c:v>36</c:v>
                </c:pt>
                <c:pt idx="3542">
                  <c:v>35</c:v>
                </c:pt>
                <c:pt idx="3543">
                  <c:v>7</c:v>
                </c:pt>
                <c:pt idx="3544">
                  <c:v>3</c:v>
                </c:pt>
                <c:pt idx="3545">
                  <c:v>31</c:v>
                </c:pt>
                <c:pt idx="3546">
                  <c:v>37</c:v>
                </c:pt>
                <c:pt idx="3547">
                  <c:v>35</c:v>
                </c:pt>
                <c:pt idx="3548">
                  <c:v>8</c:v>
                </c:pt>
                <c:pt idx="3549">
                  <c:v>7</c:v>
                </c:pt>
                <c:pt idx="3550">
                  <c:v>3</c:v>
                </c:pt>
                <c:pt idx="3551">
                  <c:v>31</c:v>
                </c:pt>
                <c:pt idx="3552">
                  <c:v>30</c:v>
                </c:pt>
                <c:pt idx="3553">
                  <c:v>31</c:v>
                </c:pt>
                <c:pt idx="3554">
                  <c:v>38</c:v>
                </c:pt>
                <c:pt idx="3555">
                  <c:v>37</c:v>
                </c:pt>
                <c:pt idx="3556">
                  <c:v>34</c:v>
                </c:pt>
                <c:pt idx="3557">
                  <c:v>35</c:v>
                </c:pt>
                <c:pt idx="3558">
                  <c:v>9</c:v>
                </c:pt>
                <c:pt idx="3559">
                  <c:v>7</c:v>
                </c:pt>
                <c:pt idx="3560">
                  <c:v>3</c:v>
                </c:pt>
                <c:pt idx="3561">
                  <c:v>31</c:v>
                </c:pt>
                <c:pt idx="3562">
                  <c:v>29</c:v>
                </c:pt>
                <c:pt idx="3563">
                  <c:v>31</c:v>
                </c:pt>
                <c:pt idx="3564">
                  <c:v>39</c:v>
                </c:pt>
                <c:pt idx="3565">
                  <c:v>37</c:v>
                </c:pt>
                <c:pt idx="3566">
                  <c:v>33</c:v>
                </c:pt>
                <c:pt idx="3567">
                  <c:v>35</c:v>
                </c:pt>
                <c:pt idx="3568">
                  <c:v>9</c:v>
                </c:pt>
                <c:pt idx="3569">
                  <c:v>3</c:v>
                </c:pt>
                <c:pt idx="3570">
                  <c:v>31</c:v>
                </c:pt>
                <c:pt idx="3571">
                  <c:v>30</c:v>
                </c:pt>
                <c:pt idx="3572">
                  <c:v>28</c:v>
                </c:pt>
                <c:pt idx="3573">
                  <c:v>29</c:v>
                </c:pt>
                <c:pt idx="3574">
                  <c:v>32</c:v>
                </c:pt>
                <c:pt idx="3575">
                  <c:v>39</c:v>
                </c:pt>
                <c:pt idx="3576">
                  <c:v>38</c:v>
                </c:pt>
                <c:pt idx="3577">
                  <c:v>32</c:v>
                </c:pt>
                <c:pt idx="3578">
                  <c:v>33</c:v>
                </c:pt>
                <c:pt idx="3579">
                  <c:v>35</c:v>
                </c:pt>
                <c:pt idx="3580">
                  <c:v>9</c:v>
                </c:pt>
                <c:pt idx="3581">
                  <c:v>3</c:v>
                </c:pt>
                <c:pt idx="3582">
                  <c:v>31</c:v>
                </c:pt>
                <c:pt idx="3583">
                  <c:v>29</c:v>
                </c:pt>
                <c:pt idx="3584">
                  <c:v>27</c:v>
                </c:pt>
                <c:pt idx="3585">
                  <c:v>29</c:v>
                </c:pt>
                <c:pt idx="3586">
                  <c:v>33</c:v>
                </c:pt>
                <c:pt idx="3587">
                  <c:v>39</c:v>
                </c:pt>
                <c:pt idx="3588">
                  <c:v>39</c:v>
                </c:pt>
                <c:pt idx="3589">
                  <c:v>31</c:v>
                </c:pt>
                <c:pt idx="3590">
                  <c:v>33</c:v>
                </c:pt>
                <c:pt idx="3591">
                  <c:v>35</c:v>
                </c:pt>
                <c:pt idx="3592">
                  <c:v>2</c:v>
                </c:pt>
                <c:pt idx="3593">
                  <c:v>32</c:v>
                </c:pt>
                <c:pt idx="3594">
                  <c:v>29</c:v>
                </c:pt>
                <c:pt idx="3595">
                  <c:v>27</c:v>
                </c:pt>
                <c:pt idx="3596">
                  <c:v>40</c:v>
                </c:pt>
                <c:pt idx="3597">
                  <c:v>32</c:v>
                </c:pt>
                <c:pt idx="3598">
                  <c:v>36</c:v>
                </c:pt>
                <c:pt idx="3599">
                  <c:v>34</c:v>
                </c:pt>
                <c:pt idx="3600">
                  <c:v>35</c:v>
                </c:pt>
                <c:pt idx="3601">
                  <c:v>84</c:v>
                </c:pt>
                <c:pt idx="3602">
                  <c:v>33</c:v>
                </c:pt>
                <c:pt idx="3603">
                  <c:v>29</c:v>
                </c:pt>
                <c:pt idx="3604">
                  <c:v>27</c:v>
                </c:pt>
                <c:pt idx="3605">
                  <c:v>41</c:v>
                </c:pt>
                <c:pt idx="3606">
                  <c:v>31</c:v>
                </c:pt>
                <c:pt idx="3607">
                  <c:v>37</c:v>
                </c:pt>
                <c:pt idx="3608">
                  <c:v>33</c:v>
                </c:pt>
                <c:pt idx="3609">
                  <c:v>35</c:v>
                </c:pt>
                <c:pt idx="3610">
                  <c:v>85</c:v>
                </c:pt>
                <c:pt idx="3611">
                  <c:v>28</c:v>
                </c:pt>
                <c:pt idx="3612">
                  <c:v>27</c:v>
                </c:pt>
                <c:pt idx="3613">
                  <c:v>37</c:v>
                </c:pt>
                <c:pt idx="3614">
                  <c:v>86</c:v>
                </c:pt>
                <c:pt idx="3615">
                  <c:v>85</c:v>
                </c:pt>
                <c:pt idx="3616">
                  <c:v>27</c:v>
                </c:pt>
                <c:pt idx="3617">
                  <c:v>27</c:v>
                </c:pt>
                <c:pt idx="3618">
                  <c:v>37</c:v>
                </c:pt>
                <c:pt idx="3619">
                  <c:v>87</c:v>
                </c:pt>
                <c:pt idx="3620">
                  <c:v>85</c:v>
                </c:pt>
                <c:pt idx="3621">
                  <c:v>27</c:v>
                </c:pt>
                <c:pt idx="3622">
                  <c:v>27</c:v>
                </c:pt>
                <c:pt idx="3623">
                  <c:v>38</c:v>
                </c:pt>
                <c:pt idx="3624">
                  <c:v>37</c:v>
                </c:pt>
                <c:pt idx="3625">
                  <c:v>87</c:v>
                </c:pt>
                <c:pt idx="3626">
                  <c:v>86</c:v>
                </c:pt>
                <c:pt idx="3627">
                  <c:v>27</c:v>
                </c:pt>
                <c:pt idx="3628">
                  <c:v>27</c:v>
                </c:pt>
                <c:pt idx="3629">
                  <c:v>39</c:v>
                </c:pt>
                <c:pt idx="3630">
                  <c:v>37</c:v>
                </c:pt>
                <c:pt idx="3631">
                  <c:v>87</c:v>
                </c:pt>
                <c:pt idx="3632">
                  <c:v>87</c:v>
                </c:pt>
                <c:pt idx="3633">
                  <c:v>28</c:v>
                </c:pt>
                <c:pt idx="3634">
                  <c:v>26</c:v>
                </c:pt>
                <c:pt idx="3635">
                  <c:v>40</c:v>
                </c:pt>
                <c:pt idx="3636">
                  <c:v>88</c:v>
                </c:pt>
                <c:pt idx="3637">
                  <c:v>86</c:v>
                </c:pt>
                <c:pt idx="3638">
                  <c:v>87</c:v>
                </c:pt>
                <c:pt idx="3639">
                  <c:v>29</c:v>
                </c:pt>
                <c:pt idx="3640">
                  <c:v>25</c:v>
                </c:pt>
                <c:pt idx="3641">
                  <c:v>41</c:v>
                </c:pt>
                <c:pt idx="3642">
                  <c:v>89</c:v>
                </c:pt>
                <c:pt idx="3643">
                  <c:v>85</c:v>
                </c:pt>
                <c:pt idx="3644">
                  <c:v>87</c:v>
                </c:pt>
                <c:pt idx="3645">
                  <c:v>29</c:v>
                </c:pt>
                <c:pt idx="3646">
                  <c:v>25</c:v>
                </c:pt>
                <c:pt idx="3647">
                  <c:v>24</c:v>
                </c:pt>
                <c:pt idx="3648">
                  <c:v>41</c:v>
                </c:pt>
                <c:pt idx="3649">
                  <c:v>90</c:v>
                </c:pt>
                <c:pt idx="3650">
                  <c:v>89</c:v>
                </c:pt>
                <c:pt idx="3651">
                  <c:v>89</c:v>
                </c:pt>
                <c:pt idx="3652">
                  <c:v>29</c:v>
                </c:pt>
                <c:pt idx="3653">
                  <c:v>25</c:v>
                </c:pt>
                <c:pt idx="3654">
                  <c:v>23</c:v>
                </c:pt>
                <c:pt idx="3655">
                  <c:v>41</c:v>
                </c:pt>
                <c:pt idx="3656">
                  <c:v>91</c:v>
                </c:pt>
                <c:pt idx="3657">
                  <c:v>89</c:v>
                </c:pt>
                <c:pt idx="3658">
                  <c:v>89</c:v>
                </c:pt>
                <c:pt idx="3659">
                  <c:v>30</c:v>
                </c:pt>
                <c:pt idx="3660">
                  <c:v>29</c:v>
                </c:pt>
                <c:pt idx="3661">
                  <c:v>23</c:v>
                </c:pt>
                <c:pt idx="3662">
                  <c:v>40</c:v>
                </c:pt>
                <c:pt idx="3663">
                  <c:v>91</c:v>
                </c:pt>
                <c:pt idx="3664">
                  <c:v>90</c:v>
                </c:pt>
                <c:pt idx="3665">
                  <c:v>89</c:v>
                </c:pt>
                <c:pt idx="3666">
                  <c:v>31</c:v>
                </c:pt>
                <c:pt idx="3667">
                  <c:v>29</c:v>
                </c:pt>
                <c:pt idx="3668">
                  <c:v>23</c:v>
                </c:pt>
                <c:pt idx="3669">
                  <c:v>39</c:v>
                </c:pt>
                <c:pt idx="3670">
                  <c:v>91</c:v>
                </c:pt>
                <c:pt idx="3671">
                  <c:v>91</c:v>
                </c:pt>
                <c:pt idx="3672">
                  <c:v>89</c:v>
                </c:pt>
                <c:pt idx="3673">
                  <c:v>30</c:v>
                </c:pt>
                <c:pt idx="3674">
                  <c:v>28</c:v>
                </c:pt>
                <c:pt idx="3675">
                  <c:v>24</c:v>
                </c:pt>
                <c:pt idx="3676">
                  <c:v>22</c:v>
                </c:pt>
                <c:pt idx="3677">
                  <c:v>39</c:v>
                </c:pt>
                <c:pt idx="3678">
                  <c:v>92</c:v>
                </c:pt>
                <c:pt idx="3679">
                  <c:v>91</c:v>
                </c:pt>
                <c:pt idx="3680">
                  <c:v>88</c:v>
                </c:pt>
                <c:pt idx="3681">
                  <c:v>31</c:v>
                </c:pt>
                <c:pt idx="3682">
                  <c:v>27</c:v>
                </c:pt>
                <c:pt idx="3683">
                  <c:v>25</c:v>
                </c:pt>
                <c:pt idx="3684">
                  <c:v>21</c:v>
                </c:pt>
                <c:pt idx="3685">
                  <c:v>39</c:v>
                </c:pt>
                <c:pt idx="3686">
                  <c:v>93</c:v>
                </c:pt>
                <c:pt idx="3687">
                  <c:v>91</c:v>
                </c:pt>
                <c:pt idx="3688">
                  <c:v>87</c:v>
                </c:pt>
                <c:pt idx="3689">
                  <c:v>26</c:v>
                </c:pt>
                <c:pt idx="3690">
                  <c:v>27</c:v>
                </c:pt>
                <c:pt idx="3691">
                  <c:v>25</c:v>
                </c:pt>
                <c:pt idx="3692">
                  <c:v>21</c:v>
                </c:pt>
                <c:pt idx="3693">
                  <c:v>20</c:v>
                </c:pt>
                <c:pt idx="3694">
                  <c:v>38</c:v>
                </c:pt>
                <c:pt idx="3695">
                  <c:v>94</c:v>
                </c:pt>
                <c:pt idx="3696">
                  <c:v>92</c:v>
                </c:pt>
                <c:pt idx="3697">
                  <c:v>90</c:v>
                </c:pt>
                <c:pt idx="3698">
                  <c:v>25</c:v>
                </c:pt>
                <c:pt idx="3699">
                  <c:v>27</c:v>
                </c:pt>
                <c:pt idx="3700">
                  <c:v>25</c:v>
                </c:pt>
                <c:pt idx="3701">
                  <c:v>21</c:v>
                </c:pt>
                <c:pt idx="3702">
                  <c:v>19</c:v>
                </c:pt>
                <c:pt idx="3703">
                  <c:v>37</c:v>
                </c:pt>
                <c:pt idx="3704">
                  <c:v>95</c:v>
                </c:pt>
                <c:pt idx="3705">
                  <c:v>93</c:v>
                </c:pt>
                <c:pt idx="3706">
                  <c:v>89</c:v>
                </c:pt>
                <c:pt idx="3707">
                  <c:v>25</c:v>
                </c:pt>
                <c:pt idx="3708">
                  <c:v>24</c:v>
                </c:pt>
                <c:pt idx="3709">
                  <c:v>24</c:v>
                </c:pt>
                <c:pt idx="3710">
                  <c:v>25</c:v>
                </c:pt>
                <c:pt idx="3711">
                  <c:v>21</c:v>
                </c:pt>
                <c:pt idx="3712">
                  <c:v>20</c:v>
                </c:pt>
                <c:pt idx="3713">
                  <c:v>37</c:v>
                </c:pt>
                <c:pt idx="3714">
                  <c:v>96</c:v>
                </c:pt>
                <c:pt idx="3715">
                  <c:v>95</c:v>
                </c:pt>
                <c:pt idx="3716">
                  <c:v>25</c:v>
                </c:pt>
                <c:pt idx="3717">
                  <c:v>23</c:v>
                </c:pt>
                <c:pt idx="3718">
                  <c:v>23</c:v>
                </c:pt>
                <c:pt idx="3719">
                  <c:v>25</c:v>
                </c:pt>
                <c:pt idx="3720">
                  <c:v>21</c:v>
                </c:pt>
                <c:pt idx="3721">
                  <c:v>19</c:v>
                </c:pt>
                <c:pt idx="3722">
                  <c:v>37</c:v>
                </c:pt>
                <c:pt idx="3723">
                  <c:v>97</c:v>
                </c:pt>
                <c:pt idx="3724">
                  <c:v>95</c:v>
                </c:pt>
                <c:pt idx="3725">
                  <c:v>25</c:v>
                </c:pt>
                <c:pt idx="3726">
                  <c:v>23</c:v>
                </c:pt>
                <c:pt idx="3727">
                  <c:v>22</c:v>
                </c:pt>
                <c:pt idx="3728">
                  <c:v>23</c:v>
                </c:pt>
                <c:pt idx="3729">
                  <c:v>20</c:v>
                </c:pt>
                <c:pt idx="3730">
                  <c:v>38</c:v>
                </c:pt>
                <c:pt idx="3731">
                  <c:v>37</c:v>
                </c:pt>
                <c:pt idx="3732">
                  <c:v>98</c:v>
                </c:pt>
                <c:pt idx="3733">
                  <c:v>97</c:v>
                </c:pt>
                <c:pt idx="3734">
                  <c:v>97</c:v>
                </c:pt>
                <c:pt idx="3735">
                  <c:v>25</c:v>
                </c:pt>
                <c:pt idx="3736">
                  <c:v>23</c:v>
                </c:pt>
                <c:pt idx="3737">
                  <c:v>21</c:v>
                </c:pt>
                <c:pt idx="3738">
                  <c:v>23</c:v>
                </c:pt>
                <c:pt idx="3739">
                  <c:v>19</c:v>
                </c:pt>
                <c:pt idx="3740">
                  <c:v>39</c:v>
                </c:pt>
                <c:pt idx="3741">
                  <c:v>37</c:v>
                </c:pt>
                <c:pt idx="3742">
                  <c:v>99</c:v>
                </c:pt>
                <c:pt idx="3743">
                  <c:v>97</c:v>
                </c:pt>
                <c:pt idx="3744">
                  <c:v>97</c:v>
                </c:pt>
                <c:pt idx="3745">
                  <c:v>23</c:v>
                </c:pt>
                <c:pt idx="3746">
                  <c:v>20</c:v>
                </c:pt>
                <c:pt idx="3747">
                  <c:v>38</c:v>
                </c:pt>
                <c:pt idx="3748">
                  <c:v>36</c:v>
                </c:pt>
                <c:pt idx="3749">
                  <c:v>100</c:v>
                </c:pt>
                <c:pt idx="3750">
                  <c:v>99</c:v>
                </c:pt>
                <c:pt idx="3751">
                  <c:v>96</c:v>
                </c:pt>
                <c:pt idx="3752">
                  <c:v>97</c:v>
                </c:pt>
                <c:pt idx="3753">
                  <c:v>23</c:v>
                </c:pt>
                <c:pt idx="3754">
                  <c:v>19</c:v>
                </c:pt>
                <c:pt idx="3755">
                  <c:v>39</c:v>
                </c:pt>
                <c:pt idx="3756">
                  <c:v>35</c:v>
                </c:pt>
                <c:pt idx="3757">
                  <c:v>101</c:v>
                </c:pt>
                <c:pt idx="3758">
                  <c:v>99</c:v>
                </c:pt>
                <c:pt idx="3759">
                  <c:v>95</c:v>
                </c:pt>
                <c:pt idx="3760">
                  <c:v>97</c:v>
                </c:pt>
                <c:pt idx="3761">
                  <c:v>22</c:v>
                </c:pt>
                <c:pt idx="3762">
                  <c:v>19</c:v>
                </c:pt>
                <c:pt idx="3763">
                  <c:v>18</c:v>
                </c:pt>
                <c:pt idx="3764">
                  <c:v>40</c:v>
                </c:pt>
                <c:pt idx="3765">
                  <c:v>34</c:v>
                </c:pt>
                <c:pt idx="3766">
                  <c:v>102</c:v>
                </c:pt>
                <c:pt idx="3767">
                  <c:v>99</c:v>
                </c:pt>
                <c:pt idx="3768">
                  <c:v>96</c:v>
                </c:pt>
                <c:pt idx="3769">
                  <c:v>97</c:v>
                </c:pt>
                <c:pt idx="3770">
                  <c:v>21</c:v>
                </c:pt>
                <c:pt idx="3771">
                  <c:v>19</c:v>
                </c:pt>
                <c:pt idx="3772">
                  <c:v>17</c:v>
                </c:pt>
                <c:pt idx="3773">
                  <c:v>41</c:v>
                </c:pt>
                <c:pt idx="3774">
                  <c:v>33</c:v>
                </c:pt>
                <c:pt idx="3775">
                  <c:v>103</c:v>
                </c:pt>
                <c:pt idx="3776">
                  <c:v>99</c:v>
                </c:pt>
                <c:pt idx="3777">
                  <c:v>95</c:v>
                </c:pt>
                <c:pt idx="3778">
                  <c:v>97</c:v>
                </c:pt>
                <c:pt idx="3779">
                  <c:v>21</c:v>
                </c:pt>
                <c:pt idx="3780">
                  <c:v>19</c:v>
                </c:pt>
                <c:pt idx="3781">
                  <c:v>16</c:v>
                </c:pt>
                <c:pt idx="3782">
                  <c:v>41</c:v>
                </c:pt>
                <c:pt idx="3783">
                  <c:v>41</c:v>
                </c:pt>
                <c:pt idx="3784">
                  <c:v>33</c:v>
                </c:pt>
                <c:pt idx="3785">
                  <c:v>104</c:v>
                </c:pt>
                <c:pt idx="3786">
                  <c:v>103</c:v>
                </c:pt>
                <c:pt idx="3787">
                  <c:v>94</c:v>
                </c:pt>
                <c:pt idx="3788">
                  <c:v>21</c:v>
                </c:pt>
                <c:pt idx="3789">
                  <c:v>19</c:v>
                </c:pt>
                <c:pt idx="3790">
                  <c:v>15</c:v>
                </c:pt>
                <c:pt idx="3791">
                  <c:v>41</c:v>
                </c:pt>
                <c:pt idx="3792">
                  <c:v>75</c:v>
                </c:pt>
                <c:pt idx="3793">
                  <c:v>33</c:v>
                </c:pt>
                <c:pt idx="3794">
                  <c:v>105</c:v>
                </c:pt>
                <c:pt idx="3795">
                  <c:v>103</c:v>
                </c:pt>
                <c:pt idx="3796">
                  <c:v>93</c:v>
                </c:pt>
                <c:pt idx="3797">
                  <c:v>15</c:v>
                </c:pt>
                <c:pt idx="3798">
                  <c:v>14</c:v>
                </c:pt>
                <c:pt idx="3799">
                  <c:v>42</c:v>
                </c:pt>
                <c:pt idx="3800">
                  <c:v>41</c:v>
                </c:pt>
                <c:pt idx="3801">
                  <c:v>75</c:v>
                </c:pt>
                <c:pt idx="3802">
                  <c:v>34</c:v>
                </c:pt>
                <c:pt idx="3803">
                  <c:v>33</c:v>
                </c:pt>
                <c:pt idx="3804">
                  <c:v>102</c:v>
                </c:pt>
                <c:pt idx="3805">
                  <c:v>93</c:v>
                </c:pt>
                <c:pt idx="3806">
                  <c:v>15</c:v>
                </c:pt>
                <c:pt idx="3807">
                  <c:v>13</c:v>
                </c:pt>
                <c:pt idx="3808">
                  <c:v>43</c:v>
                </c:pt>
                <c:pt idx="3809">
                  <c:v>41</c:v>
                </c:pt>
                <c:pt idx="3810">
                  <c:v>76</c:v>
                </c:pt>
                <c:pt idx="3811">
                  <c:v>75</c:v>
                </c:pt>
                <c:pt idx="3812">
                  <c:v>74</c:v>
                </c:pt>
                <c:pt idx="3813">
                  <c:v>35</c:v>
                </c:pt>
                <c:pt idx="3814">
                  <c:v>33</c:v>
                </c:pt>
                <c:pt idx="3815">
                  <c:v>101</c:v>
                </c:pt>
                <c:pt idx="3816">
                  <c:v>93</c:v>
                </c:pt>
                <c:pt idx="3817">
                  <c:v>16</c:v>
                </c:pt>
                <c:pt idx="3818">
                  <c:v>14</c:v>
                </c:pt>
                <c:pt idx="3819">
                  <c:v>12</c:v>
                </c:pt>
                <c:pt idx="3820">
                  <c:v>13</c:v>
                </c:pt>
                <c:pt idx="3821">
                  <c:v>77</c:v>
                </c:pt>
                <c:pt idx="3822">
                  <c:v>75</c:v>
                </c:pt>
                <c:pt idx="3823">
                  <c:v>73</c:v>
                </c:pt>
                <c:pt idx="3824">
                  <c:v>32</c:v>
                </c:pt>
                <c:pt idx="3825">
                  <c:v>101</c:v>
                </c:pt>
                <c:pt idx="3826">
                  <c:v>17</c:v>
                </c:pt>
                <c:pt idx="3827">
                  <c:v>13</c:v>
                </c:pt>
                <c:pt idx="3828">
                  <c:v>11</c:v>
                </c:pt>
                <c:pt idx="3829">
                  <c:v>13</c:v>
                </c:pt>
                <c:pt idx="3830">
                  <c:v>78</c:v>
                </c:pt>
                <c:pt idx="3831">
                  <c:v>76</c:v>
                </c:pt>
                <c:pt idx="3832">
                  <c:v>73</c:v>
                </c:pt>
                <c:pt idx="3833">
                  <c:v>31</c:v>
                </c:pt>
                <c:pt idx="3834">
                  <c:v>101</c:v>
                </c:pt>
                <c:pt idx="3835">
                  <c:v>17</c:v>
                </c:pt>
                <c:pt idx="3836">
                  <c:v>13</c:v>
                </c:pt>
                <c:pt idx="3837">
                  <c:v>11</c:v>
                </c:pt>
                <c:pt idx="3838">
                  <c:v>79</c:v>
                </c:pt>
                <c:pt idx="3839">
                  <c:v>77</c:v>
                </c:pt>
                <c:pt idx="3840">
                  <c:v>73</c:v>
                </c:pt>
                <c:pt idx="3841">
                  <c:v>31</c:v>
                </c:pt>
                <c:pt idx="3842">
                  <c:v>30</c:v>
                </c:pt>
                <c:pt idx="3843">
                  <c:v>31</c:v>
                </c:pt>
                <c:pt idx="3844">
                  <c:v>102</c:v>
                </c:pt>
                <c:pt idx="3845">
                  <c:v>17</c:v>
                </c:pt>
                <c:pt idx="3846">
                  <c:v>13</c:v>
                </c:pt>
                <c:pt idx="3847">
                  <c:v>11</c:v>
                </c:pt>
                <c:pt idx="3848">
                  <c:v>80</c:v>
                </c:pt>
                <c:pt idx="3849">
                  <c:v>77</c:v>
                </c:pt>
                <c:pt idx="3850">
                  <c:v>31</c:v>
                </c:pt>
                <c:pt idx="3851">
                  <c:v>29</c:v>
                </c:pt>
                <c:pt idx="3852">
                  <c:v>31</c:v>
                </c:pt>
                <c:pt idx="3853">
                  <c:v>103</c:v>
                </c:pt>
                <c:pt idx="3854">
                  <c:v>16</c:v>
                </c:pt>
                <c:pt idx="3855">
                  <c:v>11</c:v>
                </c:pt>
                <c:pt idx="3856">
                  <c:v>81</c:v>
                </c:pt>
                <c:pt idx="3857">
                  <c:v>77</c:v>
                </c:pt>
                <c:pt idx="3858">
                  <c:v>28</c:v>
                </c:pt>
                <c:pt idx="3859">
                  <c:v>30</c:v>
                </c:pt>
                <c:pt idx="3860">
                  <c:v>31</c:v>
                </c:pt>
                <c:pt idx="3861">
                  <c:v>103</c:v>
                </c:pt>
                <c:pt idx="3862">
                  <c:v>15</c:v>
                </c:pt>
                <c:pt idx="3863">
                  <c:v>11</c:v>
                </c:pt>
                <c:pt idx="3864">
                  <c:v>81</c:v>
                </c:pt>
                <c:pt idx="3865">
                  <c:v>78</c:v>
                </c:pt>
                <c:pt idx="3866">
                  <c:v>76</c:v>
                </c:pt>
                <c:pt idx="3867">
                  <c:v>27</c:v>
                </c:pt>
                <c:pt idx="3868">
                  <c:v>29</c:v>
                </c:pt>
                <c:pt idx="3869">
                  <c:v>31</c:v>
                </c:pt>
                <c:pt idx="3870">
                  <c:v>103</c:v>
                </c:pt>
                <c:pt idx="3871">
                  <c:v>81</c:v>
                </c:pt>
                <c:pt idx="3872">
                  <c:v>79</c:v>
                </c:pt>
                <c:pt idx="3873">
                  <c:v>75</c:v>
                </c:pt>
                <c:pt idx="3874">
                  <c:v>27</c:v>
                </c:pt>
                <c:pt idx="3875">
                  <c:v>29</c:v>
                </c:pt>
                <c:pt idx="3876">
                  <c:v>31</c:v>
                </c:pt>
                <c:pt idx="3877">
                  <c:v>104</c:v>
                </c:pt>
                <c:pt idx="3878">
                  <c:v>102</c:v>
                </c:pt>
                <c:pt idx="3879">
                  <c:v>82</c:v>
                </c:pt>
                <c:pt idx="3880">
                  <c:v>80</c:v>
                </c:pt>
                <c:pt idx="3881">
                  <c:v>80</c:v>
                </c:pt>
                <c:pt idx="3882">
                  <c:v>79</c:v>
                </c:pt>
                <c:pt idx="3883">
                  <c:v>75</c:v>
                </c:pt>
                <c:pt idx="3884">
                  <c:v>27</c:v>
                </c:pt>
                <c:pt idx="3885">
                  <c:v>29</c:v>
                </c:pt>
                <c:pt idx="3886">
                  <c:v>31</c:v>
                </c:pt>
                <c:pt idx="3887">
                  <c:v>105</c:v>
                </c:pt>
                <c:pt idx="3888">
                  <c:v>101</c:v>
                </c:pt>
                <c:pt idx="3889">
                  <c:v>83</c:v>
                </c:pt>
                <c:pt idx="3890">
                  <c:v>79</c:v>
                </c:pt>
                <c:pt idx="3891">
                  <c:v>81</c:v>
                </c:pt>
                <c:pt idx="3892">
                  <c:v>79</c:v>
                </c:pt>
                <c:pt idx="3893">
                  <c:v>75</c:v>
                </c:pt>
                <c:pt idx="3894">
                  <c:v>28</c:v>
                </c:pt>
                <c:pt idx="3895">
                  <c:v>26</c:v>
                </c:pt>
                <c:pt idx="3896">
                  <c:v>106</c:v>
                </c:pt>
                <c:pt idx="3897">
                  <c:v>105</c:v>
                </c:pt>
                <c:pt idx="3898">
                  <c:v>100</c:v>
                </c:pt>
                <c:pt idx="3899">
                  <c:v>83</c:v>
                </c:pt>
                <c:pt idx="3900">
                  <c:v>75</c:v>
                </c:pt>
                <c:pt idx="3901">
                  <c:v>29</c:v>
                </c:pt>
                <c:pt idx="3902">
                  <c:v>25</c:v>
                </c:pt>
                <c:pt idx="3903">
                  <c:v>107</c:v>
                </c:pt>
                <c:pt idx="3904">
                  <c:v>105</c:v>
                </c:pt>
                <c:pt idx="3905">
                  <c:v>99</c:v>
                </c:pt>
                <c:pt idx="3906">
                  <c:v>83</c:v>
                </c:pt>
                <c:pt idx="3907">
                  <c:v>75</c:v>
                </c:pt>
                <c:pt idx="3908">
                  <c:v>29</c:v>
                </c:pt>
                <c:pt idx="3909">
                  <c:v>24</c:v>
                </c:pt>
                <c:pt idx="3910">
                  <c:v>25</c:v>
                </c:pt>
                <c:pt idx="3911">
                  <c:v>107</c:v>
                </c:pt>
                <c:pt idx="3912">
                  <c:v>105</c:v>
                </c:pt>
                <c:pt idx="3913">
                  <c:v>84</c:v>
                </c:pt>
                <c:pt idx="3914">
                  <c:v>76</c:v>
                </c:pt>
                <c:pt idx="3915">
                  <c:v>75</c:v>
                </c:pt>
                <c:pt idx="3916">
                  <c:v>29</c:v>
                </c:pt>
                <c:pt idx="3917">
                  <c:v>23</c:v>
                </c:pt>
                <c:pt idx="3918">
                  <c:v>25</c:v>
                </c:pt>
                <c:pt idx="3919">
                  <c:v>107</c:v>
                </c:pt>
                <c:pt idx="3920">
                  <c:v>105</c:v>
                </c:pt>
                <c:pt idx="3921">
                  <c:v>85</c:v>
                </c:pt>
                <c:pt idx="3922">
                  <c:v>77</c:v>
                </c:pt>
                <c:pt idx="3923">
                  <c:v>75</c:v>
                </c:pt>
                <c:pt idx="3924">
                  <c:v>29</c:v>
                </c:pt>
                <c:pt idx="3925">
                  <c:v>28</c:v>
                </c:pt>
                <c:pt idx="3926">
                  <c:v>24</c:v>
                </c:pt>
                <c:pt idx="3927">
                  <c:v>107</c:v>
                </c:pt>
                <c:pt idx="3928">
                  <c:v>85</c:v>
                </c:pt>
                <c:pt idx="3929">
                  <c:v>77</c:v>
                </c:pt>
                <c:pt idx="3930">
                  <c:v>77</c:v>
                </c:pt>
                <c:pt idx="3931">
                  <c:v>74</c:v>
                </c:pt>
                <c:pt idx="3932">
                  <c:v>29</c:v>
                </c:pt>
                <c:pt idx="3933">
                  <c:v>27</c:v>
                </c:pt>
                <c:pt idx="3934">
                  <c:v>23</c:v>
                </c:pt>
                <c:pt idx="3935">
                  <c:v>107</c:v>
                </c:pt>
                <c:pt idx="3936">
                  <c:v>85</c:v>
                </c:pt>
                <c:pt idx="3937">
                  <c:v>77</c:v>
                </c:pt>
                <c:pt idx="3938">
                  <c:v>77</c:v>
                </c:pt>
                <c:pt idx="3939">
                  <c:v>73</c:v>
                </c:pt>
                <c:pt idx="3940">
                  <c:v>26</c:v>
                </c:pt>
                <c:pt idx="3941">
                  <c:v>22</c:v>
                </c:pt>
                <c:pt idx="3942">
                  <c:v>107</c:v>
                </c:pt>
                <c:pt idx="3943">
                  <c:v>78</c:v>
                </c:pt>
                <c:pt idx="3944">
                  <c:v>73</c:v>
                </c:pt>
                <c:pt idx="3945">
                  <c:v>25</c:v>
                </c:pt>
                <c:pt idx="3946">
                  <c:v>21</c:v>
                </c:pt>
                <c:pt idx="3947">
                  <c:v>107</c:v>
                </c:pt>
                <c:pt idx="3948">
                  <c:v>79</c:v>
                </c:pt>
                <c:pt idx="3949">
                  <c:v>73</c:v>
                </c:pt>
                <c:pt idx="3950">
                  <c:v>25</c:v>
                </c:pt>
                <c:pt idx="3951">
                  <c:v>24</c:v>
                </c:pt>
                <c:pt idx="3952">
                  <c:v>21</c:v>
                </c:pt>
                <c:pt idx="3953">
                  <c:v>20</c:v>
                </c:pt>
                <c:pt idx="3954">
                  <c:v>21</c:v>
                </c:pt>
                <c:pt idx="3955">
                  <c:v>108</c:v>
                </c:pt>
                <c:pt idx="3956">
                  <c:v>80</c:v>
                </c:pt>
                <c:pt idx="3957">
                  <c:v>79</c:v>
                </c:pt>
                <c:pt idx="3958">
                  <c:v>74</c:v>
                </c:pt>
                <c:pt idx="3959">
                  <c:v>25</c:v>
                </c:pt>
                <c:pt idx="3960">
                  <c:v>23</c:v>
                </c:pt>
                <c:pt idx="3961">
                  <c:v>21</c:v>
                </c:pt>
                <c:pt idx="3962">
                  <c:v>19</c:v>
                </c:pt>
                <c:pt idx="3963">
                  <c:v>21</c:v>
                </c:pt>
                <c:pt idx="3964">
                  <c:v>109</c:v>
                </c:pt>
                <c:pt idx="3965">
                  <c:v>81</c:v>
                </c:pt>
                <c:pt idx="3966">
                  <c:v>79</c:v>
                </c:pt>
                <c:pt idx="3967">
                  <c:v>75</c:v>
                </c:pt>
                <c:pt idx="3968">
                  <c:v>25</c:v>
                </c:pt>
                <c:pt idx="3969">
                  <c:v>24</c:v>
                </c:pt>
                <c:pt idx="3970">
                  <c:v>22</c:v>
                </c:pt>
                <c:pt idx="3971">
                  <c:v>20</c:v>
                </c:pt>
                <c:pt idx="3972">
                  <c:v>109</c:v>
                </c:pt>
                <c:pt idx="3973">
                  <c:v>82</c:v>
                </c:pt>
                <c:pt idx="3974">
                  <c:v>81</c:v>
                </c:pt>
                <c:pt idx="3975">
                  <c:v>81</c:v>
                </c:pt>
                <c:pt idx="3976">
                  <c:v>25</c:v>
                </c:pt>
                <c:pt idx="3977">
                  <c:v>23</c:v>
                </c:pt>
                <c:pt idx="3978">
                  <c:v>21</c:v>
                </c:pt>
                <c:pt idx="3979">
                  <c:v>19</c:v>
                </c:pt>
                <c:pt idx="3980">
                  <c:v>109</c:v>
                </c:pt>
                <c:pt idx="3981">
                  <c:v>83</c:v>
                </c:pt>
                <c:pt idx="3982">
                  <c:v>81</c:v>
                </c:pt>
                <c:pt idx="3983">
                  <c:v>81</c:v>
                </c:pt>
                <c:pt idx="3984">
                  <c:v>23</c:v>
                </c:pt>
                <c:pt idx="3985">
                  <c:v>21</c:v>
                </c:pt>
                <c:pt idx="3986">
                  <c:v>18</c:v>
                </c:pt>
                <c:pt idx="3987">
                  <c:v>110</c:v>
                </c:pt>
                <c:pt idx="3988">
                  <c:v>84</c:v>
                </c:pt>
                <c:pt idx="3989">
                  <c:v>83</c:v>
                </c:pt>
                <c:pt idx="3990">
                  <c:v>81</c:v>
                </c:pt>
                <c:pt idx="3991">
                  <c:v>80</c:v>
                </c:pt>
                <c:pt idx="3992">
                  <c:v>23</c:v>
                </c:pt>
                <c:pt idx="3993">
                  <c:v>21</c:v>
                </c:pt>
                <c:pt idx="3994">
                  <c:v>17</c:v>
                </c:pt>
                <c:pt idx="3995">
                  <c:v>111</c:v>
                </c:pt>
                <c:pt idx="3996">
                  <c:v>85</c:v>
                </c:pt>
                <c:pt idx="3997">
                  <c:v>83</c:v>
                </c:pt>
                <c:pt idx="3998">
                  <c:v>81</c:v>
                </c:pt>
                <c:pt idx="3999">
                  <c:v>79</c:v>
                </c:pt>
                <c:pt idx="4000">
                  <c:v>21</c:v>
                </c:pt>
                <c:pt idx="4001">
                  <c:v>20</c:v>
                </c:pt>
                <c:pt idx="4002">
                  <c:v>17</c:v>
                </c:pt>
                <c:pt idx="4003">
                  <c:v>111</c:v>
                </c:pt>
                <c:pt idx="4004">
                  <c:v>111</c:v>
                </c:pt>
                <c:pt idx="4005">
                  <c:v>86</c:v>
                </c:pt>
                <c:pt idx="4006">
                  <c:v>85</c:v>
                </c:pt>
                <c:pt idx="4007">
                  <c:v>83</c:v>
                </c:pt>
                <c:pt idx="4008">
                  <c:v>82</c:v>
                </c:pt>
                <c:pt idx="4009">
                  <c:v>81</c:v>
                </c:pt>
                <c:pt idx="4010">
                  <c:v>78</c:v>
                </c:pt>
                <c:pt idx="4011">
                  <c:v>21</c:v>
                </c:pt>
                <c:pt idx="4012">
                  <c:v>19</c:v>
                </c:pt>
                <c:pt idx="4013">
                  <c:v>17</c:v>
                </c:pt>
                <c:pt idx="4014">
                  <c:v>111</c:v>
                </c:pt>
                <c:pt idx="4015">
                  <c:v>111</c:v>
                </c:pt>
                <c:pt idx="4016">
                  <c:v>87</c:v>
                </c:pt>
                <c:pt idx="4017">
                  <c:v>85</c:v>
                </c:pt>
                <c:pt idx="4018">
                  <c:v>83</c:v>
                </c:pt>
                <c:pt idx="4019">
                  <c:v>83</c:v>
                </c:pt>
                <c:pt idx="4020">
                  <c:v>81</c:v>
                </c:pt>
                <c:pt idx="4021">
                  <c:v>77</c:v>
                </c:pt>
                <c:pt idx="4022">
                  <c:v>21</c:v>
                </c:pt>
                <c:pt idx="4023">
                  <c:v>20</c:v>
                </c:pt>
                <c:pt idx="4024">
                  <c:v>18</c:v>
                </c:pt>
                <c:pt idx="4025">
                  <c:v>19</c:v>
                </c:pt>
                <c:pt idx="4026">
                  <c:v>16</c:v>
                </c:pt>
                <c:pt idx="4027">
                  <c:v>110</c:v>
                </c:pt>
                <c:pt idx="4028">
                  <c:v>88</c:v>
                </c:pt>
                <c:pt idx="4029">
                  <c:v>86</c:v>
                </c:pt>
                <c:pt idx="4030">
                  <c:v>85</c:v>
                </c:pt>
                <c:pt idx="4031">
                  <c:v>82</c:v>
                </c:pt>
                <c:pt idx="4032">
                  <c:v>83</c:v>
                </c:pt>
                <c:pt idx="4033">
                  <c:v>83</c:v>
                </c:pt>
                <c:pt idx="4034">
                  <c:v>83</c:v>
                </c:pt>
                <c:pt idx="4035">
                  <c:v>77</c:v>
                </c:pt>
                <c:pt idx="4036">
                  <c:v>21</c:v>
                </c:pt>
                <c:pt idx="4037">
                  <c:v>19</c:v>
                </c:pt>
                <c:pt idx="4038">
                  <c:v>17</c:v>
                </c:pt>
                <c:pt idx="4039">
                  <c:v>19</c:v>
                </c:pt>
                <c:pt idx="4040">
                  <c:v>15</c:v>
                </c:pt>
                <c:pt idx="4041">
                  <c:v>109</c:v>
                </c:pt>
                <c:pt idx="4042">
                  <c:v>89</c:v>
                </c:pt>
                <c:pt idx="4043">
                  <c:v>87</c:v>
                </c:pt>
                <c:pt idx="4044">
                  <c:v>85</c:v>
                </c:pt>
                <c:pt idx="4045">
                  <c:v>81</c:v>
                </c:pt>
                <c:pt idx="4046">
                  <c:v>83</c:v>
                </c:pt>
                <c:pt idx="4047">
                  <c:v>83</c:v>
                </c:pt>
                <c:pt idx="4048">
                  <c:v>83</c:v>
                </c:pt>
                <c:pt idx="4049">
                  <c:v>77</c:v>
                </c:pt>
                <c:pt idx="4050">
                  <c:v>22</c:v>
                </c:pt>
                <c:pt idx="4051">
                  <c:v>21</c:v>
                </c:pt>
                <c:pt idx="4052">
                  <c:v>20</c:v>
                </c:pt>
                <c:pt idx="4053">
                  <c:v>18</c:v>
                </c:pt>
                <c:pt idx="4054">
                  <c:v>109</c:v>
                </c:pt>
                <c:pt idx="4055">
                  <c:v>90</c:v>
                </c:pt>
                <c:pt idx="4056">
                  <c:v>89</c:v>
                </c:pt>
                <c:pt idx="4057">
                  <c:v>89</c:v>
                </c:pt>
                <c:pt idx="4058">
                  <c:v>87</c:v>
                </c:pt>
                <c:pt idx="4059">
                  <c:v>84</c:v>
                </c:pt>
                <c:pt idx="4060">
                  <c:v>83</c:v>
                </c:pt>
                <c:pt idx="4061">
                  <c:v>84</c:v>
                </c:pt>
                <c:pt idx="4062">
                  <c:v>76</c:v>
                </c:pt>
                <c:pt idx="4063">
                  <c:v>23</c:v>
                </c:pt>
                <c:pt idx="4064">
                  <c:v>21</c:v>
                </c:pt>
                <c:pt idx="4065">
                  <c:v>19</c:v>
                </c:pt>
                <c:pt idx="4066">
                  <c:v>17</c:v>
                </c:pt>
                <c:pt idx="4067">
                  <c:v>109</c:v>
                </c:pt>
                <c:pt idx="4068">
                  <c:v>91</c:v>
                </c:pt>
                <c:pt idx="4069">
                  <c:v>89</c:v>
                </c:pt>
                <c:pt idx="4070">
                  <c:v>89</c:v>
                </c:pt>
                <c:pt idx="4071">
                  <c:v>87</c:v>
                </c:pt>
                <c:pt idx="4072">
                  <c:v>85</c:v>
                </c:pt>
                <c:pt idx="4073">
                  <c:v>83</c:v>
                </c:pt>
                <c:pt idx="4074">
                  <c:v>85</c:v>
                </c:pt>
                <c:pt idx="4075">
                  <c:v>75</c:v>
                </c:pt>
                <c:pt idx="4076">
                  <c:v>19</c:v>
                </c:pt>
                <c:pt idx="4077">
                  <c:v>18</c:v>
                </c:pt>
                <c:pt idx="4078">
                  <c:v>16</c:v>
                </c:pt>
                <c:pt idx="4079">
                  <c:v>110</c:v>
                </c:pt>
                <c:pt idx="4080">
                  <c:v>91</c:v>
                </c:pt>
                <c:pt idx="4081">
                  <c:v>88</c:v>
                </c:pt>
                <c:pt idx="4082">
                  <c:v>87</c:v>
                </c:pt>
                <c:pt idx="4083">
                  <c:v>85</c:v>
                </c:pt>
                <c:pt idx="4084">
                  <c:v>75</c:v>
                </c:pt>
                <c:pt idx="4085">
                  <c:v>74</c:v>
                </c:pt>
                <c:pt idx="4086">
                  <c:v>19</c:v>
                </c:pt>
                <c:pt idx="4087">
                  <c:v>17</c:v>
                </c:pt>
                <c:pt idx="4088">
                  <c:v>15</c:v>
                </c:pt>
                <c:pt idx="4089">
                  <c:v>111</c:v>
                </c:pt>
                <c:pt idx="4090">
                  <c:v>91</c:v>
                </c:pt>
                <c:pt idx="4091">
                  <c:v>89</c:v>
                </c:pt>
                <c:pt idx="4092">
                  <c:v>87</c:v>
                </c:pt>
                <c:pt idx="4093">
                  <c:v>85</c:v>
                </c:pt>
                <c:pt idx="4094">
                  <c:v>75</c:v>
                </c:pt>
                <c:pt idx="4095">
                  <c:v>73</c:v>
                </c:pt>
                <c:pt idx="4096">
                  <c:v>17</c:v>
                </c:pt>
                <c:pt idx="4097">
                  <c:v>16</c:v>
                </c:pt>
                <c:pt idx="4098">
                  <c:v>14</c:v>
                </c:pt>
                <c:pt idx="4099">
                  <c:v>15</c:v>
                </c:pt>
                <c:pt idx="4100">
                  <c:v>112</c:v>
                </c:pt>
                <c:pt idx="4101">
                  <c:v>92</c:v>
                </c:pt>
                <c:pt idx="4102">
                  <c:v>91</c:v>
                </c:pt>
                <c:pt idx="4103">
                  <c:v>87</c:v>
                </c:pt>
                <c:pt idx="4104">
                  <c:v>76</c:v>
                </c:pt>
                <c:pt idx="4105">
                  <c:v>17</c:v>
                </c:pt>
                <c:pt idx="4106">
                  <c:v>15</c:v>
                </c:pt>
                <c:pt idx="4107">
                  <c:v>13</c:v>
                </c:pt>
                <c:pt idx="4108">
                  <c:v>15</c:v>
                </c:pt>
                <c:pt idx="4109">
                  <c:v>113</c:v>
                </c:pt>
                <c:pt idx="4110">
                  <c:v>93</c:v>
                </c:pt>
                <c:pt idx="4111">
                  <c:v>91</c:v>
                </c:pt>
                <c:pt idx="4112">
                  <c:v>87</c:v>
                </c:pt>
                <c:pt idx="4113">
                  <c:v>77</c:v>
                </c:pt>
                <c:pt idx="4114">
                  <c:v>17</c:v>
                </c:pt>
                <c:pt idx="4115">
                  <c:v>16</c:v>
                </c:pt>
                <c:pt idx="4116">
                  <c:v>12</c:v>
                </c:pt>
                <c:pt idx="4117">
                  <c:v>113</c:v>
                </c:pt>
                <c:pt idx="4118">
                  <c:v>94</c:v>
                </c:pt>
                <c:pt idx="4119">
                  <c:v>93</c:v>
                </c:pt>
                <c:pt idx="4120">
                  <c:v>92</c:v>
                </c:pt>
                <c:pt idx="4121">
                  <c:v>88</c:v>
                </c:pt>
                <c:pt idx="4122">
                  <c:v>87</c:v>
                </c:pt>
                <c:pt idx="4123">
                  <c:v>78</c:v>
                </c:pt>
                <c:pt idx="4124">
                  <c:v>77</c:v>
                </c:pt>
                <c:pt idx="4125">
                  <c:v>17</c:v>
                </c:pt>
                <c:pt idx="4126">
                  <c:v>15</c:v>
                </c:pt>
                <c:pt idx="4127">
                  <c:v>11</c:v>
                </c:pt>
                <c:pt idx="4128">
                  <c:v>113</c:v>
                </c:pt>
                <c:pt idx="4129">
                  <c:v>95</c:v>
                </c:pt>
                <c:pt idx="4130">
                  <c:v>93</c:v>
                </c:pt>
                <c:pt idx="4131">
                  <c:v>93</c:v>
                </c:pt>
                <c:pt idx="4132">
                  <c:v>89</c:v>
                </c:pt>
                <c:pt idx="4133">
                  <c:v>87</c:v>
                </c:pt>
                <c:pt idx="4134">
                  <c:v>79</c:v>
                </c:pt>
                <c:pt idx="4135">
                  <c:v>77</c:v>
                </c:pt>
                <c:pt idx="4136">
                  <c:v>17</c:v>
                </c:pt>
                <c:pt idx="4137">
                  <c:v>15</c:v>
                </c:pt>
                <c:pt idx="4138">
                  <c:v>14</c:v>
                </c:pt>
                <c:pt idx="4139">
                  <c:v>11</c:v>
                </c:pt>
                <c:pt idx="4140">
                  <c:v>113</c:v>
                </c:pt>
                <c:pt idx="4141">
                  <c:v>95</c:v>
                </c:pt>
                <c:pt idx="4142">
                  <c:v>95</c:v>
                </c:pt>
                <c:pt idx="4143">
                  <c:v>93</c:v>
                </c:pt>
                <c:pt idx="4144">
                  <c:v>90</c:v>
                </c:pt>
                <c:pt idx="4145">
                  <c:v>88</c:v>
                </c:pt>
                <c:pt idx="4146">
                  <c:v>79</c:v>
                </c:pt>
                <c:pt idx="4147">
                  <c:v>78</c:v>
                </c:pt>
                <c:pt idx="4148">
                  <c:v>76</c:v>
                </c:pt>
                <c:pt idx="4149">
                  <c:v>17</c:v>
                </c:pt>
                <c:pt idx="4150">
                  <c:v>15</c:v>
                </c:pt>
                <c:pt idx="4151">
                  <c:v>13</c:v>
                </c:pt>
                <c:pt idx="4152">
                  <c:v>11</c:v>
                </c:pt>
                <c:pt idx="4153">
                  <c:v>113</c:v>
                </c:pt>
                <c:pt idx="4154">
                  <c:v>95</c:v>
                </c:pt>
                <c:pt idx="4155">
                  <c:v>95</c:v>
                </c:pt>
                <c:pt idx="4156">
                  <c:v>93</c:v>
                </c:pt>
                <c:pt idx="4157">
                  <c:v>91</c:v>
                </c:pt>
                <c:pt idx="4158">
                  <c:v>89</c:v>
                </c:pt>
                <c:pt idx="4159">
                  <c:v>79</c:v>
                </c:pt>
                <c:pt idx="4160">
                  <c:v>79</c:v>
                </c:pt>
                <c:pt idx="4161">
                  <c:v>75</c:v>
                </c:pt>
                <c:pt idx="4162">
                  <c:v>17</c:v>
                </c:pt>
                <c:pt idx="4163">
                  <c:v>16</c:v>
                </c:pt>
                <c:pt idx="4164">
                  <c:v>14</c:v>
                </c:pt>
                <c:pt idx="4165">
                  <c:v>12</c:v>
                </c:pt>
                <c:pt idx="4166">
                  <c:v>114</c:v>
                </c:pt>
                <c:pt idx="4167">
                  <c:v>113</c:v>
                </c:pt>
                <c:pt idx="4168">
                  <c:v>96</c:v>
                </c:pt>
                <c:pt idx="4169">
                  <c:v>94</c:v>
                </c:pt>
                <c:pt idx="4170">
                  <c:v>92</c:v>
                </c:pt>
                <c:pt idx="4171">
                  <c:v>91</c:v>
                </c:pt>
                <c:pt idx="4172">
                  <c:v>90</c:v>
                </c:pt>
                <c:pt idx="4173">
                  <c:v>80</c:v>
                </c:pt>
                <c:pt idx="4174">
                  <c:v>75</c:v>
                </c:pt>
                <c:pt idx="4175">
                  <c:v>17</c:v>
                </c:pt>
                <c:pt idx="4176">
                  <c:v>15</c:v>
                </c:pt>
                <c:pt idx="4177">
                  <c:v>13</c:v>
                </c:pt>
                <c:pt idx="4178">
                  <c:v>11</c:v>
                </c:pt>
                <c:pt idx="4179">
                  <c:v>47</c:v>
                </c:pt>
                <c:pt idx="4180">
                  <c:v>113</c:v>
                </c:pt>
                <c:pt idx="4181">
                  <c:v>97</c:v>
                </c:pt>
                <c:pt idx="4182">
                  <c:v>95</c:v>
                </c:pt>
                <c:pt idx="4183">
                  <c:v>93</c:v>
                </c:pt>
                <c:pt idx="4184">
                  <c:v>91</c:v>
                </c:pt>
                <c:pt idx="4185">
                  <c:v>91</c:v>
                </c:pt>
                <c:pt idx="4186">
                  <c:v>81</c:v>
                </c:pt>
                <c:pt idx="4187">
                  <c:v>75</c:v>
                </c:pt>
                <c:pt idx="4188">
                  <c:v>16</c:v>
                </c:pt>
                <c:pt idx="4189">
                  <c:v>13</c:v>
                </c:pt>
                <c:pt idx="4190">
                  <c:v>11</c:v>
                </c:pt>
                <c:pt idx="4191">
                  <c:v>47</c:v>
                </c:pt>
                <c:pt idx="4192">
                  <c:v>98</c:v>
                </c:pt>
                <c:pt idx="4193">
                  <c:v>94</c:v>
                </c:pt>
                <c:pt idx="4194">
                  <c:v>90</c:v>
                </c:pt>
                <c:pt idx="4195">
                  <c:v>92</c:v>
                </c:pt>
                <c:pt idx="4196">
                  <c:v>76</c:v>
                </c:pt>
                <c:pt idx="4197">
                  <c:v>15</c:v>
                </c:pt>
                <c:pt idx="4198">
                  <c:v>13</c:v>
                </c:pt>
                <c:pt idx="4199">
                  <c:v>11</c:v>
                </c:pt>
                <c:pt idx="4200">
                  <c:v>46</c:v>
                </c:pt>
                <c:pt idx="4201">
                  <c:v>99</c:v>
                </c:pt>
                <c:pt idx="4202">
                  <c:v>95</c:v>
                </c:pt>
                <c:pt idx="4203">
                  <c:v>89</c:v>
                </c:pt>
                <c:pt idx="4204">
                  <c:v>93</c:v>
                </c:pt>
                <c:pt idx="4205">
                  <c:v>77</c:v>
                </c:pt>
                <c:pt idx="4206">
                  <c:v>12</c:v>
                </c:pt>
                <c:pt idx="4207">
                  <c:v>12</c:v>
                </c:pt>
                <c:pt idx="4208">
                  <c:v>45</c:v>
                </c:pt>
                <c:pt idx="4209">
                  <c:v>100</c:v>
                </c:pt>
                <c:pt idx="4210">
                  <c:v>99</c:v>
                </c:pt>
                <c:pt idx="4211">
                  <c:v>96</c:v>
                </c:pt>
                <c:pt idx="4212">
                  <c:v>94</c:v>
                </c:pt>
                <c:pt idx="4213">
                  <c:v>77</c:v>
                </c:pt>
                <c:pt idx="4214">
                  <c:v>11</c:v>
                </c:pt>
                <c:pt idx="4215">
                  <c:v>13</c:v>
                </c:pt>
                <c:pt idx="4216">
                  <c:v>45</c:v>
                </c:pt>
                <c:pt idx="4217">
                  <c:v>44</c:v>
                </c:pt>
                <c:pt idx="4218">
                  <c:v>101</c:v>
                </c:pt>
                <c:pt idx="4219">
                  <c:v>99</c:v>
                </c:pt>
                <c:pt idx="4220">
                  <c:v>97</c:v>
                </c:pt>
                <c:pt idx="4221">
                  <c:v>95</c:v>
                </c:pt>
                <c:pt idx="4222">
                  <c:v>77</c:v>
                </c:pt>
                <c:pt idx="4223">
                  <c:v>11</c:v>
                </c:pt>
                <c:pt idx="4224">
                  <c:v>45</c:v>
                </c:pt>
                <c:pt idx="4225">
                  <c:v>43</c:v>
                </c:pt>
                <c:pt idx="4226">
                  <c:v>101</c:v>
                </c:pt>
                <c:pt idx="4227">
                  <c:v>98</c:v>
                </c:pt>
                <c:pt idx="4228">
                  <c:v>97</c:v>
                </c:pt>
                <c:pt idx="4229">
                  <c:v>97</c:v>
                </c:pt>
                <c:pt idx="4230">
                  <c:v>78</c:v>
                </c:pt>
                <c:pt idx="4231">
                  <c:v>76</c:v>
                </c:pt>
                <c:pt idx="4232">
                  <c:v>11</c:v>
                </c:pt>
                <c:pt idx="4233">
                  <c:v>46</c:v>
                </c:pt>
                <c:pt idx="4234">
                  <c:v>101</c:v>
                </c:pt>
                <c:pt idx="4235">
                  <c:v>99</c:v>
                </c:pt>
                <c:pt idx="4236">
                  <c:v>97</c:v>
                </c:pt>
                <c:pt idx="4237">
                  <c:v>97</c:v>
                </c:pt>
                <c:pt idx="4238">
                  <c:v>79</c:v>
                </c:pt>
                <c:pt idx="4239">
                  <c:v>75</c:v>
                </c:pt>
                <c:pt idx="4240">
                  <c:v>47</c:v>
                </c:pt>
                <c:pt idx="4241">
                  <c:v>102</c:v>
                </c:pt>
                <c:pt idx="4242">
                  <c:v>99</c:v>
                </c:pt>
                <c:pt idx="4243">
                  <c:v>79</c:v>
                </c:pt>
                <c:pt idx="4244">
                  <c:v>75</c:v>
                </c:pt>
                <c:pt idx="4245">
                  <c:v>48</c:v>
                </c:pt>
                <c:pt idx="4246">
                  <c:v>47</c:v>
                </c:pt>
                <c:pt idx="4247">
                  <c:v>103</c:v>
                </c:pt>
                <c:pt idx="4248">
                  <c:v>99</c:v>
                </c:pt>
                <c:pt idx="4249">
                  <c:v>79</c:v>
                </c:pt>
                <c:pt idx="4250">
                  <c:v>75</c:v>
                </c:pt>
                <c:pt idx="4251">
                  <c:v>49</c:v>
                </c:pt>
                <c:pt idx="4252">
                  <c:v>47</c:v>
                </c:pt>
                <c:pt idx="4253">
                  <c:v>103</c:v>
                </c:pt>
                <c:pt idx="4254">
                  <c:v>100</c:v>
                </c:pt>
                <c:pt idx="4255">
                  <c:v>80</c:v>
                </c:pt>
                <c:pt idx="4256">
                  <c:v>76</c:v>
                </c:pt>
                <c:pt idx="4257">
                  <c:v>75</c:v>
                </c:pt>
                <c:pt idx="4258">
                  <c:v>49</c:v>
                </c:pt>
                <c:pt idx="4259">
                  <c:v>47</c:v>
                </c:pt>
                <c:pt idx="4260">
                  <c:v>103</c:v>
                </c:pt>
                <c:pt idx="4261">
                  <c:v>101</c:v>
                </c:pt>
                <c:pt idx="4262">
                  <c:v>81</c:v>
                </c:pt>
                <c:pt idx="4263">
                  <c:v>77</c:v>
                </c:pt>
                <c:pt idx="4264">
                  <c:v>75</c:v>
                </c:pt>
                <c:pt idx="4265">
                  <c:v>49</c:v>
                </c:pt>
                <c:pt idx="4266">
                  <c:v>47</c:v>
                </c:pt>
                <c:pt idx="4267">
                  <c:v>104</c:v>
                </c:pt>
                <c:pt idx="4268">
                  <c:v>102</c:v>
                </c:pt>
                <c:pt idx="4269">
                  <c:v>102</c:v>
                </c:pt>
                <c:pt idx="4270">
                  <c:v>82</c:v>
                </c:pt>
                <c:pt idx="4271">
                  <c:v>81</c:v>
                </c:pt>
                <c:pt idx="4272">
                  <c:v>78</c:v>
                </c:pt>
                <c:pt idx="4273">
                  <c:v>75</c:v>
                </c:pt>
                <c:pt idx="4274">
                  <c:v>46</c:v>
                </c:pt>
                <c:pt idx="4275">
                  <c:v>105</c:v>
                </c:pt>
                <c:pt idx="4276">
                  <c:v>101</c:v>
                </c:pt>
                <c:pt idx="4277">
                  <c:v>103</c:v>
                </c:pt>
                <c:pt idx="4278">
                  <c:v>83</c:v>
                </c:pt>
                <c:pt idx="4279">
                  <c:v>81</c:v>
                </c:pt>
                <c:pt idx="4280">
                  <c:v>79</c:v>
                </c:pt>
                <c:pt idx="4281">
                  <c:v>75</c:v>
                </c:pt>
                <c:pt idx="4282">
                  <c:v>45</c:v>
                </c:pt>
                <c:pt idx="4283">
                  <c:v>105</c:v>
                </c:pt>
                <c:pt idx="4284">
                  <c:v>105</c:v>
                </c:pt>
                <c:pt idx="4285">
                  <c:v>84</c:v>
                </c:pt>
                <c:pt idx="4286">
                  <c:v>83</c:v>
                </c:pt>
                <c:pt idx="4287">
                  <c:v>81</c:v>
                </c:pt>
                <c:pt idx="4288">
                  <c:v>76</c:v>
                </c:pt>
                <c:pt idx="4289">
                  <c:v>74</c:v>
                </c:pt>
                <c:pt idx="4290">
                  <c:v>44</c:v>
                </c:pt>
                <c:pt idx="4291">
                  <c:v>45</c:v>
                </c:pt>
                <c:pt idx="4292">
                  <c:v>105</c:v>
                </c:pt>
                <c:pt idx="4293">
                  <c:v>105</c:v>
                </c:pt>
                <c:pt idx="4294">
                  <c:v>85</c:v>
                </c:pt>
                <c:pt idx="4295">
                  <c:v>83</c:v>
                </c:pt>
                <c:pt idx="4296">
                  <c:v>81</c:v>
                </c:pt>
                <c:pt idx="4297">
                  <c:v>77</c:v>
                </c:pt>
                <c:pt idx="4298">
                  <c:v>73</c:v>
                </c:pt>
                <c:pt idx="4299">
                  <c:v>43</c:v>
                </c:pt>
                <c:pt idx="4300">
                  <c:v>45</c:v>
                </c:pt>
                <c:pt idx="4301">
                  <c:v>106</c:v>
                </c:pt>
                <c:pt idx="4302">
                  <c:v>105</c:v>
                </c:pt>
                <c:pt idx="4303">
                  <c:v>106</c:v>
                </c:pt>
                <c:pt idx="4304">
                  <c:v>86</c:v>
                </c:pt>
                <c:pt idx="4305">
                  <c:v>85</c:v>
                </c:pt>
                <c:pt idx="4306">
                  <c:v>78</c:v>
                </c:pt>
                <c:pt idx="4307">
                  <c:v>77</c:v>
                </c:pt>
                <c:pt idx="4308">
                  <c:v>43</c:v>
                </c:pt>
                <c:pt idx="4309">
                  <c:v>43</c:v>
                </c:pt>
                <c:pt idx="4310">
                  <c:v>107</c:v>
                </c:pt>
                <c:pt idx="4311">
                  <c:v>105</c:v>
                </c:pt>
                <c:pt idx="4312">
                  <c:v>107</c:v>
                </c:pt>
                <c:pt idx="4313">
                  <c:v>87</c:v>
                </c:pt>
                <c:pt idx="4314">
                  <c:v>85</c:v>
                </c:pt>
                <c:pt idx="4315">
                  <c:v>79</c:v>
                </c:pt>
                <c:pt idx="4316">
                  <c:v>77</c:v>
                </c:pt>
                <c:pt idx="4317">
                  <c:v>43</c:v>
                </c:pt>
                <c:pt idx="4318">
                  <c:v>43</c:v>
                </c:pt>
                <c:pt idx="4319">
                  <c:v>107</c:v>
                </c:pt>
                <c:pt idx="4320">
                  <c:v>87</c:v>
                </c:pt>
                <c:pt idx="4321">
                  <c:v>85</c:v>
                </c:pt>
                <c:pt idx="4322">
                  <c:v>80</c:v>
                </c:pt>
                <c:pt idx="4323">
                  <c:v>79</c:v>
                </c:pt>
                <c:pt idx="4324">
                  <c:v>43</c:v>
                </c:pt>
                <c:pt idx="4325">
                  <c:v>107</c:v>
                </c:pt>
                <c:pt idx="4326">
                  <c:v>87</c:v>
                </c:pt>
                <c:pt idx="4327">
                  <c:v>85</c:v>
                </c:pt>
                <c:pt idx="4328">
                  <c:v>81</c:v>
                </c:pt>
                <c:pt idx="4329">
                  <c:v>2</c:v>
                </c:pt>
                <c:pt idx="4330">
                  <c:v>43</c:v>
                </c:pt>
                <c:pt idx="4331">
                  <c:v>108</c:v>
                </c:pt>
                <c:pt idx="4332">
                  <c:v>82</c:v>
                </c:pt>
                <c:pt idx="4333">
                  <c:v>81</c:v>
                </c:pt>
                <c:pt idx="4334">
                  <c:v>3</c:v>
                </c:pt>
                <c:pt idx="4335">
                  <c:v>44</c:v>
                </c:pt>
                <c:pt idx="4336">
                  <c:v>43</c:v>
                </c:pt>
                <c:pt idx="4337">
                  <c:v>42</c:v>
                </c:pt>
                <c:pt idx="4338">
                  <c:v>109</c:v>
                </c:pt>
                <c:pt idx="4339">
                  <c:v>83</c:v>
                </c:pt>
                <c:pt idx="4340">
                  <c:v>81</c:v>
                </c:pt>
                <c:pt idx="4341">
                  <c:v>3</c:v>
                </c:pt>
                <c:pt idx="4342">
                  <c:v>45</c:v>
                </c:pt>
                <c:pt idx="4343">
                  <c:v>43</c:v>
                </c:pt>
                <c:pt idx="4344">
                  <c:v>41</c:v>
                </c:pt>
                <c:pt idx="4345">
                  <c:v>109</c:v>
                </c:pt>
                <c:pt idx="4346">
                  <c:v>109</c:v>
                </c:pt>
                <c:pt idx="4347">
                  <c:v>84</c:v>
                </c:pt>
                <c:pt idx="4348">
                  <c:v>82</c:v>
                </c:pt>
                <c:pt idx="4349">
                  <c:v>80</c:v>
                </c:pt>
                <c:pt idx="4350">
                  <c:v>3</c:v>
                </c:pt>
                <c:pt idx="4351">
                  <c:v>45</c:v>
                </c:pt>
                <c:pt idx="4352">
                  <c:v>44</c:v>
                </c:pt>
                <c:pt idx="4353">
                  <c:v>42</c:v>
                </c:pt>
                <c:pt idx="4354">
                  <c:v>109</c:v>
                </c:pt>
                <c:pt idx="4355">
                  <c:v>109</c:v>
                </c:pt>
                <c:pt idx="4356">
                  <c:v>85</c:v>
                </c:pt>
                <c:pt idx="4357">
                  <c:v>83</c:v>
                </c:pt>
                <c:pt idx="4358">
                  <c:v>79</c:v>
                </c:pt>
                <c:pt idx="4359">
                  <c:v>4</c:v>
                </c:pt>
                <c:pt idx="4360">
                  <c:v>3</c:v>
                </c:pt>
                <c:pt idx="4361">
                  <c:v>45</c:v>
                </c:pt>
                <c:pt idx="4362">
                  <c:v>45</c:v>
                </c:pt>
                <c:pt idx="4363">
                  <c:v>41</c:v>
                </c:pt>
                <c:pt idx="4364">
                  <c:v>110</c:v>
                </c:pt>
                <c:pt idx="4365">
                  <c:v>5</c:v>
                </c:pt>
                <c:pt idx="4366">
                  <c:v>3</c:v>
                </c:pt>
                <c:pt idx="4367">
                  <c:v>46</c:v>
                </c:pt>
                <c:pt idx="4368">
                  <c:v>111</c:v>
                </c:pt>
                <c:pt idx="4369">
                  <c:v>6</c:v>
                </c:pt>
                <c:pt idx="4370">
                  <c:v>4</c:v>
                </c:pt>
                <c:pt idx="4371">
                  <c:v>3</c:v>
                </c:pt>
                <c:pt idx="4372">
                  <c:v>47</c:v>
                </c:pt>
                <c:pt idx="4373">
                  <c:v>112</c:v>
                </c:pt>
                <c:pt idx="4374">
                  <c:v>7</c:v>
                </c:pt>
                <c:pt idx="4375">
                  <c:v>5</c:v>
                </c:pt>
                <c:pt idx="4376">
                  <c:v>3</c:v>
                </c:pt>
                <c:pt idx="4377">
                  <c:v>47</c:v>
                </c:pt>
                <c:pt idx="4378">
                  <c:v>113</c:v>
                </c:pt>
                <c:pt idx="4379">
                  <c:v>8</c:v>
                </c:pt>
                <c:pt idx="4380">
                  <c:v>7</c:v>
                </c:pt>
                <c:pt idx="4381">
                  <c:v>7</c:v>
                </c:pt>
                <c:pt idx="4382">
                  <c:v>4</c:v>
                </c:pt>
                <c:pt idx="4383">
                  <c:v>2</c:v>
                </c:pt>
                <c:pt idx="4384">
                  <c:v>47</c:v>
                </c:pt>
                <c:pt idx="4385">
                  <c:v>113</c:v>
                </c:pt>
                <c:pt idx="4386">
                  <c:v>9</c:v>
                </c:pt>
                <c:pt idx="4387">
                  <c:v>7</c:v>
                </c:pt>
                <c:pt idx="4388">
                  <c:v>7</c:v>
                </c:pt>
                <c:pt idx="4389">
                  <c:v>5</c:v>
                </c:pt>
                <c:pt idx="4390">
                  <c:v>1</c:v>
                </c:pt>
                <c:pt idx="4391">
                  <c:v>48</c:v>
                </c:pt>
                <c:pt idx="4392">
                  <c:v>113</c:v>
                </c:pt>
                <c:pt idx="4393">
                  <c:v>8</c:v>
                </c:pt>
                <c:pt idx="4394">
                  <c:v>6</c:v>
                </c:pt>
                <c:pt idx="4395">
                  <c:v>49</c:v>
                </c:pt>
                <c:pt idx="4396">
                  <c:v>9</c:v>
                </c:pt>
                <c:pt idx="4397">
                  <c:v>7</c:v>
                </c:pt>
                <c:pt idx="4398">
                  <c:v>49</c:v>
                </c:pt>
                <c:pt idx="4399">
                  <c:v>49</c:v>
                </c:pt>
                <c:pt idx="4400">
                  <c:v>8</c:v>
                </c:pt>
                <c:pt idx="4401">
                  <c:v>49</c:v>
                </c:pt>
                <c:pt idx="4402">
                  <c:v>49</c:v>
                </c:pt>
                <c:pt idx="4403">
                  <c:v>9</c:v>
                </c:pt>
                <c:pt idx="4404">
                  <c:v>49</c:v>
                </c:pt>
                <c:pt idx="4405">
                  <c:v>10</c:v>
                </c:pt>
                <c:pt idx="4406">
                  <c:v>49</c:v>
                </c:pt>
                <c:pt idx="4407">
                  <c:v>11</c:v>
                </c:pt>
                <c:pt idx="4408">
                  <c:v>49</c:v>
                </c:pt>
                <c:pt idx="4409">
                  <c:v>48</c:v>
                </c:pt>
                <c:pt idx="4410">
                  <c:v>12</c:v>
                </c:pt>
                <c:pt idx="4411">
                  <c:v>11</c:v>
                </c:pt>
                <c:pt idx="4412">
                  <c:v>49</c:v>
                </c:pt>
                <c:pt idx="4413">
                  <c:v>47</c:v>
                </c:pt>
                <c:pt idx="4414">
                  <c:v>13</c:v>
                </c:pt>
                <c:pt idx="4415">
                  <c:v>11</c:v>
                </c:pt>
                <c:pt idx="4416">
                  <c:v>49</c:v>
                </c:pt>
                <c:pt idx="4417">
                  <c:v>47</c:v>
                </c:pt>
                <c:pt idx="4418">
                  <c:v>46</c:v>
                </c:pt>
                <c:pt idx="4419">
                  <c:v>47</c:v>
                </c:pt>
                <c:pt idx="4420">
                  <c:v>13</c:v>
                </c:pt>
                <c:pt idx="4421">
                  <c:v>10</c:v>
                </c:pt>
                <c:pt idx="4422">
                  <c:v>49</c:v>
                </c:pt>
                <c:pt idx="4423">
                  <c:v>47</c:v>
                </c:pt>
                <c:pt idx="4424">
                  <c:v>45</c:v>
                </c:pt>
                <c:pt idx="4425">
                  <c:v>47</c:v>
                </c:pt>
                <c:pt idx="4426">
                  <c:v>13</c:v>
                </c:pt>
                <c:pt idx="4427">
                  <c:v>9</c:v>
                </c:pt>
                <c:pt idx="4428">
                  <c:v>50</c:v>
                </c:pt>
                <c:pt idx="4429">
                  <c:v>49</c:v>
                </c:pt>
                <c:pt idx="4430">
                  <c:v>48</c:v>
                </c:pt>
                <c:pt idx="4431">
                  <c:v>46</c:v>
                </c:pt>
                <c:pt idx="4432">
                  <c:v>14</c:v>
                </c:pt>
                <c:pt idx="4433">
                  <c:v>51</c:v>
                </c:pt>
                <c:pt idx="4434">
                  <c:v>49</c:v>
                </c:pt>
                <c:pt idx="4435">
                  <c:v>47</c:v>
                </c:pt>
                <c:pt idx="4436">
                  <c:v>45</c:v>
                </c:pt>
                <c:pt idx="4437">
                  <c:v>15</c:v>
                </c:pt>
                <c:pt idx="4438">
                  <c:v>49</c:v>
                </c:pt>
                <c:pt idx="4439">
                  <c:v>16</c:v>
                </c:pt>
                <c:pt idx="4440">
                  <c:v>15</c:v>
                </c:pt>
                <c:pt idx="4441">
                  <c:v>49</c:v>
                </c:pt>
                <c:pt idx="4442">
                  <c:v>17</c:v>
                </c:pt>
                <c:pt idx="4443">
                  <c:v>15</c:v>
                </c:pt>
                <c:pt idx="4444">
                  <c:v>50</c:v>
                </c:pt>
                <c:pt idx="4445">
                  <c:v>49</c:v>
                </c:pt>
                <c:pt idx="4446">
                  <c:v>48</c:v>
                </c:pt>
                <c:pt idx="4447">
                  <c:v>16</c:v>
                </c:pt>
                <c:pt idx="4448">
                  <c:v>51</c:v>
                </c:pt>
                <c:pt idx="4449">
                  <c:v>49</c:v>
                </c:pt>
                <c:pt idx="4450">
                  <c:v>47</c:v>
                </c:pt>
                <c:pt idx="4451">
                  <c:v>17</c:v>
                </c:pt>
                <c:pt idx="4452">
                  <c:v>49</c:v>
                </c:pt>
                <c:pt idx="4453">
                  <c:v>47</c:v>
                </c:pt>
                <c:pt idx="4454">
                  <c:v>47</c:v>
                </c:pt>
                <c:pt idx="4455">
                  <c:v>18</c:v>
                </c:pt>
                <c:pt idx="4456">
                  <c:v>49</c:v>
                </c:pt>
                <c:pt idx="4457">
                  <c:v>47</c:v>
                </c:pt>
                <c:pt idx="4458">
                  <c:v>47</c:v>
                </c:pt>
                <c:pt idx="4459">
                  <c:v>19</c:v>
                </c:pt>
                <c:pt idx="4460">
                  <c:v>50</c:v>
                </c:pt>
                <c:pt idx="4461">
                  <c:v>49</c:v>
                </c:pt>
                <c:pt idx="4462">
                  <c:v>48</c:v>
                </c:pt>
                <c:pt idx="4463">
                  <c:v>46</c:v>
                </c:pt>
                <c:pt idx="4464">
                  <c:v>46</c:v>
                </c:pt>
                <c:pt idx="4465">
                  <c:v>20</c:v>
                </c:pt>
                <c:pt idx="4466">
                  <c:v>51</c:v>
                </c:pt>
                <c:pt idx="4467">
                  <c:v>49</c:v>
                </c:pt>
                <c:pt idx="4468">
                  <c:v>47</c:v>
                </c:pt>
                <c:pt idx="4469">
                  <c:v>45</c:v>
                </c:pt>
                <c:pt idx="4470">
                  <c:v>45</c:v>
                </c:pt>
                <c:pt idx="4471">
                  <c:v>21</c:v>
                </c:pt>
                <c:pt idx="4472">
                  <c:v>49</c:v>
                </c:pt>
                <c:pt idx="4473">
                  <c:v>47</c:v>
                </c:pt>
                <c:pt idx="4474">
                  <c:v>45</c:v>
                </c:pt>
                <c:pt idx="4475">
                  <c:v>44</c:v>
                </c:pt>
                <c:pt idx="4476">
                  <c:v>45</c:v>
                </c:pt>
                <c:pt idx="4477">
                  <c:v>45</c:v>
                </c:pt>
                <c:pt idx="4478">
                  <c:v>21</c:v>
                </c:pt>
                <c:pt idx="4479">
                  <c:v>84</c:v>
                </c:pt>
                <c:pt idx="4480">
                  <c:v>47</c:v>
                </c:pt>
                <c:pt idx="4481">
                  <c:v>45</c:v>
                </c:pt>
                <c:pt idx="4482">
                  <c:v>43</c:v>
                </c:pt>
                <c:pt idx="4483">
                  <c:v>45</c:v>
                </c:pt>
                <c:pt idx="4484">
                  <c:v>45</c:v>
                </c:pt>
                <c:pt idx="4485">
                  <c:v>21</c:v>
                </c:pt>
                <c:pt idx="4486">
                  <c:v>85</c:v>
                </c:pt>
                <c:pt idx="4487">
                  <c:v>45</c:v>
                </c:pt>
                <c:pt idx="4488">
                  <c:v>44</c:v>
                </c:pt>
                <c:pt idx="4489">
                  <c:v>22</c:v>
                </c:pt>
                <c:pt idx="4490">
                  <c:v>21</c:v>
                </c:pt>
                <c:pt idx="4491">
                  <c:v>20</c:v>
                </c:pt>
                <c:pt idx="4492">
                  <c:v>85</c:v>
                </c:pt>
                <c:pt idx="4493">
                  <c:v>45</c:v>
                </c:pt>
                <c:pt idx="4494">
                  <c:v>43</c:v>
                </c:pt>
                <c:pt idx="4495">
                  <c:v>23</c:v>
                </c:pt>
                <c:pt idx="4496">
                  <c:v>21</c:v>
                </c:pt>
                <c:pt idx="4497">
                  <c:v>19</c:v>
                </c:pt>
                <c:pt idx="4498">
                  <c:v>85</c:v>
                </c:pt>
                <c:pt idx="4499">
                  <c:v>22</c:v>
                </c:pt>
                <c:pt idx="4500">
                  <c:v>86</c:v>
                </c:pt>
                <c:pt idx="4501">
                  <c:v>23</c:v>
                </c:pt>
                <c:pt idx="4502">
                  <c:v>87</c:v>
                </c:pt>
                <c:pt idx="4503">
                  <c:v>23</c:v>
                </c:pt>
                <c:pt idx="4504">
                  <c:v>88</c:v>
                </c:pt>
                <c:pt idx="4505">
                  <c:v>87</c:v>
                </c:pt>
                <c:pt idx="4506">
                  <c:v>23</c:v>
                </c:pt>
                <c:pt idx="4507">
                  <c:v>89</c:v>
                </c:pt>
                <c:pt idx="4508">
                  <c:v>87</c:v>
                </c:pt>
                <c:pt idx="4509">
                  <c:v>24</c:v>
                </c:pt>
                <c:pt idx="4510">
                  <c:v>22</c:v>
                </c:pt>
                <c:pt idx="4511">
                  <c:v>90</c:v>
                </c:pt>
                <c:pt idx="4512">
                  <c:v>89</c:v>
                </c:pt>
                <c:pt idx="4513">
                  <c:v>89</c:v>
                </c:pt>
                <c:pt idx="4514">
                  <c:v>25</c:v>
                </c:pt>
                <c:pt idx="4515">
                  <c:v>21</c:v>
                </c:pt>
                <c:pt idx="4516">
                  <c:v>91</c:v>
                </c:pt>
                <c:pt idx="4517">
                  <c:v>89</c:v>
                </c:pt>
                <c:pt idx="4518">
                  <c:v>89</c:v>
                </c:pt>
                <c:pt idx="4519">
                  <c:v>25</c:v>
                </c:pt>
                <c:pt idx="4520">
                  <c:v>91</c:v>
                </c:pt>
                <c:pt idx="4521">
                  <c:v>89</c:v>
                </c:pt>
                <c:pt idx="4522">
                  <c:v>25</c:v>
                </c:pt>
                <c:pt idx="4523">
                  <c:v>91</c:v>
                </c:pt>
                <c:pt idx="4524">
                  <c:v>89</c:v>
                </c:pt>
                <c:pt idx="4525">
                  <c:v>26</c:v>
                </c:pt>
                <c:pt idx="4526">
                  <c:v>90</c:v>
                </c:pt>
                <c:pt idx="4527">
                  <c:v>88</c:v>
                </c:pt>
                <c:pt idx="4528">
                  <c:v>27</c:v>
                </c:pt>
                <c:pt idx="4529">
                  <c:v>91</c:v>
                </c:pt>
                <c:pt idx="4530">
                  <c:v>87</c:v>
                </c:pt>
                <c:pt idx="4531">
                  <c:v>28</c:v>
                </c:pt>
                <c:pt idx="4532">
                  <c:v>27</c:v>
                </c:pt>
                <c:pt idx="4533">
                  <c:v>27</c:v>
                </c:pt>
                <c:pt idx="4534">
                  <c:v>92</c:v>
                </c:pt>
                <c:pt idx="4535">
                  <c:v>29</c:v>
                </c:pt>
                <c:pt idx="4536">
                  <c:v>27</c:v>
                </c:pt>
                <c:pt idx="4537">
                  <c:v>27</c:v>
                </c:pt>
                <c:pt idx="4538">
                  <c:v>93</c:v>
                </c:pt>
                <c:pt idx="4539">
                  <c:v>28</c:v>
                </c:pt>
                <c:pt idx="4540">
                  <c:v>28</c:v>
                </c:pt>
                <c:pt idx="4541">
                  <c:v>26</c:v>
                </c:pt>
                <c:pt idx="4542">
                  <c:v>27</c:v>
                </c:pt>
                <c:pt idx="4543">
                  <c:v>94</c:v>
                </c:pt>
                <c:pt idx="4544">
                  <c:v>93</c:v>
                </c:pt>
                <c:pt idx="4545">
                  <c:v>29</c:v>
                </c:pt>
                <c:pt idx="4546">
                  <c:v>29</c:v>
                </c:pt>
                <c:pt idx="4547">
                  <c:v>25</c:v>
                </c:pt>
                <c:pt idx="4548">
                  <c:v>27</c:v>
                </c:pt>
                <c:pt idx="4549">
                  <c:v>95</c:v>
                </c:pt>
                <c:pt idx="4550">
                  <c:v>93</c:v>
                </c:pt>
                <c:pt idx="4551">
                  <c:v>30</c:v>
                </c:pt>
                <c:pt idx="4552">
                  <c:v>96</c:v>
                </c:pt>
                <c:pt idx="4553">
                  <c:v>31</c:v>
                </c:pt>
                <c:pt idx="4554">
                  <c:v>97</c:v>
                </c:pt>
                <c:pt idx="4555">
                  <c:v>31</c:v>
                </c:pt>
                <c:pt idx="4556">
                  <c:v>98</c:v>
                </c:pt>
                <c:pt idx="4557">
                  <c:v>97</c:v>
                </c:pt>
                <c:pt idx="4558">
                  <c:v>31</c:v>
                </c:pt>
                <c:pt idx="4559">
                  <c:v>99</c:v>
                </c:pt>
                <c:pt idx="4560">
                  <c:v>97</c:v>
                </c:pt>
                <c:pt idx="4561">
                  <c:v>32</c:v>
                </c:pt>
                <c:pt idx="4562">
                  <c:v>31</c:v>
                </c:pt>
                <c:pt idx="4563">
                  <c:v>100</c:v>
                </c:pt>
                <c:pt idx="4564">
                  <c:v>98</c:v>
                </c:pt>
                <c:pt idx="4565">
                  <c:v>97</c:v>
                </c:pt>
                <c:pt idx="4566">
                  <c:v>96</c:v>
                </c:pt>
                <c:pt idx="4567">
                  <c:v>114</c:v>
                </c:pt>
                <c:pt idx="4568">
                  <c:v>31</c:v>
                </c:pt>
                <c:pt idx="4569">
                  <c:v>101</c:v>
                </c:pt>
                <c:pt idx="4570">
                  <c:v>99</c:v>
                </c:pt>
                <c:pt idx="4571">
                  <c:v>97</c:v>
                </c:pt>
                <c:pt idx="4572">
                  <c:v>95</c:v>
                </c:pt>
                <c:pt idx="4573">
                  <c:v>113</c:v>
                </c:pt>
                <c:pt idx="4574">
                  <c:v>102</c:v>
                </c:pt>
                <c:pt idx="4575">
                  <c:v>100</c:v>
                </c:pt>
                <c:pt idx="4576">
                  <c:v>97</c:v>
                </c:pt>
                <c:pt idx="4577">
                  <c:v>96</c:v>
                </c:pt>
                <c:pt idx="4578">
                  <c:v>113</c:v>
                </c:pt>
                <c:pt idx="4579">
                  <c:v>103</c:v>
                </c:pt>
                <c:pt idx="4580">
                  <c:v>101</c:v>
                </c:pt>
                <c:pt idx="4581">
                  <c:v>97</c:v>
                </c:pt>
                <c:pt idx="4582">
                  <c:v>95</c:v>
                </c:pt>
                <c:pt idx="4583">
                  <c:v>113</c:v>
                </c:pt>
                <c:pt idx="4584">
                  <c:v>104</c:v>
                </c:pt>
                <c:pt idx="4585">
                  <c:v>101</c:v>
                </c:pt>
                <c:pt idx="4586">
                  <c:v>98</c:v>
                </c:pt>
                <c:pt idx="4587">
                  <c:v>97</c:v>
                </c:pt>
                <c:pt idx="4588">
                  <c:v>96</c:v>
                </c:pt>
                <c:pt idx="4589">
                  <c:v>94</c:v>
                </c:pt>
                <c:pt idx="4590">
                  <c:v>113</c:v>
                </c:pt>
                <c:pt idx="4591">
                  <c:v>105</c:v>
                </c:pt>
                <c:pt idx="4592">
                  <c:v>101</c:v>
                </c:pt>
                <c:pt idx="4593">
                  <c:v>99</c:v>
                </c:pt>
                <c:pt idx="4594">
                  <c:v>97</c:v>
                </c:pt>
                <c:pt idx="4595">
                  <c:v>95</c:v>
                </c:pt>
                <c:pt idx="4596">
                  <c:v>93</c:v>
                </c:pt>
                <c:pt idx="4597">
                  <c:v>113</c:v>
                </c:pt>
                <c:pt idx="4598">
                  <c:v>105</c:v>
                </c:pt>
                <c:pt idx="4599">
                  <c:v>99</c:v>
                </c:pt>
                <c:pt idx="4600">
                  <c:v>99</c:v>
                </c:pt>
                <c:pt idx="4601">
                  <c:v>94</c:v>
                </c:pt>
                <c:pt idx="4602">
                  <c:v>113</c:v>
                </c:pt>
                <c:pt idx="4603">
                  <c:v>105</c:v>
                </c:pt>
                <c:pt idx="4604">
                  <c:v>99</c:v>
                </c:pt>
                <c:pt idx="4605">
                  <c:v>99</c:v>
                </c:pt>
                <c:pt idx="4606">
                  <c:v>93</c:v>
                </c:pt>
                <c:pt idx="4607">
                  <c:v>113</c:v>
                </c:pt>
                <c:pt idx="4608">
                  <c:v>106</c:v>
                </c:pt>
                <c:pt idx="4609">
                  <c:v>105</c:v>
                </c:pt>
                <c:pt idx="4610">
                  <c:v>104</c:v>
                </c:pt>
                <c:pt idx="4611">
                  <c:v>112</c:v>
                </c:pt>
                <c:pt idx="4612">
                  <c:v>113</c:v>
                </c:pt>
                <c:pt idx="4613">
                  <c:v>107</c:v>
                </c:pt>
                <c:pt idx="4614">
                  <c:v>105</c:v>
                </c:pt>
                <c:pt idx="4615">
                  <c:v>103</c:v>
                </c:pt>
                <c:pt idx="4616">
                  <c:v>111</c:v>
                </c:pt>
                <c:pt idx="4617">
                  <c:v>113</c:v>
                </c:pt>
                <c:pt idx="4618">
                  <c:v>107</c:v>
                </c:pt>
                <c:pt idx="4619">
                  <c:v>107</c:v>
                </c:pt>
                <c:pt idx="4620">
                  <c:v>111</c:v>
                </c:pt>
                <c:pt idx="4621">
                  <c:v>107</c:v>
                </c:pt>
                <c:pt idx="4622">
                  <c:v>107</c:v>
                </c:pt>
                <c:pt idx="4623">
                  <c:v>111</c:v>
                </c:pt>
                <c:pt idx="4624">
                  <c:v>108</c:v>
                </c:pt>
                <c:pt idx="4625">
                  <c:v>108</c:v>
                </c:pt>
                <c:pt idx="4626">
                  <c:v>111</c:v>
                </c:pt>
                <c:pt idx="4627">
                  <c:v>110</c:v>
                </c:pt>
                <c:pt idx="4628">
                  <c:v>109</c:v>
                </c:pt>
                <c:pt idx="4629">
                  <c:v>109</c:v>
                </c:pt>
                <c:pt idx="4630">
                  <c:v>111</c:v>
                </c:pt>
                <c:pt idx="4631">
                  <c:v>109</c:v>
                </c:pt>
                <c:pt idx="4632">
                  <c:v>110</c:v>
                </c:pt>
                <c:pt idx="4633">
                  <c:v>110</c:v>
                </c:pt>
                <c:pt idx="4634">
                  <c:v>109</c:v>
                </c:pt>
                <c:pt idx="4635">
                  <c:v>109</c:v>
                </c:pt>
                <c:pt idx="4636">
                  <c:v>111</c:v>
                </c:pt>
                <c:pt idx="4637">
                  <c:v>110</c:v>
                </c:pt>
                <c:pt idx="4638">
                  <c:v>111</c:v>
                </c:pt>
                <c:pt idx="4639">
                  <c:v>111</c:v>
                </c:pt>
                <c:pt idx="4640">
                  <c:v>109</c:v>
                </c:pt>
                <c:pt idx="4641">
                  <c:v>109</c:v>
                </c:pt>
                <c:pt idx="4642">
                  <c:v>111</c:v>
                </c:pt>
                <c:pt idx="4643">
                  <c:v>109</c:v>
                </c:pt>
                <c:pt idx="4644">
                  <c:v>112</c:v>
                </c:pt>
                <c:pt idx="4645">
                  <c:v>111</c:v>
                </c:pt>
                <c:pt idx="4646">
                  <c:v>111</c:v>
                </c:pt>
                <c:pt idx="4647">
                  <c:v>109</c:v>
                </c:pt>
                <c:pt idx="4648">
                  <c:v>113</c:v>
                </c:pt>
                <c:pt idx="4649">
                  <c:v>111</c:v>
                </c:pt>
                <c:pt idx="4650">
                  <c:v>111</c:v>
                </c:pt>
                <c:pt idx="4651">
                  <c:v>109</c:v>
                </c:pt>
                <c:pt idx="4652">
                  <c:v>113</c:v>
                </c:pt>
                <c:pt idx="4653">
                  <c:v>109</c:v>
                </c:pt>
                <c:pt idx="4654">
                  <c:v>108</c:v>
                </c:pt>
                <c:pt idx="4655">
                  <c:v>113</c:v>
                </c:pt>
                <c:pt idx="4656">
                  <c:v>109</c:v>
                </c:pt>
                <c:pt idx="4657">
                  <c:v>107</c:v>
                </c:pt>
                <c:pt idx="4658">
                  <c:v>113</c:v>
                </c:pt>
                <c:pt idx="4659">
                  <c:v>110</c:v>
                </c:pt>
                <c:pt idx="4660">
                  <c:v>107</c:v>
                </c:pt>
                <c:pt idx="4661">
                  <c:v>106</c:v>
                </c:pt>
                <c:pt idx="4662">
                  <c:v>113</c:v>
                </c:pt>
                <c:pt idx="4663">
                  <c:v>111</c:v>
                </c:pt>
                <c:pt idx="4664">
                  <c:v>107</c:v>
                </c:pt>
                <c:pt idx="4665">
                  <c:v>105</c:v>
                </c:pt>
                <c:pt idx="4666">
                  <c:v>114</c:v>
                </c:pt>
                <c:pt idx="4667">
                  <c:v>112</c:v>
                </c:pt>
                <c:pt idx="4668">
                  <c:v>104</c:v>
                </c:pt>
                <c:pt idx="4669">
                  <c:v>105</c:v>
                </c:pt>
                <c:pt idx="4670">
                  <c:v>84</c:v>
                </c:pt>
                <c:pt idx="4671">
                  <c:v>113</c:v>
                </c:pt>
                <c:pt idx="4672">
                  <c:v>103</c:v>
                </c:pt>
                <c:pt idx="4673">
                  <c:v>105</c:v>
                </c:pt>
                <c:pt idx="4674">
                  <c:v>85</c:v>
                </c:pt>
                <c:pt idx="4675">
                  <c:v>102</c:v>
                </c:pt>
                <c:pt idx="4676">
                  <c:v>106</c:v>
                </c:pt>
                <c:pt idx="4677">
                  <c:v>104</c:v>
                </c:pt>
                <c:pt idx="4678">
                  <c:v>85</c:v>
                </c:pt>
                <c:pt idx="4679">
                  <c:v>101</c:v>
                </c:pt>
                <c:pt idx="4680">
                  <c:v>107</c:v>
                </c:pt>
                <c:pt idx="4681">
                  <c:v>103</c:v>
                </c:pt>
                <c:pt idx="4682">
                  <c:v>85</c:v>
                </c:pt>
                <c:pt idx="4683">
                  <c:v>100</c:v>
                </c:pt>
                <c:pt idx="4684">
                  <c:v>101</c:v>
                </c:pt>
                <c:pt idx="4685">
                  <c:v>86</c:v>
                </c:pt>
                <c:pt idx="4686">
                  <c:v>85</c:v>
                </c:pt>
                <c:pt idx="4687">
                  <c:v>99</c:v>
                </c:pt>
                <c:pt idx="4688">
                  <c:v>101</c:v>
                </c:pt>
                <c:pt idx="4689">
                  <c:v>87</c:v>
                </c:pt>
                <c:pt idx="4690">
                  <c:v>85</c:v>
                </c:pt>
                <c:pt idx="4691">
                  <c:v>98</c:v>
                </c:pt>
                <c:pt idx="4692">
                  <c:v>99</c:v>
                </c:pt>
                <c:pt idx="4693">
                  <c:v>101</c:v>
                </c:pt>
                <c:pt idx="4694">
                  <c:v>88</c:v>
                </c:pt>
                <c:pt idx="4695">
                  <c:v>86</c:v>
                </c:pt>
                <c:pt idx="4696">
                  <c:v>85</c:v>
                </c:pt>
                <c:pt idx="4697">
                  <c:v>97</c:v>
                </c:pt>
                <c:pt idx="4698">
                  <c:v>99</c:v>
                </c:pt>
                <c:pt idx="4699">
                  <c:v>101</c:v>
                </c:pt>
                <c:pt idx="4700">
                  <c:v>89</c:v>
                </c:pt>
                <c:pt idx="4701">
                  <c:v>87</c:v>
                </c:pt>
                <c:pt idx="4702">
                  <c:v>85</c:v>
                </c:pt>
                <c:pt idx="4703">
                  <c:v>96</c:v>
                </c:pt>
                <c:pt idx="4704">
                  <c:v>98</c:v>
                </c:pt>
                <c:pt idx="4705">
                  <c:v>99</c:v>
                </c:pt>
                <c:pt idx="4706">
                  <c:v>102</c:v>
                </c:pt>
                <c:pt idx="4707">
                  <c:v>90</c:v>
                </c:pt>
                <c:pt idx="4708">
                  <c:v>89</c:v>
                </c:pt>
                <c:pt idx="4709">
                  <c:v>89</c:v>
                </c:pt>
                <c:pt idx="4710">
                  <c:v>85</c:v>
                </c:pt>
                <c:pt idx="4711">
                  <c:v>95</c:v>
                </c:pt>
                <c:pt idx="4712">
                  <c:v>97</c:v>
                </c:pt>
                <c:pt idx="4713">
                  <c:v>99</c:v>
                </c:pt>
                <c:pt idx="4714">
                  <c:v>103</c:v>
                </c:pt>
                <c:pt idx="4715">
                  <c:v>91</c:v>
                </c:pt>
                <c:pt idx="4716">
                  <c:v>89</c:v>
                </c:pt>
                <c:pt idx="4717">
                  <c:v>89</c:v>
                </c:pt>
                <c:pt idx="4718">
                  <c:v>85</c:v>
                </c:pt>
                <c:pt idx="4719">
                  <c:v>94</c:v>
                </c:pt>
                <c:pt idx="4720">
                  <c:v>95</c:v>
                </c:pt>
                <c:pt idx="4721">
                  <c:v>97</c:v>
                </c:pt>
                <c:pt idx="4722">
                  <c:v>91</c:v>
                </c:pt>
                <c:pt idx="4723">
                  <c:v>90</c:v>
                </c:pt>
                <c:pt idx="4724">
                  <c:v>89</c:v>
                </c:pt>
                <c:pt idx="4725">
                  <c:v>93</c:v>
                </c:pt>
                <c:pt idx="4726">
                  <c:v>95</c:v>
                </c:pt>
                <c:pt idx="4727">
                  <c:v>97</c:v>
                </c:pt>
                <c:pt idx="4728">
                  <c:v>91</c:v>
                </c:pt>
                <c:pt idx="4729">
                  <c:v>91</c:v>
                </c:pt>
                <c:pt idx="4730">
                  <c:v>89</c:v>
                </c:pt>
                <c:pt idx="4731">
                  <c:v>92</c:v>
                </c:pt>
                <c:pt idx="4732">
                  <c:v>93</c:v>
                </c:pt>
                <c:pt idx="4733">
                  <c:v>95</c:v>
                </c:pt>
                <c:pt idx="4734">
                  <c:v>92</c:v>
                </c:pt>
                <c:pt idx="4735">
                  <c:v>89</c:v>
                </c:pt>
                <c:pt idx="4736">
                  <c:v>91</c:v>
                </c:pt>
                <c:pt idx="4737">
                  <c:v>93</c:v>
                </c:pt>
                <c:pt idx="4738">
                  <c:v>95</c:v>
                </c:pt>
                <c:pt idx="4739">
                  <c:v>93</c:v>
                </c:pt>
                <c:pt idx="4740">
                  <c:v>89</c:v>
                </c:pt>
                <c:pt idx="4741">
                  <c:v>90</c:v>
                </c:pt>
                <c:pt idx="4742">
                  <c:v>92</c:v>
                </c:pt>
                <c:pt idx="4743">
                  <c:v>94</c:v>
                </c:pt>
                <c:pt idx="4744">
                  <c:v>90</c:v>
                </c:pt>
                <c:pt idx="4745">
                  <c:v>88</c:v>
                </c:pt>
                <c:pt idx="4746">
                  <c:v>89</c:v>
                </c:pt>
                <c:pt idx="4747">
                  <c:v>91</c:v>
                </c:pt>
                <c:pt idx="4748">
                  <c:v>95</c:v>
                </c:pt>
                <c:pt idx="4749">
                  <c:v>91</c:v>
                </c:pt>
                <c:pt idx="4750">
                  <c:v>87</c:v>
                </c:pt>
                <c:pt idx="4751">
                  <c:v>88</c:v>
                </c:pt>
                <c:pt idx="4752">
                  <c:v>90</c:v>
                </c:pt>
                <c:pt idx="4753">
                  <c:v>91</c:v>
                </c:pt>
                <c:pt idx="4754">
                  <c:v>96</c:v>
                </c:pt>
                <c:pt idx="4755">
                  <c:v>95</c:v>
                </c:pt>
                <c:pt idx="4756">
                  <c:v>91</c:v>
                </c:pt>
                <c:pt idx="4757">
                  <c:v>91</c:v>
                </c:pt>
                <c:pt idx="4758">
                  <c:v>87</c:v>
                </c:pt>
                <c:pt idx="4759">
                  <c:v>87</c:v>
                </c:pt>
                <c:pt idx="4760">
                  <c:v>89</c:v>
                </c:pt>
                <c:pt idx="4761">
                  <c:v>91</c:v>
                </c:pt>
                <c:pt idx="4762">
                  <c:v>97</c:v>
                </c:pt>
                <c:pt idx="4763">
                  <c:v>95</c:v>
                </c:pt>
                <c:pt idx="4764">
                  <c:v>91</c:v>
                </c:pt>
                <c:pt idx="4765">
                  <c:v>91</c:v>
                </c:pt>
                <c:pt idx="4766">
                  <c:v>87</c:v>
                </c:pt>
                <c:pt idx="4767">
                  <c:v>86</c:v>
                </c:pt>
                <c:pt idx="4768">
                  <c:v>92</c:v>
                </c:pt>
                <c:pt idx="4769">
                  <c:v>91</c:v>
                </c:pt>
                <c:pt idx="4770">
                  <c:v>98</c:v>
                </c:pt>
                <c:pt idx="4771">
                  <c:v>97</c:v>
                </c:pt>
                <c:pt idx="4772">
                  <c:v>96</c:v>
                </c:pt>
                <c:pt idx="4773">
                  <c:v>94</c:v>
                </c:pt>
                <c:pt idx="4774">
                  <c:v>95</c:v>
                </c:pt>
                <c:pt idx="4775">
                  <c:v>91</c:v>
                </c:pt>
                <c:pt idx="4776">
                  <c:v>90</c:v>
                </c:pt>
                <c:pt idx="4777">
                  <c:v>85</c:v>
                </c:pt>
                <c:pt idx="4778">
                  <c:v>93</c:v>
                </c:pt>
                <c:pt idx="4779">
                  <c:v>91</c:v>
                </c:pt>
                <c:pt idx="4780">
                  <c:v>99</c:v>
                </c:pt>
                <c:pt idx="4781">
                  <c:v>97</c:v>
                </c:pt>
                <c:pt idx="4782">
                  <c:v>97</c:v>
                </c:pt>
                <c:pt idx="4783">
                  <c:v>93</c:v>
                </c:pt>
                <c:pt idx="4784">
                  <c:v>95</c:v>
                </c:pt>
                <c:pt idx="4785">
                  <c:v>91</c:v>
                </c:pt>
                <c:pt idx="4786">
                  <c:v>89</c:v>
                </c:pt>
                <c:pt idx="4787">
                  <c:v>93</c:v>
                </c:pt>
                <c:pt idx="4788">
                  <c:v>90</c:v>
                </c:pt>
                <c:pt idx="4789">
                  <c:v>100</c:v>
                </c:pt>
                <c:pt idx="4790">
                  <c:v>99</c:v>
                </c:pt>
                <c:pt idx="4791">
                  <c:v>98</c:v>
                </c:pt>
                <c:pt idx="4792">
                  <c:v>97</c:v>
                </c:pt>
                <c:pt idx="4793">
                  <c:v>96</c:v>
                </c:pt>
                <c:pt idx="4794">
                  <c:v>94</c:v>
                </c:pt>
                <c:pt idx="4795">
                  <c:v>92</c:v>
                </c:pt>
                <c:pt idx="4796">
                  <c:v>91</c:v>
                </c:pt>
                <c:pt idx="4797">
                  <c:v>90</c:v>
                </c:pt>
                <c:pt idx="4798">
                  <c:v>88</c:v>
                </c:pt>
                <c:pt idx="4799">
                  <c:v>93</c:v>
                </c:pt>
                <c:pt idx="4800">
                  <c:v>89</c:v>
                </c:pt>
                <c:pt idx="4801">
                  <c:v>101</c:v>
                </c:pt>
                <c:pt idx="4802">
                  <c:v>99</c:v>
                </c:pt>
                <c:pt idx="4803">
                  <c:v>99</c:v>
                </c:pt>
                <c:pt idx="4804">
                  <c:v>97</c:v>
                </c:pt>
                <c:pt idx="4805">
                  <c:v>95</c:v>
                </c:pt>
                <c:pt idx="4806">
                  <c:v>93</c:v>
                </c:pt>
                <c:pt idx="4807">
                  <c:v>93</c:v>
                </c:pt>
                <c:pt idx="4808">
                  <c:v>91</c:v>
                </c:pt>
                <c:pt idx="4809">
                  <c:v>89</c:v>
                </c:pt>
                <c:pt idx="4810">
                  <c:v>87</c:v>
                </c:pt>
                <c:pt idx="4811">
                  <c:v>94</c:v>
                </c:pt>
                <c:pt idx="4812">
                  <c:v>89</c:v>
                </c:pt>
                <c:pt idx="4813">
                  <c:v>88</c:v>
                </c:pt>
                <c:pt idx="4814">
                  <c:v>101</c:v>
                </c:pt>
                <c:pt idx="4815">
                  <c:v>97</c:v>
                </c:pt>
                <c:pt idx="4816">
                  <c:v>96</c:v>
                </c:pt>
                <c:pt idx="4817">
                  <c:v>93</c:v>
                </c:pt>
                <c:pt idx="4818">
                  <c:v>91</c:v>
                </c:pt>
                <c:pt idx="4819">
                  <c:v>95</c:v>
                </c:pt>
                <c:pt idx="4820">
                  <c:v>89</c:v>
                </c:pt>
                <c:pt idx="4821">
                  <c:v>87</c:v>
                </c:pt>
                <c:pt idx="4822">
                  <c:v>101</c:v>
                </c:pt>
                <c:pt idx="4823">
                  <c:v>97</c:v>
                </c:pt>
                <c:pt idx="4824">
                  <c:v>95</c:v>
                </c:pt>
                <c:pt idx="4825">
                  <c:v>93</c:v>
                </c:pt>
                <c:pt idx="4826">
                  <c:v>91</c:v>
                </c:pt>
                <c:pt idx="4827">
                  <c:v>87</c:v>
                </c:pt>
                <c:pt idx="4828">
                  <c:v>87</c:v>
                </c:pt>
                <c:pt idx="4829">
                  <c:v>102</c:v>
                </c:pt>
                <c:pt idx="4830">
                  <c:v>101</c:v>
                </c:pt>
                <c:pt idx="4831">
                  <c:v>97</c:v>
                </c:pt>
                <c:pt idx="4832">
                  <c:v>95</c:v>
                </c:pt>
                <c:pt idx="4833">
                  <c:v>94</c:v>
                </c:pt>
                <c:pt idx="4834">
                  <c:v>93</c:v>
                </c:pt>
                <c:pt idx="4835">
                  <c:v>87</c:v>
                </c:pt>
                <c:pt idx="4836">
                  <c:v>87</c:v>
                </c:pt>
                <c:pt idx="4837">
                  <c:v>103</c:v>
                </c:pt>
                <c:pt idx="4838">
                  <c:v>101</c:v>
                </c:pt>
                <c:pt idx="4839">
                  <c:v>97</c:v>
                </c:pt>
                <c:pt idx="4840">
                  <c:v>95</c:v>
                </c:pt>
                <c:pt idx="4841">
                  <c:v>95</c:v>
                </c:pt>
                <c:pt idx="4842">
                  <c:v>93</c:v>
                </c:pt>
                <c:pt idx="4843">
                  <c:v>87</c:v>
                </c:pt>
                <c:pt idx="4844">
                  <c:v>86</c:v>
                </c:pt>
                <c:pt idx="4845">
                  <c:v>88</c:v>
                </c:pt>
                <c:pt idx="4846">
                  <c:v>103</c:v>
                </c:pt>
                <c:pt idx="4847">
                  <c:v>100</c:v>
                </c:pt>
                <c:pt idx="4848">
                  <c:v>101</c:v>
                </c:pt>
                <c:pt idx="4849">
                  <c:v>95</c:v>
                </c:pt>
                <c:pt idx="4850">
                  <c:v>94</c:v>
                </c:pt>
                <c:pt idx="4851">
                  <c:v>96</c:v>
                </c:pt>
                <c:pt idx="4852">
                  <c:v>94</c:v>
                </c:pt>
                <c:pt idx="4853">
                  <c:v>87</c:v>
                </c:pt>
                <c:pt idx="4854">
                  <c:v>85</c:v>
                </c:pt>
                <c:pt idx="4855">
                  <c:v>89</c:v>
                </c:pt>
                <c:pt idx="4856">
                  <c:v>103</c:v>
                </c:pt>
                <c:pt idx="4857">
                  <c:v>99</c:v>
                </c:pt>
                <c:pt idx="4858">
                  <c:v>101</c:v>
                </c:pt>
                <c:pt idx="4859">
                  <c:v>95</c:v>
                </c:pt>
                <c:pt idx="4860">
                  <c:v>93</c:v>
                </c:pt>
                <c:pt idx="4861">
                  <c:v>97</c:v>
                </c:pt>
                <c:pt idx="4862">
                  <c:v>95</c:v>
                </c:pt>
                <c:pt idx="4863">
                  <c:v>85</c:v>
                </c:pt>
                <c:pt idx="4864">
                  <c:v>85</c:v>
                </c:pt>
                <c:pt idx="4865">
                  <c:v>104</c:v>
                </c:pt>
                <c:pt idx="4866">
                  <c:v>103</c:v>
                </c:pt>
                <c:pt idx="4867">
                  <c:v>98</c:v>
                </c:pt>
                <c:pt idx="4868">
                  <c:v>100</c:v>
                </c:pt>
                <c:pt idx="4869">
                  <c:v>93</c:v>
                </c:pt>
                <c:pt idx="4870">
                  <c:v>96</c:v>
                </c:pt>
                <c:pt idx="4871">
                  <c:v>95</c:v>
                </c:pt>
                <c:pt idx="4872">
                  <c:v>85</c:v>
                </c:pt>
                <c:pt idx="4873">
                  <c:v>85</c:v>
                </c:pt>
                <c:pt idx="4874">
                  <c:v>105</c:v>
                </c:pt>
                <c:pt idx="4875">
                  <c:v>103</c:v>
                </c:pt>
                <c:pt idx="4876">
                  <c:v>97</c:v>
                </c:pt>
                <c:pt idx="4877">
                  <c:v>99</c:v>
                </c:pt>
                <c:pt idx="4878">
                  <c:v>93</c:v>
                </c:pt>
                <c:pt idx="4879">
                  <c:v>97</c:v>
                </c:pt>
                <c:pt idx="4880">
                  <c:v>95</c:v>
                </c:pt>
                <c:pt idx="4881">
                  <c:v>84</c:v>
                </c:pt>
                <c:pt idx="4882">
                  <c:v>85</c:v>
                </c:pt>
                <c:pt idx="4883">
                  <c:v>106</c:v>
                </c:pt>
                <c:pt idx="4884">
                  <c:v>104</c:v>
                </c:pt>
                <c:pt idx="4885">
                  <c:v>103</c:v>
                </c:pt>
                <c:pt idx="4886">
                  <c:v>93</c:v>
                </c:pt>
                <c:pt idx="4887">
                  <c:v>97</c:v>
                </c:pt>
                <c:pt idx="4888">
                  <c:v>95</c:v>
                </c:pt>
                <c:pt idx="4889">
                  <c:v>94</c:v>
                </c:pt>
                <c:pt idx="4890">
                  <c:v>114</c:v>
                </c:pt>
                <c:pt idx="4891">
                  <c:v>85</c:v>
                </c:pt>
                <c:pt idx="4892">
                  <c:v>107</c:v>
                </c:pt>
                <c:pt idx="4893">
                  <c:v>105</c:v>
                </c:pt>
                <c:pt idx="4894">
                  <c:v>103</c:v>
                </c:pt>
                <c:pt idx="4895">
                  <c:v>93</c:v>
                </c:pt>
                <c:pt idx="4896">
                  <c:v>97</c:v>
                </c:pt>
                <c:pt idx="4897">
                  <c:v>95</c:v>
                </c:pt>
                <c:pt idx="4898">
                  <c:v>93</c:v>
                </c:pt>
                <c:pt idx="4899">
                  <c:v>113</c:v>
                </c:pt>
                <c:pt idx="4900">
                  <c:v>108</c:v>
                </c:pt>
                <c:pt idx="4901">
                  <c:v>107</c:v>
                </c:pt>
                <c:pt idx="4902">
                  <c:v>104</c:v>
                </c:pt>
                <c:pt idx="4903">
                  <c:v>103</c:v>
                </c:pt>
                <c:pt idx="4904">
                  <c:v>102</c:v>
                </c:pt>
                <c:pt idx="4905">
                  <c:v>98</c:v>
                </c:pt>
                <c:pt idx="4906">
                  <c:v>97</c:v>
                </c:pt>
                <c:pt idx="4907">
                  <c:v>93</c:v>
                </c:pt>
                <c:pt idx="4908">
                  <c:v>92</c:v>
                </c:pt>
                <c:pt idx="4909">
                  <c:v>113</c:v>
                </c:pt>
                <c:pt idx="4910">
                  <c:v>113</c:v>
                </c:pt>
                <c:pt idx="4911">
                  <c:v>109</c:v>
                </c:pt>
                <c:pt idx="4912">
                  <c:v>107</c:v>
                </c:pt>
                <c:pt idx="4913">
                  <c:v>105</c:v>
                </c:pt>
                <c:pt idx="4914">
                  <c:v>103</c:v>
                </c:pt>
                <c:pt idx="4915">
                  <c:v>101</c:v>
                </c:pt>
                <c:pt idx="4916">
                  <c:v>99</c:v>
                </c:pt>
                <c:pt idx="4917">
                  <c:v>97</c:v>
                </c:pt>
                <c:pt idx="4918">
                  <c:v>93</c:v>
                </c:pt>
                <c:pt idx="4919">
                  <c:v>91</c:v>
                </c:pt>
                <c:pt idx="4920">
                  <c:v>113</c:v>
                </c:pt>
                <c:pt idx="4921">
                  <c:v>113</c:v>
                </c:pt>
                <c:pt idx="4922">
                  <c:v>109</c:v>
                </c:pt>
                <c:pt idx="4923">
                  <c:v>109</c:v>
                </c:pt>
                <c:pt idx="4924">
                  <c:v>106</c:v>
                </c:pt>
                <c:pt idx="4925">
                  <c:v>103</c:v>
                </c:pt>
                <c:pt idx="4926">
                  <c:v>100</c:v>
                </c:pt>
                <c:pt idx="4927">
                  <c:v>101</c:v>
                </c:pt>
                <c:pt idx="4928">
                  <c:v>97</c:v>
                </c:pt>
                <c:pt idx="4929">
                  <c:v>113</c:v>
                </c:pt>
                <c:pt idx="4930">
                  <c:v>112</c:v>
                </c:pt>
                <c:pt idx="4931">
                  <c:v>113</c:v>
                </c:pt>
                <c:pt idx="4932">
                  <c:v>109</c:v>
                </c:pt>
                <c:pt idx="4933">
                  <c:v>109</c:v>
                </c:pt>
                <c:pt idx="4934">
                  <c:v>107</c:v>
                </c:pt>
                <c:pt idx="4935">
                  <c:v>103</c:v>
                </c:pt>
                <c:pt idx="4936">
                  <c:v>99</c:v>
                </c:pt>
                <c:pt idx="4937">
                  <c:v>101</c:v>
                </c:pt>
                <c:pt idx="4938">
                  <c:v>97</c:v>
                </c:pt>
                <c:pt idx="4939">
                  <c:v>113</c:v>
                </c:pt>
                <c:pt idx="4940">
                  <c:v>111</c:v>
                </c:pt>
                <c:pt idx="4941">
                  <c:v>113</c:v>
                </c:pt>
                <c:pt idx="4942">
                  <c:v>109</c:v>
                </c:pt>
                <c:pt idx="4943">
                  <c:v>109</c:v>
                </c:pt>
                <c:pt idx="4944">
                  <c:v>107</c:v>
                </c:pt>
                <c:pt idx="4945">
                  <c:v>104</c:v>
                </c:pt>
                <c:pt idx="4946">
                  <c:v>103</c:v>
                </c:pt>
                <c:pt idx="4947">
                  <c:v>102</c:v>
                </c:pt>
                <c:pt idx="4948">
                  <c:v>99</c:v>
                </c:pt>
                <c:pt idx="4949">
                  <c:v>98</c:v>
                </c:pt>
                <c:pt idx="4950">
                  <c:v>96</c:v>
                </c:pt>
                <c:pt idx="4951">
                  <c:v>111</c:v>
                </c:pt>
                <c:pt idx="4952">
                  <c:v>111</c:v>
                </c:pt>
                <c:pt idx="4953">
                  <c:v>109</c:v>
                </c:pt>
                <c:pt idx="4954">
                  <c:v>109</c:v>
                </c:pt>
                <c:pt idx="4955">
                  <c:v>107</c:v>
                </c:pt>
                <c:pt idx="4956">
                  <c:v>105</c:v>
                </c:pt>
                <c:pt idx="4957">
                  <c:v>103</c:v>
                </c:pt>
                <c:pt idx="4958">
                  <c:v>101</c:v>
                </c:pt>
                <c:pt idx="4959">
                  <c:v>99</c:v>
                </c:pt>
                <c:pt idx="4960">
                  <c:v>99</c:v>
                </c:pt>
                <c:pt idx="4961">
                  <c:v>95</c:v>
                </c:pt>
                <c:pt idx="4962">
                  <c:v>111</c:v>
                </c:pt>
                <c:pt idx="4963">
                  <c:v>111</c:v>
                </c:pt>
                <c:pt idx="4964">
                  <c:v>109</c:v>
                </c:pt>
                <c:pt idx="4965">
                  <c:v>108</c:v>
                </c:pt>
                <c:pt idx="4966">
                  <c:v>106</c:v>
                </c:pt>
                <c:pt idx="4967">
                  <c:v>106</c:v>
                </c:pt>
                <c:pt idx="4968">
                  <c:v>104</c:v>
                </c:pt>
                <c:pt idx="4969">
                  <c:v>103</c:v>
                </c:pt>
                <c:pt idx="4970">
                  <c:v>102</c:v>
                </c:pt>
                <c:pt idx="4971">
                  <c:v>100</c:v>
                </c:pt>
                <c:pt idx="4972">
                  <c:v>99</c:v>
                </c:pt>
                <c:pt idx="4973">
                  <c:v>100</c:v>
                </c:pt>
                <c:pt idx="4974">
                  <c:v>99</c:v>
                </c:pt>
                <c:pt idx="4975">
                  <c:v>99</c:v>
                </c:pt>
                <c:pt idx="4976">
                  <c:v>95</c:v>
                </c:pt>
                <c:pt idx="4977">
                  <c:v>94</c:v>
                </c:pt>
                <c:pt idx="4978">
                  <c:v>111</c:v>
                </c:pt>
                <c:pt idx="4979">
                  <c:v>111</c:v>
                </c:pt>
                <c:pt idx="4980">
                  <c:v>109</c:v>
                </c:pt>
                <c:pt idx="4981">
                  <c:v>107</c:v>
                </c:pt>
                <c:pt idx="4982">
                  <c:v>105</c:v>
                </c:pt>
                <c:pt idx="4983">
                  <c:v>107</c:v>
                </c:pt>
                <c:pt idx="4984">
                  <c:v>105</c:v>
                </c:pt>
                <c:pt idx="4985">
                  <c:v>103</c:v>
                </c:pt>
                <c:pt idx="4986">
                  <c:v>101</c:v>
                </c:pt>
                <c:pt idx="4987">
                  <c:v>101</c:v>
                </c:pt>
                <c:pt idx="4988">
                  <c:v>99</c:v>
                </c:pt>
                <c:pt idx="4989">
                  <c:v>101</c:v>
                </c:pt>
                <c:pt idx="4990">
                  <c:v>99</c:v>
                </c:pt>
                <c:pt idx="4991">
                  <c:v>99</c:v>
                </c:pt>
                <c:pt idx="4992">
                  <c:v>95</c:v>
                </c:pt>
                <c:pt idx="4993">
                  <c:v>93</c:v>
                </c:pt>
                <c:pt idx="4994">
                  <c:v>111</c:v>
                </c:pt>
                <c:pt idx="4995">
                  <c:v>111</c:v>
                </c:pt>
                <c:pt idx="4996">
                  <c:v>110</c:v>
                </c:pt>
                <c:pt idx="4997">
                  <c:v>107</c:v>
                </c:pt>
                <c:pt idx="4998">
                  <c:v>108</c:v>
                </c:pt>
                <c:pt idx="4999">
                  <c:v>106</c:v>
                </c:pt>
                <c:pt idx="5000">
                  <c:v>104</c:v>
                </c:pt>
                <c:pt idx="5001">
                  <c:v>101</c:v>
                </c:pt>
                <c:pt idx="5002">
                  <c:v>99</c:v>
                </c:pt>
                <c:pt idx="5003">
                  <c:v>98</c:v>
                </c:pt>
                <c:pt idx="5004">
                  <c:v>95</c:v>
                </c:pt>
                <c:pt idx="5005">
                  <c:v>93</c:v>
                </c:pt>
                <c:pt idx="5006">
                  <c:v>112</c:v>
                </c:pt>
                <c:pt idx="5007">
                  <c:v>111</c:v>
                </c:pt>
                <c:pt idx="5008">
                  <c:v>111</c:v>
                </c:pt>
                <c:pt idx="5009">
                  <c:v>107</c:v>
                </c:pt>
                <c:pt idx="5010">
                  <c:v>109</c:v>
                </c:pt>
                <c:pt idx="5011">
                  <c:v>107</c:v>
                </c:pt>
                <c:pt idx="5012">
                  <c:v>105</c:v>
                </c:pt>
                <c:pt idx="5013">
                  <c:v>101</c:v>
                </c:pt>
                <c:pt idx="5014">
                  <c:v>99</c:v>
                </c:pt>
                <c:pt idx="5015">
                  <c:v>97</c:v>
                </c:pt>
                <c:pt idx="5016">
                  <c:v>95</c:v>
                </c:pt>
                <c:pt idx="5017">
                  <c:v>93</c:v>
                </c:pt>
                <c:pt idx="5018">
                  <c:v>113</c:v>
                </c:pt>
                <c:pt idx="5019">
                  <c:v>111</c:v>
                </c:pt>
                <c:pt idx="5020">
                  <c:v>112</c:v>
                </c:pt>
                <c:pt idx="5021">
                  <c:v>106</c:v>
                </c:pt>
                <c:pt idx="5022">
                  <c:v>109</c:v>
                </c:pt>
                <c:pt idx="5023">
                  <c:v>107</c:v>
                </c:pt>
                <c:pt idx="5024">
                  <c:v>105</c:v>
                </c:pt>
                <c:pt idx="5025">
                  <c:v>101</c:v>
                </c:pt>
                <c:pt idx="5026">
                  <c:v>100</c:v>
                </c:pt>
                <c:pt idx="5027">
                  <c:v>100</c:v>
                </c:pt>
                <c:pt idx="5028">
                  <c:v>110</c:v>
                </c:pt>
                <c:pt idx="5029">
                  <c:v>113</c:v>
                </c:pt>
                <c:pt idx="5030">
                  <c:v>105</c:v>
                </c:pt>
                <c:pt idx="5031">
                  <c:v>109</c:v>
                </c:pt>
                <c:pt idx="5032">
                  <c:v>107</c:v>
                </c:pt>
                <c:pt idx="5033">
                  <c:v>105</c:v>
                </c:pt>
                <c:pt idx="5034">
                  <c:v>101</c:v>
                </c:pt>
                <c:pt idx="5035">
                  <c:v>99</c:v>
                </c:pt>
                <c:pt idx="5036">
                  <c:v>101</c:v>
                </c:pt>
                <c:pt idx="5037">
                  <c:v>109</c:v>
                </c:pt>
                <c:pt idx="5038">
                  <c:v>105</c:v>
                </c:pt>
                <c:pt idx="5039">
                  <c:v>110</c:v>
                </c:pt>
                <c:pt idx="5040">
                  <c:v>109</c:v>
                </c:pt>
                <c:pt idx="5041">
                  <c:v>107</c:v>
                </c:pt>
                <c:pt idx="5042">
                  <c:v>104</c:v>
                </c:pt>
                <c:pt idx="5043">
                  <c:v>101</c:v>
                </c:pt>
                <c:pt idx="5044">
                  <c:v>99</c:v>
                </c:pt>
                <c:pt idx="5045">
                  <c:v>108</c:v>
                </c:pt>
                <c:pt idx="5046">
                  <c:v>105</c:v>
                </c:pt>
                <c:pt idx="5047">
                  <c:v>111</c:v>
                </c:pt>
                <c:pt idx="5048">
                  <c:v>109</c:v>
                </c:pt>
                <c:pt idx="5049">
                  <c:v>107</c:v>
                </c:pt>
                <c:pt idx="5050">
                  <c:v>103</c:v>
                </c:pt>
                <c:pt idx="5051">
                  <c:v>101</c:v>
                </c:pt>
                <c:pt idx="5052">
                  <c:v>99</c:v>
                </c:pt>
                <c:pt idx="5053">
                  <c:v>107</c:v>
                </c:pt>
                <c:pt idx="5054">
                  <c:v>104</c:v>
                </c:pt>
                <c:pt idx="5055">
                  <c:v>105</c:v>
                </c:pt>
                <c:pt idx="5056">
                  <c:v>112</c:v>
                </c:pt>
                <c:pt idx="5057">
                  <c:v>111</c:v>
                </c:pt>
                <c:pt idx="5058">
                  <c:v>111</c:v>
                </c:pt>
                <c:pt idx="5059">
                  <c:v>109</c:v>
                </c:pt>
                <c:pt idx="5060">
                  <c:v>102</c:v>
                </c:pt>
                <c:pt idx="5061">
                  <c:v>106</c:v>
                </c:pt>
                <c:pt idx="5062">
                  <c:v>103</c:v>
                </c:pt>
                <c:pt idx="5063">
                  <c:v>105</c:v>
                </c:pt>
                <c:pt idx="5064">
                  <c:v>113</c:v>
                </c:pt>
                <c:pt idx="5065">
                  <c:v>111</c:v>
                </c:pt>
                <c:pt idx="5066">
                  <c:v>111</c:v>
                </c:pt>
                <c:pt idx="5067">
                  <c:v>109</c:v>
                </c:pt>
                <c:pt idx="5068">
                  <c:v>103</c:v>
                </c:pt>
                <c:pt idx="5069">
                  <c:v>105</c:v>
                </c:pt>
                <c:pt idx="5070">
                  <c:v>104</c:v>
                </c:pt>
                <c:pt idx="5071">
                  <c:v>111</c:v>
                </c:pt>
                <c:pt idx="5072">
                  <c:v>112</c:v>
                </c:pt>
                <c:pt idx="5073">
                  <c:v>103</c:v>
                </c:pt>
                <c:pt idx="5074">
                  <c:v>103</c:v>
                </c:pt>
                <c:pt idx="5075">
                  <c:v>111</c:v>
                </c:pt>
                <c:pt idx="5076">
                  <c:v>113</c:v>
                </c:pt>
                <c:pt idx="5077">
                  <c:v>103</c:v>
                </c:pt>
                <c:pt idx="5078">
                  <c:v>112</c:v>
                </c:pt>
                <c:pt idx="5079">
                  <c:v>111</c:v>
                </c:pt>
                <c:pt idx="5080">
                  <c:v>104</c:v>
                </c:pt>
                <c:pt idx="5081">
                  <c:v>103</c:v>
                </c:pt>
                <c:pt idx="5082">
                  <c:v>113</c:v>
                </c:pt>
                <c:pt idx="5083">
                  <c:v>111</c:v>
                </c:pt>
                <c:pt idx="5084">
                  <c:v>105</c:v>
                </c:pt>
                <c:pt idx="5085">
                  <c:v>103</c:v>
                </c:pt>
                <c:pt idx="5086">
                  <c:v>113</c:v>
                </c:pt>
                <c:pt idx="5087">
                  <c:v>113</c:v>
                </c:pt>
                <c:pt idx="5088">
                  <c:v>110</c:v>
                </c:pt>
                <c:pt idx="5089">
                  <c:v>106</c:v>
                </c:pt>
                <c:pt idx="5090">
                  <c:v>103</c:v>
                </c:pt>
                <c:pt idx="5091">
                  <c:v>102</c:v>
                </c:pt>
                <c:pt idx="5092">
                  <c:v>113</c:v>
                </c:pt>
                <c:pt idx="5093">
                  <c:v>113</c:v>
                </c:pt>
                <c:pt idx="5094">
                  <c:v>109</c:v>
                </c:pt>
                <c:pt idx="5095">
                  <c:v>107</c:v>
                </c:pt>
                <c:pt idx="5096">
                  <c:v>103</c:v>
                </c:pt>
                <c:pt idx="5097">
                  <c:v>101</c:v>
                </c:pt>
                <c:pt idx="5098">
                  <c:v>113</c:v>
                </c:pt>
                <c:pt idx="5099">
                  <c:v>108</c:v>
                </c:pt>
                <c:pt idx="5100">
                  <c:v>108</c:v>
                </c:pt>
                <c:pt idx="5101">
                  <c:v>103</c:v>
                </c:pt>
                <c:pt idx="5102">
                  <c:v>113</c:v>
                </c:pt>
                <c:pt idx="5103">
                  <c:v>107</c:v>
                </c:pt>
                <c:pt idx="5104">
                  <c:v>109</c:v>
                </c:pt>
                <c:pt idx="5105">
                  <c:v>103</c:v>
                </c:pt>
                <c:pt idx="5106">
                  <c:v>113</c:v>
                </c:pt>
                <c:pt idx="5107">
                  <c:v>112</c:v>
                </c:pt>
                <c:pt idx="5108">
                  <c:v>106</c:v>
                </c:pt>
                <c:pt idx="5109">
                  <c:v>109</c:v>
                </c:pt>
                <c:pt idx="5110">
                  <c:v>113</c:v>
                </c:pt>
                <c:pt idx="5111">
                  <c:v>111</c:v>
                </c:pt>
                <c:pt idx="5112">
                  <c:v>105</c:v>
                </c:pt>
                <c:pt idx="5113">
                  <c:v>109</c:v>
                </c:pt>
                <c:pt idx="5114">
                  <c:v>113</c:v>
                </c:pt>
                <c:pt idx="5115">
                  <c:v>112</c:v>
                </c:pt>
                <c:pt idx="5116">
                  <c:v>108</c:v>
                </c:pt>
                <c:pt idx="5117">
                  <c:v>113</c:v>
                </c:pt>
                <c:pt idx="5118">
                  <c:v>111</c:v>
                </c:pt>
                <c:pt idx="5119">
                  <c:v>107</c:v>
                </c:pt>
                <c:pt idx="5120">
                  <c:v>113</c:v>
                </c:pt>
                <c:pt idx="5121">
                  <c:v>107</c:v>
                </c:pt>
                <c:pt idx="5122">
                  <c:v>106</c:v>
                </c:pt>
                <c:pt idx="5123">
                  <c:v>113</c:v>
                </c:pt>
                <c:pt idx="5124">
                  <c:v>107</c:v>
                </c:pt>
                <c:pt idx="5125">
                  <c:v>105</c:v>
                </c:pt>
                <c:pt idx="5126">
                  <c:v>113</c:v>
                </c:pt>
                <c:pt idx="5127">
                  <c:v>108</c:v>
                </c:pt>
                <c:pt idx="5128">
                  <c:v>107</c:v>
                </c:pt>
                <c:pt idx="5129">
                  <c:v>106</c:v>
                </c:pt>
                <c:pt idx="5130">
                  <c:v>113</c:v>
                </c:pt>
                <c:pt idx="5131">
                  <c:v>109</c:v>
                </c:pt>
                <c:pt idx="5132">
                  <c:v>107</c:v>
                </c:pt>
                <c:pt idx="5133">
                  <c:v>105</c:v>
                </c:pt>
                <c:pt idx="5134">
                  <c:v>110</c:v>
                </c:pt>
                <c:pt idx="5135">
                  <c:v>109</c:v>
                </c:pt>
                <c:pt idx="5136">
                  <c:v>107</c:v>
                </c:pt>
                <c:pt idx="5137">
                  <c:v>106</c:v>
                </c:pt>
                <c:pt idx="5138">
                  <c:v>111</c:v>
                </c:pt>
                <c:pt idx="5139">
                  <c:v>109</c:v>
                </c:pt>
                <c:pt idx="5140">
                  <c:v>107</c:v>
                </c:pt>
                <c:pt idx="5141">
                  <c:v>105</c:v>
                </c:pt>
                <c:pt idx="5142">
                  <c:v>111</c:v>
                </c:pt>
                <c:pt idx="5143">
                  <c:v>108</c:v>
                </c:pt>
                <c:pt idx="5144">
                  <c:v>107</c:v>
                </c:pt>
                <c:pt idx="5145">
                  <c:v>111</c:v>
                </c:pt>
                <c:pt idx="5146">
                  <c:v>109</c:v>
                </c:pt>
                <c:pt idx="5147">
                  <c:v>107</c:v>
                </c:pt>
                <c:pt idx="5148">
                  <c:v>111</c:v>
                </c:pt>
                <c:pt idx="5149">
                  <c:v>108</c:v>
                </c:pt>
                <c:pt idx="5150">
                  <c:v>106</c:v>
                </c:pt>
                <c:pt idx="5151">
                  <c:v>111</c:v>
                </c:pt>
                <c:pt idx="5152">
                  <c:v>109</c:v>
                </c:pt>
                <c:pt idx="5153">
                  <c:v>105</c:v>
                </c:pt>
                <c:pt idx="5154">
                  <c:v>111</c:v>
                </c:pt>
                <c:pt idx="5155">
                  <c:v>105</c:v>
                </c:pt>
                <c:pt idx="5156">
                  <c:v>105</c:v>
                </c:pt>
                <c:pt idx="5157">
                  <c:v>111</c:v>
                </c:pt>
                <c:pt idx="5158">
                  <c:v>105</c:v>
                </c:pt>
                <c:pt idx="5159">
                  <c:v>105</c:v>
                </c:pt>
                <c:pt idx="5160">
                  <c:v>112</c:v>
                </c:pt>
                <c:pt idx="5161">
                  <c:v>111</c:v>
                </c:pt>
                <c:pt idx="5162">
                  <c:v>106</c:v>
                </c:pt>
                <c:pt idx="5163">
                  <c:v>105</c:v>
                </c:pt>
                <c:pt idx="5164">
                  <c:v>113</c:v>
                </c:pt>
                <c:pt idx="5165">
                  <c:v>111</c:v>
                </c:pt>
                <c:pt idx="5166">
                  <c:v>107</c:v>
                </c:pt>
                <c:pt idx="5167">
                  <c:v>105</c:v>
                </c:pt>
                <c:pt idx="5168">
                  <c:v>112</c:v>
                </c:pt>
                <c:pt idx="5169">
                  <c:v>110</c:v>
                </c:pt>
                <c:pt idx="5170">
                  <c:v>113</c:v>
                </c:pt>
                <c:pt idx="5171">
                  <c:v>109</c:v>
                </c:pt>
                <c:pt idx="5172">
                  <c:v>109</c:v>
                </c:pt>
                <c:pt idx="5173">
                  <c:v>109</c:v>
                </c:pt>
                <c:pt idx="5174">
                  <c:v>110</c:v>
                </c:pt>
                <c:pt idx="5175">
                  <c:v>108</c:v>
                </c:pt>
                <c:pt idx="5176">
                  <c:v>111</c:v>
                </c:pt>
                <c:pt idx="5177">
                  <c:v>107</c:v>
                </c:pt>
                <c:pt idx="5178">
                  <c:v>112</c:v>
                </c:pt>
                <c:pt idx="5179">
                  <c:v>111</c:v>
                </c:pt>
                <c:pt idx="5180">
                  <c:v>113</c:v>
                </c:pt>
                <c:pt idx="5181">
                  <c:v>111</c:v>
                </c:pt>
                <c:pt idx="5182">
                  <c:v>113</c:v>
                </c:pt>
                <c:pt idx="5183">
                  <c:v>110</c:v>
                </c:pt>
                <c:pt idx="5184">
                  <c:v>113</c:v>
                </c:pt>
              </c:numCache>
            </c:numRef>
          </c:xVal>
          <c:yVal>
            <c:numRef>
              <c:f>'path part1'!$Q$2:$Q$12000</c:f>
              <c:numCache>
                <c:formatCode>General</c:formatCode>
                <c:ptCount val="11999"/>
                <c:pt idx="0">
                  <c:v>122</c:v>
                </c:pt>
                <c:pt idx="1">
                  <c:v>123</c:v>
                </c:pt>
                <c:pt idx="2">
                  <c:v>121</c:v>
                </c:pt>
                <c:pt idx="3">
                  <c:v>121</c:v>
                </c:pt>
                <c:pt idx="4">
                  <c:v>120</c:v>
                </c:pt>
                <c:pt idx="5">
                  <c:v>121</c:v>
                </c:pt>
                <c:pt idx="6">
                  <c:v>119</c:v>
                </c:pt>
                <c:pt idx="7">
                  <c:v>122</c:v>
                </c:pt>
                <c:pt idx="8">
                  <c:v>118</c:v>
                </c:pt>
                <c:pt idx="9">
                  <c:v>69</c:v>
                </c:pt>
                <c:pt idx="10">
                  <c:v>117</c:v>
                </c:pt>
                <c:pt idx="11">
                  <c:v>69</c:v>
                </c:pt>
                <c:pt idx="12">
                  <c:v>117</c:v>
                </c:pt>
                <c:pt idx="13">
                  <c:v>117</c:v>
                </c:pt>
                <c:pt idx="14">
                  <c:v>116</c:v>
                </c:pt>
                <c:pt idx="15">
                  <c:v>69</c:v>
                </c:pt>
                <c:pt idx="16">
                  <c:v>70</c:v>
                </c:pt>
                <c:pt idx="17">
                  <c:v>68</c:v>
                </c:pt>
                <c:pt idx="18">
                  <c:v>117</c:v>
                </c:pt>
                <c:pt idx="19">
                  <c:v>117</c:v>
                </c:pt>
                <c:pt idx="20">
                  <c:v>115</c:v>
                </c:pt>
                <c:pt idx="21">
                  <c:v>69</c:v>
                </c:pt>
                <c:pt idx="22">
                  <c:v>71</c:v>
                </c:pt>
                <c:pt idx="23">
                  <c:v>67</c:v>
                </c:pt>
                <c:pt idx="24">
                  <c:v>118</c:v>
                </c:pt>
                <c:pt idx="25">
                  <c:v>114</c:v>
                </c:pt>
                <c:pt idx="26">
                  <c:v>70</c:v>
                </c:pt>
                <c:pt idx="27">
                  <c:v>68</c:v>
                </c:pt>
                <c:pt idx="28">
                  <c:v>72</c:v>
                </c:pt>
                <c:pt idx="29">
                  <c:v>66</c:v>
                </c:pt>
                <c:pt idx="30">
                  <c:v>119</c:v>
                </c:pt>
                <c:pt idx="31">
                  <c:v>113</c:v>
                </c:pt>
                <c:pt idx="32">
                  <c:v>71</c:v>
                </c:pt>
                <c:pt idx="33">
                  <c:v>67</c:v>
                </c:pt>
                <c:pt idx="34">
                  <c:v>73</c:v>
                </c:pt>
                <c:pt idx="35">
                  <c:v>65</c:v>
                </c:pt>
                <c:pt idx="36">
                  <c:v>119</c:v>
                </c:pt>
                <c:pt idx="37">
                  <c:v>120</c:v>
                </c:pt>
                <c:pt idx="38">
                  <c:v>113</c:v>
                </c:pt>
                <c:pt idx="39">
                  <c:v>112</c:v>
                </c:pt>
                <c:pt idx="40">
                  <c:v>71</c:v>
                </c:pt>
                <c:pt idx="41">
                  <c:v>74</c:v>
                </c:pt>
                <c:pt idx="42">
                  <c:v>65</c:v>
                </c:pt>
                <c:pt idx="43">
                  <c:v>119</c:v>
                </c:pt>
                <c:pt idx="44">
                  <c:v>121</c:v>
                </c:pt>
                <c:pt idx="45">
                  <c:v>113</c:v>
                </c:pt>
                <c:pt idx="46">
                  <c:v>111</c:v>
                </c:pt>
                <c:pt idx="47">
                  <c:v>71</c:v>
                </c:pt>
                <c:pt idx="48">
                  <c:v>75</c:v>
                </c:pt>
                <c:pt idx="49">
                  <c:v>65</c:v>
                </c:pt>
                <c:pt idx="50">
                  <c:v>120</c:v>
                </c:pt>
                <c:pt idx="51">
                  <c:v>111</c:v>
                </c:pt>
                <c:pt idx="52">
                  <c:v>70</c:v>
                </c:pt>
                <c:pt idx="53">
                  <c:v>75</c:v>
                </c:pt>
                <c:pt idx="54">
                  <c:v>121</c:v>
                </c:pt>
                <c:pt idx="55">
                  <c:v>111</c:v>
                </c:pt>
                <c:pt idx="56">
                  <c:v>69</c:v>
                </c:pt>
                <c:pt idx="57">
                  <c:v>75</c:v>
                </c:pt>
                <c:pt idx="58">
                  <c:v>111</c:v>
                </c:pt>
                <c:pt idx="59">
                  <c:v>112</c:v>
                </c:pt>
                <c:pt idx="60">
                  <c:v>69</c:v>
                </c:pt>
                <c:pt idx="61">
                  <c:v>111</c:v>
                </c:pt>
                <c:pt idx="62">
                  <c:v>113</c:v>
                </c:pt>
                <c:pt idx="63">
                  <c:v>69</c:v>
                </c:pt>
                <c:pt idx="64">
                  <c:v>110</c:v>
                </c:pt>
                <c:pt idx="65">
                  <c:v>113</c:v>
                </c:pt>
                <c:pt idx="66">
                  <c:v>114</c:v>
                </c:pt>
                <c:pt idx="67">
                  <c:v>70</c:v>
                </c:pt>
                <c:pt idx="68">
                  <c:v>68</c:v>
                </c:pt>
                <c:pt idx="69">
                  <c:v>109</c:v>
                </c:pt>
                <c:pt idx="70">
                  <c:v>113</c:v>
                </c:pt>
                <c:pt idx="71">
                  <c:v>115</c:v>
                </c:pt>
                <c:pt idx="72">
                  <c:v>71</c:v>
                </c:pt>
                <c:pt idx="73">
                  <c:v>67</c:v>
                </c:pt>
                <c:pt idx="74">
                  <c:v>108</c:v>
                </c:pt>
                <c:pt idx="75">
                  <c:v>71</c:v>
                </c:pt>
                <c:pt idx="76">
                  <c:v>72</c:v>
                </c:pt>
                <c:pt idx="77">
                  <c:v>67</c:v>
                </c:pt>
                <c:pt idx="78">
                  <c:v>66</c:v>
                </c:pt>
                <c:pt idx="79">
                  <c:v>107</c:v>
                </c:pt>
                <c:pt idx="80">
                  <c:v>71</c:v>
                </c:pt>
                <c:pt idx="81">
                  <c:v>73</c:v>
                </c:pt>
                <c:pt idx="82">
                  <c:v>67</c:v>
                </c:pt>
                <c:pt idx="83">
                  <c:v>65</c:v>
                </c:pt>
                <c:pt idx="84">
                  <c:v>107</c:v>
                </c:pt>
                <c:pt idx="85">
                  <c:v>71</c:v>
                </c:pt>
                <c:pt idx="86">
                  <c:v>72</c:v>
                </c:pt>
                <c:pt idx="87">
                  <c:v>70</c:v>
                </c:pt>
                <c:pt idx="88">
                  <c:v>66</c:v>
                </c:pt>
                <c:pt idx="89">
                  <c:v>107</c:v>
                </c:pt>
                <c:pt idx="90">
                  <c:v>71</c:v>
                </c:pt>
                <c:pt idx="91">
                  <c:v>73</c:v>
                </c:pt>
                <c:pt idx="92">
                  <c:v>69</c:v>
                </c:pt>
                <c:pt idx="93">
                  <c:v>65</c:v>
                </c:pt>
                <c:pt idx="94">
                  <c:v>108</c:v>
                </c:pt>
                <c:pt idx="95">
                  <c:v>71</c:v>
                </c:pt>
                <c:pt idx="96">
                  <c:v>72</c:v>
                </c:pt>
                <c:pt idx="97">
                  <c:v>69</c:v>
                </c:pt>
                <c:pt idx="98">
                  <c:v>109</c:v>
                </c:pt>
                <c:pt idx="99">
                  <c:v>71</c:v>
                </c:pt>
                <c:pt idx="100">
                  <c:v>73</c:v>
                </c:pt>
                <c:pt idx="101">
                  <c:v>69</c:v>
                </c:pt>
                <c:pt idx="102">
                  <c:v>109</c:v>
                </c:pt>
                <c:pt idx="103">
                  <c:v>69</c:v>
                </c:pt>
                <c:pt idx="104">
                  <c:v>68</c:v>
                </c:pt>
                <c:pt idx="105">
                  <c:v>109</c:v>
                </c:pt>
                <c:pt idx="106">
                  <c:v>69</c:v>
                </c:pt>
                <c:pt idx="107">
                  <c:v>67</c:v>
                </c:pt>
                <c:pt idx="108">
                  <c:v>109</c:v>
                </c:pt>
                <c:pt idx="109">
                  <c:v>67</c:v>
                </c:pt>
                <c:pt idx="110">
                  <c:v>109</c:v>
                </c:pt>
                <c:pt idx="111">
                  <c:v>67</c:v>
                </c:pt>
                <c:pt idx="112">
                  <c:v>108</c:v>
                </c:pt>
                <c:pt idx="113">
                  <c:v>66</c:v>
                </c:pt>
                <c:pt idx="114">
                  <c:v>107</c:v>
                </c:pt>
                <c:pt idx="115">
                  <c:v>65</c:v>
                </c:pt>
                <c:pt idx="116">
                  <c:v>106</c:v>
                </c:pt>
                <c:pt idx="117">
                  <c:v>65</c:v>
                </c:pt>
                <c:pt idx="118">
                  <c:v>105</c:v>
                </c:pt>
                <c:pt idx="119">
                  <c:v>65</c:v>
                </c:pt>
                <c:pt idx="120">
                  <c:v>104</c:v>
                </c:pt>
                <c:pt idx="121">
                  <c:v>65</c:v>
                </c:pt>
                <c:pt idx="122">
                  <c:v>103</c:v>
                </c:pt>
                <c:pt idx="123">
                  <c:v>65</c:v>
                </c:pt>
                <c:pt idx="124">
                  <c:v>103</c:v>
                </c:pt>
                <c:pt idx="125">
                  <c:v>102</c:v>
                </c:pt>
                <c:pt idx="126">
                  <c:v>65</c:v>
                </c:pt>
                <c:pt idx="127">
                  <c:v>103</c:v>
                </c:pt>
                <c:pt idx="128">
                  <c:v>101</c:v>
                </c:pt>
                <c:pt idx="129">
                  <c:v>65</c:v>
                </c:pt>
                <c:pt idx="130">
                  <c:v>103</c:v>
                </c:pt>
                <c:pt idx="131">
                  <c:v>101</c:v>
                </c:pt>
                <c:pt idx="132">
                  <c:v>100</c:v>
                </c:pt>
                <c:pt idx="133">
                  <c:v>66</c:v>
                </c:pt>
                <c:pt idx="134">
                  <c:v>103</c:v>
                </c:pt>
                <c:pt idx="135">
                  <c:v>101</c:v>
                </c:pt>
                <c:pt idx="136">
                  <c:v>99</c:v>
                </c:pt>
                <c:pt idx="137">
                  <c:v>67</c:v>
                </c:pt>
                <c:pt idx="138">
                  <c:v>99</c:v>
                </c:pt>
                <c:pt idx="139">
                  <c:v>98</c:v>
                </c:pt>
                <c:pt idx="140">
                  <c:v>67</c:v>
                </c:pt>
                <c:pt idx="141">
                  <c:v>68</c:v>
                </c:pt>
                <c:pt idx="142">
                  <c:v>67</c:v>
                </c:pt>
                <c:pt idx="143">
                  <c:v>99</c:v>
                </c:pt>
                <c:pt idx="144">
                  <c:v>97</c:v>
                </c:pt>
                <c:pt idx="145">
                  <c:v>67</c:v>
                </c:pt>
                <c:pt idx="146">
                  <c:v>69</c:v>
                </c:pt>
                <c:pt idx="147">
                  <c:v>67</c:v>
                </c:pt>
                <c:pt idx="148">
                  <c:v>98</c:v>
                </c:pt>
                <c:pt idx="149">
                  <c:v>96</c:v>
                </c:pt>
                <c:pt idx="150">
                  <c:v>68</c:v>
                </c:pt>
                <c:pt idx="151">
                  <c:v>66</c:v>
                </c:pt>
                <c:pt idx="152">
                  <c:v>70</c:v>
                </c:pt>
                <c:pt idx="153">
                  <c:v>97</c:v>
                </c:pt>
                <c:pt idx="154">
                  <c:v>95</c:v>
                </c:pt>
                <c:pt idx="155">
                  <c:v>69</c:v>
                </c:pt>
                <c:pt idx="156">
                  <c:v>65</c:v>
                </c:pt>
                <c:pt idx="157">
                  <c:v>71</c:v>
                </c:pt>
                <c:pt idx="158">
                  <c:v>95</c:v>
                </c:pt>
                <c:pt idx="159">
                  <c:v>94</c:v>
                </c:pt>
                <c:pt idx="160">
                  <c:v>65</c:v>
                </c:pt>
                <c:pt idx="161">
                  <c:v>71</c:v>
                </c:pt>
                <c:pt idx="162">
                  <c:v>95</c:v>
                </c:pt>
                <c:pt idx="163">
                  <c:v>93</c:v>
                </c:pt>
                <c:pt idx="164">
                  <c:v>65</c:v>
                </c:pt>
                <c:pt idx="165">
                  <c:v>71</c:v>
                </c:pt>
                <c:pt idx="166">
                  <c:v>96</c:v>
                </c:pt>
                <c:pt idx="167">
                  <c:v>93</c:v>
                </c:pt>
                <c:pt idx="168">
                  <c:v>65</c:v>
                </c:pt>
                <c:pt idx="169">
                  <c:v>97</c:v>
                </c:pt>
                <c:pt idx="170">
                  <c:v>93</c:v>
                </c:pt>
                <c:pt idx="171">
                  <c:v>65</c:v>
                </c:pt>
                <c:pt idx="172">
                  <c:v>98</c:v>
                </c:pt>
                <c:pt idx="173">
                  <c:v>93</c:v>
                </c:pt>
                <c:pt idx="174">
                  <c:v>66</c:v>
                </c:pt>
                <c:pt idx="175">
                  <c:v>99</c:v>
                </c:pt>
                <c:pt idx="176">
                  <c:v>93</c:v>
                </c:pt>
                <c:pt idx="177">
                  <c:v>67</c:v>
                </c:pt>
                <c:pt idx="178">
                  <c:v>94</c:v>
                </c:pt>
                <c:pt idx="179">
                  <c:v>67</c:v>
                </c:pt>
                <c:pt idx="180">
                  <c:v>95</c:v>
                </c:pt>
                <c:pt idx="181">
                  <c:v>67</c:v>
                </c:pt>
                <c:pt idx="182">
                  <c:v>95</c:v>
                </c:pt>
                <c:pt idx="183">
                  <c:v>96</c:v>
                </c:pt>
                <c:pt idx="184">
                  <c:v>68</c:v>
                </c:pt>
                <c:pt idx="185">
                  <c:v>95</c:v>
                </c:pt>
                <c:pt idx="186">
                  <c:v>97</c:v>
                </c:pt>
                <c:pt idx="187">
                  <c:v>69</c:v>
                </c:pt>
                <c:pt idx="188">
                  <c:v>94</c:v>
                </c:pt>
                <c:pt idx="189">
                  <c:v>98</c:v>
                </c:pt>
                <c:pt idx="190">
                  <c:v>70</c:v>
                </c:pt>
                <c:pt idx="191">
                  <c:v>93</c:v>
                </c:pt>
                <c:pt idx="192">
                  <c:v>99</c:v>
                </c:pt>
                <c:pt idx="193">
                  <c:v>71</c:v>
                </c:pt>
                <c:pt idx="194">
                  <c:v>92</c:v>
                </c:pt>
                <c:pt idx="195">
                  <c:v>100</c:v>
                </c:pt>
                <c:pt idx="196">
                  <c:v>71</c:v>
                </c:pt>
                <c:pt idx="197">
                  <c:v>2</c:v>
                </c:pt>
                <c:pt idx="198">
                  <c:v>101</c:v>
                </c:pt>
                <c:pt idx="199">
                  <c:v>71</c:v>
                </c:pt>
                <c:pt idx="200">
                  <c:v>3</c:v>
                </c:pt>
                <c:pt idx="201">
                  <c:v>70</c:v>
                </c:pt>
                <c:pt idx="202">
                  <c:v>3</c:v>
                </c:pt>
                <c:pt idx="203">
                  <c:v>4</c:v>
                </c:pt>
                <c:pt idx="204">
                  <c:v>69</c:v>
                </c:pt>
                <c:pt idx="205">
                  <c:v>3</c:v>
                </c:pt>
                <c:pt idx="206">
                  <c:v>5</c:v>
                </c:pt>
                <c:pt idx="207">
                  <c:v>69</c:v>
                </c:pt>
                <c:pt idx="208">
                  <c:v>6</c:v>
                </c:pt>
                <c:pt idx="209">
                  <c:v>69</c:v>
                </c:pt>
                <c:pt idx="210">
                  <c:v>7</c:v>
                </c:pt>
                <c:pt idx="211">
                  <c:v>70</c:v>
                </c:pt>
                <c:pt idx="212">
                  <c:v>7</c:v>
                </c:pt>
                <c:pt idx="213">
                  <c:v>8</c:v>
                </c:pt>
                <c:pt idx="214">
                  <c:v>71</c:v>
                </c:pt>
                <c:pt idx="215">
                  <c:v>7</c:v>
                </c:pt>
                <c:pt idx="216">
                  <c:v>9</c:v>
                </c:pt>
                <c:pt idx="217">
                  <c:v>71</c:v>
                </c:pt>
                <c:pt idx="218">
                  <c:v>7</c:v>
                </c:pt>
                <c:pt idx="219">
                  <c:v>6</c:v>
                </c:pt>
                <c:pt idx="220">
                  <c:v>10</c:v>
                </c:pt>
                <c:pt idx="221">
                  <c:v>71</c:v>
                </c:pt>
                <c:pt idx="222">
                  <c:v>7</c:v>
                </c:pt>
                <c:pt idx="223">
                  <c:v>5</c:v>
                </c:pt>
                <c:pt idx="224">
                  <c:v>11</c:v>
                </c:pt>
                <c:pt idx="225">
                  <c:v>71</c:v>
                </c:pt>
                <c:pt idx="226">
                  <c:v>70</c:v>
                </c:pt>
                <c:pt idx="227">
                  <c:v>5</c:v>
                </c:pt>
                <c:pt idx="228">
                  <c:v>11</c:v>
                </c:pt>
                <c:pt idx="229">
                  <c:v>12</c:v>
                </c:pt>
                <c:pt idx="230">
                  <c:v>11</c:v>
                </c:pt>
                <c:pt idx="231">
                  <c:v>71</c:v>
                </c:pt>
                <c:pt idx="232">
                  <c:v>69</c:v>
                </c:pt>
                <c:pt idx="233">
                  <c:v>5</c:v>
                </c:pt>
                <c:pt idx="234">
                  <c:v>11</c:v>
                </c:pt>
                <c:pt idx="235">
                  <c:v>13</c:v>
                </c:pt>
                <c:pt idx="236">
                  <c:v>11</c:v>
                </c:pt>
                <c:pt idx="237">
                  <c:v>71</c:v>
                </c:pt>
                <c:pt idx="238">
                  <c:v>69</c:v>
                </c:pt>
                <c:pt idx="239">
                  <c:v>68</c:v>
                </c:pt>
                <c:pt idx="240">
                  <c:v>12</c:v>
                </c:pt>
                <c:pt idx="241">
                  <c:v>14</c:v>
                </c:pt>
                <c:pt idx="242">
                  <c:v>12</c:v>
                </c:pt>
                <c:pt idx="243">
                  <c:v>11</c:v>
                </c:pt>
                <c:pt idx="244">
                  <c:v>10</c:v>
                </c:pt>
                <c:pt idx="245">
                  <c:v>71</c:v>
                </c:pt>
                <c:pt idx="246">
                  <c:v>69</c:v>
                </c:pt>
                <c:pt idx="247">
                  <c:v>67</c:v>
                </c:pt>
                <c:pt idx="248">
                  <c:v>13</c:v>
                </c:pt>
                <c:pt idx="249">
                  <c:v>15</c:v>
                </c:pt>
                <c:pt idx="250">
                  <c:v>13</c:v>
                </c:pt>
                <c:pt idx="251">
                  <c:v>11</c:v>
                </c:pt>
                <c:pt idx="252">
                  <c:v>9</c:v>
                </c:pt>
                <c:pt idx="253">
                  <c:v>70</c:v>
                </c:pt>
                <c:pt idx="254">
                  <c:v>67</c:v>
                </c:pt>
                <c:pt idx="255">
                  <c:v>14</c:v>
                </c:pt>
                <c:pt idx="256">
                  <c:v>16</c:v>
                </c:pt>
                <c:pt idx="257">
                  <c:v>14</c:v>
                </c:pt>
                <c:pt idx="258">
                  <c:v>8</c:v>
                </c:pt>
                <c:pt idx="259">
                  <c:v>69</c:v>
                </c:pt>
                <c:pt idx="260">
                  <c:v>67</c:v>
                </c:pt>
                <c:pt idx="261">
                  <c:v>15</c:v>
                </c:pt>
                <c:pt idx="262">
                  <c:v>17</c:v>
                </c:pt>
                <c:pt idx="263">
                  <c:v>15</c:v>
                </c:pt>
                <c:pt idx="264">
                  <c:v>7</c:v>
                </c:pt>
                <c:pt idx="265">
                  <c:v>69</c:v>
                </c:pt>
                <c:pt idx="266">
                  <c:v>68</c:v>
                </c:pt>
                <c:pt idx="267">
                  <c:v>16</c:v>
                </c:pt>
                <c:pt idx="268">
                  <c:v>17</c:v>
                </c:pt>
                <c:pt idx="269">
                  <c:v>7</c:v>
                </c:pt>
                <c:pt idx="270">
                  <c:v>6</c:v>
                </c:pt>
                <c:pt idx="271">
                  <c:v>79</c:v>
                </c:pt>
                <c:pt idx="272">
                  <c:v>67</c:v>
                </c:pt>
                <c:pt idx="273">
                  <c:v>17</c:v>
                </c:pt>
                <c:pt idx="274">
                  <c:v>17</c:v>
                </c:pt>
                <c:pt idx="275">
                  <c:v>7</c:v>
                </c:pt>
                <c:pt idx="276">
                  <c:v>5</c:v>
                </c:pt>
                <c:pt idx="277">
                  <c:v>79</c:v>
                </c:pt>
                <c:pt idx="278">
                  <c:v>67</c:v>
                </c:pt>
                <c:pt idx="279">
                  <c:v>17</c:v>
                </c:pt>
                <c:pt idx="280">
                  <c:v>8</c:v>
                </c:pt>
                <c:pt idx="281">
                  <c:v>6</c:v>
                </c:pt>
                <c:pt idx="282">
                  <c:v>4</c:v>
                </c:pt>
                <c:pt idx="283">
                  <c:v>80</c:v>
                </c:pt>
                <c:pt idx="284">
                  <c:v>79</c:v>
                </c:pt>
                <c:pt idx="285">
                  <c:v>67</c:v>
                </c:pt>
                <c:pt idx="286">
                  <c:v>17</c:v>
                </c:pt>
                <c:pt idx="287">
                  <c:v>9</c:v>
                </c:pt>
                <c:pt idx="288">
                  <c:v>5</c:v>
                </c:pt>
                <c:pt idx="289">
                  <c:v>3</c:v>
                </c:pt>
                <c:pt idx="290">
                  <c:v>81</c:v>
                </c:pt>
                <c:pt idx="291">
                  <c:v>79</c:v>
                </c:pt>
                <c:pt idx="292">
                  <c:v>16</c:v>
                </c:pt>
                <c:pt idx="293">
                  <c:v>9</c:v>
                </c:pt>
                <c:pt idx="294">
                  <c:v>4</c:v>
                </c:pt>
                <c:pt idx="295">
                  <c:v>80</c:v>
                </c:pt>
                <c:pt idx="296">
                  <c:v>79</c:v>
                </c:pt>
                <c:pt idx="297">
                  <c:v>78</c:v>
                </c:pt>
                <c:pt idx="298">
                  <c:v>15</c:v>
                </c:pt>
                <c:pt idx="299">
                  <c:v>9</c:v>
                </c:pt>
                <c:pt idx="300">
                  <c:v>3</c:v>
                </c:pt>
                <c:pt idx="301">
                  <c:v>81</c:v>
                </c:pt>
                <c:pt idx="302">
                  <c:v>79</c:v>
                </c:pt>
                <c:pt idx="303">
                  <c:v>77</c:v>
                </c:pt>
                <c:pt idx="304">
                  <c:v>10</c:v>
                </c:pt>
                <c:pt idx="305">
                  <c:v>8</c:v>
                </c:pt>
                <c:pt idx="306">
                  <c:v>79</c:v>
                </c:pt>
                <c:pt idx="307">
                  <c:v>77</c:v>
                </c:pt>
                <c:pt idx="308">
                  <c:v>76</c:v>
                </c:pt>
                <c:pt idx="309">
                  <c:v>11</c:v>
                </c:pt>
                <c:pt idx="310">
                  <c:v>7</c:v>
                </c:pt>
                <c:pt idx="311">
                  <c:v>79</c:v>
                </c:pt>
                <c:pt idx="312">
                  <c:v>77</c:v>
                </c:pt>
                <c:pt idx="313">
                  <c:v>75</c:v>
                </c:pt>
                <c:pt idx="314">
                  <c:v>12</c:v>
                </c:pt>
                <c:pt idx="315">
                  <c:v>79</c:v>
                </c:pt>
                <c:pt idx="316">
                  <c:v>76</c:v>
                </c:pt>
                <c:pt idx="317">
                  <c:v>75</c:v>
                </c:pt>
                <c:pt idx="318">
                  <c:v>13</c:v>
                </c:pt>
                <c:pt idx="319">
                  <c:v>79</c:v>
                </c:pt>
                <c:pt idx="320">
                  <c:v>75</c:v>
                </c:pt>
                <c:pt idx="321">
                  <c:v>75</c:v>
                </c:pt>
                <c:pt idx="322">
                  <c:v>13</c:v>
                </c:pt>
                <c:pt idx="323">
                  <c:v>14</c:v>
                </c:pt>
                <c:pt idx="324">
                  <c:v>13</c:v>
                </c:pt>
                <c:pt idx="325">
                  <c:v>80</c:v>
                </c:pt>
                <c:pt idx="326">
                  <c:v>78</c:v>
                </c:pt>
                <c:pt idx="327">
                  <c:v>74</c:v>
                </c:pt>
                <c:pt idx="328">
                  <c:v>13</c:v>
                </c:pt>
                <c:pt idx="329">
                  <c:v>15</c:v>
                </c:pt>
                <c:pt idx="330">
                  <c:v>13</c:v>
                </c:pt>
                <c:pt idx="331">
                  <c:v>81</c:v>
                </c:pt>
                <c:pt idx="332">
                  <c:v>77</c:v>
                </c:pt>
                <c:pt idx="333">
                  <c:v>73</c:v>
                </c:pt>
                <c:pt idx="334">
                  <c:v>15</c:v>
                </c:pt>
                <c:pt idx="335">
                  <c:v>16</c:v>
                </c:pt>
                <c:pt idx="336">
                  <c:v>81</c:v>
                </c:pt>
                <c:pt idx="337">
                  <c:v>81</c:v>
                </c:pt>
                <c:pt idx="338">
                  <c:v>77</c:v>
                </c:pt>
                <c:pt idx="339">
                  <c:v>77</c:v>
                </c:pt>
                <c:pt idx="340">
                  <c:v>76</c:v>
                </c:pt>
                <c:pt idx="341">
                  <c:v>73</c:v>
                </c:pt>
                <c:pt idx="342">
                  <c:v>73</c:v>
                </c:pt>
                <c:pt idx="343">
                  <c:v>72</c:v>
                </c:pt>
                <c:pt idx="344">
                  <c:v>15</c:v>
                </c:pt>
                <c:pt idx="345">
                  <c:v>17</c:v>
                </c:pt>
                <c:pt idx="346">
                  <c:v>81</c:v>
                </c:pt>
                <c:pt idx="347">
                  <c:v>81</c:v>
                </c:pt>
                <c:pt idx="348">
                  <c:v>77</c:v>
                </c:pt>
                <c:pt idx="349">
                  <c:v>77</c:v>
                </c:pt>
                <c:pt idx="350">
                  <c:v>75</c:v>
                </c:pt>
                <c:pt idx="351">
                  <c:v>73</c:v>
                </c:pt>
                <c:pt idx="352">
                  <c:v>73</c:v>
                </c:pt>
                <c:pt idx="353">
                  <c:v>71</c:v>
                </c:pt>
                <c:pt idx="354">
                  <c:v>18</c:v>
                </c:pt>
                <c:pt idx="355">
                  <c:v>81</c:v>
                </c:pt>
                <c:pt idx="356">
                  <c:v>82</c:v>
                </c:pt>
                <c:pt idx="357">
                  <c:v>82</c:v>
                </c:pt>
                <c:pt idx="358">
                  <c:v>77</c:v>
                </c:pt>
                <c:pt idx="359">
                  <c:v>76</c:v>
                </c:pt>
                <c:pt idx="360">
                  <c:v>78</c:v>
                </c:pt>
                <c:pt idx="361">
                  <c:v>77</c:v>
                </c:pt>
                <c:pt idx="362">
                  <c:v>76</c:v>
                </c:pt>
                <c:pt idx="363">
                  <c:v>74</c:v>
                </c:pt>
                <c:pt idx="364">
                  <c:v>73</c:v>
                </c:pt>
                <c:pt idx="365">
                  <c:v>72</c:v>
                </c:pt>
                <c:pt idx="366">
                  <c:v>19</c:v>
                </c:pt>
                <c:pt idx="367">
                  <c:v>81</c:v>
                </c:pt>
                <c:pt idx="368">
                  <c:v>83</c:v>
                </c:pt>
                <c:pt idx="369">
                  <c:v>83</c:v>
                </c:pt>
                <c:pt idx="370">
                  <c:v>77</c:v>
                </c:pt>
                <c:pt idx="371">
                  <c:v>75</c:v>
                </c:pt>
                <c:pt idx="372">
                  <c:v>79</c:v>
                </c:pt>
                <c:pt idx="373">
                  <c:v>77</c:v>
                </c:pt>
                <c:pt idx="374">
                  <c:v>75</c:v>
                </c:pt>
                <c:pt idx="375">
                  <c:v>73</c:v>
                </c:pt>
                <c:pt idx="376">
                  <c:v>73</c:v>
                </c:pt>
                <c:pt idx="377">
                  <c:v>71</c:v>
                </c:pt>
                <c:pt idx="378">
                  <c:v>20</c:v>
                </c:pt>
                <c:pt idx="379">
                  <c:v>83</c:v>
                </c:pt>
                <c:pt idx="380">
                  <c:v>79</c:v>
                </c:pt>
                <c:pt idx="381">
                  <c:v>74</c:v>
                </c:pt>
                <c:pt idx="382">
                  <c:v>21</c:v>
                </c:pt>
                <c:pt idx="383">
                  <c:v>83</c:v>
                </c:pt>
                <c:pt idx="384">
                  <c:v>79</c:v>
                </c:pt>
                <c:pt idx="385">
                  <c:v>73</c:v>
                </c:pt>
                <c:pt idx="386">
                  <c:v>21</c:v>
                </c:pt>
                <c:pt idx="387">
                  <c:v>22</c:v>
                </c:pt>
                <c:pt idx="388">
                  <c:v>82</c:v>
                </c:pt>
                <c:pt idx="389">
                  <c:v>79</c:v>
                </c:pt>
                <c:pt idx="390">
                  <c:v>21</c:v>
                </c:pt>
                <c:pt idx="391">
                  <c:v>23</c:v>
                </c:pt>
                <c:pt idx="392">
                  <c:v>81</c:v>
                </c:pt>
                <c:pt idx="393">
                  <c:v>79</c:v>
                </c:pt>
                <c:pt idx="394">
                  <c:v>22</c:v>
                </c:pt>
                <c:pt idx="395">
                  <c:v>20</c:v>
                </c:pt>
                <c:pt idx="396">
                  <c:v>80</c:v>
                </c:pt>
                <c:pt idx="397">
                  <c:v>79</c:v>
                </c:pt>
                <c:pt idx="398">
                  <c:v>23</c:v>
                </c:pt>
                <c:pt idx="399">
                  <c:v>19</c:v>
                </c:pt>
                <c:pt idx="400">
                  <c:v>81</c:v>
                </c:pt>
                <c:pt idx="401">
                  <c:v>79</c:v>
                </c:pt>
                <c:pt idx="402">
                  <c:v>23</c:v>
                </c:pt>
                <c:pt idx="403">
                  <c:v>24</c:v>
                </c:pt>
                <c:pt idx="404">
                  <c:v>18</c:v>
                </c:pt>
                <c:pt idx="405">
                  <c:v>79</c:v>
                </c:pt>
                <c:pt idx="406">
                  <c:v>23</c:v>
                </c:pt>
                <c:pt idx="407">
                  <c:v>25</c:v>
                </c:pt>
                <c:pt idx="408">
                  <c:v>17</c:v>
                </c:pt>
                <c:pt idx="409">
                  <c:v>79</c:v>
                </c:pt>
                <c:pt idx="410">
                  <c:v>22</c:v>
                </c:pt>
                <c:pt idx="411">
                  <c:v>26</c:v>
                </c:pt>
                <c:pt idx="412">
                  <c:v>25</c:v>
                </c:pt>
                <c:pt idx="413">
                  <c:v>80</c:v>
                </c:pt>
                <c:pt idx="414">
                  <c:v>78</c:v>
                </c:pt>
                <c:pt idx="415">
                  <c:v>21</c:v>
                </c:pt>
                <c:pt idx="416">
                  <c:v>27</c:v>
                </c:pt>
                <c:pt idx="417">
                  <c:v>25</c:v>
                </c:pt>
                <c:pt idx="418">
                  <c:v>81</c:v>
                </c:pt>
                <c:pt idx="419">
                  <c:v>77</c:v>
                </c:pt>
                <c:pt idx="420">
                  <c:v>21</c:v>
                </c:pt>
                <c:pt idx="421">
                  <c:v>20</c:v>
                </c:pt>
                <c:pt idx="422">
                  <c:v>77</c:v>
                </c:pt>
                <c:pt idx="423">
                  <c:v>21</c:v>
                </c:pt>
                <c:pt idx="424">
                  <c:v>19</c:v>
                </c:pt>
                <c:pt idx="425">
                  <c:v>77</c:v>
                </c:pt>
                <c:pt idx="426">
                  <c:v>22</c:v>
                </c:pt>
                <c:pt idx="427">
                  <c:v>20</c:v>
                </c:pt>
                <c:pt idx="428">
                  <c:v>77</c:v>
                </c:pt>
                <c:pt idx="429">
                  <c:v>76</c:v>
                </c:pt>
                <c:pt idx="430">
                  <c:v>23</c:v>
                </c:pt>
                <c:pt idx="431">
                  <c:v>19</c:v>
                </c:pt>
                <c:pt idx="432">
                  <c:v>77</c:v>
                </c:pt>
                <c:pt idx="433">
                  <c:v>75</c:v>
                </c:pt>
                <c:pt idx="434">
                  <c:v>24</c:v>
                </c:pt>
                <c:pt idx="435">
                  <c:v>75</c:v>
                </c:pt>
                <c:pt idx="436">
                  <c:v>75</c:v>
                </c:pt>
                <c:pt idx="437">
                  <c:v>74</c:v>
                </c:pt>
                <c:pt idx="438">
                  <c:v>25</c:v>
                </c:pt>
                <c:pt idx="439">
                  <c:v>75</c:v>
                </c:pt>
                <c:pt idx="440">
                  <c:v>75</c:v>
                </c:pt>
                <c:pt idx="441">
                  <c:v>73</c:v>
                </c:pt>
                <c:pt idx="442">
                  <c:v>25</c:v>
                </c:pt>
                <c:pt idx="443">
                  <c:v>75</c:v>
                </c:pt>
                <c:pt idx="444">
                  <c:v>74</c:v>
                </c:pt>
                <c:pt idx="445">
                  <c:v>74</c:v>
                </c:pt>
                <c:pt idx="446">
                  <c:v>25</c:v>
                </c:pt>
                <c:pt idx="447">
                  <c:v>75</c:v>
                </c:pt>
                <c:pt idx="448">
                  <c:v>73</c:v>
                </c:pt>
                <c:pt idx="449">
                  <c:v>73</c:v>
                </c:pt>
                <c:pt idx="450">
                  <c:v>26</c:v>
                </c:pt>
                <c:pt idx="451">
                  <c:v>73</c:v>
                </c:pt>
                <c:pt idx="452">
                  <c:v>73</c:v>
                </c:pt>
                <c:pt idx="453">
                  <c:v>27</c:v>
                </c:pt>
                <c:pt idx="454">
                  <c:v>73</c:v>
                </c:pt>
                <c:pt idx="455">
                  <c:v>73</c:v>
                </c:pt>
                <c:pt idx="456">
                  <c:v>27</c:v>
                </c:pt>
                <c:pt idx="457">
                  <c:v>28</c:v>
                </c:pt>
                <c:pt idx="458">
                  <c:v>73</c:v>
                </c:pt>
                <c:pt idx="459">
                  <c:v>27</c:v>
                </c:pt>
                <c:pt idx="460">
                  <c:v>29</c:v>
                </c:pt>
                <c:pt idx="461">
                  <c:v>73</c:v>
                </c:pt>
                <c:pt idx="462">
                  <c:v>30</c:v>
                </c:pt>
                <c:pt idx="463">
                  <c:v>29</c:v>
                </c:pt>
                <c:pt idx="464">
                  <c:v>73</c:v>
                </c:pt>
                <c:pt idx="465">
                  <c:v>72</c:v>
                </c:pt>
                <c:pt idx="466">
                  <c:v>31</c:v>
                </c:pt>
                <c:pt idx="467">
                  <c:v>29</c:v>
                </c:pt>
                <c:pt idx="468">
                  <c:v>73</c:v>
                </c:pt>
                <c:pt idx="469">
                  <c:v>71</c:v>
                </c:pt>
                <c:pt idx="470">
                  <c:v>31</c:v>
                </c:pt>
                <c:pt idx="471">
                  <c:v>31</c:v>
                </c:pt>
                <c:pt idx="472">
                  <c:v>74</c:v>
                </c:pt>
                <c:pt idx="473">
                  <c:v>31</c:v>
                </c:pt>
                <c:pt idx="474">
                  <c:v>31</c:v>
                </c:pt>
                <c:pt idx="475">
                  <c:v>75</c:v>
                </c:pt>
                <c:pt idx="476">
                  <c:v>32</c:v>
                </c:pt>
                <c:pt idx="477">
                  <c:v>30</c:v>
                </c:pt>
                <c:pt idx="478">
                  <c:v>76</c:v>
                </c:pt>
                <c:pt idx="479">
                  <c:v>2</c:v>
                </c:pt>
                <c:pt idx="480">
                  <c:v>29</c:v>
                </c:pt>
                <c:pt idx="481">
                  <c:v>77</c:v>
                </c:pt>
                <c:pt idx="482">
                  <c:v>3</c:v>
                </c:pt>
                <c:pt idx="483">
                  <c:v>77</c:v>
                </c:pt>
                <c:pt idx="484">
                  <c:v>3</c:v>
                </c:pt>
                <c:pt idx="485">
                  <c:v>4</c:v>
                </c:pt>
                <c:pt idx="486">
                  <c:v>77</c:v>
                </c:pt>
                <c:pt idx="487">
                  <c:v>3</c:v>
                </c:pt>
                <c:pt idx="488">
                  <c:v>5</c:v>
                </c:pt>
                <c:pt idx="489">
                  <c:v>76</c:v>
                </c:pt>
                <c:pt idx="490">
                  <c:v>5</c:v>
                </c:pt>
                <c:pt idx="491">
                  <c:v>75</c:v>
                </c:pt>
                <c:pt idx="492">
                  <c:v>5</c:v>
                </c:pt>
                <c:pt idx="493">
                  <c:v>75</c:v>
                </c:pt>
                <c:pt idx="494">
                  <c:v>6</c:v>
                </c:pt>
                <c:pt idx="495">
                  <c:v>4</c:v>
                </c:pt>
                <c:pt idx="496">
                  <c:v>75</c:v>
                </c:pt>
                <c:pt idx="497">
                  <c:v>7</c:v>
                </c:pt>
                <c:pt idx="498">
                  <c:v>3</c:v>
                </c:pt>
                <c:pt idx="499">
                  <c:v>76</c:v>
                </c:pt>
                <c:pt idx="500">
                  <c:v>7</c:v>
                </c:pt>
                <c:pt idx="501">
                  <c:v>8</c:v>
                </c:pt>
                <c:pt idx="502">
                  <c:v>7</c:v>
                </c:pt>
                <c:pt idx="503">
                  <c:v>3</c:v>
                </c:pt>
                <c:pt idx="504">
                  <c:v>77</c:v>
                </c:pt>
                <c:pt idx="505">
                  <c:v>7</c:v>
                </c:pt>
                <c:pt idx="506">
                  <c:v>9</c:v>
                </c:pt>
                <c:pt idx="507">
                  <c:v>7</c:v>
                </c:pt>
                <c:pt idx="508">
                  <c:v>3</c:v>
                </c:pt>
                <c:pt idx="509">
                  <c:v>78</c:v>
                </c:pt>
                <c:pt idx="510">
                  <c:v>7</c:v>
                </c:pt>
                <c:pt idx="511">
                  <c:v>9</c:v>
                </c:pt>
                <c:pt idx="512">
                  <c:v>4</c:v>
                </c:pt>
                <c:pt idx="513">
                  <c:v>3</c:v>
                </c:pt>
                <c:pt idx="514">
                  <c:v>79</c:v>
                </c:pt>
                <c:pt idx="515">
                  <c:v>7</c:v>
                </c:pt>
                <c:pt idx="516">
                  <c:v>9</c:v>
                </c:pt>
                <c:pt idx="517">
                  <c:v>5</c:v>
                </c:pt>
                <c:pt idx="518">
                  <c:v>3</c:v>
                </c:pt>
                <c:pt idx="519">
                  <c:v>80</c:v>
                </c:pt>
                <c:pt idx="520">
                  <c:v>79</c:v>
                </c:pt>
                <c:pt idx="521">
                  <c:v>7</c:v>
                </c:pt>
                <c:pt idx="522">
                  <c:v>6</c:v>
                </c:pt>
                <c:pt idx="523">
                  <c:v>4</c:v>
                </c:pt>
                <c:pt idx="524">
                  <c:v>81</c:v>
                </c:pt>
                <c:pt idx="525">
                  <c:v>79</c:v>
                </c:pt>
                <c:pt idx="526">
                  <c:v>7</c:v>
                </c:pt>
                <c:pt idx="527">
                  <c:v>5</c:v>
                </c:pt>
                <c:pt idx="528">
                  <c:v>5</c:v>
                </c:pt>
                <c:pt idx="529">
                  <c:v>80</c:v>
                </c:pt>
                <c:pt idx="530">
                  <c:v>79</c:v>
                </c:pt>
                <c:pt idx="531">
                  <c:v>8</c:v>
                </c:pt>
                <c:pt idx="532">
                  <c:v>5</c:v>
                </c:pt>
                <c:pt idx="533">
                  <c:v>6</c:v>
                </c:pt>
                <c:pt idx="534">
                  <c:v>5</c:v>
                </c:pt>
                <c:pt idx="535">
                  <c:v>81</c:v>
                </c:pt>
                <c:pt idx="536">
                  <c:v>79</c:v>
                </c:pt>
                <c:pt idx="537">
                  <c:v>9</c:v>
                </c:pt>
                <c:pt idx="538">
                  <c:v>5</c:v>
                </c:pt>
                <c:pt idx="539">
                  <c:v>7</c:v>
                </c:pt>
                <c:pt idx="540">
                  <c:v>5</c:v>
                </c:pt>
                <c:pt idx="541">
                  <c:v>79</c:v>
                </c:pt>
                <c:pt idx="542">
                  <c:v>10</c:v>
                </c:pt>
                <c:pt idx="543">
                  <c:v>9</c:v>
                </c:pt>
                <c:pt idx="544">
                  <c:v>5</c:v>
                </c:pt>
                <c:pt idx="545">
                  <c:v>4</c:v>
                </c:pt>
                <c:pt idx="546">
                  <c:v>5</c:v>
                </c:pt>
                <c:pt idx="547">
                  <c:v>4</c:v>
                </c:pt>
                <c:pt idx="548">
                  <c:v>79</c:v>
                </c:pt>
                <c:pt idx="549">
                  <c:v>11</c:v>
                </c:pt>
                <c:pt idx="550">
                  <c:v>9</c:v>
                </c:pt>
                <c:pt idx="551">
                  <c:v>5</c:v>
                </c:pt>
                <c:pt idx="552">
                  <c:v>3</c:v>
                </c:pt>
                <c:pt idx="553">
                  <c:v>5</c:v>
                </c:pt>
                <c:pt idx="554">
                  <c:v>3</c:v>
                </c:pt>
                <c:pt idx="555">
                  <c:v>78</c:v>
                </c:pt>
                <c:pt idx="556">
                  <c:v>10</c:v>
                </c:pt>
                <c:pt idx="557">
                  <c:v>9</c:v>
                </c:pt>
                <c:pt idx="558">
                  <c:v>4</c:v>
                </c:pt>
                <c:pt idx="559">
                  <c:v>6</c:v>
                </c:pt>
                <c:pt idx="560">
                  <c:v>5</c:v>
                </c:pt>
                <c:pt idx="561">
                  <c:v>3</c:v>
                </c:pt>
                <c:pt idx="562">
                  <c:v>77</c:v>
                </c:pt>
                <c:pt idx="563">
                  <c:v>11</c:v>
                </c:pt>
                <c:pt idx="564">
                  <c:v>9</c:v>
                </c:pt>
                <c:pt idx="565">
                  <c:v>3</c:v>
                </c:pt>
                <c:pt idx="566">
                  <c:v>7</c:v>
                </c:pt>
                <c:pt idx="567">
                  <c:v>5</c:v>
                </c:pt>
                <c:pt idx="568">
                  <c:v>3</c:v>
                </c:pt>
                <c:pt idx="569">
                  <c:v>76</c:v>
                </c:pt>
                <c:pt idx="570">
                  <c:v>12</c:v>
                </c:pt>
                <c:pt idx="571">
                  <c:v>7</c:v>
                </c:pt>
                <c:pt idx="572">
                  <c:v>8</c:v>
                </c:pt>
                <c:pt idx="573">
                  <c:v>7</c:v>
                </c:pt>
                <c:pt idx="574">
                  <c:v>5</c:v>
                </c:pt>
                <c:pt idx="575">
                  <c:v>4</c:v>
                </c:pt>
                <c:pt idx="576">
                  <c:v>75</c:v>
                </c:pt>
                <c:pt idx="577">
                  <c:v>13</c:v>
                </c:pt>
                <c:pt idx="578">
                  <c:v>7</c:v>
                </c:pt>
                <c:pt idx="579">
                  <c:v>9</c:v>
                </c:pt>
                <c:pt idx="580">
                  <c:v>7</c:v>
                </c:pt>
                <c:pt idx="581">
                  <c:v>5</c:v>
                </c:pt>
                <c:pt idx="582">
                  <c:v>3</c:v>
                </c:pt>
                <c:pt idx="583">
                  <c:v>74</c:v>
                </c:pt>
                <c:pt idx="584">
                  <c:v>13</c:v>
                </c:pt>
                <c:pt idx="585">
                  <c:v>8</c:v>
                </c:pt>
                <c:pt idx="586">
                  <c:v>6</c:v>
                </c:pt>
                <c:pt idx="587">
                  <c:v>5</c:v>
                </c:pt>
                <c:pt idx="588">
                  <c:v>4</c:v>
                </c:pt>
                <c:pt idx="589">
                  <c:v>73</c:v>
                </c:pt>
                <c:pt idx="590">
                  <c:v>13</c:v>
                </c:pt>
                <c:pt idx="591">
                  <c:v>9</c:v>
                </c:pt>
                <c:pt idx="592">
                  <c:v>7</c:v>
                </c:pt>
                <c:pt idx="593">
                  <c:v>5</c:v>
                </c:pt>
                <c:pt idx="594">
                  <c:v>3</c:v>
                </c:pt>
                <c:pt idx="595">
                  <c:v>73</c:v>
                </c:pt>
                <c:pt idx="596">
                  <c:v>72</c:v>
                </c:pt>
                <c:pt idx="597">
                  <c:v>13</c:v>
                </c:pt>
                <c:pt idx="598">
                  <c:v>8</c:v>
                </c:pt>
                <c:pt idx="599">
                  <c:v>6</c:v>
                </c:pt>
                <c:pt idx="600">
                  <c:v>5</c:v>
                </c:pt>
                <c:pt idx="601">
                  <c:v>3</c:v>
                </c:pt>
                <c:pt idx="602">
                  <c:v>73</c:v>
                </c:pt>
                <c:pt idx="603">
                  <c:v>71</c:v>
                </c:pt>
                <c:pt idx="604">
                  <c:v>13</c:v>
                </c:pt>
                <c:pt idx="605">
                  <c:v>9</c:v>
                </c:pt>
                <c:pt idx="606">
                  <c:v>7</c:v>
                </c:pt>
                <c:pt idx="607">
                  <c:v>5</c:v>
                </c:pt>
                <c:pt idx="608">
                  <c:v>3</c:v>
                </c:pt>
                <c:pt idx="609">
                  <c:v>74</c:v>
                </c:pt>
                <c:pt idx="610">
                  <c:v>71</c:v>
                </c:pt>
                <c:pt idx="611">
                  <c:v>71</c:v>
                </c:pt>
                <c:pt idx="612">
                  <c:v>14</c:v>
                </c:pt>
                <c:pt idx="613">
                  <c:v>13</c:v>
                </c:pt>
                <c:pt idx="614">
                  <c:v>12</c:v>
                </c:pt>
                <c:pt idx="615">
                  <c:v>7</c:v>
                </c:pt>
                <c:pt idx="616">
                  <c:v>5</c:v>
                </c:pt>
                <c:pt idx="617">
                  <c:v>4</c:v>
                </c:pt>
                <c:pt idx="618">
                  <c:v>75</c:v>
                </c:pt>
                <c:pt idx="619">
                  <c:v>71</c:v>
                </c:pt>
                <c:pt idx="620">
                  <c:v>71</c:v>
                </c:pt>
                <c:pt idx="621">
                  <c:v>15</c:v>
                </c:pt>
                <c:pt idx="622">
                  <c:v>13</c:v>
                </c:pt>
                <c:pt idx="623">
                  <c:v>11</c:v>
                </c:pt>
                <c:pt idx="624">
                  <c:v>7</c:v>
                </c:pt>
                <c:pt idx="625">
                  <c:v>5</c:v>
                </c:pt>
                <c:pt idx="626">
                  <c:v>3</c:v>
                </c:pt>
                <c:pt idx="627">
                  <c:v>76</c:v>
                </c:pt>
                <c:pt idx="628">
                  <c:v>15</c:v>
                </c:pt>
                <c:pt idx="629">
                  <c:v>16</c:v>
                </c:pt>
                <c:pt idx="630">
                  <c:v>13</c:v>
                </c:pt>
                <c:pt idx="631">
                  <c:v>12</c:v>
                </c:pt>
                <c:pt idx="632">
                  <c:v>11</c:v>
                </c:pt>
                <c:pt idx="633">
                  <c:v>6</c:v>
                </c:pt>
                <c:pt idx="634">
                  <c:v>5</c:v>
                </c:pt>
                <c:pt idx="635">
                  <c:v>4</c:v>
                </c:pt>
                <c:pt idx="636">
                  <c:v>77</c:v>
                </c:pt>
                <c:pt idx="637">
                  <c:v>15</c:v>
                </c:pt>
                <c:pt idx="638">
                  <c:v>17</c:v>
                </c:pt>
                <c:pt idx="639">
                  <c:v>13</c:v>
                </c:pt>
                <c:pt idx="640">
                  <c:v>11</c:v>
                </c:pt>
                <c:pt idx="641">
                  <c:v>11</c:v>
                </c:pt>
                <c:pt idx="642">
                  <c:v>7</c:v>
                </c:pt>
                <c:pt idx="643">
                  <c:v>5</c:v>
                </c:pt>
                <c:pt idx="644">
                  <c:v>3</c:v>
                </c:pt>
                <c:pt idx="645">
                  <c:v>77</c:v>
                </c:pt>
                <c:pt idx="646">
                  <c:v>15</c:v>
                </c:pt>
                <c:pt idx="647">
                  <c:v>17</c:v>
                </c:pt>
                <c:pt idx="648">
                  <c:v>17</c:v>
                </c:pt>
                <c:pt idx="649">
                  <c:v>13</c:v>
                </c:pt>
                <c:pt idx="650">
                  <c:v>12</c:v>
                </c:pt>
                <c:pt idx="651">
                  <c:v>3</c:v>
                </c:pt>
                <c:pt idx="652">
                  <c:v>92</c:v>
                </c:pt>
                <c:pt idx="653">
                  <c:v>15</c:v>
                </c:pt>
                <c:pt idx="654">
                  <c:v>17</c:v>
                </c:pt>
                <c:pt idx="655">
                  <c:v>17</c:v>
                </c:pt>
                <c:pt idx="656">
                  <c:v>13</c:v>
                </c:pt>
                <c:pt idx="657">
                  <c:v>11</c:v>
                </c:pt>
                <c:pt idx="658">
                  <c:v>3</c:v>
                </c:pt>
                <c:pt idx="659">
                  <c:v>93</c:v>
                </c:pt>
                <c:pt idx="660">
                  <c:v>15</c:v>
                </c:pt>
                <c:pt idx="661">
                  <c:v>18</c:v>
                </c:pt>
                <c:pt idx="662">
                  <c:v>17</c:v>
                </c:pt>
                <c:pt idx="663">
                  <c:v>16</c:v>
                </c:pt>
                <c:pt idx="664">
                  <c:v>11</c:v>
                </c:pt>
                <c:pt idx="665">
                  <c:v>3</c:v>
                </c:pt>
                <c:pt idx="666">
                  <c:v>93</c:v>
                </c:pt>
                <c:pt idx="667">
                  <c:v>15</c:v>
                </c:pt>
                <c:pt idx="668">
                  <c:v>19</c:v>
                </c:pt>
                <c:pt idx="669">
                  <c:v>17</c:v>
                </c:pt>
                <c:pt idx="670">
                  <c:v>15</c:v>
                </c:pt>
                <c:pt idx="671">
                  <c:v>11</c:v>
                </c:pt>
                <c:pt idx="672">
                  <c:v>3</c:v>
                </c:pt>
                <c:pt idx="673">
                  <c:v>93</c:v>
                </c:pt>
                <c:pt idx="674">
                  <c:v>16</c:v>
                </c:pt>
                <c:pt idx="675">
                  <c:v>18</c:v>
                </c:pt>
                <c:pt idx="676">
                  <c:v>17</c:v>
                </c:pt>
                <c:pt idx="677">
                  <c:v>15</c:v>
                </c:pt>
                <c:pt idx="678">
                  <c:v>11</c:v>
                </c:pt>
                <c:pt idx="679">
                  <c:v>10</c:v>
                </c:pt>
                <c:pt idx="680">
                  <c:v>4</c:v>
                </c:pt>
                <c:pt idx="681">
                  <c:v>3</c:v>
                </c:pt>
                <c:pt idx="682">
                  <c:v>94</c:v>
                </c:pt>
                <c:pt idx="683">
                  <c:v>17</c:v>
                </c:pt>
                <c:pt idx="684">
                  <c:v>19</c:v>
                </c:pt>
                <c:pt idx="685">
                  <c:v>17</c:v>
                </c:pt>
                <c:pt idx="686">
                  <c:v>15</c:v>
                </c:pt>
                <c:pt idx="687">
                  <c:v>11</c:v>
                </c:pt>
                <c:pt idx="688">
                  <c:v>9</c:v>
                </c:pt>
                <c:pt idx="689">
                  <c:v>5</c:v>
                </c:pt>
                <c:pt idx="690">
                  <c:v>3</c:v>
                </c:pt>
                <c:pt idx="691">
                  <c:v>95</c:v>
                </c:pt>
                <c:pt idx="692">
                  <c:v>18</c:v>
                </c:pt>
                <c:pt idx="693">
                  <c:v>20</c:v>
                </c:pt>
                <c:pt idx="694">
                  <c:v>18</c:v>
                </c:pt>
                <c:pt idx="695">
                  <c:v>16</c:v>
                </c:pt>
                <c:pt idx="696">
                  <c:v>9</c:v>
                </c:pt>
                <c:pt idx="697">
                  <c:v>3</c:v>
                </c:pt>
                <c:pt idx="698">
                  <c:v>95</c:v>
                </c:pt>
                <c:pt idx="699">
                  <c:v>96</c:v>
                </c:pt>
                <c:pt idx="700">
                  <c:v>19</c:v>
                </c:pt>
                <c:pt idx="701">
                  <c:v>21</c:v>
                </c:pt>
                <c:pt idx="702">
                  <c:v>19</c:v>
                </c:pt>
                <c:pt idx="703">
                  <c:v>15</c:v>
                </c:pt>
                <c:pt idx="704">
                  <c:v>9</c:v>
                </c:pt>
                <c:pt idx="705">
                  <c:v>3</c:v>
                </c:pt>
                <c:pt idx="706">
                  <c:v>95</c:v>
                </c:pt>
                <c:pt idx="707">
                  <c:v>97</c:v>
                </c:pt>
                <c:pt idx="708">
                  <c:v>20</c:v>
                </c:pt>
                <c:pt idx="709">
                  <c:v>19</c:v>
                </c:pt>
                <c:pt idx="710">
                  <c:v>21</c:v>
                </c:pt>
                <c:pt idx="711">
                  <c:v>19</c:v>
                </c:pt>
                <c:pt idx="712">
                  <c:v>15</c:v>
                </c:pt>
                <c:pt idx="713">
                  <c:v>4</c:v>
                </c:pt>
                <c:pt idx="714">
                  <c:v>95</c:v>
                </c:pt>
                <c:pt idx="715">
                  <c:v>97</c:v>
                </c:pt>
                <c:pt idx="716">
                  <c:v>21</c:v>
                </c:pt>
                <c:pt idx="717">
                  <c:v>19</c:v>
                </c:pt>
                <c:pt idx="718">
                  <c:v>21</c:v>
                </c:pt>
                <c:pt idx="719">
                  <c:v>19</c:v>
                </c:pt>
                <c:pt idx="720">
                  <c:v>15</c:v>
                </c:pt>
                <c:pt idx="721">
                  <c:v>5</c:v>
                </c:pt>
                <c:pt idx="722">
                  <c:v>95</c:v>
                </c:pt>
                <c:pt idx="723">
                  <c:v>97</c:v>
                </c:pt>
                <c:pt idx="724">
                  <c:v>22</c:v>
                </c:pt>
                <c:pt idx="725">
                  <c:v>20</c:v>
                </c:pt>
                <c:pt idx="726">
                  <c:v>19</c:v>
                </c:pt>
                <c:pt idx="727">
                  <c:v>18</c:v>
                </c:pt>
                <c:pt idx="728">
                  <c:v>21</c:v>
                </c:pt>
                <c:pt idx="729">
                  <c:v>20</c:v>
                </c:pt>
                <c:pt idx="730">
                  <c:v>16</c:v>
                </c:pt>
                <c:pt idx="731">
                  <c:v>15</c:v>
                </c:pt>
                <c:pt idx="732">
                  <c:v>14</c:v>
                </c:pt>
                <c:pt idx="733">
                  <c:v>5</c:v>
                </c:pt>
                <c:pt idx="734">
                  <c:v>5</c:v>
                </c:pt>
                <c:pt idx="735">
                  <c:v>96</c:v>
                </c:pt>
                <c:pt idx="736">
                  <c:v>94</c:v>
                </c:pt>
                <c:pt idx="737">
                  <c:v>98</c:v>
                </c:pt>
                <c:pt idx="738">
                  <c:v>23</c:v>
                </c:pt>
                <c:pt idx="739">
                  <c:v>21</c:v>
                </c:pt>
                <c:pt idx="740">
                  <c:v>19</c:v>
                </c:pt>
                <c:pt idx="741">
                  <c:v>17</c:v>
                </c:pt>
                <c:pt idx="742">
                  <c:v>21</c:v>
                </c:pt>
                <c:pt idx="743">
                  <c:v>21</c:v>
                </c:pt>
                <c:pt idx="744">
                  <c:v>17</c:v>
                </c:pt>
                <c:pt idx="745">
                  <c:v>15</c:v>
                </c:pt>
                <c:pt idx="746">
                  <c:v>13</c:v>
                </c:pt>
                <c:pt idx="747">
                  <c:v>5</c:v>
                </c:pt>
                <c:pt idx="748">
                  <c:v>5</c:v>
                </c:pt>
                <c:pt idx="749">
                  <c:v>97</c:v>
                </c:pt>
                <c:pt idx="750">
                  <c:v>93</c:v>
                </c:pt>
                <c:pt idx="751">
                  <c:v>99</c:v>
                </c:pt>
                <c:pt idx="752">
                  <c:v>24</c:v>
                </c:pt>
                <c:pt idx="753">
                  <c:v>19</c:v>
                </c:pt>
                <c:pt idx="754">
                  <c:v>17</c:v>
                </c:pt>
                <c:pt idx="755">
                  <c:v>15</c:v>
                </c:pt>
                <c:pt idx="756">
                  <c:v>14</c:v>
                </c:pt>
                <c:pt idx="757">
                  <c:v>5</c:v>
                </c:pt>
                <c:pt idx="758">
                  <c:v>97</c:v>
                </c:pt>
                <c:pt idx="759">
                  <c:v>93</c:v>
                </c:pt>
                <c:pt idx="760">
                  <c:v>100</c:v>
                </c:pt>
                <c:pt idx="761">
                  <c:v>25</c:v>
                </c:pt>
                <c:pt idx="762">
                  <c:v>19</c:v>
                </c:pt>
                <c:pt idx="763">
                  <c:v>17</c:v>
                </c:pt>
                <c:pt idx="764">
                  <c:v>15</c:v>
                </c:pt>
                <c:pt idx="765">
                  <c:v>13</c:v>
                </c:pt>
                <c:pt idx="766">
                  <c:v>5</c:v>
                </c:pt>
                <c:pt idx="767">
                  <c:v>97</c:v>
                </c:pt>
                <c:pt idx="768">
                  <c:v>93</c:v>
                </c:pt>
                <c:pt idx="769">
                  <c:v>101</c:v>
                </c:pt>
                <c:pt idx="770">
                  <c:v>26</c:v>
                </c:pt>
                <c:pt idx="771">
                  <c:v>25</c:v>
                </c:pt>
                <c:pt idx="772">
                  <c:v>16</c:v>
                </c:pt>
                <c:pt idx="773">
                  <c:v>15</c:v>
                </c:pt>
                <c:pt idx="774">
                  <c:v>14</c:v>
                </c:pt>
                <c:pt idx="775">
                  <c:v>5</c:v>
                </c:pt>
                <c:pt idx="776">
                  <c:v>4</c:v>
                </c:pt>
                <c:pt idx="777">
                  <c:v>97</c:v>
                </c:pt>
                <c:pt idx="778">
                  <c:v>98</c:v>
                </c:pt>
                <c:pt idx="779">
                  <c:v>96</c:v>
                </c:pt>
                <c:pt idx="780">
                  <c:v>93</c:v>
                </c:pt>
                <c:pt idx="781">
                  <c:v>27</c:v>
                </c:pt>
                <c:pt idx="782">
                  <c:v>25</c:v>
                </c:pt>
                <c:pt idx="783">
                  <c:v>17</c:v>
                </c:pt>
                <c:pt idx="784">
                  <c:v>15</c:v>
                </c:pt>
                <c:pt idx="785">
                  <c:v>13</c:v>
                </c:pt>
                <c:pt idx="786">
                  <c:v>5</c:v>
                </c:pt>
                <c:pt idx="787">
                  <c:v>3</c:v>
                </c:pt>
                <c:pt idx="788">
                  <c:v>97</c:v>
                </c:pt>
                <c:pt idx="789">
                  <c:v>99</c:v>
                </c:pt>
                <c:pt idx="790">
                  <c:v>95</c:v>
                </c:pt>
                <c:pt idx="791">
                  <c:v>93</c:v>
                </c:pt>
                <c:pt idx="792">
                  <c:v>27</c:v>
                </c:pt>
                <c:pt idx="793">
                  <c:v>28</c:v>
                </c:pt>
                <c:pt idx="794">
                  <c:v>27</c:v>
                </c:pt>
                <c:pt idx="795">
                  <c:v>25</c:v>
                </c:pt>
                <c:pt idx="796">
                  <c:v>24</c:v>
                </c:pt>
                <c:pt idx="797">
                  <c:v>18</c:v>
                </c:pt>
                <c:pt idx="798">
                  <c:v>17</c:v>
                </c:pt>
                <c:pt idx="799">
                  <c:v>13</c:v>
                </c:pt>
                <c:pt idx="800">
                  <c:v>12</c:v>
                </c:pt>
                <c:pt idx="801">
                  <c:v>4</c:v>
                </c:pt>
                <c:pt idx="802">
                  <c:v>3</c:v>
                </c:pt>
                <c:pt idx="803">
                  <c:v>99</c:v>
                </c:pt>
                <c:pt idx="804">
                  <c:v>99</c:v>
                </c:pt>
                <c:pt idx="805">
                  <c:v>27</c:v>
                </c:pt>
                <c:pt idx="806">
                  <c:v>29</c:v>
                </c:pt>
                <c:pt idx="807">
                  <c:v>27</c:v>
                </c:pt>
                <c:pt idx="808">
                  <c:v>25</c:v>
                </c:pt>
                <c:pt idx="809">
                  <c:v>23</c:v>
                </c:pt>
                <c:pt idx="810">
                  <c:v>19</c:v>
                </c:pt>
                <c:pt idx="811">
                  <c:v>17</c:v>
                </c:pt>
                <c:pt idx="812">
                  <c:v>13</c:v>
                </c:pt>
                <c:pt idx="813">
                  <c:v>11</c:v>
                </c:pt>
                <c:pt idx="814">
                  <c:v>3</c:v>
                </c:pt>
                <c:pt idx="815">
                  <c:v>3</c:v>
                </c:pt>
                <c:pt idx="816">
                  <c:v>99</c:v>
                </c:pt>
                <c:pt idx="817">
                  <c:v>99</c:v>
                </c:pt>
                <c:pt idx="818">
                  <c:v>28</c:v>
                </c:pt>
                <c:pt idx="819">
                  <c:v>30</c:v>
                </c:pt>
                <c:pt idx="820">
                  <c:v>29</c:v>
                </c:pt>
                <c:pt idx="821">
                  <c:v>26</c:v>
                </c:pt>
                <c:pt idx="822">
                  <c:v>25</c:v>
                </c:pt>
                <c:pt idx="823">
                  <c:v>24</c:v>
                </c:pt>
                <c:pt idx="824">
                  <c:v>18</c:v>
                </c:pt>
                <c:pt idx="825">
                  <c:v>17</c:v>
                </c:pt>
                <c:pt idx="826">
                  <c:v>13</c:v>
                </c:pt>
                <c:pt idx="827">
                  <c:v>11</c:v>
                </c:pt>
                <c:pt idx="828">
                  <c:v>11</c:v>
                </c:pt>
                <c:pt idx="829">
                  <c:v>99</c:v>
                </c:pt>
                <c:pt idx="830">
                  <c:v>29</c:v>
                </c:pt>
                <c:pt idx="831">
                  <c:v>31</c:v>
                </c:pt>
                <c:pt idx="832">
                  <c:v>29</c:v>
                </c:pt>
                <c:pt idx="833">
                  <c:v>27</c:v>
                </c:pt>
                <c:pt idx="834">
                  <c:v>25</c:v>
                </c:pt>
                <c:pt idx="835">
                  <c:v>23</c:v>
                </c:pt>
                <c:pt idx="836">
                  <c:v>19</c:v>
                </c:pt>
                <c:pt idx="837">
                  <c:v>17</c:v>
                </c:pt>
                <c:pt idx="838">
                  <c:v>13</c:v>
                </c:pt>
                <c:pt idx="839">
                  <c:v>11</c:v>
                </c:pt>
                <c:pt idx="840">
                  <c:v>11</c:v>
                </c:pt>
                <c:pt idx="841">
                  <c:v>99</c:v>
                </c:pt>
                <c:pt idx="842">
                  <c:v>31</c:v>
                </c:pt>
                <c:pt idx="843">
                  <c:v>32</c:v>
                </c:pt>
                <c:pt idx="844">
                  <c:v>30</c:v>
                </c:pt>
                <c:pt idx="845">
                  <c:v>29</c:v>
                </c:pt>
                <c:pt idx="846">
                  <c:v>26</c:v>
                </c:pt>
                <c:pt idx="847">
                  <c:v>25</c:v>
                </c:pt>
                <c:pt idx="848">
                  <c:v>24</c:v>
                </c:pt>
                <c:pt idx="849">
                  <c:v>22</c:v>
                </c:pt>
                <c:pt idx="850">
                  <c:v>18</c:v>
                </c:pt>
                <c:pt idx="851">
                  <c:v>17</c:v>
                </c:pt>
                <c:pt idx="852">
                  <c:v>14</c:v>
                </c:pt>
                <c:pt idx="853">
                  <c:v>13</c:v>
                </c:pt>
                <c:pt idx="854">
                  <c:v>11</c:v>
                </c:pt>
                <c:pt idx="855">
                  <c:v>10</c:v>
                </c:pt>
                <c:pt idx="856">
                  <c:v>100</c:v>
                </c:pt>
                <c:pt idx="857">
                  <c:v>99</c:v>
                </c:pt>
                <c:pt idx="858">
                  <c:v>98</c:v>
                </c:pt>
                <c:pt idx="859">
                  <c:v>31</c:v>
                </c:pt>
                <c:pt idx="860">
                  <c:v>2</c:v>
                </c:pt>
                <c:pt idx="861">
                  <c:v>31</c:v>
                </c:pt>
                <c:pt idx="862">
                  <c:v>29</c:v>
                </c:pt>
                <c:pt idx="863">
                  <c:v>27</c:v>
                </c:pt>
                <c:pt idx="864">
                  <c:v>25</c:v>
                </c:pt>
                <c:pt idx="865">
                  <c:v>23</c:v>
                </c:pt>
                <c:pt idx="866">
                  <c:v>21</c:v>
                </c:pt>
                <c:pt idx="867">
                  <c:v>19</c:v>
                </c:pt>
                <c:pt idx="868">
                  <c:v>17</c:v>
                </c:pt>
                <c:pt idx="869">
                  <c:v>15</c:v>
                </c:pt>
                <c:pt idx="870">
                  <c:v>13</c:v>
                </c:pt>
                <c:pt idx="871">
                  <c:v>11</c:v>
                </c:pt>
                <c:pt idx="872">
                  <c:v>9</c:v>
                </c:pt>
                <c:pt idx="873">
                  <c:v>101</c:v>
                </c:pt>
                <c:pt idx="874">
                  <c:v>99</c:v>
                </c:pt>
                <c:pt idx="875">
                  <c:v>97</c:v>
                </c:pt>
                <c:pt idx="876">
                  <c:v>3</c:v>
                </c:pt>
                <c:pt idx="877">
                  <c:v>31</c:v>
                </c:pt>
                <c:pt idx="878">
                  <c:v>24</c:v>
                </c:pt>
                <c:pt idx="879">
                  <c:v>18</c:v>
                </c:pt>
                <c:pt idx="880">
                  <c:v>17</c:v>
                </c:pt>
                <c:pt idx="881">
                  <c:v>16</c:v>
                </c:pt>
                <c:pt idx="882">
                  <c:v>13</c:v>
                </c:pt>
                <c:pt idx="883">
                  <c:v>9</c:v>
                </c:pt>
                <c:pt idx="884">
                  <c:v>101</c:v>
                </c:pt>
                <c:pt idx="885">
                  <c:v>102</c:v>
                </c:pt>
                <c:pt idx="886">
                  <c:v>4</c:v>
                </c:pt>
                <c:pt idx="887">
                  <c:v>3</c:v>
                </c:pt>
                <c:pt idx="888">
                  <c:v>31</c:v>
                </c:pt>
                <c:pt idx="889">
                  <c:v>23</c:v>
                </c:pt>
                <c:pt idx="890">
                  <c:v>19</c:v>
                </c:pt>
                <c:pt idx="891">
                  <c:v>17</c:v>
                </c:pt>
                <c:pt idx="892">
                  <c:v>15</c:v>
                </c:pt>
                <c:pt idx="893">
                  <c:v>13</c:v>
                </c:pt>
                <c:pt idx="894">
                  <c:v>9</c:v>
                </c:pt>
                <c:pt idx="895">
                  <c:v>101</c:v>
                </c:pt>
                <c:pt idx="896">
                  <c:v>103</c:v>
                </c:pt>
                <c:pt idx="897">
                  <c:v>5</c:v>
                </c:pt>
                <c:pt idx="898">
                  <c:v>3</c:v>
                </c:pt>
                <c:pt idx="899">
                  <c:v>31</c:v>
                </c:pt>
                <c:pt idx="900">
                  <c:v>16</c:v>
                </c:pt>
                <c:pt idx="901">
                  <c:v>9</c:v>
                </c:pt>
                <c:pt idx="902">
                  <c:v>101</c:v>
                </c:pt>
                <c:pt idx="903">
                  <c:v>102</c:v>
                </c:pt>
                <c:pt idx="904">
                  <c:v>103</c:v>
                </c:pt>
                <c:pt idx="905">
                  <c:v>6</c:v>
                </c:pt>
                <c:pt idx="906">
                  <c:v>4</c:v>
                </c:pt>
                <c:pt idx="907">
                  <c:v>3</c:v>
                </c:pt>
                <c:pt idx="908">
                  <c:v>31</c:v>
                </c:pt>
                <c:pt idx="909">
                  <c:v>15</c:v>
                </c:pt>
                <c:pt idx="910">
                  <c:v>9</c:v>
                </c:pt>
                <c:pt idx="911">
                  <c:v>101</c:v>
                </c:pt>
                <c:pt idx="912">
                  <c:v>103</c:v>
                </c:pt>
                <c:pt idx="913">
                  <c:v>103</c:v>
                </c:pt>
                <c:pt idx="914">
                  <c:v>7</c:v>
                </c:pt>
                <c:pt idx="915">
                  <c:v>5</c:v>
                </c:pt>
                <c:pt idx="916">
                  <c:v>3</c:v>
                </c:pt>
                <c:pt idx="917">
                  <c:v>31</c:v>
                </c:pt>
                <c:pt idx="918">
                  <c:v>30</c:v>
                </c:pt>
                <c:pt idx="919">
                  <c:v>10</c:v>
                </c:pt>
                <c:pt idx="920">
                  <c:v>9</c:v>
                </c:pt>
                <c:pt idx="921">
                  <c:v>102</c:v>
                </c:pt>
                <c:pt idx="922">
                  <c:v>103</c:v>
                </c:pt>
                <c:pt idx="923">
                  <c:v>102</c:v>
                </c:pt>
                <c:pt idx="924">
                  <c:v>8</c:v>
                </c:pt>
                <c:pt idx="925">
                  <c:v>6</c:v>
                </c:pt>
                <c:pt idx="926">
                  <c:v>4</c:v>
                </c:pt>
                <c:pt idx="927">
                  <c:v>3</c:v>
                </c:pt>
                <c:pt idx="928">
                  <c:v>31</c:v>
                </c:pt>
                <c:pt idx="929">
                  <c:v>29</c:v>
                </c:pt>
                <c:pt idx="930">
                  <c:v>11</c:v>
                </c:pt>
                <c:pt idx="931">
                  <c:v>9</c:v>
                </c:pt>
                <c:pt idx="932">
                  <c:v>103</c:v>
                </c:pt>
                <c:pt idx="933">
                  <c:v>103</c:v>
                </c:pt>
                <c:pt idx="934">
                  <c:v>101</c:v>
                </c:pt>
                <c:pt idx="935">
                  <c:v>9</c:v>
                </c:pt>
                <c:pt idx="936">
                  <c:v>7</c:v>
                </c:pt>
                <c:pt idx="937">
                  <c:v>5</c:v>
                </c:pt>
                <c:pt idx="938">
                  <c:v>3</c:v>
                </c:pt>
                <c:pt idx="939">
                  <c:v>11</c:v>
                </c:pt>
                <c:pt idx="940">
                  <c:v>9</c:v>
                </c:pt>
                <c:pt idx="941">
                  <c:v>8</c:v>
                </c:pt>
                <c:pt idx="942">
                  <c:v>103</c:v>
                </c:pt>
                <c:pt idx="943">
                  <c:v>104</c:v>
                </c:pt>
                <c:pt idx="944">
                  <c:v>10</c:v>
                </c:pt>
                <c:pt idx="945">
                  <c:v>4</c:v>
                </c:pt>
                <c:pt idx="946">
                  <c:v>2</c:v>
                </c:pt>
                <c:pt idx="947">
                  <c:v>11</c:v>
                </c:pt>
                <c:pt idx="948">
                  <c:v>9</c:v>
                </c:pt>
                <c:pt idx="949">
                  <c:v>7</c:v>
                </c:pt>
                <c:pt idx="950">
                  <c:v>103</c:v>
                </c:pt>
                <c:pt idx="951">
                  <c:v>105</c:v>
                </c:pt>
                <c:pt idx="952">
                  <c:v>11</c:v>
                </c:pt>
                <c:pt idx="953">
                  <c:v>5</c:v>
                </c:pt>
                <c:pt idx="954">
                  <c:v>41</c:v>
                </c:pt>
                <c:pt idx="955">
                  <c:v>11</c:v>
                </c:pt>
                <c:pt idx="956">
                  <c:v>7</c:v>
                </c:pt>
                <c:pt idx="957">
                  <c:v>103</c:v>
                </c:pt>
                <c:pt idx="958">
                  <c:v>102</c:v>
                </c:pt>
                <c:pt idx="959">
                  <c:v>106</c:v>
                </c:pt>
                <c:pt idx="960">
                  <c:v>12</c:v>
                </c:pt>
                <c:pt idx="961">
                  <c:v>11</c:v>
                </c:pt>
                <c:pt idx="962">
                  <c:v>41</c:v>
                </c:pt>
                <c:pt idx="963">
                  <c:v>11</c:v>
                </c:pt>
                <c:pt idx="964">
                  <c:v>7</c:v>
                </c:pt>
                <c:pt idx="965">
                  <c:v>103</c:v>
                </c:pt>
                <c:pt idx="966">
                  <c:v>101</c:v>
                </c:pt>
                <c:pt idx="967">
                  <c:v>107</c:v>
                </c:pt>
                <c:pt idx="968">
                  <c:v>13</c:v>
                </c:pt>
                <c:pt idx="969">
                  <c:v>11</c:v>
                </c:pt>
                <c:pt idx="970">
                  <c:v>41</c:v>
                </c:pt>
                <c:pt idx="971">
                  <c:v>40</c:v>
                </c:pt>
                <c:pt idx="972">
                  <c:v>12</c:v>
                </c:pt>
                <c:pt idx="973">
                  <c:v>7</c:v>
                </c:pt>
                <c:pt idx="974">
                  <c:v>107</c:v>
                </c:pt>
                <c:pt idx="975">
                  <c:v>14</c:v>
                </c:pt>
                <c:pt idx="976">
                  <c:v>13</c:v>
                </c:pt>
                <c:pt idx="977">
                  <c:v>10</c:v>
                </c:pt>
                <c:pt idx="978">
                  <c:v>41</c:v>
                </c:pt>
                <c:pt idx="979">
                  <c:v>39</c:v>
                </c:pt>
                <c:pt idx="980">
                  <c:v>13</c:v>
                </c:pt>
                <c:pt idx="981">
                  <c:v>7</c:v>
                </c:pt>
                <c:pt idx="982">
                  <c:v>107</c:v>
                </c:pt>
                <c:pt idx="983">
                  <c:v>15</c:v>
                </c:pt>
                <c:pt idx="984">
                  <c:v>13</c:v>
                </c:pt>
                <c:pt idx="985">
                  <c:v>9</c:v>
                </c:pt>
                <c:pt idx="986">
                  <c:v>41</c:v>
                </c:pt>
                <c:pt idx="987">
                  <c:v>39</c:v>
                </c:pt>
                <c:pt idx="988">
                  <c:v>13</c:v>
                </c:pt>
                <c:pt idx="989">
                  <c:v>8</c:v>
                </c:pt>
                <c:pt idx="990">
                  <c:v>7</c:v>
                </c:pt>
                <c:pt idx="991">
                  <c:v>108</c:v>
                </c:pt>
                <c:pt idx="992">
                  <c:v>106</c:v>
                </c:pt>
                <c:pt idx="993">
                  <c:v>16</c:v>
                </c:pt>
                <c:pt idx="994">
                  <c:v>15</c:v>
                </c:pt>
                <c:pt idx="995">
                  <c:v>41</c:v>
                </c:pt>
                <c:pt idx="996">
                  <c:v>39</c:v>
                </c:pt>
                <c:pt idx="997">
                  <c:v>13</c:v>
                </c:pt>
                <c:pt idx="998">
                  <c:v>9</c:v>
                </c:pt>
                <c:pt idx="999">
                  <c:v>7</c:v>
                </c:pt>
                <c:pt idx="1000">
                  <c:v>109</c:v>
                </c:pt>
                <c:pt idx="1001">
                  <c:v>105</c:v>
                </c:pt>
                <c:pt idx="1002">
                  <c:v>17</c:v>
                </c:pt>
                <c:pt idx="1003">
                  <c:v>15</c:v>
                </c:pt>
                <c:pt idx="1004">
                  <c:v>39</c:v>
                </c:pt>
                <c:pt idx="1005">
                  <c:v>13</c:v>
                </c:pt>
                <c:pt idx="1006">
                  <c:v>12</c:v>
                </c:pt>
                <c:pt idx="1007">
                  <c:v>9</c:v>
                </c:pt>
                <c:pt idx="1008">
                  <c:v>7</c:v>
                </c:pt>
                <c:pt idx="1009">
                  <c:v>110</c:v>
                </c:pt>
                <c:pt idx="1010">
                  <c:v>105</c:v>
                </c:pt>
                <c:pt idx="1011">
                  <c:v>18</c:v>
                </c:pt>
                <c:pt idx="1012">
                  <c:v>16</c:v>
                </c:pt>
                <c:pt idx="1013">
                  <c:v>39</c:v>
                </c:pt>
                <c:pt idx="1014">
                  <c:v>13</c:v>
                </c:pt>
                <c:pt idx="1015">
                  <c:v>11</c:v>
                </c:pt>
                <c:pt idx="1016">
                  <c:v>9</c:v>
                </c:pt>
                <c:pt idx="1017">
                  <c:v>7</c:v>
                </c:pt>
                <c:pt idx="1018">
                  <c:v>111</c:v>
                </c:pt>
                <c:pt idx="1019">
                  <c:v>105</c:v>
                </c:pt>
                <c:pt idx="1020">
                  <c:v>19</c:v>
                </c:pt>
                <c:pt idx="1021">
                  <c:v>17</c:v>
                </c:pt>
                <c:pt idx="1022">
                  <c:v>38</c:v>
                </c:pt>
                <c:pt idx="1023">
                  <c:v>14</c:v>
                </c:pt>
                <c:pt idx="1024">
                  <c:v>13</c:v>
                </c:pt>
                <c:pt idx="1025">
                  <c:v>12</c:v>
                </c:pt>
                <c:pt idx="1026">
                  <c:v>9</c:v>
                </c:pt>
                <c:pt idx="1027">
                  <c:v>7</c:v>
                </c:pt>
                <c:pt idx="1028">
                  <c:v>111</c:v>
                </c:pt>
                <c:pt idx="1029">
                  <c:v>111</c:v>
                </c:pt>
                <c:pt idx="1030">
                  <c:v>20</c:v>
                </c:pt>
                <c:pt idx="1031">
                  <c:v>18</c:v>
                </c:pt>
                <c:pt idx="1032">
                  <c:v>17</c:v>
                </c:pt>
                <c:pt idx="1033">
                  <c:v>37</c:v>
                </c:pt>
                <c:pt idx="1034">
                  <c:v>15</c:v>
                </c:pt>
                <c:pt idx="1035">
                  <c:v>13</c:v>
                </c:pt>
                <c:pt idx="1036">
                  <c:v>11</c:v>
                </c:pt>
                <c:pt idx="1037">
                  <c:v>9</c:v>
                </c:pt>
                <c:pt idx="1038">
                  <c:v>7</c:v>
                </c:pt>
                <c:pt idx="1039">
                  <c:v>111</c:v>
                </c:pt>
                <c:pt idx="1040">
                  <c:v>111</c:v>
                </c:pt>
                <c:pt idx="1041">
                  <c:v>21</c:v>
                </c:pt>
                <c:pt idx="1042">
                  <c:v>19</c:v>
                </c:pt>
                <c:pt idx="1043">
                  <c:v>17</c:v>
                </c:pt>
                <c:pt idx="1044">
                  <c:v>37</c:v>
                </c:pt>
                <c:pt idx="1045">
                  <c:v>13</c:v>
                </c:pt>
                <c:pt idx="1046">
                  <c:v>9</c:v>
                </c:pt>
                <c:pt idx="1047">
                  <c:v>7</c:v>
                </c:pt>
                <c:pt idx="1048">
                  <c:v>110</c:v>
                </c:pt>
                <c:pt idx="1049">
                  <c:v>21</c:v>
                </c:pt>
                <c:pt idx="1050">
                  <c:v>22</c:v>
                </c:pt>
                <c:pt idx="1051">
                  <c:v>21</c:v>
                </c:pt>
                <c:pt idx="1052">
                  <c:v>19</c:v>
                </c:pt>
                <c:pt idx="1053">
                  <c:v>16</c:v>
                </c:pt>
                <c:pt idx="1054">
                  <c:v>37</c:v>
                </c:pt>
                <c:pt idx="1055">
                  <c:v>13</c:v>
                </c:pt>
                <c:pt idx="1056">
                  <c:v>9</c:v>
                </c:pt>
                <c:pt idx="1057">
                  <c:v>7</c:v>
                </c:pt>
                <c:pt idx="1058">
                  <c:v>109</c:v>
                </c:pt>
                <c:pt idx="1059">
                  <c:v>21</c:v>
                </c:pt>
                <c:pt idx="1060">
                  <c:v>23</c:v>
                </c:pt>
                <c:pt idx="1061">
                  <c:v>21</c:v>
                </c:pt>
                <c:pt idx="1062">
                  <c:v>19</c:v>
                </c:pt>
                <c:pt idx="1063">
                  <c:v>15</c:v>
                </c:pt>
                <c:pt idx="1064">
                  <c:v>36</c:v>
                </c:pt>
                <c:pt idx="1065">
                  <c:v>13</c:v>
                </c:pt>
                <c:pt idx="1066">
                  <c:v>12</c:v>
                </c:pt>
                <c:pt idx="1067">
                  <c:v>9</c:v>
                </c:pt>
                <c:pt idx="1068">
                  <c:v>109</c:v>
                </c:pt>
                <c:pt idx="1069">
                  <c:v>108</c:v>
                </c:pt>
                <c:pt idx="1070">
                  <c:v>23</c:v>
                </c:pt>
                <c:pt idx="1071">
                  <c:v>24</c:v>
                </c:pt>
                <c:pt idx="1072">
                  <c:v>23</c:v>
                </c:pt>
                <c:pt idx="1073">
                  <c:v>20</c:v>
                </c:pt>
                <c:pt idx="1074">
                  <c:v>19</c:v>
                </c:pt>
                <c:pt idx="1075">
                  <c:v>35</c:v>
                </c:pt>
                <c:pt idx="1076">
                  <c:v>13</c:v>
                </c:pt>
                <c:pt idx="1077">
                  <c:v>11</c:v>
                </c:pt>
                <c:pt idx="1078">
                  <c:v>9</c:v>
                </c:pt>
                <c:pt idx="1079">
                  <c:v>109</c:v>
                </c:pt>
                <c:pt idx="1080">
                  <c:v>107</c:v>
                </c:pt>
                <c:pt idx="1081">
                  <c:v>23</c:v>
                </c:pt>
                <c:pt idx="1082">
                  <c:v>25</c:v>
                </c:pt>
                <c:pt idx="1083">
                  <c:v>23</c:v>
                </c:pt>
                <c:pt idx="1084">
                  <c:v>21</c:v>
                </c:pt>
                <c:pt idx="1085">
                  <c:v>19</c:v>
                </c:pt>
                <c:pt idx="1086">
                  <c:v>35</c:v>
                </c:pt>
                <c:pt idx="1087">
                  <c:v>35</c:v>
                </c:pt>
                <c:pt idx="1088">
                  <c:v>34</c:v>
                </c:pt>
                <c:pt idx="1089">
                  <c:v>12</c:v>
                </c:pt>
                <c:pt idx="1090">
                  <c:v>11</c:v>
                </c:pt>
                <c:pt idx="1091">
                  <c:v>110</c:v>
                </c:pt>
                <c:pt idx="1092">
                  <c:v>108</c:v>
                </c:pt>
                <c:pt idx="1093">
                  <c:v>25</c:v>
                </c:pt>
                <c:pt idx="1094">
                  <c:v>26</c:v>
                </c:pt>
                <c:pt idx="1095">
                  <c:v>22</c:v>
                </c:pt>
                <c:pt idx="1096">
                  <c:v>21</c:v>
                </c:pt>
                <c:pt idx="1097">
                  <c:v>35</c:v>
                </c:pt>
                <c:pt idx="1098">
                  <c:v>35</c:v>
                </c:pt>
                <c:pt idx="1099">
                  <c:v>33</c:v>
                </c:pt>
                <c:pt idx="1100">
                  <c:v>11</c:v>
                </c:pt>
                <c:pt idx="1101">
                  <c:v>11</c:v>
                </c:pt>
                <c:pt idx="1102">
                  <c:v>111</c:v>
                </c:pt>
                <c:pt idx="1103">
                  <c:v>107</c:v>
                </c:pt>
                <c:pt idx="1104">
                  <c:v>25</c:v>
                </c:pt>
                <c:pt idx="1105">
                  <c:v>27</c:v>
                </c:pt>
                <c:pt idx="1106">
                  <c:v>23</c:v>
                </c:pt>
                <c:pt idx="1107">
                  <c:v>21</c:v>
                </c:pt>
                <c:pt idx="1108">
                  <c:v>36</c:v>
                </c:pt>
                <c:pt idx="1109">
                  <c:v>34</c:v>
                </c:pt>
                <c:pt idx="1110">
                  <c:v>35</c:v>
                </c:pt>
                <c:pt idx="1111">
                  <c:v>33</c:v>
                </c:pt>
                <c:pt idx="1112">
                  <c:v>32</c:v>
                </c:pt>
                <c:pt idx="1113">
                  <c:v>112</c:v>
                </c:pt>
                <c:pt idx="1114">
                  <c:v>106</c:v>
                </c:pt>
                <c:pt idx="1115">
                  <c:v>26</c:v>
                </c:pt>
                <c:pt idx="1116">
                  <c:v>27</c:v>
                </c:pt>
                <c:pt idx="1117">
                  <c:v>37</c:v>
                </c:pt>
                <c:pt idx="1118">
                  <c:v>33</c:v>
                </c:pt>
                <c:pt idx="1119">
                  <c:v>35</c:v>
                </c:pt>
                <c:pt idx="1120">
                  <c:v>33</c:v>
                </c:pt>
                <c:pt idx="1121">
                  <c:v>31</c:v>
                </c:pt>
                <c:pt idx="1122">
                  <c:v>113</c:v>
                </c:pt>
                <c:pt idx="1123">
                  <c:v>105</c:v>
                </c:pt>
                <c:pt idx="1124">
                  <c:v>27</c:v>
                </c:pt>
                <c:pt idx="1125">
                  <c:v>27</c:v>
                </c:pt>
                <c:pt idx="1126">
                  <c:v>32</c:v>
                </c:pt>
                <c:pt idx="1127">
                  <c:v>35</c:v>
                </c:pt>
                <c:pt idx="1128">
                  <c:v>34</c:v>
                </c:pt>
                <c:pt idx="1129">
                  <c:v>30</c:v>
                </c:pt>
                <c:pt idx="1130">
                  <c:v>114</c:v>
                </c:pt>
                <c:pt idx="1131">
                  <c:v>27</c:v>
                </c:pt>
                <c:pt idx="1132">
                  <c:v>26</c:v>
                </c:pt>
                <c:pt idx="1133">
                  <c:v>31</c:v>
                </c:pt>
                <c:pt idx="1134">
                  <c:v>35</c:v>
                </c:pt>
                <c:pt idx="1135">
                  <c:v>33</c:v>
                </c:pt>
                <c:pt idx="1136">
                  <c:v>29</c:v>
                </c:pt>
                <c:pt idx="1137">
                  <c:v>115</c:v>
                </c:pt>
                <c:pt idx="1138">
                  <c:v>27</c:v>
                </c:pt>
                <c:pt idx="1139">
                  <c:v>25</c:v>
                </c:pt>
                <c:pt idx="1140">
                  <c:v>35</c:v>
                </c:pt>
                <c:pt idx="1141">
                  <c:v>32</c:v>
                </c:pt>
                <c:pt idx="1142">
                  <c:v>29</c:v>
                </c:pt>
                <c:pt idx="1143">
                  <c:v>28</c:v>
                </c:pt>
                <c:pt idx="1144">
                  <c:v>115</c:v>
                </c:pt>
                <c:pt idx="1145">
                  <c:v>115</c:v>
                </c:pt>
                <c:pt idx="1146">
                  <c:v>27</c:v>
                </c:pt>
                <c:pt idx="1147">
                  <c:v>35</c:v>
                </c:pt>
                <c:pt idx="1148">
                  <c:v>31</c:v>
                </c:pt>
                <c:pt idx="1149">
                  <c:v>29</c:v>
                </c:pt>
                <c:pt idx="1150">
                  <c:v>27</c:v>
                </c:pt>
                <c:pt idx="1151">
                  <c:v>115</c:v>
                </c:pt>
                <c:pt idx="1152">
                  <c:v>115</c:v>
                </c:pt>
                <c:pt idx="1153">
                  <c:v>27</c:v>
                </c:pt>
                <c:pt idx="1154">
                  <c:v>36</c:v>
                </c:pt>
                <c:pt idx="1155">
                  <c:v>35</c:v>
                </c:pt>
                <c:pt idx="1156">
                  <c:v>34</c:v>
                </c:pt>
                <c:pt idx="1157">
                  <c:v>31</c:v>
                </c:pt>
                <c:pt idx="1158">
                  <c:v>29</c:v>
                </c:pt>
                <c:pt idx="1159">
                  <c:v>28</c:v>
                </c:pt>
                <c:pt idx="1160">
                  <c:v>27</c:v>
                </c:pt>
                <c:pt idx="1161">
                  <c:v>26</c:v>
                </c:pt>
                <c:pt idx="1162">
                  <c:v>115</c:v>
                </c:pt>
                <c:pt idx="1163">
                  <c:v>116</c:v>
                </c:pt>
                <c:pt idx="1164">
                  <c:v>116</c:v>
                </c:pt>
                <c:pt idx="1165">
                  <c:v>28</c:v>
                </c:pt>
                <c:pt idx="1166">
                  <c:v>26</c:v>
                </c:pt>
                <c:pt idx="1167">
                  <c:v>37</c:v>
                </c:pt>
                <c:pt idx="1168">
                  <c:v>35</c:v>
                </c:pt>
                <c:pt idx="1169">
                  <c:v>33</c:v>
                </c:pt>
                <c:pt idx="1170">
                  <c:v>31</c:v>
                </c:pt>
                <c:pt idx="1171">
                  <c:v>29</c:v>
                </c:pt>
                <c:pt idx="1172">
                  <c:v>27</c:v>
                </c:pt>
                <c:pt idx="1173">
                  <c:v>27</c:v>
                </c:pt>
                <c:pt idx="1174">
                  <c:v>25</c:v>
                </c:pt>
                <c:pt idx="1175">
                  <c:v>115</c:v>
                </c:pt>
                <c:pt idx="1176">
                  <c:v>117</c:v>
                </c:pt>
                <c:pt idx="1177">
                  <c:v>117</c:v>
                </c:pt>
                <c:pt idx="1178">
                  <c:v>29</c:v>
                </c:pt>
                <c:pt idx="1179">
                  <c:v>25</c:v>
                </c:pt>
                <c:pt idx="1180">
                  <c:v>37</c:v>
                </c:pt>
                <c:pt idx="1181">
                  <c:v>34</c:v>
                </c:pt>
                <c:pt idx="1182">
                  <c:v>33</c:v>
                </c:pt>
                <c:pt idx="1183">
                  <c:v>32</c:v>
                </c:pt>
                <c:pt idx="1184">
                  <c:v>30</c:v>
                </c:pt>
                <c:pt idx="1185">
                  <c:v>28</c:v>
                </c:pt>
                <c:pt idx="1186">
                  <c:v>26</c:v>
                </c:pt>
                <c:pt idx="1187">
                  <c:v>27</c:v>
                </c:pt>
                <c:pt idx="1188">
                  <c:v>24</c:v>
                </c:pt>
                <c:pt idx="1189">
                  <c:v>114</c:v>
                </c:pt>
                <c:pt idx="1190">
                  <c:v>117</c:v>
                </c:pt>
                <c:pt idx="1191">
                  <c:v>29</c:v>
                </c:pt>
                <c:pt idx="1192">
                  <c:v>29</c:v>
                </c:pt>
                <c:pt idx="1193">
                  <c:v>25</c:v>
                </c:pt>
                <c:pt idx="1194">
                  <c:v>24</c:v>
                </c:pt>
                <c:pt idx="1195">
                  <c:v>37</c:v>
                </c:pt>
                <c:pt idx="1196">
                  <c:v>33</c:v>
                </c:pt>
                <c:pt idx="1197">
                  <c:v>33</c:v>
                </c:pt>
                <c:pt idx="1198">
                  <c:v>31</c:v>
                </c:pt>
                <c:pt idx="1199">
                  <c:v>29</c:v>
                </c:pt>
                <c:pt idx="1200">
                  <c:v>27</c:v>
                </c:pt>
                <c:pt idx="1201">
                  <c:v>25</c:v>
                </c:pt>
                <c:pt idx="1202">
                  <c:v>27</c:v>
                </c:pt>
                <c:pt idx="1203">
                  <c:v>23</c:v>
                </c:pt>
                <c:pt idx="1204">
                  <c:v>113</c:v>
                </c:pt>
                <c:pt idx="1205">
                  <c:v>117</c:v>
                </c:pt>
                <c:pt idx="1206">
                  <c:v>29</c:v>
                </c:pt>
                <c:pt idx="1207">
                  <c:v>29</c:v>
                </c:pt>
                <c:pt idx="1208">
                  <c:v>25</c:v>
                </c:pt>
                <c:pt idx="1209">
                  <c:v>23</c:v>
                </c:pt>
                <c:pt idx="1210">
                  <c:v>38</c:v>
                </c:pt>
                <c:pt idx="1211">
                  <c:v>32</c:v>
                </c:pt>
                <c:pt idx="1212">
                  <c:v>31</c:v>
                </c:pt>
                <c:pt idx="1213">
                  <c:v>30</c:v>
                </c:pt>
                <c:pt idx="1214">
                  <c:v>24</c:v>
                </c:pt>
                <c:pt idx="1215">
                  <c:v>22</c:v>
                </c:pt>
                <c:pt idx="1216">
                  <c:v>113</c:v>
                </c:pt>
                <c:pt idx="1217">
                  <c:v>113</c:v>
                </c:pt>
                <c:pt idx="1218">
                  <c:v>30</c:v>
                </c:pt>
                <c:pt idx="1219">
                  <c:v>29</c:v>
                </c:pt>
                <c:pt idx="1220">
                  <c:v>39</c:v>
                </c:pt>
                <c:pt idx="1221">
                  <c:v>31</c:v>
                </c:pt>
                <c:pt idx="1222">
                  <c:v>31</c:v>
                </c:pt>
                <c:pt idx="1223">
                  <c:v>29</c:v>
                </c:pt>
                <c:pt idx="1224">
                  <c:v>23</c:v>
                </c:pt>
                <c:pt idx="1225">
                  <c:v>21</c:v>
                </c:pt>
                <c:pt idx="1226">
                  <c:v>113</c:v>
                </c:pt>
                <c:pt idx="1227">
                  <c:v>113</c:v>
                </c:pt>
                <c:pt idx="1228">
                  <c:v>31</c:v>
                </c:pt>
                <c:pt idx="1229">
                  <c:v>29</c:v>
                </c:pt>
                <c:pt idx="1230">
                  <c:v>39</c:v>
                </c:pt>
                <c:pt idx="1231">
                  <c:v>40</c:v>
                </c:pt>
                <c:pt idx="1232">
                  <c:v>30</c:v>
                </c:pt>
                <c:pt idx="1233">
                  <c:v>30</c:v>
                </c:pt>
                <c:pt idx="1234">
                  <c:v>28</c:v>
                </c:pt>
                <c:pt idx="1235">
                  <c:v>114</c:v>
                </c:pt>
                <c:pt idx="1236">
                  <c:v>31</c:v>
                </c:pt>
                <c:pt idx="1237">
                  <c:v>31</c:v>
                </c:pt>
                <c:pt idx="1238">
                  <c:v>30</c:v>
                </c:pt>
                <c:pt idx="1239">
                  <c:v>39</c:v>
                </c:pt>
                <c:pt idx="1240">
                  <c:v>41</c:v>
                </c:pt>
                <c:pt idx="1241">
                  <c:v>29</c:v>
                </c:pt>
                <c:pt idx="1242">
                  <c:v>29</c:v>
                </c:pt>
                <c:pt idx="1243">
                  <c:v>27</c:v>
                </c:pt>
                <c:pt idx="1244">
                  <c:v>115</c:v>
                </c:pt>
                <c:pt idx="1245">
                  <c:v>31</c:v>
                </c:pt>
                <c:pt idx="1246">
                  <c:v>31</c:v>
                </c:pt>
                <c:pt idx="1247">
                  <c:v>31</c:v>
                </c:pt>
                <c:pt idx="1248">
                  <c:v>38</c:v>
                </c:pt>
                <c:pt idx="1249">
                  <c:v>41</c:v>
                </c:pt>
                <c:pt idx="1250">
                  <c:v>41</c:v>
                </c:pt>
                <c:pt idx="1251">
                  <c:v>29</c:v>
                </c:pt>
                <c:pt idx="1252">
                  <c:v>29</c:v>
                </c:pt>
                <c:pt idx="1253">
                  <c:v>28</c:v>
                </c:pt>
                <c:pt idx="1254">
                  <c:v>26</c:v>
                </c:pt>
                <c:pt idx="1255">
                  <c:v>116</c:v>
                </c:pt>
                <c:pt idx="1256">
                  <c:v>30</c:v>
                </c:pt>
                <c:pt idx="1257">
                  <c:v>32</c:v>
                </c:pt>
                <c:pt idx="1258">
                  <c:v>31</c:v>
                </c:pt>
                <c:pt idx="1259">
                  <c:v>37</c:v>
                </c:pt>
                <c:pt idx="1260">
                  <c:v>41</c:v>
                </c:pt>
                <c:pt idx="1261">
                  <c:v>41</c:v>
                </c:pt>
                <c:pt idx="1262">
                  <c:v>29</c:v>
                </c:pt>
                <c:pt idx="1263">
                  <c:v>29</c:v>
                </c:pt>
                <c:pt idx="1264">
                  <c:v>27</c:v>
                </c:pt>
                <c:pt idx="1265">
                  <c:v>25</c:v>
                </c:pt>
                <c:pt idx="1266">
                  <c:v>117</c:v>
                </c:pt>
                <c:pt idx="1267">
                  <c:v>29</c:v>
                </c:pt>
                <c:pt idx="1268">
                  <c:v>2</c:v>
                </c:pt>
                <c:pt idx="1269">
                  <c:v>31</c:v>
                </c:pt>
                <c:pt idx="1270">
                  <c:v>41</c:v>
                </c:pt>
                <c:pt idx="1271">
                  <c:v>40</c:v>
                </c:pt>
                <c:pt idx="1272">
                  <c:v>29</c:v>
                </c:pt>
                <c:pt idx="1273">
                  <c:v>28</c:v>
                </c:pt>
                <c:pt idx="1274">
                  <c:v>26</c:v>
                </c:pt>
                <c:pt idx="1275">
                  <c:v>117</c:v>
                </c:pt>
                <c:pt idx="1276">
                  <c:v>117</c:v>
                </c:pt>
                <c:pt idx="1277">
                  <c:v>29</c:v>
                </c:pt>
                <c:pt idx="1278">
                  <c:v>3</c:v>
                </c:pt>
                <c:pt idx="1279">
                  <c:v>41</c:v>
                </c:pt>
                <c:pt idx="1280">
                  <c:v>39</c:v>
                </c:pt>
                <c:pt idx="1281">
                  <c:v>29</c:v>
                </c:pt>
                <c:pt idx="1282">
                  <c:v>27</c:v>
                </c:pt>
                <c:pt idx="1283">
                  <c:v>25</c:v>
                </c:pt>
                <c:pt idx="1284">
                  <c:v>117</c:v>
                </c:pt>
                <c:pt idx="1285">
                  <c:v>117</c:v>
                </c:pt>
                <c:pt idx="1286">
                  <c:v>29</c:v>
                </c:pt>
                <c:pt idx="1287">
                  <c:v>3</c:v>
                </c:pt>
                <c:pt idx="1288">
                  <c:v>39</c:v>
                </c:pt>
                <c:pt idx="1289">
                  <c:v>30</c:v>
                </c:pt>
                <c:pt idx="1290">
                  <c:v>28</c:v>
                </c:pt>
                <c:pt idx="1291">
                  <c:v>27</c:v>
                </c:pt>
                <c:pt idx="1292">
                  <c:v>25</c:v>
                </c:pt>
                <c:pt idx="1293">
                  <c:v>24</c:v>
                </c:pt>
                <c:pt idx="1294">
                  <c:v>118</c:v>
                </c:pt>
                <c:pt idx="1295">
                  <c:v>30</c:v>
                </c:pt>
                <c:pt idx="1296">
                  <c:v>3</c:v>
                </c:pt>
                <c:pt idx="1297">
                  <c:v>39</c:v>
                </c:pt>
                <c:pt idx="1298">
                  <c:v>31</c:v>
                </c:pt>
                <c:pt idx="1299">
                  <c:v>27</c:v>
                </c:pt>
                <c:pt idx="1300">
                  <c:v>27</c:v>
                </c:pt>
                <c:pt idx="1301">
                  <c:v>25</c:v>
                </c:pt>
                <c:pt idx="1302">
                  <c:v>23</c:v>
                </c:pt>
                <c:pt idx="1303">
                  <c:v>119</c:v>
                </c:pt>
                <c:pt idx="1304">
                  <c:v>31</c:v>
                </c:pt>
                <c:pt idx="1305">
                  <c:v>4</c:v>
                </c:pt>
                <c:pt idx="1306">
                  <c:v>3</c:v>
                </c:pt>
                <c:pt idx="1307">
                  <c:v>39</c:v>
                </c:pt>
                <c:pt idx="1308">
                  <c:v>38</c:v>
                </c:pt>
                <c:pt idx="1309">
                  <c:v>31</c:v>
                </c:pt>
                <c:pt idx="1310">
                  <c:v>26</c:v>
                </c:pt>
                <c:pt idx="1311">
                  <c:v>25</c:v>
                </c:pt>
                <c:pt idx="1312">
                  <c:v>24</c:v>
                </c:pt>
                <c:pt idx="1313">
                  <c:v>23</c:v>
                </c:pt>
                <c:pt idx="1314">
                  <c:v>22</c:v>
                </c:pt>
                <c:pt idx="1315">
                  <c:v>119</c:v>
                </c:pt>
                <c:pt idx="1316">
                  <c:v>31</c:v>
                </c:pt>
                <c:pt idx="1317">
                  <c:v>32</c:v>
                </c:pt>
                <c:pt idx="1318">
                  <c:v>5</c:v>
                </c:pt>
                <c:pt idx="1319">
                  <c:v>3</c:v>
                </c:pt>
                <c:pt idx="1320">
                  <c:v>39</c:v>
                </c:pt>
                <c:pt idx="1321">
                  <c:v>37</c:v>
                </c:pt>
                <c:pt idx="1322">
                  <c:v>31</c:v>
                </c:pt>
                <c:pt idx="1323">
                  <c:v>25</c:v>
                </c:pt>
                <c:pt idx="1324">
                  <c:v>25</c:v>
                </c:pt>
                <c:pt idx="1325">
                  <c:v>23</c:v>
                </c:pt>
                <c:pt idx="1326">
                  <c:v>23</c:v>
                </c:pt>
                <c:pt idx="1327">
                  <c:v>21</c:v>
                </c:pt>
                <c:pt idx="1328">
                  <c:v>119</c:v>
                </c:pt>
                <c:pt idx="1329">
                  <c:v>31</c:v>
                </c:pt>
                <c:pt idx="1330">
                  <c:v>37</c:v>
                </c:pt>
                <c:pt idx="1331">
                  <c:v>5</c:v>
                </c:pt>
                <c:pt idx="1332">
                  <c:v>4</c:v>
                </c:pt>
                <c:pt idx="1333">
                  <c:v>40</c:v>
                </c:pt>
                <c:pt idx="1334">
                  <c:v>38</c:v>
                </c:pt>
                <c:pt idx="1335">
                  <c:v>25</c:v>
                </c:pt>
                <c:pt idx="1336">
                  <c:v>24</c:v>
                </c:pt>
                <c:pt idx="1337">
                  <c:v>23</c:v>
                </c:pt>
                <c:pt idx="1338">
                  <c:v>22</c:v>
                </c:pt>
                <c:pt idx="1339">
                  <c:v>21</c:v>
                </c:pt>
                <c:pt idx="1340">
                  <c:v>119</c:v>
                </c:pt>
                <c:pt idx="1341">
                  <c:v>120</c:v>
                </c:pt>
                <c:pt idx="1342">
                  <c:v>30</c:v>
                </c:pt>
                <c:pt idx="1343">
                  <c:v>37</c:v>
                </c:pt>
                <c:pt idx="1344">
                  <c:v>5</c:v>
                </c:pt>
                <c:pt idx="1345">
                  <c:v>5</c:v>
                </c:pt>
                <c:pt idx="1346">
                  <c:v>41</c:v>
                </c:pt>
                <c:pt idx="1347">
                  <c:v>37</c:v>
                </c:pt>
                <c:pt idx="1348">
                  <c:v>25</c:v>
                </c:pt>
                <c:pt idx="1349">
                  <c:v>23</c:v>
                </c:pt>
                <c:pt idx="1350">
                  <c:v>23</c:v>
                </c:pt>
                <c:pt idx="1351">
                  <c:v>21</c:v>
                </c:pt>
                <c:pt idx="1352">
                  <c:v>21</c:v>
                </c:pt>
                <c:pt idx="1353">
                  <c:v>119</c:v>
                </c:pt>
                <c:pt idx="1354">
                  <c:v>121</c:v>
                </c:pt>
                <c:pt idx="1355">
                  <c:v>29</c:v>
                </c:pt>
                <c:pt idx="1356">
                  <c:v>38</c:v>
                </c:pt>
                <c:pt idx="1357">
                  <c:v>6</c:v>
                </c:pt>
                <c:pt idx="1358">
                  <c:v>41</c:v>
                </c:pt>
                <c:pt idx="1359">
                  <c:v>37</c:v>
                </c:pt>
                <c:pt idx="1360">
                  <c:v>36</c:v>
                </c:pt>
                <c:pt idx="1361">
                  <c:v>22</c:v>
                </c:pt>
                <c:pt idx="1362">
                  <c:v>20</c:v>
                </c:pt>
                <c:pt idx="1363">
                  <c:v>119</c:v>
                </c:pt>
                <c:pt idx="1364">
                  <c:v>121</c:v>
                </c:pt>
                <c:pt idx="1365">
                  <c:v>121</c:v>
                </c:pt>
                <c:pt idx="1366">
                  <c:v>39</c:v>
                </c:pt>
                <c:pt idx="1367">
                  <c:v>7</c:v>
                </c:pt>
                <c:pt idx="1368">
                  <c:v>41</c:v>
                </c:pt>
                <c:pt idx="1369">
                  <c:v>37</c:v>
                </c:pt>
                <c:pt idx="1370">
                  <c:v>35</c:v>
                </c:pt>
                <c:pt idx="1371">
                  <c:v>21</c:v>
                </c:pt>
                <c:pt idx="1372">
                  <c:v>19</c:v>
                </c:pt>
                <c:pt idx="1373">
                  <c:v>119</c:v>
                </c:pt>
                <c:pt idx="1374">
                  <c:v>121</c:v>
                </c:pt>
                <c:pt idx="1375">
                  <c:v>121</c:v>
                </c:pt>
                <c:pt idx="1376">
                  <c:v>40</c:v>
                </c:pt>
                <c:pt idx="1377">
                  <c:v>39</c:v>
                </c:pt>
                <c:pt idx="1378">
                  <c:v>7</c:v>
                </c:pt>
                <c:pt idx="1379">
                  <c:v>40</c:v>
                </c:pt>
                <c:pt idx="1380">
                  <c:v>37</c:v>
                </c:pt>
                <c:pt idx="1381">
                  <c:v>34</c:v>
                </c:pt>
                <c:pt idx="1382">
                  <c:v>121</c:v>
                </c:pt>
                <c:pt idx="1383">
                  <c:v>41</c:v>
                </c:pt>
                <c:pt idx="1384">
                  <c:v>39</c:v>
                </c:pt>
                <c:pt idx="1385">
                  <c:v>7</c:v>
                </c:pt>
                <c:pt idx="1386">
                  <c:v>39</c:v>
                </c:pt>
                <c:pt idx="1387">
                  <c:v>37</c:v>
                </c:pt>
                <c:pt idx="1388">
                  <c:v>33</c:v>
                </c:pt>
                <c:pt idx="1389">
                  <c:v>121</c:v>
                </c:pt>
                <c:pt idx="1390">
                  <c:v>38</c:v>
                </c:pt>
                <c:pt idx="1391">
                  <c:v>7</c:v>
                </c:pt>
                <c:pt idx="1392">
                  <c:v>39</c:v>
                </c:pt>
                <c:pt idx="1393">
                  <c:v>37</c:v>
                </c:pt>
                <c:pt idx="1394">
                  <c:v>36</c:v>
                </c:pt>
                <c:pt idx="1395">
                  <c:v>120</c:v>
                </c:pt>
                <c:pt idx="1396">
                  <c:v>37</c:v>
                </c:pt>
                <c:pt idx="1397">
                  <c:v>7</c:v>
                </c:pt>
                <c:pt idx="1398">
                  <c:v>39</c:v>
                </c:pt>
                <c:pt idx="1399">
                  <c:v>37</c:v>
                </c:pt>
                <c:pt idx="1400">
                  <c:v>35</c:v>
                </c:pt>
                <c:pt idx="1401">
                  <c:v>119</c:v>
                </c:pt>
                <c:pt idx="1402">
                  <c:v>36</c:v>
                </c:pt>
                <c:pt idx="1403">
                  <c:v>7</c:v>
                </c:pt>
                <c:pt idx="1404">
                  <c:v>8</c:v>
                </c:pt>
                <c:pt idx="1405">
                  <c:v>40</c:v>
                </c:pt>
                <c:pt idx="1406">
                  <c:v>35</c:v>
                </c:pt>
                <c:pt idx="1407">
                  <c:v>34</c:v>
                </c:pt>
                <c:pt idx="1408">
                  <c:v>119</c:v>
                </c:pt>
                <c:pt idx="1409">
                  <c:v>35</c:v>
                </c:pt>
                <c:pt idx="1410">
                  <c:v>7</c:v>
                </c:pt>
                <c:pt idx="1411">
                  <c:v>9</c:v>
                </c:pt>
                <c:pt idx="1412">
                  <c:v>41</c:v>
                </c:pt>
                <c:pt idx="1413">
                  <c:v>35</c:v>
                </c:pt>
                <c:pt idx="1414">
                  <c:v>33</c:v>
                </c:pt>
                <c:pt idx="1415">
                  <c:v>119</c:v>
                </c:pt>
                <c:pt idx="1416">
                  <c:v>35</c:v>
                </c:pt>
                <c:pt idx="1417">
                  <c:v>35</c:v>
                </c:pt>
                <c:pt idx="1418">
                  <c:v>34</c:v>
                </c:pt>
                <c:pt idx="1419">
                  <c:v>8</c:v>
                </c:pt>
                <c:pt idx="1420">
                  <c:v>41</c:v>
                </c:pt>
                <c:pt idx="1421">
                  <c:v>33</c:v>
                </c:pt>
                <c:pt idx="1422">
                  <c:v>33</c:v>
                </c:pt>
                <c:pt idx="1423">
                  <c:v>32</c:v>
                </c:pt>
                <c:pt idx="1424">
                  <c:v>120</c:v>
                </c:pt>
                <c:pt idx="1425">
                  <c:v>35</c:v>
                </c:pt>
                <c:pt idx="1426">
                  <c:v>35</c:v>
                </c:pt>
                <c:pt idx="1427">
                  <c:v>33</c:v>
                </c:pt>
                <c:pt idx="1428">
                  <c:v>9</c:v>
                </c:pt>
                <c:pt idx="1429">
                  <c:v>41</c:v>
                </c:pt>
                <c:pt idx="1430">
                  <c:v>33</c:v>
                </c:pt>
                <c:pt idx="1431">
                  <c:v>33</c:v>
                </c:pt>
                <c:pt idx="1432">
                  <c:v>31</c:v>
                </c:pt>
                <c:pt idx="1433">
                  <c:v>121</c:v>
                </c:pt>
                <c:pt idx="1434">
                  <c:v>36</c:v>
                </c:pt>
                <c:pt idx="1435">
                  <c:v>35</c:v>
                </c:pt>
                <c:pt idx="1436">
                  <c:v>33</c:v>
                </c:pt>
                <c:pt idx="1437">
                  <c:v>33</c:v>
                </c:pt>
                <c:pt idx="1438">
                  <c:v>10</c:v>
                </c:pt>
                <c:pt idx="1439">
                  <c:v>41</c:v>
                </c:pt>
                <c:pt idx="1440">
                  <c:v>34</c:v>
                </c:pt>
                <c:pt idx="1441">
                  <c:v>31</c:v>
                </c:pt>
                <c:pt idx="1442">
                  <c:v>122</c:v>
                </c:pt>
                <c:pt idx="1443">
                  <c:v>37</c:v>
                </c:pt>
                <c:pt idx="1444">
                  <c:v>35</c:v>
                </c:pt>
                <c:pt idx="1445">
                  <c:v>33</c:v>
                </c:pt>
                <c:pt idx="1446">
                  <c:v>33</c:v>
                </c:pt>
                <c:pt idx="1447">
                  <c:v>11</c:v>
                </c:pt>
                <c:pt idx="1448">
                  <c:v>41</c:v>
                </c:pt>
                <c:pt idx="1449">
                  <c:v>35</c:v>
                </c:pt>
                <c:pt idx="1450">
                  <c:v>31</c:v>
                </c:pt>
                <c:pt idx="1451">
                  <c:v>32</c:v>
                </c:pt>
                <c:pt idx="1452">
                  <c:v>38</c:v>
                </c:pt>
                <c:pt idx="1453">
                  <c:v>35</c:v>
                </c:pt>
                <c:pt idx="1454">
                  <c:v>32</c:v>
                </c:pt>
                <c:pt idx="1455">
                  <c:v>11</c:v>
                </c:pt>
                <c:pt idx="1456">
                  <c:v>40</c:v>
                </c:pt>
                <c:pt idx="1457">
                  <c:v>31</c:v>
                </c:pt>
                <c:pt idx="1458">
                  <c:v>39</c:v>
                </c:pt>
                <c:pt idx="1459">
                  <c:v>35</c:v>
                </c:pt>
                <c:pt idx="1460">
                  <c:v>31</c:v>
                </c:pt>
                <c:pt idx="1461">
                  <c:v>11</c:v>
                </c:pt>
                <c:pt idx="1462">
                  <c:v>39</c:v>
                </c:pt>
                <c:pt idx="1463">
                  <c:v>30</c:v>
                </c:pt>
                <c:pt idx="1464">
                  <c:v>39</c:v>
                </c:pt>
                <c:pt idx="1465">
                  <c:v>36</c:v>
                </c:pt>
                <c:pt idx="1466">
                  <c:v>35</c:v>
                </c:pt>
                <c:pt idx="1467">
                  <c:v>34</c:v>
                </c:pt>
                <c:pt idx="1468">
                  <c:v>31</c:v>
                </c:pt>
                <c:pt idx="1469">
                  <c:v>30</c:v>
                </c:pt>
                <c:pt idx="1470">
                  <c:v>12</c:v>
                </c:pt>
                <c:pt idx="1471">
                  <c:v>11</c:v>
                </c:pt>
                <c:pt idx="1472">
                  <c:v>39</c:v>
                </c:pt>
                <c:pt idx="1473">
                  <c:v>39</c:v>
                </c:pt>
                <c:pt idx="1474">
                  <c:v>29</c:v>
                </c:pt>
                <c:pt idx="1475">
                  <c:v>39</c:v>
                </c:pt>
                <c:pt idx="1476">
                  <c:v>37</c:v>
                </c:pt>
                <c:pt idx="1477">
                  <c:v>35</c:v>
                </c:pt>
                <c:pt idx="1478">
                  <c:v>33</c:v>
                </c:pt>
                <c:pt idx="1479">
                  <c:v>31</c:v>
                </c:pt>
                <c:pt idx="1480">
                  <c:v>29</c:v>
                </c:pt>
                <c:pt idx="1481">
                  <c:v>13</c:v>
                </c:pt>
                <c:pt idx="1482">
                  <c:v>11</c:v>
                </c:pt>
                <c:pt idx="1483">
                  <c:v>39</c:v>
                </c:pt>
                <c:pt idx="1484">
                  <c:v>39</c:v>
                </c:pt>
                <c:pt idx="1485">
                  <c:v>29</c:v>
                </c:pt>
                <c:pt idx="1486">
                  <c:v>28</c:v>
                </c:pt>
                <c:pt idx="1487">
                  <c:v>39</c:v>
                </c:pt>
                <c:pt idx="1488">
                  <c:v>38</c:v>
                </c:pt>
                <c:pt idx="1489">
                  <c:v>35</c:v>
                </c:pt>
                <c:pt idx="1490">
                  <c:v>33</c:v>
                </c:pt>
                <c:pt idx="1491">
                  <c:v>33</c:v>
                </c:pt>
                <c:pt idx="1492">
                  <c:v>32</c:v>
                </c:pt>
                <c:pt idx="1493">
                  <c:v>30</c:v>
                </c:pt>
                <c:pt idx="1494">
                  <c:v>28</c:v>
                </c:pt>
                <c:pt idx="1495">
                  <c:v>10</c:v>
                </c:pt>
                <c:pt idx="1496">
                  <c:v>39</c:v>
                </c:pt>
                <c:pt idx="1497">
                  <c:v>38</c:v>
                </c:pt>
                <c:pt idx="1498">
                  <c:v>29</c:v>
                </c:pt>
                <c:pt idx="1499">
                  <c:v>27</c:v>
                </c:pt>
                <c:pt idx="1500">
                  <c:v>39</c:v>
                </c:pt>
                <c:pt idx="1501">
                  <c:v>37</c:v>
                </c:pt>
                <c:pt idx="1502">
                  <c:v>35</c:v>
                </c:pt>
                <c:pt idx="1503">
                  <c:v>33</c:v>
                </c:pt>
                <c:pt idx="1504">
                  <c:v>33</c:v>
                </c:pt>
                <c:pt idx="1505">
                  <c:v>31</c:v>
                </c:pt>
                <c:pt idx="1506">
                  <c:v>29</c:v>
                </c:pt>
                <c:pt idx="1507">
                  <c:v>27</c:v>
                </c:pt>
                <c:pt idx="1508">
                  <c:v>9</c:v>
                </c:pt>
                <c:pt idx="1509">
                  <c:v>39</c:v>
                </c:pt>
                <c:pt idx="1510">
                  <c:v>37</c:v>
                </c:pt>
                <c:pt idx="1511">
                  <c:v>30</c:v>
                </c:pt>
                <c:pt idx="1512">
                  <c:v>26</c:v>
                </c:pt>
                <c:pt idx="1513">
                  <c:v>40</c:v>
                </c:pt>
                <c:pt idx="1514">
                  <c:v>36</c:v>
                </c:pt>
                <c:pt idx="1515">
                  <c:v>34</c:v>
                </c:pt>
                <c:pt idx="1516">
                  <c:v>31</c:v>
                </c:pt>
                <c:pt idx="1517">
                  <c:v>30</c:v>
                </c:pt>
                <c:pt idx="1518">
                  <c:v>28</c:v>
                </c:pt>
                <c:pt idx="1519">
                  <c:v>9</c:v>
                </c:pt>
                <c:pt idx="1520">
                  <c:v>37</c:v>
                </c:pt>
                <c:pt idx="1521">
                  <c:v>37</c:v>
                </c:pt>
                <c:pt idx="1522">
                  <c:v>36</c:v>
                </c:pt>
                <c:pt idx="1523">
                  <c:v>31</c:v>
                </c:pt>
                <c:pt idx="1524">
                  <c:v>25</c:v>
                </c:pt>
                <c:pt idx="1525">
                  <c:v>41</c:v>
                </c:pt>
                <c:pt idx="1526">
                  <c:v>37</c:v>
                </c:pt>
                <c:pt idx="1527">
                  <c:v>33</c:v>
                </c:pt>
                <c:pt idx="1528">
                  <c:v>31</c:v>
                </c:pt>
                <c:pt idx="1529">
                  <c:v>29</c:v>
                </c:pt>
                <c:pt idx="1530">
                  <c:v>27</c:v>
                </c:pt>
                <c:pt idx="1531">
                  <c:v>9</c:v>
                </c:pt>
                <c:pt idx="1532">
                  <c:v>37</c:v>
                </c:pt>
                <c:pt idx="1533">
                  <c:v>37</c:v>
                </c:pt>
                <c:pt idx="1534">
                  <c:v>35</c:v>
                </c:pt>
                <c:pt idx="1535">
                  <c:v>25</c:v>
                </c:pt>
                <c:pt idx="1536">
                  <c:v>41</c:v>
                </c:pt>
                <c:pt idx="1537">
                  <c:v>41</c:v>
                </c:pt>
                <c:pt idx="1538">
                  <c:v>37</c:v>
                </c:pt>
                <c:pt idx="1539">
                  <c:v>33</c:v>
                </c:pt>
                <c:pt idx="1540">
                  <c:v>32</c:v>
                </c:pt>
                <c:pt idx="1541">
                  <c:v>31</c:v>
                </c:pt>
                <c:pt idx="1542">
                  <c:v>29</c:v>
                </c:pt>
                <c:pt idx="1543">
                  <c:v>29</c:v>
                </c:pt>
                <c:pt idx="1544">
                  <c:v>28</c:v>
                </c:pt>
                <c:pt idx="1545">
                  <c:v>10</c:v>
                </c:pt>
                <c:pt idx="1546">
                  <c:v>36</c:v>
                </c:pt>
                <c:pt idx="1547">
                  <c:v>37</c:v>
                </c:pt>
                <c:pt idx="1548">
                  <c:v>36</c:v>
                </c:pt>
                <c:pt idx="1549">
                  <c:v>25</c:v>
                </c:pt>
                <c:pt idx="1550">
                  <c:v>41</c:v>
                </c:pt>
                <c:pt idx="1551">
                  <c:v>41</c:v>
                </c:pt>
                <c:pt idx="1552">
                  <c:v>37</c:v>
                </c:pt>
                <c:pt idx="1553">
                  <c:v>33</c:v>
                </c:pt>
                <c:pt idx="1554">
                  <c:v>31</c:v>
                </c:pt>
                <c:pt idx="1555">
                  <c:v>31</c:v>
                </c:pt>
                <c:pt idx="1556">
                  <c:v>29</c:v>
                </c:pt>
                <c:pt idx="1557">
                  <c:v>29</c:v>
                </c:pt>
                <c:pt idx="1558">
                  <c:v>27</c:v>
                </c:pt>
                <c:pt idx="1559">
                  <c:v>11</c:v>
                </c:pt>
                <c:pt idx="1560">
                  <c:v>35</c:v>
                </c:pt>
                <c:pt idx="1561">
                  <c:v>37</c:v>
                </c:pt>
                <c:pt idx="1562">
                  <c:v>35</c:v>
                </c:pt>
                <c:pt idx="1563">
                  <c:v>25</c:v>
                </c:pt>
                <c:pt idx="1564">
                  <c:v>26</c:v>
                </c:pt>
                <c:pt idx="1565">
                  <c:v>41</c:v>
                </c:pt>
                <c:pt idx="1566">
                  <c:v>40</c:v>
                </c:pt>
                <c:pt idx="1567">
                  <c:v>34</c:v>
                </c:pt>
                <c:pt idx="1568">
                  <c:v>29</c:v>
                </c:pt>
                <c:pt idx="1569">
                  <c:v>28</c:v>
                </c:pt>
                <c:pt idx="1570">
                  <c:v>30</c:v>
                </c:pt>
                <c:pt idx="1571">
                  <c:v>12</c:v>
                </c:pt>
                <c:pt idx="1572">
                  <c:v>38</c:v>
                </c:pt>
                <c:pt idx="1573">
                  <c:v>37</c:v>
                </c:pt>
                <c:pt idx="1574">
                  <c:v>35</c:v>
                </c:pt>
                <c:pt idx="1575">
                  <c:v>34</c:v>
                </c:pt>
                <c:pt idx="1576">
                  <c:v>25</c:v>
                </c:pt>
                <c:pt idx="1577">
                  <c:v>27</c:v>
                </c:pt>
                <c:pt idx="1578">
                  <c:v>41</c:v>
                </c:pt>
                <c:pt idx="1579">
                  <c:v>39</c:v>
                </c:pt>
                <c:pt idx="1580">
                  <c:v>35</c:v>
                </c:pt>
                <c:pt idx="1581">
                  <c:v>29</c:v>
                </c:pt>
                <c:pt idx="1582">
                  <c:v>27</c:v>
                </c:pt>
                <c:pt idx="1583">
                  <c:v>31</c:v>
                </c:pt>
                <c:pt idx="1584">
                  <c:v>13</c:v>
                </c:pt>
                <c:pt idx="1585">
                  <c:v>39</c:v>
                </c:pt>
                <c:pt idx="1586">
                  <c:v>51</c:v>
                </c:pt>
                <c:pt idx="1587">
                  <c:v>35</c:v>
                </c:pt>
                <c:pt idx="1588">
                  <c:v>33</c:v>
                </c:pt>
                <c:pt idx="1589">
                  <c:v>24</c:v>
                </c:pt>
                <c:pt idx="1590">
                  <c:v>27</c:v>
                </c:pt>
                <c:pt idx="1591">
                  <c:v>41</c:v>
                </c:pt>
                <c:pt idx="1592">
                  <c:v>40</c:v>
                </c:pt>
                <c:pt idx="1593">
                  <c:v>27</c:v>
                </c:pt>
                <c:pt idx="1594">
                  <c:v>26</c:v>
                </c:pt>
                <c:pt idx="1595">
                  <c:v>14</c:v>
                </c:pt>
                <c:pt idx="1596">
                  <c:v>40</c:v>
                </c:pt>
                <c:pt idx="1597">
                  <c:v>51</c:v>
                </c:pt>
                <c:pt idx="1598">
                  <c:v>33</c:v>
                </c:pt>
                <c:pt idx="1599">
                  <c:v>33</c:v>
                </c:pt>
                <c:pt idx="1600">
                  <c:v>32</c:v>
                </c:pt>
                <c:pt idx="1601">
                  <c:v>23</c:v>
                </c:pt>
                <c:pt idx="1602">
                  <c:v>27</c:v>
                </c:pt>
                <c:pt idx="1603">
                  <c:v>41</c:v>
                </c:pt>
                <c:pt idx="1604">
                  <c:v>39</c:v>
                </c:pt>
                <c:pt idx="1605">
                  <c:v>27</c:v>
                </c:pt>
                <c:pt idx="1606">
                  <c:v>25</c:v>
                </c:pt>
                <c:pt idx="1607">
                  <c:v>15</c:v>
                </c:pt>
                <c:pt idx="1608">
                  <c:v>41</c:v>
                </c:pt>
                <c:pt idx="1609">
                  <c:v>52</c:v>
                </c:pt>
                <c:pt idx="1610">
                  <c:v>50</c:v>
                </c:pt>
                <c:pt idx="1611">
                  <c:v>33</c:v>
                </c:pt>
                <c:pt idx="1612">
                  <c:v>33</c:v>
                </c:pt>
                <c:pt idx="1613">
                  <c:v>31</c:v>
                </c:pt>
                <c:pt idx="1614">
                  <c:v>23</c:v>
                </c:pt>
                <c:pt idx="1615">
                  <c:v>22</c:v>
                </c:pt>
                <c:pt idx="1616">
                  <c:v>28</c:v>
                </c:pt>
                <c:pt idx="1617">
                  <c:v>41</c:v>
                </c:pt>
                <c:pt idx="1618">
                  <c:v>40</c:v>
                </c:pt>
                <c:pt idx="1619">
                  <c:v>25</c:v>
                </c:pt>
                <c:pt idx="1620">
                  <c:v>25</c:v>
                </c:pt>
                <c:pt idx="1621">
                  <c:v>24</c:v>
                </c:pt>
                <c:pt idx="1622">
                  <c:v>15</c:v>
                </c:pt>
                <c:pt idx="1623">
                  <c:v>16</c:v>
                </c:pt>
                <c:pt idx="1624">
                  <c:v>53</c:v>
                </c:pt>
                <c:pt idx="1625">
                  <c:v>49</c:v>
                </c:pt>
                <c:pt idx="1626">
                  <c:v>33</c:v>
                </c:pt>
                <c:pt idx="1627">
                  <c:v>32</c:v>
                </c:pt>
                <c:pt idx="1628">
                  <c:v>31</c:v>
                </c:pt>
                <c:pt idx="1629">
                  <c:v>30</c:v>
                </c:pt>
                <c:pt idx="1630">
                  <c:v>23</c:v>
                </c:pt>
                <c:pt idx="1631">
                  <c:v>21</c:v>
                </c:pt>
                <c:pt idx="1632">
                  <c:v>29</c:v>
                </c:pt>
                <c:pt idx="1633">
                  <c:v>41</c:v>
                </c:pt>
                <c:pt idx="1634">
                  <c:v>39</c:v>
                </c:pt>
                <c:pt idx="1635">
                  <c:v>25</c:v>
                </c:pt>
                <c:pt idx="1636">
                  <c:v>25</c:v>
                </c:pt>
                <c:pt idx="1637">
                  <c:v>23</c:v>
                </c:pt>
                <c:pt idx="1638">
                  <c:v>15</c:v>
                </c:pt>
                <c:pt idx="1639">
                  <c:v>17</c:v>
                </c:pt>
                <c:pt idx="1640">
                  <c:v>49</c:v>
                </c:pt>
                <c:pt idx="1641">
                  <c:v>33</c:v>
                </c:pt>
                <c:pt idx="1642">
                  <c:v>31</c:v>
                </c:pt>
                <c:pt idx="1643">
                  <c:v>31</c:v>
                </c:pt>
                <c:pt idx="1644">
                  <c:v>29</c:v>
                </c:pt>
                <c:pt idx="1645">
                  <c:v>23</c:v>
                </c:pt>
                <c:pt idx="1646">
                  <c:v>41</c:v>
                </c:pt>
                <c:pt idx="1647">
                  <c:v>40</c:v>
                </c:pt>
                <c:pt idx="1648">
                  <c:v>24</c:v>
                </c:pt>
                <c:pt idx="1649">
                  <c:v>23</c:v>
                </c:pt>
                <c:pt idx="1650">
                  <c:v>22</c:v>
                </c:pt>
                <c:pt idx="1651">
                  <c:v>15</c:v>
                </c:pt>
                <c:pt idx="1652">
                  <c:v>14</c:v>
                </c:pt>
                <c:pt idx="1653">
                  <c:v>18</c:v>
                </c:pt>
                <c:pt idx="1654">
                  <c:v>49</c:v>
                </c:pt>
                <c:pt idx="1655">
                  <c:v>32</c:v>
                </c:pt>
                <c:pt idx="1656">
                  <c:v>30</c:v>
                </c:pt>
                <c:pt idx="1657">
                  <c:v>30</c:v>
                </c:pt>
                <c:pt idx="1658">
                  <c:v>28</c:v>
                </c:pt>
                <c:pt idx="1659">
                  <c:v>23</c:v>
                </c:pt>
                <c:pt idx="1660">
                  <c:v>41</c:v>
                </c:pt>
                <c:pt idx="1661">
                  <c:v>39</c:v>
                </c:pt>
                <c:pt idx="1662">
                  <c:v>23</c:v>
                </c:pt>
                <c:pt idx="1663">
                  <c:v>23</c:v>
                </c:pt>
                <c:pt idx="1664">
                  <c:v>21</c:v>
                </c:pt>
                <c:pt idx="1665">
                  <c:v>15</c:v>
                </c:pt>
                <c:pt idx="1666">
                  <c:v>13</c:v>
                </c:pt>
                <c:pt idx="1667">
                  <c:v>19</c:v>
                </c:pt>
                <c:pt idx="1668">
                  <c:v>50</c:v>
                </c:pt>
                <c:pt idx="1669">
                  <c:v>31</c:v>
                </c:pt>
                <c:pt idx="1670">
                  <c:v>29</c:v>
                </c:pt>
                <c:pt idx="1671">
                  <c:v>29</c:v>
                </c:pt>
                <c:pt idx="1672">
                  <c:v>27</c:v>
                </c:pt>
                <c:pt idx="1673">
                  <c:v>22</c:v>
                </c:pt>
                <c:pt idx="1674">
                  <c:v>41</c:v>
                </c:pt>
                <c:pt idx="1675">
                  <c:v>38</c:v>
                </c:pt>
                <c:pt idx="1676">
                  <c:v>23</c:v>
                </c:pt>
                <c:pt idx="1677">
                  <c:v>21</c:v>
                </c:pt>
                <c:pt idx="1678">
                  <c:v>20</c:v>
                </c:pt>
                <c:pt idx="1679">
                  <c:v>16</c:v>
                </c:pt>
                <c:pt idx="1680">
                  <c:v>19</c:v>
                </c:pt>
                <c:pt idx="1681">
                  <c:v>51</c:v>
                </c:pt>
                <c:pt idx="1682">
                  <c:v>29</c:v>
                </c:pt>
                <c:pt idx="1683">
                  <c:v>28</c:v>
                </c:pt>
                <c:pt idx="1684">
                  <c:v>27</c:v>
                </c:pt>
                <c:pt idx="1685">
                  <c:v>26</c:v>
                </c:pt>
                <c:pt idx="1686">
                  <c:v>21</c:v>
                </c:pt>
                <c:pt idx="1687">
                  <c:v>41</c:v>
                </c:pt>
                <c:pt idx="1688">
                  <c:v>37</c:v>
                </c:pt>
                <c:pt idx="1689">
                  <c:v>23</c:v>
                </c:pt>
                <c:pt idx="1690">
                  <c:v>21</c:v>
                </c:pt>
                <c:pt idx="1691">
                  <c:v>19</c:v>
                </c:pt>
                <c:pt idx="1692">
                  <c:v>17</c:v>
                </c:pt>
                <c:pt idx="1693">
                  <c:v>19</c:v>
                </c:pt>
                <c:pt idx="1694">
                  <c:v>52</c:v>
                </c:pt>
                <c:pt idx="1695">
                  <c:v>29</c:v>
                </c:pt>
                <c:pt idx="1696">
                  <c:v>27</c:v>
                </c:pt>
                <c:pt idx="1697">
                  <c:v>27</c:v>
                </c:pt>
                <c:pt idx="1698">
                  <c:v>25</c:v>
                </c:pt>
                <c:pt idx="1699">
                  <c:v>21</c:v>
                </c:pt>
                <c:pt idx="1700">
                  <c:v>20</c:v>
                </c:pt>
                <c:pt idx="1701">
                  <c:v>41</c:v>
                </c:pt>
                <c:pt idx="1702">
                  <c:v>37</c:v>
                </c:pt>
                <c:pt idx="1703">
                  <c:v>24</c:v>
                </c:pt>
                <c:pt idx="1704">
                  <c:v>21</c:v>
                </c:pt>
                <c:pt idx="1705">
                  <c:v>19</c:v>
                </c:pt>
                <c:pt idx="1706">
                  <c:v>18</c:v>
                </c:pt>
                <c:pt idx="1707">
                  <c:v>17</c:v>
                </c:pt>
                <c:pt idx="1708">
                  <c:v>20</c:v>
                </c:pt>
                <c:pt idx="1709">
                  <c:v>53</c:v>
                </c:pt>
                <c:pt idx="1710">
                  <c:v>29</c:v>
                </c:pt>
                <c:pt idx="1711">
                  <c:v>26</c:v>
                </c:pt>
                <c:pt idx="1712">
                  <c:v>25</c:v>
                </c:pt>
                <c:pt idx="1713">
                  <c:v>24</c:v>
                </c:pt>
                <c:pt idx="1714">
                  <c:v>21</c:v>
                </c:pt>
                <c:pt idx="1715">
                  <c:v>41</c:v>
                </c:pt>
                <c:pt idx="1716">
                  <c:v>37</c:v>
                </c:pt>
                <c:pt idx="1717">
                  <c:v>25</c:v>
                </c:pt>
                <c:pt idx="1718">
                  <c:v>21</c:v>
                </c:pt>
                <c:pt idx="1719">
                  <c:v>19</c:v>
                </c:pt>
                <c:pt idx="1720">
                  <c:v>17</c:v>
                </c:pt>
                <c:pt idx="1721">
                  <c:v>17</c:v>
                </c:pt>
                <c:pt idx="1722">
                  <c:v>53</c:v>
                </c:pt>
                <c:pt idx="1723">
                  <c:v>29</c:v>
                </c:pt>
                <c:pt idx="1724">
                  <c:v>25</c:v>
                </c:pt>
                <c:pt idx="1725">
                  <c:v>25</c:v>
                </c:pt>
                <c:pt idx="1726">
                  <c:v>23</c:v>
                </c:pt>
                <c:pt idx="1727">
                  <c:v>20</c:v>
                </c:pt>
                <c:pt idx="1728">
                  <c:v>40</c:v>
                </c:pt>
                <c:pt idx="1729">
                  <c:v>25</c:v>
                </c:pt>
                <c:pt idx="1730">
                  <c:v>20</c:v>
                </c:pt>
                <c:pt idx="1731">
                  <c:v>16</c:v>
                </c:pt>
                <c:pt idx="1732">
                  <c:v>53</c:v>
                </c:pt>
                <c:pt idx="1733">
                  <c:v>29</c:v>
                </c:pt>
                <c:pt idx="1734">
                  <c:v>24</c:v>
                </c:pt>
                <c:pt idx="1735">
                  <c:v>25</c:v>
                </c:pt>
                <c:pt idx="1736">
                  <c:v>23</c:v>
                </c:pt>
                <c:pt idx="1737">
                  <c:v>19</c:v>
                </c:pt>
                <c:pt idx="1738">
                  <c:v>39</c:v>
                </c:pt>
                <c:pt idx="1739">
                  <c:v>25</c:v>
                </c:pt>
                <c:pt idx="1740">
                  <c:v>19</c:v>
                </c:pt>
                <c:pt idx="1741">
                  <c:v>15</c:v>
                </c:pt>
                <c:pt idx="1742">
                  <c:v>53</c:v>
                </c:pt>
                <c:pt idx="1743">
                  <c:v>29</c:v>
                </c:pt>
                <c:pt idx="1744">
                  <c:v>23</c:v>
                </c:pt>
                <c:pt idx="1745">
                  <c:v>25</c:v>
                </c:pt>
                <c:pt idx="1746">
                  <c:v>23</c:v>
                </c:pt>
                <c:pt idx="1747">
                  <c:v>19</c:v>
                </c:pt>
                <c:pt idx="1748">
                  <c:v>38</c:v>
                </c:pt>
                <c:pt idx="1749">
                  <c:v>24</c:v>
                </c:pt>
                <c:pt idx="1750">
                  <c:v>19</c:v>
                </c:pt>
                <c:pt idx="1751">
                  <c:v>18</c:v>
                </c:pt>
                <c:pt idx="1752">
                  <c:v>15</c:v>
                </c:pt>
                <c:pt idx="1753">
                  <c:v>15</c:v>
                </c:pt>
                <c:pt idx="1754">
                  <c:v>14</c:v>
                </c:pt>
                <c:pt idx="1755">
                  <c:v>53</c:v>
                </c:pt>
                <c:pt idx="1756">
                  <c:v>22</c:v>
                </c:pt>
                <c:pt idx="1757">
                  <c:v>25</c:v>
                </c:pt>
                <c:pt idx="1758">
                  <c:v>26</c:v>
                </c:pt>
                <c:pt idx="1759">
                  <c:v>24</c:v>
                </c:pt>
                <c:pt idx="1760">
                  <c:v>19</c:v>
                </c:pt>
                <c:pt idx="1761">
                  <c:v>37</c:v>
                </c:pt>
                <c:pt idx="1762">
                  <c:v>23</c:v>
                </c:pt>
                <c:pt idx="1763">
                  <c:v>19</c:v>
                </c:pt>
                <c:pt idx="1764">
                  <c:v>17</c:v>
                </c:pt>
                <c:pt idx="1765">
                  <c:v>15</c:v>
                </c:pt>
                <c:pt idx="1766">
                  <c:v>15</c:v>
                </c:pt>
                <c:pt idx="1767">
                  <c:v>13</c:v>
                </c:pt>
                <c:pt idx="1768">
                  <c:v>54</c:v>
                </c:pt>
                <c:pt idx="1769">
                  <c:v>52</c:v>
                </c:pt>
                <c:pt idx="1770">
                  <c:v>21</c:v>
                </c:pt>
                <c:pt idx="1771">
                  <c:v>25</c:v>
                </c:pt>
                <c:pt idx="1772">
                  <c:v>27</c:v>
                </c:pt>
                <c:pt idx="1773">
                  <c:v>23</c:v>
                </c:pt>
                <c:pt idx="1774">
                  <c:v>37</c:v>
                </c:pt>
                <c:pt idx="1775">
                  <c:v>20</c:v>
                </c:pt>
                <c:pt idx="1776">
                  <c:v>18</c:v>
                </c:pt>
                <c:pt idx="1777">
                  <c:v>15</c:v>
                </c:pt>
                <c:pt idx="1778">
                  <c:v>16</c:v>
                </c:pt>
                <c:pt idx="1779">
                  <c:v>13</c:v>
                </c:pt>
                <c:pt idx="1780">
                  <c:v>55</c:v>
                </c:pt>
                <c:pt idx="1781">
                  <c:v>51</c:v>
                </c:pt>
                <c:pt idx="1782">
                  <c:v>20</c:v>
                </c:pt>
                <c:pt idx="1783">
                  <c:v>25</c:v>
                </c:pt>
                <c:pt idx="1784">
                  <c:v>24</c:v>
                </c:pt>
                <c:pt idx="1785">
                  <c:v>27</c:v>
                </c:pt>
                <c:pt idx="1786">
                  <c:v>22</c:v>
                </c:pt>
                <c:pt idx="1787">
                  <c:v>37</c:v>
                </c:pt>
                <c:pt idx="1788">
                  <c:v>21</c:v>
                </c:pt>
                <c:pt idx="1789">
                  <c:v>17</c:v>
                </c:pt>
                <c:pt idx="1790">
                  <c:v>15</c:v>
                </c:pt>
                <c:pt idx="1791">
                  <c:v>17</c:v>
                </c:pt>
                <c:pt idx="1792">
                  <c:v>13</c:v>
                </c:pt>
                <c:pt idx="1793">
                  <c:v>55</c:v>
                </c:pt>
                <c:pt idx="1794">
                  <c:v>51</c:v>
                </c:pt>
                <c:pt idx="1795">
                  <c:v>51</c:v>
                </c:pt>
                <c:pt idx="1796">
                  <c:v>50</c:v>
                </c:pt>
                <c:pt idx="1797">
                  <c:v>19</c:v>
                </c:pt>
                <c:pt idx="1798">
                  <c:v>25</c:v>
                </c:pt>
                <c:pt idx="1799">
                  <c:v>23</c:v>
                </c:pt>
                <c:pt idx="1800">
                  <c:v>27</c:v>
                </c:pt>
                <c:pt idx="1801">
                  <c:v>21</c:v>
                </c:pt>
                <c:pt idx="1802">
                  <c:v>38</c:v>
                </c:pt>
                <c:pt idx="1803">
                  <c:v>13</c:v>
                </c:pt>
                <c:pt idx="1804">
                  <c:v>12</c:v>
                </c:pt>
                <c:pt idx="1805">
                  <c:v>55</c:v>
                </c:pt>
                <c:pt idx="1806">
                  <c:v>51</c:v>
                </c:pt>
                <c:pt idx="1807">
                  <c:v>51</c:v>
                </c:pt>
                <c:pt idx="1808">
                  <c:v>49</c:v>
                </c:pt>
                <c:pt idx="1809">
                  <c:v>18</c:v>
                </c:pt>
                <c:pt idx="1810">
                  <c:v>25</c:v>
                </c:pt>
                <c:pt idx="1811">
                  <c:v>24</c:v>
                </c:pt>
                <c:pt idx="1812">
                  <c:v>27</c:v>
                </c:pt>
                <c:pt idx="1813">
                  <c:v>21</c:v>
                </c:pt>
                <c:pt idx="1814">
                  <c:v>21</c:v>
                </c:pt>
                <c:pt idx="1815">
                  <c:v>20</c:v>
                </c:pt>
                <c:pt idx="1816">
                  <c:v>39</c:v>
                </c:pt>
                <c:pt idx="1817">
                  <c:v>13</c:v>
                </c:pt>
                <c:pt idx="1818">
                  <c:v>11</c:v>
                </c:pt>
                <c:pt idx="1819">
                  <c:v>55</c:v>
                </c:pt>
                <c:pt idx="1820">
                  <c:v>54</c:v>
                </c:pt>
                <c:pt idx="1821">
                  <c:v>51</c:v>
                </c:pt>
                <c:pt idx="1822">
                  <c:v>17</c:v>
                </c:pt>
                <c:pt idx="1823">
                  <c:v>25</c:v>
                </c:pt>
                <c:pt idx="1824">
                  <c:v>23</c:v>
                </c:pt>
                <c:pt idx="1825">
                  <c:v>27</c:v>
                </c:pt>
                <c:pt idx="1826">
                  <c:v>21</c:v>
                </c:pt>
                <c:pt idx="1827">
                  <c:v>21</c:v>
                </c:pt>
                <c:pt idx="1828">
                  <c:v>19</c:v>
                </c:pt>
                <c:pt idx="1829">
                  <c:v>39</c:v>
                </c:pt>
                <c:pt idx="1830">
                  <c:v>13</c:v>
                </c:pt>
                <c:pt idx="1831">
                  <c:v>12</c:v>
                </c:pt>
                <c:pt idx="1832">
                  <c:v>10</c:v>
                </c:pt>
                <c:pt idx="1833">
                  <c:v>55</c:v>
                </c:pt>
                <c:pt idx="1834">
                  <c:v>53</c:v>
                </c:pt>
                <c:pt idx="1835">
                  <c:v>51</c:v>
                </c:pt>
                <c:pt idx="1836">
                  <c:v>16</c:v>
                </c:pt>
                <c:pt idx="1837">
                  <c:v>24</c:v>
                </c:pt>
                <c:pt idx="1838">
                  <c:v>21</c:v>
                </c:pt>
                <c:pt idx="1839">
                  <c:v>21</c:v>
                </c:pt>
                <c:pt idx="1840">
                  <c:v>19</c:v>
                </c:pt>
                <c:pt idx="1841">
                  <c:v>18</c:v>
                </c:pt>
                <c:pt idx="1842">
                  <c:v>39</c:v>
                </c:pt>
                <c:pt idx="1843">
                  <c:v>13</c:v>
                </c:pt>
                <c:pt idx="1844">
                  <c:v>11</c:v>
                </c:pt>
                <c:pt idx="1845">
                  <c:v>9</c:v>
                </c:pt>
                <c:pt idx="1846">
                  <c:v>55</c:v>
                </c:pt>
                <c:pt idx="1847">
                  <c:v>53</c:v>
                </c:pt>
                <c:pt idx="1848">
                  <c:v>15</c:v>
                </c:pt>
                <c:pt idx="1849">
                  <c:v>23</c:v>
                </c:pt>
                <c:pt idx="1850">
                  <c:v>21</c:v>
                </c:pt>
                <c:pt idx="1851">
                  <c:v>21</c:v>
                </c:pt>
                <c:pt idx="1852">
                  <c:v>19</c:v>
                </c:pt>
                <c:pt idx="1853">
                  <c:v>17</c:v>
                </c:pt>
                <c:pt idx="1854">
                  <c:v>38</c:v>
                </c:pt>
                <c:pt idx="1855">
                  <c:v>14</c:v>
                </c:pt>
                <c:pt idx="1856">
                  <c:v>12</c:v>
                </c:pt>
                <c:pt idx="1857">
                  <c:v>10</c:v>
                </c:pt>
                <c:pt idx="1858">
                  <c:v>9</c:v>
                </c:pt>
                <c:pt idx="1859">
                  <c:v>55</c:v>
                </c:pt>
                <c:pt idx="1860">
                  <c:v>53</c:v>
                </c:pt>
                <c:pt idx="1861">
                  <c:v>23</c:v>
                </c:pt>
                <c:pt idx="1862">
                  <c:v>22</c:v>
                </c:pt>
                <c:pt idx="1863">
                  <c:v>20</c:v>
                </c:pt>
                <c:pt idx="1864">
                  <c:v>17</c:v>
                </c:pt>
                <c:pt idx="1865">
                  <c:v>17</c:v>
                </c:pt>
                <c:pt idx="1866">
                  <c:v>37</c:v>
                </c:pt>
                <c:pt idx="1867">
                  <c:v>15</c:v>
                </c:pt>
                <c:pt idx="1868">
                  <c:v>11</c:v>
                </c:pt>
                <c:pt idx="1869">
                  <c:v>9</c:v>
                </c:pt>
                <c:pt idx="1870">
                  <c:v>9</c:v>
                </c:pt>
                <c:pt idx="1871">
                  <c:v>55</c:v>
                </c:pt>
                <c:pt idx="1872">
                  <c:v>56</c:v>
                </c:pt>
                <c:pt idx="1873">
                  <c:v>54</c:v>
                </c:pt>
                <c:pt idx="1874">
                  <c:v>23</c:v>
                </c:pt>
                <c:pt idx="1875">
                  <c:v>21</c:v>
                </c:pt>
                <c:pt idx="1876">
                  <c:v>19</c:v>
                </c:pt>
                <c:pt idx="1877">
                  <c:v>17</c:v>
                </c:pt>
                <c:pt idx="1878">
                  <c:v>17</c:v>
                </c:pt>
                <c:pt idx="1879">
                  <c:v>36</c:v>
                </c:pt>
                <c:pt idx="1880">
                  <c:v>10</c:v>
                </c:pt>
                <c:pt idx="1881">
                  <c:v>8</c:v>
                </c:pt>
                <c:pt idx="1882">
                  <c:v>55</c:v>
                </c:pt>
                <c:pt idx="1883">
                  <c:v>57</c:v>
                </c:pt>
                <c:pt idx="1884">
                  <c:v>53</c:v>
                </c:pt>
                <c:pt idx="1885">
                  <c:v>22</c:v>
                </c:pt>
                <c:pt idx="1886">
                  <c:v>20</c:v>
                </c:pt>
                <c:pt idx="1887">
                  <c:v>18</c:v>
                </c:pt>
                <c:pt idx="1888">
                  <c:v>18</c:v>
                </c:pt>
                <c:pt idx="1889">
                  <c:v>17</c:v>
                </c:pt>
                <c:pt idx="1890">
                  <c:v>35</c:v>
                </c:pt>
                <c:pt idx="1891">
                  <c:v>9</c:v>
                </c:pt>
                <c:pt idx="1892">
                  <c:v>7</c:v>
                </c:pt>
                <c:pt idx="1893">
                  <c:v>55</c:v>
                </c:pt>
                <c:pt idx="1894">
                  <c:v>57</c:v>
                </c:pt>
                <c:pt idx="1895">
                  <c:v>53</c:v>
                </c:pt>
                <c:pt idx="1896">
                  <c:v>21</c:v>
                </c:pt>
                <c:pt idx="1897">
                  <c:v>19</c:v>
                </c:pt>
                <c:pt idx="1898">
                  <c:v>17</c:v>
                </c:pt>
                <c:pt idx="1899">
                  <c:v>19</c:v>
                </c:pt>
                <c:pt idx="1900">
                  <c:v>17</c:v>
                </c:pt>
                <c:pt idx="1901">
                  <c:v>35</c:v>
                </c:pt>
                <c:pt idx="1902">
                  <c:v>35</c:v>
                </c:pt>
                <c:pt idx="1903">
                  <c:v>8</c:v>
                </c:pt>
                <c:pt idx="1904">
                  <c:v>6</c:v>
                </c:pt>
                <c:pt idx="1905">
                  <c:v>55</c:v>
                </c:pt>
                <c:pt idx="1906">
                  <c:v>57</c:v>
                </c:pt>
                <c:pt idx="1907">
                  <c:v>53</c:v>
                </c:pt>
                <c:pt idx="1908">
                  <c:v>16</c:v>
                </c:pt>
                <c:pt idx="1909">
                  <c:v>18</c:v>
                </c:pt>
                <c:pt idx="1910">
                  <c:v>16</c:v>
                </c:pt>
                <c:pt idx="1911">
                  <c:v>35</c:v>
                </c:pt>
                <c:pt idx="1912">
                  <c:v>35</c:v>
                </c:pt>
                <c:pt idx="1913">
                  <c:v>7</c:v>
                </c:pt>
                <c:pt idx="1914">
                  <c:v>5</c:v>
                </c:pt>
                <c:pt idx="1915">
                  <c:v>55</c:v>
                </c:pt>
                <c:pt idx="1916">
                  <c:v>56</c:v>
                </c:pt>
                <c:pt idx="1917">
                  <c:v>15</c:v>
                </c:pt>
                <c:pt idx="1918">
                  <c:v>19</c:v>
                </c:pt>
                <c:pt idx="1919">
                  <c:v>15</c:v>
                </c:pt>
                <c:pt idx="1920">
                  <c:v>34</c:v>
                </c:pt>
                <c:pt idx="1921">
                  <c:v>35</c:v>
                </c:pt>
                <c:pt idx="1922">
                  <c:v>55</c:v>
                </c:pt>
                <c:pt idx="1923">
                  <c:v>57</c:v>
                </c:pt>
                <c:pt idx="1924">
                  <c:v>15</c:v>
                </c:pt>
                <c:pt idx="1925">
                  <c:v>15</c:v>
                </c:pt>
                <c:pt idx="1926">
                  <c:v>33</c:v>
                </c:pt>
                <c:pt idx="1927">
                  <c:v>35</c:v>
                </c:pt>
                <c:pt idx="1928">
                  <c:v>56</c:v>
                </c:pt>
                <c:pt idx="1929">
                  <c:v>54</c:v>
                </c:pt>
                <c:pt idx="1930">
                  <c:v>15</c:v>
                </c:pt>
                <c:pt idx="1931">
                  <c:v>15</c:v>
                </c:pt>
                <c:pt idx="1932">
                  <c:v>32</c:v>
                </c:pt>
                <c:pt idx="1933">
                  <c:v>35</c:v>
                </c:pt>
                <c:pt idx="1934">
                  <c:v>34</c:v>
                </c:pt>
                <c:pt idx="1935">
                  <c:v>57</c:v>
                </c:pt>
                <c:pt idx="1936">
                  <c:v>53</c:v>
                </c:pt>
                <c:pt idx="1937">
                  <c:v>31</c:v>
                </c:pt>
                <c:pt idx="1938">
                  <c:v>35</c:v>
                </c:pt>
                <c:pt idx="1939">
                  <c:v>33</c:v>
                </c:pt>
                <c:pt idx="1940">
                  <c:v>53</c:v>
                </c:pt>
                <c:pt idx="1941">
                  <c:v>52</c:v>
                </c:pt>
                <c:pt idx="1942">
                  <c:v>36</c:v>
                </c:pt>
                <c:pt idx="1943">
                  <c:v>33</c:v>
                </c:pt>
                <c:pt idx="1944">
                  <c:v>32</c:v>
                </c:pt>
                <c:pt idx="1945">
                  <c:v>53</c:v>
                </c:pt>
                <c:pt idx="1946">
                  <c:v>51</c:v>
                </c:pt>
                <c:pt idx="1947">
                  <c:v>37</c:v>
                </c:pt>
                <c:pt idx="1948">
                  <c:v>33</c:v>
                </c:pt>
                <c:pt idx="1949">
                  <c:v>31</c:v>
                </c:pt>
                <c:pt idx="1950">
                  <c:v>52</c:v>
                </c:pt>
                <c:pt idx="1951">
                  <c:v>50</c:v>
                </c:pt>
                <c:pt idx="1952">
                  <c:v>38</c:v>
                </c:pt>
                <c:pt idx="1953">
                  <c:v>37</c:v>
                </c:pt>
                <c:pt idx="1954">
                  <c:v>32</c:v>
                </c:pt>
                <c:pt idx="1955">
                  <c:v>30</c:v>
                </c:pt>
                <c:pt idx="1956">
                  <c:v>51</c:v>
                </c:pt>
                <c:pt idx="1957">
                  <c:v>49</c:v>
                </c:pt>
                <c:pt idx="1958">
                  <c:v>39</c:v>
                </c:pt>
                <c:pt idx="1959">
                  <c:v>37</c:v>
                </c:pt>
                <c:pt idx="1960">
                  <c:v>31</c:v>
                </c:pt>
                <c:pt idx="1961">
                  <c:v>29</c:v>
                </c:pt>
                <c:pt idx="1962">
                  <c:v>49</c:v>
                </c:pt>
                <c:pt idx="1963">
                  <c:v>49</c:v>
                </c:pt>
                <c:pt idx="1964">
                  <c:v>48</c:v>
                </c:pt>
                <c:pt idx="1965">
                  <c:v>40</c:v>
                </c:pt>
                <c:pt idx="1966">
                  <c:v>39</c:v>
                </c:pt>
                <c:pt idx="1967">
                  <c:v>36</c:v>
                </c:pt>
                <c:pt idx="1968">
                  <c:v>31</c:v>
                </c:pt>
                <c:pt idx="1969">
                  <c:v>30</c:v>
                </c:pt>
                <c:pt idx="1970">
                  <c:v>29</c:v>
                </c:pt>
                <c:pt idx="1971">
                  <c:v>49</c:v>
                </c:pt>
                <c:pt idx="1972">
                  <c:v>49</c:v>
                </c:pt>
                <c:pt idx="1973">
                  <c:v>47</c:v>
                </c:pt>
                <c:pt idx="1974">
                  <c:v>41</c:v>
                </c:pt>
                <c:pt idx="1975">
                  <c:v>39</c:v>
                </c:pt>
                <c:pt idx="1976">
                  <c:v>35</c:v>
                </c:pt>
                <c:pt idx="1977">
                  <c:v>31</c:v>
                </c:pt>
                <c:pt idx="1978">
                  <c:v>29</c:v>
                </c:pt>
                <c:pt idx="1979">
                  <c:v>29</c:v>
                </c:pt>
                <c:pt idx="1980">
                  <c:v>50</c:v>
                </c:pt>
                <c:pt idx="1981">
                  <c:v>40</c:v>
                </c:pt>
                <c:pt idx="1982">
                  <c:v>35</c:v>
                </c:pt>
                <c:pt idx="1983">
                  <c:v>34</c:v>
                </c:pt>
                <c:pt idx="1984">
                  <c:v>32</c:v>
                </c:pt>
                <c:pt idx="1985">
                  <c:v>30</c:v>
                </c:pt>
                <c:pt idx="1986">
                  <c:v>28</c:v>
                </c:pt>
                <c:pt idx="1987">
                  <c:v>28</c:v>
                </c:pt>
                <c:pt idx="1988">
                  <c:v>51</c:v>
                </c:pt>
                <c:pt idx="1989">
                  <c:v>41</c:v>
                </c:pt>
                <c:pt idx="1990">
                  <c:v>35</c:v>
                </c:pt>
                <c:pt idx="1991">
                  <c:v>33</c:v>
                </c:pt>
                <c:pt idx="1992">
                  <c:v>33</c:v>
                </c:pt>
                <c:pt idx="1993">
                  <c:v>29</c:v>
                </c:pt>
                <c:pt idx="1994">
                  <c:v>27</c:v>
                </c:pt>
                <c:pt idx="1995">
                  <c:v>27</c:v>
                </c:pt>
                <c:pt idx="1996">
                  <c:v>52</c:v>
                </c:pt>
                <c:pt idx="1997">
                  <c:v>36</c:v>
                </c:pt>
                <c:pt idx="1998">
                  <c:v>33</c:v>
                </c:pt>
                <c:pt idx="1999">
                  <c:v>33</c:v>
                </c:pt>
                <c:pt idx="2000">
                  <c:v>32</c:v>
                </c:pt>
                <c:pt idx="2001">
                  <c:v>29</c:v>
                </c:pt>
                <c:pt idx="2002">
                  <c:v>28</c:v>
                </c:pt>
                <c:pt idx="2003">
                  <c:v>27</c:v>
                </c:pt>
                <c:pt idx="2004">
                  <c:v>27</c:v>
                </c:pt>
                <c:pt idx="2005">
                  <c:v>26</c:v>
                </c:pt>
                <c:pt idx="2006">
                  <c:v>53</c:v>
                </c:pt>
                <c:pt idx="2007">
                  <c:v>37</c:v>
                </c:pt>
                <c:pt idx="2008">
                  <c:v>33</c:v>
                </c:pt>
                <c:pt idx="2009">
                  <c:v>33</c:v>
                </c:pt>
                <c:pt idx="2010">
                  <c:v>31</c:v>
                </c:pt>
                <c:pt idx="2011">
                  <c:v>29</c:v>
                </c:pt>
                <c:pt idx="2012">
                  <c:v>27</c:v>
                </c:pt>
                <c:pt idx="2013">
                  <c:v>27</c:v>
                </c:pt>
                <c:pt idx="2014">
                  <c:v>27</c:v>
                </c:pt>
                <c:pt idx="2015">
                  <c:v>25</c:v>
                </c:pt>
                <c:pt idx="2016">
                  <c:v>54</c:v>
                </c:pt>
                <c:pt idx="2017">
                  <c:v>38</c:v>
                </c:pt>
                <c:pt idx="2018">
                  <c:v>37</c:v>
                </c:pt>
                <c:pt idx="2019">
                  <c:v>32</c:v>
                </c:pt>
                <c:pt idx="2020">
                  <c:v>30</c:v>
                </c:pt>
                <c:pt idx="2021">
                  <c:v>29</c:v>
                </c:pt>
                <c:pt idx="2022">
                  <c:v>28</c:v>
                </c:pt>
                <c:pt idx="2023">
                  <c:v>26</c:v>
                </c:pt>
                <c:pt idx="2024">
                  <c:v>26</c:v>
                </c:pt>
                <c:pt idx="2025">
                  <c:v>27</c:v>
                </c:pt>
                <c:pt idx="2026">
                  <c:v>25</c:v>
                </c:pt>
                <c:pt idx="2027">
                  <c:v>24</c:v>
                </c:pt>
                <c:pt idx="2028">
                  <c:v>55</c:v>
                </c:pt>
                <c:pt idx="2029">
                  <c:v>39</c:v>
                </c:pt>
                <c:pt idx="2030">
                  <c:v>55</c:v>
                </c:pt>
                <c:pt idx="2031">
                  <c:v>31</c:v>
                </c:pt>
                <c:pt idx="2032">
                  <c:v>29</c:v>
                </c:pt>
                <c:pt idx="2033">
                  <c:v>29</c:v>
                </c:pt>
                <c:pt idx="2034">
                  <c:v>27</c:v>
                </c:pt>
                <c:pt idx="2035">
                  <c:v>25</c:v>
                </c:pt>
                <c:pt idx="2036">
                  <c:v>25</c:v>
                </c:pt>
                <c:pt idx="2037">
                  <c:v>27</c:v>
                </c:pt>
                <c:pt idx="2038">
                  <c:v>25</c:v>
                </c:pt>
                <c:pt idx="2039">
                  <c:v>23</c:v>
                </c:pt>
                <c:pt idx="2040">
                  <c:v>55</c:v>
                </c:pt>
                <c:pt idx="2041">
                  <c:v>40</c:v>
                </c:pt>
                <c:pt idx="2042">
                  <c:v>55</c:v>
                </c:pt>
                <c:pt idx="2043">
                  <c:v>29</c:v>
                </c:pt>
                <c:pt idx="2044">
                  <c:v>30</c:v>
                </c:pt>
                <c:pt idx="2045">
                  <c:v>28</c:v>
                </c:pt>
                <c:pt idx="2046">
                  <c:v>25</c:v>
                </c:pt>
                <c:pt idx="2047">
                  <c:v>24</c:v>
                </c:pt>
                <c:pt idx="2048">
                  <c:v>25</c:v>
                </c:pt>
                <c:pt idx="2049">
                  <c:v>24</c:v>
                </c:pt>
                <c:pt idx="2050">
                  <c:v>28</c:v>
                </c:pt>
                <c:pt idx="2051">
                  <c:v>27</c:v>
                </c:pt>
                <c:pt idx="2052">
                  <c:v>26</c:v>
                </c:pt>
                <c:pt idx="2053">
                  <c:v>55</c:v>
                </c:pt>
                <c:pt idx="2054">
                  <c:v>41</c:v>
                </c:pt>
                <c:pt idx="2055">
                  <c:v>56</c:v>
                </c:pt>
                <c:pt idx="2056">
                  <c:v>54</c:v>
                </c:pt>
                <c:pt idx="2057">
                  <c:v>29</c:v>
                </c:pt>
                <c:pt idx="2058">
                  <c:v>31</c:v>
                </c:pt>
                <c:pt idx="2059">
                  <c:v>27</c:v>
                </c:pt>
                <c:pt idx="2060">
                  <c:v>25</c:v>
                </c:pt>
                <c:pt idx="2061">
                  <c:v>23</c:v>
                </c:pt>
                <c:pt idx="2062">
                  <c:v>25</c:v>
                </c:pt>
                <c:pt idx="2063">
                  <c:v>23</c:v>
                </c:pt>
                <c:pt idx="2064">
                  <c:v>29</c:v>
                </c:pt>
                <c:pt idx="2065">
                  <c:v>27</c:v>
                </c:pt>
                <c:pt idx="2066">
                  <c:v>25</c:v>
                </c:pt>
                <c:pt idx="2067">
                  <c:v>56</c:v>
                </c:pt>
                <c:pt idx="2068">
                  <c:v>54</c:v>
                </c:pt>
                <c:pt idx="2069">
                  <c:v>42</c:v>
                </c:pt>
                <c:pt idx="2070">
                  <c:v>57</c:v>
                </c:pt>
                <c:pt idx="2071">
                  <c:v>53</c:v>
                </c:pt>
                <c:pt idx="2072">
                  <c:v>27</c:v>
                </c:pt>
                <c:pt idx="2073">
                  <c:v>25</c:v>
                </c:pt>
                <c:pt idx="2074">
                  <c:v>24</c:v>
                </c:pt>
                <c:pt idx="2075">
                  <c:v>24</c:v>
                </c:pt>
                <c:pt idx="2076">
                  <c:v>22</c:v>
                </c:pt>
                <c:pt idx="2077">
                  <c:v>57</c:v>
                </c:pt>
                <c:pt idx="2078">
                  <c:v>53</c:v>
                </c:pt>
                <c:pt idx="2079">
                  <c:v>43</c:v>
                </c:pt>
                <c:pt idx="2080">
                  <c:v>57</c:v>
                </c:pt>
                <c:pt idx="2081">
                  <c:v>52</c:v>
                </c:pt>
                <c:pt idx="2082">
                  <c:v>27</c:v>
                </c:pt>
                <c:pt idx="2083">
                  <c:v>25</c:v>
                </c:pt>
                <c:pt idx="2084">
                  <c:v>23</c:v>
                </c:pt>
                <c:pt idx="2085">
                  <c:v>23</c:v>
                </c:pt>
                <c:pt idx="2086">
                  <c:v>21</c:v>
                </c:pt>
                <c:pt idx="2087">
                  <c:v>58</c:v>
                </c:pt>
                <c:pt idx="2088">
                  <c:v>57</c:v>
                </c:pt>
                <c:pt idx="2089">
                  <c:v>52</c:v>
                </c:pt>
                <c:pt idx="2090">
                  <c:v>57</c:v>
                </c:pt>
                <c:pt idx="2091">
                  <c:v>51</c:v>
                </c:pt>
                <c:pt idx="2092">
                  <c:v>27</c:v>
                </c:pt>
                <c:pt idx="2093">
                  <c:v>26</c:v>
                </c:pt>
                <c:pt idx="2094">
                  <c:v>22</c:v>
                </c:pt>
                <c:pt idx="2095">
                  <c:v>21</c:v>
                </c:pt>
                <c:pt idx="2096">
                  <c:v>21</c:v>
                </c:pt>
                <c:pt idx="2097">
                  <c:v>20</c:v>
                </c:pt>
                <c:pt idx="2098">
                  <c:v>59</c:v>
                </c:pt>
                <c:pt idx="2099">
                  <c:v>57</c:v>
                </c:pt>
                <c:pt idx="2100">
                  <c:v>51</c:v>
                </c:pt>
                <c:pt idx="2101">
                  <c:v>57</c:v>
                </c:pt>
                <c:pt idx="2102">
                  <c:v>56</c:v>
                </c:pt>
                <c:pt idx="2103">
                  <c:v>27</c:v>
                </c:pt>
                <c:pt idx="2104">
                  <c:v>25</c:v>
                </c:pt>
                <c:pt idx="2105">
                  <c:v>21</c:v>
                </c:pt>
                <c:pt idx="2106">
                  <c:v>21</c:v>
                </c:pt>
                <c:pt idx="2107">
                  <c:v>21</c:v>
                </c:pt>
                <c:pt idx="2108">
                  <c:v>19</c:v>
                </c:pt>
                <c:pt idx="2109">
                  <c:v>58</c:v>
                </c:pt>
                <c:pt idx="2110">
                  <c:v>51</c:v>
                </c:pt>
                <c:pt idx="2111">
                  <c:v>50</c:v>
                </c:pt>
                <c:pt idx="2112">
                  <c:v>57</c:v>
                </c:pt>
                <c:pt idx="2113">
                  <c:v>55</c:v>
                </c:pt>
                <c:pt idx="2114">
                  <c:v>25</c:v>
                </c:pt>
                <c:pt idx="2115">
                  <c:v>24</c:v>
                </c:pt>
                <c:pt idx="2116">
                  <c:v>21</c:v>
                </c:pt>
                <c:pt idx="2117">
                  <c:v>21</c:v>
                </c:pt>
                <c:pt idx="2118">
                  <c:v>20</c:v>
                </c:pt>
                <c:pt idx="2119">
                  <c:v>20</c:v>
                </c:pt>
                <c:pt idx="2120">
                  <c:v>19</c:v>
                </c:pt>
                <c:pt idx="2121">
                  <c:v>18</c:v>
                </c:pt>
                <c:pt idx="2122">
                  <c:v>59</c:v>
                </c:pt>
                <c:pt idx="2123">
                  <c:v>51</c:v>
                </c:pt>
                <c:pt idx="2124">
                  <c:v>49</c:v>
                </c:pt>
                <c:pt idx="2125">
                  <c:v>55</c:v>
                </c:pt>
                <c:pt idx="2126">
                  <c:v>54</c:v>
                </c:pt>
                <c:pt idx="2127">
                  <c:v>25</c:v>
                </c:pt>
                <c:pt idx="2128">
                  <c:v>23</c:v>
                </c:pt>
                <c:pt idx="2129">
                  <c:v>21</c:v>
                </c:pt>
                <c:pt idx="2130">
                  <c:v>21</c:v>
                </c:pt>
                <c:pt idx="2131">
                  <c:v>19</c:v>
                </c:pt>
                <c:pt idx="2132">
                  <c:v>19</c:v>
                </c:pt>
                <c:pt idx="2133">
                  <c:v>19</c:v>
                </c:pt>
                <c:pt idx="2134">
                  <c:v>17</c:v>
                </c:pt>
                <c:pt idx="2135">
                  <c:v>52</c:v>
                </c:pt>
                <c:pt idx="2136">
                  <c:v>50</c:v>
                </c:pt>
                <c:pt idx="2137">
                  <c:v>55</c:v>
                </c:pt>
                <c:pt idx="2138">
                  <c:v>53</c:v>
                </c:pt>
                <c:pt idx="2139">
                  <c:v>24</c:v>
                </c:pt>
                <c:pt idx="2140">
                  <c:v>22</c:v>
                </c:pt>
                <c:pt idx="2141">
                  <c:v>19</c:v>
                </c:pt>
                <c:pt idx="2142">
                  <c:v>19</c:v>
                </c:pt>
                <c:pt idx="2143">
                  <c:v>18</c:v>
                </c:pt>
                <c:pt idx="2144">
                  <c:v>18</c:v>
                </c:pt>
                <c:pt idx="2145">
                  <c:v>19</c:v>
                </c:pt>
                <c:pt idx="2146">
                  <c:v>17</c:v>
                </c:pt>
                <c:pt idx="2147">
                  <c:v>16</c:v>
                </c:pt>
                <c:pt idx="2148">
                  <c:v>53</c:v>
                </c:pt>
                <c:pt idx="2149">
                  <c:v>49</c:v>
                </c:pt>
                <c:pt idx="2150">
                  <c:v>53</c:v>
                </c:pt>
                <c:pt idx="2151">
                  <c:v>52</c:v>
                </c:pt>
                <c:pt idx="2152">
                  <c:v>23</c:v>
                </c:pt>
                <c:pt idx="2153">
                  <c:v>23</c:v>
                </c:pt>
                <c:pt idx="2154">
                  <c:v>19</c:v>
                </c:pt>
                <c:pt idx="2155">
                  <c:v>19</c:v>
                </c:pt>
                <c:pt idx="2156">
                  <c:v>17</c:v>
                </c:pt>
                <c:pt idx="2157">
                  <c:v>17</c:v>
                </c:pt>
                <c:pt idx="2158">
                  <c:v>19</c:v>
                </c:pt>
                <c:pt idx="2159">
                  <c:v>17</c:v>
                </c:pt>
                <c:pt idx="2160">
                  <c:v>15</c:v>
                </c:pt>
                <c:pt idx="2161">
                  <c:v>54</c:v>
                </c:pt>
                <c:pt idx="2162">
                  <c:v>49</c:v>
                </c:pt>
                <c:pt idx="2163">
                  <c:v>53</c:v>
                </c:pt>
                <c:pt idx="2164">
                  <c:v>51</c:v>
                </c:pt>
                <c:pt idx="2165">
                  <c:v>19</c:v>
                </c:pt>
                <c:pt idx="2166">
                  <c:v>17</c:v>
                </c:pt>
                <c:pt idx="2167">
                  <c:v>16</c:v>
                </c:pt>
                <c:pt idx="2168">
                  <c:v>17</c:v>
                </c:pt>
                <c:pt idx="2169">
                  <c:v>18</c:v>
                </c:pt>
                <c:pt idx="2170">
                  <c:v>15</c:v>
                </c:pt>
                <c:pt idx="2171">
                  <c:v>55</c:v>
                </c:pt>
                <c:pt idx="2172">
                  <c:v>49</c:v>
                </c:pt>
                <c:pt idx="2173">
                  <c:v>53</c:v>
                </c:pt>
                <c:pt idx="2174">
                  <c:v>19</c:v>
                </c:pt>
                <c:pt idx="2175">
                  <c:v>17</c:v>
                </c:pt>
                <c:pt idx="2176">
                  <c:v>15</c:v>
                </c:pt>
                <c:pt idx="2177">
                  <c:v>17</c:v>
                </c:pt>
                <c:pt idx="2178">
                  <c:v>17</c:v>
                </c:pt>
                <c:pt idx="2179">
                  <c:v>15</c:v>
                </c:pt>
                <c:pt idx="2180">
                  <c:v>55</c:v>
                </c:pt>
                <c:pt idx="2181">
                  <c:v>56</c:v>
                </c:pt>
                <c:pt idx="2182">
                  <c:v>53</c:v>
                </c:pt>
                <c:pt idx="2183">
                  <c:v>19</c:v>
                </c:pt>
                <c:pt idx="2184">
                  <c:v>20</c:v>
                </c:pt>
                <c:pt idx="2185">
                  <c:v>17</c:v>
                </c:pt>
                <c:pt idx="2186">
                  <c:v>16</c:v>
                </c:pt>
                <c:pt idx="2187">
                  <c:v>14</c:v>
                </c:pt>
                <c:pt idx="2188">
                  <c:v>16</c:v>
                </c:pt>
                <c:pt idx="2189">
                  <c:v>16</c:v>
                </c:pt>
                <c:pt idx="2190">
                  <c:v>55</c:v>
                </c:pt>
                <c:pt idx="2191">
                  <c:v>57</c:v>
                </c:pt>
                <c:pt idx="2192">
                  <c:v>53</c:v>
                </c:pt>
                <c:pt idx="2193">
                  <c:v>52</c:v>
                </c:pt>
                <c:pt idx="2194">
                  <c:v>19</c:v>
                </c:pt>
                <c:pt idx="2195">
                  <c:v>21</c:v>
                </c:pt>
                <c:pt idx="2196">
                  <c:v>17</c:v>
                </c:pt>
                <c:pt idx="2197">
                  <c:v>15</c:v>
                </c:pt>
                <c:pt idx="2198">
                  <c:v>13</c:v>
                </c:pt>
                <c:pt idx="2199">
                  <c:v>15</c:v>
                </c:pt>
                <c:pt idx="2200">
                  <c:v>15</c:v>
                </c:pt>
                <c:pt idx="2201">
                  <c:v>54</c:v>
                </c:pt>
                <c:pt idx="2202">
                  <c:v>53</c:v>
                </c:pt>
                <c:pt idx="2203">
                  <c:v>51</c:v>
                </c:pt>
                <c:pt idx="2204">
                  <c:v>19</c:v>
                </c:pt>
                <c:pt idx="2205">
                  <c:v>21</c:v>
                </c:pt>
                <c:pt idx="2206">
                  <c:v>17</c:v>
                </c:pt>
                <c:pt idx="2207">
                  <c:v>16</c:v>
                </c:pt>
                <c:pt idx="2208">
                  <c:v>13</c:v>
                </c:pt>
                <c:pt idx="2209">
                  <c:v>12</c:v>
                </c:pt>
                <c:pt idx="2210">
                  <c:v>53</c:v>
                </c:pt>
                <c:pt idx="2211">
                  <c:v>53</c:v>
                </c:pt>
                <c:pt idx="2212">
                  <c:v>54</c:v>
                </c:pt>
                <c:pt idx="2213">
                  <c:v>52</c:v>
                </c:pt>
                <c:pt idx="2214">
                  <c:v>19</c:v>
                </c:pt>
                <c:pt idx="2215">
                  <c:v>21</c:v>
                </c:pt>
                <c:pt idx="2216">
                  <c:v>17</c:v>
                </c:pt>
                <c:pt idx="2217">
                  <c:v>15</c:v>
                </c:pt>
                <c:pt idx="2218">
                  <c:v>13</c:v>
                </c:pt>
                <c:pt idx="2219">
                  <c:v>11</c:v>
                </c:pt>
                <c:pt idx="2220">
                  <c:v>52</c:v>
                </c:pt>
                <c:pt idx="2221">
                  <c:v>53</c:v>
                </c:pt>
                <c:pt idx="2222">
                  <c:v>55</c:v>
                </c:pt>
                <c:pt idx="2223">
                  <c:v>51</c:v>
                </c:pt>
                <c:pt idx="2224">
                  <c:v>20</c:v>
                </c:pt>
                <c:pt idx="2225">
                  <c:v>18</c:v>
                </c:pt>
                <c:pt idx="2226">
                  <c:v>16</c:v>
                </c:pt>
                <c:pt idx="2227">
                  <c:v>13</c:v>
                </c:pt>
                <c:pt idx="2228">
                  <c:v>12</c:v>
                </c:pt>
                <c:pt idx="2229">
                  <c:v>51</c:v>
                </c:pt>
                <c:pt idx="2230">
                  <c:v>53</c:v>
                </c:pt>
                <c:pt idx="2231">
                  <c:v>55</c:v>
                </c:pt>
                <c:pt idx="2232">
                  <c:v>51</c:v>
                </c:pt>
                <c:pt idx="2233">
                  <c:v>50</c:v>
                </c:pt>
                <c:pt idx="2234">
                  <c:v>21</c:v>
                </c:pt>
                <c:pt idx="2235">
                  <c:v>17</c:v>
                </c:pt>
                <c:pt idx="2236">
                  <c:v>15</c:v>
                </c:pt>
                <c:pt idx="2237">
                  <c:v>13</c:v>
                </c:pt>
                <c:pt idx="2238">
                  <c:v>11</c:v>
                </c:pt>
                <c:pt idx="2239">
                  <c:v>51</c:v>
                </c:pt>
                <c:pt idx="2240">
                  <c:v>53</c:v>
                </c:pt>
                <c:pt idx="2241">
                  <c:v>55</c:v>
                </c:pt>
                <c:pt idx="2242">
                  <c:v>51</c:v>
                </c:pt>
                <c:pt idx="2243">
                  <c:v>49</c:v>
                </c:pt>
                <c:pt idx="2244">
                  <c:v>13</c:v>
                </c:pt>
                <c:pt idx="2245">
                  <c:v>12</c:v>
                </c:pt>
                <c:pt idx="2246">
                  <c:v>51</c:v>
                </c:pt>
                <c:pt idx="2247">
                  <c:v>52</c:v>
                </c:pt>
                <c:pt idx="2248">
                  <c:v>56</c:v>
                </c:pt>
                <c:pt idx="2249">
                  <c:v>13</c:v>
                </c:pt>
                <c:pt idx="2250">
                  <c:v>11</c:v>
                </c:pt>
                <c:pt idx="2251">
                  <c:v>52</c:v>
                </c:pt>
                <c:pt idx="2252">
                  <c:v>50</c:v>
                </c:pt>
                <c:pt idx="2253">
                  <c:v>51</c:v>
                </c:pt>
                <c:pt idx="2254">
                  <c:v>57</c:v>
                </c:pt>
                <c:pt idx="2255">
                  <c:v>13</c:v>
                </c:pt>
                <c:pt idx="2256">
                  <c:v>11</c:v>
                </c:pt>
                <c:pt idx="2257">
                  <c:v>53</c:v>
                </c:pt>
                <c:pt idx="2258">
                  <c:v>49</c:v>
                </c:pt>
                <c:pt idx="2259">
                  <c:v>51</c:v>
                </c:pt>
                <c:pt idx="2260">
                  <c:v>57</c:v>
                </c:pt>
                <c:pt idx="2261">
                  <c:v>13</c:v>
                </c:pt>
                <c:pt idx="2262">
                  <c:v>11</c:v>
                </c:pt>
                <c:pt idx="2263">
                  <c:v>53</c:v>
                </c:pt>
                <c:pt idx="2264">
                  <c:v>51</c:v>
                </c:pt>
                <c:pt idx="2265">
                  <c:v>57</c:v>
                </c:pt>
                <c:pt idx="2266">
                  <c:v>11</c:v>
                </c:pt>
                <c:pt idx="2267">
                  <c:v>10</c:v>
                </c:pt>
                <c:pt idx="2268">
                  <c:v>32</c:v>
                </c:pt>
                <c:pt idx="2269">
                  <c:v>57</c:v>
                </c:pt>
                <c:pt idx="2270">
                  <c:v>11</c:v>
                </c:pt>
                <c:pt idx="2271">
                  <c:v>9</c:v>
                </c:pt>
                <c:pt idx="2272">
                  <c:v>31</c:v>
                </c:pt>
                <c:pt idx="2273">
                  <c:v>57</c:v>
                </c:pt>
                <c:pt idx="2274">
                  <c:v>11</c:v>
                </c:pt>
                <c:pt idx="2275">
                  <c:v>31</c:v>
                </c:pt>
                <c:pt idx="2276">
                  <c:v>57</c:v>
                </c:pt>
                <c:pt idx="2277">
                  <c:v>56</c:v>
                </c:pt>
                <c:pt idx="2278">
                  <c:v>11</c:v>
                </c:pt>
                <c:pt idx="2279">
                  <c:v>31</c:v>
                </c:pt>
                <c:pt idx="2280">
                  <c:v>57</c:v>
                </c:pt>
                <c:pt idx="2281">
                  <c:v>55</c:v>
                </c:pt>
                <c:pt idx="2282">
                  <c:v>30</c:v>
                </c:pt>
                <c:pt idx="2283">
                  <c:v>57</c:v>
                </c:pt>
                <c:pt idx="2284">
                  <c:v>55</c:v>
                </c:pt>
                <c:pt idx="2285">
                  <c:v>29</c:v>
                </c:pt>
                <c:pt idx="2286">
                  <c:v>57</c:v>
                </c:pt>
                <c:pt idx="2287">
                  <c:v>55</c:v>
                </c:pt>
                <c:pt idx="2288">
                  <c:v>28</c:v>
                </c:pt>
                <c:pt idx="2289">
                  <c:v>57</c:v>
                </c:pt>
                <c:pt idx="2290">
                  <c:v>56</c:v>
                </c:pt>
                <c:pt idx="2291">
                  <c:v>27</c:v>
                </c:pt>
                <c:pt idx="2292">
                  <c:v>57</c:v>
                </c:pt>
                <c:pt idx="2293">
                  <c:v>55</c:v>
                </c:pt>
                <c:pt idx="2294">
                  <c:v>27</c:v>
                </c:pt>
                <c:pt idx="2295">
                  <c:v>27</c:v>
                </c:pt>
                <c:pt idx="2296">
                  <c:v>26</c:v>
                </c:pt>
                <c:pt idx="2297">
                  <c:v>57</c:v>
                </c:pt>
                <c:pt idx="2298">
                  <c:v>56</c:v>
                </c:pt>
                <c:pt idx="2299">
                  <c:v>54</c:v>
                </c:pt>
                <c:pt idx="2300">
                  <c:v>27</c:v>
                </c:pt>
                <c:pt idx="2301">
                  <c:v>27</c:v>
                </c:pt>
                <c:pt idx="2302">
                  <c:v>25</c:v>
                </c:pt>
                <c:pt idx="2303">
                  <c:v>57</c:v>
                </c:pt>
                <c:pt idx="2304">
                  <c:v>55</c:v>
                </c:pt>
                <c:pt idx="2305">
                  <c:v>53</c:v>
                </c:pt>
                <c:pt idx="2306">
                  <c:v>27</c:v>
                </c:pt>
                <c:pt idx="2307">
                  <c:v>28</c:v>
                </c:pt>
                <c:pt idx="2308">
                  <c:v>25</c:v>
                </c:pt>
                <c:pt idx="2309">
                  <c:v>25</c:v>
                </c:pt>
                <c:pt idx="2310">
                  <c:v>57</c:v>
                </c:pt>
                <c:pt idx="2311">
                  <c:v>54</c:v>
                </c:pt>
                <c:pt idx="2312">
                  <c:v>27</c:v>
                </c:pt>
                <c:pt idx="2313">
                  <c:v>29</c:v>
                </c:pt>
                <c:pt idx="2314">
                  <c:v>25</c:v>
                </c:pt>
                <c:pt idx="2315">
                  <c:v>25</c:v>
                </c:pt>
                <c:pt idx="2316">
                  <c:v>57</c:v>
                </c:pt>
                <c:pt idx="2317">
                  <c:v>53</c:v>
                </c:pt>
                <c:pt idx="2318">
                  <c:v>24</c:v>
                </c:pt>
                <c:pt idx="2319">
                  <c:v>57</c:v>
                </c:pt>
                <c:pt idx="2320">
                  <c:v>58</c:v>
                </c:pt>
                <c:pt idx="2321">
                  <c:v>56</c:v>
                </c:pt>
                <c:pt idx="2322">
                  <c:v>52</c:v>
                </c:pt>
                <c:pt idx="2323">
                  <c:v>23</c:v>
                </c:pt>
                <c:pt idx="2324">
                  <c:v>57</c:v>
                </c:pt>
                <c:pt idx="2325">
                  <c:v>59</c:v>
                </c:pt>
                <c:pt idx="2326">
                  <c:v>55</c:v>
                </c:pt>
                <c:pt idx="2327">
                  <c:v>51</c:v>
                </c:pt>
                <c:pt idx="2328">
                  <c:v>23</c:v>
                </c:pt>
                <c:pt idx="2329">
                  <c:v>59</c:v>
                </c:pt>
                <c:pt idx="2330">
                  <c:v>55</c:v>
                </c:pt>
                <c:pt idx="2331">
                  <c:v>55</c:v>
                </c:pt>
                <c:pt idx="2332">
                  <c:v>54</c:v>
                </c:pt>
                <c:pt idx="2333">
                  <c:v>23</c:v>
                </c:pt>
                <c:pt idx="2334">
                  <c:v>59</c:v>
                </c:pt>
                <c:pt idx="2335">
                  <c:v>55</c:v>
                </c:pt>
                <c:pt idx="2336">
                  <c:v>55</c:v>
                </c:pt>
                <c:pt idx="2337">
                  <c:v>53</c:v>
                </c:pt>
                <c:pt idx="2338">
                  <c:v>23</c:v>
                </c:pt>
                <c:pt idx="2339">
                  <c:v>22</c:v>
                </c:pt>
                <c:pt idx="2340">
                  <c:v>53</c:v>
                </c:pt>
                <c:pt idx="2341">
                  <c:v>52</c:v>
                </c:pt>
                <c:pt idx="2342">
                  <c:v>23</c:v>
                </c:pt>
                <c:pt idx="2343">
                  <c:v>21</c:v>
                </c:pt>
                <c:pt idx="2344">
                  <c:v>53</c:v>
                </c:pt>
                <c:pt idx="2345">
                  <c:v>51</c:v>
                </c:pt>
                <c:pt idx="2346">
                  <c:v>21</c:v>
                </c:pt>
                <c:pt idx="2347">
                  <c:v>21</c:v>
                </c:pt>
                <c:pt idx="2348">
                  <c:v>20</c:v>
                </c:pt>
                <c:pt idx="2349">
                  <c:v>52</c:v>
                </c:pt>
                <c:pt idx="2350">
                  <c:v>51</c:v>
                </c:pt>
                <c:pt idx="2351">
                  <c:v>21</c:v>
                </c:pt>
                <c:pt idx="2352">
                  <c:v>21</c:v>
                </c:pt>
                <c:pt idx="2353">
                  <c:v>19</c:v>
                </c:pt>
                <c:pt idx="2354">
                  <c:v>51</c:v>
                </c:pt>
                <c:pt idx="2355">
                  <c:v>51</c:v>
                </c:pt>
                <c:pt idx="2356">
                  <c:v>21</c:v>
                </c:pt>
                <c:pt idx="2357">
                  <c:v>20</c:v>
                </c:pt>
                <c:pt idx="2358">
                  <c:v>52</c:v>
                </c:pt>
                <c:pt idx="2359">
                  <c:v>21</c:v>
                </c:pt>
                <c:pt idx="2360">
                  <c:v>19</c:v>
                </c:pt>
                <c:pt idx="2361">
                  <c:v>53</c:v>
                </c:pt>
                <c:pt idx="2362">
                  <c:v>22</c:v>
                </c:pt>
                <c:pt idx="2363">
                  <c:v>20</c:v>
                </c:pt>
                <c:pt idx="2364">
                  <c:v>53</c:v>
                </c:pt>
                <c:pt idx="2365">
                  <c:v>23</c:v>
                </c:pt>
                <c:pt idx="2366">
                  <c:v>19</c:v>
                </c:pt>
                <c:pt idx="2367">
                  <c:v>53</c:v>
                </c:pt>
                <c:pt idx="2368">
                  <c:v>24</c:v>
                </c:pt>
                <c:pt idx="2369">
                  <c:v>19</c:v>
                </c:pt>
                <c:pt idx="2370">
                  <c:v>18</c:v>
                </c:pt>
                <c:pt idx="2371">
                  <c:v>53</c:v>
                </c:pt>
                <c:pt idx="2372">
                  <c:v>25</c:v>
                </c:pt>
                <c:pt idx="2373">
                  <c:v>19</c:v>
                </c:pt>
                <c:pt idx="2374">
                  <c:v>17</c:v>
                </c:pt>
                <c:pt idx="2375">
                  <c:v>53</c:v>
                </c:pt>
                <c:pt idx="2376">
                  <c:v>17</c:v>
                </c:pt>
                <c:pt idx="2377">
                  <c:v>16</c:v>
                </c:pt>
                <c:pt idx="2378">
                  <c:v>53</c:v>
                </c:pt>
                <c:pt idx="2379">
                  <c:v>54</c:v>
                </c:pt>
                <c:pt idx="2380">
                  <c:v>17</c:v>
                </c:pt>
                <c:pt idx="2381">
                  <c:v>15</c:v>
                </c:pt>
                <c:pt idx="2382">
                  <c:v>53</c:v>
                </c:pt>
                <c:pt idx="2383">
                  <c:v>55</c:v>
                </c:pt>
                <c:pt idx="2384">
                  <c:v>15</c:v>
                </c:pt>
                <c:pt idx="2385">
                  <c:v>14</c:v>
                </c:pt>
                <c:pt idx="2386">
                  <c:v>53</c:v>
                </c:pt>
                <c:pt idx="2387">
                  <c:v>54</c:v>
                </c:pt>
                <c:pt idx="2388">
                  <c:v>52</c:v>
                </c:pt>
                <c:pt idx="2389">
                  <c:v>56</c:v>
                </c:pt>
                <c:pt idx="2390">
                  <c:v>15</c:v>
                </c:pt>
                <c:pt idx="2391">
                  <c:v>13</c:v>
                </c:pt>
                <c:pt idx="2392">
                  <c:v>122</c:v>
                </c:pt>
                <c:pt idx="2393">
                  <c:v>55</c:v>
                </c:pt>
                <c:pt idx="2394">
                  <c:v>51</c:v>
                </c:pt>
                <c:pt idx="2395">
                  <c:v>57</c:v>
                </c:pt>
                <c:pt idx="2396">
                  <c:v>13</c:v>
                </c:pt>
                <c:pt idx="2397">
                  <c:v>13</c:v>
                </c:pt>
                <c:pt idx="2398">
                  <c:v>12</c:v>
                </c:pt>
                <c:pt idx="2399">
                  <c:v>121</c:v>
                </c:pt>
                <c:pt idx="2400">
                  <c:v>51</c:v>
                </c:pt>
                <c:pt idx="2401">
                  <c:v>57</c:v>
                </c:pt>
                <c:pt idx="2402">
                  <c:v>58</c:v>
                </c:pt>
                <c:pt idx="2403">
                  <c:v>57</c:v>
                </c:pt>
                <c:pt idx="2404">
                  <c:v>13</c:v>
                </c:pt>
                <c:pt idx="2405">
                  <c:v>13</c:v>
                </c:pt>
                <c:pt idx="2406">
                  <c:v>11</c:v>
                </c:pt>
                <c:pt idx="2407">
                  <c:v>121</c:v>
                </c:pt>
                <c:pt idx="2408">
                  <c:v>51</c:v>
                </c:pt>
                <c:pt idx="2409">
                  <c:v>57</c:v>
                </c:pt>
                <c:pt idx="2410">
                  <c:v>59</c:v>
                </c:pt>
                <c:pt idx="2411">
                  <c:v>57</c:v>
                </c:pt>
                <c:pt idx="2412">
                  <c:v>14</c:v>
                </c:pt>
                <c:pt idx="2413">
                  <c:v>13</c:v>
                </c:pt>
                <c:pt idx="2414">
                  <c:v>11</c:v>
                </c:pt>
                <c:pt idx="2415">
                  <c:v>11</c:v>
                </c:pt>
                <c:pt idx="2416">
                  <c:v>10</c:v>
                </c:pt>
                <c:pt idx="2417">
                  <c:v>121</c:v>
                </c:pt>
                <c:pt idx="2418">
                  <c:v>59</c:v>
                </c:pt>
                <c:pt idx="2419">
                  <c:v>56</c:v>
                </c:pt>
                <c:pt idx="2420">
                  <c:v>15</c:v>
                </c:pt>
                <c:pt idx="2421">
                  <c:v>13</c:v>
                </c:pt>
                <c:pt idx="2422">
                  <c:v>11</c:v>
                </c:pt>
                <c:pt idx="2423">
                  <c:v>11</c:v>
                </c:pt>
                <c:pt idx="2424">
                  <c:v>9</c:v>
                </c:pt>
                <c:pt idx="2425">
                  <c:v>121</c:v>
                </c:pt>
                <c:pt idx="2426">
                  <c:v>120</c:v>
                </c:pt>
                <c:pt idx="2427">
                  <c:v>59</c:v>
                </c:pt>
                <c:pt idx="2428">
                  <c:v>55</c:v>
                </c:pt>
                <c:pt idx="2429">
                  <c:v>16</c:v>
                </c:pt>
                <c:pt idx="2430">
                  <c:v>12</c:v>
                </c:pt>
                <c:pt idx="2431">
                  <c:v>10</c:v>
                </c:pt>
                <c:pt idx="2432">
                  <c:v>9</c:v>
                </c:pt>
                <c:pt idx="2433">
                  <c:v>8</c:v>
                </c:pt>
                <c:pt idx="2434">
                  <c:v>121</c:v>
                </c:pt>
                <c:pt idx="2435">
                  <c:v>119</c:v>
                </c:pt>
                <c:pt idx="2436">
                  <c:v>17</c:v>
                </c:pt>
                <c:pt idx="2437">
                  <c:v>11</c:v>
                </c:pt>
                <c:pt idx="2438">
                  <c:v>9</c:v>
                </c:pt>
                <c:pt idx="2439">
                  <c:v>9</c:v>
                </c:pt>
                <c:pt idx="2440">
                  <c:v>7</c:v>
                </c:pt>
                <c:pt idx="2441">
                  <c:v>119</c:v>
                </c:pt>
                <c:pt idx="2442">
                  <c:v>119</c:v>
                </c:pt>
                <c:pt idx="2443">
                  <c:v>10</c:v>
                </c:pt>
                <c:pt idx="2444">
                  <c:v>7</c:v>
                </c:pt>
                <c:pt idx="2445">
                  <c:v>7</c:v>
                </c:pt>
                <c:pt idx="2446">
                  <c:v>6</c:v>
                </c:pt>
                <c:pt idx="2447">
                  <c:v>119</c:v>
                </c:pt>
                <c:pt idx="2448">
                  <c:v>119</c:v>
                </c:pt>
                <c:pt idx="2449">
                  <c:v>9</c:v>
                </c:pt>
                <c:pt idx="2450">
                  <c:v>7</c:v>
                </c:pt>
                <c:pt idx="2451">
                  <c:v>7</c:v>
                </c:pt>
                <c:pt idx="2452">
                  <c:v>5</c:v>
                </c:pt>
                <c:pt idx="2453">
                  <c:v>119</c:v>
                </c:pt>
                <c:pt idx="2454">
                  <c:v>119</c:v>
                </c:pt>
                <c:pt idx="2455">
                  <c:v>118</c:v>
                </c:pt>
                <c:pt idx="2456">
                  <c:v>9</c:v>
                </c:pt>
                <c:pt idx="2457">
                  <c:v>7</c:v>
                </c:pt>
                <c:pt idx="2458">
                  <c:v>5</c:v>
                </c:pt>
                <c:pt idx="2459">
                  <c:v>4</c:v>
                </c:pt>
                <c:pt idx="2460">
                  <c:v>119</c:v>
                </c:pt>
                <c:pt idx="2461">
                  <c:v>119</c:v>
                </c:pt>
                <c:pt idx="2462">
                  <c:v>117</c:v>
                </c:pt>
                <c:pt idx="2463">
                  <c:v>9</c:v>
                </c:pt>
                <c:pt idx="2464">
                  <c:v>7</c:v>
                </c:pt>
                <c:pt idx="2465">
                  <c:v>5</c:v>
                </c:pt>
                <c:pt idx="2466">
                  <c:v>3</c:v>
                </c:pt>
                <c:pt idx="2467">
                  <c:v>119</c:v>
                </c:pt>
                <c:pt idx="2468">
                  <c:v>120</c:v>
                </c:pt>
                <c:pt idx="2469">
                  <c:v>118</c:v>
                </c:pt>
                <c:pt idx="2470">
                  <c:v>8</c:v>
                </c:pt>
                <c:pt idx="2471">
                  <c:v>3</c:v>
                </c:pt>
                <c:pt idx="2472">
                  <c:v>119</c:v>
                </c:pt>
                <c:pt idx="2473">
                  <c:v>121</c:v>
                </c:pt>
                <c:pt idx="2474">
                  <c:v>117</c:v>
                </c:pt>
                <c:pt idx="2475">
                  <c:v>9</c:v>
                </c:pt>
                <c:pt idx="2476">
                  <c:v>3</c:v>
                </c:pt>
                <c:pt idx="2477">
                  <c:v>119</c:v>
                </c:pt>
                <c:pt idx="2478">
                  <c:v>120</c:v>
                </c:pt>
                <c:pt idx="2479">
                  <c:v>118</c:v>
                </c:pt>
                <c:pt idx="2480">
                  <c:v>117</c:v>
                </c:pt>
                <c:pt idx="2481">
                  <c:v>116</c:v>
                </c:pt>
                <c:pt idx="2482">
                  <c:v>10</c:v>
                </c:pt>
                <c:pt idx="2483">
                  <c:v>3</c:v>
                </c:pt>
                <c:pt idx="2484">
                  <c:v>2</c:v>
                </c:pt>
                <c:pt idx="2485">
                  <c:v>119</c:v>
                </c:pt>
                <c:pt idx="2486">
                  <c:v>121</c:v>
                </c:pt>
                <c:pt idx="2487">
                  <c:v>117</c:v>
                </c:pt>
                <c:pt idx="2488">
                  <c:v>117</c:v>
                </c:pt>
                <c:pt idx="2489">
                  <c:v>115</c:v>
                </c:pt>
                <c:pt idx="2490">
                  <c:v>11</c:v>
                </c:pt>
                <c:pt idx="2491">
                  <c:v>3</c:v>
                </c:pt>
                <c:pt idx="2492">
                  <c:v>87</c:v>
                </c:pt>
                <c:pt idx="2493">
                  <c:v>119</c:v>
                </c:pt>
                <c:pt idx="2494">
                  <c:v>120</c:v>
                </c:pt>
                <c:pt idx="2495">
                  <c:v>118</c:v>
                </c:pt>
                <c:pt idx="2496">
                  <c:v>116</c:v>
                </c:pt>
                <c:pt idx="2497">
                  <c:v>117</c:v>
                </c:pt>
                <c:pt idx="2498">
                  <c:v>116</c:v>
                </c:pt>
                <c:pt idx="2499">
                  <c:v>114</c:v>
                </c:pt>
                <c:pt idx="2500">
                  <c:v>12</c:v>
                </c:pt>
                <c:pt idx="2501">
                  <c:v>87</c:v>
                </c:pt>
                <c:pt idx="2502">
                  <c:v>119</c:v>
                </c:pt>
                <c:pt idx="2503">
                  <c:v>121</c:v>
                </c:pt>
                <c:pt idx="2504">
                  <c:v>117</c:v>
                </c:pt>
                <c:pt idx="2505">
                  <c:v>115</c:v>
                </c:pt>
                <c:pt idx="2506">
                  <c:v>117</c:v>
                </c:pt>
                <c:pt idx="2507">
                  <c:v>115</c:v>
                </c:pt>
                <c:pt idx="2508">
                  <c:v>113</c:v>
                </c:pt>
                <c:pt idx="2509">
                  <c:v>13</c:v>
                </c:pt>
                <c:pt idx="2510">
                  <c:v>88</c:v>
                </c:pt>
                <c:pt idx="2511">
                  <c:v>86</c:v>
                </c:pt>
                <c:pt idx="2512">
                  <c:v>119</c:v>
                </c:pt>
                <c:pt idx="2513">
                  <c:v>117</c:v>
                </c:pt>
                <c:pt idx="2514">
                  <c:v>115</c:v>
                </c:pt>
                <c:pt idx="2515">
                  <c:v>114</c:v>
                </c:pt>
                <c:pt idx="2516">
                  <c:v>116</c:v>
                </c:pt>
                <c:pt idx="2517">
                  <c:v>114</c:v>
                </c:pt>
                <c:pt idx="2518">
                  <c:v>89</c:v>
                </c:pt>
                <c:pt idx="2519">
                  <c:v>85</c:v>
                </c:pt>
                <c:pt idx="2520">
                  <c:v>119</c:v>
                </c:pt>
                <c:pt idx="2521">
                  <c:v>117</c:v>
                </c:pt>
                <c:pt idx="2522">
                  <c:v>115</c:v>
                </c:pt>
                <c:pt idx="2523">
                  <c:v>113</c:v>
                </c:pt>
                <c:pt idx="2524">
                  <c:v>115</c:v>
                </c:pt>
                <c:pt idx="2525">
                  <c:v>113</c:v>
                </c:pt>
                <c:pt idx="2526">
                  <c:v>85</c:v>
                </c:pt>
                <c:pt idx="2527">
                  <c:v>84</c:v>
                </c:pt>
                <c:pt idx="2528">
                  <c:v>119</c:v>
                </c:pt>
                <c:pt idx="2529">
                  <c:v>120</c:v>
                </c:pt>
                <c:pt idx="2530">
                  <c:v>118</c:v>
                </c:pt>
                <c:pt idx="2531">
                  <c:v>115</c:v>
                </c:pt>
                <c:pt idx="2532">
                  <c:v>114</c:v>
                </c:pt>
                <c:pt idx="2533">
                  <c:v>114</c:v>
                </c:pt>
                <c:pt idx="2534">
                  <c:v>112</c:v>
                </c:pt>
                <c:pt idx="2535">
                  <c:v>85</c:v>
                </c:pt>
                <c:pt idx="2536">
                  <c:v>83</c:v>
                </c:pt>
                <c:pt idx="2537">
                  <c:v>119</c:v>
                </c:pt>
                <c:pt idx="2538">
                  <c:v>121</c:v>
                </c:pt>
                <c:pt idx="2539">
                  <c:v>117</c:v>
                </c:pt>
                <c:pt idx="2540">
                  <c:v>115</c:v>
                </c:pt>
                <c:pt idx="2541">
                  <c:v>113</c:v>
                </c:pt>
                <c:pt idx="2542">
                  <c:v>113</c:v>
                </c:pt>
                <c:pt idx="2543">
                  <c:v>111</c:v>
                </c:pt>
                <c:pt idx="2544">
                  <c:v>86</c:v>
                </c:pt>
                <c:pt idx="2545">
                  <c:v>84</c:v>
                </c:pt>
                <c:pt idx="2546">
                  <c:v>119</c:v>
                </c:pt>
                <c:pt idx="2547">
                  <c:v>121</c:v>
                </c:pt>
                <c:pt idx="2548">
                  <c:v>121</c:v>
                </c:pt>
                <c:pt idx="2549">
                  <c:v>117</c:v>
                </c:pt>
                <c:pt idx="2550">
                  <c:v>116</c:v>
                </c:pt>
                <c:pt idx="2551">
                  <c:v>113</c:v>
                </c:pt>
                <c:pt idx="2552">
                  <c:v>87</c:v>
                </c:pt>
                <c:pt idx="2553">
                  <c:v>83</c:v>
                </c:pt>
                <c:pt idx="2554">
                  <c:v>119</c:v>
                </c:pt>
                <c:pt idx="2555">
                  <c:v>121</c:v>
                </c:pt>
                <c:pt idx="2556">
                  <c:v>121</c:v>
                </c:pt>
                <c:pt idx="2557">
                  <c:v>117</c:v>
                </c:pt>
                <c:pt idx="2558">
                  <c:v>115</c:v>
                </c:pt>
                <c:pt idx="2559">
                  <c:v>113</c:v>
                </c:pt>
                <c:pt idx="2560">
                  <c:v>87</c:v>
                </c:pt>
                <c:pt idx="2561">
                  <c:v>83</c:v>
                </c:pt>
                <c:pt idx="2562">
                  <c:v>119</c:v>
                </c:pt>
                <c:pt idx="2563">
                  <c:v>118</c:v>
                </c:pt>
                <c:pt idx="2564">
                  <c:v>121</c:v>
                </c:pt>
                <c:pt idx="2565">
                  <c:v>116</c:v>
                </c:pt>
                <c:pt idx="2566">
                  <c:v>114</c:v>
                </c:pt>
                <c:pt idx="2567">
                  <c:v>114</c:v>
                </c:pt>
                <c:pt idx="2568">
                  <c:v>112</c:v>
                </c:pt>
                <c:pt idx="2569">
                  <c:v>87</c:v>
                </c:pt>
                <c:pt idx="2570">
                  <c:v>83</c:v>
                </c:pt>
                <c:pt idx="2571">
                  <c:v>119</c:v>
                </c:pt>
                <c:pt idx="2572">
                  <c:v>117</c:v>
                </c:pt>
                <c:pt idx="2573">
                  <c:v>121</c:v>
                </c:pt>
                <c:pt idx="2574">
                  <c:v>115</c:v>
                </c:pt>
                <c:pt idx="2575">
                  <c:v>113</c:v>
                </c:pt>
                <c:pt idx="2576">
                  <c:v>115</c:v>
                </c:pt>
                <c:pt idx="2577">
                  <c:v>111</c:v>
                </c:pt>
                <c:pt idx="2578">
                  <c:v>88</c:v>
                </c:pt>
                <c:pt idx="2579">
                  <c:v>87</c:v>
                </c:pt>
                <c:pt idx="2580">
                  <c:v>86</c:v>
                </c:pt>
                <c:pt idx="2581">
                  <c:v>119</c:v>
                </c:pt>
                <c:pt idx="2582">
                  <c:v>120</c:v>
                </c:pt>
                <c:pt idx="2583">
                  <c:v>118</c:v>
                </c:pt>
                <c:pt idx="2584">
                  <c:v>115</c:v>
                </c:pt>
                <c:pt idx="2585">
                  <c:v>114</c:v>
                </c:pt>
                <c:pt idx="2586">
                  <c:v>113</c:v>
                </c:pt>
                <c:pt idx="2587">
                  <c:v>112</c:v>
                </c:pt>
                <c:pt idx="2588">
                  <c:v>111</c:v>
                </c:pt>
                <c:pt idx="2589">
                  <c:v>110</c:v>
                </c:pt>
                <c:pt idx="2590">
                  <c:v>89</c:v>
                </c:pt>
                <c:pt idx="2591">
                  <c:v>87</c:v>
                </c:pt>
                <c:pt idx="2592">
                  <c:v>85</c:v>
                </c:pt>
                <c:pt idx="2593">
                  <c:v>119</c:v>
                </c:pt>
                <c:pt idx="2594">
                  <c:v>121</c:v>
                </c:pt>
                <c:pt idx="2595">
                  <c:v>117</c:v>
                </c:pt>
                <c:pt idx="2596">
                  <c:v>115</c:v>
                </c:pt>
                <c:pt idx="2597">
                  <c:v>113</c:v>
                </c:pt>
                <c:pt idx="2598">
                  <c:v>113</c:v>
                </c:pt>
                <c:pt idx="2599">
                  <c:v>111</c:v>
                </c:pt>
                <c:pt idx="2600">
                  <c:v>111</c:v>
                </c:pt>
                <c:pt idx="2601">
                  <c:v>109</c:v>
                </c:pt>
                <c:pt idx="2602">
                  <c:v>89</c:v>
                </c:pt>
                <c:pt idx="2603">
                  <c:v>88</c:v>
                </c:pt>
                <c:pt idx="2604">
                  <c:v>87</c:v>
                </c:pt>
                <c:pt idx="2605">
                  <c:v>86</c:v>
                </c:pt>
                <c:pt idx="2606">
                  <c:v>121</c:v>
                </c:pt>
                <c:pt idx="2607">
                  <c:v>117</c:v>
                </c:pt>
                <c:pt idx="2608">
                  <c:v>116</c:v>
                </c:pt>
                <c:pt idx="2609">
                  <c:v>113</c:v>
                </c:pt>
                <c:pt idx="2610">
                  <c:v>112</c:v>
                </c:pt>
                <c:pt idx="2611">
                  <c:v>109</c:v>
                </c:pt>
                <c:pt idx="2612">
                  <c:v>108</c:v>
                </c:pt>
                <c:pt idx="2613">
                  <c:v>89</c:v>
                </c:pt>
                <c:pt idx="2614">
                  <c:v>89</c:v>
                </c:pt>
                <c:pt idx="2615">
                  <c:v>87</c:v>
                </c:pt>
                <c:pt idx="2616">
                  <c:v>85</c:v>
                </c:pt>
                <c:pt idx="2617">
                  <c:v>121</c:v>
                </c:pt>
                <c:pt idx="2618">
                  <c:v>117</c:v>
                </c:pt>
                <c:pt idx="2619">
                  <c:v>115</c:v>
                </c:pt>
                <c:pt idx="2620">
                  <c:v>113</c:v>
                </c:pt>
                <c:pt idx="2621">
                  <c:v>111</c:v>
                </c:pt>
                <c:pt idx="2622">
                  <c:v>109</c:v>
                </c:pt>
                <c:pt idx="2623">
                  <c:v>107</c:v>
                </c:pt>
                <c:pt idx="2624">
                  <c:v>90</c:v>
                </c:pt>
                <c:pt idx="2625">
                  <c:v>90</c:v>
                </c:pt>
                <c:pt idx="2626">
                  <c:v>87</c:v>
                </c:pt>
                <c:pt idx="2627">
                  <c:v>85</c:v>
                </c:pt>
                <c:pt idx="2628">
                  <c:v>117</c:v>
                </c:pt>
                <c:pt idx="2629">
                  <c:v>116</c:v>
                </c:pt>
                <c:pt idx="2630">
                  <c:v>114</c:v>
                </c:pt>
                <c:pt idx="2631">
                  <c:v>111</c:v>
                </c:pt>
                <c:pt idx="2632">
                  <c:v>107</c:v>
                </c:pt>
                <c:pt idx="2633">
                  <c:v>107</c:v>
                </c:pt>
                <c:pt idx="2634">
                  <c:v>106</c:v>
                </c:pt>
                <c:pt idx="2635">
                  <c:v>91</c:v>
                </c:pt>
                <c:pt idx="2636">
                  <c:v>91</c:v>
                </c:pt>
                <c:pt idx="2637">
                  <c:v>87</c:v>
                </c:pt>
                <c:pt idx="2638">
                  <c:v>85</c:v>
                </c:pt>
                <c:pt idx="2639">
                  <c:v>117</c:v>
                </c:pt>
                <c:pt idx="2640">
                  <c:v>115</c:v>
                </c:pt>
                <c:pt idx="2641">
                  <c:v>113</c:v>
                </c:pt>
                <c:pt idx="2642">
                  <c:v>111</c:v>
                </c:pt>
                <c:pt idx="2643">
                  <c:v>107</c:v>
                </c:pt>
                <c:pt idx="2644">
                  <c:v>107</c:v>
                </c:pt>
                <c:pt idx="2645">
                  <c:v>105</c:v>
                </c:pt>
                <c:pt idx="2646">
                  <c:v>92</c:v>
                </c:pt>
                <c:pt idx="2647">
                  <c:v>88</c:v>
                </c:pt>
                <c:pt idx="2648">
                  <c:v>87</c:v>
                </c:pt>
                <c:pt idx="2649">
                  <c:v>86</c:v>
                </c:pt>
                <c:pt idx="2650">
                  <c:v>84</c:v>
                </c:pt>
                <c:pt idx="2651">
                  <c:v>117</c:v>
                </c:pt>
                <c:pt idx="2652">
                  <c:v>118</c:v>
                </c:pt>
                <c:pt idx="2653">
                  <c:v>115</c:v>
                </c:pt>
                <c:pt idx="2654">
                  <c:v>114</c:v>
                </c:pt>
                <c:pt idx="2655">
                  <c:v>110</c:v>
                </c:pt>
                <c:pt idx="2656">
                  <c:v>107</c:v>
                </c:pt>
                <c:pt idx="2657">
                  <c:v>108</c:v>
                </c:pt>
                <c:pt idx="2658">
                  <c:v>104</c:v>
                </c:pt>
                <c:pt idx="2659">
                  <c:v>93</c:v>
                </c:pt>
                <c:pt idx="2660">
                  <c:v>89</c:v>
                </c:pt>
                <c:pt idx="2661">
                  <c:v>87</c:v>
                </c:pt>
                <c:pt idx="2662">
                  <c:v>85</c:v>
                </c:pt>
                <c:pt idx="2663">
                  <c:v>83</c:v>
                </c:pt>
                <c:pt idx="2664">
                  <c:v>117</c:v>
                </c:pt>
                <c:pt idx="2665">
                  <c:v>119</c:v>
                </c:pt>
                <c:pt idx="2666">
                  <c:v>115</c:v>
                </c:pt>
                <c:pt idx="2667">
                  <c:v>113</c:v>
                </c:pt>
                <c:pt idx="2668">
                  <c:v>109</c:v>
                </c:pt>
                <c:pt idx="2669">
                  <c:v>107</c:v>
                </c:pt>
                <c:pt idx="2670">
                  <c:v>109</c:v>
                </c:pt>
                <c:pt idx="2671">
                  <c:v>103</c:v>
                </c:pt>
                <c:pt idx="2672">
                  <c:v>93</c:v>
                </c:pt>
                <c:pt idx="2673">
                  <c:v>94</c:v>
                </c:pt>
                <c:pt idx="2674">
                  <c:v>89</c:v>
                </c:pt>
                <c:pt idx="2675">
                  <c:v>90</c:v>
                </c:pt>
                <c:pt idx="2676">
                  <c:v>88</c:v>
                </c:pt>
                <c:pt idx="2677">
                  <c:v>87</c:v>
                </c:pt>
                <c:pt idx="2678">
                  <c:v>86</c:v>
                </c:pt>
                <c:pt idx="2679">
                  <c:v>119</c:v>
                </c:pt>
                <c:pt idx="2680">
                  <c:v>120</c:v>
                </c:pt>
                <c:pt idx="2681">
                  <c:v>115</c:v>
                </c:pt>
                <c:pt idx="2682">
                  <c:v>114</c:v>
                </c:pt>
                <c:pt idx="2683">
                  <c:v>112</c:v>
                </c:pt>
                <c:pt idx="2684">
                  <c:v>107</c:v>
                </c:pt>
                <c:pt idx="2685">
                  <c:v>108</c:v>
                </c:pt>
                <c:pt idx="2686">
                  <c:v>103</c:v>
                </c:pt>
                <c:pt idx="2687">
                  <c:v>102</c:v>
                </c:pt>
                <c:pt idx="2688">
                  <c:v>93</c:v>
                </c:pt>
                <c:pt idx="2689">
                  <c:v>95</c:v>
                </c:pt>
                <c:pt idx="2690">
                  <c:v>89</c:v>
                </c:pt>
                <c:pt idx="2691">
                  <c:v>91</c:v>
                </c:pt>
                <c:pt idx="2692">
                  <c:v>89</c:v>
                </c:pt>
                <c:pt idx="2693">
                  <c:v>87</c:v>
                </c:pt>
                <c:pt idx="2694">
                  <c:v>85</c:v>
                </c:pt>
                <c:pt idx="2695">
                  <c:v>119</c:v>
                </c:pt>
                <c:pt idx="2696">
                  <c:v>121</c:v>
                </c:pt>
                <c:pt idx="2697">
                  <c:v>115</c:v>
                </c:pt>
                <c:pt idx="2698">
                  <c:v>113</c:v>
                </c:pt>
                <c:pt idx="2699">
                  <c:v>111</c:v>
                </c:pt>
                <c:pt idx="2700">
                  <c:v>107</c:v>
                </c:pt>
                <c:pt idx="2701">
                  <c:v>109</c:v>
                </c:pt>
                <c:pt idx="2702">
                  <c:v>103</c:v>
                </c:pt>
                <c:pt idx="2703">
                  <c:v>101</c:v>
                </c:pt>
                <c:pt idx="2704">
                  <c:v>92</c:v>
                </c:pt>
                <c:pt idx="2705">
                  <c:v>95</c:v>
                </c:pt>
                <c:pt idx="2706">
                  <c:v>95</c:v>
                </c:pt>
                <c:pt idx="2707">
                  <c:v>90</c:v>
                </c:pt>
                <c:pt idx="2708">
                  <c:v>91</c:v>
                </c:pt>
                <c:pt idx="2709">
                  <c:v>88</c:v>
                </c:pt>
                <c:pt idx="2710">
                  <c:v>87</c:v>
                </c:pt>
                <c:pt idx="2711">
                  <c:v>86</c:v>
                </c:pt>
                <c:pt idx="2712">
                  <c:v>119</c:v>
                </c:pt>
                <c:pt idx="2713">
                  <c:v>120</c:v>
                </c:pt>
                <c:pt idx="2714">
                  <c:v>115</c:v>
                </c:pt>
                <c:pt idx="2715">
                  <c:v>114</c:v>
                </c:pt>
                <c:pt idx="2716">
                  <c:v>111</c:v>
                </c:pt>
                <c:pt idx="2717">
                  <c:v>111</c:v>
                </c:pt>
                <c:pt idx="2718">
                  <c:v>110</c:v>
                </c:pt>
                <c:pt idx="2719">
                  <c:v>107</c:v>
                </c:pt>
                <c:pt idx="2720">
                  <c:v>103</c:v>
                </c:pt>
                <c:pt idx="2721">
                  <c:v>104</c:v>
                </c:pt>
                <c:pt idx="2722">
                  <c:v>91</c:v>
                </c:pt>
                <c:pt idx="2723">
                  <c:v>95</c:v>
                </c:pt>
                <c:pt idx="2724">
                  <c:v>95</c:v>
                </c:pt>
                <c:pt idx="2725">
                  <c:v>91</c:v>
                </c:pt>
                <c:pt idx="2726">
                  <c:v>91</c:v>
                </c:pt>
                <c:pt idx="2727">
                  <c:v>89</c:v>
                </c:pt>
                <c:pt idx="2728">
                  <c:v>87</c:v>
                </c:pt>
                <c:pt idx="2729">
                  <c:v>85</c:v>
                </c:pt>
                <c:pt idx="2730">
                  <c:v>119</c:v>
                </c:pt>
                <c:pt idx="2731">
                  <c:v>121</c:v>
                </c:pt>
                <c:pt idx="2732">
                  <c:v>115</c:v>
                </c:pt>
                <c:pt idx="2733">
                  <c:v>113</c:v>
                </c:pt>
                <c:pt idx="2734">
                  <c:v>111</c:v>
                </c:pt>
                <c:pt idx="2735">
                  <c:v>111</c:v>
                </c:pt>
                <c:pt idx="2736">
                  <c:v>109</c:v>
                </c:pt>
                <c:pt idx="2737">
                  <c:v>107</c:v>
                </c:pt>
                <c:pt idx="2738">
                  <c:v>103</c:v>
                </c:pt>
                <c:pt idx="2739">
                  <c:v>105</c:v>
                </c:pt>
                <c:pt idx="2740">
                  <c:v>92</c:v>
                </c:pt>
                <c:pt idx="2741">
                  <c:v>88</c:v>
                </c:pt>
                <c:pt idx="2742">
                  <c:v>87</c:v>
                </c:pt>
                <c:pt idx="2743">
                  <c:v>84</c:v>
                </c:pt>
                <c:pt idx="2744">
                  <c:v>120</c:v>
                </c:pt>
                <c:pt idx="2745">
                  <c:v>118</c:v>
                </c:pt>
                <c:pt idx="2746">
                  <c:v>114</c:v>
                </c:pt>
                <c:pt idx="2747">
                  <c:v>112</c:v>
                </c:pt>
                <c:pt idx="2748">
                  <c:v>107</c:v>
                </c:pt>
                <c:pt idx="2749">
                  <c:v>108</c:v>
                </c:pt>
                <c:pt idx="2750">
                  <c:v>106</c:v>
                </c:pt>
                <c:pt idx="2751">
                  <c:v>103</c:v>
                </c:pt>
                <c:pt idx="2752">
                  <c:v>104</c:v>
                </c:pt>
                <c:pt idx="2753">
                  <c:v>93</c:v>
                </c:pt>
                <c:pt idx="2754">
                  <c:v>89</c:v>
                </c:pt>
                <c:pt idx="2755">
                  <c:v>87</c:v>
                </c:pt>
                <c:pt idx="2756">
                  <c:v>83</c:v>
                </c:pt>
                <c:pt idx="2757">
                  <c:v>121</c:v>
                </c:pt>
                <c:pt idx="2758">
                  <c:v>117</c:v>
                </c:pt>
                <c:pt idx="2759">
                  <c:v>113</c:v>
                </c:pt>
                <c:pt idx="2760">
                  <c:v>111</c:v>
                </c:pt>
                <c:pt idx="2761">
                  <c:v>107</c:v>
                </c:pt>
                <c:pt idx="2762">
                  <c:v>109</c:v>
                </c:pt>
                <c:pt idx="2763">
                  <c:v>105</c:v>
                </c:pt>
                <c:pt idx="2764">
                  <c:v>103</c:v>
                </c:pt>
                <c:pt idx="2765">
                  <c:v>105</c:v>
                </c:pt>
                <c:pt idx="2766">
                  <c:v>93</c:v>
                </c:pt>
                <c:pt idx="2767">
                  <c:v>88</c:v>
                </c:pt>
                <c:pt idx="2768">
                  <c:v>87</c:v>
                </c:pt>
                <c:pt idx="2769">
                  <c:v>83</c:v>
                </c:pt>
                <c:pt idx="2770">
                  <c:v>121</c:v>
                </c:pt>
                <c:pt idx="2771">
                  <c:v>107</c:v>
                </c:pt>
                <c:pt idx="2772">
                  <c:v>109</c:v>
                </c:pt>
                <c:pt idx="2773">
                  <c:v>110</c:v>
                </c:pt>
                <c:pt idx="2774">
                  <c:v>109</c:v>
                </c:pt>
                <c:pt idx="2775">
                  <c:v>105</c:v>
                </c:pt>
                <c:pt idx="2776">
                  <c:v>103</c:v>
                </c:pt>
                <c:pt idx="2777">
                  <c:v>104</c:v>
                </c:pt>
                <c:pt idx="2778">
                  <c:v>102</c:v>
                </c:pt>
                <c:pt idx="2779">
                  <c:v>93</c:v>
                </c:pt>
                <c:pt idx="2780">
                  <c:v>89</c:v>
                </c:pt>
                <c:pt idx="2781">
                  <c:v>87</c:v>
                </c:pt>
                <c:pt idx="2782">
                  <c:v>83</c:v>
                </c:pt>
                <c:pt idx="2783">
                  <c:v>121</c:v>
                </c:pt>
                <c:pt idx="2784">
                  <c:v>107</c:v>
                </c:pt>
                <c:pt idx="2785">
                  <c:v>109</c:v>
                </c:pt>
                <c:pt idx="2786">
                  <c:v>111</c:v>
                </c:pt>
                <c:pt idx="2787">
                  <c:v>109</c:v>
                </c:pt>
                <c:pt idx="2788">
                  <c:v>105</c:v>
                </c:pt>
                <c:pt idx="2789">
                  <c:v>103</c:v>
                </c:pt>
                <c:pt idx="2790">
                  <c:v>105</c:v>
                </c:pt>
                <c:pt idx="2791">
                  <c:v>101</c:v>
                </c:pt>
                <c:pt idx="2792">
                  <c:v>93</c:v>
                </c:pt>
                <c:pt idx="2793">
                  <c:v>88</c:v>
                </c:pt>
                <c:pt idx="2794">
                  <c:v>87</c:v>
                </c:pt>
                <c:pt idx="2795">
                  <c:v>86</c:v>
                </c:pt>
                <c:pt idx="2796">
                  <c:v>84</c:v>
                </c:pt>
                <c:pt idx="2797">
                  <c:v>83</c:v>
                </c:pt>
                <c:pt idx="2798">
                  <c:v>82</c:v>
                </c:pt>
                <c:pt idx="2799">
                  <c:v>121</c:v>
                </c:pt>
                <c:pt idx="2800">
                  <c:v>107</c:v>
                </c:pt>
                <c:pt idx="2801">
                  <c:v>108</c:v>
                </c:pt>
                <c:pt idx="2802">
                  <c:v>111</c:v>
                </c:pt>
                <c:pt idx="2803">
                  <c:v>111</c:v>
                </c:pt>
                <c:pt idx="2804">
                  <c:v>103</c:v>
                </c:pt>
                <c:pt idx="2805">
                  <c:v>101</c:v>
                </c:pt>
                <c:pt idx="2806">
                  <c:v>101</c:v>
                </c:pt>
                <c:pt idx="2807">
                  <c:v>100</c:v>
                </c:pt>
                <c:pt idx="2808">
                  <c:v>93</c:v>
                </c:pt>
                <c:pt idx="2809">
                  <c:v>89</c:v>
                </c:pt>
                <c:pt idx="2810">
                  <c:v>87</c:v>
                </c:pt>
                <c:pt idx="2811">
                  <c:v>85</c:v>
                </c:pt>
                <c:pt idx="2812">
                  <c:v>85</c:v>
                </c:pt>
                <c:pt idx="2813">
                  <c:v>83</c:v>
                </c:pt>
                <c:pt idx="2814">
                  <c:v>81</c:v>
                </c:pt>
                <c:pt idx="2815">
                  <c:v>121</c:v>
                </c:pt>
                <c:pt idx="2816">
                  <c:v>107</c:v>
                </c:pt>
                <c:pt idx="2817">
                  <c:v>109</c:v>
                </c:pt>
                <c:pt idx="2818">
                  <c:v>111</c:v>
                </c:pt>
                <c:pt idx="2819">
                  <c:v>111</c:v>
                </c:pt>
                <c:pt idx="2820">
                  <c:v>103</c:v>
                </c:pt>
                <c:pt idx="2821">
                  <c:v>101</c:v>
                </c:pt>
                <c:pt idx="2822">
                  <c:v>101</c:v>
                </c:pt>
                <c:pt idx="2823">
                  <c:v>99</c:v>
                </c:pt>
                <c:pt idx="2824">
                  <c:v>93</c:v>
                </c:pt>
                <c:pt idx="2825">
                  <c:v>88</c:v>
                </c:pt>
                <c:pt idx="2826">
                  <c:v>87</c:v>
                </c:pt>
                <c:pt idx="2827">
                  <c:v>85</c:v>
                </c:pt>
                <c:pt idx="2828">
                  <c:v>85</c:v>
                </c:pt>
                <c:pt idx="2829">
                  <c:v>83</c:v>
                </c:pt>
                <c:pt idx="2830">
                  <c:v>107</c:v>
                </c:pt>
                <c:pt idx="2831">
                  <c:v>109</c:v>
                </c:pt>
                <c:pt idx="2832">
                  <c:v>110</c:v>
                </c:pt>
                <c:pt idx="2833">
                  <c:v>100</c:v>
                </c:pt>
                <c:pt idx="2834">
                  <c:v>101</c:v>
                </c:pt>
                <c:pt idx="2835">
                  <c:v>100</c:v>
                </c:pt>
                <c:pt idx="2836">
                  <c:v>98</c:v>
                </c:pt>
                <c:pt idx="2837">
                  <c:v>93</c:v>
                </c:pt>
                <c:pt idx="2838">
                  <c:v>89</c:v>
                </c:pt>
                <c:pt idx="2839">
                  <c:v>87</c:v>
                </c:pt>
                <c:pt idx="2840">
                  <c:v>85</c:v>
                </c:pt>
                <c:pt idx="2841">
                  <c:v>85</c:v>
                </c:pt>
                <c:pt idx="2842">
                  <c:v>83</c:v>
                </c:pt>
                <c:pt idx="2843">
                  <c:v>107</c:v>
                </c:pt>
                <c:pt idx="2844">
                  <c:v>109</c:v>
                </c:pt>
                <c:pt idx="2845">
                  <c:v>111</c:v>
                </c:pt>
                <c:pt idx="2846">
                  <c:v>99</c:v>
                </c:pt>
                <c:pt idx="2847">
                  <c:v>101</c:v>
                </c:pt>
                <c:pt idx="2848">
                  <c:v>99</c:v>
                </c:pt>
                <c:pt idx="2849">
                  <c:v>97</c:v>
                </c:pt>
                <c:pt idx="2850">
                  <c:v>92</c:v>
                </c:pt>
                <c:pt idx="2851">
                  <c:v>90</c:v>
                </c:pt>
                <c:pt idx="2852">
                  <c:v>89</c:v>
                </c:pt>
                <c:pt idx="2853">
                  <c:v>87</c:v>
                </c:pt>
                <c:pt idx="2854">
                  <c:v>86</c:v>
                </c:pt>
                <c:pt idx="2855">
                  <c:v>84</c:v>
                </c:pt>
                <c:pt idx="2856">
                  <c:v>106</c:v>
                </c:pt>
                <c:pt idx="2857">
                  <c:v>109</c:v>
                </c:pt>
                <c:pt idx="2858">
                  <c:v>98</c:v>
                </c:pt>
                <c:pt idx="2859">
                  <c:v>99</c:v>
                </c:pt>
                <c:pt idx="2860">
                  <c:v>98</c:v>
                </c:pt>
                <c:pt idx="2861">
                  <c:v>91</c:v>
                </c:pt>
                <c:pt idx="2862">
                  <c:v>91</c:v>
                </c:pt>
                <c:pt idx="2863">
                  <c:v>89</c:v>
                </c:pt>
                <c:pt idx="2864">
                  <c:v>87</c:v>
                </c:pt>
                <c:pt idx="2865">
                  <c:v>85</c:v>
                </c:pt>
                <c:pt idx="2866">
                  <c:v>83</c:v>
                </c:pt>
                <c:pt idx="2867">
                  <c:v>105</c:v>
                </c:pt>
                <c:pt idx="2868">
                  <c:v>109</c:v>
                </c:pt>
                <c:pt idx="2869">
                  <c:v>97</c:v>
                </c:pt>
                <c:pt idx="2870">
                  <c:v>99</c:v>
                </c:pt>
                <c:pt idx="2871">
                  <c:v>97</c:v>
                </c:pt>
                <c:pt idx="2872">
                  <c:v>91</c:v>
                </c:pt>
                <c:pt idx="2873">
                  <c:v>92</c:v>
                </c:pt>
                <c:pt idx="2874">
                  <c:v>88</c:v>
                </c:pt>
                <c:pt idx="2875">
                  <c:v>87</c:v>
                </c:pt>
                <c:pt idx="2876">
                  <c:v>105</c:v>
                </c:pt>
                <c:pt idx="2877">
                  <c:v>96</c:v>
                </c:pt>
                <c:pt idx="2878">
                  <c:v>97</c:v>
                </c:pt>
                <c:pt idx="2879">
                  <c:v>96</c:v>
                </c:pt>
                <c:pt idx="2880">
                  <c:v>91</c:v>
                </c:pt>
                <c:pt idx="2881">
                  <c:v>93</c:v>
                </c:pt>
                <c:pt idx="2882">
                  <c:v>89</c:v>
                </c:pt>
                <c:pt idx="2883">
                  <c:v>87</c:v>
                </c:pt>
                <c:pt idx="2884">
                  <c:v>105</c:v>
                </c:pt>
                <c:pt idx="2885">
                  <c:v>95</c:v>
                </c:pt>
                <c:pt idx="2886">
                  <c:v>97</c:v>
                </c:pt>
                <c:pt idx="2887">
                  <c:v>95</c:v>
                </c:pt>
                <c:pt idx="2888">
                  <c:v>91</c:v>
                </c:pt>
                <c:pt idx="2889">
                  <c:v>92</c:v>
                </c:pt>
                <c:pt idx="2890">
                  <c:v>93</c:v>
                </c:pt>
                <c:pt idx="2891">
                  <c:v>90</c:v>
                </c:pt>
                <c:pt idx="2892">
                  <c:v>89</c:v>
                </c:pt>
                <c:pt idx="2893">
                  <c:v>86</c:v>
                </c:pt>
                <c:pt idx="2894">
                  <c:v>95</c:v>
                </c:pt>
                <c:pt idx="2895">
                  <c:v>91</c:v>
                </c:pt>
                <c:pt idx="2896">
                  <c:v>93</c:v>
                </c:pt>
                <c:pt idx="2897">
                  <c:v>93</c:v>
                </c:pt>
                <c:pt idx="2898">
                  <c:v>91</c:v>
                </c:pt>
                <c:pt idx="2899">
                  <c:v>89</c:v>
                </c:pt>
                <c:pt idx="2900">
                  <c:v>85</c:v>
                </c:pt>
                <c:pt idx="2901">
                  <c:v>95</c:v>
                </c:pt>
                <c:pt idx="2902">
                  <c:v>93</c:v>
                </c:pt>
                <c:pt idx="2903">
                  <c:v>94</c:v>
                </c:pt>
                <c:pt idx="2904">
                  <c:v>91</c:v>
                </c:pt>
                <c:pt idx="2905">
                  <c:v>90</c:v>
                </c:pt>
                <c:pt idx="2906">
                  <c:v>85</c:v>
                </c:pt>
                <c:pt idx="2907">
                  <c:v>94</c:v>
                </c:pt>
                <c:pt idx="2908">
                  <c:v>93</c:v>
                </c:pt>
                <c:pt idx="2909">
                  <c:v>95</c:v>
                </c:pt>
                <c:pt idx="2910">
                  <c:v>91</c:v>
                </c:pt>
                <c:pt idx="2911">
                  <c:v>91</c:v>
                </c:pt>
                <c:pt idx="2912">
                  <c:v>85</c:v>
                </c:pt>
                <c:pt idx="2913">
                  <c:v>93</c:v>
                </c:pt>
                <c:pt idx="2914">
                  <c:v>93</c:v>
                </c:pt>
                <c:pt idx="2915">
                  <c:v>95</c:v>
                </c:pt>
                <c:pt idx="2916">
                  <c:v>92</c:v>
                </c:pt>
                <c:pt idx="2917">
                  <c:v>84</c:v>
                </c:pt>
                <c:pt idx="2918">
                  <c:v>93</c:v>
                </c:pt>
                <c:pt idx="2919">
                  <c:v>93</c:v>
                </c:pt>
                <c:pt idx="2920">
                  <c:v>93</c:v>
                </c:pt>
                <c:pt idx="2921">
                  <c:v>95</c:v>
                </c:pt>
                <c:pt idx="2922">
                  <c:v>93</c:v>
                </c:pt>
                <c:pt idx="2923">
                  <c:v>83</c:v>
                </c:pt>
                <c:pt idx="2924">
                  <c:v>93</c:v>
                </c:pt>
                <c:pt idx="2925">
                  <c:v>93</c:v>
                </c:pt>
                <c:pt idx="2926">
                  <c:v>94</c:v>
                </c:pt>
                <c:pt idx="2927">
                  <c:v>92</c:v>
                </c:pt>
                <c:pt idx="2928">
                  <c:v>96</c:v>
                </c:pt>
                <c:pt idx="2929">
                  <c:v>93</c:v>
                </c:pt>
                <c:pt idx="2930">
                  <c:v>94</c:v>
                </c:pt>
                <c:pt idx="2931">
                  <c:v>83</c:v>
                </c:pt>
                <c:pt idx="2932">
                  <c:v>82</c:v>
                </c:pt>
                <c:pt idx="2933">
                  <c:v>93</c:v>
                </c:pt>
                <c:pt idx="2934">
                  <c:v>93</c:v>
                </c:pt>
                <c:pt idx="2935">
                  <c:v>95</c:v>
                </c:pt>
                <c:pt idx="2936">
                  <c:v>91</c:v>
                </c:pt>
                <c:pt idx="2937">
                  <c:v>97</c:v>
                </c:pt>
                <c:pt idx="2938">
                  <c:v>93</c:v>
                </c:pt>
                <c:pt idx="2939">
                  <c:v>95</c:v>
                </c:pt>
                <c:pt idx="2940">
                  <c:v>83</c:v>
                </c:pt>
                <c:pt idx="2941">
                  <c:v>81</c:v>
                </c:pt>
                <c:pt idx="2942">
                  <c:v>93</c:v>
                </c:pt>
                <c:pt idx="2943">
                  <c:v>93</c:v>
                </c:pt>
                <c:pt idx="2944">
                  <c:v>95</c:v>
                </c:pt>
                <c:pt idx="2945">
                  <c:v>97</c:v>
                </c:pt>
                <c:pt idx="2946">
                  <c:v>97</c:v>
                </c:pt>
                <c:pt idx="2947">
                  <c:v>95</c:v>
                </c:pt>
                <c:pt idx="2948">
                  <c:v>96</c:v>
                </c:pt>
                <c:pt idx="2949">
                  <c:v>82</c:v>
                </c:pt>
                <c:pt idx="2950">
                  <c:v>81</c:v>
                </c:pt>
                <c:pt idx="2951">
                  <c:v>94</c:v>
                </c:pt>
                <c:pt idx="2952">
                  <c:v>94</c:v>
                </c:pt>
                <c:pt idx="2953">
                  <c:v>93</c:v>
                </c:pt>
                <c:pt idx="2954">
                  <c:v>92</c:v>
                </c:pt>
                <c:pt idx="2955">
                  <c:v>95</c:v>
                </c:pt>
                <c:pt idx="2956">
                  <c:v>97</c:v>
                </c:pt>
                <c:pt idx="2957">
                  <c:v>97</c:v>
                </c:pt>
                <c:pt idx="2958">
                  <c:v>95</c:v>
                </c:pt>
                <c:pt idx="2959">
                  <c:v>97</c:v>
                </c:pt>
                <c:pt idx="2960">
                  <c:v>81</c:v>
                </c:pt>
                <c:pt idx="2961">
                  <c:v>81</c:v>
                </c:pt>
                <c:pt idx="2962">
                  <c:v>95</c:v>
                </c:pt>
                <c:pt idx="2963">
                  <c:v>95</c:v>
                </c:pt>
                <c:pt idx="2964">
                  <c:v>93</c:v>
                </c:pt>
                <c:pt idx="2965">
                  <c:v>122</c:v>
                </c:pt>
                <c:pt idx="2966">
                  <c:v>95</c:v>
                </c:pt>
                <c:pt idx="2967">
                  <c:v>96</c:v>
                </c:pt>
                <c:pt idx="2968">
                  <c:v>97</c:v>
                </c:pt>
                <c:pt idx="2969">
                  <c:v>98</c:v>
                </c:pt>
                <c:pt idx="2970">
                  <c:v>98</c:v>
                </c:pt>
                <c:pt idx="2971">
                  <c:v>95</c:v>
                </c:pt>
                <c:pt idx="2972">
                  <c:v>96</c:v>
                </c:pt>
                <c:pt idx="2973">
                  <c:v>82</c:v>
                </c:pt>
                <c:pt idx="2974">
                  <c:v>80</c:v>
                </c:pt>
                <c:pt idx="2975">
                  <c:v>95</c:v>
                </c:pt>
                <c:pt idx="2976">
                  <c:v>96</c:v>
                </c:pt>
                <c:pt idx="2977">
                  <c:v>95</c:v>
                </c:pt>
                <c:pt idx="2978">
                  <c:v>121</c:v>
                </c:pt>
                <c:pt idx="2979">
                  <c:v>95</c:v>
                </c:pt>
                <c:pt idx="2980">
                  <c:v>97</c:v>
                </c:pt>
                <c:pt idx="2981">
                  <c:v>97</c:v>
                </c:pt>
                <c:pt idx="2982">
                  <c:v>99</c:v>
                </c:pt>
                <c:pt idx="2983">
                  <c:v>99</c:v>
                </c:pt>
                <c:pt idx="2984">
                  <c:v>95</c:v>
                </c:pt>
                <c:pt idx="2985">
                  <c:v>97</c:v>
                </c:pt>
                <c:pt idx="2986">
                  <c:v>83</c:v>
                </c:pt>
                <c:pt idx="2987">
                  <c:v>79</c:v>
                </c:pt>
                <c:pt idx="2988">
                  <c:v>95</c:v>
                </c:pt>
                <c:pt idx="2989">
                  <c:v>97</c:v>
                </c:pt>
                <c:pt idx="2990">
                  <c:v>95</c:v>
                </c:pt>
                <c:pt idx="2991">
                  <c:v>121</c:v>
                </c:pt>
                <c:pt idx="2992">
                  <c:v>121</c:v>
                </c:pt>
                <c:pt idx="2993">
                  <c:v>120</c:v>
                </c:pt>
                <c:pt idx="2994">
                  <c:v>97</c:v>
                </c:pt>
                <c:pt idx="2995">
                  <c:v>98</c:v>
                </c:pt>
                <c:pt idx="2996">
                  <c:v>96</c:v>
                </c:pt>
                <c:pt idx="2997">
                  <c:v>99</c:v>
                </c:pt>
                <c:pt idx="2998">
                  <c:v>98</c:v>
                </c:pt>
                <c:pt idx="2999">
                  <c:v>83</c:v>
                </c:pt>
                <c:pt idx="3000">
                  <c:v>97</c:v>
                </c:pt>
                <c:pt idx="3001">
                  <c:v>98</c:v>
                </c:pt>
                <c:pt idx="3002">
                  <c:v>121</c:v>
                </c:pt>
                <c:pt idx="3003">
                  <c:v>121</c:v>
                </c:pt>
                <c:pt idx="3004">
                  <c:v>119</c:v>
                </c:pt>
                <c:pt idx="3005">
                  <c:v>97</c:v>
                </c:pt>
                <c:pt idx="3006">
                  <c:v>99</c:v>
                </c:pt>
                <c:pt idx="3007">
                  <c:v>95</c:v>
                </c:pt>
                <c:pt idx="3008">
                  <c:v>99</c:v>
                </c:pt>
                <c:pt idx="3009">
                  <c:v>99</c:v>
                </c:pt>
                <c:pt idx="3010">
                  <c:v>71</c:v>
                </c:pt>
                <c:pt idx="3011">
                  <c:v>97</c:v>
                </c:pt>
                <c:pt idx="3012">
                  <c:v>99</c:v>
                </c:pt>
                <c:pt idx="3013">
                  <c:v>118</c:v>
                </c:pt>
                <c:pt idx="3014">
                  <c:v>99</c:v>
                </c:pt>
                <c:pt idx="3015">
                  <c:v>100</c:v>
                </c:pt>
                <c:pt idx="3016">
                  <c:v>99</c:v>
                </c:pt>
                <c:pt idx="3017">
                  <c:v>71</c:v>
                </c:pt>
                <c:pt idx="3018">
                  <c:v>97</c:v>
                </c:pt>
                <c:pt idx="3019">
                  <c:v>98</c:v>
                </c:pt>
                <c:pt idx="3020">
                  <c:v>100</c:v>
                </c:pt>
                <c:pt idx="3021">
                  <c:v>117</c:v>
                </c:pt>
                <c:pt idx="3022">
                  <c:v>99</c:v>
                </c:pt>
                <c:pt idx="3023">
                  <c:v>101</c:v>
                </c:pt>
                <c:pt idx="3024">
                  <c:v>99</c:v>
                </c:pt>
                <c:pt idx="3025">
                  <c:v>70</c:v>
                </c:pt>
                <c:pt idx="3026">
                  <c:v>97</c:v>
                </c:pt>
                <c:pt idx="3027">
                  <c:v>99</c:v>
                </c:pt>
                <c:pt idx="3028">
                  <c:v>101</c:v>
                </c:pt>
                <c:pt idx="3029">
                  <c:v>117</c:v>
                </c:pt>
                <c:pt idx="3030">
                  <c:v>116</c:v>
                </c:pt>
                <c:pt idx="3031">
                  <c:v>101</c:v>
                </c:pt>
                <c:pt idx="3032">
                  <c:v>102</c:v>
                </c:pt>
                <c:pt idx="3033">
                  <c:v>100</c:v>
                </c:pt>
                <c:pt idx="3034">
                  <c:v>69</c:v>
                </c:pt>
                <c:pt idx="3035">
                  <c:v>98</c:v>
                </c:pt>
                <c:pt idx="3036">
                  <c:v>100</c:v>
                </c:pt>
                <c:pt idx="3037">
                  <c:v>117</c:v>
                </c:pt>
                <c:pt idx="3038">
                  <c:v>115</c:v>
                </c:pt>
                <c:pt idx="3039">
                  <c:v>101</c:v>
                </c:pt>
                <c:pt idx="3040">
                  <c:v>103</c:v>
                </c:pt>
                <c:pt idx="3041">
                  <c:v>101</c:v>
                </c:pt>
                <c:pt idx="3042">
                  <c:v>68</c:v>
                </c:pt>
                <c:pt idx="3043">
                  <c:v>99</c:v>
                </c:pt>
                <c:pt idx="3044">
                  <c:v>101</c:v>
                </c:pt>
                <c:pt idx="3045">
                  <c:v>115</c:v>
                </c:pt>
                <c:pt idx="3046">
                  <c:v>115</c:v>
                </c:pt>
                <c:pt idx="3047">
                  <c:v>101</c:v>
                </c:pt>
                <c:pt idx="3048">
                  <c:v>102</c:v>
                </c:pt>
                <c:pt idx="3049">
                  <c:v>104</c:v>
                </c:pt>
                <c:pt idx="3050">
                  <c:v>103</c:v>
                </c:pt>
                <c:pt idx="3051">
                  <c:v>67</c:v>
                </c:pt>
                <c:pt idx="3052">
                  <c:v>101</c:v>
                </c:pt>
                <c:pt idx="3053">
                  <c:v>102</c:v>
                </c:pt>
                <c:pt idx="3054">
                  <c:v>115</c:v>
                </c:pt>
                <c:pt idx="3055">
                  <c:v>115</c:v>
                </c:pt>
                <c:pt idx="3056">
                  <c:v>101</c:v>
                </c:pt>
                <c:pt idx="3057">
                  <c:v>103</c:v>
                </c:pt>
                <c:pt idx="3058">
                  <c:v>105</c:v>
                </c:pt>
                <c:pt idx="3059">
                  <c:v>103</c:v>
                </c:pt>
                <c:pt idx="3060">
                  <c:v>67</c:v>
                </c:pt>
                <c:pt idx="3061">
                  <c:v>101</c:v>
                </c:pt>
                <c:pt idx="3062">
                  <c:v>103</c:v>
                </c:pt>
                <c:pt idx="3063">
                  <c:v>114</c:v>
                </c:pt>
                <c:pt idx="3064">
                  <c:v>116</c:v>
                </c:pt>
                <c:pt idx="3065">
                  <c:v>115</c:v>
                </c:pt>
                <c:pt idx="3066">
                  <c:v>101</c:v>
                </c:pt>
                <c:pt idx="3067">
                  <c:v>102</c:v>
                </c:pt>
                <c:pt idx="3068">
                  <c:v>105</c:v>
                </c:pt>
                <c:pt idx="3069">
                  <c:v>106</c:v>
                </c:pt>
                <c:pt idx="3070">
                  <c:v>104</c:v>
                </c:pt>
                <c:pt idx="3071">
                  <c:v>67</c:v>
                </c:pt>
                <c:pt idx="3072">
                  <c:v>102</c:v>
                </c:pt>
                <c:pt idx="3073">
                  <c:v>104</c:v>
                </c:pt>
                <c:pt idx="3074">
                  <c:v>113</c:v>
                </c:pt>
                <c:pt idx="3075">
                  <c:v>117</c:v>
                </c:pt>
                <c:pt idx="3076">
                  <c:v>115</c:v>
                </c:pt>
                <c:pt idx="3077">
                  <c:v>101</c:v>
                </c:pt>
                <c:pt idx="3078">
                  <c:v>103</c:v>
                </c:pt>
                <c:pt idx="3079">
                  <c:v>105</c:v>
                </c:pt>
                <c:pt idx="3080">
                  <c:v>107</c:v>
                </c:pt>
                <c:pt idx="3081">
                  <c:v>105</c:v>
                </c:pt>
                <c:pt idx="3082">
                  <c:v>68</c:v>
                </c:pt>
                <c:pt idx="3083">
                  <c:v>67</c:v>
                </c:pt>
                <c:pt idx="3084">
                  <c:v>103</c:v>
                </c:pt>
                <c:pt idx="3085">
                  <c:v>105</c:v>
                </c:pt>
                <c:pt idx="3086">
                  <c:v>113</c:v>
                </c:pt>
                <c:pt idx="3087">
                  <c:v>112</c:v>
                </c:pt>
                <c:pt idx="3088">
                  <c:v>114</c:v>
                </c:pt>
                <c:pt idx="3089">
                  <c:v>101</c:v>
                </c:pt>
                <c:pt idx="3090">
                  <c:v>106</c:v>
                </c:pt>
                <c:pt idx="3091">
                  <c:v>108</c:v>
                </c:pt>
                <c:pt idx="3092">
                  <c:v>106</c:v>
                </c:pt>
                <c:pt idx="3093">
                  <c:v>69</c:v>
                </c:pt>
                <c:pt idx="3094">
                  <c:v>67</c:v>
                </c:pt>
                <c:pt idx="3095">
                  <c:v>103</c:v>
                </c:pt>
                <c:pt idx="3096">
                  <c:v>113</c:v>
                </c:pt>
                <c:pt idx="3097">
                  <c:v>111</c:v>
                </c:pt>
                <c:pt idx="3098">
                  <c:v>113</c:v>
                </c:pt>
                <c:pt idx="3099">
                  <c:v>101</c:v>
                </c:pt>
                <c:pt idx="3100">
                  <c:v>107</c:v>
                </c:pt>
                <c:pt idx="3101">
                  <c:v>109</c:v>
                </c:pt>
                <c:pt idx="3102">
                  <c:v>107</c:v>
                </c:pt>
                <c:pt idx="3103">
                  <c:v>69</c:v>
                </c:pt>
                <c:pt idx="3104">
                  <c:v>67</c:v>
                </c:pt>
                <c:pt idx="3105">
                  <c:v>103</c:v>
                </c:pt>
                <c:pt idx="3106">
                  <c:v>113</c:v>
                </c:pt>
                <c:pt idx="3107">
                  <c:v>111</c:v>
                </c:pt>
                <c:pt idx="3108">
                  <c:v>112</c:v>
                </c:pt>
                <c:pt idx="3109">
                  <c:v>102</c:v>
                </c:pt>
                <c:pt idx="3110">
                  <c:v>107</c:v>
                </c:pt>
                <c:pt idx="3111">
                  <c:v>109</c:v>
                </c:pt>
                <c:pt idx="3112">
                  <c:v>109</c:v>
                </c:pt>
                <c:pt idx="3113">
                  <c:v>69</c:v>
                </c:pt>
                <c:pt idx="3114">
                  <c:v>67</c:v>
                </c:pt>
                <c:pt idx="3115">
                  <c:v>113</c:v>
                </c:pt>
                <c:pt idx="3116">
                  <c:v>111</c:v>
                </c:pt>
                <c:pt idx="3117">
                  <c:v>111</c:v>
                </c:pt>
                <c:pt idx="3118">
                  <c:v>103</c:v>
                </c:pt>
                <c:pt idx="3119">
                  <c:v>107</c:v>
                </c:pt>
                <c:pt idx="3120">
                  <c:v>109</c:v>
                </c:pt>
                <c:pt idx="3121">
                  <c:v>109</c:v>
                </c:pt>
                <c:pt idx="3122">
                  <c:v>68</c:v>
                </c:pt>
                <c:pt idx="3123">
                  <c:v>67</c:v>
                </c:pt>
                <c:pt idx="3124">
                  <c:v>111</c:v>
                </c:pt>
                <c:pt idx="3125">
                  <c:v>110</c:v>
                </c:pt>
                <c:pt idx="3126">
                  <c:v>108</c:v>
                </c:pt>
                <c:pt idx="3127">
                  <c:v>106</c:v>
                </c:pt>
                <c:pt idx="3128">
                  <c:v>110</c:v>
                </c:pt>
                <c:pt idx="3129">
                  <c:v>69</c:v>
                </c:pt>
                <c:pt idx="3130">
                  <c:v>67</c:v>
                </c:pt>
                <c:pt idx="3131">
                  <c:v>111</c:v>
                </c:pt>
                <c:pt idx="3132">
                  <c:v>109</c:v>
                </c:pt>
                <c:pt idx="3133">
                  <c:v>109</c:v>
                </c:pt>
                <c:pt idx="3134">
                  <c:v>105</c:v>
                </c:pt>
                <c:pt idx="3135">
                  <c:v>111</c:v>
                </c:pt>
                <c:pt idx="3136">
                  <c:v>68</c:v>
                </c:pt>
                <c:pt idx="3137">
                  <c:v>110</c:v>
                </c:pt>
                <c:pt idx="3138">
                  <c:v>109</c:v>
                </c:pt>
                <c:pt idx="3139">
                  <c:v>108</c:v>
                </c:pt>
                <c:pt idx="3140">
                  <c:v>110</c:v>
                </c:pt>
                <c:pt idx="3141">
                  <c:v>112</c:v>
                </c:pt>
                <c:pt idx="3142">
                  <c:v>69</c:v>
                </c:pt>
                <c:pt idx="3143">
                  <c:v>109</c:v>
                </c:pt>
                <c:pt idx="3144">
                  <c:v>109</c:v>
                </c:pt>
                <c:pt idx="3145">
                  <c:v>107</c:v>
                </c:pt>
                <c:pt idx="3146">
                  <c:v>111</c:v>
                </c:pt>
                <c:pt idx="3147">
                  <c:v>113</c:v>
                </c:pt>
                <c:pt idx="3148">
                  <c:v>69</c:v>
                </c:pt>
                <c:pt idx="3149">
                  <c:v>107</c:v>
                </c:pt>
                <c:pt idx="3150">
                  <c:v>106</c:v>
                </c:pt>
                <c:pt idx="3151">
                  <c:v>112</c:v>
                </c:pt>
                <c:pt idx="3152">
                  <c:v>113</c:v>
                </c:pt>
                <c:pt idx="3153">
                  <c:v>114</c:v>
                </c:pt>
                <c:pt idx="3154">
                  <c:v>69</c:v>
                </c:pt>
                <c:pt idx="3155">
                  <c:v>107</c:v>
                </c:pt>
                <c:pt idx="3156">
                  <c:v>105</c:v>
                </c:pt>
                <c:pt idx="3157">
                  <c:v>113</c:v>
                </c:pt>
                <c:pt idx="3158">
                  <c:v>113</c:v>
                </c:pt>
                <c:pt idx="3159">
                  <c:v>115</c:v>
                </c:pt>
                <c:pt idx="3160">
                  <c:v>70</c:v>
                </c:pt>
                <c:pt idx="3161">
                  <c:v>68</c:v>
                </c:pt>
                <c:pt idx="3162">
                  <c:v>105</c:v>
                </c:pt>
                <c:pt idx="3163">
                  <c:v>114</c:v>
                </c:pt>
                <c:pt idx="3164">
                  <c:v>113</c:v>
                </c:pt>
                <c:pt idx="3165">
                  <c:v>112</c:v>
                </c:pt>
                <c:pt idx="3166">
                  <c:v>115</c:v>
                </c:pt>
                <c:pt idx="3167">
                  <c:v>116</c:v>
                </c:pt>
                <c:pt idx="3168">
                  <c:v>71</c:v>
                </c:pt>
                <c:pt idx="3169">
                  <c:v>67</c:v>
                </c:pt>
                <c:pt idx="3170">
                  <c:v>105</c:v>
                </c:pt>
                <c:pt idx="3171">
                  <c:v>115</c:v>
                </c:pt>
                <c:pt idx="3172">
                  <c:v>113</c:v>
                </c:pt>
                <c:pt idx="3173">
                  <c:v>111</c:v>
                </c:pt>
                <c:pt idx="3174">
                  <c:v>115</c:v>
                </c:pt>
                <c:pt idx="3175">
                  <c:v>117</c:v>
                </c:pt>
                <c:pt idx="3176">
                  <c:v>71</c:v>
                </c:pt>
                <c:pt idx="3177">
                  <c:v>71</c:v>
                </c:pt>
                <c:pt idx="3178">
                  <c:v>67</c:v>
                </c:pt>
                <c:pt idx="3179">
                  <c:v>105</c:v>
                </c:pt>
                <c:pt idx="3180">
                  <c:v>115</c:v>
                </c:pt>
                <c:pt idx="3181">
                  <c:v>114</c:v>
                </c:pt>
                <c:pt idx="3182">
                  <c:v>112</c:v>
                </c:pt>
                <c:pt idx="3183">
                  <c:v>117</c:v>
                </c:pt>
                <c:pt idx="3184">
                  <c:v>118</c:v>
                </c:pt>
                <c:pt idx="3185">
                  <c:v>71</c:v>
                </c:pt>
                <c:pt idx="3186">
                  <c:v>71</c:v>
                </c:pt>
                <c:pt idx="3187">
                  <c:v>67</c:v>
                </c:pt>
                <c:pt idx="3188">
                  <c:v>105</c:v>
                </c:pt>
                <c:pt idx="3189">
                  <c:v>115</c:v>
                </c:pt>
                <c:pt idx="3190">
                  <c:v>115</c:v>
                </c:pt>
                <c:pt idx="3191">
                  <c:v>111</c:v>
                </c:pt>
                <c:pt idx="3192">
                  <c:v>117</c:v>
                </c:pt>
                <c:pt idx="3193">
                  <c:v>119</c:v>
                </c:pt>
                <c:pt idx="3194">
                  <c:v>71</c:v>
                </c:pt>
                <c:pt idx="3195">
                  <c:v>68</c:v>
                </c:pt>
                <c:pt idx="3196">
                  <c:v>67</c:v>
                </c:pt>
                <c:pt idx="3197">
                  <c:v>105</c:v>
                </c:pt>
                <c:pt idx="3198">
                  <c:v>106</c:v>
                </c:pt>
                <c:pt idx="3199">
                  <c:v>104</c:v>
                </c:pt>
                <c:pt idx="3200">
                  <c:v>117</c:v>
                </c:pt>
                <c:pt idx="3201">
                  <c:v>118</c:v>
                </c:pt>
                <c:pt idx="3202">
                  <c:v>120</c:v>
                </c:pt>
                <c:pt idx="3203">
                  <c:v>71</c:v>
                </c:pt>
                <c:pt idx="3204">
                  <c:v>69</c:v>
                </c:pt>
                <c:pt idx="3205">
                  <c:v>67</c:v>
                </c:pt>
                <c:pt idx="3206">
                  <c:v>105</c:v>
                </c:pt>
                <c:pt idx="3207">
                  <c:v>107</c:v>
                </c:pt>
                <c:pt idx="3208">
                  <c:v>103</c:v>
                </c:pt>
                <c:pt idx="3209">
                  <c:v>117</c:v>
                </c:pt>
                <c:pt idx="3210">
                  <c:v>119</c:v>
                </c:pt>
                <c:pt idx="3211">
                  <c:v>121</c:v>
                </c:pt>
                <c:pt idx="3212">
                  <c:v>69</c:v>
                </c:pt>
                <c:pt idx="3213">
                  <c:v>67</c:v>
                </c:pt>
                <c:pt idx="3214">
                  <c:v>66</c:v>
                </c:pt>
                <c:pt idx="3215">
                  <c:v>108</c:v>
                </c:pt>
                <c:pt idx="3216">
                  <c:v>103</c:v>
                </c:pt>
                <c:pt idx="3217">
                  <c:v>119</c:v>
                </c:pt>
                <c:pt idx="3218">
                  <c:v>120</c:v>
                </c:pt>
                <c:pt idx="3219">
                  <c:v>69</c:v>
                </c:pt>
                <c:pt idx="3220">
                  <c:v>67</c:v>
                </c:pt>
                <c:pt idx="3221">
                  <c:v>65</c:v>
                </c:pt>
                <c:pt idx="3222">
                  <c:v>109</c:v>
                </c:pt>
                <c:pt idx="3223">
                  <c:v>103</c:v>
                </c:pt>
                <c:pt idx="3224">
                  <c:v>119</c:v>
                </c:pt>
                <c:pt idx="3225">
                  <c:v>121</c:v>
                </c:pt>
                <c:pt idx="3226">
                  <c:v>70</c:v>
                </c:pt>
                <c:pt idx="3227">
                  <c:v>68</c:v>
                </c:pt>
                <c:pt idx="3228">
                  <c:v>66</c:v>
                </c:pt>
                <c:pt idx="3229">
                  <c:v>65</c:v>
                </c:pt>
                <c:pt idx="3230">
                  <c:v>64</c:v>
                </c:pt>
                <c:pt idx="3231">
                  <c:v>102</c:v>
                </c:pt>
                <c:pt idx="3232">
                  <c:v>119</c:v>
                </c:pt>
                <c:pt idx="3233">
                  <c:v>121</c:v>
                </c:pt>
                <c:pt idx="3234">
                  <c:v>71</c:v>
                </c:pt>
                <c:pt idx="3235">
                  <c:v>69</c:v>
                </c:pt>
                <c:pt idx="3236">
                  <c:v>65</c:v>
                </c:pt>
                <c:pt idx="3237">
                  <c:v>65</c:v>
                </c:pt>
                <c:pt idx="3238">
                  <c:v>63</c:v>
                </c:pt>
                <c:pt idx="3239">
                  <c:v>101</c:v>
                </c:pt>
                <c:pt idx="3240">
                  <c:v>119</c:v>
                </c:pt>
                <c:pt idx="3241">
                  <c:v>121</c:v>
                </c:pt>
                <c:pt idx="3242">
                  <c:v>71</c:v>
                </c:pt>
                <c:pt idx="3243">
                  <c:v>69</c:v>
                </c:pt>
                <c:pt idx="3244">
                  <c:v>64</c:v>
                </c:pt>
                <c:pt idx="3245">
                  <c:v>101</c:v>
                </c:pt>
                <c:pt idx="3246">
                  <c:v>118</c:v>
                </c:pt>
                <c:pt idx="3247">
                  <c:v>121</c:v>
                </c:pt>
                <c:pt idx="3248">
                  <c:v>71</c:v>
                </c:pt>
                <c:pt idx="3249">
                  <c:v>69</c:v>
                </c:pt>
                <c:pt idx="3250">
                  <c:v>63</c:v>
                </c:pt>
                <c:pt idx="3251">
                  <c:v>101</c:v>
                </c:pt>
                <c:pt idx="3252">
                  <c:v>117</c:v>
                </c:pt>
                <c:pt idx="3253">
                  <c:v>121</c:v>
                </c:pt>
                <c:pt idx="3254">
                  <c:v>70</c:v>
                </c:pt>
                <c:pt idx="3255">
                  <c:v>68</c:v>
                </c:pt>
                <c:pt idx="3256">
                  <c:v>100</c:v>
                </c:pt>
                <c:pt idx="3257">
                  <c:v>71</c:v>
                </c:pt>
                <c:pt idx="3258">
                  <c:v>67</c:v>
                </c:pt>
                <c:pt idx="3259">
                  <c:v>99</c:v>
                </c:pt>
                <c:pt idx="3260">
                  <c:v>67</c:v>
                </c:pt>
                <c:pt idx="3261">
                  <c:v>66</c:v>
                </c:pt>
                <c:pt idx="3262">
                  <c:v>99</c:v>
                </c:pt>
                <c:pt idx="3263">
                  <c:v>67</c:v>
                </c:pt>
                <c:pt idx="3264">
                  <c:v>65</c:v>
                </c:pt>
                <c:pt idx="3265">
                  <c:v>99</c:v>
                </c:pt>
                <c:pt idx="3266">
                  <c:v>68</c:v>
                </c:pt>
                <c:pt idx="3267">
                  <c:v>64</c:v>
                </c:pt>
                <c:pt idx="3268">
                  <c:v>99</c:v>
                </c:pt>
                <c:pt idx="3269">
                  <c:v>98</c:v>
                </c:pt>
                <c:pt idx="3270">
                  <c:v>69</c:v>
                </c:pt>
                <c:pt idx="3271">
                  <c:v>63</c:v>
                </c:pt>
                <c:pt idx="3272">
                  <c:v>99</c:v>
                </c:pt>
                <c:pt idx="3273">
                  <c:v>97</c:v>
                </c:pt>
                <c:pt idx="3274">
                  <c:v>70</c:v>
                </c:pt>
                <c:pt idx="3275">
                  <c:v>69</c:v>
                </c:pt>
                <c:pt idx="3276">
                  <c:v>63</c:v>
                </c:pt>
                <c:pt idx="3277">
                  <c:v>63</c:v>
                </c:pt>
                <c:pt idx="3278">
                  <c:v>98</c:v>
                </c:pt>
                <c:pt idx="3279">
                  <c:v>96</c:v>
                </c:pt>
                <c:pt idx="3280">
                  <c:v>71</c:v>
                </c:pt>
                <c:pt idx="3281">
                  <c:v>69</c:v>
                </c:pt>
                <c:pt idx="3282">
                  <c:v>63</c:v>
                </c:pt>
                <c:pt idx="3283">
                  <c:v>63</c:v>
                </c:pt>
                <c:pt idx="3284">
                  <c:v>97</c:v>
                </c:pt>
                <c:pt idx="3285">
                  <c:v>95</c:v>
                </c:pt>
                <c:pt idx="3286">
                  <c:v>69</c:v>
                </c:pt>
                <c:pt idx="3287">
                  <c:v>68</c:v>
                </c:pt>
                <c:pt idx="3288">
                  <c:v>64</c:v>
                </c:pt>
                <c:pt idx="3289">
                  <c:v>94</c:v>
                </c:pt>
                <c:pt idx="3290">
                  <c:v>69</c:v>
                </c:pt>
                <c:pt idx="3291">
                  <c:v>67</c:v>
                </c:pt>
                <c:pt idx="3292">
                  <c:v>65</c:v>
                </c:pt>
                <c:pt idx="3293">
                  <c:v>93</c:v>
                </c:pt>
                <c:pt idx="3294">
                  <c:v>67</c:v>
                </c:pt>
                <c:pt idx="3295">
                  <c:v>93</c:v>
                </c:pt>
                <c:pt idx="3296">
                  <c:v>67</c:v>
                </c:pt>
                <c:pt idx="3297">
                  <c:v>93</c:v>
                </c:pt>
                <c:pt idx="3298">
                  <c:v>67</c:v>
                </c:pt>
                <c:pt idx="3299">
                  <c:v>94</c:v>
                </c:pt>
                <c:pt idx="3300">
                  <c:v>67</c:v>
                </c:pt>
                <c:pt idx="3301">
                  <c:v>95</c:v>
                </c:pt>
                <c:pt idx="3302">
                  <c:v>68</c:v>
                </c:pt>
                <c:pt idx="3303">
                  <c:v>67</c:v>
                </c:pt>
                <c:pt idx="3304">
                  <c:v>66</c:v>
                </c:pt>
                <c:pt idx="3305">
                  <c:v>96</c:v>
                </c:pt>
                <c:pt idx="3306">
                  <c:v>69</c:v>
                </c:pt>
                <c:pt idx="3307">
                  <c:v>67</c:v>
                </c:pt>
                <c:pt idx="3308">
                  <c:v>65</c:v>
                </c:pt>
                <c:pt idx="3309">
                  <c:v>97</c:v>
                </c:pt>
                <c:pt idx="3310">
                  <c:v>68</c:v>
                </c:pt>
                <c:pt idx="3311">
                  <c:v>97</c:v>
                </c:pt>
                <c:pt idx="3312">
                  <c:v>69</c:v>
                </c:pt>
                <c:pt idx="3313">
                  <c:v>97</c:v>
                </c:pt>
                <c:pt idx="3314">
                  <c:v>69</c:v>
                </c:pt>
                <c:pt idx="3315">
                  <c:v>98</c:v>
                </c:pt>
                <c:pt idx="3316">
                  <c:v>96</c:v>
                </c:pt>
                <c:pt idx="3317">
                  <c:v>45</c:v>
                </c:pt>
                <c:pt idx="3318">
                  <c:v>99</c:v>
                </c:pt>
                <c:pt idx="3319">
                  <c:v>95</c:v>
                </c:pt>
                <c:pt idx="3320">
                  <c:v>45</c:v>
                </c:pt>
                <c:pt idx="3321">
                  <c:v>100</c:v>
                </c:pt>
                <c:pt idx="3322">
                  <c:v>95</c:v>
                </c:pt>
                <c:pt idx="3323">
                  <c:v>94</c:v>
                </c:pt>
                <c:pt idx="3324">
                  <c:v>46</c:v>
                </c:pt>
                <c:pt idx="3325">
                  <c:v>45</c:v>
                </c:pt>
                <c:pt idx="3326">
                  <c:v>44</c:v>
                </c:pt>
                <c:pt idx="3327">
                  <c:v>101</c:v>
                </c:pt>
                <c:pt idx="3328">
                  <c:v>95</c:v>
                </c:pt>
                <c:pt idx="3329">
                  <c:v>93</c:v>
                </c:pt>
                <c:pt idx="3330">
                  <c:v>47</c:v>
                </c:pt>
                <c:pt idx="3331">
                  <c:v>45</c:v>
                </c:pt>
                <c:pt idx="3332">
                  <c:v>43</c:v>
                </c:pt>
                <c:pt idx="3333">
                  <c:v>92</c:v>
                </c:pt>
                <c:pt idx="3334">
                  <c:v>48</c:v>
                </c:pt>
                <c:pt idx="3335">
                  <c:v>47</c:v>
                </c:pt>
                <c:pt idx="3336">
                  <c:v>44</c:v>
                </c:pt>
                <c:pt idx="3337">
                  <c:v>122</c:v>
                </c:pt>
                <c:pt idx="3338">
                  <c:v>49</c:v>
                </c:pt>
                <c:pt idx="3339">
                  <c:v>47</c:v>
                </c:pt>
                <c:pt idx="3340">
                  <c:v>43</c:v>
                </c:pt>
                <c:pt idx="3341">
                  <c:v>121</c:v>
                </c:pt>
                <c:pt idx="3342">
                  <c:v>49</c:v>
                </c:pt>
                <c:pt idx="3343">
                  <c:v>43</c:v>
                </c:pt>
                <c:pt idx="3344">
                  <c:v>121</c:v>
                </c:pt>
                <c:pt idx="3345">
                  <c:v>120</c:v>
                </c:pt>
                <c:pt idx="3346">
                  <c:v>49</c:v>
                </c:pt>
                <c:pt idx="3347">
                  <c:v>43</c:v>
                </c:pt>
                <c:pt idx="3348">
                  <c:v>121</c:v>
                </c:pt>
                <c:pt idx="3349">
                  <c:v>119</c:v>
                </c:pt>
                <c:pt idx="3350">
                  <c:v>49</c:v>
                </c:pt>
                <c:pt idx="3351">
                  <c:v>118</c:v>
                </c:pt>
                <c:pt idx="3352">
                  <c:v>49</c:v>
                </c:pt>
                <c:pt idx="3353">
                  <c:v>117</c:v>
                </c:pt>
                <c:pt idx="3354">
                  <c:v>50</c:v>
                </c:pt>
                <c:pt idx="3355">
                  <c:v>49</c:v>
                </c:pt>
                <c:pt idx="3356">
                  <c:v>48</c:v>
                </c:pt>
                <c:pt idx="3357">
                  <c:v>116</c:v>
                </c:pt>
                <c:pt idx="3358">
                  <c:v>51</c:v>
                </c:pt>
                <c:pt idx="3359">
                  <c:v>49</c:v>
                </c:pt>
                <c:pt idx="3360">
                  <c:v>47</c:v>
                </c:pt>
                <c:pt idx="3361">
                  <c:v>115</c:v>
                </c:pt>
                <c:pt idx="3362">
                  <c:v>49</c:v>
                </c:pt>
                <c:pt idx="3363">
                  <c:v>48</c:v>
                </c:pt>
                <c:pt idx="3364">
                  <c:v>115</c:v>
                </c:pt>
                <c:pt idx="3365">
                  <c:v>115</c:v>
                </c:pt>
                <c:pt idx="3366">
                  <c:v>49</c:v>
                </c:pt>
                <c:pt idx="3367">
                  <c:v>47</c:v>
                </c:pt>
                <c:pt idx="3368">
                  <c:v>115</c:v>
                </c:pt>
                <c:pt idx="3369">
                  <c:v>115</c:v>
                </c:pt>
                <c:pt idx="3370">
                  <c:v>47</c:v>
                </c:pt>
                <c:pt idx="3371">
                  <c:v>46</c:v>
                </c:pt>
                <c:pt idx="3372">
                  <c:v>116</c:v>
                </c:pt>
                <c:pt idx="3373">
                  <c:v>115</c:v>
                </c:pt>
                <c:pt idx="3374">
                  <c:v>47</c:v>
                </c:pt>
                <c:pt idx="3375">
                  <c:v>45</c:v>
                </c:pt>
                <c:pt idx="3376">
                  <c:v>117</c:v>
                </c:pt>
                <c:pt idx="3377">
                  <c:v>115</c:v>
                </c:pt>
                <c:pt idx="3378">
                  <c:v>47</c:v>
                </c:pt>
                <c:pt idx="3379">
                  <c:v>45</c:v>
                </c:pt>
                <c:pt idx="3380">
                  <c:v>44</c:v>
                </c:pt>
                <c:pt idx="3381">
                  <c:v>118</c:v>
                </c:pt>
                <c:pt idx="3382">
                  <c:v>116</c:v>
                </c:pt>
                <c:pt idx="3383">
                  <c:v>47</c:v>
                </c:pt>
                <c:pt idx="3384">
                  <c:v>45</c:v>
                </c:pt>
                <c:pt idx="3385">
                  <c:v>43</c:v>
                </c:pt>
                <c:pt idx="3386">
                  <c:v>119</c:v>
                </c:pt>
                <c:pt idx="3387">
                  <c:v>117</c:v>
                </c:pt>
                <c:pt idx="3388">
                  <c:v>43</c:v>
                </c:pt>
                <c:pt idx="3389">
                  <c:v>119</c:v>
                </c:pt>
                <c:pt idx="3390">
                  <c:v>43</c:v>
                </c:pt>
                <c:pt idx="3391">
                  <c:v>119</c:v>
                </c:pt>
                <c:pt idx="3392">
                  <c:v>44</c:v>
                </c:pt>
                <c:pt idx="3393">
                  <c:v>119</c:v>
                </c:pt>
                <c:pt idx="3394">
                  <c:v>45</c:v>
                </c:pt>
                <c:pt idx="3395">
                  <c:v>119</c:v>
                </c:pt>
                <c:pt idx="3396">
                  <c:v>45</c:v>
                </c:pt>
                <c:pt idx="3397">
                  <c:v>120</c:v>
                </c:pt>
                <c:pt idx="3398">
                  <c:v>119</c:v>
                </c:pt>
                <c:pt idx="3399">
                  <c:v>118</c:v>
                </c:pt>
                <c:pt idx="3400">
                  <c:v>45</c:v>
                </c:pt>
                <c:pt idx="3401">
                  <c:v>121</c:v>
                </c:pt>
                <c:pt idx="3402">
                  <c:v>119</c:v>
                </c:pt>
                <c:pt idx="3403">
                  <c:v>117</c:v>
                </c:pt>
                <c:pt idx="3404">
                  <c:v>45</c:v>
                </c:pt>
                <c:pt idx="3405">
                  <c:v>44</c:v>
                </c:pt>
                <c:pt idx="3406">
                  <c:v>121</c:v>
                </c:pt>
                <c:pt idx="3407">
                  <c:v>120</c:v>
                </c:pt>
                <c:pt idx="3408">
                  <c:v>119</c:v>
                </c:pt>
                <c:pt idx="3409">
                  <c:v>116</c:v>
                </c:pt>
                <c:pt idx="3410">
                  <c:v>45</c:v>
                </c:pt>
                <c:pt idx="3411">
                  <c:v>43</c:v>
                </c:pt>
                <c:pt idx="3412">
                  <c:v>121</c:v>
                </c:pt>
                <c:pt idx="3413">
                  <c:v>121</c:v>
                </c:pt>
                <c:pt idx="3414">
                  <c:v>119</c:v>
                </c:pt>
                <c:pt idx="3415">
                  <c:v>115</c:v>
                </c:pt>
                <c:pt idx="3416">
                  <c:v>46</c:v>
                </c:pt>
                <c:pt idx="3417">
                  <c:v>43</c:v>
                </c:pt>
                <c:pt idx="3418">
                  <c:v>121</c:v>
                </c:pt>
                <c:pt idx="3419">
                  <c:v>121</c:v>
                </c:pt>
                <c:pt idx="3420">
                  <c:v>119</c:v>
                </c:pt>
                <c:pt idx="3421">
                  <c:v>115</c:v>
                </c:pt>
                <c:pt idx="3422">
                  <c:v>114</c:v>
                </c:pt>
                <c:pt idx="3423">
                  <c:v>47</c:v>
                </c:pt>
                <c:pt idx="3424">
                  <c:v>43</c:v>
                </c:pt>
                <c:pt idx="3425">
                  <c:v>121</c:v>
                </c:pt>
                <c:pt idx="3426">
                  <c:v>121</c:v>
                </c:pt>
                <c:pt idx="3427">
                  <c:v>119</c:v>
                </c:pt>
                <c:pt idx="3428">
                  <c:v>115</c:v>
                </c:pt>
                <c:pt idx="3429">
                  <c:v>113</c:v>
                </c:pt>
                <c:pt idx="3430">
                  <c:v>48</c:v>
                </c:pt>
                <c:pt idx="3431">
                  <c:v>43</c:v>
                </c:pt>
                <c:pt idx="3432">
                  <c:v>121</c:v>
                </c:pt>
                <c:pt idx="3433">
                  <c:v>119</c:v>
                </c:pt>
                <c:pt idx="3434">
                  <c:v>116</c:v>
                </c:pt>
                <c:pt idx="3435">
                  <c:v>113</c:v>
                </c:pt>
                <c:pt idx="3436">
                  <c:v>113</c:v>
                </c:pt>
                <c:pt idx="3437">
                  <c:v>49</c:v>
                </c:pt>
                <c:pt idx="3438">
                  <c:v>43</c:v>
                </c:pt>
                <c:pt idx="3439">
                  <c:v>121</c:v>
                </c:pt>
                <c:pt idx="3440">
                  <c:v>119</c:v>
                </c:pt>
                <c:pt idx="3441">
                  <c:v>117</c:v>
                </c:pt>
                <c:pt idx="3442">
                  <c:v>113</c:v>
                </c:pt>
                <c:pt idx="3443">
                  <c:v>113</c:v>
                </c:pt>
                <c:pt idx="3444">
                  <c:v>49</c:v>
                </c:pt>
                <c:pt idx="3445">
                  <c:v>49</c:v>
                </c:pt>
                <c:pt idx="3446">
                  <c:v>44</c:v>
                </c:pt>
                <c:pt idx="3447">
                  <c:v>43</c:v>
                </c:pt>
                <c:pt idx="3448">
                  <c:v>121</c:v>
                </c:pt>
                <c:pt idx="3449">
                  <c:v>113</c:v>
                </c:pt>
                <c:pt idx="3450">
                  <c:v>113</c:v>
                </c:pt>
                <c:pt idx="3451">
                  <c:v>49</c:v>
                </c:pt>
                <c:pt idx="3452">
                  <c:v>49</c:v>
                </c:pt>
                <c:pt idx="3453">
                  <c:v>45</c:v>
                </c:pt>
                <c:pt idx="3454">
                  <c:v>43</c:v>
                </c:pt>
                <c:pt idx="3455">
                  <c:v>121</c:v>
                </c:pt>
                <c:pt idx="3456">
                  <c:v>113</c:v>
                </c:pt>
                <c:pt idx="3457">
                  <c:v>113</c:v>
                </c:pt>
                <c:pt idx="3458">
                  <c:v>46</c:v>
                </c:pt>
                <c:pt idx="3459">
                  <c:v>43</c:v>
                </c:pt>
                <c:pt idx="3460">
                  <c:v>113</c:v>
                </c:pt>
                <c:pt idx="3461">
                  <c:v>47</c:v>
                </c:pt>
                <c:pt idx="3462">
                  <c:v>43</c:v>
                </c:pt>
                <c:pt idx="3463">
                  <c:v>113</c:v>
                </c:pt>
                <c:pt idx="3464">
                  <c:v>43</c:v>
                </c:pt>
                <c:pt idx="3465">
                  <c:v>113</c:v>
                </c:pt>
                <c:pt idx="3466">
                  <c:v>112</c:v>
                </c:pt>
                <c:pt idx="3467">
                  <c:v>43</c:v>
                </c:pt>
                <c:pt idx="3468">
                  <c:v>113</c:v>
                </c:pt>
                <c:pt idx="3469">
                  <c:v>111</c:v>
                </c:pt>
                <c:pt idx="3470">
                  <c:v>44</c:v>
                </c:pt>
                <c:pt idx="3471">
                  <c:v>43</c:v>
                </c:pt>
                <c:pt idx="3472">
                  <c:v>111</c:v>
                </c:pt>
                <c:pt idx="3473">
                  <c:v>111</c:v>
                </c:pt>
                <c:pt idx="3474">
                  <c:v>110</c:v>
                </c:pt>
                <c:pt idx="3475">
                  <c:v>45</c:v>
                </c:pt>
                <c:pt idx="3476">
                  <c:v>43</c:v>
                </c:pt>
                <c:pt idx="3477">
                  <c:v>111</c:v>
                </c:pt>
                <c:pt idx="3478">
                  <c:v>111</c:v>
                </c:pt>
                <c:pt idx="3479">
                  <c:v>109</c:v>
                </c:pt>
                <c:pt idx="3480">
                  <c:v>45</c:v>
                </c:pt>
                <c:pt idx="3481">
                  <c:v>45</c:v>
                </c:pt>
                <c:pt idx="3482">
                  <c:v>43</c:v>
                </c:pt>
                <c:pt idx="3483">
                  <c:v>111</c:v>
                </c:pt>
                <c:pt idx="3484">
                  <c:v>109</c:v>
                </c:pt>
                <c:pt idx="3485">
                  <c:v>45</c:v>
                </c:pt>
                <c:pt idx="3486">
                  <c:v>45</c:v>
                </c:pt>
                <c:pt idx="3487">
                  <c:v>43</c:v>
                </c:pt>
                <c:pt idx="3488">
                  <c:v>111</c:v>
                </c:pt>
                <c:pt idx="3489">
                  <c:v>109</c:v>
                </c:pt>
                <c:pt idx="3490">
                  <c:v>45</c:v>
                </c:pt>
                <c:pt idx="3491">
                  <c:v>46</c:v>
                </c:pt>
                <c:pt idx="3492">
                  <c:v>44</c:v>
                </c:pt>
                <c:pt idx="3493">
                  <c:v>43</c:v>
                </c:pt>
                <c:pt idx="3494">
                  <c:v>42</c:v>
                </c:pt>
                <c:pt idx="3495">
                  <c:v>111</c:v>
                </c:pt>
                <c:pt idx="3496">
                  <c:v>108</c:v>
                </c:pt>
                <c:pt idx="3497">
                  <c:v>45</c:v>
                </c:pt>
                <c:pt idx="3498">
                  <c:v>47</c:v>
                </c:pt>
                <c:pt idx="3499">
                  <c:v>45</c:v>
                </c:pt>
                <c:pt idx="3500">
                  <c:v>43</c:v>
                </c:pt>
                <c:pt idx="3501">
                  <c:v>41</c:v>
                </c:pt>
                <c:pt idx="3502">
                  <c:v>111</c:v>
                </c:pt>
                <c:pt idx="3503">
                  <c:v>107</c:v>
                </c:pt>
                <c:pt idx="3504">
                  <c:v>48</c:v>
                </c:pt>
                <c:pt idx="3505">
                  <c:v>47</c:v>
                </c:pt>
                <c:pt idx="3506">
                  <c:v>44</c:v>
                </c:pt>
                <c:pt idx="3507">
                  <c:v>43</c:v>
                </c:pt>
                <c:pt idx="3508">
                  <c:v>41</c:v>
                </c:pt>
                <c:pt idx="3509">
                  <c:v>110</c:v>
                </c:pt>
                <c:pt idx="3510">
                  <c:v>49</c:v>
                </c:pt>
                <c:pt idx="3511">
                  <c:v>47</c:v>
                </c:pt>
                <c:pt idx="3512">
                  <c:v>45</c:v>
                </c:pt>
                <c:pt idx="3513">
                  <c:v>43</c:v>
                </c:pt>
                <c:pt idx="3514">
                  <c:v>41</c:v>
                </c:pt>
                <c:pt idx="3515">
                  <c:v>109</c:v>
                </c:pt>
                <c:pt idx="3516">
                  <c:v>49</c:v>
                </c:pt>
                <c:pt idx="3517">
                  <c:v>46</c:v>
                </c:pt>
                <c:pt idx="3518">
                  <c:v>109</c:v>
                </c:pt>
                <c:pt idx="3519">
                  <c:v>109</c:v>
                </c:pt>
                <c:pt idx="3520">
                  <c:v>108</c:v>
                </c:pt>
                <c:pt idx="3521">
                  <c:v>49</c:v>
                </c:pt>
                <c:pt idx="3522">
                  <c:v>47</c:v>
                </c:pt>
                <c:pt idx="3523">
                  <c:v>109</c:v>
                </c:pt>
                <c:pt idx="3524">
                  <c:v>109</c:v>
                </c:pt>
                <c:pt idx="3525">
                  <c:v>107</c:v>
                </c:pt>
                <c:pt idx="3526">
                  <c:v>48</c:v>
                </c:pt>
                <c:pt idx="3527">
                  <c:v>47</c:v>
                </c:pt>
                <c:pt idx="3528">
                  <c:v>48</c:v>
                </c:pt>
                <c:pt idx="3529">
                  <c:v>109</c:v>
                </c:pt>
                <c:pt idx="3530">
                  <c:v>107</c:v>
                </c:pt>
                <c:pt idx="3531">
                  <c:v>106</c:v>
                </c:pt>
                <c:pt idx="3532">
                  <c:v>47</c:v>
                </c:pt>
                <c:pt idx="3533">
                  <c:v>47</c:v>
                </c:pt>
                <c:pt idx="3534">
                  <c:v>49</c:v>
                </c:pt>
                <c:pt idx="3535">
                  <c:v>109</c:v>
                </c:pt>
                <c:pt idx="3536">
                  <c:v>107</c:v>
                </c:pt>
                <c:pt idx="3537">
                  <c:v>105</c:v>
                </c:pt>
                <c:pt idx="3538">
                  <c:v>48</c:v>
                </c:pt>
                <c:pt idx="3539">
                  <c:v>49</c:v>
                </c:pt>
                <c:pt idx="3540">
                  <c:v>107</c:v>
                </c:pt>
                <c:pt idx="3541">
                  <c:v>105</c:v>
                </c:pt>
                <c:pt idx="3542">
                  <c:v>104</c:v>
                </c:pt>
                <c:pt idx="3543">
                  <c:v>49</c:v>
                </c:pt>
                <c:pt idx="3544">
                  <c:v>49</c:v>
                </c:pt>
                <c:pt idx="3545">
                  <c:v>107</c:v>
                </c:pt>
                <c:pt idx="3546">
                  <c:v>105</c:v>
                </c:pt>
                <c:pt idx="3547">
                  <c:v>103</c:v>
                </c:pt>
                <c:pt idx="3548">
                  <c:v>49</c:v>
                </c:pt>
                <c:pt idx="3549">
                  <c:v>50</c:v>
                </c:pt>
                <c:pt idx="3550">
                  <c:v>48</c:v>
                </c:pt>
                <c:pt idx="3551">
                  <c:v>108</c:v>
                </c:pt>
                <c:pt idx="3552">
                  <c:v>107</c:v>
                </c:pt>
                <c:pt idx="3553">
                  <c:v>106</c:v>
                </c:pt>
                <c:pt idx="3554">
                  <c:v>105</c:v>
                </c:pt>
                <c:pt idx="3555">
                  <c:v>106</c:v>
                </c:pt>
                <c:pt idx="3556">
                  <c:v>103</c:v>
                </c:pt>
                <c:pt idx="3557">
                  <c:v>102</c:v>
                </c:pt>
                <c:pt idx="3558">
                  <c:v>49</c:v>
                </c:pt>
                <c:pt idx="3559">
                  <c:v>51</c:v>
                </c:pt>
                <c:pt idx="3560">
                  <c:v>47</c:v>
                </c:pt>
                <c:pt idx="3561">
                  <c:v>109</c:v>
                </c:pt>
                <c:pt idx="3562">
                  <c:v>107</c:v>
                </c:pt>
                <c:pt idx="3563">
                  <c:v>105</c:v>
                </c:pt>
                <c:pt idx="3564">
                  <c:v>105</c:v>
                </c:pt>
                <c:pt idx="3565">
                  <c:v>107</c:v>
                </c:pt>
                <c:pt idx="3566">
                  <c:v>103</c:v>
                </c:pt>
                <c:pt idx="3567">
                  <c:v>101</c:v>
                </c:pt>
                <c:pt idx="3568">
                  <c:v>48</c:v>
                </c:pt>
                <c:pt idx="3569">
                  <c:v>46</c:v>
                </c:pt>
                <c:pt idx="3570">
                  <c:v>110</c:v>
                </c:pt>
                <c:pt idx="3571">
                  <c:v>109</c:v>
                </c:pt>
                <c:pt idx="3572">
                  <c:v>107</c:v>
                </c:pt>
                <c:pt idx="3573">
                  <c:v>106</c:v>
                </c:pt>
                <c:pt idx="3574">
                  <c:v>105</c:v>
                </c:pt>
                <c:pt idx="3575">
                  <c:v>104</c:v>
                </c:pt>
                <c:pt idx="3576">
                  <c:v>107</c:v>
                </c:pt>
                <c:pt idx="3577">
                  <c:v>103</c:v>
                </c:pt>
                <c:pt idx="3578">
                  <c:v>102</c:v>
                </c:pt>
                <c:pt idx="3579">
                  <c:v>100</c:v>
                </c:pt>
                <c:pt idx="3580">
                  <c:v>47</c:v>
                </c:pt>
                <c:pt idx="3581">
                  <c:v>45</c:v>
                </c:pt>
                <c:pt idx="3582">
                  <c:v>111</c:v>
                </c:pt>
                <c:pt idx="3583">
                  <c:v>109</c:v>
                </c:pt>
                <c:pt idx="3584">
                  <c:v>107</c:v>
                </c:pt>
                <c:pt idx="3585">
                  <c:v>105</c:v>
                </c:pt>
                <c:pt idx="3586">
                  <c:v>105</c:v>
                </c:pt>
                <c:pt idx="3587">
                  <c:v>103</c:v>
                </c:pt>
                <c:pt idx="3588">
                  <c:v>107</c:v>
                </c:pt>
                <c:pt idx="3589">
                  <c:v>103</c:v>
                </c:pt>
                <c:pt idx="3590">
                  <c:v>101</c:v>
                </c:pt>
                <c:pt idx="3591">
                  <c:v>99</c:v>
                </c:pt>
                <c:pt idx="3592">
                  <c:v>45</c:v>
                </c:pt>
                <c:pt idx="3593">
                  <c:v>111</c:v>
                </c:pt>
                <c:pt idx="3594">
                  <c:v>110</c:v>
                </c:pt>
                <c:pt idx="3595">
                  <c:v>106</c:v>
                </c:pt>
                <c:pt idx="3596">
                  <c:v>107</c:v>
                </c:pt>
                <c:pt idx="3597">
                  <c:v>101</c:v>
                </c:pt>
                <c:pt idx="3598">
                  <c:v>99</c:v>
                </c:pt>
                <c:pt idx="3599">
                  <c:v>99</c:v>
                </c:pt>
                <c:pt idx="3600">
                  <c:v>98</c:v>
                </c:pt>
                <c:pt idx="3601">
                  <c:v>79</c:v>
                </c:pt>
                <c:pt idx="3602">
                  <c:v>111</c:v>
                </c:pt>
                <c:pt idx="3603">
                  <c:v>111</c:v>
                </c:pt>
                <c:pt idx="3604">
                  <c:v>105</c:v>
                </c:pt>
                <c:pt idx="3605">
                  <c:v>107</c:v>
                </c:pt>
                <c:pt idx="3606">
                  <c:v>101</c:v>
                </c:pt>
                <c:pt idx="3607">
                  <c:v>99</c:v>
                </c:pt>
                <c:pt idx="3608">
                  <c:v>99</c:v>
                </c:pt>
                <c:pt idx="3609">
                  <c:v>97</c:v>
                </c:pt>
                <c:pt idx="3610">
                  <c:v>79</c:v>
                </c:pt>
                <c:pt idx="3611">
                  <c:v>111</c:v>
                </c:pt>
                <c:pt idx="3612">
                  <c:v>104</c:v>
                </c:pt>
                <c:pt idx="3613">
                  <c:v>100</c:v>
                </c:pt>
                <c:pt idx="3614">
                  <c:v>79</c:v>
                </c:pt>
                <c:pt idx="3615">
                  <c:v>80</c:v>
                </c:pt>
                <c:pt idx="3616">
                  <c:v>111</c:v>
                </c:pt>
                <c:pt idx="3617">
                  <c:v>103</c:v>
                </c:pt>
                <c:pt idx="3618">
                  <c:v>101</c:v>
                </c:pt>
                <c:pt idx="3619">
                  <c:v>79</c:v>
                </c:pt>
                <c:pt idx="3620">
                  <c:v>81</c:v>
                </c:pt>
                <c:pt idx="3621">
                  <c:v>112</c:v>
                </c:pt>
                <c:pt idx="3622">
                  <c:v>110</c:v>
                </c:pt>
                <c:pt idx="3623">
                  <c:v>101</c:v>
                </c:pt>
                <c:pt idx="3624">
                  <c:v>102</c:v>
                </c:pt>
                <c:pt idx="3625">
                  <c:v>78</c:v>
                </c:pt>
                <c:pt idx="3626">
                  <c:v>81</c:v>
                </c:pt>
                <c:pt idx="3627">
                  <c:v>113</c:v>
                </c:pt>
                <c:pt idx="3628">
                  <c:v>109</c:v>
                </c:pt>
                <c:pt idx="3629">
                  <c:v>101</c:v>
                </c:pt>
                <c:pt idx="3630">
                  <c:v>103</c:v>
                </c:pt>
                <c:pt idx="3631">
                  <c:v>77</c:v>
                </c:pt>
                <c:pt idx="3632">
                  <c:v>81</c:v>
                </c:pt>
                <c:pt idx="3633">
                  <c:v>113</c:v>
                </c:pt>
                <c:pt idx="3634">
                  <c:v>113</c:v>
                </c:pt>
                <c:pt idx="3635">
                  <c:v>101</c:v>
                </c:pt>
                <c:pt idx="3636">
                  <c:v>77</c:v>
                </c:pt>
                <c:pt idx="3637">
                  <c:v>77</c:v>
                </c:pt>
                <c:pt idx="3638">
                  <c:v>82</c:v>
                </c:pt>
                <c:pt idx="3639">
                  <c:v>113</c:v>
                </c:pt>
                <c:pt idx="3640">
                  <c:v>113</c:v>
                </c:pt>
                <c:pt idx="3641">
                  <c:v>101</c:v>
                </c:pt>
                <c:pt idx="3642">
                  <c:v>77</c:v>
                </c:pt>
                <c:pt idx="3643">
                  <c:v>77</c:v>
                </c:pt>
                <c:pt idx="3644">
                  <c:v>83</c:v>
                </c:pt>
                <c:pt idx="3645">
                  <c:v>114</c:v>
                </c:pt>
                <c:pt idx="3646">
                  <c:v>114</c:v>
                </c:pt>
                <c:pt idx="3647">
                  <c:v>113</c:v>
                </c:pt>
                <c:pt idx="3648">
                  <c:v>100</c:v>
                </c:pt>
                <c:pt idx="3649">
                  <c:v>77</c:v>
                </c:pt>
                <c:pt idx="3650">
                  <c:v>78</c:v>
                </c:pt>
                <c:pt idx="3651">
                  <c:v>76</c:v>
                </c:pt>
                <c:pt idx="3652">
                  <c:v>115</c:v>
                </c:pt>
                <c:pt idx="3653">
                  <c:v>115</c:v>
                </c:pt>
                <c:pt idx="3654">
                  <c:v>113</c:v>
                </c:pt>
                <c:pt idx="3655">
                  <c:v>99</c:v>
                </c:pt>
                <c:pt idx="3656">
                  <c:v>77</c:v>
                </c:pt>
                <c:pt idx="3657">
                  <c:v>79</c:v>
                </c:pt>
                <c:pt idx="3658">
                  <c:v>75</c:v>
                </c:pt>
                <c:pt idx="3659">
                  <c:v>115</c:v>
                </c:pt>
                <c:pt idx="3660">
                  <c:v>116</c:v>
                </c:pt>
                <c:pt idx="3661">
                  <c:v>112</c:v>
                </c:pt>
                <c:pt idx="3662">
                  <c:v>99</c:v>
                </c:pt>
                <c:pt idx="3663">
                  <c:v>78</c:v>
                </c:pt>
                <c:pt idx="3664">
                  <c:v>75</c:v>
                </c:pt>
                <c:pt idx="3665">
                  <c:v>74</c:v>
                </c:pt>
                <c:pt idx="3666">
                  <c:v>115</c:v>
                </c:pt>
                <c:pt idx="3667">
                  <c:v>117</c:v>
                </c:pt>
                <c:pt idx="3668">
                  <c:v>111</c:v>
                </c:pt>
                <c:pt idx="3669">
                  <c:v>99</c:v>
                </c:pt>
                <c:pt idx="3670">
                  <c:v>79</c:v>
                </c:pt>
                <c:pt idx="3671">
                  <c:v>75</c:v>
                </c:pt>
                <c:pt idx="3672">
                  <c:v>73</c:v>
                </c:pt>
                <c:pt idx="3673">
                  <c:v>117</c:v>
                </c:pt>
                <c:pt idx="3674">
                  <c:v>117</c:v>
                </c:pt>
                <c:pt idx="3675">
                  <c:v>111</c:v>
                </c:pt>
                <c:pt idx="3676">
                  <c:v>111</c:v>
                </c:pt>
                <c:pt idx="3677">
                  <c:v>98</c:v>
                </c:pt>
                <c:pt idx="3678">
                  <c:v>79</c:v>
                </c:pt>
                <c:pt idx="3679">
                  <c:v>80</c:v>
                </c:pt>
                <c:pt idx="3680">
                  <c:v>73</c:v>
                </c:pt>
                <c:pt idx="3681">
                  <c:v>117</c:v>
                </c:pt>
                <c:pt idx="3682">
                  <c:v>117</c:v>
                </c:pt>
                <c:pt idx="3683">
                  <c:v>111</c:v>
                </c:pt>
                <c:pt idx="3684">
                  <c:v>111</c:v>
                </c:pt>
                <c:pt idx="3685">
                  <c:v>97</c:v>
                </c:pt>
                <c:pt idx="3686">
                  <c:v>79</c:v>
                </c:pt>
                <c:pt idx="3687">
                  <c:v>81</c:v>
                </c:pt>
                <c:pt idx="3688">
                  <c:v>73</c:v>
                </c:pt>
                <c:pt idx="3689">
                  <c:v>117</c:v>
                </c:pt>
                <c:pt idx="3690">
                  <c:v>116</c:v>
                </c:pt>
                <c:pt idx="3691">
                  <c:v>110</c:v>
                </c:pt>
                <c:pt idx="3692">
                  <c:v>112</c:v>
                </c:pt>
                <c:pt idx="3693">
                  <c:v>111</c:v>
                </c:pt>
                <c:pt idx="3694">
                  <c:v>97</c:v>
                </c:pt>
                <c:pt idx="3695">
                  <c:v>79</c:v>
                </c:pt>
                <c:pt idx="3696">
                  <c:v>81</c:v>
                </c:pt>
                <c:pt idx="3697">
                  <c:v>81</c:v>
                </c:pt>
                <c:pt idx="3698">
                  <c:v>117</c:v>
                </c:pt>
                <c:pt idx="3699">
                  <c:v>115</c:v>
                </c:pt>
                <c:pt idx="3700">
                  <c:v>109</c:v>
                </c:pt>
                <c:pt idx="3701">
                  <c:v>113</c:v>
                </c:pt>
                <c:pt idx="3702">
                  <c:v>111</c:v>
                </c:pt>
                <c:pt idx="3703">
                  <c:v>97</c:v>
                </c:pt>
                <c:pt idx="3704">
                  <c:v>79</c:v>
                </c:pt>
                <c:pt idx="3705">
                  <c:v>81</c:v>
                </c:pt>
                <c:pt idx="3706">
                  <c:v>81</c:v>
                </c:pt>
                <c:pt idx="3707">
                  <c:v>118</c:v>
                </c:pt>
                <c:pt idx="3708">
                  <c:v>117</c:v>
                </c:pt>
                <c:pt idx="3709">
                  <c:v>109</c:v>
                </c:pt>
                <c:pt idx="3710">
                  <c:v>108</c:v>
                </c:pt>
                <c:pt idx="3711">
                  <c:v>114</c:v>
                </c:pt>
                <c:pt idx="3712">
                  <c:v>113</c:v>
                </c:pt>
                <c:pt idx="3713">
                  <c:v>96</c:v>
                </c:pt>
                <c:pt idx="3714">
                  <c:v>79</c:v>
                </c:pt>
                <c:pt idx="3715">
                  <c:v>80</c:v>
                </c:pt>
                <c:pt idx="3716">
                  <c:v>119</c:v>
                </c:pt>
                <c:pt idx="3717">
                  <c:v>117</c:v>
                </c:pt>
                <c:pt idx="3718">
                  <c:v>109</c:v>
                </c:pt>
                <c:pt idx="3719">
                  <c:v>107</c:v>
                </c:pt>
                <c:pt idx="3720">
                  <c:v>115</c:v>
                </c:pt>
                <c:pt idx="3721">
                  <c:v>113</c:v>
                </c:pt>
                <c:pt idx="3722">
                  <c:v>95</c:v>
                </c:pt>
                <c:pt idx="3723">
                  <c:v>79</c:v>
                </c:pt>
                <c:pt idx="3724">
                  <c:v>81</c:v>
                </c:pt>
                <c:pt idx="3725">
                  <c:v>120</c:v>
                </c:pt>
                <c:pt idx="3726">
                  <c:v>118</c:v>
                </c:pt>
                <c:pt idx="3727">
                  <c:v>117</c:v>
                </c:pt>
                <c:pt idx="3728">
                  <c:v>116</c:v>
                </c:pt>
                <c:pt idx="3729">
                  <c:v>115</c:v>
                </c:pt>
                <c:pt idx="3730">
                  <c:v>95</c:v>
                </c:pt>
                <c:pt idx="3731">
                  <c:v>94</c:v>
                </c:pt>
                <c:pt idx="3732">
                  <c:v>79</c:v>
                </c:pt>
                <c:pt idx="3733">
                  <c:v>80</c:v>
                </c:pt>
                <c:pt idx="3734">
                  <c:v>78</c:v>
                </c:pt>
                <c:pt idx="3735">
                  <c:v>121</c:v>
                </c:pt>
                <c:pt idx="3736">
                  <c:v>119</c:v>
                </c:pt>
                <c:pt idx="3737">
                  <c:v>117</c:v>
                </c:pt>
                <c:pt idx="3738">
                  <c:v>115</c:v>
                </c:pt>
                <c:pt idx="3739">
                  <c:v>115</c:v>
                </c:pt>
                <c:pt idx="3740">
                  <c:v>95</c:v>
                </c:pt>
                <c:pt idx="3741">
                  <c:v>93</c:v>
                </c:pt>
                <c:pt idx="3742">
                  <c:v>79</c:v>
                </c:pt>
                <c:pt idx="3743">
                  <c:v>81</c:v>
                </c:pt>
                <c:pt idx="3744">
                  <c:v>77</c:v>
                </c:pt>
                <c:pt idx="3745">
                  <c:v>120</c:v>
                </c:pt>
                <c:pt idx="3746">
                  <c:v>117</c:v>
                </c:pt>
                <c:pt idx="3747">
                  <c:v>93</c:v>
                </c:pt>
                <c:pt idx="3748">
                  <c:v>93</c:v>
                </c:pt>
                <c:pt idx="3749">
                  <c:v>79</c:v>
                </c:pt>
                <c:pt idx="3750">
                  <c:v>78</c:v>
                </c:pt>
                <c:pt idx="3751">
                  <c:v>77</c:v>
                </c:pt>
                <c:pt idx="3752">
                  <c:v>76</c:v>
                </c:pt>
                <c:pt idx="3753">
                  <c:v>121</c:v>
                </c:pt>
                <c:pt idx="3754">
                  <c:v>117</c:v>
                </c:pt>
                <c:pt idx="3755">
                  <c:v>93</c:v>
                </c:pt>
                <c:pt idx="3756">
                  <c:v>93</c:v>
                </c:pt>
                <c:pt idx="3757">
                  <c:v>79</c:v>
                </c:pt>
                <c:pt idx="3758">
                  <c:v>77</c:v>
                </c:pt>
                <c:pt idx="3759">
                  <c:v>77</c:v>
                </c:pt>
                <c:pt idx="3760">
                  <c:v>75</c:v>
                </c:pt>
                <c:pt idx="3761">
                  <c:v>121</c:v>
                </c:pt>
                <c:pt idx="3762">
                  <c:v>118</c:v>
                </c:pt>
                <c:pt idx="3763">
                  <c:v>117</c:v>
                </c:pt>
                <c:pt idx="3764">
                  <c:v>93</c:v>
                </c:pt>
                <c:pt idx="3765">
                  <c:v>93</c:v>
                </c:pt>
                <c:pt idx="3766">
                  <c:v>79</c:v>
                </c:pt>
                <c:pt idx="3767">
                  <c:v>76</c:v>
                </c:pt>
                <c:pt idx="3768">
                  <c:v>75</c:v>
                </c:pt>
                <c:pt idx="3769">
                  <c:v>74</c:v>
                </c:pt>
                <c:pt idx="3770">
                  <c:v>121</c:v>
                </c:pt>
                <c:pt idx="3771">
                  <c:v>119</c:v>
                </c:pt>
                <c:pt idx="3772">
                  <c:v>117</c:v>
                </c:pt>
                <c:pt idx="3773">
                  <c:v>93</c:v>
                </c:pt>
                <c:pt idx="3774">
                  <c:v>93</c:v>
                </c:pt>
                <c:pt idx="3775">
                  <c:v>79</c:v>
                </c:pt>
                <c:pt idx="3776">
                  <c:v>75</c:v>
                </c:pt>
                <c:pt idx="3777">
                  <c:v>75</c:v>
                </c:pt>
                <c:pt idx="3778">
                  <c:v>73</c:v>
                </c:pt>
                <c:pt idx="3779">
                  <c:v>120</c:v>
                </c:pt>
                <c:pt idx="3780">
                  <c:v>120</c:v>
                </c:pt>
                <c:pt idx="3781">
                  <c:v>117</c:v>
                </c:pt>
                <c:pt idx="3782">
                  <c:v>94</c:v>
                </c:pt>
                <c:pt idx="3783">
                  <c:v>92</c:v>
                </c:pt>
                <c:pt idx="3784">
                  <c:v>94</c:v>
                </c:pt>
                <c:pt idx="3785">
                  <c:v>79</c:v>
                </c:pt>
                <c:pt idx="3786">
                  <c:v>78</c:v>
                </c:pt>
                <c:pt idx="3787">
                  <c:v>75</c:v>
                </c:pt>
                <c:pt idx="3788">
                  <c:v>119</c:v>
                </c:pt>
                <c:pt idx="3789">
                  <c:v>121</c:v>
                </c:pt>
                <c:pt idx="3790">
                  <c:v>117</c:v>
                </c:pt>
                <c:pt idx="3791">
                  <c:v>95</c:v>
                </c:pt>
                <c:pt idx="3792">
                  <c:v>2</c:v>
                </c:pt>
                <c:pt idx="3793">
                  <c:v>95</c:v>
                </c:pt>
                <c:pt idx="3794">
                  <c:v>79</c:v>
                </c:pt>
                <c:pt idx="3795">
                  <c:v>77</c:v>
                </c:pt>
                <c:pt idx="3796">
                  <c:v>75</c:v>
                </c:pt>
                <c:pt idx="3797">
                  <c:v>118</c:v>
                </c:pt>
                <c:pt idx="3798">
                  <c:v>117</c:v>
                </c:pt>
                <c:pt idx="3799">
                  <c:v>95</c:v>
                </c:pt>
                <c:pt idx="3800">
                  <c:v>96</c:v>
                </c:pt>
                <c:pt idx="3801">
                  <c:v>3</c:v>
                </c:pt>
                <c:pt idx="3802">
                  <c:v>95</c:v>
                </c:pt>
                <c:pt idx="3803">
                  <c:v>96</c:v>
                </c:pt>
                <c:pt idx="3804">
                  <c:v>77</c:v>
                </c:pt>
                <c:pt idx="3805">
                  <c:v>76</c:v>
                </c:pt>
                <c:pt idx="3806">
                  <c:v>119</c:v>
                </c:pt>
                <c:pt idx="3807">
                  <c:v>117</c:v>
                </c:pt>
                <c:pt idx="3808">
                  <c:v>95</c:v>
                </c:pt>
                <c:pt idx="3809">
                  <c:v>97</c:v>
                </c:pt>
                <c:pt idx="3810">
                  <c:v>3</c:v>
                </c:pt>
                <c:pt idx="3811">
                  <c:v>4</c:v>
                </c:pt>
                <c:pt idx="3812">
                  <c:v>3</c:v>
                </c:pt>
                <c:pt idx="3813">
                  <c:v>95</c:v>
                </c:pt>
                <c:pt idx="3814">
                  <c:v>97</c:v>
                </c:pt>
                <c:pt idx="3815">
                  <c:v>77</c:v>
                </c:pt>
                <c:pt idx="3816">
                  <c:v>77</c:v>
                </c:pt>
                <c:pt idx="3817">
                  <c:v>119</c:v>
                </c:pt>
                <c:pt idx="3818">
                  <c:v>119</c:v>
                </c:pt>
                <c:pt idx="3819">
                  <c:v>117</c:v>
                </c:pt>
                <c:pt idx="3820">
                  <c:v>116</c:v>
                </c:pt>
                <c:pt idx="3821">
                  <c:v>3</c:v>
                </c:pt>
                <c:pt idx="3822">
                  <c:v>5</c:v>
                </c:pt>
                <c:pt idx="3823">
                  <c:v>3</c:v>
                </c:pt>
                <c:pt idx="3824">
                  <c:v>97</c:v>
                </c:pt>
                <c:pt idx="3825">
                  <c:v>76</c:v>
                </c:pt>
                <c:pt idx="3826">
                  <c:v>119</c:v>
                </c:pt>
                <c:pt idx="3827">
                  <c:v>119</c:v>
                </c:pt>
                <c:pt idx="3828">
                  <c:v>117</c:v>
                </c:pt>
                <c:pt idx="3829">
                  <c:v>115</c:v>
                </c:pt>
                <c:pt idx="3830">
                  <c:v>3</c:v>
                </c:pt>
                <c:pt idx="3831">
                  <c:v>5</c:v>
                </c:pt>
                <c:pt idx="3832">
                  <c:v>4</c:v>
                </c:pt>
                <c:pt idx="3833">
                  <c:v>97</c:v>
                </c:pt>
                <c:pt idx="3834">
                  <c:v>75</c:v>
                </c:pt>
                <c:pt idx="3835">
                  <c:v>120</c:v>
                </c:pt>
                <c:pt idx="3836">
                  <c:v>120</c:v>
                </c:pt>
                <c:pt idx="3837">
                  <c:v>118</c:v>
                </c:pt>
                <c:pt idx="3838">
                  <c:v>3</c:v>
                </c:pt>
                <c:pt idx="3839">
                  <c:v>5</c:v>
                </c:pt>
                <c:pt idx="3840">
                  <c:v>5</c:v>
                </c:pt>
                <c:pt idx="3841">
                  <c:v>98</c:v>
                </c:pt>
                <c:pt idx="3842">
                  <c:v>97</c:v>
                </c:pt>
                <c:pt idx="3843">
                  <c:v>96</c:v>
                </c:pt>
                <c:pt idx="3844">
                  <c:v>75</c:v>
                </c:pt>
                <c:pt idx="3845">
                  <c:v>121</c:v>
                </c:pt>
                <c:pt idx="3846">
                  <c:v>121</c:v>
                </c:pt>
                <c:pt idx="3847">
                  <c:v>119</c:v>
                </c:pt>
                <c:pt idx="3848">
                  <c:v>3</c:v>
                </c:pt>
                <c:pt idx="3849">
                  <c:v>6</c:v>
                </c:pt>
                <c:pt idx="3850">
                  <c:v>99</c:v>
                </c:pt>
                <c:pt idx="3851">
                  <c:v>97</c:v>
                </c:pt>
                <c:pt idx="3852">
                  <c:v>95</c:v>
                </c:pt>
                <c:pt idx="3853">
                  <c:v>75</c:v>
                </c:pt>
                <c:pt idx="3854">
                  <c:v>121</c:v>
                </c:pt>
                <c:pt idx="3855">
                  <c:v>120</c:v>
                </c:pt>
                <c:pt idx="3856">
                  <c:v>3</c:v>
                </c:pt>
                <c:pt idx="3857">
                  <c:v>7</c:v>
                </c:pt>
                <c:pt idx="3858">
                  <c:v>97</c:v>
                </c:pt>
                <c:pt idx="3859">
                  <c:v>95</c:v>
                </c:pt>
                <c:pt idx="3860">
                  <c:v>94</c:v>
                </c:pt>
                <c:pt idx="3861">
                  <c:v>74</c:v>
                </c:pt>
                <c:pt idx="3862">
                  <c:v>121</c:v>
                </c:pt>
                <c:pt idx="3863">
                  <c:v>121</c:v>
                </c:pt>
                <c:pt idx="3864">
                  <c:v>4</c:v>
                </c:pt>
                <c:pt idx="3865">
                  <c:v>7</c:v>
                </c:pt>
                <c:pt idx="3866">
                  <c:v>7</c:v>
                </c:pt>
                <c:pt idx="3867">
                  <c:v>97</c:v>
                </c:pt>
                <c:pt idx="3868">
                  <c:v>95</c:v>
                </c:pt>
                <c:pt idx="3869">
                  <c:v>93</c:v>
                </c:pt>
                <c:pt idx="3870">
                  <c:v>73</c:v>
                </c:pt>
                <c:pt idx="3871">
                  <c:v>5</c:v>
                </c:pt>
                <c:pt idx="3872">
                  <c:v>7</c:v>
                </c:pt>
                <c:pt idx="3873">
                  <c:v>7</c:v>
                </c:pt>
                <c:pt idx="3874">
                  <c:v>98</c:v>
                </c:pt>
                <c:pt idx="3875">
                  <c:v>94</c:v>
                </c:pt>
                <c:pt idx="3876">
                  <c:v>92</c:v>
                </c:pt>
                <c:pt idx="3877">
                  <c:v>73</c:v>
                </c:pt>
                <c:pt idx="3878">
                  <c:v>73</c:v>
                </c:pt>
                <c:pt idx="3879">
                  <c:v>5</c:v>
                </c:pt>
                <c:pt idx="3880">
                  <c:v>5</c:v>
                </c:pt>
                <c:pt idx="3881">
                  <c:v>7</c:v>
                </c:pt>
                <c:pt idx="3882">
                  <c:v>8</c:v>
                </c:pt>
                <c:pt idx="3883">
                  <c:v>8</c:v>
                </c:pt>
                <c:pt idx="3884">
                  <c:v>99</c:v>
                </c:pt>
                <c:pt idx="3885">
                  <c:v>93</c:v>
                </c:pt>
                <c:pt idx="3886">
                  <c:v>91</c:v>
                </c:pt>
                <c:pt idx="3887">
                  <c:v>73</c:v>
                </c:pt>
                <c:pt idx="3888">
                  <c:v>73</c:v>
                </c:pt>
                <c:pt idx="3889">
                  <c:v>5</c:v>
                </c:pt>
                <c:pt idx="3890">
                  <c:v>5</c:v>
                </c:pt>
                <c:pt idx="3891">
                  <c:v>7</c:v>
                </c:pt>
                <c:pt idx="3892">
                  <c:v>9</c:v>
                </c:pt>
                <c:pt idx="3893">
                  <c:v>9</c:v>
                </c:pt>
                <c:pt idx="3894">
                  <c:v>99</c:v>
                </c:pt>
                <c:pt idx="3895">
                  <c:v>99</c:v>
                </c:pt>
                <c:pt idx="3896">
                  <c:v>73</c:v>
                </c:pt>
                <c:pt idx="3897">
                  <c:v>74</c:v>
                </c:pt>
                <c:pt idx="3898">
                  <c:v>73</c:v>
                </c:pt>
                <c:pt idx="3899">
                  <c:v>4</c:v>
                </c:pt>
                <c:pt idx="3900">
                  <c:v>10</c:v>
                </c:pt>
                <c:pt idx="3901">
                  <c:v>99</c:v>
                </c:pt>
                <c:pt idx="3902">
                  <c:v>99</c:v>
                </c:pt>
                <c:pt idx="3903">
                  <c:v>73</c:v>
                </c:pt>
                <c:pt idx="3904">
                  <c:v>75</c:v>
                </c:pt>
                <c:pt idx="3905">
                  <c:v>73</c:v>
                </c:pt>
                <c:pt idx="3906">
                  <c:v>3</c:v>
                </c:pt>
                <c:pt idx="3907">
                  <c:v>11</c:v>
                </c:pt>
                <c:pt idx="3908">
                  <c:v>100</c:v>
                </c:pt>
                <c:pt idx="3909">
                  <c:v>99</c:v>
                </c:pt>
                <c:pt idx="3910">
                  <c:v>98</c:v>
                </c:pt>
                <c:pt idx="3911">
                  <c:v>74</c:v>
                </c:pt>
                <c:pt idx="3912">
                  <c:v>76</c:v>
                </c:pt>
                <c:pt idx="3913">
                  <c:v>3</c:v>
                </c:pt>
                <c:pt idx="3914">
                  <c:v>11</c:v>
                </c:pt>
                <c:pt idx="3915">
                  <c:v>12</c:v>
                </c:pt>
                <c:pt idx="3916">
                  <c:v>101</c:v>
                </c:pt>
                <c:pt idx="3917">
                  <c:v>99</c:v>
                </c:pt>
                <c:pt idx="3918">
                  <c:v>97</c:v>
                </c:pt>
                <c:pt idx="3919">
                  <c:v>75</c:v>
                </c:pt>
                <c:pt idx="3920">
                  <c:v>77</c:v>
                </c:pt>
                <c:pt idx="3921">
                  <c:v>3</c:v>
                </c:pt>
                <c:pt idx="3922">
                  <c:v>11</c:v>
                </c:pt>
                <c:pt idx="3923">
                  <c:v>13</c:v>
                </c:pt>
                <c:pt idx="3924">
                  <c:v>102</c:v>
                </c:pt>
                <c:pt idx="3925">
                  <c:v>101</c:v>
                </c:pt>
                <c:pt idx="3926">
                  <c:v>97</c:v>
                </c:pt>
                <c:pt idx="3927">
                  <c:v>76</c:v>
                </c:pt>
                <c:pt idx="3928">
                  <c:v>4</c:v>
                </c:pt>
                <c:pt idx="3929">
                  <c:v>12</c:v>
                </c:pt>
                <c:pt idx="3930">
                  <c:v>10</c:v>
                </c:pt>
                <c:pt idx="3931">
                  <c:v>13</c:v>
                </c:pt>
                <c:pt idx="3932">
                  <c:v>103</c:v>
                </c:pt>
                <c:pt idx="3933">
                  <c:v>101</c:v>
                </c:pt>
                <c:pt idx="3934">
                  <c:v>97</c:v>
                </c:pt>
                <c:pt idx="3935">
                  <c:v>77</c:v>
                </c:pt>
                <c:pt idx="3936">
                  <c:v>5</c:v>
                </c:pt>
                <c:pt idx="3937">
                  <c:v>13</c:v>
                </c:pt>
                <c:pt idx="3938">
                  <c:v>9</c:v>
                </c:pt>
                <c:pt idx="3939">
                  <c:v>13</c:v>
                </c:pt>
                <c:pt idx="3940">
                  <c:v>101</c:v>
                </c:pt>
                <c:pt idx="3941">
                  <c:v>97</c:v>
                </c:pt>
                <c:pt idx="3942">
                  <c:v>78</c:v>
                </c:pt>
                <c:pt idx="3943">
                  <c:v>13</c:v>
                </c:pt>
                <c:pt idx="3944">
                  <c:v>14</c:v>
                </c:pt>
                <c:pt idx="3945">
                  <c:v>101</c:v>
                </c:pt>
                <c:pt idx="3946">
                  <c:v>97</c:v>
                </c:pt>
                <c:pt idx="3947">
                  <c:v>79</c:v>
                </c:pt>
                <c:pt idx="3948">
                  <c:v>13</c:v>
                </c:pt>
                <c:pt idx="3949">
                  <c:v>15</c:v>
                </c:pt>
                <c:pt idx="3950">
                  <c:v>102</c:v>
                </c:pt>
                <c:pt idx="3951">
                  <c:v>101</c:v>
                </c:pt>
                <c:pt idx="3952">
                  <c:v>98</c:v>
                </c:pt>
                <c:pt idx="3953">
                  <c:v>97</c:v>
                </c:pt>
                <c:pt idx="3954">
                  <c:v>96</c:v>
                </c:pt>
                <c:pt idx="3955">
                  <c:v>79</c:v>
                </c:pt>
                <c:pt idx="3956">
                  <c:v>13</c:v>
                </c:pt>
                <c:pt idx="3957">
                  <c:v>12</c:v>
                </c:pt>
                <c:pt idx="3958">
                  <c:v>15</c:v>
                </c:pt>
                <c:pt idx="3959">
                  <c:v>103</c:v>
                </c:pt>
                <c:pt idx="3960">
                  <c:v>101</c:v>
                </c:pt>
                <c:pt idx="3961">
                  <c:v>99</c:v>
                </c:pt>
                <c:pt idx="3962">
                  <c:v>97</c:v>
                </c:pt>
                <c:pt idx="3963">
                  <c:v>95</c:v>
                </c:pt>
                <c:pt idx="3964">
                  <c:v>79</c:v>
                </c:pt>
                <c:pt idx="3965">
                  <c:v>13</c:v>
                </c:pt>
                <c:pt idx="3966">
                  <c:v>11</c:v>
                </c:pt>
                <c:pt idx="3967">
                  <c:v>15</c:v>
                </c:pt>
                <c:pt idx="3968">
                  <c:v>104</c:v>
                </c:pt>
                <c:pt idx="3969">
                  <c:v>103</c:v>
                </c:pt>
                <c:pt idx="3970">
                  <c:v>101</c:v>
                </c:pt>
                <c:pt idx="3971">
                  <c:v>99</c:v>
                </c:pt>
                <c:pt idx="3972">
                  <c:v>78</c:v>
                </c:pt>
                <c:pt idx="3973">
                  <c:v>13</c:v>
                </c:pt>
                <c:pt idx="3974">
                  <c:v>14</c:v>
                </c:pt>
                <c:pt idx="3975">
                  <c:v>12</c:v>
                </c:pt>
                <c:pt idx="3976">
                  <c:v>105</c:v>
                </c:pt>
                <c:pt idx="3977">
                  <c:v>103</c:v>
                </c:pt>
                <c:pt idx="3978">
                  <c:v>101</c:v>
                </c:pt>
                <c:pt idx="3979">
                  <c:v>99</c:v>
                </c:pt>
                <c:pt idx="3980">
                  <c:v>77</c:v>
                </c:pt>
                <c:pt idx="3981">
                  <c:v>13</c:v>
                </c:pt>
                <c:pt idx="3982">
                  <c:v>15</c:v>
                </c:pt>
                <c:pt idx="3983">
                  <c:v>11</c:v>
                </c:pt>
                <c:pt idx="3984">
                  <c:v>104</c:v>
                </c:pt>
                <c:pt idx="3985">
                  <c:v>102</c:v>
                </c:pt>
                <c:pt idx="3986">
                  <c:v>99</c:v>
                </c:pt>
                <c:pt idx="3987">
                  <c:v>77</c:v>
                </c:pt>
                <c:pt idx="3988">
                  <c:v>13</c:v>
                </c:pt>
                <c:pt idx="3989">
                  <c:v>12</c:v>
                </c:pt>
                <c:pt idx="3990">
                  <c:v>16</c:v>
                </c:pt>
                <c:pt idx="3991">
                  <c:v>15</c:v>
                </c:pt>
                <c:pt idx="3992">
                  <c:v>105</c:v>
                </c:pt>
                <c:pt idx="3993">
                  <c:v>103</c:v>
                </c:pt>
                <c:pt idx="3994">
                  <c:v>99</c:v>
                </c:pt>
                <c:pt idx="3995">
                  <c:v>77</c:v>
                </c:pt>
                <c:pt idx="3996">
                  <c:v>13</c:v>
                </c:pt>
                <c:pt idx="3997">
                  <c:v>11</c:v>
                </c:pt>
                <c:pt idx="3998">
                  <c:v>17</c:v>
                </c:pt>
                <c:pt idx="3999">
                  <c:v>15</c:v>
                </c:pt>
                <c:pt idx="4000">
                  <c:v>104</c:v>
                </c:pt>
                <c:pt idx="4001">
                  <c:v>103</c:v>
                </c:pt>
                <c:pt idx="4002">
                  <c:v>100</c:v>
                </c:pt>
                <c:pt idx="4003">
                  <c:v>78</c:v>
                </c:pt>
                <c:pt idx="4004">
                  <c:v>76</c:v>
                </c:pt>
                <c:pt idx="4005">
                  <c:v>13</c:v>
                </c:pt>
                <c:pt idx="4006">
                  <c:v>12</c:v>
                </c:pt>
                <c:pt idx="4007">
                  <c:v>10</c:v>
                </c:pt>
                <c:pt idx="4008">
                  <c:v>17</c:v>
                </c:pt>
                <c:pt idx="4009">
                  <c:v>18</c:v>
                </c:pt>
                <c:pt idx="4010">
                  <c:v>15</c:v>
                </c:pt>
                <c:pt idx="4011">
                  <c:v>105</c:v>
                </c:pt>
                <c:pt idx="4012">
                  <c:v>103</c:v>
                </c:pt>
                <c:pt idx="4013">
                  <c:v>101</c:v>
                </c:pt>
                <c:pt idx="4014">
                  <c:v>79</c:v>
                </c:pt>
                <c:pt idx="4015">
                  <c:v>75</c:v>
                </c:pt>
                <c:pt idx="4016">
                  <c:v>13</c:v>
                </c:pt>
                <c:pt idx="4017">
                  <c:v>11</c:v>
                </c:pt>
                <c:pt idx="4018">
                  <c:v>9</c:v>
                </c:pt>
                <c:pt idx="4019">
                  <c:v>17</c:v>
                </c:pt>
                <c:pt idx="4020">
                  <c:v>19</c:v>
                </c:pt>
                <c:pt idx="4021">
                  <c:v>15</c:v>
                </c:pt>
                <c:pt idx="4022">
                  <c:v>106</c:v>
                </c:pt>
                <c:pt idx="4023">
                  <c:v>105</c:v>
                </c:pt>
                <c:pt idx="4024">
                  <c:v>103</c:v>
                </c:pt>
                <c:pt idx="4025">
                  <c:v>102</c:v>
                </c:pt>
                <c:pt idx="4026">
                  <c:v>101</c:v>
                </c:pt>
                <c:pt idx="4027">
                  <c:v>75</c:v>
                </c:pt>
                <c:pt idx="4028">
                  <c:v>13</c:v>
                </c:pt>
                <c:pt idx="4029">
                  <c:v>11</c:v>
                </c:pt>
                <c:pt idx="4030">
                  <c:v>10</c:v>
                </c:pt>
                <c:pt idx="4031">
                  <c:v>9</c:v>
                </c:pt>
                <c:pt idx="4032">
                  <c:v>8</c:v>
                </c:pt>
                <c:pt idx="4033">
                  <c:v>18</c:v>
                </c:pt>
                <c:pt idx="4034">
                  <c:v>16</c:v>
                </c:pt>
                <c:pt idx="4035">
                  <c:v>16</c:v>
                </c:pt>
                <c:pt idx="4036">
                  <c:v>107</c:v>
                </c:pt>
                <c:pt idx="4037">
                  <c:v>105</c:v>
                </c:pt>
                <c:pt idx="4038">
                  <c:v>103</c:v>
                </c:pt>
                <c:pt idx="4039">
                  <c:v>101</c:v>
                </c:pt>
                <c:pt idx="4040">
                  <c:v>101</c:v>
                </c:pt>
                <c:pt idx="4041">
                  <c:v>75</c:v>
                </c:pt>
                <c:pt idx="4042">
                  <c:v>13</c:v>
                </c:pt>
                <c:pt idx="4043">
                  <c:v>11</c:v>
                </c:pt>
                <c:pt idx="4044">
                  <c:v>9</c:v>
                </c:pt>
                <c:pt idx="4045">
                  <c:v>9</c:v>
                </c:pt>
                <c:pt idx="4046">
                  <c:v>7</c:v>
                </c:pt>
                <c:pt idx="4047">
                  <c:v>19</c:v>
                </c:pt>
                <c:pt idx="4048">
                  <c:v>15</c:v>
                </c:pt>
                <c:pt idx="4049">
                  <c:v>17</c:v>
                </c:pt>
                <c:pt idx="4050">
                  <c:v>107</c:v>
                </c:pt>
                <c:pt idx="4051">
                  <c:v>108</c:v>
                </c:pt>
                <c:pt idx="4052">
                  <c:v>107</c:v>
                </c:pt>
                <c:pt idx="4053">
                  <c:v>105</c:v>
                </c:pt>
                <c:pt idx="4054">
                  <c:v>74</c:v>
                </c:pt>
                <c:pt idx="4055">
                  <c:v>13</c:v>
                </c:pt>
                <c:pt idx="4056">
                  <c:v>14</c:v>
                </c:pt>
                <c:pt idx="4057">
                  <c:v>12</c:v>
                </c:pt>
                <c:pt idx="4058">
                  <c:v>10</c:v>
                </c:pt>
                <c:pt idx="4059">
                  <c:v>7</c:v>
                </c:pt>
                <c:pt idx="4060">
                  <c:v>20</c:v>
                </c:pt>
                <c:pt idx="4061">
                  <c:v>15</c:v>
                </c:pt>
                <c:pt idx="4062">
                  <c:v>17</c:v>
                </c:pt>
                <c:pt idx="4063">
                  <c:v>107</c:v>
                </c:pt>
                <c:pt idx="4064">
                  <c:v>109</c:v>
                </c:pt>
                <c:pt idx="4065">
                  <c:v>107</c:v>
                </c:pt>
                <c:pt idx="4066">
                  <c:v>105</c:v>
                </c:pt>
                <c:pt idx="4067">
                  <c:v>73</c:v>
                </c:pt>
                <c:pt idx="4068">
                  <c:v>13</c:v>
                </c:pt>
                <c:pt idx="4069">
                  <c:v>15</c:v>
                </c:pt>
                <c:pt idx="4070">
                  <c:v>11</c:v>
                </c:pt>
                <c:pt idx="4071">
                  <c:v>9</c:v>
                </c:pt>
                <c:pt idx="4072">
                  <c:v>7</c:v>
                </c:pt>
                <c:pt idx="4073">
                  <c:v>21</c:v>
                </c:pt>
                <c:pt idx="4074">
                  <c:v>15</c:v>
                </c:pt>
                <c:pt idx="4075">
                  <c:v>17</c:v>
                </c:pt>
                <c:pt idx="4076">
                  <c:v>108</c:v>
                </c:pt>
                <c:pt idx="4077">
                  <c:v>107</c:v>
                </c:pt>
                <c:pt idx="4078">
                  <c:v>105</c:v>
                </c:pt>
                <c:pt idx="4079">
                  <c:v>73</c:v>
                </c:pt>
                <c:pt idx="4080">
                  <c:v>12</c:v>
                </c:pt>
                <c:pt idx="4081">
                  <c:v>9</c:v>
                </c:pt>
                <c:pt idx="4082">
                  <c:v>8</c:v>
                </c:pt>
                <c:pt idx="4083">
                  <c:v>16</c:v>
                </c:pt>
                <c:pt idx="4084">
                  <c:v>18</c:v>
                </c:pt>
                <c:pt idx="4085">
                  <c:v>17</c:v>
                </c:pt>
                <c:pt idx="4086">
                  <c:v>109</c:v>
                </c:pt>
                <c:pt idx="4087">
                  <c:v>107</c:v>
                </c:pt>
                <c:pt idx="4088">
                  <c:v>105</c:v>
                </c:pt>
                <c:pt idx="4089">
                  <c:v>73</c:v>
                </c:pt>
                <c:pt idx="4090">
                  <c:v>11</c:v>
                </c:pt>
                <c:pt idx="4091">
                  <c:v>9</c:v>
                </c:pt>
                <c:pt idx="4092">
                  <c:v>7</c:v>
                </c:pt>
                <c:pt idx="4093">
                  <c:v>17</c:v>
                </c:pt>
                <c:pt idx="4094">
                  <c:v>19</c:v>
                </c:pt>
                <c:pt idx="4095">
                  <c:v>17</c:v>
                </c:pt>
                <c:pt idx="4096">
                  <c:v>108</c:v>
                </c:pt>
                <c:pt idx="4097">
                  <c:v>107</c:v>
                </c:pt>
                <c:pt idx="4098">
                  <c:v>105</c:v>
                </c:pt>
                <c:pt idx="4099">
                  <c:v>104</c:v>
                </c:pt>
                <c:pt idx="4100">
                  <c:v>73</c:v>
                </c:pt>
                <c:pt idx="4101">
                  <c:v>11</c:v>
                </c:pt>
                <c:pt idx="4102">
                  <c:v>10</c:v>
                </c:pt>
                <c:pt idx="4103">
                  <c:v>6</c:v>
                </c:pt>
                <c:pt idx="4104">
                  <c:v>19</c:v>
                </c:pt>
                <c:pt idx="4105">
                  <c:v>109</c:v>
                </c:pt>
                <c:pt idx="4106">
                  <c:v>107</c:v>
                </c:pt>
                <c:pt idx="4107">
                  <c:v>105</c:v>
                </c:pt>
                <c:pt idx="4108">
                  <c:v>103</c:v>
                </c:pt>
                <c:pt idx="4109">
                  <c:v>73</c:v>
                </c:pt>
                <c:pt idx="4110">
                  <c:v>11</c:v>
                </c:pt>
                <c:pt idx="4111">
                  <c:v>9</c:v>
                </c:pt>
                <c:pt idx="4112">
                  <c:v>5</c:v>
                </c:pt>
                <c:pt idx="4113">
                  <c:v>19</c:v>
                </c:pt>
                <c:pt idx="4114">
                  <c:v>110</c:v>
                </c:pt>
                <c:pt idx="4115">
                  <c:v>109</c:v>
                </c:pt>
                <c:pt idx="4116">
                  <c:v>105</c:v>
                </c:pt>
                <c:pt idx="4117">
                  <c:v>74</c:v>
                </c:pt>
                <c:pt idx="4118">
                  <c:v>11</c:v>
                </c:pt>
                <c:pt idx="4119">
                  <c:v>12</c:v>
                </c:pt>
                <c:pt idx="4120">
                  <c:v>9</c:v>
                </c:pt>
                <c:pt idx="4121">
                  <c:v>5</c:v>
                </c:pt>
                <c:pt idx="4122">
                  <c:v>4</c:v>
                </c:pt>
                <c:pt idx="4123">
                  <c:v>19</c:v>
                </c:pt>
                <c:pt idx="4124">
                  <c:v>20</c:v>
                </c:pt>
                <c:pt idx="4125">
                  <c:v>111</c:v>
                </c:pt>
                <c:pt idx="4126">
                  <c:v>109</c:v>
                </c:pt>
                <c:pt idx="4127">
                  <c:v>105</c:v>
                </c:pt>
                <c:pt idx="4128">
                  <c:v>75</c:v>
                </c:pt>
                <c:pt idx="4129">
                  <c:v>11</c:v>
                </c:pt>
                <c:pt idx="4130">
                  <c:v>13</c:v>
                </c:pt>
                <c:pt idx="4131">
                  <c:v>9</c:v>
                </c:pt>
                <c:pt idx="4132">
                  <c:v>5</c:v>
                </c:pt>
                <c:pt idx="4133">
                  <c:v>3</c:v>
                </c:pt>
                <c:pt idx="4134">
                  <c:v>19</c:v>
                </c:pt>
                <c:pt idx="4135">
                  <c:v>21</c:v>
                </c:pt>
                <c:pt idx="4136">
                  <c:v>112</c:v>
                </c:pt>
                <c:pt idx="4137">
                  <c:v>110</c:v>
                </c:pt>
                <c:pt idx="4138">
                  <c:v>109</c:v>
                </c:pt>
                <c:pt idx="4139">
                  <c:v>104</c:v>
                </c:pt>
                <c:pt idx="4140">
                  <c:v>76</c:v>
                </c:pt>
                <c:pt idx="4141">
                  <c:v>12</c:v>
                </c:pt>
                <c:pt idx="4142">
                  <c:v>10</c:v>
                </c:pt>
                <c:pt idx="4143">
                  <c:v>8</c:v>
                </c:pt>
                <c:pt idx="4144">
                  <c:v>5</c:v>
                </c:pt>
                <c:pt idx="4145">
                  <c:v>3</c:v>
                </c:pt>
                <c:pt idx="4146">
                  <c:v>18</c:v>
                </c:pt>
                <c:pt idx="4147">
                  <c:v>21</c:v>
                </c:pt>
                <c:pt idx="4148">
                  <c:v>21</c:v>
                </c:pt>
                <c:pt idx="4149">
                  <c:v>113</c:v>
                </c:pt>
                <c:pt idx="4150">
                  <c:v>111</c:v>
                </c:pt>
                <c:pt idx="4151">
                  <c:v>109</c:v>
                </c:pt>
                <c:pt idx="4152">
                  <c:v>103</c:v>
                </c:pt>
                <c:pt idx="4153">
                  <c:v>77</c:v>
                </c:pt>
                <c:pt idx="4154">
                  <c:v>13</c:v>
                </c:pt>
                <c:pt idx="4155">
                  <c:v>9</c:v>
                </c:pt>
                <c:pt idx="4156">
                  <c:v>7</c:v>
                </c:pt>
                <c:pt idx="4157">
                  <c:v>5</c:v>
                </c:pt>
                <c:pt idx="4158">
                  <c:v>3</c:v>
                </c:pt>
                <c:pt idx="4159">
                  <c:v>17</c:v>
                </c:pt>
                <c:pt idx="4160">
                  <c:v>21</c:v>
                </c:pt>
                <c:pt idx="4161">
                  <c:v>21</c:v>
                </c:pt>
                <c:pt idx="4162">
                  <c:v>114</c:v>
                </c:pt>
                <c:pt idx="4163">
                  <c:v>113</c:v>
                </c:pt>
                <c:pt idx="4164">
                  <c:v>111</c:v>
                </c:pt>
                <c:pt idx="4165">
                  <c:v>109</c:v>
                </c:pt>
                <c:pt idx="4166">
                  <c:v>77</c:v>
                </c:pt>
                <c:pt idx="4167">
                  <c:v>78</c:v>
                </c:pt>
                <c:pt idx="4168">
                  <c:v>9</c:v>
                </c:pt>
                <c:pt idx="4169">
                  <c:v>7</c:v>
                </c:pt>
                <c:pt idx="4170">
                  <c:v>5</c:v>
                </c:pt>
                <c:pt idx="4171">
                  <c:v>6</c:v>
                </c:pt>
                <c:pt idx="4172">
                  <c:v>3</c:v>
                </c:pt>
                <c:pt idx="4173">
                  <c:v>21</c:v>
                </c:pt>
                <c:pt idx="4174">
                  <c:v>22</c:v>
                </c:pt>
                <c:pt idx="4175">
                  <c:v>115</c:v>
                </c:pt>
                <c:pt idx="4176">
                  <c:v>113</c:v>
                </c:pt>
                <c:pt idx="4177">
                  <c:v>111</c:v>
                </c:pt>
                <c:pt idx="4178">
                  <c:v>109</c:v>
                </c:pt>
                <c:pt idx="4179">
                  <c:v>92</c:v>
                </c:pt>
                <c:pt idx="4180">
                  <c:v>79</c:v>
                </c:pt>
                <c:pt idx="4181">
                  <c:v>9</c:v>
                </c:pt>
                <c:pt idx="4182">
                  <c:v>7</c:v>
                </c:pt>
                <c:pt idx="4183">
                  <c:v>5</c:v>
                </c:pt>
                <c:pt idx="4184">
                  <c:v>7</c:v>
                </c:pt>
                <c:pt idx="4185">
                  <c:v>3</c:v>
                </c:pt>
                <c:pt idx="4186">
                  <c:v>21</c:v>
                </c:pt>
                <c:pt idx="4187">
                  <c:v>23</c:v>
                </c:pt>
                <c:pt idx="4188">
                  <c:v>115</c:v>
                </c:pt>
                <c:pt idx="4189">
                  <c:v>112</c:v>
                </c:pt>
                <c:pt idx="4190">
                  <c:v>108</c:v>
                </c:pt>
                <c:pt idx="4191">
                  <c:v>93</c:v>
                </c:pt>
                <c:pt idx="4192">
                  <c:v>9</c:v>
                </c:pt>
                <c:pt idx="4193">
                  <c:v>5</c:v>
                </c:pt>
                <c:pt idx="4194">
                  <c:v>7</c:v>
                </c:pt>
                <c:pt idx="4195">
                  <c:v>3</c:v>
                </c:pt>
                <c:pt idx="4196">
                  <c:v>23</c:v>
                </c:pt>
                <c:pt idx="4197">
                  <c:v>115</c:v>
                </c:pt>
                <c:pt idx="4198">
                  <c:v>113</c:v>
                </c:pt>
                <c:pt idx="4199">
                  <c:v>107</c:v>
                </c:pt>
                <c:pt idx="4200">
                  <c:v>93</c:v>
                </c:pt>
                <c:pt idx="4201">
                  <c:v>9</c:v>
                </c:pt>
                <c:pt idx="4202">
                  <c:v>5</c:v>
                </c:pt>
                <c:pt idx="4203">
                  <c:v>7</c:v>
                </c:pt>
                <c:pt idx="4204">
                  <c:v>3</c:v>
                </c:pt>
                <c:pt idx="4205">
                  <c:v>23</c:v>
                </c:pt>
                <c:pt idx="4206">
                  <c:v>113</c:v>
                </c:pt>
                <c:pt idx="4207">
                  <c:v>107</c:v>
                </c:pt>
                <c:pt idx="4208">
                  <c:v>93</c:v>
                </c:pt>
                <c:pt idx="4209">
                  <c:v>9</c:v>
                </c:pt>
                <c:pt idx="4210">
                  <c:v>8</c:v>
                </c:pt>
                <c:pt idx="4211">
                  <c:v>5</c:v>
                </c:pt>
                <c:pt idx="4212">
                  <c:v>3</c:v>
                </c:pt>
                <c:pt idx="4213">
                  <c:v>24</c:v>
                </c:pt>
                <c:pt idx="4214">
                  <c:v>113</c:v>
                </c:pt>
                <c:pt idx="4215">
                  <c:v>107</c:v>
                </c:pt>
                <c:pt idx="4216">
                  <c:v>94</c:v>
                </c:pt>
                <c:pt idx="4217">
                  <c:v>93</c:v>
                </c:pt>
                <c:pt idx="4218">
                  <c:v>9</c:v>
                </c:pt>
                <c:pt idx="4219">
                  <c:v>7</c:v>
                </c:pt>
                <c:pt idx="4220">
                  <c:v>5</c:v>
                </c:pt>
                <c:pt idx="4221">
                  <c:v>3</c:v>
                </c:pt>
                <c:pt idx="4222">
                  <c:v>25</c:v>
                </c:pt>
                <c:pt idx="4223">
                  <c:v>112</c:v>
                </c:pt>
                <c:pt idx="4224">
                  <c:v>95</c:v>
                </c:pt>
                <c:pt idx="4225">
                  <c:v>93</c:v>
                </c:pt>
                <c:pt idx="4226">
                  <c:v>8</c:v>
                </c:pt>
                <c:pt idx="4227">
                  <c:v>5</c:v>
                </c:pt>
                <c:pt idx="4228">
                  <c:v>6</c:v>
                </c:pt>
                <c:pt idx="4229">
                  <c:v>4</c:v>
                </c:pt>
                <c:pt idx="4230">
                  <c:v>25</c:v>
                </c:pt>
                <c:pt idx="4231">
                  <c:v>25</c:v>
                </c:pt>
                <c:pt idx="4232">
                  <c:v>111</c:v>
                </c:pt>
                <c:pt idx="4233">
                  <c:v>95</c:v>
                </c:pt>
                <c:pt idx="4234">
                  <c:v>7</c:v>
                </c:pt>
                <c:pt idx="4235">
                  <c:v>5</c:v>
                </c:pt>
                <c:pt idx="4236">
                  <c:v>7</c:v>
                </c:pt>
                <c:pt idx="4237">
                  <c:v>3</c:v>
                </c:pt>
                <c:pt idx="4238">
                  <c:v>25</c:v>
                </c:pt>
                <c:pt idx="4239">
                  <c:v>25</c:v>
                </c:pt>
                <c:pt idx="4240">
                  <c:v>95</c:v>
                </c:pt>
                <c:pt idx="4241">
                  <c:v>7</c:v>
                </c:pt>
                <c:pt idx="4242">
                  <c:v>4</c:v>
                </c:pt>
                <c:pt idx="4243">
                  <c:v>24</c:v>
                </c:pt>
                <c:pt idx="4244">
                  <c:v>26</c:v>
                </c:pt>
                <c:pt idx="4245">
                  <c:v>95</c:v>
                </c:pt>
                <c:pt idx="4246">
                  <c:v>96</c:v>
                </c:pt>
                <c:pt idx="4247">
                  <c:v>7</c:v>
                </c:pt>
                <c:pt idx="4248">
                  <c:v>3</c:v>
                </c:pt>
                <c:pt idx="4249">
                  <c:v>23</c:v>
                </c:pt>
                <c:pt idx="4250">
                  <c:v>27</c:v>
                </c:pt>
                <c:pt idx="4251">
                  <c:v>95</c:v>
                </c:pt>
                <c:pt idx="4252">
                  <c:v>97</c:v>
                </c:pt>
                <c:pt idx="4253">
                  <c:v>6</c:v>
                </c:pt>
                <c:pt idx="4254">
                  <c:v>3</c:v>
                </c:pt>
                <c:pt idx="4255">
                  <c:v>23</c:v>
                </c:pt>
                <c:pt idx="4256">
                  <c:v>27</c:v>
                </c:pt>
                <c:pt idx="4257">
                  <c:v>28</c:v>
                </c:pt>
                <c:pt idx="4258">
                  <c:v>94</c:v>
                </c:pt>
                <c:pt idx="4259">
                  <c:v>98</c:v>
                </c:pt>
                <c:pt idx="4260">
                  <c:v>5</c:v>
                </c:pt>
                <c:pt idx="4261">
                  <c:v>3</c:v>
                </c:pt>
                <c:pt idx="4262">
                  <c:v>23</c:v>
                </c:pt>
                <c:pt idx="4263">
                  <c:v>27</c:v>
                </c:pt>
                <c:pt idx="4264">
                  <c:v>29</c:v>
                </c:pt>
                <c:pt idx="4265">
                  <c:v>93</c:v>
                </c:pt>
                <c:pt idx="4266">
                  <c:v>99</c:v>
                </c:pt>
                <c:pt idx="4267">
                  <c:v>5</c:v>
                </c:pt>
                <c:pt idx="4268">
                  <c:v>5</c:v>
                </c:pt>
                <c:pt idx="4269">
                  <c:v>3</c:v>
                </c:pt>
                <c:pt idx="4270">
                  <c:v>23</c:v>
                </c:pt>
                <c:pt idx="4271">
                  <c:v>24</c:v>
                </c:pt>
                <c:pt idx="4272">
                  <c:v>27</c:v>
                </c:pt>
                <c:pt idx="4273">
                  <c:v>30</c:v>
                </c:pt>
                <c:pt idx="4274">
                  <c:v>99</c:v>
                </c:pt>
                <c:pt idx="4275">
                  <c:v>5</c:v>
                </c:pt>
                <c:pt idx="4276">
                  <c:v>5</c:v>
                </c:pt>
                <c:pt idx="4277">
                  <c:v>3</c:v>
                </c:pt>
                <c:pt idx="4278">
                  <c:v>23</c:v>
                </c:pt>
                <c:pt idx="4279">
                  <c:v>25</c:v>
                </c:pt>
                <c:pt idx="4280">
                  <c:v>27</c:v>
                </c:pt>
                <c:pt idx="4281">
                  <c:v>31</c:v>
                </c:pt>
                <c:pt idx="4282">
                  <c:v>99</c:v>
                </c:pt>
                <c:pt idx="4283">
                  <c:v>6</c:v>
                </c:pt>
                <c:pt idx="4284">
                  <c:v>4</c:v>
                </c:pt>
                <c:pt idx="4285">
                  <c:v>23</c:v>
                </c:pt>
                <c:pt idx="4286">
                  <c:v>24</c:v>
                </c:pt>
                <c:pt idx="4287">
                  <c:v>26</c:v>
                </c:pt>
                <c:pt idx="4288">
                  <c:v>31</c:v>
                </c:pt>
                <c:pt idx="4289">
                  <c:v>31</c:v>
                </c:pt>
                <c:pt idx="4290">
                  <c:v>99</c:v>
                </c:pt>
                <c:pt idx="4291">
                  <c:v>98</c:v>
                </c:pt>
                <c:pt idx="4292">
                  <c:v>7</c:v>
                </c:pt>
                <c:pt idx="4293">
                  <c:v>3</c:v>
                </c:pt>
                <c:pt idx="4294">
                  <c:v>23</c:v>
                </c:pt>
                <c:pt idx="4295">
                  <c:v>25</c:v>
                </c:pt>
                <c:pt idx="4296">
                  <c:v>27</c:v>
                </c:pt>
                <c:pt idx="4297">
                  <c:v>31</c:v>
                </c:pt>
                <c:pt idx="4298">
                  <c:v>31</c:v>
                </c:pt>
                <c:pt idx="4299">
                  <c:v>99</c:v>
                </c:pt>
                <c:pt idx="4300">
                  <c:v>97</c:v>
                </c:pt>
                <c:pt idx="4301">
                  <c:v>7</c:v>
                </c:pt>
                <c:pt idx="4302">
                  <c:v>8</c:v>
                </c:pt>
                <c:pt idx="4303">
                  <c:v>3</c:v>
                </c:pt>
                <c:pt idx="4304">
                  <c:v>23</c:v>
                </c:pt>
                <c:pt idx="4305">
                  <c:v>22</c:v>
                </c:pt>
                <c:pt idx="4306">
                  <c:v>31</c:v>
                </c:pt>
                <c:pt idx="4307">
                  <c:v>30</c:v>
                </c:pt>
                <c:pt idx="4308">
                  <c:v>100</c:v>
                </c:pt>
                <c:pt idx="4309">
                  <c:v>98</c:v>
                </c:pt>
                <c:pt idx="4310">
                  <c:v>7</c:v>
                </c:pt>
                <c:pt idx="4311">
                  <c:v>9</c:v>
                </c:pt>
                <c:pt idx="4312">
                  <c:v>3</c:v>
                </c:pt>
                <c:pt idx="4313">
                  <c:v>23</c:v>
                </c:pt>
                <c:pt idx="4314">
                  <c:v>21</c:v>
                </c:pt>
                <c:pt idx="4315">
                  <c:v>31</c:v>
                </c:pt>
                <c:pt idx="4316">
                  <c:v>29</c:v>
                </c:pt>
                <c:pt idx="4317">
                  <c:v>101</c:v>
                </c:pt>
                <c:pt idx="4318">
                  <c:v>97</c:v>
                </c:pt>
                <c:pt idx="4319">
                  <c:v>6</c:v>
                </c:pt>
                <c:pt idx="4320">
                  <c:v>22</c:v>
                </c:pt>
                <c:pt idx="4321">
                  <c:v>20</c:v>
                </c:pt>
                <c:pt idx="4322">
                  <c:v>31</c:v>
                </c:pt>
                <c:pt idx="4323">
                  <c:v>32</c:v>
                </c:pt>
                <c:pt idx="4324">
                  <c:v>102</c:v>
                </c:pt>
                <c:pt idx="4325">
                  <c:v>5</c:v>
                </c:pt>
                <c:pt idx="4326">
                  <c:v>21</c:v>
                </c:pt>
                <c:pt idx="4327">
                  <c:v>19</c:v>
                </c:pt>
                <c:pt idx="4328">
                  <c:v>31</c:v>
                </c:pt>
                <c:pt idx="4329">
                  <c:v>65</c:v>
                </c:pt>
                <c:pt idx="4330">
                  <c:v>103</c:v>
                </c:pt>
                <c:pt idx="4331">
                  <c:v>5</c:v>
                </c:pt>
                <c:pt idx="4332">
                  <c:v>31</c:v>
                </c:pt>
                <c:pt idx="4333">
                  <c:v>30</c:v>
                </c:pt>
                <c:pt idx="4334">
                  <c:v>65</c:v>
                </c:pt>
                <c:pt idx="4335">
                  <c:v>103</c:v>
                </c:pt>
                <c:pt idx="4336">
                  <c:v>104</c:v>
                </c:pt>
                <c:pt idx="4337">
                  <c:v>103</c:v>
                </c:pt>
                <c:pt idx="4338">
                  <c:v>5</c:v>
                </c:pt>
                <c:pt idx="4339">
                  <c:v>31</c:v>
                </c:pt>
                <c:pt idx="4340">
                  <c:v>29</c:v>
                </c:pt>
                <c:pt idx="4341">
                  <c:v>64</c:v>
                </c:pt>
                <c:pt idx="4342">
                  <c:v>103</c:v>
                </c:pt>
                <c:pt idx="4343">
                  <c:v>105</c:v>
                </c:pt>
                <c:pt idx="4344">
                  <c:v>103</c:v>
                </c:pt>
                <c:pt idx="4345">
                  <c:v>6</c:v>
                </c:pt>
                <c:pt idx="4346">
                  <c:v>4</c:v>
                </c:pt>
                <c:pt idx="4347">
                  <c:v>31</c:v>
                </c:pt>
                <c:pt idx="4348">
                  <c:v>29</c:v>
                </c:pt>
                <c:pt idx="4349">
                  <c:v>29</c:v>
                </c:pt>
                <c:pt idx="4350">
                  <c:v>63</c:v>
                </c:pt>
                <c:pt idx="4351">
                  <c:v>102</c:v>
                </c:pt>
                <c:pt idx="4352">
                  <c:v>105</c:v>
                </c:pt>
                <c:pt idx="4353">
                  <c:v>105</c:v>
                </c:pt>
                <c:pt idx="4354">
                  <c:v>7</c:v>
                </c:pt>
                <c:pt idx="4355">
                  <c:v>3</c:v>
                </c:pt>
                <c:pt idx="4356">
                  <c:v>31</c:v>
                </c:pt>
                <c:pt idx="4357">
                  <c:v>29</c:v>
                </c:pt>
                <c:pt idx="4358">
                  <c:v>29</c:v>
                </c:pt>
                <c:pt idx="4359">
                  <c:v>63</c:v>
                </c:pt>
                <c:pt idx="4360">
                  <c:v>62</c:v>
                </c:pt>
                <c:pt idx="4361">
                  <c:v>101</c:v>
                </c:pt>
                <c:pt idx="4362">
                  <c:v>105</c:v>
                </c:pt>
                <c:pt idx="4363">
                  <c:v>105</c:v>
                </c:pt>
                <c:pt idx="4364">
                  <c:v>3</c:v>
                </c:pt>
                <c:pt idx="4365">
                  <c:v>63</c:v>
                </c:pt>
                <c:pt idx="4366">
                  <c:v>61</c:v>
                </c:pt>
                <c:pt idx="4367">
                  <c:v>101</c:v>
                </c:pt>
                <c:pt idx="4368">
                  <c:v>3</c:v>
                </c:pt>
                <c:pt idx="4369">
                  <c:v>63</c:v>
                </c:pt>
                <c:pt idx="4370">
                  <c:v>61</c:v>
                </c:pt>
                <c:pt idx="4371">
                  <c:v>60</c:v>
                </c:pt>
                <c:pt idx="4372">
                  <c:v>101</c:v>
                </c:pt>
                <c:pt idx="4373">
                  <c:v>3</c:v>
                </c:pt>
                <c:pt idx="4374">
                  <c:v>63</c:v>
                </c:pt>
                <c:pt idx="4375">
                  <c:v>61</c:v>
                </c:pt>
                <c:pt idx="4376">
                  <c:v>59</c:v>
                </c:pt>
                <c:pt idx="4377">
                  <c:v>102</c:v>
                </c:pt>
                <c:pt idx="4378">
                  <c:v>3</c:v>
                </c:pt>
                <c:pt idx="4379">
                  <c:v>63</c:v>
                </c:pt>
                <c:pt idx="4380">
                  <c:v>64</c:v>
                </c:pt>
                <c:pt idx="4381">
                  <c:v>62</c:v>
                </c:pt>
                <c:pt idx="4382">
                  <c:v>59</c:v>
                </c:pt>
                <c:pt idx="4383">
                  <c:v>59</c:v>
                </c:pt>
                <c:pt idx="4384">
                  <c:v>103</c:v>
                </c:pt>
                <c:pt idx="4385">
                  <c:v>4</c:v>
                </c:pt>
                <c:pt idx="4386">
                  <c:v>63</c:v>
                </c:pt>
                <c:pt idx="4387">
                  <c:v>65</c:v>
                </c:pt>
                <c:pt idx="4388">
                  <c:v>61</c:v>
                </c:pt>
                <c:pt idx="4389">
                  <c:v>59</c:v>
                </c:pt>
                <c:pt idx="4390">
                  <c:v>59</c:v>
                </c:pt>
                <c:pt idx="4391">
                  <c:v>103</c:v>
                </c:pt>
                <c:pt idx="4392">
                  <c:v>5</c:v>
                </c:pt>
                <c:pt idx="4393">
                  <c:v>65</c:v>
                </c:pt>
                <c:pt idx="4394">
                  <c:v>59</c:v>
                </c:pt>
                <c:pt idx="4395">
                  <c:v>103</c:v>
                </c:pt>
                <c:pt idx="4396">
                  <c:v>65</c:v>
                </c:pt>
                <c:pt idx="4397">
                  <c:v>59</c:v>
                </c:pt>
                <c:pt idx="4398">
                  <c:v>104</c:v>
                </c:pt>
                <c:pt idx="4399">
                  <c:v>102</c:v>
                </c:pt>
                <c:pt idx="4400">
                  <c:v>59</c:v>
                </c:pt>
                <c:pt idx="4401">
                  <c:v>105</c:v>
                </c:pt>
                <c:pt idx="4402">
                  <c:v>101</c:v>
                </c:pt>
                <c:pt idx="4403">
                  <c:v>59</c:v>
                </c:pt>
                <c:pt idx="4404">
                  <c:v>106</c:v>
                </c:pt>
                <c:pt idx="4405">
                  <c:v>59</c:v>
                </c:pt>
                <c:pt idx="4406">
                  <c:v>107</c:v>
                </c:pt>
                <c:pt idx="4407">
                  <c:v>59</c:v>
                </c:pt>
                <c:pt idx="4408">
                  <c:v>108</c:v>
                </c:pt>
                <c:pt idx="4409">
                  <c:v>107</c:v>
                </c:pt>
                <c:pt idx="4410">
                  <c:v>59</c:v>
                </c:pt>
                <c:pt idx="4411">
                  <c:v>60</c:v>
                </c:pt>
                <c:pt idx="4412">
                  <c:v>109</c:v>
                </c:pt>
                <c:pt idx="4413">
                  <c:v>107</c:v>
                </c:pt>
                <c:pt idx="4414">
                  <c:v>59</c:v>
                </c:pt>
                <c:pt idx="4415">
                  <c:v>61</c:v>
                </c:pt>
                <c:pt idx="4416">
                  <c:v>110</c:v>
                </c:pt>
                <c:pt idx="4417">
                  <c:v>108</c:v>
                </c:pt>
                <c:pt idx="4418">
                  <c:v>107</c:v>
                </c:pt>
                <c:pt idx="4419">
                  <c:v>106</c:v>
                </c:pt>
                <c:pt idx="4420">
                  <c:v>60</c:v>
                </c:pt>
                <c:pt idx="4421">
                  <c:v>61</c:v>
                </c:pt>
                <c:pt idx="4422">
                  <c:v>111</c:v>
                </c:pt>
                <c:pt idx="4423">
                  <c:v>109</c:v>
                </c:pt>
                <c:pt idx="4424">
                  <c:v>107</c:v>
                </c:pt>
                <c:pt idx="4425">
                  <c:v>105</c:v>
                </c:pt>
                <c:pt idx="4426">
                  <c:v>61</c:v>
                </c:pt>
                <c:pt idx="4427">
                  <c:v>61</c:v>
                </c:pt>
                <c:pt idx="4428">
                  <c:v>111</c:v>
                </c:pt>
                <c:pt idx="4429">
                  <c:v>112</c:v>
                </c:pt>
                <c:pt idx="4430">
                  <c:v>111</c:v>
                </c:pt>
                <c:pt idx="4431">
                  <c:v>109</c:v>
                </c:pt>
                <c:pt idx="4432">
                  <c:v>61</c:v>
                </c:pt>
                <c:pt idx="4433">
                  <c:v>111</c:v>
                </c:pt>
                <c:pt idx="4434">
                  <c:v>113</c:v>
                </c:pt>
                <c:pt idx="4435">
                  <c:v>111</c:v>
                </c:pt>
                <c:pt idx="4436">
                  <c:v>109</c:v>
                </c:pt>
                <c:pt idx="4437">
                  <c:v>61</c:v>
                </c:pt>
                <c:pt idx="4438">
                  <c:v>114</c:v>
                </c:pt>
                <c:pt idx="4439">
                  <c:v>61</c:v>
                </c:pt>
                <c:pt idx="4440">
                  <c:v>60</c:v>
                </c:pt>
                <c:pt idx="4441">
                  <c:v>115</c:v>
                </c:pt>
                <c:pt idx="4442">
                  <c:v>61</c:v>
                </c:pt>
                <c:pt idx="4443">
                  <c:v>59</c:v>
                </c:pt>
                <c:pt idx="4444">
                  <c:v>115</c:v>
                </c:pt>
                <c:pt idx="4445">
                  <c:v>116</c:v>
                </c:pt>
                <c:pt idx="4446">
                  <c:v>115</c:v>
                </c:pt>
                <c:pt idx="4447">
                  <c:v>59</c:v>
                </c:pt>
                <c:pt idx="4448">
                  <c:v>115</c:v>
                </c:pt>
                <c:pt idx="4449">
                  <c:v>117</c:v>
                </c:pt>
                <c:pt idx="4450">
                  <c:v>115</c:v>
                </c:pt>
                <c:pt idx="4451">
                  <c:v>59</c:v>
                </c:pt>
                <c:pt idx="4452">
                  <c:v>118</c:v>
                </c:pt>
                <c:pt idx="4453">
                  <c:v>116</c:v>
                </c:pt>
                <c:pt idx="4454">
                  <c:v>114</c:v>
                </c:pt>
                <c:pt idx="4455">
                  <c:v>59</c:v>
                </c:pt>
                <c:pt idx="4456">
                  <c:v>119</c:v>
                </c:pt>
                <c:pt idx="4457">
                  <c:v>117</c:v>
                </c:pt>
                <c:pt idx="4458">
                  <c:v>113</c:v>
                </c:pt>
                <c:pt idx="4459">
                  <c:v>59</c:v>
                </c:pt>
                <c:pt idx="4460">
                  <c:v>119</c:v>
                </c:pt>
                <c:pt idx="4461">
                  <c:v>120</c:v>
                </c:pt>
                <c:pt idx="4462">
                  <c:v>119</c:v>
                </c:pt>
                <c:pt idx="4463">
                  <c:v>117</c:v>
                </c:pt>
                <c:pt idx="4464">
                  <c:v>113</c:v>
                </c:pt>
                <c:pt idx="4465">
                  <c:v>59</c:v>
                </c:pt>
                <c:pt idx="4466">
                  <c:v>119</c:v>
                </c:pt>
                <c:pt idx="4467">
                  <c:v>121</c:v>
                </c:pt>
                <c:pt idx="4468">
                  <c:v>119</c:v>
                </c:pt>
                <c:pt idx="4469">
                  <c:v>117</c:v>
                </c:pt>
                <c:pt idx="4470">
                  <c:v>113</c:v>
                </c:pt>
                <c:pt idx="4471">
                  <c:v>59</c:v>
                </c:pt>
                <c:pt idx="4472">
                  <c:v>122</c:v>
                </c:pt>
                <c:pt idx="4473">
                  <c:v>120</c:v>
                </c:pt>
                <c:pt idx="4474">
                  <c:v>118</c:v>
                </c:pt>
                <c:pt idx="4475">
                  <c:v>117</c:v>
                </c:pt>
                <c:pt idx="4476">
                  <c:v>116</c:v>
                </c:pt>
                <c:pt idx="4477">
                  <c:v>112</c:v>
                </c:pt>
                <c:pt idx="4478">
                  <c:v>60</c:v>
                </c:pt>
                <c:pt idx="4479">
                  <c:v>45</c:v>
                </c:pt>
                <c:pt idx="4480">
                  <c:v>121</c:v>
                </c:pt>
                <c:pt idx="4481">
                  <c:v>119</c:v>
                </c:pt>
                <c:pt idx="4482">
                  <c:v>117</c:v>
                </c:pt>
                <c:pt idx="4483">
                  <c:v>115</c:v>
                </c:pt>
                <c:pt idx="4484">
                  <c:v>111</c:v>
                </c:pt>
                <c:pt idx="4485">
                  <c:v>61</c:v>
                </c:pt>
                <c:pt idx="4486">
                  <c:v>45</c:v>
                </c:pt>
                <c:pt idx="4487">
                  <c:v>120</c:v>
                </c:pt>
                <c:pt idx="4488">
                  <c:v>119</c:v>
                </c:pt>
                <c:pt idx="4489">
                  <c:v>61</c:v>
                </c:pt>
                <c:pt idx="4490">
                  <c:v>62</c:v>
                </c:pt>
                <c:pt idx="4491">
                  <c:v>61</c:v>
                </c:pt>
                <c:pt idx="4492">
                  <c:v>46</c:v>
                </c:pt>
                <c:pt idx="4493">
                  <c:v>121</c:v>
                </c:pt>
                <c:pt idx="4494">
                  <c:v>119</c:v>
                </c:pt>
                <c:pt idx="4495">
                  <c:v>61</c:v>
                </c:pt>
                <c:pt idx="4496">
                  <c:v>63</c:v>
                </c:pt>
                <c:pt idx="4497">
                  <c:v>61</c:v>
                </c:pt>
                <c:pt idx="4498">
                  <c:v>47</c:v>
                </c:pt>
                <c:pt idx="4499">
                  <c:v>63</c:v>
                </c:pt>
                <c:pt idx="4500">
                  <c:v>47</c:v>
                </c:pt>
                <c:pt idx="4501">
                  <c:v>63</c:v>
                </c:pt>
                <c:pt idx="4502">
                  <c:v>47</c:v>
                </c:pt>
                <c:pt idx="4503">
                  <c:v>64</c:v>
                </c:pt>
                <c:pt idx="4504">
                  <c:v>47</c:v>
                </c:pt>
                <c:pt idx="4505">
                  <c:v>46</c:v>
                </c:pt>
                <c:pt idx="4506">
                  <c:v>65</c:v>
                </c:pt>
                <c:pt idx="4507">
                  <c:v>47</c:v>
                </c:pt>
                <c:pt idx="4508">
                  <c:v>45</c:v>
                </c:pt>
                <c:pt idx="4509">
                  <c:v>65</c:v>
                </c:pt>
                <c:pt idx="4510">
                  <c:v>65</c:v>
                </c:pt>
                <c:pt idx="4511">
                  <c:v>47</c:v>
                </c:pt>
                <c:pt idx="4512">
                  <c:v>48</c:v>
                </c:pt>
                <c:pt idx="4513">
                  <c:v>46</c:v>
                </c:pt>
                <c:pt idx="4514">
                  <c:v>65</c:v>
                </c:pt>
                <c:pt idx="4515">
                  <c:v>65</c:v>
                </c:pt>
                <c:pt idx="4516">
                  <c:v>47</c:v>
                </c:pt>
                <c:pt idx="4517">
                  <c:v>49</c:v>
                </c:pt>
                <c:pt idx="4518">
                  <c:v>45</c:v>
                </c:pt>
                <c:pt idx="4519">
                  <c:v>64</c:v>
                </c:pt>
                <c:pt idx="4520">
                  <c:v>46</c:v>
                </c:pt>
                <c:pt idx="4521">
                  <c:v>44</c:v>
                </c:pt>
                <c:pt idx="4522">
                  <c:v>63</c:v>
                </c:pt>
                <c:pt idx="4523">
                  <c:v>45</c:v>
                </c:pt>
                <c:pt idx="4524">
                  <c:v>43</c:v>
                </c:pt>
                <c:pt idx="4525">
                  <c:v>63</c:v>
                </c:pt>
                <c:pt idx="4526">
                  <c:v>43</c:v>
                </c:pt>
                <c:pt idx="4527">
                  <c:v>43</c:v>
                </c:pt>
                <c:pt idx="4528">
                  <c:v>63</c:v>
                </c:pt>
                <c:pt idx="4529">
                  <c:v>43</c:v>
                </c:pt>
                <c:pt idx="4530">
                  <c:v>43</c:v>
                </c:pt>
                <c:pt idx="4531">
                  <c:v>63</c:v>
                </c:pt>
                <c:pt idx="4532">
                  <c:v>64</c:v>
                </c:pt>
                <c:pt idx="4533">
                  <c:v>62</c:v>
                </c:pt>
                <c:pt idx="4534">
                  <c:v>43</c:v>
                </c:pt>
                <c:pt idx="4535">
                  <c:v>63</c:v>
                </c:pt>
                <c:pt idx="4536">
                  <c:v>65</c:v>
                </c:pt>
                <c:pt idx="4537">
                  <c:v>61</c:v>
                </c:pt>
                <c:pt idx="4538">
                  <c:v>43</c:v>
                </c:pt>
                <c:pt idx="4539">
                  <c:v>65</c:v>
                </c:pt>
                <c:pt idx="4540">
                  <c:v>61</c:v>
                </c:pt>
                <c:pt idx="4541">
                  <c:v>61</c:v>
                </c:pt>
                <c:pt idx="4542">
                  <c:v>60</c:v>
                </c:pt>
                <c:pt idx="4543">
                  <c:v>43</c:v>
                </c:pt>
                <c:pt idx="4544">
                  <c:v>44</c:v>
                </c:pt>
                <c:pt idx="4545">
                  <c:v>65</c:v>
                </c:pt>
                <c:pt idx="4546">
                  <c:v>61</c:v>
                </c:pt>
                <c:pt idx="4547">
                  <c:v>61</c:v>
                </c:pt>
                <c:pt idx="4548">
                  <c:v>59</c:v>
                </c:pt>
                <c:pt idx="4549">
                  <c:v>43</c:v>
                </c:pt>
                <c:pt idx="4550">
                  <c:v>45</c:v>
                </c:pt>
                <c:pt idx="4551">
                  <c:v>65</c:v>
                </c:pt>
                <c:pt idx="4552">
                  <c:v>43</c:v>
                </c:pt>
                <c:pt idx="4553">
                  <c:v>65</c:v>
                </c:pt>
                <c:pt idx="4554">
                  <c:v>43</c:v>
                </c:pt>
                <c:pt idx="4555">
                  <c:v>64</c:v>
                </c:pt>
                <c:pt idx="4556">
                  <c:v>43</c:v>
                </c:pt>
                <c:pt idx="4557">
                  <c:v>44</c:v>
                </c:pt>
                <c:pt idx="4558">
                  <c:v>63</c:v>
                </c:pt>
                <c:pt idx="4559">
                  <c:v>43</c:v>
                </c:pt>
                <c:pt idx="4560">
                  <c:v>45</c:v>
                </c:pt>
                <c:pt idx="4561">
                  <c:v>63</c:v>
                </c:pt>
                <c:pt idx="4562">
                  <c:v>62</c:v>
                </c:pt>
                <c:pt idx="4563">
                  <c:v>43</c:v>
                </c:pt>
                <c:pt idx="4564">
                  <c:v>45</c:v>
                </c:pt>
                <c:pt idx="4565">
                  <c:v>46</c:v>
                </c:pt>
                <c:pt idx="4566">
                  <c:v>45</c:v>
                </c:pt>
                <c:pt idx="4567">
                  <c:v>63</c:v>
                </c:pt>
                <c:pt idx="4568">
                  <c:v>61</c:v>
                </c:pt>
                <c:pt idx="4569">
                  <c:v>43</c:v>
                </c:pt>
                <c:pt idx="4570">
                  <c:v>45</c:v>
                </c:pt>
                <c:pt idx="4571">
                  <c:v>47</c:v>
                </c:pt>
                <c:pt idx="4572">
                  <c:v>45</c:v>
                </c:pt>
                <c:pt idx="4573">
                  <c:v>63</c:v>
                </c:pt>
                <c:pt idx="4574">
                  <c:v>43</c:v>
                </c:pt>
                <c:pt idx="4575">
                  <c:v>45</c:v>
                </c:pt>
                <c:pt idx="4576">
                  <c:v>48</c:v>
                </c:pt>
                <c:pt idx="4577">
                  <c:v>47</c:v>
                </c:pt>
                <c:pt idx="4578">
                  <c:v>62</c:v>
                </c:pt>
                <c:pt idx="4579">
                  <c:v>43</c:v>
                </c:pt>
                <c:pt idx="4580">
                  <c:v>45</c:v>
                </c:pt>
                <c:pt idx="4581">
                  <c:v>49</c:v>
                </c:pt>
                <c:pt idx="4582">
                  <c:v>47</c:v>
                </c:pt>
                <c:pt idx="4583">
                  <c:v>61</c:v>
                </c:pt>
                <c:pt idx="4584">
                  <c:v>43</c:v>
                </c:pt>
                <c:pt idx="4585">
                  <c:v>46</c:v>
                </c:pt>
                <c:pt idx="4586">
                  <c:v>49</c:v>
                </c:pt>
                <c:pt idx="4587">
                  <c:v>50</c:v>
                </c:pt>
                <c:pt idx="4588">
                  <c:v>49</c:v>
                </c:pt>
                <c:pt idx="4589">
                  <c:v>47</c:v>
                </c:pt>
                <c:pt idx="4590">
                  <c:v>60</c:v>
                </c:pt>
                <c:pt idx="4591">
                  <c:v>43</c:v>
                </c:pt>
                <c:pt idx="4592">
                  <c:v>47</c:v>
                </c:pt>
                <c:pt idx="4593">
                  <c:v>49</c:v>
                </c:pt>
                <c:pt idx="4594">
                  <c:v>51</c:v>
                </c:pt>
                <c:pt idx="4595">
                  <c:v>49</c:v>
                </c:pt>
                <c:pt idx="4596">
                  <c:v>47</c:v>
                </c:pt>
                <c:pt idx="4597">
                  <c:v>59</c:v>
                </c:pt>
                <c:pt idx="4598">
                  <c:v>44</c:v>
                </c:pt>
                <c:pt idx="4599">
                  <c:v>50</c:v>
                </c:pt>
                <c:pt idx="4600">
                  <c:v>48</c:v>
                </c:pt>
                <c:pt idx="4601">
                  <c:v>49</c:v>
                </c:pt>
                <c:pt idx="4602">
                  <c:v>58</c:v>
                </c:pt>
                <c:pt idx="4603">
                  <c:v>45</c:v>
                </c:pt>
                <c:pt idx="4604">
                  <c:v>51</c:v>
                </c:pt>
                <c:pt idx="4605">
                  <c:v>47</c:v>
                </c:pt>
                <c:pt idx="4606">
                  <c:v>49</c:v>
                </c:pt>
                <c:pt idx="4607">
                  <c:v>57</c:v>
                </c:pt>
                <c:pt idx="4608">
                  <c:v>45</c:v>
                </c:pt>
                <c:pt idx="4609">
                  <c:v>46</c:v>
                </c:pt>
                <c:pt idx="4610">
                  <c:v>45</c:v>
                </c:pt>
                <c:pt idx="4611">
                  <c:v>57</c:v>
                </c:pt>
                <c:pt idx="4612">
                  <c:v>56</c:v>
                </c:pt>
                <c:pt idx="4613">
                  <c:v>45</c:v>
                </c:pt>
                <c:pt idx="4614">
                  <c:v>47</c:v>
                </c:pt>
                <c:pt idx="4615">
                  <c:v>45</c:v>
                </c:pt>
                <c:pt idx="4616">
                  <c:v>57</c:v>
                </c:pt>
                <c:pt idx="4617">
                  <c:v>55</c:v>
                </c:pt>
                <c:pt idx="4618">
                  <c:v>46</c:v>
                </c:pt>
                <c:pt idx="4619">
                  <c:v>44</c:v>
                </c:pt>
                <c:pt idx="4620">
                  <c:v>58</c:v>
                </c:pt>
                <c:pt idx="4621">
                  <c:v>47</c:v>
                </c:pt>
                <c:pt idx="4622">
                  <c:v>43</c:v>
                </c:pt>
                <c:pt idx="4623">
                  <c:v>59</c:v>
                </c:pt>
                <c:pt idx="4624">
                  <c:v>47</c:v>
                </c:pt>
                <c:pt idx="4625">
                  <c:v>43</c:v>
                </c:pt>
                <c:pt idx="4626">
                  <c:v>60</c:v>
                </c:pt>
                <c:pt idx="4627">
                  <c:v>59</c:v>
                </c:pt>
                <c:pt idx="4628">
                  <c:v>47</c:v>
                </c:pt>
                <c:pt idx="4629">
                  <c:v>43</c:v>
                </c:pt>
                <c:pt idx="4630">
                  <c:v>61</c:v>
                </c:pt>
                <c:pt idx="4631">
                  <c:v>59</c:v>
                </c:pt>
                <c:pt idx="4632">
                  <c:v>47</c:v>
                </c:pt>
                <c:pt idx="4633">
                  <c:v>43</c:v>
                </c:pt>
                <c:pt idx="4634">
                  <c:v>44</c:v>
                </c:pt>
                <c:pt idx="4635">
                  <c:v>42</c:v>
                </c:pt>
                <c:pt idx="4636">
                  <c:v>62</c:v>
                </c:pt>
                <c:pt idx="4637">
                  <c:v>61</c:v>
                </c:pt>
                <c:pt idx="4638">
                  <c:v>47</c:v>
                </c:pt>
                <c:pt idx="4639">
                  <c:v>43</c:v>
                </c:pt>
                <c:pt idx="4640">
                  <c:v>45</c:v>
                </c:pt>
                <c:pt idx="4641">
                  <c:v>41</c:v>
                </c:pt>
                <c:pt idx="4642">
                  <c:v>63</c:v>
                </c:pt>
                <c:pt idx="4643">
                  <c:v>61</c:v>
                </c:pt>
                <c:pt idx="4644">
                  <c:v>43</c:v>
                </c:pt>
                <c:pt idx="4645">
                  <c:v>44</c:v>
                </c:pt>
                <c:pt idx="4646">
                  <c:v>42</c:v>
                </c:pt>
                <c:pt idx="4647">
                  <c:v>62</c:v>
                </c:pt>
                <c:pt idx="4648">
                  <c:v>43</c:v>
                </c:pt>
                <c:pt idx="4649">
                  <c:v>45</c:v>
                </c:pt>
                <c:pt idx="4650">
                  <c:v>41</c:v>
                </c:pt>
                <c:pt idx="4651">
                  <c:v>63</c:v>
                </c:pt>
                <c:pt idx="4652">
                  <c:v>44</c:v>
                </c:pt>
                <c:pt idx="4653">
                  <c:v>64</c:v>
                </c:pt>
                <c:pt idx="4654">
                  <c:v>63</c:v>
                </c:pt>
                <c:pt idx="4655">
                  <c:v>45</c:v>
                </c:pt>
                <c:pt idx="4656">
                  <c:v>65</c:v>
                </c:pt>
                <c:pt idx="4657">
                  <c:v>63</c:v>
                </c:pt>
                <c:pt idx="4658">
                  <c:v>46</c:v>
                </c:pt>
                <c:pt idx="4659">
                  <c:v>65</c:v>
                </c:pt>
                <c:pt idx="4660">
                  <c:v>64</c:v>
                </c:pt>
                <c:pt idx="4661">
                  <c:v>63</c:v>
                </c:pt>
                <c:pt idx="4662">
                  <c:v>47</c:v>
                </c:pt>
                <c:pt idx="4663">
                  <c:v>65</c:v>
                </c:pt>
                <c:pt idx="4664">
                  <c:v>65</c:v>
                </c:pt>
                <c:pt idx="4665">
                  <c:v>63</c:v>
                </c:pt>
                <c:pt idx="4666">
                  <c:v>47</c:v>
                </c:pt>
                <c:pt idx="4667">
                  <c:v>65</c:v>
                </c:pt>
                <c:pt idx="4668">
                  <c:v>63</c:v>
                </c:pt>
                <c:pt idx="4669">
                  <c:v>62</c:v>
                </c:pt>
                <c:pt idx="4670">
                  <c:v>83</c:v>
                </c:pt>
                <c:pt idx="4671">
                  <c:v>65</c:v>
                </c:pt>
                <c:pt idx="4672">
                  <c:v>63</c:v>
                </c:pt>
                <c:pt idx="4673">
                  <c:v>61</c:v>
                </c:pt>
                <c:pt idx="4674">
                  <c:v>83</c:v>
                </c:pt>
                <c:pt idx="4675">
                  <c:v>63</c:v>
                </c:pt>
                <c:pt idx="4676">
                  <c:v>61</c:v>
                </c:pt>
                <c:pt idx="4677">
                  <c:v>61</c:v>
                </c:pt>
                <c:pt idx="4678">
                  <c:v>84</c:v>
                </c:pt>
                <c:pt idx="4679">
                  <c:v>63</c:v>
                </c:pt>
                <c:pt idx="4680">
                  <c:v>61</c:v>
                </c:pt>
                <c:pt idx="4681">
                  <c:v>61</c:v>
                </c:pt>
                <c:pt idx="4682">
                  <c:v>85</c:v>
                </c:pt>
                <c:pt idx="4683">
                  <c:v>63</c:v>
                </c:pt>
                <c:pt idx="4684">
                  <c:v>62</c:v>
                </c:pt>
                <c:pt idx="4685">
                  <c:v>85</c:v>
                </c:pt>
                <c:pt idx="4686">
                  <c:v>86</c:v>
                </c:pt>
                <c:pt idx="4687">
                  <c:v>63</c:v>
                </c:pt>
                <c:pt idx="4688">
                  <c:v>61</c:v>
                </c:pt>
                <c:pt idx="4689">
                  <c:v>85</c:v>
                </c:pt>
                <c:pt idx="4690">
                  <c:v>87</c:v>
                </c:pt>
                <c:pt idx="4691">
                  <c:v>63</c:v>
                </c:pt>
                <c:pt idx="4692">
                  <c:v>62</c:v>
                </c:pt>
                <c:pt idx="4693">
                  <c:v>60</c:v>
                </c:pt>
                <c:pt idx="4694">
                  <c:v>85</c:v>
                </c:pt>
                <c:pt idx="4695">
                  <c:v>87</c:v>
                </c:pt>
                <c:pt idx="4696">
                  <c:v>88</c:v>
                </c:pt>
                <c:pt idx="4697">
                  <c:v>63</c:v>
                </c:pt>
                <c:pt idx="4698">
                  <c:v>61</c:v>
                </c:pt>
                <c:pt idx="4699">
                  <c:v>59</c:v>
                </c:pt>
                <c:pt idx="4700">
                  <c:v>85</c:v>
                </c:pt>
                <c:pt idx="4701">
                  <c:v>87</c:v>
                </c:pt>
                <c:pt idx="4702">
                  <c:v>89</c:v>
                </c:pt>
                <c:pt idx="4703">
                  <c:v>63</c:v>
                </c:pt>
                <c:pt idx="4704">
                  <c:v>61</c:v>
                </c:pt>
                <c:pt idx="4705">
                  <c:v>60</c:v>
                </c:pt>
                <c:pt idx="4706">
                  <c:v>59</c:v>
                </c:pt>
                <c:pt idx="4707">
                  <c:v>85</c:v>
                </c:pt>
                <c:pt idx="4708">
                  <c:v>86</c:v>
                </c:pt>
                <c:pt idx="4709">
                  <c:v>84</c:v>
                </c:pt>
                <c:pt idx="4710">
                  <c:v>90</c:v>
                </c:pt>
                <c:pt idx="4711">
                  <c:v>63</c:v>
                </c:pt>
                <c:pt idx="4712">
                  <c:v>61</c:v>
                </c:pt>
                <c:pt idx="4713">
                  <c:v>59</c:v>
                </c:pt>
                <c:pt idx="4714">
                  <c:v>59</c:v>
                </c:pt>
                <c:pt idx="4715">
                  <c:v>85</c:v>
                </c:pt>
                <c:pt idx="4716">
                  <c:v>87</c:v>
                </c:pt>
                <c:pt idx="4717">
                  <c:v>83</c:v>
                </c:pt>
                <c:pt idx="4718">
                  <c:v>91</c:v>
                </c:pt>
                <c:pt idx="4719">
                  <c:v>63</c:v>
                </c:pt>
                <c:pt idx="4720">
                  <c:v>62</c:v>
                </c:pt>
                <c:pt idx="4721">
                  <c:v>60</c:v>
                </c:pt>
                <c:pt idx="4722">
                  <c:v>84</c:v>
                </c:pt>
                <c:pt idx="4723">
                  <c:v>87</c:v>
                </c:pt>
                <c:pt idx="4724">
                  <c:v>88</c:v>
                </c:pt>
                <c:pt idx="4725">
                  <c:v>63</c:v>
                </c:pt>
                <c:pt idx="4726">
                  <c:v>61</c:v>
                </c:pt>
                <c:pt idx="4727">
                  <c:v>59</c:v>
                </c:pt>
                <c:pt idx="4728">
                  <c:v>83</c:v>
                </c:pt>
                <c:pt idx="4729">
                  <c:v>87</c:v>
                </c:pt>
                <c:pt idx="4730">
                  <c:v>89</c:v>
                </c:pt>
                <c:pt idx="4731">
                  <c:v>63</c:v>
                </c:pt>
                <c:pt idx="4732">
                  <c:v>62</c:v>
                </c:pt>
                <c:pt idx="4733">
                  <c:v>60</c:v>
                </c:pt>
                <c:pt idx="4734">
                  <c:v>87</c:v>
                </c:pt>
                <c:pt idx="4735">
                  <c:v>90</c:v>
                </c:pt>
                <c:pt idx="4736">
                  <c:v>63</c:v>
                </c:pt>
                <c:pt idx="4737">
                  <c:v>61</c:v>
                </c:pt>
                <c:pt idx="4738">
                  <c:v>59</c:v>
                </c:pt>
                <c:pt idx="4739">
                  <c:v>87</c:v>
                </c:pt>
                <c:pt idx="4740">
                  <c:v>91</c:v>
                </c:pt>
                <c:pt idx="4741">
                  <c:v>63</c:v>
                </c:pt>
                <c:pt idx="4742">
                  <c:v>61</c:v>
                </c:pt>
                <c:pt idx="4743">
                  <c:v>87</c:v>
                </c:pt>
                <c:pt idx="4744">
                  <c:v>91</c:v>
                </c:pt>
                <c:pt idx="4745">
                  <c:v>91</c:v>
                </c:pt>
                <c:pt idx="4746">
                  <c:v>63</c:v>
                </c:pt>
                <c:pt idx="4747">
                  <c:v>61</c:v>
                </c:pt>
                <c:pt idx="4748">
                  <c:v>87</c:v>
                </c:pt>
                <c:pt idx="4749">
                  <c:v>91</c:v>
                </c:pt>
                <c:pt idx="4750">
                  <c:v>91</c:v>
                </c:pt>
                <c:pt idx="4751">
                  <c:v>63</c:v>
                </c:pt>
                <c:pt idx="4752">
                  <c:v>61</c:v>
                </c:pt>
                <c:pt idx="4753">
                  <c:v>60</c:v>
                </c:pt>
                <c:pt idx="4754">
                  <c:v>87</c:v>
                </c:pt>
                <c:pt idx="4755">
                  <c:v>86</c:v>
                </c:pt>
                <c:pt idx="4756">
                  <c:v>92</c:v>
                </c:pt>
                <c:pt idx="4757">
                  <c:v>90</c:v>
                </c:pt>
                <c:pt idx="4758">
                  <c:v>90</c:v>
                </c:pt>
                <c:pt idx="4759">
                  <c:v>63</c:v>
                </c:pt>
                <c:pt idx="4760">
                  <c:v>61</c:v>
                </c:pt>
                <c:pt idx="4761">
                  <c:v>59</c:v>
                </c:pt>
                <c:pt idx="4762">
                  <c:v>87</c:v>
                </c:pt>
                <c:pt idx="4763">
                  <c:v>85</c:v>
                </c:pt>
                <c:pt idx="4764">
                  <c:v>93</c:v>
                </c:pt>
                <c:pt idx="4765">
                  <c:v>89</c:v>
                </c:pt>
                <c:pt idx="4766">
                  <c:v>89</c:v>
                </c:pt>
                <c:pt idx="4767">
                  <c:v>63</c:v>
                </c:pt>
                <c:pt idx="4768">
                  <c:v>59</c:v>
                </c:pt>
                <c:pt idx="4769">
                  <c:v>58</c:v>
                </c:pt>
                <c:pt idx="4770">
                  <c:v>87</c:v>
                </c:pt>
                <c:pt idx="4771">
                  <c:v>88</c:v>
                </c:pt>
                <c:pt idx="4772">
                  <c:v>85</c:v>
                </c:pt>
                <c:pt idx="4773">
                  <c:v>85</c:v>
                </c:pt>
                <c:pt idx="4774">
                  <c:v>84</c:v>
                </c:pt>
                <c:pt idx="4775">
                  <c:v>94</c:v>
                </c:pt>
                <c:pt idx="4776">
                  <c:v>93</c:v>
                </c:pt>
                <c:pt idx="4777">
                  <c:v>63</c:v>
                </c:pt>
                <c:pt idx="4778">
                  <c:v>59</c:v>
                </c:pt>
                <c:pt idx="4779">
                  <c:v>57</c:v>
                </c:pt>
                <c:pt idx="4780">
                  <c:v>87</c:v>
                </c:pt>
                <c:pt idx="4781">
                  <c:v>89</c:v>
                </c:pt>
                <c:pt idx="4782">
                  <c:v>85</c:v>
                </c:pt>
                <c:pt idx="4783">
                  <c:v>85</c:v>
                </c:pt>
                <c:pt idx="4784">
                  <c:v>83</c:v>
                </c:pt>
                <c:pt idx="4785">
                  <c:v>95</c:v>
                </c:pt>
                <c:pt idx="4786">
                  <c:v>93</c:v>
                </c:pt>
                <c:pt idx="4787">
                  <c:v>58</c:v>
                </c:pt>
                <c:pt idx="4788">
                  <c:v>57</c:v>
                </c:pt>
                <c:pt idx="4789">
                  <c:v>87</c:v>
                </c:pt>
                <c:pt idx="4790">
                  <c:v>86</c:v>
                </c:pt>
                <c:pt idx="4791">
                  <c:v>89</c:v>
                </c:pt>
                <c:pt idx="4792">
                  <c:v>90</c:v>
                </c:pt>
                <c:pt idx="4793">
                  <c:v>89</c:v>
                </c:pt>
                <c:pt idx="4794">
                  <c:v>83</c:v>
                </c:pt>
                <c:pt idx="4795">
                  <c:v>95</c:v>
                </c:pt>
                <c:pt idx="4796">
                  <c:v>96</c:v>
                </c:pt>
                <c:pt idx="4797">
                  <c:v>95</c:v>
                </c:pt>
                <c:pt idx="4798">
                  <c:v>93</c:v>
                </c:pt>
                <c:pt idx="4799">
                  <c:v>57</c:v>
                </c:pt>
                <c:pt idx="4800">
                  <c:v>57</c:v>
                </c:pt>
                <c:pt idx="4801">
                  <c:v>87</c:v>
                </c:pt>
                <c:pt idx="4802">
                  <c:v>85</c:v>
                </c:pt>
                <c:pt idx="4803">
                  <c:v>89</c:v>
                </c:pt>
                <c:pt idx="4804">
                  <c:v>91</c:v>
                </c:pt>
                <c:pt idx="4805">
                  <c:v>89</c:v>
                </c:pt>
                <c:pt idx="4806">
                  <c:v>83</c:v>
                </c:pt>
                <c:pt idx="4807">
                  <c:v>95</c:v>
                </c:pt>
                <c:pt idx="4808">
                  <c:v>97</c:v>
                </c:pt>
                <c:pt idx="4809">
                  <c:v>95</c:v>
                </c:pt>
                <c:pt idx="4810">
                  <c:v>93</c:v>
                </c:pt>
                <c:pt idx="4811">
                  <c:v>57</c:v>
                </c:pt>
                <c:pt idx="4812">
                  <c:v>58</c:v>
                </c:pt>
                <c:pt idx="4813">
                  <c:v>57</c:v>
                </c:pt>
                <c:pt idx="4814">
                  <c:v>86</c:v>
                </c:pt>
                <c:pt idx="4815">
                  <c:v>92</c:v>
                </c:pt>
                <c:pt idx="4816">
                  <c:v>91</c:v>
                </c:pt>
                <c:pt idx="4817">
                  <c:v>96</c:v>
                </c:pt>
                <c:pt idx="4818">
                  <c:v>98</c:v>
                </c:pt>
                <c:pt idx="4819">
                  <c:v>57</c:v>
                </c:pt>
                <c:pt idx="4820">
                  <c:v>59</c:v>
                </c:pt>
                <c:pt idx="4821">
                  <c:v>57</c:v>
                </c:pt>
                <c:pt idx="4822">
                  <c:v>85</c:v>
                </c:pt>
                <c:pt idx="4823">
                  <c:v>93</c:v>
                </c:pt>
                <c:pt idx="4824">
                  <c:v>91</c:v>
                </c:pt>
                <c:pt idx="4825">
                  <c:v>97</c:v>
                </c:pt>
                <c:pt idx="4826">
                  <c:v>99</c:v>
                </c:pt>
                <c:pt idx="4827">
                  <c:v>58</c:v>
                </c:pt>
                <c:pt idx="4828">
                  <c:v>56</c:v>
                </c:pt>
                <c:pt idx="4829">
                  <c:v>85</c:v>
                </c:pt>
                <c:pt idx="4830">
                  <c:v>84</c:v>
                </c:pt>
                <c:pt idx="4831">
                  <c:v>94</c:v>
                </c:pt>
                <c:pt idx="4832">
                  <c:v>92</c:v>
                </c:pt>
                <c:pt idx="4833">
                  <c:v>97</c:v>
                </c:pt>
                <c:pt idx="4834">
                  <c:v>98</c:v>
                </c:pt>
                <c:pt idx="4835">
                  <c:v>59</c:v>
                </c:pt>
                <c:pt idx="4836">
                  <c:v>55</c:v>
                </c:pt>
                <c:pt idx="4837">
                  <c:v>85</c:v>
                </c:pt>
                <c:pt idx="4838">
                  <c:v>83</c:v>
                </c:pt>
                <c:pt idx="4839">
                  <c:v>95</c:v>
                </c:pt>
                <c:pt idx="4840">
                  <c:v>93</c:v>
                </c:pt>
                <c:pt idx="4841">
                  <c:v>97</c:v>
                </c:pt>
                <c:pt idx="4842">
                  <c:v>99</c:v>
                </c:pt>
                <c:pt idx="4843">
                  <c:v>60</c:v>
                </c:pt>
                <c:pt idx="4844">
                  <c:v>59</c:v>
                </c:pt>
                <c:pt idx="4845">
                  <c:v>55</c:v>
                </c:pt>
                <c:pt idx="4846">
                  <c:v>86</c:v>
                </c:pt>
                <c:pt idx="4847">
                  <c:v>83</c:v>
                </c:pt>
                <c:pt idx="4848">
                  <c:v>82</c:v>
                </c:pt>
                <c:pt idx="4849">
                  <c:v>94</c:v>
                </c:pt>
                <c:pt idx="4850">
                  <c:v>93</c:v>
                </c:pt>
                <c:pt idx="4851">
                  <c:v>97</c:v>
                </c:pt>
                <c:pt idx="4852">
                  <c:v>99</c:v>
                </c:pt>
                <c:pt idx="4853">
                  <c:v>61</c:v>
                </c:pt>
                <c:pt idx="4854">
                  <c:v>59</c:v>
                </c:pt>
                <c:pt idx="4855">
                  <c:v>55</c:v>
                </c:pt>
                <c:pt idx="4856">
                  <c:v>87</c:v>
                </c:pt>
                <c:pt idx="4857">
                  <c:v>83</c:v>
                </c:pt>
                <c:pt idx="4858">
                  <c:v>81</c:v>
                </c:pt>
                <c:pt idx="4859">
                  <c:v>95</c:v>
                </c:pt>
                <c:pt idx="4860">
                  <c:v>93</c:v>
                </c:pt>
                <c:pt idx="4861">
                  <c:v>97</c:v>
                </c:pt>
                <c:pt idx="4862">
                  <c:v>99</c:v>
                </c:pt>
                <c:pt idx="4863">
                  <c:v>60</c:v>
                </c:pt>
                <c:pt idx="4864">
                  <c:v>58</c:v>
                </c:pt>
                <c:pt idx="4865">
                  <c:v>87</c:v>
                </c:pt>
                <c:pt idx="4866">
                  <c:v>88</c:v>
                </c:pt>
                <c:pt idx="4867">
                  <c:v>83</c:v>
                </c:pt>
                <c:pt idx="4868">
                  <c:v>81</c:v>
                </c:pt>
                <c:pt idx="4869">
                  <c:v>92</c:v>
                </c:pt>
                <c:pt idx="4870">
                  <c:v>99</c:v>
                </c:pt>
                <c:pt idx="4871">
                  <c:v>100</c:v>
                </c:pt>
                <c:pt idx="4872">
                  <c:v>61</c:v>
                </c:pt>
                <c:pt idx="4873">
                  <c:v>57</c:v>
                </c:pt>
                <c:pt idx="4874">
                  <c:v>87</c:v>
                </c:pt>
                <c:pt idx="4875">
                  <c:v>89</c:v>
                </c:pt>
                <c:pt idx="4876">
                  <c:v>83</c:v>
                </c:pt>
                <c:pt idx="4877">
                  <c:v>81</c:v>
                </c:pt>
                <c:pt idx="4878">
                  <c:v>91</c:v>
                </c:pt>
                <c:pt idx="4879">
                  <c:v>99</c:v>
                </c:pt>
                <c:pt idx="4880">
                  <c:v>101</c:v>
                </c:pt>
                <c:pt idx="4881">
                  <c:v>61</c:v>
                </c:pt>
                <c:pt idx="4882">
                  <c:v>56</c:v>
                </c:pt>
                <c:pt idx="4883">
                  <c:v>87</c:v>
                </c:pt>
                <c:pt idx="4884">
                  <c:v>89</c:v>
                </c:pt>
                <c:pt idx="4885">
                  <c:v>90</c:v>
                </c:pt>
                <c:pt idx="4886">
                  <c:v>90</c:v>
                </c:pt>
                <c:pt idx="4887">
                  <c:v>100</c:v>
                </c:pt>
                <c:pt idx="4888">
                  <c:v>102</c:v>
                </c:pt>
                <c:pt idx="4889">
                  <c:v>101</c:v>
                </c:pt>
                <c:pt idx="4890">
                  <c:v>85</c:v>
                </c:pt>
                <c:pt idx="4891">
                  <c:v>55</c:v>
                </c:pt>
                <c:pt idx="4892">
                  <c:v>87</c:v>
                </c:pt>
                <c:pt idx="4893">
                  <c:v>89</c:v>
                </c:pt>
                <c:pt idx="4894">
                  <c:v>91</c:v>
                </c:pt>
                <c:pt idx="4895">
                  <c:v>89</c:v>
                </c:pt>
                <c:pt idx="4896">
                  <c:v>101</c:v>
                </c:pt>
                <c:pt idx="4897">
                  <c:v>103</c:v>
                </c:pt>
                <c:pt idx="4898">
                  <c:v>101</c:v>
                </c:pt>
                <c:pt idx="4899">
                  <c:v>85</c:v>
                </c:pt>
                <c:pt idx="4900">
                  <c:v>87</c:v>
                </c:pt>
                <c:pt idx="4901">
                  <c:v>88</c:v>
                </c:pt>
                <c:pt idx="4902">
                  <c:v>91</c:v>
                </c:pt>
                <c:pt idx="4903">
                  <c:v>92</c:v>
                </c:pt>
                <c:pt idx="4904">
                  <c:v>91</c:v>
                </c:pt>
                <c:pt idx="4905">
                  <c:v>101</c:v>
                </c:pt>
                <c:pt idx="4906">
                  <c:v>102</c:v>
                </c:pt>
                <c:pt idx="4907">
                  <c:v>102</c:v>
                </c:pt>
                <c:pt idx="4908">
                  <c:v>101</c:v>
                </c:pt>
                <c:pt idx="4909">
                  <c:v>86</c:v>
                </c:pt>
                <c:pt idx="4910">
                  <c:v>84</c:v>
                </c:pt>
                <c:pt idx="4911">
                  <c:v>87</c:v>
                </c:pt>
                <c:pt idx="4912">
                  <c:v>89</c:v>
                </c:pt>
                <c:pt idx="4913">
                  <c:v>91</c:v>
                </c:pt>
                <c:pt idx="4914">
                  <c:v>93</c:v>
                </c:pt>
                <c:pt idx="4915">
                  <c:v>91</c:v>
                </c:pt>
                <c:pt idx="4916">
                  <c:v>101</c:v>
                </c:pt>
                <c:pt idx="4917">
                  <c:v>103</c:v>
                </c:pt>
                <c:pt idx="4918">
                  <c:v>103</c:v>
                </c:pt>
                <c:pt idx="4919">
                  <c:v>101</c:v>
                </c:pt>
                <c:pt idx="4920">
                  <c:v>87</c:v>
                </c:pt>
                <c:pt idx="4921">
                  <c:v>83</c:v>
                </c:pt>
                <c:pt idx="4922">
                  <c:v>88</c:v>
                </c:pt>
                <c:pt idx="4923">
                  <c:v>86</c:v>
                </c:pt>
                <c:pt idx="4924">
                  <c:v>91</c:v>
                </c:pt>
                <c:pt idx="4925">
                  <c:v>94</c:v>
                </c:pt>
                <c:pt idx="4926">
                  <c:v>91</c:v>
                </c:pt>
                <c:pt idx="4927">
                  <c:v>90</c:v>
                </c:pt>
                <c:pt idx="4928">
                  <c:v>104</c:v>
                </c:pt>
                <c:pt idx="4929">
                  <c:v>88</c:v>
                </c:pt>
                <c:pt idx="4930">
                  <c:v>87</c:v>
                </c:pt>
                <c:pt idx="4931">
                  <c:v>82</c:v>
                </c:pt>
                <c:pt idx="4932">
                  <c:v>89</c:v>
                </c:pt>
                <c:pt idx="4933">
                  <c:v>85</c:v>
                </c:pt>
                <c:pt idx="4934">
                  <c:v>91</c:v>
                </c:pt>
                <c:pt idx="4935">
                  <c:v>95</c:v>
                </c:pt>
                <c:pt idx="4936">
                  <c:v>91</c:v>
                </c:pt>
                <c:pt idx="4937">
                  <c:v>89</c:v>
                </c:pt>
                <c:pt idx="4938">
                  <c:v>105</c:v>
                </c:pt>
                <c:pt idx="4939">
                  <c:v>89</c:v>
                </c:pt>
                <c:pt idx="4940">
                  <c:v>87</c:v>
                </c:pt>
                <c:pt idx="4941">
                  <c:v>81</c:v>
                </c:pt>
                <c:pt idx="4942">
                  <c:v>90</c:v>
                </c:pt>
                <c:pt idx="4943">
                  <c:v>84</c:v>
                </c:pt>
                <c:pt idx="4944">
                  <c:v>92</c:v>
                </c:pt>
                <c:pt idx="4945">
                  <c:v>95</c:v>
                </c:pt>
                <c:pt idx="4946">
                  <c:v>96</c:v>
                </c:pt>
                <c:pt idx="4947">
                  <c:v>95</c:v>
                </c:pt>
                <c:pt idx="4948">
                  <c:v>92</c:v>
                </c:pt>
                <c:pt idx="4949">
                  <c:v>105</c:v>
                </c:pt>
                <c:pt idx="4950">
                  <c:v>105</c:v>
                </c:pt>
                <c:pt idx="4951">
                  <c:v>88</c:v>
                </c:pt>
                <c:pt idx="4952">
                  <c:v>86</c:v>
                </c:pt>
                <c:pt idx="4953">
                  <c:v>91</c:v>
                </c:pt>
                <c:pt idx="4954">
                  <c:v>83</c:v>
                </c:pt>
                <c:pt idx="4955">
                  <c:v>93</c:v>
                </c:pt>
                <c:pt idx="4956">
                  <c:v>95</c:v>
                </c:pt>
                <c:pt idx="4957">
                  <c:v>97</c:v>
                </c:pt>
                <c:pt idx="4958">
                  <c:v>95</c:v>
                </c:pt>
                <c:pt idx="4959">
                  <c:v>93</c:v>
                </c:pt>
                <c:pt idx="4960">
                  <c:v>105</c:v>
                </c:pt>
                <c:pt idx="4961">
                  <c:v>105</c:v>
                </c:pt>
                <c:pt idx="4962">
                  <c:v>89</c:v>
                </c:pt>
                <c:pt idx="4963">
                  <c:v>85</c:v>
                </c:pt>
                <c:pt idx="4964">
                  <c:v>92</c:v>
                </c:pt>
                <c:pt idx="4965">
                  <c:v>83</c:v>
                </c:pt>
                <c:pt idx="4966">
                  <c:v>93</c:v>
                </c:pt>
                <c:pt idx="4967">
                  <c:v>95</c:v>
                </c:pt>
                <c:pt idx="4968">
                  <c:v>97</c:v>
                </c:pt>
                <c:pt idx="4969">
                  <c:v>98</c:v>
                </c:pt>
                <c:pt idx="4970">
                  <c:v>97</c:v>
                </c:pt>
                <c:pt idx="4971">
                  <c:v>93</c:v>
                </c:pt>
                <c:pt idx="4972">
                  <c:v>94</c:v>
                </c:pt>
                <c:pt idx="4973">
                  <c:v>105</c:v>
                </c:pt>
                <c:pt idx="4974">
                  <c:v>106</c:v>
                </c:pt>
                <c:pt idx="4975">
                  <c:v>104</c:v>
                </c:pt>
                <c:pt idx="4976">
                  <c:v>106</c:v>
                </c:pt>
                <c:pt idx="4977">
                  <c:v>105</c:v>
                </c:pt>
                <c:pt idx="4978">
                  <c:v>90</c:v>
                </c:pt>
                <c:pt idx="4979">
                  <c:v>84</c:v>
                </c:pt>
                <c:pt idx="4980">
                  <c:v>93</c:v>
                </c:pt>
                <c:pt idx="4981">
                  <c:v>83</c:v>
                </c:pt>
                <c:pt idx="4982">
                  <c:v>93</c:v>
                </c:pt>
                <c:pt idx="4983">
                  <c:v>95</c:v>
                </c:pt>
                <c:pt idx="4984">
                  <c:v>97</c:v>
                </c:pt>
                <c:pt idx="4985">
                  <c:v>99</c:v>
                </c:pt>
                <c:pt idx="4986">
                  <c:v>97</c:v>
                </c:pt>
                <c:pt idx="4987">
                  <c:v>93</c:v>
                </c:pt>
                <c:pt idx="4988">
                  <c:v>95</c:v>
                </c:pt>
                <c:pt idx="4989">
                  <c:v>105</c:v>
                </c:pt>
                <c:pt idx="4990">
                  <c:v>107</c:v>
                </c:pt>
                <c:pt idx="4991">
                  <c:v>103</c:v>
                </c:pt>
                <c:pt idx="4992">
                  <c:v>107</c:v>
                </c:pt>
                <c:pt idx="4993">
                  <c:v>105</c:v>
                </c:pt>
                <c:pt idx="4994">
                  <c:v>91</c:v>
                </c:pt>
                <c:pt idx="4995">
                  <c:v>83</c:v>
                </c:pt>
                <c:pt idx="4996">
                  <c:v>93</c:v>
                </c:pt>
                <c:pt idx="4997">
                  <c:v>84</c:v>
                </c:pt>
                <c:pt idx="4998">
                  <c:v>95</c:v>
                </c:pt>
                <c:pt idx="4999">
                  <c:v>97</c:v>
                </c:pt>
                <c:pt idx="5000">
                  <c:v>99</c:v>
                </c:pt>
                <c:pt idx="5001">
                  <c:v>98</c:v>
                </c:pt>
                <c:pt idx="5002">
                  <c:v>108</c:v>
                </c:pt>
                <c:pt idx="5003">
                  <c:v>107</c:v>
                </c:pt>
                <c:pt idx="5004">
                  <c:v>108</c:v>
                </c:pt>
                <c:pt idx="5005">
                  <c:v>106</c:v>
                </c:pt>
                <c:pt idx="5006">
                  <c:v>91</c:v>
                </c:pt>
                <c:pt idx="5007">
                  <c:v>82</c:v>
                </c:pt>
                <c:pt idx="5008">
                  <c:v>93</c:v>
                </c:pt>
                <c:pt idx="5009">
                  <c:v>85</c:v>
                </c:pt>
                <c:pt idx="5010">
                  <c:v>95</c:v>
                </c:pt>
                <c:pt idx="5011">
                  <c:v>97</c:v>
                </c:pt>
                <c:pt idx="5012">
                  <c:v>99</c:v>
                </c:pt>
                <c:pt idx="5013">
                  <c:v>99</c:v>
                </c:pt>
                <c:pt idx="5014">
                  <c:v>109</c:v>
                </c:pt>
                <c:pt idx="5015">
                  <c:v>107</c:v>
                </c:pt>
                <c:pt idx="5016">
                  <c:v>109</c:v>
                </c:pt>
                <c:pt idx="5017">
                  <c:v>107</c:v>
                </c:pt>
                <c:pt idx="5018">
                  <c:v>91</c:v>
                </c:pt>
                <c:pt idx="5019">
                  <c:v>81</c:v>
                </c:pt>
                <c:pt idx="5020">
                  <c:v>93</c:v>
                </c:pt>
                <c:pt idx="5021">
                  <c:v>85</c:v>
                </c:pt>
                <c:pt idx="5022">
                  <c:v>96</c:v>
                </c:pt>
                <c:pt idx="5023">
                  <c:v>98</c:v>
                </c:pt>
                <c:pt idx="5024">
                  <c:v>100</c:v>
                </c:pt>
                <c:pt idx="5025">
                  <c:v>100</c:v>
                </c:pt>
                <c:pt idx="5026">
                  <c:v>99</c:v>
                </c:pt>
                <c:pt idx="5027">
                  <c:v>109</c:v>
                </c:pt>
                <c:pt idx="5028">
                  <c:v>81</c:v>
                </c:pt>
                <c:pt idx="5029">
                  <c:v>93</c:v>
                </c:pt>
                <c:pt idx="5030">
                  <c:v>85</c:v>
                </c:pt>
                <c:pt idx="5031">
                  <c:v>97</c:v>
                </c:pt>
                <c:pt idx="5032">
                  <c:v>99</c:v>
                </c:pt>
                <c:pt idx="5033">
                  <c:v>101</c:v>
                </c:pt>
                <c:pt idx="5034">
                  <c:v>101</c:v>
                </c:pt>
                <c:pt idx="5035">
                  <c:v>99</c:v>
                </c:pt>
                <c:pt idx="5036">
                  <c:v>109</c:v>
                </c:pt>
                <c:pt idx="5037">
                  <c:v>81</c:v>
                </c:pt>
                <c:pt idx="5038">
                  <c:v>84</c:v>
                </c:pt>
                <c:pt idx="5039">
                  <c:v>97</c:v>
                </c:pt>
                <c:pt idx="5040">
                  <c:v>98</c:v>
                </c:pt>
                <c:pt idx="5041">
                  <c:v>100</c:v>
                </c:pt>
                <c:pt idx="5042">
                  <c:v>101</c:v>
                </c:pt>
                <c:pt idx="5043">
                  <c:v>102</c:v>
                </c:pt>
                <c:pt idx="5044">
                  <c:v>98</c:v>
                </c:pt>
                <c:pt idx="5045">
                  <c:v>81</c:v>
                </c:pt>
                <c:pt idx="5046">
                  <c:v>83</c:v>
                </c:pt>
                <c:pt idx="5047">
                  <c:v>97</c:v>
                </c:pt>
                <c:pt idx="5048">
                  <c:v>99</c:v>
                </c:pt>
                <c:pt idx="5049">
                  <c:v>101</c:v>
                </c:pt>
                <c:pt idx="5050">
                  <c:v>101</c:v>
                </c:pt>
                <c:pt idx="5051">
                  <c:v>103</c:v>
                </c:pt>
                <c:pt idx="5052">
                  <c:v>97</c:v>
                </c:pt>
                <c:pt idx="5053">
                  <c:v>81</c:v>
                </c:pt>
                <c:pt idx="5054">
                  <c:v>83</c:v>
                </c:pt>
                <c:pt idx="5055">
                  <c:v>82</c:v>
                </c:pt>
                <c:pt idx="5056">
                  <c:v>97</c:v>
                </c:pt>
                <c:pt idx="5057">
                  <c:v>98</c:v>
                </c:pt>
                <c:pt idx="5058">
                  <c:v>96</c:v>
                </c:pt>
                <c:pt idx="5059">
                  <c:v>100</c:v>
                </c:pt>
                <c:pt idx="5060">
                  <c:v>103</c:v>
                </c:pt>
                <c:pt idx="5061">
                  <c:v>81</c:v>
                </c:pt>
                <c:pt idx="5062">
                  <c:v>83</c:v>
                </c:pt>
                <c:pt idx="5063">
                  <c:v>81</c:v>
                </c:pt>
                <c:pt idx="5064">
                  <c:v>97</c:v>
                </c:pt>
                <c:pt idx="5065">
                  <c:v>99</c:v>
                </c:pt>
                <c:pt idx="5066">
                  <c:v>95</c:v>
                </c:pt>
                <c:pt idx="5067">
                  <c:v>101</c:v>
                </c:pt>
                <c:pt idx="5068">
                  <c:v>103</c:v>
                </c:pt>
                <c:pt idx="5069">
                  <c:v>81</c:v>
                </c:pt>
                <c:pt idx="5070">
                  <c:v>81</c:v>
                </c:pt>
                <c:pt idx="5071">
                  <c:v>100</c:v>
                </c:pt>
                <c:pt idx="5072">
                  <c:v>95</c:v>
                </c:pt>
                <c:pt idx="5073">
                  <c:v>104</c:v>
                </c:pt>
                <c:pt idx="5074">
                  <c:v>81</c:v>
                </c:pt>
                <c:pt idx="5075">
                  <c:v>101</c:v>
                </c:pt>
                <c:pt idx="5076">
                  <c:v>95</c:v>
                </c:pt>
                <c:pt idx="5077">
                  <c:v>105</c:v>
                </c:pt>
                <c:pt idx="5078">
                  <c:v>101</c:v>
                </c:pt>
                <c:pt idx="5079">
                  <c:v>102</c:v>
                </c:pt>
                <c:pt idx="5080">
                  <c:v>105</c:v>
                </c:pt>
                <c:pt idx="5081">
                  <c:v>106</c:v>
                </c:pt>
                <c:pt idx="5082">
                  <c:v>101</c:v>
                </c:pt>
                <c:pt idx="5083">
                  <c:v>103</c:v>
                </c:pt>
                <c:pt idx="5084">
                  <c:v>105</c:v>
                </c:pt>
                <c:pt idx="5085">
                  <c:v>107</c:v>
                </c:pt>
                <c:pt idx="5086">
                  <c:v>102</c:v>
                </c:pt>
                <c:pt idx="5087">
                  <c:v>100</c:v>
                </c:pt>
                <c:pt idx="5088">
                  <c:v>103</c:v>
                </c:pt>
                <c:pt idx="5089">
                  <c:v>105</c:v>
                </c:pt>
                <c:pt idx="5090">
                  <c:v>108</c:v>
                </c:pt>
                <c:pt idx="5091">
                  <c:v>107</c:v>
                </c:pt>
                <c:pt idx="5092">
                  <c:v>103</c:v>
                </c:pt>
                <c:pt idx="5093">
                  <c:v>99</c:v>
                </c:pt>
                <c:pt idx="5094">
                  <c:v>103</c:v>
                </c:pt>
                <c:pt idx="5095">
                  <c:v>105</c:v>
                </c:pt>
                <c:pt idx="5096">
                  <c:v>109</c:v>
                </c:pt>
                <c:pt idx="5097">
                  <c:v>107</c:v>
                </c:pt>
                <c:pt idx="5098">
                  <c:v>104</c:v>
                </c:pt>
                <c:pt idx="5099">
                  <c:v>103</c:v>
                </c:pt>
                <c:pt idx="5100">
                  <c:v>105</c:v>
                </c:pt>
                <c:pt idx="5101">
                  <c:v>110</c:v>
                </c:pt>
                <c:pt idx="5102">
                  <c:v>105</c:v>
                </c:pt>
                <c:pt idx="5103">
                  <c:v>103</c:v>
                </c:pt>
                <c:pt idx="5104">
                  <c:v>105</c:v>
                </c:pt>
                <c:pt idx="5105">
                  <c:v>111</c:v>
                </c:pt>
                <c:pt idx="5106">
                  <c:v>106</c:v>
                </c:pt>
                <c:pt idx="5107">
                  <c:v>105</c:v>
                </c:pt>
                <c:pt idx="5108">
                  <c:v>103</c:v>
                </c:pt>
                <c:pt idx="5109">
                  <c:v>106</c:v>
                </c:pt>
                <c:pt idx="5110">
                  <c:v>107</c:v>
                </c:pt>
                <c:pt idx="5111">
                  <c:v>105</c:v>
                </c:pt>
                <c:pt idx="5112">
                  <c:v>103</c:v>
                </c:pt>
                <c:pt idx="5113">
                  <c:v>107</c:v>
                </c:pt>
                <c:pt idx="5114">
                  <c:v>108</c:v>
                </c:pt>
                <c:pt idx="5115">
                  <c:v>107</c:v>
                </c:pt>
                <c:pt idx="5116">
                  <c:v>107</c:v>
                </c:pt>
                <c:pt idx="5117">
                  <c:v>109</c:v>
                </c:pt>
                <c:pt idx="5118">
                  <c:v>107</c:v>
                </c:pt>
                <c:pt idx="5119">
                  <c:v>107</c:v>
                </c:pt>
                <c:pt idx="5120">
                  <c:v>110</c:v>
                </c:pt>
                <c:pt idx="5121">
                  <c:v>108</c:v>
                </c:pt>
                <c:pt idx="5122">
                  <c:v>107</c:v>
                </c:pt>
                <c:pt idx="5123">
                  <c:v>111</c:v>
                </c:pt>
                <c:pt idx="5124">
                  <c:v>109</c:v>
                </c:pt>
                <c:pt idx="5125">
                  <c:v>107</c:v>
                </c:pt>
                <c:pt idx="5126">
                  <c:v>112</c:v>
                </c:pt>
                <c:pt idx="5127">
                  <c:v>109</c:v>
                </c:pt>
                <c:pt idx="5128">
                  <c:v>110</c:v>
                </c:pt>
                <c:pt idx="5129">
                  <c:v>109</c:v>
                </c:pt>
                <c:pt idx="5130">
                  <c:v>113</c:v>
                </c:pt>
                <c:pt idx="5131">
                  <c:v>109</c:v>
                </c:pt>
                <c:pt idx="5132">
                  <c:v>111</c:v>
                </c:pt>
                <c:pt idx="5133">
                  <c:v>109</c:v>
                </c:pt>
                <c:pt idx="5134">
                  <c:v>109</c:v>
                </c:pt>
                <c:pt idx="5135">
                  <c:v>110</c:v>
                </c:pt>
                <c:pt idx="5136">
                  <c:v>112</c:v>
                </c:pt>
                <c:pt idx="5137">
                  <c:v>111</c:v>
                </c:pt>
                <c:pt idx="5138">
                  <c:v>109</c:v>
                </c:pt>
                <c:pt idx="5139">
                  <c:v>111</c:v>
                </c:pt>
                <c:pt idx="5140">
                  <c:v>113</c:v>
                </c:pt>
                <c:pt idx="5141">
                  <c:v>111</c:v>
                </c:pt>
                <c:pt idx="5142">
                  <c:v>110</c:v>
                </c:pt>
                <c:pt idx="5143">
                  <c:v>113</c:v>
                </c:pt>
                <c:pt idx="5144">
                  <c:v>114</c:v>
                </c:pt>
                <c:pt idx="5145">
                  <c:v>111</c:v>
                </c:pt>
                <c:pt idx="5146">
                  <c:v>113</c:v>
                </c:pt>
                <c:pt idx="5147">
                  <c:v>115</c:v>
                </c:pt>
                <c:pt idx="5148">
                  <c:v>112</c:v>
                </c:pt>
                <c:pt idx="5149">
                  <c:v>115</c:v>
                </c:pt>
                <c:pt idx="5150">
                  <c:v>115</c:v>
                </c:pt>
                <c:pt idx="5151">
                  <c:v>113</c:v>
                </c:pt>
                <c:pt idx="5152">
                  <c:v>115</c:v>
                </c:pt>
                <c:pt idx="5153">
                  <c:v>115</c:v>
                </c:pt>
                <c:pt idx="5154">
                  <c:v>114</c:v>
                </c:pt>
                <c:pt idx="5155">
                  <c:v>116</c:v>
                </c:pt>
                <c:pt idx="5156">
                  <c:v>114</c:v>
                </c:pt>
                <c:pt idx="5157">
                  <c:v>115</c:v>
                </c:pt>
                <c:pt idx="5158">
                  <c:v>117</c:v>
                </c:pt>
                <c:pt idx="5159">
                  <c:v>113</c:v>
                </c:pt>
                <c:pt idx="5160">
                  <c:v>115</c:v>
                </c:pt>
                <c:pt idx="5161">
                  <c:v>116</c:v>
                </c:pt>
                <c:pt idx="5162">
                  <c:v>117</c:v>
                </c:pt>
                <c:pt idx="5163">
                  <c:v>118</c:v>
                </c:pt>
                <c:pt idx="5164">
                  <c:v>115</c:v>
                </c:pt>
                <c:pt idx="5165">
                  <c:v>117</c:v>
                </c:pt>
                <c:pt idx="5166">
                  <c:v>117</c:v>
                </c:pt>
                <c:pt idx="5167">
                  <c:v>119</c:v>
                </c:pt>
                <c:pt idx="5168">
                  <c:v>117</c:v>
                </c:pt>
                <c:pt idx="5169">
                  <c:v>117</c:v>
                </c:pt>
                <c:pt idx="5170">
                  <c:v>117</c:v>
                </c:pt>
                <c:pt idx="5171">
                  <c:v>117</c:v>
                </c:pt>
                <c:pt idx="5172">
                  <c:v>118</c:v>
                </c:pt>
                <c:pt idx="5173">
                  <c:v>119</c:v>
                </c:pt>
                <c:pt idx="5174">
                  <c:v>119</c:v>
                </c:pt>
                <c:pt idx="5175">
                  <c:v>119</c:v>
                </c:pt>
                <c:pt idx="5176">
                  <c:v>119</c:v>
                </c:pt>
                <c:pt idx="5177">
                  <c:v>119</c:v>
                </c:pt>
                <c:pt idx="5178">
                  <c:v>119</c:v>
                </c:pt>
                <c:pt idx="5179">
                  <c:v>120</c:v>
                </c:pt>
                <c:pt idx="5180">
                  <c:v>119</c:v>
                </c:pt>
                <c:pt idx="5181">
                  <c:v>121</c:v>
                </c:pt>
                <c:pt idx="5182">
                  <c:v>120</c:v>
                </c:pt>
                <c:pt idx="5183">
                  <c:v>121</c:v>
                </c:pt>
                <c:pt idx="5184">
                  <c:v>121</c:v>
                </c:pt>
              </c:numCache>
            </c:numRef>
          </c:yVal>
          <c:smooth val="0"/>
          <c:extLst>
            <c:ext xmlns:c16="http://schemas.microsoft.com/office/drawing/2014/chart" uri="{C3380CC4-5D6E-409C-BE32-E72D297353CC}">
              <c16:uniqueId val="{00000000-4A45-294D-9BF0-C8387BA44FE9}"/>
            </c:ext>
          </c:extLst>
        </c:ser>
        <c:dLbls>
          <c:showLegendKey val="0"/>
          <c:showVal val="0"/>
          <c:showCatName val="0"/>
          <c:showSerName val="0"/>
          <c:showPercent val="0"/>
          <c:showBubbleSize val="0"/>
        </c:dLbls>
        <c:axId val="2064875071"/>
        <c:axId val="2065478559"/>
      </c:scatterChart>
      <c:valAx>
        <c:axId val="2064875071"/>
        <c:scaling>
          <c:orientation val="minMax"/>
          <c:max val="125"/>
          <c:min val="0"/>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2065478559"/>
        <c:crosses val="autoZero"/>
        <c:crossBetween val="midCat"/>
      </c:valAx>
      <c:valAx>
        <c:axId val="2065478559"/>
        <c:scaling>
          <c:orientation val="maxMin"/>
          <c:max val="12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20648750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13</xdr:col>
      <xdr:colOff>692150</xdr:colOff>
      <xdr:row>2</xdr:row>
      <xdr:rowOff>133350</xdr:rowOff>
    </xdr:from>
    <xdr:to>
      <xdr:col>22</xdr:col>
      <xdr:colOff>495300</xdr:colOff>
      <xdr:row>38</xdr:row>
      <xdr:rowOff>76200</xdr:rowOff>
    </xdr:to>
    <xdr:graphicFrame macro="">
      <xdr:nvGraphicFramePr>
        <xdr:cNvPr id="2" name="Chart 1">
          <a:extLst>
            <a:ext uri="{FF2B5EF4-FFF2-40B4-BE49-F238E27FC236}">
              <a16:creationId xmlns:a16="http://schemas.microsoft.com/office/drawing/2014/main" id="{B81CD5C0-9999-044E-901D-ABC70A09E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xdr:col>
      <xdr:colOff>730250</xdr:colOff>
      <xdr:row>2</xdr:row>
      <xdr:rowOff>114300</xdr:rowOff>
    </xdr:from>
    <xdr:to>
      <xdr:col>31</xdr:col>
      <xdr:colOff>304800</xdr:colOff>
      <xdr:row>44</xdr:row>
      <xdr:rowOff>0</xdr:rowOff>
    </xdr:to>
    <xdr:graphicFrame macro="">
      <xdr:nvGraphicFramePr>
        <xdr:cNvPr id="3" name="Chart 2">
          <a:extLst>
            <a:ext uri="{FF2B5EF4-FFF2-40B4-BE49-F238E27FC236}">
              <a16:creationId xmlns:a16="http://schemas.microsoft.com/office/drawing/2014/main" id="{A0041412-A35E-1B4A-8813-CFE00BA1A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541C6-41DC-9D4D-8F4B-342AB61A146A}">
  <dimension ref="A1:N35"/>
  <sheetViews>
    <sheetView tabSelected="1" topLeftCell="A4" workbookViewId="0">
      <selection activeCell="F41" sqref="F41"/>
    </sheetView>
  </sheetViews>
  <sheetFormatPr baseColWidth="10" defaultRowHeight="16"/>
  <cols>
    <col min="1" max="1" width="12" bestFit="1" customWidth="1"/>
  </cols>
  <sheetData>
    <row r="1" spans="1:14" ht="16" customHeight="1">
      <c r="A1" s="9" t="s">
        <v>155</v>
      </c>
      <c r="B1" s="9"/>
      <c r="C1" s="9"/>
      <c r="D1" s="9"/>
      <c r="E1" s="9"/>
      <c r="F1" s="9"/>
      <c r="G1" s="9"/>
      <c r="H1" s="9"/>
      <c r="I1" s="9"/>
      <c r="J1" s="9"/>
      <c r="K1" s="9"/>
      <c r="L1" s="9"/>
      <c r="M1" s="9"/>
      <c r="N1" s="9"/>
    </row>
    <row r="2" spans="1:14">
      <c r="A2" s="9"/>
      <c r="B2" s="9"/>
      <c r="C2" s="9"/>
      <c r="D2" s="9"/>
      <c r="E2" s="9"/>
      <c r="F2" s="9"/>
      <c r="G2" s="9"/>
      <c r="H2" s="9"/>
      <c r="I2" s="9"/>
      <c r="J2" s="9"/>
      <c r="K2" s="9"/>
      <c r="L2" s="9"/>
      <c r="M2" s="9"/>
      <c r="N2" s="9"/>
    </row>
    <row r="3" spans="1:14">
      <c r="A3" s="9"/>
      <c r="B3" s="9"/>
      <c r="C3" s="9"/>
      <c r="D3" s="9"/>
      <c r="E3" s="9"/>
      <c r="F3" s="9"/>
      <c r="G3" s="9"/>
      <c r="H3" s="9"/>
      <c r="I3" s="9"/>
      <c r="J3" s="9"/>
      <c r="K3" s="9"/>
      <c r="L3" s="9"/>
      <c r="M3" s="9"/>
      <c r="N3" s="9"/>
    </row>
    <row r="4" spans="1:14">
      <c r="A4" s="9"/>
      <c r="B4" s="9"/>
      <c r="C4" s="9"/>
      <c r="D4" s="9"/>
      <c r="E4" s="9"/>
      <c r="F4" s="9"/>
      <c r="G4" s="9"/>
      <c r="H4" s="9"/>
      <c r="I4" s="9"/>
      <c r="J4" s="9"/>
      <c r="K4" s="9"/>
      <c r="L4" s="9"/>
      <c r="M4" s="9"/>
      <c r="N4" s="9"/>
    </row>
    <row r="5" spans="1:14">
      <c r="A5" s="9"/>
      <c r="B5" s="9"/>
      <c r="C5" s="9"/>
      <c r="D5" s="9"/>
      <c r="E5" s="9"/>
      <c r="F5" s="9"/>
      <c r="G5" s="9"/>
      <c r="H5" s="9"/>
      <c r="I5" s="9"/>
      <c r="J5" s="9"/>
      <c r="K5" s="9"/>
      <c r="L5" s="9"/>
      <c r="M5" s="9"/>
      <c r="N5" s="9"/>
    </row>
    <row r="6" spans="1:14">
      <c r="A6" s="9"/>
      <c r="B6" s="9"/>
      <c r="C6" s="9"/>
      <c r="D6" s="9"/>
      <c r="E6" s="9"/>
      <c r="F6" s="9"/>
      <c r="G6" s="9"/>
      <c r="H6" s="9"/>
      <c r="I6" s="9"/>
      <c r="J6" s="9"/>
      <c r="K6" s="9"/>
      <c r="L6" s="9"/>
      <c r="M6" s="9"/>
      <c r="N6" s="9"/>
    </row>
    <row r="7" spans="1:14">
      <c r="A7" s="9"/>
      <c r="B7" s="9"/>
      <c r="C7" s="9"/>
      <c r="D7" s="9"/>
      <c r="E7" s="9"/>
      <c r="F7" s="9"/>
      <c r="G7" s="9"/>
      <c r="H7" s="9"/>
      <c r="I7" s="9"/>
      <c r="J7" s="9"/>
      <c r="K7" s="9"/>
      <c r="L7" s="9"/>
      <c r="M7" s="9"/>
      <c r="N7" s="9"/>
    </row>
    <row r="8" spans="1:14">
      <c r="A8" s="9"/>
      <c r="B8" s="9"/>
      <c r="C8" s="9"/>
      <c r="D8" s="9"/>
      <c r="E8" s="9"/>
      <c r="F8" s="9"/>
      <c r="G8" s="9"/>
      <c r="H8" s="9"/>
      <c r="I8" s="9"/>
      <c r="J8" s="9"/>
      <c r="K8" s="9"/>
      <c r="L8" s="9"/>
      <c r="M8" s="9"/>
      <c r="N8" s="9"/>
    </row>
    <row r="9" spans="1:14">
      <c r="A9" s="9"/>
      <c r="B9" s="9"/>
      <c r="C9" s="9"/>
      <c r="D9" s="9"/>
      <c r="E9" s="9"/>
      <c r="F9" s="9"/>
      <c r="G9" s="9"/>
      <c r="H9" s="9"/>
      <c r="I9" s="9"/>
      <c r="J9" s="9"/>
      <c r="K9" s="9"/>
      <c r="L9" s="9"/>
      <c r="M9" s="9"/>
      <c r="N9" s="9"/>
    </row>
    <row r="10" spans="1:14">
      <c r="A10" s="9"/>
      <c r="B10" s="9"/>
      <c r="C10" s="9"/>
      <c r="D10" s="9"/>
      <c r="E10" s="9"/>
      <c r="F10" s="9"/>
      <c r="G10" s="9"/>
      <c r="H10" s="9"/>
      <c r="I10" s="9"/>
      <c r="J10" s="9"/>
      <c r="K10" s="9"/>
      <c r="L10" s="9"/>
      <c r="M10" s="9"/>
      <c r="N10" s="9"/>
    </row>
    <row r="11" spans="1:14">
      <c r="A11" s="9"/>
      <c r="B11" s="9"/>
      <c r="C11" s="9"/>
      <c r="D11" s="9"/>
      <c r="E11" s="9"/>
      <c r="F11" s="9"/>
      <c r="G11" s="9"/>
      <c r="H11" s="9"/>
      <c r="I11" s="9"/>
      <c r="J11" s="9"/>
      <c r="K11" s="9"/>
      <c r="L11" s="9"/>
      <c r="M11" s="9"/>
      <c r="N11" s="9"/>
    </row>
    <row r="12" spans="1:14">
      <c r="A12" s="9"/>
      <c r="B12" s="9"/>
      <c r="C12" s="9"/>
      <c r="D12" s="9"/>
      <c r="E12" s="9"/>
      <c r="F12" s="9"/>
      <c r="G12" s="9"/>
      <c r="H12" s="9"/>
      <c r="I12" s="9"/>
      <c r="J12" s="9"/>
      <c r="K12" s="9"/>
      <c r="L12" s="9"/>
      <c r="M12" s="9"/>
      <c r="N12" s="9"/>
    </row>
    <row r="13" spans="1:14">
      <c r="A13" s="9"/>
      <c r="B13" s="9"/>
      <c r="C13" s="9"/>
      <c r="D13" s="9"/>
      <c r="E13" s="9"/>
      <c r="F13" s="9"/>
      <c r="G13" s="9"/>
      <c r="H13" s="9"/>
      <c r="I13" s="9"/>
      <c r="J13" s="9"/>
      <c r="K13" s="9"/>
      <c r="L13" s="9"/>
      <c r="M13" s="9"/>
      <c r="N13" s="9"/>
    </row>
    <row r="14" spans="1:14">
      <c r="A14" s="9"/>
      <c r="B14" s="9"/>
      <c r="C14" s="9"/>
      <c r="D14" s="9"/>
      <c r="E14" s="9"/>
      <c r="F14" s="9"/>
      <c r="G14" s="9"/>
      <c r="H14" s="9"/>
      <c r="I14" s="9"/>
      <c r="J14" s="9"/>
      <c r="K14" s="9"/>
      <c r="L14" s="9"/>
      <c r="M14" s="9"/>
      <c r="N14" s="9"/>
    </row>
    <row r="15" spans="1:14">
      <c r="A15" s="9"/>
      <c r="B15" s="9"/>
      <c r="C15" s="9"/>
      <c r="D15" s="9"/>
      <c r="E15" s="9"/>
      <c r="F15" s="9"/>
      <c r="G15" s="9"/>
      <c r="H15" s="9"/>
      <c r="I15" s="9"/>
      <c r="J15" s="9"/>
      <c r="K15" s="9"/>
      <c r="L15" s="9"/>
      <c r="M15" s="9"/>
      <c r="N15" s="9"/>
    </row>
    <row r="16" spans="1:14">
      <c r="A16" s="9"/>
      <c r="B16" s="9"/>
      <c r="C16" s="9"/>
      <c r="D16" s="9"/>
      <c r="E16" s="9"/>
      <c r="F16" s="9"/>
      <c r="G16" s="9"/>
      <c r="H16" s="9"/>
      <c r="I16" s="9"/>
      <c r="J16" s="9"/>
      <c r="K16" s="9"/>
      <c r="L16" s="9"/>
      <c r="M16" s="9"/>
      <c r="N16" s="9"/>
    </row>
    <row r="17" spans="1:14">
      <c r="A17" s="9"/>
      <c r="B17" s="9"/>
      <c r="C17" s="9"/>
      <c r="D17" s="9"/>
      <c r="E17" s="9"/>
      <c r="F17" s="9"/>
      <c r="G17" s="9"/>
      <c r="H17" s="9"/>
      <c r="I17" s="9"/>
      <c r="J17" s="9"/>
      <c r="K17" s="9"/>
      <c r="L17" s="9"/>
      <c r="M17" s="9"/>
      <c r="N17" s="9"/>
    </row>
    <row r="18" spans="1:14">
      <c r="A18" s="9"/>
      <c r="B18" s="9"/>
      <c r="C18" s="9"/>
      <c r="D18" s="9"/>
      <c r="E18" s="9"/>
      <c r="F18" s="9"/>
      <c r="G18" s="9"/>
      <c r="H18" s="9"/>
      <c r="I18" s="9"/>
      <c r="J18" s="9"/>
      <c r="K18" s="9"/>
      <c r="L18" s="9"/>
      <c r="M18" s="9"/>
      <c r="N18" s="9"/>
    </row>
    <row r="19" spans="1:14">
      <c r="A19" s="9"/>
      <c r="B19" s="9"/>
      <c r="C19" s="9"/>
      <c r="D19" s="9"/>
      <c r="E19" s="9"/>
      <c r="F19" s="9"/>
      <c r="G19" s="9"/>
      <c r="H19" s="9"/>
      <c r="I19" s="9"/>
      <c r="J19" s="9"/>
      <c r="K19" s="9"/>
      <c r="L19" s="9"/>
      <c r="M19" s="9"/>
      <c r="N19" s="9"/>
    </row>
    <row r="20" spans="1:14">
      <c r="A20" s="9"/>
      <c r="B20" s="9"/>
      <c r="C20" s="9"/>
      <c r="D20" s="9"/>
      <c r="E20" s="9"/>
      <c r="F20" s="9"/>
      <c r="G20" s="9"/>
      <c r="H20" s="9"/>
      <c r="I20" s="9"/>
      <c r="J20" s="9"/>
      <c r="K20" s="9"/>
      <c r="L20" s="9"/>
      <c r="M20" s="9"/>
      <c r="N20" s="9"/>
    </row>
    <row r="21" spans="1:14">
      <c r="A21" s="9"/>
      <c r="B21" s="9"/>
      <c r="C21" s="9"/>
      <c r="D21" s="9"/>
      <c r="E21" s="9"/>
      <c r="F21" s="9"/>
      <c r="G21" s="9"/>
      <c r="H21" s="9"/>
      <c r="I21" s="9"/>
      <c r="J21" s="9"/>
      <c r="K21" s="9"/>
      <c r="L21" s="9"/>
      <c r="M21" s="9"/>
      <c r="N21" s="9"/>
    </row>
    <row r="22" spans="1:14">
      <c r="A22" s="9"/>
      <c r="B22" s="9"/>
      <c r="C22" s="9"/>
      <c r="D22" s="9"/>
      <c r="E22" s="9"/>
      <c r="F22" s="9"/>
      <c r="G22" s="9"/>
      <c r="H22" s="9"/>
      <c r="I22" s="9"/>
      <c r="J22" s="9"/>
      <c r="K22" s="9"/>
      <c r="L22" s="9"/>
      <c r="M22" s="9"/>
      <c r="N22" s="9"/>
    </row>
    <row r="23" spans="1:14">
      <c r="A23" s="9"/>
      <c r="B23" s="9"/>
      <c r="C23" s="9"/>
      <c r="D23" s="9"/>
      <c r="E23" s="9"/>
      <c r="F23" s="9"/>
      <c r="G23" s="9"/>
      <c r="H23" s="9"/>
      <c r="I23" s="9"/>
      <c r="J23" s="9"/>
      <c r="K23" s="9"/>
      <c r="L23" s="9"/>
      <c r="M23" s="9"/>
      <c r="N23" s="9"/>
    </row>
    <row r="24" spans="1:14">
      <c r="A24" s="9"/>
      <c r="B24" s="9"/>
      <c r="C24" s="9"/>
      <c r="D24" s="9"/>
      <c r="E24" s="9"/>
      <c r="F24" s="9"/>
      <c r="G24" s="9"/>
      <c r="H24" s="9"/>
      <c r="I24" s="9"/>
      <c r="J24" s="9"/>
      <c r="K24" s="9"/>
      <c r="L24" s="9"/>
      <c r="M24" s="9"/>
      <c r="N24" s="9"/>
    </row>
    <row r="26" spans="1:14">
      <c r="A26" t="s">
        <v>149</v>
      </c>
      <c r="B26" s="3">
        <f ca="1">INDEX('path part1'!T1:T12000,MATCH("X",'path part1'!R1:R12000,0))-1</f>
        <v>588</v>
      </c>
    </row>
    <row r="28" spans="1:14">
      <c r="A28" s="9" t="s">
        <v>157</v>
      </c>
      <c r="B28" s="9"/>
      <c r="C28" s="9"/>
      <c r="D28" s="9"/>
      <c r="E28" s="9"/>
      <c r="F28" s="9"/>
      <c r="G28" s="9"/>
      <c r="H28" s="9"/>
      <c r="I28" s="9"/>
      <c r="J28" s="9"/>
      <c r="K28" s="9"/>
      <c r="L28" s="9"/>
      <c r="M28" s="9"/>
      <c r="N28" s="9"/>
    </row>
    <row r="29" spans="1:14">
      <c r="A29" s="9"/>
      <c r="B29" s="9"/>
      <c r="C29" s="9"/>
      <c r="D29" s="9"/>
      <c r="E29" s="9"/>
      <c r="F29" s="9"/>
      <c r="G29" s="9"/>
      <c r="H29" s="9"/>
      <c r="I29" s="9"/>
      <c r="J29" s="9"/>
      <c r="K29" s="9"/>
      <c r="L29" s="9"/>
      <c r="M29" s="9"/>
      <c r="N29" s="9"/>
    </row>
    <row r="30" spans="1:14">
      <c r="A30" s="9"/>
      <c r="B30" s="9"/>
      <c r="C30" s="9"/>
      <c r="D30" s="9"/>
      <c r="E30" s="9"/>
      <c r="F30" s="9"/>
      <c r="G30" s="9"/>
      <c r="H30" s="9"/>
      <c r="I30" s="9"/>
      <c r="J30" s="9"/>
      <c r="K30" s="9"/>
      <c r="L30" s="9"/>
      <c r="M30" s="9"/>
      <c r="N30" s="9"/>
    </row>
    <row r="31" spans="1:14">
      <c r="A31" s="9"/>
      <c r="B31" s="9"/>
      <c r="C31" s="9"/>
      <c r="D31" s="9"/>
      <c r="E31" s="9"/>
      <c r="F31" s="9"/>
      <c r="G31" s="9"/>
      <c r="H31" s="9"/>
      <c r="I31" s="9"/>
      <c r="J31" s="9"/>
      <c r="K31" s="9"/>
      <c r="L31" s="9"/>
      <c r="M31" s="9"/>
      <c r="N31" s="9"/>
    </row>
    <row r="32" spans="1:14">
      <c r="A32" s="9"/>
      <c r="B32" s="9"/>
      <c r="C32" s="9"/>
      <c r="D32" s="9"/>
      <c r="E32" s="9"/>
      <c r="F32" s="9"/>
      <c r="G32" s="9"/>
      <c r="H32" s="9"/>
      <c r="I32" s="9"/>
      <c r="J32" s="9"/>
      <c r="K32" s="9"/>
      <c r="L32" s="9"/>
      <c r="M32" s="9"/>
      <c r="N32" s="9"/>
    </row>
    <row r="33" spans="1:14">
      <c r="A33" s="9"/>
      <c r="B33" s="9"/>
      <c r="C33" s="9"/>
      <c r="D33" s="9"/>
      <c r="E33" s="9"/>
      <c r="F33" s="9"/>
      <c r="G33" s="9"/>
      <c r="H33" s="9"/>
      <c r="I33" s="9"/>
      <c r="J33" s="9"/>
      <c r="K33" s="9"/>
      <c r="L33" s="9"/>
      <c r="M33" s="9"/>
      <c r="N33" s="9"/>
    </row>
    <row r="34" spans="1:14">
      <c r="A34" s="9"/>
      <c r="B34" s="9"/>
      <c r="C34" s="9"/>
      <c r="D34" s="9"/>
      <c r="E34" s="9"/>
      <c r="F34" s="9"/>
      <c r="G34" s="9"/>
      <c r="H34" s="9"/>
      <c r="I34" s="9"/>
      <c r="J34" s="9"/>
      <c r="K34" s="9"/>
      <c r="L34" s="9"/>
      <c r="M34" s="9"/>
      <c r="N34" s="9"/>
    </row>
    <row r="35" spans="1:14">
      <c r="A35" s="9"/>
      <c r="B35" s="9"/>
      <c r="C35" s="9"/>
      <c r="D35" s="9"/>
      <c r="E35" s="9"/>
      <c r="F35" s="9"/>
      <c r="G35" s="9"/>
      <c r="H35" s="9"/>
      <c r="I35" s="9"/>
      <c r="J35" s="9"/>
      <c r="K35" s="9"/>
      <c r="L35" s="9"/>
      <c r="M35" s="9"/>
      <c r="N35" s="9"/>
    </row>
  </sheetData>
  <mergeCells count="2">
    <mergeCell ref="A1:N24"/>
    <mergeCell ref="A28:N3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25"/>
  <sheetViews>
    <sheetView topLeftCell="A4" workbookViewId="0">
      <selection activeCell="A3" sqref="A3"/>
    </sheetView>
  </sheetViews>
  <sheetFormatPr baseColWidth="10" defaultRowHeight="16"/>
  <sheetData>
    <row r="1" spans="1:1" ht="17">
      <c r="A1" s="2" t="s">
        <v>5</v>
      </c>
    </row>
    <row r="2" spans="1:1" ht="17">
      <c r="A2" s="2" t="s">
        <v>6</v>
      </c>
    </row>
    <row r="3" spans="1:1" ht="17">
      <c r="A3" s="2" t="s">
        <v>7</v>
      </c>
    </row>
    <row r="4" spans="1:1" ht="17">
      <c r="A4" s="2" t="s">
        <v>8</v>
      </c>
    </row>
    <row r="5" spans="1:1" ht="17">
      <c r="A5" s="2" t="s">
        <v>9</v>
      </c>
    </row>
    <row r="6" spans="1:1" ht="17">
      <c r="A6" s="2" t="s">
        <v>10</v>
      </c>
    </row>
    <row r="7" spans="1:1" ht="17">
      <c r="A7" s="2" t="s">
        <v>11</v>
      </c>
    </row>
    <row r="8" spans="1:1" ht="17">
      <c r="A8" s="2" t="s">
        <v>12</v>
      </c>
    </row>
    <row r="9" spans="1:1" ht="17">
      <c r="A9" s="2" t="s">
        <v>13</v>
      </c>
    </row>
    <row r="10" spans="1:1" ht="17">
      <c r="A10" s="2" t="s">
        <v>14</v>
      </c>
    </row>
    <row r="11" spans="1:1" ht="17">
      <c r="A11" s="2" t="s">
        <v>15</v>
      </c>
    </row>
    <row r="12" spans="1:1" ht="17">
      <c r="A12" s="2" t="s">
        <v>16</v>
      </c>
    </row>
    <row r="13" spans="1:1" ht="17">
      <c r="A13" s="2" t="s">
        <v>17</v>
      </c>
    </row>
    <row r="14" spans="1:1" ht="17">
      <c r="A14" s="2" t="s">
        <v>18</v>
      </c>
    </row>
    <row r="15" spans="1:1" ht="17">
      <c r="A15" s="2" t="s">
        <v>19</v>
      </c>
    </row>
    <row r="16" spans="1:1" ht="17">
      <c r="A16" s="2" t="s">
        <v>20</v>
      </c>
    </row>
    <row r="17" spans="1:1" ht="17">
      <c r="A17" s="2" t="s">
        <v>21</v>
      </c>
    </row>
    <row r="18" spans="1:1" ht="17">
      <c r="A18" s="2" t="s">
        <v>22</v>
      </c>
    </row>
    <row r="19" spans="1:1" ht="17">
      <c r="A19" s="2" t="s">
        <v>23</v>
      </c>
    </row>
    <row r="20" spans="1:1" ht="17">
      <c r="A20" s="2" t="s">
        <v>24</v>
      </c>
    </row>
    <row r="21" spans="1:1" ht="17">
      <c r="A21" s="2" t="s">
        <v>25</v>
      </c>
    </row>
    <row r="22" spans="1:1" ht="17">
      <c r="A22" s="2" t="s">
        <v>26</v>
      </c>
    </row>
    <row r="23" spans="1:1" ht="17">
      <c r="A23" s="2" t="s">
        <v>27</v>
      </c>
    </row>
    <row r="24" spans="1:1" ht="17">
      <c r="A24" s="2" t="s">
        <v>28</v>
      </c>
    </row>
    <row r="25" spans="1:1" ht="17">
      <c r="A25" s="2" t="s">
        <v>29</v>
      </c>
    </row>
    <row r="26" spans="1:1" ht="17">
      <c r="A26" s="2" t="s">
        <v>30</v>
      </c>
    </row>
    <row r="27" spans="1:1" ht="17">
      <c r="A27" s="2" t="s">
        <v>31</v>
      </c>
    </row>
    <row r="28" spans="1:1" ht="17">
      <c r="A28" s="2" t="s">
        <v>32</v>
      </c>
    </row>
    <row r="29" spans="1:1" ht="17">
      <c r="A29" s="2" t="s">
        <v>33</v>
      </c>
    </row>
    <row r="30" spans="1:1" ht="17">
      <c r="A30" s="2" t="s">
        <v>34</v>
      </c>
    </row>
    <row r="31" spans="1:1" ht="17">
      <c r="A31" s="2" t="s">
        <v>35</v>
      </c>
    </row>
    <row r="32" spans="1:1" ht="17">
      <c r="A32" s="2" t="s">
        <v>36</v>
      </c>
    </row>
    <row r="33" spans="1:1" ht="17">
      <c r="A33" s="2" t="s">
        <v>37</v>
      </c>
    </row>
    <row r="34" spans="1:1" ht="17">
      <c r="A34" s="2" t="s">
        <v>38</v>
      </c>
    </row>
    <row r="35" spans="1:1" ht="17">
      <c r="A35" s="2" t="s">
        <v>39</v>
      </c>
    </row>
    <row r="36" spans="1:1" ht="17">
      <c r="A36" s="2" t="s">
        <v>40</v>
      </c>
    </row>
    <row r="37" spans="1:1" ht="17">
      <c r="A37" s="2" t="s">
        <v>41</v>
      </c>
    </row>
    <row r="38" spans="1:1" ht="17">
      <c r="A38" s="2" t="s">
        <v>42</v>
      </c>
    </row>
    <row r="39" spans="1:1" ht="17">
      <c r="A39" s="2" t="s">
        <v>43</v>
      </c>
    </row>
    <row r="40" spans="1:1" ht="17">
      <c r="A40" s="2" t="s">
        <v>44</v>
      </c>
    </row>
    <row r="41" spans="1:1" ht="17">
      <c r="A41" s="2" t="s">
        <v>45</v>
      </c>
    </row>
    <row r="42" spans="1:1" ht="17">
      <c r="A42" s="2" t="s">
        <v>46</v>
      </c>
    </row>
    <row r="43" spans="1:1" ht="17">
      <c r="A43" s="2" t="s">
        <v>47</v>
      </c>
    </row>
    <row r="44" spans="1:1" ht="17">
      <c r="A44" s="2" t="s">
        <v>48</v>
      </c>
    </row>
    <row r="45" spans="1:1" ht="17">
      <c r="A45" s="2" t="s">
        <v>49</v>
      </c>
    </row>
    <row r="46" spans="1:1" ht="17">
      <c r="A46" s="2" t="s">
        <v>50</v>
      </c>
    </row>
    <row r="47" spans="1:1" ht="17">
      <c r="A47" s="2" t="s">
        <v>51</v>
      </c>
    </row>
    <row r="48" spans="1:1" ht="17">
      <c r="A48" s="2" t="s">
        <v>52</v>
      </c>
    </row>
    <row r="49" spans="1:1" ht="17">
      <c r="A49" s="2" t="s">
        <v>53</v>
      </c>
    </row>
    <row r="50" spans="1:1" ht="17">
      <c r="A50" s="2" t="s">
        <v>54</v>
      </c>
    </row>
    <row r="51" spans="1:1" ht="17">
      <c r="A51" s="2" t="s">
        <v>55</v>
      </c>
    </row>
    <row r="52" spans="1:1" ht="17">
      <c r="A52" s="2" t="s">
        <v>56</v>
      </c>
    </row>
    <row r="53" spans="1:1" ht="17">
      <c r="A53" s="2" t="s">
        <v>57</v>
      </c>
    </row>
    <row r="54" spans="1:1" ht="17">
      <c r="A54" s="2" t="s">
        <v>58</v>
      </c>
    </row>
    <row r="55" spans="1:1" ht="17">
      <c r="A55" s="2" t="s">
        <v>59</v>
      </c>
    </row>
    <row r="56" spans="1:1" ht="17">
      <c r="A56" s="2" t="s">
        <v>60</v>
      </c>
    </row>
    <row r="57" spans="1:1" ht="17">
      <c r="A57" s="2" t="s">
        <v>61</v>
      </c>
    </row>
    <row r="58" spans="1:1" ht="17">
      <c r="A58" s="2" t="s">
        <v>62</v>
      </c>
    </row>
    <row r="59" spans="1:1" ht="17">
      <c r="A59" s="2" t="s">
        <v>63</v>
      </c>
    </row>
    <row r="60" spans="1:1" ht="17">
      <c r="A60" s="2" t="s">
        <v>64</v>
      </c>
    </row>
    <row r="61" spans="1:1" ht="17">
      <c r="A61" s="2" t="s">
        <v>65</v>
      </c>
    </row>
    <row r="62" spans="1:1" ht="17">
      <c r="A62" s="2" t="s">
        <v>66</v>
      </c>
    </row>
    <row r="63" spans="1:1" ht="17">
      <c r="A63" s="2" t="s">
        <v>67</v>
      </c>
    </row>
    <row r="64" spans="1:1" ht="17">
      <c r="A64" s="2" t="s">
        <v>68</v>
      </c>
    </row>
    <row r="65" spans="1:1" ht="17">
      <c r="A65" s="2" t="s">
        <v>69</v>
      </c>
    </row>
    <row r="66" spans="1:1" ht="17">
      <c r="A66" s="2" t="s">
        <v>70</v>
      </c>
    </row>
    <row r="67" spans="1:1" ht="17">
      <c r="A67" s="2" t="s">
        <v>71</v>
      </c>
    </row>
    <row r="68" spans="1:1" ht="17">
      <c r="A68" s="2" t="s">
        <v>72</v>
      </c>
    </row>
    <row r="69" spans="1:1" ht="17">
      <c r="A69" s="2" t="s">
        <v>73</v>
      </c>
    </row>
    <row r="70" spans="1:1" ht="17">
      <c r="A70" s="2" t="s">
        <v>74</v>
      </c>
    </row>
    <row r="71" spans="1:1" ht="17">
      <c r="A71" s="2" t="s">
        <v>75</v>
      </c>
    </row>
    <row r="72" spans="1:1" ht="17">
      <c r="A72" s="2" t="s">
        <v>76</v>
      </c>
    </row>
    <row r="73" spans="1:1" ht="17">
      <c r="A73" s="2" t="s">
        <v>77</v>
      </c>
    </row>
    <row r="74" spans="1:1" ht="17">
      <c r="A74" s="2" t="s">
        <v>78</v>
      </c>
    </row>
    <row r="75" spans="1:1" ht="17">
      <c r="A75" s="2" t="s">
        <v>79</v>
      </c>
    </row>
    <row r="76" spans="1:1" ht="17">
      <c r="A76" s="2" t="s">
        <v>80</v>
      </c>
    </row>
    <row r="77" spans="1:1" ht="17">
      <c r="A77" s="2" t="s">
        <v>81</v>
      </c>
    </row>
    <row r="78" spans="1:1" ht="17">
      <c r="A78" s="2" t="s">
        <v>82</v>
      </c>
    </row>
    <row r="79" spans="1:1" ht="17">
      <c r="A79" s="2" t="s">
        <v>83</v>
      </c>
    </row>
    <row r="80" spans="1:1" ht="17">
      <c r="A80" s="2" t="s">
        <v>84</v>
      </c>
    </row>
    <row r="81" spans="1:1" ht="17">
      <c r="A81" s="2" t="s">
        <v>85</v>
      </c>
    </row>
    <row r="82" spans="1:1" ht="17">
      <c r="A82" s="2" t="s">
        <v>86</v>
      </c>
    </row>
    <row r="83" spans="1:1" ht="17">
      <c r="A83" s="2" t="s">
        <v>87</v>
      </c>
    </row>
    <row r="84" spans="1:1" ht="17">
      <c r="A84" s="2" t="s">
        <v>88</v>
      </c>
    </row>
    <row r="85" spans="1:1" ht="17">
      <c r="A85" s="2" t="s">
        <v>89</v>
      </c>
    </row>
    <row r="86" spans="1:1" ht="17">
      <c r="A86" s="2" t="s">
        <v>90</v>
      </c>
    </row>
    <row r="87" spans="1:1" ht="17">
      <c r="A87" s="2" t="s">
        <v>91</v>
      </c>
    </row>
    <row r="88" spans="1:1" ht="17">
      <c r="A88" s="2" t="s">
        <v>92</v>
      </c>
    </row>
    <row r="89" spans="1:1" ht="17">
      <c r="A89" s="2" t="s">
        <v>93</v>
      </c>
    </row>
    <row r="90" spans="1:1" ht="17">
      <c r="A90" s="2" t="s">
        <v>94</v>
      </c>
    </row>
    <row r="91" spans="1:1" ht="17">
      <c r="A91" s="2" t="s">
        <v>95</v>
      </c>
    </row>
    <row r="92" spans="1:1" ht="17">
      <c r="A92" s="2" t="s">
        <v>96</v>
      </c>
    </row>
    <row r="93" spans="1:1" ht="17">
      <c r="A93" s="2" t="s">
        <v>97</v>
      </c>
    </row>
    <row r="94" spans="1:1" ht="17">
      <c r="A94" s="2" t="s">
        <v>98</v>
      </c>
    </row>
    <row r="95" spans="1:1" ht="17">
      <c r="A95" s="2" t="s">
        <v>99</v>
      </c>
    </row>
    <row r="96" spans="1:1" ht="17">
      <c r="A96" s="2" t="s">
        <v>100</v>
      </c>
    </row>
    <row r="97" spans="1:1" ht="17">
      <c r="A97" s="2" t="s">
        <v>101</v>
      </c>
    </row>
    <row r="98" spans="1:1" ht="17">
      <c r="A98" s="2" t="s">
        <v>102</v>
      </c>
    </row>
    <row r="99" spans="1:1" ht="17">
      <c r="A99" s="2" t="s">
        <v>103</v>
      </c>
    </row>
    <row r="100" spans="1:1" ht="17">
      <c r="A100" s="2" t="s">
        <v>104</v>
      </c>
    </row>
    <row r="101" spans="1:1" ht="17">
      <c r="A101" s="2" t="s">
        <v>105</v>
      </c>
    </row>
    <row r="102" spans="1:1" ht="17">
      <c r="A102" s="2" t="s">
        <v>106</v>
      </c>
    </row>
    <row r="103" spans="1:1" ht="17">
      <c r="A103" s="2" t="s">
        <v>107</v>
      </c>
    </row>
    <row r="104" spans="1:1" ht="17">
      <c r="A104" s="2" t="s">
        <v>108</v>
      </c>
    </row>
    <row r="105" spans="1:1" ht="17">
      <c r="A105" s="2" t="s">
        <v>109</v>
      </c>
    </row>
    <row r="106" spans="1:1" ht="17">
      <c r="A106" s="2" t="s">
        <v>110</v>
      </c>
    </row>
    <row r="107" spans="1:1" ht="17">
      <c r="A107" s="2" t="s">
        <v>111</v>
      </c>
    </row>
    <row r="108" spans="1:1" ht="17">
      <c r="A108" s="2" t="s">
        <v>112</v>
      </c>
    </row>
    <row r="109" spans="1:1" ht="17">
      <c r="A109" s="2" t="s">
        <v>113</v>
      </c>
    </row>
    <row r="110" spans="1:1" ht="17">
      <c r="A110" s="2" t="s">
        <v>114</v>
      </c>
    </row>
    <row r="111" spans="1:1" ht="17">
      <c r="A111" s="2" t="s">
        <v>115</v>
      </c>
    </row>
    <row r="112" spans="1:1" ht="17">
      <c r="A112" s="2" t="s">
        <v>116</v>
      </c>
    </row>
    <row r="113" spans="1:1" ht="17">
      <c r="A113" s="2" t="s">
        <v>117</v>
      </c>
    </row>
    <row r="114" spans="1:1" ht="17">
      <c r="A114" s="2" t="s">
        <v>118</v>
      </c>
    </row>
    <row r="115" spans="1:1" ht="17">
      <c r="A115" s="2" t="s">
        <v>119</v>
      </c>
    </row>
    <row r="116" spans="1:1" ht="17">
      <c r="A116" s="2" t="s">
        <v>120</v>
      </c>
    </row>
    <row r="117" spans="1:1" ht="17">
      <c r="A117" s="2" t="s">
        <v>121</v>
      </c>
    </row>
    <row r="118" spans="1:1" ht="17">
      <c r="A118" s="2" t="s">
        <v>122</v>
      </c>
    </row>
    <row r="119" spans="1:1" ht="17">
      <c r="A119" s="2" t="s">
        <v>123</v>
      </c>
    </row>
    <row r="120" spans="1:1" ht="17">
      <c r="A120" s="2" t="s">
        <v>124</v>
      </c>
    </row>
    <row r="121" spans="1:1" ht="17">
      <c r="A121" s="2" t="s">
        <v>125</v>
      </c>
    </row>
    <row r="122" spans="1:1" ht="17">
      <c r="A122" s="2" t="s">
        <v>126</v>
      </c>
    </row>
    <row r="123" spans="1:1" ht="17">
      <c r="A123" s="2" t="s">
        <v>127</v>
      </c>
    </row>
    <row r="124" spans="1:1" ht="17">
      <c r="A124" s="2" t="s">
        <v>128</v>
      </c>
    </row>
    <row r="125" spans="1:1" ht="17">
      <c r="A125" s="2" t="s">
        <v>129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M125"/>
  <sheetViews>
    <sheetView topLeftCell="A104" zoomScale="96" workbookViewId="0">
      <selection activeCell="AZ123" sqref="AZ123"/>
    </sheetView>
  </sheetViews>
  <sheetFormatPr baseColWidth="10" defaultColWidth="2.6640625" defaultRowHeight="16"/>
  <sheetData>
    <row r="1" spans="1:117">
      <c r="A1" t="str">
        <f>MID(input!$A1,COLUMN(),1)</f>
        <v xml:space="preserve"> </v>
      </c>
      <c r="B1" t="str">
        <f>MID(input!$A1,COLUMN(),1)</f>
        <v xml:space="preserve"> </v>
      </c>
      <c r="C1" t="str">
        <f>MID(input!$A1,COLUMN(),1)</f>
        <v xml:space="preserve"> </v>
      </c>
      <c r="D1" t="str">
        <f>MID(input!$A1,COLUMN(),1)</f>
        <v xml:space="preserve"> </v>
      </c>
      <c r="E1" t="str">
        <f>MID(input!$A1,COLUMN(),1)</f>
        <v xml:space="preserve"> </v>
      </c>
      <c r="F1" t="str">
        <f>MID(input!$A1,COLUMN(),1)</f>
        <v xml:space="preserve"> </v>
      </c>
      <c r="G1" t="str">
        <f>MID(input!$A1,COLUMN(),1)</f>
        <v xml:space="preserve"> </v>
      </c>
      <c r="H1" t="str">
        <f>MID(input!$A1,COLUMN(),1)</f>
        <v xml:space="preserve"> </v>
      </c>
      <c r="I1" t="str">
        <f>MID(input!$A1,COLUMN(),1)</f>
        <v xml:space="preserve"> </v>
      </c>
      <c r="J1" t="str">
        <f>MID(input!$A1,COLUMN(),1)</f>
        <v xml:space="preserve"> </v>
      </c>
      <c r="K1" t="str">
        <f>MID(input!$A1,COLUMN(),1)</f>
        <v xml:space="preserve"> </v>
      </c>
      <c r="L1" t="str">
        <f>MID(input!$A1,COLUMN(),1)</f>
        <v xml:space="preserve"> </v>
      </c>
      <c r="M1" t="str">
        <f>MID(input!$A1,COLUMN(),1)</f>
        <v xml:space="preserve"> </v>
      </c>
      <c r="N1" t="str">
        <f>MID(input!$A1,COLUMN(),1)</f>
        <v xml:space="preserve"> </v>
      </c>
      <c r="O1" t="str">
        <f>MID(input!$A1,COLUMN(),1)</f>
        <v xml:space="preserve"> </v>
      </c>
      <c r="P1" t="str">
        <f>MID(input!$A1,COLUMN(),1)</f>
        <v xml:space="preserve"> </v>
      </c>
      <c r="Q1" t="str">
        <f>MID(input!$A1,COLUMN(),1)</f>
        <v xml:space="preserve"> </v>
      </c>
      <c r="R1" t="str">
        <f>MID(input!$A1,COLUMN(),1)</f>
        <v xml:space="preserve"> </v>
      </c>
      <c r="S1" t="str">
        <f>MID(input!$A1,COLUMN(),1)</f>
        <v xml:space="preserve"> </v>
      </c>
      <c r="T1" t="str">
        <f>MID(input!$A1,COLUMN(),1)</f>
        <v xml:space="preserve"> </v>
      </c>
      <c r="U1" t="str">
        <f>MID(input!$A1,COLUMN(),1)</f>
        <v xml:space="preserve"> </v>
      </c>
      <c r="V1" t="str">
        <f>MID(input!$A1,COLUMN(),1)</f>
        <v xml:space="preserve"> </v>
      </c>
      <c r="W1" t="str">
        <f>MID(input!$A1,COLUMN(),1)</f>
        <v xml:space="preserve"> </v>
      </c>
      <c r="X1" t="str">
        <f>MID(input!$A1,COLUMN(),1)</f>
        <v xml:space="preserve"> </v>
      </c>
      <c r="Y1" t="str">
        <f>MID(input!$A1,COLUMN(),1)</f>
        <v xml:space="preserve"> </v>
      </c>
      <c r="Z1" t="str">
        <f>MID(input!$A1,COLUMN(),1)</f>
        <v xml:space="preserve"> </v>
      </c>
      <c r="AA1" t="str">
        <f>MID(input!$A1,COLUMN(),1)</f>
        <v xml:space="preserve"> </v>
      </c>
      <c r="AB1" t="str">
        <f>MID(input!$A1,COLUMN(),1)</f>
        <v xml:space="preserve"> </v>
      </c>
      <c r="AC1" t="str">
        <f>MID(input!$A1,COLUMN(),1)</f>
        <v xml:space="preserve"> </v>
      </c>
      <c r="AD1" t="str">
        <f>MID(input!$A1,COLUMN(),1)</f>
        <v xml:space="preserve"> </v>
      </c>
      <c r="AE1" t="str">
        <f>MID(input!$A1,COLUMN(),1)</f>
        <v xml:space="preserve"> </v>
      </c>
      <c r="AF1" t="str">
        <f>MID(input!$A1,COLUMN(),1)</f>
        <v xml:space="preserve"> </v>
      </c>
      <c r="AG1" t="str">
        <f>MID(input!$A1,COLUMN(),1)</f>
        <v xml:space="preserve"> </v>
      </c>
      <c r="AH1" t="str">
        <f>MID(input!$A1,COLUMN(),1)</f>
        <v xml:space="preserve"> </v>
      </c>
      <c r="AI1" t="str">
        <f>MID(input!$A1,COLUMN(),1)</f>
        <v xml:space="preserve"> </v>
      </c>
      <c r="AJ1" t="str">
        <f>MID(input!$A1,COLUMN(),1)</f>
        <v xml:space="preserve"> </v>
      </c>
      <c r="AK1" t="str">
        <f>MID(input!$A1,COLUMN(),1)</f>
        <v xml:space="preserve"> </v>
      </c>
      <c r="AL1" t="str">
        <f>MID(input!$A1,COLUMN(),1)</f>
        <v>Q</v>
      </c>
      <c r="AM1" t="str">
        <f>MID(input!$A1,COLUMN(),1)</f>
        <v xml:space="preserve"> </v>
      </c>
      <c r="AN1" t="str">
        <f>MID(input!$A1,COLUMN(),1)</f>
        <v xml:space="preserve"> </v>
      </c>
      <c r="AO1" t="str">
        <f>MID(input!$A1,COLUMN(),1)</f>
        <v xml:space="preserve"> </v>
      </c>
      <c r="AP1" t="str">
        <f>MID(input!$A1,COLUMN(),1)</f>
        <v xml:space="preserve"> </v>
      </c>
      <c r="AQ1" t="str">
        <f>MID(input!$A1,COLUMN(),1)</f>
        <v xml:space="preserve"> </v>
      </c>
      <c r="AR1" t="str">
        <f>MID(input!$A1,COLUMN(),1)</f>
        <v xml:space="preserve"> </v>
      </c>
      <c r="AS1" t="str">
        <f>MID(input!$A1,COLUMN(),1)</f>
        <v xml:space="preserve"> </v>
      </c>
      <c r="AT1" t="str">
        <f>MID(input!$A1,COLUMN(),1)</f>
        <v xml:space="preserve"> </v>
      </c>
      <c r="AU1" t="str">
        <f>MID(input!$A1,COLUMN(),1)</f>
        <v xml:space="preserve"> </v>
      </c>
      <c r="AV1" t="str">
        <f>MID(input!$A1,COLUMN(),1)</f>
        <v xml:space="preserve"> </v>
      </c>
      <c r="AW1" t="str">
        <f>MID(input!$A1,COLUMN(),1)</f>
        <v xml:space="preserve"> </v>
      </c>
      <c r="AX1" t="str">
        <f>MID(input!$A1,COLUMN(),1)</f>
        <v>I</v>
      </c>
      <c r="AY1" t="str">
        <f>MID(input!$A1,COLUMN(),1)</f>
        <v xml:space="preserve"> </v>
      </c>
      <c r="AZ1" t="str">
        <f>MID(input!$A1,COLUMN(),1)</f>
        <v xml:space="preserve"> </v>
      </c>
      <c r="BA1" t="str">
        <f>MID(input!$A1,COLUMN(),1)</f>
        <v xml:space="preserve"> </v>
      </c>
      <c r="BB1" t="str">
        <f>MID(input!$A1,COLUMN(),1)</f>
        <v xml:space="preserve"> </v>
      </c>
      <c r="BC1" t="str">
        <f>MID(input!$A1,COLUMN(),1)</f>
        <v xml:space="preserve"> </v>
      </c>
      <c r="BD1" t="str">
        <f>MID(input!$A1,COLUMN(),1)</f>
        <v>B</v>
      </c>
      <c r="BE1" t="str">
        <f>MID(input!$A1,COLUMN(),1)</f>
        <v xml:space="preserve"> </v>
      </c>
      <c r="BF1" t="str">
        <f>MID(input!$A1,COLUMN(),1)</f>
        <v xml:space="preserve"> </v>
      </c>
      <c r="BG1" t="str">
        <f>MID(input!$A1,COLUMN(),1)</f>
        <v xml:space="preserve"> </v>
      </c>
      <c r="BH1" t="str">
        <f>MID(input!$A1,COLUMN(),1)</f>
        <v>S</v>
      </c>
      <c r="BI1" t="str">
        <f>MID(input!$A1,COLUMN(),1)</f>
        <v xml:space="preserve"> </v>
      </c>
      <c r="BJ1" t="str">
        <f>MID(input!$A1,COLUMN(),1)</f>
        <v xml:space="preserve"> </v>
      </c>
      <c r="BK1" t="str">
        <f>MID(input!$A1,COLUMN(),1)</f>
        <v xml:space="preserve"> </v>
      </c>
      <c r="BL1" t="str">
        <f>MID(input!$A1,COLUMN(),1)</f>
        <v xml:space="preserve"> </v>
      </c>
      <c r="BM1" t="str">
        <f>MID(input!$A1,COLUMN(),1)</f>
        <v xml:space="preserve"> </v>
      </c>
      <c r="BN1" t="str">
        <f>MID(input!$A1,COLUMN(),1)</f>
        <v>J</v>
      </c>
      <c r="BO1" t="str">
        <f>MID(input!$A1,COLUMN(),1)</f>
        <v xml:space="preserve"> </v>
      </c>
      <c r="BP1" t="str">
        <f>MID(input!$A1,COLUMN(),1)</f>
        <v xml:space="preserve"> </v>
      </c>
      <c r="BQ1" t="str">
        <f>MID(input!$A1,COLUMN(),1)</f>
        <v xml:space="preserve"> </v>
      </c>
      <c r="BR1" t="str">
        <f>MID(input!$A1,COLUMN(),1)</f>
        <v xml:space="preserve"> </v>
      </c>
      <c r="BS1" t="str">
        <f>MID(input!$A1,COLUMN(),1)</f>
        <v xml:space="preserve"> </v>
      </c>
      <c r="BT1" t="str">
        <f>MID(input!$A1,COLUMN(),1)</f>
        <v>P</v>
      </c>
      <c r="BU1" t="str">
        <f>MID(input!$A1,COLUMN(),1)</f>
        <v xml:space="preserve"> </v>
      </c>
      <c r="BV1" t="str">
        <f>MID(input!$A1,COLUMN(),1)</f>
        <v xml:space="preserve"> </v>
      </c>
      <c r="BW1" t="str">
        <f>MID(input!$A1,COLUMN(),1)</f>
        <v xml:space="preserve"> </v>
      </c>
      <c r="BX1" t="str">
        <f>MID(input!$A1,COLUMN(),1)</f>
        <v>J</v>
      </c>
      <c r="BY1" t="str">
        <f>MID(input!$A1,COLUMN(),1)</f>
        <v xml:space="preserve"> </v>
      </c>
      <c r="BZ1" t="str">
        <f>MID(input!$A1,COLUMN(),1)</f>
        <v xml:space="preserve"> </v>
      </c>
      <c r="CA1" t="str">
        <f>MID(input!$A1,COLUMN(),1)</f>
        <v xml:space="preserve"> </v>
      </c>
      <c r="CB1" t="str">
        <f>MID(input!$A1,COLUMN(),1)</f>
        <v xml:space="preserve"> </v>
      </c>
      <c r="CC1" t="str">
        <f>MID(input!$A1,COLUMN(),1)</f>
        <v xml:space="preserve"> </v>
      </c>
      <c r="CD1" t="str">
        <f>MID(input!$A1,COLUMN(),1)</f>
        <v xml:space="preserve"> </v>
      </c>
      <c r="CE1" t="str">
        <f>MID(input!$A1,COLUMN(),1)</f>
        <v xml:space="preserve"> </v>
      </c>
      <c r="CF1" t="str">
        <f>MID(input!$A1,COLUMN(),1)</f>
        <v xml:space="preserve"> </v>
      </c>
      <c r="CG1" t="str">
        <f>MID(input!$A1,COLUMN(),1)</f>
        <v xml:space="preserve"> </v>
      </c>
      <c r="CH1" t="str">
        <f>MID(input!$A1,COLUMN(),1)</f>
        <v xml:space="preserve"> </v>
      </c>
      <c r="CI1" t="str">
        <f>MID(input!$A1,COLUMN(),1)</f>
        <v xml:space="preserve"> </v>
      </c>
      <c r="CJ1" t="str">
        <f>MID(input!$A1,COLUMN(),1)</f>
        <v xml:space="preserve"> </v>
      </c>
      <c r="CK1" t="str">
        <f>MID(input!$A1,COLUMN(),1)</f>
        <v xml:space="preserve"> </v>
      </c>
      <c r="CL1" t="str">
        <f>MID(input!$A1,COLUMN(),1)</f>
        <v xml:space="preserve"> </v>
      </c>
      <c r="CM1" t="str">
        <f>MID(input!$A1,COLUMN(),1)</f>
        <v xml:space="preserve"> </v>
      </c>
      <c r="CN1" t="str">
        <f>MID(input!$A1,COLUMN(),1)</f>
        <v xml:space="preserve"> </v>
      </c>
      <c r="CO1" t="str">
        <f>MID(input!$A1,COLUMN(),1)</f>
        <v xml:space="preserve"> </v>
      </c>
      <c r="CP1" t="str">
        <f>MID(input!$A1,COLUMN(),1)</f>
        <v xml:space="preserve"> </v>
      </c>
      <c r="CQ1" t="str">
        <f>MID(input!$A1,COLUMN(),1)</f>
        <v xml:space="preserve"> </v>
      </c>
      <c r="CR1" t="str">
        <f>MID(input!$A1,COLUMN(),1)</f>
        <v xml:space="preserve"> </v>
      </c>
      <c r="CS1" t="str">
        <f>MID(input!$A1,COLUMN(),1)</f>
        <v xml:space="preserve"> </v>
      </c>
      <c r="CT1" t="str">
        <f>MID(input!$A1,COLUMN(),1)</f>
        <v xml:space="preserve"> </v>
      </c>
      <c r="CU1" t="str">
        <f>MID(input!$A1,COLUMN(),1)</f>
        <v xml:space="preserve"> </v>
      </c>
      <c r="CV1" t="str">
        <f>MID(input!$A1,COLUMN(),1)</f>
        <v xml:space="preserve"> </v>
      </c>
      <c r="CW1" t="str">
        <f>MID(input!$A1,COLUMN(),1)</f>
        <v xml:space="preserve"> </v>
      </c>
      <c r="CX1" t="str">
        <f>MID(input!$A1,COLUMN(),1)</f>
        <v xml:space="preserve"> </v>
      </c>
      <c r="CY1" t="str">
        <f>MID(input!$A1,COLUMN(),1)</f>
        <v xml:space="preserve"> </v>
      </c>
      <c r="CZ1" t="str">
        <f>MID(input!$A1,COLUMN(),1)</f>
        <v xml:space="preserve"> </v>
      </c>
      <c r="DA1" t="str">
        <f>MID(input!$A1,COLUMN(),1)</f>
        <v xml:space="preserve"> </v>
      </c>
      <c r="DB1" t="str">
        <f>MID(input!$A1,COLUMN(),1)</f>
        <v xml:space="preserve"> </v>
      </c>
      <c r="DC1" t="str">
        <f>MID(input!$A1,COLUMN(),1)</f>
        <v xml:space="preserve"> </v>
      </c>
      <c r="DD1" t="str">
        <f>MID(input!$A1,COLUMN(),1)</f>
        <v xml:space="preserve"> </v>
      </c>
      <c r="DE1" t="str">
        <f>MID(input!$A1,COLUMN(),1)</f>
        <v xml:space="preserve"> </v>
      </c>
      <c r="DF1" t="str">
        <f>MID(input!$A1,COLUMN(),1)</f>
        <v xml:space="preserve"> </v>
      </c>
      <c r="DG1" t="str">
        <f>MID(input!$A1,COLUMN(),1)</f>
        <v xml:space="preserve"> </v>
      </c>
      <c r="DH1" t="str">
        <f>MID(input!$A1,COLUMN(),1)</f>
        <v xml:space="preserve"> </v>
      </c>
      <c r="DI1" t="str">
        <f>MID(input!$A1,COLUMN(),1)</f>
        <v xml:space="preserve"> </v>
      </c>
      <c r="DJ1" t="str">
        <f>MID(input!$A1,COLUMN(),1)</f>
        <v xml:space="preserve"> </v>
      </c>
      <c r="DK1" t="str">
        <f>MID(input!$A1,COLUMN(),1)</f>
        <v xml:space="preserve"> </v>
      </c>
      <c r="DL1" t="str">
        <f>MID(input!$A1,COLUMN(),1)</f>
        <v xml:space="preserve"> </v>
      </c>
      <c r="DM1" t="str">
        <f>MID(input!$A1,COLUMN(),1)</f>
        <v xml:space="preserve"> </v>
      </c>
    </row>
    <row r="2" spans="1:117">
      <c r="A2" t="str">
        <f>MID(input!$A2,COLUMN(),1)</f>
        <v xml:space="preserve"> </v>
      </c>
      <c r="B2" t="str">
        <f>MID(input!$A2,COLUMN(),1)</f>
        <v xml:space="preserve"> </v>
      </c>
      <c r="C2" t="str">
        <f>MID(input!$A2,COLUMN(),1)</f>
        <v xml:space="preserve"> </v>
      </c>
      <c r="D2" t="str">
        <f>MID(input!$A2,COLUMN(),1)</f>
        <v xml:space="preserve"> </v>
      </c>
      <c r="E2" t="str">
        <f>MID(input!$A2,COLUMN(),1)</f>
        <v xml:space="preserve"> </v>
      </c>
      <c r="F2" t="str">
        <f>MID(input!$A2,COLUMN(),1)</f>
        <v xml:space="preserve"> </v>
      </c>
      <c r="G2" t="str">
        <f>MID(input!$A2,COLUMN(),1)</f>
        <v xml:space="preserve"> </v>
      </c>
      <c r="H2" t="str">
        <f>MID(input!$A2,COLUMN(),1)</f>
        <v xml:space="preserve"> </v>
      </c>
      <c r="I2" t="str">
        <f>MID(input!$A2,COLUMN(),1)</f>
        <v xml:space="preserve"> </v>
      </c>
      <c r="J2" t="str">
        <f>MID(input!$A2,COLUMN(),1)</f>
        <v xml:space="preserve"> </v>
      </c>
      <c r="K2" t="str">
        <f>MID(input!$A2,COLUMN(),1)</f>
        <v xml:space="preserve"> </v>
      </c>
      <c r="L2" t="str">
        <f>MID(input!$A2,COLUMN(),1)</f>
        <v xml:space="preserve"> </v>
      </c>
      <c r="M2" t="str">
        <f>MID(input!$A2,COLUMN(),1)</f>
        <v xml:space="preserve"> </v>
      </c>
      <c r="N2" t="str">
        <f>MID(input!$A2,COLUMN(),1)</f>
        <v xml:space="preserve"> </v>
      </c>
      <c r="O2" t="str">
        <f>MID(input!$A2,COLUMN(),1)</f>
        <v xml:space="preserve"> </v>
      </c>
      <c r="P2" t="str">
        <f>MID(input!$A2,COLUMN(),1)</f>
        <v xml:space="preserve"> </v>
      </c>
      <c r="Q2" t="str">
        <f>MID(input!$A2,COLUMN(),1)</f>
        <v xml:space="preserve"> </v>
      </c>
      <c r="R2" t="str">
        <f>MID(input!$A2,COLUMN(),1)</f>
        <v xml:space="preserve"> </v>
      </c>
      <c r="S2" t="str">
        <f>MID(input!$A2,COLUMN(),1)</f>
        <v xml:space="preserve"> </v>
      </c>
      <c r="T2" t="str">
        <f>MID(input!$A2,COLUMN(),1)</f>
        <v xml:space="preserve"> </v>
      </c>
      <c r="U2" t="str">
        <f>MID(input!$A2,COLUMN(),1)</f>
        <v xml:space="preserve"> </v>
      </c>
      <c r="V2" t="str">
        <f>MID(input!$A2,COLUMN(),1)</f>
        <v xml:space="preserve"> </v>
      </c>
      <c r="W2" t="str">
        <f>MID(input!$A2,COLUMN(),1)</f>
        <v xml:space="preserve"> </v>
      </c>
      <c r="X2" t="str">
        <f>MID(input!$A2,COLUMN(),1)</f>
        <v xml:space="preserve"> </v>
      </c>
      <c r="Y2" t="str">
        <f>MID(input!$A2,COLUMN(),1)</f>
        <v xml:space="preserve"> </v>
      </c>
      <c r="Z2" t="str">
        <f>MID(input!$A2,COLUMN(),1)</f>
        <v xml:space="preserve"> </v>
      </c>
      <c r="AA2" t="str">
        <f>MID(input!$A2,COLUMN(),1)</f>
        <v xml:space="preserve"> </v>
      </c>
      <c r="AB2" t="str">
        <f>MID(input!$A2,COLUMN(),1)</f>
        <v xml:space="preserve"> </v>
      </c>
      <c r="AC2" t="str">
        <f>MID(input!$A2,COLUMN(),1)</f>
        <v xml:space="preserve"> </v>
      </c>
      <c r="AD2" t="str">
        <f>MID(input!$A2,COLUMN(),1)</f>
        <v xml:space="preserve"> </v>
      </c>
      <c r="AE2" t="str">
        <f>MID(input!$A2,COLUMN(),1)</f>
        <v xml:space="preserve"> </v>
      </c>
      <c r="AF2" t="str">
        <f>MID(input!$A2,COLUMN(),1)</f>
        <v xml:space="preserve"> </v>
      </c>
      <c r="AG2" t="str">
        <f>MID(input!$A2,COLUMN(),1)</f>
        <v xml:space="preserve"> </v>
      </c>
      <c r="AH2" t="str">
        <f>MID(input!$A2,COLUMN(),1)</f>
        <v xml:space="preserve"> </v>
      </c>
      <c r="AI2" t="str">
        <f>MID(input!$A2,COLUMN(),1)</f>
        <v xml:space="preserve"> </v>
      </c>
      <c r="AJ2" t="str">
        <f>MID(input!$A2,COLUMN(),1)</f>
        <v xml:space="preserve"> </v>
      </c>
      <c r="AK2" t="str">
        <f>MID(input!$A2,COLUMN(),1)</f>
        <v xml:space="preserve"> </v>
      </c>
      <c r="AL2" t="str">
        <f>MID(input!$A2,COLUMN(),1)</f>
        <v>I</v>
      </c>
      <c r="AM2" t="str">
        <f>MID(input!$A2,COLUMN(),1)</f>
        <v xml:space="preserve"> </v>
      </c>
      <c r="AN2" t="str">
        <f>MID(input!$A2,COLUMN(),1)</f>
        <v xml:space="preserve"> </v>
      </c>
      <c r="AO2" t="str">
        <f>MID(input!$A2,COLUMN(),1)</f>
        <v xml:space="preserve"> </v>
      </c>
      <c r="AP2" t="str">
        <f>MID(input!$A2,COLUMN(),1)</f>
        <v xml:space="preserve"> </v>
      </c>
      <c r="AQ2" t="str">
        <f>MID(input!$A2,COLUMN(),1)</f>
        <v xml:space="preserve"> </v>
      </c>
      <c r="AR2" t="str">
        <f>MID(input!$A2,COLUMN(),1)</f>
        <v xml:space="preserve"> </v>
      </c>
      <c r="AS2" t="str">
        <f>MID(input!$A2,COLUMN(),1)</f>
        <v xml:space="preserve"> </v>
      </c>
      <c r="AT2" t="str">
        <f>MID(input!$A2,COLUMN(),1)</f>
        <v xml:space="preserve"> </v>
      </c>
      <c r="AU2" t="str">
        <f>MID(input!$A2,COLUMN(),1)</f>
        <v xml:space="preserve"> </v>
      </c>
      <c r="AV2" t="str">
        <f>MID(input!$A2,COLUMN(),1)</f>
        <v xml:space="preserve"> </v>
      </c>
      <c r="AW2" t="str">
        <f>MID(input!$A2,COLUMN(),1)</f>
        <v xml:space="preserve"> </v>
      </c>
      <c r="AX2" t="str">
        <f>MID(input!$A2,COLUMN(),1)</f>
        <v>P</v>
      </c>
      <c r="AY2" t="str">
        <f>MID(input!$A2,COLUMN(),1)</f>
        <v xml:space="preserve"> </v>
      </c>
      <c r="AZ2" t="str">
        <f>MID(input!$A2,COLUMN(),1)</f>
        <v xml:space="preserve"> </v>
      </c>
      <c r="BA2" t="str">
        <f>MID(input!$A2,COLUMN(),1)</f>
        <v xml:space="preserve"> </v>
      </c>
      <c r="BB2" t="str">
        <f>MID(input!$A2,COLUMN(),1)</f>
        <v xml:space="preserve"> </v>
      </c>
      <c r="BC2" t="str">
        <f>MID(input!$A2,COLUMN(),1)</f>
        <v xml:space="preserve"> </v>
      </c>
      <c r="BD2" t="str">
        <f>MID(input!$A2,COLUMN(),1)</f>
        <v>B</v>
      </c>
      <c r="BE2" t="str">
        <f>MID(input!$A2,COLUMN(),1)</f>
        <v xml:space="preserve"> </v>
      </c>
      <c r="BF2" t="str">
        <f>MID(input!$A2,COLUMN(),1)</f>
        <v xml:space="preserve"> </v>
      </c>
      <c r="BG2" t="str">
        <f>MID(input!$A2,COLUMN(),1)</f>
        <v xml:space="preserve"> </v>
      </c>
      <c r="BH2" t="str">
        <f>MID(input!$A2,COLUMN(),1)</f>
        <v>L</v>
      </c>
      <c r="BI2" t="str">
        <f>MID(input!$A2,COLUMN(),1)</f>
        <v xml:space="preserve"> </v>
      </c>
      <c r="BJ2" t="str">
        <f>MID(input!$A2,COLUMN(),1)</f>
        <v xml:space="preserve"> </v>
      </c>
      <c r="BK2" t="str">
        <f>MID(input!$A2,COLUMN(),1)</f>
        <v xml:space="preserve"> </v>
      </c>
      <c r="BL2" t="str">
        <f>MID(input!$A2,COLUMN(),1)</f>
        <v xml:space="preserve"> </v>
      </c>
      <c r="BM2" t="str">
        <f>MID(input!$A2,COLUMN(),1)</f>
        <v xml:space="preserve"> </v>
      </c>
      <c r="BN2" t="str">
        <f>MID(input!$A2,COLUMN(),1)</f>
        <v>M</v>
      </c>
      <c r="BO2" t="str">
        <f>MID(input!$A2,COLUMN(),1)</f>
        <v xml:space="preserve"> </v>
      </c>
      <c r="BP2" t="str">
        <f>MID(input!$A2,COLUMN(),1)</f>
        <v xml:space="preserve"> </v>
      </c>
      <c r="BQ2" t="str">
        <f>MID(input!$A2,COLUMN(),1)</f>
        <v xml:space="preserve"> </v>
      </c>
      <c r="BR2" t="str">
        <f>MID(input!$A2,COLUMN(),1)</f>
        <v xml:space="preserve"> </v>
      </c>
      <c r="BS2" t="str">
        <f>MID(input!$A2,COLUMN(),1)</f>
        <v xml:space="preserve"> </v>
      </c>
      <c r="BT2" t="str">
        <f>MID(input!$A2,COLUMN(),1)</f>
        <v>Q</v>
      </c>
      <c r="BU2" t="str">
        <f>MID(input!$A2,COLUMN(),1)</f>
        <v xml:space="preserve"> </v>
      </c>
      <c r="BV2" t="str">
        <f>MID(input!$A2,COLUMN(),1)</f>
        <v xml:space="preserve"> </v>
      </c>
      <c r="BW2" t="str">
        <f>MID(input!$A2,COLUMN(),1)</f>
        <v xml:space="preserve"> </v>
      </c>
      <c r="BX2" t="str">
        <f>MID(input!$A2,COLUMN(),1)</f>
        <v>H</v>
      </c>
      <c r="BY2" t="str">
        <f>MID(input!$A2,COLUMN(),1)</f>
        <v xml:space="preserve"> </v>
      </c>
      <c r="BZ2" t="str">
        <f>MID(input!$A2,COLUMN(),1)</f>
        <v xml:space="preserve"> </v>
      </c>
      <c r="CA2" t="str">
        <f>MID(input!$A2,COLUMN(),1)</f>
        <v xml:space="preserve"> </v>
      </c>
      <c r="CB2" t="str">
        <f>MID(input!$A2,COLUMN(),1)</f>
        <v xml:space="preserve"> </v>
      </c>
      <c r="CC2" t="str">
        <f>MID(input!$A2,COLUMN(),1)</f>
        <v xml:space="preserve"> </v>
      </c>
      <c r="CD2" t="str">
        <f>MID(input!$A2,COLUMN(),1)</f>
        <v xml:space="preserve"> </v>
      </c>
      <c r="CE2" t="str">
        <f>MID(input!$A2,COLUMN(),1)</f>
        <v xml:space="preserve"> </v>
      </c>
      <c r="CF2" t="str">
        <f>MID(input!$A2,COLUMN(),1)</f>
        <v xml:space="preserve"> </v>
      </c>
      <c r="CG2" t="str">
        <f>MID(input!$A2,COLUMN(),1)</f>
        <v xml:space="preserve"> </v>
      </c>
      <c r="CH2" t="str">
        <f>MID(input!$A2,COLUMN(),1)</f>
        <v xml:space="preserve"> </v>
      </c>
      <c r="CI2" t="str">
        <f>MID(input!$A2,COLUMN(),1)</f>
        <v xml:space="preserve"> </v>
      </c>
      <c r="CJ2" t="str">
        <f>MID(input!$A2,COLUMN(),1)</f>
        <v xml:space="preserve"> </v>
      </c>
      <c r="CK2" t="str">
        <f>MID(input!$A2,COLUMN(),1)</f>
        <v xml:space="preserve"> </v>
      </c>
      <c r="CL2" t="str">
        <f>MID(input!$A2,COLUMN(),1)</f>
        <v xml:space="preserve"> </v>
      </c>
      <c r="CM2" t="str">
        <f>MID(input!$A2,COLUMN(),1)</f>
        <v xml:space="preserve"> </v>
      </c>
      <c r="CN2" t="str">
        <f>MID(input!$A2,COLUMN(),1)</f>
        <v xml:space="preserve"> </v>
      </c>
      <c r="CO2" t="str">
        <f>MID(input!$A2,COLUMN(),1)</f>
        <v xml:space="preserve"> </v>
      </c>
      <c r="CP2" t="str">
        <f>MID(input!$A2,COLUMN(),1)</f>
        <v xml:space="preserve"> </v>
      </c>
      <c r="CQ2" t="str">
        <f>MID(input!$A2,COLUMN(),1)</f>
        <v xml:space="preserve"> </v>
      </c>
      <c r="CR2" t="str">
        <f>MID(input!$A2,COLUMN(),1)</f>
        <v xml:space="preserve"> </v>
      </c>
      <c r="CS2" t="str">
        <f>MID(input!$A2,COLUMN(),1)</f>
        <v xml:space="preserve"> </v>
      </c>
      <c r="CT2" t="str">
        <f>MID(input!$A2,COLUMN(),1)</f>
        <v xml:space="preserve"> </v>
      </c>
      <c r="CU2" t="str">
        <f>MID(input!$A2,COLUMN(),1)</f>
        <v xml:space="preserve"> </v>
      </c>
      <c r="CV2" t="str">
        <f>MID(input!$A2,COLUMN(),1)</f>
        <v xml:space="preserve"> </v>
      </c>
      <c r="CW2" t="str">
        <f>MID(input!$A2,COLUMN(),1)</f>
        <v xml:space="preserve"> </v>
      </c>
      <c r="CX2" t="str">
        <f>MID(input!$A2,COLUMN(),1)</f>
        <v xml:space="preserve"> </v>
      </c>
      <c r="CY2" t="str">
        <f>MID(input!$A2,COLUMN(),1)</f>
        <v xml:space="preserve"> </v>
      </c>
      <c r="CZ2" t="str">
        <f>MID(input!$A2,COLUMN(),1)</f>
        <v xml:space="preserve"> </v>
      </c>
      <c r="DA2" t="str">
        <f>MID(input!$A2,COLUMN(),1)</f>
        <v xml:space="preserve"> </v>
      </c>
      <c r="DB2" t="str">
        <f>MID(input!$A2,COLUMN(),1)</f>
        <v xml:space="preserve"> </v>
      </c>
      <c r="DC2" t="str">
        <f>MID(input!$A2,COLUMN(),1)</f>
        <v xml:space="preserve"> </v>
      </c>
      <c r="DD2" t="str">
        <f>MID(input!$A2,COLUMN(),1)</f>
        <v xml:space="preserve"> </v>
      </c>
      <c r="DE2" t="str">
        <f>MID(input!$A2,COLUMN(),1)</f>
        <v xml:space="preserve"> </v>
      </c>
      <c r="DF2" t="str">
        <f>MID(input!$A2,COLUMN(),1)</f>
        <v xml:space="preserve"> </v>
      </c>
      <c r="DG2" t="str">
        <f>MID(input!$A2,COLUMN(),1)</f>
        <v xml:space="preserve"> </v>
      </c>
      <c r="DH2" t="str">
        <f>MID(input!$A2,COLUMN(),1)</f>
        <v xml:space="preserve"> </v>
      </c>
      <c r="DI2" t="str">
        <f>MID(input!$A2,COLUMN(),1)</f>
        <v xml:space="preserve"> </v>
      </c>
      <c r="DJ2" t="str">
        <f>MID(input!$A2,COLUMN(),1)</f>
        <v xml:space="preserve"> </v>
      </c>
      <c r="DK2" t="str">
        <f>MID(input!$A2,COLUMN(),1)</f>
        <v xml:space="preserve"> </v>
      </c>
      <c r="DL2" t="str">
        <f>MID(input!$A2,COLUMN(),1)</f>
        <v xml:space="preserve"> </v>
      </c>
      <c r="DM2" t="str">
        <f>MID(input!$A2,COLUMN(),1)</f>
        <v xml:space="preserve"> </v>
      </c>
    </row>
    <row r="3" spans="1:117">
      <c r="A3" t="str">
        <f>MID(input!$A3,COLUMN(),1)</f>
        <v xml:space="preserve"> </v>
      </c>
      <c r="B3" t="str">
        <f>MID(input!$A3,COLUMN(),1)</f>
        <v xml:space="preserve"> </v>
      </c>
      <c r="C3" t="str">
        <f>MID(input!$A3,COLUMN(),1)</f>
        <v>#</v>
      </c>
      <c r="D3" t="str">
        <f>MID(input!$A3,COLUMN(),1)</f>
        <v>#</v>
      </c>
      <c r="E3" t="str">
        <f>MID(input!$A3,COLUMN(),1)</f>
        <v>#</v>
      </c>
      <c r="F3" t="str">
        <f>MID(input!$A3,COLUMN(),1)</f>
        <v>#</v>
      </c>
      <c r="G3" t="str">
        <f>MID(input!$A3,COLUMN(),1)</f>
        <v>#</v>
      </c>
      <c r="H3" t="str">
        <f>MID(input!$A3,COLUMN(),1)</f>
        <v>#</v>
      </c>
      <c r="I3" t="str">
        <f>MID(input!$A3,COLUMN(),1)</f>
        <v>#</v>
      </c>
      <c r="J3" t="str">
        <f>MID(input!$A3,COLUMN(),1)</f>
        <v>#</v>
      </c>
      <c r="K3" t="str">
        <f>MID(input!$A3,COLUMN(),1)</f>
        <v>#</v>
      </c>
      <c r="L3" t="str">
        <f>MID(input!$A3,COLUMN(),1)</f>
        <v>#</v>
      </c>
      <c r="M3" t="str">
        <f>MID(input!$A3,COLUMN(),1)</f>
        <v>#</v>
      </c>
      <c r="N3" t="str">
        <f>MID(input!$A3,COLUMN(),1)</f>
        <v>#</v>
      </c>
      <c r="O3" t="str">
        <f>MID(input!$A3,COLUMN(),1)</f>
        <v>#</v>
      </c>
      <c r="P3" t="str">
        <f>MID(input!$A3,COLUMN(),1)</f>
        <v>#</v>
      </c>
      <c r="Q3" t="str">
        <f>MID(input!$A3,COLUMN(),1)</f>
        <v>#</v>
      </c>
      <c r="R3" t="str">
        <f>MID(input!$A3,COLUMN(),1)</f>
        <v>#</v>
      </c>
      <c r="S3" t="str">
        <f>MID(input!$A3,COLUMN(),1)</f>
        <v>#</v>
      </c>
      <c r="T3" t="str">
        <f>MID(input!$A3,COLUMN(),1)</f>
        <v>#</v>
      </c>
      <c r="U3" t="str">
        <f>MID(input!$A3,COLUMN(),1)</f>
        <v>#</v>
      </c>
      <c r="V3" t="str">
        <f>MID(input!$A3,COLUMN(),1)</f>
        <v>#</v>
      </c>
      <c r="W3" t="str">
        <f>MID(input!$A3,COLUMN(),1)</f>
        <v>#</v>
      </c>
      <c r="X3" t="str">
        <f>MID(input!$A3,COLUMN(),1)</f>
        <v>#</v>
      </c>
      <c r="Y3" t="str">
        <f>MID(input!$A3,COLUMN(),1)</f>
        <v>#</v>
      </c>
      <c r="Z3" t="str">
        <f>MID(input!$A3,COLUMN(),1)</f>
        <v>#</v>
      </c>
      <c r="AA3" t="str">
        <f>MID(input!$A3,COLUMN(),1)</f>
        <v>#</v>
      </c>
      <c r="AB3" t="str">
        <f>MID(input!$A3,COLUMN(),1)</f>
        <v>#</v>
      </c>
      <c r="AC3" t="str">
        <f>MID(input!$A3,COLUMN(),1)</f>
        <v>#</v>
      </c>
      <c r="AD3" t="str">
        <f>MID(input!$A3,COLUMN(),1)</f>
        <v>#</v>
      </c>
      <c r="AE3" t="str">
        <f>MID(input!$A3,COLUMN(),1)</f>
        <v>#</v>
      </c>
      <c r="AF3" t="str">
        <f>MID(input!$A3,COLUMN(),1)</f>
        <v>#</v>
      </c>
      <c r="AG3" t="str">
        <f>MID(input!$A3,COLUMN(),1)</f>
        <v>#</v>
      </c>
      <c r="AH3" t="str">
        <f>MID(input!$A3,COLUMN(),1)</f>
        <v>#</v>
      </c>
      <c r="AI3" t="str">
        <f>MID(input!$A3,COLUMN(),1)</f>
        <v>#</v>
      </c>
      <c r="AJ3" t="str">
        <f>MID(input!$A3,COLUMN(),1)</f>
        <v>#</v>
      </c>
      <c r="AK3" t="str">
        <f>MID(input!$A3,COLUMN(),1)</f>
        <v>#</v>
      </c>
      <c r="AL3" t="str">
        <f>MID(input!$A3,COLUMN(),1)</f>
        <v>.</v>
      </c>
      <c r="AM3" t="str">
        <f>MID(input!$A3,COLUMN(),1)</f>
        <v>#</v>
      </c>
      <c r="AN3" t="str">
        <f>MID(input!$A3,COLUMN(),1)</f>
        <v>#</v>
      </c>
      <c r="AO3" t="str">
        <f>MID(input!$A3,COLUMN(),1)</f>
        <v>#</v>
      </c>
      <c r="AP3" t="str">
        <f>MID(input!$A3,COLUMN(),1)</f>
        <v>#</v>
      </c>
      <c r="AQ3" t="str">
        <f>MID(input!$A3,COLUMN(),1)</f>
        <v>#</v>
      </c>
      <c r="AR3" t="str">
        <f>MID(input!$A3,COLUMN(),1)</f>
        <v>#</v>
      </c>
      <c r="AS3" t="str">
        <f>MID(input!$A3,COLUMN(),1)</f>
        <v>#</v>
      </c>
      <c r="AT3" t="str">
        <f>MID(input!$A3,COLUMN(),1)</f>
        <v>#</v>
      </c>
      <c r="AU3" t="str">
        <f>MID(input!$A3,COLUMN(),1)</f>
        <v>#</v>
      </c>
      <c r="AV3" t="str">
        <f>MID(input!$A3,COLUMN(),1)</f>
        <v>#</v>
      </c>
      <c r="AW3" t="str">
        <f>MID(input!$A3,COLUMN(),1)</f>
        <v>#</v>
      </c>
      <c r="AX3" t="str">
        <f>MID(input!$A3,COLUMN(),1)</f>
        <v>.</v>
      </c>
      <c r="AY3" t="str">
        <f>MID(input!$A3,COLUMN(),1)</f>
        <v>#</v>
      </c>
      <c r="AZ3" t="str">
        <f>MID(input!$A3,COLUMN(),1)</f>
        <v>#</v>
      </c>
      <c r="BA3" t="str">
        <f>MID(input!$A3,COLUMN(),1)</f>
        <v>#</v>
      </c>
      <c r="BB3" t="str">
        <f>MID(input!$A3,COLUMN(),1)</f>
        <v>#</v>
      </c>
      <c r="BC3" t="str">
        <f>MID(input!$A3,COLUMN(),1)</f>
        <v>#</v>
      </c>
      <c r="BD3" t="str">
        <f>MID(input!$A3,COLUMN(),1)</f>
        <v>.</v>
      </c>
      <c r="BE3" t="str">
        <f>MID(input!$A3,COLUMN(),1)</f>
        <v>#</v>
      </c>
      <c r="BF3" t="str">
        <f>MID(input!$A3,COLUMN(),1)</f>
        <v>#</v>
      </c>
      <c r="BG3" t="str">
        <f>MID(input!$A3,COLUMN(),1)</f>
        <v>#</v>
      </c>
      <c r="BH3" t="str">
        <f>MID(input!$A3,COLUMN(),1)</f>
        <v>.</v>
      </c>
      <c r="BI3" t="str">
        <f>MID(input!$A3,COLUMN(),1)</f>
        <v>#</v>
      </c>
      <c r="BJ3" t="str">
        <f>MID(input!$A3,COLUMN(),1)</f>
        <v>#</v>
      </c>
      <c r="BK3" t="str">
        <f>MID(input!$A3,COLUMN(),1)</f>
        <v>#</v>
      </c>
      <c r="BL3" t="str">
        <f>MID(input!$A3,COLUMN(),1)</f>
        <v>#</v>
      </c>
      <c r="BM3" t="str">
        <f>MID(input!$A3,COLUMN(),1)</f>
        <v>#</v>
      </c>
      <c r="BN3" t="str">
        <f>MID(input!$A3,COLUMN(),1)</f>
        <v>.</v>
      </c>
      <c r="BO3" t="str">
        <f>MID(input!$A3,COLUMN(),1)</f>
        <v>#</v>
      </c>
      <c r="BP3" t="str">
        <f>MID(input!$A3,COLUMN(),1)</f>
        <v>#</v>
      </c>
      <c r="BQ3" t="str">
        <f>MID(input!$A3,COLUMN(),1)</f>
        <v>#</v>
      </c>
      <c r="BR3" t="str">
        <f>MID(input!$A3,COLUMN(),1)</f>
        <v>#</v>
      </c>
      <c r="BS3" t="str">
        <f>MID(input!$A3,COLUMN(),1)</f>
        <v>#</v>
      </c>
      <c r="BT3" t="str">
        <f>MID(input!$A3,COLUMN(),1)</f>
        <v>.</v>
      </c>
      <c r="BU3" t="str">
        <f>MID(input!$A3,COLUMN(),1)</f>
        <v>#</v>
      </c>
      <c r="BV3" t="str">
        <f>MID(input!$A3,COLUMN(),1)</f>
        <v>#</v>
      </c>
      <c r="BW3" t="str">
        <f>MID(input!$A3,COLUMN(),1)</f>
        <v>#</v>
      </c>
      <c r="BX3" t="str">
        <f>MID(input!$A3,COLUMN(),1)</f>
        <v>.</v>
      </c>
      <c r="BY3" t="str">
        <f>MID(input!$A3,COLUMN(),1)</f>
        <v>#</v>
      </c>
      <c r="BZ3" t="str">
        <f>MID(input!$A3,COLUMN(),1)</f>
        <v>#</v>
      </c>
      <c r="CA3" t="str">
        <f>MID(input!$A3,COLUMN(),1)</f>
        <v>#</v>
      </c>
      <c r="CB3" t="str">
        <f>MID(input!$A3,COLUMN(),1)</f>
        <v>#</v>
      </c>
      <c r="CC3" t="str">
        <f>MID(input!$A3,COLUMN(),1)</f>
        <v>#</v>
      </c>
      <c r="CD3" t="str">
        <f>MID(input!$A3,COLUMN(),1)</f>
        <v>#</v>
      </c>
      <c r="CE3" t="str">
        <f>MID(input!$A3,COLUMN(),1)</f>
        <v>#</v>
      </c>
      <c r="CF3" t="str">
        <f>MID(input!$A3,COLUMN(),1)</f>
        <v>#</v>
      </c>
      <c r="CG3" t="str">
        <f>MID(input!$A3,COLUMN(),1)</f>
        <v>#</v>
      </c>
      <c r="CH3" t="str">
        <f>MID(input!$A3,COLUMN(),1)</f>
        <v>#</v>
      </c>
      <c r="CI3" t="str">
        <f>MID(input!$A3,COLUMN(),1)</f>
        <v>#</v>
      </c>
      <c r="CJ3" t="str">
        <f>MID(input!$A3,COLUMN(),1)</f>
        <v>#</v>
      </c>
      <c r="CK3" t="str">
        <f>MID(input!$A3,COLUMN(),1)</f>
        <v>#</v>
      </c>
      <c r="CL3" t="str">
        <f>MID(input!$A3,COLUMN(),1)</f>
        <v>#</v>
      </c>
      <c r="CM3" t="str">
        <f>MID(input!$A3,COLUMN(),1)</f>
        <v>#</v>
      </c>
      <c r="CN3" t="str">
        <f>MID(input!$A3,COLUMN(),1)</f>
        <v>#</v>
      </c>
      <c r="CO3" t="str">
        <f>MID(input!$A3,COLUMN(),1)</f>
        <v>#</v>
      </c>
      <c r="CP3" t="str">
        <f>MID(input!$A3,COLUMN(),1)</f>
        <v>#</v>
      </c>
      <c r="CQ3" t="str">
        <f>MID(input!$A3,COLUMN(),1)</f>
        <v>#</v>
      </c>
      <c r="CR3" t="str">
        <f>MID(input!$A3,COLUMN(),1)</f>
        <v>#</v>
      </c>
      <c r="CS3" t="str">
        <f>MID(input!$A3,COLUMN(),1)</f>
        <v>#</v>
      </c>
      <c r="CT3" t="str">
        <f>MID(input!$A3,COLUMN(),1)</f>
        <v>#</v>
      </c>
      <c r="CU3" t="str">
        <f>MID(input!$A3,COLUMN(),1)</f>
        <v>#</v>
      </c>
      <c r="CV3" t="str">
        <f>MID(input!$A3,COLUMN(),1)</f>
        <v>#</v>
      </c>
      <c r="CW3" t="str">
        <f>MID(input!$A3,COLUMN(),1)</f>
        <v>#</v>
      </c>
      <c r="CX3" t="str">
        <f>MID(input!$A3,COLUMN(),1)</f>
        <v>#</v>
      </c>
      <c r="CY3" t="str">
        <f>MID(input!$A3,COLUMN(),1)</f>
        <v>#</v>
      </c>
      <c r="CZ3" t="str">
        <f>MID(input!$A3,COLUMN(),1)</f>
        <v>#</v>
      </c>
      <c r="DA3" t="str">
        <f>MID(input!$A3,COLUMN(),1)</f>
        <v>#</v>
      </c>
      <c r="DB3" t="str">
        <f>MID(input!$A3,COLUMN(),1)</f>
        <v>#</v>
      </c>
      <c r="DC3" t="str">
        <f>MID(input!$A3,COLUMN(),1)</f>
        <v>#</v>
      </c>
      <c r="DD3" t="str">
        <f>MID(input!$A3,COLUMN(),1)</f>
        <v>#</v>
      </c>
      <c r="DE3" t="str">
        <f>MID(input!$A3,COLUMN(),1)</f>
        <v>#</v>
      </c>
      <c r="DF3" t="str">
        <f>MID(input!$A3,COLUMN(),1)</f>
        <v>#</v>
      </c>
      <c r="DG3" t="str">
        <f>MID(input!$A3,COLUMN(),1)</f>
        <v>#</v>
      </c>
      <c r="DH3" t="str">
        <f>MID(input!$A3,COLUMN(),1)</f>
        <v>#</v>
      </c>
      <c r="DI3" t="str">
        <f>MID(input!$A3,COLUMN(),1)</f>
        <v>#</v>
      </c>
      <c r="DJ3" t="str">
        <f>MID(input!$A3,COLUMN(),1)</f>
        <v>#</v>
      </c>
      <c r="DK3" t="str">
        <f>MID(input!$A3,COLUMN(),1)</f>
        <v>#</v>
      </c>
      <c r="DL3" t="str">
        <f>MID(input!$A3,COLUMN(),1)</f>
        <v xml:space="preserve"> </v>
      </c>
      <c r="DM3" t="str">
        <f>MID(input!$A3,COLUMN(),1)</f>
        <v xml:space="preserve"> </v>
      </c>
    </row>
    <row r="4" spans="1:117">
      <c r="A4" t="str">
        <f>MID(input!$A4,COLUMN(),1)</f>
        <v xml:space="preserve"> </v>
      </c>
      <c r="B4" t="str">
        <f>MID(input!$A4,COLUMN(),1)</f>
        <v xml:space="preserve"> </v>
      </c>
      <c r="C4" t="str">
        <f>MID(input!$A4,COLUMN(),1)</f>
        <v>#</v>
      </c>
      <c r="D4" t="str">
        <f>MID(input!$A4,COLUMN(),1)</f>
        <v>.</v>
      </c>
      <c r="E4" t="str">
        <f>MID(input!$A4,COLUMN(),1)</f>
        <v>#</v>
      </c>
      <c r="F4" t="str">
        <f>MID(input!$A4,COLUMN(),1)</f>
        <v>.</v>
      </c>
      <c r="G4" t="str">
        <f>MID(input!$A4,COLUMN(),1)</f>
        <v>.</v>
      </c>
      <c r="H4" t="str">
        <f>MID(input!$A4,COLUMN(),1)</f>
        <v>.</v>
      </c>
      <c r="I4" t="str">
        <f>MID(input!$A4,COLUMN(),1)</f>
        <v>#</v>
      </c>
      <c r="J4" t="str">
        <f>MID(input!$A4,COLUMN(),1)</f>
        <v>.</v>
      </c>
      <c r="K4" t="str">
        <f>MID(input!$A4,COLUMN(),1)</f>
        <v>.</v>
      </c>
      <c r="L4" t="str">
        <f>MID(input!$A4,COLUMN(),1)</f>
        <v>.</v>
      </c>
      <c r="M4" t="str">
        <f>MID(input!$A4,COLUMN(),1)</f>
        <v>.</v>
      </c>
      <c r="N4" t="str">
        <f>MID(input!$A4,COLUMN(),1)</f>
        <v>.</v>
      </c>
      <c r="O4" t="str">
        <f>MID(input!$A4,COLUMN(),1)</f>
        <v>.</v>
      </c>
      <c r="P4" t="str">
        <f>MID(input!$A4,COLUMN(),1)</f>
        <v>.</v>
      </c>
      <c r="Q4" t="str">
        <f>MID(input!$A4,COLUMN(),1)</f>
        <v>.</v>
      </c>
      <c r="R4" t="str">
        <f>MID(input!$A4,COLUMN(),1)</f>
        <v>.</v>
      </c>
      <c r="S4" t="str">
        <f>MID(input!$A4,COLUMN(),1)</f>
        <v>#</v>
      </c>
      <c r="T4" t="str">
        <f>MID(input!$A4,COLUMN(),1)</f>
        <v>.</v>
      </c>
      <c r="U4" t="str">
        <f>MID(input!$A4,COLUMN(),1)</f>
        <v>#</v>
      </c>
      <c r="V4" t="str">
        <f>MID(input!$A4,COLUMN(),1)</f>
        <v>.</v>
      </c>
      <c r="W4" t="str">
        <f>MID(input!$A4,COLUMN(),1)</f>
        <v>.</v>
      </c>
      <c r="X4" t="str">
        <f>MID(input!$A4,COLUMN(),1)</f>
        <v>.</v>
      </c>
      <c r="Y4" t="str">
        <f>MID(input!$A4,COLUMN(),1)</f>
        <v>#</v>
      </c>
      <c r="Z4" t="str">
        <f>MID(input!$A4,COLUMN(),1)</f>
        <v>.</v>
      </c>
      <c r="AA4" t="str">
        <f>MID(input!$A4,COLUMN(),1)</f>
        <v>#</v>
      </c>
      <c r="AB4" t="str">
        <f>MID(input!$A4,COLUMN(),1)</f>
        <v>.</v>
      </c>
      <c r="AC4" t="str">
        <f>MID(input!$A4,COLUMN(),1)</f>
        <v>.</v>
      </c>
      <c r="AD4" t="str">
        <f>MID(input!$A4,COLUMN(),1)</f>
        <v>.</v>
      </c>
      <c r="AE4" t="str">
        <f>MID(input!$A4,COLUMN(),1)</f>
        <v>#</v>
      </c>
      <c r="AF4" t="str">
        <f>MID(input!$A4,COLUMN(),1)</f>
        <v>.</v>
      </c>
      <c r="AG4" t="str">
        <f>MID(input!$A4,COLUMN(),1)</f>
        <v>.</v>
      </c>
      <c r="AH4" t="str">
        <f>MID(input!$A4,COLUMN(),1)</f>
        <v>.</v>
      </c>
      <c r="AI4" t="str">
        <f>MID(input!$A4,COLUMN(),1)</f>
        <v>.</v>
      </c>
      <c r="AJ4" t="str">
        <f>MID(input!$A4,COLUMN(),1)</f>
        <v>.</v>
      </c>
      <c r="AK4" t="str">
        <f>MID(input!$A4,COLUMN(),1)</f>
        <v>#</v>
      </c>
      <c r="AL4" t="str">
        <f>MID(input!$A4,COLUMN(),1)</f>
        <v>.</v>
      </c>
      <c r="AM4" t="str">
        <f>MID(input!$A4,COLUMN(),1)</f>
        <v>.</v>
      </c>
      <c r="AN4" t="str">
        <f>MID(input!$A4,COLUMN(),1)</f>
        <v>.</v>
      </c>
      <c r="AO4" t="str">
        <f>MID(input!$A4,COLUMN(),1)</f>
        <v>#</v>
      </c>
      <c r="AP4" t="str">
        <f>MID(input!$A4,COLUMN(),1)</f>
        <v>.</v>
      </c>
      <c r="AQ4" t="str">
        <f>MID(input!$A4,COLUMN(),1)</f>
        <v>#</v>
      </c>
      <c r="AR4" t="str">
        <f>MID(input!$A4,COLUMN(),1)</f>
        <v>.</v>
      </c>
      <c r="AS4" t="str">
        <f>MID(input!$A4,COLUMN(),1)</f>
        <v>#</v>
      </c>
      <c r="AT4" t="str">
        <f>MID(input!$A4,COLUMN(),1)</f>
        <v>.</v>
      </c>
      <c r="AU4" t="str">
        <f>MID(input!$A4,COLUMN(),1)</f>
        <v>#</v>
      </c>
      <c r="AV4" t="str">
        <f>MID(input!$A4,COLUMN(),1)</f>
        <v>.</v>
      </c>
      <c r="AW4" t="str">
        <f>MID(input!$A4,COLUMN(),1)</f>
        <v>#</v>
      </c>
      <c r="AX4" t="str">
        <f>MID(input!$A4,COLUMN(),1)</f>
        <v>.</v>
      </c>
      <c r="AY4" t="str">
        <f>MID(input!$A4,COLUMN(),1)</f>
        <v>.</v>
      </c>
      <c r="AZ4" t="str">
        <f>MID(input!$A4,COLUMN(),1)</f>
        <v>.</v>
      </c>
      <c r="BA4" t="str">
        <f>MID(input!$A4,COLUMN(),1)</f>
        <v>#</v>
      </c>
      <c r="BB4" t="str">
        <f>MID(input!$A4,COLUMN(),1)</f>
        <v>.</v>
      </c>
      <c r="BC4" t="str">
        <f>MID(input!$A4,COLUMN(),1)</f>
        <v>.</v>
      </c>
      <c r="BD4" t="str">
        <f>MID(input!$A4,COLUMN(),1)</f>
        <v>.</v>
      </c>
      <c r="BE4" t="str">
        <f>MID(input!$A4,COLUMN(),1)</f>
        <v>.</v>
      </c>
      <c r="BF4" t="str">
        <f>MID(input!$A4,COLUMN(),1)</f>
        <v>.</v>
      </c>
      <c r="BG4" t="str">
        <f>MID(input!$A4,COLUMN(),1)</f>
        <v>#</v>
      </c>
      <c r="BH4" t="str">
        <f>MID(input!$A4,COLUMN(),1)</f>
        <v>.</v>
      </c>
      <c r="BI4" t="str">
        <f>MID(input!$A4,COLUMN(),1)</f>
        <v>.</v>
      </c>
      <c r="BJ4" t="str">
        <f>MID(input!$A4,COLUMN(),1)</f>
        <v>.</v>
      </c>
      <c r="BK4" t="str">
        <f>MID(input!$A4,COLUMN(),1)</f>
        <v>.</v>
      </c>
      <c r="BL4" t="str">
        <f>MID(input!$A4,COLUMN(),1)</f>
        <v>.</v>
      </c>
      <c r="BM4" t="str">
        <f>MID(input!$A4,COLUMN(),1)</f>
        <v>.</v>
      </c>
      <c r="BN4" t="str">
        <f>MID(input!$A4,COLUMN(),1)</f>
        <v>.</v>
      </c>
      <c r="BO4" t="str">
        <f>MID(input!$A4,COLUMN(),1)</f>
        <v>#</v>
      </c>
      <c r="BP4" t="str">
        <f>MID(input!$A4,COLUMN(),1)</f>
        <v>.</v>
      </c>
      <c r="BQ4" t="str">
        <f>MID(input!$A4,COLUMN(),1)</f>
        <v>.</v>
      </c>
      <c r="BR4" t="str">
        <f>MID(input!$A4,COLUMN(),1)</f>
        <v>.</v>
      </c>
      <c r="BS4" t="str">
        <f>MID(input!$A4,COLUMN(),1)</f>
        <v>.</v>
      </c>
      <c r="BT4" t="str">
        <f>MID(input!$A4,COLUMN(),1)</f>
        <v>.</v>
      </c>
      <c r="BU4" t="str">
        <f>MID(input!$A4,COLUMN(),1)</f>
        <v>#</v>
      </c>
      <c r="BV4" t="str">
        <f>MID(input!$A4,COLUMN(),1)</f>
        <v>.</v>
      </c>
      <c r="BW4" t="str">
        <f>MID(input!$A4,COLUMN(),1)</f>
        <v>.</v>
      </c>
      <c r="BX4" t="str">
        <f>MID(input!$A4,COLUMN(),1)</f>
        <v>.</v>
      </c>
      <c r="BY4" t="str">
        <f>MID(input!$A4,COLUMN(),1)</f>
        <v>.</v>
      </c>
      <c r="BZ4" t="str">
        <f>MID(input!$A4,COLUMN(),1)</f>
        <v>.</v>
      </c>
      <c r="CA4" t="str">
        <f>MID(input!$A4,COLUMN(),1)</f>
        <v>.</v>
      </c>
      <c r="CB4" t="str">
        <f>MID(input!$A4,COLUMN(),1)</f>
        <v>.</v>
      </c>
      <c r="CC4" t="str">
        <f>MID(input!$A4,COLUMN(),1)</f>
        <v>.</v>
      </c>
      <c r="CD4" t="str">
        <f>MID(input!$A4,COLUMN(),1)</f>
        <v>.</v>
      </c>
      <c r="CE4" t="str">
        <f>MID(input!$A4,COLUMN(),1)</f>
        <v>#</v>
      </c>
      <c r="CF4" t="str">
        <f>MID(input!$A4,COLUMN(),1)</f>
        <v>.</v>
      </c>
      <c r="CG4" t="str">
        <f>MID(input!$A4,COLUMN(),1)</f>
        <v>.</v>
      </c>
      <c r="CH4" t="str">
        <f>MID(input!$A4,COLUMN(),1)</f>
        <v>.</v>
      </c>
      <c r="CI4" t="str">
        <f>MID(input!$A4,COLUMN(),1)</f>
        <v>#</v>
      </c>
      <c r="CJ4" t="str">
        <f>MID(input!$A4,COLUMN(),1)</f>
        <v>.</v>
      </c>
      <c r="CK4" t="str">
        <f>MID(input!$A4,COLUMN(),1)</f>
        <v>.</v>
      </c>
      <c r="CL4" t="str">
        <f>MID(input!$A4,COLUMN(),1)</f>
        <v>.</v>
      </c>
      <c r="CM4" t="str">
        <f>MID(input!$A4,COLUMN(),1)</f>
        <v>.</v>
      </c>
      <c r="CN4" t="str">
        <f>MID(input!$A4,COLUMN(),1)</f>
        <v>.</v>
      </c>
      <c r="CO4" t="str">
        <f>MID(input!$A4,COLUMN(),1)</f>
        <v>.</v>
      </c>
      <c r="CP4" t="str">
        <f>MID(input!$A4,COLUMN(),1)</f>
        <v>.</v>
      </c>
      <c r="CQ4" t="str">
        <f>MID(input!$A4,COLUMN(),1)</f>
        <v>.</v>
      </c>
      <c r="CR4" t="str">
        <f>MID(input!$A4,COLUMN(),1)</f>
        <v>.</v>
      </c>
      <c r="CS4" t="str">
        <f>MID(input!$A4,COLUMN(),1)</f>
        <v>#</v>
      </c>
      <c r="CT4" t="str">
        <f>MID(input!$A4,COLUMN(),1)</f>
        <v>.</v>
      </c>
      <c r="CU4" t="str">
        <f>MID(input!$A4,COLUMN(),1)</f>
        <v>#</v>
      </c>
      <c r="CV4" t="str">
        <f>MID(input!$A4,COLUMN(),1)</f>
        <v>.</v>
      </c>
      <c r="CW4" t="str">
        <f>MID(input!$A4,COLUMN(),1)</f>
        <v>.</v>
      </c>
      <c r="CX4" t="str">
        <f>MID(input!$A4,COLUMN(),1)</f>
        <v>.</v>
      </c>
      <c r="CY4" t="str">
        <f>MID(input!$A4,COLUMN(),1)</f>
        <v>.</v>
      </c>
      <c r="CZ4" t="str">
        <f>MID(input!$A4,COLUMN(),1)</f>
        <v>.</v>
      </c>
      <c r="DA4" t="str">
        <f>MID(input!$A4,COLUMN(),1)</f>
        <v>#</v>
      </c>
      <c r="DB4" t="str">
        <f>MID(input!$A4,COLUMN(),1)</f>
        <v>.</v>
      </c>
      <c r="DC4" t="str">
        <f>MID(input!$A4,COLUMN(),1)</f>
        <v>.</v>
      </c>
      <c r="DD4" t="str">
        <f>MID(input!$A4,COLUMN(),1)</f>
        <v>.</v>
      </c>
      <c r="DE4" t="str">
        <f>MID(input!$A4,COLUMN(),1)</f>
        <v>#</v>
      </c>
      <c r="DF4" t="str">
        <f>MID(input!$A4,COLUMN(),1)</f>
        <v>.</v>
      </c>
      <c r="DG4" t="str">
        <f>MID(input!$A4,COLUMN(),1)</f>
        <v>.</v>
      </c>
      <c r="DH4" t="str">
        <f>MID(input!$A4,COLUMN(),1)</f>
        <v>.</v>
      </c>
      <c r="DI4" t="str">
        <f>MID(input!$A4,COLUMN(),1)</f>
        <v>.</v>
      </c>
      <c r="DJ4" t="str">
        <f>MID(input!$A4,COLUMN(),1)</f>
        <v>.</v>
      </c>
      <c r="DK4" t="str">
        <f>MID(input!$A4,COLUMN(),1)</f>
        <v>#</v>
      </c>
      <c r="DL4" t="str">
        <f>MID(input!$A4,COLUMN(),1)</f>
        <v xml:space="preserve"> </v>
      </c>
      <c r="DM4" t="str">
        <f>MID(input!$A4,COLUMN(),1)</f>
        <v xml:space="preserve"> </v>
      </c>
    </row>
    <row r="5" spans="1:117">
      <c r="A5" t="str">
        <f>MID(input!$A5,COLUMN(),1)</f>
        <v xml:space="preserve"> </v>
      </c>
      <c r="B5" t="str">
        <f>MID(input!$A5,COLUMN(),1)</f>
        <v xml:space="preserve"> </v>
      </c>
      <c r="C5" t="str">
        <f>MID(input!$A5,COLUMN(),1)</f>
        <v>#</v>
      </c>
      <c r="D5" t="str">
        <f>MID(input!$A5,COLUMN(),1)</f>
        <v>.</v>
      </c>
      <c r="E5" t="str">
        <f>MID(input!$A5,COLUMN(),1)</f>
        <v>#</v>
      </c>
      <c r="F5" t="str">
        <f>MID(input!$A5,COLUMN(),1)</f>
        <v>.</v>
      </c>
      <c r="G5" t="str">
        <f>MID(input!$A5,COLUMN(),1)</f>
        <v>#</v>
      </c>
      <c r="H5" t="str">
        <f>MID(input!$A5,COLUMN(),1)</f>
        <v>#</v>
      </c>
      <c r="I5" t="str">
        <f>MID(input!$A5,COLUMN(),1)</f>
        <v>#</v>
      </c>
      <c r="J5" t="str">
        <f>MID(input!$A5,COLUMN(),1)</f>
        <v>.</v>
      </c>
      <c r="K5" t="str">
        <f>MID(input!$A5,COLUMN(),1)</f>
        <v>#</v>
      </c>
      <c r="L5" t="str">
        <f>MID(input!$A5,COLUMN(),1)</f>
        <v>#</v>
      </c>
      <c r="M5" t="str">
        <f>MID(input!$A5,COLUMN(),1)</f>
        <v>#</v>
      </c>
      <c r="N5" t="str">
        <f>MID(input!$A5,COLUMN(),1)</f>
        <v>.</v>
      </c>
      <c r="O5" t="str">
        <f>MID(input!$A5,COLUMN(),1)</f>
        <v>#</v>
      </c>
      <c r="P5" t="str">
        <f>MID(input!$A5,COLUMN(),1)</f>
        <v>#</v>
      </c>
      <c r="Q5" t="str">
        <f>MID(input!$A5,COLUMN(),1)</f>
        <v>#</v>
      </c>
      <c r="R5" t="str">
        <f>MID(input!$A5,COLUMN(),1)</f>
        <v>.</v>
      </c>
      <c r="S5" t="str">
        <f>MID(input!$A5,COLUMN(),1)</f>
        <v>#</v>
      </c>
      <c r="T5" t="str">
        <f>MID(input!$A5,COLUMN(),1)</f>
        <v>.</v>
      </c>
      <c r="U5" t="str">
        <f>MID(input!$A5,COLUMN(),1)</f>
        <v>#</v>
      </c>
      <c r="V5" t="str">
        <f>MID(input!$A5,COLUMN(),1)</f>
        <v>#</v>
      </c>
      <c r="W5" t="str">
        <f>MID(input!$A5,COLUMN(),1)</f>
        <v>#</v>
      </c>
      <c r="X5" t="str">
        <f>MID(input!$A5,COLUMN(),1)</f>
        <v>.</v>
      </c>
      <c r="Y5" t="str">
        <f>MID(input!$A5,COLUMN(),1)</f>
        <v>#</v>
      </c>
      <c r="Z5" t="str">
        <f>MID(input!$A5,COLUMN(),1)</f>
        <v>.</v>
      </c>
      <c r="AA5" t="str">
        <f>MID(input!$A5,COLUMN(),1)</f>
        <v>#</v>
      </c>
      <c r="AB5" t="str">
        <f>MID(input!$A5,COLUMN(),1)</f>
        <v>#</v>
      </c>
      <c r="AC5" t="str">
        <f>MID(input!$A5,COLUMN(),1)</f>
        <v>#</v>
      </c>
      <c r="AD5" t="str">
        <f>MID(input!$A5,COLUMN(),1)</f>
        <v>.</v>
      </c>
      <c r="AE5" t="str">
        <f>MID(input!$A5,COLUMN(),1)</f>
        <v>#</v>
      </c>
      <c r="AF5" t="str">
        <f>MID(input!$A5,COLUMN(),1)</f>
        <v>.</v>
      </c>
      <c r="AG5" t="str">
        <f>MID(input!$A5,COLUMN(),1)</f>
        <v>#</v>
      </c>
      <c r="AH5" t="str">
        <f>MID(input!$A5,COLUMN(),1)</f>
        <v>.</v>
      </c>
      <c r="AI5" t="str">
        <f>MID(input!$A5,COLUMN(),1)</f>
        <v>#</v>
      </c>
      <c r="AJ5" t="str">
        <f>MID(input!$A5,COLUMN(),1)</f>
        <v>.</v>
      </c>
      <c r="AK5" t="str">
        <f>MID(input!$A5,COLUMN(),1)</f>
        <v>#</v>
      </c>
      <c r="AL5" t="str">
        <f>MID(input!$A5,COLUMN(),1)</f>
        <v>.</v>
      </c>
      <c r="AM5" t="str">
        <f>MID(input!$A5,COLUMN(),1)</f>
        <v>#</v>
      </c>
      <c r="AN5" t="str">
        <f>MID(input!$A5,COLUMN(),1)</f>
        <v>#</v>
      </c>
      <c r="AO5" t="str">
        <f>MID(input!$A5,COLUMN(),1)</f>
        <v>#</v>
      </c>
      <c r="AP5" t="str">
        <f>MID(input!$A5,COLUMN(),1)</f>
        <v>.</v>
      </c>
      <c r="AQ5" t="str">
        <f>MID(input!$A5,COLUMN(),1)</f>
        <v>#</v>
      </c>
      <c r="AR5" t="str">
        <f>MID(input!$A5,COLUMN(),1)</f>
        <v>.</v>
      </c>
      <c r="AS5" t="str">
        <f>MID(input!$A5,COLUMN(),1)</f>
        <v>#</v>
      </c>
      <c r="AT5" t="str">
        <f>MID(input!$A5,COLUMN(),1)</f>
        <v>.</v>
      </c>
      <c r="AU5" t="str">
        <f>MID(input!$A5,COLUMN(),1)</f>
        <v>#</v>
      </c>
      <c r="AV5" t="str">
        <f>MID(input!$A5,COLUMN(),1)</f>
        <v>.</v>
      </c>
      <c r="AW5" t="str">
        <f>MID(input!$A5,COLUMN(),1)</f>
        <v>#</v>
      </c>
      <c r="AX5" t="str">
        <f>MID(input!$A5,COLUMN(),1)</f>
        <v>.</v>
      </c>
      <c r="AY5" t="str">
        <f>MID(input!$A5,COLUMN(),1)</f>
        <v>#</v>
      </c>
      <c r="AZ5" t="str">
        <f>MID(input!$A5,COLUMN(),1)</f>
        <v>#</v>
      </c>
      <c r="BA5" t="str">
        <f>MID(input!$A5,COLUMN(),1)</f>
        <v>#</v>
      </c>
      <c r="BB5" t="str">
        <f>MID(input!$A5,COLUMN(),1)</f>
        <v>#</v>
      </c>
      <c r="BC5" t="str">
        <f>MID(input!$A5,COLUMN(),1)</f>
        <v>#</v>
      </c>
      <c r="BD5" t="str">
        <f>MID(input!$A5,COLUMN(),1)</f>
        <v>#</v>
      </c>
      <c r="BE5" t="str">
        <f>MID(input!$A5,COLUMN(),1)</f>
        <v>#</v>
      </c>
      <c r="BF5" t="str">
        <f>MID(input!$A5,COLUMN(),1)</f>
        <v>.</v>
      </c>
      <c r="BG5" t="str">
        <f>MID(input!$A5,COLUMN(),1)</f>
        <v>#</v>
      </c>
      <c r="BH5" t="str">
        <f>MID(input!$A5,COLUMN(),1)</f>
        <v>.</v>
      </c>
      <c r="BI5" t="str">
        <f>MID(input!$A5,COLUMN(),1)</f>
        <v>#</v>
      </c>
      <c r="BJ5" t="str">
        <f>MID(input!$A5,COLUMN(),1)</f>
        <v>.</v>
      </c>
      <c r="BK5" t="str">
        <f>MID(input!$A5,COLUMN(),1)</f>
        <v>#</v>
      </c>
      <c r="BL5" t="str">
        <f>MID(input!$A5,COLUMN(),1)</f>
        <v>.</v>
      </c>
      <c r="BM5" t="str">
        <f>MID(input!$A5,COLUMN(),1)</f>
        <v>#</v>
      </c>
      <c r="BN5" t="str">
        <f>MID(input!$A5,COLUMN(),1)</f>
        <v>.</v>
      </c>
      <c r="BO5" t="str">
        <f>MID(input!$A5,COLUMN(),1)</f>
        <v>#</v>
      </c>
      <c r="BP5" t="str">
        <f>MID(input!$A5,COLUMN(),1)</f>
        <v>.</v>
      </c>
      <c r="BQ5" t="str">
        <f>MID(input!$A5,COLUMN(),1)</f>
        <v>#</v>
      </c>
      <c r="BR5" t="str">
        <f>MID(input!$A5,COLUMN(),1)</f>
        <v>.</v>
      </c>
      <c r="BS5" t="str">
        <f>MID(input!$A5,COLUMN(),1)</f>
        <v>#</v>
      </c>
      <c r="BT5" t="str">
        <f>MID(input!$A5,COLUMN(),1)</f>
        <v>#</v>
      </c>
      <c r="BU5" t="str">
        <f>MID(input!$A5,COLUMN(),1)</f>
        <v>#</v>
      </c>
      <c r="BV5" t="str">
        <f>MID(input!$A5,COLUMN(),1)</f>
        <v>.</v>
      </c>
      <c r="BW5" t="str">
        <f>MID(input!$A5,COLUMN(),1)</f>
        <v>#</v>
      </c>
      <c r="BX5" t="str">
        <f>MID(input!$A5,COLUMN(),1)</f>
        <v>.</v>
      </c>
      <c r="BY5" t="str">
        <f>MID(input!$A5,COLUMN(),1)</f>
        <v>#</v>
      </c>
      <c r="BZ5" t="str">
        <f>MID(input!$A5,COLUMN(),1)</f>
        <v>#</v>
      </c>
      <c r="CA5" t="str">
        <f>MID(input!$A5,COLUMN(),1)</f>
        <v>#</v>
      </c>
      <c r="CB5" t="str">
        <f>MID(input!$A5,COLUMN(),1)</f>
        <v>#</v>
      </c>
      <c r="CC5" t="str">
        <f>MID(input!$A5,COLUMN(),1)</f>
        <v>#</v>
      </c>
      <c r="CD5" t="str">
        <f>MID(input!$A5,COLUMN(),1)</f>
        <v>.</v>
      </c>
      <c r="CE5" t="str">
        <f>MID(input!$A5,COLUMN(),1)</f>
        <v>#</v>
      </c>
      <c r="CF5" t="str">
        <f>MID(input!$A5,COLUMN(),1)</f>
        <v>.</v>
      </c>
      <c r="CG5" t="str">
        <f>MID(input!$A5,COLUMN(),1)</f>
        <v>#</v>
      </c>
      <c r="CH5" t="str">
        <f>MID(input!$A5,COLUMN(),1)</f>
        <v>.</v>
      </c>
      <c r="CI5" t="str">
        <f>MID(input!$A5,COLUMN(),1)</f>
        <v>#</v>
      </c>
      <c r="CJ5" t="str">
        <f>MID(input!$A5,COLUMN(),1)</f>
        <v>.</v>
      </c>
      <c r="CK5" t="str">
        <f>MID(input!$A5,COLUMN(),1)</f>
        <v>#</v>
      </c>
      <c r="CL5" t="str">
        <f>MID(input!$A5,COLUMN(),1)</f>
        <v>#</v>
      </c>
      <c r="CM5" t="str">
        <f>MID(input!$A5,COLUMN(),1)</f>
        <v>#</v>
      </c>
      <c r="CN5" t="str">
        <f>MID(input!$A5,COLUMN(),1)</f>
        <v>#</v>
      </c>
      <c r="CO5" t="str">
        <f>MID(input!$A5,COLUMN(),1)</f>
        <v>#</v>
      </c>
      <c r="CP5" t="str">
        <f>MID(input!$A5,COLUMN(),1)</f>
        <v>#</v>
      </c>
      <c r="CQ5" t="str">
        <f>MID(input!$A5,COLUMN(),1)</f>
        <v>#</v>
      </c>
      <c r="CR5" t="str">
        <f>MID(input!$A5,COLUMN(),1)</f>
        <v>#</v>
      </c>
      <c r="CS5" t="str">
        <f>MID(input!$A5,COLUMN(),1)</f>
        <v>#</v>
      </c>
      <c r="CT5" t="str">
        <f>MID(input!$A5,COLUMN(),1)</f>
        <v>.</v>
      </c>
      <c r="CU5" t="str">
        <f>MID(input!$A5,COLUMN(),1)</f>
        <v>#</v>
      </c>
      <c r="CV5" t="str">
        <f>MID(input!$A5,COLUMN(),1)</f>
        <v>.</v>
      </c>
      <c r="CW5" t="str">
        <f>MID(input!$A5,COLUMN(),1)</f>
        <v>#</v>
      </c>
      <c r="CX5" t="str">
        <f>MID(input!$A5,COLUMN(),1)</f>
        <v>#</v>
      </c>
      <c r="CY5" t="str">
        <f>MID(input!$A5,COLUMN(),1)</f>
        <v>#</v>
      </c>
      <c r="CZ5" t="str">
        <f>MID(input!$A5,COLUMN(),1)</f>
        <v>#</v>
      </c>
      <c r="DA5" t="str">
        <f>MID(input!$A5,COLUMN(),1)</f>
        <v>#</v>
      </c>
      <c r="DB5" t="str">
        <f>MID(input!$A5,COLUMN(),1)</f>
        <v>.</v>
      </c>
      <c r="DC5" t="str">
        <f>MID(input!$A5,COLUMN(),1)</f>
        <v>#</v>
      </c>
      <c r="DD5" t="str">
        <f>MID(input!$A5,COLUMN(),1)</f>
        <v>#</v>
      </c>
      <c r="DE5" t="str">
        <f>MID(input!$A5,COLUMN(),1)</f>
        <v>#</v>
      </c>
      <c r="DF5" t="str">
        <f>MID(input!$A5,COLUMN(),1)</f>
        <v>.</v>
      </c>
      <c r="DG5" t="str">
        <f>MID(input!$A5,COLUMN(),1)</f>
        <v>#</v>
      </c>
      <c r="DH5" t="str">
        <f>MID(input!$A5,COLUMN(),1)</f>
        <v>#</v>
      </c>
      <c r="DI5" t="str">
        <f>MID(input!$A5,COLUMN(),1)</f>
        <v>#</v>
      </c>
      <c r="DJ5" t="str">
        <f>MID(input!$A5,COLUMN(),1)</f>
        <v>.</v>
      </c>
      <c r="DK5" t="str">
        <f>MID(input!$A5,COLUMN(),1)</f>
        <v>#</v>
      </c>
      <c r="DL5" t="str">
        <f>MID(input!$A5,COLUMN(),1)</f>
        <v xml:space="preserve"> </v>
      </c>
      <c r="DM5" t="str">
        <f>MID(input!$A5,COLUMN(),1)</f>
        <v xml:space="preserve"> </v>
      </c>
    </row>
    <row r="6" spans="1:117">
      <c r="A6" t="str">
        <f>MID(input!$A6,COLUMN(),1)</f>
        <v xml:space="preserve"> </v>
      </c>
      <c r="B6" t="str">
        <f>MID(input!$A6,COLUMN(),1)</f>
        <v xml:space="preserve"> </v>
      </c>
      <c r="C6" t="str">
        <f>MID(input!$A6,COLUMN(),1)</f>
        <v>#</v>
      </c>
      <c r="D6" t="str">
        <f>MID(input!$A6,COLUMN(),1)</f>
        <v>.</v>
      </c>
      <c r="E6" t="str">
        <f>MID(input!$A6,COLUMN(),1)</f>
        <v>.</v>
      </c>
      <c r="F6" t="str">
        <f>MID(input!$A6,COLUMN(),1)</f>
        <v>.</v>
      </c>
      <c r="G6" t="str">
        <f>MID(input!$A6,COLUMN(),1)</f>
        <v>.</v>
      </c>
      <c r="H6" t="str">
        <f>MID(input!$A6,COLUMN(),1)</f>
        <v>.</v>
      </c>
      <c r="I6" t="str">
        <f>MID(input!$A6,COLUMN(),1)</f>
        <v>.</v>
      </c>
      <c r="J6" t="str">
        <f>MID(input!$A6,COLUMN(),1)</f>
        <v>.</v>
      </c>
      <c r="K6" t="str">
        <f>MID(input!$A6,COLUMN(),1)</f>
        <v>.</v>
      </c>
      <c r="L6" t="str">
        <f>MID(input!$A6,COLUMN(),1)</f>
        <v>.</v>
      </c>
      <c r="M6" t="str">
        <f>MID(input!$A6,COLUMN(),1)</f>
        <v>#</v>
      </c>
      <c r="N6" t="str">
        <f>MID(input!$A6,COLUMN(),1)</f>
        <v>.</v>
      </c>
      <c r="O6" t="str">
        <f>MID(input!$A6,COLUMN(),1)</f>
        <v>#</v>
      </c>
      <c r="P6" t="str">
        <f>MID(input!$A6,COLUMN(),1)</f>
        <v>.</v>
      </c>
      <c r="Q6" t="str">
        <f>MID(input!$A6,COLUMN(),1)</f>
        <v>.</v>
      </c>
      <c r="R6" t="str">
        <f>MID(input!$A6,COLUMN(),1)</f>
        <v>.</v>
      </c>
      <c r="S6" t="str">
        <f>MID(input!$A6,COLUMN(),1)</f>
        <v>.</v>
      </c>
      <c r="T6" t="str">
        <f>MID(input!$A6,COLUMN(),1)</f>
        <v>.</v>
      </c>
      <c r="U6" t="str">
        <f>MID(input!$A6,COLUMN(),1)</f>
        <v>.</v>
      </c>
      <c r="V6" t="str">
        <f>MID(input!$A6,COLUMN(),1)</f>
        <v>.</v>
      </c>
      <c r="W6" t="str">
        <f>MID(input!$A6,COLUMN(),1)</f>
        <v>.</v>
      </c>
      <c r="X6" t="str">
        <f>MID(input!$A6,COLUMN(),1)</f>
        <v>.</v>
      </c>
      <c r="Y6" t="str">
        <f>MID(input!$A6,COLUMN(),1)</f>
        <v>.</v>
      </c>
      <c r="Z6" t="str">
        <f>MID(input!$A6,COLUMN(),1)</f>
        <v>.</v>
      </c>
      <c r="AA6" t="str">
        <f>MID(input!$A6,COLUMN(),1)</f>
        <v>.</v>
      </c>
      <c r="AB6" t="str">
        <f>MID(input!$A6,COLUMN(),1)</f>
        <v>.</v>
      </c>
      <c r="AC6" t="str">
        <f>MID(input!$A6,COLUMN(),1)</f>
        <v>.</v>
      </c>
      <c r="AD6" t="str">
        <f>MID(input!$A6,COLUMN(),1)</f>
        <v>.</v>
      </c>
      <c r="AE6" t="str">
        <f>MID(input!$A6,COLUMN(),1)</f>
        <v>.</v>
      </c>
      <c r="AF6" t="str">
        <f>MID(input!$A6,COLUMN(),1)</f>
        <v>.</v>
      </c>
      <c r="AG6" t="str">
        <f>MID(input!$A6,COLUMN(),1)</f>
        <v>#</v>
      </c>
      <c r="AH6" t="str">
        <f>MID(input!$A6,COLUMN(),1)</f>
        <v>.</v>
      </c>
      <c r="AI6" t="str">
        <f>MID(input!$A6,COLUMN(),1)</f>
        <v>#</v>
      </c>
      <c r="AJ6" t="str">
        <f>MID(input!$A6,COLUMN(),1)</f>
        <v>.</v>
      </c>
      <c r="AK6" t="str">
        <f>MID(input!$A6,COLUMN(),1)</f>
        <v>.</v>
      </c>
      <c r="AL6" t="str">
        <f>MID(input!$A6,COLUMN(),1)</f>
        <v>.</v>
      </c>
      <c r="AM6" t="str">
        <f>MID(input!$A6,COLUMN(),1)</f>
        <v>#</v>
      </c>
      <c r="AN6" t="str">
        <f>MID(input!$A6,COLUMN(),1)</f>
        <v>.</v>
      </c>
      <c r="AO6" t="str">
        <f>MID(input!$A6,COLUMN(),1)</f>
        <v>.</v>
      </c>
      <c r="AP6" t="str">
        <f>MID(input!$A6,COLUMN(),1)</f>
        <v>.</v>
      </c>
      <c r="AQ6" t="str">
        <f>MID(input!$A6,COLUMN(),1)</f>
        <v>.</v>
      </c>
      <c r="AR6" t="str">
        <f>MID(input!$A6,COLUMN(),1)</f>
        <v>.</v>
      </c>
      <c r="AS6" t="str">
        <f>MID(input!$A6,COLUMN(),1)</f>
        <v>#</v>
      </c>
      <c r="AT6" t="str">
        <f>MID(input!$A6,COLUMN(),1)</f>
        <v>.</v>
      </c>
      <c r="AU6" t="str">
        <f>MID(input!$A6,COLUMN(),1)</f>
        <v>#</v>
      </c>
      <c r="AV6" t="str">
        <f>MID(input!$A6,COLUMN(),1)</f>
        <v>.</v>
      </c>
      <c r="AW6" t="str">
        <f>MID(input!$A6,COLUMN(),1)</f>
        <v>#</v>
      </c>
      <c r="AX6" t="str">
        <f>MID(input!$A6,COLUMN(),1)</f>
        <v>.</v>
      </c>
      <c r="AY6" t="str">
        <f>MID(input!$A6,COLUMN(),1)</f>
        <v>#</v>
      </c>
      <c r="AZ6" t="str">
        <f>MID(input!$A6,COLUMN(),1)</f>
        <v>.</v>
      </c>
      <c r="BA6" t="str">
        <f>MID(input!$A6,COLUMN(),1)</f>
        <v>.</v>
      </c>
      <c r="BB6" t="str">
        <f>MID(input!$A6,COLUMN(),1)</f>
        <v>.</v>
      </c>
      <c r="BC6" t="str">
        <f>MID(input!$A6,COLUMN(),1)</f>
        <v>#</v>
      </c>
      <c r="BD6" t="str">
        <f>MID(input!$A6,COLUMN(),1)</f>
        <v>.</v>
      </c>
      <c r="BE6" t="str">
        <f>MID(input!$A6,COLUMN(),1)</f>
        <v>.</v>
      </c>
      <c r="BF6" t="str">
        <f>MID(input!$A6,COLUMN(),1)</f>
        <v>.</v>
      </c>
      <c r="BG6" t="str">
        <f>MID(input!$A6,COLUMN(),1)</f>
        <v>#</v>
      </c>
      <c r="BH6" t="str">
        <f>MID(input!$A6,COLUMN(),1)</f>
        <v>.</v>
      </c>
      <c r="BI6" t="str">
        <f>MID(input!$A6,COLUMN(),1)</f>
        <v>#</v>
      </c>
      <c r="BJ6" t="str">
        <f>MID(input!$A6,COLUMN(),1)</f>
        <v>.</v>
      </c>
      <c r="BK6" t="str">
        <f>MID(input!$A6,COLUMN(),1)</f>
        <v>#</v>
      </c>
      <c r="BL6" t="str">
        <f>MID(input!$A6,COLUMN(),1)</f>
        <v>.</v>
      </c>
      <c r="BM6" t="str">
        <f>MID(input!$A6,COLUMN(),1)</f>
        <v>#</v>
      </c>
      <c r="BN6" t="str">
        <f>MID(input!$A6,COLUMN(),1)</f>
        <v>.</v>
      </c>
      <c r="BO6" t="str">
        <f>MID(input!$A6,COLUMN(),1)</f>
        <v>#</v>
      </c>
      <c r="BP6" t="str">
        <f>MID(input!$A6,COLUMN(),1)</f>
        <v>.</v>
      </c>
      <c r="BQ6" t="str">
        <f>MID(input!$A6,COLUMN(),1)</f>
        <v>#</v>
      </c>
      <c r="BR6" t="str">
        <f>MID(input!$A6,COLUMN(),1)</f>
        <v>.</v>
      </c>
      <c r="BS6" t="str">
        <f>MID(input!$A6,COLUMN(),1)</f>
        <v>.</v>
      </c>
      <c r="BT6" t="str">
        <f>MID(input!$A6,COLUMN(),1)</f>
        <v>.</v>
      </c>
      <c r="BU6" t="str">
        <f>MID(input!$A6,COLUMN(),1)</f>
        <v>#</v>
      </c>
      <c r="BV6" t="str">
        <f>MID(input!$A6,COLUMN(),1)</f>
        <v>.</v>
      </c>
      <c r="BW6" t="str">
        <f>MID(input!$A6,COLUMN(),1)</f>
        <v>#</v>
      </c>
      <c r="BX6" t="str">
        <f>MID(input!$A6,COLUMN(),1)</f>
        <v>.</v>
      </c>
      <c r="BY6" t="str">
        <f>MID(input!$A6,COLUMN(),1)</f>
        <v>.</v>
      </c>
      <c r="BZ6" t="str">
        <f>MID(input!$A6,COLUMN(),1)</f>
        <v>.</v>
      </c>
      <c r="CA6" t="str">
        <f>MID(input!$A6,COLUMN(),1)</f>
        <v>#</v>
      </c>
      <c r="CB6" t="str">
        <f>MID(input!$A6,COLUMN(),1)</f>
        <v>.</v>
      </c>
      <c r="CC6" t="str">
        <f>MID(input!$A6,COLUMN(),1)</f>
        <v>.</v>
      </c>
      <c r="CD6" t="str">
        <f>MID(input!$A6,COLUMN(),1)</f>
        <v>.</v>
      </c>
      <c r="CE6" t="str">
        <f>MID(input!$A6,COLUMN(),1)</f>
        <v>.</v>
      </c>
      <c r="CF6" t="str">
        <f>MID(input!$A6,COLUMN(),1)</f>
        <v>.</v>
      </c>
      <c r="CG6" t="str">
        <f>MID(input!$A6,COLUMN(),1)</f>
        <v>#</v>
      </c>
      <c r="CH6" t="str">
        <f>MID(input!$A6,COLUMN(),1)</f>
        <v>.</v>
      </c>
      <c r="CI6" t="str">
        <f>MID(input!$A6,COLUMN(),1)</f>
        <v>#</v>
      </c>
      <c r="CJ6" t="str">
        <f>MID(input!$A6,COLUMN(),1)</f>
        <v>.</v>
      </c>
      <c r="CK6" t="str">
        <f>MID(input!$A6,COLUMN(),1)</f>
        <v>.</v>
      </c>
      <c r="CL6" t="str">
        <f>MID(input!$A6,COLUMN(),1)</f>
        <v>.</v>
      </c>
      <c r="CM6" t="str">
        <f>MID(input!$A6,COLUMN(),1)</f>
        <v>.</v>
      </c>
      <c r="CN6" t="str">
        <f>MID(input!$A6,COLUMN(),1)</f>
        <v>.</v>
      </c>
      <c r="CO6" t="str">
        <f>MID(input!$A6,COLUMN(),1)</f>
        <v>.</v>
      </c>
      <c r="CP6" t="str">
        <f>MID(input!$A6,COLUMN(),1)</f>
        <v>.</v>
      </c>
      <c r="CQ6" t="str">
        <f>MID(input!$A6,COLUMN(),1)</f>
        <v>.</v>
      </c>
      <c r="CR6" t="str">
        <f>MID(input!$A6,COLUMN(),1)</f>
        <v>.</v>
      </c>
      <c r="CS6" t="str">
        <f>MID(input!$A6,COLUMN(),1)</f>
        <v>.</v>
      </c>
      <c r="CT6" t="str">
        <f>MID(input!$A6,COLUMN(),1)</f>
        <v>.</v>
      </c>
      <c r="CU6" t="str">
        <f>MID(input!$A6,COLUMN(),1)</f>
        <v>.</v>
      </c>
      <c r="CV6" t="str">
        <f>MID(input!$A6,COLUMN(),1)</f>
        <v>.</v>
      </c>
      <c r="CW6" t="str">
        <f>MID(input!$A6,COLUMN(),1)</f>
        <v>#</v>
      </c>
      <c r="CX6" t="str">
        <f>MID(input!$A6,COLUMN(),1)</f>
        <v>.</v>
      </c>
      <c r="CY6" t="str">
        <f>MID(input!$A6,COLUMN(),1)</f>
        <v>.</v>
      </c>
      <c r="CZ6" t="str">
        <f>MID(input!$A6,COLUMN(),1)</f>
        <v>.</v>
      </c>
      <c r="DA6" t="str">
        <f>MID(input!$A6,COLUMN(),1)</f>
        <v>.</v>
      </c>
      <c r="DB6" t="str">
        <f>MID(input!$A6,COLUMN(),1)</f>
        <v>.</v>
      </c>
      <c r="DC6" t="str">
        <f>MID(input!$A6,COLUMN(),1)</f>
        <v>#</v>
      </c>
      <c r="DD6" t="str">
        <f>MID(input!$A6,COLUMN(),1)</f>
        <v>.</v>
      </c>
      <c r="DE6" t="str">
        <f>MID(input!$A6,COLUMN(),1)</f>
        <v>.</v>
      </c>
      <c r="DF6" t="str">
        <f>MID(input!$A6,COLUMN(),1)</f>
        <v>.</v>
      </c>
      <c r="DG6" t="str">
        <f>MID(input!$A6,COLUMN(),1)</f>
        <v>#</v>
      </c>
      <c r="DH6" t="str">
        <f>MID(input!$A6,COLUMN(),1)</f>
        <v>.</v>
      </c>
      <c r="DI6" t="str">
        <f>MID(input!$A6,COLUMN(),1)</f>
        <v>#</v>
      </c>
      <c r="DJ6" t="str">
        <f>MID(input!$A6,COLUMN(),1)</f>
        <v>.</v>
      </c>
      <c r="DK6" t="str">
        <f>MID(input!$A6,COLUMN(),1)</f>
        <v>#</v>
      </c>
      <c r="DL6" t="str">
        <f>MID(input!$A6,COLUMN(),1)</f>
        <v xml:space="preserve"> </v>
      </c>
      <c r="DM6" t="str">
        <f>MID(input!$A6,COLUMN(),1)</f>
        <v xml:space="preserve"> </v>
      </c>
    </row>
    <row r="7" spans="1:117">
      <c r="A7" t="str">
        <f>MID(input!$A7,COLUMN(),1)</f>
        <v xml:space="preserve"> </v>
      </c>
      <c r="B7" t="str">
        <f>MID(input!$A7,COLUMN(),1)</f>
        <v xml:space="preserve"> </v>
      </c>
      <c r="C7" t="str">
        <f>MID(input!$A7,COLUMN(),1)</f>
        <v>#</v>
      </c>
      <c r="D7" t="str">
        <f>MID(input!$A7,COLUMN(),1)</f>
        <v>#</v>
      </c>
      <c r="E7" t="str">
        <f>MID(input!$A7,COLUMN(),1)</f>
        <v>#</v>
      </c>
      <c r="F7" t="str">
        <f>MID(input!$A7,COLUMN(),1)</f>
        <v>#</v>
      </c>
      <c r="G7" t="str">
        <f>MID(input!$A7,COLUMN(),1)</f>
        <v>#</v>
      </c>
      <c r="H7" t="str">
        <f>MID(input!$A7,COLUMN(),1)</f>
        <v>#</v>
      </c>
      <c r="I7" t="str">
        <f>MID(input!$A7,COLUMN(),1)</f>
        <v>#</v>
      </c>
      <c r="J7" t="str">
        <f>MID(input!$A7,COLUMN(),1)</f>
        <v>#</v>
      </c>
      <c r="K7" t="str">
        <f>MID(input!$A7,COLUMN(),1)</f>
        <v>#</v>
      </c>
      <c r="L7" t="str">
        <f>MID(input!$A7,COLUMN(),1)</f>
        <v>#</v>
      </c>
      <c r="M7" t="str">
        <f>MID(input!$A7,COLUMN(),1)</f>
        <v>#</v>
      </c>
      <c r="N7" t="str">
        <f>MID(input!$A7,COLUMN(),1)</f>
        <v>#</v>
      </c>
      <c r="O7" t="str">
        <f>MID(input!$A7,COLUMN(),1)</f>
        <v>#</v>
      </c>
      <c r="P7" t="str">
        <f>MID(input!$A7,COLUMN(),1)</f>
        <v>#</v>
      </c>
      <c r="Q7" t="str">
        <f>MID(input!$A7,COLUMN(),1)</f>
        <v>#</v>
      </c>
      <c r="R7" t="str">
        <f>MID(input!$A7,COLUMN(),1)</f>
        <v>.</v>
      </c>
      <c r="S7" t="str">
        <f>MID(input!$A7,COLUMN(),1)</f>
        <v>#</v>
      </c>
      <c r="T7" t="str">
        <f>MID(input!$A7,COLUMN(),1)</f>
        <v>#</v>
      </c>
      <c r="U7" t="str">
        <f>MID(input!$A7,COLUMN(),1)</f>
        <v>#</v>
      </c>
      <c r="V7" t="str">
        <f>MID(input!$A7,COLUMN(),1)</f>
        <v>.</v>
      </c>
      <c r="W7" t="str">
        <f>MID(input!$A7,COLUMN(),1)</f>
        <v>#</v>
      </c>
      <c r="X7" t="str">
        <f>MID(input!$A7,COLUMN(),1)</f>
        <v>.</v>
      </c>
      <c r="Y7" t="str">
        <f>MID(input!$A7,COLUMN(),1)</f>
        <v>#</v>
      </c>
      <c r="Z7" t="str">
        <f>MID(input!$A7,COLUMN(),1)</f>
        <v>#</v>
      </c>
      <c r="AA7" t="str">
        <f>MID(input!$A7,COLUMN(),1)</f>
        <v>#</v>
      </c>
      <c r="AB7" t="str">
        <f>MID(input!$A7,COLUMN(),1)</f>
        <v>.</v>
      </c>
      <c r="AC7" t="str">
        <f>MID(input!$A7,COLUMN(),1)</f>
        <v>#</v>
      </c>
      <c r="AD7" t="str">
        <f>MID(input!$A7,COLUMN(),1)</f>
        <v>#</v>
      </c>
      <c r="AE7" t="str">
        <f>MID(input!$A7,COLUMN(),1)</f>
        <v>#</v>
      </c>
      <c r="AF7" t="str">
        <f>MID(input!$A7,COLUMN(),1)</f>
        <v>.</v>
      </c>
      <c r="AG7" t="str">
        <f>MID(input!$A7,COLUMN(),1)</f>
        <v>#</v>
      </c>
      <c r="AH7" t="str">
        <f>MID(input!$A7,COLUMN(),1)</f>
        <v>#</v>
      </c>
      <c r="AI7" t="str">
        <f>MID(input!$A7,COLUMN(),1)</f>
        <v>#</v>
      </c>
      <c r="AJ7" t="str">
        <f>MID(input!$A7,COLUMN(),1)</f>
        <v>.</v>
      </c>
      <c r="AK7" t="str">
        <f>MID(input!$A7,COLUMN(),1)</f>
        <v>#</v>
      </c>
      <c r="AL7" t="str">
        <f>MID(input!$A7,COLUMN(),1)</f>
        <v>#</v>
      </c>
      <c r="AM7" t="str">
        <f>MID(input!$A7,COLUMN(),1)</f>
        <v>#</v>
      </c>
      <c r="AN7" t="str">
        <f>MID(input!$A7,COLUMN(),1)</f>
        <v>.</v>
      </c>
      <c r="AO7" t="str">
        <f>MID(input!$A7,COLUMN(),1)</f>
        <v>#</v>
      </c>
      <c r="AP7" t="str">
        <f>MID(input!$A7,COLUMN(),1)</f>
        <v>#</v>
      </c>
      <c r="AQ7" t="str">
        <f>MID(input!$A7,COLUMN(),1)</f>
        <v>#</v>
      </c>
      <c r="AR7" t="str">
        <f>MID(input!$A7,COLUMN(),1)</f>
        <v>#</v>
      </c>
      <c r="AS7" t="str">
        <f>MID(input!$A7,COLUMN(),1)</f>
        <v>#</v>
      </c>
      <c r="AT7" t="str">
        <f>MID(input!$A7,COLUMN(),1)</f>
        <v>.</v>
      </c>
      <c r="AU7" t="str">
        <f>MID(input!$A7,COLUMN(),1)</f>
        <v>#</v>
      </c>
      <c r="AV7" t="str">
        <f>MID(input!$A7,COLUMN(),1)</f>
        <v>.</v>
      </c>
      <c r="AW7" t="str">
        <f>MID(input!$A7,COLUMN(),1)</f>
        <v>#</v>
      </c>
      <c r="AX7" t="str">
        <f>MID(input!$A7,COLUMN(),1)</f>
        <v>.</v>
      </c>
      <c r="AY7" t="str">
        <f>MID(input!$A7,COLUMN(),1)</f>
        <v>#</v>
      </c>
      <c r="AZ7" t="str">
        <f>MID(input!$A7,COLUMN(),1)</f>
        <v>.</v>
      </c>
      <c r="BA7" t="str">
        <f>MID(input!$A7,COLUMN(),1)</f>
        <v>#</v>
      </c>
      <c r="BB7" t="str">
        <f>MID(input!$A7,COLUMN(),1)</f>
        <v>#</v>
      </c>
      <c r="BC7" t="str">
        <f>MID(input!$A7,COLUMN(),1)</f>
        <v>#</v>
      </c>
      <c r="BD7" t="str">
        <f>MID(input!$A7,COLUMN(),1)</f>
        <v>#</v>
      </c>
      <c r="BE7" t="str">
        <f>MID(input!$A7,COLUMN(),1)</f>
        <v>#</v>
      </c>
      <c r="BF7" t="str">
        <f>MID(input!$A7,COLUMN(),1)</f>
        <v>.</v>
      </c>
      <c r="BG7" t="str">
        <f>MID(input!$A7,COLUMN(),1)</f>
        <v>#</v>
      </c>
      <c r="BH7" t="str">
        <f>MID(input!$A7,COLUMN(),1)</f>
        <v>#</v>
      </c>
      <c r="BI7" t="str">
        <f>MID(input!$A7,COLUMN(),1)</f>
        <v>#</v>
      </c>
      <c r="BJ7" t="str">
        <f>MID(input!$A7,COLUMN(),1)</f>
        <v>#</v>
      </c>
      <c r="BK7" t="str">
        <f>MID(input!$A7,COLUMN(),1)</f>
        <v>#</v>
      </c>
      <c r="BL7" t="str">
        <f>MID(input!$A7,COLUMN(),1)</f>
        <v>.</v>
      </c>
      <c r="BM7" t="str">
        <f>MID(input!$A7,COLUMN(),1)</f>
        <v>#</v>
      </c>
      <c r="BN7" t="str">
        <f>MID(input!$A7,COLUMN(),1)</f>
        <v>.</v>
      </c>
      <c r="BO7" t="str">
        <f>MID(input!$A7,COLUMN(),1)</f>
        <v>#</v>
      </c>
      <c r="BP7" t="str">
        <f>MID(input!$A7,COLUMN(),1)</f>
        <v>.</v>
      </c>
      <c r="BQ7" t="str">
        <f>MID(input!$A7,COLUMN(),1)</f>
        <v>#</v>
      </c>
      <c r="BR7" t="str">
        <f>MID(input!$A7,COLUMN(),1)</f>
        <v>#</v>
      </c>
      <c r="BS7" t="str">
        <f>MID(input!$A7,COLUMN(),1)</f>
        <v>#</v>
      </c>
      <c r="BT7" t="str">
        <f>MID(input!$A7,COLUMN(),1)</f>
        <v>#</v>
      </c>
      <c r="BU7" t="str">
        <f>MID(input!$A7,COLUMN(),1)</f>
        <v>#</v>
      </c>
      <c r="BV7" t="str">
        <f>MID(input!$A7,COLUMN(),1)</f>
        <v>#</v>
      </c>
      <c r="BW7" t="str">
        <f>MID(input!$A7,COLUMN(),1)</f>
        <v>#</v>
      </c>
      <c r="BX7" t="str">
        <f>MID(input!$A7,COLUMN(),1)</f>
        <v>#</v>
      </c>
      <c r="BY7" t="str">
        <f>MID(input!$A7,COLUMN(),1)</f>
        <v>#</v>
      </c>
      <c r="BZ7" t="str">
        <f>MID(input!$A7,COLUMN(),1)</f>
        <v>.</v>
      </c>
      <c r="CA7" t="str">
        <f>MID(input!$A7,COLUMN(),1)</f>
        <v>#</v>
      </c>
      <c r="CB7" t="str">
        <f>MID(input!$A7,COLUMN(),1)</f>
        <v>#</v>
      </c>
      <c r="CC7" t="str">
        <f>MID(input!$A7,COLUMN(),1)</f>
        <v>#</v>
      </c>
      <c r="CD7" t="str">
        <f>MID(input!$A7,COLUMN(),1)</f>
        <v>#</v>
      </c>
      <c r="CE7" t="str">
        <f>MID(input!$A7,COLUMN(),1)</f>
        <v>#</v>
      </c>
      <c r="CF7" t="str">
        <f>MID(input!$A7,COLUMN(),1)</f>
        <v>#</v>
      </c>
      <c r="CG7" t="str">
        <f>MID(input!$A7,COLUMN(),1)</f>
        <v>#</v>
      </c>
      <c r="CH7" t="str">
        <f>MID(input!$A7,COLUMN(),1)</f>
        <v>#</v>
      </c>
      <c r="CI7" t="str">
        <f>MID(input!$A7,COLUMN(),1)</f>
        <v>#</v>
      </c>
      <c r="CJ7" t="str">
        <f>MID(input!$A7,COLUMN(),1)</f>
        <v>.</v>
      </c>
      <c r="CK7" t="str">
        <f>MID(input!$A7,COLUMN(),1)</f>
        <v>#</v>
      </c>
      <c r="CL7" t="str">
        <f>MID(input!$A7,COLUMN(),1)</f>
        <v>#</v>
      </c>
      <c r="CM7" t="str">
        <f>MID(input!$A7,COLUMN(),1)</f>
        <v>#</v>
      </c>
      <c r="CN7" t="str">
        <f>MID(input!$A7,COLUMN(),1)</f>
        <v>.</v>
      </c>
      <c r="CO7" t="str">
        <f>MID(input!$A7,COLUMN(),1)</f>
        <v>#</v>
      </c>
      <c r="CP7" t="str">
        <f>MID(input!$A7,COLUMN(),1)</f>
        <v>#</v>
      </c>
      <c r="CQ7" t="str">
        <f>MID(input!$A7,COLUMN(),1)</f>
        <v>#</v>
      </c>
      <c r="CR7" t="str">
        <f>MID(input!$A7,COLUMN(),1)</f>
        <v>#</v>
      </c>
      <c r="CS7" t="str">
        <f>MID(input!$A7,COLUMN(),1)</f>
        <v>#</v>
      </c>
      <c r="CT7" t="str">
        <f>MID(input!$A7,COLUMN(),1)</f>
        <v>.</v>
      </c>
      <c r="CU7" t="str">
        <f>MID(input!$A7,COLUMN(),1)</f>
        <v>#</v>
      </c>
      <c r="CV7" t="str">
        <f>MID(input!$A7,COLUMN(),1)</f>
        <v>#</v>
      </c>
      <c r="CW7" t="str">
        <f>MID(input!$A7,COLUMN(),1)</f>
        <v>#</v>
      </c>
      <c r="CX7" t="str">
        <f>MID(input!$A7,COLUMN(),1)</f>
        <v>#</v>
      </c>
      <c r="CY7" t="str">
        <f>MID(input!$A7,COLUMN(),1)</f>
        <v>#</v>
      </c>
      <c r="CZ7" t="str">
        <f>MID(input!$A7,COLUMN(),1)</f>
        <v>.</v>
      </c>
      <c r="DA7" t="str">
        <f>MID(input!$A7,COLUMN(),1)</f>
        <v>#</v>
      </c>
      <c r="DB7" t="str">
        <f>MID(input!$A7,COLUMN(),1)</f>
        <v>.</v>
      </c>
      <c r="DC7" t="str">
        <f>MID(input!$A7,COLUMN(),1)</f>
        <v>#</v>
      </c>
      <c r="DD7" t="str">
        <f>MID(input!$A7,COLUMN(),1)</f>
        <v>.</v>
      </c>
      <c r="DE7" t="str">
        <f>MID(input!$A7,COLUMN(),1)</f>
        <v>#</v>
      </c>
      <c r="DF7" t="str">
        <f>MID(input!$A7,COLUMN(),1)</f>
        <v>.</v>
      </c>
      <c r="DG7" t="str">
        <f>MID(input!$A7,COLUMN(),1)</f>
        <v>#</v>
      </c>
      <c r="DH7" t="str">
        <f>MID(input!$A7,COLUMN(),1)</f>
        <v>.</v>
      </c>
      <c r="DI7" t="str">
        <f>MID(input!$A7,COLUMN(),1)</f>
        <v>#</v>
      </c>
      <c r="DJ7" t="str">
        <f>MID(input!$A7,COLUMN(),1)</f>
        <v>#</v>
      </c>
      <c r="DK7" t="str">
        <f>MID(input!$A7,COLUMN(),1)</f>
        <v>#</v>
      </c>
      <c r="DL7" t="str">
        <f>MID(input!$A7,COLUMN(),1)</f>
        <v xml:space="preserve"> </v>
      </c>
      <c r="DM7" t="str">
        <f>MID(input!$A7,COLUMN(),1)</f>
        <v xml:space="preserve"> </v>
      </c>
    </row>
    <row r="8" spans="1:117">
      <c r="A8" t="str">
        <f>MID(input!$A8,COLUMN(),1)</f>
        <v xml:space="preserve"> </v>
      </c>
      <c r="B8" t="str">
        <f>MID(input!$A8,COLUMN(),1)</f>
        <v xml:space="preserve"> </v>
      </c>
      <c r="C8" t="str">
        <f>MID(input!$A8,COLUMN(),1)</f>
        <v>#</v>
      </c>
      <c r="D8" t="str">
        <f>MID(input!$A8,COLUMN(),1)</f>
        <v>.</v>
      </c>
      <c r="E8" t="str">
        <f>MID(input!$A8,COLUMN(),1)</f>
        <v>.</v>
      </c>
      <c r="F8" t="str">
        <f>MID(input!$A8,COLUMN(),1)</f>
        <v>.</v>
      </c>
      <c r="G8" t="str">
        <f>MID(input!$A8,COLUMN(),1)</f>
        <v>.</v>
      </c>
      <c r="H8" t="str">
        <f>MID(input!$A8,COLUMN(),1)</f>
        <v>.</v>
      </c>
      <c r="I8" t="str">
        <f>MID(input!$A8,COLUMN(),1)</f>
        <v>.</v>
      </c>
      <c r="J8" t="str">
        <f>MID(input!$A8,COLUMN(),1)</f>
        <v>.</v>
      </c>
      <c r="K8" t="str">
        <f>MID(input!$A8,COLUMN(),1)</f>
        <v>.</v>
      </c>
      <c r="L8" t="str">
        <f>MID(input!$A8,COLUMN(),1)</f>
        <v>.</v>
      </c>
      <c r="M8" t="str">
        <f>MID(input!$A8,COLUMN(),1)</f>
        <v>.</v>
      </c>
      <c r="N8" t="str">
        <f>MID(input!$A8,COLUMN(),1)</f>
        <v>.</v>
      </c>
      <c r="O8" t="str">
        <f>MID(input!$A8,COLUMN(),1)</f>
        <v>.</v>
      </c>
      <c r="P8" t="str">
        <f>MID(input!$A8,COLUMN(),1)</f>
        <v>.</v>
      </c>
      <c r="Q8" t="str">
        <f>MID(input!$A8,COLUMN(),1)</f>
        <v>#</v>
      </c>
      <c r="R8" t="str">
        <f>MID(input!$A8,COLUMN(),1)</f>
        <v>.</v>
      </c>
      <c r="S8" t="str">
        <f>MID(input!$A8,COLUMN(),1)</f>
        <v>#</v>
      </c>
      <c r="T8" t="str">
        <f>MID(input!$A8,COLUMN(),1)</f>
        <v>.</v>
      </c>
      <c r="U8" t="str">
        <f>MID(input!$A8,COLUMN(),1)</f>
        <v>.</v>
      </c>
      <c r="V8" t="str">
        <f>MID(input!$A8,COLUMN(),1)</f>
        <v>.</v>
      </c>
      <c r="W8" t="str">
        <f>MID(input!$A8,COLUMN(),1)</f>
        <v>#</v>
      </c>
      <c r="X8" t="str">
        <f>MID(input!$A8,COLUMN(),1)</f>
        <v>.</v>
      </c>
      <c r="Y8" t="str">
        <f>MID(input!$A8,COLUMN(),1)</f>
        <v>#</v>
      </c>
      <c r="Z8" t="str">
        <f>MID(input!$A8,COLUMN(),1)</f>
        <v>.</v>
      </c>
      <c r="AA8" t="str">
        <f>MID(input!$A8,COLUMN(),1)</f>
        <v>.</v>
      </c>
      <c r="AB8" t="str">
        <f>MID(input!$A8,COLUMN(),1)</f>
        <v>.</v>
      </c>
      <c r="AC8" t="str">
        <f>MID(input!$A8,COLUMN(),1)</f>
        <v>.</v>
      </c>
      <c r="AD8" t="str">
        <f>MID(input!$A8,COLUMN(),1)</f>
        <v>.</v>
      </c>
      <c r="AE8" t="str">
        <f>MID(input!$A8,COLUMN(),1)</f>
        <v>#</v>
      </c>
      <c r="AF8" t="str">
        <f>MID(input!$A8,COLUMN(),1)</f>
        <v>.</v>
      </c>
      <c r="AG8" t="str">
        <f>MID(input!$A8,COLUMN(),1)</f>
        <v>#</v>
      </c>
      <c r="AH8" t="str">
        <f>MID(input!$A8,COLUMN(),1)</f>
        <v>.</v>
      </c>
      <c r="AI8" t="str">
        <f>MID(input!$A8,COLUMN(),1)</f>
        <v>.</v>
      </c>
      <c r="AJ8" t="str">
        <f>MID(input!$A8,COLUMN(),1)</f>
        <v>.</v>
      </c>
      <c r="AK8" t="str">
        <f>MID(input!$A8,COLUMN(),1)</f>
        <v>.</v>
      </c>
      <c r="AL8" t="str">
        <f>MID(input!$A8,COLUMN(),1)</f>
        <v>.</v>
      </c>
      <c r="AM8" t="str">
        <f>MID(input!$A8,COLUMN(),1)</f>
        <v>.</v>
      </c>
      <c r="AN8" t="str">
        <f>MID(input!$A8,COLUMN(),1)</f>
        <v>.</v>
      </c>
      <c r="AO8" t="str">
        <f>MID(input!$A8,COLUMN(),1)</f>
        <v>.</v>
      </c>
      <c r="AP8" t="str">
        <f>MID(input!$A8,COLUMN(),1)</f>
        <v>.</v>
      </c>
      <c r="AQ8" t="str">
        <f>MID(input!$A8,COLUMN(),1)</f>
        <v>#</v>
      </c>
      <c r="AR8" t="str">
        <f>MID(input!$A8,COLUMN(),1)</f>
        <v>.</v>
      </c>
      <c r="AS8" t="str">
        <f>MID(input!$A8,COLUMN(),1)</f>
        <v>#</v>
      </c>
      <c r="AT8" t="str">
        <f>MID(input!$A8,COLUMN(),1)</f>
        <v>.</v>
      </c>
      <c r="AU8" t="str">
        <f>MID(input!$A8,COLUMN(),1)</f>
        <v>.</v>
      </c>
      <c r="AV8" t="str">
        <f>MID(input!$A8,COLUMN(),1)</f>
        <v>.</v>
      </c>
      <c r="AW8" t="str">
        <f>MID(input!$A8,COLUMN(),1)</f>
        <v>#</v>
      </c>
      <c r="AX8" t="str">
        <f>MID(input!$A8,COLUMN(),1)</f>
        <v>.</v>
      </c>
      <c r="AY8" t="str">
        <f>MID(input!$A8,COLUMN(),1)</f>
        <v>.</v>
      </c>
      <c r="AZ8" t="str">
        <f>MID(input!$A8,COLUMN(),1)</f>
        <v>.</v>
      </c>
      <c r="BA8" t="str">
        <f>MID(input!$A8,COLUMN(),1)</f>
        <v>.</v>
      </c>
      <c r="BB8" t="str">
        <f>MID(input!$A8,COLUMN(),1)</f>
        <v>.</v>
      </c>
      <c r="BC8" t="str">
        <f>MID(input!$A8,COLUMN(),1)</f>
        <v>#</v>
      </c>
      <c r="BD8" t="str">
        <f>MID(input!$A8,COLUMN(),1)</f>
        <v>.</v>
      </c>
      <c r="BE8" t="str">
        <f>MID(input!$A8,COLUMN(),1)</f>
        <v>.</v>
      </c>
      <c r="BF8" t="str">
        <f>MID(input!$A8,COLUMN(),1)</f>
        <v>.</v>
      </c>
      <c r="BG8" t="str">
        <f>MID(input!$A8,COLUMN(),1)</f>
        <v>.</v>
      </c>
      <c r="BH8" t="str">
        <f>MID(input!$A8,COLUMN(),1)</f>
        <v>.</v>
      </c>
      <c r="BI8" t="str">
        <f>MID(input!$A8,COLUMN(),1)</f>
        <v>.</v>
      </c>
      <c r="BJ8" t="str">
        <f>MID(input!$A8,COLUMN(),1)</f>
        <v>.</v>
      </c>
      <c r="BK8" t="str">
        <f>MID(input!$A8,COLUMN(),1)</f>
        <v>#</v>
      </c>
      <c r="BL8" t="str">
        <f>MID(input!$A8,COLUMN(),1)</f>
        <v>.</v>
      </c>
      <c r="BM8" t="str">
        <f>MID(input!$A8,COLUMN(),1)</f>
        <v>#</v>
      </c>
      <c r="BN8" t="str">
        <f>MID(input!$A8,COLUMN(),1)</f>
        <v>.</v>
      </c>
      <c r="BO8" t="str">
        <f>MID(input!$A8,COLUMN(),1)</f>
        <v>#</v>
      </c>
      <c r="BP8" t="str">
        <f>MID(input!$A8,COLUMN(),1)</f>
        <v>.</v>
      </c>
      <c r="BQ8" t="str">
        <f>MID(input!$A8,COLUMN(),1)</f>
        <v>.</v>
      </c>
      <c r="BR8" t="str">
        <f>MID(input!$A8,COLUMN(),1)</f>
        <v>.</v>
      </c>
      <c r="BS8" t="str">
        <f>MID(input!$A8,COLUMN(),1)</f>
        <v>.</v>
      </c>
      <c r="BT8" t="str">
        <f>MID(input!$A8,COLUMN(),1)</f>
        <v>.</v>
      </c>
      <c r="BU8" t="str">
        <f>MID(input!$A8,COLUMN(),1)</f>
        <v>.</v>
      </c>
      <c r="BV8" t="str">
        <f>MID(input!$A8,COLUMN(),1)</f>
        <v>.</v>
      </c>
      <c r="BW8" t="str">
        <f>MID(input!$A8,COLUMN(),1)</f>
        <v>#</v>
      </c>
      <c r="BX8" t="str">
        <f>MID(input!$A8,COLUMN(),1)</f>
        <v>.</v>
      </c>
      <c r="BY8" t="str">
        <f>MID(input!$A8,COLUMN(),1)</f>
        <v>.</v>
      </c>
      <c r="BZ8" t="str">
        <f>MID(input!$A8,COLUMN(),1)</f>
        <v>.</v>
      </c>
      <c r="CA8" t="str">
        <f>MID(input!$A8,COLUMN(),1)</f>
        <v>.</v>
      </c>
      <c r="CB8" t="str">
        <f>MID(input!$A8,COLUMN(),1)</f>
        <v>.</v>
      </c>
      <c r="CC8" t="str">
        <f>MID(input!$A8,COLUMN(),1)</f>
        <v>.</v>
      </c>
      <c r="CD8" t="str">
        <f>MID(input!$A8,COLUMN(),1)</f>
        <v>.</v>
      </c>
      <c r="CE8" t="str">
        <f>MID(input!$A8,COLUMN(),1)</f>
        <v>#</v>
      </c>
      <c r="CF8" t="str">
        <f>MID(input!$A8,COLUMN(),1)</f>
        <v>.</v>
      </c>
      <c r="CG8" t="str">
        <f>MID(input!$A8,COLUMN(),1)</f>
        <v>.</v>
      </c>
      <c r="CH8" t="str">
        <f>MID(input!$A8,COLUMN(),1)</f>
        <v>.</v>
      </c>
      <c r="CI8" t="str">
        <f>MID(input!$A8,COLUMN(),1)</f>
        <v>#</v>
      </c>
      <c r="CJ8" t="str">
        <f>MID(input!$A8,COLUMN(),1)</f>
        <v>.</v>
      </c>
      <c r="CK8" t="str">
        <f>MID(input!$A8,COLUMN(),1)</f>
        <v>#</v>
      </c>
      <c r="CL8" t="str">
        <f>MID(input!$A8,COLUMN(),1)</f>
        <v>.</v>
      </c>
      <c r="CM8" t="str">
        <f>MID(input!$A8,COLUMN(),1)</f>
        <v>.</v>
      </c>
      <c r="CN8" t="str">
        <f>MID(input!$A8,COLUMN(),1)</f>
        <v>.</v>
      </c>
      <c r="CO8" t="str">
        <f>MID(input!$A8,COLUMN(),1)</f>
        <v>#</v>
      </c>
      <c r="CP8" t="str">
        <f>MID(input!$A8,COLUMN(),1)</f>
        <v>.</v>
      </c>
      <c r="CQ8" t="str">
        <f>MID(input!$A8,COLUMN(),1)</f>
        <v>.</v>
      </c>
      <c r="CR8" t="str">
        <f>MID(input!$A8,COLUMN(),1)</f>
        <v>.</v>
      </c>
      <c r="CS8" t="str">
        <f>MID(input!$A8,COLUMN(),1)</f>
        <v>#</v>
      </c>
      <c r="CT8" t="str">
        <f>MID(input!$A8,COLUMN(),1)</f>
        <v>.</v>
      </c>
      <c r="CU8" t="str">
        <f>MID(input!$A8,COLUMN(),1)</f>
        <v>#</v>
      </c>
      <c r="CV8" t="str">
        <f>MID(input!$A8,COLUMN(),1)</f>
        <v>.</v>
      </c>
      <c r="CW8" t="str">
        <f>MID(input!$A8,COLUMN(),1)</f>
        <v>#</v>
      </c>
      <c r="CX8" t="str">
        <f>MID(input!$A8,COLUMN(),1)</f>
        <v>.</v>
      </c>
      <c r="CY8" t="str">
        <f>MID(input!$A8,COLUMN(),1)</f>
        <v>.</v>
      </c>
      <c r="CZ8" t="str">
        <f>MID(input!$A8,COLUMN(),1)</f>
        <v>.</v>
      </c>
      <c r="DA8" t="str">
        <f>MID(input!$A8,COLUMN(),1)</f>
        <v>#</v>
      </c>
      <c r="DB8" t="str">
        <f>MID(input!$A8,COLUMN(),1)</f>
        <v>.</v>
      </c>
      <c r="DC8" t="str">
        <f>MID(input!$A8,COLUMN(),1)</f>
        <v>.</v>
      </c>
      <c r="DD8" t="str">
        <f>MID(input!$A8,COLUMN(),1)</f>
        <v>.</v>
      </c>
      <c r="DE8" t="str">
        <f>MID(input!$A8,COLUMN(),1)</f>
        <v>#</v>
      </c>
      <c r="DF8" t="str">
        <f>MID(input!$A8,COLUMN(),1)</f>
        <v>.</v>
      </c>
      <c r="DG8" t="str">
        <f>MID(input!$A8,COLUMN(),1)</f>
        <v>#</v>
      </c>
      <c r="DH8" t="str">
        <f>MID(input!$A8,COLUMN(),1)</f>
        <v>.</v>
      </c>
      <c r="DI8" t="str">
        <f>MID(input!$A8,COLUMN(),1)</f>
        <v>#</v>
      </c>
      <c r="DJ8" t="str">
        <f>MID(input!$A8,COLUMN(),1)</f>
        <v>.</v>
      </c>
      <c r="DK8" t="str">
        <f>MID(input!$A8,COLUMN(),1)</f>
        <v>#</v>
      </c>
      <c r="DL8" t="str">
        <f>MID(input!$A8,COLUMN(),1)</f>
        <v xml:space="preserve"> </v>
      </c>
      <c r="DM8" t="str">
        <f>MID(input!$A8,COLUMN(),1)</f>
        <v xml:space="preserve"> </v>
      </c>
    </row>
    <row r="9" spans="1:117">
      <c r="A9" t="str">
        <f>MID(input!$A9,COLUMN(),1)</f>
        <v xml:space="preserve"> </v>
      </c>
      <c r="B9" t="str">
        <f>MID(input!$A9,COLUMN(),1)</f>
        <v xml:space="preserve"> </v>
      </c>
      <c r="C9" t="str">
        <f>MID(input!$A9,COLUMN(),1)</f>
        <v>#</v>
      </c>
      <c r="D9" t="str">
        <f>MID(input!$A9,COLUMN(),1)</f>
        <v>#</v>
      </c>
      <c r="E9" t="str">
        <f>MID(input!$A9,COLUMN(),1)</f>
        <v>#</v>
      </c>
      <c r="F9" t="str">
        <f>MID(input!$A9,COLUMN(),1)</f>
        <v>#</v>
      </c>
      <c r="G9" t="str">
        <f>MID(input!$A9,COLUMN(),1)</f>
        <v>#</v>
      </c>
      <c r="H9" t="str">
        <f>MID(input!$A9,COLUMN(),1)</f>
        <v>#</v>
      </c>
      <c r="I9" t="str">
        <f>MID(input!$A9,COLUMN(),1)</f>
        <v>#</v>
      </c>
      <c r="J9" t="str">
        <f>MID(input!$A9,COLUMN(),1)</f>
        <v>#</v>
      </c>
      <c r="K9" t="str">
        <f>MID(input!$A9,COLUMN(),1)</f>
        <v>#</v>
      </c>
      <c r="L9" t="str">
        <f>MID(input!$A9,COLUMN(),1)</f>
        <v>.</v>
      </c>
      <c r="M9" t="str">
        <f>MID(input!$A9,COLUMN(),1)</f>
        <v>#</v>
      </c>
      <c r="N9" t="str">
        <f>MID(input!$A9,COLUMN(),1)</f>
        <v>#</v>
      </c>
      <c r="O9" t="str">
        <f>MID(input!$A9,COLUMN(),1)</f>
        <v>#</v>
      </c>
      <c r="P9" t="str">
        <f>MID(input!$A9,COLUMN(),1)</f>
        <v>.</v>
      </c>
      <c r="Q9" t="str">
        <f>MID(input!$A9,COLUMN(),1)</f>
        <v>#</v>
      </c>
      <c r="R9" t="str">
        <f>MID(input!$A9,COLUMN(),1)</f>
        <v>#</v>
      </c>
      <c r="S9" t="str">
        <f>MID(input!$A9,COLUMN(),1)</f>
        <v>#</v>
      </c>
      <c r="T9" t="str">
        <f>MID(input!$A9,COLUMN(),1)</f>
        <v>#</v>
      </c>
      <c r="U9" t="str">
        <f>MID(input!$A9,COLUMN(),1)</f>
        <v>#</v>
      </c>
      <c r="V9" t="str">
        <f>MID(input!$A9,COLUMN(),1)</f>
        <v>#</v>
      </c>
      <c r="W9" t="str">
        <f>MID(input!$A9,COLUMN(),1)</f>
        <v>#</v>
      </c>
      <c r="X9" t="str">
        <f>MID(input!$A9,COLUMN(),1)</f>
        <v>.</v>
      </c>
      <c r="Y9" t="str">
        <f>MID(input!$A9,COLUMN(),1)</f>
        <v>#</v>
      </c>
      <c r="Z9" t="str">
        <f>MID(input!$A9,COLUMN(),1)</f>
        <v>.</v>
      </c>
      <c r="AA9" t="str">
        <f>MID(input!$A9,COLUMN(),1)</f>
        <v>#</v>
      </c>
      <c r="AB9" t="str">
        <f>MID(input!$A9,COLUMN(),1)</f>
        <v>.</v>
      </c>
      <c r="AC9" t="str">
        <f>MID(input!$A9,COLUMN(),1)</f>
        <v>#</v>
      </c>
      <c r="AD9" t="str">
        <f>MID(input!$A9,COLUMN(),1)</f>
        <v>#</v>
      </c>
      <c r="AE9" t="str">
        <f>MID(input!$A9,COLUMN(),1)</f>
        <v>#</v>
      </c>
      <c r="AF9" t="str">
        <f>MID(input!$A9,COLUMN(),1)</f>
        <v>#</v>
      </c>
      <c r="AG9" t="str">
        <f>MID(input!$A9,COLUMN(),1)</f>
        <v>#</v>
      </c>
      <c r="AH9" t="str">
        <f>MID(input!$A9,COLUMN(),1)</f>
        <v>#</v>
      </c>
      <c r="AI9" t="str">
        <f>MID(input!$A9,COLUMN(),1)</f>
        <v>#</v>
      </c>
      <c r="AJ9" t="str">
        <f>MID(input!$A9,COLUMN(),1)</f>
        <v>.</v>
      </c>
      <c r="AK9" t="str">
        <f>MID(input!$A9,COLUMN(),1)</f>
        <v>#</v>
      </c>
      <c r="AL9" t="str">
        <f>MID(input!$A9,COLUMN(),1)</f>
        <v>#</v>
      </c>
      <c r="AM9" t="str">
        <f>MID(input!$A9,COLUMN(),1)</f>
        <v>#</v>
      </c>
      <c r="AN9" t="str">
        <f>MID(input!$A9,COLUMN(),1)</f>
        <v>#</v>
      </c>
      <c r="AO9" t="str">
        <f>MID(input!$A9,COLUMN(),1)</f>
        <v>#</v>
      </c>
      <c r="AP9" t="str">
        <f>MID(input!$A9,COLUMN(),1)</f>
        <v>.</v>
      </c>
      <c r="AQ9" t="str">
        <f>MID(input!$A9,COLUMN(),1)</f>
        <v>#</v>
      </c>
      <c r="AR9" t="str">
        <f>MID(input!$A9,COLUMN(),1)</f>
        <v>.</v>
      </c>
      <c r="AS9" t="str">
        <f>MID(input!$A9,COLUMN(),1)</f>
        <v>#</v>
      </c>
      <c r="AT9" t="str">
        <f>MID(input!$A9,COLUMN(),1)</f>
        <v>.</v>
      </c>
      <c r="AU9" t="str">
        <f>MID(input!$A9,COLUMN(),1)</f>
        <v>#</v>
      </c>
      <c r="AV9" t="str">
        <f>MID(input!$A9,COLUMN(),1)</f>
        <v>.</v>
      </c>
      <c r="AW9" t="str">
        <f>MID(input!$A9,COLUMN(),1)</f>
        <v>#</v>
      </c>
      <c r="AX9" t="str">
        <f>MID(input!$A9,COLUMN(),1)</f>
        <v>.</v>
      </c>
      <c r="AY9" t="str">
        <f>MID(input!$A9,COLUMN(),1)</f>
        <v>#</v>
      </c>
      <c r="AZ9" t="str">
        <f>MID(input!$A9,COLUMN(),1)</f>
        <v>#</v>
      </c>
      <c r="BA9" t="str">
        <f>MID(input!$A9,COLUMN(),1)</f>
        <v>#</v>
      </c>
      <c r="BB9" t="str">
        <f>MID(input!$A9,COLUMN(),1)</f>
        <v>#</v>
      </c>
      <c r="BC9" t="str">
        <f>MID(input!$A9,COLUMN(),1)</f>
        <v>#</v>
      </c>
      <c r="BD9" t="str">
        <f>MID(input!$A9,COLUMN(),1)</f>
        <v>#</v>
      </c>
      <c r="BE9" t="str">
        <f>MID(input!$A9,COLUMN(),1)</f>
        <v>#</v>
      </c>
      <c r="BF9" t="str">
        <f>MID(input!$A9,COLUMN(),1)</f>
        <v>.</v>
      </c>
      <c r="BG9" t="str">
        <f>MID(input!$A9,COLUMN(),1)</f>
        <v>#</v>
      </c>
      <c r="BH9" t="str">
        <f>MID(input!$A9,COLUMN(),1)</f>
        <v>#</v>
      </c>
      <c r="BI9" t="str">
        <f>MID(input!$A9,COLUMN(),1)</f>
        <v>#</v>
      </c>
      <c r="BJ9" t="str">
        <f>MID(input!$A9,COLUMN(),1)</f>
        <v>.</v>
      </c>
      <c r="BK9" t="str">
        <f>MID(input!$A9,COLUMN(),1)</f>
        <v>#</v>
      </c>
      <c r="BL9" t="str">
        <f>MID(input!$A9,COLUMN(),1)</f>
        <v>#</v>
      </c>
      <c r="BM9" t="str">
        <f>MID(input!$A9,COLUMN(),1)</f>
        <v>#</v>
      </c>
      <c r="BN9" t="str">
        <f>MID(input!$A9,COLUMN(),1)</f>
        <v>.</v>
      </c>
      <c r="BO9" t="str">
        <f>MID(input!$A9,COLUMN(),1)</f>
        <v>#</v>
      </c>
      <c r="BP9" t="str">
        <f>MID(input!$A9,COLUMN(),1)</f>
        <v>#</v>
      </c>
      <c r="BQ9" t="str">
        <f>MID(input!$A9,COLUMN(),1)</f>
        <v>#</v>
      </c>
      <c r="BR9" t="str">
        <f>MID(input!$A9,COLUMN(),1)</f>
        <v>#</v>
      </c>
      <c r="BS9" t="str">
        <f>MID(input!$A9,COLUMN(),1)</f>
        <v>#</v>
      </c>
      <c r="BT9" t="str">
        <f>MID(input!$A9,COLUMN(),1)</f>
        <v>.</v>
      </c>
      <c r="BU9" t="str">
        <f>MID(input!$A9,COLUMN(),1)</f>
        <v>#</v>
      </c>
      <c r="BV9" t="str">
        <f>MID(input!$A9,COLUMN(),1)</f>
        <v>.</v>
      </c>
      <c r="BW9" t="str">
        <f>MID(input!$A9,COLUMN(),1)</f>
        <v>#</v>
      </c>
      <c r="BX9" t="str">
        <f>MID(input!$A9,COLUMN(),1)</f>
        <v>.</v>
      </c>
      <c r="BY9" t="str">
        <f>MID(input!$A9,COLUMN(),1)</f>
        <v>#</v>
      </c>
      <c r="BZ9" t="str">
        <f>MID(input!$A9,COLUMN(),1)</f>
        <v>#</v>
      </c>
      <c r="CA9" t="str">
        <f>MID(input!$A9,COLUMN(),1)</f>
        <v>#</v>
      </c>
      <c r="CB9" t="str">
        <f>MID(input!$A9,COLUMN(),1)</f>
        <v>.</v>
      </c>
      <c r="CC9" t="str">
        <f>MID(input!$A9,COLUMN(),1)</f>
        <v>#</v>
      </c>
      <c r="CD9" t="str">
        <f>MID(input!$A9,COLUMN(),1)</f>
        <v>#</v>
      </c>
      <c r="CE9" t="str">
        <f>MID(input!$A9,COLUMN(),1)</f>
        <v>#</v>
      </c>
      <c r="CF9" t="str">
        <f>MID(input!$A9,COLUMN(),1)</f>
        <v>.</v>
      </c>
      <c r="CG9" t="str">
        <f>MID(input!$A9,COLUMN(),1)</f>
        <v>#</v>
      </c>
      <c r="CH9" t="str">
        <f>MID(input!$A9,COLUMN(),1)</f>
        <v>#</v>
      </c>
      <c r="CI9" t="str">
        <f>MID(input!$A9,COLUMN(),1)</f>
        <v>#</v>
      </c>
      <c r="CJ9" t="str">
        <f>MID(input!$A9,COLUMN(),1)</f>
        <v>.</v>
      </c>
      <c r="CK9" t="str">
        <f>MID(input!$A9,COLUMN(),1)</f>
        <v>#</v>
      </c>
      <c r="CL9" t="str">
        <f>MID(input!$A9,COLUMN(),1)</f>
        <v>#</v>
      </c>
      <c r="CM9" t="str">
        <f>MID(input!$A9,COLUMN(),1)</f>
        <v>#</v>
      </c>
      <c r="CN9" t="str">
        <f>MID(input!$A9,COLUMN(),1)</f>
        <v>#</v>
      </c>
      <c r="CO9" t="str">
        <f>MID(input!$A9,COLUMN(),1)</f>
        <v>#</v>
      </c>
      <c r="CP9" t="str">
        <f>MID(input!$A9,COLUMN(),1)</f>
        <v>.</v>
      </c>
      <c r="CQ9" t="str">
        <f>MID(input!$A9,COLUMN(),1)</f>
        <v>#</v>
      </c>
      <c r="CR9" t="str">
        <f>MID(input!$A9,COLUMN(),1)</f>
        <v>#</v>
      </c>
      <c r="CS9" t="str">
        <f>MID(input!$A9,COLUMN(),1)</f>
        <v>#</v>
      </c>
      <c r="CT9" t="str">
        <f>MID(input!$A9,COLUMN(),1)</f>
        <v>#</v>
      </c>
      <c r="CU9" t="str">
        <f>MID(input!$A9,COLUMN(),1)</f>
        <v>#</v>
      </c>
      <c r="CV9" t="str">
        <f>MID(input!$A9,COLUMN(),1)</f>
        <v>.</v>
      </c>
      <c r="CW9" t="str">
        <f>MID(input!$A9,COLUMN(),1)</f>
        <v>#</v>
      </c>
      <c r="CX9" t="str">
        <f>MID(input!$A9,COLUMN(),1)</f>
        <v>.</v>
      </c>
      <c r="CY9" t="str">
        <f>MID(input!$A9,COLUMN(),1)</f>
        <v>#</v>
      </c>
      <c r="CZ9" t="str">
        <f>MID(input!$A9,COLUMN(),1)</f>
        <v>#</v>
      </c>
      <c r="DA9" t="str">
        <f>MID(input!$A9,COLUMN(),1)</f>
        <v>#</v>
      </c>
      <c r="DB9" t="str">
        <f>MID(input!$A9,COLUMN(),1)</f>
        <v>.</v>
      </c>
      <c r="DC9" t="str">
        <f>MID(input!$A9,COLUMN(),1)</f>
        <v>#</v>
      </c>
      <c r="DD9" t="str">
        <f>MID(input!$A9,COLUMN(),1)</f>
        <v>#</v>
      </c>
      <c r="DE9" t="str">
        <f>MID(input!$A9,COLUMN(),1)</f>
        <v>#</v>
      </c>
      <c r="DF9" t="str">
        <f>MID(input!$A9,COLUMN(),1)</f>
        <v>#</v>
      </c>
      <c r="DG9" t="str">
        <f>MID(input!$A9,COLUMN(),1)</f>
        <v>#</v>
      </c>
      <c r="DH9" t="str">
        <f>MID(input!$A9,COLUMN(),1)</f>
        <v>.</v>
      </c>
      <c r="DI9" t="str">
        <f>MID(input!$A9,COLUMN(),1)</f>
        <v>#</v>
      </c>
      <c r="DJ9" t="str">
        <f>MID(input!$A9,COLUMN(),1)</f>
        <v>.</v>
      </c>
      <c r="DK9" t="str">
        <f>MID(input!$A9,COLUMN(),1)</f>
        <v>#</v>
      </c>
      <c r="DL9" t="str">
        <f>MID(input!$A9,COLUMN(),1)</f>
        <v xml:space="preserve"> </v>
      </c>
      <c r="DM9" t="str">
        <f>MID(input!$A9,COLUMN(),1)</f>
        <v xml:space="preserve"> </v>
      </c>
    </row>
    <row r="10" spans="1:117">
      <c r="A10" t="str">
        <f>MID(input!$A10,COLUMN(),1)</f>
        <v xml:space="preserve"> </v>
      </c>
      <c r="B10" t="str">
        <f>MID(input!$A10,COLUMN(),1)</f>
        <v xml:space="preserve"> </v>
      </c>
      <c r="C10" t="str">
        <f>MID(input!$A10,COLUMN(),1)</f>
        <v>#</v>
      </c>
      <c r="D10" t="str">
        <f>MID(input!$A10,COLUMN(),1)</f>
        <v>.</v>
      </c>
      <c r="E10" t="str">
        <f>MID(input!$A10,COLUMN(),1)</f>
        <v>.</v>
      </c>
      <c r="F10" t="str">
        <f>MID(input!$A10,COLUMN(),1)</f>
        <v>.</v>
      </c>
      <c r="G10" t="str">
        <f>MID(input!$A10,COLUMN(),1)</f>
        <v>.</v>
      </c>
      <c r="H10" t="str">
        <f>MID(input!$A10,COLUMN(),1)</f>
        <v>.</v>
      </c>
      <c r="I10" t="str">
        <f>MID(input!$A10,COLUMN(),1)</f>
        <v>.</v>
      </c>
      <c r="J10" t="str">
        <f>MID(input!$A10,COLUMN(),1)</f>
        <v>.</v>
      </c>
      <c r="K10" t="str">
        <f>MID(input!$A10,COLUMN(),1)</f>
        <v>.</v>
      </c>
      <c r="L10" t="str">
        <f>MID(input!$A10,COLUMN(),1)</f>
        <v>.</v>
      </c>
      <c r="M10" t="str">
        <f>MID(input!$A10,COLUMN(),1)</f>
        <v>#</v>
      </c>
      <c r="N10" t="str">
        <f>MID(input!$A10,COLUMN(),1)</f>
        <v>.</v>
      </c>
      <c r="O10" t="str">
        <f>MID(input!$A10,COLUMN(),1)</f>
        <v>.</v>
      </c>
      <c r="P10" t="str">
        <f>MID(input!$A10,COLUMN(),1)</f>
        <v>.</v>
      </c>
      <c r="Q10" t="str">
        <f>MID(input!$A10,COLUMN(),1)</f>
        <v>.</v>
      </c>
      <c r="R10" t="str">
        <f>MID(input!$A10,COLUMN(),1)</f>
        <v>.</v>
      </c>
      <c r="S10" t="str">
        <f>MID(input!$A10,COLUMN(),1)</f>
        <v>.</v>
      </c>
      <c r="T10" t="str">
        <f>MID(input!$A10,COLUMN(),1)</f>
        <v>.</v>
      </c>
      <c r="U10" t="str">
        <f>MID(input!$A10,COLUMN(),1)</f>
        <v>.</v>
      </c>
      <c r="V10" t="str">
        <f>MID(input!$A10,COLUMN(),1)</f>
        <v>.</v>
      </c>
      <c r="W10" t="str">
        <f>MID(input!$A10,COLUMN(),1)</f>
        <v>#</v>
      </c>
      <c r="X10" t="str">
        <f>MID(input!$A10,COLUMN(),1)</f>
        <v>.</v>
      </c>
      <c r="Y10" t="str">
        <f>MID(input!$A10,COLUMN(),1)</f>
        <v>#</v>
      </c>
      <c r="Z10" t="str">
        <f>MID(input!$A10,COLUMN(),1)</f>
        <v>.</v>
      </c>
      <c r="AA10" t="str">
        <f>MID(input!$A10,COLUMN(),1)</f>
        <v>#</v>
      </c>
      <c r="AB10" t="str">
        <f>MID(input!$A10,COLUMN(),1)</f>
        <v>.</v>
      </c>
      <c r="AC10" t="str">
        <f>MID(input!$A10,COLUMN(),1)</f>
        <v>#</v>
      </c>
      <c r="AD10" t="str">
        <f>MID(input!$A10,COLUMN(),1)</f>
        <v>.</v>
      </c>
      <c r="AE10" t="str">
        <f>MID(input!$A10,COLUMN(),1)</f>
        <v>.</v>
      </c>
      <c r="AF10" t="str">
        <f>MID(input!$A10,COLUMN(),1)</f>
        <v>.</v>
      </c>
      <c r="AG10" t="str">
        <f>MID(input!$A10,COLUMN(),1)</f>
        <v>#</v>
      </c>
      <c r="AH10" t="str">
        <f>MID(input!$A10,COLUMN(),1)</f>
        <v>.</v>
      </c>
      <c r="AI10" t="str">
        <f>MID(input!$A10,COLUMN(),1)</f>
        <v>.</v>
      </c>
      <c r="AJ10" t="str">
        <f>MID(input!$A10,COLUMN(),1)</f>
        <v>.</v>
      </c>
      <c r="AK10" t="str">
        <f>MID(input!$A10,COLUMN(),1)</f>
        <v>#</v>
      </c>
      <c r="AL10" t="str">
        <f>MID(input!$A10,COLUMN(),1)</f>
        <v>.</v>
      </c>
      <c r="AM10" t="str">
        <f>MID(input!$A10,COLUMN(),1)</f>
        <v>.</v>
      </c>
      <c r="AN10" t="str">
        <f>MID(input!$A10,COLUMN(),1)</f>
        <v>.</v>
      </c>
      <c r="AO10" t="str">
        <f>MID(input!$A10,COLUMN(),1)</f>
        <v>.</v>
      </c>
      <c r="AP10" t="str">
        <f>MID(input!$A10,COLUMN(),1)</f>
        <v>.</v>
      </c>
      <c r="AQ10" t="str">
        <f>MID(input!$A10,COLUMN(),1)</f>
        <v>#</v>
      </c>
      <c r="AR10" t="str">
        <f>MID(input!$A10,COLUMN(),1)</f>
        <v>.</v>
      </c>
      <c r="AS10" t="str">
        <f>MID(input!$A10,COLUMN(),1)</f>
        <v>.</v>
      </c>
      <c r="AT10" t="str">
        <f>MID(input!$A10,COLUMN(),1)</f>
        <v>.</v>
      </c>
      <c r="AU10" t="str">
        <f>MID(input!$A10,COLUMN(),1)</f>
        <v>#</v>
      </c>
      <c r="AV10" t="str">
        <f>MID(input!$A10,COLUMN(),1)</f>
        <v>.</v>
      </c>
      <c r="AW10" t="str">
        <f>MID(input!$A10,COLUMN(),1)</f>
        <v>#</v>
      </c>
      <c r="AX10" t="str">
        <f>MID(input!$A10,COLUMN(),1)</f>
        <v>.</v>
      </c>
      <c r="AY10" t="str">
        <f>MID(input!$A10,COLUMN(),1)</f>
        <v>#</v>
      </c>
      <c r="AZ10" t="str">
        <f>MID(input!$A10,COLUMN(),1)</f>
        <v>.</v>
      </c>
      <c r="BA10" t="str">
        <f>MID(input!$A10,COLUMN(),1)</f>
        <v>.</v>
      </c>
      <c r="BB10" t="str">
        <f>MID(input!$A10,COLUMN(),1)</f>
        <v>.</v>
      </c>
      <c r="BC10" t="str">
        <f>MID(input!$A10,COLUMN(),1)</f>
        <v>#</v>
      </c>
      <c r="BD10" t="str">
        <f>MID(input!$A10,COLUMN(),1)</f>
        <v>.</v>
      </c>
      <c r="BE10" t="str">
        <f>MID(input!$A10,COLUMN(),1)</f>
        <v>#</v>
      </c>
      <c r="BF10" t="str">
        <f>MID(input!$A10,COLUMN(),1)</f>
        <v>.</v>
      </c>
      <c r="BG10" t="str">
        <f>MID(input!$A10,COLUMN(),1)</f>
        <v>.</v>
      </c>
      <c r="BH10" t="str">
        <f>MID(input!$A10,COLUMN(),1)</f>
        <v>.</v>
      </c>
      <c r="BI10" t="str">
        <f>MID(input!$A10,COLUMN(),1)</f>
        <v>#</v>
      </c>
      <c r="BJ10" t="str">
        <f>MID(input!$A10,COLUMN(),1)</f>
        <v>.</v>
      </c>
      <c r="BK10" t="str">
        <f>MID(input!$A10,COLUMN(),1)</f>
        <v>#</v>
      </c>
      <c r="BL10" t="str">
        <f>MID(input!$A10,COLUMN(),1)</f>
        <v>.</v>
      </c>
      <c r="BM10" t="str">
        <f>MID(input!$A10,COLUMN(),1)</f>
        <v>#</v>
      </c>
      <c r="BN10" t="str">
        <f>MID(input!$A10,COLUMN(),1)</f>
        <v>.</v>
      </c>
      <c r="BO10" t="str">
        <f>MID(input!$A10,COLUMN(),1)</f>
        <v>#</v>
      </c>
      <c r="BP10" t="str">
        <f>MID(input!$A10,COLUMN(),1)</f>
        <v>.</v>
      </c>
      <c r="BQ10" t="str">
        <f>MID(input!$A10,COLUMN(),1)</f>
        <v>.</v>
      </c>
      <c r="BR10" t="str">
        <f>MID(input!$A10,COLUMN(),1)</f>
        <v>.</v>
      </c>
      <c r="BS10" t="str">
        <f>MID(input!$A10,COLUMN(),1)</f>
        <v>#</v>
      </c>
      <c r="BT10" t="str">
        <f>MID(input!$A10,COLUMN(),1)</f>
        <v>.</v>
      </c>
      <c r="BU10" t="str">
        <f>MID(input!$A10,COLUMN(),1)</f>
        <v>#</v>
      </c>
      <c r="BV10" t="str">
        <f>MID(input!$A10,COLUMN(),1)</f>
        <v>.</v>
      </c>
      <c r="BW10" t="str">
        <f>MID(input!$A10,COLUMN(),1)</f>
        <v>#</v>
      </c>
      <c r="BX10" t="str">
        <f>MID(input!$A10,COLUMN(),1)</f>
        <v>.</v>
      </c>
      <c r="BY10" t="str">
        <f>MID(input!$A10,COLUMN(),1)</f>
        <v>#</v>
      </c>
      <c r="BZ10" t="str">
        <f>MID(input!$A10,COLUMN(),1)</f>
        <v>.</v>
      </c>
      <c r="CA10" t="str">
        <f>MID(input!$A10,COLUMN(),1)</f>
        <v>#</v>
      </c>
      <c r="CB10" t="str">
        <f>MID(input!$A10,COLUMN(),1)</f>
        <v>.</v>
      </c>
      <c r="CC10" t="str">
        <f>MID(input!$A10,COLUMN(),1)</f>
        <v>#</v>
      </c>
      <c r="CD10" t="str">
        <f>MID(input!$A10,COLUMN(),1)</f>
        <v>.</v>
      </c>
      <c r="CE10" t="str">
        <f>MID(input!$A10,COLUMN(),1)</f>
        <v>.</v>
      </c>
      <c r="CF10" t="str">
        <f>MID(input!$A10,COLUMN(),1)</f>
        <v>.</v>
      </c>
      <c r="CG10" t="str">
        <f>MID(input!$A10,COLUMN(),1)</f>
        <v>#</v>
      </c>
      <c r="CH10" t="str">
        <f>MID(input!$A10,COLUMN(),1)</f>
        <v>.</v>
      </c>
      <c r="CI10" t="str">
        <f>MID(input!$A10,COLUMN(),1)</f>
        <v>#</v>
      </c>
      <c r="CJ10" t="str">
        <f>MID(input!$A10,COLUMN(),1)</f>
        <v>.</v>
      </c>
      <c r="CK10" t="str">
        <f>MID(input!$A10,COLUMN(),1)</f>
        <v>.</v>
      </c>
      <c r="CL10" t="str">
        <f>MID(input!$A10,COLUMN(),1)</f>
        <v>.</v>
      </c>
      <c r="CM10" t="str">
        <f>MID(input!$A10,COLUMN(),1)</f>
        <v>#</v>
      </c>
      <c r="CN10" t="str">
        <f>MID(input!$A10,COLUMN(),1)</f>
        <v>.</v>
      </c>
      <c r="CO10" t="str">
        <f>MID(input!$A10,COLUMN(),1)</f>
        <v>.</v>
      </c>
      <c r="CP10" t="str">
        <f>MID(input!$A10,COLUMN(),1)</f>
        <v>.</v>
      </c>
      <c r="CQ10" t="str">
        <f>MID(input!$A10,COLUMN(),1)</f>
        <v>#</v>
      </c>
      <c r="CR10" t="str">
        <f>MID(input!$A10,COLUMN(),1)</f>
        <v>.</v>
      </c>
      <c r="CS10" t="str">
        <f>MID(input!$A10,COLUMN(),1)</f>
        <v>.</v>
      </c>
      <c r="CT10" t="str">
        <f>MID(input!$A10,COLUMN(),1)</f>
        <v>.</v>
      </c>
      <c r="CU10" t="str">
        <f>MID(input!$A10,COLUMN(),1)</f>
        <v>.</v>
      </c>
      <c r="CV10" t="str">
        <f>MID(input!$A10,COLUMN(),1)</f>
        <v>.</v>
      </c>
      <c r="CW10" t="str">
        <f>MID(input!$A10,COLUMN(),1)</f>
        <v>.</v>
      </c>
      <c r="CX10" t="str">
        <f>MID(input!$A10,COLUMN(),1)</f>
        <v>.</v>
      </c>
      <c r="CY10" t="str">
        <f>MID(input!$A10,COLUMN(),1)</f>
        <v>#</v>
      </c>
      <c r="CZ10" t="str">
        <f>MID(input!$A10,COLUMN(),1)</f>
        <v>.</v>
      </c>
      <c r="DA10" t="str">
        <f>MID(input!$A10,COLUMN(),1)</f>
        <v>#</v>
      </c>
      <c r="DB10" t="str">
        <f>MID(input!$A10,COLUMN(),1)</f>
        <v>.</v>
      </c>
      <c r="DC10" t="str">
        <f>MID(input!$A10,COLUMN(),1)</f>
        <v>#</v>
      </c>
      <c r="DD10" t="str">
        <f>MID(input!$A10,COLUMN(),1)</f>
        <v>.</v>
      </c>
      <c r="DE10" t="str">
        <f>MID(input!$A10,COLUMN(),1)</f>
        <v>.</v>
      </c>
      <c r="DF10" t="str">
        <f>MID(input!$A10,COLUMN(),1)</f>
        <v>.</v>
      </c>
      <c r="DG10" t="str">
        <f>MID(input!$A10,COLUMN(),1)</f>
        <v>#</v>
      </c>
      <c r="DH10" t="str">
        <f>MID(input!$A10,COLUMN(),1)</f>
        <v>.</v>
      </c>
      <c r="DI10" t="str">
        <f>MID(input!$A10,COLUMN(),1)</f>
        <v>#</v>
      </c>
      <c r="DJ10" t="str">
        <f>MID(input!$A10,COLUMN(),1)</f>
        <v>.</v>
      </c>
      <c r="DK10" t="str">
        <f>MID(input!$A10,COLUMN(),1)</f>
        <v>#</v>
      </c>
      <c r="DL10" t="str">
        <f>MID(input!$A10,COLUMN(),1)</f>
        <v xml:space="preserve"> </v>
      </c>
      <c r="DM10" t="str">
        <f>MID(input!$A10,COLUMN(),1)</f>
        <v xml:space="preserve"> </v>
      </c>
    </row>
    <row r="11" spans="1:117">
      <c r="A11" t="str">
        <f>MID(input!$A11,COLUMN(),1)</f>
        <v xml:space="preserve"> </v>
      </c>
      <c r="B11" t="str">
        <f>MID(input!$A11,COLUMN(),1)</f>
        <v xml:space="preserve"> </v>
      </c>
      <c r="C11" t="str">
        <f>MID(input!$A11,COLUMN(),1)</f>
        <v>#</v>
      </c>
      <c r="D11" t="str">
        <f>MID(input!$A11,COLUMN(),1)</f>
        <v>#</v>
      </c>
      <c r="E11" t="str">
        <f>MID(input!$A11,COLUMN(),1)</f>
        <v>#</v>
      </c>
      <c r="F11" t="str">
        <f>MID(input!$A11,COLUMN(),1)</f>
        <v>#</v>
      </c>
      <c r="G11" t="str">
        <f>MID(input!$A11,COLUMN(),1)</f>
        <v>#</v>
      </c>
      <c r="H11" t="str">
        <f>MID(input!$A11,COLUMN(),1)</f>
        <v>#</v>
      </c>
      <c r="I11" t="str">
        <f>MID(input!$A11,COLUMN(),1)</f>
        <v>#</v>
      </c>
      <c r="J11" t="str">
        <f>MID(input!$A11,COLUMN(),1)</f>
        <v>#</v>
      </c>
      <c r="K11" t="str">
        <f>MID(input!$A11,COLUMN(),1)</f>
        <v>#</v>
      </c>
      <c r="L11" t="str">
        <f>MID(input!$A11,COLUMN(),1)</f>
        <v>#</v>
      </c>
      <c r="M11" t="str">
        <f>MID(input!$A11,COLUMN(),1)</f>
        <v>#</v>
      </c>
      <c r="N11" t="str">
        <f>MID(input!$A11,COLUMN(),1)</f>
        <v>#</v>
      </c>
      <c r="O11" t="str">
        <f>MID(input!$A11,COLUMN(),1)</f>
        <v>#</v>
      </c>
      <c r="P11" t="str">
        <f>MID(input!$A11,COLUMN(),1)</f>
        <v>#</v>
      </c>
      <c r="Q11" t="str">
        <f>MID(input!$A11,COLUMN(),1)</f>
        <v>#</v>
      </c>
      <c r="R11" t="str">
        <f>MID(input!$A11,COLUMN(),1)</f>
        <v>.</v>
      </c>
      <c r="S11" t="str">
        <f>MID(input!$A11,COLUMN(),1)</f>
        <v>#</v>
      </c>
      <c r="T11" t="str">
        <f>MID(input!$A11,COLUMN(),1)</f>
        <v>#</v>
      </c>
      <c r="U11" t="str">
        <f>MID(input!$A11,COLUMN(),1)</f>
        <v>#</v>
      </c>
      <c r="V11" t="str">
        <f>MID(input!$A11,COLUMN(),1)</f>
        <v>.</v>
      </c>
      <c r="W11" t="str">
        <f>MID(input!$A11,COLUMN(),1)</f>
        <v>#</v>
      </c>
      <c r="X11" t="str">
        <f>MID(input!$A11,COLUMN(),1)</f>
        <v>#</v>
      </c>
      <c r="Y11" t="str">
        <f>MID(input!$A11,COLUMN(),1)</f>
        <v>#</v>
      </c>
      <c r="Z11" t="str">
        <f>MID(input!$A11,COLUMN(),1)</f>
        <v>#</v>
      </c>
      <c r="AA11" t="str">
        <f>MID(input!$A11,COLUMN(),1)</f>
        <v>#</v>
      </c>
      <c r="AB11" t="str">
        <f>MID(input!$A11,COLUMN(),1)</f>
        <v>#</v>
      </c>
      <c r="AC11" t="str">
        <f>MID(input!$A11,COLUMN(),1)</f>
        <v>#</v>
      </c>
      <c r="AD11" t="str">
        <f>MID(input!$A11,COLUMN(),1)</f>
        <v>.</v>
      </c>
      <c r="AE11" t="str">
        <f>MID(input!$A11,COLUMN(),1)</f>
        <v>#</v>
      </c>
      <c r="AF11" t="str">
        <f>MID(input!$A11,COLUMN(),1)</f>
        <v>#</v>
      </c>
      <c r="AG11" t="str">
        <f>MID(input!$A11,COLUMN(),1)</f>
        <v>#</v>
      </c>
      <c r="AH11" t="str">
        <f>MID(input!$A11,COLUMN(),1)</f>
        <v>#</v>
      </c>
      <c r="AI11" t="str">
        <f>MID(input!$A11,COLUMN(),1)</f>
        <v>#</v>
      </c>
      <c r="AJ11" t="str">
        <f>MID(input!$A11,COLUMN(),1)</f>
        <v>#</v>
      </c>
      <c r="AK11" t="str">
        <f>MID(input!$A11,COLUMN(),1)</f>
        <v>#</v>
      </c>
      <c r="AL11" t="str">
        <f>MID(input!$A11,COLUMN(),1)</f>
        <v>#</v>
      </c>
      <c r="AM11" t="str">
        <f>MID(input!$A11,COLUMN(),1)</f>
        <v>#</v>
      </c>
      <c r="AN11" t="str">
        <f>MID(input!$A11,COLUMN(),1)</f>
        <v>.</v>
      </c>
      <c r="AO11" t="str">
        <f>MID(input!$A11,COLUMN(),1)</f>
        <v>#</v>
      </c>
      <c r="AP11" t="str">
        <f>MID(input!$A11,COLUMN(),1)</f>
        <v>.</v>
      </c>
      <c r="AQ11" t="str">
        <f>MID(input!$A11,COLUMN(),1)</f>
        <v>#</v>
      </c>
      <c r="AR11" t="str">
        <f>MID(input!$A11,COLUMN(),1)</f>
        <v>.</v>
      </c>
      <c r="AS11" t="str">
        <f>MID(input!$A11,COLUMN(),1)</f>
        <v>#</v>
      </c>
      <c r="AT11" t="str">
        <f>MID(input!$A11,COLUMN(),1)</f>
        <v>#</v>
      </c>
      <c r="AU11" t="str">
        <f>MID(input!$A11,COLUMN(),1)</f>
        <v>#</v>
      </c>
      <c r="AV11" t="str">
        <f>MID(input!$A11,COLUMN(),1)</f>
        <v>.</v>
      </c>
      <c r="AW11" t="str">
        <f>MID(input!$A11,COLUMN(),1)</f>
        <v>#</v>
      </c>
      <c r="AX11" t="str">
        <f>MID(input!$A11,COLUMN(),1)</f>
        <v>.</v>
      </c>
      <c r="AY11" t="str">
        <f>MID(input!$A11,COLUMN(),1)</f>
        <v>#</v>
      </c>
      <c r="AZ11" t="str">
        <f>MID(input!$A11,COLUMN(),1)</f>
        <v>#</v>
      </c>
      <c r="BA11" t="str">
        <f>MID(input!$A11,COLUMN(),1)</f>
        <v>#</v>
      </c>
      <c r="BB11" t="str">
        <f>MID(input!$A11,COLUMN(),1)</f>
        <v>.</v>
      </c>
      <c r="BC11" t="str">
        <f>MID(input!$A11,COLUMN(),1)</f>
        <v>#</v>
      </c>
      <c r="BD11" t="str">
        <f>MID(input!$A11,COLUMN(),1)</f>
        <v>.</v>
      </c>
      <c r="BE11" t="str">
        <f>MID(input!$A11,COLUMN(),1)</f>
        <v>#</v>
      </c>
      <c r="BF11" t="str">
        <f>MID(input!$A11,COLUMN(),1)</f>
        <v>.</v>
      </c>
      <c r="BG11" t="str">
        <f>MID(input!$A11,COLUMN(),1)</f>
        <v>#</v>
      </c>
      <c r="BH11" t="str">
        <f>MID(input!$A11,COLUMN(),1)</f>
        <v>#</v>
      </c>
      <c r="BI11" t="str">
        <f>MID(input!$A11,COLUMN(),1)</f>
        <v>#</v>
      </c>
      <c r="BJ11" t="str">
        <f>MID(input!$A11,COLUMN(),1)</f>
        <v>.</v>
      </c>
      <c r="BK11" t="str">
        <f>MID(input!$A11,COLUMN(),1)</f>
        <v>#</v>
      </c>
      <c r="BL11" t="str">
        <f>MID(input!$A11,COLUMN(),1)</f>
        <v>.</v>
      </c>
      <c r="BM11" t="str">
        <f>MID(input!$A11,COLUMN(),1)</f>
        <v>#</v>
      </c>
      <c r="BN11" t="str">
        <f>MID(input!$A11,COLUMN(),1)</f>
        <v>.</v>
      </c>
      <c r="BO11" t="str">
        <f>MID(input!$A11,COLUMN(),1)</f>
        <v>#</v>
      </c>
      <c r="BP11" t="str">
        <f>MID(input!$A11,COLUMN(),1)</f>
        <v>.</v>
      </c>
      <c r="BQ11" t="str">
        <f>MID(input!$A11,COLUMN(),1)</f>
        <v>#</v>
      </c>
      <c r="BR11" t="str">
        <f>MID(input!$A11,COLUMN(),1)</f>
        <v>.</v>
      </c>
      <c r="BS11" t="str">
        <f>MID(input!$A11,COLUMN(),1)</f>
        <v>#</v>
      </c>
      <c r="BT11" t="str">
        <f>MID(input!$A11,COLUMN(),1)</f>
        <v>#</v>
      </c>
      <c r="BU11" t="str">
        <f>MID(input!$A11,COLUMN(),1)</f>
        <v>#</v>
      </c>
      <c r="BV11" t="str">
        <f>MID(input!$A11,COLUMN(),1)</f>
        <v>.</v>
      </c>
      <c r="BW11" t="str">
        <f>MID(input!$A11,COLUMN(),1)</f>
        <v>#</v>
      </c>
      <c r="BX11" t="str">
        <f>MID(input!$A11,COLUMN(),1)</f>
        <v>.</v>
      </c>
      <c r="BY11" t="str">
        <f>MID(input!$A11,COLUMN(),1)</f>
        <v>#</v>
      </c>
      <c r="BZ11" t="str">
        <f>MID(input!$A11,COLUMN(),1)</f>
        <v>.</v>
      </c>
      <c r="CA11" t="str">
        <f>MID(input!$A11,COLUMN(),1)</f>
        <v>#</v>
      </c>
      <c r="CB11" t="str">
        <f>MID(input!$A11,COLUMN(),1)</f>
        <v>#</v>
      </c>
      <c r="CC11" t="str">
        <f>MID(input!$A11,COLUMN(),1)</f>
        <v>#</v>
      </c>
      <c r="CD11" t="str">
        <f>MID(input!$A11,COLUMN(),1)</f>
        <v>#</v>
      </c>
      <c r="CE11" t="str">
        <f>MID(input!$A11,COLUMN(),1)</f>
        <v>#</v>
      </c>
      <c r="CF11" t="str">
        <f>MID(input!$A11,COLUMN(),1)</f>
        <v>.</v>
      </c>
      <c r="CG11" t="str">
        <f>MID(input!$A11,COLUMN(),1)</f>
        <v>#</v>
      </c>
      <c r="CH11" t="str">
        <f>MID(input!$A11,COLUMN(),1)</f>
        <v>.</v>
      </c>
      <c r="CI11" t="str">
        <f>MID(input!$A11,COLUMN(),1)</f>
        <v>#</v>
      </c>
      <c r="CJ11" t="str">
        <f>MID(input!$A11,COLUMN(),1)</f>
        <v>.</v>
      </c>
      <c r="CK11" t="str">
        <f>MID(input!$A11,COLUMN(),1)</f>
        <v>#</v>
      </c>
      <c r="CL11" t="str">
        <f>MID(input!$A11,COLUMN(),1)</f>
        <v>#</v>
      </c>
      <c r="CM11" t="str">
        <f>MID(input!$A11,COLUMN(),1)</f>
        <v>#</v>
      </c>
      <c r="CN11" t="str">
        <f>MID(input!$A11,COLUMN(),1)</f>
        <v>.</v>
      </c>
      <c r="CO11" t="str">
        <f>MID(input!$A11,COLUMN(),1)</f>
        <v>#</v>
      </c>
      <c r="CP11" t="str">
        <f>MID(input!$A11,COLUMN(),1)</f>
        <v>#</v>
      </c>
      <c r="CQ11" t="str">
        <f>MID(input!$A11,COLUMN(),1)</f>
        <v>#</v>
      </c>
      <c r="CR11" t="str">
        <f>MID(input!$A11,COLUMN(),1)</f>
        <v>.</v>
      </c>
      <c r="CS11" t="str">
        <f>MID(input!$A11,COLUMN(),1)</f>
        <v>#</v>
      </c>
      <c r="CT11" t="str">
        <f>MID(input!$A11,COLUMN(),1)</f>
        <v>#</v>
      </c>
      <c r="CU11" t="str">
        <f>MID(input!$A11,COLUMN(),1)</f>
        <v>#</v>
      </c>
      <c r="CV11" t="str">
        <f>MID(input!$A11,COLUMN(),1)</f>
        <v>#</v>
      </c>
      <c r="CW11" t="str">
        <f>MID(input!$A11,COLUMN(),1)</f>
        <v>#</v>
      </c>
      <c r="CX11" t="str">
        <f>MID(input!$A11,COLUMN(),1)</f>
        <v>#</v>
      </c>
      <c r="CY11" t="str">
        <f>MID(input!$A11,COLUMN(),1)</f>
        <v>#</v>
      </c>
      <c r="CZ11" t="str">
        <f>MID(input!$A11,COLUMN(),1)</f>
        <v>.</v>
      </c>
      <c r="DA11" t="str">
        <f>MID(input!$A11,COLUMN(),1)</f>
        <v>#</v>
      </c>
      <c r="DB11" t="str">
        <f>MID(input!$A11,COLUMN(),1)</f>
        <v>#</v>
      </c>
      <c r="DC11" t="str">
        <f>MID(input!$A11,COLUMN(),1)</f>
        <v>#</v>
      </c>
      <c r="DD11" t="str">
        <f>MID(input!$A11,COLUMN(),1)</f>
        <v>#</v>
      </c>
      <c r="DE11" t="str">
        <f>MID(input!$A11,COLUMN(),1)</f>
        <v>#</v>
      </c>
      <c r="DF11" t="str">
        <f>MID(input!$A11,COLUMN(),1)</f>
        <v>.</v>
      </c>
      <c r="DG11" t="str">
        <f>MID(input!$A11,COLUMN(),1)</f>
        <v>#</v>
      </c>
      <c r="DH11" t="str">
        <f>MID(input!$A11,COLUMN(),1)</f>
        <v>.</v>
      </c>
      <c r="DI11" t="str">
        <f>MID(input!$A11,COLUMN(),1)</f>
        <v>#</v>
      </c>
      <c r="DJ11" t="str">
        <f>MID(input!$A11,COLUMN(),1)</f>
        <v>.</v>
      </c>
      <c r="DK11" t="str">
        <f>MID(input!$A11,COLUMN(),1)</f>
        <v>#</v>
      </c>
      <c r="DL11" t="str">
        <f>MID(input!$A11,COLUMN(),1)</f>
        <v xml:space="preserve"> </v>
      </c>
      <c r="DM11" t="str">
        <f>MID(input!$A11,COLUMN(),1)</f>
        <v xml:space="preserve"> </v>
      </c>
    </row>
    <row r="12" spans="1:117">
      <c r="A12" t="str">
        <f>MID(input!$A12,COLUMN(),1)</f>
        <v xml:space="preserve"> </v>
      </c>
      <c r="B12" t="str">
        <f>MID(input!$A12,COLUMN(),1)</f>
        <v xml:space="preserve"> </v>
      </c>
      <c r="C12" t="str">
        <f>MID(input!$A12,COLUMN(),1)</f>
        <v>#</v>
      </c>
      <c r="D12" t="str">
        <f>MID(input!$A12,COLUMN(),1)</f>
        <v>.</v>
      </c>
      <c r="E12" t="str">
        <f>MID(input!$A12,COLUMN(),1)</f>
        <v>#</v>
      </c>
      <c r="F12" t="str">
        <f>MID(input!$A12,COLUMN(),1)</f>
        <v>.</v>
      </c>
      <c r="G12" t="str">
        <f>MID(input!$A12,COLUMN(),1)</f>
        <v>.</v>
      </c>
      <c r="H12" t="str">
        <f>MID(input!$A12,COLUMN(),1)</f>
        <v>.</v>
      </c>
      <c r="I12" t="str">
        <f>MID(input!$A12,COLUMN(),1)</f>
        <v>#</v>
      </c>
      <c r="J12" t="str">
        <f>MID(input!$A12,COLUMN(),1)</f>
        <v>.</v>
      </c>
      <c r="K12" t="str">
        <f>MID(input!$A12,COLUMN(),1)</f>
        <v>#</v>
      </c>
      <c r="L12" t="str">
        <f>MID(input!$A12,COLUMN(),1)</f>
        <v>.</v>
      </c>
      <c r="M12" t="str">
        <f>MID(input!$A12,COLUMN(),1)</f>
        <v>#</v>
      </c>
      <c r="N12" t="str">
        <f>MID(input!$A12,COLUMN(),1)</f>
        <v>.</v>
      </c>
      <c r="O12" t="str">
        <f>MID(input!$A12,COLUMN(),1)</f>
        <v>.</v>
      </c>
      <c r="P12" t="str">
        <f>MID(input!$A12,COLUMN(),1)</f>
        <v>.</v>
      </c>
      <c r="Q12" t="str">
        <f>MID(input!$A12,COLUMN(),1)</f>
        <v>.</v>
      </c>
      <c r="R12" t="str">
        <f>MID(input!$A12,COLUMN(),1)</f>
        <v>.</v>
      </c>
      <c r="S12" t="str">
        <f>MID(input!$A12,COLUMN(),1)</f>
        <v>#</v>
      </c>
      <c r="T12" t="str">
        <f>MID(input!$A12,COLUMN(),1)</f>
        <v>.</v>
      </c>
      <c r="U12" t="str">
        <f>MID(input!$A12,COLUMN(),1)</f>
        <v>.</v>
      </c>
      <c r="V12" t="str">
        <f>MID(input!$A12,COLUMN(),1)</f>
        <v>.</v>
      </c>
      <c r="W12" t="str">
        <f>MID(input!$A12,COLUMN(),1)</f>
        <v>.</v>
      </c>
      <c r="X12" t="str">
        <f>MID(input!$A12,COLUMN(),1)</f>
        <v>.</v>
      </c>
      <c r="Y12" t="str">
        <f>MID(input!$A12,COLUMN(),1)</f>
        <v>.</v>
      </c>
      <c r="Z12" t="str">
        <f>MID(input!$A12,COLUMN(),1)</f>
        <v>.</v>
      </c>
      <c r="AA12" t="str">
        <f>MID(input!$A12,COLUMN(),1)</f>
        <v>#</v>
      </c>
      <c r="AB12" t="str">
        <f>MID(input!$A12,COLUMN(),1)</f>
        <v>.</v>
      </c>
      <c r="AC12" t="str">
        <f>MID(input!$A12,COLUMN(),1)</f>
        <v>.</v>
      </c>
      <c r="AD12" t="str">
        <f>MID(input!$A12,COLUMN(),1)</f>
        <v>.</v>
      </c>
      <c r="AE12" t="str">
        <f>MID(input!$A12,COLUMN(),1)</f>
        <v>.</v>
      </c>
      <c r="AF12" t="str">
        <f>MID(input!$A12,COLUMN(),1)</f>
        <v>.</v>
      </c>
      <c r="AG12" t="str">
        <f>MID(input!$A12,COLUMN(),1)</f>
        <v>#</v>
      </c>
      <c r="AH12" t="str">
        <f>MID(input!$A12,COLUMN(),1)</f>
        <v>.</v>
      </c>
      <c r="AI12" t="str">
        <f>MID(input!$A12,COLUMN(),1)</f>
        <v>#</v>
      </c>
      <c r="AJ12" t="str">
        <f>MID(input!$A12,COLUMN(),1)</f>
        <v>.</v>
      </c>
      <c r="AK12" t="str">
        <f>MID(input!$A12,COLUMN(),1)</f>
        <v>.</v>
      </c>
      <c r="AL12" t="str">
        <f>MID(input!$A12,COLUMN(),1)</f>
        <v>.</v>
      </c>
      <c r="AM12" t="str">
        <f>MID(input!$A12,COLUMN(),1)</f>
        <v>#</v>
      </c>
      <c r="AN12" t="str">
        <f>MID(input!$A12,COLUMN(),1)</f>
        <v>.</v>
      </c>
      <c r="AO12" t="str">
        <f>MID(input!$A12,COLUMN(),1)</f>
        <v>#</v>
      </c>
      <c r="AP12" t="str">
        <f>MID(input!$A12,COLUMN(),1)</f>
        <v>.</v>
      </c>
      <c r="AQ12" t="str">
        <f>MID(input!$A12,COLUMN(),1)</f>
        <v>#</v>
      </c>
      <c r="AR12" t="str">
        <f>MID(input!$A12,COLUMN(),1)</f>
        <v>.</v>
      </c>
      <c r="AS12" t="str">
        <f>MID(input!$A12,COLUMN(),1)</f>
        <v>#</v>
      </c>
      <c r="AT12" t="str">
        <f>MID(input!$A12,COLUMN(),1)</f>
        <v>.</v>
      </c>
      <c r="AU12" t="str">
        <f>MID(input!$A12,COLUMN(),1)</f>
        <v>.</v>
      </c>
      <c r="AV12" t="str">
        <f>MID(input!$A12,COLUMN(),1)</f>
        <v>.</v>
      </c>
      <c r="AW12" t="str">
        <f>MID(input!$A12,COLUMN(),1)</f>
        <v>.</v>
      </c>
      <c r="AX12" t="str">
        <f>MID(input!$A12,COLUMN(),1)</f>
        <v>.</v>
      </c>
      <c r="AY12" t="str">
        <f>MID(input!$A12,COLUMN(),1)</f>
        <v>.</v>
      </c>
      <c r="AZ12" t="str">
        <f>MID(input!$A12,COLUMN(),1)</f>
        <v>.</v>
      </c>
      <c r="BA12" t="str">
        <f>MID(input!$A12,COLUMN(),1)</f>
        <v>#</v>
      </c>
      <c r="BB12" t="str">
        <f>MID(input!$A12,COLUMN(),1)</f>
        <v>.</v>
      </c>
      <c r="BC12" t="str">
        <f>MID(input!$A12,COLUMN(),1)</f>
        <v>#</v>
      </c>
      <c r="BD12" t="str">
        <f>MID(input!$A12,COLUMN(),1)</f>
        <v>.</v>
      </c>
      <c r="BE12" t="str">
        <f>MID(input!$A12,COLUMN(),1)</f>
        <v>.</v>
      </c>
      <c r="BF12" t="str">
        <f>MID(input!$A12,COLUMN(),1)</f>
        <v>.</v>
      </c>
      <c r="BG12" t="str">
        <f>MID(input!$A12,COLUMN(),1)</f>
        <v>.</v>
      </c>
      <c r="BH12" t="str">
        <f>MID(input!$A12,COLUMN(),1)</f>
        <v>.</v>
      </c>
      <c r="BI12" t="str">
        <f>MID(input!$A12,COLUMN(),1)</f>
        <v>#</v>
      </c>
      <c r="BJ12" t="str">
        <f>MID(input!$A12,COLUMN(),1)</f>
        <v>.</v>
      </c>
      <c r="BK12" t="str">
        <f>MID(input!$A12,COLUMN(),1)</f>
        <v>#</v>
      </c>
      <c r="BL12" t="str">
        <f>MID(input!$A12,COLUMN(),1)</f>
        <v>.</v>
      </c>
      <c r="BM12" t="str">
        <f>MID(input!$A12,COLUMN(),1)</f>
        <v>.</v>
      </c>
      <c r="BN12" t="str">
        <f>MID(input!$A12,COLUMN(),1)</f>
        <v>.</v>
      </c>
      <c r="BO12" t="str">
        <f>MID(input!$A12,COLUMN(),1)</f>
        <v>#</v>
      </c>
      <c r="BP12" t="str">
        <f>MID(input!$A12,COLUMN(),1)</f>
        <v>.</v>
      </c>
      <c r="BQ12" t="str">
        <f>MID(input!$A12,COLUMN(),1)</f>
        <v>#</v>
      </c>
      <c r="BR12" t="str">
        <f>MID(input!$A12,COLUMN(),1)</f>
        <v>.</v>
      </c>
      <c r="BS12" t="str">
        <f>MID(input!$A12,COLUMN(),1)</f>
        <v>.</v>
      </c>
      <c r="BT12" t="str">
        <f>MID(input!$A12,COLUMN(),1)</f>
        <v>.</v>
      </c>
      <c r="BU12" t="str">
        <f>MID(input!$A12,COLUMN(),1)</f>
        <v>.</v>
      </c>
      <c r="BV12" t="str">
        <f>MID(input!$A12,COLUMN(),1)</f>
        <v>.</v>
      </c>
      <c r="BW12" t="str">
        <f>MID(input!$A12,COLUMN(),1)</f>
        <v>#</v>
      </c>
      <c r="BX12" t="str">
        <f>MID(input!$A12,COLUMN(),1)</f>
        <v>.</v>
      </c>
      <c r="BY12" t="str">
        <f>MID(input!$A12,COLUMN(),1)</f>
        <v>.</v>
      </c>
      <c r="BZ12" t="str">
        <f>MID(input!$A12,COLUMN(),1)</f>
        <v>.</v>
      </c>
      <c r="CA12" t="str">
        <f>MID(input!$A12,COLUMN(),1)</f>
        <v>#</v>
      </c>
      <c r="CB12" t="str">
        <f>MID(input!$A12,COLUMN(),1)</f>
        <v>.</v>
      </c>
      <c r="CC12" t="str">
        <f>MID(input!$A12,COLUMN(),1)</f>
        <v>#</v>
      </c>
      <c r="CD12" t="str">
        <f>MID(input!$A12,COLUMN(),1)</f>
        <v>.</v>
      </c>
      <c r="CE12" t="str">
        <f>MID(input!$A12,COLUMN(),1)</f>
        <v>#</v>
      </c>
      <c r="CF12" t="str">
        <f>MID(input!$A12,COLUMN(),1)</f>
        <v>.</v>
      </c>
      <c r="CG12" t="str">
        <f>MID(input!$A12,COLUMN(),1)</f>
        <v>#</v>
      </c>
      <c r="CH12" t="str">
        <f>MID(input!$A12,COLUMN(),1)</f>
        <v>.</v>
      </c>
      <c r="CI12" t="str">
        <f>MID(input!$A12,COLUMN(),1)</f>
        <v>.</v>
      </c>
      <c r="CJ12" t="str">
        <f>MID(input!$A12,COLUMN(),1)</f>
        <v>.</v>
      </c>
      <c r="CK12" t="str">
        <f>MID(input!$A12,COLUMN(),1)</f>
        <v>#</v>
      </c>
      <c r="CL12" t="str">
        <f>MID(input!$A12,COLUMN(),1)</f>
        <v>.</v>
      </c>
      <c r="CM12" t="str">
        <f>MID(input!$A12,COLUMN(),1)</f>
        <v>#</v>
      </c>
      <c r="CN12" t="str">
        <f>MID(input!$A12,COLUMN(),1)</f>
        <v>.</v>
      </c>
      <c r="CO12" t="str">
        <f>MID(input!$A12,COLUMN(),1)</f>
        <v>.</v>
      </c>
      <c r="CP12" t="str">
        <f>MID(input!$A12,COLUMN(),1)</f>
        <v>.</v>
      </c>
      <c r="CQ12" t="str">
        <f>MID(input!$A12,COLUMN(),1)</f>
        <v>.</v>
      </c>
      <c r="CR12" t="str">
        <f>MID(input!$A12,COLUMN(),1)</f>
        <v>.</v>
      </c>
      <c r="CS12" t="str">
        <f>MID(input!$A12,COLUMN(),1)</f>
        <v>#</v>
      </c>
      <c r="CT12" t="str">
        <f>MID(input!$A12,COLUMN(),1)</f>
        <v>.</v>
      </c>
      <c r="CU12" t="str">
        <f>MID(input!$A12,COLUMN(),1)</f>
        <v>#</v>
      </c>
      <c r="CV12" t="str">
        <f>MID(input!$A12,COLUMN(),1)</f>
        <v>.</v>
      </c>
      <c r="CW12" t="str">
        <f>MID(input!$A12,COLUMN(),1)</f>
        <v>#</v>
      </c>
      <c r="CX12" t="str">
        <f>MID(input!$A12,COLUMN(),1)</f>
        <v>.</v>
      </c>
      <c r="CY12" t="str">
        <f>MID(input!$A12,COLUMN(),1)</f>
        <v>.</v>
      </c>
      <c r="CZ12" t="str">
        <f>MID(input!$A12,COLUMN(),1)</f>
        <v>.</v>
      </c>
      <c r="DA12" t="str">
        <f>MID(input!$A12,COLUMN(),1)</f>
        <v>.</v>
      </c>
      <c r="DB12" t="str">
        <f>MID(input!$A12,COLUMN(),1)</f>
        <v>.</v>
      </c>
      <c r="DC12" t="str">
        <f>MID(input!$A12,COLUMN(),1)</f>
        <v>.</v>
      </c>
      <c r="DD12" t="str">
        <f>MID(input!$A12,COLUMN(),1)</f>
        <v>.</v>
      </c>
      <c r="DE12" t="str">
        <f>MID(input!$A12,COLUMN(),1)</f>
        <v>#</v>
      </c>
      <c r="DF12" t="str">
        <f>MID(input!$A12,COLUMN(),1)</f>
        <v>.</v>
      </c>
      <c r="DG12" t="str">
        <f>MID(input!$A12,COLUMN(),1)</f>
        <v>#</v>
      </c>
      <c r="DH12" t="str">
        <f>MID(input!$A12,COLUMN(),1)</f>
        <v>.</v>
      </c>
      <c r="DI12" t="str">
        <f>MID(input!$A12,COLUMN(),1)</f>
        <v>#</v>
      </c>
      <c r="DJ12" t="str">
        <f>MID(input!$A12,COLUMN(),1)</f>
        <v>.</v>
      </c>
      <c r="DK12" t="str">
        <f>MID(input!$A12,COLUMN(),1)</f>
        <v>#</v>
      </c>
      <c r="DL12" t="str">
        <f>MID(input!$A12,COLUMN(),1)</f>
        <v xml:space="preserve"> </v>
      </c>
      <c r="DM12" t="str">
        <f>MID(input!$A12,COLUMN(),1)</f>
        <v xml:space="preserve"> </v>
      </c>
    </row>
    <row r="13" spans="1:117">
      <c r="A13" t="str">
        <f>MID(input!$A13,COLUMN(),1)</f>
        <v xml:space="preserve"> </v>
      </c>
      <c r="B13" t="str">
        <f>MID(input!$A13,COLUMN(),1)</f>
        <v xml:space="preserve"> </v>
      </c>
      <c r="C13" t="str">
        <f>MID(input!$A13,COLUMN(),1)</f>
        <v>#</v>
      </c>
      <c r="D13" t="str">
        <f>MID(input!$A13,COLUMN(),1)</f>
        <v>.</v>
      </c>
      <c r="E13" t="str">
        <f>MID(input!$A13,COLUMN(),1)</f>
        <v>#</v>
      </c>
      <c r="F13" t="str">
        <f>MID(input!$A13,COLUMN(),1)</f>
        <v>.</v>
      </c>
      <c r="G13" t="str">
        <f>MID(input!$A13,COLUMN(),1)</f>
        <v>#</v>
      </c>
      <c r="H13" t="str">
        <f>MID(input!$A13,COLUMN(),1)</f>
        <v>#</v>
      </c>
      <c r="I13" t="str">
        <f>MID(input!$A13,COLUMN(),1)</f>
        <v>#</v>
      </c>
      <c r="J13" t="str">
        <f>MID(input!$A13,COLUMN(),1)</f>
        <v>.</v>
      </c>
      <c r="K13" t="str">
        <f>MID(input!$A13,COLUMN(),1)</f>
        <v>#</v>
      </c>
      <c r="L13" t="str">
        <f>MID(input!$A13,COLUMN(),1)</f>
        <v>.</v>
      </c>
      <c r="M13" t="str">
        <f>MID(input!$A13,COLUMN(),1)</f>
        <v>#</v>
      </c>
      <c r="N13" t="str">
        <f>MID(input!$A13,COLUMN(),1)</f>
        <v>.</v>
      </c>
      <c r="O13" t="str">
        <f>MID(input!$A13,COLUMN(),1)</f>
        <v>#</v>
      </c>
      <c r="P13" t="str">
        <f>MID(input!$A13,COLUMN(),1)</f>
        <v>#</v>
      </c>
      <c r="Q13" t="str">
        <f>MID(input!$A13,COLUMN(),1)</f>
        <v>#</v>
      </c>
      <c r="R13" t="str">
        <f>MID(input!$A13,COLUMN(),1)</f>
        <v>#</v>
      </c>
      <c r="S13" t="str">
        <f>MID(input!$A13,COLUMN(),1)</f>
        <v>#</v>
      </c>
      <c r="T13" t="str">
        <f>MID(input!$A13,COLUMN(),1)</f>
        <v>#</v>
      </c>
      <c r="U13" t="str">
        <f>MID(input!$A13,COLUMN(),1)</f>
        <v>#</v>
      </c>
      <c r="V13" t="str">
        <f>MID(input!$A13,COLUMN(),1)</f>
        <v>#</v>
      </c>
      <c r="W13" t="str">
        <f>MID(input!$A13,COLUMN(),1)</f>
        <v>#</v>
      </c>
      <c r="X13" t="str">
        <f>MID(input!$A13,COLUMN(),1)</f>
        <v>.</v>
      </c>
      <c r="Y13" t="str">
        <f>MID(input!$A13,COLUMN(),1)</f>
        <v>#</v>
      </c>
      <c r="Z13" t="str">
        <f>MID(input!$A13,COLUMN(),1)</f>
        <v>#</v>
      </c>
      <c r="AA13" t="str">
        <f>MID(input!$A13,COLUMN(),1)</f>
        <v>#</v>
      </c>
      <c r="AB13" t="str">
        <f>MID(input!$A13,COLUMN(),1)</f>
        <v>#</v>
      </c>
      <c r="AC13" t="str">
        <f>MID(input!$A13,COLUMN(),1)</f>
        <v>#</v>
      </c>
      <c r="AD13" t="str">
        <f>MID(input!$A13,COLUMN(),1)</f>
        <v>#</v>
      </c>
      <c r="AE13" t="str">
        <f>MID(input!$A13,COLUMN(),1)</f>
        <v>#</v>
      </c>
      <c r="AF13" t="str">
        <f>MID(input!$A13,COLUMN(),1)</f>
        <v>.</v>
      </c>
      <c r="AG13" t="str">
        <f>MID(input!$A13,COLUMN(),1)</f>
        <v>#</v>
      </c>
      <c r="AH13" t="str">
        <f>MID(input!$A13,COLUMN(),1)</f>
        <v>.</v>
      </c>
      <c r="AI13" t="str">
        <f>MID(input!$A13,COLUMN(),1)</f>
        <v>#</v>
      </c>
      <c r="AJ13" t="str">
        <f>MID(input!$A13,COLUMN(),1)</f>
        <v>.</v>
      </c>
      <c r="AK13" t="str">
        <f>MID(input!$A13,COLUMN(),1)</f>
        <v>#</v>
      </c>
      <c r="AL13" t="str">
        <f>MID(input!$A13,COLUMN(),1)</f>
        <v>#</v>
      </c>
      <c r="AM13" t="str">
        <f>MID(input!$A13,COLUMN(),1)</f>
        <v>#</v>
      </c>
      <c r="AN13" t="str">
        <f>MID(input!$A13,COLUMN(),1)</f>
        <v>.</v>
      </c>
      <c r="AO13" t="str">
        <f>MID(input!$A13,COLUMN(),1)</f>
        <v>#</v>
      </c>
      <c r="AP13" t="str">
        <f>MID(input!$A13,COLUMN(),1)</f>
        <v>#</v>
      </c>
      <c r="AQ13" t="str">
        <f>MID(input!$A13,COLUMN(),1)</f>
        <v>#</v>
      </c>
      <c r="AR13" t="str">
        <f>MID(input!$A13,COLUMN(),1)</f>
        <v>.</v>
      </c>
      <c r="AS13" t="str">
        <f>MID(input!$A13,COLUMN(),1)</f>
        <v>#</v>
      </c>
      <c r="AT13" t="str">
        <f>MID(input!$A13,COLUMN(),1)</f>
        <v>#</v>
      </c>
      <c r="AU13" t="str">
        <f>MID(input!$A13,COLUMN(),1)</f>
        <v>#</v>
      </c>
      <c r="AV13" t="str">
        <f>MID(input!$A13,COLUMN(),1)</f>
        <v>.</v>
      </c>
      <c r="AW13" t="str">
        <f>MID(input!$A13,COLUMN(),1)</f>
        <v>#</v>
      </c>
      <c r="AX13" t="str">
        <f>MID(input!$A13,COLUMN(),1)</f>
        <v>.</v>
      </c>
      <c r="AY13" t="str">
        <f>MID(input!$A13,COLUMN(),1)</f>
        <v>#</v>
      </c>
      <c r="AZ13" t="str">
        <f>MID(input!$A13,COLUMN(),1)</f>
        <v>.</v>
      </c>
      <c r="BA13" t="str">
        <f>MID(input!$A13,COLUMN(),1)</f>
        <v>#</v>
      </c>
      <c r="BB13" t="str">
        <f>MID(input!$A13,COLUMN(),1)</f>
        <v>.</v>
      </c>
      <c r="BC13" t="str">
        <f>MID(input!$A13,COLUMN(),1)</f>
        <v>#</v>
      </c>
      <c r="BD13" t="str">
        <f>MID(input!$A13,COLUMN(),1)</f>
        <v>#</v>
      </c>
      <c r="BE13" t="str">
        <f>MID(input!$A13,COLUMN(),1)</f>
        <v>#</v>
      </c>
      <c r="BF13" t="str">
        <f>MID(input!$A13,COLUMN(),1)</f>
        <v>.</v>
      </c>
      <c r="BG13" t="str">
        <f>MID(input!$A13,COLUMN(),1)</f>
        <v>#</v>
      </c>
      <c r="BH13" t="str">
        <f>MID(input!$A13,COLUMN(),1)</f>
        <v>#</v>
      </c>
      <c r="BI13" t="str">
        <f>MID(input!$A13,COLUMN(),1)</f>
        <v>#</v>
      </c>
      <c r="BJ13" t="str">
        <f>MID(input!$A13,COLUMN(),1)</f>
        <v>.</v>
      </c>
      <c r="BK13" t="str">
        <f>MID(input!$A13,COLUMN(),1)</f>
        <v>#</v>
      </c>
      <c r="BL13" t="str">
        <f>MID(input!$A13,COLUMN(),1)</f>
        <v>#</v>
      </c>
      <c r="BM13" t="str">
        <f>MID(input!$A13,COLUMN(),1)</f>
        <v>#</v>
      </c>
      <c r="BN13" t="str">
        <f>MID(input!$A13,COLUMN(),1)</f>
        <v>.</v>
      </c>
      <c r="BO13" t="str">
        <f>MID(input!$A13,COLUMN(),1)</f>
        <v>#</v>
      </c>
      <c r="BP13" t="str">
        <f>MID(input!$A13,COLUMN(),1)</f>
        <v>.</v>
      </c>
      <c r="BQ13" t="str">
        <f>MID(input!$A13,COLUMN(),1)</f>
        <v>#</v>
      </c>
      <c r="BR13" t="str">
        <f>MID(input!$A13,COLUMN(),1)</f>
        <v>#</v>
      </c>
      <c r="BS13" t="str">
        <f>MID(input!$A13,COLUMN(),1)</f>
        <v>#</v>
      </c>
      <c r="BT13" t="str">
        <f>MID(input!$A13,COLUMN(),1)</f>
        <v>.</v>
      </c>
      <c r="BU13" t="str">
        <f>MID(input!$A13,COLUMN(),1)</f>
        <v>#</v>
      </c>
      <c r="BV13" t="str">
        <f>MID(input!$A13,COLUMN(),1)</f>
        <v>#</v>
      </c>
      <c r="BW13" t="str">
        <f>MID(input!$A13,COLUMN(),1)</f>
        <v>#</v>
      </c>
      <c r="BX13" t="str">
        <f>MID(input!$A13,COLUMN(),1)</f>
        <v>.</v>
      </c>
      <c r="BY13" t="str">
        <f>MID(input!$A13,COLUMN(),1)</f>
        <v>#</v>
      </c>
      <c r="BZ13" t="str">
        <f>MID(input!$A13,COLUMN(),1)</f>
        <v>.</v>
      </c>
      <c r="CA13" t="str">
        <f>MID(input!$A13,COLUMN(),1)</f>
        <v>#</v>
      </c>
      <c r="CB13" t="str">
        <f>MID(input!$A13,COLUMN(),1)</f>
        <v>.</v>
      </c>
      <c r="CC13" t="str">
        <f>MID(input!$A13,COLUMN(),1)</f>
        <v>#</v>
      </c>
      <c r="CD13" t="str">
        <f>MID(input!$A13,COLUMN(),1)</f>
        <v>.</v>
      </c>
      <c r="CE13" t="str">
        <f>MID(input!$A13,COLUMN(),1)</f>
        <v>#</v>
      </c>
      <c r="CF13" t="str">
        <f>MID(input!$A13,COLUMN(),1)</f>
        <v>.</v>
      </c>
      <c r="CG13" t="str">
        <f>MID(input!$A13,COLUMN(),1)</f>
        <v>#</v>
      </c>
      <c r="CH13" t="str">
        <f>MID(input!$A13,COLUMN(),1)</f>
        <v>.</v>
      </c>
      <c r="CI13" t="str">
        <f>MID(input!$A13,COLUMN(),1)</f>
        <v>#</v>
      </c>
      <c r="CJ13" t="str">
        <f>MID(input!$A13,COLUMN(),1)</f>
        <v>#</v>
      </c>
      <c r="CK13" t="str">
        <f>MID(input!$A13,COLUMN(),1)</f>
        <v>#</v>
      </c>
      <c r="CL13" t="str">
        <f>MID(input!$A13,COLUMN(),1)</f>
        <v>.</v>
      </c>
      <c r="CM13" t="str">
        <f>MID(input!$A13,COLUMN(),1)</f>
        <v>#</v>
      </c>
      <c r="CN13" t="str">
        <f>MID(input!$A13,COLUMN(),1)</f>
        <v>.</v>
      </c>
      <c r="CO13" t="str">
        <f>MID(input!$A13,COLUMN(),1)</f>
        <v>#</v>
      </c>
      <c r="CP13" t="str">
        <f>MID(input!$A13,COLUMN(),1)</f>
        <v>.</v>
      </c>
      <c r="CQ13" t="str">
        <f>MID(input!$A13,COLUMN(),1)</f>
        <v>#</v>
      </c>
      <c r="CR13" t="str">
        <f>MID(input!$A13,COLUMN(),1)</f>
        <v>.</v>
      </c>
      <c r="CS13" t="str">
        <f>MID(input!$A13,COLUMN(),1)</f>
        <v>#</v>
      </c>
      <c r="CT13" t="str">
        <f>MID(input!$A13,COLUMN(),1)</f>
        <v>.</v>
      </c>
      <c r="CU13" t="str">
        <f>MID(input!$A13,COLUMN(),1)</f>
        <v>#</v>
      </c>
      <c r="CV13" t="str">
        <f>MID(input!$A13,COLUMN(),1)</f>
        <v>.</v>
      </c>
      <c r="CW13" t="str">
        <f>MID(input!$A13,COLUMN(),1)</f>
        <v>#</v>
      </c>
      <c r="CX13" t="str">
        <f>MID(input!$A13,COLUMN(),1)</f>
        <v>.</v>
      </c>
      <c r="CY13" t="str">
        <f>MID(input!$A13,COLUMN(),1)</f>
        <v>#</v>
      </c>
      <c r="CZ13" t="str">
        <f>MID(input!$A13,COLUMN(),1)</f>
        <v>#</v>
      </c>
      <c r="DA13" t="str">
        <f>MID(input!$A13,COLUMN(),1)</f>
        <v>#</v>
      </c>
      <c r="DB13" t="str">
        <f>MID(input!$A13,COLUMN(),1)</f>
        <v>#</v>
      </c>
      <c r="DC13" t="str">
        <f>MID(input!$A13,COLUMN(),1)</f>
        <v>#</v>
      </c>
      <c r="DD13" t="str">
        <f>MID(input!$A13,COLUMN(),1)</f>
        <v>#</v>
      </c>
      <c r="DE13" t="str">
        <f>MID(input!$A13,COLUMN(),1)</f>
        <v>#</v>
      </c>
      <c r="DF13" t="str">
        <f>MID(input!$A13,COLUMN(),1)</f>
        <v>.</v>
      </c>
      <c r="DG13" t="str">
        <f>MID(input!$A13,COLUMN(),1)</f>
        <v>#</v>
      </c>
      <c r="DH13" t="str">
        <f>MID(input!$A13,COLUMN(),1)</f>
        <v>.</v>
      </c>
      <c r="DI13" t="str">
        <f>MID(input!$A13,COLUMN(),1)</f>
        <v>#</v>
      </c>
      <c r="DJ13" t="str">
        <f>MID(input!$A13,COLUMN(),1)</f>
        <v>.</v>
      </c>
      <c r="DK13" t="str">
        <f>MID(input!$A13,COLUMN(),1)</f>
        <v>#</v>
      </c>
      <c r="DL13" t="str">
        <f>MID(input!$A13,COLUMN(),1)</f>
        <v xml:space="preserve"> </v>
      </c>
      <c r="DM13" t="str">
        <f>MID(input!$A13,COLUMN(),1)</f>
        <v xml:space="preserve"> </v>
      </c>
    </row>
    <row r="14" spans="1:117">
      <c r="A14" t="str">
        <f>MID(input!$A14,COLUMN(),1)</f>
        <v xml:space="preserve"> </v>
      </c>
      <c r="B14" t="str">
        <f>MID(input!$A14,COLUMN(),1)</f>
        <v xml:space="preserve"> </v>
      </c>
      <c r="C14" t="str">
        <f>MID(input!$A14,COLUMN(),1)</f>
        <v>#</v>
      </c>
      <c r="D14" t="str">
        <f>MID(input!$A14,COLUMN(),1)</f>
        <v>.</v>
      </c>
      <c r="E14" t="str">
        <f>MID(input!$A14,COLUMN(),1)</f>
        <v>.</v>
      </c>
      <c r="F14" t="str">
        <f>MID(input!$A14,COLUMN(),1)</f>
        <v>.</v>
      </c>
      <c r="G14" t="str">
        <f>MID(input!$A14,COLUMN(),1)</f>
        <v>.</v>
      </c>
      <c r="H14" t="str">
        <f>MID(input!$A14,COLUMN(),1)</f>
        <v>.</v>
      </c>
      <c r="I14" t="str">
        <f>MID(input!$A14,COLUMN(),1)</f>
        <v>.</v>
      </c>
      <c r="J14" t="str">
        <f>MID(input!$A14,COLUMN(),1)</f>
        <v>.</v>
      </c>
      <c r="K14" t="str">
        <f>MID(input!$A14,COLUMN(),1)</f>
        <v>.</v>
      </c>
      <c r="L14" t="str">
        <f>MID(input!$A14,COLUMN(),1)</f>
        <v>.</v>
      </c>
      <c r="M14" t="str">
        <f>MID(input!$A14,COLUMN(),1)</f>
        <v>.</v>
      </c>
      <c r="N14" t="str">
        <f>MID(input!$A14,COLUMN(),1)</f>
        <v>.</v>
      </c>
      <c r="O14" t="str">
        <f>MID(input!$A14,COLUMN(),1)</f>
        <v>#</v>
      </c>
      <c r="P14" t="str">
        <f>MID(input!$A14,COLUMN(),1)</f>
        <v>.</v>
      </c>
      <c r="Q14" t="str">
        <f>MID(input!$A14,COLUMN(),1)</f>
        <v>.</v>
      </c>
      <c r="R14" t="str">
        <f>MID(input!$A14,COLUMN(),1)</f>
        <v>.</v>
      </c>
      <c r="S14" t="str">
        <f>MID(input!$A14,COLUMN(),1)</f>
        <v>.</v>
      </c>
      <c r="T14" t="str">
        <f>MID(input!$A14,COLUMN(),1)</f>
        <v>.</v>
      </c>
      <c r="U14" t="str">
        <f>MID(input!$A14,COLUMN(),1)</f>
        <v>.</v>
      </c>
      <c r="V14" t="str">
        <f>MID(input!$A14,COLUMN(),1)</f>
        <v>.</v>
      </c>
      <c r="W14" t="str">
        <f>MID(input!$A14,COLUMN(),1)</f>
        <v>.</v>
      </c>
      <c r="X14" t="str">
        <f>MID(input!$A14,COLUMN(),1)</f>
        <v>.</v>
      </c>
      <c r="Y14" t="str">
        <f>MID(input!$A14,COLUMN(),1)</f>
        <v>#</v>
      </c>
      <c r="Z14" t="str">
        <f>MID(input!$A14,COLUMN(),1)</f>
        <v>.</v>
      </c>
      <c r="AA14" t="str">
        <f>MID(input!$A14,COLUMN(),1)</f>
        <v>#</v>
      </c>
      <c r="AB14" t="str">
        <f>MID(input!$A14,COLUMN(),1)</f>
        <v>.</v>
      </c>
      <c r="AC14" t="str">
        <f>MID(input!$A14,COLUMN(),1)</f>
        <v>#</v>
      </c>
      <c r="AD14" t="str">
        <f>MID(input!$A14,COLUMN(),1)</f>
        <v>.</v>
      </c>
      <c r="AE14" t="str">
        <f>MID(input!$A14,COLUMN(),1)</f>
        <v>.</v>
      </c>
      <c r="AF14" t="str">
        <f>MID(input!$A14,COLUMN(),1)</f>
        <v>.</v>
      </c>
      <c r="AG14" t="str">
        <f>MID(input!$A14,COLUMN(),1)</f>
        <v>.</v>
      </c>
      <c r="AH14" t="str">
        <f>MID(input!$A14,COLUMN(),1)</f>
        <v>.</v>
      </c>
      <c r="AI14" t="str">
        <f>MID(input!$A14,COLUMN(),1)</f>
        <v>.</v>
      </c>
      <c r="AJ14" t="str">
        <f>MID(input!$A14,COLUMN(),1)</f>
        <v>.</v>
      </c>
      <c r="AK14" t="str">
        <f>MID(input!$A14,COLUMN(),1)</f>
        <v>.</v>
      </c>
      <c r="AL14" t="str">
        <f>MID(input!$A14,COLUMN(),1)</f>
        <v>.</v>
      </c>
      <c r="AM14" t="str">
        <f>MID(input!$A14,COLUMN(),1)</f>
        <v>.</v>
      </c>
      <c r="AN14" t="str">
        <f>MID(input!$A14,COLUMN(),1)</f>
        <v>.</v>
      </c>
      <c r="AO14" t="str">
        <f>MID(input!$A14,COLUMN(),1)</f>
        <v>#</v>
      </c>
      <c r="AP14" t="str">
        <f>MID(input!$A14,COLUMN(),1)</f>
        <v>.</v>
      </c>
      <c r="AQ14" t="str">
        <f>MID(input!$A14,COLUMN(),1)</f>
        <v>.</v>
      </c>
      <c r="AR14" t="str">
        <f>MID(input!$A14,COLUMN(),1)</f>
        <v>.</v>
      </c>
      <c r="AS14" t="str">
        <f>MID(input!$A14,COLUMN(),1)</f>
        <v>.</v>
      </c>
      <c r="AT14" t="str">
        <f>MID(input!$A14,COLUMN(),1)</f>
        <v>.</v>
      </c>
      <c r="AU14" t="str">
        <f>MID(input!$A14,COLUMN(),1)</f>
        <v>#</v>
      </c>
      <c r="AV14" t="str">
        <f>MID(input!$A14,COLUMN(),1)</f>
        <v>.</v>
      </c>
      <c r="AW14" t="str">
        <f>MID(input!$A14,COLUMN(),1)</f>
        <v>#</v>
      </c>
      <c r="AX14" t="str">
        <f>MID(input!$A14,COLUMN(),1)</f>
        <v>.</v>
      </c>
      <c r="AY14" t="str">
        <f>MID(input!$A14,COLUMN(),1)</f>
        <v>#</v>
      </c>
      <c r="AZ14" t="str">
        <f>MID(input!$A14,COLUMN(),1)</f>
        <v>.</v>
      </c>
      <c r="BA14" t="str">
        <f>MID(input!$A14,COLUMN(),1)</f>
        <v>#</v>
      </c>
      <c r="BB14" t="str">
        <f>MID(input!$A14,COLUMN(),1)</f>
        <v>.</v>
      </c>
      <c r="BC14" t="str">
        <f>MID(input!$A14,COLUMN(),1)</f>
        <v>.</v>
      </c>
      <c r="BD14" t="str">
        <f>MID(input!$A14,COLUMN(),1)</f>
        <v>.</v>
      </c>
      <c r="BE14" t="str">
        <f>MID(input!$A14,COLUMN(),1)</f>
        <v>.</v>
      </c>
      <c r="BF14" t="str">
        <f>MID(input!$A14,COLUMN(),1)</f>
        <v>.</v>
      </c>
      <c r="BG14" t="str">
        <f>MID(input!$A14,COLUMN(),1)</f>
        <v>.</v>
      </c>
      <c r="BH14" t="str">
        <f>MID(input!$A14,COLUMN(),1)</f>
        <v>.</v>
      </c>
      <c r="BI14" t="str">
        <f>MID(input!$A14,COLUMN(),1)</f>
        <v>#</v>
      </c>
      <c r="BJ14" t="str">
        <f>MID(input!$A14,COLUMN(),1)</f>
        <v>.</v>
      </c>
      <c r="BK14" t="str">
        <f>MID(input!$A14,COLUMN(),1)</f>
        <v>#</v>
      </c>
      <c r="BL14" t="str">
        <f>MID(input!$A14,COLUMN(),1)</f>
        <v>.</v>
      </c>
      <c r="BM14" t="str">
        <f>MID(input!$A14,COLUMN(),1)</f>
        <v>.</v>
      </c>
      <c r="BN14" t="str">
        <f>MID(input!$A14,COLUMN(),1)</f>
        <v>.</v>
      </c>
      <c r="BO14" t="str">
        <f>MID(input!$A14,COLUMN(),1)</f>
        <v>#</v>
      </c>
      <c r="BP14" t="str">
        <f>MID(input!$A14,COLUMN(),1)</f>
        <v>.</v>
      </c>
      <c r="BQ14" t="str">
        <f>MID(input!$A14,COLUMN(),1)</f>
        <v>#</v>
      </c>
      <c r="BR14" t="str">
        <f>MID(input!$A14,COLUMN(),1)</f>
        <v>.</v>
      </c>
      <c r="BS14" t="str">
        <f>MID(input!$A14,COLUMN(),1)</f>
        <v>#</v>
      </c>
      <c r="BT14" t="str">
        <f>MID(input!$A14,COLUMN(),1)</f>
        <v>.</v>
      </c>
      <c r="BU14" t="str">
        <f>MID(input!$A14,COLUMN(),1)</f>
        <v>#</v>
      </c>
      <c r="BV14" t="str">
        <f>MID(input!$A14,COLUMN(),1)</f>
        <v>.</v>
      </c>
      <c r="BW14" t="str">
        <f>MID(input!$A14,COLUMN(),1)</f>
        <v>.</v>
      </c>
      <c r="BX14" t="str">
        <f>MID(input!$A14,COLUMN(),1)</f>
        <v>.</v>
      </c>
      <c r="BY14" t="str">
        <f>MID(input!$A14,COLUMN(),1)</f>
        <v>#</v>
      </c>
      <c r="BZ14" t="str">
        <f>MID(input!$A14,COLUMN(),1)</f>
        <v>.</v>
      </c>
      <c r="CA14" t="str">
        <f>MID(input!$A14,COLUMN(),1)</f>
        <v>.</v>
      </c>
      <c r="CB14" t="str">
        <f>MID(input!$A14,COLUMN(),1)</f>
        <v>.</v>
      </c>
      <c r="CC14" t="str">
        <f>MID(input!$A14,COLUMN(),1)</f>
        <v>.</v>
      </c>
      <c r="CD14" t="str">
        <f>MID(input!$A14,COLUMN(),1)</f>
        <v>.</v>
      </c>
      <c r="CE14" t="str">
        <f>MID(input!$A14,COLUMN(),1)</f>
        <v>.</v>
      </c>
      <c r="CF14" t="str">
        <f>MID(input!$A14,COLUMN(),1)</f>
        <v>.</v>
      </c>
      <c r="CG14" t="str">
        <f>MID(input!$A14,COLUMN(),1)</f>
        <v>.</v>
      </c>
      <c r="CH14" t="str">
        <f>MID(input!$A14,COLUMN(),1)</f>
        <v>.</v>
      </c>
      <c r="CI14" t="str">
        <f>MID(input!$A14,COLUMN(),1)</f>
        <v>.</v>
      </c>
      <c r="CJ14" t="str">
        <f>MID(input!$A14,COLUMN(),1)</f>
        <v>.</v>
      </c>
      <c r="CK14" t="str">
        <f>MID(input!$A14,COLUMN(),1)</f>
        <v>.</v>
      </c>
      <c r="CL14" t="str">
        <f>MID(input!$A14,COLUMN(),1)</f>
        <v>.</v>
      </c>
      <c r="CM14" t="str">
        <f>MID(input!$A14,COLUMN(),1)</f>
        <v>.</v>
      </c>
      <c r="CN14" t="str">
        <f>MID(input!$A14,COLUMN(),1)</f>
        <v>.</v>
      </c>
      <c r="CO14" t="str">
        <f>MID(input!$A14,COLUMN(),1)</f>
        <v>#</v>
      </c>
      <c r="CP14" t="str">
        <f>MID(input!$A14,COLUMN(),1)</f>
        <v>.</v>
      </c>
      <c r="CQ14" t="str">
        <f>MID(input!$A14,COLUMN(),1)</f>
        <v>#</v>
      </c>
      <c r="CR14" t="str">
        <f>MID(input!$A14,COLUMN(),1)</f>
        <v>.</v>
      </c>
      <c r="CS14" t="str">
        <f>MID(input!$A14,COLUMN(),1)</f>
        <v>#</v>
      </c>
      <c r="CT14" t="str">
        <f>MID(input!$A14,COLUMN(),1)</f>
        <v>.</v>
      </c>
      <c r="CU14" t="str">
        <f>MID(input!$A14,COLUMN(),1)</f>
        <v>.</v>
      </c>
      <c r="CV14" t="str">
        <f>MID(input!$A14,COLUMN(),1)</f>
        <v>.</v>
      </c>
      <c r="CW14" t="str">
        <f>MID(input!$A14,COLUMN(),1)</f>
        <v>.</v>
      </c>
      <c r="CX14" t="str">
        <f>MID(input!$A14,COLUMN(),1)</f>
        <v>.</v>
      </c>
      <c r="CY14" t="str">
        <f>MID(input!$A14,COLUMN(),1)</f>
        <v>.</v>
      </c>
      <c r="CZ14" t="str">
        <f>MID(input!$A14,COLUMN(),1)</f>
        <v>.</v>
      </c>
      <c r="DA14" t="str">
        <f>MID(input!$A14,COLUMN(),1)</f>
        <v>.</v>
      </c>
      <c r="DB14" t="str">
        <f>MID(input!$A14,COLUMN(),1)</f>
        <v>.</v>
      </c>
      <c r="DC14" t="str">
        <f>MID(input!$A14,COLUMN(),1)</f>
        <v>#</v>
      </c>
      <c r="DD14" t="str">
        <f>MID(input!$A14,COLUMN(),1)</f>
        <v>.</v>
      </c>
      <c r="DE14" t="str">
        <f>MID(input!$A14,COLUMN(),1)</f>
        <v>.</v>
      </c>
      <c r="DF14" t="str">
        <f>MID(input!$A14,COLUMN(),1)</f>
        <v>.</v>
      </c>
      <c r="DG14" t="str">
        <f>MID(input!$A14,COLUMN(),1)</f>
        <v>.</v>
      </c>
      <c r="DH14" t="str">
        <f>MID(input!$A14,COLUMN(),1)</f>
        <v>.</v>
      </c>
      <c r="DI14" t="str">
        <f>MID(input!$A14,COLUMN(),1)</f>
        <v>.</v>
      </c>
      <c r="DJ14" t="str">
        <f>MID(input!$A14,COLUMN(),1)</f>
        <v>.</v>
      </c>
      <c r="DK14" t="str">
        <f>MID(input!$A14,COLUMN(),1)</f>
        <v>#</v>
      </c>
      <c r="DL14" t="str">
        <f>MID(input!$A14,COLUMN(),1)</f>
        <v xml:space="preserve"> </v>
      </c>
      <c r="DM14" t="str">
        <f>MID(input!$A14,COLUMN(),1)</f>
        <v xml:space="preserve"> </v>
      </c>
    </row>
    <row r="15" spans="1:117">
      <c r="A15" t="str">
        <f>MID(input!$A15,COLUMN(),1)</f>
        <v xml:space="preserve"> </v>
      </c>
      <c r="B15" t="str">
        <f>MID(input!$A15,COLUMN(),1)</f>
        <v xml:space="preserve"> </v>
      </c>
      <c r="C15" t="str">
        <f>MID(input!$A15,COLUMN(),1)</f>
        <v>#</v>
      </c>
      <c r="D15" t="str">
        <f>MID(input!$A15,COLUMN(),1)</f>
        <v>#</v>
      </c>
      <c r="E15" t="str">
        <f>MID(input!$A15,COLUMN(),1)</f>
        <v>#</v>
      </c>
      <c r="F15" t="str">
        <f>MID(input!$A15,COLUMN(),1)</f>
        <v>#</v>
      </c>
      <c r="G15" t="str">
        <f>MID(input!$A15,COLUMN(),1)</f>
        <v>#</v>
      </c>
      <c r="H15" t="str">
        <f>MID(input!$A15,COLUMN(),1)</f>
        <v>#</v>
      </c>
      <c r="I15" t="str">
        <f>MID(input!$A15,COLUMN(),1)</f>
        <v>#</v>
      </c>
      <c r="J15" t="str">
        <f>MID(input!$A15,COLUMN(),1)</f>
        <v>.</v>
      </c>
      <c r="K15" t="str">
        <f>MID(input!$A15,COLUMN(),1)</f>
        <v>#</v>
      </c>
      <c r="L15" t="str">
        <f>MID(input!$A15,COLUMN(),1)</f>
        <v>#</v>
      </c>
      <c r="M15" t="str">
        <f>MID(input!$A15,COLUMN(),1)</f>
        <v>#</v>
      </c>
      <c r="N15" t="str">
        <f>MID(input!$A15,COLUMN(),1)</f>
        <v>#</v>
      </c>
      <c r="O15" t="str">
        <f>MID(input!$A15,COLUMN(),1)</f>
        <v>#</v>
      </c>
      <c r="P15" t="str">
        <f>MID(input!$A15,COLUMN(),1)</f>
        <v>#</v>
      </c>
      <c r="Q15" t="str">
        <f>MID(input!$A15,COLUMN(),1)</f>
        <v>#</v>
      </c>
      <c r="R15" t="str">
        <f>MID(input!$A15,COLUMN(),1)</f>
        <v>#</v>
      </c>
      <c r="S15" t="str">
        <f>MID(input!$A15,COLUMN(),1)</f>
        <v>#</v>
      </c>
      <c r="T15" t="str">
        <f>MID(input!$A15,COLUMN(),1)</f>
        <v>.</v>
      </c>
      <c r="U15" t="str">
        <f>MID(input!$A15,COLUMN(),1)</f>
        <v>#</v>
      </c>
      <c r="V15" t="str">
        <f>MID(input!$A15,COLUMN(),1)</f>
        <v>#</v>
      </c>
      <c r="W15" t="str">
        <f>MID(input!$A15,COLUMN(),1)</f>
        <v>#</v>
      </c>
      <c r="X15" t="str">
        <f>MID(input!$A15,COLUMN(),1)</f>
        <v>.</v>
      </c>
      <c r="Y15" t="str">
        <f>MID(input!$A15,COLUMN(),1)</f>
        <v>#</v>
      </c>
      <c r="Z15" t="str">
        <f>MID(input!$A15,COLUMN(),1)</f>
        <v>.</v>
      </c>
      <c r="AA15" t="str">
        <f>MID(input!$A15,COLUMN(),1)</f>
        <v>#</v>
      </c>
      <c r="AB15" t="str">
        <f>MID(input!$A15,COLUMN(),1)</f>
        <v>.</v>
      </c>
      <c r="AC15" t="str">
        <f>MID(input!$A15,COLUMN(),1)</f>
        <v>#</v>
      </c>
      <c r="AD15" t="str">
        <f>MID(input!$A15,COLUMN(),1)</f>
        <v>#</v>
      </c>
      <c r="AE15" t="str">
        <f>MID(input!$A15,COLUMN(),1)</f>
        <v>#</v>
      </c>
      <c r="AF15" t="str">
        <f>MID(input!$A15,COLUMN(),1)</f>
        <v>#</v>
      </c>
      <c r="AG15" t="str">
        <f>MID(input!$A15,COLUMN(),1)</f>
        <v>#</v>
      </c>
      <c r="AH15" t="str">
        <f>MID(input!$A15,COLUMN(),1)</f>
        <v>#</v>
      </c>
      <c r="AI15" t="str">
        <f>MID(input!$A15,COLUMN(),1)</f>
        <v>#</v>
      </c>
      <c r="AJ15" t="str">
        <f>MID(input!$A15,COLUMN(),1)</f>
        <v>.</v>
      </c>
      <c r="AK15" t="str">
        <f>MID(input!$A15,COLUMN(),1)</f>
        <v>#</v>
      </c>
      <c r="AL15" t="str">
        <f>MID(input!$A15,COLUMN(),1)</f>
        <v>#</v>
      </c>
      <c r="AM15" t="str">
        <f>MID(input!$A15,COLUMN(),1)</f>
        <v>#</v>
      </c>
      <c r="AN15" t="str">
        <f>MID(input!$A15,COLUMN(),1)</f>
        <v>#</v>
      </c>
      <c r="AO15" t="str">
        <f>MID(input!$A15,COLUMN(),1)</f>
        <v>#</v>
      </c>
      <c r="AP15" t="str">
        <f>MID(input!$A15,COLUMN(),1)</f>
        <v>#</v>
      </c>
      <c r="AQ15" t="str">
        <f>MID(input!$A15,COLUMN(),1)</f>
        <v>#</v>
      </c>
      <c r="AR15" t="str">
        <f>MID(input!$A15,COLUMN(),1)</f>
        <v>.</v>
      </c>
      <c r="AS15" t="str">
        <f>MID(input!$A15,COLUMN(),1)</f>
        <v>#</v>
      </c>
      <c r="AT15" t="str">
        <f>MID(input!$A15,COLUMN(),1)</f>
        <v>#</v>
      </c>
      <c r="AU15" t="str">
        <f>MID(input!$A15,COLUMN(),1)</f>
        <v>#</v>
      </c>
      <c r="AV15" t="str">
        <f>MID(input!$A15,COLUMN(),1)</f>
        <v>.</v>
      </c>
      <c r="AW15" t="str">
        <f>MID(input!$A15,COLUMN(),1)</f>
        <v>#</v>
      </c>
      <c r="AX15" t="str">
        <f>MID(input!$A15,COLUMN(),1)</f>
        <v>.</v>
      </c>
      <c r="AY15" t="str">
        <f>MID(input!$A15,COLUMN(),1)</f>
        <v>#</v>
      </c>
      <c r="AZ15" t="str">
        <f>MID(input!$A15,COLUMN(),1)</f>
        <v>.</v>
      </c>
      <c r="BA15" t="str">
        <f>MID(input!$A15,COLUMN(),1)</f>
        <v>#</v>
      </c>
      <c r="BB15" t="str">
        <f>MID(input!$A15,COLUMN(),1)</f>
        <v>#</v>
      </c>
      <c r="BC15" t="str">
        <f>MID(input!$A15,COLUMN(),1)</f>
        <v>#</v>
      </c>
      <c r="BD15" t="str">
        <f>MID(input!$A15,COLUMN(),1)</f>
        <v>.</v>
      </c>
      <c r="BE15" t="str">
        <f>MID(input!$A15,COLUMN(),1)</f>
        <v>#</v>
      </c>
      <c r="BF15" t="str">
        <f>MID(input!$A15,COLUMN(),1)</f>
        <v>.</v>
      </c>
      <c r="BG15" t="str">
        <f>MID(input!$A15,COLUMN(),1)</f>
        <v>#</v>
      </c>
      <c r="BH15" t="str">
        <f>MID(input!$A15,COLUMN(),1)</f>
        <v>#</v>
      </c>
      <c r="BI15" t="str">
        <f>MID(input!$A15,COLUMN(),1)</f>
        <v>#</v>
      </c>
      <c r="BJ15" t="str">
        <f>MID(input!$A15,COLUMN(),1)</f>
        <v>#</v>
      </c>
      <c r="BK15" t="str">
        <f>MID(input!$A15,COLUMN(),1)</f>
        <v>#</v>
      </c>
      <c r="BL15" t="str">
        <f>MID(input!$A15,COLUMN(),1)</f>
        <v>#</v>
      </c>
      <c r="BM15" t="str">
        <f>MID(input!$A15,COLUMN(),1)</f>
        <v>#</v>
      </c>
      <c r="BN15" t="str">
        <f>MID(input!$A15,COLUMN(),1)</f>
        <v>.</v>
      </c>
      <c r="BO15" t="str">
        <f>MID(input!$A15,COLUMN(),1)</f>
        <v>#</v>
      </c>
      <c r="BP15" t="str">
        <f>MID(input!$A15,COLUMN(),1)</f>
        <v>.</v>
      </c>
      <c r="BQ15" t="str">
        <f>MID(input!$A15,COLUMN(),1)</f>
        <v>#</v>
      </c>
      <c r="BR15" t="str">
        <f>MID(input!$A15,COLUMN(),1)</f>
        <v>.</v>
      </c>
      <c r="BS15" t="str">
        <f>MID(input!$A15,COLUMN(),1)</f>
        <v>#</v>
      </c>
      <c r="BT15" t="str">
        <f>MID(input!$A15,COLUMN(),1)</f>
        <v>#</v>
      </c>
      <c r="BU15" t="str">
        <f>MID(input!$A15,COLUMN(),1)</f>
        <v>#</v>
      </c>
      <c r="BV15" t="str">
        <f>MID(input!$A15,COLUMN(),1)</f>
        <v>.</v>
      </c>
      <c r="BW15" t="str">
        <f>MID(input!$A15,COLUMN(),1)</f>
        <v>#</v>
      </c>
      <c r="BX15" t="str">
        <f>MID(input!$A15,COLUMN(),1)</f>
        <v>#</v>
      </c>
      <c r="BY15" t="str">
        <f>MID(input!$A15,COLUMN(),1)</f>
        <v>#</v>
      </c>
      <c r="BZ15" t="str">
        <f>MID(input!$A15,COLUMN(),1)</f>
        <v>#</v>
      </c>
      <c r="CA15" t="str">
        <f>MID(input!$A15,COLUMN(),1)</f>
        <v>#</v>
      </c>
      <c r="CB15" t="str">
        <f>MID(input!$A15,COLUMN(),1)</f>
        <v>#</v>
      </c>
      <c r="CC15" t="str">
        <f>MID(input!$A15,COLUMN(),1)</f>
        <v>#</v>
      </c>
      <c r="CD15" t="str">
        <f>MID(input!$A15,COLUMN(),1)</f>
        <v>.</v>
      </c>
      <c r="CE15" t="str">
        <f>MID(input!$A15,COLUMN(),1)</f>
        <v>#</v>
      </c>
      <c r="CF15" t="str">
        <f>MID(input!$A15,COLUMN(),1)</f>
        <v>#</v>
      </c>
      <c r="CG15" t="str">
        <f>MID(input!$A15,COLUMN(),1)</f>
        <v>#</v>
      </c>
      <c r="CH15" t="str">
        <f>MID(input!$A15,COLUMN(),1)</f>
        <v>#</v>
      </c>
      <c r="CI15" t="str">
        <f>MID(input!$A15,COLUMN(),1)</f>
        <v>#</v>
      </c>
      <c r="CJ15" t="str">
        <f>MID(input!$A15,COLUMN(),1)</f>
        <v>#</v>
      </c>
      <c r="CK15" t="str">
        <f>MID(input!$A15,COLUMN(),1)</f>
        <v>#</v>
      </c>
      <c r="CL15" t="str">
        <f>MID(input!$A15,COLUMN(),1)</f>
        <v>.</v>
      </c>
      <c r="CM15" t="str">
        <f>MID(input!$A15,COLUMN(),1)</f>
        <v>#</v>
      </c>
      <c r="CN15" t="str">
        <f>MID(input!$A15,COLUMN(),1)</f>
        <v>#</v>
      </c>
      <c r="CO15" t="str">
        <f>MID(input!$A15,COLUMN(),1)</f>
        <v>#</v>
      </c>
      <c r="CP15" t="str">
        <f>MID(input!$A15,COLUMN(),1)</f>
        <v>#</v>
      </c>
      <c r="CQ15" t="str">
        <f>MID(input!$A15,COLUMN(),1)</f>
        <v>#</v>
      </c>
      <c r="CR15" t="str">
        <f>MID(input!$A15,COLUMN(),1)</f>
        <v>#</v>
      </c>
      <c r="CS15" t="str">
        <f>MID(input!$A15,COLUMN(),1)</f>
        <v>#</v>
      </c>
      <c r="CT15" t="str">
        <f>MID(input!$A15,COLUMN(),1)</f>
        <v>.</v>
      </c>
      <c r="CU15" t="str">
        <f>MID(input!$A15,COLUMN(),1)</f>
        <v>#</v>
      </c>
      <c r="CV15" t="str">
        <f>MID(input!$A15,COLUMN(),1)</f>
        <v>#</v>
      </c>
      <c r="CW15" t="str">
        <f>MID(input!$A15,COLUMN(),1)</f>
        <v>#</v>
      </c>
      <c r="CX15" t="str">
        <f>MID(input!$A15,COLUMN(),1)</f>
        <v>#</v>
      </c>
      <c r="CY15" t="str">
        <f>MID(input!$A15,COLUMN(),1)</f>
        <v>#</v>
      </c>
      <c r="CZ15" t="str">
        <f>MID(input!$A15,COLUMN(),1)</f>
        <v>#</v>
      </c>
      <c r="DA15" t="str">
        <f>MID(input!$A15,COLUMN(),1)</f>
        <v>#</v>
      </c>
      <c r="DB15" t="str">
        <f>MID(input!$A15,COLUMN(),1)</f>
        <v>#</v>
      </c>
      <c r="DC15" t="str">
        <f>MID(input!$A15,COLUMN(),1)</f>
        <v>#</v>
      </c>
      <c r="DD15" t="str">
        <f>MID(input!$A15,COLUMN(),1)</f>
        <v>.</v>
      </c>
      <c r="DE15" t="str">
        <f>MID(input!$A15,COLUMN(),1)</f>
        <v>#</v>
      </c>
      <c r="DF15" t="str">
        <f>MID(input!$A15,COLUMN(),1)</f>
        <v>#</v>
      </c>
      <c r="DG15" t="str">
        <f>MID(input!$A15,COLUMN(),1)</f>
        <v>#</v>
      </c>
      <c r="DH15" t="str">
        <f>MID(input!$A15,COLUMN(),1)</f>
        <v>#</v>
      </c>
      <c r="DI15" t="str">
        <f>MID(input!$A15,COLUMN(),1)</f>
        <v>#</v>
      </c>
      <c r="DJ15" t="str">
        <f>MID(input!$A15,COLUMN(),1)</f>
        <v>.</v>
      </c>
      <c r="DK15" t="str">
        <f>MID(input!$A15,COLUMN(),1)</f>
        <v>#</v>
      </c>
      <c r="DL15" t="str">
        <f>MID(input!$A15,COLUMN(),1)</f>
        <v xml:space="preserve"> </v>
      </c>
      <c r="DM15" t="str">
        <f>MID(input!$A15,COLUMN(),1)</f>
        <v xml:space="preserve"> </v>
      </c>
    </row>
    <row r="16" spans="1:117">
      <c r="A16" t="str">
        <f>MID(input!$A16,COLUMN(),1)</f>
        <v xml:space="preserve"> </v>
      </c>
      <c r="B16" t="str">
        <f>MID(input!$A16,COLUMN(),1)</f>
        <v xml:space="preserve"> </v>
      </c>
      <c r="C16" t="str">
        <f>MID(input!$A16,COLUMN(),1)</f>
        <v>#</v>
      </c>
      <c r="D16" t="str">
        <f>MID(input!$A16,COLUMN(),1)</f>
        <v>.</v>
      </c>
      <c r="E16" t="str">
        <f>MID(input!$A16,COLUMN(),1)</f>
        <v>#</v>
      </c>
      <c r="F16" t="str">
        <f>MID(input!$A16,COLUMN(),1)</f>
        <v>.</v>
      </c>
      <c r="G16" t="str">
        <f>MID(input!$A16,COLUMN(),1)</f>
        <v>.</v>
      </c>
      <c r="H16" t="str">
        <f>MID(input!$A16,COLUMN(),1)</f>
        <v>.</v>
      </c>
      <c r="I16" t="str">
        <f>MID(input!$A16,COLUMN(),1)</f>
        <v>#</v>
      </c>
      <c r="J16" t="str">
        <f>MID(input!$A16,COLUMN(),1)</f>
        <v>.</v>
      </c>
      <c r="K16" t="str">
        <f>MID(input!$A16,COLUMN(),1)</f>
        <v>#</v>
      </c>
      <c r="L16" t="str">
        <f>MID(input!$A16,COLUMN(),1)</f>
        <v>.</v>
      </c>
      <c r="M16" t="str">
        <f>MID(input!$A16,COLUMN(),1)</f>
        <v>.</v>
      </c>
      <c r="N16" t="str">
        <f>MID(input!$A16,COLUMN(),1)</f>
        <v>.</v>
      </c>
      <c r="O16" t="str">
        <f>MID(input!$A16,COLUMN(),1)</f>
        <v>#</v>
      </c>
      <c r="P16" t="str">
        <f>MID(input!$A16,COLUMN(),1)</f>
        <v>.</v>
      </c>
      <c r="Q16" t="str">
        <f>MID(input!$A16,COLUMN(),1)</f>
        <v>#</v>
      </c>
      <c r="R16" t="str">
        <f>MID(input!$A16,COLUMN(),1)</f>
        <v>.</v>
      </c>
      <c r="S16" t="str">
        <f>MID(input!$A16,COLUMN(),1)</f>
        <v>#</v>
      </c>
      <c r="T16" t="str">
        <f>MID(input!$A16,COLUMN(),1)</f>
        <v>.</v>
      </c>
      <c r="U16" t="str">
        <f>MID(input!$A16,COLUMN(),1)</f>
        <v>#</v>
      </c>
      <c r="V16" t="str">
        <f>MID(input!$A16,COLUMN(),1)</f>
        <v>.</v>
      </c>
      <c r="W16" t="str">
        <f>MID(input!$A16,COLUMN(),1)</f>
        <v>.</v>
      </c>
      <c r="X16" t="str">
        <f>MID(input!$A16,COLUMN(),1)</f>
        <v>.</v>
      </c>
      <c r="Y16" t="str">
        <f>MID(input!$A16,COLUMN(),1)</f>
        <v>.</v>
      </c>
      <c r="Z16" t="str">
        <f>MID(input!$A16,COLUMN(),1)</f>
        <v>.</v>
      </c>
      <c r="AA16" t="str">
        <f>MID(input!$A16,COLUMN(),1)</f>
        <v>.</v>
      </c>
      <c r="AB16" t="str">
        <f>MID(input!$A16,COLUMN(),1)</f>
        <v>.</v>
      </c>
      <c r="AC16" t="str">
        <f>MID(input!$A16,COLUMN(),1)</f>
        <v>.</v>
      </c>
      <c r="AD16" t="str">
        <f>MID(input!$A16,COLUMN(),1)</f>
        <v>.</v>
      </c>
      <c r="AE16" t="str">
        <f>MID(input!$A16,COLUMN(),1)</f>
        <v>#</v>
      </c>
      <c r="AF16" t="str">
        <f>MID(input!$A16,COLUMN(),1)</f>
        <v>.</v>
      </c>
      <c r="AG16" t="str">
        <f>MID(input!$A16,COLUMN(),1)</f>
        <v>.</v>
      </c>
      <c r="AH16" t="str">
        <f>MID(input!$A16,COLUMN(),1)</f>
        <v>.</v>
      </c>
      <c r="AI16" t="str">
        <f>MID(input!$A16,COLUMN(),1)</f>
        <v>#</v>
      </c>
      <c r="AJ16" t="str">
        <f>MID(input!$A16,COLUMN(),1)</f>
        <v>.</v>
      </c>
      <c r="AK16" t="str">
        <f>MID(input!$A16,COLUMN(),1)</f>
        <v>.</v>
      </c>
      <c r="AL16" t="str">
        <f>MID(input!$A16,COLUMN(),1)</f>
        <v>.</v>
      </c>
      <c r="AM16" t="str">
        <f>MID(input!$A16,COLUMN(),1)</f>
        <v>.</v>
      </c>
      <c r="AN16" t="str">
        <f>MID(input!$A16,COLUMN(),1)</f>
        <v>.</v>
      </c>
      <c r="AO16" t="str">
        <f>MID(input!$A16,COLUMN(),1)</f>
        <v>.</v>
      </c>
      <c r="AP16" t="str">
        <f>MID(input!$A16,COLUMN(),1)</f>
        <v>.</v>
      </c>
      <c r="AQ16" t="str">
        <f>MID(input!$A16,COLUMN(),1)</f>
        <v>#</v>
      </c>
      <c r="AR16" t="str">
        <f>MID(input!$A16,COLUMN(),1)</f>
        <v>.</v>
      </c>
      <c r="AS16" t="str">
        <f>MID(input!$A16,COLUMN(),1)</f>
        <v>.</v>
      </c>
      <c r="AT16" t="str">
        <f>MID(input!$A16,COLUMN(),1)</f>
        <v>.</v>
      </c>
      <c r="AU16" t="str">
        <f>MID(input!$A16,COLUMN(),1)</f>
        <v>#</v>
      </c>
      <c r="AV16" t="str">
        <f>MID(input!$A16,COLUMN(),1)</f>
        <v>.</v>
      </c>
      <c r="AW16" t="str">
        <f>MID(input!$A16,COLUMN(),1)</f>
        <v>#</v>
      </c>
      <c r="AX16" t="str">
        <f>MID(input!$A16,COLUMN(),1)</f>
        <v>.</v>
      </c>
      <c r="AY16" t="str">
        <f>MID(input!$A16,COLUMN(),1)</f>
        <v>#</v>
      </c>
      <c r="AZ16" t="str">
        <f>MID(input!$A16,COLUMN(),1)</f>
        <v>.</v>
      </c>
      <c r="BA16" t="str">
        <f>MID(input!$A16,COLUMN(),1)</f>
        <v>#</v>
      </c>
      <c r="BB16" t="str">
        <f>MID(input!$A16,COLUMN(),1)</f>
        <v>.</v>
      </c>
      <c r="BC16" t="str">
        <f>MID(input!$A16,COLUMN(),1)</f>
        <v>#</v>
      </c>
      <c r="BD16" t="str">
        <f>MID(input!$A16,COLUMN(),1)</f>
        <v>.</v>
      </c>
      <c r="BE16" t="str">
        <f>MID(input!$A16,COLUMN(),1)</f>
        <v>#</v>
      </c>
      <c r="BF16" t="str">
        <f>MID(input!$A16,COLUMN(),1)</f>
        <v>.</v>
      </c>
      <c r="BG16" t="str">
        <f>MID(input!$A16,COLUMN(),1)</f>
        <v>.</v>
      </c>
      <c r="BH16" t="str">
        <f>MID(input!$A16,COLUMN(),1)</f>
        <v>.</v>
      </c>
      <c r="BI16" t="str">
        <f>MID(input!$A16,COLUMN(),1)</f>
        <v>#</v>
      </c>
      <c r="BJ16" t="str">
        <f>MID(input!$A16,COLUMN(),1)</f>
        <v>.</v>
      </c>
      <c r="BK16" t="str">
        <f>MID(input!$A16,COLUMN(),1)</f>
        <v>#</v>
      </c>
      <c r="BL16" t="str">
        <f>MID(input!$A16,COLUMN(),1)</f>
        <v>.</v>
      </c>
      <c r="BM16" t="str">
        <f>MID(input!$A16,COLUMN(),1)</f>
        <v>.</v>
      </c>
      <c r="BN16" t="str">
        <f>MID(input!$A16,COLUMN(),1)</f>
        <v>.</v>
      </c>
      <c r="BO16" t="str">
        <f>MID(input!$A16,COLUMN(),1)</f>
        <v>#</v>
      </c>
      <c r="BP16" t="str">
        <f>MID(input!$A16,COLUMN(),1)</f>
        <v>.</v>
      </c>
      <c r="BQ16" t="str">
        <f>MID(input!$A16,COLUMN(),1)</f>
        <v>.</v>
      </c>
      <c r="BR16" t="str">
        <f>MID(input!$A16,COLUMN(),1)</f>
        <v>.</v>
      </c>
      <c r="BS16" t="str">
        <f>MID(input!$A16,COLUMN(),1)</f>
        <v>.</v>
      </c>
      <c r="BT16" t="str">
        <f>MID(input!$A16,COLUMN(),1)</f>
        <v>.</v>
      </c>
      <c r="BU16" t="str">
        <f>MID(input!$A16,COLUMN(),1)</f>
        <v>#</v>
      </c>
      <c r="BV16" t="str">
        <f>MID(input!$A16,COLUMN(),1)</f>
        <v>.</v>
      </c>
      <c r="BW16" t="str">
        <f>MID(input!$A16,COLUMN(),1)</f>
        <v>.</v>
      </c>
      <c r="BX16" t="str">
        <f>MID(input!$A16,COLUMN(),1)</f>
        <v>.</v>
      </c>
      <c r="BY16" t="str">
        <f>MID(input!$A16,COLUMN(),1)</f>
        <v>#</v>
      </c>
      <c r="BZ16" t="str">
        <f>MID(input!$A16,COLUMN(),1)</f>
        <v>.</v>
      </c>
      <c r="CA16" t="str">
        <f>MID(input!$A16,COLUMN(),1)</f>
        <v>.</v>
      </c>
      <c r="CB16" t="str">
        <f>MID(input!$A16,COLUMN(),1)</f>
        <v>.</v>
      </c>
      <c r="CC16" t="str">
        <f>MID(input!$A16,COLUMN(),1)</f>
        <v>.</v>
      </c>
      <c r="CD16" t="str">
        <f>MID(input!$A16,COLUMN(),1)</f>
        <v>.</v>
      </c>
      <c r="CE16" t="str">
        <f>MID(input!$A16,COLUMN(),1)</f>
        <v>#</v>
      </c>
      <c r="CF16" t="str">
        <f>MID(input!$A16,COLUMN(),1)</f>
        <v>.</v>
      </c>
      <c r="CG16" t="str">
        <f>MID(input!$A16,COLUMN(),1)</f>
        <v>.</v>
      </c>
      <c r="CH16" t="str">
        <f>MID(input!$A16,COLUMN(),1)</f>
        <v>.</v>
      </c>
      <c r="CI16" t="str">
        <f>MID(input!$A16,COLUMN(),1)</f>
        <v>#</v>
      </c>
      <c r="CJ16" t="str">
        <f>MID(input!$A16,COLUMN(),1)</f>
        <v>.</v>
      </c>
      <c r="CK16" t="str">
        <f>MID(input!$A16,COLUMN(),1)</f>
        <v>#</v>
      </c>
      <c r="CL16" t="str">
        <f>MID(input!$A16,COLUMN(),1)</f>
        <v>.</v>
      </c>
      <c r="CM16" t="str">
        <f>MID(input!$A16,COLUMN(),1)</f>
        <v>#</v>
      </c>
      <c r="CN16" t="str">
        <f>MID(input!$A16,COLUMN(),1)</f>
        <v>.</v>
      </c>
      <c r="CO16" t="str">
        <f>MID(input!$A16,COLUMN(),1)</f>
        <v>.</v>
      </c>
      <c r="CP16" t="str">
        <f>MID(input!$A16,COLUMN(),1)</f>
        <v>.</v>
      </c>
      <c r="CQ16" t="str">
        <f>MID(input!$A16,COLUMN(),1)</f>
        <v>#</v>
      </c>
      <c r="CR16" t="str">
        <f>MID(input!$A16,COLUMN(),1)</f>
        <v>.</v>
      </c>
      <c r="CS16" t="str">
        <f>MID(input!$A16,COLUMN(),1)</f>
        <v>#</v>
      </c>
      <c r="CT16" t="str">
        <f>MID(input!$A16,COLUMN(),1)</f>
        <v>.</v>
      </c>
      <c r="CU16" t="str">
        <f>MID(input!$A16,COLUMN(),1)</f>
        <v>#</v>
      </c>
      <c r="CV16" t="str">
        <f>MID(input!$A16,COLUMN(),1)</f>
        <v>.</v>
      </c>
      <c r="CW16" t="str">
        <f>MID(input!$A16,COLUMN(),1)</f>
        <v>#</v>
      </c>
      <c r="CX16" t="str">
        <f>MID(input!$A16,COLUMN(),1)</f>
        <v>.</v>
      </c>
      <c r="CY16" t="str">
        <f>MID(input!$A16,COLUMN(),1)</f>
        <v>#</v>
      </c>
      <c r="CZ16" t="str">
        <f>MID(input!$A16,COLUMN(),1)</f>
        <v>.</v>
      </c>
      <c r="DA16" t="str">
        <f>MID(input!$A16,COLUMN(),1)</f>
        <v>#</v>
      </c>
      <c r="DB16" t="str">
        <f>MID(input!$A16,COLUMN(),1)</f>
        <v>.</v>
      </c>
      <c r="DC16" t="str">
        <f>MID(input!$A16,COLUMN(),1)</f>
        <v>.</v>
      </c>
      <c r="DD16" t="str">
        <f>MID(input!$A16,COLUMN(),1)</f>
        <v>.</v>
      </c>
      <c r="DE16" t="str">
        <f>MID(input!$A16,COLUMN(),1)</f>
        <v>.</v>
      </c>
      <c r="DF16" t="str">
        <f>MID(input!$A16,COLUMN(),1)</f>
        <v>.</v>
      </c>
      <c r="DG16" t="str">
        <f>MID(input!$A16,COLUMN(),1)</f>
        <v>.</v>
      </c>
      <c r="DH16" t="str">
        <f>MID(input!$A16,COLUMN(),1)</f>
        <v>.</v>
      </c>
      <c r="DI16" t="str">
        <f>MID(input!$A16,COLUMN(),1)</f>
        <v>#</v>
      </c>
      <c r="DJ16" t="str">
        <f>MID(input!$A16,COLUMN(),1)</f>
        <v>.</v>
      </c>
      <c r="DK16" t="str">
        <f>MID(input!$A16,COLUMN(),1)</f>
        <v>#</v>
      </c>
      <c r="DL16" t="str">
        <f>MID(input!$A16,COLUMN(),1)</f>
        <v xml:space="preserve"> </v>
      </c>
      <c r="DM16" t="str">
        <f>MID(input!$A16,COLUMN(),1)</f>
        <v xml:space="preserve"> </v>
      </c>
    </row>
    <row r="17" spans="1:117">
      <c r="A17" t="str">
        <f>MID(input!$A17,COLUMN(),1)</f>
        <v xml:space="preserve"> </v>
      </c>
      <c r="B17" t="str">
        <f>MID(input!$A17,COLUMN(),1)</f>
        <v xml:space="preserve"> </v>
      </c>
      <c r="C17" t="str">
        <f>MID(input!$A17,COLUMN(),1)</f>
        <v>#</v>
      </c>
      <c r="D17" t="str">
        <f>MID(input!$A17,COLUMN(),1)</f>
        <v>.</v>
      </c>
      <c r="E17" t="str">
        <f>MID(input!$A17,COLUMN(),1)</f>
        <v>#</v>
      </c>
      <c r="F17" t="str">
        <f>MID(input!$A17,COLUMN(),1)</f>
        <v>.</v>
      </c>
      <c r="G17" t="str">
        <f>MID(input!$A17,COLUMN(),1)</f>
        <v>#</v>
      </c>
      <c r="H17" t="str">
        <f>MID(input!$A17,COLUMN(),1)</f>
        <v>#</v>
      </c>
      <c r="I17" t="str">
        <f>MID(input!$A17,COLUMN(),1)</f>
        <v>#</v>
      </c>
      <c r="J17" t="str">
        <f>MID(input!$A17,COLUMN(),1)</f>
        <v>#</v>
      </c>
      <c r="K17" t="str">
        <f>MID(input!$A17,COLUMN(),1)</f>
        <v>#</v>
      </c>
      <c r="L17" t="str">
        <f>MID(input!$A17,COLUMN(),1)</f>
        <v>#</v>
      </c>
      <c r="M17" t="str">
        <f>MID(input!$A17,COLUMN(),1)</f>
        <v>#</v>
      </c>
      <c r="N17" t="str">
        <f>MID(input!$A17,COLUMN(),1)</f>
        <v>.</v>
      </c>
      <c r="O17" t="str">
        <f>MID(input!$A17,COLUMN(),1)</f>
        <v>#</v>
      </c>
      <c r="P17" t="str">
        <f>MID(input!$A17,COLUMN(),1)</f>
        <v>.</v>
      </c>
      <c r="Q17" t="str">
        <f>MID(input!$A17,COLUMN(),1)</f>
        <v>#</v>
      </c>
      <c r="R17" t="str">
        <f>MID(input!$A17,COLUMN(),1)</f>
        <v>.</v>
      </c>
      <c r="S17" t="str">
        <f>MID(input!$A17,COLUMN(),1)</f>
        <v>#</v>
      </c>
      <c r="T17" t="str">
        <f>MID(input!$A17,COLUMN(),1)</f>
        <v>#</v>
      </c>
      <c r="U17" t="str">
        <f>MID(input!$A17,COLUMN(),1)</f>
        <v>#</v>
      </c>
      <c r="V17" t="str">
        <f>MID(input!$A17,COLUMN(),1)</f>
        <v>#</v>
      </c>
      <c r="W17" t="str">
        <f>MID(input!$A17,COLUMN(),1)</f>
        <v>#</v>
      </c>
      <c r="X17" t="str">
        <f>MID(input!$A17,COLUMN(),1)</f>
        <v>.</v>
      </c>
      <c r="Y17" t="str">
        <f>MID(input!$A17,COLUMN(),1)</f>
        <v>#</v>
      </c>
      <c r="Z17" t="str">
        <f>MID(input!$A17,COLUMN(),1)</f>
        <v>#</v>
      </c>
      <c r="AA17" t="str">
        <f>MID(input!$A17,COLUMN(),1)</f>
        <v>#</v>
      </c>
      <c r="AB17" t="str">
        <f>MID(input!$A17,COLUMN(),1)</f>
        <v>.</v>
      </c>
      <c r="AC17" t="str">
        <f>MID(input!$A17,COLUMN(),1)</f>
        <v>#</v>
      </c>
      <c r="AD17" t="str">
        <f>MID(input!$A17,COLUMN(),1)</f>
        <v>.</v>
      </c>
      <c r="AE17" t="str">
        <f>MID(input!$A17,COLUMN(),1)</f>
        <v>#</v>
      </c>
      <c r="AF17" t="str">
        <f>MID(input!$A17,COLUMN(),1)</f>
        <v>#</v>
      </c>
      <c r="AG17" t="str">
        <f>MID(input!$A17,COLUMN(),1)</f>
        <v>#</v>
      </c>
      <c r="AH17" t="str">
        <f>MID(input!$A17,COLUMN(),1)</f>
        <v>.</v>
      </c>
      <c r="AI17" t="str">
        <f>MID(input!$A17,COLUMN(),1)</f>
        <v>#</v>
      </c>
      <c r="AJ17" t="str">
        <f>MID(input!$A17,COLUMN(),1)</f>
        <v>.</v>
      </c>
      <c r="AK17" t="str">
        <f>MID(input!$A17,COLUMN(),1)</f>
        <v>#</v>
      </c>
      <c r="AL17" t="str">
        <f>MID(input!$A17,COLUMN(),1)</f>
        <v>#</v>
      </c>
      <c r="AM17" t="str">
        <f>MID(input!$A17,COLUMN(),1)</f>
        <v>#</v>
      </c>
      <c r="AN17" t="str">
        <f>MID(input!$A17,COLUMN(),1)</f>
        <v>#</v>
      </c>
      <c r="AO17" t="str">
        <f>MID(input!$A17,COLUMN(),1)</f>
        <v>#</v>
      </c>
      <c r="AP17" t="str">
        <f>MID(input!$A17,COLUMN(),1)</f>
        <v>.</v>
      </c>
      <c r="AQ17" t="str">
        <f>MID(input!$A17,COLUMN(),1)</f>
        <v>#</v>
      </c>
      <c r="AR17" t="str">
        <f>MID(input!$A17,COLUMN(),1)</f>
        <v>.</v>
      </c>
      <c r="AS17" t="str">
        <f>MID(input!$A17,COLUMN(),1)</f>
        <v>#</v>
      </c>
      <c r="AT17" t="str">
        <f>MID(input!$A17,COLUMN(),1)</f>
        <v>#</v>
      </c>
      <c r="AU17" t="str">
        <f>MID(input!$A17,COLUMN(),1)</f>
        <v>#</v>
      </c>
      <c r="AV17" t="str">
        <f>MID(input!$A17,COLUMN(),1)</f>
        <v>#</v>
      </c>
      <c r="AW17" t="str">
        <f>MID(input!$A17,COLUMN(),1)</f>
        <v>#</v>
      </c>
      <c r="AX17" t="str">
        <f>MID(input!$A17,COLUMN(),1)</f>
        <v>.</v>
      </c>
      <c r="AY17" t="str">
        <f>MID(input!$A17,COLUMN(),1)</f>
        <v>#</v>
      </c>
      <c r="AZ17" t="str">
        <f>MID(input!$A17,COLUMN(),1)</f>
        <v>.</v>
      </c>
      <c r="BA17" t="str">
        <f>MID(input!$A17,COLUMN(),1)</f>
        <v>#</v>
      </c>
      <c r="BB17" t="str">
        <f>MID(input!$A17,COLUMN(),1)</f>
        <v>.</v>
      </c>
      <c r="BC17" t="str">
        <f>MID(input!$A17,COLUMN(),1)</f>
        <v>#</v>
      </c>
      <c r="BD17" t="str">
        <f>MID(input!$A17,COLUMN(),1)</f>
        <v>.</v>
      </c>
      <c r="BE17" t="str">
        <f>MID(input!$A17,COLUMN(),1)</f>
        <v>#</v>
      </c>
      <c r="BF17" t="str">
        <f>MID(input!$A17,COLUMN(),1)</f>
        <v>.</v>
      </c>
      <c r="BG17" t="str">
        <f>MID(input!$A17,COLUMN(),1)</f>
        <v>#</v>
      </c>
      <c r="BH17" t="str">
        <f>MID(input!$A17,COLUMN(),1)</f>
        <v>#</v>
      </c>
      <c r="BI17" t="str">
        <f>MID(input!$A17,COLUMN(),1)</f>
        <v>#</v>
      </c>
      <c r="BJ17" t="str">
        <f>MID(input!$A17,COLUMN(),1)</f>
        <v>.</v>
      </c>
      <c r="BK17" t="str">
        <f>MID(input!$A17,COLUMN(),1)</f>
        <v>#</v>
      </c>
      <c r="BL17" t="str">
        <f>MID(input!$A17,COLUMN(),1)</f>
        <v>.</v>
      </c>
      <c r="BM17" t="str">
        <f>MID(input!$A17,COLUMN(),1)</f>
        <v>#</v>
      </c>
      <c r="BN17" t="str">
        <f>MID(input!$A17,COLUMN(),1)</f>
        <v>.</v>
      </c>
      <c r="BO17" t="str">
        <f>MID(input!$A17,COLUMN(),1)</f>
        <v>#</v>
      </c>
      <c r="BP17" t="str">
        <f>MID(input!$A17,COLUMN(),1)</f>
        <v>.</v>
      </c>
      <c r="BQ17" t="str">
        <f>MID(input!$A17,COLUMN(),1)</f>
        <v>#</v>
      </c>
      <c r="BR17" t="str">
        <f>MID(input!$A17,COLUMN(),1)</f>
        <v>#</v>
      </c>
      <c r="BS17" t="str">
        <f>MID(input!$A17,COLUMN(),1)</f>
        <v>#</v>
      </c>
      <c r="BT17" t="str">
        <f>MID(input!$A17,COLUMN(),1)</f>
        <v>.</v>
      </c>
      <c r="BU17" t="str">
        <f>MID(input!$A17,COLUMN(),1)</f>
        <v>#</v>
      </c>
      <c r="BV17" t="str">
        <f>MID(input!$A17,COLUMN(),1)</f>
        <v>#</v>
      </c>
      <c r="BW17" t="str">
        <f>MID(input!$A17,COLUMN(),1)</f>
        <v>#</v>
      </c>
      <c r="BX17" t="str">
        <f>MID(input!$A17,COLUMN(),1)</f>
        <v>#</v>
      </c>
      <c r="BY17" t="str">
        <f>MID(input!$A17,COLUMN(),1)</f>
        <v>#</v>
      </c>
      <c r="BZ17" t="str">
        <f>MID(input!$A17,COLUMN(),1)</f>
        <v>.</v>
      </c>
      <c r="CA17" t="str">
        <f>MID(input!$A17,COLUMN(),1)</f>
        <v>#</v>
      </c>
      <c r="CB17" t="str">
        <f>MID(input!$A17,COLUMN(),1)</f>
        <v>#</v>
      </c>
      <c r="CC17" t="str">
        <f>MID(input!$A17,COLUMN(),1)</f>
        <v>#</v>
      </c>
      <c r="CD17" t="str">
        <f>MID(input!$A17,COLUMN(),1)</f>
        <v>.</v>
      </c>
      <c r="CE17" t="str">
        <f>MID(input!$A17,COLUMN(),1)</f>
        <v>#</v>
      </c>
      <c r="CF17" t="str">
        <f>MID(input!$A17,COLUMN(),1)</f>
        <v>.</v>
      </c>
      <c r="CG17" t="str">
        <f>MID(input!$A17,COLUMN(),1)</f>
        <v>#</v>
      </c>
      <c r="CH17" t="str">
        <f>MID(input!$A17,COLUMN(),1)</f>
        <v>.</v>
      </c>
      <c r="CI17" t="str">
        <f>MID(input!$A17,COLUMN(),1)</f>
        <v>#</v>
      </c>
      <c r="CJ17" t="str">
        <f>MID(input!$A17,COLUMN(),1)</f>
        <v>.</v>
      </c>
      <c r="CK17" t="str">
        <f>MID(input!$A17,COLUMN(),1)</f>
        <v>#</v>
      </c>
      <c r="CL17" t="str">
        <f>MID(input!$A17,COLUMN(),1)</f>
        <v>#</v>
      </c>
      <c r="CM17" t="str">
        <f>MID(input!$A17,COLUMN(),1)</f>
        <v>#</v>
      </c>
      <c r="CN17" t="str">
        <f>MID(input!$A17,COLUMN(),1)</f>
        <v>.</v>
      </c>
      <c r="CO17" t="str">
        <f>MID(input!$A17,COLUMN(),1)</f>
        <v>#</v>
      </c>
      <c r="CP17" t="str">
        <f>MID(input!$A17,COLUMN(),1)</f>
        <v>#</v>
      </c>
      <c r="CQ17" t="str">
        <f>MID(input!$A17,COLUMN(),1)</f>
        <v>#</v>
      </c>
      <c r="CR17" t="str">
        <f>MID(input!$A17,COLUMN(),1)</f>
        <v>.</v>
      </c>
      <c r="CS17" t="str">
        <f>MID(input!$A17,COLUMN(),1)</f>
        <v>#</v>
      </c>
      <c r="CT17" t="str">
        <f>MID(input!$A17,COLUMN(),1)</f>
        <v>.</v>
      </c>
      <c r="CU17" t="str">
        <f>MID(input!$A17,COLUMN(),1)</f>
        <v>#</v>
      </c>
      <c r="CV17" t="str">
        <f>MID(input!$A17,COLUMN(),1)</f>
        <v>.</v>
      </c>
      <c r="CW17" t="str">
        <f>MID(input!$A17,COLUMN(),1)</f>
        <v>#</v>
      </c>
      <c r="CX17" t="str">
        <f>MID(input!$A17,COLUMN(),1)</f>
        <v>.</v>
      </c>
      <c r="CY17" t="str">
        <f>MID(input!$A17,COLUMN(),1)</f>
        <v>#</v>
      </c>
      <c r="CZ17" t="str">
        <f>MID(input!$A17,COLUMN(),1)</f>
        <v>.</v>
      </c>
      <c r="DA17" t="str">
        <f>MID(input!$A17,COLUMN(),1)</f>
        <v>#</v>
      </c>
      <c r="DB17" t="str">
        <f>MID(input!$A17,COLUMN(),1)</f>
        <v>#</v>
      </c>
      <c r="DC17" t="str">
        <f>MID(input!$A17,COLUMN(),1)</f>
        <v>#</v>
      </c>
      <c r="DD17" t="str">
        <f>MID(input!$A17,COLUMN(),1)</f>
        <v>.</v>
      </c>
      <c r="DE17" t="str">
        <f>MID(input!$A17,COLUMN(),1)</f>
        <v>#</v>
      </c>
      <c r="DF17" t="str">
        <f>MID(input!$A17,COLUMN(),1)</f>
        <v>.</v>
      </c>
      <c r="DG17" t="str">
        <f>MID(input!$A17,COLUMN(),1)</f>
        <v>#</v>
      </c>
      <c r="DH17" t="str">
        <f>MID(input!$A17,COLUMN(),1)</f>
        <v>#</v>
      </c>
      <c r="DI17" t="str">
        <f>MID(input!$A17,COLUMN(),1)</f>
        <v>#</v>
      </c>
      <c r="DJ17" t="str">
        <f>MID(input!$A17,COLUMN(),1)</f>
        <v>#</v>
      </c>
      <c r="DK17" t="str">
        <f>MID(input!$A17,COLUMN(),1)</f>
        <v>#</v>
      </c>
      <c r="DL17" t="str">
        <f>MID(input!$A17,COLUMN(),1)</f>
        <v xml:space="preserve"> </v>
      </c>
      <c r="DM17" t="str">
        <f>MID(input!$A17,COLUMN(),1)</f>
        <v xml:space="preserve"> </v>
      </c>
    </row>
    <row r="18" spans="1:117">
      <c r="A18" t="str">
        <f>MID(input!$A18,COLUMN(),1)</f>
        <v xml:space="preserve"> </v>
      </c>
      <c r="B18" t="str">
        <f>MID(input!$A18,COLUMN(),1)</f>
        <v xml:space="preserve"> </v>
      </c>
      <c r="C18" t="str">
        <f>MID(input!$A18,COLUMN(),1)</f>
        <v>#</v>
      </c>
      <c r="D18" t="str">
        <f>MID(input!$A18,COLUMN(),1)</f>
        <v>.</v>
      </c>
      <c r="E18" t="str">
        <f>MID(input!$A18,COLUMN(),1)</f>
        <v>#</v>
      </c>
      <c r="F18" t="str">
        <f>MID(input!$A18,COLUMN(),1)</f>
        <v>.</v>
      </c>
      <c r="G18" t="str">
        <f>MID(input!$A18,COLUMN(),1)</f>
        <v>.</v>
      </c>
      <c r="H18" t="str">
        <f>MID(input!$A18,COLUMN(),1)</f>
        <v>.</v>
      </c>
      <c r="I18" t="str">
        <f>MID(input!$A18,COLUMN(),1)</f>
        <v>.</v>
      </c>
      <c r="J18" t="str">
        <f>MID(input!$A18,COLUMN(),1)</f>
        <v>.</v>
      </c>
      <c r="K18" t="str">
        <f>MID(input!$A18,COLUMN(),1)</f>
        <v>.</v>
      </c>
      <c r="L18" t="str">
        <f>MID(input!$A18,COLUMN(),1)</f>
        <v>.</v>
      </c>
      <c r="M18" t="str">
        <f>MID(input!$A18,COLUMN(),1)</f>
        <v>#</v>
      </c>
      <c r="N18" t="str">
        <f>MID(input!$A18,COLUMN(),1)</f>
        <v>.</v>
      </c>
      <c r="O18" t="str">
        <f>MID(input!$A18,COLUMN(),1)</f>
        <v>#</v>
      </c>
      <c r="P18" t="str">
        <f>MID(input!$A18,COLUMN(),1)</f>
        <v>.</v>
      </c>
      <c r="Q18" t="str">
        <f>MID(input!$A18,COLUMN(),1)</f>
        <v>.</v>
      </c>
      <c r="R18" t="str">
        <f>MID(input!$A18,COLUMN(),1)</f>
        <v>.</v>
      </c>
      <c r="S18" t="str">
        <f>MID(input!$A18,COLUMN(),1)</f>
        <v>.</v>
      </c>
      <c r="T18" t="str">
        <f>MID(input!$A18,COLUMN(),1)</f>
        <v>.</v>
      </c>
      <c r="U18" t="str">
        <f>MID(input!$A18,COLUMN(),1)</f>
        <v>.</v>
      </c>
      <c r="V18" t="str">
        <f>MID(input!$A18,COLUMN(),1)</f>
        <v>.</v>
      </c>
      <c r="W18" t="str">
        <f>MID(input!$A18,COLUMN(),1)</f>
        <v>.</v>
      </c>
      <c r="X18" t="str">
        <f>MID(input!$A18,COLUMN(),1)</f>
        <v>.</v>
      </c>
      <c r="Y18" t="str">
        <f>MID(input!$A18,COLUMN(),1)</f>
        <v>#</v>
      </c>
      <c r="Z18" t="str">
        <f>MID(input!$A18,COLUMN(),1)</f>
        <v>.</v>
      </c>
      <c r="AA18" t="str">
        <f>MID(input!$A18,COLUMN(),1)</f>
        <v>.</v>
      </c>
      <c r="AB18" t="str">
        <f>MID(input!$A18,COLUMN(),1)</f>
        <v>.</v>
      </c>
      <c r="AC18" t="str">
        <f>MID(input!$A18,COLUMN(),1)</f>
        <v>#</v>
      </c>
      <c r="AD18" t="str">
        <f>MID(input!$A18,COLUMN(),1)</f>
        <v>.</v>
      </c>
      <c r="AE18" t="str">
        <f>MID(input!$A18,COLUMN(),1)</f>
        <v>.</v>
      </c>
      <c r="AF18" t="str">
        <f>MID(input!$A18,COLUMN(),1)</f>
        <v>.</v>
      </c>
      <c r="AG18" t="str">
        <f>MID(input!$A18,COLUMN(),1)</f>
        <v>.</v>
      </c>
      <c r="AH18" t="str">
        <f>MID(input!$A18,COLUMN(),1)</f>
        <v>.</v>
      </c>
      <c r="AI18" t="str">
        <f>MID(input!$A18,COLUMN(),1)</f>
        <v>.</v>
      </c>
      <c r="AJ18" t="str">
        <f>MID(input!$A18,COLUMN(),1)</f>
        <v>.</v>
      </c>
      <c r="AK18" t="str">
        <f>MID(input!$A18,COLUMN(),1)</f>
        <v>.</v>
      </c>
      <c r="AL18" t="str">
        <f>MID(input!$A18,COLUMN(),1)</f>
        <v>.</v>
      </c>
      <c r="AM18" t="str">
        <f>MID(input!$A18,COLUMN(),1)</f>
        <v>#</v>
      </c>
      <c r="AN18" t="str">
        <f>MID(input!$A18,COLUMN(),1)</f>
        <v>.</v>
      </c>
      <c r="AO18" t="str">
        <f>MID(input!$A18,COLUMN(),1)</f>
        <v>#</v>
      </c>
      <c r="AP18" t="str">
        <f>MID(input!$A18,COLUMN(),1)</f>
        <v>.</v>
      </c>
      <c r="AQ18" t="str">
        <f>MID(input!$A18,COLUMN(),1)</f>
        <v>#</v>
      </c>
      <c r="AR18" t="str">
        <f>MID(input!$A18,COLUMN(),1)</f>
        <v>.</v>
      </c>
      <c r="AS18" t="str">
        <f>MID(input!$A18,COLUMN(),1)</f>
        <v>#</v>
      </c>
      <c r="AT18" t="str">
        <f>MID(input!$A18,COLUMN(),1)</f>
        <v>.</v>
      </c>
      <c r="AU18" t="str">
        <f>MID(input!$A18,COLUMN(),1)</f>
        <v>#</v>
      </c>
      <c r="AV18" t="str">
        <f>MID(input!$A18,COLUMN(),1)</f>
        <v>.</v>
      </c>
      <c r="AW18" t="str">
        <f>MID(input!$A18,COLUMN(),1)</f>
        <v>.</v>
      </c>
      <c r="AX18" t="str">
        <f>MID(input!$A18,COLUMN(),1)</f>
        <v>.</v>
      </c>
      <c r="AY18" t="str">
        <f>MID(input!$A18,COLUMN(),1)</f>
        <v>#</v>
      </c>
      <c r="AZ18" t="str">
        <f>MID(input!$A18,COLUMN(),1)</f>
        <v>.</v>
      </c>
      <c r="BA18" t="str">
        <f>MID(input!$A18,COLUMN(),1)</f>
        <v>.</v>
      </c>
      <c r="BB18" t="str">
        <f>MID(input!$A18,COLUMN(),1)</f>
        <v>.</v>
      </c>
      <c r="BC18" t="str">
        <f>MID(input!$A18,COLUMN(),1)</f>
        <v>#</v>
      </c>
      <c r="BD18" t="str">
        <f>MID(input!$A18,COLUMN(),1)</f>
        <v>.</v>
      </c>
      <c r="BE18" t="str">
        <f>MID(input!$A18,COLUMN(),1)</f>
        <v>#</v>
      </c>
      <c r="BF18" t="str">
        <f>MID(input!$A18,COLUMN(),1)</f>
        <v>.</v>
      </c>
      <c r="BG18" t="str">
        <f>MID(input!$A18,COLUMN(),1)</f>
        <v>.</v>
      </c>
      <c r="BH18" t="str">
        <f>MID(input!$A18,COLUMN(),1)</f>
        <v>.</v>
      </c>
      <c r="BI18" t="str">
        <f>MID(input!$A18,COLUMN(),1)</f>
        <v>#</v>
      </c>
      <c r="BJ18" t="str">
        <f>MID(input!$A18,COLUMN(),1)</f>
        <v>.</v>
      </c>
      <c r="BK18" t="str">
        <f>MID(input!$A18,COLUMN(),1)</f>
        <v>.</v>
      </c>
      <c r="BL18" t="str">
        <f>MID(input!$A18,COLUMN(),1)</f>
        <v>.</v>
      </c>
      <c r="BM18" t="str">
        <f>MID(input!$A18,COLUMN(),1)</f>
        <v>#</v>
      </c>
      <c r="BN18" t="str">
        <f>MID(input!$A18,COLUMN(),1)</f>
        <v>.</v>
      </c>
      <c r="BO18" t="str">
        <f>MID(input!$A18,COLUMN(),1)</f>
        <v>#</v>
      </c>
      <c r="BP18" t="str">
        <f>MID(input!$A18,COLUMN(),1)</f>
        <v>.</v>
      </c>
      <c r="BQ18" t="str">
        <f>MID(input!$A18,COLUMN(),1)</f>
        <v>#</v>
      </c>
      <c r="BR18" t="str">
        <f>MID(input!$A18,COLUMN(),1)</f>
        <v>.</v>
      </c>
      <c r="BS18" t="str">
        <f>MID(input!$A18,COLUMN(),1)</f>
        <v>.</v>
      </c>
      <c r="BT18" t="str">
        <f>MID(input!$A18,COLUMN(),1)</f>
        <v>.</v>
      </c>
      <c r="BU18" t="str">
        <f>MID(input!$A18,COLUMN(),1)</f>
        <v>#</v>
      </c>
      <c r="BV18" t="str">
        <f>MID(input!$A18,COLUMN(),1)</f>
        <v>.</v>
      </c>
      <c r="BW18" t="str">
        <f>MID(input!$A18,COLUMN(),1)</f>
        <v>.</v>
      </c>
      <c r="BX18" t="str">
        <f>MID(input!$A18,COLUMN(),1)</f>
        <v>.</v>
      </c>
      <c r="BY18" t="str">
        <f>MID(input!$A18,COLUMN(),1)</f>
        <v>.</v>
      </c>
      <c r="BZ18" t="str">
        <f>MID(input!$A18,COLUMN(),1)</f>
        <v>.</v>
      </c>
      <c r="CA18" t="str">
        <f>MID(input!$A18,COLUMN(),1)</f>
        <v>#</v>
      </c>
      <c r="CB18" t="str">
        <f>MID(input!$A18,COLUMN(),1)</f>
        <v>.</v>
      </c>
      <c r="CC18" t="str">
        <f>MID(input!$A18,COLUMN(),1)</f>
        <v>#</v>
      </c>
      <c r="CD18" t="str">
        <f>MID(input!$A18,COLUMN(),1)</f>
        <v>.</v>
      </c>
      <c r="CE18" t="str">
        <f>MID(input!$A18,COLUMN(),1)</f>
        <v>.</v>
      </c>
      <c r="CF18" t="str">
        <f>MID(input!$A18,COLUMN(),1)</f>
        <v>.</v>
      </c>
      <c r="CG18" t="str">
        <f>MID(input!$A18,COLUMN(),1)</f>
        <v>#</v>
      </c>
      <c r="CH18" t="str">
        <f>MID(input!$A18,COLUMN(),1)</f>
        <v>.</v>
      </c>
      <c r="CI18" t="str">
        <f>MID(input!$A18,COLUMN(),1)</f>
        <v>#</v>
      </c>
      <c r="CJ18" t="str">
        <f>MID(input!$A18,COLUMN(),1)</f>
        <v>.</v>
      </c>
      <c r="CK18" t="str">
        <f>MID(input!$A18,COLUMN(),1)</f>
        <v>#</v>
      </c>
      <c r="CL18" t="str">
        <f>MID(input!$A18,COLUMN(),1)</f>
        <v>.</v>
      </c>
      <c r="CM18" t="str">
        <f>MID(input!$A18,COLUMN(),1)</f>
        <v>.</v>
      </c>
      <c r="CN18" t="str">
        <f>MID(input!$A18,COLUMN(),1)</f>
        <v>.</v>
      </c>
      <c r="CO18" t="str">
        <f>MID(input!$A18,COLUMN(),1)</f>
        <v>#</v>
      </c>
      <c r="CP18" t="str">
        <f>MID(input!$A18,COLUMN(),1)</f>
        <v>.</v>
      </c>
      <c r="CQ18" t="str">
        <f>MID(input!$A18,COLUMN(),1)</f>
        <v>.</v>
      </c>
      <c r="CR18" t="str">
        <f>MID(input!$A18,COLUMN(),1)</f>
        <v>.</v>
      </c>
      <c r="CS18" t="str">
        <f>MID(input!$A18,COLUMN(),1)</f>
        <v>#</v>
      </c>
      <c r="CT18" t="str">
        <f>MID(input!$A18,COLUMN(),1)</f>
        <v>.</v>
      </c>
      <c r="CU18" t="str">
        <f>MID(input!$A18,COLUMN(),1)</f>
        <v>.</v>
      </c>
      <c r="CV18" t="str">
        <f>MID(input!$A18,COLUMN(),1)</f>
        <v>.</v>
      </c>
      <c r="CW18" t="str">
        <f>MID(input!$A18,COLUMN(),1)</f>
        <v>.</v>
      </c>
      <c r="CX18" t="str">
        <f>MID(input!$A18,COLUMN(),1)</f>
        <v>.</v>
      </c>
      <c r="CY18" t="str">
        <f>MID(input!$A18,COLUMN(),1)</f>
        <v>.</v>
      </c>
      <c r="CZ18" t="str">
        <f>MID(input!$A18,COLUMN(),1)</f>
        <v>.</v>
      </c>
      <c r="DA18" t="str">
        <f>MID(input!$A18,COLUMN(),1)</f>
        <v>#</v>
      </c>
      <c r="DB18" t="str">
        <f>MID(input!$A18,COLUMN(),1)</f>
        <v>.</v>
      </c>
      <c r="DC18" t="str">
        <f>MID(input!$A18,COLUMN(),1)</f>
        <v>#</v>
      </c>
      <c r="DD18" t="str">
        <f>MID(input!$A18,COLUMN(),1)</f>
        <v>.</v>
      </c>
      <c r="DE18" t="str">
        <f>MID(input!$A18,COLUMN(),1)</f>
        <v>#</v>
      </c>
      <c r="DF18" t="str">
        <f>MID(input!$A18,COLUMN(),1)</f>
        <v>.</v>
      </c>
      <c r="DG18" t="str">
        <f>MID(input!$A18,COLUMN(),1)</f>
        <v>#</v>
      </c>
      <c r="DH18" t="str">
        <f>MID(input!$A18,COLUMN(),1)</f>
        <v>.</v>
      </c>
      <c r="DI18" t="str">
        <f>MID(input!$A18,COLUMN(),1)</f>
        <v>#</v>
      </c>
      <c r="DJ18" t="str">
        <f>MID(input!$A18,COLUMN(),1)</f>
        <v>.</v>
      </c>
      <c r="DK18" t="str">
        <f>MID(input!$A18,COLUMN(),1)</f>
        <v>#</v>
      </c>
      <c r="DL18" t="str">
        <f>MID(input!$A18,COLUMN(),1)</f>
        <v xml:space="preserve"> </v>
      </c>
      <c r="DM18" t="str">
        <f>MID(input!$A18,COLUMN(),1)</f>
        <v xml:space="preserve"> </v>
      </c>
    </row>
    <row r="19" spans="1:117">
      <c r="A19" t="str">
        <f>MID(input!$A19,COLUMN(),1)</f>
        <v xml:space="preserve"> </v>
      </c>
      <c r="B19" t="str">
        <f>MID(input!$A19,COLUMN(),1)</f>
        <v xml:space="preserve"> </v>
      </c>
      <c r="C19" t="str">
        <f>MID(input!$A19,COLUMN(),1)</f>
        <v>#</v>
      </c>
      <c r="D19" t="str">
        <f>MID(input!$A19,COLUMN(),1)</f>
        <v>.</v>
      </c>
      <c r="E19" t="str">
        <f>MID(input!$A19,COLUMN(),1)</f>
        <v>#</v>
      </c>
      <c r="F19" t="str">
        <f>MID(input!$A19,COLUMN(),1)</f>
        <v>.</v>
      </c>
      <c r="G19" t="str">
        <f>MID(input!$A19,COLUMN(),1)</f>
        <v>#</v>
      </c>
      <c r="H19" t="str">
        <f>MID(input!$A19,COLUMN(),1)</f>
        <v>.</v>
      </c>
      <c r="I19" t="str">
        <f>MID(input!$A19,COLUMN(),1)</f>
        <v>#</v>
      </c>
      <c r="J19" t="str">
        <f>MID(input!$A19,COLUMN(),1)</f>
        <v>.</v>
      </c>
      <c r="K19" t="str">
        <f>MID(input!$A19,COLUMN(),1)</f>
        <v>#</v>
      </c>
      <c r="L19" t="str">
        <f>MID(input!$A19,COLUMN(),1)</f>
        <v>#</v>
      </c>
      <c r="M19" t="str">
        <f>MID(input!$A19,COLUMN(),1)</f>
        <v>#</v>
      </c>
      <c r="N19" t="str">
        <f>MID(input!$A19,COLUMN(),1)</f>
        <v>.</v>
      </c>
      <c r="O19" t="str">
        <f>MID(input!$A19,COLUMN(),1)</f>
        <v>#</v>
      </c>
      <c r="P19" t="str">
        <f>MID(input!$A19,COLUMN(),1)</f>
        <v>#</v>
      </c>
      <c r="Q19" t="str">
        <f>MID(input!$A19,COLUMN(),1)</f>
        <v>#</v>
      </c>
      <c r="R19" t="str">
        <f>MID(input!$A19,COLUMN(),1)</f>
        <v>.</v>
      </c>
      <c r="S19" t="str">
        <f>MID(input!$A19,COLUMN(),1)</f>
        <v>#</v>
      </c>
      <c r="T19" t="str">
        <f>MID(input!$A19,COLUMN(),1)</f>
        <v>.</v>
      </c>
      <c r="U19" t="str">
        <f>MID(input!$A19,COLUMN(),1)</f>
        <v>#</v>
      </c>
      <c r="V19" t="str">
        <f>MID(input!$A19,COLUMN(),1)</f>
        <v>.</v>
      </c>
      <c r="W19" t="str">
        <f>MID(input!$A19,COLUMN(),1)</f>
        <v>#</v>
      </c>
      <c r="X19" t="str">
        <f>MID(input!$A19,COLUMN(),1)</f>
        <v>.</v>
      </c>
      <c r="Y19" t="str">
        <f>MID(input!$A19,COLUMN(),1)</f>
        <v>#</v>
      </c>
      <c r="Z19" t="str">
        <f>MID(input!$A19,COLUMN(),1)</f>
        <v>#</v>
      </c>
      <c r="AA19" t="str">
        <f>MID(input!$A19,COLUMN(),1)</f>
        <v>#</v>
      </c>
      <c r="AB19" t="str">
        <f>MID(input!$A19,COLUMN(),1)</f>
        <v>#</v>
      </c>
      <c r="AC19" t="str">
        <f>MID(input!$A19,COLUMN(),1)</f>
        <v>#</v>
      </c>
      <c r="AD19" t="str">
        <f>MID(input!$A19,COLUMN(),1)</f>
        <v>.</v>
      </c>
      <c r="AE19" t="str">
        <f>MID(input!$A19,COLUMN(),1)</f>
        <v>#</v>
      </c>
      <c r="AF19" t="str">
        <f>MID(input!$A19,COLUMN(),1)</f>
        <v>.</v>
      </c>
      <c r="AG19" t="str">
        <f>MID(input!$A19,COLUMN(),1)</f>
        <v>#</v>
      </c>
      <c r="AH19" t="str">
        <f>MID(input!$A19,COLUMN(),1)</f>
        <v>.</v>
      </c>
      <c r="AI19" t="str">
        <f>MID(input!$A19,COLUMN(),1)</f>
        <v>#</v>
      </c>
      <c r="AJ19" t="str">
        <f>MID(input!$A19,COLUMN(),1)</f>
        <v>#</v>
      </c>
      <c r="AK19" t="str">
        <f>MID(input!$A19,COLUMN(),1)</f>
        <v>#</v>
      </c>
      <c r="AL19" t="str">
        <f>MID(input!$A19,COLUMN(),1)</f>
        <v>#</v>
      </c>
      <c r="AM19" t="str">
        <f>MID(input!$A19,COLUMN(),1)</f>
        <v>#</v>
      </c>
      <c r="AN19" t="str">
        <f>MID(input!$A19,COLUMN(),1)</f>
        <v>.</v>
      </c>
      <c r="AO19" t="str">
        <f>MID(input!$A19,COLUMN(),1)</f>
        <v>#</v>
      </c>
      <c r="AP19" t="str">
        <f>MID(input!$A19,COLUMN(),1)</f>
        <v>.</v>
      </c>
      <c r="AQ19" t="str">
        <f>MID(input!$A19,COLUMN(),1)</f>
        <v>#</v>
      </c>
      <c r="AR19" t="str">
        <f>MID(input!$A19,COLUMN(),1)</f>
        <v>.</v>
      </c>
      <c r="AS19" t="str">
        <f>MID(input!$A19,COLUMN(),1)</f>
        <v>#</v>
      </c>
      <c r="AT19" t="str">
        <f>MID(input!$A19,COLUMN(),1)</f>
        <v>.</v>
      </c>
      <c r="AU19" t="str">
        <f>MID(input!$A19,COLUMN(),1)</f>
        <v>#</v>
      </c>
      <c r="AV19" t="str">
        <f>MID(input!$A19,COLUMN(),1)</f>
        <v>#</v>
      </c>
      <c r="AW19" t="str">
        <f>MID(input!$A19,COLUMN(),1)</f>
        <v>#</v>
      </c>
      <c r="AX19" t="str">
        <f>MID(input!$A19,COLUMN(),1)</f>
        <v>#</v>
      </c>
      <c r="AY19" t="str">
        <f>MID(input!$A19,COLUMN(),1)</f>
        <v>#</v>
      </c>
      <c r="AZ19" t="str">
        <f>MID(input!$A19,COLUMN(),1)</f>
        <v>#</v>
      </c>
      <c r="BA19" t="str">
        <f>MID(input!$A19,COLUMN(),1)</f>
        <v>#</v>
      </c>
      <c r="BB19" t="str">
        <f>MID(input!$A19,COLUMN(),1)</f>
        <v>#</v>
      </c>
      <c r="BC19" t="str">
        <f>MID(input!$A19,COLUMN(),1)</f>
        <v>#</v>
      </c>
      <c r="BD19" t="str">
        <f>MID(input!$A19,COLUMN(),1)</f>
        <v>#</v>
      </c>
      <c r="BE19" t="str">
        <f>MID(input!$A19,COLUMN(),1)</f>
        <v>#</v>
      </c>
      <c r="BF19" t="str">
        <f>MID(input!$A19,COLUMN(),1)</f>
        <v>.</v>
      </c>
      <c r="BG19" t="str">
        <f>MID(input!$A19,COLUMN(),1)</f>
        <v>#</v>
      </c>
      <c r="BH19" t="str">
        <f>MID(input!$A19,COLUMN(),1)</f>
        <v>#</v>
      </c>
      <c r="BI19" t="str">
        <f>MID(input!$A19,COLUMN(),1)</f>
        <v>#</v>
      </c>
      <c r="BJ19" t="str">
        <f>MID(input!$A19,COLUMN(),1)</f>
        <v>#</v>
      </c>
      <c r="BK19" t="str">
        <f>MID(input!$A19,COLUMN(),1)</f>
        <v>#</v>
      </c>
      <c r="BL19" t="str">
        <f>MID(input!$A19,COLUMN(),1)</f>
        <v>.</v>
      </c>
      <c r="BM19" t="str">
        <f>MID(input!$A19,COLUMN(),1)</f>
        <v>#</v>
      </c>
      <c r="BN19" t="str">
        <f>MID(input!$A19,COLUMN(),1)</f>
        <v>.</v>
      </c>
      <c r="BO19" t="str">
        <f>MID(input!$A19,COLUMN(),1)</f>
        <v>#</v>
      </c>
      <c r="BP19" t="str">
        <f>MID(input!$A19,COLUMN(),1)</f>
        <v>.</v>
      </c>
      <c r="BQ19" t="str">
        <f>MID(input!$A19,COLUMN(),1)</f>
        <v>#</v>
      </c>
      <c r="BR19" t="str">
        <f>MID(input!$A19,COLUMN(),1)</f>
        <v>#</v>
      </c>
      <c r="BS19" t="str">
        <f>MID(input!$A19,COLUMN(),1)</f>
        <v>#</v>
      </c>
      <c r="BT19" t="str">
        <f>MID(input!$A19,COLUMN(),1)</f>
        <v>#</v>
      </c>
      <c r="BU19" t="str">
        <f>MID(input!$A19,COLUMN(),1)</f>
        <v>#</v>
      </c>
      <c r="BV19" t="str">
        <f>MID(input!$A19,COLUMN(),1)</f>
        <v>#</v>
      </c>
      <c r="BW19" t="str">
        <f>MID(input!$A19,COLUMN(),1)</f>
        <v>#</v>
      </c>
      <c r="BX19" t="str">
        <f>MID(input!$A19,COLUMN(),1)</f>
        <v>.</v>
      </c>
      <c r="BY19" t="str">
        <f>MID(input!$A19,COLUMN(),1)</f>
        <v>#</v>
      </c>
      <c r="BZ19" t="str">
        <f>MID(input!$A19,COLUMN(),1)</f>
        <v>#</v>
      </c>
      <c r="CA19" t="str">
        <f>MID(input!$A19,COLUMN(),1)</f>
        <v>#</v>
      </c>
      <c r="CB19" t="str">
        <f>MID(input!$A19,COLUMN(),1)</f>
        <v>.</v>
      </c>
      <c r="CC19" t="str">
        <f>MID(input!$A19,COLUMN(),1)</f>
        <v>#</v>
      </c>
      <c r="CD19" t="str">
        <f>MID(input!$A19,COLUMN(),1)</f>
        <v>.</v>
      </c>
      <c r="CE19" t="str">
        <f>MID(input!$A19,COLUMN(),1)</f>
        <v>#</v>
      </c>
      <c r="CF19" t="str">
        <f>MID(input!$A19,COLUMN(),1)</f>
        <v>.</v>
      </c>
      <c r="CG19" t="str">
        <f>MID(input!$A19,COLUMN(),1)</f>
        <v>#</v>
      </c>
      <c r="CH19" t="str">
        <f>MID(input!$A19,COLUMN(),1)</f>
        <v>#</v>
      </c>
      <c r="CI19" t="str">
        <f>MID(input!$A19,COLUMN(),1)</f>
        <v>#</v>
      </c>
      <c r="CJ19" t="str">
        <f>MID(input!$A19,COLUMN(),1)</f>
        <v>.</v>
      </c>
      <c r="CK19" t="str">
        <f>MID(input!$A19,COLUMN(),1)</f>
        <v>#</v>
      </c>
      <c r="CL19" t="str">
        <f>MID(input!$A19,COLUMN(),1)</f>
        <v>#</v>
      </c>
      <c r="CM19" t="str">
        <f>MID(input!$A19,COLUMN(),1)</f>
        <v>#</v>
      </c>
      <c r="CN19" t="str">
        <f>MID(input!$A19,COLUMN(),1)</f>
        <v>.</v>
      </c>
      <c r="CO19" t="str">
        <f>MID(input!$A19,COLUMN(),1)</f>
        <v>#</v>
      </c>
      <c r="CP19" t="str">
        <f>MID(input!$A19,COLUMN(),1)</f>
        <v>.</v>
      </c>
      <c r="CQ19" t="str">
        <f>MID(input!$A19,COLUMN(),1)</f>
        <v>#</v>
      </c>
      <c r="CR19" t="str">
        <f>MID(input!$A19,COLUMN(),1)</f>
        <v>#</v>
      </c>
      <c r="CS19" t="str">
        <f>MID(input!$A19,COLUMN(),1)</f>
        <v>#</v>
      </c>
      <c r="CT19" t="str">
        <f>MID(input!$A19,COLUMN(),1)</f>
        <v>.</v>
      </c>
      <c r="CU19" t="str">
        <f>MID(input!$A19,COLUMN(),1)</f>
        <v>#</v>
      </c>
      <c r="CV19" t="str">
        <f>MID(input!$A19,COLUMN(),1)</f>
        <v>#</v>
      </c>
      <c r="CW19" t="str">
        <f>MID(input!$A19,COLUMN(),1)</f>
        <v>#</v>
      </c>
      <c r="CX19" t="str">
        <f>MID(input!$A19,COLUMN(),1)</f>
        <v>#</v>
      </c>
      <c r="CY19" t="str">
        <f>MID(input!$A19,COLUMN(),1)</f>
        <v>#</v>
      </c>
      <c r="CZ19" t="str">
        <f>MID(input!$A19,COLUMN(),1)</f>
        <v>#</v>
      </c>
      <c r="DA19" t="str">
        <f>MID(input!$A19,COLUMN(),1)</f>
        <v>#</v>
      </c>
      <c r="DB19" t="str">
        <f>MID(input!$A19,COLUMN(),1)</f>
        <v>.</v>
      </c>
      <c r="DC19" t="str">
        <f>MID(input!$A19,COLUMN(),1)</f>
        <v>#</v>
      </c>
      <c r="DD19" t="str">
        <f>MID(input!$A19,COLUMN(),1)</f>
        <v>.</v>
      </c>
      <c r="DE19" t="str">
        <f>MID(input!$A19,COLUMN(),1)</f>
        <v>#</v>
      </c>
      <c r="DF19" t="str">
        <f>MID(input!$A19,COLUMN(),1)</f>
        <v>#</v>
      </c>
      <c r="DG19" t="str">
        <f>MID(input!$A19,COLUMN(),1)</f>
        <v>#</v>
      </c>
      <c r="DH19" t="str">
        <f>MID(input!$A19,COLUMN(),1)</f>
        <v>.</v>
      </c>
      <c r="DI19" t="str">
        <f>MID(input!$A19,COLUMN(),1)</f>
        <v>#</v>
      </c>
      <c r="DJ19" t="str">
        <f>MID(input!$A19,COLUMN(),1)</f>
        <v>.</v>
      </c>
      <c r="DK19" t="str">
        <f>MID(input!$A19,COLUMN(),1)</f>
        <v>#</v>
      </c>
      <c r="DL19" t="str">
        <f>MID(input!$A19,COLUMN(),1)</f>
        <v xml:space="preserve"> </v>
      </c>
      <c r="DM19" t="str">
        <f>MID(input!$A19,COLUMN(),1)</f>
        <v xml:space="preserve"> </v>
      </c>
    </row>
    <row r="20" spans="1:117">
      <c r="A20" t="str">
        <f>MID(input!$A20,COLUMN(),1)</f>
        <v xml:space="preserve"> </v>
      </c>
      <c r="B20" t="str">
        <f>MID(input!$A20,COLUMN(),1)</f>
        <v xml:space="preserve"> </v>
      </c>
      <c r="C20" t="str">
        <f>MID(input!$A20,COLUMN(),1)</f>
        <v>#</v>
      </c>
      <c r="D20" t="str">
        <f>MID(input!$A20,COLUMN(),1)</f>
        <v>.</v>
      </c>
      <c r="E20" t="str">
        <f>MID(input!$A20,COLUMN(),1)</f>
        <v>#</v>
      </c>
      <c r="F20" t="str">
        <f>MID(input!$A20,COLUMN(),1)</f>
        <v>.</v>
      </c>
      <c r="G20" t="str">
        <f>MID(input!$A20,COLUMN(),1)</f>
        <v>#</v>
      </c>
      <c r="H20" t="str">
        <f>MID(input!$A20,COLUMN(),1)</f>
        <v>.</v>
      </c>
      <c r="I20" t="str">
        <f>MID(input!$A20,COLUMN(),1)</f>
        <v>#</v>
      </c>
      <c r="J20" t="str">
        <f>MID(input!$A20,COLUMN(),1)</f>
        <v>.</v>
      </c>
      <c r="K20" t="str">
        <f>MID(input!$A20,COLUMN(),1)</f>
        <v>.</v>
      </c>
      <c r="L20" t="str">
        <f>MID(input!$A20,COLUMN(),1)</f>
        <v>.</v>
      </c>
      <c r="M20" t="str">
        <f>MID(input!$A20,COLUMN(),1)</f>
        <v>#</v>
      </c>
      <c r="N20" t="str">
        <f>MID(input!$A20,COLUMN(),1)</f>
        <v>.</v>
      </c>
      <c r="O20" t="str">
        <f>MID(input!$A20,COLUMN(),1)</f>
        <v>#</v>
      </c>
      <c r="P20" t="str">
        <f>MID(input!$A20,COLUMN(),1)</f>
        <v>.</v>
      </c>
      <c r="Q20" t="str">
        <f>MID(input!$A20,COLUMN(),1)</f>
        <v>#</v>
      </c>
      <c r="R20" t="str">
        <f>MID(input!$A20,COLUMN(),1)</f>
        <v>.</v>
      </c>
      <c r="S20" t="str">
        <f>MID(input!$A20,COLUMN(),1)</f>
        <v>#</v>
      </c>
      <c r="T20" t="str">
        <f>MID(input!$A20,COLUMN(),1)</f>
        <v>.</v>
      </c>
      <c r="U20" t="str">
        <f>MID(input!$A20,COLUMN(),1)</f>
        <v>#</v>
      </c>
      <c r="V20" t="str">
        <f>MID(input!$A20,COLUMN(),1)</f>
        <v>.</v>
      </c>
      <c r="W20" t="str">
        <f>MID(input!$A20,COLUMN(),1)</f>
        <v>#</v>
      </c>
      <c r="X20" t="str">
        <f>MID(input!$A20,COLUMN(),1)</f>
        <v>.</v>
      </c>
      <c r="Y20" t="str">
        <f>MID(input!$A20,COLUMN(),1)</f>
        <v>#</v>
      </c>
      <c r="Z20" t="str">
        <f>MID(input!$A20,COLUMN(),1)</f>
        <v>.</v>
      </c>
      <c r="AA20" t="str">
        <f>MID(input!$A20,COLUMN(),1)</f>
        <v>#</v>
      </c>
      <c r="AB20" t="str">
        <f>MID(input!$A20,COLUMN(),1)</f>
        <v>.</v>
      </c>
      <c r="AC20" t="str">
        <f>MID(input!$A20,COLUMN(),1)</f>
        <v>.</v>
      </c>
      <c r="AD20" t="str">
        <f>MID(input!$A20,COLUMN(),1)</f>
        <v>.</v>
      </c>
      <c r="AE20" t="str">
        <f>MID(input!$A20,COLUMN(),1)</f>
        <v>#</v>
      </c>
      <c r="AF20" t="str">
        <f>MID(input!$A20,COLUMN(),1)</f>
        <v>.</v>
      </c>
      <c r="AG20" t="str">
        <f>MID(input!$A20,COLUMN(),1)</f>
        <v>#</v>
      </c>
      <c r="AH20" t="str">
        <f>MID(input!$A20,COLUMN(),1)</f>
        <v>.</v>
      </c>
      <c r="AI20" t="str">
        <f>MID(input!$A20,COLUMN(),1)</f>
        <v>#</v>
      </c>
      <c r="AJ20" t="str">
        <f>MID(input!$A20,COLUMN(),1)</f>
        <v>.</v>
      </c>
      <c r="AK20" t="str">
        <f>MID(input!$A20,COLUMN(),1)</f>
        <v>.</v>
      </c>
      <c r="AL20" t="str">
        <f>MID(input!$A20,COLUMN(),1)</f>
        <v>.</v>
      </c>
      <c r="AM20" t="str">
        <f>MID(input!$A20,COLUMN(),1)</f>
        <v>.</v>
      </c>
      <c r="AN20" t="str">
        <f>MID(input!$A20,COLUMN(),1)</f>
        <v>.</v>
      </c>
      <c r="AO20" t="str">
        <f>MID(input!$A20,COLUMN(),1)</f>
        <v>.</v>
      </c>
      <c r="AP20" t="str">
        <f>MID(input!$A20,COLUMN(),1)</f>
        <v>.</v>
      </c>
      <c r="AQ20" t="str">
        <f>MID(input!$A20,COLUMN(),1)</f>
        <v>#</v>
      </c>
      <c r="AR20" t="str">
        <f>MID(input!$A20,COLUMN(),1)</f>
        <v>.</v>
      </c>
      <c r="AS20" t="str">
        <f>MID(input!$A20,COLUMN(),1)</f>
        <v>#</v>
      </c>
      <c r="AT20" t="str">
        <f>MID(input!$A20,COLUMN(),1)</f>
        <v>.</v>
      </c>
      <c r="AU20" t="str">
        <f>MID(input!$A20,COLUMN(),1)</f>
        <v>#</v>
      </c>
      <c r="AV20" t="str">
        <f>MID(input!$A20,COLUMN(),1)</f>
        <v>.</v>
      </c>
      <c r="AW20" t="str">
        <f>MID(input!$A20,COLUMN(),1)</f>
        <v>#</v>
      </c>
      <c r="AX20" t="str">
        <f>MID(input!$A20,COLUMN(),1)</f>
        <v>.</v>
      </c>
      <c r="AY20" t="str">
        <f>MID(input!$A20,COLUMN(),1)</f>
        <v>#</v>
      </c>
      <c r="AZ20" t="str">
        <f>MID(input!$A20,COLUMN(),1)</f>
        <v>.</v>
      </c>
      <c r="BA20" t="str">
        <f>MID(input!$A20,COLUMN(),1)</f>
        <v>#</v>
      </c>
      <c r="BB20" t="str">
        <f>MID(input!$A20,COLUMN(),1)</f>
        <v>.</v>
      </c>
      <c r="BC20" t="str">
        <f>MID(input!$A20,COLUMN(),1)</f>
        <v>#</v>
      </c>
      <c r="BD20" t="str">
        <f>MID(input!$A20,COLUMN(),1)</f>
        <v>.</v>
      </c>
      <c r="BE20" t="str">
        <f>MID(input!$A20,COLUMN(),1)</f>
        <v>.</v>
      </c>
      <c r="BF20" t="str">
        <f>MID(input!$A20,COLUMN(),1)</f>
        <v>.</v>
      </c>
      <c r="BG20" t="str">
        <f>MID(input!$A20,COLUMN(),1)</f>
        <v>#</v>
      </c>
      <c r="BH20" t="str">
        <f>MID(input!$A20,COLUMN(),1)</f>
        <v>.</v>
      </c>
      <c r="BI20" t="str">
        <f>MID(input!$A20,COLUMN(),1)</f>
        <v>.</v>
      </c>
      <c r="BJ20" t="str">
        <f>MID(input!$A20,COLUMN(),1)</f>
        <v>.</v>
      </c>
      <c r="BK20" t="str">
        <f>MID(input!$A20,COLUMN(),1)</f>
        <v>.</v>
      </c>
      <c r="BL20" t="str">
        <f>MID(input!$A20,COLUMN(),1)</f>
        <v>.</v>
      </c>
      <c r="BM20" t="str">
        <f>MID(input!$A20,COLUMN(),1)</f>
        <v>#</v>
      </c>
      <c r="BN20" t="str">
        <f>MID(input!$A20,COLUMN(),1)</f>
        <v>.</v>
      </c>
      <c r="BO20" t="str">
        <f>MID(input!$A20,COLUMN(),1)</f>
        <v>#</v>
      </c>
      <c r="BP20" t="str">
        <f>MID(input!$A20,COLUMN(),1)</f>
        <v>.</v>
      </c>
      <c r="BQ20" t="str">
        <f>MID(input!$A20,COLUMN(),1)</f>
        <v>.</v>
      </c>
      <c r="BR20" t="str">
        <f>MID(input!$A20,COLUMN(),1)</f>
        <v>.</v>
      </c>
      <c r="BS20" t="str">
        <f>MID(input!$A20,COLUMN(),1)</f>
        <v>#</v>
      </c>
      <c r="BT20" t="str">
        <f>MID(input!$A20,COLUMN(),1)</f>
        <v>.</v>
      </c>
      <c r="BU20" t="str">
        <f>MID(input!$A20,COLUMN(),1)</f>
        <v>.</v>
      </c>
      <c r="BV20" t="str">
        <f>MID(input!$A20,COLUMN(),1)</f>
        <v>.</v>
      </c>
      <c r="BW20" t="str">
        <f>MID(input!$A20,COLUMN(),1)</f>
        <v>#</v>
      </c>
      <c r="BX20" t="str">
        <f>MID(input!$A20,COLUMN(),1)</f>
        <v>.</v>
      </c>
      <c r="BY20" t="str">
        <f>MID(input!$A20,COLUMN(),1)</f>
        <v>.</v>
      </c>
      <c r="BZ20" t="str">
        <f>MID(input!$A20,COLUMN(),1)</f>
        <v>.</v>
      </c>
      <c r="CA20" t="str">
        <f>MID(input!$A20,COLUMN(),1)</f>
        <v>.</v>
      </c>
      <c r="CB20" t="str">
        <f>MID(input!$A20,COLUMN(),1)</f>
        <v>.</v>
      </c>
      <c r="CC20" t="str">
        <f>MID(input!$A20,COLUMN(),1)</f>
        <v>#</v>
      </c>
      <c r="CD20" t="str">
        <f>MID(input!$A20,COLUMN(),1)</f>
        <v>.</v>
      </c>
      <c r="CE20" t="str">
        <f>MID(input!$A20,COLUMN(),1)</f>
        <v>#</v>
      </c>
      <c r="CF20" t="str">
        <f>MID(input!$A20,COLUMN(),1)</f>
        <v>.</v>
      </c>
      <c r="CG20" t="str">
        <f>MID(input!$A20,COLUMN(),1)</f>
        <v>#</v>
      </c>
      <c r="CH20" t="str">
        <f>MID(input!$A20,COLUMN(),1)</f>
        <v>.</v>
      </c>
      <c r="CI20" t="str">
        <f>MID(input!$A20,COLUMN(),1)</f>
        <v>#</v>
      </c>
      <c r="CJ20" t="str">
        <f>MID(input!$A20,COLUMN(),1)</f>
        <v>.</v>
      </c>
      <c r="CK20" t="str">
        <f>MID(input!$A20,COLUMN(),1)</f>
        <v>.</v>
      </c>
      <c r="CL20" t="str">
        <f>MID(input!$A20,COLUMN(),1)</f>
        <v>.</v>
      </c>
      <c r="CM20" t="str">
        <f>MID(input!$A20,COLUMN(),1)</f>
        <v>.</v>
      </c>
      <c r="CN20" t="str">
        <f>MID(input!$A20,COLUMN(),1)</f>
        <v>.</v>
      </c>
      <c r="CO20" t="str">
        <f>MID(input!$A20,COLUMN(),1)</f>
        <v>#</v>
      </c>
      <c r="CP20" t="str">
        <f>MID(input!$A20,COLUMN(),1)</f>
        <v>.</v>
      </c>
      <c r="CQ20" t="str">
        <f>MID(input!$A20,COLUMN(),1)</f>
        <v>#</v>
      </c>
      <c r="CR20" t="str">
        <f>MID(input!$A20,COLUMN(),1)</f>
        <v>.</v>
      </c>
      <c r="CS20" t="str">
        <f>MID(input!$A20,COLUMN(),1)</f>
        <v>.</v>
      </c>
      <c r="CT20" t="str">
        <f>MID(input!$A20,COLUMN(),1)</f>
        <v>.</v>
      </c>
      <c r="CU20" t="str">
        <f>MID(input!$A20,COLUMN(),1)</f>
        <v>.</v>
      </c>
      <c r="CV20" t="str">
        <f>MID(input!$A20,COLUMN(),1)</f>
        <v>.</v>
      </c>
      <c r="CW20" t="str">
        <f>MID(input!$A20,COLUMN(),1)</f>
        <v>.</v>
      </c>
      <c r="CX20" t="str">
        <f>MID(input!$A20,COLUMN(),1)</f>
        <v>.</v>
      </c>
      <c r="CY20" t="str">
        <f>MID(input!$A20,COLUMN(),1)</f>
        <v>.</v>
      </c>
      <c r="CZ20" t="str">
        <f>MID(input!$A20,COLUMN(),1)</f>
        <v>.</v>
      </c>
      <c r="DA20" t="str">
        <f>MID(input!$A20,COLUMN(),1)</f>
        <v>.</v>
      </c>
      <c r="DB20" t="str">
        <f>MID(input!$A20,COLUMN(),1)</f>
        <v>.</v>
      </c>
      <c r="DC20" t="str">
        <f>MID(input!$A20,COLUMN(),1)</f>
        <v>#</v>
      </c>
      <c r="DD20" t="str">
        <f>MID(input!$A20,COLUMN(),1)</f>
        <v>.</v>
      </c>
      <c r="DE20" t="str">
        <f>MID(input!$A20,COLUMN(),1)</f>
        <v>.</v>
      </c>
      <c r="DF20" t="str">
        <f>MID(input!$A20,COLUMN(),1)</f>
        <v>.</v>
      </c>
      <c r="DG20" t="str">
        <f>MID(input!$A20,COLUMN(),1)</f>
        <v>#</v>
      </c>
      <c r="DH20" t="str">
        <f>MID(input!$A20,COLUMN(),1)</f>
        <v>.</v>
      </c>
      <c r="DI20" t="str">
        <f>MID(input!$A20,COLUMN(),1)</f>
        <v>.</v>
      </c>
      <c r="DJ20" t="str">
        <f>MID(input!$A20,COLUMN(),1)</f>
        <v>.</v>
      </c>
      <c r="DK20" t="str">
        <f>MID(input!$A20,COLUMN(),1)</f>
        <v>#</v>
      </c>
      <c r="DL20" t="str">
        <f>MID(input!$A20,COLUMN(),1)</f>
        <v xml:space="preserve"> </v>
      </c>
      <c r="DM20" t="str">
        <f>MID(input!$A20,COLUMN(),1)</f>
        <v xml:space="preserve"> </v>
      </c>
    </row>
    <row r="21" spans="1:117">
      <c r="A21" t="str">
        <f>MID(input!$A21,COLUMN(),1)</f>
        <v xml:space="preserve"> </v>
      </c>
      <c r="B21" t="str">
        <f>MID(input!$A21,COLUMN(),1)</f>
        <v xml:space="preserve"> </v>
      </c>
      <c r="C21" t="str">
        <f>MID(input!$A21,COLUMN(),1)</f>
        <v>#</v>
      </c>
      <c r="D21" t="str">
        <f>MID(input!$A21,COLUMN(),1)</f>
        <v>.</v>
      </c>
      <c r="E21" t="str">
        <f>MID(input!$A21,COLUMN(),1)</f>
        <v>#</v>
      </c>
      <c r="F21" t="str">
        <f>MID(input!$A21,COLUMN(),1)</f>
        <v>#</v>
      </c>
      <c r="G21" t="str">
        <f>MID(input!$A21,COLUMN(),1)</f>
        <v>#</v>
      </c>
      <c r="H21" t="str">
        <f>MID(input!$A21,COLUMN(),1)</f>
        <v>#</v>
      </c>
      <c r="I21" t="str">
        <f>MID(input!$A21,COLUMN(),1)</f>
        <v>#</v>
      </c>
      <c r="J21" t="str">
        <f>MID(input!$A21,COLUMN(),1)</f>
        <v>.</v>
      </c>
      <c r="K21" t="str">
        <f>MID(input!$A21,COLUMN(),1)</f>
        <v>#</v>
      </c>
      <c r="L21" t="str">
        <f>MID(input!$A21,COLUMN(),1)</f>
        <v>#</v>
      </c>
      <c r="M21" t="str">
        <f>MID(input!$A21,COLUMN(),1)</f>
        <v>#</v>
      </c>
      <c r="N21" t="str">
        <f>MID(input!$A21,COLUMN(),1)</f>
        <v>.</v>
      </c>
      <c r="O21" t="str">
        <f>MID(input!$A21,COLUMN(),1)</f>
        <v>#</v>
      </c>
      <c r="P21" t="str">
        <f>MID(input!$A21,COLUMN(),1)</f>
        <v>.</v>
      </c>
      <c r="Q21" t="str">
        <f>MID(input!$A21,COLUMN(),1)</f>
        <v>#</v>
      </c>
      <c r="R21" t="str">
        <f>MID(input!$A21,COLUMN(),1)</f>
        <v>#</v>
      </c>
      <c r="S21" t="str">
        <f>MID(input!$A21,COLUMN(),1)</f>
        <v>#</v>
      </c>
      <c r="T21" t="str">
        <f>MID(input!$A21,COLUMN(),1)</f>
        <v>#</v>
      </c>
      <c r="U21" t="str">
        <f>MID(input!$A21,COLUMN(),1)</f>
        <v>#</v>
      </c>
      <c r="V21" t="str">
        <f>MID(input!$A21,COLUMN(),1)</f>
        <v>#</v>
      </c>
      <c r="W21" t="str">
        <f>MID(input!$A21,COLUMN(),1)</f>
        <v>#</v>
      </c>
      <c r="X21" t="str">
        <f>MID(input!$A21,COLUMN(),1)</f>
        <v>#</v>
      </c>
      <c r="Y21" t="str">
        <f>MID(input!$A21,COLUMN(),1)</f>
        <v>#</v>
      </c>
      <c r="Z21" t="str">
        <f>MID(input!$A21,COLUMN(),1)</f>
        <v>.</v>
      </c>
      <c r="AA21" t="str">
        <f>MID(input!$A21,COLUMN(),1)</f>
        <v>#</v>
      </c>
      <c r="AB21" t="str">
        <f>MID(input!$A21,COLUMN(),1)</f>
        <v>.</v>
      </c>
      <c r="AC21" t="str">
        <f>MID(input!$A21,COLUMN(),1)</f>
        <v>#</v>
      </c>
      <c r="AD21" t="str">
        <f>MID(input!$A21,COLUMN(),1)</f>
        <v>#</v>
      </c>
      <c r="AE21" t="str">
        <f>MID(input!$A21,COLUMN(),1)</f>
        <v>#</v>
      </c>
      <c r="AF21" t="str">
        <f>MID(input!$A21,COLUMN(),1)</f>
        <v>.</v>
      </c>
      <c r="AG21" t="str">
        <f>MID(input!$A21,COLUMN(),1)</f>
        <v>#</v>
      </c>
      <c r="AH21" t="str">
        <f>MID(input!$A21,COLUMN(),1)</f>
        <v>#</v>
      </c>
      <c r="AI21" t="str">
        <f>MID(input!$A21,COLUMN(),1)</f>
        <v>#</v>
      </c>
      <c r="AJ21" t="str">
        <f>MID(input!$A21,COLUMN(),1)</f>
        <v>#</v>
      </c>
      <c r="AK21" t="str">
        <f>MID(input!$A21,COLUMN(),1)</f>
        <v>#</v>
      </c>
      <c r="AL21" t="str">
        <f>MID(input!$A21,COLUMN(),1)</f>
        <v>#</v>
      </c>
      <c r="AM21" t="str">
        <f>MID(input!$A21,COLUMN(),1)</f>
        <v>#</v>
      </c>
      <c r="AN21" t="str">
        <f>MID(input!$A21,COLUMN(),1)</f>
        <v>.</v>
      </c>
      <c r="AO21" t="str">
        <f>MID(input!$A21,COLUMN(),1)</f>
        <v>#</v>
      </c>
      <c r="AP21" t="str">
        <f>MID(input!$A21,COLUMN(),1)</f>
        <v>.</v>
      </c>
      <c r="AQ21" t="str">
        <f>MID(input!$A21,COLUMN(),1)</f>
        <v>#</v>
      </c>
      <c r="AR21" t="str">
        <f>MID(input!$A21,COLUMN(),1)</f>
        <v>.</v>
      </c>
      <c r="AS21" t="str">
        <f>MID(input!$A21,COLUMN(),1)</f>
        <v>#</v>
      </c>
      <c r="AT21" t="str">
        <f>MID(input!$A21,COLUMN(),1)</f>
        <v>.</v>
      </c>
      <c r="AU21" t="str">
        <f>MID(input!$A21,COLUMN(),1)</f>
        <v>#</v>
      </c>
      <c r="AV21" t="str">
        <f>MID(input!$A21,COLUMN(),1)</f>
        <v>.</v>
      </c>
      <c r="AW21" t="str">
        <f>MID(input!$A21,COLUMN(),1)</f>
        <v>#</v>
      </c>
      <c r="AX21" t="str">
        <f>MID(input!$A21,COLUMN(),1)</f>
        <v>.</v>
      </c>
      <c r="AY21" t="str">
        <f>MID(input!$A21,COLUMN(),1)</f>
        <v>#</v>
      </c>
      <c r="AZ21" t="str">
        <f>MID(input!$A21,COLUMN(),1)</f>
        <v>.</v>
      </c>
      <c r="BA21" t="str">
        <f>MID(input!$A21,COLUMN(),1)</f>
        <v>#</v>
      </c>
      <c r="BB21" t="str">
        <f>MID(input!$A21,COLUMN(),1)</f>
        <v>.</v>
      </c>
      <c r="BC21" t="str">
        <f>MID(input!$A21,COLUMN(),1)</f>
        <v>#</v>
      </c>
      <c r="BD21" t="str">
        <f>MID(input!$A21,COLUMN(),1)</f>
        <v>#</v>
      </c>
      <c r="BE21" t="str">
        <f>MID(input!$A21,COLUMN(),1)</f>
        <v>#</v>
      </c>
      <c r="BF21" t="str">
        <f>MID(input!$A21,COLUMN(),1)</f>
        <v>.</v>
      </c>
      <c r="BG21" t="str">
        <f>MID(input!$A21,COLUMN(),1)</f>
        <v>#</v>
      </c>
      <c r="BH21" t="str">
        <f>MID(input!$A21,COLUMN(),1)</f>
        <v>#</v>
      </c>
      <c r="BI21" t="str">
        <f>MID(input!$A21,COLUMN(),1)</f>
        <v>#</v>
      </c>
      <c r="BJ21" t="str">
        <f>MID(input!$A21,COLUMN(),1)</f>
        <v>.</v>
      </c>
      <c r="BK21" t="str">
        <f>MID(input!$A21,COLUMN(),1)</f>
        <v>#</v>
      </c>
      <c r="BL21" t="str">
        <f>MID(input!$A21,COLUMN(),1)</f>
        <v>#</v>
      </c>
      <c r="BM21" t="str">
        <f>MID(input!$A21,COLUMN(),1)</f>
        <v>#</v>
      </c>
      <c r="BN21" t="str">
        <f>MID(input!$A21,COLUMN(),1)</f>
        <v>.</v>
      </c>
      <c r="BO21" t="str">
        <f>MID(input!$A21,COLUMN(),1)</f>
        <v>#</v>
      </c>
      <c r="BP21" t="str">
        <f>MID(input!$A21,COLUMN(),1)</f>
        <v>#</v>
      </c>
      <c r="BQ21" t="str">
        <f>MID(input!$A21,COLUMN(),1)</f>
        <v>#</v>
      </c>
      <c r="BR21" t="str">
        <f>MID(input!$A21,COLUMN(),1)</f>
        <v>.</v>
      </c>
      <c r="BS21" t="str">
        <f>MID(input!$A21,COLUMN(),1)</f>
        <v>#</v>
      </c>
      <c r="BT21" t="str">
        <f>MID(input!$A21,COLUMN(),1)</f>
        <v>.</v>
      </c>
      <c r="BU21" t="str">
        <f>MID(input!$A21,COLUMN(),1)</f>
        <v>#</v>
      </c>
      <c r="BV21" t="str">
        <f>MID(input!$A21,COLUMN(),1)</f>
        <v>#</v>
      </c>
      <c r="BW21" t="str">
        <f>MID(input!$A21,COLUMN(),1)</f>
        <v>#</v>
      </c>
      <c r="BX21" t="str">
        <f>MID(input!$A21,COLUMN(),1)</f>
        <v>#</v>
      </c>
      <c r="BY21" t="str">
        <f>MID(input!$A21,COLUMN(),1)</f>
        <v>#</v>
      </c>
      <c r="BZ21" t="str">
        <f>MID(input!$A21,COLUMN(),1)</f>
        <v>.</v>
      </c>
      <c r="CA21" t="str">
        <f>MID(input!$A21,COLUMN(),1)</f>
        <v>#</v>
      </c>
      <c r="CB21" t="str">
        <f>MID(input!$A21,COLUMN(),1)</f>
        <v>#</v>
      </c>
      <c r="CC21" t="str">
        <f>MID(input!$A21,COLUMN(),1)</f>
        <v>#</v>
      </c>
      <c r="CD21" t="str">
        <f>MID(input!$A21,COLUMN(),1)</f>
        <v>#</v>
      </c>
      <c r="CE21" t="str">
        <f>MID(input!$A21,COLUMN(),1)</f>
        <v>#</v>
      </c>
      <c r="CF21" t="str">
        <f>MID(input!$A21,COLUMN(),1)</f>
        <v>.</v>
      </c>
      <c r="CG21" t="str">
        <f>MID(input!$A21,COLUMN(),1)</f>
        <v>#</v>
      </c>
      <c r="CH21" t="str">
        <f>MID(input!$A21,COLUMN(),1)</f>
        <v>.</v>
      </c>
      <c r="CI21" t="str">
        <f>MID(input!$A21,COLUMN(),1)</f>
        <v>#</v>
      </c>
      <c r="CJ21" t="str">
        <f>MID(input!$A21,COLUMN(),1)</f>
        <v>#</v>
      </c>
      <c r="CK21" t="str">
        <f>MID(input!$A21,COLUMN(),1)</f>
        <v>#</v>
      </c>
      <c r="CL21" t="str">
        <f>MID(input!$A21,COLUMN(),1)</f>
        <v>#</v>
      </c>
      <c r="CM21" t="str">
        <f>MID(input!$A21,COLUMN(),1)</f>
        <v>#</v>
      </c>
      <c r="CN21" t="str">
        <f>MID(input!$A21,COLUMN(),1)</f>
        <v>.</v>
      </c>
      <c r="CO21" t="str">
        <f>MID(input!$A21,COLUMN(),1)</f>
        <v>#</v>
      </c>
      <c r="CP21" t="str">
        <f>MID(input!$A21,COLUMN(),1)</f>
        <v>.</v>
      </c>
      <c r="CQ21" t="str">
        <f>MID(input!$A21,COLUMN(),1)</f>
        <v>#</v>
      </c>
      <c r="CR21" t="str">
        <f>MID(input!$A21,COLUMN(),1)</f>
        <v>#</v>
      </c>
      <c r="CS21" t="str">
        <f>MID(input!$A21,COLUMN(),1)</f>
        <v>#</v>
      </c>
      <c r="CT21" t="str">
        <f>MID(input!$A21,COLUMN(),1)</f>
        <v>.</v>
      </c>
      <c r="CU21" t="str">
        <f>MID(input!$A21,COLUMN(),1)</f>
        <v>#</v>
      </c>
      <c r="CV21" t="str">
        <f>MID(input!$A21,COLUMN(),1)</f>
        <v>#</v>
      </c>
      <c r="CW21" t="str">
        <f>MID(input!$A21,COLUMN(),1)</f>
        <v>#</v>
      </c>
      <c r="CX21" t="str">
        <f>MID(input!$A21,COLUMN(),1)</f>
        <v>.</v>
      </c>
      <c r="CY21" t="str">
        <f>MID(input!$A21,COLUMN(),1)</f>
        <v>#</v>
      </c>
      <c r="CZ21" t="str">
        <f>MID(input!$A21,COLUMN(),1)</f>
        <v>#</v>
      </c>
      <c r="DA21" t="str">
        <f>MID(input!$A21,COLUMN(),1)</f>
        <v>#</v>
      </c>
      <c r="DB21" t="str">
        <f>MID(input!$A21,COLUMN(),1)</f>
        <v>.</v>
      </c>
      <c r="DC21" t="str">
        <f>MID(input!$A21,COLUMN(),1)</f>
        <v>#</v>
      </c>
      <c r="DD21" t="str">
        <f>MID(input!$A21,COLUMN(),1)</f>
        <v>.</v>
      </c>
      <c r="DE21" t="str">
        <f>MID(input!$A21,COLUMN(),1)</f>
        <v>#</v>
      </c>
      <c r="DF21" t="str">
        <f>MID(input!$A21,COLUMN(),1)</f>
        <v>#</v>
      </c>
      <c r="DG21" t="str">
        <f>MID(input!$A21,COLUMN(),1)</f>
        <v>#</v>
      </c>
      <c r="DH21" t="str">
        <f>MID(input!$A21,COLUMN(),1)</f>
        <v>.</v>
      </c>
      <c r="DI21" t="str">
        <f>MID(input!$A21,COLUMN(),1)</f>
        <v>#</v>
      </c>
      <c r="DJ21" t="str">
        <f>MID(input!$A21,COLUMN(),1)</f>
        <v>.</v>
      </c>
      <c r="DK21" t="str">
        <f>MID(input!$A21,COLUMN(),1)</f>
        <v>#</v>
      </c>
      <c r="DL21" t="str">
        <f>MID(input!$A21,COLUMN(),1)</f>
        <v xml:space="preserve"> </v>
      </c>
      <c r="DM21" t="str">
        <f>MID(input!$A21,COLUMN(),1)</f>
        <v xml:space="preserve"> </v>
      </c>
    </row>
    <row r="22" spans="1:117">
      <c r="A22" t="str">
        <f>MID(input!$A22,COLUMN(),1)</f>
        <v xml:space="preserve"> </v>
      </c>
      <c r="B22" t="str">
        <f>MID(input!$A22,COLUMN(),1)</f>
        <v xml:space="preserve"> </v>
      </c>
      <c r="C22" t="str">
        <f>MID(input!$A22,COLUMN(),1)</f>
        <v>#</v>
      </c>
      <c r="D22" t="str">
        <f>MID(input!$A22,COLUMN(),1)</f>
        <v>.</v>
      </c>
      <c r="E22" t="str">
        <f>MID(input!$A22,COLUMN(),1)</f>
        <v>#</v>
      </c>
      <c r="F22" t="str">
        <f>MID(input!$A22,COLUMN(),1)</f>
        <v>.</v>
      </c>
      <c r="G22" t="str">
        <f>MID(input!$A22,COLUMN(),1)</f>
        <v>.</v>
      </c>
      <c r="H22" t="str">
        <f>MID(input!$A22,COLUMN(),1)</f>
        <v>.</v>
      </c>
      <c r="I22" t="str">
        <f>MID(input!$A22,COLUMN(),1)</f>
        <v>.</v>
      </c>
      <c r="J22" t="str">
        <f>MID(input!$A22,COLUMN(),1)</f>
        <v>.</v>
      </c>
      <c r="K22" t="str">
        <f>MID(input!$A22,COLUMN(),1)</f>
        <v>.</v>
      </c>
      <c r="L22" t="str">
        <f>MID(input!$A22,COLUMN(),1)</f>
        <v>.</v>
      </c>
      <c r="M22" t="str">
        <f>MID(input!$A22,COLUMN(),1)</f>
        <v>.</v>
      </c>
      <c r="N22" t="str">
        <f>MID(input!$A22,COLUMN(),1)</f>
        <v>.</v>
      </c>
      <c r="O22" t="str">
        <f>MID(input!$A22,COLUMN(),1)</f>
        <v>#</v>
      </c>
      <c r="P22" t="str">
        <f>MID(input!$A22,COLUMN(),1)</f>
        <v>.</v>
      </c>
      <c r="Q22" t="str">
        <f>MID(input!$A22,COLUMN(),1)</f>
        <v>#</v>
      </c>
      <c r="R22" t="str">
        <f>MID(input!$A22,COLUMN(),1)</f>
        <v>.</v>
      </c>
      <c r="S22" t="str">
        <f>MID(input!$A22,COLUMN(),1)</f>
        <v>#</v>
      </c>
      <c r="T22" t="str">
        <f>MID(input!$A22,COLUMN(),1)</f>
        <v>.</v>
      </c>
      <c r="U22" t="str">
        <f>MID(input!$A22,COLUMN(),1)</f>
        <v>#</v>
      </c>
      <c r="V22" t="str">
        <f>MID(input!$A22,COLUMN(),1)</f>
        <v>.</v>
      </c>
      <c r="W22" t="str">
        <f>MID(input!$A22,COLUMN(),1)</f>
        <v>#</v>
      </c>
      <c r="X22" t="str">
        <f>MID(input!$A22,COLUMN(),1)</f>
        <v>.</v>
      </c>
      <c r="Y22" t="str">
        <f>MID(input!$A22,COLUMN(),1)</f>
        <v>.</v>
      </c>
      <c r="Z22" t="str">
        <f>MID(input!$A22,COLUMN(),1)</f>
        <v>.</v>
      </c>
      <c r="AA22" t="str">
        <f>MID(input!$A22,COLUMN(),1)</f>
        <v>#</v>
      </c>
      <c r="AB22" t="str">
        <f>MID(input!$A22,COLUMN(),1)</f>
        <v>.</v>
      </c>
      <c r="AC22" t="str">
        <f>MID(input!$A22,COLUMN(),1)</f>
        <v>#</v>
      </c>
      <c r="AD22" t="str">
        <f>MID(input!$A22,COLUMN(),1)</f>
        <v>.</v>
      </c>
      <c r="AE22" t="str">
        <f>MID(input!$A22,COLUMN(),1)</f>
        <v>#</v>
      </c>
      <c r="AF22" t="str">
        <f>MID(input!$A22,COLUMN(),1)</f>
        <v>.</v>
      </c>
      <c r="AG22" t="str">
        <f>MID(input!$A22,COLUMN(),1)</f>
        <v>.</v>
      </c>
      <c r="AH22" t="str">
        <f>MID(input!$A22,COLUMN(),1)</f>
        <v>.</v>
      </c>
      <c r="AI22" t="str">
        <f>MID(input!$A22,COLUMN(),1)</f>
        <v>.</v>
      </c>
      <c r="AJ22" t="str">
        <f>MID(input!$A22,COLUMN(),1)</f>
        <v>.</v>
      </c>
      <c r="AK22" t="str">
        <f>MID(input!$A22,COLUMN(),1)</f>
        <v>#</v>
      </c>
      <c r="AL22" t="str">
        <f>MID(input!$A22,COLUMN(),1)</f>
        <v>.</v>
      </c>
      <c r="AM22" t="str">
        <f>MID(input!$A22,COLUMN(),1)</f>
        <v>#</v>
      </c>
      <c r="AN22" t="str">
        <f>MID(input!$A22,COLUMN(),1)</f>
        <v>.</v>
      </c>
      <c r="AO22" t="str">
        <f>MID(input!$A22,COLUMN(),1)</f>
        <v>#</v>
      </c>
      <c r="AP22" t="str">
        <f>MID(input!$A22,COLUMN(),1)</f>
        <v>.</v>
      </c>
      <c r="AQ22" t="str">
        <f>MID(input!$A22,COLUMN(),1)</f>
        <v>#</v>
      </c>
      <c r="AR22" t="str">
        <f>MID(input!$A22,COLUMN(),1)</f>
        <v>.</v>
      </c>
      <c r="AS22" t="str">
        <f>MID(input!$A22,COLUMN(),1)</f>
        <v>.</v>
      </c>
      <c r="AT22" t="str">
        <f>MID(input!$A22,COLUMN(),1)</f>
        <v>.</v>
      </c>
      <c r="AU22" t="str">
        <f>MID(input!$A22,COLUMN(),1)</f>
        <v>#</v>
      </c>
      <c r="AV22" t="str">
        <f>MID(input!$A22,COLUMN(),1)</f>
        <v>.</v>
      </c>
      <c r="AW22" t="str">
        <f>MID(input!$A22,COLUMN(),1)</f>
        <v>.</v>
      </c>
      <c r="AX22" t="str">
        <f>MID(input!$A22,COLUMN(),1)</f>
        <v>.</v>
      </c>
      <c r="AY22" t="str">
        <f>MID(input!$A22,COLUMN(),1)</f>
        <v>#</v>
      </c>
      <c r="AZ22" t="str">
        <f>MID(input!$A22,COLUMN(),1)</f>
        <v>.</v>
      </c>
      <c r="BA22" t="str">
        <f>MID(input!$A22,COLUMN(),1)</f>
        <v>.</v>
      </c>
      <c r="BB22" t="str">
        <f>MID(input!$A22,COLUMN(),1)</f>
        <v>.</v>
      </c>
      <c r="BC22" t="str">
        <f>MID(input!$A22,COLUMN(),1)</f>
        <v>.</v>
      </c>
      <c r="BD22" t="str">
        <f>MID(input!$A22,COLUMN(),1)</f>
        <v>.</v>
      </c>
      <c r="BE22" t="str">
        <f>MID(input!$A22,COLUMN(),1)</f>
        <v>.</v>
      </c>
      <c r="BF22" t="str">
        <f>MID(input!$A22,COLUMN(),1)</f>
        <v>.</v>
      </c>
      <c r="BG22" t="str">
        <f>MID(input!$A22,COLUMN(),1)</f>
        <v>#</v>
      </c>
      <c r="BH22" t="str">
        <f>MID(input!$A22,COLUMN(),1)</f>
        <v>.</v>
      </c>
      <c r="BI22" t="str">
        <f>MID(input!$A22,COLUMN(),1)</f>
        <v>.</v>
      </c>
      <c r="BJ22" t="str">
        <f>MID(input!$A22,COLUMN(),1)</f>
        <v>.</v>
      </c>
      <c r="BK22" t="str">
        <f>MID(input!$A22,COLUMN(),1)</f>
        <v>#</v>
      </c>
      <c r="BL22" t="str">
        <f>MID(input!$A22,COLUMN(),1)</f>
        <v>.</v>
      </c>
      <c r="BM22" t="str">
        <f>MID(input!$A22,COLUMN(),1)</f>
        <v>.</v>
      </c>
      <c r="BN22" t="str">
        <f>MID(input!$A22,COLUMN(),1)</f>
        <v>.</v>
      </c>
      <c r="BO22" t="str">
        <f>MID(input!$A22,COLUMN(),1)</f>
        <v>.</v>
      </c>
      <c r="BP22" t="str">
        <f>MID(input!$A22,COLUMN(),1)</f>
        <v>.</v>
      </c>
      <c r="BQ22" t="str">
        <f>MID(input!$A22,COLUMN(),1)</f>
        <v>#</v>
      </c>
      <c r="BR22" t="str">
        <f>MID(input!$A22,COLUMN(),1)</f>
        <v>.</v>
      </c>
      <c r="BS22" t="str">
        <f>MID(input!$A22,COLUMN(),1)</f>
        <v>.</v>
      </c>
      <c r="BT22" t="str">
        <f>MID(input!$A22,COLUMN(),1)</f>
        <v>.</v>
      </c>
      <c r="BU22" t="str">
        <f>MID(input!$A22,COLUMN(),1)</f>
        <v>#</v>
      </c>
      <c r="BV22" t="str">
        <f>MID(input!$A22,COLUMN(),1)</f>
        <v>.</v>
      </c>
      <c r="BW22" t="str">
        <f>MID(input!$A22,COLUMN(),1)</f>
        <v>#</v>
      </c>
      <c r="BX22" t="str">
        <f>MID(input!$A22,COLUMN(),1)</f>
        <v>.</v>
      </c>
      <c r="BY22" t="str">
        <f>MID(input!$A22,COLUMN(),1)</f>
        <v>.</v>
      </c>
      <c r="BZ22" t="str">
        <f>MID(input!$A22,COLUMN(),1)</f>
        <v>.</v>
      </c>
      <c r="CA22" t="str">
        <f>MID(input!$A22,COLUMN(),1)</f>
        <v>.</v>
      </c>
      <c r="CB22" t="str">
        <f>MID(input!$A22,COLUMN(),1)</f>
        <v>.</v>
      </c>
      <c r="CC22" t="str">
        <f>MID(input!$A22,COLUMN(),1)</f>
        <v>.</v>
      </c>
      <c r="CD22" t="str">
        <f>MID(input!$A22,COLUMN(),1)</f>
        <v>.</v>
      </c>
      <c r="CE22" t="str">
        <f>MID(input!$A22,COLUMN(),1)</f>
        <v>#</v>
      </c>
      <c r="CF22" t="str">
        <f>MID(input!$A22,COLUMN(),1)</f>
        <v>.</v>
      </c>
      <c r="CG22" t="str">
        <f>MID(input!$A22,COLUMN(),1)</f>
        <v>#</v>
      </c>
      <c r="CH22" t="str">
        <f>MID(input!$A22,COLUMN(),1)</f>
        <v>.</v>
      </c>
      <c r="CI22" t="str">
        <f>MID(input!$A22,COLUMN(),1)</f>
        <v>#</v>
      </c>
      <c r="CJ22" t="str">
        <f>MID(input!$A22,COLUMN(),1)</f>
        <v>.</v>
      </c>
      <c r="CK22" t="str">
        <f>MID(input!$A22,COLUMN(),1)</f>
        <v>#</v>
      </c>
      <c r="CL22" t="str">
        <f>MID(input!$A22,COLUMN(),1)</f>
        <v>.</v>
      </c>
      <c r="CM22" t="str">
        <f>MID(input!$A22,COLUMN(),1)</f>
        <v>.</v>
      </c>
      <c r="CN22" t="str">
        <f>MID(input!$A22,COLUMN(),1)</f>
        <v>.</v>
      </c>
      <c r="CO22" t="str">
        <f>MID(input!$A22,COLUMN(),1)</f>
        <v>.</v>
      </c>
      <c r="CP22" t="str">
        <f>MID(input!$A22,COLUMN(),1)</f>
        <v>.</v>
      </c>
      <c r="CQ22" t="str">
        <f>MID(input!$A22,COLUMN(),1)</f>
        <v>#</v>
      </c>
      <c r="CR22" t="str">
        <f>MID(input!$A22,COLUMN(),1)</f>
        <v>.</v>
      </c>
      <c r="CS22" t="str">
        <f>MID(input!$A22,COLUMN(),1)</f>
        <v>.</v>
      </c>
      <c r="CT22" t="str">
        <f>MID(input!$A22,COLUMN(),1)</f>
        <v>.</v>
      </c>
      <c r="CU22" t="str">
        <f>MID(input!$A22,COLUMN(),1)</f>
        <v>.</v>
      </c>
      <c r="CV22" t="str">
        <f>MID(input!$A22,COLUMN(),1)</f>
        <v>.</v>
      </c>
      <c r="CW22" t="str">
        <f>MID(input!$A22,COLUMN(),1)</f>
        <v>#</v>
      </c>
      <c r="CX22" t="str">
        <f>MID(input!$A22,COLUMN(),1)</f>
        <v>.</v>
      </c>
      <c r="CY22" t="str">
        <f>MID(input!$A22,COLUMN(),1)</f>
        <v>.</v>
      </c>
      <c r="CZ22" t="str">
        <f>MID(input!$A22,COLUMN(),1)</f>
        <v>.</v>
      </c>
      <c r="DA22" t="str">
        <f>MID(input!$A22,COLUMN(),1)</f>
        <v>#</v>
      </c>
      <c r="DB22" t="str">
        <f>MID(input!$A22,COLUMN(),1)</f>
        <v>.</v>
      </c>
      <c r="DC22" t="str">
        <f>MID(input!$A22,COLUMN(),1)</f>
        <v>#</v>
      </c>
      <c r="DD22" t="str">
        <f>MID(input!$A22,COLUMN(),1)</f>
        <v>.</v>
      </c>
      <c r="DE22" t="str">
        <f>MID(input!$A22,COLUMN(),1)</f>
        <v>.</v>
      </c>
      <c r="DF22" t="str">
        <f>MID(input!$A22,COLUMN(),1)</f>
        <v>.</v>
      </c>
      <c r="DG22" t="str">
        <f>MID(input!$A22,COLUMN(),1)</f>
        <v>.</v>
      </c>
      <c r="DH22" t="str">
        <f>MID(input!$A22,COLUMN(),1)</f>
        <v>.</v>
      </c>
      <c r="DI22" t="str">
        <f>MID(input!$A22,COLUMN(),1)</f>
        <v>#</v>
      </c>
      <c r="DJ22" t="str">
        <f>MID(input!$A22,COLUMN(),1)</f>
        <v>.</v>
      </c>
      <c r="DK22" t="str">
        <f>MID(input!$A22,COLUMN(),1)</f>
        <v>#</v>
      </c>
      <c r="DL22" t="str">
        <f>MID(input!$A22,COLUMN(),1)</f>
        <v xml:space="preserve"> </v>
      </c>
      <c r="DM22" t="str">
        <f>MID(input!$A22,COLUMN(),1)</f>
        <v xml:space="preserve"> </v>
      </c>
    </row>
    <row r="23" spans="1:117">
      <c r="A23" t="str">
        <f>MID(input!$A23,COLUMN(),1)</f>
        <v xml:space="preserve"> </v>
      </c>
      <c r="B23" t="str">
        <f>MID(input!$A23,COLUMN(),1)</f>
        <v xml:space="preserve"> </v>
      </c>
      <c r="C23" t="str">
        <f>MID(input!$A23,COLUMN(),1)</f>
        <v>#</v>
      </c>
      <c r="D23" t="str">
        <f>MID(input!$A23,COLUMN(),1)</f>
        <v>.</v>
      </c>
      <c r="E23" t="str">
        <f>MID(input!$A23,COLUMN(),1)</f>
        <v>#</v>
      </c>
      <c r="F23" t="str">
        <f>MID(input!$A23,COLUMN(),1)</f>
        <v>#</v>
      </c>
      <c r="G23" t="str">
        <f>MID(input!$A23,COLUMN(),1)</f>
        <v>#</v>
      </c>
      <c r="H23" t="str">
        <f>MID(input!$A23,COLUMN(),1)</f>
        <v>#</v>
      </c>
      <c r="I23" t="str">
        <f>MID(input!$A23,COLUMN(),1)</f>
        <v>#</v>
      </c>
      <c r="J23" t="str">
        <f>MID(input!$A23,COLUMN(),1)</f>
        <v>.</v>
      </c>
      <c r="K23" t="str">
        <f>MID(input!$A23,COLUMN(),1)</f>
        <v>#</v>
      </c>
      <c r="L23" t="str">
        <f>MID(input!$A23,COLUMN(),1)</f>
        <v>#</v>
      </c>
      <c r="M23" t="str">
        <f>MID(input!$A23,COLUMN(),1)</f>
        <v>#</v>
      </c>
      <c r="N23" t="str">
        <f>MID(input!$A23,COLUMN(),1)</f>
        <v>#</v>
      </c>
      <c r="O23" t="str">
        <f>MID(input!$A23,COLUMN(),1)</f>
        <v>#</v>
      </c>
      <c r="P23" t="str">
        <f>MID(input!$A23,COLUMN(),1)</f>
        <v>.</v>
      </c>
      <c r="Q23" t="str">
        <f>MID(input!$A23,COLUMN(),1)</f>
        <v>#</v>
      </c>
      <c r="R23" t="str">
        <f>MID(input!$A23,COLUMN(),1)</f>
        <v>.</v>
      </c>
      <c r="S23" t="str">
        <f>MID(input!$A23,COLUMN(),1)</f>
        <v>#</v>
      </c>
      <c r="T23" t="str">
        <f>MID(input!$A23,COLUMN(),1)</f>
        <v>.</v>
      </c>
      <c r="U23" t="str">
        <f>MID(input!$A23,COLUMN(),1)</f>
        <v>#</v>
      </c>
      <c r="V23" t="str">
        <f>MID(input!$A23,COLUMN(),1)</f>
        <v>.</v>
      </c>
      <c r="W23" t="str">
        <f>MID(input!$A23,COLUMN(),1)</f>
        <v>#</v>
      </c>
      <c r="X23" t="str">
        <f>MID(input!$A23,COLUMN(),1)</f>
        <v>.</v>
      </c>
      <c r="Y23" t="str">
        <f>MID(input!$A23,COLUMN(),1)</f>
        <v>#</v>
      </c>
      <c r="Z23" t="str">
        <f>MID(input!$A23,COLUMN(),1)</f>
        <v>#</v>
      </c>
      <c r="AA23" t="str">
        <f>MID(input!$A23,COLUMN(),1)</f>
        <v>#</v>
      </c>
      <c r="AB23" t="str">
        <f>MID(input!$A23,COLUMN(),1)</f>
        <v>#</v>
      </c>
      <c r="AC23" t="str">
        <f>MID(input!$A23,COLUMN(),1)</f>
        <v>#</v>
      </c>
      <c r="AD23" t="str">
        <f>MID(input!$A23,COLUMN(),1)</f>
        <v>.</v>
      </c>
      <c r="AE23" t="str">
        <f>MID(input!$A23,COLUMN(),1)</f>
        <v>#</v>
      </c>
      <c r="AF23" t="str">
        <f>MID(input!$A23,COLUMN(),1)</f>
        <v>#</v>
      </c>
      <c r="AG23" t="str">
        <f>MID(input!$A23,COLUMN(),1)</f>
        <v>#</v>
      </c>
      <c r="AH23" t="str">
        <f>MID(input!$A23,COLUMN(),1)</f>
        <v>#</v>
      </c>
      <c r="AI23" t="str">
        <f>MID(input!$A23,COLUMN(),1)</f>
        <v>#</v>
      </c>
      <c r="AJ23" t="str">
        <f>MID(input!$A23,COLUMN(),1)</f>
        <v>#</v>
      </c>
      <c r="AK23" t="str">
        <f>MID(input!$A23,COLUMN(),1)</f>
        <v>#</v>
      </c>
      <c r="AL23" t="str">
        <f>MID(input!$A23,COLUMN(),1)</f>
        <v>.</v>
      </c>
      <c r="AM23" t="str">
        <f>MID(input!$A23,COLUMN(),1)</f>
        <v>#</v>
      </c>
      <c r="AN23" t="str">
        <f>MID(input!$A23,COLUMN(),1)</f>
        <v>#</v>
      </c>
      <c r="AO23" t="str">
        <f>MID(input!$A23,COLUMN(),1)</f>
        <v>#</v>
      </c>
      <c r="AP23" t="str">
        <f>MID(input!$A23,COLUMN(),1)</f>
        <v>.</v>
      </c>
      <c r="AQ23" t="str">
        <f>MID(input!$A23,COLUMN(),1)</f>
        <v>#</v>
      </c>
      <c r="AR23" t="str">
        <f>MID(input!$A23,COLUMN(),1)</f>
        <v>.</v>
      </c>
      <c r="AS23" t="str">
        <f>MID(input!$A23,COLUMN(),1)</f>
        <v>#</v>
      </c>
      <c r="AT23" t="str">
        <f>MID(input!$A23,COLUMN(),1)</f>
        <v>.</v>
      </c>
      <c r="AU23" t="str">
        <f>MID(input!$A23,COLUMN(),1)</f>
        <v>#</v>
      </c>
      <c r="AV23" t="str">
        <f>MID(input!$A23,COLUMN(),1)</f>
        <v>.</v>
      </c>
      <c r="AW23" t="str">
        <f>MID(input!$A23,COLUMN(),1)</f>
        <v>#</v>
      </c>
      <c r="AX23" t="str">
        <f>MID(input!$A23,COLUMN(),1)</f>
        <v>.</v>
      </c>
      <c r="AY23" t="str">
        <f>MID(input!$A23,COLUMN(),1)</f>
        <v>#</v>
      </c>
      <c r="AZ23" t="str">
        <f>MID(input!$A23,COLUMN(),1)</f>
        <v>#</v>
      </c>
      <c r="BA23" t="str">
        <f>MID(input!$A23,COLUMN(),1)</f>
        <v>#</v>
      </c>
      <c r="BB23" t="str">
        <f>MID(input!$A23,COLUMN(),1)</f>
        <v>.</v>
      </c>
      <c r="BC23" t="str">
        <f>MID(input!$A23,COLUMN(),1)</f>
        <v>#</v>
      </c>
      <c r="BD23" t="str">
        <f>MID(input!$A23,COLUMN(),1)</f>
        <v>#</v>
      </c>
      <c r="BE23" t="str">
        <f>MID(input!$A23,COLUMN(),1)</f>
        <v>#</v>
      </c>
      <c r="BF23" t="str">
        <f>MID(input!$A23,COLUMN(),1)</f>
        <v>.</v>
      </c>
      <c r="BG23" t="str">
        <f>MID(input!$A23,COLUMN(),1)</f>
        <v>#</v>
      </c>
      <c r="BH23" t="str">
        <f>MID(input!$A23,COLUMN(),1)</f>
        <v>#</v>
      </c>
      <c r="BI23" t="str">
        <f>MID(input!$A23,COLUMN(),1)</f>
        <v>#</v>
      </c>
      <c r="BJ23" t="str">
        <f>MID(input!$A23,COLUMN(),1)</f>
        <v>.</v>
      </c>
      <c r="BK23" t="str">
        <f>MID(input!$A23,COLUMN(),1)</f>
        <v>#</v>
      </c>
      <c r="BL23" t="str">
        <f>MID(input!$A23,COLUMN(),1)</f>
        <v>#</v>
      </c>
      <c r="BM23" t="str">
        <f>MID(input!$A23,COLUMN(),1)</f>
        <v>#</v>
      </c>
      <c r="BN23" t="str">
        <f>MID(input!$A23,COLUMN(),1)</f>
        <v>.</v>
      </c>
      <c r="BO23" t="str">
        <f>MID(input!$A23,COLUMN(),1)</f>
        <v>#</v>
      </c>
      <c r="BP23" t="str">
        <f>MID(input!$A23,COLUMN(),1)</f>
        <v>#</v>
      </c>
      <c r="BQ23" t="str">
        <f>MID(input!$A23,COLUMN(),1)</f>
        <v>#</v>
      </c>
      <c r="BR23" t="str">
        <f>MID(input!$A23,COLUMN(),1)</f>
        <v>.</v>
      </c>
      <c r="BS23" t="str">
        <f>MID(input!$A23,COLUMN(),1)</f>
        <v>#</v>
      </c>
      <c r="BT23" t="str">
        <f>MID(input!$A23,COLUMN(),1)</f>
        <v>#</v>
      </c>
      <c r="BU23" t="str">
        <f>MID(input!$A23,COLUMN(),1)</f>
        <v>#</v>
      </c>
      <c r="BV23" t="str">
        <f>MID(input!$A23,COLUMN(),1)</f>
        <v>.</v>
      </c>
      <c r="BW23" t="str">
        <f>MID(input!$A23,COLUMN(),1)</f>
        <v>#</v>
      </c>
      <c r="BX23" t="str">
        <f>MID(input!$A23,COLUMN(),1)</f>
        <v>.</v>
      </c>
      <c r="BY23" t="str">
        <f>MID(input!$A23,COLUMN(),1)</f>
        <v>#</v>
      </c>
      <c r="BZ23" t="str">
        <f>MID(input!$A23,COLUMN(),1)</f>
        <v>#</v>
      </c>
      <c r="CA23" t="str">
        <f>MID(input!$A23,COLUMN(),1)</f>
        <v>#</v>
      </c>
      <c r="CB23" t="str">
        <f>MID(input!$A23,COLUMN(),1)</f>
        <v>#</v>
      </c>
      <c r="CC23" t="str">
        <f>MID(input!$A23,COLUMN(),1)</f>
        <v>#</v>
      </c>
      <c r="CD23" t="str">
        <f>MID(input!$A23,COLUMN(),1)</f>
        <v>#</v>
      </c>
      <c r="CE23" t="str">
        <f>MID(input!$A23,COLUMN(),1)</f>
        <v>#</v>
      </c>
      <c r="CF23" t="str">
        <f>MID(input!$A23,COLUMN(),1)</f>
        <v>#</v>
      </c>
      <c r="CG23" t="str">
        <f>MID(input!$A23,COLUMN(),1)</f>
        <v>#</v>
      </c>
      <c r="CH23" t="str">
        <f>MID(input!$A23,COLUMN(),1)</f>
        <v>.</v>
      </c>
      <c r="CI23" t="str">
        <f>MID(input!$A23,COLUMN(),1)</f>
        <v>#</v>
      </c>
      <c r="CJ23" t="str">
        <f>MID(input!$A23,COLUMN(),1)</f>
        <v>.</v>
      </c>
      <c r="CK23" t="str">
        <f>MID(input!$A23,COLUMN(),1)</f>
        <v>#</v>
      </c>
      <c r="CL23" t="str">
        <f>MID(input!$A23,COLUMN(),1)</f>
        <v>#</v>
      </c>
      <c r="CM23" t="str">
        <f>MID(input!$A23,COLUMN(),1)</f>
        <v>#</v>
      </c>
      <c r="CN23" t="str">
        <f>MID(input!$A23,COLUMN(),1)</f>
        <v>.</v>
      </c>
      <c r="CO23" t="str">
        <f>MID(input!$A23,COLUMN(),1)</f>
        <v>#</v>
      </c>
      <c r="CP23" t="str">
        <f>MID(input!$A23,COLUMN(),1)</f>
        <v>#</v>
      </c>
      <c r="CQ23" t="str">
        <f>MID(input!$A23,COLUMN(),1)</f>
        <v>#</v>
      </c>
      <c r="CR23" t="str">
        <f>MID(input!$A23,COLUMN(),1)</f>
        <v>#</v>
      </c>
      <c r="CS23" t="str">
        <f>MID(input!$A23,COLUMN(),1)</f>
        <v>#</v>
      </c>
      <c r="CT23" t="str">
        <f>MID(input!$A23,COLUMN(),1)</f>
        <v>.</v>
      </c>
      <c r="CU23" t="str">
        <f>MID(input!$A23,COLUMN(),1)</f>
        <v>#</v>
      </c>
      <c r="CV23" t="str">
        <f>MID(input!$A23,COLUMN(),1)</f>
        <v>.</v>
      </c>
      <c r="CW23" t="str">
        <f>MID(input!$A23,COLUMN(),1)</f>
        <v>#</v>
      </c>
      <c r="CX23" t="str">
        <f>MID(input!$A23,COLUMN(),1)</f>
        <v>#</v>
      </c>
      <c r="CY23" t="str">
        <f>MID(input!$A23,COLUMN(),1)</f>
        <v>#</v>
      </c>
      <c r="CZ23" t="str">
        <f>MID(input!$A23,COLUMN(),1)</f>
        <v>#</v>
      </c>
      <c r="DA23" t="str">
        <f>MID(input!$A23,COLUMN(),1)</f>
        <v>#</v>
      </c>
      <c r="DB23" t="str">
        <f>MID(input!$A23,COLUMN(),1)</f>
        <v>#</v>
      </c>
      <c r="DC23" t="str">
        <f>MID(input!$A23,COLUMN(),1)</f>
        <v>#</v>
      </c>
      <c r="DD23" t="str">
        <f>MID(input!$A23,COLUMN(),1)</f>
        <v>.</v>
      </c>
      <c r="DE23" t="str">
        <f>MID(input!$A23,COLUMN(),1)</f>
        <v>#</v>
      </c>
      <c r="DF23" t="str">
        <f>MID(input!$A23,COLUMN(),1)</f>
        <v>#</v>
      </c>
      <c r="DG23" t="str">
        <f>MID(input!$A23,COLUMN(),1)</f>
        <v>#</v>
      </c>
      <c r="DH23" t="str">
        <f>MID(input!$A23,COLUMN(),1)</f>
        <v>#</v>
      </c>
      <c r="DI23" t="str">
        <f>MID(input!$A23,COLUMN(),1)</f>
        <v>#</v>
      </c>
      <c r="DJ23" t="str">
        <f>MID(input!$A23,COLUMN(),1)</f>
        <v>#</v>
      </c>
      <c r="DK23" t="str">
        <f>MID(input!$A23,COLUMN(),1)</f>
        <v>#</v>
      </c>
      <c r="DL23" t="str">
        <f>MID(input!$A23,COLUMN(),1)</f>
        <v xml:space="preserve"> </v>
      </c>
      <c r="DM23" t="str">
        <f>MID(input!$A23,COLUMN(),1)</f>
        <v xml:space="preserve"> </v>
      </c>
    </row>
    <row r="24" spans="1:117">
      <c r="A24" t="str">
        <f>MID(input!$A24,COLUMN(),1)</f>
        <v xml:space="preserve"> </v>
      </c>
      <c r="B24" t="str">
        <f>MID(input!$A24,COLUMN(),1)</f>
        <v xml:space="preserve"> </v>
      </c>
      <c r="C24" t="str">
        <f>MID(input!$A24,COLUMN(),1)</f>
        <v>#</v>
      </c>
      <c r="D24" t="str">
        <f>MID(input!$A24,COLUMN(),1)</f>
        <v>.</v>
      </c>
      <c r="E24" t="str">
        <f>MID(input!$A24,COLUMN(),1)</f>
        <v>#</v>
      </c>
      <c r="F24" t="str">
        <f>MID(input!$A24,COLUMN(),1)</f>
        <v>.</v>
      </c>
      <c r="G24" t="str">
        <f>MID(input!$A24,COLUMN(),1)</f>
        <v>.</v>
      </c>
      <c r="H24" t="str">
        <f>MID(input!$A24,COLUMN(),1)</f>
        <v>.</v>
      </c>
      <c r="I24" t="str">
        <f>MID(input!$A24,COLUMN(),1)</f>
        <v>#</v>
      </c>
      <c r="J24" t="str">
        <f>MID(input!$A24,COLUMN(),1)</f>
        <v>.</v>
      </c>
      <c r="K24" t="str">
        <f>MID(input!$A24,COLUMN(),1)</f>
        <v>#</v>
      </c>
      <c r="L24" t="str">
        <f>MID(input!$A24,COLUMN(),1)</f>
        <v>.</v>
      </c>
      <c r="M24" t="str">
        <f>MID(input!$A24,COLUMN(),1)</f>
        <v>#</v>
      </c>
      <c r="N24" t="str">
        <f>MID(input!$A24,COLUMN(),1)</f>
        <v>.</v>
      </c>
      <c r="O24" t="str">
        <f>MID(input!$A24,COLUMN(),1)</f>
        <v>#</v>
      </c>
      <c r="P24" t="str">
        <f>MID(input!$A24,COLUMN(),1)</f>
        <v>.</v>
      </c>
      <c r="Q24" t="str">
        <f>MID(input!$A24,COLUMN(),1)</f>
        <v>.</v>
      </c>
      <c r="R24" t="str">
        <f>MID(input!$A24,COLUMN(),1)</f>
        <v>.</v>
      </c>
      <c r="S24" t="str">
        <f>MID(input!$A24,COLUMN(),1)</f>
        <v>#</v>
      </c>
      <c r="T24" t="str">
        <f>MID(input!$A24,COLUMN(),1)</f>
        <v>.</v>
      </c>
      <c r="U24" t="str">
        <f>MID(input!$A24,COLUMN(),1)</f>
        <v>.</v>
      </c>
      <c r="V24" t="str">
        <f>MID(input!$A24,COLUMN(),1)</f>
        <v>.</v>
      </c>
      <c r="W24" t="str">
        <f>MID(input!$A24,COLUMN(),1)</f>
        <v>.</v>
      </c>
      <c r="X24" t="str">
        <f>MID(input!$A24,COLUMN(),1)</f>
        <v>.</v>
      </c>
      <c r="Y24" t="str">
        <f>MID(input!$A24,COLUMN(),1)</f>
        <v>#</v>
      </c>
      <c r="Z24" t="str">
        <f>MID(input!$A24,COLUMN(),1)</f>
        <v>.</v>
      </c>
      <c r="AA24" t="str">
        <f>MID(input!$A24,COLUMN(),1)</f>
        <v>#</v>
      </c>
      <c r="AB24" t="str">
        <f>MID(input!$A24,COLUMN(),1)</f>
        <v>.</v>
      </c>
      <c r="AC24" t="str">
        <f>MID(input!$A24,COLUMN(),1)</f>
        <v>#</v>
      </c>
      <c r="AD24" t="str">
        <f>MID(input!$A24,COLUMN(),1)</f>
        <v>.</v>
      </c>
      <c r="AE24" t="str">
        <f>MID(input!$A24,COLUMN(),1)</f>
        <v>#</v>
      </c>
      <c r="AF24" t="str">
        <f>MID(input!$A24,COLUMN(),1)</f>
        <v>.</v>
      </c>
      <c r="AG24" t="str">
        <f>MID(input!$A24,COLUMN(),1)</f>
        <v>#</v>
      </c>
      <c r="AH24" t="str">
        <f>MID(input!$A24,COLUMN(),1)</f>
        <v>.</v>
      </c>
      <c r="AI24" t="str">
        <f>MID(input!$A24,COLUMN(),1)</f>
        <v>#</v>
      </c>
      <c r="AJ24" t="str">
        <f>MID(input!$A24,COLUMN(),1)</f>
        <v>.</v>
      </c>
      <c r="AK24" t="str">
        <f>MID(input!$A24,COLUMN(),1)</f>
        <v>#</v>
      </c>
      <c r="AL24" t="str">
        <f>MID(input!$A24,COLUMN(),1)</f>
        <v>.</v>
      </c>
      <c r="AM24" t="str">
        <f>MID(input!$A24,COLUMN(),1)</f>
        <v>#</v>
      </c>
      <c r="AN24" t="str">
        <f>MID(input!$A24,COLUMN(),1)</f>
        <v>.</v>
      </c>
      <c r="AO24" t="str">
        <f>MID(input!$A24,COLUMN(),1)</f>
        <v>#</v>
      </c>
      <c r="AP24" t="str">
        <f>MID(input!$A24,COLUMN(),1)</f>
        <v>.</v>
      </c>
      <c r="AQ24" t="str">
        <f>MID(input!$A24,COLUMN(),1)</f>
        <v>#</v>
      </c>
      <c r="AR24" t="str">
        <f>MID(input!$A24,COLUMN(),1)</f>
        <v>.</v>
      </c>
      <c r="AS24" t="str">
        <f>MID(input!$A24,COLUMN(),1)</f>
        <v>#</v>
      </c>
      <c r="AT24" t="str">
        <f>MID(input!$A24,COLUMN(),1)</f>
        <v>.</v>
      </c>
      <c r="AU24" t="str">
        <f>MID(input!$A24,COLUMN(),1)</f>
        <v>.</v>
      </c>
      <c r="AV24" t="str">
        <f>MID(input!$A24,COLUMN(),1)</f>
        <v>.</v>
      </c>
      <c r="AW24" t="str">
        <f>MID(input!$A24,COLUMN(),1)</f>
        <v>#</v>
      </c>
      <c r="AX24" t="str">
        <f>MID(input!$A24,COLUMN(),1)</f>
        <v>.</v>
      </c>
      <c r="AY24" t="str">
        <f>MID(input!$A24,COLUMN(),1)</f>
        <v>#</v>
      </c>
      <c r="AZ24" t="str">
        <f>MID(input!$A24,COLUMN(),1)</f>
        <v>.</v>
      </c>
      <c r="BA24" t="str">
        <f>MID(input!$A24,COLUMN(),1)</f>
        <v>.</v>
      </c>
      <c r="BB24" t="str">
        <f>MID(input!$A24,COLUMN(),1)</f>
        <v>.</v>
      </c>
      <c r="BC24" t="str">
        <f>MID(input!$A24,COLUMN(),1)</f>
        <v>.</v>
      </c>
      <c r="BD24" t="str">
        <f>MID(input!$A24,COLUMN(),1)</f>
        <v>.</v>
      </c>
      <c r="BE24" t="str">
        <f>MID(input!$A24,COLUMN(),1)</f>
        <v>#</v>
      </c>
      <c r="BF24" t="str">
        <f>MID(input!$A24,COLUMN(),1)</f>
        <v>.</v>
      </c>
      <c r="BG24" t="str">
        <f>MID(input!$A24,COLUMN(),1)</f>
        <v>#</v>
      </c>
      <c r="BH24" t="str">
        <f>MID(input!$A24,COLUMN(),1)</f>
        <v>.</v>
      </c>
      <c r="BI24" t="str">
        <f>MID(input!$A24,COLUMN(),1)</f>
        <v>#</v>
      </c>
      <c r="BJ24" t="str">
        <f>MID(input!$A24,COLUMN(),1)</f>
        <v>.</v>
      </c>
      <c r="BK24" t="str">
        <f>MID(input!$A24,COLUMN(),1)</f>
        <v>#</v>
      </c>
      <c r="BL24" t="str">
        <f>MID(input!$A24,COLUMN(),1)</f>
        <v>.</v>
      </c>
      <c r="BM24" t="str">
        <f>MID(input!$A24,COLUMN(),1)</f>
        <v>.</v>
      </c>
      <c r="BN24" t="str">
        <f>MID(input!$A24,COLUMN(),1)</f>
        <v>.</v>
      </c>
      <c r="BO24" t="str">
        <f>MID(input!$A24,COLUMN(),1)</f>
        <v>.</v>
      </c>
      <c r="BP24" t="str">
        <f>MID(input!$A24,COLUMN(),1)</f>
        <v>.</v>
      </c>
      <c r="BQ24" t="str">
        <f>MID(input!$A24,COLUMN(),1)</f>
        <v>#</v>
      </c>
      <c r="BR24" t="str">
        <f>MID(input!$A24,COLUMN(),1)</f>
        <v>.</v>
      </c>
      <c r="BS24" t="str">
        <f>MID(input!$A24,COLUMN(),1)</f>
        <v>.</v>
      </c>
      <c r="BT24" t="str">
        <f>MID(input!$A24,COLUMN(),1)</f>
        <v>.</v>
      </c>
      <c r="BU24" t="str">
        <f>MID(input!$A24,COLUMN(),1)</f>
        <v>.</v>
      </c>
      <c r="BV24" t="str">
        <f>MID(input!$A24,COLUMN(),1)</f>
        <v>.</v>
      </c>
      <c r="BW24" t="str">
        <f>MID(input!$A24,COLUMN(),1)</f>
        <v>#</v>
      </c>
      <c r="BX24" t="str">
        <f>MID(input!$A24,COLUMN(),1)</f>
        <v>.</v>
      </c>
      <c r="BY24" t="str">
        <f>MID(input!$A24,COLUMN(),1)</f>
        <v>.</v>
      </c>
      <c r="BZ24" t="str">
        <f>MID(input!$A24,COLUMN(),1)</f>
        <v>.</v>
      </c>
      <c r="CA24" t="str">
        <f>MID(input!$A24,COLUMN(),1)</f>
        <v>#</v>
      </c>
      <c r="CB24" t="str">
        <f>MID(input!$A24,COLUMN(),1)</f>
        <v>.</v>
      </c>
      <c r="CC24" t="str">
        <f>MID(input!$A24,COLUMN(),1)</f>
        <v>.</v>
      </c>
      <c r="CD24" t="str">
        <f>MID(input!$A24,COLUMN(),1)</f>
        <v>.</v>
      </c>
      <c r="CE24" t="str">
        <f>MID(input!$A24,COLUMN(),1)</f>
        <v>.</v>
      </c>
      <c r="CF24" t="str">
        <f>MID(input!$A24,COLUMN(),1)</f>
        <v>.</v>
      </c>
      <c r="CG24" t="str">
        <f>MID(input!$A24,COLUMN(),1)</f>
        <v>.</v>
      </c>
      <c r="CH24" t="str">
        <f>MID(input!$A24,COLUMN(),1)</f>
        <v>.</v>
      </c>
      <c r="CI24" t="str">
        <f>MID(input!$A24,COLUMN(),1)</f>
        <v>.</v>
      </c>
      <c r="CJ24" t="str">
        <f>MID(input!$A24,COLUMN(),1)</f>
        <v>.</v>
      </c>
      <c r="CK24" t="str">
        <f>MID(input!$A24,COLUMN(),1)</f>
        <v>#</v>
      </c>
      <c r="CL24" t="str">
        <f>MID(input!$A24,COLUMN(),1)</f>
        <v>.</v>
      </c>
      <c r="CM24" t="str">
        <f>MID(input!$A24,COLUMN(),1)</f>
        <v>#</v>
      </c>
      <c r="CN24" t="str">
        <f>MID(input!$A24,COLUMN(),1)</f>
        <v>.</v>
      </c>
      <c r="CO24" t="str">
        <f>MID(input!$A24,COLUMN(),1)</f>
        <v>#</v>
      </c>
      <c r="CP24" t="str">
        <f>MID(input!$A24,COLUMN(),1)</f>
        <v>.</v>
      </c>
      <c r="CQ24" t="str">
        <f>MID(input!$A24,COLUMN(),1)</f>
        <v>#</v>
      </c>
      <c r="CR24" t="str">
        <f>MID(input!$A24,COLUMN(),1)</f>
        <v>.</v>
      </c>
      <c r="CS24" t="str">
        <f>MID(input!$A24,COLUMN(),1)</f>
        <v>#</v>
      </c>
      <c r="CT24" t="str">
        <f>MID(input!$A24,COLUMN(),1)</f>
        <v>.</v>
      </c>
      <c r="CU24" t="str">
        <f>MID(input!$A24,COLUMN(),1)</f>
        <v>#</v>
      </c>
      <c r="CV24" t="str">
        <f>MID(input!$A24,COLUMN(),1)</f>
        <v>.</v>
      </c>
      <c r="CW24" t="str">
        <f>MID(input!$A24,COLUMN(),1)</f>
        <v>#</v>
      </c>
      <c r="CX24" t="str">
        <f>MID(input!$A24,COLUMN(),1)</f>
        <v>.</v>
      </c>
      <c r="CY24" t="str">
        <f>MID(input!$A24,COLUMN(),1)</f>
        <v>#</v>
      </c>
      <c r="CZ24" t="str">
        <f>MID(input!$A24,COLUMN(),1)</f>
        <v>.</v>
      </c>
      <c r="DA24" t="str">
        <f>MID(input!$A24,COLUMN(),1)</f>
        <v>#</v>
      </c>
      <c r="DB24" t="str">
        <f>MID(input!$A24,COLUMN(),1)</f>
        <v>.</v>
      </c>
      <c r="DC24" t="str">
        <f>MID(input!$A24,COLUMN(),1)</f>
        <v>.</v>
      </c>
      <c r="DD24" t="str">
        <f>MID(input!$A24,COLUMN(),1)</f>
        <v>.</v>
      </c>
      <c r="DE24" t="str">
        <f>MID(input!$A24,COLUMN(),1)</f>
        <v>#</v>
      </c>
      <c r="DF24" t="str">
        <f>MID(input!$A24,COLUMN(),1)</f>
        <v>.</v>
      </c>
      <c r="DG24" t="str">
        <f>MID(input!$A24,COLUMN(),1)</f>
        <v>.</v>
      </c>
      <c r="DH24" t="str">
        <f>MID(input!$A24,COLUMN(),1)</f>
        <v>.</v>
      </c>
      <c r="DI24" t="str">
        <f>MID(input!$A24,COLUMN(),1)</f>
        <v>#</v>
      </c>
      <c r="DJ24" t="str">
        <f>MID(input!$A24,COLUMN(),1)</f>
        <v>.</v>
      </c>
      <c r="DK24" t="str">
        <f>MID(input!$A24,COLUMN(),1)</f>
        <v>#</v>
      </c>
      <c r="DL24" t="str">
        <f>MID(input!$A24,COLUMN(),1)</f>
        <v xml:space="preserve"> </v>
      </c>
      <c r="DM24" t="str">
        <f>MID(input!$A24,COLUMN(),1)</f>
        <v xml:space="preserve"> </v>
      </c>
    </row>
    <row r="25" spans="1:117">
      <c r="A25" t="str">
        <f>MID(input!$A25,COLUMN(),1)</f>
        <v xml:space="preserve"> </v>
      </c>
      <c r="B25" t="str">
        <f>MID(input!$A25,COLUMN(),1)</f>
        <v xml:space="preserve"> </v>
      </c>
      <c r="C25" t="str">
        <f>MID(input!$A25,COLUMN(),1)</f>
        <v>#</v>
      </c>
      <c r="D25" t="str">
        <f>MID(input!$A25,COLUMN(),1)</f>
        <v>.</v>
      </c>
      <c r="E25" t="str">
        <f>MID(input!$A25,COLUMN(),1)</f>
        <v>#</v>
      </c>
      <c r="F25" t="str">
        <f>MID(input!$A25,COLUMN(),1)</f>
        <v>.</v>
      </c>
      <c r="G25" t="str">
        <f>MID(input!$A25,COLUMN(),1)</f>
        <v>#</v>
      </c>
      <c r="H25" t="str">
        <f>MID(input!$A25,COLUMN(),1)</f>
        <v>#</v>
      </c>
      <c r="I25" t="str">
        <f>MID(input!$A25,COLUMN(),1)</f>
        <v>#</v>
      </c>
      <c r="J25" t="str">
        <f>MID(input!$A25,COLUMN(),1)</f>
        <v>.</v>
      </c>
      <c r="K25" t="str">
        <f>MID(input!$A25,COLUMN(),1)</f>
        <v>#</v>
      </c>
      <c r="L25" t="str">
        <f>MID(input!$A25,COLUMN(),1)</f>
        <v>.</v>
      </c>
      <c r="M25" t="str">
        <f>MID(input!$A25,COLUMN(),1)</f>
        <v>#</v>
      </c>
      <c r="N25" t="str">
        <f>MID(input!$A25,COLUMN(),1)</f>
        <v>.</v>
      </c>
      <c r="O25" t="str">
        <f>MID(input!$A25,COLUMN(),1)</f>
        <v>#</v>
      </c>
      <c r="P25" t="str">
        <f>MID(input!$A25,COLUMN(),1)</f>
        <v>.</v>
      </c>
      <c r="Q25" t="str">
        <f>MID(input!$A25,COLUMN(),1)</f>
        <v>#</v>
      </c>
      <c r="R25" t="str">
        <f>MID(input!$A25,COLUMN(),1)</f>
        <v>#</v>
      </c>
      <c r="S25" t="str">
        <f>MID(input!$A25,COLUMN(),1)</f>
        <v>#</v>
      </c>
      <c r="T25" t="str">
        <f>MID(input!$A25,COLUMN(),1)</f>
        <v>#</v>
      </c>
      <c r="U25" t="str">
        <f>MID(input!$A25,COLUMN(),1)</f>
        <v>#</v>
      </c>
      <c r="V25" t="str">
        <f>MID(input!$A25,COLUMN(),1)</f>
        <v>#</v>
      </c>
      <c r="W25" t="str">
        <f>MID(input!$A25,COLUMN(),1)</f>
        <v>#</v>
      </c>
      <c r="X25" t="str">
        <f>MID(input!$A25,COLUMN(),1)</f>
        <v>.</v>
      </c>
      <c r="Y25" t="str">
        <f>MID(input!$A25,COLUMN(),1)</f>
        <v>#</v>
      </c>
      <c r="Z25" t="str">
        <f>MID(input!$A25,COLUMN(),1)</f>
        <v>.</v>
      </c>
      <c r="AA25" t="str">
        <f>MID(input!$A25,COLUMN(),1)</f>
        <v>#</v>
      </c>
      <c r="AB25" t="str">
        <f>MID(input!$A25,COLUMN(),1)</f>
        <v>.</v>
      </c>
      <c r="AC25" t="str">
        <f>MID(input!$A25,COLUMN(),1)</f>
        <v>#</v>
      </c>
      <c r="AD25" t="str">
        <f>MID(input!$A25,COLUMN(),1)</f>
        <v>.</v>
      </c>
      <c r="AE25" t="str">
        <f>MID(input!$A25,COLUMN(),1)</f>
        <v>#</v>
      </c>
      <c r="AF25" t="str">
        <f>MID(input!$A25,COLUMN(),1)</f>
        <v>.</v>
      </c>
      <c r="AG25" t="str">
        <f>MID(input!$A25,COLUMN(),1)</f>
        <v>#</v>
      </c>
      <c r="AH25" t="str">
        <f>MID(input!$A25,COLUMN(),1)</f>
        <v>.</v>
      </c>
      <c r="AI25" t="str">
        <f>MID(input!$A25,COLUMN(),1)</f>
        <v>#</v>
      </c>
      <c r="AJ25" t="str">
        <f>MID(input!$A25,COLUMN(),1)</f>
        <v>.</v>
      </c>
      <c r="AK25" t="str">
        <f>MID(input!$A25,COLUMN(),1)</f>
        <v>#</v>
      </c>
      <c r="AL25" t="str">
        <f>MID(input!$A25,COLUMN(),1)</f>
        <v>.</v>
      </c>
      <c r="AM25" t="str">
        <f>MID(input!$A25,COLUMN(),1)</f>
        <v>#</v>
      </c>
      <c r="AN25" t="str">
        <f>MID(input!$A25,COLUMN(),1)</f>
        <v>.</v>
      </c>
      <c r="AO25" t="str">
        <f>MID(input!$A25,COLUMN(),1)</f>
        <v>#</v>
      </c>
      <c r="AP25" t="str">
        <f>MID(input!$A25,COLUMN(),1)</f>
        <v>.</v>
      </c>
      <c r="AQ25" t="str">
        <f>MID(input!$A25,COLUMN(),1)</f>
        <v>#</v>
      </c>
      <c r="AR25" t="str">
        <f>MID(input!$A25,COLUMN(),1)</f>
        <v>#</v>
      </c>
      <c r="AS25" t="str">
        <f>MID(input!$A25,COLUMN(),1)</f>
        <v>#</v>
      </c>
      <c r="AT25" t="str">
        <f>MID(input!$A25,COLUMN(),1)</f>
        <v>.</v>
      </c>
      <c r="AU25" t="str">
        <f>MID(input!$A25,COLUMN(),1)</f>
        <v>#</v>
      </c>
      <c r="AV25" t="str">
        <f>MID(input!$A25,COLUMN(),1)</f>
        <v>#</v>
      </c>
      <c r="AW25" t="str">
        <f>MID(input!$A25,COLUMN(),1)</f>
        <v>#</v>
      </c>
      <c r="AX25" t="str">
        <f>MID(input!$A25,COLUMN(),1)</f>
        <v>.</v>
      </c>
      <c r="AY25" t="str">
        <f>MID(input!$A25,COLUMN(),1)</f>
        <v>#</v>
      </c>
      <c r="AZ25" t="str">
        <f>MID(input!$A25,COLUMN(),1)</f>
        <v>.</v>
      </c>
      <c r="BA25" t="str">
        <f>MID(input!$A25,COLUMN(),1)</f>
        <v>#</v>
      </c>
      <c r="BB25" t="str">
        <f>MID(input!$A25,COLUMN(),1)</f>
        <v>#</v>
      </c>
      <c r="BC25" t="str">
        <f>MID(input!$A25,COLUMN(),1)</f>
        <v>#</v>
      </c>
      <c r="BD25" t="str">
        <f>MID(input!$A25,COLUMN(),1)</f>
        <v>#</v>
      </c>
      <c r="BE25" t="str">
        <f>MID(input!$A25,COLUMN(),1)</f>
        <v>#</v>
      </c>
      <c r="BF25" t="str">
        <f>MID(input!$A25,COLUMN(),1)</f>
        <v>.</v>
      </c>
      <c r="BG25" t="str">
        <f>MID(input!$A25,COLUMN(),1)</f>
        <v>#</v>
      </c>
      <c r="BH25" t="str">
        <f>MID(input!$A25,COLUMN(),1)</f>
        <v>.</v>
      </c>
      <c r="BI25" t="str">
        <f>MID(input!$A25,COLUMN(),1)</f>
        <v>#</v>
      </c>
      <c r="BJ25" t="str">
        <f>MID(input!$A25,COLUMN(),1)</f>
        <v>#</v>
      </c>
      <c r="BK25" t="str">
        <f>MID(input!$A25,COLUMN(),1)</f>
        <v>#</v>
      </c>
      <c r="BL25" t="str">
        <f>MID(input!$A25,COLUMN(),1)</f>
        <v>#</v>
      </c>
      <c r="BM25" t="str">
        <f>MID(input!$A25,COLUMN(),1)</f>
        <v>#</v>
      </c>
      <c r="BN25" t="str">
        <f>MID(input!$A25,COLUMN(),1)</f>
        <v>.</v>
      </c>
      <c r="BO25" t="str">
        <f>MID(input!$A25,COLUMN(),1)</f>
        <v>#</v>
      </c>
      <c r="BP25" t="str">
        <f>MID(input!$A25,COLUMN(),1)</f>
        <v>#</v>
      </c>
      <c r="BQ25" t="str">
        <f>MID(input!$A25,COLUMN(),1)</f>
        <v>#</v>
      </c>
      <c r="BR25" t="str">
        <f>MID(input!$A25,COLUMN(),1)</f>
        <v>#</v>
      </c>
      <c r="BS25" t="str">
        <f>MID(input!$A25,COLUMN(),1)</f>
        <v>#</v>
      </c>
      <c r="BT25" t="str">
        <f>MID(input!$A25,COLUMN(),1)</f>
        <v>#</v>
      </c>
      <c r="BU25" t="str">
        <f>MID(input!$A25,COLUMN(),1)</f>
        <v>#</v>
      </c>
      <c r="BV25" t="str">
        <f>MID(input!$A25,COLUMN(),1)</f>
        <v>.</v>
      </c>
      <c r="BW25" t="str">
        <f>MID(input!$A25,COLUMN(),1)</f>
        <v>#</v>
      </c>
      <c r="BX25" t="str">
        <f>MID(input!$A25,COLUMN(),1)</f>
        <v>#</v>
      </c>
      <c r="BY25" t="str">
        <f>MID(input!$A25,COLUMN(),1)</f>
        <v>#</v>
      </c>
      <c r="BZ25" t="str">
        <f>MID(input!$A25,COLUMN(),1)</f>
        <v>.</v>
      </c>
      <c r="CA25" t="str">
        <f>MID(input!$A25,COLUMN(),1)</f>
        <v>#</v>
      </c>
      <c r="CB25" t="str">
        <f>MID(input!$A25,COLUMN(),1)</f>
        <v>.</v>
      </c>
      <c r="CC25" t="str">
        <f>MID(input!$A25,COLUMN(),1)</f>
        <v>#</v>
      </c>
      <c r="CD25" t="str">
        <f>MID(input!$A25,COLUMN(),1)</f>
        <v>.</v>
      </c>
      <c r="CE25" t="str">
        <f>MID(input!$A25,COLUMN(),1)</f>
        <v>#</v>
      </c>
      <c r="CF25" t="str">
        <f>MID(input!$A25,COLUMN(),1)</f>
        <v>.</v>
      </c>
      <c r="CG25" t="str">
        <f>MID(input!$A25,COLUMN(),1)</f>
        <v>#</v>
      </c>
      <c r="CH25" t="str">
        <f>MID(input!$A25,COLUMN(),1)</f>
        <v>#</v>
      </c>
      <c r="CI25" t="str">
        <f>MID(input!$A25,COLUMN(),1)</f>
        <v>#</v>
      </c>
      <c r="CJ25" t="str">
        <f>MID(input!$A25,COLUMN(),1)</f>
        <v>#</v>
      </c>
      <c r="CK25" t="str">
        <f>MID(input!$A25,COLUMN(),1)</f>
        <v>#</v>
      </c>
      <c r="CL25" t="str">
        <f>MID(input!$A25,COLUMN(),1)</f>
        <v>.</v>
      </c>
      <c r="CM25" t="str">
        <f>MID(input!$A25,COLUMN(),1)</f>
        <v>#</v>
      </c>
      <c r="CN25" t="str">
        <f>MID(input!$A25,COLUMN(),1)</f>
        <v>.</v>
      </c>
      <c r="CO25" t="str">
        <f>MID(input!$A25,COLUMN(),1)</f>
        <v>#</v>
      </c>
      <c r="CP25" t="str">
        <f>MID(input!$A25,COLUMN(),1)</f>
        <v>.</v>
      </c>
      <c r="CQ25" t="str">
        <f>MID(input!$A25,COLUMN(),1)</f>
        <v>#</v>
      </c>
      <c r="CR25" t="str">
        <f>MID(input!$A25,COLUMN(),1)</f>
        <v>.</v>
      </c>
      <c r="CS25" t="str">
        <f>MID(input!$A25,COLUMN(),1)</f>
        <v>#</v>
      </c>
      <c r="CT25" t="str">
        <f>MID(input!$A25,COLUMN(),1)</f>
        <v>.</v>
      </c>
      <c r="CU25" t="str">
        <f>MID(input!$A25,COLUMN(),1)</f>
        <v>#</v>
      </c>
      <c r="CV25" t="str">
        <f>MID(input!$A25,COLUMN(),1)</f>
        <v>#</v>
      </c>
      <c r="CW25" t="str">
        <f>MID(input!$A25,COLUMN(),1)</f>
        <v>#</v>
      </c>
      <c r="CX25" t="str">
        <f>MID(input!$A25,COLUMN(),1)</f>
        <v>.</v>
      </c>
      <c r="CY25" t="str">
        <f>MID(input!$A25,COLUMN(),1)</f>
        <v>#</v>
      </c>
      <c r="CZ25" t="str">
        <f>MID(input!$A25,COLUMN(),1)</f>
        <v>.</v>
      </c>
      <c r="DA25" t="str">
        <f>MID(input!$A25,COLUMN(),1)</f>
        <v>#</v>
      </c>
      <c r="DB25" t="str">
        <f>MID(input!$A25,COLUMN(),1)</f>
        <v>#</v>
      </c>
      <c r="DC25" t="str">
        <f>MID(input!$A25,COLUMN(),1)</f>
        <v>#</v>
      </c>
      <c r="DD25" t="str">
        <f>MID(input!$A25,COLUMN(),1)</f>
        <v>.</v>
      </c>
      <c r="DE25" t="str">
        <f>MID(input!$A25,COLUMN(),1)</f>
        <v>#</v>
      </c>
      <c r="DF25" t="str">
        <f>MID(input!$A25,COLUMN(),1)</f>
        <v>.</v>
      </c>
      <c r="DG25" t="str">
        <f>MID(input!$A25,COLUMN(),1)</f>
        <v>#</v>
      </c>
      <c r="DH25" t="str">
        <f>MID(input!$A25,COLUMN(),1)</f>
        <v>.</v>
      </c>
      <c r="DI25" t="str">
        <f>MID(input!$A25,COLUMN(),1)</f>
        <v>#</v>
      </c>
      <c r="DJ25" t="str">
        <f>MID(input!$A25,COLUMN(),1)</f>
        <v>.</v>
      </c>
      <c r="DK25" t="str">
        <f>MID(input!$A25,COLUMN(),1)</f>
        <v>#</v>
      </c>
      <c r="DL25" t="str">
        <f>MID(input!$A25,COLUMN(),1)</f>
        <v xml:space="preserve"> </v>
      </c>
      <c r="DM25" t="str">
        <f>MID(input!$A25,COLUMN(),1)</f>
        <v xml:space="preserve"> </v>
      </c>
    </row>
    <row r="26" spans="1:117">
      <c r="A26" t="str">
        <f>MID(input!$A26,COLUMN(),1)</f>
        <v xml:space="preserve"> </v>
      </c>
      <c r="B26" t="str">
        <f>MID(input!$A26,COLUMN(),1)</f>
        <v xml:space="preserve"> </v>
      </c>
      <c r="C26" t="str">
        <f>MID(input!$A26,COLUMN(),1)</f>
        <v>#</v>
      </c>
      <c r="D26" t="str">
        <f>MID(input!$A26,COLUMN(),1)</f>
        <v>.</v>
      </c>
      <c r="E26" t="str">
        <f>MID(input!$A26,COLUMN(),1)</f>
        <v>#</v>
      </c>
      <c r="F26" t="str">
        <f>MID(input!$A26,COLUMN(),1)</f>
        <v>.</v>
      </c>
      <c r="G26" t="str">
        <f>MID(input!$A26,COLUMN(),1)</f>
        <v>.</v>
      </c>
      <c r="H26" t="str">
        <f>MID(input!$A26,COLUMN(),1)</f>
        <v>.</v>
      </c>
      <c r="I26" t="str">
        <f>MID(input!$A26,COLUMN(),1)</f>
        <v>.</v>
      </c>
      <c r="J26" t="str">
        <f>MID(input!$A26,COLUMN(),1)</f>
        <v>.</v>
      </c>
      <c r="K26" t="str">
        <f>MID(input!$A26,COLUMN(),1)</f>
        <v>.</v>
      </c>
      <c r="L26" t="str">
        <f>MID(input!$A26,COLUMN(),1)</f>
        <v>.</v>
      </c>
      <c r="M26" t="str">
        <f>MID(input!$A26,COLUMN(),1)</f>
        <v>.</v>
      </c>
      <c r="N26" t="str">
        <f>MID(input!$A26,COLUMN(),1)</f>
        <v>.</v>
      </c>
      <c r="O26" t="str">
        <f>MID(input!$A26,COLUMN(),1)</f>
        <v>.</v>
      </c>
      <c r="P26" t="str">
        <f>MID(input!$A26,COLUMN(),1)</f>
        <v>.</v>
      </c>
      <c r="Q26" t="str">
        <f>MID(input!$A26,COLUMN(),1)</f>
        <v>#</v>
      </c>
      <c r="R26" t="str">
        <f>MID(input!$A26,COLUMN(),1)</f>
        <v>.</v>
      </c>
      <c r="S26" t="str">
        <f>MID(input!$A26,COLUMN(),1)</f>
        <v>.</v>
      </c>
      <c r="T26" t="str">
        <f>MID(input!$A26,COLUMN(),1)</f>
        <v>.</v>
      </c>
      <c r="U26" t="str">
        <f>MID(input!$A26,COLUMN(),1)</f>
        <v>#</v>
      </c>
      <c r="V26" t="str">
        <f>MID(input!$A26,COLUMN(),1)</f>
        <v>.</v>
      </c>
      <c r="W26" t="str">
        <f>MID(input!$A26,COLUMN(),1)</f>
        <v>#</v>
      </c>
      <c r="X26" t="str">
        <f>MID(input!$A26,COLUMN(),1)</f>
        <v>.</v>
      </c>
      <c r="Y26" t="str">
        <f>MID(input!$A26,COLUMN(),1)</f>
        <v>.</v>
      </c>
      <c r="Z26" t="str">
        <f>MID(input!$A26,COLUMN(),1)</f>
        <v>.</v>
      </c>
      <c r="AA26" t="str">
        <f>MID(input!$A26,COLUMN(),1)</f>
        <v>.</v>
      </c>
      <c r="AB26" t="str">
        <f>MID(input!$A26,COLUMN(),1)</f>
        <v>.</v>
      </c>
      <c r="AC26" t="str">
        <f>MID(input!$A26,COLUMN(),1)</f>
        <v>#</v>
      </c>
      <c r="AD26" t="str">
        <f>MID(input!$A26,COLUMN(),1)</f>
        <v>.</v>
      </c>
      <c r="AE26" t="str">
        <f>MID(input!$A26,COLUMN(),1)</f>
        <v>#</v>
      </c>
      <c r="AF26" t="str">
        <f>MID(input!$A26,COLUMN(),1)</f>
        <v>.</v>
      </c>
      <c r="AG26" t="str">
        <f>MID(input!$A26,COLUMN(),1)</f>
        <v>#</v>
      </c>
      <c r="AH26" t="str">
        <f>MID(input!$A26,COLUMN(),1)</f>
        <v>.</v>
      </c>
      <c r="AI26" t="str">
        <f>MID(input!$A26,COLUMN(),1)</f>
        <v>.</v>
      </c>
      <c r="AJ26" t="str">
        <f>MID(input!$A26,COLUMN(),1)</f>
        <v>.</v>
      </c>
      <c r="AK26" t="str">
        <f>MID(input!$A26,COLUMN(),1)</f>
        <v>.</v>
      </c>
      <c r="AL26" t="str">
        <f>MID(input!$A26,COLUMN(),1)</f>
        <v>.</v>
      </c>
      <c r="AM26" t="str">
        <f>MID(input!$A26,COLUMN(),1)</f>
        <v>.</v>
      </c>
      <c r="AN26" t="str">
        <f>MID(input!$A26,COLUMN(),1)</f>
        <v>.</v>
      </c>
      <c r="AO26" t="str">
        <f>MID(input!$A26,COLUMN(),1)</f>
        <v>.</v>
      </c>
      <c r="AP26" t="str">
        <f>MID(input!$A26,COLUMN(),1)</f>
        <v>.</v>
      </c>
      <c r="AQ26" t="str">
        <f>MID(input!$A26,COLUMN(),1)</f>
        <v>#</v>
      </c>
      <c r="AR26" t="str">
        <f>MID(input!$A26,COLUMN(),1)</f>
        <v>.</v>
      </c>
      <c r="AS26" t="str">
        <f>MID(input!$A26,COLUMN(),1)</f>
        <v>.</v>
      </c>
      <c r="AT26" t="str">
        <f>MID(input!$A26,COLUMN(),1)</f>
        <v>.</v>
      </c>
      <c r="AU26" t="str">
        <f>MID(input!$A26,COLUMN(),1)</f>
        <v>#</v>
      </c>
      <c r="AV26" t="str">
        <f>MID(input!$A26,COLUMN(),1)</f>
        <v>.</v>
      </c>
      <c r="AW26" t="str">
        <f>MID(input!$A26,COLUMN(),1)</f>
        <v>.</v>
      </c>
      <c r="AX26" t="str">
        <f>MID(input!$A26,COLUMN(),1)</f>
        <v>.</v>
      </c>
      <c r="AY26" t="str">
        <f>MID(input!$A26,COLUMN(),1)</f>
        <v>#</v>
      </c>
      <c r="AZ26" t="str">
        <f>MID(input!$A26,COLUMN(),1)</f>
        <v>.</v>
      </c>
      <c r="BA26" t="str">
        <f>MID(input!$A26,COLUMN(),1)</f>
        <v>.</v>
      </c>
      <c r="BB26" t="str">
        <f>MID(input!$A26,COLUMN(),1)</f>
        <v>.</v>
      </c>
      <c r="BC26" t="str">
        <f>MID(input!$A26,COLUMN(),1)</f>
        <v>.</v>
      </c>
      <c r="BD26" t="str">
        <f>MID(input!$A26,COLUMN(),1)</f>
        <v>.</v>
      </c>
      <c r="BE26" t="str">
        <f>MID(input!$A26,COLUMN(),1)</f>
        <v>#</v>
      </c>
      <c r="BF26" t="str">
        <f>MID(input!$A26,COLUMN(),1)</f>
        <v>.</v>
      </c>
      <c r="BG26" t="str">
        <f>MID(input!$A26,COLUMN(),1)</f>
        <v>#</v>
      </c>
      <c r="BH26" t="str">
        <f>MID(input!$A26,COLUMN(),1)</f>
        <v>.</v>
      </c>
      <c r="BI26" t="str">
        <f>MID(input!$A26,COLUMN(),1)</f>
        <v>.</v>
      </c>
      <c r="BJ26" t="str">
        <f>MID(input!$A26,COLUMN(),1)</f>
        <v>.</v>
      </c>
      <c r="BK26" t="str">
        <f>MID(input!$A26,COLUMN(),1)</f>
        <v>#</v>
      </c>
      <c r="BL26" t="str">
        <f>MID(input!$A26,COLUMN(),1)</f>
        <v>.</v>
      </c>
      <c r="BM26" t="str">
        <f>MID(input!$A26,COLUMN(),1)</f>
        <v>#</v>
      </c>
      <c r="BN26" t="str">
        <f>MID(input!$A26,COLUMN(),1)</f>
        <v>.</v>
      </c>
      <c r="BO26" t="str">
        <f>MID(input!$A26,COLUMN(),1)</f>
        <v>.</v>
      </c>
      <c r="BP26" t="str">
        <f>MID(input!$A26,COLUMN(),1)</f>
        <v>.</v>
      </c>
      <c r="BQ26" t="str">
        <f>MID(input!$A26,COLUMN(),1)</f>
        <v>#</v>
      </c>
      <c r="BR26" t="str">
        <f>MID(input!$A26,COLUMN(),1)</f>
        <v>.</v>
      </c>
      <c r="BS26" t="str">
        <f>MID(input!$A26,COLUMN(),1)</f>
        <v>.</v>
      </c>
      <c r="BT26" t="str">
        <f>MID(input!$A26,COLUMN(),1)</f>
        <v>.</v>
      </c>
      <c r="BU26" t="str">
        <f>MID(input!$A26,COLUMN(),1)</f>
        <v>.</v>
      </c>
      <c r="BV26" t="str">
        <f>MID(input!$A26,COLUMN(),1)</f>
        <v>.</v>
      </c>
      <c r="BW26" t="str">
        <f>MID(input!$A26,COLUMN(),1)</f>
        <v>#</v>
      </c>
      <c r="BX26" t="str">
        <f>MID(input!$A26,COLUMN(),1)</f>
        <v>.</v>
      </c>
      <c r="BY26" t="str">
        <f>MID(input!$A26,COLUMN(),1)</f>
        <v>.</v>
      </c>
      <c r="BZ26" t="str">
        <f>MID(input!$A26,COLUMN(),1)</f>
        <v>.</v>
      </c>
      <c r="CA26" t="str">
        <f>MID(input!$A26,COLUMN(),1)</f>
        <v>.</v>
      </c>
      <c r="CB26" t="str">
        <f>MID(input!$A26,COLUMN(),1)</f>
        <v>.</v>
      </c>
      <c r="CC26" t="str">
        <f>MID(input!$A26,COLUMN(),1)</f>
        <v>#</v>
      </c>
      <c r="CD26" t="str">
        <f>MID(input!$A26,COLUMN(),1)</f>
        <v>.</v>
      </c>
      <c r="CE26" t="str">
        <f>MID(input!$A26,COLUMN(),1)</f>
        <v>#</v>
      </c>
      <c r="CF26" t="str">
        <f>MID(input!$A26,COLUMN(),1)</f>
        <v>.</v>
      </c>
      <c r="CG26" t="str">
        <f>MID(input!$A26,COLUMN(),1)</f>
        <v>#</v>
      </c>
      <c r="CH26" t="str">
        <f>MID(input!$A26,COLUMN(),1)</f>
        <v>.</v>
      </c>
      <c r="CI26" t="str">
        <f>MID(input!$A26,COLUMN(),1)</f>
        <v>#</v>
      </c>
      <c r="CJ26" t="str">
        <f>MID(input!$A26,COLUMN(),1)</f>
        <v>.</v>
      </c>
      <c r="CK26" t="str">
        <f>MID(input!$A26,COLUMN(),1)</f>
        <v>.</v>
      </c>
      <c r="CL26" t="str">
        <f>MID(input!$A26,COLUMN(),1)</f>
        <v>.</v>
      </c>
      <c r="CM26" t="str">
        <f>MID(input!$A26,COLUMN(),1)</f>
        <v>#</v>
      </c>
      <c r="CN26" t="str">
        <f>MID(input!$A26,COLUMN(),1)</f>
        <v>.</v>
      </c>
      <c r="CO26" t="str">
        <f>MID(input!$A26,COLUMN(),1)</f>
        <v>.</v>
      </c>
      <c r="CP26" t="str">
        <f>MID(input!$A26,COLUMN(),1)</f>
        <v>.</v>
      </c>
      <c r="CQ26" t="str">
        <f>MID(input!$A26,COLUMN(),1)</f>
        <v>#</v>
      </c>
      <c r="CR26" t="str">
        <f>MID(input!$A26,COLUMN(),1)</f>
        <v>.</v>
      </c>
      <c r="CS26" t="str">
        <f>MID(input!$A26,COLUMN(),1)</f>
        <v>.</v>
      </c>
      <c r="CT26" t="str">
        <f>MID(input!$A26,COLUMN(),1)</f>
        <v>.</v>
      </c>
      <c r="CU26" t="str">
        <f>MID(input!$A26,COLUMN(),1)</f>
        <v>.</v>
      </c>
      <c r="CV26" t="str">
        <f>MID(input!$A26,COLUMN(),1)</f>
        <v>.</v>
      </c>
      <c r="CW26" t="str">
        <f>MID(input!$A26,COLUMN(),1)</f>
        <v>#</v>
      </c>
      <c r="CX26" t="str">
        <f>MID(input!$A26,COLUMN(),1)</f>
        <v>.</v>
      </c>
      <c r="CY26" t="str">
        <f>MID(input!$A26,COLUMN(),1)</f>
        <v>.</v>
      </c>
      <c r="CZ26" t="str">
        <f>MID(input!$A26,COLUMN(),1)</f>
        <v>.</v>
      </c>
      <c r="DA26" t="str">
        <f>MID(input!$A26,COLUMN(),1)</f>
        <v>#</v>
      </c>
      <c r="DB26" t="str">
        <f>MID(input!$A26,COLUMN(),1)</f>
        <v>.</v>
      </c>
      <c r="DC26" t="str">
        <f>MID(input!$A26,COLUMN(),1)</f>
        <v>.</v>
      </c>
      <c r="DD26" t="str">
        <f>MID(input!$A26,COLUMN(),1)</f>
        <v>.</v>
      </c>
      <c r="DE26" t="str">
        <f>MID(input!$A26,COLUMN(),1)</f>
        <v>.</v>
      </c>
      <c r="DF26" t="str">
        <f>MID(input!$A26,COLUMN(),1)</f>
        <v>.</v>
      </c>
      <c r="DG26" t="str">
        <f>MID(input!$A26,COLUMN(),1)</f>
        <v>#</v>
      </c>
      <c r="DH26" t="str">
        <f>MID(input!$A26,COLUMN(),1)</f>
        <v>.</v>
      </c>
      <c r="DI26" t="str">
        <f>MID(input!$A26,COLUMN(),1)</f>
        <v>.</v>
      </c>
      <c r="DJ26" t="str">
        <f>MID(input!$A26,COLUMN(),1)</f>
        <v>.</v>
      </c>
      <c r="DK26" t="str">
        <f>MID(input!$A26,COLUMN(),1)</f>
        <v>#</v>
      </c>
      <c r="DL26" t="str">
        <f>MID(input!$A26,COLUMN(),1)</f>
        <v xml:space="preserve"> </v>
      </c>
      <c r="DM26" t="str">
        <f>MID(input!$A26,COLUMN(),1)</f>
        <v xml:space="preserve"> </v>
      </c>
    </row>
    <row r="27" spans="1:117">
      <c r="A27" t="str">
        <f>MID(input!$A27,COLUMN(),1)</f>
        <v xml:space="preserve"> </v>
      </c>
      <c r="B27" t="str">
        <f>MID(input!$A27,COLUMN(),1)</f>
        <v xml:space="preserve"> </v>
      </c>
      <c r="C27" t="str">
        <f>MID(input!$A27,COLUMN(),1)</f>
        <v>#</v>
      </c>
      <c r="D27" t="str">
        <f>MID(input!$A27,COLUMN(),1)</f>
        <v>.</v>
      </c>
      <c r="E27" t="str">
        <f>MID(input!$A27,COLUMN(),1)</f>
        <v>#</v>
      </c>
      <c r="F27" t="str">
        <f>MID(input!$A27,COLUMN(),1)</f>
        <v>.</v>
      </c>
      <c r="G27" t="str">
        <f>MID(input!$A27,COLUMN(),1)</f>
        <v>#</v>
      </c>
      <c r="H27" t="str">
        <f>MID(input!$A27,COLUMN(),1)</f>
        <v>#</v>
      </c>
      <c r="I27" t="str">
        <f>MID(input!$A27,COLUMN(),1)</f>
        <v>#</v>
      </c>
      <c r="J27" t="str">
        <f>MID(input!$A27,COLUMN(),1)</f>
        <v>.</v>
      </c>
      <c r="K27" t="str">
        <f>MID(input!$A27,COLUMN(),1)</f>
        <v>#</v>
      </c>
      <c r="L27" t="str">
        <f>MID(input!$A27,COLUMN(),1)</f>
        <v>#</v>
      </c>
      <c r="M27" t="str">
        <f>MID(input!$A27,COLUMN(),1)</f>
        <v>#</v>
      </c>
      <c r="N27" t="str">
        <f>MID(input!$A27,COLUMN(),1)</f>
        <v>#</v>
      </c>
      <c r="O27" t="str">
        <f>MID(input!$A27,COLUMN(),1)</f>
        <v>#</v>
      </c>
      <c r="P27" t="str">
        <f>MID(input!$A27,COLUMN(),1)</f>
        <v>#</v>
      </c>
      <c r="Q27" t="str">
        <f>MID(input!$A27,COLUMN(),1)</f>
        <v>#</v>
      </c>
      <c r="R27" t="str">
        <f>MID(input!$A27,COLUMN(),1)</f>
        <v>#</v>
      </c>
      <c r="S27" t="str">
        <f>MID(input!$A27,COLUMN(),1)</f>
        <v>#</v>
      </c>
      <c r="T27" t="str">
        <f>MID(input!$A27,COLUMN(),1)</f>
        <v>.</v>
      </c>
      <c r="U27" t="str">
        <f>MID(input!$A27,COLUMN(),1)</f>
        <v>#</v>
      </c>
      <c r="V27" t="str">
        <f>MID(input!$A27,COLUMN(),1)</f>
        <v>.</v>
      </c>
      <c r="W27" t="str">
        <f>MID(input!$A27,COLUMN(),1)</f>
        <v>#</v>
      </c>
      <c r="X27" t="str">
        <f>MID(input!$A27,COLUMN(),1)</f>
        <v>.</v>
      </c>
      <c r="Y27" t="str">
        <f>MID(input!$A27,COLUMN(),1)</f>
        <v>#</v>
      </c>
      <c r="Z27" t="str">
        <f>MID(input!$A27,COLUMN(),1)</f>
        <v>#</v>
      </c>
      <c r="AA27" t="str">
        <f>MID(input!$A27,COLUMN(),1)</f>
        <v>#</v>
      </c>
      <c r="AB27" t="str">
        <f>MID(input!$A27,COLUMN(),1)</f>
        <v>#</v>
      </c>
      <c r="AC27" t="str">
        <f>MID(input!$A27,COLUMN(),1)</f>
        <v>#</v>
      </c>
      <c r="AD27" t="str">
        <f>MID(input!$A27,COLUMN(),1)</f>
        <v>.</v>
      </c>
      <c r="AE27" t="str">
        <f>MID(input!$A27,COLUMN(),1)</f>
        <v>#</v>
      </c>
      <c r="AF27" t="str">
        <f>MID(input!$A27,COLUMN(),1)</f>
        <v>.</v>
      </c>
      <c r="AG27" t="str">
        <f>MID(input!$A27,COLUMN(),1)</f>
        <v>#</v>
      </c>
      <c r="AH27" t="str">
        <f>MID(input!$A27,COLUMN(),1)</f>
        <v>#</v>
      </c>
      <c r="AI27" t="str">
        <f>MID(input!$A27,COLUMN(),1)</f>
        <v>#</v>
      </c>
      <c r="AJ27" t="str">
        <f>MID(input!$A27,COLUMN(),1)</f>
        <v>.</v>
      </c>
      <c r="AK27" t="str">
        <f>MID(input!$A27,COLUMN(),1)</f>
        <v>#</v>
      </c>
      <c r="AL27" t="str">
        <f>MID(input!$A27,COLUMN(),1)</f>
        <v>.</v>
      </c>
      <c r="AM27" t="str">
        <f>MID(input!$A27,COLUMN(),1)</f>
        <v>#</v>
      </c>
      <c r="AN27" t="str">
        <f>MID(input!$A27,COLUMN(),1)</f>
        <v>#</v>
      </c>
      <c r="AO27" t="str">
        <f>MID(input!$A27,COLUMN(),1)</f>
        <v>#</v>
      </c>
      <c r="AP27" t="str">
        <f>MID(input!$A27,COLUMN(),1)</f>
        <v>.</v>
      </c>
      <c r="AQ27" t="str">
        <f>MID(input!$A27,COLUMN(),1)</f>
        <v>#</v>
      </c>
      <c r="AR27" t="str">
        <f>MID(input!$A27,COLUMN(),1)</f>
        <v>#</v>
      </c>
      <c r="AS27" t="str">
        <f>MID(input!$A27,COLUMN(),1)</f>
        <v>#</v>
      </c>
      <c r="AT27" t="str">
        <f>MID(input!$A27,COLUMN(),1)</f>
        <v>.</v>
      </c>
      <c r="AU27" t="str">
        <f>MID(input!$A27,COLUMN(),1)</f>
        <v>#</v>
      </c>
      <c r="AV27" t="str">
        <f>MID(input!$A27,COLUMN(),1)</f>
        <v>.</v>
      </c>
      <c r="AW27" t="str">
        <f>MID(input!$A27,COLUMN(),1)</f>
        <v>#</v>
      </c>
      <c r="AX27" t="str">
        <f>MID(input!$A27,COLUMN(),1)</f>
        <v>#</v>
      </c>
      <c r="AY27" t="str">
        <f>MID(input!$A27,COLUMN(),1)</f>
        <v>#</v>
      </c>
      <c r="AZ27" t="str">
        <f>MID(input!$A27,COLUMN(),1)</f>
        <v>#</v>
      </c>
      <c r="BA27" t="str">
        <f>MID(input!$A27,COLUMN(),1)</f>
        <v>#</v>
      </c>
      <c r="BB27" t="str">
        <f>MID(input!$A27,COLUMN(),1)</f>
        <v>.</v>
      </c>
      <c r="BC27" t="str">
        <f>MID(input!$A27,COLUMN(),1)</f>
        <v>#</v>
      </c>
      <c r="BD27" t="str">
        <f>MID(input!$A27,COLUMN(),1)</f>
        <v>#</v>
      </c>
      <c r="BE27" t="str">
        <f>MID(input!$A27,COLUMN(),1)</f>
        <v>#</v>
      </c>
      <c r="BF27" t="str">
        <f>MID(input!$A27,COLUMN(),1)</f>
        <v>#</v>
      </c>
      <c r="BG27" t="str">
        <f>MID(input!$A27,COLUMN(),1)</f>
        <v>#</v>
      </c>
      <c r="BH27" t="str">
        <f>MID(input!$A27,COLUMN(),1)</f>
        <v>.</v>
      </c>
      <c r="BI27" t="str">
        <f>MID(input!$A27,COLUMN(),1)</f>
        <v>#</v>
      </c>
      <c r="BJ27" t="str">
        <f>MID(input!$A27,COLUMN(),1)</f>
        <v>#</v>
      </c>
      <c r="BK27" t="str">
        <f>MID(input!$A27,COLUMN(),1)</f>
        <v>#</v>
      </c>
      <c r="BL27" t="str">
        <f>MID(input!$A27,COLUMN(),1)</f>
        <v>.</v>
      </c>
      <c r="BM27" t="str">
        <f>MID(input!$A27,COLUMN(),1)</f>
        <v>#</v>
      </c>
      <c r="BN27" t="str">
        <f>MID(input!$A27,COLUMN(),1)</f>
        <v>.</v>
      </c>
      <c r="BO27" t="str">
        <f>MID(input!$A27,COLUMN(),1)</f>
        <v>#</v>
      </c>
      <c r="BP27" t="str">
        <f>MID(input!$A27,COLUMN(),1)</f>
        <v>.</v>
      </c>
      <c r="BQ27" t="str">
        <f>MID(input!$A27,COLUMN(),1)</f>
        <v>#</v>
      </c>
      <c r="BR27" t="str">
        <f>MID(input!$A27,COLUMN(),1)</f>
        <v>.</v>
      </c>
      <c r="BS27" t="str">
        <f>MID(input!$A27,COLUMN(),1)</f>
        <v>#</v>
      </c>
      <c r="BT27" t="str">
        <f>MID(input!$A27,COLUMN(),1)</f>
        <v>.</v>
      </c>
      <c r="BU27" t="str">
        <f>MID(input!$A27,COLUMN(),1)</f>
        <v>#</v>
      </c>
      <c r="BV27" t="str">
        <f>MID(input!$A27,COLUMN(),1)</f>
        <v>#</v>
      </c>
      <c r="BW27" t="str">
        <f>MID(input!$A27,COLUMN(),1)</f>
        <v>#</v>
      </c>
      <c r="BX27" t="str">
        <f>MID(input!$A27,COLUMN(),1)</f>
        <v>.</v>
      </c>
      <c r="BY27" t="str">
        <f>MID(input!$A27,COLUMN(),1)</f>
        <v>#</v>
      </c>
      <c r="BZ27" t="str">
        <f>MID(input!$A27,COLUMN(),1)</f>
        <v>#</v>
      </c>
      <c r="CA27" t="str">
        <f>MID(input!$A27,COLUMN(),1)</f>
        <v>#</v>
      </c>
      <c r="CB27" t="str">
        <f>MID(input!$A27,COLUMN(),1)</f>
        <v>#</v>
      </c>
      <c r="CC27" t="str">
        <f>MID(input!$A27,COLUMN(),1)</f>
        <v>#</v>
      </c>
      <c r="CD27" t="str">
        <f>MID(input!$A27,COLUMN(),1)</f>
        <v>.</v>
      </c>
      <c r="CE27" t="str">
        <f>MID(input!$A27,COLUMN(),1)</f>
        <v>#</v>
      </c>
      <c r="CF27" t="str">
        <f>MID(input!$A27,COLUMN(),1)</f>
        <v>#</v>
      </c>
      <c r="CG27" t="str">
        <f>MID(input!$A27,COLUMN(),1)</f>
        <v>#</v>
      </c>
      <c r="CH27" t="str">
        <f>MID(input!$A27,COLUMN(),1)</f>
        <v>.</v>
      </c>
      <c r="CI27" t="str">
        <f>MID(input!$A27,COLUMN(),1)</f>
        <v>#</v>
      </c>
      <c r="CJ27" t="str">
        <f>MID(input!$A27,COLUMN(),1)</f>
        <v>#</v>
      </c>
      <c r="CK27" t="str">
        <f>MID(input!$A27,COLUMN(),1)</f>
        <v>#</v>
      </c>
      <c r="CL27" t="str">
        <f>MID(input!$A27,COLUMN(),1)</f>
        <v>.</v>
      </c>
      <c r="CM27" t="str">
        <f>MID(input!$A27,COLUMN(),1)</f>
        <v>#</v>
      </c>
      <c r="CN27" t="str">
        <f>MID(input!$A27,COLUMN(),1)</f>
        <v>.</v>
      </c>
      <c r="CO27" t="str">
        <f>MID(input!$A27,COLUMN(),1)</f>
        <v>#</v>
      </c>
      <c r="CP27" t="str">
        <f>MID(input!$A27,COLUMN(),1)</f>
        <v>#</v>
      </c>
      <c r="CQ27" t="str">
        <f>MID(input!$A27,COLUMN(),1)</f>
        <v>#</v>
      </c>
      <c r="CR27" t="str">
        <f>MID(input!$A27,COLUMN(),1)</f>
        <v>.</v>
      </c>
      <c r="CS27" t="str">
        <f>MID(input!$A27,COLUMN(),1)</f>
        <v>#</v>
      </c>
      <c r="CT27" t="str">
        <f>MID(input!$A27,COLUMN(),1)</f>
        <v>#</v>
      </c>
      <c r="CU27" t="str">
        <f>MID(input!$A27,COLUMN(),1)</f>
        <v>#</v>
      </c>
      <c r="CV27" t="str">
        <f>MID(input!$A27,COLUMN(),1)</f>
        <v>#</v>
      </c>
      <c r="CW27" t="str">
        <f>MID(input!$A27,COLUMN(),1)</f>
        <v>#</v>
      </c>
      <c r="CX27" t="str">
        <f>MID(input!$A27,COLUMN(),1)</f>
        <v>.</v>
      </c>
      <c r="CY27" t="str">
        <f>MID(input!$A27,COLUMN(),1)</f>
        <v>#</v>
      </c>
      <c r="CZ27" t="str">
        <f>MID(input!$A27,COLUMN(),1)</f>
        <v>#</v>
      </c>
      <c r="DA27" t="str">
        <f>MID(input!$A27,COLUMN(),1)</f>
        <v>#</v>
      </c>
      <c r="DB27" t="str">
        <f>MID(input!$A27,COLUMN(),1)</f>
        <v>#</v>
      </c>
      <c r="DC27" t="str">
        <f>MID(input!$A27,COLUMN(),1)</f>
        <v>#</v>
      </c>
      <c r="DD27" t="str">
        <f>MID(input!$A27,COLUMN(),1)</f>
        <v>.</v>
      </c>
      <c r="DE27" t="str">
        <f>MID(input!$A27,COLUMN(),1)</f>
        <v>#</v>
      </c>
      <c r="DF27" t="str">
        <f>MID(input!$A27,COLUMN(),1)</f>
        <v>#</v>
      </c>
      <c r="DG27" t="str">
        <f>MID(input!$A27,COLUMN(),1)</f>
        <v>#</v>
      </c>
      <c r="DH27" t="str">
        <f>MID(input!$A27,COLUMN(),1)</f>
        <v>#</v>
      </c>
      <c r="DI27" t="str">
        <f>MID(input!$A27,COLUMN(),1)</f>
        <v>#</v>
      </c>
      <c r="DJ27" t="str">
        <f>MID(input!$A27,COLUMN(),1)</f>
        <v>#</v>
      </c>
      <c r="DK27" t="str">
        <f>MID(input!$A27,COLUMN(),1)</f>
        <v>#</v>
      </c>
      <c r="DL27" t="str">
        <f>MID(input!$A27,COLUMN(),1)</f>
        <v xml:space="preserve"> </v>
      </c>
      <c r="DM27" t="str">
        <f>MID(input!$A27,COLUMN(),1)</f>
        <v xml:space="preserve"> </v>
      </c>
    </row>
    <row r="28" spans="1:117">
      <c r="A28" t="str">
        <f>MID(input!$A28,COLUMN(),1)</f>
        <v xml:space="preserve"> </v>
      </c>
      <c r="B28" t="str">
        <f>MID(input!$A28,COLUMN(),1)</f>
        <v xml:space="preserve"> </v>
      </c>
      <c r="C28" t="str">
        <f>MID(input!$A28,COLUMN(),1)</f>
        <v>#</v>
      </c>
      <c r="D28" t="str">
        <f>MID(input!$A28,COLUMN(),1)</f>
        <v>.</v>
      </c>
      <c r="E28" t="str">
        <f>MID(input!$A28,COLUMN(),1)</f>
        <v>.</v>
      </c>
      <c r="F28" t="str">
        <f>MID(input!$A28,COLUMN(),1)</f>
        <v>.</v>
      </c>
      <c r="G28" t="str">
        <f>MID(input!$A28,COLUMN(),1)</f>
        <v>#</v>
      </c>
      <c r="H28" t="str">
        <f>MID(input!$A28,COLUMN(),1)</f>
        <v>.</v>
      </c>
      <c r="I28" t="str">
        <f>MID(input!$A28,COLUMN(),1)</f>
        <v>#</v>
      </c>
      <c r="J28" t="str">
        <f>MID(input!$A28,COLUMN(),1)</f>
        <v>.</v>
      </c>
      <c r="K28" t="str">
        <f>MID(input!$A28,COLUMN(),1)</f>
        <v>.</v>
      </c>
      <c r="L28" t="str">
        <f>MID(input!$A28,COLUMN(),1)</f>
        <v>.</v>
      </c>
      <c r="M28" t="str">
        <f>MID(input!$A28,COLUMN(),1)</f>
        <v>.</v>
      </c>
      <c r="N28" t="str">
        <f>MID(input!$A28,COLUMN(),1)</f>
        <v>.</v>
      </c>
      <c r="O28" t="str">
        <f>MID(input!$A28,COLUMN(),1)</f>
        <v>#</v>
      </c>
      <c r="P28" t="str">
        <f>MID(input!$A28,COLUMN(),1)</f>
        <v>.</v>
      </c>
      <c r="Q28" t="str">
        <f>MID(input!$A28,COLUMN(),1)</f>
        <v>#</v>
      </c>
      <c r="R28" t="str">
        <f>MID(input!$A28,COLUMN(),1)</f>
        <v>.</v>
      </c>
      <c r="S28" t="str">
        <f>MID(input!$A28,COLUMN(),1)</f>
        <v>.</v>
      </c>
      <c r="T28" t="str">
        <f>MID(input!$A28,COLUMN(),1)</f>
        <v>.</v>
      </c>
      <c r="U28" t="str">
        <f>MID(input!$A28,COLUMN(),1)</f>
        <v>#</v>
      </c>
      <c r="V28" t="str">
        <f>MID(input!$A28,COLUMN(),1)</f>
        <v>.</v>
      </c>
      <c r="W28" t="str">
        <f>MID(input!$A28,COLUMN(),1)</f>
        <v>#</v>
      </c>
      <c r="X28" t="str">
        <f>MID(input!$A28,COLUMN(),1)</f>
        <v>.</v>
      </c>
      <c r="Y28" t="str">
        <f>MID(input!$A28,COLUMN(),1)</f>
        <v>#</v>
      </c>
      <c r="Z28" t="str">
        <f>MID(input!$A28,COLUMN(),1)</f>
        <v>.</v>
      </c>
      <c r="AA28" t="str">
        <f>MID(input!$A28,COLUMN(),1)</f>
        <v>.</v>
      </c>
      <c r="AB28" t="str">
        <f>MID(input!$A28,COLUMN(),1)</f>
        <v>.</v>
      </c>
      <c r="AC28" t="str">
        <f>MID(input!$A28,COLUMN(),1)</f>
        <v>.</v>
      </c>
      <c r="AD28" t="str">
        <f>MID(input!$A28,COLUMN(),1)</f>
        <v>.</v>
      </c>
      <c r="AE28" t="str">
        <f>MID(input!$A28,COLUMN(),1)</f>
        <v>#</v>
      </c>
      <c r="AF28" t="str">
        <f>MID(input!$A28,COLUMN(),1)</f>
        <v>.</v>
      </c>
      <c r="AG28" t="str">
        <f>MID(input!$A28,COLUMN(),1)</f>
        <v>#</v>
      </c>
      <c r="AH28" t="str">
        <f>MID(input!$A28,COLUMN(),1)</f>
        <v>.</v>
      </c>
      <c r="AI28" t="str">
        <f>MID(input!$A28,COLUMN(),1)</f>
        <v>#</v>
      </c>
      <c r="AJ28" t="str">
        <f>MID(input!$A28,COLUMN(),1)</f>
        <v>.</v>
      </c>
      <c r="AK28" t="str">
        <f>MID(input!$A28,COLUMN(),1)</f>
        <v>#</v>
      </c>
      <c r="AL28" t="str">
        <f>MID(input!$A28,COLUMN(),1)</f>
        <v>.</v>
      </c>
      <c r="AM28" t="str">
        <f>MID(input!$A28,COLUMN(),1)</f>
        <v>#</v>
      </c>
      <c r="AN28" t="str">
        <f>MID(input!$A28,COLUMN(),1)</f>
        <v>.</v>
      </c>
      <c r="AO28" t="str">
        <f>MID(input!$A28,COLUMN(),1)</f>
        <v>.</v>
      </c>
      <c r="AP28" t="str">
        <f>MID(input!$A28,COLUMN(),1)</f>
        <v>.</v>
      </c>
      <c r="AQ28" t="str">
        <f>MID(input!$A28,COLUMN(),1)</f>
        <v>.</v>
      </c>
      <c r="AR28" t="str">
        <f>MID(input!$A28,COLUMN(),1)</f>
        <v>.</v>
      </c>
      <c r="AS28" t="str">
        <f>MID(input!$A28,COLUMN(),1)</f>
        <v>#</v>
      </c>
      <c r="AT28" t="str">
        <f>MID(input!$A28,COLUMN(),1)</f>
        <v>.</v>
      </c>
      <c r="AU28" t="str">
        <f>MID(input!$A28,COLUMN(),1)</f>
        <v>#</v>
      </c>
      <c r="AV28" t="str">
        <f>MID(input!$A28,COLUMN(),1)</f>
        <v>.</v>
      </c>
      <c r="AW28" t="str">
        <f>MID(input!$A28,COLUMN(),1)</f>
        <v>.</v>
      </c>
      <c r="AX28" t="str">
        <f>MID(input!$A28,COLUMN(),1)</f>
        <v>.</v>
      </c>
      <c r="AY28" t="str">
        <f>MID(input!$A28,COLUMN(),1)</f>
        <v>#</v>
      </c>
      <c r="AZ28" t="str">
        <f>MID(input!$A28,COLUMN(),1)</f>
        <v>.</v>
      </c>
      <c r="BA28" t="str">
        <f>MID(input!$A28,COLUMN(),1)</f>
        <v>.</v>
      </c>
      <c r="BB28" t="str">
        <f>MID(input!$A28,COLUMN(),1)</f>
        <v>.</v>
      </c>
      <c r="BC28" t="str">
        <f>MID(input!$A28,COLUMN(),1)</f>
        <v>.</v>
      </c>
      <c r="BD28" t="str">
        <f>MID(input!$A28,COLUMN(),1)</f>
        <v>.</v>
      </c>
      <c r="BE28" t="str">
        <f>MID(input!$A28,COLUMN(),1)</f>
        <v>.</v>
      </c>
      <c r="BF28" t="str">
        <f>MID(input!$A28,COLUMN(),1)</f>
        <v>.</v>
      </c>
      <c r="BG28" t="str">
        <f>MID(input!$A28,COLUMN(),1)</f>
        <v>#</v>
      </c>
      <c r="BH28" t="str">
        <f>MID(input!$A28,COLUMN(),1)</f>
        <v>.</v>
      </c>
      <c r="BI28" t="str">
        <f>MID(input!$A28,COLUMN(),1)</f>
        <v>.</v>
      </c>
      <c r="BJ28" t="str">
        <f>MID(input!$A28,COLUMN(),1)</f>
        <v>.</v>
      </c>
      <c r="BK28" t="str">
        <f>MID(input!$A28,COLUMN(),1)</f>
        <v>.</v>
      </c>
      <c r="BL28" t="str">
        <f>MID(input!$A28,COLUMN(),1)</f>
        <v>.</v>
      </c>
      <c r="BM28" t="str">
        <f>MID(input!$A28,COLUMN(),1)</f>
        <v>.</v>
      </c>
      <c r="BN28" t="str">
        <f>MID(input!$A28,COLUMN(),1)</f>
        <v>.</v>
      </c>
      <c r="BO28" t="str">
        <f>MID(input!$A28,COLUMN(),1)</f>
        <v>#</v>
      </c>
      <c r="BP28" t="str">
        <f>MID(input!$A28,COLUMN(),1)</f>
        <v>.</v>
      </c>
      <c r="BQ28" t="str">
        <f>MID(input!$A28,COLUMN(),1)</f>
        <v>#</v>
      </c>
      <c r="BR28" t="str">
        <f>MID(input!$A28,COLUMN(),1)</f>
        <v>.</v>
      </c>
      <c r="BS28" t="str">
        <f>MID(input!$A28,COLUMN(),1)</f>
        <v>#</v>
      </c>
      <c r="BT28" t="str">
        <f>MID(input!$A28,COLUMN(),1)</f>
        <v>.</v>
      </c>
      <c r="BU28" t="str">
        <f>MID(input!$A28,COLUMN(),1)</f>
        <v>.</v>
      </c>
      <c r="BV28" t="str">
        <f>MID(input!$A28,COLUMN(),1)</f>
        <v>.</v>
      </c>
      <c r="BW28" t="str">
        <f>MID(input!$A28,COLUMN(),1)</f>
        <v>#</v>
      </c>
      <c r="BX28" t="str">
        <f>MID(input!$A28,COLUMN(),1)</f>
        <v>.</v>
      </c>
      <c r="BY28" t="str">
        <f>MID(input!$A28,COLUMN(),1)</f>
        <v>.</v>
      </c>
      <c r="BZ28" t="str">
        <f>MID(input!$A28,COLUMN(),1)</f>
        <v>.</v>
      </c>
      <c r="CA28" t="str">
        <f>MID(input!$A28,COLUMN(),1)</f>
        <v>.</v>
      </c>
      <c r="CB28" t="str">
        <f>MID(input!$A28,COLUMN(),1)</f>
        <v>.</v>
      </c>
      <c r="CC28" t="str">
        <f>MID(input!$A28,COLUMN(),1)</f>
        <v>#</v>
      </c>
      <c r="CD28" t="str">
        <f>MID(input!$A28,COLUMN(),1)</f>
        <v>.</v>
      </c>
      <c r="CE28" t="str">
        <f>MID(input!$A28,COLUMN(),1)</f>
        <v>#</v>
      </c>
      <c r="CF28" t="str">
        <f>MID(input!$A28,COLUMN(),1)</f>
        <v>.</v>
      </c>
      <c r="CG28" t="str">
        <f>MID(input!$A28,COLUMN(),1)</f>
        <v>.</v>
      </c>
      <c r="CH28" t="str">
        <f>MID(input!$A28,COLUMN(),1)</f>
        <v>.</v>
      </c>
      <c r="CI28" t="str">
        <f>MID(input!$A28,COLUMN(),1)</f>
        <v>.</v>
      </c>
      <c r="CJ28" t="str">
        <f>MID(input!$A28,COLUMN(),1)</f>
        <v>.</v>
      </c>
      <c r="CK28" t="str">
        <f>MID(input!$A28,COLUMN(),1)</f>
        <v>.</v>
      </c>
      <c r="CL28" t="str">
        <f>MID(input!$A28,COLUMN(),1)</f>
        <v>.</v>
      </c>
      <c r="CM28" t="str">
        <f>MID(input!$A28,COLUMN(),1)</f>
        <v>.</v>
      </c>
      <c r="CN28" t="str">
        <f>MID(input!$A28,COLUMN(),1)</f>
        <v>.</v>
      </c>
      <c r="CO28" t="str">
        <f>MID(input!$A28,COLUMN(),1)</f>
        <v>#</v>
      </c>
      <c r="CP28" t="str">
        <f>MID(input!$A28,COLUMN(),1)</f>
        <v>.</v>
      </c>
      <c r="CQ28" t="str">
        <f>MID(input!$A28,COLUMN(),1)</f>
        <v>#</v>
      </c>
      <c r="CR28" t="str">
        <f>MID(input!$A28,COLUMN(),1)</f>
        <v>.</v>
      </c>
      <c r="CS28" t="str">
        <f>MID(input!$A28,COLUMN(),1)</f>
        <v>#</v>
      </c>
      <c r="CT28" t="str">
        <f>MID(input!$A28,COLUMN(),1)</f>
        <v>.</v>
      </c>
      <c r="CU28" t="str">
        <f>MID(input!$A28,COLUMN(),1)</f>
        <v>#</v>
      </c>
      <c r="CV28" t="str">
        <f>MID(input!$A28,COLUMN(),1)</f>
        <v>.</v>
      </c>
      <c r="CW28" t="str">
        <f>MID(input!$A28,COLUMN(),1)</f>
        <v>.</v>
      </c>
      <c r="CX28" t="str">
        <f>MID(input!$A28,COLUMN(),1)</f>
        <v>.</v>
      </c>
      <c r="CY28" t="str">
        <f>MID(input!$A28,COLUMN(),1)</f>
        <v>.</v>
      </c>
      <c r="CZ28" t="str">
        <f>MID(input!$A28,COLUMN(),1)</f>
        <v>.</v>
      </c>
      <c r="DA28" t="str">
        <f>MID(input!$A28,COLUMN(),1)</f>
        <v>#</v>
      </c>
      <c r="DB28" t="str">
        <f>MID(input!$A28,COLUMN(),1)</f>
        <v>.</v>
      </c>
      <c r="DC28" t="str">
        <f>MID(input!$A28,COLUMN(),1)</f>
        <v>#</v>
      </c>
      <c r="DD28" t="str">
        <f>MID(input!$A28,COLUMN(),1)</f>
        <v>.</v>
      </c>
      <c r="DE28" t="str">
        <f>MID(input!$A28,COLUMN(),1)</f>
        <v>.</v>
      </c>
      <c r="DF28" t="str">
        <f>MID(input!$A28,COLUMN(),1)</f>
        <v>.</v>
      </c>
      <c r="DG28" t="str">
        <f>MID(input!$A28,COLUMN(),1)</f>
        <v>#</v>
      </c>
      <c r="DH28" t="str">
        <f>MID(input!$A28,COLUMN(),1)</f>
        <v>.</v>
      </c>
      <c r="DI28" t="str">
        <f>MID(input!$A28,COLUMN(),1)</f>
        <v>#</v>
      </c>
      <c r="DJ28" t="str">
        <f>MID(input!$A28,COLUMN(),1)</f>
        <v>.</v>
      </c>
      <c r="DK28" t="str">
        <f>MID(input!$A28,COLUMN(),1)</f>
        <v>#</v>
      </c>
      <c r="DL28" t="str">
        <f>MID(input!$A28,COLUMN(),1)</f>
        <v xml:space="preserve"> </v>
      </c>
      <c r="DM28" t="str">
        <f>MID(input!$A28,COLUMN(),1)</f>
        <v xml:space="preserve"> </v>
      </c>
    </row>
    <row r="29" spans="1:117">
      <c r="A29" t="str">
        <f>MID(input!$A29,COLUMN(),1)</f>
        <v xml:space="preserve"> </v>
      </c>
      <c r="B29" t="str">
        <f>MID(input!$A29,COLUMN(),1)</f>
        <v xml:space="preserve"> </v>
      </c>
      <c r="C29" t="str">
        <f>MID(input!$A29,COLUMN(),1)</f>
        <v>#</v>
      </c>
      <c r="D29" t="str">
        <f>MID(input!$A29,COLUMN(),1)</f>
        <v>#</v>
      </c>
      <c r="E29" t="str">
        <f>MID(input!$A29,COLUMN(),1)</f>
        <v>#</v>
      </c>
      <c r="F29" t="str">
        <f>MID(input!$A29,COLUMN(),1)</f>
        <v>.</v>
      </c>
      <c r="G29" t="str">
        <f>MID(input!$A29,COLUMN(),1)</f>
        <v>#</v>
      </c>
      <c r="H29" t="str">
        <f>MID(input!$A29,COLUMN(),1)</f>
        <v>.</v>
      </c>
      <c r="I29" t="str">
        <f>MID(input!$A29,COLUMN(),1)</f>
        <v>#</v>
      </c>
      <c r="J29" t="str">
        <f>MID(input!$A29,COLUMN(),1)</f>
        <v>#</v>
      </c>
      <c r="K29" t="str">
        <f>MID(input!$A29,COLUMN(),1)</f>
        <v>#</v>
      </c>
      <c r="L29" t="str">
        <f>MID(input!$A29,COLUMN(),1)</f>
        <v>#</v>
      </c>
      <c r="M29" t="str">
        <f>MID(input!$A29,COLUMN(),1)</f>
        <v>#</v>
      </c>
      <c r="N29" t="str">
        <f>MID(input!$A29,COLUMN(),1)</f>
        <v>#</v>
      </c>
      <c r="O29" t="str">
        <f>MID(input!$A29,COLUMN(),1)</f>
        <v>#</v>
      </c>
      <c r="P29" t="str">
        <f>MID(input!$A29,COLUMN(),1)</f>
        <v>.</v>
      </c>
      <c r="Q29" t="str">
        <f>MID(input!$A29,COLUMN(),1)</f>
        <v>#</v>
      </c>
      <c r="R29" t="str">
        <f>MID(input!$A29,COLUMN(),1)</f>
        <v>.</v>
      </c>
      <c r="S29" t="str">
        <f>MID(input!$A29,COLUMN(),1)</f>
        <v>#</v>
      </c>
      <c r="T29" t="str">
        <f>MID(input!$A29,COLUMN(),1)</f>
        <v>#</v>
      </c>
      <c r="U29" t="str">
        <f>MID(input!$A29,COLUMN(),1)</f>
        <v>#</v>
      </c>
      <c r="V29" t="str">
        <f>MID(input!$A29,COLUMN(),1)</f>
        <v>.</v>
      </c>
      <c r="W29" t="str">
        <f>MID(input!$A29,COLUMN(),1)</f>
        <v>#</v>
      </c>
      <c r="X29" t="str">
        <f>MID(input!$A29,COLUMN(),1)</f>
        <v>.</v>
      </c>
      <c r="Y29" t="str">
        <f>MID(input!$A29,COLUMN(),1)</f>
        <v>#</v>
      </c>
      <c r="Z29" t="str">
        <f>MID(input!$A29,COLUMN(),1)</f>
        <v>#</v>
      </c>
      <c r="AA29" t="str">
        <f>MID(input!$A29,COLUMN(),1)</f>
        <v>#</v>
      </c>
      <c r="AB29" t="str">
        <f>MID(input!$A29,COLUMN(),1)</f>
        <v>#</v>
      </c>
      <c r="AC29" t="str">
        <f>MID(input!$A29,COLUMN(),1)</f>
        <v>#</v>
      </c>
      <c r="AD29" t="str">
        <f>MID(input!$A29,COLUMN(),1)</f>
        <v>.</v>
      </c>
      <c r="AE29" t="str">
        <f>MID(input!$A29,COLUMN(),1)</f>
        <v>#</v>
      </c>
      <c r="AF29" t="str">
        <f>MID(input!$A29,COLUMN(),1)</f>
        <v>.</v>
      </c>
      <c r="AG29" t="str">
        <f>MID(input!$A29,COLUMN(),1)</f>
        <v>#</v>
      </c>
      <c r="AH29" t="str">
        <f>MID(input!$A29,COLUMN(),1)</f>
        <v>.</v>
      </c>
      <c r="AI29" t="str">
        <f>MID(input!$A29,COLUMN(),1)</f>
        <v>#</v>
      </c>
      <c r="AJ29" t="str">
        <f>MID(input!$A29,COLUMN(),1)</f>
        <v>#</v>
      </c>
      <c r="AK29" t="str">
        <f>MID(input!$A29,COLUMN(),1)</f>
        <v>#</v>
      </c>
      <c r="AL29" t="str">
        <f>MID(input!$A29,COLUMN(),1)</f>
        <v>#</v>
      </c>
      <c r="AM29" t="str">
        <f>MID(input!$A29,COLUMN(),1)</f>
        <v>#</v>
      </c>
      <c r="AN29" t="str">
        <f>MID(input!$A29,COLUMN(),1)</f>
        <v>#</v>
      </c>
      <c r="AO29" t="str">
        <f>MID(input!$A29,COLUMN(),1)</f>
        <v>#</v>
      </c>
      <c r="AP29" t="str">
        <f>MID(input!$A29,COLUMN(),1)</f>
        <v>.</v>
      </c>
      <c r="AQ29" t="str">
        <f>MID(input!$A29,COLUMN(),1)</f>
        <v>#</v>
      </c>
      <c r="AR29" t="str">
        <f>MID(input!$A29,COLUMN(),1)</f>
        <v>.</v>
      </c>
      <c r="AS29" t="str">
        <f>MID(input!$A29,COLUMN(),1)</f>
        <v>#</v>
      </c>
      <c r="AT29" t="str">
        <f>MID(input!$A29,COLUMN(),1)</f>
        <v>#</v>
      </c>
      <c r="AU29" t="str">
        <f>MID(input!$A29,COLUMN(),1)</f>
        <v>#</v>
      </c>
      <c r="AV29" t="str">
        <f>MID(input!$A29,COLUMN(),1)</f>
        <v>.</v>
      </c>
      <c r="AW29" t="str">
        <f>MID(input!$A29,COLUMN(),1)</f>
        <v>#</v>
      </c>
      <c r="AX29" t="str">
        <f>MID(input!$A29,COLUMN(),1)</f>
        <v>#</v>
      </c>
      <c r="AY29" t="str">
        <f>MID(input!$A29,COLUMN(),1)</f>
        <v>#</v>
      </c>
      <c r="AZ29" t="str">
        <f>MID(input!$A29,COLUMN(),1)</f>
        <v>.</v>
      </c>
      <c r="BA29" t="str">
        <f>MID(input!$A29,COLUMN(),1)</f>
        <v>#</v>
      </c>
      <c r="BB29" t="str">
        <f>MID(input!$A29,COLUMN(),1)</f>
        <v>.</v>
      </c>
      <c r="BC29" t="str">
        <f>MID(input!$A29,COLUMN(),1)</f>
        <v>#</v>
      </c>
      <c r="BD29" t="str">
        <f>MID(input!$A29,COLUMN(),1)</f>
        <v>#</v>
      </c>
      <c r="BE29" t="str">
        <f>MID(input!$A29,COLUMN(),1)</f>
        <v>#</v>
      </c>
      <c r="BF29" t="str">
        <f>MID(input!$A29,COLUMN(),1)</f>
        <v>#</v>
      </c>
      <c r="BG29" t="str">
        <f>MID(input!$A29,COLUMN(),1)</f>
        <v>#</v>
      </c>
      <c r="BH29" t="str">
        <f>MID(input!$A29,COLUMN(),1)</f>
        <v>.</v>
      </c>
      <c r="BI29" t="str">
        <f>MID(input!$A29,COLUMN(),1)</f>
        <v>#</v>
      </c>
      <c r="BJ29" t="str">
        <f>MID(input!$A29,COLUMN(),1)</f>
        <v>#</v>
      </c>
      <c r="BK29" t="str">
        <f>MID(input!$A29,COLUMN(),1)</f>
        <v>#</v>
      </c>
      <c r="BL29" t="str">
        <f>MID(input!$A29,COLUMN(),1)</f>
        <v>#</v>
      </c>
      <c r="BM29" t="str">
        <f>MID(input!$A29,COLUMN(),1)</f>
        <v>#</v>
      </c>
      <c r="BN29" t="str">
        <f>MID(input!$A29,COLUMN(),1)</f>
        <v>#</v>
      </c>
      <c r="BO29" t="str">
        <f>MID(input!$A29,COLUMN(),1)</f>
        <v>#</v>
      </c>
      <c r="BP29" t="str">
        <f>MID(input!$A29,COLUMN(),1)</f>
        <v>#</v>
      </c>
      <c r="BQ29" t="str">
        <f>MID(input!$A29,COLUMN(),1)</f>
        <v>#</v>
      </c>
      <c r="BR29" t="str">
        <f>MID(input!$A29,COLUMN(),1)</f>
        <v>.</v>
      </c>
      <c r="BS29" t="str">
        <f>MID(input!$A29,COLUMN(),1)</f>
        <v>#</v>
      </c>
      <c r="BT29" t="str">
        <f>MID(input!$A29,COLUMN(),1)</f>
        <v>#</v>
      </c>
      <c r="BU29" t="str">
        <f>MID(input!$A29,COLUMN(),1)</f>
        <v>#</v>
      </c>
      <c r="BV29" t="str">
        <f>MID(input!$A29,COLUMN(),1)</f>
        <v>.</v>
      </c>
      <c r="BW29" t="str">
        <f>MID(input!$A29,COLUMN(),1)</f>
        <v>#</v>
      </c>
      <c r="BX29" t="str">
        <f>MID(input!$A29,COLUMN(),1)</f>
        <v>.</v>
      </c>
      <c r="BY29" t="str">
        <f>MID(input!$A29,COLUMN(),1)</f>
        <v>#</v>
      </c>
      <c r="BZ29" t="str">
        <f>MID(input!$A29,COLUMN(),1)</f>
        <v>#</v>
      </c>
      <c r="CA29" t="str">
        <f>MID(input!$A29,COLUMN(),1)</f>
        <v>#</v>
      </c>
      <c r="CB29" t="str">
        <f>MID(input!$A29,COLUMN(),1)</f>
        <v>#</v>
      </c>
      <c r="CC29" t="str">
        <f>MID(input!$A29,COLUMN(),1)</f>
        <v>#</v>
      </c>
      <c r="CD29" t="str">
        <f>MID(input!$A29,COLUMN(),1)</f>
        <v>#</v>
      </c>
      <c r="CE29" t="str">
        <f>MID(input!$A29,COLUMN(),1)</f>
        <v>#</v>
      </c>
      <c r="CF29" t="str">
        <f>MID(input!$A29,COLUMN(),1)</f>
        <v>#</v>
      </c>
      <c r="CG29" t="str">
        <f>MID(input!$A29,COLUMN(),1)</f>
        <v>#</v>
      </c>
      <c r="CH29" t="str">
        <f>MID(input!$A29,COLUMN(),1)</f>
        <v>.</v>
      </c>
      <c r="CI29" t="str">
        <f>MID(input!$A29,COLUMN(),1)</f>
        <v>#</v>
      </c>
      <c r="CJ29" t="str">
        <f>MID(input!$A29,COLUMN(),1)</f>
        <v>#</v>
      </c>
      <c r="CK29" t="str">
        <f>MID(input!$A29,COLUMN(),1)</f>
        <v>#</v>
      </c>
      <c r="CL29" t="str">
        <f>MID(input!$A29,COLUMN(),1)</f>
        <v>.</v>
      </c>
      <c r="CM29" t="str">
        <f>MID(input!$A29,COLUMN(),1)</f>
        <v>#</v>
      </c>
      <c r="CN29" t="str">
        <f>MID(input!$A29,COLUMN(),1)</f>
        <v>#</v>
      </c>
      <c r="CO29" t="str">
        <f>MID(input!$A29,COLUMN(),1)</f>
        <v>#</v>
      </c>
      <c r="CP29" t="str">
        <f>MID(input!$A29,COLUMN(),1)</f>
        <v>.</v>
      </c>
      <c r="CQ29" t="str">
        <f>MID(input!$A29,COLUMN(),1)</f>
        <v>#</v>
      </c>
      <c r="CR29" t="str">
        <f>MID(input!$A29,COLUMN(),1)</f>
        <v>.</v>
      </c>
      <c r="CS29" t="str">
        <f>MID(input!$A29,COLUMN(),1)</f>
        <v>#</v>
      </c>
      <c r="CT29" t="str">
        <f>MID(input!$A29,COLUMN(),1)</f>
        <v>.</v>
      </c>
      <c r="CU29" t="str">
        <f>MID(input!$A29,COLUMN(),1)</f>
        <v>#</v>
      </c>
      <c r="CV29" t="str">
        <f>MID(input!$A29,COLUMN(),1)</f>
        <v>.</v>
      </c>
      <c r="CW29" t="str">
        <f>MID(input!$A29,COLUMN(),1)</f>
        <v>#</v>
      </c>
      <c r="CX29" t="str">
        <f>MID(input!$A29,COLUMN(),1)</f>
        <v>#</v>
      </c>
      <c r="CY29" t="str">
        <f>MID(input!$A29,COLUMN(),1)</f>
        <v>#</v>
      </c>
      <c r="CZ29" t="str">
        <f>MID(input!$A29,COLUMN(),1)</f>
        <v>#</v>
      </c>
      <c r="DA29" t="str">
        <f>MID(input!$A29,COLUMN(),1)</f>
        <v>#</v>
      </c>
      <c r="DB29" t="str">
        <f>MID(input!$A29,COLUMN(),1)</f>
        <v>.</v>
      </c>
      <c r="DC29" t="str">
        <f>MID(input!$A29,COLUMN(),1)</f>
        <v>#</v>
      </c>
      <c r="DD29" t="str">
        <f>MID(input!$A29,COLUMN(),1)</f>
        <v>.</v>
      </c>
      <c r="DE29" t="str">
        <f>MID(input!$A29,COLUMN(),1)</f>
        <v>#</v>
      </c>
      <c r="DF29" t="str">
        <f>MID(input!$A29,COLUMN(),1)</f>
        <v>#</v>
      </c>
      <c r="DG29" t="str">
        <f>MID(input!$A29,COLUMN(),1)</f>
        <v>#</v>
      </c>
      <c r="DH29" t="str">
        <f>MID(input!$A29,COLUMN(),1)</f>
        <v>.</v>
      </c>
      <c r="DI29" t="str">
        <f>MID(input!$A29,COLUMN(),1)</f>
        <v>#</v>
      </c>
      <c r="DJ29" t="str">
        <f>MID(input!$A29,COLUMN(),1)</f>
        <v>.</v>
      </c>
      <c r="DK29" t="str">
        <f>MID(input!$A29,COLUMN(),1)</f>
        <v>#</v>
      </c>
      <c r="DL29" t="str">
        <f>MID(input!$A29,COLUMN(),1)</f>
        <v xml:space="preserve"> </v>
      </c>
      <c r="DM29" t="str">
        <f>MID(input!$A29,COLUMN(),1)</f>
        <v xml:space="preserve"> </v>
      </c>
    </row>
    <row r="30" spans="1:117">
      <c r="A30" t="str">
        <f>MID(input!$A30,COLUMN(),1)</f>
        <v xml:space="preserve"> </v>
      </c>
      <c r="B30" t="str">
        <f>MID(input!$A30,COLUMN(),1)</f>
        <v xml:space="preserve"> </v>
      </c>
      <c r="C30" t="str">
        <f>MID(input!$A30,COLUMN(),1)</f>
        <v>#</v>
      </c>
      <c r="D30" t="str">
        <f>MID(input!$A30,COLUMN(),1)</f>
        <v>.</v>
      </c>
      <c r="E30" t="str">
        <f>MID(input!$A30,COLUMN(),1)</f>
        <v>#</v>
      </c>
      <c r="F30" t="str">
        <f>MID(input!$A30,COLUMN(),1)</f>
        <v>.</v>
      </c>
      <c r="G30" t="str">
        <f>MID(input!$A30,COLUMN(),1)</f>
        <v>#</v>
      </c>
      <c r="H30" t="str">
        <f>MID(input!$A30,COLUMN(),1)</f>
        <v>.</v>
      </c>
      <c r="I30" t="str">
        <f>MID(input!$A30,COLUMN(),1)</f>
        <v>.</v>
      </c>
      <c r="J30" t="str">
        <f>MID(input!$A30,COLUMN(),1)</f>
        <v>.</v>
      </c>
      <c r="K30" t="str">
        <f>MID(input!$A30,COLUMN(),1)</f>
        <v>.</v>
      </c>
      <c r="L30" t="str">
        <f>MID(input!$A30,COLUMN(),1)</f>
        <v>.</v>
      </c>
      <c r="M30" t="str">
        <f>MID(input!$A30,COLUMN(),1)</f>
        <v>.</v>
      </c>
      <c r="N30" t="str">
        <f>MID(input!$A30,COLUMN(),1)</f>
        <v>.</v>
      </c>
      <c r="O30" t="str">
        <f>MID(input!$A30,COLUMN(),1)</f>
        <v>#</v>
      </c>
      <c r="P30" t="str">
        <f>MID(input!$A30,COLUMN(),1)</f>
        <v>.</v>
      </c>
      <c r="Q30" t="str">
        <f>MID(input!$A30,COLUMN(),1)</f>
        <v>.</v>
      </c>
      <c r="R30" t="str">
        <f>MID(input!$A30,COLUMN(),1)</f>
        <v>.</v>
      </c>
      <c r="S30" t="str">
        <f>MID(input!$A30,COLUMN(),1)</f>
        <v>.</v>
      </c>
      <c r="T30" t="str">
        <f>MID(input!$A30,COLUMN(),1)</f>
        <v>.</v>
      </c>
      <c r="U30" t="str">
        <f>MID(input!$A30,COLUMN(),1)</f>
        <v>#</v>
      </c>
      <c r="V30" t="str">
        <f>MID(input!$A30,COLUMN(),1)</f>
        <v>.</v>
      </c>
      <c r="W30" t="str">
        <f>MID(input!$A30,COLUMN(),1)</f>
        <v>#</v>
      </c>
      <c r="X30" t="str">
        <f>MID(input!$A30,COLUMN(),1)</f>
        <v>.</v>
      </c>
      <c r="Y30" t="str">
        <f>MID(input!$A30,COLUMN(),1)</f>
        <v>.</v>
      </c>
      <c r="Z30" t="str">
        <f>MID(input!$A30,COLUMN(),1)</f>
        <v>.</v>
      </c>
      <c r="AA30" t="str">
        <f>MID(input!$A30,COLUMN(),1)</f>
        <v>#</v>
      </c>
      <c r="AB30" t="str">
        <f>MID(input!$A30,COLUMN(),1)</f>
        <v>.</v>
      </c>
      <c r="AC30" t="str">
        <f>MID(input!$A30,COLUMN(),1)</f>
        <v>#</v>
      </c>
      <c r="AD30" t="str">
        <f>MID(input!$A30,COLUMN(),1)</f>
        <v>.</v>
      </c>
      <c r="AE30" t="str">
        <f>MID(input!$A30,COLUMN(),1)</f>
        <v>.</v>
      </c>
      <c r="AF30" t="str">
        <f>MID(input!$A30,COLUMN(),1)</f>
        <v>.</v>
      </c>
      <c r="AG30" t="str">
        <f>MID(input!$A30,COLUMN(),1)</f>
        <v>.</v>
      </c>
      <c r="AH30" t="str">
        <f>MID(input!$A30,COLUMN(),1)</f>
        <v>.</v>
      </c>
      <c r="AI30" t="str">
        <f>MID(input!$A30,COLUMN(),1)</f>
        <v>#</v>
      </c>
      <c r="AJ30" t="str">
        <f>MID(input!$A30,COLUMN(),1)</f>
        <v>.</v>
      </c>
      <c r="AK30" t="str">
        <f>MID(input!$A30,COLUMN(),1)</f>
        <v>#</v>
      </c>
      <c r="AL30" t="str">
        <f>MID(input!$A30,COLUMN(),1)</f>
        <v>.</v>
      </c>
      <c r="AM30" t="str">
        <f>MID(input!$A30,COLUMN(),1)</f>
        <v>.</v>
      </c>
      <c r="AN30" t="str">
        <f>MID(input!$A30,COLUMN(),1)</f>
        <v>.</v>
      </c>
      <c r="AO30" t="str">
        <f>MID(input!$A30,COLUMN(),1)</f>
        <v>.</v>
      </c>
      <c r="AP30" t="str">
        <f>MID(input!$A30,COLUMN(),1)</f>
        <v>.</v>
      </c>
      <c r="AQ30" t="str">
        <f>MID(input!$A30,COLUMN(),1)</f>
        <v>#</v>
      </c>
      <c r="AR30" t="str">
        <f>MID(input!$A30,COLUMN(),1)</f>
        <v>.</v>
      </c>
      <c r="AS30" t="str">
        <f>MID(input!$A30,COLUMN(),1)</f>
        <v>#</v>
      </c>
      <c r="AT30" t="str">
        <f>MID(input!$A30,COLUMN(),1)</f>
        <v>.</v>
      </c>
      <c r="AU30" t="str">
        <f>MID(input!$A30,COLUMN(),1)</f>
        <v>.</v>
      </c>
      <c r="AV30" t="str">
        <f>MID(input!$A30,COLUMN(),1)</f>
        <v>.</v>
      </c>
      <c r="AW30" t="str">
        <f>MID(input!$A30,COLUMN(),1)</f>
        <v>#</v>
      </c>
      <c r="AX30" t="str">
        <f>MID(input!$A30,COLUMN(),1)</f>
        <v>.</v>
      </c>
      <c r="AY30" t="str">
        <f>MID(input!$A30,COLUMN(),1)</f>
        <v>#</v>
      </c>
      <c r="AZ30" t="str">
        <f>MID(input!$A30,COLUMN(),1)</f>
        <v>.</v>
      </c>
      <c r="BA30" t="str">
        <f>MID(input!$A30,COLUMN(),1)</f>
        <v>#</v>
      </c>
      <c r="BB30" t="str">
        <f>MID(input!$A30,COLUMN(),1)</f>
        <v>.</v>
      </c>
      <c r="BC30" t="str">
        <f>MID(input!$A30,COLUMN(),1)</f>
        <v>#</v>
      </c>
      <c r="BD30" t="str">
        <f>MID(input!$A30,COLUMN(),1)</f>
        <v>.</v>
      </c>
      <c r="BE30" t="str">
        <f>MID(input!$A30,COLUMN(),1)</f>
        <v>.</v>
      </c>
      <c r="BF30" t="str">
        <f>MID(input!$A30,COLUMN(),1)</f>
        <v>.</v>
      </c>
      <c r="BG30" t="str">
        <f>MID(input!$A30,COLUMN(),1)</f>
        <v>.</v>
      </c>
      <c r="BH30" t="str">
        <f>MID(input!$A30,COLUMN(),1)</f>
        <v>.</v>
      </c>
      <c r="BI30" t="str">
        <f>MID(input!$A30,COLUMN(),1)</f>
        <v>.</v>
      </c>
      <c r="BJ30" t="str">
        <f>MID(input!$A30,COLUMN(),1)</f>
        <v>.</v>
      </c>
      <c r="BK30" t="str">
        <f>MID(input!$A30,COLUMN(),1)</f>
        <v>#</v>
      </c>
      <c r="BL30" t="str">
        <f>MID(input!$A30,COLUMN(),1)</f>
        <v>.</v>
      </c>
      <c r="BM30" t="str">
        <f>MID(input!$A30,COLUMN(),1)</f>
        <v>.</v>
      </c>
      <c r="BN30" t="str">
        <f>MID(input!$A30,COLUMN(),1)</f>
        <v>.</v>
      </c>
      <c r="BO30" t="str">
        <f>MID(input!$A30,COLUMN(),1)</f>
        <v>#</v>
      </c>
      <c r="BP30" t="str">
        <f>MID(input!$A30,COLUMN(),1)</f>
        <v>.</v>
      </c>
      <c r="BQ30" t="str">
        <f>MID(input!$A30,COLUMN(),1)</f>
        <v>#</v>
      </c>
      <c r="BR30" t="str">
        <f>MID(input!$A30,COLUMN(),1)</f>
        <v>.</v>
      </c>
      <c r="BS30" t="str">
        <f>MID(input!$A30,COLUMN(),1)</f>
        <v>.</v>
      </c>
      <c r="BT30" t="str">
        <f>MID(input!$A30,COLUMN(),1)</f>
        <v>.</v>
      </c>
      <c r="BU30" t="str">
        <f>MID(input!$A30,COLUMN(),1)</f>
        <v>#</v>
      </c>
      <c r="BV30" t="str">
        <f>MID(input!$A30,COLUMN(),1)</f>
        <v>.</v>
      </c>
      <c r="BW30" t="str">
        <f>MID(input!$A30,COLUMN(),1)</f>
        <v>#</v>
      </c>
      <c r="BX30" t="str">
        <f>MID(input!$A30,COLUMN(),1)</f>
        <v>.</v>
      </c>
      <c r="BY30" t="str">
        <f>MID(input!$A30,COLUMN(),1)</f>
        <v>#</v>
      </c>
      <c r="BZ30" t="str">
        <f>MID(input!$A30,COLUMN(),1)</f>
        <v>.</v>
      </c>
      <c r="CA30" t="str">
        <f>MID(input!$A30,COLUMN(),1)</f>
        <v>#</v>
      </c>
      <c r="CB30" t="str">
        <f>MID(input!$A30,COLUMN(),1)</f>
        <v>.</v>
      </c>
      <c r="CC30" t="str">
        <f>MID(input!$A30,COLUMN(),1)</f>
        <v>.</v>
      </c>
      <c r="CD30" t="str">
        <f>MID(input!$A30,COLUMN(),1)</f>
        <v>.</v>
      </c>
      <c r="CE30" t="str">
        <f>MID(input!$A30,COLUMN(),1)</f>
        <v>.</v>
      </c>
      <c r="CF30" t="str">
        <f>MID(input!$A30,COLUMN(),1)</f>
        <v>.</v>
      </c>
      <c r="CG30" t="str">
        <f>MID(input!$A30,COLUMN(),1)</f>
        <v>#</v>
      </c>
      <c r="CH30" t="str">
        <f>MID(input!$A30,COLUMN(),1)</f>
        <v>.</v>
      </c>
      <c r="CI30" t="str">
        <f>MID(input!$A30,COLUMN(),1)</f>
        <v>#</v>
      </c>
      <c r="CJ30" t="str">
        <f>MID(input!$A30,COLUMN(),1)</f>
        <v>.</v>
      </c>
      <c r="CK30" t="str">
        <f>MID(input!$A30,COLUMN(),1)</f>
        <v>#</v>
      </c>
      <c r="CL30" t="str">
        <f>MID(input!$A30,COLUMN(),1)</f>
        <v>.</v>
      </c>
      <c r="CM30" t="str">
        <f>MID(input!$A30,COLUMN(),1)</f>
        <v>.</v>
      </c>
      <c r="CN30" t="str">
        <f>MID(input!$A30,COLUMN(),1)</f>
        <v>.</v>
      </c>
      <c r="CO30" t="str">
        <f>MID(input!$A30,COLUMN(),1)</f>
        <v>#</v>
      </c>
      <c r="CP30" t="str">
        <f>MID(input!$A30,COLUMN(),1)</f>
        <v>.</v>
      </c>
      <c r="CQ30" t="str">
        <f>MID(input!$A30,COLUMN(),1)</f>
        <v>#</v>
      </c>
      <c r="CR30" t="str">
        <f>MID(input!$A30,COLUMN(),1)</f>
        <v>.</v>
      </c>
      <c r="CS30" t="str">
        <f>MID(input!$A30,COLUMN(),1)</f>
        <v>.</v>
      </c>
      <c r="CT30" t="str">
        <f>MID(input!$A30,COLUMN(),1)</f>
        <v>.</v>
      </c>
      <c r="CU30" t="str">
        <f>MID(input!$A30,COLUMN(),1)</f>
        <v>.</v>
      </c>
      <c r="CV30" t="str">
        <f>MID(input!$A30,COLUMN(),1)</f>
        <v>.</v>
      </c>
      <c r="CW30" t="str">
        <f>MID(input!$A30,COLUMN(),1)</f>
        <v>.</v>
      </c>
      <c r="CX30" t="str">
        <f>MID(input!$A30,COLUMN(),1)</f>
        <v>.</v>
      </c>
      <c r="CY30" t="str">
        <f>MID(input!$A30,COLUMN(),1)</f>
        <v>#</v>
      </c>
      <c r="CZ30" t="str">
        <f>MID(input!$A30,COLUMN(),1)</f>
        <v>.</v>
      </c>
      <c r="DA30" t="str">
        <f>MID(input!$A30,COLUMN(),1)</f>
        <v>.</v>
      </c>
      <c r="DB30" t="str">
        <f>MID(input!$A30,COLUMN(),1)</f>
        <v>.</v>
      </c>
      <c r="DC30" t="str">
        <f>MID(input!$A30,COLUMN(),1)</f>
        <v>.</v>
      </c>
      <c r="DD30" t="str">
        <f>MID(input!$A30,COLUMN(),1)</f>
        <v>.</v>
      </c>
      <c r="DE30" t="str">
        <f>MID(input!$A30,COLUMN(),1)</f>
        <v>.</v>
      </c>
      <c r="DF30" t="str">
        <f>MID(input!$A30,COLUMN(),1)</f>
        <v>.</v>
      </c>
      <c r="DG30" t="str">
        <f>MID(input!$A30,COLUMN(),1)</f>
        <v>#</v>
      </c>
      <c r="DH30" t="str">
        <f>MID(input!$A30,COLUMN(),1)</f>
        <v>.</v>
      </c>
      <c r="DI30" t="str">
        <f>MID(input!$A30,COLUMN(),1)</f>
        <v>#</v>
      </c>
      <c r="DJ30" t="str">
        <f>MID(input!$A30,COLUMN(),1)</f>
        <v>.</v>
      </c>
      <c r="DK30" t="str">
        <f>MID(input!$A30,COLUMN(),1)</f>
        <v>#</v>
      </c>
      <c r="DL30" t="str">
        <f>MID(input!$A30,COLUMN(),1)</f>
        <v xml:space="preserve"> </v>
      </c>
      <c r="DM30" t="str">
        <f>MID(input!$A30,COLUMN(),1)</f>
        <v xml:space="preserve"> </v>
      </c>
    </row>
    <row r="31" spans="1:117">
      <c r="A31" t="str">
        <f>MID(input!$A31,COLUMN(),1)</f>
        <v xml:space="preserve"> </v>
      </c>
      <c r="B31" t="str">
        <f>MID(input!$A31,COLUMN(),1)</f>
        <v xml:space="preserve"> </v>
      </c>
      <c r="C31" t="str">
        <f>MID(input!$A31,COLUMN(),1)</f>
        <v>#</v>
      </c>
      <c r="D31" t="str">
        <f>MID(input!$A31,COLUMN(),1)</f>
        <v>.</v>
      </c>
      <c r="E31" t="str">
        <f>MID(input!$A31,COLUMN(),1)</f>
        <v>#</v>
      </c>
      <c r="F31" t="str">
        <f>MID(input!$A31,COLUMN(),1)</f>
        <v>.</v>
      </c>
      <c r="G31" t="str">
        <f>MID(input!$A31,COLUMN(),1)</f>
        <v>#</v>
      </c>
      <c r="H31" t="str">
        <f>MID(input!$A31,COLUMN(),1)</f>
        <v>.</v>
      </c>
      <c r="I31" t="str">
        <f>MID(input!$A31,COLUMN(),1)</f>
        <v>#</v>
      </c>
      <c r="J31" t="str">
        <f>MID(input!$A31,COLUMN(),1)</f>
        <v>#</v>
      </c>
      <c r="K31" t="str">
        <f>MID(input!$A31,COLUMN(),1)</f>
        <v>#</v>
      </c>
      <c r="L31" t="str">
        <f>MID(input!$A31,COLUMN(),1)</f>
        <v>#</v>
      </c>
      <c r="M31" t="str">
        <f>MID(input!$A31,COLUMN(),1)</f>
        <v>#</v>
      </c>
      <c r="N31" t="str">
        <f>MID(input!$A31,COLUMN(),1)</f>
        <v>#</v>
      </c>
      <c r="O31" t="str">
        <f>MID(input!$A31,COLUMN(),1)</f>
        <v>#</v>
      </c>
      <c r="P31" t="str">
        <f>MID(input!$A31,COLUMN(),1)</f>
        <v>.</v>
      </c>
      <c r="Q31" t="str">
        <f>MID(input!$A31,COLUMN(),1)</f>
        <v>#</v>
      </c>
      <c r="R31" t="str">
        <f>MID(input!$A31,COLUMN(),1)</f>
        <v>#</v>
      </c>
      <c r="S31" t="str">
        <f>MID(input!$A31,COLUMN(),1)</f>
        <v>#</v>
      </c>
      <c r="T31" t="str">
        <f>MID(input!$A31,COLUMN(),1)</f>
        <v>.</v>
      </c>
      <c r="U31" t="str">
        <f>MID(input!$A31,COLUMN(),1)</f>
        <v>#</v>
      </c>
      <c r="V31" t="str">
        <f>MID(input!$A31,COLUMN(),1)</f>
        <v>.</v>
      </c>
      <c r="W31" t="str">
        <f>MID(input!$A31,COLUMN(),1)</f>
        <v>#</v>
      </c>
      <c r="X31" t="str">
        <f>MID(input!$A31,COLUMN(),1)</f>
        <v>.</v>
      </c>
      <c r="Y31" t="str">
        <f>MID(input!$A31,COLUMN(),1)</f>
        <v>#</v>
      </c>
      <c r="Z31" t="str">
        <f>MID(input!$A31,COLUMN(),1)</f>
        <v>#</v>
      </c>
      <c r="AA31" t="str">
        <f>MID(input!$A31,COLUMN(),1)</f>
        <v>#</v>
      </c>
      <c r="AB31" t="str">
        <f>MID(input!$A31,COLUMN(),1)</f>
        <v>.</v>
      </c>
      <c r="AC31" t="str">
        <f>MID(input!$A31,COLUMN(),1)</f>
        <v>#</v>
      </c>
      <c r="AD31" t="str">
        <f>MID(input!$A31,COLUMN(),1)</f>
        <v>.</v>
      </c>
      <c r="AE31" t="str">
        <f>MID(input!$A31,COLUMN(),1)</f>
        <v>#</v>
      </c>
      <c r="AF31" t="str">
        <f>MID(input!$A31,COLUMN(),1)</f>
        <v>#</v>
      </c>
      <c r="AG31" t="str">
        <f>MID(input!$A31,COLUMN(),1)</f>
        <v>#</v>
      </c>
      <c r="AH31" t="str">
        <f>MID(input!$A31,COLUMN(),1)</f>
        <v>#</v>
      </c>
      <c r="AI31" t="str">
        <f>MID(input!$A31,COLUMN(),1)</f>
        <v>#</v>
      </c>
      <c r="AJ31" t="str">
        <f>MID(input!$A31,COLUMN(),1)</f>
        <v>.</v>
      </c>
      <c r="AK31" t="str">
        <f>MID(input!$A31,COLUMN(),1)</f>
        <v>#</v>
      </c>
      <c r="AL31" t="str">
        <f>MID(input!$A31,COLUMN(),1)</f>
        <v>#</v>
      </c>
      <c r="AM31" t="str">
        <f>MID(input!$A31,COLUMN(),1)</f>
        <v>#</v>
      </c>
      <c r="AN31" t="str">
        <f>MID(input!$A31,COLUMN(),1)</f>
        <v>.</v>
      </c>
      <c r="AO31" t="str">
        <f>MID(input!$A31,COLUMN(),1)</f>
        <v>#</v>
      </c>
      <c r="AP31" t="str">
        <f>MID(input!$A31,COLUMN(),1)</f>
        <v>.</v>
      </c>
      <c r="AQ31" t="str">
        <f>MID(input!$A31,COLUMN(),1)</f>
        <v>#</v>
      </c>
      <c r="AR31" t="str">
        <f>MID(input!$A31,COLUMN(),1)</f>
        <v>#</v>
      </c>
      <c r="AS31" t="str">
        <f>MID(input!$A31,COLUMN(),1)</f>
        <v>#</v>
      </c>
      <c r="AT31" t="str">
        <f>MID(input!$A31,COLUMN(),1)</f>
        <v>#</v>
      </c>
      <c r="AU31" t="str">
        <f>MID(input!$A31,COLUMN(),1)</f>
        <v>#</v>
      </c>
      <c r="AV31" t="str">
        <f>MID(input!$A31,COLUMN(),1)</f>
        <v>.</v>
      </c>
      <c r="AW31" t="str">
        <f>MID(input!$A31,COLUMN(),1)</f>
        <v>#</v>
      </c>
      <c r="AX31" t="str">
        <f>MID(input!$A31,COLUMN(),1)</f>
        <v>.</v>
      </c>
      <c r="AY31" t="str">
        <f>MID(input!$A31,COLUMN(),1)</f>
        <v>#</v>
      </c>
      <c r="AZ31" t="str">
        <f>MID(input!$A31,COLUMN(),1)</f>
        <v>#</v>
      </c>
      <c r="BA31" t="str">
        <f>MID(input!$A31,COLUMN(),1)</f>
        <v>#</v>
      </c>
      <c r="BB31" t="str">
        <f>MID(input!$A31,COLUMN(),1)</f>
        <v>.</v>
      </c>
      <c r="BC31" t="str">
        <f>MID(input!$A31,COLUMN(),1)</f>
        <v>#</v>
      </c>
      <c r="BD31" t="str">
        <f>MID(input!$A31,COLUMN(),1)</f>
        <v>.</v>
      </c>
      <c r="BE31" t="str">
        <f>MID(input!$A31,COLUMN(),1)</f>
        <v>#</v>
      </c>
      <c r="BF31" t="str">
        <f>MID(input!$A31,COLUMN(),1)</f>
        <v>#</v>
      </c>
      <c r="BG31" t="str">
        <f>MID(input!$A31,COLUMN(),1)</f>
        <v>#</v>
      </c>
      <c r="BH31" t="str">
        <f>MID(input!$A31,COLUMN(),1)</f>
        <v>#</v>
      </c>
      <c r="BI31" t="str">
        <f>MID(input!$A31,COLUMN(),1)</f>
        <v>#</v>
      </c>
      <c r="BJ31" t="str">
        <f>MID(input!$A31,COLUMN(),1)</f>
        <v>.</v>
      </c>
      <c r="BK31" t="str">
        <f>MID(input!$A31,COLUMN(),1)</f>
        <v>#</v>
      </c>
      <c r="BL31" t="str">
        <f>MID(input!$A31,COLUMN(),1)</f>
        <v>.</v>
      </c>
      <c r="BM31" t="str">
        <f>MID(input!$A31,COLUMN(),1)</f>
        <v>#</v>
      </c>
      <c r="BN31" t="str">
        <f>MID(input!$A31,COLUMN(),1)</f>
        <v>.</v>
      </c>
      <c r="BO31" t="str">
        <f>MID(input!$A31,COLUMN(),1)</f>
        <v>#</v>
      </c>
      <c r="BP31" t="str">
        <f>MID(input!$A31,COLUMN(),1)</f>
        <v>.</v>
      </c>
      <c r="BQ31" t="str">
        <f>MID(input!$A31,COLUMN(),1)</f>
        <v>#</v>
      </c>
      <c r="BR31" t="str">
        <f>MID(input!$A31,COLUMN(),1)</f>
        <v>.</v>
      </c>
      <c r="BS31" t="str">
        <f>MID(input!$A31,COLUMN(),1)</f>
        <v>#</v>
      </c>
      <c r="BT31" t="str">
        <f>MID(input!$A31,COLUMN(),1)</f>
        <v>.</v>
      </c>
      <c r="BU31" t="str">
        <f>MID(input!$A31,COLUMN(),1)</f>
        <v>#</v>
      </c>
      <c r="BV31" t="str">
        <f>MID(input!$A31,COLUMN(),1)</f>
        <v>#</v>
      </c>
      <c r="BW31" t="str">
        <f>MID(input!$A31,COLUMN(),1)</f>
        <v>#</v>
      </c>
      <c r="BX31" t="str">
        <f>MID(input!$A31,COLUMN(),1)</f>
        <v>.</v>
      </c>
      <c r="BY31" t="str">
        <f>MID(input!$A31,COLUMN(),1)</f>
        <v>#</v>
      </c>
      <c r="BZ31" t="str">
        <f>MID(input!$A31,COLUMN(),1)</f>
        <v>.</v>
      </c>
      <c r="CA31" t="str">
        <f>MID(input!$A31,COLUMN(),1)</f>
        <v>#</v>
      </c>
      <c r="CB31" t="str">
        <f>MID(input!$A31,COLUMN(),1)</f>
        <v>#</v>
      </c>
      <c r="CC31" t="str">
        <f>MID(input!$A31,COLUMN(),1)</f>
        <v>#</v>
      </c>
      <c r="CD31" t="str">
        <f>MID(input!$A31,COLUMN(),1)</f>
        <v>.</v>
      </c>
      <c r="CE31" t="str">
        <f>MID(input!$A31,COLUMN(),1)</f>
        <v>#</v>
      </c>
      <c r="CF31" t="str">
        <f>MID(input!$A31,COLUMN(),1)</f>
        <v>#</v>
      </c>
      <c r="CG31" t="str">
        <f>MID(input!$A31,COLUMN(),1)</f>
        <v>#</v>
      </c>
      <c r="CH31" t="str">
        <f>MID(input!$A31,COLUMN(),1)</f>
        <v>#</v>
      </c>
      <c r="CI31" t="str">
        <f>MID(input!$A31,COLUMN(),1)</f>
        <v>#</v>
      </c>
      <c r="CJ31" t="str">
        <f>MID(input!$A31,COLUMN(),1)</f>
        <v>.</v>
      </c>
      <c r="CK31" t="str">
        <f>MID(input!$A31,COLUMN(),1)</f>
        <v>#</v>
      </c>
      <c r="CL31" t="str">
        <f>MID(input!$A31,COLUMN(),1)</f>
        <v>#</v>
      </c>
      <c r="CM31" t="str">
        <f>MID(input!$A31,COLUMN(),1)</f>
        <v>#</v>
      </c>
      <c r="CN31" t="str">
        <f>MID(input!$A31,COLUMN(),1)</f>
        <v>.</v>
      </c>
      <c r="CO31" t="str">
        <f>MID(input!$A31,COLUMN(),1)</f>
        <v>#</v>
      </c>
      <c r="CP31" t="str">
        <f>MID(input!$A31,COLUMN(),1)</f>
        <v>.</v>
      </c>
      <c r="CQ31" t="str">
        <f>MID(input!$A31,COLUMN(),1)</f>
        <v>#</v>
      </c>
      <c r="CR31" t="str">
        <f>MID(input!$A31,COLUMN(),1)</f>
        <v>.</v>
      </c>
      <c r="CS31" t="str">
        <f>MID(input!$A31,COLUMN(),1)</f>
        <v>#</v>
      </c>
      <c r="CT31" t="str">
        <f>MID(input!$A31,COLUMN(),1)</f>
        <v>#</v>
      </c>
      <c r="CU31" t="str">
        <f>MID(input!$A31,COLUMN(),1)</f>
        <v>#</v>
      </c>
      <c r="CV31" t="str">
        <f>MID(input!$A31,COLUMN(),1)</f>
        <v>.</v>
      </c>
      <c r="CW31" t="str">
        <f>MID(input!$A31,COLUMN(),1)</f>
        <v>#</v>
      </c>
      <c r="CX31" t="str">
        <f>MID(input!$A31,COLUMN(),1)</f>
        <v>#</v>
      </c>
      <c r="CY31" t="str">
        <f>MID(input!$A31,COLUMN(),1)</f>
        <v>#</v>
      </c>
      <c r="CZ31" t="str">
        <f>MID(input!$A31,COLUMN(),1)</f>
        <v>.</v>
      </c>
      <c r="DA31" t="str">
        <f>MID(input!$A31,COLUMN(),1)</f>
        <v>#</v>
      </c>
      <c r="DB31" t="str">
        <f>MID(input!$A31,COLUMN(),1)</f>
        <v>.</v>
      </c>
      <c r="DC31" t="str">
        <f>MID(input!$A31,COLUMN(),1)</f>
        <v>#</v>
      </c>
      <c r="DD31" t="str">
        <f>MID(input!$A31,COLUMN(),1)</f>
        <v>#</v>
      </c>
      <c r="DE31" t="str">
        <f>MID(input!$A31,COLUMN(),1)</f>
        <v>#</v>
      </c>
      <c r="DF31" t="str">
        <f>MID(input!$A31,COLUMN(),1)</f>
        <v>#</v>
      </c>
      <c r="DG31" t="str">
        <f>MID(input!$A31,COLUMN(),1)</f>
        <v>#</v>
      </c>
      <c r="DH31" t="str">
        <f>MID(input!$A31,COLUMN(),1)</f>
        <v>.</v>
      </c>
      <c r="DI31" t="str">
        <f>MID(input!$A31,COLUMN(),1)</f>
        <v>#</v>
      </c>
      <c r="DJ31" t="str">
        <f>MID(input!$A31,COLUMN(),1)</f>
        <v>.</v>
      </c>
      <c r="DK31" t="str">
        <f>MID(input!$A31,COLUMN(),1)</f>
        <v>#</v>
      </c>
      <c r="DL31" t="str">
        <f>MID(input!$A31,COLUMN(),1)</f>
        <v xml:space="preserve"> </v>
      </c>
      <c r="DM31" t="str">
        <f>MID(input!$A31,COLUMN(),1)</f>
        <v xml:space="preserve"> </v>
      </c>
    </row>
    <row r="32" spans="1:117">
      <c r="A32" t="str">
        <f>MID(input!$A32,COLUMN(),1)</f>
        <v xml:space="preserve"> </v>
      </c>
      <c r="B32" t="str">
        <f>MID(input!$A32,COLUMN(),1)</f>
        <v xml:space="preserve"> </v>
      </c>
      <c r="C32" t="str">
        <f>MID(input!$A32,COLUMN(),1)</f>
        <v>#</v>
      </c>
      <c r="D32" t="str">
        <f>MID(input!$A32,COLUMN(),1)</f>
        <v>.</v>
      </c>
      <c r="E32" t="str">
        <f>MID(input!$A32,COLUMN(),1)</f>
        <v>.</v>
      </c>
      <c r="F32" t="str">
        <f>MID(input!$A32,COLUMN(),1)</f>
        <v>.</v>
      </c>
      <c r="G32" t="str">
        <f>MID(input!$A32,COLUMN(),1)</f>
        <v>#</v>
      </c>
      <c r="H32" t="str">
        <f>MID(input!$A32,COLUMN(),1)</f>
        <v>.</v>
      </c>
      <c r="I32" t="str">
        <f>MID(input!$A32,COLUMN(),1)</f>
        <v>#</v>
      </c>
      <c r="J32" t="str">
        <f>MID(input!$A32,COLUMN(),1)</f>
        <v>.</v>
      </c>
      <c r="K32" t="str">
        <f>MID(input!$A32,COLUMN(),1)</f>
        <v>#</v>
      </c>
      <c r="L32" t="str">
        <f>MID(input!$A32,COLUMN(),1)</f>
        <v>.</v>
      </c>
      <c r="M32" t="str">
        <f>MID(input!$A32,COLUMN(),1)</f>
        <v>.</v>
      </c>
      <c r="N32" t="str">
        <f>MID(input!$A32,COLUMN(),1)</f>
        <v>.</v>
      </c>
      <c r="O32" t="str">
        <f>MID(input!$A32,COLUMN(),1)</f>
        <v>#</v>
      </c>
      <c r="P32" t="str">
        <f>MID(input!$A32,COLUMN(),1)</f>
        <v>.</v>
      </c>
      <c r="Q32" t="str">
        <f>MID(input!$A32,COLUMN(),1)</f>
        <v>.</v>
      </c>
      <c r="R32" t="str">
        <f>MID(input!$A32,COLUMN(),1)</f>
        <v>.</v>
      </c>
      <c r="S32" t="str">
        <f>MID(input!$A32,COLUMN(),1)</f>
        <v>#</v>
      </c>
      <c r="T32" t="str">
        <f>MID(input!$A32,COLUMN(),1)</f>
        <v>.</v>
      </c>
      <c r="U32" t="str">
        <f>MID(input!$A32,COLUMN(),1)</f>
        <v>#</v>
      </c>
      <c r="V32" t="str">
        <f>MID(input!$A32,COLUMN(),1)</f>
        <v>.</v>
      </c>
      <c r="W32" t="str">
        <f>MID(input!$A32,COLUMN(),1)</f>
        <v>.</v>
      </c>
      <c r="X32" t="str">
        <f>MID(input!$A32,COLUMN(),1)</f>
        <v>.</v>
      </c>
      <c r="Y32" t="str">
        <f>MID(input!$A32,COLUMN(),1)</f>
        <v>#</v>
      </c>
      <c r="Z32" t="str">
        <f>MID(input!$A32,COLUMN(),1)</f>
        <v>.</v>
      </c>
      <c r="AA32" t="str">
        <f>MID(input!$A32,COLUMN(),1)</f>
        <v>.</v>
      </c>
      <c r="AB32" t="str">
        <f>MID(input!$A32,COLUMN(),1)</f>
        <v>.</v>
      </c>
      <c r="AC32" t="str">
        <f>MID(input!$A32,COLUMN(),1)</f>
        <v>#</v>
      </c>
      <c r="AD32" t="str">
        <f>MID(input!$A32,COLUMN(),1)</f>
        <v>.</v>
      </c>
      <c r="AE32" t="str">
        <f>MID(input!$A32,COLUMN(),1)</f>
        <v>#</v>
      </c>
      <c r="AF32" t="str">
        <f>MID(input!$A32,COLUMN(),1)</f>
        <v>.</v>
      </c>
      <c r="AG32" t="str">
        <f>MID(input!$A32,COLUMN(),1)</f>
        <v>#</v>
      </c>
      <c r="AH32" t="str">
        <f>MID(input!$A32,COLUMN(),1)</f>
        <v>.</v>
      </c>
      <c r="AI32" t="str">
        <f>MID(input!$A32,COLUMN(),1)</f>
        <v>.</v>
      </c>
      <c r="AJ32" t="str">
        <f>MID(input!$A32,COLUMN(),1)</f>
        <v>.</v>
      </c>
      <c r="AK32" t="str">
        <f>MID(input!$A32,COLUMN(),1)</f>
        <v>.</v>
      </c>
      <c r="AL32" t="str">
        <f>MID(input!$A32,COLUMN(),1)</f>
        <v>.</v>
      </c>
      <c r="AM32" t="str">
        <f>MID(input!$A32,COLUMN(),1)</f>
        <v>.</v>
      </c>
      <c r="AN32" t="str">
        <f>MID(input!$A32,COLUMN(),1)</f>
        <v>.</v>
      </c>
      <c r="AO32" t="str">
        <f>MID(input!$A32,COLUMN(),1)</f>
        <v>#</v>
      </c>
      <c r="AP32" t="str">
        <f>MID(input!$A32,COLUMN(),1)</f>
        <v>.</v>
      </c>
      <c r="AQ32" t="str">
        <f>MID(input!$A32,COLUMN(),1)</f>
        <v>.</v>
      </c>
      <c r="AR32" t="str">
        <f>MID(input!$A32,COLUMN(),1)</f>
        <v>.</v>
      </c>
      <c r="AS32" t="str">
        <f>MID(input!$A32,COLUMN(),1)</f>
        <v>#</v>
      </c>
      <c r="AT32" t="str">
        <f>MID(input!$A32,COLUMN(),1)</f>
        <v>.</v>
      </c>
      <c r="AU32" t="str">
        <f>MID(input!$A32,COLUMN(),1)</f>
        <v>.</v>
      </c>
      <c r="AV32" t="str">
        <f>MID(input!$A32,COLUMN(),1)</f>
        <v>.</v>
      </c>
      <c r="AW32" t="str">
        <f>MID(input!$A32,COLUMN(),1)</f>
        <v>.</v>
      </c>
      <c r="AX32" t="str">
        <f>MID(input!$A32,COLUMN(),1)</f>
        <v>.</v>
      </c>
      <c r="AY32" t="str">
        <f>MID(input!$A32,COLUMN(),1)</f>
        <v>#</v>
      </c>
      <c r="AZ32" t="str">
        <f>MID(input!$A32,COLUMN(),1)</f>
        <v>.</v>
      </c>
      <c r="BA32" t="str">
        <f>MID(input!$A32,COLUMN(),1)</f>
        <v>.</v>
      </c>
      <c r="BB32" t="str">
        <f>MID(input!$A32,COLUMN(),1)</f>
        <v>.</v>
      </c>
      <c r="BC32" t="str">
        <f>MID(input!$A32,COLUMN(),1)</f>
        <v>#</v>
      </c>
      <c r="BD32" t="str">
        <f>MID(input!$A32,COLUMN(),1)</f>
        <v>.</v>
      </c>
      <c r="BE32" t="str">
        <f>MID(input!$A32,COLUMN(),1)</f>
        <v>.</v>
      </c>
      <c r="BF32" t="str">
        <f>MID(input!$A32,COLUMN(),1)</f>
        <v>.</v>
      </c>
      <c r="BG32" t="str">
        <f>MID(input!$A32,COLUMN(),1)</f>
        <v>#</v>
      </c>
      <c r="BH32" t="str">
        <f>MID(input!$A32,COLUMN(),1)</f>
        <v>.</v>
      </c>
      <c r="BI32" t="str">
        <f>MID(input!$A32,COLUMN(),1)</f>
        <v>.</v>
      </c>
      <c r="BJ32" t="str">
        <f>MID(input!$A32,COLUMN(),1)</f>
        <v>.</v>
      </c>
      <c r="BK32" t="str">
        <f>MID(input!$A32,COLUMN(),1)</f>
        <v>.</v>
      </c>
      <c r="BL32" t="str">
        <f>MID(input!$A32,COLUMN(),1)</f>
        <v>.</v>
      </c>
      <c r="BM32" t="str">
        <f>MID(input!$A32,COLUMN(),1)</f>
        <v>#</v>
      </c>
      <c r="BN32" t="str">
        <f>MID(input!$A32,COLUMN(),1)</f>
        <v>.</v>
      </c>
      <c r="BO32" t="str">
        <f>MID(input!$A32,COLUMN(),1)</f>
        <v>.</v>
      </c>
      <c r="BP32" t="str">
        <f>MID(input!$A32,COLUMN(),1)</f>
        <v>.</v>
      </c>
      <c r="BQ32" t="str">
        <f>MID(input!$A32,COLUMN(),1)</f>
        <v>#</v>
      </c>
      <c r="BR32" t="str">
        <f>MID(input!$A32,COLUMN(),1)</f>
        <v>.</v>
      </c>
      <c r="BS32" t="str">
        <f>MID(input!$A32,COLUMN(),1)</f>
        <v>#</v>
      </c>
      <c r="BT32" t="str">
        <f>MID(input!$A32,COLUMN(),1)</f>
        <v>.</v>
      </c>
      <c r="BU32" t="str">
        <f>MID(input!$A32,COLUMN(),1)</f>
        <v>#</v>
      </c>
      <c r="BV32" t="str">
        <f>MID(input!$A32,COLUMN(),1)</f>
        <v>.</v>
      </c>
      <c r="BW32" t="str">
        <f>MID(input!$A32,COLUMN(),1)</f>
        <v>.</v>
      </c>
      <c r="BX32" t="str">
        <f>MID(input!$A32,COLUMN(),1)</f>
        <v>.</v>
      </c>
      <c r="BY32" t="str">
        <f>MID(input!$A32,COLUMN(),1)</f>
        <v>.</v>
      </c>
      <c r="BZ32" t="str">
        <f>MID(input!$A32,COLUMN(),1)</f>
        <v>.</v>
      </c>
      <c r="CA32" t="str">
        <f>MID(input!$A32,COLUMN(),1)</f>
        <v>.</v>
      </c>
      <c r="CB32" t="str">
        <f>MID(input!$A32,COLUMN(),1)</f>
        <v>.</v>
      </c>
      <c r="CC32" t="str">
        <f>MID(input!$A32,COLUMN(),1)</f>
        <v>.</v>
      </c>
      <c r="CD32" t="str">
        <f>MID(input!$A32,COLUMN(),1)</f>
        <v>.</v>
      </c>
      <c r="CE32" t="str">
        <f>MID(input!$A32,COLUMN(),1)</f>
        <v>.</v>
      </c>
      <c r="CF32" t="str">
        <f>MID(input!$A32,COLUMN(),1)</f>
        <v>.</v>
      </c>
      <c r="CG32" t="str">
        <f>MID(input!$A32,COLUMN(),1)</f>
        <v>.</v>
      </c>
      <c r="CH32" t="str">
        <f>MID(input!$A32,COLUMN(),1)</f>
        <v>.</v>
      </c>
      <c r="CI32" t="str">
        <f>MID(input!$A32,COLUMN(),1)</f>
        <v>#</v>
      </c>
      <c r="CJ32" t="str">
        <f>MID(input!$A32,COLUMN(),1)</f>
        <v>.</v>
      </c>
      <c r="CK32" t="str">
        <f>MID(input!$A32,COLUMN(),1)</f>
        <v>#</v>
      </c>
      <c r="CL32" t="str">
        <f>MID(input!$A32,COLUMN(),1)</f>
        <v>.</v>
      </c>
      <c r="CM32" t="str">
        <f>MID(input!$A32,COLUMN(),1)</f>
        <v>#</v>
      </c>
      <c r="CN32" t="str">
        <f>MID(input!$A32,COLUMN(),1)</f>
        <v>.</v>
      </c>
      <c r="CO32" t="str">
        <f>MID(input!$A32,COLUMN(),1)</f>
        <v>#</v>
      </c>
      <c r="CP32" t="str">
        <f>MID(input!$A32,COLUMN(),1)</f>
        <v>.</v>
      </c>
      <c r="CQ32" t="str">
        <f>MID(input!$A32,COLUMN(),1)</f>
        <v>.</v>
      </c>
      <c r="CR32" t="str">
        <f>MID(input!$A32,COLUMN(),1)</f>
        <v>.</v>
      </c>
      <c r="CS32" t="str">
        <f>MID(input!$A32,COLUMN(),1)</f>
        <v>#</v>
      </c>
      <c r="CT32" t="str">
        <f>MID(input!$A32,COLUMN(),1)</f>
        <v>.</v>
      </c>
      <c r="CU32" t="str">
        <f>MID(input!$A32,COLUMN(),1)</f>
        <v>#</v>
      </c>
      <c r="CV32" t="str">
        <f>MID(input!$A32,COLUMN(),1)</f>
        <v>.</v>
      </c>
      <c r="CW32" t="str">
        <f>MID(input!$A32,COLUMN(),1)</f>
        <v>#</v>
      </c>
      <c r="CX32" t="str">
        <f>MID(input!$A32,COLUMN(),1)</f>
        <v>.</v>
      </c>
      <c r="CY32" t="str">
        <f>MID(input!$A32,COLUMN(),1)</f>
        <v>#</v>
      </c>
      <c r="CZ32" t="str">
        <f>MID(input!$A32,COLUMN(),1)</f>
        <v>.</v>
      </c>
      <c r="DA32" t="str">
        <f>MID(input!$A32,COLUMN(),1)</f>
        <v>#</v>
      </c>
      <c r="DB32" t="str">
        <f>MID(input!$A32,COLUMN(),1)</f>
        <v>.</v>
      </c>
      <c r="DC32" t="str">
        <f>MID(input!$A32,COLUMN(),1)</f>
        <v>.</v>
      </c>
      <c r="DD32" t="str">
        <f>MID(input!$A32,COLUMN(),1)</f>
        <v>.</v>
      </c>
      <c r="DE32" t="str">
        <f>MID(input!$A32,COLUMN(),1)</f>
        <v>.</v>
      </c>
      <c r="DF32" t="str">
        <f>MID(input!$A32,COLUMN(),1)</f>
        <v>.</v>
      </c>
      <c r="DG32" t="str">
        <f>MID(input!$A32,COLUMN(),1)</f>
        <v>#</v>
      </c>
      <c r="DH32" t="str">
        <f>MID(input!$A32,COLUMN(),1)</f>
        <v>.</v>
      </c>
      <c r="DI32" t="str">
        <f>MID(input!$A32,COLUMN(),1)</f>
        <v>.</v>
      </c>
      <c r="DJ32" t="str">
        <f>MID(input!$A32,COLUMN(),1)</f>
        <v>.</v>
      </c>
      <c r="DK32" t="str">
        <f>MID(input!$A32,COLUMN(),1)</f>
        <v>#</v>
      </c>
      <c r="DL32" t="str">
        <f>MID(input!$A32,COLUMN(),1)</f>
        <v xml:space="preserve"> </v>
      </c>
      <c r="DM32" t="str">
        <f>MID(input!$A32,COLUMN(),1)</f>
        <v xml:space="preserve"> </v>
      </c>
    </row>
    <row r="33" spans="1:117">
      <c r="A33" t="str">
        <f>MID(input!$A33,COLUMN(),1)</f>
        <v xml:space="preserve"> </v>
      </c>
      <c r="B33" t="str">
        <f>MID(input!$A33,COLUMN(),1)</f>
        <v xml:space="preserve"> </v>
      </c>
      <c r="C33" t="str">
        <f>MID(input!$A33,COLUMN(),1)</f>
        <v>#</v>
      </c>
      <c r="D33" t="str">
        <f>MID(input!$A33,COLUMN(),1)</f>
        <v>#</v>
      </c>
      <c r="E33" t="str">
        <f>MID(input!$A33,COLUMN(),1)</f>
        <v>#</v>
      </c>
      <c r="F33" t="str">
        <f>MID(input!$A33,COLUMN(),1)</f>
        <v>.</v>
      </c>
      <c r="G33" t="str">
        <f>MID(input!$A33,COLUMN(),1)</f>
        <v>#</v>
      </c>
      <c r="H33" t="str">
        <f>MID(input!$A33,COLUMN(),1)</f>
        <v>.</v>
      </c>
      <c r="I33" t="str">
        <f>MID(input!$A33,COLUMN(),1)</f>
        <v>#</v>
      </c>
      <c r="J33" t="str">
        <f>MID(input!$A33,COLUMN(),1)</f>
        <v>.</v>
      </c>
      <c r="K33" t="str">
        <f>MID(input!$A33,COLUMN(),1)</f>
        <v>#</v>
      </c>
      <c r="L33" t="str">
        <f>MID(input!$A33,COLUMN(),1)</f>
        <v>#</v>
      </c>
      <c r="M33" t="str">
        <f>MID(input!$A33,COLUMN(),1)</f>
        <v>#</v>
      </c>
      <c r="N33" t="str">
        <f>MID(input!$A33,COLUMN(),1)</f>
        <v>.</v>
      </c>
      <c r="O33" t="str">
        <f>MID(input!$A33,COLUMN(),1)</f>
        <v>#</v>
      </c>
      <c r="P33" t="str">
        <f>MID(input!$A33,COLUMN(),1)</f>
        <v>#</v>
      </c>
      <c r="Q33" t="str">
        <f>MID(input!$A33,COLUMN(),1)</f>
        <v>#</v>
      </c>
      <c r="R33" t="str">
        <f>MID(input!$A33,COLUMN(),1)</f>
        <v>#</v>
      </c>
      <c r="S33" t="str">
        <f>MID(input!$A33,COLUMN(),1)</f>
        <v>#</v>
      </c>
      <c r="T33" t="str">
        <f>MID(input!$A33,COLUMN(),1)</f>
        <v>.</v>
      </c>
      <c r="U33" t="str">
        <f>MID(input!$A33,COLUMN(),1)</f>
        <v>#</v>
      </c>
      <c r="V33" t="str">
        <f>MID(input!$A33,COLUMN(),1)</f>
        <v>.</v>
      </c>
      <c r="W33" t="str">
        <f>MID(input!$A33,COLUMN(),1)</f>
        <v>#</v>
      </c>
      <c r="X33" t="str">
        <f>MID(input!$A33,COLUMN(),1)</f>
        <v>#</v>
      </c>
      <c r="Y33" t="str">
        <f>MID(input!$A33,COLUMN(),1)</f>
        <v>#</v>
      </c>
      <c r="Z33" t="str">
        <f>MID(input!$A33,COLUMN(),1)</f>
        <v>.</v>
      </c>
      <c r="AA33" t="str">
        <f>MID(input!$A33,COLUMN(),1)</f>
        <v>#</v>
      </c>
      <c r="AB33" t="str">
        <f>MID(input!$A33,COLUMN(),1)</f>
        <v>#</v>
      </c>
      <c r="AC33" t="str">
        <f>MID(input!$A33,COLUMN(),1)</f>
        <v>#</v>
      </c>
      <c r="AD33" t="str">
        <f>MID(input!$A33,COLUMN(),1)</f>
        <v>.</v>
      </c>
      <c r="AE33" t="str">
        <f>MID(input!$A33,COLUMN(),1)</f>
        <v>#</v>
      </c>
      <c r="AF33" t="str">
        <f>MID(input!$A33,COLUMN(),1)</f>
        <v>.</v>
      </c>
      <c r="AG33" t="str">
        <f>MID(input!$A33,COLUMN(),1)</f>
        <v>#</v>
      </c>
      <c r="AH33" t="str">
        <f>MID(input!$A33,COLUMN(),1)</f>
        <v>#</v>
      </c>
      <c r="AI33" t="str">
        <f>MID(input!$A33,COLUMN(),1)</f>
        <v>#</v>
      </c>
      <c r="AJ33" t="str">
        <f>MID(input!$A33,COLUMN(),1)</f>
        <v>#</v>
      </c>
      <c r="AK33" t="str">
        <f>MID(input!$A33,COLUMN(),1)</f>
        <v>#</v>
      </c>
      <c r="AL33" t="str">
        <f>MID(input!$A33,COLUMN(),1)</f>
        <v>#</v>
      </c>
      <c r="AM33" t="str">
        <f>MID(input!$A33,COLUMN(),1)</f>
        <v>#</v>
      </c>
      <c r="AN33" t="str">
        <f>MID(input!$A33,COLUMN(),1)</f>
        <v>#</v>
      </c>
      <c r="AO33" t="str">
        <f>MID(input!$A33,COLUMN(),1)</f>
        <v>#</v>
      </c>
      <c r="AP33" t="str">
        <f>MID(input!$A33,COLUMN(),1)</f>
        <v>.</v>
      </c>
      <c r="AQ33" t="str">
        <f>MID(input!$A33,COLUMN(),1)</f>
        <v>#</v>
      </c>
      <c r="AR33" t="str">
        <f>MID(input!$A33,COLUMN(),1)</f>
        <v>#</v>
      </c>
      <c r="AS33" t="str">
        <f>MID(input!$A33,COLUMN(),1)</f>
        <v>#</v>
      </c>
      <c r="AT33" t="str">
        <f>MID(input!$A33,COLUMN(),1)</f>
        <v>#</v>
      </c>
      <c r="AU33" t="str">
        <f>MID(input!$A33,COLUMN(),1)</f>
        <v>#</v>
      </c>
      <c r="AV33" t="str">
        <f>MID(input!$A33,COLUMN(),1)</f>
        <v>#</v>
      </c>
      <c r="AW33" t="str">
        <f>MID(input!$A33,COLUMN(),1)</f>
        <v>#</v>
      </c>
      <c r="AX33" t="str">
        <f>MID(input!$A33,COLUMN(),1)</f>
        <v>.</v>
      </c>
      <c r="AY33" t="str">
        <f>MID(input!$A33,COLUMN(),1)</f>
        <v>#</v>
      </c>
      <c r="AZ33" t="str">
        <f>MID(input!$A33,COLUMN(),1)</f>
        <v>.</v>
      </c>
      <c r="BA33" t="str">
        <f>MID(input!$A33,COLUMN(),1)</f>
        <v>#</v>
      </c>
      <c r="BB33" t="str">
        <f>MID(input!$A33,COLUMN(),1)</f>
        <v>#</v>
      </c>
      <c r="BC33" t="str">
        <f>MID(input!$A33,COLUMN(),1)</f>
        <v>#</v>
      </c>
      <c r="BD33" t="str">
        <f>MID(input!$A33,COLUMN(),1)</f>
        <v>#</v>
      </c>
      <c r="BE33" t="str">
        <f>MID(input!$A33,COLUMN(),1)</f>
        <v>#</v>
      </c>
      <c r="BF33" t="str">
        <f>MID(input!$A33,COLUMN(),1)</f>
        <v>#</v>
      </c>
      <c r="BG33" t="str">
        <f>MID(input!$A33,COLUMN(),1)</f>
        <v>#</v>
      </c>
      <c r="BH33" t="str">
        <f>MID(input!$A33,COLUMN(),1)</f>
        <v>.</v>
      </c>
      <c r="BI33" t="str">
        <f>MID(input!$A33,COLUMN(),1)</f>
        <v>#</v>
      </c>
      <c r="BJ33" t="str">
        <f>MID(input!$A33,COLUMN(),1)</f>
        <v>#</v>
      </c>
      <c r="BK33" t="str">
        <f>MID(input!$A33,COLUMN(),1)</f>
        <v>#</v>
      </c>
      <c r="BL33" t="str">
        <f>MID(input!$A33,COLUMN(),1)</f>
        <v>#</v>
      </c>
      <c r="BM33" t="str">
        <f>MID(input!$A33,COLUMN(),1)</f>
        <v>#</v>
      </c>
      <c r="BN33" t="str">
        <f>MID(input!$A33,COLUMN(),1)</f>
        <v>.</v>
      </c>
      <c r="BO33" t="str">
        <f>MID(input!$A33,COLUMN(),1)</f>
        <v>#</v>
      </c>
      <c r="BP33" t="str">
        <f>MID(input!$A33,COLUMN(),1)</f>
        <v>#</v>
      </c>
      <c r="BQ33" t="str">
        <f>MID(input!$A33,COLUMN(),1)</f>
        <v>#</v>
      </c>
      <c r="BR33" t="str">
        <f>MID(input!$A33,COLUMN(),1)</f>
        <v>.</v>
      </c>
      <c r="BS33" t="str">
        <f>MID(input!$A33,COLUMN(),1)</f>
        <v>#</v>
      </c>
      <c r="BT33" t="str">
        <f>MID(input!$A33,COLUMN(),1)</f>
        <v>#</v>
      </c>
      <c r="BU33" t="str">
        <f>MID(input!$A33,COLUMN(),1)</f>
        <v>#</v>
      </c>
      <c r="BV33" t="str">
        <f>MID(input!$A33,COLUMN(),1)</f>
        <v>#</v>
      </c>
      <c r="BW33" t="str">
        <f>MID(input!$A33,COLUMN(),1)</f>
        <v>#</v>
      </c>
      <c r="BX33" t="str">
        <f>MID(input!$A33,COLUMN(),1)</f>
        <v>#</v>
      </c>
      <c r="BY33" t="str">
        <f>MID(input!$A33,COLUMN(),1)</f>
        <v>#</v>
      </c>
      <c r="BZ33" t="str">
        <f>MID(input!$A33,COLUMN(),1)</f>
        <v>#</v>
      </c>
      <c r="CA33" t="str">
        <f>MID(input!$A33,COLUMN(),1)</f>
        <v>#</v>
      </c>
      <c r="CB33" t="str">
        <f>MID(input!$A33,COLUMN(),1)</f>
        <v>.</v>
      </c>
      <c r="CC33" t="str">
        <f>MID(input!$A33,COLUMN(),1)</f>
        <v>#</v>
      </c>
      <c r="CD33" t="str">
        <f>MID(input!$A33,COLUMN(),1)</f>
        <v>#</v>
      </c>
      <c r="CE33" t="str">
        <f>MID(input!$A33,COLUMN(),1)</f>
        <v>#</v>
      </c>
      <c r="CF33" t="str">
        <f>MID(input!$A33,COLUMN(),1)</f>
        <v>#</v>
      </c>
      <c r="CG33" t="str">
        <f>MID(input!$A33,COLUMN(),1)</f>
        <v>#</v>
      </c>
      <c r="CH33" t="str">
        <f>MID(input!$A33,COLUMN(),1)</f>
        <v>#</v>
      </c>
      <c r="CI33" t="str">
        <f>MID(input!$A33,COLUMN(),1)</f>
        <v>#</v>
      </c>
      <c r="CJ33" t="str">
        <f>MID(input!$A33,COLUMN(),1)</f>
        <v>.</v>
      </c>
      <c r="CK33" t="str">
        <f>MID(input!$A33,COLUMN(),1)</f>
        <v>#</v>
      </c>
      <c r="CL33" t="str">
        <f>MID(input!$A33,COLUMN(),1)</f>
        <v>.</v>
      </c>
      <c r="CM33" t="str">
        <f>MID(input!$A33,COLUMN(),1)</f>
        <v>#</v>
      </c>
      <c r="CN33" t="str">
        <f>MID(input!$A33,COLUMN(),1)</f>
        <v>.</v>
      </c>
      <c r="CO33" t="str">
        <f>MID(input!$A33,COLUMN(),1)</f>
        <v>#</v>
      </c>
      <c r="CP33" t="str">
        <f>MID(input!$A33,COLUMN(),1)</f>
        <v>.</v>
      </c>
      <c r="CQ33" t="str">
        <f>MID(input!$A33,COLUMN(),1)</f>
        <v>#</v>
      </c>
      <c r="CR33" t="str">
        <f>MID(input!$A33,COLUMN(),1)</f>
        <v>.</v>
      </c>
      <c r="CS33" t="str">
        <f>MID(input!$A33,COLUMN(),1)</f>
        <v>#</v>
      </c>
      <c r="CT33" t="str">
        <f>MID(input!$A33,COLUMN(),1)</f>
        <v>.</v>
      </c>
      <c r="CU33" t="str">
        <f>MID(input!$A33,COLUMN(),1)</f>
        <v>#</v>
      </c>
      <c r="CV33" t="str">
        <f>MID(input!$A33,COLUMN(),1)</f>
        <v>#</v>
      </c>
      <c r="CW33" t="str">
        <f>MID(input!$A33,COLUMN(),1)</f>
        <v>#</v>
      </c>
      <c r="CX33" t="str">
        <f>MID(input!$A33,COLUMN(),1)</f>
        <v>.</v>
      </c>
      <c r="CY33" t="str">
        <f>MID(input!$A33,COLUMN(),1)</f>
        <v>#</v>
      </c>
      <c r="CZ33" t="str">
        <f>MID(input!$A33,COLUMN(),1)</f>
        <v>#</v>
      </c>
      <c r="DA33" t="str">
        <f>MID(input!$A33,COLUMN(),1)</f>
        <v>#</v>
      </c>
      <c r="DB33" t="str">
        <f>MID(input!$A33,COLUMN(),1)</f>
        <v>.</v>
      </c>
      <c r="DC33" t="str">
        <f>MID(input!$A33,COLUMN(),1)</f>
        <v>#</v>
      </c>
      <c r="DD33" t="str">
        <f>MID(input!$A33,COLUMN(),1)</f>
        <v>#</v>
      </c>
      <c r="DE33" t="str">
        <f>MID(input!$A33,COLUMN(),1)</f>
        <v>#</v>
      </c>
      <c r="DF33" t="str">
        <f>MID(input!$A33,COLUMN(),1)</f>
        <v>#</v>
      </c>
      <c r="DG33" t="str">
        <f>MID(input!$A33,COLUMN(),1)</f>
        <v>#</v>
      </c>
      <c r="DH33" t="str">
        <f>MID(input!$A33,COLUMN(),1)</f>
        <v>#</v>
      </c>
      <c r="DI33" t="str">
        <f>MID(input!$A33,COLUMN(),1)</f>
        <v>#</v>
      </c>
      <c r="DJ33" t="str">
        <f>MID(input!$A33,COLUMN(),1)</f>
        <v>.</v>
      </c>
      <c r="DK33" t="str">
        <f>MID(input!$A33,COLUMN(),1)</f>
        <v>#</v>
      </c>
      <c r="DL33" t="str">
        <f>MID(input!$A33,COLUMN(),1)</f>
        <v xml:space="preserve"> </v>
      </c>
      <c r="DM33" t="str">
        <f>MID(input!$A33,COLUMN(),1)</f>
        <v xml:space="preserve"> </v>
      </c>
    </row>
    <row r="34" spans="1:117">
      <c r="A34" t="str">
        <f>MID(input!$A34,COLUMN(),1)</f>
        <v xml:space="preserve"> </v>
      </c>
      <c r="B34" t="str">
        <f>MID(input!$A34,COLUMN(),1)</f>
        <v xml:space="preserve"> </v>
      </c>
      <c r="C34" t="str">
        <f>MID(input!$A34,COLUMN(),1)</f>
        <v>#</v>
      </c>
      <c r="D34" t="str">
        <f>MID(input!$A34,COLUMN(),1)</f>
        <v>.</v>
      </c>
      <c r="E34" t="str">
        <f>MID(input!$A34,COLUMN(),1)</f>
        <v>.</v>
      </c>
      <c r="F34" t="str">
        <f>MID(input!$A34,COLUMN(),1)</f>
        <v>.</v>
      </c>
      <c r="G34" t="str">
        <f>MID(input!$A34,COLUMN(),1)</f>
        <v>.</v>
      </c>
      <c r="H34" t="str">
        <f>MID(input!$A34,COLUMN(),1)</f>
        <v>.</v>
      </c>
      <c r="I34" t="str">
        <f>MID(input!$A34,COLUMN(),1)</f>
        <v>.</v>
      </c>
      <c r="J34" t="str">
        <f>MID(input!$A34,COLUMN(),1)</f>
        <v>.</v>
      </c>
      <c r="K34" t="str">
        <f>MID(input!$A34,COLUMN(),1)</f>
        <v>#</v>
      </c>
      <c r="L34" t="str">
        <f>MID(input!$A34,COLUMN(),1)</f>
        <v>.</v>
      </c>
      <c r="M34" t="str">
        <f>MID(input!$A34,COLUMN(),1)</f>
        <v>.</v>
      </c>
      <c r="N34" t="str">
        <f>MID(input!$A34,COLUMN(),1)</f>
        <v>.</v>
      </c>
      <c r="O34" t="str">
        <f>MID(input!$A34,COLUMN(),1)</f>
        <v>.</v>
      </c>
      <c r="P34" t="str">
        <f>MID(input!$A34,COLUMN(),1)</f>
        <v>.</v>
      </c>
      <c r="Q34" t="str">
        <f>MID(input!$A34,COLUMN(),1)</f>
        <v>#</v>
      </c>
      <c r="R34" t="str">
        <f>MID(input!$A34,COLUMN(),1)</f>
        <v>.</v>
      </c>
      <c r="S34" t="str">
        <f>MID(input!$A34,COLUMN(),1)</f>
        <v>#</v>
      </c>
      <c r="T34" t="str">
        <f>MID(input!$A34,COLUMN(),1)</f>
        <v>.</v>
      </c>
      <c r="U34" t="str">
        <f>MID(input!$A34,COLUMN(),1)</f>
        <v>#</v>
      </c>
      <c r="V34" t="str">
        <f>MID(input!$A34,COLUMN(),1)</f>
        <v>.</v>
      </c>
      <c r="W34" t="str">
        <f>MID(input!$A34,COLUMN(),1)</f>
        <v>.</v>
      </c>
      <c r="X34" t="str">
        <f>MID(input!$A34,COLUMN(),1)</f>
        <v>.</v>
      </c>
      <c r="Y34" t="str">
        <f>MID(input!$A34,COLUMN(),1)</f>
        <v>#</v>
      </c>
      <c r="Z34" t="str">
        <f>MID(input!$A34,COLUMN(),1)</f>
        <v>.</v>
      </c>
      <c r="AA34" t="str">
        <f>MID(input!$A34,COLUMN(),1)</f>
        <v>#</v>
      </c>
      <c r="AB34" t="str">
        <f>MID(input!$A34,COLUMN(),1)</f>
        <v>.</v>
      </c>
      <c r="AC34" t="str">
        <f>MID(input!$A34,COLUMN(),1)</f>
        <v>.</v>
      </c>
      <c r="AD34" t="str">
        <f>MID(input!$A34,COLUMN(),1)</f>
        <v>.</v>
      </c>
      <c r="AE34" t="str">
        <f>MID(input!$A34,COLUMN(),1)</f>
        <v>#</v>
      </c>
      <c r="AF34" t="str">
        <f>MID(input!$A34,COLUMN(),1)</f>
        <v>.</v>
      </c>
      <c r="AG34" t="str">
        <f>MID(input!$A34,COLUMN(),1)</f>
        <v>#</v>
      </c>
      <c r="AH34" t="str">
        <f>MID(input!$A34,COLUMN(),1)</f>
        <v xml:space="preserve"> </v>
      </c>
      <c r="AI34" t="str">
        <f>MID(input!$A34,COLUMN(),1)</f>
        <v xml:space="preserve"> </v>
      </c>
      <c r="AJ34" t="str">
        <f>MID(input!$A34,COLUMN(),1)</f>
        <v xml:space="preserve"> </v>
      </c>
      <c r="AK34" t="str">
        <f>MID(input!$A34,COLUMN(),1)</f>
        <v xml:space="preserve"> </v>
      </c>
      <c r="AL34" t="str">
        <f>MID(input!$A34,COLUMN(),1)</f>
        <v xml:space="preserve"> </v>
      </c>
      <c r="AM34" t="str">
        <f>MID(input!$A34,COLUMN(),1)</f>
        <v xml:space="preserve"> </v>
      </c>
      <c r="AN34" t="str">
        <f>MID(input!$A34,COLUMN(),1)</f>
        <v xml:space="preserve"> </v>
      </c>
      <c r="AO34" t="str">
        <f>MID(input!$A34,COLUMN(),1)</f>
        <v xml:space="preserve"> </v>
      </c>
      <c r="AP34" t="str">
        <f>MID(input!$A34,COLUMN(),1)</f>
        <v>J</v>
      </c>
      <c r="AQ34" t="str">
        <f>MID(input!$A34,COLUMN(),1)</f>
        <v xml:space="preserve"> </v>
      </c>
      <c r="AR34" t="str">
        <f>MID(input!$A34,COLUMN(),1)</f>
        <v xml:space="preserve"> </v>
      </c>
      <c r="AS34" t="str">
        <f>MID(input!$A34,COLUMN(),1)</f>
        <v xml:space="preserve"> </v>
      </c>
      <c r="AT34" t="str">
        <f>MID(input!$A34,COLUMN(),1)</f>
        <v xml:space="preserve"> </v>
      </c>
      <c r="AU34" t="str">
        <f>MID(input!$A34,COLUMN(),1)</f>
        <v xml:space="preserve"> </v>
      </c>
      <c r="AV34" t="str">
        <f>MID(input!$A34,COLUMN(),1)</f>
        <v xml:space="preserve"> </v>
      </c>
      <c r="AW34" t="str">
        <f>MID(input!$A34,COLUMN(),1)</f>
        <v xml:space="preserve"> </v>
      </c>
      <c r="AX34" t="str">
        <f>MID(input!$A34,COLUMN(),1)</f>
        <v>Q</v>
      </c>
      <c r="AY34" t="str">
        <f>MID(input!$A34,COLUMN(),1)</f>
        <v xml:space="preserve"> </v>
      </c>
      <c r="AZ34" t="str">
        <f>MID(input!$A34,COLUMN(),1)</f>
        <v>E</v>
      </c>
      <c r="BA34" t="str">
        <f>MID(input!$A34,COLUMN(),1)</f>
        <v xml:space="preserve"> </v>
      </c>
      <c r="BB34" t="str">
        <f>MID(input!$A34,COLUMN(),1)</f>
        <v xml:space="preserve"> </v>
      </c>
      <c r="BC34" t="str">
        <f>MID(input!$A34,COLUMN(),1)</f>
        <v xml:space="preserve"> </v>
      </c>
      <c r="BD34" t="str">
        <f>MID(input!$A34,COLUMN(),1)</f>
        <v xml:space="preserve"> </v>
      </c>
      <c r="BE34" t="str">
        <f>MID(input!$A34,COLUMN(),1)</f>
        <v xml:space="preserve"> </v>
      </c>
      <c r="BF34" t="str">
        <f>MID(input!$A34,COLUMN(),1)</f>
        <v xml:space="preserve"> </v>
      </c>
      <c r="BG34" t="str">
        <f>MID(input!$A34,COLUMN(),1)</f>
        <v xml:space="preserve"> </v>
      </c>
      <c r="BH34" t="str">
        <f>MID(input!$A34,COLUMN(),1)</f>
        <v>P</v>
      </c>
      <c r="BI34" t="str">
        <f>MID(input!$A34,COLUMN(),1)</f>
        <v xml:space="preserve"> </v>
      </c>
      <c r="BJ34" t="str">
        <f>MID(input!$A34,COLUMN(),1)</f>
        <v xml:space="preserve"> </v>
      </c>
      <c r="BK34" t="str">
        <f>MID(input!$A34,COLUMN(),1)</f>
        <v xml:space="preserve"> </v>
      </c>
      <c r="BL34" t="str">
        <f>MID(input!$A34,COLUMN(),1)</f>
        <v xml:space="preserve"> </v>
      </c>
      <c r="BM34" t="str">
        <f>MID(input!$A34,COLUMN(),1)</f>
        <v xml:space="preserve"> </v>
      </c>
      <c r="BN34" t="str">
        <f>MID(input!$A34,COLUMN(),1)</f>
        <v>W</v>
      </c>
      <c r="BO34" t="str">
        <f>MID(input!$A34,COLUMN(),1)</f>
        <v xml:space="preserve"> </v>
      </c>
      <c r="BP34" t="str">
        <f>MID(input!$A34,COLUMN(),1)</f>
        <v xml:space="preserve"> </v>
      </c>
      <c r="BQ34" t="str">
        <f>MID(input!$A34,COLUMN(),1)</f>
        <v xml:space="preserve"> </v>
      </c>
      <c r="BR34" t="str">
        <f>MID(input!$A34,COLUMN(),1)</f>
        <v>J</v>
      </c>
      <c r="BS34" t="str">
        <f>MID(input!$A34,COLUMN(),1)</f>
        <v xml:space="preserve"> </v>
      </c>
      <c r="BT34" t="str">
        <f>MID(input!$A34,COLUMN(),1)</f>
        <v xml:space="preserve"> </v>
      </c>
      <c r="BU34" t="str">
        <f>MID(input!$A34,COLUMN(),1)</f>
        <v xml:space="preserve"> </v>
      </c>
      <c r="BV34" t="str">
        <f>MID(input!$A34,COLUMN(),1)</f>
        <v xml:space="preserve"> </v>
      </c>
      <c r="BW34" t="str">
        <f>MID(input!$A34,COLUMN(),1)</f>
        <v xml:space="preserve"> </v>
      </c>
      <c r="BX34" t="str">
        <f>MID(input!$A34,COLUMN(),1)</f>
        <v xml:space="preserve"> </v>
      </c>
      <c r="BY34" t="str">
        <f>MID(input!$A34,COLUMN(),1)</f>
        <v xml:space="preserve"> </v>
      </c>
      <c r="BZ34" t="str">
        <f>MID(input!$A34,COLUMN(),1)</f>
        <v xml:space="preserve"> </v>
      </c>
      <c r="CA34" t="str">
        <f>MID(input!$A34,COLUMN(),1)</f>
        <v xml:space="preserve"> </v>
      </c>
      <c r="CB34" t="str">
        <f>MID(input!$A34,COLUMN(),1)</f>
        <v>M</v>
      </c>
      <c r="CC34" t="str">
        <f>MID(input!$A34,COLUMN(),1)</f>
        <v xml:space="preserve"> </v>
      </c>
      <c r="CD34" t="str">
        <f>MID(input!$A34,COLUMN(),1)</f>
        <v xml:space="preserve"> </v>
      </c>
      <c r="CE34" t="str">
        <f>MID(input!$A34,COLUMN(),1)</f>
        <v xml:space="preserve"> </v>
      </c>
      <c r="CF34" t="str">
        <f>MID(input!$A34,COLUMN(),1)</f>
        <v xml:space="preserve"> </v>
      </c>
      <c r="CG34" t="str">
        <f>MID(input!$A34,COLUMN(),1)</f>
        <v>#</v>
      </c>
      <c r="CH34" t="str">
        <f>MID(input!$A34,COLUMN(),1)</f>
        <v>.</v>
      </c>
      <c r="CI34" t="str">
        <f>MID(input!$A34,COLUMN(),1)</f>
        <v>.</v>
      </c>
      <c r="CJ34" t="str">
        <f>MID(input!$A34,COLUMN(),1)</f>
        <v>.</v>
      </c>
      <c r="CK34" t="str">
        <f>MID(input!$A34,COLUMN(),1)</f>
        <v>.</v>
      </c>
      <c r="CL34" t="str">
        <f>MID(input!$A34,COLUMN(),1)</f>
        <v>.</v>
      </c>
      <c r="CM34" t="str">
        <f>MID(input!$A34,COLUMN(),1)</f>
        <v>#</v>
      </c>
      <c r="CN34" t="str">
        <f>MID(input!$A34,COLUMN(),1)</f>
        <v>.</v>
      </c>
      <c r="CO34" t="str">
        <f>MID(input!$A34,COLUMN(),1)</f>
        <v>.</v>
      </c>
      <c r="CP34" t="str">
        <f>MID(input!$A34,COLUMN(),1)</f>
        <v>.</v>
      </c>
      <c r="CQ34" t="str">
        <f>MID(input!$A34,COLUMN(),1)</f>
        <v>#</v>
      </c>
      <c r="CR34" t="str">
        <f>MID(input!$A34,COLUMN(),1)</f>
        <v>.</v>
      </c>
      <c r="CS34" t="str">
        <f>MID(input!$A34,COLUMN(),1)</f>
        <v>#</v>
      </c>
      <c r="CT34" t="str">
        <f>MID(input!$A34,COLUMN(),1)</f>
        <v>.</v>
      </c>
      <c r="CU34" t="str">
        <f>MID(input!$A34,COLUMN(),1)</f>
        <v>#</v>
      </c>
      <c r="CV34" t="str">
        <f>MID(input!$A34,COLUMN(),1)</f>
        <v>.</v>
      </c>
      <c r="CW34" t="str">
        <f>MID(input!$A34,COLUMN(),1)</f>
        <v>.</v>
      </c>
      <c r="CX34" t="str">
        <f>MID(input!$A34,COLUMN(),1)</f>
        <v>.</v>
      </c>
      <c r="CY34" t="str">
        <f>MID(input!$A34,COLUMN(),1)</f>
        <v>#</v>
      </c>
      <c r="CZ34" t="str">
        <f>MID(input!$A34,COLUMN(),1)</f>
        <v>.</v>
      </c>
      <c r="DA34" t="str">
        <f>MID(input!$A34,COLUMN(),1)</f>
        <v>.</v>
      </c>
      <c r="DB34" t="str">
        <f>MID(input!$A34,COLUMN(),1)</f>
        <v>.</v>
      </c>
      <c r="DC34" t="str">
        <f>MID(input!$A34,COLUMN(),1)</f>
        <v>.</v>
      </c>
      <c r="DD34" t="str">
        <f>MID(input!$A34,COLUMN(),1)</f>
        <v>.</v>
      </c>
      <c r="DE34" t="str">
        <f>MID(input!$A34,COLUMN(),1)</f>
        <v>#</v>
      </c>
      <c r="DF34" t="str">
        <f>MID(input!$A34,COLUMN(),1)</f>
        <v>.</v>
      </c>
      <c r="DG34" t="str">
        <f>MID(input!$A34,COLUMN(),1)</f>
        <v>.</v>
      </c>
      <c r="DH34" t="str">
        <f>MID(input!$A34,COLUMN(),1)</f>
        <v>.</v>
      </c>
      <c r="DI34" t="str">
        <f>MID(input!$A34,COLUMN(),1)</f>
        <v>.</v>
      </c>
      <c r="DJ34" t="str">
        <f>MID(input!$A34,COLUMN(),1)</f>
        <v>.</v>
      </c>
      <c r="DK34" t="str">
        <f>MID(input!$A34,COLUMN(),1)</f>
        <v>#</v>
      </c>
      <c r="DL34" t="str">
        <f>MID(input!$A34,COLUMN(),1)</f>
        <v xml:space="preserve"> </v>
      </c>
      <c r="DM34" t="str">
        <f>MID(input!$A34,COLUMN(),1)</f>
        <v xml:space="preserve"> </v>
      </c>
    </row>
    <row r="35" spans="1:117">
      <c r="A35" t="str">
        <f>MID(input!$A35,COLUMN(),1)</f>
        <v xml:space="preserve"> </v>
      </c>
      <c r="B35" t="str">
        <f>MID(input!$A35,COLUMN(),1)</f>
        <v xml:space="preserve"> </v>
      </c>
      <c r="C35" t="str">
        <f>MID(input!$A35,COLUMN(),1)</f>
        <v>#</v>
      </c>
      <c r="D35" t="str">
        <f>MID(input!$A35,COLUMN(),1)</f>
        <v>#</v>
      </c>
      <c r="E35" t="str">
        <f>MID(input!$A35,COLUMN(),1)</f>
        <v>#</v>
      </c>
      <c r="F35" t="str">
        <f>MID(input!$A35,COLUMN(),1)</f>
        <v>.</v>
      </c>
      <c r="G35" t="str">
        <f>MID(input!$A35,COLUMN(),1)</f>
        <v>#</v>
      </c>
      <c r="H35" t="str">
        <f>MID(input!$A35,COLUMN(),1)</f>
        <v>#</v>
      </c>
      <c r="I35" t="str">
        <f>MID(input!$A35,COLUMN(),1)</f>
        <v>#</v>
      </c>
      <c r="J35" t="str">
        <f>MID(input!$A35,COLUMN(),1)</f>
        <v>#</v>
      </c>
      <c r="K35" t="str">
        <f>MID(input!$A35,COLUMN(),1)</f>
        <v>#</v>
      </c>
      <c r="L35" t="str">
        <f>MID(input!$A35,COLUMN(),1)</f>
        <v>#</v>
      </c>
      <c r="M35" t="str">
        <f>MID(input!$A35,COLUMN(),1)</f>
        <v>#</v>
      </c>
      <c r="N35" t="str">
        <f>MID(input!$A35,COLUMN(),1)</f>
        <v>.</v>
      </c>
      <c r="O35" t="str">
        <f>MID(input!$A35,COLUMN(),1)</f>
        <v>#</v>
      </c>
      <c r="P35" t="str">
        <f>MID(input!$A35,COLUMN(),1)</f>
        <v>.</v>
      </c>
      <c r="Q35" t="str">
        <f>MID(input!$A35,COLUMN(),1)</f>
        <v>#</v>
      </c>
      <c r="R35" t="str">
        <f>MID(input!$A35,COLUMN(),1)</f>
        <v>.</v>
      </c>
      <c r="S35" t="str">
        <f>MID(input!$A35,COLUMN(),1)</f>
        <v>#</v>
      </c>
      <c r="T35" t="str">
        <f>MID(input!$A35,COLUMN(),1)</f>
        <v>.</v>
      </c>
      <c r="U35" t="str">
        <f>MID(input!$A35,COLUMN(),1)</f>
        <v>#</v>
      </c>
      <c r="V35" t="str">
        <f>MID(input!$A35,COLUMN(),1)</f>
        <v>.</v>
      </c>
      <c r="W35" t="str">
        <f>MID(input!$A35,COLUMN(),1)</f>
        <v>#</v>
      </c>
      <c r="X35" t="str">
        <f>MID(input!$A35,COLUMN(),1)</f>
        <v>#</v>
      </c>
      <c r="Y35" t="str">
        <f>MID(input!$A35,COLUMN(),1)</f>
        <v>#</v>
      </c>
      <c r="Z35" t="str">
        <f>MID(input!$A35,COLUMN(),1)</f>
        <v>.</v>
      </c>
      <c r="AA35" t="str">
        <f>MID(input!$A35,COLUMN(),1)</f>
        <v>#</v>
      </c>
      <c r="AB35" t="str">
        <f>MID(input!$A35,COLUMN(),1)</f>
        <v>#</v>
      </c>
      <c r="AC35" t="str">
        <f>MID(input!$A35,COLUMN(),1)</f>
        <v>#</v>
      </c>
      <c r="AD35" t="str">
        <f>MID(input!$A35,COLUMN(),1)</f>
        <v>.</v>
      </c>
      <c r="AE35" t="str">
        <f>MID(input!$A35,COLUMN(),1)</f>
        <v>#</v>
      </c>
      <c r="AF35" t="str">
        <f>MID(input!$A35,COLUMN(),1)</f>
        <v>.</v>
      </c>
      <c r="AG35" t="str">
        <f>MID(input!$A35,COLUMN(),1)</f>
        <v>#</v>
      </c>
      <c r="AH35" t="str">
        <f>MID(input!$A35,COLUMN(),1)</f>
        <v xml:space="preserve"> </v>
      </c>
      <c r="AI35" t="str">
        <f>MID(input!$A35,COLUMN(),1)</f>
        <v xml:space="preserve"> </v>
      </c>
      <c r="AJ35" t="str">
        <f>MID(input!$A35,COLUMN(),1)</f>
        <v xml:space="preserve"> </v>
      </c>
      <c r="AK35" t="str">
        <f>MID(input!$A35,COLUMN(),1)</f>
        <v xml:space="preserve"> </v>
      </c>
      <c r="AL35" t="str">
        <f>MID(input!$A35,COLUMN(),1)</f>
        <v xml:space="preserve"> </v>
      </c>
      <c r="AM35" t="str">
        <f>MID(input!$A35,COLUMN(),1)</f>
        <v xml:space="preserve"> </v>
      </c>
      <c r="AN35" t="str">
        <f>MID(input!$A35,COLUMN(),1)</f>
        <v xml:space="preserve"> </v>
      </c>
      <c r="AO35" t="str">
        <f>MID(input!$A35,COLUMN(),1)</f>
        <v xml:space="preserve"> </v>
      </c>
      <c r="AP35" t="str">
        <f>MID(input!$A35,COLUMN(),1)</f>
        <v>M</v>
      </c>
      <c r="AQ35" t="str">
        <f>MID(input!$A35,COLUMN(),1)</f>
        <v xml:space="preserve"> </v>
      </c>
      <c r="AR35" t="str">
        <f>MID(input!$A35,COLUMN(),1)</f>
        <v xml:space="preserve"> </v>
      </c>
      <c r="AS35" t="str">
        <f>MID(input!$A35,COLUMN(),1)</f>
        <v xml:space="preserve"> </v>
      </c>
      <c r="AT35" t="str">
        <f>MID(input!$A35,COLUMN(),1)</f>
        <v xml:space="preserve"> </v>
      </c>
      <c r="AU35" t="str">
        <f>MID(input!$A35,COLUMN(),1)</f>
        <v xml:space="preserve"> </v>
      </c>
      <c r="AV35" t="str">
        <f>MID(input!$A35,COLUMN(),1)</f>
        <v xml:space="preserve"> </v>
      </c>
      <c r="AW35" t="str">
        <f>MID(input!$A35,COLUMN(),1)</f>
        <v xml:space="preserve"> </v>
      </c>
      <c r="AX35" t="str">
        <f>MID(input!$A35,COLUMN(),1)</f>
        <v>I</v>
      </c>
      <c r="AY35" t="str">
        <f>MID(input!$A35,COLUMN(),1)</f>
        <v xml:space="preserve"> </v>
      </c>
      <c r="AZ35" t="str">
        <f>MID(input!$A35,COLUMN(),1)</f>
        <v>A</v>
      </c>
      <c r="BA35" t="str">
        <f>MID(input!$A35,COLUMN(),1)</f>
        <v xml:space="preserve"> </v>
      </c>
      <c r="BB35" t="str">
        <f>MID(input!$A35,COLUMN(),1)</f>
        <v xml:space="preserve"> </v>
      </c>
      <c r="BC35" t="str">
        <f>MID(input!$A35,COLUMN(),1)</f>
        <v xml:space="preserve"> </v>
      </c>
      <c r="BD35" t="str">
        <f>MID(input!$A35,COLUMN(),1)</f>
        <v xml:space="preserve"> </v>
      </c>
      <c r="BE35" t="str">
        <f>MID(input!$A35,COLUMN(),1)</f>
        <v xml:space="preserve"> </v>
      </c>
      <c r="BF35" t="str">
        <f>MID(input!$A35,COLUMN(),1)</f>
        <v xml:space="preserve"> </v>
      </c>
      <c r="BG35" t="str">
        <f>MID(input!$A35,COLUMN(),1)</f>
        <v xml:space="preserve"> </v>
      </c>
      <c r="BH35" t="str">
        <f>MID(input!$A35,COLUMN(),1)</f>
        <v>Q</v>
      </c>
      <c r="BI35" t="str">
        <f>MID(input!$A35,COLUMN(),1)</f>
        <v xml:space="preserve"> </v>
      </c>
      <c r="BJ35" t="str">
        <f>MID(input!$A35,COLUMN(),1)</f>
        <v xml:space="preserve"> </v>
      </c>
      <c r="BK35" t="str">
        <f>MID(input!$A35,COLUMN(),1)</f>
        <v xml:space="preserve"> </v>
      </c>
      <c r="BL35" t="str">
        <f>MID(input!$A35,COLUMN(),1)</f>
        <v xml:space="preserve"> </v>
      </c>
      <c r="BM35" t="str">
        <f>MID(input!$A35,COLUMN(),1)</f>
        <v xml:space="preserve"> </v>
      </c>
      <c r="BN35" t="str">
        <f>MID(input!$A35,COLUMN(),1)</f>
        <v>C</v>
      </c>
      <c r="BO35" t="str">
        <f>MID(input!$A35,COLUMN(),1)</f>
        <v xml:space="preserve"> </v>
      </c>
      <c r="BP35" t="str">
        <f>MID(input!$A35,COLUMN(),1)</f>
        <v xml:space="preserve"> </v>
      </c>
      <c r="BQ35" t="str">
        <f>MID(input!$A35,COLUMN(),1)</f>
        <v xml:space="preserve"> </v>
      </c>
      <c r="BR35" t="str">
        <f>MID(input!$A35,COLUMN(),1)</f>
        <v>K</v>
      </c>
      <c r="BS35" t="str">
        <f>MID(input!$A35,COLUMN(),1)</f>
        <v xml:space="preserve"> </v>
      </c>
      <c r="BT35" t="str">
        <f>MID(input!$A35,COLUMN(),1)</f>
        <v xml:space="preserve"> </v>
      </c>
      <c r="BU35" t="str">
        <f>MID(input!$A35,COLUMN(),1)</f>
        <v xml:space="preserve"> </v>
      </c>
      <c r="BV35" t="str">
        <f>MID(input!$A35,COLUMN(),1)</f>
        <v xml:space="preserve"> </v>
      </c>
      <c r="BW35" t="str">
        <f>MID(input!$A35,COLUMN(),1)</f>
        <v xml:space="preserve"> </v>
      </c>
      <c r="BX35" t="str">
        <f>MID(input!$A35,COLUMN(),1)</f>
        <v xml:space="preserve"> </v>
      </c>
      <c r="BY35" t="str">
        <f>MID(input!$A35,COLUMN(),1)</f>
        <v xml:space="preserve"> </v>
      </c>
      <c r="BZ35" t="str">
        <f>MID(input!$A35,COLUMN(),1)</f>
        <v xml:space="preserve"> </v>
      </c>
      <c r="CA35" t="str">
        <f>MID(input!$A35,COLUMN(),1)</f>
        <v xml:space="preserve"> </v>
      </c>
      <c r="CB35" t="str">
        <f>MID(input!$A35,COLUMN(),1)</f>
        <v>Q</v>
      </c>
      <c r="CC35" t="str">
        <f>MID(input!$A35,COLUMN(),1)</f>
        <v xml:space="preserve"> </v>
      </c>
      <c r="CD35" t="str">
        <f>MID(input!$A35,COLUMN(),1)</f>
        <v xml:space="preserve"> </v>
      </c>
      <c r="CE35" t="str">
        <f>MID(input!$A35,COLUMN(),1)</f>
        <v xml:space="preserve"> </v>
      </c>
      <c r="CF35" t="str">
        <f>MID(input!$A35,COLUMN(),1)</f>
        <v xml:space="preserve"> </v>
      </c>
      <c r="CG35" t="str">
        <f>MID(input!$A35,COLUMN(),1)</f>
        <v>#</v>
      </c>
      <c r="CH35" t="str">
        <f>MID(input!$A35,COLUMN(),1)</f>
        <v>#</v>
      </c>
      <c r="CI35" t="str">
        <f>MID(input!$A35,COLUMN(),1)</f>
        <v>#</v>
      </c>
      <c r="CJ35" t="str">
        <f>MID(input!$A35,COLUMN(),1)</f>
        <v>.</v>
      </c>
      <c r="CK35" t="str">
        <f>MID(input!$A35,COLUMN(),1)</f>
        <v>#</v>
      </c>
      <c r="CL35" t="str">
        <f>MID(input!$A35,COLUMN(),1)</f>
        <v>#</v>
      </c>
      <c r="CM35" t="str">
        <f>MID(input!$A35,COLUMN(),1)</f>
        <v>#</v>
      </c>
      <c r="CN35" t="str">
        <f>MID(input!$A35,COLUMN(),1)</f>
        <v>.</v>
      </c>
      <c r="CO35" t="str">
        <f>MID(input!$A35,COLUMN(),1)</f>
        <v>#</v>
      </c>
      <c r="CP35" t="str">
        <f>MID(input!$A35,COLUMN(),1)</f>
        <v>#</v>
      </c>
      <c r="CQ35" t="str">
        <f>MID(input!$A35,COLUMN(),1)</f>
        <v>#</v>
      </c>
      <c r="CR35" t="str">
        <f>MID(input!$A35,COLUMN(),1)</f>
        <v>#</v>
      </c>
      <c r="CS35" t="str">
        <f>MID(input!$A35,COLUMN(),1)</f>
        <v>#</v>
      </c>
      <c r="CT35" t="str">
        <f>MID(input!$A35,COLUMN(),1)</f>
        <v>.</v>
      </c>
      <c r="CU35" t="str">
        <f>MID(input!$A35,COLUMN(),1)</f>
        <v>#</v>
      </c>
      <c r="CV35" t="str">
        <f>MID(input!$A35,COLUMN(),1)</f>
        <v>.</v>
      </c>
      <c r="CW35" t="str">
        <f>MID(input!$A35,COLUMN(),1)</f>
        <v>#</v>
      </c>
      <c r="CX35" t="str">
        <f>MID(input!$A35,COLUMN(),1)</f>
        <v>.</v>
      </c>
      <c r="CY35" t="str">
        <f>MID(input!$A35,COLUMN(),1)</f>
        <v>#</v>
      </c>
      <c r="CZ35" t="str">
        <f>MID(input!$A35,COLUMN(),1)</f>
        <v>#</v>
      </c>
      <c r="DA35" t="str">
        <f>MID(input!$A35,COLUMN(),1)</f>
        <v>#</v>
      </c>
      <c r="DB35" t="str">
        <f>MID(input!$A35,COLUMN(),1)</f>
        <v>.</v>
      </c>
      <c r="DC35" t="str">
        <f>MID(input!$A35,COLUMN(),1)</f>
        <v>#</v>
      </c>
      <c r="DD35" t="str">
        <f>MID(input!$A35,COLUMN(),1)</f>
        <v>#</v>
      </c>
      <c r="DE35" t="str">
        <f>MID(input!$A35,COLUMN(),1)</f>
        <v>#</v>
      </c>
      <c r="DF35" t="str">
        <f>MID(input!$A35,COLUMN(),1)</f>
        <v>#</v>
      </c>
      <c r="DG35" t="str">
        <f>MID(input!$A35,COLUMN(),1)</f>
        <v>#</v>
      </c>
      <c r="DH35" t="str">
        <f>MID(input!$A35,COLUMN(),1)</f>
        <v>.</v>
      </c>
      <c r="DI35" t="str">
        <f>MID(input!$A35,COLUMN(),1)</f>
        <v>#</v>
      </c>
      <c r="DJ35" t="str">
        <f>MID(input!$A35,COLUMN(),1)</f>
        <v>#</v>
      </c>
      <c r="DK35" t="str">
        <f>MID(input!$A35,COLUMN(),1)</f>
        <v>#</v>
      </c>
      <c r="DL35" t="str">
        <f>MID(input!$A35,COLUMN(),1)</f>
        <v xml:space="preserve"> </v>
      </c>
      <c r="DM35" t="str">
        <f>MID(input!$A35,COLUMN(),1)</f>
        <v xml:space="preserve"> </v>
      </c>
    </row>
    <row r="36" spans="1:117">
      <c r="A36" t="str">
        <f>MID(input!$A36,COLUMN(),1)</f>
        <v xml:space="preserve"> </v>
      </c>
      <c r="B36" t="str">
        <f>MID(input!$A36,COLUMN(),1)</f>
        <v xml:space="preserve"> </v>
      </c>
      <c r="C36" t="str">
        <f>MID(input!$A36,COLUMN(),1)</f>
        <v>#</v>
      </c>
      <c r="D36" t="str">
        <f>MID(input!$A36,COLUMN(),1)</f>
        <v>.</v>
      </c>
      <c r="E36" t="str">
        <f>MID(input!$A36,COLUMN(),1)</f>
        <v>.</v>
      </c>
      <c r="F36" t="str">
        <f>MID(input!$A36,COLUMN(),1)</f>
        <v>.</v>
      </c>
      <c r="G36" t="str">
        <f>MID(input!$A36,COLUMN(),1)</f>
        <v>#</v>
      </c>
      <c r="H36" t="str">
        <f>MID(input!$A36,COLUMN(),1)</f>
        <v>.</v>
      </c>
      <c r="I36" t="str">
        <f>MID(input!$A36,COLUMN(),1)</f>
        <v>#</v>
      </c>
      <c r="J36" t="str">
        <f>MID(input!$A36,COLUMN(),1)</f>
        <v>.</v>
      </c>
      <c r="K36" t="str">
        <f>MID(input!$A36,COLUMN(),1)</f>
        <v>#</v>
      </c>
      <c r="L36" t="str">
        <f>MID(input!$A36,COLUMN(),1)</f>
        <v>.</v>
      </c>
      <c r="M36" t="str">
        <f>MID(input!$A36,COLUMN(),1)</f>
        <v>.</v>
      </c>
      <c r="N36" t="str">
        <f>MID(input!$A36,COLUMN(),1)</f>
        <v>.</v>
      </c>
      <c r="O36" t="str">
        <f>MID(input!$A36,COLUMN(),1)</f>
        <v>#</v>
      </c>
      <c r="P36" t="str">
        <f>MID(input!$A36,COLUMN(),1)</f>
        <v>.</v>
      </c>
      <c r="Q36" t="str">
        <f>MID(input!$A36,COLUMN(),1)</f>
        <v>#</v>
      </c>
      <c r="R36" t="str">
        <f>MID(input!$A36,COLUMN(),1)</f>
        <v>.</v>
      </c>
      <c r="S36" t="str">
        <f>MID(input!$A36,COLUMN(),1)</f>
        <v>#</v>
      </c>
      <c r="T36" t="str">
        <f>MID(input!$A36,COLUMN(),1)</f>
        <v>.</v>
      </c>
      <c r="U36" t="str">
        <f>MID(input!$A36,COLUMN(),1)</f>
        <v>.</v>
      </c>
      <c r="V36" t="str">
        <f>MID(input!$A36,COLUMN(),1)</f>
        <v>.</v>
      </c>
      <c r="W36" t="str">
        <f>MID(input!$A36,COLUMN(),1)</f>
        <v>.</v>
      </c>
      <c r="X36" t="str">
        <f>MID(input!$A36,COLUMN(),1)</f>
        <v>.</v>
      </c>
      <c r="Y36" t="str">
        <f>MID(input!$A36,COLUMN(),1)</f>
        <v>.</v>
      </c>
      <c r="Z36" t="str">
        <f>MID(input!$A36,COLUMN(),1)</f>
        <v>.</v>
      </c>
      <c r="AA36" t="str">
        <f>MID(input!$A36,COLUMN(),1)</f>
        <v>.</v>
      </c>
      <c r="AB36" t="str">
        <f>MID(input!$A36,COLUMN(),1)</f>
        <v>.</v>
      </c>
      <c r="AC36" t="str">
        <f>MID(input!$A36,COLUMN(),1)</f>
        <v>.</v>
      </c>
      <c r="AD36" t="str">
        <f>MID(input!$A36,COLUMN(),1)</f>
        <v>.</v>
      </c>
      <c r="AE36" t="str">
        <f>MID(input!$A36,COLUMN(),1)</f>
        <v>.</v>
      </c>
      <c r="AF36" t="str">
        <f>MID(input!$A36,COLUMN(),1)</f>
        <v>.</v>
      </c>
      <c r="AG36" t="str">
        <f>MID(input!$A36,COLUMN(),1)</f>
        <v>#</v>
      </c>
      <c r="AH36" t="str">
        <f>MID(input!$A36,COLUMN(),1)</f>
        <v xml:space="preserve"> </v>
      </c>
      <c r="AI36" t="str">
        <f>MID(input!$A36,COLUMN(),1)</f>
        <v xml:space="preserve"> </v>
      </c>
      <c r="AJ36" t="str">
        <f>MID(input!$A36,COLUMN(),1)</f>
        <v xml:space="preserve"> </v>
      </c>
      <c r="AK36" t="str">
        <f>MID(input!$A36,COLUMN(),1)</f>
        <v xml:space="preserve"> </v>
      </c>
      <c r="AL36" t="str">
        <f>MID(input!$A36,COLUMN(),1)</f>
        <v xml:space="preserve"> </v>
      </c>
      <c r="AM36" t="str">
        <f>MID(input!$A36,COLUMN(),1)</f>
        <v xml:space="preserve"> </v>
      </c>
      <c r="AN36" t="str">
        <f>MID(input!$A36,COLUMN(),1)</f>
        <v xml:space="preserve"> </v>
      </c>
      <c r="AO36" t="str">
        <f>MID(input!$A36,COLUMN(),1)</f>
        <v xml:space="preserve"> </v>
      </c>
      <c r="AP36" t="str">
        <f>MID(input!$A36,COLUMN(),1)</f>
        <v xml:space="preserve"> </v>
      </c>
      <c r="AQ36" t="str">
        <f>MID(input!$A36,COLUMN(),1)</f>
        <v xml:space="preserve"> </v>
      </c>
      <c r="AR36" t="str">
        <f>MID(input!$A36,COLUMN(),1)</f>
        <v xml:space="preserve"> </v>
      </c>
      <c r="AS36" t="str">
        <f>MID(input!$A36,COLUMN(),1)</f>
        <v xml:space="preserve"> </v>
      </c>
      <c r="AT36" t="str">
        <f>MID(input!$A36,COLUMN(),1)</f>
        <v xml:space="preserve"> </v>
      </c>
      <c r="AU36" t="str">
        <f>MID(input!$A36,COLUMN(),1)</f>
        <v xml:space="preserve"> </v>
      </c>
      <c r="AV36" t="str">
        <f>MID(input!$A36,COLUMN(),1)</f>
        <v xml:space="preserve"> </v>
      </c>
      <c r="AW36" t="str">
        <f>MID(input!$A36,COLUMN(),1)</f>
        <v xml:space="preserve"> </v>
      </c>
      <c r="AX36" t="str">
        <f>MID(input!$A36,COLUMN(),1)</f>
        <v xml:space="preserve"> </v>
      </c>
      <c r="AY36" t="str">
        <f>MID(input!$A36,COLUMN(),1)</f>
        <v xml:space="preserve"> </v>
      </c>
      <c r="AZ36" t="str">
        <f>MID(input!$A36,COLUMN(),1)</f>
        <v xml:space="preserve"> </v>
      </c>
      <c r="BA36" t="str">
        <f>MID(input!$A36,COLUMN(),1)</f>
        <v xml:space="preserve"> </v>
      </c>
      <c r="BB36" t="str">
        <f>MID(input!$A36,COLUMN(),1)</f>
        <v xml:space="preserve"> </v>
      </c>
      <c r="BC36" t="str">
        <f>MID(input!$A36,COLUMN(),1)</f>
        <v xml:space="preserve"> </v>
      </c>
      <c r="BD36" t="str">
        <f>MID(input!$A36,COLUMN(),1)</f>
        <v xml:space="preserve"> </v>
      </c>
      <c r="BE36" t="str">
        <f>MID(input!$A36,COLUMN(),1)</f>
        <v xml:space="preserve"> </v>
      </c>
      <c r="BF36" t="str">
        <f>MID(input!$A36,COLUMN(),1)</f>
        <v xml:space="preserve"> </v>
      </c>
      <c r="BG36" t="str">
        <f>MID(input!$A36,COLUMN(),1)</f>
        <v xml:space="preserve"> </v>
      </c>
      <c r="BH36" t="str">
        <f>MID(input!$A36,COLUMN(),1)</f>
        <v xml:space="preserve"> </v>
      </c>
      <c r="BI36" t="str">
        <f>MID(input!$A36,COLUMN(),1)</f>
        <v xml:space="preserve"> </v>
      </c>
      <c r="BJ36" t="str">
        <f>MID(input!$A36,COLUMN(),1)</f>
        <v xml:space="preserve"> </v>
      </c>
      <c r="BK36" t="str">
        <f>MID(input!$A36,COLUMN(),1)</f>
        <v xml:space="preserve"> </v>
      </c>
      <c r="BL36" t="str">
        <f>MID(input!$A36,COLUMN(),1)</f>
        <v xml:space="preserve"> </v>
      </c>
      <c r="BM36" t="str">
        <f>MID(input!$A36,COLUMN(),1)</f>
        <v xml:space="preserve"> </v>
      </c>
      <c r="BN36" t="str">
        <f>MID(input!$A36,COLUMN(),1)</f>
        <v xml:space="preserve"> </v>
      </c>
      <c r="BO36" t="str">
        <f>MID(input!$A36,COLUMN(),1)</f>
        <v xml:space="preserve"> </v>
      </c>
      <c r="BP36" t="str">
        <f>MID(input!$A36,COLUMN(),1)</f>
        <v xml:space="preserve"> </v>
      </c>
      <c r="BQ36" t="str">
        <f>MID(input!$A36,COLUMN(),1)</f>
        <v xml:space="preserve"> </v>
      </c>
      <c r="BR36" t="str">
        <f>MID(input!$A36,COLUMN(),1)</f>
        <v xml:space="preserve"> </v>
      </c>
      <c r="BS36" t="str">
        <f>MID(input!$A36,COLUMN(),1)</f>
        <v xml:space="preserve"> </v>
      </c>
      <c r="BT36" t="str">
        <f>MID(input!$A36,COLUMN(),1)</f>
        <v xml:space="preserve"> </v>
      </c>
      <c r="BU36" t="str">
        <f>MID(input!$A36,COLUMN(),1)</f>
        <v xml:space="preserve"> </v>
      </c>
      <c r="BV36" t="str">
        <f>MID(input!$A36,COLUMN(),1)</f>
        <v xml:space="preserve"> </v>
      </c>
      <c r="BW36" t="str">
        <f>MID(input!$A36,COLUMN(),1)</f>
        <v xml:space="preserve"> </v>
      </c>
      <c r="BX36" t="str">
        <f>MID(input!$A36,COLUMN(),1)</f>
        <v xml:space="preserve"> </v>
      </c>
      <c r="BY36" t="str">
        <f>MID(input!$A36,COLUMN(),1)</f>
        <v xml:space="preserve"> </v>
      </c>
      <c r="BZ36" t="str">
        <f>MID(input!$A36,COLUMN(),1)</f>
        <v xml:space="preserve"> </v>
      </c>
      <c r="CA36" t="str">
        <f>MID(input!$A36,COLUMN(),1)</f>
        <v xml:space="preserve"> </v>
      </c>
      <c r="CB36" t="str">
        <f>MID(input!$A36,COLUMN(),1)</f>
        <v xml:space="preserve"> </v>
      </c>
      <c r="CC36" t="str">
        <f>MID(input!$A36,COLUMN(),1)</f>
        <v xml:space="preserve"> </v>
      </c>
      <c r="CD36" t="str">
        <f>MID(input!$A36,COLUMN(),1)</f>
        <v xml:space="preserve"> </v>
      </c>
      <c r="CE36" t="str">
        <f>MID(input!$A36,COLUMN(),1)</f>
        <v xml:space="preserve"> </v>
      </c>
      <c r="CF36" t="str">
        <f>MID(input!$A36,COLUMN(),1)</f>
        <v xml:space="preserve"> </v>
      </c>
      <c r="CG36" t="str">
        <f>MID(input!$A36,COLUMN(),1)</f>
        <v>#</v>
      </c>
      <c r="CH36" t="str">
        <f>MID(input!$A36,COLUMN(),1)</f>
        <v>.</v>
      </c>
      <c r="CI36" t="str">
        <f>MID(input!$A36,COLUMN(),1)</f>
        <v>.</v>
      </c>
      <c r="CJ36" t="str">
        <f>MID(input!$A36,COLUMN(),1)</f>
        <v>.</v>
      </c>
      <c r="CK36" t="str">
        <f>MID(input!$A36,COLUMN(),1)</f>
        <v>#</v>
      </c>
      <c r="CL36" t="str">
        <f>MID(input!$A36,COLUMN(),1)</f>
        <v>.</v>
      </c>
      <c r="CM36" t="str">
        <f>MID(input!$A36,COLUMN(),1)</f>
        <v>.</v>
      </c>
      <c r="CN36" t="str">
        <f>MID(input!$A36,COLUMN(),1)</f>
        <v>.</v>
      </c>
      <c r="CO36" t="str">
        <f>MID(input!$A36,COLUMN(),1)</f>
        <v>.</v>
      </c>
      <c r="CP36" t="str">
        <f>MID(input!$A36,COLUMN(),1)</f>
        <v>.</v>
      </c>
      <c r="CQ36" t="str">
        <f>MID(input!$A36,COLUMN(),1)</f>
        <v>.</v>
      </c>
      <c r="CR36" t="str">
        <f>MID(input!$A36,COLUMN(),1)</f>
        <v>.</v>
      </c>
      <c r="CS36" t="str">
        <f>MID(input!$A36,COLUMN(),1)</f>
        <v>.</v>
      </c>
      <c r="CT36" t="str">
        <f>MID(input!$A36,COLUMN(),1)</f>
        <v>.</v>
      </c>
      <c r="CU36" t="str">
        <f>MID(input!$A36,COLUMN(),1)</f>
        <v>#</v>
      </c>
      <c r="CV36" t="str">
        <f>MID(input!$A36,COLUMN(),1)</f>
        <v>.</v>
      </c>
      <c r="CW36" t="str">
        <f>MID(input!$A36,COLUMN(),1)</f>
        <v>#</v>
      </c>
      <c r="CX36" t="str">
        <f>MID(input!$A36,COLUMN(),1)</f>
        <v>.</v>
      </c>
      <c r="CY36" t="str">
        <f>MID(input!$A36,COLUMN(),1)</f>
        <v>.</v>
      </c>
      <c r="CZ36" t="str">
        <f>MID(input!$A36,COLUMN(),1)</f>
        <v>.</v>
      </c>
      <c r="DA36" t="str">
        <f>MID(input!$A36,COLUMN(),1)</f>
        <v>.</v>
      </c>
      <c r="DB36" t="str">
        <f>MID(input!$A36,COLUMN(),1)</f>
        <v>.</v>
      </c>
      <c r="DC36" t="str">
        <f>MID(input!$A36,COLUMN(),1)</f>
        <v>.</v>
      </c>
      <c r="DD36" t="str">
        <f>MID(input!$A36,COLUMN(),1)</f>
        <v>.</v>
      </c>
      <c r="DE36" t="str">
        <f>MID(input!$A36,COLUMN(),1)</f>
        <v>.</v>
      </c>
      <c r="DF36" t="str">
        <f>MID(input!$A36,COLUMN(),1)</f>
        <v>.</v>
      </c>
      <c r="DG36" t="str">
        <f>MID(input!$A36,COLUMN(),1)</f>
        <v>.</v>
      </c>
      <c r="DH36" t="str">
        <f>MID(input!$A36,COLUMN(),1)</f>
        <v>.</v>
      </c>
      <c r="DI36" t="str">
        <f>MID(input!$A36,COLUMN(),1)</f>
        <v>.</v>
      </c>
      <c r="DJ36" t="str">
        <f>MID(input!$A36,COLUMN(),1)</f>
        <v>.</v>
      </c>
      <c r="DK36" t="str">
        <f>MID(input!$A36,COLUMN(),1)</f>
        <v>#</v>
      </c>
      <c r="DL36" t="str">
        <f>MID(input!$A36,COLUMN(),1)</f>
        <v xml:space="preserve"> </v>
      </c>
      <c r="DM36" t="str">
        <f>MID(input!$A36,COLUMN(),1)</f>
        <v xml:space="preserve"> </v>
      </c>
    </row>
    <row r="37" spans="1:117">
      <c r="A37" t="str">
        <f>MID(input!$A37,COLUMN(),1)</f>
        <v xml:space="preserve"> </v>
      </c>
      <c r="B37" t="str">
        <f>MID(input!$A37,COLUMN(),1)</f>
        <v xml:space="preserve"> </v>
      </c>
      <c r="C37" t="str">
        <f>MID(input!$A37,COLUMN(),1)</f>
        <v>#</v>
      </c>
      <c r="D37" t="str">
        <f>MID(input!$A37,COLUMN(),1)</f>
        <v>#</v>
      </c>
      <c r="E37" t="str">
        <f>MID(input!$A37,COLUMN(),1)</f>
        <v>#</v>
      </c>
      <c r="F37" t="str">
        <f>MID(input!$A37,COLUMN(),1)</f>
        <v>.</v>
      </c>
      <c r="G37" t="str">
        <f>MID(input!$A37,COLUMN(),1)</f>
        <v>#</v>
      </c>
      <c r="H37" t="str">
        <f>MID(input!$A37,COLUMN(),1)</f>
        <v>.</v>
      </c>
      <c r="I37" t="str">
        <f>MID(input!$A37,COLUMN(),1)</f>
        <v>#</v>
      </c>
      <c r="J37" t="str">
        <f>MID(input!$A37,COLUMN(),1)</f>
        <v>.</v>
      </c>
      <c r="K37" t="str">
        <f>MID(input!$A37,COLUMN(),1)</f>
        <v>#</v>
      </c>
      <c r="L37" t="str">
        <f>MID(input!$A37,COLUMN(),1)</f>
        <v>#</v>
      </c>
      <c r="M37" t="str">
        <f>MID(input!$A37,COLUMN(),1)</f>
        <v>#</v>
      </c>
      <c r="N37" t="str">
        <f>MID(input!$A37,COLUMN(),1)</f>
        <v>.</v>
      </c>
      <c r="O37" t="str">
        <f>MID(input!$A37,COLUMN(),1)</f>
        <v>#</v>
      </c>
      <c r="P37" t="str">
        <f>MID(input!$A37,COLUMN(),1)</f>
        <v>#</v>
      </c>
      <c r="Q37" t="str">
        <f>MID(input!$A37,COLUMN(),1)</f>
        <v>#</v>
      </c>
      <c r="R37" t="str">
        <f>MID(input!$A37,COLUMN(),1)</f>
        <v>.</v>
      </c>
      <c r="S37" t="str">
        <f>MID(input!$A37,COLUMN(),1)</f>
        <v>#</v>
      </c>
      <c r="T37" t="str">
        <f>MID(input!$A37,COLUMN(),1)</f>
        <v>#</v>
      </c>
      <c r="U37" t="str">
        <f>MID(input!$A37,COLUMN(),1)</f>
        <v>#</v>
      </c>
      <c r="V37" t="str">
        <f>MID(input!$A37,COLUMN(),1)</f>
        <v>.</v>
      </c>
      <c r="W37" t="str">
        <f>MID(input!$A37,COLUMN(),1)</f>
        <v>#</v>
      </c>
      <c r="X37" t="str">
        <f>MID(input!$A37,COLUMN(),1)</f>
        <v>#</v>
      </c>
      <c r="Y37" t="str">
        <f>MID(input!$A37,COLUMN(),1)</f>
        <v>#</v>
      </c>
      <c r="Z37" t="str">
        <f>MID(input!$A37,COLUMN(),1)</f>
        <v>#</v>
      </c>
      <c r="AA37" t="str">
        <f>MID(input!$A37,COLUMN(),1)</f>
        <v>#</v>
      </c>
      <c r="AB37" t="str">
        <f>MID(input!$A37,COLUMN(),1)</f>
        <v>#</v>
      </c>
      <c r="AC37" t="str">
        <f>MID(input!$A37,COLUMN(),1)</f>
        <v>#</v>
      </c>
      <c r="AD37" t="str">
        <f>MID(input!$A37,COLUMN(),1)</f>
        <v>.</v>
      </c>
      <c r="AE37" t="str">
        <f>MID(input!$A37,COLUMN(),1)</f>
        <v>#</v>
      </c>
      <c r="AF37" t="str">
        <f>MID(input!$A37,COLUMN(),1)</f>
        <v>.</v>
      </c>
      <c r="AG37" t="str">
        <f>MID(input!$A37,COLUMN(),1)</f>
        <v>#</v>
      </c>
      <c r="AH37" t="str">
        <f>MID(input!$A37,COLUMN(),1)</f>
        <v xml:space="preserve"> </v>
      </c>
      <c r="AI37" t="str">
        <f>MID(input!$A37,COLUMN(),1)</f>
        <v xml:space="preserve"> </v>
      </c>
      <c r="AJ37" t="str">
        <f>MID(input!$A37,COLUMN(),1)</f>
        <v xml:space="preserve"> </v>
      </c>
      <c r="AK37" t="str">
        <f>MID(input!$A37,COLUMN(),1)</f>
        <v xml:space="preserve"> </v>
      </c>
      <c r="AL37" t="str">
        <f>MID(input!$A37,COLUMN(),1)</f>
        <v xml:space="preserve"> </v>
      </c>
      <c r="AM37" t="str">
        <f>MID(input!$A37,COLUMN(),1)</f>
        <v xml:space="preserve"> </v>
      </c>
      <c r="AN37" t="str">
        <f>MID(input!$A37,COLUMN(),1)</f>
        <v xml:space="preserve"> </v>
      </c>
      <c r="AO37" t="str">
        <f>MID(input!$A37,COLUMN(),1)</f>
        <v xml:space="preserve"> </v>
      </c>
      <c r="AP37" t="str">
        <f>MID(input!$A37,COLUMN(),1)</f>
        <v xml:space="preserve"> </v>
      </c>
      <c r="AQ37" t="str">
        <f>MID(input!$A37,COLUMN(),1)</f>
        <v xml:space="preserve"> </v>
      </c>
      <c r="AR37" t="str">
        <f>MID(input!$A37,COLUMN(),1)</f>
        <v xml:space="preserve"> </v>
      </c>
      <c r="AS37" t="str">
        <f>MID(input!$A37,COLUMN(),1)</f>
        <v xml:space="preserve"> </v>
      </c>
      <c r="AT37" t="str">
        <f>MID(input!$A37,COLUMN(),1)</f>
        <v xml:space="preserve"> </v>
      </c>
      <c r="AU37" t="str">
        <f>MID(input!$A37,COLUMN(),1)</f>
        <v xml:space="preserve"> </v>
      </c>
      <c r="AV37" t="str">
        <f>MID(input!$A37,COLUMN(),1)</f>
        <v xml:space="preserve"> </v>
      </c>
      <c r="AW37" t="str">
        <f>MID(input!$A37,COLUMN(),1)</f>
        <v xml:space="preserve"> </v>
      </c>
      <c r="AX37" t="str">
        <f>MID(input!$A37,COLUMN(),1)</f>
        <v xml:space="preserve"> </v>
      </c>
      <c r="AY37" t="str">
        <f>MID(input!$A37,COLUMN(),1)</f>
        <v xml:space="preserve"> </v>
      </c>
      <c r="AZ37" t="str">
        <f>MID(input!$A37,COLUMN(),1)</f>
        <v xml:space="preserve"> </v>
      </c>
      <c r="BA37" t="str">
        <f>MID(input!$A37,COLUMN(),1)</f>
        <v xml:space="preserve"> </v>
      </c>
      <c r="BB37" t="str">
        <f>MID(input!$A37,COLUMN(),1)</f>
        <v xml:space="preserve"> </v>
      </c>
      <c r="BC37" t="str">
        <f>MID(input!$A37,COLUMN(),1)</f>
        <v xml:space="preserve"> </v>
      </c>
      <c r="BD37" t="str">
        <f>MID(input!$A37,COLUMN(),1)</f>
        <v xml:space="preserve"> </v>
      </c>
      <c r="BE37" t="str">
        <f>MID(input!$A37,COLUMN(),1)</f>
        <v xml:space="preserve"> </v>
      </c>
      <c r="BF37" t="str">
        <f>MID(input!$A37,COLUMN(),1)</f>
        <v xml:space="preserve"> </v>
      </c>
      <c r="BG37" t="str">
        <f>MID(input!$A37,COLUMN(),1)</f>
        <v xml:space="preserve"> </v>
      </c>
      <c r="BH37" t="str">
        <f>MID(input!$A37,COLUMN(),1)</f>
        <v xml:space="preserve"> </v>
      </c>
      <c r="BI37" t="str">
        <f>MID(input!$A37,COLUMN(),1)</f>
        <v xml:space="preserve"> </v>
      </c>
      <c r="BJ37" t="str">
        <f>MID(input!$A37,COLUMN(),1)</f>
        <v xml:space="preserve"> </v>
      </c>
      <c r="BK37" t="str">
        <f>MID(input!$A37,COLUMN(),1)</f>
        <v xml:space="preserve"> </v>
      </c>
      <c r="BL37" t="str">
        <f>MID(input!$A37,COLUMN(),1)</f>
        <v xml:space="preserve"> </v>
      </c>
      <c r="BM37" t="str">
        <f>MID(input!$A37,COLUMN(),1)</f>
        <v xml:space="preserve"> </v>
      </c>
      <c r="BN37" t="str">
        <f>MID(input!$A37,COLUMN(),1)</f>
        <v xml:space="preserve"> </v>
      </c>
      <c r="BO37" t="str">
        <f>MID(input!$A37,COLUMN(),1)</f>
        <v xml:space="preserve"> </v>
      </c>
      <c r="BP37" t="str">
        <f>MID(input!$A37,COLUMN(),1)</f>
        <v xml:space="preserve"> </v>
      </c>
      <c r="BQ37" t="str">
        <f>MID(input!$A37,COLUMN(),1)</f>
        <v xml:space="preserve"> </v>
      </c>
      <c r="BR37" t="str">
        <f>MID(input!$A37,COLUMN(),1)</f>
        <v xml:space="preserve"> </v>
      </c>
      <c r="BS37" t="str">
        <f>MID(input!$A37,COLUMN(),1)</f>
        <v xml:space="preserve"> </v>
      </c>
      <c r="BT37" t="str">
        <f>MID(input!$A37,COLUMN(),1)</f>
        <v xml:space="preserve"> </v>
      </c>
      <c r="BU37" t="str">
        <f>MID(input!$A37,COLUMN(),1)</f>
        <v xml:space="preserve"> </v>
      </c>
      <c r="BV37" t="str">
        <f>MID(input!$A37,COLUMN(),1)</f>
        <v xml:space="preserve"> </v>
      </c>
      <c r="BW37" t="str">
        <f>MID(input!$A37,COLUMN(),1)</f>
        <v xml:space="preserve"> </v>
      </c>
      <c r="BX37" t="str">
        <f>MID(input!$A37,COLUMN(),1)</f>
        <v xml:space="preserve"> </v>
      </c>
      <c r="BY37" t="str">
        <f>MID(input!$A37,COLUMN(),1)</f>
        <v xml:space="preserve"> </v>
      </c>
      <c r="BZ37" t="str">
        <f>MID(input!$A37,COLUMN(),1)</f>
        <v xml:space="preserve"> </v>
      </c>
      <c r="CA37" t="str">
        <f>MID(input!$A37,COLUMN(),1)</f>
        <v xml:space="preserve"> </v>
      </c>
      <c r="CB37" t="str">
        <f>MID(input!$A37,COLUMN(),1)</f>
        <v xml:space="preserve"> </v>
      </c>
      <c r="CC37" t="str">
        <f>MID(input!$A37,COLUMN(),1)</f>
        <v xml:space="preserve"> </v>
      </c>
      <c r="CD37" t="str">
        <f>MID(input!$A37,COLUMN(),1)</f>
        <v xml:space="preserve"> </v>
      </c>
      <c r="CE37" t="str">
        <f>MID(input!$A37,COLUMN(),1)</f>
        <v xml:space="preserve"> </v>
      </c>
      <c r="CF37" t="str">
        <f>MID(input!$A37,COLUMN(),1)</f>
        <v xml:space="preserve"> </v>
      </c>
      <c r="CG37" t="str">
        <f>MID(input!$A37,COLUMN(),1)</f>
        <v>#</v>
      </c>
      <c r="CH37" t="str">
        <f>MID(input!$A37,COLUMN(),1)</f>
        <v>.</v>
      </c>
      <c r="CI37" t="str">
        <f>MID(input!$A37,COLUMN(),1)</f>
        <v>#</v>
      </c>
      <c r="CJ37" t="str">
        <f>MID(input!$A37,COLUMN(),1)</f>
        <v>.</v>
      </c>
      <c r="CK37" t="str">
        <f>MID(input!$A37,COLUMN(),1)</f>
        <v>#</v>
      </c>
      <c r="CL37" t="str">
        <f>MID(input!$A37,COLUMN(),1)</f>
        <v>.</v>
      </c>
      <c r="CM37" t="str">
        <f>MID(input!$A37,COLUMN(),1)</f>
        <v>#</v>
      </c>
      <c r="CN37" t="str">
        <f>MID(input!$A37,COLUMN(),1)</f>
        <v>#</v>
      </c>
      <c r="CO37" t="str">
        <f>MID(input!$A37,COLUMN(),1)</f>
        <v>#</v>
      </c>
      <c r="CP37" t="str">
        <f>MID(input!$A37,COLUMN(),1)</f>
        <v>#</v>
      </c>
      <c r="CQ37" t="str">
        <f>MID(input!$A37,COLUMN(),1)</f>
        <v>#</v>
      </c>
      <c r="CR37" t="str">
        <f>MID(input!$A37,COLUMN(),1)</f>
        <v>.</v>
      </c>
      <c r="CS37" t="str">
        <f>MID(input!$A37,COLUMN(),1)</f>
        <v>#</v>
      </c>
      <c r="CT37" t="str">
        <f>MID(input!$A37,COLUMN(),1)</f>
        <v>#</v>
      </c>
      <c r="CU37" t="str">
        <f>MID(input!$A37,COLUMN(),1)</f>
        <v>#</v>
      </c>
      <c r="CV37" t="str">
        <f>MID(input!$A37,COLUMN(),1)</f>
        <v>#</v>
      </c>
      <c r="CW37" t="str">
        <f>MID(input!$A37,COLUMN(),1)</f>
        <v>#</v>
      </c>
      <c r="CX37" t="str">
        <f>MID(input!$A37,COLUMN(),1)</f>
        <v>.</v>
      </c>
      <c r="CY37" t="str">
        <f>MID(input!$A37,COLUMN(),1)</f>
        <v>#</v>
      </c>
      <c r="CZ37" t="str">
        <f>MID(input!$A37,COLUMN(),1)</f>
        <v>#</v>
      </c>
      <c r="DA37" t="str">
        <f>MID(input!$A37,COLUMN(),1)</f>
        <v>#</v>
      </c>
      <c r="DB37" t="str">
        <f>MID(input!$A37,COLUMN(),1)</f>
        <v>.</v>
      </c>
      <c r="DC37" t="str">
        <f>MID(input!$A37,COLUMN(),1)</f>
        <v>#</v>
      </c>
      <c r="DD37" t="str">
        <f>MID(input!$A37,COLUMN(),1)</f>
        <v>#</v>
      </c>
      <c r="DE37" t="str">
        <f>MID(input!$A37,COLUMN(),1)</f>
        <v>#</v>
      </c>
      <c r="DF37" t="str">
        <f>MID(input!$A37,COLUMN(),1)</f>
        <v>.</v>
      </c>
      <c r="DG37" t="str">
        <f>MID(input!$A37,COLUMN(),1)</f>
        <v>#</v>
      </c>
      <c r="DH37" t="str">
        <f>MID(input!$A37,COLUMN(),1)</f>
        <v>.</v>
      </c>
      <c r="DI37" t="str">
        <f>MID(input!$A37,COLUMN(),1)</f>
        <v>#</v>
      </c>
      <c r="DJ37" t="str">
        <f>MID(input!$A37,COLUMN(),1)</f>
        <v>#</v>
      </c>
      <c r="DK37" t="str">
        <f>MID(input!$A37,COLUMN(),1)</f>
        <v>#</v>
      </c>
      <c r="DL37" t="str">
        <f>MID(input!$A37,COLUMN(),1)</f>
        <v xml:space="preserve"> </v>
      </c>
      <c r="DM37" t="str">
        <f>MID(input!$A37,COLUMN(),1)</f>
        <v xml:space="preserve"> </v>
      </c>
    </row>
    <row r="38" spans="1:117">
      <c r="A38" t="str">
        <f>MID(input!$A38,COLUMN(),1)</f>
        <v>S</v>
      </c>
      <c r="B38" t="str">
        <f>MID(input!$A38,COLUMN(),1)</f>
        <v>F</v>
      </c>
      <c r="C38" t="str">
        <f>MID(input!$A38,COLUMN(),1)</f>
        <v>.</v>
      </c>
      <c r="D38" t="str">
        <f>MID(input!$A38,COLUMN(),1)</f>
        <v>.</v>
      </c>
      <c r="E38" t="str">
        <f>MID(input!$A38,COLUMN(),1)</f>
        <v>.</v>
      </c>
      <c r="F38" t="str">
        <f>MID(input!$A38,COLUMN(),1)</f>
        <v>.</v>
      </c>
      <c r="G38" t="str">
        <f>MID(input!$A38,COLUMN(),1)</f>
        <v>.</v>
      </c>
      <c r="H38" t="str">
        <f>MID(input!$A38,COLUMN(),1)</f>
        <v>.</v>
      </c>
      <c r="I38" t="str">
        <f>MID(input!$A38,COLUMN(),1)</f>
        <v>.</v>
      </c>
      <c r="J38" t="str">
        <f>MID(input!$A38,COLUMN(),1)</f>
        <v>.</v>
      </c>
      <c r="K38" t="str">
        <f>MID(input!$A38,COLUMN(),1)</f>
        <v>#</v>
      </c>
      <c r="L38" t="str">
        <f>MID(input!$A38,COLUMN(),1)</f>
        <v>.</v>
      </c>
      <c r="M38" t="str">
        <f>MID(input!$A38,COLUMN(),1)</f>
        <v>.</v>
      </c>
      <c r="N38" t="str">
        <f>MID(input!$A38,COLUMN(),1)</f>
        <v>.</v>
      </c>
      <c r="O38" t="str">
        <f>MID(input!$A38,COLUMN(),1)</f>
        <v>.</v>
      </c>
      <c r="P38" t="str">
        <f>MID(input!$A38,COLUMN(),1)</f>
        <v>.</v>
      </c>
      <c r="Q38" t="str">
        <f>MID(input!$A38,COLUMN(),1)</f>
        <v>.</v>
      </c>
      <c r="R38" t="str">
        <f>MID(input!$A38,COLUMN(),1)</f>
        <v>.</v>
      </c>
      <c r="S38" t="str">
        <f>MID(input!$A38,COLUMN(),1)</f>
        <v>#</v>
      </c>
      <c r="T38" t="str">
        <f>MID(input!$A38,COLUMN(),1)</f>
        <v>.</v>
      </c>
      <c r="U38" t="str">
        <f>MID(input!$A38,COLUMN(),1)</f>
        <v>#</v>
      </c>
      <c r="V38" t="str">
        <f>MID(input!$A38,COLUMN(),1)</f>
        <v>.</v>
      </c>
      <c r="W38" t="str">
        <f>MID(input!$A38,COLUMN(),1)</f>
        <v>.</v>
      </c>
      <c r="X38" t="str">
        <f>MID(input!$A38,COLUMN(),1)</f>
        <v>.</v>
      </c>
      <c r="Y38" t="str">
        <f>MID(input!$A38,COLUMN(),1)</f>
        <v>#</v>
      </c>
      <c r="Z38" t="str">
        <f>MID(input!$A38,COLUMN(),1)</f>
        <v>.</v>
      </c>
      <c r="AA38" t="str">
        <f>MID(input!$A38,COLUMN(),1)</f>
        <v>#</v>
      </c>
      <c r="AB38" t="str">
        <f>MID(input!$A38,COLUMN(),1)</f>
        <v>.</v>
      </c>
      <c r="AC38" t="str">
        <f>MID(input!$A38,COLUMN(),1)</f>
        <v>.</v>
      </c>
      <c r="AD38" t="str">
        <f>MID(input!$A38,COLUMN(),1)</f>
        <v>.</v>
      </c>
      <c r="AE38" t="str">
        <f>MID(input!$A38,COLUMN(),1)</f>
        <v>#</v>
      </c>
      <c r="AF38" t="str">
        <f>MID(input!$A38,COLUMN(),1)</f>
        <v>.</v>
      </c>
      <c r="AG38" t="str">
        <f>MID(input!$A38,COLUMN(),1)</f>
        <v>#</v>
      </c>
      <c r="AH38" t="str">
        <f>MID(input!$A38,COLUMN(),1)</f>
        <v xml:space="preserve"> </v>
      </c>
      <c r="AI38" t="str">
        <f>MID(input!$A38,COLUMN(),1)</f>
        <v xml:space="preserve"> </v>
      </c>
      <c r="AJ38" t="str">
        <f>MID(input!$A38,COLUMN(),1)</f>
        <v xml:space="preserve"> </v>
      </c>
      <c r="AK38" t="str">
        <f>MID(input!$A38,COLUMN(),1)</f>
        <v xml:space="preserve"> </v>
      </c>
      <c r="AL38" t="str">
        <f>MID(input!$A38,COLUMN(),1)</f>
        <v xml:space="preserve"> </v>
      </c>
      <c r="AM38" t="str">
        <f>MID(input!$A38,COLUMN(),1)</f>
        <v xml:space="preserve"> </v>
      </c>
      <c r="AN38" t="str">
        <f>MID(input!$A38,COLUMN(),1)</f>
        <v xml:space="preserve"> </v>
      </c>
      <c r="AO38" t="str">
        <f>MID(input!$A38,COLUMN(),1)</f>
        <v xml:space="preserve"> </v>
      </c>
      <c r="AP38" t="str">
        <f>MID(input!$A38,COLUMN(),1)</f>
        <v xml:space="preserve"> </v>
      </c>
      <c r="AQ38" t="str">
        <f>MID(input!$A38,COLUMN(),1)</f>
        <v xml:space="preserve"> </v>
      </c>
      <c r="AR38" t="str">
        <f>MID(input!$A38,COLUMN(),1)</f>
        <v xml:space="preserve"> </v>
      </c>
      <c r="AS38" t="str">
        <f>MID(input!$A38,COLUMN(),1)</f>
        <v xml:space="preserve"> </v>
      </c>
      <c r="AT38" t="str">
        <f>MID(input!$A38,COLUMN(),1)</f>
        <v xml:space="preserve"> </v>
      </c>
      <c r="AU38" t="str">
        <f>MID(input!$A38,COLUMN(),1)</f>
        <v xml:space="preserve"> </v>
      </c>
      <c r="AV38" t="str">
        <f>MID(input!$A38,COLUMN(),1)</f>
        <v xml:space="preserve"> </v>
      </c>
      <c r="AW38" t="str">
        <f>MID(input!$A38,COLUMN(),1)</f>
        <v xml:space="preserve"> </v>
      </c>
      <c r="AX38" t="str">
        <f>MID(input!$A38,COLUMN(),1)</f>
        <v xml:space="preserve"> </v>
      </c>
      <c r="AY38" t="str">
        <f>MID(input!$A38,COLUMN(),1)</f>
        <v xml:space="preserve"> </v>
      </c>
      <c r="AZ38" t="str">
        <f>MID(input!$A38,COLUMN(),1)</f>
        <v xml:space="preserve"> </v>
      </c>
      <c r="BA38" t="str">
        <f>MID(input!$A38,COLUMN(),1)</f>
        <v xml:space="preserve"> </v>
      </c>
      <c r="BB38" t="str">
        <f>MID(input!$A38,COLUMN(),1)</f>
        <v xml:space="preserve"> </v>
      </c>
      <c r="BC38" t="str">
        <f>MID(input!$A38,COLUMN(),1)</f>
        <v xml:space="preserve"> </v>
      </c>
      <c r="BD38" t="str">
        <f>MID(input!$A38,COLUMN(),1)</f>
        <v xml:space="preserve"> </v>
      </c>
      <c r="BE38" t="str">
        <f>MID(input!$A38,COLUMN(),1)</f>
        <v xml:space="preserve"> </v>
      </c>
      <c r="BF38" t="str">
        <f>MID(input!$A38,COLUMN(),1)</f>
        <v xml:space="preserve"> </v>
      </c>
      <c r="BG38" t="str">
        <f>MID(input!$A38,COLUMN(),1)</f>
        <v xml:space="preserve"> </v>
      </c>
      <c r="BH38" t="str">
        <f>MID(input!$A38,COLUMN(),1)</f>
        <v xml:space="preserve"> </v>
      </c>
      <c r="BI38" t="str">
        <f>MID(input!$A38,COLUMN(),1)</f>
        <v xml:space="preserve"> </v>
      </c>
      <c r="BJ38" t="str">
        <f>MID(input!$A38,COLUMN(),1)</f>
        <v xml:space="preserve"> </v>
      </c>
      <c r="BK38" t="str">
        <f>MID(input!$A38,COLUMN(),1)</f>
        <v xml:space="preserve"> </v>
      </c>
      <c r="BL38" t="str">
        <f>MID(input!$A38,COLUMN(),1)</f>
        <v xml:space="preserve"> </v>
      </c>
      <c r="BM38" t="str">
        <f>MID(input!$A38,COLUMN(),1)</f>
        <v xml:space="preserve"> </v>
      </c>
      <c r="BN38" t="str">
        <f>MID(input!$A38,COLUMN(),1)</f>
        <v xml:space="preserve"> </v>
      </c>
      <c r="BO38" t="str">
        <f>MID(input!$A38,COLUMN(),1)</f>
        <v xml:space="preserve"> </v>
      </c>
      <c r="BP38" t="str">
        <f>MID(input!$A38,COLUMN(),1)</f>
        <v xml:space="preserve"> </v>
      </c>
      <c r="BQ38" t="str">
        <f>MID(input!$A38,COLUMN(),1)</f>
        <v xml:space="preserve"> </v>
      </c>
      <c r="BR38" t="str">
        <f>MID(input!$A38,COLUMN(),1)</f>
        <v xml:space="preserve"> </v>
      </c>
      <c r="BS38" t="str">
        <f>MID(input!$A38,COLUMN(),1)</f>
        <v xml:space="preserve"> </v>
      </c>
      <c r="BT38" t="str">
        <f>MID(input!$A38,COLUMN(),1)</f>
        <v xml:space="preserve"> </v>
      </c>
      <c r="BU38" t="str">
        <f>MID(input!$A38,COLUMN(),1)</f>
        <v xml:space="preserve"> </v>
      </c>
      <c r="BV38" t="str">
        <f>MID(input!$A38,COLUMN(),1)</f>
        <v xml:space="preserve"> </v>
      </c>
      <c r="BW38" t="str">
        <f>MID(input!$A38,COLUMN(),1)</f>
        <v xml:space="preserve"> </v>
      </c>
      <c r="BX38" t="str">
        <f>MID(input!$A38,COLUMN(),1)</f>
        <v xml:space="preserve"> </v>
      </c>
      <c r="BY38" t="str">
        <f>MID(input!$A38,COLUMN(),1)</f>
        <v xml:space="preserve"> </v>
      </c>
      <c r="BZ38" t="str">
        <f>MID(input!$A38,COLUMN(),1)</f>
        <v xml:space="preserve"> </v>
      </c>
      <c r="CA38" t="str">
        <f>MID(input!$A38,COLUMN(),1)</f>
        <v xml:space="preserve"> </v>
      </c>
      <c r="CB38" t="str">
        <f>MID(input!$A38,COLUMN(),1)</f>
        <v xml:space="preserve"> </v>
      </c>
      <c r="CC38" t="str">
        <f>MID(input!$A38,COLUMN(),1)</f>
        <v xml:space="preserve"> </v>
      </c>
      <c r="CD38" t="str">
        <f>MID(input!$A38,COLUMN(),1)</f>
        <v xml:space="preserve"> </v>
      </c>
      <c r="CE38" t="str">
        <f>MID(input!$A38,COLUMN(),1)</f>
        <v>Y</v>
      </c>
      <c r="CF38" t="str">
        <f>MID(input!$A38,COLUMN(),1)</f>
        <v>L</v>
      </c>
      <c r="CG38" t="str">
        <f>MID(input!$A38,COLUMN(),1)</f>
        <v>.</v>
      </c>
      <c r="CH38" t="str">
        <f>MID(input!$A38,COLUMN(),1)</f>
        <v>.</v>
      </c>
      <c r="CI38" t="str">
        <f>MID(input!$A38,COLUMN(),1)</f>
        <v>#</v>
      </c>
      <c r="CJ38" t="str">
        <f>MID(input!$A38,COLUMN(),1)</f>
        <v>.</v>
      </c>
      <c r="CK38" t="str">
        <f>MID(input!$A38,COLUMN(),1)</f>
        <v>.</v>
      </c>
      <c r="CL38" t="str">
        <f>MID(input!$A38,COLUMN(),1)</f>
        <v>.</v>
      </c>
      <c r="CM38" t="str">
        <f>MID(input!$A38,COLUMN(),1)</f>
        <v>#</v>
      </c>
      <c r="CN38" t="str">
        <f>MID(input!$A38,COLUMN(),1)</f>
        <v>.</v>
      </c>
      <c r="CO38" t="str">
        <f>MID(input!$A38,COLUMN(),1)</f>
        <v>.</v>
      </c>
      <c r="CP38" t="str">
        <f>MID(input!$A38,COLUMN(),1)</f>
        <v>.</v>
      </c>
      <c r="CQ38" t="str">
        <f>MID(input!$A38,COLUMN(),1)</f>
        <v>#</v>
      </c>
      <c r="CR38" t="str">
        <f>MID(input!$A38,COLUMN(),1)</f>
        <v>.</v>
      </c>
      <c r="CS38" t="str">
        <f>MID(input!$A38,COLUMN(),1)</f>
        <v>#</v>
      </c>
      <c r="CT38" t="str">
        <f>MID(input!$A38,COLUMN(),1)</f>
        <v>.</v>
      </c>
      <c r="CU38" t="str">
        <f>MID(input!$A38,COLUMN(),1)</f>
        <v>.</v>
      </c>
      <c r="CV38" t="str">
        <f>MID(input!$A38,COLUMN(),1)</f>
        <v>.</v>
      </c>
      <c r="CW38" t="str">
        <f>MID(input!$A38,COLUMN(),1)</f>
        <v>#</v>
      </c>
      <c r="CX38" t="str">
        <f>MID(input!$A38,COLUMN(),1)</f>
        <v>.</v>
      </c>
      <c r="CY38" t="str">
        <f>MID(input!$A38,COLUMN(),1)</f>
        <v>.</v>
      </c>
      <c r="CZ38" t="str">
        <f>MID(input!$A38,COLUMN(),1)</f>
        <v>.</v>
      </c>
      <c r="DA38" t="str">
        <f>MID(input!$A38,COLUMN(),1)</f>
        <v>#</v>
      </c>
      <c r="DB38" t="str">
        <f>MID(input!$A38,COLUMN(),1)</f>
        <v>.</v>
      </c>
      <c r="DC38" t="str">
        <f>MID(input!$A38,COLUMN(),1)</f>
        <v>#</v>
      </c>
      <c r="DD38" t="str">
        <f>MID(input!$A38,COLUMN(),1)</f>
        <v>.</v>
      </c>
      <c r="DE38" t="str">
        <f>MID(input!$A38,COLUMN(),1)</f>
        <v>#</v>
      </c>
      <c r="DF38" t="str">
        <f>MID(input!$A38,COLUMN(),1)</f>
        <v>.</v>
      </c>
      <c r="DG38" t="str">
        <f>MID(input!$A38,COLUMN(),1)</f>
        <v>#</v>
      </c>
      <c r="DH38" t="str">
        <f>MID(input!$A38,COLUMN(),1)</f>
        <v>.</v>
      </c>
      <c r="DI38" t="str">
        <f>MID(input!$A38,COLUMN(),1)</f>
        <v>#</v>
      </c>
      <c r="DJ38" t="str">
        <f>MID(input!$A38,COLUMN(),1)</f>
        <v>.</v>
      </c>
      <c r="DK38" t="str">
        <f>MID(input!$A38,COLUMN(),1)</f>
        <v>.</v>
      </c>
      <c r="DL38" t="str">
        <f>MID(input!$A38,COLUMN(),1)</f>
        <v>W</v>
      </c>
      <c r="DM38" t="str">
        <f>MID(input!$A38,COLUMN(),1)</f>
        <v>C</v>
      </c>
    </row>
    <row r="39" spans="1:117">
      <c r="A39" t="str">
        <f>MID(input!$A39,COLUMN(),1)</f>
        <v xml:space="preserve"> </v>
      </c>
      <c r="B39" t="str">
        <f>MID(input!$A39,COLUMN(),1)</f>
        <v xml:space="preserve"> </v>
      </c>
      <c r="C39" t="str">
        <f>MID(input!$A39,COLUMN(),1)</f>
        <v>#</v>
      </c>
      <c r="D39" t="str">
        <f>MID(input!$A39,COLUMN(),1)</f>
        <v>.</v>
      </c>
      <c r="E39" t="str">
        <f>MID(input!$A39,COLUMN(),1)</f>
        <v>#</v>
      </c>
      <c r="F39" t="str">
        <f>MID(input!$A39,COLUMN(),1)</f>
        <v>#</v>
      </c>
      <c r="G39" t="str">
        <f>MID(input!$A39,COLUMN(),1)</f>
        <v>#</v>
      </c>
      <c r="H39" t="str">
        <f>MID(input!$A39,COLUMN(),1)</f>
        <v>.</v>
      </c>
      <c r="I39" t="str">
        <f>MID(input!$A39,COLUMN(),1)</f>
        <v>#</v>
      </c>
      <c r="J39" t="str">
        <f>MID(input!$A39,COLUMN(),1)</f>
        <v>#</v>
      </c>
      <c r="K39" t="str">
        <f>MID(input!$A39,COLUMN(),1)</f>
        <v>#</v>
      </c>
      <c r="L39" t="str">
        <f>MID(input!$A39,COLUMN(),1)</f>
        <v>#</v>
      </c>
      <c r="M39" t="str">
        <f>MID(input!$A39,COLUMN(),1)</f>
        <v>#</v>
      </c>
      <c r="N39" t="str">
        <f>MID(input!$A39,COLUMN(),1)</f>
        <v>#</v>
      </c>
      <c r="O39" t="str">
        <f>MID(input!$A39,COLUMN(),1)</f>
        <v>#</v>
      </c>
      <c r="P39" t="str">
        <f>MID(input!$A39,COLUMN(),1)</f>
        <v>#</v>
      </c>
      <c r="Q39" t="str">
        <f>MID(input!$A39,COLUMN(),1)</f>
        <v>#</v>
      </c>
      <c r="R39" t="str">
        <f>MID(input!$A39,COLUMN(),1)</f>
        <v>.</v>
      </c>
      <c r="S39" t="str">
        <f>MID(input!$A39,COLUMN(),1)</f>
        <v>#</v>
      </c>
      <c r="T39" t="str">
        <f>MID(input!$A39,COLUMN(),1)</f>
        <v>.</v>
      </c>
      <c r="U39" t="str">
        <f>MID(input!$A39,COLUMN(),1)</f>
        <v>#</v>
      </c>
      <c r="V39" t="str">
        <f>MID(input!$A39,COLUMN(),1)</f>
        <v>#</v>
      </c>
      <c r="W39" t="str">
        <f>MID(input!$A39,COLUMN(),1)</f>
        <v>#</v>
      </c>
      <c r="X39" t="str">
        <f>MID(input!$A39,COLUMN(),1)</f>
        <v>.</v>
      </c>
      <c r="Y39" t="str">
        <f>MID(input!$A39,COLUMN(),1)</f>
        <v>#</v>
      </c>
      <c r="Z39" t="str">
        <f>MID(input!$A39,COLUMN(),1)</f>
        <v>.</v>
      </c>
      <c r="AA39" t="str">
        <f>MID(input!$A39,COLUMN(),1)</f>
        <v>#</v>
      </c>
      <c r="AB39" t="str">
        <f>MID(input!$A39,COLUMN(),1)</f>
        <v>.</v>
      </c>
      <c r="AC39" t="str">
        <f>MID(input!$A39,COLUMN(),1)</f>
        <v>#</v>
      </c>
      <c r="AD39" t="str">
        <f>MID(input!$A39,COLUMN(),1)</f>
        <v>#</v>
      </c>
      <c r="AE39" t="str">
        <f>MID(input!$A39,COLUMN(),1)</f>
        <v>#</v>
      </c>
      <c r="AF39" t="str">
        <f>MID(input!$A39,COLUMN(),1)</f>
        <v>#</v>
      </c>
      <c r="AG39" t="str">
        <f>MID(input!$A39,COLUMN(),1)</f>
        <v>#</v>
      </c>
      <c r="AH39" t="str">
        <f>MID(input!$A39,COLUMN(),1)</f>
        <v xml:space="preserve"> </v>
      </c>
      <c r="AI39" t="str">
        <f>MID(input!$A39,COLUMN(),1)</f>
        <v xml:space="preserve"> </v>
      </c>
      <c r="AJ39" t="str">
        <f>MID(input!$A39,COLUMN(),1)</f>
        <v xml:space="preserve"> </v>
      </c>
      <c r="AK39" t="str">
        <f>MID(input!$A39,COLUMN(),1)</f>
        <v xml:space="preserve"> </v>
      </c>
      <c r="AL39" t="str">
        <f>MID(input!$A39,COLUMN(),1)</f>
        <v xml:space="preserve"> </v>
      </c>
      <c r="AM39" t="str">
        <f>MID(input!$A39,COLUMN(),1)</f>
        <v xml:space="preserve"> </v>
      </c>
      <c r="AN39" t="str">
        <f>MID(input!$A39,COLUMN(),1)</f>
        <v xml:space="preserve"> </v>
      </c>
      <c r="AO39" t="str">
        <f>MID(input!$A39,COLUMN(),1)</f>
        <v xml:space="preserve"> </v>
      </c>
      <c r="AP39" t="str">
        <f>MID(input!$A39,COLUMN(),1)</f>
        <v xml:space="preserve"> </v>
      </c>
      <c r="AQ39" t="str">
        <f>MID(input!$A39,COLUMN(),1)</f>
        <v xml:space="preserve"> </v>
      </c>
      <c r="AR39" t="str">
        <f>MID(input!$A39,COLUMN(),1)</f>
        <v xml:space="preserve"> </v>
      </c>
      <c r="AS39" t="str">
        <f>MID(input!$A39,COLUMN(),1)</f>
        <v xml:space="preserve"> </v>
      </c>
      <c r="AT39" t="str">
        <f>MID(input!$A39,COLUMN(),1)</f>
        <v xml:space="preserve"> </v>
      </c>
      <c r="AU39" t="str">
        <f>MID(input!$A39,COLUMN(),1)</f>
        <v xml:space="preserve"> </v>
      </c>
      <c r="AV39" t="str">
        <f>MID(input!$A39,COLUMN(),1)</f>
        <v xml:space="preserve"> </v>
      </c>
      <c r="AW39" t="str">
        <f>MID(input!$A39,COLUMN(),1)</f>
        <v xml:space="preserve"> </v>
      </c>
      <c r="AX39" t="str">
        <f>MID(input!$A39,COLUMN(),1)</f>
        <v xml:space="preserve"> </v>
      </c>
      <c r="AY39" t="str">
        <f>MID(input!$A39,COLUMN(),1)</f>
        <v xml:space="preserve"> </v>
      </c>
      <c r="AZ39" t="str">
        <f>MID(input!$A39,COLUMN(),1)</f>
        <v xml:space="preserve"> </v>
      </c>
      <c r="BA39" t="str">
        <f>MID(input!$A39,COLUMN(),1)</f>
        <v xml:space="preserve"> </v>
      </c>
      <c r="BB39" t="str">
        <f>MID(input!$A39,COLUMN(),1)</f>
        <v xml:space="preserve"> </v>
      </c>
      <c r="BC39" t="str">
        <f>MID(input!$A39,COLUMN(),1)</f>
        <v xml:space="preserve"> </v>
      </c>
      <c r="BD39" t="str">
        <f>MID(input!$A39,COLUMN(),1)</f>
        <v xml:space="preserve"> </v>
      </c>
      <c r="BE39" t="str">
        <f>MID(input!$A39,COLUMN(),1)</f>
        <v xml:space="preserve"> </v>
      </c>
      <c r="BF39" t="str">
        <f>MID(input!$A39,COLUMN(),1)</f>
        <v xml:space="preserve"> </v>
      </c>
      <c r="BG39" t="str">
        <f>MID(input!$A39,COLUMN(),1)</f>
        <v xml:space="preserve"> </v>
      </c>
      <c r="BH39" t="str">
        <f>MID(input!$A39,COLUMN(),1)</f>
        <v xml:space="preserve"> </v>
      </c>
      <c r="BI39" t="str">
        <f>MID(input!$A39,COLUMN(),1)</f>
        <v xml:space="preserve"> </v>
      </c>
      <c r="BJ39" t="str">
        <f>MID(input!$A39,COLUMN(),1)</f>
        <v xml:space="preserve"> </v>
      </c>
      <c r="BK39" t="str">
        <f>MID(input!$A39,COLUMN(),1)</f>
        <v xml:space="preserve"> </v>
      </c>
      <c r="BL39" t="str">
        <f>MID(input!$A39,COLUMN(),1)</f>
        <v xml:space="preserve"> </v>
      </c>
      <c r="BM39" t="str">
        <f>MID(input!$A39,COLUMN(),1)</f>
        <v xml:space="preserve"> </v>
      </c>
      <c r="BN39" t="str">
        <f>MID(input!$A39,COLUMN(),1)</f>
        <v xml:space="preserve"> </v>
      </c>
      <c r="BO39" t="str">
        <f>MID(input!$A39,COLUMN(),1)</f>
        <v xml:space="preserve"> </v>
      </c>
      <c r="BP39" t="str">
        <f>MID(input!$A39,COLUMN(),1)</f>
        <v xml:space="preserve"> </v>
      </c>
      <c r="BQ39" t="str">
        <f>MID(input!$A39,COLUMN(),1)</f>
        <v xml:space="preserve"> </v>
      </c>
      <c r="BR39" t="str">
        <f>MID(input!$A39,COLUMN(),1)</f>
        <v xml:space="preserve"> </v>
      </c>
      <c r="BS39" t="str">
        <f>MID(input!$A39,COLUMN(),1)</f>
        <v xml:space="preserve"> </v>
      </c>
      <c r="BT39" t="str">
        <f>MID(input!$A39,COLUMN(),1)</f>
        <v xml:space="preserve"> </v>
      </c>
      <c r="BU39" t="str">
        <f>MID(input!$A39,COLUMN(),1)</f>
        <v xml:space="preserve"> </v>
      </c>
      <c r="BV39" t="str">
        <f>MID(input!$A39,COLUMN(),1)</f>
        <v xml:space="preserve"> </v>
      </c>
      <c r="BW39" t="str">
        <f>MID(input!$A39,COLUMN(),1)</f>
        <v xml:space="preserve"> </v>
      </c>
      <c r="BX39" t="str">
        <f>MID(input!$A39,COLUMN(),1)</f>
        <v xml:space="preserve"> </v>
      </c>
      <c r="BY39" t="str">
        <f>MID(input!$A39,COLUMN(),1)</f>
        <v xml:space="preserve"> </v>
      </c>
      <c r="BZ39" t="str">
        <f>MID(input!$A39,COLUMN(),1)</f>
        <v xml:space="preserve"> </v>
      </c>
      <c r="CA39" t="str">
        <f>MID(input!$A39,COLUMN(),1)</f>
        <v xml:space="preserve"> </v>
      </c>
      <c r="CB39" t="str">
        <f>MID(input!$A39,COLUMN(),1)</f>
        <v xml:space="preserve"> </v>
      </c>
      <c r="CC39" t="str">
        <f>MID(input!$A39,COLUMN(),1)</f>
        <v xml:space="preserve"> </v>
      </c>
      <c r="CD39" t="str">
        <f>MID(input!$A39,COLUMN(),1)</f>
        <v xml:space="preserve"> </v>
      </c>
      <c r="CE39" t="str">
        <f>MID(input!$A39,COLUMN(),1)</f>
        <v xml:space="preserve"> </v>
      </c>
      <c r="CF39" t="str">
        <f>MID(input!$A39,COLUMN(),1)</f>
        <v xml:space="preserve"> </v>
      </c>
      <c r="CG39" t="str">
        <f>MID(input!$A39,COLUMN(),1)</f>
        <v>#</v>
      </c>
      <c r="CH39" t="str">
        <f>MID(input!$A39,COLUMN(),1)</f>
        <v>.</v>
      </c>
      <c r="CI39" t="str">
        <f>MID(input!$A39,COLUMN(),1)</f>
        <v>#</v>
      </c>
      <c r="CJ39" t="str">
        <f>MID(input!$A39,COLUMN(),1)</f>
        <v>#</v>
      </c>
      <c r="CK39" t="str">
        <f>MID(input!$A39,COLUMN(),1)</f>
        <v>#</v>
      </c>
      <c r="CL39" t="str">
        <f>MID(input!$A39,COLUMN(),1)</f>
        <v>.</v>
      </c>
      <c r="CM39" t="str">
        <f>MID(input!$A39,COLUMN(),1)</f>
        <v>#</v>
      </c>
      <c r="CN39" t="str">
        <f>MID(input!$A39,COLUMN(),1)</f>
        <v>.</v>
      </c>
      <c r="CO39" t="str">
        <f>MID(input!$A39,COLUMN(),1)</f>
        <v>#</v>
      </c>
      <c r="CP39" t="str">
        <f>MID(input!$A39,COLUMN(),1)</f>
        <v>.</v>
      </c>
      <c r="CQ39" t="str">
        <f>MID(input!$A39,COLUMN(),1)</f>
        <v>#</v>
      </c>
      <c r="CR39" t="str">
        <f>MID(input!$A39,COLUMN(),1)</f>
        <v>.</v>
      </c>
      <c r="CS39" t="str">
        <f>MID(input!$A39,COLUMN(),1)</f>
        <v>#</v>
      </c>
      <c r="CT39" t="str">
        <f>MID(input!$A39,COLUMN(),1)</f>
        <v>.</v>
      </c>
      <c r="CU39" t="str">
        <f>MID(input!$A39,COLUMN(),1)</f>
        <v>#</v>
      </c>
      <c r="CV39" t="str">
        <f>MID(input!$A39,COLUMN(),1)</f>
        <v>#</v>
      </c>
      <c r="CW39" t="str">
        <f>MID(input!$A39,COLUMN(),1)</f>
        <v>#</v>
      </c>
      <c r="CX39" t="str">
        <f>MID(input!$A39,COLUMN(),1)</f>
        <v>#</v>
      </c>
      <c r="CY39" t="str">
        <f>MID(input!$A39,COLUMN(),1)</f>
        <v>#</v>
      </c>
      <c r="CZ39" t="str">
        <f>MID(input!$A39,COLUMN(),1)</f>
        <v>#</v>
      </c>
      <c r="DA39" t="str">
        <f>MID(input!$A39,COLUMN(),1)</f>
        <v>#</v>
      </c>
      <c r="DB39" t="str">
        <f>MID(input!$A39,COLUMN(),1)</f>
        <v>#</v>
      </c>
      <c r="DC39" t="str">
        <f>MID(input!$A39,COLUMN(),1)</f>
        <v>#</v>
      </c>
      <c r="DD39" t="str">
        <f>MID(input!$A39,COLUMN(),1)</f>
        <v>.</v>
      </c>
      <c r="DE39" t="str">
        <f>MID(input!$A39,COLUMN(),1)</f>
        <v>#</v>
      </c>
      <c r="DF39" t="str">
        <f>MID(input!$A39,COLUMN(),1)</f>
        <v>.</v>
      </c>
      <c r="DG39" t="str">
        <f>MID(input!$A39,COLUMN(),1)</f>
        <v>#</v>
      </c>
      <c r="DH39" t="str">
        <f>MID(input!$A39,COLUMN(),1)</f>
        <v>.</v>
      </c>
      <c r="DI39" t="str">
        <f>MID(input!$A39,COLUMN(),1)</f>
        <v>#</v>
      </c>
      <c r="DJ39" t="str">
        <f>MID(input!$A39,COLUMN(),1)</f>
        <v>.</v>
      </c>
      <c r="DK39" t="str">
        <f>MID(input!$A39,COLUMN(),1)</f>
        <v>#</v>
      </c>
      <c r="DL39" t="str">
        <f>MID(input!$A39,COLUMN(),1)</f>
        <v xml:space="preserve"> </v>
      </c>
      <c r="DM39" t="str">
        <f>MID(input!$A39,COLUMN(),1)</f>
        <v xml:space="preserve"> </v>
      </c>
    </row>
    <row r="40" spans="1:117">
      <c r="A40" t="str">
        <f>MID(input!$A40,COLUMN(),1)</f>
        <v xml:space="preserve"> </v>
      </c>
      <c r="B40" t="str">
        <f>MID(input!$A40,COLUMN(),1)</f>
        <v xml:space="preserve"> </v>
      </c>
      <c r="C40" t="str">
        <f>MID(input!$A40,COLUMN(),1)</f>
        <v>#</v>
      </c>
      <c r="D40" t="str">
        <f>MID(input!$A40,COLUMN(),1)</f>
        <v>.</v>
      </c>
      <c r="E40" t="str">
        <f>MID(input!$A40,COLUMN(),1)</f>
        <v>#</v>
      </c>
      <c r="F40" t="str">
        <f>MID(input!$A40,COLUMN(),1)</f>
        <v>.</v>
      </c>
      <c r="G40" t="str">
        <f>MID(input!$A40,COLUMN(),1)</f>
        <v>.</v>
      </c>
      <c r="H40" t="str">
        <f>MID(input!$A40,COLUMN(),1)</f>
        <v>.</v>
      </c>
      <c r="I40" t="str">
        <f>MID(input!$A40,COLUMN(),1)</f>
        <v>.</v>
      </c>
      <c r="J40" t="str">
        <f>MID(input!$A40,COLUMN(),1)</f>
        <v>.</v>
      </c>
      <c r="K40" t="str">
        <f>MID(input!$A40,COLUMN(),1)</f>
        <v>.</v>
      </c>
      <c r="L40" t="str">
        <f>MID(input!$A40,COLUMN(),1)</f>
        <v>.</v>
      </c>
      <c r="M40" t="str">
        <f>MID(input!$A40,COLUMN(),1)</f>
        <v>#</v>
      </c>
      <c r="N40" t="str">
        <f>MID(input!$A40,COLUMN(),1)</f>
        <v>.</v>
      </c>
      <c r="O40" t="str">
        <f>MID(input!$A40,COLUMN(),1)</f>
        <v>.</v>
      </c>
      <c r="P40" t="str">
        <f>MID(input!$A40,COLUMN(),1)</f>
        <v>.</v>
      </c>
      <c r="Q40" t="str">
        <f>MID(input!$A40,COLUMN(),1)</f>
        <v>#</v>
      </c>
      <c r="R40" t="str">
        <f>MID(input!$A40,COLUMN(),1)</f>
        <v>.</v>
      </c>
      <c r="S40" t="str">
        <f>MID(input!$A40,COLUMN(),1)</f>
        <v>.</v>
      </c>
      <c r="T40" t="str">
        <f>MID(input!$A40,COLUMN(),1)</f>
        <v>.</v>
      </c>
      <c r="U40" t="str">
        <f>MID(input!$A40,COLUMN(),1)</f>
        <v>.</v>
      </c>
      <c r="V40" t="str">
        <f>MID(input!$A40,COLUMN(),1)</f>
        <v>.</v>
      </c>
      <c r="W40" t="str">
        <f>MID(input!$A40,COLUMN(),1)</f>
        <v>#</v>
      </c>
      <c r="X40" t="str">
        <f>MID(input!$A40,COLUMN(),1)</f>
        <v>.</v>
      </c>
      <c r="Y40" t="str">
        <f>MID(input!$A40,COLUMN(),1)</f>
        <v>.</v>
      </c>
      <c r="Z40" t="str">
        <f>MID(input!$A40,COLUMN(),1)</f>
        <v>.</v>
      </c>
      <c r="AA40" t="str">
        <f>MID(input!$A40,COLUMN(),1)</f>
        <v>#</v>
      </c>
      <c r="AB40" t="str">
        <f>MID(input!$A40,COLUMN(),1)</f>
        <v>.</v>
      </c>
      <c r="AC40" t="str">
        <f>MID(input!$A40,COLUMN(),1)</f>
        <v>.</v>
      </c>
      <c r="AD40" t="str">
        <f>MID(input!$A40,COLUMN(),1)</f>
        <v>.</v>
      </c>
      <c r="AE40" t="str">
        <f>MID(input!$A40,COLUMN(),1)</f>
        <v>.</v>
      </c>
      <c r="AF40" t="str">
        <f>MID(input!$A40,COLUMN(),1)</f>
        <v>.</v>
      </c>
      <c r="AG40" t="str">
        <f>MID(input!$A40,COLUMN(),1)</f>
        <v>#</v>
      </c>
      <c r="AH40" t="str">
        <f>MID(input!$A40,COLUMN(),1)</f>
        <v xml:space="preserve"> </v>
      </c>
      <c r="AI40" t="str">
        <f>MID(input!$A40,COLUMN(),1)</f>
        <v xml:space="preserve"> </v>
      </c>
      <c r="AJ40" t="str">
        <f>MID(input!$A40,COLUMN(),1)</f>
        <v xml:space="preserve"> </v>
      </c>
      <c r="AK40" t="str">
        <f>MID(input!$A40,COLUMN(),1)</f>
        <v xml:space="preserve"> </v>
      </c>
      <c r="AL40" t="str">
        <f>MID(input!$A40,COLUMN(),1)</f>
        <v xml:space="preserve"> </v>
      </c>
      <c r="AM40" t="str">
        <f>MID(input!$A40,COLUMN(),1)</f>
        <v xml:space="preserve"> </v>
      </c>
      <c r="AN40" t="str">
        <f>MID(input!$A40,COLUMN(),1)</f>
        <v xml:space="preserve"> </v>
      </c>
      <c r="AO40" t="str">
        <f>MID(input!$A40,COLUMN(),1)</f>
        <v xml:space="preserve"> </v>
      </c>
      <c r="AP40" t="str">
        <f>MID(input!$A40,COLUMN(),1)</f>
        <v xml:space="preserve"> </v>
      </c>
      <c r="AQ40" t="str">
        <f>MID(input!$A40,COLUMN(),1)</f>
        <v xml:space="preserve"> </v>
      </c>
      <c r="AR40" t="str">
        <f>MID(input!$A40,COLUMN(),1)</f>
        <v xml:space="preserve"> </v>
      </c>
      <c r="AS40" t="str">
        <f>MID(input!$A40,COLUMN(),1)</f>
        <v xml:space="preserve"> </v>
      </c>
      <c r="AT40" t="str">
        <f>MID(input!$A40,COLUMN(),1)</f>
        <v xml:space="preserve"> </v>
      </c>
      <c r="AU40" t="str">
        <f>MID(input!$A40,COLUMN(),1)</f>
        <v xml:space="preserve"> </v>
      </c>
      <c r="AV40" t="str">
        <f>MID(input!$A40,COLUMN(),1)</f>
        <v xml:space="preserve"> </v>
      </c>
      <c r="AW40" t="str">
        <f>MID(input!$A40,COLUMN(),1)</f>
        <v xml:space="preserve"> </v>
      </c>
      <c r="AX40" t="str">
        <f>MID(input!$A40,COLUMN(),1)</f>
        <v xml:space="preserve"> </v>
      </c>
      <c r="AY40" t="str">
        <f>MID(input!$A40,COLUMN(),1)</f>
        <v xml:space="preserve"> </v>
      </c>
      <c r="AZ40" t="str">
        <f>MID(input!$A40,COLUMN(),1)</f>
        <v xml:space="preserve"> </v>
      </c>
      <c r="BA40" t="str">
        <f>MID(input!$A40,COLUMN(),1)</f>
        <v xml:space="preserve"> </v>
      </c>
      <c r="BB40" t="str">
        <f>MID(input!$A40,COLUMN(),1)</f>
        <v xml:space="preserve"> </v>
      </c>
      <c r="BC40" t="str">
        <f>MID(input!$A40,COLUMN(),1)</f>
        <v xml:space="preserve"> </v>
      </c>
      <c r="BD40" t="str">
        <f>MID(input!$A40,COLUMN(),1)</f>
        <v xml:space="preserve"> </v>
      </c>
      <c r="BE40" t="str">
        <f>MID(input!$A40,COLUMN(),1)</f>
        <v xml:space="preserve"> </v>
      </c>
      <c r="BF40" t="str">
        <f>MID(input!$A40,COLUMN(),1)</f>
        <v xml:space="preserve"> </v>
      </c>
      <c r="BG40" t="str">
        <f>MID(input!$A40,COLUMN(),1)</f>
        <v xml:space="preserve"> </v>
      </c>
      <c r="BH40" t="str">
        <f>MID(input!$A40,COLUMN(),1)</f>
        <v xml:space="preserve"> </v>
      </c>
      <c r="BI40" t="str">
        <f>MID(input!$A40,COLUMN(),1)</f>
        <v xml:space="preserve"> </v>
      </c>
      <c r="BJ40" t="str">
        <f>MID(input!$A40,COLUMN(),1)</f>
        <v xml:space="preserve"> </v>
      </c>
      <c r="BK40" t="str">
        <f>MID(input!$A40,COLUMN(),1)</f>
        <v xml:space="preserve"> </v>
      </c>
      <c r="BL40" t="str">
        <f>MID(input!$A40,COLUMN(),1)</f>
        <v xml:space="preserve"> </v>
      </c>
      <c r="BM40" t="str">
        <f>MID(input!$A40,COLUMN(),1)</f>
        <v xml:space="preserve"> </v>
      </c>
      <c r="BN40" t="str">
        <f>MID(input!$A40,COLUMN(),1)</f>
        <v xml:space="preserve"> </v>
      </c>
      <c r="BO40" t="str">
        <f>MID(input!$A40,COLUMN(),1)</f>
        <v xml:space="preserve"> </v>
      </c>
      <c r="BP40" t="str">
        <f>MID(input!$A40,COLUMN(),1)</f>
        <v xml:space="preserve"> </v>
      </c>
      <c r="BQ40" t="str">
        <f>MID(input!$A40,COLUMN(),1)</f>
        <v xml:space="preserve"> </v>
      </c>
      <c r="BR40" t="str">
        <f>MID(input!$A40,COLUMN(),1)</f>
        <v xml:space="preserve"> </v>
      </c>
      <c r="BS40" t="str">
        <f>MID(input!$A40,COLUMN(),1)</f>
        <v xml:space="preserve"> </v>
      </c>
      <c r="BT40" t="str">
        <f>MID(input!$A40,COLUMN(),1)</f>
        <v xml:space="preserve"> </v>
      </c>
      <c r="BU40" t="str">
        <f>MID(input!$A40,COLUMN(),1)</f>
        <v xml:space="preserve"> </v>
      </c>
      <c r="BV40" t="str">
        <f>MID(input!$A40,COLUMN(),1)</f>
        <v xml:space="preserve"> </v>
      </c>
      <c r="BW40" t="str">
        <f>MID(input!$A40,COLUMN(),1)</f>
        <v xml:space="preserve"> </v>
      </c>
      <c r="BX40" t="str">
        <f>MID(input!$A40,COLUMN(),1)</f>
        <v xml:space="preserve"> </v>
      </c>
      <c r="BY40" t="str">
        <f>MID(input!$A40,COLUMN(),1)</f>
        <v xml:space="preserve"> </v>
      </c>
      <c r="BZ40" t="str">
        <f>MID(input!$A40,COLUMN(),1)</f>
        <v xml:space="preserve"> </v>
      </c>
      <c r="CA40" t="str">
        <f>MID(input!$A40,COLUMN(),1)</f>
        <v xml:space="preserve"> </v>
      </c>
      <c r="CB40" t="str">
        <f>MID(input!$A40,COLUMN(),1)</f>
        <v xml:space="preserve"> </v>
      </c>
      <c r="CC40" t="str">
        <f>MID(input!$A40,COLUMN(),1)</f>
        <v xml:space="preserve"> </v>
      </c>
      <c r="CD40" t="str">
        <f>MID(input!$A40,COLUMN(),1)</f>
        <v xml:space="preserve"> </v>
      </c>
      <c r="CE40" t="str">
        <f>MID(input!$A40,COLUMN(),1)</f>
        <v xml:space="preserve"> </v>
      </c>
      <c r="CF40" t="str">
        <f>MID(input!$A40,COLUMN(),1)</f>
        <v xml:space="preserve"> </v>
      </c>
      <c r="CG40" t="str">
        <f>MID(input!$A40,COLUMN(),1)</f>
        <v>#</v>
      </c>
      <c r="CH40" t="str">
        <f>MID(input!$A40,COLUMN(),1)</f>
        <v>.</v>
      </c>
      <c r="CI40" t="str">
        <f>MID(input!$A40,COLUMN(),1)</f>
        <v>#</v>
      </c>
      <c r="CJ40" t="str">
        <f>MID(input!$A40,COLUMN(),1)</f>
        <v>.</v>
      </c>
      <c r="CK40" t="str">
        <f>MID(input!$A40,COLUMN(),1)</f>
        <v>.</v>
      </c>
      <c r="CL40" t="str">
        <f>MID(input!$A40,COLUMN(),1)</f>
        <v>.</v>
      </c>
      <c r="CM40" t="str">
        <f>MID(input!$A40,COLUMN(),1)</f>
        <v>#</v>
      </c>
      <c r="CN40" t="str">
        <f>MID(input!$A40,COLUMN(),1)</f>
        <v>.</v>
      </c>
      <c r="CO40" t="str">
        <f>MID(input!$A40,COLUMN(),1)</f>
        <v>#</v>
      </c>
      <c r="CP40" t="str">
        <f>MID(input!$A40,COLUMN(),1)</f>
        <v>.</v>
      </c>
      <c r="CQ40" t="str">
        <f>MID(input!$A40,COLUMN(),1)</f>
        <v>.</v>
      </c>
      <c r="CR40" t="str">
        <f>MID(input!$A40,COLUMN(),1)</f>
        <v>.</v>
      </c>
      <c r="CS40" t="str">
        <f>MID(input!$A40,COLUMN(),1)</f>
        <v>#</v>
      </c>
      <c r="CT40" t="str">
        <f>MID(input!$A40,COLUMN(),1)</f>
        <v>.</v>
      </c>
      <c r="CU40" t="str">
        <f>MID(input!$A40,COLUMN(),1)</f>
        <v>#</v>
      </c>
      <c r="CV40" t="str">
        <f>MID(input!$A40,COLUMN(),1)</f>
        <v>.</v>
      </c>
      <c r="CW40" t="str">
        <f>MID(input!$A40,COLUMN(),1)</f>
        <v>#</v>
      </c>
      <c r="CX40" t="str">
        <f>MID(input!$A40,COLUMN(),1)</f>
        <v>.</v>
      </c>
      <c r="CY40" t="str">
        <f>MID(input!$A40,COLUMN(),1)</f>
        <v>#</v>
      </c>
      <c r="CZ40" t="str">
        <f>MID(input!$A40,COLUMN(),1)</f>
        <v>.</v>
      </c>
      <c r="DA40" t="str">
        <f>MID(input!$A40,COLUMN(),1)</f>
        <v>#</v>
      </c>
      <c r="DB40" t="str">
        <f>MID(input!$A40,COLUMN(),1)</f>
        <v>.</v>
      </c>
      <c r="DC40" t="str">
        <f>MID(input!$A40,COLUMN(),1)</f>
        <v>.</v>
      </c>
      <c r="DD40" t="str">
        <f>MID(input!$A40,COLUMN(),1)</f>
        <v>.</v>
      </c>
      <c r="DE40" t="str">
        <f>MID(input!$A40,COLUMN(),1)</f>
        <v>.</v>
      </c>
      <c r="DF40" t="str">
        <f>MID(input!$A40,COLUMN(),1)</f>
        <v>.</v>
      </c>
      <c r="DG40" t="str">
        <f>MID(input!$A40,COLUMN(),1)</f>
        <v>#</v>
      </c>
      <c r="DH40" t="str">
        <f>MID(input!$A40,COLUMN(),1)</f>
        <v>.</v>
      </c>
      <c r="DI40" t="str">
        <f>MID(input!$A40,COLUMN(),1)</f>
        <v>.</v>
      </c>
      <c r="DJ40" t="str">
        <f>MID(input!$A40,COLUMN(),1)</f>
        <v>.</v>
      </c>
      <c r="DK40" t="str">
        <f>MID(input!$A40,COLUMN(),1)</f>
        <v>#</v>
      </c>
      <c r="DL40" t="str">
        <f>MID(input!$A40,COLUMN(),1)</f>
        <v xml:space="preserve"> </v>
      </c>
      <c r="DM40" t="str">
        <f>MID(input!$A40,COLUMN(),1)</f>
        <v xml:space="preserve"> </v>
      </c>
    </row>
    <row r="41" spans="1:117">
      <c r="A41" t="str">
        <f>MID(input!$A41,COLUMN(),1)</f>
        <v xml:space="preserve"> </v>
      </c>
      <c r="B41" t="str">
        <f>MID(input!$A41,COLUMN(),1)</f>
        <v xml:space="preserve"> </v>
      </c>
      <c r="C41" t="str">
        <f>MID(input!$A41,COLUMN(),1)</f>
        <v>#</v>
      </c>
      <c r="D41" t="str">
        <f>MID(input!$A41,COLUMN(),1)</f>
        <v>.</v>
      </c>
      <c r="E41" t="str">
        <f>MID(input!$A41,COLUMN(),1)</f>
        <v>#</v>
      </c>
      <c r="F41" t="str">
        <f>MID(input!$A41,COLUMN(),1)</f>
        <v>#</v>
      </c>
      <c r="G41" t="str">
        <f>MID(input!$A41,COLUMN(),1)</f>
        <v>#</v>
      </c>
      <c r="H41" t="str">
        <f>MID(input!$A41,COLUMN(),1)</f>
        <v>#</v>
      </c>
      <c r="I41" t="str">
        <f>MID(input!$A41,COLUMN(),1)</f>
        <v>#</v>
      </c>
      <c r="J41" t="str">
        <f>MID(input!$A41,COLUMN(),1)</f>
        <v>.</v>
      </c>
      <c r="K41" t="str">
        <f>MID(input!$A41,COLUMN(),1)</f>
        <v>#</v>
      </c>
      <c r="L41" t="str">
        <f>MID(input!$A41,COLUMN(),1)</f>
        <v>#</v>
      </c>
      <c r="M41" t="str">
        <f>MID(input!$A41,COLUMN(),1)</f>
        <v>#</v>
      </c>
      <c r="N41" t="str">
        <f>MID(input!$A41,COLUMN(),1)</f>
        <v>.</v>
      </c>
      <c r="O41" t="str">
        <f>MID(input!$A41,COLUMN(),1)</f>
        <v>#</v>
      </c>
      <c r="P41" t="str">
        <f>MID(input!$A41,COLUMN(),1)</f>
        <v>.</v>
      </c>
      <c r="Q41" t="str">
        <f>MID(input!$A41,COLUMN(),1)</f>
        <v>#</v>
      </c>
      <c r="R41" t="str">
        <f>MID(input!$A41,COLUMN(),1)</f>
        <v>.</v>
      </c>
      <c r="S41" t="str">
        <f>MID(input!$A41,COLUMN(),1)</f>
        <v>#</v>
      </c>
      <c r="T41" t="str">
        <f>MID(input!$A41,COLUMN(),1)</f>
        <v>#</v>
      </c>
      <c r="U41" t="str">
        <f>MID(input!$A41,COLUMN(),1)</f>
        <v>#</v>
      </c>
      <c r="V41" t="str">
        <f>MID(input!$A41,COLUMN(),1)</f>
        <v>.</v>
      </c>
      <c r="W41" t="str">
        <f>MID(input!$A41,COLUMN(),1)</f>
        <v>#</v>
      </c>
      <c r="X41" t="str">
        <f>MID(input!$A41,COLUMN(),1)</f>
        <v>.</v>
      </c>
      <c r="Y41" t="str">
        <f>MID(input!$A41,COLUMN(),1)</f>
        <v>#</v>
      </c>
      <c r="Z41" t="str">
        <f>MID(input!$A41,COLUMN(),1)</f>
        <v>#</v>
      </c>
      <c r="AA41" t="str">
        <f>MID(input!$A41,COLUMN(),1)</f>
        <v>#</v>
      </c>
      <c r="AB41" t="str">
        <f>MID(input!$A41,COLUMN(),1)</f>
        <v>#</v>
      </c>
      <c r="AC41" t="str">
        <f>MID(input!$A41,COLUMN(),1)</f>
        <v>#</v>
      </c>
      <c r="AD41" t="str">
        <f>MID(input!$A41,COLUMN(),1)</f>
        <v>#</v>
      </c>
      <c r="AE41" t="str">
        <f>MID(input!$A41,COLUMN(),1)</f>
        <v>#</v>
      </c>
      <c r="AF41" t="str">
        <f>MID(input!$A41,COLUMN(),1)</f>
        <v>.</v>
      </c>
      <c r="AG41" t="str">
        <f>MID(input!$A41,COLUMN(),1)</f>
        <v>#</v>
      </c>
      <c r="AH41" t="str">
        <f>MID(input!$A41,COLUMN(),1)</f>
        <v xml:space="preserve"> </v>
      </c>
      <c r="AI41" t="str">
        <f>MID(input!$A41,COLUMN(),1)</f>
        <v xml:space="preserve"> </v>
      </c>
      <c r="AJ41" t="str">
        <f>MID(input!$A41,COLUMN(),1)</f>
        <v xml:space="preserve"> </v>
      </c>
      <c r="AK41" t="str">
        <f>MID(input!$A41,COLUMN(),1)</f>
        <v xml:space="preserve"> </v>
      </c>
      <c r="AL41" t="str">
        <f>MID(input!$A41,COLUMN(),1)</f>
        <v xml:space="preserve"> </v>
      </c>
      <c r="AM41" t="str">
        <f>MID(input!$A41,COLUMN(),1)</f>
        <v xml:space="preserve"> </v>
      </c>
      <c r="AN41" t="str">
        <f>MID(input!$A41,COLUMN(),1)</f>
        <v xml:space="preserve"> </v>
      </c>
      <c r="AO41" t="str">
        <f>MID(input!$A41,COLUMN(),1)</f>
        <v xml:space="preserve"> </v>
      </c>
      <c r="AP41" t="str">
        <f>MID(input!$A41,COLUMN(),1)</f>
        <v xml:space="preserve"> </v>
      </c>
      <c r="AQ41" t="str">
        <f>MID(input!$A41,COLUMN(),1)</f>
        <v xml:space="preserve"> </v>
      </c>
      <c r="AR41" t="str">
        <f>MID(input!$A41,COLUMN(),1)</f>
        <v xml:space="preserve"> </v>
      </c>
      <c r="AS41" t="str">
        <f>MID(input!$A41,COLUMN(),1)</f>
        <v xml:space="preserve"> </v>
      </c>
      <c r="AT41" t="str">
        <f>MID(input!$A41,COLUMN(),1)</f>
        <v xml:space="preserve"> </v>
      </c>
      <c r="AU41" t="str">
        <f>MID(input!$A41,COLUMN(),1)</f>
        <v xml:space="preserve"> </v>
      </c>
      <c r="AV41" t="str">
        <f>MID(input!$A41,COLUMN(),1)</f>
        <v xml:space="preserve"> </v>
      </c>
      <c r="AW41" t="str">
        <f>MID(input!$A41,COLUMN(),1)</f>
        <v xml:space="preserve"> </v>
      </c>
      <c r="AX41" t="str">
        <f>MID(input!$A41,COLUMN(),1)</f>
        <v xml:space="preserve"> </v>
      </c>
      <c r="AY41" t="str">
        <f>MID(input!$A41,COLUMN(),1)</f>
        <v xml:space="preserve"> </v>
      </c>
      <c r="AZ41" t="str">
        <f>MID(input!$A41,COLUMN(),1)</f>
        <v xml:space="preserve"> </v>
      </c>
      <c r="BA41" t="str">
        <f>MID(input!$A41,COLUMN(),1)</f>
        <v xml:space="preserve"> </v>
      </c>
      <c r="BB41" t="str">
        <f>MID(input!$A41,COLUMN(),1)</f>
        <v xml:space="preserve"> </v>
      </c>
      <c r="BC41" t="str">
        <f>MID(input!$A41,COLUMN(),1)</f>
        <v xml:space="preserve"> </v>
      </c>
      <c r="BD41" t="str">
        <f>MID(input!$A41,COLUMN(),1)</f>
        <v xml:space="preserve"> </v>
      </c>
      <c r="BE41" t="str">
        <f>MID(input!$A41,COLUMN(),1)</f>
        <v xml:space="preserve"> </v>
      </c>
      <c r="BF41" t="str">
        <f>MID(input!$A41,COLUMN(),1)</f>
        <v xml:space="preserve"> </v>
      </c>
      <c r="BG41" t="str">
        <f>MID(input!$A41,COLUMN(),1)</f>
        <v xml:space="preserve"> </v>
      </c>
      <c r="BH41" t="str">
        <f>MID(input!$A41,COLUMN(),1)</f>
        <v xml:space="preserve"> </v>
      </c>
      <c r="BI41" t="str">
        <f>MID(input!$A41,COLUMN(),1)</f>
        <v xml:space="preserve"> </v>
      </c>
      <c r="BJ41" t="str">
        <f>MID(input!$A41,COLUMN(),1)</f>
        <v xml:space="preserve"> </v>
      </c>
      <c r="BK41" t="str">
        <f>MID(input!$A41,COLUMN(),1)</f>
        <v xml:space="preserve"> </v>
      </c>
      <c r="BL41" t="str">
        <f>MID(input!$A41,COLUMN(),1)</f>
        <v xml:space="preserve"> </v>
      </c>
      <c r="BM41" t="str">
        <f>MID(input!$A41,COLUMN(),1)</f>
        <v xml:space="preserve"> </v>
      </c>
      <c r="BN41" t="str">
        <f>MID(input!$A41,COLUMN(),1)</f>
        <v xml:space="preserve"> </v>
      </c>
      <c r="BO41" t="str">
        <f>MID(input!$A41,COLUMN(),1)</f>
        <v xml:space="preserve"> </v>
      </c>
      <c r="BP41" t="str">
        <f>MID(input!$A41,COLUMN(),1)</f>
        <v xml:space="preserve"> </v>
      </c>
      <c r="BQ41" t="str">
        <f>MID(input!$A41,COLUMN(),1)</f>
        <v xml:space="preserve"> </v>
      </c>
      <c r="BR41" t="str">
        <f>MID(input!$A41,COLUMN(),1)</f>
        <v xml:space="preserve"> </v>
      </c>
      <c r="BS41" t="str">
        <f>MID(input!$A41,COLUMN(),1)</f>
        <v xml:space="preserve"> </v>
      </c>
      <c r="BT41" t="str">
        <f>MID(input!$A41,COLUMN(),1)</f>
        <v xml:space="preserve"> </v>
      </c>
      <c r="BU41" t="str">
        <f>MID(input!$A41,COLUMN(),1)</f>
        <v xml:space="preserve"> </v>
      </c>
      <c r="BV41" t="str">
        <f>MID(input!$A41,COLUMN(),1)</f>
        <v xml:space="preserve"> </v>
      </c>
      <c r="BW41" t="str">
        <f>MID(input!$A41,COLUMN(),1)</f>
        <v xml:space="preserve"> </v>
      </c>
      <c r="BX41" t="str">
        <f>MID(input!$A41,COLUMN(),1)</f>
        <v xml:space="preserve"> </v>
      </c>
      <c r="BY41" t="str">
        <f>MID(input!$A41,COLUMN(),1)</f>
        <v xml:space="preserve"> </v>
      </c>
      <c r="BZ41" t="str">
        <f>MID(input!$A41,COLUMN(),1)</f>
        <v xml:space="preserve"> </v>
      </c>
      <c r="CA41" t="str">
        <f>MID(input!$A41,COLUMN(),1)</f>
        <v xml:space="preserve"> </v>
      </c>
      <c r="CB41" t="str">
        <f>MID(input!$A41,COLUMN(),1)</f>
        <v xml:space="preserve"> </v>
      </c>
      <c r="CC41" t="str">
        <f>MID(input!$A41,COLUMN(),1)</f>
        <v xml:space="preserve"> </v>
      </c>
      <c r="CD41" t="str">
        <f>MID(input!$A41,COLUMN(),1)</f>
        <v xml:space="preserve"> </v>
      </c>
      <c r="CE41" t="str">
        <f>MID(input!$A41,COLUMN(),1)</f>
        <v xml:space="preserve"> </v>
      </c>
      <c r="CF41" t="str">
        <f>MID(input!$A41,COLUMN(),1)</f>
        <v xml:space="preserve"> </v>
      </c>
      <c r="CG41" t="str">
        <f>MID(input!$A41,COLUMN(),1)</f>
        <v>#</v>
      </c>
      <c r="CH41" t="str">
        <f>MID(input!$A41,COLUMN(),1)</f>
        <v>.</v>
      </c>
      <c r="CI41" t="str">
        <f>MID(input!$A41,COLUMN(),1)</f>
        <v>#</v>
      </c>
      <c r="CJ41" t="str">
        <f>MID(input!$A41,COLUMN(),1)</f>
        <v>.</v>
      </c>
      <c r="CK41" t="str">
        <f>MID(input!$A41,COLUMN(),1)</f>
        <v>#</v>
      </c>
      <c r="CL41" t="str">
        <f>MID(input!$A41,COLUMN(),1)</f>
        <v>.</v>
      </c>
      <c r="CM41" t="str">
        <f>MID(input!$A41,COLUMN(),1)</f>
        <v>#</v>
      </c>
      <c r="CN41" t="str">
        <f>MID(input!$A41,COLUMN(),1)</f>
        <v>.</v>
      </c>
      <c r="CO41" t="str">
        <f>MID(input!$A41,COLUMN(),1)</f>
        <v>#</v>
      </c>
      <c r="CP41" t="str">
        <f>MID(input!$A41,COLUMN(),1)</f>
        <v>#</v>
      </c>
      <c r="CQ41" t="str">
        <f>MID(input!$A41,COLUMN(),1)</f>
        <v>#</v>
      </c>
      <c r="CR41" t="str">
        <f>MID(input!$A41,COLUMN(),1)</f>
        <v>#</v>
      </c>
      <c r="CS41" t="str">
        <f>MID(input!$A41,COLUMN(),1)</f>
        <v>#</v>
      </c>
      <c r="CT41" t="str">
        <f>MID(input!$A41,COLUMN(),1)</f>
        <v>.</v>
      </c>
      <c r="CU41" t="str">
        <f>MID(input!$A41,COLUMN(),1)</f>
        <v>#</v>
      </c>
      <c r="CV41" t="str">
        <f>MID(input!$A41,COLUMN(),1)</f>
        <v>.</v>
      </c>
      <c r="CW41" t="str">
        <f>MID(input!$A41,COLUMN(),1)</f>
        <v>#</v>
      </c>
      <c r="CX41" t="str">
        <f>MID(input!$A41,COLUMN(),1)</f>
        <v>.</v>
      </c>
      <c r="CY41" t="str">
        <f>MID(input!$A41,COLUMN(),1)</f>
        <v>#</v>
      </c>
      <c r="CZ41" t="str">
        <f>MID(input!$A41,COLUMN(),1)</f>
        <v>.</v>
      </c>
      <c r="DA41" t="str">
        <f>MID(input!$A41,COLUMN(),1)</f>
        <v>#</v>
      </c>
      <c r="DB41" t="str">
        <f>MID(input!$A41,COLUMN(),1)</f>
        <v>.</v>
      </c>
      <c r="DC41" t="str">
        <f>MID(input!$A41,COLUMN(),1)</f>
        <v>#</v>
      </c>
      <c r="DD41" t="str">
        <f>MID(input!$A41,COLUMN(),1)</f>
        <v>#</v>
      </c>
      <c r="DE41" t="str">
        <f>MID(input!$A41,COLUMN(),1)</f>
        <v>#</v>
      </c>
      <c r="DF41" t="str">
        <f>MID(input!$A41,COLUMN(),1)</f>
        <v>#</v>
      </c>
      <c r="DG41" t="str">
        <f>MID(input!$A41,COLUMN(),1)</f>
        <v>#</v>
      </c>
      <c r="DH41" t="str">
        <f>MID(input!$A41,COLUMN(),1)</f>
        <v>#</v>
      </c>
      <c r="DI41" t="str">
        <f>MID(input!$A41,COLUMN(),1)</f>
        <v>#</v>
      </c>
      <c r="DJ41" t="str">
        <f>MID(input!$A41,COLUMN(),1)</f>
        <v>.</v>
      </c>
      <c r="DK41" t="str">
        <f>MID(input!$A41,COLUMN(),1)</f>
        <v>#</v>
      </c>
      <c r="DL41" t="str">
        <f>MID(input!$A41,COLUMN(),1)</f>
        <v xml:space="preserve"> </v>
      </c>
      <c r="DM41" t="str">
        <f>MID(input!$A41,COLUMN(),1)</f>
        <v xml:space="preserve"> </v>
      </c>
    </row>
    <row r="42" spans="1:117">
      <c r="A42" t="str">
        <f>MID(input!$A42,COLUMN(),1)</f>
        <v xml:space="preserve"> </v>
      </c>
      <c r="B42" t="str">
        <f>MID(input!$A42,COLUMN(),1)</f>
        <v xml:space="preserve"> </v>
      </c>
      <c r="C42" t="str">
        <f>MID(input!$A42,COLUMN(),1)</f>
        <v>#</v>
      </c>
      <c r="D42" t="str">
        <f>MID(input!$A42,COLUMN(),1)</f>
        <v>.</v>
      </c>
      <c r="E42" t="str">
        <f>MID(input!$A42,COLUMN(),1)</f>
        <v>#</v>
      </c>
      <c r="F42" t="str">
        <f>MID(input!$A42,COLUMN(),1)</f>
        <v>.</v>
      </c>
      <c r="G42" t="str">
        <f>MID(input!$A42,COLUMN(),1)</f>
        <v>.</v>
      </c>
      <c r="H42" t="str">
        <f>MID(input!$A42,COLUMN(),1)</f>
        <v>.</v>
      </c>
      <c r="I42" t="str">
        <f>MID(input!$A42,COLUMN(),1)</f>
        <v>#</v>
      </c>
      <c r="J42" t="str">
        <f>MID(input!$A42,COLUMN(),1)</f>
        <v>.</v>
      </c>
      <c r="K42" t="str">
        <f>MID(input!$A42,COLUMN(),1)</f>
        <v>.</v>
      </c>
      <c r="L42" t="str">
        <f>MID(input!$A42,COLUMN(),1)</f>
        <v>.</v>
      </c>
      <c r="M42" t="str">
        <f>MID(input!$A42,COLUMN(),1)</f>
        <v>.</v>
      </c>
      <c r="N42" t="str">
        <f>MID(input!$A42,COLUMN(),1)</f>
        <v>.</v>
      </c>
      <c r="O42" t="str">
        <f>MID(input!$A42,COLUMN(),1)</f>
        <v>#</v>
      </c>
      <c r="P42" t="str">
        <f>MID(input!$A42,COLUMN(),1)</f>
        <v>.</v>
      </c>
      <c r="Q42" t="str">
        <f>MID(input!$A42,COLUMN(),1)</f>
        <v>.</v>
      </c>
      <c r="R42" t="str">
        <f>MID(input!$A42,COLUMN(),1)</f>
        <v>.</v>
      </c>
      <c r="S42" t="str">
        <f>MID(input!$A42,COLUMN(),1)</f>
        <v>#</v>
      </c>
      <c r="T42" t="str">
        <f>MID(input!$A42,COLUMN(),1)</f>
        <v>.</v>
      </c>
      <c r="U42" t="str">
        <f>MID(input!$A42,COLUMN(),1)</f>
        <v>.</v>
      </c>
      <c r="V42" t="str">
        <f>MID(input!$A42,COLUMN(),1)</f>
        <v>.</v>
      </c>
      <c r="W42" t="str">
        <f>MID(input!$A42,COLUMN(),1)</f>
        <v>.</v>
      </c>
      <c r="X42" t="str">
        <f>MID(input!$A42,COLUMN(),1)</f>
        <v>.</v>
      </c>
      <c r="Y42" t="str">
        <f>MID(input!$A42,COLUMN(),1)</f>
        <v>.</v>
      </c>
      <c r="Z42" t="str">
        <f>MID(input!$A42,COLUMN(),1)</f>
        <v>.</v>
      </c>
      <c r="AA42" t="str">
        <f>MID(input!$A42,COLUMN(),1)</f>
        <v>#</v>
      </c>
      <c r="AB42" t="str">
        <f>MID(input!$A42,COLUMN(),1)</f>
        <v>.</v>
      </c>
      <c r="AC42" t="str">
        <f>MID(input!$A42,COLUMN(),1)</f>
        <v>.</v>
      </c>
      <c r="AD42" t="str">
        <f>MID(input!$A42,COLUMN(),1)</f>
        <v>.</v>
      </c>
      <c r="AE42" t="str">
        <f>MID(input!$A42,COLUMN(),1)</f>
        <v>.</v>
      </c>
      <c r="AF42" t="str">
        <f>MID(input!$A42,COLUMN(),1)</f>
        <v>.</v>
      </c>
      <c r="AG42" t="str">
        <f>MID(input!$A42,COLUMN(),1)</f>
        <v>.</v>
      </c>
      <c r="AH42" t="str">
        <f>MID(input!$A42,COLUMN(),1)</f>
        <v>S</v>
      </c>
      <c r="AI42" t="str">
        <f>MID(input!$A42,COLUMN(),1)</f>
        <v>L</v>
      </c>
      <c r="AJ42" t="str">
        <f>MID(input!$A42,COLUMN(),1)</f>
        <v xml:space="preserve"> </v>
      </c>
      <c r="AK42" t="str">
        <f>MID(input!$A42,COLUMN(),1)</f>
        <v xml:space="preserve"> </v>
      </c>
      <c r="AL42" t="str">
        <f>MID(input!$A42,COLUMN(),1)</f>
        <v xml:space="preserve"> </v>
      </c>
      <c r="AM42" t="str">
        <f>MID(input!$A42,COLUMN(),1)</f>
        <v xml:space="preserve"> </v>
      </c>
      <c r="AN42" t="str">
        <f>MID(input!$A42,COLUMN(),1)</f>
        <v xml:space="preserve"> </v>
      </c>
      <c r="AO42" t="str">
        <f>MID(input!$A42,COLUMN(),1)</f>
        <v xml:space="preserve"> </v>
      </c>
      <c r="AP42" t="str">
        <f>MID(input!$A42,COLUMN(),1)</f>
        <v xml:space="preserve"> </v>
      </c>
      <c r="AQ42" t="str">
        <f>MID(input!$A42,COLUMN(),1)</f>
        <v xml:space="preserve"> </v>
      </c>
      <c r="AR42" t="str">
        <f>MID(input!$A42,COLUMN(),1)</f>
        <v xml:space="preserve"> </v>
      </c>
      <c r="AS42" t="str">
        <f>MID(input!$A42,COLUMN(),1)</f>
        <v xml:space="preserve"> </v>
      </c>
      <c r="AT42" t="str">
        <f>MID(input!$A42,COLUMN(),1)</f>
        <v xml:space="preserve"> </v>
      </c>
      <c r="AU42" t="str">
        <f>MID(input!$A42,COLUMN(),1)</f>
        <v xml:space="preserve"> </v>
      </c>
      <c r="AV42" t="str">
        <f>MID(input!$A42,COLUMN(),1)</f>
        <v xml:space="preserve"> </v>
      </c>
      <c r="AW42" t="str">
        <f>MID(input!$A42,COLUMN(),1)</f>
        <v xml:space="preserve"> </v>
      </c>
      <c r="AX42" t="str">
        <f>MID(input!$A42,COLUMN(),1)</f>
        <v xml:space="preserve"> </v>
      </c>
      <c r="AY42" t="str">
        <f>MID(input!$A42,COLUMN(),1)</f>
        <v xml:space="preserve"> </v>
      </c>
      <c r="AZ42" t="str">
        <f>MID(input!$A42,COLUMN(),1)</f>
        <v xml:space="preserve"> </v>
      </c>
      <c r="BA42" t="str">
        <f>MID(input!$A42,COLUMN(),1)</f>
        <v xml:space="preserve"> </v>
      </c>
      <c r="BB42" t="str">
        <f>MID(input!$A42,COLUMN(),1)</f>
        <v xml:space="preserve"> </v>
      </c>
      <c r="BC42" t="str">
        <f>MID(input!$A42,COLUMN(),1)</f>
        <v xml:space="preserve"> </v>
      </c>
      <c r="BD42" t="str">
        <f>MID(input!$A42,COLUMN(),1)</f>
        <v xml:space="preserve"> </v>
      </c>
      <c r="BE42" t="str">
        <f>MID(input!$A42,COLUMN(),1)</f>
        <v xml:space="preserve"> </v>
      </c>
      <c r="BF42" t="str">
        <f>MID(input!$A42,COLUMN(),1)</f>
        <v xml:space="preserve"> </v>
      </c>
      <c r="BG42" t="str">
        <f>MID(input!$A42,COLUMN(),1)</f>
        <v xml:space="preserve"> </v>
      </c>
      <c r="BH42" t="str">
        <f>MID(input!$A42,COLUMN(),1)</f>
        <v xml:space="preserve"> </v>
      </c>
      <c r="BI42" t="str">
        <f>MID(input!$A42,COLUMN(),1)</f>
        <v xml:space="preserve"> </v>
      </c>
      <c r="BJ42" t="str">
        <f>MID(input!$A42,COLUMN(),1)</f>
        <v xml:space="preserve"> </v>
      </c>
      <c r="BK42" t="str">
        <f>MID(input!$A42,COLUMN(),1)</f>
        <v xml:space="preserve"> </v>
      </c>
      <c r="BL42" t="str">
        <f>MID(input!$A42,COLUMN(),1)</f>
        <v xml:space="preserve"> </v>
      </c>
      <c r="BM42" t="str">
        <f>MID(input!$A42,COLUMN(),1)</f>
        <v xml:space="preserve"> </v>
      </c>
      <c r="BN42" t="str">
        <f>MID(input!$A42,COLUMN(),1)</f>
        <v xml:space="preserve"> </v>
      </c>
      <c r="BO42" t="str">
        <f>MID(input!$A42,COLUMN(),1)</f>
        <v xml:space="preserve"> </v>
      </c>
      <c r="BP42" t="str">
        <f>MID(input!$A42,COLUMN(),1)</f>
        <v xml:space="preserve"> </v>
      </c>
      <c r="BQ42" t="str">
        <f>MID(input!$A42,COLUMN(),1)</f>
        <v xml:space="preserve"> </v>
      </c>
      <c r="BR42" t="str">
        <f>MID(input!$A42,COLUMN(),1)</f>
        <v xml:space="preserve"> </v>
      </c>
      <c r="BS42" t="str">
        <f>MID(input!$A42,COLUMN(),1)</f>
        <v xml:space="preserve"> </v>
      </c>
      <c r="BT42" t="str">
        <f>MID(input!$A42,COLUMN(),1)</f>
        <v xml:space="preserve"> </v>
      </c>
      <c r="BU42" t="str">
        <f>MID(input!$A42,COLUMN(),1)</f>
        <v xml:space="preserve"> </v>
      </c>
      <c r="BV42" t="str">
        <f>MID(input!$A42,COLUMN(),1)</f>
        <v xml:space="preserve"> </v>
      </c>
      <c r="BW42" t="str">
        <f>MID(input!$A42,COLUMN(),1)</f>
        <v xml:space="preserve"> </v>
      </c>
      <c r="BX42" t="str">
        <f>MID(input!$A42,COLUMN(),1)</f>
        <v xml:space="preserve"> </v>
      </c>
      <c r="BY42" t="str">
        <f>MID(input!$A42,COLUMN(),1)</f>
        <v xml:space="preserve"> </v>
      </c>
      <c r="BZ42" t="str">
        <f>MID(input!$A42,COLUMN(),1)</f>
        <v xml:space="preserve"> </v>
      </c>
      <c r="CA42" t="str">
        <f>MID(input!$A42,COLUMN(),1)</f>
        <v xml:space="preserve"> </v>
      </c>
      <c r="CB42" t="str">
        <f>MID(input!$A42,COLUMN(),1)</f>
        <v xml:space="preserve"> </v>
      </c>
      <c r="CC42" t="str">
        <f>MID(input!$A42,COLUMN(),1)</f>
        <v xml:space="preserve"> </v>
      </c>
      <c r="CD42" t="str">
        <f>MID(input!$A42,COLUMN(),1)</f>
        <v xml:space="preserve"> </v>
      </c>
      <c r="CE42" t="str">
        <f>MID(input!$A42,COLUMN(),1)</f>
        <v xml:space="preserve"> </v>
      </c>
      <c r="CF42" t="str">
        <f>MID(input!$A42,COLUMN(),1)</f>
        <v xml:space="preserve"> </v>
      </c>
      <c r="CG42" t="str">
        <f>MID(input!$A42,COLUMN(),1)</f>
        <v>#</v>
      </c>
      <c r="CH42" t="str">
        <f>MID(input!$A42,COLUMN(),1)</f>
        <v>.</v>
      </c>
      <c r="CI42" t="str">
        <f>MID(input!$A42,COLUMN(),1)</f>
        <v>#</v>
      </c>
      <c r="CJ42" t="str">
        <f>MID(input!$A42,COLUMN(),1)</f>
        <v>.</v>
      </c>
      <c r="CK42" t="str">
        <f>MID(input!$A42,COLUMN(),1)</f>
        <v>#</v>
      </c>
      <c r="CL42" t="str">
        <f>MID(input!$A42,COLUMN(),1)</f>
        <v>.</v>
      </c>
      <c r="CM42" t="str">
        <f>MID(input!$A42,COLUMN(),1)</f>
        <v>#</v>
      </c>
      <c r="CN42" t="str">
        <f>MID(input!$A42,COLUMN(),1)</f>
        <v>.</v>
      </c>
      <c r="CO42" t="str">
        <f>MID(input!$A42,COLUMN(),1)</f>
        <v>.</v>
      </c>
      <c r="CP42" t="str">
        <f>MID(input!$A42,COLUMN(),1)</f>
        <v>.</v>
      </c>
      <c r="CQ42" t="str">
        <f>MID(input!$A42,COLUMN(),1)</f>
        <v>.</v>
      </c>
      <c r="CR42" t="str">
        <f>MID(input!$A42,COLUMN(),1)</f>
        <v>.</v>
      </c>
      <c r="CS42" t="str">
        <f>MID(input!$A42,COLUMN(),1)</f>
        <v>.</v>
      </c>
      <c r="CT42" t="str">
        <f>MID(input!$A42,COLUMN(),1)</f>
        <v>.</v>
      </c>
      <c r="CU42" t="str">
        <f>MID(input!$A42,COLUMN(),1)</f>
        <v>.</v>
      </c>
      <c r="CV42" t="str">
        <f>MID(input!$A42,COLUMN(),1)</f>
        <v>.</v>
      </c>
      <c r="CW42" t="str">
        <f>MID(input!$A42,COLUMN(),1)</f>
        <v>.</v>
      </c>
      <c r="CX42" t="str">
        <f>MID(input!$A42,COLUMN(),1)</f>
        <v>.</v>
      </c>
      <c r="CY42" t="str">
        <f>MID(input!$A42,COLUMN(),1)</f>
        <v>.</v>
      </c>
      <c r="CZ42" t="str">
        <f>MID(input!$A42,COLUMN(),1)</f>
        <v>.</v>
      </c>
      <c r="DA42" t="str">
        <f>MID(input!$A42,COLUMN(),1)</f>
        <v>.</v>
      </c>
      <c r="DB42" t="str">
        <f>MID(input!$A42,COLUMN(),1)</f>
        <v>.</v>
      </c>
      <c r="DC42" t="str">
        <f>MID(input!$A42,COLUMN(),1)</f>
        <v>.</v>
      </c>
      <c r="DD42" t="str">
        <f>MID(input!$A42,COLUMN(),1)</f>
        <v>.</v>
      </c>
      <c r="DE42" t="str">
        <f>MID(input!$A42,COLUMN(),1)</f>
        <v>#</v>
      </c>
      <c r="DF42" t="str">
        <f>MID(input!$A42,COLUMN(),1)</f>
        <v>.</v>
      </c>
      <c r="DG42" t="str">
        <f>MID(input!$A42,COLUMN(),1)</f>
        <v>#</v>
      </c>
      <c r="DH42" t="str">
        <f>MID(input!$A42,COLUMN(),1)</f>
        <v>.</v>
      </c>
      <c r="DI42" t="str">
        <f>MID(input!$A42,COLUMN(),1)</f>
        <v>#</v>
      </c>
      <c r="DJ42" t="str">
        <f>MID(input!$A42,COLUMN(),1)</f>
        <v>.</v>
      </c>
      <c r="DK42" t="str">
        <f>MID(input!$A42,COLUMN(),1)</f>
        <v>#</v>
      </c>
      <c r="DL42" t="str">
        <f>MID(input!$A42,COLUMN(),1)</f>
        <v xml:space="preserve"> </v>
      </c>
      <c r="DM42" t="str">
        <f>MID(input!$A42,COLUMN(),1)</f>
        <v xml:space="preserve"> </v>
      </c>
    </row>
    <row r="43" spans="1:117">
      <c r="A43" t="str">
        <f>MID(input!$A43,COLUMN(),1)</f>
        <v xml:space="preserve"> </v>
      </c>
      <c r="B43" t="str">
        <f>MID(input!$A43,COLUMN(),1)</f>
        <v xml:space="preserve"> </v>
      </c>
      <c r="C43" t="str">
        <f>MID(input!$A43,COLUMN(),1)</f>
        <v>#</v>
      </c>
      <c r="D43" t="str">
        <f>MID(input!$A43,COLUMN(),1)</f>
        <v>#</v>
      </c>
      <c r="E43" t="str">
        <f>MID(input!$A43,COLUMN(),1)</f>
        <v>#</v>
      </c>
      <c r="F43" t="str">
        <f>MID(input!$A43,COLUMN(),1)</f>
        <v>#</v>
      </c>
      <c r="G43" t="str">
        <f>MID(input!$A43,COLUMN(),1)</f>
        <v>#</v>
      </c>
      <c r="H43" t="str">
        <f>MID(input!$A43,COLUMN(),1)</f>
        <v>.</v>
      </c>
      <c r="I43" t="str">
        <f>MID(input!$A43,COLUMN(),1)</f>
        <v>#</v>
      </c>
      <c r="J43" t="str">
        <f>MID(input!$A43,COLUMN(),1)</f>
        <v>#</v>
      </c>
      <c r="K43" t="str">
        <f>MID(input!$A43,COLUMN(),1)</f>
        <v>#</v>
      </c>
      <c r="L43" t="str">
        <f>MID(input!$A43,COLUMN(),1)</f>
        <v>#</v>
      </c>
      <c r="M43" t="str">
        <f>MID(input!$A43,COLUMN(),1)</f>
        <v>#</v>
      </c>
      <c r="N43" t="str">
        <f>MID(input!$A43,COLUMN(),1)</f>
        <v>#</v>
      </c>
      <c r="O43" t="str">
        <f>MID(input!$A43,COLUMN(),1)</f>
        <v>#</v>
      </c>
      <c r="P43" t="str">
        <f>MID(input!$A43,COLUMN(),1)</f>
        <v>#</v>
      </c>
      <c r="Q43" t="str">
        <f>MID(input!$A43,COLUMN(),1)</f>
        <v>#</v>
      </c>
      <c r="R43" t="str">
        <f>MID(input!$A43,COLUMN(),1)</f>
        <v>#</v>
      </c>
      <c r="S43" t="str">
        <f>MID(input!$A43,COLUMN(),1)</f>
        <v>#</v>
      </c>
      <c r="T43" t="str">
        <f>MID(input!$A43,COLUMN(),1)</f>
        <v>#</v>
      </c>
      <c r="U43" t="str">
        <f>MID(input!$A43,COLUMN(),1)</f>
        <v>#</v>
      </c>
      <c r="V43" t="str">
        <f>MID(input!$A43,COLUMN(),1)</f>
        <v>#</v>
      </c>
      <c r="W43" t="str">
        <f>MID(input!$A43,COLUMN(),1)</f>
        <v>#</v>
      </c>
      <c r="X43" t="str">
        <f>MID(input!$A43,COLUMN(),1)</f>
        <v>#</v>
      </c>
      <c r="Y43" t="str">
        <f>MID(input!$A43,COLUMN(),1)</f>
        <v>#</v>
      </c>
      <c r="Z43" t="str">
        <f>MID(input!$A43,COLUMN(),1)</f>
        <v>#</v>
      </c>
      <c r="AA43" t="str">
        <f>MID(input!$A43,COLUMN(),1)</f>
        <v>#</v>
      </c>
      <c r="AB43" t="str">
        <f>MID(input!$A43,COLUMN(),1)</f>
        <v>#</v>
      </c>
      <c r="AC43" t="str">
        <f>MID(input!$A43,COLUMN(),1)</f>
        <v>#</v>
      </c>
      <c r="AD43" t="str">
        <f>MID(input!$A43,COLUMN(),1)</f>
        <v>#</v>
      </c>
      <c r="AE43" t="str">
        <f>MID(input!$A43,COLUMN(),1)</f>
        <v>#</v>
      </c>
      <c r="AF43" t="str">
        <f>MID(input!$A43,COLUMN(),1)</f>
        <v>#</v>
      </c>
      <c r="AG43" t="str">
        <f>MID(input!$A43,COLUMN(),1)</f>
        <v>#</v>
      </c>
      <c r="AH43" t="str">
        <f>MID(input!$A43,COLUMN(),1)</f>
        <v xml:space="preserve"> </v>
      </c>
      <c r="AI43" t="str">
        <f>MID(input!$A43,COLUMN(),1)</f>
        <v xml:space="preserve"> </v>
      </c>
      <c r="AJ43" t="str">
        <f>MID(input!$A43,COLUMN(),1)</f>
        <v xml:space="preserve"> </v>
      </c>
      <c r="AK43" t="str">
        <f>MID(input!$A43,COLUMN(),1)</f>
        <v xml:space="preserve"> </v>
      </c>
      <c r="AL43" t="str">
        <f>MID(input!$A43,COLUMN(),1)</f>
        <v xml:space="preserve"> </v>
      </c>
      <c r="AM43" t="str">
        <f>MID(input!$A43,COLUMN(),1)</f>
        <v xml:space="preserve"> </v>
      </c>
      <c r="AN43" t="str">
        <f>MID(input!$A43,COLUMN(),1)</f>
        <v xml:space="preserve"> </v>
      </c>
      <c r="AO43" t="str">
        <f>MID(input!$A43,COLUMN(),1)</f>
        <v xml:space="preserve"> </v>
      </c>
      <c r="AP43" t="str">
        <f>MID(input!$A43,COLUMN(),1)</f>
        <v xml:space="preserve"> </v>
      </c>
      <c r="AQ43" t="str">
        <f>MID(input!$A43,COLUMN(),1)</f>
        <v xml:space="preserve"> </v>
      </c>
      <c r="AR43" t="str">
        <f>MID(input!$A43,COLUMN(),1)</f>
        <v xml:space="preserve"> </v>
      </c>
      <c r="AS43" t="str">
        <f>MID(input!$A43,COLUMN(),1)</f>
        <v xml:space="preserve"> </v>
      </c>
      <c r="AT43" t="str">
        <f>MID(input!$A43,COLUMN(),1)</f>
        <v xml:space="preserve"> </v>
      </c>
      <c r="AU43" t="str">
        <f>MID(input!$A43,COLUMN(),1)</f>
        <v xml:space="preserve"> </v>
      </c>
      <c r="AV43" t="str">
        <f>MID(input!$A43,COLUMN(),1)</f>
        <v xml:space="preserve"> </v>
      </c>
      <c r="AW43" t="str">
        <f>MID(input!$A43,COLUMN(),1)</f>
        <v xml:space="preserve"> </v>
      </c>
      <c r="AX43" t="str">
        <f>MID(input!$A43,COLUMN(),1)</f>
        <v xml:space="preserve"> </v>
      </c>
      <c r="AY43" t="str">
        <f>MID(input!$A43,COLUMN(),1)</f>
        <v xml:space="preserve"> </v>
      </c>
      <c r="AZ43" t="str">
        <f>MID(input!$A43,COLUMN(),1)</f>
        <v xml:space="preserve"> </v>
      </c>
      <c r="BA43" t="str">
        <f>MID(input!$A43,COLUMN(),1)</f>
        <v xml:space="preserve"> </v>
      </c>
      <c r="BB43" t="str">
        <f>MID(input!$A43,COLUMN(),1)</f>
        <v xml:space="preserve"> </v>
      </c>
      <c r="BC43" t="str">
        <f>MID(input!$A43,COLUMN(),1)</f>
        <v xml:space="preserve"> </v>
      </c>
      <c r="BD43" t="str">
        <f>MID(input!$A43,COLUMN(),1)</f>
        <v xml:space="preserve"> </v>
      </c>
      <c r="BE43" t="str">
        <f>MID(input!$A43,COLUMN(),1)</f>
        <v xml:space="preserve"> </v>
      </c>
      <c r="BF43" t="str">
        <f>MID(input!$A43,COLUMN(),1)</f>
        <v xml:space="preserve"> </v>
      </c>
      <c r="BG43" t="str">
        <f>MID(input!$A43,COLUMN(),1)</f>
        <v xml:space="preserve"> </v>
      </c>
      <c r="BH43" t="str">
        <f>MID(input!$A43,COLUMN(),1)</f>
        <v xml:space="preserve"> </v>
      </c>
      <c r="BI43" t="str">
        <f>MID(input!$A43,COLUMN(),1)</f>
        <v xml:space="preserve"> </v>
      </c>
      <c r="BJ43" t="str">
        <f>MID(input!$A43,COLUMN(),1)</f>
        <v xml:space="preserve"> </v>
      </c>
      <c r="BK43" t="str">
        <f>MID(input!$A43,COLUMN(),1)</f>
        <v xml:space="preserve"> </v>
      </c>
      <c r="BL43" t="str">
        <f>MID(input!$A43,COLUMN(),1)</f>
        <v xml:space="preserve"> </v>
      </c>
      <c r="BM43" t="str">
        <f>MID(input!$A43,COLUMN(),1)</f>
        <v xml:space="preserve"> </v>
      </c>
      <c r="BN43" t="str">
        <f>MID(input!$A43,COLUMN(),1)</f>
        <v xml:space="preserve"> </v>
      </c>
      <c r="BO43" t="str">
        <f>MID(input!$A43,COLUMN(),1)</f>
        <v xml:space="preserve"> </v>
      </c>
      <c r="BP43" t="str">
        <f>MID(input!$A43,COLUMN(),1)</f>
        <v xml:space="preserve"> </v>
      </c>
      <c r="BQ43" t="str">
        <f>MID(input!$A43,COLUMN(),1)</f>
        <v xml:space="preserve"> </v>
      </c>
      <c r="BR43" t="str">
        <f>MID(input!$A43,COLUMN(),1)</f>
        <v xml:space="preserve"> </v>
      </c>
      <c r="BS43" t="str">
        <f>MID(input!$A43,COLUMN(),1)</f>
        <v xml:space="preserve"> </v>
      </c>
      <c r="BT43" t="str">
        <f>MID(input!$A43,COLUMN(),1)</f>
        <v xml:space="preserve"> </v>
      </c>
      <c r="BU43" t="str">
        <f>MID(input!$A43,COLUMN(),1)</f>
        <v xml:space="preserve"> </v>
      </c>
      <c r="BV43" t="str">
        <f>MID(input!$A43,COLUMN(),1)</f>
        <v xml:space="preserve"> </v>
      </c>
      <c r="BW43" t="str">
        <f>MID(input!$A43,COLUMN(),1)</f>
        <v xml:space="preserve"> </v>
      </c>
      <c r="BX43" t="str">
        <f>MID(input!$A43,COLUMN(),1)</f>
        <v xml:space="preserve"> </v>
      </c>
      <c r="BY43" t="str">
        <f>MID(input!$A43,COLUMN(),1)</f>
        <v xml:space="preserve"> </v>
      </c>
      <c r="BZ43" t="str">
        <f>MID(input!$A43,COLUMN(),1)</f>
        <v xml:space="preserve"> </v>
      </c>
      <c r="CA43" t="str">
        <f>MID(input!$A43,COLUMN(),1)</f>
        <v xml:space="preserve"> </v>
      </c>
      <c r="CB43" t="str">
        <f>MID(input!$A43,COLUMN(),1)</f>
        <v xml:space="preserve"> </v>
      </c>
      <c r="CC43" t="str">
        <f>MID(input!$A43,COLUMN(),1)</f>
        <v xml:space="preserve"> </v>
      </c>
      <c r="CD43" t="str">
        <f>MID(input!$A43,COLUMN(),1)</f>
        <v xml:space="preserve"> </v>
      </c>
      <c r="CE43" t="str">
        <f>MID(input!$A43,COLUMN(),1)</f>
        <v xml:space="preserve"> </v>
      </c>
      <c r="CF43" t="str">
        <f>MID(input!$A43,COLUMN(),1)</f>
        <v xml:space="preserve"> </v>
      </c>
      <c r="CG43" t="str">
        <f>MID(input!$A43,COLUMN(),1)</f>
        <v>#</v>
      </c>
      <c r="CH43" t="str">
        <f>MID(input!$A43,COLUMN(),1)</f>
        <v>.</v>
      </c>
      <c r="CI43" t="str">
        <f>MID(input!$A43,COLUMN(),1)</f>
        <v>#</v>
      </c>
      <c r="CJ43" t="str">
        <f>MID(input!$A43,COLUMN(),1)</f>
        <v>#</v>
      </c>
      <c r="CK43" t="str">
        <f>MID(input!$A43,COLUMN(),1)</f>
        <v>#</v>
      </c>
      <c r="CL43" t="str">
        <f>MID(input!$A43,COLUMN(),1)</f>
        <v>#</v>
      </c>
      <c r="CM43" t="str">
        <f>MID(input!$A43,COLUMN(),1)</f>
        <v>#</v>
      </c>
      <c r="CN43" t="str">
        <f>MID(input!$A43,COLUMN(),1)</f>
        <v>#</v>
      </c>
      <c r="CO43" t="str">
        <f>MID(input!$A43,COLUMN(),1)</f>
        <v>#</v>
      </c>
      <c r="CP43" t="str">
        <f>MID(input!$A43,COLUMN(),1)</f>
        <v>#</v>
      </c>
      <c r="CQ43" t="str">
        <f>MID(input!$A43,COLUMN(),1)</f>
        <v>#</v>
      </c>
      <c r="CR43" t="str">
        <f>MID(input!$A43,COLUMN(),1)</f>
        <v>#</v>
      </c>
      <c r="CS43" t="str">
        <f>MID(input!$A43,COLUMN(),1)</f>
        <v>#</v>
      </c>
      <c r="CT43" t="str">
        <f>MID(input!$A43,COLUMN(),1)</f>
        <v>#</v>
      </c>
      <c r="CU43" t="str">
        <f>MID(input!$A43,COLUMN(),1)</f>
        <v>#</v>
      </c>
      <c r="CV43" t="str">
        <f>MID(input!$A43,COLUMN(),1)</f>
        <v>#</v>
      </c>
      <c r="CW43" t="str">
        <f>MID(input!$A43,COLUMN(),1)</f>
        <v>#</v>
      </c>
      <c r="CX43" t="str">
        <f>MID(input!$A43,COLUMN(),1)</f>
        <v>#</v>
      </c>
      <c r="CY43" t="str">
        <f>MID(input!$A43,COLUMN(),1)</f>
        <v>#</v>
      </c>
      <c r="CZ43" t="str">
        <f>MID(input!$A43,COLUMN(),1)</f>
        <v>#</v>
      </c>
      <c r="DA43" t="str">
        <f>MID(input!$A43,COLUMN(),1)</f>
        <v>#</v>
      </c>
      <c r="DB43" t="str">
        <f>MID(input!$A43,COLUMN(),1)</f>
        <v>#</v>
      </c>
      <c r="DC43" t="str">
        <f>MID(input!$A43,COLUMN(),1)</f>
        <v>#</v>
      </c>
      <c r="DD43" t="str">
        <f>MID(input!$A43,COLUMN(),1)</f>
        <v>#</v>
      </c>
      <c r="DE43" t="str">
        <f>MID(input!$A43,COLUMN(),1)</f>
        <v>#</v>
      </c>
      <c r="DF43" t="str">
        <f>MID(input!$A43,COLUMN(),1)</f>
        <v>.</v>
      </c>
      <c r="DG43" t="str">
        <f>MID(input!$A43,COLUMN(),1)</f>
        <v>#</v>
      </c>
      <c r="DH43" t="str">
        <f>MID(input!$A43,COLUMN(),1)</f>
        <v>.</v>
      </c>
      <c r="DI43" t="str">
        <f>MID(input!$A43,COLUMN(),1)</f>
        <v>#</v>
      </c>
      <c r="DJ43" t="str">
        <f>MID(input!$A43,COLUMN(),1)</f>
        <v>#</v>
      </c>
      <c r="DK43" t="str">
        <f>MID(input!$A43,COLUMN(),1)</f>
        <v>#</v>
      </c>
      <c r="DL43" t="str">
        <f>MID(input!$A43,COLUMN(),1)</f>
        <v xml:space="preserve"> </v>
      </c>
      <c r="DM43" t="str">
        <f>MID(input!$A43,COLUMN(),1)</f>
        <v xml:space="preserve"> </v>
      </c>
    </row>
    <row r="44" spans="1:117">
      <c r="A44" t="str">
        <f>MID(input!$A44,COLUMN(),1)</f>
        <v xml:space="preserve"> </v>
      </c>
      <c r="B44" t="str">
        <f>MID(input!$A44,COLUMN(),1)</f>
        <v xml:space="preserve"> </v>
      </c>
      <c r="C44" t="str">
        <f>MID(input!$A44,COLUMN(),1)</f>
        <v>#</v>
      </c>
      <c r="D44" t="str">
        <f>MID(input!$A44,COLUMN(),1)</f>
        <v>.</v>
      </c>
      <c r="E44" t="str">
        <f>MID(input!$A44,COLUMN(),1)</f>
        <v>.</v>
      </c>
      <c r="F44" t="str">
        <f>MID(input!$A44,COLUMN(),1)</f>
        <v>.</v>
      </c>
      <c r="G44" t="str">
        <f>MID(input!$A44,COLUMN(),1)</f>
        <v>.</v>
      </c>
      <c r="H44" t="str">
        <f>MID(input!$A44,COLUMN(),1)</f>
        <v>.</v>
      </c>
      <c r="I44" t="str">
        <f>MID(input!$A44,COLUMN(),1)</f>
        <v>.</v>
      </c>
      <c r="J44" t="str">
        <f>MID(input!$A44,COLUMN(),1)</f>
        <v>.</v>
      </c>
      <c r="K44" t="str">
        <f>MID(input!$A44,COLUMN(),1)</f>
        <v>.</v>
      </c>
      <c r="L44" t="str">
        <f>MID(input!$A44,COLUMN(),1)</f>
        <v>.</v>
      </c>
      <c r="M44" t="str">
        <f>MID(input!$A44,COLUMN(),1)</f>
        <v>.</v>
      </c>
      <c r="N44" t="str">
        <f>MID(input!$A44,COLUMN(),1)</f>
        <v>.</v>
      </c>
      <c r="O44" t="str">
        <f>MID(input!$A44,COLUMN(),1)</f>
        <v>.</v>
      </c>
      <c r="P44" t="str">
        <f>MID(input!$A44,COLUMN(),1)</f>
        <v>.</v>
      </c>
      <c r="Q44" t="str">
        <f>MID(input!$A44,COLUMN(),1)</f>
        <v>.</v>
      </c>
      <c r="R44" t="str">
        <f>MID(input!$A44,COLUMN(),1)</f>
        <v>.</v>
      </c>
      <c r="S44" t="str">
        <f>MID(input!$A44,COLUMN(),1)</f>
        <v>.</v>
      </c>
      <c r="T44" t="str">
        <f>MID(input!$A44,COLUMN(),1)</f>
        <v>.</v>
      </c>
      <c r="U44" t="str">
        <f>MID(input!$A44,COLUMN(),1)</f>
        <v>.</v>
      </c>
      <c r="V44" t="str">
        <f>MID(input!$A44,COLUMN(),1)</f>
        <v>.</v>
      </c>
      <c r="W44" t="str">
        <f>MID(input!$A44,COLUMN(),1)</f>
        <v>#</v>
      </c>
      <c r="X44" t="str">
        <f>MID(input!$A44,COLUMN(),1)</f>
        <v>.</v>
      </c>
      <c r="Y44" t="str">
        <f>MID(input!$A44,COLUMN(),1)</f>
        <v>.</v>
      </c>
      <c r="Z44" t="str">
        <f>MID(input!$A44,COLUMN(),1)</f>
        <v>.</v>
      </c>
      <c r="AA44" t="str">
        <f>MID(input!$A44,COLUMN(),1)</f>
        <v>#</v>
      </c>
      <c r="AB44" t="str">
        <f>MID(input!$A44,COLUMN(),1)</f>
        <v>.</v>
      </c>
      <c r="AC44" t="str">
        <f>MID(input!$A44,COLUMN(),1)</f>
        <v>.</v>
      </c>
      <c r="AD44" t="str">
        <f>MID(input!$A44,COLUMN(),1)</f>
        <v>.</v>
      </c>
      <c r="AE44" t="str">
        <f>MID(input!$A44,COLUMN(),1)</f>
        <v>#</v>
      </c>
      <c r="AF44" t="str">
        <f>MID(input!$A44,COLUMN(),1)</f>
        <v>.</v>
      </c>
      <c r="AG44" t="str">
        <f>MID(input!$A44,COLUMN(),1)</f>
        <v>#</v>
      </c>
      <c r="AH44" t="str">
        <f>MID(input!$A44,COLUMN(),1)</f>
        <v xml:space="preserve"> </v>
      </c>
      <c r="AI44" t="str">
        <f>MID(input!$A44,COLUMN(),1)</f>
        <v xml:space="preserve"> </v>
      </c>
      <c r="AJ44" t="str">
        <f>MID(input!$A44,COLUMN(),1)</f>
        <v xml:space="preserve"> </v>
      </c>
      <c r="AK44" t="str">
        <f>MID(input!$A44,COLUMN(),1)</f>
        <v xml:space="preserve"> </v>
      </c>
      <c r="AL44" t="str">
        <f>MID(input!$A44,COLUMN(),1)</f>
        <v xml:space="preserve"> </v>
      </c>
      <c r="AM44" t="str">
        <f>MID(input!$A44,COLUMN(),1)</f>
        <v xml:space="preserve"> </v>
      </c>
      <c r="AN44" t="str">
        <f>MID(input!$A44,COLUMN(),1)</f>
        <v xml:space="preserve"> </v>
      </c>
      <c r="AO44" t="str">
        <f>MID(input!$A44,COLUMN(),1)</f>
        <v xml:space="preserve"> </v>
      </c>
      <c r="AP44" t="str">
        <f>MID(input!$A44,COLUMN(),1)</f>
        <v xml:space="preserve"> </v>
      </c>
      <c r="AQ44" t="str">
        <f>MID(input!$A44,COLUMN(),1)</f>
        <v xml:space="preserve"> </v>
      </c>
      <c r="AR44" t="str">
        <f>MID(input!$A44,COLUMN(),1)</f>
        <v xml:space="preserve"> </v>
      </c>
      <c r="AS44" t="str">
        <f>MID(input!$A44,COLUMN(),1)</f>
        <v xml:space="preserve"> </v>
      </c>
      <c r="AT44" t="str">
        <f>MID(input!$A44,COLUMN(),1)</f>
        <v xml:space="preserve"> </v>
      </c>
      <c r="AU44" t="str">
        <f>MID(input!$A44,COLUMN(),1)</f>
        <v xml:space="preserve"> </v>
      </c>
      <c r="AV44" t="str">
        <f>MID(input!$A44,COLUMN(),1)</f>
        <v xml:space="preserve"> </v>
      </c>
      <c r="AW44" t="str">
        <f>MID(input!$A44,COLUMN(),1)</f>
        <v xml:space="preserve"> </v>
      </c>
      <c r="AX44" t="str">
        <f>MID(input!$A44,COLUMN(),1)</f>
        <v xml:space="preserve"> </v>
      </c>
      <c r="AY44" t="str">
        <f>MID(input!$A44,COLUMN(),1)</f>
        <v xml:space="preserve"> </v>
      </c>
      <c r="AZ44" t="str">
        <f>MID(input!$A44,COLUMN(),1)</f>
        <v xml:space="preserve"> </v>
      </c>
      <c r="BA44" t="str">
        <f>MID(input!$A44,COLUMN(),1)</f>
        <v xml:space="preserve"> </v>
      </c>
      <c r="BB44" t="str">
        <f>MID(input!$A44,COLUMN(),1)</f>
        <v xml:space="preserve"> </v>
      </c>
      <c r="BC44" t="str">
        <f>MID(input!$A44,COLUMN(),1)</f>
        <v xml:space="preserve"> </v>
      </c>
      <c r="BD44" t="str">
        <f>MID(input!$A44,COLUMN(),1)</f>
        <v xml:space="preserve"> </v>
      </c>
      <c r="BE44" t="str">
        <f>MID(input!$A44,COLUMN(),1)</f>
        <v xml:space="preserve"> </v>
      </c>
      <c r="BF44" t="str">
        <f>MID(input!$A44,COLUMN(),1)</f>
        <v xml:space="preserve"> </v>
      </c>
      <c r="BG44" t="str">
        <f>MID(input!$A44,COLUMN(),1)</f>
        <v xml:space="preserve"> </v>
      </c>
      <c r="BH44" t="str">
        <f>MID(input!$A44,COLUMN(),1)</f>
        <v xml:space="preserve"> </v>
      </c>
      <c r="BI44" t="str">
        <f>MID(input!$A44,COLUMN(),1)</f>
        <v xml:space="preserve"> </v>
      </c>
      <c r="BJ44" t="str">
        <f>MID(input!$A44,COLUMN(),1)</f>
        <v xml:space="preserve"> </v>
      </c>
      <c r="BK44" t="str">
        <f>MID(input!$A44,COLUMN(),1)</f>
        <v xml:space="preserve"> </v>
      </c>
      <c r="BL44" t="str">
        <f>MID(input!$A44,COLUMN(),1)</f>
        <v xml:space="preserve"> </v>
      </c>
      <c r="BM44" t="str">
        <f>MID(input!$A44,COLUMN(),1)</f>
        <v xml:space="preserve"> </v>
      </c>
      <c r="BN44" t="str">
        <f>MID(input!$A44,COLUMN(),1)</f>
        <v xml:space="preserve"> </v>
      </c>
      <c r="BO44" t="str">
        <f>MID(input!$A44,COLUMN(),1)</f>
        <v xml:space="preserve"> </v>
      </c>
      <c r="BP44" t="str">
        <f>MID(input!$A44,COLUMN(),1)</f>
        <v xml:space="preserve"> </v>
      </c>
      <c r="BQ44" t="str">
        <f>MID(input!$A44,COLUMN(),1)</f>
        <v xml:space="preserve"> </v>
      </c>
      <c r="BR44" t="str">
        <f>MID(input!$A44,COLUMN(),1)</f>
        <v xml:space="preserve"> </v>
      </c>
      <c r="BS44" t="str">
        <f>MID(input!$A44,COLUMN(),1)</f>
        <v xml:space="preserve"> </v>
      </c>
      <c r="BT44" t="str">
        <f>MID(input!$A44,COLUMN(),1)</f>
        <v xml:space="preserve"> </v>
      </c>
      <c r="BU44" t="str">
        <f>MID(input!$A44,COLUMN(),1)</f>
        <v xml:space="preserve"> </v>
      </c>
      <c r="BV44" t="str">
        <f>MID(input!$A44,COLUMN(),1)</f>
        <v xml:space="preserve"> </v>
      </c>
      <c r="BW44" t="str">
        <f>MID(input!$A44,COLUMN(),1)</f>
        <v xml:space="preserve"> </v>
      </c>
      <c r="BX44" t="str">
        <f>MID(input!$A44,COLUMN(),1)</f>
        <v xml:space="preserve"> </v>
      </c>
      <c r="BY44" t="str">
        <f>MID(input!$A44,COLUMN(),1)</f>
        <v xml:space="preserve"> </v>
      </c>
      <c r="BZ44" t="str">
        <f>MID(input!$A44,COLUMN(),1)</f>
        <v xml:space="preserve"> </v>
      </c>
      <c r="CA44" t="str">
        <f>MID(input!$A44,COLUMN(),1)</f>
        <v xml:space="preserve"> </v>
      </c>
      <c r="CB44" t="str">
        <f>MID(input!$A44,COLUMN(),1)</f>
        <v xml:space="preserve"> </v>
      </c>
      <c r="CC44" t="str">
        <f>MID(input!$A44,COLUMN(),1)</f>
        <v xml:space="preserve"> </v>
      </c>
      <c r="CD44" t="str">
        <f>MID(input!$A44,COLUMN(),1)</f>
        <v xml:space="preserve"> </v>
      </c>
      <c r="CE44" t="str">
        <f>MID(input!$A44,COLUMN(),1)</f>
        <v xml:space="preserve"> </v>
      </c>
      <c r="CF44" t="str">
        <f>MID(input!$A44,COLUMN(),1)</f>
        <v xml:space="preserve"> </v>
      </c>
      <c r="CG44" t="str">
        <f>MID(input!$A44,COLUMN(),1)</f>
        <v>#</v>
      </c>
      <c r="CH44" t="str">
        <f>MID(input!$A44,COLUMN(),1)</f>
        <v>.</v>
      </c>
      <c r="CI44" t="str">
        <f>MID(input!$A44,COLUMN(),1)</f>
        <v>#</v>
      </c>
      <c r="CJ44" t="str">
        <f>MID(input!$A44,COLUMN(),1)</f>
        <v>.</v>
      </c>
      <c r="CK44" t="str">
        <f>MID(input!$A44,COLUMN(),1)</f>
        <v>.</v>
      </c>
      <c r="CL44" t="str">
        <f>MID(input!$A44,COLUMN(),1)</f>
        <v>.</v>
      </c>
      <c r="CM44" t="str">
        <f>MID(input!$A44,COLUMN(),1)</f>
        <v>.</v>
      </c>
      <c r="CN44" t="str">
        <f>MID(input!$A44,COLUMN(),1)</f>
        <v>.</v>
      </c>
      <c r="CO44" t="str">
        <f>MID(input!$A44,COLUMN(),1)</f>
        <v>.</v>
      </c>
      <c r="CP44" t="str">
        <f>MID(input!$A44,COLUMN(),1)</f>
        <v>.</v>
      </c>
      <c r="CQ44" t="str">
        <f>MID(input!$A44,COLUMN(),1)</f>
        <v>.</v>
      </c>
      <c r="CR44" t="str">
        <f>MID(input!$A44,COLUMN(),1)</f>
        <v>.</v>
      </c>
      <c r="CS44" t="str">
        <f>MID(input!$A44,COLUMN(),1)</f>
        <v>.</v>
      </c>
      <c r="CT44" t="str">
        <f>MID(input!$A44,COLUMN(),1)</f>
        <v>.</v>
      </c>
      <c r="CU44" t="str">
        <f>MID(input!$A44,COLUMN(),1)</f>
        <v>.</v>
      </c>
      <c r="CV44" t="str">
        <f>MID(input!$A44,COLUMN(),1)</f>
        <v>.</v>
      </c>
      <c r="CW44" t="str">
        <f>MID(input!$A44,COLUMN(),1)</f>
        <v>.</v>
      </c>
      <c r="CX44" t="str">
        <f>MID(input!$A44,COLUMN(),1)</f>
        <v>.</v>
      </c>
      <c r="CY44" t="str">
        <f>MID(input!$A44,COLUMN(),1)</f>
        <v>.</v>
      </c>
      <c r="CZ44" t="str">
        <f>MID(input!$A44,COLUMN(),1)</f>
        <v>.</v>
      </c>
      <c r="DA44" t="str">
        <f>MID(input!$A44,COLUMN(),1)</f>
        <v>.</v>
      </c>
      <c r="DB44" t="str">
        <f>MID(input!$A44,COLUMN(),1)</f>
        <v>.</v>
      </c>
      <c r="DC44" t="str">
        <f>MID(input!$A44,COLUMN(),1)</f>
        <v>#</v>
      </c>
      <c r="DD44" t="str">
        <f>MID(input!$A44,COLUMN(),1)</f>
        <v>.</v>
      </c>
      <c r="DE44" t="str">
        <f>MID(input!$A44,COLUMN(),1)</f>
        <v>.</v>
      </c>
      <c r="DF44" t="str">
        <f>MID(input!$A44,COLUMN(),1)</f>
        <v>.</v>
      </c>
      <c r="DG44" t="str">
        <f>MID(input!$A44,COLUMN(),1)</f>
        <v>.</v>
      </c>
      <c r="DH44" t="str">
        <f>MID(input!$A44,COLUMN(),1)</f>
        <v>.</v>
      </c>
      <c r="DI44" t="str">
        <f>MID(input!$A44,COLUMN(),1)</f>
        <v>.</v>
      </c>
      <c r="DJ44" t="str">
        <f>MID(input!$A44,COLUMN(),1)</f>
        <v>.</v>
      </c>
      <c r="DK44" t="str">
        <f>MID(input!$A44,COLUMN(),1)</f>
        <v>#</v>
      </c>
      <c r="DL44" t="str">
        <f>MID(input!$A44,COLUMN(),1)</f>
        <v xml:space="preserve"> </v>
      </c>
      <c r="DM44" t="str">
        <f>MID(input!$A44,COLUMN(),1)</f>
        <v xml:space="preserve"> </v>
      </c>
    </row>
    <row r="45" spans="1:117">
      <c r="A45" t="str">
        <f>MID(input!$A45,COLUMN(),1)</f>
        <v xml:space="preserve"> </v>
      </c>
      <c r="B45" t="str">
        <f>MID(input!$A45,COLUMN(),1)</f>
        <v xml:space="preserve"> </v>
      </c>
      <c r="C45" t="str">
        <f>MID(input!$A45,COLUMN(),1)</f>
        <v>#</v>
      </c>
      <c r="D45" t="str">
        <f>MID(input!$A45,COLUMN(),1)</f>
        <v>#</v>
      </c>
      <c r="E45" t="str">
        <f>MID(input!$A45,COLUMN(),1)</f>
        <v>#</v>
      </c>
      <c r="F45" t="str">
        <f>MID(input!$A45,COLUMN(),1)</f>
        <v>.</v>
      </c>
      <c r="G45" t="str">
        <f>MID(input!$A45,COLUMN(),1)</f>
        <v>#</v>
      </c>
      <c r="H45" t="str">
        <f>MID(input!$A45,COLUMN(),1)</f>
        <v>.</v>
      </c>
      <c r="I45" t="str">
        <f>MID(input!$A45,COLUMN(),1)</f>
        <v>#</v>
      </c>
      <c r="J45" t="str">
        <f>MID(input!$A45,COLUMN(),1)</f>
        <v>#</v>
      </c>
      <c r="K45" t="str">
        <f>MID(input!$A45,COLUMN(),1)</f>
        <v>#</v>
      </c>
      <c r="L45" t="str">
        <f>MID(input!$A45,COLUMN(),1)</f>
        <v>.</v>
      </c>
      <c r="M45" t="str">
        <f>MID(input!$A45,COLUMN(),1)</f>
        <v>#</v>
      </c>
      <c r="N45" t="str">
        <f>MID(input!$A45,COLUMN(),1)</f>
        <v>#</v>
      </c>
      <c r="O45" t="str">
        <f>MID(input!$A45,COLUMN(),1)</f>
        <v>#</v>
      </c>
      <c r="P45" t="str">
        <f>MID(input!$A45,COLUMN(),1)</f>
        <v>#</v>
      </c>
      <c r="Q45" t="str">
        <f>MID(input!$A45,COLUMN(),1)</f>
        <v>#</v>
      </c>
      <c r="R45" t="str">
        <f>MID(input!$A45,COLUMN(),1)</f>
        <v>.</v>
      </c>
      <c r="S45" t="str">
        <f>MID(input!$A45,COLUMN(),1)</f>
        <v>#</v>
      </c>
      <c r="T45" t="str">
        <f>MID(input!$A45,COLUMN(),1)</f>
        <v>#</v>
      </c>
      <c r="U45" t="str">
        <f>MID(input!$A45,COLUMN(),1)</f>
        <v>#</v>
      </c>
      <c r="V45" t="str">
        <f>MID(input!$A45,COLUMN(),1)</f>
        <v>.</v>
      </c>
      <c r="W45" t="str">
        <f>MID(input!$A45,COLUMN(),1)</f>
        <v>#</v>
      </c>
      <c r="X45" t="str">
        <f>MID(input!$A45,COLUMN(),1)</f>
        <v>.</v>
      </c>
      <c r="Y45" t="str">
        <f>MID(input!$A45,COLUMN(),1)</f>
        <v>#</v>
      </c>
      <c r="Z45" t="str">
        <f>MID(input!$A45,COLUMN(),1)</f>
        <v>.</v>
      </c>
      <c r="AA45" t="str">
        <f>MID(input!$A45,COLUMN(),1)</f>
        <v>#</v>
      </c>
      <c r="AB45" t="str">
        <f>MID(input!$A45,COLUMN(),1)</f>
        <v>#</v>
      </c>
      <c r="AC45" t="str">
        <f>MID(input!$A45,COLUMN(),1)</f>
        <v>#</v>
      </c>
      <c r="AD45" t="str">
        <f>MID(input!$A45,COLUMN(),1)</f>
        <v>.</v>
      </c>
      <c r="AE45" t="str">
        <f>MID(input!$A45,COLUMN(),1)</f>
        <v>#</v>
      </c>
      <c r="AF45" t="str">
        <f>MID(input!$A45,COLUMN(),1)</f>
        <v>.</v>
      </c>
      <c r="AG45" t="str">
        <f>MID(input!$A45,COLUMN(),1)</f>
        <v>#</v>
      </c>
      <c r="AH45" t="str">
        <f>MID(input!$A45,COLUMN(),1)</f>
        <v xml:space="preserve"> </v>
      </c>
      <c r="AI45" t="str">
        <f>MID(input!$A45,COLUMN(),1)</f>
        <v xml:space="preserve"> </v>
      </c>
      <c r="AJ45" t="str">
        <f>MID(input!$A45,COLUMN(),1)</f>
        <v xml:space="preserve"> </v>
      </c>
      <c r="AK45" t="str">
        <f>MID(input!$A45,COLUMN(),1)</f>
        <v xml:space="preserve"> </v>
      </c>
      <c r="AL45" t="str">
        <f>MID(input!$A45,COLUMN(),1)</f>
        <v xml:space="preserve"> </v>
      </c>
      <c r="AM45" t="str">
        <f>MID(input!$A45,COLUMN(),1)</f>
        <v xml:space="preserve"> </v>
      </c>
      <c r="AN45" t="str">
        <f>MID(input!$A45,COLUMN(),1)</f>
        <v xml:space="preserve"> </v>
      </c>
      <c r="AO45" t="str">
        <f>MID(input!$A45,COLUMN(),1)</f>
        <v xml:space="preserve"> </v>
      </c>
      <c r="AP45" t="str">
        <f>MID(input!$A45,COLUMN(),1)</f>
        <v xml:space="preserve"> </v>
      </c>
      <c r="AQ45" t="str">
        <f>MID(input!$A45,COLUMN(),1)</f>
        <v xml:space="preserve"> </v>
      </c>
      <c r="AR45" t="str">
        <f>MID(input!$A45,COLUMN(),1)</f>
        <v xml:space="preserve"> </v>
      </c>
      <c r="AS45" t="str">
        <f>MID(input!$A45,COLUMN(),1)</f>
        <v xml:space="preserve"> </v>
      </c>
      <c r="AT45" t="str">
        <f>MID(input!$A45,COLUMN(),1)</f>
        <v xml:space="preserve"> </v>
      </c>
      <c r="AU45" t="str">
        <f>MID(input!$A45,COLUMN(),1)</f>
        <v xml:space="preserve"> </v>
      </c>
      <c r="AV45" t="str">
        <f>MID(input!$A45,COLUMN(),1)</f>
        <v xml:space="preserve"> </v>
      </c>
      <c r="AW45" t="str">
        <f>MID(input!$A45,COLUMN(),1)</f>
        <v xml:space="preserve"> </v>
      </c>
      <c r="AX45" t="str">
        <f>MID(input!$A45,COLUMN(),1)</f>
        <v xml:space="preserve"> </v>
      </c>
      <c r="AY45" t="str">
        <f>MID(input!$A45,COLUMN(),1)</f>
        <v xml:space="preserve"> </v>
      </c>
      <c r="AZ45" t="str">
        <f>MID(input!$A45,COLUMN(),1)</f>
        <v xml:space="preserve"> </v>
      </c>
      <c r="BA45" t="str">
        <f>MID(input!$A45,COLUMN(),1)</f>
        <v xml:space="preserve"> </v>
      </c>
      <c r="BB45" t="str">
        <f>MID(input!$A45,COLUMN(),1)</f>
        <v xml:space="preserve"> </v>
      </c>
      <c r="BC45" t="str">
        <f>MID(input!$A45,COLUMN(),1)</f>
        <v xml:space="preserve"> </v>
      </c>
      <c r="BD45" t="str">
        <f>MID(input!$A45,COLUMN(),1)</f>
        <v xml:space="preserve"> </v>
      </c>
      <c r="BE45" t="str">
        <f>MID(input!$A45,COLUMN(),1)</f>
        <v xml:space="preserve"> </v>
      </c>
      <c r="BF45" t="str">
        <f>MID(input!$A45,COLUMN(),1)</f>
        <v xml:space="preserve"> </v>
      </c>
      <c r="BG45" t="str">
        <f>MID(input!$A45,COLUMN(),1)</f>
        <v xml:space="preserve"> </v>
      </c>
      <c r="BH45" t="str">
        <f>MID(input!$A45,COLUMN(),1)</f>
        <v xml:space="preserve"> </v>
      </c>
      <c r="BI45" t="str">
        <f>MID(input!$A45,COLUMN(),1)</f>
        <v xml:space="preserve"> </v>
      </c>
      <c r="BJ45" t="str">
        <f>MID(input!$A45,COLUMN(),1)</f>
        <v xml:space="preserve"> </v>
      </c>
      <c r="BK45" t="str">
        <f>MID(input!$A45,COLUMN(),1)</f>
        <v xml:space="preserve"> </v>
      </c>
      <c r="BL45" t="str">
        <f>MID(input!$A45,COLUMN(),1)</f>
        <v xml:space="preserve"> </v>
      </c>
      <c r="BM45" t="str">
        <f>MID(input!$A45,COLUMN(),1)</f>
        <v xml:space="preserve"> </v>
      </c>
      <c r="BN45" t="str">
        <f>MID(input!$A45,COLUMN(),1)</f>
        <v xml:space="preserve"> </v>
      </c>
      <c r="BO45" t="str">
        <f>MID(input!$A45,COLUMN(),1)</f>
        <v xml:space="preserve"> </v>
      </c>
      <c r="BP45" t="str">
        <f>MID(input!$A45,COLUMN(),1)</f>
        <v xml:space="preserve"> </v>
      </c>
      <c r="BQ45" t="str">
        <f>MID(input!$A45,COLUMN(),1)</f>
        <v xml:space="preserve"> </v>
      </c>
      <c r="BR45" t="str">
        <f>MID(input!$A45,COLUMN(),1)</f>
        <v xml:space="preserve"> </v>
      </c>
      <c r="BS45" t="str">
        <f>MID(input!$A45,COLUMN(),1)</f>
        <v xml:space="preserve"> </v>
      </c>
      <c r="BT45" t="str">
        <f>MID(input!$A45,COLUMN(),1)</f>
        <v xml:space="preserve"> </v>
      </c>
      <c r="BU45" t="str">
        <f>MID(input!$A45,COLUMN(),1)</f>
        <v xml:space="preserve"> </v>
      </c>
      <c r="BV45" t="str">
        <f>MID(input!$A45,COLUMN(),1)</f>
        <v xml:space="preserve"> </v>
      </c>
      <c r="BW45" t="str">
        <f>MID(input!$A45,COLUMN(),1)</f>
        <v xml:space="preserve"> </v>
      </c>
      <c r="BX45" t="str">
        <f>MID(input!$A45,COLUMN(),1)</f>
        <v xml:space="preserve"> </v>
      </c>
      <c r="BY45" t="str">
        <f>MID(input!$A45,COLUMN(),1)</f>
        <v xml:space="preserve"> </v>
      </c>
      <c r="BZ45" t="str">
        <f>MID(input!$A45,COLUMN(),1)</f>
        <v xml:space="preserve"> </v>
      </c>
      <c r="CA45" t="str">
        <f>MID(input!$A45,COLUMN(),1)</f>
        <v xml:space="preserve"> </v>
      </c>
      <c r="CB45" t="str">
        <f>MID(input!$A45,COLUMN(),1)</f>
        <v xml:space="preserve"> </v>
      </c>
      <c r="CC45" t="str">
        <f>MID(input!$A45,COLUMN(),1)</f>
        <v xml:space="preserve"> </v>
      </c>
      <c r="CD45" t="str">
        <f>MID(input!$A45,COLUMN(),1)</f>
        <v xml:space="preserve"> </v>
      </c>
      <c r="CE45" t="str">
        <f>MID(input!$A45,COLUMN(),1)</f>
        <v xml:space="preserve"> </v>
      </c>
      <c r="CF45" t="str">
        <f>MID(input!$A45,COLUMN(),1)</f>
        <v xml:space="preserve"> </v>
      </c>
      <c r="CG45" t="str">
        <f>MID(input!$A45,COLUMN(),1)</f>
        <v>#</v>
      </c>
      <c r="CH45" t="str">
        <f>MID(input!$A45,COLUMN(),1)</f>
        <v>#</v>
      </c>
      <c r="CI45" t="str">
        <f>MID(input!$A45,COLUMN(),1)</f>
        <v>#</v>
      </c>
      <c r="CJ45" t="str">
        <f>MID(input!$A45,COLUMN(),1)</f>
        <v>#</v>
      </c>
      <c r="CK45" t="str">
        <f>MID(input!$A45,COLUMN(),1)</f>
        <v>#</v>
      </c>
      <c r="CL45" t="str">
        <f>MID(input!$A45,COLUMN(),1)</f>
        <v>.</v>
      </c>
      <c r="CM45" t="str">
        <f>MID(input!$A45,COLUMN(),1)</f>
        <v>#</v>
      </c>
      <c r="CN45" t="str">
        <f>MID(input!$A45,COLUMN(),1)</f>
        <v>#</v>
      </c>
      <c r="CO45" t="str">
        <f>MID(input!$A45,COLUMN(),1)</f>
        <v>#</v>
      </c>
      <c r="CP45" t="str">
        <f>MID(input!$A45,COLUMN(),1)</f>
        <v>.</v>
      </c>
      <c r="CQ45" t="str">
        <f>MID(input!$A45,COLUMN(),1)</f>
        <v>#</v>
      </c>
      <c r="CR45" t="str">
        <f>MID(input!$A45,COLUMN(),1)</f>
        <v>#</v>
      </c>
      <c r="CS45" t="str">
        <f>MID(input!$A45,COLUMN(),1)</f>
        <v>#</v>
      </c>
      <c r="CT45" t="str">
        <f>MID(input!$A45,COLUMN(),1)</f>
        <v>.</v>
      </c>
      <c r="CU45" t="str">
        <f>MID(input!$A45,COLUMN(),1)</f>
        <v>#</v>
      </c>
      <c r="CV45" t="str">
        <f>MID(input!$A45,COLUMN(),1)</f>
        <v>#</v>
      </c>
      <c r="CW45" t="str">
        <f>MID(input!$A45,COLUMN(),1)</f>
        <v>#</v>
      </c>
      <c r="CX45" t="str">
        <f>MID(input!$A45,COLUMN(),1)</f>
        <v>#</v>
      </c>
      <c r="CY45" t="str">
        <f>MID(input!$A45,COLUMN(),1)</f>
        <v>#</v>
      </c>
      <c r="CZ45" t="str">
        <f>MID(input!$A45,COLUMN(),1)</f>
        <v>#</v>
      </c>
      <c r="DA45" t="str">
        <f>MID(input!$A45,COLUMN(),1)</f>
        <v>#</v>
      </c>
      <c r="DB45" t="str">
        <f>MID(input!$A45,COLUMN(),1)</f>
        <v>.</v>
      </c>
      <c r="DC45" t="str">
        <f>MID(input!$A45,COLUMN(),1)</f>
        <v>#</v>
      </c>
      <c r="DD45" t="str">
        <f>MID(input!$A45,COLUMN(),1)</f>
        <v>.</v>
      </c>
      <c r="DE45" t="str">
        <f>MID(input!$A45,COLUMN(),1)</f>
        <v>#</v>
      </c>
      <c r="DF45" t="str">
        <f>MID(input!$A45,COLUMN(),1)</f>
        <v>.</v>
      </c>
      <c r="DG45" t="str">
        <f>MID(input!$A45,COLUMN(),1)</f>
        <v>#</v>
      </c>
      <c r="DH45" t="str">
        <f>MID(input!$A45,COLUMN(),1)</f>
        <v>.</v>
      </c>
      <c r="DI45" t="str">
        <f>MID(input!$A45,COLUMN(),1)</f>
        <v>#</v>
      </c>
      <c r="DJ45" t="str">
        <f>MID(input!$A45,COLUMN(),1)</f>
        <v>.</v>
      </c>
      <c r="DK45" t="str">
        <f>MID(input!$A45,COLUMN(),1)</f>
        <v>#</v>
      </c>
      <c r="DL45" t="str">
        <f>MID(input!$A45,COLUMN(),1)</f>
        <v xml:space="preserve"> </v>
      </c>
      <c r="DM45" t="str">
        <f>MID(input!$A45,COLUMN(),1)</f>
        <v xml:space="preserve"> </v>
      </c>
    </row>
    <row r="46" spans="1:117">
      <c r="A46" t="str">
        <f>MID(input!$A46,COLUMN(),1)</f>
        <v>Y</v>
      </c>
      <c r="B46" t="str">
        <f>MID(input!$A46,COLUMN(),1)</f>
        <v>Y</v>
      </c>
      <c r="C46" t="str">
        <f>MID(input!$A46,COLUMN(),1)</f>
        <v>.</v>
      </c>
      <c r="D46" t="str">
        <f>MID(input!$A46,COLUMN(),1)</f>
        <v>.</v>
      </c>
      <c r="E46" t="str">
        <f>MID(input!$A46,COLUMN(),1)</f>
        <v>#</v>
      </c>
      <c r="F46" t="str">
        <f>MID(input!$A46,COLUMN(),1)</f>
        <v>.</v>
      </c>
      <c r="G46" t="str">
        <f>MID(input!$A46,COLUMN(),1)</f>
        <v>#</v>
      </c>
      <c r="H46" t="str">
        <f>MID(input!$A46,COLUMN(),1)</f>
        <v>.</v>
      </c>
      <c r="I46" t="str">
        <f>MID(input!$A46,COLUMN(),1)</f>
        <v>#</v>
      </c>
      <c r="J46" t="str">
        <f>MID(input!$A46,COLUMN(),1)</f>
        <v>.</v>
      </c>
      <c r="K46" t="str">
        <f>MID(input!$A46,COLUMN(),1)</f>
        <v>.</v>
      </c>
      <c r="L46" t="str">
        <f>MID(input!$A46,COLUMN(),1)</f>
        <v>.</v>
      </c>
      <c r="M46" t="str">
        <f>MID(input!$A46,COLUMN(),1)</f>
        <v>.</v>
      </c>
      <c r="N46" t="str">
        <f>MID(input!$A46,COLUMN(),1)</f>
        <v>.</v>
      </c>
      <c r="O46" t="str">
        <f>MID(input!$A46,COLUMN(),1)</f>
        <v>.</v>
      </c>
      <c r="P46" t="str">
        <f>MID(input!$A46,COLUMN(),1)</f>
        <v>.</v>
      </c>
      <c r="Q46" t="str">
        <f>MID(input!$A46,COLUMN(),1)</f>
        <v>#</v>
      </c>
      <c r="R46" t="str">
        <f>MID(input!$A46,COLUMN(),1)</f>
        <v>.</v>
      </c>
      <c r="S46" t="str">
        <f>MID(input!$A46,COLUMN(),1)</f>
        <v>#</v>
      </c>
      <c r="T46" t="str">
        <f>MID(input!$A46,COLUMN(),1)</f>
        <v>.</v>
      </c>
      <c r="U46" t="str">
        <f>MID(input!$A46,COLUMN(),1)</f>
        <v>.</v>
      </c>
      <c r="V46" t="str">
        <f>MID(input!$A46,COLUMN(),1)</f>
        <v>.</v>
      </c>
      <c r="W46" t="str">
        <f>MID(input!$A46,COLUMN(),1)</f>
        <v>.</v>
      </c>
      <c r="X46" t="str">
        <f>MID(input!$A46,COLUMN(),1)</f>
        <v>.</v>
      </c>
      <c r="Y46" t="str">
        <f>MID(input!$A46,COLUMN(),1)</f>
        <v>#</v>
      </c>
      <c r="Z46" t="str">
        <f>MID(input!$A46,COLUMN(),1)</f>
        <v>.</v>
      </c>
      <c r="AA46" t="str">
        <f>MID(input!$A46,COLUMN(),1)</f>
        <v>.</v>
      </c>
      <c r="AB46" t="str">
        <f>MID(input!$A46,COLUMN(),1)</f>
        <v>.</v>
      </c>
      <c r="AC46" t="str">
        <f>MID(input!$A46,COLUMN(),1)</f>
        <v>#</v>
      </c>
      <c r="AD46" t="str">
        <f>MID(input!$A46,COLUMN(),1)</f>
        <v>.</v>
      </c>
      <c r="AE46" t="str">
        <f>MID(input!$A46,COLUMN(),1)</f>
        <v>.</v>
      </c>
      <c r="AF46" t="str">
        <f>MID(input!$A46,COLUMN(),1)</f>
        <v>.</v>
      </c>
      <c r="AG46" t="str">
        <f>MID(input!$A46,COLUMN(),1)</f>
        <v>.</v>
      </c>
      <c r="AH46" t="str">
        <f>MID(input!$A46,COLUMN(),1)</f>
        <v>O</v>
      </c>
      <c r="AI46" t="str">
        <f>MID(input!$A46,COLUMN(),1)</f>
        <v>B</v>
      </c>
      <c r="AJ46" t="str">
        <f>MID(input!$A46,COLUMN(),1)</f>
        <v xml:space="preserve"> </v>
      </c>
      <c r="AK46" t="str">
        <f>MID(input!$A46,COLUMN(),1)</f>
        <v xml:space="preserve"> </v>
      </c>
      <c r="AL46" t="str">
        <f>MID(input!$A46,COLUMN(),1)</f>
        <v xml:space="preserve"> </v>
      </c>
      <c r="AM46" t="str">
        <f>MID(input!$A46,COLUMN(),1)</f>
        <v xml:space="preserve"> </v>
      </c>
      <c r="AN46" t="str">
        <f>MID(input!$A46,COLUMN(),1)</f>
        <v xml:space="preserve"> </v>
      </c>
      <c r="AO46" t="str">
        <f>MID(input!$A46,COLUMN(),1)</f>
        <v xml:space="preserve"> </v>
      </c>
      <c r="AP46" t="str">
        <f>MID(input!$A46,COLUMN(),1)</f>
        <v xml:space="preserve"> </v>
      </c>
      <c r="AQ46" t="str">
        <f>MID(input!$A46,COLUMN(),1)</f>
        <v xml:space="preserve"> </v>
      </c>
      <c r="AR46" t="str">
        <f>MID(input!$A46,COLUMN(),1)</f>
        <v xml:space="preserve"> </v>
      </c>
      <c r="AS46" t="str">
        <f>MID(input!$A46,COLUMN(),1)</f>
        <v xml:space="preserve"> </v>
      </c>
      <c r="AT46" t="str">
        <f>MID(input!$A46,COLUMN(),1)</f>
        <v xml:space="preserve"> </v>
      </c>
      <c r="AU46" t="str">
        <f>MID(input!$A46,COLUMN(),1)</f>
        <v xml:space="preserve"> </v>
      </c>
      <c r="AV46" t="str">
        <f>MID(input!$A46,COLUMN(),1)</f>
        <v xml:space="preserve"> </v>
      </c>
      <c r="AW46" t="str">
        <f>MID(input!$A46,COLUMN(),1)</f>
        <v xml:space="preserve"> </v>
      </c>
      <c r="AX46" t="str">
        <f>MID(input!$A46,COLUMN(),1)</f>
        <v xml:space="preserve"> </v>
      </c>
      <c r="AY46" t="str">
        <f>MID(input!$A46,COLUMN(),1)</f>
        <v xml:space="preserve"> </v>
      </c>
      <c r="AZ46" t="str">
        <f>MID(input!$A46,COLUMN(),1)</f>
        <v xml:space="preserve"> </v>
      </c>
      <c r="BA46" t="str">
        <f>MID(input!$A46,COLUMN(),1)</f>
        <v xml:space="preserve"> </v>
      </c>
      <c r="BB46" t="str">
        <f>MID(input!$A46,COLUMN(),1)</f>
        <v xml:space="preserve"> </v>
      </c>
      <c r="BC46" t="str">
        <f>MID(input!$A46,COLUMN(),1)</f>
        <v xml:space="preserve"> </v>
      </c>
      <c r="BD46" t="str">
        <f>MID(input!$A46,COLUMN(),1)</f>
        <v xml:space="preserve"> </v>
      </c>
      <c r="BE46" t="str">
        <f>MID(input!$A46,COLUMN(),1)</f>
        <v xml:space="preserve"> </v>
      </c>
      <c r="BF46" t="str">
        <f>MID(input!$A46,COLUMN(),1)</f>
        <v xml:space="preserve"> </v>
      </c>
      <c r="BG46" t="str">
        <f>MID(input!$A46,COLUMN(),1)</f>
        <v xml:space="preserve"> </v>
      </c>
      <c r="BH46" t="str">
        <f>MID(input!$A46,COLUMN(),1)</f>
        <v xml:space="preserve"> </v>
      </c>
      <c r="BI46" t="str">
        <f>MID(input!$A46,COLUMN(),1)</f>
        <v xml:space="preserve"> </v>
      </c>
      <c r="BJ46" t="str">
        <f>MID(input!$A46,COLUMN(),1)</f>
        <v xml:space="preserve"> </v>
      </c>
      <c r="BK46" t="str">
        <f>MID(input!$A46,COLUMN(),1)</f>
        <v xml:space="preserve"> </v>
      </c>
      <c r="BL46" t="str">
        <f>MID(input!$A46,COLUMN(),1)</f>
        <v xml:space="preserve"> </v>
      </c>
      <c r="BM46" t="str">
        <f>MID(input!$A46,COLUMN(),1)</f>
        <v xml:space="preserve"> </v>
      </c>
      <c r="BN46" t="str">
        <f>MID(input!$A46,COLUMN(),1)</f>
        <v xml:space="preserve"> </v>
      </c>
      <c r="BO46" t="str">
        <f>MID(input!$A46,COLUMN(),1)</f>
        <v xml:space="preserve"> </v>
      </c>
      <c r="BP46" t="str">
        <f>MID(input!$A46,COLUMN(),1)</f>
        <v xml:space="preserve"> </v>
      </c>
      <c r="BQ46" t="str">
        <f>MID(input!$A46,COLUMN(),1)</f>
        <v xml:space="preserve"> </v>
      </c>
      <c r="BR46" t="str">
        <f>MID(input!$A46,COLUMN(),1)</f>
        <v xml:space="preserve"> </v>
      </c>
      <c r="BS46" t="str">
        <f>MID(input!$A46,COLUMN(),1)</f>
        <v xml:space="preserve"> </v>
      </c>
      <c r="BT46" t="str">
        <f>MID(input!$A46,COLUMN(),1)</f>
        <v xml:space="preserve"> </v>
      </c>
      <c r="BU46" t="str">
        <f>MID(input!$A46,COLUMN(),1)</f>
        <v xml:space="preserve"> </v>
      </c>
      <c r="BV46" t="str">
        <f>MID(input!$A46,COLUMN(),1)</f>
        <v xml:space="preserve"> </v>
      </c>
      <c r="BW46" t="str">
        <f>MID(input!$A46,COLUMN(),1)</f>
        <v xml:space="preserve"> </v>
      </c>
      <c r="BX46" t="str">
        <f>MID(input!$A46,COLUMN(),1)</f>
        <v xml:space="preserve"> </v>
      </c>
      <c r="BY46" t="str">
        <f>MID(input!$A46,COLUMN(),1)</f>
        <v xml:space="preserve"> </v>
      </c>
      <c r="BZ46" t="str">
        <f>MID(input!$A46,COLUMN(),1)</f>
        <v xml:space="preserve"> </v>
      </c>
      <c r="CA46" t="str">
        <f>MID(input!$A46,COLUMN(),1)</f>
        <v xml:space="preserve"> </v>
      </c>
      <c r="CB46" t="str">
        <f>MID(input!$A46,COLUMN(),1)</f>
        <v xml:space="preserve"> </v>
      </c>
      <c r="CC46" t="str">
        <f>MID(input!$A46,COLUMN(),1)</f>
        <v xml:space="preserve"> </v>
      </c>
      <c r="CD46" t="str">
        <f>MID(input!$A46,COLUMN(),1)</f>
        <v xml:space="preserve"> </v>
      </c>
      <c r="CE46" t="str">
        <f>MID(input!$A46,COLUMN(),1)</f>
        <v>V</v>
      </c>
      <c r="CF46" t="str">
        <f>MID(input!$A46,COLUMN(),1)</f>
        <v>N</v>
      </c>
      <c r="CG46" t="str">
        <f>MID(input!$A46,COLUMN(),1)</f>
        <v>.</v>
      </c>
      <c r="CH46" t="str">
        <f>MID(input!$A46,COLUMN(),1)</f>
        <v>.</v>
      </c>
      <c r="CI46" t="str">
        <f>MID(input!$A46,COLUMN(),1)</f>
        <v>#</v>
      </c>
      <c r="CJ46" t="str">
        <f>MID(input!$A46,COLUMN(),1)</f>
        <v>.</v>
      </c>
      <c r="CK46" t="str">
        <f>MID(input!$A46,COLUMN(),1)</f>
        <v>#</v>
      </c>
      <c r="CL46" t="str">
        <f>MID(input!$A46,COLUMN(),1)</f>
        <v>.</v>
      </c>
      <c r="CM46" t="str">
        <f>MID(input!$A46,COLUMN(),1)</f>
        <v>#</v>
      </c>
      <c r="CN46" t="str">
        <f>MID(input!$A46,COLUMN(),1)</f>
        <v>.</v>
      </c>
      <c r="CO46" t="str">
        <f>MID(input!$A46,COLUMN(),1)</f>
        <v>#</v>
      </c>
      <c r="CP46" t="str">
        <f>MID(input!$A46,COLUMN(),1)</f>
        <v>.</v>
      </c>
      <c r="CQ46" t="str">
        <f>MID(input!$A46,COLUMN(),1)</f>
        <v>#</v>
      </c>
      <c r="CR46" t="str">
        <f>MID(input!$A46,COLUMN(),1)</f>
        <v>.</v>
      </c>
      <c r="CS46" t="str">
        <f>MID(input!$A46,COLUMN(),1)</f>
        <v>.</v>
      </c>
      <c r="CT46" t="str">
        <f>MID(input!$A46,COLUMN(),1)</f>
        <v>.</v>
      </c>
      <c r="CU46" t="str">
        <f>MID(input!$A46,COLUMN(),1)</f>
        <v>.</v>
      </c>
      <c r="CV46" t="str">
        <f>MID(input!$A46,COLUMN(),1)</f>
        <v>.</v>
      </c>
      <c r="CW46" t="str">
        <f>MID(input!$A46,COLUMN(),1)</f>
        <v>.</v>
      </c>
      <c r="CX46" t="str">
        <f>MID(input!$A46,COLUMN(),1)</f>
        <v>.</v>
      </c>
      <c r="CY46" t="str">
        <f>MID(input!$A46,COLUMN(),1)</f>
        <v>#</v>
      </c>
      <c r="CZ46" t="str">
        <f>MID(input!$A46,COLUMN(),1)</f>
        <v>.</v>
      </c>
      <c r="DA46" t="str">
        <f>MID(input!$A46,COLUMN(),1)</f>
        <v>.</v>
      </c>
      <c r="DB46" t="str">
        <f>MID(input!$A46,COLUMN(),1)</f>
        <v>.</v>
      </c>
      <c r="DC46" t="str">
        <f>MID(input!$A46,COLUMN(),1)</f>
        <v>.</v>
      </c>
      <c r="DD46" t="str">
        <f>MID(input!$A46,COLUMN(),1)</f>
        <v>.</v>
      </c>
      <c r="DE46" t="str">
        <f>MID(input!$A46,COLUMN(),1)</f>
        <v>#</v>
      </c>
      <c r="DF46" t="str">
        <f>MID(input!$A46,COLUMN(),1)</f>
        <v>.</v>
      </c>
      <c r="DG46" t="str">
        <f>MID(input!$A46,COLUMN(),1)</f>
        <v>#</v>
      </c>
      <c r="DH46" t="str">
        <f>MID(input!$A46,COLUMN(),1)</f>
        <v>.</v>
      </c>
      <c r="DI46" t="str">
        <f>MID(input!$A46,COLUMN(),1)</f>
        <v>#</v>
      </c>
      <c r="DJ46" t="str">
        <f>MID(input!$A46,COLUMN(),1)</f>
        <v>.</v>
      </c>
      <c r="DK46" t="str">
        <f>MID(input!$A46,COLUMN(),1)</f>
        <v>#</v>
      </c>
      <c r="DL46" t="str">
        <f>MID(input!$A46,COLUMN(),1)</f>
        <v xml:space="preserve"> </v>
      </c>
      <c r="DM46" t="str">
        <f>MID(input!$A46,COLUMN(),1)</f>
        <v xml:space="preserve"> </v>
      </c>
    </row>
    <row r="47" spans="1:117">
      <c r="A47" t="str">
        <f>MID(input!$A47,COLUMN(),1)</f>
        <v xml:space="preserve"> </v>
      </c>
      <c r="B47" t="str">
        <f>MID(input!$A47,COLUMN(),1)</f>
        <v xml:space="preserve"> </v>
      </c>
      <c r="C47" t="str">
        <f>MID(input!$A47,COLUMN(),1)</f>
        <v>#</v>
      </c>
      <c r="D47" t="str">
        <f>MID(input!$A47,COLUMN(),1)</f>
        <v>.</v>
      </c>
      <c r="E47" t="str">
        <f>MID(input!$A47,COLUMN(),1)</f>
        <v>#</v>
      </c>
      <c r="F47" t="str">
        <f>MID(input!$A47,COLUMN(),1)</f>
        <v>.</v>
      </c>
      <c r="G47" t="str">
        <f>MID(input!$A47,COLUMN(),1)</f>
        <v>#</v>
      </c>
      <c r="H47" t="str">
        <f>MID(input!$A47,COLUMN(),1)</f>
        <v>#</v>
      </c>
      <c r="I47" t="str">
        <f>MID(input!$A47,COLUMN(),1)</f>
        <v>#</v>
      </c>
      <c r="J47" t="str">
        <f>MID(input!$A47,COLUMN(),1)</f>
        <v>#</v>
      </c>
      <c r="K47" t="str">
        <f>MID(input!$A47,COLUMN(),1)</f>
        <v>#</v>
      </c>
      <c r="L47" t="str">
        <f>MID(input!$A47,COLUMN(),1)</f>
        <v>#</v>
      </c>
      <c r="M47" t="str">
        <f>MID(input!$A47,COLUMN(),1)</f>
        <v>#</v>
      </c>
      <c r="N47" t="str">
        <f>MID(input!$A47,COLUMN(),1)</f>
        <v>.</v>
      </c>
      <c r="O47" t="str">
        <f>MID(input!$A47,COLUMN(),1)</f>
        <v>#</v>
      </c>
      <c r="P47" t="str">
        <f>MID(input!$A47,COLUMN(),1)</f>
        <v>#</v>
      </c>
      <c r="Q47" t="str">
        <f>MID(input!$A47,COLUMN(),1)</f>
        <v>#</v>
      </c>
      <c r="R47" t="str">
        <f>MID(input!$A47,COLUMN(),1)</f>
        <v>.</v>
      </c>
      <c r="S47" t="str">
        <f>MID(input!$A47,COLUMN(),1)</f>
        <v>#</v>
      </c>
      <c r="T47" t="str">
        <f>MID(input!$A47,COLUMN(),1)</f>
        <v>.</v>
      </c>
      <c r="U47" t="str">
        <f>MID(input!$A47,COLUMN(),1)</f>
        <v>#</v>
      </c>
      <c r="V47" t="str">
        <f>MID(input!$A47,COLUMN(),1)</f>
        <v>#</v>
      </c>
      <c r="W47" t="str">
        <f>MID(input!$A47,COLUMN(),1)</f>
        <v>#</v>
      </c>
      <c r="X47" t="str">
        <f>MID(input!$A47,COLUMN(),1)</f>
        <v>#</v>
      </c>
      <c r="Y47" t="str">
        <f>MID(input!$A47,COLUMN(),1)</f>
        <v>#</v>
      </c>
      <c r="Z47" t="str">
        <f>MID(input!$A47,COLUMN(),1)</f>
        <v>.</v>
      </c>
      <c r="AA47" t="str">
        <f>MID(input!$A47,COLUMN(),1)</f>
        <v>#</v>
      </c>
      <c r="AB47" t="str">
        <f>MID(input!$A47,COLUMN(),1)</f>
        <v>#</v>
      </c>
      <c r="AC47" t="str">
        <f>MID(input!$A47,COLUMN(),1)</f>
        <v>#</v>
      </c>
      <c r="AD47" t="str">
        <f>MID(input!$A47,COLUMN(),1)</f>
        <v>#</v>
      </c>
      <c r="AE47" t="str">
        <f>MID(input!$A47,COLUMN(),1)</f>
        <v>#</v>
      </c>
      <c r="AF47" t="str">
        <f>MID(input!$A47,COLUMN(),1)</f>
        <v>.</v>
      </c>
      <c r="AG47" t="str">
        <f>MID(input!$A47,COLUMN(),1)</f>
        <v>#</v>
      </c>
      <c r="AH47" t="str">
        <f>MID(input!$A47,COLUMN(),1)</f>
        <v xml:space="preserve"> </v>
      </c>
      <c r="AI47" t="str">
        <f>MID(input!$A47,COLUMN(),1)</f>
        <v xml:space="preserve"> </v>
      </c>
      <c r="AJ47" t="str">
        <f>MID(input!$A47,COLUMN(),1)</f>
        <v xml:space="preserve"> </v>
      </c>
      <c r="AK47" t="str">
        <f>MID(input!$A47,COLUMN(),1)</f>
        <v xml:space="preserve"> </v>
      </c>
      <c r="AL47" t="str">
        <f>MID(input!$A47,COLUMN(),1)</f>
        <v xml:space="preserve"> </v>
      </c>
      <c r="AM47" t="str">
        <f>MID(input!$A47,COLUMN(),1)</f>
        <v xml:space="preserve"> </v>
      </c>
      <c r="AN47" t="str">
        <f>MID(input!$A47,COLUMN(),1)</f>
        <v xml:space="preserve"> </v>
      </c>
      <c r="AO47" t="str">
        <f>MID(input!$A47,COLUMN(),1)</f>
        <v xml:space="preserve"> </v>
      </c>
      <c r="AP47" t="str">
        <f>MID(input!$A47,COLUMN(),1)</f>
        <v xml:space="preserve"> </v>
      </c>
      <c r="AQ47" t="str">
        <f>MID(input!$A47,COLUMN(),1)</f>
        <v xml:space="preserve"> </v>
      </c>
      <c r="AR47" t="str">
        <f>MID(input!$A47,COLUMN(),1)</f>
        <v xml:space="preserve"> </v>
      </c>
      <c r="AS47" t="str">
        <f>MID(input!$A47,COLUMN(),1)</f>
        <v xml:space="preserve"> </v>
      </c>
      <c r="AT47" t="str">
        <f>MID(input!$A47,COLUMN(),1)</f>
        <v xml:space="preserve"> </v>
      </c>
      <c r="AU47" t="str">
        <f>MID(input!$A47,COLUMN(),1)</f>
        <v xml:space="preserve"> </v>
      </c>
      <c r="AV47" t="str">
        <f>MID(input!$A47,COLUMN(),1)</f>
        <v xml:space="preserve"> </v>
      </c>
      <c r="AW47" t="str">
        <f>MID(input!$A47,COLUMN(),1)</f>
        <v xml:space="preserve"> </v>
      </c>
      <c r="AX47" t="str">
        <f>MID(input!$A47,COLUMN(),1)</f>
        <v xml:space="preserve"> </v>
      </c>
      <c r="AY47" t="str">
        <f>MID(input!$A47,COLUMN(),1)</f>
        <v xml:space="preserve"> </v>
      </c>
      <c r="AZ47" t="str">
        <f>MID(input!$A47,COLUMN(),1)</f>
        <v xml:space="preserve"> </v>
      </c>
      <c r="BA47" t="str">
        <f>MID(input!$A47,COLUMN(),1)</f>
        <v xml:space="preserve"> </v>
      </c>
      <c r="BB47" t="str">
        <f>MID(input!$A47,COLUMN(),1)</f>
        <v xml:space="preserve"> </v>
      </c>
      <c r="BC47" t="str">
        <f>MID(input!$A47,COLUMN(),1)</f>
        <v xml:space="preserve"> </v>
      </c>
      <c r="BD47" t="str">
        <f>MID(input!$A47,COLUMN(),1)</f>
        <v xml:space="preserve"> </v>
      </c>
      <c r="BE47" t="str">
        <f>MID(input!$A47,COLUMN(),1)</f>
        <v xml:space="preserve"> </v>
      </c>
      <c r="BF47" t="str">
        <f>MID(input!$A47,COLUMN(),1)</f>
        <v xml:space="preserve"> </v>
      </c>
      <c r="BG47" t="str">
        <f>MID(input!$A47,COLUMN(),1)</f>
        <v xml:space="preserve"> </v>
      </c>
      <c r="BH47" t="str">
        <f>MID(input!$A47,COLUMN(),1)</f>
        <v xml:space="preserve"> </v>
      </c>
      <c r="BI47" t="str">
        <f>MID(input!$A47,COLUMN(),1)</f>
        <v xml:space="preserve"> </v>
      </c>
      <c r="BJ47" t="str">
        <f>MID(input!$A47,COLUMN(),1)</f>
        <v xml:space="preserve"> </v>
      </c>
      <c r="BK47" t="str">
        <f>MID(input!$A47,COLUMN(),1)</f>
        <v xml:space="preserve"> </v>
      </c>
      <c r="BL47" t="str">
        <f>MID(input!$A47,COLUMN(),1)</f>
        <v xml:space="preserve"> </v>
      </c>
      <c r="BM47" t="str">
        <f>MID(input!$A47,COLUMN(),1)</f>
        <v xml:space="preserve"> </v>
      </c>
      <c r="BN47" t="str">
        <f>MID(input!$A47,COLUMN(),1)</f>
        <v xml:space="preserve"> </v>
      </c>
      <c r="BO47" t="str">
        <f>MID(input!$A47,COLUMN(),1)</f>
        <v xml:space="preserve"> </v>
      </c>
      <c r="BP47" t="str">
        <f>MID(input!$A47,COLUMN(),1)</f>
        <v xml:space="preserve"> </v>
      </c>
      <c r="BQ47" t="str">
        <f>MID(input!$A47,COLUMN(),1)</f>
        <v xml:space="preserve"> </v>
      </c>
      <c r="BR47" t="str">
        <f>MID(input!$A47,COLUMN(),1)</f>
        <v xml:space="preserve"> </v>
      </c>
      <c r="BS47" t="str">
        <f>MID(input!$A47,COLUMN(),1)</f>
        <v xml:space="preserve"> </v>
      </c>
      <c r="BT47" t="str">
        <f>MID(input!$A47,COLUMN(),1)</f>
        <v xml:space="preserve"> </v>
      </c>
      <c r="BU47" t="str">
        <f>MID(input!$A47,COLUMN(),1)</f>
        <v xml:space="preserve"> </v>
      </c>
      <c r="BV47" t="str">
        <f>MID(input!$A47,COLUMN(),1)</f>
        <v xml:space="preserve"> </v>
      </c>
      <c r="BW47" t="str">
        <f>MID(input!$A47,COLUMN(),1)</f>
        <v xml:space="preserve"> </v>
      </c>
      <c r="BX47" t="str">
        <f>MID(input!$A47,COLUMN(),1)</f>
        <v xml:space="preserve"> </v>
      </c>
      <c r="BY47" t="str">
        <f>MID(input!$A47,COLUMN(),1)</f>
        <v xml:space="preserve"> </v>
      </c>
      <c r="BZ47" t="str">
        <f>MID(input!$A47,COLUMN(),1)</f>
        <v xml:space="preserve"> </v>
      </c>
      <c r="CA47" t="str">
        <f>MID(input!$A47,COLUMN(),1)</f>
        <v xml:space="preserve"> </v>
      </c>
      <c r="CB47" t="str">
        <f>MID(input!$A47,COLUMN(),1)</f>
        <v xml:space="preserve"> </v>
      </c>
      <c r="CC47" t="str">
        <f>MID(input!$A47,COLUMN(),1)</f>
        <v xml:space="preserve"> </v>
      </c>
      <c r="CD47" t="str">
        <f>MID(input!$A47,COLUMN(),1)</f>
        <v xml:space="preserve"> </v>
      </c>
      <c r="CE47" t="str">
        <f>MID(input!$A47,COLUMN(),1)</f>
        <v xml:space="preserve"> </v>
      </c>
      <c r="CF47" t="str">
        <f>MID(input!$A47,COLUMN(),1)</f>
        <v xml:space="preserve"> </v>
      </c>
      <c r="CG47" t="str">
        <f>MID(input!$A47,COLUMN(),1)</f>
        <v>#</v>
      </c>
      <c r="CH47" t="str">
        <f>MID(input!$A47,COLUMN(),1)</f>
        <v>.</v>
      </c>
      <c r="CI47" t="str">
        <f>MID(input!$A47,COLUMN(),1)</f>
        <v>#</v>
      </c>
      <c r="CJ47" t="str">
        <f>MID(input!$A47,COLUMN(),1)</f>
        <v>.</v>
      </c>
      <c r="CK47" t="str">
        <f>MID(input!$A47,COLUMN(),1)</f>
        <v>#</v>
      </c>
      <c r="CL47" t="str">
        <f>MID(input!$A47,COLUMN(),1)</f>
        <v>.</v>
      </c>
      <c r="CM47" t="str">
        <f>MID(input!$A47,COLUMN(),1)</f>
        <v>#</v>
      </c>
      <c r="CN47" t="str">
        <f>MID(input!$A47,COLUMN(),1)</f>
        <v>.</v>
      </c>
      <c r="CO47" t="str">
        <f>MID(input!$A47,COLUMN(),1)</f>
        <v>#</v>
      </c>
      <c r="CP47" t="str">
        <f>MID(input!$A47,COLUMN(),1)</f>
        <v>#</v>
      </c>
      <c r="CQ47" t="str">
        <f>MID(input!$A47,COLUMN(),1)</f>
        <v>#</v>
      </c>
      <c r="CR47" t="str">
        <f>MID(input!$A47,COLUMN(),1)</f>
        <v>#</v>
      </c>
      <c r="CS47" t="str">
        <f>MID(input!$A47,COLUMN(),1)</f>
        <v>#</v>
      </c>
      <c r="CT47" t="str">
        <f>MID(input!$A47,COLUMN(),1)</f>
        <v>.</v>
      </c>
      <c r="CU47" t="str">
        <f>MID(input!$A47,COLUMN(),1)</f>
        <v>#</v>
      </c>
      <c r="CV47" t="str">
        <f>MID(input!$A47,COLUMN(),1)</f>
        <v>#</v>
      </c>
      <c r="CW47" t="str">
        <f>MID(input!$A47,COLUMN(),1)</f>
        <v>#</v>
      </c>
      <c r="CX47" t="str">
        <f>MID(input!$A47,COLUMN(),1)</f>
        <v>.</v>
      </c>
      <c r="CY47" t="str">
        <f>MID(input!$A47,COLUMN(),1)</f>
        <v>#</v>
      </c>
      <c r="CZ47" t="str">
        <f>MID(input!$A47,COLUMN(),1)</f>
        <v>#</v>
      </c>
      <c r="DA47" t="str">
        <f>MID(input!$A47,COLUMN(),1)</f>
        <v>#</v>
      </c>
      <c r="DB47" t="str">
        <f>MID(input!$A47,COLUMN(),1)</f>
        <v>.</v>
      </c>
      <c r="DC47" t="str">
        <f>MID(input!$A47,COLUMN(),1)</f>
        <v>#</v>
      </c>
      <c r="DD47" t="str">
        <f>MID(input!$A47,COLUMN(),1)</f>
        <v>.</v>
      </c>
      <c r="DE47" t="str">
        <f>MID(input!$A47,COLUMN(),1)</f>
        <v>#</v>
      </c>
      <c r="DF47" t="str">
        <f>MID(input!$A47,COLUMN(),1)</f>
        <v>#</v>
      </c>
      <c r="DG47" t="str">
        <f>MID(input!$A47,COLUMN(),1)</f>
        <v>#</v>
      </c>
      <c r="DH47" t="str">
        <f>MID(input!$A47,COLUMN(),1)</f>
        <v>#</v>
      </c>
      <c r="DI47" t="str">
        <f>MID(input!$A47,COLUMN(),1)</f>
        <v>#</v>
      </c>
      <c r="DJ47" t="str">
        <f>MID(input!$A47,COLUMN(),1)</f>
        <v>.</v>
      </c>
      <c r="DK47" t="str">
        <f>MID(input!$A47,COLUMN(),1)</f>
        <v>#</v>
      </c>
      <c r="DL47" t="str">
        <f>MID(input!$A47,COLUMN(),1)</f>
        <v xml:space="preserve"> </v>
      </c>
      <c r="DM47" t="str">
        <f>MID(input!$A47,COLUMN(),1)</f>
        <v xml:space="preserve"> </v>
      </c>
    </row>
    <row r="48" spans="1:117">
      <c r="A48" t="str">
        <f>MID(input!$A48,COLUMN(),1)</f>
        <v xml:space="preserve"> </v>
      </c>
      <c r="B48" t="str">
        <f>MID(input!$A48,COLUMN(),1)</f>
        <v xml:space="preserve"> </v>
      </c>
      <c r="C48" t="str">
        <f>MID(input!$A48,COLUMN(),1)</f>
        <v>#</v>
      </c>
      <c r="D48" t="str">
        <f>MID(input!$A48,COLUMN(),1)</f>
        <v>.</v>
      </c>
      <c r="E48" t="str">
        <f>MID(input!$A48,COLUMN(),1)</f>
        <v>#</v>
      </c>
      <c r="F48" t="str">
        <f>MID(input!$A48,COLUMN(),1)</f>
        <v>.</v>
      </c>
      <c r="G48" t="str">
        <f>MID(input!$A48,COLUMN(),1)</f>
        <v>.</v>
      </c>
      <c r="H48" t="str">
        <f>MID(input!$A48,COLUMN(),1)</f>
        <v>.</v>
      </c>
      <c r="I48" t="str">
        <f>MID(input!$A48,COLUMN(),1)</f>
        <v>#</v>
      </c>
      <c r="J48" t="str">
        <f>MID(input!$A48,COLUMN(),1)</f>
        <v>.</v>
      </c>
      <c r="K48" t="str">
        <f>MID(input!$A48,COLUMN(),1)</f>
        <v>#</v>
      </c>
      <c r="L48" t="str">
        <f>MID(input!$A48,COLUMN(),1)</f>
        <v>.</v>
      </c>
      <c r="M48" t="str">
        <f>MID(input!$A48,COLUMN(),1)</f>
        <v>.</v>
      </c>
      <c r="N48" t="str">
        <f>MID(input!$A48,COLUMN(),1)</f>
        <v>.</v>
      </c>
      <c r="O48" t="str">
        <f>MID(input!$A48,COLUMN(),1)</f>
        <v>#</v>
      </c>
      <c r="P48" t="str">
        <f>MID(input!$A48,COLUMN(),1)</f>
        <v>.</v>
      </c>
      <c r="Q48" t="str">
        <f>MID(input!$A48,COLUMN(),1)</f>
        <v>#</v>
      </c>
      <c r="R48" t="str">
        <f>MID(input!$A48,COLUMN(),1)</f>
        <v>.</v>
      </c>
      <c r="S48" t="str">
        <f>MID(input!$A48,COLUMN(),1)</f>
        <v>#</v>
      </c>
      <c r="T48" t="str">
        <f>MID(input!$A48,COLUMN(),1)</f>
        <v>.</v>
      </c>
      <c r="U48" t="str">
        <f>MID(input!$A48,COLUMN(),1)</f>
        <v>#</v>
      </c>
      <c r="V48" t="str">
        <f>MID(input!$A48,COLUMN(),1)</f>
        <v>.</v>
      </c>
      <c r="W48" t="str">
        <f>MID(input!$A48,COLUMN(),1)</f>
        <v>.</v>
      </c>
      <c r="X48" t="str">
        <f>MID(input!$A48,COLUMN(),1)</f>
        <v>.</v>
      </c>
      <c r="Y48" t="str">
        <f>MID(input!$A48,COLUMN(),1)</f>
        <v>.</v>
      </c>
      <c r="Z48" t="str">
        <f>MID(input!$A48,COLUMN(),1)</f>
        <v>.</v>
      </c>
      <c r="AA48" t="str">
        <f>MID(input!$A48,COLUMN(),1)</f>
        <v>#</v>
      </c>
      <c r="AB48" t="str">
        <f>MID(input!$A48,COLUMN(),1)</f>
        <v>.</v>
      </c>
      <c r="AC48" t="str">
        <f>MID(input!$A48,COLUMN(),1)</f>
        <v>#</v>
      </c>
      <c r="AD48" t="str">
        <f>MID(input!$A48,COLUMN(),1)</f>
        <v>.</v>
      </c>
      <c r="AE48" t="str">
        <f>MID(input!$A48,COLUMN(),1)</f>
        <v>.</v>
      </c>
      <c r="AF48" t="str">
        <f>MID(input!$A48,COLUMN(),1)</f>
        <v>.</v>
      </c>
      <c r="AG48" t="str">
        <f>MID(input!$A48,COLUMN(),1)</f>
        <v>#</v>
      </c>
      <c r="AH48" t="str">
        <f>MID(input!$A48,COLUMN(),1)</f>
        <v xml:space="preserve"> </v>
      </c>
      <c r="AI48" t="str">
        <f>MID(input!$A48,COLUMN(),1)</f>
        <v xml:space="preserve"> </v>
      </c>
      <c r="AJ48" t="str">
        <f>MID(input!$A48,COLUMN(),1)</f>
        <v xml:space="preserve"> </v>
      </c>
      <c r="AK48" t="str">
        <f>MID(input!$A48,COLUMN(),1)</f>
        <v xml:space="preserve"> </v>
      </c>
      <c r="AL48" t="str">
        <f>MID(input!$A48,COLUMN(),1)</f>
        <v xml:space="preserve"> </v>
      </c>
      <c r="AM48" t="str">
        <f>MID(input!$A48,COLUMN(),1)</f>
        <v xml:space="preserve"> </v>
      </c>
      <c r="AN48" t="str">
        <f>MID(input!$A48,COLUMN(),1)</f>
        <v xml:space="preserve"> </v>
      </c>
      <c r="AO48" t="str">
        <f>MID(input!$A48,COLUMN(),1)</f>
        <v xml:space="preserve"> </v>
      </c>
      <c r="AP48" t="str">
        <f>MID(input!$A48,COLUMN(),1)</f>
        <v xml:space="preserve"> </v>
      </c>
      <c r="AQ48" t="str">
        <f>MID(input!$A48,COLUMN(),1)</f>
        <v xml:space="preserve"> </v>
      </c>
      <c r="AR48" t="str">
        <f>MID(input!$A48,COLUMN(),1)</f>
        <v xml:space="preserve"> </v>
      </c>
      <c r="AS48" t="str">
        <f>MID(input!$A48,COLUMN(),1)</f>
        <v xml:space="preserve"> </v>
      </c>
      <c r="AT48" t="str">
        <f>MID(input!$A48,COLUMN(),1)</f>
        <v xml:space="preserve"> </v>
      </c>
      <c r="AU48" t="str">
        <f>MID(input!$A48,COLUMN(),1)</f>
        <v xml:space="preserve"> </v>
      </c>
      <c r="AV48" t="str">
        <f>MID(input!$A48,COLUMN(),1)</f>
        <v xml:space="preserve"> </v>
      </c>
      <c r="AW48" t="str">
        <f>MID(input!$A48,COLUMN(),1)</f>
        <v xml:space="preserve"> </v>
      </c>
      <c r="AX48" t="str">
        <f>MID(input!$A48,COLUMN(),1)</f>
        <v xml:space="preserve"> </v>
      </c>
      <c r="AY48" t="str">
        <f>MID(input!$A48,COLUMN(),1)</f>
        <v xml:space="preserve"> </v>
      </c>
      <c r="AZ48" t="str">
        <f>MID(input!$A48,COLUMN(),1)</f>
        <v xml:space="preserve"> </v>
      </c>
      <c r="BA48" t="str">
        <f>MID(input!$A48,COLUMN(),1)</f>
        <v xml:space="preserve"> </v>
      </c>
      <c r="BB48" t="str">
        <f>MID(input!$A48,COLUMN(),1)</f>
        <v xml:space="preserve"> </v>
      </c>
      <c r="BC48" t="str">
        <f>MID(input!$A48,COLUMN(),1)</f>
        <v xml:space="preserve"> </v>
      </c>
      <c r="BD48" t="str">
        <f>MID(input!$A48,COLUMN(),1)</f>
        <v xml:space="preserve"> </v>
      </c>
      <c r="BE48" t="str">
        <f>MID(input!$A48,COLUMN(),1)</f>
        <v xml:space="preserve"> </v>
      </c>
      <c r="BF48" t="str">
        <f>MID(input!$A48,COLUMN(),1)</f>
        <v xml:space="preserve"> </v>
      </c>
      <c r="BG48" t="str">
        <f>MID(input!$A48,COLUMN(),1)</f>
        <v xml:space="preserve"> </v>
      </c>
      <c r="BH48" t="str">
        <f>MID(input!$A48,COLUMN(),1)</f>
        <v xml:space="preserve"> </v>
      </c>
      <c r="BI48" t="str">
        <f>MID(input!$A48,COLUMN(),1)</f>
        <v xml:space="preserve"> </v>
      </c>
      <c r="BJ48" t="str">
        <f>MID(input!$A48,COLUMN(),1)</f>
        <v xml:space="preserve"> </v>
      </c>
      <c r="BK48" t="str">
        <f>MID(input!$A48,COLUMN(),1)</f>
        <v xml:space="preserve"> </v>
      </c>
      <c r="BL48" t="str">
        <f>MID(input!$A48,COLUMN(),1)</f>
        <v xml:space="preserve"> </v>
      </c>
      <c r="BM48" t="str">
        <f>MID(input!$A48,COLUMN(),1)</f>
        <v xml:space="preserve"> </v>
      </c>
      <c r="BN48" t="str">
        <f>MID(input!$A48,COLUMN(),1)</f>
        <v xml:space="preserve"> </v>
      </c>
      <c r="BO48" t="str">
        <f>MID(input!$A48,COLUMN(),1)</f>
        <v xml:space="preserve"> </v>
      </c>
      <c r="BP48" t="str">
        <f>MID(input!$A48,COLUMN(),1)</f>
        <v xml:space="preserve"> </v>
      </c>
      <c r="BQ48" t="str">
        <f>MID(input!$A48,COLUMN(),1)</f>
        <v xml:space="preserve"> </v>
      </c>
      <c r="BR48" t="str">
        <f>MID(input!$A48,COLUMN(),1)</f>
        <v xml:space="preserve"> </v>
      </c>
      <c r="BS48" t="str">
        <f>MID(input!$A48,COLUMN(),1)</f>
        <v xml:space="preserve"> </v>
      </c>
      <c r="BT48" t="str">
        <f>MID(input!$A48,COLUMN(),1)</f>
        <v xml:space="preserve"> </v>
      </c>
      <c r="BU48" t="str">
        <f>MID(input!$A48,COLUMN(),1)</f>
        <v xml:space="preserve"> </v>
      </c>
      <c r="BV48" t="str">
        <f>MID(input!$A48,COLUMN(),1)</f>
        <v xml:space="preserve"> </v>
      </c>
      <c r="BW48" t="str">
        <f>MID(input!$A48,COLUMN(),1)</f>
        <v xml:space="preserve"> </v>
      </c>
      <c r="BX48" t="str">
        <f>MID(input!$A48,COLUMN(),1)</f>
        <v xml:space="preserve"> </v>
      </c>
      <c r="BY48" t="str">
        <f>MID(input!$A48,COLUMN(),1)</f>
        <v xml:space="preserve"> </v>
      </c>
      <c r="BZ48" t="str">
        <f>MID(input!$A48,COLUMN(),1)</f>
        <v xml:space="preserve"> </v>
      </c>
      <c r="CA48" t="str">
        <f>MID(input!$A48,COLUMN(),1)</f>
        <v xml:space="preserve"> </v>
      </c>
      <c r="CB48" t="str">
        <f>MID(input!$A48,COLUMN(),1)</f>
        <v xml:space="preserve"> </v>
      </c>
      <c r="CC48" t="str">
        <f>MID(input!$A48,COLUMN(),1)</f>
        <v xml:space="preserve"> </v>
      </c>
      <c r="CD48" t="str">
        <f>MID(input!$A48,COLUMN(),1)</f>
        <v xml:space="preserve"> </v>
      </c>
      <c r="CE48" t="str">
        <f>MID(input!$A48,COLUMN(),1)</f>
        <v xml:space="preserve"> </v>
      </c>
      <c r="CF48" t="str">
        <f>MID(input!$A48,COLUMN(),1)</f>
        <v xml:space="preserve"> </v>
      </c>
      <c r="CG48" t="str">
        <f>MID(input!$A48,COLUMN(),1)</f>
        <v>#</v>
      </c>
      <c r="CH48" t="str">
        <f>MID(input!$A48,COLUMN(),1)</f>
        <v>.</v>
      </c>
      <c r="CI48" t="str">
        <f>MID(input!$A48,COLUMN(),1)</f>
        <v>.</v>
      </c>
      <c r="CJ48" t="str">
        <f>MID(input!$A48,COLUMN(),1)</f>
        <v>.</v>
      </c>
      <c r="CK48" t="str">
        <f>MID(input!$A48,COLUMN(),1)</f>
        <v>.</v>
      </c>
      <c r="CL48" t="str">
        <f>MID(input!$A48,COLUMN(),1)</f>
        <v>.</v>
      </c>
      <c r="CM48" t="str">
        <f>MID(input!$A48,COLUMN(),1)</f>
        <v>.</v>
      </c>
      <c r="CN48" t="str">
        <f>MID(input!$A48,COLUMN(),1)</f>
        <v>.</v>
      </c>
      <c r="CO48" t="str">
        <f>MID(input!$A48,COLUMN(),1)</f>
        <v>#</v>
      </c>
      <c r="CP48" t="str">
        <f>MID(input!$A48,COLUMN(),1)</f>
        <v>.</v>
      </c>
      <c r="CQ48" t="str">
        <f>MID(input!$A48,COLUMN(),1)</f>
        <v>.</v>
      </c>
      <c r="CR48" t="str">
        <f>MID(input!$A48,COLUMN(),1)</f>
        <v>.</v>
      </c>
      <c r="CS48" t="str">
        <f>MID(input!$A48,COLUMN(),1)</f>
        <v>.</v>
      </c>
      <c r="CT48" t="str">
        <f>MID(input!$A48,COLUMN(),1)</f>
        <v>.</v>
      </c>
      <c r="CU48" t="str">
        <f>MID(input!$A48,COLUMN(),1)</f>
        <v>#</v>
      </c>
      <c r="CV48" t="str">
        <f>MID(input!$A48,COLUMN(),1)</f>
        <v>.</v>
      </c>
      <c r="CW48" t="str">
        <f>MID(input!$A48,COLUMN(),1)</f>
        <v>#</v>
      </c>
      <c r="CX48" t="str">
        <f>MID(input!$A48,COLUMN(),1)</f>
        <v>.</v>
      </c>
      <c r="CY48" t="str">
        <f>MID(input!$A48,COLUMN(),1)</f>
        <v>#</v>
      </c>
      <c r="CZ48" t="str">
        <f>MID(input!$A48,COLUMN(),1)</f>
        <v>.</v>
      </c>
      <c r="DA48" t="str">
        <f>MID(input!$A48,COLUMN(),1)</f>
        <v>#</v>
      </c>
      <c r="DB48" t="str">
        <f>MID(input!$A48,COLUMN(),1)</f>
        <v>.</v>
      </c>
      <c r="DC48" t="str">
        <f>MID(input!$A48,COLUMN(),1)</f>
        <v>#</v>
      </c>
      <c r="DD48" t="str">
        <f>MID(input!$A48,COLUMN(),1)</f>
        <v>.</v>
      </c>
      <c r="DE48" t="str">
        <f>MID(input!$A48,COLUMN(),1)</f>
        <v>.</v>
      </c>
      <c r="DF48" t="str">
        <f>MID(input!$A48,COLUMN(),1)</f>
        <v>.</v>
      </c>
      <c r="DG48" t="str">
        <f>MID(input!$A48,COLUMN(),1)</f>
        <v>.</v>
      </c>
      <c r="DH48" t="str">
        <f>MID(input!$A48,COLUMN(),1)</f>
        <v>.</v>
      </c>
      <c r="DI48" t="str">
        <f>MID(input!$A48,COLUMN(),1)</f>
        <v>#</v>
      </c>
      <c r="DJ48" t="str">
        <f>MID(input!$A48,COLUMN(),1)</f>
        <v>.</v>
      </c>
      <c r="DK48" t="str">
        <f>MID(input!$A48,COLUMN(),1)</f>
        <v>.</v>
      </c>
      <c r="DL48" t="str">
        <f>MID(input!$A48,COLUMN(),1)</f>
        <v>H</v>
      </c>
      <c r="DM48" t="str">
        <f>MID(input!$A48,COLUMN(),1)</f>
        <v>V</v>
      </c>
    </row>
    <row r="49" spans="1:117">
      <c r="A49" t="str">
        <f>MID(input!$A49,COLUMN(),1)</f>
        <v xml:space="preserve"> </v>
      </c>
      <c r="B49" t="str">
        <f>MID(input!$A49,COLUMN(),1)</f>
        <v xml:space="preserve"> </v>
      </c>
      <c r="C49" t="str">
        <f>MID(input!$A49,COLUMN(),1)</f>
        <v>#</v>
      </c>
      <c r="D49" t="str">
        <f>MID(input!$A49,COLUMN(),1)</f>
        <v>.</v>
      </c>
      <c r="E49" t="str">
        <f>MID(input!$A49,COLUMN(),1)</f>
        <v>#</v>
      </c>
      <c r="F49" t="str">
        <f>MID(input!$A49,COLUMN(),1)</f>
        <v>.</v>
      </c>
      <c r="G49" t="str">
        <f>MID(input!$A49,COLUMN(),1)</f>
        <v>#</v>
      </c>
      <c r="H49" t="str">
        <f>MID(input!$A49,COLUMN(),1)</f>
        <v>.</v>
      </c>
      <c r="I49" t="str">
        <f>MID(input!$A49,COLUMN(),1)</f>
        <v>#</v>
      </c>
      <c r="J49" t="str">
        <f>MID(input!$A49,COLUMN(),1)</f>
        <v>.</v>
      </c>
      <c r="K49" t="str">
        <f>MID(input!$A49,COLUMN(),1)</f>
        <v>#</v>
      </c>
      <c r="L49" t="str">
        <f>MID(input!$A49,COLUMN(),1)</f>
        <v>#</v>
      </c>
      <c r="M49" t="str">
        <f>MID(input!$A49,COLUMN(),1)</f>
        <v>#</v>
      </c>
      <c r="N49" t="str">
        <f>MID(input!$A49,COLUMN(),1)</f>
        <v>.</v>
      </c>
      <c r="O49" t="str">
        <f>MID(input!$A49,COLUMN(),1)</f>
        <v>#</v>
      </c>
      <c r="P49" t="str">
        <f>MID(input!$A49,COLUMN(),1)</f>
        <v>.</v>
      </c>
      <c r="Q49" t="str">
        <f>MID(input!$A49,COLUMN(),1)</f>
        <v>#</v>
      </c>
      <c r="R49" t="str">
        <f>MID(input!$A49,COLUMN(),1)</f>
        <v>#</v>
      </c>
      <c r="S49" t="str">
        <f>MID(input!$A49,COLUMN(),1)</f>
        <v>#</v>
      </c>
      <c r="T49" t="str">
        <f>MID(input!$A49,COLUMN(),1)</f>
        <v>.</v>
      </c>
      <c r="U49" t="str">
        <f>MID(input!$A49,COLUMN(),1)</f>
        <v>#</v>
      </c>
      <c r="V49" t="str">
        <f>MID(input!$A49,COLUMN(),1)</f>
        <v>#</v>
      </c>
      <c r="W49" t="str">
        <f>MID(input!$A49,COLUMN(),1)</f>
        <v>#</v>
      </c>
      <c r="X49" t="str">
        <f>MID(input!$A49,COLUMN(),1)</f>
        <v>#</v>
      </c>
      <c r="Y49" t="str">
        <f>MID(input!$A49,COLUMN(),1)</f>
        <v>#</v>
      </c>
      <c r="Z49" t="str">
        <f>MID(input!$A49,COLUMN(),1)</f>
        <v>.</v>
      </c>
      <c r="AA49" t="str">
        <f>MID(input!$A49,COLUMN(),1)</f>
        <v>#</v>
      </c>
      <c r="AB49" t="str">
        <f>MID(input!$A49,COLUMN(),1)</f>
        <v>.</v>
      </c>
      <c r="AC49" t="str">
        <f>MID(input!$A49,COLUMN(),1)</f>
        <v>#</v>
      </c>
      <c r="AD49" t="str">
        <f>MID(input!$A49,COLUMN(),1)</f>
        <v>#</v>
      </c>
      <c r="AE49" t="str">
        <f>MID(input!$A49,COLUMN(),1)</f>
        <v>#</v>
      </c>
      <c r="AF49" t="str">
        <f>MID(input!$A49,COLUMN(),1)</f>
        <v>.</v>
      </c>
      <c r="AG49" t="str">
        <f>MID(input!$A49,COLUMN(),1)</f>
        <v>#</v>
      </c>
      <c r="AH49" t="str">
        <f>MID(input!$A49,COLUMN(),1)</f>
        <v xml:space="preserve"> </v>
      </c>
      <c r="AI49" t="str">
        <f>MID(input!$A49,COLUMN(),1)</f>
        <v xml:space="preserve"> </v>
      </c>
      <c r="AJ49" t="str">
        <f>MID(input!$A49,COLUMN(),1)</f>
        <v xml:space="preserve"> </v>
      </c>
      <c r="AK49" t="str">
        <f>MID(input!$A49,COLUMN(),1)</f>
        <v xml:space="preserve"> </v>
      </c>
      <c r="AL49" t="str">
        <f>MID(input!$A49,COLUMN(),1)</f>
        <v xml:space="preserve"> </v>
      </c>
      <c r="AM49" t="str">
        <f>MID(input!$A49,COLUMN(),1)</f>
        <v xml:space="preserve"> </v>
      </c>
      <c r="AN49" t="str">
        <f>MID(input!$A49,COLUMN(),1)</f>
        <v xml:space="preserve"> </v>
      </c>
      <c r="AO49" t="str">
        <f>MID(input!$A49,COLUMN(),1)</f>
        <v xml:space="preserve"> </v>
      </c>
      <c r="AP49" t="str">
        <f>MID(input!$A49,COLUMN(),1)</f>
        <v xml:space="preserve"> </v>
      </c>
      <c r="AQ49" t="str">
        <f>MID(input!$A49,COLUMN(),1)</f>
        <v xml:space="preserve"> </v>
      </c>
      <c r="AR49" t="str">
        <f>MID(input!$A49,COLUMN(),1)</f>
        <v xml:space="preserve"> </v>
      </c>
      <c r="AS49" t="str">
        <f>MID(input!$A49,COLUMN(),1)</f>
        <v xml:space="preserve"> </v>
      </c>
      <c r="AT49" t="str">
        <f>MID(input!$A49,COLUMN(),1)</f>
        <v xml:space="preserve"> </v>
      </c>
      <c r="AU49" t="str">
        <f>MID(input!$A49,COLUMN(),1)</f>
        <v xml:space="preserve"> </v>
      </c>
      <c r="AV49" t="str">
        <f>MID(input!$A49,COLUMN(),1)</f>
        <v xml:space="preserve"> </v>
      </c>
      <c r="AW49" t="str">
        <f>MID(input!$A49,COLUMN(),1)</f>
        <v xml:space="preserve"> </v>
      </c>
      <c r="AX49" t="str">
        <f>MID(input!$A49,COLUMN(),1)</f>
        <v xml:space="preserve"> </v>
      </c>
      <c r="AY49" t="str">
        <f>MID(input!$A49,COLUMN(),1)</f>
        <v xml:space="preserve"> </v>
      </c>
      <c r="AZ49" t="str">
        <f>MID(input!$A49,COLUMN(),1)</f>
        <v xml:space="preserve"> </v>
      </c>
      <c r="BA49" t="str">
        <f>MID(input!$A49,COLUMN(),1)</f>
        <v xml:space="preserve"> </v>
      </c>
      <c r="BB49" t="str">
        <f>MID(input!$A49,COLUMN(),1)</f>
        <v xml:space="preserve"> </v>
      </c>
      <c r="BC49" t="str">
        <f>MID(input!$A49,COLUMN(),1)</f>
        <v xml:space="preserve"> </v>
      </c>
      <c r="BD49" t="str">
        <f>MID(input!$A49,COLUMN(),1)</f>
        <v xml:space="preserve"> </v>
      </c>
      <c r="BE49" t="str">
        <f>MID(input!$A49,COLUMN(),1)</f>
        <v xml:space="preserve"> </v>
      </c>
      <c r="BF49" t="str">
        <f>MID(input!$A49,COLUMN(),1)</f>
        <v xml:space="preserve"> </v>
      </c>
      <c r="BG49" t="str">
        <f>MID(input!$A49,COLUMN(),1)</f>
        <v xml:space="preserve"> </v>
      </c>
      <c r="BH49" t="str">
        <f>MID(input!$A49,COLUMN(),1)</f>
        <v xml:space="preserve"> </v>
      </c>
      <c r="BI49" t="str">
        <f>MID(input!$A49,COLUMN(),1)</f>
        <v xml:space="preserve"> </v>
      </c>
      <c r="BJ49" t="str">
        <f>MID(input!$A49,COLUMN(),1)</f>
        <v xml:space="preserve"> </v>
      </c>
      <c r="BK49" t="str">
        <f>MID(input!$A49,COLUMN(),1)</f>
        <v xml:space="preserve"> </v>
      </c>
      <c r="BL49" t="str">
        <f>MID(input!$A49,COLUMN(),1)</f>
        <v xml:space="preserve"> </v>
      </c>
      <c r="BM49" t="str">
        <f>MID(input!$A49,COLUMN(),1)</f>
        <v xml:space="preserve"> </v>
      </c>
      <c r="BN49" t="str">
        <f>MID(input!$A49,COLUMN(),1)</f>
        <v xml:space="preserve"> </v>
      </c>
      <c r="BO49" t="str">
        <f>MID(input!$A49,COLUMN(),1)</f>
        <v xml:space="preserve"> </v>
      </c>
      <c r="BP49" t="str">
        <f>MID(input!$A49,COLUMN(),1)</f>
        <v xml:space="preserve"> </v>
      </c>
      <c r="BQ49" t="str">
        <f>MID(input!$A49,COLUMN(),1)</f>
        <v xml:space="preserve"> </v>
      </c>
      <c r="BR49" t="str">
        <f>MID(input!$A49,COLUMN(),1)</f>
        <v xml:space="preserve"> </v>
      </c>
      <c r="BS49" t="str">
        <f>MID(input!$A49,COLUMN(),1)</f>
        <v xml:space="preserve"> </v>
      </c>
      <c r="BT49" t="str">
        <f>MID(input!$A49,COLUMN(),1)</f>
        <v xml:space="preserve"> </v>
      </c>
      <c r="BU49" t="str">
        <f>MID(input!$A49,COLUMN(),1)</f>
        <v xml:space="preserve"> </v>
      </c>
      <c r="BV49" t="str">
        <f>MID(input!$A49,COLUMN(),1)</f>
        <v xml:space="preserve"> </v>
      </c>
      <c r="BW49" t="str">
        <f>MID(input!$A49,COLUMN(),1)</f>
        <v xml:space="preserve"> </v>
      </c>
      <c r="BX49" t="str">
        <f>MID(input!$A49,COLUMN(),1)</f>
        <v xml:space="preserve"> </v>
      </c>
      <c r="BY49" t="str">
        <f>MID(input!$A49,COLUMN(),1)</f>
        <v xml:space="preserve"> </v>
      </c>
      <c r="BZ49" t="str">
        <f>MID(input!$A49,COLUMN(),1)</f>
        <v xml:space="preserve"> </v>
      </c>
      <c r="CA49" t="str">
        <f>MID(input!$A49,COLUMN(),1)</f>
        <v xml:space="preserve"> </v>
      </c>
      <c r="CB49" t="str">
        <f>MID(input!$A49,COLUMN(),1)</f>
        <v xml:space="preserve"> </v>
      </c>
      <c r="CC49" t="str">
        <f>MID(input!$A49,COLUMN(),1)</f>
        <v xml:space="preserve"> </v>
      </c>
      <c r="CD49" t="str">
        <f>MID(input!$A49,COLUMN(),1)</f>
        <v xml:space="preserve"> </v>
      </c>
      <c r="CE49" t="str">
        <f>MID(input!$A49,COLUMN(),1)</f>
        <v xml:space="preserve"> </v>
      </c>
      <c r="CF49" t="str">
        <f>MID(input!$A49,COLUMN(),1)</f>
        <v xml:space="preserve"> </v>
      </c>
      <c r="CG49" t="str">
        <f>MID(input!$A49,COLUMN(),1)</f>
        <v>#</v>
      </c>
      <c r="CH49" t="str">
        <f>MID(input!$A49,COLUMN(),1)</f>
        <v>#</v>
      </c>
      <c r="CI49" t="str">
        <f>MID(input!$A49,COLUMN(),1)</f>
        <v>#</v>
      </c>
      <c r="CJ49" t="str">
        <f>MID(input!$A49,COLUMN(),1)</f>
        <v>#</v>
      </c>
      <c r="CK49" t="str">
        <f>MID(input!$A49,COLUMN(),1)</f>
        <v>#</v>
      </c>
      <c r="CL49" t="str">
        <f>MID(input!$A49,COLUMN(),1)</f>
        <v>.</v>
      </c>
      <c r="CM49" t="str">
        <f>MID(input!$A49,COLUMN(),1)</f>
        <v>#</v>
      </c>
      <c r="CN49" t="str">
        <f>MID(input!$A49,COLUMN(),1)</f>
        <v>#</v>
      </c>
      <c r="CO49" t="str">
        <f>MID(input!$A49,COLUMN(),1)</f>
        <v>#</v>
      </c>
      <c r="CP49" t="str">
        <f>MID(input!$A49,COLUMN(),1)</f>
        <v>#</v>
      </c>
      <c r="CQ49" t="str">
        <f>MID(input!$A49,COLUMN(),1)</f>
        <v>#</v>
      </c>
      <c r="CR49" t="str">
        <f>MID(input!$A49,COLUMN(),1)</f>
        <v>#</v>
      </c>
      <c r="CS49" t="str">
        <f>MID(input!$A49,COLUMN(),1)</f>
        <v>#</v>
      </c>
      <c r="CT49" t="str">
        <f>MID(input!$A49,COLUMN(),1)</f>
        <v>.</v>
      </c>
      <c r="CU49" t="str">
        <f>MID(input!$A49,COLUMN(),1)</f>
        <v>#</v>
      </c>
      <c r="CV49" t="str">
        <f>MID(input!$A49,COLUMN(),1)</f>
        <v>.</v>
      </c>
      <c r="CW49" t="str">
        <f>MID(input!$A49,COLUMN(),1)</f>
        <v>#</v>
      </c>
      <c r="CX49" t="str">
        <f>MID(input!$A49,COLUMN(),1)</f>
        <v>#</v>
      </c>
      <c r="CY49" t="str">
        <f>MID(input!$A49,COLUMN(),1)</f>
        <v>#</v>
      </c>
      <c r="CZ49" t="str">
        <f>MID(input!$A49,COLUMN(),1)</f>
        <v>.</v>
      </c>
      <c r="DA49" t="str">
        <f>MID(input!$A49,COLUMN(),1)</f>
        <v>#</v>
      </c>
      <c r="DB49" t="str">
        <f>MID(input!$A49,COLUMN(),1)</f>
        <v>#</v>
      </c>
      <c r="DC49" t="str">
        <f>MID(input!$A49,COLUMN(),1)</f>
        <v>#</v>
      </c>
      <c r="DD49" t="str">
        <f>MID(input!$A49,COLUMN(),1)</f>
        <v>#</v>
      </c>
      <c r="DE49" t="str">
        <f>MID(input!$A49,COLUMN(),1)</f>
        <v>#</v>
      </c>
      <c r="DF49" t="str">
        <f>MID(input!$A49,COLUMN(),1)</f>
        <v>#</v>
      </c>
      <c r="DG49" t="str">
        <f>MID(input!$A49,COLUMN(),1)</f>
        <v>#</v>
      </c>
      <c r="DH49" t="str">
        <f>MID(input!$A49,COLUMN(),1)</f>
        <v>#</v>
      </c>
      <c r="DI49" t="str">
        <f>MID(input!$A49,COLUMN(),1)</f>
        <v>#</v>
      </c>
      <c r="DJ49" t="str">
        <f>MID(input!$A49,COLUMN(),1)</f>
        <v>#</v>
      </c>
      <c r="DK49" t="str">
        <f>MID(input!$A49,COLUMN(),1)</f>
        <v>#</v>
      </c>
      <c r="DL49" t="str">
        <f>MID(input!$A49,COLUMN(),1)</f>
        <v xml:space="preserve"> </v>
      </c>
      <c r="DM49" t="str">
        <f>MID(input!$A49,COLUMN(),1)</f>
        <v xml:space="preserve"> </v>
      </c>
    </row>
    <row r="50" spans="1:117">
      <c r="A50" t="str">
        <f>MID(input!$A50,COLUMN(),1)</f>
        <v xml:space="preserve"> </v>
      </c>
      <c r="B50" t="str">
        <f>MID(input!$A50,COLUMN(),1)</f>
        <v xml:space="preserve"> </v>
      </c>
      <c r="C50" t="str">
        <f>MID(input!$A50,COLUMN(),1)</f>
        <v>#</v>
      </c>
      <c r="D50" t="str">
        <f>MID(input!$A50,COLUMN(),1)</f>
        <v>.</v>
      </c>
      <c r="E50" t="str">
        <f>MID(input!$A50,COLUMN(),1)</f>
        <v>.</v>
      </c>
      <c r="F50" t="str">
        <f>MID(input!$A50,COLUMN(),1)</f>
        <v>.</v>
      </c>
      <c r="G50" t="str">
        <f>MID(input!$A50,COLUMN(),1)</f>
        <v>#</v>
      </c>
      <c r="H50" t="str">
        <f>MID(input!$A50,COLUMN(),1)</f>
        <v>.</v>
      </c>
      <c r="I50" t="str">
        <f>MID(input!$A50,COLUMN(),1)</f>
        <v>.</v>
      </c>
      <c r="J50" t="str">
        <f>MID(input!$A50,COLUMN(),1)</f>
        <v>.</v>
      </c>
      <c r="K50" t="str">
        <f>MID(input!$A50,COLUMN(),1)</f>
        <v>#</v>
      </c>
      <c r="L50" t="str">
        <f>MID(input!$A50,COLUMN(),1)</f>
        <v>.</v>
      </c>
      <c r="M50" t="str">
        <f>MID(input!$A50,COLUMN(),1)</f>
        <v>#</v>
      </c>
      <c r="N50" t="str">
        <f>MID(input!$A50,COLUMN(),1)</f>
        <v>.</v>
      </c>
      <c r="O50" t="str">
        <f>MID(input!$A50,COLUMN(),1)</f>
        <v>.</v>
      </c>
      <c r="P50" t="str">
        <f>MID(input!$A50,COLUMN(),1)</f>
        <v>.</v>
      </c>
      <c r="Q50" t="str">
        <f>MID(input!$A50,COLUMN(),1)</f>
        <v>#</v>
      </c>
      <c r="R50" t="str">
        <f>MID(input!$A50,COLUMN(),1)</f>
        <v>.</v>
      </c>
      <c r="S50" t="str">
        <f>MID(input!$A50,COLUMN(),1)</f>
        <v>.</v>
      </c>
      <c r="T50" t="str">
        <f>MID(input!$A50,COLUMN(),1)</f>
        <v>.</v>
      </c>
      <c r="U50" t="str">
        <f>MID(input!$A50,COLUMN(),1)</f>
        <v>.</v>
      </c>
      <c r="V50" t="str">
        <f>MID(input!$A50,COLUMN(),1)</f>
        <v>.</v>
      </c>
      <c r="W50" t="str">
        <f>MID(input!$A50,COLUMN(),1)</f>
        <v>#</v>
      </c>
      <c r="X50" t="str">
        <f>MID(input!$A50,COLUMN(),1)</f>
        <v>.</v>
      </c>
      <c r="Y50" t="str">
        <f>MID(input!$A50,COLUMN(),1)</f>
        <v>.</v>
      </c>
      <c r="Z50" t="str">
        <f>MID(input!$A50,COLUMN(),1)</f>
        <v>.</v>
      </c>
      <c r="AA50" t="str">
        <f>MID(input!$A50,COLUMN(),1)</f>
        <v>.</v>
      </c>
      <c r="AB50" t="str">
        <f>MID(input!$A50,COLUMN(),1)</f>
        <v>.</v>
      </c>
      <c r="AC50" t="str">
        <f>MID(input!$A50,COLUMN(),1)</f>
        <v>.</v>
      </c>
      <c r="AD50" t="str">
        <f>MID(input!$A50,COLUMN(),1)</f>
        <v>.</v>
      </c>
      <c r="AE50" t="str">
        <f>MID(input!$A50,COLUMN(),1)</f>
        <v>.</v>
      </c>
      <c r="AF50" t="str">
        <f>MID(input!$A50,COLUMN(),1)</f>
        <v>.</v>
      </c>
      <c r="AG50" t="str">
        <f>MID(input!$A50,COLUMN(),1)</f>
        <v>#</v>
      </c>
      <c r="AH50" t="str">
        <f>MID(input!$A50,COLUMN(),1)</f>
        <v xml:space="preserve"> </v>
      </c>
      <c r="AI50" t="str">
        <f>MID(input!$A50,COLUMN(),1)</f>
        <v xml:space="preserve"> </v>
      </c>
      <c r="AJ50" t="str">
        <f>MID(input!$A50,COLUMN(),1)</f>
        <v xml:space="preserve"> </v>
      </c>
      <c r="AK50" t="str">
        <f>MID(input!$A50,COLUMN(),1)</f>
        <v xml:space="preserve"> </v>
      </c>
      <c r="AL50" t="str">
        <f>MID(input!$A50,COLUMN(),1)</f>
        <v xml:space="preserve"> </v>
      </c>
      <c r="AM50" t="str">
        <f>MID(input!$A50,COLUMN(),1)</f>
        <v xml:space="preserve"> </v>
      </c>
      <c r="AN50" t="str">
        <f>MID(input!$A50,COLUMN(),1)</f>
        <v xml:space="preserve"> </v>
      </c>
      <c r="AO50" t="str">
        <f>MID(input!$A50,COLUMN(),1)</f>
        <v xml:space="preserve"> </v>
      </c>
      <c r="AP50" t="str">
        <f>MID(input!$A50,COLUMN(),1)</f>
        <v xml:space="preserve"> </v>
      </c>
      <c r="AQ50" t="str">
        <f>MID(input!$A50,COLUMN(),1)</f>
        <v xml:space="preserve"> </v>
      </c>
      <c r="AR50" t="str">
        <f>MID(input!$A50,COLUMN(),1)</f>
        <v xml:space="preserve"> </v>
      </c>
      <c r="AS50" t="str">
        <f>MID(input!$A50,COLUMN(),1)</f>
        <v xml:space="preserve"> </v>
      </c>
      <c r="AT50" t="str">
        <f>MID(input!$A50,COLUMN(),1)</f>
        <v xml:space="preserve"> </v>
      </c>
      <c r="AU50" t="str">
        <f>MID(input!$A50,COLUMN(),1)</f>
        <v xml:space="preserve"> </v>
      </c>
      <c r="AV50" t="str">
        <f>MID(input!$A50,COLUMN(),1)</f>
        <v xml:space="preserve"> </v>
      </c>
      <c r="AW50" t="str">
        <f>MID(input!$A50,COLUMN(),1)</f>
        <v xml:space="preserve"> </v>
      </c>
      <c r="AX50" t="str">
        <f>MID(input!$A50,COLUMN(),1)</f>
        <v xml:space="preserve"> </v>
      </c>
      <c r="AY50" t="str">
        <f>MID(input!$A50,COLUMN(),1)</f>
        <v xml:space="preserve"> </v>
      </c>
      <c r="AZ50" t="str">
        <f>MID(input!$A50,COLUMN(),1)</f>
        <v xml:space="preserve"> </v>
      </c>
      <c r="BA50" t="str">
        <f>MID(input!$A50,COLUMN(),1)</f>
        <v xml:space="preserve"> </v>
      </c>
      <c r="BB50" t="str">
        <f>MID(input!$A50,COLUMN(),1)</f>
        <v xml:space="preserve"> </v>
      </c>
      <c r="BC50" t="str">
        <f>MID(input!$A50,COLUMN(),1)</f>
        <v xml:space="preserve"> </v>
      </c>
      <c r="BD50" t="str">
        <f>MID(input!$A50,COLUMN(),1)</f>
        <v xml:space="preserve"> </v>
      </c>
      <c r="BE50" t="str">
        <f>MID(input!$A50,COLUMN(),1)</f>
        <v xml:space="preserve"> </v>
      </c>
      <c r="BF50" t="str">
        <f>MID(input!$A50,COLUMN(),1)</f>
        <v xml:space="preserve"> </v>
      </c>
      <c r="BG50" t="str">
        <f>MID(input!$A50,COLUMN(),1)</f>
        <v xml:space="preserve"> </v>
      </c>
      <c r="BH50" t="str">
        <f>MID(input!$A50,COLUMN(),1)</f>
        <v xml:space="preserve"> </v>
      </c>
      <c r="BI50" t="str">
        <f>MID(input!$A50,COLUMN(),1)</f>
        <v xml:space="preserve"> </v>
      </c>
      <c r="BJ50" t="str">
        <f>MID(input!$A50,COLUMN(),1)</f>
        <v xml:space="preserve"> </v>
      </c>
      <c r="BK50" t="str">
        <f>MID(input!$A50,COLUMN(),1)</f>
        <v xml:space="preserve"> </v>
      </c>
      <c r="BL50" t="str">
        <f>MID(input!$A50,COLUMN(),1)</f>
        <v xml:space="preserve"> </v>
      </c>
      <c r="BM50" t="str">
        <f>MID(input!$A50,COLUMN(),1)</f>
        <v xml:space="preserve"> </v>
      </c>
      <c r="BN50" t="str">
        <f>MID(input!$A50,COLUMN(),1)</f>
        <v xml:space="preserve"> </v>
      </c>
      <c r="BO50" t="str">
        <f>MID(input!$A50,COLUMN(),1)</f>
        <v xml:space="preserve"> </v>
      </c>
      <c r="BP50" t="str">
        <f>MID(input!$A50,COLUMN(),1)</f>
        <v xml:space="preserve"> </v>
      </c>
      <c r="BQ50" t="str">
        <f>MID(input!$A50,COLUMN(),1)</f>
        <v xml:space="preserve"> </v>
      </c>
      <c r="BR50" t="str">
        <f>MID(input!$A50,COLUMN(),1)</f>
        <v xml:space="preserve"> </v>
      </c>
      <c r="BS50" t="str">
        <f>MID(input!$A50,COLUMN(),1)</f>
        <v xml:space="preserve"> </v>
      </c>
      <c r="BT50" t="str">
        <f>MID(input!$A50,COLUMN(),1)</f>
        <v xml:space="preserve"> </v>
      </c>
      <c r="BU50" t="str">
        <f>MID(input!$A50,COLUMN(),1)</f>
        <v xml:space="preserve"> </v>
      </c>
      <c r="BV50" t="str">
        <f>MID(input!$A50,COLUMN(),1)</f>
        <v xml:space="preserve"> </v>
      </c>
      <c r="BW50" t="str">
        <f>MID(input!$A50,COLUMN(),1)</f>
        <v xml:space="preserve"> </v>
      </c>
      <c r="BX50" t="str">
        <f>MID(input!$A50,COLUMN(),1)</f>
        <v xml:space="preserve"> </v>
      </c>
      <c r="BY50" t="str">
        <f>MID(input!$A50,COLUMN(),1)</f>
        <v xml:space="preserve"> </v>
      </c>
      <c r="BZ50" t="str">
        <f>MID(input!$A50,COLUMN(),1)</f>
        <v xml:space="preserve"> </v>
      </c>
      <c r="CA50" t="str">
        <f>MID(input!$A50,COLUMN(),1)</f>
        <v xml:space="preserve"> </v>
      </c>
      <c r="CB50" t="str">
        <f>MID(input!$A50,COLUMN(),1)</f>
        <v xml:space="preserve"> </v>
      </c>
      <c r="CC50" t="str">
        <f>MID(input!$A50,COLUMN(),1)</f>
        <v xml:space="preserve"> </v>
      </c>
      <c r="CD50" t="str">
        <f>MID(input!$A50,COLUMN(),1)</f>
        <v xml:space="preserve"> </v>
      </c>
      <c r="CE50" t="str">
        <f>MID(input!$A50,COLUMN(),1)</f>
        <v xml:space="preserve"> </v>
      </c>
      <c r="CF50" t="str">
        <f>MID(input!$A50,COLUMN(),1)</f>
        <v xml:space="preserve"> </v>
      </c>
      <c r="CG50" t="str">
        <f>MID(input!$A50,COLUMN(),1)</f>
        <v>#</v>
      </c>
      <c r="CH50" t="str">
        <f>MID(input!$A50,COLUMN(),1)</f>
        <v>.</v>
      </c>
      <c r="CI50" t="str">
        <f>MID(input!$A50,COLUMN(),1)</f>
        <v>.</v>
      </c>
      <c r="CJ50" t="str">
        <f>MID(input!$A50,COLUMN(),1)</f>
        <v>.</v>
      </c>
      <c r="CK50" t="str">
        <f>MID(input!$A50,COLUMN(),1)</f>
        <v>#</v>
      </c>
      <c r="CL50" t="str">
        <f>MID(input!$A50,COLUMN(),1)</f>
        <v>.</v>
      </c>
      <c r="CM50" t="str">
        <f>MID(input!$A50,COLUMN(),1)</f>
        <v>#</v>
      </c>
      <c r="CN50" t="str">
        <f>MID(input!$A50,COLUMN(),1)</f>
        <v>.</v>
      </c>
      <c r="CO50" t="str">
        <f>MID(input!$A50,COLUMN(),1)</f>
        <v>#</v>
      </c>
      <c r="CP50" t="str">
        <f>MID(input!$A50,COLUMN(),1)</f>
        <v>.</v>
      </c>
      <c r="CQ50" t="str">
        <f>MID(input!$A50,COLUMN(),1)</f>
        <v>.</v>
      </c>
      <c r="CR50" t="str">
        <f>MID(input!$A50,COLUMN(),1)</f>
        <v>.</v>
      </c>
      <c r="CS50" t="str">
        <f>MID(input!$A50,COLUMN(),1)</f>
        <v>.</v>
      </c>
      <c r="CT50" t="str">
        <f>MID(input!$A50,COLUMN(),1)</f>
        <v>.</v>
      </c>
      <c r="CU50" t="str">
        <f>MID(input!$A50,COLUMN(),1)</f>
        <v>.</v>
      </c>
      <c r="CV50" t="str">
        <f>MID(input!$A50,COLUMN(),1)</f>
        <v>.</v>
      </c>
      <c r="CW50" t="str">
        <f>MID(input!$A50,COLUMN(),1)</f>
        <v>#</v>
      </c>
      <c r="CX50" t="str">
        <f>MID(input!$A50,COLUMN(),1)</f>
        <v>.</v>
      </c>
      <c r="CY50" t="str">
        <f>MID(input!$A50,COLUMN(),1)</f>
        <v>.</v>
      </c>
      <c r="CZ50" t="str">
        <f>MID(input!$A50,COLUMN(),1)</f>
        <v>.</v>
      </c>
      <c r="DA50" t="str">
        <f>MID(input!$A50,COLUMN(),1)</f>
        <v>.</v>
      </c>
      <c r="DB50" t="str">
        <f>MID(input!$A50,COLUMN(),1)</f>
        <v>.</v>
      </c>
      <c r="DC50" t="str">
        <f>MID(input!$A50,COLUMN(),1)</f>
        <v>#</v>
      </c>
      <c r="DD50" t="str">
        <f>MID(input!$A50,COLUMN(),1)</f>
        <v>.</v>
      </c>
      <c r="DE50" t="str">
        <f>MID(input!$A50,COLUMN(),1)</f>
        <v>#</v>
      </c>
      <c r="DF50" t="str">
        <f>MID(input!$A50,COLUMN(),1)</f>
        <v>.</v>
      </c>
      <c r="DG50" t="str">
        <f>MID(input!$A50,COLUMN(),1)</f>
        <v>.</v>
      </c>
      <c r="DH50" t="str">
        <f>MID(input!$A50,COLUMN(),1)</f>
        <v>.</v>
      </c>
      <c r="DI50" t="str">
        <f>MID(input!$A50,COLUMN(),1)</f>
        <v>#</v>
      </c>
      <c r="DJ50" t="str">
        <f>MID(input!$A50,COLUMN(),1)</f>
        <v>.</v>
      </c>
      <c r="DK50" t="str">
        <f>MID(input!$A50,COLUMN(),1)</f>
        <v>#</v>
      </c>
      <c r="DL50" t="str">
        <f>MID(input!$A50,COLUMN(),1)</f>
        <v xml:space="preserve"> </v>
      </c>
      <c r="DM50" t="str">
        <f>MID(input!$A50,COLUMN(),1)</f>
        <v xml:space="preserve"> </v>
      </c>
    </row>
    <row r="51" spans="1:117">
      <c r="A51" t="str">
        <f>MID(input!$A51,COLUMN(),1)</f>
        <v xml:space="preserve"> </v>
      </c>
      <c r="B51" t="str">
        <f>MID(input!$A51,COLUMN(),1)</f>
        <v xml:space="preserve"> </v>
      </c>
      <c r="C51" t="str">
        <f>MID(input!$A51,COLUMN(),1)</f>
        <v>#</v>
      </c>
      <c r="D51" t="str">
        <f>MID(input!$A51,COLUMN(),1)</f>
        <v>#</v>
      </c>
      <c r="E51" t="str">
        <f>MID(input!$A51,COLUMN(),1)</f>
        <v>#</v>
      </c>
      <c r="F51" t="str">
        <f>MID(input!$A51,COLUMN(),1)</f>
        <v>#</v>
      </c>
      <c r="G51" t="str">
        <f>MID(input!$A51,COLUMN(),1)</f>
        <v>#</v>
      </c>
      <c r="H51" t="str">
        <f>MID(input!$A51,COLUMN(),1)</f>
        <v>.</v>
      </c>
      <c r="I51" t="str">
        <f>MID(input!$A51,COLUMN(),1)</f>
        <v>#</v>
      </c>
      <c r="J51" t="str">
        <f>MID(input!$A51,COLUMN(),1)</f>
        <v>#</v>
      </c>
      <c r="K51" t="str">
        <f>MID(input!$A51,COLUMN(),1)</f>
        <v>#</v>
      </c>
      <c r="L51" t="str">
        <f>MID(input!$A51,COLUMN(),1)</f>
        <v>.</v>
      </c>
      <c r="M51" t="str">
        <f>MID(input!$A51,COLUMN(),1)</f>
        <v>#</v>
      </c>
      <c r="N51" t="str">
        <f>MID(input!$A51,COLUMN(),1)</f>
        <v>#</v>
      </c>
      <c r="O51" t="str">
        <f>MID(input!$A51,COLUMN(),1)</f>
        <v>#</v>
      </c>
      <c r="P51" t="str">
        <f>MID(input!$A51,COLUMN(),1)</f>
        <v>#</v>
      </c>
      <c r="Q51" t="str">
        <f>MID(input!$A51,COLUMN(),1)</f>
        <v>#</v>
      </c>
      <c r="R51" t="str">
        <f>MID(input!$A51,COLUMN(),1)</f>
        <v>#</v>
      </c>
      <c r="S51" t="str">
        <f>MID(input!$A51,COLUMN(),1)</f>
        <v>#</v>
      </c>
      <c r="T51" t="str">
        <f>MID(input!$A51,COLUMN(),1)</f>
        <v>#</v>
      </c>
      <c r="U51" t="str">
        <f>MID(input!$A51,COLUMN(),1)</f>
        <v>#</v>
      </c>
      <c r="V51" t="str">
        <f>MID(input!$A51,COLUMN(),1)</f>
        <v>#</v>
      </c>
      <c r="W51" t="str">
        <f>MID(input!$A51,COLUMN(),1)</f>
        <v>#</v>
      </c>
      <c r="X51" t="str">
        <f>MID(input!$A51,COLUMN(),1)</f>
        <v>#</v>
      </c>
      <c r="Y51" t="str">
        <f>MID(input!$A51,COLUMN(),1)</f>
        <v>#</v>
      </c>
      <c r="Z51" t="str">
        <f>MID(input!$A51,COLUMN(),1)</f>
        <v>#</v>
      </c>
      <c r="AA51" t="str">
        <f>MID(input!$A51,COLUMN(),1)</f>
        <v>#</v>
      </c>
      <c r="AB51" t="str">
        <f>MID(input!$A51,COLUMN(),1)</f>
        <v>.</v>
      </c>
      <c r="AC51" t="str">
        <f>MID(input!$A51,COLUMN(),1)</f>
        <v>#</v>
      </c>
      <c r="AD51" t="str">
        <f>MID(input!$A51,COLUMN(),1)</f>
        <v>#</v>
      </c>
      <c r="AE51" t="str">
        <f>MID(input!$A51,COLUMN(),1)</f>
        <v>#</v>
      </c>
      <c r="AF51" t="str">
        <f>MID(input!$A51,COLUMN(),1)</f>
        <v>#</v>
      </c>
      <c r="AG51" t="str">
        <f>MID(input!$A51,COLUMN(),1)</f>
        <v>#</v>
      </c>
      <c r="AH51" t="str">
        <f>MID(input!$A51,COLUMN(),1)</f>
        <v xml:space="preserve"> </v>
      </c>
      <c r="AI51" t="str">
        <f>MID(input!$A51,COLUMN(),1)</f>
        <v xml:space="preserve"> </v>
      </c>
      <c r="AJ51" t="str">
        <f>MID(input!$A51,COLUMN(),1)</f>
        <v xml:space="preserve"> </v>
      </c>
      <c r="AK51" t="str">
        <f>MID(input!$A51,COLUMN(),1)</f>
        <v xml:space="preserve"> </v>
      </c>
      <c r="AL51" t="str">
        <f>MID(input!$A51,COLUMN(),1)</f>
        <v xml:space="preserve"> </v>
      </c>
      <c r="AM51" t="str">
        <f>MID(input!$A51,COLUMN(),1)</f>
        <v xml:space="preserve"> </v>
      </c>
      <c r="AN51" t="str">
        <f>MID(input!$A51,COLUMN(),1)</f>
        <v xml:space="preserve"> </v>
      </c>
      <c r="AO51" t="str">
        <f>MID(input!$A51,COLUMN(),1)</f>
        <v xml:space="preserve"> </v>
      </c>
      <c r="AP51" t="str">
        <f>MID(input!$A51,COLUMN(),1)</f>
        <v xml:space="preserve"> </v>
      </c>
      <c r="AQ51" t="str">
        <f>MID(input!$A51,COLUMN(),1)</f>
        <v xml:space="preserve"> </v>
      </c>
      <c r="AR51" t="str">
        <f>MID(input!$A51,COLUMN(),1)</f>
        <v xml:space="preserve"> </v>
      </c>
      <c r="AS51" t="str">
        <f>MID(input!$A51,COLUMN(),1)</f>
        <v xml:space="preserve"> </v>
      </c>
      <c r="AT51" t="str">
        <f>MID(input!$A51,COLUMN(),1)</f>
        <v xml:space="preserve"> </v>
      </c>
      <c r="AU51" t="str">
        <f>MID(input!$A51,COLUMN(),1)</f>
        <v xml:space="preserve"> </v>
      </c>
      <c r="AV51" t="str">
        <f>MID(input!$A51,COLUMN(),1)</f>
        <v xml:space="preserve"> </v>
      </c>
      <c r="AW51" t="str">
        <f>MID(input!$A51,COLUMN(),1)</f>
        <v xml:space="preserve"> </v>
      </c>
      <c r="AX51" t="str">
        <f>MID(input!$A51,COLUMN(),1)</f>
        <v xml:space="preserve"> </v>
      </c>
      <c r="AY51" t="str">
        <f>MID(input!$A51,COLUMN(),1)</f>
        <v xml:space="preserve"> </v>
      </c>
      <c r="AZ51" t="str">
        <f>MID(input!$A51,COLUMN(),1)</f>
        <v xml:space="preserve"> </v>
      </c>
      <c r="BA51" t="str">
        <f>MID(input!$A51,COLUMN(),1)</f>
        <v xml:space="preserve"> </v>
      </c>
      <c r="BB51" t="str">
        <f>MID(input!$A51,COLUMN(),1)</f>
        <v xml:space="preserve"> </v>
      </c>
      <c r="BC51" t="str">
        <f>MID(input!$A51,COLUMN(),1)</f>
        <v xml:space="preserve"> </v>
      </c>
      <c r="BD51" t="str">
        <f>MID(input!$A51,COLUMN(),1)</f>
        <v xml:space="preserve"> </v>
      </c>
      <c r="BE51" t="str">
        <f>MID(input!$A51,COLUMN(),1)</f>
        <v xml:space="preserve"> </v>
      </c>
      <c r="BF51" t="str">
        <f>MID(input!$A51,COLUMN(),1)</f>
        <v xml:space="preserve"> </v>
      </c>
      <c r="BG51" t="str">
        <f>MID(input!$A51,COLUMN(),1)</f>
        <v xml:space="preserve"> </v>
      </c>
      <c r="BH51" t="str">
        <f>MID(input!$A51,COLUMN(),1)</f>
        <v xml:space="preserve"> </v>
      </c>
      <c r="BI51" t="str">
        <f>MID(input!$A51,COLUMN(),1)</f>
        <v xml:space="preserve"> </v>
      </c>
      <c r="BJ51" t="str">
        <f>MID(input!$A51,COLUMN(),1)</f>
        <v xml:space="preserve"> </v>
      </c>
      <c r="BK51" t="str">
        <f>MID(input!$A51,COLUMN(),1)</f>
        <v xml:space="preserve"> </v>
      </c>
      <c r="BL51" t="str">
        <f>MID(input!$A51,COLUMN(),1)</f>
        <v xml:space="preserve"> </v>
      </c>
      <c r="BM51" t="str">
        <f>MID(input!$A51,COLUMN(),1)</f>
        <v xml:space="preserve"> </v>
      </c>
      <c r="BN51" t="str">
        <f>MID(input!$A51,COLUMN(),1)</f>
        <v xml:space="preserve"> </v>
      </c>
      <c r="BO51" t="str">
        <f>MID(input!$A51,COLUMN(),1)</f>
        <v xml:space="preserve"> </v>
      </c>
      <c r="BP51" t="str">
        <f>MID(input!$A51,COLUMN(),1)</f>
        <v xml:space="preserve"> </v>
      </c>
      <c r="BQ51" t="str">
        <f>MID(input!$A51,COLUMN(),1)</f>
        <v xml:space="preserve"> </v>
      </c>
      <c r="BR51" t="str">
        <f>MID(input!$A51,COLUMN(),1)</f>
        <v xml:space="preserve"> </v>
      </c>
      <c r="BS51" t="str">
        <f>MID(input!$A51,COLUMN(),1)</f>
        <v xml:space="preserve"> </v>
      </c>
      <c r="BT51" t="str">
        <f>MID(input!$A51,COLUMN(),1)</f>
        <v xml:space="preserve"> </v>
      </c>
      <c r="BU51" t="str">
        <f>MID(input!$A51,COLUMN(),1)</f>
        <v xml:space="preserve"> </v>
      </c>
      <c r="BV51" t="str">
        <f>MID(input!$A51,COLUMN(),1)</f>
        <v xml:space="preserve"> </v>
      </c>
      <c r="BW51" t="str">
        <f>MID(input!$A51,COLUMN(),1)</f>
        <v xml:space="preserve"> </v>
      </c>
      <c r="BX51" t="str">
        <f>MID(input!$A51,COLUMN(),1)</f>
        <v xml:space="preserve"> </v>
      </c>
      <c r="BY51" t="str">
        <f>MID(input!$A51,COLUMN(),1)</f>
        <v xml:space="preserve"> </v>
      </c>
      <c r="BZ51" t="str">
        <f>MID(input!$A51,COLUMN(),1)</f>
        <v xml:space="preserve"> </v>
      </c>
      <c r="CA51" t="str">
        <f>MID(input!$A51,COLUMN(),1)</f>
        <v xml:space="preserve"> </v>
      </c>
      <c r="CB51" t="str">
        <f>MID(input!$A51,COLUMN(),1)</f>
        <v xml:space="preserve"> </v>
      </c>
      <c r="CC51" t="str">
        <f>MID(input!$A51,COLUMN(),1)</f>
        <v xml:space="preserve"> </v>
      </c>
      <c r="CD51" t="str">
        <f>MID(input!$A51,COLUMN(),1)</f>
        <v xml:space="preserve"> </v>
      </c>
      <c r="CE51" t="str">
        <f>MID(input!$A51,COLUMN(),1)</f>
        <v xml:space="preserve"> </v>
      </c>
      <c r="CF51" t="str">
        <f>MID(input!$A51,COLUMN(),1)</f>
        <v xml:space="preserve"> </v>
      </c>
      <c r="CG51" t="str">
        <f>MID(input!$A51,COLUMN(),1)</f>
        <v>#</v>
      </c>
      <c r="CH51" t="str">
        <f>MID(input!$A51,COLUMN(),1)</f>
        <v>.</v>
      </c>
      <c r="CI51" t="str">
        <f>MID(input!$A51,COLUMN(),1)</f>
        <v>#</v>
      </c>
      <c r="CJ51" t="str">
        <f>MID(input!$A51,COLUMN(),1)</f>
        <v>.</v>
      </c>
      <c r="CK51" t="str">
        <f>MID(input!$A51,COLUMN(),1)</f>
        <v>#</v>
      </c>
      <c r="CL51" t="str">
        <f>MID(input!$A51,COLUMN(),1)</f>
        <v>#</v>
      </c>
      <c r="CM51" t="str">
        <f>MID(input!$A51,COLUMN(),1)</f>
        <v>#</v>
      </c>
      <c r="CN51" t="str">
        <f>MID(input!$A51,COLUMN(),1)</f>
        <v>.</v>
      </c>
      <c r="CO51" t="str">
        <f>MID(input!$A51,COLUMN(),1)</f>
        <v>#</v>
      </c>
      <c r="CP51" t="str">
        <f>MID(input!$A51,COLUMN(),1)</f>
        <v>#</v>
      </c>
      <c r="CQ51" t="str">
        <f>MID(input!$A51,COLUMN(),1)</f>
        <v>#</v>
      </c>
      <c r="CR51" t="str">
        <f>MID(input!$A51,COLUMN(),1)</f>
        <v>#</v>
      </c>
      <c r="CS51" t="str">
        <f>MID(input!$A51,COLUMN(),1)</f>
        <v>#</v>
      </c>
      <c r="CT51" t="str">
        <f>MID(input!$A51,COLUMN(),1)</f>
        <v>.</v>
      </c>
      <c r="CU51" t="str">
        <f>MID(input!$A51,COLUMN(),1)</f>
        <v>#</v>
      </c>
      <c r="CV51" t="str">
        <f>MID(input!$A51,COLUMN(),1)</f>
        <v>.</v>
      </c>
      <c r="CW51" t="str">
        <f>MID(input!$A51,COLUMN(),1)</f>
        <v>#</v>
      </c>
      <c r="CX51" t="str">
        <f>MID(input!$A51,COLUMN(),1)</f>
        <v>#</v>
      </c>
      <c r="CY51" t="str">
        <f>MID(input!$A51,COLUMN(),1)</f>
        <v>#</v>
      </c>
      <c r="CZ51" t="str">
        <f>MID(input!$A51,COLUMN(),1)</f>
        <v>.</v>
      </c>
      <c r="DA51" t="str">
        <f>MID(input!$A51,COLUMN(),1)</f>
        <v>#</v>
      </c>
      <c r="DB51" t="str">
        <f>MID(input!$A51,COLUMN(),1)</f>
        <v>.</v>
      </c>
      <c r="DC51" t="str">
        <f>MID(input!$A51,COLUMN(),1)</f>
        <v>#</v>
      </c>
      <c r="DD51" t="str">
        <f>MID(input!$A51,COLUMN(),1)</f>
        <v>.</v>
      </c>
      <c r="DE51" t="str">
        <f>MID(input!$A51,COLUMN(),1)</f>
        <v>#</v>
      </c>
      <c r="DF51" t="str">
        <f>MID(input!$A51,COLUMN(),1)</f>
        <v>.</v>
      </c>
      <c r="DG51" t="str">
        <f>MID(input!$A51,COLUMN(),1)</f>
        <v>#</v>
      </c>
      <c r="DH51" t="str">
        <f>MID(input!$A51,COLUMN(),1)</f>
        <v>#</v>
      </c>
      <c r="DI51" t="str">
        <f>MID(input!$A51,COLUMN(),1)</f>
        <v>#</v>
      </c>
      <c r="DJ51" t="str">
        <f>MID(input!$A51,COLUMN(),1)</f>
        <v>.</v>
      </c>
      <c r="DK51" t="str">
        <f>MID(input!$A51,COLUMN(),1)</f>
        <v>#</v>
      </c>
      <c r="DL51" t="str">
        <f>MID(input!$A51,COLUMN(),1)</f>
        <v xml:space="preserve"> </v>
      </c>
      <c r="DM51" t="str">
        <f>MID(input!$A51,COLUMN(),1)</f>
        <v xml:space="preserve"> </v>
      </c>
    </row>
    <row r="52" spans="1:117">
      <c r="A52" t="str">
        <f>MID(input!$A52,COLUMN(),1)</f>
        <v xml:space="preserve"> </v>
      </c>
      <c r="B52" t="str">
        <f>MID(input!$A52,COLUMN(),1)</f>
        <v xml:space="preserve"> </v>
      </c>
      <c r="C52" t="str">
        <f>MID(input!$A52,COLUMN(),1)</f>
        <v>#</v>
      </c>
      <c r="D52" t="str">
        <f>MID(input!$A52,COLUMN(),1)</f>
        <v>.</v>
      </c>
      <c r="E52" t="str">
        <f>MID(input!$A52,COLUMN(),1)</f>
        <v>#</v>
      </c>
      <c r="F52" t="str">
        <f>MID(input!$A52,COLUMN(),1)</f>
        <v>.</v>
      </c>
      <c r="G52" t="str">
        <f>MID(input!$A52,COLUMN(),1)</f>
        <v>#</v>
      </c>
      <c r="H52" t="str">
        <f>MID(input!$A52,COLUMN(),1)</f>
        <v>.</v>
      </c>
      <c r="I52" t="str">
        <f>MID(input!$A52,COLUMN(),1)</f>
        <v>#</v>
      </c>
      <c r="J52" t="str">
        <f>MID(input!$A52,COLUMN(),1)</f>
        <v>.</v>
      </c>
      <c r="K52" t="str">
        <f>MID(input!$A52,COLUMN(),1)</f>
        <v>#</v>
      </c>
      <c r="L52" t="str">
        <f>MID(input!$A52,COLUMN(),1)</f>
        <v>.</v>
      </c>
      <c r="M52" t="str">
        <f>MID(input!$A52,COLUMN(),1)</f>
        <v>.</v>
      </c>
      <c r="N52" t="str">
        <f>MID(input!$A52,COLUMN(),1)</f>
        <v>.</v>
      </c>
      <c r="O52" t="str">
        <f>MID(input!$A52,COLUMN(),1)</f>
        <v>#</v>
      </c>
      <c r="P52" t="str">
        <f>MID(input!$A52,COLUMN(),1)</f>
        <v>.</v>
      </c>
      <c r="Q52" t="str">
        <f>MID(input!$A52,COLUMN(),1)</f>
        <v>.</v>
      </c>
      <c r="R52" t="str">
        <f>MID(input!$A52,COLUMN(),1)</f>
        <v>.</v>
      </c>
      <c r="S52" t="str">
        <f>MID(input!$A52,COLUMN(),1)</f>
        <v>#</v>
      </c>
      <c r="T52" t="str">
        <f>MID(input!$A52,COLUMN(),1)</f>
        <v>.</v>
      </c>
      <c r="U52" t="str">
        <f>MID(input!$A52,COLUMN(),1)</f>
        <v>#</v>
      </c>
      <c r="V52" t="str">
        <f>MID(input!$A52,COLUMN(),1)</f>
        <v>.</v>
      </c>
      <c r="W52" t="str">
        <f>MID(input!$A52,COLUMN(),1)</f>
        <v>#</v>
      </c>
      <c r="X52" t="str">
        <f>MID(input!$A52,COLUMN(),1)</f>
        <v>.</v>
      </c>
      <c r="Y52" t="str">
        <f>MID(input!$A52,COLUMN(),1)</f>
        <v>.</v>
      </c>
      <c r="Z52" t="str">
        <f>MID(input!$A52,COLUMN(),1)</f>
        <v>.</v>
      </c>
      <c r="AA52" t="str">
        <f>MID(input!$A52,COLUMN(),1)</f>
        <v>#</v>
      </c>
      <c r="AB52" t="str">
        <f>MID(input!$A52,COLUMN(),1)</f>
        <v>.</v>
      </c>
      <c r="AC52" t="str">
        <f>MID(input!$A52,COLUMN(),1)</f>
        <v>#</v>
      </c>
      <c r="AD52" t="str">
        <f>MID(input!$A52,COLUMN(),1)</f>
        <v>.</v>
      </c>
      <c r="AE52" t="str">
        <f>MID(input!$A52,COLUMN(),1)</f>
        <v>.</v>
      </c>
      <c r="AF52" t="str">
        <f>MID(input!$A52,COLUMN(),1)</f>
        <v>.</v>
      </c>
      <c r="AG52" t="str">
        <f>MID(input!$A52,COLUMN(),1)</f>
        <v>#</v>
      </c>
      <c r="AH52" t="str">
        <f>MID(input!$A52,COLUMN(),1)</f>
        <v xml:space="preserve"> </v>
      </c>
      <c r="AI52" t="str">
        <f>MID(input!$A52,COLUMN(),1)</f>
        <v xml:space="preserve"> </v>
      </c>
      <c r="AJ52" t="str">
        <f>MID(input!$A52,COLUMN(),1)</f>
        <v xml:space="preserve"> </v>
      </c>
      <c r="AK52" t="str">
        <f>MID(input!$A52,COLUMN(),1)</f>
        <v xml:space="preserve"> </v>
      </c>
      <c r="AL52" t="str">
        <f>MID(input!$A52,COLUMN(),1)</f>
        <v xml:space="preserve"> </v>
      </c>
      <c r="AM52" t="str">
        <f>MID(input!$A52,COLUMN(),1)</f>
        <v xml:space="preserve"> </v>
      </c>
      <c r="AN52" t="str">
        <f>MID(input!$A52,COLUMN(),1)</f>
        <v xml:space="preserve"> </v>
      </c>
      <c r="AO52" t="str">
        <f>MID(input!$A52,COLUMN(),1)</f>
        <v xml:space="preserve"> </v>
      </c>
      <c r="AP52" t="str">
        <f>MID(input!$A52,COLUMN(),1)</f>
        <v xml:space="preserve"> </v>
      </c>
      <c r="AQ52" t="str">
        <f>MID(input!$A52,COLUMN(),1)</f>
        <v xml:space="preserve"> </v>
      </c>
      <c r="AR52" t="str">
        <f>MID(input!$A52,COLUMN(),1)</f>
        <v xml:space="preserve"> </v>
      </c>
      <c r="AS52" t="str">
        <f>MID(input!$A52,COLUMN(),1)</f>
        <v xml:space="preserve"> </v>
      </c>
      <c r="AT52" t="str">
        <f>MID(input!$A52,COLUMN(),1)</f>
        <v xml:space="preserve"> </v>
      </c>
      <c r="AU52" t="str">
        <f>MID(input!$A52,COLUMN(),1)</f>
        <v xml:space="preserve"> </v>
      </c>
      <c r="AV52" t="str">
        <f>MID(input!$A52,COLUMN(),1)</f>
        <v xml:space="preserve"> </v>
      </c>
      <c r="AW52" t="str">
        <f>MID(input!$A52,COLUMN(),1)</f>
        <v xml:space="preserve"> </v>
      </c>
      <c r="AX52" t="str">
        <f>MID(input!$A52,COLUMN(),1)</f>
        <v xml:space="preserve"> </v>
      </c>
      <c r="AY52" t="str">
        <f>MID(input!$A52,COLUMN(),1)</f>
        <v xml:space="preserve"> </v>
      </c>
      <c r="AZ52" t="str">
        <f>MID(input!$A52,COLUMN(),1)</f>
        <v xml:space="preserve"> </v>
      </c>
      <c r="BA52" t="str">
        <f>MID(input!$A52,COLUMN(),1)</f>
        <v xml:space="preserve"> </v>
      </c>
      <c r="BB52" t="str">
        <f>MID(input!$A52,COLUMN(),1)</f>
        <v xml:space="preserve"> </v>
      </c>
      <c r="BC52" t="str">
        <f>MID(input!$A52,COLUMN(),1)</f>
        <v xml:space="preserve"> </v>
      </c>
      <c r="BD52" t="str">
        <f>MID(input!$A52,COLUMN(),1)</f>
        <v xml:space="preserve"> </v>
      </c>
      <c r="BE52" t="str">
        <f>MID(input!$A52,COLUMN(),1)</f>
        <v xml:space="preserve"> </v>
      </c>
      <c r="BF52" t="str">
        <f>MID(input!$A52,COLUMN(),1)</f>
        <v xml:space="preserve"> </v>
      </c>
      <c r="BG52" t="str">
        <f>MID(input!$A52,COLUMN(),1)</f>
        <v xml:space="preserve"> </v>
      </c>
      <c r="BH52" t="str">
        <f>MID(input!$A52,COLUMN(),1)</f>
        <v xml:space="preserve"> </v>
      </c>
      <c r="BI52" t="str">
        <f>MID(input!$A52,COLUMN(),1)</f>
        <v xml:space="preserve"> </v>
      </c>
      <c r="BJ52" t="str">
        <f>MID(input!$A52,COLUMN(),1)</f>
        <v xml:space="preserve"> </v>
      </c>
      <c r="BK52" t="str">
        <f>MID(input!$A52,COLUMN(),1)</f>
        <v xml:space="preserve"> </v>
      </c>
      <c r="BL52" t="str">
        <f>MID(input!$A52,COLUMN(),1)</f>
        <v xml:space="preserve"> </v>
      </c>
      <c r="BM52" t="str">
        <f>MID(input!$A52,COLUMN(),1)</f>
        <v xml:space="preserve"> </v>
      </c>
      <c r="BN52" t="str">
        <f>MID(input!$A52,COLUMN(),1)</f>
        <v xml:space="preserve"> </v>
      </c>
      <c r="BO52" t="str">
        <f>MID(input!$A52,COLUMN(),1)</f>
        <v xml:space="preserve"> </v>
      </c>
      <c r="BP52" t="str">
        <f>MID(input!$A52,COLUMN(),1)</f>
        <v xml:space="preserve"> </v>
      </c>
      <c r="BQ52" t="str">
        <f>MID(input!$A52,COLUMN(),1)</f>
        <v xml:space="preserve"> </v>
      </c>
      <c r="BR52" t="str">
        <f>MID(input!$A52,COLUMN(),1)</f>
        <v xml:space="preserve"> </v>
      </c>
      <c r="BS52" t="str">
        <f>MID(input!$A52,COLUMN(),1)</f>
        <v xml:space="preserve"> </v>
      </c>
      <c r="BT52" t="str">
        <f>MID(input!$A52,COLUMN(),1)</f>
        <v xml:space="preserve"> </v>
      </c>
      <c r="BU52" t="str">
        <f>MID(input!$A52,COLUMN(),1)</f>
        <v xml:space="preserve"> </v>
      </c>
      <c r="BV52" t="str">
        <f>MID(input!$A52,COLUMN(),1)</f>
        <v xml:space="preserve"> </v>
      </c>
      <c r="BW52" t="str">
        <f>MID(input!$A52,COLUMN(),1)</f>
        <v xml:space="preserve"> </v>
      </c>
      <c r="BX52" t="str">
        <f>MID(input!$A52,COLUMN(),1)</f>
        <v xml:space="preserve"> </v>
      </c>
      <c r="BY52" t="str">
        <f>MID(input!$A52,COLUMN(),1)</f>
        <v xml:space="preserve"> </v>
      </c>
      <c r="BZ52" t="str">
        <f>MID(input!$A52,COLUMN(),1)</f>
        <v xml:space="preserve"> </v>
      </c>
      <c r="CA52" t="str">
        <f>MID(input!$A52,COLUMN(),1)</f>
        <v xml:space="preserve"> </v>
      </c>
      <c r="CB52" t="str">
        <f>MID(input!$A52,COLUMN(),1)</f>
        <v xml:space="preserve"> </v>
      </c>
      <c r="CC52" t="str">
        <f>MID(input!$A52,COLUMN(),1)</f>
        <v xml:space="preserve"> </v>
      </c>
      <c r="CD52" t="str">
        <f>MID(input!$A52,COLUMN(),1)</f>
        <v xml:space="preserve"> </v>
      </c>
      <c r="CE52" t="str">
        <f>MID(input!$A52,COLUMN(),1)</f>
        <v>S</v>
      </c>
      <c r="CF52" t="str">
        <f>MID(input!$A52,COLUMN(),1)</f>
        <v>F</v>
      </c>
      <c r="CG52" t="str">
        <f>MID(input!$A52,COLUMN(),1)</f>
        <v>.</v>
      </c>
      <c r="CH52" t="str">
        <f>MID(input!$A52,COLUMN(),1)</f>
        <v>.</v>
      </c>
      <c r="CI52" t="str">
        <f>MID(input!$A52,COLUMN(),1)</f>
        <v>#</v>
      </c>
      <c r="CJ52" t="str">
        <f>MID(input!$A52,COLUMN(),1)</f>
        <v>.</v>
      </c>
      <c r="CK52" t="str">
        <f>MID(input!$A52,COLUMN(),1)</f>
        <v>#</v>
      </c>
      <c r="CL52" t="str">
        <f>MID(input!$A52,COLUMN(),1)</f>
        <v>.</v>
      </c>
      <c r="CM52" t="str">
        <f>MID(input!$A52,COLUMN(),1)</f>
        <v>.</v>
      </c>
      <c r="CN52" t="str">
        <f>MID(input!$A52,COLUMN(),1)</f>
        <v>.</v>
      </c>
      <c r="CO52" t="str">
        <f>MID(input!$A52,COLUMN(),1)</f>
        <v>.</v>
      </c>
      <c r="CP52" t="str">
        <f>MID(input!$A52,COLUMN(),1)</f>
        <v>.</v>
      </c>
      <c r="CQ52" t="str">
        <f>MID(input!$A52,COLUMN(),1)</f>
        <v>.</v>
      </c>
      <c r="CR52" t="str">
        <f>MID(input!$A52,COLUMN(),1)</f>
        <v>.</v>
      </c>
      <c r="CS52" t="str">
        <f>MID(input!$A52,COLUMN(),1)</f>
        <v>#</v>
      </c>
      <c r="CT52" t="str">
        <f>MID(input!$A52,COLUMN(),1)</f>
        <v>.</v>
      </c>
      <c r="CU52" t="str">
        <f>MID(input!$A52,COLUMN(),1)</f>
        <v>#</v>
      </c>
      <c r="CV52" t="str">
        <f>MID(input!$A52,COLUMN(),1)</f>
        <v>.</v>
      </c>
      <c r="CW52" t="str">
        <f>MID(input!$A52,COLUMN(),1)</f>
        <v>#</v>
      </c>
      <c r="CX52" t="str">
        <f>MID(input!$A52,COLUMN(),1)</f>
        <v>.</v>
      </c>
      <c r="CY52" t="str">
        <f>MID(input!$A52,COLUMN(),1)</f>
        <v>#</v>
      </c>
      <c r="CZ52" t="str">
        <f>MID(input!$A52,COLUMN(),1)</f>
        <v>.</v>
      </c>
      <c r="DA52" t="str">
        <f>MID(input!$A52,COLUMN(),1)</f>
        <v>#</v>
      </c>
      <c r="DB52" t="str">
        <f>MID(input!$A52,COLUMN(),1)</f>
        <v>.</v>
      </c>
      <c r="DC52" t="str">
        <f>MID(input!$A52,COLUMN(),1)</f>
        <v>#</v>
      </c>
      <c r="DD52" t="str">
        <f>MID(input!$A52,COLUMN(),1)</f>
        <v>.</v>
      </c>
      <c r="DE52" t="str">
        <f>MID(input!$A52,COLUMN(),1)</f>
        <v>.</v>
      </c>
      <c r="DF52" t="str">
        <f>MID(input!$A52,COLUMN(),1)</f>
        <v>.</v>
      </c>
      <c r="DG52" t="str">
        <f>MID(input!$A52,COLUMN(),1)</f>
        <v>#</v>
      </c>
      <c r="DH52" t="str">
        <f>MID(input!$A52,COLUMN(),1)</f>
        <v>.</v>
      </c>
      <c r="DI52" t="str">
        <f>MID(input!$A52,COLUMN(),1)</f>
        <v>.</v>
      </c>
      <c r="DJ52" t="str">
        <f>MID(input!$A52,COLUMN(),1)</f>
        <v>.</v>
      </c>
      <c r="DK52" t="str">
        <f>MID(input!$A52,COLUMN(),1)</f>
        <v>#</v>
      </c>
      <c r="DL52" t="str">
        <f>MID(input!$A52,COLUMN(),1)</f>
        <v xml:space="preserve"> </v>
      </c>
      <c r="DM52" t="str">
        <f>MID(input!$A52,COLUMN(),1)</f>
        <v xml:space="preserve"> </v>
      </c>
    </row>
    <row r="53" spans="1:117">
      <c r="A53" t="str">
        <f>MID(input!$A53,COLUMN(),1)</f>
        <v xml:space="preserve"> </v>
      </c>
      <c r="B53" t="str">
        <f>MID(input!$A53,COLUMN(),1)</f>
        <v xml:space="preserve"> </v>
      </c>
      <c r="C53" t="str">
        <f>MID(input!$A53,COLUMN(),1)</f>
        <v>#</v>
      </c>
      <c r="D53" t="str">
        <f>MID(input!$A53,COLUMN(),1)</f>
        <v>.</v>
      </c>
      <c r="E53" t="str">
        <f>MID(input!$A53,COLUMN(),1)</f>
        <v>#</v>
      </c>
      <c r="F53" t="str">
        <f>MID(input!$A53,COLUMN(),1)</f>
        <v>.</v>
      </c>
      <c r="G53" t="str">
        <f>MID(input!$A53,COLUMN(),1)</f>
        <v>#</v>
      </c>
      <c r="H53" t="str">
        <f>MID(input!$A53,COLUMN(),1)</f>
        <v>#</v>
      </c>
      <c r="I53" t="str">
        <f>MID(input!$A53,COLUMN(),1)</f>
        <v>#</v>
      </c>
      <c r="J53" t="str">
        <f>MID(input!$A53,COLUMN(),1)</f>
        <v>.</v>
      </c>
      <c r="K53" t="str">
        <f>MID(input!$A53,COLUMN(),1)</f>
        <v>#</v>
      </c>
      <c r="L53" t="str">
        <f>MID(input!$A53,COLUMN(),1)</f>
        <v>.</v>
      </c>
      <c r="M53" t="str">
        <f>MID(input!$A53,COLUMN(),1)</f>
        <v>#</v>
      </c>
      <c r="N53" t="str">
        <f>MID(input!$A53,COLUMN(),1)</f>
        <v>#</v>
      </c>
      <c r="O53" t="str">
        <f>MID(input!$A53,COLUMN(),1)</f>
        <v>#</v>
      </c>
      <c r="P53" t="str">
        <f>MID(input!$A53,COLUMN(),1)</f>
        <v>.</v>
      </c>
      <c r="Q53" t="str">
        <f>MID(input!$A53,COLUMN(),1)</f>
        <v>#</v>
      </c>
      <c r="R53" t="str">
        <f>MID(input!$A53,COLUMN(),1)</f>
        <v>#</v>
      </c>
      <c r="S53" t="str">
        <f>MID(input!$A53,COLUMN(),1)</f>
        <v>#</v>
      </c>
      <c r="T53" t="str">
        <f>MID(input!$A53,COLUMN(),1)</f>
        <v>.</v>
      </c>
      <c r="U53" t="str">
        <f>MID(input!$A53,COLUMN(),1)</f>
        <v>#</v>
      </c>
      <c r="V53" t="str">
        <f>MID(input!$A53,COLUMN(),1)</f>
        <v>.</v>
      </c>
      <c r="W53" t="str">
        <f>MID(input!$A53,COLUMN(),1)</f>
        <v>#</v>
      </c>
      <c r="X53" t="str">
        <f>MID(input!$A53,COLUMN(),1)</f>
        <v>.</v>
      </c>
      <c r="Y53" t="str">
        <f>MID(input!$A53,COLUMN(),1)</f>
        <v>#</v>
      </c>
      <c r="Z53" t="str">
        <f>MID(input!$A53,COLUMN(),1)</f>
        <v>.</v>
      </c>
      <c r="AA53" t="str">
        <f>MID(input!$A53,COLUMN(),1)</f>
        <v>#</v>
      </c>
      <c r="AB53" t="str">
        <f>MID(input!$A53,COLUMN(),1)</f>
        <v>#</v>
      </c>
      <c r="AC53" t="str">
        <f>MID(input!$A53,COLUMN(),1)</f>
        <v>#</v>
      </c>
      <c r="AD53" t="str">
        <f>MID(input!$A53,COLUMN(),1)</f>
        <v>#</v>
      </c>
      <c r="AE53" t="str">
        <f>MID(input!$A53,COLUMN(),1)</f>
        <v>#</v>
      </c>
      <c r="AF53" t="str">
        <f>MID(input!$A53,COLUMN(),1)</f>
        <v>.</v>
      </c>
      <c r="AG53" t="str">
        <f>MID(input!$A53,COLUMN(),1)</f>
        <v>#</v>
      </c>
      <c r="AH53" t="str">
        <f>MID(input!$A53,COLUMN(),1)</f>
        <v xml:space="preserve"> </v>
      </c>
      <c r="AI53" t="str">
        <f>MID(input!$A53,COLUMN(),1)</f>
        <v xml:space="preserve"> </v>
      </c>
      <c r="AJ53" t="str">
        <f>MID(input!$A53,COLUMN(),1)</f>
        <v xml:space="preserve"> </v>
      </c>
      <c r="AK53" t="str">
        <f>MID(input!$A53,COLUMN(),1)</f>
        <v xml:space="preserve"> </v>
      </c>
      <c r="AL53" t="str">
        <f>MID(input!$A53,COLUMN(),1)</f>
        <v xml:space="preserve"> </v>
      </c>
      <c r="AM53" t="str">
        <f>MID(input!$A53,COLUMN(),1)</f>
        <v xml:space="preserve"> </v>
      </c>
      <c r="AN53" t="str">
        <f>MID(input!$A53,COLUMN(),1)</f>
        <v xml:space="preserve"> </v>
      </c>
      <c r="AO53" t="str">
        <f>MID(input!$A53,COLUMN(),1)</f>
        <v xml:space="preserve"> </v>
      </c>
      <c r="AP53" t="str">
        <f>MID(input!$A53,COLUMN(),1)</f>
        <v xml:space="preserve"> </v>
      </c>
      <c r="AQ53" t="str">
        <f>MID(input!$A53,COLUMN(),1)</f>
        <v xml:space="preserve"> </v>
      </c>
      <c r="AR53" t="str">
        <f>MID(input!$A53,COLUMN(),1)</f>
        <v xml:space="preserve"> </v>
      </c>
      <c r="AS53" t="str">
        <f>MID(input!$A53,COLUMN(),1)</f>
        <v xml:space="preserve"> </v>
      </c>
      <c r="AT53" t="str">
        <f>MID(input!$A53,COLUMN(),1)</f>
        <v xml:space="preserve"> </v>
      </c>
      <c r="AU53" t="str">
        <f>MID(input!$A53,COLUMN(),1)</f>
        <v xml:space="preserve"> </v>
      </c>
      <c r="AV53" t="str">
        <f>MID(input!$A53,COLUMN(),1)</f>
        <v xml:space="preserve"> </v>
      </c>
      <c r="AW53" t="str">
        <f>MID(input!$A53,COLUMN(),1)</f>
        <v xml:space="preserve"> </v>
      </c>
      <c r="AX53" t="str">
        <f>MID(input!$A53,COLUMN(),1)</f>
        <v xml:space="preserve"> </v>
      </c>
      <c r="AY53" t="str">
        <f>MID(input!$A53,COLUMN(),1)</f>
        <v xml:space="preserve"> </v>
      </c>
      <c r="AZ53" t="str">
        <f>MID(input!$A53,COLUMN(),1)</f>
        <v xml:space="preserve"> </v>
      </c>
      <c r="BA53" t="str">
        <f>MID(input!$A53,COLUMN(),1)</f>
        <v xml:space="preserve"> </v>
      </c>
      <c r="BB53" t="str">
        <f>MID(input!$A53,COLUMN(),1)</f>
        <v xml:space="preserve"> </v>
      </c>
      <c r="BC53" t="str">
        <f>MID(input!$A53,COLUMN(),1)</f>
        <v xml:space="preserve"> </v>
      </c>
      <c r="BD53" t="str">
        <f>MID(input!$A53,COLUMN(),1)</f>
        <v xml:space="preserve"> </v>
      </c>
      <c r="BE53" t="str">
        <f>MID(input!$A53,COLUMN(),1)</f>
        <v xml:space="preserve"> </v>
      </c>
      <c r="BF53" t="str">
        <f>MID(input!$A53,COLUMN(),1)</f>
        <v xml:space="preserve"> </v>
      </c>
      <c r="BG53" t="str">
        <f>MID(input!$A53,COLUMN(),1)</f>
        <v xml:space="preserve"> </v>
      </c>
      <c r="BH53" t="str">
        <f>MID(input!$A53,COLUMN(),1)</f>
        <v xml:space="preserve"> </v>
      </c>
      <c r="BI53" t="str">
        <f>MID(input!$A53,COLUMN(),1)</f>
        <v xml:space="preserve"> </v>
      </c>
      <c r="BJ53" t="str">
        <f>MID(input!$A53,COLUMN(),1)</f>
        <v xml:space="preserve"> </v>
      </c>
      <c r="BK53" t="str">
        <f>MID(input!$A53,COLUMN(),1)</f>
        <v xml:space="preserve"> </v>
      </c>
      <c r="BL53" t="str">
        <f>MID(input!$A53,COLUMN(),1)</f>
        <v xml:space="preserve"> </v>
      </c>
      <c r="BM53" t="str">
        <f>MID(input!$A53,COLUMN(),1)</f>
        <v xml:space="preserve"> </v>
      </c>
      <c r="BN53" t="str">
        <f>MID(input!$A53,COLUMN(),1)</f>
        <v xml:space="preserve"> </v>
      </c>
      <c r="BO53" t="str">
        <f>MID(input!$A53,COLUMN(),1)</f>
        <v xml:space="preserve"> </v>
      </c>
      <c r="BP53" t="str">
        <f>MID(input!$A53,COLUMN(),1)</f>
        <v xml:space="preserve"> </v>
      </c>
      <c r="BQ53" t="str">
        <f>MID(input!$A53,COLUMN(),1)</f>
        <v xml:space="preserve"> </v>
      </c>
      <c r="BR53" t="str">
        <f>MID(input!$A53,COLUMN(),1)</f>
        <v xml:space="preserve"> </v>
      </c>
      <c r="BS53" t="str">
        <f>MID(input!$A53,COLUMN(),1)</f>
        <v xml:space="preserve"> </v>
      </c>
      <c r="BT53" t="str">
        <f>MID(input!$A53,COLUMN(),1)</f>
        <v xml:space="preserve"> </v>
      </c>
      <c r="BU53" t="str">
        <f>MID(input!$A53,COLUMN(),1)</f>
        <v xml:space="preserve"> </v>
      </c>
      <c r="BV53" t="str">
        <f>MID(input!$A53,COLUMN(),1)</f>
        <v xml:space="preserve"> </v>
      </c>
      <c r="BW53" t="str">
        <f>MID(input!$A53,COLUMN(),1)</f>
        <v xml:space="preserve"> </v>
      </c>
      <c r="BX53" t="str">
        <f>MID(input!$A53,COLUMN(),1)</f>
        <v xml:space="preserve"> </v>
      </c>
      <c r="BY53" t="str">
        <f>MID(input!$A53,COLUMN(),1)</f>
        <v xml:space="preserve"> </v>
      </c>
      <c r="BZ53" t="str">
        <f>MID(input!$A53,COLUMN(),1)</f>
        <v xml:space="preserve"> </v>
      </c>
      <c r="CA53" t="str">
        <f>MID(input!$A53,COLUMN(),1)</f>
        <v xml:space="preserve"> </v>
      </c>
      <c r="CB53" t="str">
        <f>MID(input!$A53,COLUMN(),1)</f>
        <v xml:space="preserve"> </v>
      </c>
      <c r="CC53" t="str">
        <f>MID(input!$A53,COLUMN(),1)</f>
        <v xml:space="preserve"> </v>
      </c>
      <c r="CD53" t="str">
        <f>MID(input!$A53,COLUMN(),1)</f>
        <v xml:space="preserve"> </v>
      </c>
      <c r="CE53" t="str">
        <f>MID(input!$A53,COLUMN(),1)</f>
        <v xml:space="preserve"> </v>
      </c>
      <c r="CF53" t="str">
        <f>MID(input!$A53,COLUMN(),1)</f>
        <v xml:space="preserve"> </v>
      </c>
      <c r="CG53" t="str">
        <f>MID(input!$A53,COLUMN(),1)</f>
        <v>#</v>
      </c>
      <c r="CH53" t="str">
        <f>MID(input!$A53,COLUMN(),1)</f>
        <v>.</v>
      </c>
      <c r="CI53" t="str">
        <f>MID(input!$A53,COLUMN(),1)</f>
        <v>#</v>
      </c>
      <c r="CJ53" t="str">
        <f>MID(input!$A53,COLUMN(),1)</f>
        <v>.</v>
      </c>
      <c r="CK53" t="str">
        <f>MID(input!$A53,COLUMN(),1)</f>
        <v>#</v>
      </c>
      <c r="CL53" t="str">
        <f>MID(input!$A53,COLUMN(),1)</f>
        <v>#</v>
      </c>
      <c r="CM53" t="str">
        <f>MID(input!$A53,COLUMN(),1)</f>
        <v>#</v>
      </c>
      <c r="CN53" t="str">
        <f>MID(input!$A53,COLUMN(),1)</f>
        <v>.</v>
      </c>
      <c r="CO53" t="str">
        <f>MID(input!$A53,COLUMN(),1)</f>
        <v>#</v>
      </c>
      <c r="CP53" t="str">
        <f>MID(input!$A53,COLUMN(),1)</f>
        <v>#</v>
      </c>
      <c r="CQ53" t="str">
        <f>MID(input!$A53,COLUMN(),1)</f>
        <v>#</v>
      </c>
      <c r="CR53" t="str">
        <f>MID(input!$A53,COLUMN(),1)</f>
        <v>#</v>
      </c>
      <c r="CS53" t="str">
        <f>MID(input!$A53,COLUMN(),1)</f>
        <v>#</v>
      </c>
      <c r="CT53" t="str">
        <f>MID(input!$A53,COLUMN(),1)</f>
        <v>#</v>
      </c>
      <c r="CU53" t="str">
        <f>MID(input!$A53,COLUMN(),1)</f>
        <v>#</v>
      </c>
      <c r="CV53" t="str">
        <f>MID(input!$A53,COLUMN(),1)</f>
        <v>#</v>
      </c>
      <c r="CW53" t="str">
        <f>MID(input!$A53,COLUMN(),1)</f>
        <v>#</v>
      </c>
      <c r="CX53" t="str">
        <f>MID(input!$A53,COLUMN(),1)</f>
        <v>.</v>
      </c>
      <c r="CY53" t="str">
        <f>MID(input!$A53,COLUMN(),1)</f>
        <v>#</v>
      </c>
      <c r="CZ53" t="str">
        <f>MID(input!$A53,COLUMN(),1)</f>
        <v>.</v>
      </c>
      <c r="DA53" t="str">
        <f>MID(input!$A53,COLUMN(),1)</f>
        <v>#</v>
      </c>
      <c r="DB53" t="str">
        <f>MID(input!$A53,COLUMN(),1)</f>
        <v>.</v>
      </c>
      <c r="DC53" t="str">
        <f>MID(input!$A53,COLUMN(),1)</f>
        <v>#</v>
      </c>
      <c r="DD53" t="str">
        <f>MID(input!$A53,COLUMN(),1)</f>
        <v>.</v>
      </c>
      <c r="DE53" t="str">
        <f>MID(input!$A53,COLUMN(),1)</f>
        <v>#</v>
      </c>
      <c r="DF53" t="str">
        <f>MID(input!$A53,COLUMN(),1)</f>
        <v>.</v>
      </c>
      <c r="DG53" t="str">
        <f>MID(input!$A53,COLUMN(),1)</f>
        <v>#</v>
      </c>
      <c r="DH53" t="str">
        <f>MID(input!$A53,COLUMN(),1)</f>
        <v>.</v>
      </c>
      <c r="DI53" t="str">
        <f>MID(input!$A53,COLUMN(),1)</f>
        <v>#</v>
      </c>
      <c r="DJ53" t="str">
        <f>MID(input!$A53,COLUMN(),1)</f>
        <v>.</v>
      </c>
      <c r="DK53" t="str">
        <f>MID(input!$A53,COLUMN(),1)</f>
        <v>#</v>
      </c>
      <c r="DL53" t="str">
        <f>MID(input!$A53,COLUMN(),1)</f>
        <v xml:space="preserve"> </v>
      </c>
      <c r="DM53" t="str">
        <f>MID(input!$A53,COLUMN(),1)</f>
        <v xml:space="preserve"> </v>
      </c>
    </row>
    <row r="54" spans="1:117">
      <c r="A54" t="str">
        <f>MID(input!$A54,COLUMN(),1)</f>
        <v xml:space="preserve"> </v>
      </c>
      <c r="B54" t="str">
        <f>MID(input!$A54,COLUMN(),1)</f>
        <v xml:space="preserve"> </v>
      </c>
      <c r="C54" t="str">
        <f>MID(input!$A54,COLUMN(),1)</f>
        <v>#</v>
      </c>
      <c r="D54" t="str">
        <f>MID(input!$A54,COLUMN(),1)</f>
        <v>.</v>
      </c>
      <c r="E54" t="str">
        <f>MID(input!$A54,COLUMN(),1)</f>
        <v>#</v>
      </c>
      <c r="F54" t="str">
        <f>MID(input!$A54,COLUMN(),1)</f>
        <v>.</v>
      </c>
      <c r="G54" t="str">
        <f>MID(input!$A54,COLUMN(),1)</f>
        <v>.</v>
      </c>
      <c r="H54" t="str">
        <f>MID(input!$A54,COLUMN(),1)</f>
        <v>.</v>
      </c>
      <c r="I54" t="str">
        <f>MID(input!$A54,COLUMN(),1)</f>
        <v>.</v>
      </c>
      <c r="J54" t="str">
        <f>MID(input!$A54,COLUMN(),1)</f>
        <v>.</v>
      </c>
      <c r="K54" t="str">
        <f>MID(input!$A54,COLUMN(),1)</f>
        <v>.</v>
      </c>
      <c r="L54" t="str">
        <f>MID(input!$A54,COLUMN(),1)</f>
        <v>.</v>
      </c>
      <c r="M54" t="str">
        <f>MID(input!$A54,COLUMN(),1)</f>
        <v>.</v>
      </c>
      <c r="N54" t="str">
        <f>MID(input!$A54,COLUMN(),1)</f>
        <v>.</v>
      </c>
      <c r="O54" t="str">
        <f>MID(input!$A54,COLUMN(),1)</f>
        <v>.</v>
      </c>
      <c r="P54" t="str">
        <f>MID(input!$A54,COLUMN(),1)</f>
        <v>.</v>
      </c>
      <c r="Q54" t="str">
        <f>MID(input!$A54,COLUMN(),1)</f>
        <v>#</v>
      </c>
      <c r="R54" t="str">
        <f>MID(input!$A54,COLUMN(),1)</f>
        <v>.</v>
      </c>
      <c r="S54" t="str">
        <f>MID(input!$A54,COLUMN(),1)</f>
        <v>#</v>
      </c>
      <c r="T54" t="str">
        <f>MID(input!$A54,COLUMN(),1)</f>
        <v>.</v>
      </c>
      <c r="U54" t="str">
        <f>MID(input!$A54,COLUMN(),1)</f>
        <v>#</v>
      </c>
      <c r="V54" t="str">
        <f>MID(input!$A54,COLUMN(),1)</f>
        <v>.</v>
      </c>
      <c r="W54" t="str">
        <f>MID(input!$A54,COLUMN(),1)</f>
        <v>.</v>
      </c>
      <c r="X54" t="str">
        <f>MID(input!$A54,COLUMN(),1)</f>
        <v>.</v>
      </c>
      <c r="Y54" t="str">
        <f>MID(input!$A54,COLUMN(),1)</f>
        <v>#</v>
      </c>
      <c r="Z54" t="str">
        <f>MID(input!$A54,COLUMN(),1)</f>
        <v>.</v>
      </c>
      <c r="AA54" t="str">
        <f>MID(input!$A54,COLUMN(),1)</f>
        <v>.</v>
      </c>
      <c r="AB54" t="str">
        <f>MID(input!$A54,COLUMN(),1)</f>
        <v>.</v>
      </c>
      <c r="AC54" t="str">
        <f>MID(input!$A54,COLUMN(),1)</f>
        <v>.</v>
      </c>
      <c r="AD54" t="str">
        <f>MID(input!$A54,COLUMN(),1)</f>
        <v>.</v>
      </c>
      <c r="AE54" t="str">
        <f>MID(input!$A54,COLUMN(),1)</f>
        <v>.</v>
      </c>
      <c r="AF54" t="str">
        <f>MID(input!$A54,COLUMN(),1)</f>
        <v>.</v>
      </c>
      <c r="AG54" t="str">
        <f>MID(input!$A54,COLUMN(),1)</f>
        <v>.</v>
      </c>
      <c r="AH54" t="str">
        <f>MID(input!$A54,COLUMN(),1)</f>
        <v>H</v>
      </c>
      <c r="AI54" t="str">
        <f>MID(input!$A54,COLUMN(),1)</f>
        <v>I</v>
      </c>
      <c r="AJ54" t="str">
        <f>MID(input!$A54,COLUMN(),1)</f>
        <v xml:space="preserve"> </v>
      </c>
      <c r="AK54" t="str">
        <f>MID(input!$A54,COLUMN(),1)</f>
        <v xml:space="preserve"> </v>
      </c>
      <c r="AL54" t="str">
        <f>MID(input!$A54,COLUMN(),1)</f>
        <v xml:space="preserve"> </v>
      </c>
      <c r="AM54" t="str">
        <f>MID(input!$A54,COLUMN(),1)</f>
        <v xml:space="preserve"> </v>
      </c>
      <c r="AN54" t="str">
        <f>MID(input!$A54,COLUMN(),1)</f>
        <v xml:space="preserve"> </v>
      </c>
      <c r="AO54" t="str">
        <f>MID(input!$A54,COLUMN(),1)</f>
        <v xml:space="preserve"> </v>
      </c>
      <c r="AP54" t="str">
        <f>MID(input!$A54,COLUMN(),1)</f>
        <v xml:space="preserve"> </v>
      </c>
      <c r="AQ54" t="str">
        <f>MID(input!$A54,COLUMN(),1)</f>
        <v xml:space="preserve"> </v>
      </c>
      <c r="AR54" t="str">
        <f>MID(input!$A54,COLUMN(),1)</f>
        <v xml:space="preserve"> </v>
      </c>
      <c r="AS54" t="str">
        <f>MID(input!$A54,COLUMN(),1)</f>
        <v xml:space="preserve"> </v>
      </c>
      <c r="AT54" t="str">
        <f>MID(input!$A54,COLUMN(),1)</f>
        <v xml:space="preserve"> </v>
      </c>
      <c r="AU54" t="str">
        <f>MID(input!$A54,COLUMN(),1)</f>
        <v xml:space="preserve"> </v>
      </c>
      <c r="AV54" t="str">
        <f>MID(input!$A54,COLUMN(),1)</f>
        <v xml:space="preserve"> </v>
      </c>
      <c r="AW54" t="str">
        <f>MID(input!$A54,COLUMN(),1)</f>
        <v xml:space="preserve"> </v>
      </c>
      <c r="AX54" t="str">
        <f>MID(input!$A54,COLUMN(),1)</f>
        <v xml:space="preserve"> </v>
      </c>
      <c r="AY54" t="str">
        <f>MID(input!$A54,COLUMN(),1)</f>
        <v xml:space="preserve"> </v>
      </c>
      <c r="AZ54" t="str">
        <f>MID(input!$A54,COLUMN(),1)</f>
        <v xml:space="preserve"> </v>
      </c>
      <c r="BA54" t="str">
        <f>MID(input!$A54,COLUMN(),1)</f>
        <v xml:space="preserve"> </v>
      </c>
      <c r="BB54" t="str">
        <f>MID(input!$A54,COLUMN(),1)</f>
        <v xml:space="preserve"> </v>
      </c>
      <c r="BC54" t="str">
        <f>MID(input!$A54,COLUMN(),1)</f>
        <v xml:space="preserve"> </v>
      </c>
      <c r="BD54" t="str">
        <f>MID(input!$A54,COLUMN(),1)</f>
        <v xml:space="preserve"> </v>
      </c>
      <c r="BE54" t="str">
        <f>MID(input!$A54,COLUMN(),1)</f>
        <v xml:space="preserve"> </v>
      </c>
      <c r="BF54" t="str">
        <f>MID(input!$A54,COLUMN(),1)</f>
        <v xml:space="preserve"> </v>
      </c>
      <c r="BG54" t="str">
        <f>MID(input!$A54,COLUMN(),1)</f>
        <v xml:space="preserve"> </v>
      </c>
      <c r="BH54" t="str">
        <f>MID(input!$A54,COLUMN(),1)</f>
        <v xml:space="preserve"> </v>
      </c>
      <c r="BI54" t="str">
        <f>MID(input!$A54,COLUMN(),1)</f>
        <v xml:space="preserve"> </v>
      </c>
      <c r="BJ54" t="str">
        <f>MID(input!$A54,COLUMN(),1)</f>
        <v xml:space="preserve"> </v>
      </c>
      <c r="BK54" t="str">
        <f>MID(input!$A54,COLUMN(),1)</f>
        <v xml:space="preserve"> </v>
      </c>
      <c r="BL54" t="str">
        <f>MID(input!$A54,COLUMN(),1)</f>
        <v xml:space="preserve"> </v>
      </c>
      <c r="BM54" t="str">
        <f>MID(input!$A54,COLUMN(),1)</f>
        <v xml:space="preserve"> </v>
      </c>
      <c r="BN54" t="str">
        <f>MID(input!$A54,COLUMN(),1)</f>
        <v xml:space="preserve"> </v>
      </c>
      <c r="BO54" t="str">
        <f>MID(input!$A54,COLUMN(),1)</f>
        <v xml:space="preserve"> </v>
      </c>
      <c r="BP54" t="str">
        <f>MID(input!$A54,COLUMN(),1)</f>
        <v xml:space="preserve"> </v>
      </c>
      <c r="BQ54" t="str">
        <f>MID(input!$A54,COLUMN(),1)</f>
        <v xml:space="preserve"> </v>
      </c>
      <c r="BR54" t="str">
        <f>MID(input!$A54,COLUMN(),1)</f>
        <v xml:space="preserve"> </v>
      </c>
      <c r="BS54" t="str">
        <f>MID(input!$A54,COLUMN(),1)</f>
        <v xml:space="preserve"> </v>
      </c>
      <c r="BT54" t="str">
        <f>MID(input!$A54,COLUMN(),1)</f>
        <v xml:space="preserve"> </v>
      </c>
      <c r="BU54" t="str">
        <f>MID(input!$A54,COLUMN(),1)</f>
        <v xml:space="preserve"> </v>
      </c>
      <c r="BV54" t="str">
        <f>MID(input!$A54,COLUMN(),1)</f>
        <v xml:space="preserve"> </v>
      </c>
      <c r="BW54" t="str">
        <f>MID(input!$A54,COLUMN(),1)</f>
        <v xml:space="preserve"> </v>
      </c>
      <c r="BX54" t="str">
        <f>MID(input!$A54,COLUMN(),1)</f>
        <v xml:space="preserve"> </v>
      </c>
      <c r="BY54" t="str">
        <f>MID(input!$A54,COLUMN(),1)</f>
        <v xml:space="preserve"> </v>
      </c>
      <c r="BZ54" t="str">
        <f>MID(input!$A54,COLUMN(),1)</f>
        <v xml:space="preserve"> </v>
      </c>
      <c r="CA54" t="str">
        <f>MID(input!$A54,COLUMN(),1)</f>
        <v xml:space="preserve"> </v>
      </c>
      <c r="CB54" t="str">
        <f>MID(input!$A54,COLUMN(),1)</f>
        <v xml:space="preserve"> </v>
      </c>
      <c r="CC54" t="str">
        <f>MID(input!$A54,COLUMN(),1)</f>
        <v xml:space="preserve"> </v>
      </c>
      <c r="CD54" t="str">
        <f>MID(input!$A54,COLUMN(),1)</f>
        <v xml:space="preserve"> </v>
      </c>
      <c r="CE54" t="str">
        <f>MID(input!$A54,COLUMN(),1)</f>
        <v xml:space="preserve"> </v>
      </c>
      <c r="CF54" t="str">
        <f>MID(input!$A54,COLUMN(),1)</f>
        <v xml:space="preserve"> </v>
      </c>
      <c r="CG54" t="str">
        <f>MID(input!$A54,COLUMN(),1)</f>
        <v>#</v>
      </c>
      <c r="CH54" t="str">
        <f>MID(input!$A54,COLUMN(),1)</f>
        <v>.</v>
      </c>
      <c r="CI54" t="str">
        <f>MID(input!$A54,COLUMN(),1)</f>
        <v>#</v>
      </c>
      <c r="CJ54" t="str">
        <f>MID(input!$A54,COLUMN(),1)</f>
        <v>.</v>
      </c>
      <c r="CK54" t="str">
        <f>MID(input!$A54,COLUMN(),1)</f>
        <v>.</v>
      </c>
      <c r="CL54" t="str">
        <f>MID(input!$A54,COLUMN(),1)</f>
        <v>.</v>
      </c>
      <c r="CM54" t="str">
        <f>MID(input!$A54,COLUMN(),1)</f>
        <v>.</v>
      </c>
      <c r="CN54" t="str">
        <f>MID(input!$A54,COLUMN(),1)</f>
        <v>.</v>
      </c>
      <c r="CO54" t="str">
        <f>MID(input!$A54,COLUMN(),1)</f>
        <v>#</v>
      </c>
      <c r="CP54" t="str">
        <f>MID(input!$A54,COLUMN(),1)</f>
        <v>.</v>
      </c>
      <c r="CQ54" t="str">
        <f>MID(input!$A54,COLUMN(),1)</f>
        <v>.</v>
      </c>
      <c r="CR54" t="str">
        <f>MID(input!$A54,COLUMN(),1)</f>
        <v>.</v>
      </c>
      <c r="CS54" t="str">
        <f>MID(input!$A54,COLUMN(),1)</f>
        <v>#</v>
      </c>
      <c r="CT54" t="str">
        <f>MID(input!$A54,COLUMN(),1)</f>
        <v>.</v>
      </c>
      <c r="CU54" t="str">
        <f>MID(input!$A54,COLUMN(),1)</f>
        <v>.</v>
      </c>
      <c r="CV54" t="str">
        <f>MID(input!$A54,COLUMN(),1)</f>
        <v>.</v>
      </c>
      <c r="CW54" t="str">
        <f>MID(input!$A54,COLUMN(),1)</f>
        <v>#</v>
      </c>
      <c r="CX54" t="str">
        <f>MID(input!$A54,COLUMN(),1)</f>
        <v>.</v>
      </c>
      <c r="CY54" t="str">
        <f>MID(input!$A54,COLUMN(),1)</f>
        <v>.</v>
      </c>
      <c r="CZ54" t="str">
        <f>MID(input!$A54,COLUMN(),1)</f>
        <v>.</v>
      </c>
      <c r="DA54" t="str">
        <f>MID(input!$A54,COLUMN(),1)</f>
        <v>#</v>
      </c>
      <c r="DB54" t="str">
        <f>MID(input!$A54,COLUMN(),1)</f>
        <v>.</v>
      </c>
      <c r="DC54" t="str">
        <f>MID(input!$A54,COLUMN(),1)</f>
        <v>#</v>
      </c>
      <c r="DD54" t="str">
        <f>MID(input!$A54,COLUMN(),1)</f>
        <v>.</v>
      </c>
      <c r="DE54" t="str">
        <f>MID(input!$A54,COLUMN(),1)</f>
        <v>#</v>
      </c>
      <c r="DF54" t="str">
        <f>MID(input!$A54,COLUMN(),1)</f>
        <v>.</v>
      </c>
      <c r="DG54" t="str">
        <f>MID(input!$A54,COLUMN(),1)</f>
        <v>#</v>
      </c>
      <c r="DH54" t="str">
        <f>MID(input!$A54,COLUMN(),1)</f>
        <v>.</v>
      </c>
      <c r="DI54" t="str">
        <f>MID(input!$A54,COLUMN(),1)</f>
        <v>#</v>
      </c>
      <c r="DJ54" t="str">
        <f>MID(input!$A54,COLUMN(),1)</f>
        <v>.</v>
      </c>
      <c r="DK54" t="str">
        <f>MID(input!$A54,COLUMN(),1)</f>
        <v>.</v>
      </c>
      <c r="DL54" t="str">
        <f>MID(input!$A54,COLUMN(),1)</f>
        <v>E</v>
      </c>
      <c r="DM54" t="str">
        <f>MID(input!$A54,COLUMN(),1)</f>
        <v>A</v>
      </c>
    </row>
    <row r="55" spans="1:117">
      <c r="A55" t="str">
        <f>MID(input!$A55,COLUMN(),1)</f>
        <v xml:space="preserve"> </v>
      </c>
      <c r="B55" t="str">
        <f>MID(input!$A55,COLUMN(),1)</f>
        <v xml:space="preserve"> </v>
      </c>
      <c r="C55" t="str">
        <f>MID(input!$A55,COLUMN(),1)</f>
        <v>#</v>
      </c>
      <c r="D55" t="str">
        <f>MID(input!$A55,COLUMN(),1)</f>
        <v>.</v>
      </c>
      <c r="E55" t="str">
        <f>MID(input!$A55,COLUMN(),1)</f>
        <v>#</v>
      </c>
      <c r="F55" t="str">
        <f>MID(input!$A55,COLUMN(),1)</f>
        <v>.</v>
      </c>
      <c r="G55" t="str">
        <f>MID(input!$A55,COLUMN(),1)</f>
        <v>#</v>
      </c>
      <c r="H55" t="str">
        <f>MID(input!$A55,COLUMN(),1)</f>
        <v>#</v>
      </c>
      <c r="I55" t="str">
        <f>MID(input!$A55,COLUMN(),1)</f>
        <v>#</v>
      </c>
      <c r="J55" t="str">
        <f>MID(input!$A55,COLUMN(),1)</f>
        <v>#</v>
      </c>
      <c r="K55" t="str">
        <f>MID(input!$A55,COLUMN(),1)</f>
        <v>#</v>
      </c>
      <c r="L55" t="str">
        <f>MID(input!$A55,COLUMN(),1)</f>
        <v>.</v>
      </c>
      <c r="M55" t="str">
        <f>MID(input!$A55,COLUMN(),1)</f>
        <v>#</v>
      </c>
      <c r="N55" t="str">
        <f>MID(input!$A55,COLUMN(),1)</f>
        <v>#</v>
      </c>
      <c r="O55" t="str">
        <f>MID(input!$A55,COLUMN(),1)</f>
        <v>#</v>
      </c>
      <c r="P55" t="str">
        <f>MID(input!$A55,COLUMN(),1)</f>
        <v>#</v>
      </c>
      <c r="Q55" t="str">
        <f>MID(input!$A55,COLUMN(),1)</f>
        <v>#</v>
      </c>
      <c r="R55" t="str">
        <f>MID(input!$A55,COLUMN(),1)</f>
        <v>.</v>
      </c>
      <c r="S55" t="str">
        <f>MID(input!$A55,COLUMN(),1)</f>
        <v>#</v>
      </c>
      <c r="T55" t="str">
        <f>MID(input!$A55,COLUMN(),1)</f>
        <v>.</v>
      </c>
      <c r="U55" t="str">
        <f>MID(input!$A55,COLUMN(),1)</f>
        <v>#</v>
      </c>
      <c r="V55" t="str">
        <f>MID(input!$A55,COLUMN(),1)</f>
        <v>#</v>
      </c>
      <c r="W55" t="str">
        <f>MID(input!$A55,COLUMN(),1)</f>
        <v>#</v>
      </c>
      <c r="X55" t="str">
        <f>MID(input!$A55,COLUMN(),1)</f>
        <v>.</v>
      </c>
      <c r="Y55" t="str">
        <f>MID(input!$A55,COLUMN(),1)</f>
        <v>#</v>
      </c>
      <c r="Z55" t="str">
        <f>MID(input!$A55,COLUMN(),1)</f>
        <v>#</v>
      </c>
      <c r="AA55" t="str">
        <f>MID(input!$A55,COLUMN(),1)</f>
        <v>#</v>
      </c>
      <c r="AB55" t="str">
        <f>MID(input!$A55,COLUMN(),1)</f>
        <v>#</v>
      </c>
      <c r="AC55" t="str">
        <f>MID(input!$A55,COLUMN(),1)</f>
        <v>#</v>
      </c>
      <c r="AD55" t="str">
        <f>MID(input!$A55,COLUMN(),1)</f>
        <v>.</v>
      </c>
      <c r="AE55" t="str">
        <f>MID(input!$A55,COLUMN(),1)</f>
        <v>#</v>
      </c>
      <c r="AF55" t="str">
        <f>MID(input!$A55,COLUMN(),1)</f>
        <v>.</v>
      </c>
      <c r="AG55" t="str">
        <f>MID(input!$A55,COLUMN(),1)</f>
        <v>#</v>
      </c>
      <c r="AH55" t="str">
        <f>MID(input!$A55,COLUMN(),1)</f>
        <v xml:space="preserve"> </v>
      </c>
      <c r="AI55" t="str">
        <f>MID(input!$A55,COLUMN(),1)</f>
        <v xml:space="preserve"> </v>
      </c>
      <c r="AJ55" t="str">
        <f>MID(input!$A55,COLUMN(),1)</f>
        <v xml:space="preserve"> </v>
      </c>
      <c r="AK55" t="str">
        <f>MID(input!$A55,COLUMN(),1)</f>
        <v xml:space="preserve"> </v>
      </c>
      <c r="AL55" t="str">
        <f>MID(input!$A55,COLUMN(),1)</f>
        <v xml:space="preserve"> </v>
      </c>
      <c r="AM55" t="str">
        <f>MID(input!$A55,COLUMN(),1)</f>
        <v xml:space="preserve"> </v>
      </c>
      <c r="AN55" t="str">
        <f>MID(input!$A55,COLUMN(),1)</f>
        <v xml:space="preserve"> </v>
      </c>
      <c r="AO55" t="str">
        <f>MID(input!$A55,COLUMN(),1)</f>
        <v xml:space="preserve"> </v>
      </c>
      <c r="AP55" t="str">
        <f>MID(input!$A55,COLUMN(),1)</f>
        <v xml:space="preserve"> </v>
      </c>
      <c r="AQ55" t="str">
        <f>MID(input!$A55,COLUMN(),1)</f>
        <v xml:space="preserve"> </v>
      </c>
      <c r="AR55" t="str">
        <f>MID(input!$A55,COLUMN(),1)</f>
        <v xml:space="preserve"> </v>
      </c>
      <c r="AS55" t="str">
        <f>MID(input!$A55,COLUMN(),1)</f>
        <v xml:space="preserve"> </v>
      </c>
      <c r="AT55" t="str">
        <f>MID(input!$A55,COLUMN(),1)</f>
        <v xml:space="preserve"> </v>
      </c>
      <c r="AU55" t="str">
        <f>MID(input!$A55,COLUMN(),1)</f>
        <v xml:space="preserve"> </v>
      </c>
      <c r="AV55" t="str">
        <f>MID(input!$A55,COLUMN(),1)</f>
        <v xml:space="preserve"> </v>
      </c>
      <c r="AW55" t="str">
        <f>MID(input!$A55,COLUMN(),1)</f>
        <v xml:space="preserve"> </v>
      </c>
      <c r="AX55" t="str">
        <f>MID(input!$A55,COLUMN(),1)</f>
        <v xml:space="preserve"> </v>
      </c>
      <c r="AY55" t="str">
        <f>MID(input!$A55,COLUMN(),1)</f>
        <v xml:space="preserve"> </v>
      </c>
      <c r="AZ55" t="str">
        <f>MID(input!$A55,COLUMN(),1)</f>
        <v xml:space="preserve"> </v>
      </c>
      <c r="BA55" t="str">
        <f>MID(input!$A55,COLUMN(),1)</f>
        <v xml:space="preserve"> </v>
      </c>
      <c r="BB55" t="str">
        <f>MID(input!$A55,COLUMN(),1)</f>
        <v xml:space="preserve"> </v>
      </c>
      <c r="BC55" t="str">
        <f>MID(input!$A55,COLUMN(),1)</f>
        <v xml:space="preserve"> </v>
      </c>
      <c r="BD55" t="str">
        <f>MID(input!$A55,COLUMN(),1)</f>
        <v xml:space="preserve"> </v>
      </c>
      <c r="BE55" t="str">
        <f>MID(input!$A55,COLUMN(),1)</f>
        <v xml:space="preserve"> </v>
      </c>
      <c r="BF55" t="str">
        <f>MID(input!$A55,COLUMN(),1)</f>
        <v xml:space="preserve"> </v>
      </c>
      <c r="BG55" t="str">
        <f>MID(input!$A55,COLUMN(),1)</f>
        <v xml:space="preserve"> </v>
      </c>
      <c r="BH55" t="str">
        <f>MID(input!$A55,COLUMN(),1)</f>
        <v xml:space="preserve"> </v>
      </c>
      <c r="BI55" t="str">
        <f>MID(input!$A55,COLUMN(),1)</f>
        <v xml:space="preserve"> </v>
      </c>
      <c r="BJ55" t="str">
        <f>MID(input!$A55,COLUMN(),1)</f>
        <v xml:space="preserve"> </v>
      </c>
      <c r="BK55" t="str">
        <f>MID(input!$A55,COLUMN(),1)</f>
        <v xml:space="preserve"> </v>
      </c>
      <c r="BL55" t="str">
        <f>MID(input!$A55,COLUMN(),1)</f>
        <v xml:space="preserve"> </v>
      </c>
      <c r="BM55" t="str">
        <f>MID(input!$A55,COLUMN(),1)</f>
        <v xml:space="preserve"> </v>
      </c>
      <c r="BN55" t="str">
        <f>MID(input!$A55,COLUMN(),1)</f>
        <v xml:space="preserve"> </v>
      </c>
      <c r="BO55" t="str">
        <f>MID(input!$A55,COLUMN(),1)</f>
        <v xml:space="preserve"> </v>
      </c>
      <c r="BP55" t="str">
        <f>MID(input!$A55,COLUMN(),1)</f>
        <v xml:space="preserve"> </v>
      </c>
      <c r="BQ55" t="str">
        <f>MID(input!$A55,COLUMN(),1)</f>
        <v xml:space="preserve"> </v>
      </c>
      <c r="BR55" t="str">
        <f>MID(input!$A55,COLUMN(),1)</f>
        <v xml:space="preserve"> </v>
      </c>
      <c r="BS55" t="str">
        <f>MID(input!$A55,COLUMN(),1)</f>
        <v xml:space="preserve"> </v>
      </c>
      <c r="BT55" t="str">
        <f>MID(input!$A55,COLUMN(),1)</f>
        <v xml:space="preserve"> </v>
      </c>
      <c r="BU55" t="str">
        <f>MID(input!$A55,COLUMN(),1)</f>
        <v xml:space="preserve"> </v>
      </c>
      <c r="BV55" t="str">
        <f>MID(input!$A55,COLUMN(),1)</f>
        <v xml:space="preserve"> </v>
      </c>
      <c r="BW55" t="str">
        <f>MID(input!$A55,COLUMN(),1)</f>
        <v xml:space="preserve"> </v>
      </c>
      <c r="BX55" t="str">
        <f>MID(input!$A55,COLUMN(),1)</f>
        <v xml:space="preserve"> </v>
      </c>
      <c r="BY55" t="str">
        <f>MID(input!$A55,COLUMN(),1)</f>
        <v xml:space="preserve"> </v>
      </c>
      <c r="BZ55" t="str">
        <f>MID(input!$A55,COLUMN(),1)</f>
        <v xml:space="preserve"> </v>
      </c>
      <c r="CA55" t="str">
        <f>MID(input!$A55,COLUMN(),1)</f>
        <v xml:space="preserve"> </v>
      </c>
      <c r="CB55" t="str">
        <f>MID(input!$A55,COLUMN(),1)</f>
        <v xml:space="preserve"> </v>
      </c>
      <c r="CC55" t="str">
        <f>MID(input!$A55,COLUMN(),1)</f>
        <v xml:space="preserve"> </v>
      </c>
      <c r="CD55" t="str">
        <f>MID(input!$A55,COLUMN(),1)</f>
        <v xml:space="preserve"> </v>
      </c>
      <c r="CE55" t="str">
        <f>MID(input!$A55,COLUMN(),1)</f>
        <v xml:space="preserve"> </v>
      </c>
      <c r="CF55" t="str">
        <f>MID(input!$A55,COLUMN(),1)</f>
        <v xml:space="preserve"> </v>
      </c>
      <c r="CG55" t="str">
        <f>MID(input!$A55,COLUMN(),1)</f>
        <v>#</v>
      </c>
      <c r="CH55" t="str">
        <f>MID(input!$A55,COLUMN(),1)</f>
        <v>#</v>
      </c>
      <c r="CI55" t="str">
        <f>MID(input!$A55,COLUMN(),1)</f>
        <v>#</v>
      </c>
      <c r="CJ55" t="str">
        <f>MID(input!$A55,COLUMN(),1)</f>
        <v>#</v>
      </c>
      <c r="CK55" t="str">
        <f>MID(input!$A55,COLUMN(),1)</f>
        <v>#</v>
      </c>
      <c r="CL55" t="str">
        <f>MID(input!$A55,COLUMN(),1)</f>
        <v>#</v>
      </c>
      <c r="CM55" t="str">
        <f>MID(input!$A55,COLUMN(),1)</f>
        <v>#</v>
      </c>
      <c r="CN55" t="str">
        <f>MID(input!$A55,COLUMN(),1)</f>
        <v>.</v>
      </c>
      <c r="CO55" t="str">
        <f>MID(input!$A55,COLUMN(),1)</f>
        <v>#</v>
      </c>
      <c r="CP55" t="str">
        <f>MID(input!$A55,COLUMN(),1)</f>
        <v>.</v>
      </c>
      <c r="CQ55" t="str">
        <f>MID(input!$A55,COLUMN(),1)</f>
        <v>#</v>
      </c>
      <c r="CR55" t="str">
        <f>MID(input!$A55,COLUMN(),1)</f>
        <v>#</v>
      </c>
      <c r="CS55" t="str">
        <f>MID(input!$A55,COLUMN(),1)</f>
        <v>#</v>
      </c>
      <c r="CT55" t="str">
        <f>MID(input!$A55,COLUMN(),1)</f>
        <v>.</v>
      </c>
      <c r="CU55" t="str">
        <f>MID(input!$A55,COLUMN(),1)</f>
        <v>#</v>
      </c>
      <c r="CV55" t="str">
        <f>MID(input!$A55,COLUMN(),1)</f>
        <v>#</v>
      </c>
      <c r="CW55" t="str">
        <f>MID(input!$A55,COLUMN(),1)</f>
        <v>#</v>
      </c>
      <c r="CX55" t="str">
        <f>MID(input!$A55,COLUMN(),1)</f>
        <v>#</v>
      </c>
      <c r="CY55" t="str">
        <f>MID(input!$A55,COLUMN(),1)</f>
        <v>#</v>
      </c>
      <c r="CZ55" t="str">
        <f>MID(input!$A55,COLUMN(),1)</f>
        <v>.</v>
      </c>
      <c r="DA55" t="str">
        <f>MID(input!$A55,COLUMN(),1)</f>
        <v>#</v>
      </c>
      <c r="DB55" t="str">
        <f>MID(input!$A55,COLUMN(),1)</f>
        <v>.</v>
      </c>
      <c r="DC55" t="str">
        <f>MID(input!$A55,COLUMN(),1)</f>
        <v>#</v>
      </c>
      <c r="DD55" t="str">
        <f>MID(input!$A55,COLUMN(),1)</f>
        <v>.</v>
      </c>
      <c r="DE55" t="str">
        <f>MID(input!$A55,COLUMN(),1)</f>
        <v>#</v>
      </c>
      <c r="DF55" t="str">
        <f>MID(input!$A55,COLUMN(),1)</f>
        <v>.</v>
      </c>
      <c r="DG55" t="str">
        <f>MID(input!$A55,COLUMN(),1)</f>
        <v>#</v>
      </c>
      <c r="DH55" t="str">
        <f>MID(input!$A55,COLUMN(),1)</f>
        <v>.</v>
      </c>
      <c r="DI55" t="str">
        <f>MID(input!$A55,COLUMN(),1)</f>
        <v>#</v>
      </c>
      <c r="DJ55" t="str">
        <f>MID(input!$A55,COLUMN(),1)</f>
        <v>#</v>
      </c>
      <c r="DK55" t="str">
        <f>MID(input!$A55,COLUMN(),1)</f>
        <v>#</v>
      </c>
      <c r="DL55" t="str">
        <f>MID(input!$A55,COLUMN(),1)</f>
        <v xml:space="preserve"> </v>
      </c>
      <c r="DM55" t="str">
        <f>MID(input!$A55,COLUMN(),1)</f>
        <v xml:space="preserve"> </v>
      </c>
    </row>
    <row r="56" spans="1:117">
      <c r="A56" t="str">
        <f>MID(input!$A56,COLUMN(),1)</f>
        <v>Y</v>
      </c>
      <c r="B56" t="str">
        <f>MID(input!$A56,COLUMN(),1)</f>
        <v>L</v>
      </c>
      <c r="C56" t="str">
        <f>MID(input!$A56,COLUMN(),1)</f>
        <v>.</v>
      </c>
      <c r="D56" t="str">
        <f>MID(input!$A56,COLUMN(),1)</f>
        <v>.</v>
      </c>
      <c r="E56" t="str">
        <f>MID(input!$A56,COLUMN(),1)</f>
        <v>#</v>
      </c>
      <c r="F56" t="str">
        <f>MID(input!$A56,COLUMN(),1)</f>
        <v>.</v>
      </c>
      <c r="G56" t="str">
        <f>MID(input!$A56,COLUMN(),1)</f>
        <v>.</v>
      </c>
      <c r="H56" t="str">
        <f>MID(input!$A56,COLUMN(),1)</f>
        <v>.</v>
      </c>
      <c r="I56" t="str">
        <f>MID(input!$A56,COLUMN(),1)</f>
        <v>#</v>
      </c>
      <c r="J56" t="str">
        <f>MID(input!$A56,COLUMN(),1)</f>
        <v>.</v>
      </c>
      <c r="K56" t="str">
        <f>MID(input!$A56,COLUMN(),1)</f>
        <v>.</v>
      </c>
      <c r="L56" t="str">
        <f>MID(input!$A56,COLUMN(),1)</f>
        <v>.</v>
      </c>
      <c r="M56" t="str">
        <f>MID(input!$A56,COLUMN(),1)</f>
        <v>#</v>
      </c>
      <c r="N56" t="str">
        <f>MID(input!$A56,COLUMN(),1)</f>
        <v>.</v>
      </c>
      <c r="O56" t="str">
        <f>MID(input!$A56,COLUMN(),1)</f>
        <v>.</v>
      </c>
      <c r="P56" t="str">
        <f>MID(input!$A56,COLUMN(),1)</f>
        <v>.</v>
      </c>
      <c r="Q56" t="str">
        <f>MID(input!$A56,COLUMN(),1)</f>
        <v>#</v>
      </c>
      <c r="R56" t="str">
        <f>MID(input!$A56,COLUMN(),1)</f>
        <v>.</v>
      </c>
      <c r="S56" t="str">
        <f>MID(input!$A56,COLUMN(),1)</f>
        <v>#</v>
      </c>
      <c r="T56" t="str">
        <f>MID(input!$A56,COLUMN(),1)</f>
        <v>.</v>
      </c>
      <c r="U56" t="str">
        <f>MID(input!$A56,COLUMN(),1)</f>
        <v>#</v>
      </c>
      <c r="V56" t="str">
        <f>MID(input!$A56,COLUMN(),1)</f>
        <v>.</v>
      </c>
      <c r="W56" t="str">
        <f>MID(input!$A56,COLUMN(),1)</f>
        <v>.</v>
      </c>
      <c r="X56" t="str">
        <f>MID(input!$A56,COLUMN(),1)</f>
        <v>.</v>
      </c>
      <c r="Y56" t="str">
        <f>MID(input!$A56,COLUMN(),1)</f>
        <v>.</v>
      </c>
      <c r="Z56" t="str">
        <f>MID(input!$A56,COLUMN(),1)</f>
        <v>.</v>
      </c>
      <c r="AA56" t="str">
        <f>MID(input!$A56,COLUMN(),1)</f>
        <v>#</v>
      </c>
      <c r="AB56" t="str">
        <f>MID(input!$A56,COLUMN(),1)</f>
        <v>.</v>
      </c>
      <c r="AC56" t="str">
        <f>MID(input!$A56,COLUMN(),1)</f>
        <v>#</v>
      </c>
      <c r="AD56" t="str">
        <f>MID(input!$A56,COLUMN(),1)</f>
        <v>.</v>
      </c>
      <c r="AE56" t="str">
        <f>MID(input!$A56,COLUMN(),1)</f>
        <v>#</v>
      </c>
      <c r="AF56" t="str">
        <f>MID(input!$A56,COLUMN(),1)</f>
        <v>.</v>
      </c>
      <c r="AG56" t="str">
        <f>MID(input!$A56,COLUMN(),1)</f>
        <v>#</v>
      </c>
      <c r="AH56" t="str">
        <f>MID(input!$A56,COLUMN(),1)</f>
        <v xml:space="preserve"> </v>
      </c>
      <c r="AI56" t="str">
        <f>MID(input!$A56,COLUMN(),1)</f>
        <v xml:space="preserve"> </v>
      </c>
      <c r="AJ56" t="str">
        <f>MID(input!$A56,COLUMN(),1)</f>
        <v xml:space="preserve"> </v>
      </c>
      <c r="AK56" t="str">
        <f>MID(input!$A56,COLUMN(),1)</f>
        <v xml:space="preserve"> </v>
      </c>
      <c r="AL56" t="str">
        <f>MID(input!$A56,COLUMN(),1)</f>
        <v xml:space="preserve"> </v>
      </c>
      <c r="AM56" t="str">
        <f>MID(input!$A56,COLUMN(),1)</f>
        <v xml:space="preserve"> </v>
      </c>
      <c r="AN56" t="str">
        <f>MID(input!$A56,COLUMN(),1)</f>
        <v xml:space="preserve"> </v>
      </c>
      <c r="AO56" t="str">
        <f>MID(input!$A56,COLUMN(),1)</f>
        <v xml:space="preserve"> </v>
      </c>
      <c r="AP56" t="str">
        <f>MID(input!$A56,COLUMN(),1)</f>
        <v xml:space="preserve"> </v>
      </c>
      <c r="AQ56" t="str">
        <f>MID(input!$A56,COLUMN(),1)</f>
        <v xml:space="preserve"> </v>
      </c>
      <c r="AR56" t="str">
        <f>MID(input!$A56,COLUMN(),1)</f>
        <v xml:space="preserve"> </v>
      </c>
      <c r="AS56" t="str">
        <f>MID(input!$A56,COLUMN(),1)</f>
        <v xml:space="preserve"> </v>
      </c>
      <c r="AT56" t="str">
        <f>MID(input!$A56,COLUMN(),1)</f>
        <v xml:space="preserve"> </v>
      </c>
      <c r="AU56" t="str">
        <f>MID(input!$A56,COLUMN(),1)</f>
        <v xml:space="preserve"> </v>
      </c>
      <c r="AV56" t="str">
        <f>MID(input!$A56,COLUMN(),1)</f>
        <v xml:space="preserve"> </v>
      </c>
      <c r="AW56" t="str">
        <f>MID(input!$A56,COLUMN(),1)</f>
        <v xml:space="preserve"> </v>
      </c>
      <c r="AX56" t="str">
        <f>MID(input!$A56,COLUMN(),1)</f>
        <v xml:space="preserve"> </v>
      </c>
      <c r="AY56" t="str">
        <f>MID(input!$A56,COLUMN(),1)</f>
        <v xml:space="preserve"> </v>
      </c>
      <c r="AZ56" t="str">
        <f>MID(input!$A56,COLUMN(),1)</f>
        <v xml:space="preserve"> </v>
      </c>
      <c r="BA56" t="str">
        <f>MID(input!$A56,COLUMN(),1)</f>
        <v xml:space="preserve"> </v>
      </c>
      <c r="BB56" t="str">
        <f>MID(input!$A56,COLUMN(),1)</f>
        <v xml:space="preserve"> </v>
      </c>
      <c r="BC56" t="str">
        <f>MID(input!$A56,COLUMN(),1)</f>
        <v xml:space="preserve"> </v>
      </c>
      <c r="BD56" t="str">
        <f>MID(input!$A56,COLUMN(),1)</f>
        <v xml:space="preserve"> </v>
      </c>
      <c r="BE56" t="str">
        <f>MID(input!$A56,COLUMN(),1)</f>
        <v xml:space="preserve"> </v>
      </c>
      <c r="BF56" t="str">
        <f>MID(input!$A56,COLUMN(),1)</f>
        <v xml:space="preserve"> </v>
      </c>
      <c r="BG56" t="str">
        <f>MID(input!$A56,COLUMN(),1)</f>
        <v xml:space="preserve"> </v>
      </c>
      <c r="BH56" t="str">
        <f>MID(input!$A56,COLUMN(),1)</f>
        <v xml:space="preserve"> </v>
      </c>
      <c r="BI56" t="str">
        <f>MID(input!$A56,COLUMN(),1)</f>
        <v xml:space="preserve"> </v>
      </c>
      <c r="BJ56" t="str">
        <f>MID(input!$A56,COLUMN(),1)</f>
        <v xml:space="preserve"> </v>
      </c>
      <c r="BK56" t="str">
        <f>MID(input!$A56,COLUMN(),1)</f>
        <v xml:space="preserve"> </v>
      </c>
      <c r="BL56" t="str">
        <f>MID(input!$A56,COLUMN(),1)</f>
        <v xml:space="preserve"> </v>
      </c>
      <c r="BM56" t="str">
        <f>MID(input!$A56,COLUMN(),1)</f>
        <v xml:space="preserve"> </v>
      </c>
      <c r="BN56" t="str">
        <f>MID(input!$A56,COLUMN(),1)</f>
        <v xml:space="preserve"> </v>
      </c>
      <c r="BO56" t="str">
        <f>MID(input!$A56,COLUMN(),1)</f>
        <v xml:space="preserve"> </v>
      </c>
      <c r="BP56" t="str">
        <f>MID(input!$A56,COLUMN(),1)</f>
        <v xml:space="preserve"> </v>
      </c>
      <c r="BQ56" t="str">
        <f>MID(input!$A56,COLUMN(),1)</f>
        <v xml:space="preserve"> </v>
      </c>
      <c r="BR56" t="str">
        <f>MID(input!$A56,COLUMN(),1)</f>
        <v xml:space="preserve"> </v>
      </c>
      <c r="BS56" t="str">
        <f>MID(input!$A56,COLUMN(),1)</f>
        <v xml:space="preserve"> </v>
      </c>
      <c r="BT56" t="str">
        <f>MID(input!$A56,COLUMN(),1)</f>
        <v xml:space="preserve"> </v>
      </c>
      <c r="BU56" t="str">
        <f>MID(input!$A56,COLUMN(),1)</f>
        <v xml:space="preserve"> </v>
      </c>
      <c r="BV56" t="str">
        <f>MID(input!$A56,COLUMN(),1)</f>
        <v xml:space="preserve"> </v>
      </c>
      <c r="BW56" t="str">
        <f>MID(input!$A56,COLUMN(),1)</f>
        <v xml:space="preserve"> </v>
      </c>
      <c r="BX56" t="str">
        <f>MID(input!$A56,COLUMN(),1)</f>
        <v xml:space="preserve"> </v>
      </c>
      <c r="BY56" t="str">
        <f>MID(input!$A56,COLUMN(),1)</f>
        <v xml:space="preserve"> </v>
      </c>
      <c r="BZ56" t="str">
        <f>MID(input!$A56,COLUMN(),1)</f>
        <v xml:space="preserve"> </v>
      </c>
      <c r="CA56" t="str">
        <f>MID(input!$A56,COLUMN(),1)</f>
        <v xml:space="preserve"> </v>
      </c>
      <c r="CB56" t="str">
        <f>MID(input!$A56,COLUMN(),1)</f>
        <v xml:space="preserve"> </v>
      </c>
      <c r="CC56" t="str">
        <f>MID(input!$A56,COLUMN(),1)</f>
        <v xml:space="preserve"> </v>
      </c>
      <c r="CD56" t="str">
        <f>MID(input!$A56,COLUMN(),1)</f>
        <v xml:space="preserve"> </v>
      </c>
      <c r="CE56" t="str">
        <f>MID(input!$A56,COLUMN(),1)</f>
        <v xml:space="preserve"> </v>
      </c>
      <c r="CF56" t="str">
        <f>MID(input!$A56,COLUMN(),1)</f>
        <v xml:space="preserve"> </v>
      </c>
      <c r="CG56" t="str">
        <f>MID(input!$A56,COLUMN(),1)</f>
        <v>#</v>
      </c>
      <c r="CH56" t="str">
        <f>MID(input!$A56,COLUMN(),1)</f>
        <v>.</v>
      </c>
      <c r="CI56" t="str">
        <f>MID(input!$A56,COLUMN(),1)</f>
        <v>#</v>
      </c>
      <c r="CJ56" t="str">
        <f>MID(input!$A56,COLUMN(),1)</f>
        <v>.</v>
      </c>
      <c r="CK56" t="str">
        <f>MID(input!$A56,COLUMN(),1)</f>
        <v>.</v>
      </c>
      <c r="CL56" t="str">
        <f>MID(input!$A56,COLUMN(),1)</f>
        <v>.</v>
      </c>
      <c r="CM56" t="str">
        <f>MID(input!$A56,COLUMN(),1)</f>
        <v>#</v>
      </c>
      <c r="CN56" t="str">
        <f>MID(input!$A56,COLUMN(),1)</f>
        <v>.</v>
      </c>
      <c r="CO56" t="str">
        <f>MID(input!$A56,COLUMN(),1)</f>
        <v>.</v>
      </c>
      <c r="CP56" t="str">
        <f>MID(input!$A56,COLUMN(),1)</f>
        <v>.</v>
      </c>
      <c r="CQ56" t="str">
        <f>MID(input!$A56,COLUMN(),1)</f>
        <v>.</v>
      </c>
      <c r="CR56" t="str">
        <f>MID(input!$A56,COLUMN(),1)</f>
        <v>.</v>
      </c>
      <c r="CS56" t="str">
        <f>MID(input!$A56,COLUMN(),1)</f>
        <v>.</v>
      </c>
      <c r="CT56" t="str">
        <f>MID(input!$A56,COLUMN(),1)</f>
        <v>.</v>
      </c>
      <c r="CU56" t="str">
        <f>MID(input!$A56,COLUMN(),1)</f>
        <v>.</v>
      </c>
      <c r="CV56" t="str">
        <f>MID(input!$A56,COLUMN(),1)</f>
        <v>.</v>
      </c>
      <c r="CW56" t="str">
        <f>MID(input!$A56,COLUMN(),1)</f>
        <v>.</v>
      </c>
      <c r="CX56" t="str">
        <f>MID(input!$A56,COLUMN(),1)</f>
        <v>.</v>
      </c>
      <c r="CY56" t="str">
        <f>MID(input!$A56,COLUMN(),1)</f>
        <v>.</v>
      </c>
      <c r="CZ56" t="str">
        <f>MID(input!$A56,COLUMN(),1)</f>
        <v>.</v>
      </c>
      <c r="DA56" t="str">
        <f>MID(input!$A56,COLUMN(),1)</f>
        <v>#</v>
      </c>
      <c r="DB56" t="str">
        <f>MID(input!$A56,COLUMN(),1)</f>
        <v>.</v>
      </c>
      <c r="DC56" t="str">
        <f>MID(input!$A56,COLUMN(),1)</f>
        <v>.</v>
      </c>
      <c r="DD56" t="str">
        <f>MID(input!$A56,COLUMN(),1)</f>
        <v>.</v>
      </c>
      <c r="DE56" t="str">
        <f>MID(input!$A56,COLUMN(),1)</f>
        <v>#</v>
      </c>
      <c r="DF56" t="str">
        <f>MID(input!$A56,COLUMN(),1)</f>
        <v>.</v>
      </c>
      <c r="DG56" t="str">
        <f>MID(input!$A56,COLUMN(),1)</f>
        <v>.</v>
      </c>
      <c r="DH56" t="str">
        <f>MID(input!$A56,COLUMN(),1)</f>
        <v>.</v>
      </c>
      <c r="DI56" t="str">
        <f>MID(input!$A56,COLUMN(),1)</f>
        <v>#</v>
      </c>
      <c r="DJ56" t="str">
        <f>MID(input!$A56,COLUMN(),1)</f>
        <v>.</v>
      </c>
      <c r="DK56" t="str">
        <f>MID(input!$A56,COLUMN(),1)</f>
        <v>#</v>
      </c>
      <c r="DL56" t="str">
        <f>MID(input!$A56,COLUMN(),1)</f>
        <v xml:space="preserve"> </v>
      </c>
      <c r="DM56" t="str">
        <f>MID(input!$A56,COLUMN(),1)</f>
        <v xml:space="preserve"> </v>
      </c>
    </row>
    <row r="57" spans="1:117">
      <c r="A57" t="str">
        <f>MID(input!$A57,COLUMN(),1)</f>
        <v xml:space="preserve"> </v>
      </c>
      <c r="B57" t="str">
        <f>MID(input!$A57,COLUMN(),1)</f>
        <v xml:space="preserve"> </v>
      </c>
      <c r="C57" t="str">
        <f>MID(input!$A57,COLUMN(),1)</f>
        <v>#</v>
      </c>
      <c r="D57" t="str">
        <f>MID(input!$A57,COLUMN(),1)</f>
        <v>.</v>
      </c>
      <c r="E57" t="str">
        <f>MID(input!$A57,COLUMN(),1)</f>
        <v>#</v>
      </c>
      <c r="F57" t="str">
        <f>MID(input!$A57,COLUMN(),1)</f>
        <v>.</v>
      </c>
      <c r="G57" t="str">
        <f>MID(input!$A57,COLUMN(),1)</f>
        <v>#</v>
      </c>
      <c r="H57" t="str">
        <f>MID(input!$A57,COLUMN(),1)</f>
        <v>#</v>
      </c>
      <c r="I57" t="str">
        <f>MID(input!$A57,COLUMN(),1)</f>
        <v>#</v>
      </c>
      <c r="J57" t="str">
        <f>MID(input!$A57,COLUMN(),1)</f>
        <v>.</v>
      </c>
      <c r="K57" t="str">
        <f>MID(input!$A57,COLUMN(),1)</f>
        <v>#</v>
      </c>
      <c r="L57" t="str">
        <f>MID(input!$A57,COLUMN(),1)</f>
        <v>#</v>
      </c>
      <c r="M57" t="str">
        <f>MID(input!$A57,COLUMN(),1)</f>
        <v>#</v>
      </c>
      <c r="N57" t="str">
        <f>MID(input!$A57,COLUMN(),1)</f>
        <v>.</v>
      </c>
      <c r="O57" t="str">
        <f>MID(input!$A57,COLUMN(),1)</f>
        <v>#</v>
      </c>
      <c r="P57" t="str">
        <f>MID(input!$A57,COLUMN(),1)</f>
        <v>#</v>
      </c>
      <c r="Q57" t="str">
        <f>MID(input!$A57,COLUMN(),1)</f>
        <v>#</v>
      </c>
      <c r="R57" t="str">
        <f>MID(input!$A57,COLUMN(),1)</f>
        <v>.</v>
      </c>
      <c r="S57" t="str">
        <f>MID(input!$A57,COLUMN(),1)</f>
        <v>#</v>
      </c>
      <c r="T57" t="str">
        <f>MID(input!$A57,COLUMN(),1)</f>
        <v>.</v>
      </c>
      <c r="U57" t="str">
        <f>MID(input!$A57,COLUMN(),1)</f>
        <v>#</v>
      </c>
      <c r="V57" t="str">
        <f>MID(input!$A57,COLUMN(),1)</f>
        <v>#</v>
      </c>
      <c r="W57" t="str">
        <f>MID(input!$A57,COLUMN(),1)</f>
        <v>#</v>
      </c>
      <c r="X57" t="str">
        <f>MID(input!$A57,COLUMN(),1)</f>
        <v>.</v>
      </c>
      <c r="Y57" t="str">
        <f>MID(input!$A57,COLUMN(),1)</f>
        <v>#</v>
      </c>
      <c r="Z57" t="str">
        <f>MID(input!$A57,COLUMN(),1)</f>
        <v>#</v>
      </c>
      <c r="AA57" t="str">
        <f>MID(input!$A57,COLUMN(),1)</f>
        <v>#</v>
      </c>
      <c r="AB57" t="str">
        <f>MID(input!$A57,COLUMN(),1)</f>
        <v>.</v>
      </c>
      <c r="AC57" t="str">
        <f>MID(input!$A57,COLUMN(),1)</f>
        <v>#</v>
      </c>
      <c r="AD57" t="str">
        <f>MID(input!$A57,COLUMN(),1)</f>
        <v>.</v>
      </c>
      <c r="AE57" t="str">
        <f>MID(input!$A57,COLUMN(),1)</f>
        <v>#</v>
      </c>
      <c r="AF57" t="str">
        <f>MID(input!$A57,COLUMN(),1)</f>
        <v>#</v>
      </c>
      <c r="AG57" t="str">
        <f>MID(input!$A57,COLUMN(),1)</f>
        <v>#</v>
      </c>
      <c r="AH57" t="str">
        <f>MID(input!$A57,COLUMN(),1)</f>
        <v xml:space="preserve"> </v>
      </c>
      <c r="AI57" t="str">
        <f>MID(input!$A57,COLUMN(),1)</f>
        <v xml:space="preserve"> </v>
      </c>
      <c r="AJ57" t="str">
        <f>MID(input!$A57,COLUMN(),1)</f>
        <v xml:space="preserve"> </v>
      </c>
      <c r="AK57" t="str">
        <f>MID(input!$A57,COLUMN(),1)</f>
        <v xml:space="preserve"> </v>
      </c>
      <c r="AL57" t="str">
        <f>MID(input!$A57,COLUMN(),1)</f>
        <v xml:space="preserve"> </v>
      </c>
      <c r="AM57" t="str">
        <f>MID(input!$A57,COLUMN(),1)</f>
        <v xml:space="preserve"> </v>
      </c>
      <c r="AN57" t="str">
        <f>MID(input!$A57,COLUMN(),1)</f>
        <v xml:space="preserve"> </v>
      </c>
      <c r="AO57" t="str">
        <f>MID(input!$A57,COLUMN(),1)</f>
        <v xml:space="preserve"> </v>
      </c>
      <c r="AP57" t="str">
        <f>MID(input!$A57,COLUMN(),1)</f>
        <v xml:space="preserve"> </v>
      </c>
      <c r="AQ57" t="str">
        <f>MID(input!$A57,COLUMN(),1)</f>
        <v xml:space="preserve"> </v>
      </c>
      <c r="AR57" t="str">
        <f>MID(input!$A57,COLUMN(),1)</f>
        <v xml:space="preserve"> </v>
      </c>
      <c r="AS57" t="str">
        <f>MID(input!$A57,COLUMN(),1)</f>
        <v xml:space="preserve"> </v>
      </c>
      <c r="AT57" t="str">
        <f>MID(input!$A57,COLUMN(),1)</f>
        <v xml:space="preserve"> </v>
      </c>
      <c r="AU57" t="str">
        <f>MID(input!$A57,COLUMN(),1)</f>
        <v xml:space="preserve"> </v>
      </c>
      <c r="AV57" t="str">
        <f>MID(input!$A57,COLUMN(),1)</f>
        <v xml:space="preserve"> </v>
      </c>
      <c r="AW57" t="str">
        <f>MID(input!$A57,COLUMN(),1)</f>
        <v xml:space="preserve"> </v>
      </c>
      <c r="AX57" t="str">
        <f>MID(input!$A57,COLUMN(),1)</f>
        <v xml:space="preserve"> </v>
      </c>
      <c r="AY57" t="str">
        <f>MID(input!$A57,COLUMN(),1)</f>
        <v xml:space="preserve"> </v>
      </c>
      <c r="AZ57" t="str">
        <f>MID(input!$A57,COLUMN(),1)</f>
        <v xml:space="preserve"> </v>
      </c>
      <c r="BA57" t="str">
        <f>MID(input!$A57,COLUMN(),1)</f>
        <v xml:space="preserve"> </v>
      </c>
      <c r="BB57" t="str">
        <f>MID(input!$A57,COLUMN(),1)</f>
        <v xml:space="preserve"> </v>
      </c>
      <c r="BC57" t="str">
        <f>MID(input!$A57,COLUMN(),1)</f>
        <v xml:space="preserve"> </v>
      </c>
      <c r="BD57" t="str">
        <f>MID(input!$A57,COLUMN(),1)</f>
        <v xml:space="preserve"> </v>
      </c>
      <c r="BE57" t="str">
        <f>MID(input!$A57,COLUMN(),1)</f>
        <v xml:space="preserve"> </v>
      </c>
      <c r="BF57" t="str">
        <f>MID(input!$A57,COLUMN(),1)</f>
        <v xml:space="preserve"> </v>
      </c>
      <c r="BG57" t="str">
        <f>MID(input!$A57,COLUMN(),1)</f>
        <v xml:space="preserve"> </v>
      </c>
      <c r="BH57" t="str">
        <f>MID(input!$A57,COLUMN(),1)</f>
        <v xml:space="preserve"> </v>
      </c>
      <c r="BI57" t="str">
        <f>MID(input!$A57,COLUMN(),1)</f>
        <v xml:space="preserve"> </v>
      </c>
      <c r="BJ57" t="str">
        <f>MID(input!$A57,COLUMN(),1)</f>
        <v xml:space="preserve"> </v>
      </c>
      <c r="BK57" t="str">
        <f>MID(input!$A57,COLUMN(),1)</f>
        <v xml:space="preserve"> </v>
      </c>
      <c r="BL57" t="str">
        <f>MID(input!$A57,COLUMN(),1)</f>
        <v xml:space="preserve"> </v>
      </c>
      <c r="BM57" t="str">
        <f>MID(input!$A57,COLUMN(),1)</f>
        <v xml:space="preserve"> </v>
      </c>
      <c r="BN57" t="str">
        <f>MID(input!$A57,COLUMN(),1)</f>
        <v xml:space="preserve"> </v>
      </c>
      <c r="BO57" t="str">
        <f>MID(input!$A57,COLUMN(),1)</f>
        <v xml:space="preserve"> </v>
      </c>
      <c r="BP57" t="str">
        <f>MID(input!$A57,COLUMN(),1)</f>
        <v xml:space="preserve"> </v>
      </c>
      <c r="BQ57" t="str">
        <f>MID(input!$A57,COLUMN(),1)</f>
        <v xml:space="preserve"> </v>
      </c>
      <c r="BR57" t="str">
        <f>MID(input!$A57,COLUMN(),1)</f>
        <v xml:space="preserve"> </v>
      </c>
      <c r="BS57" t="str">
        <f>MID(input!$A57,COLUMN(),1)</f>
        <v xml:space="preserve"> </v>
      </c>
      <c r="BT57" t="str">
        <f>MID(input!$A57,COLUMN(),1)</f>
        <v xml:space="preserve"> </v>
      </c>
      <c r="BU57" t="str">
        <f>MID(input!$A57,COLUMN(),1)</f>
        <v xml:space="preserve"> </v>
      </c>
      <c r="BV57" t="str">
        <f>MID(input!$A57,COLUMN(),1)</f>
        <v xml:space="preserve"> </v>
      </c>
      <c r="BW57" t="str">
        <f>MID(input!$A57,COLUMN(),1)</f>
        <v xml:space="preserve"> </v>
      </c>
      <c r="BX57" t="str">
        <f>MID(input!$A57,COLUMN(),1)</f>
        <v xml:space="preserve"> </v>
      </c>
      <c r="BY57" t="str">
        <f>MID(input!$A57,COLUMN(),1)</f>
        <v xml:space="preserve"> </v>
      </c>
      <c r="BZ57" t="str">
        <f>MID(input!$A57,COLUMN(),1)</f>
        <v xml:space="preserve"> </v>
      </c>
      <c r="CA57" t="str">
        <f>MID(input!$A57,COLUMN(),1)</f>
        <v xml:space="preserve"> </v>
      </c>
      <c r="CB57" t="str">
        <f>MID(input!$A57,COLUMN(),1)</f>
        <v xml:space="preserve"> </v>
      </c>
      <c r="CC57" t="str">
        <f>MID(input!$A57,COLUMN(),1)</f>
        <v xml:space="preserve"> </v>
      </c>
      <c r="CD57" t="str">
        <f>MID(input!$A57,COLUMN(),1)</f>
        <v xml:space="preserve"> </v>
      </c>
      <c r="CE57" t="str">
        <f>MID(input!$A57,COLUMN(),1)</f>
        <v xml:space="preserve"> </v>
      </c>
      <c r="CF57" t="str">
        <f>MID(input!$A57,COLUMN(),1)</f>
        <v xml:space="preserve"> </v>
      </c>
      <c r="CG57" t="str">
        <f>MID(input!$A57,COLUMN(),1)</f>
        <v>#</v>
      </c>
      <c r="CH57" t="str">
        <f>MID(input!$A57,COLUMN(),1)</f>
        <v>.</v>
      </c>
      <c r="CI57" t="str">
        <f>MID(input!$A57,COLUMN(),1)</f>
        <v>#</v>
      </c>
      <c r="CJ57" t="str">
        <f>MID(input!$A57,COLUMN(),1)</f>
        <v>.</v>
      </c>
      <c r="CK57" t="str">
        <f>MID(input!$A57,COLUMN(),1)</f>
        <v>#</v>
      </c>
      <c r="CL57" t="str">
        <f>MID(input!$A57,COLUMN(),1)</f>
        <v>#</v>
      </c>
      <c r="CM57" t="str">
        <f>MID(input!$A57,COLUMN(),1)</f>
        <v>#</v>
      </c>
      <c r="CN57" t="str">
        <f>MID(input!$A57,COLUMN(),1)</f>
        <v>#</v>
      </c>
      <c r="CO57" t="str">
        <f>MID(input!$A57,COLUMN(),1)</f>
        <v>#</v>
      </c>
      <c r="CP57" t="str">
        <f>MID(input!$A57,COLUMN(),1)</f>
        <v>#</v>
      </c>
      <c r="CQ57" t="str">
        <f>MID(input!$A57,COLUMN(),1)</f>
        <v>#</v>
      </c>
      <c r="CR57" t="str">
        <f>MID(input!$A57,COLUMN(),1)</f>
        <v>#</v>
      </c>
      <c r="CS57" t="str">
        <f>MID(input!$A57,COLUMN(),1)</f>
        <v>#</v>
      </c>
      <c r="CT57" t="str">
        <f>MID(input!$A57,COLUMN(),1)</f>
        <v>.</v>
      </c>
      <c r="CU57" t="str">
        <f>MID(input!$A57,COLUMN(),1)</f>
        <v>#</v>
      </c>
      <c r="CV57" t="str">
        <f>MID(input!$A57,COLUMN(),1)</f>
        <v>#</v>
      </c>
      <c r="CW57" t="str">
        <f>MID(input!$A57,COLUMN(),1)</f>
        <v>#</v>
      </c>
      <c r="CX57" t="str">
        <f>MID(input!$A57,COLUMN(),1)</f>
        <v>.</v>
      </c>
      <c r="CY57" t="str">
        <f>MID(input!$A57,COLUMN(),1)</f>
        <v>#</v>
      </c>
      <c r="CZ57" t="str">
        <f>MID(input!$A57,COLUMN(),1)</f>
        <v>.</v>
      </c>
      <c r="DA57" t="str">
        <f>MID(input!$A57,COLUMN(),1)</f>
        <v>#</v>
      </c>
      <c r="DB57" t="str">
        <f>MID(input!$A57,COLUMN(),1)</f>
        <v>#</v>
      </c>
      <c r="DC57" t="str">
        <f>MID(input!$A57,COLUMN(),1)</f>
        <v>#</v>
      </c>
      <c r="DD57" t="str">
        <f>MID(input!$A57,COLUMN(),1)</f>
        <v>.</v>
      </c>
      <c r="DE57" t="str">
        <f>MID(input!$A57,COLUMN(),1)</f>
        <v>#</v>
      </c>
      <c r="DF57" t="str">
        <f>MID(input!$A57,COLUMN(),1)</f>
        <v>.</v>
      </c>
      <c r="DG57" t="str">
        <f>MID(input!$A57,COLUMN(),1)</f>
        <v>#</v>
      </c>
      <c r="DH57" t="str">
        <f>MID(input!$A57,COLUMN(),1)</f>
        <v>#</v>
      </c>
      <c r="DI57" t="str">
        <f>MID(input!$A57,COLUMN(),1)</f>
        <v>#</v>
      </c>
      <c r="DJ57" t="str">
        <f>MID(input!$A57,COLUMN(),1)</f>
        <v>.</v>
      </c>
      <c r="DK57" t="str">
        <f>MID(input!$A57,COLUMN(),1)</f>
        <v>#</v>
      </c>
      <c r="DL57" t="str">
        <f>MID(input!$A57,COLUMN(),1)</f>
        <v xml:space="preserve"> </v>
      </c>
      <c r="DM57" t="str">
        <f>MID(input!$A57,COLUMN(),1)</f>
        <v xml:space="preserve"> </v>
      </c>
    </row>
    <row r="58" spans="1:117">
      <c r="A58" t="str">
        <f>MID(input!$A58,COLUMN(),1)</f>
        <v xml:space="preserve"> </v>
      </c>
      <c r="B58" t="str">
        <f>MID(input!$A58,COLUMN(),1)</f>
        <v xml:space="preserve"> </v>
      </c>
      <c r="C58" t="str">
        <f>MID(input!$A58,COLUMN(),1)</f>
        <v>#</v>
      </c>
      <c r="D58" t="str">
        <f>MID(input!$A58,COLUMN(),1)</f>
        <v>.</v>
      </c>
      <c r="E58" t="str">
        <f>MID(input!$A58,COLUMN(),1)</f>
        <v>.</v>
      </c>
      <c r="F58" t="str">
        <f>MID(input!$A58,COLUMN(),1)</f>
        <v>.</v>
      </c>
      <c r="G58" t="str">
        <f>MID(input!$A58,COLUMN(),1)</f>
        <v>.</v>
      </c>
      <c r="H58" t="str">
        <f>MID(input!$A58,COLUMN(),1)</f>
        <v>.</v>
      </c>
      <c r="I58" t="str">
        <f>MID(input!$A58,COLUMN(),1)</f>
        <v>#</v>
      </c>
      <c r="J58" t="str">
        <f>MID(input!$A58,COLUMN(),1)</f>
        <v>.</v>
      </c>
      <c r="K58" t="str">
        <f>MID(input!$A58,COLUMN(),1)</f>
        <v>.</v>
      </c>
      <c r="L58" t="str">
        <f>MID(input!$A58,COLUMN(),1)</f>
        <v>.</v>
      </c>
      <c r="M58" t="str">
        <f>MID(input!$A58,COLUMN(),1)</f>
        <v>.</v>
      </c>
      <c r="N58" t="str">
        <f>MID(input!$A58,COLUMN(),1)</f>
        <v>.</v>
      </c>
      <c r="O58" t="str">
        <f>MID(input!$A58,COLUMN(),1)</f>
        <v>.</v>
      </c>
      <c r="P58" t="str">
        <f>MID(input!$A58,COLUMN(),1)</f>
        <v>.</v>
      </c>
      <c r="Q58" t="str">
        <f>MID(input!$A58,COLUMN(),1)</f>
        <v>.</v>
      </c>
      <c r="R58" t="str">
        <f>MID(input!$A58,COLUMN(),1)</f>
        <v>.</v>
      </c>
      <c r="S58" t="str">
        <f>MID(input!$A58,COLUMN(),1)</f>
        <v>.</v>
      </c>
      <c r="T58" t="str">
        <f>MID(input!$A58,COLUMN(),1)</f>
        <v>.</v>
      </c>
      <c r="U58" t="str">
        <f>MID(input!$A58,COLUMN(),1)</f>
        <v>.</v>
      </c>
      <c r="V58" t="str">
        <f>MID(input!$A58,COLUMN(),1)</f>
        <v>.</v>
      </c>
      <c r="W58" t="str">
        <f>MID(input!$A58,COLUMN(),1)</f>
        <v>.</v>
      </c>
      <c r="X58" t="str">
        <f>MID(input!$A58,COLUMN(),1)</f>
        <v>.</v>
      </c>
      <c r="Y58" t="str">
        <f>MID(input!$A58,COLUMN(),1)</f>
        <v>.</v>
      </c>
      <c r="Z58" t="str">
        <f>MID(input!$A58,COLUMN(),1)</f>
        <v>.</v>
      </c>
      <c r="AA58" t="str">
        <f>MID(input!$A58,COLUMN(),1)</f>
        <v>#</v>
      </c>
      <c r="AB58" t="str">
        <f>MID(input!$A58,COLUMN(),1)</f>
        <v>.</v>
      </c>
      <c r="AC58" t="str">
        <f>MID(input!$A58,COLUMN(),1)</f>
        <v>.</v>
      </c>
      <c r="AD58" t="str">
        <f>MID(input!$A58,COLUMN(),1)</f>
        <v>.</v>
      </c>
      <c r="AE58" t="str">
        <f>MID(input!$A58,COLUMN(),1)</f>
        <v>.</v>
      </c>
      <c r="AF58" t="str">
        <f>MID(input!$A58,COLUMN(),1)</f>
        <v>.</v>
      </c>
      <c r="AG58" t="str">
        <f>MID(input!$A58,COLUMN(),1)</f>
        <v>#</v>
      </c>
      <c r="AH58" t="str">
        <f>MID(input!$A58,COLUMN(),1)</f>
        <v xml:space="preserve"> </v>
      </c>
      <c r="AI58" t="str">
        <f>MID(input!$A58,COLUMN(),1)</f>
        <v xml:space="preserve"> </v>
      </c>
      <c r="AJ58" t="str">
        <f>MID(input!$A58,COLUMN(),1)</f>
        <v xml:space="preserve"> </v>
      </c>
      <c r="AK58" t="str">
        <f>MID(input!$A58,COLUMN(),1)</f>
        <v xml:space="preserve"> </v>
      </c>
      <c r="AL58" t="str">
        <f>MID(input!$A58,COLUMN(),1)</f>
        <v xml:space="preserve"> </v>
      </c>
      <c r="AM58" t="str">
        <f>MID(input!$A58,COLUMN(),1)</f>
        <v xml:space="preserve"> </v>
      </c>
      <c r="AN58" t="str">
        <f>MID(input!$A58,COLUMN(),1)</f>
        <v xml:space="preserve"> </v>
      </c>
      <c r="AO58" t="str">
        <f>MID(input!$A58,COLUMN(),1)</f>
        <v xml:space="preserve"> </v>
      </c>
      <c r="AP58" t="str">
        <f>MID(input!$A58,COLUMN(),1)</f>
        <v xml:space="preserve"> </v>
      </c>
      <c r="AQ58" t="str">
        <f>MID(input!$A58,COLUMN(),1)</f>
        <v xml:space="preserve"> </v>
      </c>
      <c r="AR58" t="str">
        <f>MID(input!$A58,COLUMN(),1)</f>
        <v xml:space="preserve"> </v>
      </c>
      <c r="AS58" t="str">
        <f>MID(input!$A58,COLUMN(),1)</f>
        <v xml:space="preserve"> </v>
      </c>
      <c r="AT58" t="str">
        <f>MID(input!$A58,COLUMN(),1)</f>
        <v xml:space="preserve"> </v>
      </c>
      <c r="AU58" t="str">
        <f>MID(input!$A58,COLUMN(),1)</f>
        <v xml:space="preserve"> </v>
      </c>
      <c r="AV58" t="str">
        <f>MID(input!$A58,COLUMN(),1)</f>
        <v xml:space="preserve"> </v>
      </c>
      <c r="AW58" t="str">
        <f>MID(input!$A58,COLUMN(),1)</f>
        <v xml:space="preserve"> </v>
      </c>
      <c r="AX58" t="str">
        <f>MID(input!$A58,COLUMN(),1)</f>
        <v xml:space="preserve"> </v>
      </c>
      <c r="AY58" t="str">
        <f>MID(input!$A58,COLUMN(),1)</f>
        <v xml:space="preserve"> </v>
      </c>
      <c r="AZ58" t="str">
        <f>MID(input!$A58,COLUMN(),1)</f>
        <v xml:space="preserve"> </v>
      </c>
      <c r="BA58" t="str">
        <f>MID(input!$A58,COLUMN(),1)</f>
        <v xml:space="preserve"> </v>
      </c>
      <c r="BB58" t="str">
        <f>MID(input!$A58,COLUMN(),1)</f>
        <v xml:space="preserve"> </v>
      </c>
      <c r="BC58" t="str">
        <f>MID(input!$A58,COLUMN(),1)</f>
        <v xml:space="preserve"> </v>
      </c>
      <c r="BD58" t="str">
        <f>MID(input!$A58,COLUMN(),1)</f>
        <v xml:space="preserve"> </v>
      </c>
      <c r="BE58" t="str">
        <f>MID(input!$A58,COLUMN(),1)</f>
        <v xml:space="preserve"> </v>
      </c>
      <c r="BF58" t="str">
        <f>MID(input!$A58,COLUMN(),1)</f>
        <v xml:space="preserve"> </v>
      </c>
      <c r="BG58" t="str">
        <f>MID(input!$A58,COLUMN(),1)</f>
        <v xml:space="preserve"> </v>
      </c>
      <c r="BH58" t="str">
        <f>MID(input!$A58,COLUMN(),1)</f>
        <v xml:space="preserve"> </v>
      </c>
      <c r="BI58" t="str">
        <f>MID(input!$A58,COLUMN(),1)</f>
        <v xml:space="preserve"> </v>
      </c>
      <c r="BJ58" t="str">
        <f>MID(input!$A58,COLUMN(),1)</f>
        <v xml:space="preserve"> </v>
      </c>
      <c r="BK58" t="str">
        <f>MID(input!$A58,COLUMN(),1)</f>
        <v xml:space="preserve"> </v>
      </c>
      <c r="BL58" t="str">
        <f>MID(input!$A58,COLUMN(),1)</f>
        <v xml:space="preserve"> </v>
      </c>
      <c r="BM58" t="str">
        <f>MID(input!$A58,COLUMN(),1)</f>
        <v xml:space="preserve"> </v>
      </c>
      <c r="BN58" t="str">
        <f>MID(input!$A58,COLUMN(),1)</f>
        <v xml:space="preserve"> </v>
      </c>
      <c r="BO58" t="str">
        <f>MID(input!$A58,COLUMN(),1)</f>
        <v xml:space="preserve"> </v>
      </c>
      <c r="BP58" t="str">
        <f>MID(input!$A58,COLUMN(),1)</f>
        <v xml:space="preserve"> </v>
      </c>
      <c r="BQ58" t="str">
        <f>MID(input!$A58,COLUMN(),1)</f>
        <v xml:space="preserve"> </v>
      </c>
      <c r="BR58" t="str">
        <f>MID(input!$A58,COLUMN(),1)</f>
        <v xml:space="preserve"> </v>
      </c>
      <c r="BS58" t="str">
        <f>MID(input!$A58,COLUMN(),1)</f>
        <v xml:space="preserve"> </v>
      </c>
      <c r="BT58" t="str">
        <f>MID(input!$A58,COLUMN(),1)</f>
        <v xml:space="preserve"> </v>
      </c>
      <c r="BU58" t="str">
        <f>MID(input!$A58,COLUMN(),1)</f>
        <v xml:space="preserve"> </v>
      </c>
      <c r="BV58" t="str">
        <f>MID(input!$A58,COLUMN(),1)</f>
        <v xml:space="preserve"> </v>
      </c>
      <c r="BW58" t="str">
        <f>MID(input!$A58,COLUMN(),1)</f>
        <v xml:space="preserve"> </v>
      </c>
      <c r="BX58" t="str">
        <f>MID(input!$A58,COLUMN(),1)</f>
        <v xml:space="preserve"> </v>
      </c>
      <c r="BY58" t="str">
        <f>MID(input!$A58,COLUMN(),1)</f>
        <v xml:space="preserve"> </v>
      </c>
      <c r="BZ58" t="str">
        <f>MID(input!$A58,COLUMN(),1)</f>
        <v xml:space="preserve"> </v>
      </c>
      <c r="CA58" t="str">
        <f>MID(input!$A58,COLUMN(),1)</f>
        <v xml:space="preserve"> </v>
      </c>
      <c r="CB58" t="str">
        <f>MID(input!$A58,COLUMN(),1)</f>
        <v xml:space="preserve"> </v>
      </c>
      <c r="CC58" t="str">
        <f>MID(input!$A58,COLUMN(),1)</f>
        <v xml:space="preserve"> </v>
      </c>
      <c r="CD58" t="str">
        <f>MID(input!$A58,COLUMN(),1)</f>
        <v xml:space="preserve"> </v>
      </c>
      <c r="CE58" t="str">
        <f>MID(input!$A58,COLUMN(),1)</f>
        <v xml:space="preserve"> </v>
      </c>
      <c r="CF58" t="str">
        <f>MID(input!$A58,COLUMN(),1)</f>
        <v xml:space="preserve"> </v>
      </c>
      <c r="CG58" t="str">
        <f>MID(input!$A58,COLUMN(),1)</f>
        <v>#</v>
      </c>
      <c r="CH58" t="str">
        <f>MID(input!$A58,COLUMN(),1)</f>
        <v>.</v>
      </c>
      <c r="CI58" t="str">
        <f>MID(input!$A58,COLUMN(),1)</f>
        <v>#</v>
      </c>
      <c r="CJ58" t="str">
        <f>MID(input!$A58,COLUMN(),1)</f>
        <v>.</v>
      </c>
      <c r="CK58" t="str">
        <f>MID(input!$A58,COLUMN(),1)</f>
        <v>.</v>
      </c>
      <c r="CL58" t="str">
        <f>MID(input!$A58,COLUMN(),1)</f>
        <v>.</v>
      </c>
      <c r="CM58" t="str">
        <f>MID(input!$A58,COLUMN(),1)</f>
        <v>.</v>
      </c>
      <c r="CN58" t="str">
        <f>MID(input!$A58,COLUMN(),1)</f>
        <v>.</v>
      </c>
      <c r="CO58" t="str">
        <f>MID(input!$A58,COLUMN(),1)</f>
        <v>#</v>
      </c>
      <c r="CP58" t="str">
        <f>MID(input!$A58,COLUMN(),1)</f>
        <v>.</v>
      </c>
      <c r="CQ58" t="str">
        <f>MID(input!$A58,COLUMN(),1)</f>
        <v>.</v>
      </c>
      <c r="CR58" t="str">
        <f>MID(input!$A58,COLUMN(),1)</f>
        <v>.</v>
      </c>
      <c r="CS58" t="str">
        <f>MID(input!$A58,COLUMN(),1)</f>
        <v>#</v>
      </c>
      <c r="CT58" t="str">
        <f>MID(input!$A58,COLUMN(),1)</f>
        <v>.</v>
      </c>
      <c r="CU58" t="str">
        <f>MID(input!$A58,COLUMN(),1)</f>
        <v>.</v>
      </c>
      <c r="CV58" t="str">
        <f>MID(input!$A58,COLUMN(),1)</f>
        <v>.</v>
      </c>
      <c r="CW58" t="str">
        <f>MID(input!$A58,COLUMN(),1)</f>
        <v>#</v>
      </c>
      <c r="CX58" t="str">
        <f>MID(input!$A58,COLUMN(),1)</f>
        <v>.</v>
      </c>
      <c r="CY58" t="str">
        <f>MID(input!$A58,COLUMN(),1)</f>
        <v>#</v>
      </c>
      <c r="CZ58" t="str">
        <f>MID(input!$A58,COLUMN(),1)</f>
        <v>.</v>
      </c>
      <c r="DA58" t="str">
        <f>MID(input!$A58,COLUMN(),1)</f>
        <v>#</v>
      </c>
      <c r="DB58" t="str">
        <f>MID(input!$A58,COLUMN(),1)</f>
        <v>.</v>
      </c>
      <c r="DC58" t="str">
        <f>MID(input!$A58,COLUMN(),1)</f>
        <v>.</v>
      </c>
      <c r="DD58" t="str">
        <f>MID(input!$A58,COLUMN(),1)</f>
        <v>.</v>
      </c>
      <c r="DE58" t="str">
        <f>MID(input!$A58,COLUMN(),1)</f>
        <v>#</v>
      </c>
      <c r="DF58" t="str">
        <f>MID(input!$A58,COLUMN(),1)</f>
        <v>.</v>
      </c>
      <c r="DG58" t="str">
        <f>MID(input!$A58,COLUMN(),1)</f>
        <v>#</v>
      </c>
      <c r="DH58" t="str">
        <f>MID(input!$A58,COLUMN(),1)</f>
        <v>.</v>
      </c>
      <c r="DI58" t="str">
        <f>MID(input!$A58,COLUMN(),1)</f>
        <v>.</v>
      </c>
      <c r="DJ58" t="str">
        <f>MID(input!$A58,COLUMN(),1)</f>
        <v>.</v>
      </c>
      <c r="DK58" t="str">
        <f>MID(input!$A58,COLUMN(),1)</f>
        <v>#</v>
      </c>
      <c r="DL58" t="str">
        <f>MID(input!$A58,COLUMN(),1)</f>
        <v xml:space="preserve"> </v>
      </c>
      <c r="DM58" t="str">
        <f>MID(input!$A58,COLUMN(),1)</f>
        <v xml:space="preserve"> </v>
      </c>
    </row>
    <row r="59" spans="1:117">
      <c r="A59" t="str">
        <f>MID(input!$A59,COLUMN(),1)</f>
        <v xml:space="preserve"> </v>
      </c>
      <c r="B59" t="str">
        <f>MID(input!$A59,COLUMN(),1)</f>
        <v xml:space="preserve"> </v>
      </c>
      <c r="C59" t="str">
        <f>MID(input!$A59,COLUMN(),1)</f>
        <v>#</v>
      </c>
      <c r="D59" t="str">
        <f>MID(input!$A59,COLUMN(),1)</f>
        <v>#</v>
      </c>
      <c r="E59" t="str">
        <f>MID(input!$A59,COLUMN(),1)</f>
        <v>#</v>
      </c>
      <c r="F59" t="str">
        <f>MID(input!$A59,COLUMN(),1)</f>
        <v>#</v>
      </c>
      <c r="G59" t="str">
        <f>MID(input!$A59,COLUMN(),1)</f>
        <v>#</v>
      </c>
      <c r="H59" t="str">
        <f>MID(input!$A59,COLUMN(),1)</f>
        <v>#</v>
      </c>
      <c r="I59" t="str">
        <f>MID(input!$A59,COLUMN(),1)</f>
        <v>#</v>
      </c>
      <c r="J59" t="str">
        <f>MID(input!$A59,COLUMN(),1)</f>
        <v>#</v>
      </c>
      <c r="K59" t="str">
        <f>MID(input!$A59,COLUMN(),1)</f>
        <v>#</v>
      </c>
      <c r="L59" t="str">
        <f>MID(input!$A59,COLUMN(),1)</f>
        <v>#</v>
      </c>
      <c r="M59" t="str">
        <f>MID(input!$A59,COLUMN(),1)</f>
        <v>#</v>
      </c>
      <c r="N59" t="str">
        <f>MID(input!$A59,COLUMN(),1)</f>
        <v>#</v>
      </c>
      <c r="O59" t="str">
        <f>MID(input!$A59,COLUMN(),1)</f>
        <v>#</v>
      </c>
      <c r="P59" t="str">
        <f>MID(input!$A59,COLUMN(),1)</f>
        <v>#</v>
      </c>
      <c r="Q59" t="str">
        <f>MID(input!$A59,COLUMN(),1)</f>
        <v>#</v>
      </c>
      <c r="R59" t="str">
        <f>MID(input!$A59,COLUMN(),1)</f>
        <v>#</v>
      </c>
      <c r="S59" t="str">
        <f>MID(input!$A59,COLUMN(),1)</f>
        <v>#</v>
      </c>
      <c r="T59" t="str">
        <f>MID(input!$A59,COLUMN(),1)</f>
        <v>#</v>
      </c>
      <c r="U59" t="str">
        <f>MID(input!$A59,COLUMN(),1)</f>
        <v>#</v>
      </c>
      <c r="V59" t="str">
        <f>MID(input!$A59,COLUMN(),1)</f>
        <v>#</v>
      </c>
      <c r="W59" t="str">
        <f>MID(input!$A59,COLUMN(),1)</f>
        <v>#</v>
      </c>
      <c r="X59" t="str">
        <f>MID(input!$A59,COLUMN(),1)</f>
        <v>.</v>
      </c>
      <c r="Y59" t="str">
        <f>MID(input!$A59,COLUMN(),1)</f>
        <v>#</v>
      </c>
      <c r="Z59" t="str">
        <f>MID(input!$A59,COLUMN(),1)</f>
        <v>#</v>
      </c>
      <c r="AA59" t="str">
        <f>MID(input!$A59,COLUMN(),1)</f>
        <v>#</v>
      </c>
      <c r="AB59" t="str">
        <f>MID(input!$A59,COLUMN(),1)</f>
        <v>#</v>
      </c>
      <c r="AC59" t="str">
        <f>MID(input!$A59,COLUMN(),1)</f>
        <v>#</v>
      </c>
      <c r="AD59" t="str">
        <f>MID(input!$A59,COLUMN(),1)</f>
        <v>.</v>
      </c>
      <c r="AE59" t="str">
        <f>MID(input!$A59,COLUMN(),1)</f>
        <v>#</v>
      </c>
      <c r="AF59" t="str">
        <f>MID(input!$A59,COLUMN(),1)</f>
        <v>#</v>
      </c>
      <c r="AG59" t="str">
        <f>MID(input!$A59,COLUMN(),1)</f>
        <v>#</v>
      </c>
      <c r="AH59" t="str">
        <f>MID(input!$A59,COLUMN(),1)</f>
        <v xml:space="preserve"> </v>
      </c>
      <c r="AI59" t="str">
        <f>MID(input!$A59,COLUMN(),1)</f>
        <v xml:space="preserve"> </v>
      </c>
      <c r="AJ59" t="str">
        <f>MID(input!$A59,COLUMN(),1)</f>
        <v xml:space="preserve"> </v>
      </c>
      <c r="AK59" t="str">
        <f>MID(input!$A59,COLUMN(),1)</f>
        <v xml:space="preserve"> </v>
      </c>
      <c r="AL59" t="str">
        <f>MID(input!$A59,COLUMN(),1)</f>
        <v xml:space="preserve"> </v>
      </c>
      <c r="AM59" t="str">
        <f>MID(input!$A59,COLUMN(),1)</f>
        <v xml:space="preserve"> </v>
      </c>
      <c r="AN59" t="str">
        <f>MID(input!$A59,COLUMN(),1)</f>
        <v xml:space="preserve"> </v>
      </c>
      <c r="AO59" t="str">
        <f>MID(input!$A59,COLUMN(),1)</f>
        <v xml:space="preserve"> </v>
      </c>
      <c r="AP59" t="str">
        <f>MID(input!$A59,COLUMN(),1)</f>
        <v xml:space="preserve"> </v>
      </c>
      <c r="AQ59" t="str">
        <f>MID(input!$A59,COLUMN(),1)</f>
        <v xml:space="preserve"> </v>
      </c>
      <c r="AR59" t="str">
        <f>MID(input!$A59,COLUMN(),1)</f>
        <v xml:space="preserve"> </v>
      </c>
      <c r="AS59" t="str">
        <f>MID(input!$A59,COLUMN(),1)</f>
        <v xml:space="preserve"> </v>
      </c>
      <c r="AT59" t="str">
        <f>MID(input!$A59,COLUMN(),1)</f>
        <v xml:space="preserve"> </v>
      </c>
      <c r="AU59" t="str">
        <f>MID(input!$A59,COLUMN(),1)</f>
        <v xml:space="preserve"> </v>
      </c>
      <c r="AV59" t="str">
        <f>MID(input!$A59,COLUMN(),1)</f>
        <v xml:space="preserve"> </v>
      </c>
      <c r="AW59" t="str">
        <f>MID(input!$A59,COLUMN(),1)</f>
        <v xml:space="preserve"> </v>
      </c>
      <c r="AX59" t="str">
        <f>MID(input!$A59,COLUMN(),1)</f>
        <v xml:space="preserve"> </v>
      </c>
      <c r="AY59" t="str">
        <f>MID(input!$A59,COLUMN(),1)</f>
        <v xml:space="preserve"> </v>
      </c>
      <c r="AZ59" t="str">
        <f>MID(input!$A59,COLUMN(),1)</f>
        <v xml:space="preserve"> </v>
      </c>
      <c r="BA59" t="str">
        <f>MID(input!$A59,COLUMN(),1)</f>
        <v xml:space="preserve"> </v>
      </c>
      <c r="BB59" t="str">
        <f>MID(input!$A59,COLUMN(),1)</f>
        <v xml:space="preserve"> </v>
      </c>
      <c r="BC59" t="str">
        <f>MID(input!$A59,COLUMN(),1)</f>
        <v xml:space="preserve"> </v>
      </c>
      <c r="BD59" t="str">
        <f>MID(input!$A59,COLUMN(),1)</f>
        <v xml:space="preserve"> </v>
      </c>
      <c r="BE59" t="str">
        <f>MID(input!$A59,COLUMN(),1)</f>
        <v xml:space="preserve"> </v>
      </c>
      <c r="BF59" t="str">
        <f>MID(input!$A59,COLUMN(),1)</f>
        <v xml:space="preserve"> </v>
      </c>
      <c r="BG59" t="str">
        <f>MID(input!$A59,COLUMN(),1)</f>
        <v xml:space="preserve"> </v>
      </c>
      <c r="BH59" t="str">
        <f>MID(input!$A59,COLUMN(),1)</f>
        <v xml:space="preserve"> </v>
      </c>
      <c r="BI59" t="str">
        <f>MID(input!$A59,COLUMN(),1)</f>
        <v xml:space="preserve"> </v>
      </c>
      <c r="BJ59" t="str">
        <f>MID(input!$A59,COLUMN(),1)</f>
        <v xml:space="preserve"> </v>
      </c>
      <c r="BK59" t="str">
        <f>MID(input!$A59,COLUMN(),1)</f>
        <v xml:space="preserve"> </v>
      </c>
      <c r="BL59" t="str">
        <f>MID(input!$A59,COLUMN(),1)</f>
        <v xml:space="preserve"> </v>
      </c>
      <c r="BM59" t="str">
        <f>MID(input!$A59,COLUMN(),1)</f>
        <v xml:space="preserve"> </v>
      </c>
      <c r="BN59" t="str">
        <f>MID(input!$A59,COLUMN(),1)</f>
        <v xml:space="preserve"> </v>
      </c>
      <c r="BO59" t="str">
        <f>MID(input!$A59,COLUMN(),1)</f>
        <v xml:space="preserve"> </v>
      </c>
      <c r="BP59" t="str">
        <f>MID(input!$A59,COLUMN(),1)</f>
        <v xml:space="preserve"> </v>
      </c>
      <c r="BQ59" t="str">
        <f>MID(input!$A59,COLUMN(),1)</f>
        <v xml:space="preserve"> </v>
      </c>
      <c r="BR59" t="str">
        <f>MID(input!$A59,COLUMN(),1)</f>
        <v xml:space="preserve"> </v>
      </c>
      <c r="BS59" t="str">
        <f>MID(input!$A59,COLUMN(),1)</f>
        <v xml:space="preserve"> </v>
      </c>
      <c r="BT59" t="str">
        <f>MID(input!$A59,COLUMN(),1)</f>
        <v xml:space="preserve"> </v>
      </c>
      <c r="BU59" t="str">
        <f>MID(input!$A59,COLUMN(),1)</f>
        <v xml:space="preserve"> </v>
      </c>
      <c r="BV59" t="str">
        <f>MID(input!$A59,COLUMN(),1)</f>
        <v xml:space="preserve"> </v>
      </c>
      <c r="BW59" t="str">
        <f>MID(input!$A59,COLUMN(),1)</f>
        <v xml:space="preserve"> </v>
      </c>
      <c r="BX59" t="str">
        <f>MID(input!$A59,COLUMN(),1)</f>
        <v xml:space="preserve"> </v>
      </c>
      <c r="BY59" t="str">
        <f>MID(input!$A59,COLUMN(),1)</f>
        <v xml:space="preserve"> </v>
      </c>
      <c r="BZ59" t="str">
        <f>MID(input!$A59,COLUMN(),1)</f>
        <v xml:space="preserve"> </v>
      </c>
      <c r="CA59" t="str">
        <f>MID(input!$A59,COLUMN(),1)</f>
        <v xml:space="preserve"> </v>
      </c>
      <c r="CB59" t="str">
        <f>MID(input!$A59,COLUMN(),1)</f>
        <v xml:space="preserve"> </v>
      </c>
      <c r="CC59" t="str">
        <f>MID(input!$A59,COLUMN(),1)</f>
        <v xml:space="preserve"> </v>
      </c>
      <c r="CD59" t="str">
        <f>MID(input!$A59,COLUMN(),1)</f>
        <v xml:space="preserve"> </v>
      </c>
      <c r="CE59" t="str">
        <f>MID(input!$A59,COLUMN(),1)</f>
        <v xml:space="preserve"> </v>
      </c>
      <c r="CF59" t="str">
        <f>MID(input!$A59,COLUMN(),1)</f>
        <v xml:space="preserve"> </v>
      </c>
      <c r="CG59" t="str">
        <f>MID(input!$A59,COLUMN(),1)</f>
        <v>#</v>
      </c>
      <c r="CH59" t="str">
        <f>MID(input!$A59,COLUMN(),1)</f>
        <v>.</v>
      </c>
      <c r="CI59" t="str">
        <f>MID(input!$A59,COLUMN(),1)</f>
        <v>#</v>
      </c>
      <c r="CJ59" t="str">
        <f>MID(input!$A59,COLUMN(),1)</f>
        <v>.</v>
      </c>
      <c r="CK59" t="str">
        <f>MID(input!$A59,COLUMN(),1)</f>
        <v>#</v>
      </c>
      <c r="CL59" t="str">
        <f>MID(input!$A59,COLUMN(),1)</f>
        <v>.</v>
      </c>
      <c r="CM59" t="str">
        <f>MID(input!$A59,COLUMN(),1)</f>
        <v>#</v>
      </c>
      <c r="CN59" t="str">
        <f>MID(input!$A59,COLUMN(),1)</f>
        <v>.</v>
      </c>
      <c r="CO59" t="str">
        <f>MID(input!$A59,COLUMN(),1)</f>
        <v>#</v>
      </c>
      <c r="CP59" t="str">
        <f>MID(input!$A59,COLUMN(),1)</f>
        <v>.</v>
      </c>
      <c r="CQ59" t="str">
        <f>MID(input!$A59,COLUMN(),1)</f>
        <v>#</v>
      </c>
      <c r="CR59" t="str">
        <f>MID(input!$A59,COLUMN(),1)</f>
        <v>#</v>
      </c>
      <c r="CS59" t="str">
        <f>MID(input!$A59,COLUMN(),1)</f>
        <v>#</v>
      </c>
      <c r="CT59" t="str">
        <f>MID(input!$A59,COLUMN(),1)</f>
        <v>#</v>
      </c>
      <c r="CU59" t="str">
        <f>MID(input!$A59,COLUMN(),1)</f>
        <v>#</v>
      </c>
      <c r="CV59" t="str">
        <f>MID(input!$A59,COLUMN(),1)</f>
        <v>#</v>
      </c>
      <c r="CW59" t="str">
        <f>MID(input!$A59,COLUMN(),1)</f>
        <v>#</v>
      </c>
      <c r="CX59" t="str">
        <f>MID(input!$A59,COLUMN(),1)</f>
        <v>#</v>
      </c>
      <c r="CY59" t="str">
        <f>MID(input!$A59,COLUMN(),1)</f>
        <v>#</v>
      </c>
      <c r="CZ59" t="str">
        <f>MID(input!$A59,COLUMN(),1)</f>
        <v>#</v>
      </c>
      <c r="DA59" t="str">
        <f>MID(input!$A59,COLUMN(),1)</f>
        <v>#</v>
      </c>
      <c r="DB59" t="str">
        <f>MID(input!$A59,COLUMN(),1)</f>
        <v>.</v>
      </c>
      <c r="DC59" t="str">
        <f>MID(input!$A59,COLUMN(),1)</f>
        <v>#</v>
      </c>
      <c r="DD59" t="str">
        <f>MID(input!$A59,COLUMN(),1)</f>
        <v>.</v>
      </c>
      <c r="DE59" t="str">
        <f>MID(input!$A59,COLUMN(),1)</f>
        <v>#</v>
      </c>
      <c r="DF59" t="str">
        <f>MID(input!$A59,COLUMN(),1)</f>
        <v>#</v>
      </c>
      <c r="DG59" t="str">
        <f>MID(input!$A59,COLUMN(),1)</f>
        <v>#</v>
      </c>
      <c r="DH59" t="str">
        <f>MID(input!$A59,COLUMN(),1)</f>
        <v>.</v>
      </c>
      <c r="DI59" t="str">
        <f>MID(input!$A59,COLUMN(),1)</f>
        <v>#</v>
      </c>
      <c r="DJ59" t="str">
        <f>MID(input!$A59,COLUMN(),1)</f>
        <v>.</v>
      </c>
      <c r="DK59" t="str">
        <f>MID(input!$A59,COLUMN(),1)</f>
        <v>#</v>
      </c>
      <c r="DL59" t="str">
        <f>MID(input!$A59,COLUMN(),1)</f>
        <v xml:space="preserve"> </v>
      </c>
      <c r="DM59" t="str">
        <f>MID(input!$A59,COLUMN(),1)</f>
        <v xml:space="preserve"> </v>
      </c>
    </row>
    <row r="60" spans="1:117">
      <c r="A60" t="str">
        <f>MID(input!$A60,COLUMN(),1)</f>
        <v>Z</v>
      </c>
      <c r="B60" t="str">
        <f>MID(input!$A60,COLUMN(),1)</f>
        <v>Z</v>
      </c>
      <c r="C60" t="str">
        <f>MID(input!$A60,COLUMN(),1)</f>
        <v>.</v>
      </c>
      <c r="D60" t="str">
        <f>MID(input!$A60,COLUMN(),1)</f>
        <v>.</v>
      </c>
      <c r="E60" t="str">
        <f>MID(input!$A60,COLUMN(),1)</f>
        <v>.</v>
      </c>
      <c r="F60" t="str">
        <f>MID(input!$A60,COLUMN(),1)</f>
        <v>.</v>
      </c>
      <c r="G60" t="str">
        <f>MID(input!$A60,COLUMN(),1)</f>
        <v>.</v>
      </c>
      <c r="H60" t="str">
        <f>MID(input!$A60,COLUMN(),1)</f>
        <v>.</v>
      </c>
      <c r="I60" t="str">
        <f>MID(input!$A60,COLUMN(),1)</f>
        <v>.</v>
      </c>
      <c r="J60" t="str">
        <f>MID(input!$A60,COLUMN(),1)</f>
        <v>.</v>
      </c>
      <c r="K60" t="str">
        <f>MID(input!$A60,COLUMN(),1)</f>
        <v>.</v>
      </c>
      <c r="L60" t="str">
        <f>MID(input!$A60,COLUMN(),1)</f>
        <v>.</v>
      </c>
      <c r="M60" t="str">
        <f>MID(input!$A60,COLUMN(),1)</f>
        <v>.</v>
      </c>
      <c r="N60" t="str">
        <f>MID(input!$A60,COLUMN(),1)</f>
        <v>.</v>
      </c>
      <c r="O60" t="str">
        <f>MID(input!$A60,COLUMN(),1)</f>
        <v>#</v>
      </c>
      <c r="P60" t="str">
        <f>MID(input!$A60,COLUMN(),1)</f>
        <v>.</v>
      </c>
      <c r="Q60" t="str">
        <f>MID(input!$A60,COLUMN(),1)</f>
        <v>.</v>
      </c>
      <c r="R60" t="str">
        <f>MID(input!$A60,COLUMN(),1)</f>
        <v>.</v>
      </c>
      <c r="S60" t="str">
        <f>MID(input!$A60,COLUMN(),1)</f>
        <v>.</v>
      </c>
      <c r="T60" t="str">
        <f>MID(input!$A60,COLUMN(),1)</f>
        <v>.</v>
      </c>
      <c r="U60" t="str">
        <f>MID(input!$A60,COLUMN(),1)</f>
        <v>.</v>
      </c>
      <c r="V60" t="str">
        <f>MID(input!$A60,COLUMN(),1)</f>
        <v>.</v>
      </c>
      <c r="W60" t="str">
        <f>MID(input!$A60,COLUMN(),1)</f>
        <v>#</v>
      </c>
      <c r="X60" t="str">
        <f>MID(input!$A60,COLUMN(),1)</f>
        <v>.</v>
      </c>
      <c r="Y60" t="str">
        <f>MID(input!$A60,COLUMN(),1)</f>
        <v>.</v>
      </c>
      <c r="Z60" t="str">
        <f>MID(input!$A60,COLUMN(),1)</f>
        <v>.</v>
      </c>
      <c r="AA60" t="str">
        <f>MID(input!$A60,COLUMN(),1)</f>
        <v>#</v>
      </c>
      <c r="AB60" t="str">
        <f>MID(input!$A60,COLUMN(),1)</f>
        <v>.</v>
      </c>
      <c r="AC60" t="str">
        <f>MID(input!$A60,COLUMN(),1)</f>
        <v>#</v>
      </c>
      <c r="AD60" t="str">
        <f>MID(input!$A60,COLUMN(),1)</f>
        <v>.</v>
      </c>
      <c r="AE60" t="str">
        <f>MID(input!$A60,COLUMN(),1)</f>
        <v>.</v>
      </c>
      <c r="AF60" t="str">
        <f>MID(input!$A60,COLUMN(),1)</f>
        <v>.</v>
      </c>
      <c r="AG60" t="str">
        <f>MID(input!$A60,COLUMN(),1)</f>
        <v>#</v>
      </c>
      <c r="AH60" t="str">
        <f>MID(input!$A60,COLUMN(),1)</f>
        <v xml:space="preserve"> </v>
      </c>
      <c r="AI60" t="str">
        <f>MID(input!$A60,COLUMN(),1)</f>
        <v xml:space="preserve"> </v>
      </c>
      <c r="AJ60" t="str">
        <f>MID(input!$A60,COLUMN(),1)</f>
        <v xml:space="preserve"> </v>
      </c>
      <c r="AK60" t="str">
        <f>MID(input!$A60,COLUMN(),1)</f>
        <v xml:space="preserve"> </v>
      </c>
      <c r="AL60" t="str">
        <f>MID(input!$A60,COLUMN(),1)</f>
        <v xml:space="preserve"> </v>
      </c>
      <c r="AM60" t="str">
        <f>MID(input!$A60,COLUMN(),1)</f>
        <v xml:space="preserve"> </v>
      </c>
      <c r="AN60" t="str">
        <f>MID(input!$A60,COLUMN(),1)</f>
        <v xml:space="preserve"> </v>
      </c>
      <c r="AO60" t="str">
        <f>MID(input!$A60,COLUMN(),1)</f>
        <v xml:space="preserve"> </v>
      </c>
      <c r="AP60" t="str">
        <f>MID(input!$A60,COLUMN(),1)</f>
        <v xml:space="preserve"> </v>
      </c>
      <c r="AQ60" t="str">
        <f>MID(input!$A60,COLUMN(),1)</f>
        <v xml:space="preserve"> </v>
      </c>
      <c r="AR60" t="str">
        <f>MID(input!$A60,COLUMN(),1)</f>
        <v xml:space="preserve"> </v>
      </c>
      <c r="AS60" t="str">
        <f>MID(input!$A60,COLUMN(),1)</f>
        <v xml:space="preserve"> </v>
      </c>
      <c r="AT60" t="str">
        <f>MID(input!$A60,COLUMN(),1)</f>
        <v xml:space="preserve"> </v>
      </c>
      <c r="AU60" t="str">
        <f>MID(input!$A60,COLUMN(),1)</f>
        <v xml:space="preserve"> </v>
      </c>
      <c r="AV60" t="str">
        <f>MID(input!$A60,COLUMN(),1)</f>
        <v xml:space="preserve"> </v>
      </c>
      <c r="AW60" t="str">
        <f>MID(input!$A60,COLUMN(),1)</f>
        <v xml:space="preserve"> </v>
      </c>
      <c r="AX60" t="str">
        <f>MID(input!$A60,COLUMN(),1)</f>
        <v xml:space="preserve"> </v>
      </c>
      <c r="AY60" t="str">
        <f>MID(input!$A60,COLUMN(),1)</f>
        <v xml:space="preserve"> </v>
      </c>
      <c r="AZ60" t="str">
        <f>MID(input!$A60,COLUMN(),1)</f>
        <v xml:space="preserve"> </v>
      </c>
      <c r="BA60" t="str">
        <f>MID(input!$A60,COLUMN(),1)</f>
        <v xml:space="preserve"> </v>
      </c>
      <c r="BB60" t="str">
        <f>MID(input!$A60,COLUMN(),1)</f>
        <v xml:space="preserve"> </v>
      </c>
      <c r="BC60" t="str">
        <f>MID(input!$A60,COLUMN(),1)</f>
        <v xml:space="preserve"> </v>
      </c>
      <c r="BD60" t="str">
        <f>MID(input!$A60,COLUMN(),1)</f>
        <v xml:space="preserve"> </v>
      </c>
      <c r="BE60" t="str">
        <f>MID(input!$A60,COLUMN(),1)</f>
        <v xml:space="preserve"> </v>
      </c>
      <c r="BF60" t="str">
        <f>MID(input!$A60,COLUMN(),1)</f>
        <v xml:space="preserve"> </v>
      </c>
      <c r="BG60" t="str">
        <f>MID(input!$A60,COLUMN(),1)</f>
        <v xml:space="preserve"> </v>
      </c>
      <c r="BH60" t="str">
        <f>MID(input!$A60,COLUMN(),1)</f>
        <v xml:space="preserve"> </v>
      </c>
      <c r="BI60" t="str">
        <f>MID(input!$A60,COLUMN(),1)</f>
        <v xml:space="preserve"> </v>
      </c>
      <c r="BJ60" t="str">
        <f>MID(input!$A60,COLUMN(),1)</f>
        <v xml:space="preserve"> </v>
      </c>
      <c r="BK60" t="str">
        <f>MID(input!$A60,COLUMN(),1)</f>
        <v xml:space="preserve"> </v>
      </c>
      <c r="BL60" t="str">
        <f>MID(input!$A60,COLUMN(),1)</f>
        <v xml:space="preserve"> </v>
      </c>
      <c r="BM60" t="str">
        <f>MID(input!$A60,COLUMN(),1)</f>
        <v xml:space="preserve"> </v>
      </c>
      <c r="BN60" t="str">
        <f>MID(input!$A60,COLUMN(),1)</f>
        <v xml:space="preserve"> </v>
      </c>
      <c r="BO60" t="str">
        <f>MID(input!$A60,COLUMN(),1)</f>
        <v xml:space="preserve"> </v>
      </c>
      <c r="BP60" t="str">
        <f>MID(input!$A60,COLUMN(),1)</f>
        <v xml:space="preserve"> </v>
      </c>
      <c r="BQ60" t="str">
        <f>MID(input!$A60,COLUMN(),1)</f>
        <v xml:space="preserve"> </v>
      </c>
      <c r="BR60" t="str">
        <f>MID(input!$A60,COLUMN(),1)</f>
        <v xml:space="preserve"> </v>
      </c>
      <c r="BS60" t="str">
        <f>MID(input!$A60,COLUMN(),1)</f>
        <v xml:space="preserve"> </v>
      </c>
      <c r="BT60" t="str">
        <f>MID(input!$A60,COLUMN(),1)</f>
        <v xml:space="preserve"> </v>
      </c>
      <c r="BU60" t="str">
        <f>MID(input!$A60,COLUMN(),1)</f>
        <v xml:space="preserve"> </v>
      </c>
      <c r="BV60" t="str">
        <f>MID(input!$A60,COLUMN(),1)</f>
        <v xml:space="preserve"> </v>
      </c>
      <c r="BW60" t="str">
        <f>MID(input!$A60,COLUMN(),1)</f>
        <v xml:space="preserve"> </v>
      </c>
      <c r="BX60" t="str">
        <f>MID(input!$A60,COLUMN(),1)</f>
        <v xml:space="preserve"> </v>
      </c>
      <c r="BY60" t="str">
        <f>MID(input!$A60,COLUMN(),1)</f>
        <v xml:space="preserve"> </v>
      </c>
      <c r="BZ60" t="str">
        <f>MID(input!$A60,COLUMN(),1)</f>
        <v xml:space="preserve"> </v>
      </c>
      <c r="CA60" t="str">
        <f>MID(input!$A60,COLUMN(),1)</f>
        <v xml:space="preserve"> </v>
      </c>
      <c r="CB60" t="str">
        <f>MID(input!$A60,COLUMN(),1)</f>
        <v xml:space="preserve"> </v>
      </c>
      <c r="CC60" t="str">
        <f>MID(input!$A60,COLUMN(),1)</f>
        <v xml:space="preserve"> </v>
      </c>
      <c r="CD60" t="str">
        <f>MID(input!$A60,COLUMN(),1)</f>
        <v xml:space="preserve"> </v>
      </c>
      <c r="CE60" t="str">
        <f>MID(input!$A60,COLUMN(),1)</f>
        <v xml:space="preserve"> </v>
      </c>
      <c r="CF60" t="str">
        <f>MID(input!$A60,COLUMN(),1)</f>
        <v xml:space="preserve"> </v>
      </c>
      <c r="CG60" t="str">
        <f>MID(input!$A60,COLUMN(),1)</f>
        <v>#</v>
      </c>
      <c r="CH60" t="str">
        <f>MID(input!$A60,COLUMN(),1)</f>
        <v>.</v>
      </c>
      <c r="CI60" t="str">
        <f>MID(input!$A60,COLUMN(),1)</f>
        <v>.</v>
      </c>
      <c r="CJ60" t="str">
        <f>MID(input!$A60,COLUMN(),1)</f>
        <v>.</v>
      </c>
      <c r="CK60" t="str">
        <f>MID(input!$A60,COLUMN(),1)</f>
        <v>#</v>
      </c>
      <c r="CL60" t="str">
        <f>MID(input!$A60,COLUMN(),1)</f>
        <v>.</v>
      </c>
      <c r="CM60" t="str">
        <f>MID(input!$A60,COLUMN(),1)</f>
        <v>#</v>
      </c>
      <c r="CN60" t="str">
        <f>MID(input!$A60,COLUMN(),1)</f>
        <v>.</v>
      </c>
      <c r="CO60" t="str">
        <f>MID(input!$A60,COLUMN(),1)</f>
        <v>.</v>
      </c>
      <c r="CP60" t="str">
        <f>MID(input!$A60,COLUMN(),1)</f>
        <v>.</v>
      </c>
      <c r="CQ60" t="str">
        <f>MID(input!$A60,COLUMN(),1)</f>
        <v>#</v>
      </c>
      <c r="CR60" t="str">
        <f>MID(input!$A60,COLUMN(),1)</f>
        <v>.</v>
      </c>
      <c r="CS60" t="str">
        <f>MID(input!$A60,COLUMN(),1)</f>
        <v>#</v>
      </c>
      <c r="CT60" t="str">
        <f>MID(input!$A60,COLUMN(),1)</f>
        <v>.</v>
      </c>
      <c r="CU60" t="str">
        <f>MID(input!$A60,COLUMN(),1)</f>
        <v>#</v>
      </c>
      <c r="CV60" t="str">
        <f>MID(input!$A60,COLUMN(),1)</f>
        <v>.</v>
      </c>
      <c r="CW60" t="str">
        <f>MID(input!$A60,COLUMN(),1)</f>
        <v>#</v>
      </c>
      <c r="CX60" t="str">
        <f>MID(input!$A60,COLUMN(),1)</f>
        <v>.</v>
      </c>
      <c r="CY60" t="str">
        <f>MID(input!$A60,COLUMN(),1)</f>
        <v>.</v>
      </c>
      <c r="CZ60" t="str">
        <f>MID(input!$A60,COLUMN(),1)</f>
        <v>.</v>
      </c>
      <c r="DA60" t="str">
        <f>MID(input!$A60,COLUMN(),1)</f>
        <v>#</v>
      </c>
      <c r="DB60" t="str">
        <f>MID(input!$A60,COLUMN(),1)</f>
        <v>.</v>
      </c>
      <c r="DC60" t="str">
        <f>MID(input!$A60,COLUMN(),1)</f>
        <v>#</v>
      </c>
      <c r="DD60" t="str">
        <f>MID(input!$A60,COLUMN(),1)</f>
        <v>.</v>
      </c>
      <c r="DE60" t="str">
        <f>MID(input!$A60,COLUMN(),1)</f>
        <v>#</v>
      </c>
      <c r="DF60" t="str">
        <f>MID(input!$A60,COLUMN(),1)</f>
        <v>.</v>
      </c>
      <c r="DG60" t="str">
        <f>MID(input!$A60,COLUMN(),1)</f>
        <v>.</v>
      </c>
      <c r="DH60" t="str">
        <f>MID(input!$A60,COLUMN(),1)</f>
        <v>.</v>
      </c>
      <c r="DI60" t="str">
        <f>MID(input!$A60,COLUMN(),1)</f>
        <v>#</v>
      </c>
      <c r="DJ60" t="str">
        <f>MID(input!$A60,COLUMN(),1)</f>
        <v>.</v>
      </c>
      <c r="DK60" t="str">
        <f>MID(input!$A60,COLUMN(),1)</f>
        <v>#</v>
      </c>
      <c r="DL60" t="str">
        <f>MID(input!$A60,COLUMN(),1)</f>
        <v xml:space="preserve"> </v>
      </c>
      <c r="DM60" t="str">
        <f>MID(input!$A60,COLUMN(),1)</f>
        <v xml:space="preserve"> </v>
      </c>
    </row>
    <row r="61" spans="1:117">
      <c r="A61" t="str">
        <f>MID(input!$A61,COLUMN(),1)</f>
        <v xml:space="preserve"> </v>
      </c>
      <c r="B61" t="str">
        <f>MID(input!$A61,COLUMN(),1)</f>
        <v xml:space="preserve"> </v>
      </c>
      <c r="C61" t="str">
        <f>MID(input!$A61,COLUMN(),1)</f>
        <v>#</v>
      </c>
      <c r="D61" t="str">
        <f>MID(input!$A61,COLUMN(),1)</f>
        <v>.</v>
      </c>
      <c r="E61" t="str">
        <f>MID(input!$A61,COLUMN(),1)</f>
        <v>#</v>
      </c>
      <c r="F61" t="str">
        <f>MID(input!$A61,COLUMN(),1)</f>
        <v>#</v>
      </c>
      <c r="G61" t="str">
        <f>MID(input!$A61,COLUMN(),1)</f>
        <v>#</v>
      </c>
      <c r="H61" t="str">
        <f>MID(input!$A61,COLUMN(),1)</f>
        <v>#</v>
      </c>
      <c r="I61" t="str">
        <f>MID(input!$A61,COLUMN(),1)</f>
        <v>#</v>
      </c>
      <c r="J61" t="str">
        <f>MID(input!$A61,COLUMN(),1)</f>
        <v>#</v>
      </c>
      <c r="K61" t="str">
        <f>MID(input!$A61,COLUMN(),1)</f>
        <v>#</v>
      </c>
      <c r="L61" t="str">
        <f>MID(input!$A61,COLUMN(),1)</f>
        <v>.</v>
      </c>
      <c r="M61" t="str">
        <f>MID(input!$A61,COLUMN(),1)</f>
        <v>#</v>
      </c>
      <c r="N61" t="str">
        <f>MID(input!$A61,COLUMN(),1)</f>
        <v>.</v>
      </c>
      <c r="O61" t="str">
        <f>MID(input!$A61,COLUMN(),1)</f>
        <v>#</v>
      </c>
      <c r="P61" t="str">
        <f>MID(input!$A61,COLUMN(),1)</f>
        <v>.</v>
      </c>
      <c r="Q61" t="str">
        <f>MID(input!$A61,COLUMN(),1)</f>
        <v>#</v>
      </c>
      <c r="R61" t="str">
        <f>MID(input!$A61,COLUMN(),1)</f>
        <v>#</v>
      </c>
      <c r="S61" t="str">
        <f>MID(input!$A61,COLUMN(),1)</f>
        <v>#</v>
      </c>
      <c r="T61" t="str">
        <f>MID(input!$A61,COLUMN(),1)</f>
        <v>#</v>
      </c>
      <c r="U61" t="str">
        <f>MID(input!$A61,COLUMN(),1)</f>
        <v>#</v>
      </c>
      <c r="V61" t="str">
        <f>MID(input!$A61,COLUMN(),1)</f>
        <v>.</v>
      </c>
      <c r="W61" t="str">
        <f>MID(input!$A61,COLUMN(),1)</f>
        <v>#</v>
      </c>
      <c r="X61" t="str">
        <f>MID(input!$A61,COLUMN(),1)</f>
        <v>#</v>
      </c>
      <c r="Y61" t="str">
        <f>MID(input!$A61,COLUMN(),1)</f>
        <v>#</v>
      </c>
      <c r="Z61" t="str">
        <f>MID(input!$A61,COLUMN(),1)</f>
        <v>#</v>
      </c>
      <c r="AA61" t="str">
        <f>MID(input!$A61,COLUMN(),1)</f>
        <v>#</v>
      </c>
      <c r="AB61" t="str">
        <f>MID(input!$A61,COLUMN(),1)</f>
        <v>.</v>
      </c>
      <c r="AC61" t="str">
        <f>MID(input!$A61,COLUMN(),1)</f>
        <v>#</v>
      </c>
      <c r="AD61" t="str">
        <f>MID(input!$A61,COLUMN(),1)</f>
        <v>#</v>
      </c>
      <c r="AE61" t="str">
        <f>MID(input!$A61,COLUMN(),1)</f>
        <v>#</v>
      </c>
      <c r="AF61" t="str">
        <f>MID(input!$A61,COLUMN(),1)</f>
        <v>#</v>
      </c>
      <c r="AG61" t="str">
        <f>MID(input!$A61,COLUMN(),1)</f>
        <v>#</v>
      </c>
      <c r="AH61" t="str">
        <f>MID(input!$A61,COLUMN(),1)</f>
        <v xml:space="preserve"> </v>
      </c>
      <c r="AI61" t="str">
        <f>MID(input!$A61,COLUMN(),1)</f>
        <v xml:space="preserve"> </v>
      </c>
      <c r="AJ61" t="str">
        <f>MID(input!$A61,COLUMN(),1)</f>
        <v xml:space="preserve"> </v>
      </c>
      <c r="AK61" t="str">
        <f>MID(input!$A61,COLUMN(),1)</f>
        <v xml:space="preserve"> </v>
      </c>
      <c r="AL61" t="str">
        <f>MID(input!$A61,COLUMN(),1)</f>
        <v xml:space="preserve"> </v>
      </c>
      <c r="AM61" t="str">
        <f>MID(input!$A61,COLUMN(),1)</f>
        <v xml:space="preserve"> </v>
      </c>
      <c r="AN61" t="str">
        <f>MID(input!$A61,COLUMN(),1)</f>
        <v xml:space="preserve"> </v>
      </c>
      <c r="AO61" t="str">
        <f>MID(input!$A61,COLUMN(),1)</f>
        <v xml:space="preserve"> </v>
      </c>
      <c r="AP61" t="str">
        <f>MID(input!$A61,COLUMN(),1)</f>
        <v xml:space="preserve"> </v>
      </c>
      <c r="AQ61" t="str">
        <f>MID(input!$A61,COLUMN(),1)</f>
        <v xml:space="preserve"> </v>
      </c>
      <c r="AR61" t="str">
        <f>MID(input!$A61,COLUMN(),1)</f>
        <v xml:space="preserve"> </v>
      </c>
      <c r="AS61" t="str">
        <f>MID(input!$A61,COLUMN(),1)</f>
        <v xml:space="preserve"> </v>
      </c>
      <c r="AT61" t="str">
        <f>MID(input!$A61,COLUMN(),1)</f>
        <v xml:space="preserve"> </v>
      </c>
      <c r="AU61" t="str">
        <f>MID(input!$A61,COLUMN(),1)</f>
        <v xml:space="preserve"> </v>
      </c>
      <c r="AV61" t="str">
        <f>MID(input!$A61,COLUMN(),1)</f>
        <v xml:space="preserve"> </v>
      </c>
      <c r="AW61" t="str">
        <f>MID(input!$A61,COLUMN(),1)</f>
        <v xml:space="preserve"> </v>
      </c>
      <c r="AX61" t="str">
        <f>MID(input!$A61,COLUMN(),1)</f>
        <v xml:space="preserve"> </v>
      </c>
      <c r="AY61" t="str">
        <f>MID(input!$A61,COLUMN(),1)</f>
        <v xml:space="preserve"> </v>
      </c>
      <c r="AZ61" t="str">
        <f>MID(input!$A61,COLUMN(),1)</f>
        <v xml:space="preserve"> </v>
      </c>
      <c r="BA61" t="str">
        <f>MID(input!$A61,COLUMN(),1)</f>
        <v xml:space="preserve"> </v>
      </c>
      <c r="BB61" t="str">
        <f>MID(input!$A61,COLUMN(),1)</f>
        <v xml:space="preserve"> </v>
      </c>
      <c r="BC61" t="str">
        <f>MID(input!$A61,COLUMN(),1)</f>
        <v xml:space="preserve"> </v>
      </c>
      <c r="BD61" t="str">
        <f>MID(input!$A61,COLUMN(),1)</f>
        <v xml:space="preserve"> </v>
      </c>
      <c r="BE61" t="str">
        <f>MID(input!$A61,COLUMN(),1)</f>
        <v xml:space="preserve"> </v>
      </c>
      <c r="BF61" t="str">
        <f>MID(input!$A61,COLUMN(),1)</f>
        <v xml:space="preserve"> </v>
      </c>
      <c r="BG61" t="str">
        <f>MID(input!$A61,COLUMN(),1)</f>
        <v xml:space="preserve"> </v>
      </c>
      <c r="BH61" t="str">
        <f>MID(input!$A61,COLUMN(),1)</f>
        <v xml:space="preserve"> </v>
      </c>
      <c r="BI61" t="str">
        <f>MID(input!$A61,COLUMN(),1)</f>
        <v xml:space="preserve"> </v>
      </c>
      <c r="BJ61" t="str">
        <f>MID(input!$A61,COLUMN(),1)</f>
        <v xml:space="preserve"> </v>
      </c>
      <c r="BK61" t="str">
        <f>MID(input!$A61,COLUMN(),1)</f>
        <v xml:space="preserve"> </v>
      </c>
      <c r="BL61" t="str">
        <f>MID(input!$A61,COLUMN(),1)</f>
        <v xml:space="preserve"> </v>
      </c>
      <c r="BM61" t="str">
        <f>MID(input!$A61,COLUMN(),1)</f>
        <v xml:space="preserve"> </v>
      </c>
      <c r="BN61" t="str">
        <f>MID(input!$A61,COLUMN(),1)</f>
        <v xml:space="preserve"> </v>
      </c>
      <c r="BO61" t="str">
        <f>MID(input!$A61,COLUMN(),1)</f>
        <v xml:space="preserve"> </v>
      </c>
      <c r="BP61" t="str">
        <f>MID(input!$A61,COLUMN(),1)</f>
        <v xml:space="preserve"> </v>
      </c>
      <c r="BQ61" t="str">
        <f>MID(input!$A61,COLUMN(),1)</f>
        <v xml:space="preserve"> </v>
      </c>
      <c r="BR61" t="str">
        <f>MID(input!$A61,COLUMN(),1)</f>
        <v xml:space="preserve"> </v>
      </c>
      <c r="BS61" t="str">
        <f>MID(input!$A61,COLUMN(),1)</f>
        <v xml:space="preserve"> </v>
      </c>
      <c r="BT61" t="str">
        <f>MID(input!$A61,COLUMN(),1)</f>
        <v xml:space="preserve"> </v>
      </c>
      <c r="BU61" t="str">
        <f>MID(input!$A61,COLUMN(),1)</f>
        <v xml:space="preserve"> </v>
      </c>
      <c r="BV61" t="str">
        <f>MID(input!$A61,COLUMN(),1)</f>
        <v xml:space="preserve"> </v>
      </c>
      <c r="BW61" t="str">
        <f>MID(input!$A61,COLUMN(),1)</f>
        <v xml:space="preserve"> </v>
      </c>
      <c r="BX61" t="str">
        <f>MID(input!$A61,COLUMN(),1)</f>
        <v xml:space="preserve"> </v>
      </c>
      <c r="BY61" t="str">
        <f>MID(input!$A61,COLUMN(),1)</f>
        <v xml:space="preserve"> </v>
      </c>
      <c r="BZ61" t="str">
        <f>MID(input!$A61,COLUMN(),1)</f>
        <v xml:space="preserve"> </v>
      </c>
      <c r="CA61" t="str">
        <f>MID(input!$A61,COLUMN(),1)</f>
        <v xml:space="preserve"> </v>
      </c>
      <c r="CB61" t="str">
        <f>MID(input!$A61,COLUMN(),1)</f>
        <v xml:space="preserve"> </v>
      </c>
      <c r="CC61" t="str">
        <f>MID(input!$A61,COLUMN(),1)</f>
        <v xml:space="preserve"> </v>
      </c>
      <c r="CD61" t="str">
        <f>MID(input!$A61,COLUMN(),1)</f>
        <v xml:space="preserve"> </v>
      </c>
      <c r="CE61" t="str">
        <f>MID(input!$A61,COLUMN(),1)</f>
        <v xml:space="preserve"> </v>
      </c>
      <c r="CF61" t="str">
        <f>MID(input!$A61,COLUMN(),1)</f>
        <v xml:space="preserve"> </v>
      </c>
      <c r="CG61" t="str">
        <f>MID(input!$A61,COLUMN(),1)</f>
        <v>#</v>
      </c>
      <c r="CH61" t="str">
        <f>MID(input!$A61,COLUMN(),1)</f>
        <v>.</v>
      </c>
      <c r="CI61" t="str">
        <f>MID(input!$A61,COLUMN(),1)</f>
        <v>#</v>
      </c>
      <c r="CJ61" t="str">
        <f>MID(input!$A61,COLUMN(),1)</f>
        <v>.</v>
      </c>
      <c r="CK61" t="str">
        <f>MID(input!$A61,COLUMN(),1)</f>
        <v>#</v>
      </c>
      <c r="CL61" t="str">
        <f>MID(input!$A61,COLUMN(),1)</f>
        <v>#</v>
      </c>
      <c r="CM61" t="str">
        <f>MID(input!$A61,COLUMN(),1)</f>
        <v>#</v>
      </c>
      <c r="CN61" t="str">
        <f>MID(input!$A61,COLUMN(),1)</f>
        <v>.</v>
      </c>
      <c r="CO61" t="str">
        <f>MID(input!$A61,COLUMN(),1)</f>
        <v>#</v>
      </c>
      <c r="CP61" t="str">
        <f>MID(input!$A61,COLUMN(),1)</f>
        <v>#</v>
      </c>
      <c r="CQ61" t="str">
        <f>MID(input!$A61,COLUMN(),1)</f>
        <v>#</v>
      </c>
      <c r="CR61" t="str">
        <f>MID(input!$A61,COLUMN(),1)</f>
        <v>.</v>
      </c>
      <c r="CS61" t="str">
        <f>MID(input!$A61,COLUMN(),1)</f>
        <v>#</v>
      </c>
      <c r="CT61" t="str">
        <f>MID(input!$A61,COLUMN(),1)</f>
        <v>.</v>
      </c>
      <c r="CU61" t="str">
        <f>MID(input!$A61,COLUMN(),1)</f>
        <v>#</v>
      </c>
      <c r="CV61" t="str">
        <f>MID(input!$A61,COLUMN(),1)</f>
        <v>.</v>
      </c>
      <c r="CW61" t="str">
        <f>MID(input!$A61,COLUMN(),1)</f>
        <v>#</v>
      </c>
      <c r="CX61" t="str">
        <f>MID(input!$A61,COLUMN(),1)</f>
        <v>.</v>
      </c>
      <c r="CY61" t="str">
        <f>MID(input!$A61,COLUMN(),1)</f>
        <v>#</v>
      </c>
      <c r="CZ61" t="str">
        <f>MID(input!$A61,COLUMN(),1)</f>
        <v>#</v>
      </c>
      <c r="DA61" t="str">
        <f>MID(input!$A61,COLUMN(),1)</f>
        <v>#</v>
      </c>
      <c r="DB61" t="str">
        <f>MID(input!$A61,COLUMN(),1)</f>
        <v>#</v>
      </c>
      <c r="DC61" t="str">
        <f>MID(input!$A61,COLUMN(),1)</f>
        <v>#</v>
      </c>
      <c r="DD61" t="str">
        <f>MID(input!$A61,COLUMN(),1)</f>
        <v>#</v>
      </c>
      <c r="DE61" t="str">
        <f>MID(input!$A61,COLUMN(),1)</f>
        <v>#</v>
      </c>
      <c r="DF61" t="str">
        <f>MID(input!$A61,COLUMN(),1)</f>
        <v>#</v>
      </c>
      <c r="DG61" t="str">
        <f>MID(input!$A61,COLUMN(),1)</f>
        <v>#</v>
      </c>
      <c r="DH61" t="str">
        <f>MID(input!$A61,COLUMN(),1)</f>
        <v>.</v>
      </c>
      <c r="DI61" t="str">
        <f>MID(input!$A61,COLUMN(),1)</f>
        <v>#</v>
      </c>
      <c r="DJ61" t="str">
        <f>MID(input!$A61,COLUMN(),1)</f>
        <v>.</v>
      </c>
      <c r="DK61" t="str">
        <f>MID(input!$A61,COLUMN(),1)</f>
        <v>#</v>
      </c>
      <c r="DL61" t="str">
        <f>MID(input!$A61,COLUMN(),1)</f>
        <v xml:space="preserve"> </v>
      </c>
      <c r="DM61" t="str">
        <f>MID(input!$A61,COLUMN(),1)</f>
        <v xml:space="preserve"> </v>
      </c>
    </row>
    <row r="62" spans="1:117">
      <c r="A62" t="str">
        <f>MID(input!$A62,COLUMN(),1)</f>
        <v xml:space="preserve"> </v>
      </c>
      <c r="B62" t="str">
        <f>MID(input!$A62,COLUMN(),1)</f>
        <v xml:space="preserve"> </v>
      </c>
      <c r="C62" t="str">
        <f>MID(input!$A62,COLUMN(),1)</f>
        <v>#</v>
      </c>
      <c r="D62" t="str">
        <f>MID(input!$A62,COLUMN(),1)</f>
        <v>.</v>
      </c>
      <c r="E62" t="str">
        <f>MID(input!$A62,COLUMN(),1)</f>
        <v>.</v>
      </c>
      <c r="F62" t="str">
        <f>MID(input!$A62,COLUMN(),1)</f>
        <v>.</v>
      </c>
      <c r="G62" t="str">
        <f>MID(input!$A62,COLUMN(),1)</f>
        <v>#</v>
      </c>
      <c r="H62" t="str">
        <f>MID(input!$A62,COLUMN(),1)</f>
        <v>.</v>
      </c>
      <c r="I62" t="str">
        <f>MID(input!$A62,COLUMN(),1)</f>
        <v>#</v>
      </c>
      <c r="J62" t="str">
        <f>MID(input!$A62,COLUMN(),1)</f>
        <v>.</v>
      </c>
      <c r="K62" t="str">
        <f>MID(input!$A62,COLUMN(),1)</f>
        <v>.</v>
      </c>
      <c r="L62" t="str">
        <f>MID(input!$A62,COLUMN(),1)</f>
        <v>.</v>
      </c>
      <c r="M62" t="str">
        <f>MID(input!$A62,COLUMN(),1)</f>
        <v>#</v>
      </c>
      <c r="N62" t="str">
        <f>MID(input!$A62,COLUMN(),1)</f>
        <v>.</v>
      </c>
      <c r="O62" t="str">
        <f>MID(input!$A62,COLUMN(),1)</f>
        <v>.</v>
      </c>
      <c r="P62" t="str">
        <f>MID(input!$A62,COLUMN(),1)</f>
        <v>.</v>
      </c>
      <c r="Q62" t="str">
        <f>MID(input!$A62,COLUMN(),1)</f>
        <v>.</v>
      </c>
      <c r="R62" t="str">
        <f>MID(input!$A62,COLUMN(),1)</f>
        <v>.</v>
      </c>
      <c r="S62" t="str">
        <f>MID(input!$A62,COLUMN(),1)</f>
        <v>#</v>
      </c>
      <c r="T62" t="str">
        <f>MID(input!$A62,COLUMN(),1)</f>
        <v>.</v>
      </c>
      <c r="U62" t="str">
        <f>MID(input!$A62,COLUMN(),1)</f>
        <v>.</v>
      </c>
      <c r="V62" t="str">
        <f>MID(input!$A62,COLUMN(),1)</f>
        <v>.</v>
      </c>
      <c r="W62" t="str">
        <f>MID(input!$A62,COLUMN(),1)</f>
        <v>.</v>
      </c>
      <c r="X62" t="str">
        <f>MID(input!$A62,COLUMN(),1)</f>
        <v>.</v>
      </c>
      <c r="Y62" t="str">
        <f>MID(input!$A62,COLUMN(),1)</f>
        <v>#</v>
      </c>
      <c r="Z62" t="str">
        <f>MID(input!$A62,COLUMN(),1)</f>
        <v>.</v>
      </c>
      <c r="AA62" t="str">
        <f>MID(input!$A62,COLUMN(),1)</f>
        <v>.</v>
      </c>
      <c r="AB62" t="str">
        <f>MID(input!$A62,COLUMN(),1)</f>
        <v>.</v>
      </c>
      <c r="AC62" t="str">
        <f>MID(input!$A62,COLUMN(),1)</f>
        <v>.</v>
      </c>
      <c r="AD62" t="str">
        <f>MID(input!$A62,COLUMN(),1)</f>
        <v>.</v>
      </c>
      <c r="AE62" t="str">
        <f>MID(input!$A62,COLUMN(),1)</f>
        <v>#</v>
      </c>
      <c r="AF62" t="str">
        <f>MID(input!$A62,COLUMN(),1)</f>
        <v>.</v>
      </c>
      <c r="AG62" t="str">
        <f>MID(input!$A62,COLUMN(),1)</f>
        <v>#</v>
      </c>
      <c r="AH62" t="str">
        <f>MID(input!$A62,COLUMN(),1)</f>
        <v xml:space="preserve"> </v>
      </c>
      <c r="AI62" t="str">
        <f>MID(input!$A62,COLUMN(),1)</f>
        <v xml:space="preserve"> </v>
      </c>
      <c r="AJ62" t="str">
        <f>MID(input!$A62,COLUMN(),1)</f>
        <v xml:space="preserve"> </v>
      </c>
      <c r="AK62" t="str">
        <f>MID(input!$A62,COLUMN(),1)</f>
        <v xml:space="preserve"> </v>
      </c>
      <c r="AL62" t="str">
        <f>MID(input!$A62,COLUMN(),1)</f>
        <v xml:space="preserve"> </v>
      </c>
      <c r="AM62" t="str">
        <f>MID(input!$A62,COLUMN(),1)</f>
        <v xml:space="preserve"> </v>
      </c>
      <c r="AN62" t="str">
        <f>MID(input!$A62,COLUMN(),1)</f>
        <v xml:space="preserve"> </v>
      </c>
      <c r="AO62" t="str">
        <f>MID(input!$A62,COLUMN(),1)</f>
        <v xml:space="preserve"> </v>
      </c>
      <c r="AP62" t="str">
        <f>MID(input!$A62,COLUMN(),1)</f>
        <v xml:space="preserve"> </v>
      </c>
      <c r="AQ62" t="str">
        <f>MID(input!$A62,COLUMN(),1)</f>
        <v xml:space="preserve"> </v>
      </c>
      <c r="AR62" t="str">
        <f>MID(input!$A62,COLUMN(),1)</f>
        <v xml:space="preserve"> </v>
      </c>
      <c r="AS62" t="str">
        <f>MID(input!$A62,COLUMN(),1)</f>
        <v xml:space="preserve"> </v>
      </c>
      <c r="AT62" t="str">
        <f>MID(input!$A62,COLUMN(),1)</f>
        <v xml:space="preserve"> </v>
      </c>
      <c r="AU62" t="str">
        <f>MID(input!$A62,COLUMN(),1)</f>
        <v xml:space="preserve"> </v>
      </c>
      <c r="AV62" t="str">
        <f>MID(input!$A62,COLUMN(),1)</f>
        <v xml:space="preserve"> </v>
      </c>
      <c r="AW62" t="str">
        <f>MID(input!$A62,COLUMN(),1)</f>
        <v xml:space="preserve"> </v>
      </c>
      <c r="AX62" t="str">
        <f>MID(input!$A62,COLUMN(),1)</f>
        <v xml:space="preserve"> </v>
      </c>
      <c r="AY62" t="str">
        <f>MID(input!$A62,COLUMN(),1)</f>
        <v xml:space="preserve"> </v>
      </c>
      <c r="AZ62" t="str">
        <f>MID(input!$A62,COLUMN(),1)</f>
        <v xml:space="preserve"> </v>
      </c>
      <c r="BA62" t="str">
        <f>MID(input!$A62,COLUMN(),1)</f>
        <v xml:space="preserve"> </v>
      </c>
      <c r="BB62" t="str">
        <f>MID(input!$A62,COLUMN(),1)</f>
        <v xml:space="preserve"> </v>
      </c>
      <c r="BC62" t="str">
        <f>MID(input!$A62,COLUMN(),1)</f>
        <v xml:space="preserve"> </v>
      </c>
      <c r="BD62" t="str">
        <f>MID(input!$A62,COLUMN(),1)</f>
        <v xml:space="preserve"> </v>
      </c>
      <c r="BE62" t="str">
        <f>MID(input!$A62,COLUMN(),1)</f>
        <v xml:space="preserve"> </v>
      </c>
      <c r="BF62" t="str">
        <f>MID(input!$A62,COLUMN(),1)</f>
        <v xml:space="preserve"> </v>
      </c>
      <c r="BG62" t="str">
        <f>MID(input!$A62,COLUMN(),1)</f>
        <v xml:space="preserve"> </v>
      </c>
      <c r="BH62" t="str">
        <f>MID(input!$A62,COLUMN(),1)</f>
        <v xml:space="preserve"> </v>
      </c>
      <c r="BI62" t="str">
        <f>MID(input!$A62,COLUMN(),1)</f>
        <v xml:space="preserve"> </v>
      </c>
      <c r="BJ62" t="str">
        <f>MID(input!$A62,COLUMN(),1)</f>
        <v xml:space="preserve"> </v>
      </c>
      <c r="BK62" t="str">
        <f>MID(input!$A62,COLUMN(),1)</f>
        <v xml:space="preserve"> </v>
      </c>
      <c r="BL62" t="str">
        <f>MID(input!$A62,COLUMN(),1)</f>
        <v xml:space="preserve"> </v>
      </c>
      <c r="BM62" t="str">
        <f>MID(input!$A62,COLUMN(),1)</f>
        <v xml:space="preserve"> </v>
      </c>
      <c r="BN62" t="str">
        <f>MID(input!$A62,COLUMN(),1)</f>
        <v xml:space="preserve"> </v>
      </c>
      <c r="BO62" t="str">
        <f>MID(input!$A62,COLUMN(),1)</f>
        <v xml:space="preserve"> </v>
      </c>
      <c r="BP62" t="str">
        <f>MID(input!$A62,COLUMN(),1)</f>
        <v xml:space="preserve"> </v>
      </c>
      <c r="BQ62" t="str">
        <f>MID(input!$A62,COLUMN(),1)</f>
        <v xml:space="preserve"> </v>
      </c>
      <c r="BR62" t="str">
        <f>MID(input!$A62,COLUMN(),1)</f>
        <v xml:space="preserve"> </v>
      </c>
      <c r="BS62" t="str">
        <f>MID(input!$A62,COLUMN(),1)</f>
        <v xml:space="preserve"> </v>
      </c>
      <c r="BT62" t="str">
        <f>MID(input!$A62,COLUMN(),1)</f>
        <v xml:space="preserve"> </v>
      </c>
      <c r="BU62" t="str">
        <f>MID(input!$A62,COLUMN(),1)</f>
        <v xml:space="preserve"> </v>
      </c>
      <c r="BV62" t="str">
        <f>MID(input!$A62,COLUMN(),1)</f>
        <v xml:space="preserve"> </v>
      </c>
      <c r="BW62" t="str">
        <f>MID(input!$A62,COLUMN(),1)</f>
        <v xml:space="preserve"> </v>
      </c>
      <c r="BX62" t="str">
        <f>MID(input!$A62,COLUMN(),1)</f>
        <v xml:space="preserve"> </v>
      </c>
      <c r="BY62" t="str">
        <f>MID(input!$A62,COLUMN(),1)</f>
        <v xml:space="preserve"> </v>
      </c>
      <c r="BZ62" t="str">
        <f>MID(input!$A62,COLUMN(),1)</f>
        <v xml:space="preserve"> </v>
      </c>
      <c r="CA62" t="str">
        <f>MID(input!$A62,COLUMN(),1)</f>
        <v xml:space="preserve"> </v>
      </c>
      <c r="CB62" t="str">
        <f>MID(input!$A62,COLUMN(),1)</f>
        <v xml:space="preserve"> </v>
      </c>
      <c r="CC62" t="str">
        <f>MID(input!$A62,COLUMN(),1)</f>
        <v xml:space="preserve"> </v>
      </c>
      <c r="CD62" t="str">
        <f>MID(input!$A62,COLUMN(),1)</f>
        <v xml:space="preserve"> </v>
      </c>
      <c r="CE62" t="str">
        <f>MID(input!$A62,COLUMN(),1)</f>
        <v>E</v>
      </c>
      <c r="CF62" t="str">
        <f>MID(input!$A62,COLUMN(),1)</f>
        <v>J</v>
      </c>
      <c r="CG62" t="str">
        <f>MID(input!$A62,COLUMN(),1)</f>
        <v>.</v>
      </c>
      <c r="CH62" t="str">
        <f>MID(input!$A62,COLUMN(),1)</f>
        <v>.</v>
      </c>
      <c r="CI62" t="str">
        <f>MID(input!$A62,COLUMN(),1)</f>
        <v>#</v>
      </c>
      <c r="CJ62" t="str">
        <f>MID(input!$A62,COLUMN(),1)</f>
        <v>.</v>
      </c>
      <c r="CK62" t="str">
        <f>MID(input!$A62,COLUMN(),1)</f>
        <v>#</v>
      </c>
      <c r="CL62" t="str">
        <f>MID(input!$A62,COLUMN(),1)</f>
        <v>.</v>
      </c>
      <c r="CM62" t="str">
        <f>MID(input!$A62,COLUMN(),1)</f>
        <v>.</v>
      </c>
      <c r="CN62" t="str">
        <f>MID(input!$A62,COLUMN(),1)</f>
        <v>.</v>
      </c>
      <c r="CO62" t="str">
        <f>MID(input!$A62,COLUMN(),1)</f>
        <v>.</v>
      </c>
      <c r="CP62" t="str">
        <f>MID(input!$A62,COLUMN(),1)</f>
        <v>.</v>
      </c>
      <c r="CQ62" t="str">
        <f>MID(input!$A62,COLUMN(),1)</f>
        <v>#</v>
      </c>
      <c r="CR62" t="str">
        <f>MID(input!$A62,COLUMN(),1)</f>
        <v>.</v>
      </c>
      <c r="CS62" t="str">
        <f>MID(input!$A62,COLUMN(),1)</f>
        <v>#</v>
      </c>
      <c r="CT62" t="str">
        <f>MID(input!$A62,COLUMN(),1)</f>
        <v>.</v>
      </c>
      <c r="CU62" t="str">
        <f>MID(input!$A62,COLUMN(),1)</f>
        <v>.</v>
      </c>
      <c r="CV62" t="str">
        <f>MID(input!$A62,COLUMN(),1)</f>
        <v>.</v>
      </c>
      <c r="CW62" t="str">
        <f>MID(input!$A62,COLUMN(),1)</f>
        <v>#</v>
      </c>
      <c r="CX62" t="str">
        <f>MID(input!$A62,COLUMN(),1)</f>
        <v>.</v>
      </c>
      <c r="CY62" t="str">
        <f>MID(input!$A62,COLUMN(),1)</f>
        <v>#</v>
      </c>
      <c r="CZ62" t="str">
        <f>MID(input!$A62,COLUMN(),1)</f>
        <v>.</v>
      </c>
      <c r="DA62" t="str">
        <f>MID(input!$A62,COLUMN(),1)</f>
        <v>.</v>
      </c>
      <c r="DB62" t="str">
        <f>MID(input!$A62,COLUMN(),1)</f>
        <v>.</v>
      </c>
      <c r="DC62" t="str">
        <f>MID(input!$A62,COLUMN(),1)</f>
        <v>.</v>
      </c>
      <c r="DD62" t="str">
        <f>MID(input!$A62,COLUMN(),1)</f>
        <v>.</v>
      </c>
      <c r="DE62" t="str">
        <f>MID(input!$A62,COLUMN(),1)</f>
        <v>#</v>
      </c>
      <c r="DF62" t="str">
        <f>MID(input!$A62,COLUMN(),1)</f>
        <v>.</v>
      </c>
      <c r="DG62" t="str">
        <f>MID(input!$A62,COLUMN(),1)</f>
        <v>.</v>
      </c>
      <c r="DH62" t="str">
        <f>MID(input!$A62,COLUMN(),1)</f>
        <v>.</v>
      </c>
      <c r="DI62" t="str">
        <f>MID(input!$A62,COLUMN(),1)</f>
        <v>#</v>
      </c>
      <c r="DJ62" t="str">
        <f>MID(input!$A62,COLUMN(),1)</f>
        <v>.</v>
      </c>
      <c r="DK62" t="str">
        <f>MID(input!$A62,COLUMN(),1)</f>
        <v>#</v>
      </c>
      <c r="DL62" t="str">
        <f>MID(input!$A62,COLUMN(),1)</f>
        <v xml:space="preserve"> </v>
      </c>
      <c r="DM62" t="str">
        <f>MID(input!$A62,COLUMN(),1)</f>
        <v xml:space="preserve"> </v>
      </c>
    </row>
    <row r="63" spans="1:117">
      <c r="A63" t="str">
        <f>MID(input!$A63,COLUMN(),1)</f>
        <v xml:space="preserve"> </v>
      </c>
      <c r="B63" t="str">
        <f>MID(input!$A63,COLUMN(),1)</f>
        <v xml:space="preserve"> </v>
      </c>
      <c r="C63" t="str">
        <f>MID(input!$A63,COLUMN(),1)</f>
        <v>#</v>
      </c>
      <c r="D63" t="str">
        <f>MID(input!$A63,COLUMN(),1)</f>
        <v>.</v>
      </c>
      <c r="E63" t="str">
        <f>MID(input!$A63,COLUMN(),1)</f>
        <v>#</v>
      </c>
      <c r="F63" t="str">
        <f>MID(input!$A63,COLUMN(),1)</f>
        <v>#</v>
      </c>
      <c r="G63" t="str">
        <f>MID(input!$A63,COLUMN(),1)</f>
        <v>#</v>
      </c>
      <c r="H63" t="str">
        <f>MID(input!$A63,COLUMN(),1)</f>
        <v>.</v>
      </c>
      <c r="I63" t="str">
        <f>MID(input!$A63,COLUMN(),1)</f>
        <v>#</v>
      </c>
      <c r="J63" t="str">
        <f>MID(input!$A63,COLUMN(),1)</f>
        <v>#</v>
      </c>
      <c r="K63" t="str">
        <f>MID(input!$A63,COLUMN(),1)</f>
        <v>#</v>
      </c>
      <c r="L63" t="str">
        <f>MID(input!$A63,COLUMN(),1)</f>
        <v>#</v>
      </c>
      <c r="M63" t="str">
        <f>MID(input!$A63,COLUMN(),1)</f>
        <v>#</v>
      </c>
      <c r="N63" t="str">
        <f>MID(input!$A63,COLUMN(),1)</f>
        <v>#</v>
      </c>
      <c r="O63" t="str">
        <f>MID(input!$A63,COLUMN(),1)</f>
        <v>#</v>
      </c>
      <c r="P63" t="str">
        <f>MID(input!$A63,COLUMN(),1)</f>
        <v>#</v>
      </c>
      <c r="Q63" t="str">
        <f>MID(input!$A63,COLUMN(),1)</f>
        <v>#</v>
      </c>
      <c r="R63" t="str">
        <f>MID(input!$A63,COLUMN(),1)</f>
        <v>#</v>
      </c>
      <c r="S63" t="str">
        <f>MID(input!$A63,COLUMN(),1)</f>
        <v>#</v>
      </c>
      <c r="T63" t="str">
        <f>MID(input!$A63,COLUMN(),1)</f>
        <v>#</v>
      </c>
      <c r="U63" t="str">
        <f>MID(input!$A63,COLUMN(),1)</f>
        <v>#</v>
      </c>
      <c r="V63" t="str">
        <f>MID(input!$A63,COLUMN(),1)</f>
        <v>.</v>
      </c>
      <c r="W63" t="str">
        <f>MID(input!$A63,COLUMN(),1)</f>
        <v>#</v>
      </c>
      <c r="X63" t="str">
        <f>MID(input!$A63,COLUMN(),1)</f>
        <v>#</v>
      </c>
      <c r="Y63" t="str">
        <f>MID(input!$A63,COLUMN(),1)</f>
        <v>#</v>
      </c>
      <c r="Z63" t="str">
        <f>MID(input!$A63,COLUMN(),1)</f>
        <v>#</v>
      </c>
      <c r="AA63" t="str">
        <f>MID(input!$A63,COLUMN(),1)</f>
        <v>#</v>
      </c>
      <c r="AB63" t="str">
        <f>MID(input!$A63,COLUMN(),1)</f>
        <v>.</v>
      </c>
      <c r="AC63" t="str">
        <f>MID(input!$A63,COLUMN(),1)</f>
        <v>#</v>
      </c>
      <c r="AD63" t="str">
        <f>MID(input!$A63,COLUMN(),1)</f>
        <v>#</v>
      </c>
      <c r="AE63" t="str">
        <f>MID(input!$A63,COLUMN(),1)</f>
        <v>#</v>
      </c>
      <c r="AF63" t="str">
        <f>MID(input!$A63,COLUMN(),1)</f>
        <v>.</v>
      </c>
      <c r="AG63" t="str">
        <f>MID(input!$A63,COLUMN(),1)</f>
        <v>#</v>
      </c>
      <c r="AH63" t="str">
        <f>MID(input!$A63,COLUMN(),1)</f>
        <v xml:space="preserve"> </v>
      </c>
      <c r="AI63" t="str">
        <f>MID(input!$A63,COLUMN(),1)</f>
        <v xml:space="preserve"> </v>
      </c>
      <c r="AJ63" t="str">
        <f>MID(input!$A63,COLUMN(),1)</f>
        <v xml:space="preserve"> </v>
      </c>
      <c r="AK63" t="str">
        <f>MID(input!$A63,COLUMN(),1)</f>
        <v xml:space="preserve"> </v>
      </c>
      <c r="AL63" t="str">
        <f>MID(input!$A63,COLUMN(),1)</f>
        <v xml:space="preserve"> </v>
      </c>
      <c r="AM63" t="str">
        <f>MID(input!$A63,COLUMN(),1)</f>
        <v xml:space="preserve"> </v>
      </c>
      <c r="AN63" t="str">
        <f>MID(input!$A63,COLUMN(),1)</f>
        <v xml:space="preserve"> </v>
      </c>
      <c r="AO63" t="str">
        <f>MID(input!$A63,COLUMN(),1)</f>
        <v xml:space="preserve"> </v>
      </c>
      <c r="AP63" t="str">
        <f>MID(input!$A63,COLUMN(),1)</f>
        <v xml:space="preserve"> </v>
      </c>
      <c r="AQ63" t="str">
        <f>MID(input!$A63,COLUMN(),1)</f>
        <v xml:space="preserve"> </v>
      </c>
      <c r="AR63" t="str">
        <f>MID(input!$A63,COLUMN(),1)</f>
        <v xml:space="preserve"> </v>
      </c>
      <c r="AS63" t="str">
        <f>MID(input!$A63,COLUMN(),1)</f>
        <v xml:space="preserve"> </v>
      </c>
      <c r="AT63" t="str">
        <f>MID(input!$A63,COLUMN(),1)</f>
        <v xml:space="preserve"> </v>
      </c>
      <c r="AU63" t="str">
        <f>MID(input!$A63,COLUMN(),1)</f>
        <v xml:space="preserve"> </v>
      </c>
      <c r="AV63" t="str">
        <f>MID(input!$A63,COLUMN(),1)</f>
        <v xml:space="preserve"> </v>
      </c>
      <c r="AW63" t="str">
        <f>MID(input!$A63,COLUMN(),1)</f>
        <v xml:space="preserve"> </v>
      </c>
      <c r="AX63" t="str">
        <f>MID(input!$A63,COLUMN(),1)</f>
        <v xml:space="preserve"> </v>
      </c>
      <c r="AY63" t="str">
        <f>MID(input!$A63,COLUMN(),1)</f>
        <v xml:space="preserve"> </v>
      </c>
      <c r="AZ63" t="str">
        <f>MID(input!$A63,COLUMN(),1)</f>
        <v xml:space="preserve"> </v>
      </c>
      <c r="BA63" t="str">
        <f>MID(input!$A63,COLUMN(),1)</f>
        <v xml:space="preserve"> </v>
      </c>
      <c r="BB63" t="str">
        <f>MID(input!$A63,COLUMN(),1)</f>
        <v xml:space="preserve"> </v>
      </c>
      <c r="BC63" t="str">
        <f>MID(input!$A63,COLUMN(),1)</f>
        <v xml:space="preserve"> </v>
      </c>
      <c r="BD63" t="str">
        <f>MID(input!$A63,COLUMN(),1)</f>
        <v xml:space="preserve"> </v>
      </c>
      <c r="BE63" t="str">
        <f>MID(input!$A63,COLUMN(),1)</f>
        <v xml:space="preserve"> </v>
      </c>
      <c r="BF63" t="str">
        <f>MID(input!$A63,COLUMN(),1)</f>
        <v xml:space="preserve"> </v>
      </c>
      <c r="BG63" t="str">
        <f>MID(input!$A63,COLUMN(),1)</f>
        <v xml:space="preserve"> </v>
      </c>
      <c r="BH63" t="str">
        <f>MID(input!$A63,COLUMN(),1)</f>
        <v xml:space="preserve"> </v>
      </c>
      <c r="BI63" t="str">
        <f>MID(input!$A63,COLUMN(),1)</f>
        <v xml:space="preserve"> </v>
      </c>
      <c r="BJ63" t="str">
        <f>MID(input!$A63,COLUMN(),1)</f>
        <v xml:space="preserve"> </v>
      </c>
      <c r="BK63" t="str">
        <f>MID(input!$A63,COLUMN(),1)</f>
        <v xml:space="preserve"> </v>
      </c>
      <c r="BL63" t="str">
        <f>MID(input!$A63,COLUMN(),1)</f>
        <v xml:space="preserve"> </v>
      </c>
      <c r="BM63" t="str">
        <f>MID(input!$A63,COLUMN(),1)</f>
        <v xml:space="preserve"> </v>
      </c>
      <c r="BN63" t="str">
        <f>MID(input!$A63,COLUMN(),1)</f>
        <v xml:space="preserve"> </v>
      </c>
      <c r="BO63" t="str">
        <f>MID(input!$A63,COLUMN(),1)</f>
        <v xml:space="preserve"> </v>
      </c>
      <c r="BP63" t="str">
        <f>MID(input!$A63,COLUMN(),1)</f>
        <v xml:space="preserve"> </v>
      </c>
      <c r="BQ63" t="str">
        <f>MID(input!$A63,COLUMN(),1)</f>
        <v xml:space="preserve"> </v>
      </c>
      <c r="BR63" t="str">
        <f>MID(input!$A63,COLUMN(),1)</f>
        <v xml:space="preserve"> </v>
      </c>
      <c r="BS63" t="str">
        <f>MID(input!$A63,COLUMN(),1)</f>
        <v xml:space="preserve"> </v>
      </c>
      <c r="BT63" t="str">
        <f>MID(input!$A63,COLUMN(),1)</f>
        <v xml:space="preserve"> </v>
      </c>
      <c r="BU63" t="str">
        <f>MID(input!$A63,COLUMN(),1)</f>
        <v xml:space="preserve"> </v>
      </c>
      <c r="BV63" t="str">
        <f>MID(input!$A63,COLUMN(),1)</f>
        <v xml:space="preserve"> </v>
      </c>
      <c r="BW63" t="str">
        <f>MID(input!$A63,COLUMN(),1)</f>
        <v xml:space="preserve"> </v>
      </c>
      <c r="BX63" t="str">
        <f>MID(input!$A63,COLUMN(),1)</f>
        <v xml:space="preserve"> </v>
      </c>
      <c r="BY63" t="str">
        <f>MID(input!$A63,COLUMN(),1)</f>
        <v xml:space="preserve"> </v>
      </c>
      <c r="BZ63" t="str">
        <f>MID(input!$A63,COLUMN(),1)</f>
        <v xml:space="preserve"> </v>
      </c>
      <c r="CA63" t="str">
        <f>MID(input!$A63,COLUMN(),1)</f>
        <v xml:space="preserve"> </v>
      </c>
      <c r="CB63" t="str">
        <f>MID(input!$A63,COLUMN(),1)</f>
        <v xml:space="preserve"> </v>
      </c>
      <c r="CC63" t="str">
        <f>MID(input!$A63,COLUMN(),1)</f>
        <v xml:space="preserve"> </v>
      </c>
      <c r="CD63" t="str">
        <f>MID(input!$A63,COLUMN(),1)</f>
        <v xml:space="preserve"> </v>
      </c>
      <c r="CE63" t="str">
        <f>MID(input!$A63,COLUMN(),1)</f>
        <v xml:space="preserve"> </v>
      </c>
      <c r="CF63" t="str">
        <f>MID(input!$A63,COLUMN(),1)</f>
        <v xml:space="preserve"> </v>
      </c>
      <c r="CG63" t="str">
        <f>MID(input!$A63,COLUMN(),1)</f>
        <v>#</v>
      </c>
      <c r="CH63" t="str">
        <f>MID(input!$A63,COLUMN(),1)</f>
        <v>#</v>
      </c>
      <c r="CI63" t="str">
        <f>MID(input!$A63,COLUMN(),1)</f>
        <v>#</v>
      </c>
      <c r="CJ63" t="str">
        <f>MID(input!$A63,COLUMN(),1)</f>
        <v>#</v>
      </c>
      <c r="CK63" t="str">
        <f>MID(input!$A63,COLUMN(),1)</f>
        <v>#</v>
      </c>
      <c r="CL63" t="str">
        <f>MID(input!$A63,COLUMN(),1)</f>
        <v>#</v>
      </c>
      <c r="CM63" t="str">
        <f>MID(input!$A63,COLUMN(),1)</f>
        <v>#</v>
      </c>
      <c r="CN63" t="str">
        <f>MID(input!$A63,COLUMN(),1)</f>
        <v>#</v>
      </c>
      <c r="CO63" t="str">
        <f>MID(input!$A63,COLUMN(),1)</f>
        <v>#</v>
      </c>
      <c r="CP63" t="str">
        <f>MID(input!$A63,COLUMN(),1)</f>
        <v>.</v>
      </c>
      <c r="CQ63" t="str">
        <f>MID(input!$A63,COLUMN(),1)</f>
        <v>#</v>
      </c>
      <c r="CR63" t="str">
        <f>MID(input!$A63,COLUMN(),1)</f>
        <v>.</v>
      </c>
      <c r="CS63" t="str">
        <f>MID(input!$A63,COLUMN(),1)</f>
        <v>#</v>
      </c>
      <c r="CT63" t="str">
        <f>MID(input!$A63,COLUMN(),1)</f>
        <v>#</v>
      </c>
      <c r="CU63" t="str">
        <f>MID(input!$A63,COLUMN(),1)</f>
        <v>#</v>
      </c>
      <c r="CV63" t="str">
        <f>MID(input!$A63,COLUMN(),1)</f>
        <v>.</v>
      </c>
      <c r="CW63" t="str">
        <f>MID(input!$A63,COLUMN(),1)</f>
        <v>#</v>
      </c>
      <c r="CX63" t="str">
        <f>MID(input!$A63,COLUMN(),1)</f>
        <v>.</v>
      </c>
      <c r="CY63" t="str">
        <f>MID(input!$A63,COLUMN(),1)</f>
        <v>#</v>
      </c>
      <c r="CZ63" t="str">
        <f>MID(input!$A63,COLUMN(),1)</f>
        <v>#</v>
      </c>
      <c r="DA63" t="str">
        <f>MID(input!$A63,COLUMN(),1)</f>
        <v>#</v>
      </c>
      <c r="DB63" t="str">
        <f>MID(input!$A63,COLUMN(),1)</f>
        <v>.</v>
      </c>
      <c r="DC63" t="str">
        <f>MID(input!$A63,COLUMN(),1)</f>
        <v>#</v>
      </c>
      <c r="DD63" t="str">
        <f>MID(input!$A63,COLUMN(),1)</f>
        <v>#</v>
      </c>
      <c r="DE63" t="str">
        <f>MID(input!$A63,COLUMN(),1)</f>
        <v>#</v>
      </c>
      <c r="DF63" t="str">
        <f>MID(input!$A63,COLUMN(),1)</f>
        <v>.</v>
      </c>
      <c r="DG63" t="str">
        <f>MID(input!$A63,COLUMN(),1)</f>
        <v>#</v>
      </c>
      <c r="DH63" t="str">
        <f>MID(input!$A63,COLUMN(),1)</f>
        <v>.</v>
      </c>
      <c r="DI63" t="str">
        <f>MID(input!$A63,COLUMN(),1)</f>
        <v>#</v>
      </c>
      <c r="DJ63" t="str">
        <f>MID(input!$A63,COLUMN(),1)</f>
        <v>.</v>
      </c>
      <c r="DK63" t="str">
        <f>MID(input!$A63,COLUMN(),1)</f>
        <v>#</v>
      </c>
      <c r="DL63" t="str">
        <f>MID(input!$A63,COLUMN(),1)</f>
        <v xml:space="preserve"> </v>
      </c>
      <c r="DM63" t="str">
        <f>MID(input!$A63,COLUMN(),1)</f>
        <v xml:space="preserve"> </v>
      </c>
    </row>
    <row r="64" spans="1:117">
      <c r="A64" t="str">
        <f>MID(input!$A64,COLUMN(),1)</f>
        <v xml:space="preserve"> </v>
      </c>
      <c r="B64" t="str">
        <f>MID(input!$A64,COLUMN(),1)</f>
        <v xml:space="preserve"> </v>
      </c>
      <c r="C64" t="str">
        <f>MID(input!$A64,COLUMN(),1)</f>
        <v>#</v>
      </c>
      <c r="D64" t="str">
        <f>MID(input!$A64,COLUMN(),1)</f>
        <v>.</v>
      </c>
      <c r="E64" t="str">
        <f>MID(input!$A64,COLUMN(),1)</f>
        <v>.</v>
      </c>
      <c r="F64" t="str">
        <f>MID(input!$A64,COLUMN(),1)</f>
        <v>.</v>
      </c>
      <c r="G64" t="str">
        <f>MID(input!$A64,COLUMN(),1)</f>
        <v>.</v>
      </c>
      <c r="H64" t="str">
        <f>MID(input!$A64,COLUMN(),1)</f>
        <v>.</v>
      </c>
      <c r="I64" t="str">
        <f>MID(input!$A64,COLUMN(),1)</f>
        <v>.</v>
      </c>
      <c r="J64" t="str">
        <f>MID(input!$A64,COLUMN(),1)</f>
        <v>.</v>
      </c>
      <c r="K64" t="str">
        <f>MID(input!$A64,COLUMN(),1)</f>
        <v>#</v>
      </c>
      <c r="L64" t="str">
        <f>MID(input!$A64,COLUMN(),1)</f>
        <v>.</v>
      </c>
      <c r="M64" t="str">
        <f>MID(input!$A64,COLUMN(),1)</f>
        <v>.</v>
      </c>
      <c r="N64" t="str">
        <f>MID(input!$A64,COLUMN(),1)</f>
        <v>.</v>
      </c>
      <c r="O64" t="str">
        <f>MID(input!$A64,COLUMN(),1)</f>
        <v>.</v>
      </c>
      <c r="P64" t="str">
        <f>MID(input!$A64,COLUMN(),1)</f>
        <v>.</v>
      </c>
      <c r="Q64" t="str">
        <f>MID(input!$A64,COLUMN(),1)</f>
        <v>#</v>
      </c>
      <c r="R64" t="str">
        <f>MID(input!$A64,COLUMN(),1)</f>
        <v>.</v>
      </c>
      <c r="S64" t="str">
        <f>MID(input!$A64,COLUMN(),1)</f>
        <v>#</v>
      </c>
      <c r="T64" t="str">
        <f>MID(input!$A64,COLUMN(),1)</f>
        <v>.</v>
      </c>
      <c r="U64" t="str">
        <f>MID(input!$A64,COLUMN(),1)</f>
        <v>#</v>
      </c>
      <c r="V64" t="str">
        <f>MID(input!$A64,COLUMN(),1)</f>
        <v>.</v>
      </c>
      <c r="W64" t="str">
        <f>MID(input!$A64,COLUMN(),1)</f>
        <v>.</v>
      </c>
      <c r="X64" t="str">
        <f>MID(input!$A64,COLUMN(),1)</f>
        <v>.</v>
      </c>
      <c r="Y64" t="str">
        <f>MID(input!$A64,COLUMN(),1)</f>
        <v>#</v>
      </c>
      <c r="Z64" t="str">
        <f>MID(input!$A64,COLUMN(),1)</f>
        <v>.</v>
      </c>
      <c r="AA64" t="str">
        <f>MID(input!$A64,COLUMN(),1)</f>
        <v>.</v>
      </c>
      <c r="AB64" t="str">
        <f>MID(input!$A64,COLUMN(),1)</f>
        <v>.</v>
      </c>
      <c r="AC64" t="str">
        <f>MID(input!$A64,COLUMN(),1)</f>
        <v>.</v>
      </c>
      <c r="AD64" t="str">
        <f>MID(input!$A64,COLUMN(),1)</f>
        <v>.</v>
      </c>
      <c r="AE64" t="str">
        <f>MID(input!$A64,COLUMN(),1)</f>
        <v>#</v>
      </c>
      <c r="AF64" t="str">
        <f>MID(input!$A64,COLUMN(),1)</f>
        <v>.</v>
      </c>
      <c r="AG64" t="str">
        <f>MID(input!$A64,COLUMN(),1)</f>
        <v>.</v>
      </c>
      <c r="AH64" t="str">
        <f>MID(input!$A64,COLUMN(),1)</f>
        <v>P</v>
      </c>
      <c r="AI64" t="str">
        <f>MID(input!$A64,COLUMN(),1)</f>
        <v>D</v>
      </c>
      <c r="AJ64" t="str">
        <f>MID(input!$A64,COLUMN(),1)</f>
        <v xml:space="preserve"> </v>
      </c>
      <c r="AK64" t="str">
        <f>MID(input!$A64,COLUMN(),1)</f>
        <v xml:space="preserve"> </v>
      </c>
      <c r="AL64" t="str">
        <f>MID(input!$A64,COLUMN(),1)</f>
        <v xml:space="preserve"> </v>
      </c>
      <c r="AM64" t="str">
        <f>MID(input!$A64,COLUMN(),1)</f>
        <v xml:space="preserve"> </v>
      </c>
      <c r="AN64" t="str">
        <f>MID(input!$A64,COLUMN(),1)</f>
        <v xml:space="preserve"> </v>
      </c>
      <c r="AO64" t="str">
        <f>MID(input!$A64,COLUMN(),1)</f>
        <v xml:space="preserve"> </v>
      </c>
      <c r="AP64" t="str">
        <f>MID(input!$A64,COLUMN(),1)</f>
        <v xml:space="preserve"> </v>
      </c>
      <c r="AQ64" t="str">
        <f>MID(input!$A64,COLUMN(),1)</f>
        <v xml:space="preserve"> </v>
      </c>
      <c r="AR64" t="str">
        <f>MID(input!$A64,COLUMN(),1)</f>
        <v xml:space="preserve"> </v>
      </c>
      <c r="AS64" t="str">
        <f>MID(input!$A64,COLUMN(),1)</f>
        <v xml:space="preserve"> </v>
      </c>
      <c r="AT64" t="str">
        <f>MID(input!$A64,COLUMN(),1)</f>
        <v xml:space="preserve"> </v>
      </c>
      <c r="AU64" t="str">
        <f>MID(input!$A64,COLUMN(),1)</f>
        <v xml:space="preserve"> </v>
      </c>
      <c r="AV64" t="str">
        <f>MID(input!$A64,COLUMN(),1)</f>
        <v xml:space="preserve"> </v>
      </c>
      <c r="AW64" t="str">
        <f>MID(input!$A64,COLUMN(),1)</f>
        <v xml:space="preserve"> </v>
      </c>
      <c r="AX64" t="str">
        <f>MID(input!$A64,COLUMN(),1)</f>
        <v xml:space="preserve"> </v>
      </c>
      <c r="AY64" t="str">
        <f>MID(input!$A64,COLUMN(),1)</f>
        <v xml:space="preserve"> </v>
      </c>
      <c r="AZ64" t="str">
        <f>MID(input!$A64,COLUMN(),1)</f>
        <v xml:space="preserve"> </v>
      </c>
      <c r="BA64" t="str">
        <f>MID(input!$A64,COLUMN(),1)</f>
        <v xml:space="preserve"> </v>
      </c>
      <c r="BB64" t="str">
        <f>MID(input!$A64,COLUMN(),1)</f>
        <v xml:space="preserve"> </v>
      </c>
      <c r="BC64" t="str">
        <f>MID(input!$A64,COLUMN(),1)</f>
        <v xml:space="preserve"> </v>
      </c>
      <c r="BD64" t="str">
        <f>MID(input!$A64,COLUMN(),1)</f>
        <v xml:space="preserve"> </v>
      </c>
      <c r="BE64" t="str">
        <f>MID(input!$A64,COLUMN(),1)</f>
        <v xml:space="preserve"> </v>
      </c>
      <c r="BF64" t="str">
        <f>MID(input!$A64,COLUMN(),1)</f>
        <v xml:space="preserve"> </v>
      </c>
      <c r="BG64" t="str">
        <f>MID(input!$A64,COLUMN(),1)</f>
        <v xml:space="preserve"> </v>
      </c>
      <c r="BH64" t="str">
        <f>MID(input!$A64,COLUMN(),1)</f>
        <v xml:space="preserve"> </v>
      </c>
      <c r="BI64" t="str">
        <f>MID(input!$A64,COLUMN(),1)</f>
        <v xml:space="preserve"> </v>
      </c>
      <c r="BJ64" t="str">
        <f>MID(input!$A64,COLUMN(),1)</f>
        <v xml:space="preserve"> </v>
      </c>
      <c r="BK64" t="str">
        <f>MID(input!$A64,COLUMN(),1)</f>
        <v xml:space="preserve"> </v>
      </c>
      <c r="BL64" t="str">
        <f>MID(input!$A64,COLUMN(),1)</f>
        <v xml:space="preserve"> </v>
      </c>
      <c r="BM64" t="str">
        <f>MID(input!$A64,COLUMN(),1)</f>
        <v xml:space="preserve"> </v>
      </c>
      <c r="BN64" t="str">
        <f>MID(input!$A64,COLUMN(),1)</f>
        <v xml:space="preserve"> </v>
      </c>
      <c r="BO64" t="str">
        <f>MID(input!$A64,COLUMN(),1)</f>
        <v xml:space="preserve"> </v>
      </c>
      <c r="BP64" t="str">
        <f>MID(input!$A64,COLUMN(),1)</f>
        <v xml:space="preserve"> </v>
      </c>
      <c r="BQ64" t="str">
        <f>MID(input!$A64,COLUMN(),1)</f>
        <v xml:space="preserve"> </v>
      </c>
      <c r="BR64" t="str">
        <f>MID(input!$A64,COLUMN(),1)</f>
        <v xml:space="preserve"> </v>
      </c>
      <c r="BS64" t="str">
        <f>MID(input!$A64,COLUMN(),1)</f>
        <v xml:space="preserve"> </v>
      </c>
      <c r="BT64" t="str">
        <f>MID(input!$A64,COLUMN(),1)</f>
        <v xml:space="preserve"> </v>
      </c>
      <c r="BU64" t="str">
        <f>MID(input!$A64,COLUMN(),1)</f>
        <v xml:space="preserve"> </v>
      </c>
      <c r="BV64" t="str">
        <f>MID(input!$A64,COLUMN(),1)</f>
        <v xml:space="preserve"> </v>
      </c>
      <c r="BW64" t="str">
        <f>MID(input!$A64,COLUMN(),1)</f>
        <v xml:space="preserve"> </v>
      </c>
      <c r="BX64" t="str">
        <f>MID(input!$A64,COLUMN(),1)</f>
        <v xml:space="preserve"> </v>
      </c>
      <c r="BY64" t="str">
        <f>MID(input!$A64,COLUMN(),1)</f>
        <v xml:space="preserve"> </v>
      </c>
      <c r="BZ64" t="str">
        <f>MID(input!$A64,COLUMN(),1)</f>
        <v xml:space="preserve"> </v>
      </c>
      <c r="CA64" t="str">
        <f>MID(input!$A64,COLUMN(),1)</f>
        <v xml:space="preserve"> </v>
      </c>
      <c r="CB64" t="str">
        <f>MID(input!$A64,COLUMN(),1)</f>
        <v xml:space="preserve"> </v>
      </c>
      <c r="CC64" t="str">
        <f>MID(input!$A64,COLUMN(),1)</f>
        <v xml:space="preserve"> </v>
      </c>
      <c r="CD64" t="str">
        <f>MID(input!$A64,COLUMN(),1)</f>
        <v xml:space="preserve"> </v>
      </c>
      <c r="CE64" t="str">
        <f>MID(input!$A64,COLUMN(),1)</f>
        <v xml:space="preserve"> </v>
      </c>
      <c r="CF64" t="str">
        <f>MID(input!$A64,COLUMN(),1)</f>
        <v xml:space="preserve"> </v>
      </c>
      <c r="CG64" t="str">
        <f>MID(input!$A64,COLUMN(),1)</f>
        <v>#</v>
      </c>
      <c r="CH64" t="str">
        <f>MID(input!$A64,COLUMN(),1)</f>
        <v>.</v>
      </c>
      <c r="CI64" t="str">
        <f>MID(input!$A64,COLUMN(),1)</f>
        <v>.</v>
      </c>
      <c r="CJ64" t="str">
        <f>MID(input!$A64,COLUMN(),1)</f>
        <v>.</v>
      </c>
      <c r="CK64" t="str">
        <f>MID(input!$A64,COLUMN(),1)</f>
        <v>.</v>
      </c>
      <c r="CL64" t="str">
        <f>MID(input!$A64,COLUMN(),1)</f>
        <v>.</v>
      </c>
      <c r="CM64" t="str">
        <f>MID(input!$A64,COLUMN(),1)</f>
        <v>.</v>
      </c>
      <c r="CN64" t="str">
        <f>MID(input!$A64,COLUMN(),1)</f>
        <v>.</v>
      </c>
      <c r="CO64" t="str">
        <f>MID(input!$A64,COLUMN(),1)</f>
        <v>.</v>
      </c>
      <c r="CP64" t="str">
        <f>MID(input!$A64,COLUMN(),1)</f>
        <v>.</v>
      </c>
      <c r="CQ64" t="str">
        <f>MID(input!$A64,COLUMN(),1)</f>
        <v>.</v>
      </c>
      <c r="CR64" t="str">
        <f>MID(input!$A64,COLUMN(),1)</f>
        <v>.</v>
      </c>
      <c r="CS64" t="str">
        <f>MID(input!$A64,COLUMN(),1)</f>
        <v>.</v>
      </c>
      <c r="CT64" t="str">
        <f>MID(input!$A64,COLUMN(),1)</f>
        <v>.</v>
      </c>
      <c r="CU64" t="str">
        <f>MID(input!$A64,COLUMN(),1)</f>
        <v>.</v>
      </c>
      <c r="CV64" t="str">
        <f>MID(input!$A64,COLUMN(),1)</f>
        <v>.</v>
      </c>
      <c r="CW64" t="str">
        <f>MID(input!$A64,COLUMN(),1)</f>
        <v>.</v>
      </c>
      <c r="CX64" t="str">
        <f>MID(input!$A64,COLUMN(),1)</f>
        <v>.</v>
      </c>
      <c r="CY64" t="str">
        <f>MID(input!$A64,COLUMN(),1)</f>
        <v>.</v>
      </c>
      <c r="CZ64" t="str">
        <f>MID(input!$A64,COLUMN(),1)</f>
        <v>.</v>
      </c>
      <c r="DA64" t="str">
        <f>MID(input!$A64,COLUMN(),1)</f>
        <v>.</v>
      </c>
      <c r="DB64" t="str">
        <f>MID(input!$A64,COLUMN(),1)</f>
        <v>.</v>
      </c>
      <c r="DC64" t="str">
        <f>MID(input!$A64,COLUMN(),1)</f>
        <v>.</v>
      </c>
      <c r="DD64" t="str">
        <f>MID(input!$A64,COLUMN(),1)</f>
        <v>.</v>
      </c>
      <c r="DE64" t="str">
        <f>MID(input!$A64,COLUMN(),1)</f>
        <v>.</v>
      </c>
      <c r="DF64" t="str">
        <f>MID(input!$A64,COLUMN(),1)</f>
        <v>.</v>
      </c>
      <c r="DG64" t="str">
        <f>MID(input!$A64,COLUMN(),1)</f>
        <v>#</v>
      </c>
      <c r="DH64" t="str">
        <f>MID(input!$A64,COLUMN(),1)</f>
        <v>.</v>
      </c>
      <c r="DI64" t="str">
        <f>MID(input!$A64,COLUMN(),1)</f>
        <v>#</v>
      </c>
      <c r="DJ64" t="str">
        <f>MID(input!$A64,COLUMN(),1)</f>
        <v>.</v>
      </c>
      <c r="DK64" t="str">
        <f>MID(input!$A64,COLUMN(),1)</f>
        <v>.</v>
      </c>
      <c r="DL64" t="str">
        <f>MID(input!$A64,COLUMN(),1)</f>
        <v>P</v>
      </c>
      <c r="DM64" t="str">
        <f>MID(input!$A64,COLUMN(),1)</f>
        <v>D</v>
      </c>
    </row>
    <row r="65" spans="1:117">
      <c r="A65" t="str">
        <f>MID(input!$A65,COLUMN(),1)</f>
        <v xml:space="preserve"> </v>
      </c>
      <c r="B65" t="str">
        <f>MID(input!$A65,COLUMN(),1)</f>
        <v xml:space="preserve"> </v>
      </c>
      <c r="C65" t="str">
        <f>MID(input!$A65,COLUMN(),1)</f>
        <v>#</v>
      </c>
      <c r="D65" t="str">
        <f>MID(input!$A65,COLUMN(),1)</f>
        <v>.</v>
      </c>
      <c r="E65" t="str">
        <f>MID(input!$A65,COLUMN(),1)</f>
        <v>#</v>
      </c>
      <c r="F65" t="str">
        <f>MID(input!$A65,COLUMN(),1)</f>
        <v>#</v>
      </c>
      <c r="G65" t="str">
        <f>MID(input!$A65,COLUMN(),1)</f>
        <v>#</v>
      </c>
      <c r="H65" t="str">
        <f>MID(input!$A65,COLUMN(),1)</f>
        <v>.</v>
      </c>
      <c r="I65" t="str">
        <f>MID(input!$A65,COLUMN(),1)</f>
        <v>#</v>
      </c>
      <c r="J65" t="str">
        <f>MID(input!$A65,COLUMN(),1)</f>
        <v>#</v>
      </c>
      <c r="K65" t="str">
        <f>MID(input!$A65,COLUMN(),1)</f>
        <v>#</v>
      </c>
      <c r="L65" t="str">
        <f>MID(input!$A65,COLUMN(),1)</f>
        <v>.</v>
      </c>
      <c r="M65" t="str">
        <f>MID(input!$A65,COLUMN(),1)</f>
        <v>#</v>
      </c>
      <c r="N65" t="str">
        <f>MID(input!$A65,COLUMN(),1)</f>
        <v>.</v>
      </c>
      <c r="O65" t="str">
        <f>MID(input!$A65,COLUMN(),1)</f>
        <v>#</v>
      </c>
      <c r="P65" t="str">
        <f>MID(input!$A65,COLUMN(),1)</f>
        <v>#</v>
      </c>
      <c r="Q65" t="str">
        <f>MID(input!$A65,COLUMN(),1)</f>
        <v>#</v>
      </c>
      <c r="R65" t="str">
        <f>MID(input!$A65,COLUMN(),1)</f>
        <v>.</v>
      </c>
      <c r="S65" t="str">
        <f>MID(input!$A65,COLUMN(),1)</f>
        <v>#</v>
      </c>
      <c r="T65" t="str">
        <f>MID(input!$A65,COLUMN(),1)</f>
        <v>.</v>
      </c>
      <c r="U65" t="str">
        <f>MID(input!$A65,COLUMN(),1)</f>
        <v>#</v>
      </c>
      <c r="V65" t="str">
        <f>MID(input!$A65,COLUMN(),1)</f>
        <v>#</v>
      </c>
      <c r="W65" t="str">
        <f>MID(input!$A65,COLUMN(),1)</f>
        <v>#</v>
      </c>
      <c r="X65" t="str">
        <f>MID(input!$A65,COLUMN(),1)</f>
        <v>.</v>
      </c>
      <c r="Y65" t="str">
        <f>MID(input!$A65,COLUMN(),1)</f>
        <v>#</v>
      </c>
      <c r="Z65" t="str">
        <f>MID(input!$A65,COLUMN(),1)</f>
        <v>.</v>
      </c>
      <c r="AA65" t="str">
        <f>MID(input!$A65,COLUMN(),1)</f>
        <v>#</v>
      </c>
      <c r="AB65" t="str">
        <f>MID(input!$A65,COLUMN(),1)</f>
        <v>.</v>
      </c>
      <c r="AC65" t="str">
        <f>MID(input!$A65,COLUMN(),1)</f>
        <v>#</v>
      </c>
      <c r="AD65" t="str">
        <f>MID(input!$A65,COLUMN(),1)</f>
        <v>#</v>
      </c>
      <c r="AE65" t="str">
        <f>MID(input!$A65,COLUMN(),1)</f>
        <v>#</v>
      </c>
      <c r="AF65" t="str">
        <f>MID(input!$A65,COLUMN(),1)</f>
        <v>.</v>
      </c>
      <c r="AG65" t="str">
        <f>MID(input!$A65,COLUMN(),1)</f>
        <v>#</v>
      </c>
      <c r="AH65" t="str">
        <f>MID(input!$A65,COLUMN(),1)</f>
        <v xml:space="preserve"> </v>
      </c>
      <c r="AI65" t="str">
        <f>MID(input!$A65,COLUMN(),1)</f>
        <v xml:space="preserve"> </v>
      </c>
      <c r="AJ65" t="str">
        <f>MID(input!$A65,COLUMN(),1)</f>
        <v xml:space="preserve"> </v>
      </c>
      <c r="AK65" t="str">
        <f>MID(input!$A65,COLUMN(),1)</f>
        <v xml:space="preserve"> </v>
      </c>
      <c r="AL65" t="str">
        <f>MID(input!$A65,COLUMN(),1)</f>
        <v xml:space="preserve"> </v>
      </c>
      <c r="AM65" t="str">
        <f>MID(input!$A65,COLUMN(),1)</f>
        <v xml:space="preserve"> </v>
      </c>
      <c r="AN65" t="str">
        <f>MID(input!$A65,COLUMN(),1)</f>
        <v xml:space="preserve"> </v>
      </c>
      <c r="AO65" t="str">
        <f>MID(input!$A65,COLUMN(),1)</f>
        <v xml:space="preserve"> </v>
      </c>
      <c r="AP65" t="str">
        <f>MID(input!$A65,COLUMN(),1)</f>
        <v xml:space="preserve"> </v>
      </c>
      <c r="AQ65" t="str">
        <f>MID(input!$A65,COLUMN(),1)</f>
        <v xml:space="preserve"> </v>
      </c>
      <c r="AR65" t="str">
        <f>MID(input!$A65,COLUMN(),1)</f>
        <v xml:space="preserve"> </v>
      </c>
      <c r="AS65" t="str">
        <f>MID(input!$A65,COLUMN(),1)</f>
        <v xml:space="preserve"> </v>
      </c>
      <c r="AT65" t="str">
        <f>MID(input!$A65,COLUMN(),1)</f>
        <v xml:space="preserve"> </v>
      </c>
      <c r="AU65" t="str">
        <f>MID(input!$A65,COLUMN(),1)</f>
        <v xml:space="preserve"> </v>
      </c>
      <c r="AV65" t="str">
        <f>MID(input!$A65,COLUMN(),1)</f>
        <v xml:space="preserve"> </v>
      </c>
      <c r="AW65" t="str">
        <f>MID(input!$A65,COLUMN(),1)</f>
        <v xml:space="preserve"> </v>
      </c>
      <c r="AX65" t="str">
        <f>MID(input!$A65,COLUMN(),1)</f>
        <v xml:space="preserve"> </v>
      </c>
      <c r="AY65" t="str">
        <f>MID(input!$A65,COLUMN(),1)</f>
        <v xml:space="preserve"> </v>
      </c>
      <c r="AZ65" t="str">
        <f>MID(input!$A65,COLUMN(),1)</f>
        <v xml:space="preserve"> </v>
      </c>
      <c r="BA65" t="str">
        <f>MID(input!$A65,COLUMN(),1)</f>
        <v xml:space="preserve"> </v>
      </c>
      <c r="BB65" t="str">
        <f>MID(input!$A65,COLUMN(),1)</f>
        <v xml:space="preserve"> </v>
      </c>
      <c r="BC65" t="str">
        <f>MID(input!$A65,COLUMN(),1)</f>
        <v xml:space="preserve"> </v>
      </c>
      <c r="BD65" t="str">
        <f>MID(input!$A65,COLUMN(),1)</f>
        <v xml:space="preserve"> </v>
      </c>
      <c r="BE65" t="str">
        <f>MID(input!$A65,COLUMN(),1)</f>
        <v xml:space="preserve"> </v>
      </c>
      <c r="BF65" t="str">
        <f>MID(input!$A65,COLUMN(),1)</f>
        <v xml:space="preserve"> </v>
      </c>
      <c r="BG65" t="str">
        <f>MID(input!$A65,COLUMN(),1)</f>
        <v xml:space="preserve"> </v>
      </c>
      <c r="BH65" t="str">
        <f>MID(input!$A65,COLUMN(),1)</f>
        <v xml:space="preserve"> </v>
      </c>
      <c r="BI65" t="str">
        <f>MID(input!$A65,COLUMN(),1)</f>
        <v xml:space="preserve"> </v>
      </c>
      <c r="BJ65" t="str">
        <f>MID(input!$A65,COLUMN(),1)</f>
        <v xml:space="preserve"> </v>
      </c>
      <c r="BK65" t="str">
        <f>MID(input!$A65,COLUMN(),1)</f>
        <v xml:space="preserve"> </v>
      </c>
      <c r="BL65" t="str">
        <f>MID(input!$A65,COLUMN(),1)</f>
        <v xml:space="preserve"> </v>
      </c>
      <c r="BM65" t="str">
        <f>MID(input!$A65,COLUMN(),1)</f>
        <v xml:space="preserve"> </v>
      </c>
      <c r="BN65" t="str">
        <f>MID(input!$A65,COLUMN(),1)</f>
        <v xml:space="preserve"> </v>
      </c>
      <c r="BO65" t="str">
        <f>MID(input!$A65,COLUMN(),1)</f>
        <v xml:space="preserve"> </v>
      </c>
      <c r="BP65" t="str">
        <f>MID(input!$A65,COLUMN(),1)</f>
        <v xml:space="preserve"> </v>
      </c>
      <c r="BQ65" t="str">
        <f>MID(input!$A65,COLUMN(),1)</f>
        <v xml:space="preserve"> </v>
      </c>
      <c r="BR65" t="str">
        <f>MID(input!$A65,COLUMN(),1)</f>
        <v xml:space="preserve"> </v>
      </c>
      <c r="BS65" t="str">
        <f>MID(input!$A65,COLUMN(),1)</f>
        <v xml:space="preserve"> </v>
      </c>
      <c r="BT65" t="str">
        <f>MID(input!$A65,COLUMN(),1)</f>
        <v xml:space="preserve"> </v>
      </c>
      <c r="BU65" t="str">
        <f>MID(input!$A65,COLUMN(),1)</f>
        <v xml:space="preserve"> </v>
      </c>
      <c r="BV65" t="str">
        <f>MID(input!$A65,COLUMN(),1)</f>
        <v xml:space="preserve"> </v>
      </c>
      <c r="BW65" t="str">
        <f>MID(input!$A65,COLUMN(),1)</f>
        <v xml:space="preserve"> </v>
      </c>
      <c r="BX65" t="str">
        <f>MID(input!$A65,COLUMN(),1)</f>
        <v xml:space="preserve"> </v>
      </c>
      <c r="BY65" t="str">
        <f>MID(input!$A65,COLUMN(),1)</f>
        <v xml:space="preserve"> </v>
      </c>
      <c r="BZ65" t="str">
        <f>MID(input!$A65,COLUMN(),1)</f>
        <v xml:space="preserve"> </v>
      </c>
      <c r="CA65" t="str">
        <f>MID(input!$A65,COLUMN(),1)</f>
        <v xml:space="preserve"> </v>
      </c>
      <c r="CB65" t="str">
        <f>MID(input!$A65,COLUMN(),1)</f>
        <v xml:space="preserve"> </v>
      </c>
      <c r="CC65" t="str">
        <f>MID(input!$A65,COLUMN(),1)</f>
        <v xml:space="preserve"> </v>
      </c>
      <c r="CD65" t="str">
        <f>MID(input!$A65,COLUMN(),1)</f>
        <v xml:space="preserve"> </v>
      </c>
      <c r="CE65" t="str">
        <f>MID(input!$A65,COLUMN(),1)</f>
        <v xml:space="preserve"> </v>
      </c>
      <c r="CF65" t="str">
        <f>MID(input!$A65,COLUMN(),1)</f>
        <v xml:space="preserve"> </v>
      </c>
      <c r="CG65" t="str">
        <f>MID(input!$A65,COLUMN(),1)</f>
        <v>#</v>
      </c>
      <c r="CH65" t="str">
        <f>MID(input!$A65,COLUMN(),1)</f>
        <v>#</v>
      </c>
      <c r="CI65" t="str">
        <f>MID(input!$A65,COLUMN(),1)</f>
        <v>#</v>
      </c>
      <c r="CJ65" t="str">
        <f>MID(input!$A65,COLUMN(),1)</f>
        <v>#</v>
      </c>
      <c r="CK65" t="str">
        <f>MID(input!$A65,COLUMN(),1)</f>
        <v>#</v>
      </c>
      <c r="CL65" t="str">
        <f>MID(input!$A65,COLUMN(),1)</f>
        <v>#</v>
      </c>
      <c r="CM65" t="str">
        <f>MID(input!$A65,COLUMN(),1)</f>
        <v>#</v>
      </c>
      <c r="CN65" t="str">
        <f>MID(input!$A65,COLUMN(),1)</f>
        <v>#</v>
      </c>
      <c r="CO65" t="str">
        <f>MID(input!$A65,COLUMN(),1)</f>
        <v>#</v>
      </c>
      <c r="CP65" t="str">
        <f>MID(input!$A65,COLUMN(),1)</f>
        <v>#</v>
      </c>
      <c r="CQ65" t="str">
        <f>MID(input!$A65,COLUMN(),1)</f>
        <v>#</v>
      </c>
      <c r="CR65" t="str">
        <f>MID(input!$A65,COLUMN(),1)</f>
        <v>#</v>
      </c>
      <c r="CS65" t="str">
        <f>MID(input!$A65,COLUMN(),1)</f>
        <v>#</v>
      </c>
      <c r="CT65" t="str">
        <f>MID(input!$A65,COLUMN(),1)</f>
        <v>#</v>
      </c>
      <c r="CU65" t="str">
        <f>MID(input!$A65,COLUMN(),1)</f>
        <v>#</v>
      </c>
      <c r="CV65" t="str">
        <f>MID(input!$A65,COLUMN(),1)</f>
        <v>#</v>
      </c>
      <c r="CW65" t="str">
        <f>MID(input!$A65,COLUMN(),1)</f>
        <v>#</v>
      </c>
      <c r="CX65" t="str">
        <f>MID(input!$A65,COLUMN(),1)</f>
        <v>#</v>
      </c>
      <c r="CY65" t="str">
        <f>MID(input!$A65,COLUMN(),1)</f>
        <v>#</v>
      </c>
      <c r="CZ65" t="str">
        <f>MID(input!$A65,COLUMN(),1)</f>
        <v>#</v>
      </c>
      <c r="DA65" t="str">
        <f>MID(input!$A65,COLUMN(),1)</f>
        <v>#</v>
      </c>
      <c r="DB65" t="str">
        <f>MID(input!$A65,COLUMN(),1)</f>
        <v>#</v>
      </c>
      <c r="DC65" t="str">
        <f>MID(input!$A65,COLUMN(),1)</f>
        <v>#</v>
      </c>
      <c r="DD65" t="str">
        <f>MID(input!$A65,COLUMN(),1)</f>
        <v>.</v>
      </c>
      <c r="DE65" t="str">
        <f>MID(input!$A65,COLUMN(),1)</f>
        <v>#</v>
      </c>
      <c r="DF65" t="str">
        <f>MID(input!$A65,COLUMN(),1)</f>
        <v>.</v>
      </c>
      <c r="DG65" t="str">
        <f>MID(input!$A65,COLUMN(),1)</f>
        <v>#</v>
      </c>
      <c r="DH65" t="str">
        <f>MID(input!$A65,COLUMN(),1)</f>
        <v>#</v>
      </c>
      <c r="DI65" t="str">
        <f>MID(input!$A65,COLUMN(),1)</f>
        <v>#</v>
      </c>
      <c r="DJ65" t="str">
        <f>MID(input!$A65,COLUMN(),1)</f>
        <v>#</v>
      </c>
      <c r="DK65" t="str">
        <f>MID(input!$A65,COLUMN(),1)</f>
        <v>#</v>
      </c>
      <c r="DL65" t="str">
        <f>MID(input!$A65,COLUMN(),1)</f>
        <v xml:space="preserve"> </v>
      </c>
      <c r="DM65" t="str">
        <f>MID(input!$A65,COLUMN(),1)</f>
        <v xml:space="preserve"> </v>
      </c>
    </row>
    <row r="66" spans="1:117">
      <c r="A66" t="str">
        <f>MID(input!$A66,COLUMN(),1)</f>
        <v>M</v>
      </c>
      <c r="B66" t="str">
        <f>MID(input!$A66,COLUMN(),1)</f>
        <v>Q</v>
      </c>
      <c r="C66" t="str">
        <f>MID(input!$A66,COLUMN(),1)</f>
        <v>.</v>
      </c>
      <c r="D66" t="str">
        <f>MID(input!$A66,COLUMN(),1)</f>
        <v>.</v>
      </c>
      <c r="E66" t="str">
        <f>MID(input!$A66,COLUMN(),1)</f>
        <v>#</v>
      </c>
      <c r="F66" t="str">
        <f>MID(input!$A66,COLUMN(),1)</f>
        <v>.</v>
      </c>
      <c r="G66" t="str">
        <f>MID(input!$A66,COLUMN(),1)</f>
        <v>#</v>
      </c>
      <c r="H66" t="str">
        <f>MID(input!$A66,COLUMN(),1)</f>
        <v>.</v>
      </c>
      <c r="I66" t="str">
        <f>MID(input!$A66,COLUMN(),1)</f>
        <v>.</v>
      </c>
      <c r="J66" t="str">
        <f>MID(input!$A66,COLUMN(),1)</f>
        <v>.</v>
      </c>
      <c r="K66" t="str">
        <f>MID(input!$A66,COLUMN(),1)</f>
        <v>#</v>
      </c>
      <c r="L66" t="str">
        <f>MID(input!$A66,COLUMN(),1)</f>
        <v>.</v>
      </c>
      <c r="M66" t="str">
        <f>MID(input!$A66,COLUMN(),1)</f>
        <v>#</v>
      </c>
      <c r="N66" t="str">
        <f>MID(input!$A66,COLUMN(),1)</f>
        <v>.</v>
      </c>
      <c r="O66" t="str">
        <f>MID(input!$A66,COLUMN(),1)</f>
        <v>#</v>
      </c>
      <c r="P66" t="str">
        <f>MID(input!$A66,COLUMN(),1)</f>
        <v>.</v>
      </c>
      <c r="Q66" t="str">
        <f>MID(input!$A66,COLUMN(),1)</f>
        <v>#</v>
      </c>
      <c r="R66" t="str">
        <f>MID(input!$A66,COLUMN(),1)</f>
        <v>.</v>
      </c>
      <c r="S66" t="str">
        <f>MID(input!$A66,COLUMN(),1)</f>
        <v>.</v>
      </c>
      <c r="T66" t="str">
        <f>MID(input!$A66,COLUMN(),1)</f>
        <v>.</v>
      </c>
      <c r="U66" t="str">
        <f>MID(input!$A66,COLUMN(),1)</f>
        <v>#</v>
      </c>
      <c r="V66" t="str">
        <f>MID(input!$A66,COLUMN(),1)</f>
        <v>.</v>
      </c>
      <c r="W66" t="str">
        <f>MID(input!$A66,COLUMN(),1)</f>
        <v>.</v>
      </c>
      <c r="X66" t="str">
        <f>MID(input!$A66,COLUMN(),1)</f>
        <v>.</v>
      </c>
      <c r="Y66" t="str">
        <f>MID(input!$A66,COLUMN(),1)</f>
        <v>.</v>
      </c>
      <c r="Z66" t="str">
        <f>MID(input!$A66,COLUMN(),1)</f>
        <v>.</v>
      </c>
      <c r="AA66" t="str">
        <f>MID(input!$A66,COLUMN(),1)</f>
        <v>#</v>
      </c>
      <c r="AB66" t="str">
        <f>MID(input!$A66,COLUMN(),1)</f>
        <v>.</v>
      </c>
      <c r="AC66" t="str">
        <f>MID(input!$A66,COLUMN(),1)</f>
        <v>.</v>
      </c>
      <c r="AD66" t="str">
        <f>MID(input!$A66,COLUMN(),1)</f>
        <v>.</v>
      </c>
      <c r="AE66" t="str">
        <f>MID(input!$A66,COLUMN(),1)</f>
        <v>.</v>
      </c>
      <c r="AF66" t="str">
        <f>MID(input!$A66,COLUMN(),1)</f>
        <v>.</v>
      </c>
      <c r="AG66" t="str">
        <f>MID(input!$A66,COLUMN(),1)</f>
        <v>#</v>
      </c>
      <c r="AH66" t="str">
        <f>MID(input!$A66,COLUMN(),1)</f>
        <v xml:space="preserve"> </v>
      </c>
      <c r="AI66" t="str">
        <f>MID(input!$A66,COLUMN(),1)</f>
        <v xml:space="preserve"> </v>
      </c>
      <c r="AJ66" t="str">
        <f>MID(input!$A66,COLUMN(),1)</f>
        <v xml:space="preserve"> </v>
      </c>
      <c r="AK66" t="str">
        <f>MID(input!$A66,COLUMN(),1)</f>
        <v xml:space="preserve"> </v>
      </c>
      <c r="AL66" t="str">
        <f>MID(input!$A66,COLUMN(),1)</f>
        <v xml:space="preserve"> </v>
      </c>
      <c r="AM66" t="str">
        <f>MID(input!$A66,COLUMN(),1)</f>
        <v xml:space="preserve"> </v>
      </c>
      <c r="AN66" t="str">
        <f>MID(input!$A66,COLUMN(),1)</f>
        <v xml:space="preserve"> </v>
      </c>
      <c r="AO66" t="str">
        <f>MID(input!$A66,COLUMN(),1)</f>
        <v xml:space="preserve"> </v>
      </c>
      <c r="AP66" t="str">
        <f>MID(input!$A66,COLUMN(),1)</f>
        <v xml:space="preserve"> </v>
      </c>
      <c r="AQ66" t="str">
        <f>MID(input!$A66,COLUMN(),1)</f>
        <v xml:space="preserve"> </v>
      </c>
      <c r="AR66" t="str">
        <f>MID(input!$A66,COLUMN(),1)</f>
        <v xml:space="preserve"> </v>
      </c>
      <c r="AS66" t="str">
        <f>MID(input!$A66,COLUMN(),1)</f>
        <v xml:space="preserve"> </v>
      </c>
      <c r="AT66" t="str">
        <f>MID(input!$A66,COLUMN(),1)</f>
        <v xml:space="preserve"> </v>
      </c>
      <c r="AU66" t="str">
        <f>MID(input!$A66,COLUMN(),1)</f>
        <v xml:space="preserve"> </v>
      </c>
      <c r="AV66" t="str">
        <f>MID(input!$A66,COLUMN(),1)</f>
        <v xml:space="preserve"> </v>
      </c>
      <c r="AW66" t="str">
        <f>MID(input!$A66,COLUMN(),1)</f>
        <v xml:space="preserve"> </v>
      </c>
      <c r="AX66" t="str">
        <f>MID(input!$A66,COLUMN(),1)</f>
        <v xml:space="preserve"> </v>
      </c>
      <c r="AY66" t="str">
        <f>MID(input!$A66,COLUMN(),1)</f>
        <v xml:space="preserve"> </v>
      </c>
      <c r="AZ66" t="str">
        <f>MID(input!$A66,COLUMN(),1)</f>
        <v xml:space="preserve"> </v>
      </c>
      <c r="BA66" t="str">
        <f>MID(input!$A66,COLUMN(),1)</f>
        <v xml:space="preserve"> </v>
      </c>
      <c r="BB66" t="str">
        <f>MID(input!$A66,COLUMN(),1)</f>
        <v xml:space="preserve"> </v>
      </c>
      <c r="BC66" t="str">
        <f>MID(input!$A66,COLUMN(),1)</f>
        <v xml:space="preserve"> </v>
      </c>
      <c r="BD66" t="str">
        <f>MID(input!$A66,COLUMN(),1)</f>
        <v xml:space="preserve"> </v>
      </c>
      <c r="BE66" t="str">
        <f>MID(input!$A66,COLUMN(),1)</f>
        <v xml:space="preserve"> </v>
      </c>
      <c r="BF66" t="str">
        <f>MID(input!$A66,COLUMN(),1)</f>
        <v xml:space="preserve"> </v>
      </c>
      <c r="BG66" t="str">
        <f>MID(input!$A66,COLUMN(),1)</f>
        <v xml:space="preserve"> </v>
      </c>
      <c r="BH66" t="str">
        <f>MID(input!$A66,COLUMN(),1)</f>
        <v xml:space="preserve"> </v>
      </c>
      <c r="BI66" t="str">
        <f>MID(input!$A66,COLUMN(),1)</f>
        <v xml:space="preserve"> </v>
      </c>
      <c r="BJ66" t="str">
        <f>MID(input!$A66,COLUMN(),1)</f>
        <v xml:space="preserve"> </v>
      </c>
      <c r="BK66" t="str">
        <f>MID(input!$A66,COLUMN(),1)</f>
        <v xml:space="preserve"> </v>
      </c>
      <c r="BL66" t="str">
        <f>MID(input!$A66,COLUMN(),1)</f>
        <v xml:space="preserve"> </v>
      </c>
      <c r="BM66" t="str">
        <f>MID(input!$A66,COLUMN(),1)</f>
        <v xml:space="preserve"> </v>
      </c>
      <c r="BN66" t="str">
        <f>MID(input!$A66,COLUMN(),1)</f>
        <v xml:space="preserve"> </v>
      </c>
      <c r="BO66" t="str">
        <f>MID(input!$A66,COLUMN(),1)</f>
        <v xml:space="preserve"> </v>
      </c>
      <c r="BP66" t="str">
        <f>MID(input!$A66,COLUMN(),1)</f>
        <v xml:space="preserve"> </v>
      </c>
      <c r="BQ66" t="str">
        <f>MID(input!$A66,COLUMN(),1)</f>
        <v xml:space="preserve"> </v>
      </c>
      <c r="BR66" t="str">
        <f>MID(input!$A66,COLUMN(),1)</f>
        <v xml:space="preserve"> </v>
      </c>
      <c r="BS66" t="str">
        <f>MID(input!$A66,COLUMN(),1)</f>
        <v xml:space="preserve"> </v>
      </c>
      <c r="BT66" t="str">
        <f>MID(input!$A66,COLUMN(),1)</f>
        <v xml:space="preserve"> </v>
      </c>
      <c r="BU66" t="str">
        <f>MID(input!$A66,COLUMN(),1)</f>
        <v xml:space="preserve"> </v>
      </c>
      <c r="BV66" t="str">
        <f>MID(input!$A66,COLUMN(),1)</f>
        <v xml:space="preserve"> </v>
      </c>
      <c r="BW66" t="str">
        <f>MID(input!$A66,COLUMN(),1)</f>
        <v xml:space="preserve"> </v>
      </c>
      <c r="BX66" t="str">
        <f>MID(input!$A66,COLUMN(),1)</f>
        <v xml:space="preserve"> </v>
      </c>
      <c r="BY66" t="str">
        <f>MID(input!$A66,COLUMN(),1)</f>
        <v xml:space="preserve"> </v>
      </c>
      <c r="BZ66" t="str">
        <f>MID(input!$A66,COLUMN(),1)</f>
        <v xml:space="preserve"> </v>
      </c>
      <c r="CA66" t="str">
        <f>MID(input!$A66,COLUMN(),1)</f>
        <v xml:space="preserve"> </v>
      </c>
      <c r="CB66" t="str">
        <f>MID(input!$A66,COLUMN(),1)</f>
        <v xml:space="preserve"> </v>
      </c>
      <c r="CC66" t="str">
        <f>MID(input!$A66,COLUMN(),1)</f>
        <v xml:space="preserve"> </v>
      </c>
      <c r="CD66" t="str">
        <f>MID(input!$A66,COLUMN(),1)</f>
        <v xml:space="preserve"> </v>
      </c>
      <c r="CE66" t="str">
        <f>MID(input!$A66,COLUMN(),1)</f>
        <v xml:space="preserve"> </v>
      </c>
      <c r="CF66" t="str">
        <f>MID(input!$A66,COLUMN(),1)</f>
        <v xml:space="preserve"> </v>
      </c>
      <c r="CG66" t="str">
        <f>MID(input!$A66,COLUMN(),1)</f>
        <v>#</v>
      </c>
      <c r="CH66" t="str">
        <f>MID(input!$A66,COLUMN(),1)</f>
        <v>.</v>
      </c>
      <c r="CI66" t="str">
        <f>MID(input!$A66,COLUMN(),1)</f>
        <v>.</v>
      </c>
      <c r="CJ66" t="str">
        <f>MID(input!$A66,COLUMN(),1)</f>
        <v>.</v>
      </c>
      <c r="CK66" t="str">
        <f>MID(input!$A66,COLUMN(),1)</f>
        <v>#</v>
      </c>
      <c r="CL66" t="str">
        <f>MID(input!$A66,COLUMN(),1)</f>
        <v>.</v>
      </c>
      <c r="CM66" t="str">
        <f>MID(input!$A66,COLUMN(),1)</f>
        <v>#</v>
      </c>
      <c r="CN66" t="str">
        <f>MID(input!$A66,COLUMN(),1)</f>
        <v>.</v>
      </c>
      <c r="CO66" t="str">
        <f>MID(input!$A66,COLUMN(),1)</f>
        <v>#</v>
      </c>
      <c r="CP66" t="str">
        <f>MID(input!$A66,COLUMN(),1)</f>
        <v>.</v>
      </c>
      <c r="CQ66" t="str">
        <f>MID(input!$A66,COLUMN(),1)</f>
        <v>.</v>
      </c>
      <c r="CR66" t="str">
        <f>MID(input!$A66,COLUMN(),1)</f>
        <v>.</v>
      </c>
      <c r="CS66" t="str">
        <f>MID(input!$A66,COLUMN(),1)</f>
        <v>.</v>
      </c>
      <c r="CT66" t="str">
        <f>MID(input!$A66,COLUMN(),1)</f>
        <v>.</v>
      </c>
      <c r="CU66" t="str">
        <f>MID(input!$A66,COLUMN(),1)</f>
        <v>.</v>
      </c>
      <c r="CV66" t="str">
        <f>MID(input!$A66,COLUMN(),1)</f>
        <v>.</v>
      </c>
      <c r="CW66" t="str">
        <f>MID(input!$A66,COLUMN(),1)</f>
        <v>#</v>
      </c>
      <c r="CX66" t="str">
        <f>MID(input!$A66,COLUMN(),1)</f>
        <v>.</v>
      </c>
      <c r="CY66" t="str">
        <f>MID(input!$A66,COLUMN(),1)</f>
        <v>.</v>
      </c>
      <c r="CZ66" t="str">
        <f>MID(input!$A66,COLUMN(),1)</f>
        <v>.</v>
      </c>
      <c r="DA66" t="str">
        <f>MID(input!$A66,COLUMN(),1)</f>
        <v>.</v>
      </c>
      <c r="DB66" t="str">
        <f>MID(input!$A66,COLUMN(),1)</f>
        <v>.</v>
      </c>
      <c r="DC66" t="str">
        <f>MID(input!$A66,COLUMN(),1)</f>
        <v>#</v>
      </c>
      <c r="DD66" t="str">
        <f>MID(input!$A66,COLUMN(),1)</f>
        <v>.</v>
      </c>
      <c r="DE66" t="str">
        <f>MID(input!$A66,COLUMN(),1)</f>
        <v>#</v>
      </c>
      <c r="DF66" t="str">
        <f>MID(input!$A66,COLUMN(),1)</f>
        <v>.</v>
      </c>
      <c r="DG66" t="str">
        <f>MID(input!$A66,COLUMN(),1)</f>
        <v>.</v>
      </c>
      <c r="DH66" t="str">
        <f>MID(input!$A66,COLUMN(),1)</f>
        <v>.</v>
      </c>
      <c r="DI66" t="str">
        <f>MID(input!$A66,COLUMN(),1)</f>
        <v>.</v>
      </c>
      <c r="DJ66" t="str">
        <f>MID(input!$A66,COLUMN(),1)</f>
        <v>.</v>
      </c>
      <c r="DK66" t="str">
        <f>MID(input!$A66,COLUMN(),1)</f>
        <v>#</v>
      </c>
      <c r="DL66" t="str">
        <f>MID(input!$A66,COLUMN(),1)</f>
        <v xml:space="preserve"> </v>
      </c>
      <c r="DM66" t="str">
        <f>MID(input!$A66,COLUMN(),1)</f>
        <v xml:space="preserve"> </v>
      </c>
    </row>
    <row r="67" spans="1:117">
      <c r="A67" t="str">
        <f>MID(input!$A67,COLUMN(),1)</f>
        <v xml:space="preserve"> </v>
      </c>
      <c r="B67" t="str">
        <f>MID(input!$A67,COLUMN(),1)</f>
        <v xml:space="preserve"> </v>
      </c>
      <c r="C67" t="str">
        <f>MID(input!$A67,COLUMN(),1)</f>
        <v>#</v>
      </c>
      <c r="D67" t="str">
        <f>MID(input!$A67,COLUMN(),1)</f>
        <v>#</v>
      </c>
      <c r="E67" t="str">
        <f>MID(input!$A67,COLUMN(),1)</f>
        <v>#</v>
      </c>
      <c r="F67" t="str">
        <f>MID(input!$A67,COLUMN(),1)</f>
        <v>.</v>
      </c>
      <c r="G67" t="str">
        <f>MID(input!$A67,COLUMN(),1)</f>
        <v>#</v>
      </c>
      <c r="H67" t="str">
        <f>MID(input!$A67,COLUMN(),1)</f>
        <v>#</v>
      </c>
      <c r="I67" t="str">
        <f>MID(input!$A67,COLUMN(),1)</f>
        <v>#</v>
      </c>
      <c r="J67" t="str">
        <f>MID(input!$A67,COLUMN(),1)</f>
        <v>#</v>
      </c>
      <c r="K67" t="str">
        <f>MID(input!$A67,COLUMN(),1)</f>
        <v>#</v>
      </c>
      <c r="L67" t="str">
        <f>MID(input!$A67,COLUMN(),1)</f>
        <v>#</v>
      </c>
      <c r="M67" t="str">
        <f>MID(input!$A67,COLUMN(),1)</f>
        <v>#</v>
      </c>
      <c r="N67" t="str">
        <f>MID(input!$A67,COLUMN(),1)</f>
        <v>.</v>
      </c>
      <c r="O67" t="str">
        <f>MID(input!$A67,COLUMN(),1)</f>
        <v>#</v>
      </c>
      <c r="P67" t="str">
        <f>MID(input!$A67,COLUMN(),1)</f>
        <v>.</v>
      </c>
      <c r="Q67" t="str">
        <f>MID(input!$A67,COLUMN(),1)</f>
        <v>#</v>
      </c>
      <c r="R67" t="str">
        <f>MID(input!$A67,COLUMN(),1)</f>
        <v>.</v>
      </c>
      <c r="S67" t="str">
        <f>MID(input!$A67,COLUMN(),1)</f>
        <v>#</v>
      </c>
      <c r="T67" t="str">
        <f>MID(input!$A67,COLUMN(),1)</f>
        <v>#</v>
      </c>
      <c r="U67" t="str">
        <f>MID(input!$A67,COLUMN(),1)</f>
        <v>#</v>
      </c>
      <c r="V67" t="str">
        <f>MID(input!$A67,COLUMN(),1)</f>
        <v>#</v>
      </c>
      <c r="W67" t="str">
        <f>MID(input!$A67,COLUMN(),1)</f>
        <v>#</v>
      </c>
      <c r="X67" t="str">
        <f>MID(input!$A67,COLUMN(),1)</f>
        <v>#</v>
      </c>
      <c r="Y67" t="str">
        <f>MID(input!$A67,COLUMN(),1)</f>
        <v>#</v>
      </c>
      <c r="Z67" t="str">
        <f>MID(input!$A67,COLUMN(),1)</f>
        <v>#</v>
      </c>
      <c r="AA67" t="str">
        <f>MID(input!$A67,COLUMN(),1)</f>
        <v>#</v>
      </c>
      <c r="AB67" t="str">
        <f>MID(input!$A67,COLUMN(),1)</f>
        <v>#</v>
      </c>
      <c r="AC67" t="str">
        <f>MID(input!$A67,COLUMN(),1)</f>
        <v>#</v>
      </c>
      <c r="AD67" t="str">
        <f>MID(input!$A67,COLUMN(),1)</f>
        <v>#</v>
      </c>
      <c r="AE67" t="str">
        <f>MID(input!$A67,COLUMN(),1)</f>
        <v>#</v>
      </c>
      <c r="AF67" t="str">
        <f>MID(input!$A67,COLUMN(),1)</f>
        <v>#</v>
      </c>
      <c r="AG67" t="str">
        <f>MID(input!$A67,COLUMN(),1)</f>
        <v>#</v>
      </c>
      <c r="AH67" t="str">
        <f>MID(input!$A67,COLUMN(),1)</f>
        <v xml:space="preserve"> </v>
      </c>
      <c r="AI67" t="str">
        <f>MID(input!$A67,COLUMN(),1)</f>
        <v xml:space="preserve"> </v>
      </c>
      <c r="AJ67" t="str">
        <f>MID(input!$A67,COLUMN(),1)</f>
        <v xml:space="preserve"> </v>
      </c>
      <c r="AK67" t="str">
        <f>MID(input!$A67,COLUMN(),1)</f>
        <v xml:space="preserve"> </v>
      </c>
      <c r="AL67" t="str">
        <f>MID(input!$A67,COLUMN(),1)</f>
        <v xml:space="preserve"> </v>
      </c>
      <c r="AM67" t="str">
        <f>MID(input!$A67,COLUMN(),1)</f>
        <v xml:space="preserve"> </v>
      </c>
      <c r="AN67" t="str">
        <f>MID(input!$A67,COLUMN(),1)</f>
        <v xml:space="preserve"> </v>
      </c>
      <c r="AO67" t="str">
        <f>MID(input!$A67,COLUMN(),1)</f>
        <v xml:space="preserve"> </v>
      </c>
      <c r="AP67" t="str">
        <f>MID(input!$A67,COLUMN(),1)</f>
        <v xml:space="preserve"> </v>
      </c>
      <c r="AQ67" t="str">
        <f>MID(input!$A67,COLUMN(),1)</f>
        <v xml:space="preserve"> </v>
      </c>
      <c r="AR67" t="str">
        <f>MID(input!$A67,COLUMN(),1)</f>
        <v xml:space="preserve"> </v>
      </c>
      <c r="AS67" t="str">
        <f>MID(input!$A67,COLUMN(),1)</f>
        <v xml:space="preserve"> </v>
      </c>
      <c r="AT67" t="str">
        <f>MID(input!$A67,COLUMN(),1)</f>
        <v xml:space="preserve"> </v>
      </c>
      <c r="AU67" t="str">
        <f>MID(input!$A67,COLUMN(),1)</f>
        <v xml:space="preserve"> </v>
      </c>
      <c r="AV67" t="str">
        <f>MID(input!$A67,COLUMN(),1)</f>
        <v xml:space="preserve"> </v>
      </c>
      <c r="AW67" t="str">
        <f>MID(input!$A67,COLUMN(),1)</f>
        <v xml:space="preserve"> </v>
      </c>
      <c r="AX67" t="str">
        <f>MID(input!$A67,COLUMN(),1)</f>
        <v xml:space="preserve"> </v>
      </c>
      <c r="AY67" t="str">
        <f>MID(input!$A67,COLUMN(),1)</f>
        <v xml:space="preserve"> </v>
      </c>
      <c r="AZ67" t="str">
        <f>MID(input!$A67,COLUMN(),1)</f>
        <v xml:space="preserve"> </v>
      </c>
      <c r="BA67" t="str">
        <f>MID(input!$A67,COLUMN(),1)</f>
        <v xml:space="preserve"> </v>
      </c>
      <c r="BB67" t="str">
        <f>MID(input!$A67,COLUMN(),1)</f>
        <v xml:space="preserve"> </v>
      </c>
      <c r="BC67" t="str">
        <f>MID(input!$A67,COLUMN(),1)</f>
        <v xml:space="preserve"> </v>
      </c>
      <c r="BD67" t="str">
        <f>MID(input!$A67,COLUMN(),1)</f>
        <v xml:space="preserve"> </v>
      </c>
      <c r="BE67" t="str">
        <f>MID(input!$A67,COLUMN(),1)</f>
        <v xml:space="preserve"> </v>
      </c>
      <c r="BF67" t="str">
        <f>MID(input!$A67,COLUMN(),1)</f>
        <v xml:space="preserve"> </v>
      </c>
      <c r="BG67" t="str">
        <f>MID(input!$A67,COLUMN(),1)</f>
        <v xml:space="preserve"> </v>
      </c>
      <c r="BH67" t="str">
        <f>MID(input!$A67,COLUMN(),1)</f>
        <v xml:space="preserve"> </v>
      </c>
      <c r="BI67" t="str">
        <f>MID(input!$A67,COLUMN(),1)</f>
        <v xml:space="preserve"> </v>
      </c>
      <c r="BJ67" t="str">
        <f>MID(input!$A67,COLUMN(),1)</f>
        <v xml:space="preserve"> </v>
      </c>
      <c r="BK67" t="str">
        <f>MID(input!$A67,COLUMN(),1)</f>
        <v xml:space="preserve"> </v>
      </c>
      <c r="BL67" t="str">
        <f>MID(input!$A67,COLUMN(),1)</f>
        <v xml:space="preserve"> </v>
      </c>
      <c r="BM67" t="str">
        <f>MID(input!$A67,COLUMN(),1)</f>
        <v xml:space="preserve"> </v>
      </c>
      <c r="BN67" t="str">
        <f>MID(input!$A67,COLUMN(),1)</f>
        <v xml:space="preserve"> </v>
      </c>
      <c r="BO67" t="str">
        <f>MID(input!$A67,COLUMN(),1)</f>
        <v xml:space="preserve"> </v>
      </c>
      <c r="BP67" t="str">
        <f>MID(input!$A67,COLUMN(),1)</f>
        <v xml:space="preserve"> </v>
      </c>
      <c r="BQ67" t="str">
        <f>MID(input!$A67,COLUMN(),1)</f>
        <v xml:space="preserve"> </v>
      </c>
      <c r="BR67" t="str">
        <f>MID(input!$A67,COLUMN(),1)</f>
        <v xml:space="preserve"> </v>
      </c>
      <c r="BS67" t="str">
        <f>MID(input!$A67,COLUMN(),1)</f>
        <v xml:space="preserve"> </v>
      </c>
      <c r="BT67" t="str">
        <f>MID(input!$A67,COLUMN(),1)</f>
        <v xml:space="preserve"> </v>
      </c>
      <c r="BU67" t="str">
        <f>MID(input!$A67,COLUMN(),1)</f>
        <v xml:space="preserve"> </v>
      </c>
      <c r="BV67" t="str">
        <f>MID(input!$A67,COLUMN(),1)</f>
        <v xml:space="preserve"> </v>
      </c>
      <c r="BW67" t="str">
        <f>MID(input!$A67,COLUMN(),1)</f>
        <v xml:space="preserve"> </v>
      </c>
      <c r="BX67" t="str">
        <f>MID(input!$A67,COLUMN(),1)</f>
        <v xml:space="preserve"> </v>
      </c>
      <c r="BY67" t="str">
        <f>MID(input!$A67,COLUMN(),1)</f>
        <v xml:space="preserve"> </v>
      </c>
      <c r="BZ67" t="str">
        <f>MID(input!$A67,COLUMN(),1)</f>
        <v xml:space="preserve"> </v>
      </c>
      <c r="CA67" t="str">
        <f>MID(input!$A67,COLUMN(),1)</f>
        <v xml:space="preserve"> </v>
      </c>
      <c r="CB67" t="str">
        <f>MID(input!$A67,COLUMN(),1)</f>
        <v xml:space="preserve"> </v>
      </c>
      <c r="CC67" t="str">
        <f>MID(input!$A67,COLUMN(),1)</f>
        <v xml:space="preserve"> </v>
      </c>
      <c r="CD67" t="str">
        <f>MID(input!$A67,COLUMN(),1)</f>
        <v xml:space="preserve"> </v>
      </c>
      <c r="CE67" t="str">
        <f>MID(input!$A67,COLUMN(),1)</f>
        <v xml:space="preserve"> </v>
      </c>
      <c r="CF67" t="str">
        <f>MID(input!$A67,COLUMN(),1)</f>
        <v xml:space="preserve"> </v>
      </c>
      <c r="CG67" t="str">
        <f>MID(input!$A67,COLUMN(),1)</f>
        <v>#</v>
      </c>
      <c r="CH67" t="str">
        <f>MID(input!$A67,COLUMN(),1)</f>
        <v>.</v>
      </c>
      <c r="CI67" t="str">
        <f>MID(input!$A67,COLUMN(),1)</f>
        <v>#</v>
      </c>
      <c r="CJ67" t="str">
        <f>MID(input!$A67,COLUMN(),1)</f>
        <v>#</v>
      </c>
      <c r="CK67" t="str">
        <f>MID(input!$A67,COLUMN(),1)</f>
        <v>#</v>
      </c>
      <c r="CL67" t="str">
        <f>MID(input!$A67,COLUMN(),1)</f>
        <v>.</v>
      </c>
      <c r="CM67" t="str">
        <f>MID(input!$A67,COLUMN(),1)</f>
        <v>#</v>
      </c>
      <c r="CN67" t="str">
        <f>MID(input!$A67,COLUMN(),1)</f>
        <v>.</v>
      </c>
      <c r="CO67" t="str">
        <f>MID(input!$A67,COLUMN(),1)</f>
        <v>#</v>
      </c>
      <c r="CP67" t="str">
        <f>MID(input!$A67,COLUMN(),1)</f>
        <v>.</v>
      </c>
      <c r="CQ67" t="str">
        <f>MID(input!$A67,COLUMN(),1)</f>
        <v>#</v>
      </c>
      <c r="CR67" t="str">
        <f>MID(input!$A67,COLUMN(),1)</f>
        <v>#</v>
      </c>
      <c r="CS67" t="str">
        <f>MID(input!$A67,COLUMN(),1)</f>
        <v>#</v>
      </c>
      <c r="CT67" t="str">
        <f>MID(input!$A67,COLUMN(),1)</f>
        <v>#</v>
      </c>
      <c r="CU67" t="str">
        <f>MID(input!$A67,COLUMN(),1)</f>
        <v>#</v>
      </c>
      <c r="CV67" t="str">
        <f>MID(input!$A67,COLUMN(),1)</f>
        <v>.</v>
      </c>
      <c r="CW67" t="str">
        <f>MID(input!$A67,COLUMN(),1)</f>
        <v>#</v>
      </c>
      <c r="CX67" t="str">
        <f>MID(input!$A67,COLUMN(),1)</f>
        <v>.</v>
      </c>
      <c r="CY67" t="str">
        <f>MID(input!$A67,COLUMN(),1)</f>
        <v>#</v>
      </c>
      <c r="CZ67" t="str">
        <f>MID(input!$A67,COLUMN(),1)</f>
        <v>#</v>
      </c>
      <c r="DA67" t="str">
        <f>MID(input!$A67,COLUMN(),1)</f>
        <v>#</v>
      </c>
      <c r="DB67" t="str">
        <f>MID(input!$A67,COLUMN(),1)</f>
        <v>.</v>
      </c>
      <c r="DC67" t="str">
        <f>MID(input!$A67,COLUMN(),1)</f>
        <v>#</v>
      </c>
      <c r="DD67" t="str">
        <f>MID(input!$A67,COLUMN(),1)</f>
        <v>#</v>
      </c>
      <c r="DE67" t="str">
        <f>MID(input!$A67,COLUMN(),1)</f>
        <v>#</v>
      </c>
      <c r="DF67" t="str">
        <f>MID(input!$A67,COLUMN(),1)</f>
        <v>#</v>
      </c>
      <c r="DG67" t="str">
        <f>MID(input!$A67,COLUMN(),1)</f>
        <v>#</v>
      </c>
      <c r="DH67" t="str">
        <f>MID(input!$A67,COLUMN(),1)</f>
        <v>#</v>
      </c>
      <c r="DI67" t="str">
        <f>MID(input!$A67,COLUMN(),1)</f>
        <v>#</v>
      </c>
      <c r="DJ67" t="str">
        <f>MID(input!$A67,COLUMN(),1)</f>
        <v>#</v>
      </c>
      <c r="DK67" t="str">
        <f>MID(input!$A67,COLUMN(),1)</f>
        <v>#</v>
      </c>
      <c r="DL67" t="str">
        <f>MID(input!$A67,COLUMN(),1)</f>
        <v xml:space="preserve"> </v>
      </c>
      <c r="DM67" t="str">
        <f>MID(input!$A67,COLUMN(),1)</f>
        <v xml:space="preserve"> </v>
      </c>
    </row>
    <row r="68" spans="1:117">
      <c r="A68" t="str">
        <f>MID(input!$A68,COLUMN(),1)</f>
        <v xml:space="preserve"> </v>
      </c>
      <c r="B68" t="str">
        <f>MID(input!$A68,COLUMN(),1)</f>
        <v xml:space="preserve"> </v>
      </c>
      <c r="C68" t="str">
        <f>MID(input!$A68,COLUMN(),1)</f>
        <v>#</v>
      </c>
      <c r="D68" t="str">
        <f>MID(input!$A68,COLUMN(),1)</f>
        <v>.</v>
      </c>
      <c r="E68" t="str">
        <f>MID(input!$A68,COLUMN(),1)</f>
        <v>.</v>
      </c>
      <c r="F68" t="str">
        <f>MID(input!$A68,COLUMN(),1)</f>
        <v>.</v>
      </c>
      <c r="G68" t="str">
        <f>MID(input!$A68,COLUMN(),1)</f>
        <v>.</v>
      </c>
      <c r="H68" t="str">
        <f>MID(input!$A68,COLUMN(),1)</f>
        <v>.</v>
      </c>
      <c r="I68" t="str">
        <f>MID(input!$A68,COLUMN(),1)</f>
        <v>.</v>
      </c>
      <c r="J68" t="str">
        <f>MID(input!$A68,COLUMN(),1)</f>
        <v>.</v>
      </c>
      <c r="K68" t="str">
        <f>MID(input!$A68,COLUMN(),1)</f>
        <v>#</v>
      </c>
      <c r="L68" t="str">
        <f>MID(input!$A68,COLUMN(),1)</f>
        <v>.</v>
      </c>
      <c r="M68" t="str">
        <f>MID(input!$A68,COLUMN(),1)</f>
        <v>.</v>
      </c>
      <c r="N68" t="str">
        <f>MID(input!$A68,COLUMN(),1)</f>
        <v>.</v>
      </c>
      <c r="O68" t="str">
        <f>MID(input!$A68,COLUMN(),1)</f>
        <v>#</v>
      </c>
      <c r="P68" t="str">
        <f>MID(input!$A68,COLUMN(),1)</f>
        <v>.</v>
      </c>
      <c r="Q68" t="str">
        <f>MID(input!$A68,COLUMN(),1)</f>
        <v>.</v>
      </c>
      <c r="R68" t="str">
        <f>MID(input!$A68,COLUMN(),1)</f>
        <v>.</v>
      </c>
      <c r="S68" t="str">
        <f>MID(input!$A68,COLUMN(),1)</f>
        <v>.</v>
      </c>
      <c r="T68" t="str">
        <f>MID(input!$A68,COLUMN(),1)</f>
        <v>.</v>
      </c>
      <c r="U68" t="str">
        <f>MID(input!$A68,COLUMN(),1)</f>
        <v>.</v>
      </c>
      <c r="V68" t="str">
        <f>MID(input!$A68,COLUMN(),1)</f>
        <v>.</v>
      </c>
      <c r="W68" t="str">
        <f>MID(input!$A68,COLUMN(),1)</f>
        <v>#</v>
      </c>
      <c r="X68" t="str">
        <f>MID(input!$A68,COLUMN(),1)</f>
        <v>.</v>
      </c>
      <c r="Y68" t="str">
        <f>MID(input!$A68,COLUMN(),1)</f>
        <v>.</v>
      </c>
      <c r="Z68" t="str">
        <f>MID(input!$A68,COLUMN(),1)</f>
        <v>.</v>
      </c>
      <c r="AA68" t="str">
        <f>MID(input!$A68,COLUMN(),1)</f>
        <v>.</v>
      </c>
      <c r="AB68" t="str">
        <f>MID(input!$A68,COLUMN(),1)</f>
        <v>.</v>
      </c>
      <c r="AC68" t="str">
        <f>MID(input!$A68,COLUMN(),1)</f>
        <v>.</v>
      </c>
      <c r="AD68" t="str">
        <f>MID(input!$A68,COLUMN(),1)</f>
        <v>.</v>
      </c>
      <c r="AE68" t="str">
        <f>MID(input!$A68,COLUMN(),1)</f>
        <v>.</v>
      </c>
      <c r="AF68" t="str">
        <f>MID(input!$A68,COLUMN(),1)</f>
        <v>.</v>
      </c>
      <c r="AG68" t="str">
        <f>MID(input!$A68,COLUMN(),1)</f>
        <v>#</v>
      </c>
      <c r="AH68" t="str">
        <f>MID(input!$A68,COLUMN(),1)</f>
        <v xml:space="preserve"> </v>
      </c>
      <c r="AI68" t="str">
        <f>MID(input!$A68,COLUMN(),1)</f>
        <v xml:space="preserve"> </v>
      </c>
      <c r="AJ68" t="str">
        <f>MID(input!$A68,COLUMN(),1)</f>
        <v xml:space="preserve"> </v>
      </c>
      <c r="AK68" t="str">
        <f>MID(input!$A68,COLUMN(),1)</f>
        <v xml:space="preserve"> </v>
      </c>
      <c r="AL68" t="str">
        <f>MID(input!$A68,COLUMN(),1)</f>
        <v xml:space="preserve"> </v>
      </c>
      <c r="AM68" t="str">
        <f>MID(input!$A68,COLUMN(),1)</f>
        <v xml:space="preserve"> </v>
      </c>
      <c r="AN68" t="str">
        <f>MID(input!$A68,COLUMN(),1)</f>
        <v xml:space="preserve"> </v>
      </c>
      <c r="AO68" t="str">
        <f>MID(input!$A68,COLUMN(),1)</f>
        <v xml:space="preserve"> </v>
      </c>
      <c r="AP68" t="str">
        <f>MID(input!$A68,COLUMN(),1)</f>
        <v xml:space="preserve"> </v>
      </c>
      <c r="AQ68" t="str">
        <f>MID(input!$A68,COLUMN(),1)</f>
        <v xml:space="preserve"> </v>
      </c>
      <c r="AR68" t="str">
        <f>MID(input!$A68,COLUMN(),1)</f>
        <v xml:space="preserve"> </v>
      </c>
      <c r="AS68" t="str">
        <f>MID(input!$A68,COLUMN(),1)</f>
        <v xml:space="preserve"> </v>
      </c>
      <c r="AT68" t="str">
        <f>MID(input!$A68,COLUMN(),1)</f>
        <v xml:space="preserve"> </v>
      </c>
      <c r="AU68" t="str">
        <f>MID(input!$A68,COLUMN(),1)</f>
        <v xml:space="preserve"> </v>
      </c>
      <c r="AV68" t="str">
        <f>MID(input!$A68,COLUMN(),1)</f>
        <v xml:space="preserve"> </v>
      </c>
      <c r="AW68" t="str">
        <f>MID(input!$A68,COLUMN(),1)</f>
        <v xml:space="preserve"> </v>
      </c>
      <c r="AX68" t="str">
        <f>MID(input!$A68,COLUMN(),1)</f>
        <v xml:space="preserve"> </v>
      </c>
      <c r="AY68" t="str">
        <f>MID(input!$A68,COLUMN(),1)</f>
        <v xml:space="preserve"> </v>
      </c>
      <c r="AZ68" t="str">
        <f>MID(input!$A68,COLUMN(),1)</f>
        <v xml:space="preserve"> </v>
      </c>
      <c r="BA68" t="str">
        <f>MID(input!$A68,COLUMN(),1)</f>
        <v xml:space="preserve"> </v>
      </c>
      <c r="BB68" t="str">
        <f>MID(input!$A68,COLUMN(),1)</f>
        <v xml:space="preserve"> </v>
      </c>
      <c r="BC68" t="str">
        <f>MID(input!$A68,COLUMN(),1)</f>
        <v xml:space="preserve"> </v>
      </c>
      <c r="BD68" t="str">
        <f>MID(input!$A68,COLUMN(),1)</f>
        <v xml:space="preserve"> </v>
      </c>
      <c r="BE68" t="str">
        <f>MID(input!$A68,COLUMN(),1)</f>
        <v xml:space="preserve"> </v>
      </c>
      <c r="BF68" t="str">
        <f>MID(input!$A68,COLUMN(),1)</f>
        <v xml:space="preserve"> </v>
      </c>
      <c r="BG68" t="str">
        <f>MID(input!$A68,COLUMN(),1)</f>
        <v xml:space="preserve"> </v>
      </c>
      <c r="BH68" t="str">
        <f>MID(input!$A68,COLUMN(),1)</f>
        <v xml:space="preserve"> </v>
      </c>
      <c r="BI68" t="str">
        <f>MID(input!$A68,COLUMN(),1)</f>
        <v xml:space="preserve"> </v>
      </c>
      <c r="BJ68" t="str">
        <f>MID(input!$A68,COLUMN(),1)</f>
        <v xml:space="preserve"> </v>
      </c>
      <c r="BK68" t="str">
        <f>MID(input!$A68,COLUMN(),1)</f>
        <v xml:space="preserve"> </v>
      </c>
      <c r="BL68" t="str">
        <f>MID(input!$A68,COLUMN(),1)</f>
        <v xml:space="preserve"> </v>
      </c>
      <c r="BM68" t="str">
        <f>MID(input!$A68,COLUMN(),1)</f>
        <v xml:space="preserve"> </v>
      </c>
      <c r="BN68" t="str">
        <f>MID(input!$A68,COLUMN(),1)</f>
        <v xml:space="preserve"> </v>
      </c>
      <c r="BO68" t="str">
        <f>MID(input!$A68,COLUMN(),1)</f>
        <v xml:space="preserve"> </v>
      </c>
      <c r="BP68" t="str">
        <f>MID(input!$A68,COLUMN(),1)</f>
        <v xml:space="preserve"> </v>
      </c>
      <c r="BQ68" t="str">
        <f>MID(input!$A68,COLUMN(),1)</f>
        <v xml:space="preserve"> </v>
      </c>
      <c r="BR68" t="str">
        <f>MID(input!$A68,COLUMN(),1)</f>
        <v xml:space="preserve"> </v>
      </c>
      <c r="BS68" t="str">
        <f>MID(input!$A68,COLUMN(),1)</f>
        <v xml:space="preserve"> </v>
      </c>
      <c r="BT68" t="str">
        <f>MID(input!$A68,COLUMN(),1)</f>
        <v xml:space="preserve"> </v>
      </c>
      <c r="BU68" t="str">
        <f>MID(input!$A68,COLUMN(),1)</f>
        <v xml:space="preserve"> </v>
      </c>
      <c r="BV68" t="str">
        <f>MID(input!$A68,COLUMN(),1)</f>
        <v xml:space="preserve"> </v>
      </c>
      <c r="BW68" t="str">
        <f>MID(input!$A68,COLUMN(),1)</f>
        <v xml:space="preserve"> </v>
      </c>
      <c r="BX68" t="str">
        <f>MID(input!$A68,COLUMN(),1)</f>
        <v xml:space="preserve"> </v>
      </c>
      <c r="BY68" t="str">
        <f>MID(input!$A68,COLUMN(),1)</f>
        <v xml:space="preserve"> </v>
      </c>
      <c r="BZ68" t="str">
        <f>MID(input!$A68,COLUMN(),1)</f>
        <v xml:space="preserve"> </v>
      </c>
      <c r="CA68" t="str">
        <f>MID(input!$A68,COLUMN(),1)</f>
        <v xml:space="preserve"> </v>
      </c>
      <c r="CB68" t="str">
        <f>MID(input!$A68,COLUMN(),1)</f>
        <v xml:space="preserve"> </v>
      </c>
      <c r="CC68" t="str">
        <f>MID(input!$A68,COLUMN(),1)</f>
        <v xml:space="preserve"> </v>
      </c>
      <c r="CD68" t="str">
        <f>MID(input!$A68,COLUMN(),1)</f>
        <v xml:space="preserve"> </v>
      </c>
      <c r="CE68" t="str">
        <f>MID(input!$A68,COLUMN(),1)</f>
        <v xml:space="preserve"> </v>
      </c>
      <c r="CF68" t="str">
        <f>MID(input!$A68,COLUMN(),1)</f>
        <v xml:space="preserve"> </v>
      </c>
      <c r="CG68" t="str">
        <f>MID(input!$A68,COLUMN(),1)</f>
        <v>#</v>
      </c>
      <c r="CH68" t="str">
        <f>MID(input!$A68,COLUMN(),1)</f>
        <v>.</v>
      </c>
      <c r="CI68" t="str">
        <f>MID(input!$A68,COLUMN(),1)</f>
        <v>#</v>
      </c>
      <c r="CJ68" t="str">
        <f>MID(input!$A68,COLUMN(),1)</f>
        <v>.</v>
      </c>
      <c r="CK68" t="str">
        <f>MID(input!$A68,COLUMN(),1)</f>
        <v>#</v>
      </c>
      <c r="CL68" t="str">
        <f>MID(input!$A68,COLUMN(),1)</f>
        <v>.</v>
      </c>
      <c r="CM68" t="str">
        <f>MID(input!$A68,COLUMN(),1)</f>
        <v>.</v>
      </c>
      <c r="CN68" t="str">
        <f>MID(input!$A68,COLUMN(),1)</f>
        <v>.</v>
      </c>
      <c r="CO68" t="str">
        <f>MID(input!$A68,COLUMN(),1)</f>
        <v>#</v>
      </c>
      <c r="CP68" t="str">
        <f>MID(input!$A68,COLUMN(),1)</f>
        <v>.</v>
      </c>
      <c r="CQ68" t="str">
        <f>MID(input!$A68,COLUMN(),1)</f>
        <v>.</v>
      </c>
      <c r="CR68" t="str">
        <f>MID(input!$A68,COLUMN(),1)</f>
        <v>.</v>
      </c>
      <c r="CS68" t="str">
        <f>MID(input!$A68,COLUMN(),1)</f>
        <v>#</v>
      </c>
      <c r="CT68" t="str">
        <f>MID(input!$A68,COLUMN(),1)</f>
        <v>.</v>
      </c>
      <c r="CU68" t="str">
        <f>MID(input!$A68,COLUMN(),1)</f>
        <v>.</v>
      </c>
      <c r="CV68" t="str">
        <f>MID(input!$A68,COLUMN(),1)</f>
        <v>.</v>
      </c>
      <c r="CW68" t="str">
        <f>MID(input!$A68,COLUMN(),1)</f>
        <v>.</v>
      </c>
      <c r="CX68" t="str">
        <f>MID(input!$A68,COLUMN(),1)</f>
        <v>.</v>
      </c>
      <c r="CY68" t="str">
        <f>MID(input!$A68,COLUMN(),1)</f>
        <v>#</v>
      </c>
      <c r="CZ68" t="str">
        <f>MID(input!$A68,COLUMN(),1)</f>
        <v>.</v>
      </c>
      <c r="DA68" t="str">
        <f>MID(input!$A68,COLUMN(),1)</f>
        <v>.</v>
      </c>
      <c r="DB68" t="str">
        <f>MID(input!$A68,COLUMN(),1)</f>
        <v>.</v>
      </c>
      <c r="DC68" t="str">
        <f>MID(input!$A68,COLUMN(),1)</f>
        <v>#</v>
      </c>
      <c r="DD68" t="str">
        <f>MID(input!$A68,COLUMN(),1)</f>
        <v>.</v>
      </c>
      <c r="DE68" t="str">
        <f>MID(input!$A68,COLUMN(),1)</f>
        <v>.</v>
      </c>
      <c r="DF68" t="str">
        <f>MID(input!$A68,COLUMN(),1)</f>
        <v>.</v>
      </c>
      <c r="DG68" t="str">
        <f>MID(input!$A68,COLUMN(),1)</f>
        <v>#</v>
      </c>
      <c r="DH68" t="str">
        <f>MID(input!$A68,COLUMN(),1)</f>
        <v>.</v>
      </c>
      <c r="DI68" t="str">
        <f>MID(input!$A68,COLUMN(),1)</f>
        <v>.</v>
      </c>
      <c r="DJ68" t="str">
        <f>MID(input!$A68,COLUMN(),1)</f>
        <v>.</v>
      </c>
      <c r="DK68" t="str">
        <f>MID(input!$A68,COLUMN(),1)</f>
        <v>#</v>
      </c>
      <c r="DL68" t="str">
        <f>MID(input!$A68,COLUMN(),1)</f>
        <v xml:space="preserve"> </v>
      </c>
      <c r="DM68" t="str">
        <f>MID(input!$A68,COLUMN(),1)</f>
        <v xml:space="preserve"> </v>
      </c>
    </row>
    <row r="69" spans="1:117">
      <c r="A69" t="str">
        <f>MID(input!$A69,COLUMN(),1)</f>
        <v xml:space="preserve"> </v>
      </c>
      <c r="B69" t="str">
        <f>MID(input!$A69,COLUMN(),1)</f>
        <v xml:space="preserve"> </v>
      </c>
      <c r="C69" t="str">
        <f>MID(input!$A69,COLUMN(),1)</f>
        <v>#</v>
      </c>
      <c r="D69" t="str">
        <f>MID(input!$A69,COLUMN(),1)</f>
        <v>.</v>
      </c>
      <c r="E69" t="str">
        <f>MID(input!$A69,COLUMN(),1)</f>
        <v>#</v>
      </c>
      <c r="F69" t="str">
        <f>MID(input!$A69,COLUMN(),1)</f>
        <v>.</v>
      </c>
      <c r="G69" t="str">
        <f>MID(input!$A69,COLUMN(),1)</f>
        <v>#</v>
      </c>
      <c r="H69" t="str">
        <f>MID(input!$A69,COLUMN(),1)</f>
        <v>#</v>
      </c>
      <c r="I69" t="str">
        <f>MID(input!$A69,COLUMN(),1)</f>
        <v>#</v>
      </c>
      <c r="J69" t="str">
        <f>MID(input!$A69,COLUMN(),1)</f>
        <v>.</v>
      </c>
      <c r="K69" t="str">
        <f>MID(input!$A69,COLUMN(),1)</f>
        <v>#</v>
      </c>
      <c r="L69" t="str">
        <f>MID(input!$A69,COLUMN(),1)</f>
        <v>.</v>
      </c>
      <c r="M69" t="str">
        <f>MID(input!$A69,COLUMN(),1)</f>
        <v>#</v>
      </c>
      <c r="N69" t="str">
        <f>MID(input!$A69,COLUMN(),1)</f>
        <v>.</v>
      </c>
      <c r="O69" t="str">
        <f>MID(input!$A69,COLUMN(),1)</f>
        <v>#</v>
      </c>
      <c r="P69" t="str">
        <f>MID(input!$A69,COLUMN(),1)</f>
        <v>.</v>
      </c>
      <c r="Q69" t="str">
        <f>MID(input!$A69,COLUMN(),1)</f>
        <v>#</v>
      </c>
      <c r="R69" t="str">
        <f>MID(input!$A69,COLUMN(),1)</f>
        <v>#</v>
      </c>
      <c r="S69" t="str">
        <f>MID(input!$A69,COLUMN(),1)</f>
        <v>#</v>
      </c>
      <c r="T69" t="str">
        <f>MID(input!$A69,COLUMN(),1)</f>
        <v>.</v>
      </c>
      <c r="U69" t="str">
        <f>MID(input!$A69,COLUMN(),1)</f>
        <v>#</v>
      </c>
      <c r="V69" t="str">
        <f>MID(input!$A69,COLUMN(),1)</f>
        <v>.</v>
      </c>
      <c r="W69" t="str">
        <f>MID(input!$A69,COLUMN(),1)</f>
        <v>#</v>
      </c>
      <c r="X69" t="str">
        <f>MID(input!$A69,COLUMN(),1)</f>
        <v>.</v>
      </c>
      <c r="Y69" t="str">
        <f>MID(input!$A69,COLUMN(),1)</f>
        <v>#</v>
      </c>
      <c r="Z69" t="str">
        <f>MID(input!$A69,COLUMN(),1)</f>
        <v>.</v>
      </c>
      <c r="AA69" t="str">
        <f>MID(input!$A69,COLUMN(),1)</f>
        <v>#</v>
      </c>
      <c r="AB69" t="str">
        <f>MID(input!$A69,COLUMN(),1)</f>
        <v>#</v>
      </c>
      <c r="AC69" t="str">
        <f>MID(input!$A69,COLUMN(),1)</f>
        <v>#</v>
      </c>
      <c r="AD69" t="str">
        <f>MID(input!$A69,COLUMN(),1)</f>
        <v>.</v>
      </c>
      <c r="AE69" t="str">
        <f>MID(input!$A69,COLUMN(),1)</f>
        <v>#</v>
      </c>
      <c r="AF69" t="str">
        <f>MID(input!$A69,COLUMN(),1)</f>
        <v>.</v>
      </c>
      <c r="AG69" t="str">
        <f>MID(input!$A69,COLUMN(),1)</f>
        <v>#</v>
      </c>
      <c r="AH69" t="str">
        <f>MID(input!$A69,COLUMN(),1)</f>
        <v xml:space="preserve"> </v>
      </c>
      <c r="AI69" t="str">
        <f>MID(input!$A69,COLUMN(),1)</f>
        <v xml:space="preserve"> </v>
      </c>
      <c r="AJ69" t="str">
        <f>MID(input!$A69,COLUMN(),1)</f>
        <v xml:space="preserve"> </v>
      </c>
      <c r="AK69" t="str">
        <f>MID(input!$A69,COLUMN(),1)</f>
        <v xml:space="preserve"> </v>
      </c>
      <c r="AL69" t="str">
        <f>MID(input!$A69,COLUMN(),1)</f>
        <v xml:space="preserve"> </v>
      </c>
      <c r="AM69" t="str">
        <f>MID(input!$A69,COLUMN(),1)</f>
        <v xml:space="preserve"> </v>
      </c>
      <c r="AN69" t="str">
        <f>MID(input!$A69,COLUMN(),1)</f>
        <v xml:space="preserve"> </v>
      </c>
      <c r="AO69" t="str">
        <f>MID(input!$A69,COLUMN(),1)</f>
        <v xml:space="preserve"> </v>
      </c>
      <c r="AP69" t="str">
        <f>MID(input!$A69,COLUMN(),1)</f>
        <v xml:space="preserve"> </v>
      </c>
      <c r="AQ69" t="str">
        <f>MID(input!$A69,COLUMN(),1)</f>
        <v xml:space="preserve"> </v>
      </c>
      <c r="AR69" t="str">
        <f>MID(input!$A69,COLUMN(),1)</f>
        <v xml:space="preserve"> </v>
      </c>
      <c r="AS69" t="str">
        <f>MID(input!$A69,COLUMN(),1)</f>
        <v xml:space="preserve"> </v>
      </c>
      <c r="AT69" t="str">
        <f>MID(input!$A69,COLUMN(),1)</f>
        <v xml:space="preserve"> </v>
      </c>
      <c r="AU69" t="str">
        <f>MID(input!$A69,COLUMN(),1)</f>
        <v xml:space="preserve"> </v>
      </c>
      <c r="AV69" t="str">
        <f>MID(input!$A69,COLUMN(),1)</f>
        <v xml:space="preserve"> </v>
      </c>
      <c r="AW69" t="str">
        <f>MID(input!$A69,COLUMN(),1)</f>
        <v xml:space="preserve"> </v>
      </c>
      <c r="AX69" t="str">
        <f>MID(input!$A69,COLUMN(),1)</f>
        <v xml:space="preserve"> </v>
      </c>
      <c r="AY69" t="str">
        <f>MID(input!$A69,COLUMN(),1)</f>
        <v xml:space="preserve"> </v>
      </c>
      <c r="AZ69" t="str">
        <f>MID(input!$A69,COLUMN(),1)</f>
        <v xml:space="preserve"> </v>
      </c>
      <c r="BA69" t="str">
        <f>MID(input!$A69,COLUMN(),1)</f>
        <v xml:space="preserve"> </v>
      </c>
      <c r="BB69" t="str">
        <f>MID(input!$A69,COLUMN(),1)</f>
        <v xml:space="preserve"> </v>
      </c>
      <c r="BC69" t="str">
        <f>MID(input!$A69,COLUMN(),1)</f>
        <v xml:space="preserve"> </v>
      </c>
      <c r="BD69" t="str">
        <f>MID(input!$A69,COLUMN(),1)</f>
        <v xml:space="preserve"> </v>
      </c>
      <c r="BE69" t="str">
        <f>MID(input!$A69,COLUMN(),1)</f>
        <v xml:space="preserve"> </v>
      </c>
      <c r="BF69" t="str">
        <f>MID(input!$A69,COLUMN(),1)</f>
        <v xml:space="preserve"> </v>
      </c>
      <c r="BG69" t="str">
        <f>MID(input!$A69,COLUMN(),1)</f>
        <v xml:space="preserve"> </v>
      </c>
      <c r="BH69" t="str">
        <f>MID(input!$A69,COLUMN(),1)</f>
        <v xml:space="preserve"> </v>
      </c>
      <c r="BI69" t="str">
        <f>MID(input!$A69,COLUMN(),1)</f>
        <v xml:space="preserve"> </v>
      </c>
      <c r="BJ69" t="str">
        <f>MID(input!$A69,COLUMN(),1)</f>
        <v xml:space="preserve"> </v>
      </c>
      <c r="BK69" t="str">
        <f>MID(input!$A69,COLUMN(),1)</f>
        <v xml:space="preserve"> </v>
      </c>
      <c r="BL69" t="str">
        <f>MID(input!$A69,COLUMN(),1)</f>
        <v xml:space="preserve"> </v>
      </c>
      <c r="BM69" t="str">
        <f>MID(input!$A69,COLUMN(),1)</f>
        <v xml:space="preserve"> </v>
      </c>
      <c r="BN69" t="str">
        <f>MID(input!$A69,COLUMN(),1)</f>
        <v xml:space="preserve"> </v>
      </c>
      <c r="BO69" t="str">
        <f>MID(input!$A69,COLUMN(),1)</f>
        <v xml:space="preserve"> </v>
      </c>
      <c r="BP69" t="str">
        <f>MID(input!$A69,COLUMN(),1)</f>
        <v xml:space="preserve"> </v>
      </c>
      <c r="BQ69" t="str">
        <f>MID(input!$A69,COLUMN(),1)</f>
        <v xml:space="preserve"> </v>
      </c>
      <c r="BR69" t="str">
        <f>MID(input!$A69,COLUMN(),1)</f>
        <v xml:space="preserve"> </v>
      </c>
      <c r="BS69" t="str">
        <f>MID(input!$A69,COLUMN(),1)</f>
        <v xml:space="preserve"> </v>
      </c>
      <c r="BT69" t="str">
        <f>MID(input!$A69,COLUMN(),1)</f>
        <v xml:space="preserve"> </v>
      </c>
      <c r="BU69" t="str">
        <f>MID(input!$A69,COLUMN(),1)</f>
        <v xml:space="preserve"> </v>
      </c>
      <c r="BV69" t="str">
        <f>MID(input!$A69,COLUMN(),1)</f>
        <v xml:space="preserve"> </v>
      </c>
      <c r="BW69" t="str">
        <f>MID(input!$A69,COLUMN(),1)</f>
        <v xml:space="preserve"> </v>
      </c>
      <c r="BX69" t="str">
        <f>MID(input!$A69,COLUMN(),1)</f>
        <v xml:space="preserve"> </v>
      </c>
      <c r="BY69" t="str">
        <f>MID(input!$A69,COLUMN(),1)</f>
        <v xml:space="preserve"> </v>
      </c>
      <c r="BZ69" t="str">
        <f>MID(input!$A69,COLUMN(),1)</f>
        <v xml:space="preserve"> </v>
      </c>
      <c r="CA69" t="str">
        <f>MID(input!$A69,COLUMN(),1)</f>
        <v xml:space="preserve"> </v>
      </c>
      <c r="CB69" t="str">
        <f>MID(input!$A69,COLUMN(),1)</f>
        <v xml:space="preserve"> </v>
      </c>
      <c r="CC69" t="str">
        <f>MID(input!$A69,COLUMN(),1)</f>
        <v xml:space="preserve"> </v>
      </c>
      <c r="CD69" t="str">
        <f>MID(input!$A69,COLUMN(),1)</f>
        <v xml:space="preserve"> </v>
      </c>
      <c r="CE69" t="str">
        <f>MID(input!$A69,COLUMN(),1)</f>
        <v xml:space="preserve"> </v>
      </c>
      <c r="CF69" t="str">
        <f>MID(input!$A69,COLUMN(),1)</f>
        <v xml:space="preserve"> </v>
      </c>
      <c r="CG69" t="str">
        <f>MID(input!$A69,COLUMN(),1)</f>
        <v>#</v>
      </c>
      <c r="CH69" t="str">
        <f>MID(input!$A69,COLUMN(),1)</f>
        <v>.</v>
      </c>
      <c r="CI69" t="str">
        <f>MID(input!$A69,COLUMN(),1)</f>
        <v>#</v>
      </c>
      <c r="CJ69" t="str">
        <f>MID(input!$A69,COLUMN(),1)</f>
        <v>.</v>
      </c>
      <c r="CK69" t="str">
        <f>MID(input!$A69,COLUMN(),1)</f>
        <v>#</v>
      </c>
      <c r="CL69" t="str">
        <f>MID(input!$A69,COLUMN(),1)</f>
        <v>#</v>
      </c>
      <c r="CM69" t="str">
        <f>MID(input!$A69,COLUMN(),1)</f>
        <v>#</v>
      </c>
      <c r="CN69" t="str">
        <f>MID(input!$A69,COLUMN(),1)</f>
        <v>.</v>
      </c>
      <c r="CO69" t="str">
        <f>MID(input!$A69,COLUMN(),1)</f>
        <v>#</v>
      </c>
      <c r="CP69" t="str">
        <f>MID(input!$A69,COLUMN(),1)</f>
        <v>#</v>
      </c>
      <c r="CQ69" t="str">
        <f>MID(input!$A69,COLUMN(),1)</f>
        <v>#</v>
      </c>
      <c r="CR69" t="str">
        <f>MID(input!$A69,COLUMN(),1)</f>
        <v>.</v>
      </c>
      <c r="CS69" t="str">
        <f>MID(input!$A69,COLUMN(),1)</f>
        <v>#</v>
      </c>
      <c r="CT69" t="str">
        <f>MID(input!$A69,COLUMN(),1)</f>
        <v>#</v>
      </c>
      <c r="CU69" t="str">
        <f>MID(input!$A69,COLUMN(),1)</f>
        <v>#</v>
      </c>
      <c r="CV69" t="str">
        <f>MID(input!$A69,COLUMN(),1)</f>
        <v>.</v>
      </c>
      <c r="CW69" t="str">
        <f>MID(input!$A69,COLUMN(),1)</f>
        <v>#</v>
      </c>
      <c r="CX69" t="str">
        <f>MID(input!$A69,COLUMN(),1)</f>
        <v>.</v>
      </c>
      <c r="CY69" t="str">
        <f>MID(input!$A69,COLUMN(),1)</f>
        <v>#</v>
      </c>
      <c r="CZ69" t="str">
        <f>MID(input!$A69,COLUMN(),1)</f>
        <v>.</v>
      </c>
      <c r="DA69" t="str">
        <f>MID(input!$A69,COLUMN(),1)</f>
        <v>#</v>
      </c>
      <c r="DB69" t="str">
        <f>MID(input!$A69,COLUMN(),1)</f>
        <v>#</v>
      </c>
      <c r="DC69" t="str">
        <f>MID(input!$A69,COLUMN(),1)</f>
        <v>#</v>
      </c>
      <c r="DD69" t="str">
        <f>MID(input!$A69,COLUMN(),1)</f>
        <v>#</v>
      </c>
      <c r="DE69" t="str">
        <f>MID(input!$A69,COLUMN(),1)</f>
        <v>#</v>
      </c>
      <c r="DF69" t="str">
        <f>MID(input!$A69,COLUMN(),1)</f>
        <v>.</v>
      </c>
      <c r="DG69" t="str">
        <f>MID(input!$A69,COLUMN(),1)</f>
        <v>#</v>
      </c>
      <c r="DH69" t="str">
        <f>MID(input!$A69,COLUMN(),1)</f>
        <v>#</v>
      </c>
      <c r="DI69" t="str">
        <f>MID(input!$A69,COLUMN(),1)</f>
        <v>#</v>
      </c>
      <c r="DJ69" t="str">
        <f>MID(input!$A69,COLUMN(),1)</f>
        <v>.</v>
      </c>
      <c r="DK69" t="str">
        <f>MID(input!$A69,COLUMN(),1)</f>
        <v>#</v>
      </c>
      <c r="DL69" t="str">
        <f>MID(input!$A69,COLUMN(),1)</f>
        <v xml:space="preserve"> </v>
      </c>
      <c r="DM69" t="str">
        <f>MID(input!$A69,COLUMN(),1)</f>
        <v xml:space="preserve"> </v>
      </c>
    </row>
    <row r="70" spans="1:117">
      <c r="A70" t="str">
        <f>MID(input!$A70,COLUMN(),1)</f>
        <v>O</v>
      </c>
      <c r="B70" t="str">
        <f>MID(input!$A70,COLUMN(),1)</f>
        <v>B</v>
      </c>
      <c r="C70" t="str">
        <f>MID(input!$A70,COLUMN(),1)</f>
        <v>.</v>
      </c>
      <c r="D70" t="str">
        <f>MID(input!$A70,COLUMN(),1)</f>
        <v>.</v>
      </c>
      <c r="E70" t="str">
        <f>MID(input!$A70,COLUMN(),1)</f>
        <v>#</v>
      </c>
      <c r="F70" t="str">
        <f>MID(input!$A70,COLUMN(),1)</f>
        <v>.</v>
      </c>
      <c r="G70" t="str">
        <f>MID(input!$A70,COLUMN(),1)</f>
        <v>#</v>
      </c>
      <c r="H70" t="str">
        <f>MID(input!$A70,COLUMN(),1)</f>
        <v>.</v>
      </c>
      <c r="I70" t="str">
        <f>MID(input!$A70,COLUMN(),1)</f>
        <v>.</v>
      </c>
      <c r="J70" t="str">
        <f>MID(input!$A70,COLUMN(),1)</f>
        <v>.</v>
      </c>
      <c r="K70" t="str">
        <f>MID(input!$A70,COLUMN(),1)</f>
        <v>.</v>
      </c>
      <c r="L70" t="str">
        <f>MID(input!$A70,COLUMN(),1)</f>
        <v>.</v>
      </c>
      <c r="M70" t="str">
        <f>MID(input!$A70,COLUMN(),1)</f>
        <v>#</v>
      </c>
      <c r="N70" t="str">
        <f>MID(input!$A70,COLUMN(),1)</f>
        <v>.</v>
      </c>
      <c r="O70" t="str">
        <f>MID(input!$A70,COLUMN(),1)</f>
        <v>.</v>
      </c>
      <c r="P70" t="str">
        <f>MID(input!$A70,COLUMN(),1)</f>
        <v>.</v>
      </c>
      <c r="Q70" t="str">
        <f>MID(input!$A70,COLUMN(),1)</f>
        <v>#</v>
      </c>
      <c r="R70" t="str">
        <f>MID(input!$A70,COLUMN(),1)</f>
        <v>.</v>
      </c>
      <c r="S70" t="str">
        <f>MID(input!$A70,COLUMN(),1)</f>
        <v>.</v>
      </c>
      <c r="T70" t="str">
        <f>MID(input!$A70,COLUMN(),1)</f>
        <v>.</v>
      </c>
      <c r="U70" t="str">
        <f>MID(input!$A70,COLUMN(),1)</f>
        <v>#</v>
      </c>
      <c r="V70" t="str">
        <f>MID(input!$A70,COLUMN(),1)</f>
        <v>.</v>
      </c>
      <c r="W70" t="str">
        <f>MID(input!$A70,COLUMN(),1)</f>
        <v>.</v>
      </c>
      <c r="X70" t="str">
        <f>MID(input!$A70,COLUMN(),1)</f>
        <v>.</v>
      </c>
      <c r="Y70" t="str">
        <f>MID(input!$A70,COLUMN(),1)</f>
        <v>#</v>
      </c>
      <c r="Z70" t="str">
        <f>MID(input!$A70,COLUMN(),1)</f>
        <v>.</v>
      </c>
      <c r="AA70" t="str">
        <f>MID(input!$A70,COLUMN(),1)</f>
        <v>#</v>
      </c>
      <c r="AB70" t="str">
        <f>MID(input!$A70,COLUMN(),1)</f>
        <v>.</v>
      </c>
      <c r="AC70" t="str">
        <f>MID(input!$A70,COLUMN(),1)</f>
        <v>.</v>
      </c>
      <c r="AD70" t="str">
        <f>MID(input!$A70,COLUMN(),1)</f>
        <v>.</v>
      </c>
      <c r="AE70" t="str">
        <f>MID(input!$A70,COLUMN(),1)</f>
        <v>#</v>
      </c>
      <c r="AF70" t="str">
        <f>MID(input!$A70,COLUMN(),1)</f>
        <v>.</v>
      </c>
      <c r="AG70" t="str">
        <f>MID(input!$A70,COLUMN(),1)</f>
        <v>#</v>
      </c>
      <c r="AH70" t="str">
        <f>MID(input!$A70,COLUMN(),1)</f>
        <v xml:space="preserve"> </v>
      </c>
      <c r="AI70" t="str">
        <f>MID(input!$A70,COLUMN(),1)</f>
        <v xml:space="preserve"> </v>
      </c>
      <c r="AJ70" t="str">
        <f>MID(input!$A70,COLUMN(),1)</f>
        <v xml:space="preserve"> </v>
      </c>
      <c r="AK70" t="str">
        <f>MID(input!$A70,COLUMN(),1)</f>
        <v xml:space="preserve"> </v>
      </c>
      <c r="AL70" t="str">
        <f>MID(input!$A70,COLUMN(),1)</f>
        <v xml:space="preserve"> </v>
      </c>
      <c r="AM70" t="str">
        <f>MID(input!$A70,COLUMN(),1)</f>
        <v xml:space="preserve"> </v>
      </c>
      <c r="AN70" t="str">
        <f>MID(input!$A70,COLUMN(),1)</f>
        <v xml:space="preserve"> </v>
      </c>
      <c r="AO70" t="str">
        <f>MID(input!$A70,COLUMN(),1)</f>
        <v xml:space="preserve"> </v>
      </c>
      <c r="AP70" t="str">
        <f>MID(input!$A70,COLUMN(),1)</f>
        <v xml:space="preserve"> </v>
      </c>
      <c r="AQ70" t="str">
        <f>MID(input!$A70,COLUMN(),1)</f>
        <v xml:space="preserve"> </v>
      </c>
      <c r="AR70" t="str">
        <f>MID(input!$A70,COLUMN(),1)</f>
        <v xml:space="preserve"> </v>
      </c>
      <c r="AS70" t="str">
        <f>MID(input!$A70,COLUMN(),1)</f>
        <v xml:space="preserve"> </v>
      </c>
      <c r="AT70" t="str">
        <f>MID(input!$A70,COLUMN(),1)</f>
        <v xml:space="preserve"> </v>
      </c>
      <c r="AU70" t="str">
        <f>MID(input!$A70,COLUMN(),1)</f>
        <v xml:space="preserve"> </v>
      </c>
      <c r="AV70" t="str">
        <f>MID(input!$A70,COLUMN(),1)</f>
        <v xml:space="preserve"> </v>
      </c>
      <c r="AW70" t="str">
        <f>MID(input!$A70,COLUMN(),1)</f>
        <v xml:space="preserve"> </v>
      </c>
      <c r="AX70" t="str">
        <f>MID(input!$A70,COLUMN(),1)</f>
        <v xml:space="preserve"> </v>
      </c>
      <c r="AY70" t="str">
        <f>MID(input!$A70,COLUMN(),1)</f>
        <v xml:space="preserve"> </v>
      </c>
      <c r="AZ70" t="str">
        <f>MID(input!$A70,COLUMN(),1)</f>
        <v xml:space="preserve"> </v>
      </c>
      <c r="BA70" t="str">
        <f>MID(input!$A70,COLUMN(),1)</f>
        <v xml:space="preserve"> </v>
      </c>
      <c r="BB70" t="str">
        <f>MID(input!$A70,COLUMN(),1)</f>
        <v xml:space="preserve"> </v>
      </c>
      <c r="BC70" t="str">
        <f>MID(input!$A70,COLUMN(),1)</f>
        <v xml:space="preserve"> </v>
      </c>
      <c r="BD70" t="str">
        <f>MID(input!$A70,COLUMN(),1)</f>
        <v xml:space="preserve"> </v>
      </c>
      <c r="BE70" t="str">
        <f>MID(input!$A70,COLUMN(),1)</f>
        <v xml:space="preserve"> </v>
      </c>
      <c r="BF70" t="str">
        <f>MID(input!$A70,COLUMN(),1)</f>
        <v xml:space="preserve"> </v>
      </c>
      <c r="BG70" t="str">
        <f>MID(input!$A70,COLUMN(),1)</f>
        <v xml:space="preserve"> </v>
      </c>
      <c r="BH70" t="str">
        <f>MID(input!$A70,COLUMN(),1)</f>
        <v xml:space="preserve"> </v>
      </c>
      <c r="BI70" t="str">
        <f>MID(input!$A70,COLUMN(),1)</f>
        <v xml:space="preserve"> </v>
      </c>
      <c r="BJ70" t="str">
        <f>MID(input!$A70,COLUMN(),1)</f>
        <v xml:space="preserve"> </v>
      </c>
      <c r="BK70" t="str">
        <f>MID(input!$A70,COLUMN(),1)</f>
        <v xml:space="preserve"> </v>
      </c>
      <c r="BL70" t="str">
        <f>MID(input!$A70,COLUMN(),1)</f>
        <v xml:space="preserve"> </v>
      </c>
      <c r="BM70" t="str">
        <f>MID(input!$A70,COLUMN(),1)</f>
        <v xml:space="preserve"> </v>
      </c>
      <c r="BN70" t="str">
        <f>MID(input!$A70,COLUMN(),1)</f>
        <v xml:space="preserve"> </v>
      </c>
      <c r="BO70" t="str">
        <f>MID(input!$A70,COLUMN(),1)</f>
        <v xml:space="preserve"> </v>
      </c>
      <c r="BP70" t="str">
        <f>MID(input!$A70,COLUMN(),1)</f>
        <v xml:space="preserve"> </v>
      </c>
      <c r="BQ70" t="str">
        <f>MID(input!$A70,COLUMN(),1)</f>
        <v xml:space="preserve"> </v>
      </c>
      <c r="BR70" t="str">
        <f>MID(input!$A70,COLUMN(),1)</f>
        <v xml:space="preserve"> </v>
      </c>
      <c r="BS70" t="str">
        <f>MID(input!$A70,COLUMN(),1)</f>
        <v xml:space="preserve"> </v>
      </c>
      <c r="BT70" t="str">
        <f>MID(input!$A70,COLUMN(),1)</f>
        <v xml:space="preserve"> </v>
      </c>
      <c r="BU70" t="str">
        <f>MID(input!$A70,COLUMN(),1)</f>
        <v xml:space="preserve"> </v>
      </c>
      <c r="BV70" t="str">
        <f>MID(input!$A70,COLUMN(),1)</f>
        <v xml:space="preserve"> </v>
      </c>
      <c r="BW70" t="str">
        <f>MID(input!$A70,COLUMN(),1)</f>
        <v xml:space="preserve"> </v>
      </c>
      <c r="BX70" t="str">
        <f>MID(input!$A70,COLUMN(),1)</f>
        <v xml:space="preserve"> </v>
      </c>
      <c r="BY70" t="str">
        <f>MID(input!$A70,COLUMN(),1)</f>
        <v xml:space="preserve"> </v>
      </c>
      <c r="BZ70" t="str">
        <f>MID(input!$A70,COLUMN(),1)</f>
        <v xml:space="preserve"> </v>
      </c>
      <c r="CA70" t="str">
        <f>MID(input!$A70,COLUMN(),1)</f>
        <v xml:space="preserve"> </v>
      </c>
      <c r="CB70" t="str">
        <f>MID(input!$A70,COLUMN(),1)</f>
        <v xml:space="preserve"> </v>
      </c>
      <c r="CC70" t="str">
        <f>MID(input!$A70,COLUMN(),1)</f>
        <v xml:space="preserve"> </v>
      </c>
      <c r="CD70" t="str">
        <f>MID(input!$A70,COLUMN(),1)</f>
        <v xml:space="preserve"> </v>
      </c>
      <c r="CE70" t="str">
        <f>MID(input!$A70,COLUMN(),1)</f>
        <v>P</v>
      </c>
      <c r="CF70" t="str">
        <f>MID(input!$A70,COLUMN(),1)</f>
        <v>T</v>
      </c>
      <c r="CG70" t="str">
        <f>MID(input!$A70,COLUMN(),1)</f>
        <v>.</v>
      </c>
      <c r="CH70" t="str">
        <f>MID(input!$A70,COLUMN(),1)</f>
        <v>.</v>
      </c>
      <c r="CI70" t="str">
        <f>MID(input!$A70,COLUMN(),1)</f>
        <v>.</v>
      </c>
      <c r="CJ70" t="str">
        <f>MID(input!$A70,COLUMN(),1)</f>
        <v>.</v>
      </c>
      <c r="CK70" t="str">
        <f>MID(input!$A70,COLUMN(),1)</f>
        <v>#</v>
      </c>
      <c r="CL70" t="str">
        <f>MID(input!$A70,COLUMN(),1)</f>
        <v>.</v>
      </c>
      <c r="CM70" t="str">
        <f>MID(input!$A70,COLUMN(),1)</f>
        <v>.</v>
      </c>
      <c r="CN70" t="str">
        <f>MID(input!$A70,COLUMN(),1)</f>
        <v>.</v>
      </c>
      <c r="CO70" t="str">
        <f>MID(input!$A70,COLUMN(),1)</f>
        <v>#</v>
      </c>
      <c r="CP70" t="str">
        <f>MID(input!$A70,COLUMN(),1)</f>
        <v>.</v>
      </c>
      <c r="CQ70" t="str">
        <f>MID(input!$A70,COLUMN(),1)</f>
        <v>.</v>
      </c>
      <c r="CR70" t="str">
        <f>MID(input!$A70,COLUMN(),1)</f>
        <v>.</v>
      </c>
      <c r="CS70" t="str">
        <f>MID(input!$A70,COLUMN(),1)</f>
        <v>.</v>
      </c>
      <c r="CT70" t="str">
        <f>MID(input!$A70,COLUMN(),1)</f>
        <v>.</v>
      </c>
      <c r="CU70" t="str">
        <f>MID(input!$A70,COLUMN(),1)</f>
        <v>#</v>
      </c>
      <c r="CV70" t="str">
        <f>MID(input!$A70,COLUMN(),1)</f>
        <v>.</v>
      </c>
      <c r="CW70" t="str">
        <f>MID(input!$A70,COLUMN(),1)</f>
        <v>#</v>
      </c>
      <c r="CX70" t="str">
        <f>MID(input!$A70,COLUMN(),1)</f>
        <v>.</v>
      </c>
      <c r="CY70" t="str">
        <f>MID(input!$A70,COLUMN(),1)</f>
        <v>#</v>
      </c>
      <c r="CZ70" t="str">
        <f>MID(input!$A70,COLUMN(),1)</f>
        <v>.</v>
      </c>
      <c r="DA70" t="str">
        <f>MID(input!$A70,COLUMN(),1)</f>
        <v>#</v>
      </c>
      <c r="DB70" t="str">
        <f>MID(input!$A70,COLUMN(),1)</f>
        <v>.</v>
      </c>
      <c r="DC70" t="str">
        <f>MID(input!$A70,COLUMN(),1)</f>
        <v>.</v>
      </c>
      <c r="DD70" t="str">
        <f>MID(input!$A70,COLUMN(),1)</f>
        <v>.</v>
      </c>
      <c r="DE70" t="str">
        <f>MID(input!$A70,COLUMN(),1)</f>
        <v>#</v>
      </c>
      <c r="DF70" t="str">
        <f>MID(input!$A70,COLUMN(),1)</f>
        <v>.</v>
      </c>
      <c r="DG70" t="str">
        <f>MID(input!$A70,COLUMN(),1)</f>
        <v>.</v>
      </c>
      <c r="DH70" t="str">
        <f>MID(input!$A70,COLUMN(),1)</f>
        <v>.</v>
      </c>
      <c r="DI70" t="str">
        <f>MID(input!$A70,COLUMN(),1)</f>
        <v>#</v>
      </c>
      <c r="DJ70" t="str">
        <f>MID(input!$A70,COLUMN(),1)</f>
        <v>.</v>
      </c>
      <c r="DK70" t="str">
        <f>MID(input!$A70,COLUMN(),1)</f>
        <v>.</v>
      </c>
      <c r="DL70" t="str">
        <f>MID(input!$A70,COLUMN(),1)</f>
        <v>L</v>
      </c>
      <c r="DM70" t="str">
        <f>MID(input!$A70,COLUMN(),1)</f>
        <v>H</v>
      </c>
    </row>
    <row r="71" spans="1:117">
      <c r="A71" t="str">
        <f>MID(input!$A71,COLUMN(),1)</f>
        <v xml:space="preserve"> </v>
      </c>
      <c r="B71" t="str">
        <f>MID(input!$A71,COLUMN(),1)</f>
        <v xml:space="preserve"> </v>
      </c>
      <c r="C71" t="str">
        <f>MID(input!$A71,COLUMN(),1)</f>
        <v>#</v>
      </c>
      <c r="D71" t="str">
        <f>MID(input!$A71,COLUMN(),1)</f>
        <v>#</v>
      </c>
      <c r="E71" t="str">
        <f>MID(input!$A71,COLUMN(),1)</f>
        <v>#</v>
      </c>
      <c r="F71" t="str">
        <f>MID(input!$A71,COLUMN(),1)</f>
        <v>#</v>
      </c>
      <c r="G71" t="str">
        <f>MID(input!$A71,COLUMN(),1)</f>
        <v>#</v>
      </c>
      <c r="H71" t="str">
        <f>MID(input!$A71,COLUMN(),1)</f>
        <v>#</v>
      </c>
      <c r="I71" t="str">
        <f>MID(input!$A71,COLUMN(),1)</f>
        <v>#</v>
      </c>
      <c r="J71" t="str">
        <f>MID(input!$A71,COLUMN(),1)</f>
        <v>#</v>
      </c>
      <c r="K71" t="str">
        <f>MID(input!$A71,COLUMN(),1)</f>
        <v>#</v>
      </c>
      <c r="L71" t="str">
        <f>MID(input!$A71,COLUMN(),1)</f>
        <v>.</v>
      </c>
      <c r="M71" t="str">
        <f>MID(input!$A71,COLUMN(),1)</f>
        <v>#</v>
      </c>
      <c r="N71" t="str">
        <f>MID(input!$A71,COLUMN(),1)</f>
        <v>.</v>
      </c>
      <c r="O71" t="str">
        <f>MID(input!$A71,COLUMN(),1)</f>
        <v>#</v>
      </c>
      <c r="P71" t="str">
        <f>MID(input!$A71,COLUMN(),1)</f>
        <v>#</v>
      </c>
      <c r="Q71" t="str">
        <f>MID(input!$A71,COLUMN(),1)</f>
        <v>#</v>
      </c>
      <c r="R71" t="str">
        <f>MID(input!$A71,COLUMN(),1)</f>
        <v>.</v>
      </c>
      <c r="S71" t="str">
        <f>MID(input!$A71,COLUMN(),1)</f>
        <v>#</v>
      </c>
      <c r="T71" t="str">
        <f>MID(input!$A71,COLUMN(),1)</f>
        <v>#</v>
      </c>
      <c r="U71" t="str">
        <f>MID(input!$A71,COLUMN(),1)</f>
        <v>#</v>
      </c>
      <c r="V71" t="str">
        <f>MID(input!$A71,COLUMN(),1)</f>
        <v>.</v>
      </c>
      <c r="W71" t="str">
        <f>MID(input!$A71,COLUMN(),1)</f>
        <v>#</v>
      </c>
      <c r="X71" t="str">
        <f>MID(input!$A71,COLUMN(),1)</f>
        <v>#</v>
      </c>
      <c r="Y71" t="str">
        <f>MID(input!$A71,COLUMN(),1)</f>
        <v>#</v>
      </c>
      <c r="Z71" t="str">
        <f>MID(input!$A71,COLUMN(),1)</f>
        <v>#</v>
      </c>
      <c r="AA71" t="str">
        <f>MID(input!$A71,COLUMN(),1)</f>
        <v>#</v>
      </c>
      <c r="AB71" t="str">
        <f>MID(input!$A71,COLUMN(),1)</f>
        <v>#</v>
      </c>
      <c r="AC71" t="str">
        <f>MID(input!$A71,COLUMN(),1)</f>
        <v>#</v>
      </c>
      <c r="AD71" t="str">
        <f>MID(input!$A71,COLUMN(),1)</f>
        <v>#</v>
      </c>
      <c r="AE71" t="str">
        <f>MID(input!$A71,COLUMN(),1)</f>
        <v>#</v>
      </c>
      <c r="AF71" t="str">
        <f>MID(input!$A71,COLUMN(),1)</f>
        <v>.</v>
      </c>
      <c r="AG71" t="str">
        <f>MID(input!$A71,COLUMN(),1)</f>
        <v>#</v>
      </c>
      <c r="AH71" t="str">
        <f>MID(input!$A71,COLUMN(),1)</f>
        <v xml:space="preserve"> </v>
      </c>
      <c r="AI71" t="str">
        <f>MID(input!$A71,COLUMN(),1)</f>
        <v xml:space="preserve"> </v>
      </c>
      <c r="AJ71" t="str">
        <f>MID(input!$A71,COLUMN(),1)</f>
        <v xml:space="preserve"> </v>
      </c>
      <c r="AK71" t="str">
        <f>MID(input!$A71,COLUMN(),1)</f>
        <v xml:space="preserve"> </v>
      </c>
      <c r="AL71" t="str">
        <f>MID(input!$A71,COLUMN(),1)</f>
        <v xml:space="preserve"> </v>
      </c>
      <c r="AM71" t="str">
        <f>MID(input!$A71,COLUMN(),1)</f>
        <v xml:space="preserve"> </v>
      </c>
      <c r="AN71" t="str">
        <f>MID(input!$A71,COLUMN(),1)</f>
        <v xml:space="preserve"> </v>
      </c>
      <c r="AO71" t="str">
        <f>MID(input!$A71,COLUMN(),1)</f>
        <v xml:space="preserve"> </v>
      </c>
      <c r="AP71" t="str">
        <f>MID(input!$A71,COLUMN(),1)</f>
        <v xml:space="preserve"> </v>
      </c>
      <c r="AQ71" t="str">
        <f>MID(input!$A71,COLUMN(),1)</f>
        <v xml:space="preserve"> </v>
      </c>
      <c r="AR71" t="str">
        <f>MID(input!$A71,COLUMN(),1)</f>
        <v xml:space="preserve"> </v>
      </c>
      <c r="AS71" t="str">
        <f>MID(input!$A71,COLUMN(),1)</f>
        <v xml:space="preserve"> </v>
      </c>
      <c r="AT71" t="str">
        <f>MID(input!$A71,COLUMN(),1)</f>
        <v xml:space="preserve"> </v>
      </c>
      <c r="AU71" t="str">
        <f>MID(input!$A71,COLUMN(),1)</f>
        <v xml:space="preserve"> </v>
      </c>
      <c r="AV71" t="str">
        <f>MID(input!$A71,COLUMN(),1)</f>
        <v xml:space="preserve"> </v>
      </c>
      <c r="AW71" t="str">
        <f>MID(input!$A71,COLUMN(),1)</f>
        <v xml:space="preserve"> </v>
      </c>
      <c r="AX71" t="str">
        <f>MID(input!$A71,COLUMN(),1)</f>
        <v xml:space="preserve"> </v>
      </c>
      <c r="AY71" t="str">
        <f>MID(input!$A71,COLUMN(),1)</f>
        <v xml:space="preserve"> </v>
      </c>
      <c r="AZ71" t="str">
        <f>MID(input!$A71,COLUMN(),1)</f>
        <v xml:space="preserve"> </v>
      </c>
      <c r="BA71" t="str">
        <f>MID(input!$A71,COLUMN(),1)</f>
        <v xml:space="preserve"> </v>
      </c>
      <c r="BB71" t="str">
        <f>MID(input!$A71,COLUMN(),1)</f>
        <v xml:space="preserve"> </v>
      </c>
      <c r="BC71" t="str">
        <f>MID(input!$A71,COLUMN(),1)</f>
        <v xml:space="preserve"> </v>
      </c>
      <c r="BD71" t="str">
        <f>MID(input!$A71,COLUMN(),1)</f>
        <v xml:space="preserve"> </v>
      </c>
      <c r="BE71" t="str">
        <f>MID(input!$A71,COLUMN(),1)</f>
        <v xml:space="preserve"> </v>
      </c>
      <c r="BF71" t="str">
        <f>MID(input!$A71,COLUMN(),1)</f>
        <v xml:space="preserve"> </v>
      </c>
      <c r="BG71" t="str">
        <f>MID(input!$A71,COLUMN(),1)</f>
        <v xml:space="preserve"> </v>
      </c>
      <c r="BH71" t="str">
        <f>MID(input!$A71,COLUMN(),1)</f>
        <v xml:space="preserve"> </v>
      </c>
      <c r="BI71" t="str">
        <f>MID(input!$A71,COLUMN(),1)</f>
        <v xml:space="preserve"> </v>
      </c>
      <c r="BJ71" t="str">
        <f>MID(input!$A71,COLUMN(),1)</f>
        <v xml:space="preserve"> </v>
      </c>
      <c r="BK71" t="str">
        <f>MID(input!$A71,COLUMN(),1)</f>
        <v xml:space="preserve"> </v>
      </c>
      <c r="BL71" t="str">
        <f>MID(input!$A71,COLUMN(),1)</f>
        <v xml:space="preserve"> </v>
      </c>
      <c r="BM71" t="str">
        <f>MID(input!$A71,COLUMN(),1)</f>
        <v xml:space="preserve"> </v>
      </c>
      <c r="BN71" t="str">
        <f>MID(input!$A71,COLUMN(),1)</f>
        <v xml:space="preserve"> </v>
      </c>
      <c r="BO71" t="str">
        <f>MID(input!$A71,COLUMN(),1)</f>
        <v xml:space="preserve"> </v>
      </c>
      <c r="BP71" t="str">
        <f>MID(input!$A71,COLUMN(),1)</f>
        <v xml:space="preserve"> </v>
      </c>
      <c r="BQ71" t="str">
        <f>MID(input!$A71,COLUMN(),1)</f>
        <v xml:space="preserve"> </v>
      </c>
      <c r="BR71" t="str">
        <f>MID(input!$A71,COLUMN(),1)</f>
        <v xml:space="preserve"> </v>
      </c>
      <c r="BS71" t="str">
        <f>MID(input!$A71,COLUMN(),1)</f>
        <v xml:space="preserve"> </v>
      </c>
      <c r="BT71" t="str">
        <f>MID(input!$A71,COLUMN(),1)</f>
        <v xml:space="preserve"> </v>
      </c>
      <c r="BU71" t="str">
        <f>MID(input!$A71,COLUMN(),1)</f>
        <v xml:space="preserve"> </v>
      </c>
      <c r="BV71" t="str">
        <f>MID(input!$A71,COLUMN(),1)</f>
        <v xml:space="preserve"> </v>
      </c>
      <c r="BW71" t="str">
        <f>MID(input!$A71,COLUMN(),1)</f>
        <v xml:space="preserve"> </v>
      </c>
      <c r="BX71" t="str">
        <f>MID(input!$A71,COLUMN(),1)</f>
        <v xml:space="preserve"> </v>
      </c>
      <c r="BY71" t="str">
        <f>MID(input!$A71,COLUMN(),1)</f>
        <v xml:space="preserve"> </v>
      </c>
      <c r="BZ71" t="str">
        <f>MID(input!$A71,COLUMN(),1)</f>
        <v xml:space="preserve"> </v>
      </c>
      <c r="CA71" t="str">
        <f>MID(input!$A71,COLUMN(),1)</f>
        <v xml:space="preserve"> </v>
      </c>
      <c r="CB71" t="str">
        <f>MID(input!$A71,COLUMN(),1)</f>
        <v xml:space="preserve"> </v>
      </c>
      <c r="CC71" t="str">
        <f>MID(input!$A71,COLUMN(),1)</f>
        <v xml:space="preserve"> </v>
      </c>
      <c r="CD71" t="str">
        <f>MID(input!$A71,COLUMN(),1)</f>
        <v xml:space="preserve"> </v>
      </c>
      <c r="CE71" t="str">
        <f>MID(input!$A71,COLUMN(),1)</f>
        <v xml:space="preserve"> </v>
      </c>
      <c r="CF71" t="str">
        <f>MID(input!$A71,COLUMN(),1)</f>
        <v xml:space="preserve"> </v>
      </c>
      <c r="CG71" t="str">
        <f>MID(input!$A71,COLUMN(),1)</f>
        <v>#</v>
      </c>
      <c r="CH71" t="str">
        <f>MID(input!$A71,COLUMN(),1)</f>
        <v>.</v>
      </c>
      <c r="CI71" t="str">
        <f>MID(input!$A71,COLUMN(),1)</f>
        <v>#</v>
      </c>
      <c r="CJ71" t="str">
        <f>MID(input!$A71,COLUMN(),1)</f>
        <v>.</v>
      </c>
      <c r="CK71" t="str">
        <f>MID(input!$A71,COLUMN(),1)</f>
        <v>#</v>
      </c>
      <c r="CL71" t="str">
        <f>MID(input!$A71,COLUMN(),1)</f>
        <v>.</v>
      </c>
      <c r="CM71" t="str">
        <f>MID(input!$A71,COLUMN(),1)</f>
        <v>#</v>
      </c>
      <c r="CN71" t="str">
        <f>MID(input!$A71,COLUMN(),1)</f>
        <v>.</v>
      </c>
      <c r="CO71" t="str">
        <f>MID(input!$A71,COLUMN(),1)</f>
        <v>#</v>
      </c>
      <c r="CP71" t="str">
        <f>MID(input!$A71,COLUMN(),1)</f>
        <v>.</v>
      </c>
      <c r="CQ71" t="str">
        <f>MID(input!$A71,COLUMN(),1)</f>
        <v>#</v>
      </c>
      <c r="CR71" t="str">
        <f>MID(input!$A71,COLUMN(),1)</f>
        <v>#</v>
      </c>
      <c r="CS71" t="str">
        <f>MID(input!$A71,COLUMN(),1)</f>
        <v>#</v>
      </c>
      <c r="CT71" t="str">
        <f>MID(input!$A71,COLUMN(),1)</f>
        <v>#</v>
      </c>
      <c r="CU71" t="str">
        <f>MID(input!$A71,COLUMN(),1)</f>
        <v>#</v>
      </c>
      <c r="CV71" t="str">
        <f>MID(input!$A71,COLUMN(),1)</f>
        <v>.</v>
      </c>
      <c r="CW71" t="str">
        <f>MID(input!$A71,COLUMN(),1)</f>
        <v>#</v>
      </c>
      <c r="CX71" t="str">
        <f>MID(input!$A71,COLUMN(),1)</f>
        <v>#</v>
      </c>
      <c r="CY71" t="str">
        <f>MID(input!$A71,COLUMN(),1)</f>
        <v>#</v>
      </c>
      <c r="CZ71" t="str">
        <f>MID(input!$A71,COLUMN(),1)</f>
        <v>.</v>
      </c>
      <c r="DA71" t="str">
        <f>MID(input!$A71,COLUMN(),1)</f>
        <v>#</v>
      </c>
      <c r="DB71" t="str">
        <f>MID(input!$A71,COLUMN(),1)</f>
        <v>.</v>
      </c>
      <c r="DC71" t="str">
        <f>MID(input!$A71,COLUMN(),1)</f>
        <v>#</v>
      </c>
      <c r="DD71" t="str">
        <f>MID(input!$A71,COLUMN(),1)</f>
        <v>.</v>
      </c>
      <c r="DE71" t="str">
        <f>MID(input!$A71,COLUMN(),1)</f>
        <v>#</v>
      </c>
      <c r="DF71" t="str">
        <f>MID(input!$A71,COLUMN(),1)</f>
        <v>.</v>
      </c>
      <c r="DG71" t="str">
        <f>MID(input!$A71,COLUMN(),1)</f>
        <v>#</v>
      </c>
      <c r="DH71" t="str">
        <f>MID(input!$A71,COLUMN(),1)</f>
        <v>#</v>
      </c>
      <c r="DI71" t="str">
        <f>MID(input!$A71,COLUMN(),1)</f>
        <v>#</v>
      </c>
      <c r="DJ71" t="str">
        <f>MID(input!$A71,COLUMN(),1)</f>
        <v>.</v>
      </c>
      <c r="DK71" t="str">
        <f>MID(input!$A71,COLUMN(),1)</f>
        <v>#</v>
      </c>
      <c r="DL71" t="str">
        <f>MID(input!$A71,COLUMN(),1)</f>
        <v xml:space="preserve"> </v>
      </c>
      <c r="DM71" t="str">
        <f>MID(input!$A71,COLUMN(),1)</f>
        <v xml:space="preserve"> </v>
      </c>
    </row>
    <row r="72" spans="1:117">
      <c r="A72" t="str">
        <f>MID(input!$A72,COLUMN(),1)</f>
        <v xml:space="preserve"> </v>
      </c>
      <c r="B72" t="str">
        <f>MID(input!$A72,COLUMN(),1)</f>
        <v xml:space="preserve"> </v>
      </c>
      <c r="C72" t="str">
        <f>MID(input!$A72,COLUMN(),1)</f>
        <v>#</v>
      </c>
      <c r="D72" t="str">
        <f>MID(input!$A72,COLUMN(),1)</f>
        <v>.</v>
      </c>
      <c r="E72" t="str">
        <f>MID(input!$A72,COLUMN(),1)</f>
        <v>.</v>
      </c>
      <c r="F72" t="str">
        <f>MID(input!$A72,COLUMN(),1)</f>
        <v>.</v>
      </c>
      <c r="G72" t="str">
        <f>MID(input!$A72,COLUMN(),1)</f>
        <v>.</v>
      </c>
      <c r="H72" t="str">
        <f>MID(input!$A72,COLUMN(),1)</f>
        <v>.</v>
      </c>
      <c r="I72" t="str">
        <f>MID(input!$A72,COLUMN(),1)</f>
        <v>#</v>
      </c>
      <c r="J72" t="str">
        <f>MID(input!$A72,COLUMN(),1)</f>
        <v>.</v>
      </c>
      <c r="K72" t="str">
        <f>MID(input!$A72,COLUMN(),1)</f>
        <v>#</v>
      </c>
      <c r="L72" t="str">
        <f>MID(input!$A72,COLUMN(),1)</f>
        <v>.</v>
      </c>
      <c r="M72" t="str">
        <f>MID(input!$A72,COLUMN(),1)</f>
        <v>#</v>
      </c>
      <c r="N72" t="str">
        <f>MID(input!$A72,COLUMN(),1)</f>
        <v>.</v>
      </c>
      <c r="O72" t="str">
        <f>MID(input!$A72,COLUMN(),1)</f>
        <v>#</v>
      </c>
      <c r="P72" t="str">
        <f>MID(input!$A72,COLUMN(),1)</f>
        <v>.</v>
      </c>
      <c r="Q72" t="str">
        <f>MID(input!$A72,COLUMN(),1)</f>
        <v>.</v>
      </c>
      <c r="R72" t="str">
        <f>MID(input!$A72,COLUMN(),1)</f>
        <v>.</v>
      </c>
      <c r="S72" t="str">
        <f>MID(input!$A72,COLUMN(),1)</f>
        <v>#</v>
      </c>
      <c r="T72" t="str">
        <f>MID(input!$A72,COLUMN(),1)</f>
        <v>.</v>
      </c>
      <c r="U72" t="str">
        <f>MID(input!$A72,COLUMN(),1)</f>
        <v>.</v>
      </c>
      <c r="V72" t="str">
        <f>MID(input!$A72,COLUMN(),1)</f>
        <v>.</v>
      </c>
      <c r="W72" t="str">
        <f>MID(input!$A72,COLUMN(),1)</f>
        <v>.</v>
      </c>
      <c r="X72" t="str">
        <f>MID(input!$A72,COLUMN(),1)</f>
        <v>.</v>
      </c>
      <c r="Y72" t="str">
        <f>MID(input!$A72,COLUMN(),1)</f>
        <v>.</v>
      </c>
      <c r="Z72" t="str">
        <f>MID(input!$A72,COLUMN(),1)</f>
        <v>.</v>
      </c>
      <c r="AA72" t="str">
        <f>MID(input!$A72,COLUMN(),1)</f>
        <v>#</v>
      </c>
      <c r="AB72" t="str">
        <f>MID(input!$A72,COLUMN(),1)</f>
        <v>.</v>
      </c>
      <c r="AC72" t="str">
        <f>MID(input!$A72,COLUMN(),1)</f>
        <v>#</v>
      </c>
      <c r="AD72" t="str">
        <f>MID(input!$A72,COLUMN(),1)</f>
        <v>.</v>
      </c>
      <c r="AE72" t="str">
        <f>MID(input!$A72,COLUMN(),1)</f>
        <v>#</v>
      </c>
      <c r="AF72" t="str">
        <f>MID(input!$A72,COLUMN(),1)</f>
        <v>.</v>
      </c>
      <c r="AG72" t="str">
        <f>MID(input!$A72,COLUMN(),1)</f>
        <v>.</v>
      </c>
      <c r="AH72" t="str">
        <f>MID(input!$A72,COLUMN(),1)</f>
        <v>G</v>
      </c>
      <c r="AI72" t="str">
        <f>MID(input!$A72,COLUMN(),1)</f>
        <v>J</v>
      </c>
      <c r="AJ72" t="str">
        <f>MID(input!$A72,COLUMN(),1)</f>
        <v xml:space="preserve"> </v>
      </c>
      <c r="AK72" t="str">
        <f>MID(input!$A72,COLUMN(),1)</f>
        <v xml:space="preserve"> </v>
      </c>
      <c r="AL72" t="str">
        <f>MID(input!$A72,COLUMN(),1)</f>
        <v xml:space="preserve"> </v>
      </c>
      <c r="AM72" t="str">
        <f>MID(input!$A72,COLUMN(),1)</f>
        <v xml:space="preserve"> </v>
      </c>
      <c r="AN72" t="str">
        <f>MID(input!$A72,COLUMN(),1)</f>
        <v xml:space="preserve"> </v>
      </c>
      <c r="AO72" t="str">
        <f>MID(input!$A72,COLUMN(),1)</f>
        <v xml:space="preserve"> </v>
      </c>
      <c r="AP72" t="str">
        <f>MID(input!$A72,COLUMN(),1)</f>
        <v xml:space="preserve"> </v>
      </c>
      <c r="AQ72" t="str">
        <f>MID(input!$A72,COLUMN(),1)</f>
        <v xml:space="preserve"> </v>
      </c>
      <c r="AR72" t="str">
        <f>MID(input!$A72,COLUMN(),1)</f>
        <v xml:space="preserve"> </v>
      </c>
      <c r="AS72" t="str">
        <f>MID(input!$A72,COLUMN(),1)</f>
        <v xml:space="preserve"> </v>
      </c>
      <c r="AT72" t="str">
        <f>MID(input!$A72,COLUMN(),1)</f>
        <v xml:space="preserve"> </v>
      </c>
      <c r="AU72" t="str">
        <f>MID(input!$A72,COLUMN(),1)</f>
        <v xml:space="preserve"> </v>
      </c>
      <c r="AV72" t="str">
        <f>MID(input!$A72,COLUMN(),1)</f>
        <v xml:space="preserve"> </v>
      </c>
      <c r="AW72" t="str">
        <f>MID(input!$A72,COLUMN(),1)</f>
        <v xml:space="preserve"> </v>
      </c>
      <c r="AX72" t="str">
        <f>MID(input!$A72,COLUMN(),1)</f>
        <v xml:space="preserve"> </v>
      </c>
      <c r="AY72" t="str">
        <f>MID(input!$A72,COLUMN(),1)</f>
        <v xml:space="preserve"> </v>
      </c>
      <c r="AZ72" t="str">
        <f>MID(input!$A72,COLUMN(),1)</f>
        <v xml:space="preserve"> </v>
      </c>
      <c r="BA72" t="str">
        <f>MID(input!$A72,COLUMN(),1)</f>
        <v xml:space="preserve"> </v>
      </c>
      <c r="BB72" t="str">
        <f>MID(input!$A72,COLUMN(),1)</f>
        <v xml:space="preserve"> </v>
      </c>
      <c r="BC72" t="str">
        <f>MID(input!$A72,COLUMN(),1)</f>
        <v xml:space="preserve"> </v>
      </c>
      <c r="BD72" t="str">
        <f>MID(input!$A72,COLUMN(),1)</f>
        <v xml:space="preserve"> </v>
      </c>
      <c r="BE72" t="str">
        <f>MID(input!$A72,COLUMN(),1)</f>
        <v xml:space="preserve"> </v>
      </c>
      <c r="BF72" t="str">
        <f>MID(input!$A72,COLUMN(),1)</f>
        <v xml:space="preserve"> </v>
      </c>
      <c r="BG72" t="str">
        <f>MID(input!$A72,COLUMN(),1)</f>
        <v xml:space="preserve"> </v>
      </c>
      <c r="BH72" t="str">
        <f>MID(input!$A72,COLUMN(),1)</f>
        <v xml:space="preserve"> </v>
      </c>
      <c r="BI72" t="str">
        <f>MID(input!$A72,COLUMN(),1)</f>
        <v xml:space="preserve"> </v>
      </c>
      <c r="BJ72" t="str">
        <f>MID(input!$A72,COLUMN(),1)</f>
        <v xml:space="preserve"> </v>
      </c>
      <c r="BK72" t="str">
        <f>MID(input!$A72,COLUMN(),1)</f>
        <v xml:space="preserve"> </v>
      </c>
      <c r="BL72" t="str">
        <f>MID(input!$A72,COLUMN(),1)</f>
        <v xml:space="preserve"> </v>
      </c>
      <c r="BM72" t="str">
        <f>MID(input!$A72,COLUMN(),1)</f>
        <v xml:space="preserve"> </v>
      </c>
      <c r="BN72" t="str">
        <f>MID(input!$A72,COLUMN(),1)</f>
        <v xml:space="preserve"> </v>
      </c>
      <c r="BO72" t="str">
        <f>MID(input!$A72,COLUMN(),1)</f>
        <v xml:space="preserve"> </v>
      </c>
      <c r="BP72" t="str">
        <f>MID(input!$A72,COLUMN(),1)</f>
        <v xml:space="preserve"> </v>
      </c>
      <c r="BQ72" t="str">
        <f>MID(input!$A72,COLUMN(),1)</f>
        <v xml:space="preserve"> </v>
      </c>
      <c r="BR72" t="str">
        <f>MID(input!$A72,COLUMN(),1)</f>
        <v xml:space="preserve"> </v>
      </c>
      <c r="BS72" t="str">
        <f>MID(input!$A72,COLUMN(),1)</f>
        <v xml:space="preserve"> </v>
      </c>
      <c r="BT72" t="str">
        <f>MID(input!$A72,COLUMN(),1)</f>
        <v xml:space="preserve"> </v>
      </c>
      <c r="BU72" t="str">
        <f>MID(input!$A72,COLUMN(),1)</f>
        <v xml:space="preserve"> </v>
      </c>
      <c r="BV72" t="str">
        <f>MID(input!$A72,COLUMN(),1)</f>
        <v xml:space="preserve"> </v>
      </c>
      <c r="BW72" t="str">
        <f>MID(input!$A72,COLUMN(),1)</f>
        <v xml:space="preserve"> </v>
      </c>
      <c r="BX72" t="str">
        <f>MID(input!$A72,COLUMN(),1)</f>
        <v xml:space="preserve"> </v>
      </c>
      <c r="BY72" t="str">
        <f>MID(input!$A72,COLUMN(),1)</f>
        <v xml:space="preserve"> </v>
      </c>
      <c r="BZ72" t="str">
        <f>MID(input!$A72,COLUMN(),1)</f>
        <v xml:space="preserve"> </v>
      </c>
      <c r="CA72" t="str">
        <f>MID(input!$A72,COLUMN(),1)</f>
        <v xml:space="preserve"> </v>
      </c>
      <c r="CB72" t="str">
        <f>MID(input!$A72,COLUMN(),1)</f>
        <v xml:space="preserve"> </v>
      </c>
      <c r="CC72" t="str">
        <f>MID(input!$A72,COLUMN(),1)</f>
        <v xml:space="preserve"> </v>
      </c>
      <c r="CD72" t="str">
        <f>MID(input!$A72,COLUMN(),1)</f>
        <v xml:space="preserve"> </v>
      </c>
      <c r="CE72" t="str">
        <f>MID(input!$A72,COLUMN(),1)</f>
        <v xml:space="preserve"> </v>
      </c>
      <c r="CF72" t="str">
        <f>MID(input!$A72,COLUMN(),1)</f>
        <v xml:space="preserve"> </v>
      </c>
      <c r="CG72" t="str">
        <f>MID(input!$A72,COLUMN(),1)</f>
        <v>#</v>
      </c>
      <c r="CH72" t="str">
        <f>MID(input!$A72,COLUMN(),1)</f>
        <v>.</v>
      </c>
      <c r="CI72" t="str">
        <f>MID(input!$A72,COLUMN(),1)</f>
        <v>#</v>
      </c>
      <c r="CJ72" t="str">
        <f>MID(input!$A72,COLUMN(),1)</f>
        <v>.</v>
      </c>
      <c r="CK72" t="str">
        <f>MID(input!$A72,COLUMN(),1)</f>
        <v>.</v>
      </c>
      <c r="CL72" t="str">
        <f>MID(input!$A72,COLUMN(),1)</f>
        <v>.</v>
      </c>
      <c r="CM72" t="str">
        <f>MID(input!$A72,COLUMN(),1)</f>
        <v>#</v>
      </c>
      <c r="CN72" t="str">
        <f>MID(input!$A72,COLUMN(),1)</f>
        <v>.</v>
      </c>
      <c r="CO72" t="str">
        <f>MID(input!$A72,COLUMN(),1)</f>
        <v>.</v>
      </c>
      <c r="CP72" t="str">
        <f>MID(input!$A72,COLUMN(),1)</f>
        <v>.</v>
      </c>
      <c r="CQ72" t="str">
        <f>MID(input!$A72,COLUMN(),1)</f>
        <v>.</v>
      </c>
      <c r="CR72" t="str">
        <f>MID(input!$A72,COLUMN(),1)</f>
        <v>.</v>
      </c>
      <c r="CS72" t="str">
        <f>MID(input!$A72,COLUMN(),1)</f>
        <v>.</v>
      </c>
      <c r="CT72" t="str">
        <f>MID(input!$A72,COLUMN(),1)</f>
        <v>.</v>
      </c>
      <c r="CU72" t="str">
        <f>MID(input!$A72,COLUMN(),1)</f>
        <v>#</v>
      </c>
      <c r="CV72" t="str">
        <f>MID(input!$A72,COLUMN(),1)</f>
        <v>.</v>
      </c>
      <c r="CW72" t="str">
        <f>MID(input!$A72,COLUMN(),1)</f>
        <v>.</v>
      </c>
      <c r="CX72" t="str">
        <f>MID(input!$A72,COLUMN(),1)</f>
        <v>.</v>
      </c>
      <c r="CY72" t="str">
        <f>MID(input!$A72,COLUMN(),1)</f>
        <v>#</v>
      </c>
      <c r="CZ72" t="str">
        <f>MID(input!$A72,COLUMN(),1)</f>
        <v>.</v>
      </c>
      <c r="DA72" t="str">
        <f>MID(input!$A72,COLUMN(),1)</f>
        <v>.</v>
      </c>
      <c r="DB72" t="str">
        <f>MID(input!$A72,COLUMN(),1)</f>
        <v>.</v>
      </c>
      <c r="DC72" t="str">
        <f>MID(input!$A72,COLUMN(),1)</f>
        <v>#</v>
      </c>
      <c r="DD72" t="str">
        <f>MID(input!$A72,COLUMN(),1)</f>
        <v>.</v>
      </c>
      <c r="DE72" t="str">
        <f>MID(input!$A72,COLUMN(),1)</f>
        <v>.</v>
      </c>
      <c r="DF72" t="str">
        <f>MID(input!$A72,COLUMN(),1)</f>
        <v>.</v>
      </c>
      <c r="DG72" t="str">
        <f>MID(input!$A72,COLUMN(),1)</f>
        <v>.</v>
      </c>
      <c r="DH72" t="str">
        <f>MID(input!$A72,COLUMN(),1)</f>
        <v>.</v>
      </c>
      <c r="DI72" t="str">
        <f>MID(input!$A72,COLUMN(),1)</f>
        <v>.</v>
      </c>
      <c r="DJ72" t="str">
        <f>MID(input!$A72,COLUMN(),1)</f>
        <v>.</v>
      </c>
      <c r="DK72" t="str">
        <f>MID(input!$A72,COLUMN(),1)</f>
        <v>#</v>
      </c>
      <c r="DL72" t="str">
        <f>MID(input!$A72,COLUMN(),1)</f>
        <v xml:space="preserve"> </v>
      </c>
      <c r="DM72" t="str">
        <f>MID(input!$A72,COLUMN(),1)</f>
        <v xml:space="preserve"> </v>
      </c>
    </row>
    <row r="73" spans="1:117">
      <c r="A73" t="str">
        <f>MID(input!$A73,COLUMN(),1)</f>
        <v xml:space="preserve"> </v>
      </c>
      <c r="B73" t="str">
        <f>MID(input!$A73,COLUMN(),1)</f>
        <v xml:space="preserve"> </v>
      </c>
      <c r="C73" t="str">
        <f>MID(input!$A73,COLUMN(),1)</f>
        <v>#</v>
      </c>
      <c r="D73" t="str">
        <f>MID(input!$A73,COLUMN(),1)</f>
        <v>#</v>
      </c>
      <c r="E73" t="str">
        <f>MID(input!$A73,COLUMN(),1)</f>
        <v>#</v>
      </c>
      <c r="F73" t="str">
        <f>MID(input!$A73,COLUMN(),1)</f>
        <v>.</v>
      </c>
      <c r="G73" t="str">
        <f>MID(input!$A73,COLUMN(),1)</f>
        <v>#</v>
      </c>
      <c r="H73" t="str">
        <f>MID(input!$A73,COLUMN(),1)</f>
        <v>#</v>
      </c>
      <c r="I73" t="str">
        <f>MID(input!$A73,COLUMN(),1)</f>
        <v>#</v>
      </c>
      <c r="J73" t="str">
        <f>MID(input!$A73,COLUMN(),1)</f>
        <v>.</v>
      </c>
      <c r="K73" t="str">
        <f>MID(input!$A73,COLUMN(),1)</f>
        <v>#</v>
      </c>
      <c r="L73" t="str">
        <f>MID(input!$A73,COLUMN(),1)</f>
        <v>#</v>
      </c>
      <c r="M73" t="str">
        <f>MID(input!$A73,COLUMN(),1)</f>
        <v>#</v>
      </c>
      <c r="N73" t="str">
        <f>MID(input!$A73,COLUMN(),1)</f>
        <v>#</v>
      </c>
      <c r="O73" t="str">
        <f>MID(input!$A73,COLUMN(),1)</f>
        <v>#</v>
      </c>
      <c r="P73" t="str">
        <f>MID(input!$A73,COLUMN(),1)</f>
        <v>#</v>
      </c>
      <c r="Q73" t="str">
        <f>MID(input!$A73,COLUMN(),1)</f>
        <v>#</v>
      </c>
      <c r="R73" t="str">
        <f>MID(input!$A73,COLUMN(),1)</f>
        <v>#</v>
      </c>
      <c r="S73" t="str">
        <f>MID(input!$A73,COLUMN(),1)</f>
        <v>#</v>
      </c>
      <c r="T73" t="str">
        <f>MID(input!$A73,COLUMN(),1)</f>
        <v>#</v>
      </c>
      <c r="U73" t="str">
        <f>MID(input!$A73,COLUMN(),1)</f>
        <v>#</v>
      </c>
      <c r="V73" t="str">
        <f>MID(input!$A73,COLUMN(),1)</f>
        <v>#</v>
      </c>
      <c r="W73" t="str">
        <f>MID(input!$A73,COLUMN(),1)</f>
        <v>#</v>
      </c>
      <c r="X73" t="str">
        <f>MID(input!$A73,COLUMN(),1)</f>
        <v>#</v>
      </c>
      <c r="Y73" t="str">
        <f>MID(input!$A73,COLUMN(),1)</f>
        <v>#</v>
      </c>
      <c r="Z73" t="str">
        <f>MID(input!$A73,COLUMN(),1)</f>
        <v>#</v>
      </c>
      <c r="AA73" t="str">
        <f>MID(input!$A73,COLUMN(),1)</f>
        <v>#</v>
      </c>
      <c r="AB73" t="str">
        <f>MID(input!$A73,COLUMN(),1)</f>
        <v>.</v>
      </c>
      <c r="AC73" t="str">
        <f>MID(input!$A73,COLUMN(),1)</f>
        <v>#</v>
      </c>
      <c r="AD73" t="str">
        <f>MID(input!$A73,COLUMN(),1)</f>
        <v>.</v>
      </c>
      <c r="AE73" t="str">
        <f>MID(input!$A73,COLUMN(),1)</f>
        <v>#</v>
      </c>
      <c r="AF73" t="str">
        <f>MID(input!$A73,COLUMN(),1)</f>
        <v>#</v>
      </c>
      <c r="AG73" t="str">
        <f>MID(input!$A73,COLUMN(),1)</f>
        <v>#</v>
      </c>
      <c r="AH73" t="str">
        <f>MID(input!$A73,COLUMN(),1)</f>
        <v xml:space="preserve"> </v>
      </c>
      <c r="AI73" t="str">
        <f>MID(input!$A73,COLUMN(),1)</f>
        <v xml:space="preserve"> </v>
      </c>
      <c r="AJ73" t="str">
        <f>MID(input!$A73,COLUMN(),1)</f>
        <v xml:space="preserve"> </v>
      </c>
      <c r="AK73" t="str">
        <f>MID(input!$A73,COLUMN(),1)</f>
        <v xml:space="preserve"> </v>
      </c>
      <c r="AL73" t="str">
        <f>MID(input!$A73,COLUMN(),1)</f>
        <v xml:space="preserve"> </v>
      </c>
      <c r="AM73" t="str">
        <f>MID(input!$A73,COLUMN(),1)</f>
        <v xml:space="preserve"> </v>
      </c>
      <c r="AN73" t="str">
        <f>MID(input!$A73,COLUMN(),1)</f>
        <v xml:space="preserve"> </v>
      </c>
      <c r="AO73" t="str">
        <f>MID(input!$A73,COLUMN(),1)</f>
        <v xml:space="preserve"> </v>
      </c>
      <c r="AP73" t="str">
        <f>MID(input!$A73,COLUMN(),1)</f>
        <v xml:space="preserve"> </v>
      </c>
      <c r="AQ73" t="str">
        <f>MID(input!$A73,COLUMN(),1)</f>
        <v xml:space="preserve"> </v>
      </c>
      <c r="AR73" t="str">
        <f>MID(input!$A73,COLUMN(),1)</f>
        <v xml:space="preserve"> </v>
      </c>
      <c r="AS73" t="str">
        <f>MID(input!$A73,COLUMN(),1)</f>
        <v xml:space="preserve"> </v>
      </c>
      <c r="AT73" t="str">
        <f>MID(input!$A73,COLUMN(),1)</f>
        <v xml:space="preserve"> </v>
      </c>
      <c r="AU73" t="str">
        <f>MID(input!$A73,COLUMN(),1)</f>
        <v xml:space="preserve"> </v>
      </c>
      <c r="AV73" t="str">
        <f>MID(input!$A73,COLUMN(),1)</f>
        <v xml:space="preserve"> </v>
      </c>
      <c r="AW73" t="str">
        <f>MID(input!$A73,COLUMN(),1)</f>
        <v xml:space="preserve"> </v>
      </c>
      <c r="AX73" t="str">
        <f>MID(input!$A73,COLUMN(),1)</f>
        <v xml:space="preserve"> </v>
      </c>
      <c r="AY73" t="str">
        <f>MID(input!$A73,COLUMN(),1)</f>
        <v xml:space="preserve"> </v>
      </c>
      <c r="AZ73" t="str">
        <f>MID(input!$A73,COLUMN(),1)</f>
        <v xml:space="preserve"> </v>
      </c>
      <c r="BA73" t="str">
        <f>MID(input!$A73,COLUMN(),1)</f>
        <v xml:space="preserve"> </v>
      </c>
      <c r="BB73" t="str">
        <f>MID(input!$A73,COLUMN(),1)</f>
        <v xml:space="preserve"> </v>
      </c>
      <c r="BC73" t="str">
        <f>MID(input!$A73,COLUMN(),1)</f>
        <v xml:space="preserve"> </v>
      </c>
      <c r="BD73" t="str">
        <f>MID(input!$A73,COLUMN(),1)</f>
        <v xml:space="preserve"> </v>
      </c>
      <c r="BE73" t="str">
        <f>MID(input!$A73,COLUMN(),1)</f>
        <v xml:space="preserve"> </v>
      </c>
      <c r="BF73" t="str">
        <f>MID(input!$A73,COLUMN(),1)</f>
        <v xml:space="preserve"> </v>
      </c>
      <c r="BG73" t="str">
        <f>MID(input!$A73,COLUMN(),1)</f>
        <v xml:space="preserve"> </v>
      </c>
      <c r="BH73" t="str">
        <f>MID(input!$A73,COLUMN(),1)</f>
        <v xml:space="preserve"> </v>
      </c>
      <c r="BI73" t="str">
        <f>MID(input!$A73,COLUMN(),1)</f>
        <v xml:space="preserve"> </v>
      </c>
      <c r="BJ73" t="str">
        <f>MID(input!$A73,COLUMN(),1)</f>
        <v xml:space="preserve"> </v>
      </c>
      <c r="BK73" t="str">
        <f>MID(input!$A73,COLUMN(),1)</f>
        <v xml:space="preserve"> </v>
      </c>
      <c r="BL73" t="str">
        <f>MID(input!$A73,COLUMN(),1)</f>
        <v xml:space="preserve"> </v>
      </c>
      <c r="BM73" t="str">
        <f>MID(input!$A73,COLUMN(),1)</f>
        <v xml:space="preserve"> </v>
      </c>
      <c r="BN73" t="str">
        <f>MID(input!$A73,COLUMN(),1)</f>
        <v xml:space="preserve"> </v>
      </c>
      <c r="BO73" t="str">
        <f>MID(input!$A73,COLUMN(),1)</f>
        <v xml:space="preserve"> </v>
      </c>
      <c r="BP73" t="str">
        <f>MID(input!$A73,COLUMN(),1)</f>
        <v xml:space="preserve"> </v>
      </c>
      <c r="BQ73" t="str">
        <f>MID(input!$A73,COLUMN(),1)</f>
        <v xml:space="preserve"> </v>
      </c>
      <c r="BR73" t="str">
        <f>MID(input!$A73,COLUMN(),1)</f>
        <v xml:space="preserve"> </v>
      </c>
      <c r="BS73" t="str">
        <f>MID(input!$A73,COLUMN(),1)</f>
        <v xml:space="preserve"> </v>
      </c>
      <c r="BT73" t="str">
        <f>MID(input!$A73,COLUMN(),1)</f>
        <v xml:space="preserve"> </v>
      </c>
      <c r="BU73" t="str">
        <f>MID(input!$A73,COLUMN(),1)</f>
        <v xml:space="preserve"> </v>
      </c>
      <c r="BV73" t="str">
        <f>MID(input!$A73,COLUMN(),1)</f>
        <v xml:space="preserve"> </v>
      </c>
      <c r="BW73" t="str">
        <f>MID(input!$A73,COLUMN(),1)</f>
        <v xml:space="preserve"> </v>
      </c>
      <c r="BX73" t="str">
        <f>MID(input!$A73,COLUMN(),1)</f>
        <v xml:space="preserve"> </v>
      </c>
      <c r="BY73" t="str">
        <f>MID(input!$A73,COLUMN(),1)</f>
        <v xml:space="preserve"> </v>
      </c>
      <c r="BZ73" t="str">
        <f>MID(input!$A73,COLUMN(),1)</f>
        <v xml:space="preserve"> </v>
      </c>
      <c r="CA73" t="str">
        <f>MID(input!$A73,COLUMN(),1)</f>
        <v xml:space="preserve"> </v>
      </c>
      <c r="CB73" t="str">
        <f>MID(input!$A73,COLUMN(),1)</f>
        <v xml:space="preserve"> </v>
      </c>
      <c r="CC73" t="str">
        <f>MID(input!$A73,COLUMN(),1)</f>
        <v xml:space="preserve"> </v>
      </c>
      <c r="CD73" t="str">
        <f>MID(input!$A73,COLUMN(),1)</f>
        <v xml:space="preserve"> </v>
      </c>
      <c r="CE73" t="str">
        <f>MID(input!$A73,COLUMN(),1)</f>
        <v xml:space="preserve"> </v>
      </c>
      <c r="CF73" t="str">
        <f>MID(input!$A73,COLUMN(),1)</f>
        <v xml:space="preserve"> </v>
      </c>
      <c r="CG73" t="str">
        <f>MID(input!$A73,COLUMN(),1)</f>
        <v>#</v>
      </c>
      <c r="CH73" t="str">
        <f>MID(input!$A73,COLUMN(),1)</f>
        <v>.</v>
      </c>
      <c r="CI73" t="str">
        <f>MID(input!$A73,COLUMN(),1)</f>
        <v>#</v>
      </c>
      <c r="CJ73" t="str">
        <f>MID(input!$A73,COLUMN(),1)</f>
        <v>#</v>
      </c>
      <c r="CK73" t="str">
        <f>MID(input!$A73,COLUMN(),1)</f>
        <v>#</v>
      </c>
      <c r="CL73" t="str">
        <f>MID(input!$A73,COLUMN(),1)</f>
        <v>#</v>
      </c>
      <c r="CM73" t="str">
        <f>MID(input!$A73,COLUMN(),1)</f>
        <v>#</v>
      </c>
      <c r="CN73" t="str">
        <f>MID(input!$A73,COLUMN(),1)</f>
        <v>.</v>
      </c>
      <c r="CO73" t="str">
        <f>MID(input!$A73,COLUMN(),1)</f>
        <v>#</v>
      </c>
      <c r="CP73" t="str">
        <f>MID(input!$A73,COLUMN(),1)</f>
        <v>.</v>
      </c>
      <c r="CQ73" t="str">
        <f>MID(input!$A73,COLUMN(),1)</f>
        <v>#</v>
      </c>
      <c r="CR73" t="str">
        <f>MID(input!$A73,COLUMN(),1)</f>
        <v>.</v>
      </c>
      <c r="CS73" t="str">
        <f>MID(input!$A73,COLUMN(),1)</f>
        <v>#</v>
      </c>
      <c r="CT73" t="str">
        <f>MID(input!$A73,COLUMN(),1)</f>
        <v>#</v>
      </c>
      <c r="CU73" t="str">
        <f>MID(input!$A73,COLUMN(),1)</f>
        <v>#</v>
      </c>
      <c r="CV73" t="str">
        <f>MID(input!$A73,COLUMN(),1)</f>
        <v>#</v>
      </c>
      <c r="CW73" t="str">
        <f>MID(input!$A73,COLUMN(),1)</f>
        <v>#</v>
      </c>
      <c r="CX73" t="str">
        <f>MID(input!$A73,COLUMN(),1)</f>
        <v>#</v>
      </c>
      <c r="CY73" t="str">
        <f>MID(input!$A73,COLUMN(),1)</f>
        <v>#</v>
      </c>
      <c r="CZ73" t="str">
        <f>MID(input!$A73,COLUMN(),1)</f>
        <v>#</v>
      </c>
      <c r="DA73" t="str">
        <f>MID(input!$A73,COLUMN(),1)</f>
        <v>#</v>
      </c>
      <c r="DB73" t="str">
        <f>MID(input!$A73,COLUMN(),1)</f>
        <v>#</v>
      </c>
      <c r="DC73" t="str">
        <f>MID(input!$A73,COLUMN(),1)</f>
        <v>#</v>
      </c>
      <c r="DD73" t="str">
        <f>MID(input!$A73,COLUMN(),1)</f>
        <v>#</v>
      </c>
      <c r="DE73" t="str">
        <f>MID(input!$A73,COLUMN(),1)</f>
        <v>#</v>
      </c>
      <c r="DF73" t="str">
        <f>MID(input!$A73,COLUMN(),1)</f>
        <v>#</v>
      </c>
      <c r="DG73" t="str">
        <f>MID(input!$A73,COLUMN(),1)</f>
        <v>#</v>
      </c>
      <c r="DH73" t="str">
        <f>MID(input!$A73,COLUMN(),1)</f>
        <v>#</v>
      </c>
      <c r="DI73" t="str">
        <f>MID(input!$A73,COLUMN(),1)</f>
        <v>#</v>
      </c>
      <c r="DJ73" t="str">
        <f>MID(input!$A73,COLUMN(),1)</f>
        <v>#</v>
      </c>
      <c r="DK73" t="str">
        <f>MID(input!$A73,COLUMN(),1)</f>
        <v>#</v>
      </c>
      <c r="DL73" t="str">
        <f>MID(input!$A73,COLUMN(),1)</f>
        <v xml:space="preserve"> </v>
      </c>
      <c r="DM73" t="str">
        <f>MID(input!$A73,COLUMN(),1)</f>
        <v xml:space="preserve"> </v>
      </c>
    </row>
    <row r="74" spans="1:117">
      <c r="A74" t="str">
        <f>MID(input!$A74,COLUMN(),1)</f>
        <v xml:space="preserve"> </v>
      </c>
      <c r="B74" t="str">
        <f>MID(input!$A74,COLUMN(),1)</f>
        <v xml:space="preserve"> </v>
      </c>
      <c r="C74" t="str">
        <f>MID(input!$A74,COLUMN(),1)</f>
        <v>#</v>
      </c>
      <c r="D74" t="str">
        <f>MID(input!$A74,COLUMN(),1)</f>
        <v>.</v>
      </c>
      <c r="E74" t="str">
        <f>MID(input!$A74,COLUMN(),1)</f>
        <v>.</v>
      </c>
      <c r="F74" t="str">
        <f>MID(input!$A74,COLUMN(),1)</f>
        <v>.</v>
      </c>
      <c r="G74" t="str">
        <f>MID(input!$A74,COLUMN(),1)</f>
        <v>#</v>
      </c>
      <c r="H74" t="str">
        <f>MID(input!$A74,COLUMN(),1)</f>
        <v>.</v>
      </c>
      <c r="I74" t="str">
        <f>MID(input!$A74,COLUMN(),1)</f>
        <v>.</v>
      </c>
      <c r="J74" t="str">
        <f>MID(input!$A74,COLUMN(),1)</f>
        <v>.</v>
      </c>
      <c r="K74" t="str">
        <f>MID(input!$A74,COLUMN(),1)</f>
        <v>.</v>
      </c>
      <c r="L74" t="str">
        <f>MID(input!$A74,COLUMN(),1)</f>
        <v>.</v>
      </c>
      <c r="M74" t="str">
        <f>MID(input!$A74,COLUMN(),1)</f>
        <v>.</v>
      </c>
      <c r="N74" t="str">
        <f>MID(input!$A74,COLUMN(),1)</f>
        <v>.</v>
      </c>
      <c r="O74" t="str">
        <f>MID(input!$A74,COLUMN(),1)</f>
        <v>#</v>
      </c>
      <c r="P74" t="str">
        <f>MID(input!$A74,COLUMN(),1)</f>
        <v>.</v>
      </c>
      <c r="Q74" t="str">
        <f>MID(input!$A74,COLUMN(),1)</f>
        <v>#</v>
      </c>
      <c r="R74" t="str">
        <f>MID(input!$A74,COLUMN(),1)</f>
        <v>.</v>
      </c>
      <c r="S74" t="str">
        <f>MID(input!$A74,COLUMN(),1)</f>
        <v>.</v>
      </c>
      <c r="T74" t="str">
        <f>MID(input!$A74,COLUMN(),1)</f>
        <v>.</v>
      </c>
      <c r="U74" t="str">
        <f>MID(input!$A74,COLUMN(),1)</f>
        <v>#</v>
      </c>
      <c r="V74" t="str">
        <f>MID(input!$A74,COLUMN(),1)</f>
        <v>.</v>
      </c>
      <c r="W74" t="str">
        <f>MID(input!$A74,COLUMN(),1)</f>
        <v>#</v>
      </c>
      <c r="X74" t="str">
        <f>MID(input!$A74,COLUMN(),1)</f>
        <v>.</v>
      </c>
      <c r="Y74" t="str">
        <f>MID(input!$A74,COLUMN(),1)</f>
        <v>#</v>
      </c>
      <c r="Z74" t="str">
        <f>MID(input!$A74,COLUMN(),1)</f>
        <v>.</v>
      </c>
      <c r="AA74" t="str">
        <f>MID(input!$A74,COLUMN(),1)</f>
        <v>.</v>
      </c>
      <c r="AB74" t="str">
        <f>MID(input!$A74,COLUMN(),1)</f>
        <v>.</v>
      </c>
      <c r="AC74" t="str">
        <f>MID(input!$A74,COLUMN(),1)</f>
        <v>.</v>
      </c>
      <c r="AD74" t="str">
        <f>MID(input!$A74,COLUMN(),1)</f>
        <v>.</v>
      </c>
      <c r="AE74" t="str">
        <f>MID(input!$A74,COLUMN(),1)</f>
        <v>.</v>
      </c>
      <c r="AF74" t="str">
        <f>MID(input!$A74,COLUMN(),1)</f>
        <v>.</v>
      </c>
      <c r="AG74" t="str">
        <f>MID(input!$A74,COLUMN(),1)</f>
        <v>#</v>
      </c>
      <c r="AH74" t="str">
        <f>MID(input!$A74,COLUMN(),1)</f>
        <v xml:space="preserve"> </v>
      </c>
      <c r="AI74" t="str">
        <f>MID(input!$A74,COLUMN(),1)</f>
        <v xml:space="preserve"> </v>
      </c>
      <c r="AJ74" t="str">
        <f>MID(input!$A74,COLUMN(),1)</f>
        <v xml:space="preserve"> </v>
      </c>
      <c r="AK74" t="str">
        <f>MID(input!$A74,COLUMN(),1)</f>
        <v xml:space="preserve"> </v>
      </c>
      <c r="AL74" t="str">
        <f>MID(input!$A74,COLUMN(),1)</f>
        <v xml:space="preserve"> </v>
      </c>
      <c r="AM74" t="str">
        <f>MID(input!$A74,COLUMN(),1)</f>
        <v xml:space="preserve"> </v>
      </c>
      <c r="AN74" t="str">
        <f>MID(input!$A74,COLUMN(),1)</f>
        <v xml:space="preserve"> </v>
      </c>
      <c r="AO74" t="str">
        <f>MID(input!$A74,COLUMN(),1)</f>
        <v xml:space="preserve"> </v>
      </c>
      <c r="AP74" t="str">
        <f>MID(input!$A74,COLUMN(),1)</f>
        <v xml:space="preserve"> </v>
      </c>
      <c r="AQ74" t="str">
        <f>MID(input!$A74,COLUMN(),1)</f>
        <v xml:space="preserve"> </v>
      </c>
      <c r="AR74" t="str">
        <f>MID(input!$A74,COLUMN(),1)</f>
        <v xml:space="preserve"> </v>
      </c>
      <c r="AS74" t="str">
        <f>MID(input!$A74,COLUMN(),1)</f>
        <v xml:space="preserve"> </v>
      </c>
      <c r="AT74" t="str">
        <f>MID(input!$A74,COLUMN(),1)</f>
        <v xml:space="preserve"> </v>
      </c>
      <c r="AU74" t="str">
        <f>MID(input!$A74,COLUMN(),1)</f>
        <v xml:space="preserve"> </v>
      </c>
      <c r="AV74" t="str">
        <f>MID(input!$A74,COLUMN(),1)</f>
        <v xml:space="preserve"> </v>
      </c>
      <c r="AW74" t="str">
        <f>MID(input!$A74,COLUMN(),1)</f>
        <v xml:space="preserve"> </v>
      </c>
      <c r="AX74" t="str">
        <f>MID(input!$A74,COLUMN(),1)</f>
        <v xml:space="preserve"> </v>
      </c>
      <c r="AY74" t="str">
        <f>MID(input!$A74,COLUMN(),1)</f>
        <v xml:space="preserve"> </v>
      </c>
      <c r="AZ74" t="str">
        <f>MID(input!$A74,COLUMN(),1)</f>
        <v xml:space="preserve"> </v>
      </c>
      <c r="BA74" t="str">
        <f>MID(input!$A74,COLUMN(),1)</f>
        <v xml:space="preserve"> </v>
      </c>
      <c r="BB74" t="str">
        <f>MID(input!$A74,COLUMN(),1)</f>
        <v xml:space="preserve"> </v>
      </c>
      <c r="BC74" t="str">
        <f>MID(input!$A74,COLUMN(),1)</f>
        <v xml:space="preserve"> </v>
      </c>
      <c r="BD74" t="str">
        <f>MID(input!$A74,COLUMN(),1)</f>
        <v xml:space="preserve"> </v>
      </c>
      <c r="BE74" t="str">
        <f>MID(input!$A74,COLUMN(),1)</f>
        <v xml:space="preserve"> </v>
      </c>
      <c r="BF74" t="str">
        <f>MID(input!$A74,COLUMN(),1)</f>
        <v xml:space="preserve"> </v>
      </c>
      <c r="BG74" t="str">
        <f>MID(input!$A74,COLUMN(),1)</f>
        <v xml:space="preserve"> </v>
      </c>
      <c r="BH74" t="str">
        <f>MID(input!$A74,COLUMN(),1)</f>
        <v xml:space="preserve"> </v>
      </c>
      <c r="BI74" t="str">
        <f>MID(input!$A74,COLUMN(),1)</f>
        <v xml:space="preserve"> </v>
      </c>
      <c r="BJ74" t="str">
        <f>MID(input!$A74,COLUMN(),1)</f>
        <v xml:space="preserve"> </v>
      </c>
      <c r="BK74" t="str">
        <f>MID(input!$A74,COLUMN(),1)</f>
        <v xml:space="preserve"> </v>
      </c>
      <c r="BL74" t="str">
        <f>MID(input!$A74,COLUMN(),1)</f>
        <v xml:space="preserve"> </v>
      </c>
      <c r="BM74" t="str">
        <f>MID(input!$A74,COLUMN(),1)</f>
        <v xml:space="preserve"> </v>
      </c>
      <c r="BN74" t="str">
        <f>MID(input!$A74,COLUMN(),1)</f>
        <v xml:space="preserve"> </v>
      </c>
      <c r="BO74" t="str">
        <f>MID(input!$A74,COLUMN(),1)</f>
        <v xml:space="preserve"> </v>
      </c>
      <c r="BP74" t="str">
        <f>MID(input!$A74,COLUMN(),1)</f>
        <v xml:space="preserve"> </v>
      </c>
      <c r="BQ74" t="str">
        <f>MID(input!$A74,COLUMN(),1)</f>
        <v xml:space="preserve"> </v>
      </c>
      <c r="BR74" t="str">
        <f>MID(input!$A74,COLUMN(),1)</f>
        <v xml:space="preserve"> </v>
      </c>
      <c r="BS74" t="str">
        <f>MID(input!$A74,COLUMN(),1)</f>
        <v xml:space="preserve"> </v>
      </c>
      <c r="BT74" t="str">
        <f>MID(input!$A74,COLUMN(),1)</f>
        <v xml:space="preserve"> </v>
      </c>
      <c r="BU74" t="str">
        <f>MID(input!$A74,COLUMN(),1)</f>
        <v xml:space="preserve"> </v>
      </c>
      <c r="BV74" t="str">
        <f>MID(input!$A74,COLUMN(),1)</f>
        <v xml:space="preserve"> </v>
      </c>
      <c r="BW74" t="str">
        <f>MID(input!$A74,COLUMN(),1)</f>
        <v xml:space="preserve"> </v>
      </c>
      <c r="BX74" t="str">
        <f>MID(input!$A74,COLUMN(),1)</f>
        <v xml:space="preserve"> </v>
      </c>
      <c r="BY74" t="str">
        <f>MID(input!$A74,COLUMN(),1)</f>
        <v xml:space="preserve"> </v>
      </c>
      <c r="BZ74" t="str">
        <f>MID(input!$A74,COLUMN(),1)</f>
        <v xml:space="preserve"> </v>
      </c>
      <c r="CA74" t="str">
        <f>MID(input!$A74,COLUMN(),1)</f>
        <v xml:space="preserve"> </v>
      </c>
      <c r="CB74" t="str">
        <f>MID(input!$A74,COLUMN(),1)</f>
        <v xml:space="preserve"> </v>
      </c>
      <c r="CC74" t="str">
        <f>MID(input!$A74,COLUMN(),1)</f>
        <v xml:space="preserve"> </v>
      </c>
      <c r="CD74" t="str">
        <f>MID(input!$A74,COLUMN(),1)</f>
        <v xml:space="preserve"> </v>
      </c>
      <c r="CE74" t="str">
        <f>MID(input!$A74,COLUMN(),1)</f>
        <v xml:space="preserve"> </v>
      </c>
      <c r="CF74" t="str">
        <f>MID(input!$A74,COLUMN(),1)</f>
        <v xml:space="preserve"> </v>
      </c>
      <c r="CG74" t="str">
        <f>MID(input!$A74,COLUMN(),1)</f>
        <v>#</v>
      </c>
      <c r="CH74" t="str">
        <f>MID(input!$A74,COLUMN(),1)</f>
        <v>.</v>
      </c>
      <c r="CI74" t="str">
        <f>MID(input!$A74,COLUMN(),1)</f>
        <v>#</v>
      </c>
      <c r="CJ74" t="str">
        <f>MID(input!$A74,COLUMN(),1)</f>
        <v>.</v>
      </c>
      <c r="CK74" t="str">
        <f>MID(input!$A74,COLUMN(),1)</f>
        <v>.</v>
      </c>
      <c r="CL74" t="str">
        <f>MID(input!$A74,COLUMN(),1)</f>
        <v>.</v>
      </c>
      <c r="CM74" t="str">
        <f>MID(input!$A74,COLUMN(),1)</f>
        <v>#</v>
      </c>
      <c r="CN74" t="str">
        <f>MID(input!$A74,COLUMN(),1)</f>
        <v>.</v>
      </c>
      <c r="CO74" t="str">
        <f>MID(input!$A74,COLUMN(),1)</f>
        <v>#</v>
      </c>
      <c r="CP74" t="str">
        <f>MID(input!$A74,COLUMN(),1)</f>
        <v>.</v>
      </c>
      <c r="CQ74" t="str">
        <f>MID(input!$A74,COLUMN(),1)</f>
        <v>#</v>
      </c>
      <c r="CR74" t="str">
        <f>MID(input!$A74,COLUMN(),1)</f>
        <v>.</v>
      </c>
      <c r="CS74" t="str">
        <f>MID(input!$A74,COLUMN(),1)</f>
        <v>#</v>
      </c>
      <c r="CT74" t="str">
        <f>MID(input!$A74,COLUMN(),1)</f>
        <v>.</v>
      </c>
      <c r="CU74" t="str">
        <f>MID(input!$A74,COLUMN(),1)</f>
        <v>#</v>
      </c>
      <c r="CV74" t="str">
        <f>MID(input!$A74,COLUMN(),1)</f>
        <v>.</v>
      </c>
      <c r="CW74" t="str">
        <f>MID(input!$A74,COLUMN(),1)</f>
        <v>.</v>
      </c>
      <c r="CX74" t="str">
        <f>MID(input!$A74,COLUMN(),1)</f>
        <v>.</v>
      </c>
      <c r="CY74" t="str">
        <f>MID(input!$A74,COLUMN(),1)</f>
        <v>.</v>
      </c>
      <c r="CZ74" t="str">
        <f>MID(input!$A74,COLUMN(),1)</f>
        <v>.</v>
      </c>
      <c r="DA74" t="str">
        <f>MID(input!$A74,COLUMN(),1)</f>
        <v>.</v>
      </c>
      <c r="DB74" t="str">
        <f>MID(input!$A74,COLUMN(),1)</f>
        <v>.</v>
      </c>
      <c r="DC74" t="str">
        <f>MID(input!$A74,COLUMN(),1)</f>
        <v>.</v>
      </c>
      <c r="DD74" t="str">
        <f>MID(input!$A74,COLUMN(),1)</f>
        <v>.</v>
      </c>
      <c r="DE74" t="str">
        <f>MID(input!$A74,COLUMN(),1)</f>
        <v>#</v>
      </c>
      <c r="DF74" t="str">
        <f>MID(input!$A74,COLUMN(),1)</f>
        <v>.</v>
      </c>
      <c r="DG74" t="str">
        <f>MID(input!$A74,COLUMN(),1)</f>
        <v>.</v>
      </c>
      <c r="DH74" t="str">
        <f>MID(input!$A74,COLUMN(),1)</f>
        <v>.</v>
      </c>
      <c r="DI74" t="str">
        <f>MID(input!$A74,COLUMN(),1)</f>
        <v>.</v>
      </c>
      <c r="DJ74" t="str">
        <f>MID(input!$A74,COLUMN(),1)</f>
        <v>.</v>
      </c>
      <c r="DK74" t="str">
        <f>MID(input!$A74,COLUMN(),1)</f>
        <v>#</v>
      </c>
      <c r="DL74" t="str">
        <f>MID(input!$A74,COLUMN(),1)</f>
        <v xml:space="preserve"> </v>
      </c>
      <c r="DM74" t="str">
        <f>MID(input!$A74,COLUMN(),1)</f>
        <v xml:space="preserve"> </v>
      </c>
    </row>
    <row r="75" spans="1:117">
      <c r="A75" t="str">
        <f>MID(input!$A75,COLUMN(),1)</f>
        <v xml:space="preserve"> </v>
      </c>
      <c r="B75" t="str">
        <f>MID(input!$A75,COLUMN(),1)</f>
        <v xml:space="preserve"> </v>
      </c>
      <c r="C75" t="str">
        <f>MID(input!$A75,COLUMN(),1)</f>
        <v>#</v>
      </c>
      <c r="D75" t="str">
        <f>MID(input!$A75,COLUMN(),1)</f>
        <v>.</v>
      </c>
      <c r="E75" t="str">
        <f>MID(input!$A75,COLUMN(),1)</f>
        <v>#</v>
      </c>
      <c r="F75" t="str">
        <f>MID(input!$A75,COLUMN(),1)</f>
        <v>.</v>
      </c>
      <c r="G75" t="str">
        <f>MID(input!$A75,COLUMN(),1)</f>
        <v>#</v>
      </c>
      <c r="H75" t="str">
        <f>MID(input!$A75,COLUMN(),1)</f>
        <v>.</v>
      </c>
      <c r="I75" t="str">
        <f>MID(input!$A75,COLUMN(),1)</f>
        <v>#</v>
      </c>
      <c r="J75" t="str">
        <f>MID(input!$A75,COLUMN(),1)</f>
        <v>#</v>
      </c>
      <c r="K75" t="str">
        <f>MID(input!$A75,COLUMN(),1)</f>
        <v>#</v>
      </c>
      <c r="L75" t="str">
        <f>MID(input!$A75,COLUMN(),1)</f>
        <v>#</v>
      </c>
      <c r="M75" t="str">
        <f>MID(input!$A75,COLUMN(),1)</f>
        <v>#</v>
      </c>
      <c r="N75" t="str">
        <f>MID(input!$A75,COLUMN(),1)</f>
        <v>.</v>
      </c>
      <c r="O75" t="str">
        <f>MID(input!$A75,COLUMN(),1)</f>
        <v>#</v>
      </c>
      <c r="P75" t="str">
        <f>MID(input!$A75,COLUMN(),1)</f>
        <v>.</v>
      </c>
      <c r="Q75" t="str">
        <f>MID(input!$A75,COLUMN(),1)</f>
        <v>#</v>
      </c>
      <c r="R75" t="str">
        <f>MID(input!$A75,COLUMN(),1)</f>
        <v>.</v>
      </c>
      <c r="S75" t="str">
        <f>MID(input!$A75,COLUMN(),1)</f>
        <v>#</v>
      </c>
      <c r="T75" t="str">
        <f>MID(input!$A75,COLUMN(),1)</f>
        <v>#</v>
      </c>
      <c r="U75" t="str">
        <f>MID(input!$A75,COLUMN(),1)</f>
        <v>#</v>
      </c>
      <c r="V75" t="str">
        <f>MID(input!$A75,COLUMN(),1)</f>
        <v>.</v>
      </c>
      <c r="W75" t="str">
        <f>MID(input!$A75,COLUMN(),1)</f>
        <v>#</v>
      </c>
      <c r="X75" t="str">
        <f>MID(input!$A75,COLUMN(),1)</f>
        <v>.</v>
      </c>
      <c r="Y75" t="str">
        <f>MID(input!$A75,COLUMN(),1)</f>
        <v>#</v>
      </c>
      <c r="Z75" t="str">
        <f>MID(input!$A75,COLUMN(),1)</f>
        <v>#</v>
      </c>
      <c r="AA75" t="str">
        <f>MID(input!$A75,COLUMN(),1)</f>
        <v>#</v>
      </c>
      <c r="AB75" t="str">
        <f>MID(input!$A75,COLUMN(),1)</f>
        <v>.</v>
      </c>
      <c r="AC75" t="str">
        <f>MID(input!$A75,COLUMN(),1)</f>
        <v>#</v>
      </c>
      <c r="AD75" t="str">
        <f>MID(input!$A75,COLUMN(),1)</f>
        <v>#</v>
      </c>
      <c r="AE75" t="str">
        <f>MID(input!$A75,COLUMN(),1)</f>
        <v>#</v>
      </c>
      <c r="AF75" t="str">
        <f>MID(input!$A75,COLUMN(),1)</f>
        <v>#</v>
      </c>
      <c r="AG75" t="str">
        <f>MID(input!$A75,COLUMN(),1)</f>
        <v>#</v>
      </c>
      <c r="AH75" t="str">
        <f>MID(input!$A75,COLUMN(),1)</f>
        <v xml:space="preserve"> </v>
      </c>
      <c r="AI75" t="str">
        <f>MID(input!$A75,COLUMN(),1)</f>
        <v xml:space="preserve"> </v>
      </c>
      <c r="AJ75" t="str">
        <f>MID(input!$A75,COLUMN(),1)</f>
        <v xml:space="preserve"> </v>
      </c>
      <c r="AK75" t="str">
        <f>MID(input!$A75,COLUMN(),1)</f>
        <v xml:space="preserve"> </v>
      </c>
      <c r="AL75" t="str">
        <f>MID(input!$A75,COLUMN(),1)</f>
        <v xml:space="preserve"> </v>
      </c>
      <c r="AM75" t="str">
        <f>MID(input!$A75,COLUMN(),1)</f>
        <v xml:space="preserve"> </v>
      </c>
      <c r="AN75" t="str">
        <f>MID(input!$A75,COLUMN(),1)</f>
        <v xml:space="preserve"> </v>
      </c>
      <c r="AO75" t="str">
        <f>MID(input!$A75,COLUMN(),1)</f>
        <v xml:space="preserve"> </v>
      </c>
      <c r="AP75" t="str">
        <f>MID(input!$A75,COLUMN(),1)</f>
        <v xml:space="preserve"> </v>
      </c>
      <c r="AQ75" t="str">
        <f>MID(input!$A75,COLUMN(),1)</f>
        <v xml:space="preserve"> </v>
      </c>
      <c r="AR75" t="str">
        <f>MID(input!$A75,COLUMN(),1)</f>
        <v xml:space="preserve"> </v>
      </c>
      <c r="AS75" t="str">
        <f>MID(input!$A75,COLUMN(),1)</f>
        <v xml:space="preserve"> </v>
      </c>
      <c r="AT75" t="str">
        <f>MID(input!$A75,COLUMN(),1)</f>
        <v xml:space="preserve"> </v>
      </c>
      <c r="AU75" t="str">
        <f>MID(input!$A75,COLUMN(),1)</f>
        <v xml:space="preserve"> </v>
      </c>
      <c r="AV75" t="str">
        <f>MID(input!$A75,COLUMN(),1)</f>
        <v xml:space="preserve"> </v>
      </c>
      <c r="AW75" t="str">
        <f>MID(input!$A75,COLUMN(),1)</f>
        <v xml:space="preserve"> </v>
      </c>
      <c r="AX75" t="str">
        <f>MID(input!$A75,COLUMN(),1)</f>
        <v xml:space="preserve"> </v>
      </c>
      <c r="AY75" t="str">
        <f>MID(input!$A75,COLUMN(),1)</f>
        <v xml:space="preserve"> </v>
      </c>
      <c r="AZ75" t="str">
        <f>MID(input!$A75,COLUMN(),1)</f>
        <v xml:space="preserve"> </v>
      </c>
      <c r="BA75" t="str">
        <f>MID(input!$A75,COLUMN(),1)</f>
        <v xml:space="preserve"> </v>
      </c>
      <c r="BB75" t="str">
        <f>MID(input!$A75,COLUMN(),1)</f>
        <v xml:space="preserve"> </v>
      </c>
      <c r="BC75" t="str">
        <f>MID(input!$A75,COLUMN(),1)</f>
        <v xml:space="preserve"> </v>
      </c>
      <c r="BD75" t="str">
        <f>MID(input!$A75,COLUMN(),1)</f>
        <v xml:space="preserve"> </v>
      </c>
      <c r="BE75" t="str">
        <f>MID(input!$A75,COLUMN(),1)</f>
        <v xml:space="preserve"> </v>
      </c>
      <c r="BF75" t="str">
        <f>MID(input!$A75,COLUMN(),1)</f>
        <v xml:space="preserve"> </v>
      </c>
      <c r="BG75" t="str">
        <f>MID(input!$A75,COLUMN(),1)</f>
        <v xml:space="preserve"> </v>
      </c>
      <c r="BH75" t="str">
        <f>MID(input!$A75,COLUMN(),1)</f>
        <v xml:space="preserve"> </v>
      </c>
      <c r="BI75" t="str">
        <f>MID(input!$A75,COLUMN(),1)</f>
        <v xml:space="preserve"> </v>
      </c>
      <c r="BJ75" t="str">
        <f>MID(input!$A75,COLUMN(),1)</f>
        <v xml:space="preserve"> </v>
      </c>
      <c r="BK75" t="str">
        <f>MID(input!$A75,COLUMN(),1)</f>
        <v xml:space="preserve"> </v>
      </c>
      <c r="BL75" t="str">
        <f>MID(input!$A75,COLUMN(),1)</f>
        <v xml:space="preserve"> </v>
      </c>
      <c r="BM75" t="str">
        <f>MID(input!$A75,COLUMN(),1)</f>
        <v xml:space="preserve"> </v>
      </c>
      <c r="BN75" t="str">
        <f>MID(input!$A75,COLUMN(),1)</f>
        <v xml:space="preserve"> </v>
      </c>
      <c r="BO75" t="str">
        <f>MID(input!$A75,COLUMN(),1)</f>
        <v xml:space="preserve"> </v>
      </c>
      <c r="BP75" t="str">
        <f>MID(input!$A75,COLUMN(),1)</f>
        <v xml:space="preserve"> </v>
      </c>
      <c r="BQ75" t="str">
        <f>MID(input!$A75,COLUMN(),1)</f>
        <v xml:space="preserve"> </v>
      </c>
      <c r="BR75" t="str">
        <f>MID(input!$A75,COLUMN(),1)</f>
        <v xml:space="preserve"> </v>
      </c>
      <c r="BS75" t="str">
        <f>MID(input!$A75,COLUMN(),1)</f>
        <v xml:space="preserve"> </v>
      </c>
      <c r="BT75" t="str">
        <f>MID(input!$A75,COLUMN(),1)</f>
        <v xml:space="preserve"> </v>
      </c>
      <c r="BU75" t="str">
        <f>MID(input!$A75,COLUMN(),1)</f>
        <v xml:space="preserve"> </v>
      </c>
      <c r="BV75" t="str">
        <f>MID(input!$A75,COLUMN(),1)</f>
        <v xml:space="preserve"> </v>
      </c>
      <c r="BW75" t="str">
        <f>MID(input!$A75,COLUMN(),1)</f>
        <v xml:space="preserve"> </v>
      </c>
      <c r="BX75" t="str">
        <f>MID(input!$A75,COLUMN(),1)</f>
        <v xml:space="preserve"> </v>
      </c>
      <c r="BY75" t="str">
        <f>MID(input!$A75,COLUMN(),1)</f>
        <v xml:space="preserve"> </v>
      </c>
      <c r="BZ75" t="str">
        <f>MID(input!$A75,COLUMN(),1)</f>
        <v xml:space="preserve"> </v>
      </c>
      <c r="CA75" t="str">
        <f>MID(input!$A75,COLUMN(),1)</f>
        <v xml:space="preserve"> </v>
      </c>
      <c r="CB75" t="str">
        <f>MID(input!$A75,COLUMN(),1)</f>
        <v xml:space="preserve"> </v>
      </c>
      <c r="CC75" t="str">
        <f>MID(input!$A75,COLUMN(),1)</f>
        <v xml:space="preserve"> </v>
      </c>
      <c r="CD75" t="str">
        <f>MID(input!$A75,COLUMN(),1)</f>
        <v xml:space="preserve"> </v>
      </c>
      <c r="CE75" t="str">
        <f>MID(input!$A75,COLUMN(),1)</f>
        <v xml:space="preserve"> </v>
      </c>
      <c r="CF75" t="str">
        <f>MID(input!$A75,COLUMN(),1)</f>
        <v xml:space="preserve"> </v>
      </c>
      <c r="CG75" t="str">
        <f>MID(input!$A75,COLUMN(),1)</f>
        <v>#</v>
      </c>
      <c r="CH75" t="str">
        <f>MID(input!$A75,COLUMN(),1)</f>
        <v>.</v>
      </c>
      <c r="CI75" t="str">
        <f>MID(input!$A75,COLUMN(),1)</f>
        <v>#</v>
      </c>
      <c r="CJ75" t="str">
        <f>MID(input!$A75,COLUMN(),1)</f>
        <v>#</v>
      </c>
      <c r="CK75" t="str">
        <f>MID(input!$A75,COLUMN(),1)</f>
        <v>#</v>
      </c>
      <c r="CL75" t="str">
        <f>MID(input!$A75,COLUMN(),1)</f>
        <v>.</v>
      </c>
      <c r="CM75" t="str">
        <f>MID(input!$A75,COLUMN(),1)</f>
        <v>#</v>
      </c>
      <c r="CN75" t="str">
        <f>MID(input!$A75,COLUMN(),1)</f>
        <v>#</v>
      </c>
      <c r="CO75" t="str">
        <f>MID(input!$A75,COLUMN(),1)</f>
        <v>#</v>
      </c>
      <c r="CP75" t="str">
        <f>MID(input!$A75,COLUMN(),1)</f>
        <v>#</v>
      </c>
      <c r="CQ75" t="str">
        <f>MID(input!$A75,COLUMN(),1)</f>
        <v>#</v>
      </c>
      <c r="CR75" t="str">
        <f>MID(input!$A75,COLUMN(),1)</f>
        <v>#</v>
      </c>
      <c r="CS75" t="str">
        <f>MID(input!$A75,COLUMN(),1)</f>
        <v>#</v>
      </c>
      <c r="CT75" t="str">
        <f>MID(input!$A75,COLUMN(),1)</f>
        <v>.</v>
      </c>
      <c r="CU75" t="str">
        <f>MID(input!$A75,COLUMN(),1)</f>
        <v>#</v>
      </c>
      <c r="CV75" t="str">
        <f>MID(input!$A75,COLUMN(),1)</f>
        <v>#</v>
      </c>
      <c r="CW75" t="str">
        <f>MID(input!$A75,COLUMN(),1)</f>
        <v>#</v>
      </c>
      <c r="CX75" t="str">
        <f>MID(input!$A75,COLUMN(),1)</f>
        <v>#</v>
      </c>
      <c r="CY75" t="str">
        <f>MID(input!$A75,COLUMN(),1)</f>
        <v>#</v>
      </c>
      <c r="CZ75" t="str">
        <f>MID(input!$A75,COLUMN(),1)</f>
        <v>.</v>
      </c>
      <c r="DA75" t="str">
        <f>MID(input!$A75,COLUMN(),1)</f>
        <v>#</v>
      </c>
      <c r="DB75" t="str">
        <f>MID(input!$A75,COLUMN(),1)</f>
        <v>.</v>
      </c>
      <c r="DC75" t="str">
        <f>MID(input!$A75,COLUMN(),1)</f>
        <v>#</v>
      </c>
      <c r="DD75" t="str">
        <f>MID(input!$A75,COLUMN(),1)</f>
        <v>.</v>
      </c>
      <c r="DE75" t="str">
        <f>MID(input!$A75,COLUMN(),1)</f>
        <v>#</v>
      </c>
      <c r="DF75" t="str">
        <f>MID(input!$A75,COLUMN(),1)</f>
        <v>.</v>
      </c>
      <c r="DG75" t="str">
        <f>MID(input!$A75,COLUMN(),1)</f>
        <v>#</v>
      </c>
      <c r="DH75" t="str">
        <f>MID(input!$A75,COLUMN(),1)</f>
        <v>#</v>
      </c>
      <c r="DI75" t="str">
        <f>MID(input!$A75,COLUMN(),1)</f>
        <v>#</v>
      </c>
      <c r="DJ75" t="str">
        <f>MID(input!$A75,COLUMN(),1)</f>
        <v>.</v>
      </c>
      <c r="DK75" t="str">
        <f>MID(input!$A75,COLUMN(),1)</f>
        <v>#</v>
      </c>
      <c r="DL75" t="str">
        <f>MID(input!$A75,COLUMN(),1)</f>
        <v xml:space="preserve"> </v>
      </c>
      <c r="DM75" t="str">
        <f>MID(input!$A75,COLUMN(),1)</f>
        <v xml:space="preserve"> </v>
      </c>
    </row>
    <row r="76" spans="1:117">
      <c r="A76" t="str">
        <f>MID(input!$A76,COLUMN(),1)</f>
        <v xml:space="preserve"> </v>
      </c>
      <c r="B76" t="str">
        <f>MID(input!$A76,COLUMN(),1)</f>
        <v xml:space="preserve"> </v>
      </c>
      <c r="C76" t="str">
        <f>MID(input!$A76,COLUMN(),1)</f>
        <v>#</v>
      </c>
      <c r="D76" t="str">
        <f>MID(input!$A76,COLUMN(),1)</f>
        <v>.</v>
      </c>
      <c r="E76" t="str">
        <f>MID(input!$A76,COLUMN(),1)</f>
        <v>#</v>
      </c>
      <c r="F76" t="str">
        <f>MID(input!$A76,COLUMN(),1)</f>
        <v>.</v>
      </c>
      <c r="G76" t="str">
        <f>MID(input!$A76,COLUMN(),1)</f>
        <v>#</v>
      </c>
      <c r="H76" t="str">
        <f>MID(input!$A76,COLUMN(),1)</f>
        <v>.</v>
      </c>
      <c r="I76" t="str">
        <f>MID(input!$A76,COLUMN(),1)</f>
        <v>#</v>
      </c>
      <c r="J76" t="str">
        <f>MID(input!$A76,COLUMN(),1)</f>
        <v>.</v>
      </c>
      <c r="K76" t="str">
        <f>MID(input!$A76,COLUMN(),1)</f>
        <v>.</v>
      </c>
      <c r="L76" t="str">
        <f>MID(input!$A76,COLUMN(),1)</f>
        <v>.</v>
      </c>
      <c r="M76" t="str">
        <f>MID(input!$A76,COLUMN(),1)</f>
        <v>#</v>
      </c>
      <c r="N76" t="str">
        <f>MID(input!$A76,COLUMN(),1)</f>
        <v>.</v>
      </c>
      <c r="O76" t="str">
        <f>MID(input!$A76,COLUMN(),1)</f>
        <v>.</v>
      </c>
      <c r="P76" t="str">
        <f>MID(input!$A76,COLUMN(),1)</f>
        <v>.</v>
      </c>
      <c r="Q76" t="str">
        <f>MID(input!$A76,COLUMN(),1)</f>
        <v>.</v>
      </c>
      <c r="R76" t="str">
        <f>MID(input!$A76,COLUMN(),1)</f>
        <v>.</v>
      </c>
      <c r="S76" t="str">
        <f>MID(input!$A76,COLUMN(),1)</f>
        <v>.</v>
      </c>
      <c r="T76" t="str">
        <f>MID(input!$A76,COLUMN(),1)</f>
        <v>.</v>
      </c>
      <c r="U76" t="str">
        <f>MID(input!$A76,COLUMN(),1)</f>
        <v>#</v>
      </c>
      <c r="V76" t="str">
        <f>MID(input!$A76,COLUMN(),1)</f>
        <v>.</v>
      </c>
      <c r="W76" t="str">
        <f>MID(input!$A76,COLUMN(),1)</f>
        <v>#</v>
      </c>
      <c r="X76" t="str">
        <f>MID(input!$A76,COLUMN(),1)</f>
        <v>.</v>
      </c>
      <c r="Y76" t="str">
        <f>MID(input!$A76,COLUMN(),1)</f>
        <v>#</v>
      </c>
      <c r="Z76" t="str">
        <f>MID(input!$A76,COLUMN(),1)</f>
        <v>.</v>
      </c>
      <c r="AA76" t="str">
        <f>MID(input!$A76,COLUMN(),1)</f>
        <v>#</v>
      </c>
      <c r="AB76" t="str">
        <f>MID(input!$A76,COLUMN(),1)</f>
        <v>.</v>
      </c>
      <c r="AC76" t="str">
        <f>MID(input!$A76,COLUMN(),1)</f>
        <v>.</v>
      </c>
      <c r="AD76" t="str">
        <f>MID(input!$A76,COLUMN(),1)</f>
        <v>.</v>
      </c>
      <c r="AE76" t="str">
        <f>MID(input!$A76,COLUMN(),1)</f>
        <v>#</v>
      </c>
      <c r="AF76" t="str">
        <f>MID(input!$A76,COLUMN(),1)</f>
        <v>.</v>
      </c>
      <c r="AG76" t="str">
        <f>MID(input!$A76,COLUMN(),1)</f>
        <v>#</v>
      </c>
      <c r="AH76" t="str">
        <f>MID(input!$A76,COLUMN(),1)</f>
        <v xml:space="preserve"> </v>
      </c>
      <c r="AI76" t="str">
        <f>MID(input!$A76,COLUMN(),1)</f>
        <v xml:space="preserve"> </v>
      </c>
      <c r="AJ76" t="str">
        <f>MID(input!$A76,COLUMN(),1)</f>
        <v xml:space="preserve"> </v>
      </c>
      <c r="AK76" t="str">
        <f>MID(input!$A76,COLUMN(),1)</f>
        <v xml:space="preserve"> </v>
      </c>
      <c r="AL76" t="str">
        <f>MID(input!$A76,COLUMN(),1)</f>
        <v xml:space="preserve"> </v>
      </c>
      <c r="AM76" t="str">
        <f>MID(input!$A76,COLUMN(),1)</f>
        <v xml:space="preserve"> </v>
      </c>
      <c r="AN76" t="str">
        <f>MID(input!$A76,COLUMN(),1)</f>
        <v xml:space="preserve"> </v>
      </c>
      <c r="AO76" t="str">
        <f>MID(input!$A76,COLUMN(),1)</f>
        <v xml:space="preserve"> </v>
      </c>
      <c r="AP76" t="str">
        <f>MID(input!$A76,COLUMN(),1)</f>
        <v xml:space="preserve"> </v>
      </c>
      <c r="AQ76" t="str">
        <f>MID(input!$A76,COLUMN(),1)</f>
        <v xml:space="preserve"> </v>
      </c>
      <c r="AR76" t="str">
        <f>MID(input!$A76,COLUMN(),1)</f>
        <v xml:space="preserve"> </v>
      </c>
      <c r="AS76" t="str">
        <f>MID(input!$A76,COLUMN(),1)</f>
        <v xml:space="preserve"> </v>
      </c>
      <c r="AT76" t="str">
        <f>MID(input!$A76,COLUMN(),1)</f>
        <v xml:space="preserve"> </v>
      </c>
      <c r="AU76" t="str">
        <f>MID(input!$A76,COLUMN(),1)</f>
        <v xml:space="preserve"> </v>
      </c>
      <c r="AV76" t="str">
        <f>MID(input!$A76,COLUMN(),1)</f>
        <v xml:space="preserve"> </v>
      </c>
      <c r="AW76" t="str">
        <f>MID(input!$A76,COLUMN(),1)</f>
        <v xml:space="preserve"> </v>
      </c>
      <c r="AX76" t="str">
        <f>MID(input!$A76,COLUMN(),1)</f>
        <v xml:space="preserve"> </v>
      </c>
      <c r="AY76" t="str">
        <f>MID(input!$A76,COLUMN(),1)</f>
        <v xml:space="preserve"> </v>
      </c>
      <c r="AZ76" t="str">
        <f>MID(input!$A76,COLUMN(),1)</f>
        <v xml:space="preserve"> </v>
      </c>
      <c r="BA76" t="str">
        <f>MID(input!$A76,COLUMN(),1)</f>
        <v xml:space="preserve"> </v>
      </c>
      <c r="BB76" t="str">
        <f>MID(input!$A76,COLUMN(),1)</f>
        <v xml:space="preserve"> </v>
      </c>
      <c r="BC76" t="str">
        <f>MID(input!$A76,COLUMN(),1)</f>
        <v xml:space="preserve"> </v>
      </c>
      <c r="BD76" t="str">
        <f>MID(input!$A76,COLUMN(),1)</f>
        <v xml:space="preserve"> </v>
      </c>
      <c r="BE76" t="str">
        <f>MID(input!$A76,COLUMN(),1)</f>
        <v xml:space="preserve"> </v>
      </c>
      <c r="BF76" t="str">
        <f>MID(input!$A76,COLUMN(),1)</f>
        <v xml:space="preserve"> </v>
      </c>
      <c r="BG76" t="str">
        <f>MID(input!$A76,COLUMN(),1)</f>
        <v xml:space="preserve"> </v>
      </c>
      <c r="BH76" t="str">
        <f>MID(input!$A76,COLUMN(),1)</f>
        <v xml:space="preserve"> </v>
      </c>
      <c r="BI76" t="str">
        <f>MID(input!$A76,COLUMN(),1)</f>
        <v xml:space="preserve"> </v>
      </c>
      <c r="BJ76" t="str">
        <f>MID(input!$A76,COLUMN(),1)</f>
        <v xml:space="preserve"> </v>
      </c>
      <c r="BK76" t="str">
        <f>MID(input!$A76,COLUMN(),1)</f>
        <v xml:space="preserve"> </v>
      </c>
      <c r="BL76" t="str">
        <f>MID(input!$A76,COLUMN(),1)</f>
        <v xml:space="preserve"> </v>
      </c>
      <c r="BM76" t="str">
        <f>MID(input!$A76,COLUMN(),1)</f>
        <v xml:space="preserve"> </v>
      </c>
      <c r="BN76" t="str">
        <f>MID(input!$A76,COLUMN(),1)</f>
        <v xml:space="preserve"> </v>
      </c>
      <c r="BO76" t="str">
        <f>MID(input!$A76,COLUMN(),1)</f>
        <v xml:space="preserve"> </v>
      </c>
      <c r="BP76" t="str">
        <f>MID(input!$A76,COLUMN(),1)</f>
        <v xml:space="preserve"> </v>
      </c>
      <c r="BQ76" t="str">
        <f>MID(input!$A76,COLUMN(),1)</f>
        <v xml:space="preserve"> </v>
      </c>
      <c r="BR76" t="str">
        <f>MID(input!$A76,COLUMN(),1)</f>
        <v xml:space="preserve"> </v>
      </c>
      <c r="BS76" t="str">
        <f>MID(input!$A76,COLUMN(),1)</f>
        <v xml:space="preserve"> </v>
      </c>
      <c r="BT76" t="str">
        <f>MID(input!$A76,COLUMN(),1)</f>
        <v xml:space="preserve"> </v>
      </c>
      <c r="BU76" t="str">
        <f>MID(input!$A76,COLUMN(),1)</f>
        <v xml:space="preserve"> </v>
      </c>
      <c r="BV76" t="str">
        <f>MID(input!$A76,COLUMN(),1)</f>
        <v xml:space="preserve"> </v>
      </c>
      <c r="BW76" t="str">
        <f>MID(input!$A76,COLUMN(),1)</f>
        <v xml:space="preserve"> </v>
      </c>
      <c r="BX76" t="str">
        <f>MID(input!$A76,COLUMN(),1)</f>
        <v xml:space="preserve"> </v>
      </c>
      <c r="BY76" t="str">
        <f>MID(input!$A76,COLUMN(),1)</f>
        <v xml:space="preserve"> </v>
      </c>
      <c r="BZ76" t="str">
        <f>MID(input!$A76,COLUMN(),1)</f>
        <v xml:space="preserve"> </v>
      </c>
      <c r="CA76" t="str">
        <f>MID(input!$A76,COLUMN(),1)</f>
        <v xml:space="preserve"> </v>
      </c>
      <c r="CB76" t="str">
        <f>MID(input!$A76,COLUMN(),1)</f>
        <v xml:space="preserve"> </v>
      </c>
      <c r="CC76" t="str">
        <f>MID(input!$A76,COLUMN(),1)</f>
        <v xml:space="preserve"> </v>
      </c>
      <c r="CD76" t="str">
        <f>MID(input!$A76,COLUMN(),1)</f>
        <v xml:space="preserve"> </v>
      </c>
      <c r="CE76" t="str">
        <f>MID(input!$A76,COLUMN(),1)</f>
        <v xml:space="preserve"> </v>
      </c>
      <c r="CF76" t="str">
        <f>MID(input!$A76,COLUMN(),1)</f>
        <v xml:space="preserve"> </v>
      </c>
      <c r="CG76" t="str">
        <f>MID(input!$A76,COLUMN(),1)</f>
        <v>#</v>
      </c>
      <c r="CH76" t="str">
        <f>MID(input!$A76,COLUMN(),1)</f>
        <v>.</v>
      </c>
      <c r="CI76" t="str">
        <f>MID(input!$A76,COLUMN(),1)</f>
        <v>.</v>
      </c>
      <c r="CJ76" t="str">
        <f>MID(input!$A76,COLUMN(),1)</f>
        <v>.</v>
      </c>
      <c r="CK76" t="str">
        <f>MID(input!$A76,COLUMN(),1)</f>
        <v>#</v>
      </c>
      <c r="CL76" t="str">
        <f>MID(input!$A76,COLUMN(),1)</f>
        <v>.</v>
      </c>
      <c r="CM76" t="str">
        <f>MID(input!$A76,COLUMN(),1)</f>
        <v>.</v>
      </c>
      <c r="CN76" t="str">
        <f>MID(input!$A76,COLUMN(),1)</f>
        <v>.</v>
      </c>
      <c r="CO76" t="str">
        <f>MID(input!$A76,COLUMN(),1)</f>
        <v>#</v>
      </c>
      <c r="CP76" t="str">
        <f>MID(input!$A76,COLUMN(),1)</f>
        <v>.</v>
      </c>
      <c r="CQ76" t="str">
        <f>MID(input!$A76,COLUMN(),1)</f>
        <v>.</v>
      </c>
      <c r="CR76" t="str">
        <f>MID(input!$A76,COLUMN(),1)</f>
        <v>.</v>
      </c>
      <c r="CS76" t="str">
        <f>MID(input!$A76,COLUMN(),1)</f>
        <v>.</v>
      </c>
      <c r="CT76" t="str">
        <f>MID(input!$A76,COLUMN(),1)</f>
        <v>.</v>
      </c>
      <c r="CU76" t="str">
        <f>MID(input!$A76,COLUMN(),1)</f>
        <v>#</v>
      </c>
      <c r="CV76" t="str">
        <f>MID(input!$A76,COLUMN(),1)</f>
        <v>.</v>
      </c>
      <c r="CW76" t="str">
        <f>MID(input!$A76,COLUMN(),1)</f>
        <v>#</v>
      </c>
      <c r="CX76" t="str">
        <f>MID(input!$A76,COLUMN(),1)</f>
        <v>.</v>
      </c>
      <c r="CY76" t="str">
        <f>MID(input!$A76,COLUMN(),1)</f>
        <v>.</v>
      </c>
      <c r="CZ76" t="str">
        <f>MID(input!$A76,COLUMN(),1)</f>
        <v>.</v>
      </c>
      <c r="DA76" t="str">
        <f>MID(input!$A76,COLUMN(),1)</f>
        <v>#</v>
      </c>
      <c r="DB76" t="str">
        <f>MID(input!$A76,COLUMN(),1)</f>
        <v>.</v>
      </c>
      <c r="DC76" t="str">
        <f>MID(input!$A76,COLUMN(),1)</f>
        <v>#</v>
      </c>
      <c r="DD76" t="str">
        <f>MID(input!$A76,COLUMN(),1)</f>
        <v>.</v>
      </c>
      <c r="DE76" t="str">
        <f>MID(input!$A76,COLUMN(),1)</f>
        <v>#</v>
      </c>
      <c r="DF76" t="str">
        <f>MID(input!$A76,COLUMN(),1)</f>
        <v>.</v>
      </c>
      <c r="DG76" t="str">
        <f>MID(input!$A76,COLUMN(),1)</f>
        <v>.</v>
      </c>
      <c r="DH76" t="str">
        <f>MID(input!$A76,COLUMN(),1)</f>
        <v>.</v>
      </c>
      <c r="DI76" t="str">
        <f>MID(input!$A76,COLUMN(),1)</f>
        <v>#</v>
      </c>
      <c r="DJ76" t="str">
        <f>MID(input!$A76,COLUMN(),1)</f>
        <v>.</v>
      </c>
      <c r="DK76" t="str">
        <f>MID(input!$A76,COLUMN(),1)</f>
        <v>#</v>
      </c>
      <c r="DL76" t="str">
        <f>MID(input!$A76,COLUMN(),1)</f>
        <v xml:space="preserve"> </v>
      </c>
      <c r="DM76" t="str">
        <f>MID(input!$A76,COLUMN(),1)</f>
        <v xml:space="preserve"> </v>
      </c>
    </row>
    <row r="77" spans="1:117">
      <c r="A77" t="str">
        <f>MID(input!$A77,COLUMN(),1)</f>
        <v xml:space="preserve"> </v>
      </c>
      <c r="B77" t="str">
        <f>MID(input!$A77,COLUMN(),1)</f>
        <v xml:space="preserve"> </v>
      </c>
      <c r="C77" t="str">
        <f>MID(input!$A77,COLUMN(),1)</f>
        <v>#</v>
      </c>
      <c r="D77" t="str">
        <f>MID(input!$A77,COLUMN(),1)</f>
        <v>.</v>
      </c>
      <c r="E77" t="str">
        <f>MID(input!$A77,COLUMN(),1)</f>
        <v>#</v>
      </c>
      <c r="F77" t="str">
        <f>MID(input!$A77,COLUMN(),1)</f>
        <v>.</v>
      </c>
      <c r="G77" t="str">
        <f>MID(input!$A77,COLUMN(),1)</f>
        <v>#</v>
      </c>
      <c r="H77" t="str">
        <f>MID(input!$A77,COLUMN(),1)</f>
        <v>.</v>
      </c>
      <c r="I77" t="str">
        <f>MID(input!$A77,COLUMN(),1)</f>
        <v>#</v>
      </c>
      <c r="J77" t="str">
        <f>MID(input!$A77,COLUMN(),1)</f>
        <v>.</v>
      </c>
      <c r="K77" t="str">
        <f>MID(input!$A77,COLUMN(),1)</f>
        <v>#</v>
      </c>
      <c r="L77" t="str">
        <f>MID(input!$A77,COLUMN(),1)</f>
        <v>.</v>
      </c>
      <c r="M77" t="str">
        <f>MID(input!$A77,COLUMN(),1)</f>
        <v>#</v>
      </c>
      <c r="N77" t="str">
        <f>MID(input!$A77,COLUMN(),1)</f>
        <v>#</v>
      </c>
      <c r="O77" t="str">
        <f>MID(input!$A77,COLUMN(),1)</f>
        <v>#</v>
      </c>
      <c r="P77" t="str">
        <f>MID(input!$A77,COLUMN(),1)</f>
        <v>.</v>
      </c>
      <c r="Q77" t="str">
        <f>MID(input!$A77,COLUMN(),1)</f>
        <v>#</v>
      </c>
      <c r="R77" t="str">
        <f>MID(input!$A77,COLUMN(),1)</f>
        <v>#</v>
      </c>
      <c r="S77" t="str">
        <f>MID(input!$A77,COLUMN(),1)</f>
        <v>#</v>
      </c>
      <c r="T77" t="str">
        <f>MID(input!$A77,COLUMN(),1)</f>
        <v>#</v>
      </c>
      <c r="U77" t="str">
        <f>MID(input!$A77,COLUMN(),1)</f>
        <v>#</v>
      </c>
      <c r="V77" t="str">
        <f>MID(input!$A77,COLUMN(),1)</f>
        <v>.</v>
      </c>
      <c r="W77" t="str">
        <f>MID(input!$A77,COLUMN(),1)</f>
        <v>#</v>
      </c>
      <c r="X77" t="str">
        <f>MID(input!$A77,COLUMN(),1)</f>
        <v>.</v>
      </c>
      <c r="Y77" t="str">
        <f>MID(input!$A77,COLUMN(),1)</f>
        <v>#</v>
      </c>
      <c r="Z77" t="str">
        <f>MID(input!$A77,COLUMN(),1)</f>
        <v>.</v>
      </c>
      <c r="AA77" t="str">
        <f>MID(input!$A77,COLUMN(),1)</f>
        <v>#</v>
      </c>
      <c r="AB77" t="str">
        <f>MID(input!$A77,COLUMN(),1)</f>
        <v>#</v>
      </c>
      <c r="AC77" t="str">
        <f>MID(input!$A77,COLUMN(),1)</f>
        <v>#</v>
      </c>
      <c r="AD77" t="str">
        <f>MID(input!$A77,COLUMN(),1)</f>
        <v>.</v>
      </c>
      <c r="AE77" t="str">
        <f>MID(input!$A77,COLUMN(),1)</f>
        <v>#</v>
      </c>
      <c r="AF77" t="str">
        <f>MID(input!$A77,COLUMN(),1)</f>
        <v>.</v>
      </c>
      <c r="AG77" t="str">
        <f>MID(input!$A77,COLUMN(),1)</f>
        <v>#</v>
      </c>
      <c r="AH77" t="str">
        <f>MID(input!$A77,COLUMN(),1)</f>
        <v xml:space="preserve"> </v>
      </c>
      <c r="AI77" t="str">
        <f>MID(input!$A77,COLUMN(),1)</f>
        <v xml:space="preserve"> </v>
      </c>
      <c r="AJ77" t="str">
        <f>MID(input!$A77,COLUMN(),1)</f>
        <v xml:space="preserve"> </v>
      </c>
      <c r="AK77" t="str">
        <f>MID(input!$A77,COLUMN(),1)</f>
        <v xml:space="preserve"> </v>
      </c>
      <c r="AL77" t="str">
        <f>MID(input!$A77,COLUMN(),1)</f>
        <v xml:space="preserve"> </v>
      </c>
      <c r="AM77" t="str">
        <f>MID(input!$A77,COLUMN(),1)</f>
        <v xml:space="preserve"> </v>
      </c>
      <c r="AN77" t="str">
        <f>MID(input!$A77,COLUMN(),1)</f>
        <v xml:space="preserve"> </v>
      </c>
      <c r="AO77" t="str">
        <f>MID(input!$A77,COLUMN(),1)</f>
        <v xml:space="preserve"> </v>
      </c>
      <c r="AP77" t="str">
        <f>MID(input!$A77,COLUMN(),1)</f>
        <v xml:space="preserve"> </v>
      </c>
      <c r="AQ77" t="str">
        <f>MID(input!$A77,COLUMN(),1)</f>
        <v xml:space="preserve"> </v>
      </c>
      <c r="AR77" t="str">
        <f>MID(input!$A77,COLUMN(),1)</f>
        <v xml:space="preserve"> </v>
      </c>
      <c r="AS77" t="str">
        <f>MID(input!$A77,COLUMN(),1)</f>
        <v xml:space="preserve"> </v>
      </c>
      <c r="AT77" t="str">
        <f>MID(input!$A77,COLUMN(),1)</f>
        <v xml:space="preserve"> </v>
      </c>
      <c r="AU77" t="str">
        <f>MID(input!$A77,COLUMN(),1)</f>
        <v xml:space="preserve"> </v>
      </c>
      <c r="AV77" t="str">
        <f>MID(input!$A77,COLUMN(),1)</f>
        <v xml:space="preserve"> </v>
      </c>
      <c r="AW77" t="str">
        <f>MID(input!$A77,COLUMN(),1)</f>
        <v xml:space="preserve"> </v>
      </c>
      <c r="AX77" t="str">
        <f>MID(input!$A77,COLUMN(),1)</f>
        <v xml:space="preserve"> </v>
      </c>
      <c r="AY77" t="str">
        <f>MID(input!$A77,COLUMN(),1)</f>
        <v xml:space="preserve"> </v>
      </c>
      <c r="AZ77" t="str">
        <f>MID(input!$A77,COLUMN(),1)</f>
        <v xml:space="preserve"> </v>
      </c>
      <c r="BA77" t="str">
        <f>MID(input!$A77,COLUMN(),1)</f>
        <v xml:space="preserve"> </v>
      </c>
      <c r="BB77" t="str">
        <f>MID(input!$A77,COLUMN(),1)</f>
        <v xml:space="preserve"> </v>
      </c>
      <c r="BC77" t="str">
        <f>MID(input!$A77,COLUMN(),1)</f>
        <v xml:space="preserve"> </v>
      </c>
      <c r="BD77" t="str">
        <f>MID(input!$A77,COLUMN(),1)</f>
        <v xml:space="preserve"> </v>
      </c>
      <c r="BE77" t="str">
        <f>MID(input!$A77,COLUMN(),1)</f>
        <v xml:space="preserve"> </v>
      </c>
      <c r="BF77" t="str">
        <f>MID(input!$A77,COLUMN(),1)</f>
        <v xml:space="preserve"> </v>
      </c>
      <c r="BG77" t="str">
        <f>MID(input!$A77,COLUMN(),1)</f>
        <v xml:space="preserve"> </v>
      </c>
      <c r="BH77" t="str">
        <f>MID(input!$A77,COLUMN(),1)</f>
        <v xml:space="preserve"> </v>
      </c>
      <c r="BI77" t="str">
        <f>MID(input!$A77,COLUMN(),1)</f>
        <v xml:space="preserve"> </v>
      </c>
      <c r="BJ77" t="str">
        <f>MID(input!$A77,COLUMN(),1)</f>
        <v xml:space="preserve"> </v>
      </c>
      <c r="BK77" t="str">
        <f>MID(input!$A77,COLUMN(),1)</f>
        <v xml:space="preserve"> </v>
      </c>
      <c r="BL77" t="str">
        <f>MID(input!$A77,COLUMN(),1)</f>
        <v xml:space="preserve"> </v>
      </c>
      <c r="BM77" t="str">
        <f>MID(input!$A77,COLUMN(),1)</f>
        <v xml:space="preserve"> </v>
      </c>
      <c r="BN77" t="str">
        <f>MID(input!$A77,COLUMN(),1)</f>
        <v xml:space="preserve"> </v>
      </c>
      <c r="BO77" t="str">
        <f>MID(input!$A77,COLUMN(),1)</f>
        <v xml:space="preserve"> </v>
      </c>
      <c r="BP77" t="str">
        <f>MID(input!$A77,COLUMN(),1)</f>
        <v xml:space="preserve"> </v>
      </c>
      <c r="BQ77" t="str">
        <f>MID(input!$A77,COLUMN(),1)</f>
        <v xml:space="preserve"> </v>
      </c>
      <c r="BR77" t="str">
        <f>MID(input!$A77,COLUMN(),1)</f>
        <v xml:space="preserve"> </v>
      </c>
      <c r="BS77" t="str">
        <f>MID(input!$A77,COLUMN(),1)</f>
        <v xml:space="preserve"> </v>
      </c>
      <c r="BT77" t="str">
        <f>MID(input!$A77,COLUMN(),1)</f>
        <v xml:space="preserve"> </v>
      </c>
      <c r="BU77" t="str">
        <f>MID(input!$A77,COLUMN(),1)</f>
        <v xml:space="preserve"> </v>
      </c>
      <c r="BV77" t="str">
        <f>MID(input!$A77,COLUMN(),1)</f>
        <v xml:space="preserve"> </v>
      </c>
      <c r="BW77" t="str">
        <f>MID(input!$A77,COLUMN(),1)</f>
        <v xml:space="preserve"> </v>
      </c>
      <c r="BX77" t="str">
        <f>MID(input!$A77,COLUMN(),1)</f>
        <v xml:space="preserve"> </v>
      </c>
      <c r="BY77" t="str">
        <f>MID(input!$A77,COLUMN(),1)</f>
        <v xml:space="preserve"> </v>
      </c>
      <c r="BZ77" t="str">
        <f>MID(input!$A77,COLUMN(),1)</f>
        <v xml:space="preserve"> </v>
      </c>
      <c r="CA77" t="str">
        <f>MID(input!$A77,COLUMN(),1)</f>
        <v xml:space="preserve"> </v>
      </c>
      <c r="CB77" t="str">
        <f>MID(input!$A77,COLUMN(),1)</f>
        <v xml:space="preserve"> </v>
      </c>
      <c r="CC77" t="str">
        <f>MID(input!$A77,COLUMN(),1)</f>
        <v xml:space="preserve"> </v>
      </c>
      <c r="CD77" t="str">
        <f>MID(input!$A77,COLUMN(),1)</f>
        <v xml:space="preserve"> </v>
      </c>
      <c r="CE77" t="str">
        <f>MID(input!$A77,COLUMN(),1)</f>
        <v xml:space="preserve"> </v>
      </c>
      <c r="CF77" t="str">
        <f>MID(input!$A77,COLUMN(),1)</f>
        <v xml:space="preserve"> </v>
      </c>
      <c r="CG77" t="str">
        <f>MID(input!$A77,COLUMN(),1)</f>
        <v>#</v>
      </c>
      <c r="CH77" t="str">
        <f>MID(input!$A77,COLUMN(),1)</f>
        <v>#</v>
      </c>
      <c r="CI77" t="str">
        <f>MID(input!$A77,COLUMN(),1)</f>
        <v>#</v>
      </c>
      <c r="CJ77" t="str">
        <f>MID(input!$A77,COLUMN(),1)</f>
        <v>#</v>
      </c>
      <c r="CK77" t="str">
        <f>MID(input!$A77,COLUMN(),1)</f>
        <v>#</v>
      </c>
      <c r="CL77" t="str">
        <f>MID(input!$A77,COLUMN(),1)</f>
        <v>.</v>
      </c>
      <c r="CM77" t="str">
        <f>MID(input!$A77,COLUMN(),1)</f>
        <v>#</v>
      </c>
      <c r="CN77" t="str">
        <f>MID(input!$A77,COLUMN(),1)</f>
        <v>#</v>
      </c>
      <c r="CO77" t="str">
        <f>MID(input!$A77,COLUMN(),1)</f>
        <v>#</v>
      </c>
      <c r="CP77" t="str">
        <f>MID(input!$A77,COLUMN(),1)</f>
        <v>.</v>
      </c>
      <c r="CQ77" t="str">
        <f>MID(input!$A77,COLUMN(),1)</f>
        <v>#</v>
      </c>
      <c r="CR77" t="str">
        <f>MID(input!$A77,COLUMN(),1)</f>
        <v>#</v>
      </c>
      <c r="CS77" t="str">
        <f>MID(input!$A77,COLUMN(),1)</f>
        <v>#</v>
      </c>
      <c r="CT77" t="str">
        <f>MID(input!$A77,COLUMN(),1)</f>
        <v>.</v>
      </c>
      <c r="CU77" t="str">
        <f>MID(input!$A77,COLUMN(),1)</f>
        <v>#</v>
      </c>
      <c r="CV77" t="str">
        <f>MID(input!$A77,COLUMN(),1)</f>
        <v>.</v>
      </c>
      <c r="CW77" t="str">
        <f>MID(input!$A77,COLUMN(),1)</f>
        <v>#</v>
      </c>
      <c r="CX77" t="str">
        <f>MID(input!$A77,COLUMN(),1)</f>
        <v>.</v>
      </c>
      <c r="CY77" t="str">
        <f>MID(input!$A77,COLUMN(),1)</f>
        <v>#</v>
      </c>
      <c r="CZ77" t="str">
        <f>MID(input!$A77,COLUMN(),1)</f>
        <v>#</v>
      </c>
      <c r="DA77" t="str">
        <f>MID(input!$A77,COLUMN(),1)</f>
        <v>#</v>
      </c>
      <c r="DB77" t="str">
        <f>MID(input!$A77,COLUMN(),1)</f>
        <v>.</v>
      </c>
      <c r="DC77" t="str">
        <f>MID(input!$A77,COLUMN(),1)</f>
        <v>#</v>
      </c>
      <c r="DD77" t="str">
        <f>MID(input!$A77,COLUMN(),1)</f>
        <v>.</v>
      </c>
      <c r="DE77" t="str">
        <f>MID(input!$A77,COLUMN(),1)</f>
        <v>#</v>
      </c>
      <c r="DF77" t="str">
        <f>MID(input!$A77,COLUMN(),1)</f>
        <v>#</v>
      </c>
      <c r="DG77" t="str">
        <f>MID(input!$A77,COLUMN(),1)</f>
        <v>#</v>
      </c>
      <c r="DH77" t="str">
        <f>MID(input!$A77,COLUMN(),1)</f>
        <v>.</v>
      </c>
      <c r="DI77" t="str">
        <f>MID(input!$A77,COLUMN(),1)</f>
        <v>#</v>
      </c>
      <c r="DJ77" t="str">
        <f>MID(input!$A77,COLUMN(),1)</f>
        <v>.</v>
      </c>
      <c r="DK77" t="str">
        <f>MID(input!$A77,COLUMN(),1)</f>
        <v>#</v>
      </c>
      <c r="DL77" t="str">
        <f>MID(input!$A77,COLUMN(),1)</f>
        <v xml:space="preserve"> </v>
      </c>
      <c r="DM77" t="str">
        <f>MID(input!$A77,COLUMN(),1)</f>
        <v xml:space="preserve"> </v>
      </c>
    </row>
    <row r="78" spans="1:117">
      <c r="A78" t="str">
        <f>MID(input!$A78,COLUMN(),1)</f>
        <v>D</v>
      </c>
      <c r="B78" t="str">
        <f>MID(input!$A78,COLUMN(),1)</f>
        <v>U</v>
      </c>
      <c r="C78" t="str">
        <f>MID(input!$A78,COLUMN(),1)</f>
        <v>.</v>
      </c>
      <c r="D78" t="str">
        <f>MID(input!$A78,COLUMN(),1)</f>
        <v>.</v>
      </c>
      <c r="E78" t="str">
        <f>MID(input!$A78,COLUMN(),1)</f>
        <v>#</v>
      </c>
      <c r="F78" t="str">
        <f>MID(input!$A78,COLUMN(),1)</f>
        <v>.</v>
      </c>
      <c r="G78" t="str">
        <f>MID(input!$A78,COLUMN(),1)</f>
        <v>#</v>
      </c>
      <c r="H78" t="str">
        <f>MID(input!$A78,COLUMN(),1)</f>
        <v>.</v>
      </c>
      <c r="I78" t="str">
        <f>MID(input!$A78,COLUMN(),1)</f>
        <v>.</v>
      </c>
      <c r="J78" t="str">
        <f>MID(input!$A78,COLUMN(),1)</f>
        <v>.</v>
      </c>
      <c r="K78" t="str">
        <f>MID(input!$A78,COLUMN(),1)</f>
        <v>#</v>
      </c>
      <c r="L78" t="str">
        <f>MID(input!$A78,COLUMN(),1)</f>
        <v>.</v>
      </c>
      <c r="M78" t="str">
        <f>MID(input!$A78,COLUMN(),1)</f>
        <v>#</v>
      </c>
      <c r="N78" t="str">
        <f>MID(input!$A78,COLUMN(),1)</f>
        <v>.</v>
      </c>
      <c r="O78" t="str">
        <f>MID(input!$A78,COLUMN(),1)</f>
        <v>.</v>
      </c>
      <c r="P78" t="str">
        <f>MID(input!$A78,COLUMN(),1)</f>
        <v>.</v>
      </c>
      <c r="Q78" t="str">
        <f>MID(input!$A78,COLUMN(),1)</f>
        <v>.</v>
      </c>
      <c r="R78" t="str">
        <f>MID(input!$A78,COLUMN(),1)</f>
        <v>.</v>
      </c>
      <c r="S78" t="str">
        <f>MID(input!$A78,COLUMN(),1)</f>
        <v>#</v>
      </c>
      <c r="T78" t="str">
        <f>MID(input!$A78,COLUMN(),1)</f>
        <v>.</v>
      </c>
      <c r="U78" t="str">
        <f>MID(input!$A78,COLUMN(),1)</f>
        <v>.</v>
      </c>
      <c r="V78" t="str">
        <f>MID(input!$A78,COLUMN(),1)</f>
        <v>.</v>
      </c>
      <c r="W78" t="str">
        <f>MID(input!$A78,COLUMN(),1)</f>
        <v>.</v>
      </c>
      <c r="X78" t="str">
        <f>MID(input!$A78,COLUMN(),1)</f>
        <v>.</v>
      </c>
      <c r="Y78" t="str">
        <f>MID(input!$A78,COLUMN(),1)</f>
        <v>.</v>
      </c>
      <c r="Z78" t="str">
        <f>MID(input!$A78,COLUMN(),1)</f>
        <v>.</v>
      </c>
      <c r="AA78" t="str">
        <f>MID(input!$A78,COLUMN(),1)</f>
        <v>.</v>
      </c>
      <c r="AB78" t="str">
        <f>MID(input!$A78,COLUMN(),1)</f>
        <v>.</v>
      </c>
      <c r="AC78" t="str">
        <f>MID(input!$A78,COLUMN(),1)</f>
        <v>#</v>
      </c>
      <c r="AD78" t="str">
        <f>MID(input!$A78,COLUMN(),1)</f>
        <v>.</v>
      </c>
      <c r="AE78" t="str">
        <f>MID(input!$A78,COLUMN(),1)</f>
        <v>.</v>
      </c>
      <c r="AF78" t="str">
        <f>MID(input!$A78,COLUMN(),1)</f>
        <v>.</v>
      </c>
      <c r="AG78" t="str">
        <f>MID(input!$A78,COLUMN(),1)</f>
        <v>#</v>
      </c>
      <c r="AH78" t="str">
        <f>MID(input!$A78,COLUMN(),1)</f>
        <v xml:space="preserve"> </v>
      </c>
      <c r="AI78" t="str">
        <f>MID(input!$A78,COLUMN(),1)</f>
        <v xml:space="preserve"> </v>
      </c>
      <c r="AJ78" t="str">
        <f>MID(input!$A78,COLUMN(),1)</f>
        <v xml:space="preserve"> </v>
      </c>
      <c r="AK78" t="str">
        <f>MID(input!$A78,COLUMN(),1)</f>
        <v xml:space="preserve"> </v>
      </c>
      <c r="AL78" t="str">
        <f>MID(input!$A78,COLUMN(),1)</f>
        <v xml:space="preserve"> </v>
      </c>
      <c r="AM78" t="str">
        <f>MID(input!$A78,COLUMN(),1)</f>
        <v xml:space="preserve"> </v>
      </c>
      <c r="AN78" t="str">
        <f>MID(input!$A78,COLUMN(),1)</f>
        <v xml:space="preserve"> </v>
      </c>
      <c r="AO78" t="str">
        <f>MID(input!$A78,COLUMN(),1)</f>
        <v xml:space="preserve"> </v>
      </c>
      <c r="AP78" t="str">
        <f>MID(input!$A78,COLUMN(),1)</f>
        <v xml:space="preserve"> </v>
      </c>
      <c r="AQ78" t="str">
        <f>MID(input!$A78,COLUMN(),1)</f>
        <v xml:space="preserve"> </v>
      </c>
      <c r="AR78" t="str">
        <f>MID(input!$A78,COLUMN(),1)</f>
        <v xml:space="preserve"> </v>
      </c>
      <c r="AS78" t="str">
        <f>MID(input!$A78,COLUMN(),1)</f>
        <v xml:space="preserve"> </v>
      </c>
      <c r="AT78" t="str">
        <f>MID(input!$A78,COLUMN(),1)</f>
        <v xml:space="preserve"> </v>
      </c>
      <c r="AU78" t="str">
        <f>MID(input!$A78,COLUMN(),1)</f>
        <v xml:space="preserve"> </v>
      </c>
      <c r="AV78" t="str">
        <f>MID(input!$A78,COLUMN(),1)</f>
        <v xml:space="preserve"> </v>
      </c>
      <c r="AW78" t="str">
        <f>MID(input!$A78,COLUMN(),1)</f>
        <v xml:space="preserve"> </v>
      </c>
      <c r="AX78" t="str">
        <f>MID(input!$A78,COLUMN(),1)</f>
        <v xml:space="preserve"> </v>
      </c>
      <c r="AY78" t="str">
        <f>MID(input!$A78,COLUMN(),1)</f>
        <v xml:space="preserve"> </v>
      </c>
      <c r="AZ78" t="str">
        <f>MID(input!$A78,COLUMN(),1)</f>
        <v xml:space="preserve"> </v>
      </c>
      <c r="BA78" t="str">
        <f>MID(input!$A78,COLUMN(),1)</f>
        <v xml:space="preserve"> </v>
      </c>
      <c r="BB78" t="str">
        <f>MID(input!$A78,COLUMN(),1)</f>
        <v xml:space="preserve"> </v>
      </c>
      <c r="BC78" t="str">
        <f>MID(input!$A78,COLUMN(),1)</f>
        <v xml:space="preserve"> </v>
      </c>
      <c r="BD78" t="str">
        <f>MID(input!$A78,COLUMN(),1)</f>
        <v xml:space="preserve"> </v>
      </c>
      <c r="BE78" t="str">
        <f>MID(input!$A78,COLUMN(),1)</f>
        <v xml:space="preserve"> </v>
      </c>
      <c r="BF78" t="str">
        <f>MID(input!$A78,COLUMN(),1)</f>
        <v xml:space="preserve"> </v>
      </c>
      <c r="BG78" t="str">
        <f>MID(input!$A78,COLUMN(),1)</f>
        <v xml:space="preserve"> </v>
      </c>
      <c r="BH78" t="str">
        <f>MID(input!$A78,COLUMN(),1)</f>
        <v xml:space="preserve"> </v>
      </c>
      <c r="BI78" t="str">
        <f>MID(input!$A78,COLUMN(),1)</f>
        <v xml:space="preserve"> </v>
      </c>
      <c r="BJ78" t="str">
        <f>MID(input!$A78,COLUMN(),1)</f>
        <v xml:space="preserve"> </v>
      </c>
      <c r="BK78" t="str">
        <f>MID(input!$A78,COLUMN(),1)</f>
        <v xml:space="preserve"> </v>
      </c>
      <c r="BL78" t="str">
        <f>MID(input!$A78,COLUMN(),1)</f>
        <v xml:space="preserve"> </v>
      </c>
      <c r="BM78" t="str">
        <f>MID(input!$A78,COLUMN(),1)</f>
        <v xml:space="preserve"> </v>
      </c>
      <c r="BN78" t="str">
        <f>MID(input!$A78,COLUMN(),1)</f>
        <v xml:space="preserve"> </v>
      </c>
      <c r="BO78" t="str">
        <f>MID(input!$A78,COLUMN(),1)</f>
        <v xml:space="preserve"> </v>
      </c>
      <c r="BP78" t="str">
        <f>MID(input!$A78,COLUMN(),1)</f>
        <v xml:space="preserve"> </v>
      </c>
      <c r="BQ78" t="str">
        <f>MID(input!$A78,COLUMN(),1)</f>
        <v xml:space="preserve"> </v>
      </c>
      <c r="BR78" t="str">
        <f>MID(input!$A78,COLUMN(),1)</f>
        <v xml:space="preserve"> </v>
      </c>
      <c r="BS78" t="str">
        <f>MID(input!$A78,COLUMN(),1)</f>
        <v xml:space="preserve"> </v>
      </c>
      <c r="BT78" t="str">
        <f>MID(input!$A78,COLUMN(),1)</f>
        <v xml:space="preserve"> </v>
      </c>
      <c r="BU78" t="str">
        <f>MID(input!$A78,COLUMN(),1)</f>
        <v xml:space="preserve"> </v>
      </c>
      <c r="BV78" t="str">
        <f>MID(input!$A78,COLUMN(),1)</f>
        <v xml:space="preserve"> </v>
      </c>
      <c r="BW78" t="str">
        <f>MID(input!$A78,COLUMN(),1)</f>
        <v xml:space="preserve"> </v>
      </c>
      <c r="BX78" t="str">
        <f>MID(input!$A78,COLUMN(),1)</f>
        <v xml:space="preserve"> </v>
      </c>
      <c r="BY78" t="str">
        <f>MID(input!$A78,COLUMN(),1)</f>
        <v xml:space="preserve"> </v>
      </c>
      <c r="BZ78" t="str">
        <f>MID(input!$A78,COLUMN(),1)</f>
        <v xml:space="preserve"> </v>
      </c>
      <c r="CA78" t="str">
        <f>MID(input!$A78,COLUMN(),1)</f>
        <v xml:space="preserve"> </v>
      </c>
      <c r="CB78" t="str">
        <f>MID(input!$A78,COLUMN(),1)</f>
        <v xml:space="preserve"> </v>
      </c>
      <c r="CC78" t="str">
        <f>MID(input!$A78,COLUMN(),1)</f>
        <v xml:space="preserve"> </v>
      </c>
      <c r="CD78" t="str">
        <f>MID(input!$A78,COLUMN(),1)</f>
        <v xml:space="preserve"> </v>
      </c>
      <c r="CE78" t="str">
        <f>MID(input!$A78,COLUMN(),1)</f>
        <v xml:space="preserve"> </v>
      </c>
      <c r="CF78" t="str">
        <f>MID(input!$A78,COLUMN(),1)</f>
        <v xml:space="preserve"> </v>
      </c>
      <c r="CG78" t="str">
        <f>MID(input!$A78,COLUMN(),1)</f>
        <v>#</v>
      </c>
      <c r="CH78" t="str">
        <f>MID(input!$A78,COLUMN(),1)</f>
        <v>.</v>
      </c>
      <c r="CI78" t="str">
        <f>MID(input!$A78,COLUMN(),1)</f>
        <v>.</v>
      </c>
      <c r="CJ78" t="str">
        <f>MID(input!$A78,COLUMN(),1)</f>
        <v>.</v>
      </c>
      <c r="CK78" t="str">
        <f>MID(input!$A78,COLUMN(),1)</f>
        <v>.</v>
      </c>
      <c r="CL78" t="str">
        <f>MID(input!$A78,COLUMN(),1)</f>
        <v>.</v>
      </c>
      <c r="CM78" t="str">
        <f>MID(input!$A78,COLUMN(),1)</f>
        <v>.</v>
      </c>
      <c r="CN78" t="str">
        <f>MID(input!$A78,COLUMN(),1)</f>
        <v>.</v>
      </c>
      <c r="CO78" t="str">
        <f>MID(input!$A78,COLUMN(),1)</f>
        <v>#</v>
      </c>
      <c r="CP78" t="str">
        <f>MID(input!$A78,COLUMN(),1)</f>
        <v>.</v>
      </c>
      <c r="CQ78" t="str">
        <f>MID(input!$A78,COLUMN(),1)</f>
        <v>#</v>
      </c>
      <c r="CR78" t="str">
        <f>MID(input!$A78,COLUMN(),1)</f>
        <v>.</v>
      </c>
      <c r="CS78" t="str">
        <f>MID(input!$A78,COLUMN(),1)</f>
        <v>.</v>
      </c>
      <c r="CT78" t="str">
        <f>MID(input!$A78,COLUMN(),1)</f>
        <v>.</v>
      </c>
      <c r="CU78" t="str">
        <f>MID(input!$A78,COLUMN(),1)</f>
        <v>#</v>
      </c>
      <c r="CV78" t="str">
        <f>MID(input!$A78,COLUMN(),1)</f>
        <v>.</v>
      </c>
      <c r="CW78" t="str">
        <f>MID(input!$A78,COLUMN(),1)</f>
        <v>#</v>
      </c>
      <c r="CX78" t="str">
        <f>MID(input!$A78,COLUMN(),1)</f>
        <v>.</v>
      </c>
      <c r="CY78" t="str">
        <f>MID(input!$A78,COLUMN(),1)</f>
        <v>.</v>
      </c>
      <c r="CZ78" t="str">
        <f>MID(input!$A78,COLUMN(),1)</f>
        <v>.</v>
      </c>
      <c r="DA78" t="str">
        <f>MID(input!$A78,COLUMN(),1)</f>
        <v>#</v>
      </c>
      <c r="DB78" t="str">
        <f>MID(input!$A78,COLUMN(),1)</f>
        <v>.</v>
      </c>
      <c r="DC78" t="str">
        <f>MID(input!$A78,COLUMN(),1)</f>
        <v>#</v>
      </c>
      <c r="DD78" t="str">
        <f>MID(input!$A78,COLUMN(),1)</f>
        <v>.</v>
      </c>
      <c r="DE78" t="str">
        <f>MID(input!$A78,COLUMN(),1)</f>
        <v>#</v>
      </c>
      <c r="DF78" t="str">
        <f>MID(input!$A78,COLUMN(),1)</f>
        <v>.</v>
      </c>
      <c r="DG78" t="str">
        <f>MID(input!$A78,COLUMN(),1)</f>
        <v>.</v>
      </c>
      <c r="DH78" t="str">
        <f>MID(input!$A78,COLUMN(),1)</f>
        <v>.</v>
      </c>
      <c r="DI78" t="str">
        <f>MID(input!$A78,COLUMN(),1)</f>
        <v>#</v>
      </c>
      <c r="DJ78" t="str">
        <f>MID(input!$A78,COLUMN(),1)</f>
        <v>.</v>
      </c>
      <c r="DK78" t="str">
        <f>MID(input!$A78,COLUMN(),1)</f>
        <v>.</v>
      </c>
      <c r="DL78" t="str">
        <f>MID(input!$A78,COLUMN(),1)</f>
        <v>B</v>
      </c>
      <c r="DM78" t="str">
        <f>MID(input!$A78,COLUMN(),1)</f>
        <v>C</v>
      </c>
    </row>
    <row r="79" spans="1:117">
      <c r="A79" t="str">
        <f>MID(input!$A79,COLUMN(),1)</f>
        <v xml:space="preserve"> </v>
      </c>
      <c r="B79" t="str">
        <f>MID(input!$A79,COLUMN(),1)</f>
        <v xml:space="preserve"> </v>
      </c>
      <c r="C79" t="str">
        <f>MID(input!$A79,COLUMN(),1)</f>
        <v>#</v>
      </c>
      <c r="D79" t="str">
        <f>MID(input!$A79,COLUMN(),1)</f>
        <v>#</v>
      </c>
      <c r="E79" t="str">
        <f>MID(input!$A79,COLUMN(),1)</f>
        <v>#</v>
      </c>
      <c r="F79" t="str">
        <f>MID(input!$A79,COLUMN(),1)</f>
        <v>.</v>
      </c>
      <c r="G79" t="str">
        <f>MID(input!$A79,COLUMN(),1)</f>
        <v>#</v>
      </c>
      <c r="H79" t="str">
        <f>MID(input!$A79,COLUMN(),1)</f>
        <v>#</v>
      </c>
      <c r="I79" t="str">
        <f>MID(input!$A79,COLUMN(),1)</f>
        <v>#</v>
      </c>
      <c r="J79" t="str">
        <f>MID(input!$A79,COLUMN(),1)</f>
        <v>#</v>
      </c>
      <c r="K79" t="str">
        <f>MID(input!$A79,COLUMN(),1)</f>
        <v>#</v>
      </c>
      <c r="L79" t="str">
        <f>MID(input!$A79,COLUMN(),1)</f>
        <v>.</v>
      </c>
      <c r="M79" t="str">
        <f>MID(input!$A79,COLUMN(),1)</f>
        <v>#</v>
      </c>
      <c r="N79" t="str">
        <f>MID(input!$A79,COLUMN(),1)</f>
        <v>.</v>
      </c>
      <c r="O79" t="str">
        <f>MID(input!$A79,COLUMN(),1)</f>
        <v>#</v>
      </c>
      <c r="P79" t="str">
        <f>MID(input!$A79,COLUMN(),1)</f>
        <v>#</v>
      </c>
      <c r="Q79" t="str">
        <f>MID(input!$A79,COLUMN(),1)</f>
        <v>#</v>
      </c>
      <c r="R79" t="str">
        <f>MID(input!$A79,COLUMN(),1)</f>
        <v>#</v>
      </c>
      <c r="S79" t="str">
        <f>MID(input!$A79,COLUMN(),1)</f>
        <v>#</v>
      </c>
      <c r="T79" t="str">
        <f>MID(input!$A79,COLUMN(),1)</f>
        <v>#</v>
      </c>
      <c r="U79" t="str">
        <f>MID(input!$A79,COLUMN(),1)</f>
        <v>#</v>
      </c>
      <c r="V79" t="str">
        <f>MID(input!$A79,COLUMN(),1)</f>
        <v>.</v>
      </c>
      <c r="W79" t="str">
        <f>MID(input!$A79,COLUMN(),1)</f>
        <v>#</v>
      </c>
      <c r="X79" t="str">
        <f>MID(input!$A79,COLUMN(),1)</f>
        <v>.</v>
      </c>
      <c r="Y79" t="str">
        <f>MID(input!$A79,COLUMN(),1)</f>
        <v>#</v>
      </c>
      <c r="Z79" t="str">
        <f>MID(input!$A79,COLUMN(),1)</f>
        <v>#</v>
      </c>
      <c r="AA79" t="str">
        <f>MID(input!$A79,COLUMN(),1)</f>
        <v>#</v>
      </c>
      <c r="AB79" t="str">
        <f>MID(input!$A79,COLUMN(),1)</f>
        <v>#</v>
      </c>
      <c r="AC79" t="str">
        <f>MID(input!$A79,COLUMN(),1)</f>
        <v>#</v>
      </c>
      <c r="AD79" t="str">
        <f>MID(input!$A79,COLUMN(),1)</f>
        <v>.</v>
      </c>
      <c r="AE79" t="str">
        <f>MID(input!$A79,COLUMN(),1)</f>
        <v>#</v>
      </c>
      <c r="AF79" t="str">
        <f>MID(input!$A79,COLUMN(),1)</f>
        <v>#</v>
      </c>
      <c r="AG79" t="str">
        <f>MID(input!$A79,COLUMN(),1)</f>
        <v>#</v>
      </c>
      <c r="AH79" t="str">
        <f>MID(input!$A79,COLUMN(),1)</f>
        <v xml:space="preserve"> </v>
      </c>
      <c r="AI79" t="str">
        <f>MID(input!$A79,COLUMN(),1)</f>
        <v xml:space="preserve"> </v>
      </c>
      <c r="AJ79" t="str">
        <f>MID(input!$A79,COLUMN(),1)</f>
        <v xml:space="preserve"> </v>
      </c>
      <c r="AK79" t="str">
        <f>MID(input!$A79,COLUMN(),1)</f>
        <v xml:space="preserve"> </v>
      </c>
      <c r="AL79" t="str">
        <f>MID(input!$A79,COLUMN(),1)</f>
        <v xml:space="preserve"> </v>
      </c>
      <c r="AM79" t="str">
        <f>MID(input!$A79,COLUMN(),1)</f>
        <v xml:space="preserve"> </v>
      </c>
      <c r="AN79" t="str">
        <f>MID(input!$A79,COLUMN(),1)</f>
        <v xml:space="preserve"> </v>
      </c>
      <c r="AO79" t="str">
        <f>MID(input!$A79,COLUMN(),1)</f>
        <v xml:space="preserve"> </v>
      </c>
      <c r="AP79" t="str">
        <f>MID(input!$A79,COLUMN(),1)</f>
        <v xml:space="preserve"> </v>
      </c>
      <c r="AQ79" t="str">
        <f>MID(input!$A79,COLUMN(),1)</f>
        <v xml:space="preserve"> </v>
      </c>
      <c r="AR79" t="str">
        <f>MID(input!$A79,COLUMN(),1)</f>
        <v xml:space="preserve"> </v>
      </c>
      <c r="AS79" t="str">
        <f>MID(input!$A79,COLUMN(),1)</f>
        <v xml:space="preserve"> </v>
      </c>
      <c r="AT79" t="str">
        <f>MID(input!$A79,COLUMN(),1)</f>
        <v xml:space="preserve"> </v>
      </c>
      <c r="AU79" t="str">
        <f>MID(input!$A79,COLUMN(),1)</f>
        <v xml:space="preserve"> </v>
      </c>
      <c r="AV79" t="str">
        <f>MID(input!$A79,COLUMN(),1)</f>
        <v xml:space="preserve"> </v>
      </c>
      <c r="AW79" t="str">
        <f>MID(input!$A79,COLUMN(),1)</f>
        <v xml:space="preserve"> </v>
      </c>
      <c r="AX79" t="str">
        <f>MID(input!$A79,COLUMN(),1)</f>
        <v xml:space="preserve"> </v>
      </c>
      <c r="AY79" t="str">
        <f>MID(input!$A79,COLUMN(),1)</f>
        <v xml:space="preserve"> </v>
      </c>
      <c r="AZ79" t="str">
        <f>MID(input!$A79,COLUMN(),1)</f>
        <v xml:space="preserve"> </v>
      </c>
      <c r="BA79" t="str">
        <f>MID(input!$A79,COLUMN(),1)</f>
        <v xml:space="preserve"> </v>
      </c>
      <c r="BB79" t="str">
        <f>MID(input!$A79,COLUMN(),1)</f>
        <v xml:space="preserve"> </v>
      </c>
      <c r="BC79" t="str">
        <f>MID(input!$A79,COLUMN(),1)</f>
        <v xml:space="preserve"> </v>
      </c>
      <c r="BD79" t="str">
        <f>MID(input!$A79,COLUMN(),1)</f>
        <v xml:space="preserve"> </v>
      </c>
      <c r="BE79" t="str">
        <f>MID(input!$A79,COLUMN(),1)</f>
        <v xml:space="preserve"> </v>
      </c>
      <c r="BF79" t="str">
        <f>MID(input!$A79,COLUMN(),1)</f>
        <v xml:space="preserve"> </v>
      </c>
      <c r="BG79" t="str">
        <f>MID(input!$A79,COLUMN(),1)</f>
        <v xml:space="preserve"> </v>
      </c>
      <c r="BH79" t="str">
        <f>MID(input!$A79,COLUMN(),1)</f>
        <v xml:space="preserve"> </v>
      </c>
      <c r="BI79" t="str">
        <f>MID(input!$A79,COLUMN(),1)</f>
        <v xml:space="preserve"> </v>
      </c>
      <c r="BJ79" t="str">
        <f>MID(input!$A79,COLUMN(),1)</f>
        <v xml:space="preserve"> </v>
      </c>
      <c r="BK79" t="str">
        <f>MID(input!$A79,COLUMN(),1)</f>
        <v xml:space="preserve"> </v>
      </c>
      <c r="BL79" t="str">
        <f>MID(input!$A79,COLUMN(),1)</f>
        <v xml:space="preserve"> </v>
      </c>
      <c r="BM79" t="str">
        <f>MID(input!$A79,COLUMN(),1)</f>
        <v xml:space="preserve"> </v>
      </c>
      <c r="BN79" t="str">
        <f>MID(input!$A79,COLUMN(),1)</f>
        <v xml:space="preserve"> </v>
      </c>
      <c r="BO79" t="str">
        <f>MID(input!$A79,COLUMN(),1)</f>
        <v xml:space="preserve"> </v>
      </c>
      <c r="BP79" t="str">
        <f>MID(input!$A79,COLUMN(),1)</f>
        <v xml:space="preserve"> </v>
      </c>
      <c r="BQ79" t="str">
        <f>MID(input!$A79,COLUMN(),1)</f>
        <v xml:space="preserve"> </v>
      </c>
      <c r="BR79" t="str">
        <f>MID(input!$A79,COLUMN(),1)</f>
        <v xml:space="preserve"> </v>
      </c>
      <c r="BS79" t="str">
        <f>MID(input!$A79,COLUMN(),1)</f>
        <v xml:space="preserve"> </v>
      </c>
      <c r="BT79" t="str">
        <f>MID(input!$A79,COLUMN(),1)</f>
        <v xml:space="preserve"> </v>
      </c>
      <c r="BU79" t="str">
        <f>MID(input!$A79,COLUMN(),1)</f>
        <v xml:space="preserve"> </v>
      </c>
      <c r="BV79" t="str">
        <f>MID(input!$A79,COLUMN(),1)</f>
        <v xml:space="preserve"> </v>
      </c>
      <c r="BW79" t="str">
        <f>MID(input!$A79,COLUMN(),1)</f>
        <v xml:space="preserve"> </v>
      </c>
      <c r="BX79" t="str">
        <f>MID(input!$A79,COLUMN(),1)</f>
        <v xml:space="preserve"> </v>
      </c>
      <c r="BY79" t="str">
        <f>MID(input!$A79,COLUMN(),1)</f>
        <v xml:space="preserve"> </v>
      </c>
      <c r="BZ79" t="str">
        <f>MID(input!$A79,COLUMN(),1)</f>
        <v xml:space="preserve"> </v>
      </c>
      <c r="CA79" t="str">
        <f>MID(input!$A79,COLUMN(),1)</f>
        <v xml:space="preserve"> </v>
      </c>
      <c r="CB79" t="str">
        <f>MID(input!$A79,COLUMN(),1)</f>
        <v xml:space="preserve"> </v>
      </c>
      <c r="CC79" t="str">
        <f>MID(input!$A79,COLUMN(),1)</f>
        <v xml:space="preserve"> </v>
      </c>
      <c r="CD79" t="str">
        <f>MID(input!$A79,COLUMN(),1)</f>
        <v xml:space="preserve"> </v>
      </c>
      <c r="CE79" t="str">
        <f>MID(input!$A79,COLUMN(),1)</f>
        <v xml:space="preserve"> </v>
      </c>
      <c r="CF79" t="str">
        <f>MID(input!$A79,COLUMN(),1)</f>
        <v xml:space="preserve"> </v>
      </c>
      <c r="CG79" t="str">
        <f>MID(input!$A79,COLUMN(),1)</f>
        <v>#</v>
      </c>
      <c r="CH79" t="str">
        <f>MID(input!$A79,COLUMN(),1)</f>
        <v>#</v>
      </c>
      <c r="CI79" t="str">
        <f>MID(input!$A79,COLUMN(),1)</f>
        <v>#</v>
      </c>
      <c r="CJ79" t="str">
        <f>MID(input!$A79,COLUMN(),1)</f>
        <v>.</v>
      </c>
      <c r="CK79" t="str">
        <f>MID(input!$A79,COLUMN(),1)</f>
        <v>#</v>
      </c>
      <c r="CL79" t="str">
        <f>MID(input!$A79,COLUMN(),1)</f>
        <v>.</v>
      </c>
      <c r="CM79" t="str">
        <f>MID(input!$A79,COLUMN(),1)</f>
        <v>#</v>
      </c>
      <c r="CN79" t="str">
        <f>MID(input!$A79,COLUMN(),1)</f>
        <v>.</v>
      </c>
      <c r="CO79" t="str">
        <f>MID(input!$A79,COLUMN(),1)</f>
        <v>#</v>
      </c>
      <c r="CP79" t="str">
        <f>MID(input!$A79,COLUMN(),1)</f>
        <v>#</v>
      </c>
      <c r="CQ79" t="str">
        <f>MID(input!$A79,COLUMN(),1)</f>
        <v>#</v>
      </c>
      <c r="CR79" t="str">
        <f>MID(input!$A79,COLUMN(),1)</f>
        <v>#</v>
      </c>
      <c r="CS79" t="str">
        <f>MID(input!$A79,COLUMN(),1)</f>
        <v>#</v>
      </c>
      <c r="CT79" t="str">
        <f>MID(input!$A79,COLUMN(),1)</f>
        <v>.</v>
      </c>
      <c r="CU79" t="str">
        <f>MID(input!$A79,COLUMN(),1)</f>
        <v>#</v>
      </c>
      <c r="CV79" t="str">
        <f>MID(input!$A79,COLUMN(),1)</f>
        <v>.</v>
      </c>
      <c r="CW79" t="str">
        <f>MID(input!$A79,COLUMN(),1)</f>
        <v>#</v>
      </c>
      <c r="CX79" t="str">
        <f>MID(input!$A79,COLUMN(),1)</f>
        <v>#</v>
      </c>
      <c r="CY79" t="str">
        <f>MID(input!$A79,COLUMN(),1)</f>
        <v>#</v>
      </c>
      <c r="CZ79" t="str">
        <f>MID(input!$A79,COLUMN(),1)</f>
        <v>.</v>
      </c>
      <c r="DA79" t="str">
        <f>MID(input!$A79,COLUMN(),1)</f>
        <v>#</v>
      </c>
      <c r="DB79" t="str">
        <f>MID(input!$A79,COLUMN(),1)</f>
        <v>#</v>
      </c>
      <c r="DC79" t="str">
        <f>MID(input!$A79,COLUMN(),1)</f>
        <v>#</v>
      </c>
      <c r="DD79" t="str">
        <f>MID(input!$A79,COLUMN(),1)</f>
        <v>.</v>
      </c>
      <c r="DE79" t="str">
        <f>MID(input!$A79,COLUMN(),1)</f>
        <v>#</v>
      </c>
      <c r="DF79" t="str">
        <f>MID(input!$A79,COLUMN(),1)</f>
        <v>.</v>
      </c>
      <c r="DG79" t="str">
        <f>MID(input!$A79,COLUMN(),1)</f>
        <v>#</v>
      </c>
      <c r="DH79" t="str">
        <f>MID(input!$A79,COLUMN(),1)</f>
        <v>.</v>
      </c>
      <c r="DI79" t="str">
        <f>MID(input!$A79,COLUMN(),1)</f>
        <v>#</v>
      </c>
      <c r="DJ79" t="str">
        <f>MID(input!$A79,COLUMN(),1)</f>
        <v>.</v>
      </c>
      <c r="DK79" t="str">
        <f>MID(input!$A79,COLUMN(),1)</f>
        <v>#</v>
      </c>
      <c r="DL79" t="str">
        <f>MID(input!$A79,COLUMN(),1)</f>
        <v xml:space="preserve"> </v>
      </c>
      <c r="DM79" t="str">
        <f>MID(input!$A79,COLUMN(),1)</f>
        <v xml:space="preserve"> </v>
      </c>
    </row>
    <row r="80" spans="1:117">
      <c r="A80" t="str">
        <f>MID(input!$A80,COLUMN(),1)</f>
        <v xml:space="preserve"> </v>
      </c>
      <c r="B80" t="str">
        <f>MID(input!$A80,COLUMN(),1)</f>
        <v xml:space="preserve"> </v>
      </c>
      <c r="C80" t="str">
        <f>MID(input!$A80,COLUMN(),1)</f>
        <v>#</v>
      </c>
      <c r="D80" t="str">
        <f>MID(input!$A80,COLUMN(),1)</f>
        <v>.</v>
      </c>
      <c r="E80" t="str">
        <f>MID(input!$A80,COLUMN(),1)</f>
        <v>#</v>
      </c>
      <c r="F80" t="str">
        <f>MID(input!$A80,COLUMN(),1)</f>
        <v>.</v>
      </c>
      <c r="G80" t="str">
        <f>MID(input!$A80,COLUMN(),1)</f>
        <v>.</v>
      </c>
      <c r="H80" t="str">
        <f>MID(input!$A80,COLUMN(),1)</f>
        <v>.</v>
      </c>
      <c r="I80" t="str">
        <f>MID(input!$A80,COLUMN(),1)</f>
        <v>.</v>
      </c>
      <c r="J80" t="str">
        <f>MID(input!$A80,COLUMN(),1)</f>
        <v>.</v>
      </c>
      <c r="K80" t="str">
        <f>MID(input!$A80,COLUMN(),1)</f>
        <v>.</v>
      </c>
      <c r="L80" t="str">
        <f>MID(input!$A80,COLUMN(),1)</f>
        <v>.</v>
      </c>
      <c r="M80" t="str">
        <f>MID(input!$A80,COLUMN(),1)</f>
        <v>#</v>
      </c>
      <c r="N80" t="str">
        <f>MID(input!$A80,COLUMN(),1)</f>
        <v>.</v>
      </c>
      <c r="O80" t="str">
        <f>MID(input!$A80,COLUMN(),1)</f>
        <v>.</v>
      </c>
      <c r="P80" t="str">
        <f>MID(input!$A80,COLUMN(),1)</f>
        <v>.</v>
      </c>
      <c r="Q80" t="str">
        <f>MID(input!$A80,COLUMN(),1)</f>
        <v>.</v>
      </c>
      <c r="R80" t="str">
        <f>MID(input!$A80,COLUMN(),1)</f>
        <v>.</v>
      </c>
      <c r="S80" t="str">
        <f>MID(input!$A80,COLUMN(),1)</f>
        <v>.</v>
      </c>
      <c r="T80" t="str">
        <f>MID(input!$A80,COLUMN(),1)</f>
        <v>.</v>
      </c>
      <c r="U80" t="str">
        <f>MID(input!$A80,COLUMN(),1)</f>
        <v>.</v>
      </c>
      <c r="V80" t="str">
        <f>MID(input!$A80,COLUMN(),1)</f>
        <v>.</v>
      </c>
      <c r="W80" t="str">
        <f>MID(input!$A80,COLUMN(),1)</f>
        <v>#</v>
      </c>
      <c r="X80" t="str">
        <f>MID(input!$A80,COLUMN(),1)</f>
        <v>.</v>
      </c>
      <c r="Y80" t="str">
        <f>MID(input!$A80,COLUMN(),1)</f>
        <v>.</v>
      </c>
      <c r="Z80" t="str">
        <f>MID(input!$A80,COLUMN(),1)</f>
        <v>.</v>
      </c>
      <c r="AA80" t="str">
        <f>MID(input!$A80,COLUMN(),1)</f>
        <v>.</v>
      </c>
      <c r="AB80" t="str">
        <f>MID(input!$A80,COLUMN(),1)</f>
        <v>.</v>
      </c>
      <c r="AC80" t="str">
        <f>MID(input!$A80,COLUMN(),1)</f>
        <v>.</v>
      </c>
      <c r="AD80" t="str">
        <f>MID(input!$A80,COLUMN(),1)</f>
        <v>.</v>
      </c>
      <c r="AE80" t="str">
        <f>MID(input!$A80,COLUMN(),1)</f>
        <v>.</v>
      </c>
      <c r="AF80" t="str">
        <f>MID(input!$A80,COLUMN(),1)</f>
        <v>.</v>
      </c>
      <c r="AG80" t="str">
        <f>MID(input!$A80,COLUMN(),1)</f>
        <v>.</v>
      </c>
      <c r="AH80" t="str">
        <f>MID(input!$A80,COLUMN(),1)</f>
        <v>L</v>
      </c>
      <c r="AI80" t="str">
        <f>MID(input!$A80,COLUMN(),1)</f>
        <v>H</v>
      </c>
      <c r="AJ80" t="str">
        <f>MID(input!$A80,COLUMN(),1)</f>
        <v xml:space="preserve"> </v>
      </c>
      <c r="AK80" t="str">
        <f>MID(input!$A80,COLUMN(),1)</f>
        <v xml:space="preserve"> </v>
      </c>
      <c r="AL80" t="str">
        <f>MID(input!$A80,COLUMN(),1)</f>
        <v xml:space="preserve"> </v>
      </c>
      <c r="AM80" t="str">
        <f>MID(input!$A80,COLUMN(),1)</f>
        <v xml:space="preserve"> </v>
      </c>
      <c r="AN80" t="str">
        <f>MID(input!$A80,COLUMN(),1)</f>
        <v xml:space="preserve"> </v>
      </c>
      <c r="AO80" t="str">
        <f>MID(input!$A80,COLUMN(),1)</f>
        <v xml:space="preserve"> </v>
      </c>
      <c r="AP80" t="str">
        <f>MID(input!$A80,COLUMN(),1)</f>
        <v xml:space="preserve"> </v>
      </c>
      <c r="AQ80" t="str">
        <f>MID(input!$A80,COLUMN(),1)</f>
        <v xml:space="preserve"> </v>
      </c>
      <c r="AR80" t="str">
        <f>MID(input!$A80,COLUMN(),1)</f>
        <v xml:space="preserve"> </v>
      </c>
      <c r="AS80" t="str">
        <f>MID(input!$A80,COLUMN(),1)</f>
        <v xml:space="preserve"> </v>
      </c>
      <c r="AT80" t="str">
        <f>MID(input!$A80,COLUMN(),1)</f>
        <v xml:space="preserve"> </v>
      </c>
      <c r="AU80" t="str">
        <f>MID(input!$A80,COLUMN(),1)</f>
        <v xml:space="preserve"> </v>
      </c>
      <c r="AV80" t="str">
        <f>MID(input!$A80,COLUMN(),1)</f>
        <v xml:space="preserve"> </v>
      </c>
      <c r="AW80" t="str">
        <f>MID(input!$A80,COLUMN(),1)</f>
        <v xml:space="preserve"> </v>
      </c>
      <c r="AX80" t="str">
        <f>MID(input!$A80,COLUMN(),1)</f>
        <v xml:space="preserve"> </v>
      </c>
      <c r="AY80" t="str">
        <f>MID(input!$A80,COLUMN(),1)</f>
        <v xml:space="preserve"> </v>
      </c>
      <c r="AZ80" t="str">
        <f>MID(input!$A80,COLUMN(),1)</f>
        <v xml:space="preserve"> </v>
      </c>
      <c r="BA80" t="str">
        <f>MID(input!$A80,COLUMN(),1)</f>
        <v xml:space="preserve"> </v>
      </c>
      <c r="BB80" t="str">
        <f>MID(input!$A80,COLUMN(),1)</f>
        <v xml:space="preserve"> </v>
      </c>
      <c r="BC80" t="str">
        <f>MID(input!$A80,COLUMN(),1)</f>
        <v xml:space="preserve"> </v>
      </c>
      <c r="BD80" t="str">
        <f>MID(input!$A80,COLUMN(),1)</f>
        <v xml:space="preserve"> </v>
      </c>
      <c r="BE80" t="str">
        <f>MID(input!$A80,COLUMN(),1)</f>
        <v xml:space="preserve"> </v>
      </c>
      <c r="BF80" t="str">
        <f>MID(input!$A80,COLUMN(),1)</f>
        <v xml:space="preserve"> </v>
      </c>
      <c r="BG80" t="str">
        <f>MID(input!$A80,COLUMN(),1)</f>
        <v xml:space="preserve"> </v>
      </c>
      <c r="BH80" t="str">
        <f>MID(input!$A80,COLUMN(),1)</f>
        <v xml:space="preserve"> </v>
      </c>
      <c r="BI80" t="str">
        <f>MID(input!$A80,COLUMN(),1)</f>
        <v xml:space="preserve"> </v>
      </c>
      <c r="BJ80" t="str">
        <f>MID(input!$A80,COLUMN(),1)</f>
        <v xml:space="preserve"> </v>
      </c>
      <c r="BK80" t="str">
        <f>MID(input!$A80,COLUMN(),1)</f>
        <v xml:space="preserve"> </v>
      </c>
      <c r="BL80" t="str">
        <f>MID(input!$A80,COLUMN(),1)</f>
        <v xml:space="preserve"> </v>
      </c>
      <c r="BM80" t="str">
        <f>MID(input!$A80,COLUMN(),1)</f>
        <v xml:space="preserve"> </v>
      </c>
      <c r="BN80" t="str">
        <f>MID(input!$A80,COLUMN(),1)</f>
        <v xml:space="preserve"> </v>
      </c>
      <c r="BO80" t="str">
        <f>MID(input!$A80,COLUMN(),1)</f>
        <v xml:space="preserve"> </v>
      </c>
      <c r="BP80" t="str">
        <f>MID(input!$A80,COLUMN(),1)</f>
        <v xml:space="preserve"> </v>
      </c>
      <c r="BQ80" t="str">
        <f>MID(input!$A80,COLUMN(),1)</f>
        <v xml:space="preserve"> </v>
      </c>
      <c r="BR80" t="str">
        <f>MID(input!$A80,COLUMN(),1)</f>
        <v xml:space="preserve"> </v>
      </c>
      <c r="BS80" t="str">
        <f>MID(input!$A80,COLUMN(),1)</f>
        <v xml:space="preserve"> </v>
      </c>
      <c r="BT80" t="str">
        <f>MID(input!$A80,COLUMN(),1)</f>
        <v xml:space="preserve"> </v>
      </c>
      <c r="BU80" t="str">
        <f>MID(input!$A80,COLUMN(),1)</f>
        <v xml:space="preserve"> </v>
      </c>
      <c r="BV80" t="str">
        <f>MID(input!$A80,COLUMN(),1)</f>
        <v xml:space="preserve"> </v>
      </c>
      <c r="BW80" t="str">
        <f>MID(input!$A80,COLUMN(),1)</f>
        <v xml:space="preserve"> </v>
      </c>
      <c r="BX80" t="str">
        <f>MID(input!$A80,COLUMN(),1)</f>
        <v xml:space="preserve"> </v>
      </c>
      <c r="BY80" t="str">
        <f>MID(input!$A80,COLUMN(),1)</f>
        <v xml:space="preserve"> </v>
      </c>
      <c r="BZ80" t="str">
        <f>MID(input!$A80,COLUMN(),1)</f>
        <v xml:space="preserve"> </v>
      </c>
      <c r="CA80" t="str">
        <f>MID(input!$A80,COLUMN(),1)</f>
        <v xml:space="preserve"> </v>
      </c>
      <c r="CB80" t="str">
        <f>MID(input!$A80,COLUMN(),1)</f>
        <v xml:space="preserve"> </v>
      </c>
      <c r="CC80" t="str">
        <f>MID(input!$A80,COLUMN(),1)</f>
        <v xml:space="preserve"> </v>
      </c>
      <c r="CD80" t="str">
        <f>MID(input!$A80,COLUMN(),1)</f>
        <v xml:space="preserve"> </v>
      </c>
      <c r="CE80" t="str">
        <f>MID(input!$A80,COLUMN(),1)</f>
        <v>Y</v>
      </c>
      <c r="CF80" t="str">
        <f>MID(input!$A80,COLUMN(),1)</f>
        <v>Y</v>
      </c>
      <c r="CG80" t="str">
        <f>MID(input!$A80,COLUMN(),1)</f>
        <v>.</v>
      </c>
      <c r="CH80" t="str">
        <f>MID(input!$A80,COLUMN(),1)</f>
        <v>.</v>
      </c>
      <c r="CI80" t="str">
        <f>MID(input!$A80,COLUMN(),1)</f>
        <v>.</v>
      </c>
      <c r="CJ80" t="str">
        <f>MID(input!$A80,COLUMN(),1)</f>
        <v>.</v>
      </c>
      <c r="CK80" t="str">
        <f>MID(input!$A80,COLUMN(),1)</f>
        <v>#</v>
      </c>
      <c r="CL80" t="str">
        <f>MID(input!$A80,COLUMN(),1)</f>
        <v>.</v>
      </c>
      <c r="CM80" t="str">
        <f>MID(input!$A80,COLUMN(),1)</f>
        <v>#</v>
      </c>
      <c r="CN80" t="str">
        <f>MID(input!$A80,COLUMN(),1)</f>
        <v>.</v>
      </c>
      <c r="CO80" t="str">
        <f>MID(input!$A80,COLUMN(),1)</f>
        <v>.</v>
      </c>
      <c r="CP80" t="str">
        <f>MID(input!$A80,COLUMN(),1)</f>
        <v>.</v>
      </c>
      <c r="CQ80" t="str">
        <f>MID(input!$A80,COLUMN(),1)</f>
        <v>.</v>
      </c>
      <c r="CR80" t="str">
        <f>MID(input!$A80,COLUMN(),1)</f>
        <v>.</v>
      </c>
      <c r="CS80" t="str">
        <f>MID(input!$A80,COLUMN(),1)</f>
        <v>.</v>
      </c>
      <c r="CT80" t="str">
        <f>MID(input!$A80,COLUMN(),1)</f>
        <v>.</v>
      </c>
      <c r="CU80" t="str">
        <f>MID(input!$A80,COLUMN(),1)</f>
        <v>.</v>
      </c>
      <c r="CV80" t="str">
        <f>MID(input!$A80,COLUMN(),1)</f>
        <v>.</v>
      </c>
      <c r="CW80" t="str">
        <f>MID(input!$A80,COLUMN(),1)</f>
        <v>.</v>
      </c>
      <c r="CX80" t="str">
        <f>MID(input!$A80,COLUMN(),1)</f>
        <v>.</v>
      </c>
      <c r="CY80" t="str">
        <f>MID(input!$A80,COLUMN(),1)</f>
        <v>.</v>
      </c>
      <c r="CZ80" t="str">
        <f>MID(input!$A80,COLUMN(),1)</f>
        <v>.</v>
      </c>
      <c r="DA80" t="str">
        <f>MID(input!$A80,COLUMN(),1)</f>
        <v>.</v>
      </c>
      <c r="DB80" t="str">
        <f>MID(input!$A80,COLUMN(),1)</f>
        <v>.</v>
      </c>
      <c r="DC80" t="str">
        <f>MID(input!$A80,COLUMN(),1)</f>
        <v>#</v>
      </c>
      <c r="DD80" t="str">
        <f>MID(input!$A80,COLUMN(),1)</f>
        <v>.</v>
      </c>
      <c r="DE80" t="str">
        <f>MID(input!$A80,COLUMN(),1)</f>
        <v>.</v>
      </c>
      <c r="DF80" t="str">
        <f>MID(input!$A80,COLUMN(),1)</f>
        <v>.</v>
      </c>
      <c r="DG80" t="str">
        <f>MID(input!$A80,COLUMN(),1)</f>
        <v>#</v>
      </c>
      <c r="DH80" t="str">
        <f>MID(input!$A80,COLUMN(),1)</f>
        <v>.</v>
      </c>
      <c r="DI80" t="str">
        <f>MID(input!$A80,COLUMN(),1)</f>
        <v>#</v>
      </c>
      <c r="DJ80" t="str">
        <f>MID(input!$A80,COLUMN(),1)</f>
        <v>.</v>
      </c>
      <c r="DK80" t="str">
        <f>MID(input!$A80,COLUMN(),1)</f>
        <v>#</v>
      </c>
      <c r="DL80" t="str">
        <f>MID(input!$A80,COLUMN(),1)</f>
        <v xml:space="preserve"> </v>
      </c>
      <c r="DM80" t="str">
        <f>MID(input!$A80,COLUMN(),1)</f>
        <v xml:space="preserve"> </v>
      </c>
    </row>
    <row r="81" spans="1:117">
      <c r="A81" t="str">
        <f>MID(input!$A81,COLUMN(),1)</f>
        <v xml:space="preserve"> </v>
      </c>
      <c r="B81" t="str">
        <f>MID(input!$A81,COLUMN(),1)</f>
        <v xml:space="preserve"> </v>
      </c>
      <c r="C81" t="str">
        <f>MID(input!$A81,COLUMN(),1)</f>
        <v>#</v>
      </c>
      <c r="D81" t="str">
        <f>MID(input!$A81,COLUMN(),1)</f>
        <v>.</v>
      </c>
      <c r="E81" t="str">
        <f>MID(input!$A81,COLUMN(),1)</f>
        <v>#</v>
      </c>
      <c r="F81" t="str">
        <f>MID(input!$A81,COLUMN(),1)</f>
        <v>#</v>
      </c>
      <c r="G81" t="str">
        <f>MID(input!$A81,COLUMN(),1)</f>
        <v>#</v>
      </c>
      <c r="H81" t="str">
        <f>MID(input!$A81,COLUMN(),1)</f>
        <v>#</v>
      </c>
      <c r="I81" t="str">
        <f>MID(input!$A81,COLUMN(),1)</f>
        <v>#</v>
      </c>
      <c r="J81" t="str">
        <f>MID(input!$A81,COLUMN(),1)</f>
        <v>.</v>
      </c>
      <c r="K81" t="str">
        <f>MID(input!$A81,COLUMN(),1)</f>
        <v>#</v>
      </c>
      <c r="L81" t="str">
        <f>MID(input!$A81,COLUMN(),1)</f>
        <v>.</v>
      </c>
      <c r="M81" t="str">
        <f>MID(input!$A81,COLUMN(),1)</f>
        <v>#</v>
      </c>
      <c r="N81" t="str">
        <f>MID(input!$A81,COLUMN(),1)</f>
        <v>.</v>
      </c>
      <c r="O81" t="str">
        <f>MID(input!$A81,COLUMN(),1)</f>
        <v>#</v>
      </c>
      <c r="P81" t="str">
        <f>MID(input!$A81,COLUMN(),1)</f>
        <v>#</v>
      </c>
      <c r="Q81" t="str">
        <f>MID(input!$A81,COLUMN(),1)</f>
        <v>#</v>
      </c>
      <c r="R81" t="str">
        <f>MID(input!$A81,COLUMN(),1)</f>
        <v>.</v>
      </c>
      <c r="S81" t="str">
        <f>MID(input!$A81,COLUMN(),1)</f>
        <v>#</v>
      </c>
      <c r="T81" t="str">
        <f>MID(input!$A81,COLUMN(),1)</f>
        <v>#</v>
      </c>
      <c r="U81" t="str">
        <f>MID(input!$A81,COLUMN(),1)</f>
        <v>#</v>
      </c>
      <c r="V81" t="str">
        <f>MID(input!$A81,COLUMN(),1)</f>
        <v>#</v>
      </c>
      <c r="W81" t="str">
        <f>MID(input!$A81,COLUMN(),1)</f>
        <v>#</v>
      </c>
      <c r="X81" t="str">
        <f>MID(input!$A81,COLUMN(),1)</f>
        <v>.</v>
      </c>
      <c r="Y81" t="str">
        <f>MID(input!$A81,COLUMN(),1)</f>
        <v>#</v>
      </c>
      <c r="Z81" t="str">
        <f>MID(input!$A81,COLUMN(),1)</f>
        <v>#</v>
      </c>
      <c r="AA81" t="str">
        <f>MID(input!$A81,COLUMN(),1)</f>
        <v>#</v>
      </c>
      <c r="AB81" t="str">
        <f>MID(input!$A81,COLUMN(),1)</f>
        <v>#</v>
      </c>
      <c r="AC81" t="str">
        <f>MID(input!$A81,COLUMN(),1)</f>
        <v>#</v>
      </c>
      <c r="AD81" t="str">
        <f>MID(input!$A81,COLUMN(),1)</f>
        <v>.</v>
      </c>
      <c r="AE81" t="str">
        <f>MID(input!$A81,COLUMN(),1)</f>
        <v>#</v>
      </c>
      <c r="AF81" t="str">
        <f>MID(input!$A81,COLUMN(),1)</f>
        <v>.</v>
      </c>
      <c r="AG81" t="str">
        <f>MID(input!$A81,COLUMN(),1)</f>
        <v>#</v>
      </c>
      <c r="AH81" t="str">
        <f>MID(input!$A81,COLUMN(),1)</f>
        <v xml:space="preserve"> </v>
      </c>
      <c r="AI81" t="str">
        <f>MID(input!$A81,COLUMN(),1)</f>
        <v xml:space="preserve"> </v>
      </c>
      <c r="AJ81" t="str">
        <f>MID(input!$A81,COLUMN(),1)</f>
        <v xml:space="preserve"> </v>
      </c>
      <c r="AK81" t="str">
        <f>MID(input!$A81,COLUMN(),1)</f>
        <v xml:space="preserve"> </v>
      </c>
      <c r="AL81" t="str">
        <f>MID(input!$A81,COLUMN(),1)</f>
        <v xml:space="preserve"> </v>
      </c>
      <c r="AM81" t="str">
        <f>MID(input!$A81,COLUMN(),1)</f>
        <v xml:space="preserve"> </v>
      </c>
      <c r="AN81" t="str">
        <f>MID(input!$A81,COLUMN(),1)</f>
        <v xml:space="preserve"> </v>
      </c>
      <c r="AO81" t="str">
        <f>MID(input!$A81,COLUMN(),1)</f>
        <v xml:space="preserve"> </v>
      </c>
      <c r="AP81" t="str">
        <f>MID(input!$A81,COLUMN(),1)</f>
        <v xml:space="preserve"> </v>
      </c>
      <c r="AQ81" t="str">
        <f>MID(input!$A81,COLUMN(),1)</f>
        <v xml:space="preserve"> </v>
      </c>
      <c r="AR81" t="str">
        <f>MID(input!$A81,COLUMN(),1)</f>
        <v xml:space="preserve"> </v>
      </c>
      <c r="AS81" t="str">
        <f>MID(input!$A81,COLUMN(),1)</f>
        <v xml:space="preserve"> </v>
      </c>
      <c r="AT81" t="str">
        <f>MID(input!$A81,COLUMN(),1)</f>
        <v xml:space="preserve"> </v>
      </c>
      <c r="AU81" t="str">
        <f>MID(input!$A81,COLUMN(),1)</f>
        <v xml:space="preserve"> </v>
      </c>
      <c r="AV81" t="str">
        <f>MID(input!$A81,COLUMN(),1)</f>
        <v xml:space="preserve"> </v>
      </c>
      <c r="AW81" t="str">
        <f>MID(input!$A81,COLUMN(),1)</f>
        <v xml:space="preserve"> </v>
      </c>
      <c r="AX81" t="str">
        <f>MID(input!$A81,COLUMN(),1)</f>
        <v xml:space="preserve"> </v>
      </c>
      <c r="AY81" t="str">
        <f>MID(input!$A81,COLUMN(),1)</f>
        <v xml:space="preserve"> </v>
      </c>
      <c r="AZ81" t="str">
        <f>MID(input!$A81,COLUMN(),1)</f>
        <v xml:space="preserve"> </v>
      </c>
      <c r="BA81" t="str">
        <f>MID(input!$A81,COLUMN(),1)</f>
        <v xml:space="preserve"> </v>
      </c>
      <c r="BB81" t="str">
        <f>MID(input!$A81,COLUMN(),1)</f>
        <v xml:space="preserve"> </v>
      </c>
      <c r="BC81" t="str">
        <f>MID(input!$A81,COLUMN(),1)</f>
        <v xml:space="preserve"> </v>
      </c>
      <c r="BD81" t="str">
        <f>MID(input!$A81,COLUMN(),1)</f>
        <v xml:space="preserve"> </v>
      </c>
      <c r="BE81" t="str">
        <f>MID(input!$A81,COLUMN(),1)</f>
        <v xml:space="preserve"> </v>
      </c>
      <c r="BF81" t="str">
        <f>MID(input!$A81,COLUMN(),1)</f>
        <v xml:space="preserve"> </v>
      </c>
      <c r="BG81" t="str">
        <f>MID(input!$A81,COLUMN(),1)</f>
        <v xml:space="preserve"> </v>
      </c>
      <c r="BH81" t="str">
        <f>MID(input!$A81,COLUMN(),1)</f>
        <v xml:space="preserve"> </v>
      </c>
      <c r="BI81" t="str">
        <f>MID(input!$A81,COLUMN(),1)</f>
        <v xml:space="preserve"> </v>
      </c>
      <c r="BJ81" t="str">
        <f>MID(input!$A81,COLUMN(),1)</f>
        <v xml:space="preserve"> </v>
      </c>
      <c r="BK81" t="str">
        <f>MID(input!$A81,COLUMN(),1)</f>
        <v xml:space="preserve"> </v>
      </c>
      <c r="BL81" t="str">
        <f>MID(input!$A81,COLUMN(),1)</f>
        <v xml:space="preserve"> </v>
      </c>
      <c r="BM81" t="str">
        <f>MID(input!$A81,COLUMN(),1)</f>
        <v xml:space="preserve"> </v>
      </c>
      <c r="BN81" t="str">
        <f>MID(input!$A81,COLUMN(),1)</f>
        <v xml:space="preserve"> </v>
      </c>
      <c r="BO81" t="str">
        <f>MID(input!$A81,COLUMN(),1)</f>
        <v xml:space="preserve"> </v>
      </c>
      <c r="BP81" t="str">
        <f>MID(input!$A81,COLUMN(),1)</f>
        <v xml:space="preserve"> </v>
      </c>
      <c r="BQ81" t="str">
        <f>MID(input!$A81,COLUMN(),1)</f>
        <v xml:space="preserve"> </v>
      </c>
      <c r="BR81" t="str">
        <f>MID(input!$A81,COLUMN(),1)</f>
        <v xml:space="preserve"> </v>
      </c>
      <c r="BS81" t="str">
        <f>MID(input!$A81,COLUMN(),1)</f>
        <v xml:space="preserve"> </v>
      </c>
      <c r="BT81" t="str">
        <f>MID(input!$A81,COLUMN(),1)</f>
        <v xml:space="preserve"> </v>
      </c>
      <c r="BU81" t="str">
        <f>MID(input!$A81,COLUMN(),1)</f>
        <v xml:space="preserve"> </v>
      </c>
      <c r="BV81" t="str">
        <f>MID(input!$A81,COLUMN(),1)</f>
        <v xml:space="preserve"> </v>
      </c>
      <c r="BW81" t="str">
        <f>MID(input!$A81,COLUMN(),1)</f>
        <v xml:space="preserve"> </v>
      </c>
      <c r="BX81" t="str">
        <f>MID(input!$A81,COLUMN(),1)</f>
        <v xml:space="preserve"> </v>
      </c>
      <c r="BY81" t="str">
        <f>MID(input!$A81,COLUMN(),1)</f>
        <v xml:space="preserve"> </v>
      </c>
      <c r="BZ81" t="str">
        <f>MID(input!$A81,COLUMN(),1)</f>
        <v xml:space="preserve"> </v>
      </c>
      <c r="CA81" t="str">
        <f>MID(input!$A81,COLUMN(),1)</f>
        <v xml:space="preserve"> </v>
      </c>
      <c r="CB81" t="str">
        <f>MID(input!$A81,COLUMN(),1)</f>
        <v xml:space="preserve"> </v>
      </c>
      <c r="CC81" t="str">
        <f>MID(input!$A81,COLUMN(),1)</f>
        <v xml:space="preserve"> </v>
      </c>
      <c r="CD81" t="str">
        <f>MID(input!$A81,COLUMN(),1)</f>
        <v xml:space="preserve"> </v>
      </c>
      <c r="CE81" t="str">
        <f>MID(input!$A81,COLUMN(),1)</f>
        <v xml:space="preserve"> </v>
      </c>
      <c r="CF81" t="str">
        <f>MID(input!$A81,COLUMN(),1)</f>
        <v xml:space="preserve"> </v>
      </c>
      <c r="CG81" t="str">
        <f>MID(input!$A81,COLUMN(),1)</f>
        <v>#</v>
      </c>
      <c r="CH81" t="str">
        <f>MID(input!$A81,COLUMN(),1)</f>
        <v>.</v>
      </c>
      <c r="CI81" t="str">
        <f>MID(input!$A81,COLUMN(),1)</f>
        <v>#</v>
      </c>
      <c r="CJ81" t="str">
        <f>MID(input!$A81,COLUMN(),1)</f>
        <v>#</v>
      </c>
      <c r="CK81" t="str">
        <f>MID(input!$A81,COLUMN(),1)</f>
        <v>#</v>
      </c>
      <c r="CL81" t="str">
        <f>MID(input!$A81,COLUMN(),1)</f>
        <v>#</v>
      </c>
      <c r="CM81" t="str">
        <f>MID(input!$A81,COLUMN(),1)</f>
        <v>#</v>
      </c>
      <c r="CN81" t="str">
        <f>MID(input!$A81,COLUMN(),1)</f>
        <v>.</v>
      </c>
      <c r="CO81" t="str">
        <f>MID(input!$A81,COLUMN(),1)</f>
        <v>#</v>
      </c>
      <c r="CP81" t="str">
        <f>MID(input!$A81,COLUMN(),1)</f>
        <v>#</v>
      </c>
      <c r="CQ81" t="str">
        <f>MID(input!$A81,COLUMN(),1)</f>
        <v>#</v>
      </c>
      <c r="CR81" t="str">
        <f>MID(input!$A81,COLUMN(),1)</f>
        <v>.</v>
      </c>
      <c r="CS81" t="str">
        <f>MID(input!$A81,COLUMN(),1)</f>
        <v>#</v>
      </c>
      <c r="CT81" t="str">
        <f>MID(input!$A81,COLUMN(),1)</f>
        <v>.</v>
      </c>
      <c r="CU81" t="str">
        <f>MID(input!$A81,COLUMN(),1)</f>
        <v>#</v>
      </c>
      <c r="CV81" t="str">
        <f>MID(input!$A81,COLUMN(),1)</f>
        <v>#</v>
      </c>
      <c r="CW81" t="str">
        <f>MID(input!$A81,COLUMN(),1)</f>
        <v>#</v>
      </c>
      <c r="CX81" t="str">
        <f>MID(input!$A81,COLUMN(),1)</f>
        <v>#</v>
      </c>
      <c r="CY81" t="str">
        <f>MID(input!$A81,COLUMN(),1)</f>
        <v>#</v>
      </c>
      <c r="CZ81" t="str">
        <f>MID(input!$A81,COLUMN(),1)</f>
        <v>#</v>
      </c>
      <c r="DA81" t="str">
        <f>MID(input!$A81,COLUMN(),1)</f>
        <v>#</v>
      </c>
      <c r="DB81" t="str">
        <f>MID(input!$A81,COLUMN(),1)</f>
        <v>#</v>
      </c>
      <c r="DC81" t="str">
        <f>MID(input!$A81,COLUMN(),1)</f>
        <v>#</v>
      </c>
      <c r="DD81" t="str">
        <f>MID(input!$A81,COLUMN(),1)</f>
        <v>#</v>
      </c>
      <c r="DE81" t="str">
        <f>MID(input!$A81,COLUMN(),1)</f>
        <v>#</v>
      </c>
      <c r="DF81" t="str">
        <f>MID(input!$A81,COLUMN(),1)</f>
        <v>#</v>
      </c>
      <c r="DG81" t="str">
        <f>MID(input!$A81,COLUMN(),1)</f>
        <v>#</v>
      </c>
      <c r="DH81" t="str">
        <f>MID(input!$A81,COLUMN(),1)</f>
        <v>#</v>
      </c>
      <c r="DI81" t="str">
        <f>MID(input!$A81,COLUMN(),1)</f>
        <v>#</v>
      </c>
      <c r="DJ81" t="str">
        <f>MID(input!$A81,COLUMN(),1)</f>
        <v>#</v>
      </c>
      <c r="DK81" t="str">
        <f>MID(input!$A81,COLUMN(),1)</f>
        <v>#</v>
      </c>
      <c r="DL81" t="str">
        <f>MID(input!$A81,COLUMN(),1)</f>
        <v xml:space="preserve"> </v>
      </c>
      <c r="DM81" t="str">
        <f>MID(input!$A81,COLUMN(),1)</f>
        <v xml:space="preserve"> </v>
      </c>
    </row>
    <row r="82" spans="1:117">
      <c r="A82" t="str">
        <f>MID(input!$A82,COLUMN(),1)</f>
        <v xml:space="preserve"> </v>
      </c>
      <c r="B82" t="str">
        <f>MID(input!$A82,COLUMN(),1)</f>
        <v xml:space="preserve"> </v>
      </c>
      <c r="C82" t="str">
        <f>MID(input!$A82,COLUMN(),1)</f>
        <v>#</v>
      </c>
      <c r="D82" t="str">
        <f>MID(input!$A82,COLUMN(),1)</f>
        <v>.</v>
      </c>
      <c r="E82" t="str">
        <f>MID(input!$A82,COLUMN(),1)</f>
        <v>.</v>
      </c>
      <c r="F82" t="str">
        <f>MID(input!$A82,COLUMN(),1)</f>
        <v>.</v>
      </c>
      <c r="G82" t="str">
        <f>MID(input!$A82,COLUMN(),1)</f>
        <v>#</v>
      </c>
      <c r="H82" t="str">
        <f>MID(input!$A82,COLUMN(),1)</f>
        <v>.</v>
      </c>
      <c r="I82" t="str">
        <f>MID(input!$A82,COLUMN(),1)</f>
        <v>#</v>
      </c>
      <c r="J82" t="str">
        <f>MID(input!$A82,COLUMN(),1)</f>
        <v>.</v>
      </c>
      <c r="K82" t="str">
        <f>MID(input!$A82,COLUMN(),1)</f>
        <v>#</v>
      </c>
      <c r="L82" t="str">
        <f>MID(input!$A82,COLUMN(),1)</f>
        <v>.</v>
      </c>
      <c r="M82" t="str">
        <f>MID(input!$A82,COLUMN(),1)</f>
        <v>#</v>
      </c>
      <c r="N82" t="str">
        <f>MID(input!$A82,COLUMN(),1)</f>
        <v>.</v>
      </c>
      <c r="O82" t="str">
        <f>MID(input!$A82,COLUMN(),1)</f>
        <v>#</v>
      </c>
      <c r="P82" t="str">
        <f>MID(input!$A82,COLUMN(),1)</f>
        <v>.</v>
      </c>
      <c r="Q82" t="str">
        <f>MID(input!$A82,COLUMN(),1)</f>
        <v>#</v>
      </c>
      <c r="R82" t="str">
        <f>MID(input!$A82,COLUMN(),1)</f>
        <v>.</v>
      </c>
      <c r="S82" t="str">
        <f>MID(input!$A82,COLUMN(),1)</f>
        <v>#</v>
      </c>
      <c r="T82" t="str">
        <f>MID(input!$A82,COLUMN(),1)</f>
        <v>.</v>
      </c>
      <c r="U82" t="str">
        <f>MID(input!$A82,COLUMN(),1)</f>
        <v>#</v>
      </c>
      <c r="V82" t="str">
        <f>MID(input!$A82,COLUMN(),1)</f>
        <v>.</v>
      </c>
      <c r="W82" t="str">
        <f>MID(input!$A82,COLUMN(),1)</f>
        <v>.</v>
      </c>
      <c r="X82" t="str">
        <f>MID(input!$A82,COLUMN(),1)</f>
        <v>.</v>
      </c>
      <c r="Y82" t="str">
        <f>MID(input!$A82,COLUMN(),1)</f>
        <v>.</v>
      </c>
      <c r="Z82" t="str">
        <f>MID(input!$A82,COLUMN(),1)</f>
        <v>.</v>
      </c>
      <c r="AA82" t="str">
        <f>MID(input!$A82,COLUMN(),1)</f>
        <v>.</v>
      </c>
      <c r="AB82" t="str">
        <f>MID(input!$A82,COLUMN(),1)</f>
        <v>.</v>
      </c>
      <c r="AC82" t="str">
        <f>MID(input!$A82,COLUMN(),1)</f>
        <v>#</v>
      </c>
      <c r="AD82" t="str">
        <f>MID(input!$A82,COLUMN(),1)</f>
        <v>.</v>
      </c>
      <c r="AE82" t="str">
        <f>MID(input!$A82,COLUMN(),1)</f>
        <v>#</v>
      </c>
      <c r="AF82" t="str">
        <f>MID(input!$A82,COLUMN(),1)</f>
        <v>.</v>
      </c>
      <c r="AG82" t="str">
        <f>MID(input!$A82,COLUMN(),1)</f>
        <v>#</v>
      </c>
      <c r="AH82" t="str">
        <f>MID(input!$A82,COLUMN(),1)</f>
        <v xml:space="preserve"> </v>
      </c>
      <c r="AI82" t="str">
        <f>MID(input!$A82,COLUMN(),1)</f>
        <v xml:space="preserve"> </v>
      </c>
      <c r="AJ82" t="str">
        <f>MID(input!$A82,COLUMN(),1)</f>
        <v xml:space="preserve"> </v>
      </c>
      <c r="AK82" t="str">
        <f>MID(input!$A82,COLUMN(),1)</f>
        <v xml:space="preserve"> </v>
      </c>
      <c r="AL82" t="str">
        <f>MID(input!$A82,COLUMN(),1)</f>
        <v xml:space="preserve"> </v>
      </c>
      <c r="AM82" t="str">
        <f>MID(input!$A82,COLUMN(),1)</f>
        <v xml:space="preserve"> </v>
      </c>
      <c r="AN82" t="str">
        <f>MID(input!$A82,COLUMN(),1)</f>
        <v xml:space="preserve"> </v>
      </c>
      <c r="AO82" t="str">
        <f>MID(input!$A82,COLUMN(),1)</f>
        <v xml:space="preserve"> </v>
      </c>
      <c r="AP82" t="str">
        <f>MID(input!$A82,COLUMN(),1)</f>
        <v xml:space="preserve"> </v>
      </c>
      <c r="AQ82" t="str">
        <f>MID(input!$A82,COLUMN(),1)</f>
        <v xml:space="preserve"> </v>
      </c>
      <c r="AR82" t="str">
        <f>MID(input!$A82,COLUMN(),1)</f>
        <v xml:space="preserve"> </v>
      </c>
      <c r="AS82" t="str">
        <f>MID(input!$A82,COLUMN(),1)</f>
        <v xml:space="preserve"> </v>
      </c>
      <c r="AT82" t="str">
        <f>MID(input!$A82,COLUMN(),1)</f>
        <v xml:space="preserve"> </v>
      </c>
      <c r="AU82" t="str">
        <f>MID(input!$A82,COLUMN(),1)</f>
        <v xml:space="preserve"> </v>
      </c>
      <c r="AV82" t="str">
        <f>MID(input!$A82,COLUMN(),1)</f>
        <v xml:space="preserve"> </v>
      </c>
      <c r="AW82" t="str">
        <f>MID(input!$A82,COLUMN(),1)</f>
        <v xml:space="preserve"> </v>
      </c>
      <c r="AX82" t="str">
        <f>MID(input!$A82,COLUMN(),1)</f>
        <v xml:space="preserve"> </v>
      </c>
      <c r="AY82" t="str">
        <f>MID(input!$A82,COLUMN(),1)</f>
        <v xml:space="preserve"> </v>
      </c>
      <c r="AZ82" t="str">
        <f>MID(input!$A82,COLUMN(),1)</f>
        <v xml:space="preserve"> </v>
      </c>
      <c r="BA82" t="str">
        <f>MID(input!$A82,COLUMN(),1)</f>
        <v xml:space="preserve"> </v>
      </c>
      <c r="BB82" t="str">
        <f>MID(input!$A82,COLUMN(),1)</f>
        <v xml:space="preserve"> </v>
      </c>
      <c r="BC82" t="str">
        <f>MID(input!$A82,COLUMN(),1)</f>
        <v xml:space="preserve"> </v>
      </c>
      <c r="BD82" t="str">
        <f>MID(input!$A82,COLUMN(),1)</f>
        <v xml:space="preserve"> </v>
      </c>
      <c r="BE82" t="str">
        <f>MID(input!$A82,COLUMN(),1)</f>
        <v xml:space="preserve"> </v>
      </c>
      <c r="BF82" t="str">
        <f>MID(input!$A82,COLUMN(),1)</f>
        <v xml:space="preserve"> </v>
      </c>
      <c r="BG82" t="str">
        <f>MID(input!$A82,COLUMN(),1)</f>
        <v xml:space="preserve"> </v>
      </c>
      <c r="BH82" t="str">
        <f>MID(input!$A82,COLUMN(),1)</f>
        <v xml:space="preserve"> </v>
      </c>
      <c r="BI82" t="str">
        <f>MID(input!$A82,COLUMN(),1)</f>
        <v xml:space="preserve"> </v>
      </c>
      <c r="BJ82" t="str">
        <f>MID(input!$A82,COLUMN(),1)</f>
        <v xml:space="preserve"> </v>
      </c>
      <c r="BK82" t="str">
        <f>MID(input!$A82,COLUMN(),1)</f>
        <v xml:space="preserve"> </v>
      </c>
      <c r="BL82" t="str">
        <f>MID(input!$A82,COLUMN(),1)</f>
        <v xml:space="preserve"> </v>
      </c>
      <c r="BM82" t="str">
        <f>MID(input!$A82,COLUMN(),1)</f>
        <v xml:space="preserve"> </v>
      </c>
      <c r="BN82" t="str">
        <f>MID(input!$A82,COLUMN(),1)</f>
        <v xml:space="preserve"> </v>
      </c>
      <c r="BO82" t="str">
        <f>MID(input!$A82,COLUMN(),1)</f>
        <v xml:space="preserve"> </v>
      </c>
      <c r="BP82" t="str">
        <f>MID(input!$A82,COLUMN(),1)</f>
        <v xml:space="preserve"> </v>
      </c>
      <c r="BQ82" t="str">
        <f>MID(input!$A82,COLUMN(),1)</f>
        <v xml:space="preserve"> </v>
      </c>
      <c r="BR82" t="str">
        <f>MID(input!$A82,COLUMN(),1)</f>
        <v xml:space="preserve"> </v>
      </c>
      <c r="BS82" t="str">
        <f>MID(input!$A82,COLUMN(),1)</f>
        <v xml:space="preserve"> </v>
      </c>
      <c r="BT82" t="str">
        <f>MID(input!$A82,COLUMN(),1)</f>
        <v xml:space="preserve"> </v>
      </c>
      <c r="BU82" t="str">
        <f>MID(input!$A82,COLUMN(),1)</f>
        <v xml:space="preserve"> </v>
      </c>
      <c r="BV82" t="str">
        <f>MID(input!$A82,COLUMN(),1)</f>
        <v xml:space="preserve"> </v>
      </c>
      <c r="BW82" t="str">
        <f>MID(input!$A82,COLUMN(),1)</f>
        <v xml:space="preserve"> </v>
      </c>
      <c r="BX82" t="str">
        <f>MID(input!$A82,COLUMN(),1)</f>
        <v xml:space="preserve"> </v>
      </c>
      <c r="BY82" t="str">
        <f>MID(input!$A82,COLUMN(),1)</f>
        <v xml:space="preserve"> </v>
      </c>
      <c r="BZ82" t="str">
        <f>MID(input!$A82,COLUMN(),1)</f>
        <v xml:space="preserve"> </v>
      </c>
      <c r="CA82" t="str">
        <f>MID(input!$A82,COLUMN(),1)</f>
        <v xml:space="preserve"> </v>
      </c>
      <c r="CB82" t="str">
        <f>MID(input!$A82,COLUMN(),1)</f>
        <v xml:space="preserve"> </v>
      </c>
      <c r="CC82" t="str">
        <f>MID(input!$A82,COLUMN(),1)</f>
        <v xml:space="preserve"> </v>
      </c>
      <c r="CD82" t="str">
        <f>MID(input!$A82,COLUMN(),1)</f>
        <v xml:space="preserve"> </v>
      </c>
      <c r="CE82" t="str">
        <f>MID(input!$A82,COLUMN(),1)</f>
        <v xml:space="preserve"> </v>
      </c>
      <c r="CF82" t="str">
        <f>MID(input!$A82,COLUMN(),1)</f>
        <v xml:space="preserve"> </v>
      </c>
      <c r="CG82" t="str">
        <f>MID(input!$A82,COLUMN(),1)</f>
        <v>#</v>
      </c>
      <c r="CH82" t="str">
        <f>MID(input!$A82,COLUMN(),1)</f>
        <v>.</v>
      </c>
      <c r="CI82" t="str">
        <f>MID(input!$A82,COLUMN(),1)</f>
        <v>.</v>
      </c>
      <c r="CJ82" t="str">
        <f>MID(input!$A82,COLUMN(),1)</f>
        <v>.</v>
      </c>
      <c r="CK82" t="str">
        <f>MID(input!$A82,COLUMN(),1)</f>
        <v>#</v>
      </c>
      <c r="CL82" t="str">
        <f>MID(input!$A82,COLUMN(),1)</f>
        <v>.</v>
      </c>
      <c r="CM82" t="str">
        <f>MID(input!$A82,COLUMN(),1)</f>
        <v>.</v>
      </c>
      <c r="CN82" t="str">
        <f>MID(input!$A82,COLUMN(),1)</f>
        <v>.</v>
      </c>
      <c r="CO82" t="str">
        <f>MID(input!$A82,COLUMN(),1)</f>
        <v>.</v>
      </c>
      <c r="CP82" t="str">
        <f>MID(input!$A82,COLUMN(),1)</f>
        <v>.</v>
      </c>
      <c r="CQ82" t="str">
        <f>MID(input!$A82,COLUMN(),1)</f>
        <v>#</v>
      </c>
      <c r="CR82" t="str">
        <f>MID(input!$A82,COLUMN(),1)</f>
        <v>.</v>
      </c>
      <c r="CS82" t="str">
        <f>MID(input!$A82,COLUMN(),1)</f>
        <v>#</v>
      </c>
      <c r="CT82" t="str">
        <f>MID(input!$A82,COLUMN(),1)</f>
        <v>.</v>
      </c>
      <c r="CU82" t="str">
        <f>MID(input!$A82,COLUMN(),1)</f>
        <v>#</v>
      </c>
      <c r="CV82" t="str">
        <f>MID(input!$A82,COLUMN(),1)</f>
        <v>.</v>
      </c>
      <c r="CW82" t="str">
        <f>MID(input!$A82,COLUMN(),1)</f>
        <v>.</v>
      </c>
      <c r="CX82" t="str">
        <f>MID(input!$A82,COLUMN(),1)</f>
        <v>.</v>
      </c>
      <c r="CY82" t="str">
        <f>MID(input!$A82,COLUMN(),1)</f>
        <v>#</v>
      </c>
      <c r="CZ82" t="str">
        <f>MID(input!$A82,COLUMN(),1)</f>
        <v>.</v>
      </c>
      <c r="DA82" t="str">
        <f>MID(input!$A82,COLUMN(),1)</f>
        <v>.</v>
      </c>
      <c r="DB82" t="str">
        <f>MID(input!$A82,COLUMN(),1)</f>
        <v>.</v>
      </c>
      <c r="DC82" t="str">
        <f>MID(input!$A82,COLUMN(),1)</f>
        <v>.</v>
      </c>
      <c r="DD82" t="str">
        <f>MID(input!$A82,COLUMN(),1)</f>
        <v>.</v>
      </c>
      <c r="DE82" t="str">
        <f>MID(input!$A82,COLUMN(),1)</f>
        <v>.</v>
      </c>
      <c r="DF82" t="str">
        <f>MID(input!$A82,COLUMN(),1)</f>
        <v>.</v>
      </c>
      <c r="DG82" t="str">
        <f>MID(input!$A82,COLUMN(),1)</f>
        <v>.</v>
      </c>
      <c r="DH82" t="str">
        <f>MID(input!$A82,COLUMN(),1)</f>
        <v>.</v>
      </c>
      <c r="DI82" t="str">
        <f>MID(input!$A82,COLUMN(),1)</f>
        <v>#</v>
      </c>
      <c r="DJ82" t="str">
        <f>MID(input!$A82,COLUMN(),1)</f>
        <v>.</v>
      </c>
      <c r="DK82" t="str">
        <f>MID(input!$A82,COLUMN(),1)</f>
        <v>#</v>
      </c>
      <c r="DL82" t="str">
        <f>MID(input!$A82,COLUMN(),1)</f>
        <v xml:space="preserve"> </v>
      </c>
      <c r="DM82" t="str">
        <f>MID(input!$A82,COLUMN(),1)</f>
        <v xml:space="preserve"> </v>
      </c>
    </row>
    <row r="83" spans="1:117">
      <c r="A83" t="str">
        <f>MID(input!$A83,COLUMN(),1)</f>
        <v xml:space="preserve"> </v>
      </c>
      <c r="B83" t="str">
        <f>MID(input!$A83,COLUMN(),1)</f>
        <v xml:space="preserve"> </v>
      </c>
      <c r="C83" t="str">
        <f>MID(input!$A83,COLUMN(),1)</f>
        <v>#</v>
      </c>
      <c r="D83" t="str">
        <f>MID(input!$A83,COLUMN(),1)</f>
        <v>.</v>
      </c>
      <c r="E83" t="str">
        <f>MID(input!$A83,COLUMN(),1)</f>
        <v>#</v>
      </c>
      <c r="F83" t="str">
        <f>MID(input!$A83,COLUMN(),1)</f>
        <v>.</v>
      </c>
      <c r="G83" t="str">
        <f>MID(input!$A83,COLUMN(),1)</f>
        <v>#</v>
      </c>
      <c r="H83" t="str">
        <f>MID(input!$A83,COLUMN(),1)</f>
        <v>.</v>
      </c>
      <c r="I83" t="str">
        <f>MID(input!$A83,COLUMN(),1)</f>
        <v>#</v>
      </c>
      <c r="J83" t="str">
        <f>MID(input!$A83,COLUMN(),1)</f>
        <v>#</v>
      </c>
      <c r="K83" t="str">
        <f>MID(input!$A83,COLUMN(),1)</f>
        <v>#</v>
      </c>
      <c r="L83" t="str">
        <f>MID(input!$A83,COLUMN(),1)</f>
        <v>#</v>
      </c>
      <c r="M83" t="str">
        <f>MID(input!$A83,COLUMN(),1)</f>
        <v>#</v>
      </c>
      <c r="N83" t="str">
        <f>MID(input!$A83,COLUMN(),1)</f>
        <v>#</v>
      </c>
      <c r="O83" t="str">
        <f>MID(input!$A83,COLUMN(),1)</f>
        <v>#</v>
      </c>
      <c r="P83" t="str">
        <f>MID(input!$A83,COLUMN(),1)</f>
        <v>.</v>
      </c>
      <c r="Q83" t="str">
        <f>MID(input!$A83,COLUMN(),1)</f>
        <v>#</v>
      </c>
      <c r="R83" t="str">
        <f>MID(input!$A83,COLUMN(),1)</f>
        <v>#</v>
      </c>
      <c r="S83" t="str">
        <f>MID(input!$A83,COLUMN(),1)</f>
        <v>#</v>
      </c>
      <c r="T83" t="str">
        <f>MID(input!$A83,COLUMN(),1)</f>
        <v>.</v>
      </c>
      <c r="U83" t="str">
        <f>MID(input!$A83,COLUMN(),1)</f>
        <v>#</v>
      </c>
      <c r="V83" t="str">
        <f>MID(input!$A83,COLUMN(),1)</f>
        <v>.</v>
      </c>
      <c r="W83" t="str">
        <f>MID(input!$A83,COLUMN(),1)</f>
        <v>#</v>
      </c>
      <c r="X83" t="str">
        <f>MID(input!$A83,COLUMN(),1)</f>
        <v>#</v>
      </c>
      <c r="Y83" t="str">
        <f>MID(input!$A83,COLUMN(),1)</f>
        <v>#</v>
      </c>
      <c r="Z83" t="str">
        <f>MID(input!$A83,COLUMN(),1)</f>
        <v>.</v>
      </c>
      <c r="AA83" t="str">
        <f>MID(input!$A83,COLUMN(),1)</f>
        <v>#</v>
      </c>
      <c r="AB83" t="str">
        <f>MID(input!$A83,COLUMN(),1)</f>
        <v>#</v>
      </c>
      <c r="AC83" t="str">
        <f>MID(input!$A83,COLUMN(),1)</f>
        <v>#</v>
      </c>
      <c r="AD83" t="str">
        <f>MID(input!$A83,COLUMN(),1)</f>
        <v>#</v>
      </c>
      <c r="AE83" t="str">
        <f>MID(input!$A83,COLUMN(),1)</f>
        <v>#</v>
      </c>
      <c r="AF83" t="str">
        <f>MID(input!$A83,COLUMN(),1)</f>
        <v>#</v>
      </c>
      <c r="AG83" t="str">
        <f>MID(input!$A83,COLUMN(),1)</f>
        <v>#</v>
      </c>
      <c r="AH83" t="str">
        <f>MID(input!$A83,COLUMN(),1)</f>
        <v xml:space="preserve"> </v>
      </c>
      <c r="AI83" t="str">
        <f>MID(input!$A83,COLUMN(),1)</f>
        <v xml:space="preserve"> </v>
      </c>
      <c r="AJ83" t="str">
        <f>MID(input!$A83,COLUMN(),1)</f>
        <v xml:space="preserve"> </v>
      </c>
      <c r="AK83" t="str">
        <f>MID(input!$A83,COLUMN(),1)</f>
        <v xml:space="preserve"> </v>
      </c>
      <c r="AL83" t="str">
        <f>MID(input!$A83,COLUMN(),1)</f>
        <v xml:space="preserve"> </v>
      </c>
      <c r="AM83" t="str">
        <f>MID(input!$A83,COLUMN(),1)</f>
        <v xml:space="preserve"> </v>
      </c>
      <c r="AN83" t="str">
        <f>MID(input!$A83,COLUMN(),1)</f>
        <v xml:space="preserve"> </v>
      </c>
      <c r="AO83" t="str">
        <f>MID(input!$A83,COLUMN(),1)</f>
        <v xml:space="preserve"> </v>
      </c>
      <c r="AP83" t="str">
        <f>MID(input!$A83,COLUMN(),1)</f>
        <v xml:space="preserve"> </v>
      </c>
      <c r="AQ83" t="str">
        <f>MID(input!$A83,COLUMN(),1)</f>
        <v xml:space="preserve"> </v>
      </c>
      <c r="AR83" t="str">
        <f>MID(input!$A83,COLUMN(),1)</f>
        <v xml:space="preserve"> </v>
      </c>
      <c r="AS83" t="str">
        <f>MID(input!$A83,COLUMN(),1)</f>
        <v xml:space="preserve"> </v>
      </c>
      <c r="AT83" t="str">
        <f>MID(input!$A83,COLUMN(),1)</f>
        <v xml:space="preserve"> </v>
      </c>
      <c r="AU83" t="str">
        <f>MID(input!$A83,COLUMN(),1)</f>
        <v xml:space="preserve"> </v>
      </c>
      <c r="AV83" t="str">
        <f>MID(input!$A83,COLUMN(),1)</f>
        <v xml:space="preserve"> </v>
      </c>
      <c r="AW83" t="str">
        <f>MID(input!$A83,COLUMN(),1)</f>
        <v xml:space="preserve"> </v>
      </c>
      <c r="AX83" t="str">
        <f>MID(input!$A83,COLUMN(),1)</f>
        <v xml:space="preserve"> </v>
      </c>
      <c r="AY83" t="str">
        <f>MID(input!$A83,COLUMN(),1)</f>
        <v xml:space="preserve"> </v>
      </c>
      <c r="AZ83" t="str">
        <f>MID(input!$A83,COLUMN(),1)</f>
        <v xml:space="preserve"> </v>
      </c>
      <c r="BA83" t="str">
        <f>MID(input!$A83,COLUMN(),1)</f>
        <v xml:space="preserve"> </v>
      </c>
      <c r="BB83" t="str">
        <f>MID(input!$A83,COLUMN(),1)</f>
        <v xml:space="preserve"> </v>
      </c>
      <c r="BC83" t="str">
        <f>MID(input!$A83,COLUMN(),1)</f>
        <v xml:space="preserve"> </v>
      </c>
      <c r="BD83" t="str">
        <f>MID(input!$A83,COLUMN(),1)</f>
        <v xml:space="preserve"> </v>
      </c>
      <c r="BE83" t="str">
        <f>MID(input!$A83,COLUMN(),1)</f>
        <v xml:space="preserve"> </v>
      </c>
      <c r="BF83" t="str">
        <f>MID(input!$A83,COLUMN(),1)</f>
        <v xml:space="preserve"> </v>
      </c>
      <c r="BG83" t="str">
        <f>MID(input!$A83,COLUMN(),1)</f>
        <v xml:space="preserve"> </v>
      </c>
      <c r="BH83" t="str">
        <f>MID(input!$A83,COLUMN(),1)</f>
        <v xml:space="preserve"> </v>
      </c>
      <c r="BI83" t="str">
        <f>MID(input!$A83,COLUMN(),1)</f>
        <v xml:space="preserve"> </v>
      </c>
      <c r="BJ83" t="str">
        <f>MID(input!$A83,COLUMN(),1)</f>
        <v xml:space="preserve"> </v>
      </c>
      <c r="BK83" t="str">
        <f>MID(input!$A83,COLUMN(),1)</f>
        <v xml:space="preserve"> </v>
      </c>
      <c r="BL83" t="str">
        <f>MID(input!$A83,COLUMN(),1)</f>
        <v xml:space="preserve"> </v>
      </c>
      <c r="BM83" t="str">
        <f>MID(input!$A83,COLUMN(),1)</f>
        <v xml:space="preserve"> </v>
      </c>
      <c r="BN83" t="str">
        <f>MID(input!$A83,COLUMN(),1)</f>
        <v xml:space="preserve"> </v>
      </c>
      <c r="BO83" t="str">
        <f>MID(input!$A83,COLUMN(),1)</f>
        <v xml:space="preserve"> </v>
      </c>
      <c r="BP83" t="str">
        <f>MID(input!$A83,COLUMN(),1)</f>
        <v xml:space="preserve"> </v>
      </c>
      <c r="BQ83" t="str">
        <f>MID(input!$A83,COLUMN(),1)</f>
        <v xml:space="preserve"> </v>
      </c>
      <c r="BR83" t="str">
        <f>MID(input!$A83,COLUMN(),1)</f>
        <v xml:space="preserve"> </v>
      </c>
      <c r="BS83" t="str">
        <f>MID(input!$A83,COLUMN(),1)</f>
        <v xml:space="preserve"> </v>
      </c>
      <c r="BT83" t="str">
        <f>MID(input!$A83,COLUMN(),1)</f>
        <v xml:space="preserve"> </v>
      </c>
      <c r="BU83" t="str">
        <f>MID(input!$A83,COLUMN(),1)</f>
        <v xml:space="preserve"> </v>
      </c>
      <c r="BV83" t="str">
        <f>MID(input!$A83,COLUMN(),1)</f>
        <v xml:space="preserve"> </v>
      </c>
      <c r="BW83" t="str">
        <f>MID(input!$A83,COLUMN(),1)</f>
        <v xml:space="preserve"> </v>
      </c>
      <c r="BX83" t="str">
        <f>MID(input!$A83,COLUMN(),1)</f>
        <v xml:space="preserve"> </v>
      </c>
      <c r="BY83" t="str">
        <f>MID(input!$A83,COLUMN(),1)</f>
        <v xml:space="preserve"> </v>
      </c>
      <c r="BZ83" t="str">
        <f>MID(input!$A83,COLUMN(),1)</f>
        <v xml:space="preserve"> </v>
      </c>
      <c r="CA83" t="str">
        <f>MID(input!$A83,COLUMN(),1)</f>
        <v xml:space="preserve"> </v>
      </c>
      <c r="CB83" t="str">
        <f>MID(input!$A83,COLUMN(),1)</f>
        <v xml:space="preserve"> </v>
      </c>
      <c r="CC83" t="str">
        <f>MID(input!$A83,COLUMN(),1)</f>
        <v xml:space="preserve"> </v>
      </c>
      <c r="CD83" t="str">
        <f>MID(input!$A83,COLUMN(),1)</f>
        <v xml:space="preserve"> </v>
      </c>
      <c r="CE83" t="str">
        <f>MID(input!$A83,COLUMN(),1)</f>
        <v xml:space="preserve"> </v>
      </c>
      <c r="CF83" t="str">
        <f>MID(input!$A83,COLUMN(),1)</f>
        <v xml:space="preserve"> </v>
      </c>
      <c r="CG83" t="str">
        <f>MID(input!$A83,COLUMN(),1)</f>
        <v>#</v>
      </c>
      <c r="CH83" t="str">
        <f>MID(input!$A83,COLUMN(),1)</f>
        <v>#</v>
      </c>
      <c r="CI83" t="str">
        <f>MID(input!$A83,COLUMN(),1)</f>
        <v>#</v>
      </c>
      <c r="CJ83" t="str">
        <f>MID(input!$A83,COLUMN(),1)</f>
        <v>.</v>
      </c>
      <c r="CK83" t="str">
        <f>MID(input!$A83,COLUMN(),1)</f>
        <v>#</v>
      </c>
      <c r="CL83" t="str">
        <f>MID(input!$A83,COLUMN(),1)</f>
        <v>#</v>
      </c>
      <c r="CM83" t="str">
        <f>MID(input!$A83,COLUMN(),1)</f>
        <v>#</v>
      </c>
      <c r="CN83" t="str">
        <f>MID(input!$A83,COLUMN(),1)</f>
        <v>#</v>
      </c>
      <c r="CO83" t="str">
        <f>MID(input!$A83,COLUMN(),1)</f>
        <v>#</v>
      </c>
      <c r="CP83" t="str">
        <f>MID(input!$A83,COLUMN(),1)</f>
        <v>#</v>
      </c>
      <c r="CQ83" t="str">
        <f>MID(input!$A83,COLUMN(),1)</f>
        <v>#</v>
      </c>
      <c r="CR83" t="str">
        <f>MID(input!$A83,COLUMN(),1)</f>
        <v>#</v>
      </c>
      <c r="CS83" t="str">
        <f>MID(input!$A83,COLUMN(),1)</f>
        <v>#</v>
      </c>
      <c r="CT83" t="str">
        <f>MID(input!$A83,COLUMN(),1)</f>
        <v>#</v>
      </c>
      <c r="CU83" t="str">
        <f>MID(input!$A83,COLUMN(),1)</f>
        <v>#</v>
      </c>
      <c r="CV83" t="str">
        <f>MID(input!$A83,COLUMN(),1)</f>
        <v>#</v>
      </c>
      <c r="CW83" t="str">
        <f>MID(input!$A83,COLUMN(),1)</f>
        <v>#</v>
      </c>
      <c r="CX83" t="str">
        <f>MID(input!$A83,COLUMN(),1)</f>
        <v>.</v>
      </c>
      <c r="CY83" t="str">
        <f>MID(input!$A83,COLUMN(),1)</f>
        <v>#</v>
      </c>
      <c r="CZ83" t="str">
        <f>MID(input!$A83,COLUMN(),1)</f>
        <v>#</v>
      </c>
      <c r="DA83" t="str">
        <f>MID(input!$A83,COLUMN(),1)</f>
        <v>#</v>
      </c>
      <c r="DB83" t="str">
        <f>MID(input!$A83,COLUMN(),1)</f>
        <v>.</v>
      </c>
      <c r="DC83" t="str">
        <f>MID(input!$A83,COLUMN(),1)</f>
        <v>#</v>
      </c>
      <c r="DD83" t="str">
        <f>MID(input!$A83,COLUMN(),1)</f>
        <v>#</v>
      </c>
      <c r="DE83" t="str">
        <f>MID(input!$A83,COLUMN(),1)</f>
        <v>#</v>
      </c>
      <c r="DF83" t="str">
        <f>MID(input!$A83,COLUMN(),1)</f>
        <v>#</v>
      </c>
      <c r="DG83" t="str">
        <f>MID(input!$A83,COLUMN(),1)</f>
        <v>#</v>
      </c>
      <c r="DH83" t="str">
        <f>MID(input!$A83,COLUMN(),1)</f>
        <v>.</v>
      </c>
      <c r="DI83" t="str">
        <f>MID(input!$A83,COLUMN(),1)</f>
        <v>#</v>
      </c>
      <c r="DJ83" t="str">
        <f>MID(input!$A83,COLUMN(),1)</f>
        <v>.</v>
      </c>
      <c r="DK83" t="str">
        <f>MID(input!$A83,COLUMN(),1)</f>
        <v>#</v>
      </c>
      <c r="DL83" t="str">
        <f>MID(input!$A83,COLUMN(),1)</f>
        <v xml:space="preserve"> </v>
      </c>
      <c r="DM83" t="str">
        <f>MID(input!$A83,COLUMN(),1)</f>
        <v xml:space="preserve"> </v>
      </c>
    </row>
    <row r="84" spans="1:117">
      <c r="A84" t="str">
        <f>MID(input!$A84,COLUMN(),1)</f>
        <v>G</v>
      </c>
      <c r="B84" t="str">
        <f>MID(input!$A84,COLUMN(),1)</f>
        <v>J</v>
      </c>
      <c r="C84" t="str">
        <f>MID(input!$A84,COLUMN(),1)</f>
        <v>.</v>
      </c>
      <c r="D84" t="str">
        <f>MID(input!$A84,COLUMN(),1)</f>
        <v>.</v>
      </c>
      <c r="E84" t="str">
        <f>MID(input!$A84,COLUMN(),1)</f>
        <v>#</v>
      </c>
      <c r="F84" t="str">
        <f>MID(input!$A84,COLUMN(),1)</f>
        <v>.</v>
      </c>
      <c r="G84" t="str">
        <f>MID(input!$A84,COLUMN(),1)</f>
        <v>.</v>
      </c>
      <c r="H84" t="str">
        <f>MID(input!$A84,COLUMN(),1)</f>
        <v>.</v>
      </c>
      <c r="I84" t="str">
        <f>MID(input!$A84,COLUMN(),1)</f>
        <v>#</v>
      </c>
      <c r="J84" t="str">
        <f>MID(input!$A84,COLUMN(),1)</f>
        <v>.</v>
      </c>
      <c r="K84" t="str">
        <f>MID(input!$A84,COLUMN(),1)</f>
        <v>#</v>
      </c>
      <c r="L84" t="str">
        <f>MID(input!$A84,COLUMN(),1)</f>
        <v>.</v>
      </c>
      <c r="M84" t="str">
        <f>MID(input!$A84,COLUMN(),1)</f>
        <v>.</v>
      </c>
      <c r="N84" t="str">
        <f>MID(input!$A84,COLUMN(),1)</f>
        <v>.</v>
      </c>
      <c r="O84" t="str">
        <f>MID(input!$A84,COLUMN(),1)</f>
        <v>.</v>
      </c>
      <c r="P84" t="str">
        <f>MID(input!$A84,COLUMN(),1)</f>
        <v>.</v>
      </c>
      <c r="Q84" t="str">
        <f>MID(input!$A84,COLUMN(),1)</f>
        <v>.</v>
      </c>
      <c r="R84" t="str">
        <f>MID(input!$A84,COLUMN(),1)</f>
        <v>.</v>
      </c>
      <c r="S84" t="str">
        <f>MID(input!$A84,COLUMN(),1)</f>
        <v>#</v>
      </c>
      <c r="T84" t="str">
        <f>MID(input!$A84,COLUMN(),1)</f>
        <v>.</v>
      </c>
      <c r="U84" t="str">
        <f>MID(input!$A84,COLUMN(),1)</f>
        <v>.</v>
      </c>
      <c r="V84" t="str">
        <f>MID(input!$A84,COLUMN(),1)</f>
        <v>.</v>
      </c>
      <c r="W84" t="str">
        <f>MID(input!$A84,COLUMN(),1)</f>
        <v>#</v>
      </c>
      <c r="X84" t="str">
        <f>MID(input!$A84,COLUMN(),1)</f>
        <v>.</v>
      </c>
      <c r="Y84" t="str">
        <f>MID(input!$A84,COLUMN(),1)</f>
        <v>#</v>
      </c>
      <c r="Z84" t="str">
        <f>MID(input!$A84,COLUMN(),1)</f>
        <v>.</v>
      </c>
      <c r="AA84" t="str">
        <f>MID(input!$A84,COLUMN(),1)</f>
        <v>#</v>
      </c>
      <c r="AB84" t="str">
        <f>MID(input!$A84,COLUMN(),1)</f>
        <v>.</v>
      </c>
      <c r="AC84" t="str">
        <f>MID(input!$A84,COLUMN(),1)</f>
        <v>.</v>
      </c>
      <c r="AD84" t="str">
        <f>MID(input!$A84,COLUMN(),1)</f>
        <v>.</v>
      </c>
      <c r="AE84" t="str">
        <f>MID(input!$A84,COLUMN(),1)</f>
        <v>#</v>
      </c>
      <c r="AF84" t="str">
        <f>MID(input!$A84,COLUMN(),1)</f>
        <v>.</v>
      </c>
      <c r="AG84" t="str">
        <f>MID(input!$A84,COLUMN(),1)</f>
        <v>#</v>
      </c>
      <c r="AH84" t="str">
        <f>MID(input!$A84,COLUMN(),1)</f>
        <v xml:space="preserve"> </v>
      </c>
      <c r="AI84" t="str">
        <f>MID(input!$A84,COLUMN(),1)</f>
        <v xml:space="preserve"> </v>
      </c>
      <c r="AJ84" t="str">
        <f>MID(input!$A84,COLUMN(),1)</f>
        <v xml:space="preserve"> </v>
      </c>
      <c r="AK84" t="str">
        <f>MID(input!$A84,COLUMN(),1)</f>
        <v xml:space="preserve"> </v>
      </c>
      <c r="AL84" t="str">
        <f>MID(input!$A84,COLUMN(),1)</f>
        <v xml:space="preserve"> </v>
      </c>
      <c r="AM84" t="str">
        <f>MID(input!$A84,COLUMN(),1)</f>
        <v xml:space="preserve"> </v>
      </c>
      <c r="AN84" t="str">
        <f>MID(input!$A84,COLUMN(),1)</f>
        <v xml:space="preserve"> </v>
      </c>
      <c r="AO84" t="str">
        <f>MID(input!$A84,COLUMN(),1)</f>
        <v xml:space="preserve"> </v>
      </c>
      <c r="AP84" t="str">
        <f>MID(input!$A84,COLUMN(),1)</f>
        <v xml:space="preserve"> </v>
      </c>
      <c r="AQ84" t="str">
        <f>MID(input!$A84,COLUMN(),1)</f>
        <v xml:space="preserve"> </v>
      </c>
      <c r="AR84" t="str">
        <f>MID(input!$A84,COLUMN(),1)</f>
        <v xml:space="preserve"> </v>
      </c>
      <c r="AS84" t="str">
        <f>MID(input!$A84,COLUMN(),1)</f>
        <v xml:space="preserve"> </v>
      </c>
      <c r="AT84" t="str">
        <f>MID(input!$A84,COLUMN(),1)</f>
        <v xml:space="preserve"> </v>
      </c>
      <c r="AU84" t="str">
        <f>MID(input!$A84,COLUMN(),1)</f>
        <v xml:space="preserve"> </v>
      </c>
      <c r="AV84" t="str">
        <f>MID(input!$A84,COLUMN(),1)</f>
        <v xml:space="preserve"> </v>
      </c>
      <c r="AW84" t="str">
        <f>MID(input!$A84,COLUMN(),1)</f>
        <v xml:space="preserve"> </v>
      </c>
      <c r="AX84" t="str">
        <f>MID(input!$A84,COLUMN(),1)</f>
        <v xml:space="preserve"> </v>
      </c>
      <c r="AY84" t="str">
        <f>MID(input!$A84,COLUMN(),1)</f>
        <v xml:space="preserve"> </v>
      </c>
      <c r="AZ84" t="str">
        <f>MID(input!$A84,COLUMN(),1)</f>
        <v xml:space="preserve"> </v>
      </c>
      <c r="BA84" t="str">
        <f>MID(input!$A84,COLUMN(),1)</f>
        <v xml:space="preserve"> </v>
      </c>
      <c r="BB84" t="str">
        <f>MID(input!$A84,COLUMN(),1)</f>
        <v xml:space="preserve"> </v>
      </c>
      <c r="BC84" t="str">
        <f>MID(input!$A84,COLUMN(),1)</f>
        <v xml:space="preserve"> </v>
      </c>
      <c r="BD84" t="str">
        <f>MID(input!$A84,COLUMN(),1)</f>
        <v xml:space="preserve"> </v>
      </c>
      <c r="BE84" t="str">
        <f>MID(input!$A84,COLUMN(),1)</f>
        <v xml:space="preserve"> </v>
      </c>
      <c r="BF84" t="str">
        <f>MID(input!$A84,COLUMN(),1)</f>
        <v xml:space="preserve"> </v>
      </c>
      <c r="BG84" t="str">
        <f>MID(input!$A84,COLUMN(),1)</f>
        <v xml:space="preserve"> </v>
      </c>
      <c r="BH84" t="str">
        <f>MID(input!$A84,COLUMN(),1)</f>
        <v xml:space="preserve"> </v>
      </c>
      <c r="BI84" t="str">
        <f>MID(input!$A84,COLUMN(),1)</f>
        <v xml:space="preserve"> </v>
      </c>
      <c r="BJ84" t="str">
        <f>MID(input!$A84,COLUMN(),1)</f>
        <v xml:space="preserve"> </v>
      </c>
      <c r="BK84" t="str">
        <f>MID(input!$A84,COLUMN(),1)</f>
        <v xml:space="preserve"> </v>
      </c>
      <c r="BL84" t="str">
        <f>MID(input!$A84,COLUMN(),1)</f>
        <v xml:space="preserve"> </v>
      </c>
      <c r="BM84" t="str">
        <f>MID(input!$A84,COLUMN(),1)</f>
        <v xml:space="preserve"> </v>
      </c>
      <c r="BN84" t="str">
        <f>MID(input!$A84,COLUMN(),1)</f>
        <v xml:space="preserve"> </v>
      </c>
      <c r="BO84" t="str">
        <f>MID(input!$A84,COLUMN(),1)</f>
        <v xml:space="preserve"> </v>
      </c>
      <c r="BP84" t="str">
        <f>MID(input!$A84,COLUMN(),1)</f>
        <v xml:space="preserve"> </v>
      </c>
      <c r="BQ84" t="str">
        <f>MID(input!$A84,COLUMN(),1)</f>
        <v xml:space="preserve"> </v>
      </c>
      <c r="BR84" t="str">
        <f>MID(input!$A84,COLUMN(),1)</f>
        <v xml:space="preserve"> </v>
      </c>
      <c r="BS84" t="str">
        <f>MID(input!$A84,COLUMN(),1)</f>
        <v xml:space="preserve"> </v>
      </c>
      <c r="BT84" t="str">
        <f>MID(input!$A84,COLUMN(),1)</f>
        <v xml:space="preserve"> </v>
      </c>
      <c r="BU84" t="str">
        <f>MID(input!$A84,COLUMN(),1)</f>
        <v xml:space="preserve"> </v>
      </c>
      <c r="BV84" t="str">
        <f>MID(input!$A84,COLUMN(),1)</f>
        <v xml:space="preserve"> </v>
      </c>
      <c r="BW84" t="str">
        <f>MID(input!$A84,COLUMN(),1)</f>
        <v xml:space="preserve"> </v>
      </c>
      <c r="BX84" t="str">
        <f>MID(input!$A84,COLUMN(),1)</f>
        <v xml:space="preserve"> </v>
      </c>
      <c r="BY84" t="str">
        <f>MID(input!$A84,COLUMN(),1)</f>
        <v xml:space="preserve"> </v>
      </c>
      <c r="BZ84" t="str">
        <f>MID(input!$A84,COLUMN(),1)</f>
        <v xml:space="preserve"> </v>
      </c>
      <c r="CA84" t="str">
        <f>MID(input!$A84,COLUMN(),1)</f>
        <v xml:space="preserve"> </v>
      </c>
      <c r="CB84" t="str">
        <f>MID(input!$A84,COLUMN(),1)</f>
        <v xml:space="preserve"> </v>
      </c>
      <c r="CC84" t="str">
        <f>MID(input!$A84,COLUMN(),1)</f>
        <v xml:space="preserve"> </v>
      </c>
      <c r="CD84" t="str">
        <f>MID(input!$A84,COLUMN(),1)</f>
        <v xml:space="preserve"> </v>
      </c>
      <c r="CE84" t="str">
        <f>MID(input!$A84,COLUMN(),1)</f>
        <v>H</v>
      </c>
      <c r="CF84" t="str">
        <f>MID(input!$A84,COLUMN(),1)</f>
        <v>V</v>
      </c>
      <c r="CG84" t="str">
        <f>MID(input!$A84,COLUMN(),1)</f>
        <v>.</v>
      </c>
      <c r="CH84" t="str">
        <f>MID(input!$A84,COLUMN(),1)</f>
        <v>.</v>
      </c>
      <c r="CI84" t="str">
        <f>MID(input!$A84,COLUMN(),1)</f>
        <v>#</v>
      </c>
      <c r="CJ84" t="str">
        <f>MID(input!$A84,COLUMN(),1)</f>
        <v>.</v>
      </c>
      <c r="CK84" t="str">
        <f>MID(input!$A84,COLUMN(),1)</f>
        <v>#</v>
      </c>
      <c r="CL84" t="str">
        <f>MID(input!$A84,COLUMN(),1)</f>
        <v>.</v>
      </c>
      <c r="CM84" t="str">
        <f>MID(input!$A84,COLUMN(),1)</f>
        <v>#</v>
      </c>
      <c r="CN84" t="str">
        <f>MID(input!$A84,COLUMN(),1)</f>
        <v>.</v>
      </c>
      <c r="CO84" t="str">
        <f>MID(input!$A84,COLUMN(),1)</f>
        <v>#</v>
      </c>
      <c r="CP84" t="str">
        <f>MID(input!$A84,COLUMN(),1)</f>
        <v>.</v>
      </c>
      <c r="CQ84" t="str">
        <f>MID(input!$A84,COLUMN(),1)</f>
        <v>.</v>
      </c>
      <c r="CR84" t="str">
        <f>MID(input!$A84,COLUMN(),1)</f>
        <v>.</v>
      </c>
      <c r="CS84" t="str">
        <f>MID(input!$A84,COLUMN(),1)</f>
        <v>#</v>
      </c>
      <c r="CT84" t="str">
        <f>MID(input!$A84,COLUMN(),1)</f>
        <v>.</v>
      </c>
      <c r="CU84" t="str">
        <f>MID(input!$A84,COLUMN(),1)</f>
        <v>.</v>
      </c>
      <c r="CV84" t="str">
        <f>MID(input!$A84,COLUMN(),1)</f>
        <v>.</v>
      </c>
      <c r="CW84" t="str">
        <f>MID(input!$A84,COLUMN(),1)</f>
        <v>.</v>
      </c>
      <c r="CX84" t="str">
        <f>MID(input!$A84,COLUMN(),1)</f>
        <v>.</v>
      </c>
      <c r="CY84" t="str">
        <f>MID(input!$A84,COLUMN(),1)</f>
        <v>#</v>
      </c>
      <c r="CZ84" t="str">
        <f>MID(input!$A84,COLUMN(),1)</f>
        <v>.</v>
      </c>
      <c r="DA84" t="str">
        <f>MID(input!$A84,COLUMN(),1)</f>
        <v>.</v>
      </c>
      <c r="DB84" t="str">
        <f>MID(input!$A84,COLUMN(),1)</f>
        <v>.</v>
      </c>
      <c r="DC84" t="str">
        <f>MID(input!$A84,COLUMN(),1)</f>
        <v>#</v>
      </c>
      <c r="DD84" t="str">
        <f>MID(input!$A84,COLUMN(),1)</f>
        <v>.</v>
      </c>
      <c r="DE84" t="str">
        <f>MID(input!$A84,COLUMN(),1)</f>
        <v>.</v>
      </c>
      <c r="DF84" t="str">
        <f>MID(input!$A84,COLUMN(),1)</f>
        <v>.</v>
      </c>
      <c r="DG84" t="str">
        <f>MID(input!$A84,COLUMN(),1)</f>
        <v>#</v>
      </c>
      <c r="DH84" t="str">
        <f>MID(input!$A84,COLUMN(),1)</f>
        <v>.</v>
      </c>
      <c r="DI84" t="str">
        <f>MID(input!$A84,COLUMN(),1)</f>
        <v>#</v>
      </c>
      <c r="DJ84" t="str">
        <f>MID(input!$A84,COLUMN(),1)</f>
        <v>.</v>
      </c>
      <c r="DK84" t="str">
        <f>MID(input!$A84,COLUMN(),1)</f>
        <v>#</v>
      </c>
      <c r="DL84" t="str">
        <f>MID(input!$A84,COLUMN(),1)</f>
        <v xml:space="preserve"> </v>
      </c>
      <c r="DM84" t="str">
        <f>MID(input!$A84,COLUMN(),1)</f>
        <v xml:space="preserve"> </v>
      </c>
    </row>
    <row r="85" spans="1:117">
      <c r="A85" t="str">
        <f>MID(input!$A85,COLUMN(),1)</f>
        <v xml:space="preserve"> </v>
      </c>
      <c r="B85" t="str">
        <f>MID(input!$A85,COLUMN(),1)</f>
        <v xml:space="preserve"> </v>
      </c>
      <c r="C85" t="str">
        <f>MID(input!$A85,COLUMN(),1)</f>
        <v>#</v>
      </c>
      <c r="D85" t="str">
        <f>MID(input!$A85,COLUMN(),1)</f>
        <v>#</v>
      </c>
      <c r="E85" t="str">
        <f>MID(input!$A85,COLUMN(),1)</f>
        <v>#</v>
      </c>
      <c r="F85" t="str">
        <f>MID(input!$A85,COLUMN(),1)</f>
        <v>.</v>
      </c>
      <c r="G85" t="str">
        <f>MID(input!$A85,COLUMN(),1)</f>
        <v>#</v>
      </c>
      <c r="H85" t="str">
        <f>MID(input!$A85,COLUMN(),1)</f>
        <v>#</v>
      </c>
      <c r="I85" t="str">
        <f>MID(input!$A85,COLUMN(),1)</f>
        <v>#</v>
      </c>
      <c r="J85" t="str">
        <f>MID(input!$A85,COLUMN(),1)</f>
        <v>.</v>
      </c>
      <c r="K85" t="str">
        <f>MID(input!$A85,COLUMN(),1)</f>
        <v>#</v>
      </c>
      <c r="L85" t="str">
        <f>MID(input!$A85,COLUMN(),1)</f>
        <v>#</v>
      </c>
      <c r="M85" t="str">
        <f>MID(input!$A85,COLUMN(),1)</f>
        <v>#</v>
      </c>
      <c r="N85" t="str">
        <f>MID(input!$A85,COLUMN(),1)</f>
        <v>#</v>
      </c>
      <c r="O85" t="str">
        <f>MID(input!$A85,COLUMN(),1)</f>
        <v>#</v>
      </c>
      <c r="P85" t="str">
        <f>MID(input!$A85,COLUMN(),1)</f>
        <v>.</v>
      </c>
      <c r="Q85" t="str">
        <f>MID(input!$A85,COLUMN(),1)</f>
        <v>#</v>
      </c>
      <c r="R85" t="str">
        <f>MID(input!$A85,COLUMN(),1)</f>
        <v>.</v>
      </c>
      <c r="S85" t="str">
        <f>MID(input!$A85,COLUMN(),1)</f>
        <v>#</v>
      </c>
      <c r="T85" t="str">
        <f>MID(input!$A85,COLUMN(),1)</f>
        <v>#</v>
      </c>
      <c r="U85" t="str">
        <f>MID(input!$A85,COLUMN(),1)</f>
        <v>#</v>
      </c>
      <c r="V85" t="str">
        <f>MID(input!$A85,COLUMN(),1)</f>
        <v>#</v>
      </c>
      <c r="W85" t="str">
        <f>MID(input!$A85,COLUMN(),1)</f>
        <v>#</v>
      </c>
      <c r="X85" t="str">
        <f>MID(input!$A85,COLUMN(),1)</f>
        <v>.</v>
      </c>
      <c r="Y85" t="str">
        <f>MID(input!$A85,COLUMN(),1)</f>
        <v>#</v>
      </c>
      <c r="Z85" t="str">
        <f>MID(input!$A85,COLUMN(),1)</f>
        <v>#</v>
      </c>
      <c r="AA85" t="str">
        <f>MID(input!$A85,COLUMN(),1)</f>
        <v>#</v>
      </c>
      <c r="AB85" t="str">
        <f>MID(input!$A85,COLUMN(),1)</f>
        <v>#</v>
      </c>
      <c r="AC85" t="str">
        <f>MID(input!$A85,COLUMN(),1)</f>
        <v>#</v>
      </c>
      <c r="AD85" t="str">
        <f>MID(input!$A85,COLUMN(),1)</f>
        <v>.</v>
      </c>
      <c r="AE85" t="str">
        <f>MID(input!$A85,COLUMN(),1)</f>
        <v>#</v>
      </c>
      <c r="AF85" t="str">
        <f>MID(input!$A85,COLUMN(),1)</f>
        <v>.</v>
      </c>
      <c r="AG85" t="str">
        <f>MID(input!$A85,COLUMN(),1)</f>
        <v>#</v>
      </c>
      <c r="AH85" t="str">
        <f>MID(input!$A85,COLUMN(),1)</f>
        <v xml:space="preserve"> </v>
      </c>
      <c r="AI85" t="str">
        <f>MID(input!$A85,COLUMN(),1)</f>
        <v xml:space="preserve"> </v>
      </c>
      <c r="AJ85" t="str">
        <f>MID(input!$A85,COLUMN(),1)</f>
        <v xml:space="preserve"> </v>
      </c>
      <c r="AK85" t="str">
        <f>MID(input!$A85,COLUMN(),1)</f>
        <v xml:space="preserve"> </v>
      </c>
      <c r="AL85" t="str">
        <f>MID(input!$A85,COLUMN(),1)</f>
        <v xml:space="preserve"> </v>
      </c>
      <c r="AM85" t="str">
        <f>MID(input!$A85,COLUMN(),1)</f>
        <v xml:space="preserve"> </v>
      </c>
      <c r="AN85" t="str">
        <f>MID(input!$A85,COLUMN(),1)</f>
        <v xml:space="preserve"> </v>
      </c>
      <c r="AO85" t="str">
        <f>MID(input!$A85,COLUMN(),1)</f>
        <v xml:space="preserve"> </v>
      </c>
      <c r="AP85" t="str">
        <f>MID(input!$A85,COLUMN(),1)</f>
        <v xml:space="preserve"> </v>
      </c>
      <c r="AQ85" t="str">
        <f>MID(input!$A85,COLUMN(),1)</f>
        <v xml:space="preserve"> </v>
      </c>
      <c r="AR85" t="str">
        <f>MID(input!$A85,COLUMN(),1)</f>
        <v xml:space="preserve"> </v>
      </c>
      <c r="AS85" t="str">
        <f>MID(input!$A85,COLUMN(),1)</f>
        <v xml:space="preserve"> </v>
      </c>
      <c r="AT85" t="str">
        <f>MID(input!$A85,COLUMN(),1)</f>
        <v xml:space="preserve"> </v>
      </c>
      <c r="AU85" t="str">
        <f>MID(input!$A85,COLUMN(),1)</f>
        <v xml:space="preserve"> </v>
      </c>
      <c r="AV85" t="str">
        <f>MID(input!$A85,COLUMN(),1)</f>
        <v xml:space="preserve"> </v>
      </c>
      <c r="AW85" t="str">
        <f>MID(input!$A85,COLUMN(),1)</f>
        <v xml:space="preserve"> </v>
      </c>
      <c r="AX85" t="str">
        <f>MID(input!$A85,COLUMN(),1)</f>
        <v xml:space="preserve"> </v>
      </c>
      <c r="AY85" t="str">
        <f>MID(input!$A85,COLUMN(),1)</f>
        <v xml:space="preserve"> </v>
      </c>
      <c r="AZ85" t="str">
        <f>MID(input!$A85,COLUMN(),1)</f>
        <v xml:space="preserve"> </v>
      </c>
      <c r="BA85" t="str">
        <f>MID(input!$A85,COLUMN(),1)</f>
        <v xml:space="preserve"> </v>
      </c>
      <c r="BB85" t="str">
        <f>MID(input!$A85,COLUMN(),1)</f>
        <v xml:space="preserve"> </v>
      </c>
      <c r="BC85" t="str">
        <f>MID(input!$A85,COLUMN(),1)</f>
        <v xml:space="preserve"> </v>
      </c>
      <c r="BD85" t="str">
        <f>MID(input!$A85,COLUMN(),1)</f>
        <v xml:space="preserve"> </v>
      </c>
      <c r="BE85" t="str">
        <f>MID(input!$A85,COLUMN(),1)</f>
        <v xml:space="preserve"> </v>
      </c>
      <c r="BF85" t="str">
        <f>MID(input!$A85,COLUMN(),1)</f>
        <v xml:space="preserve"> </v>
      </c>
      <c r="BG85" t="str">
        <f>MID(input!$A85,COLUMN(),1)</f>
        <v xml:space="preserve"> </v>
      </c>
      <c r="BH85" t="str">
        <f>MID(input!$A85,COLUMN(),1)</f>
        <v xml:space="preserve"> </v>
      </c>
      <c r="BI85" t="str">
        <f>MID(input!$A85,COLUMN(),1)</f>
        <v xml:space="preserve"> </v>
      </c>
      <c r="BJ85" t="str">
        <f>MID(input!$A85,COLUMN(),1)</f>
        <v xml:space="preserve"> </v>
      </c>
      <c r="BK85" t="str">
        <f>MID(input!$A85,COLUMN(),1)</f>
        <v xml:space="preserve"> </v>
      </c>
      <c r="BL85" t="str">
        <f>MID(input!$A85,COLUMN(),1)</f>
        <v xml:space="preserve"> </v>
      </c>
      <c r="BM85" t="str">
        <f>MID(input!$A85,COLUMN(),1)</f>
        <v xml:space="preserve"> </v>
      </c>
      <c r="BN85" t="str">
        <f>MID(input!$A85,COLUMN(),1)</f>
        <v xml:space="preserve"> </v>
      </c>
      <c r="BO85" t="str">
        <f>MID(input!$A85,COLUMN(),1)</f>
        <v xml:space="preserve"> </v>
      </c>
      <c r="BP85" t="str">
        <f>MID(input!$A85,COLUMN(),1)</f>
        <v xml:space="preserve"> </v>
      </c>
      <c r="BQ85" t="str">
        <f>MID(input!$A85,COLUMN(),1)</f>
        <v xml:space="preserve"> </v>
      </c>
      <c r="BR85" t="str">
        <f>MID(input!$A85,COLUMN(),1)</f>
        <v xml:space="preserve"> </v>
      </c>
      <c r="BS85" t="str">
        <f>MID(input!$A85,COLUMN(),1)</f>
        <v xml:space="preserve"> </v>
      </c>
      <c r="BT85" t="str">
        <f>MID(input!$A85,COLUMN(),1)</f>
        <v xml:space="preserve"> </v>
      </c>
      <c r="BU85" t="str">
        <f>MID(input!$A85,COLUMN(),1)</f>
        <v xml:space="preserve"> </v>
      </c>
      <c r="BV85" t="str">
        <f>MID(input!$A85,COLUMN(),1)</f>
        <v xml:space="preserve"> </v>
      </c>
      <c r="BW85" t="str">
        <f>MID(input!$A85,COLUMN(),1)</f>
        <v xml:space="preserve"> </v>
      </c>
      <c r="BX85" t="str">
        <f>MID(input!$A85,COLUMN(),1)</f>
        <v xml:space="preserve"> </v>
      </c>
      <c r="BY85" t="str">
        <f>MID(input!$A85,COLUMN(),1)</f>
        <v xml:space="preserve"> </v>
      </c>
      <c r="BZ85" t="str">
        <f>MID(input!$A85,COLUMN(),1)</f>
        <v xml:space="preserve"> </v>
      </c>
      <c r="CA85" t="str">
        <f>MID(input!$A85,COLUMN(),1)</f>
        <v xml:space="preserve"> </v>
      </c>
      <c r="CB85" t="str">
        <f>MID(input!$A85,COLUMN(),1)</f>
        <v xml:space="preserve"> </v>
      </c>
      <c r="CC85" t="str">
        <f>MID(input!$A85,COLUMN(),1)</f>
        <v xml:space="preserve"> </v>
      </c>
      <c r="CD85" t="str">
        <f>MID(input!$A85,COLUMN(),1)</f>
        <v xml:space="preserve"> </v>
      </c>
      <c r="CE85" t="str">
        <f>MID(input!$A85,COLUMN(),1)</f>
        <v xml:space="preserve"> </v>
      </c>
      <c r="CF85" t="str">
        <f>MID(input!$A85,COLUMN(),1)</f>
        <v xml:space="preserve"> </v>
      </c>
      <c r="CG85" t="str">
        <f>MID(input!$A85,COLUMN(),1)</f>
        <v>#</v>
      </c>
      <c r="CH85" t="str">
        <f>MID(input!$A85,COLUMN(),1)</f>
        <v>.</v>
      </c>
      <c r="CI85" t="str">
        <f>MID(input!$A85,COLUMN(),1)</f>
        <v>#</v>
      </c>
      <c r="CJ85" t="str">
        <f>MID(input!$A85,COLUMN(),1)</f>
        <v>#</v>
      </c>
      <c r="CK85" t="str">
        <f>MID(input!$A85,COLUMN(),1)</f>
        <v>#</v>
      </c>
      <c r="CL85" t="str">
        <f>MID(input!$A85,COLUMN(),1)</f>
        <v>.</v>
      </c>
      <c r="CM85" t="str">
        <f>MID(input!$A85,COLUMN(),1)</f>
        <v>#</v>
      </c>
      <c r="CN85" t="str">
        <f>MID(input!$A85,COLUMN(),1)</f>
        <v>.</v>
      </c>
      <c r="CO85" t="str">
        <f>MID(input!$A85,COLUMN(),1)</f>
        <v>#</v>
      </c>
      <c r="CP85" t="str">
        <f>MID(input!$A85,COLUMN(),1)</f>
        <v>#</v>
      </c>
      <c r="CQ85" t="str">
        <f>MID(input!$A85,COLUMN(),1)</f>
        <v>#</v>
      </c>
      <c r="CR85" t="str">
        <f>MID(input!$A85,COLUMN(),1)</f>
        <v>.</v>
      </c>
      <c r="CS85" t="str">
        <f>MID(input!$A85,COLUMN(),1)</f>
        <v>#</v>
      </c>
      <c r="CT85" t="str">
        <f>MID(input!$A85,COLUMN(),1)</f>
        <v>#</v>
      </c>
      <c r="CU85" t="str">
        <f>MID(input!$A85,COLUMN(),1)</f>
        <v>#</v>
      </c>
      <c r="CV85" t="str">
        <f>MID(input!$A85,COLUMN(),1)</f>
        <v>#</v>
      </c>
      <c r="CW85" t="str">
        <f>MID(input!$A85,COLUMN(),1)</f>
        <v>#</v>
      </c>
      <c r="CX85" t="str">
        <f>MID(input!$A85,COLUMN(),1)</f>
        <v>.</v>
      </c>
      <c r="CY85" t="str">
        <f>MID(input!$A85,COLUMN(),1)</f>
        <v>#</v>
      </c>
      <c r="CZ85" t="str">
        <f>MID(input!$A85,COLUMN(),1)</f>
        <v>#</v>
      </c>
      <c r="DA85" t="str">
        <f>MID(input!$A85,COLUMN(),1)</f>
        <v>#</v>
      </c>
      <c r="DB85" t="str">
        <f>MID(input!$A85,COLUMN(),1)</f>
        <v>.</v>
      </c>
      <c r="DC85" t="str">
        <f>MID(input!$A85,COLUMN(),1)</f>
        <v>#</v>
      </c>
      <c r="DD85" t="str">
        <f>MID(input!$A85,COLUMN(),1)</f>
        <v>.</v>
      </c>
      <c r="DE85" t="str">
        <f>MID(input!$A85,COLUMN(),1)</f>
        <v>#</v>
      </c>
      <c r="DF85" t="str">
        <f>MID(input!$A85,COLUMN(),1)</f>
        <v>.</v>
      </c>
      <c r="DG85" t="str">
        <f>MID(input!$A85,COLUMN(),1)</f>
        <v>#</v>
      </c>
      <c r="DH85" t="str">
        <f>MID(input!$A85,COLUMN(),1)</f>
        <v>.</v>
      </c>
      <c r="DI85" t="str">
        <f>MID(input!$A85,COLUMN(),1)</f>
        <v>#</v>
      </c>
      <c r="DJ85" t="str">
        <f>MID(input!$A85,COLUMN(),1)</f>
        <v>.</v>
      </c>
      <c r="DK85" t="str">
        <f>MID(input!$A85,COLUMN(),1)</f>
        <v>#</v>
      </c>
      <c r="DL85" t="str">
        <f>MID(input!$A85,COLUMN(),1)</f>
        <v xml:space="preserve"> </v>
      </c>
      <c r="DM85" t="str">
        <f>MID(input!$A85,COLUMN(),1)</f>
        <v xml:space="preserve"> </v>
      </c>
    </row>
    <row r="86" spans="1:117">
      <c r="A86" t="str">
        <f>MID(input!$A86,COLUMN(),1)</f>
        <v xml:space="preserve"> </v>
      </c>
      <c r="B86" t="str">
        <f>MID(input!$A86,COLUMN(),1)</f>
        <v xml:space="preserve"> </v>
      </c>
      <c r="C86" t="str">
        <f>MID(input!$A86,COLUMN(),1)</f>
        <v>#</v>
      </c>
      <c r="D86" t="str">
        <f>MID(input!$A86,COLUMN(),1)</f>
        <v>.</v>
      </c>
      <c r="E86" t="str">
        <f>MID(input!$A86,COLUMN(),1)</f>
        <v>.</v>
      </c>
      <c r="F86" t="str">
        <f>MID(input!$A86,COLUMN(),1)</f>
        <v>.</v>
      </c>
      <c r="G86" t="str">
        <f>MID(input!$A86,COLUMN(),1)</f>
        <v>#</v>
      </c>
      <c r="H86" t="str">
        <f>MID(input!$A86,COLUMN(),1)</f>
        <v>.</v>
      </c>
      <c r="I86" t="str">
        <f>MID(input!$A86,COLUMN(),1)</f>
        <v>#</v>
      </c>
      <c r="J86" t="str">
        <f>MID(input!$A86,COLUMN(),1)</f>
        <v>.</v>
      </c>
      <c r="K86" t="str">
        <f>MID(input!$A86,COLUMN(),1)</f>
        <v>.</v>
      </c>
      <c r="L86" t="str">
        <f>MID(input!$A86,COLUMN(),1)</f>
        <v>.</v>
      </c>
      <c r="M86" t="str">
        <f>MID(input!$A86,COLUMN(),1)</f>
        <v>#</v>
      </c>
      <c r="N86" t="str">
        <f>MID(input!$A86,COLUMN(),1)</f>
        <v>.</v>
      </c>
      <c r="O86" t="str">
        <f>MID(input!$A86,COLUMN(),1)</f>
        <v>.</v>
      </c>
      <c r="P86" t="str">
        <f>MID(input!$A86,COLUMN(),1)</f>
        <v>.</v>
      </c>
      <c r="Q86" t="str">
        <f>MID(input!$A86,COLUMN(),1)</f>
        <v>#</v>
      </c>
      <c r="R86" t="str">
        <f>MID(input!$A86,COLUMN(),1)</f>
        <v>.</v>
      </c>
      <c r="S86" t="str">
        <f>MID(input!$A86,COLUMN(),1)</f>
        <v>#</v>
      </c>
      <c r="T86" t="str">
        <f>MID(input!$A86,COLUMN(),1)</f>
        <v>.</v>
      </c>
      <c r="U86" t="str">
        <f>MID(input!$A86,COLUMN(),1)</f>
        <v>#</v>
      </c>
      <c r="V86" t="str">
        <f>MID(input!$A86,COLUMN(),1)</f>
        <v>.</v>
      </c>
      <c r="W86" t="str">
        <f>MID(input!$A86,COLUMN(),1)</f>
        <v>#</v>
      </c>
      <c r="X86" t="str">
        <f>MID(input!$A86,COLUMN(),1)</f>
        <v>.</v>
      </c>
      <c r="Y86" t="str">
        <f>MID(input!$A86,COLUMN(),1)</f>
        <v>.</v>
      </c>
      <c r="Z86" t="str">
        <f>MID(input!$A86,COLUMN(),1)</f>
        <v>.</v>
      </c>
      <c r="AA86" t="str">
        <f>MID(input!$A86,COLUMN(),1)</f>
        <v>#</v>
      </c>
      <c r="AB86" t="str">
        <f>MID(input!$A86,COLUMN(),1)</f>
        <v>.</v>
      </c>
      <c r="AC86" t="str">
        <f>MID(input!$A86,COLUMN(),1)</f>
        <v>#</v>
      </c>
      <c r="AD86" t="str">
        <f>MID(input!$A86,COLUMN(),1)</f>
        <v>.</v>
      </c>
      <c r="AE86" t="str">
        <f>MID(input!$A86,COLUMN(),1)</f>
        <v>.</v>
      </c>
      <c r="AF86" t="str">
        <f>MID(input!$A86,COLUMN(),1)</f>
        <v>.</v>
      </c>
      <c r="AG86" t="str">
        <f>MID(input!$A86,COLUMN(),1)</f>
        <v>#</v>
      </c>
      <c r="AH86" t="str">
        <f>MID(input!$A86,COLUMN(),1)</f>
        <v xml:space="preserve"> </v>
      </c>
      <c r="AI86" t="str">
        <f>MID(input!$A86,COLUMN(),1)</f>
        <v xml:space="preserve"> </v>
      </c>
      <c r="AJ86" t="str">
        <f>MID(input!$A86,COLUMN(),1)</f>
        <v xml:space="preserve"> </v>
      </c>
      <c r="AK86" t="str">
        <f>MID(input!$A86,COLUMN(),1)</f>
        <v xml:space="preserve"> </v>
      </c>
      <c r="AL86" t="str">
        <f>MID(input!$A86,COLUMN(),1)</f>
        <v xml:space="preserve"> </v>
      </c>
      <c r="AM86" t="str">
        <f>MID(input!$A86,COLUMN(),1)</f>
        <v xml:space="preserve"> </v>
      </c>
      <c r="AN86" t="str">
        <f>MID(input!$A86,COLUMN(),1)</f>
        <v xml:space="preserve"> </v>
      </c>
      <c r="AO86" t="str">
        <f>MID(input!$A86,COLUMN(),1)</f>
        <v xml:space="preserve"> </v>
      </c>
      <c r="AP86" t="str">
        <f>MID(input!$A86,COLUMN(),1)</f>
        <v xml:space="preserve"> </v>
      </c>
      <c r="AQ86" t="str">
        <f>MID(input!$A86,COLUMN(),1)</f>
        <v xml:space="preserve"> </v>
      </c>
      <c r="AR86" t="str">
        <f>MID(input!$A86,COLUMN(),1)</f>
        <v xml:space="preserve"> </v>
      </c>
      <c r="AS86" t="str">
        <f>MID(input!$A86,COLUMN(),1)</f>
        <v xml:space="preserve"> </v>
      </c>
      <c r="AT86" t="str">
        <f>MID(input!$A86,COLUMN(),1)</f>
        <v xml:space="preserve"> </v>
      </c>
      <c r="AU86" t="str">
        <f>MID(input!$A86,COLUMN(),1)</f>
        <v xml:space="preserve"> </v>
      </c>
      <c r="AV86" t="str">
        <f>MID(input!$A86,COLUMN(),1)</f>
        <v xml:space="preserve"> </v>
      </c>
      <c r="AW86" t="str">
        <f>MID(input!$A86,COLUMN(),1)</f>
        <v xml:space="preserve"> </v>
      </c>
      <c r="AX86" t="str">
        <f>MID(input!$A86,COLUMN(),1)</f>
        <v xml:space="preserve"> </v>
      </c>
      <c r="AY86" t="str">
        <f>MID(input!$A86,COLUMN(),1)</f>
        <v xml:space="preserve"> </v>
      </c>
      <c r="AZ86" t="str">
        <f>MID(input!$A86,COLUMN(),1)</f>
        <v xml:space="preserve"> </v>
      </c>
      <c r="BA86" t="str">
        <f>MID(input!$A86,COLUMN(),1)</f>
        <v xml:space="preserve"> </v>
      </c>
      <c r="BB86" t="str">
        <f>MID(input!$A86,COLUMN(),1)</f>
        <v xml:space="preserve"> </v>
      </c>
      <c r="BC86" t="str">
        <f>MID(input!$A86,COLUMN(),1)</f>
        <v xml:space="preserve"> </v>
      </c>
      <c r="BD86" t="str">
        <f>MID(input!$A86,COLUMN(),1)</f>
        <v xml:space="preserve"> </v>
      </c>
      <c r="BE86" t="str">
        <f>MID(input!$A86,COLUMN(),1)</f>
        <v xml:space="preserve"> </v>
      </c>
      <c r="BF86" t="str">
        <f>MID(input!$A86,COLUMN(),1)</f>
        <v xml:space="preserve"> </v>
      </c>
      <c r="BG86" t="str">
        <f>MID(input!$A86,COLUMN(),1)</f>
        <v xml:space="preserve"> </v>
      </c>
      <c r="BH86" t="str">
        <f>MID(input!$A86,COLUMN(),1)</f>
        <v xml:space="preserve"> </v>
      </c>
      <c r="BI86" t="str">
        <f>MID(input!$A86,COLUMN(),1)</f>
        <v xml:space="preserve"> </v>
      </c>
      <c r="BJ86" t="str">
        <f>MID(input!$A86,COLUMN(),1)</f>
        <v xml:space="preserve"> </v>
      </c>
      <c r="BK86" t="str">
        <f>MID(input!$A86,COLUMN(),1)</f>
        <v xml:space="preserve"> </v>
      </c>
      <c r="BL86" t="str">
        <f>MID(input!$A86,COLUMN(),1)</f>
        <v xml:space="preserve"> </v>
      </c>
      <c r="BM86" t="str">
        <f>MID(input!$A86,COLUMN(),1)</f>
        <v xml:space="preserve"> </v>
      </c>
      <c r="BN86" t="str">
        <f>MID(input!$A86,COLUMN(),1)</f>
        <v xml:space="preserve"> </v>
      </c>
      <c r="BO86" t="str">
        <f>MID(input!$A86,COLUMN(),1)</f>
        <v xml:space="preserve"> </v>
      </c>
      <c r="BP86" t="str">
        <f>MID(input!$A86,COLUMN(),1)</f>
        <v xml:space="preserve"> </v>
      </c>
      <c r="BQ86" t="str">
        <f>MID(input!$A86,COLUMN(),1)</f>
        <v xml:space="preserve"> </v>
      </c>
      <c r="BR86" t="str">
        <f>MID(input!$A86,COLUMN(),1)</f>
        <v xml:space="preserve"> </v>
      </c>
      <c r="BS86" t="str">
        <f>MID(input!$A86,COLUMN(),1)</f>
        <v xml:space="preserve"> </v>
      </c>
      <c r="BT86" t="str">
        <f>MID(input!$A86,COLUMN(),1)</f>
        <v xml:space="preserve"> </v>
      </c>
      <c r="BU86" t="str">
        <f>MID(input!$A86,COLUMN(),1)</f>
        <v xml:space="preserve"> </v>
      </c>
      <c r="BV86" t="str">
        <f>MID(input!$A86,COLUMN(),1)</f>
        <v xml:space="preserve"> </v>
      </c>
      <c r="BW86" t="str">
        <f>MID(input!$A86,COLUMN(),1)</f>
        <v xml:space="preserve"> </v>
      </c>
      <c r="BX86" t="str">
        <f>MID(input!$A86,COLUMN(),1)</f>
        <v xml:space="preserve"> </v>
      </c>
      <c r="BY86" t="str">
        <f>MID(input!$A86,COLUMN(),1)</f>
        <v xml:space="preserve"> </v>
      </c>
      <c r="BZ86" t="str">
        <f>MID(input!$A86,COLUMN(),1)</f>
        <v xml:space="preserve"> </v>
      </c>
      <c r="CA86" t="str">
        <f>MID(input!$A86,COLUMN(),1)</f>
        <v xml:space="preserve"> </v>
      </c>
      <c r="CB86" t="str">
        <f>MID(input!$A86,COLUMN(),1)</f>
        <v xml:space="preserve"> </v>
      </c>
      <c r="CC86" t="str">
        <f>MID(input!$A86,COLUMN(),1)</f>
        <v xml:space="preserve"> </v>
      </c>
      <c r="CD86" t="str">
        <f>MID(input!$A86,COLUMN(),1)</f>
        <v xml:space="preserve"> </v>
      </c>
      <c r="CE86" t="str">
        <f>MID(input!$A86,COLUMN(),1)</f>
        <v xml:space="preserve"> </v>
      </c>
      <c r="CF86" t="str">
        <f>MID(input!$A86,COLUMN(),1)</f>
        <v xml:space="preserve"> </v>
      </c>
      <c r="CG86" t="str">
        <f>MID(input!$A86,COLUMN(),1)</f>
        <v>#</v>
      </c>
      <c r="CH86" t="str">
        <f>MID(input!$A86,COLUMN(),1)</f>
        <v>.</v>
      </c>
      <c r="CI86" t="str">
        <f>MID(input!$A86,COLUMN(),1)</f>
        <v>.</v>
      </c>
      <c r="CJ86" t="str">
        <f>MID(input!$A86,COLUMN(),1)</f>
        <v>.</v>
      </c>
      <c r="CK86" t="str">
        <f>MID(input!$A86,COLUMN(),1)</f>
        <v>.</v>
      </c>
      <c r="CL86" t="str">
        <f>MID(input!$A86,COLUMN(),1)</f>
        <v>.</v>
      </c>
      <c r="CM86" t="str">
        <f>MID(input!$A86,COLUMN(),1)</f>
        <v>.</v>
      </c>
      <c r="CN86" t="str">
        <f>MID(input!$A86,COLUMN(),1)</f>
        <v>.</v>
      </c>
      <c r="CO86" t="str">
        <f>MID(input!$A86,COLUMN(),1)</f>
        <v>#</v>
      </c>
      <c r="CP86" t="str">
        <f>MID(input!$A86,COLUMN(),1)</f>
        <v>.</v>
      </c>
      <c r="CQ86" t="str">
        <f>MID(input!$A86,COLUMN(),1)</f>
        <v>.</v>
      </c>
      <c r="CR86" t="str">
        <f>MID(input!$A86,COLUMN(),1)</f>
        <v>.</v>
      </c>
      <c r="CS86" t="str">
        <f>MID(input!$A86,COLUMN(),1)</f>
        <v>.</v>
      </c>
      <c r="CT86" t="str">
        <f>MID(input!$A86,COLUMN(),1)</f>
        <v>.</v>
      </c>
      <c r="CU86" t="str">
        <f>MID(input!$A86,COLUMN(),1)</f>
        <v>#</v>
      </c>
      <c r="CV86" t="str">
        <f>MID(input!$A86,COLUMN(),1)</f>
        <v>.</v>
      </c>
      <c r="CW86" t="str">
        <f>MID(input!$A86,COLUMN(),1)</f>
        <v>#</v>
      </c>
      <c r="CX86" t="str">
        <f>MID(input!$A86,COLUMN(),1)</f>
        <v>.</v>
      </c>
      <c r="CY86" t="str">
        <f>MID(input!$A86,COLUMN(),1)</f>
        <v>.</v>
      </c>
      <c r="CZ86" t="str">
        <f>MID(input!$A86,COLUMN(),1)</f>
        <v>.</v>
      </c>
      <c r="DA86" t="str">
        <f>MID(input!$A86,COLUMN(),1)</f>
        <v>#</v>
      </c>
      <c r="DB86" t="str">
        <f>MID(input!$A86,COLUMN(),1)</f>
        <v>.</v>
      </c>
      <c r="DC86" t="str">
        <f>MID(input!$A86,COLUMN(),1)</f>
        <v>.</v>
      </c>
      <c r="DD86" t="str">
        <f>MID(input!$A86,COLUMN(),1)</f>
        <v>.</v>
      </c>
      <c r="DE86" t="str">
        <f>MID(input!$A86,COLUMN(),1)</f>
        <v>#</v>
      </c>
      <c r="DF86" t="str">
        <f>MID(input!$A86,COLUMN(),1)</f>
        <v>.</v>
      </c>
      <c r="DG86" t="str">
        <f>MID(input!$A86,COLUMN(),1)</f>
        <v>#</v>
      </c>
      <c r="DH86" t="str">
        <f>MID(input!$A86,COLUMN(),1)</f>
        <v>.</v>
      </c>
      <c r="DI86" t="str">
        <f>MID(input!$A86,COLUMN(),1)</f>
        <v>#</v>
      </c>
      <c r="DJ86" t="str">
        <f>MID(input!$A86,COLUMN(),1)</f>
        <v>.</v>
      </c>
      <c r="DK86" t="str">
        <f>MID(input!$A86,COLUMN(),1)</f>
        <v>.</v>
      </c>
      <c r="DL86" t="str">
        <f>MID(input!$A86,COLUMN(),1)</f>
        <v>E</v>
      </c>
      <c r="DM86" t="str">
        <f>MID(input!$A86,COLUMN(),1)</f>
        <v>J</v>
      </c>
    </row>
    <row r="87" spans="1:117">
      <c r="A87" t="str">
        <f>MID(input!$A87,COLUMN(),1)</f>
        <v xml:space="preserve"> </v>
      </c>
      <c r="B87" t="str">
        <f>MID(input!$A87,COLUMN(),1)</f>
        <v xml:space="preserve"> </v>
      </c>
      <c r="C87" t="str">
        <f>MID(input!$A87,COLUMN(),1)</f>
        <v>#</v>
      </c>
      <c r="D87" t="str">
        <f>MID(input!$A87,COLUMN(),1)</f>
        <v>.</v>
      </c>
      <c r="E87" t="str">
        <f>MID(input!$A87,COLUMN(),1)</f>
        <v>#</v>
      </c>
      <c r="F87" t="str">
        <f>MID(input!$A87,COLUMN(),1)</f>
        <v>#</v>
      </c>
      <c r="G87" t="str">
        <f>MID(input!$A87,COLUMN(),1)</f>
        <v>#</v>
      </c>
      <c r="H87" t="str">
        <f>MID(input!$A87,COLUMN(),1)</f>
        <v>.</v>
      </c>
      <c r="I87" t="str">
        <f>MID(input!$A87,COLUMN(),1)</f>
        <v>#</v>
      </c>
      <c r="J87" t="str">
        <f>MID(input!$A87,COLUMN(),1)</f>
        <v>#</v>
      </c>
      <c r="K87" t="str">
        <f>MID(input!$A87,COLUMN(),1)</f>
        <v>#</v>
      </c>
      <c r="L87" t="str">
        <f>MID(input!$A87,COLUMN(),1)</f>
        <v>.</v>
      </c>
      <c r="M87" t="str">
        <f>MID(input!$A87,COLUMN(),1)</f>
        <v>#</v>
      </c>
      <c r="N87" t="str">
        <f>MID(input!$A87,COLUMN(),1)</f>
        <v>#</v>
      </c>
      <c r="O87" t="str">
        <f>MID(input!$A87,COLUMN(),1)</f>
        <v>#</v>
      </c>
      <c r="P87" t="str">
        <f>MID(input!$A87,COLUMN(),1)</f>
        <v>#</v>
      </c>
      <c r="Q87" t="str">
        <f>MID(input!$A87,COLUMN(),1)</f>
        <v>#</v>
      </c>
      <c r="R87" t="str">
        <f>MID(input!$A87,COLUMN(),1)</f>
        <v>.</v>
      </c>
      <c r="S87" t="str">
        <f>MID(input!$A87,COLUMN(),1)</f>
        <v>#</v>
      </c>
      <c r="T87" t="str">
        <f>MID(input!$A87,COLUMN(),1)</f>
        <v>.</v>
      </c>
      <c r="U87" t="str">
        <f>MID(input!$A87,COLUMN(),1)</f>
        <v>#</v>
      </c>
      <c r="V87" t="str">
        <f>MID(input!$A87,COLUMN(),1)</f>
        <v>.</v>
      </c>
      <c r="W87" t="str">
        <f>MID(input!$A87,COLUMN(),1)</f>
        <v>#</v>
      </c>
      <c r="X87" t="str">
        <f>MID(input!$A87,COLUMN(),1)</f>
        <v>#</v>
      </c>
      <c r="Y87" t="str">
        <f>MID(input!$A87,COLUMN(),1)</f>
        <v>#</v>
      </c>
      <c r="Z87" t="str">
        <f>MID(input!$A87,COLUMN(),1)</f>
        <v>.</v>
      </c>
      <c r="AA87" t="str">
        <f>MID(input!$A87,COLUMN(),1)</f>
        <v>#</v>
      </c>
      <c r="AB87" t="str">
        <f>MID(input!$A87,COLUMN(),1)</f>
        <v>.</v>
      </c>
      <c r="AC87" t="str">
        <f>MID(input!$A87,COLUMN(),1)</f>
        <v>#</v>
      </c>
      <c r="AD87" t="str">
        <f>MID(input!$A87,COLUMN(),1)</f>
        <v>.</v>
      </c>
      <c r="AE87" t="str">
        <f>MID(input!$A87,COLUMN(),1)</f>
        <v>#</v>
      </c>
      <c r="AF87" t="str">
        <f>MID(input!$A87,COLUMN(),1)</f>
        <v>.</v>
      </c>
      <c r="AG87" t="str">
        <f>MID(input!$A87,COLUMN(),1)</f>
        <v>#</v>
      </c>
      <c r="AH87" t="str">
        <f>MID(input!$A87,COLUMN(),1)</f>
        <v xml:space="preserve"> </v>
      </c>
      <c r="AI87" t="str">
        <f>MID(input!$A87,COLUMN(),1)</f>
        <v xml:space="preserve"> </v>
      </c>
      <c r="AJ87" t="str">
        <f>MID(input!$A87,COLUMN(),1)</f>
        <v xml:space="preserve"> </v>
      </c>
      <c r="AK87" t="str">
        <f>MID(input!$A87,COLUMN(),1)</f>
        <v xml:space="preserve"> </v>
      </c>
      <c r="AL87" t="str">
        <f>MID(input!$A87,COLUMN(),1)</f>
        <v xml:space="preserve"> </v>
      </c>
      <c r="AM87" t="str">
        <f>MID(input!$A87,COLUMN(),1)</f>
        <v xml:space="preserve"> </v>
      </c>
      <c r="AN87" t="str">
        <f>MID(input!$A87,COLUMN(),1)</f>
        <v xml:space="preserve"> </v>
      </c>
      <c r="AO87" t="str">
        <f>MID(input!$A87,COLUMN(),1)</f>
        <v xml:space="preserve"> </v>
      </c>
      <c r="AP87" t="str">
        <f>MID(input!$A87,COLUMN(),1)</f>
        <v xml:space="preserve"> </v>
      </c>
      <c r="AQ87" t="str">
        <f>MID(input!$A87,COLUMN(),1)</f>
        <v xml:space="preserve"> </v>
      </c>
      <c r="AR87" t="str">
        <f>MID(input!$A87,COLUMN(),1)</f>
        <v xml:space="preserve"> </v>
      </c>
      <c r="AS87" t="str">
        <f>MID(input!$A87,COLUMN(),1)</f>
        <v xml:space="preserve"> </v>
      </c>
      <c r="AT87" t="str">
        <f>MID(input!$A87,COLUMN(),1)</f>
        <v xml:space="preserve"> </v>
      </c>
      <c r="AU87" t="str">
        <f>MID(input!$A87,COLUMN(),1)</f>
        <v xml:space="preserve"> </v>
      </c>
      <c r="AV87" t="str">
        <f>MID(input!$A87,COLUMN(),1)</f>
        <v xml:space="preserve"> </v>
      </c>
      <c r="AW87" t="str">
        <f>MID(input!$A87,COLUMN(),1)</f>
        <v xml:space="preserve"> </v>
      </c>
      <c r="AX87" t="str">
        <f>MID(input!$A87,COLUMN(),1)</f>
        <v xml:space="preserve"> </v>
      </c>
      <c r="AY87" t="str">
        <f>MID(input!$A87,COLUMN(),1)</f>
        <v xml:space="preserve"> </v>
      </c>
      <c r="AZ87" t="str">
        <f>MID(input!$A87,COLUMN(),1)</f>
        <v xml:space="preserve"> </v>
      </c>
      <c r="BA87" t="str">
        <f>MID(input!$A87,COLUMN(),1)</f>
        <v xml:space="preserve"> </v>
      </c>
      <c r="BB87" t="str">
        <f>MID(input!$A87,COLUMN(),1)</f>
        <v xml:space="preserve"> </v>
      </c>
      <c r="BC87" t="str">
        <f>MID(input!$A87,COLUMN(),1)</f>
        <v xml:space="preserve"> </v>
      </c>
      <c r="BD87" t="str">
        <f>MID(input!$A87,COLUMN(),1)</f>
        <v xml:space="preserve"> </v>
      </c>
      <c r="BE87" t="str">
        <f>MID(input!$A87,COLUMN(),1)</f>
        <v xml:space="preserve"> </v>
      </c>
      <c r="BF87" t="str">
        <f>MID(input!$A87,COLUMN(),1)</f>
        <v xml:space="preserve"> </v>
      </c>
      <c r="BG87" t="str">
        <f>MID(input!$A87,COLUMN(),1)</f>
        <v xml:space="preserve"> </v>
      </c>
      <c r="BH87" t="str">
        <f>MID(input!$A87,COLUMN(),1)</f>
        <v xml:space="preserve"> </v>
      </c>
      <c r="BI87" t="str">
        <f>MID(input!$A87,COLUMN(),1)</f>
        <v xml:space="preserve"> </v>
      </c>
      <c r="BJ87" t="str">
        <f>MID(input!$A87,COLUMN(),1)</f>
        <v xml:space="preserve"> </v>
      </c>
      <c r="BK87" t="str">
        <f>MID(input!$A87,COLUMN(),1)</f>
        <v xml:space="preserve"> </v>
      </c>
      <c r="BL87" t="str">
        <f>MID(input!$A87,COLUMN(),1)</f>
        <v xml:space="preserve"> </v>
      </c>
      <c r="BM87" t="str">
        <f>MID(input!$A87,COLUMN(),1)</f>
        <v xml:space="preserve"> </v>
      </c>
      <c r="BN87" t="str">
        <f>MID(input!$A87,COLUMN(),1)</f>
        <v xml:space="preserve"> </v>
      </c>
      <c r="BO87" t="str">
        <f>MID(input!$A87,COLUMN(),1)</f>
        <v xml:space="preserve"> </v>
      </c>
      <c r="BP87" t="str">
        <f>MID(input!$A87,COLUMN(),1)</f>
        <v xml:space="preserve"> </v>
      </c>
      <c r="BQ87" t="str">
        <f>MID(input!$A87,COLUMN(),1)</f>
        <v xml:space="preserve"> </v>
      </c>
      <c r="BR87" t="str">
        <f>MID(input!$A87,COLUMN(),1)</f>
        <v xml:space="preserve"> </v>
      </c>
      <c r="BS87" t="str">
        <f>MID(input!$A87,COLUMN(),1)</f>
        <v xml:space="preserve"> </v>
      </c>
      <c r="BT87" t="str">
        <f>MID(input!$A87,COLUMN(),1)</f>
        <v xml:space="preserve"> </v>
      </c>
      <c r="BU87" t="str">
        <f>MID(input!$A87,COLUMN(),1)</f>
        <v xml:space="preserve"> </v>
      </c>
      <c r="BV87" t="str">
        <f>MID(input!$A87,COLUMN(),1)</f>
        <v xml:space="preserve"> </v>
      </c>
      <c r="BW87" t="str">
        <f>MID(input!$A87,COLUMN(),1)</f>
        <v xml:space="preserve"> </v>
      </c>
      <c r="BX87" t="str">
        <f>MID(input!$A87,COLUMN(),1)</f>
        <v xml:space="preserve"> </v>
      </c>
      <c r="BY87" t="str">
        <f>MID(input!$A87,COLUMN(),1)</f>
        <v xml:space="preserve"> </v>
      </c>
      <c r="BZ87" t="str">
        <f>MID(input!$A87,COLUMN(),1)</f>
        <v xml:space="preserve"> </v>
      </c>
      <c r="CA87" t="str">
        <f>MID(input!$A87,COLUMN(),1)</f>
        <v xml:space="preserve"> </v>
      </c>
      <c r="CB87" t="str">
        <f>MID(input!$A87,COLUMN(),1)</f>
        <v xml:space="preserve"> </v>
      </c>
      <c r="CC87" t="str">
        <f>MID(input!$A87,COLUMN(),1)</f>
        <v xml:space="preserve"> </v>
      </c>
      <c r="CD87" t="str">
        <f>MID(input!$A87,COLUMN(),1)</f>
        <v xml:space="preserve"> </v>
      </c>
      <c r="CE87" t="str">
        <f>MID(input!$A87,COLUMN(),1)</f>
        <v xml:space="preserve"> </v>
      </c>
      <c r="CF87" t="str">
        <f>MID(input!$A87,COLUMN(),1)</f>
        <v xml:space="preserve"> </v>
      </c>
      <c r="CG87" t="str">
        <f>MID(input!$A87,COLUMN(),1)</f>
        <v>#</v>
      </c>
      <c r="CH87" t="str">
        <f>MID(input!$A87,COLUMN(),1)</f>
        <v>.</v>
      </c>
      <c r="CI87" t="str">
        <f>MID(input!$A87,COLUMN(),1)</f>
        <v>#</v>
      </c>
      <c r="CJ87" t="str">
        <f>MID(input!$A87,COLUMN(),1)</f>
        <v>#</v>
      </c>
      <c r="CK87" t="str">
        <f>MID(input!$A87,COLUMN(),1)</f>
        <v>#</v>
      </c>
      <c r="CL87" t="str">
        <f>MID(input!$A87,COLUMN(),1)</f>
        <v>.</v>
      </c>
      <c r="CM87" t="str">
        <f>MID(input!$A87,COLUMN(),1)</f>
        <v>#</v>
      </c>
      <c r="CN87" t="str">
        <f>MID(input!$A87,COLUMN(),1)</f>
        <v>#</v>
      </c>
      <c r="CO87" t="str">
        <f>MID(input!$A87,COLUMN(),1)</f>
        <v>#</v>
      </c>
      <c r="CP87" t="str">
        <f>MID(input!$A87,COLUMN(),1)</f>
        <v>#</v>
      </c>
      <c r="CQ87" t="str">
        <f>MID(input!$A87,COLUMN(),1)</f>
        <v>#</v>
      </c>
      <c r="CR87" t="str">
        <f>MID(input!$A87,COLUMN(),1)</f>
        <v>.</v>
      </c>
      <c r="CS87" t="str">
        <f>MID(input!$A87,COLUMN(),1)</f>
        <v>#</v>
      </c>
      <c r="CT87" t="str">
        <f>MID(input!$A87,COLUMN(),1)</f>
        <v>#</v>
      </c>
      <c r="CU87" t="str">
        <f>MID(input!$A87,COLUMN(),1)</f>
        <v>#</v>
      </c>
      <c r="CV87" t="str">
        <f>MID(input!$A87,COLUMN(),1)</f>
        <v>.</v>
      </c>
      <c r="CW87" t="str">
        <f>MID(input!$A87,COLUMN(),1)</f>
        <v>#</v>
      </c>
      <c r="CX87" t="str">
        <f>MID(input!$A87,COLUMN(),1)</f>
        <v>.</v>
      </c>
      <c r="CY87" t="str">
        <f>MID(input!$A87,COLUMN(),1)</f>
        <v>#</v>
      </c>
      <c r="CZ87" t="str">
        <f>MID(input!$A87,COLUMN(),1)</f>
        <v>.</v>
      </c>
      <c r="DA87" t="str">
        <f>MID(input!$A87,COLUMN(),1)</f>
        <v>#</v>
      </c>
      <c r="DB87" t="str">
        <f>MID(input!$A87,COLUMN(),1)</f>
        <v>#</v>
      </c>
      <c r="DC87" t="str">
        <f>MID(input!$A87,COLUMN(),1)</f>
        <v>#</v>
      </c>
      <c r="DD87" t="str">
        <f>MID(input!$A87,COLUMN(),1)</f>
        <v>#</v>
      </c>
      <c r="DE87" t="str">
        <f>MID(input!$A87,COLUMN(),1)</f>
        <v>#</v>
      </c>
      <c r="DF87" t="str">
        <f>MID(input!$A87,COLUMN(),1)</f>
        <v>.</v>
      </c>
      <c r="DG87" t="str">
        <f>MID(input!$A87,COLUMN(),1)</f>
        <v>#</v>
      </c>
      <c r="DH87" t="str">
        <f>MID(input!$A87,COLUMN(),1)</f>
        <v>.</v>
      </c>
      <c r="DI87" t="str">
        <f>MID(input!$A87,COLUMN(),1)</f>
        <v>#</v>
      </c>
      <c r="DJ87" t="str">
        <f>MID(input!$A87,COLUMN(),1)</f>
        <v>.</v>
      </c>
      <c r="DK87" t="str">
        <f>MID(input!$A87,COLUMN(),1)</f>
        <v>#</v>
      </c>
      <c r="DL87" t="str">
        <f>MID(input!$A87,COLUMN(),1)</f>
        <v xml:space="preserve"> </v>
      </c>
      <c r="DM87" t="str">
        <f>MID(input!$A87,COLUMN(),1)</f>
        <v xml:space="preserve"> </v>
      </c>
    </row>
    <row r="88" spans="1:117">
      <c r="A88" t="str">
        <f>MID(input!$A88,COLUMN(),1)</f>
        <v xml:space="preserve"> </v>
      </c>
      <c r="B88" t="str">
        <f>MID(input!$A88,COLUMN(),1)</f>
        <v xml:space="preserve"> </v>
      </c>
      <c r="C88" t="str">
        <f>MID(input!$A88,COLUMN(),1)</f>
        <v>#</v>
      </c>
      <c r="D88" t="str">
        <f>MID(input!$A88,COLUMN(),1)</f>
        <v>.</v>
      </c>
      <c r="E88" t="str">
        <f>MID(input!$A88,COLUMN(),1)</f>
        <v>.</v>
      </c>
      <c r="F88" t="str">
        <f>MID(input!$A88,COLUMN(),1)</f>
        <v>.</v>
      </c>
      <c r="G88" t="str">
        <f>MID(input!$A88,COLUMN(),1)</f>
        <v>.</v>
      </c>
      <c r="H88" t="str">
        <f>MID(input!$A88,COLUMN(),1)</f>
        <v>.</v>
      </c>
      <c r="I88" t="str">
        <f>MID(input!$A88,COLUMN(),1)</f>
        <v>.</v>
      </c>
      <c r="J88" t="str">
        <f>MID(input!$A88,COLUMN(),1)</f>
        <v>.</v>
      </c>
      <c r="K88" t="str">
        <f>MID(input!$A88,COLUMN(),1)</f>
        <v>.</v>
      </c>
      <c r="L88" t="str">
        <f>MID(input!$A88,COLUMN(),1)</f>
        <v>.</v>
      </c>
      <c r="M88" t="str">
        <f>MID(input!$A88,COLUMN(),1)</f>
        <v>.</v>
      </c>
      <c r="N88" t="str">
        <f>MID(input!$A88,COLUMN(),1)</f>
        <v>.</v>
      </c>
      <c r="O88" t="str">
        <f>MID(input!$A88,COLUMN(),1)</f>
        <v>.</v>
      </c>
      <c r="P88" t="str">
        <f>MID(input!$A88,COLUMN(),1)</f>
        <v>.</v>
      </c>
      <c r="Q88" t="str">
        <f>MID(input!$A88,COLUMN(),1)</f>
        <v>.</v>
      </c>
      <c r="R88" t="str">
        <f>MID(input!$A88,COLUMN(),1)</f>
        <v>.</v>
      </c>
      <c r="S88" t="str">
        <f>MID(input!$A88,COLUMN(),1)</f>
        <v>.</v>
      </c>
      <c r="T88" t="str">
        <f>MID(input!$A88,COLUMN(),1)</f>
        <v>.</v>
      </c>
      <c r="U88" t="str">
        <f>MID(input!$A88,COLUMN(),1)</f>
        <v>.</v>
      </c>
      <c r="V88" t="str">
        <f>MID(input!$A88,COLUMN(),1)</f>
        <v>.</v>
      </c>
      <c r="W88" t="str">
        <f>MID(input!$A88,COLUMN(),1)</f>
        <v>.</v>
      </c>
      <c r="X88" t="str">
        <f>MID(input!$A88,COLUMN(),1)</f>
        <v>.</v>
      </c>
      <c r="Y88" t="str">
        <f>MID(input!$A88,COLUMN(),1)</f>
        <v>.</v>
      </c>
      <c r="Z88" t="str">
        <f>MID(input!$A88,COLUMN(),1)</f>
        <v>.</v>
      </c>
      <c r="AA88" t="str">
        <f>MID(input!$A88,COLUMN(),1)</f>
        <v>.</v>
      </c>
      <c r="AB88" t="str">
        <f>MID(input!$A88,COLUMN(),1)</f>
        <v>.</v>
      </c>
      <c r="AC88" t="str">
        <f>MID(input!$A88,COLUMN(),1)</f>
        <v>.</v>
      </c>
      <c r="AD88" t="str">
        <f>MID(input!$A88,COLUMN(),1)</f>
        <v>.</v>
      </c>
      <c r="AE88" t="str">
        <f>MID(input!$A88,COLUMN(),1)</f>
        <v>#</v>
      </c>
      <c r="AF88" t="str">
        <f>MID(input!$A88,COLUMN(),1)</f>
        <v>.</v>
      </c>
      <c r="AG88" t="str">
        <f>MID(input!$A88,COLUMN(),1)</f>
        <v>.</v>
      </c>
      <c r="AH88" t="str">
        <f>MID(input!$A88,COLUMN(),1)</f>
        <v>B</v>
      </c>
      <c r="AI88" t="str">
        <f>MID(input!$A88,COLUMN(),1)</f>
        <v>B</v>
      </c>
      <c r="AJ88" t="str">
        <f>MID(input!$A88,COLUMN(),1)</f>
        <v xml:space="preserve"> </v>
      </c>
      <c r="AK88" t="str">
        <f>MID(input!$A88,COLUMN(),1)</f>
        <v xml:space="preserve"> </v>
      </c>
      <c r="AL88" t="str">
        <f>MID(input!$A88,COLUMN(),1)</f>
        <v xml:space="preserve"> </v>
      </c>
      <c r="AM88" t="str">
        <f>MID(input!$A88,COLUMN(),1)</f>
        <v xml:space="preserve"> </v>
      </c>
      <c r="AN88" t="str">
        <f>MID(input!$A88,COLUMN(),1)</f>
        <v xml:space="preserve"> </v>
      </c>
      <c r="AO88" t="str">
        <f>MID(input!$A88,COLUMN(),1)</f>
        <v xml:space="preserve"> </v>
      </c>
      <c r="AP88" t="str">
        <f>MID(input!$A88,COLUMN(),1)</f>
        <v xml:space="preserve"> </v>
      </c>
      <c r="AQ88" t="str">
        <f>MID(input!$A88,COLUMN(),1)</f>
        <v xml:space="preserve"> </v>
      </c>
      <c r="AR88" t="str">
        <f>MID(input!$A88,COLUMN(),1)</f>
        <v xml:space="preserve"> </v>
      </c>
      <c r="AS88" t="str">
        <f>MID(input!$A88,COLUMN(),1)</f>
        <v xml:space="preserve"> </v>
      </c>
      <c r="AT88" t="str">
        <f>MID(input!$A88,COLUMN(),1)</f>
        <v xml:space="preserve"> </v>
      </c>
      <c r="AU88" t="str">
        <f>MID(input!$A88,COLUMN(),1)</f>
        <v xml:space="preserve"> </v>
      </c>
      <c r="AV88" t="str">
        <f>MID(input!$A88,COLUMN(),1)</f>
        <v xml:space="preserve"> </v>
      </c>
      <c r="AW88" t="str">
        <f>MID(input!$A88,COLUMN(),1)</f>
        <v xml:space="preserve"> </v>
      </c>
      <c r="AX88" t="str">
        <f>MID(input!$A88,COLUMN(),1)</f>
        <v xml:space="preserve"> </v>
      </c>
      <c r="AY88" t="str">
        <f>MID(input!$A88,COLUMN(),1)</f>
        <v xml:space="preserve"> </v>
      </c>
      <c r="AZ88" t="str">
        <f>MID(input!$A88,COLUMN(),1)</f>
        <v xml:space="preserve"> </v>
      </c>
      <c r="BA88" t="str">
        <f>MID(input!$A88,COLUMN(),1)</f>
        <v xml:space="preserve"> </v>
      </c>
      <c r="BB88" t="str">
        <f>MID(input!$A88,COLUMN(),1)</f>
        <v xml:space="preserve"> </v>
      </c>
      <c r="BC88" t="str">
        <f>MID(input!$A88,COLUMN(),1)</f>
        <v xml:space="preserve"> </v>
      </c>
      <c r="BD88" t="str">
        <f>MID(input!$A88,COLUMN(),1)</f>
        <v xml:space="preserve"> </v>
      </c>
      <c r="BE88" t="str">
        <f>MID(input!$A88,COLUMN(),1)</f>
        <v xml:space="preserve"> </v>
      </c>
      <c r="BF88" t="str">
        <f>MID(input!$A88,COLUMN(),1)</f>
        <v xml:space="preserve"> </v>
      </c>
      <c r="BG88" t="str">
        <f>MID(input!$A88,COLUMN(),1)</f>
        <v xml:space="preserve"> </v>
      </c>
      <c r="BH88" t="str">
        <f>MID(input!$A88,COLUMN(),1)</f>
        <v xml:space="preserve"> </v>
      </c>
      <c r="BI88" t="str">
        <f>MID(input!$A88,COLUMN(),1)</f>
        <v xml:space="preserve"> </v>
      </c>
      <c r="BJ88" t="str">
        <f>MID(input!$A88,COLUMN(),1)</f>
        <v xml:space="preserve"> </v>
      </c>
      <c r="BK88" t="str">
        <f>MID(input!$A88,COLUMN(),1)</f>
        <v xml:space="preserve"> </v>
      </c>
      <c r="BL88" t="str">
        <f>MID(input!$A88,COLUMN(),1)</f>
        <v xml:space="preserve"> </v>
      </c>
      <c r="BM88" t="str">
        <f>MID(input!$A88,COLUMN(),1)</f>
        <v xml:space="preserve"> </v>
      </c>
      <c r="BN88" t="str">
        <f>MID(input!$A88,COLUMN(),1)</f>
        <v xml:space="preserve"> </v>
      </c>
      <c r="BO88" t="str">
        <f>MID(input!$A88,COLUMN(),1)</f>
        <v xml:space="preserve"> </v>
      </c>
      <c r="BP88" t="str">
        <f>MID(input!$A88,COLUMN(),1)</f>
        <v xml:space="preserve"> </v>
      </c>
      <c r="BQ88" t="str">
        <f>MID(input!$A88,COLUMN(),1)</f>
        <v xml:space="preserve"> </v>
      </c>
      <c r="BR88" t="str">
        <f>MID(input!$A88,COLUMN(),1)</f>
        <v xml:space="preserve"> </v>
      </c>
      <c r="BS88" t="str">
        <f>MID(input!$A88,COLUMN(),1)</f>
        <v xml:space="preserve"> </v>
      </c>
      <c r="BT88" t="str">
        <f>MID(input!$A88,COLUMN(),1)</f>
        <v xml:space="preserve"> </v>
      </c>
      <c r="BU88" t="str">
        <f>MID(input!$A88,COLUMN(),1)</f>
        <v xml:space="preserve"> </v>
      </c>
      <c r="BV88" t="str">
        <f>MID(input!$A88,COLUMN(),1)</f>
        <v xml:space="preserve"> </v>
      </c>
      <c r="BW88" t="str">
        <f>MID(input!$A88,COLUMN(),1)</f>
        <v xml:space="preserve"> </v>
      </c>
      <c r="BX88" t="str">
        <f>MID(input!$A88,COLUMN(),1)</f>
        <v xml:space="preserve"> </v>
      </c>
      <c r="BY88" t="str">
        <f>MID(input!$A88,COLUMN(),1)</f>
        <v xml:space="preserve"> </v>
      </c>
      <c r="BZ88" t="str">
        <f>MID(input!$A88,COLUMN(),1)</f>
        <v xml:space="preserve"> </v>
      </c>
      <c r="CA88" t="str">
        <f>MID(input!$A88,COLUMN(),1)</f>
        <v xml:space="preserve"> </v>
      </c>
      <c r="CB88" t="str">
        <f>MID(input!$A88,COLUMN(),1)</f>
        <v xml:space="preserve"> </v>
      </c>
      <c r="CC88" t="str">
        <f>MID(input!$A88,COLUMN(),1)</f>
        <v xml:space="preserve"> </v>
      </c>
      <c r="CD88" t="str">
        <f>MID(input!$A88,COLUMN(),1)</f>
        <v xml:space="preserve"> </v>
      </c>
      <c r="CE88" t="str">
        <f>MID(input!$A88,COLUMN(),1)</f>
        <v xml:space="preserve"> </v>
      </c>
      <c r="CF88" t="str">
        <f>MID(input!$A88,COLUMN(),1)</f>
        <v xml:space="preserve"> </v>
      </c>
      <c r="CG88" t="str">
        <f>MID(input!$A88,COLUMN(),1)</f>
        <v>#</v>
      </c>
      <c r="CH88" t="str">
        <f>MID(input!$A88,COLUMN(),1)</f>
        <v>.</v>
      </c>
      <c r="CI88" t="str">
        <f>MID(input!$A88,COLUMN(),1)</f>
        <v>.</v>
      </c>
      <c r="CJ88" t="str">
        <f>MID(input!$A88,COLUMN(),1)</f>
        <v>.</v>
      </c>
      <c r="CK88" t="str">
        <f>MID(input!$A88,COLUMN(),1)</f>
        <v>#</v>
      </c>
      <c r="CL88" t="str">
        <f>MID(input!$A88,COLUMN(),1)</f>
        <v>.</v>
      </c>
      <c r="CM88" t="str">
        <f>MID(input!$A88,COLUMN(),1)</f>
        <v>.</v>
      </c>
      <c r="CN88" t="str">
        <f>MID(input!$A88,COLUMN(),1)</f>
        <v>.</v>
      </c>
      <c r="CO88" t="str">
        <f>MID(input!$A88,COLUMN(),1)</f>
        <v>.</v>
      </c>
      <c r="CP88" t="str">
        <f>MID(input!$A88,COLUMN(),1)</f>
        <v>.</v>
      </c>
      <c r="CQ88" t="str">
        <f>MID(input!$A88,COLUMN(),1)</f>
        <v>.</v>
      </c>
      <c r="CR88" t="str">
        <f>MID(input!$A88,COLUMN(),1)</f>
        <v>.</v>
      </c>
      <c r="CS88" t="str">
        <f>MID(input!$A88,COLUMN(),1)</f>
        <v>.</v>
      </c>
      <c r="CT88" t="str">
        <f>MID(input!$A88,COLUMN(),1)</f>
        <v>.</v>
      </c>
      <c r="CU88" t="str">
        <f>MID(input!$A88,COLUMN(),1)</f>
        <v>.</v>
      </c>
      <c r="CV88" t="str">
        <f>MID(input!$A88,COLUMN(),1)</f>
        <v>.</v>
      </c>
      <c r="CW88" t="str">
        <f>MID(input!$A88,COLUMN(),1)</f>
        <v>.</v>
      </c>
      <c r="CX88" t="str">
        <f>MID(input!$A88,COLUMN(),1)</f>
        <v>.</v>
      </c>
      <c r="CY88" t="str">
        <f>MID(input!$A88,COLUMN(),1)</f>
        <v>#</v>
      </c>
      <c r="CZ88" t="str">
        <f>MID(input!$A88,COLUMN(),1)</f>
        <v>.</v>
      </c>
      <c r="DA88" t="str">
        <f>MID(input!$A88,COLUMN(),1)</f>
        <v>.</v>
      </c>
      <c r="DB88" t="str">
        <f>MID(input!$A88,COLUMN(),1)</f>
        <v>.</v>
      </c>
      <c r="DC88" t="str">
        <f>MID(input!$A88,COLUMN(),1)</f>
        <v>.</v>
      </c>
      <c r="DD88" t="str">
        <f>MID(input!$A88,COLUMN(),1)</f>
        <v>.</v>
      </c>
      <c r="DE88" t="str">
        <f>MID(input!$A88,COLUMN(),1)</f>
        <v>.</v>
      </c>
      <c r="DF88" t="str">
        <f>MID(input!$A88,COLUMN(),1)</f>
        <v>.</v>
      </c>
      <c r="DG88" t="str">
        <f>MID(input!$A88,COLUMN(),1)</f>
        <v>#</v>
      </c>
      <c r="DH88" t="str">
        <f>MID(input!$A88,COLUMN(),1)</f>
        <v>.</v>
      </c>
      <c r="DI88" t="str">
        <f>MID(input!$A88,COLUMN(),1)</f>
        <v>.</v>
      </c>
      <c r="DJ88" t="str">
        <f>MID(input!$A88,COLUMN(),1)</f>
        <v>.</v>
      </c>
      <c r="DK88" t="str">
        <f>MID(input!$A88,COLUMN(),1)</f>
        <v>#</v>
      </c>
      <c r="DL88" t="str">
        <f>MID(input!$A88,COLUMN(),1)</f>
        <v xml:space="preserve"> </v>
      </c>
      <c r="DM88" t="str">
        <f>MID(input!$A88,COLUMN(),1)</f>
        <v xml:space="preserve"> </v>
      </c>
    </row>
    <row r="89" spans="1:117">
      <c r="A89" t="str">
        <f>MID(input!$A89,COLUMN(),1)</f>
        <v xml:space="preserve"> </v>
      </c>
      <c r="B89" t="str">
        <f>MID(input!$A89,COLUMN(),1)</f>
        <v xml:space="preserve"> </v>
      </c>
      <c r="C89" t="str">
        <f>MID(input!$A89,COLUMN(),1)</f>
        <v>#</v>
      </c>
      <c r="D89" t="str">
        <f>MID(input!$A89,COLUMN(),1)</f>
        <v>#</v>
      </c>
      <c r="E89" t="str">
        <f>MID(input!$A89,COLUMN(),1)</f>
        <v>#</v>
      </c>
      <c r="F89" t="str">
        <f>MID(input!$A89,COLUMN(),1)</f>
        <v>.</v>
      </c>
      <c r="G89" t="str">
        <f>MID(input!$A89,COLUMN(),1)</f>
        <v>#</v>
      </c>
      <c r="H89" t="str">
        <f>MID(input!$A89,COLUMN(),1)</f>
        <v>#</v>
      </c>
      <c r="I89" t="str">
        <f>MID(input!$A89,COLUMN(),1)</f>
        <v>#</v>
      </c>
      <c r="J89" t="str">
        <f>MID(input!$A89,COLUMN(),1)</f>
        <v>.</v>
      </c>
      <c r="K89" t="str">
        <f>MID(input!$A89,COLUMN(),1)</f>
        <v>#</v>
      </c>
      <c r="L89" t="str">
        <f>MID(input!$A89,COLUMN(),1)</f>
        <v>.</v>
      </c>
      <c r="M89" t="str">
        <f>MID(input!$A89,COLUMN(),1)</f>
        <v>#</v>
      </c>
      <c r="N89" t="str">
        <f>MID(input!$A89,COLUMN(),1)</f>
        <v>.</v>
      </c>
      <c r="O89" t="str">
        <f>MID(input!$A89,COLUMN(),1)</f>
        <v>#</v>
      </c>
      <c r="P89" t="str">
        <f>MID(input!$A89,COLUMN(),1)</f>
        <v>.</v>
      </c>
      <c r="Q89" t="str">
        <f>MID(input!$A89,COLUMN(),1)</f>
        <v>#</v>
      </c>
      <c r="R89" t="str">
        <f>MID(input!$A89,COLUMN(),1)</f>
        <v>.</v>
      </c>
      <c r="S89" t="str">
        <f>MID(input!$A89,COLUMN(),1)</f>
        <v>#</v>
      </c>
      <c r="T89" t="str">
        <f>MID(input!$A89,COLUMN(),1)</f>
        <v>.</v>
      </c>
      <c r="U89" t="str">
        <f>MID(input!$A89,COLUMN(),1)</f>
        <v>#</v>
      </c>
      <c r="V89" t="str">
        <f>MID(input!$A89,COLUMN(),1)</f>
        <v>.</v>
      </c>
      <c r="W89" t="str">
        <f>MID(input!$A89,COLUMN(),1)</f>
        <v>#</v>
      </c>
      <c r="X89" t="str">
        <f>MID(input!$A89,COLUMN(),1)</f>
        <v>#</v>
      </c>
      <c r="Y89" t="str">
        <f>MID(input!$A89,COLUMN(),1)</f>
        <v>#</v>
      </c>
      <c r="Z89" t="str">
        <f>MID(input!$A89,COLUMN(),1)</f>
        <v>.</v>
      </c>
      <c r="AA89" t="str">
        <f>MID(input!$A89,COLUMN(),1)</f>
        <v>#</v>
      </c>
      <c r="AB89" t="str">
        <f>MID(input!$A89,COLUMN(),1)</f>
        <v>.</v>
      </c>
      <c r="AC89" t="str">
        <f>MID(input!$A89,COLUMN(),1)</f>
        <v>#</v>
      </c>
      <c r="AD89" t="str">
        <f>MID(input!$A89,COLUMN(),1)</f>
        <v>#</v>
      </c>
      <c r="AE89" t="str">
        <f>MID(input!$A89,COLUMN(),1)</f>
        <v>#</v>
      </c>
      <c r="AF89" t="str">
        <f>MID(input!$A89,COLUMN(),1)</f>
        <v>.</v>
      </c>
      <c r="AG89" t="str">
        <f>MID(input!$A89,COLUMN(),1)</f>
        <v>#</v>
      </c>
      <c r="AH89" t="str">
        <f>MID(input!$A89,COLUMN(),1)</f>
        <v xml:space="preserve"> </v>
      </c>
      <c r="AI89" t="str">
        <f>MID(input!$A89,COLUMN(),1)</f>
        <v xml:space="preserve"> </v>
      </c>
      <c r="AJ89" t="str">
        <f>MID(input!$A89,COLUMN(),1)</f>
        <v xml:space="preserve"> </v>
      </c>
      <c r="AK89" t="str">
        <f>MID(input!$A89,COLUMN(),1)</f>
        <v xml:space="preserve"> </v>
      </c>
      <c r="AL89" t="str">
        <f>MID(input!$A89,COLUMN(),1)</f>
        <v xml:space="preserve"> </v>
      </c>
      <c r="AM89" t="str">
        <f>MID(input!$A89,COLUMN(),1)</f>
        <v xml:space="preserve"> </v>
      </c>
      <c r="AN89" t="str">
        <f>MID(input!$A89,COLUMN(),1)</f>
        <v xml:space="preserve"> </v>
      </c>
      <c r="AO89" t="str">
        <f>MID(input!$A89,COLUMN(),1)</f>
        <v xml:space="preserve"> </v>
      </c>
      <c r="AP89" t="str">
        <f>MID(input!$A89,COLUMN(),1)</f>
        <v xml:space="preserve"> </v>
      </c>
      <c r="AQ89" t="str">
        <f>MID(input!$A89,COLUMN(),1)</f>
        <v xml:space="preserve"> </v>
      </c>
      <c r="AR89" t="str">
        <f>MID(input!$A89,COLUMN(),1)</f>
        <v xml:space="preserve"> </v>
      </c>
      <c r="AS89" t="str">
        <f>MID(input!$A89,COLUMN(),1)</f>
        <v xml:space="preserve"> </v>
      </c>
      <c r="AT89" t="str">
        <f>MID(input!$A89,COLUMN(),1)</f>
        <v xml:space="preserve"> </v>
      </c>
      <c r="AU89" t="str">
        <f>MID(input!$A89,COLUMN(),1)</f>
        <v xml:space="preserve"> </v>
      </c>
      <c r="AV89" t="str">
        <f>MID(input!$A89,COLUMN(),1)</f>
        <v xml:space="preserve"> </v>
      </c>
      <c r="AW89" t="str">
        <f>MID(input!$A89,COLUMN(),1)</f>
        <v xml:space="preserve"> </v>
      </c>
      <c r="AX89" t="str">
        <f>MID(input!$A89,COLUMN(),1)</f>
        <v xml:space="preserve"> </v>
      </c>
      <c r="AY89" t="str">
        <f>MID(input!$A89,COLUMN(),1)</f>
        <v xml:space="preserve"> </v>
      </c>
      <c r="AZ89" t="str">
        <f>MID(input!$A89,COLUMN(),1)</f>
        <v xml:space="preserve"> </v>
      </c>
      <c r="BA89" t="str">
        <f>MID(input!$A89,COLUMN(),1)</f>
        <v xml:space="preserve"> </v>
      </c>
      <c r="BB89" t="str">
        <f>MID(input!$A89,COLUMN(),1)</f>
        <v xml:space="preserve"> </v>
      </c>
      <c r="BC89" t="str">
        <f>MID(input!$A89,COLUMN(),1)</f>
        <v xml:space="preserve"> </v>
      </c>
      <c r="BD89" t="str">
        <f>MID(input!$A89,COLUMN(),1)</f>
        <v xml:space="preserve"> </v>
      </c>
      <c r="BE89" t="str">
        <f>MID(input!$A89,COLUMN(),1)</f>
        <v xml:space="preserve"> </v>
      </c>
      <c r="BF89" t="str">
        <f>MID(input!$A89,COLUMN(),1)</f>
        <v xml:space="preserve"> </v>
      </c>
      <c r="BG89" t="str">
        <f>MID(input!$A89,COLUMN(),1)</f>
        <v xml:space="preserve"> </v>
      </c>
      <c r="BH89" t="str">
        <f>MID(input!$A89,COLUMN(),1)</f>
        <v xml:space="preserve"> </v>
      </c>
      <c r="BI89" t="str">
        <f>MID(input!$A89,COLUMN(),1)</f>
        <v xml:space="preserve"> </v>
      </c>
      <c r="BJ89" t="str">
        <f>MID(input!$A89,COLUMN(),1)</f>
        <v xml:space="preserve"> </v>
      </c>
      <c r="BK89" t="str">
        <f>MID(input!$A89,COLUMN(),1)</f>
        <v xml:space="preserve"> </v>
      </c>
      <c r="BL89" t="str">
        <f>MID(input!$A89,COLUMN(),1)</f>
        <v xml:space="preserve"> </v>
      </c>
      <c r="BM89" t="str">
        <f>MID(input!$A89,COLUMN(),1)</f>
        <v xml:space="preserve"> </v>
      </c>
      <c r="BN89" t="str">
        <f>MID(input!$A89,COLUMN(),1)</f>
        <v xml:space="preserve"> </v>
      </c>
      <c r="BO89" t="str">
        <f>MID(input!$A89,COLUMN(),1)</f>
        <v xml:space="preserve"> </v>
      </c>
      <c r="BP89" t="str">
        <f>MID(input!$A89,COLUMN(),1)</f>
        <v xml:space="preserve"> </v>
      </c>
      <c r="BQ89" t="str">
        <f>MID(input!$A89,COLUMN(),1)</f>
        <v xml:space="preserve"> </v>
      </c>
      <c r="BR89" t="str">
        <f>MID(input!$A89,COLUMN(),1)</f>
        <v xml:space="preserve"> </v>
      </c>
      <c r="BS89" t="str">
        <f>MID(input!$A89,COLUMN(),1)</f>
        <v xml:space="preserve"> </v>
      </c>
      <c r="BT89" t="str">
        <f>MID(input!$A89,COLUMN(),1)</f>
        <v xml:space="preserve"> </v>
      </c>
      <c r="BU89" t="str">
        <f>MID(input!$A89,COLUMN(),1)</f>
        <v xml:space="preserve"> </v>
      </c>
      <c r="BV89" t="str">
        <f>MID(input!$A89,COLUMN(),1)</f>
        <v xml:space="preserve"> </v>
      </c>
      <c r="BW89" t="str">
        <f>MID(input!$A89,COLUMN(),1)</f>
        <v xml:space="preserve"> </v>
      </c>
      <c r="BX89" t="str">
        <f>MID(input!$A89,COLUMN(),1)</f>
        <v xml:space="preserve"> </v>
      </c>
      <c r="BY89" t="str">
        <f>MID(input!$A89,COLUMN(),1)</f>
        <v xml:space="preserve"> </v>
      </c>
      <c r="BZ89" t="str">
        <f>MID(input!$A89,COLUMN(),1)</f>
        <v xml:space="preserve"> </v>
      </c>
      <c r="CA89" t="str">
        <f>MID(input!$A89,COLUMN(),1)</f>
        <v xml:space="preserve"> </v>
      </c>
      <c r="CB89" t="str">
        <f>MID(input!$A89,COLUMN(),1)</f>
        <v xml:space="preserve"> </v>
      </c>
      <c r="CC89" t="str">
        <f>MID(input!$A89,COLUMN(),1)</f>
        <v xml:space="preserve"> </v>
      </c>
      <c r="CD89" t="str">
        <f>MID(input!$A89,COLUMN(),1)</f>
        <v xml:space="preserve"> </v>
      </c>
      <c r="CE89" t="str">
        <f>MID(input!$A89,COLUMN(),1)</f>
        <v xml:space="preserve"> </v>
      </c>
      <c r="CF89" t="str">
        <f>MID(input!$A89,COLUMN(),1)</f>
        <v xml:space="preserve"> </v>
      </c>
      <c r="CG89" t="str">
        <f>MID(input!$A89,COLUMN(),1)</f>
        <v>#</v>
      </c>
      <c r="CH89" t="str">
        <f>MID(input!$A89,COLUMN(),1)</f>
        <v>.</v>
      </c>
      <c r="CI89" t="str">
        <f>MID(input!$A89,COLUMN(),1)</f>
        <v>#</v>
      </c>
      <c r="CJ89" t="str">
        <f>MID(input!$A89,COLUMN(),1)</f>
        <v>#</v>
      </c>
      <c r="CK89" t="str">
        <f>MID(input!$A89,COLUMN(),1)</f>
        <v>#</v>
      </c>
      <c r="CL89" t="str">
        <f>MID(input!$A89,COLUMN(),1)</f>
        <v>.</v>
      </c>
      <c r="CM89" t="str">
        <f>MID(input!$A89,COLUMN(),1)</f>
        <v>#</v>
      </c>
      <c r="CN89" t="str">
        <f>MID(input!$A89,COLUMN(),1)</f>
        <v>#</v>
      </c>
      <c r="CO89" t="str">
        <f>MID(input!$A89,COLUMN(),1)</f>
        <v>#</v>
      </c>
      <c r="CP89" t="str">
        <f>MID(input!$A89,COLUMN(),1)</f>
        <v>#</v>
      </c>
      <c r="CQ89" t="str">
        <f>MID(input!$A89,COLUMN(),1)</f>
        <v>#</v>
      </c>
      <c r="CR89" t="str">
        <f>MID(input!$A89,COLUMN(),1)</f>
        <v>#</v>
      </c>
      <c r="CS89" t="str">
        <f>MID(input!$A89,COLUMN(),1)</f>
        <v>#</v>
      </c>
      <c r="CT89" t="str">
        <f>MID(input!$A89,COLUMN(),1)</f>
        <v>.</v>
      </c>
      <c r="CU89" t="str">
        <f>MID(input!$A89,COLUMN(),1)</f>
        <v>#</v>
      </c>
      <c r="CV89" t="str">
        <f>MID(input!$A89,COLUMN(),1)</f>
        <v>#</v>
      </c>
      <c r="CW89" t="str">
        <f>MID(input!$A89,COLUMN(),1)</f>
        <v>#</v>
      </c>
      <c r="CX89" t="str">
        <f>MID(input!$A89,COLUMN(),1)</f>
        <v>#</v>
      </c>
      <c r="CY89" t="str">
        <f>MID(input!$A89,COLUMN(),1)</f>
        <v>#</v>
      </c>
      <c r="CZ89" t="str">
        <f>MID(input!$A89,COLUMN(),1)</f>
        <v>.</v>
      </c>
      <c r="DA89" t="str">
        <f>MID(input!$A89,COLUMN(),1)</f>
        <v>#</v>
      </c>
      <c r="DB89" t="str">
        <f>MID(input!$A89,COLUMN(),1)</f>
        <v>#</v>
      </c>
      <c r="DC89" t="str">
        <f>MID(input!$A89,COLUMN(),1)</f>
        <v>#</v>
      </c>
      <c r="DD89" t="str">
        <f>MID(input!$A89,COLUMN(),1)</f>
        <v>.</v>
      </c>
      <c r="DE89" t="str">
        <f>MID(input!$A89,COLUMN(),1)</f>
        <v>#</v>
      </c>
      <c r="DF89" t="str">
        <f>MID(input!$A89,COLUMN(),1)</f>
        <v>.</v>
      </c>
      <c r="DG89" t="str">
        <f>MID(input!$A89,COLUMN(),1)</f>
        <v>#</v>
      </c>
      <c r="DH89" t="str">
        <f>MID(input!$A89,COLUMN(),1)</f>
        <v>.</v>
      </c>
      <c r="DI89" t="str">
        <f>MID(input!$A89,COLUMN(),1)</f>
        <v>#</v>
      </c>
      <c r="DJ89" t="str">
        <f>MID(input!$A89,COLUMN(),1)</f>
        <v>.</v>
      </c>
      <c r="DK89" t="str">
        <f>MID(input!$A89,COLUMN(),1)</f>
        <v>#</v>
      </c>
      <c r="DL89" t="str">
        <f>MID(input!$A89,COLUMN(),1)</f>
        <v xml:space="preserve"> </v>
      </c>
      <c r="DM89" t="str">
        <f>MID(input!$A89,COLUMN(),1)</f>
        <v xml:space="preserve"> </v>
      </c>
    </row>
    <row r="90" spans="1:117">
      <c r="A90" t="str">
        <f>MID(input!$A90,COLUMN(),1)</f>
        <v xml:space="preserve"> </v>
      </c>
      <c r="B90" t="str">
        <f>MID(input!$A90,COLUMN(),1)</f>
        <v xml:space="preserve"> </v>
      </c>
      <c r="C90" t="str">
        <f>MID(input!$A90,COLUMN(),1)</f>
        <v>#</v>
      </c>
      <c r="D90" t="str">
        <f>MID(input!$A90,COLUMN(),1)</f>
        <v>.</v>
      </c>
      <c r="E90" t="str">
        <f>MID(input!$A90,COLUMN(),1)</f>
        <v>.</v>
      </c>
      <c r="F90" t="str">
        <f>MID(input!$A90,COLUMN(),1)</f>
        <v>.</v>
      </c>
      <c r="G90" t="str">
        <f>MID(input!$A90,COLUMN(),1)</f>
        <v>#</v>
      </c>
      <c r="H90" t="str">
        <f>MID(input!$A90,COLUMN(),1)</f>
        <v>.</v>
      </c>
      <c r="I90" t="str">
        <f>MID(input!$A90,COLUMN(),1)</f>
        <v>.</v>
      </c>
      <c r="J90" t="str">
        <f>MID(input!$A90,COLUMN(),1)</f>
        <v>.</v>
      </c>
      <c r="K90" t="str">
        <f>MID(input!$A90,COLUMN(),1)</f>
        <v>#</v>
      </c>
      <c r="L90" t="str">
        <f>MID(input!$A90,COLUMN(),1)</f>
        <v>.</v>
      </c>
      <c r="M90" t="str">
        <f>MID(input!$A90,COLUMN(),1)</f>
        <v>#</v>
      </c>
      <c r="N90" t="str">
        <f>MID(input!$A90,COLUMN(),1)</f>
        <v>.</v>
      </c>
      <c r="O90" t="str">
        <f>MID(input!$A90,COLUMN(),1)</f>
        <v>#</v>
      </c>
      <c r="P90" t="str">
        <f>MID(input!$A90,COLUMN(),1)</f>
        <v>.</v>
      </c>
      <c r="Q90" t="str">
        <f>MID(input!$A90,COLUMN(),1)</f>
        <v>#</v>
      </c>
      <c r="R90" t="str">
        <f>MID(input!$A90,COLUMN(),1)</f>
        <v>.</v>
      </c>
      <c r="S90" t="str">
        <f>MID(input!$A90,COLUMN(),1)</f>
        <v>#</v>
      </c>
      <c r="T90" t="str">
        <f>MID(input!$A90,COLUMN(),1)</f>
        <v>.</v>
      </c>
      <c r="U90" t="str">
        <f>MID(input!$A90,COLUMN(),1)</f>
        <v>#</v>
      </c>
      <c r="V90" t="str">
        <f>MID(input!$A90,COLUMN(),1)</f>
        <v>.</v>
      </c>
      <c r="W90" t="str">
        <f>MID(input!$A90,COLUMN(),1)</f>
        <v>.</v>
      </c>
      <c r="X90" t="str">
        <f>MID(input!$A90,COLUMN(),1)</f>
        <v>.</v>
      </c>
      <c r="Y90" t="str">
        <f>MID(input!$A90,COLUMN(),1)</f>
        <v>#</v>
      </c>
      <c r="Z90" t="str">
        <f>MID(input!$A90,COLUMN(),1)</f>
        <v>.</v>
      </c>
      <c r="AA90" t="str">
        <f>MID(input!$A90,COLUMN(),1)</f>
        <v>#</v>
      </c>
      <c r="AB90" t="str">
        <f>MID(input!$A90,COLUMN(),1)</f>
        <v>.</v>
      </c>
      <c r="AC90" t="str">
        <f>MID(input!$A90,COLUMN(),1)</f>
        <v>.</v>
      </c>
      <c r="AD90" t="str">
        <f>MID(input!$A90,COLUMN(),1)</f>
        <v>.</v>
      </c>
      <c r="AE90" t="str">
        <f>MID(input!$A90,COLUMN(),1)</f>
        <v>#</v>
      </c>
      <c r="AF90" t="str">
        <f>MID(input!$A90,COLUMN(),1)</f>
        <v>.</v>
      </c>
      <c r="AG90" t="str">
        <f>MID(input!$A90,COLUMN(),1)</f>
        <v>#</v>
      </c>
      <c r="AH90" t="str">
        <f>MID(input!$A90,COLUMN(),1)</f>
        <v xml:space="preserve"> </v>
      </c>
      <c r="AI90" t="str">
        <f>MID(input!$A90,COLUMN(),1)</f>
        <v xml:space="preserve"> </v>
      </c>
      <c r="AJ90" t="str">
        <f>MID(input!$A90,COLUMN(),1)</f>
        <v xml:space="preserve"> </v>
      </c>
      <c r="AK90" t="str">
        <f>MID(input!$A90,COLUMN(),1)</f>
        <v xml:space="preserve"> </v>
      </c>
      <c r="AL90" t="str">
        <f>MID(input!$A90,COLUMN(),1)</f>
        <v xml:space="preserve"> </v>
      </c>
      <c r="AM90" t="str">
        <f>MID(input!$A90,COLUMN(),1)</f>
        <v xml:space="preserve"> </v>
      </c>
      <c r="AN90" t="str">
        <f>MID(input!$A90,COLUMN(),1)</f>
        <v xml:space="preserve"> </v>
      </c>
      <c r="AO90" t="str">
        <f>MID(input!$A90,COLUMN(),1)</f>
        <v xml:space="preserve"> </v>
      </c>
      <c r="AP90" t="str">
        <f>MID(input!$A90,COLUMN(),1)</f>
        <v xml:space="preserve"> </v>
      </c>
      <c r="AQ90" t="str">
        <f>MID(input!$A90,COLUMN(),1)</f>
        <v xml:space="preserve"> </v>
      </c>
      <c r="AR90" t="str">
        <f>MID(input!$A90,COLUMN(),1)</f>
        <v xml:space="preserve"> </v>
      </c>
      <c r="AS90" t="str">
        <f>MID(input!$A90,COLUMN(),1)</f>
        <v xml:space="preserve"> </v>
      </c>
      <c r="AT90" t="str">
        <f>MID(input!$A90,COLUMN(),1)</f>
        <v xml:space="preserve"> </v>
      </c>
      <c r="AU90" t="str">
        <f>MID(input!$A90,COLUMN(),1)</f>
        <v xml:space="preserve"> </v>
      </c>
      <c r="AV90" t="str">
        <f>MID(input!$A90,COLUMN(),1)</f>
        <v xml:space="preserve"> </v>
      </c>
      <c r="AW90" t="str">
        <f>MID(input!$A90,COLUMN(),1)</f>
        <v xml:space="preserve"> </v>
      </c>
      <c r="AX90" t="str">
        <f>MID(input!$A90,COLUMN(),1)</f>
        <v xml:space="preserve"> </v>
      </c>
      <c r="AY90" t="str">
        <f>MID(input!$A90,COLUMN(),1)</f>
        <v xml:space="preserve"> </v>
      </c>
      <c r="AZ90" t="str">
        <f>MID(input!$A90,COLUMN(),1)</f>
        <v xml:space="preserve"> </v>
      </c>
      <c r="BA90" t="str">
        <f>MID(input!$A90,COLUMN(),1)</f>
        <v xml:space="preserve"> </v>
      </c>
      <c r="BB90" t="str">
        <f>MID(input!$A90,COLUMN(),1)</f>
        <v xml:space="preserve"> </v>
      </c>
      <c r="BC90" t="str">
        <f>MID(input!$A90,COLUMN(),1)</f>
        <v xml:space="preserve"> </v>
      </c>
      <c r="BD90" t="str">
        <f>MID(input!$A90,COLUMN(),1)</f>
        <v xml:space="preserve"> </v>
      </c>
      <c r="BE90" t="str">
        <f>MID(input!$A90,COLUMN(),1)</f>
        <v xml:space="preserve"> </v>
      </c>
      <c r="BF90" t="str">
        <f>MID(input!$A90,COLUMN(),1)</f>
        <v xml:space="preserve"> </v>
      </c>
      <c r="BG90" t="str">
        <f>MID(input!$A90,COLUMN(),1)</f>
        <v xml:space="preserve"> </v>
      </c>
      <c r="BH90" t="str">
        <f>MID(input!$A90,COLUMN(),1)</f>
        <v xml:space="preserve"> </v>
      </c>
      <c r="BI90" t="str">
        <f>MID(input!$A90,COLUMN(),1)</f>
        <v xml:space="preserve"> </v>
      </c>
      <c r="BJ90" t="str">
        <f>MID(input!$A90,COLUMN(),1)</f>
        <v xml:space="preserve"> </v>
      </c>
      <c r="BK90" t="str">
        <f>MID(input!$A90,COLUMN(),1)</f>
        <v xml:space="preserve"> </v>
      </c>
      <c r="BL90" t="str">
        <f>MID(input!$A90,COLUMN(),1)</f>
        <v xml:space="preserve"> </v>
      </c>
      <c r="BM90" t="str">
        <f>MID(input!$A90,COLUMN(),1)</f>
        <v xml:space="preserve"> </v>
      </c>
      <c r="BN90" t="str">
        <f>MID(input!$A90,COLUMN(),1)</f>
        <v xml:space="preserve"> </v>
      </c>
      <c r="BO90" t="str">
        <f>MID(input!$A90,COLUMN(),1)</f>
        <v xml:space="preserve"> </v>
      </c>
      <c r="BP90" t="str">
        <f>MID(input!$A90,COLUMN(),1)</f>
        <v xml:space="preserve"> </v>
      </c>
      <c r="BQ90" t="str">
        <f>MID(input!$A90,COLUMN(),1)</f>
        <v xml:space="preserve"> </v>
      </c>
      <c r="BR90" t="str">
        <f>MID(input!$A90,COLUMN(),1)</f>
        <v xml:space="preserve"> </v>
      </c>
      <c r="BS90" t="str">
        <f>MID(input!$A90,COLUMN(),1)</f>
        <v xml:space="preserve"> </v>
      </c>
      <c r="BT90" t="str">
        <f>MID(input!$A90,COLUMN(),1)</f>
        <v xml:space="preserve"> </v>
      </c>
      <c r="BU90" t="str">
        <f>MID(input!$A90,COLUMN(),1)</f>
        <v xml:space="preserve"> </v>
      </c>
      <c r="BV90" t="str">
        <f>MID(input!$A90,COLUMN(),1)</f>
        <v xml:space="preserve"> </v>
      </c>
      <c r="BW90" t="str">
        <f>MID(input!$A90,COLUMN(),1)</f>
        <v xml:space="preserve"> </v>
      </c>
      <c r="BX90" t="str">
        <f>MID(input!$A90,COLUMN(),1)</f>
        <v xml:space="preserve"> </v>
      </c>
      <c r="BY90" t="str">
        <f>MID(input!$A90,COLUMN(),1)</f>
        <v xml:space="preserve"> </v>
      </c>
      <c r="BZ90" t="str">
        <f>MID(input!$A90,COLUMN(),1)</f>
        <v xml:space="preserve"> </v>
      </c>
      <c r="CA90" t="str">
        <f>MID(input!$A90,COLUMN(),1)</f>
        <v xml:space="preserve"> </v>
      </c>
      <c r="CB90" t="str">
        <f>MID(input!$A90,COLUMN(),1)</f>
        <v xml:space="preserve"> </v>
      </c>
      <c r="CC90" t="str">
        <f>MID(input!$A90,COLUMN(),1)</f>
        <v xml:space="preserve"> </v>
      </c>
      <c r="CD90" t="str">
        <f>MID(input!$A90,COLUMN(),1)</f>
        <v xml:space="preserve"> </v>
      </c>
      <c r="CE90" t="str">
        <f>MID(input!$A90,COLUMN(),1)</f>
        <v xml:space="preserve"> </v>
      </c>
      <c r="CF90" t="str">
        <f>MID(input!$A90,COLUMN(),1)</f>
        <v xml:space="preserve"> </v>
      </c>
      <c r="CG90" t="str">
        <f>MID(input!$A90,COLUMN(),1)</f>
        <v>#</v>
      </c>
      <c r="CH90" t="str">
        <f>MID(input!$A90,COLUMN(),1)</f>
        <v>.</v>
      </c>
      <c r="CI90" t="str">
        <f>MID(input!$A90,COLUMN(),1)</f>
        <v>#</v>
      </c>
      <c r="CJ90" t="str">
        <f>MID(input!$A90,COLUMN(),1)</f>
        <v>.</v>
      </c>
      <c r="CK90" t="str">
        <f>MID(input!$A90,COLUMN(),1)</f>
        <v>#</v>
      </c>
      <c r="CL90" t="str">
        <f>MID(input!$A90,COLUMN(),1)</f>
        <v>.</v>
      </c>
      <c r="CM90" t="str">
        <f>MID(input!$A90,COLUMN(),1)</f>
        <v>#</v>
      </c>
      <c r="CN90" t="str">
        <f>MID(input!$A90,COLUMN(),1)</f>
        <v>.</v>
      </c>
      <c r="CO90" t="str">
        <f>MID(input!$A90,COLUMN(),1)</f>
        <v>#</v>
      </c>
      <c r="CP90" t="str">
        <f>MID(input!$A90,COLUMN(),1)</f>
        <v>.</v>
      </c>
      <c r="CQ90" t="str">
        <f>MID(input!$A90,COLUMN(),1)</f>
        <v>#</v>
      </c>
      <c r="CR90" t="str">
        <f>MID(input!$A90,COLUMN(),1)</f>
        <v>.</v>
      </c>
      <c r="CS90" t="str">
        <f>MID(input!$A90,COLUMN(),1)</f>
        <v>.</v>
      </c>
      <c r="CT90" t="str">
        <f>MID(input!$A90,COLUMN(),1)</f>
        <v>.</v>
      </c>
      <c r="CU90" t="str">
        <f>MID(input!$A90,COLUMN(),1)</f>
        <v>.</v>
      </c>
      <c r="CV90" t="str">
        <f>MID(input!$A90,COLUMN(),1)</f>
        <v>.</v>
      </c>
      <c r="CW90" t="str">
        <f>MID(input!$A90,COLUMN(),1)</f>
        <v>#</v>
      </c>
      <c r="CX90" t="str">
        <f>MID(input!$A90,COLUMN(),1)</f>
        <v>.</v>
      </c>
      <c r="CY90" t="str">
        <f>MID(input!$A90,COLUMN(),1)</f>
        <v>#</v>
      </c>
      <c r="CZ90" t="str">
        <f>MID(input!$A90,COLUMN(),1)</f>
        <v>.</v>
      </c>
      <c r="DA90" t="str">
        <f>MID(input!$A90,COLUMN(),1)</f>
        <v>.</v>
      </c>
      <c r="DB90" t="str">
        <f>MID(input!$A90,COLUMN(),1)</f>
        <v>.</v>
      </c>
      <c r="DC90" t="str">
        <f>MID(input!$A90,COLUMN(),1)</f>
        <v>#</v>
      </c>
      <c r="DD90" t="str">
        <f>MID(input!$A90,COLUMN(),1)</f>
        <v>.</v>
      </c>
      <c r="DE90" t="str">
        <f>MID(input!$A90,COLUMN(),1)</f>
        <v>#</v>
      </c>
      <c r="DF90" t="str">
        <f>MID(input!$A90,COLUMN(),1)</f>
        <v>.</v>
      </c>
      <c r="DG90" t="str">
        <f>MID(input!$A90,COLUMN(),1)</f>
        <v>#</v>
      </c>
      <c r="DH90" t="str">
        <f>MID(input!$A90,COLUMN(),1)</f>
        <v>.</v>
      </c>
      <c r="DI90" t="str">
        <f>MID(input!$A90,COLUMN(),1)</f>
        <v>#</v>
      </c>
      <c r="DJ90" t="str">
        <f>MID(input!$A90,COLUMN(),1)</f>
        <v>.</v>
      </c>
      <c r="DK90" t="str">
        <f>MID(input!$A90,COLUMN(),1)</f>
        <v>#</v>
      </c>
      <c r="DL90" t="str">
        <f>MID(input!$A90,COLUMN(),1)</f>
        <v xml:space="preserve"> </v>
      </c>
      <c r="DM90" t="str">
        <f>MID(input!$A90,COLUMN(),1)</f>
        <v xml:space="preserve"> </v>
      </c>
    </row>
    <row r="91" spans="1:117">
      <c r="A91" t="str">
        <f>MID(input!$A91,COLUMN(),1)</f>
        <v xml:space="preserve"> </v>
      </c>
      <c r="B91" t="str">
        <f>MID(input!$A91,COLUMN(),1)</f>
        <v xml:space="preserve"> </v>
      </c>
      <c r="C91" t="str">
        <f>MID(input!$A91,COLUMN(),1)</f>
        <v>#</v>
      </c>
      <c r="D91" t="str">
        <f>MID(input!$A91,COLUMN(),1)</f>
        <v>.</v>
      </c>
      <c r="E91" t="str">
        <f>MID(input!$A91,COLUMN(),1)</f>
        <v>#</v>
      </c>
      <c r="F91" t="str">
        <f>MID(input!$A91,COLUMN(),1)</f>
        <v>.</v>
      </c>
      <c r="G91" t="str">
        <f>MID(input!$A91,COLUMN(),1)</f>
        <v>#</v>
      </c>
      <c r="H91" t="str">
        <f>MID(input!$A91,COLUMN(),1)</f>
        <v>#</v>
      </c>
      <c r="I91" t="str">
        <f>MID(input!$A91,COLUMN(),1)</f>
        <v>#</v>
      </c>
      <c r="J91" t="str">
        <f>MID(input!$A91,COLUMN(),1)</f>
        <v>.</v>
      </c>
      <c r="K91" t="str">
        <f>MID(input!$A91,COLUMN(),1)</f>
        <v>#</v>
      </c>
      <c r="L91" t="str">
        <f>MID(input!$A91,COLUMN(),1)</f>
        <v>#</v>
      </c>
      <c r="M91" t="str">
        <f>MID(input!$A91,COLUMN(),1)</f>
        <v>#</v>
      </c>
      <c r="N91" t="str">
        <f>MID(input!$A91,COLUMN(),1)</f>
        <v>#</v>
      </c>
      <c r="O91" t="str">
        <f>MID(input!$A91,COLUMN(),1)</f>
        <v>#</v>
      </c>
      <c r="P91" t="str">
        <f>MID(input!$A91,COLUMN(),1)</f>
        <v>#</v>
      </c>
      <c r="Q91" t="str">
        <f>MID(input!$A91,COLUMN(),1)</f>
        <v>#</v>
      </c>
      <c r="R91" t="str">
        <f>MID(input!$A91,COLUMN(),1)</f>
        <v>#</v>
      </c>
      <c r="S91" t="str">
        <f>MID(input!$A91,COLUMN(),1)</f>
        <v>#</v>
      </c>
      <c r="T91" t="str">
        <f>MID(input!$A91,COLUMN(),1)</f>
        <v>#</v>
      </c>
      <c r="U91" t="str">
        <f>MID(input!$A91,COLUMN(),1)</f>
        <v>#</v>
      </c>
      <c r="V91" t="str">
        <f>MID(input!$A91,COLUMN(),1)</f>
        <v>.</v>
      </c>
      <c r="W91" t="str">
        <f>MID(input!$A91,COLUMN(),1)</f>
        <v>#</v>
      </c>
      <c r="X91" t="str">
        <f>MID(input!$A91,COLUMN(),1)</f>
        <v>.</v>
      </c>
      <c r="Y91" t="str">
        <f>MID(input!$A91,COLUMN(),1)</f>
        <v>#</v>
      </c>
      <c r="Z91" t="str">
        <f>MID(input!$A91,COLUMN(),1)</f>
        <v>.</v>
      </c>
      <c r="AA91" t="str">
        <f>MID(input!$A91,COLUMN(),1)</f>
        <v>#</v>
      </c>
      <c r="AB91" t="str">
        <f>MID(input!$A91,COLUMN(),1)</f>
        <v>#</v>
      </c>
      <c r="AC91" t="str">
        <f>MID(input!$A91,COLUMN(),1)</f>
        <v>#</v>
      </c>
      <c r="AD91" t="str">
        <f>MID(input!$A91,COLUMN(),1)</f>
        <v>.</v>
      </c>
      <c r="AE91" t="str">
        <f>MID(input!$A91,COLUMN(),1)</f>
        <v>#</v>
      </c>
      <c r="AF91" t="str">
        <f>MID(input!$A91,COLUMN(),1)</f>
        <v>#</v>
      </c>
      <c r="AG91" t="str">
        <f>MID(input!$A91,COLUMN(),1)</f>
        <v>#</v>
      </c>
      <c r="AH91" t="str">
        <f>MID(input!$A91,COLUMN(),1)</f>
        <v xml:space="preserve"> </v>
      </c>
      <c r="AI91" t="str">
        <f>MID(input!$A91,COLUMN(),1)</f>
        <v xml:space="preserve"> </v>
      </c>
      <c r="AJ91" t="str">
        <f>MID(input!$A91,COLUMN(),1)</f>
        <v xml:space="preserve"> </v>
      </c>
      <c r="AK91" t="str">
        <f>MID(input!$A91,COLUMN(),1)</f>
        <v xml:space="preserve"> </v>
      </c>
      <c r="AL91" t="str">
        <f>MID(input!$A91,COLUMN(),1)</f>
        <v xml:space="preserve"> </v>
      </c>
      <c r="AM91" t="str">
        <f>MID(input!$A91,COLUMN(),1)</f>
        <v xml:space="preserve"> </v>
      </c>
      <c r="AN91" t="str">
        <f>MID(input!$A91,COLUMN(),1)</f>
        <v xml:space="preserve"> </v>
      </c>
      <c r="AO91" t="str">
        <f>MID(input!$A91,COLUMN(),1)</f>
        <v xml:space="preserve"> </v>
      </c>
      <c r="AP91" t="str">
        <f>MID(input!$A91,COLUMN(),1)</f>
        <v>J</v>
      </c>
      <c r="AQ91" t="str">
        <f>MID(input!$A91,COLUMN(),1)</f>
        <v xml:space="preserve"> </v>
      </c>
      <c r="AR91" t="str">
        <f>MID(input!$A91,COLUMN(),1)</f>
        <v xml:space="preserve"> </v>
      </c>
      <c r="AS91" t="str">
        <f>MID(input!$A91,COLUMN(),1)</f>
        <v xml:space="preserve"> </v>
      </c>
      <c r="AT91" t="str">
        <f>MID(input!$A91,COLUMN(),1)</f>
        <v xml:space="preserve"> </v>
      </c>
      <c r="AU91" t="str">
        <f>MID(input!$A91,COLUMN(),1)</f>
        <v xml:space="preserve"> </v>
      </c>
      <c r="AV91" t="str">
        <f>MID(input!$A91,COLUMN(),1)</f>
        <v>B</v>
      </c>
      <c r="AW91" t="str">
        <f>MID(input!$A91,COLUMN(),1)</f>
        <v xml:space="preserve"> </v>
      </c>
      <c r="AX91" t="str">
        <f>MID(input!$A91,COLUMN(),1)</f>
        <v xml:space="preserve"> </v>
      </c>
      <c r="AY91" t="str">
        <f>MID(input!$A91,COLUMN(),1)</f>
        <v xml:space="preserve"> </v>
      </c>
      <c r="AZ91" t="str">
        <f>MID(input!$A91,COLUMN(),1)</f>
        <v xml:space="preserve"> </v>
      </c>
      <c r="BA91" t="str">
        <f>MID(input!$A91,COLUMN(),1)</f>
        <v xml:space="preserve"> </v>
      </c>
      <c r="BB91" t="str">
        <f>MID(input!$A91,COLUMN(),1)</f>
        <v xml:space="preserve"> </v>
      </c>
      <c r="BC91" t="str">
        <f>MID(input!$A91,COLUMN(),1)</f>
        <v xml:space="preserve"> </v>
      </c>
      <c r="BD91" t="str">
        <f>MID(input!$A91,COLUMN(),1)</f>
        <v xml:space="preserve"> </v>
      </c>
      <c r="BE91" t="str">
        <f>MID(input!$A91,COLUMN(),1)</f>
        <v xml:space="preserve"> </v>
      </c>
      <c r="BF91" t="str">
        <f>MID(input!$A91,COLUMN(),1)</f>
        <v>I</v>
      </c>
      <c r="BG91" t="str">
        <f>MID(input!$A91,COLUMN(),1)</f>
        <v xml:space="preserve"> </v>
      </c>
      <c r="BH91" t="str">
        <f>MID(input!$A91,COLUMN(),1)</f>
        <v xml:space="preserve"> </v>
      </c>
      <c r="BI91" t="str">
        <f>MID(input!$A91,COLUMN(),1)</f>
        <v xml:space="preserve"> </v>
      </c>
      <c r="BJ91" t="str">
        <f>MID(input!$A91,COLUMN(),1)</f>
        <v>D</v>
      </c>
      <c r="BK91" t="str">
        <f>MID(input!$A91,COLUMN(),1)</f>
        <v xml:space="preserve"> </v>
      </c>
      <c r="BL91" t="str">
        <f>MID(input!$A91,COLUMN(),1)</f>
        <v xml:space="preserve"> </v>
      </c>
      <c r="BM91" t="str">
        <f>MID(input!$A91,COLUMN(),1)</f>
        <v xml:space="preserve"> </v>
      </c>
      <c r="BN91" t="str">
        <f>MID(input!$A91,COLUMN(),1)</f>
        <v xml:space="preserve"> </v>
      </c>
      <c r="BO91" t="str">
        <f>MID(input!$A91,COLUMN(),1)</f>
        <v xml:space="preserve"> </v>
      </c>
      <c r="BP91" t="str">
        <f>MID(input!$A91,COLUMN(),1)</f>
        <v xml:space="preserve"> </v>
      </c>
      <c r="BQ91" t="str">
        <f>MID(input!$A91,COLUMN(),1)</f>
        <v xml:space="preserve"> </v>
      </c>
      <c r="BR91" t="str">
        <f>MID(input!$A91,COLUMN(),1)</f>
        <v>P</v>
      </c>
      <c r="BS91" t="str">
        <f>MID(input!$A91,COLUMN(),1)</f>
        <v xml:space="preserve"> </v>
      </c>
      <c r="BT91" t="str">
        <f>MID(input!$A91,COLUMN(),1)</f>
        <v xml:space="preserve"> </v>
      </c>
      <c r="BU91" t="str">
        <f>MID(input!$A91,COLUMN(),1)</f>
        <v xml:space="preserve"> </v>
      </c>
      <c r="BV91" t="str">
        <f>MID(input!$A91,COLUMN(),1)</f>
        <v xml:space="preserve"> </v>
      </c>
      <c r="BW91" t="str">
        <f>MID(input!$A91,COLUMN(),1)</f>
        <v xml:space="preserve"> </v>
      </c>
      <c r="BX91" t="str">
        <f>MID(input!$A91,COLUMN(),1)</f>
        <v xml:space="preserve"> </v>
      </c>
      <c r="BY91" t="str">
        <f>MID(input!$A91,COLUMN(),1)</f>
        <v xml:space="preserve"> </v>
      </c>
      <c r="BZ91" t="str">
        <f>MID(input!$A91,COLUMN(),1)</f>
        <v>F</v>
      </c>
      <c r="CA91" t="str">
        <f>MID(input!$A91,COLUMN(),1)</f>
        <v xml:space="preserve"> </v>
      </c>
      <c r="CB91" t="str">
        <f>MID(input!$A91,COLUMN(),1)</f>
        <v xml:space="preserve"> </v>
      </c>
      <c r="CC91" t="str">
        <f>MID(input!$A91,COLUMN(),1)</f>
        <v xml:space="preserve"> </v>
      </c>
      <c r="CD91" t="str">
        <f>MID(input!$A91,COLUMN(),1)</f>
        <v xml:space="preserve"> </v>
      </c>
      <c r="CE91" t="str">
        <f>MID(input!$A91,COLUMN(),1)</f>
        <v xml:space="preserve"> </v>
      </c>
      <c r="CF91" t="str">
        <f>MID(input!$A91,COLUMN(),1)</f>
        <v xml:space="preserve"> </v>
      </c>
      <c r="CG91" t="str">
        <f>MID(input!$A91,COLUMN(),1)</f>
        <v>#</v>
      </c>
      <c r="CH91" t="str">
        <f>MID(input!$A91,COLUMN(),1)</f>
        <v>.</v>
      </c>
      <c r="CI91" t="str">
        <f>MID(input!$A91,COLUMN(),1)</f>
        <v>#</v>
      </c>
      <c r="CJ91" t="str">
        <f>MID(input!$A91,COLUMN(),1)</f>
        <v>.</v>
      </c>
      <c r="CK91" t="str">
        <f>MID(input!$A91,COLUMN(),1)</f>
        <v>#</v>
      </c>
      <c r="CL91" t="str">
        <f>MID(input!$A91,COLUMN(),1)</f>
        <v>.</v>
      </c>
      <c r="CM91" t="str">
        <f>MID(input!$A91,COLUMN(),1)</f>
        <v>#</v>
      </c>
      <c r="CN91" t="str">
        <f>MID(input!$A91,COLUMN(),1)</f>
        <v>.</v>
      </c>
      <c r="CO91" t="str">
        <f>MID(input!$A91,COLUMN(),1)</f>
        <v>#</v>
      </c>
      <c r="CP91" t="str">
        <f>MID(input!$A91,COLUMN(),1)</f>
        <v>.</v>
      </c>
      <c r="CQ91" t="str">
        <f>MID(input!$A91,COLUMN(),1)</f>
        <v>#</v>
      </c>
      <c r="CR91" t="str">
        <f>MID(input!$A91,COLUMN(),1)</f>
        <v>#</v>
      </c>
      <c r="CS91" t="str">
        <f>MID(input!$A91,COLUMN(),1)</f>
        <v>#</v>
      </c>
      <c r="CT91" t="str">
        <f>MID(input!$A91,COLUMN(),1)</f>
        <v>.</v>
      </c>
      <c r="CU91" t="str">
        <f>MID(input!$A91,COLUMN(),1)</f>
        <v>#</v>
      </c>
      <c r="CV91" t="str">
        <f>MID(input!$A91,COLUMN(),1)</f>
        <v>#</v>
      </c>
      <c r="CW91" t="str">
        <f>MID(input!$A91,COLUMN(),1)</f>
        <v>#</v>
      </c>
      <c r="CX91" t="str">
        <f>MID(input!$A91,COLUMN(),1)</f>
        <v>.</v>
      </c>
      <c r="CY91" t="str">
        <f>MID(input!$A91,COLUMN(),1)</f>
        <v>#</v>
      </c>
      <c r="CZ91" t="str">
        <f>MID(input!$A91,COLUMN(),1)</f>
        <v>.</v>
      </c>
      <c r="DA91" t="str">
        <f>MID(input!$A91,COLUMN(),1)</f>
        <v>#</v>
      </c>
      <c r="DB91" t="str">
        <f>MID(input!$A91,COLUMN(),1)</f>
        <v>#</v>
      </c>
      <c r="DC91" t="str">
        <f>MID(input!$A91,COLUMN(),1)</f>
        <v>#</v>
      </c>
      <c r="DD91" t="str">
        <f>MID(input!$A91,COLUMN(),1)</f>
        <v>#</v>
      </c>
      <c r="DE91" t="str">
        <f>MID(input!$A91,COLUMN(),1)</f>
        <v>#</v>
      </c>
      <c r="DF91" t="str">
        <f>MID(input!$A91,COLUMN(),1)</f>
        <v>.</v>
      </c>
      <c r="DG91" t="str">
        <f>MID(input!$A91,COLUMN(),1)</f>
        <v>#</v>
      </c>
      <c r="DH91" t="str">
        <f>MID(input!$A91,COLUMN(),1)</f>
        <v>.</v>
      </c>
      <c r="DI91" t="str">
        <f>MID(input!$A91,COLUMN(),1)</f>
        <v>#</v>
      </c>
      <c r="DJ91" t="str">
        <f>MID(input!$A91,COLUMN(),1)</f>
        <v>#</v>
      </c>
      <c r="DK91" t="str">
        <f>MID(input!$A91,COLUMN(),1)</f>
        <v>#</v>
      </c>
      <c r="DL91" t="str">
        <f>MID(input!$A91,COLUMN(),1)</f>
        <v xml:space="preserve"> </v>
      </c>
      <c r="DM91" t="str">
        <f>MID(input!$A91,COLUMN(),1)</f>
        <v xml:space="preserve"> </v>
      </c>
    </row>
    <row r="92" spans="1:117">
      <c r="A92" t="str">
        <f>MID(input!$A92,COLUMN(),1)</f>
        <v xml:space="preserve"> </v>
      </c>
      <c r="B92" t="str">
        <f>MID(input!$A92,COLUMN(),1)</f>
        <v xml:space="preserve"> </v>
      </c>
      <c r="C92" t="str">
        <f>MID(input!$A92,COLUMN(),1)</f>
        <v>#</v>
      </c>
      <c r="D92" t="str">
        <f>MID(input!$A92,COLUMN(),1)</f>
        <v>.</v>
      </c>
      <c r="E92" t="str">
        <f>MID(input!$A92,COLUMN(),1)</f>
        <v>#</v>
      </c>
      <c r="F92" t="str">
        <f>MID(input!$A92,COLUMN(),1)</f>
        <v>.</v>
      </c>
      <c r="G92" t="str">
        <f>MID(input!$A92,COLUMN(),1)</f>
        <v>.</v>
      </c>
      <c r="H92" t="str">
        <f>MID(input!$A92,COLUMN(),1)</f>
        <v>.</v>
      </c>
      <c r="I92" t="str">
        <f>MID(input!$A92,COLUMN(),1)</f>
        <v>#</v>
      </c>
      <c r="J92" t="str">
        <f>MID(input!$A92,COLUMN(),1)</f>
        <v>.</v>
      </c>
      <c r="K92" t="str">
        <f>MID(input!$A92,COLUMN(),1)</f>
        <v>.</v>
      </c>
      <c r="L92" t="str">
        <f>MID(input!$A92,COLUMN(),1)</f>
        <v>.</v>
      </c>
      <c r="M92" t="str">
        <f>MID(input!$A92,COLUMN(),1)</f>
        <v>.</v>
      </c>
      <c r="N92" t="str">
        <f>MID(input!$A92,COLUMN(),1)</f>
        <v>.</v>
      </c>
      <c r="O92" t="str">
        <f>MID(input!$A92,COLUMN(),1)</f>
        <v>#</v>
      </c>
      <c r="P92" t="str">
        <f>MID(input!$A92,COLUMN(),1)</f>
        <v>.</v>
      </c>
      <c r="Q92" t="str">
        <f>MID(input!$A92,COLUMN(),1)</f>
        <v>#</v>
      </c>
      <c r="R92" t="str">
        <f>MID(input!$A92,COLUMN(),1)</f>
        <v>.</v>
      </c>
      <c r="S92" t="str">
        <f>MID(input!$A92,COLUMN(),1)</f>
        <v>#</v>
      </c>
      <c r="T92" t="str">
        <f>MID(input!$A92,COLUMN(),1)</f>
        <v>.</v>
      </c>
      <c r="U92" t="str">
        <f>MID(input!$A92,COLUMN(),1)</f>
        <v>.</v>
      </c>
      <c r="V92" t="str">
        <f>MID(input!$A92,COLUMN(),1)</f>
        <v>.</v>
      </c>
      <c r="W92" t="str">
        <f>MID(input!$A92,COLUMN(),1)</f>
        <v>#</v>
      </c>
      <c r="X92" t="str">
        <f>MID(input!$A92,COLUMN(),1)</f>
        <v>.</v>
      </c>
      <c r="Y92" t="str">
        <f>MID(input!$A92,COLUMN(),1)</f>
        <v>#</v>
      </c>
      <c r="Z92" t="str">
        <f>MID(input!$A92,COLUMN(),1)</f>
        <v>.</v>
      </c>
      <c r="AA92" t="str">
        <f>MID(input!$A92,COLUMN(),1)</f>
        <v>#</v>
      </c>
      <c r="AB92" t="str">
        <f>MID(input!$A92,COLUMN(),1)</f>
        <v>.</v>
      </c>
      <c r="AC92" t="str">
        <f>MID(input!$A92,COLUMN(),1)</f>
        <v>#</v>
      </c>
      <c r="AD92" t="str">
        <f>MID(input!$A92,COLUMN(),1)</f>
        <v>.</v>
      </c>
      <c r="AE92" t="str">
        <f>MID(input!$A92,COLUMN(),1)</f>
        <v>#</v>
      </c>
      <c r="AF92" t="str">
        <f>MID(input!$A92,COLUMN(),1)</f>
        <v>.</v>
      </c>
      <c r="AG92" t="str">
        <f>MID(input!$A92,COLUMN(),1)</f>
        <v>#</v>
      </c>
      <c r="AH92" t="str">
        <f>MID(input!$A92,COLUMN(),1)</f>
        <v xml:space="preserve"> </v>
      </c>
      <c r="AI92" t="str">
        <f>MID(input!$A92,COLUMN(),1)</f>
        <v xml:space="preserve"> </v>
      </c>
      <c r="AJ92" t="str">
        <f>MID(input!$A92,COLUMN(),1)</f>
        <v xml:space="preserve"> </v>
      </c>
      <c r="AK92" t="str">
        <f>MID(input!$A92,COLUMN(),1)</f>
        <v xml:space="preserve"> </v>
      </c>
      <c r="AL92" t="str">
        <f>MID(input!$A92,COLUMN(),1)</f>
        <v xml:space="preserve"> </v>
      </c>
      <c r="AM92" t="str">
        <f>MID(input!$A92,COLUMN(),1)</f>
        <v xml:space="preserve"> </v>
      </c>
      <c r="AN92" t="str">
        <f>MID(input!$A92,COLUMN(),1)</f>
        <v xml:space="preserve"> </v>
      </c>
      <c r="AO92" t="str">
        <f>MID(input!$A92,COLUMN(),1)</f>
        <v xml:space="preserve"> </v>
      </c>
      <c r="AP92" t="str">
        <f>MID(input!$A92,COLUMN(),1)</f>
        <v>H</v>
      </c>
      <c r="AQ92" t="str">
        <f>MID(input!$A92,COLUMN(),1)</f>
        <v xml:space="preserve"> </v>
      </c>
      <c r="AR92" t="str">
        <f>MID(input!$A92,COLUMN(),1)</f>
        <v xml:space="preserve"> </v>
      </c>
      <c r="AS92" t="str">
        <f>MID(input!$A92,COLUMN(),1)</f>
        <v xml:space="preserve"> </v>
      </c>
      <c r="AT92" t="str">
        <f>MID(input!$A92,COLUMN(),1)</f>
        <v xml:space="preserve"> </v>
      </c>
      <c r="AU92" t="str">
        <f>MID(input!$A92,COLUMN(),1)</f>
        <v xml:space="preserve"> </v>
      </c>
      <c r="AV92" t="str">
        <f>MID(input!$A92,COLUMN(),1)</f>
        <v>C</v>
      </c>
      <c r="AW92" t="str">
        <f>MID(input!$A92,COLUMN(),1)</f>
        <v xml:space="preserve"> </v>
      </c>
      <c r="AX92" t="str">
        <f>MID(input!$A92,COLUMN(),1)</f>
        <v xml:space="preserve"> </v>
      </c>
      <c r="AY92" t="str">
        <f>MID(input!$A92,COLUMN(),1)</f>
        <v xml:space="preserve"> </v>
      </c>
      <c r="AZ92" t="str">
        <f>MID(input!$A92,COLUMN(),1)</f>
        <v xml:space="preserve"> </v>
      </c>
      <c r="BA92" t="str">
        <f>MID(input!$A92,COLUMN(),1)</f>
        <v xml:space="preserve"> </v>
      </c>
      <c r="BB92" t="str">
        <f>MID(input!$A92,COLUMN(),1)</f>
        <v xml:space="preserve"> </v>
      </c>
      <c r="BC92" t="str">
        <f>MID(input!$A92,COLUMN(),1)</f>
        <v xml:space="preserve"> </v>
      </c>
      <c r="BD92" t="str">
        <f>MID(input!$A92,COLUMN(),1)</f>
        <v xml:space="preserve"> </v>
      </c>
      <c r="BE92" t="str">
        <f>MID(input!$A92,COLUMN(),1)</f>
        <v xml:space="preserve"> </v>
      </c>
      <c r="BF92" t="str">
        <f>MID(input!$A92,COLUMN(),1)</f>
        <v>P</v>
      </c>
      <c r="BG92" t="str">
        <f>MID(input!$A92,COLUMN(),1)</f>
        <v xml:space="preserve"> </v>
      </c>
      <c r="BH92" t="str">
        <f>MID(input!$A92,COLUMN(),1)</f>
        <v xml:space="preserve"> </v>
      </c>
      <c r="BI92" t="str">
        <f>MID(input!$A92,COLUMN(),1)</f>
        <v xml:space="preserve"> </v>
      </c>
      <c r="BJ92" t="str">
        <f>MID(input!$A92,COLUMN(),1)</f>
        <v>U</v>
      </c>
      <c r="BK92" t="str">
        <f>MID(input!$A92,COLUMN(),1)</f>
        <v xml:space="preserve"> </v>
      </c>
      <c r="BL92" t="str">
        <f>MID(input!$A92,COLUMN(),1)</f>
        <v xml:space="preserve"> </v>
      </c>
      <c r="BM92" t="str">
        <f>MID(input!$A92,COLUMN(),1)</f>
        <v xml:space="preserve"> </v>
      </c>
      <c r="BN92" t="str">
        <f>MID(input!$A92,COLUMN(),1)</f>
        <v xml:space="preserve"> </v>
      </c>
      <c r="BO92" t="str">
        <f>MID(input!$A92,COLUMN(),1)</f>
        <v xml:space="preserve"> </v>
      </c>
      <c r="BP92" t="str">
        <f>MID(input!$A92,COLUMN(),1)</f>
        <v xml:space="preserve"> </v>
      </c>
      <c r="BQ92" t="str">
        <f>MID(input!$A92,COLUMN(),1)</f>
        <v xml:space="preserve"> </v>
      </c>
      <c r="BR92" t="str">
        <f>MID(input!$A92,COLUMN(),1)</f>
        <v>A</v>
      </c>
      <c r="BS92" t="str">
        <f>MID(input!$A92,COLUMN(),1)</f>
        <v xml:space="preserve"> </v>
      </c>
      <c r="BT92" t="str">
        <f>MID(input!$A92,COLUMN(),1)</f>
        <v xml:space="preserve"> </v>
      </c>
      <c r="BU92" t="str">
        <f>MID(input!$A92,COLUMN(),1)</f>
        <v xml:space="preserve"> </v>
      </c>
      <c r="BV92" t="str">
        <f>MID(input!$A92,COLUMN(),1)</f>
        <v xml:space="preserve"> </v>
      </c>
      <c r="BW92" t="str">
        <f>MID(input!$A92,COLUMN(),1)</f>
        <v xml:space="preserve"> </v>
      </c>
      <c r="BX92" t="str">
        <f>MID(input!$A92,COLUMN(),1)</f>
        <v xml:space="preserve"> </v>
      </c>
      <c r="BY92" t="str">
        <f>MID(input!$A92,COLUMN(),1)</f>
        <v xml:space="preserve"> </v>
      </c>
      <c r="BZ92" t="str">
        <f>MID(input!$A92,COLUMN(),1)</f>
        <v>K</v>
      </c>
      <c r="CA92" t="str">
        <f>MID(input!$A92,COLUMN(),1)</f>
        <v xml:space="preserve"> </v>
      </c>
      <c r="CB92" t="str">
        <f>MID(input!$A92,COLUMN(),1)</f>
        <v xml:space="preserve"> </v>
      </c>
      <c r="CC92" t="str">
        <f>MID(input!$A92,COLUMN(),1)</f>
        <v xml:space="preserve"> </v>
      </c>
      <c r="CD92" t="str">
        <f>MID(input!$A92,COLUMN(),1)</f>
        <v xml:space="preserve"> </v>
      </c>
      <c r="CE92" t="str">
        <f>MID(input!$A92,COLUMN(),1)</f>
        <v xml:space="preserve"> </v>
      </c>
      <c r="CF92" t="str">
        <f>MID(input!$A92,COLUMN(),1)</f>
        <v xml:space="preserve"> </v>
      </c>
      <c r="CG92" t="str">
        <f>MID(input!$A92,COLUMN(),1)</f>
        <v>#</v>
      </c>
      <c r="CH92" t="str">
        <f>MID(input!$A92,COLUMN(),1)</f>
        <v>.</v>
      </c>
      <c r="CI92" t="str">
        <f>MID(input!$A92,COLUMN(),1)</f>
        <v>#</v>
      </c>
      <c r="CJ92" t="str">
        <f>MID(input!$A92,COLUMN(),1)</f>
        <v>.</v>
      </c>
      <c r="CK92" t="str">
        <f>MID(input!$A92,COLUMN(),1)</f>
        <v>.</v>
      </c>
      <c r="CL92" t="str">
        <f>MID(input!$A92,COLUMN(),1)</f>
        <v>.</v>
      </c>
      <c r="CM92" t="str">
        <f>MID(input!$A92,COLUMN(),1)</f>
        <v>.</v>
      </c>
      <c r="CN92" t="str">
        <f>MID(input!$A92,COLUMN(),1)</f>
        <v>.</v>
      </c>
      <c r="CO92" t="str">
        <f>MID(input!$A92,COLUMN(),1)</f>
        <v>#</v>
      </c>
      <c r="CP92" t="str">
        <f>MID(input!$A92,COLUMN(),1)</f>
        <v>.</v>
      </c>
      <c r="CQ92" t="str">
        <f>MID(input!$A92,COLUMN(),1)</f>
        <v>#</v>
      </c>
      <c r="CR92" t="str">
        <f>MID(input!$A92,COLUMN(),1)</f>
        <v>.</v>
      </c>
      <c r="CS92" t="str">
        <f>MID(input!$A92,COLUMN(),1)</f>
        <v>.</v>
      </c>
      <c r="CT92" t="str">
        <f>MID(input!$A92,COLUMN(),1)</f>
        <v>.</v>
      </c>
      <c r="CU92" t="str">
        <f>MID(input!$A92,COLUMN(),1)</f>
        <v>#</v>
      </c>
      <c r="CV92" t="str">
        <f>MID(input!$A92,COLUMN(),1)</f>
        <v>.</v>
      </c>
      <c r="CW92" t="str">
        <f>MID(input!$A92,COLUMN(),1)</f>
        <v>.</v>
      </c>
      <c r="CX92" t="str">
        <f>MID(input!$A92,COLUMN(),1)</f>
        <v>.</v>
      </c>
      <c r="CY92" t="str">
        <f>MID(input!$A92,COLUMN(),1)</f>
        <v>.</v>
      </c>
      <c r="CZ92" t="str">
        <f>MID(input!$A92,COLUMN(),1)</f>
        <v>.</v>
      </c>
      <c r="DA92" t="str">
        <f>MID(input!$A92,COLUMN(),1)</f>
        <v>.</v>
      </c>
      <c r="DB92" t="str">
        <f>MID(input!$A92,COLUMN(),1)</f>
        <v>.</v>
      </c>
      <c r="DC92" t="str">
        <f>MID(input!$A92,COLUMN(),1)</f>
        <v>.</v>
      </c>
      <c r="DD92" t="str">
        <f>MID(input!$A92,COLUMN(),1)</f>
        <v>.</v>
      </c>
      <c r="DE92" t="str">
        <f>MID(input!$A92,COLUMN(),1)</f>
        <v>#</v>
      </c>
      <c r="DF92" t="str">
        <f>MID(input!$A92,COLUMN(),1)</f>
        <v>.</v>
      </c>
      <c r="DG92" t="str">
        <f>MID(input!$A92,COLUMN(),1)</f>
        <v>#</v>
      </c>
      <c r="DH92" t="str">
        <f>MID(input!$A92,COLUMN(),1)</f>
        <v>.</v>
      </c>
      <c r="DI92" t="str">
        <f>MID(input!$A92,COLUMN(),1)</f>
        <v>.</v>
      </c>
      <c r="DJ92" t="str">
        <f>MID(input!$A92,COLUMN(),1)</f>
        <v>.</v>
      </c>
      <c r="DK92" t="str">
        <f>MID(input!$A92,COLUMN(),1)</f>
        <v>#</v>
      </c>
      <c r="DL92" t="str">
        <f>MID(input!$A92,COLUMN(),1)</f>
        <v xml:space="preserve"> </v>
      </c>
      <c r="DM92" t="str">
        <f>MID(input!$A92,COLUMN(),1)</f>
        <v xml:space="preserve"> </v>
      </c>
    </row>
    <row r="93" spans="1:117">
      <c r="A93" t="str">
        <f>MID(input!$A93,COLUMN(),1)</f>
        <v xml:space="preserve"> </v>
      </c>
      <c r="B93" t="str">
        <f>MID(input!$A93,COLUMN(),1)</f>
        <v xml:space="preserve"> </v>
      </c>
      <c r="C93" t="str">
        <f>MID(input!$A93,COLUMN(),1)</f>
        <v>#</v>
      </c>
      <c r="D93" t="str">
        <f>MID(input!$A93,COLUMN(),1)</f>
        <v>.</v>
      </c>
      <c r="E93" t="str">
        <f>MID(input!$A93,COLUMN(),1)</f>
        <v>#</v>
      </c>
      <c r="F93" t="str">
        <f>MID(input!$A93,COLUMN(),1)</f>
        <v>#</v>
      </c>
      <c r="G93" t="str">
        <f>MID(input!$A93,COLUMN(),1)</f>
        <v>#</v>
      </c>
      <c r="H93" t="str">
        <f>MID(input!$A93,COLUMN(),1)</f>
        <v>#</v>
      </c>
      <c r="I93" t="str">
        <f>MID(input!$A93,COLUMN(),1)</f>
        <v>#</v>
      </c>
      <c r="J93" t="str">
        <f>MID(input!$A93,COLUMN(),1)</f>
        <v>.</v>
      </c>
      <c r="K93" t="str">
        <f>MID(input!$A93,COLUMN(),1)</f>
        <v>#</v>
      </c>
      <c r="L93" t="str">
        <f>MID(input!$A93,COLUMN(),1)</f>
        <v>.</v>
      </c>
      <c r="M93" t="str">
        <f>MID(input!$A93,COLUMN(),1)</f>
        <v>#</v>
      </c>
      <c r="N93" t="str">
        <f>MID(input!$A93,COLUMN(),1)</f>
        <v>#</v>
      </c>
      <c r="O93" t="str">
        <f>MID(input!$A93,COLUMN(),1)</f>
        <v>#</v>
      </c>
      <c r="P93" t="str">
        <f>MID(input!$A93,COLUMN(),1)</f>
        <v>.</v>
      </c>
      <c r="Q93" t="str">
        <f>MID(input!$A93,COLUMN(),1)</f>
        <v>#</v>
      </c>
      <c r="R93" t="str">
        <f>MID(input!$A93,COLUMN(),1)</f>
        <v>.</v>
      </c>
      <c r="S93" t="str">
        <f>MID(input!$A93,COLUMN(),1)</f>
        <v>#</v>
      </c>
      <c r="T93" t="str">
        <f>MID(input!$A93,COLUMN(),1)</f>
        <v>#</v>
      </c>
      <c r="U93" t="str">
        <f>MID(input!$A93,COLUMN(),1)</f>
        <v>#</v>
      </c>
      <c r="V93" t="str">
        <f>MID(input!$A93,COLUMN(),1)</f>
        <v>#</v>
      </c>
      <c r="W93" t="str">
        <f>MID(input!$A93,COLUMN(),1)</f>
        <v>#</v>
      </c>
      <c r="X93" t="str">
        <f>MID(input!$A93,COLUMN(),1)</f>
        <v>.</v>
      </c>
      <c r="Y93" t="str">
        <f>MID(input!$A93,COLUMN(),1)</f>
        <v>#</v>
      </c>
      <c r="Z93" t="str">
        <f>MID(input!$A93,COLUMN(),1)</f>
        <v>.</v>
      </c>
      <c r="AA93" t="str">
        <f>MID(input!$A93,COLUMN(),1)</f>
        <v>#</v>
      </c>
      <c r="AB93" t="str">
        <f>MID(input!$A93,COLUMN(),1)</f>
        <v>.</v>
      </c>
      <c r="AC93" t="str">
        <f>MID(input!$A93,COLUMN(),1)</f>
        <v>#</v>
      </c>
      <c r="AD93" t="str">
        <f>MID(input!$A93,COLUMN(),1)</f>
        <v>#</v>
      </c>
      <c r="AE93" t="str">
        <f>MID(input!$A93,COLUMN(),1)</f>
        <v>#</v>
      </c>
      <c r="AF93" t="str">
        <f>MID(input!$A93,COLUMN(),1)</f>
        <v>.</v>
      </c>
      <c r="AG93" t="str">
        <f>MID(input!$A93,COLUMN(),1)</f>
        <v>#</v>
      </c>
      <c r="AH93" t="str">
        <f>MID(input!$A93,COLUMN(),1)</f>
        <v>#</v>
      </c>
      <c r="AI93" t="str">
        <f>MID(input!$A93,COLUMN(),1)</f>
        <v>#</v>
      </c>
      <c r="AJ93" t="str">
        <f>MID(input!$A93,COLUMN(),1)</f>
        <v>#</v>
      </c>
      <c r="AK93" t="str">
        <f>MID(input!$A93,COLUMN(),1)</f>
        <v>#</v>
      </c>
      <c r="AL93" t="str">
        <f>MID(input!$A93,COLUMN(),1)</f>
        <v>#</v>
      </c>
      <c r="AM93" t="str">
        <f>MID(input!$A93,COLUMN(),1)</f>
        <v>#</v>
      </c>
      <c r="AN93" t="str">
        <f>MID(input!$A93,COLUMN(),1)</f>
        <v>#</v>
      </c>
      <c r="AO93" t="str">
        <f>MID(input!$A93,COLUMN(),1)</f>
        <v>#</v>
      </c>
      <c r="AP93" t="str">
        <f>MID(input!$A93,COLUMN(),1)</f>
        <v>.</v>
      </c>
      <c r="AQ93" t="str">
        <f>MID(input!$A93,COLUMN(),1)</f>
        <v>#</v>
      </c>
      <c r="AR93" t="str">
        <f>MID(input!$A93,COLUMN(),1)</f>
        <v>#</v>
      </c>
      <c r="AS93" t="str">
        <f>MID(input!$A93,COLUMN(),1)</f>
        <v>#</v>
      </c>
      <c r="AT93" t="str">
        <f>MID(input!$A93,COLUMN(),1)</f>
        <v>#</v>
      </c>
      <c r="AU93" t="str">
        <f>MID(input!$A93,COLUMN(),1)</f>
        <v>#</v>
      </c>
      <c r="AV93" t="str">
        <f>MID(input!$A93,COLUMN(),1)</f>
        <v>.</v>
      </c>
      <c r="AW93" t="str">
        <f>MID(input!$A93,COLUMN(),1)</f>
        <v>#</v>
      </c>
      <c r="AX93" t="str">
        <f>MID(input!$A93,COLUMN(),1)</f>
        <v>#</v>
      </c>
      <c r="AY93" t="str">
        <f>MID(input!$A93,COLUMN(),1)</f>
        <v>#</v>
      </c>
      <c r="AZ93" t="str">
        <f>MID(input!$A93,COLUMN(),1)</f>
        <v>#</v>
      </c>
      <c r="BA93" t="str">
        <f>MID(input!$A93,COLUMN(),1)</f>
        <v>#</v>
      </c>
      <c r="BB93" t="str">
        <f>MID(input!$A93,COLUMN(),1)</f>
        <v>#</v>
      </c>
      <c r="BC93" t="str">
        <f>MID(input!$A93,COLUMN(),1)</f>
        <v>#</v>
      </c>
      <c r="BD93" t="str">
        <f>MID(input!$A93,COLUMN(),1)</f>
        <v>#</v>
      </c>
      <c r="BE93" t="str">
        <f>MID(input!$A93,COLUMN(),1)</f>
        <v>#</v>
      </c>
      <c r="BF93" t="str">
        <f>MID(input!$A93,COLUMN(),1)</f>
        <v>.</v>
      </c>
      <c r="BG93" t="str">
        <f>MID(input!$A93,COLUMN(),1)</f>
        <v>#</v>
      </c>
      <c r="BH93" t="str">
        <f>MID(input!$A93,COLUMN(),1)</f>
        <v>#</v>
      </c>
      <c r="BI93" t="str">
        <f>MID(input!$A93,COLUMN(),1)</f>
        <v>#</v>
      </c>
      <c r="BJ93" t="str">
        <f>MID(input!$A93,COLUMN(),1)</f>
        <v>.</v>
      </c>
      <c r="BK93" t="str">
        <f>MID(input!$A93,COLUMN(),1)</f>
        <v>#</v>
      </c>
      <c r="BL93" t="str">
        <f>MID(input!$A93,COLUMN(),1)</f>
        <v>#</v>
      </c>
      <c r="BM93" t="str">
        <f>MID(input!$A93,COLUMN(),1)</f>
        <v>#</v>
      </c>
      <c r="BN93" t="str">
        <f>MID(input!$A93,COLUMN(),1)</f>
        <v>#</v>
      </c>
      <c r="BO93" t="str">
        <f>MID(input!$A93,COLUMN(),1)</f>
        <v>#</v>
      </c>
      <c r="BP93" t="str">
        <f>MID(input!$A93,COLUMN(),1)</f>
        <v>#</v>
      </c>
      <c r="BQ93" t="str">
        <f>MID(input!$A93,COLUMN(),1)</f>
        <v>#</v>
      </c>
      <c r="BR93" t="str">
        <f>MID(input!$A93,COLUMN(),1)</f>
        <v>.</v>
      </c>
      <c r="BS93" t="str">
        <f>MID(input!$A93,COLUMN(),1)</f>
        <v>#</v>
      </c>
      <c r="BT93" t="str">
        <f>MID(input!$A93,COLUMN(),1)</f>
        <v>#</v>
      </c>
      <c r="BU93" t="str">
        <f>MID(input!$A93,COLUMN(),1)</f>
        <v>#</v>
      </c>
      <c r="BV93" t="str">
        <f>MID(input!$A93,COLUMN(),1)</f>
        <v>#</v>
      </c>
      <c r="BW93" t="str">
        <f>MID(input!$A93,COLUMN(),1)</f>
        <v>#</v>
      </c>
      <c r="BX93" t="str">
        <f>MID(input!$A93,COLUMN(),1)</f>
        <v>#</v>
      </c>
      <c r="BY93" t="str">
        <f>MID(input!$A93,COLUMN(),1)</f>
        <v>#</v>
      </c>
      <c r="BZ93" t="str">
        <f>MID(input!$A93,COLUMN(),1)</f>
        <v>.</v>
      </c>
      <c r="CA93" t="str">
        <f>MID(input!$A93,COLUMN(),1)</f>
        <v>#</v>
      </c>
      <c r="CB93" t="str">
        <f>MID(input!$A93,COLUMN(),1)</f>
        <v>#</v>
      </c>
      <c r="CC93" t="str">
        <f>MID(input!$A93,COLUMN(),1)</f>
        <v>#</v>
      </c>
      <c r="CD93" t="str">
        <f>MID(input!$A93,COLUMN(),1)</f>
        <v>#</v>
      </c>
      <c r="CE93" t="str">
        <f>MID(input!$A93,COLUMN(),1)</f>
        <v>#</v>
      </c>
      <c r="CF93" t="str">
        <f>MID(input!$A93,COLUMN(),1)</f>
        <v>#</v>
      </c>
      <c r="CG93" t="str">
        <f>MID(input!$A93,COLUMN(),1)</f>
        <v>#</v>
      </c>
      <c r="CH93" t="str">
        <f>MID(input!$A93,COLUMN(),1)</f>
        <v>#</v>
      </c>
      <c r="CI93" t="str">
        <f>MID(input!$A93,COLUMN(),1)</f>
        <v>#</v>
      </c>
      <c r="CJ93" t="str">
        <f>MID(input!$A93,COLUMN(),1)</f>
        <v>#</v>
      </c>
      <c r="CK93" t="str">
        <f>MID(input!$A93,COLUMN(),1)</f>
        <v>#</v>
      </c>
      <c r="CL93" t="str">
        <f>MID(input!$A93,COLUMN(),1)</f>
        <v>#</v>
      </c>
      <c r="CM93" t="str">
        <f>MID(input!$A93,COLUMN(),1)</f>
        <v>#</v>
      </c>
      <c r="CN93" t="str">
        <f>MID(input!$A93,COLUMN(),1)</f>
        <v>.</v>
      </c>
      <c r="CO93" t="str">
        <f>MID(input!$A93,COLUMN(),1)</f>
        <v>#</v>
      </c>
      <c r="CP93" t="str">
        <f>MID(input!$A93,COLUMN(),1)</f>
        <v>.</v>
      </c>
      <c r="CQ93" t="str">
        <f>MID(input!$A93,COLUMN(),1)</f>
        <v>#</v>
      </c>
      <c r="CR93" t="str">
        <f>MID(input!$A93,COLUMN(),1)</f>
        <v>.</v>
      </c>
      <c r="CS93" t="str">
        <f>MID(input!$A93,COLUMN(),1)</f>
        <v>#</v>
      </c>
      <c r="CT93" t="str">
        <f>MID(input!$A93,COLUMN(),1)</f>
        <v>.</v>
      </c>
      <c r="CU93" t="str">
        <f>MID(input!$A93,COLUMN(),1)</f>
        <v>#</v>
      </c>
      <c r="CV93" t="str">
        <f>MID(input!$A93,COLUMN(),1)</f>
        <v>.</v>
      </c>
      <c r="CW93" t="str">
        <f>MID(input!$A93,COLUMN(),1)</f>
        <v>#</v>
      </c>
      <c r="CX93" t="str">
        <f>MID(input!$A93,COLUMN(),1)</f>
        <v>#</v>
      </c>
      <c r="CY93" t="str">
        <f>MID(input!$A93,COLUMN(),1)</f>
        <v>#</v>
      </c>
      <c r="CZ93" t="str">
        <f>MID(input!$A93,COLUMN(),1)</f>
        <v>.</v>
      </c>
      <c r="DA93" t="str">
        <f>MID(input!$A93,COLUMN(),1)</f>
        <v>#</v>
      </c>
      <c r="DB93" t="str">
        <f>MID(input!$A93,COLUMN(),1)</f>
        <v>#</v>
      </c>
      <c r="DC93" t="str">
        <f>MID(input!$A93,COLUMN(),1)</f>
        <v>#</v>
      </c>
      <c r="DD93" t="str">
        <f>MID(input!$A93,COLUMN(),1)</f>
        <v>.</v>
      </c>
      <c r="DE93" t="str">
        <f>MID(input!$A93,COLUMN(),1)</f>
        <v>#</v>
      </c>
      <c r="DF93" t="str">
        <f>MID(input!$A93,COLUMN(),1)</f>
        <v>.</v>
      </c>
      <c r="DG93" t="str">
        <f>MID(input!$A93,COLUMN(),1)</f>
        <v>#</v>
      </c>
      <c r="DH93" t="str">
        <f>MID(input!$A93,COLUMN(),1)</f>
        <v>#</v>
      </c>
      <c r="DI93" t="str">
        <f>MID(input!$A93,COLUMN(),1)</f>
        <v>#</v>
      </c>
      <c r="DJ93" t="str">
        <f>MID(input!$A93,COLUMN(),1)</f>
        <v>#</v>
      </c>
      <c r="DK93" t="str">
        <f>MID(input!$A93,COLUMN(),1)</f>
        <v>#</v>
      </c>
      <c r="DL93" t="str">
        <f>MID(input!$A93,COLUMN(),1)</f>
        <v xml:space="preserve"> </v>
      </c>
      <c r="DM93" t="str">
        <f>MID(input!$A93,COLUMN(),1)</f>
        <v xml:space="preserve"> </v>
      </c>
    </row>
    <row r="94" spans="1:117">
      <c r="A94" t="str">
        <f>MID(input!$A94,COLUMN(),1)</f>
        <v xml:space="preserve"> </v>
      </c>
      <c r="B94" t="str">
        <f>MID(input!$A94,COLUMN(),1)</f>
        <v xml:space="preserve"> </v>
      </c>
      <c r="C94" t="str">
        <f>MID(input!$A94,COLUMN(),1)</f>
        <v>#</v>
      </c>
      <c r="D94" t="str">
        <f>MID(input!$A94,COLUMN(),1)</f>
        <v>.</v>
      </c>
      <c r="E94" t="str">
        <f>MID(input!$A94,COLUMN(),1)</f>
        <v>.</v>
      </c>
      <c r="F94" t="str">
        <f>MID(input!$A94,COLUMN(),1)</f>
        <v>.</v>
      </c>
      <c r="G94" t="str">
        <f>MID(input!$A94,COLUMN(),1)</f>
        <v>#</v>
      </c>
      <c r="H94" t="str">
        <f>MID(input!$A94,COLUMN(),1)</f>
        <v>.</v>
      </c>
      <c r="I94" t="str">
        <f>MID(input!$A94,COLUMN(),1)</f>
        <v>.</v>
      </c>
      <c r="J94" t="str">
        <f>MID(input!$A94,COLUMN(),1)</f>
        <v>.</v>
      </c>
      <c r="K94" t="str">
        <f>MID(input!$A94,COLUMN(),1)</f>
        <v>#</v>
      </c>
      <c r="L94" t="str">
        <f>MID(input!$A94,COLUMN(),1)</f>
        <v>.</v>
      </c>
      <c r="M94" t="str">
        <f>MID(input!$A94,COLUMN(),1)</f>
        <v>.</v>
      </c>
      <c r="N94" t="str">
        <f>MID(input!$A94,COLUMN(),1)</f>
        <v>.</v>
      </c>
      <c r="O94" t="str">
        <f>MID(input!$A94,COLUMN(),1)</f>
        <v>.</v>
      </c>
      <c r="P94" t="str">
        <f>MID(input!$A94,COLUMN(),1)</f>
        <v>.</v>
      </c>
      <c r="Q94" t="str">
        <f>MID(input!$A94,COLUMN(),1)</f>
        <v>#</v>
      </c>
      <c r="R94" t="str">
        <f>MID(input!$A94,COLUMN(),1)</f>
        <v>.</v>
      </c>
      <c r="S94" t="str">
        <f>MID(input!$A94,COLUMN(),1)</f>
        <v>.</v>
      </c>
      <c r="T94" t="str">
        <f>MID(input!$A94,COLUMN(),1)</f>
        <v>.</v>
      </c>
      <c r="U94" t="str">
        <f>MID(input!$A94,COLUMN(),1)</f>
        <v>.</v>
      </c>
      <c r="V94" t="str">
        <f>MID(input!$A94,COLUMN(),1)</f>
        <v>.</v>
      </c>
      <c r="W94" t="str">
        <f>MID(input!$A94,COLUMN(),1)</f>
        <v>.</v>
      </c>
      <c r="X94" t="str">
        <f>MID(input!$A94,COLUMN(),1)</f>
        <v>.</v>
      </c>
      <c r="Y94" t="str">
        <f>MID(input!$A94,COLUMN(),1)</f>
        <v>#</v>
      </c>
      <c r="Z94" t="str">
        <f>MID(input!$A94,COLUMN(),1)</f>
        <v>.</v>
      </c>
      <c r="AA94" t="str">
        <f>MID(input!$A94,COLUMN(),1)</f>
        <v>.</v>
      </c>
      <c r="AB94" t="str">
        <f>MID(input!$A94,COLUMN(),1)</f>
        <v>.</v>
      </c>
      <c r="AC94" t="str">
        <f>MID(input!$A94,COLUMN(),1)</f>
        <v>#</v>
      </c>
      <c r="AD94" t="str">
        <f>MID(input!$A94,COLUMN(),1)</f>
        <v>.</v>
      </c>
      <c r="AE94" t="str">
        <f>MID(input!$A94,COLUMN(),1)</f>
        <v>#</v>
      </c>
      <c r="AF94" t="str">
        <f>MID(input!$A94,COLUMN(),1)</f>
        <v>.</v>
      </c>
      <c r="AG94" t="str">
        <f>MID(input!$A94,COLUMN(),1)</f>
        <v>#</v>
      </c>
      <c r="AH94" t="str">
        <f>MID(input!$A94,COLUMN(),1)</f>
        <v>.</v>
      </c>
      <c r="AI94" t="str">
        <f>MID(input!$A94,COLUMN(),1)</f>
        <v>.</v>
      </c>
      <c r="AJ94" t="str">
        <f>MID(input!$A94,COLUMN(),1)</f>
        <v>.</v>
      </c>
      <c r="AK94" t="str">
        <f>MID(input!$A94,COLUMN(),1)</f>
        <v>.</v>
      </c>
      <c r="AL94" t="str">
        <f>MID(input!$A94,COLUMN(),1)</f>
        <v>.</v>
      </c>
      <c r="AM94" t="str">
        <f>MID(input!$A94,COLUMN(),1)</f>
        <v>.</v>
      </c>
      <c r="AN94" t="str">
        <f>MID(input!$A94,COLUMN(),1)</f>
        <v>.</v>
      </c>
      <c r="AO94" t="str">
        <f>MID(input!$A94,COLUMN(),1)</f>
        <v>.</v>
      </c>
      <c r="AP94" t="str">
        <f>MID(input!$A94,COLUMN(),1)</f>
        <v>.</v>
      </c>
      <c r="AQ94" t="str">
        <f>MID(input!$A94,COLUMN(),1)</f>
        <v>#</v>
      </c>
      <c r="AR94" t="str">
        <f>MID(input!$A94,COLUMN(),1)</f>
        <v>.</v>
      </c>
      <c r="AS94" t="str">
        <f>MID(input!$A94,COLUMN(),1)</f>
        <v>.</v>
      </c>
      <c r="AT94" t="str">
        <f>MID(input!$A94,COLUMN(),1)</f>
        <v>.</v>
      </c>
      <c r="AU94" t="str">
        <f>MID(input!$A94,COLUMN(),1)</f>
        <v>.</v>
      </c>
      <c r="AV94" t="str">
        <f>MID(input!$A94,COLUMN(),1)</f>
        <v>.</v>
      </c>
      <c r="AW94" t="str">
        <f>MID(input!$A94,COLUMN(),1)</f>
        <v>#</v>
      </c>
      <c r="AX94" t="str">
        <f>MID(input!$A94,COLUMN(),1)</f>
        <v>.</v>
      </c>
      <c r="AY94" t="str">
        <f>MID(input!$A94,COLUMN(),1)</f>
        <v>#</v>
      </c>
      <c r="AZ94" t="str">
        <f>MID(input!$A94,COLUMN(),1)</f>
        <v>.</v>
      </c>
      <c r="BA94" t="str">
        <f>MID(input!$A94,COLUMN(),1)</f>
        <v>.</v>
      </c>
      <c r="BB94" t="str">
        <f>MID(input!$A94,COLUMN(),1)</f>
        <v>.</v>
      </c>
      <c r="BC94" t="str">
        <f>MID(input!$A94,COLUMN(),1)</f>
        <v>.</v>
      </c>
      <c r="BD94" t="str">
        <f>MID(input!$A94,COLUMN(),1)</f>
        <v>.</v>
      </c>
      <c r="BE94" t="str">
        <f>MID(input!$A94,COLUMN(),1)</f>
        <v>#</v>
      </c>
      <c r="BF94" t="str">
        <f>MID(input!$A94,COLUMN(),1)</f>
        <v>.</v>
      </c>
      <c r="BG94" t="str">
        <f>MID(input!$A94,COLUMN(),1)</f>
        <v>#</v>
      </c>
      <c r="BH94" t="str">
        <f>MID(input!$A94,COLUMN(),1)</f>
        <v>.</v>
      </c>
      <c r="BI94" t="str">
        <f>MID(input!$A94,COLUMN(),1)</f>
        <v>.</v>
      </c>
      <c r="BJ94" t="str">
        <f>MID(input!$A94,COLUMN(),1)</f>
        <v>.</v>
      </c>
      <c r="BK94" t="str">
        <f>MID(input!$A94,COLUMN(),1)</f>
        <v>#</v>
      </c>
      <c r="BL94" t="str">
        <f>MID(input!$A94,COLUMN(),1)</f>
        <v>.</v>
      </c>
      <c r="BM94" t="str">
        <f>MID(input!$A94,COLUMN(),1)</f>
        <v>.</v>
      </c>
      <c r="BN94" t="str">
        <f>MID(input!$A94,COLUMN(),1)</f>
        <v>.</v>
      </c>
      <c r="BO94" t="str">
        <f>MID(input!$A94,COLUMN(),1)</f>
        <v>.</v>
      </c>
      <c r="BP94" t="str">
        <f>MID(input!$A94,COLUMN(),1)</f>
        <v>.</v>
      </c>
      <c r="BQ94" t="str">
        <f>MID(input!$A94,COLUMN(),1)</f>
        <v>#</v>
      </c>
      <c r="BR94" t="str">
        <f>MID(input!$A94,COLUMN(),1)</f>
        <v>.</v>
      </c>
      <c r="BS94" t="str">
        <f>MID(input!$A94,COLUMN(),1)</f>
        <v>#</v>
      </c>
      <c r="BT94" t="str">
        <f>MID(input!$A94,COLUMN(),1)</f>
        <v>.</v>
      </c>
      <c r="BU94" t="str">
        <f>MID(input!$A94,COLUMN(),1)</f>
        <v>.</v>
      </c>
      <c r="BV94" t="str">
        <f>MID(input!$A94,COLUMN(),1)</f>
        <v>.</v>
      </c>
      <c r="BW94" t="str">
        <f>MID(input!$A94,COLUMN(),1)</f>
        <v>#</v>
      </c>
      <c r="BX94" t="str">
        <f>MID(input!$A94,COLUMN(),1)</f>
        <v>.</v>
      </c>
      <c r="BY94" t="str">
        <f>MID(input!$A94,COLUMN(),1)</f>
        <v>.</v>
      </c>
      <c r="BZ94" t="str">
        <f>MID(input!$A94,COLUMN(),1)</f>
        <v>.</v>
      </c>
      <c r="CA94" t="str">
        <f>MID(input!$A94,COLUMN(),1)</f>
        <v>.</v>
      </c>
      <c r="CB94" t="str">
        <f>MID(input!$A94,COLUMN(),1)</f>
        <v>.</v>
      </c>
      <c r="CC94" t="str">
        <f>MID(input!$A94,COLUMN(),1)</f>
        <v>.</v>
      </c>
      <c r="CD94" t="str">
        <f>MID(input!$A94,COLUMN(),1)</f>
        <v>.</v>
      </c>
      <c r="CE94" t="str">
        <f>MID(input!$A94,COLUMN(),1)</f>
        <v>.</v>
      </c>
      <c r="CF94" t="str">
        <f>MID(input!$A94,COLUMN(),1)</f>
        <v>.</v>
      </c>
      <c r="CG94" t="str">
        <f>MID(input!$A94,COLUMN(),1)</f>
        <v>.</v>
      </c>
      <c r="CH94" t="str">
        <f>MID(input!$A94,COLUMN(),1)</f>
        <v>.</v>
      </c>
      <c r="CI94" t="str">
        <f>MID(input!$A94,COLUMN(),1)</f>
        <v>#</v>
      </c>
      <c r="CJ94" t="str">
        <f>MID(input!$A94,COLUMN(),1)</f>
        <v>.</v>
      </c>
      <c r="CK94" t="str">
        <f>MID(input!$A94,COLUMN(),1)</f>
        <v>.</v>
      </c>
      <c r="CL94" t="str">
        <f>MID(input!$A94,COLUMN(),1)</f>
        <v>.</v>
      </c>
      <c r="CM94" t="str">
        <f>MID(input!$A94,COLUMN(),1)</f>
        <v>.</v>
      </c>
      <c r="CN94" t="str">
        <f>MID(input!$A94,COLUMN(),1)</f>
        <v>.</v>
      </c>
      <c r="CO94" t="str">
        <f>MID(input!$A94,COLUMN(),1)</f>
        <v>#</v>
      </c>
      <c r="CP94" t="str">
        <f>MID(input!$A94,COLUMN(),1)</f>
        <v>.</v>
      </c>
      <c r="CQ94" t="str">
        <f>MID(input!$A94,COLUMN(),1)</f>
        <v>.</v>
      </c>
      <c r="CR94" t="str">
        <f>MID(input!$A94,COLUMN(),1)</f>
        <v>.</v>
      </c>
      <c r="CS94" t="str">
        <f>MID(input!$A94,COLUMN(),1)</f>
        <v>#</v>
      </c>
      <c r="CT94" t="str">
        <f>MID(input!$A94,COLUMN(),1)</f>
        <v>.</v>
      </c>
      <c r="CU94" t="str">
        <f>MID(input!$A94,COLUMN(),1)</f>
        <v>#</v>
      </c>
      <c r="CV94" t="str">
        <f>MID(input!$A94,COLUMN(),1)</f>
        <v>.</v>
      </c>
      <c r="CW94" t="str">
        <f>MID(input!$A94,COLUMN(),1)</f>
        <v>.</v>
      </c>
      <c r="CX94" t="str">
        <f>MID(input!$A94,COLUMN(),1)</f>
        <v>.</v>
      </c>
      <c r="CY94" t="str">
        <f>MID(input!$A94,COLUMN(),1)</f>
        <v>#</v>
      </c>
      <c r="CZ94" t="str">
        <f>MID(input!$A94,COLUMN(),1)</f>
        <v>.</v>
      </c>
      <c r="DA94" t="str">
        <f>MID(input!$A94,COLUMN(),1)</f>
        <v>#</v>
      </c>
      <c r="DB94" t="str">
        <f>MID(input!$A94,COLUMN(),1)</f>
        <v>.</v>
      </c>
      <c r="DC94" t="str">
        <f>MID(input!$A94,COLUMN(),1)</f>
        <v>.</v>
      </c>
      <c r="DD94" t="str">
        <f>MID(input!$A94,COLUMN(),1)</f>
        <v>.</v>
      </c>
      <c r="DE94" t="str">
        <f>MID(input!$A94,COLUMN(),1)</f>
        <v>#</v>
      </c>
      <c r="DF94" t="str">
        <f>MID(input!$A94,COLUMN(),1)</f>
        <v>.</v>
      </c>
      <c r="DG94" t="str">
        <f>MID(input!$A94,COLUMN(),1)</f>
        <v>.</v>
      </c>
      <c r="DH94" t="str">
        <f>MID(input!$A94,COLUMN(),1)</f>
        <v>.</v>
      </c>
      <c r="DI94" t="str">
        <f>MID(input!$A94,COLUMN(),1)</f>
        <v>.</v>
      </c>
      <c r="DJ94" t="str">
        <f>MID(input!$A94,COLUMN(),1)</f>
        <v>.</v>
      </c>
      <c r="DK94" t="str">
        <f>MID(input!$A94,COLUMN(),1)</f>
        <v>#</v>
      </c>
      <c r="DL94" t="str">
        <f>MID(input!$A94,COLUMN(),1)</f>
        <v xml:space="preserve"> </v>
      </c>
      <c r="DM94" t="str">
        <f>MID(input!$A94,COLUMN(),1)</f>
        <v xml:space="preserve"> </v>
      </c>
    </row>
    <row r="95" spans="1:117">
      <c r="A95" t="str">
        <f>MID(input!$A95,COLUMN(),1)</f>
        <v xml:space="preserve"> </v>
      </c>
      <c r="B95" t="str">
        <f>MID(input!$A95,COLUMN(),1)</f>
        <v xml:space="preserve"> </v>
      </c>
      <c r="C95" t="str">
        <f>MID(input!$A95,COLUMN(),1)</f>
        <v>#</v>
      </c>
      <c r="D95" t="str">
        <f>MID(input!$A95,COLUMN(),1)</f>
        <v>.</v>
      </c>
      <c r="E95" t="str">
        <f>MID(input!$A95,COLUMN(),1)</f>
        <v>#</v>
      </c>
      <c r="F95" t="str">
        <f>MID(input!$A95,COLUMN(),1)</f>
        <v>#</v>
      </c>
      <c r="G95" t="str">
        <f>MID(input!$A95,COLUMN(),1)</f>
        <v>#</v>
      </c>
      <c r="H95" t="str">
        <f>MID(input!$A95,COLUMN(),1)</f>
        <v>#</v>
      </c>
      <c r="I95" t="str">
        <f>MID(input!$A95,COLUMN(),1)</f>
        <v>#</v>
      </c>
      <c r="J95" t="str">
        <f>MID(input!$A95,COLUMN(),1)</f>
        <v>#</v>
      </c>
      <c r="K95" t="str">
        <f>MID(input!$A95,COLUMN(),1)</f>
        <v>#</v>
      </c>
      <c r="L95" t="str">
        <f>MID(input!$A95,COLUMN(),1)</f>
        <v>.</v>
      </c>
      <c r="M95" t="str">
        <f>MID(input!$A95,COLUMN(),1)</f>
        <v>#</v>
      </c>
      <c r="N95" t="str">
        <f>MID(input!$A95,COLUMN(),1)</f>
        <v>#</v>
      </c>
      <c r="O95" t="str">
        <f>MID(input!$A95,COLUMN(),1)</f>
        <v>#</v>
      </c>
      <c r="P95" t="str">
        <f>MID(input!$A95,COLUMN(),1)</f>
        <v>.</v>
      </c>
      <c r="Q95" t="str">
        <f>MID(input!$A95,COLUMN(),1)</f>
        <v>#</v>
      </c>
      <c r="R95" t="str">
        <f>MID(input!$A95,COLUMN(),1)</f>
        <v>#</v>
      </c>
      <c r="S95" t="str">
        <f>MID(input!$A95,COLUMN(),1)</f>
        <v>#</v>
      </c>
      <c r="T95" t="str">
        <f>MID(input!$A95,COLUMN(),1)</f>
        <v>#</v>
      </c>
      <c r="U95" t="str">
        <f>MID(input!$A95,COLUMN(),1)</f>
        <v>#</v>
      </c>
      <c r="V95" t="str">
        <f>MID(input!$A95,COLUMN(),1)</f>
        <v>#</v>
      </c>
      <c r="W95" t="str">
        <f>MID(input!$A95,COLUMN(),1)</f>
        <v>#</v>
      </c>
      <c r="X95" t="str">
        <f>MID(input!$A95,COLUMN(),1)</f>
        <v>#</v>
      </c>
      <c r="Y95" t="str">
        <f>MID(input!$A95,COLUMN(),1)</f>
        <v>#</v>
      </c>
      <c r="Z95" t="str">
        <f>MID(input!$A95,COLUMN(),1)</f>
        <v>.</v>
      </c>
      <c r="AA95" t="str">
        <f>MID(input!$A95,COLUMN(),1)</f>
        <v>#</v>
      </c>
      <c r="AB95" t="str">
        <f>MID(input!$A95,COLUMN(),1)</f>
        <v>#</v>
      </c>
      <c r="AC95" t="str">
        <f>MID(input!$A95,COLUMN(),1)</f>
        <v>#</v>
      </c>
      <c r="AD95" t="str">
        <f>MID(input!$A95,COLUMN(),1)</f>
        <v>.</v>
      </c>
      <c r="AE95" t="str">
        <f>MID(input!$A95,COLUMN(),1)</f>
        <v>#</v>
      </c>
      <c r="AF95" t="str">
        <f>MID(input!$A95,COLUMN(),1)</f>
        <v>.</v>
      </c>
      <c r="AG95" t="str">
        <f>MID(input!$A95,COLUMN(),1)</f>
        <v>#</v>
      </c>
      <c r="AH95" t="str">
        <f>MID(input!$A95,COLUMN(),1)</f>
        <v>.</v>
      </c>
      <c r="AI95" t="str">
        <f>MID(input!$A95,COLUMN(),1)</f>
        <v>#</v>
      </c>
      <c r="AJ95" t="str">
        <f>MID(input!$A95,COLUMN(),1)</f>
        <v>#</v>
      </c>
      <c r="AK95" t="str">
        <f>MID(input!$A95,COLUMN(),1)</f>
        <v>#</v>
      </c>
      <c r="AL95" t="str">
        <f>MID(input!$A95,COLUMN(),1)</f>
        <v>.</v>
      </c>
      <c r="AM95" t="str">
        <f>MID(input!$A95,COLUMN(),1)</f>
        <v>#</v>
      </c>
      <c r="AN95" t="str">
        <f>MID(input!$A95,COLUMN(),1)</f>
        <v>#</v>
      </c>
      <c r="AO95" t="str">
        <f>MID(input!$A95,COLUMN(),1)</f>
        <v>#</v>
      </c>
      <c r="AP95" t="str">
        <f>MID(input!$A95,COLUMN(),1)</f>
        <v>.</v>
      </c>
      <c r="AQ95" t="str">
        <f>MID(input!$A95,COLUMN(),1)</f>
        <v>#</v>
      </c>
      <c r="AR95" t="str">
        <f>MID(input!$A95,COLUMN(),1)</f>
        <v>#</v>
      </c>
      <c r="AS95" t="str">
        <f>MID(input!$A95,COLUMN(),1)</f>
        <v>#</v>
      </c>
      <c r="AT95" t="str">
        <f>MID(input!$A95,COLUMN(),1)</f>
        <v>.</v>
      </c>
      <c r="AU95" t="str">
        <f>MID(input!$A95,COLUMN(),1)</f>
        <v>#</v>
      </c>
      <c r="AV95" t="str">
        <f>MID(input!$A95,COLUMN(),1)</f>
        <v>#</v>
      </c>
      <c r="AW95" t="str">
        <f>MID(input!$A95,COLUMN(),1)</f>
        <v>#</v>
      </c>
      <c r="AX95" t="str">
        <f>MID(input!$A95,COLUMN(),1)</f>
        <v>.</v>
      </c>
      <c r="AY95" t="str">
        <f>MID(input!$A95,COLUMN(),1)</f>
        <v>#</v>
      </c>
      <c r="AZ95" t="str">
        <f>MID(input!$A95,COLUMN(),1)</f>
        <v>.</v>
      </c>
      <c r="BA95" t="str">
        <f>MID(input!$A95,COLUMN(),1)</f>
        <v>#</v>
      </c>
      <c r="BB95" t="str">
        <f>MID(input!$A95,COLUMN(),1)</f>
        <v>#</v>
      </c>
      <c r="BC95" t="str">
        <f>MID(input!$A95,COLUMN(),1)</f>
        <v>#</v>
      </c>
      <c r="BD95" t="str">
        <f>MID(input!$A95,COLUMN(),1)</f>
        <v>.</v>
      </c>
      <c r="BE95" t="str">
        <f>MID(input!$A95,COLUMN(),1)</f>
        <v>#</v>
      </c>
      <c r="BF95" t="str">
        <f>MID(input!$A95,COLUMN(),1)</f>
        <v>.</v>
      </c>
      <c r="BG95" t="str">
        <f>MID(input!$A95,COLUMN(),1)</f>
        <v>#</v>
      </c>
      <c r="BH95" t="str">
        <f>MID(input!$A95,COLUMN(),1)</f>
        <v>.</v>
      </c>
      <c r="BI95" t="str">
        <f>MID(input!$A95,COLUMN(),1)</f>
        <v>#</v>
      </c>
      <c r="BJ95" t="str">
        <f>MID(input!$A95,COLUMN(),1)</f>
        <v>#</v>
      </c>
      <c r="BK95" t="str">
        <f>MID(input!$A95,COLUMN(),1)</f>
        <v>#</v>
      </c>
      <c r="BL95" t="str">
        <f>MID(input!$A95,COLUMN(),1)</f>
        <v>.</v>
      </c>
      <c r="BM95" t="str">
        <f>MID(input!$A95,COLUMN(),1)</f>
        <v>#</v>
      </c>
      <c r="BN95" t="str">
        <f>MID(input!$A95,COLUMN(),1)</f>
        <v>#</v>
      </c>
      <c r="BO95" t="str">
        <f>MID(input!$A95,COLUMN(),1)</f>
        <v>#</v>
      </c>
      <c r="BP95" t="str">
        <f>MID(input!$A95,COLUMN(),1)</f>
        <v>#</v>
      </c>
      <c r="BQ95" t="str">
        <f>MID(input!$A95,COLUMN(),1)</f>
        <v>#</v>
      </c>
      <c r="BR95" t="str">
        <f>MID(input!$A95,COLUMN(),1)</f>
        <v>.</v>
      </c>
      <c r="BS95" t="str">
        <f>MID(input!$A95,COLUMN(),1)</f>
        <v>#</v>
      </c>
      <c r="BT95" t="str">
        <f>MID(input!$A95,COLUMN(),1)</f>
        <v>.</v>
      </c>
      <c r="BU95" t="str">
        <f>MID(input!$A95,COLUMN(),1)</f>
        <v>#</v>
      </c>
      <c r="BV95" t="str">
        <f>MID(input!$A95,COLUMN(),1)</f>
        <v>.</v>
      </c>
      <c r="BW95" t="str">
        <f>MID(input!$A95,COLUMN(),1)</f>
        <v>#</v>
      </c>
      <c r="BX95" t="str">
        <f>MID(input!$A95,COLUMN(),1)</f>
        <v>#</v>
      </c>
      <c r="BY95" t="str">
        <f>MID(input!$A95,COLUMN(),1)</f>
        <v>#</v>
      </c>
      <c r="BZ95" t="str">
        <f>MID(input!$A95,COLUMN(),1)</f>
        <v>.</v>
      </c>
      <c r="CA95" t="str">
        <f>MID(input!$A95,COLUMN(),1)</f>
        <v>#</v>
      </c>
      <c r="CB95" t="str">
        <f>MID(input!$A95,COLUMN(),1)</f>
        <v>#</v>
      </c>
      <c r="CC95" t="str">
        <f>MID(input!$A95,COLUMN(),1)</f>
        <v>#</v>
      </c>
      <c r="CD95" t="str">
        <f>MID(input!$A95,COLUMN(),1)</f>
        <v>.</v>
      </c>
      <c r="CE95" t="str">
        <f>MID(input!$A95,COLUMN(),1)</f>
        <v>#</v>
      </c>
      <c r="CF95" t="str">
        <f>MID(input!$A95,COLUMN(),1)</f>
        <v>#</v>
      </c>
      <c r="CG95" t="str">
        <f>MID(input!$A95,COLUMN(),1)</f>
        <v>#</v>
      </c>
      <c r="CH95" t="str">
        <f>MID(input!$A95,COLUMN(),1)</f>
        <v>.</v>
      </c>
      <c r="CI95" t="str">
        <f>MID(input!$A95,COLUMN(),1)</f>
        <v>#</v>
      </c>
      <c r="CJ95" t="str">
        <f>MID(input!$A95,COLUMN(),1)</f>
        <v>#</v>
      </c>
      <c r="CK95" t="str">
        <f>MID(input!$A95,COLUMN(),1)</f>
        <v>#</v>
      </c>
      <c r="CL95" t="str">
        <f>MID(input!$A95,COLUMN(),1)</f>
        <v>#</v>
      </c>
      <c r="CM95" t="str">
        <f>MID(input!$A95,COLUMN(),1)</f>
        <v>#</v>
      </c>
      <c r="CN95" t="str">
        <f>MID(input!$A95,COLUMN(),1)</f>
        <v>.</v>
      </c>
      <c r="CO95" t="str">
        <f>MID(input!$A95,COLUMN(),1)</f>
        <v>#</v>
      </c>
      <c r="CP95" t="str">
        <f>MID(input!$A95,COLUMN(),1)</f>
        <v>#</v>
      </c>
      <c r="CQ95" t="str">
        <f>MID(input!$A95,COLUMN(),1)</f>
        <v>#</v>
      </c>
      <c r="CR95" t="str">
        <f>MID(input!$A95,COLUMN(),1)</f>
        <v>.</v>
      </c>
      <c r="CS95" t="str">
        <f>MID(input!$A95,COLUMN(),1)</f>
        <v>#</v>
      </c>
      <c r="CT95" t="str">
        <f>MID(input!$A95,COLUMN(),1)</f>
        <v>.</v>
      </c>
      <c r="CU95" t="str">
        <f>MID(input!$A95,COLUMN(),1)</f>
        <v>#</v>
      </c>
      <c r="CV95" t="str">
        <f>MID(input!$A95,COLUMN(),1)</f>
        <v>.</v>
      </c>
      <c r="CW95" t="str">
        <f>MID(input!$A95,COLUMN(),1)</f>
        <v>#</v>
      </c>
      <c r="CX95" t="str">
        <f>MID(input!$A95,COLUMN(),1)</f>
        <v>#</v>
      </c>
      <c r="CY95" t="str">
        <f>MID(input!$A95,COLUMN(),1)</f>
        <v>#</v>
      </c>
      <c r="CZ95" t="str">
        <f>MID(input!$A95,COLUMN(),1)</f>
        <v>.</v>
      </c>
      <c r="DA95" t="str">
        <f>MID(input!$A95,COLUMN(),1)</f>
        <v>#</v>
      </c>
      <c r="DB95" t="str">
        <f>MID(input!$A95,COLUMN(),1)</f>
        <v>#</v>
      </c>
      <c r="DC95" t="str">
        <f>MID(input!$A95,COLUMN(),1)</f>
        <v>#</v>
      </c>
      <c r="DD95" t="str">
        <f>MID(input!$A95,COLUMN(),1)</f>
        <v>#</v>
      </c>
      <c r="DE95" t="str">
        <f>MID(input!$A95,COLUMN(),1)</f>
        <v>#</v>
      </c>
      <c r="DF95" t="str">
        <f>MID(input!$A95,COLUMN(),1)</f>
        <v>#</v>
      </c>
      <c r="DG95" t="str">
        <f>MID(input!$A95,COLUMN(),1)</f>
        <v>#</v>
      </c>
      <c r="DH95" t="str">
        <f>MID(input!$A95,COLUMN(),1)</f>
        <v>#</v>
      </c>
      <c r="DI95" t="str">
        <f>MID(input!$A95,COLUMN(),1)</f>
        <v>#</v>
      </c>
      <c r="DJ95" t="str">
        <f>MID(input!$A95,COLUMN(),1)</f>
        <v>#</v>
      </c>
      <c r="DK95" t="str">
        <f>MID(input!$A95,COLUMN(),1)</f>
        <v>#</v>
      </c>
      <c r="DL95" t="str">
        <f>MID(input!$A95,COLUMN(),1)</f>
        <v xml:space="preserve"> </v>
      </c>
      <c r="DM95" t="str">
        <f>MID(input!$A95,COLUMN(),1)</f>
        <v xml:space="preserve"> </v>
      </c>
    </row>
    <row r="96" spans="1:117">
      <c r="A96" t="str">
        <f>MID(input!$A96,COLUMN(),1)</f>
        <v xml:space="preserve"> </v>
      </c>
      <c r="B96" t="str">
        <f>MID(input!$A96,COLUMN(),1)</f>
        <v xml:space="preserve"> </v>
      </c>
      <c r="C96" t="str">
        <f>MID(input!$A96,COLUMN(),1)</f>
        <v>#</v>
      </c>
      <c r="D96" t="str">
        <f>MID(input!$A96,COLUMN(),1)</f>
        <v>.</v>
      </c>
      <c r="E96" t="str">
        <f>MID(input!$A96,COLUMN(),1)</f>
        <v>.</v>
      </c>
      <c r="F96" t="str">
        <f>MID(input!$A96,COLUMN(),1)</f>
        <v>.</v>
      </c>
      <c r="G96" t="str">
        <f>MID(input!$A96,COLUMN(),1)</f>
        <v>.</v>
      </c>
      <c r="H96" t="str">
        <f>MID(input!$A96,COLUMN(),1)</f>
        <v>.</v>
      </c>
      <c r="I96" t="str">
        <f>MID(input!$A96,COLUMN(),1)</f>
        <v>#</v>
      </c>
      <c r="J96" t="str">
        <f>MID(input!$A96,COLUMN(),1)</f>
        <v>.</v>
      </c>
      <c r="K96" t="str">
        <f>MID(input!$A96,COLUMN(),1)</f>
        <v>.</v>
      </c>
      <c r="L96" t="str">
        <f>MID(input!$A96,COLUMN(),1)</f>
        <v>.</v>
      </c>
      <c r="M96" t="str">
        <f>MID(input!$A96,COLUMN(),1)</f>
        <v>#</v>
      </c>
      <c r="N96" t="str">
        <f>MID(input!$A96,COLUMN(),1)</f>
        <v>.</v>
      </c>
      <c r="O96" t="str">
        <f>MID(input!$A96,COLUMN(),1)</f>
        <v>#</v>
      </c>
      <c r="P96" t="str">
        <f>MID(input!$A96,COLUMN(),1)</f>
        <v>.</v>
      </c>
      <c r="Q96" t="str">
        <f>MID(input!$A96,COLUMN(),1)</f>
        <v>.</v>
      </c>
      <c r="R96" t="str">
        <f>MID(input!$A96,COLUMN(),1)</f>
        <v>.</v>
      </c>
      <c r="S96" t="str">
        <f>MID(input!$A96,COLUMN(),1)</f>
        <v>.</v>
      </c>
      <c r="T96" t="str">
        <f>MID(input!$A96,COLUMN(),1)</f>
        <v>.</v>
      </c>
      <c r="U96" t="str">
        <f>MID(input!$A96,COLUMN(),1)</f>
        <v>#</v>
      </c>
      <c r="V96" t="str">
        <f>MID(input!$A96,COLUMN(),1)</f>
        <v>.</v>
      </c>
      <c r="W96" t="str">
        <f>MID(input!$A96,COLUMN(),1)</f>
        <v>#</v>
      </c>
      <c r="X96" t="str">
        <f>MID(input!$A96,COLUMN(),1)</f>
        <v>.</v>
      </c>
      <c r="Y96" t="str">
        <f>MID(input!$A96,COLUMN(),1)</f>
        <v>.</v>
      </c>
      <c r="Z96" t="str">
        <f>MID(input!$A96,COLUMN(),1)</f>
        <v>.</v>
      </c>
      <c r="AA96" t="str">
        <f>MID(input!$A96,COLUMN(),1)</f>
        <v>.</v>
      </c>
      <c r="AB96" t="str">
        <f>MID(input!$A96,COLUMN(),1)</f>
        <v>.</v>
      </c>
      <c r="AC96" t="str">
        <f>MID(input!$A96,COLUMN(),1)</f>
        <v>#</v>
      </c>
      <c r="AD96" t="str">
        <f>MID(input!$A96,COLUMN(),1)</f>
        <v>.</v>
      </c>
      <c r="AE96" t="str">
        <f>MID(input!$A96,COLUMN(),1)</f>
        <v>.</v>
      </c>
      <c r="AF96" t="str">
        <f>MID(input!$A96,COLUMN(),1)</f>
        <v>.</v>
      </c>
      <c r="AG96" t="str">
        <f>MID(input!$A96,COLUMN(),1)</f>
        <v>#</v>
      </c>
      <c r="AH96" t="str">
        <f>MID(input!$A96,COLUMN(),1)</f>
        <v>.</v>
      </c>
      <c r="AI96" t="str">
        <f>MID(input!$A96,COLUMN(),1)</f>
        <v>.</v>
      </c>
      <c r="AJ96" t="str">
        <f>MID(input!$A96,COLUMN(),1)</f>
        <v>.</v>
      </c>
      <c r="AK96" t="str">
        <f>MID(input!$A96,COLUMN(),1)</f>
        <v>#</v>
      </c>
      <c r="AL96" t="str">
        <f>MID(input!$A96,COLUMN(),1)</f>
        <v>.</v>
      </c>
      <c r="AM96" t="str">
        <f>MID(input!$A96,COLUMN(),1)</f>
        <v>.</v>
      </c>
      <c r="AN96" t="str">
        <f>MID(input!$A96,COLUMN(),1)</f>
        <v>.</v>
      </c>
      <c r="AO96" t="str">
        <f>MID(input!$A96,COLUMN(),1)</f>
        <v>#</v>
      </c>
      <c r="AP96" t="str">
        <f>MID(input!$A96,COLUMN(),1)</f>
        <v>.</v>
      </c>
      <c r="AQ96" t="str">
        <f>MID(input!$A96,COLUMN(),1)</f>
        <v>.</v>
      </c>
      <c r="AR96" t="str">
        <f>MID(input!$A96,COLUMN(),1)</f>
        <v>.</v>
      </c>
      <c r="AS96" t="str">
        <f>MID(input!$A96,COLUMN(),1)</f>
        <v>#</v>
      </c>
      <c r="AT96" t="str">
        <f>MID(input!$A96,COLUMN(),1)</f>
        <v>.</v>
      </c>
      <c r="AU96" t="str">
        <f>MID(input!$A96,COLUMN(),1)</f>
        <v>.</v>
      </c>
      <c r="AV96" t="str">
        <f>MID(input!$A96,COLUMN(),1)</f>
        <v>.</v>
      </c>
      <c r="AW96" t="str">
        <f>MID(input!$A96,COLUMN(),1)</f>
        <v>.</v>
      </c>
      <c r="AX96" t="str">
        <f>MID(input!$A96,COLUMN(),1)</f>
        <v>.</v>
      </c>
      <c r="AY96" t="str">
        <f>MID(input!$A96,COLUMN(),1)</f>
        <v>#</v>
      </c>
      <c r="AZ96" t="str">
        <f>MID(input!$A96,COLUMN(),1)</f>
        <v>.</v>
      </c>
      <c r="BA96" t="str">
        <f>MID(input!$A96,COLUMN(),1)</f>
        <v>.</v>
      </c>
      <c r="BB96" t="str">
        <f>MID(input!$A96,COLUMN(),1)</f>
        <v>.</v>
      </c>
      <c r="BC96" t="str">
        <f>MID(input!$A96,COLUMN(),1)</f>
        <v>#</v>
      </c>
      <c r="BD96" t="str">
        <f>MID(input!$A96,COLUMN(),1)</f>
        <v>.</v>
      </c>
      <c r="BE96" t="str">
        <f>MID(input!$A96,COLUMN(),1)</f>
        <v>.</v>
      </c>
      <c r="BF96" t="str">
        <f>MID(input!$A96,COLUMN(),1)</f>
        <v>.</v>
      </c>
      <c r="BG96" t="str">
        <f>MID(input!$A96,COLUMN(),1)</f>
        <v>#</v>
      </c>
      <c r="BH96" t="str">
        <f>MID(input!$A96,COLUMN(),1)</f>
        <v>.</v>
      </c>
      <c r="BI96" t="str">
        <f>MID(input!$A96,COLUMN(),1)</f>
        <v>.</v>
      </c>
      <c r="BJ96" t="str">
        <f>MID(input!$A96,COLUMN(),1)</f>
        <v>.</v>
      </c>
      <c r="BK96" t="str">
        <f>MID(input!$A96,COLUMN(),1)</f>
        <v>.</v>
      </c>
      <c r="BL96" t="str">
        <f>MID(input!$A96,COLUMN(),1)</f>
        <v>.</v>
      </c>
      <c r="BM96" t="str">
        <f>MID(input!$A96,COLUMN(),1)</f>
        <v>#</v>
      </c>
      <c r="BN96" t="str">
        <f>MID(input!$A96,COLUMN(),1)</f>
        <v>.</v>
      </c>
      <c r="BO96" t="str">
        <f>MID(input!$A96,COLUMN(),1)</f>
        <v>#</v>
      </c>
      <c r="BP96" t="str">
        <f>MID(input!$A96,COLUMN(),1)</f>
        <v>.</v>
      </c>
      <c r="BQ96" t="str">
        <f>MID(input!$A96,COLUMN(),1)</f>
        <v>.</v>
      </c>
      <c r="BR96" t="str">
        <f>MID(input!$A96,COLUMN(),1)</f>
        <v>.</v>
      </c>
      <c r="BS96" t="str">
        <f>MID(input!$A96,COLUMN(),1)</f>
        <v>#</v>
      </c>
      <c r="BT96" t="str">
        <f>MID(input!$A96,COLUMN(),1)</f>
        <v>.</v>
      </c>
      <c r="BU96" t="str">
        <f>MID(input!$A96,COLUMN(),1)</f>
        <v>#</v>
      </c>
      <c r="BV96" t="str">
        <f>MID(input!$A96,COLUMN(),1)</f>
        <v>.</v>
      </c>
      <c r="BW96" t="str">
        <f>MID(input!$A96,COLUMN(),1)</f>
        <v>#</v>
      </c>
      <c r="BX96" t="str">
        <f>MID(input!$A96,COLUMN(),1)</f>
        <v>.</v>
      </c>
      <c r="BY96" t="str">
        <f>MID(input!$A96,COLUMN(),1)</f>
        <v>.</v>
      </c>
      <c r="BZ96" t="str">
        <f>MID(input!$A96,COLUMN(),1)</f>
        <v>.</v>
      </c>
      <c r="CA96" t="str">
        <f>MID(input!$A96,COLUMN(),1)</f>
        <v>#</v>
      </c>
      <c r="CB96" t="str">
        <f>MID(input!$A96,COLUMN(),1)</f>
        <v>.</v>
      </c>
      <c r="CC96" t="str">
        <f>MID(input!$A96,COLUMN(),1)</f>
        <v>.</v>
      </c>
      <c r="CD96" t="str">
        <f>MID(input!$A96,COLUMN(),1)</f>
        <v>.</v>
      </c>
      <c r="CE96" t="str">
        <f>MID(input!$A96,COLUMN(),1)</f>
        <v>#</v>
      </c>
      <c r="CF96" t="str">
        <f>MID(input!$A96,COLUMN(),1)</f>
        <v>.</v>
      </c>
      <c r="CG96" t="str">
        <f>MID(input!$A96,COLUMN(),1)</f>
        <v>#</v>
      </c>
      <c r="CH96" t="str">
        <f>MID(input!$A96,COLUMN(),1)</f>
        <v>.</v>
      </c>
      <c r="CI96" t="str">
        <f>MID(input!$A96,COLUMN(),1)</f>
        <v>.</v>
      </c>
      <c r="CJ96" t="str">
        <f>MID(input!$A96,COLUMN(),1)</f>
        <v>.</v>
      </c>
      <c r="CK96" t="str">
        <f>MID(input!$A96,COLUMN(),1)</f>
        <v>#</v>
      </c>
      <c r="CL96" t="str">
        <f>MID(input!$A96,COLUMN(),1)</f>
        <v>.</v>
      </c>
      <c r="CM96" t="str">
        <f>MID(input!$A96,COLUMN(),1)</f>
        <v>.</v>
      </c>
      <c r="CN96" t="str">
        <f>MID(input!$A96,COLUMN(),1)</f>
        <v>.</v>
      </c>
      <c r="CO96" t="str">
        <f>MID(input!$A96,COLUMN(),1)</f>
        <v>.</v>
      </c>
      <c r="CP96" t="str">
        <f>MID(input!$A96,COLUMN(),1)</f>
        <v>.</v>
      </c>
      <c r="CQ96" t="str">
        <f>MID(input!$A96,COLUMN(),1)</f>
        <v>#</v>
      </c>
      <c r="CR96" t="str">
        <f>MID(input!$A96,COLUMN(),1)</f>
        <v>.</v>
      </c>
      <c r="CS96" t="str">
        <f>MID(input!$A96,COLUMN(),1)</f>
        <v>#</v>
      </c>
      <c r="CT96" t="str">
        <f>MID(input!$A96,COLUMN(),1)</f>
        <v>.</v>
      </c>
      <c r="CU96" t="str">
        <f>MID(input!$A96,COLUMN(),1)</f>
        <v>#</v>
      </c>
      <c r="CV96" t="str">
        <f>MID(input!$A96,COLUMN(),1)</f>
        <v>.</v>
      </c>
      <c r="CW96" t="str">
        <f>MID(input!$A96,COLUMN(),1)</f>
        <v>#</v>
      </c>
      <c r="CX96" t="str">
        <f>MID(input!$A96,COLUMN(),1)</f>
        <v>.</v>
      </c>
      <c r="CY96" t="str">
        <f>MID(input!$A96,COLUMN(),1)</f>
        <v>.</v>
      </c>
      <c r="CZ96" t="str">
        <f>MID(input!$A96,COLUMN(),1)</f>
        <v>.</v>
      </c>
      <c r="DA96" t="str">
        <f>MID(input!$A96,COLUMN(),1)</f>
        <v>.</v>
      </c>
      <c r="DB96" t="str">
        <f>MID(input!$A96,COLUMN(),1)</f>
        <v>.</v>
      </c>
      <c r="DC96" t="str">
        <f>MID(input!$A96,COLUMN(),1)</f>
        <v>.</v>
      </c>
      <c r="DD96" t="str">
        <f>MID(input!$A96,COLUMN(),1)</f>
        <v>.</v>
      </c>
      <c r="DE96" t="str">
        <f>MID(input!$A96,COLUMN(),1)</f>
        <v>.</v>
      </c>
      <c r="DF96" t="str">
        <f>MID(input!$A96,COLUMN(),1)</f>
        <v>.</v>
      </c>
      <c r="DG96" t="str">
        <f>MID(input!$A96,COLUMN(),1)</f>
        <v>#</v>
      </c>
      <c r="DH96" t="str">
        <f>MID(input!$A96,COLUMN(),1)</f>
        <v>.</v>
      </c>
      <c r="DI96" t="str">
        <f>MID(input!$A96,COLUMN(),1)</f>
        <v>.</v>
      </c>
      <c r="DJ96" t="str">
        <f>MID(input!$A96,COLUMN(),1)</f>
        <v>.</v>
      </c>
      <c r="DK96" t="str">
        <f>MID(input!$A96,COLUMN(),1)</f>
        <v>#</v>
      </c>
      <c r="DL96" t="str">
        <f>MID(input!$A96,COLUMN(),1)</f>
        <v xml:space="preserve"> </v>
      </c>
      <c r="DM96" t="str">
        <f>MID(input!$A96,COLUMN(),1)</f>
        <v xml:space="preserve"> </v>
      </c>
    </row>
    <row r="97" spans="1:117">
      <c r="A97" t="str">
        <f>MID(input!$A97,COLUMN(),1)</f>
        <v xml:space="preserve"> </v>
      </c>
      <c r="B97" t="str">
        <f>MID(input!$A97,COLUMN(),1)</f>
        <v xml:space="preserve"> </v>
      </c>
      <c r="C97" t="str">
        <f>MID(input!$A97,COLUMN(),1)</f>
        <v>#</v>
      </c>
      <c r="D97" t="str">
        <f>MID(input!$A97,COLUMN(),1)</f>
        <v>.</v>
      </c>
      <c r="E97" t="str">
        <f>MID(input!$A97,COLUMN(),1)</f>
        <v>#</v>
      </c>
      <c r="F97" t="str">
        <f>MID(input!$A97,COLUMN(),1)</f>
        <v>.</v>
      </c>
      <c r="G97" t="str">
        <f>MID(input!$A97,COLUMN(),1)</f>
        <v>#</v>
      </c>
      <c r="H97" t="str">
        <f>MID(input!$A97,COLUMN(),1)</f>
        <v>#</v>
      </c>
      <c r="I97" t="str">
        <f>MID(input!$A97,COLUMN(),1)</f>
        <v>#</v>
      </c>
      <c r="J97" t="str">
        <f>MID(input!$A97,COLUMN(),1)</f>
        <v>.</v>
      </c>
      <c r="K97" t="str">
        <f>MID(input!$A97,COLUMN(),1)</f>
        <v>#</v>
      </c>
      <c r="L97" t="str">
        <f>MID(input!$A97,COLUMN(),1)</f>
        <v>#</v>
      </c>
      <c r="M97" t="str">
        <f>MID(input!$A97,COLUMN(),1)</f>
        <v>#</v>
      </c>
      <c r="N97" t="str">
        <f>MID(input!$A97,COLUMN(),1)</f>
        <v>.</v>
      </c>
      <c r="O97" t="str">
        <f>MID(input!$A97,COLUMN(),1)</f>
        <v>#</v>
      </c>
      <c r="P97" t="str">
        <f>MID(input!$A97,COLUMN(),1)</f>
        <v>#</v>
      </c>
      <c r="Q97" t="str">
        <f>MID(input!$A97,COLUMN(),1)</f>
        <v>#</v>
      </c>
      <c r="R97" t="str">
        <f>MID(input!$A97,COLUMN(),1)</f>
        <v>.</v>
      </c>
      <c r="S97" t="str">
        <f>MID(input!$A97,COLUMN(),1)</f>
        <v>#</v>
      </c>
      <c r="T97" t="str">
        <f>MID(input!$A97,COLUMN(),1)</f>
        <v>#</v>
      </c>
      <c r="U97" t="str">
        <f>MID(input!$A97,COLUMN(),1)</f>
        <v>#</v>
      </c>
      <c r="V97" t="str">
        <f>MID(input!$A97,COLUMN(),1)</f>
        <v>.</v>
      </c>
      <c r="W97" t="str">
        <f>MID(input!$A97,COLUMN(),1)</f>
        <v>#</v>
      </c>
      <c r="X97" t="str">
        <f>MID(input!$A97,COLUMN(),1)</f>
        <v>#</v>
      </c>
      <c r="Y97" t="str">
        <f>MID(input!$A97,COLUMN(),1)</f>
        <v>#</v>
      </c>
      <c r="Z97" t="str">
        <f>MID(input!$A97,COLUMN(),1)</f>
        <v>#</v>
      </c>
      <c r="AA97" t="str">
        <f>MID(input!$A97,COLUMN(),1)</f>
        <v>#</v>
      </c>
      <c r="AB97" t="str">
        <f>MID(input!$A97,COLUMN(),1)</f>
        <v>#</v>
      </c>
      <c r="AC97" t="str">
        <f>MID(input!$A97,COLUMN(),1)</f>
        <v>#</v>
      </c>
      <c r="AD97" t="str">
        <f>MID(input!$A97,COLUMN(),1)</f>
        <v>#</v>
      </c>
      <c r="AE97" t="str">
        <f>MID(input!$A97,COLUMN(),1)</f>
        <v>#</v>
      </c>
      <c r="AF97" t="str">
        <f>MID(input!$A97,COLUMN(),1)</f>
        <v>.</v>
      </c>
      <c r="AG97" t="str">
        <f>MID(input!$A97,COLUMN(),1)</f>
        <v>#</v>
      </c>
      <c r="AH97" t="str">
        <f>MID(input!$A97,COLUMN(),1)</f>
        <v>.</v>
      </c>
      <c r="AI97" t="str">
        <f>MID(input!$A97,COLUMN(),1)</f>
        <v>#</v>
      </c>
      <c r="AJ97" t="str">
        <f>MID(input!$A97,COLUMN(),1)</f>
        <v>#</v>
      </c>
      <c r="AK97" t="str">
        <f>MID(input!$A97,COLUMN(),1)</f>
        <v>#</v>
      </c>
      <c r="AL97" t="str">
        <f>MID(input!$A97,COLUMN(),1)</f>
        <v>.</v>
      </c>
      <c r="AM97" t="str">
        <f>MID(input!$A97,COLUMN(),1)</f>
        <v>#</v>
      </c>
      <c r="AN97" t="str">
        <f>MID(input!$A97,COLUMN(),1)</f>
        <v>#</v>
      </c>
      <c r="AO97" t="str">
        <f>MID(input!$A97,COLUMN(),1)</f>
        <v>#</v>
      </c>
      <c r="AP97" t="str">
        <f>MID(input!$A97,COLUMN(),1)</f>
        <v>.</v>
      </c>
      <c r="AQ97" t="str">
        <f>MID(input!$A97,COLUMN(),1)</f>
        <v>#</v>
      </c>
      <c r="AR97" t="str">
        <f>MID(input!$A97,COLUMN(),1)</f>
        <v>#</v>
      </c>
      <c r="AS97" t="str">
        <f>MID(input!$A97,COLUMN(),1)</f>
        <v>#</v>
      </c>
      <c r="AT97" t="str">
        <f>MID(input!$A97,COLUMN(),1)</f>
        <v>#</v>
      </c>
      <c r="AU97" t="str">
        <f>MID(input!$A97,COLUMN(),1)</f>
        <v>#</v>
      </c>
      <c r="AV97" t="str">
        <f>MID(input!$A97,COLUMN(),1)</f>
        <v>.</v>
      </c>
      <c r="AW97" t="str">
        <f>MID(input!$A97,COLUMN(),1)</f>
        <v>#</v>
      </c>
      <c r="AX97" t="str">
        <f>MID(input!$A97,COLUMN(),1)</f>
        <v>#</v>
      </c>
      <c r="AY97" t="str">
        <f>MID(input!$A97,COLUMN(),1)</f>
        <v>#</v>
      </c>
      <c r="AZ97" t="str">
        <f>MID(input!$A97,COLUMN(),1)</f>
        <v>.</v>
      </c>
      <c r="BA97" t="str">
        <f>MID(input!$A97,COLUMN(),1)</f>
        <v>#</v>
      </c>
      <c r="BB97" t="str">
        <f>MID(input!$A97,COLUMN(),1)</f>
        <v>.</v>
      </c>
      <c r="BC97" t="str">
        <f>MID(input!$A97,COLUMN(),1)</f>
        <v>#</v>
      </c>
      <c r="BD97" t="str">
        <f>MID(input!$A97,COLUMN(),1)</f>
        <v>.</v>
      </c>
      <c r="BE97" t="str">
        <f>MID(input!$A97,COLUMN(),1)</f>
        <v>#</v>
      </c>
      <c r="BF97" t="str">
        <f>MID(input!$A97,COLUMN(),1)</f>
        <v>#</v>
      </c>
      <c r="BG97" t="str">
        <f>MID(input!$A97,COLUMN(),1)</f>
        <v>#</v>
      </c>
      <c r="BH97" t="str">
        <f>MID(input!$A97,COLUMN(),1)</f>
        <v>.</v>
      </c>
      <c r="BI97" t="str">
        <f>MID(input!$A97,COLUMN(),1)</f>
        <v>#</v>
      </c>
      <c r="BJ97" t="str">
        <f>MID(input!$A97,COLUMN(),1)</f>
        <v>#</v>
      </c>
      <c r="BK97" t="str">
        <f>MID(input!$A97,COLUMN(),1)</f>
        <v>#</v>
      </c>
      <c r="BL97" t="str">
        <f>MID(input!$A97,COLUMN(),1)</f>
        <v>.</v>
      </c>
      <c r="BM97" t="str">
        <f>MID(input!$A97,COLUMN(),1)</f>
        <v>#</v>
      </c>
      <c r="BN97" t="str">
        <f>MID(input!$A97,COLUMN(),1)</f>
        <v>.</v>
      </c>
      <c r="BO97" t="str">
        <f>MID(input!$A97,COLUMN(),1)</f>
        <v>#</v>
      </c>
      <c r="BP97" t="str">
        <f>MID(input!$A97,COLUMN(),1)</f>
        <v>#</v>
      </c>
      <c r="BQ97" t="str">
        <f>MID(input!$A97,COLUMN(),1)</f>
        <v>#</v>
      </c>
      <c r="BR97" t="str">
        <f>MID(input!$A97,COLUMN(),1)</f>
        <v>.</v>
      </c>
      <c r="BS97" t="str">
        <f>MID(input!$A97,COLUMN(),1)</f>
        <v>#</v>
      </c>
      <c r="BT97" t="str">
        <f>MID(input!$A97,COLUMN(),1)</f>
        <v>.</v>
      </c>
      <c r="BU97" t="str">
        <f>MID(input!$A97,COLUMN(),1)</f>
        <v>#</v>
      </c>
      <c r="BV97" t="str">
        <f>MID(input!$A97,COLUMN(),1)</f>
        <v>.</v>
      </c>
      <c r="BW97" t="str">
        <f>MID(input!$A97,COLUMN(),1)</f>
        <v>#</v>
      </c>
      <c r="BX97" t="str">
        <f>MID(input!$A97,COLUMN(),1)</f>
        <v>#</v>
      </c>
      <c r="BY97" t="str">
        <f>MID(input!$A97,COLUMN(),1)</f>
        <v>#</v>
      </c>
      <c r="BZ97" t="str">
        <f>MID(input!$A97,COLUMN(),1)</f>
        <v>#</v>
      </c>
      <c r="CA97" t="str">
        <f>MID(input!$A97,COLUMN(),1)</f>
        <v>#</v>
      </c>
      <c r="CB97" t="str">
        <f>MID(input!$A97,COLUMN(),1)</f>
        <v>.</v>
      </c>
      <c r="CC97" t="str">
        <f>MID(input!$A97,COLUMN(),1)</f>
        <v>#</v>
      </c>
      <c r="CD97" t="str">
        <f>MID(input!$A97,COLUMN(),1)</f>
        <v>#</v>
      </c>
      <c r="CE97" t="str">
        <f>MID(input!$A97,COLUMN(),1)</f>
        <v>#</v>
      </c>
      <c r="CF97" t="str">
        <f>MID(input!$A97,COLUMN(),1)</f>
        <v>.</v>
      </c>
      <c r="CG97" t="str">
        <f>MID(input!$A97,COLUMN(),1)</f>
        <v>#</v>
      </c>
      <c r="CH97" t="str">
        <f>MID(input!$A97,COLUMN(),1)</f>
        <v>.</v>
      </c>
      <c r="CI97" t="str">
        <f>MID(input!$A97,COLUMN(),1)</f>
        <v>#</v>
      </c>
      <c r="CJ97" t="str">
        <f>MID(input!$A97,COLUMN(),1)</f>
        <v>#</v>
      </c>
      <c r="CK97" t="str">
        <f>MID(input!$A97,COLUMN(),1)</f>
        <v>#</v>
      </c>
      <c r="CL97" t="str">
        <f>MID(input!$A97,COLUMN(),1)</f>
        <v>#</v>
      </c>
      <c r="CM97" t="str">
        <f>MID(input!$A97,COLUMN(),1)</f>
        <v>#</v>
      </c>
      <c r="CN97" t="str">
        <f>MID(input!$A97,COLUMN(),1)</f>
        <v>.</v>
      </c>
      <c r="CO97" t="str">
        <f>MID(input!$A97,COLUMN(),1)</f>
        <v>#</v>
      </c>
      <c r="CP97" t="str">
        <f>MID(input!$A97,COLUMN(),1)</f>
        <v>.</v>
      </c>
      <c r="CQ97" t="str">
        <f>MID(input!$A97,COLUMN(),1)</f>
        <v>#</v>
      </c>
      <c r="CR97" t="str">
        <f>MID(input!$A97,COLUMN(),1)</f>
        <v>#</v>
      </c>
      <c r="CS97" t="str">
        <f>MID(input!$A97,COLUMN(),1)</f>
        <v>#</v>
      </c>
      <c r="CT97" t="str">
        <f>MID(input!$A97,COLUMN(),1)</f>
        <v>#</v>
      </c>
      <c r="CU97" t="str">
        <f>MID(input!$A97,COLUMN(),1)</f>
        <v>#</v>
      </c>
      <c r="CV97" t="str">
        <f>MID(input!$A97,COLUMN(),1)</f>
        <v>#</v>
      </c>
      <c r="CW97" t="str">
        <f>MID(input!$A97,COLUMN(),1)</f>
        <v>#</v>
      </c>
      <c r="CX97" t="str">
        <f>MID(input!$A97,COLUMN(),1)</f>
        <v>#</v>
      </c>
      <c r="CY97" t="str">
        <f>MID(input!$A97,COLUMN(),1)</f>
        <v>#</v>
      </c>
      <c r="CZ97" t="str">
        <f>MID(input!$A97,COLUMN(),1)</f>
        <v>.</v>
      </c>
      <c r="DA97" t="str">
        <f>MID(input!$A97,COLUMN(),1)</f>
        <v>#</v>
      </c>
      <c r="DB97" t="str">
        <f>MID(input!$A97,COLUMN(),1)</f>
        <v>#</v>
      </c>
      <c r="DC97" t="str">
        <f>MID(input!$A97,COLUMN(),1)</f>
        <v>#</v>
      </c>
      <c r="DD97" t="str">
        <f>MID(input!$A97,COLUMN(),1)</f>
        <v>#</v>
      </c>
      <c r="DE97" t="str">
        <f>MID(input!$A97,COLUMN(),1)</f>
        <v>#</v>
      </c>
      <c r="DF97" t="str">
        <f>MID(input!$A97,COLUMN(),1)</f>
        <v>.</v>
      </c>
      <c r="DG97" t="str">
        <f>MID(input!$A97,COLUMN(),1)</f>
        <v>#</v>
      </c>
      <c r="DH97" t="str">
        <f>MID(input!$A97,COLUMN(),1)</f>
        <v>.</v>
      </c>
      <c r="DI97" t="str">
        <f>MID(input!$A97,COLUMN(),1)</f>
        <v>#</v>
      </c>
      <c r="DJ97" t="str">
        <f>MID(input!$A97,COLUMN(),1)</f>
        <v>#</v>
      </c>
      <c r="DK97" t="str">
        <f>MID(input!$A97,COLUMN(),1)</f>
        <v>#</v>
      </c>
      <c r="DL97" t="str">
        <f>MID(input!$A97,COLUMN(),1)</f>
        <v xml:space="preserve"> </v>
      </c>
      <c r="DM97" t="str">
        <f>MID(input!$A97,COLUMN(),1)</f>
        <v xml:space="preserve"> </v>
      </c>
    </row>
    <row r="98" spans="1:117">
      <c r="A98" t="str">
        <f>MID(input!$A98,COLUMN(),1)</f>
        <v xml:space="preserve"> </v>
      </c>
      <c r="B98" t="str">
        <f>MID(input!$A98,COLUMN(),1)</f>
        <v xml:space="preserve"> </v>
      </c>
      <c r="C98" t="str">
        <f>MID(input!$A98,COLUMN(),1)</f>
        <v>#</v>
      </c>
      <c r="D98" t="str">
        <f>MID(input!$A98,COLUMN(),1)</f>
        <v>.</v>
      </c>
      <c r="E98" t="str">
        <f>MID(input!$A98,COLUMN(),1)</f>
        <v>#</v>
      </c>
      <c r="F98" t="str">
        <f>MID(input!$A98,COLUMN(),1)</f>
        <v>.</v>
      </c>
      <c r="G98" t="str">
        <f>MID(input!$A98,COLUMN(),1)</f>
        <v>#</v>
      </c>
      <c r="H98" t="str">
        <f>MID(input!$A98,COLUMN(),1)</f>
        <v>.</v>
      </c>
      <c r="I98" t="str">
        <f>MID(input!$A98,COLUMN(),1)</f>
        <v>.</v>
      </c>
      <c r="J98" t="str">
        <f>MID(input!$A98,COLUMN(),1)</f>
        <v>.</v>
      </c>
      <c r="K98" t="str">
        <f>MID(input!$A98,COLUMN(),1)</f>
        <v>.</v>
      </c>
      <c r="L98" t="str">
        <f>MID(input!$A98,COLUMN(),1)</f>
        <v>.</v>
      </c>
      <c r="M98" t="str">
        <f>MID(input!$A98,COLUMN(),1)</f>
        <v>.</v>
      </c>
      <c r="N98" t="str">
        <f>MID(input!$A98,COLUMN(),1)</f>
        <v>.</v>
      </c>
      <c r="O98" t="str">
        <f>MID(input!$A98,COLUMN(),1)</f>
        <v>#</v>
      </c>
      <c r="P98" t="str">
        <f>MID(input!$A98,COLUMN(),1)</f>
        <v>.</v>
      </c>
      <c r="Q98" t="str">
        <f>MID(input!$A98,COLUMN(),1)</f>
        <v>.</v>
      </c>
      <c r="R98" t="str">
        <f>MID(input!$A98,COLUMN(),1)</f>
        <v>.</v>
      </c>
      <c r="S98" t="str">
        <f>MID(input!$A98,COLUMN(),1)</f>
        <v>#</v>
      </c>
      <c r="T98" t="str">
        <f>MID(input!$A98,COLUMN(),1)</f>
        <v>.</v>
      </c>
      <c r="U98" t="str">
        <f>MID(input!$A98,COLUMN(),1)</f>
        <v>.</v>
      </c>
      <c r="V98" t="str">
        <f>MID(input!$A98,COLUMN(),1)</f>
        <v>.</v>
      </c>
      <c r="W98" t="str">
        <f>MID(input!$A98,COLUMN(),1)</f>
        <v>.</v>
      </c>
      <c r="X98" t="str">
        <f>MID(input!$A98,COLUMN(),1)</f>
        <v>.</v>
      </c>
      <c r="Y98" t="str">
        <f>MID(input!$A98,COLUMN(),1)</f>
        <v>.</v>
      </c>
      <c r="Z98" t="str">
        <f>MID(input!$A98,COLUMN(),1)</f>
        <v>.</v>
      </c>
      <c r="AA98" t="str">
        <f>MID(input!$A98,COLUMN(),1)</f>
        <v>#</v>
      </c>
      <c r="AB98" t="str">
        <f>MID(input!$A98,COLUMN(),1)</f>
        <v>.</v>
      </c>
      <c r="AC98" t="str">
        <f>MID(input!$A98,COLUMN(),1)</f>
        <v>.</v>
      </c>
      <c r="AD98" t="str">
        <f>MID(input!$A98,COLUMN(),1)</f>
        <v>.</v>
      </c>
      <c r="AE98" t="str">
        <f>MID(input!$A98,COLUMN(),1)</f>
        <v>.</v>
      </c>
      <c r="AF98" t="str">
        <f>MID(input!$A98,COLUMN(),1)</f>
        <v>.</v>
      </c>
      <c r="AG98" t="str">
        <f>MID(input!$A98,COLUMN(),1)</f>
        <v>.</v>
      </c>
      <c r="AH98" t="str">
        <f>MID(input!$A98,COLUMN(),1)</f>
        <v>.</v>
      </c>
      <c r="AI98" t="str">
        <f>MID(input!$A98,COLUMN(),1)</f>
        <v>#</v>
      </c>
      <c r="AJ98" t="str">
        <f>MID(input!$A98,COLUMN(),1)</f>
        <v>.</v>
      </c>
      <c r="AK98" t="str">
        <f>MID(input!$A98,COLUMN(),1)</f>
        <v>#</v>
      </c>
      <c r="AL98" t="str">
        <f>MID(input!$A98,COLUMN(),1)</f>
        <v>.</v>
      </c>
      <c r="AM98" t="str">
        <f>MID(input!$A98,COLUMN(),1)</f>
        <v>.</v>
      </c>
      <c r="AN98" t="str">
        <f>MID(input!$A98,COLUMN(),1)</f>
        <v>.</v>
      </c>
      <c r="AO98" t="str">
        <f>MID(input!$A98,COLUMN(),1)</f>
        <v>#</v>
      </c>
      <c r="AP98" t="str">
        <f>MID(input!$A98,COLUMN(),1)</f>
        <v>.</v>
      </c>
      <c r="AQ98" t="str">
        <f>MID(input!$A98,COLUMN(),1)</f>
        <v>#</v>
      </c>
      <c r="AR98" t="str">
        <f>MID(input!$A98,COLUMN(),1)</f>
        <v>.</v>
      </c>
      <c r="AS98" t="str">
        <f>MID(input!$A98,COLUMN(),1)</f>
        <v>#</v>
      </c>
      <c r="AT98" t="str">
        <f>MID(input!$A98,COLUMN(),1)</f>
        <v>.</v>
      </c>
      <c r="AU98" t="str">
        <f>MID(input!$A98,COLUMN(),1)</f>
        <v>#</v>
      </c>
      <c r="AV98" t="str">
        <f>MID(input!$A98,COLUMN(),1)</f>
        <v>.</v>
      </c>
      <c r="AW98" t="str">
        <f>MID(input!$A98,COLUMN(),1)</f>
        <v>#</v>
      </c>
      <c r="AX98" t="str">
        <f>MID(input!$A98,COLUMN(),1)</f>
        <v>.</v>
      </c>
      <c r="AY98" t="str">
        <f>MID(input!$A98,COLUMN(),1)</f>
        <v>#</v>
      </c>
      <c r="AZ98" t="str">
        <f>MID(input!$A98,COLUMN(),1)</f>
        <v>.</v>
      </c>
      <c r="BA98" t="str">
        <f>MID(input!$A98,COLUMN(),1)</f>
        <v>#</v>
      </c>
      <c r="BB98" t="str">
        <f>MID(input!$A98,COLUMN(),1)</f>
        <v>.</v>
      </c>
      <c r="BC98" t="str">
        <f>MID(input!$A98,COLUMN(),1)</f>
        <v>#</v>
      </c>
      <c r="BD98" t="str">
        <f>MID(input!$A98,COLUMN(),1)</f>
        <v>.</v>
      </c>
      <c r="BE98" t="str">
        <f>MID(input!$A98,COLUMN(),1)</f>
        <v>#</v>
      </c>
      <c r="BF98" t="str">
        <f>MID(input!$A98,COLUMN(),1)</f>
        <v>.</v>
      </c>
      <c r="BG98" t="str">
        <f>MID(input!$A98,COLUMN(),1)</f>
        <v>.</v>
      </c>
      <c r="BH98" t="str">
        <f>MID(input!$A98,COLUMN(),1)</f>
        <v>.</v>
      </c>
      <c r="BI98" t="str">
        <f>MID(input!$A98,COLUMN(),1)</f>
        <v>#</v>
      </c>
      <c r="BJ98" t="str">
        <f>MID(input!$A98,COLUMN(),1)</f>
        <v>.</v>
      </c>
      <c r="BK98" t="str">
        <f>MID(input!$A98,COLUMN(),1)</f>
        <v>#</v>
      </c>
      <c r="BL98" t="str">
        <f>MID(input!$A98,COLUMN(),1)</f>
        <v>.</v>
      </c>
      <c r="BM98" t="str">
        <f>MID(input!$A98,COLUMN(),1)</f>
        <v>.</v>
      </c>
      <c r="BN98" t="str">
        <f>MID(input!$A98,COLUMN(),1)</f>
        <v>.</v>
      </c>
      <c r="BO98" t="str">
        <f>MID(input!$A98,COLUMN(),1)</f>
        <v>.</v>
      </c>
      <c r="BP98" t="str">
        <f>MID(input!$A98,COLUMN(),1)</f>
        <v>.</v>
      </c>
      <c r="BQ98" t="str">
        <f>MID(input!$A98,COLUMN(),1)</f>
        <v>#</v>
      </c>
      <c r="BR98" t="str">
        <f>MID(input!$A98,COLUMN(),1)</f>
        <v>.</v>
      </c>
      <c r="BS98" t="str">
        <f>MID(input!$A98,COLUMN(),1)</f>
        <v>.</v>
      </c>
      <c r="BT98" t="str">
        <f>MID(input!$A98,COLUMN(),1)</f>
        <v>.</v>
      </c>
      <c r="BU98" t="str">
        <f>MID(input!$A98,COLUMN(),1)</f>
        <v>#</v>
      </c>
      <c r="BV98" t="str">
        <f>MID(input!$A98,COLUMN(),1)</f>
        <v>.</v>
      </c>
      <c r="BW98" t="str">
        <f>MID(input!$A98,COLUMN(),1)</f>
        <v>#</v>
      </c>
      <c r="BX98" t="str">
        <f>MID(input!$A98,COLUMN(),1)</f>
        <v>.</v>
      </c>
      <c r="BY98" t="str">
        <f>MID(input!$A98,COLUMN(),1)</f>
        <v>#</v>
      </c>
      <c r="BZ98" t="str">
        <f>MID(input!$A98,COLUMN(),1)</f>
        <v>.</v>
      </c>
      <c r="CA98" t="str">
        <f>MID(input!$A98,COLUMN(),1)</f>
        <v>.</v>
      </c>
      <c r="CB98" t="str">
        <f>MID(input!$A98,COLUMN(),1)</f>
        <v>.</v>
      </c>
      <c r="CC98" t="str">
        <f>MID(input!$A98,COLUMN(),1)</f>
        <v>#</v>
      </c>
      <c r="CD98" t="str">
        <f>MID(input!$A98,COLUMN(),1)</f>
        <v>.</v>
      </c>
      <c r="CE98" t="str">
        <f>MID(input!$A98,COLUMN(),1)</f>
        <v>#</v>
      </c>
      <c r="CF98" t="str">
        <f>MID(input!$A98,COLUMN(),1)</f>
        <v>.</v>
      </c>
      <c r="CG98" t="str">
        <f>MID(input!$A98,COLUMN(),1)</f>
        <v>#</v>
      </c>
      <c r="CH98" t="str">
        <f>MID(input!$A98,COLUMN(),1)</f>
        <v>.</v>
      </c>
      <c r="CI98" t="str">
        <f>MID(input!$A98,COLUMN(),1)</f>
        <v>.</v>
      </c>
      <c r="CJ98" t="str">
        <f>MID(input!$A98,COLUMN(),1)</f>
        <v>.</v>
      </c>
      <c r="CK98" t="str">
        <f>MID(input!$A98,COLUMN(),1)</f>
        <v>.</v>
      </c>
      <c r="CL98" t="str">
        <f>MID(input!$A98,COLUMN(),1)</f>
        <v>.</v>
      </c>
      <c r="CM98" t="str">
        <f>MID(input!$A98,COLUMN(),1)</f>
        <v>#</v>
      </c>
      <c r="CN98" t="str">
        <f>MID(input!$A98,COLUMN(),1)</f>
        <v>.</v>
      </c>
      <c r="CO98" t="str">
        <f>MID(input!$A98,COLUMN(),1)</f>
        <v>#</v>
      </c>
      <c r="CP98" t="str">
        <f>MID(input!$A98,COLUMN(),1)</f>
        <v>.</v>
      </c>
      <c r="CQ98" t="str">
        <f>MID(input!$A98,COLUMN(),1)</f>
        <v>.</v>
      </c>
      <c r="CR98" t="str">
        <f>MID(input!$A98,COLUMN(),1)</f>
        <v>.</v>
      </c>
      <c r="CS98" t="str">
        <f>MID(input!$A98,COLUMN(),1)</f>
        <v>.</v>
      </c>
      <c r="CT98" t="str">
        <f>MID(input!$A98,COLUMN(),1)</f>
        <v>.</v>
      </c>
      <c r="CU98" t="str">
        <f>MID(input!$A98,COLUMN(),1)</f>
        <v>#</v>
      </c>
      <c r="CV98" t="str">
        <f>MID(input!$A98,COLUMN(),1)</f>
        <v>.</v>
      </c>
      <c r="CW98" t="str">
        <f>MID(input!$A98,COLUMN(),1)</f>
        <v>#</v>
      </c>
      <c r="CX98" t="str">
        <f>MID(input!$A98,COLUMN(),1)</f>
        <v>.</v>
      </c>
      <c r="CY98" t="str">
        <f>MID(input!$A98,COLUMN(),1)</f>
        <v>.</v>
      </c>
      <c r="CZ98" t="str">
        <f>MID(input!$A98,COLUMN(),1)</f>
        <v>.</v>
      </c>
      <c r="DA98" t="str">
        <f>MID(input!$A98,COLUMN(),1)</f>
        <v>.</v>
      </c>
      <c r="DB98" t="str">
        <f>MID(input!$A98,COLUMN(),1)</f>
        <v>.</v>
      </c>
      <c r="DC98" t="str">
        <f>MID(input!$A98,COLUMN(),1)</f>
        <v>.</v>
      </c>
      <c r="DD98" t="str">
        <f>MID(input!$A98,COLUMN(),1)</f>
        <v>.</v>
      </c>
      <c r="DE98" t="str">
        <f>MID(input!$A98,COLUMN(),1)</f>
        <v>#</v>
      </c>
      <c r="DF98" t="str">
        <f>MID(input!$A98,COLUMN(),1)</f>
        <v>.</v>
      </c>
      <c r="DG98" t="str">
        <f>MID(input!$A98,COLUMN(),1)</f>
        <v>.</v>
      </c>
      <c r="DH98" t="str">
        <f>MID(input!$A98,COLUMN(),1)</f>
        <v>.</v>
      </c>
      <c r="DI98" t="str">
        <f>MID(input!$A98,COLUMN(),1)</f>
        <v>.</v>
      </c>
      <c r="DJ98" t="str">
        <f>MID(input!$A98,COLUMN(),1)</f>
        <v>.</v>
      </c>
      <c r="DK98" t="str">
        <f>MID(input!$A98,COLUMN(),1)</f>
        <v>#</v>
      </c>
      <c r="DL98" t="str">
        <f>MID(input!$A98,COLUMN(),1)</f>
        <v xml:space="preserve"> </v>
      </c>
      <c r="DM98" t="str">
        <f>MID(input!$A98,COLUMN(),1)</f>
        <v xml:space="preserve"> </v>
      </c>
    </row>
    <row r="99" spans="1:117">
      <c r="A99" t="str">
        <f>MID(input!$A99,COLUMN(),1)</f>
        <v xml:space="preserve"> </v>
      </c>
      <c r="B99" t="str">
        <f>MID(input!$A99,COLUMN(),1)</f>
        <v xml:space="preserve"> </v>
      </c>
      <c r="C99" t="str">
        <f>MID(input!$A99,COLUMN(),1)</f>
        <v>#</v>
      </c>
      <c r="D99" t="str">
        <f>MID(input!$A99,COLUMN(),1)</f>
        <v>#</v>
      </c>
      <c r="E99" t="str">
        <f>MID(input!$A99,COLUMN(),1)</f>
        <v>#</v>
      </c>
      <c r="F99" t="str">
        <f>MID(input!$A99,COLUMN(),1)</f>
        <v>.</v>
      </c>
      <c r="G99" t="str">
        <f>MID(input!$A99,COLUMN(),1)</f>
        <v>#</v>
      </c>
      <c r="H99" t="str">
        <f>MID(input!$A99,COLUMN(),1)</f>
        <v>.</v>
      </c>
      <c r="I99" t="str">
        <f>MID(input!$A99,COLUMN(),1)</f>
        <v>#</v>
      </c>
      <c r="J99" t="str">
        <f>MID(input!$A99,COLUMN(),1)</f>
        <v>#</v>
      </c>
      <c r="K99" t="str">
        <f>MID(input!$A99,COLUMN(),1)</f>
        <v>#</v>
      </c>
      <c r="L99" t="str">
        <f>MID(input!$A99,COLUMN(),1)</f>
        <v>.</v>
      </c>
      <c r="M99" t="str">
        <f>MID(input!$A99,COLUMN(),1)</f>
        <v>#</v>
      </c>
      <c r="N99" t="str">
        <f>MID(input!$A99,COLUMN(),1)</f>
        <v>.</v>
      </c>
      <c r="O99" t="str">
        <f>MID(input!$A99,COLUMN(),1)</f>
        <v>#</v>
      </c>
      <c r="P99" t="str">
        <f>MID(input!$A99,COLUMN(),1)</f>
        <v>#</v>
      </c>
      <c r="Q99" t="str">
        <f>MID(input!$A99,COLUMN(),1)</f>
        <v>#</v>
      </c>
      <c r="R99" t="str">
        <f>MID(input!$A99,COLUMN(),1)</f>
        <v>#</v>
      </c>
      <c r="S99" t="str">
        <f>MID(input!$A99,COLUMN(),1)</f>
        <v>#</v>
      </c>
      <c r="T99" t="str">
        <f>MID(input!$A99,COLUMN(),1)</f>
        <v>#</v>
      </c>
      <c r="U99" t="str">
        <f>MID(input!$A99,COLUMN(),1)</f>
        <v>#</v>
      </c>
      <c r="V99" t="str">
        <f>MID(input!$A99,COLUMN(),1)</f>
        <v>.</v>
      </c>
      <c r="W99" t="str">
        <f>MID(input!$A99,COLUMN(),1)</f>
        <v>#</v>
      </c>
      <c r="X99" t="str">
        <f>MID(input!$A99,COLUMN(),1)</f>
        <v>#</v>
      </c>
      <c r="Y99" t="str">
        <f>MID(input!$A99,COLUMN(),1)</f>
        <v>#</v>
      </c>
      <c r="Z99" t="str">
        <f>MID(input!$A99,COLUMN(),1)</f>
        <v>.</v>
      </c>
      <c r="AA99" t="str">
        <f>MID(input!$A99,COLUMN(),1)</f>
        <v>#</v>
      </c>
      <c r="AB99" t="str">
        <f>MID(input!$A99,COLUMN(),1)</f>
        <v>.</v>
      </c>
      <c r="AC99" t="str">
        <f>MID(input!$A99,COLUMN(),1)</f>
        <v>#</v>
      </c>
      <c r="AD99" t="str">
        <f>MID(input!$A99,COLUMN(),1)</f>
        <v>#</v>
      </c>
      <c r="AE99" t="str">
        <f>MID(input!$A99,COLUMN(),1)</f>
        <v>#</v>
      </c>
      <c r="AF99" t="str">
        <f>MID(input!$A99,COLUMN(),1)</f>
        <v>.</v>
      </c>
      <c r="AG99" t="str">
        <f>MID(input!$A99,COLUMN(),1)</f>
        <v>#</v>
      </c>
      <c r="AH99" t="str">
        <f>MID(input!$A99,COLUMN(),1)</f>
        <v>#</v>
      </c>
      <c r="AI99" t="str">
        <f>MID(input!$A99,COLUMN(),1)</f>
        <v>#</v>
      </c>
      <c r="AJ99" t="str">
        <f>MID(input!$A99,COLUMN(),1)</f>
        <v>.</v>
      </c>
      <c r="AK99" t="str">
        <f>MID(input!$A99,COLUMN(),1)</f>
        <v>#</v>
      </c>
      <c r="AL99" t="str">
        <f>MID(input!$A99,COLUMN(),1)</f>
        <v>#</v>
      </c>
      <c r="AM99" t="str">
        <f>MID(input!$A99,COLUMN(),1)</f>
        <v>#</v>
      </c>
      <c r="AN99" t="str">
        <f>MID(input!$A99,COLUMN(),1)</f>
        <v>.</v>
      </c>
      <c r="AO99" t="str">
        <f>MID(input!$A99,COLUMN(),1)</f>
        <v>#</v>
      </c>
      <c r="AP99" t="str">
        <f>MID(input!$A99,COLUMN(),1)</f>
        <v>#</v>
      </c>
      <c r="AQ99" t="str">
        <f>MID(input!$A99,COLUMN(),1)</f>
        <v>#</v>
      </c>
      <c r="AR99" t="str">
        <f>MID(input!$A99,COLUMN(),1)</f>
        <v>.</v>
      </c>
      <c r="AS99" t="str">
        <f>MID(input!$A99,COLUMN(),1)</f>
        <v>#</v>
      </c>
      <c r="AT99" t="str">
        <f>MID(input!$A99,COLUMN(),1)</f>
        <v>.</v>
      </c>
      <c r="AU99" t="str">
        <f>MID(input!$A99,COLUMN(),1)</f>
        <v>#</v>
      </c>
      <c r="AV99" t="str">
        <f>MID(input!$A99,COLUMN(),1)</f>
        <v>.</v>
      </c>
      <c r="AW99" t="str">
        <f>MID(input!$A99,COLUMN(),1)</f>
        <v>#</v>
      </c>
      <c r="AX99" t="str">
        <f>MID(input!$A99,COLUMN(),1)</f>
        <v>.</v>
      </c>
      <c r="AY99" t="str">
        <f>MID(input!$A99,COLUMN(),1)</f>
        <v>#</v>
      </c>
      <c r="AZ99" t="str">
        <f>MID(input!$A99,COLUMN(),1)</f>
        <v>.</v>
      </c>
      <c r="BA99" t="str">
        <f>MID(input!$A99,COLUMN(),1)</f>
        <v>#</v>
      </c>
      <c r="BB99" t="str">
        <f>MID(input!$A99,COLUMN(),1)</f>
        <v>.</v>
      </c>
      <c r="BC99" t="str">
        <f>MID(input!$A99,COLUMN(),1)</f>
        <v>#</v>
      </c>
      <c r="BD99" t="str">
        <f>MID(input!$A99,COLUMN(),1)</f>
        <v>.</v>
      </c>
      <c r="BE99" t="str">
        <f>MID(input!$A99,COLUMN(),1)</f>
        <v>#</v>
      </c>
      <c r="BF99" t="str">
        <f>MID(input!$A99,COLUMN(),1)</f>
        <v>.</v>
      </c>
      <c r="BG99" t="str">
        <f>MID(input!$A99,COLUMN(),1)</f>
        <v>#</v>
      </c>
      <c r="BH99" t="str">
        <f>MID(input!$A99,COLUMN(),1)</f>
        <v>#</v>
      </c>
      <c r="BI99" t="str">
        <f>MID(input!$A99,COLUMN(),1)</f>
        <v>#</v>
      </c>
      <c r="BJ99" t="str">
        <f>MID(input!$A99,COLUMN(),1)</f>
        <v>.</v>
      </c>
      <c r="BK99" t="str">
        <f>MID(input!$A99,COLUMN(),1)</f>
        <v>#</v>
      </c>
      <c r="BL99" t="str">
        <f>MID(input!$A99,COLUMN(),1)</f>
        <v>#</v>
      </c>
      <c r="BM99" t="str">
        <f>MID(input!$A99,COLUMN(),1)</f>
        <v>#</v>
      </c>
      <c r="BN99" t="str">
        <f>MID(input!$A99,COLUMN(),1)</f>
        <v>.</v>
      </c>
      <c r="BO99" t="str">
        <f>MID(input!$A99,COLUMN(),1)</f>
        <v>#</v>
      </c>
      <c r="BP99" t="str">
        <f>MID(input!$A99,COLUMN(),1)</f>
        <v>#</v>
      </c>
      <c r="BQ99" t="str">
        <f>MID(input!$A99,COLUMN(),1)</f>
        <v>#</v>
      </c>
      <c r="BR99" t="str">
        <f>MID(input!$A99,COLUMN(),1)</f>
        <v>.</v>
      </c>
      <c r="BS99" t="str">
        <f>MID(input!$A99,COLUMN(),1)</f>
        <v>#</v>
      </c>
      <c r="BT99" t="str">
        <f>MID(input!$A99,COLUMN(),1)</f>
        <v>#</v>
      </c>
      <c r="BU99" t="str">
        <f>MID(input!$A99,COLUMN(),1)</f>
        <v>#</v>
      </c>
      <c r="BV99" t="str">
        <f>MID(input!$A99,COLUMN(),1)</f>
        <v>.</v>
      </c>
      <c r="BW99" t="str">
        <f>MID(input!$A99,COLUMN(),1)</f>
        <v>#</v>
      </c>
      <c r="BX99" t="str">
        <f>MID(input!$A99,COLUMN(),1)</f>
        <v>.</v>
      </c>
      <c r="BY99" t="str">
        <f>MID(input!$A99,COLUMN(),1)</f>
        <v>#</v>
      </c>
      <c r="BZ99" t="str">
        <f>MID(input!$A99,COLUMN(),1)</f>
        <v>#</v>
      </c>
      <c r="CA99" t="str">
        <f>MID(input!$A99,COLUMN(),1)</f>
        <v>#</v>
      </c>
      <c r="CB99" t="str">
        <f>MID(input!$A99,COLUMN(),1)</f>
        <v>.</v>
      </c>
      <c r="CC99" t="str">
        <f>MID(input!$A99,COLUMN(),1)</f>
        <v>#</v>
      </c>
      <c r="CD99" t="str">
        <f>MID(input!$A99,COLUMN(),1)</f>
        <v>.</v>
      </c>
      <c r="CE99" t="str">
        <f>MID(input!$A99,COLUMN(),1)</f>
        <v>#</v>
      </c>
      <c r="CF99" t="str">
        <f>MID(input!$A99,COLUMN(),1)</f>
        <v>.</v>
      </c>
      <c r="CG99" t="str">
        <f>MID(input!$A99,COLUMN(),1)</f>
        <v>#</v>
      </c>
      <c r="CH99" t="str">
        <f>MID(input!$A99,COLUMN(),1)</f>
        <v>.</v>
      </c>
      <c r="CI99" t="str">
        <f>MID(input!$A99,COLUMN(),1)</f>
        <v>#</v>
      </c>
      <c r="CJ99" t="str">
        <f>MID(input!$A99,COLUMN(),1)</f>
        <v>.</v>
      </c>
      <c r="CK99" t="str">
        <f>MID(input!$A99,COLUMN(),1)</f>
        <v>#</v>
      </c>
      <c r="CL99" t="str">
        <f>MID(input!$A99,COLUMN(),1)</f>
        <v>.</v>
      </c>
      <c r="CM99" t="str">
        <f>MID(input!$A99,COLUMN(),1)</f>
        <v>#</v>
      </c>
      <c r="CN99" t="str">
        <f>MID(input!$A99,COLUMN(),1)</f>
        <v>.</v>
      </c>
      <c r="CO99" t="str">
        <f>MID(input!$A99,COLUMN(),1)</f>
        <v>#</v>
      </c>
      <c r="CP99" t="str">
        <f>MID(input!$A99,COLUMN(),1)</f>
        <v>.</v>
      </c>
      <c r="CQ99" t="str">
        <f>MID(input!$A99,COLUMN(),1)</f>
        <v>#</v>
      </c>
      <c r="CR99" t="str">
        <f>MID(input!$A99,COLUMN(),1)</f>
        <v>#</v>
      </c>
      <c r="CS99" t="str">
        <f>MID(input!$A99,COLUMN(),1)</f>
        <v>#</v>
      </c>
      <c r="CT99" t="str">
        <f>MID(input!$A99,COLUMN(),1)</f>
        <v>#</v>
      </c>
      <c r="CU99" t="str">
        <f>MID(input!$A99,COLUMN(),1)</f>
        <v>#</v>
      </c>
      <c r="CV99" t="str">
        <f>MID(input!$A99,COLUMN(),1)</f>
        <v>.</v>
      </c>
      <c r="CW99" t="str">
        <f>MID(input!$A99,COLUMN(),1)</f>
        <v>#</v>
      </c>
      <c r="CX99" t="str">
        <f>MID(input!$A99,COLUMN(),1)</f>
        <v>.</v>
      </c>
      <c r="CY99" t="str">
        <f>MID(input!$A99,COLUMN(),1)</f>
        <v>#</v>
      </c>
      <c r="CZ99" t="str">
        <f>MID(input!$A99,COLUMN(),1)</f>
        <v>.</v>
      </c>
      <c r="DA99" t="str">
        <f>MID(input!$A99,COLUMN(),1)</f>
        <v>#</v>
      </c>
      <c r="DB99" t="str">
        <f>MID(input!$A99,COLUMN(),1)</f>
        <v>#</v>
      </c>
      <c r="DC99" t="str">
        <f>MID(input!$A99,COLUMN(),1)</f>
        <v>#</v>
      </c>
      <c r="DD99" t="str">
        <f>MID(input!$A99,COLUMN(),1)</f>
        <v>.</v>
      </c>
      <c r="DE99" t="str">
        <f>MID(input!$A99,COLUMN(),1)</f>
        <v>#</v>
      </c>
      <c r="DF99" t="str">
        <f>MID(input!$A99,COLUMN(),1)</f>
        <v>.</v>
      </c>
      <c r="DG99" t="str">
        <f>MID(input!$A99,COLUMN(),1)</f>
        <v>#</v>
      </c>
      <c r="DH99" t="str">
        <f>MID(input!$A99,COLUMN(),1)</f>
        <v>.</v>
      </c>
      <c r="DI99" t="str">
        <f>MID(input!$A99,COLUMN(),1)</f>
        <v>#</v>
      </c>
      <c r="DJ99" t="str">
        <f>MID(input!$A99,COLUMN(),1)</f>
        <v>#</v>
      </c>
      <c r="DK99" t="str">
        <f>MID(input!$A99,COLUMN(),1)</f>
        <v>#</v>
      </c>
      <c r="DL99" t="str">
        <f>MID(input!$A99,COLUMN(),1)</f>
        <v xml:space="preserve"> </v>
      </c>
      <c r="DM99" t="str">
        <f>MID(input!$A99,COLUMN(),1)</f>
        <v xml:space="preserve"> </v>
      </c>
    </row>
    <row r="100" spans="1:117">
      <c r="A100" t="str">
        <f>MID(input!$A100,COLUMN(),1)</f>
        <v xml:space="preserve"> </v>
      </c>
      <c r="B100" t="str">
        <f>MID(input!$A100,COLUMN(),1)</f>
        <v xml:space="preserve"> </v>
      </c>
      <c r="C100" t="str">
        <f>MID(input!$A100,COLUMN(),1)</f>
        <v>#</v>
      </c>
      <c r="D100" t="str">
        <f>MID(input!$A100,COLUMN(),1)</f>
        <v>.</v>
      </c>
      <c r="E100" t="str">
        <f>MID(input!$A100,COLUMN(),1)</f>
        <v>.</v>
      </c>
      <c r="F100" t="str">
        <f>MID(input!$A100,COLUMN(),1)</f>
        <v>.</v>
      </c>
      <c r="G100" t="str">
        <f>MID(input!$A100,COLUMN(),1)</f>
        <v>#</v>
      </c>
      <c r="H100" t="str">
        <f>MID(input!$A100,COLUMN(),1)</f>
        <v>.</v>
      </c>
      <c r="I100" t="str">
        <f>MID(input!$A100,COLUMN(),1)</f>
        <v>.</v>
      </c>
      <c r="J100" t="str">
        <f>MID(input!$A100,COLUMN(),1)</f>
        <v>.</v>
      </c>
      <c r="K100" t="str">
        <f>MID(input!$A100,COLUMN(),1)</f>
        <v>#</v>
      </c>
      <c r="L100" t="str">
        <f>MID(input!$A100,COLUMN(),1)</f>
        <v>.</v>
      </c>
      <c r="M100" t="str">
        <f>MID(input!$A100,COLUMN(),1)</f>
        <v>#</v>
      </c>
      <c r="N100" t="str">
        <f>MID(input!$A100,COLUMN(),1)</f>
        <v>.</v>
      </c>
      <c r="O100" t="str">
        <f>MID(input!$A100,COLUMN(),1)</f>
        <v>.</v>
      </c>
      <c r="P100" t="str">
        <f>MID(input!$A100,COLUMN(),1)</f>
        <v>.</v>
      </c>
      <c r="Q100" t="str">
        <f>MID(input!$A100,COLUMN(),1)</f>
        <v>#</v>
      </c>
      <c r="R100" t="str">
        <f>MID(input!$A100,COLUMN(),1)</f>
        <v>.</v>
      </c>
      <c r="S100" t="str">
        <f>MID(input!$A100,COLUMN(),1)</f>
        <v>.</v>
      </c>
      <c r="T100" t="str">
        <f>MID(input!$A100,COLUMN(),1)</f>
        <v>.</v>
      </c>
      <c r="U100" t="str">
        <f>MID(input!$A100,COLUMN(),1)</f>
        <v>.</v>
      </c>
      <c r="V100" t="str">
        <f>MID(input!$A100,COLUMN(),1)</f>
        <v>.</v>
      </c>
      <c r="W100" t="str">
        <f>MID(input!$A100,COLUMN(),1)</f>
        <v>#</v>
      </c>
      <c r="X100" t="str">
        <f>MID(input!$A100,COLUMN(),1)</f>
        <v>.</v>
      </c>
      <c r="Y100" t="str">
        <f>MID(input!$A100,COLUMN(),1)</f>
        <v>.</v>
      </c>
      <c r="Z100" t="str">
        <f>MID(input!$A100,COLUMN(),1)</f>
        <v>.</v>
      </c>
      <c r="AA100" t="str">
        <f>MID(input!$A100,COLUMN(),1)</f>
        <v>.</v>
      </c>
      <c r="AB100" t="str">
        <f>MID(input!$A100,COLUMN(),1)</f>
        <v>.</v>
      </c>
      <c r="AC100" t="str">
        <f>MID(input!$A100,COLUMN(),1)</f>
        <v>.</v>
      </c>
      <c r="AD100" t="str">
        <f>MID(input!$A100,COLUMN(),1)</f>
        <v>.</v>
      </c>
      <c r="AE100" t="str">
        <f>MID(input!$A100,COLUMN(),1)</f>
        <v>#</v>
      </c>
      <c r="AF100" t="str">
        <f>MID(input!$A100,COLUMN(),1)</f>
        <v>.</v>
      </c>
      <c r="AG100" t="str">
        <f>MID(input!$A100,COLUMN(),1)</f>
        <v>#</v>
      </c>
      <c r="AH100" t="str">
        <f>MID(input!$A100,COLUMN(),1)</f>
        <v>.</v>
      </c>
      <c r="AI100" t="str">
        <f>MID(input!$A100,COLUMN(),1)</f>
        <v>.</v>
      </c>
      <c r="AJ100" t="str">
        <f>MID(input!$A100,COLUMN(),1)</f>
        <v>.</v>
      </c>
      <c r="AK100" t="str">
        <f>MID(input!$A100,COLUMN(),1)</f>
        <v>.</v>
      </c>
      <c r="AL100" t="str">
        <f>MID(input!$A100,COLUMN(),1)</f>
        <v>.</v>
      </c>
      <c r="AM100" t="str">
        <f>MID(input!$A100,COLUMN(),1)</f>
        <v>#</v>
      </c>
      <c r="AN100" t="str">
        <f>MID(input!$A100,COLUMN(),1)</f>
        <v>.</v>
      </c>
      <c r="AO100" t="str">
        <f>MID(input!$A100,COLUMN(),1)</f>
        <v>.</v>
      </c>
      <c r="AP100" t="str">
        <f>MID(input!$A100,COLUMN(),1)</f>
        <v>.</v>
      </c>
      <c r="AQ100" t="str">
        <f>MID(input!$A100,COLUMN(),1)</f>
        <v>#</v>
      </c>
      <c r="AR100" t="str">
        <f>MID(input!$A100,COLUMN(),1)</f>
        <v>.</v>
      </c>
      <c r="AS100" t="str">
        <f>MID(input!$A100,COLUMN(),1)</f>
        <v>.</v>
      </c>
      <c r="AT100" t="str">
        <f>MID(input!$A100,COLUMN(),1)</f>
        <v>.</v>
      </c>
      <c r="AU100" t="str">
        <f>MID(input!$A100,COLUMN(),1)</f>
        <v>.</v>
      </c>
      <c r="AV100" t="str">
        <f>MID(input!$A100,COLUMN(),1)</f>
        <v>.</v>
      </c>
      <c r="AW100" t="str">
        <f>MID(input!$A100,COLUMN(),1)</f>
        <v>#</v>
      </c>
      <c r="AX100" t="str">
        <f>MID(input!$A100,COLUMN(),1)</f>
        <v>.</v>
      </c>
      <c r="AY100" t="str">
        <f>MID(input!$A100,COLUMN(),1)</f>
        <v>.</v>
      </c>
      <c r="AZ100" t="str">
        <f>MID(input!$A100,COLUMN(),1)</f>
        <v>.</v>
      </c>
      <c r="BA100" t="str">
        <f>MID(input!$A100,COLUMN(),1)</f>
        <v>#</v>
      </c>
      <c r="BB100" t="str">
        <f>MID(input!$A100,COLUMN(),1)</f>
        <v>.</v>
      </c>
      <c r="BC100" t="str">
        <f>MID(input!$A100,COLUMN(),1)</f>
        <v>#</v>
      </c>
      <c r="BD100" t="str">
        <f>MID(input!$A100,COLUMN(),1)</f>
        <v>.</v>
      </c>
      <c r="BE100" t="str">
        <f>MID(input!$A100,COLUMN(),1)</f>
        <v>#</v>
      </c>
      <c r="BF100" t="str">
        <f>MID(input!$A100,COLUMN(),1)</f>
        <v>.</v>
      </c>
      <c r="BG100" t="str">
        <f>MID(input!$A100,COLUMN(),1)</f>
        <v>#</v>
      </c>
      <c r="BH100" t="str">
        <f>MID(input!$A100,COLUMN(),1)</f>
        <v>.</v>
      </c>
      <c r="BI100" t="str">
        <f>MID(input!$A100,COLUMN(),1)</f>
        <v>.</v>
      </c>
      <c r="BJ100" t="str">
        <f>MID(input!$A100,COLUMN(),1)</f>
        <v>.</v>
      </c>
      <c r="BK100" t="str">
        <f>MID(input!$A100,COLUMN(),1)</f>
        <v>.</v>
      </c>
      <c r="BL100" t="str">
        <f>MID(input!$A100,COLUMN(),1)</f>
        <v>.</v>
      </c>
      <c r="BM100" t="str">
        <f>MID(input!$A100,COLUMN(),1)</f>
        <v>.</v>
      </c>
      <c r="BN100" t="str">
        <f>MID(input!$A100,COLUMN(),1)</f>
        <v>.</v>
      </c>
      <c r="BO100" t="str">
        <f>MID(input!$A100,COLUMN(),1)</f>
        <v>.</v>
      </c>
      <c r="BP100" t="str">
        <f>MID(input!$A100,COLUMN(),1)</f>
        <v>.</v>
      </c>
      <c r="BQ100" t="str">
        <f>MID(input!$A100,COLUMN(),1)</f>
        <v>#</v>
      </c>
      <c r="BR100" t="str">
        <f>MID(input!$A100,COLUMN(),1)</f>
        <v>.</v>
      </c>
      <c r="BS100" t="str">
        <f>MID(input!$A100,COLUMN(),1)</f>
        <v>#</v>
      </c>
      <c r="BT100" t="str">
        <f>MID(input!$A100,COLUMN(),1)</f>
        <v>.</v>
      </c>
      <c r="BU100" t="str">
        <f>MID(input!$A100,COLUMN(),1)</f>
        <v>.</v>
      </c>
      <c r="BV100" t="str">
        <f>MID(input!$A100,COLUMN(),1)</f>
        <v>.</v>
      </c>
      <c r="BW100" t="str">
        <f>MID(input!$A100,COLUMN(),1)</f>
        <v>.</v>
      </c>
      <c r="BX100" t="str">
        <f>MID(input!$A100,COLUMN(),1)</f>
        <v>.</v>
      </c>
      <c r="BY100" t="str">
        <f>MID(input!$A100,COLUMN(),1)</f>
        <v>#</v>
      </c>
      <c r="BZ100" t="str">
        <f>MID(input!$A100,COLUMN(),1)</f>
        <v>.</v>
      </c>
      <c r="CA100" t="str">
        <f>MID(input!$A100,COLUMN(),1)</f>
        <v>.</v>
      </c>
      <c r="CB100" t="str">
        <f>MID(input!$A100,COLUMN(),1)</f>
        <v>.</v>
      </c>
      <c r="CC100" t="str">
        <f>MID(input!$A100,COLUMN(),1)</f>
        <v>#</v>
      </c>
      <c r="CD100" t="str">
        <f>MID(input!$A100,COLUMN(),1)</f>
        <v>.</v>
      </c>
      <c r="CE100" t="str">
        <f>MID(input!$A100,COLUMN(),1)</f>
        <v>#</v>
      </c>
      <c r="CF100" t="str">
        <f>MID(input!$A100,COLUMN(),1)</f>
        <v>.</v>
      </c>
      <c r="CG100" t="str">
        <f>MID(input!$A100,COLUMN(),1)</f>
        <v>#</v>
      </c>
      <c r="CH100" t="str">
        <f>MID(input!$A100,COLUMN(),1)</f>
        <v>.</v>
      </c>
      <c r="CI100" t="str">
        <f>MID(input!$A100,COLUMN(),1)</f>
        <v>#</v>
      </c>
      <c r="CJ100" t="str">
        <f>MID(input!$A100,COLUMN(),1)</f>
        <v>.</v>
      </c>
      <c r="CK100" t="str">
        <f>MID(input!$A100,COLUMN(),1)</f>
        <v>#</v>
      </c>
      <c r="CL100" t="str">
        <f>MID(input!$A100,COLUMN(),1)</f>
        <v>.</v>
      </c>
      <c r="CM100" t="str">
        <f>MID(input!$A100,COLUMN(),1)</f>
        <v>#</v>
      </c>
      <c r="CN100" t="str">
        <f>MID(input!$A100,COLUMN(),1)</f>
        <v>.</v>
      </c>
      <c r="CO100" t="str">
        <f>MID(input!$A100,COLUMN(),1)</f>
        <v>#</v>
      </c>
      <c r="CP100" t="str">
        <f>MID(input!$A100,COLUMN(),1)</f>
        <v>.</v>
      </c>
      <c r="CQ100" t="str">
        <f>MID(input!$A100,COLUMN(),1)</f>
        <v>.</v>
      </c>
      <c r="CR100" t="str">
        <f>MID(input!$A100,COLUMN(),1)</f>
        <v>.</v>
      </c>
      <c r="CS100" t="str">
        <f>MID(input!$A100,COLUMN(),1)</f>
        <v>.</v>
      </c>
      <c r="CT100" t="str">
        <f>MID(input!$A100,COLUMN(),1)</f>
        <v>.</v>
      </c>
      <c r="CU100" t="str">
        <f>MID(input!$A100,COLUMN(),1)</f>
        <v>#</v>
      </c>
      <c r="CV100" t="str">
        <f>MID(input!$A100,COLUMN(),1)</f>
        <v>.</v>
      </c>
      <c r="CW100" t="str">
        <f>MID(input!$A100,COLUMN(),1)</f>
        <v>.</v>
      </c>
      <c r="CX100" t="str">
        <f>MID(input!$A100,COLUMN(),1)</f>
        <v>.</v>
      </c>
      <c r="CY100" t="str">
        <f>MID(input!$A100,COLUMN(),1)</f>
        <v>#</v>
      </c>
      <c r="CZ100" t="str">
        <f>MID(input!$A100,COLUMN(),1)</f>
        <v>.</v>
      </c>
      <c r="DA100" t="str">
        <f>MID(input!$A100,COLUMN(),1)</f>
        <v>.</v>
      </c>
      <c r="DB100" t="str">
        <f>MID(input!$A100,COLUMN(),1)</f>
        <v>.</v>
      </c>
      <c r="DC100" t="str">
        <f>MID(input!$A100,COLUMN(),1)</f>
        <v>#</v>
      </c>
      <c r="DD100" t="str">
        <f>MID(input!$A100,COLUMN(),1)</f>
        <v>.</v>
      </c>
      <c r="DE100" t="str">
        <f>MID(input!$A100,COLUMN(),1)</f>
        <v>#</v>
      </c>
      <c r="DF100" t="str">
        <f>MID(input!$A100,COLUMN(),1)</f>
        <v>.</v>
      </c>
      <c r="DG100" t="str">
        <f>MID(input!$A100,COLUMN(),1)</f>
        <v>#</v>
      </c>
      <c r="DH100" t="str">
        <f>MID(input!$A100,COLUMN(),1)</f>
        <v>.</v>
      </c>
      <c r="DI100" t="str">
        <f>MID(input!$A100,COLUMN(),1)</f>
        <v>#</v>
      </c>
      <c r="DJ100" t="str">
        <f>MID(input!$A100,COLUMN(),1)</f>
        <v>.</v>
      </c>
      <c r="DK100" t="str">
        <f>MID(input!$A100,COLUMN(),1)</f>
        <v>#</v>
      </c>
      <c r="DL100" t="str">
        <f>MID(input!$A100,COLUMN(),1)</f>
        <v xml:space="preserve"> </v>
      </c>
      <c r="DM100" t="str">
        <f>MID(input!$A100,COLUMN(),1)</f>
        <v xml:space="preserve"> </v>
      </c>
    </row>
    <row r="101" spans="1:117">
      <c r="A101" t="str">
        <f>MID(input!$A101,COLUMN(),1)</f>
        <v xml:space="preserve"> </v>
      </c>
      <c r="B101" t="str">
        <f>MID(input!$A101,COLUMN(),1)</f>
        <v xml:space="preserve"> </v>
      </c>
      <c r="C101" t="str">
        <f>MID(input!$A101,COLUMN(),1)</f>
        <v>#</v>
      </c>
      <c r="D101" t="str">
        <f>MID(input!$A101,COLUMN(),1)</f>
        <v>.</v>
      </c>
      <c r="E101" t="str">
        <f>MID(input!$A101,COLUMN(),1)</f>
        <v>#</v>
      </c>
      <c r="F101" t="str">
        <f>MID(input!$A101,COLUMN(),1)</f>
        <v>.</v>
      </c>
      <c r="G101" t="str">
        <f>MID(input!$A101,COLUMN(),1)</f>
        <v>#</v>
      </c>
      <c r="H101" t="str">
        <f>MID(input!$A101,COLUMN(),1)</f>
        <v>#</v>
      </c>
      <c r="I101" t="str">
        <f>MID(input!$A101,COLUMN(),1)</f>
        <v>#</v>
      </c>
      <c r="J101" t="str">
        <f>MID(input!$A101,COLUMN(),1)</f>
        <v>#</v>
      </c>
      <c r="K101" t="str">
        <f>MID(input!$A101,COLUMN(),1)</f>
        <v>#</v>
      </c>
      <c r="L101" t="str">
        <f>MID(input!$A101,COLUMN(),1)</f>
        <v>#</v>
      </c>
      <c r="M101" t="str">
        <f>MID(input!$A101,COLUMN(),1)</f>
        <v>#</v>
      </c>
      <c r="N101" t="str">
        <f>MID(input!$A101,COLUMN(),1)</f>
        <v>#</v>
      </c>
      <c r="O101" t="str">
        <f>MID(input!$A101,COLUMN(),1)</f>
        <v>#</v>
      </c>
      <c r="P101" t="str">
        <f>MID(input!$A101,COLUMN(),1)</f>
        <v>#</v>
      </c>
      <c r="Q101" t="str">
        <f>MID(input!$A101,COLUMN(),1)</f>
        <v>#</v>
      </c>
      <c r="R101" t="str">
        <f>MID(input!$A101,COLUMN(),1)</f>
        <v>.</v>
      </c>
      <c r="S101" t="str">
        <f>MID(input!$A101,COLUMN(),1)</f>
        <v>#</v>
      </c>
      <c r="T101" t="str">
        <f>MID(input!$A101,COLUMN(),1)</f>
        <v>#</v>
      </c>
      <c r="U101" t="str">
        <f>MID(input!$A101,COLUMN(),1)</f>
        <v>#</v>
      </c>
      <c r="V101" t="str">
        <f>MID(input!$A101,COLUMN(),1)</f>
        <v>#</v>
      </c>
      <c r="W101" t="str">
        <f>MID(input!$A101,COLUMN(),1)</f>
        <v>#</v>
      </c>
      <c r="X101" t="str">
        <f>MID(input!$A101,COLUMN(),1)</f>
        <v>#</v>
      </c>
      <c r="Y101" t="str">
        <f>MID(input!$A101,COLUMN(),1)</f>
        <v>#</v>
      </c>
      <c r="Z101" t="str">
        <f>MID(input!$A101,COLUMN(),1)</f>
        <v>#</v>
      </c>
      <c r="AA101" t="str">
        <f>MID(input!$A101,COLUMN(),1)</f>
        <v>#</v>
      </c>
      <c r="AB101" t="str">
        <f>MID(input!$A101,COLUMN(),1)</f>
        <v>#</v>
      </c>
      <c r="AC101" t="str">
        <f>MID(input!$A101,COLUMN(),1)</f>
        <v>#</v>
      </c>
      <c r="AD101" t="str">
        <f>MID(input!$A101,COLUMN(),1)</f>
        <v>.</v>
      </c>
      <c r="AE101" t="str">
        <f>MID(input!$A101,COLUMN(),1)</f>
        <v>#</v>
      </c>
      <c r="AF101" t="str">
        <f>MID(input!$A101,COLUMN(),1)</f>
        <v>#</v>
      </c>
      <c r="AG101" t="str">
        <f>MID(input!$A101,COLUMN(),1)</f>
        <v>#</v>
      </c>
      <c r="AH101" t="str">
        <f>MID(input!$A101,COLUMN(),1)</f>
        <v>#</v>
      </c>
      <c r="AI101" t="str">
        <f>MID(input!$A101,COLUMN(),1)</f>
        <v>#</v>
      </c>
      <c r="AJ101" t="str">
        <f>MID(input!$A101,COLUMN(),1)</f>
        <v>.</v>
      </c>
      <c r="AK101" t="str">
        <f>MID(input!$A101,COLUMN(),1)</f>
        <v>#</v>
      </c>
      <c r="AL101" t="str">
        <f>MID(input!$A101,COLUMN(),1)</f>
        <v>.</v>
      </c>
      <c r="AM101" t="str">
        <f>MID(input!$A101,COLUMN(),1)</f>
        <v>#</v>
      </c>
      <c r="AN101" t="str">
        <f>MID(input!$A101,COLUMN(),1)</f>
        <v>#</v>
      </c>
      <c r="AO101" t="str">
        <f>MID(input!$A101,COLUMN(),1)</f>
        <v>#</v>
      </c>
      <c r="AP101" t="str">
        <f>MID(input!$A101,COLUMN(),1)</f>
        <v>.</v>
      </c>
      <c r="AQ101" t="str">
        <f>MID(input!$A101,COLUMN(),1)</f>
        <v>#</v>
      </c>
      <c r="AR101" t="str">
        <f>MID(input!$A101,COLUMN(),1)</f>
        <v>.</v>
      </c>
      <c r="AS101" t="str">
        <f>MID(input!$A101,COLUMN(),1)</f>
        <v>#</v>
      </c>
      <c r="AT101" t="str">
        <f>MID(input!$A101,COLUMN(),1)</f>
        <v>#</v>
      </c>
      <c r="AU101" t="str">
        <f>MID(input!$A101,COLUMN(),1)</f>
        <v>#</v>
      </c>
      <c r="AV101" t="str">
        <f>MID(input!$A101,COLUMN(),1)</f>
        <v>#</v>
      </c>
      <c r="AW101" t="str">
        <f>MID(input!$A101,COLUMN(),1)</f>
        <v>#</v>
      </c>
      <c r="AX101" t="str">
        <f>MID(input!$A101,COLUMN(),1)</f>
        <v>#</v>
      </c>
      <c r="AY101" t="str">
        <f>MID(input!$A101,COLUMN(),1)</f>
        <v>#</v>
      </c>
      <c r="AZ101" t="str">
        <f>MID(input!$A101,COLUMN(),1)</f>
        <v>.</v>
      </c>
      <c r="BA101" t="str">
        <f>MID(input!$A101,COLUMN(),1)</f>
        <v>#</v>
      </c>
      <c r="BB101" t="str">
        <f>MID(input!$A101,COLUMN(),1)</f>
        <v>#</v>
      </c>
      <c r="BC101" t="str">
        <f>MID(input!$A101,COLUMN(),1)</f>
        <v>#</v>
      </c>
      <c r="BD101" t="str">
        <f>MID(input!$A101,COLUMN(),1)</f>
        <v>.</v>
      </c>
      <c r="BE101" t="str">
        <f>MID(input!$A101,COLUMN(),1)</f>
        <v>#</v>
      </c>
      <c r="BF101" t="str">
        <f>MID(input!$A101,COLUMN(),1)</f>
        <v>.</v>
      </c>
      <c r="BG101" t="str">
        <f>MID(input!$A101,COLUMN(),1)</f>
        <v>#</v>
      </c>
      <c r="BH101" t="str">
        <f>MID(input!$A101,COLUMN(),1)</f>
        <v>#</v>
      </c>
      <c r="BI101" t="str">
        <f>MID(input!$A101,COLUMN(),1)</f>
        <v>#</v>
      </c>
      <c r="BJ101" t="str">
        <f>MID(input!$A101,COLUMN(),1)</f>
        <v>.</v>
      </c>
      <c r="BK101" t="str">
        <f>MID(input!$A101,COLUMN(),1)</f>
        <v>#</v>
      </c>
      <c r="BL101" t="str">
        <f>MID(input!$A101,COLUMN(),1)</f>
        <v>#</v>
      </c>
      <c r="BM101" t="str">
        <f>MID(input!$A101,COLUMN(),1)</f>
        <v>#</v>
      </c>
      <c r="BN101" t="str">
        <f>MID(input!$A101,COLUMN(),1)</f>
        <v>#</v>
      </c>
      <c r="BO101" t="str">
        <f>MID(input!$A101,COLUMN(),1)</f>
        <v>#</v>
      </c>
      <c r="BP101" t="str">
        <f>MID(input!$A101,COLUMN(),1)</f>
        <v>#</v>
      </c>
      <c r="BQ101" t="str">
        <f>MID(input!$A101,COLUMN(),1)</f>
        <v>#</v>
      </c>
      <c r="BR101" t="str">
        <f>MID(input!$A101,COLUMN(),1)</f>
        <v>.</v>
      </c>
      <c r="BS101" t="str">
        <f>MID(input!$A101,COLUMN(),1)</f>
        <v>#</v>
      </c>
      <c r="BT101" t="str">
        <f>MID(input!$A101,COLUMN(),1)</f>
        <v>.</v>
      </c>
      <c r="BU101" t="str">
        <f>MID(input!$A101,COLUMN(),1)</f>
        <v>#</v>
      </c>
      <c r="BV101" t="str">
        <f>MID(input!$A101,COLUMN(),1)</f>
        <v>#</v>
      </c>
      <c r="BW101" t="str">
        <f>MID(input!$A101,COLUMN(),1)</f>
        <v>#</v>
      </c>
      <c r="BX101" t="str">
        <f>MID(input!$A101,COLUMN(),1)</f>
        <v>#</v>
      </c>
      <c r="BY101" t="str">
        <f>MID(input!$A101,COLUMN(),1)</f>
        <v>#</v>
      </c>
      <c r="BZ101" t="str">
        <f>MID(input!$A101,COLUMN(),1)</f>
        <v>#</v>
      </c>
      <c r="CA101" t="str">
        <f>MID(input!$A101,COLUMN(),1)</f>
        <v>#</v>
      </c>
      <c r="CB101" t="str">
        <f>MID(input!$A101,COLUMN(),1)</f>
        <v>.</v>
      </c>
      <c r="CC101" t="str">
        <f>MID(input!$A101,COLUMN(),1)</f>
        <v>#</v>
      </c>
      <c r="CD101" t="str">
        <f>MID(input!$A101,COLUMN(),1)</f>
        <v>.</v>
      </c>
      <c r="CE101" t="str">
        <f>MID(input!$A101,COLUMN(),1)</f>
        <v>#</v>
      </c>
      <c r="CF101" t="str">
        <f>MID(input!$A101,COLUMN(),1)</f>
        <v>.</v>
      </c>
      <c r="CG101" t="str">
        <f>MID(input!$A101,COLUMN(),1)</f>
        <v>#</v>
      </c>
      <c r="CH101" t="str">
        <f>MID(input!$A101,COLUMN(),1)</f>
        <v>.</v>
      </c>
      <c r="CI101" t="str">
        <f>MID(input!$A101,COLUMN(),1)</f>
        <v>#</v>
      </c>
      <c r="CJ101" t="str">
        <f>MID(input!$A101,COLUMN(),1)</f>
        <v>.</v>
      </c>
      <c r="CK101" t="str">
        <f>MID(input!$A101,COLUMN(),1)</f>
        <v>#</v>
      </c>
      <c r="CL101" t="str">
        <f>MID(input!$A101,COLUMN(),1)</f>
        <v>#</v>
      </c>
      <c r="CM101" t="str">
        <f>MID(input!$A101,COLUMN(),1)</f>
        <v>#</v>
      </c>
      <c r="CN101" t="str">
        <f>MID(input!$A101,COLUMN(),1)</f>
        <v>#</v>
      </c>
      <c r="CO101" t="str">
        <f>MID(input!$A101,COLUMN(),1)</f>
        <v>#</v>
      </c>
      <c r="CP101" t="str">
        <f>MID(input!$A101,COLUMN(),1)</f>
        <v>#</v>
      </c>
      <c r="CQ101" t="str">
        <f>MID(input!$A101,COLUMN(),1)</f>
        <v>#</v>
      </c>
      <c r="CR101" t="str">
        <f>MID(input!$A101,COLUMN(),1)</f>
        <v>.</v>
      </c>
      <c r="CS101" t="str">
        <f>MID(input!$A101,COLUMN(),1)</f>
        <v>#</v>
      </c>
      <c r="CT101" t="str">
        <f>MID(input!$A101,COLUMN(),1)</f>
        <v>.</v>
      </c>
      <c r="CU101" t="str">
        <f>MID(input!$A101,COLUMN(),1)</f>
        <v>#</v>
      </c>
      <c r="CV101" t="str">
        <f>MID(input!$A101,COLUMN(),1)</f>
        <v>#</v>
      </c>
      <c r="CW101" t="str">
        <f>MID(input!$A101,COLUMN(),1)</f>
        <v>#</v>
      </c>
      <c r="CX101" t="str">
        <f>MID(input!$A101,COLUMN(),1)</f>
        <v>.</v>
      </c>
      <c r="CY101" t="str">
        <f>MID(input!$A101,COLUMN(),1)</f>
        <v>#</v>
      </c>
      <c r="CZ101" t="str">
        <f>MID(input!$A101,COLUMN(),1)</f>
        <v>#</v>
      </c>
      <c r="DA101" t="str">
        <f>MID(input!$A101,COLUMN(),1)</f>
        <v>#</v>
      </c>
      <c r="DB101" t="str">
        <f>MID(input!$A101,COLUMN(),1)</f>
        <v>.</v>
      </c>
      <c r="DC101" t="str">
        <f>MID(input!$A101,COLUMN(),1)</f>
        <v>#</v>
      </c>
      <c r="DD101" t="str">
        <f>MID(input!$A101,COLUMN(),1)</f>
        <v>.</v>
      </c>
      <c r="DE101" t="str">
        <f>MID(input!$A101,COLUMN(),1)</f>
        <v>#</v>
      </c>
      <c r="DF101" t="str">
        <f>MID(input!$A101,COLUMN(),1)</f>
        <v>.</v>
      </c>
      <c r="DG101" t="str">
        <f>MID(input!$A101,COLUMN(),1)</f>
        <v>#</v>
      </c>
      <c r="DH101" t="str">
        <f>MID(input!$A101,COLUMN(),1)</f>
        <v>.</v>
      </c>
      <c r="DI101" t="str">
        <f>MID(input!$A101,COLUMN(),1)</f>
        <v>#</v>
      </c>
      <c r="DJ101" t="str">
        <f>MID(input!$A101,COLUMN(),1)</f>
        <v>.</v>
      </c>
      <c r="DK101" t="str">
        <f>MID(input!$A101,COLUMN(),1)</f>
        <v>#</v>
      </c>
      <c r="DL101" t="str">
        <f>MID(input!$A101,COLUMN(),1)</f>
        <v xml:space="preserve"> </v>
      </c>
      <c r="DM101" t="str">
        <f>MID(input!$A101,COLUMN(),1)</f>
        <v xml:space="preserve"> </v>
      </c>
    </row>
    <row r="102" spans="1:117">
      <c r="A102" t="str">
        <f>MID(input!$A102,COLUMN(),1)</f>
        <v xml:space="preserve"> </v>
      </c>
      <c r="B102" t="str">
        <f>MID(input!$A102,COLUMN(),1)</f>
        <v xml:space="preserve"> </v>
      </c>
      <c r="C102" t="str">
        <f>MID(input!$A102,COLUMN(),1)</f>
        <v>#</v>
      </c>
      <c r="D102" t="str">
        <f>MID(input!$A102,COLUMN(),1)</f>
        <v>.</v>
      </c>
      <c r="E102" t="str">
        <f>MID(input!$A102,COLUMN(),1)</f>
        <v>#</v>
      </c>
      <c r="F102" t="str">
        <f>MID(input!$A102,COLUMN(),1)</f>
        <v>.</v>
      </c>
      <c r="G102" t="str">
        <f>MID(input!$A102,COLUMN(),1)</f>
        <v>.</v>
      </c>
      <c r="H102" t="str">
        <f>MID(input!$A102,COLUMN(),1)</f>
        <v>.</v>
      </c>
      <c r="I102" t="str">
        <f>MID(input!$A102,COLUMN(),1)</f>
        <v>.</v>
      </c>
      <c r="J102" t="str">
        <f>MID(input!$A102,COLUMN(),1)</f>
        <v>.</v>
      </c>
      <c r="K102" t="str">
        <f>MID(input!$A102,COLUMN(),1)</f>
        <v>.</v>
      </c>
      <c r="L102" t="str">
        <f>MID(input!$A102,COLUMN(),1)</f>
        <v>.</v>
      </c>
      <c r="M102" t="str">
        <f>MID(input!$A102,COLUMN(),1)</f>
        <v>.</v>
      </c>
      <c r="N102" t="str">
        <f>MID(input!$A102,COLUMN(),1)</f>
        <v>.</v>
      </c>
      <c r="O102" t="str">
        <f>MID(input!$A102,COLUMN(),1)</f>
        <v>#</v>
      </c>
      <c r="P102" t="str">
        <f>MID(input!$A102,COLUMN(),1)</f>
        <v>.</v>
      </c>
      <c r="Q102" t="str">
        <f>MID(input!$A102,COLUMN(),1)</f>
        <v>.</v>
      </c>
      <c r="R102" t="str">
        <f>MID(input!$A102,COLUMN(),1)</f>
        <v>.</v>
      </c>
      <c r="S102" t="str">
        <f>MID(input!$A102,COLUMN(),1)</f>
        <v>#</v>
      </c>
      <c r="T102" t="str">
        <f>MID(input!$A102,COLUMN(),1)</f>
        <v>.</v>
      </c>
      <c r="U102" t="str">
        <f>MID(input!$A102,COLUMN(),1)</f>
        <v>#</v>
      </c>
      <c r="V102" t="str">
        <f>MID(input!$A102,COLUMN(),1)</f>
        <v>.</v>
      </c>
      <c r="W102" t="str">
        <f>MID(input!$A102,COLUMN(),1)</f>
        <v>.</v>
      </c>
      <c r="X102" t="str">
        <f>MID(input!$A102,COLUMN(),1)</f>
        <v>.</v>
      </c>
      <c r="Y102" t="str">
        <f>MID(input!$A102,COLUMN(),1)</f>
        <v>.</v>
      </c>
      <c r="Z102" t="str">
        <f>MID(input!$A102,COLUMN(),1)</f>
        <v>.</v>
      </c>
      <c r="AA102" t="str">
        <f>MID(input!$A102,COLUMN(),1)</f>
        <v>.</v>
      </c>
      <c r="AB102" t="str">
        <f>MID(input!$A102,COLUMN(),1)</f>
        <v>.</v>
      </c>
      <c r="AC102" t="str">
        <f>MID(input!$A102,COLUMN(),1)</f>
        <v>.</v>
      </c>
      <c r="AD102" t="str">
        <f>MID(input!$A102,COLUMN(),1)</f>
        <v>.</v>
      </c>
      <c r="AE102" t="str">
        <f>MID(input!$A102,COLUMN(),1)</f>
        <v>#</v>
      </c>
      <c r="AF102" t="str">
        <f>MID(input!$A102,COLUMN(),1)</f>
        <v>.</v>
      </c>
      <c r="AG102" t="str">
        <f>MID(input!$A102,COLUMN(),1)</f>
        <v>.</v>
      </c>
      <c r="AH102" t="str">
        <f>MID(input!$A102,COLUMN(),1)</f>
        <v>.</v>
      </c>
      <c r="AI102" t="str">
        <f>MID(input!$A102,COLUMN(),1)</f>
        <v>#</v>
      </c>
      <c r="AJ102" t="str">
        <f>MID(input!$A102,COLUMN(),1)</f>
        <v>.</v>
      </c>
      <c r="AK102" t="str">
        <f>MID(input!$A102,COLUMN(),1)</f>
        <v>#</v>
      </c>
      <c r="AL102" t="str">
        <f>MID(input!$A102,COLUMN(),1)</f>
        <v>.</v>
      </c>
      <c r="AM102" t="str">
        <f>MID(input!$A102,COLUMN(),1)</f>
        <v>.</v>
      </c>
      <c r="AN102" t="str">
        <f>MID(input!$A102,COLUMN(),1)</f>
        <v>.</v>
      </c>
      <c r="AO102" t="str">
        <f>MID(input!$A102,COLUMN(),1)</f>
        <v>.</v>
      </c>
      <c r="AP102" t="str">
        <f>MID(input!$A102,COLUMN(),1)</f>
        <v>.</v>
      </c>
      <c r="AQ102" t="str">
        <f>MID(input!$A102,COLUMN(),1)</f>
        <v>#</v>
      </c>
      <c r="AR102" t="str">
        <f>MID(input!$A102,COLUMN(),1)</f>
        <v>.</v>
      </c>
      <c r="AS102" t="str">
        <f>MID(input!$A102,COLUMN(),1)</f>
        <v>#</v>
      </c>
      <c r="AT102" t="str">
        <f>MID(input!$A102,COLUMN(),1)</f>
        <v>.</v>
      </c>
      <c r="AU102" t="str">
        <f>MID(input!$A102,COLUMN(),1)</f>
        <v>.</v>
      </c>
      <c r="AV102" t="str">
        <f>MID(input!$A102,COLUMN(),1)</f>
        <v>.</v>
      </c>
      <c r="AW102" t="str">
        <f>MID(input!$A102,COLUMN(),1)</f>
        <v>#</v>
      </c>
      <c r="AX102" t="str">
        <f>MID(input!$A102,COLUMN(),1)</f>
        <v>.</v>
      </c>
      <c r="AY102" t="str">
        <f>MID(input!$A102,COLUMN(),1)</f>
        <v>#</v>
      </c>
      <c r="AZ102" t="str">
        <f>MID(input!$A102,COLUMN(),1)</f>
        <v>.</v>
      </c>
      <c r="BA102" t="str">
        <f>MID(input!$A102,COLUMN(),1)</f>
        <v>.</v>
      </c>
      <c r="BB102" t="str">
        <f>MID(input!$A102,COLUMN(),1)</f>
        <v>.</v>
      </c>
      <c r="BC102" t="str">
        <f>MID(input!$A102,COLUMN(),1)</f>
        <v>#</v>
      </c>
      <c r="BD102" t="str">
        <f>MID(input!$A102,COLUMN(),1)</f>
        <v>.</v>
      </c>
      <c r="BE102" t="str">
        <f>MID(input!$A102,COLUMN(),1)</f>
        <v>#</v>
      </c>
      <c r="BF102" t="str">
        <f>MID(input!$A102,COLUMN(),1)</f>
        <v>.</v>
      </c>
      <c r="BG102" t="str">
        <f>MID(input!$A102,COLUMN(),1)</f>
        <v>#</v>
      </c>
      <c r="BH102" t="str">
        <f>MID(input!$A102,COLUMN(),1)</f>
        <v>.</v>
      </c>
      <c r="BI102" t="str">
        <f>MID(input!$A102,COLUMN(),1)</f>
        <v>#</v>
      </c>
      <c r="BJ102" t="str">
        <f>MID(input!$A102,COLUMN(),1)</f>
        <v>.</v>
      </c>
      <c r="BK102" t="str">
        <f>MID(input!$A102,COLUMN(),1)</f>
        <v>.</v>
      </c>
      <c r="BL102" t="str">
        <f>MID(input!$A102,COLUMN(),1)</f>
        <v>.</v>
      </c>
      <c r="BM102" t="str">
        <f>MID(input!$A102,COLUMN(),1)</f>
        <v>.</v>
      </c>
      <c r="BN102" t="str">
        <f>MID(input!$A102,COLUMN(),1)</f>
        <v>.</v>
      </c>
      <c r="BO102" t="str">
        <f>MID(input!$A102,COLUMN(),1)</f>
        <v>#</v>
      </c>
      <c r="BP102" t="str">
        <f>MID(input!$A102,COLUMN(),1)</f>
        <v>.</v>
      </c>
      <c r="BQ102" t="str">
        <f>MID(input!$A102,COLUMN(),1)</f>
        <v>#</v>
      </c>
      <c r="BR102" t="str">
        <f>MID(input!$A102,COLUMN(),1)</f>
        <v>.</v>
      </c>
      <c r="BS102" t="str">
        <f>MID(input!$A102,COLUMN(),1)</f>
        <v>#</v>
      </c>
      <c r="BT102" t="str">
        <f>MID(input!$A102,COLUMN(),1)</f>
        <v>.</v>
      </c>
      <c r="BU102" t="str">
        <f>MID(input!$A102,COLUMN(),1)</f>
        <v>.</v>
      </c>
      <c r="BV102" t="str">
        <f>MID(input!$A102,COLUMN(),1)</f>
        <v>.</v>
      </c>
      <c r="BW102" t="str">
        <f>MID(input!$A102,COLUMN(),1)</f>
        <v>#</v>
      </c>
      <c r="BX102" t="str">
        <f>MID(input!$A102,COLUMN(),1)</f>
        <v>.</v>
      </c>
      <c r="BY102" t="str">
        <f>MID(input!$A102,COLUMN(),1)</f>
        <v>#</v>
      </c>
      <c r="BZ102" t="str">
        <f>MID(input!$A102,COLUMN(),1)</f>
        <v>.</v>
      </c>
      <c r="CA102" t="str">
        <f>MID(input!$A102,COLUMN(),1)</f>
        <v>.</v>
      </c>
      <c r="CB102" t="str">
        <f>MID(input!$A102,COLUMN(),1)</f>
        <v>.</v>
      </c>
      <c r="CC102" t="str">
        <f>MID(input!$A102,COLUMN(),1)</f>
        <v>.</v>
      </c>
      <c r="CD102" t="str">
        <f>MID(input!$A102,COLUMN(),1)</f>
        <v>.</v>
      </c>
      <c r="CE102" t="str">
        <f>MID(input!$A102,COLUMN(),1)</f>
        <v>.</v>
      </c>
      <c r="CF102" t="str">
        <f>MID(input!$A102,COLUMN(),1)</f>
        <v>.</v>
      </c>
      <c r="CG102" t="str">
        <f>MID(input!$A102,COLUMN(),1)</f>
        <v>#</v>
      </c>
      <c r="CH102" t="str">
        <f>MID(input!$A102,COLUMN(),1)</f>
        <v>.</v>
      </c>
      <c r="CI102" t="str">
        <f>MID(input!$A102,COLUMN(),1)</f>
        <v>#</v>
      </c>
      <c r="CJ102" t="str">
        <f>MID(input!$A102,COLUMN(),1)</f>
        <v>.</v>
      </c>
      <c r="CK102" t="str">
        <f>MID(input!$A102,COLUMN(),1)</f>
        <v>.</v>
      </c>
      <c r="CL102" t="str">
        <f>MID(input!$A102,COLUMN(),1)</f>
        <v>.</v>
      </c>
      <c r="CM102" t="str">
        <f>MID(input!$A102,COLUMN(),1)</f>
        <v>#</v>
      </c>
      <c r="CN102" t="str">
        <f>MID(input!$A102,COLUMN(),1)</f>
        <v>.</v>
      </c>
      <c r="CO102" t="str">
        <f>MID(input!$A102,COLUMN(),1)</f>
        <v>.</v>
      </c>
      <c r="CP102" t="str">
        <f>MID(input!$A102,COLUMN(),1)</f>
        <v>.</v>
      </c>
      <c r="CQ102" t="str">
        <f>MID(input!$A102,COLUMN(),1)</f>
        <v>.</v>
      </c>
      <c r="CR102" t="str">
        <f>MID(input!$A102,COLUMN(),1)</f>
        <v>.</v>
      </c>
      <c r="CS102" t="str">
        <f>MID(input!$A102,COLUMN(),1)</f>
        <v>#</v>
      </c>
      <c r="CT102" t="str">
        <f>MID(input!$A102,COLUMN(),1)</f>
        <v>.</v>
      </c>
      <c r="CU102" t="str">
        <f>MID(input!$A102,COLUMN(),1)</f>
        <v>.</v>
      </c>
      <c r="CV102" t="str">
        <f>MID(input!$A102,COLUMN(),1)</f>
        <v>.</v>
      </c>
      <c r="CW102" t="str">
        <f>MID(input!$A102,COLUMN(),1)</f>
        <v>#</v>
      </c>
      <c r="CX102" t="str">
        <f>MID(input!$A102,COLUMN(),1)</f>
        <v>.</v>
      </c>
      <c r="CY102" t="str">
        <f>MID(input!$A102,COLUMN(),1)</f>
        <v>#</v>
      </c>
      <c r="CZ102" t="str">
        <f>MID(input!$A102,COLUMN(),1)</f>
        <v>.</v>
      </c>
      <c r="DA102" t="str">
        <f>MID(input!$A102,COLUMN(),1)</f>
        <v>.</v>
      </c>
      <c r="DB102" t="str">
        <f>MID(input!$A102,COLUMN(),1)</f>
        <v>.</v>
      </c>
      <c r="DC102" t="str">
        <f>MID(input!$A102,COLUMN(),1)</f>
        <v>#</v>
      </c>
      <c r="DD102" t="str">
        <f>MID(input!$A102,COLUMN(),1)</f>
        <v>.</v>
      </c>
      <c r="DE102" t="str">
        <f>MID(input!$A102,COLUMN(),1)</f>
        <v>#</v>
      </c>
      <c r="DF102" t="str">
        <f>MID(input!$A102,COLUMN(),1)</f>
        <v>.</v>
      </c>
      <c r="DG102" t="str">
        <f>MID(input!$A102,COLUMN(),1)</f>
        <v>#</v>
      </c>
      <c r="DH102" t="str">
        <f>MID(input!$A102,COLUMN(),1)</f>
        <v>.</v>
      </c>
      <c r="DI102" t="str">
        <f>MID(input!$A102,COLUMN(),1)</f>
        <v>.</v>
      </c>
      <c r="DJ102" t="str">
        <f>MID(input!$A102,COLUMN(),1)</f>
        <v>.</v>
      </c>
      <c r="DK102" t="str">
        <f>MID(input!$A102,COLUMN(),1)</f>
        <v>#</v>
      </c>
      <c r="DL102" t="str">
        <f>MID(input!$A102,COLUMN(),1)</f>
        <v xml:space="preserve"> </v>
      </c>
      <c r="DM102" t="str">
        <f>MID(input!$A102,COLUMN(),1)</f>
        <v xml:space="preserve"> </v>
      </c>
    </row>
    <row r="103" spans="1:117">
      <c r="A103" t="str">
        <f>MID(input!$A103,COLUMN(),1)</f>
        <v xml:space="preserve"> </v>
      </c>
      <c r="B103" t="str">
        <f>MID(input!$A103,COLUMN(),1)</f>
        <v xml:space="preserve"> </v>
      </c>
      <c r="C103" t="str">
        <f>MID(input!$A103,COLUMN(),1)</f>
        <v>#</v>
      </c>
      <c r="D103" t="str">
        <f>MID(input!$A103,COLUMN(),1)</f>
        <v>#</v>
      </c>
      <c r="E103" t="str">
        <f>MID(input!$A103,COLUMN(),1)</f>
        <v>#</v>
      </c>
      <c r="F103" t="str">
        <f>MID(input!$A103,COLUMN(),1)</f>
        <v>.</v>
      </c>
      <c r="G103" t="str">
        <f>MID(input!$A103,COLUMN(),1)</f>
        <v>#</v>
      </c>
      <c r="H103" t="str">
        <f>MID(input!$A103,COLUMN(),1)</f>
        <v>.</v>
      </c>
      <c r="I103" t="str">
        <f>MID(input!$A103,COLUMN(),1)</f>
        <v>#</v>
      </c>
      <c r="J103" t="str">
        <f>MID(input!$A103,COLUMN(),1)</f>
        <v>.</v>
      </c>
      <c r="K103" t="str">
        <f>MID(input!$A103,COLUMN(),1)</f>
        <v>#</v>
      </c>
      <c r="L103" t="str">
        <f>MID(input!$A103,COLUMN(),1)</f>
        <v>#</v>
      </c>
      <c r="M103" t="str">
        <f>MID(input!$A103,COLUMN(),1)</f>
        <v>#</v>
      </c>
      <c r="N103" t="str">
        <f>MID(input!$A103,COLUMN(),1)</f>
        <v>.</v>
      </c>
      <c r="O103" t="str">
        <f>MID(input!$A103,COLUMN(),1)</f>
        <v>#</v>
      </c>
      <c r="P103" t="str">
        <f>MID(input!$A103,COLUMN(),1)</f>
        <v>#</v>
      </c>
      <c r="Q103" t="str">
        <f>MID(input!$A103,COLUMN(),1)</f>
        <v>#</v>
      </c>
      <c r="R103" t="str">
        <f>MID(input!$A103,COLUMN(),1)</f>
        <v>#</v>
      </c>
      <c r="S103" t="str">
        <f>MID(input!$A103,COLUMN(),1)</f>
        <v>#</v>
      </c>
      <c r="T103" t="str">
        <f>MID(input!$A103,COLUMN(),1)</f>
        <v>.</v>
      </c>
      <c r="U103" t="str">
        <f>MID(input!$A103,COLUMN(),1)</f>
        <v>#</v>
      </c>
      <c r="V103" t="str">
        <f>MID(input!$A103,COLUMN(),1)</f>
        <v>.</v>
      </c>
      <c r="W103" t="str">
        <f>MID(input!$A103,COLUMN(),1)</f>
        <v>#</v>
      </c>
      <c r="X103" t="str">
        <f>MID(input!$A103,COLUMN(),1)</f>
        <v>#</v>
      </c>
      <c r="Y103" t="str">
        <f>MID(input!$A103,COLUMN(),1)</f>
        <v>#</v>
      </c>
      <c r="Z103" t="str">
        <f>MID(input!$A103,COLUMN(),1)</f>
        <v>.</v>
      </c>
      <c r="AA103" t="str">
        <f>MID(input!$A103,COLUMN(),1)</f>
        <v>#</v>
      </c>
      <c r="AB103" t="str">
        <f>MID(input!$A103,COLUMN(),1)</f>
        <v>#</v>
      </c>
      <c r="AC103" t="str">
        <f>MID(input!$A103,COLUMN(),1)</f>
        <v>#</v>
      </c>
      <c r="AD103" t="str">
        <f>MID(input!$A103,COLUMN(),1)</f>
        <v>.</v>
      </c>
      <c r="AE103" t="str">
        <f>MID(input!$A103,COLUMN(),1)</f>
        <v>#</v>
      </c>
      <c r="AF103" t="str">
        <f>MID(input!$A103,COLUMN(),1)</f>
        <v>#</v>
      </c>
      <c r="AG103" t="str">
        <f>MID(input!$A103,COLUMN(),1)</f>
        <v>#</v>
      </c>
      <c r="AH103" t="str">
        <f>MID(input!$A103,COLUMN(),1)</f>
        <v>.</v>
      </c>
      <c r="AI103" t="str">
        <f>MID(input!$A103,COLUMN(),1)</f>
        <v>#</v>
      </c>
      <c r="AJ103" t="str">
        <f>MID(input!$A103,COLUMN(),1)</f>
        <v>.</v>
      </c>
      <c r="AK103" t="str">
        <f>MID(input!$A103,COLUMN(),1)</f>
        <v>#</v>
      </c>
      <c r="AL103" t="str">
        <f>MID(input!$A103,COLUMN(),1)</f>
        <v>.</v>
      </c>
      <c r="AM103" t="str">
        <f>MID(input!$A103,COLUMN(),1)</f>
        <v>#</v>
      </c>
      <c r="AN103" t="str">
        <f>MID(input!$A103,COLUMN(),1)</f>
        <v>#</v>
      </c>
      <c r="AO103" t="str">
        <f>MID(input!$A103,COLUMN(),1)</f>
        <v>#</v>
      </c>
      <c r="AP103" t="str">
        <f>MID(input!$A103,COLUMN(),1)</f>
        <v>#</v>
      </c>
      <c r="AQ103" t="str">
        <f>MID(input!$A103,COLUMN(),1)</f>
        <v>#</v>
      </c>
      <c r="AR103" t="str">
        <f>MID(input!$A103,COLUMN(),1)</f>
        <v>.</v>
      </c>
      <c r="AS103" t="str">
        <f>MID(input!$A103,COLUMN(),1)</f>
        <v>#</v>
      </c>
      <c r="AT103" t="str">
        <f>MID(input!$A103,COLUMN(),1)</f>
        <v>.</v>
      </c>
      <c r="AU103" t="str">
        <f>MID(input!$A103,COLUMN(),1)</f>
        <v>#</v>
      </c>
      <c r="AV103" t="str">
        <f>MID(input!$A103,COLUMN(),1)</f>
        <v>.</v>
      </c>
      <c r="AW103" t="str">
        <f>MID(input!$A103,COLUMN(),1)</f>
        <v>#</v>
      </c>
      <c r="AX103" t="str">
        <f>MID(input!$A103,COLUMN(),1)</f>
        <v>.</v>
      </c>
      <c r="AY103" t="str">
        <f>MID(input!$A103,COLUMN(),1)</f>
        <v>#</v>
      </c>
      <c r="AZ103" t="str">
        <f>MID(input!$A103,COLUMN(),1)</f>
        <v>.</v>
      </c>
      <c r="BA103" t="str">
        <f>MID(input!$A103,COLUMN(),1)</f>
        <v>#</v>
      </c>
      <c r="BB103" t="str">
        <f>MID(input!$A103,COLUMN(),1)</f>
        <v>#</v>
      </c>
      <c r="BC103" t="str">
        <f>MID(input!$A103,COLUMN(),1)</f>
        <v>#</v>
      </c>
      <c r="BD103" t="str">
        <f>MID(input!$A103,COLUMN(),1)</f>
        <v>#</v>
      </c>
      <c r="BE103" t="str">
        <f>MID(input!$A103,COLUMN(),1)</f>
        <v>#</v>
      </c>
      <c r="BF103" t="str">
        <f>MID(input!$A103,COLUMN(),1)</f>
        <v>#</v>
      </c>
      <c r="BG103" t="str">
        <f>MID(input!$A103,COLUMN(),1)</f>
        <v>#</v>
      </c>
      <c r="BH103" t="str">
        <f>MID(input!$A103,COLUMN(),1)</f>
        <v>.</v>
      </c>
      <c r="BI103" t="str">
        <f>MID(input!$A103,COLUMN(),1)</f>
        <v>#</v>
      </c>
      <c r="BJ103" t="str">
        <f>MID(input!$A103,COLUMN(),1)</f>
        <v>.</v>
      </c>
      <c r="BK103" t="str">
        <f>MID(input!$A103,COLUMN(),1)</f>
        <v>#</v>
      </c>
      <c r="BL103" t="str">
        <f>MID(input!$A103,COLUMN(),1)</f>
        <v>.</v>
      </c>
      <c r="BM103" t="str">
        <f>MID(input!$A103,COLUMN(),1)</f>
        <v>#</v>
      </c>
      <c r="BN103" t="str">
        <f>MID(input!$A103,COLUMN(),1)</f>
        <v>.</v>
      </c>
      <c r="BO103" t="str">
        <f>MID(input!$A103,COLUMN(),1)</f>
        <v>#</v>
      </c>
      <c r="BP103" t="str">
        <f>MID(input!$A103,COLUMN(),1)</f>
        <v>.</v>
      </c>
      <c r="BQ103" t="str">
        <f>MID(input!$A103,COLUMN(),1)</f>
        <v>#</v>
      </c>
      <c r="BR103" t="str">
        <f>MID(input!$A103,COLUMN(),1)</f>
        <v>#</v>
      </c>
      <c r="BS103" t="str">
        <f>MID(input!$A103,COLUMN(),1)</f>
        <v>#</v>
      </c>
      <c r="BT103" t="str">
        <f>MID(input!$A103,COLUMN(),1)</f>
        <v>#</v>
      </c>
      <c r="BU103" t="str">
        <f>MID(input!$A103,COLUMN(),1)</f>
        <v>#</v>
      </c>
      <c r="BV103" t="str">
        <f>MID(input!$A103,COLUMN(),1)</f>
        <v>.</v>
      </c>
      <c r="BW103" t="str">
        <f>MID(input!$A103,COLUMN(),1)</f>
        <v>#</v>
      </c>
      <c r="BX103" t="str">
        <f>MID(input!$A103,COLUMN(),1)</f>
        <v>.</v>
      </c>
      <c r="BY103" t="str">
        <f>MID(input!$A103,COLUMN(),1)</f>
        <v>#</v>
      </c>
      <c r="BZ103" t="str">
        <f>MID(input!$A103,COLUMN(),1)</f>
        <v>#</v>
      </c>
      <c r="CA103" t="str">
        <f>MID(input!$A103,COLUMN(),1)</f>
        <v>#</v>
      </c>
      <c r="CB103" t="str">
        <f>MID(input!$A103,COLUMN(),1)</f>
        <v>#</v>
      </c>
      <c r="CC103" t="str">
        <f>MID(input!$A103,COLUMN(),1)</f>
        <v>#</v>
      </c>
      <c r="CD103" t="str">
        <f>MID(input!$A103,COLUMN(),1)</f>
        <v>.</v>
      </c>
      <c r="CE103" t="str">
        <f>MID(input!$A103,COLUMN(),1)</f>
        <v>#</v>
      </c>
      <c r="CF103" t="str">
        <f>MID(input!$A103,COLUMN(),1)</f>
        <v>#</v>
      </c>
      <c r="CG103" t="str">
        <f>MID(input!$A103,COLUMN(),1)</f>
        <v>#</v>
      </c>
      <c r="CH103" t="str">
        <f>MID(input!$A103,COLUMN(),1)</f>
        <v>#</v>
      </c>
      <c r="CI103" t="str">
        <f>MID(input!$A103,COLUMN(),1)</f>
        <v>#</v>
      </c>
      <c r="CJ103" t="str">
        <f>MID(input!$A103,COLUMN(),1)</f>
        <v>.</v>
      </c>
      <c r="CK103" t="str">
        <f>MID(input!$A103,COLUMN(),1)</f>
        <v>#</v>
      </c>
      <c r="CL103" t="str">
        <f>MID(input!$A103,COLUMN(),1)</f>
        <v>.</v>
      </c>
      <c r="CM103" t="str">
        <f>MID(input!$A103,COLUMN(),1)</f>
        <v>#</v>
      </c>
      <c r="CN103" t="str">
        <f>MID(input!$A103,COLUMN(),1)</f>
        <v>#</v>
      </c>
      <c r="CO103" t="str">
        <f>MID(input!$A103,COLUMN(),1)</f>
        <v>#</v>
      </c>
      <c r="CP103" t="str">
        <f>MID(input!$A103,COLUMN(),1)</f>
        <v>.</v>
      </c>
      <c r="CQ103" t="str">
        <f>MID(input!$A103,COLUMN(),1)</f>
        <v>#</v>
      </c>
      <c r="CR103" t="str">
        <f>MID(input!$A103,COLUMN(),1)</f>
        <v>.</v>
      </c>
      <c r="CS103" t="str">
        <f>MID(input!$A103,COLUMN(),1)</f>
        <v>#</v>
      </c>
      <c r="CT103" t="str">
        <f>MID(input!$A103,COLUMN(),1)</f>
        <v>.</v>
      </c>
      <c r="CU103" t="str">
        <f>MID(input!$A103,COLUMN(),1)</f>
        <v>#</v>
      </c>
      <c r="CV103" t="str">
        <f>MID(input!$A103,COLUMN(),1)</f>
        <v>#</v>
      </c>
      <c r="CW103" t="str">
        <f>MID(input!$A103,COLUMN(),1)</f>
        <v>#</v>
      </c>
      <c r="CX103" t="str">
        <f>MID(input!$A103,COLUMN(),1)</f>
        <v>.</v>
      </c>
      <c r="CY103" t="str">
        <f>MID(input!$A103,COLUMN(),1)</f>
        <v>#</v>
      </c>
      <c r="CZ103" t="str">
        <f>MID(input!$A103,COLUMN(),1)</f>
        <v>#</v>
      </c>
      <c r="DA103" t="str">
        <f>MID(input!$A103,COLUMN(),1)</f>
        <v>#</v>
      </c>
      <c r="DB103" t="str">
        <f>MID(input!$A103,COLUMN(),1)</f>
        <v>#</v>
      </c>
      <c r="DC103" t="str">
        <f>MID(input!$A103,COLUMN(),1)</f>
        <v>#</v>
      </c>
      <c r="DD103" t="str">
        <f>MID(input!$A103,COLUMN(),1)</f>
        <v>#</v>
      </c>
      <c r="DE103" t="str">
        <f>MID(input!$A103,COLUMN(),1)</f>
        <v>#</v>
      </c>
      <c r="DF103" t="str">
        <f>MID(input!$A103,COLUMN(),1)</f>
        <v>#</v>
      </c>
      <c r="DG103" t="str">
        <f>MID(input!$A103,COLUMN(),1)</f>
        <v>#</v>
      </c>
      <c r="DH103" t="str">
        <f>MID(input!$A103,COLUMN(),1)</f>
        <v>.</v>
      </c>
      <c r="DI103" t="str">
        <f>MID(input!$A103,COLUMN(),1)</f>
        <v>#</v>
      </c>
      <c r="DJ103" t="str">
        <f>MID(input!$A103,COLUMN(),1)</f>
        <v>.</v>
      </c>
      <c r="DK103" t="str">
        <f>MID(input!$A103,COLUMN(),1)</f>
        <v>#</v>
      </c>
      <c r="DL103" t="str">
        <f>MID(input!$A103,COLUMN(),1)</f>
        <v xml:space="preserve"> </v>
      </c>
      <c r="DM103" t="str">
        <f>MID(input!$A103,COLUMN(),1)</f>
        <v xml:space="preserve"> </v>
      </c>
    </row>
    <row r="104" spans="1:117">
      <c r="A104" t="str">
        <f>MID(input!$A104,COLUMN(),1)</f>
        <v xml:space="preserve"> </v>
      </c>
      <c r="B104" t="str">
        <f>MID(input!$A104,COLUMN(),1)</f>
        <v xml:space="preserve"> </v>
      </c>
      <c r="C104" t="str">
        <f>MID(input!$A104,COLUMN(),1)</f>
        <v>#</v>
      </c>
      <c r="D104" t="str">
        <f>MID(input!$A104,COLUMN(),1)</f>
        <v>.</v>
      </c>
      <c r="E104" t="str">
        <f>MID(input!$A104,COLUMN(),1)</f>
        <v>.</v>
      </c>
      <c r="F104" t="str">
        <f>MID(input!$A104,COLUMN(),1)</f>
        <v>.</v>
      </c>
      <c r="G104" t="str">
        <f>MID(input!$A104,COLUMN(),1)</f>
        <v>#</v>
      </c>
      <c r="H104" t="str">
        <f>MID(input!$A104,COLUMN(),1)</f>
        <v>.</v>
      </c>
      <c r="I104" t="str">
        <f>MID(input!$A104,COLUMN(),1)</f>
        <v>#</v>
      </c>
      <c r="J104" t="str">
        <f>MID(input!$A104,COLUMN(),1)</f>
        <v>.</v>
      </c>
      <c r="K104" t="str">
        <f>MID(input!$A104,COLUMN(),1)</f>
        <v>#</v>
      </c>
      <c r="L104" t="str">
        <f>MID(input!$A104,COLUMN(),1)</f>
        <v>.</v>
      </c>
      <c r="M104" t="str">
        <f>MID(input!$A104,COLUMN(),1)</f>
        <v>#</v>
      </c>
      <c r="N104" t="str">
        <f>MID(input!$A104,COLUMN(),1)</f>
        <v>.</v>
      </c>
      <c r="O104" t="str">
        <f>MID(input!$A104,COLUMN(),1)</f>
        <v>#</v>
      </c>
      <c r="P104" t="str">
        <f>MID(input!$A104,COLUMN(),1)</f>
        <v>.</v>
      </c>
      <c r="Q104" t="str">
        <f>MID(input!$A104,COLUMN(),1)</f>
        <v>#</v>
      </c>
      <c r="R104" t="str">
        <f>MID(input!$A104,COLUMN(),1)</f>
        <v>.</v>
      </c>
      <c r="S104" t="str">
        <f>MID(input!$A104,COLUMN(),1)</f>
        <v>.</v>
      </c>
      <c r="T104" t="str">
        <f>MID(input!$A104,COLUMN(),1)</f>
        <v>.</v>
      </c>
      <c r="U104" t="str">
        <f>MID(input!$A104,COLUMN(),1)</f>
        <v>.</v>
      </c>
      <c r="V104" t="str">
        <f>MID(input!$A104,COLUMN(),1)</f>
        <v>.</v>
      </c>
      <c r="W104" t="str">
        <f>MID(input!$A104,COLUMN(),1)</f>
        <v>#</v>
      </c>
      <c r="X104" t="str">
        <f>MID(input!$A104,COLUMN(),1)</f>
        <v>.</v>
      </c>
      <c r="Y104" t="str">
        <f>MID(input!$A104,COLUMN(),1)</f>
        <v>.</v>
      </c>
      <c r="Z104" t="str">
        <f>MID(input!$A104,COLUMN(),1)</f>
        <v>.</v>
      </c>
      <c r="AA104" t="str">
        <f>MID(input!$A104,COLUMN(),1)</f>
        <v>#</v>
      </c>
      <c r="AB104" t="str">
        <f>MID(input!$A104,COLUMN(),1)</f>
        <v>.</v>
      </c>
      <c r="AC104" t="str">
        <f>MID(input!$A104,COLUMN(),1)</f>
        <v>#</v>
      </c>
      <c r="AD104" t="str">
        <f>MID(input!$A104,COLUMN(),1)</f>
        <v>.</v>
      </c>
      <c r="AE104" t="str">
        <f>MID(input!$A104,COLUMN(),1)</f>
        <v>#</v>
      </c>
      <c r="AF104" t="str">
        <f>MID(input!$A104,COLUMN(),1)</f>
        <v>.</v>
      </c>
      <c r="AG104" t="str">
        <f>MID(input!$A104,COLUMN(),1)</f>
        <v>.</v>
      </c>
      <c r="AH104" t="str">
        <f>MID(input!$A104,COLUMN(),1)</f>
        <v>.</v>
      </c>
      <c r="AI104" t="str">
        <f>MID(input!$A104,COLUMN(),1)</f>
        <v>.</v>
      </c>
      <c r="AJ104" t="str">
        <f>MID(input!$A104,COLUMN(),1)</f>
        <v>.</v>
      </c>
      <c r="AK104" t="str">
        <f>MID(input!$A104,COLUMN(),1)</f>
        <v>#</v>
      </c>
      <c r="AL104" t="str">
        <f>MID(input!$A104,COLUMN(),1)</f>
        <v>.</v>
      </c>
      <c r="AM104" t="str">
        <f>MID(input!$A104,COLUMN(),1)</f>
        <v>#</v>
      </c>
      <c r="AN104" t="str">
        <f>MID(input!$A104,COLUMN(),1)</f>
        <v>.</v>
      </c>
      <c r="AO104" t="str">
        <f>MID(input!$A104,COLUMN(),1)</f>
        <v>#</v>
      </c>
      <c r="AP104" t="str">
        <f>MID(input!$A104,COLUMN(),1)</f>
        <v>.</v>
      </c>
      <c r="AQ104" t="str">
        <f>MID(input!$A104,COLUMN(),1)</f>
        <v>.</v>
      </c>
      <c r="AR104" t="str">
        <f>MID(input!$A104,COLUMN(),1)</f>
        <v>.</v>
      </c>
      <c r="AS104" t="str">
        <f>MID(input!$A104,COLUMN(),1)</f>
        <v>.</v>
      </c>
      <c r="AT104" t="str">
        <f>MID(input!$A104,COLUMN(),1)</f>
        <v>.</v>
      </c>
      <c r="AU104" t="str">
        <f>MID(input!$A104,COLUMN(),1)</f>
        <v>#</v>
      </c>
      <c r="AV104" t="str">
        <f>MID(input!$A104,COLUMN(),1)</f>
        <v>.</v>
      </c>
      <c r="AW104" t="str">
        <f>MID(input!$A104,COLUMN(),1)</f>
        <v>.</v>
      </c>
      <c r="AX104" t="str">
        <f>MID(input!$A104,COLUMN(),1)</f>
        <v>.</v>
      </c>
      <c r="AY104" t="str">
        <f>MID(input!$A104,COLUMN(),1)</f>
        <v>#</v>
      </c>
      <c r="AZ104" t="str">
        <f>MID(input!$A104,COLUMN(),1)</f>
        <v>.</v>
      </c>
      <c r="BA104" t="str">
        <f>MID(input!$A104,COLUMN(),1)</f>
        <v>.</v>
      </c>
      <c r="BB104" t="str">
        <f>MID(input!$A104,COLUMN(),1)</f>
        <v>.</v>
      </c>
      <c r="BC104" t="str">
        <f>MID(input!$A104,COLUMN(),1)</f>
        <v>.</v>
      </c>
      <c r="BD104" t="str">
        <f>MID(input!$A104,COLUMN(),1)</f>
        <v>.</v>
      </c>
      <c r="BE104" t="str">
        <f>MID(input!$A104,COLUMN(),1)</f>
        <v>#</v>
      </c>
      <c r="BF104" t="str">
        <f>MID(input!$A104,COLUMN(),1)</f>
        <v>.</v>
      </c>
      <c r="BG104" t="str">
        <f>MID(input!$A104,COLUMN(),1)</f>
        <v>.</v>
      </c>
      <c r="BH104" t="str">
        <f>MID(input!$A104,COLUMN(),1)</f>
        <v>.</v>
      </c>
      <c r="BI104" t="str">
        <f>MID(input!$A104,COLUMN(),1)</f>
        <v>.</v>
      </c>
      <c r="BJ104" t="str">
        <f>MID(input!$A104,COLUMN(),1)</f>
        <v>.</v>
      </c>
      <c r="BK104" t="str">
        <f>MID(input!$A104,COLUMN(),1)</f>
        <v>#</v>
      </c>
      <c r="BL104" t="str">
        <f>MID(input!$A104,COLUMN(),1)</f>
        <v>.</v>
      </c>
      <c r="BM104" t="str">
        <f>MID(input!$A104,COLUMN(),1)</f>
        <v>#</v>
      </c>
      <c r="BN104" t="str">
        <f>MID(input!$A104,COLUMN(),1)</f>
        <v>.</v>
      </c>
      <c r="BO104" t="str">
        <f>MID(input!$A104,COLUMN(),1)</f>
        <v>.</v>
      </c>
      <c r="BP104" t="str">
        <f>MID(input!$A104,COLUMN(),1)</f>
        <v>.</v>
      </c>
      <c r="BQ104" t="str">
        <f>MID(input!$A104,COLUMN(),1)</f>
        <v>.</v>
      </c>
      <c r="BR104" t="str">
        <f>MID(input!$A104,COLUMN(),1)</f>
        <v>.</v>
      </c>
      <c r="BS104" t="str">
        <f>MID(input!$A104,COLUMN(),1)</f>
        <v>#</v>
      </c>
      <c r="BT104" t="str">
        <f>MID(input!$A104,COLUMN(),1)</f>
        <v>.</v>
      </c>
      <c r="BU104" t="str">
        <f>MID(input!$A104,COLUMN(),1)</f>
        <v>.</v>
      </c>
      <c r="BV104" t="str">
        <f>MID(input!$A104,COLUMN(),1)</f>
        <v>.</v>
      </c>
      <c r="BW104" t="str">
        <f>MID(input!$A104,COLUMN(),1)</f>
        <v>#</v>
      </c>
      <c r="BX104" t="str">
        <f>MID(input!$A104,COLUMN(),1)</f>
        <v>.</v>
      </c>
      <c r="BY104" t="str">
        <f>MID(input!$A104,COLUMN(),1)</f>
        <v>.</v>
      </c>
      <c r="BZ104" t="str">
        <f>MID(input!$A104,COLUMN(),1)</f>
        <v>.</v>
      </c>
      <c r="CA104" t="str">
        <f>MID(input!$A104,COLUMN(),1)</f>
        <v>.</v>
      </c>
      <c r="CB104" t="str">
        <f>MID(input!$A104,COLUMN(),1)</f>
        <v>.</v>
      </c>
      <c r="CC104" t="str">
        <f>MID(input!$A104,COLUMN(),1)</f>
        <v>.</v>
      </c>
      <c r="CD104" t="str">
        <f>MID(input!$A104,COLUMN(),1)</f>
        <v>.</v>
      </c>
      <c r="CE104" t="str">
        <f>MID(input!$A104,COLUMN(),1)</f>
        <v>.</v>
      </c>
      <c r="CF104" t="str">
        <f>MID(input!$A104,COLUMN(),1)</f>
        <v>.</v>
      </c>
      <c r="CG104" t="str">
        <f>MID(input!$A104,COLUMN(),1)</f>
        <v>.</v>
      </c>
      <c r="CH104" t="str">
        <f>MID(input!$A104,COLUMN(),1)</f>
        <v>.</v>
      </c>
      <c r="CI104" t="str">
        <f>MID(input!$A104,COLUMN(),1)</f>
        <v>#</v>
      </c>
      <c r="CJ104" t="str">
        <f>MID(input!$A104,COLUMN(),1)</f>
        <v>.</v>
      </c>
      <c r="CK104" t="str">
        <f>MID(input!$A104,COLUMN(),1)</f>
        <v>#</v>
      </c>
      <c r="CL104" t="str">
        <f>MID(input!$A104,COLUMN(),1)</f>
        <v>.</v>
      </c>
      <c r="CM104" t="str">
        <f>MID(input!$A104,COLUMN(),1)</f>
        <v>.</v>
      </c>
      <c r="CN104" t="str">
        <f>MID(input!$A104,COLUMN(),1)</f>
        <v>.</v>
      </c>
      <c r="CO104" t="str">
        <f>MID(input!$A104,COLUMN(),1)</f>
        <v>#</v>
      </c>
      <c r="CP104" t="str">
        <f>MID(input!$A104,COLUMN(),1)</f>
        <v>.</v>
      </c>
      <c r="CQ104" t="str">
        <f>MID(input!$A104,COLUMN(),1)</f>
        <v>#</v>
      </c>
      <c r="CR104" t="str">
        <f>MID(input!$A104,COLUMN(),1)</f>
        <v>.</v>
      </c>
      <c r="CS104" t="str">
        <f>MID(input!$A104,COLUMN(),1)</f>
        <v>#</v>
      </c>
      <c r="CT104" t="str">
        <f>MID(input!$A104,COLUMN(),1)</f>
        <v>.</v>
      </c>
      <c r="CU104" t="str">
        <f>MID(input!$A104,COLUMN(),1)</f>
        <v>#</v>
      </c>
      <c r="CV104" t="str">
        <f>MID(input!$A104,COLUMN(),1)</f>
        <v>.</v>
      </c>
      <c r="CW104" t="str">
        <f>MID(input!$A104,COLUMN(),1)</f>
        <v>#</v>
      </c>
      <c r="CX104" t="str">
        <f>MID(input!$A104,COLUMN(),1)</f>
        <v>.</v>
      </c>
      <c r="CY104" t="str">
        <f>MID(input!$A104,COLUMN(),1)</f>
        <v>.</v>
      </c>
      <c r="CZ104" t="str">
        <f>MID(input!$A104,COLUMN(),1)</f>
        <v>.</v>
      </c>
      <c r="DA104" t="str">
        <f>MID(input!$A104,COLUMN(),1)</f>
        <v>#</v>
      </c>
      <c r="DB104" t="str">
        <f>MID(input!$A104,COLUMN(),1)</f>
        <v>.</v>
      </c>
      <c r="DC104" t="str">
        <f>MID(input!$A104,COLUMN(),1)</f>
        <v>.</v>
      </c>
      <c r="DD104" t="str">
        <f>MID(input!$A104,COLUMN(),1)</f>
        <v>.</v>
      </c>
      <c r="DE104" t="str">
        <f>MID(input!$A104,COLUMN(),1)</f>
        <v>.</v>
      </c>
      <c r="DF104" t="str">
        <f>MID(input!$A104,COLUMN(),1)</f>
        <v>.</v>
      </c>
      <c r="DG104" t="str">
        <f>MID(input!$A104,COLUMN(),1)</f>
        <v>.</v>
      </c>
      <c r="DH104" t="str">
        <f>MID(input!$A104,COLUMN(),1)</f>
        <v>.</v>
      </c>
      <c r="DI104" t="str">
        <f>MID(input!$A104,COLUMN(),1)</f>
        <v>#</v>
      </c>
      <c r="DJ104" t="str">
        <f>MID(input!$A104,COLUMN(),1)</f>
        <v>.</v>
      </c>
      <c r="DK104" t="str">
        <f>MID(input!$A104,COLUMN(),1)</f>
        <v>#</v>
      </c>
      <c r="DL104" t="str">
        <f>MID(input!$A104,COLUMN(),1)</f>
        <v xml:space="preserve"> </v>
      </c>
      <c r="DM104" t="str">
        <f>MID(input!$A104,COLUMN(),1)</f>
        <v xml:space="preserve"> </v>
      </c>
    </row>
    <row r="105" spans="1:117">
      <c r="A105" t="str">
        <f>MID(input!$A105,COLUMN(),1)</f>
        <v xml:space="preserve"> </v>
      </c>
      <c r="B105" t="str">
        <f>MID(input!$A105,COLUMN(),1)</f>
        <v xml:space="preserve"> </v>
      </c>
      <c r="C105" t="str">
        <f>MID(input!$A105,COLUMN(),1)</f>
        <v>#</v>
      </c>
      <c r="D105" t="str">
        <f>MID(input!$A105,COLUMN(),1)</f>
        <v>.</v>
      </c>
      <c r="E105" t="str">
        <f>MID(input!$A105,COLUMN(),1)</f>
        <v>#</v>
      </c>
      <c r="F105" t="str">
        <f>MID(input!$A105,COLUMN(),1)</f>
        <v>.</v>
      </c>
      <c r="G105" t="str">
        <f>MID(input!$A105,COLUMN(),1)</f>
        <v>#</v>
      </c>
      <c r="H105" t="str">
        <f>MID(input!$A105,COLUMN(),1)</f>
        <v>#</v>
      </c>
      <c r="I105" t="str">
        <f>MID(input!$A105,COLUMN(),1)</f>
        <v>#</v>
      </c>
      <c r="J105" t="str">
        <f>MID(input!$A105,COLUMN(),1)</f>
        <v>#</v>
      </c>
      <c r="K105" t="str">
        <f>MID(input!$A105,COLUMN(),1)</f>
        <v>#</v>
      </c>
      <c r="L105" t="str">
        <f>MID(input!$A105,COLUMN(),1)</f>
        <v>.</v>
      </c>
      <c r="M105" t="str">
        <f>MID(input!$A105,COLUMN(),1)</f>
        <v>#</v>
      </c>
      <c r="N105" t="str">
        <f>MID(input!$A105,COLUMN(),1)</f>
        <v>#</v>
      </c>
      <c r="O105" t="str">
        <f>MID(input!$A105,COLUMN(),1)</f>
        <v>#</v>
      </c>
      <c r="P105" t="str">
        <f>MID(input!$A105,COLUMN(),1)</f>
        <v>.</v>
      </c>
      <c r="Q105" t="str">
        <f>MID(input!$A105,COLUMN(),1)</f>
        <v>#</v>
      </c>
      <c r="R105" t="str">
        <f>MID(input!$A105,COLUMN(),1)</f>
        <v>#</v>
      </c>
      <c r="S105" t="str">
        <f>MID(input!$A105,COLUMN(),1)</f>
        <v>#</v>
      </c>
      <c r="T105" t="str">
        <f>MID(input!$A105,COLUMN(),1)</f>
        <v>#</v>
      </c>
      <c r="U105" t="str">
        <f>MID(input!$A105,COLUMN(),1)</f>
        <v>#</v>
      </c>
      <c r="V105" t="str">
        <f>MID(input!$A105,COLUMN(),1)</f>
        <v>.</v>
      </c>
      <c r="W105" t="str">
        <f>MID(input!$A105,COLUMN(),1)</f>
        <v>#</v>
      </c>
      <c r="X105" t="str">
        <f>MID(input!$A105,COLUMN(),1)</f>
        <v>.</v>
      </c>
      <c r="Y105" t="str">
        <f>MID(input!$A105,COLUMN(),1)</f>
        <v>#</v>
      </c>
      <c r="Z105" t="str">
        <f>MID(input!$A105,COLUMN(),1)</f>
        <v>.</v>
      </c>
      <c r="AA105" t="str">
        <f>MID(input!$A105,COLUMN(),1)</f>
        <v>#</v>
      </c>
      <c r="AB105" t="str">
        <f>MID(input!$A105,COLUMN(),1)</f>
        <v>.</v>
      </c>
      <c r="AC105" t="str">
        <f>MID(input!$A105,COLUMN(),1)</f>
        <v>#</v>
      </c>
      <c r="AD105" t="str">
        <f>MID(input!$A105,COLUMN(),1)</f>
        <v>#</v>
      </c>
      <c r="AE105" t="str">
        <f>MID(input!$A105,COLUMN(),1)</f>
        <v>#</v>
      </c>
      <c r="AF105" t="str">
        <f>MID(input!$A105,COLUMN(),1)</f>
        <v>#</v>
      </c>
      <c r="AG105" t="str">
        <f>MID(input!$A105,COLUMN(),1)</f>
        <v>#</v>
      </c>
      <c r="AH105" t="str">
        <f>MID(input!$A105,COLUMN(),1)</f>
        <v>#</v>
      </c>
      <c r="AI105" t="str">
        <f>MID(input!$A105,COLUMN(),1)</f>
        <v>#</v>
      </c>
      <c r="AJ105" t="str">
        <f>MID(input!$A105,COLUMN(),1)</f>
        <v>.</v>
      </c>
      <c r="AK105" t="str">
        <f>MID(input!$A105,COLUMN(),1)</f>
        <v>#</v>
      </c>
      <c r="AL105" t="str">
        <f>MID(input!$A105,COLUMN(),1)</f>
        <v>#</v>
      </c>
      <c r="AM105" t="str">
        <f>MID(input!$A105,COLUMN(),1)</f>
        <v>#</v>
      </c>
      <c r="AN105" t="str">
        <f>MID(input!$A105,COLUMN(),1)</f>
        <v>.</v>
      </c>
      <c r="AO105" t="str">
        <f>MID(input!$A105,COLUMN(),1)</f>
        <v>#</v>
      </c>
      <c r="AP105" t="str">
        <f>MID(input!$A105,COLUMN(),1)</f>
        <v>#</v>
      </c>
      <c r="AQ105" t="str">
        <f>MID(input!$A105,COLUMN(),1)</f>
        <v>#</v>
      </c>
      <c r="AR105" t="str">
        <f>MID(input!$A105,COLUMN(),1)</f>
        <v>.</v>
      </c>
      <c r="AS105" t="str">
        <f>MID(input!$A105,COLUMN(),1)</f>
        <v>#</v>
      </c>
      <c r="AT105" t="str">
        <f>MID(input!$A105,COLUMN(),1)</f>
        <v>#</v>
      </c>
      <c r="AU105" t="str">
        <f>MID(input!$A105,COLUMN(),1)</f>
        <v>#</v>
      </c>
      <c r="AV105" t="str">
        <f>MID(input!$A105,COLUMN(),1)</f>
        <v>#</v>
      </c>
      <c r="AW105" t="str">
        <f>MID(input!$A105,COLUMN(),1)</f>
        <v>#</v>
      </c>
      <c r="AX105" t="str">
        <f>MID(input!$A105,COLUMN(),1)</f>
        <v>.</v>
      </c>
      <c r="AY105" t="str">
        <f>MID(input!$A105,COLUMN(),1)</f>
        <v>#</v>
      </c>
      <c r="AZ105" t="str">
        <f>MID(input!$A105,COLUMN(),1)</f>
        <v>.</v>
      </c>
      <c r="BA105" t="str">
        <f>MID(input!$A105,COLUMN(),1)</f>
        <v>#</v>
      </c>
      <c r="BB105" t="str">
        <f>MID(input!$A105,COLUMN(),1)</f>
        <v>#</v>
      </c>
      <c r="BC105" t="str">
        <f>MID(input!$A105,COLUMN(),1)</f>
        <v>#</v>
      </c>
      <c r="BD105" t="str">
        <f>MID(input!$A105,COLUMN(),1)</f>
        <v>#</v>
      </c>
      <c r="BE105" t="str">
        <f>MID(input!$A105,COLUMN(),1)</f>
        <v>#</v>
      </c>
      <c r="BF105" t="str">
        <f>MID(input!$A105,COLUMN(),1)</f>
        <v>#</v>
      </c>
      <c r="BG105" t="str">
        <f>MID(input!$A105,COLUMN(),1)</f>
        <v>#</v>
      </c>
      <c r="BH105" t="str">
        <f>MID(input!$A105,COLUMN(),1)</f>
        <v>#</v>
      </c>
      <c r="BI105" t="str">
        <f>MID(input!$A105,COLUMN(),1)</f>
        <v>#</v>
      </c>
      <c r="BJ105" t="str">
        <f>MID(input!$A105,COLUMN(),1)</f>
        <v>#</v>
      </c>
      <c r="BK105" t="str">
        <f>MID(input!$A105,COLUMN(),1)</f>
        <v>#</v>
      </c>
      <c r="BL105" t="str">
        <f>MID(input!$A105,COLUMN(),1)</f>
        <v>#</v>
      </c>
      <c r="BM105" t="str">
        <f>MID(input!$A105,COLUMN(),1)</f>
        <v>#</v>
      </c>
      <c r="BN105" t="str">
        <f>MID(input!$A105,COLUMN(),1)</f>
        <v>.</v>
      </c>
      <c r="BO105" t="str">
        <f>MID(input!$A105,COLUMN(),1)</f>
        <v>#</v>
      </c>
      <c r="BP105" t="str">
        <f>MID(input!$A105,COLUMN(),1)</f>
        <v>#</v>
      </c>
      <c r="BQ105" t="str">
        <f>MID(input!$A105,COLUMN(),1)</f>
        <v>#</v>
      </c>
      <c r="BR105" t="str">
        <f>MID(input!$A105,COLUMN(),1)</f>
        <v>#</v>
      </c>
      <c r="BS105" t="str">
        <f>MID(input!$A105,COLUMN(),1)</f>
        <v>#</v>
      </c>
      <c r="BT105" t="str">
        <f>MID(input!$A105,COLUMN(),1)</f>
        <v>.</v>
      </c>
      <c r="BU105" t="str">
        <f>MID(input!$A105,COLUMN(),1)</f>
        <v>#</v>
      </c>
      <c r="BV105" t="str">
        <f>MID(input!$A105,COLUMN(),1)</f>
        <v>#</v>
      </c>
      <c r="BW105" t="str">
        <f>MID(input!$A105,COLUMN(),1)</f>
        <v>#</v>
      </c>
      <c r="BX105" t="str">
        <f>MID(input!$A105,COLUMN(),1)</f>
        <v>.</v>
      </c>
      <c r="BY105" t="str">
        <f>MID(input!$A105,COLUMN(),1)</f>
        <v>#</v>
      </c>
      <c r="BZ105" t="str">
        <f>MID(input!$A105,COLUMN(),1)</f>
        <v>.</v>
      </c>
      <c r="CA105" t="str">
        <f>MID(input!$A105,COLUMN(),1)</f>
        <v>#</v>
      </c>
      <c r="CB105" t="str">
        <f>MID(input!$A105,COLUMN(),1)</f>
        <v>.</v>
      </c>
      <c r="CC105" t="str">
        <f>MID(input!$A105,COLUMN(),1)</f>
        <v>#</v>
      </c>
      <c r="CD105" t="str">
        <f>MID(input!$A105,COLUMN(),1)</f>
        <v>.</v>
      </c>
      <c r="CE105" t="str">
        <f>MID(input!$A105,COLUMN(),1)</f>
        <v>#</v>
      </c>
      <c r="CF105" t="str">
        <f>MID(input!$A105,COLUMN(),1)</f>
        <v>#</v>
      </c>
      <c r="CG105" t="str">
        <f>MID(input!$A105,COLUMN(),1)</f>
        <v>#</v>
      </c>
      <c r="CH105" t="str">
        <f>MID(input!$A105,COLUMN(),1)</f>
        <v>#</v>
      </c>
      <c r="CI105" t="str">
        <f>MID(input!$A105,COLUMN(),1)</f>
        <v>#</v>
      </c>
      <c r="CJ105" t="str">
        <f>MID(input!$A105,COLUMN(),1)</f>
        <v>.</v>
      </c>
      <c r="CK105" t="str">
        <f>MID(input!$A105,COLUMN(),1)</f>
        <v>#</v>
      </c>
      <c r="CL105" t="str">
        <f>MID(input!$A105,COLUMN(),1)</f>
        <v>#</v>
      </c>
      <c r="CM105" t="str">
        <f>MID(input!$A105,COLUMN(),1)</f>
        <v>#</v>
      </c>
      <c r="CN105" t="str">
        <f>MID(input!$A105,COLUMN(),1)</f>
        <v>#</v>
      </c>
      <c r="CO105" t="str">
        <f>MID(input!$A105,COLUMN(),1)</f>
        <v>#</v>
      </c>
      <c r="CP105" t="str">
        <f>MID(input!$A105,COLUMN(),1)</f>
        <v>#</v>
      </c>
      <c r="CQ105" t="str">
        <f>MID(input!$A105,COLUMN(),1)</f>
        <v>#</v>
      </c>
      <c r="CR105" t="str">
        <f>MID(input!$A105,COLUMN(),1)</f>
        <v>#</v>
      </c>
      <c r="CS105" t="str">
        <f>MID(input!$A105,COLUMN(),1)</f>
        <v>#</v>
      </c>
      <c r="CT105" t="str">
        <f>MID(input!$A105,COLUMN(),1)</f>
        <v>.</v>
      </c>
      <c r="CU105" t="str">
        <f>MID(input!$A105,COLUMN(),1)</f>
        <v>#</v>
      </c>
      <c r="CV105" t="str">
        <f>MID(input!$A105,COLUMN(),1)</f>
        <v>.</v>
      </c>
      <c r="CW105" t="str">
        <f>MID(input!$A105,COLUMN(),1)</f>
        <v>#</v>
      </c>
      <c r="CX105" t="str">
        <f>MID(input!$A105,COLUMN(),1)</f>
        <v>#</v>
      </c>
      <c r="CY105" t="str">
        <f>MID(input!$A105,COLUMN(),1)</f>
        <v>#</v>
      </c>
      <c r="CZ105" t="str">
        <f>MID(input!$A105,COLUMN(),1)</f>
        <v>.</v>
      </c>
      <c r="DA105" t="str">
        <f>MID(input!$A105,COLUMN(),1)</f>
        <v>#</v>
      </c>
      <c r="DB105" t="str">
        <f>MID(input!$A105,COLUMN(),1)</f>
        <v>#</v>
      </c>
      <c r="DC105" t="str">
        <f>MID(input!$A105,COLUMN(),1)</f>
        <v>#</v>
      </c>
      <c r="DD105" t="str">
        <f>MID(input!$A105,COLUMN(),1)</f>
        <v>#</v>
      </c>
      <c r="DE105" t="str">
        <f>MID(input!$A105,COLUMN(),1)</f>
        <v>#</v>
      </c>
      <c r="DF105" t="str">
        <f>MID(input!$A105,COLUMN(),1)</f>
        <v>#</v>
      </c>
      <c r="DG105" t="str">
        <f>MID(input!$A105,COLUMN(),1)</f>
        <v>#</v>
      </c>
      <c r="DH105" t="str">
        <f>MID(input!$A105,COLUMN(),1)</f>
        <v>#</v>
      </c>
      <c r="DI105" t="str">
        <f>MID(input!$A105,COLUMN(),1)</f>
        <v>#</v>
      </c>
      <c r="DJ105" t="str">
        <f>MID(input!$A105,COLUMN(),1)</f>
        <v>.</v>
      </c>
      <c r="DK105" t="str">
        <f>MID(input!$A105,COLUMN(),1)</f>
        <v>#</v>
      </c>
      <c r="DL105" t="str">
        <f>MID(input!$A105,COLUMN(),1)</f>
        <v xml:space="preserve"> </v>
      </c>
      <c r="DM105" t="str">
        <f>MID(input!$A105,COLUMN(),1)</f>
        <v xml:space="preserve"> </v>
      </c>
    </row>
    <row r="106" spans="1:117">
      <c r="A106" t="str">
        <f>MID(input!$A106,COLUMN(),1)</f>
        <v xml:space="preserve"> </v>
      </c>
      <c r="B106" t="str">
        <f>MID(input!$A106,COLUMN(),1)</f>
        <v xml:space="preserve"> </v>
      </c>
      <c r="C106" t="str">
        <f>MID(input!$A106,COLUMN(),1)</f>
        <v>#</v>
      </c>
      <c r="D106" t="str">
        <f>MID(input!$A106,COLUMN(),1)</f>
        <v>.</v>
      </c>
      <c r="E106" t="str">
        <f>MID(input!$A106,COLUMN(),1)</f>
        <v>#</v>
      </c>
      <c r="F106" t="str">
        <f>MID(input!$A106,COLUMN(),1)</f>
        <v>.</v>
      </c>
      <c r="G106" t="str">
        <f>MID(input!$A106,COLUMN(),1)</f>
        <v>.</v>
      </c>
      <c r="H106" t="str">
        <f>MID(input!$A106,COLUMN(),1)</f>
        <v>.</v>
      </c>
      <c r="I106" t="str">
        <f>MID(input!$A106,COLUMN(),1)</f>
        <v>#</v>
      </c>
      <c r="J106" t="str">
        <f>MID(input!$A106,COLUMN(),1)</f>
        <v>.</v>
      </c>
      <c r="K106" t="str">
        <f>MID(input!$A106,COLUMN(),1)</f>
        <v>#</v>
      </c>
      <c r="L106" t="str">
        <f>MID(input!$A106,COLUMN(),1)</f>
        <v>.</v>
      </c>
      <c r="M106" t="str">
        <f>MID(input!$A106,COLUMN(),1)</f>
        <v>.</v>
      </c>
      <c r="N106" t="str">
        <f>MID(input!$A106,COLUMN(),1)</f>
        <v>.</v>
      </c>
      <c r="O106" t="str">
        <f>MID(input!$A106,COLUMN(),1)</f>
        <v>.</v>
      </c>
      <c r="P106" t="str">
        <f>MID(input!$A106,COLUMN(),1)</f>
        <v>.</v>
      </c>
      <c r="Q106" t="str">
        <f>MID(input!$A106,COLUMN(),1)</f>
        <v>.</v>
      </c>
      <c r="R106" t="str">
        <f>MID(input!$A106,COLUMN(),1)</f>
        <v>.</v>
      </c>
      <c r="S106" t="str">
        <f>MID(input!$A106,COLUMN(),1)</f>
        <v>.</v>
      </c>
      <c r="T106" t="str">
        <f>MID(input!$A106,COLUMN(),1)</f>
        <v>.</v>
      </c>
      <c r="U106" t="str">
        <f>MID(input!$A106,COLUMN(),1)</f>
        <v>.</v>
      </c>
      <c r="V106" t="str">
        <f>MID(input!$A106,COLUMN(),1)</f>
        <v>.</v>
      </c>
      <c r="W106" t="str">
        <f>MID(input!$A106,COLUMN(),1)</f>
        <v>#</v>
      </c>
      <c r="X106" t="str">
        <f>MID(input!$A106,COLUMN(),1)</f>
        <v>.</v>
      </c>
      <c r="Y106" t="str">
        <f>MID(input!$A106,COLUMN(),1)</f>
        <v>#</v>
      </c>
      <c r="Z106" t="str">
        <f>MID(input!$A106,COLUMN(),1)</f>
        <v>.</v>
      </c>
      <c r="AA106" t="str">
        <f>MID(input!$A106,COLUMN(),1)</f>
        <v>#</v>
      </c>
      <c r="AB106" t="str">
        <f>MID(input!$A106,COLUMN(),1)</f>
        <v>.</v>
      </c>
      <c r="AC106" t="str">
        <f>MID(input!$A106,COLUMN(),1)</f>
        <v>#</v>
      </c>
      <c r="AD106" t="str">
        <f>MID(input!$A106,COLUMN(),1)</f>
        <v>.</v>
      </c>
      <c r="AE106" t="str">
        <f>MID(input!$A106,COLUMN(),1)</f>
        <v>#</v>
      </c>
      <c r="AF106" t="str">
        <f>MID(input!$A106,COLUMN(),1)</f>
        <v>.</v>
      </c>
      <c r="AG106" t="str">
        <f>MID(input!$A106,COLUMN(),1)</f>
        <v>.</v>
      </c>
      <c r="AH106" t="str">
        <f>MID(input!$A106,COLUMN(),1)</f>
        <v>.</v>
      </c>
      <c r="AI106" t="str">
        <f>MID(input!$A106,COLUMN(),1)</f>
        <v>#</v>
      </c>
      <c r="AJ106" t="str">
        <f>MID(input!$A106,COLUMN(),1)</f>
        <v>.</v>
      </c>
      <c r="AK106" t="str">
        <f>MID(input!$A106,COLUMN(),1)</f>
        <v>.</v>
      </c>
      <c r="AL106" t="str">
        <f>MID(input!$A106,COLUMN(),1)</f>
        <v>.</v>
      </c>
      <c r="AM106" t="str">
        <f>MID(input!$A106,COLUMN(),1)</f>
        <v>.</v>
      </c>
      <c r="AN106" t="str">
        <f>MID(input!$A106,COLUMN(),1)</f>
        <v>.</v>
      </c>
      <c r="AO106" t="str">
        <f>MID(input!$A106,COLUMN(),1)</f>
        <v>#</v>
      </c>
      <c r="AP106" t="str">
        <f>MID(input!$A106,COLUMN(),1)</f>
        <v>.</v>
      </c>
      <c r="AQ106" t="str">
        <f>MID(input!$A106,COLUMN(),1)</f>
        <v>.</v>
      </c>
      <c r="AR106" t="str">
        <f>MID(input!$A106,COLUMN(),1)</f>
        <v>.</v>
      </c>
      <c r="AS106" t="str">
        <f>MID(input!$A106,COLUMN(),1)</f>
        <v>.</v>
      </c>
      <c r="AT106" t="str">
        <f>MID(input!$A106,COLUMN(),1)</f>
        <v>.</v>
      </c>
      <c r="AU106" t="str">
        <f>MID(input!$A106,COLUMN(),1)</f>
        <v>#</v>
      </c>
      <c r="AV106" t="str">
        <f>MID(input!$A106,COLUMN(),1)</f>
        <v>.</v>
      </c>
      <c r="AW106" t="str">
        <f>MID(input!$A106,COLUMN(),1)</f>
        <v>#</v>
      </c>
      <c r="AX106" t="str">
        <f>MID(input!$A106,COLUMN(),1)</f>
        <v>.</v>
      </c>
      <c r="AY106" t="str">
        <f>MID(input!$A106,COLUMN(),1)</f>
        <v>#</v>
      </c>
      <c r="AZ106" t="str">
        <f>MID(input!$A106,COLUMN(),1)</f>
        <v>.</v>
      </c>
      <c r="BA106" t="str">
        <f>MID(input!$A106,COLUMN(),1)</f>
        <v>#</v>
      </c>
      <c r="BB106" t="str">
        <f>MID(input!$A106,COLUMN(),1)</f>
        <v>.</v>
      </c>
      <c r="BC106" t="str">
        <f>MID(input!$A106,COLUMN(),1)</f>
        <v>.</v>
      </c>
      <c r="BD106" t="str">
        <f>MID(input!$A106,COLUMN(),1)</f>
        <v>.</v>
      </c>
      <c r="BE106" t="str">
        <f>MID(input!$A106,COLUMN(),1)</f>
        <v>.</v>
      </c>
      <c r="BF106" t="str">
        <f>MID(input!$A106,COLUMN(),1)</f>
        <v>.</v>
      </c>
      <c r="BG106" t="str">
        <f>MID(input!$A106,COLUMN(),1)</f>
        <v>#</v>
      </c>
      <c r="BH106" t="str">
        <f>MID(input!$A106,COLUMN(),1)</f>
        <v>.</v>
      </c>
      <c r="BI106" t="str">
        <f>MID(input!$A106,COLUMN(),1)</f>
        <v>#</v>
      </c>
      <c r="BJ106" t="str">
        <f>MID(input!$A106,COLUMN(),1)</f>
        <v>.</v>
      </c>
      <c r="BK106" t="str">
        <f>MID(input!$A106,COLUMN(),1)</f>
        <v>.</v>
      </c>
      <c r="BL106" t="str">
        <f>MID(input!$A106,COLUMN(),1)</f>
        <v>.</v>
      </c>
      <c r="BM106" t="str">
        <f>MID(input!$A106,COLUMN(),1)</f>
        <v>#</v>
      </c>
      <c r="BN106" t="str">
        <f>MID(input!$A106,COLUMN(),1)</f>
        <v>.</v>
      </c>
      <c r="BO106" t="str">
        <f>MID(input!$A106,COLUMN(),1)</f>
        <v>#</v>
      </c>
      <c r="BP106" t="str">
        <f>MID(input!$A106,COLUMN(),1)</f>
        <v>.</v>
      </c>
      <c r="BQ106" t="str">
        <f>MID(input!$A106,COLUMN(),1)</f>
        <v>.</v>
      </c>
      <c r="BR106" t="str">
        <f>MID(input!$A106,COLUMN(),1)</f>
        <v>.</v>
      </c>
      <c r="BS106" t="str">
        <f>MID(input!$A106,COLUMN(),1)</f>
        <v>.</v>
      </c>
      <c r="BT106" t="str">
        <f>MID(input!$A106,COLUMN(),1)</f>
        <v>.</v>
      </c>
      <c r="BU106" t="str">
        <f>MID(input!$A106,COLUMN(),1)</f>
        <v>.</v>
      </c>
      <c r="BV106" t="str">
        <f>MID(input!$A106,COLUMN(),1)</f>
        <v>.</v>
      </c>
      <c r="BW106" t="str">
        <f>MID(input!$A106,COLUMN(),1)</f>
        <v>#</v>
      </c>
      <c r="BX106" t="str">
        <f>MID(input!$A106,COLUMN(),1)</f>
        <v>.</v>
      </c>
      <c r="BY106" t="str">
        <f>MID(input!$A106,COLUMN(),1)</f>
        <v>#</v>
      </c>
      <c r="BZ106" t="str">
        <f>MID(input!$A106,COLUMN(),1)</f>
        <v>.</v>
      </c>
      <c r="CA106" t="str">
        <f>MID(input!$A106,COLUMN(),1)</f>
        <v>#</v>
      </c>
      <c r="CB106" t="str">
        <f>MID(input!$A106,COLUMN(),1)</f>
        <v>.</v>
      </c>
      <c r="CC106" t="str">
        <f>MID(input!$A106,COLUMN(),1)</f>
        <v>#</v>
      </c>
      <c r="CD106" t="str">
        <f>MID(input!$A106,COLUMN(),1)</f>
        <v>.</v>
      </c>
      <c r="CE106" t="str">
        <f>MID(input!$A106,COLUMN(),1)</f>
        <v>#</v>
      </c>
      <c r="CF106" t="str">
        <f>MID(input!$A106,COLUMN(),1)</f>
        <v>.</v>
      </c>
      <c r="CG106" t="str">
        <f>MID(input!$A106,COLUMN(),1)</f>
        <v>.</v>
      </c>
      <c r="CH106" t="str">
        <f>MID(input!$A106,COLUMN(),1)</f>
        <v>.</v>
      </c>
      <c r="CI106" t="str">
        <f>MID(input!$A106,COLUMN(),1)</f>
        <v>#</v>
      </c>
      <c r="CJ106" t="str">
        <f>MID(input!$A106,COLUMN(),1)</f>
        <v>.</v>
      </c>
      <c r="CK106" t="str">
        <f>MID(input!$A106,COLUMN(),1)</f>
        <v>#</v>
      </c>
      <c r="CL106" t="str">
        <f>MID(input!$A106,COLUMN(),1)</f>
        <v>.</v>
      </c>
      <c r="CM106" t="str">
        <f>MID(input!$A106,COLUMN(),1)</f>
        <v>.</v>
      </c>
      <c r="CN106" t="str">
        <f>MID(input!$A106,COLUMN(),1)</f>
        <v>.</v>
      </c>
      <c r="CO106" t="str">
        <f>MID(input!$A106,COLUMN(),1)</f>
        <v>#</v>
      </c>
      <c r="CP106" t="str">
        <f>MID(input!$A106,COLUMN(),1)</f>
        <v>.</v>
      </c>
      <c r="CQ106" t="str">
        <f>MID(input!$A106,COLUMN(),1)</f>
        <v>.</v>
      </c>
      <c r="CR106" t="str">
        <f>MID(input!$A106,COLUMN(),1)</f>
        <v>.</v>
      </c>
      <c r="CS106" t="str">
        <f>MID(input!$A106,COLUMN(),1)</f>
        <v>.</v>
      </c>
      <c r="CT106" t="str">
        <f>MID(input!$A106,COLUMN(),1)</f>
        <v>.</v>
      </c>
      <c r="CU106" t="str">
        <f>MID(input!$A106,COLUMN(),1)</f>
        <v>.</v>
      </c>
      <c r="CV106" t="str">
        <f>MID(input!$A106,COLUMN(),1)</f>
        <v>.</v>
      </c>
      <c r="CW106" t="str">
        <f>MID(input!$A106,COLUMN(),1)</f>
        <v>.</v>
      </c>
      <c r="CX106" t="str">
        <f>MID(input!$A106,COLUMN(),1)</f>
        <v>.</v>
      </c>
      <c r="CY106" t="str">
        <f>MID(input!$A106,COLUMN(),1)</f>
        <v>#</v>
      </c>
      <c r="CZ106" t="str">
        <f>MID(input!$A106,COLUMN(),1)</f>
        <v>.</v>
      </c>
      <c r="DA106" t="str">
        <f>MID(input!$A106,COLUMN(),1)</f>
        <v>.</v>
      </c>
      <c r="DB106" t="str">
        <f>MID(input!$A106,COLUMN(),1)</f>
        <v>.</v>
      </c>
      <c r="DC106" t="str">
        <f>MID(input!$A106,COLUMN(),1)</f>
        <v>.</v>
      </c>
      <c r="DD106" t="str">
        <f>MID(input!$A106,COLUMN(),1)</f>
        <v>.</v>
      </c>
      <c r="DE106" t="str">
        <f>MID(input!$A106,COLUMN(),1)</f>
        <v>.</v>
      </c>
      <c r="DF106" t="str">
        <f>MID(input!$A106,COLUMN(),1)</f>
        <v>.</v>
      </c>
      <c r="DG106" t="str">
        <f>MID(input!$A106,COLUMN(),1)</f>
        <v>#</v>
      </c>
      <c r="DH106" t="str">
        <f>MID(input!$A106,COLUMN(),1)</f>
        <v>.</v>
      </c>
      <c r="DI106" t="str">
        <f>MID(input!$A106,COLUMN(),1)</f>
        <v>.</v>
      </c>
      <c r="DJ106" t="str">
        <f>MID(input!$A106,COLUMN(),1)</f>
        <v>.</v>
      </c>
      <c r="DK106" t="str">
        <f>MID(input!$A106,COLUMN(),1)</f>
        <v>#</v>
      </c>
      <c r="DL106" t="str">
        <f>MID(input!$A106,COLUMN(),1)</f>
        <v xml:space="preserve"> </v>
      </c>
      <c r="DM106" t="str">
        <f>MID(input!$A106,COLUMN(),1)</f>
        <v xml:space="preserve"> </v>
      </c>
    </row>
    <row r="107" spans="1:117">
      <c r="A107" t="str">
        <f>MID(input!$A107,COLUMN(),1)</f>
        <v xml:space="preserve"> </v>
      </c>
      <c r="B107" t="str">
        <f>MID(input!$A107,COLUMN(),1)</f>
        <v xml:space="preserve"> </v>
      </c>
      <c r="C107" t="str">
        <f>MID(input!$A107,COLUMN(),1)</f>
        <v>#</v>
      </c>
      <c r="D107" t="str">
        <f>MID(input!$A107,COLUMN(),1)</f>
        <v>.</v>
      </c>
      <c r="E107" t="str">
        <f>MID(input!$A107,COLUMN(),1)</f>
        <v>#</v>
      </c>
      <c r="F107" t="str">
        <f>MID(input!$A107,COLUMN(),1)</f>
        <v>.</v>
      </c>
      <c r="G107" t="str">
        <f>MID(input!$A107,COLUMN(),1)</f>
        <v>#</v>
      </c>
      <c r="H107" t="str">
        <f>MID(input!$A107,COLUMN(),1)</f>
        <v>.</v>
      </c>
      <c r="I107" t="str">
        <f>MID(input!$A107,COLUMN(),1)</f>
        <v>#</v>
      </c>
      <c r="J107" t="str">
        <f>MID(input!$A107,COLUMN(),1)</f>
        <v>.</v>
      </c>
      <c r="K107" t="str">
        <f>MID(input!$A107,COLUMN(),1)</f>
        <v>#</v>
      </c>
      <c r="L107" t="str">
        <f>MID(input!$A107,COLUMN(),1)</f>
        <v>#</v>
      </c>
      <c r="M107" t="str">
        <f>MID(input!$A107,COLUMN(),1)</f>
        <v>#</v>
      </c>
      <c r="N107" t="str">
        <f>MID(input!$A107,COLUMN(),1)</f>
        <v>#</v>
      </c>
      <c r="O107" t="str">
        <f>MID(input!$A107,COLUMN(),1)</f>
        <v>#</v>
      </c>
      <c r="P107" t="str">
        <f>MID(input!$A107,COLUMN(),1)</f>
        <v>#</v>
      </c>
      <c r="Q107" t="str">
        <f>MID(input!$A107,COLUMN(),1)</f>
        <v>#</v>
      </c>
      <c r="R107" t="str">
        <f>MID(input!$A107,COLUMN(),1)</f>
        <v>#</v>
      </c>
      <c r="S107" t="str">
        <f>MID(input!$A107,COLUMN(),1)</f>
        <v>#</v>
      </c>
      <c r="T107" t="str">
        <f>MID(input!$A107,COLUMN(),1)</f>
        <v>#</v>
      </c>
      <c r="U107" t="str">
        <f>MID(input!$A107,COLUMN(),1)</f>
        <v>#</v>
      </c>
      <c r="V107" t="str">
        <f>MID(input!$A107,COLUMN(),1)</f>
        <v>.</v>
      </c>
      <c r="W107" t="str">
        <f>MID(input!$A107,COLUMN(),1)</f>
        <v>#</v>
      </c>
      <c r="X107" t="str">
        <f>MID(input!$A107,COLUMN(),1)</f>
        <v>#</v>
      </c>
      <c r="Y107" t="str">
        <f>MID(input!$A107,COLUMN(),1)</f>
        <v>#</v>
      </c>
      <c r="Z107" t="str">
        <f>MID(input!$A107,COLUMN(),1)</f>
        <v>#</v>
      </c>
      <c r="AA107" t="str">
        <f>MID(input!$A107,COLUMN(),1)</f>
        <v>#</v>
      </c>
      <c r="AB107" t="str">
        <f>MID(input!$A107,COLUMN(),1)</f>
        <v>.</v>
      </c>
      <c r="AC107" t="str">
        <f>MID(input!$A107,COLUMN(),1)</f>
        <v>#</v>
      </c>
      <c r="AD107" t="str">
        <f>MID(input!$A107,COLUMN(),1)</f>
        <v>.</v>
      </c>
      <c r="AE107" t="str">
        <f>MID(input!$A107,COLUMN(),1)</f>
        <v>#</v>
      </c>
      <c r="AF107" t="str">
        <f>MID(input!$A107,COLUMN(),1)</f>
        <v>.</v>
      </c>
      <c r="AG107" t="str">
        <f>MID(input!$A107,COLUMN(),1)</f>
        <v>#</v>
      </c>
      <c r="AH107" t="str">
        <f>MID(input!$A107,COLUMN(),1)</f>
        <v>#</v>
      </c>
      <c r="AI107" t="str">
        <f>MID(input!$A107,COLUMN(),1)</f>
        <v>#</v>
      </c>
      <c r="AJ107" t="str">
        <f>MID(input!$A107,COLUMN(),1)</f>
        <v>.</v>
      </c>
      <c r="AK107" t="str">
        <f>MID(input!$A107,COLUMN(),1)</f>
        <v>#</v>
      </c>
      <c r="AL107" t="str">
        <f>MID(input!$A107,COLUMN(),1)</f>
        <v>.</v>
      </c>
      <c r="AM107" t="str">
        <f>MID(input!$A107,COLUMN(),1)</f>
        <v>#</v>
      </c>
      <c r="AN107" t="str">
        <f>MID(input!$A107,COLUMN(),1)</f>
        <v>#</v>
      </c>
      <c r="AO107" t="str">
        <f>MID(input!$A107,COLUMN(),1)</f>
        <v>#</v>
      </c>
      <c r="AP107" t="str">
        <f>MID(input!$A107,COLUMN(),1)</f>
        <v>#</v>
      </c>
      <c r="AQ107" t="str">
        <f>MID(input!$A107,COLUMN(),1)</f>
        <v>#</v>
      </c>
      <c r="AR107" t="str">
        <f>MID(input!$A107,COLUMN(),1)</f>
        <v>#</v>
      </c>
      <c r="AS107" t="str">
        <f>MID(input!$A107,COLUMN(),1)</f>
        <v>#</v>
      </c>
      <c r="AT107" t="str">
        <f>MID(input!$A107,COLUMN(),1)</f>
        <v>#</v>
      </c>
      <c r="AU107" t="str">
        <f>MID(input!$A107,COLUMN(),1)</f>
        <v>#</v>
      </c>
      <c r="AV107" t="str">
        <f>MID(input!$A107,COLUMN(),1)</f>
        <v>.</v>
      </c>
      <c r="AW107" t="str">
        <f>MID(input!$A107,COLUMN(),1)</f>
        <v>#</v>
      </c>
      <c r="AX107" t="str">
        <f>MID(input!$A107,COLUMN(),1)</f>
        <v>.</v>
      </c>
      <c r="AY107" t="str">
        <f>MID(input!$A107,COLUMN(),1)</f>
        <v>#</v>
      </c>
      <c r="AZ107" t="str">
        <f>MID(input!$A107,COLUMN(),1)</f>
        <v>.</v>
      </c>
      <c r="BA107" t="str">
        <f>MID(input!$A107,COLUMN(),1)</f>
        <v>#</v>
      </c>
      <c r="BB107" t="str">
        <f>MID(input!$A107,COLUMN(),1)</f>
        <v>.</v>
      </c>
      <c r="BC107" t="str">
        <f>MID(input!$A107,COLUMN(),1)</f>
        <v>#</v>
      </c>
      <c r="BD107" t="str">
        <f>MID(input!$A107,COLUMN(),1)</f>
        <v>#</v>
      </c>
      <c r="BE107" t="str">
        <f>MID(input!$A107,COLUMN(),1)</f>
        <v>#</v>
      </c>
      <c r="BF107" t="str">
        <f>MID(input!$A107,COLUMN(),1)</f>
        <v>#</v>
      </c>
      <c r="BG107" t="str">
        <f>MID(input!$A107,COLUMN(),1)</f>
        <v>#</v>
      </c>
      <c r="BH107" t="str">
        <f>MID(input!$A107,COLUMN(),1)</f>
        <v>.</v>
      </c>
      <c r="BI107" t="str">
        <f>MID(input!$A107,COLUMN(),1)</f>
        <v>#</v>
      </c>
      <c r="BJ107" t="str">
        <f>MID(input!$A107,COLUMN(),1)</f>
        <v>#</v>
      </c>
      <c r="BK107" t="str">
        <f>MID(input!$A107,COLUMN(),1)</f>
        <v>#</v>
      </c>
      <c r="BL107" t="str">
        <f>MID(input!$A107,COLUMN(),1)</f>
        <v>.</v>
      </c>
      <c r="BM107" t="str">
        <f>MID(input!$A107,COLUMN(),1)</f>
        <v>#</v>
      </c>
      <c r="BN107" t="str">
        <f>MID(input!$A107,COLUMN(),1)</f>
        <v>.</v>
      </c>
      <c r="BO107" t="str">
        <f>MID(input!$A107,COLUMN(),1)</f>
        <v>#</v>
      </c>
      <c r="BP107" t="str">
        <f>MID(input!$A107,COLUMN(),1)</f>
        <v>.</v>
      </c>
      <c r="BQ107" t="str">
        <f>MID(input!$A107,COLUMN(),1)</f>
        <v>#</v>
      </c>
      <c r="BR107" t="str">
        <f>MID(input!$A107,COLUMN(),1)</f>
        <v>#</v>
      </c>
      <c r="BS107" t="str">
        <f>MID(input!$A107,COLUMN(),1)</f>
        <v>#</v>
      </c>
      <c r="BT107" t="str">
        <f>MID(input!$A107,COLUMN(),1)</f>
        <v>.</v>
      </c>
      <c r="BU107" t="str">
        <f>MID(input!$A107,COLUMN(),1)</f>
        <v>#</v>
      </c>
      <c r="BV107" t="str">
        <f>MID(input!$A107,COLUMN(),1)</f>
        <v>#</v>
      </c>
      <c r="BW107" t="str">
        <f>MID(input!$A107,COLUMN(),1)</f>
        <v>#</v>
      </c>
      <c r="BX107" t="str">
        <f>MID(input!$A107,COLUMN(),1)</f>
        <v>.</v>
      </c>
      <c r="BY107" t="str">
        <f>MID(input!$A107,COLUMN(),1)</f>
        <v>#</v>
      </c>
      <c r="BZ107" t="str">
        <f>MID(input!$A107,COLUMN(),1)</f>
        <v>#</v>
      </c>
      <c r="CA107" t="str">
        <f>MID(input!$A107,COLUMN(),1)</f>
        <v>#</v>
      </c>
      <c r="CB107" t="str">
        <f>MID(input!$A107,COLUMN(),1)</f>
        <v>#</v>
      </c>
      <c r="CC107" t="str">
        <f>MID(input!$A107,COLUMN(),1)</f>
        <v>#</v>
      </c>
      <c r="CD107" t="str">
        <f>MID(input!$A107,COLUMN(),1)</f>
        <v>#</v>
      </c>
      <c r="CE107" t="str">
        <f>MID(input!$A107,COLUMN(),1)</f>
        <v>#</v>
      </c>
      <c r="CF107" t="str">
        <f>MID(input!$A107,COLUMN(),1)</f>
        <v>.</v>
      </c>
      <c r="CG107" t="str">
        <f>MID(input!$A107,COLUMN(),1)</f>
        <v>#</v>
      </c>
      <c r="CH107" t="str">
        <f>MID(input!$A107,COLUMN(),1)</f>
        <v>#</v>
      </c>
      <c r="CI107" t="str">
        <f>MID(input!$A107,COLUMN(),1)</f>
        <v>#</v>
      </c>
      <c r="CJ107" t="str">
        <f>MID(input!$A107,COLUMN(),1)</f>
        <v>#</v>
      </c>
      <c r="CK107" t="str">
        <f>MID(input!$A107,COLUMN(),1)</f>
        <v>#</v>
      </c>
      <c r="CL107" t="str">
        <f>MID(input!$A107,COLUMN(),1)</f>
        <v>#</v>
      </c>
      <c r="CM107" t="str">
        <f>MID(input!$A107,COLUMN(),1)</f>
        <v>#</v>
      </c>
      <c r="CN107" t="str">
        <f>MID(input!$A107,COLUMN(),1)</f>
        <v>.</v>
      </c>
      <c r="CO107" t="str">
        <f>MID(input!$A107,COLUMN(),1)</f>
        <v>#</v>
      </c>
      <c r="CP107" t="str">
        <f>MID(input!$A107,COLUMN(),1)</f>
        <v>.</v>
      </c>
      <c r="CQ107" t="str">
        <f>MID(input!$A107,COLUMN(),1)</f>
        <v>#</v>
      </c>
      <c r="CR107" t="str">
        <f>MID(input!$A107,COLUMN(),1)</f>
        <v>.</v>
      </c>
      <c r="CS107" t="str">
        <f>MID(input!$A107,COLUMN(),1)</f>
        <v>#</v>
      </c>
      <c r="CT107" t="str">
        <f>MID(input!$A107,COLUMN(),1)</f>
        <v>#</v>
      </c>
      <c r="CU107" t="str">
        <f>MID(input!$A107,COLUMN(),1)</f>
        <v>#</v>
      </c>
      <c r="CV107" t="str">
        <f>MID(input!$A107,COLUMN(),1)</f>
        <v>.</v>
      </c>
      <c r="CW107" t="str">
        <f>MID(input!$A107,COLUMN(),1)</f>
        <v>#</v>
      </c>
      <c r="CX107" t="str">
        <f>MID(input!$A107,COLUMN(),1)</f>
        <v>#</v>
      </c>
      <c r="CY107" t="str">
        <f>MID(input!$A107,COLUMN(),1)</f>
        <v>#</v>
      </c>
      <c r="CZ107" t="str">
        <f>MID(input!$A107,COLUMN(),1)</f>
        <v>.</v>
      </c>
      <c r="DA107" t="str">
        <f>MID(input!$A107,COLUMN(),1)</f>
        <v>#</v>
      </c>
      <c r="DB107" t="str">
        <f>MID(input!$A107,COLUMN(),1)</f>
        <v>#</v>
      </c>
      <c r="DC107" t="str">
        <f>MID(input!$A107,COLUMN(),1)</f>
        <v>#</v>
      </c>
      <c r="DD107" t="str">
        <f>MID(input!$A107,COLUMN(),1)</f>
        <v>#</v>
      </c>
      <c r="DE107" t="str">
        <f>MID(input!$A107,COLUMN(),1)</f>
        <v>#</v>
      </c>
      <c r="DF107" t="str">
        <f>MID(input!$A107,COLUMN(),1)</f>
        <v>.</v>
      </c>
      <c r="DG107" t="str">
        <f>MID(input!$A107,COLUMN(),1)</f>
        <v>#</v>
      </c>
      <c r="DH107" t="str">
        <f>MID(input!$A107,COLUMN(),1)</f>
        <v>#</v>
      </c>
      <c r="DI107" t="str">
        <f>MID(input!$A107,COLUMN(),1)</f>
        <v>#</v>
      </c>
      <c r="DJ107" t="str">
        <f>MID(input!$A107,COLUMN(),1)</f>
        <v>.</v>
      </c>
      <c r="DK107" t="str">
        <f>MID(input!$A107,COLUMN(),1)</f>
        <v>#</v>
      </c>
      <c r="DL107" t="str">
        <f>MID(input!$A107,COLUMN(),1)</f>
        <v xml:space="preserve"> </v>
      </c>
      <c r="DM107" t="str">
        <f>MID(input!$A107,COLUMN(),1)</f>
        <v xml:space="preserve"> </v>
      </c>
    </row>
    <row r="108" spans="1:117">
      <c r="A108" t="str">
        <f>MID(input!$A108,COLUMN(),1)</f>
        <v xml:space="preserve"> </v>
      </c>
      <c r="B108" t="str">
        <f>MID(input!$A108,COLUMN(),1)</f>
        <v xml:space="preserve"> </v>
      </c>
      <c r="C108" t="str">
        <f>MID(input!$A108,COLUMN(),1)</f>
        <v>#</v>
      </c>
      <c r="D108" t="str">
        <f>MID(input!$A108,COLUMN(),1)</f>
        <v>.</v>
      </c>
      <c r="E108" t="str">
        <f>MID(input!$A108,COLUMN(),1)</f>
        <v>#</v>
      </c>
      <c r="F108" t="str">
        <f>MID(input!$A108,COLUMN(),1)</f>
        <v>.</v>
      </c>
      <c r="G108" t="str">
        <f>MID(input!$A108,COLUMN(),1)</f>
        <v>#</v>
      </c>
      <c r="H108" t="str">
        <f>MID(input!$A108,COLUMN(),1)</f>
        <v>.</v>
      </c>
      <c r="I108" t="str">
        <f>MID(input!$A108,COLUMN(),1)</f>
        <v>.</v>
      </c>
      <c r="J108" t="str">
        <f>MID(input!$A108,COLUMN(),1)</f>
        <v>.</v>
      </c>
      <c r="K108" t="str">
        <f>MID(input!$A108,COLUMN(),1)</f>
        <v>#</v>
      </c>
      <c r="L108" t="str">
        <f>MID(input!$A108,COLUMN(),1)</f>
        <v>.</v>
      </c>
      <c r="M108" t="str">
        <f>MID(input!$A108,COLUMN(),1)</f>
        <v>.</v>
      </c>
      <c r="N108" t="str">
        <f>MID(input!$A108,COLUMN(),1)</f>
        <v>.</v>
      </c>
      <c r="O108" t="str">
        <f>MID(input!$A108,COLUMN(),1)</f>
        <v>#</v>
      </c>
      <c r="P108" t="str">
        <f>MID(input!$A108,COLUMN(),1)</f>
        <v>.</v>
      </c>
      <c r="Q108" t="str">
        <f>MID(input!$A108,COLUMN(),1)</f>
        <v>.</v>
      </c>
      <c r="R108" t="str">
        <f>MID(input!$A108,COLUMN(),1)</f>
        <v>.</v>
      </c>
      <c r="S108" t="str">
        <f>MID(input!$A108,COLUMN(),1)</f>
        <v>.</v>
      </c>
      <c r="T108" t="str">
        <f>MID(input!$A108,COLUMN(),1)</f>
        <v>.</v>
      </c>
      <c r="U108" t="str">
        <f>MID(input!$A108,COLUMN(),1)</f>
        <v>.</v>
      </c>
      <c r="V108" t="str">
        <f>MID(input!$A108,COLUMN(),1)</f>
        <v>.</v>
      </c>
      <c r="W108" t="str">
        <f>MID(input!$A108,COLUMN(),1)</f>
        <v>.</v>
      </c>
      <c r="X108" t="str">
        <f>MID(input!$A108,COLUMN(),1)</f>
        <v>.</v>
      </c>
      <c r="Y108" t="str">
        <f>MID(input!$A108,COLUMN(),1)</f>
        <v>#</v>
      </c>
      <c r="Z108" t="str">
        <f>MID(input!$A108,COLUMN(),1)</f>
        <v>.</v>
      </c>
      <c r="AA108" t="str">
        <f>MID(input!$A108,COLUMN(),1)</f>
        <v>#</v>
      </c>
      <c r="AB108" t="str">
        <f>MID(input!$A108,COLUMN(),1)</f>
        <v>.</v>
      </c>
      <c r="AC108" t="str">
        <f>MID(input!$A108,COLUMN(),1)</f>
        <v>.</v>
      </c>
      <c r="AD108" t="str">
        <f>MID(input!$A108,COLUMN(),1)</f>
        <v>.</v>
      </c>
      <c r="AE108" t="str">
        <f>MID(input!$A108,COLUMN(),1)</f>
        <v>.</v>
      </c>
      <c r="AF108" t="str">
        <f>MID(input!$A108,COLUMN(),1)</f>
        <v>.</v>
      </c>
      <c r="AG108" t="str">
        <f>MID(input!$A108,COLUMN(),1)</f>
        <v>.</v>
      </c>
      <c r="AH108" t="str">
        <f>MID(input!$A108,COLUMN(),1)</f>
        <v>.</v>
      </c>
      <c r="AI108" t="str">
        <f>MID(input!$A108,COLUMN(),1)</f>
        <v>.</v>
      </c>
      <c r="AJ108" t="str">
        <f>MID(input!$A108,COLUMN(),1)</f>
        <v>.</v>
      </c>
      <c r="AK108" t="str">
        <f>MID(input!$A108,COLUMN(),1)</f>
        <v>#</v>
      </c>
      <c r="AL108" t="str">
        <f>MID(input!$A108,COLUMN(),1)</f>
        <v>.</v>
      </c>
      <c r="AM108" t="str">
        <f>MID(input!$A108,COLUMN(),1)</f>
        <v>.</v>
      </c>
      <c r="AN108" t="str">
        <f>MID(input!$A108,COLUMN(),1)</f>
        <v>.</v>
      </c>
      <c r="AO108" t="str">
        <f>MID(input!$A108,COLUMN(),1)</f>
        <v>.</v>
      </c>
      <c r="AP108" t="str">
        <f>MID(input!$A108,COLUMN(),1)</f>
        <v>.</v>
      </c>
      <c r="AQ108" t="str">
        <f>MID(input!$A108,COLUMN(),1)</f>
        <v>#</v>
      </c>
      <c r="AR108" t="str">
        <f>MID(input!$A108,COLUMN(),1)</f>
        <v>.</v>
      </c>
      <c r="AS108" t="str">
        <f>MID(input!$A108,COLUMN(),1)</f>
        <v>#</v>
      </c>
      <c r="AT108" t="str">
        <f>MID(input!$A108,COLUMN(),1)</f>
        <v>.</v>
      </c>
      <c r="AU108" t="str">
        <f>MID(input!$A108,COLUMN(),1)</f>
        <v>.</v>
      </c>
      <c r="AV108" t="str">
        <f>MID(input!$A108,COLUMN(),1)</f>
        <v>.</v>
      </c>
      <c r="AW108" t="str">
        <f>MID(input!$A108,COLUMN(),1)</f>
        <v>.</v>
      </c>
      <c r="AX108" t="str">
        <f>MID(input!$A108,COLUMN(),1)</f>
        <v>.</v>
      </c>
      <c r="AY108" t="str">
        <f>MID(input!$A108,COLUMN(),1)</f>
        <v>#</v>
      </c>
      <c r="AZ108" t="str">
        <f>MID(input!$A108,COLUMN(),1)</f>
        <v>.</v>
      </c>
      <c r="BA108" t="str">
        <f>MID(input!$A108,COLUMN(),1)</f>
        <v>#</v>
      </c>
      <c r="BB108" t="str">
        <f>MID(input!$A108,COLUMN(),1)</f>
        <v>.</v>
      </c>
      <c r="BC108" t="str">
        <f>MID(input!$A108,COLUMN(),1)</f>
        <v>#</v>
      </c>
      <c r="BD108" t="str">
        <f>MID(input!$A108,COLUMN(),1)</f>
        <v>.</v>
      </c>
      <c r="BE108" t="str">
        <f>MID(input!$A108,COLUMN(),1)</f>
        <v>.</v>
      </c>
      <c r="BF108" t="str">
        <f>MID(input!$A108,COLUMN(),1)</f>
        <v>.</v>
      </c>
      <c r="BG108" t="str">
        <f>MID(input!$A108,COLUMN(),1)</f>
        <v>#</v>
      </c>
      <c r="BH108" t="str">
        <f>MID(input!$A108,COLUMN(),1)</f>
        <v>.</v>
      </c>
      <c r="BI108" t="str">
        <f>MID(input!$A108,COLUMN(),1)</f>
        <v>#</v>
      </c>
      <c r="BJ108" t="str">
        <f>MID(input!$A108,COLUMN(),1)</f>
        <v>.</v>
      </c>
      <c r="BK108" t="str">
        <f>MID(input!$A108,COLUMN(),1)</f>
        <v>#</v>
      </c>
      <c r="BL108" t="str">
        <f>MID(input!$A108,COLUMN(),1)</f>
        <v>.</v>
      </c>
      <c r="BM108" t="str">
        <f>MID(input!$A108,COLUMN(),1)</f>
        <v>.</v>
      </c>
      <c r="BN108" t="str">
        <f>MID(input!$A108,COLUMN(),1)</f>
        <v>.</v>
      </c>
      <c r="BO108" t="str">
        <f>MID(input!$A108,COLUMN(),1)</f>
        <v>#</v>
      </c>
      <c r="BP108" t="str">
        <f>MID(input!$A108,COLUMN(),1)</f>
        <v>.</v>
      </c>
      <c r="BQ108" t="str">
        <f>MID(input!$A108,COLUMN(),1)</f>
        <v>.</v>
      </c>
      <c r="BR108" t="str">
        <f>MID(input!$A108,COLUMN(),1)</f>
        <v>.</v>
      </c>
      <c r="BS108" t="str">
        <f>MID(input!$A108,COLUMN(),1)</f>
        <v>#</v>
      </c>
      <c r="BT108" t="str">
        <f>MID(input!$A108,COLUMN(),1)</f>
        <v>.</v>
      </c>
      <c r="BU108" t="str">
        <f>MID(input!$A108,COLUMN(),1)</f>
        <v>#</v>
      </c>
      <c r="BV108" t="str">
        <f>MID(input!$A108,COLUMN(),1)</f>
        <v>.</v>
      </c>
      <c r="BW108" t="str">
        <f>MID(input!$A108,COLUMN(),1)</f>
        <v>.</v>
      </c>
      <c r="BX108" t="str">
        <f>MID(input!$A108,COLUMN(),1)</f>
        <v>.</v>
      </c>
      <c r="BY108" t="str">
        <f>MID(input!$A108,COLUMN(),1)</f>
        <v>.</v>
      </c>
      <c r="BZ108" t="str">
        <f>MID(input!$A108,COLUMN(),1)</f>
        <v>.</v>
      </c>
      <c r="CA108" t="str">
        <f>MID(input!$A108,COLUMN(),1)</f>
        <v>.</v>
      </c>
      <c r="CB108" t="str">
        <f>MID(input!$A108,COLUMN(),1)</f>
        <v>.</v>
      </c>
      <c r="CC108" t="str">
        <f>MID(input!$A108,COLUMN(),1)</f>
        <v>.</v>
      </c>
      <c r="CD108" t="str">
        <f>MID(input!$A108,COLUMN(),1)</f>
        <v>.</v>
      </c>
      <c r="CE108" t="str">
        <f>MID(input!$A108,COLUMN(),1)</f>
        <v>.</v>
      </c>
      <c r="CF108" t="str">
        <f>MID(input!$A108,COLUMN(),1)</f>
        <v>.</v>
      </c>
      <c r="CG108" t="str">
        <f>MID(input!$A108,COLUMN(),1)</f>
        <v>.</v>
      </c>
      <c r="CH108" t="str">
        <f>MID(input!$A108,COLUMN(),1)</f>
        <v>.</v>
      </c>
      <c r="CI108" t="str">
        <f>MID(input!$A108,COLUMN(),1)</f>
        <v>.</v>
      </c>
      <c r="CJ108" t="str">
        <f>MID(input!$A108,COLUMN(),1)</f>
        <v>.</v>
      </c>
      <c r="CK108" t="str">
        <f>MID(input!$A108,COLUMN(),1)</f>
        <v>.</v>
      </c>
      <c r="CL108" t="str">
        <f>MID(input!$A108,COLUMN(),1)</f>
        <v>.</v>
      </c>
      <c r="CM108" t="str">
        <f>MID(input!$A108,COLUMN(),1)</f>
        <v>.</v>
      </c>
      <c r="CN108" t="str">
        <f>MID(input!$A108,COLUMN(),1)</f>
        <v>.</v>
      </c>
      <c r="CO108" t="str">
        <f>MID(input!$A108,COLUMN(),1)</f>
        <v>#</v>
      </c>
      <c r="CP108" t="str">
        <f>MID(input!$A108,COLUMN(),1)</f>
        <v>.</v>
      </c>
      <c r="CQ108" t="str">
        <f>MID(input!$A108,COLUMN(),1)</f>
        <v>#</v>
      </c>
      <c r="CR108" t="str">
        <f>MID(input!$A108,COLUMN(),1)</f>
        <v>.</v>
      </c>
      <c r="CS108" t="str">
        <f>MID(input!$A108,COLUMN(),1)</f>
        <v>#</v>
      </c>
      <c r="CT108" t="str">
        <f>MID(input!$A108,COLUMN(),1)</f>
        <v>.</v>
      </c>
      <c r="CU108" t="str">
        <f>MID(input!$A108,COLUMN(),1)</f>
        <v>.</v>
      </c>
      <c r="CV108" t="str">
        <f>MID(input!$A108,COLUMN(),1)</f>
        <v>.</v>
      </c>
      <c r="CW108" t="str">
        <f>MID(input!$A108,COLUMN(),1)</f>
        <v>#</v>
      </c>
      <c r="CX108" t="str">
        <f>MID(input!$A108,COLUMN(),1)</f>
        <v>.</v>
      </c>
      <c r="CY108" t="str">
        <f>MID(input!$A108,COLUMN(),1)</f>
        <v>.</v>
      </c>
      <c r="CZ108" t="str">
        <f>MID(input!$A108,COLUMN(),1)</f>
        <v>.</v>
      </c>
      <c r="DA108" t="str">
        <f>MID(input!$A108,COLUMN(),1)</f>
        <v>#</v>
      </c>
      <c r="DB108" t="str">
        <f>MID(input!$A108,COLUMN(),1)</f>
        <v>.</v>
      </c>
      <c r="DC108" t="str">
        <f>MID(input!$A108,COLUMN(),1)</f>
        <v>.</v>
      </c>
      <c r="DD108" t="str">
        <f>MID(input!$A108,COLUMN(),1)</f>
        <v>.</v>
      </c>
      <c r="DE108" t="str">
        <f>MID(input!$A108,COLUMN(),1)</f>
        <v>.</v>
      </c>
      <c r="DF108" t="str">
        <f>MID(input!$A108,COLUMN(),1)</f>
        <v>.</v>
      </c>
      <c r="DG108" t="str">
        <f>MID(input!$A108,COLUMN(),1)</f>
        <v>#</v>
      </c>
      <c r="DH108" t="str">
        <f>MID(input!$A108,COLUMN(),1)</f>
        <v>.</v>
      </c>
      <c r="DI108" t="str">
        <f>MID(input!$A108,COLUMN(),1)</f>
        <v>.</v>
      </c>
      <c r="DJ108" t="str">
        <f>MID(input!$A108,COLUMN(),1)</f>
        <v>.</v>
      </c>
      <c r="DK108" t="str">
        <f>MID(input!$A108,COLUMN(),1)</f>
        <v>#</v>
      </c>
      <c r="DL108" t="str">
        <f>MID(input!$A108,COLUMN(),1)</f>
        <v xml:space="preserve"> </v>
      </c>
      <c r="DM108" t="str">
        <f>MID(input!$A108,COLUMN(),1)</f>
        <v xml:space="preserve"> </v>
      </c>
    </row>
    <row r="109" spans="1:117">
      <c r="A109" t="str">
        <f>MID(input!$A109,COLUMN(),1)</f>
        <v xml:space="preserve"> </v>
      </c>
      <c r="B109" t="str">
        <f>MID(input!$A109,COLUMN(),1)</f>
        <v xml:space="preserve"> </v>
      </c>
      <c r="C109" t="str">
        <f>MID(input!$A109,COLUMN(),1)</f>
        <v>#</v>
      </c>
      <c r="D109" t="str">
        <f>MID(input!$A109,COLUMN(),1)</f>
        <v>#</v>
      </c>
      <c r="E109" t="str">
        <f>MID(input!$A109,COLUMN(),1)</f>
        <v>#</v>
      </c>
      <c r="F109" t="str">
        <f>MID(input!$A109,COLUMN(),1)</f>
        <v>.</v>
      </c>
      <c r="G109" t="str">
        <f>MID(input!$A109,COLUMN(),1)</f>
        <v>#</v>
      </c>
      <c r="H109" t="str">
        <f>MID(input!$A109,COLUMN(),1)</f>
        <v>#</v>
      </c>
      <c r="I109" t="str">
        <f>MID(input!$A109,COLUMN(),1)</f>
        <v>#</v>
      </c>
      <c r="J109" t="str">
        <f>MID(input!$A109,COLUMN(),1)</f>
        <v>.</v>
      </c>
      <c r="K109" t="str">
        <f>MID(input!$A109,COLUMN(),1)</f>
        <v>#</v>
      </c>
      <c r="L109" t="str">
        <f>MID(input!$A109,COLUMN(),1)</f>
        <v>.</v>
      </c>
      <c r="M109" t="str">
        <f>MID(input!$A109,COLUMN(),1)</f>
        <v>#</v>
      </c>
      <c r="N109" t="str">
        <f>MID(input!$A109,COLUMN(),1)</f>
        <v>#</v>
      </c>
      <c r="O109" t="str">
        <f>MID(input!$A109,COLUMN(),1)</f>
        <v>#</v>
      </c>
      <c r="P109" t="str">
        <f>MID(input!$A109,COLUMN(),1)</f>
        <v>#</v>
      </c>
      <c r="Q109" t="str">
        <f>MID(input!$A109,COLUMN(),1)</f>
        <v>#</v>
      </c>
      <c r="R109" t="str">
        <f>MID(input!$A109,COLUMN(),1)</f>
        <v>.</v>
      </c>
      <c r="S109" t="str">
        <f>MID(input!$A109,COLUMN(),1)</f>
        <v>#</v>
      </c>
      <c r="T109" t="str">
        <f>MID(input!$A109,COLUMN(),1)</f>
        <v>.</v>
      </c>
      <c r="U109" t="str">
        <f>MID(input!$A109,COLUMN(),1)</f>
        <v>#</v>
      </c>
      <c r="V109" t="str">
        <f>MID(input!$A109,COLUMN(),1)</f>
        <v>.</v>
      </c>
      <c r="W109" t="str">
        <f>MID(input!$A109,COLUMN(),1)</f>
        <v>#</v>
      </c>
      <c r="X109" t="str">
        <f>MID(input!$A109,COLUMN(),1)</f>
        <v>#</v>
      </c>
      <c r="Y109" t="str">
        <f>MID(input!$A109,COLUMN(),1)</f>
        <v>#</v>
      </c>
      <c r="Z109" t="str">
        <f>MID(input!$A109,COLUMN(),1)</f>
        <v>.</v>
      </c>
      <c r="AA109" t="str">
        <f>MID(input!$A109,COLUMN(),1)</f>
        <v>#</v>
      </c>
      <c r="AB109" t="str">
        <f>MID(input!$A109,COLUMN(),1)</f>
        <v>#</v>
      </c>
      <c r="AC109" t="str">
        <f>MID(input!$A109,COLUMN(),1)</f>
        <v>#</v>
      </c>
      <c r="AD109" t="str">
        <f>MID(input!$A109,COLUMN(),1)</f>
        <v>#</v>
      </c>
      <c r="AE109" t="str">
        <f>MID(input!$A109,COLUMN(),1)</f>
        <v>#</v>
      </c>
      <c r="AF109" t="str">
        <f>MID(input!$A109,COLUMN(),1)</f>
        <v>.</v>
      </c>
      <c r="AG109" t="str">
        <f>MID(input!$A109,COLUMN(),1)</f>
        <v>#</v>
      </c>
      <c r="AH109" t="str">
        <f>MID(input!$A109,COLUMN(),1)</f>
        <v>#</v>
      </c>
      <c r="AI109" t="str">
        <f>MID(input!$A109,COLUMN(),1)</f>
        <v>#</v>
      </c>
      <c r="AJ109" t="str">
        <f>MID(input!$A109,COLUMN(),1)</f>
        <v>.</v>
      </c>
      <c r="AK109" t="str">
        <f>MID(input!$A109,COLUMN(),1)</f>
        <v>#</v>
      </c>
      <c r="AL109" t="str">
        <f>MID(input!$A109,COLUMN(),1)</f>
        <v>#</v>
      </c>
      <c r="AM109" t="str">
        <f>MID(input!$A109,COLUMN(),1)</f>
        <v>#</v>
      </c>
      <c r="AN109" t="str">
        <f>MID(input!$A109,COLUMN(),1)</f>
        <v>#</v>
      </c>
      <c r="AO109" t="str">
        <f>MID(input!$A109,COLUMN(),1)</f>
        <v>#</v>
      </c>
      <c r="AP109" t="str">
        <f>MID(input!$A109,COLUMN(),1)</f>
        <v>#</v>
      </c>
      <c r="AQ109" t="str">
        <f>MID(input!$A109,COLUMN(),1)</f>
        <v>#</v>
      </c>
      <c r="AR109" t="str">
        <f>MID(input!$A109,COLUMN(),1)</f>
        <v>.</v>
      </c>
      <c r="AS109" t="str">
        <f>MID(input!$A109,COLUMN(),1)</f>
        <v>#</v>
      </c>
      <c r="AT109" t="str">
        <f>MID(input!$A109,COLUMN(),1)</f>
        <v>#</v>
      </c>
      <c r="AU109" t="str">
        <f>MID(input!$A109,COLUMN(),1)</f>
        <v>#</v>
      </c>
      <c r="AV109" t="str">
        <f>MID(input!$A109,COLUMN(),1)</f>
        <v>.</v>
      </c>
      <c r="AW109" t="str">
        <f>MID(input!$A109,COLUMN(),1)</f>
        <v>#</v>
      </c>
      <c r="AX109" t="str">
        <f>MID(input!$A109,COLUMN(),1)</f>
        <v>.</v>
      </c>
      <c r="AY109" t="str">
        <f>MID(input!$A109,COLUMN(),1)</f>
        <v>#</v>
      </c>
      <c r="AZ109" t="str">
        <f>MID(input!$A109,COLUMN(),1)</f>
        <v>.</v>
      </c>
      <c r="BA109" t="str">
        <f>MID(input!$A109,COLUMN(),1)</f>
        <v>#</v>
      </c>
      <c r="BB109" t="str">
        <f>MID(input!$A109,COLUMN(),1)</f>
        <v>#</v>
      </c>
      <c r="BC109" t="str">
        <f>MID(input!$A109,COLUMN(),1)</f>
        <v>#</v>
      </c>
      <c r="BD109" t="str">
        <f>MID(input!$A109,COLUMN(),1)</f>
        <v>.</v>
      </c>
      <c r="BE109" t="str">
        <f>MID(input!$A109,COLUMN(),1)</f>
        <v>#</v>
      </c>
      <c r="BF109" t="str">
        <f>MID(input!$A109,COLUMN(),1)</f>
        <v>.</v>
      </c>
      <c r="BG109" t="str">
        <f>MID(input!$A109,COLUMN(),1)</f>
        <v>#</v>
      </c>
      <c r="BH109" t="str">
        <f>MID(input!$A109,COLUMN(),1)</f>
        <v>.</v>
      </c>
      <c r="BI109" t="str">
        <f>MID(input!$A109,COLUMN(),1)</f>
        <v>#</v>
      </c>
      <c r="BJ109" t="str">
        <f>MID(input!$A109,COLUMN(),1)</f>
        <v>.</v>
      </c>
      <c r="BK109" t="str">
        <f>MID(input!$A109,COLUMN(),1)</f>
        <v>#</v>
      </c>
      <c r="BL109" t="str">
        <f>MID(input!$A109,COLUMN(),1)</f>
        <v>.</v>
      </c>
      <c r="BM109" t="str">
        <f>MID(input!$A109,COLUMN(),1)</f>
        <v>#</v>
      </c>
      <c r="BN109" t="str">
        <f>MID(input!$A109,COLUMN(),1)</f>
        <v>#</v>
      </c>
      <c r="BO109" t="str">
        <f>MID(input!$A109,COLUMN(),1)</f>
        <v>#</v>
      </c>
      <c r="BP109" t="str">
        <f>MID(input!$A109,COLUMN(),1)</f>
        <v>.</v>
      </c>
      <c r="BQ109" t="str">
        <f>MID(input!$A109,COLUMN(),1)</f>
        <v>#</v>
      </c>
      <c r="BR109" t="str">
        <f>MID(input!$A109,COLUMN(),1)</f>
        <v>#</v>
      </c>
      <c r="BS109" t="str">
        <f>MID(input!$A109,COLUMN(),1)</f>
        <v>#</v>
      </c>
      <c r="BT109" t="str">
        <f>MID(input!$A109,COLUMN(),1)</f>
        <v>.</v>
      </c>
      <c r="BU109" t="str">
        <f>MID(input!$A109,COLUMN(),1)</f>
        <v>#</v>
      </c>
      <c r="BV109" t="str">
        <f>MID(input!$A109,COLUMN(),1)</f>
        <v>.</v>
      </c>
      <c r="BW109" t="str">
        <f>MID(input!$A109,COLUMN(),1)</f>
        <v>#</v>
      </c>
      <c r="BX109" t="str">
        <f>MID(input!$A109,COLUMN(),1)</f>
        <v>.</v>
      </c>
      <c r="BY109" t="str">
        <f>MID(input!$A109,COLUMN(),1)</f>
        <v>#</v>
      </c>
      <c r="BZ109" t="str">
        <f>MID(input!$A109,COLUMN(),1)</f>
        <v>#</v>
      </c>
      <c r="CA109" t="str">
        <f>MID(input!$A109,COLUMN(),1)</f>
        <v>#</v>
      </c>
      <c r="CB109" t="str">
        <f>MID(input!$A109,COLUMN(),1)</f>
        <v>.</v>
      </c>
      <c r="CC109" t="str">
        <f>MID(input!$A109,COLUMN(),1)</f>
        <v>#</v>
      </c>
      <c r="CD109" t="str">
        <f>MID(input!$A109,COLUMN(),1)</f>
        <v>#</v>
      </c>
      <c r="CE109" t="str">
        <f>MID(input!$A109,COLUMN(),1)</f>
        <v>#</v>
      </c>
      <c r="CF109" t="str">
        <f>MID(input!$A109,COLUMN(),1)</f>
        <v>.</v>
      </c>
      <c r="CG109" t="str">
        <f>MID(input!$A109,COLUMN(),1)</f>
        <v>#</v>
      </c>
      <c r="CH109" t="str">
        <f>MID(input!$A109,COLUMN(),1)</f>
        <v>#</v>
      </c>
      <c r="CI109" t="str">
        <f>MID(input!$A109,COLUMN(),1)</f>
        <v>#</v>
      </c>
      <c r="CJ109" t="str">
        <f>MID(input!$A109,COLUMN(),1)</f>
        <v>.</v>
      </c>
      <c r="CK109" t="str">
        <f>MID(input!$A109,COLUMN(),1)</f>
        <v>#</v>
      </c>
      <c r="CL109" t="str">
        <f>MID(input!$A109,COLUMN(),1)</f>
        <v>#</v>
      </c>
      <c r="CM109" t="str">
        <f>MID(input!$A109,COLUMN(),1)</f>
        <v>#</v>
      </c>
      <c r="CN109" t="str">
        <f>MID(input!$A109,COLUMN(),1)</f>
        <v>#</v>
      </c>
      <c r="CO109" t="str">
        <f>MID(input!$A109,COLUMN(),1)</f>
        <v>#</v>
      </c>
      <c r="CP109" t="str">
        <f>MID(input!$A109,COLUMN(),1)</f>
        <v>#</v>
      </c>
      <c r="CQ109" t="str">
        <f>MID(input!$A109,COLUMN(),1)</f>
        <v>#</v>
      </c>
      <c r="CR109" t="str">
        <f>MID(input!$A109,COLUMN(),1)</f>
        <v>.</v>
      </c>
      <c r="CS109" t="str">
        <f>MID(input!$A109,COLUMN(),1)</f>
        <v>#</v>
      </c>
      <c r="CT109" t="str">
        <f>MID(input!$A109,COLUMN(),1)</f>
        <v>#</v>
      </c>
      <c r="CU109" t="str">
        <f>MID(input!$A109,COLUMN(),1)</f>
        <v>#</v>
      </c>
      <c r="CV109" t="str">
        <f>MID(input!$A109,COLUMN(),1)</f>
        <v>.</v>
      </c>
      <c r="CW109" t="str">
        <f>MID(input!$A109,COLUMN(),1)</f>
        <v>#</v>
      </c>
      <c r="CX109" t="str">
        <f>MID(input!$A109,COLUMN(),1)</f>
        <v>#</v>
      </c>
      <c r="CY109" t="str">
        <f>MID(input!$A109,COLUMN(),1)</f>
        <v>#</v>
      </c>
      <c r="CZ109" t="str">
        <f>MID(input!$A109,COLUMN(),1)</f>
        <v>.</v>
      </c>
      <c r="DA109" t="str">
        <f>MID(input!$A109,COLUMN(),1)</f>
        <v>#</v>
      </c>
      <c r="DB109" t="str">
        <f>MID(input!$A109,COLUMN(),1)</f>
        <v>#</v>
      </c>
      <c r="DC109" t="str">
        <f>MID(input!$A109,COLUMN(),1)</f>
        <v>#</v>
      </c>
      <c r="DD109" t="str">
        <f>MID(input!$A109,COLUMN(),1)</f>
        <v>.</v>
      </c>
      <c r="DE109" t="str">
        <f>MID(input!$A109,COLUMN(),1)</f>
        <v>#</v>
      </c>
      <c r="DF109" t="str">
        <f>MID(input!$A109,COLUMN(),1)</f>
        <v>#</v>
      </c>
      <c r="DG109" t="str">
        <f>MID(input!$A109,COLUMN(),1)</f>
        <v>#</v>
      </c>
      <c r="DH109" t="str">
        <f>MID(input!$A109,COLUMN(),1)</f>
        <v>#</v>
      </c>
      <c r="DI109" t="str">
        <f>MID(input!$A109,COLUMN(),1)</f>
        <v>#</v>
      </c>
      <c r="DJ109" t="str">
        <f>MID(input!$A109,COLUMN(),1)</f>
        <v>.</v>
      </c>
      <c r="DK109" t="str">
        <f>MID(input!$A109,COLUMN(),1)</f>
        <v>#</v>
      </c>
      <c r="DL109" t="str">
        <f>MID(input!$A109,COLUMN(),1)</f>
        <v xml:space="preserve"> </v>
      </c>
      <c r="DM109" t="str">
        <f>MID(input!$A109,COLUMN(),1)</f>
        <v xml:space="preserve"> </v>
      </c>
    </row>
    <row r="110" spans="1:117">
      <c r="A110" t="str">
        <f>MID(input!$A110,COLUMN(),1)</f>
        <v xml:space="preserve"> </v>
      </c>
      <c r="B110" t="str">
        <f>MID(input!$A110,COLUMN(),1)</f>
        <v xml:space="preserve"> </v>
      </c>
      <c r="C110" t="str">
        <f>MID(input!$A110,COLUMN(),1)</f>
        <v>#</v>
      </c>
      <c r="D110" t="str">
        <f>MID(input!$A110,COLUMN(),1)</f>
        <v>.</v>
      </c>
      <c r="E110" t="str">
        <f>MID(input!$A110,COLUMN(),1)</f>
        <v>.</v>
      </c>
      <c r="F110" t="str">
        <f>MID(input!$A110,COLUMN(),1)</f>
        <v>.</v>
      </c>
      <c r="G110" t="str">
        <f>MID(input!$A110,COLUMN(),1)</f>
        <v>.</v>
      </c>
      <c r="H110" t="str">
        <f>MID(input!$A110,COLUMN(),1)</f>
        <v>.</v>
      </c>
      <c r="I110" t="str">
        <f>MID(input!$A110,COLUMN(),1)</f>
        <v>#</v>
      </c>
      <c r="J110" t="str">
        <f>MID(input!$A110,COLUMN(),1)</f>
        <v>.</v>
      </c>
      <c r="K110" t="str">
        <f>MID(input!$A110,COLUMN(),1)</f>
        <v>#</v>
      </c>
      <c r="L110" t="str">
        <f>MID(input!$A110,COLUMN(),1)</f>
        <v>.</v>
      </c>
      <c r="M110" t="str">
        <f>MID(input!$A110,COLUMN(),1)</f>
        <v>.</v>
      </c>
      <c r="N110" t="str">
        <f>MID(input!$A110,COLUMN(),1)</f>
        <v>.</v>
      </c>
      <c r="O110" t="str">
        <f>MID(input!$A110,COLUMN(),1)</f>
        <v>.</v>
      </c>
      <c r="P110" t="str">
        <f>MID(input!$A110,COLUMN(),1)</f>
        <v>.</v>
      </c>
      <c r="Q110" t="str">
        <f>MID(input!$A110,COLUMN(),1)</f>
        <v>.</v>
      </c>
      <c r="R110" t="str">
        <f>MID(input!$A110,COLUMN(),1)</f>
        <v>.</v>
      </c>
      <c r="S110" t="str">
        <f>MID(input!$A110,COLUMN(),1)</f>
        <v>#</v>
      </c>
      <c r="T110" t="str">
        <f>MID(input!$A110,COLUMN(),1)</f>
        <v>.</v>
      </c>
      <c r="U110" t="str">
        <f>MID(input!$A110,COLUMN(),1)</f>
        <v>#</v>
      </c>
      <c r="V110" t="str">
        <f>MID(input!$A110,COLUMN(),1)</f>
        <v>.</v>
      </c>
      <c r="W110" t="str">
        <f>MID(input!$A110,COLUMN(),1)</f>
        <v>#</v>
      </c>
      <c r="X110" t="str">
        <f>MID(input!$A110,COLUMN(),1)</f>
        <v>.</v>
      </c>
      <c r="Y110" t="str">
        <f>MID(input!$A110,COLUMN(),1)</f>
        <v>.</v>
      </c>
      <c r="Z110" t="str">
        <f>MID(input!$A110,COLUMN(),1)</f>
        <v>.</v>
      </c>
      <c r="AA110" t="str">
        <f>MID(input!$A110,COLUMN(),1)</f>
        <v>#</v>
      </c>
      <c r="AB110" t="str">
        <f>MID(input!$A110,COLUMN(),1)</f>
        <v>.</v>
      </c>
      <c r="AC110" t="str">
        <f>MID(input!$A110,COLUMN(),1)</f>
        <v>#</v>
      </c>
      <c r="AD110" t="str">
        <f>MID(input!$A110,COLUMN(),1)</f>
        <v>.</v>
      </c>
      <c r="AE110" t="str">
        <f>MID(input!$A110,COLUMN(),1)</f>
        <v>.</v>
      </c>
      <c r="AF110" t="str">
        <f>MID(input!$A110,COLUMN(),1)</f>
        <v>.</v>
      </c>
      <c r="AG110" t="str">
        <f>MID(input!$A110,COLUMN(),1)</f>
        <v>#</v>
      </c>
      <c r="AH110" t="str">
        <f>MID(input!$A110,COLUMN(),1)</f>
        <v>.</v>
      </c>
      <c r="AI110" t="str">
        <f>MID(input!$A110,COLUMN(),1)</f>
        <v>.</v>
      </c>
      <c r="AJ110" t="str">
        <f>MID(input!$A110,COLUMN(),1)</f>
        <v>.</v>
      </c>
      <c r="AK110" t="str">
        <f>MID(input!$A110,COLUMN(),1)</f>
        <v>.</v>
      </c>
      <c r="AL110" t="str">
        <f>MID(input!$A110,COLUMN(),1)</f>
        <v>.</v>
      </c>
      <c r="AM110" t="str">
        <f>MID(input!$A110,COLUMN(),1)</f>
        <v>.</v>
      </c>
      <c r="AN110" t="str">
        <f>MID(input!$A110,COLUMN(),1)</f>
        <v>.</v>
      </c>
      <c r="AO110" t="str">
        <f>MID(input!$A110,COLUMN(),1)</f>
        <v>#</v>
      </c>
      <c r="AP110" t="str">
        <f>MID(input!$A110,COLUMN(),1)</f>
        <v>.</v>
      </c>
      <c r="AQ110" t="str">
        <f>MID(input!$A110,COLUMN(),1)</f>
        <v>.</v>
      </c>
      <c r="AR110" t="str">
        <f>MID(input!$A110,COLUMN(),1)</f>
        <v>.</v>
      </c>
      <c r="AS110" t="str">
        <f>MID(input!$A110,COLUMN(),1)</f>
        <v>#</v>
      </c>
      <c r="AT110" t="str">
        <f>MID(input!$A110,COLUMN(),1)</f>
        <v>.</v>
      </c>
      <c r="AU110" t="str">
        <f>MID(input!$A110,COLUMN(),1)</f>
        <v>.</v>
      </c>
      <c r="AV110" t="str">
        <f>MID(input!$A110,COLUMN(),1)</f>
        <v>.</v>
      </c>
      <c r="AW110" t="str">
        <f>MID(input!$A110,COLUMN(),1)</f>
        <v>#</v>
      </c>
      <c r="AX110" t="str">
        <f>MID(input!$A110,COLUMN(),1)</f>
        <v>.</v>
      </c>
      <c r="AY110" t="str">
        <f>MID(input!$A110,COLUMN(),1)</f>
        <v>#</v>
      </c>
      <c r="AZ110" t="str">
        <f>MID(input!$A110,COLUMN(),1)</f>
        <v>.</v>
      </c>
      <c r="BA110" t="str">
        <f>MID(input!$A110,COLUMN(),1)</f>
        <v>.</v>
      </c>
      <c r="BB110" t="str">
        <f>MID(input!$A110,COLUMN(),1)</f>
        <v>.</v>
      </c>
      <c r="BC110" t="str">
        <f>MID(input!$A110,COLUMN(),1)</f>
        <v>.</v>
      </c>
      <c r="BD110" t="str">
        <f>MID(input!$A110,COLUMN(),1)</f>
        <v>.</v>
      </c>
      <c r="BE110" t="str">
        <f>MID(input!$A110,COLUMN(),1)</f>
        <v>#</v>
      </c>
      <c r="BF110" t="str">
        <f>MID(input!$A110,COLUMN(),1)</f>
        <v>.</v>
      </c>
      <c r="BG110" t="str">
        <f>MID(input!$A110,COLUMN(),1)</f>
        <v>#</v>
      </c>
      <c r="BH110" t="str">
        <f>MID(input!$A110,COLUMN(),1)</f>
        <v>.</v>
      </c>
      <c r="BI110" t="str">
        <f>MID(input!$A110,COLUMN(),1)</f>
        <v>.</v>
      </c>
      <c r="BJ110" t="str">
        <f>MID(input!$A110,COLUMN(),1)</f>
        <v>.</v>
      </c>
      <c r="BK110" t="str">
        <f>MID(input!$A110,COLUMN(),1)</f>
        <v>#</v>
      </c>
      <c r="BL110" t="str">
        <f>MID(input!$A110,COLUMN(),1)</f>
        <v>.</v>
      </c>
      <c r="BM110" t="str">
        <f>MID(input!$A110,COLUMN(),1)</f>
        <v>#</v>
      </c>
      <c r="BN110" t="str">
        <f>MID(input!$A110,COLUMN(),1)</f>
        <v>.</v>
      </c>
      <c r="BO110" t="str">
        <f>MID(input!$A110,COLUMN(),1)</f>
        <v>.</v>
      </c>
      <c r="BP110" t="str">
        <f>MID(input!$A110,COLUMN(),1)</f>
        <v>.</v>
      </c>
      <c r="BQ110" t="str">
        <f>MID(input!$A110,COLUMN(),1)</f>
        <v>#</v>
      </c>
      <c r="BR110" t="str">
        <f>MID(input!$A110,COLUMN(),1)</f>
        <v>.</v>
      </c>
      <c r="BS110" t="str">
        <f>MID(input!$A110,COLUMN(),1)</f>
        <v>#</v>
      </c>
      <c r="BT110" t="str">
        <f>MID(input!$A110,COLUMN(),1)</f>
        <v>.</v>
      </c>
      <c r="BU110" t="str">
        <f>MID(input!$A110,COLUMN(),1)</f>
        <v>#</v>
      </c>
      <c r="BV110" t="str">
        <f>MID(input!$A110,COLUMN(),1)</f>
        <v>.</v>
      </c>
      <c r="BW110" t="str">
        <f>MID(input!$A110,COLUMN(),1)</f>
        <v>#</v>
      </c>
      <c r="BX110" t="str">
        <f>MID(input!$A110,COLUMN(),1)</f>
        <v>.</v>
      </c>
      <c r="BY110" t="str">
        <f>MID(input!$A110,COLUMN(),1)</f>
        <v>.</v>
      </c>
      <c r="BZ110" t="str">
        <f>MID(input!$A110,COLUMN(),1)</f>
        <v>.</v>
      </c>
      <c r="CA110" t="str">
        <f>MID(input!$A110,COLUMN(),1)</f>
        <v>#</v>
      </c>
      <c r="CB110" t="str">
        <f>MID(input!$A110,COLUMN(),1)</f>
        <v>.</v>
      </c>
      <c r="CC110" t="str">
        <f>MID(input!$A110,COLUMN(),1)</f>
        <v>#</v>
      </c>
      <c r="CD110" t="str">
        <f>MID(input!$A110,COLUMN(),1)</f>
        <v>.</v>
      </c>
      <c r="CE110" t="str">
        <f>MID(input!$A110,COLUMN(),1)</f>
        <v>.</v>
      </c>
      <c r="CF110" t="str">
        <f>MID(input!$A110,COLUMN(),1)</f>
        <v>.</v>
      </c>
      <c r="CG110" t="str">
        <f>MID(input!$A110,COLUMN(),1)</f>
        <v>.</v>
      </c>
      <c r="CH110" t="str">
        <f>MID(input!$A110,COLUMN(),1)</f>
        <v>.</v>
      </c>
      <c r="CI110" t="str">
        <f>MID(input!$A110,COLUMN(),1)</f>
        <v>#</v>
      </c>
      <c r="CJ110" t="str">
        <f>MID(input!$A110,COLUMN(),1)</f>
        <v>.</v>
      </c>
      <c r="CK110" t="str">
        <f>MID(input!$A110,COLUMN(),1)</f>
        <v>.</v>
      </c>
      <c r="CL110" t="str">
        <f>MID(input!$A110,COLUMN(),1)</f>
        <v>.</v>
      </c>
      <c r="CM110" t="str">
        <f>MID(input!$A110,COLUMN(),1)</f>
        <v>.</v>
      </c>
      <c r="CN110" t="str">
        <f>MID(input!$A110,COLUMN(),1)</f>
        <v>.</v>
      </c>
      <c r="CO110" t="str">
        <f>MID(input!$A110,COLUMN(),1)</f>
        <v>#</v>
      </c>
      <c r="CP110" t="str">
        <f>MID(input!$A110,COLUMN(),1)</f>
        <v>.</v>
      </c>
      <c r="CQ110" t="str">
        <f>MID(input!$A110,COLUMN(),1)</f>
        <v>#</v>
      </c>
      <c r="CR110" t="str">
        <f>MID(input!$A110,COLUMN(),1)</f>
        <v>.</v>
      </c>
      <c r="CS110" t="str">
        <f>MID(input!$A110,COLUMN(),1)</f>
        <v>#</v>
      </c>
      <c r="CT110" t="str">
        <f>MID(input!$A110,COLUMN(),1)</f>
        <v>.</v>
      </c>
      <c r="CU110" t="str">
        <f>MID(input!$A110,COLUMN(),1)</f>
        <v>#</v>
      </c>
      <c r="CV110" t="str">
        <f>MID(input!$A110,COLUMN(),1)</f>
        <v>.</v>
      </c>
      <c r="CW110" t="str">
        <f>MID(input!$A110,COLUMN(),1)</f>
        <v>.</v>
      </c>
      <c r="CX110" t="str">
        <f>MID(input!$A110,COLUMN(),1)</f>
        <v>.</v>
      </c>
      <c r="CY110" t="str">
        <f>MID(input!$A110,COLUMN(),1)</f>
        <v>#</v>
      </c>
      <c r="CZ110" t="str">
        <f>MID(input!$A110,COLUMN(),1)</f>
        <v>.</v>
      </c>
      <c r="DA110" t="str">
        <f>MID(input!$A110,COLUMN(),1)</f>
        <v>#</v>
      </c>
      <c r="DB110" t="str">
        <f>MID(input!$A110,COLUMN(),1)</f>
        <v>.</v>
      </c>
      <c r="DC110" t="str">
        <f>MID(input!$A110,COLUMN(),1)</f>
        <v>.</v>
      </c>
      <c r="DD110" t="str">
        <f>MID(input!$A110,COLUMN(),1)</f>
        <v>.</v>
      </c>
      <c r="DE110" t="str">
        <f>MID(input!$A110,COLUMN(),1)</f>
        <v>.</v>
      </c>
      <c r="DF110" t="str">
        <f>MID(input!$A110,COLUMN(),1)</f>
        <v>.</v>
      </c>
      <c r="DG110" t="str">
        <f>MID(input!$A110,COLUMN(),1)</f>
        <v>.</v>
      </c>
      <c r="DH110" t="str">
        <f>MID(input!$A110,COLUMN(),1)</f>
        <v>.</v>
      </c>
      <c r="DI110" t="str">
        <f>MID(input!$A110,COLUMN(),1)</f>
        <v>#</v>
      </c>
      <c r="DJ110" t="str">
        <f>MID(input!$A110,COLUMN(),1)</f>
        <v>.</v>
      </c>
      <c r="DK110" t="str">
        <f>MID(input!$A110,COLUMN(),1)</f>
        <v>#</v>
      </c>
      <c r="DL110" t="str">
        <f>MID(input!$A110,COLUMN(),1)</f>
        <v xml:space="preserve"> </v>
      </c>
      <c r="DM110" t="str">
        <f>MID(input!$A110,COLUMN(),1)</f>
        <v xml:space="preserve"> </v>
      </c>
    </row>
    <row r="111" spans="1:117">
      <c r="A111" t="str">
        <f>MID(input!$A111,COLUMN(),1)</f>
        <v xml:space="preserve"> </v>
      </c>
      <c r="B111" t="str">
        <f>MID(input!$A111,COLUMN(),1)</f>
        <v xml:space="preserve"> </v>
      </c>
      <c r="C111" t="str">
        <f>MID(input!$A111,COLUMN(),1)</f>
        <v>#</v>
      </c>
      <c r="D111" t="str">
        <f>MID(input!$A111,COLUMN(),1)</f>
        <v>.</v>
      </c>
      <c r="E111" t="str">
        <f>MID(input!$A111,COLUMN(),1)</f>
        <v>#</v>
      </c>
      <c r="F111" t="str">
        <f>MID(input!$A111,COLUMN(),1)</f>
        <v>#</v>
      </c>
      <c r="G111" t="str">
        <f>MID(input!$A111,COLUMN(),1)</f>
        <v>#</v>
      </c>
      <c r="H111" t="str">
        <f>MID(input!$A111,COLUMN(),1)</f>
        <v>#</v>
      </c>
      <c r="I111" t="str">
        <f>MID(input!$A111,COLUMN(),1)</f>
        <v>#</v>
      </c>
      <c r="J111" t="str">
        <f>MID(input!$A111,COLUMN(),1)</f>
        <v>.</v>
      </c>
      <c r="K111" t="str">
        <f>MID(input!$A111,COLUMN(),1)</f>
        <v>#</v>
      </c>
      <c r="L111" t="str">
        <f>MID(input!$A111,COLUMN(),1)</f>
        <v>#</v>
      </c>
      <c r="M111" t="str">
        <f>MID(input!$A111,COLUMN(),1)</f>
        <v>#</v>
      </c>
      <c r="N111" t="str">
        <f>MID(input!$A111,COLUMN(),1)</f>
        <v>#</v>
      </c>
      <c r="O111" t="str">
        <f>MID(input!$A111,COLUMN(),1)</f>
        <v>#</v>
      </c>
      <c r="P111" t="str">
        <f>MID(input!$A111,COLUMN(),1)</f>
        <v>.</v>
      </c>
      <c r="Q111" t="str">
        <f>MID(input!$A111,COLUMN(),1)</f>
        <v>#</v>
      </c>
      <c r="R111" t="str">
        <f>MID(input!$A111,COLUMN(),1)</f>
        <v>.</v>
      </c>
      <c r="S111" t="str">
        <f>MID(input!$A111,COLUMN(),1)</f>
        <v>#</v>
      </c>
      <c r="T111" t="str">
        <f>MID(input!$A111,COLUMN(),1)</f>
        <v>#</v>
      </c>
      <c r="U111" t="str">
        <f>MID(input!$A111,COLUMN(),1)</f>
        <v>#</v>
      </c>
      <c r="V111" t="str">
        <f>MID(input!$A111,COLUMN(),1)</f>
        <v>#</v>
      </c>
      <c r="W111" t="str">
        <f>MID(input!$A111,COLUMN(),1)</f>
        <v>#</v>
      </c>
      <c r="X111" t="str">
        <f>MID(input!$A111,COLUMN(),1)</f>
        <v>#</v>
      </c>
      <c r="Y111" t="str">
        <f>MID(input!$A111,COLUMN(),1)</f>
        <v>#</v>
      </c>
      <c r="Z111" t="str">
        <f>MID(input!$A111,COLUMN(),1)</f>
        <v>.</v>
      </c>
      <c r="AA111" t="str">
        <f>MID(input!$A111,COLUMN(),1)</f>
        <v>#</v>
      </c>
      <c r="AB111" t="str">
        <f>MID(input!$A111,COLUMN(),1)</f>
        <v>.</v>
      </c>
      <c r="AC111" t="str">
        <f>MID(input!$A111,COLUMN(),1)</f>
        <v>#</v>
      </c>
      <c r="AD111" t="str">
        <f>MID(input!$A111,COLUMN(),1)</f>
        <v>.</v>
      </c>
      <c r="AE111" t="str">
        <f>MID(input!$A111,COLUMN(),1)</f>
        <v>#</v>
      </c>
      <c r="AF111" t="str">
        <f>MID(input!$A111,COLUMN(),1)</f>
        <v>.</v>
      </c>
      <c r="AG111" t="str">
        <f>MID(input!$A111,COLUMN(),1)</f>
        <v>#</v>
      </c>
      <c r="AH111" t="str">
        <f>MID(input!$A111,COLUMN(),1)</f>
        <v>#</v>
      </c>
      <c r="AI111" t="str">
        <f>MID(input!$A111,COLUMN(),1)</f>
        <v>#</v>
      </c>
      <c r="AJ111" t="str">
        <f>MID(input!$A111,COLUMN(),1)</f>
        <v>.</v>
      </c>
      <c r="AK111" t="str">
        <f>MID(input!$A111,COLUMN(),1)</f>
        <v>#</v>
      </c>
      <c r="AL111" t="str">
        <f>MID(input!$A111,COLUMN(),1)</f>
        <v>#</v>
      </c>
      <c r="AM111" t="str">
        <f>MID(input!$A111,COLUMN(),1)</f>
        <v>#</v>
      </c>
      <c r="AN111" t="str">
        <f>MID(input!$A111,COLUMN(),1)</f>
        <v>#</v>
      </c>
      <c r="AO111" t="str">
        <f>MID(input!$A111,COLUMN(),1)</f>
        <v>#</v>
      </c>
      <c r="AP111" t="str">
        <f>MID(input!$A111,COLUMN(),1)</f>
        <v>.</v>
      </c>
      <c r="AQ111" t="str">
        <f>MID(input!$A111,COLUMN(),1)</f>
        <v>#</v>
      </c>
      <c r="AR111" t="str">
        <f>MID(input!$A111,COLUMN(),1)</f>
        <v>#</v>
      </c>
      <c r="AS111" t="str">
        <f>MID(input!$A111,COLUMN(),1)</f>
        <v>#</v>
      </c>
      <c r="AT111" t="str">
        <f>MID(input!$A111,COLUMN(),1)</f>
        <v>#</v>
      </c>
      <c r="AU111" t="str">
        <f>MID(input!$A111,COLUMN(),1)</f>
        <v>#</v>
      </c>
      <c r="AV111" t="str">
        <f>MID(input!$A111,COLUMN(),1)</f>
        <v>#</v>
      </c>
      <c r="AW111" t="str">
        <f>MID(input!$A111,COLUMN(),1)</f>
        <v>#</v>
      </c>
      <c r="AX111" t="str">
        <f>MID(input!$A111,COLUMN(),1)</f>
        <v>.</v>
      </c>
      <c r="AY111" t="str">
        <f>MID(input!$A111,COLUMN(),1)</f>
        <v>#</v>
      </c>
      <c r="AZ111" t="str">
        <f>MID(input!$A111,COLUMN(),1)</f>
        <v>#</v>
      </c>
      <c r="BA111" t="str">
        <f>MID(input!$A111,COLUMN(),1)</f>
        <v>#</v>
      </c>
      <c r="BB111" t="str">
        <f>MID(input!$A111,COLUMN(),1)</f>
        <v>#</v>
      </c>
      <c r="BC111" t="str">
        <f>MID(input!$A111,COLUMN(),1)</f>
        <v>#</v>
      </c>
      <c r="BD111" t="str">
        <f>MID(input!$A111,COLUMN(),1)</f>
        <v>#</v>
      </c>
      <c r="BE111" t="str">
        <f>MID(input!$A111,COLUMN(),1)</f>
        <v>#</v>
      </c>
      <c r="BF111" t="str">
        <f>MID(input!$A111,COLUMN(),1)</f>
        <v>.</v>
      </c>
      <c r="BG111" t="str">
        <f>MID(input!$A111,COLUMN(),1)</f>
        <v>#</v>
      </c>
      <c r="BH111" t="str">
        <f>MID(input!$A111,COLUMN(),1)</f>
        <v>.</v>
      </c>
      <c r="BI111" t="str">
        <f>MID(input!$A111,COLUMN(),1)</f>
        <v>#</v>
      </c>
      <c r="BJ111" t="str">
        <f>MID(input!$A111,COLUMN(),1)</f>
        <v>.</v>
      </c>
      <c r="BK111" t="str">
        <f>MID(input!$A111,COLUMN(),1)</f>
        <v>#</v>
      </c>
      <c r="BL111" t="str">
        <f>MID(input!$A111,COLUMN(),1)</f>
        <v>.</v>
      </c>
      <c r="BM111" t="str">
        <f>MID(input!$A111,COLUMN(),1)</f>
        <v>#</v>
      </c>
      <c r="BN111" t="str">
        <f>MID(input!$A111,COLUMN(),1)</f>
        <v>#</v>
      </c>
      <c r="BO111" t="str">
        <f>MID(input!$A111,COLUMN(),1)</f>
        <v>#</v>
      </c>
      <c r="BP111" t="str">
        <f>MID(input!$A111,COLUMN(),1)</f>
        <v>.</v>
      </c>
      <c r="BQ111" t="str">
        <f>MID(input!$A111,COLUMN(),1)</f>
        <v>#</v>
      </c>
      <c r="BR111" t="str">
        <f>MID(input!$A111,COLUMN(),1)</f>
        <v>.</v>
      </c>
      <c r="BS111" t="str">
        <f>MID(input!$A111,COLUMN(),1)</f>
        <v>#</v>
      </c>
      <c r="BT111" t="str">
        <f>MID(input!$A111,COLUMN(),1)</f>
        <v>#</v>
      </c>
      <c r="BU111" t="str">
        <f>MID(input!$A111,COLUMN(),1)</f>
        <v>#</v>
      </c>
      <c r="BV111" t="str">
        <f>MID(input!$A111,COLUMN(),1)</f>
        <v>#</v>
      </c>
      <c r="BW111" t="str">
        <f>MID(input!$A111,COLUMN(),1)</f>
        <v>#</v>
      </c>
      <c r="BX111" t="str">
        <f>MID(input!$A111,COLUMN(),1)</f>
        <v>.</v>
      </c>
      <c r="BY111" t="str">
        <f>MID(input!$A111,COLUMN(),1)</f>
        <v>#</v>
      </c>
      <c r="BZ111" t="str">
        <f>MID(input!$A111,COLUMN(),1)</f>
        <v>#</v>
      </c>
      <c r="CA111" t="str">
        <f>MID(input!$A111,COLUMN(),1)</f>
        <v>#</v>
      </c>
      <c r="CB111" t="str">
        <f>MID(input!$A111,COLUMN(),1)</f>
        <v>#</v>
      </c>
      <c r="CC111" t="str">
        <f>MID(input!$A111,COLUMN(),1)</f>
        <v>#</v>
      </c>
      <c r="CD111" t="str">
        <f>MID(input!$A111,COLUMN(),1)</f>
        <v>#</v>
      </c>
      <c r="CE111" t="str">
        <f>MID(input!$A111,COLUMN(),1)</f>
        <v>#</v>
      </c>
      <c r="CF111" t="str">
        <f>MID(input!$A111,COLUMN(),1)</f>
        <v>.</v>
      </c>
      <c r="CG111" t="str">
        <f>MID(input!$A111,COLUMN(),1)</f>
        <v>#</v>
      </c>
      <c r="CH111" t="str">
        <f>MID(input!$A111,COLUMN(),1)</f>
        <v>#</v>
      </c>
      <c r="CI111" t="str">
        <f>MID(input!$A111,COLUMN(),1)</f>
        <v>#</v>
      </c>
      <c r="CJ111" t="str">
        <f>MID(input!$A111,COLUMN(),1)</f>
        <v>.</v>
      </c>
      <c r="CK111" t="str">
        <f>MID(input!$A111,COLUMN(),1)</f>
        <v>#</v>
      </c>
      <c r="CL111" t="str">
        <f>MID(input!$A111,COLUMN(),1)</f>
        <v>#</v>
      </c>
      <c r="CM111" t="str">
        <f>MID(input!$A111,COLUMN(),1)</f>
        <v>#</v>
      </c>
      <c r="CN111" t="str">
        <f>MID(input!$A111,COLUMN(),1)</f>
        <v>#</v>
      </c>
      <c r="CO111" t="str">
        <f>MID(input!$A111,COLUMN(),1)</f>
        <v>#</v>
      </c>
      <c r="CP111" t="str">
        <f>MID(input!$A111,COLUMN(),1)</f>
        <v>.</v>
      </c>
      <c r="CQ111" t="str">
        <f>MID(input!$A111,COLUMN(),1)</f>
        <v>#</v>
      </c>
      <c r="CR111" t="str">
        <f>MID(input!$A111,COLUMN(),1)</f>
        <v>#</v>
      </c>
      <c r="CS111" t="str">
        <f>MID(input!$A111,COLUMN(),1)</f>
        <v>#</v>
      </c>
      <c r="CT111" t="str">
        <f>MID(input!$A111,COLUMN(),1)</f>
        <v>.</v>
      </c>
      <c r="CU111" t="str">
        <f>MID(input!$A111,COLUMN(),1)</f>
        <v>#</v>
      </c>
      <c r="CV111" t="str">
        <f>MID(input!$A111,COLUMN(),1)</f>
        <v>#</v>
      </c>
      <c r="CW111" t="str">
        <f>MID(input!$A111,COLUMN(),1)</f>
        <v>#</v>
      </c>
      <c r="CX111" t="str">
        <f>MID(input!$A111,COLUMN(),1)</f>
        <v>#</v>
      </c>
      <c r="CY111" t="str">
        <f>MID(input!$A111,COLUMN(),1)</f>
        <v>#</v>
      </c>
      <c r="CZ111" t="str">
        <f>MID(input!$A111,COLUMN(),1)</f>
        <v>.</v>
      </c>
      <c r="DA111" t="str">
        <f>MID(input!$A111,COLUMN(),1)</f>
        <v>#</v>
      </c>
      <c r="DB111" t="str">
        <f>MID(input!$A111,COLUMN(),1)</f>
        <v>#</v>
      </c>
      <c r="DC111" t="str">
        <f>MID(input!$A111,COLUMN(),1)</f>
        <v>#</v>
      </c>
      <c r="DD111" t="str">
        <f>MID(input!$A111,COLUMN(),1)</f>
        <v>.</v>
      </c>
      <c r="DE111" t="str">
        <f>MID(input!$A111,COLUMN(),1)</f>
        <v>#</v>
      </c>
      <c r="DF111" t="str">
        <f>MID(input!$A111,COLUMN(),1)</f>
        <v>.</v>
      </c>
      <c r="DG111" t="str">
        <f>MID(input!$A111,COLUMN(),1)</f>
        <v>#</v>
      </c>
      <c r="DH111" t="str">
        <f>MID(input!$A111,COLUMN(),1)</f>
        <v>.</v>
      </c>
      <c r="DI111" t="str">
        <f>MID(input!$A111,COLUMN(),1)</f>
        <v>#</v>
      </c>
      <c r="DJ111" t="str">
        <f>MID(input!$A111,COLUMN(),1)</f>
        <v>.</v>
      </c>
      <c r="DK111" t="str">
        <f>MID(input!$A111,COLUMN(),1)</f>
        <v>#</v>
      </c>
      <c r="DL111" t="str">
        <f>MID(input!$A111,COLUMN(),1)</f>
        <v xml:space="preserve"> </v>
      </c>
      <c r="DM111" t="str">
        <f>MID(input!$A111,COLUMN(),1)</f>
        <v xml:space="preserve"> </v>
      </c>
    </row>
    <row r="112" spans="1:117">
      <c r="A112" t="str">
        <f>MID(input!$A112,COLUMN(),1)</f>
        <v xml:space="preserve"> </v>
      </c>
      <c r="B112" t="str">
        <f>MID(input!$A112,COLUMN(),1)</f>
        <v xml:space="preserve"> </v>
      </c>
      <c r="C112" t="str">
        <f>MID(input!$A112,COLUMN(),1)</f>
        <v>#</v>
      </c>
      <c r="D112" t="str">
        <f>MID(input!$A112,COLUMN(),1)</f>
        <v>.</v>
      </c>
      <c r="E112" t="str">
        <f>MID(input!$A112,COLUMN(),1)</f>
        <v>#</v>
      </c>
      <c r="F112" t="str">
        <f>MID(input!$A112,COLUMN(),1)</f>
        <v>.</v>
      </c>
      <c r="G112" t="str">
        <f>MID(input!$A112,COLUMN(),1)</f>
        <v>#</v>
      </c>
      <c r="H112" t="str">
        <f>MID(input!$A112,COLUMN(),1)</f>
        <v>.</v>
      </c>
      <c r="I112" t="str">
        <f>MID(input!$A112,COLUMN(),1)</f>
        <v>#</v>
      </c>
      <c r="J112" t="str">
        <f>MID(input!$A112,COLUMN(),1)</f>
        <v>.</v>
      </c>
      <c r="K112" t="str">
        <f>MID(input!$A112,COLUMN(),1)</f>
        <v>#</v>
      </c>
      <c r="L112" t="str">
        <f>MID(input!$A112,COLUMN(),1)</f>
        <v>.</v>
      </c>
      <c r="M112" t="str">
        <f>MID(input!$A112,COLUMN(),1)</f>
        <v>#</v>
      </c>
      <c r="N112" t="str">
        <f>MID(input!$A112,COLUMN(),1)</f>
        <v>.</v>
      </c>
      <c r="O112" t="str">
        <f>MID(input!$A112,COLUMN(),1)</f>
        <v>.</v>
      </c>
      <c r="P112" t="str">
        <f>MID(input!$A112,COLUMN(),1)</f>
        <v>.</v>
      </c>
      <c r="Q112" t="str">
        <f>MID(input!$A112,COLUMN(),1)</f>
        <v>#</v>
      </c>
      <c r="R112" t="str">
        <f>MID(input!$A112,COLUMN(),1)</f>
        <v>.</v>
      </c>
      <c r="S112" t="str">
        <f>MID(input!$A112,COLUMN(),1)</f>
        <v>#</v>
      </c>
      <c r="T112" t="str">
        <f>MID(input!$A112,COLUMN(),1)</f>
        <v>.</v>
      </c>
      <c r="U112" t="str">
        <f>MID(input!$A112,COLUMN(),1)</f>
        <v>.</v>
      </c>
      <c r="V112" t="str">
        <f>MID(input!$A112,COLUMN(),1)</f>
        <v>.</v>
      </c>
      <c r="W112" t="str">
        <f>MID(input!$A112,COLUMN(),1)</f>
        <v>.</v>
      </c>
      <c r="X112" t="str">
        <f>MID(input!$A112,COLUMN(),1)</f>
        <v>.</v>
      </c>
      <c r="Y112" t="str">
        <f>MID(input!$A112,COLUMN(),1)</f>
        <v>.</v>
      </c>
      <c r="Z112" t="str">
        <f>MID(input!$A112,COLUMN(),1)</f>
        <v>.</v>
      </c>
      <c r="AA112" t="str">
        <f>MID(input!$A112,COLUMN(),1)</f>
        <v>#</v>
      </c>
      <c r="AB112" t="str">
        <f>MID(input!$A112,COLUMN(),1)</f>
        <v>.</v>
      </c>
      <c r="AC112" t="str">
        <f>MID(input!$A112,COLUMN(),1)</f>
        <v>.</v>
      </c>
      <c r="AD112" t="str">
        <f>MID(input!$A112,COLUMN(),1)</f>
        <v>.</v>
      </c>
      <c r="AE112" t="str">
        <f>MID(input!$A112,COLUMN(),1)</f>
        <v>#</v>
      </c>
      <c r="AF112" t="str">
        <f>MID(input!$A112,COLUMN(),1)</f>
        <v>.</v>
      </c>
      <c r="AG112" t="str">
        <f>MID(input!$A112,COLUMN(),1)</f>
        <v>.</v>
      </c>
      <c r="AH112" t="str">
        <f>MID(input!$A112,COLUMN(),1)</f>
        <v>.</v>
      </c>
      <c r="AI112" t="str">
        <f>MID(input!$A112,COLUMN(),1)</f>
        <v>#</v>
      </c>
      <c r="AJ112" t="str">
        <f>MID(input!$A112,COLUMN(),1)</f>
        <v>.</v>
      </c>
      <c r="AK112" t="str">
        <f>MID(input!$A112,COLUMN(),1)</f>
        <v>.</v>
      </c>
      <c r="AL112" t="str">
        <f>MID(input!$A112,COLUMN(),1)</f>
        <v>.</v>
      </c>
      <c r="AM112" t="str">
        <f>MID(input!$A112,COLUMN(),1)</f>
        <v>.</v>
      </c>
      <c r="AN112" t="str">
        <f>MID(input!$A112,COLUMN(),1)</f>
        <v>.</v>
      </c>
      <c r="AO112" t="str">
        <f>MID(input!$A112,COLUMN(),1)</f>
        <v>.</v>
      </c>
      <c r="AP112" t="str">
        <f>MID(input!$A112,COLUMN(),1)</f>
        <v>.</v>
      </c>
      <c r="AQ112" t="str">
        <f>MID(input!$A112,COLUMN(),1)</f>
        <v>.</v>
      </c>
      <c r="AR112" t="str">
        <f>MID(input!$A112,COLUMN(),1)</f>
        <v>.</v>
      </c>
      <c r="AS112" t="str">
        <f>MID(input!$A112,COLUMN(),1)</f>
        <v>#</v>
      </c>
      <c r="AT112" t="str">
        <f>MID(input!$A112,COLUMN(),1)</f>
        <v>.</v>
      </c>
      <c r="AU112" t="str">
        <f>MID(input!$A112,COLUMN(),1)</f>
        <v>#</v>
      </c>
      <c r="AV112" t="str">
        <f>MID(input!$A112,COLUMN(),1)</f>
        <v>.</v>
      </c>
      <c r="AW112" t="str">
        <f>MID(input!$A112,COLUMN(),1)</f>
        <v>.</v>
      </c>
      <c r="AX112" t="str">
        <f>MID(input!$A112,COLUMN(),1)</f>
        <v>.</v>
      </c>
      <c r="AY112" t="str">
        <f>MID(input!$A112,COLUMN(),1)</f>
        <v>.</v>
      </c>
      <c r="AZ112" t="str">
        <f>MID(input!$A112,COLUMN(),1)</f>
        <v>.</v>
      </c>
      <c r="BA112" t="str">
        <f>MID(input!$A112,COLUMN(),1)</f>
        <v>#</v>
      </c>
      <c r="BB112" t="str">
        <f>MID(input!$A112,COLUMN(),1)</f>
        <v>.</v>
      </c>
      <c r="BC112" t="str">
        <f>MID(input!$A112,COLUMN(),1)</f>
        <v>.</v>
      </c>
      <c r="BD112" t="str">
        <f>MID(input!$A112,COLUMN(),1)</f>
        <v>.</v>
      </c>
      <c r="BE112" t="str">
        <f>MID(input!$A112,COLUMN(),1)</f>
        <v>.</v>
      </c>
      <c r="BF112" t="str">
        <f>MID(input!$A112,COLUMN(),1)</f>
        <v>.</v>
      </c>
      <c r="BG112" t="str">
        <f>MID(input!$A112,COLUMN(),1)</f>
        <v>#</v>
      </c>
      <c r="BH112" t="str">
        <f>MID(input!$A112,COLUMN(),1)</f>
        <v>.</v>
      </c>
      <c r="BI112" t="str">
        <f>MID(input!$A112,COLUMN(),1)</f>
        <v>#</v>
      </c>
      <c r="BJ112" t="str">
        <f>MID(input!$A112,COLUMN(),1)</f>
        <v>.</v>
      </c>
      <c r="BK112" t="str">
        <f>MID(input!$A112,COLUMN(),1)</f>
        <v>.</v>
      </c>
      <c r="BL112" t="str">
        <f>MID(input!$A112,COLUMN(),1)</f>
        <v>.</v>
      </c>
      <c r="BM112" t="str">
        <f>MID(input!$A112,COLUMN(),1)</f>
        <v>.</v>
      </c>
      <c r="BN112" t="str">
        <f>MID(input!$A112,COLUMN(),1)</f>
        <v>.</v>
      </c>
      <c r="BO112" t="str">
        <f>MID(input!$A112,COLUMN(),1)</f>
        <v>#</v>
      </c>
      <c r="BP112" t="str">
        <f>MID(input!$A112,COLUMN(),1)</f>
        <v>.</v>
      </c>
      <c r="BQ112" t="str">
        <f>MID(input!$A112,COLUMN(),1)</f>
        <v>.</v>
      </c>
      <c r="BR112" t="str">
        <f>MID(input!$A112,COLUMN(),1)</f>
        <v>.</v>
      </c>
      <c r="BS112" t="str">
        <f>MID(input!$A112,COLUMN(),1)</f>
        <v>#</v>
      </c>
      <c r="BT112" t="str">
        <f>MID(input!$A112,COLUMN(),1)</f>
        <v>.</v>
      </c>
      <c r="BU112" t="str">
        <f>MID(input!$A112,COLUMN(),1)</f>
        <v>.</v>
      </c>
      <c r="BV112" t="str">
        <f>MID(input!$A112,COLUMN(),1)</f>
        <v>.</v>
      </c>
      <c r="BW112" t="str">
        <f>MID(input!$A112,COLUMN(),1)</f>
        <v>#</v>
      </c>
      <c r="BX112" t="str">
        <f>MID(input!$A112,COLUMN(),1)</f>
        <v>.</v>
      </c>
      <c r="BY112" t="str">
        <f>MID(input!$A112,COLUMN(),1)</f>
        <v>.</v>
      </c>
      <c r="BZ112" t="str">
        <f>MID(input!$A112,COLUMN(),1)</f>
        <v>.</v>
      </c>
      <c r="CA112" t="str">
        <f>MID(input!$A112,COLUMN(),1)</f>
        <v>#</v>
      </c>
      <c r="CB112" t="str">
        <f>MID(input!$A112,COLUMN(),1)</f>
        <v>.</v>
      </c>
      <c r="CC112" t="str">
        <f>MID(input!$A112,COLUMN(),1)</f>
        <v>#</v>
      </c>
      <c r="CD112" t="str">
        <f>MID(input!$A112,COLUMN(),1)</f>
        <v>.</v>
      </c>
      <c r="CE112" t="str">
        <f>MID(input!$A112,COLUMN(),1)</f>
        <v>.</v>
      </c>
      <c r="CF112" t="str">
        <f>MID(input!$A112,COLUMN(),1)</f>
        <v>.</v>
      </c>
      <c r="CG112" t="str">
        <f>MID(input!$A112,COLUMN(),1)</f>
        <v>.</v>
      </c>
      <c r="CH112" t="str">
        <f>MID(input!$A112,COLUMN(),1)</f>
        <v>.</v>
      </c>
      <c r="CI112" t="str">
        <f>MID(input!$A112,COLUMN(),1)</f>
        <v>#</v>
      </c>
      <c r="CJ112" t="str">
        <f>MID(input!$A112,COLUMN(),1)</f>
        <v>.</v>
      </c>
      <c r="CK112" t="str">
        <f>MID(input!$A112,COLUMN(),1)</f>
        <v>#</v>
      </c>
      <c r="CL112" t="str">
        <f>MID(input!$A112,COLUMN(),1)</f>
        <v>.</v>
      </c>
      <c r="CM112" t="str">
        <f>MID(input!$A112,COLUMN(),1)</f>
        <v>#</v>
      </c>
      <c r="CN112" t="str">
        <f>MID(input!$A112,COLUMN(),1)</f>
        <v>.</v>
      </c>
      <c r="CO112" t="str">
        <f>MID(input!$A112,COLUMN(),1)</f>
        <v>.</v>
      </c>
      <c r="CP112" t="str">
        <f>MID(input!$A112,COLUMN(),1)</f>
        <v>.</v>
      </c>
      <c r="CQ112" t="str">
        <f>MID(input!$A112,COLUMN(),1)</f>
        <v>#</v>
      </c>
      <c r="CR112" t="str">
        <f>MID(input!$A112,COLUMN(),1)</f>
        <v>.</v>
      </c>
      <c r="CS112" t="str">
        <f>MID(input!$A112,COLUMN(),1)</f>
        <v>.</v>
      </c>
      <c r="CT112" t="str">
        <f>MID(input!$A112,COLUMN(),1)</f>
        <v>.</v>
      </c>
      <c r="CU112" t="str">
        <f>MID(input!$A112,COLUMN(),1)</f>
        <v>.</v>
      </c>
      <c r="CV112" t="str">
        <f>MID(input!$A112,COLUMN(),1)</f>
        <v>.</v>
      </c>
      <c r="CW112" t="str">
        <f>MID(input!$A112,COLUMN(),1)</f>
        <v>#</v>
      </c>
      <c r="CX112" t="str">
        <f>MID(input!$A112,COLUMN(),1)</f>
        <v>.</v>
      </c>
      <c r="CY112" t="str">
        <f>MID(input!$A112,COLUMN(),1)</f>
        <v>#</v>
      </c>
      <c r="CZ112" t="str">
        <f>MID(input!$A112,COLUMN(),1)</f>
        <v>.</v>
      </c>
      <c r="DA112" t="str">
        <f>MID(input!$A112,COLUMN(),1)</f>
        <v>#</v>
      </c>
      <c r="DB112" t="str">
        <f>MID(input!$A112,COLUMN(),1)</f>
        <v>.</v>
      </c>
      <c r="DC112" t="str">
        <f>MID(input!$A112,COLUMN(),1)</f>
        <v>.</v>
      </c>
      <c r="DD112" t="str">
        <f>MID(input!$A112,COLUMN(),1)</f>
        <v>.</v>
      </c>
      <c r="DE112" t="str">
        <f>MID(input!$A112,COLUMN(),1)</f>
        <v>#</v>
      </c>
      <c r="DF112" t="str">
        <f>MID(input!$A112,COLUMN(),1)</f>
        <v>.</v>
      </c>
      <c r="DG112" t="str">
        <f>MID(input!$A112,COLUMN(),1)</f>
        <v>#</v>
      </c>
      <c r="DH112" t="str">
        <f>MID(input!$A112,COLUMN(),1)</f>
        <v>.</v>
      </c>
      <c r="DI112" t="str">
        <f>MID(input!$A112,COLUMN(),1)</f>
        <v>#</v>
      </c>
      <c r="DJ112" t="str">
        <f>MID(input!$A112,COLUMN(),1)</f>
        <v>.</v>
      </c>
      <c r="DK112" t="str">
        <f>MID(input!$A112,COLUMN(),1)</f>
        <v>#</v>
      </c>
      <c r="DL112" t="str">
        <f>MID(input!$A112,COLUMN(),1)</f>
        <v xml:space="preserve"> </v>
      </c>
      <c r="DM112" t="str">
        <f>MID(input!$A112,COLUMN(),1)</f>
        <v xml:space="preserve"> </v>
      </c>
    </row>
    <row r="113" spans="1:117">
      <c r="A113" t="str">
        <f>MID(input!$A113,COLUMN(),1)</f>
        <v xml:space="preserve"> </v>
      </c>
      <c r="B113" t="str">
        <f>MID(input!$A113,COLUMN(),1)</f>
        <v xml:space="preserve"> </v>
      </c>
      <c r="C113" t="str">
        <f>MID(input!$A113,COLUMN(),1)</f>
        <v>#</v>
      </c>
      <c r="D113" t="str">
        <f>MID(input!$A113,COLUMN(),1)</f>
        <v>.</v>
      </c>
      <c r="E113" t="str">
        <f>MID(input!$A113,COLUMN(),1)</f>
        <v>#</v>
      </c>
      <c r="F113" t="str">
        <f>MID(input!$A113,COLUMN(),1)</f>
        <v>.</v>
      </c>
      <c r="G113" t="str">
        <f>MID(input!$A113,COLUMN(),1)</f>
        <v>#</v>
      </c>
      <c r="H113" t="str">
        <f>MID(input!$A113,COLUMN(),1)</f>
        <v>.</v>
      </c>
      <c r="I113" t="str">
        <f>MID(input!$A113,COLUMN(),1)</f>
        <v>#</v>
      </c>
      <c r="J113" t="str">
        <f>MID(input!$A113,COLUMN(),1)</f>
        <v>.</v>
      </c>
      <c r="K113" t="str">
        <f>MID(input!$A113,COLUMN(),1)</f>
        <v>#</v>
      </c>
      <c r="L113" t="str">
        <f>MID(input!$A113,COLUMN(),1)</f>
        <v>.</v>
      </c>
      <c r="M113" t="str">
        <f>MID(input!$A113,COLUMN(),1)</f>
        <v>#</v>
      </c>
      <c r="N113" t="str">
        <f>MID(input!$A113,COLUMN(),1)</f>
        <v>.</v>
      </c>
      <c r="O113" t="str">
        <f>MID(input!$A113,COLUMN(),1)</f>
        <v>#</v>
      </c>
      <c r="P113" t="str">
        <f>MID(input!$A113,COLUMN(),1)</f>
        <v>#</v>
      </c>
      <c r="Q113" t="str">
        <f>MID(input!$A113,COLUMN(),1)</f>
        <v>#</v>
      </c>
      <c r="R113" t="str">
        <f>MID(input!$A113,COLUMN(),1)</f>
        <v>.</v>
      </c>
      <c r="S113" t="str">
        <f>MID(input!$A113,COLUMN(),1)</f>
        <v>#</v>
      </c>
      <c r="T113" t="str">
        <f>MID(input!$A113,COLUMN(),1)</f>
        <v>#</v>
      </c>
      <c r="U113" t="str">
        <f>MID(input!$A113,COLUMN(),1)</f>
        <v>#</v>
      </c>
      <c r="V113" t="str">
        <f>MID(input!$A113,COLUMN(),1)</f>
        <v>.</v>
      </c>
      <c r="W113" t="str">
        <f>MID(input!$A113,COLUMN(),1)</f>
        <v>#</v>
      </c>
      <c r="X113" t="str">
        <f>MID(input!$A113,COLUMN(),1)</f>
        <v>.</v>
      </c>
      <c r="Y113" t="str">
        <f>MID(input!$A113,COLUMN(),1)</f>
        <v>#</v>
      </c>
      <c r="Z113" t="str">
        <f>MID(input!$A113,COLUMN(),1)</f>
        <v>#</v>
      </c>
      <c r="AA113" t="str">
        <f>MID(input!$A113,COLUMN(),1)</f>
        <v>#</v>
      </c>
      <c r="AB113" t="str">
        <f>MID(input!$A113,COLUMN(),1)</f>
        <v>.</v>
      </c>
      <c r="AC113" t="str">
        <f>MID(input!$A113,COLUMN(),1)</f>
        <v>#</v>
      </c>
      <c r="AD113" t="str">
        <f>MID(input!$A113,COLUMN(),1)</f>
        <v>#</v>
      </c>
      <c r="AE113" t="str">
        <f>MID(input!$A113,COLUMN(),1)</f>
        <v>#</v>
      </c>
      <c r="AF113" t="str">
        <f>MID(input!$A113,COLUMN(),1)</f>
        <v>#</v>
      </c>
      <c r="AG113" t="str">
        <f>MID(input!$A113,COLUMN(),1)</f>
        <v>#</v>
      </c>
      <c r="AH113" t="str">
        <f>MID(input!$A113,COLUMN(),1)</f>
        <v>#</v>
      </c>
      <c r="AI113" t="str">
        <f>MID(input!$A113,COLUMN(),1)</f>
        <v>#</v>
      </c>
      <c r="AJ113" t="str">
        <f>MID(input!$A113,COLUMN(),1)</f>
        <v>#</v>
      </c>
      <c r="AK113" t="str">
        <f>MID(input!$A113,COLUMN(),1)</f>
        <v>#</v>
      </c>
      <c r="AL113" t="str">
        <f>MID(input!$A113,COLUMN(),1)</f>
        <v>#</v>
      </c>
      <c r="AM113" t="str">
        <f>MID(input!$A113,COLUMN(),1)</f>
        <v>#</v>
      </c>
      <c r="AN113" t="str">
        <f>MID(input!$A113,COLUMN(),1)</f>
        <v>#</v>
      </c>
      <c r="AO113" t="str">
        <f>MID(input!$A113,COLUMN(),1)</f>
        <v>#</v>
      </c>
      <c r="AP113" t="str">
        <f>MID(input!$A113,COLUMN(),1)</f>
        <v>.</v>
      </c>
      <c r="AQ113" t="str">
        <f>MID(input!$A113,COLUMN(),1)</f>
        <v>#</v>
      </c>
      <c r="AR113" t="str">
        <f>MID(input!$A113,COLUMN(),1)</f>
        <v>#</v>
      </c>
      <c r="AS113" t="str">
        <f>MID(input!$A113,COLUMN(),1)</f>
        <v>#</v>
      </c>
      <c r="AT113" t="str">
        <f>MID(input!$A113,COLUMN(),1)</f>
        <v>.</v>
      </c>
      <c r="AU113" t="str">
        <f>MID(input!$A113,COLUMN(),1)</f>
        <v>#</v>
      </c>
      <c r="AV113" t="str">
        <f>MID(input!$A113,COLUMN(),1)</f>
        <v>#</v>
      </c>
      <c r="AW113" t="str">
        <f>MID(input!$A113,COLUMN(),1)</f>
        <v>#</v>
      </c>
      <c r="AX113" t="str">
        <f>MID(input!$A113,COLUMN(),1)</f>
        <v>.</v>
      </c>
      <c r="AY113" t="str">
        <f>MID(input!$A113,COLUMN(),1)</f>
        <v>#</v>
      </c>
      <c r="AZ113" t="str">
        <f>MID(input!$A113,COLUMN(),1)</f>
        <v>#</v>
      </c>
      <c r="BA113" t="str">
        <f>MID(input!$A113,COLUMN(),1)</f>
        <v>#</v>
      </c>
      <c r="BB113" t="str">
        <f>MID(input!$A113,COLUMN(),1)</f>
        <v>.</v>
      </c>
      <c r="BC113" t="str">
        <f>MID(input!$A113,COLUMN(),1)</f>
        <v>#</v>
      </c>
      <c r="BD113" t="str">
        <f>MID(input!$A113,COLUMN(),1)</f>
        <v>.</v>
      </c>
      <c r="BE113" t="str">
        <f>MID(input!$A113,COLUMN(),1)</f>
        <v>#</v>
      </c>
      <c r="BF113" t="str">
        <f>MID(input!$A113,COLUMN(),1)</f>
        <v>#</v>
      </c>
      <c r="BG113" t="str">
        <f>MID(input!$A113,COLUMN(),1)</f>
        <v>#</v>
      </c>
      <c r="BH113" t="str">
        <f>MID(input!$A113,COLUMN(),1)</f>
        <v>.</v>
      </c>
      <c r="BI113" t="str">
        <f>MID(input!$A113,COLUMN(),1)</f>
        <v>#</v>
      </c>
      <c r="BJ113" t="str">
        <f>MID(input!$A113,COLUMN(),1)</f>
        <v>#</v>
      </c>
      <c r="BK113" t="str">
        <f>MID(input!$A113,COLUMN(),1)</f>
        <v>#</v>
      </c>
      <c r="BL113" t="str">
        <f>MID(input!$A113,COLUMN(),1)</f>
        <v>#</v>
      </c>
      <c r="BM113" t="str">
        <f>MID(input!$A113,COLUMN(),1)</f>
        <v>#</v>
      </c>
      <c r="BN113" t="str">
        <f>MID(input!$A113,COLUMN(),1)</f>
        <v>#</v>
      </c>
      <c r="BO113" t="str">
        <f>MID(input!$A113,COLUMN(),1)</f>
        <v>#</v>
      </c>
      <c r="BP113" t="str">
        <f>MID(input!$A113,COLUMN(),1)</f>
        <v>.</v>
      </c>
      <c r="BQ113" t="str">
        <f>MID(input!$A113,COLUMN(),1)</f>
        <v>#</v>
      </c>
      <c r="BR113" t="str">
        <f>MID(input!$A113,COLUMN(),1)</f>
        <v>#</v>
      </c>
      <c r="BS113" t="str">
        <f>MID(input!$A113,COLUMN(),1)</f>
        <v>#</v>
      </c>
      <c r="BT113" t="str">
        <f>MID(input!$A113,COLUMN(),1)</f>
        <v>#</v>
      </c>
      <c r="BU113" t="str">
        <f>MID(input!$A113,COLUMN(),1)</f>
        <v>#</v>
      </c>
      <c r="BV113" t="str">
        <f>MID(input!$A113,COLUMN(),1)</f>
        <v>.</v>
      </c>
      <c r="BW113" t="str">
        <f>MID(input!$A113,COLUMN(),1)</f>
        <v>#</v>
      </c>
      <c r="BX113" t="str">
        <f>MID(input!$A113,COLUMN(),1)</f>
        <v>.</v>
      </c>
      <c r="BY113" t="str">
        <f>MID(input!$A113,COLUMN(),1)</f>
        <v>#</v>
      </c>
      <c r="BZ113" t="str">
        <f>MID(input!$A113,COLUMN(),1)</f>
        <v>#</v>
      </c>
      <c r="CA113" t="str">
        <f>MID(input!$A113,COLUMN(),1)</f>
        <v>#</v>
      </c>
      <c r="CB113" t="str">
        <f>MID(input!$A113,COLUMN(),1)</f>
        <v>.</v>
      </c>
      <c r="CC113" t="str">
        <f>MID(input!$A113,COLUMN(),1)</f>
        <v>#</v>
      </c>
      <c r="CD113" t="str">
        <f>MID(input!$A113,COLUMN(),1)</f>
        <v>#</v>
      </c>
      <c r="CE113" t="str">
        <f>MID(input!$A113,COLUMN(),1)</f>
        <v>#</v>
      </c>
      <c r="CF113" t="str">
        <f>MID(input!$A113,COLUMN(),1)</f>
        <v>#</v>
      </c>
      <c r="CG113" t="str">
        <f>MID(input!$A113,COLUMN(),1)</f>
        <v>#</v>
      </c>
      <c r="CH113" t="str">
        <f>MID(input!$A113,COLUMN(),1)</f>
        <v>#</v>
      </c>
      <c r="CI113" t="str">
        <f>MID(input!$A113,COLUMN(),1)</f>
        <v>#</v>
      </c>
      <c r="CJ113" t="str">
        <f>MID(input!$A113,COLUMN(),1)</f>
        <v>#</v>
      </c>
      <c r="CK113" t="str">
        <f>MID(input!$A113,COLUMN(),1)</f>
        <v>#</v>
      </c>
      <c r="CL113" t="str">
        <f>MID(input!$A113,COLUMN(),1)</f>
        <v>.</v>
      </c>
      <c r="CM113" t="str">
        <f>MID(input!$A113,COLUMN(),1)</f>
        <v>#</v>
      </c>
      <c r="CN113" t="str">
        <f>MID(input!$A113,COLUMN(),1)</f>
        <v>.</v>
      </c>
      <c r="CO113" t="str">
        <f>MID(input!$A113,COLUMN(),1)</f>
        <v>#</v>
      </c>
      <c r="CP113" t="str">
        <f>MID(input!$A113,COLUMN(),1)</f>
        <v>#</v>
      </c>
      <c r="CQ113" t="str">
        <f>MID(input!$A113,COLUMN(),1)</f>
        <v>#</v>
      </c>
      <c r="CR113" t="str">
        <f>MID(input!$A113,COLUMN(),1)</f>
        <v>#</v>
      </c>
      <c r="CS113" t="str">
        <f>MID(input!$A113,COLUMN(),1)</f>
        <v>#</v>
      </c>
      <c r="CT113" t="str">
        <f>MID(input!$A113,COLUMN(),1)</f>
        <v>.</v>
      </c>
      <c r="CU113" t="str">
        <f>MID(input!$A113,COLUMN(),1)</f>
        <v>#</v>
      </c>
      <c r="CV113" t="str">
        <f>MID(input!$A113,COLUMN(),1)</f>
        <v>#</v>
      </c>
      <c r="CW113" t="str">
        <f>MID(input!$A113,COLUMN(),1)</f>
        <v>#</v>
      </c>
      <c r="CX113" t="str">
        <f>MID(input!$A113,COLUMN(),1)</f>
        <v>.</v>
      </c>
      <c r="CY113" t="str">
        <f>MID(input!$A113,COLUMN(),1)</f>
        <v>#</v>
      </c>
      <c r="CZ113" t="str">
        <f>MID(input!$A113,COLUMN(),1)</f>
        <v>#</v>
      </c>
      <c r="DA113" t="str">
        <f>MID(input!$A113,COLUMN(),1)</f>
        <v>#</v>
      </c>
      <c r="DB113" t="str">
        <f>MID(input!$A113,COLUMN(),1)</f>
        <v>#</v>
      </c>
      <c r="DC113" t="str">
        <f>MID(input!$A113,COLUMN(),1)</f>
        <v>#</v>
      </c>
      <c r="DD113" t="str">
        <f>MID(input!$A113,COLUMN(),1)</f>
        <v>.</v>
      </c>
      <c r="DE113" t="str">
        <f>MID(input!$A113,COLUMN(),1)</f>
        <v>#</v>
      </c>
      <c r="DF113" t="str">
        <f>MID(input!$A113,COLUMN(),1)</f>
        <v>#</v>
      </c>
      <c r="DG113" t="str">
        <f>MID(input!$A113,COLUMN(),1)</f>
        <v>#</v>
      </c>
      <c r="DH113" t="str">
        <f>MID(input!$A113,COLUMN(),1)</f>
        <v>.</v>
      </c>
      <c r="DI113" t="str">
        <f>MID(input!$A113,COLUMN(),1)</f>
        <v>#</v>
      </c>
      <c r="DJ113" t="str">
        <f>MID(input!$A113,COLUMN(),1)</f>
        <v>.</v>
      </c>
      <c r="DK113" t="str">
        <f>MID(input!$A113,COLUMN(),1)</f>
        <v>#</v>
      </c>
      <c r="DL113" t="str">
        <f>MID(input!$A113,COLUMN(),1)</f>
        <v xml:space="preserve"> </v>
      </c>
      <c r="DM113" t="str">
        <f>MID(input!$A113,COLUMN(),1)</f>
        <v xml:space="preserve"> </v>
      </c>
    </row>
    <row r="114" spans="1:117">
      <c r="A114" t="str">
        <f>MID(input!$A114,COLUMN(),1)</f>
        <v xml:space="preserve"> </v>
      </c>
      <c r="B114" t="str">
        <f>MID(input!$A114,COLUMN(),1)</f>
        <v xml:space="preserve"> </v>
      </c>
      <c r="C114" t="str">
        <f>MID(input!$A114,COLUMN(),1)</f>
        <v>#</v>
      </c>
      <c r="D114" t="str">
        <f>MID(input!$A114,COLUMN(),1)</f>
        <v>.</v>
      </c>
      <c r="E114" t="str">
        <f>MID(input!$A114,COLUMN(),1)</f>
        <v>.</v>
      </c>
      <c r="F114" t="str">
        <f>MID(input!$A114,COLUMN(),1)</f>
        <v>.</v>
      </c>
      <c r="G114" t="str">
        <f>MID(input!$A114,COLUMN(),1)</f>
        <v>.</v>
      </c>
      <c r="H114" t="str">
        <f>MID(input!$A114,COLUMN(),1)</f>
        <v>.</v>
      </c>
      <c r="I114" t="str">
        <f>MID(input!$A114,COLUMN(),1)</f>
        <v>#</v>
      </c>
      <c r="J114" t="str">
        <f>MID(input!$A114,COLUMN(),1)</f>
        <v>.</v>
      </c>
      <c r="K114" t="str">
        <f>MID(input!$A114,COLUMN(),1)</f>
        <v>#</v>
      </c>
      <c r="L114" t="str">
        <f>MID(input!$A114,COLUMN(),1)</f>
        <v>.</v>
      </c>
      <c r="M114" t="str">
        <f>MID(input!$A114,COLUMN(),1)</f>
        <v>.</v>
      </c>
      <c r="N114" t="str">
        <f>MID(input!$A114,COLUMN(),1)</f>
        <v>.</v>
      </c>
      <c r="O114" t="str">
        <f>MID(input!$A114,COLUMN(),1)</f>
        <v>#</v>
      </c>
      <c r="P114" t="str">
        <f>MID(input!$A114,COLUMN(),1)</f>
        <v>.</v>
      </c>
      <c r="Q114" t="str">
        <f>MID(input!$A114,COLUMN(),1)</f>
        <v>.</v>
      </c>
      <c r="R114" t="str">
        <f>MID(input!$A114,COLUMN(),1)</f>
        <v>.</v>
      </c>
      <c r="S114" t="str">
        <f>MID(input!$A114,COLUMN(),1)</f>
        <v>#</v>
      </c>
      <c r="T114" t="str">
        <f>MID(input!$A114,COLUMN(),1)</f>
        <v>.</v>
      </c>
      <c r="U114" t="str">
        <f>MID(input!$A114,COLUMN(),1)</f>
        <v>.</v>
      </c>
      <c r="V114" t="str">
        <f>MID(input!$A114,COLUMN(),1)</f>
        <v>.</v>
      </c>
      <c r="W114" t="str">
        <f>MID(input!$A114,COLUMN(),1)</f>
        <v>#</v>
      </c>
      <c r="X114" t="str">
        <f>MID(input!$A114,COLUMN(),1)</f>
        <v>.</v>
      </c>
      <c r="Y114" t="str">
        <f>MID(input!$A114,COLUMN(),1)</f>
        <v>.</v>
      </c>
      <c r="Z114" t="str">
        <f>MID(input!$A114,COLUMN(),1)</f>
        <v>.</v>
      </c>
      <c r="AA114" t="str">
        <f>MID(input!$A114,COLUMN(),1)</f>
        <v>.</v>
      </c>
      <c r="AB114" t="str">
        <f>MID(input!$A114,COLUMN(),1)</f>
        <v>.</v>
      </c>
      <c r="AC114" t="str">
        <f>MID(input!$A114,COLUMN(),1)</f>
        <v>.</v>
      </c>
      <c r="AD114" t="str">
        <f>MID(input!$A114,COLUMN(),1)</f>
        <v>.</v>
      </c>
      <c r="AE114" t="str">
        <f>MID(input!$A114,COLUMN(),1)</f>
        <v>#</v>
      </c>
      <c r="AF114" t="str">
        <f>MID(input!$A114,COLUMN(),1)</f>
        <v>.</v>
      </c>
      <c r="AG114" t="str">
        <f>MID(input!$A114,COLUMN(),1)</f>
        <v>.</v>
      </c>
      <c r="AH114" t="str">
        <f>MID(input!$A114,COLUMN(),1)</f>
        <v>.</v>
      </c>
      <c r="AI114" t="str">
        <f>MID(input!$A114,COLUMN(),1)</f>
        <v>.</v>
      </c>
      <c r="AJ114" t="str">
        <f>MID(input!$A114,COLUMN(),1)</f>
        <v>.</v>
      </c>
      <c r="AK114" t="str">
        <f>MID(input!$A114,COLUMN(),1)</f>
        <v>.</v>
      </c>
      <c r="AL114" t="str">
        <f>MID(input!$A114,COLUMN(),1)</f>
        <v>.</v>
      </c>
      <c r="AM114" t="str">
        <f>MID(input!$A114,COLUMN(),1)</f>
        <v>.</v>
      </c>
      <c r="AN114" t="str">
        <f>MID(input!$A114,COLUMN(),1)</f>
        <v>.</v>
      </c>
      <c r="AO114" t="str">
        <f>MID(input!$A114,COLUMN(),1)</f>
        <v>.</v>
      </c>
      <c r="AP114" t="str">
        <f>MID(input!$A114,COLUMN(),1)</f>
        <v>.</v>
      </c>
      <c r="AQ114" t="str">
        <f>MID(input!$A114,COLUMN(),1)</f>
        <v>.</v>
      </c>
      <c r="AR114" t="str">
        <f>MID(input!$A114,COLUMN(),1)</f>
        <v>.</v>
      </c>
      <c r="AS114" t="str">
        <f>MID(input!$A114,COLUMN(),1)</f>
        <v>#</v>
      </c>
      <c r="AT114" t="str">
        <f>MID(input!$A114,COLUMN(),1)</f>
        <v>.</v>
      </c>
      <c r="AU114" t="str">
        <f>MID(input!$A114,COLUMN(),1)</f>
        <v>.</v>
      </c>
      <c r="AV114" t="str">
        <f>MID(input!$A114,COLUMN(),1)</f>
        <v>.</v>
      </c>
      <c r="AW114" t="str">
        <f>MID(input!$A114,COLUMN(),1)</f>
        <v>#</v>
      </c>
      <c r="AX114" t="str">
        <f>MID(input!$A114,COLUMN(),1)</f>
        <v>.</v>
      </c>
      <c r="AY114" t="str">
        <f>MID(input!$A114,COLUMN(),1)</f>
        <v>#</v>
      </c>
      <c r="AZ114" t="str">
        <f>MID(input!$A114,COLUMN(),1)</f>
        <v>.</v>
      </c>
      <c r="BA114" t="str">
        <f>MID(input!$A114,COLUMN(),1)</f>
        <v>.</v>
      </c>
      <c r="BB114" t="str">
        <f>MID(input!$A114,COLUMN(),1)</f>
        <v>.</v>
      </c>
      <c r="BC114" t="str">
        <f>MID(input!$A114,COLUMN(),1)</f>
        <v>#</v>
      </c>
      <c r="BD114" t="str">
        <f>MID(input!$A114,COLUMN(),1)</f>
        <v>.</v>
      </c>
      <c r="BE114" t="str">
        <f>MID(input!$A114,COLUMN(),1)</f>
        <v>.</v>
      </c>
      <c r="BF114" t="str">
        <f>MID(input!$A114,COLUMN(),1)</f>
        <v>.</v>
      </c>
      <c r="BG114" t="str">
        <f>MID(input!$A114,COLUMN(),1)</f>
        <v>#</v>
      </c>
      <c r="BH114" t="str">
        <f>MID(input!$A114,COLUMN(),1)</f>
        <v>.</v>
      </c>
      <c r="BI114" t="str">
        <f>MID(input!$A114,COLUMN(),1)</f>
        <v>#</v>
      </c>
      <c r="BJ114" t="str">
        <f>MID(input!$A114,COLUMN(),1)</f>
        <v>.</v>
      </c>
      <c r="BK114" t="str">
        <f>MID(input!$A114,COLUMN(),1)</f>
        <v>.</v>
      </c>
      <c r="BL114" t="str">
        <f>MID(input!$A114,COLUMN(),1)</f>
        <v>.</v>
      </c>
      <c r="BM114" t="str">
        <f>MID(input!$A114,COLUMN(),1)</f>
        <v>.</v>
      </c>
      <c r="BN114" t="str">
        <f>MID(input!$A114,COLUMN(),1)</f>
        <v>.</v>
      </c>
      <c r="BO114" t="str">
        <f>MID(input!$A114,COLUMN(),1)</f>
        <v>#</v>
      </c>
      <c r="BP114" t="str">
        <f>MID(input!$A114,COLUMN(),1)</f>
        <v>.</v>
      </c>
      <c r="BQ114" t="str">
        <f>MID(input!$A114,COLUMN(),1)</f>
        <v>#</v>
      </c>
      <c r="BR114" t="str">
        <f>MID(input!$A114,COLUMN(),1)</f>
        <v>.</v>
      </c>
      <c r="BS114" t="str">
        <f>MID(input!$A114,COLUMN(),1)</f>
        <v>.</v>
      </c>
      <c r="BT114" t="str">
        <f>MID(input!$A114,COLUMN(),1)</f>
        <v>.</v>
      </c>
      <c r="BU114" t="str">
        <f>MID(input!$A114,COLUMN(),1)</f>
        <v>.</v>
      </c>
      <c r="BV114" t="str">
        <f>MID(input!$A114,COLUMN(),1)</f>
        <v>.</v>
      </c>
      <c r="BW114" t="str">
        <f>MID(input!$A114,COLUMN(),1)</f>
        <v>#</v>
      </c>
      <c r="BX114" t="str">
        <f>MID(input!$A114,COLUMN(),1)</f>
        <v>.</v>
      </c>
      <c r="BY114" t="str">
        <f>MID(input!$A114,COLUMN(),1)</f>
        <v>.</v>
      </c>
      <c r="BZ114" t="str">
        <f>MID(input!$A114,COLUMN(),1)</f>
        <v>.</v>
      </c>
      <c r="CA114" t="str">
        <f>MID(input!$A114,COLUMN(),1)</f>
        <v>#</v>
      </c>
      <c r="CB114" t="str">
        <f>MID(input!$A114,COLUMN(),1)</f>
        <v>.</v>
      </c>
      <c r="CC114" t="str">
        <f>MID(input!$A114,COLUMN(),1)</f>
        <v>#</v>
      </c>
      <c r="CD114" t="str">
        <f>MID(input!$A114,COLUMN(),1)</f>
        <v>.</v>
      </c>
      <c r="CE114" t="str">
        <f>MID(input!$A114,COLUMN(),1)</f>
        <v>#</v>
      </c>
      <c r="CF114" t="str">
        <f>MID(input!$A114,COLUMN(),1)</f>
        <v>.</v>
      </c>
      <c r="CG114" t="str">
        <f>MID(input!$A114,COLUMN(),1)</f>
        <v>#</v>
      </c>
      <c r="CH114" t="str">
        <f>MID(input!$A114,COLUMN(),1)</f>
        <v>.</v>
      </c>
      <c r="CI114" t="str">
        <f>MID(input!$A114,COLUMN(),1)</f>
        <v>#</v>
      </c>
      <c r="CJ114" t="str">
        <f>MID(input!$A114,COLUMN(),1)</f>
        <v>.</v>
      </c>
      <c r="CK114" t="str">
        <f>MID(input!$A114,COLUMN(),1)</f>
        <v>.</v>
      </c>
      <c r="CL114" t="str">
        <f>MID(input!$A114,COLUMN(),1)</f>
        <v>.</v>
      </c>
      <c r="CM114" t="str">
        <f>MID(input!$A114,COLUMN(),1)</f>
        <v>#</v>
      </c>
      <c r="CN114" t="str">
        <f>MID(input!$A114,COLUMN(),1)</f>
        <v>.</v>
      </c>
      <c r="CO114" t="str">
        <f>MID(input!$A114,COLUMN(),1)</f>
        <v>.</v>
      </c>
      <c r="CP114" t="str">
        <f>MID(input!$A114,COLUMN(),1)</f>
        <v>.</v>
      </c>
      <c r="CQ114" t="str">
        <f>MID(input!$A114,COLUMN(),1)</f>
        <v>#</v>
      </c>
      <c r="CR114" t="str">
        <f>MID(input!$A114,COLUMN(),1)</f>
        <v>.</v>
      </c>
      <c r="CS114" t="str">
        <f>MID(input!$A114,COLUMN(),1)</f>
        <v>#</v>
      </c>
      <c r="CT114" t="str">
        <f>MID(input!$A114,COLUMN(),1)</f>
        <v>.</v>
      </c>
      <c r="CU114" t="str">
        <f>MID(input!$A114,COLUMN(),1)</f>
        <v>#</v>
      </c>
      <c r="CV114" t="str">
        <f>MID(input!$A114,COLUMN(),1)</f>
        <v>.</v>
      </c>
      <c r="CW114" t="str">
        <f>MID(input!$A114,COLUMN(),1)</f>
        <v>#</v>
      </c>
      <c r="CX114" t="str">
        <f>MID(input!$A114,COLUMN(),1)</f>
        <v>.</v>
      </c>
      <c r="CY114" t="str">
        <f>MID(input!$A114,COLUMN(),1)</f>
        <v>#</v>
      </c>
      <c r="CZ114" t="str">
        <f>MID(input!$A114,COLUMN(),1)</f>
        <v>.</v>
      </c>
      <c r="DA114" t="str">
        <f>MID(input!$A114,COLUMN(),1)</f>
        <v>#</v>
      </c>
      <c r="DB114" t="str">
        <f>MID(input!$A114,COLUMN(),1)</f>
        <v>.</v>
      </c>
      <c r="DC114" t="str">
        <f>MID(input!$A114,COLUMN(),1)</f>
        <v>#</v>
      </c>
      <c r="DD114" t="str">
        <f>MID(input!$A114,COLUMN(),1)</f>
        <v>.</v>
      </c>
      <c r="DE114" t="str">
        <f>MID(input!$A114,COLUMN(),1)</f>
        <v>.</v>
      </c>
      <c r="DF114" t="str">
        <f>MID(input!$A114,COLUMN(),1)</f>
        <v>.</v>
      </c>
      <c r="DG114" t="str">
        <f>MID(input!$A114,COLUMN(),1)</f>
        <v>#</v>
      </c>
      <c r="DH114" t="str">
        <f>MID(input!$A114,COLUMN(),1)</f>
        <v>.</v>
      </c>
      <c r="DI114" t="str">
        <f>MID(input!$A114,COLUMN(),1)</f>
        <v>#</v>
      </c>
      <c r="DJ114" t="str">
        <f>MID(input!$A114,COLUMN(),1)</f>
        <v>.</v>
      </c>
      <c r="DK114" t="str">
        <f>MID(input!$A114,COLUMN(),1)</f>
        <v>#</v>
      </c>
      <c r="DL114" t="str">
        <f>MID(input!$A114,COLUMN(),1)</f>
        <v xml:space="preserve"> </v>
      </c>
      <c r="DM114" t="str">
        <f>MID(input!$A114,COLUMN(),1)</f>
        <v xml:space="preserve"> </v>
      </c>
    </row>
    <row r="115" spans="1:117">
      <c r="A115" t="str">
        <f>MID(input!$A115,COLUMN(),1)</f>
        <v xml:space="preserve"> </v>
      </c>
      <c r="B115" t="str">
        <f>MID(input!$A115,COLUMN(),1)</f>
        <v xml:space="preserve"> </v>
      </c>
      <c r="C115" t="str">
        <f>MID(input!$A115,COLUMN(),1)</f>
        <v>#</v>
      </c>
      <c r="D115" t="str">
        <f>MID(input!$A115,COLUMN(),1)</f>
        <v>.</v>
      </c>
      <c r="E115" t="str">
        <f>MID(input!$A115,COLUMN(),1)</f>
        <v>#</v>
      </c>
      <c r="F115" t="str">
        <f>MID(input!$A115,COLUMN(),1)</f>
        <v>#</v>
      </c>
      <c r="G115" t="str">
        <f>MID(input!$A115,COLUMN(),1)</f>
        <v>#</v>
      </c>
      <c r="H115" t="str">
        <f>MID(input!$A115,COLUMN(),1)</f>
        <v>.</v>
      </c>
      <c r="I115" t="str">
        <f>MID(input!$A115,COLUMN(),1)</f>
        <v>#</v>
      </c>
      <c r="J115" t="str">
        <f>MID(input!$A115,COLUMN(),1)</f>
        <v>.</v>
      </c>
      <c r="K115" t="str">
        <f>MID(input!$A115,COLUMN(),1)</f>
        <v>#</v>
      </c>
      <c r="L115" t="str">
        <f>MID(input!$A115,COLUMN(),1)</f>
        <v>#</v>
      </c>
      <c r="M115" t="str">
        <f>MID(input!$A115,COLUMN(),1)</f>
        <v>#</v>
      </c>
      <c r="N115" t="str">
        <f>MID(input!$A115,COLUMN(),1)</f>
        <v>#</v>
      </c>
      <c r="O115" t="str">
        <f>MID(input!$A115,COLUMN(),1)</f>
        <v>#</v>
      </c>
      <c r="P115" t="str">
        <f>MID(input!$A115,COLUMN(),1)</f>
        <v>#</v>
      </c>
      <c r="Q115" t="str">
        <f>MID(input!$A115,COLUMN(),1)</f>
        <v>#</v>
      </c>
      <c r="R115" t="str">
        <f>MID(input!$A115,COLUMN(),1)</f>
        <v>.</v>
      </c>
      <c r="S115" t="str">
        <f>MID(input!$A115,COLUMN(),1)</f>
        <v>#</v>
      </c>
      <c r="T115" t="str">
        <f>MID(input!$A115,COLUMN(),1)</f>
        <v>#</v>
      </c>
      <c r="U115" t="str">
        <f>MID(input!$A115,COLUMN(),1)</f>
        <v>#</v>
      </c>
      <c r="V115" t="str">
        <f>MID(input!$A115,COLUMN(),1)</f>
        <v>.</v>
      </c>
      <c r="W115" t="str">
        <f>MID(input!$A115,COLUMN(),1)</f>
        <v>#</v>
      </c>
      <c r="X115" t="str">
        <f>MID(input!$A115,COLUMN(),1)</f>
        <v>#</v>
      </c>
      <c r="Y115" t="str">
        <f>MID(input!$A115,COLUMN(),1)</f>
        <v>#</v>
      </c>
      <c r="Z115" t="str">
        <f>MID(input!$A115,COLUMN(),1)</f>
        <v>.</v>
      </c>
      <c r="AA115" t="str">
        <f>MID(input!$A115,COLUMN(),1)</f>
        <v>#</v>
      </c>
      <c r="AB115" t="str">
        <f>MID(input!$A115,COLUMN(),1)</f>
        <v>#</v>
      </c>
      <c r="AC115" t="str">
        <f>MID(input!$A115,COLUMN(),1)</f>
        <v>#</v>
      </c>
      <c r="AD115" t="str">
        <f>MID(input!$A115,COLUMN(),1)</f>
        <v>.</v>
      </c>
      <c r="AE115" t="str">
        <f>MID(input!$A115,COLUMN(),1)</f>
        <v>#</v>
      </c>
      <c r="AF115" t="str">
        <f>MID(input!$A115,COLUMN(),1)</f>
        <v>#</v>
      </c>
      <c r="AG115" t="str">
        <f>MID(input!$A115,COLUMN(),1)</f>
        <v>#</v>
      </c>
      <c r="AH115" t="str">
        <f>MID(input!$A115,COLUMN(),1)</f>
        <v>#</v>
      </c>
      <c r="AI115" t="str">
        <f>MID(input!$A115,COLUMN(),1)</f>
        <v>#</v>
      </c>
      <c r="AJ115" t="str">
        <f>MID(input!$A115,COLUMN(),1)</f>
        <v>.</v>
      </c>
      <c r="AK115" t="str">
        <f>MID(input!$A115,COLUMN(),1)</f>
        <v>#</v>
      </c>
      <c r="AL115" t="str">
        <f>MID(input!$A115,COLUMN(),1)</f>
        <v>#</v>
      </c>
      <c r="AM115" t="str">
        <f>MID(input!$A115,COLUMN(),1)</f>
        <v>#</v>
      </c>
      <c r="AN115" t="str">
        <f>MID(input!$A115,COLUMN(),1)</f>
        <v>#</v>
      </c>
      <c r="AO115" t="str">
        <f>MID(input!$A115,COLUMN(),1)</f>
        <v>#</v>
      </c>
      <c r="AP115" t="str">
        <f>MID(input!$A115,COLUMN(),1)</f>
        <v>#</v>
      </c>
      <c r="AQ115" t="str">
        <f>MID(input!$A115,COLUMN(),1)</f>
        <v>#</v>
      </c>
      <c r="AR115" t="str">
        <f>MID(input!$A115,COLUMN(),1)</f>
        <v>#</v>
      </c>
      <c r="AS115" t="str">
        <f>MID(input!$A115,COLUMN(),1)</f>
        <v>#</v>
      </c>
      <c r="AT115" t="str">
        <f>MID(input!$A115,COLUMN(),1)</f>
        <v>#</v>
      </c>
      <c r="AU115" t="str">
        <f>MID(input!$A115,COLUMN(),1)</f>
        <v>#</v>
      </c>
      <c r="AV115" t="str">
        <f>MID(input!$A115,COLUMN(),1)</f>
        <v>.</v>
      </c>
      <c r="AW115" t="str">
        <f>MID(input!$A115,COLUMN(),1)</f>
        <v>#</v>
      </c>
      <c r="AX115" t="str">
        <f>MID(input!$A115,COLUMN(),1)</f>
        <v>.</v>
      </c>
      <c r="AY115" t="str">
        <f>MID(input!$A115,COLUMN(),1)</f>
        <v>#</v>
      </c>
      <c r="AZ115" t="str">
        <f>MID(input!$A115,COLUMN(),1)</f>
        <v>#</v>
      </c>
      <c r="BA115" t="str">
        <f>MID(input!$A115,COLUMN(),1)</f>
        <v>#</v>
      </c>
      <c r="BB115" t="str">
        <f>MID(input!$A115,COLUMN(),1)</f>
        <v>.</v>
      </c>
      <c r="BC115" t="str">
        <f>MID(input!$A115,COLUMN(),1)</f>
        <v>#</v>
      </c>
      <c r="BD115" t="str">
        <f>MID(input!$A115,COLUMN(),1)</f>
        <v>.</v>
      </c>
      <c r="BE115" t="str">
        <f>MID(input!$A115,COLUMN(),1)</f>
        <v>#</v>
      </c>
      <c r="BF115" t="str">
        <f>MID(input!$A115,COLUMN(),1)</f>
        <v>#</v>
      </c>
      <c r="BG115" t="str">
        <f>MID(input!$A115,COLUMN(),1)</f>
        <v>#</v>
      </c>
      <c r="BH115" t="str">
        <f>MID(input!$A115,COLUMN(),1)</f>
        <v>.</v>
      </c>
      <c r="BI115" t="str">
        <f>MID(input!$A115,COLUMN(),1)</f>
        <v>#</v>
      </c>
      <c r="BJ115" t="str">
        <f>MID(input!$A115,COLUMN(),1)</f>
        <v>#</v>
      </c>
      <c r="BK115" t="str">
        <f>MID(input!$A115,COLUMN(),1)</f>
        <v>#</v>
      </c>
      <c r="BL115" t="str">
        <f>MID(input!$A115,COLUMN(),1)</f>
        <v>.</v>
      </c>
      <c r="BM115" t="str">
        <f>MID(input!$A115,COLUMN(),1)</f>
        <v>#</v>
      </c>
      <c r="BN115" t="str">
        <f>MID(input!$A115,COLUMN(),1)</f>
        <v>.</v>
      </c>
      <c r="BO115" t="str">
        <f>MID(input!$A115,COLUMN(),1)</f>
        <v>#</v>
      </c>
      <c r="BP115" t="str">
        <f>MID(input!$A115,COLUMN(),1)</f>
        <v>.</v>
      </c>
      <c r="BQ115" t="str">
        <f>MID(input!$A115,COLUMN(),1)</f>
        <v>#</v>
      </c>
      <c r="BR115" t="str">
        <f>MID(input!$A115,COLUMN(),1)</f>
        <v>#</v>
      </c>
      <c r="BS115" t="str">
        <f>MID(input!$A115,COLUMN(),1)</f>
        <v>#</v>
      </c>
      <c r="BT115" t="str">
        <f>MID(input!$A115,COLUMN(),1)</f>
        <v>#</v>
      </c>
      <c r="BU115" t="str">
        <f>MID(input!$A115,COLUMN(),1)</f>
        <v>#</v>
      </c>
      <c r="BV115" t="str">
        <f>MID(input!$A115,COLUMN(),1)</f>
        <v>.</v>
      </c>
      <c r="BW115" t="str">
        <f>MID(input!$A115,COLUMN(),1)</f>
        <v>#</v>
      </c>
      <c r="BX115" t="str">
        <f>MID(input!$A115,COLUMN(),1)</f>
        <v>.</v>
      </c>
      <c r="BY115" t="str">
        <f>MID(input!$A115,COLUMN(),1)</f>
        <v>#</v>
      </c>
      <c r="BZ115" t="str">
        <f>MID(input!$A115,COLUMN(),1)</f>
        <v>.</v>
      </c>
      <c r="CA115" t="str">
        <f>MID(input!$A115,COLUMN(),1)</f>
        <v>#</v>
      </c>
      <c r="CB115" t="str">
        <f>MID(input!$A115,COLUMN(),1)</f>
        <v>.</v>
      </c>
      <c r="CC115" t="str">
        <f>MID(input!$A115,COLUMN(),1)</f>
        <v>#</v>
      </c>
      <c r="CD115" t="str">
        <f>MID(input!$A115,COLUMN(),1)</f>
        <v>.</v>
      </c>
      <c r="CE115" t="str">
        <f>MID(input!$A115,COLUMN(),1)</f>
        <v>#</v>
      </c>
      <c r="CF115" t="str">
        <f>MID(input!$A115,COLUMN(),1)</f>
        <v>.</v>
      </c>
      <c r="CG115" t="str">
        <f>MID(input!$A115,COLUMN(),1)</f>
        <v>#</v>
      </c>
      <c r="CH115" t="str">
        <f>MID(input!$A115,COLUMN(),1)</f>
        <v>.</v>
      </c>
      <c r="CI115" t="str">
        <f>MID(input!$A115,COLUMN(),1)</f>
        <v>#</v>
      </c>
      <c r="CJ115" t="str">
        <f>MID(input!$A115,COLUMN(),1)</f>
        <v>#</v>
      </c>
      <c r="CK115" t="str">
        <f>MID(input!$A115,COLUMN(),1)</f>
        <v>#</v>
      </c>
      <c r="CL115" t="str">
        <f>MID(input!$A115,COLUMN(),1)</f>
        <v>.</v>
      </c>
      <c r="CM115" t="str">
        <f>MID(input!$A115,COLUMN(),1)</f>
        <v>#</v>
      </c>
      <c r="CN115" t="str">
        <f>MID(input!$A115,COLUMN(),1)</f>
        <v>.</v>
      </c>
      <c r="CO115" t="str">
        <f>MID(input!$A115,COLUMN(),1)</f>
        <v>#</v>
      </c>
      <c r="CP115" t="str">
        <f>MID(input!$A115,COLUMN(),1)</f>
        <v>#</v>
      </c>
      <c r="CQ115" t="str">
        <f>MID(input!$A115,COLUMN(),1)</f>
        <v>#</v>
      </c>
      <c r="CR115" t="str">
        <f>MID(input!$A115,COLUMN(),1)</f>
        <v>.</v>
      </c>
      <c r="CS115" t="str">
        <f>MID(input!$A115,COLUMN(),1)</f>
        <v>#</v>
      </c>
      <c r="CT115" t="str">
        <f>MID(input!$A115,COLUMN(),1)</f>
        <v>.</v>
      </c>
      <c r="CU115" t="str">
        <f>MID(input!$A115,COLUMN(),1)</f>
        <v>#</v>
      </c>
      <c r="CV115" t="str">
        <f>MID(input!$A115,COLUMN(),1)</f>
        <v>.</v>
      </c>
      <c r="CW115" t="str">
        <f>MID(input!$A115,COLUMN(),1)</f>
        <v>#</v>
      </c>
      <c r="CX115" t="str">
        <f>MID(input!$A115,COLUMN(),1)</f>
        <v>.</v>
      </c>
      <c r="CY115" t="str">
        <f>MID(input!$A115,COLUMN(),1)</f>
        <v>#</v>
      </c>
      <c r="CZ115" t="str">
        <f>MID(input!$A115,COLUMN(),1)</f>
        <v>.</v>
      </c>
      <c r="DA115" t="str">
        <f>MID(input!$A115,COLUMN(),1)</f>
        <v>#</v>
      </c>
      <c r="DB115" t="str">
        <f>MID(input!$A115,COLUMN(),1)</f>
        <v>.</v>
      </c>
      <c r="DC115" t="str">
        <f>MID(input!$A115,COLUMN(),1)</f>
        <v>#</v>
      </c>
      <c r="DD115" t="str">
        <f>MID(input!$A115,COLUMN(),1)</f>
        <v>.</v>
      </c>
      <c r="DE115" t="str">
        <f>MID(input!$A115,COLUMN(),1)</f>
        <v>#</v>
      </c>
      <c r="DF115" t="str">
        <f>MID(input!$A115,COLUMN(),1)</f>
        <v>#</v>
      </c>
      <c r="DG115" t="str">
        <f>MID(input!$A115,COLUMN(),1)</f>
        <v>#</v>
      </c>
      <c r="DH115" t="str">
        <f>MID(input!$A115,COLUMN(),1)</f>
        <v>.</v>
      </c>
      <c r="DI115" t="str">
        <f>MID(input!$A115,COLUMN(),1)</f>
        <v>#</v>
      </c>
      <c r="DJ115" t="str">
        <f>MID(input!$A115,COLUMN(),1)</f>
        <v>#</v>
      </c>
      <c r="DK115" t="str">
        <f>MID(input!$A115,COLUMN(),1)</f>
        <v>#</v>
      </c>
      <c r="DL115" t="str">
        <f>MID(input!$A115,COLUMN(),1)</f>
        <v xml:space="preserve"> </v>
      </c>
      <c r="DM115" t="str">
        <f>MID(input!$A115,COLUMN(),1)</f>
        <v xml:space="preserve"> </v>
      </c>
    </row>
    <row r="116" spans="1:117">
      <c r="A116" t="str">
        <f>MID(input!$A116,COLUMN(),1)</f>
        <v xml:space="preserve"> </v>
      </c>
      <c r="B116" t="str">
        <f>MID(input!$A116,COLUMN(),1)</f>
        <v xml:space="preserve"> </v>
      </c>
      <c r="C116" t="str">
        <f>MID(input!$A116,COLUMN(),1)</f>
        <v>#</v>
      </c>
      <c r="D116" t="str">
        <f>MID(input!$A116,COLUMN(),1)</f>
        <v>.</v>
      </c>
      <c r="E116" t="str">
        <f>MID(input!$A116,COLUMN(),1)</f>
        <v>.</v>
      </c>
      <c r="F116" t="str">
        <f>MID(input!$A116,COLUMN(),1)</f>
        <v>.</v>
      </c>
      <c r="G116" t="str">
        <f>MID(input!$A116,COLUMN(),1)</f>
        <v>#</v>
      </c>
      <c r="H116" t="str">
        <f>MID(input!$A116,COLUMN(),1)</f>
        <v>.</v>
      </c>
      <c r="I116" t="str">
        <f>MID(input!$A116,COLUMN(),1)</f>
        <v>#</v>
      </c>
      <c r="J116" t="str">
        <f>MID(input!$A116,COLUMN(),1)</f>
        <v>.</v>
      </c>
      <c r="K116" t="str">
        <f>MID(input!$A116,COLUMN(),1)</f>
        <v>.</v>
      </c>
      <c r="L116" t="str">
        <f>MID(input!$A116,COLUMN(),1)</f>
        <v>.</v>
      </c>
      <c r="M116" t="str">
        <f>MID(input!$A116,COLUMN(),1)</f>
        <v>#</v>
      </c>
      <c r="N116" t="str">
        <f>MID(input!$A116,COLUMN(),1)</f>
        <v>.</v>
      </c>
      <c r="O116" t="str">
        <f>MID(input!$A116,COLUMN(),1)</f>
        <v>#</v>
      </c>
      <c r="P116" t="str">
        <f>MID(input!$A116,COLUMN(),1)</f>
        <v>.</v>
      </c>
      <c r="Q116" t="str">
        <f>MID(input!$A116,COLUMN(),1)</f>
        <v>.</v>
      </c>
      <c r="R116" t="str">
        <f>MID(input!$A116,COLUMN(),1)</f>
        <v>.</v>
      </c>
      <c r="S116" t="str">
        <f>MID(input!$A116,COLUMN(),1)</f>
        <v>#</v>
      </c>
      <c r="T116" t="str">
        <f>MID(input!$A116,COLUMN(),1)</f>
        <v>.</v>
      </c>
      <c r="U116" t="str">
        <f>MID(input!$A116,COLUMN(),1)</f>
        <v>.</v>
      </c>
      <c r="V116" t="str">
        <f>MID(input!$A116,COLUMN(),1)</f>
        <v>.</v>
      </c>
      <c r="W116" t="str">
        <f>MID(input!$A116,COLUMN(),1)</f>
        <v>#</v>
      </c>
      <c r="X116" t="str">
        <f>MID(input!$A116,COLUMN(),1)</f>
        <v>.</v>
      </c>
      <c r="Y116" t="str">
        <f>MID(input!$A116,COLUMN(),1)</f>
        <v>#</v>
      </c>
      <c r="Z116" t="str">
        <f>MID(input!$A116,COLUMN(),1)</f>
        <v>.</v>
      </c>
      <c r="AA116" t="str">
        <f>MID(input!$A116,COLUMN(),1)</f>
        <v>#</v>
      </c>
      <c r="AB116" t="str">
        <f>MID(input!$A116,COLUMN(),1)</f>
        <v>.</v>
      </c>
      <c r="AC116" t="str">
        <f>MID(input!$A116,COLUMN(),1)</f>
        <v>#</v>
      </c>
      <c r="AD116" t="str">
        <f>MID(input!$A116,COLUMN(),1)</f>
        <v>.</v>
      </c>
      <c r="AE116" t="str">
        <f>MID(input!$A116,COLUMN(),1)</f>
        <v>.</v>
      </c>
      <c r="AF116" t="str">
        <f>MID(input!$A116,COLUMN(),1)</f>
        <v>.</v>
      </c>
      <c r="AG116" t="str">
        <f>MID(input!$A116,COLUMN(),1)</f>
        <v>#</v>
      </c>
      <c r="AH116" t="str">
        <f>MID(input!$A116,COLUMN(),1)</f>
        <v>.</v>
      </c>
      <c r="AI116" t="str">
        <f>MID(input!$A116,COLUMN(),1)</f>
        <v>.</v>
      </c>
      <c r="AJ116" t="str">
        <f>MID(input!$A116,COLUMN(),1)</f>
        <v>.</v>
      </c>
      <c r="AK116" t="str">
        <f>MID(input!$A116,COLUMN(),1)</f>
        <v>#</v>
      </c>
      <c r="AL116" t="str">
        <f>MID(input!$A116,COLUMN(),1)</f>
        <v>.</v>
      </c>
      <c r="AM116" t="str">
        <f>MID(input!$A116,COLUMN(),1)</f>
        <v>.</v>
      </c>
      <c r="AN116" t="str">
        <f>MID(input!$A116,COLUMN(),1)</f>
        <v>.</v>
      </c>
      <c r="AO116" t="str">
        <f>MID(input!$A116,COLUMN(),1)</f>
        <v>.</v>
      </c>
      <c r="AP116" t="str">
        <f>MID(input!$A116,COLUMN(),1)</f>
        <v>.</v>
      </c>
      <c r="AQ116" t="str">
        <f>MID(input!$A116,COLUMN(),1)</f>
        <v>.</v>
      </c>
      <c r="AR116" t="str">
        <f>MID(input!$A116,COLUMN(),1)</f>
        <v>.</v>
      </c>
      <c r="AS116" t="str">
        <f>MID(input!$A116,COLUMN(),1)</f>
        <v>#</v>
      </c>
      <c r="AT116" t="str">
        <f>MID(input!$A116,COLUMN(),1)</f>
        <v>.</v>
      </c>
      <c r="AU116" t="str">
        <f>MID(input!$A116,COLUMN(),1)</f>
        <v>#</v>
      </c>
      <c r="AV116" t="str">
        <f>MID(input!$A116,COLUMN(),1)</f>
        <v>.</v>
      </c>
      <c r="AW116" t="str">
        <f>MID(input!$A116,COLUMN(),1)</f>
        <v>.</v>
      </c>
      <c r="AX116" t="str">
        <f>MID(input!$A116,COLUMN(),1)</f>
        <v>.</v>
      </c>
      <c r="AY116" t="str">
        <f>MID(input!$A116,COLUMN(),1)</f>
        <v>.</v>
      </c>
      <c r="AZ116" t="str">
        <f>MID(input!$A116,COLUMN(),1)</f>
        <v>.</v>
      </c>
      <c r="BA116" t="str">
        <f>MID(input!$A116,COLUMN(),1)</f>
        <v>#</v>
      </c>
      <c r="BB116" t="str">
        <f>MID(input!$A116,COLUMN(),1)</f>
        <v>.</v>
      </c>
      <c r="BC116" t="str">
        <f>MID(input!$A116,COLUMN(),1)</f>
        <v>#</v>
      </c>
      <c r="BD116" t="str">
        <f>MID(input!$A116,COLUMN(),1)</f>
        <v>.</v>
      </c>
      <c r="BE116" t="str">
        <f>MID(input!$A116,COLUMN(),1)</f>
        <v>#</v>
      </c>
      <c r="BF116" t="str">
        <f>MID(input!$A116,COLUMN(),1)</f>
        <v>.</v>
      </c>
      <c r="BG116" t="str">
        <f>MID(input!$A116,COLUMN(),1)</f>
        <v>.</v>
      </c>
      <c r="BH116" t="str">
        <f>MID(input!$A116,COLUMN(),1)</f>
        <v>.</v>
      </c>
      <c r="BI116" t="str">
        <f>MID(input!$A116,COLUMN(),1)</f>
        <v>.</v>
      </c>
      <c r="BJ116" t="str">
        <f>MID(input!$A116,COLUMN(),1)</f>
        <v>.</v>
      </c>
      <c r="BK116" t="str">
        <f>MID(input!$A116,COLUMN(),1)</f>
        <v>.</v>
      </c>
      <c r="BL116" t="str">
        <f>MID(input!$A116,COLUMN(),1)</f>
        <v>.</v>
      </c>
      <c r="BM116" t="str">
        <f>MID(input!$A116,COLUMN(),1)</f>
        <v>#</v>
      </c>
      <c r="BN116" t="str">
        <f>MID(input!$A116,COLUMN(),1)</f>
        <v>.</v>
      </c>
      <c r="BO116" t="str">
        <f>MID(input!$A116,COLUMN(),1)</f>
        <v>#</v>
      </c>
      <c r="BP116" t="str">
        <f>MID(input!$A116,COLUMN(),1)</f>
        <v>.</v>
      </c>
      <c r="BQ116" t="str">
        <f>MID(input!$A116,COLUMN(),1)</f>
        <v>.</v>
      </c>
      <c r="BR116" t="str">
        <f>MID(input!$A116,COLUMN(),1)</f>
        <v>.</v>
      </c>
      <c r="BS116" t="str">
        <f>MID(input!$A116,COLUMN(),1)</f>
        <v>.</v>
      </c>
      <c r="BT116" t="str">
        <f>MID(input!$A116,COLUMN(),1)</f>
        <v>.</v>
      </c>
      <c r="BU116" t="str">
        <f>MID(input!$A116,COLUMN(),1)</f>
        <v>.</v>
      </c>
      <c r="BV116" t="str">
        <f>MID(input!$A116,COLUMN(),1)</f>
        <v>.</v>
      </c>
      <c r="BW116" t="str">
        <f>MID(input!$A116,COLUMN(),1)</f>
        <v>#</v>
      </c>
      <c r="BX116" t="str">
        <f>MID(input!$A116,COLUMN(),1)</f>
        <v>.</v>
      </c>
      <c r="BY116" t="str">
        <f>MID(input!$A116,COLUMN(),1)</f>
        <v>#</v>
      </c>
      <c r="BZ116" t="str">
        <f>MID(input!$A116,COLUMN(),1)</f>
        <v>.</v>
      </c>
      <c r="CA116" t="str">
        <f>MID(input!$A116,COLUMN(),1)</f>
        <v>#</v>
      </c>
      <c r="CB116" t="str">
        <f>MID(input!$A116,COLUMN(),1)</f>
        <v>.</v>
      </c>
      <c r="CC116" t="str">
        <f>MID(input!$A116,COLUMN(),1)</f>
        <v>#</v>
      </c>
      <c r="CD116" t="str">
        <f>MID(input!$A116,COLUMN(),1)</f>
        <v>.</v>
      </c>
      <c r="CE116" t="str">
        <f>MID(input!$A116,COLUMN(),1)</f>
        <v>#</v>
      </c>
      <c r="CF116" t="str">
        <f>MID(input!$A116,COLUMN(),1)</f>
        <v>.</v>
      </c>
      <c r="CG116" t="str">
        <f>MID(input!$A116,COLUMN(),1)</f>
        <v>.</v>
      </c>
      <c r="CH116" t="str">
        <f>MID(input!$A116,COLUMN(),1)</f>
        <v>.</v>
      </c>
      <c r="CI116" t="str">
        <f>MID(input!$A116,COLUMN(),1)</f>
        <v>.</v>
      </c>
      <c r="CJ116" t="str">
        <f>MID(input!$A116,COLUMN(),1)</f>
        <v>.</v>
      </c>
      <c r="CK116" t="str">
        <f>MID(input!$A116,COLUMN(),1)</f>
        <v>#</v>
      </c>
      <c r="CL116" t="str">
        <f>MID(input!$A116,COLUMN(),1)</f>
        <v>.</v>
      </c>
      <c r="CM116" t="str">
        <f>MID(input!$A116,COLUMN(),1)</f>
        <v>#</v>
      </c>
      <c r="CN116" t="str">
        <f>MID(input!$A116,COLUMN(),1)</f>
        <v>.</v>
      </c>
      <c r="CO116" t="str">
        <f>MID(input!$A116,COLUMN(),1)</f>
        <v>.</v>
      </c>
      <c r="CP116" t="str">
        <f>MID(input!$A116,COLUMN(),1)</f>
        <v>.</v>
      </c>
      <c r="CQ116" t="str">
        <f>MID(input!$A116,COLUMN(),1)</f>
        <v>#</v>
      </c>
      <c r="CR116" t="str">
        <f>MID(input!$A116,COLUMN(),1)</f>
        <v>.</v>
      </c>
      <c r="CS116" t="str">
        <f>MID(input!$A116,COLUMN(),1)</f>
        <v>#</v>
      </c>
      <c r="CT116" t="str">
        <f>MID(input!$A116,COLUMN(),1)</f>
        <v>.</v>
      </c>
      <c r="CU116" t="str">
        <f>MID(input!$A116,COLUMN(),1)</f>
        <v>.</v>
      </c>
      <c r="CV116" t="str">
        <f>MID(input!$A116,COLUMN(),1)</f>
        <v>.</v>
      </c>
      <c r="CW116" t="str">
        <f>MID(input!$A116,COLUMN(),1)</f>
        <v>.</v>
      </c>
      <c r="CX116" t="str">
        <f>MID(input!$A116,COLUMN(),1)</f>
        <v>.</v>
      </c>
      <c r="CY116" t="str">
        <f>MID(input!$A116,COLUMN(),1)</f>
        <v>.</v>
      </c>
      <c r="CZ116" t="str">
        <f>MID(input!$A116,COLUMN(),1)</f>
        <v>.</v>
      </c>
      <c r="DA116" t="str">
        <f>MID(input!$A116,COLUMN(),1)</f>
        <v>#</v>
      </c>
      <c r="DB116" t="str">
        <f>MID(input!$A116,COLUMN(),1)</f>
        <v>.</v>
      </c>
      <c r="DC116" t="str">
        <f>MID(input!$A116,COLUMN(),1)</f>
        <v>.</v>
      </c>
      <c r="DD116" t="str">
        <f>MID(input!$A116,COLUMN(),1)</f>
        <v>.</v>
      </c>
      <c r="DE116" t="str">
        <f>MID(input!$A116,COLUMN(),1)</f>
        <v>.</v>
      </c>
      <c r="DF116" t="str">
        <f>MID(input!$A116,COLUMN(),1)</f>
        <v>.</v>
      </c>
      <c r="DG116" t="str">
        <f>MID(input!$A116,COLUMN(),1)</f>
        <v>#</v>
      </c>
      <c r="DH116" t="str">
        <f>MID(input!$A116,COLUMN(),1)</f>
        <v>.</v>
      </c>
      <c r="DI116" t="str">
        <f>MID(input!$A116,COLUMN(),1)</f>
        <v>.</v>
      </c>
      <c r="DJ116" t="str">
        <f>MID(input!$A116,COLUMN(),1)</f>
        <v>.</v>
      </c>
      <c r="DK116" t="str">
        <f>MID(input!$A116,COLUMN(),1)</f>
        <v>#</v>
      </c>
      <c r="DL116" t="str">
        <f>MID(input!$A116,COLUMN(),1)</f>
        <v xml:space="preserve"> </v>
      </c>
      <c r="DM116" t="str">
        <f>MID(input!$A116,COLUMN(),1)</f>
        <v xml:space="preserve"> </v>
      </c>
    </row>
    <row r="117" spans="1:117">
      <c r="A117" t="str">
        <f>MID(input!$A117,COLUMN(),1)</f>
        <v xml:space="preserve"> </v>
      </c>
      <c r="B117" t="str">
        <f>MID(input!$A117,COLUMN(),1)</f>
        <v xml:space="preserve"> </v>
      </c>
      <c r="C117" t="str">
        <f>MID(input!$A117,COLUMN(),1)</f>
        <v>#</v>
      </c>
      <c r="D117" t="str">
        <f>MID(input!$A117,COLUMN(),1)</f>
        <v>.</v>
      </c>
      <c r="E117" t="str">
        <f>MID(input!$A117,COLUMN(),1)</f>
        <v>#</v>
      </c>
      <c r="F117" t="str">
        <f>MID(input!$A117,COLUMN(),1)</f>
        <v>#</v>
      </c>
      <c r="G117" t="str">
        <f>MID(input!$A117,COLUMN(),1)</f>
        <v>#</v>
      </c>
      <c r="H117" t="str">
        <f>MID(input!$A117,COLUMN(),1)</f>
        <v>#</v>
      </c>
      <c r="I117" t="str">
        <f>MID(input!$A117,COLUMN(),1)</f>
        <v>#</v>
      </c>
      <c r="J117" t="str">
        <f>MID(input!$A117,COLUMN(),1)</f>
        <v>#</v>
      </c>
      <c r="K117" t="str">
        <f>MID(input!$A117,COLUMN(),1)</f>
        <v>#</v>
      </c>
      <c r="L117" t="str">
        <f>MID(input!$A117,COLUMN(),1)</f>
        <v>#</v>
      </c>
      <c r="M117" t="str">
        <f>MID(input!$A117,COLUMN(),1)</f>
        <v>#</v>
      </c>
      <c r="N117" t="str">
        <f>MID(input!$A117,COLUMN(),1)</f>
        <v>.</v>
      </c>
      <c r="O117" t="str">
        <f>MID(input!$A117,COLUMN(),1)</f>
        <v>#</v>
      </c>
      <c r="P117" t="str">
        <f>MID(input!$A117,COLUMN(),1)</f>
        <v>#</v>
      </c>
      <c r="Q117" t="str">
        <f>MID(input!$A117,COLUMN(),1)</f>
        <v>#</v>
      </c>
      <c r="R117" t="str">
        <f>MID(input!$A117,COLUMN(),1)</f>
        <v>#</v>
      </c>
      <c r="S117" t="str">
        <f>MID(input!$A117,COLUMN(),1)</f>
        <v>#</v>
      </c>
      <c r="T117" t="str">
        <f>MID(input!$A117,COLUMN(),1)</f>
        <v>#</v>
      </c>
      <c r="U117" t="str">
        <f>MID(input!$A117,COLUMN(),1)</f>
        <v>#</v>
      </c>
      <c r="V117" t="str">
        <f>MID(input!$A117,COLUMN(),1)</f>
        <v>#</v>
      </c>
      <c r="W117" t="str">
        <f>MID(input!$A117,COLUMN(),1)</f>
        <v>#</v>
      </c>
      <c r="X117" t="str">
        <f>MID(input!$A117,COLUMN(),1)</f>
        <v>.</v>
      </c>
      <c r="Y117" t="str">
        <f>MID(input!$A117,COLUMN(),1)</f>
        <v>#</v>
      </c>
      <c r="Z117" t="str">
        <f>MID(input!$A117,COLUMN(),1)</f>
        <v>#</v>
      </c>
      <c r="AA117" t="str">
        <f>MID(input!$A117,COLUMN(),1)</f>
        <v>#</v>
      </c>
      <c r="AB117" t="str">
        <f>MID(input!$A117,COLUMN(),1)</f>
        <v>.</v>
      </c>
      <c r="AC117" t="str">
        <f>MID(input!$A117,COLUMN(),1)</f>
        <v>#</v>
      </c>
      <c r="AD117" t="str">
        <f>MID(input!$A117,COLUMN(),1)</f>
        <v>.</v>
      </c>
      <c r="AE117" t="str">
        <f>MID(input!$A117,COLUMN(),1)</f>
        <v>#</v>
      </c>
      <c r="AF117" t="str">
        <f>MID(input!$A117,COLUMN(),1)</f>
        <v>#</v>
      </c>
      <c r="AG117" t="str">
        <f>MID(input!$A117,COLUMN(),1)</f>
        <v>#</v>
      </c>
      <c r="AH117" t="str">
        <f>MID(input!$A117,COLUMN(),1)</f>
        <v>.</v>
      </c>
      <c r="AI117" t="str">
        <f>MID(input!$A117,COLUMN(),1)</f>
        <v>#</v>
      </c>
      <c r="AJ117" t="str">
        <f>MID(input!$A117,COLUMN(),1)</f>
        <v>.</v>
      </c>
      <c r="AK117" t="str">
        <f>MID(input!$A117,COLUMN(),1)</f>
        <v>#</v>
      </c>
      <c r="AL117" t="str">
        <f>MID(input!$A117,COLUMN(),1)</f>
        <v>.</v>
      </c>
      <c r="AM117" t="str">
        <f>MID(input!$A117,COLUMN(),1)</f>
        <v>#</v>
      </c>
      <c r="AN117" t="str">
        <f>MID(input!$A117,COLUMN(),1)</f>
        <v>.</v>
      </c>
      <c r="AO117" t="str">
        <f>MID(input!$A117,COLUMN(),1)</f>
        <v>#</v>
      </c>
      <c r="AP117" t="str">
        <f>MID(input!$A117,COLUMN(),1)</f>
        <v>.</v>
      </c>
      <c r="AQ117" t="str">
        <f>MID(input!$A117,COLUMN(),1)</f>
        <v>#</v>
      </c>
      <c r="AR117" t="str">
        <f>MID(input!$A117,COLUMN(),1)</f>
        <v>#</v>
      </c>
      <c r="AS117" t="str">
        <f>MID(input!$A117,COLUMN(),1)</f>
        <v>#</v>
      </c>
      <c r="AT117" t="str">
        <f>MID(input!$A117,COLUMN(),1)</f>
        <v>.</v>
      </c>
      <c r="AU117" t="str">
        <f>MID(input!$A117,COLUMN(),1)</f>
        <v>#</v>
      </c>
      <c r="AV117" t="str">
        <f>MID(input!$A117,COLUMN(),1)</f>
        <v>.</v>
      </c>
      <c r="AW117" t="str">
        <f>MID(input!$A117,COLUMN(),1)</f>
        <v>#</v>
      </c>
      <c r="AX117" t="str">
        <f>MID(input!$A117,COLUMN(),1)</f>
        <v>.</v>
      </c>
      <c r="AY117" t="str">
        <f>MID(input!$A117,COLUMN(),1)</f>
        <v>#</v>
      </c>
      <c r="AZ117" t="str">
        <f>MID(input!$A117,COLUMN(),1)</f>
        <v>#</v>
      </c>
      <c r="BA117" t="str">
        <f>MID(input!$A117,COLUMN(),1)</f>
        <v>#</v>
      </c>
      <c r="BB117" t="str">
        <f>MID(input!$A117,COLUMN(),1)</f>
        <v>.</v>
      </c>
      <c r="BC117" t="str">
        <f>MID(input!$A117,COLUMN(),1)</f>
        <v>#</v>
      </c>
      <c r="BD117" t="str">
        <f>MID(input!$A117,COLUMN(),1)</f>
        <v>#</v>
      </c>
      <c r="BE117" t="str">
        <f>MID(input!$A117,COLUMN(),1)</f>
        <v>#</v>
      </c>
      <c r="BF117" t="str">
        <f>MID(input!$A117,COLUMN(),1)</f>
        <v>.</v>
      </c>
      <c r="BG117" t="str">
        <f>MID(input!$A117,COLUMN(),1)</f>
        <v>#</v>
      </c>
      <c r="BH117" t="str">
        <f>MID(input!$A117,COLUMN(),1)</f>
        <v>#</v>
      </c>
      <c r="BI117" t="str">
        <f>MID(input!$A117,COLUMN(),1)</f>
        <v>#</v>
      </c>
      <c r="BJ117" t="str">
        <f>MID(input!$A117,COLUMN(),1)</f>
        <v>.</v>
      </c>
      <c r="BK117" t="str">
        <f>MID(input!$A117,COLUMN(),1)</f>
        <v>#</v>
      </c>
      <c r="BL117" t="str">
        <f>MID(input!$A117,COLUMN(),1)</f>
        <v>#</v>
      </c>
      <c r="BM117" t="str">
        <f>MID(input!$A117,COLUMN(),1)</f>
        <v>#</v>
      </c>
      <c r="BN117" t="str">
        <f>MID(input!$A117,COLUMN(),1)</f>
        <v>.</v>
      </c>
      <c r="BO117" t="str">
        <f>MID(input!$A117,COLUMN(),1)</f>
        <v>#</v>
      </c>
      <c r="BP117" t="str">
        <f>MID(input!$A117,COLUMN(),1)</f>
        <v>#</v>
      </c>
      <c r="BQ117" t="str">
        <f>MID(input!$A117,COLUMN(),1)</f>
        <v>#</v>
      </c>
      <c r="BR117" t="str">
        <f>MID(input!$A117,COLUMN(),1)</f>
        <v>.</v>
      </c>
      <c r="BS117" t="str">
        <f>MID(input!$A117,COLUMN(),1)</f>
        <v>#</v>
      </c>
      <c r="BT117" t="str">
        <f>MID(input!$A117,COLUMN(),1)</f>
        <v>.</v>
      </c>
      <c r="BU117" t="str">
        <f>MID(input!$A117,COLUMN(),1)</f>
        <v>#</v>
      </c>
      <c r="BV117" t="str">
        <f>MID(input!$A117,COLUMN(),1)</f>
        <v>#</v>
      </c>
      <c r="BW117" t="str">
        <f>MID(input!$A117,COLUMN(),1)</f>
        <v>#</v>
      </c>
      <c r="BX117" t="str">
        <f>MID(input!$A117,COLUMN(),1)</f>
        <v>#</v>
      </c>
      <c r="BY117" t="str">
        <f>MID(input!$A117,COLUMN(),1)</f>
        <v>#</v>
      </c>
      <c r="BZ117" t="str">
        <f>MID(input!$A117,COLUMN(),1)</f>
        <v>.</v>
      </c>
      <c r="CA117" t="str">
        <f>MID(input!$A117,COLUMN(),1)</f>
        <v>#</v>
      </c>
      <c r="CB117" t="str">
        <f>MID(input!$A117,COLUMN(),1)</f>
        <v>.</v>
      </c>
      <c r="CC117" t="str">
        <f>MID(input!$A117,COLUMN(),1)</f>
        <v>#</v>
      </c>
      <c r="CD117" t="str">
        <f>MID(input!$A117,COLUMN(),1)</f>
        <v>.</v>
      </c>
      <c r="CE117" t="str">
        <f>MID(input!$A117,COLUMN(),1)</f>
        <v>#</v>
      </c>
      <c r="CF117" t="str">
        <f>MID(input!$A117,COLUMN(),1)</f>
        <v>.</v>
      </c>
      <c r="CG117" t="str">
        <f>MID(input!$A117,COLUMN(),1)</f>
        <v>#</v>
      </c>
      <c r="CH117" t="str">
        <f>MID(input!$A117,COLUMN(),1)</f>
        <v>#</v>
      </c>
      <c r="CI117" t="str">
        <f>MID(input!$A117,COLUMN(),1)</f>
        <v>#</v>
      </c>
      <c r="CJ117" t="str">
        <f>MID(input!$A117,COLUMN(),1)</f>
        <v>#</v>
      </c>
      <c r="CK117" t="str">
        <f>MID(input!$A117,COLUMN(),1)</f>
        <v>#</v>
      </c>
      <c r="CL117" t="str">
        <f>MID(input!$A117,COLUMN(),1)</f>
        <v>.</v>
      </c>
      <c r="CM117" t="str">
        <f>MID(input!$A117,COLUMN(),1)</f>
        <v>#</v>
      </c>
      <c r="CN117" t="str">
        <f>MID(input!$A117,COLUMN(),1)</f>
        <v>.</v>
      </c>
      <c r="CO117" t="str">
        <f>MID(input!$A117,COLUMN(),1)</f>
        <v>#</v>
      </c>
      <c r="CP117" t="str">
        <f>MID(input!$A117,COLUMN(),1)</f>
        <v>#</v>
      </c>
      <c r="CQ117" t="str">
        <f>MID(input!$A117,COLUMN(),1)</f>
        <v>#</v>
      </c>
      <c r="CR117" t="str">
        <f>MID(input!$A117,COLUMN(),1)</f>
        <v>.</v>
      </c>
      <c r="CS117" t="str">
        <f>MID(input!$A117,COLUMN(),1)</f>
        <v>#</v>
      </c>
      <c r="CT117" t="str">
        <f>MID(input!$A117,COLUMN(),1)</f>
        <v>.</v>
      </c>
      <c r="CU117" t="str">
        <f>MID(input!$A117,COLUMN(),1)</f>
        <v>#</v>
      </c>
      <c r="CV117" t="str">
        <f>MID(input!$A117,COLUMN(),1)</f>
        <v>#</v>
      </c>
      <c r="CW117" t="str">
        <f>MID(input!$A117,COLUMN(),1)</f>
        <v>#</v>
      </c>
      <c r="CX117" t="str">
        <f>MID(input!$A117,COLUMN(),1)</f>
        <v>#</v>
      </c>
      <c r="CY117" t="str">
        <f>MID(input!$A117,COLUMN(),1)</f>
        <v>#</v>
      </c>
      <c r="CZ117" t="str">
        <f>MID(input!$A117,COLUMN(),1)</f>
        <v>#</v>
      </c>
      <c r="DA117" t="str">
        <f>MID(input!$A117,COLUMN(),1)</f>
        <v>#</v>
      </c>
      <c r="DB117" t="str">
        <f>MID(input!$A117,COLUMN(),1)</f>
        <v>.</v>
      </c>
      <c r="DC117" t="str">
        <f>MID(input!$A117,COLUMN(),1)</f>
        <v>#</v>
      </c>
      <c r="DD117" t="str">
        <f>MID(input!$A117,COLUMN(),1)</f>
        <v>#</v>
      </c>
      <c r="DE117" t="str">
        <f>MID(input!$A117,COLUMN(),1)</f>
        <v>#</v>
      </c>
      <c r="DF117" t="str">
        <f>MID(input!$A117,COLUMN(),1)</f>
        <v>#</v>
      </c>
      <c r="DG117" t="str">
        <f>MID(input!$A117,COLUMN(),1)</f>
        <v>#</v>
      </c>
      <c r="DH117" t="str">
        <f>MID(input!$A117,COLUMN(),1)</f>
        <v>.</v>
      </c>
      <c r="DI117" t="str">
        <f>MID(input!$A117,COLUMN(),1)</f>
        <v>#</v>
      </c>
      <c r="DJ117" t="str">
        <f>MID(input!$A117,COLUMN(),1)</f>
        <v>#</v>
      </c>
      <c r="DK117" t="str">
        <f>MID(input!$A117,COLUMN(),1)</f>
        <v>#</v>
      </c>
      <c r="DL117" t="str">
        <f>MID(input!$A117,COLUMN(),1)</f>
        <v xml:space="preserve"> </v>
      </c>
      <c r="DM117" t="str">
        <f>MID(input!$A117,COLUMN(),1)</f>
        <v xml:space="preserve"> </v>
      </c>
    </row>
    <row r="118" spans="1:117">
      <c r="A118" t="str">
        <f>MID(input!$A118,COLUMN(),1)</f>
        <v xml:space="preserve"> </v>
      </c>
      <c r="B118" t="str">
        <f>MID(input!$A118,COLUMN(),1)</f>
        <v xml:space="preserve"> </v>
      </c>
      <c r="C118" t="str">
        <f>MID(input!$A118,COLUMN(),1)</f>
        <v>#</v>
      </c>
      <c r="D118" t="str">
        <f>MID(input!$A118,COLUMN(),1)</f>
        <v>.</v>
      </c>
      <c r="E118" t="str">
        <f>MID(input!$A118,COLUMN(),1)</f>
        <v>.</v>
      </c>
      <c r="F118" t="str">
        <f>MID(input!$A118,COLUMN(),1)</f>
        <v>.</v>
      </c>
      <c r="G118" t="str">
        <f>MID(input!$A118,COLUMN(),1)</f>
        <v>.</v>
      </c>
      <c r="H118" t="str">
        <f>MID(input!$A118,COLUMN(),1)</f>
        <v>.</v>
      </c>
      <c r="I118" t="str">
        <f>MID(input!$A118,COLUMN(),1)</f>
        <v>#</v>
      </c>
      <c r="J118" t="str">
        <f>MID(input!$A118,COLUMN(),1)</f>
        <v>.</v>
      </c>
      <c r="K118" t="str">
        <f>MID(input!$A118,COLUMN(),1)</f>
        <v>#</v>
      </c>
      <c r="L118" t="str">
        <f>MID(input!$A118,COLUMN(),1)</f>
        <v>.</v>
      </c>
      <c r="M118" t="str">
        <f>MID(input!$A118,COLUMN(),1)</f>
        <v>.</v>
      </c>
      <c r="N118" t="str">
        <f>MID(input!$A118,COLUMN(),1)</f>
        <v>.</v>
      </c>
      <c r="O118" t="str">
        <f>MID(input!$A118,COLUMN(),1)</f>
        <v>.</v>
      </c>
      <c r="P118" t="str">
        <f>MID(input!$A118,COLUMN(),1)</f>
        <v>.</v>
      </c>
      <c r="Q118" t="str">
        <f>MID(input!$A118,COLUMN(),1)</f>
        <v>.</v>
      </c>
      <c r="R118" t="str">
        <f>MID(input!$A118,COLUMN(),1)</f>
        <v>.</v>
      </c>
      <c r="S118" t="str">
        <f>MID(input!$A118,COLUMN(),1)</f>
        <v>.</v>
      </c>
      <c r="T118" t="str">
        <f>MID(input!$A118,COLUMN(),1)</f>
        <v>.</v>
      </c>
      <c r="U118" t="str">
        <f>MID(input!$A118,COLUMN(),1)</f>
        <v>.</v>
      </c>
      <c r="V118" t="str">
        <f>MID(input!$A118,COLUMN(),1)</f>
        <v>.</v>
      </c>
      <c r="W118" t="str">
        <f>MID(input!$A118,COLUMN(),1)</f>
        <v>.</v>
      </c>
      <c r="X118" t="str">
        <f>MID(input!$A118,COLUMN(),1)</f>
        <v>.</v>
      </c>
      <c r="Y118" t="str">
        <f>MID(input!$A118,COLUMN(),1)</f>
        <v>.</v>
      </c>
      <c r="Z118" t="str">
        <f>MID(input!$A118,COLUMN(),1)</f>
        <v>.</v>
      </c>
      <c r="AA118" t="str">
        <f>MID(input!$A118,COLUMN(),1)</f>
        <v>.</v>
      </c>
      <c r="AB118" t="str">
        <f>MID(input!$A118,COLUMN(),1)</f>
        <v>.</v>
      </c>
      <c r="AC118" t="str">
        <f>MID(input!$A118,COLUMN(),1)</f>
        <v>.</v>
      </c>
      <c r="AD118" t="str">
        <f>MID(input!$A118,COLUMN(),1)</f>
        <v>.</v>
      </c>
      <c r="AE118" t="str">
        <f>MID(input!$A118,COLUMN(),1)</f>
        <v>.</v>
      </c>
      <c r="AF118" t="str">
        <f>MID(input!$A118,COLUMN(),1)</f>
        <v>.</v>
      </c>
      <c r="AG118" t="str">
        <f>MID(input!$A118,COLUMN(),1)</f>
        <v>#</v>
      </c>
      <c r="AH118" t="str">
        <f>MID(input!$A118,COLUMN(),1)</f>
        <v>.</v>
      </c>
      <c r="AI118" t="str">
        <f>MID(input!$A118,COLUMN(),1)</f>
        <v>#</v>
      </c>
      <c r="AJ118" t="str">
        <f>MID(input!$A118,COLUMN(),1)</f>
        <v>.</v>
      </c>
      <c r="AK118" t="str">
        <f>MID(input!$A118,COLUMN(),1)</f>
        <v>#</v>
      </c>
      <c r="AL118" t="str">
        <f>MID(input!$A118,COLUMN(),1)</f>
        <v>.</v>
      </c>
      <c r="AM118" t="str">
        <f>MID(input!$A118,COLUMN(),1)</f>
        <v>#</v>
      </c>
      <c r="AN118" t="str">
        <f>MID(input!$A118,COLUMN(),1)</f>
        <v>.</v>
      </c>
      <c r="AO118" t="str">
        <f>MID(input!$A118,COLUMN(),1)</f>
        <v>#</v>
      </c>
      <c r="AP118" t="str">
        <f>MID(input!$A118,COLUMN(),1)</f>
        <v>.</v>
      </c>
      <c r="AQ118" t="str">
        <f>MID(input!$A118,COLUMN(),1)</f>
        <v>#</v>
      </c>
      <c r="AR118" t="str">
        <f>MID(input!$A118,COLUMN(),1)</f>
        <v>.</v>
      </c>
      <c r="AS118" t="str">
        <f>MID(input!$A118,COLUMN(),1)</f>
        <v>.</v>
      </c>
      <c r="AT118" t="str">
        <f>MID(input!$A118,COLUMN(),1)</f>
        <v>.</v>
      </c>
      <c r="AU118" t="str">
        <f>MID(input!$A118,COLUMN(),1)</f>
        <v>.</v>
      </c>
      <c r="AV118" t="str">
        <f>MID(input!$A118,COLUMN(),1)</f>
        <v>.</v>
      </c>
      <c r="AW118" t="str">
        <f>MID(input!$A118,COLUMN(),1)</f>
        <v>#</v>
      </c>
      <c r="AX118" t="str">
        <f>MID(input!$A118,COLUMN(),1)</f>
        <v>.</v>
      </c>
      <c r="AY118" t="str">
        <f>MID(input!$A118,COLUMN(),1)</f>
        <v>#</v>
      </c>
      <c r="AZ118" t="str">
        <f>MID(input!$A118,COLUMN(),1)</f>
        <v>.</v>
      </c>
      <c r="BA118" t="str">
        <f>MID(input!$A118,COLUMN(),1)</f>
        <v>.</v>
      </c>
      <c r="BB118" t="str">
        <f>MID(input!$A118,COLUMN(),1)</f>
        <v>.</v>
      </c>
      <c r="BC118" t="str">
        <f>MID(input!$A118,COLUMN(),1)</f>
        <v>.</v>
      </c>
      <c r="BD118" t="str">
        <f>MID(input!$A118,COLUMN(),1)</f>
        <v>.</v>
      </c>
      <c r="BE118" t="str">
        <f>MID(input!$A118,COLUMN(),1)</f>
        <v>#</v>
      </c>
      <c r="BF118" t="str">
        <f>MID(input!$A118,COLUMN(),1)</f>
        <v>.</v>
      </c>
      <c r="BG118" t="str">
        <f>MID(input!$A118,COLUMN(),1)</f>
        <v>#</v>
      </c>
      <c r="BH118" t="str">
        <f>MID(input!$A118,COLUMN(),1)</f>
        <v>.</v>
      </c>
      <c r="BI118" t="str">
        <f>MID(input!$A118,COLUMN(),1)</f>
        <v>.</v>
      </c>
      <c r="BJ118" t="str">
        <f>MID(input!$A118,COLUMN(),1)</f>
        <v>.</v>
      </c>
      <c r="BK118" t="str">
        <f>MID(input!$A118,COLUMN(),1)</f>
        <v>#</v>
      </c>
      <c r="BL118" t="str">
        <f>MID(input!$A118,COLUMN(),1)</f>
        <v>.</v>
      </c>
      <c r="BM118" t="str">
        <f>MID(input!$A118,COLUMN(),1)</f>
        <v>.</v>
      </c>
      <c r="BN118" t="str">
        <f>MID(input!$A118,COLUMN(),1)</f>
        <v>.</v>
      </c>
      <c r="BO118" t="str">
        <f>MID(input!$A118,COLUMN(),1)</f>
        <v>.</v>
      </c>
      <c r="BP118" t="str">
        <f>MID(input!$A118,COLUMN(),1)</f>
        <v>.</v>
      </c>
      <c r="BQ118" t="str">
        <f>MID(input!$A118,COLUMN(),1)</f>
        <v>#</v>
      </c>
      <c r="BR118" t="str">
        <f>MID(input!$A118,COLUMN(),1)</f>
        <v>.</v>
      </c>
      <c r="BS118" t="str">
        <f>MID(input!$A118,COLUMN(),1)</f>
        <v>#</v>
      </c>
      <c r="BT118" t="str">
        <f>MID(input!$A118,COLUMN(),1)</f>
        <v>.</v>
      </c>
      <c r="BU118" t="str">
        <f>MID(input!$A118,COLUMN(),1)</f>
        <v>.</v>
      </c>
      <c r="BV118" t="str">
        <f>MID(input!$A118,COLUMN(),1)</f>
        <v>.</v>
      </c>
      <c r="BW118" t="str">
        <f>MID(input!$A118,COLUMN(),1)</f>
        <v>#</v>
      </c>
      <c r="BX118" t="str">
        <f>MID(input!$A118,COLUMN(),1)</f>
        <v>.</v>
      </c>
      <c r="BY118" t="str">
        <f>MID(input!$A118,COLUMN(),1)</f>
        <v>#</v>
      </c>
      <c r="BZ118" t="str">
        <f>MID(input!$A118,COLUMN(),1)</f>
        <v>.</v>
      </c>
      <c r="CA118" t="str">
        <f>MID(input!$A118,COLUMN(),1)</f>
        <v>.</v>
      </c>
      <c r="CB118" t="str">
        <f>MID(input!$A118,COLUMN(),1)</f>
        <v>.</v>
      </c>
      <c r="CC118" t="str">
        <f>MID(input!$A118,COLUMN(),1)</f>
        <v>.</v>
      </c>
      <c r="CD118" t="str">
        <f>MID(input!$A118,COLUMN(),1)</f>
        <v>.</v>
      </c>
      <c r="CE118" t="str">
        <f>MID(input!$A118,COLUMN(),1)</f>
        <v>#</v>
      </c>
      <c r="CF118" t="str">
        <f>MID(input!$A118,COLUMN(),1)</f>
        <v>.</v>
      </c>
      <c r="CG118" t="str">
        <f>MID(input!$A118,COLUMN(),1)</f>
        <v>#</v>
      </c>
      <c r="CH118" t="str">
        <f>MID(input!$A118,COLUMN(),1)</f>
        <v>.</v>
      </c>
      <c r="CI118" t="str">
        <f>MID(input!$A118,COLUMN(),1)</f>
        <v>.</v>
      </c>
      <c r="CJ118" t="str">
        <f>MID(input!$A118,COLUMN(),1)</f>
        <v>.</v>
      </c>
      <c r="CK118" t="str">
        <f>MID(input!$A118,COLUMN(),1)</f>
        <v>#</v>
      </c>
      <c r="CL118" t="str">
        <f>MID(input!$A118,COLUMN(),1)</f>
        <v>.</v>
      </c>
      <c r="CM118" t="str">
        <f>MID(input!$A118,COLUMN(),1)</f>
        <v>.</v>
      </c>
      <c r="CN118" t="str">
        <f>MID(input!$A118,COLUMN(),1)</f>
        <v>.</v>
      </c>
      <c r="CO118" t="str">
        <f>MID(input!$A118,COLUMN(),1)</f>
        <v>#</v>
      </c>
      <c r="CP118" t="str">
        <f>MID(input!$A118,COLUMN(),1)</f>
        <v>.</v>
      </c>
      <c r="CQ118" t="str">
        <f>MID(input!$A118,COLUMN(),1)</f>
        <v>#</v>
      </c>
      <c r="CR118" t="str">
        <f>MID(input!$A118,COLUMN(),1)</f>
        <v>.</v>
      </c>
      <c r="CS118" t="str">
        <f>MID(input!$A118,COLUMN(),1)</f>
        <v>.</v>
      </c>
      <c r="CT118" t="str">
        <f>MID(input!$A118,COLUMN(),1)</f>
        <v>.</v>
      </c>
      <c r="CU118" t="str">
        <f>MID(input!$A118,COLUMN(),1)</f>
        <v>.</v>
      </c>
      <c r="CV118" t="str">
        <f>MID(input!$A118,COLUMN(),1)</f>
        <v>.</v>
      </c>
      <c r="CW118" t="str">
        <f>MID(input!$A118,COLUMN(),1)</f>
        <v>.</v>
      </c>
      <c r="CX118" t="str">
        <f>MID(input!$A118,COLUMN(),1)</f>
        <v>.</v>
      </c>
      <c r="CY118" t="str">
        <f>MID(input!$A118,COLUMN(),1)</f>
        <v>#</v>
      </c>
      <c r="CZ118" t="str">
        <f>MID(input!$A118,COLUMN(),1)</f>
        <v>.</v>
      </c>
      <c r="DA118" t="str">
        <f>MID(input!$A118,COLUMN(),1)</f>
        <v>#</v>
      </c>
      <c r="DB118" t="str">
        <f>MID(input!$A118,COLUMN(),1)</f>
        <v>.</v>
      </c>
      <c r="DC118" t="str">
        <f>MID(input!$A118,COLUMN(),1)</f>
        <v>.</v>
      </c>
      <c r="DD118" t="str">
        <f>MID(input!$A118,COLUMN(),1)</f>
        <v>.</v>
      </c>
      <c r="DE118" t="str">
        <f>MID(input!$A118,COLUMN(),1)</f>
        <v>#</v>
      </c>
      <c r="DF118" t="str">
        <f>MID(input!$A118,COLUMN(),1)</f>
        <v>.</v>
      </c>
      <c r="DG118" t="str">
        <f>MID(input!$A118,COLUMN(),1)</f>
        <v>.</v>
      </c>
      <c r="DH118" t="str">
        <f>MID(input!$A118,COLUMN(),1)</f>
        <v>.</v>
      </c>
      <c r="DI118" t="str">
        <f>MID(input!$A118,COLUMN(),1)</f>
        <v>.</v>
      </c>
      <c r="DJ118" t="str">
        <f>MID(input!$A118,COLUMN(),1)</f>
        <v>.</v>
      </c>
      <c r="DK118" t="str">
        <f>MID(input!$A118,COLUMN(),1)</f>
        <v>#</v>
      </c>
      <c r="DL118" t="str">
        <f>MID(input!$A118,COLUMN(),1)</f>
        <v xml:space="preserve"> </v>
      </c>
      <c r="DM118" t="str">
        <f>MID(input!$A118,COLUMN(),1)</f>
        <v xml:space="preserve"> </v>
      </c>
    </row>
    <row r="119" spans="1:117">
      <c r="A119" t="str">
        <f>MID(input!$A119,COLUMN(),1)</f>
        <v xml:space="preserve"> </v>
      </c>
      <c r="B119" t="str">
        <f>MID(input!$A119,COLUMN(),1)</f>
        <v xml:space="preserve"> </v>
      </c>
      <c r="C119" t="str">
        <f>MID(input!$A119,COLUMN(),1)</f>
        <v>#</v>
      </c>
      <c r="D119" t="str">
        <f>MID(input!$A119,COLUMN(),1)</f>
        <v>.</v>
      </c>
      <c r="E119" t="str">
        <f>MID(input!$A119,COLUMN(),1)</f>
        <v>#</v>
      </c>
      <c r="F119" t="str">
        <f>MID(input!$A119,COLUMN(),1)</f>
        <v>.</v>
      </c>
      <c r="G119" t="str">
        <f>MID(input!$A119,COLUMN(),1)</f>
        <v>#</v>
      </c>
      <c r="H119" t="str">
        <f>MID(input!$A119,COLUMN(),1)</f>
        <v>#</v>
      </c>
      <c r="I119" t="str">
        <f>MID(input!$A119,COLUMN(),1)</f>
        <v>#</v>
      </c>
      <c r="J119" t="str">
        <f>MID(input!$A119,COLUMN(),1)</f>
        <v>.</v>
      </c>
      <c r="K119" t="str">
        <f>MID(input!$A119,COLUMN(),1)</f>
        <v>#</v>
      </c>
      <c r="L119" t="str">
        <f>MID(input!$A119,COLUMN(),1)</f>
        <v>.</v>
      </c>
      <c r="M119" t="str">
        <f>MID(input!$A119,COLUMN(),1)</f>
        <v>#</v>
      </c>
      <c r="N119" t="str">
        <f>MID(input!$A119,COLUMN(),1)</f>
        <v>#</v>
      </c>
      <c r="O119" t="str">
        <f>MID(input!$A119,COLUMN(),1)</f>
        <v>#</v>
      </c>
      <c r="P119" t="str">
        <f>MID(input!$A119,COLUMN(),1)</f>
        <v>.</v>
      </c>
      <c r="Q119" t="str">
        <f>MID(input!$A119,COLUMN(),1)</f>
        <v>#</v>
      </c>
      <c r="R119" t="str">
        <f>MID(input!$A119,COLUMN(),1)</f>
        <v>#</v>
      </c>
      <c r="S119" t="str">
        <f>MID(input!$A119,COLUMN(),1)</f>
        <v>#</v>
      </c>
      <c r="T119" t="str">
        <f>MID(input!$A119,COLUMN(),1)</f>
        <v>.</v>
      </c>
      <c r="U119" t="str">
        <f>MID(input!$A119,COLUMN(),1)</f>
        <v>#</v>
      </c>
      <c r="V119" t="str">
        <f>MID(input!$A119,COLUMN(),1)</f>
        <v>#</v>
      </c>
      <c r="W119" t="str">
        <f>MID(input!$A119,COLUMN(),1)</f>
        <v>#</v>
      </c>
      <c r="X119" t="str">
        <f>MID(input!$A119,COLUMN(),1)</f>
        <v>.</v>
      </c>
      <c r="Y119" t="str">
        <f>MID(input!$A119,COLUMN(),1)</f>
        <v>#</v>
      </c>
      <c r="Z119" t="str">
        <f>MID(input!$A119,COLUMN(),1)</f>
        <v>.</v>
      </c>
      <c r="AA119" t="str">
        <f>MID(input!$A119,COLUMN(),1)</f>
        <v>#</v>
      </c>
      <c r="AB119" t="str">
        <f>MID(input!$A119,COLUMN(),1)</f>
        <v>#</v>
      </c>
      <c r="AC119" t="str">
        <f>MID(input!$A119,COLUMN(),1)</f>
        <v>#</v>
      </c>
      <c r="AD119" t="str">
        <f>MID(input!$A119,COLUMN(),1)</f>
        <v>#</v>
      </c>
      <c r="AE119" t="str">
        <f>MID(input!$A119,COLUMN(),1)</f>
        <v>#</v>
      </c>
      <c r="AF119" t="str">
        <f>MID(input!$A119,COLUMN(),1)</f>
        <v>#</v>
      </c>
      <c r="AG119" t="str">
        <f>MID(input!$A119,COLUMN(),1)</f>
        <v>#</v>
      </c>
      <c r="AH119" t="str">
        <f>MID(input!$A119,COLUMN(),1)</f>
        <v>#</v>
      </c>
      <c r="AI119" t="str">
        <f>MID(input!$A119,COLUMN(),1)</f>
        <v>#</v>
      </c>
      <c r="AJ119" t="str">
        <f>MID(input!$A119,COLUMN(),1)</f>
        <v>.</v>
      </c>
      <c r="AK119" t="str">
        <f>MID(input!$A119,COLUMN(),1)</f>
        <v>#</v>
      </c>
      <c r="AL119" t="str">
        <f>MID(input!$A119,COLUMN(),1)</f>
        <v>#</v>
      </c>
      <c r="AM119" t="str">
        <f>MID(input!$A119,COLUMN(),1)</f>
        <v>#</v>
      </c>
      <c r="AN119" t="str">
        <f>MID(input!$A119,COLUMN(),1)</f>
        <v>.</v>
      </c>
      <c r="AO119" t="str">
        <f>MID(input!$A119,COLUMN(),1)</f>
        <v>#</v>
      </c>
      <c r="AP119" t="str">
        <f>MID(input!$A119,COLUMN(),1)</f>
        <v>.</v>
      </c>
      <c r="AQ119" t="str">
        <f>MID(input!$A119,COLUMN(),1)</f>
        <v>#</v>
      </c>
      <c r="AR119" t="str">
        <f>MID(input!$A119,COLUMN(),1)</f>
        <v>#</v>
      </c>
      <c r="AS119" t="str">
        <f>MID(input!$A119,COLUMN(),1)</f>
        <v>#</v>
      </c>
      <c r="AT119" t="str">
        <f>MID(input!$A119,COLUMN(),1)</f>
        <v>.</v>
      </c>
      <c r="AU119" t="str">
        <f>MID(input!$A119,COLUMN(),1)</f>
        <v>#</v>
      </c>
      <c r="AV119" t="str">
        <f>MID(input!$A119,COLUMN(),1)</f>
        <v>#</v>
      </c>
      <c r="AW119" t="str">
        <f>MID(input!$A119,COLUMN(),1)</f>
        <v>#</v>
      </c>
      <c r="AX119" t="str">
        <f>MID(input!$A119,COLUMN(),1)</f>
        <v>.</v>
      </c>
      <c r="AY119" t="str">
        <f>MID(input!$A119,COLUMN(),1)</f>
        <v>#</v>
      </c>
      <c r="AZ119" t="str">
        <f>MID(input!$A119,COLUMN(),1)</f>
        <v>#</v>
      </c>
      <c r="BA119" t="str">
        <f>MID(input!$A119,COLUMN(),1)</f>
        <v>#</v>
      </c>
      <c r="BB119" t="str">
        <f>MID(input!$A119,COLUMN(),1)</f>
        <v>.</v>
      </c>
      <c r="BC119" t="str">
        <f>MID(input!$A119,COLUMN(),1)</f>
        <v>#</v>
      </c>
      <c r="BD119" t="str">
        <f>MID(input!$A119,COLUMN(),1)</f>
        <v>.</v>
      </c>
      <c r="BE119" t="str">
        <f>MID(input!$A119,COLUMN(),1)</f>
        <v>#</v>
      </c>
      <c r="BF119" t="str">
        <f>MID(input!$A119,COLUMN(),1)</f>
        <v>#</v>
      </c>
      <c r="BG119" t="str">
        <f>MID(input!$A119,COLUMN(),1)</f>
        <v>#</v>
      </c>
      <c r="BH119" t="str">
        <f>MID(input!$A119,COLUMN(),1)</f>
        <v>#</v>
      </c>
      <c r="BI119" t="str">
        <f>MID(input!$A119,COLUMN(),1)</f>
        <v>#</v>
      </c>
      <c r="BJ119" t="str">
        <f>MID(input!$A119,COLUMN(),1)</f>
        <v>#</v>
      </c>
      <c r="BK119" t="str">
        <f>MID(input!$A119,COLUMN(),1)</f>
        <v>#</v>
      </c>
      <c r="BL119" t="str">
        <f>MID(input!$A119,COLUMN(),1)</f>
        <v>.</v>
      </c>
      <c r="BM119" t="str">
        <f>MID(input!$A119,COLUMN(),1)</f>
        <v>#</v>
      </c>
      <c r="BN119" t="str">
        <f>MID(input!$A119,COLUMN(),1)</f>
        <v>#</v>
      </c>
      <c r="BO119" t="str">
        <f>MID(input!$A119,COLUMN(),1)</f>
        <v>#</v>
      </c>
      <c r="BP119" t="str">
        <f>MID(input!$A119,COLUMN(),1)</f>
        <v>#</v>
      </c>
      <c r="BQ119" t="str">
        <f>MID(input!$A119,COLUMN(),1)</f>
        <v>#</v>
      </c>
      <c r="BR119" t="str">
        <f>MID(input!$A119,COLUMN(),1)</f>
        <v>#</v>
      </c>
      <c r="BS119" t="str">
        <f>MID(input!$A119,COLUMN(),1)</f>
        <v>#</v>
      </c>
      <c r="BT119" t="str">
        <f>MID(input!$A119,COLUMN(),1)</f>
        <v>.</v>
      </c>
      <c r="BU119" t="str">
        <f>MID(input!$A119,COLUMN(),1)</f>
        <v>#</v>
      </c>
      <c r="BV119" t="str">
        <f>MID(input!$A119,COLUMN(),1)</f>
        <v>#</v>
      </c>
      <c r="BW119" t="str">
        <f>MID(input!$A119,COLUMN(),1)</f>
        <v>#</v>
      </c>
      <c r="BX119" t="str">
        <f>MID(input!$A119,COLUMN(),1)</f>
        <v>.</v>
      </c>
      <c r="BY119" t="str">
        <f>MID(input!$A119,COLUMN(),1)</f>
        <v>#</v>
      </c>
      <c r="BZ119" t="str">
        <f>MID(input!$A119,COLUMN(),1)</f>
        <v>#</v>
      </c>
      <c r="CA119" t="str">
        <f>MID(input!$A119,COLUMN(),1)</f>
        <v>#</v>
      </c>
      <c r="CB119" t="str">
        <f>MID(input!$A119,COLUMN(),1)</f>
        <v>#</v>
      </c>
      <c r="CC119" t="str">
        <f>MID(input!$A119,COLUMN(),1)</f>
        <v>#</v>
      </c>
      <c r="CD119" t="str">
        <f>MID(input!$A119,COLUMN(),1)</f>
        <v>.</v>
      </c>
      <c r="CE119" t="str">
        <f>MID(input!$A119,COLUMN(),1)</f>
        <v>#</v>
      </c>
      <c r="CF119" t="str">
        <f>MID(input!$A119,COLUMN(),1)</f>
        <v>.</v>
      </c>
      <c r="CG119" t="str">
        <f>MID(input!$A119,COLUMN(),1)</f>
        <v>#</v>
      </c>
      <c r="CH119" t="str">
        <f>MID(input!$A119,COLUMN(),1)</f>
        <v>.</v>
      </c>
      <c r="CI119" t="str">
        <f>MID(input!$A119,COLUMN(),1)</f>
        <v>#</v>
      </c>
      <c r="CJ119" t="str">
        <f>MID(input!$A119,COLUMN(),1)</f>
        <v>#</v>
      </c>
      <c r="CK119" t="str">
        <f>MID(input!$A119,COLUMN(),1)</f>
        <v>#</v>
      </c>
      <c r="CL119" t="str">
        <f>MID(input!$A119,COLUMN(),1)</f>
        <v>.</v>
      </c>
      <c r="CM119" t="str">
        <f>MID(input!$A119,COLUMN(),1)</f>
        <v>#</v>
      </c>
      <c r="CN119" t="str">
        <f>MID(input!$A119,COLUMN(),1)</f>
        <v>#</v>
      </c>
      <c r="CO119" t="str">
        <f>MID(input!$A119,COLUMN(),1)</f>
        <v>#</v>
      </c>
      <c r="CP119" t="str">
        <f>MID(input!$A119,COLUMN(),1)</f>
        <v>.</v>
      </c>
      <c r="CQ119" t="str">
        <f>MID(input!$A119,COLUMN(),1)</f>
        <v>#</v>
      </c>
      <c r="CR119" t="str">
        <f>MID(input!$A119,COLUMN(),1)</f>
        <v>.</v>
      </c>
      <c r="CS119" t="str">
        <f>MID(input!$A119,COLUMN(),1)</f>
        <v>#</v>
      </c>
      <c r="CT119" t="str">
        <f>MID(input!$A119,COLUMN(),1)</f>
        <v>#</v>
      </c>
      <c r="CU119" t="str">
        <f>MID(input!$A119,COLUMN(),1)</f>
        <v>#</v>
      </c>
      <c r="CV119" t="str">
        <f>MID(input!$A119,COLUMN(),1)</f>
        <v>.</v>
      </c>
      <c r="CW119" t="str">
        <f>MID(input!$A119,COLUMN(),1)</f>
        <v>#</v>
      </c>
      <c r="CX119" t="str">
        <f>MID(input!$A119,COLUMN(),1)</f>
        <v>#</v>
      </c>
      <c r="CY119" t="str">
        <f>MID(input!$A119,COLUMN(),1)</f>
        <v>#</v>
      </c>
      <c r="CZ119" t="str">
        <f>MID(input!$A119,COLUMN(),1)</f>
        <v>.</v>
      </c>
      <c r="DA119" t="str">
        <f>MID(input!$A119,COLUMN(),1)</f>
        <v>#</v>
      </c>
      <c r="DB119" t="str">
        <f>MID(input!$A119,COLUMN(),1)</f>
        <v>.</v>
      </c>
      <c r="DC119" t="str">
        <f>MID(input!$A119,COLUMN(),1)</f>
        <v>#</v>
      </c>
      <c r="DD119" t="str">
        <f>MID(input!$A119,COLUMN(),1)</f>
        <v>#</v>
      </c>
      <c r="DE119" t="str">
        <f>MID(input!$A119,COLUMN(),1)</f>
        <v>#</v>
      </c>
      <c r="DF119" t="str">
        <f>MID(input!$A119,COLUMN(),1)</f>
        <v>.</v>
      </c>
      <c r="DG119" t="str">
        <f>MID(input!$A119,COLUMN(),1)</f>
        <v>#</v>
      </c>
      <c r="DH119" t="str">
        <f>MID(input!$A119,COLUMN(),1)</f>
        <v>#</v>
      </c>
      <c r="DI119" t="str">
        <f>MID(input!$A119,COLUMN(),1)</f>
        <v>#</v>
      </c>
      <c r="DJ119" t="str">
        <f>MID(input!$A119,COLUMN(),1)</f>
        <v>#</v>
      </c>
      <c r="DK119" t="str">
        <f>MID(input!$A119,COLUMN(),1)</f>
        <v>#</v>
      </c>
      <c r="DL119" t="str">
        <f>MID(input!$A119,COLUMN(),1)</f>
        <v xml:space="preserve"> </v>
      </c>
      <c r="DM119" t="str">
        <f>MID(input!$A119,COLUMN(),1)</f>
        <v xml:space="preserve"> </v>
      </c>
    </row>
    <row r="120" spans="1:117">
      <c r="A120" t="str">
        <f>MID(input!$A120,COLUMN(),1)</f>
        <v xml:space="preserve"> </v>
      </c>
      <c r="B120" t="str">
        <f>MID(input!$A120,COLUMN(),1)</f>
        <v xml:space="preserve"> </v>
      </c>
      <c r="C120" t="str">
        <f>MID(input!$A120,COLUMN(),1)</f>
        <v>#</v>
      </c>
      <c r="D120" t="str">
        <f>MID(input!$A120,COLUMN(),1)</f>
        <v>.</v>
      </c>
      <c r="E120" t="str">
        <f>MID(input!$A120,COLUMN(),1)</f>
        <v>#</v>
      </c>
      <c r="F120" t="str">
        <f>MID(input!$A120,COLUMN(),1)</f>
        <v>.</v>
      </c>
      <c r="G120" t="str">
        <f>MID(input!$A120,COLUMN(),1)</f>
        <v>.</v>
      </c>
      <c r="H120" t="str">
        <f>MID(input!$A120,COLUMN(),1)</f>
        <v>.</v>
      </c>
      <c r="I120" t="str">
        <f>MID(input!$A120,COLUMN(),1)</f>
        <v>.</v>
      </c>
      <c r="J120" t="str">
        <f>MID(input!$A120,COLUMN(),1)</f>
        <v>.</v>
      </c>
      <c r="K120" t="str">
        <f>MID(input!$A120,COLUMN(),1)</f>
        <v>#</v>
      </c>
      <c r="L120" t="str">
        <f>MID(input!$A120,COLUMN(),1)</f>
        <v>.</v>
      </c>
      <c r="M120" t="str">
        <f>MID(input!$A120,COLUMN(),1)</f>
        <v>#</v>
      </c>
      <c r="N120" t="str">
        <f>MID(input!$A120,COLUMN(),1)</f>
        <v>.</v>
      </c>
      <c r="O120" t="str">
        <f>MID(input!$A120,COLUMN(),1)</f>
        <v>.</v>
      </c>
      <c r="P120" t="str">
        <f>MID(input!$A120,COLUMN(),1)</f>
        <v>.</v>
      </c>
      <c r="Q120" t="str">
        <f>MID(input!$A120,COLUMN(),1)</f>
        <v>.</v>
      </c>
      <c r="R120" t="str">
        <f>MID(input!$A120,COLUMN(),1)</f>
        <v>.</v>
      </c>
      <c r="S120" t="str">
        <f>MID(input!$A120,COLUMN(),1)</f>
        <v>#</v>
      </c>
      <c r="T120" t="str">
        <f>MID(input!$A120,COLUMN(),1)</f>
        <v>.</v>
      </c>
      <c r="U120" t="str">
        <f>MID(input!$A120,COLUMN(),1)</f>
        <v>#</v>
      </c>
      <c r="V120" t="str">
        <f>MID(input!$A120,COLUMN(),1)</f>
        <v>.</v>
      </c>
      <c r="W120" t="str">
        <f>MID(input!$A120,COLUMN(),1)</f>
        <v>#</v>
      </c>
      <c r="X120" t="str">
        <f>MID(input!$A120,COLUMN(),1)</f>
        <v>.</v>
      </c>
      <c r="Y120" t="str">
        <f>MID(input!$A120,COLUMN(),1)</f>
        <v>#</v>
      </c>
      <c r="Z120" t="str">
        <f>MID(input!$A120,COLUMN(),1)</f>
        <v>.</v>
      </c>
      <c r="AA120" t="str">
        <f>MID(input!$A120,COLUMN(),1)</f>
        <v>#</v>
      </c>
      <c r="AB120" t="str">
        <f>MID(input!$A120,COLUMN(),1)</f>
        <v>.</v>
      </c>
      <c r="AC120" t="str">
        <f>MID(input!$A120,COLUMN(),1)</f>
        <v>.</v>
      </c>
      <c r="AD120" t="str">
        <f>MID(input!$A120,COLUMN(),1)</f>
        <v>.</v>
      </c>
      <c r="AE120" t="str">
        <f>MID(input!$A120,COLUMN(),1)</f>
        <v>.</v>
      </c>
      <c r="AF120" t="str">
        <f>MID(input!$A120,COLUMN(),1)</f>
        <v>.</v>
      </c>
      <c r="AG120" t="str">
        <f>MID(input!$A120,COLUMN(),1)</f>
        <v>.</v>
      </c>
      <c r="AH120" t="str">
        <f>MID(input!$A120,COLUMN(),1)</f>
        <v>.</v>
      </c>
      <c r="AI120" t="str">
        <f>MID(input!$A120,COLUMN(),1)</f>
        <v>.</v>
      </c>
      <c r="AJ120" t="str">
        <f>MID(input!$A120,COLUMN(),1)</f>
        <v>.</v>
      </c>
      <c r="AK120" t="str">
        <f>MID(input!$A120,COLUMN(),1)</f>
        <v>.</v>
      </c>
      <c r="AL120" t="str">
        <f>MID(input!$A120,COLUMN(),1)</f>
        <v>.</v>
      </c>
      <c r="AM120" t="str">
        <f>MID(input!$A120,COLUMN(),1)</f>
        <v>.</v>
      </c>
      <c r="AN120" t="str">
        <f>MID(input!$A120,COLUMN(),1)</f>
        <v>.</v>
      </c>
      <c r="AO120" t="str">
        <f>MID(input!$A120,COLUMN(),1)</f>
        <v>#</v>
      </c>
      <c r="AP120" t="str">
        <f>MID(input!$A120,COLUMN(),1)</f>
        <v>.</v>
      </c>
      <c r="AQ120" t="str">
        <f>MID(input!$A120,COLUMN(),1)</f>
        <v>#</v>
      </c>
      <c r="AR120" t="str">
        <f>MID(input!$A120,COLUMN(),1)</f>
        <v>.</v>
      </c>
      <c r="AS120" t="str">
        <f>MID(input!$A120,COLUMN(),1)</f>
        <v>.</v>
      </c>
      <c r="AT120" t="str">
        <f>MID(input!$A120,COLUMN(),1)</f>
        <v>.</v>
      </c>
      <c r="AU120" t="str">
        <f>MID(input!$A120,COLUMN(),1)</f>
        <v>#</v>
      </c>
      <c r="AV120" t="str">
        <f>MID(input!$A120,COLUMN(),1)</f>
        <v>.</v>
      </c>
      <c r="AW120" t="str">
        <f>MID(input!$A120,COLUMN(),1)</f>
        <v>.</v>
      </c>
      <c r="AX120" t="str">
        <f>MID(input!$A120,COLUMN(),1)</f>
        <v>.</v>
      </c>
      <c r="AY120" t="str">
        <f>MID(input!$A120,COLUMN(),1)</f>
        <v>.</v>
      </c>
      <c r="AZ120" t="str">
        <f>MID(input!$A120,COLUMN(),1)</f>
        <v>.</v>
      </c>
      <c r="BA120" t="str">
        <f>MID(input!$A120,COLUMN(),1)</f>
        <v>#</v>
      </c>
      <c r="BB120" t="str">
        <f>MID(input!$A120,COLUMN(),1)</f>
        <v>.</v>
      </c>
      <c r="BC120" t="str">
        <f>MID(input!$A120,COLUMN(),1)</f>
        <v>#</v>
      </c>
      <c r="BD120" t="str">
        <f>MID(input!$A120,COLUMN(),1)</f>
        <v>.</v>
      </c>
      <c r="BE120" t="str">
        <f>MID(input!$A120,COLUMN(),1)</f>
        <v>.</v>
      </c>
      <c r="BF120" t="str">
        <f>MID(input!$A120,COLUMN(),1)</f>
        <v>.</v>
      </c>
      <c r="BG120" t="str">
        <f>MID(input!$A120,COLUMN(),1)</f>
        <v>#</v>
      </c>
      <c r="BH120" t="str">
        <f>MID(input!$A120,COLUMN(),1)</f>
        <v>.</v>
      </c>
      <c r="BI120" t="str">
        <f>MID(input!$A120,COLUMN(),1)</f>
        <v>.</v>
      </c>
      <c r="BJ120" t="str">
        <f>MID(input!$A120,COLUMN(),1)</f>
        <v>.</v>
      </c>
      <c r="BK120" t="str">
        <f>MID(input!$A120,COLUMN(),1)</f>
        <v>#</v>
      </c>
      <c r="BL120" t="str">
        <f>MID(input!$A120,COLUMN(),1)</f>
        <v>.</v>
      </c>
      <c r="BM120" t="str">
        <f>MID(input!$A120,COLUMN(),1)</f>
        <v>.</v>
      </c>
      <c r="BN120" t="str">
        <f>MID(input!$A120,COLUMN(),1)</f>
        <v>.</v>
      </c>
      <c r="BO120" t="str">
        <f>MID(input!$A120,COLUMN(),1)</f>
        <v>.</v>
      </c>
      <c r="BP120" t="str">
        <f>MID(input!$A120,COLUMN(),1)</f>
        <v>.</v>
      </c>
      <c r="BQ120" t="str">
        <f>MID(input!$A120,COLUMN(),1)</f>
        <v>.</v>
      </c>
      <c r="BR120" t="str">
        <f>MID(input!$A120,COLUMN(),1)</f>
        <v>.</v>
      </c>
      <c r="BS120" t="str">
        <f>MID(input!$A120,COLUMN(),1)</f>
        <v>#</v>
      </c>
      <c r="BT120" t="str">
        <f>MID(input!$A120,COLUMN(),1)</f>
        <v>.</v>
      </c>
      <c r="BU120" t="str">
        <f>MID(input!$A120,COLUMN(),1)</f>
        <v>#</v>
      </c>
      <c r="BV120" t="str">
        <f>MID(input!$A120,COLUMN(),1)</f>
        <v>.</v>
      </c>
      <c r="BW120" t="str">
        <f>MID(input!$A120,COLUMN(),1)</f>
        <v>.</v>
      </c>
      <c r="BX120" t="str">
        <f>MID(input!$A120,COLUMN(),1)</f>
        <v>.</v>
      </c>
      <c r="BY120" t="str">
        <f>MID(input!$A120,COLUMN(),1)</f>
        <v>.</v>
      </c>
      <c r="BZ120" t="str">
        <f>MID(input!$A120,COLUMN(),1)</f>
        <v>.</v>
      </c>
      <c r="CA120" t="str">
        <f>MID(input!$A120,COLUMN(),1)</f>
        <v>.</v>
      </c>
      <c r="CB120" t="str">
        <f>MID(input!$A120,COLUMN(),1)</f>
        <v>.</v>
      </c>
      <c r="CC120" t="str">
        <f>MID(input!$A120,COLUMN(),1)</f>
        <v>.</v>
      </c>
      <c r="CD120" t="str">
        <f>MID(input!$A120,COLUMN(),1)</f>
        <v>.</v>
      </c>
      <c r="CE120" t="str">
        <f>MID(input!$A120,COLUMN(),1)</f>
        <v>.</v>
      </c>
      <c r="CF120" t="str">
        <f>MID(input!$A120,COLUMN(),1)</f>
        <v>.</v>
      </c>
      <c r="CG120" t="str">
        <f>MID(input!$A120,COLUMN(),1)</f>
        <v>.</v>
      </c>
      <c r="CH120" t="str">
        <f>MID(input!$A120,COLUMN(),1)</f>
        <v>.</v>
      </c>
      <c r="CI120" t="str">
        <f>MID(input!$A120,COLUMN(),1)</f>
        <v>.</v>
      </c>
      <c r="CJ120" t="str">
        <f>MID(input!$A120,COLUMN(),1)</f>
        <v>.</v>
      </c>
      <c r="CK120" t="str">
        <f>MID(input!$A120,COLUMN(),1)</f>
        <v>.</v>
      </c>
      <c r="CL120" t="str">
        <f>MID(input!$A120,COLUMN(),1)</f>
        <v>.</v>
      </c>
      <c r="CM120" t="str">
        <f>MID(input!$A120,COLUMN(),1)</f>
        <v>.</v>
      </c>
      <c r="CN120" t="str">
        <f>MID(input!$A120,COLUMN(),1)</f>
        <v>.</v>
      </c>
      <c r="CO120" t="str">
        <f>MID(input!$A120,COLUMN(),1)</f>
        <v>.</v>
      </c>
      <c r="CP120" t="str">
        <f>MID(input!$A120,COLUMN(),1)</f>
        <v>.</v>
      </c>
      <c r="CQ120" t="str">
        <f>MID(input!$A120,COLUMN(),1)</f>
        <v>.</v>
      </c>
      <c r="CR120" t="str">
        <f>MID(input!$A120,COLUMN(),1)</f>
        <v>.</v>
      </c>
      <c r="CS120" t="str">
        <f>MID(input!$A120,COLUMN(),1)</f>
        <v>.</v>
      </c>
      <c r="CT120" t="str">
        <f>MID(input!$A120,COLUMN(),1)</f>
        <v>.</v>
      </c>
      <c r="CU120" t="str">
        <f>MID(input!$A120,COLUMN(),1)</f>
        <v>#</v>
      </c>
      <c r="CV120" t="str">
        <f>MID(input!$A120,COLUMN(),1)</f>
        <v>.</v>
      </c>
      <c r="CW120" t="str">
        <f>MID(input!$A120,COLUMN(),1)</f>
        <v>.</v>
      </c>
      <c r="CX120" t="str">
        <f>MID(input!$A120,COLUMN(),1)</f>
        <v>.</v>
      </c>
      <c r="CY120" t="str">
        <f>MID(input!$A120,COLUMN(),1)</f>
        <v>.</v>
      </c>
      <c r="CZ120" t="str">
        <f>MID(input!$A120,COLUMN(),1)</f>
        <v>.</v>
      </c>
      <c r="DA120" t="str">
        <f>MID(input!$A120,COLUMN(),1)</f>
        <v>#</v>
      </c>
      <c r="DB120" t="str">
        <f>MID(input!$A120,COLUMN(),1)</f>
        <v>.</v>
      </c>
      <c r="DC120" t="str">
        <f>MID(input!$A120,COLUMN(),1)</f>
        <v>#</v>
      </c>
      <c r="DD120" t="str">
        <f>MID(input!$A120,COLUMN(),1)</f>
        <v>.</v>
      </c>
      <c r="DE120" t="str">
        <f>MID(input!$A120,COLUMN(),1)</f>
        <v>.</v>
      </c>
      <c r="DF120" t="str">
        <f>MID(input!$A120,COLUMN(),1)</f>
        <v>.</v>
      </c>
      <c r="DG120" t="str">
        <f>MID(input!$A120,COLUMN(),1)</f>
        <v>.</v>
      </c>
      <c r="DH120" t="str">
        <f>MID(input!$A120,COLUMN(),1)</f>
        <v>.</v>
      </c>
      <c r="DI120" t="str">
        <f>MID(input!$A120,COLUMN(),1)</f>
        <v>.</v>
      </c>
      <c r="DJ120" t="str">
        <f>MID(input!$A120,COLUMN(),1)</f>
        <v>.</v>
      </c>
      <c r="DK120" t="str">
        <f>MID(input!$A120,COLUMN(),1)</f>
        <v>#</v>
      </c>
      <c r="DL120" t="str">
        <f>MID(input!$A120,COLUMN(),1)</f>
        <v xml:space="preserve"> </v>
      </c>
      <c r="DM120" t="str">
        <f>MID(input!$A120,COLUMN(),1)</f>
        <v xml:space="preserve"> </v>
      </c>
    </row>
    <row r="121" spans="1:117">
      <c r="A121" t="str">
        <f>MID(input!$A121,COLUMN(),1)</f>
        <v xml:space="preserve"> </v>
      </c>
      <c r="B121" t="str">
        <f>MID(input!$A121,COLUMN(),1)</f>
        <v xml:space="preserve"> </v>
      </c>
      <c r="C121" t="str">
        <f>MID(input!$A121,COLUMN(),1)</f>
        <v>#</v>
      </c>
      <c r="D121" t="str">
        <f>MID(input!$A121,COLUMN(),1)</f>
        <v>.</v>
      </c>
      <c r="E121" t="str">
        <f>MID(input!$A121,COLUMN(),1)</f>
        <v>#</v>
      </c>
      <c r="F121" t="str">
        <f>MID(input!$A121,COLUMN(),1)</f>
        <v>.</v>
      </c>
      <c r="G121" t="str">
        <f>MID(input!$A121,COLUMN(),1)</f>
        <v>#</v>
      </c>
      <c r="H121" t="str">
        <f>MID(input!$A121,COLUMN(),1)</f>
        <v>#</v>
      </c>
      <c r="I121" t="str">
        <f>MID(input!$A121,COLUMN(),1)</f>
        <v>#</v>
      </c>
      <c r="J121" t="str">
        <f>MID(input!$A121,COLUMN(),1)</f>
        <v>#</v>
      </c>
      <c r="K121" t="str">
        <f>MID(input!$A121,COLUMN(),1)</f>
        <v>#</v>
      </c>
      <c r="L121" t="str">
        <f>MID(input!$A121,COLUMN(),1)</f>
        <v>.</v>
      </c>
      <c r="M121" t="str">
        <f>MID(input!$A121,COLUMN(),1)</f>
        <v>#</v>
      </c>
      <c r="N121" t="str">
        <f>MID(input!$A121,COLUMN(),1)</f>
        <v>.</v>
      </c>
      <c r="O121" t="str">
        <f>MID(input!$A121,COLUMN(),1)</f>
        <v>#</v>
      </c>
      <c r="P121" t="str">
        <f>MID(input!$A121,COLUMN(),1)</f>
        <v>#</v>
      </c>
      <c r="Q121" t="str">
        <f>MID(input!$A121,COLUMN(),1)</f>
        <v>#</v>
      </c>
      <c r="R121" t="str">
        <f>MID(input!$A121,COLUMN(),1)</f>
        <v>.</v>
      </c>
      <c r="S121" t="str">
        <f>MID(input!$A121,COLUMN(),1)</f>
        <v>#</v>
      </c>
      <c r="T121" t="str">
        <f>MID(input!$A121,COLUMN(),1)</f>
        <v>.</v>
      </c>
      <c r="U121" t="str">
        <f>MID(input!$A121,COLUMN(),1)</f>
        <v>#</v>
      </c>
      <c r="V121" t="str">
        <f>MID(input!$A121,COLUMN(),1)</f>
        <v>.</v>
      </c>
      <c r="W121" t="str">
        <f>MID(input!$A121,COLUMN(),1)</f>
        <v>#</v>
      </c>
      <c r="X121" t="str">
        <f>MID(input!$A121,COLUMN(),1)</f>
        <v>.</v>
      </c>
      <c r="Y121" t="str">
        <f>MID(input!$A121,COLUMN(),1)</f>
        <v>#</v>
      </c>
      <c r="Z121" t="str">
        <f>MID(input!$A121,COLUMN(),1)</f>
        <v>.</v>
      </c>
      <c r="AA121" t="str">
        <f>MID(input!$A121,COLUMN(),1)</f>
        <v>#</v>
      </c>
      <c r="AB121" t="str">
        <f>MID(input!$A121,COLUMN(),1)</f>
        <v>#</v>
      </c>
      <c r="AC121" t="str">
        <f>MID(input!$A121,COLUMN(),1)</f>
        <v>#</v>
      </c>
      <c r="AD121" t="str">
        <f>MID(input!$A121,COLUMN(),1)</f>
        <v>#</v>
      </c>
      <c r="AE121" t="str">
        <f>MID(input!$A121,COLUMN(),1)</f>
        <v>#</v>
      </c>
      <c r="AF121" t="str">
        <f>MID(input!$A121,COLUMN(),1)</f>
        <v>#</v>
      </c>
      <c r="AG121" t="str">
        <f>MID(input!$A121,COLUMN(),1)</f>
        <v>#</v>
      </c>
      <c r="AH121" t="str">
        <f>MID(input!$A121,COLUMN(),1)</f>
        <v>.</v>
      </c>
      <c r="AI121" t="str">
        <f>MID(input!$A121,COLUMN(),1)</f>
        <v>#</v>
      </c>
      <c r="AJ121" t="str">
        <f>MID(input!$A121,COLUMN(),1)</f>
        <v>.</v>
      </c>
      <c r="AK121" t="str">
        <f>MID(input!$A121,COLUMN(),1)</f>
        <v>#</v>
      </c>
      <c r="AL121" t="str">
        <f>MID(input!$A121,COLUMN(),1)</f>
        <v>#</v>
      </c>
      <c r="AM121" t="str">
        <f>MID(input!$A121,COLUMN(),1)</f>
        <v>#</v>
      </c>
      <c r="AN121" t="str">
        <f>MID(input!$A121,COLUMN(),1)</f>
        <v>#</v>
      </c>
      <c r="AO121" t="str">
        <f>MID(input!$A121,COLUMN(),1)</f>
        <v>#</v>
      </c>
      <c r="AP121" t="str">
        <f>MID(input!$A121,COLUMN(),1)</f>
        <v>.</v>
      </c>
      <c r="AQ121" t="str">
        <f>MID(input!$A121,COLUMN(),1)</f>
        <v>#</v>
      </c>
      <c r="AR121" t="str">
        <f>MID(input!$A121,COLUMN(),1)</f>
        <v>#</v>
      </c>
      <c r="AS121" t="str">
        <f>MID(input!$A121,COLUMN(),1)</f>
        <v>#</v>
      </c>
      <c r="AT121" t="str">
        <f>MID(input!$A121,COLUMN(),1)</f>
        <v>.</v>
      </c>
      <c r="AU121" t="str">
        <f>MID(input!$A121,COLUMN(),1)</f>
        <v>#</v>
      </c>
      <c r="AV121" t="str">
        <f>MID(input!$A121,COLUMN(),1)</f>
        <v>.</v>
      </c>
      <c r="AW121" t="str">
        <f>MID(input!$A121,COLUMN(),1)</f>
        <v>#</v>
      </c>
      <c r="AX121" t="str">
        <f>MID(input!$A121,COLUMN(),1)</f>
        <v>.</v>
      </c>
      <c r="AY121" t="str">
        <f>MID(input!$A121,COLUMN(),1)</f>
        <v>#</v>
      </c>
      <c r="AZ121" t="str">
        <f>MID(input!$A121,COLUMN(),1)</f>
        <v>#</v>
      </c>
      <c r="BA121" t="str">
        <f>MID(input!$A121,COLUMN(),1)</f>
        <v>#</v>
      </c>
      <c r="BB121" t="str">
        <f>MID(input!$A121,COLUMN(),1)</f>
        <v>.</v>
      </c>
      <c r="BC121" t="str">
        <f>MID(input!$A121,COLUMN(),1)</f>
        <v>#</v>
      </c>
      <c r="BD121" t="str">
        <f>MID(input!$A121,COLUMN(),1)</f>
        <v>.</v>
      </c>
      <c r="BE121" t="str">
        <f>MID(input!$A121,COLUMN(),1)</f>
        <v>#</v>
      </c>
      <c r="BF121" t="str">
        <f>MID(input!$A121,COLUMN(),1)</f>
        <v>.</v>
      </c>
      <c r="BG121" t="str">
        <f>MID(input!$A121,COLUMN(),1)</f>
        <v>#</v>
      </c>
      <c r="BH121" t="str">
        <f>MID(input!$A121,COLUMN(),1)</f>
        <v>.</v>
      </c>
      <c r="BI121" t="str">
        <f>MID(input!$A121,COLUMN(),1)</f>
        <v>#</v>
      </c>
      <c r="BJ121" t="str">
        <f>MID(input!$A121,COLUMN(),1)</f>
        <v>.</v>
      </c>
      <c r="BK121" t="str">
        <f>MID(input!$A121,COLUMN(),1)</f>
        <v>#</v>
      </c>
      <c r="BL121" t="str">
        <f>MID(input!$A121,COLUMN(),1)</f>
        <v>#</v>
      </c>
      <c r="BM121" t="str">
        <f>MID(input!$A121,COLUMN(),1)</f>
        <v>#</v>
      </c>
      <c r="BN121" t="str">
        <f>MID(input!$A121,COLUMN(),1)</f>
        <v>.</v>
      </c>
      <c r="BO121" t="str">
        <f>MID(input!$A121,COLUMN(),1)</f>
        <v>#</v>
      </c>
      <c r="BP121" t="str">
        <f>MID(input!$A121,COLUMN(),1)</f>
        <v>#</v>
      </c>
      <c r="BQ121" t="str">
        <f>MID(input!$A121,COLUMN(),1)</f>
        <v>#</v>
      </c>
      <c r="BR121" t="str">
        <f>MID(input!$A121,COLUMN(),1)</f>
        <v>#</v>
      </c>
      <c r="BS121" t="str">
        <f>MID(input!$A121,COLUMN(),1)</f>
        <v>#</v>
      </c>
      <c r="BT121" t="str">
        <f>MID(input!$A121,COLUMN(),1)</f>
        <v>.</v>
      </c>
      <c r="BU121" t="str">
        <f>MID(input!$A121,COLUMN(),1)</f>
        <v>#</v>
      </c>
      <c r="BV121" t="str">
        <f>MID(input!$A121,COLUMN(),1)</f>
        <v>#</v>
      </c>
      <c r="BW121" t="str">
        <f>MID(input!$A121,COLUMN(),1)</f>
        <v>#</v>
      </c>
      <c r="BX121" t="str">
        <f>MID(input!$A121,COLUMN(),1)</f>
        <v>#</v>
      </c>
      <c r="BY121" t="str">
        <f>MID(input!$A121,COLUMN(),1)</f>
        <v>#</v>
      </c>
      <c r="BZ121" t="str">
        <f>MID(input!$A121,COLUMN(),1)</f>
        <v>.</v>
      </c>
      <c r="CA121" t="str">
        <f>MID(input!$A121,COLUMN(),1)</f>
        <v>#</v>
      </c>
      <c r="CB121" t="str">
        <f>MID(input!$A121,COLUMN(),1)</f>
        <v>#</v>
      </c>
      <c r="CC121" t="str">
        <f>MID(input!$A121,COLUMN(),1)</f>
        <v>#</v>
      </c>
      <c r="CD121" t="str">
        <f>MID(input!$A121,COLUMN(),1)</f>
        <v>.</v>
      </c>
      <c r="CE121" t="str">
        <f>MID(input!$A121,COLUMN(),1)</f>
        <v>#</v>
      </c>
      <c r="CF121" t="str">
        <f>MID(input!$A121,COLUMN(),1)</f>
        <v>.</v>
      </c>
      <c r="CG121" t="str">
        <f>MID(input!$A121,COLUMN(),1)</f>
        <v>#</v>
      </c>
      <c r="CH121" t="str">
        <f>MID(input!$A121,COLUMN(),1)</f>
        <v>.</v>
      </c>
      <c r="CI121" t="str">
        <f>MID(input!$A121,COLUMN(),1)</f>
        <v>#</v>
      </c>
      <c r="CJ121" t="str">
        <f>MID(input!$A121,COLUMN(),1)</f>
        <v>#</v>
      </c>
      <c r="CK121" t="str">
        <f>MID(input!$A121,COLUMN(),1)</f>
        <v>#</v>
      </c>
      <c r="CL121" t="str">
        <f>MID(input!$A121,COLUMN(),1)</f>
        <v>.</v>
      </c>
      <c r="CM121" t="str">
        <f>MID(input!$A121,COLUMN(),1)</f>
        <v>#</v>
      </c>
      <c r="CN121" t="str">
        <f>MID(input!$A121,COLUMN(),1)</f>
        <v>#</v>
      </c>
      <c r="CO121" t="str">
        <f>MID(input!$A121,COLUMN(),1)</f>
        <v>#</v>
      </c>
      <c r="CP121" t="str">
        <f>MID(input!$A121,COLUMN(),1)</f>
        <v>#</v>
      </c>
      <c r="CQ121" t="str">
        <f>MID(input!$A121,COLUMN(),1)</f>
        <v>#</v>
      </c>
      <c r="CR121" t="str">
        <f>MID(input!$A121,COLUMN(),1)</f>
        <v>.</v>
      </c>
      <c r="CS121" t="str">
        <f>MID(input!$A121,COLUMN(),1)</f>
        <v>#</v>
      </c>
      <c r="CT121" t="str">
        <f>MID(input!$A121,COLUMN(),1)</f>
        <v>#</v>
      </c>
      <c r="CU121" t="str">
        <f>MID(input!$A121,COLUMN(),1)</f>
        <v>#</v>
      </c>
      <c r="CV121" t="str">
        <f>MID(input!$A121,COLUMN(),1)</f>
        <v>.</v>
      </c>
      <c r="CW121" t="str">
        <f>MID(input!$A121,COLUMN(),1)</f>
        <v>#</v>
      </c>
      <c r="CX121" t="str">
        <f>MID(input!$A121,COLUMN(),1)</f>
        <v>.</v>
      </c>
      <c r="CY121" t="str">
        <f>MID(input!$A121,COLUMN(),1)</f>
        <v>#</v>
      </c>
      <c r="CZ121" t="str">
        <f>MID(input!$A121,COLUMN(),1)</f>
        <v>.</v>
      </c>
      <c r="DA121" t="str">
        <f>MID(input!$A121,COLUMN(),1)</f>
        <v>#</v>
      </c>
      <c r="DB121" t="str">
        <f>MID(input!$A121,COLUMN(),1)</f>
        <v>#</v>
      </c>
      <c r="DC121" t="str">
        <f>MID(input!$A121,COLUMN(),1)</f>
        <v>#</v>
      </c>
      <c r="DD121" t="str">
        <f>MID(input!$A121,COLUMN(),1)</f>
        <v>#</v>
      </c>
      <c r="DE121" t="str">
        <f>MID(input!$A121,COLUMN(),1)</f>
        <v>#</v>
      </c>
      <c r="DF121" t="str">
        <f>MID(input!$A121,COLUMN(),1)</f>
        <v>#</v>
      </c>
      <c r="DG121" t="str">
        <f>MID(input!$A121,COLUMN(),1)</f>
        <v>#</v>
      </c>
      <c r="DH121" t="str">
        <f>MID(input!$A121,COLUMN(),1)</f>
        <v>.</v>
      </c>
      <c r="DI121" t="str">
        <f>MID(input!$A121,COLUMN(),1)</f>
        <v>#</v>
      </c>
      <c r="DJ121" t="str">
        <f>MID(input!$A121,COLUMN(),1)</f>
        <v>.</v>
      </c>
      <c r="DK121" t="str">
        <f>MID(input!$A121,COLUMN(),1)</f>
        <v>#</v>
      </c>
      <c r="DL121" t="str">
        <f>MID(input!$A121,COLUMN(),1)</f>
        <v xml:space="preserve"> </v>
      </c>
      <c r="DM121" t="str">
        <f>MID(input!$A121,COLUMN(),1)</f>
        <v xml:space="preserve"> </v>
      </c>
    </row>
    <row r="122" spans="1:117">
      <c r="A122" t="str">
        <f>MID(input!$A122,COLUMN(),1)</f>
        <v xml:space="preserve"> </v>
      </c>
      <c r="B122" t="str">
        <f>MID(input!$A122,COLUMN(),1)</f>
        <v xml:space="preserve"> </v>
      </c>
      <c r="C122" t="str">
        <f>MID(input!$A122,COLUMN(),1)</f>
        <v>#</v>
      </c>
      <c r="D122" t="str">
        <f>MID(input!$A122,COLUMN(),1)</f>
        <v>.</v>
      </c>
      <c r="E122" t="str">
        <f>MID(input!$A122,COLUMN(),1)</f>
        <v>#</v>
      </c>
      <c r="F122" t="str">
        <f>MID(input!$A122,COLUMN(),1)</f>
        <v>.</v>
      </c>
      <c r="G122" t="str">
        <f>MID(input!$A122,COLUMN(),1)</f>
        <v>.</v>
      </c>
      <c r="H122" t="str">
        <f>MID(input!$A122,COLUMN(),1)</f>
        <v>.</v>
      </c>
      <c r="I122" t="str">
        <f>MID(input!$A122,COLUMN(),1)</f>
        <v>.</v>
      </c>
      <c r="J122" t="str">
        <f>MID(input!$A122,COLUMN(),1)</f>
        <v>.</v>
      </c>
      <c r="K122" t="str">
        <f>MID(input!$A122,COLUMN(),1)</f>
        <v>#</v>
      </c>
      <c r="L122" t="str">
        <f>MID(input!$A122,COLUMN(),1)</f>
        <v>.</v>
      </c>
      <c r="M122" t="str">
        <f>MID(input!$A122,COLUMN(),1)</f>
        <v>#</v>
      </c>
      <c r="N122" t="str">
        <f>MID(input!$A122,COLUMN(),1)</f>
        <v>.</v>
      </c>
      <c r="O122" t="str">
        <f>MID(input!$A122,COLUMN(),1)</f>
        <v>#</v>
      </c>
      <c r="P122" t="str">
        <f>MID(input!$A122,COLUMN(),1)</f>
        <v>.</v>
      </c>
      <c r="Q122" t="str">
        <f>MID(input!$A122,COLUMN(),1)</f>
        <v>.</v>
      </c>
      <c r="R122" t="str">
        <f>MID(input!$A122,COLUMN(),1)</f>
        <v>.</v>
      </c>
      <c r="S122" t="str">
        <f>MID(input!$A122,COLUMN(),1)</f>
        <v>#</v>
      </c>
      <c r="T122" t="str">
        <f>MID(input!$A122,COLUMN(),1)</f>
        <v>.</v>
      </c>
      <c r="U122" t="str">
        <f>MID(input!$A122,COLUMN(),1)</f>
        <v>#</v>
      </c>
      <c r="V122" t="str">
        <f>MID(input!$A122,COLUMN(),1)</f>
        <v>.</v>
      </c>
      <c r="W122" t="str">
        <f>MID(input!$A122,COLUMN(),1)</f>
        <v>.</v>
      </c>
      <c r="X122" t="str">
        <f>MID(input!$A122,COLUMN(),1)</f>
        <v>.</v>
      </c>
      <c r="Y122" t="str">
        <f>MID(input!$A122,COLUMN(),1)</f>
        <v>#</v>
      </c>
      <c r="Z122" t="str">
        <f>MID(input!$A122,COLUMN(),1)</f>
        <v>.</v>
      </c>
      <c r="AA122" t="str">
        <f>MID(input!$A122,COLUMN(),1)</f>
        <v>#</v>
      </c>
      <c r="AB122" t="str">
        <f>MID(input!$A122,COLUMN(),1)</f>
        <v>.</v>
      </c>
      <c r="AC122" t="str">
        <f>MID(input!$A122,COLUMN(),1)</f>
        <v>.</v>
      </c>
      <c r="AD122" t="str">
        <f>MID(input!$A122,COLUMN(),1)</f>
        <v>.</v>
      </c>
      <c r="AE122" t="str">
        <f>MID(input!$A122,COLUMN(),1)</f>
        <v>.</v>
      </c>
      <c r="AF122" t="str">
        <f>MID(input!$A122,COLUMN(),1)</f>
        <v>.</v>
      </c>
      <c r="AG122" t="str">
        <f>MID(input!$A122,COLUMN(),1)</f>
        <v>.</v>
      </c>
      <c r="AH122" t="str">
        <f>MID(input!$A122,COLUMN(),1)</f>
        <v>.</v>
      </c>
      <c r="AI122" t="str">
        <f>MID(input!$A122,COLUMN(),1)</f>
        <v>#</v>
      </c>
      <c r="AJ122" t="str">
        <f>MID(input!$A122,COLUMN(),1)</f>
        <v>.</v>
      </c>
      <c r="AK122" t="str">
        <f>MID(input!$A122,COLUMN(),1)</f>
        <v>.</v>
      </c>
      <c r="AL122" t="str">
        <f>MID(input!$A122,COLUMN(),1)</f>
        <v>.</v>
      </c>
      <c r="AM122" t="str">
        <f>MID(input!$A122,COLUMN(),1)</f>
        <v>.</v>
      </c>
      <c r="AN122" t="str">
        <f>MID(input!$A122,COLUMN(),1)</f>
        <v>.</v>
      </c>
      <c r="AO122" t="str">
        <f>MID(input!$A122,COLUMN(),1)</f>
        <v>#</v>
      </c>
      <c r="AP122" t="str">
        <f>MID(input!$A122,COLUMN(),1)</f>
        <v>.</v>
      </c>
      <c r="AQ122" t="str">
        <f>MID(input!$A122,COLUMN(),1)</f>
        <v>.</v>
      </c>
      <c r="AR122" t="str">
        <f>MID(input!$A122,COLUMN(),1)</f>
        <v>.</v>
      </c>
      <c r="AS122" t="str">
        <f>MID(input!$A122,COLUMN(),1)</f>
        <v>#</v>
      </c>
      <c r="AT122" t="str">
        <f>MID(input!$A122,COLUMN(),1)</f>
        <v>.</v>
      </c>
      <c r="AU122" t="str">
        <f>MID(input!$A122,COLUMN(),1)</f>
        <v>#</v>
      </c>
      <c r="AV122" t="str">
        <f>MID(input!$A122,COLUMN(),1)</f>
        <v>.</v>
      </c>
      <c r="AW122" t="str">
        <f>MID(input!$A122,COLUMN(),1)</f>
        <v>#</v>
      </c>
      <c r="AX122" t="str">
        <f>MID(input!$A122,COLUMN(),1)</f>
        <v>.</v>
      </c>
      <c r="AY122" t="str">
        <f>MID(input!$A122,COLUMN(),1)</f>
        <v>#</v>
      </c>
      <c r="AZ122" t="str">
        <f>MID(input!$A122,COLUMN(),1)</f>
        <v>.</v>
      </c>
      <c r="BA122" t="str">
        <f>MID(input!$A122,COLUMN(),1)</f>
        <v>.</v>
      </c>
      <c r="BB122" t="str">
        <f>MID(input!$A122,COLUMN(),1)</f>
        <v>.</v>
      </c>
      <c r="BC122" t="str">
        <f>MID(input!$A122,COLUMN(),1)</f>
        <v>#</v>
      </c>
      <c r="BD122" t="str">
        <f>MID(input!$A122,COLUMN(),1)</f>
        <v>.</v>
      </c>
      <c r="BE122" t="str">
        <f>MID(input!$A122,COLUMN(),1)</f>
        <v>#</v>
      </c>
      <c r="BF122" t="str">
        <f>MID(input!$A122,COLUMN(),1)</f>
        <v>.</v>
      </c>
      <c r="BG122" t="str">
        <f>MID(input!$A122,COLUMN(),1)</f>
        <v>#</v>
      </c>
      <c r="BH122" t="str">
        <f>MID(input!$A122,COLUMN(),1)</f>
        <v>.</v>
      </c>
      <c r="BI122" t="str">
        <f>MID(input!$A122,COLUMN(),1)</f>
        <v>#</v>
      </c>
      <c r="BJ122" t="str">
        <f>MID(input!$A122,COLUMN(),1)</f>
        <v>.</v>
      </c>
      <c r="BK122" t="str">
        <f>MID(input!$A122,COLUMN(),1)</f>
        <v>.</v>
      </c>
      <c r="BL122" t="str">
        <f>MID(input!$A122,COLUMN(),1)</f>
        <v>.</v>
      </c>
      <c r="BM122" t="str">
        <f>MID(input!$A122,COLUMN(),1)</f>
        <v>.</v>
      </c>
      <c r="BN122" t="str">
        <f>MID(input!$A122,COLUMN(),1)</f>
        <v>.</v>
      </c>
      <c r="BO122" t="str">
        <f>MID(input!$A122,COLUMN(),1)</f>
        <v>.</v>
      </c>
      <c r="BP122" t="str">
        <f>MID(input!$A122,COLUMN(),1)</f>
        <v>.</v>
      </c>
      <c r="BQ122" t="str">
        <f>MID(input!$A122,COLUMN(),1)</f>
        <v>#</v>
      </c>
      <c r="BR122" t="str">
        <f>MID(input!$A122,COLUMN(),1)</f>
        <v>.</v>
      </c>
      <c r="BS122" t="str">
        <f>MID(input!$A122,COLUMN(),1)</f>
        <v>.</v>
      </c>
      <c r="BT122" t="str">
        <f>MID(input!$A122,COLUMN(),1)</f>
        <v>.</v>
      </c>
      <c r="BU122" t="str">
        <f>MID(input!$A122,COLUMN(),1)</f>
        <v>.</v>
      </c>
      <c r="BV122" t="str">
        <f>MID(input!$A122,COLUMN(),1)</f>
        <v>.</v>
      </c>
      <c r="BW122" t="str">
        <f>MID(input!$A122,COLUMN(),1)</f>
        <v>#</v>
      </c>
      <c r="BX122" t="str">
        <f>MID(input!$A122,COLUMN(),1)</f>
        <v>.</v>
      </c>
      <c r="BY122" t="str">
        <f>MID(input!$A122,COLUMN(),1)</f>
        <v>.</v>
      </c>
      <c r="BZ122" t="str">
        <f>MID(input!$A122,COLUMN(),1)</f>
        <v>.</v>
      </c>
      <c r="CA122" t="str">
        <f>MID(input!$A122,COLUMN(),1)</f>
        <v>.</v>
      </c>
      <c r="CB122" t="str">
        <f>MID(input!$A122,COLUMN(),1)</f>
        <v>.</v>
      </c>
      <c r="CC122" t="str">
        <f>MID(input!$A122,COLUMN(),1)</f>
        <v>#</v>
      </c>
      <c r="CD122" t="str">
        <f>MID(input!$A122,COLUMN(),1)</f>
        <v>.</v>
      </c>
      <c r="CE122" t="str">
        <f>MID(input!$A122,COLUMN(),1)</f>
        <v>#</v>
      </c>
      <c r="CF122" t="str">
        <f>MID(input!$A122,COLUMN(),1)</f>
        <v>.</v>
      </c>
      <c r="CG122" t="str">
        <f>MID(input!$A122,COLUMN(),1)</f>
        <v>#</v>
      </c>
      <c r="CH122" t="str">
        <f>MID(input!$A122,COLUMN(),1)</f>
        <v>.</v>
      </c>
      <c r="CI122" t="str">
        <f>MID(input!$A122,COLUMN(),1)</f>
        <v>#</v>
      </c>
      <c r="CJ122" t="str">
        <f>MID(input!$A122,COLUMN(),1)</f>
        <v>.</v>
      </c>
      <c r="CK122" t="str">
        <f>MID(input!$A122,COLUMN(),1)</f>
        <v>.</v>
      </c>
      <c r="CL122" t="str">
        <f>MID(input!$A122,COLUMN(),1)</f>
        <v>.</v>
      </c>
      <c r="CM122" t="str">
        <f>MID(input!$A122,COLUMN(),1)</f>
        <v>.</v>
      </c>
      <c r="CN122" t="str">
        <f>MID(input!$A122,COLUMN(),1)</f>
        <v>.</v>
      </c>
      <c r="CO122" t="str">
        <f>MID(input!$A122,COLUMN(),1)</f>
        <v>.</v>
      </c>
      <c r="CP122" t="str">
        <f>MID(input!$A122,COLUMN(),1)</f>
        <v>.</v>
      </c>
      <c r="CQ122" t="str">
        <f>MID(input!$A122,COLUMN(),1)</f>
        <v>#</v>
      </c>
      <c r="CR122" t="str">
        <f>MID(input!$A122,COLUMN(),1)</f>
        <v>.</v>
      </c>
      <c r="CS122" t="str">
        <f>MID(input!$A122,COLUMN(),1)</f>
        <v>.</v>
      </c>
      <c r="CT122" t="str">
        <f>MID(input!$A122,COLUMN(),1)</f>
        <v>.</v>
      </c>
      <c r="CU122" t="str">
        <f>MID(input!$A122,COLUMN(),1)</f>
        <v>#</v>
      </c>
      <c r="CV122" t="str">
        <f>MID(input!$A122,COLUMN(),1)</f>
        <v>.</v>
      </c>
      <c r="CW122" t="str">
        <f>MID(input!$A122,COLUMN(),1)</f>
        <v>#</v>
      </c>
      <c r="CX122" t="str">
        <f>MID(input!$A122,COLUMN(),1)</f>
        <v>.</v>
      </c>
      <c r="CY122" t="str">
        <f>MID(input!$A122,COLUMN(),1)</f>
        <v>#</v>
      </c>
      <c r="CZ122" t="str">
        <f>MID(input!$A122,COLUMN(),1)</f>
        <v>.</v>
      </c>
      <c r="DA122" t="str">
        <f>MID(input!$A122,COLUMN(),1)</f>
        <v>.</v>
      </c>
      <c r="DB122" t="str">
        <f>MID(input!$A122,COLUMN(),1)</f>
        <v>.</v>
      </c>
      <c r="DC122" t="str">
        <f>MID(input!$A122,COLUMN(),1)</f>
        <v>.</v>
      </c>
      <c r="DD122" t="str">
        <f>MID(input!$A122,COLUMN(),1)</f>
        <v>.</v>
      </c>
      <c r="DE122" t="str">
        <f>MID(input!$A122,COLUMN(),1)</f>
        <v>#</v>
      </c>
      <c r="DF122" t="str">
        <f>MID(input!$A122,COLUMN(),1)</f>
        <v>.</v>
      </c>
      <c r="DG122" t="str">
        <f>MID(input!$A122,COLUMN(),1)</f>
        <v>.</v>
      </c>
      <c r="DH122" t="str">
        <f>MID(input!$A122,COLUMN(),1)</f>
        <v>.</v>
      </c>
      <c r="DI122" t="str">
        <f>MID(input!$A122,COLUMN(),1)</f>
        <v>#</v>
      </c>
      <c r="DJ122" t="str">
        <f>MID(input!$A122,COLUMN(),1)</f>
        <v>.</v>
      </c>
      <c r="DK122" t="str">
        <f>MID(input!$A122,COLUMN(),1)</f>
        <v>#</v>
      </c>
      <c r="DL122" t="str">
        <f>MID(input!$A122,COLUMN(),1)</f>
        <v xml:space="preserve"> </v>
      </c>
      <c r="DM122" t="str">
        <f>MID(input!$A122,COLUMN(),1)</f>
        <v xml:space="preserve"> </v>
      </c>
    </row>
    <row r="123" spans="1:117">
      <c r="A123" t="str">
        <f>MID(input!$A123,COLUMN(),1)</f>
        <v xml:space="preserve"> </v>
      </c>
      <c r="B123" t="str">
        <f>MID(input!$A123,COLUMN(),1)</f>
        <v xml:space="preserve"> </v>
      </c>
      <c r="C123" t="str">
        <f>MID(input!$A123,COLUMN(),1)</f>
        <v>#</v>
      </c>
      <c r="D123" t="str">
        <f>MID(input!$A123,COLUMN(),1)</f>
        <v>#</v>
      </c>
      <c r="E123" t="str">
        <f>MID(input!$A123,COLUMN(),1)</f>
        <v>#</v>
      </c>
      <c r="F123" t="str">
        <f>MID(input!$A123,COLUMN(),1)</f>
        <v>#</v>
      </c>
      <c r="G123" t="str">
        <f>MID(input!$A123,COLUMN(),1)</f>
        <v>#</v>
      </c>
      <c r="H123" t="str">
        <f>MID(input!$A123,COLUMN(),1)</f>
        <v>#</v>
      </c>
      <c r="I123" t="str">
        <f>MID(input!$A123,COLUMN(),1)</f>
        <v>#</v>
      </c>
      <c r="J123" t="str">
        <f>MID(input!$A123,COLUMN(),1)</f>
        <v>#</v>
      </c>
      <c r="K123" t="str">
        <f>MID(input!$A123,COLUMN(),1)</f>
        <v>#</v>
      </c>
      <c r="L123" t="str">
        <f>MID(input!$A123,COLUMN(),1)</f>
        <v>#</v>
      </c>
      <c r="M123" t="str">
        <f>MID(input!$A123,COLUMN(),1)</f>
        <v>#</v>
      </c>
      <c r="N123" t="str">
        <f>MID(input!$A123,COLUMN(),1)</f>
        <v>#</v>
      </c>
      <c r="O123" t="str">
        <f>MID(input!$A123,COLUMN(),1)</f>
        <v>#</v>
      </c>
      <c r="P123" t="str">
        <f>MID(input!$A123,COLUMN(),1)</f>
        <v>#</v>
      </c>
      <c r="Q123" t="str">
        <f>MID(input!$A123,COLUMN(),1)</f>
        <v>#</v>
      </c>
      <c r="R123" t="str">
        <f>MID(input!$A123,COLUMN(),1)</f>
        <v>#</v>
      </c>
      <c r="S123" t="str">
        <f>MID(input!$A123,COLUMN(),1)</f>
        <v>#</v>
      </c>
      <c r="T123" t="str">
        <f>MID(input!$A123,COLUMN(),1)</f>
        <v>#</v>
      </c>
      <c r="U123" t="str">
        <f>MID(input!$A123,COLUMN(),1)</f>
        <v>#</v>
      </c>
      <c r="V123" t="str">
        <f>MID(input!$A123,COLUMN(),1)</f>
        <v>#</v>
      </c>
      <c r="W123" t="str">
        <f>MID(input!$A123,COLUMN(),1)</f>
        <v>#</v>
      </c>
      <c r="X123" t="str">
        <f>MID(input!$A123,COLUMN(),1)</f>
        <v>#</v>
      </c>
      <c r="Y123" t="str">
        <f>MID(input!$A123,COLUMN(),1)</f>
        <v>#</v>
      </c>
      <c r="Z123" t="str">
        <f>MID(input!$A123,COLUMN(),1)</f>
        <v>#</v>
      </c>
      <c r="AA123" t="str">
        <f>MID(input!$A123,COLUMN(),1)</f>
        <v>#</v>
      </c>
      <c r="AB123" t="str">
        <f>MID(input!$A123,COLUMN(),1)</f>
        <v>#</v>
      </c>
      <c r="AC123" t="str">
        <f>MID(input!$A123,COLUMN(),1)</f>
        <v>#</v>
      </c>
      <c r="AD123" t="str">
        <f>MID(input!$A123,COLUMN(),1)</f>
        <v>#</v>
      </c>
      <c r="AE123" t="str">
        <f>MID(input!$A123,COLUMN(),1)</f>
        <v>#</v>
      </c>
      <c r="AF123" t="str">
        <f>MID(input!$A123,COLUMN(),1)</f>
        <v>#</v>
      </c>
      <c r="AG123" t="str">
        <f>MID(input!$A123,COLUMN(),1)</f>
        <v>#</v>
      </c>
      <c r="AH123" t="str">
        <f>MID(input!$A123,COLUMN(),1)</f>
        <v>#</v>
      </c>
      <c r="AI123" t="str">
        <f>MID(input!$A123,COLUMN(),1)</f>
        <v>#</v>
      </c>
      <c r="AJ123" t="str">
        <f>MID(input!$A123,COLUMN(),1)</f>
        <v>#</v>
      </c>
      <c r="AK123" t="str">
        <f>MID(input!$A123,COLUMN(),1)</f>
        <v>#</v>
      </c>
      <c r="AL123" t="str">
        <f>MID(input!$A123,COLUMN(),1)</f>
        <v>#</v>
      </c>
      <c r="AM123" t="str">
        <f>MID(input!$A123,COLUMN(),1)</f>
        <v>#</v>
      </c>
      <c r="AN123" t="str">
        <f>MID(input!$A123,COLUMN(),1)</f>
        <v>#</v>
      </c>
      <c r="AO123" t="str">
        <f>MID(input!$A123,COLUMN(),1)</f>
        <v>#</v>
      </c>
      <c r="AP123" t="str">
        <f>MID(input!$A123,COLUMN(),1)</f>
        <v>.</v>
      </c>
      <c r="AQ123" t="str">
        <f>MID(input!$A123,COLUMN(),1)</f>
        <v>#</v>
      </c>
      <c r="AR123" t="str">
        <f>MID(input!$A123,COLUMN(),1)</f>
        <v>#</v>
      </c>
      <c r="AS123" t="str">
        <f>MID(input!$A123,COLUMN(),1)</f>
        <v>#</v>
      </c>
      <c r="AT123" t="str">
        <f>MID(input!$A123,COLUMN(),1)</f>
        <v>#</v>
      </c>
      <c r="AU123" t="str">
        <f>MID(input!$A123,COLUMN(),1)</f>
        <v>#</v>
      </c>
      <c r="AV123" t="str">
        <f>MID(input!$A123,COLUMN(),1)</f>
        <v>#</v>
      </c>
      <c r="AW123" t="str">
        <f>MID(input!$A123,COLUMN(),1)</f>
        <v>#</v>
      </c>
      <c r="AX123" t="str">
        <f>MID(input!$A123,COLUMN(),1)</f>
        <v>.</v>
      </c>
      <c r="AY123" t="str">
        <f>MID(input!$A123,COLUMN(),1)</f>
        <v>#</v>
      </c>
      <c r="AZ123" t="str">
        <f>MID(input!$A123,COLUMN(),1)</f>
        <v>.</v>
      </c>
      <c r="BA123" t="str">
        <f>MID(input!$A123,COLUMN(),1)</f>
        <v>#</v>
      </c>
      <c r="BB123" t="str">
        <f>MID(input!$A123,COLUMN(),1)</f>
        <v>.</v>
      </c>
      <c r="BC123" t="str">
        <f>MID(input!$A123,COLUMN(),1)</f>
        <v>#</v>
      </c>
      <c r="BD123" t="str">
        <f>MID(input!$A123,COLUMN(),1)</f>
        <v>#</v>
      </c>
      <c r="BE123" t="str">
        <f>MID(input!$A123,COLUMN(),1)</f>
        <v>#</v>
      </c>
      <c r="BF123" t="str">
        <f>MID(input!$A123,COLUMN(),1)</f>
        <v>#</v>
      </c>
      <c r="BG123" t="str">
        <f>MID(input!$A123,COLUMN(),1)</f>
        <v>#</v>
      </c>
      <c r="BH123" t="str">
        <f>MID(input!$A123,COLUMN(),1)</f>
        <v>.</v>
      </c>
      <c r="BI123" t="str">
        <f>MID(input!$A123,COLUMN(),1)</f>
        <v>#</v>
      </c>
      <c r="BJ123" t="str">
        <f>MID(input!$A123,COLUMN(),1)</f>
        <v>#</v>
      </c>
      <c r="BK123" t="str">
        <f>MID(input!$A123,COLUMN(),1)</f>
        <v>#</v>
      </c>
      <c r="BL123" t="str">
        <f>MID(input!$A123,COLUMN(),1)</f>
        <v>#</v>
      </c>
      <c r="BM123" t="str">
        <f>MID(input!$A123,COLUMN(),1)</f>
        <v>#</v>
      </c>
      <c r="BN123" t="str">
        <f>MID(input!$A123,COLUMN(),1)</f>
        <v>#</v>
      </c>
      <c r="BO123" t="str">
        <f>MID(input!$A123,COLUMN(),1)</f>
        <v>#</v>
      </c>
      <c r="BP123" t="str">
        <f>MID(input!$A123,COLUMN(),1)</f>
        <v>#</v>
      </c>
      <c r="BQ123" t="str">
        <f>MID(input!$A123,COLUMN(),1)</f>
        <v>#</v>
      </c>
      <c r="BR123" t="str">
        <f>MID(input!$A123,COLUMN(),1)</f>
        <v>#</v>
      </c>
      <c r="BS123" t="str">
        <f>MID(input!$A123,COLUMN(),1)</f>
        <v>#</v>
      </c>
      <c r="BT123" t="str">
        <f>MID(input!$A123,COLUMN(),1)</f>
        <v>.</v>
      </c>
      <c r="BU123" t="str">
        <f>MID(input!$A123,COLUMN(),1)</f>
        <v>#</v>
      </c>
      <c r="BV123" t="str">
        <f>MID(input!$A123,COLUMN(),1)</f>
        <v>#</v>
      </c>
      <c r="BW123" t="str">
        <f>MID(input!$A123,COLUMN(),1)</f>
        <v>#</v>
      </c>
      <c r="BX123" t="str">
        <f>MID(input!$A123,COLUMN(),1)</f>
        <v>#</v>
      </c>
      <c r="BY123" t="str">
        <f>MID(input!$A123,COLUMN(),1)</f>
        <v>#</v>
      </c>
      <c r="BZ123" t="str">
        <f>MID(input!$A123,COLUMN(),1)</f>
        <v>#</v>
      </c>
      <c r="CA123" t="str">
        <f>MID(input!$A123,COLUMN(),1)</f>
        <v>#</v>
      </c>
      <c r="CB123" t="str">
        <f>MID(input!$A123,COLUMN(),1)</f>
        <v>.</v>
      </c>
      <c r="CC123" t="str">
        <f>MID(input!$A123,COLUMN(),1)</f>
        <v>#</v>
      </c>
      <c r="CD123" t="str">
        <f>MID(input!$A123,COLUMN(),1)</f>
        <v>#</v>
      </c>
      <c r="CE123" t="str">
        <f>MID(input!$A123,COLUMN(),1)</f>
        <v>#</v>
      </c>
      <c r="CF123" t="str">
        <f>MID(input!$A123,COLUMN(),1)</f>
        <v>#</v>
      </c>
      <c r="CG123" t="str">
        <f>MID(input!$A123,COLUMN(),1)</f>
        <v>#</v>
      </c>
      <c r="CH123" t="str">
        <f>MID(input!$A123,COLUMN(),1)</f>
        <v>#</v>
      </c>
      <c r="CI123" t="str">
        <f>MID(input!$A123,COLUMN(),1)</f>
        <v>#</v>
      </c>
      <c r="CJ123" t="str">
        <f>MID(input!$A123,COLUMN(),1)</f>
        <v>#</v>
      </c>
      <c r="CK123" t="str">
        <f>MID(input!$A123,COLUMN(),1)</f>
        <v>#</v>
      </c>
      <c r="CL123" t="str">
        <f>MID(input!$A123,COLUMN(),1)</f>
        <v>#</v>
      </c>
      <c r="CM123" t="str">
        <f>MID(input!$A123,COLUMN(),1)</f>
        <v>#</v>
      </c>
      <c r="CN123" t="str">
        <f>MID(input!$A123,COLUMN(),1)</f>
        <v>#</v>
      </c>
      <c r="CO123" t="str">
        <f>MID(input!$A123,COLUMN(),1)</f>
        <v>#</v>
      </c>
      <c r="CP123" t="str">
        <f>MID(input!$A123,COLUMN(),1)</f>
        <v>#</v>
      </c>
      <c r="CQ123" t="str">
        <f>MID(input!$A123,COLUMN(),1)</f>
        <v>#</v>
      </c>
      <c r="CR123" t="str">
        <f>MID(input!$A123,COLUMN(),1)</f>
        <v>#</v>
      </c>
      <c r="CS123" t="str">
        <f>MID(input!$A123,COLUMN(),1)</f>
        <v>#</v>
      </c>
      <c r="CT123" t="str">
        <f>MID(input!$A123,COLUMN(),1)</f>
        <v>#</v>
      </c>
      <c r="CU123" t="str">
        <f>MID(input!$A123,COLUMN(),1)</f>
        <v>#</v>
      </c>
      <c r="CV123" t="str">
        <f>MID(input!$A123,COLUMN(),1)</f>
        <v>#</v>
      </c>
      <c r="CW123" t="str">
        <f>MID(input!$A123,COLUMN(),1)</f>
        <v>#</v>
      </c>
      <c r="CX123" t="str">
        <f>MID(input!$A123,COLUMN(),1)</f>
        <v>#</v>
      </c>
      <c r="CY123" t="str">
        <f>MID(input!$A123,COLUMN(),1)</f>
        <v>#</v>
      </c>
      <c r="CZ123" t="str">
        <f>MID(input!$A123,COLUMN(),1)</f>
        <v>#</v>
      </c>
      <c r="DA123" t="str">
        <f>MID(input!$A123,COLUMN(),1)</f>
        <v>#</v>
      </c>
      <c r="DB123" t="str">
        <f>MID(input!$A123,COLUMN(),1)</f>
        <v>#</v>
      </c>
      <c r="DC123" t="str">
        <f>MID(input!$A123,COLUMN(),1)</f>
        <v>#</v>
      </c>
      <c r="DD123" t="str">
        <f>MID(input!$A123,COLUMN(),1)</f>
        <v>#</v>
      </c>
      <c r="DE123" t="str">
        <f>MID(input!$A123,COLUMN(),1)</f>
        <v>#</v>
      </c>
      <c r="DF123" t="str">
        <f>MID(input!$A123,COLUMN(),1)</f>
        <v>#</v>
      </c>
      <c r="DG123" t="str">
        <f>MID(input!$A123,COLUMN(),1)</f>
        <v>#</v>
      </c>
      <c r="DH123" t="str">
        <f>MID(input!$A123,COLUMN(),1)</f>
        <v>#</v>
      </c>
      <c r="DI123" t="str">
        <f>MID(input!$A123,COLUMN(),1)</f>
        <v>#</v>
      </c>
      <c r="DJ123" t="str">
        <f>MID(input!$A123,COLUMN(),1)</f>
        <v>#</v>
      </c>
      <c r="DK123" t="str">
        <f>MID(input!$A123,COLUMN(),1)</f>
        <v>#</v>
      </c>
      <c r="DL123" t="str">
        <f>MID(input!$A123,COLUMN(),1)</f>
        <v xml:space="preserve"> </v>
      </c>
      <c r="DM123" t="str">
        <f>MID(input!$A123,COLUMN(),1)</f>
        <v xml:space="preserve"> </v>
      </c>
    </row>
    <row r="124" spans="1:117">
      <c r="A124" t="str">
        <f>MID(input!$A124,COLUMN(),1)</f>
        <v xml:space="preserve"> </v>
      </c>
      <c r="B124" t="str">
        <f>MID(input!$A124,COLUMN(),1)</f>
        <v xml:space="preserve"> </v>
      </c>
      <c r="C124" t="str">
        <f>MID(input!$A124,COLUMN(),1)</f>
        <v xml:space="preserve"> </v>
      </c>
      <c r="D124" t="str">
        <f>MID(input!$A124,COLUMN(),1)</f>
        <v xml:space="preserve"> </v>
      </c>
      <c r="E124" t="str">
        <f>MID(input!$A124,COLUMN(),1)</f>
        <v xml:space="preserve"> </v>
      </c>
      <c r="F124" t="str">
        <f>MID(input!$A124,COLUMN(),1)</f>
        <v xml:space="preserve"> </v>
      </c>
      <c r="G124" t="str">
        <f>MID(input!$A124,COLUMN(),1)</f>
        <v xml:space="preserve"> </v>
      </c>
      <c r="H124" t="str">
        <f>MID(input!$A124,COLUMN(),1)</f>
        <v xml:space="preserve"> </v>
      </c>
      <c r="I124" t="str">
        <f>MID(input!$A124,COLUMN(),1)</f>
        <v xml:space="preserve"> </v>
      </c>
      <c r="J124" t="str">
        <f>MID(input!$A124,COLUMN(),1)</f>
        <v xml:space="preserve"> </v>
      </c>
      <c r="K124" t="str">
        <f>MID(input!$A124,COLUMN(),1)</f>
        <v xml:space="preserve"> </v>
      </c>
      <c r="L124" t="str">
        <f>MID(input!$A124,COLUMN(),1)</f>
        <v xml:space="preserve"> </v>
      </c>
      <c r="M124" t="str">
        <f>MID(input!$A124,COLUMN(),1)</f>
        <v xml:space="preserve"> </v>
      </c>
      <c r="N124" t="str">
        <f>MID(input!$A124,COLUMN(),1)</f>
        <v xml:space="preserve"> </v>
      </c>
      <c r="O124" t="str">
        <f>MID(input!$A124,COLUMN(),1)</f>
        <v xml:space="preserve"> </v>
      </c>
      <c r="P124" t="str">
        <f>MID(input!$A124,COLUMN(),1)</f>
        <v xml:space="preserve"> </v>
      </c>
      <c r="Q124" t="str">
        <f>MID(input!$A124,COLUMN(),1)</f>
        <v xml:space="preserve"> </v>
      </c>
      <c r="R124" t="str">
        <f>MID(input!$A124,COLUMN(),1)</f>
        <v xml:space="preserve"> </v>
      </c>
      <c r="S124" t="str">
        <f>MID(input!$A124,COLUMN(),1)</f>
        <v xml:space="preserve"> </v>
      </c>
      <c r="T124" t="str">
        <f>MID(input!$A124,COLUMN(),1)</f>
        <v xml:space="preserve"> </v>
      </c>
      <c r="U124" t="str">
        <f>MID(input!$A124,COLUMN(),1)</f>
        <v xml:space="preserve"> </v>
      </c>
      <c r="V124" t="str">
        <f>MID(input!$A124,COLUMN(),1)</f>
        <v xml:space="preserve"> </v>
      </c>
      <c r="W124" t="str">
        <f>MID(input!$A124,COLUMN(),1)</f>
        <v xml:space="preserve"> </v>
      </c>
      <c r="X124" t="str">
        <f>MID(input!$A124,COLUMN(),1)</f>
        <v xml:space="preserve"> </v>
      </c>
      <c r="Y124" t="str">
        <f>MID(input!$A124,COLUMN(),1)</f>
        <v xml:space="preserve"> </v>
      </c>
      <c r="Z124" t="str">
        <f>MID(input!$A124,COLUMN(),1)</f>
        <v xml:space="preserve"> </v>
      </c>
      <c r="AA124" t="str">
        <f>MID(input!$A124,COLUMN(),1)</f>
        <v xml:space="preserve"> </v>
      </c>
      <c r="AB124" t="str">
        <f>MID(input!$A124,COLUMN(),1)</f>
        <v xml:space="preserve"> </v>
      </c>
      <c r="AC124" t="str">
        <f>MID(input!$A124,COLUMN(),1)</f>
        <v xml:space="preserve"> </v>
      </c>
      <c r="AD124" t="str">
        <f>MID(input!$A124,COLUMN(),1)</f>
        <v xml:space="preserve"> </v>
      </c>
      <c r="AE124" t="str">
        <f>MID(input!$A124,COLUMN(),1)</f>
        <v xml:space="preserve"> </v>
      </c>
      <c r="AF124" t="str">
        <f>MID(input!$A124,COLUMN(),1)</f>
        <v xml:space="preserve"> </v>
      </c>
      <c r="AG124" t="str">
        <f>MID(input!$A124,COLUMN(),1)</f>
        <v xml:space="preserve"> </v>
      </c>
      <c r="AH124" t="str">
        <f>MID(input!$A124,COLUMN(),1)</f>
        <v xml:space="preserve"> </v>
      </c>
      <c r="AI124" t="str">
        <f>MID(input!$A124,COLUMN(),1)</f>
        <v xml:space="preserve"> </v>
      </c>
      <c r="AJ124" t="str">
        <f>MID(input!$A124,COLUMN(),1)</f>
        <v xml:space="preserve"> </v>
      </c>
      <c r="AK124" t="str">
        <f>MID(input!$A124,COLUMN(),1)</f>
        <v xml:space="preserve"> </v>
      </c>
      <c r="AL124" t="str">
        <f>MID(input!$A124,COLUMN(),1)</f>
        <v xml:space="preserve"> </v>
      </c>
      <c r="AM124" t="str">
        <f>MID(input!$A124,COLUMN(),1)</f>
        <v xml:space="preserve"> </v>
      </c>
      <c r="AN124" t="str">
        <f>MID(input!$A124,COLUMN(),1)</f>
        <v xml:space="preserve"> </v>
      </c>
      <c r="AO124" t="str">
        <f>MID(input!$A124,COLUMN(),1)</f>
        <v xml:space="preserve"> </v>
      </c>
      <c r="AP124" t="str">
        <f>MID(input!$A124,COLUMN(),1)</f>
        <v>P</v>
      </c>
      <c r="AQ124" t="str">
        <f>MID(input!$A124,COLUMN(),1)</f>
        <v xml:space="preserve"> </v>
      </c>
      <c r="AR124" t="str">
        <f>MID(input!$A124,COLUMN(),1)</f>
        <v xml:space="preserve"> </v>
      </c>
      <c r="AS124" t="str">
        <f>MID(input!$A124,COLUMN(),1)</f>
        <v xml:space="preserve"> </v>
      </c>
      <c r="AT124" t="str">
        <f>MID(input!$A124,COLUMN(),1)</f>
        <v xml:space="preserve"> </v>
      </c>
      <c r="AU124" t="str">
        <f>MID(input!$A124,COLUMN(),1)</f>
        <v xml:space="preserve"> </v>
      </c>
      <c r="AV124" t="str">
        <f>MID(input!$A124,COLUMN(),1)</f>
        <v xml:space="preserve"> </v>
      </c>
      <c r="AW124" t="str">
        <f>MID(input!$A124,COLUMN(),1)</f>
        <v xml:space="preserve"> </v>
      </c>
      <c r="AX124" t="str">
        <f>MID(input!$A124,COLUMN(),1)</f>
        <v>V</v>
      </c>
      <c r="AY124" t="str">
        <f>MID(input!$A124,COLUMN(),1)</f>
        <v xml:space="preserve"> </v>
      </c>
      <c r="AZ124" t="str">
        <f>MID(input!$A124,COLUMN(),1)</f>
        <v>P</v>
      </c>
      <c r="BA124" t="str">
        <f>MID(input!$A124,COLUMN(),1)</f>
        <v xml:space="preserve"> </v>
      </c>
      <c r="BB124" t="str">
        <f>MID(input!$A124,COLUMN(),1)</f>
        <v>A</v>
      </c>
      <c r="BC124" t="str">
        <f>MID(input!$A124,COLUMN(),1)</f>
        <v xml:space="preserve"> </v>
      </c>
      <c r="BD124" t="str">
        <f>MID(input!$A124,COLUMN(),1)</f>
        <v xml:space="preserve"> </v>
      </c>
      <c r="BE124" t="str">
        <f>MID(input!$A124,COLUMN(),1)</f>
        <v xml:space="preserve"> </v>
      </c>
      <c r="BF124" t="str">
        <f>MID(input!$A124,COLUMN(),1)</f>
        <v xml:space="preserve"> </v>
      </c>
      <c r="BG124" t="str">
        <f>MID(input!$A124,COLUMN(),1)</f>
        <v xml:space="preserve"> </v>
      </c>
      <c r="BH124" t="str">
        <f>MID(input!$A124,COLUMN(),1)</f>
        <v>J</v>
      </c>
      <c r="BI124" t="str">
        <f>MID(input!$A124,COLUMN(),1)</f>
        <v xml:space="preserve"> </v>
      </c>
      <c r="BJ124" t="str">
        <f>MID(input!$A124,COLUMN(),1)</f>
        <v xml:space="preserve"> </v>
      </c>
      <c r="BK124" t="str">
        <f>MID(input!$A124,COLUMN(),1)</f>
        <v xml:space="preserve"> </v>
      </c>
      <c r="BL124" t="str">
        <f>MID(input!$A124,COLUMN(),1)</f>
        <v xml:space="preserve"> </v>
      </c>
      <c r="BM124" t="str">
        <f>MID(input!$A124,COLUMN(),1)</f>
        <v xml:space="preserve"> </v>
      </c>
      <c r="BN124" t="str">
        <f>MID(input!$A124,COLUMN(),1)</f>
        <v xml:space="preserve"> </v>
      </c>
      <c r="BO124" t="str">
        <f>MID(input!$A124,COLUMN(),1)</f>
        <v xml:space="preserve"> </v>
      </c>
      <c r="BP124" t="str">
        <f>MID(input!$A124,COLUMN(),1)</f>
        <v xml:space="preserve"> </v>
      </c>
      <c r="BQ124" t="str">
        <f>MID(input!$A124,COLUMN(),1)</f>
        <v xml:space="preserve"> </v>
      </c>
      <c r="BR124" t="str">
        <f>MID(input!$A124,COLUMN(),1)</f>
        <v xml:space="preserve"> </v>
      </c>
      <c r="BS124" t="str">
        <f>MID(input!$A124,COLUMN(),1)</f>
        <v xml:space="preserve"> </v>
      </c>
      <c r="BT124" t="str">
        <f>MID(input!$A124,COLUMN(),1)</f>
        <v>F</v>
      </c>
      <c r="BU124" t="str">
        <f>MID(input!$A124,COLUMN(),1)</f>
        <v xml:space="preserve"> </v>
      </c>
      <c r="BV124" t="str">
        <f>MID(input!$A124,COLUMN(),1)</f>
        <v xml:space="preserve"> </v>
      </c>
      <c r="BW124" t="str">
        <f>MID(input!$A124,COLUMN(),1)</f>
        <v xml:space="preserve"> </v>
      </c>
      <c r="BX124" t="str">
        <f>MID(input!$A124,COLUMN(),1)</f>
        <v xml:space="preserve"> </v>
      </c>
      <c r="BY124" t="str">
        <f>MID(input!$A124,COLUMN(),1)</f>
        <v xml:space="preserve"> </v>
      </c>
      <c r="BZ124" t="str">
        <f>MID(input!$A124,COLUMN(),1)</f>
        <v xml:space="preserve"> </v>
      </c>
      <c r="CA124" t="str">
        <f>MID(input!$A124,COLUMN(),1)</f>
        <v xml:space="preserve"> </v>
      </c>
      <c r="CB124" t="str">
        <f>MID(input!$A124,COLUMN(),1)</f>
        <v>H</v>
      </c>
      <c r="CC124" t="str">
        <f>MID(input!$A124,COLUMN(),1)</f>
        <v xml:space="preserve"> </v>
      </c>
      <c r="CD124" t="str">
        <f>MID(input!$A124,COLUMN(),1)</f>
        <v xml:space="preserve"> </v>
      </c>
      <c r="CE124" t="str">
        <f>MID(input!$A124,COLUMN(),1)</f>
        <v xml:space="preserve"> </v>
      </c>
      <c r="CF124" t="str">
        <f>MID(input!$A124,COLUMN(),1)</f>
        <v xml:space="preserve"> </v>
      </c>
      <c r="CG124" t="str">
        <f>MID(input!$A124,COLUMN(),1)</f>
        <v xml:space="preserve"> </v>
      </c>
      <c r="CH124" t="str">
        <f>MID(input!$A124,COLUMN(),1)</f>
        <v xml:space="preserve"> </v>
      </c>
      <c r="CI124" t="str">
        <f>MID(input!$A124,COLUMN(),1)</f>
        <v xml:space="preserve"> </v>
      </c>
      <c r="CJ124" t="str">
        <f>MID(input!$A124,COLUMN(),1)</f>
        <v xml:space="preserve"> </v>
      </c>
      <c r="CK124" t="str">
        <f>MID(input!$A124,COLUMN(),1)</f>
        <v xml:space="preserve"> </v>
      </c>
      <c r="CL124" t="str">
        <f>MID(input!$A124,COLUMN(),1)</f>
        <v xml:space="preserve"> </v>
      </c>
      <c r="CM124" t="str">
        <f>MID(input!$A124,COLUMN(),1)</f>
        <v xml:space="preserve"> </v>
      </c>
      <c r="CN124" t="str">
        <f>MID(input!$A124,COLUMN(),1)</f>
        <v xml:space="preserve"> </v>
      </c>
      <c r="CO124" t="str">
        <f>MID(input!$A124,COLUMN(),1)</f>
        <v xml:space="preserve"> </v>
      </c>
      <c r="CP124" t="str">
        <f>MID(input!$A124,COLUMN(),1)</f>
        <v xml:space="preserve"> </v>
      </c>
      <c r="CQ124" t="str">
        <f>MID(input!$A124,COLUMN(),1)</f>
        <v xml:space="preserve"> </v>
      </c>
      <c r="CR124" t="str">
        <f>MID(input!$A124,COLUMN(),1)</f>
        <v xml:space="preserve"> </v>
      </c>
      <c r="CS124" t="str">
        <f>MID(input!$A124,COLUMN(),1)</f>
        <v xml:space="preserve"> </v>
      </c>
      <c r="CT124" t="str">
        <f>MID(input!$A124,COLUMN(),1)</f>
        <v xml:space="preserve"> </v>
      </c>
      <c r="CU124" t="str">
        <f>MID(input!$A124,COLUMN(),1)</f>
        <v xml:space="preserve"> </v>
      </c>
      <c r="CV124" t="str">
        <f>MID(input!$A124,COLUMN(),1)</f>
        <v xml:space="preserve"> </v>
      </c>
      <c r="CW124" t="str">
        <f>MID(input!$A124,COLUMN(),1)</f>
        <v xml:space="preserve"> </v>
      </c>
      <c r="CX124" t="str">
        <f>MID(input!$A124,COLUMN(),1)</f>
        <v xml:space="preserve"> </v>
      </c>
      <c r="CY124" t="str">
        <f>MID(input!$A124,COLUMN(),1)</f>
        <v xml:space="preserve"> </v>
      </c>
      <c r="CZ124" t="str">
        <f>MID(input!$A124,COLUMN(),1)</f>
        <v xml:space="preserve"> </v>
      </c>
      <c r="DA124" t="str">
        <f>MID(input!$A124,COLUMN(),1)</f>
        <v xml:space="preserve"> </v>
      </c>
      <c r="DB124" t="str">
        <f>MID(input!$A124,COLUMN(),1)</f>
        <v xml:space="preserve"> </v>
      </c>
      <c r="DC124" t="str">
        <f>MID(input!$A124,COLUMN(),1)</f>
        <v xml:space="preserve"> </v>
      </c>
      <c r="DD124" t="str">
        <f>MID(input!$A124,COLUMN(),1)</f>
        <v xml:space="preserve"> </v>
      </c>
      <c r="DE124" t="str">
        <f>MID(input!$A124,COLUMN(),1)</f>
        <v xml:space="preserve"> </v>
      </c>
      <c r="DF124" t="str">
        <f>MID(input!$A124,COLUMN(),1)</f>
        <v xml:space="preserve"> </v>
      </c>
      <c r="DG124" t="str">
        <f>MID(input!$A124,COLUMN(),1)</f>
        <v xml:space="preserve"> </v>
      </c>
      <c r="DH124" t="str">
        <f>MID(input!$A124,COLUMN(),1)</f>
        <v xml:space="preserve"> </v>
      </c>
      <c r="DI124" t="str">
        <f>MID(input!$A124,COLUMN(),1)</f>
        <v xml:space="preserve"> </v>
      </c>
      <c r="DJ124" t="str">
        <f>MID(input!$A124,COLUMN(),1)</f>
        <v xml:space="preserve"> </v>
      </c>
      <c r="DK124" t="str">
        <f>MID(input!$A124,COLUMN(),1)</f>
        <v xml:space="preserve"> </v>
      </c>
      <c r="DL124" t="str">
        <f>MID(input!$A124,COLUMN(),1)</f>
        <v xml:space="preserve"> </v>
      </c>
      <c r="DM124" t="str">
        <f>MID(input!$A124,COLUMN(),1)</f>
        <v xml:space="preserve"> </v>
      </c>
    </row>
    <row r="125" spans="1:117">
      <c r="A125" t="str">
        <f>MID(input!$A125,COLUMN(),1)</f>
        <v xml:space="preserve"> </v>
      </c>
      <c r="B125" t="str">
        <f>MID(input!$A125,COLUMN(),1)</f>
        <v xml:space="preserve"> </v>
      </c>
      <c r="C125" t="str">
        <f>MID(input!$A125,COLUMN(),1)</f>
        <v xml:space="preserve"> </v>
      </c>
      <c r="D125" t="str">
        <f>MID(input!$A125,COLUMN(),1)</f>
        <v xml:space="preserve"> </v>
      </c>
      <c r="E125" t="str">
        <f>MID(input!$A125,COLUMN(),1)</f>
        <v xml:space="preserve"> </v>
      </c>
      <c r="F125" t="str">
        <f>MID(input!$A125,COLUMN(),1)</f>
        <v xml:space="preserve"> </v>
      </c>
      <c r="G125" t="str">
        <f>MID(input!$A125,COLUMN(),1)</f>
        <v xml:space="preserve"> </v>
      </c>
      <c r="H125" t="str">
        <f>MID(input!$A125,COLUMN(),1)</f>
        <v xml:space="preserve"> </v>
      </c>
      <c r="I125" t="str">
        <f>MID(input!$A125,COLUMN(),1)</f>
        <v xml:space="preserve"> </v>
      </c>
      <c r="J125" t="str">
        <f>MID(input!$A125,COLUMN(),1)</f>
        <v xml:space="preserve"> </v>
      </c>
      <c r="K125" t="str">
        <f>MID(input!$A125,COLUMN(),1)</f>
        <v xml:space="preserve"> </v>
      </c>
      <c r="L125" t="str">
        <f>MID(input!$A125,COLUMN(),1)</f>
        <v xml:space="preserve"> </v>
      </c>
      <c r="M125" t="str">
        <f>MID(input!$A125,COLUMN(),1)</f>
        <v xml:space="preserve"> </v>
      </c>
      <c r="N125" t="str">
        <f>MID(input!$A125,COLUMN(),1)</f>
        <v xml:space="preserve"> </v>
      </c>
      <c r="O125" t="str">
        <f>MID(input!$A125,COLUMN(),1)</f>
        <v xml:space="preserve"> </v>
      </c>
      <c r="P125" t="str">
        <f>MID(input!$A125,COLUMN(),1)</f>
        <v xml:space="preserve"> </v>
      </c>
      <c r="Q125" t="str">
        <f>MID(input!$A125,COLUMN(),1)</f>
        <v xml:space="preserve"> </v>
      </c>
      <c r="R125" t="str">
        <f>MID(input!$A125,COLUMN(),1)</f>
        <v xml:space="preserve"> </v>
      </c>
      <c r="S125" t="str">
        <f>MID(input!$A125,COLUMN(),1)</f>
        <v xml:space="preserve"> </v>
      </c>
      <c r="T125" t="str">
        <f>MID(input!$A125,COLUMN(),1)</f>
        <v xml:space="preserve"> </v>
      </c>
      <c r="U125" t="str">
        <f>MID(input!$A125,COLUMN(),1)</f>
        <v xml:space="preserve"> </v>
      </c>
      <c r="V125" t="str">
        <f>MID(input!$A125,COLUMN(),1)</f>
        <v xml:space="preserve"> </v>
      </c>
      <c r="W125" t="str">
        <f>MID(input!$A125,COLUMN(),1)</f>
        <v xml:space="preserve"> </v>
      </c>
      <c r="X125" t="str">
        <f>MID(input!$A125,COLUMN(),1)</f>
        <v xml:space="preserve"> </v>
      </c>
      <c r="Y125" t="str">
        <f>MID(input!$A125,COLUMN(),1)</f>
        <v xml:space="preserve"> </v>
      </c>
      <c r="Z125" t="str">
        <f>MID(input!$A125,COLUMN(),1)</f>
        <v xml:space="preserve"> </v>
      </c>
      <c r="AA125" t="str">
        <f>MID(input!$A125,COLUMN(),1)</f>
        <v xml:space="preserve"> </v>
      </c>
      <c r="AB125" t="str">
        <f>MID(input!$A125,COLUMN(),1)</f>
        <v xml:space="preserve"> </v>
      </c>
      <c r="AC125" t="str">
        <f>MID(input!$A125,COLUMN(),1)</f>
        <v xml:space="preserve"> </v>
      </c>
      <c r="AD125" t="str">
        <f>MID(input!$A125,COLUMN(),1)</f>
        <v xml:space="preserve"> </v>
      </c>
      <c r="AE125" t="str">
        <f>MID(input!$A125,COLUMN(),1)</f>
        <v xml:space="preserve"> </v>
      </c>
      <c r="AF125" t="str">
        <f>MID(input!$A125,COLUMN(),1)</f>
        <v xml:space="preserve"> </v>
      </c>
      <c r="AG125" t="str">
        <f>MID(input!$A125,COLUMN(),1)</f>
        <v xml:space="preserve"> </v>
      </c>
      <c r="AH125" t="str">
        <f>MID(input!$A125,COLUMN(),1)</f>
        <v xml:space="preserve"> </v>
      </c>
      <c r="AI125" t="str">
        <f>MID(input!$A125,COLUMN(),1)</f>
        <v xml:space="preserve"> </v>
      </c>
      <c r="AJ125" t="str">
        <f>MID(input!$A125,COLUMN(),1)</f>
        <v xml:space="preserve"> </v>
      </c>
      <c r="AK125" t="str">
        <f>MID(input!$A125,COLUMN(),1)</f>
        <v xml:space="preserve"> </v>
      </c>
      <c r="AL125" t="str">
        <f>MID(input!$A125,COLUMN(),1)</f>
        <v xml:space="preserve"> </v>
      </c>
      <c r="AM125" t="str">
        <f>MID(input!$A125,COLUMN(),1)</f>
        <v xml:space="preserve"> </v>
      </c>
      <c r="AN125" t="str">
        <f>MID(input!$A125,COLUMN(),1)</f>
        <v xml:space="preserve"> </v>
      </c>
      <c r="AO125" t="str">
        <f>MID(input!$A125,COLUMN(),1)</f>
        <v xml:space="preserve"> </v>
      </c>
      <c r="AP125" t="str">
        <f>MID(input!$A125,COLUMN(),1)</f>
        <v>A</v>
      </c>
      <c r="AQ125" t="str">
        <f>MID(input!$A125,COLUMN(),1)</f>
        <v xml:space="preserve"> </v>
      </c>
      <c r="AR125" t="str">
        <f>MID(input!$A125,COLUMN(),1)</f>
        <v xml:space="preserve"> </v>
      </c>
      <c r="AS125" t="str">
        <f>MID(input!$A125,COLUMN(),1)</f>
        <v xml:space="preserve"> </v>
      </c>
      <c r="AT125" t="str">
        <f>MID(input!$A125,COLUMN(),1)</f>
        <v xml:space="preserve"> </v>
      </c>
      <c r="AU125" t="str">
        <f>MID(input!$A125,COLUMN(),1)</f>
        <v xml:space="preserve"> </v>
      </c>
      <c r="AV125" t="str">
        <f>MID(input!$A125,COLUMN(),1)</f>
        <v xml:space="preserve"> </v>
      </c>
      <c r="AW125" t="str">
        <f>MID(input!$A125,COLUMN(),1)</f>
        <v xml:space="preserve"> </v>
      </c>
      <c r="AX125" t="str">
        <f>MID(input!$A125,COLUMN(),1)</f>
        <v>N</v>
      </c>
      <c r="AY125" t="str">
        <f>MID(input!$A125,COLUMN(),1)</f>
        <v xml:space="preserve"> </v>
      </c>
      <c r="AZ125" t="str">
        <f>MID(input!$A125,COLUMN(),1)</f>
        <v>T</v>
      </c>
      <c r="BA125" t="str">
        <f>MID(input!$A125,COLUMN(),1)</f>
        <v xml:space="preserve"> </v>
      </c>
      <c r="BB125" t="str">
        <f>MID(input!$A125,COLUMN(),1)</f>
        <v>A</v>
      </c>
      <c r="BC125" t="str">
        <f>MID(input!$A125,COLUMN(),1)</f>
        <v xml:space="preserve"> </v>
      </c>
      <c r="BD125" t="str">
        <f>MID(input!$A125,COLUMN(),1)</f>
        <v xml:space="preserve"> </v>
      </c>
      <c r="BE125" t="str">
        <f>MID(input!$A125,COLUMN(),1)</f>
        <v xml:space="preserve"> </v>
      </c>
      <c r="BF125" t="str">
        <f>MID(input!$A125,COLUMN(),1)</f>
        <v xml:space="preserve"> </v>
      </c>
      <c r="BG125" t="str">
        <f>MID(input!$A125,COLUMN(),1)</f>
        <v xml:space="preserve"> </v>
      </c>
      <c r="BH125" t="str">
        <f>MID(input!$A125,COLUMN(),1)</f>
        <v>K</v>
      </c>
      <c r="BI125" t="str">
        <f>MID(input!$A125,COLUMN(),1)</f>
        <v xml:space="preserve"> </v>
      </c>
      <c r="BJ125" t="str">
        <f>MID(input!$A125,COLUMN(),1)</f>
        <v xml:space="preserve"> </v>
      </c>
      <c r="BK125" t="str">
        <f>MID(input!$A125,COLUMN(),1)</f>
        <v xml:space="preserve"> </v>
      </c>
      <c r="BL125" t="str">
        <f>MID(input!$A125,COLUMN(),1)</f>
        <v xml:space="preserve"> </v>
      </c>
      <c r="BM125" t="str">
        <f>MID(input!$A125,COLUMN(),1)</f>
        <v xml:space="preserve"> </v>
      </c>
      <c r="BN125" t="str">
        <f>MID(input!$A125,COLUMN(),1)</f>
        <v xml:space="preserve"> </v>
      </c>
      <c r="BO125" t="str">
        <f>MID(input!$A125,COLUMN(),1)</f>
        <v xml:space="preserve"> </v>
      </c>
      <c r="BP125" t="str">
        <f>MID(input!$A125,COLUMN(),1)</f>
        <v xml:space="preserve"> </v>
      </c>
      <c r="BQ125" t="str">
        <f>MID(input!$A125,COLUMN(),1)</f>
        <v xml:space="preserve"> </v>
      </c>
      <c r="BR125" t="str">
        <f>MID(input!$A125,COLUMN(),1)</f>
        <v xml:space="preserve"> </v>
      </c>
      <c r="BS125" t="str">
        <f>MID(input!$A125,COLUMN(),1)</f>
        <v xml:space="preserve"> </v>
      </c>
      <c r="BT125" t="str">
        <f>MID(input!$A125,COLUMN(),1)</f>
        <v>K</v>
      </c>
      <c r="BU125" t="str">
        <f>MID(input!$A125,COLUMN(),1)</f>
        <v xml:space="preserve"> </v>
      </c>
      <c r="BV125" t="str">
        <f>MID(input!$A125,COLUMN(),1)</f>
        <v xml:space="preserve"> </v>
      </c>
      <c r="BW125" t="str">
        <f>MID(input!$A125,COLUMN(),1)</f>
        <v xml:space="preserve"> </v>
      </c>
      <c r="BX125" t="str">
        <f>MID(input!$A125,COLUMN(),1)</f>
        <v xml:space="preserve"> </v>
      </c>
      <c r="BY125" t="str">
        <f>MID(input!$A125,COLUMN(),1)</f>
        <v xml:space="preserve"> </v>
      </c>
      <c r="BZ125" t="str">
        <f>MID(input!$A125,COLUMN(),1)</f>
        <v xml:space="preserve"> </v>
      </c>
      <c r="CA125" t="str">
        <f>MID(input!$A125,COLUMN(),1)</f>
        <v xml:space="preserve"> </v>
      </c>
      <c r="CB125" t="str">
        <f>MID(input!$A125,COLUMN(),1)</f>
        <v>I</v>
      </c>
      <c r="CC125" t="str">
        <f>MID(input!$A125,COLUMN(),1)</f>
        <v xml:space="preserve"> </v>
      </c>
      <c r="CD125" t="str">
        <f>MID(input!$A125,COLUMN(),1)</f>
        <v xml:space="preserve"> </v>
      </c>
      <c r="CE125" t="str">
        <f>MID(input!$A125,COLUMN(),1)</f>
        <v xml:space="preserve"> </v>
      </c>
      <c r="CF125" t="str">
        <f>MID(input!$A125,COLUMN(),1)</f>
        <v xml:space="preserve"> </v>
      </c>
      <c r="CG125" t="str">
        <f>MID(input!$A125,COLUMN(),1)</f>
        <v xml:space="preserve"> </v>
      </c>
      <c r="CH125" t="str">
        <f>MID(input!$A125,COLUMN(),1)</f>
        <v xml:space="preserve"> </v>
      </c>
      <c r="CI125" t="str">
        <f>MID(input!$A125,COLUMN(),1)</f>
        <v xml:space="preserve"> </v>
      </c>
      <c r="CJ125" t="str">
        <f>MID(input!$A125,COLUMN(),1)</f>
        <v xml:space="preserve"> </v>
      </c>
      <c r="CK125" t="str">
        <f>MID(input!$A125,COLUMN(),1)</f>
        <v xml:space="preserve"> </v>
      </c>
      <c r="CL125" t="str">
        <f>MID(input!$A125,COLUMN(),1)</f>
        <v xml:space="preserve"> </v>
      </c>
      <c r="CM125" t="str">
        <f>MID(input!$A125,COLUMN(),1)</f>
        <v xml:space="preserve"> </v>
      </c>
      <c r="CN125" t="str">
        <f>MID(input!$A125,COLUMN(),1)</f>
        <v xml:space="preserve"> </v>
      </c>
      <c r="CO125" t="str">
        <f>MID(input!$A125,COLUMN(),1)</f>
        <v xml:space="preserve"> </v>
      </c>
      <c r="CP125" t="str">
        <f>MID(input!$A125,COLUMN(),1)</f>
        <v xml:space="preserve"> </v>
      </c>
      <c r="CQ125" t="str">
        <f>MID(input!$A125,COLUMN(),1)</f>
        <v xml:space="preserve"> </v>
      </c>
      <c r="CR125" t="str">
        <f>MID(input!$A125,COLUMN(),1)</f>
        <v xml:space="preserve"> </v>
      </c>
      <c r="CS125" t="str">
        <f>MID(input!$A125,COLUMN(),1)</f>
        <v xml:space="preserve"> </v>
      </c>
      <c r="CT125" t="str">
        <f>MID(input!$A125,COLUMN(),1)</f>
        <v xml:space="preserve"> </v>
      </c>
      <c r="CU125" t="str">
        <f>MID(input!$A125,COLUMN(),1)</f>
        <v xml:space="preserve"> </v>
      </c>
      <c r="CV125" t="str">
        <f>MID(input!$A125,COLUMN(),1)</f>
        <v xml:space="preserve"> </v>
      </c>
      <c r="CW125" t="str">
        <f>MID(input!$A125,COLUMN(),1)</f>
        <v xml:space="preserve"> </v>
      </c>
      <c r="CX125" t="str">
        <f>MID(input!$A125,COLUMN(),1)</f>
        <v xml:space="preserve"> </v>
      </c>
      <c r="CY125" t="str">
        <f>MID(input!$A125,COLUMN(),1)</f>
        <v xml:space="preserve"> </v>
      </c>
      <c r="CZ125" t="str">
        <f>MID(input!$A125,COLUMN(),1)</f>
        <v xml:space="preserve"> </v>
      </c>
      <c r="DA125" t="str">
        <f>MID(input!$A125,COLUMN(),1)</f>
        <v xml:space="preserve"> </v>
      </c>
      <c r="DB125" t="str">
        <f>MID(input!$A125,COLUMN(),1)</f>
        <v xml:space="preserve"> </v>
      </c>
      <c r="DC125" t="str">
        <f>MID(input!$A125,COLUMN(),1)</f>
        <v xml:space="preserve"> </v>
      </c>
      <c r="DD125" t="str">
        <f>MID(input!$A125,COLUMN(),1)</f>
        <v xml:space="preserve"> </v>
      </c>
      <c r="DE125" t="str">
        <f>MID(input!$A125,COLUMN(),1)</f>
        <v xml:space="preserve"> </v>
      </c>
      <c r="DF125" t="str">
        <f>MID(input!$A125,COLUMN(),1)</f>
        <v xml:space="preserve"> </v>
      </c>
      <c r="DG125" t="str">
        <f>MID(input!$A125,COLUMN(),1)</f>
        <v xml:space="preserve"> </v>
      </c>
      <c r="DH125" t="str">
        <f>MID(input!$A125,COLUMN(),1)</f>
        <v xml:space="preserve"> </v>
      </c>
      <c r="DI125" t="str">
        <f>MID(input!$A125,COLUMN(),1)</f>
        <v xml:space="preserve"> </v>
      </c>
      <c r="DJ125" t="str">
        <f>MID(input!$A125,COLUMN(),1)</f>
        <v xml:space="preserve"> </v>
      </c>
      <c r="DK125" t="str">
        <f>MID(input!$A125,COLUMN(),1)</f>
        <v xml:space="preserve"> </v>
      </c>
      <c r="DL125" t="str">
        <f>MID(input!$A125,COLUMN(),1)</f>
        <v xml:space="preserve"> </v>
      </c>
      <c r="DM125" t="str">
        <f>MID(input!$A125,COLUMN(),1)</f>
        <v xml:space="preserve"> </v>
      </c>
    </row>
  </sheetData>
  <conditionalFormatting sqref="A1:XFD1048576">
    <cfRule type="cellIs" dxfId="3" priority="1" operator="equal">
      <formula>"."</formula>
    </cfRule>
    <cfRule type="cellIs" dxfId="2" priority="2" operator="equal">
      <formula>"#"</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6F81F-A814-9741-AA30-E2B4D280235B}">
  <dimension ref="A1:J689"/>
  <sheetViews>
    <sheetView zoomScale="90" workbookViewId="0">
      <pane ySplit="1" topLeftCell="A2" activePane="bottomLeft" state="frozen"/>
      <selection pane="bottomLeft" activeCell="D2" sqref="D2:D37"/>
    </sheetView>
  </sheetViews>
  <sheetFormatPr baseColWidth="10" defaultRowHeight="16"/>
  <cols>
    <col min="1" max="4" width="10.83203125" style="3"/>
    <col min="5" max="5" width="7.1640625" style="4" bestFit="1" customWidth="1"/>
    <col min="6" max="6" width="4.1640625" style="4" bestFit="1" customWidth="1"/>
    <col min="7" max="7" width="3" style="4" bestFit="1" customWidth="1"/>
    <col min="8" max="8" width="2.83203125" style="4" customWidth="1"/>
    <col min="9" max="9" width="12.83203125" style="5" customWidth="1"/>
    <col min="10" max="10" width="10.83203125" style="5" bestFit="1" customWidth="1"/>
  </cols>
  <sheetData>
    <row r="1" spans="1:10">
      <c r="A1" s="3" t="s">
        <v>0</v>
      </c>
      <c r="B1" s="3" t="s">
        <v>1</v>
      </c>
      <c r="C1" s="3" t="s">
        <v>131</v>
      </c>
      <c r="D1" s="3" t="s">
        <v>156</v>
      </c>
      <c r="E1" s="4" t="s">
        <v>132</v>
      </c>
      <c r="F1" s="4" t="s">
        <v>133</v>
      </c>
      <c r="I1" s="5" t="s">
        <v>134</v>
      </c>
      <c r="J1" s="5" t="s">
        <v>130</v>
      </c>
    </row>
    <row r="2" spans="1:10">
      <c r="A2" s="3">
        <v>2</v>
      </c>
      <c r="B2" s="3">
        <v>2</v>
      </c>
      <c r="C2" s="3">
        <v>1</v>
      </c>
      <c r="D2" s="3">
        <v>1</v>
      </c>
      <c r="E2" s="4" t="str">
        <f>ADDRESS(B2+1,A2+1,4)</f>
        <v>C3</v>
      </c>
      <c r="F2" s="4" t="str">
        <f ca="1">OFFSET('map orig'!$A$1, B2,A2)</f>
        <v>#</v>
      </c>
      <c r="G2" s="4" t="str">
        <f ca="1">IF(F2=".",OFFSET('map orig'!$A$1,$B2+CHOOSE($C2+1,0,-1,0,1),$A2+CHOOSE($C2+1,-1,0,1,0))," ")</f>
        <v xml:space="preserve"> </v>
      </c>
      <c r="H2" s="4" t="str">
        <f ca="1">IF(F2=".",OFFSET('map orig'!$A$1,$B2+CHOOSE($C2+1,0,-2,0,2),$A2+CHOOSE($C2+1,-2,0,2,0))," ")</f>
        <v xml:space="preserve"> </v>
      </c>
      <c r="I2" s="5" t="str">
        <f ca="1">IF(F2=".",ROW()-ROW($I$2),"")</f>
        <v/>
      </c>
      <c r="J2" s="5" t="str">
        <f ca="1">IF(F2=".",IF(CODE(G2)&lt;CODE(H2),
    (CODE(G2)-CODE("A")+1)*26 + (CODE(H2)-CODE("A")+1),
    (CODE(H2)-CODE("A")+1)*26 + (CODE(G2)-CODE("A")+1)
),"")</f>
        <v/>
      </c>
    </row>
    <row r="3" spans="1:10">
      <c r="A3" s="3">
        <f>A2+CHOOSE(C2+1,0,1,0,-1)</f>
        <v>3</v>
      </c>
      <c r="B3" s="3">
        <f>B2+CHOOSE(C2+1,-1,0,1,0)</f>
        <v>2</v>
      </c>
      <c r="C3" s="3">
        <f ca="1">IF(OFFSET('map orig'!$A$1,B3+CHOOSE(C2+1,-1,0,1,0),A3+CHOOSE(C2+1,0,1,0,-1))&lt;&gt;" ",C2,MOD(C2+1,4))</f>
        <v>1</v>
      </c>
      <c r="D3" s="3">
        <v>1</v>
      </c>
      <c r="E3" s="4" t="str">
        <f t="shared" ref="E3:E66" si="0">ADDRESS(B3+1,A3+1,4)</f>
        <v>D3</v>
      </c>
      <c r="F3" s="4" t="str">
        <f ca="1">OFFSET('map orig'!$A$1, B3,A3)</f>
        <v>#</v>
      </c>
      <c r="G3" s="4" t="str">
        <f ca="1">IF(F3=".",OFFSET('map orig'!$A$1,$B3+CHOOSE($C3+1,0,-1,0,1),$A3+CHOOSE($C3+1,-1,0,1,0))," ")</f>
        <v xml:space="preserve"> </v>
      </c>
      <c r="H3" s="4" t="str">
        <f ca="1">IF(F3=".",OFFSET('map orig'!$A$1,$B3+CHOOSE($C3+1,0,-2,0,2),$A3+CHOOSE($C3+1,-2,0,2,0))," ")</f>
        <v xml:space="preserve"> </v>
      </c>
      <c r="I3" s="5" t="str">
        <f t="shared" ref="I3:I66" ca="1" si="1">IF(F3=".",ROW()-ROW($I$2),"")</f>
        <v/>
      </c>
      <c r="J3" s="5" t="str">
        <f t="shared" ref="J3:J66" ca="1" si="2">IF(F3=".",IF(CODE(G3)&lt;CODE(H3),
    (CODE(G3)-CODE("A")+1)*26 + (CODE(H3)-CODE("A")+1),
    (CODE(H3)-CODE("A")+1)*26 + (CODE(G3)-CODE("A")+1)
),"")</f>
        <v/>
      </c>
    </row>
    <row r="4" spans="1:10">
      <c r="A4" s="3">
        <f t="shared" ref="A4:A47" ca="1" si="3">A3+CHOOSE(C3+1,0,1,0,-1)</f>
        <v>4</v>
      </c>
      <c r="B4" s="3">
        <f t="shared" ref="B4:B47" ca="1" si="4">B3+CHOOSE(C3+1,-1,0,1,0)</f>
        <v>2</v>
      </c>
      <c r="C4" s="3">
        <f ca="1">IF(OFFSET('map orig'!$A$1,B4+CHOOSE(C3+1,-1,0,1,0),A4+CHOOSE(C3+1,0,1,0,-1))&lt;&gt;" ",C3,MOD(C3+1,4))</f>
        <v>1</v>
      </c>
      <c r="D4" s="3">
        <v>1</v>
      </c>
      <c r="E4" s="4" t="str">
        <f t="shared" ca="1" si="0"/>
        <v>E3</v>
      </c>
      <c r="F4" s="4" t="str">
        <f ca="1">OFFSET('map orig'!$A$1, B4,A4)</f>
        <v>#</v>
      </c>
      <c r="G4" s="4" t="str">
        <f ca="1">IF(F4=".",OFFSET('map orig'!$A$1,$B4+CHOOSE($C4+1,0,-1,0,1),$A4+CHOOSE($C4+1,-1,0,1,0))," ")</f>
        <v xml:space="preserve"> </v>
      </c>
      <c r="H4" s="4" t="str">
        <f ca="1">IF(F4=".",OFFSET('map orig'!$A$1,$B4+CHOOSE($C4+1,0,-2,0,2),$A4+CHOOSE($C4+1,-2,0,2,0))," ")</f>
        <v xml:space="preserve"> </v>
      </c>
      <c r="I4" s="5" t="str">
        <f t="shared" ca="1" si="1"/>
        <v/>
      </c>
      <c r="J4" s="5" t="str">
        <f t="shared" ca="1" si="2"/>
        <v/>
      </c>
    </row>
    <row r="5" spans="1:10">
      <c r="A5" s="3">
        <f t="shared" ca="1" si="3"/>
        <v>5</v>
      </c>
      <c r="B5" s="3">
        <f t="shared" ca="1" si="4"/>
        <v>2</v>
      </c>
      <c r="C5" s="3">
        <f ca="1">IF(OFFSET('map orig'!$A$1,B5+CHOOSE(C4+1,-1,0,1,0),A5+CHOOSE(C4+1,0,1,0,-1))&lt;&gt;" ",C4,MOD(C4+1,4))</f>
        <v>1</v>
      </c>
      <c r="D5" s="3">
        <v>1</v>
      </c>
      <c r="E5" s="4" t="str">
        <f t="shared" ca="1" si="0"/>
        <v>F3</v>
      </c>
      <c r="F5" s="4" t="str">
        <f ca="1">OFFSET('map orig'!$A$1, B5,A5)</f>
        <v>#</v>
      </c>
      <c r="G5" s="4" t="str">
        <f ca="1">IF(F5=".",OFFSET('map orig'!$A$1,$B5+CHOOSE($C5+1,0,-1,0,1),$A5+CHOOSE($C5+1,-1,0,1,0))," ")</f>
        <v xml:space="preserve"> </v>
      </c>
      <c r="H5" s="4" t="str">
        <f ca="1">IF(F5=".",OFFSET('map orig'!$A$1,$B5+CHOOSE($C5+1,0,-2,0,2),$A5+CHOOSE($C5+1,-2,0,2,0))," ")</f>
        <v xml:space="preserve"> </v>
      </c>
      <c r="I5" s="5" t="str">
        <f t="shared" ca="1" si="1"/>
        <v/>
      </c>
      <c r="J5" s="5" t="str">
        <f t="shared" ca="1" si="2"/>
        <v/>
      </c>
    </row>
    <row r="6" spans="1:10">
      <c r="A6" s="3">
        <f t="shared" ca="1" si="3"/>
        <v>6</v>
      </c>
      <c r="B6" s="3">
        <f t="shared" ca="1" si="4"/>
        <v>2</v>
      </c>
      <c r="C6" s="3">
        <f ca="1">IF(OFFSET('map orig'!$A$1,B6+CHOOSE(C5+1,-1,0,1,0),A6+CHOOSE(C5+1,0,1,0,-1))&lt;&gt;" ",C5,MOD(C5+1,4))</f>
        <v>1</v>
      </c>
      <c r="D6" s="3">
        <v>1</v>
      </c>
      <c r="E6" s="4" t="str">
        <f t="shared" ca="1" si="0"/>
        <v>G3</v>
      </c>
      <c r="F6" s="4" t="str">
        <f ca="1">OFFSET('map orig'!$A$1, B6,A6)</f>
        <v>#</v>
      </c>
      <c r="G6" s="4" t="str">
        <f ca="1">IF(F6=".",OFFSET('map orig'!$A$1,$B6+CHOOSE($C6+1,0,-1,0,1),$A6+CHOOSE($C6+1,-1,0,1,0))," ")</f>
        <v xml:space="preserve"> </v>
      </c>
      <c r="H6" s="4" t="str">
        <f ca="1">IF(F6=".",OFFSET('map orig'!$A$1,$B6+CHOOSE($C6+1,0,-2,0,2),$A6+CHOOSE($C6+1,-2,0,2,0))," ")</f>
        <v xml:space="preserve"> </v>
      </c>
      <c r="I6" s="5" t="str">
        <f t="shared" ca="1" si="1"/>
        <v/>
      </c>
      <c r="J6" s="5" t="str">
        <f t="shared" ca="1" si="2"/>
        <v/>
      </c>
    </row>
    <row r="7" spans="1:10">
      <c r="A7" s="3">
        <f t="shared" ca="1" si="3"/>
        <v>7</v>
      </c>
      <c r="B7" s="3">
        <f t="shared" ca="1" si="4"/>
        <v>2</v>
      </c>
      <c r="C7" s="3">
        <f ca="1">IF(OFFSET('map orig'!$A$1,B7+CHOOSE(C6+1,-1,0,1,0),A7+CHOOSE(C6+1,0,1,0,-1))&lt;&gt;" ",C6,MOD(C6+1,4))</f>
        <v>1</v>
      </c>
      <c r="D7" s="3">
        <v>1</v>
      </c>
      <c r="E7" s="4" t="str">
        <f t="shared" ca="1" si="0"/>
        <v>H3</v>
      </c>
      <c r="F7" s="4" t="str">
        <f ca="1">OFFSET('map orig'!$A$1, B7,A7)</f>
        <v>#</v>
      </c>
      <c r="G7" s="4" t="str">
        <f ca="1">IF(F7=".",OFFSET('map orig'!$A$1,$B7+CHOOSE($C7+1,0,-1,0,1),$A7+CHOOSE($C7+1,-1,0,1,0))," ")</f>
        <v xml:space="preserve"> </v>
      </c>
      <c r="H7" s="4" t="str">
        <f ca="1">IF(F7=".",OFFSET('map orig'!$A$1,$B7+CHOOSE($C7+1,0,-2,0,2),$A7+CHOOSE($C7+1,-2,0,2,0))," ")</f>
        <v xml:space="preserve"> </v>
      </c>
      <c r="I7" s="5" t="str">
        <f t="shared" ca="1" si="1"/>
        <v/>
      </c>
      <c r="J7" s="5" t="str">
        <f t="shared" ca="1" si="2"/>
        <v/>
      </c>
    </row>
    <row r="8" spans="1:10">
      <c r="A8" s="3">
        <f t="shared" ca="1" si="3"/>
        <v>8</v>
      </c>
      <c r="B8" s="3">
        <f t="shared" ca="1" si="4"/>
        <v>2</v>
      </c>
      <c r="C8" s="3">
        <f ca="1">IF(OFFSET('map orig'!$A$1,B8+CHOOSE(C7+1,-1,0,1,0),A8+CHOOSE(C7+1,0,1,0,-1))&lt;&gt;" ",C7,MOD(C7+1,4))</f>
        <v>1</v>
      </c>
      <c r="D8" s="3">
        <v>1</v>
      </c>
      <c r="E8" s="4" t="str">
        <f t="shared" ca="1" si="0"/>
        <v>I3</v>
      </c>
      <c r="F8" s="4" t="str">
        <f ca="1">OFFSET('map orig'!$A$1, B8,A8)</f>
        <v>#</v>
      </c>
      <c r="G8" s="4" t="str">
        <f ca="1">IF(F8=".",OFFSET('map orig'!$A$1,$B8+CHOOSE($C8+1,0,-1,0,1),$A8+CHOOSE($C8+1,-1,0,1,0))," ")</f>
        <v xml:space="preserve"> </v>
      </c>
      <c r="H8" s="4" t="str">
        <f ca="1">IF(F8=".",OFFSET('map orig'!$A$1,$B8+CHOOSE($C8+1,0,-2,0,2),$A8+CHOOSE($C8+1,-2,0,2,0))," ")</f>
        <v xml:space="preserve"> </v>
      </c>
      <c r="I8" s="5" t="str">
        <f t="shared" ca="1" si="1"/>
        <v/>
      </c>
      <c r="J8" s="5" t="str">
        <f t="shared" ca="1" si="2"/>
        <v/>
      </c>
    </row>
    <row r="9" spans="1:10">
      <c r="A9" s="3">
        <f t="shared" ca="1" si="3"/>
        <v>9</v>
      </c>
      <c r="B9" s="3">
        <f t="shared" ca="1" si="4"/>
        <v>2</v>
      </c>
      <c r="C9" s="3">
        <f ca="1">IF(OFFSET('map orig'!$A$1,B9+CHOOSE(C8+1,-1,0,1,0),A9+CHOOSE(C8+1,0,1,0,-1))&lt;&gt;" ",C8,MOD(C8+1,4))</f>
        <v>1</v>
      </c>
      <c r="D9" s="3">
        <v>1</v>
      </c>
      <c r="E9" s="4" t="str">
        <f t="shared" ca="1" si="0"/>
        <v>J3</v>
      </c>
      <c r="F9" s="4" t="str">
        <f ca="1">OFFSET('map orig'!$A$1, B9,A9)</f>
        <v>#</v>
      </c>
      <c r="G9" s="4" t="str">
        <f ca="1">IF(F9=".",OFFSET('map orig'!$A$1,$B9+CHOOSE($C9+1,0,-1,0,1),$A9+CHOOSE($C9+1,-1,0,1,0))," ")</f>
        <v xml:space="preserve"> </v>
      </c>
      <c r="H9" s="4" t="str">
        <f ca="1">IF(F9=".",OFFSET('map orig'!$A$1,$B9+CHOOSE($C9+1,0,-2,0,2),$A9+CHOOSE($C9+1,-2,0,2,0))," ")</f>
        <v xml:space="preserve"> </v>
      </c>
      <c r="I9" s="5" t="str">
        <f t="shared" ca="1" si="1"/>
        <v/>
      </c>
      <c r="J9" s="5" t="str">
        <f t="shared" ca="1" si="2"/>
        <v/>
      </c>
    </row>
    <row r="10" spans="1:10">
      <c r="A10" s="3">
        <f t="shared" ca="1" si="3"/>
        <v>10</v>
      </c>
      <c r="B10" s="3">
        <f t="shared" ca="1" si="4"/>
        <v>2</v>
      </c>
      <c r="C10" s="3">
        <f ca="1">IF(OFFSET('map orig'!$A$1,B10+CHOOSE(C9+1,-1,0,1,0),A10+CHOOSE(C9+1,0,1,0,-1))&lt;&gt;" ",C9,MOD(C9+1,4))</f>
        <v>1</v>
      </c>
      <c r="D10" s="3">
        <v>1</v>
      </c>
      <c r="E10" s="4" t="str">
        <f t="shared" ca="1" si="0"/>
        <v>K3</v>
      </c>
      <c r="F10" s="4" t="str">
        <f ca="1">OFFSET('map orig'!$A$1, B10,A10)</f>
        <v>#</v>
      </c>
      <c r="G10" s="4" t="str">
        <f ca="1">IF(F10=".",OFFSET('map orig'!$A$1,$B10+CHOOSE($C10+1,0,-1,0,1),$A10+CHOOSE($C10+1,-1,0,1,0))," ")</f>
        <v xml:space="preserve"> </v>
      </c>
      <c r="H10" s="4" t="str">
        <f ca="1">IF(F10=".",OFFSET('map orig'!$A$1,$B10+CHOOSE($C10+1,0,-2,0,2),$A10+CHOOSE($C10+1,-2,0,2,0))," ")</f>
        <v xml:space="preserve"> </v>
      </c>
      <c r="I10" s="5" t="str">
        <f t="shared" ca="1" si="1"/>
        <v/>
      </c>
      <c r="J10" s="5" t="str">
        <f t="shared" ca="1" si="2"/>
        <v/>
      </c>
    </row>
    <row r="11" spans="1:10">
      <c r="A11" s="3">
        <f t="shared" ca="1" si="3"/>
        <v>11</v>
      </c>
      <c r="B11" s="3">
        <f t="shared" ca="1" si="4"/>
        <v>2</v>
      </c>
      <c r="C11" s="3">
        <f ca="1">IF(OFFSET('map orig'!$A$1,B11+CHOOSE(C10+1,-1,0,1,0),A11+CHOOSE(C10+1,0,1,0,-1))&lt;&gt;" ",C10,MOD(C10+1,4))</f>
        <v>1</v>
      </c>
      <c r="D11" s="3">
        <v>1</v>
      </c>
      <c r="E11" s="4" t="str">
        <f t="shared" ca="1" si="0"/>
        <v>L3</v>
      </c>
      <c r="F11" s="4" t="str">
        <f ca="1">OFFSET('map orig'!$A$1, B11,A11)</f>
        <v>#</v>
      </c>
      <c r="G11" s="4" t="str">
        <f ca="1">IF(F11=".",OFFSET('map orig'!$A$1,$B11+CHOOSE($C11+1,0,-1,0,1),$A11+CHOOSE($C11+1,-1,0,1,0))," ")</f>
        <v xml:space="preserve"> </v>
      </c>
      <c r="H11" s="4" t="str">
        <f ca="1">IF(F11=".",OFFSET('map orig'!$A$1,$B11+CHOOSE($C11+1,0,-2,0,2),$A11+CHOOSE($C11+1,-2,0,2,0))," ")</f>
        <v xml:space="preserve"> </v>
      </c>
      <c r="I11" s="5" t="str">
        <f t="shared" ca="1" si="1"/>
        <v/>
      </c>
      <c r="J11" s="5" t="str">
        <f t="shared" ca="1" si="2"/>
        <v/>
      </c>
    </row>
    <row r="12" spans="1:10">
      <c r="A12" s="3">
        <f t="shared" ca="1" si="3"/>
        <v>12</v>
      </c>
      <c r="B12" s="3">
        <f t="shared" ca="1" si="4"/>
        <v>2</v>
      </c>
      <c r="C12" s="3">
        <f ca="1">IF(OFFSET('map orig'!$A$1,B12+CHOOSE(C11+1,-1,0,1,0),A12+CHOOSE(C11+1,0,1,0,-1))&lt;&gt;" ",C11,MOD(C11+1,4))</f>
        <v>1</v>
      </c>
      <c r="D12" s="3">
        <v>1</v>
      </c>
      <c r="E12" s="4" t="str">
        <f t="shared" ca="1" si="0"/>
        <v>M3</v>
      </c>
      <c r="F12" s="4" t="str">
        <f ca="1">OFFSET('map orig'!$A$1, B12,A12)</f>
        <v>#</v>
      </c>
      <c r="G12" s="4" t="str">
        <f ca="1">IF(F12=".",OFFSET('map orig'!$A$1,$B12+CHOOSE($C12+1,0,-1,0,1),$A12+CHOOSE($C12+1,-1,0,1,0))," ")</f>
        <v xml:space="preserve"> </v>
      </c>
      <c r="H12" s="4" t="str">
        <f ca="1">IF(F12=".",OFFSET('map orig'!$A$1,$B12+CHOOSE($C12+1,0,-2,0,2),$A12+CHOOSE($C12+1,-2,0,2,0))," ")</f>
        <v xml:space="preserve"> </v>
      </c>
      <c r="I12" s="5" t="str">
        <f t="shared" ca="1" si="1"/>
        <v/>
      </c>
      <c r="J12" s="5" t="str">
        <f t="shared" ca="1" si="2"/>
        <v/>
      </c>
    </row>
    <row r="13" spans="1:10">
      <c r="A13" s="3">
        <f t="shared" ca="1" si="3"/>
        <v>13</v>
      </c>
      <c r="B13" s="3">
        <f t="shared" ca="1" si="4"/>
        <v>2</v>
      </c>
      <c r="C13" s="3">
        <f ca="1">IF(OFFSET('map orig'!$A$1,B13+CHOOSE(C12+1,-1,0,1,0),A13+CHOOSE(C12+1,0,1,0,-1))&lt;&gt;" ",C12,MOD(C12+1,4))</f>
        <v>1</v>
      </c>
      <c r="D13" s="3">
        <v>1</v>
      </c>
      <c r="E13" s="4" t="str">
        <f t="shared" ca="1" si="0"/>
        <v>N3</v>
      </c>
      <c r="F13" s="4" t="str">
        <f ca="1">OFFSET('map orig'!$A$1, B13,A13)</f>
        <v>#</v>
      </c>
      <c r="G13" s="4" t="str">
        <f ca="1">IF(F13=".",OFFSET('map orig'!$A$1,$B13+CHOOSE($C13+1,0,-1,0,1),$A13+CHOOSE($C13+1,-1,0,1,0))," ")</f>
        <v xml:space="preserve"> </v>
      </c>
      <c r="H13" s="4" t="str">
        <f ca="1">IF(F13=".",OFFSET('map orig'!$A$1,$B13+CHOOSE($C13+1,0,-2,0,2),$A13+CHOOSE($C13+1,-2,0,2,0))," ")</f>
        <v xml:space="preserve"> </v>
      </c>
      <c r="I13" s="5" t="str">
        <f t="shared" ca="1" si="1"/>
        <v/>
      </c>
      <c r="J13" s="5" t="str">
        <f t="shared" ca="1" si="2"/>
        <v/>
      </c>
    </row>
    <row r="14" spans="1:10">
      <c r="A14" s="3">
        <f t="shared" ca="1" si="3"/>
        <v>14</v>
      </c>
      <c r="B14" s="3">
        <f t="shared" ca="1" si="4"/>
        <v>2</v>
      </c>
      <c r="C14" s="3">
        <f ca="1">IF(OFFSET('map orig'!$A$1,B14+CHOOSE(C13+1,-1,0,1,0),A14+CHOOSE(C13+1,0,1,0,-1))&lt;&gt;" ",C13,MOD(C13+1,4))</f>
        <v>1</v>
      </c>
      <c r="D14" s="3">
        <v>1</v>
      </c>
      <c r="E14" s="4" t="str">
        <f t="shared" ca="1" si="0"/>
        <v>O3</v>
      </c>
      <c r="F14" s="4" t="str">
        <f ca="1">OFFSET('map orig'!$A$1, B14,A14)</f>
        <v>#</v>
      </c>
      <c r="G14" s="4" t="str">
        <f ca="1">IF(F14=".",OFFSET('map orig'!$A$1,$B14+CHOOSE($C14+1,0,-1,0,1),$A14+CHOOSE($C14+1,-1,0,1,0))," ")</f>
        <v xml:space="preserve"> </v>
      </c>
      <c r="H14" s="4" t="str">
        <f ca="1">IF(F14=".",OFFSET('map orig'!$A$1,$B14+CHOOSE($C14+1,0,-2,0,2),$A14+CHOOSE($C14+1,-2,0,2,0))," ")</f>
        <v xml:space="preserve"> </v>
      </c>
      <c r="I14" s="5" t="str">
        <f t="shared" ca="1" si="1"/>
        <v/>
      </c>
      <c r="J14" s="5" t="str">
        <f t="shared" ca="1" si="2"/>
        <v/>
      </c>
    </row>
    <row r="15" spans="1:10">
      <c r="A15" s="3">
        <f t="shared" ca="1" si="3"/>
        <v>15</v>
      </c>
      <c r="B15" s="3">
        <f t="shared" ca="1" si="4"/>
        <v>2</v>
      </c>
      <c r="C15" s="3">
        <f ca="1">IF(OFFSET('map orig'!$A$1,B15+CHOOSE(C14+1,-1,0,1,0),A15+CHOOSE(C14+1,0,1,0,-1))&lt;&gt;" ",C14,MOD(C14+1,4))</f>
        <v>1</v>
      </c>
      <c r="D15" s="3">
        <v>1</v>
      </c>
      <c r="E15" s="4" t="str">
        <f t="shared" ca="1" si="0"/>
        <v>P3</v>
      </c>
      <c r="F15" s="4" t="str">
        <f ca="1">OFFSET('map orig'!$A$1, B15,A15)</f>
        <v>#</v>
      </c>
      <c r="G15" s="4" t="str">
        <f ca="1">IF(F15=".",OFFSET('map orig'!$A$1,$B15+CHOOSE($C15+1,0,-1,0,1),$A15+CHOOSE($C15+1,-1,0,1,0))," ")</f>
        <v xml:space="preserve"> </v>
      </c>
      <c r="H15" s="4" t="str">
        <f ca="1">IF(F15=".",OFFSET('map orig'!$A$1,$B15+CHOOSE($C15+1,0,-2,0,2),$A15+CHOOSE($C15+1,-2,0,2,0))," ")</f>
        <v xml:space="preserve"> </v>
      </c>
      <c r="I15" s="5" t="str">
        <f t="shared" ca="1" si="1"/>
        <v/>
      </c>
      <c r="J15" s="5" t="str">
        <f t="shared" ca="1" si="2"/>
        <v/>
      </c>
    </row>
    <row r="16" spans="1:10">
      <c r="A16" s="3">
        <f t="shared" ca="1" si="3"/>
        <v>16</v>
      </c>
      <c r="B16" s="3">
        <f t="shared" ca="1" si="4"/>
        <v>2</v>
      </c>
      <c r="C16" s="3">
        <f ca="1">IF(OFFSET('map orig'!$A$1,B16+CHOOSE(C15+1,-1,0,1,0),A16+CHOOSE(C15+1,0,1,0,-1))&lt;&gt;" ",C15,MOD(C15+1,4))</f>
        <v>1</v>
      </c>
      <c r="D16" s="3">
        <v>1</v>
      </c>
      <c r="E16" s="4" t="str">
        <f t="shared" ca="1" si="0"/>
        <v>Q3</v>
      </c>
      <c r="F16" s="4" t="str">
        <f ca="1">OFFSET('map orig'!$A$1, B16,A16)</f>
        <v>#</v>
      </c>
      <c r="G16" s="4" t="str">
        <f ca="1">IF(F16=".",OFFSET('map orig'!$A$1,$B16+CHOOSE($C16+1,0,-1,0,1),$A16+CHOOSE($C16+1,-1,0,1,0))," ")</f>
        <v xml:space="preserve"> </v>
      </c>
      <c r="H16" s="4" t="str">
        <f ca="1">IF(F16=".",OFFSET('map orig'!$A$1,$B16+CHOOSE($C16+1,0,-2,0,2),$A16+CHOOSE($C16+1,-2,0,2,0))," ")</f>
        <v xml:space="preserve"> </v>
      </c>
      <c r="I16" s="5" t="str">
        <f t="shared" ca="1" si="1"/>
        <v/>
      </c>
      <c r="J16" s="5" t="str">
        <f t="shared" ca="1" si="2"/>
        <v/>
      </c>
    </row>
    <row r="17" spans="1:10">
      <c r="A17" s="3">
        <f t="shared" ca="1" si="3"/>
        <v>17</v>
      </c>
      <c r="B17" s="3">
        <f t="shared" ca="1" si="4"/>
        <v>2</v>
      </c>
      <c r="C17" s="3">
        <f ca="1">IF(OFFSET('map orig'!$A$1,B17+CHOOSE(C16+1,-1,0,1,0),A17+CHOOSE(C16+1,0,1,0,-1))&lt;&gt;" ",C16,MOD(C16+1,4))</f>
        <v>1</v>
      </c>
      <c r="D17" s="3">
        <v>1</v>
      </c>
      <c r="E17" s="4" t="str">
        <f t="shared" ca="1" si="0"/>
        <v>R3</v>
      </c>
      <c r="F17" s="4" t="str">
        <f ca="1">OFFSET('map orig'!$A$1, B17,A17)</f>
        <v>#</v>
      </c>
      <c r="G17" s="4" t="str">
        <f ca="1">IF(F17=".",OFFSET('map orig'!$A$1,$B17+CHOOSE($C17+1,0,-1,0,1),$A17+CHOOSE($C17+1,-1,0,1,0))," ")</f>
        <v xml:space="preserve"> </v>
      </c>
      <c r="H17" s="4" t="str">
        <f ca="1">IF(F17=".",OFFSET('map orig'!$A$1,$B17+CHOOSE($C17+1,0,-2,0,2),$A17+CHOOSE($C17+1,-2,0,2,0))," ")</f>
        <v xml:space="preserve"> </v>
      </c>
      <c r="I17" s="5" t="str">
        <f t="shared" ca="1" si="1"/>
        <v/>
      </c>
      <c r="J17" s="5" t="str">
        <f t="shared" ca="1" si="2"/>
        <v/>
      </c>
    </row>
    <row r="18" spans="1:10">
      <c r="A18" s="3">
        <f t="shared" ca="1" si="3"/>
        <v>18</v>
      </c>
      <c r="B18" s="3">
        <f t="shared" ca="1" si="4"/>
        <v>2</v>
      </c>
      <c r="C18" s="3">
        <f ca="1">IF(OFFSET('map orig'!$A$1,B18+CHOOSE(C17+1,-1,0,1,0),A18+CHOOSE(C17+1,0,1,0,-1))&lt;&gt;" ",C17,MOD(C17+1,4))</f>
        <v>1</v>
      </c>
      <c r="D18" s="3">
        <v>1</v>
      </c>
      <c r="E18" s="4" t="str">
        <f t="shared" ca="1" si="0"/>
        <v>S3</v>
      </c>
      <c r="F18" s="4" t="str">
        <f ca="1">OFFSET('map orig'!$A$1, B18,A18)</f>
        <v>#</v>
      </c>
      <c r="G18" s="4" t="str">
        <f ca="1">IF(F18=".",OFFSET('map orig'!$A$1,$B18+CHOOSE($C18+1,0,-1,0,1),$A18+CHOOSE($C18+1,-1,0,1,0))," ")</f>
        <v xml:space="preserve"> </v>
      </c>
      <c r="H18" s="4" t="str">
        <f ca="1">IF(F18=".",OFFSET('map orig'!$A$1,$B18+CHOOSE($C18+1,0,-2,0,2),$A18+CHOOSE($C18+1,-2,0,2,0))," ")</f>
        <v xml:space="preserve"> </v>
      </c>
      <c r="I18" s="5" t="str">
        <f t="shared" ca="1" si="1"/>
        <v/>
      </c>
      <c r="J18" s="5" t="str">
        <f t="shared" ca="1" si="2"/>
        <v/>
      </c>
    </row>
    <row r="19" spans="1:10">
      <c r="A19" s="3">
        <f t="shared" ca="1" si="3"/>
        <v>19</v>
      </c>
      <c r="B19" s="3">
        <f t="shared" ca="1" si="4"/>
        <v>2</v>
      </c>
      <c r="C19" s="3">
        <f ca="1">IF(OFFSET('map orig'!$A$1,B19+CHOOSE(C18+1,-1,0,1,0),A19+CHOOSE(C18+1,0,1,0,-1))&lt;&gt;" ",C18,MOD(C18+1,4))</f>
        <v>1</v>
      </c>
      <c r="D19" s="3">
        <v>1</v>
      </c>
      <c r="E19" s="4" t="str">
        <f t="shared" ca="1" si="0"/>
        <v>T3</v>
      </c>
      <c r="F19" s="4" t="str">
        <f ca="1">OFFSET('map orig'!$A$1, B19,A19)</f>
        <v>#</v>
      </c>
      <c r="G19" s="4" t="str">
        <f ca="1">IF(F19=".",OFFSET('map orig'!$A$1,$B19+CHOOSE($C19+1,0,-1,0,1),$A19+CHOOSE($C19+1,-1,0,1,0))," ")</f>
        <v xml:space="preserve"> </v>
      </c>
      <c r="H19" s="4" t="str">
        <f ca="1">IF(F19=".",OFFSET('map orig'!$A$1,$B19+CHOOSE($C19+1,0,-2,0,2),$A19+CHOOSE($C19+1,-2,0,2,0))," ")</f>
        <v xml:space="preserve"> </v>
      </c>
      <c r="I19" s="5" t="str">
        <f t="shared" ca="1" si="1"/>
        <v/>
      </c>
      <c r="J19" s="5" t="str">
        <f t="shared" ca="1" si="2"/>
        <v/>
      </c>
    </row>
    <row r="20" spans="1:10">
      <c r="A20" s="3">
        <f t="shared" ca="1" si="3"/>
        <v>20</v>
      </c>
      <c r="B20" s="3">
        <f t="shared" ca="1" si="4"/>
        <v>2</v>
      </c>
      <c r="C20" s="3">
        <f ca="1">IF(OFFSET('map orig'!$A$1,B20+CHOOSE(C19+1,-1,0,1,0),A20+CHOOSE(C19+1,0,1,0,-1))&lt;&gt;" ",C19,MOD(C19+1,4))</f>
        <v>1</v>
      </c>
      <c r="D20" s="3">
        <v>1</v>
      </c>
      <c r="E20" s="4" t="str">
        <f t="shared" ca="1" si="0"/>
        <v>U3</v>
      </c>
      <c r="F20" s="4" t="str">
        <f ca="1">OFFSET('map orig'!$A$1, B20,A20)</f>
        <v>#</v>
      </c>
      <c r="G20" s="4" t="str">
        <f ca="1">IF(F20=".",OFFSET('map orig'!$A$1,$B20+CHOOSE($C20+1,0,-1,0,1),$A20+CHOOSE($C20+1,-1,0,1,0))," ")</f>
        <v xml:space="preserve"> </v>
      </c>
      <c r="H20" s="4" t="str">
        <f ca="1">IF(F20=".",OFFSET('map orig'!$A$1,$B20+CHOOSE($C20+1,0,-2,0,2),$A20+CHOOSE($C20+1,-2,0,2,0))," ")</f>
        <v xml:space="preserve"> </v>
      </c>
      <c r="I20" s="5" t="str">
        <f t="shared" ca="1" si="1"/>
        <v/>
      </c>
      <c r="J20" s="5" t="str">
        <f t="shared" ca="1" si="2"/>
        <v/>
      </c>
    </row>
    <row r="21" spans="1:10">
      <c r="A21" s="3">
        <f t="shared" ca="1" si="3"/>
        <v>21</v>
      </c>
      <c r="B21" s="3">
        <f t="shared" ca="1" si="4"/>
        <v>2</v>
      </c>
      <c r="C21" s="3">
        <f ca="1">IF(OFFSET('map orig'!$A$1,B21+CHOOSE(C20+1,-1,0,1,0),A21+CHOOSE(C20+1,0,1,0,-1))&lt;&gt;" ",C20,MOD(C20+1,4))</f>
        <v>1</v>
      </c>
      <c r="D21" s="3">
        <v>1</v>
      </c>
      <c r="E21" s="4" t="str">
        <f t="shared" ca="1" si="0"/>
        <v>V3</v>
      </c>
      <c r="F21" s="4" t="str">
        <f ca="1">OFFSET('map orig'!$A$1, B21,A21)</f>
        <v>#</v>
      </c>
      <c r="G21" s="4" t="str">
        <f ca="1">IF(F21=".",OFFSET('map orig'!$A$1,$B21+CHOOSE($C21+1,0,-1,0,1),$A21+CHOOSE($C21+1,-1,0,1,0))," ")</f>
        <v xml:space="preserve"> </v>
      </c>
      <c r="H21" s="4" t="str">
        <f ca="1">IF(F21=".",OFFSET('map orig'!$A$1,$B21+CHOOSE($C21+1,0,-2,0,2),$A21+CHOOSE($C21+1,-2,0,2,0))," ")</f>
        <v xml:space="preserve"> </v>
      </c>
      <c r="I21" s="5" t="str">
        <f t="shared" ca="1" si="1"/>
        <v/>
      </c>
      <c r="J21" s="5" t="str">
        <f t="shared" ca="1" si="2"/>
        <v/>
      </c>
    </row>
    <row r="22" spans="1:10">
      <c r="A22" s="3">
        <f t="shared" ca="1" si="3"/>
        <v>22</v>
      </c>
      <c r="B22" s="3">
        <f t="shared" ca="1" si="4"/>
        <v>2</v>
      </c>
      <c r="C22" s="3">
        <f ca="1">IF(OFFSET('map orig'!$A$1,B22+CHOOSE(C21+1,-1,0,1,0),A22+CHOOSE(C21+1,0,1,0,-1))&lt;&gt;" ",C21,MOD(C21+1,4))</f>
        <v>1</v>
      </c>
      <c r="D22" s="3">
        <v>1</v>
      </c>
      <c r="E22" s="4" t="str">
        <f t="shared" ca="1" si="0"/>
        <v>W3</v>
      </c>
      <c r="F22" s="4" t="str">
        <f ca="1">OFFSET('map orig'!$A$1, B22,A22)</f>
        <v>#</v>
      </c>
      <c r="G22" s="4" t="str">
        <f ca="1">IF(F22=".",OFFSET('map orig'!$A$1,$B22+CHOOSE($C22+1,0,-1,0,1),$A22+CHOOSE($C22+1,-1,0,1,0))," ")</f>
        <v xml:space="preserve"> </v>
      </c>
      <c r="H22" s="4" t="str">
        <f ca="1">IF(F22=".",OFFSET('map orig'!$A$1,$B22+CHOOSE($C22+1,0,-2,0,2),$A22+CHOOSE($C22+1,-2,0,2,0))," ")</f>
        <v xml:space="preserve"> </v>
      </c>
      <c r="I22" s="5" t="str">
        <f t="shared" ca="1" si="1"/>
        <v/>
      </c>
      <c r="J22" s="5" t="str">
        <f t="shared" ca="1" si="2"/>
        <v/>
      </c>
    </row>
    <row r="23" spans="1:10">
      <c r="A23" s="3">
        <f t="shared" ca="1" si="3"/>
        <v>23</v>
      </c>
      <c r="B23" s="3">
        <f t="shared" ca="1" si="4"/>
        <v>2</v>
      </c>
      <c r="C23" s="3">
        <f ca="1">IF(OFFSET('map orig'!$A$1,B23+CHOOSE(C22+1,-1,0,1,0),A23+CHOOSE(C22+1,0,1,0,-1))&lt;&gt;" ",C22,MOD(C22+1,4))</f>
        <v>1</v>
      </c>
      <c r="D23" s="3">
        <v>1</v>
      </c>
      <c r="E23" s="4" t="str">
        <f t="shared" ca="1" si="0"/>
        <v>X3</v>
      </c>
      <c r="F23" s="4" t="str">
        <f ca="1">OFFSET('map orig'!$A$1, B23,A23)</f>
        <v>#</v>
      </c>
      <c r="G23" s="4" t="str">
        <f ca="1">IF(F23=".",OFFSET('map orig'!$A$1,$B23+CHOOSE($C23+1,0,-1,0,1),$A23+CHOOSE($C23+1,-1,0,1,0))," ")</f>
        <v xml:space="preserve"> </v>
      </c>
      <c r="H23" s="4" t="str">
        <f ca="1">IF(F23=".",OFFSET('map orig'!$A$1,$B23+CHOOSE($C23+1,0,-2,0,2),$A23+CHOOSE($C23+1,-2,0,2,0))," ")</f>
        <v xml:space="preserve"> </v>
      </c>
      <c r="I23" s="5" t="str">
        <f t="shared" ca="1" si="1"/>
        <v/>
      </c>
      <c r="J23" s="5" t="str">
        <f t="shared" ca="1" si="2"/>
        <v/>
      </c>
    </row>
    <row r="24" spans="1:10">
      <c r="A24" s="3">
        <f t="shared" ca="1" si="3"/>
        <v>24</v>
      </c>
      <c r="B24" s="3">
        <f t="shared" ca="1" si="4"/>
        <v>2</v>
      </c>
      <c r="C24" s="3">
        <f ca="1">IF(OFFSET('map orig'!$A$1,B24+CHOOSE(C23+1,-1,0,1,0),A24+CHOOSE(C23+1,0,1,0,-1))&lt;&gt;" ",C23,MOD(C23+1,4))</f>
        <v>1</v>
      </c>
      <c r="D24" s="3">
        <v>1</v>
      </c>
      <c r="E24" s="4" t="str">
        <f t="shared" ca="1" si="0"/>
        <v>Y3</v>
      </c>
      <c r="F24" s="4" t="str">
        <f ca="1">OFFSET('map orig'!$A$1, B24,A24)</f>
        <v>#</v>
      </c>
      <c r="G24" s="4" t="str">
        <f ca="1">IF(F24=".",OFFSET('map orig'!$A$1,$B24+CHOOSE($C24+1,0,-1,0,1),$A24+CHOOSE($C24+1,-1,0,1,0))," ")</f>
        <v xml:space="preserve"> </v>
      </c>
      <c r="H24" s="4" t="str">
        <f ca="1">IF(F24=".",OFFSET('map orig'!$A$1,$B24+CHOOSE($C24+1,0,-2,0,2),$A24+CHOOSE($C24+1,-2,0,2,0))," ")</f>
        <v xml:space="preserve"> </v>
      </c>
      <c r="I24" s="5" t="str">
        <f t="shared" ca="1" si="1"/>
        <v/>
      </c>
      <c r="J24" s="5" t="str">
        <f t="shared" ca="1" si="2"/>
        <v/>
      </c>
    </row>
    <row r="25" spans="1:10">
      <c r="A25" s="3">
        <f t="shared" ca="1" si="3"/>
        <v>25</v>
      </c>
      <c r="B25" s="3">
        <f t="shared" ca="1" si="4"/>
        <v>2</v>
      </c>
      <c r="C25" s="3">
        <f ca="1">IF(OFFSET('map orig'!$A$1,B25+CHOOSE(C24+1,-1,0,1,0),A25+CHOOSE(C24+1,0,1,0,-1))&lt;&gt;" ",C24,MOD(C24+1,4))</f>
        <v>1</v>
      </c>
      <c r="D25" s="3">
        <v>1</v>
      </c>
      <c r="E25" s="4" t="str">
        <f t="shared" ca="1" si="0"/>
        <v>Z3</v>
      </c>
      <c r="F25" s="4" t="str">
        <f ca="1">OFFSET('map orig'!$A$1, B25,A25)</f>
        <v>#</v>
      </c>
      <c r="G25" s="4" t="str">
        <f ca="1">IF(F25=".",OFFSET('map orig'!$A$1,$B25+CHOOSE($C25+1,0,-1,0,1),$A25+CHOOSE($C25+1,-1,0,1,0))," ")</f>
        <v xml:space="preserve"> </v>
      </c>
      <c r="H25" s="4" t="str">
        <f ca="1">IF(F25=".",OFFSET('map orig'!$A$1,$B25+CHOOSE($C25+1,0,-2,0,2),$A25+CHOOSE($C25+1,-2,0,2,0))," ")</f>
        <v xml:space="preserve"> </v>
      </c>
      <c r="I25" s="5" t="str">
        <f t="shared" ca="1" si="1"/>
        <v/>
      </c>
      <c r="J25" s="5" t="str">
        <f t="shared" ca="1" si="2"/>
        <v/>
      </c>
    </row>
    <row r="26" spans="1:10">
      <c r="A26" s="3">
        <f t="shared" ca="1" si="3"/>
        <v>26</v>
      </c>
      <c r="B26" s="3">
        <f t="shared" ca="1" si="4"/>
        <v>2</v>
      </c>
      <c r="C26" s="3">
        <f ca="1">IF(OFFSET('map orig'!$A$1,B26+CHOOSE(C25+1,-1,0,1,0),A26+CHOOSE(C25+1,0,1,0,-1))&lt;&gt;" ",C25,MOD(C25+1,4))</f>
        <v>1</v>
      </c>
      <c r="D26" s="3">
        <v>1</v>
      </c>
      <c r="E26" s="4" t="str">
        <f t="shared" ca="1" si="0"/>
        <v>AA3</v>
      </c>
      <c r="F26" s="4" t="str">
        <f ca="1">OFFSET('map orig'!$A$1, B26,A26)</f>
        <v>#</v>
      </c>
      <c r="G26" s="4" t="str">
        <f ca="1">IF(F26=".",OFFSET('map orig'!$A$1,$B26+CHOOSE($C26+1,0,-1,0,1),$A26+CHOOSE($C26+1,-1,0,1,0))," ")</f>
        <v xml:space="preserve"> </v>
      </c>
      <c r="H26" s="4" t="str">
        <f ca="1">IF(F26=".",OFFSET('map orig'!$A$1,$B26+CHOOSE($C26+1,0,-2,0,2),$A26+CHOOSE($C26+1,-2,0,2,0))," ")</f>
        <v xml:space="preserve"> </v>
      </c>
      <c r="I26" s="5" t="str">
        <f t="shared" ca="1" si="1"/>
        <v/>
      </c>
      <c r="J26" s="5" t="str">
        <f t="shared" ca="1" si="2"/>
        <v/>
      </c>
    </row>
    <row r="27" spans="1:10">
      <c r="A27" s="3">
        <f t="shared" ca="1" si="3"/>
        <v>27</v>
      </c>
      <c r="B27" s="3">
        <f t="shared" ca="1" si="4"/>
        <v>2</v>
      </c>
      <c r="C27" s="3">
        <f ca="1">IF(OFFSET('map orig'!$A$1,B27+CHOOSE(C26+1,-1,0,1,0),A27+CHOOSE(C26+1,0,1,0,-1))&lt;&gt;" ",C26,MOD(C26+1,4))</f>
        <v>1</v>
      </c>
      <c r="D27" s="3">
        <v>1</v>
      </c>
      <c r="E27" s="4" t="str">
        <f t="shared" ca="1" si="0"/>
        <v>AB3</v>
      </c>
      <c r="F27" s="4" t="str">
        <f ca="1">OFFSET('map orig'!$A$1, B27,A27)</f>
        <v>#</v>
      </c>
      <c r="G27" s="4" t="str">
        <f ca="1">IF(F27=".",OFFSET('map orig'!$A$1,$B27+CHOOSE($C27+1,0,-1,0,1),$A27+CHOOSE($C27+1,-1,0,1,0))," ")</f>
        <v xml:space="preserve"> </v>
      </c>
      <c r="H27" s="4" t="str">
        <f ca="1">IF(F27=".",OFFSET('map orig'!$A$1,$B27+CHOOSE($C27+1,0,-2,0,2),$A27+CHOOSE($C27+1,-2,0,2,0))," ")</f>
        <v xml:space="preserve"> </v>
      </c>
      <c r="I27" s="5" t="str">
        <f t="shared" ca="1" si="1"/>
        <v/>
      </c>
      <c r="J27" s="5" t="str">
        <f t="shared" ca="1" si="2"/>
        <v/>
      </c>
    </row>
    <row r="28" spans="1:10">
      <c r="A28" s="3">
        <f t="shared" ca="1" si="3"/>
        <v>28</v>
      </c>
      <c r="B28" s="3">
        <f t="shared" ca="1" si="4"/>
        <v>2</v>
      </c>
      <c r="C28" s="3">
        <f ca="1">IF(OFFSET('map orig'!$A$1,B28+CHOOSE(C27+1,-1,0,1,0),A28+CHOOSE(C27+1,0,1,0,-1))&lt;&gt;" ",C27,MOD(C27+1,4))</f>
        <v>1</v>
      </c>
      <c r="D28" s="3">
        <v>1</v>
      </c>
      <c r="E28" s="4" t="str">
        <f t="shared" ca="1" si="0"/>
        <v>AC3</v>
      </c>
      <c r="F28" s="4" t="str">
        <f ca="1">OFFSET('map orig'!$A$1, B28,A28)</f>
        <v>#</v>
      </c>
      <c r="G28" s="4" t="str">
        <f ca="1">IF(F28=".",OFFSET('map orig'!$A$1,$B28+CHOOSE($C28+1,0,-1,0,1),$A28+CHOOSE($C28+1,-1,0,1,0))," ")</f>
        <v xml:space="preserve"> </v>
      </c>
      <c r="H28" s="4" t="str">
        <f ca="1">IF(F28=".",OFFSET('map orig'!$A$1,$B28+CHOOSE($C28+1,0,-2,0,2),$A28+CHOOSE($C28+1,-2,0,2,0))," ")</f>
        <v xml:space="preserve"> </v>
      </c>
      <c r="I28" s="5" t="str">
        <f t="shared" ca="1" si="1"/>
        <v/>
      </c>
      <c r="J28" s="5" t="str">
        <f t="shared" ca="1" si="2"/>
        <v/>
      </c>
    </row>
    <row r="29" spans="1:10">
      <c r="A29" s="3">
        <f t="shared" ca="1" si="3"/>
        <v>29</v>
      </c>
      <c r="B29" s="3">
        <f t="shared" ca="1" si="4"/>
        <v>2</v>
      </c>
      <c r="C29" s="3">
        <f ca="1">IF(OFFSET('map orig'!$A$1,B29+CHOOSE(C28+1,-1,0,1,0),A29+CHOOSE(C28+1,0,1,0,-1))&lt;&gt;" ",C28,MOD(C28+1,4))</f>
        <v>1</v>
      </c>
      <c r="D29" s="3">
        <v>1</v>
      </c>
      <c r="E29" s="4" t="str">
        <f t="shared" ca="1" si="0"/>
        <v>AD3</v>
      </c>
      <c r="F29" s="4" t="str">
        <f ca="1">OFFSET('map orig'!$A$1, B29,A29)</f>
        <v>#</v>
      </c>
      <c r="G29" s="4" t="str">
        <f ca="1">IF(F29=".",OFFSET('map orig'!$A$1,$B29+CHOOSE($C29+1,0,-1,0,1),$A29+CHOOSE($C29+1,-1,0,1,0))," ")</f>
        <v xml:space="preserve"> </v>
      </c>
      <c r="H29" s="4" t="str">
        <f ca="1">IF(F29=".",OFFSET('map orig'!$A$1,$B29+CHOOSE($C29+1,0,-2,0,2),$A29+CHOOSE($C29+1,-2,0,2,0))," ")</f>
        <v xml:space="preserve"> </v>
      </c>
      <c r="I29" s="5" t="str">
        <f t="shared" ca="1" si="1"/>
        <v/>
      </c>
      <c r="J29" s="5" t="str">
        <f t="shared" ca="1" si="2"/>
        <v/>
      </c>
    </row>
    <row r="30" spans="1:10">
      <c r="A30" s="3">
        <f t="shared" ca="1" si="3"/>
        <v>30</v>
      </c>
      <c r="B30" s="3">
        <f t="shared" ca="1" si="4"/>
        <v>2</v>
      </c>
      <c r="C30" s="3">
        <f ca="1">IF(OFFSET('map orig'!$A$1,B30+CHOOSE(C29+1,-1,0,1,0),A30+CHOOSE(C29+1,0,1,0,-1))&lt;&gt;" ",C29,MOD(C29+1,4))</f>
        <v>1</v>
      </c>
      <c r="D30" s="3">
        <v>1</v>
      </c>
      <c r="E30" s="4" t="str">
        <f t="shared" ca="1" si="0"/>
        <v>AE3</v>
      </c>
      <c r="F30" s="4" t="str">
        <f ca="1">OFFSET('map orig'!$A$1, B30,A30)</f>
        <v>#</v>
      </c>
      <c r="G30" s="4" t="str">
        <f ca="1">IF(F30=".",OFFSET('map orig'!$A$1,$B30+CHOOSE($C30+1,0,-1,0,1),$A30+CHOOSE($C30+1,-1,0,1,0))," ")</f>
        <v xml:space="preserve"> </v>
      </c>
      <c r="H30" s="4" t="str">
        <f ca="1">IF(F30=".",OFFSET('map orig'!$A$1,$B30+CHOOSE($C30+1,0,-2,0,2),$A30+CHOOSE($C30+1,-2,0,2,0))," ")</f>
        <v xml:space="preserve"> </v>
      </c>
      <c r="I30" s="5" t="str">
        <f t="shared" ca="1" si="1"/>
        <v/>
      </c>
      <c r="J30" s="5" t="str">
        <f t="shared" ca="1" si="2"/>
        <v/>
      </c>
    </row>
    <row r="31" spans="1:10">
      <c r="A31" s="3">
        <f t="shared" ca="1" si="3"/>
        <v>31</v>
      </c>
      <c r="B31" s="3">
        <f t="shared" ca="1" si="4"/>
        <v>2</v>
      </c>
      <c r="C31" s="3">
        <f ca="1">IF(OFFSET('map orig'!$A$1,B31+CHOOSE(C30+1,-1,0,1,0),A31+CHOOSE(C30+1,0,1,0,-1))&lt;&gt;" ",C30,MOD(C30+1,4))</f>
        <v>1</v>
      </c>
      <c r="D31" s="3">
        <v>1</v>
      </c>
      <c r="E31" s="4" t="str">
        <f t="shared" ca="1" si="0"/>
        <v>AF3</v>
      </c>
      <c r="F31" s="4" t="str">
        <f ca="1">OFFSET('map orig'!$A$1, B31,A31)</f>
        <v>#</v>
      </c>
      <c r="G31" s="4" t="str">
        <f ca="1">IF(F31=".",OFFSET('map orig'!$A$1,$B31+CHOOSE($C31+1,0,-1,0,1),$A31+CHOOSE($C31+1,-1,0,1,0))," ")</f>
        <v xml:space="preserve"> </v>
      </c>
      <c r="H31" s="4" t="str">
        <f ca="1">IF(F31=".",OFFSET('map orig'!$A$1,$B31+CHOOSE($C31+1,0,-2,0,2),$A31+CHOOSE($C31+1,-2,0,2,0))," ")</f>
        <v xml:space="preserve"> </v>
      </c>
      <c r="I31" s="5" t="str">
        <f t="shared" ca="1" si="1"/>
        <v/>
      </c>
      <c r="J31" s="5" t="str">
        <f t="shared" ca="1" si="2"/>
        <v/>
      </c>
    </row>
    <row r="32" spans="1:10">
      <c r="A32" s="3">
        <f t="shared" ca="1" si="3"/>
        <v>32</v>
      </c>
      <c r="B32" s="3">
        <f t="shared" ca="1" si="4"/>
        <v>2</v>
      </c>
      <c r="C32" s="3">
        <f ca="1">IF(OFFSET('map orig'!$A$1,B32+CHOOSE(C31+1,-1,0,1,0),A32+CHOOSE(C31+1,0,1,0,-1))&lt;&gt;" ",C31,MOD(C31+1,4))</f>
        <v>1</v>
      </c>
      <c r="D32" s="3">
        <v>1</v>
      </c>
      <c r="E32" s="4" t="str">
        <f t="shared" ca="1" si="0"/>
        <v>AG3</v>
      </c>
      <c r="F32" s="4" t="str">
        <f ca="1">OFFSET('map orig'!$A$1, B32,A32)</f>
        <v>#</v>
      </c>
      <c r="G32" s="4" t="str">
        <f ca="1">IF(F32=".",OFFSET('map orig'!$A$1,$B32+CHOOSE($C32+1,0,-1,0,1),$A32+CHOOSE($C32+1,-1,0,1,0))," ")</f>
        <v xml:space="preserve"> </v>
      </c>
      <c r="H32" s="4" t="str">
        <f ca="1">IF(F32=".",OFFSET('map orig'!$A$1,$B32+CHOOSE($C32+1,0,-2,0,2),$A32+CHOOSE($C32+1,-2,0,2,0))," ")</f>
        <v xml:space="preserve"> </v>
      </c>
      <c r="I32" s="5" t="str">
        <f t="shared" ca="1" si="1"/>
        <v/>
      </c>
      <c r="J32" s="5" t="str">
        <f t="shared" ca="1" si="2"/>
        <v/>
      </c>
    </row>
    <row r="33" spans="1:10">
      <c r="A33" s="3">
        <f t="shared" ca="1" si="3"/>
        <v>33</v>
      </c>
      <c r="B33" s="3">
        <f t="shared" ca="1" si="4"/>
        <v>2</v>
      </c>
      <c r="C33" s="3">
        <f ca="1">IF(OFFSET('map orig'!$A$1,B33+CHOOSE(C32+1,-1,0,1,0),A33+CHOOSE(C32+1,0,1,0,-1))&lt;&gt;" ",C32,MOD(C32+1,4))</f>
        <v>1</v>
      </c>
      <c r="D33" s="3">
        <v>1</v>
      </c>
      <c r="E33" s="4" t="str">
        <f t="shared" ca="1" si="0"/>
        <v>AH3</v>
      </c>
      <c r="F33" s="4" t="str">
        <f ca="1">OFFSET('map orig'!$A$1, B33,A33)</f>
        <v>#</v>
      </c>
      <c r="G33" s="4" t="str">
        <f ca="1">IF(F33=".",OFFSET('map orig'!$A$1,$B33+CHOOSE($C33+1,0,-1,0,1),$A33+CHOOSE($C33+1,-1,0,1,0))," ")</f>
        <v xml:space="preserve"> </v>
      </c>
      <c r="H33" s="4" t="str">
        <f ca="1">IF(F33=".",OFFSET('map orig'!$A$1,$B33+CHOOSE($C33+1,0,-2,0,2),$A33+CHOOSE($C33+1,-2,0,2,0))," ")</f>
        <v xml:space="preserve"> </v>
      </c>
      <c r="I33" s="5" t="str">
        <f t="shared" ca="1" si="1"/>
        <v/>
      </c>
      <c r="J33" s="5" t="str">
        <f t="shared" ca="1" si="2"/>
        <v/>
      </c>
    </row>
    <row r="34" spans="1:10">
      <c r="A34" s="3">
        <f t="shared" ca="1" si="3"/>
        <v>34</v>
      </c>
      <c r="B34" s="3">
        <f t="shared" ca="1" si="4"/>
        <v>2</v>
      </c>
      <c r="C34" s="3">
        <f ca="1">IF(OFFSET('map orig'!$A$1,B34+CHOOSE(C33+1,-1,0,1,0),A34+CHOOSE(C33+1,0,1,0,-1))&lt;&gt;" ",C33,MOD(C33+1,4))</f>
        <v>1</v>
      </c>
      <c r="D34" s="3">
        <v>1</v>
      </c>
      <c r="E34" s="4" t="str">
        <f t="shared" ca="1" si="0"/>
        <v>AI3</v>
      </c>
      <c r="F34" s="4" t="str">
        <f ca="1">OFFSET('map orig'!$A$1, B34,A34)</f>
        <v>#</v>
      </c>
      <c r="G34" s="4" t="str">
        <f ca="1">IF(F34=".",OFFSET('map orig'!$A$1,$B34+CHOOSE($C34+1,0,-1,0,1),$A34+CHOOSE($C34+1,-1,0,1,0))," ")</f>
        <v xml:space="preserve"> </v>
      </c>
      <c r="H34" s="4" t="str">
        <f ca="1">IF(F34=".",OFFSET('map orig'!$A$1,$B34+CHOOSE($C34+1,0,-2,0,2),$A34+CHOOSE($C34+1,-2,0,2,0))," ")</f>
        <v xml:space="preserve"> </v>
      </c>
      <c r="I34" s="5" t="str">
        <f t="shared" ca="1" si="1"/>
        <v/>
      </c>
      <c r="J34" s="5" t="str">
        <f t="shared" ca="1" si="2"/>
        <v/>
      </c>
    </row>
    <row r="35" spans="1:10">
      <c r="A35" s="3">
        <f t="shared" ca="1" si="3"/>
        <v>35</v>
      </c>
      <c r="B35" s="3">
        <f t="shared" ca="1" si="4"/>
        <v>2</v>
      </c>
      <c r="C35" s="3">
        <f ca="1">IF(OFFSET('map orig'!$A$1,B35+CHOOSE(C34+1,-1,0,1,0),A35+CHOOSE(C34+1,0,1,0,-1))&lt;&gt;" ",C34,MOD(C34+1,4))</f>
        <v>1</v>
      </c>
      <c r="D35" s="3">
        <v>1</v>
      </c>
      <c r="E35" s="4" t="str">
        <f t="shared" ca="1" si="0"/>
        <v>AJ3</v>
      </c>
      <c r="F35" s="4" t="str">
        <f ca="1">OFFSET('map orig'!$A$1, B35,A35)</f>
        <v>#</v>
      </c>
      <c r="G35" s="4" t="str">
        <f ca="1">IF(F35=".",OFFSET('map orig'!$A$1,$B35+CHOOSE($C35+1,0,-1,0,1),$A35+CHOOSE($C35+1,-1,0,1,0))," ")</f>
        <v xml:space="preserve"> </v>
      </c>
      <c r="H35" s="4" t="str">
        <f ca="1">IF(F35=".",OFFSET('map orig'!$A$1,$B35+CHOOSE($C35+1,0,-2,0,2),$A35+CHOOSE($C35+1,-2,0,2,0))," ")</f>
        <v xml:space="preserve"> </v>
      </c>
      <c r="I35" s="5" t="str">
        <f t="shared" ca="1" si="1"/>
        <v/>
      </c>
      <c r="J35" s="5" t="str">
        <f t="shared" ca="1" si="2"/>
        <v/>
      </c>
    </row>
    <row r="36" spans="1:10">
      <c r="A36" s="3">
        <f t="shared" ca="1" si="3"/>
        <v>36</v>
      </c>
      <c r="B36" s="3">
        <f t="shared" ca="1" si="4"/>
        <v>2</v>
      </c>
      <c r="C36" s="3">
        <f ca="1">IF(OFFSET('map orig'!$A$1,B36+CHOOSE(C35+1,-1,0,1,0),A36+CHOOSE(C35+1,0,1,0,-1))&lt;&gt;" ",C35,MOD(C35+1,4))</f>
        <v>1</v>
      </c>
      <c r="D36" s="3">
        <v>1</v>
      </c>
      <c r="E36" s="4" t="str">
        <f t="shared" ca="1" si="0"/>
        <v>AK3</v>
      </c>
      <c r="F36" s="4" t="str">
        <f ca="1">OFFSET('map orig'!$A$1, B36,A36)</f>
        <v>#</v>
      </c>
      <c r="G36" s="4" t="str">
        <f ca="1">IF(F36=".",OFFSET('map orig'!$A$1,$B36+CHOOSE($C36+1,0,-1,0,1),$A36+CHOOSE($C36+1,-1,0,1,0))," ")</f>
        <v xml:space="preserve"> </v>
      </c>
      <c r="H36" s="4" t="str">
        <f ca="1">IF(F36=".",OFFSET('map orig'!$A$1,$B36+CHOOSE($C36+1,0,-2,0,2),$A36+CHOOSE($C36+1,-2,0,2,0))," ")</f>
        <v xml:space="preserve"> </v>
      </c>
      <c r="I36" s="5" t="str">
        <f t="shared" ca="1" si="1"/>
        <v/>
      </c>
      <c r="J36" s="5" t="str">
        <f t="shared" ca="1" si="2"/>
        <v/>
      </c>
    </row>
    <row r="37" spans="1:10">
      <c r="A37" s="3">
        <f t="shared" ca="1" si="3"/>
        <v>37</v>
      </c>
      <c r="B37" s="3">
        <f t="shared" ca="1" si="4"/>
        <v>2</v>
      </c>
      <c r="C37" s="3">
        <f ca="1">IF(OFFSET('map orig'!$A$1,B37+CHOOSE(C36+1,-1,0,1,0),A37+CHOOSE(C36+1,0,1,0,-1))&lt;&gt;" ",C36,MOD(C36+1,4))</f>
        <v>1</v>
      </c>
      <c r="D37" s="3">
        <v>1</v>
      </c>
      <c r="E37" s="4" t="str">
        <f t="shared" ca="1" si="0"/>
        <v>AL3</v>
      </c>
      <c r="F37" s="4" t="str">
        <f ca="1">OFFSET('map orig'!$A$1, B37,A37)</f>
        <v>.</v>
      </c>
      <c r="G37" s="4" t="str">
        <f ca="1">IF(F37=".",OFFSET('map orig'!$A$1,$B37+CHOOSE($C37+1,0,-1,0,1),$A37+CHOOSE($C37+1,-1,0,1,0))," ")</f>
        <v>I</v>
      </c>
      <c r="H37" s="4" t="str">
        <f ca="1">IF(F37=".",OFFSET('map orig'!$A$1,$B37+CHOOSE($C37+1,0,-2,0,2),$A37+CHOOSE($C37+1,-2,0,2,0))," ")</f>
        <v>Q</v>
      </c>
      <c r="I37" s="5">
        <f t="shared" ca="1" si="1"/>
        <v>35</v>
      </c>
      <c r="J37" s="5">
        <f t="shared" ca="1" si="2"/>
        <v>251</v>
      </c>
    </row>
    <row r="38" spans="1:10">
      <c r="A38" s="3">
        <f t="shared" ca="1" si="3"/>
        <v>38</v>
      </c>
      <c r="B38" s="3">
        <f t="shared" ca="1" si="4"/>
        <v>2</v>
      </c>
      <c r="C38" s="3">
        <f ca="1">IF(OFFSET('map orig'!$A$1,B38+CHOOSE(C37+1,-1,0,1,0),A38+CHOOSE(C37+1,0,1,0,-1))&lt;&gt;" ",C37,MOD(C37+1,4))</f>
        <v>1</v>
      </c>
      <c r="D38" s="3">
        <v>1</v>
      </c>
      <c r="E38" s="4" t="str">
        <f t="shared" ca="1" si="0"/>
        <v>AM3</v>
      </c>
      <c r="F38" s="4" t="str">
        <f ca="1">OFFSET('map orig'!$A$1, B38,A38)</f>
        <v>#</v>
      </c>
      <c r="G38" s="4" t="str">
        <f ca="1">IF(F38=".",OFFSET('map orig'!$A$1,$B38+CHOOSE($C38+1,0,-1,0,1),$A38+CHOOSE($C38+1,-1,0,1,0))," ")</f>
        <v xml:space="preserve"> </v>
      </c>
      <c r="H38" s="4" t="str">
        <f ca="1">IF(F38=".",OFFSET('map orig'!$A$1,$B38+CHOOSE($C38+1,0,-2,0,2),$A38+CHOOSE($C38+1,-2,0,2,0))," ")</f>
        <v xml:space="preserve"> </v>
      </c>
      <c r="I38" s="5" t="str">
        <f t="shared" ca="1" si="1"/>
        <v/>
      </c>
      <c r="J38" s="5" t="str">
        <f t="shared" ca="1" si="2"/>
        <v/>
      </c>
    </row>
    <row r="39" spans="1:10">
      <c r="A39" s="3">
        <f t="shared" ca="1" si="3"/>
        <v>39</v>
      </c>
      <c r="B39" s="3">
        <f t="shared" ca="1" si="4"/>
        <v>2</v>
      </c>
      <c r="C39" s="3">
        <f ca="1">IF(OFFSET('map orig'!$A$1,B39+CHOOSE(C38+1,-1,0,1,0),A39+CHOOSE(C38+1,0,1,0,-1))&lt;&gt;" ",C38,MOD(C38+1,4))</f>
        <v>1</v>
      </c>
      <c r="D39" s="3">
        <v>1</v>
      </c>
      <c r="E39" s="4" t="str">
        <f t="shared" ca="1" si="0"/>
        <v>AN3</v>
      </c>
      <c r="F39" s="4" t="str">
        <f ca="1">OFFSET('map orig'!$A$1, B39,A39)</f>
        <v>#</v>
      </c>
      <c r="G39" s="4" t="str">
        <f ca="1">IF(F39=".",OFFSET('map orig'!$A$1,$B39+CHOOSE($C39+1,0,-1,0,1),$A39+CHOOSE($C39+1,-1,0,1,0))," ")</f>
        <v xml:space="preserve"> </v>
      </c>
      <c r="H39" s="4" t="str">
        <f ca="1">IF(F39=".",OFFSET('map orig'!$A$1,$B39+CHOOSE($C39+1,0,-2,0,2),$A39+CHOOSE($C39+1,-2,0,2,0))," ")</f>
        <v xml:space="preserve"> </v>
      </c>
      <c r="I39" s="5" t="str">
        <f t="shared" ca="1" si="1"/>
        <v/>
      </c>
      <c r="J39" s="5" t="str">
        <f t="shared" ca="1" si="2"/>
        <v/>
      </c>
    </row>
    <row r="40" spans="1:10">
      <c r="A40" s="3">
        <f t="shared" ca="1" si="3"/>
        <v>40</v>
      </c>
      <c r="B40" s="3">
        <f t="shared" ca="1" si="4"/>
        <v>2</v>
      </c>
      <c r="C40" s="3">
        <f ca="1">IF(OFFSET('map orig'!$A$1,B40+CHOOSE(C39+1,-1,0,1,0),A40+CHOOSE(C39+1,0,1,0,-1))&lt;&gt;" ",C39,MOD(C39+1,4))</f>
        <v>1</v>
      </c>
      <c r="D40" s="3">
        <v>1</v>
      </c>
      <c r="E40" s="4" t="str">
        <f t="shared" ca="1" si="0"/>
        <v>AO3</v>
      </c>
      <c r="F40" s="4" t="str">
        <f ca="1">OFFSET('map orig'!$A$1, B40,A40)</f>
        <v>#</v>
      </c>
      <c r="G40" s="4" t="str">
        <f ca="1">IF(F40=".",OFFSET('map orig'!$A$1,$B40+CHOOSE($C40+1,0,-1,0,1),$A40+CHOOSE($C40+1,-1,0,1,0))," ")</f>
        <v xml:space="preserve"> </v>
      </c>
      <c r="H40" s="4" t="str">
        <f ca="1">IF(F40=".",OFFSET('map orig'!$A$1,$B40+CHOOSE($C40+1,0,-2,0,2),$A40+CHOOSE($C40+1,-2,0,2,0))," ")</f>
        <v xml:space="preserve"> </v>
      </c>
      <c r="I40" s="5" t="str">
        <f t="shared" ca="1" si="1"/>
        <v/>
      </c>
      <c r="J40" s="5" t="str">
        <f t="shared" ca="1" si="2"/>
        <v/>
      </c>
    </row>
    <row r="41" spans="1:10">
      <c r="A41" s="3">
        <f t="shared" ca="1" si="3"/>
        <v>41</v>
      </c>
      <c r="B41" s="3">
        <f t="shared" ca="1" si="4"/>
        <v>2</v>
      </c>
      <c r="C41" s="3">
        <f ca="1">IF(OFFSET('map orig'!$A$1,B41+CHOOSE(C40+1,-1,0,1,0),A41+CHOOSE(C40+1,0,1,0,-1))&lt;&gt;" ",C40,MOD(C40+1,4))</f>
        <v>1</v>
      </c>
      <c r="D41" s="3">
        <v>1</v>
      </c>
      <c r="E41" s="4" t="str">
        <f t="shared" ca="1" si="0"/>
        <v>AP3</v>
      </c>
      <c r="F41" s="4" t="str">
        <f ca="1">OFFSET('map orig'!$A$1, B41,A41)</f>
        <v>#</v>
      </c>
      <c r="G41" s="4" t="str">
        <f ca="1">IF(F41=".",OFFSET('map orig'!$A$1,$B41+CHOOSE($C41+1,0,-1,0,1),$A41+CHOOSE($C41+1,-1,0,1,0))," ")</f>
        <v xml:space="preserve"> </v>
      </c>
      <c r="H41" s="4" t="str">
        <f ca="1">IF(F41=".",OFFSET('map orig'!$A$1,$B41+CHOOSE($C41+1,0,-2,0,2),$A41+CHOOSE($C41+1,-2,0,2,0))," ")</f>
        <v xml:space="preserve"> </v>
      </c>
      <c r="I41" s="5" t="str">
        <f t="shared" ca="1" si="1"/>
        <v/>
      </c>
      <c r="J41" s="5" t="str">
        <f t="shared" ca="1" si="2"/>
        <v/>
      </c>
    </row>
    <row r="42" spans="1:10">
      <c r="A42" s="3">
        <f t="shared" ca="1" si="3"/>
        <v>42</v>
      </c>
      <c r="B42" s="3">
        <f t="shared" ca="1" si="4"/>
        <v>2</v>
      </c>
      <c r="C42" s="3">
        <f ca="1">IF(OFFSET('map orig'!$A$1,B42+CHOOSE(C41+1,-1,0,1,0),A42+CHOOSE(C41+1,0,1,0,-1))&lt;&gt;" ",C41,MOD(C41+1,4))</f>
        <v>1</v>
      </c>
      <c r="D42" s="3">
        <v>1</v>
      </c>
      <c r="E42" s="4" t="str">
        <f t="shared" ca="1" si="0"/>
        <v>AQ3</v>
      </c>
      <c r="F42" s="4" t="str">
        <f ca="1">OFFSET('map orig'!$A$1, B42,A42)</f>
        <v>#</v>
      </c>
      <c r="G42" s="4" t="str">
        <f ca="1">IF(F42=".",OFFSET('map orig'!$A$1,$B42+CHOOSE($C42+1,0,-1,0,1),$A42+CHOOSE($C42+1,-1,0,1,0))," ")</f>
        <v xml:space="preserve"> </v>
      </c>
      <c r="H42" s="4" t="str">
        <f ca="1">IF(F42=".",OFFSET('map orig'!$A$1,$B42+CHOOSE($C42+1,0,-2,0,2),$A42+CHOOSE($C42+1,-2,0,2,0))," ")</f>
        <v xml:space="preserve"> </v>
      </c>
      <c r="I42" s="5" t="str">
        <f t="shared" ca="1" si="1"/>
        <v/>
      </c>
      <c r="J42" s="5" t="str">
        <f t="shared" ca="1" si="2"/>
        <v/>
      </c>
    </row>
    <row r="43" spans="1:10">
      <c r="A43" s="3">
        <f t="shared" ca="1" si="3"/>
        <v>43</v>
      </c>
      <c r="B43" s="3">
        <f t="shared" ca="1" si="4"/>
        <v>2</v>
      </c>
      <c r="C43" s="3">
        <f ca="1">IF(OFFSET('map orig'!$A$1,B43+CHOOSE(C42+1,-1,0,1,0),A43+CHOOSE(C42+1,0,1,0,-1))&lt;&gt;" ",C42,MOD(C42+1,4))</f>
        <v>1</v>
      </c>
      <c r="D43" s="3">
        <v>1</v>
      </c>
      <c r="E43" s="4" t="str">
        <f t="shared" ca="1" si="0"/>
        <v>AR3</v>
      </c>
      <c r="F43" s="4" t="str">
        <f ca="1">OFFSET('map orig'!$A$1, B43,A43)</f>
        <v>#</v>
      </c>
      <c r="G43" s="4" t="str">
        <f ca="1">IF(F43=".",OFFSET('map orig'!$A$1,$B43+CHOOSE($C43+1,0,-1,0,1),$A43+CHOOSE($C43+1,-1,0,1,0))," ")</f>
        <v xml:space="preserve"> </v>
      </c>
      <c r="H43" s="4" t="str">
        <f ca="1">IF(F43=".",OFFSET('map orig'!$A$1,$B43+CHOOSE($C43+1,0,-2,0,2),$A43+CHOOSE($C43+1,-2,0,2,0))," ")</f>
        <v xml:space="preserve"> </v>
      </c>
      <c r="I43" s="5" t="str">
        <f t="shared" ca="1" si="1"/>
        <v/>
      </c>
      <c r="J43" s="5" t="str">
        <f t="shared" ca="1" si="2"/>
        <v/>
      </c>
    </row>
    <row r="44" spans="1:10">
      <c r="A44" s="3">
        <f t="shared" ca="1" si="3"/>
        <v>44</v>
      </c>
      <c r="B44" s="3">
        <f t="shared" ca="1" si="4"/>
        <v>2</v>
      </c>
      <c r="C44" s="3">
        <f ca="1">IF(OFFSET('map orig'!$A$1,B44+CHOOSE(C43+1,-1,0,1,0),A44+CHOOSE(C43+1,0,1,0,-1))&lt;&gt;" ",C43,MOD(C43+1,4))</f>
        <v>1</v>
      </c>
      <c r="D44" s="3">
        <v>1</v>
      </c>
      <c r="E44" s="4" t="str">
        <f t="shared" ca="1" si="0"/>
        <v>AS3</v>
      </c>
      <c r="F44" s="4" t="str">
        <f ca="1">OFFSET('map orig'!$A$1, B44,A44)</f>
        <v>#</v>
      </c>
      <c r="G44" s="4" t="str">
        <f ca="1">IF(F44=".",OFFSET('map orig'!$A$1,$B44+CHOOSE($C44+1,0,-1,0,1),$A44+CHOOSE($C44+1,-1,0,1,0))," ")</f>
        <v xml:space="preserve"> </v>
      </c>
      <c r="H44" s="4" t="str">
        <f ca="1">IF(F44=".",OFFSET('map orig'!$A$1,$B44+CHOOSE($C44+1,0,-2,0,2),$A44+CHOOSE($C44+1,-2,0,2,0))," ")</f>
        <v xml:space="preserve"> </v>
      </c>
      <c r="I44" s="5" t="str">
        <f t="shared" ca="1" si="1"/>
        <v/>
      </c>
      <c r="J44" s="5" t="str">
        <f t="shared" ca="1" si="2"/>
        <v/>
      </c>
    </row>
    <row r="45" spans="1:10">
      <c r="A45" s="3">
        <f t="shared" ca="1" si="3"/>
        <v>45</v>
      </c>
      <c r="B45" s="3">
        <f t="shared" ca="1" si="4"/>
        <v>2</v>
      </c>
      <c r="C45" s="3">
        <f ca="1">IF(OFFSET('map orig'!$A$1,B45+CHOOSE(C44+1,-1,0,1,0),A45+CHOOSE(C44+1,0,1,0,-1))&lt;&gt;" ",C44,MOD(C44+1,4))</f>
        <v>1</v>
      </c>
      <c r="D45" s="3">
        <v>1</v>
      </c>
      <c r="E45" s="4" t="str">
        <f t="shared" ca="1" si="0"/>
        <v>AT3</v>
      </c>
      <c r="F45" s="4" t="str">
        <f ca="1">OFFSET('map orig'!$A$1, B45,A45)</f>
        <v>#</v>
      </c>
      <c r="G45" s="4" t="str">
        <f ca="1">IF(F45=".",OFFSET('map orig'!$A$1,$B45+CHOOSE($C45+1,0,-1,0,1),$A45+CHOOSE($C45+1,-1,0,1,0))," ")</f>
        <v xml:space="preserve"> </v>
      </c>
      <c r="H45" s="4" t="str">
        <f ca="1">IF(F45=".",OFFSET('map orig'!$A$1,$B45+CHOOSE($C45+1,0,-2,0,2),$A45+CHOOSE($C45+1,-2,0,2,0))," ")</f>
        <v xml:space="preserve"> </v>
      </c>
      <c r="I45" s="5" t="str">
        <f t="shared" ca="1" si="1"/>
        <v/>
      </c>
      <c r="J45" s="5" t="str">
        <f t="shared" ca="1" si="2"/>
        <v/>
      </c>
    </row>
    <row r="46" spans="1:10">
      <c r="A46" s="3">
        <f t="shared" ca="1" si="3"/>
        <v>46</v>
      </c>
      <c r="B46" s="3">
        <f t="shared" ca="1" si="4"/>
        <v>2</v>
      </c>
      <c r="C46" s="3">
        <f ca="1">IF(OFFSET('map orig'!$A$1,B46+CHOOSE(C45+1,-1,0,1,0),A46+CHOOSE(C45+1,0,1,0,-1))&lt;&gt;" ",C45,MOD(C45+1,4))</f>
        <v>1</v>
      </c>
      <c r="D46" s="3">
        <v>1</v>
      </c>
      <c r="E46" s="4" t="str">
        <f t="shared" ca="1" si="0"/>
        <v>AU3</v>
      </c>
      <c r="F46" s="4" t="str">
        <f ca="1">OFFSET('map orig'!$A$1, B46,A46)</f>
        <v>#</v>
      </c>
      <c r="G46" s="4" t="str">
        <f ca="1">IF(F46=".",OFFSET('map orig'!$A$1,$B46+CHOOSE($C46+1,0,-1,0,1),$A46+CHOOSE($C46+1,-1,0,1,0))," ")</f>
        <v xml:space="preserve"> </v>
      </c>
      <c r="H46" s="4" t="str">
        <f ca="1">IF(F46=".",OFFSET('map orig'!$A$1,$B46+CHOOSE($C46+1,0,-2,0,2),$A46+CHOOSE($C46+1,-2,0,2,0))," ")</f>
        <v xml:space="preserve"> </v>
      </c>
      <c r="I46" s="5" t="str">
        <f t="shared" ca="1" si="1"/>
        <v/>
      </c>
      <c r="J46" s="5" t="str">
        <f t="shared" ca="1" si="2"/>
        <v/>
      </c>
    </row>
    <row r="47" spans="1:10">
      <c r="A47" s="3">
        <f t="shared" ca="1" si="3"/>
        <v>47</v>
      </c>
      <c r="B47" s="3">
        <f t="shared" ca="1" si="4"/>
        <v>2</v>
      </c>
      <c r="C47" s="3">
        <f ca="1">IF(OFFSET('map orig'!$A$1,B47+CHOOSE(C46+1,-1,0,1,0),A47+CHOOSE(C46+1,0,1,0,-1))&lt;&gt;" ",C46,MOD(C46+1,4))</f>
        <v>1</v>
      </c>
      <c r="D47" s="3">
        <v>1</v>
      </c>
      <c r="E47" s="4" t="str">
        <f t="shared" ca="1" si="0"/>
        <v>AV3</v>
      </c>
      <c r="F47" s="4" t="str">
        <f ca="1">OFFSET('map orig'!$A$1, B47,A47)</f>
        <v>#</v>
      </c>
      <c r="G47" s="4" t="str">
        <f ca="1">IF(F47=".",OFFSET('map orig'!$A$1,$B47+CHOOSE($C47+1,0,-1,0,1),$A47+CHOOSE($C47+1,-1,0,1,0))," ")</f>
        <v xml:space="preserve"> </v>
      </c>
      <c r="H47" s="4" t="str">
        <f ca="1">IF(F47=".",OFFSET('map orig'!$A$1,$B47+CHOOSE($C47+1,0,-2,0,2),$A47+CHOOSE($C47+1,-2,0,2,0))," ")</f>
        <v xml:space="preserve"> </v>
      </c>
      <c r="I47" s="5" t="str">
        <f t="shared" ca="1" si="1"/>
        <v/>
      </c>
      <c r="J47" s="5" t="str">
        <f t="shared" ca="1" si="2"/>
        <v/>
      </c>
    </row>
    <row r="48" spans="1:10">
      <c r="A48" s="3">
        <f ca="1">A47+CHOOSE(C47+1,0,1,0,-1)</f>
        <v>48</v>
      </c>
      <c r="B48" s="3">
        <f ca="1">B47+CHOOSE(C47+1,-1,0,1,0)</f>
        <v>2</v>
      </c>
      <c r="C48" s="3">
        <f ca="1">IF(OFFSET('map orig'!$A$1,B48+CHOOSE(C47+1,-1,0,1,0),A48+CHOOSE(C47+1,0,1,0,-1))&lt;&gt;" ",C47,MOD(C47+1,4))</f>
        <v>1</v>
      </c>
      <c r="D48" s="3">
        <v>1</v>
      </c>
      <c r="E48" s="4" t="str">
        <f t="shared" ca="1" si="0"/>
        <v>AW3</v>
      </c>
      <c r="F48" s="4" t="str">
        <f ca="1">OFFSET('map orig'!$A$1, B48,A48)</f>
        <v>#</v>
      </c>
      <c r="G48" s="4" t="str">
        <f ca="1">IF(F48=".",OFFSET('map orig'!$A$1,$B48+CHOOSE($C48+1,0,-1,0,1),$A48+CHOOSE($C48+1,-1,0,1,0))," ")</f>
        <v xml:space="preserve"> </v>
      </c>
      <c r="H48" s="4" t="str">
        <f ca="1">IF(F48=".",OFFSET('map orig'!$A$1,$B48+CHOOSE($C48+1,0,-2,0,2),$A48+CHOOSE($C48+1,-2,0,2,0))," ")</f>
        <v xml:space="preserve"> </v>
      </c>
      <c r="I48" s="5" t="str">
        <f t="shared" ca="1" si="1"/>
        <v/>
      </c>
      <c r="J48" s="5" t="str">
        <f t="shared" ca="1" si="2"/>
        <v/>
      </c>
    </row>
    <row r="49" spans="1:10">
      <c r="A49" s="3">
        <f t="shared" ref="A49:A86" ca="1" si="5">A48+CHOOSE(C48+1,0,1,0,-1)</f>
        <v>49</v>
      </c>
      <c r="B49" s="3">
        <f t="shared" ref="B49:B86" ca="1" si="6">B48+CHOOSE(C48+1,-1,0,1,0)</f>
        <v>2</v>
      </c>
      <c r="C49" s="3">
        <f ca="1">IF(OFFSET('map orig'!$A$1,B49+CHOOSE(C48+1,-1,0,1,0),A49+CHOOSE(C48+1,0,1,0,-1))&lt;&gt;" ",C48,MOD(C48+1,4))</f>
        <v>1</v>
      </c>
      <c r="D49" s="3">
        <v>1</v>
      </c>
      <c r="E49" s="4" t="str">
        <f t="shared" ca="1" si="0"/>
        <v>AX3</v>
      </c>
      <c r="F49" s="4" t="str">
        <f ca="1">OFFSET('map orig'!$A$1, B49,A49)</f>
        <v>.</v>
      </c>
      <c r="G49" s="4" t="str">
        <f ca="1">IF(F49=".",OFFSET('map orig'!$A$1,$B49+CHOOSE($C49+1,0,-1,0,1),$A49+CHOOSE($C49+1,-1,0,1,0))," ")</f>
        <v>P</v>
      </c>
      <c r="H49" s="4" t="str">
        <f ca="1">IF(F49=".",OFFSET('map orig'!$A$1,$B49+CHOOSE($C49+1,0,-2,0,2),$A49+CHOOSE($C49+1,-2,0,2,0))," ")</f>
        <v>I</v>
      </c>
      <c r="I49" s="5">
        <f t="shared" ca="1" si="1"/>
        <v>47</v>
      </c>
      <c r="J49" s="5">
        <f t="shared" ca="1" si="2"/>
        <v>250</v>
      </c>
    </row>
    <row r="50" spans="1:10">
      <c r="A50" s="3">
        <f t="shared" ca="1" si="5"/>
        <v>50</v>
      </c>
      <c r="B50" s="3">
        <f t="shared" ca="1" si="6"/>
        <v>2</v>
      </c>
      <c r="C50" s="3">
        <f ca="1">IF(OFFSET('map orig'!$A$1,B50+CHOOSE(C49+1,-1,0,1,0),A50+CHOOSE(C49+1,0,1,0,-1))&lt;&gt;" ",C49,MOD(C49+1,4))</f>
        <v>1</v>
      </c>
      <c r="D50" s="3">
        <v>1</v>
      </c>
      <c r="E50" s="4" t="str">
        <f t="shared" ca="1" si="0"/>
        <v>AY3</v>
      </c>
      <c r="F50" s="4" t="str">
        <f ca="1">OFFSET('map orig'!$A$1, B50,A50)</f>
        <v>#</v>
      </c>
      <c r="G50" s="4" t="str">
        <f ca="1">IF(F50=".",OFFSET('map orig'!$A$1,$B50+CHOOSE($C50+1,0,-1,0,1),$A50+CHOOSE($C50+1,-1,0,1,0))," ")</f>
        <v xml:space="preserve"> </v>
      </c>
      <c r="H50" s="4" t="str">
        <f ca="1">IF(F50=".",OFFSET('map orig'!$A$1,$B50+CHOOSE($C50+1,0,-2,0,2),$A50+CHOOSE($C50+1,-2,0,2,0))," ")</f>
        <v xml:space="preserve"> </v>
      </c>
      <c r="I50" s="5" t="str">
        <f t="shared" ca="1" si="1"/>
        <v/>
      </c>
      <c r="J50" s="5" t="str">
        <f t="shared" ca="1" si="2"/>
        <v/>
      </c>
    </row>
    <row r="51" spans="1:10">
      <c r="A51" s="3">
        <f t="shared" ca="1" si="5"/>
        <v>51</v>
      </c>
      <c r="B51" s="3">
        <f t="shared" ca="1" si="6"/>
        <v>2</v>
      </c>
      <c r="C51" s="3">
        <f ca="1">IF(OFFSET('map orig'!$A$1,B51+CHOOSE(C50+1,-1,0,1,0),A51+CHOOSE(C50+1,0,1,0,-1))&lt;&gt;" ",C50,MOD(C50+1,4))</f>
        <v>1</v>
      </c>
      <c r="D51" s="3">
        <v>1</v>
      </c>
      <c r="E51" s="4" t="str">
        <f t="shared" ca="1" si="0"/>
        <v>AZ3</v>
      </c>
      <c r="F51" s="4" t="str">
        <f ca="1">OFFSET('map orig'!$A$1, B51,A51)</f>
        <v>#</v>
      </c>
      <c r="G51" s="4" t="str">
        <f ca="1">IF(F51=".",OFFSET('map orig'!$A$1,$B51+CHOOSE($C51+1,0,-1,0,1),$A51+CHOOSE($C51+1,-1,0,1,0))," ")</f>
        <v xml:space="preserve"> </v>
      </c>
      <c r="H51" s="4" t="str">
        <f ca="1">IF(F51=".",OFFSET('map orig'!$A$1,$B51+CHOOSE($C51+1,0,-2,0,2),$A51+CHOOSE($C51+1,-2,0,2,0))," ")</f>
        <v xml:space="preserve"> </v>
      </c>
      <c r="I51" s="5" t="str">
        <f t="shared" ca="1" si="1"/>
        <v/>
      </c>
      <c r="J51" s="5" t="str">
        <f t="shared" ca="1" si="2"/>
        <v/>
      </c>
    </row>
    <row r="52" spans="1:10">
      <c r="A52" s="3">
        <f t="shared" ca="1" si="5"/>
        <v>52</v>
      </c>
      <c r="B52" s="3">
        <f t="shared" ca="1" si="6"/>
        <v>2</v>
      </c>
      <c r="C52" s="3">
        <f ca="1">IF(OFFSET('map orig'!$A$1,B52+CHOOSE(C51+1,-1,0,1,0),A52+CHOOSE(C51+1,0,1,0,-1))&lt;&gt;" ",C51,MOD(C51+1,4))</f>
        <v>1</v>
      </c>
      <c r="D52" s="3">
        <v>1</v>
      </c>
      <c r="E52" s="4" t="str">
        <f t="shared" ca="1" si="0"/>
        <v>BA3</v>
      </c>
      <c r="F52" s="4" t="str">
        <f ca="1">OFFSET('map orig'!$A$1, B52,A52)</f>
        <v>#</v>
      </c>
      <c r="G52" s="4" t="str">
        <f ca="1">IF(F52=".",OFFSET('map orig'!$A$1,$B52+CHOOSE($C52+1,0,-1,0,1),$A52+CHOOSE($C52+1,-1,0,1,0))," ")</f>
        <v xml:space="preserve"> </v>
      </c>
      <c r="H52" s="4" t="str">
        <f ca="1">IF(F52=".",OFFSET('map orig'!$A$1,$B52+CHOOSE($C52+1,0,-2,0,2),$A52+CHOOSE($C52+1,-2,0,2,0))," ")</f>
        <v xml:space="preserve"> </v>
      </c>
      <c r="I52" s="5" t="str">
        <f t="shared" ca="1" si="1"/>
        <v/>
      </c>
      <c r="J52" s="5" t="str">
        <f t="shared" ca="1" si="2"/>
        <v/>
      </c>
    </row>
    <row r="53" spans="1:10">
      <c r="A53" s="3">
        <f t="shared" ca="1" si="5"/>
        <v>53</v>
      </c>
      <c r="B53" s="3">
        <f t="shared" ca="1" si="6"/>
        <v>2</v>
      </c>
      <c r="C53" s="3">
        <f ca="1">IF(OFFSET('map orig'!$A$1,B53+CHOOSE(C52+1,-1,0,1,0),A53+CHOOSE(C52+1,0,1,0,-1))&lt;&gt;" ",C52,MOD(C52+1,4))</f>
        <v>1</v>
      </c>
      <c r="D53" s="3">
        <v>1</v>
      </c>
      <c r="E53" s="4" t="str">
        <f t="shared" ca="1" si="0"/>
        <v>BB3</v>
      </c>
      <c r="F53" s="4" t="str">
        <f ca="1">OFFSET('map orig'!$A$1, B53,A53)</f>
        <v>#</v>
      </c>
      <c r="G53" s="4" t="str">
        <f ca="1">IF(F53=".",OFFSET('map orig'!$A$1,$B53+CHOOSE($C53+1,0,-1,0,1),$A53+CHOOSE($C53+1,-1,0,1,0))," ")</f>
        <v xml:space="preserve"> </v>
      </c>
      <c r="H53" s="4" t="str">
        <f ca="1">IF(F53=".",OFFSET('map orig'!$A$1,$B53+CHOOSE($C53+1,0,-2,0,2),$A53+CHOOSE($C53+1,-2,0,2,0))," ")</f>
        <v xml:space="preserve"> </v>
      </c>
      <c r="I53" s="5" t="str">
        <f t="shared" ca="1" si="1"/>
        <v/>
      </c>
      <c r="J53" s="5" t="str">
        <f t="shared" ca="1" si="2"/>
        <v/>
      </c>
    </row>
    <row r="54" spans="1:10">
      <c r="A54" s="3">
        <f t="shared" ca="1" si="5"/>
        <v>54</v>
      </c>
      <c r="B54" s="3">
        <f t="shared" ca="1" si="6"/>
        <v>2</v>
      </c>
      <c r="C54" s="3">
        <f ca="1">IF(OFFSET('map orig'!$A$1,B54+CHOOSE(C53+1,-1,0,1,0),A54+CHOOSE(C53+1,0,1,0,-1))&lt;&gt;" ",C53,MOD(C53+1,4))</f>
        <v>1</v>
      </c>
      <c r="D54" s="3">
        <v>1</v>
      </c>
      <c r="E54" s="4" t="str">
        <f t="shared" ca="1" si="0"/>
        <v>BC3</v>
      </c>
      <c r="F54" s="4" t="str">
        <f ca="1">OFFSET('map orig'!$A$1, B54,A54)</f>
        <v>#</v>
      </c>
      <c r="G54" s="4" t="str">
        <f ca="1">IF(F54=".",OFFSET('map orig'!$A$1,$B54+CHOOSE($C54+1,0,-1,0,1),$A54+CHOOSE($C54+1,-1,0,1,0))," ")</f>
        <v xml:space="preserve"> </v>
      </c>
      <c r="H54" s="4" t="str">
        <f ca="1">IF(F54=".",OFFSET('map orig'!$A$1,$B54+CHOOSE($C54+1,0,-2,0,2),$A54+CHOOSE($C54+1,-2,0,2,0))," ")</f>
        <v xml:space="preserve"> </v>
      </c>
      <c r="I54" s="5" t="str">
        <f t="shared" ca="1" si="1"/>
        <v/>
      </c>
      <c r="J54" s="5" t="str">
        <f t="shared" ca="1" si="2"/>
        <v/>
      </c>
    </row>
    <row r="55" spans="1:10">
      <c r="A55" s="3">
        <f t="shared" ca="1" si="5"/>
        <v>55</v>
      </c>
      <c r="B55" s="3">
        <f t="shared" ca="1" si="6"/>
        <v>2</v>
      </c>
      <c r="C55" s="3">
        <f ca="1">IF(OFFSET('map orig'!$A$1,B55+CHOOSE(C54+1,-1,0,1,0),A55+CHOOSE(C54+1,0,1,0,-1))&lt;&gt;" ",C54,MOD(C54+1,4))</f>
        <v>1</v>
      </c>
      <c r="D55" s="3">
        <v>1</v>
      </c>
      <c r="E55" s="4" t="str">
        <f t="shared" ca="1" si="0"/>
        <v>BD3</v>
      </c>
      <c r="F55" s="4" t="str">
        <f ca="1">OFFSET('map orig'!$A$1, B55,A55)</f>
        <v>.</v>
      </c>
      <c r="G55" s="4" t="str">
        <f ca="1">IF(F55=".",OFFSET('map orig'!$A$1,$B55+CHOOSE($C55+1,0,-1,0,1),$A55+CHOOSE($C55+1,-1,0,1,0))," ")</f>
        <v>B</v>
      </c>
      <c r="H55" s="4" t="str">
        <f ca="1">IF(F55=".",OFFSET('map orig'!$A$1,$B55+CHOOSE($C55+1,0,-2,0,2),$A55+CHOOSE($C55+1,-2,0,2,0))," ")</f>
        <v>B</v>
      </c>
      <c r="I55" s="5">
        <f t="shared" ca="1" si="1"/>
        <v>53</v>
      </c>
      <c r="J55" s="5">
        <f t="shared" ca="1" si="2"/>
        <v>54</v>
      </c>
    </row>
    <row r="56" spans="1:10">
      <c r="A56" s="3">
        <f t="shared" ca="1" si="5"/>
        <v>56</v>
      </c>
      <c r="B56" s="3">
        <f t="shared" ca="1" si="6"/>
        <v>2</v>
      </c>
      <c r="C56" s="3">
        <f ca="1">IF(OFFSET('map orig'!$A$1,B56+CHOOSE(C55+1,-1,0,1,0),A56+CHOOSE(C55+1,0,1,0,-1))&lt;&gt;" ",C55,MOD(C55+1,4))</f>
        <v>1</v>
      </c>
      <c r="D56" s="3">
        <v>1</v>
      </c>
      <c r="E56" s="4" t="str">
        <f t="shared" ca="1" si="0"/>
        <v>BE3</v>
      </c>
      <c r="F56" s="4" t="str">
        <f ca="1">OFFSET('map orig'!$A$1, B56,A56)</f>
        <v>#</v>
      </c>
      <c r="G56" s="4" t="str">
        <f ca="1">IF(F56=".",OFFSET('map orig'!$A$1,$B56+CHOOSE($C56+1,0,-1,0,1),$A56+CHOOSE($C56+1,-1,0,1,0))," ")</f>
        <v xml:space="preserve"> </v>
      </c>
      <c r="H56" s="4" t="str">
        <f ca="1">IF(F56=".",OFFSET('map orig'!$A$1,$B56+CHOOSE($C56+1,0,-2,0,2),$A56+CHOOSE($C56+1,-2,0,2,0))," ")</f>
        <v xml:space="preserve"> </v>
      </c>
      <c r="I56" s="5" t="str">
        <f t="shared" ca="1" si="1"/>
        <v/>
      </c>
      <c r="J56" s="5" t="str">
        <f t="shared" ca="1" si="2"/>
        <v/>
      </c>
    </row>
    <row r="57" spans="1:10">
      <c r="A57" s="3">
        <f t="shared" ca="1" si="5"/>
        <v>57</v>
      </c>
      <c r="B57" s="3">
        <f t="shared" ca="1" si="6"/>
        <v>2</v>
      </c>
      <c r="C57" s="3">
        <f ca="1">IF(OFFSET('map orig'!$A$1,B57+CHOOSE(C56+1,-1,0,1,0),A57+CHOOSE(C56+1,0,1,0,-1))&lt;&gt;" ",C56,MOD(C56+1,4))</f>
        <v>1</v>
      </c>
      <c r="D57" s="3">
        <v>1</v>
      </c>
      <c r="E57" s="4" t="str">
        <f t="shared" ca="1" si="0"/>
        <v>BF3</v>
      </c>
      <c r="F57" s="4" t="str">
        <f ca="1">OFFSET('map orig'!$A$1, B57,A57)</f>
        <v>#</v>
      </c>
      <c r="G57" s="4" t="str">
        <f ca="1">IF(F57=".",OFFSET('map orig'!$A$1,$B57+CHOOSE($C57+1,0,-1,0,1),$A57+CHOOSE($C57+1,-1,0,1,0))," ")</f>
        <v xml:space="preserve"> </v>
      </c>
      <c r="H57" s="4" t="str">
        <f ca="1">IF(F57=".",OFFSET('map orig'!$A$1,$B57+CHOOSE($C57+1,0,-2,0,2),$A57+CHOOSE($C57+1,-2,0,2,0))," ")</f>
        <v xml:space="preserve"> </v>
      </c>
      <c r="I57" s="5" t="str">
        <f t="shared" ca="1" si="1"/>
        <v/>
      </c>
      <c r="J57" s="5" t="str">
        <f t="shared" ca="1" si="2"/>
        <v/>
      </c>
    </row>
    <row r="58" spans="1:10">
      <c r="A58" s="3">
        <f t="shared" ca="1" si="5"/>
        <v>58</v>
      </c>
      <c r="B58" s="3">
        <f t="shared" ca="1" si="6"/>
        <v>2</v>
      </c>
      <c r="C58" s="3">
        <f ca="1">IF(OFFSET('map orig'!$A$1,B58+CHOOSE(C57+1,-1,0,1,0),A58+CHOOSE(C57+1,0,1,0,-1))&lt;&gt;" ",C57,MOD(C57+1,4))</f>
        <v>1</v>
      </c>
      <c r="D58" s="3">
        <v>1</v>
      </c>
      <c r="E58" s="4" t="str">
        <f t="shared" ca="1" si="0"/>
        <v>BG3</v>
      </c>
      <c r="F58" s="4" t="str">
        <f ca="1">OFFSET('map orig'!$A$1, B58,A58)</f>
        <v>#</v>
      </c>
      <c r="G58" s="4" t="str">
        <f ca="1">IF(F58=".",OFFSET('map orig'!$A$1,$B58+CHOOSE($C58+1,0,-1,0,1),$A58+CHOOSE($C58+1,-1,0,1,0))," ")</f>
        <v xml:space="preserve"> </v>
      </c>
      <c r="H58" s="4" t="str">
        <f ca="1">IF(F58=".",OFFSET('map orig'!$A$1,$B58+CHOOSE($C58+1,0,-2,0,2),$A58+CHOOSE($C58+1,-2,0,2,0))," ")</f>
        <v xml:space="preserve"> </v>
      </c>
      <c r="I58" s="5" t="str">
        <f t="shared" ca="1" si="1"/>
        <v/>
      </c>
      <c r="J58" s="5" t="str">
        <f t="shared" ca="1" si="2"/>
        <v/>
      </c>
    </row>
    <row r="59" spans="1:10">
      <c r="A59" s="3">
        <f t="shared" ca="1" si="5"/>
        <v>59</v>
      </c>
      <c r="B59" s="3">
        <f t="shared" ca="1" si="6"/>
        <v>2</v>
      </c>
      <c r="C59" s="3">
        <f ca="1">IF(OFFSET('map orig'!$A$1,B59+CHOOSE(C58+1,-1,0,1,0),A59+CHOOSE(C58+1,0,1,0,-1))&lt;&gt;" ",C58,MOD(C58+1,4))</f>
        <v>1</v>
      </c>
      <c r="D59" s="3">
        <v>1</v>
      </c>
      <c r="E59" s="4" t="str">
        <f t="shared" ca="1" si="0"/>
        <v>BH3</v>
      </c>
      <c r="F59" s="4" t="str">
        <f ca="1">OFFSET('map orig'!$A$1, B59,A59)</f>
        <v>.</v>
      </c>
      <c r="G59" s="4" t="str">
        <f ca="1">IF(F59=".",OFFSET('map orig'!$A$1,$B59+CHOOSE($C59+1,0,-1,0,1),$A59+CHOOSE($C59+1,-1,0,1,0))," ")</f>
        <v>L</v>
      </c>
      <c r="H59" s="4" t="str">
        <f ca="1">IF(F59=".",OFFSET('map orig'!$A$1,$B59+CHOOSE($C59+1,0,-2,0,2),$A59+CHOOSE($C59+1,-2,0,2,0))," ")</f>
        <v>S</v>
      </c>
      <c r="I59" s="5">
        <f t="shared" ca="1" si="1"/>
        <v>57</v>
      </c>
      <c r="J59" s="5">
        <f t="shared" ca="1" si="2"/>
        <v>331</v>
      </c>
    </row>
    <row r="60" spans="1:10">
      <c r="A60" s="3">
        <f t="shared" ca="1" si="5"/>
        <v>60</v>
      </c>
      <c r="B60" s="3">
        <f t="shared" ca="1" si="6"/>
        <v>2</v>
      </c>
      <c r="C60" s="3">
        <f ca="1">IF(OFFSET('map orig'!$A$1,B60+CHOOSE(C59+1,-1,0,1,0),A60+CHOOSE(C59+1,0,1,0,-1))&lt;&gt;" ",C59,MOD(C59+1,4))</f>
        <v>1</v>
      </c>
      <c r="D60" s="3">
        <v>1</v>
      </c>
      <c r="E60" s="4" t="str">
        <f t="shared" ca="1" si="0"/>
        <v>BI3</v>
      </c>
      <c r="F60" s="4" t="str">
        <f ca="1">OFFSET('map orig'!$A$1, B60,A60)</f>
        <v>#</v>
      </c>
      <c r="G60" s="4" t="str">
        <f ca="1">IF(F60=".",OFFSET('map orig'!$A$1,$B60+CHOOSE($C60+1,0,-1,0,1),$A60+CHOOSE($C60+1,-1,0,1,0))," ")</f>
        <v xml:space="preserve"> </v>
      </c>
      <c r="H60" s="4" t="str">
        <f ca="1">IF(F60=".",OFFSET('map orig'!$A$1,$B60+CHOOSE($C60+1,0,-2,0,2),$A60+CHOOSE($C60+1,-2,0,2,0))," ")</f>
        <v xml:space="preserve"> </v>
      </c>
      <c r="I60" s="5" t="str">
        <f t="shared" ca="1" si="1"/>
        <v/>
      </c>
      <c r="J60" s="5" t="str">
        <f t="shared" ca="1" si="2"/>
        <v/>
      </c>
    </row>
    <row r="61" spans="1:10">
      <c r="A61" s="3">
        <f t="shared" ca="1" si="5"/>
        <v>61</v>
      </c>
      <c r="B61" s="3">
        <f t="shared" ca="1" si="6"/>
        <v>2</v>
      </c>
      <c r="C61" s="3">
        <f ca="1">IF(OFFSET('map orig'!$A$1,B61+CHOOSE(C60+1,-1,0,1,0),A61+CHOOSE(C60+1,0,1,0,-1))&lt;&gt;" ",C60,MOD(C60+1,4))</f>
        <v>1</v>
      </c>
      <c r="D61" s="3">
        <v>1</v>
      </c>
      <c r="E61" s="4" t="str">
        <f t="shared" ca="1" si="0"/>
        <v>BJ3</v>
      </c>
      <c r="F61" s="4" t="str">
        <f ca="1">OFFSET('map orig'!$A$1, B61,A61)</f>
        <v>#</v>
      </c>
      <c r="G61" s="4" t="str">
        <f ca="1">IF(F61=".",OFFSET('map orig'!$A$1,$B61+CHOOSE($C61+1,0,-1,0,1),$A61+CHOOSE($C61+1,-1,0,1,0))," ")</f>
        <v xml:space="preserve"> </v>
      </c>
      <c r="H61" s="4" t="str">
        <f ca="1">IF(F61=".",OFFSET('map orig'!$A$1,$B61+CHOOSE($C61+1,0,-2,0,2),$A61+CHOOSE($C61+1,-2,0,2,0))," ")</f>
        <v xml:space="preserve"> </v>
      </c>
      <c r="I61" s="5" t="str">
        <f t="shared" ca="1" si="1"/>
        <v/>
      </c>
      <c r="J61" s="5" t="str">
        <f t="shared" ca="1" si="2"/>
        <v/>
      </c>
    </row>
    <row r="62" spans="1:10">
      <c r="A62" s="3">
        <f t="shared" ca="1" si="5"/>
        <v>62</v>
      </c>
      <c r="B62" s="3">
        <f t="shared" ca="1" si="6"/>
        <v>2</v>
      </c>
      <c r="C62" s="3">
        <f ca="1">IF(OFFSET('map orig'!$A$1,B62+CHOOSE(C61+1,-1,0,1,0),A62+CHOOSE(C61+1,0,1,0,-1))&lt;&gt;" ",C61,MOD(C61+1,4))</f>
        <v>1</v>
      </c>
      <c r="D62" s="3">
        <v>1</v>
      </c>
      <c r="E62" s="4" t="str">
        <f t="shared" ca="1" si="0"/>
        <v>BK3</v>
      </c>
      <c r="F62" s="4" t="str">
        <f ca="1">OFFSET('map orig'!$A$1, B62,A62)</f>
        <v>#</v>
      </c>
      <c r="G62" s="4" t="str">
        <f ca="1">IF(F62=".",OFFSET('map orig'!$A$1,$B62+CHOOSE($C62+1,0,-1,0,1),$A62+CHOOSE($C62+1,-1,0,1,0))," ")</f>
        <v xml:space="preserve"> </v>
      </c>
      <c r="H62" s="4" t="str">
        <f ca="1">IF(F62=".",OFFSET('map orig'!$A$1,$B62+CHOOSE($C62+1,0,-2,0,2),$A62+CHOOSE($C62+1,-2,0,2,0))," ")</f>
        <v xml:space="preserve"> </v>
      </c>
      <c r="I62" s="5" t="str">
        <f t="shared" ca="1" si="1"/>
        <v/>
      </c>
      <c r="J62" s="5" t="str">
        <f t="shared" ca="1" si="2"/>
        <v/>
      </c>
    </row>
    <row r="63" spans="1:10">
      <c r="A63" s="3">
        <f t="shared" ca="1" si="5"/>
        <v>63</v>
      </c>
      <c r="B63" s="3">
        <f t="shared" ca="1" si="6"/>
        <v>2</v>
      </c>
      <c r="C63" s="3">
        <f ca="1">IF(OFFSET('map orig'!$A$1,B63+CHOOSE(C62+1,-1,0,1,0),A63+CHOOSE(C62+1,0,1,0,-1))&lt;&gt;" ",C62,MOD(C62+1,4))</f>
        <v>1</v>
      </c>
      <c r="D63" s="3">
        <v>1</v>
      </c>
      <c r="E63" s="4" t="str">
        <f t="shared" ca="1" si="0"/>
        <v>BL3</v>
      </c>
      <c r="F63" s="4" t="str">
        <f ca="1">OFFSET('map orig'!$A$1, B63,A63)</f>
        <v>#</v>
      </c>
      <c r="G63" s="4" t="str">
        <f ca="1">IF(F63=".",OFFSET('map orig'!$A$1,$B63+CHOOSE($C63+1,0,-1,0,1),$A63+CHOOSE($C63+1,-1,0,1,0))," ")</f>
        <v xml:space="preserve"> </v>
      </c>
      <c r="H63" s="4" t="str">
        <f ca="1">IF(F63=".",OFFSET('map orig'!$A$1,$B63+CHOOSE($C63+1,0,-2,0,2),$A63+CHOOSE($C63+1,-2,0,2,0))," ")</f>
        <v xml:space="preserve"> </v>
      </c>
      <c r="I63" s="5" t="str">
        <f t="shared" ca="1" si="1"/>
        <v/>
      </c>
      <c r="J63" s="5" t="str">
        <f t="shared" ca="1" si="2"/>
        <v/>
      </c>
    </row>
    <row r="64" spans="1:10">
      <c r="A64" s="3">
        <f t="shared" ca="1" si="5"/>
        <v>64</v>
      </c>
      <c r="B64" s="3">
        <f t="shared" ca="1" si="6"/>
        <v>2</v>
      </c>
      <c r="C64" s="3">
        <f ca="1">IF(OFFSET('map orig'!$A$1,B64+CHOOSE(C63+1,-1,0,1,0),A64+CHOOSE(C63+1,0,1,0,-1))&lt;&gt;" ",C63,MOD(C63+1,4))</f>
        <v>1</v>
      </c>
      <c r="D64" s="3">
        <v>1</v>
      </c>
      <c r="E64" s="4" t="str">
        <f t="shared" ca="1" si="0"/>
        <v>BM3</v>
      </c>
      <c r="F64" s="4" t="str">
        <f ca="1">OFFSET('map orig'!$A$1, B64,A64)</f>
        <v>#</v>
      </c>
      <c r="G64" s="4" t="str">
        <f ca="1">IF(F64=".",OFFSET('map orig'!$A$1,$B64+CHOOSE($C64+1,0,-1,0,1),$A64+CHOOSE($C64+1,-1,0,1,0))," ")</f>
        <v xml:space="preserve"> </v>
      </c>
      <c r="H64" s="4" t="str">
        <f ca="1">IF(F64=".",OFFSET('map orig'!$A$1,$B64+CHOOSE($C64+1,0,-2,0,2),$A64+CHOOSE($C64+1,-2,0,2,0))," ")</f>
        <v xml:space="preserve"> </v>
      </c>
      <c r="I64" s="5" t="str">
        <f t="shared" ca="1" si="1"/>
        <v/>
      </c>
      <c r="J64" s="5" t="str">
        <f t="shared" ca="1" si="2"/>
        <v/>
      </c>
    </row>
    <row r="65" spans="1:10">
      <c r="A65" s="3">
        <f t="shared" ca="1" si="5"/>
        <v>65</v>
      </c>
      <c r="B65" s="3">
        <f t="shared" ca="1" si="6"/>
        <v>2</v>
      </c>
      <c r="C65" s="3">
        <f ca="1">IF(OFFSET('map orig'!$A$1,B65+CHOOSE(C64+1,-1,0,1,0),A65+CHOOSE(C64+1,0,1,0,-1))&lt;&gt;" ",C64,MOD(C64+1,4))</f>
        <v>1</v>
      </c>
      <c r="D65" s="3">
        <v>1</v>
      </c>
      <c r="E65" s="4" t="str">
        <f t="shared" ca="1" si="0"/>
        <v>BN3</v>
      </c>
      <c r="F65" s="4" t="str">
        <f ca="1">OFFSET('map orig'!$A$1, B65,A65)</f>
        <v>.</v>
      </c>
      <c r="G65" s="4" t="str">
        <f ca="1">IF(F65=".",OFFSET('map orig'!$A$1,$B65+CHOOSE($C65+1,0,-1,0,1),$A65+CHOOSE($C65+1,-1,0,1,0))," ")</f>
        <v>M</v>
      </c>
      <c r="H65" s="4" t="str">
        <f ca="1">IF(F65=".",OFFSET('map orig'!$A$1,$B65+CHOOSE($C65+1,0,-2,0,2),$A65+CHOOSE($C65+1,-2,0,2,0))," ")</f>
        <v>J</v>
      </c>
      <c r="I65" s="5">
        <f t="shared" ca="1" si="1"/>
        <v>63</v>
      </c>
      <c r="J65" s="5">
        <f t="shared" ca="1" si="2"/>
        <v>273</v>
      </c>
    </row>
    <row r="66" spans="1:10">
      <c r="A66" s="3">
        <f t="shared" ca="1" si="5"/>
        <v>66</v>
      </c>
      <c r="B66" s="3">
        <f t="shared" ca="1" si="6"/>
        <v>2</v>
      </c>
      <c r="C66" s="3">
        <f ca="1">IF(OFFSET('map orig'!$A$1,B66+CHOOSE(C65+1,-1,0,1,0),A66+CHOOSE(C65+1,0,1,0,-1))&lt;&gt;" ",C65,MOD(C65+1,4))</f>
        <v>1</v>
      </c>
      <c r="D66" s="3">
        <v>1</v>
      </c>
      <c r="E66" s="4" t="str">
        <f t="shared" ca="1" si="0"/>
        <v>BO3</v>
      </c>
      <c r="F66" s="4" t="str">
        <f ca="1">OFFSET('map orig'!$A$1, B66,A66)</f>
        <v>#</v>
      </c>
      <c r="G66" s="4" t="str">
        <f ca="1">IF(F66=".",OFFSET('map orig'!$A$1,$B66+CHOOSE($C66+1,0,-1,0,1),$A66+CHOOSE($C66+1,-1,0,1,0))," ")</f>
        <v xml:space="preserve"> </v>
      </c>
      <c r="H66" s="4" t="str">
        <f ca="1">IF(F66=".",OFFSET('map orig'!$A$1,$B66+CHOOSE($C66+1,0,-2,0,2),$A66+CHOOSE($C66+1,-2,0,2,0))," ")</f>
        <v xml:space="preserve"> </v>
      </c>
      <c r="I66" s="5" t="str">
        <f t="shared" ca="1" si="1"/>
        <v/>
      </c>
      <c r="J66" s="5" t="str">
        <f t="shared" ca="1" si="2"/>
        <v/>
      </c>
    </row>
    <row r="67" spans="1:10">
      <c r="A67" s="3">
        <f t="shared" ca="1" si="5"/>
        <v>67</v>
      </c>
      <c r="B67" s="3">
        <f t="shared" ca="1" si="6"/>
        <v>2</v>
      </c>
      <c r="C67" s="3">
        <f ca="1">IF(OFFSET('map orig'!$A$1,B67+CHOOSE(C66+1,-1,0,1,0),A67+CHOOSE(C66+1,0,1,0,-1))&lt;&gt;" ",C66,MOD(C66+1,4))</f>
        <v>1</v>
      </c>
      <c r="D67" s="3">
        <v>1</v>
      </c>
      <c r="E67" s="4" t="str">
        <f t="shared" ref="E67:E130" ca="1" si="7">ADDRESS(B67+1,A67+1,4)</f>
        <v>BP3</v>
      </c>
      <c r="F67" s="4" t="str">
        <f ca="1">OFFSET('map orig'!$A$1, B67,A67)</f>
        <v>#</v>
      </c>
      <c r="G67" s="4" t="str">
        <f ca="1">IF(F67=".",OFFSET('map orig'!$A$1,$B67+CHOOSE($C67+1,0,-1,0,1),$A67+CHOOSE($C67+1,-1,0,1,0))," ")</f>
        <v xml:space="preserve"> </v>
      </c>
      <c r="H67" s="4" t="str">
        <f ca="1">IF(F67=".",OFFSET('map orig'!$A$1,$B67+CHOOSE($C67+1,0,-2,0,2),$A67+CHOOSE($C67+1,-2,0,2,0))," ")</f>
        <v xml:space="preserve"> </v>
      </c>
      <c r="I67" s="5" t="str">
        <f t="shared" ref="I67:I130" ca="1" si="8">IF(F67=".",ROW()-ROW($I$2),"")</f>
        <v/>
      </c>
      <c r="J67" s="5" t="str">
        <f t="shared" ref="J67:J130" ca="1" si="9">IF(F67=".",IF(CODE(G67)&lt;CODE(H67),
    (CODE(G67)-CODE("A")+1)*26 + (CODE(H67)-CODE("A")+1),
    (CODE(H67)-CODE("A")+1)*26 + (CODE(G67)-CODE("A")+1)
),"")</f>
        <v/>
      </c>
    </row>
    <row r="68" spans="1:10">
      <c r="A68" s="3">
        <f t="shared" ca="1" si="5"/>
        <v>68</v>
      </c>
      <c r="B68" s="3">
        <f t="shared" ca="1" si="6"/>
        <v>2</v>
      </c>
      <c r="C68" s="3">
        <f ca="1">IF(OFFSET('map orig'!$A$1,B68+CHOOSE(C67+1,-1,0,1,0),A68+CHOOSE(C67+1,0,1,0,-1))&lt;&gt;" ",C67,MOD(C67+1,4))</f>
        <v>1</v>
      </c>
      <c r="D68" s="3">
        <v>1</v>
      </c>
      <c r="E68" s="4" t="str">
        <f t="shared" ca="1" si="7"/>
        <v>BQ3</v>
      </c>
      <c r="F68" s="4" t="str">
        <f ca="1">OFFSET('map orig'!$A$1, B68,A68)</f>
        <v>#</v>
      </c>
      <c r="G68" s="4" t="str">
        <f ca="1">IF(F68=".",OFFSET('map orig'!$A$1,$B68+CHOOSE($C68+1,0,-1,0,1),$A68+CHOOSE($C68+1,-1,0,1,0))," ")</f>
        <v xml:space="preserve"> </v>
      </c>
      <c r="H68" s="4" t="str">
        <f ca="1">IF(F68=".",OFFSET('map orig'!$A$1,$B68+CHOOSE($C68+1,0,-2,0,2),$A68+CHOOSE($C68+1,-2,0,2,0))," ")</f>
        <v xml:space="preserve"> </v>
      </c>
      <c r="I68" s="5" t="str">
        <f t="shared" ca="1" si="8"/>
        <v/>
      </c>
      <c r="J68" s="5" t="str">
        <f t="shared" ca="1" si="9"/>
        <v/>
      </c>
    </row>
    <row r="69" spans="1:10">
      <c r="A69" s="3">
        <f t="shared" ca="1" si="5"/>
        <v>69</v>
      </c>
      <c r="B69" s="3">
        <f t="shared" ca="1" si="6"/>
        <v>2</v>
      </c>
      <c r="C69" s="3">
        <f ca="1">IF(OFFSET('map orig'!$A$1,B69+CHOOSE(C68+1,-1,0,1,0),A69+CHOOSE(C68+1,0,1,0,-1))&lt;&gt;" ",C68,MOD(C68+1,4))</f>
        <v>1</v>
      </c>
      <c r="D69" s="3">
        <v>1</v>
      </c>
      <c r="E69" s="4" t="str">
        <f t="shared" ca="1" si="7"/>
        <v>BR3</v>
      </c>
      <c r="F69" s="4" t="str">
        <f ca="1">OFFSET('map orig'!$A$1, B69,A69)</f>
        <v>#</v>
      </c>
      <c r="G69" s="4" t="str">
        <f ca="1">IF(F69=".",OFFSET('map orig'!$A$1,$B69+CHOOSE($C69+1,0,-1,0,1),$A69+CHOOSE($C69+1,-1,0,1,0))," ")</f>
        <v xml:space="preserve"> </v>
      </c>
      <c r="H69" s="4" t="str">
        <f ca="1">IF(F69=".",OFFSET('map orig'!$A$1,$B69+CHOOSE($C69+1,0,-2,0,2),$A69+CHOOSE($C69+1,-2,0,2,0))," ")</f>
        <v xml:space="preserve"> </v>
      </c>
      <c r="I69" s="5" t="str">
        <f t="shared" ca="1" si="8"/>
        <v/>
      </c>
      <c r="J69" s="5" t="str">
        <f t="shared" ca="1" si="9"/>
        <v/>
      </c>
    </row>
    <row r="70" spans="1:10">
      <c r="A70" s="3">
        <f t="shared" ca="1" si="5"/>
        <v>70</v>
      </c>
      <c r="B70" s="3">
        <f t="shared" ca="1" si="6"/>
        <v>2</v>
      </c>
      <c r="C70" s="3">
        <f ca="1">IF(OFFSET('map orig'!$A$1,B70+CHOOSE(C69+1,-1,0,1,0),A70+CHOOSE(C69+1,0,1,0,-1))&lt;&gt;" ",C69,MOD(C69+1,4))</f>
        <v>1</v>
      </c>
      <c r="D70" s="3">
        <v>1</v>
      </c>
      <c r="E70" s="4" t="str">
        <f t="shared" ca="1" si="7"/>
        <v>BS3</v>
      </c>
      <c r="F70" s="4" t="str">
        <f ca="1">OFFSET('map orig'!$A$1, B70,A70)</f>
        <v>#</v>
      </c>
      <c r="G70" s="4" t="str">
        <f ca="1">IF(F70=".",OFFSET('map orig'!$A$1,$B70+CHOOSE($C70+1,0,-1,0,1),$A70+CHOOSE($C70+1,-1,0,1,0))," ")</f>
        <v xml:space="preserve"> </v>
      </c>
      <c r="H70" s="4" t="str">
        <f ca="1">IF(F70=".",OFFSET('map orig'!$A$1,$B70+CHOOSE($C70+1,0,-2,0,2),$A70+CHOOSE($C70+1,-2,0,2,0))," ")</f>
        <v xml:space="preserve"> </v>
      </c>
      <c r="I70" s="5" t="str">
        <f t="shared" ca="1" si="8"/>
        <v/>
      </c>
      <c r="J70" s="5" t="str">
        <f t="shared" ca="1" si="9"/>
        <v/>
      </c>
    </row>
    <row r="71" spans="1:10">
      <c r="A71" s="3">
        <f t="shared" ca="1" si="5"/>
        <v>71</v>
      </c>
      <c r="B71" s="3">
        <f t="shared" ca="1" si="6"/>
        <v>2</v>
      </c>
      <c r="C71" s="3">
        <f ca="1">IF(OFFSET('map orig'!$A$1,B71+CHOOSE(C70+1,-1,0,1,0),A71+CHOOSE(C70+1,0,1,0,-1))&lt;&gt;" ",C70,MOD(C70+1,4))</f>
        <v>1</v>
      </c>
      <c r="D71" s="3">
        <v>1</v>
      </c>
      <c r="E71" s="4" t="str">
        <f t="shared" ca="1" si="7"/>
        <v>BT3</v>
      </c>
      <c r="F71" s="4" t="str">
        <f ca="1">OFFSET('map orig'!$A$1, B71,A71)</f>
        <v>.</v>
      </c>
      <c r="G71" s="4" t="str">
        <f ca="1">IF(F71=".",OFFSET('map orig'!$A$1,$B71+CHOOSE($C71+1,0,-1,0,1),$A71+CHOOSE($C71+1,-1,0,1,0))," ")</f>
        <v>Q</v>
      </c>
      <c r="H71" s="4" t="str">
        <f ca="1">IF(F71=".",OFFSET('map orig'!$A$1,$B71+CHOOSE($C71+1,0,-2,0,2),$A71+CHOOSE($C71+1,-2,0,2,0))," ")</f>
        <v>P</v>
      </c>
      <c r="I71" s="5">
        <f t="shared" ca="1" si="8"/>
        <v>69</v>
      </c>
      <c r="J71" s="5">
        <f t="shared" ca="1" si="9"/>
        <v>433</v>
      </c>
    </row>
    <row r="72" spans="1:10">
      <c r="A72" s="3">
        <f t="shared" ca="1" si="5"/>
        <v>72</v>
      </c>
      <c r="B72" s="3">
        <f t="shared" ca="1" si="6"/>
        <v>2</v>
      </c>
      <c r="C72" s="3">
        <f ca="1">IF(OFFSET('map orig'!$A$1,B72+CHOOSE(C71+1,-1,0,1,0),A72+CHOOSE(C71+1,0,1,0,-1))&lt;&gt;" ",C71,MOD(C71+1,4))</f>
        <v>1</v>
      </c>
      <c r="D72" s="3">
        <v>1</v>
      </c>
      <c r="E72" s="4" t="str">
        <f t="shared" ca="1" si="7"/>
        <v>BU3</v>
      </c>
      <c r="F72" s="4" t="str">
        <f ca="1">OFFSET('map orig'!$A$1, B72,A72)</f>
        <v>#</v>
      </c>
      <c r="G72" s="4" t="str">
        <f ca="1">IF(F72=".",OFFSET('map orig'!$A$1,$B72+CHOOSE($C72+1,0,-1,0,1),$A72+CHOOSE($C72+1,-1,0,1,0))," ")</f>
        <v xml:space="preserve"> </v>
      </c>
      <c r="H72" s="4" t="str">
        <f ca="1">IF(F72=".",OFFSET('map orig'!$A$1,$B72+CHOOSE($C72+1,0,-2,0,2),$A72+CHOOSE($C72+1,-2,0,2,0))," ")</f>
        <v xml:space="preserve"> </v>
      </c>
      <c r="I72" s="5" t="str">
        <f t="shared" ca="1" si="8"/>
        <v/>
      </c>
      <c r="J72" s="5" t="str">
        <f t="shared" ca="1" si="9"/>
        <v/>
      </c>
    </row>
    <row r="73" spans="1:10">
      <c r="A73" s="3">
        <f t="shared" ca="1" si="5"/>
        <v>73</v>
      </c>
      <c r="B73" s="3">
        <f t="shared" ca="1" si="6"/>
        <v>2</v>
      </c>
      <c r="C73" s="3">
        <f ca="1">IF(OFFSET('map orig'!$A$1,B73+CHOOSE(C72+1,-1,0,1,0),A73+CHOOSE(C72+1,0,1,0,-1))&lt;&gt;" ",C72,MOD(C72+1,4))</f>
        <v>1</v>
      </c>
      <c r="D73" s="3">
        <v>1</v>
      </c>
      <c r="E73" s="4" t="str">
        <f t="shared" ca="1" si="7"/>
        <v>BV3</v>
      </c>
      <c r="F73" s="4" t="str">
        <f ca="1">OFFSET('map orig'!$A$1, B73,A73)</f>
        <v>#</v>
      </c>
      <c r="G73" s="4" t="str">
        <f ca="1">IF(F73=".",OFFSET('map orig'!$A$1,$B73+CHOOSE($C73+1,0,-1,0,1),$A73+CHOOSE($C73+1,-1,0,1,0))," ")</f>
        <v xml:space="preserve"> </v>
      </c>
      <c r="H73" s="4" t="str">
        <f ca="1">IF(F73=".",OFFSET('map orig'!$A$1,$B73+CHOOSE($C73+1,0,-2,0,2),$A73+CHOOSE($C73+1,-2,0,2,0))," ")</f>
        <v xml:space="preserve"> </v>
      </c>
      <c r="I73" s="5" t="str">
        <f t="shared" ca="1" si="8"/>
        <v/>
      </c>
      <c r="J73" s="5" t="str">
        <f t="shared" ca="1" si="9"/>
        <v/>
      </c>
    </row>
    <row r="74" spans="1:10">
      <c r="A74" s="3">
        <f t="shared" ca="1" si="5"/>
        <v>74</v>
      </c>
      <c r="B74" s="3">
        <f t="shared" ca="1" si="6"/>
        <v>2</v>
      </c>
      <c r="C74" s="3">
        <f ca="1">IF(OFFSET('map orig'!$A$1,B74+CHOOSE(C73+1,-1,0,1,0),A74+CHOOSE(C73+1,0,1,0,-1))&lt;&gt;" ",C73,MOD(C73+1,4))</f>
        <v>1</v>
      </c>
      <c r="D74" s="3">
        <v>1</v>
      </c>
      <c r="E74" s="4" t="str">
        <f t="shared" ca="1" si="7"/>
        <v>BW3</v>
      </c>
      <c r="F74" s="4" t="str">
        <f ca="1">OFFSET('map orig'!$A$1, B74,A74)</f>
        <v>#</v>
      </c>
      <c r="G74" s="4" t="str">
        <f ca="1">IF(F74=".",OFFSET('map orig'!$A$1,$B74+CHOOSE($C74+1,0,-1,0,1),$A74+CHOOSE($C74+1,-1,0,1,0))," ")</f>
        <v xml:space="preserve"> </v>
      </c>
      <c r="H74" s="4" t="str">
        <f ca="1">IF(F74=".",OFFSET('map orig'!$A$1,$B74+CHOOSE($C74+1,0,-2,0,2),$A74+CHOOSE($C74+1,-2,0,2,0))," ")</f>
        <v xml:space="preserve"> </v>
      </c>
      <c r="I74" s="5" t="str">
        <f t="shared" ca="1" si="8"/>
        <v/>
      </c>
      <c r="J74" s="5" t="str">
        <f t="shared" ca="1" si="9"/>
        <v/>
      </c>
    </row>
    <row r="75" spans="1:10">
      <c r="A75" s="3">
        <f t="shared" ca="1" si="5"/>
        <v>75</v>
      </c>
      <c r="B75" s="3">
        <f t="shared" ca="1" si="6"/>
        <v>2</v>
      </c>
      <c r="C75" s="3">
        <f ca="1">IF(OFFSET('map orig'!$A$1,B75+CHOOSE(C74+1,-1,0,1,0),A75+CHOOSE(C74+1,0,1,0,-1))&lt;&gt;" ",C74,MOD(C74+1,4))</f>
        <v>1</v>
      </c>
      <c r="D75" s="3">
        <v>1</v>
      </c>
      <c r="E75" s="4" t="str">
        <f t="shared" ca="1" si="7"/>
        <v>BX3</v>
      </c>
      <c r="F75" s="4" t="str">
        <f ca="1">OFFSET('map orig'!$A$1, B75,A75)</f>
        <v>.</v>
      </c>
      <c r="G75" s="4" t="str">
        <f ca="1">IF(F75=".",OFFSET('map orig'!$A$1,$B75+CHOOSE($C75+1,0,-1,0,1),$A75+CHOOSE($C75+1,-1,0,1,0))," ")</f>
        <v>H</v>
      </c>
      <c r="H75" s="4" t="str">
        <f ca="1">IF(F75=".",OFFSET('map orig'!$A$1,$B75+CHOOSE($C75+1,0,-2,0,2),$A75+CHOOSE($C75+1,-2,0,2,0))," ")</f>
        <v>J</v>
      </c>
      <c r="I75" s="5">
        <f t="shared" ca="1" si="8"/>
        <v>73</v>
      </c>
      <c r="J75" s="5">
        <f t="shared" ca="1" si="9"/>
        <v>218</v>
      </c>
    </row>
    <row r="76" spans="1:10">
      <c r="A76" s="3">
        <f t="shared" ca="1" si="5"/>
        <v>76</v>
      </c>
      <c r="B76" s="3">
        <f t="shared" ca="1" si="6"/>
        <v>2</v>
      </c>
      <c r="C76" s="3">
        <f ca="1">IF(OFFSET('map orig'!$A$1,B76+CHOOSE(C75+1,-1,0,1,0),A76+CHOOSE(C75+1,0,1,0,-1))&lt;&gt;" ",C75,MOD(C75+1,4))</f>
        <v>1</v>
      </c>
      <c r="D76" s="3">
        <v>1</v>
      </c>
      <c r="E76" s="4" t="str">
        <f t="shared" ca="1" si="7"/>
        <v>BY3</v>
      </c>
      <c r="F76" s="4" t="str">
        <f ca="1">OFFSET('map orig'!$A$1, B76,A76)</f>
        <v>#</v>
      </c>
      <c r="G76" s="4" t="str">
        <f ca="1">IF(F76=".",OFFSET('map orig'!$A$1,$B76+CHOOSE($C76+1,0,-1,0,1),$A76+CHOOSE($C76+1,-1,0,1,0))," ")</f>
        <v xml:space="preserve"> </v>
      </c>
      <c r="H76" s="4" t="str">
        <f ca="1">IF(F76=".",OFFSET('map orig'!$A$1,$B76+CHOOSE($C76+1,0,-2,0,2),$A76+CHOOSE($C76+1,-2,0,2,0))," ")</f>
        <v xml:space="preserve"> </v>
      </c>
      <c r="I76" s="5" t="str">
        <f t="shared" ca="1" si="8"/>
        <v/>
      </c>
      <c r="J76" s="5" t="str">
        <f t="shared" ca="1" si="9"/>
        <v/>
      </c>
    </row>
    <row r="77" spans="1:10">
      <c r="A77" s="3">
        <f t="shared" ca="1" si="5"/>
        <v>77</v>
      </c>
      <c r="B77" s="3">
        <f t="shared" ca="1" si="6"/>
        <v>2</v>
      </c>
      <c r="C77" s="3">
        <f ca="1">IF(OFFSET('map orig'!$A$1,B77+CHOOSE(C76+1,-1,0,1,0),A77+CHOOSE(C76+1,0,1,0,-1))&lt;&gt;" ",C76,MOD(C76+1,4))</f>
        <v>1</v>
      </c>
      <c r="D77" s="3">
        <v>1</v>
      </c>
      <c r="E77" s="4" t="str">
        <f t="shared" ca="1" si="7"/>
        <v>BZ3</v>
      </c>
      <c r="F77" s="4" t="str">
        <f ca="1">OFFSET('map orig'!$A$1, B77,A77)</f>
        <v>#</v>
      </c>
      <c r="G77" s="4" t="str">
        <f ca="1">IF(F77=".",OFFSET('map orig'!$A$1,$B77+CHOOSE($C77+1,0,-1,0,1),$A77+CHOOSE($C77+1,-1,0,1,0))," ")</f>
        <v xml:space="preserve"> </v>
      </c>
      <c r="H77" s="4" t="str">
        <f ca="1">IF(F77=".",OFFSET('map orig'!$A$1,$B77+CHOOSE($C77+1,0,-2,0,2),$A77+CHOOSE($C77+1,-2,0,2,0))," ")</f>
        <v xml:space="preserve"> </v>
      </c>
      <c r="I77" s="5" t="str">
        <f t="shared" ca="1" si="8"/>
        <v/>
      </c>
      <c r="J77" s="5" t="str">
        <f t="shared" ca="1" si="9"/>
        <v/>
      </c>
    </row>
    <row r="78" spans="1:10">
      <c r="A78" s="3">
        <f t="shared" ca="1" si="5"/>
        <v>78</v>
      </c>
      <c r="B78" s="3">
        <f t="shared" ca="1" si="6"/>
        <v>2</v>
      </c>
      <c r="C78" s="3">
        <f ca="1">IF(OFFSET('map orig'!$A$1,B78+CHOOSE(C77+1,-1,0,1,0),A78+CHOOSE(C77+1,0,1,0,-1))&lt;&gt;" ",C77,MOD(C77+1,4))</f>
        <v>1</v>
      </c>
      <c r="D78" s="3">
        <v>1</v>
      </c>
      <c r="E78" s="4" t="str">
        <f t="shared" ca="1" si="7"/>
        <v>CA3</v>
      </c>
      <c r="F78" s="4" t="str">
        <f ca="1">OFFSET('map orig'!$A$1, B78,A78)</f>
        <v>#</v>
      </c>
      <c r="G78" s="4" t="str">
        <f ca="1">IF(F78=".",OFFSET('map orig'!$A$1,$B78+CHOOSE($C78+1,0,-1,0,1),$A78+CHOOSE($C78+1,-1,0,1,0))," ")</f>
        <v xml:space="preserve"> </v>
      </c>
      <c r="H78" s="4" t="str">
        <f ca="1">IF(F78=".",OFFSET('map orig'!$A$1,$B78+CHOOSE($C78+1,0,-2,0,2),$A78+CHOOSE($C78+1,-2,0,2,0))," ")</f>
        <v xml:space="preserve"> </v>
      </c>
      <c r="I78" s="5" t="str">
        <f t="shared" ca="1" si="8"/>
        <v/>
      </c>
      <c r="J78" s="5" t="str">
        <f t="shared" ca="1" si="9"/>
        <v/>
      </c>
    </row>
    <row r="79" spans="1:10">
      <c r="A79" s="3">
        <f t="shared" ca="1" si="5"/>
        <v>79</v>
      </c>
      <c r="B79" s="3">
        <f t="shared" ca="1" si="6"/>
        <v>2</v>
      </c>
      <c r="C79" s="3">
        <f ca="1">IF(OFFSET('map orig'!$A$1,B79+CHOOSE(C78+1,-1,0,1,0),A79+CHOOSE(C78+1,0,1,0,-1))&lt;&gt;" ",C78,MOD(C78+1,4))</f>
        <v>1</v>
      </c>
      <c r="D79" s="3">
        <v>1</v>
      </c>
      <c r="E79" s="4" t="str">
        <f t="shared" ca="1" si="7"/>
        <v>CB3</v>
      </c>
      <c r="F79" s="4" t="str">
        <f ca="1">OFFSET('map orig'!$A$1, B79,A79)</f>
        <v>#</v>
      </c>
      <c r="G79" s="4" t="str">
        <f ca="1">IF(F79=".",OFFSET('map orig'!$A$1,$B79+CHOOSE($C79+1,0,-1,0,1),$A79+CHOOSE($C79+1,-1,0,1,0))," ")</f>
        <v xml:space="preserve"> </v>
      </c>
      <c r="H79" s="4" t="str">
        <f ca="1">IF(F79=".",OFFSET('map orig'!$A$1,$B79+CHOOSE($C79+1,0,-2,0,2),$A79+CHOOSE($C79+1,-2,0,2,0))," ")</f>
        <v xml:space="preserve"> </v>
      </c>
      <c r="I79" s="5" t="str">
        <f t="shared" ca="1" si="8"/>
        <v/>
      </c>
      <c r="J79" s="5" t="str">
        <f t="shared" ca="1" si="9"/>
        <v/>
      </c>
    </row>
    <row r="80" spans="1:10">
      <c r="A80" s="3">
        <f t="shared" ca="1" si="5"/>
        <v>80</v>
      </c>
      <c r="B80" s="3">
        <f t="shared" ca="1" si="6"/>
        <v>2</v>
      </c>
      <c r="C80" s="3">
        <f ca="1">IF(OFFSET('map orig'!$A$1,B80+CHOOSE(C79+1,-1,0,1,0),A80+CHOOSE(C79+1,0,1,0,-1))&lt;&gt;" ",C79,MOD(C79+1,4))</f>
        <v>1</v>
      </c>
      <c r="D80" s="3">
        <v>1</v>
      </c>
      <c r="E80" s="4" t="str">
        <f t="shared" ca="1" si="7"/>
        <v>CC3</v>
      </c>
      <c r="F80" s="4" t="str">
        <f ca="1">OFFSET('map orig'!$A$1, B80,A80)</f>
        <v>#</v>
      </c>
      <c r="G80" s="4" t="str">
        <f ca="1">IF(F80=".",OFFSET('map orig'!$A$1,$B80+CHOOSE($C80+1,0,-1,0,1),$A80+CHOOSE($C80+1,-1,0,1,0))," ")</f>
        <v xml:space="preserve"> </v>
      </c>
      <c r="H80" s="4" t="str">
        <f ca="1">IF(F80=".",OFFSET('map orig'!$A$1,$B80+CHOOSE($C80+1,0,-2,0,2),$A80+CHOOSE($C80+1,-2,0,2,0))," ")</f>
        <v xml:space="preserve"> </v>
      </c>
      <c r="I80" s="5" t="str">
        <f t="shared" ca="1" si="8"/>
        <v/>
      </c>
      <c r="J80" s="5" t="str">
        <f t="shared" ca="1" si="9"/>
        <v/>
      </c>
    </row>
    <row r="81" spans="1:10">
      <c r="A81" s="3">
        <f t="shared" ca="1" si="5"/>
        <v>81</v>
      </c>
      <c r="B81" s="3">
        <f t="shared" ca="1" si="6"/>
        <v>2</v>
      </c>
      <c r="C81" s="3">
        <f ca="1">IF(OFFSET('map orig'!$A$1,B81+CHOOSE(C80+1,-1,0,1,0),A81+CHOOSE(C80+1,0,1,0,-1))&lt;&gt;" ",C80,MOD(C80+1,4))</f>
        <v>1</v>
      </c>
      <c r="D81" s="3">
        <v>1</v>
      </c>
      <c r="E81" s="4" t="str">
        <f t="shared" ca="1" si="7"/>
        <v>CD3</v>
      </c>
      <c r="F81" s="4" t="str">
        <f ca="1">OFFSET('map orig'!$A$1, B81,A81)</f>
        <v>#</v>
      </c>
      <c r="G81" s="4" t="str">
        <f ca="1">IF(F81=".",OFFSET('map orig'!$A$1,$B81+CHOOSE($C81+1,0,-1,0,1),$A81+CHOOSE($C81+1,-1,0,1,0))," ")</f>
        <v xml:space="preserve"> </v>
      </c>
      <c r="H81" s="4" t="str">
        <f ca="1">IF(F81=".",OFFSET('map orig'!$A$1,$B81+CHOOSE($C81+1,0,-2,0,2),$A81+CHOOSE($C81+1,-2,0,2,0))," ")</f>
        <v xml:space="preserve"> </v>
      </c>
      <c r="I81" s="5" t="str">
        <f t="shared" ca="1" si="8"/>
        <v/>
      </c>
      <c r="J81" s="5" t="str">
        <f t="shared" ca="1" si="9"/>
        <v/>
      </c>
    </row>
    <row r="82" spans="1:10">
      <c r="A82" s="3">
        <f t="shared" ca="1" si="5"/>
        <v>82</v>
      </c>
      <c r="B82" s="3">
        <f t="shared" ca="1" si="6"/>
        <v>2</v>
      </c>
      <c r="C82" s="3">
        <f ca="1">IF(OFFSET('map orig'!$A$1,B82+CHOOSE(C81+1,-1,0,1,0),A82+CHOOSE(C81+1,0,1,0,-1))&lt;&gt;" ",C81,MOD(C81+1,4))</f>
        <v>1</v>
      </c>
      <c r="D82" s="3">
        <v>1</v>
      </c>
      <c r="E82" s="4" t="str">
        <f t="shared" ca="1" si="7"/>
        <v>CE3</v>
      </c>
      <c r="F82" s="4" t="str">
        <f ca="1">OFFSET('map orig'!$A$1, B82,A82)</f>
        <v>#</v>
      </c>
      <c r="G82" s="4" t="str">
        <f ca="1">IF(F82=".",OFFSET('map orig'!$A$1,$B82+CHOOSE($C82+1,0,-1,0,1),$A82+CHOOSE($C82+1,-1,0,1,0))," ")</f>
        <v xml:space="preserve"> </v>
      </c>
      <c r="H82" s="4" t="str">
        <f ca="1">IF(F82=".",OFFSET('map orig'!$A$1,$B82+CHOOSE($C82+1,0,-2,0,2),$A82+CHOOSE($C82+1,-2,0,2,0))," ")</f>
        <v xml:space="preserve"> </v>
      </c>
      <c r="I82" s="5" t="str">
        <f t="shared" ca="1" si="8"/>
        <v/>
      </c>
      <c r="J82" s="5" t="str">
        <f t="shared" ca="1" si="9"/>
        <v/>
      </c>
    </row>
    <row r="83" spans="1:10">
      <c r="A83" s="3">
        <f t="shared" ca="1" si="5"/>
        <v>83</v>
      </c>
      <c r="B83" s="3">
        <f t="shared" ca="1" si="6"/>
        <v>2</v>
      </c>
      <c r="C83" s="3">
        <f ca="1">IF(OFFSET('map orig'!$A$1,B83+CHOOSE(C82+1,-1,0,1,0),A83+CHOOSE(C82+1,0,1,0,-1))&lt;&gt;" ",C82,MOD(C82+1,4))</f>
        <v>1</v>
      </c>
      <c r="D83" s="3">
        <v>1</v>
      </c>
      <c r="E83" s="4" t="str">
        <f t="shared" ca="1" si="7"/>
        <v>CF3</v>
      </c>
      <c r="F83" s="4" t="str">
        <f ca="1">OFFSET('map orig'!$A$1, B83,A83)</f>
        <v>#</v>
      </c>
      <c r="G83" s="4" t="str">
        <f ca="1">IF(F83=".",OFFSET('map orig'!$A$1,$B83+CHOOSE($C83+1,0,-1,0,1),$A83+CHOOSE($C83+1,-1,0,1,0))," ")</f>
        <v xml:space="preserve"> </v>
      </c>
      <c r="H83" s="4" t="str">
        <f ca="1">IF(F83=".",OFFSET('map orig'!$A$1,$B83+CHOOSE($C83+1,0,-2,0,2),$A83+CHOOSE($C83+1,-2,0,2,0))," ")</f>
        <v xml:space="preserve"> </v>
      </c>
      <c r="I83" s="5" t="str">
        <f t="shared" ca="1" si="8"/>
        <v/>
      </c>
      <c r="J83" s="5" t="str">
        <f t="shared" ca="1" si="9"/>
        <v/>
      </c>
    </row>
    <row r="84" spans="1:10">
      <c r="A84" s="3">
        <f t="shared" ca="1" si="5"/>
        <v>84</v>
      </c>
      <c r="B84" s="3">
        <f t="shared" ca="1" si="6"/>
        <v>2</v>
      </c>
      <c r="C84" s="3">
        <f ca="1">IF(OFFSET('map orig'!$A$1,B84+CHOOSE(C83+1,-1,0,1,0),A84+CHOOSE(C83+1,0,1,0,-1))&lt;&gt;" ",C83,MOD(C83+1,4))</f>
        <v>1</v>
      </c>
      <c r="D84" s="3">
        <v>1</v>
      </c>
      <c r="E84" s="4" t="str">
        <f t="shared" ca="1" si="7"/>
        <v>CG3</v>
      </c>
      <c r="F84" s="4" t="str">
        <f ca="1">OFFSET('map orig'!$A$1, B84,A84)</f>
        <v>#</v>
      </c>
      <c r="G84" s="4" t="str">
        <f ca="1">IF(F84=".",OFFSET('map orig'!$A$1,$B84+CHOOSE($C84+1,0,-1,0,1),$A84+CHOOSE($C84+1,-1,0,1,0))," ")</f>
        <v xml:space="preserve"> </v>
      </c>
      <c r="H84" s="4" t="str">
        <f ca="1">IF(F84=".",OFFSET('map orig'!$A$1,$B84+CHOOSE($C84+1,0,-2,0,2),$A84+CHOOSE($C84+1,-2,0,2,0))," ")</f>
        <v xml:space="preserve"> </v>
      </c>
      <c r="I84" s="5" t="str">
        <f t="shared" ca="1" si="8"/>
        <v/>
      </c>
      <c r="J84" s="5" t="str">
        <f t="shared" ca="1" si="9"/>
        <v/>
      </c>
    </row>
    <row r="85" spans="1:10">
      <c r="A85" s="3">
        <f t="shared" ca="1" si="5"/>
        <v>85</v>
      </c>
      <c r="B85" s="3">
        <f t="shared" ca="1" si="6"/>
        <v>2</v>
      </c>
      <c r="C85" s="3">
        <f ca="1">IF(OFFSET('map orig'!$A$1,B85+CHOOSE(C84+1,-1,0,1,0),A85+CHOOSE(C84+1,0,1,0,-1))&lt;&gt;" ",C84,MOD(C84+1,4))</f>
        <v>1</v>
      </c>
      <c r="D85" s="3">
        <v>1</v>
      </c>
      <c r="E85" s="4" t="str">
        <f t="shared" ca="1" si="7"/>
        <v>CH3</v>
      </c>
      <c r="F85" s="4" t="str">
        <f ca="1">OFFSET('map orig'!$A$1, B85,A85)</f>
        <v>#</v>
      </c>
      <c r="G85" s="4" t="str">
        <f ca="1">IF(F85=".",OFFSET('map orig'!$A$1,$B85+CHOOSE($C85+1,0,-1,0,1),$A85+CHOOSE($C85+1,-1,0,1,0))," ")</f>
        <v xml:space="preserve"> </v>
      </c>
      <c r="H85" s="4" t="str">
        <f ca="1">IF(F85=".",OFFSET('map orig'!$A$1,$B85+CHOOSE($C85+1,0,-2,0,2),$A85+CHOOSE($C85+1,-2,0,2,0))," ")</f>
        <v xml:space="preserve"> </v>
      </c>
      <c r="I85" s="5" t="str">
        <f t="shared" ca="1" si="8"/>
        <v/>
      </c>
      <c r="J85" s="5" t="str">
        <f t="shared" ca="1" si="9"/>
        <v/>
      </c>
    </row>
    <row r="86" spans="1:10">
      <c r="A86" s="3">
        <f t="shared" ca="1" si="5"/>
        <v>86</v>
      </c>
      <c r="B86" s="3">
        <f t="shared" ca="1" si="6"/>
        <v>2</v>
      </c>
      <c r="C86" s="3">
        <f ca="1">IF(OFFSET('map orig'!$A$1,B86+CHOOSE(C85+1,-1,0,1,0),A86+CHOOSE(C85+1,0,1,0,-1))&lt;&gt;" ",C85,MOD(C85+1,4))</f>
        <v>1</v>
      </c>
      <c r="D86" s="3">
        <v>1</v>
      </c>
      <c r="E86" s="4" t="str">
        <f t="shared" ca="1" si="7"/>
        <v>CI3</v>
      </c>
      <c r="F86" s="4" t="str">
        <f ca="1">OFFSET('map orig'!$A$1, B86,A86)</f>
        <v>#</v>
      </c>
      <c r="G86" s="4" t="str">
        <f ca="1">IF(F86=".",OFFSET('map orig'!$A$1,$B86+CHOOSE($C86+1,0,-1,0,1),$A86+CHOOSE($C86+1,-1,0,1,0))," ")</f>
        <v xml:space="preserve"> </v>
      </c>
      <c r="H86" s="4" t="str">
        <f ca="1">IF(F86=".",OFFSET('map orig'!$A$1,$B86+CHOOSE($C86+1,0,-2,0,2),$A86+CHOOSE($C86+1,-2,0,2,0))," ")</f>
        <v xml:space="preserve"> </v>
      </c>
      <c r="I86" s="5" t="str">
        <f t="shared" ca="1" si="8"/>
        <v/>
      </c>
      <c r="J86" s="5" t="str">
        <f t="shared" ca="1" si="9"/>
        <v/>
      </c>
    </row>
    <row r="87" spans="1:10">
      <c r="A87" s="3">
        <f ca="1">A86+CHOOSE(C86+1,0,1,0,-1)</f>
        <v>87</v>
      </c>
      <c r="B87" s="3">
        <f ca="1">B86+CHOOSE(C86+1,-1,0,1,0)</f>
        <v>2</v>
      </c>
      <c r="C87" s="3">
        <f ca="1">IF(OFFSET('map orig'!$A$1,B87+CHOOSE(C86+1,-1,0,1,0),A87+CHOOSE(C86+1,0,1,0,-1))&lt;&gt;" ",C86,MOD(C86+1,4))</f>
        <v>1</v>
      </c>
      <c r="D87" s="3">
        <v>1</v>
      </c>
      <c r="E87" s="4" t="str">
        <f t="shared" ca="1" si="7"/>
        <v>CJ3</v>
      </c>
      <c r="F87" s="4" t="str">
        <f ca="1">OFFSET('map orig'!$A$1, B87,A87)</f>
        <v>#</v>
      </c>
      <c r="G87" s="4" t="str">
        <f ca="1">IF(F87=".",OFFSET('map orig'!$A$1,$B87+CHOOSE($C87+1,0,-1,0,1),$A87+CHOOSE($C87+1,-1,0,1,0))," ")</f>
        <v xml:space="preserve"> </v>
      </c>
      <c r="H87" s="4" t="str">
        <f ca="1">IF(F87=".",OFFSET('map orig'!$A$1,$B87+CHOOSE($C87+1,0,-2,0,2),$A87+CHOOSE($C87+1,-2,0,2,0))," ")</f>
        <v xml:space="preserve"> </v>
      </c>
      <c r="I87" s="5" t="str">
        <f t="shared" ca="1" si="8"/>
        <v/>
      </c>
      <c r="J87" s="5" t="str">
        <f t="shared" ca="1" si="9"/>
        <v/>
      </c>
    </row>
    <row r="88" spans="1:10">
      <c r="A88" s="3">
        <f t="shared" ref="A88:A106" ca="1" si="10">A87+CHOOSE(C87+1,0,1,0,-1)</f>
        <v>88</v>
      </c>
      <c r="B88" s="3">
        <f t="shared" ref="B88:B106" ca="1" si="11">B87+CHOOSE(C87+1,-1,0,1,0)</f>
        <v>2</v>
      </c>
      <c r="C88" s="3">
        <f ca="1">IF(OFFSET('map orig'!$A$1,B88+CHOOSE(C87+1,-1,0,1,0),A88+CHOOSE(C87+1,0,1,0,-1))&lt;&gt;" ",C87,MOD(C87+1,4))</f>
        <v>1</v>
      </c>
      <c r="D88" s="3">
        <v>1</v>
      </c>
      <c r="E88" s="4" t="str">
        <f t="shared" ca="1" si="7"/>
        <v>CK3</v>
      </c>
      <c r="F88" s="4" t="str">
        <f ca="1">OFFSET('map orig'!$A$1, B88,A88)</f>
        <v>#</v>
      </c>
      <c r="G88" s="4" t="str">
        <f ca="1">IF(F88=".",OFFSET('map orig'!$A$1,$B88+CHOOSE($C88+1,0,-1,0,1),$A88+CHOOSE($C88+1,-1,0,1,0))," ")</f>
        <v xml:space="preserve"> </v>
      </c>
      <c r="H88" s="4" t="str">
        <f ca="1">IF(F88=".",OFFSET('map orig'!$A$1,$B88+CHOOSE($C88+1,0,-2,0,2),$A88+CHOOSE($C88+1,-2,0,2,0))," ")</f>
        <v xml:space="preserve"> </v>
      </c>
      <c r="I88" s="5" t="str">
        <f t="shared" ca="1" si="8"/>
        <v/>
      </c>
      <c r="J88" s="5" t="str">
        <f t="shared" ca="1" si="9"/>
        <v/>
      </c>
    </row>
    <row r="89" spans="1:10">
      <c r="A89" s="3">
        <f t="shared" ca="1" si="10"/>
        <v>89</v>
      </c>
      <c r="B89" s="3">
        <f t="shared" ca="1" si="11"/>
        <v>2</v>
      </c>
      <c r="C89" s="3">
        <f ca="1">IF(OFFSET('map orig'!$A$1,B89+CHOOSE(C88+1,-1,0,1,0),A89+CHOOSE(C88+1,0,1,0,-1))&lt;&gt;" ",C88,MOD(C88+1,4))</f>
        <v>1</v>
      </c>
      <c r="D89" s="3">
        <v>1</v>
      </c>
      <c r="E89" s="4" t="str">
        <f t="shared" ca="1" si="7"/>
        <v>CL3</v>
      </c>
      <c r="F89" s="4" t="str">
        <f ca="1">OFFSET('map orig'!$A$1, B89,A89)</f>
        <v>#</v>
      </c>
      <c r="G89" s="4" t="str">
        <f ca="1">IF(F89=".",OFFSET('map orig'!$A$1,$B89+CHOOSE($C89+1,0,-1,0,1),$A89+CHOOSE($C89+1,-1,0,1,0))," ")</f>
        <v xml:space="preserve"> </v>
      </c>
      <c r="H89" s="4" t="str">
        <f ca="1">IF(F89=".",OFFSET('map orig'!$A$1,$B89+CHOOSE($C89+1,0,-2,0,2),$A89+CHOOSE($C89+1,-2,0,2,0))," ")</f>
        <v xml:space="preserve"> </v>
      </c>
      <c r="I89" s="5" t="str">
        <f t="shared" ca="1" si="8"/>
        <v/>
      </c>
      <c r="J89" s="5" t="str">
        <f t="shared" ca="1" si="9"/>
        <v/>
      </c>
    </row>
    <row r="90" spans="1:10">
      <c r="A90" s="3">
        <f t="shared" ca="1" si="10"/>
        <v>90</v>
      </c>
      <c r="B90" s="3">
        <f t="shared" ca="1" si="11"/>
        <v>2</v>
      </c>
      <c r="C90" s="3">
        <f ca="1">IF(OFFSET('map orig'!$A$1,B90+CHOOSE(C89+1,-1,0,1,0),A90+CHOOSE(C89+1,0,1,0,-1))&lt;&gt;" ",C89,MOD(C89+1,4))</f>
        <v>1</v>
      </c>
      <c r="D90" s="3">
        <v>1</v>
      </c>
      <c r="E90" s="4" t="str">
        <f t="shared" ca="1" si="7"/>
        <v>CM3</v>
      </c>
      <c r="F90" s="4" t="str">
        <f ca="1">OFFSET('map orig'!$A$1, B90,A90)</f>
        <v>#</v>
      </c>
      <c r="G90" s="4" t="str">
        <f ca="1">IF(F90=".",OFFSET('map orig'!$A$1,$B90+CHOOSE($C90+1,0,-1,0,1),$A90+CHOOSE($C90+1,-1,0,1,0))," ")</f>
        <v xml:space="preserve"> </v>
      </c>
      <c r="H90" s="4" t="str">
        <f ca="1">IF(F90=".",OFFSET('map orig'!$A$1,$B90+CHOOSE($C90+1,0,-2,0,2),$A90+CHOOSE($C90+1,-2,0,2,0))," ")</f>
        <v xml:space="preserve"> </v>
      </c>
      <c r="I90" s="5" t="str">
        <f t="shared" ca="1" si="8"/>
        <v/>
      </c>
      <c r="J90" s="5" t="str">
        <f t="shared" ca="1" si="9"/>
        <v/>
      </c>
    </row>
    <row r="91" spans="1:10">
      <c r="A91" s="3">
        <f t="shared" ca="1" si="10"/>
        <v>91</v>
      </c>
      <c r="B91" s="3">
        <f t="shared" ca="1" si="11"/>
        <v>2</v>
      </c>
      <c r="C91" s="3">
        <f ca="1">IF(OFFSET('map orig'!$A$1,B91+CHOOSE(C90+1,-1,0,1,0),A91+CHOOSE(C90+1,0,1,0,-1))&lt;&gt;" ",C90,MOD(C90+1,4))</f>
        <v>1</v>
      </c>
      <c r="D91" s="3">
        <v>1</v>
      </c>
      <c r="E91" s="4" t="str">
        <f t="shared" ca="1" si="7"/>
        <v>CN3</v>
      </c>
      <c r="F91" s="4" t="str">
        <f ca="1">OFFSET('map orig'!$A$1, B91,A91)</f>
        <v>#</v>
      </c>
      <c r="G91" s="4" t="str">
        <f ca="1">IF(F91=".",OFFSET('map orig'!$A$1,$B91+CHOOSE($C91+1,0,-1,0,1),$A91+CHOOSE($C91+1,-1,0,1,0))," ")</f>
        <v xml:space="preserve"> </v>
      </c>
      <c r="H91" s="4" t="str">
        <f ca="1">IF(F91=".",OFFSET('map orig'!$A$1,$B91+CHOOSE($C91+1,0,-2,0,2),$A91+CHOOSE($C91+1,-2,0,2,0))," ")</f>
        <v xml:space="preserve"> </v>
      </c>
      <c r="I91" s="5" t="str">
        <f t="shared" ca="1" si="8"/>
        <v/>
      </c>
      <c r="J91" s="5" t="str">
        <f t="shared" ca="1" si="9"/>
        <v/>
      </c>
    </row>
    <row r="92" spans="1:10">
      <c r="A92" s="3">
        <f t="shared" ca="1" si="10"/>
        <v>92</v>
      </c>
      <c r="B92" s="3">
        <f t="shared" ca="1" si="11"/>
        <v>2</v>
      </c>
      <c r="C92" s="3">
        <f ca="1">IF(OFFSET('map orig'!$A$1,B92+CHOOSE(C91+1,-1,0,1,0),A92+CHOOSE(C91+1,0,1,0,-1))&lt;&gt;" ",C91,MOD(C91+1,4))</f>
        <v>1</v>
      </c>
      <c r="D92" s="3">
        <v>1</v>
      </c>
      <c r="E92" s="4" t="str">
        <f t="shared" ca="1" si="7"/>
        <v>CO3</v>
      </c>
      <c r="F92" s="4" t="str">
        <f ca="1">OFFSET('map orig'!$A$1, B92,A92)</f>
        <v>#</v>
      </c>
      <c r="G92" s="4" t="str">
        <f ca="1">IF(F92=".",OFFSET('map orig'!$A$1,$B92+CHOOSE($C92+1,0,-1,0,1),$A92+CHOOSE($C92+1,-1,0,1,0))," ")</f>
        <v xml:space="preserve"> </v>
      </c>
      <c r="H92" s="4" t="str">
        <f ca="1">IF(F92=".",OFFSET('map orig'!$A$1,$B92+CHOOSE($C92+1,0,-2,0,2),$A92+CHOOSE($C92+1,-2,0,2,0))," ")</f>
        <v xml:space="preserve"> </v>
      </c>
      <c r="I92" s="5" t="str">
        <f t="shared" ca="1" si="8"/>
        <v/>
      </c>
      <c r="J92" s="5" t="str">
        <f t="shared" ca="1" si="9"/>
        <v/>
      </c>
    </row>
    <row r="93" spans="1:10">
      <c r="A93" s="3">
        <f t="shared" ca="1" si="10"/>
        <v>93</v>
      </c>
      <c r="B93" s="3">
        <f t="shared" ca="1" si="11"/>
        <v>2</v>
      </c>
      <c r="C93" s="3">
        <f ca="1">IF(OFFSET('map orig'!$A$1,B93+CHOOSE(C92+1,-1,0,1,0),A93+CHOOSE(C92+1,0,1,0,-1))&lt;&gt;" ",C92,MOD(C92+1,4))</f>
        <v>1</v>
      </c>
      <c r="D93" s="3">
        <v>1</v>
      </c>
      <c r="E93" s="4" t="str">
        <f t="shared" ca="1" si="7"/>
        <v>CP3</v>
      </c>
      <c r="F93" s="4" t="str">
        <f ca="1">OFFSET('map orig'!$A$1, B93,A93)</f>
        <v>#</v>
      </c>
      <c r="G93" s="4" t="str">
        <f ca="1">IF(F93=".",OFFSET('map orig'!$A$1,$B93+CHOOSE($C93+1,0,-1,0,1),$A93+CHOOSE($C93+1,-1,0,1,0))," ")</f>
        <v xml:space="preserve"> </v>
      </c>
      <c r="H93" s="4" t="str">
        <f ca="1">IF(F93=".",OFFSET('map orig'!$A$1,$B93+CHOOSE($C93+1,0,-2,0,2),$A93+CHOOSE($C93+1,-2,0,2,0))," ")</f>
        <v xml:space="preserve"> </v>
      </c>
      <c r="I93" s="5" t="str">
        <f t="shared" ca="1" si="8"/>
        <v/>
      </c>
      <c r="J93" s="5" t="str">
        <f t="shared" ca="1" si="9"/>
        <v/>
      </c>
    </row>
    <row r="94" spans="1:10">
      <c r="A94" s="3">
        <f t="shared" ca="1" si="10"/>
        <v>94</v>
      </c>
      <c r="B94" s="3">
        <f t="shared" ca="1" si="11"/>
        <v>2</v>
      </c>
      <c r="C94" s="3">
        <f ca="1">IF(OFFSET('map orig'!$A$1,B94+CHOOSE(C93+1,-1,0,1,0),A94+CHOOSE(C93+1,0,1,0,-1))&lt;&gt;" ",C93,MOD(C93+1,4))</f>
        <v>1</v>
      </c>
      <c r="D94" s="3">
        <v>1</v>
      </c>
      <c r="E94" s="4" t="str">
        <f t="shared" ca="1" si="7"/>
        <v>CQ3</v>
      </c>
      <c r="F94" s="4" t="str">
        <f ca="1">OFFSET('map orig'!$A$1, B94,A94)</f>
        <v>#</v>
      </c>
      <c r="G94" s="4" t="str">
        <f ca="1">IF(F94=".",OFFSET('map orig'!$A$1,$B94+CHOOSE($C94+1,0,-1,0,1),$A94+CHOOSE($C94+1,-1,0,1,0))," ")</f>
        <v xml:space="preserve"> </v>
      </c>
      <c r="H94" s="4" t="str">
        <f ca="1">IF(F94=".",OFFSET('map orig'!$A$1,$B94+CHOOSE($C94+1,0,-2,0,2),$A94+CHOOSE($C94+1,-2,0,2,0))," ")</f>
        <v xml:space="preserve"> </v>
      </c>
      <c r="I94" s="5" t="str">
        <f t="shared" ca="1" si="8"/>
        <v/>
      </c>
      <c r="J94" s="5" t="str">
        <f t="shared" ca="1" si="9"/>
        <v/>
      </c>
    </row>
    <row r="95" spans="1:10">
      <c r="A95" s="3">
        <f t="shared" ca="1" si="10"/>
        <v>95</v>
      </c>
      <c r="B95" s="3">
        <f t="shared" ca="1" si="11"/>
        <v>2</v>
      </c>
      <c r="C95" s="3">
        <f ca="1">IF(OFFSET('map orig'!$A$1,B95+CHOOSE(C94+1,-1,0,1,0),A95+CHOOSE(C94+1,0,1,0,-1))&lt;&gt;" ",C94,MOD(C94+1,4))</f>
        <v>1</v>
      </c>
      <c r="D95" s="3">
        <v>1</v>
      </c>
      <c r="E95" s="4" t="str">
        <f t="shared" ca="1" si="7"/>
        <v>CR3</v>
      </c>
      <c r="F95" s="4" t="str">
        <f ca="1">OFFSET('map orig'!$A$1, B95,A95)</f>
        <v>#</v>
      </c>
      <c r="G95" s="4" t="str">
        <f ca="1">IF(F95=".",OFFSET('map orig'!$A$1,$B95+CHOOSE($C95+1,0,-1,0,1),$A95+CHOOSE($C95+1,-1,0,1,0))," ")</f>
        <v xml:space="preserve"> </v>
      </c>
      <c r="H95" s="4" t="str">
        <f ca="1">IF(F95=".",OFFSET('map orig'!$A$1,$B95+CHOOSE($C95+1,0,-2,0,2),$A95+CHOOSE($C95+1,-2,0,2,0))," ")</f>
        <v xml:space="preserve"> </v>
      </c>
      <c r="I95" s="5" t="str">
        <f t="shared" ca="1" si="8"/>
        <v/>
      </c>
      <c r="J95" s="5" t="str">
        <f t="shared" ca="1" si="9"/>
        <v/>
      </c>
    </row>
    <row r="96" spans="1:10">
      <c r="A96" s="3">
        <f t="shared" ca="1" si="10"/>
        <v>96</v>
      </c>
      <c r="B96" s="3">
        <f t="shared" ca="1" si="11"/>
        <v>2</v>
      </c>
      <c r="C96" s="3">
        <f ca="1">IF(OFFSET('map orig'!$A$1,B96+CHOOSE(C95+1,-1,0,1,0),A96+CHOOSE(C95+1,0,1,0,-1))&lt;&gt;" ",C95,MOD(C95+1,4))</f>
        <v>1</v>
      </c>
      <c r="D96" s="3">
        <v>1</v>
      </c>
      <c r="E96" s="4" t="str">
        <f t="shared" ca="1" si="7"/>
        <v>CS3</v>
      </c>
      <c r="F96" s="4" t="str">
        <f ca="1">OFFSET('map orig'!$A$1, B96,A96)</f>
        <v>#</v>
      </c>
      <c r="G96" s="4" t="str">
        <f ca="1">IF(F96=".",OFFSET('map orig'!$A$1,$B96+CHOOSE($C96+1,0,-1,0,1),$A96+CHOOSE($C96+1,-1,0,1,0))," ")</f>
        <v xml:space="preserve"> </v>
      </c>
      <c r="H96" s="4" t="str">
        <f ca="1">IF(F96=".",OFFSET('map orig'!$A$1,$B96+CHOOSE($C96+1,0,-2,0,2),$A96+CHOOSE($C96+1,-2,0,2,0))," ")</f>
        <v xml:space="preserve"> </v>
      </c>
      <c r="I96" s="5" t="str">
        <f t="shared" ca="1" si="8"/>
        <v/>
      </c>
      <c r="J96" s="5" t="str">
        <f t="shared" ca="1" si="9"/>
        <v/>
      </c>
    </row>
    <row r="97" spans="1:10">
      <c r="A97" s="3">
        <f t="shared" ca="1" si="10"/>
        <v>97</v>
      </c>
      <c r="B97" s="3">
        <f t="shared" ca="1" si="11"/>
        <v>2</v>
      </c>
      <c r="C97" s="3">
        <f ca="1">IF(OFFSET('map orig'!$A$1,B97+CHOOSE(C96+1,-1,0,1,0),A97+CHOOSE(C96+1,0,1,0,-1))&lt;&gt;" ",C96,MOD(C96+1,4))</f>
        <v>1</v>
      </c>
      <c r="D97" s="3">
        <v>1</v>
      </c>
      <c r="E97" s="4" t="str">
        <f t="shared" ca="1" si="7"/>
        <v>CT3</v>
      </c>
      <c r="F97" s="4" t="str">
        <f ca="1">OFFSET('map orig'!$A$1, B97,A97)</f>
        <v>#</v>
      </c>
      <c r="G97" s="4" t="str">
        <f ca="1">IF(F97=".",OFFSET('map orig'!$A$1,$B97+CHOOSE($C97+1,0,-1,0,1),$A97+CHOOSE($C97+1,-1,0,1,0))," ")</f>
        <v xml:space="preserve"> </v>
      </c>
      <c r="H97" s="4" t="str">
        <f ca="1">IF(F97=".",OFFSET('map orig'!$A$1,$B97+CHOOSE($C97+1,0,-2,0,2),$A97+CHOOSE($C97+1,-2,0,2,0))," ")</f>
        <v xml:space="preserve"> </v>
      </c>
      <c r="I97" s="5" t="str">
        <f t="shared" ca="1" si="8"/>
        <v/>
      </c>
      <c r="J97" s="5" t="str">
        <f t="shared" ca="1" si="9"/>
        <v/>
      </c>
    </row>
    <row r="98" spans="1:10">
      <c r="A98" s="3">
        <f t="shared" ca="1" si="10"/>
        <v>98</v>
      </c>
      <c r="B98" s="3">
        <f t="shared" ca="1" si="11"/>
        <v>2</v>
      </c>
      <c r="C98" s="3">
        <f ca="1">IF(OFFSET('map orig'!$A$1,B98+CHOOSE(C97+1,-1,0,1,0),A98+CHOOSE(C97+1,0,1,0,-1))&lt;&gt;" ",C97,MOD(C97+1,4))</f>
        <v>1</v>
      </c>
      <c r="D98" s="3">
        <v>1</v>
      </c>
      <c r="E98" s="4" t="str">
        <f t="shared" ca="1" si="7"/>
        <v>CU3</v>
      </c>
      <c r="F98" s="4" t="str">
        <f ca="1">OFFSET('map orig'!$A$1, B98,A98)</f>
        <v>#</v>
      </c>
      <c r="G98" s="4" t="str">
        <f ca="1">IF(F98=".",OFFSET('map orig'!$A$1,$B98+CHOOSE($C98+1,0,-1,0,1),$A98+CHOOSE($C98+1,-1,0,1,0))," ")</f>
        <v xml:space="preserve"> </v>
      </c>
      <c r="H98" s="4" t="str">
        <f ca="1">IF(F98=".",OFFSET('map orig'!$A$1,$B98+CHOOSE($C98+1,0,-2,0,2),$A98+CHOOSE($C98+1,-2,0,2,0))," ")</f>
        <v xml:space="preserve"> </v>
      </c>
      <c r="I98" s="5" t="str">
        <f t="shared" ca="1" si="8"/>
        <v/>
      </c>
      <c r="J98" s="5" t="str">
        <f t="shared" ca="1" si="9"/>
        <v/>
      </c>
    </row>
    <row r="99" spans="1:10">
      <c r="A99" s="3">
        <f t="shared" ca="1" si="10"/>
        <v>99</v>
      </c>
      <c r="B99" s="3">
        <f t="shared" ca="1" si="11"/>
        <v>2</v>
      </c>
      <c r="C99" s="3">
        <f ca="1">IF(OFFSET('map orig'!$A$1,B99+CHOOSE(C98+1,-1,0,1,0),A99+CHOOSE(C98+1,0,1,0,-1))&lt;&gt;" ",C98,MOD(C98+1,4))</f>
        <v>1</v>
      </c>
      <c r="D99" s="3">
        <v>1</v>
      </c>
      <c r="E99" s="4" t="str">
        <f t="shared" ca="1" si="7"/>
        <v>CV3</v>
      </c>
      <c r="F99" s="4" t="str">
        <f ca="1">OFFSET('map orig'!$A$1, B99,A99)</f>
        <v>#</v>
      </c>
      <c r="G99" s="4" t="str">
        <f ca="1">IF(F99=".",OFFSET('map orig'!$A$1,$B99+CHOOSE($C99+1,0,-1,0,1),$A99+CHOOSE($C99+1,-1,0,1,0))," ")</f>
        <v xml:space="preserve"> </v>
      </c>
      <c r="H99" s="4" t="str">
        <f ca="1">IF(F99=".",OFFSET('map orig'!$A$1,$B99+CHOOSE($C99+1,0,-2,0,2),$A99+CHOOSE($C99+1,-2,0,2,0))," ")</f>
        <v xml:space="preserve"> </v>
      </c>
      <c r="I99" s="5" t="str">
        <f t="shared" ca="1" si="8"/>
        <v/>
      </c>
      <c r="J99" s="5" t="str">
        <f t="shared" ca="1" si="9"/>
        <v/>
      </c>
    </row>
    <row r="100" spans="1:10">
      <c r="A100" s="3">
        <f t="shared" ca="1" si="10"/>
        <v>100</v>
      </c>
      <c r="B100" s="3">
        <f t="shared" ca="1" si="11"/>
        <v>2</v>
      </c>
      <c r="C100" s="3">
        <f ca="1">IF(OFFSET('map orig'!$A$1,B100+CHOOSE(C99+1,-1,0,1,0),A100+CHOOSE(C99+1,0,1,0,-1))&lt;&gt;" ",C99,MOD(C99+1,4))</f>
        <v>1</v>
      </c>
      <c r="D100" s="3">
        <v>1</v>
      </c>
      <c r="E100" s="4" t="str">
        <f t="shared" ca="1" si="7"/>
        <v>CW3</v>
      </c>
      <c r="F100" s="4" t="str">
        <f ca="1">OFFSET('map orig'!$A$1, B100,A100)</f>
        <v>#</v>
      </c>
      <c r="G100" s="4" t="str">
        <f ca="1">IF(F100=".",OFFSET('map orig'!$A$1,$B100+CHOOSE($C100+1,0,-1,0,1),$A100+CHOOSE($C100+1,-1,0,1,0))," ")</f>
        <v xml:space="preserve"> </v>
      </c>
      <c r="H100" s="4" t="str">
        <f ca="1">IF(F100=".",OFFSET('map orig'!$A$1,$B100+CHOOSE($C100+1,0,-2,0,2),$A100+CHOOSE($C100+1,-2,0,2,0))," ")</f>
        <v xml:space="preserve"> </v>
      </c>
      <c r="I100" s="5" t="str">
        <f t="shared" ca="1" si="8"/>
        <v/>
      </c>
      <c r="J100" s="5" t="str">
        <f t="shared" ca="1" si="9"/>
        <v/>
      </c>
    </row>
    <row r="101" spans="1:10">
      <c r="A101" s="3">
        <f t="shared" ca="1" si="10"/>
        <v>101</v>
      </c>
      <c r="B101" s="3">
        <f t="shared" ca="1" si="11"/>
        <v>2</v>
      </c>
      <c r="C101" s="3">
        <f ca="1">IF(OFFSET('map orig'!$A$1,B101+CHOOSE(C100+1,-1,0,1,0),A101+CHOOSE(C100+1,0,1,0,-1))&lt;&gt;" ",C100,MOD(C100+1,4))</f>
        <v>1</v>
      </c>
      <c r="D101" s="3">
        <v>1</v>
      </c>
      <c r="E101" s="4" t="str">
        <f t="shared" ca="1" si="7"/>
        <v>CX3</v>
      </c>
      <c r="F101" s="4" t="str">
        <f ca="1">OFFSET('map orig'!$A$1, B101,A101)</f>
        <v>#</v>
      </c>
      <c r="G101" s="4" t="str">
        <f ca="1">IF(F101=".",OFFSET('map orig'!$A$1,$B101+CHOOSE($C101+1,0,-1,0,1),$A101+CHOOSE($C101+1,-1,0,1,0))," ")</f>
        <v xml:space="preserve"> </v>
      </c>
      <c r="H101" s="4" t="str">
        <f ca="1">IF(F101=".",OFFSET('map orig'!$A$1,$B101+CHOOSE($C101+1,0,-2,0,2),$A101+CHOOSE($C101+1,-2,0,2,0))," ")</f>
        <v xml:space="preserve"> </v>
      </c>
      <c r="I101" s="5" t="str">
        <f t="shared" ca="1" si="8"/>
        <v/>
      </c>
      <c r="J101" s="5" t="str">
        <f t="shared" ca="1" si="9"/>
        <v/>
      </c>
    </row>
    <row r="102" spans="1:10">
      <c r="A102" s="3">
        <f t="shared" ca="1" si="10"/>
        <v>102</v>
      </c>
      <c r="B102" s="3">
        <f t="shared" ca="1" si="11"/>
        <v>2</v>
      </c>
      <c r="C102" s="3">
        <f ca="1">IF(OFFSET('map orig'!$A$1,B102+CHOOSE(C101+1,-1,0,1,0),A102+CHOOSE(C101+1,0,1,0,-1))&lt;&gt;" ",C101,MOD(C101+1,4))</f>
        <v>1</v>
      </c>
      <c r="D102" s="3">
        <v>1</v>
      </c>
      <c r="E102" s="4" t="str">
        <f t="shared" ca="1" si="7"/>
        <v>CY3</v>
      </c>
      <c r="F102" s="4" t="str">
        <f ca="1">OFFSET('map orig'!$A$1, B102,A102)</f>
        <v>#</v>
      </c>
      <c r="G102" s="4" t="str">
        <f ca="1">IF(F102=".",OFFSET('map orig'!$A$1,$B102+CHOOSE($C102+1,0,-1,0,1),$A102+CHOOSE($C102+1,-1,0,1,0))," ")</f>
        <v xml:space="preserve"> </v>
      </c>
      <c r="H102" s="4" t="str">
        <f ca="1">IF(F102=".",OFFSET('map orig'!$A$1,$B102+CHOOSE($C102+1,0,-2,0,2),$A102+CHOOSE($C102+1,-2,0,2,0))," ")</f>
        <v xml:space="preserve"> </v>
      </c>
      <c r="I102" s="5" t="str">
        <f t="shared" ca="1" si="8"/>
        <v/>
      </c>
      <c r="J102" s="5" t="str">
        <f t="shared" ca="1" si="9"/>
        <v/>
      </c>
    </row>
    <row r="103" spans="1:10">
      <c r="A103" s="3">
        <f t="shared" ca="1" si="10"/>
        <v>103</v>
      </c>
      <c r="B103" s="3">
        <f t="shared" ca="1" si="11"/>
        <v>2</v>
      </c>
      <c r="C103" s="3">
        <f ca="1">IF(OFFSET('map orig'!$A$1,B103+CHOOSE(C102+1,-1,0,1,0),A103+CHOOSE(C102+1,0,1,0,-1))&lt;&gt;" ",C102,MOD(C102+1,4))</f>
        <v>1</v>
      </c>
      <c r="D103" s="3">
        <v>1</v>
      </c>
      <c r="E103" s="4" t="str">
        <f t="shared" ca="1" si="7"/>
        <v>CZ3</v>
      </c>
      <c r="F103" s="4" t="str">
        <f ca="1">OFFSET('map orig'!$A$1, B103,A103)</f>
        <v>#</v>
      </c>
      <c r="G103" s="4" t="str">
        <f ca="1">IF(F103=".",OFFSET('map orig'!$A$1,$B103+CHOOSE($C103+1,0,-1,0,1),$A103+CHOOSE($C103+1,-1,0,1,0))," ")</f>
        <v xml:space="preserve"> </v>
      </c>
      <c r="H103" s="4" t="str">
        <f ca="1">IF(F103=".",OFFSET('map orig'!$A$1,$B103+CHOOSE($C103+1,0,-2,0,2),$A103+CHOOSE($C103+1,-2,0,2,0))," ")</f>
        <v xml:space="preserve"> </v>
      </c>
      <c r="I103" s="5" t="str">
        <f t="shared" ca="1" si="8"/>
        <v/>
      </c>
      <c r="J103" s="5" t="str">
        <f t="shared" ca="1" si="9"/>
        <v/>
      </c>
    </row>
    <row r="104" spans="1:10">
      <c r="A104" s="3">
        <f t="shared" ca="1" si="10"/>
        <v>104</v>
      </c>
      <c r="B104" s="3">
        <f t="shared" ca="1" si="11"/>
        <v>2</v>
      </c>
      <c r="C104" s="3">
        <f ca="1">IF(OFFSET('map orig'!$A$1,B104+CHOOSE(C103+1,-1,0,1,0),A104+CHOOSE(C103+1,0,1,0,-1))&lt;&gt;" ",C103,MOD(C103+1,4))</f>
        <v>1</v>
      </c>
      <c r="D104" s="3">
        <v>1</v>
      </c>
      <c r="E104" s="4" t="str">
        <f t="shared" ca="1" si="7"/>
        <v>DA3</v>
      </c>
      <c r="F104" s="4" t="str">
        <f ca="1">OFFSET('map orig'!$A$1, B104,A104)</f>
        <v>#</v>
      </c>
      <c r="G104" s="4" t="str">
        <f ca="1">IF(F104=".",OFFSET('map orig'!$A$1,$B104+CHOOSE($C104+1,0,-1,0,1),$A104+CHOOSE($C104+1,-1,0,1,0))," ")</f>
        <v xml:space="preserve"> </v>
      </c>
      <c r="H104" s="4" t="str">
        <f ca="1">IF(F104=".",OFFSET('map orig'!$A$1,$B104+CHOOSE($C104+1,0,-2,0,2),$A104+CHOOSE($C104+1,-2,0,2,0))," ")</f>
        <v xml:space="preserve"> </v>
      </c>
      <c r="I104" s="5" t="str">
        <f t="shared" ca="1" si="8"/>
        <v/>
      </c>
      <c r="J104" s="5" t="str">
        <f t="shared" ca="1" si="9"/>
        <v/>
      </c>
    </row>
    <row r="105" spans="1:10">
      <c r="A105" s="3">
        <f t="shared" ca="1" si="10"/>
        <v>105</v>
      </c>
      <c r="B105" s="3">
        <f t="shared" ca="1" si="11"/>
        <v>2</v>
      </c>
      <c r="C105" s="3">
        <f ca="1">IF(OFFSET('map orig'!$A$1,B105+CHOOSE(C104+1,-1,0,1,0),A105+CHOOSE(C104+1,0,1,0,-1))&lt;&gt;" ",C104,MOD(C104+1,4))</f>
        <v>1</v>
      </c>
      <c r="D105" s="3">
        <v>1</v>
      </c>
      <c r="E105" s="4" t="str">
        <f t="shared" ca="1" si="7"/>
        <v>DB3</v>
      </c>
      <c r="F105" s="4" t="str">
        <f ca="1">OFFSET('map orig'!$A$1, B105,A105)</f>
        <v>#</v>
      </c>
      <c r="G105" s="4" t="str">
        <f ca="1">IF(F105=".",OFFSET('map orig'!$A$1,$B105+CHOOSE($C105+1,0,-1,0,1),$A105+CHOOSE($C105+1,-1,0,1,0))," ")</f>
        <v xml:space="preserve"> </v>
      </c>
      <c r="H105" s="4" t="str">
        <f ca="1">IF(F105=".",OFFSET('map orig'!$A$1,$B105+CHOOSE($C105+1,0,-2,0,2),$A105+CHOOSE($C105+1,-2,0,2,0))," ")</f>
        <v xml:space="preserve"> </v>
      </c>
      <c r="I105" s="5" t="str">
        <f t="shared" ca="1" si="8"/>
        <v/>
      </c>
      <c r="J105" s="5" t="str">
        <f t="shared" ca="1" si="9"/>
        <v/>
      </c>
    </row>
    <row r="106" spans="1:10">
      <c r="A106" s="3">
        <f t="shared" ca="1" si="10"/>
        <v>106</v>
      </c>
      <c r="B106" s="3">
        <f t="shared" ca="1" si="11"/>
        <v>2</v>
      </c>
      <c r="C106" s="3">
        <f ca="1">IF(OFFSET('map orig'!$A$1,B106+CHOOSE(C105+1,-1,0,1,0),A106+CHOOSE(C105+1,0,1,0,-1))&lt;&gt;" ",C105,MOD(C105+1,4))</f>
        <v>1</v>
      </c>
      <c r="D106" s="3">
        <v>1</v>
      </c>
      <c r="E106" s="4" t="str">
        <f t="shared" ca="1" si="7"/>
        <v>DC3</v>
      </c>
      <c r="F106" s="4" t="str">
        <f ca="1">OFFSET('map orig'!$A$1, B106,A106)</f>
        <v>#</v>
      </c>
      <c r="G106" s="4" t="str">
        <f ca="1">IF(F106=".",OFFSET('map orig'!$A$1,$B106+CHOOSE($C106+1,0,-1,0,1),$A106+CHOOSE($C106+1,-1,0,1,0))," ")</f>
        <v xml:space="preserve"> </v>
      </c>
      <c r="H106" s="4" t="str">
        <f ca="1">IF(F106=".",OFFSET('map orig'!$A$1,$B106+CHOOSE($C106+1,0,-2,0,2),$A106+CHOOSE($C106+1,-2,0,2,0))," ")</f>
        <v xml:space="preserve"> </v>
      </c>
      <c r="I106" s="5" t="str">
        <f t="shared" ca="1" si="8"/>
        <v/>
      </c>
      <c r="J106" s="5" t="str">
        <f t="shared" ca="1" si="9"/>
        <v/>
      </c>
    </row>
    <row r="107" spans="1:10">
      <c r="A107" s="3">
        <f ca="1">A106+CHOOSE(C106+1,0,1,0,-1)</f>
        <v>107</v>
      </c>
      <c r="B107" s="3">
        <f ca="1">B106+CHOOSE(C106+1,-1,0,1,0)</f>
        <v>2</v>
      </c>
      <c r="C107" s="3">
        <f ca="1">IF(OFFSET('map orig'!$A$1,B107+CHOOSE(C106+1,-1,0,1,0),A107+CHOOSE(C106+1,0,1,0,-1))&lt;&gt;" ",C106,MOD(C106+1,4))</f>
        <v>1</v>
      </c>
      <c r="D107" s="3">
        <v>1</v>
      </c>
      <c r="E107" s="4" t="str">
        <f t="shared" ca="1" si="7"/>
        <v>DD3</v>
      </c>
      <c r="F107" s="4" t="str">
        <f ca="1">OFFSET('map orig'!$A$1, B107,A107)</f>
        <v>#</v>
      </c>
      <c r="G107" s="4" t="str">
        <f ca="1">IF(F107=".",OFFSET('map orig'!$A$1,$B107+CHOOSE($C107+1,0,-1,0,1),$A107+CHOOSE($C107+1,-1,0,1,0))," ")</f>
        <v xml:space="preserve"> </v>
      </c>
      <c r="H107" s="4" t="str">
        <f ca="1">IF(F107=".",OFFSET('map orig'!$A$1,$B107+CHOOSE($C107+1,0,-2,0,2),$A107+CHOOSE($C107+1,-2,0,2,0))," ")</f>
        <v xml:space="preserve"> </v>
      </c>
      <c r="I107" s="5" t="str">
        <f t="shared" ca="1" si="8"/>
        <v/>
      </c>
      <c r="J107" s="5" t="str">
        <f t="shared" ca="1" si="9"/>
        <v/>
      </c>
    </row>
    <row r="108" spans="1:10">
      <c r="A108" s="3">
        <f t="shared" ref="A108:A137" ca="1" si="12">A107+CHOOSE(C107+1,0,1,0,-1)</f>
        <v>108</v>
      </c>
      <c r="B108" s="3">
        <f t="shared" ref="B108:B137" ca="1" si="13">B107+CHOOSE(C107+1,-1,0,1,0)</f>
        <v>2</v>
      </c>
      <c r="C108" s="3">
        <f ca="1">IF(OFFSET('map orig'!$A$1,B108+CHOOSE(C107+1,-1,0,1,0),A108+CHOOSE(C107+1,0,1,0,-1))&lt;&gt;" ",C107,MOD(C107+1,4))</f>
        <v>1</v>
      </c>
      <c r="D108" s="3">
        <v>1</v>
      </c>
      <c r="E108" s="4" t="str">
        <f t="shared" ca="1" si="7"/>
        <v>DE3</v>
      </c>
      <c r="F108" s="4" t="str">
        <f ca="1">OFFSET('map orig'!$A$1, B108,A108)</f>
        <v>#</v>
      </c>
      <c r="G108" s="4" t="str">
        <f ca="1">IF(F108=".",OFFSET('map orig'!$A$1,$B108+CHOOSE($C108+1,0,-1,0,1),$A108+CHOOSE($C108+1,-1,0,1,0))," ")</f>
        <v xml:space="preserve"> </v>
      </c>
      <c r="H108" s="4" t="str">
        <f ca="1">IF(F108=".",OFFSET('map orig'!$A$1,$B108+CHOOSE($C108+1,0,-2,0,2),$A108+CHOOSE($C108+1,-2,0,2,0))," ")</f>
        <v xml:space="preserve"> </v>
      </c>
      <c r="I108" s="5" t="str">
        <f t="shared" ca="1" si="8"/>
        <v/>
      </c>
      <c r="J108" s="5" t="str">
        <f t="shared" ca="1" si="9"/>
        <v/>
      </c>
    </row>
    <row r="109" spans="1:10">
      <c r="A109" s="3">
        <f t="shared" ca="1" si="12"/>
        <v>109</v>
      </c>
      <c r="B109" s="3">
        <f t="shared" ca="1" si="13"/>
        <v>2</v>
      </c>
      <c r="C109" s="3">
        <f ca="1">IF(OFFSET('map orig'!$A$1,B109+CHOOSE(C108+1,-1,0,1,0),A109+CHOOSE(C108+1,0,1,0,-1))&lt;&gt;" ",C108,MOD(C108+1,4))</f>
        <v>1</v>
      </c>
      <c r="D109" s="3">
        <v>1</v>
      </c>
      <c r="E109" s="4" t="str">
        <f t="shared" ca="1" si="7"/>
        <v>DF3</v>
      </c>
      <c r="F109" s="4" t="str">
        <f ca="1">OFFSET('map orig'!$A$1, B109,A109)</f>
        <v>#</v>
      </c>
      <c r="G109" s="4" t="str">
        <f ca="1">IF(F109=".",OFFSET('map orig'!$A$1,$B109+CHOOSE($C109+1,0,-1,0,1),$A109+CHOOSE($C109+1,-1,0,1,0))," ")</f>
        <v xml:space="preserve"> </v>
      </c>
      <c r="H109" s="4" t="str">
        <f ca="1">IF(F109=".",OFFSET('map orig'!$A$1,$B109+CHOOSE($C109+1,0,-2,0,2),$A109+CHOOSE($C109+1,-2,0,2,0))," ")</f>
        <v xml:space="preserve"> </v>
      </c>
      <c r="I109" s="5" t="str">
        <f t="shared" ca="1" si="8"/>
        <v/>
      </c>
      <c r="J109" s="5" t="str">
        <f t="shared" ca="1" si="9"/>
        <v/>
      </c>
    </row>
    <row r="110" spans="1:10">
      <c r="A110" s="3">
        <f t="shared" ca="1" si="12"/>
        <v>110</v>
      </c>
      <c r="B110" s="3">
        <f t="shared" ca="1" si="13"/>
        <v>2</v>
      </c>
      <c r="C110" s="3">
        <f ca="1">IF(OFFSET('map orig'!$A$1,B110+CHOOSE(C109+1,-1,0,1,0),A110+CHOOSE(C109+1,0,1,0,-1))&lt;&gt;" ",C109,MOD(C109+1,4))</f>
        <v>1</v>
      </c>
      <c r="D110" s="3">
        <v>1</v>
      </c>
      <c r="E110" s="4" t="str">
        <f t="shared" ca="1" si="7"/>
        <v>DG3</v>
      </c>
      <c r="F110" s="4" t="str">
        <f ca="1">OFFSET('map orig'!$A$1, B110,A110)</f>
        <v>#</v>
      </c>
      <c r="G110" s="4" t="str">
        <f ca="1">IF(F110=".",OFFSET('map orig'!$A$1,$B110+CHOOSE($C110+1,0,-1,0,1),$A110+CHOOSE($C110+1,-1,0,1,0))," ")</f>
        <v xml:space="preserve"> </v>
      </c>
      <c r="H110" s="4" t="str">
        <f ca="1">IF(F110=".",OFFSET('map orig'!$A$1,$B110+CHOOSE($C110+1,0,-2,0,2),$A110+CHOOSE($C110+1,-2,0,2,0))," ")</f>
        <v xml:space="preserve"> </v>
      </c>
      <c r="I110" s="5" t="str">
        <f t="shared" ca="1" si="8"/>
        <v/>
      </c>
      <c r="J110" s="5" t="str">
        <f t="shared" ca="1" si="9"/>
        <v/>
      </c>
    </row>
    <row r="111" spans="1:10">
      <c r="A111" s="3">
        <f t="shared" ca="1" si="12"/>
        <v>111</v>
      </c>
      <c r="B111" s="3">
        <f t="shared" ca="1" si="13"/>
        <v>2</v>
      </c>
      <c r="C111" s="3">
        <f ca="1">IF(OFFSET('map orig'!$A$1,B111+CHOOSE(C110+1,-1,0,1,0),A111+CHOOSE(C110+1,0,1,0,-1))&lt;&gt;" ",C110,MOD(C110+1,4))</f>
        <v>1</v>
      </c>
      <c r="D111" s="3">
        <v>1</v>
      </c>
      <c r="E111" s="4" t="str">
        <f t="shared" ca="1" si="7"/>
        <v>DH3</v>
      </c>
      <c r="F111" s="4" t="str">
        <f ca="1">OFFSET('map orig'!$A$1, B111,A111)</f>
        <v>#</v>
      </c>
      <c r="G111" s="4" t="str">
        <f ca="1">IF(F111=".",OFFSET('map orig'!$A$1,$B111+CHOOSE($C111+1,0,-1,0,1),$A111+CHOOSE($C111+1,-1,0,1,0))," ")</f>
        <v xml:space="preserve"> </v>
      </c>
      <c r="H111" s="4" t="str">
        <f ca="1">IF(F111=".",OFFSET('map orig'!$A$1,$B111+CHOOSE($C111+1,0,-2,0,2),$A111+CHOOSE($C111+1,-2,0,2,0))," ")</f>
        <v xml:space="preserve"> </v>
      </c>
      <c r="I111" s="5" t="str">
        <f t="shared" ca="1" si="8"/>
        <v/>
      </c>
      <c r="J111" s="5" t="str">
        <f t="shared" ca="1" si="9"/>
        <v/>
      </c>
    </row>
    <row r="112" spans="1:10">
      <c r="A112" s="3">
        <f t="shared" ca="1" si="12"/>
        <v>112</v>
      </c>
      <c r="B112" s="3">
        <f t="shared" ca="1" si="13"/>
        <v>2</v>
      </c>
      <c r="C112" s="3">
        <f ca="1">IF(OFFSET('map orig'!$A$1,B112+CHOOSE(C111+1,-1,0,1,0),A112+CHOOSE(C111+1,0,1,0,-1))&lt;&gt;" ",C111,MOD(C111+1,4))</f>
        <v>1</v>
      </c>
      <c r="D112" s="3">
        <v>1</v>
      </c>
      <c r="E112" s="4" t="str">
        <f t="shared" ca="1" si="7"/>
        <v>DI3</v>
      </c>
      <c r="F112" s="4" t="str">
        <f ca="1">OFFSET('map orig'!$A$1, B112,A112)</f>
        <v>#</v>
      </c>
      <c r="G112" s="4" t="str">
        <f ca="1">IF(F112=".",OFFSET('map orig'!$A$1,$B112+CHOOSE($C112+1,0,-1,0,1),$A112+CHOOSE($C112+1,-1,0,1,0))," ")</f>
        <v xml:space="preserve"> </v>
      </c>
      <c r="H112" s="4" t="str">
        <f ca="1">IF(F112=".",OFFSET('map orig'!$A$1,$B112+CHOOSE($C112+1,0,-2,0,2),$A112+CHOOSE($C112+1,-2,0,2,0))," ")</f>
        <v xml:space="preserve"> </v>
      </c>
      <c r="I112" s="5" t="str">
        <f t="shared" ca="1" si="8"/>
        <v/>
      </c>
      <c r="J112" s="5" t="str">
        <f t="shared" ca="1" si="9"/>
        <v/>
      </c>
    </row>
    <row r="113" spans="1:10">
      <c r="A113" s="3">
        <f t="shared" ca="1" si="12"/>
        <v>113</v>
      </c>
      <c r="B113" s="3">
        <f t="shared" ca="1" si="13"/>
        <v>2</v>
      </c>
      <c r="C113" s="3">
        <f ca="1">IF(OFFSET('map orig'!$A$1,B113+CHOOSE(C112+1,-1,0,1,0),A113+CHOOSE(C112+1,0,1,0,-1))&lt;&gt;" ",C112,MOD(C112+1,4))</f>
        <v>1</v>
      </c>
      <c r="D113" s="3">
        <v>1</v>
      </c>
      <c r="E113" s="4" t="str">
        <f t="shared" ca="1" si="7"/>
        <v>DJ3</v>
      </c>
      <c r="F113" s="4" t="str">
        <f ca="1">OFFSET('map orig'!$A$1, B113,A113)</f>
        <v>#</v>
      </c>
      <c r="G113" s="4" t="str">
        <f ca="1">IF(F113=".",OFFSET('map orig'!$A$1,$B113+CHOOSE($C113+1,0,-1,0,1),$A113+CHOOSE($C113+1,-1,0,1,0))," ")</f>
        <v xml:space="preserve"> </v>
      </c>
      <c r="H113" s="4" t="str">
        <f ca="1">IF(F113=".",OFFSET('map orig'!$A$1,$B113+CHOOSE($C113+1,0,-2,0,2),$A113+CHOOSE($C113+1,-2,0,2,0))," ")</f>
        <v xml:space="preserve"> </v>
      </c>
      <c r="I113" s="5" t="str">
        <f t="shared" ca="1" si="8"/>
        <v/>
      </c>
      <c r="J113" s="5" t="str">
        <f t="shared" ca="1" si="9"/>
        <v/>
      </c>
    </row>
    <row r="114" spans="1:10">
      <c r="A114" s="3">
        <f t="shared" ca="1" si="12"/>
        <v>114</v>
      </c>
      <c r="B114" s="3">
        <f t="shared" ca="1" si="13"/>
        <v>2</v>
      </c>
      <c r="C114" s="3">
        <f ca="1">IF(OFFSET('map orig'!$A$1,B114+CHOOSE(C113+1,-1,0,1,0),A114+CHOOSE(C113+1,0,1,0,-1))&lt;&gt;" ",C113,MOD(C113+1,4))</f>
        <v>2</v>
      </c>
      <c r="D114" s="3">
        <v>1</v>
      </c>
      <c r="E114" s="4" t="str">
        <f t="shared" ca="1" si="7"/>
        <v>DK3</v>
      </c>
      <c r="F114" s="4" t="str">
        <f ca="1">OFFSET('map orig'!$A$1, B114,A114)</f>
        <v>#</v>
      </c>
      <c r="G114" s="4" t="str">
        <f ca="1">IF(F114=".",OFFSET('map orig'!$A$1,$B114+CHOOSE($C114+1,0,-1,0,1),$A114+CHOOSE($C114+1,-1,0,1,0))," ")</f>
        <v xml:space="preserve"> </v>
      </c>
      <c r="H114" s="4" t="str">
        <f ca="1">IF(F114=".",OFFSET('map orig'!$A$1,$B114+CHOOSE($C114+1,0,-2,0,2),$A114+CHOOSE($C114+1,-2,0,2,0))," ")</f>
        <v xml:space="preserve"> </v>
      </c>
      <c r="I114" s="5" t="str">
        <f t="shared" ca="1" si="8"/>
        <v/>
      </c>
      <c r="J114" s="5" t="str">
        <f t="shared" ca="1" si="9"/>
        <v/>
      </c>
    </row>
    <row r="115" spans="1:10">
      <c r="A115" s="3">
        <f t="shared" ca="1" si="12"/>
        <v>114</v>
      </c>
      <c r="B115" s="3">
        <f t="shared" ca="1" si="13"/>
        <v>3</v>
      </c>
      <c r="C115" s="3">
        <f ca="1">IF(OFFSET('map orig'!$A$1,B115+CHOOSE(C114+1,-1,0,1,0),A115+CHOOSE(C114+1,0,1,0,-1))&lt;&gt;" ",C114,MOD(C114+1,4))</f>
        <v>2</v>
      </c>
      <c r="D115" s="3">
        <v>1</v>
      </c>
      <c r="E115" s="4" t="str">
        <f t="shared" ca="1" si="7"/>
        <v>DK4</v>
      </c>
      <c r="F115" s="4" t="str">
        <f ca="1">OFFSET('map orig'!$A$1, B115,A115)</f>
        <v>#</v>
      </c>
      <c r="G115" s="4" t="str">
        <f ca="1">IF(F115=".",OFFSET('map orig'!$A$1,$B115+CHOOSE($C115+1,0,-1,0,1),$A115+CHOOSE($C115+1,-1,0,1,0))," ")</f>
        <v xml:space="preserve"> </v>
      </c>
      <c r="H115" s="4" t="str">
        <f ca="1">IF(F115=".",OFFSET('map orig'!$A$1,$B115+CHOOSE($C115+1,0,-2,0,2),$A115+CHOOSE($C115+1,-2,0,2,0))," ")</f>
        <v xml:space="preserve"> </v>
      </c>
      <c r="I115" s="5" t="str">
        <f t="shared" ca="1" si="8"/>
        <v/>
      </c>
      <c r="J115" s="5" t="str">
        <f t="shared" ca="1" si="9"/>
        <v/>
      </c>
    </row>
    <row r="116" spans="1:10">
      <c r="A116" s="3">
        <f t="shared" ca="1" si="12"/>
        <v>114</v>
      </c>
      <c r="B116" s="3">
        <f t="shared" ca="1" si="13"/>
        <v>4</v>
      </c>
      <c r="C116" s="3">
        <f ca="1">IF(OFFSET('map orig'!$A$1,B116+CHOOSE(C115+1,-1,0,1,0),A116+CHOOSE(C115+1,0,1,0,-1))&lt;&gt;" ",C115,MOD(C115+1,4))</f>
        <v>2</v>
      </c>
      <c r="D116" s="3">
        <v>1</v>
      </c>
      <c r="E116" s="4" t="str">
        <f t="shared" ca="1" si="7"/>
        <v>DK5</v>
      </c>
      <c r="F116" s="4" t="str">
        <f ca="1">OFFSET('map orig'!$A$1, B116,A116)</f>
        <v>#</v>
      </c>
      <c r="G116" s="4" t="str">
        <f ca="1">IF(F116=".",OFFSET('map orig'!$A$1,$B116+CHOOSE($C116+1,0,-1,0,1),$A116+CHOOSE($C116+1,-1,0,1,0))," ")</f>
        <v xml:space="preserve"> </v>
      </c>
      <c r="H116" s="4" t="str">
        <f ca="1">IF(F116=".",OFFSET('map orig'!$A$1,$B116+CHOOSE($C116+1,0,-2,0,2),$A116+CHOOSE($C116+1,-2,0,2,0))," ")</f>
        <v xml:space="preserve"> </v>
      </c>
      <c r="I116" s="5" t="str">
        <f t="shared" ca="1" si="8"/>
        <v/>
      </c>
      <c r="J116" s="5" t="str">
        <f t="shared" ca="1" si="9"/>
        <v/>
      </c>
    </row>
    <row r="117" spans="1:10">
      <c r="A117" s="3">
        <f t="shared" ca="1" si="12"/>
        <v>114</v>
      </c>
      <c r="B117" s="3">
        <f t="shared" ca="1" si="13"/>
        <v>5</v>
      </c>
      <c r="C117" s="3">
        <f ca="1">IF(OFFSET('map orig'!$A$1,B117+CHOOSE(C116+1,-1,0,1,0),A117+CHOOSE(C116+1,0,1,0,-1))&lt;&gt;" ",C116,MOD(C116+1,4))</f>
        <v>2</v>
      </c>
      <c r="D117" s="3">
        <v>1</v>
      </c>
      <c r="E117" s="4" t="str">
        <f t="shared" ca="1" si="7"/>
        <v>DK6</v>
      </c>
      <c r="F117" s="4" t="str">
        <f ca="1">OFFSET('map orig'!$A$1, B117,A117)</f>
        <v>#</v>
      </c>
      <c r="G117" s="4" t="str">
        <f ca="1">IF(F117=".",OFFSET('map orig'!$A$1,$B117+CHOOSE($C117+1,0,-1,0,1),$A117+CHOOSE($C117+1,-1,0,1,0))," ")</f>
        <v xml:space="preserve"> </v>
      </c>
      <c r="H117" s="4" t="str">
        <f ca="1">IF(F117=".",OFFSET('map orig'!$A$1,$B117+CHOOSE($C117+1,0,-2,0,2),$A117+CHOOSE($C117+1,-2,0,2,0))," ")</f>
        <v xml:space="preserve"> </v>
      </c>
      <c r="I117" s="5" t="str">
        <f t="shared" ca="1" si="8"/>
        <v/>
      </c>
      <c r="J117" s="5" t="str">
        <f t="shared" ca="1" si="9"/>
        <v/>
      </c>
    </row>
    <row r="118" spans="1:10">
      <c r="A118" s="3">
        <f t="shared" ca="1" si="12"/>
        <v>114</v>
      </c>
      <c r="B118" s="3">
        <f t="shared" ca="1" si="13"/>
        <v>6</v>
      </c>
      <c r="C118" s="3">
        <f ca="1">IF(OFFSET('map orig'!$A$1,B118+CHOOSE(C117+1,-1,0,1,0),A118+CHOOSE(C117+1,0,1,0,-1))&lt;&gt;" ",C117,MOD(C117+1,4))</f>
        <v>2</v>
      </c>
      <c r="D118" s="3">
        <v>1</v>
      </c>
      <c r="E118" s="4" t="str">
        <f t="shared" ca="1" si="7"/>
        <v>DK7</v>
      </c>
      <c r="F118" s="4" t="str">
        <f ca="1">OFFSET('map orig'!$A$1, B118,A118)</f>
        <v>#</v>
      </c>
      <c r="G118" s="4" t="str">
        <f ca="1">IF(F118=".",OFFSET('map orig'!$A$1,$B118+CHOOSE($C118+1,0,-1,0,1),$A118+CHOOSE($C118+1,-1,0,1,0))," ")</f>
        <v xml:space="preserve"> </v>
      </c>
      <c r="H118" s="4" t="str">
        <f ca="1">IF(F118=".",OFFSET('map orig'!$A$1,$B118+CHOOSE($C118+1,0,-2,0,2),$A118+CHOOSE($C118+1,-2,0,2,0))," ")</f>
        <v xml:space="preserve"> </v>
      </c>
      <c r="I118" s="5" t="str">
        <f t="shared" ca="1" si="8"/>
        <v/>
      </c>
      <c r="J118" s="5" t="str">
        <f t="shared" ca="1" si="9"/>
        <v/>
      </c>
    </row>
    <row r="119" spans="1:10">
      <c r="A119" s="3">
        <f t="shared" ca="1" si="12"/>
        <v>114</v>
      </c>
      <c r="B119" s="3">
        <f t="shared" ca="1" si="13"/>
        <v>7</v>
      </c>
      <c r="C119" s="3">
        <f ca="1">IF(OFFSET('map orig'!$A$1,B119+CHOOSE(C118+1,-1,0,1,0),A119+CHOOSE(C118+1,0,1,0,-1))&lt;&gt;" ",C118,MOD(C118+1,4))</f>
        <v>2</v>
      </c>
      <c r="D119" s="3">
        <v>1</v>
      </c>
      <c r="E119" s="4" t="str">
        <f t="shared" ca="1" si="7"/>
        <v>DK8</v>
      </c>
      <c r="F119" s="4" t="str">
        <f ca="1">OFFSET('map orig'!$A$1, B119,A119)</f>
        <v>#</v>
      </c>
      <c r="G119" s="4" t="str">
        <f ca="1">IF(F119=".",OFFSET('map orig'!$A$1,$B119+CHOOSE($C119+1,0,-1,0,1),$A119+CHOOSE($C119+1,-1,0,1,0))," ")</f>
        <v xml:space="preserve"> </v>
      </c>
      <c r="H119" s="4" t="str">
        <f ca="1">IF(F119=".",OFFSET('map orig'!$A$1,$B119+CHOOSE($C119+1,0,-2,0,2),$A119+CHOOSE($C119+1,-2,0,2,0))," ")</f>
        <v xml:space="preserve"> </v>
      </c>
      <c r="I119" s="5" t="str">
        <f t="shared" ca="1" si="8"/>
        <v/>
      </c>
      <c r="J119" s="5" t="str">
        <f t="shared" ca="1" si="9"/>
        <v/>
      </c>
    </row>
    <row r="120" spans="1:10">
      <c r="A120" s="3">
        <f t="shared" ca="1" si="12"/>
        <v>114</v>
      </c>
      <c r="B120" s="3">
        <f t="shared" ca="1" si="13"/>
        <v>8</v>
      </c>
      <c r="C120" s="3">
        <f ca="1">IF(OFFSET('map orig'!$A$1,B120+CHOOSE(C119+1,-1,0,1,0),A120+CHOOSE(C119+1,0,1,0,-1))&lt;&gt;" ",C119,MOD(C119+1,4))</f>
        <v>2</v>
      </c>
      <c r="D120" s="3">
        <v>1</v>
      </c>
      <c r="E120" s="4" t="str">
        <f t="shared" ca="1" si="7"/>
        <v>DK9</v>
      </c>
      <c r="F120" s="4" t="str">
        <f ca="1">OFFSET('map orig'!$A$1, B120,A120)</f>
        <v>#</v>
      </c>
      <c r="G120" s="4" t="str">
        <f ca="1">IF(F120=".",OFFSET('map orig'!$A$1,$B120+CHOOSE($C120+1,0,-1,0,1),$A120+CHOOSE($C120+1,-1,0,1,0))," ")</f>
        <v xml:space="preserve"> </v>
      </c>
      <c r="H120" s="4" t="str">
        <f ca="1">IF(F120=".",OFFSET('map orig'!$A$1,$B120+CHOOSE($C120+1,0,-2,0,2),$A120+CHOOSE($C120+1,-2,0,2,0))," ")</f>
        <v xml:space="preserve"> </v>
      </c>
      <c r="I120" s="5" t="str">
        <f t="shared" ca="1" si="8"/>
        <v/>
      </c>
      <c r="J120" s="5" t="str">
        <f t="shared" ca="1" si="9"/>
        <v/>
      </c>
    </row>
    <row r="121" spans="1:10">
      <c r="A121" s="3">
        <f t="shared" ca="1" si="12"/>
        <v>114</v>
      </c>
      <c r="B121" s="3">
        <f t="shared" ca="1" si="13"/>
        <v>9</v>
      </c>
      <c r="C121" s="3">
        <f ca="1">IF(OFFSET('map orig'!$A$1,B121+CHOOSE(C120+1,-1,0,1,0),A121+CHOOSE(C120+1,0,1,0,-1))&lt;&gt;" ",C120,MOD(C120+1,4))</f>
        <v>2</v>
      </c>
      <c r="D121" s="3">
        <v>1</v>
      </c>
      <c r="E121" s="4" t="str">
        <f t="shared" ca="1" si="7"/>
        <v>DK10</v>
      </c>
      <c r="F121" s="4" t="str">
        <f ca="1">OFFSET('map orig'!$A$1, B121,A121)</f>
        <v>#</v>
      </c>
      <c r="G121" s="4" t="str">
        <f ca="1">IF(F121=".",OFFSET('map orig'!$A$1,$B121+CHOOSE($C121+1,0,-1,0,1),$A121+CHOOSE($C121+1,-1,0,1,0))," ")</f>
        <v xml:space="preserve"> </v>
      </c>
      <c r="H121" s="4" t="str">
        <f ca="1">IF(F121=".",OFFSET('map orig'!$A$1,$B121+CHOOSE($C121+1,0,-2,0,2),$A121+CHOOSE($C121+1,-2,0,2,0))," ")</f>
        <v xml:space="preserve"> </v>
      </c>
      <c r="I121" s="5" t="str">
        <f t="shared" ca="1" si="8"/>
        <v/>
      </c>
      <c r="J121" s="5" t="str">
        <f t="shared" ca="1" si="9"/>
        <v/>
      </c>
    </row>
    <row r="122" spans="1:10">
      <c r="A122" s="3">
        <f t="shared" ca="1" si="12"/>
        <v>114</v>
      </c>
      <c r="B122" s="3">
        <f t="shared" ca="1" si="13"/>
        <v>10</v>
      </c>
      <c r="C122" s="3">
        <f ca="1">IF(OFFSET('map orig'!$A$1,B122+CHOOSE(C121+1,-1,0,1,0),A122+CHOOSE(C121+1,0,1,0,-1))&lt;&gt;" ",C121,MOD(C121+1,4))</f>
        <v>2</v>
      </c>
      <c r="D122" s="3">
        <v>1</v>
      </c>
      <c r="E122" s="4" t="str">
        <f t="shared" ca="1" si="7"/>
        <v>DK11</v>
      </c>
      <c r="F122" s="4" t="str">
        <f ca="1">OFFSET('map orig'!$A$1, B122,A122)</f>
        <v>#</v>
      </c>
      <c r="G122" s="4" t="str">
        <f ca="1">IF(F122=".",OFFSET('map orig'!$A$1,$B122+CHOOSE($C122+1,0,-1,0,1),$A122+CHOOSE($C122+1,-1,0,1,0))," ")</f>
        <v xml:space="preserve"> </v>
      </c>
      <c r="H122" s="4" t="str">
        <f ca="1">IF(F122=".",OFFSET('map orig'!$A$1,$B122+CHOOSE($C122+1,0,-2,0,2),$A122+CHOOSE($C122+1,-2,0,2,0))," ")</f>
        <v xml:space="preserve"> </v>
      </c>
      <c r="I122" s="5" t="str">
        <f t="shared" ca="1" si="8"/>
        <v/>
      </c>
      <c r="J122" s="5" t="str">
        <f t="shared" ca="1" si="9"/>
        <v/>
      </c>
    </row>
    <row r="123" spans="1:10">
      <c r="A123" s="3">
        <f t="shared" ca="1" si="12"/>
        <v>114</v>
      </c>
      <c r="B123" s="3">
        <f t="shared" ca="1" si="13"/>
        <v>11</v>
      </c>
      <c r="C123" s="3">
        <f ca="1">IF(OFFSET('map orig'!$A$1,B123+CHOOSE(C122+1,-1,0,1,0),A123+CHOOSE(C122+1,0,1,0,-1))&lt;&gt;" ",C122,MOD(C122+1,4))</f>
        <v>2</v>
      </c>
      <c r="D123" s="3">
        <v>1</v>
      </c>
      <c r="E123" s="4" t="str">
        <f t="shared" ca="1" si="7"/>
        <v>DK12</v>
      </c>
      <c r="F123" s="4" t="str">
        <f ca="1">OFFSET('map orig'!$A$1, B123,A123)</f>
        <v>#</v>
      </c>
      <c r="G123" s="4" t="str">
        <f ca="1">IF(F123=".",OFFSET('map orig'!$A$1,$B123+CHOOSE($C123+1,0,-1,0,1),$A123+CHOOSE($C123+1,-1,0,1,0))," ")</f>
        <v xml:space="preserve"> </v>
      </c>
      <c r="H123" s="4" t="str">
        <f ca="1">IF(F123=".",OFFSET('map orig'!$A$1,$B123+CHOOSE($C123+1,0,-2,0,2),$A123+CHOOSE($C123+1,-2,0,2,0))," ")</f>
        <v xml:space="preserve"> </v>
      </c>
      <c r="I123" s="5" t="str">
        <f t="shared" ca="1" si="8"/>
        <v/>
      </c>
      <c r="J123" s="5" t="str">
        <f t="shared" ca="1" si="9"/>
        <v/>
      </c>
    </row>
    <row r="124" spans="1:10">
      <c r="A124" s="3">
        <f t="shared" ca="1" si="12"/>
        <v>114</v>
      </c>
      <c r="B124" s="3">
        <f t="shared" ca="1" si="13"/>
        <v>12</v>
      </c>
      <c r="C124" s="3">
        <f ca="1">IF(OFFSET('map orig'!$A$1,B124+CHOOSE(C123+1,-1,0,1,0),A124+CHOOSE(C123+1,0,1,0,-1))&lt;&gt;" ",C123,MOD(C123+1,4))</f>
        <v>2</v>
      </c>
      <c r="D124" s="3">
        <v>1</v>
      </c>
      <c r="E124" s="4" t="str">
        <f t="shared" ca="1" si="7"/>
        <v>DK13</v>
      </c>
      <c r="F124" s="4" t="str">
        <f ca="1">OFFSET('map orig'!$A$1, B124,A124)</f>
        <v>#</v>
      </c>
      <c r="G124" s="4" t="str">
        <f ca="1">IF(F124=".",OFFSET('map orig'!$A$1,$B124+CHOOSE($C124+1,0,-1,0,1),$A124+CHOOSE($C124+1,-1,0,1,0))," ")</f>
        <v xml:space="preserve"> </v>
      </c>
      <c r="H124" s="4" t="str">
        <f ca="1">IF(F124=".",OFFSET('map orig'!$A$1,$B124+CHOOSE($C124+1,0,-2,0,2),$A124+CHOOSE($C124+1,-2,0,2,0))," ")</f>
        <v xml:space="preserve"> </v>
      </c>
      <c r="I124" s="5" t="str">
        <f t="shared" ca="1" si="8"/>
        <v/>
      </c>
      <c r="J124" s="5" t="str">
        <f t="shared" ca="1" si="9"/>
        <v/>
      </c>
    </row>
    <row r="125" spans="1:10">
      <c r="A125" s="3">
        <f t="shared" ca="1" si="12"/>
        <v>114</v>
      </c>
      <c r="B125" s="3">
        <f t="shared" ca="1" si="13"/>
        <v>13</v>
      </c>
      <c r="C125" s="3">
        <f ca="1">IF(OFFSET('map orig'!$A$1,B125+CHOOSE(C124+1,-1,0,1,0),A125+CHOOSE(C124+1,0,1,0,-1))&lt;&gt;" ",C124,MOD(C124+1,4))</f>
        <v>2</v>
      </c>
      <c r="D125" s="3">
        <v>1</v>
      </c>
      <c r="E125" s="4" t="str">
        <f t="shared" ca="1" si="7"/>
        <v>DK14</v>
      </c>
      <c r="F125" s="4" t="str">
        <f ca="1">OFFSET('map orig'!$A$1, B125,A125)</f>
        <v>#</v>
      </c>
      <c r="G125" s="4" t="str">
        <f ca="1">IF(F125=".",OFFSET('map orig'!$A$1,$B125+CHOOSE($C125+1,0,-1,0,1),$A125+CHOOSE($C125+1,-1,0,1,0))," ")</f>
        <v xml:space="preserve"> </v>
      </c>
      <c r="H125" s="4" t="str">
        <f ca="1">IF(F125=".",OFFSET('map orig'!$A$1,$B125+CHOOSE($C125+1,0,-2,0,2),$A125+CHOOSE($C125+1,-2,0,2,0))," ")</f>
        <v xml:space="preserve"> </v>
      </c>
      <c r="I125" s="5" t="str">
        <f t="shared" ca="1" si="8"/>
        <v/>
      </c>
      <c r="J125" s="5" t="str">
        <f t="shared" ca="1" si="9"/>
        <v/>
      </c>
    </row>
    <row r="126" spans="1:10">
      <c r="A126" s="3">
        <f t="shared" ca="1" si="12"/>
        <v>114</v>
      </c>
      <c r="B126" s="3">
        <f t="shared" ca="1" si="13"/>
        <v>14</v>
      </c>
      <c r="C126" s="3">
        <f ca="1">IF(OFFSET('map orig'!$A$1,B126+CHOOSE(C125+1,-1,0,1,0),A126+CHOOSE(C125+1,0,1,0,-1))&lt;&gt;" ",C125,MOD(C125+1,4))</f>
        <v>2</v>
      </c>
      <c r="D126" s="3">
        <v>1</v>
      </c>
      <c r="E126" s="4" t="str">
        <f t="shared" ca="1" si="7"/>
        <v>DK15</v>
      </c>
      <c r="F126" s="4" t="str">
        <f ca="1">OFFSET('map orig'!$A$1, B126,A126)</f>
        <v>#</v>
      </c>
      <c r="G126" s="4" t="str">
        <f ca="1">IF(F126=".",OFFSET('map orig'!$A$1,$B126+CHOOSE($C126+1,0,-1,0,1),$A126+CHOOSE($C126+1,-1,0,1,0))," ")</f>
        <v xml:space="preserve"> </v>
      </c>
      <c r="H126" s="4" t="str">
        <f ca="1">IF(F126=".",OFFSET('map orig'!$A$1,$B126+CHOOSE($C126+1,0,-2,0,2),$A126+CHOOSE($C126+1,-2,0,2,0))," ")</f>
        <v xml:space="preserve"> </v>
      </c>
      <c r="I126" s="5" t="str">
        <f t="shared" ca="1" si="8"/>
        <v/>
      </c>
      <c r="J126" s="5" t="str">
        <f t="shared" ca="1" si="9"/>
        <v/>
      </c>
    </row>
    <row r="127" spans="1:10">
      <c r="A127" s="3">
        <f t="shared" ca="1" si="12"/>
        <v>114</v>
      </c>
      <c r="B127" s="3">
        <f t="shared" ca="1" si="13"/>
        <v>15</v>
      </c>
      <c r="C127" s="3">
        <f ca="1">IF(OFFSET('map orig'!$A$1,B127+CHOOSE(C126+1,-1,0,1,0),A127+CHOOSE(C126+1,0,1,0,-1))&lt;&gt;" ",C126,MOD(C126+1,4))</f>
        <v>2</v>
      </c>
      <c r="D127" s="3">
        <v>1</v>
      </c>
      <c r="E127" s="4" t="str">
        <f t="shared" ca="1" si="7"/>
        <v>DK16</v>
      </c>
      <c r="F127" s="4" t="str">
        <f ca="1">OFFSET('map orig'!$A$1, B127,A127)</f>
        <v>#</v>
      </c>
      <c r="G127" s="4" t="str">
        <f ca="1">IF(F127=".",OFFSET('map orig'!$A$1,$B127+CHOOSE($C127+1,0,-1,0,1),$A127+CHOOSE($C127+1,-1,0,1,0))," ")</f>
        <v xml:space="preserve"> </v>
      </c>
      <c r="H127" s="4" t="str">
        <f ca="1">IF(F127=".",OFFSET('map orig'!$A$1,$B127+CHOOSE($C127+1,0,-2,0,2),$A127+CHOOSE($C127+1,-2,0,2,0))," ")</f>
        <v xml:space="preserve"> </v>
      </c>
      <c r="I127" s="5" t="str">
        <f t="shared" ca="1" si="8"/>
        <v/>
      </c>
      <c r="J127" s="5" t="str">
        <f t="shared" ca="1" si="9"/>
        <v/>
      </c>
    </row>
    <row r="128" spans="1:10">
      <c r="A128" s="3">
        <f t="shared" ca="1" si="12"/>
        <v>114</v>
      </c>
      <c r="B128" s="3">
        <f t="shared" ca="1" si="13"/>
        <v>16</v>
      </c>
      <c r="C128" s="3">
        <f ca="1">IF(OFFSET('map orig'!$A$1,B128+CHOOSE(C127+1,-1,0,1,0),A128+CHOOSE(C127+1,0,1,0,-1))&lt;&gt;" ",C127,MOD(C127+1,4))</f>
        <v>2</v>
      </c>
      <c r="D128" s="3">
        <v>1</v>
      </c>
      <c r="E128" s="4" t="str">
        <f t="shared" ca="1" si="7"/>
        <v>DK17</v>
      </c>
      <c r="F128" s="4" t="str">
        <f ca="1">OFFSET('map orig'!$A$1, B128,A128)</f>
        <v>#</v>
      </c>
      <c r="G128" s="4" t="str">
        <f ca="1">IF(F128=".",OFFSET('map orig'!$A$1,$B128+CHOOSE($C128+1,0,-1,0,1),$A128+CHOOSE($C128+1,-1,0,1,0))," ")</f>
        <v xml:space="preserve"> </v>
      </c>
      <c r="H128" s="4" t="str">
        <f ca="1">IF(F128=".",OFFSET('map orig'!$A$1,$B128+CHOOSE($C128+1,0,-2,0,2),$A128+CHOOSE($C128+1,-2,0,2,0))," ")</f>
        <v xml:space="preserve"> </v>
      </c>
      <c r="I128" s="5" t="str">
        <f t="shared" ca="1" si="8"/>
        <v/>
      </c>
      <c r="J128" s="5" t="str">
        <f t="shared" ca="1" si="9"/>
        <v/>
      </c>
    </row>
    <row r="129" spans="1:10">
      <c r="A129" s="3">
        <f t="shared" ca="1" si="12"/>
        <v>114</v>
      </c>
      <c r="B129" s="3">
        <f t="shared" ca="1" si="13"/>
        <v>17</v>
      </c>
      <c r="C129" s="3">
        <f ca="1">IF(OFFSET('map orig'!$A$1,B129+CHOOSE(C128+1,-1,0,1,0),A129+CHOOSE(C128+1,0,1,0,-1))&lt;&gt;" ",C128,MOD(C128+1,4))</f>
        <v>2</v>
      </c>
      <c r="D129" s="3">
        <v>1</v>
      </c>
      <c r="E129" s="4" t="str">
        <f t="shared" ca="1" si="7"/>
        <v>DK18</v>
      </c>
      <c r="F129" s="4" t="str">
        <f ca="1">OFFSET('map orig'!$A$1, B129,A129)</f>
        <v>#</v>
      </c>
      <c r="G129" s="4" t="str">
        <f ca="1">IF(F129=".",OFFSET('map orig'!$A$1,$B129+CHOOSE($C129+1,0,-1,0,1),$A129+CHOOSE($C129+1,-1,0,1,0))," ")</f>
        <v xml:space="preserve"> </v>
      </c>
      <c r="H129" s="4" t="str">
        <f ca="1">IF(F129=".",OFFSET('map orig'!$A$1,$B129+CHOOSE($C129+1,0,-2,0,2),$A129+CHOOSE($C129+1,-2,0,2,0))," ")</f>
        <v xml:space="preserve"> </v>
      </c>
      <c r="I129" s="5" t="str">
        <f t="shared" ca="1" si="8"/>
        <v/>
      </c>
      <c r="J129" s="5" t="str">
        <f t="shared" ca="1" si="9"/>
        <v/>
      </c>
    </row>
    <row r="130" spans="1:10">
      <c r="A130" s="3">
        <f t="shared" ca="1" si="12"/>
        <v>114</v>
      </c>
      <c r="B130" s="3">
        <f t="shared" ca="1" si="13"/>
        <v>18</v>
      </c>
      <c r="C130" s="3">
        <f ca="1">IF(OFFSET('map orig'!$A$1,B130+CHOOSE(C129+1,-1,0,1,0),A130+CHOOSE(C129+1,0,1,0,-1))&lt;&gt;" ",C129,MOD(C129+1,4))</f>
        <v>2</v>
      </c>
      <c r="D130" s="3">
        <v>1</v>
      </c>
      <c r="E130" s="4" t="str">
        <f t="shared" ca="1" si="7"/>
        <v>DK19</v>
      </c>
      <c r="F130" s="4" t="str">
        <f ca="1">OFFSET('map orig'!$A$1, B130,A130)</f>
        <v>#</v>
      </c>
      <c r="G130" s="4" t="str">
        <f ca="1">IF(F130=".",OFFSET('map orig'!$A$1,$B130+CHOOSE($C130+1,0,-1,0,1),$A130+CHOOSE($C130+1,-1,0,1,0))," ")</f>
        <v xml:space="preserve"> </v>
      </c>
      <c r="H130" s="4" t="str">
        <f ca="1">IF(F130=".",OFFSET('map orig'!$A$1,$B130+CHOOSE($C130+1,0,-2,0,2),$A130+CHOOSE($C130+1,-2,0,2,0))," ")</f>
        <v xml:space="preserve"> </v>
      </c>
      <c r="I130" s="5" t="str">
        <f t="shared" ca="1" si="8"/>
        <v/>
      </c>
      <c r="J130" s="5" t="str">
        <f t="shared" ca="1" si="9"/>
        <v/>
      </c>
    </row>
    <row r="131" spans="1:10">
      <c r="A131" s="3">
        <f t="shared" ca="1" si="12"/>
        <v>114</v>
      </c>
      <c r="B131" s="3">
        <f t="shared" ca="1" si="13"/>
        <v>19</v>
      </c>
      <c r="C131" s="3">
        <f ca="1">IF(OFFSET('map orig'!$A$1,B131+CHOOSE(C130+1,-1,0,1,0),A131+CHOOSE(C130+1,0,1,0,-1))&lt;&gt;" ",C130,MOD(C130+1,4))</f>
        <v>2</v>
      </c>
      <c r="D131" s="3">
        <v>1</v>
      </c>
      <c r="E131" s="4" t="str">
        <f t="shared" ref="E131:E194" ca="1" si="14">ADDRESS(B131+1,A131+1,4)</f>
        <v>DK20</v>
      </c>
      <c r="F131" s="4" t="str">
        <f ca="1">OFFSET('map orig'!$A$1, B131,A131)</f>
        <v>#</v>
      </c>
      <c r="G131" s="4" t="str">
        <f ca="1">IF(F131=".",OFFSET('map orig'!$A$1,$B131+CHOOSE($C131+1,0,-1,0,1),$A131+CHOOSE($C131+1,-1,0,1,0))," ")</f>
        <v xml:space="preserve"> </v>
      </c>
      <c r="H131" s="4" t="str">
        <f ca="1">IF(F131=".",OFFSET('map orig'!$A$1,$B131+CHOOSE($C131+1,0,-2,0,2),$A131+CHOOSE($C131+1,-2,0,2,0))," ")</f>
        <v xml:space="preserve"> </v>
      </c>
      <c r="I131" s="5" t="str">
        <f t="shared" ref="I131:I194" ca="1" si="15">IF(F131=".",ROW()-ROW($I$2),"")</f>
        <v/>
      </c>
      <c r="J131" s="5" t="str">
        <f t="shared" ref="J131:J194" ca="1" si="16">IF(F131=".",IF(CODE(G131)&lt;CODE(H131),
    (CODE(G131)-CODE("A")+1)*26 + (CODE(H131)-CODE("A")+1),
    (CODE(H131)-CODE("A")+1)*26 + (CODE(G131)-CODE("A")+1)
),"")</f>
        <v/>
      </c>
    </row>
    <row r="132" spans="1:10">
      <c r="A132" s="3">
        <f t="shared" ca="1" si="12"/>
        <v>114</v>
      </c>
      <c r="B132" s="3">
        <f t="shared" ca="1" si="13"/>
        <v>20</v>
      </c>
      <c r="C132" s="3">
        <f ca="1">IF(OFFSET('map orig'!$A$1,B132+CHOOSE(C131+1,-1,0,1,0),A132+CHOOSE(C131+1,0,1,0,-1))&lt;&gt;" ",C131,MOD(C131+1,4))</f>
        <v>2</v>
      </c>
      <c r="D132" s="3">
        <v>1</v>
      </c>
      <c r="E132" s="4" t="str">
        <f t="shared" ca="1" si="14"/>
        <v>DK21</v>
      </c>
      <c r="F132" s="4" t="str">
        <f ca="1">OFFSET('map orig'!$A$1, B132,A132)</f>
        <v>#</v>
      </c>
      <c r="G132" s="4" t="str">
        <f ca="1">IF(F132=".",OFFSET('map orig'!$A$1,$B132+CHOOSE($C132+1,0,-1,0,1),$A132+CHOOSE($C132+1,-1,0,1,0))," ")</f>
        <v xml:space="preserve"> </v>
      </c>
      <c r="H132" s="4" t="str">
        <f ca="1">IF(F132=".",OFFSET('map orig'!$A$1,$B132+CHOOSE($C132+1,0,-2,0,2),$A132+CHOOSE($C132+1,-2,0,2,0))," ")</f>
        <v xml:space="preserve"> </v>
      </c>
      <c r="I132" s="5" t="str">
        <f t="shared" ca="1" si="15"/>
        <v/>
      </c>
      <c r="J132" s="5" t="str">
        <f t="shared" ca="1" si="16"/>
        <v/>
      </c>
    </row>
    <row r="133" spans="1:10">
      <c r="A133" s="3">
        <f t="shared" ca="1" si="12"/>
        <v>114</v>
      </c>
      <c r="B133" s="3">
        <f t="shared" ca="1" si="13"/>
        <v>21</v>
      </c>
      <c r="C133" s="3">
        <f ca="1">IF(OFFSET('map orig'!$A$1,B133+CHOOSE(C132+1,-1,0,1,0),A133+CHOOSE(C132+1,0,1,0,-1))&lt;&gt;" ",C132,MOD(C132+1,4))</f>
        <v>2</v>
      </c>
      <c r="D133" s="3">
        <v>1</v>
      </c>
      <c r="E133" s="4" t="str">
        <f t="shared" ca="1" si="14"/>
        <v>DK22</v>
      </c>
      <c r="F133" s="4" t="str">
        <f ca="1">OFFSET('map orig'!$A$1, B133,A133)</f>
        <v>#</v>
      </c>
      <c r="G133" s="4" t="str">
        <f ca="1">IF(F133=".",OFFSET('map orig'!$A$1,$B133+CHOOSE($C133+1,0,-1,0,1),$A133+CHOOSE($C133+1,-1,0,1,0))," ")</f>
        <v xml:space="preserve"> </v>
      </c>
      <c r="H133" s="4" t="str">
        <f ca="1">IF(F133=".",OFFSET('map orig'!$A$1,$B133+CHOOSE($C133+1,0,-2,0,2),$A133+CHOOSE($C133+1,-2,0,2,0))," ")</f>
        <v xml:space="preserve"> </v>
      </c>
      <c r="I133" s="5" t="str">
        <f t="shared" ca="1" si="15"/>
        <v/>
      </c>
      <c r="J133" s="5" t="str">
        <f t="shared" ca="1" si="16"/>
        <v/>
      </c>
    </row>
    <row r="134" spans="1:10">
      <c r="A134" s="3">
        <f t="shared" ca="1" si="12"/>
        <v>114</v>
      </c>
      <c r="B134" s="3">
        <f t="shared" ca="1" si="13"/>
        <v>22</v>
      </c>
      <c r="C134" s="3">
        <f ca="1">IF(OFFSET('map orig'!$A$1,B134+CHOOSE(C133+1,-1,0,1,0),A134+CHOOSE(C133+1,0,1,0,-1))&lt;&gt;" ",C133,MOD(C133+1,4))</f>
        <v>2</v>
      </c>
      <c r="D134" s="3">
        <v>1</v>
      </c>
      <c r="E134" s="4" t="str">
        <f t="shared" ca="1" si="14"/>
        <v>DK23</v>
      </c>
      <c r="F134" s="4" t="str">
        <f ca="1">OFFSET('map orig'!$A$1, B134,A134)</f>
        <v>#</v>
      </c>
      <c r="G134" s="4" t="str">
        <f ca="1">IF(F134=".",OFFSET('map orig'!$A$1,$B134+CHOOSE($C134+1,0,-1,0,1),$A134+CHOOSE($C134+1,-1,0,1,0))," ")</f>
        <v xml:space="preserve"> </v>
      </c>
      <c r="H134" s="4" t="str">
        <f ca="1">IF(F134=".",OFFSET('map orig'!$A$1,$B134+CHOOSE($C134+1,0,-2,0,2),$A134+CHOOSE($C134+1,-2,0,2,0))," ")</f>
        <v xml:space="preserve"> </v>
      </c>
      <c r="I134" s="5" t="str">
        <f t="shared" ca="1" si="15"/>
        <v/>
      </c>
      <c r="J134" s="5" t="str">
        <f t="shared" ca="1" si="16"/>
        <v/>
      </c>
    </row>
    <row r="135" spans="1:10">
      <c r="A135" s="3">
        <f t="shared" ca="1" si="12"/>
        <v>114</v>
      </c>
      <c r="B135" s="3">
        <f t="shared" ca="1" si="13"/>
        <v>23</v>
      </c>
      <c r="C135" s="3">
        <f ca="1">IF(OFFSET('map orig'!$A$1,B135+CHOOSE(C134+1,-1,0,1,0),A135+CHOOSE(C134+1,0,1,0,-1))&lt;&gt;" ",C134,MOD(C134+1,4))</f>
        <v>2</v>
      </c>
      <c r="D135" s="3">
        <v>1</v>
      </c>
      <c r="E135" s="4" t="str">
        <f t="shared" ca="1" si="14"/>
        <v>DK24</v>
      </c>
      <c r="F135" s="4" t="str">
        <f ca="1">OFFSET('map orig'!$A$1, B135,A135)</f>
        <v>#</v>
      </c>
      <c r="G135" s="4" t="str">
        <f ca="1">IF(F135=".",OFFSET('map orig'!$A$1,$B135+CHOOSE($C135+1,0,-1,0,1),$A135+CHOOSE($C135+1,-1,0,1,0))," ")</f>
        <v xml:space="preserve"> </v>
      </c>
      <c r="H135" s="4" t="str">
        <f ca="1">IF(F135=".",OFFSET('map orig'!$A$1,$B135+CHOOSE($C135+1,0,-2,0,2),$A135+CHOOSE($C135+1,-2,0,2,0))," ")</f>
        <v xml:space="preserve"> </v>
      </c>
      <c r="I135" s="5" t="str">
        <f t="shared" ca="1" si="15"/>
        <v/>
      </c>
      <c r="J135" s="5" t="str">
        <f t="shared" ca="1" si="16"/>
        <v/>
      </c>
    </row>
    <row r="136" spans="1:10">
      <c r="A136" s="3">
        <f t="shared" ca="1" si="12"/>
        <v>114</v>
      </c>
      <c r="B136" s="3">
        <f t="shared" ca="1" si="13"/>
        <v>24</v>
      </c>
      <c r="C136" s="3">
        <f ca="1">IF(OFFSET('map orig'!$A$1,B136+CHOOSE(C135+1,-1,0,1,0),A136+CHOOSE(C135+1,0,1,0,-1))&lt;&gt;" ",C135,MOD(C135+1,4))</f>
        <v>2</v>
      </c>
      <c r="D136" s="3">
        <v>1</v>
      </c>
      <c r="E136" s="4" t="str">
        <f t="shared" ca="1" si="14"/>
        <v>DK25</v>
      </c>
      <c r="F136" s="4" t="str">
        <f ca="1">OFFSET('map orig'!$A$1, B136,A136)</f>
        <v>#</v>
      </c>
      <c r="G136" s="4" t="str">
        <f ca="1">IF(F136=".",OFFSET('map orig'!$A$1,$B136+CHOOSE($C136+1,0,-1,0,1),$A136+CHOOSE($C136+1,-1,0,1,0))," ")</f>
        <v xml:space="preserve"> </v>
      </c>
      <c r="H136" s="4" t="str">
        <f ca="1">IF(F136=".",OFFSET('map orig'!$A$1,$B136+CHOOSE($C136+1,0,-2,0,2),$A136+CHOOSE($C136+1,-2,0,2,0))," ")</f>
        <v xml:space="preserve"> </v>
      </c>
      <c r="I136" s="5" t="str">
        <f t="shared" ca="1" si="15"/>
        <v/>
      </c>
      <c r="J136" s="5" t="str">
        <f t="shared" ca="1" si="16"/>
        <v/>
      </c>
    </row>
    <row r="137" spans="1:10">
      <c r="A137" s="3">
        <f t="shared" ca="1" si="12"/>
        <v>114</v>
      </c>
      <c r="B137" s="3">
        <f t="shared" ca="1" si="13"/>
        <v>25</v>
      </c>
      <c r="C137" s="3">
        <f ca="1">IF(OFFSET('map orig'!$A$1,B137+CHOOSE(C136+1,-1,0,1,0),A137+CHOOSE(C136+1,0,1,0,-1))&lt;&gt;" ",C136,MOD(C136+1,4))</f>
        <v>2</v>
      </c>
      <c r="D137" s="3">
        <v>1</v>
      </c>
      <c r="E137" s="4" t="str">
        <f t="shared" ca="1" si="14"/>
        <v>DK26</v>
      </c>
      <c r="F137" s="4" t="str">
        <f ca="1">OFFSET('map orig'!$A$1, B137,A137)</f>
        <v>#</v>
      </c>
      <c r="G137" s="4" t="str">
        <f ca="1">IF(F137=".",OFFSET('map orig'!$A$1,$B137+CHOOSE($C137+1,0,-1,0,1),$A137+CHOOSE($C137+1,-1,0,1,0))," ")</f>
        <v xml:space="preserve"> </v>
      </c>
      <c r="H137" s="4" t="str">
        <f ca="1">IF(F137=".",OFFSET('map orig'!$A$1,$B137+CHOOSE($C137+1,0,-2,0,2),$A137+CHOOSE($C137+1,-2,0,2,0))," ")</f>
        <v xml:space="preserve"> </v>
      </c>
      <c r="I137" s="5" t="str">
        <f t="shared" ca="1" si="15"/>
        <v/>
      </c>
      <c r="J137" s="5" t="str">
        <f t="shared" ca="1" si="16"/>
        <v/>
      </c>
    </row>
    <row r="138" spans="1:10">
      <c r="A138" s="3">
        <f t="shared" ref="A138:A201" ca="1" si="17">A137+CHOOSE(C137+1,0,1,0,-1)</f>
        <v>114</v>
      </c>
      <c r="B138" s="3">
        <f t="shared" ref="B138:B201" ca="1" si="18">B137+CHOOSE(C137+1,-1,0,1,0)</f>
        <v>26</v>
      </c>
      <c r="C138" s="3">
        <f ca="1">IF(OFFSET('map orig'!$A$1,B138+CHOOSE(C137+1,-1,0,1,0),A138+CHOOSE(C137+1,0,1,0,-1))&lt;&gt;" ",C137,MOD(C137+1,4))</f>
        <v>2</v>
      </c>
      <c r="D138" s="3">
        <v>1</v>
      </c>
      <c r="E138" s="4" t="str">
        <f t="shared" ca="1" si="14"/>
        <v>DK27</v>
      </c>
      <c r="F138" s="4" t="str">
        <f ca="1">OFFSET('map orig'!$A$1, B138,A138)</f>
        <v>#</v>
      </c>
      <c r="G138" s="4" t="str">
        <f ca="1">IF(F138=".",OFFSET('map orig'!$A$1,$B138+CHOOSE($C138+1,0,-1,0,1),$A138+CHOOSE($C138+1,-1,0,1,0))," ")</f>
        <v xml:space="preserve"> </v>
      </c>
      <c r="H138" s="4" t="str">
        <f ca="1">IF(F138=".",OFFSET('map orig'!$A$1,$B138+CHOOSE($C138+1,0,-2,0,2),$A138+CHOOSE($C138+1,-2,0,2,0))," ")</f>
        <v xml:space="preserve"> </v>
      </c>
      <c r="I138" s="5" t="str">
        <f t="shared" ca="1" si="15"/>
        <v/>
      </c>
      <c r="J138" s="5" t="str">
        <f t="shared" ca="1" si="16"/>
        <v/>
      </c>
    </row>
    <row r="139" spans="1:10">
      <c r="A139" s="3">
        <f t="shared" ca="1" si="17"/>
        <v>114</v>
      </c>
      <c r="B139" s="3">
        <f t="shared" ca="1" si="18"/>
        <v>27</v>
      </c>
      <c r="C139" s="3">
        <f ca="1">IF(OFFSET('map orig'!$A$1,B139+CHOOSE(C138+1,-1,0,1,0),A139+CHOOSE(C138+1,0,1,0,-1))&lt;&gt;" ",C138,MOD(C138+1,4))</f>
        <v>2</v>
      </c>
      <c r="D139" s="3">
        <v>1</v>
      </c>
      <c r="E139" s="4" t="str">
        <f t="shared" ca="1" si="14"/>
        <v>DK28</v>
      </c>
      <c r="F139" s="4" t="str">
        <f ca="1">OFFSET('map orig'!$A$1, B139,A139)</f>
        <v>#</v>
      </c>
      <c r="G139" s="4" t="str">
        <f ca="1">IF(F139=".",OFFSET('map orig'!$A$1,$B139+CHOOSE($C139+1,0,-1,0,1),$A139+CHOOSE($C139+1,-1,0,1,0))," ")</f>
        <v xml:space="preserve"> </v>
      </c>
      <c r="H139" s="4" t="str">
        <f ca="1">IF(F139=".",OFFSET('map orig'!$A$1,$B139+CHOOSE($C139+1,0,-2,0,2),$A139+CHOOSE($C139+1,-2,0,2,0))," ")</f>
        <v xml:space="preserve"> </v>
      </c>
      <c r="I139" s="5" t="str">
        <f t="shared" ca="1" si="15"/>
        <v/>
      </c>
      <c r="J139" s="5" t="str">
        <f t="shared" ca="1" si="16"/>
        <v/>
      </c>
    </row>
    <row r="140" spans="1:10">
      <c r="A140" s="3">
        <f t="shared" ca="1" si="17"/>
        <v>114</v>
      </c>
      <c r="B140" s="3">
        <f t="shared" ca="1" si="18"/>
        <v>28</v>
      </c>
      <c r="C140" s="3">
        <f ca="1">IF(OFFSET('map orig'!$A$1,B140+CHOOSE(C139+1,-1,0,1,0),A140+CHOOSE(C139+1,0,1,0,-1))&lt;&gt;" ",C139,MOD(C139+1,4))</f>
        <v>2</v>
      </c>
      <c r="D140" s="3">
        <v>1</v>
      </c>
      <c r="E140" s="4" t="str">
        <f t="shared" ca="1" si="14"/>
        <v>DK29</v>
      </c>
      <c r="F140" s="4" t="str">
        <f ca="1">OFFSET('map orig'!$A$1, B140,A140)</f>
        <v>#</v>
      </c>
      <c r="G140" s="4" t="str">
        <f ca="1">IF(F140=".",OFFSET('map orig'!$A$1,$B140+CHOOSE($C140+1,0,-1,0,1),$A140+CHOOSE($C140+1,-1,0,1,0))," ")</f>
        <v xml:space="preserve"> </v>
      </c>
      <c r="H140" s="4" t="str">
        <f ca="1">IF(F140=".",OFFSET('map orig'!$A$1,$B140+CHOOSE($C140+1,0,-2,0,2),$A140+CHOOSE($C140+1,-2,0,2,0))," ")</f>
        <v xml:space="preserve"> </v>
      </c>
      <c r="I140" s="5" t="str">
        <f t="shared" ca="1" si="15"/>
        <v/>
      </c>
      <c r="J140" s="5" t="str">
        <f t="shared" ca="1" si="16"/>
        <v/>
      </c>
    </row>
    <row r="141" spans="1:10">
      <c r="A141" s="3">
        <f t="shared" ca="1" si="17"/>
        <v>114</v>
      </c>
      <c r="B141" s="3">
        <f t="shared" ca="1" si="18"/>
        <v>29</v>
      </c>
      <c r="C141" s="3">
        <f ca="1">IF(OFFSET('map orig'!$A$1,B141+CHOOSE(C140+1,-1,0,1,0),A141+CHOOSE(C140+1,0,1,0,-1))&lt;&gt;" ",C140,MOD(C140+1,4))</f>
        <v>2</v>
      </c>
      <c r="D141" s="3">
        <v>1</v>
      </c>
      <c r="E141" s="4" t="str">
        <f t="shared" ca="1" si="14"/>
        <v>DK30</v>
      </c>
      <c r="F141" s="4" t="str">
        <f ca="1">OFFSET('map orig'!$A$1, B141,A141)</f>
        <v>#</v>
      </c>
      <c r="G141" s="4" t="str">
        <f ca="1">IF(F141=".",OFFSET('map orig'!$A$1,$B141+CHOOSE($C141+1,0,-1,0,1),$A141+CHOOSE($C141+1,-1,0,1,0))," ")</f>
        <v xml:space="preserve"> </v>
      </c>
      <c r="H141" s="4" t="str">
        <f ca="1">IF(F141=".",OFFSET('map orig'!$A$1,$B141+CHOOSE($C141+1,0,-2,0,2),$A141+CHOOSE($C141+1,-2,0,2,0))," ")</f>
        <v xml:space="preserve"> </v>
      </c>
      <c r="I141" s="5" t="str">
        <f t="shared" ca="1" si="15"/>
        <v/>
      </c>
      <c r="J141" s="5" t="str">
        <f t="shared" ca="1" si="16"/>
        <v/>
      </c>
    </row>
    <row r="142" spans="1:10">
      <c r="A142" s="3">
        <f t="shared" ca="1" si="17"/>
        <v>114</v>
      </c>
      <c r="B142" s="3">
        <f t="shared" ca="1" si="18"/>
        <v>30</v>
      </c>
      <c r="C142" s="3">
        <f ca="1">IF(OFFSET('map orig'!$A$1,B142+CHOOSE(C141+1,-1,0,1,0),A142+CHOOSE(C141+1,0,1,0,-1))&lt;&gt;" ",C141,MOD(C141+1,4))</f>
        <v>2</v>
      </c>
      <c r="D142" s="3">
        <v>1</v>
      </c>
      <c r="E142" s="4" t="str">
        <f t="shared" ca="1" si="14"/>
        <v>DK31</v>
      </c>
      <c r="F142" s="4" t="str">
        <f ca="1">OFFSET('map orig'!$A$1, B142,A142)</f>
        <v>#</v>
      </c>
      <c r="G142" s="4" t="str">
        <f ca="1">IF(F142=".",OFFSET('map orig'!$A$1,$B142+CHOOSE($C142+1,0,-1,0,1),$A142+CHOOSE($C142+1,-1,0,1,0))," ")</f>
        <v xml:space="preserve"> </v>
      </c>
      <c r="H142" s="4" t="str">
        <f ca="1">IF(F142=".",OFFSET('map orig'!$A$1,$B142+CHOOSE($C142+1,0,-2,0,2),$A142+CHOOSE($C142+1,-2,0,2,0))," ")</f>
        <v xml:space="preserve"> </v>
      </c>
      <c r="I142" s="5" t="str">
        <f t="shared" ca="1" si="15"/>
        <v/>
      </c>
      <c r="J142" s="5" t="str">
        <f t="shared" ca="1" si="16"/>
        <v/>
      </c>
    </row>
    <row r="143" spans="1:10">
      <c r="A143" s="3">
        <f t="shared" ca="1" si="17"/>
        <v>114</v>
      </c>
      <c r="B143" s="3">
        <f t="shared" ca="1" si="18"/>
        <v>31</v>
      </c>
      <c r="C143" s="3">
        <f ca="1">IF(OFFSET('map orig'!$A$1,B143+CHOOSE(C142+1,-1,0,1,0),A143+CHOOSE(C142+1,0,1,0,-1))&lt;&gt;" ",C142,MOD(C142+1,4))</f>
        <v>2</v>
      </c>
      <c r="D143" s="3">
        <v>1</v>
      </c>
      <c r="E143" s="4" t="str">
        <f t="shared" ca="1" si="14"/>
        <v>DK32</v>
      </c>
      <c r="F143" s="4" t="str">
        <f ca="1">OFFSET('map orig'!$A$1, B143,A143)</f>
        <v>#</v>
      </c>
      <c r="G143" s="4" t="str">
        <f ca="1">IF(F143=".",OFFSET('map orig'!$A$1,$B143+CHOOSE($C143+1,0,-1,0,1),$A143+CHOOSE($C143+1,-1,0,1,0))," ")</f>
        <v xml:space="preserve"> </v>
      </c>
      <c r="H143" s="4" t="str">
        <f ca="1">IF(F143=".",OFFSET('map orig'!$A$1,$B143+CHOOSE($C143+1,0,-2,0,2),$A143+CHOOSE($C143+1,-2,0,2,0))," ")</f>
        <v xml:space="preserve"> </v>
      </c>
      <c r="I143" s="5" t="str">
        <f t="shared" ca="1" si="15"/>
        <v/>
      </c>
      <c r="J143" s="5" t="str">
        <f t="shared" ca="1" si="16"/>
        <v/>
      </c>
    </row>
    <row r="144" spans="1:10">
      <c r="A144" s="3">
        <f t="shared" ca="1" si="17"/>
        <v>114</v>
      </c>
      <c r="B144" s="3">
        <f t="shared" ca="1" si="18"/>
        <v>32</v>
      </c>
      <c r="C144" s="3">
        <f ca="1">IF(OFFSET('map orig'!$A$1,B144+CHOOSE(C143+1,-1,0,1,0),A144+CHOOSE(C143+1,0,1,0,-1))&lt;&gt;" ",C143,MOD(C143+1,4))</f>
        <v>2</v>
      </c>
      <c r="D144" s="3">
        <v>1</v>
      </c>
      <c r="E144" s="4" t="str">
        <f t="shared" ca="1" si="14"/>
        <v>DK33</v>
      </c>
      <c r="F144" s="4" t="str">
        <f ca="1">OFFSET('map orig'!$A$1, B144,A144)</f>
        <v>#</v>
      </c>
      <c r="G144" s="4" t="str">
        <f ca="1">IF(F144=".",OFFSET('map orig'!$A$1,$B144+CHOOSE($C144+1,0,-1,0,1),$A144+CHOOSE($C144+1,-1,0,1,0))," ")</f>
        <v xml:space="preserve"> </v>
      </c>
      <c r="H144" s="4" t="str">
        <f ca="1">IF(F144=".",OFFSET('map orig'!$A$1,$B144+CHOOSE($C144+1,0,-2,0,2),$A144+CHOOSE($C144+1,-2,0,2,0))," ")</f>
        <v xml:space="preserve"> </v>
      </c>
      <c r="I144" s="5" t="str">
        <f t="shared" ca="1" si="15"/>
        <v/>
      </c>
      <c r="J144" s="5" t="str">
        <f t="shared" ca="1" si="16"/>
        <v/>
      </c>
    </row>
    <row r="145" spans="1:10">
      <c r="A145" s="3">
        <f t="shared" ca="1" si="17"/>
        <v>114</v>
      </c>
      <c r="B145" s="3">
        <f t="shared" ca="1" si="18"/>
        <v>33</v>
      </c>
      <c r="C145" s="3">
        <f ca="1">IF(OFFSET('map orig'!$A$1,B145+CHOOSE(C144+1,-1,0,1,0),A145+CHOOSE(C144+1,0,1,0,-1))&lt;&gt;" ",C144,MOD(C144+1,4))</f>
        <v>2</v>
      </c>
      <c r="D145" s="3">
        <v>1</v>
      </c>
      <c r="E145" s="4" t="str">
        <f t="shared" ca="1" si="14"/>
        <v>DK34</v>
      </c>
      <c r="F145" s="4" t="str">
        <f ca="1">OFFSET('map orig'!$A$1, B145,A145)</f>
        <v>#</v>
      </c>
      <c r="G145" s="4" t="str">
        <f ca="1">IF(F145=".",OFFSET('map orig'!$A$1,$B145+CHOOSE($C145+1,0,-1,0,1),$A145+CHOOSE($C145+1,-1,0,1,0))," ")</f>
        <v xml:space="preserve"> </v>
      </c>
      <c r="H145" s="4" t="str">
        <f ca="1">IF(F145=".",OFFSET('map orig'!$A$1,$B145+CHOOSE($C145+1,0,-2,0,2),$A145+CHOOSE($C145+1,-2,0,2,0))," ")</f>
        <v xml:space="preserve"> </v>
      </c>
      <c r="I145" s="5" t="str">
        <f t="shared" ca="1" si="15"/>
        <v/>
      </c>
      <c r="J145" s="5" t="str">
        <f t="shared" ca="1" si="16"/>
        <v/>
      </c>
    </row>
    <row r="146" spans="1:10">
      <c r="A146" s="3">
        <f t="shared" ca="1" si="17"/>
        <v>114</v>
      </c>
      <c r="B146" s="3">
        <f t="shared" ca="1" si="18"/>
        <v>34</v>
      </c>
      <c r="C146" s="3">
        <f ca="1">IF(OFFSET('map orig'!$A$1,B146+CHOOSE(C145+1,-1,0,1,0),A146+CHOOSE(C145+1,0,1,0,-1))&lt;&gt;" ",C145,MOD(C145+1,4))</f>
        <v>2</v>
      </c>
      <c r="D146" s="3">
        <v>1</v>
      </c>
      <c r="E146" s="4" t="str">
        <f t="shared" ca="1" si="14"/>
        <v>DK35</v>
      </c>
      <c r="F146" s="4" t="str">
        <f ca="1">OFFSET('map orig'!$A$1, B146,A146)</f>
        <v>#</v>
      </c>
      <c r="G146" s="4" t="str">
        <f ca="1">IF(F146=".",OFFSET('map orig'!$A$1,$B146+CHOOSE($C146+1,0,-1,0,1),$A146+CHOOSE($C146+1,-1,0,1,0))," ")</f>
        <v xml:space="preserve"> </v>
      </c>
      <c r="H146" s="4" t="str">
        <f ca="1">IF(F146=".",OFFSET('map orig'!$A$1,$B146+CHOOSE($C146+1,0,-2,0,2),$A146+CHOOSE($C146+1,-2,0,2,0))," ")</f>
        <v xml:space="preserve"> </v>
      </c>
      <c r="I146" s="5" t="str">
        <f t="shared" ca="1" si="15"/>
        <v/>
      </c>
      <c r="J146" s="5" t="str">
        <f t="shared" ca="1" si="16"/>
        <v/>
      </c>
    </row>
    <row r="147" spans="1:10">
      <c r="A147" s="3">
        <f t="shared" ca="1" si="17"/>
        <v>114</v>
      </c>
      <c r="B147" s="3">
        <f t="shared" ca="1" si="18"/>
        <v>35</v>
      </c>
      <c r="C147" s="3">
        <f ca="1">IF(OFFSET('map orig'!$A$1,B147+CHOOSE(C146+1,-1,0,1,0),A147+CHOOSE(C146+1,0,1,0,-1))&lt;&gt;" ",C146,MOD(C146+1,4))</f>
        <v>2</v>
      </c>
      <c r="D147" s="3">
        <v>1</v>
      </c>
      <c r="E147" s="4" t="str">
        <f t="shared" ca="1" si="14"/>
        <v>DK36</v>
      </c>
      <c r="F147" s="4" t="str">
        <f ca="1">OFFSET('map orig'!$A$1, B147,A147)</f>
        <v>#</v>
      </c>
      <c r="G147" s="4" t="str">
        <f ca="1">IF(F147=".",OFFSET('map orig'!$A$1,$B147+CHOOSE($C147+1,0,-1,0,1),$A147+CHOOSE($C147+1,-1,0,1,0))," ")</f>
        <v xml:space="preserve"> </v>
      </c>
      <c r="H147" s="4" t="str">
        <f ca="1">IF(F147=".",OFFSET('map orig'!$A$1,$B147+CHOOSE($C147+1,0,-2,0,2),$A147+CHOOSE($C147+1,-2,0,2,0))," ")</f>
        <v xml:space="preserve"> </v>
      </c>
      <c r="I147" s="5" t="str">
        <f t="shared" ca="1" si="15"/>
        <v/>
      </c>
      <c r="J147" s="5" t="str">
        <f t="shared" ca="1" si="16"/>
        <v/>
      </c>
    </row>
    <row r="148" spans="1:10">
      <c r="A148" s="3">
        <f t="shared" ca="1" si="17"/>
        <v>114</v>
      </c>
      <c r="B148" s="3">
        <f t="shared" ca="1" si="18"/>
        <v>36</v>
      </c>
      <c r="C148" s="3">
        <f ca="1">IF(OFFSET('map orig'!$A$1,B148+CHOOSE(C147+1,-1,0,1,0),A148+CHOOSE(C147+1,0,1,0,-1))&lt;&gt;" ",C147,MOD(C147+1,4))</f>
        <v>2</v>
      </c>
      <c r="D148" s="3">
        <v>1</v>
      </c>
      <c r="E148" s="4" t="str">
        <f t="shared" ca="1" si="14"/>
        <v>DK37</v>
      </c>
      <c r="F148" s="4" t="str">
        <f ca="1">OFFSET('map orig'!$A$1, B148,A148)</f>
        <v>#</v>
      </c>
      <c r="G148" s="4" t="str">
        <f ca="1">IF(F148=".",OFFSET('map orig'!$A$1,$B148+CHOOSE($C148+1,0,-1,0,1),$A148+CHOOSE($C148+1,-1,0,1,0))," ")</f>
        <v xml:space="preserve"> </v>
      </c>
      <c r="H148" s="4" t="str">
        <f ca="1">IF(F148=".",OFFSET('map orig'!$A$1,$B148+CHOOSE($C148+1,0,-2,0,2),$A148+CHOOSE($C148+1,-2,0,2,0))," ")</f>
        <v xml:space="preserve"> </v>
      </c>
      <c r="I148" s="5" t="str">
        <f t="shared" ca="1" si="15"/>
        <v/>
      </c>
      <c r="J148" s="5" t="str">
        <f t="shared" ca="1" si="16"/>
        <v/>
      </c>
    </row>
    <row r="149" spans="1:10">
      <c r="A149" s="3">
        <f t="shared" ca="1" si="17"/>
        <v>114</v>
      </c>
      <c r="B149" s="3">
        <f t="shared" ca="1" si="18"/>
        <v>37</v>
      </c>
      <c r="C149" s="3">
        <f ca="1">IF(OFFSET('map orig'!$A$1,B149+CHOOSE(C148+1,-1,0,1,0),A149+CHOOSE(C148+1,0,1,0,-1))&lt;&gt;" ",C148,MOD(C148+1,4))</f>
        <v>2</v>
      </c>
      <c r="D149" s="3">
        <v>1</v>
      </c>
      <c r="E149" s="4" t="str">
        <f t="shared" ca="1" si="14"/>
        <v>DK38</v>
      </c>
      <c r="F149" s="4" t="str">
        <f ca="1">OFFSET('map orig'!$A$1, B149,A149)</f>
        <v>.</v>
      </c>
      <c r="G149" s="4" t="str">
        <f ca="1">IF(F149=".",OFFSET('map orig'!$A$1,$B149+CHOOSE($C149+1,0,-1,0,1),$A149+CHOOSE($C149+1,-1,0,1,0))," ")</f>
        <v>W</v>
      </c>
      <c r="H149" s="4" t="str">
        <f ca="1">IF(F149=".",OFFSET('map orig'!$A$1,$B149+CHOOSE($C149+1,0,-2,0,2),$A149+CHOOSE($C149+1,-2,0,2,0))," ")</f>
        <v>C</v>
      </c>
      <c r="I149" s="5">
        <f t="shared" ca="1" si="15"/>
        <v>147</v>
      </c>
      <c r="J149" s="5">
        <f t="shared" ca="1" si="16"/>
        <v>101</v>
      </c>
    </row>
    <row r="150" spans="1:10">
      <c r="A150" s="3">
        <f t="shared" ca="1" si="17"/>
        <v>114</v>
      </c>
      <c r="B150" s="3">
        <f t="shared" ca="1" si="18"/>
        <v>38</v>
      </c>
      <c r="C150" s="3">
        <f ca="1">IF(OFFSET('map orig'!$A$1,B150+CHOOSE(C149+1,-1,0,1,0),A150+CHOOSE(C149+1,0,1,0,-1))&lt;&gt;" ",C149,MOD(C149+1,4))</f>
        <v>2</v>
      </c>
      <c r="D150" s="3">
        <v>1</v>
      </c>
      <c r="E150" s="4" t="str">
        <f t="shared" ca="1" si="14"/>
        <v>DK39</v>
      </c>
      <c r="F150" s="4" t="str">
        <f ca="1">OFFSET('map orig'!$A$1, B150,A150)</f>
        <v>#</v>
      </c>
      <c r="G150" s="4" t="str">
        <f ca="1">IF(F150=".",OFFSET('map orig'!$A$1,$B150+CHOOSE($C150+1,0,-1,0,1),$A150+CHOOSE($C150+1,-1,0,1,0))," ")</f>
        <v xml:space="preserve"> </v>
      </c>
      <c r="H150" s="4" t="str">
        <f ca="1">IF(F150=".",OFFSET('map orig'!$A$1,$B150+CHOOSE($C150+1,0,-2,0,2),$A150+CHOOSE($C150+1,-2,0,2,0))," ")</f>
        <v xml:space="preserve"> </v>
      </c>
      <c r="I150" s="5" t="str">
        <f t="shared" ca="1" si="15"/>
        <v/>
      </c>
      <c r="J150" s="5" t="str">
        <f t="shared" ca="1" si="16"/>
        <v/>
      </c>
    </row>
    <row r="151" spans="1:10">
      <c r="A151" s="3">
        <f t="shared" ca="1" si="17"/>
        <v>114</v>
      </c>
      <c r="B151" s="3">
        <f t="shared" ca="1" si="18"/>
        <v>39</v>
      </c>
      <c r="C151" s="3">
        <f ca="1">IF(OFFSET('map orig'!$A$1,B151+CHOOSE(C150+1,-1,0,1,0),A151+CHOOSE(C150+1,0,1,0,-1))&lt;&gt;" ",C150,MOD(C150+1,4))</f>
        <v>2</v>
      </c>
      <c r="D151" s="3">
        <v>1</v>
      </c>
      <c r="E151" s="4" t="str">
        <f t="shared" ca="1" si="14"/>
        <v>DK40</v>
      </c>
      <c r="F151" s="4" t="str">
        <f ca="1">OFFSET('map orig'!$A$1, B151,A151)</f>
        <v>#</v>
      </c>
      <c r="G151" s="4" t="str">
        <f ca="1">IF(F151=".",OFFSET('map orig'!$A$1,$B151+CHOOSE($C151+1,0,-1,0,1),$A151+CHOOSE($C151+1,-1,0,1,0))," ")</f>
        <v xml:space="preserve"> </v>
      </c>
      <c r="H151" s="4" t="str">
        <f ca="1">IF(F151=".",OFFSET('map orig'!$A$1,$B151+CHOOSE($C151+1,0,-2,0,2),$A151+CHOOSE($C151+1,-2,0,2,0))," ")</f>
        <v xml:space="preserve"> </v>
      </c>
      <c r="I151" s="5" t="str">
        <f t="shared" ca="1" si="15"/>
        <v/>
      </c>
      <c r="J151" s="5" t="str">
        <f t="shared" ca="1" si="16"/>
        <v/>
      </c>
    </row>
    <row r="152" spans="1:10">
      <c r="A152" s="3">
        <f t="shared" ca="1" si="17"/>
        <v>114</v>
      </c>
      <c r="B152" s="3">
        <f t="shared" ca="1" si="18"/>
        <v>40</v>
      </c>
      <c r="C152" s="3">
        <f ca="1">IF(OFFSET('map orig'!$A$1,B152+CHOOSE(C151+1,-1,0,1,0),A152+CHOOSE(C151+1,0,1,0,-1))&lt;&gt;" ",C151,MOD(C151+1,4))</f>
        <v>2</v>
      </c>
      <c r="D152" s="3">
        <v>1</v>
      </c>
      <c r="E152" s="4" t="str">
        <f t="shared" ca="1" si="14"/>
        <v>DK41</v>
      </c>
      <c r="F152" s="4" t="str">
        <f ca="1">OFFSET('map orig'!$A$1, B152,A152)</f>
        <v>#</v>
      </c>
      <c r="G152" s="4" t="str">
        <f ca="1">IF(F152=".",OFFSET('map orig'!$A$1,$B152+CHOOSE($C152+1,0,-1,0,1),$A152+CHOOSE($C152+1,-1,0,1,0))," ")</f>
        <v xml:space="preserve"> </v>
      </c>
      <c r="H152" s="4" t="str">
        <f ca="1">IF(F152=".",OFFSET('map orig'!$A$1,$B152+CHOOSE($C152+1,0,-2,0,2),$A152+CHOOSE($C152+1,-2,0,2,0))," ")</f>
        <v xml:space="preserve"> </v>
      </c>
      <c r="I152" s="5" t="str">
        <f t="shared" ca="1" si="15"/>
        <v/>
      </c>
      <c r="J152" s="5" t="str">
        <f t="shared" ca="1" si="16"/>
        <v/>
      </c>
    </row>
    <row r="153" spans="1:10">
      <c r="A153" s="3">
        <f t="shared" ca="1" si="17"/>
        <v>114</v>
      </c>
      <c r="B153" s="3">
        <f t="shared" ca="1" si="18"/>
        <v>41</v>
      </c>
      <c r="C153" s="3">
        <f ca="1">IF(OFFSET('map orig'!$A$1,B153+CHOOSE(C152+1,-1,0,1,0),A153+CHOOSE(C152+1,0,1,0,-1))&lt;&gt;" ",C152,MOD(C152+1,4))</f>
        <v>2</v>
      </c>
      <c r="D153" s="3">
        <v>1</v>
      </c>
      <c r="E153" s="4" t="str">
        <f t="shared" ca="1" si="14"/>
        <v>DK42</v>
      </c>
      <c r="F153" s="4" t="str">
        <f ca="1">OFFSET('map orig'!$A$1, B153,A153)</f>
        <v>#</v>
      </c>
      <c r="G153" s="4" t="str">
        <f ca="1">IF(F153=".",OFFSET('map orig'!$A$1,$B153+CHOOSE($C153+1,0,-1,0,1),$A153+CHOOSE($C153+1,-1,0,1,0))," ")</f>
        <v xml:space="preserve"> </v>
      </c>
      <c r="H153" s="4" t="str">
        <f ca="1">IF(F153=".",OFFSET('map orig'!$A$1,$B153+CHOOSE($C153+1,0,-2,0,2),$A153+CHOOSE($C153+1,-2,0,2,0))," ")</f>
        <v xml:space="preserve"> </v>
      </c>
      <c r="I153" s="5" t="str">
        <f t="shared" ca="1" si="15"/>
        <v/>
      </c>
      <c r="J153" s="5" t="str">
        <f t="shared" ca="1" si="16"/>
        <v/>
      </c>
    </row>
    <row r="154" spans="1:10">
      <c r="A154" s="3">
        <f t="shared" ca="1" si="17"/>
        <v>114</v>
      </c>
      <c r="B154" s="3">
        <f t="shared" ca="1" si="18"/>
        <v>42</v>
      </c>
      <c r="C154" s="3">
        <f ca="1">IF(OFFSET('map orig'!$A$1,B154+CHOOSE(C153+1,-1,0,1,0),A154+CHOOSE(C153+1,0,1,0,-1))&lt;&gt;" ",C153,MOD(C153+1,4))</f>
        <v>2</v>
      </c>
      <c r="D154" s="3">
        <v>1</v>
      </c>
      <c r="E154" s="4" t="str">
        <f t="shared" ca="1" si="14"/>
        <v>DK43</v>
      </c>
      <c r="F154" s="4" t="str">
        <f ca="1">OFFSET('map orig'!$A$1, B154,A154)</f>
        <v>#</v>
      </c>
      <c r="G154" s="4" t="str">
        <f ca="1">IF(F154=".",OFFSET('map orig'!$A$1,$B154+CHOOSE($C154+1,0,-1,0,1),$A154+CHOOSE($C154+1,-1,0,1,0))," ")</f>
        <v xml:space="preserve"> </v>
      </c>
      <c r="H154" s="4" t="str">
        <f ca="1">IF(F154=".",OFFSET('map orig'!$A$1,$B154+CHOOSE($C154+1,0,-2,0,2),$A154+CHOOSE($C154+1,-2,0,2,0))," ")</f>
        <v xml:space="preserve"> </v>
      </c>
      <c r="I154" s="5" t="str">
        <f t="shared" ca="1" si="15"/>
        <v/>
      </c>
      <c r="J154" s="5" t="str">
        <f t="shared" ca="1" si="16"/>
        <v/>
      </c>
    </row>
    <row r="155" spans="1:10">
      <c r="A155" s="3">
        <f t="shared" ca="1" si="17"/>
        <v>114</v>
      </c>
      <c r="B155" s="3">
        <f t="shared" ca="1" si="18"/>
        <v>43</v>
      </c>
      <c r="C155" s="3">
        <f ca="1">IF(OFFSET('map orig'!$A$1,B155+CHOOSE(C154+1,-1,0,1,0),A155+CHOOSE(C154+1,0,1,0,-1))&lt;&gt;" ",C154,MOD(C154+1,4))</f>
        <v>2</v>
      </c>
      <c r="D155" s="3">
        <v>1</v>
      </c>
      <c r="E155" s="4" t="str">
        <f t="shared" ca="1" si="14"/>
        <v>DK44</v>
      </c>
      <c r="F155" s="4" t="str">
        <f ca="1">OFFSET('map orig'!$A$1, B155,A155)</f>
        <v>#</v>
      </c>
      <c r="G155" s="4" t="str">
        <f ca="1">IF(F155=".",OFFSET('map orig'!$A$1,$B155+CHOOSE($C155+1,0,-1,0,1),$A155+CHOOSE($C155+1,-1,0,1,0))," ")</f>
        <v xml:space="preserve"> </v>
      </c>
      <c r="H155" s="4" t="str">
        <f ca="1">IF(F155=".",OFFSET('map orig'!$A$1,$B155+CHOOSE($C155+1,0,-2,0,2),$A155+CHOOSE($C155+1,-2,0,2,0))," ")</f>
        <v xml:space="preserve"> </v>
      </c>
      <c r="I155" s="5" t="str">
        <f t="shared" ca="1" si="15"/>
        <v/>
      </c>
      <c r="J155" s="5" t="str">
        <f t="shared" ca="1" si="16"/>
        <v/>
      </c>
    </row>
    <row r="156" spans="1:10">
      <c r="A156" s="3">
        <f t="shared" ca="1" si="17"/>
        <v>114</v>
      </c>
      <c r="B156" s="3">
        <f t="shared" ca="1" si="18"/>
        <v>44</v>
      </c>
      <c r="C156" s="3">
        <f ca="1">IF(OFFSET('map orig'!$A$1,B156+CHOOSE(C155+1,-1,0,1,0),A156+CHOOSE(C155+1,0,1,0,-1))&lt;&gt;" ",C155,MOD(C155+1,4))</f>
        <v>2</v>
      </c>
      <c r="D156" s="3">
        <v>1</v>
      </c>
      <c r="E156" s="4" t="str">
        <f t="shared" ca="1" si="14"/>
        <v>DK45</v>
      </c>
      <c r="F156" s="4" t="str">
        <f ca="1">OFFSET('map orig'!$A$1, B156,A156)</f>
        <v>#</v>
      </c>
      <c r="G156" s="4" t="str">
        <f ca="1">IF(F156=".",OFFSET('map orig'!$A$1,$B156+CHOOSE($C156+1,0,-1,0,1),$A156+CHOOSE($C156+1,-1,0,1,0))," ")</f>
        <v xml:space="preserve"> </v>
      </c>
      <c r="H156" s="4" t="str">
        <f ca="1">IF(F156=".",OFFSET('map orig'!$A$1,$B156+CHOOSE($C156+1,0,-2,0,2),$A156+CHOOSE($C156+1,-2,0,2,0))," ")</f>
        <v xml:space="preserve"> </v>
      </c>
      <c r="I156" s="5" t="str">
        <f t="shared" ca="1" si="15"/>
        <v/>
      </c>
      <c r="J156" s="5" t="str">
        <f t="shared" ca="1" si="16"/>
        <v/>
      </c>
    </row>
    <row r="157" spans="1:10">
      <c r="A157" s="3">
        <f t="shared" ca="1" si="17"/>
        <v>114</v>
      </c>
      <c r="B157" s="3">
        <f t="shared" ca="1" si="18"/>
        <v>45</v>
      </c>
      <c r="C157" s="3">
        <f ca="1">IF(OFFSET('map orig'!$A$1,B157+CHOOSE(C156+1,-1,0,1,0),A157+CHOOSE(C156+1,0,1,0,-1))&lt;&gt;" ",C156,MOD(C156+1,4))</f>
        <v>2</v>
      </c>
      <c r="D157" s="3">
        <v>1</v>
      </c>
      <c r="E157" s="4" t="str">
        <f t="shared" ca="1" si="14"/>
        <v>DK46</v>
      </c>
      <c r="F157" s="4" t="str">
        <f ca="1">OFFSET('map orig'!$A$1, B157,A157)</f>
        <v>#</v>
      </c>
      <c r="G157" s="4" t="str">
        <f ca="1">IF(F157=".",OFFSET('map orig'!$A$1,$B157+CHOOSE($C157+1,0,-1,0,1),$A157+CHOOSE($C157+1,-1,0,1,0))," ")</f>
        <v xml:space="preserve"> </v>
      </c>
      <c r="H157" s="4" t="str">
        <f ca="1">IF(F157=".",OFFSET('map orig'!$A$1,$B157+CHOOSE($C157+1,0,-2,0,2),$A157+CHOOSE($C157+1,-2,0,2,0))," ")</f>
        <v xml:space="preserve"> </v>
      </c>
      <c r="I157" s="5" t="str">
        <f t="shared" ca="1" si="15"/>
        <v/>
      </c>
      <c r="J157" s="5" t="str">
        <f t="shared" ca="1" si="16"/>
        <v/>
      </c>
    </row>
    <row r="158" spans="1:10">
      <c r="A158" s="3">
        <f t="shared" ca="1" si="17"/>
        <v>114</v>
      </c>
      <c r="B158" s="3">
        <f t="shared" ca="1" si="18"/>
        <v>46</v>
      </c>
      <c r="C158" s="3">
        <f ca="1">IF(OFFSET('map orig'!$A$1,B158+CHOOSE(C157+1,-1,0,1,0),A158+CHOOSE(C157+1,0,1,0,-1))&lt;&gt;" ",C157,MOD(C157+1,4))</f>
        <v>2</v>
      </c>
      <c r="D158" s="3">
        <v>1</v>
      </c>
      <c r="E158" s="4" t="str">
        <f t="shared" ca="1" si="14"/>
        <v>DK47</v>
      </c>
      <c r="F158" s="4" t="str">
        <f ca="1">OFFSET('map orig'!$A$1, B158,A158)</f>
        <v>#</v>
      </c>
      <c r="G158" s="4" t="str">
        <f ca="1">IF(F158=".",OFFSET('map orig'!$A$1,$B158+CHOOSE($C158+1,0,-1,0,1),$A158+CHOOSE($C158+1,-1,0,1,0))," ")</f>
        <v xml:space="preserve"> </v>
      </c>
      <c r="H158" s="4" t="str">
        <f ca="1">IF(F158=".",OFFSET('map orig'!$A$1,$B158+CHOOSE($C158+1,0,-2,0,2),$A158+CHOOSE($C158+1,-2,0,2,0))," ")</f>
        <v xml:space="preserve"> </v>
      </c>
      <c r="I158" s="5" t="str">
        <f t="shared" ca="1" si="15"/>
        <v/>
      </c>
      <c r="J158" s="5" t="str">
        <f t="shared" ca="1" si="16"/>
        <v/>
      </c>
    </row>
    <row r="159" spans="1:10">
      <c r="A159" s="3">
        <f t="shared" ca="1" si="17"/>
        <v>114</v>
      </c>
      <c r="B159" s="3">
        <f t="shared" ca="1" si="18"/>
        <v>47</v>
      </c>
      <c r="C159" s="3">
        <f ca="1">IF(OFFSET('map orig'!$A$1,B159+CHOOSE(C158+1,-1,0,1,0),A159+CHOOSE(C158+1,0,1,0,-1))&lt;&gt;" ",C158,MOD(C158+1,4))</f>
        <v>2</v>
      </c>
      <c r="D159" s="3">
        <v>1</v>
      </c>
      <c r="E159" s="4" t="str">
        <f t="shared" ca="1" si="14"/>
        <v>DK48</v>
      </c>
      <c r="F159" s="4" t="str">
        <f ca="1">OFFSET('map orig'!$A$1, B159,A159)</f>
        <v>.</v>
      </c>
      <c r="G159" s="4" t="str">
        <f ca="1">IF(F159=".",OFFSET('map orig'!$A$1,$B159+CHOOSE($C159+1,0,-1,0,1),$A159+CHOOSE($C159+1,-1,0,1,0))," ")</f>
        <v>H</v>
      </c>
      <c r="H159" s="4" t="str">
        <f ca="1">IF(F159=".",OFFSET('map orig'!$A$1,$B159+CHOOSE($C159+1,0,-2,0,2),$A159+CHOOSE($C159+1,-2,0,2,0))," ")</f>
        <v>V</v>
      </c>
      <c r="I159" s="5">
        <f t="shared" ca="1" si="15"/>
        <v>157</v>
      </c>
      <c r="J159" s="5">
        <f t="shared" ca="1" si="16"/>
        <v>230</v>
      </c>
    </row>
    <row r="160" spans="1:10">
      <c r="A160" s="3">
        <f t="shared" ca="1" si="17"/>
        <v>114</v>
      </c>
      <c r="B160" s="3">
        <f t="shared" ca="1" si="18"/>
        <v>48</v>
      </c>
      <c r="C160" s="3">
        <f ca="1">IF(OFFSET('map orig'!$A$1,B160+CHOOSE(C159+1,-1,0,1,0),A160+CHOOSE(C159+1,0,1,0,-1))&lt;&gt;" ",C159,MOD(C159+1,4))</f>
        <v>2</v>
      </c>
      <c r="D160" s="3">
        <v>1</v>
      </c>
      <c r="E160" s="4" t="str">
        <f t="shared" ca="1" si="14"/>
        <v>DK49</v>
      </c>
      <c r="F160" s="4" t="str">
        <f ca="1">OFFSET('map orig'!$A$1, B160,A160)</f>
        <v>#</v>
      </c>
      <c r="G160" s="4" t="str">
        <f ca="1">IF(F160=".",OFFSET('map orig'!$A$1,$B160+CHOOSE($C160+1,0,-1,0,1),$A160+CHOOSE($C160+1,-1,0,1,0))," ")</f>
        <v xml:space="preserve"> </v>
      </c>
      <c r="H160" s="4" t="str">
        <f ca="1">IF(F160=".",OFFSET('map orig'!$A$1,$B160+CHOOSE($C160+1,0,-2,0,2),$A160+CHOOSE($C160+1,-2,0,2,0))," ")</f>
        <v xml:space="preserve"> </v>
      </c>
      <c r="I160" s="5" t="str">
        <f t="shared" ca="1" si="15"/>
        <v/>
      </c>
      <c r="J160" s="5" t="str">
        <f t="shared" ca="1" si="16"/>
        <v/>
      </c>
    </row>
    <row r="161" spans="1:10">
      <c r="A161" s="3">
        <f t="shared" ca="1" si="17"/>
        <v>114</v>
      </c>
      <c r="B161" s="3">
        <f t="shared" ca="1" si="18"/>
        <v>49</v>
      </c>
      <c r="C161" s="3">
        <f ca="1">IF(OFFSET('map orig'!$A$1,B161+CHOOSE(C160+1,-1,0,1,0),A161+CHOOSE(C160+1,0,1,0,-1))&lt;&gt;" ",C160,MOD(C160+1,4))</f>
        <v>2</v>
      </c>
      <c r="D161" s="3">
        <v>1</v>
      </c>
      <c r="E161" s="4" t="str">
        <f t="shared" ca="1" si="14"/>
        <v>DK50</v>
      </c>
      <c r="F161" s="4" t="str">
        <f ca="1">OFFSET('map orig'!$A$1, B161,A161)</f>
        <v>#</v>
      </c>
      <c r="G161" s="4" t="str">
        <f ca="1">IF(F161=".",OFFSET('map orig'!$A$1,$B161+CHOOSE($C161+1,0,-1,0,1),$A161+CHOOSE($C161+1,-1,0,1,0))," ")</f>
        <v xml:space="preserve"> </v>
      </c>
      <c r="H161" s="4" t="str">
        <f ca="1">IF(F161=".",OFFSET('map orig'!$A$1,$B161+CHOOSE($C161+1,0,-2,0,2),$A161+CHOOSE($C161+1,-2,0,2,0))," ")</f>
        <v xml:space="preserve"> </v>
      </c>
      <c r="I161" s="5" t="str">
        <f t="shared" ca="1" si="15"/>
        <v/>
      </c>
      <c r="J161" s="5" t="str">
        <f t="shared" ca="1" si="16"/>
        <v/>
      </c>
    </row>
    <row r="162" spans="1:10">
      <c r="A162" s="3">
        <f t="shared" ca="1" si="17"/>
        <v>114</v>
      </c>
      <c r="B162" s="3">
        <f t="shared" ca="1" si="18"/>
        <v>50</v>
      </c>
      <c r="C162" s="3">
        <f ca="1">IF(OFFSET('map orig'!$A$1,B162+CHOOSE(C161+1,-1,0,1,0),A162+CHOOSE(C161+1,0,1,0,-1))&lt;&gt;" ",C161,MOD(C161+1,4))</f>
        <v>2</v>
      </c>
      <c r="D162" s="3">
        <v>1</v>
      </c>
      <c r="E162" s="4" t="str">
        <f t="shared" ca="1" si="14"/>
        <v>DK51</v>
      </c>
      <c r="F162" s="4" t="str">
        <f ca="1">OFFSET('map orig'!$A$1, B162,A162)</f>
        <v>#</v>
      </c>
      <c r="G162" s="4" t="str">
        <f ca="1">IF(F162=".",OFFSET('map orig'!$A$1,$B162+CHOOSE($C162+1,0,-1,0,1),$A162+CHOOSE($C162+1,-1,0,1,0))," ")</f>
        <v xml:space="preserve"> </v>
      </c>
      <c r="H162" s="4" t="str">
        <f ca="1">IF(F162=".",OFFSET('map orig'!$A$1,$B162+CHOOSE($C162+1,0,-2,0,2),$A162+CHOOSE($C162+1,-2,0,2,0))," ")</f>
        <v xml:space="preserve"> </v>
      </c>
      <c r="I162" s="5" t="str">
        <f t="shared" ca="1" si="15"/>
        <v/>
      </c>
      <c r="J162" s="5" t="str">
        <f t="shared" ca="1" si="16"/>
        <v/>
      </c>
    </row>
    <row r="163" spans="1:10">
      <c r="A163" s="3">
        <f t="shared" ca="1" si="17"/>
        <v>114</v>
      </c>
      <c r="B163" s="3">
        <f t="shared" ca="1" si="18"/>
        <v>51</v>
      </c>
      <c r="C163" s="3">
        <f ca="1">IF(OFFSET('map orig'!$A$1,B163+CHOOSE(C162+1,-1,0,1,0),A163+CHOOSE(C162+1,0,1,0,-1))&lt;&gt;" ",C162,MOD(C162+1,4))</f>
        <v>2</v>
      </c>
      <c r="D163" s="3">
        <v>1</v>
      </c>
      <c r="E163" s="4" t="str">
        <f t="shared" ca="1" si="14"/>
        <v>DK52</v>
      </c>
      <c r="F163" s="4" t="str">
        <f ca="1">OFFSET('map orig'!$A$1, B163,A163)</f>
        <v>#</v>
      </c>
      <c r="G163" s="4" t="str">
        <f ca="1">IF(F163=".",OFFSET('map orig'!$A$1,$B163+CHOOSE($C163+1,0,-1,0,1),$A163+CHOOSE($C163+1,-1,0,1,0))," ")</f>
        <v xml:space="preserve"> </v>
      </c>
      <c r="H163" s="4" t="str">
        <f ca="1">IF(F163=".",OFFSET('map orig'!$A$1,$B163+CHOOSE($C163+1,0,-2,0,2),$A163+CHOOSE($C163+1,-2,0,2,0))," ")</f>
        <v xml:space="preserve"> </v>
      </c>
      <c r="I163" s="5" t="str">
        <f t="shared" ca="1" si="15"/>
        <v/>
      </c>
      <c r="J163" s="5" t="str">
        <f t="shared" ca="1" si="16"/>
        <v/>
      </c>
    </row>
    <row r="164" spans="1:10">
      <c r="A164" s="3">
        <f t="shared" ca="1" si="17"/>
        <v>114</v>
      </c>
      <c r="B164" s="3">
        <f t="shared" ca="1" si="18"/>
        <v>52</v>
      </c>
      <c r="C164" s="3">
        <f ca="1">IF(OFFSET('map orig'!$A$1,B164+CHOOSE(C163+1,-1,0,1,0),A164+CHOOSE(C163+1,0,1,0,-1))&lt;&gt;" ",C163,MOD(C163+1,4))</f>
        <v>2</v>
      </c>
      <c r="D164" s="3">
        <v>1</v>
      </c>
      <c r="E164" s="4" t="str">
        <f t="shared" ca="1" si="14"/>
        <v>DK53</v>
      </c>
      <c r="F164" s="4" t="str">
        <f ca="1">OFFSET('map orig'!$A$1, B164,A164)</f>
        <v>#</v>
      </c>
      <c r="G164" s="4" t="str">
        <f ca="1">IF(F164=".",OFFSET('map orig'!$A$1,$B164+CHOOSE($C164+1,0,-1,0,1),$A164+CHOOSE($C164+1,-1,0,1,0))," ")</f>
        <v xml:space="preserve"> </v>
      </c>
      <c r="H164" s="4" t="str">
        <f ca="1">IF(F164=".",OFFSET('map orig'!$A$1,$B164+CHOOSE($C164+1,0,-2,0,2),$A164+CHOOSE($C164+1,-2,0,2,0))," ")</f>
        <v xml:space="preserve"> </v>
      </c>
      <c r="I164" s="5" t="str">
        <f t="shared" ca="1" si="15"/>
        <v/>
      </c>
      <c r="J164" s="5" t="str">
        <f t="shared" ca="1" si="16"/>
        <v/>
      </c>
    </row>
    <row r="165" spans="1:10">
      <c r="A165" s="3">
        <f t="shared" ca="1" si="17"/>
        <v>114</v>
      </c>
      <c r="B165" s="3">
        <f t="shared" ca="1" si="18"/>
        <v>53</v>
      </c>
      <c r="C165" s="3">
        <f ca="1">IF(OFFSET('map orig'!$A$1,B165+CHOOSE(C164+1,-1,0,1,0),A165+CHOOSE(C164+1,0,1,0,-1))&lt;&gt;" ",C164,MOD(C164+1,4))</f>
        <v>2</v>
      </c>
      <c r="D165" s="3">
        <v>1</v>
      </c>
      <c r="E165" s="4" t="str">
        <f t="shared" ca="1" si="14"/>
        <v>DK54</v>
      </c>
      <c r="F165" s="4" t="str">
        <f ca="1">OFFSET('map orig'!$A$1, B165,A165)</f>
        <v>.</v>
      </c>
      <c r="G165" s="4" t="str">
        <f ca="1">IF(F165=".",OFFSET('map orig'!$A$1,$B165+CHOOSE($C165+1,0,-1,0,1),$A165+CHOOSE($C165+1,-1,0,1,0))," ")</f>
        <v>E</v>
      </c>
      <c r="H165" s="4" t="str">
        <f ca="1">IF(F165=".",OFFSET('map orig'!$A$1,$B165+CHOOSE($C165+1,0,-2,0,2),$A165+CHOOSE($C165+1,-2,0,2,0))," ")</f>
        <v>A</v>
      </c>
      <c r="I165" s="5">
        <f t="shared" ca="1" si="15"/>
        <v>163</v>
      </c>
      <c r="J165" s="5">
        <f t="shared" ca="1" si="16"/>
        <v>31</v>
      </c>
    </row>
    <row r="166" spans="1:10">
      <c r="A166" s="3">
        <f t="shared" ca="1" si="17"/>
        <v>114</v>
      </c>
      <c r="B166" s="3">
        <f t="shared" ca="1" si="18"/>
        <v>54</v>
      </c>
      <c r="C166" s="3">
        <f ca="1">IF(OFFSET('map orig'!$A$1,B166+CHOOSE(C165+1,-1,0,1,0),A166+CHOOSE(C165+1,0,1,0,-1))&lt;&gt;" ",C165,MOD(C165+1,4))</f>
        <v>2</v>
      </c>
      <c r="D166" s="3">
        <v>1</v>
      </c>
      <c r="E166" s="4" t="str">
        <f t="shared" ca="1" si="14"/>
        <v>DK55</v>
      </c>
      <c r="F166" s="4" t="str">
        <f ca="1">OFFSET('map orig'!$A$1, B166,A166)</f>
        <v>#</v>
      </c>
      <c r="G166" s="4" t="str">
        <f ca="1">IF(F166=".",OFFSET('map orig'!$A$1,$B166+CHOOSE($C166+1,0,-1,0,1),$A166+CHOOSE($C166+1,-1,0,1,0))," ")</f>
        <v xml:space="preserve"> </v>
      </c>
      <c r="H166" s="4" t="str">
        <f ca="1">IF(F166=".",OFFSET('map orig'!$A$1,$B166+CHOOSE($C166+1,0,-2,0,2),$A166+CHOOSE($C166+1,-2,0,2,0))," ")</f>
        <v xml:space="preserve"> </v>
      </c>
      <c r="I166" s="5" t="str">
        <f t="shared" ca="1" si="15"/>
        <v/>
      </c>
      <c r="J166" s="5" t="str">
        <f t="shared" ca="1" si="16"/>
        <v/>
      </c>
    </row>
    <row r="167" spans="1:10">
      <c r="A167" s="3">
        <f t="shared" ca="1" si="17"/>
        <v>114</v>
      </c>
      <c r="B167" s="3">
        <f t="shared" ca="1" si="18"/>
        <v>55</v>
      </c>
      <c r="C167" s="3">
        <f ca="1">IF(OFFSET('map orig'!$A$1,B167+CHOOSE(C166+1,-1,0,1,0),A167+CHOOSE(C166+1,0,1,0,-1))&lt;&gt;" ",C166,MOD(C166+1,4))</f>
        <v>2</v>
      </c>
      <c r="D167" s="3">
        <v>1</v>
      </c>
      <c r="E167" s="4" t="str">
        <f t="shared" ca="1" si="14"/>
        <v>DK56</v>
      </c>
      <c r="F167" s="4" t="str">
        <f ca="1">OFFSET('map orig'!$A$1, B167,A167)</f>
        <v>#</v>
      </c>
      <c r="G167" s="4" t="str">
        <f ca="1">IF(F167=".",OFFSET('map orig'!$A$1,$B167+CHOOSE($C167+1,0,-1,0,1),$A167+CHOOSE($C167+1,-1,0,1,0))," ")</f>
        <v xml:space="preserve"> </v>
      </c>
      <c r="H167" s="4" t="str">
        <f ca="1">IF(F167=".",OFFSET('map orig'!$A$1,$B167+CHOOSE($C167+1,0,-2,0,2),$A167+CHOOSE($C167+1,-2,0,2,0))," ")</f>
        <v xml:space="preserve"> </v>
      </c>
      <c r="I167" s="5" t="str">
        <f t="shared" ca="1" si="15"/>
        <v/>
      </c>
      <c r="J167" s="5" t="str">
        <f t="shared" ca="1" si="16"/>
        <v/>
      </c>
    </row>
    <row r="168" spans="1:10">
      <c r="A168" s="3">
        <f t="shared" ca="1" si="17"/>
        <v>114</v>
      </c>
      <c r="B168" s="3">
        <f t="shared" ca="1" si="18"/>
        <v>56</v>
      </c>
      <c r="C168" s="3">
        <f ca="1">IF(OFFSET('map orig'!$A$1,B168+CHOOSE(C167+1,-1,0,1,0),A168+CHOOSE(C167+1,0,1,0,-1))&lt;&gt;" ",C167,MOD(C167+1,4))</f>
        <v>2</v>
      </c>
      <c r="D168" s="3">
        <v>1</v>
      </c>
      <c r="E168" s="4" t="str">
        <f t="shared" ca="1" si="14"/>
        <v>DK57</v>
      </c>
      <c r="F168" s="4" t="str">
        <f ca="1">OFFSET('map orig'!$A$1, B168,A168)</f>
        <v>#</v>
      </c>
      <c r="G168" s="4" t="str">
        <f ca="1">IF(F168=".",OFFSET('map orig'!$A$1,$B168+CHOOSE($C168+1,0,-1,0,1),$A168+CHOOSE($C168+1,-1,0,1,0))," ")</f>
        <v xml:space="preserve"> </v>
      </c>
      <c r="H168" s="4" t="str">
        <f ca="1">IF(F168=".",OFFSET('map orig'!$A$1,$B168+CHOOSE($C168+1,0,-2,0,2),$A168+CHOOSE($C168+1,-2,0,2,0))," ")</f>
        <v xml:space="preserve"> </v>
      </c>
      <c r="I168" s="5" t="str">
        <f t="shared" ca="1" si="15"/>
        <v/>
      </c>
      <c r="J168" s="5" t="str">
        <f t="shared" ca="1" si="16"/>
        <v/>
      </c>
    </row>
    <row r="169" spans="1:10">
      <c r="A169" s="3">
        <f t="shared" ca="1" si="17"/>
        <v>114</v>
      </c>
      <c r="B169" s="3">
        <f t="shared" ca="1" si="18"/>
        <v>57</v>
      </c>
      <c r="C169" s="3">
        <f ca="1">IF(OFFSET('map orig'!$A$1,B169+CHOOSE(C168+1,-1,0,1,0),A169+CHOOSE(C168+1,0,1,0,-1))&lt;&gt;" ",C168,MOD(C168+1,4))</f>
        <v>2</v>
      </c>
      <c r="D169" s="3">
        <v>1</v>
      </c>
      <c r="E169" s="4" t="str">
        <f t="shared" ca="1" si="14"/>
        <v>DK58</v>
      </c>
      <c r="F169" s="4" t="str">
        <f ca="1">OFFSET('map orig'!$A$1, B169,A169)</f>
        <v>#</v>
      </c>
      <c r="G169" s="4" t="str">
        <f ca="1">IF(F169=".",OFFSET('map orig'!$A$1,$B169+CHOOSE($C169+1,0,-1,0,1),$A169+CHOOSE($C169+1,-1,0,1,0))," ")</f>
        <v xml:space="preserve"> </v>
      </c>
      <c r="H169" s="4" t="str">
        <f ca="1">IF(F169=".",OFFSET('map orig'!$A$1,$B169+CHOOSE($C169+1,0,-2,0,2),$A169+CHOOSE($C169+1,-2,0,2,0))," ")</f>
        <v xml:space="preserve"> </v>
      </c>
      <c r="I169" s="5" t="str">
        <f t="shared" ca="1" si="15"/>
        <v/>
      </c>
      <c r="J169" s="5" t="str">
        <f t="shared" ca="1" si="16"/>
        <v/>
      </c>
    </row>
    <row r="170" spans="1:10">
      <c r="A170" s="3">
        <f t="shared" ca="1" si="17"/>
        <v>114</v>
      </c>
      <c r="B170" s="3">
        <f t="shared" ca="1" si="18"/>
        <v>58</v>
      </c>
      <c r="C170" s="3">
        <f ca="1">IF(OFFSET('map orig'!$A$1,B170+CHOOSE(C169+1,-1,0,1,0),A170+CHOOSE(C169+1,0,1,0,-1))&lt;&gt;" ",C169,MOD(C169+1,4))</f>
        <v>2</v>
      </c>
      <c r="D170" s="3">
        <v>1</v>
      </c>
      <c r="E170" s="4" t="str">
        <f t="shared" ca="1" si="14"/>
        <v>DK59</v>
      </c>
      <c r="F170" s="4" t="str">
        <f ca="1">OFFSET('map orig'!$A$1, B170,A170)</f>
        <v>#</v>
      </c>
      <c r="G170" s="4" t="str">
        <f ca="1">IF(F170=".",OFFSET('map orig'!$A$1,$B170+CHOOSE($C170+1,0,-1,0,1),$A170+CHOOSE($C170+1,-1,0,1,0))," ")</f>
        <v xml:space="preserve"> </v>
      </c>
      <c r="H170" s="4" t="str">
        <f ca="1">IF(F170=".",OFFSET('map orig'!$A$1,$B170+CHOOSE($C170+1,0,-2,0,2),$A170+CHOOSE($C170+1,-2,0,2,0))," ")</f>
        <v xml:space="preserve"> </v>
      </c>
      <c r="I170" s="5" t="str">
        <f t="shared" ca="1" si="15"/>
        <v/>
      </c>
      <c r="J170" s="5" t="str">
        <f t="shared" ca="1" si="16"/>
        <v/>
      </c>
    </row>
    <row r="171" spans="1:10">
      <c r="A171" s="3">
        <f t="shared" ca="1" si="17"/>
        <v>114</v>
      </c>
      <c r="B171" s="3">
        <f t="shared" ca="1" si="18"/>
        <v>59</v>
      </c>
      <c r="C171" s="3">
        <f ca="1">IF(OFFSET('map orig'!$A$1,B171+CHOOSE(C170+1,-1,0,1,0),A171+CHOOSE(C170+1,0,1,0,-1))&lt;&gt;" ",C170,MOD(C170+1,4))</f>
        <v>2</v>
      </c>
      <c r="D171" s="3">
        <v>1</v>
      </c>
      <c r="E171" s="4" t="str">
        <f t="shared" ca="1" si="14"/>
        <v>DK60</v>
      </c>
      <c r="F171" s="4" t="str">
        <f ca="1">OFFSET('map orig'!$A$1, B171,A171)</f>
        <v>#</v>
      </c>
      <c r="G171" s="4" t="str">
        <f ca="1">IF(F171=".",OFFSET('map orig'!$A$1,$B171+CHOOSE($C171+1,0,-1,0,1),$A171+CHOOSE($C171+1,-1,0,1,0))," ")</f>
        <v xml:space="preserve"> </v>
      </c>
      <c r="H171" s="4" t="str">
        <f ca="1">IF(F171=".",OFFSET('map orig'!$A$1,$B171+CHOOSE($C171+1,0,-2,0,2),$A171+CHOOSE($C171+1,-2,0,2,0))," ")</f>
        <v xml:space="preserve"> </v>
      </c>
      <c r="I171" s="5" t="str">
        <f t="shared" ca="1" si="15"/>
        <v/>
      </c>
      <c r="J171" s="5" t="str">
        <f t="shared" ca="1" si="16"/>
        <v/>
      </c>
    </row>
    <row r="172" spans="1:10">
      <c r="A172" s="3">
        <f t="shared" ca="1" si="17"/>
        <v>114</v>
      </c>
      <c r="B172" s="3">
        <f t="shared" ca="1" si="18"/>
        <v>60</v>
      </c>
      <c r="C172" s="3">
        <f ca="1">IF(OFFSET('map orig'!$A$1,B172+CHOOSE(C171+1,-1,0,1,0),A172+CHOOSE(C171+1,0,1,0,-1))&lt;&gt;" ",C171,MOD(C171+1,4))</f>
        <v>2</v>
      </c>
      <c r="D172" s="3">
        <v>1</v>
      </c>
      <c r="E172" s="4" t="str">
        <f t="shared" ca="1" si="14"/>
        <v>DK61</v>
      </c>
      <c r="F172" s="4" t="str">
        <f ca="1">OFFSET('map orig'!$A$1, B172,A172)</f>
        <v>#</v>
      </c>
      <c r="G172" s="4" t="str">
        <f ca="1">IF(F172=".",OFFSET('map orig'!$A$1,$B172+CHOOSE($C172+1,0,-1,0,1),$A172+CHOOSE($C172+1,-1,0,1,0))," ")</f>
        <v xml:space="preserve"> </v>
      </c>
      <c r="H172" s="4" t="str">
        <f ca="1">IF(F172=".",OFFSET('map orig'!$A$1,$B172+CHOOSE($C172+1,0,-2,0,2),$A172+CHOOSE($C172+1,-2,0,2,0))," ")</f>
        <v xml:space="preserve"> </v>
      </c>
      <c r="I172" s="5" t="str">
        <f t="shared" ca="1" si="15"/>
        <v/>
      </c>
      <c r="J172" s="5" t="str">
        <f t="shared" ca="1" si="16"/>
        <v/>
      </c>
    </row>
    <row r="173" spans="1:10">
      <c r="A173" s="3">
        <f t="shared" ca="1" si="17"/>
        <v>114</v>
      </c>
      <c r="B173" s="3">
        <f t="shared" ca="1" si="18"/>
        <v>61</v>
      </c>
      <c r="C173" s="3">
        <f ca="1">IF(OFFSET('map orig'!$A$1,B173+CHOOSE(C172+1,-1,0,1,0),A173+CHOOSE(C172+1,0,1,0,-1))&lt;&gt;" ",C172,MOD(C172+1,4))</f>
        <v>2</v>
      </c>
      <c r="D173" s="3">
        <v>1</v>
      </c>
      <c r="E173" s="4" t="str">
        <f t="shared" ca="1" si="14"/>
        <v>DK62</v>
      </c>
      <c r="F173" s="4" t="str">
        <f ca="1">OFFSET('map orig'!$A$1, B173,A173)</f>
        <v>#</v>
      </c>
      <c r="G173" s="4" t="str">
        <f ca="1">IF(F173=".",OFFSET('map orig'!$A$1,$B173+CHOOSE($C173+1,0,-1,0,1),$A173+CHOOSE($C173+1,-1,0,1,0))," ")</f>
        <v xml:space="preserve"> </v>
      </c>
      <c r="H173" s="4" t="str">
        <f ca="1">IF(F173=".",OFFSET('map orig'!$A$1,$B173+CHOOSE($C173+1,0,-2,0,2),$A173+CHOOSE($C173+1,-2,0,2,0))," ")</f>
        <v xml:space="preserve"> </v>
      </c>
      <c r="I173" s="5" t="str">
        <f t="shared" ca="1" si="15"/>
        <v/>
      </c>
      <c r="J173" s="5" t="str">
        <f t="shared" ca="1" si="16"/>
        <v/>
      </c>
    </row>
    <row r="174" spans="1:10">
      <c r="A174" s="3">
        <f t="shared" ca="1" si="17"/>
        <v>114</v>
      </c>
      <c r="B174" s="3">
        <f t="shared" ca="1" si="18"/>
        <v>62</v>
      </c>
      <c r="C174" s="3">
        <f ca="1">IF(OFFSET('map orig'!$A$1,B174+CHOOSE(C173+1,-1,0,1,0),A174+CHOOSE(C173+1,0,1,0,-1))&lt;&gt;" ",C173,MOD(C173+1,4))</f>
        <v>2</v>
      </c>
      <c r="D174" s="3">
        <v>1</v>
      </c>
      <c r="E174" s="4" t="str">
        <f t="shared" ca="1" si="14"/>
        <v>DK63</v>
      </c>
      <c r="F174" s="4" t="str">
        <f ca="1">OFFSET('map orig'!$A$1, B174,A174)</f>
        <v>#</v>
      </c>
      <c r="G174" s="4" t="str">
        <f ca="1">IF(F174=".",OFFSET('map orig'!$A$1,$B174+CHOOSE($C174+1,0,-1,0,1),$A174+CHOOSE($C174+1,-1,0,1,0))," ")</f>
        <v xml:space="preserve"> </v>
      </c>
      <c r="H174" s="4" t="str">
        <f ca="1">IF(F174=".",OFFSET('map orig'!$A$1,$B174+CHOOSE($C174+1,0,-2,0,2),$A174+CHOOSE($C174+1,-2,0,2,0))," ")</f>
        <v xml:space="preserve"> </v>
      </c>
      <c r="I174" s="5" t="str">
        <f t="shared" ca="1" si="15"/>
        <v/>
      </c>
      <c r="J174" s="5" t="str">
        <f t="shared" ca="1" si="16"/>
        <v/>
      </c>
    </row>
    <row r="175" spans="1:10">
      <c r="A175" s="3">
        <f t="shared" ca="1" si="17"/>
        <v>114</v>
      </c>
      <c r="B175" s="3">
        <f t="shared" ca="1" si="18"/>
        <v>63</v>
      </c>
      <c r="C175" s="3">
        <f ca="1">IF(OFFSET('map orig'!$A$1,B175+CHOOSE(C174+1,-1,0,1,0),A175+CHOOSE(C174+1,0,1,0,-1))&lt;&gt;" ",C174,MOD(C174+1,4))</f>
        <v>2</v>
      </c>
      <c r="D175" s="3">
        <v>1</v>
      </c>
      <c r="E175" s="4" t="str">
        <f t="shared" ca="1" si="14"/>
        <v>DK64</v>
      </c>
      <c r="F175" s="4" t="str">
        <f ca="1">OFFSET('map orig'!$A$1, B175,A175)</f>
        <v>.</v>
      </c>
      <c r="G175" s="4" t="str">
        <f ca="1">IF(F175=".",OFFSET('map orig'!$A$1,$B175+CHOOSE($C175+1,0,-1,0,1),$A175+CHOOSE($C175+1,-1,0,1,0))," ")</f>
        <v>P</v>
      </c>
      <c r="H175" s="4" t="str">
        <f ca="1">IF(F175=".",OFFSET('map orig'!$A$1,$B175+CHOOSE($C175+1,0,-2,0,2),$A175+CHOOSE($C175+1,-2,0,2,0))," ")</f>
        <v>D</v>
      </c>
      <c r="I175" s="5">
        <f t="shared" ca="1" si="15"/>
        <v>173</v>
      </c>
      <c r="J175" s="5">
        <f t="shared" ca="1" si="16"/>
        <v>120</v>
      </c>
    </row>
    <row r="176" spans="1:10">
      <c r="A176" s="3">
        <f t="shared" ca="1" si="17"/>
        <v>114</v>
      </c>
      <c r="B176" s="3">
        <f t="shared" ca="1" si="18"/>
        <v>64</v>
      </c>
      <c r="C176" s="3">
        <f ca="1">IF(OFFSET('map orig'!$A$1,B176+CHOOSE(C175+1,-1,0,1,0),A176+CHOOSE(C175+1,0,1,0,-1))&lt;&gt;" ",C175,MOD(C175+1,4))</f>
        <v>2</v>
      </c>
      <c r="D176" s="3">
        <v>1</v>
      </c>
      <c r="E176" s="4" t="str">
        <f t="shared" ca="1" si="14"/>
        <v>DK65</v>
      </c>
      <c r="F176" s="4" t="str">
        <f ca="1">OFFSET('map orig'!$A$1, B176,A176)</f>
        <v>#</v>
      </c>
      <c r="G176" s="4" t="str">
        <f ca="1">IF(F176=".",OFFSET('map orig'!$A$1,$B176+CHOOSE($C176+1,0,-1,0,1),$A176+CHOOSE($C176+1,-1,0,1,0))," ")</f>
        <v xml:space="preserve"> </v>
      </c>
      <c r="H176" s="4" t="str">
        <f ca="1">IF(F176=".",OFFSET('map orig'!$A$1,$B176+CHOOSE($C176+1,0,-2,0,2),$A176+CHOOSE($C176+1,-2,0,2,0))," ")</f>
        <v xml:space="preserve"> </v>
      </c>
      <c r="I176" s="5" t="str">
        <f t="shared" ca="1" si="15"/>
        <v/>
      </c>
      <c r="J176" s="5" t="str">
        <f t="shared" ca="1" si="16"/>
        <v/>
      </c>
    </row>
    <row r="177" spans="1:10">
      <c r="A177" s="3">
        <f t="shared" ca="1" si="17"/>
        <v>114</v>
      </c>
      <c r="B177" s="3">
        <f t="shared" ca="1" si="18"/>
        <v>65</v>
      </c>
      <c r="C177" s="3">
        <f ca="1">IF(OFFSET('map orig'!$A$1,B177+CHOOSE(C176+1,-1,0,1,0),A177+CHOOSE(C176+1,0,1,0,-1))&lt;&gt;" ",C176,MOD(C176+1,4))</f>
        <v>2</v>
      </c>
      <c r="D177" s="3">
        <v>1</v>
      </c>
      <c r="E177" s="4" t="str">
        <f t="shared" ca="1" si="14"/>
        <v>DK66</v>
      </c>
      <c r="F177" s="4" t="str">
        <f ca="1">OFFSET('map orig'!$A$1, B177,A177)</f>
        <v>#</v>
      </c>
      <c r="G177" s="4" t="str">
        <f ca="1">IF(F177=".",OFFSET('map orig'!$A$1,$B177+CHOOSE($C177+1,0,-1,0,1),$A177+CHOOSE($C177+1,-1,0,1,0))," ")</f>
        <v xml:space="preserve"> </v>
      </c>
      <c r="H177" s="4" t="str">
        <f ca="1">IF(F177=".",OFFSET('map orig'!$A$1,$B177+CHOOSE($C177+1,0,-2,0,2),$A177+CHOOSE($C177+1,-2,0,2,0))," ")</f>
        <v xml:space="preserve"> </v>
      </c>
      <c r="I177" s="5" t="str">
        <f t="shared" ca="1" si="15"/>
        <v/>
      </c>
      <c r="J177" s="5" t="str">
        <f t="shared" ca="1" si="16"/>
        <v/>
      </c>
    </row>
    <row r="178" spans="1:10">
      <c r="A178" s="3">
        <f t="shared" ca="1" si="17"/>
        <v>114</v>
      </c>
      <c r="B178" s="3">
        <f t="shared" ca="1" si="18"/>
        <v>66</v>
      </c>
      <c r="C178" s="3">
        <f ca="1">IF(OFFSET('map orig'!$A$1,B178+CHOOSE(C177+1,-1,0,1,0),A178+CHOOSE(C177+1,0,1,0,-1))&lt;&gt;" ",C177,MOD(C177+1,4))</f>
        <v>2</v>
      </c>
      <c r="D178" s="3">
        <v>1</v>
      </c>
      <c r="E178" s="4" t="str">
        <f t="shared" ca="1" si="14"/>
        <v>DK67</v>
      </c>
      <c r="F178" s="4" t="str">
        <f ca="1">OFFSET('map orig'!$A$1, B178,A178)</f>
        <v>#</v>
      </c>
      <c r="G178" s="4" t="str">
        <f ca="1">IF(F178=".",OFFSET('map orig'!$A$1,$B178+CHOOSE($C178+1,0,-1,0,1),$A178+CHOOSE($C178+1,-1,0,1,0))," ")</f>
        <v xml:space="preserve"> </v>
      </c>
      <c r="H178" s="4" t="str">
        <f ca="1">IF(F178=".",OFFSET('map orig'!$A$1,$B178+CHOOSE($C178+1,0,-2,0,2),$A178+CHOOSE($C178+1,-2,0,2,0))," ")</f>
        <v xml:space="preserve"> </v>
      </c>
      <c r="I178" s="5" t="str">
        <f t="shared" ca="1" si="15"/>
        <v/>
      </c>
      <c r="J178" s="5" t="str">
        <f t="shared" ca="1" si="16"/>
        <v/>
      </c>
    </row>
    <row r="179" spans="1:10">
      <c r="A179" s="3">
        <f t="shared" ca="1" si="17"/>
        <v>114</v>
      </c>
      <c r="B179" s="3">
        <f t="shared" ca="1" si="18"/>
        <v>67</v>
      </c>
      <c r="C179" s="3">
        <f ca="1">IF(OFFSET('map orig'!$A$1,B179+CHOOSE(C178+1,-1,0,1,0),A179+CHOOSE(C178+1,0,1,0,-1))&lt;&gt;" ",C178,MOD(C178+1,4))</f>
        <v>2</v>
      </c>
      <c r="D179" s="3">
        <v>1</v>
      </c>
      <c r="E179" s="4" t="str">
        <f t="shared" ca="1" si="14"/>
        <v>DK68</v>
      </c>
      <c r="F179" s="4" t="str">
        <f ca="1">OFFSET('map orig'!$A$1, B179,A179)</f>
        <v>#</v>
      </c>
      <c r="G179" s="4" t="str">
        <f ca="1">IF(F179=".",OFFSET('map orig'!$A$1,$B179+CHOOSE($C179+1,0,-1,0,1),$A179+CHOOSE($C179+1,-1,0,1,0))," ")</f>
        <v xml:space="preserve"> </v>
      </c>
      <c r="H179" s="4" t="str">
        <f ca="1">IF(F179=".",OFFSET('map orig'!$A$1,$B179+CHOOSE($C179+1,0,-2,0,2),$A179+CHOOSE($C179+1,-2,0,2,0))," ")</f>
        <v xml:space="preserve"> </v>
      </c>
      <c r="I179" s="5" t="str">
        <f t="shared" ca="1" si="15"/>
        <v/>
      </c>
      <c r="J179" s="5" t="str">
        <f t="shared" ca="1" si="16"/>
        <v/>
      </c>
    </row>
    <row r="180" spans="1:10">
      <c r="A180" s="3">
        <f t="shared" ca="1" si="17"/>
        <v>114</v>
      </c>
      <c r="B180" s="3">
        <f t="shared" ca="1" si="18"/>
        <v>68</v>
      </c>
      <c r="C180" s="3">
        <f ca="1">IF(OFFSET('map orig'!$A$1,B180+CHOOSE(C179+1,-1,0,1,0),A180+CHOOSE(C179+1,0,1,0,-1))&lt;&gt;" ",C179,MOD(C179+1,4))</f>
        <v>2</v>
      </c>
      <c r="D180" s="3">
        <v>1</v>
      </c>
      <c r="E180" s="4" t="str">
        <f t="shared" ca="1" si="14"/>
        <v>DK69</v>
      </c>
      <c r="F180" s="4" t="str">
        <f ca="1">OFFSET('map orig'!$A$1, B180,A180)</f>
        <v>#</v>
      </c>
      <c r="G180" s="4" t="str">
        <f ca="1">IF(F180=".",OFFSET('map orig'!$A$1,$B180+CHOOSE($C180+1,0,-1,0,1),$A180+CHOOSE($C180+1,-1,0,1,0))," ")</f>
        <v xml:space="preserve"> </v>
      </c>
      <c r="H180" s="4" t="str">
        <f ca="1">IF(F180=".",OFFSET('map orig'!$A$1,$B180+CHOOSE($C180+1,0,-2,0,2),$A180+CHOOSE($C180+1,-2,0,2,0))," ")</f>
        <v xml:space="preserve"> </v>
      </c>
      <c r="I180" s="5" t="str">
        <f t="shared" ca="1" si="15"/>
        <v/>
      </c>
      <c r="J180" s="5" t="str">
        <f t="shared" ca="1" si="16"/>
        <v/>
      </c>
    </row>
    <row r="181" spans="1:10">
      <c r="A181" s="3">
        <f t="shared" ca="1" si="17"/>
        <v>114</v>
      </c>
      <c r="B181" s="3">
        <f t="shared" ca="1" si="18"/>
        <v>69</v>
      </c>
      <c r="C181" s="3">
        <f ca="1">IF(OFFSET('map orig'!$A$1,B181+CHOOSE(C180+1,-1,0,1,0),A181+CHOOSE(C180+1,0,1,0,-1))&lt;&gt;" ",C180,MOD(C180+1,4))</f>
        <v>2</v>
      </c>
      <c r="D181" s="3">
        <v>1</v>
      </c>
      <c r="E181" s="4" t="str">
        <f t="shared" ca="1" si="14"/>
        <v>DK70</v>
      </c>
      <c r="F181" s="4" t="str">
        <f ca="1">OFFSET('map orig'!$A$1, B181,A181)</f>
        <v>.</v>
      </c>
      <c r="G181" s="4" t="str">
        <f ca="1">IF(F181=".",OFFSET('map orig'!$A$1,$B181+CHOOSE($C181+1,0,-1,0,1),$A181+CHOOSE($C181+1,-1,0,1,0))," ")</f>
        <v>L</v>
      </c>
      <c r="H181" s="4" t="str">
        <f ca="1">IF(F181=".",OFFSET('map orig'!$A$1,$B181+CHOOSE($C181+1,0,-2,0,2),$A181+CHOOSE($C181+1,-2,0,2,0))," ")</f>
        <v>H</v>
      </c>
      <c r="I181" s="5">
        <f t="shared" ca="1" si="15"/>
        <v>179</v>
      </c>
      <c r="J181" s="5">
        <f t="shared" ca="1" si="16"/>
        <v>220</v>
      </c>
    </row>
    <row r="182" spans="1:10">
      <c r="A182" s="3">
        <f t="shared" ca="1" si="17"/>
        <v>114</v>
      </c>
      <c r="B182" s="3">
        <f t="shared" ca="1" si="18"/>
        <v>70</v>
      </c>
      <c r="C182" s="3">
        <f ca="1">IF(OFFSET('map orig'!$A$1,B182+CHOOSE(C181+1,-1,0,1,0),A182+CHOOSE(C181+1,0,1,0,-1))&lt;&gt;" ",C181,MOD(C181+1,4))</f>
        <v>2</v>
      </c>
      <c r="D182" s="3">
        <v>1</v>
      </c>
      <c r="E182" s="4" t="str">
        <f t="shared" ca="1" si="14"/>
        <v>DK71</v>
      </c>
      <c r="F182" s="4" t="str">
        <f ca="1">OFFSET('map orig'!$A$1, B182,A182)</f>
        <v>#</v>
      </c>
      <c r="G182" s="4" t="str">
        <f ca="1">IF(F182=".",OFFSET('map orig'!$A$1,$B182+CHOOSE($C182+1,0,-1,0,1),$A182+CHOOSE($C182+1,-1,0,1,0))," ")</f>
        <v xml:space="preserve"> </v>
      </c>
      <c r="H182" s="4" t="str">
        <f ca="1">IF(F182=".",OFFSET('map orig'!$A$1,$B182+CHOOSE($C182+1,0,-2,0,2),$A182+CHOOSE($C182+1,-2,0,2,0))," ")</f>
        <v xml:space="preserve"> </v>
      </c>
      <c r="I182" s="5" t="str">
        <f t="shared" ca="1" si="15"/>
        <v/>
      </c>
      <c r="J182" s="5" t="str">
        <f t="shared" ca="1" si="16"/>
        <v/>
      </c>
    </row>
    <row r="183" spans="1:10">
      <c r="A183" s="3">
        <f t="shared" ca="1" si="17"/>
        <v>114</v>
      </c>
      <c r="B183" s="3">
        <f t="shared" ca="1" si="18"/>
        <v>71</v>
      </c>
      <c r="C183" s="3">
        <f ca="1">IF(OFFSET('map orig'!$A$1,B183+CHOOSE(C182+1,-1,0,1,0),A183+CHOOSE(C182+1,0,1,0,-1))&lt;&gt;" ",C182,MOD(C182+1,4))</f>
        <v>2</v>
      </c>
      <c r="D183" s="3">
        <v>1</v>
      </c>
      <c r="E183" s="4" t="str">
        <f t="shared" ca="1" si="14"/>
        <v>DK72</v>
      </c>
      <c r="F183" s="4" t="str">
        <f ca="1">OFFSET('map orig'!$A$1, B183,A183)</f>
        <v>#</v>
      </c>
      <c r="G183" s="4" t="str">
        <f ca="1">IF(F183=".",OFFSET('map orig'!$A$1,$B183+CHOOSE($C183+1,0,-1,0,1),$A183+CHOOSE($C183+1,-1,0,1,0))," ")</f>
        <v xml:space="preserve"> </v>
      </c>
      <c r="H183" s="4" t="str">
        <f ca="1">IF(F183=".",OFFSET('map orig'!$A$1,$B183+CHOOSE($C183+1,0,-2,0,2),$A183+CHOOSE($C183+1,-2,0,2,0))," ")</f>
        <v xml:space="preserve"> </v>
      </c>
      <c r="I183" s="5" t="str">
        <f t="shared" ca="1" si="15"/>
        <v/>
      </c>
      <c r="J183" s="5" t="str">
        <f t="shared" ca="1" si="16"/>
        <v/>
      </c>
    </row>
    <row r="184" spans="1:10">
      <c r="A184" s="3">
        <f t="shared" ca="1" si="17"/>
        <v>114</v>
      </c>
      <c r="B184" s="3">
        <f t="shared" ca="1" si="18"/>
        <v>72</v>
      </c>
      <c r="C184" s="3">
        <f ca="1">IF(OFFSET('map orig'!$A$1,B184+CHOOSE(C183+1,-1,0,1,0),A184+CHOOSE(C183+1,0,1,0,-1))&lt;&gt;" ",C183,MOD(C183+1,4))</f>
        <v>2</v>
      </c>
      <c r="D184" s="3">
        <v>1</v>
      </c>
      <c r="E184" s="4" t="str">
        <f t="shared" ca="1" si="14"/>
        <v>DK73</v>
      </c>
      <c r="F184" s="4" t="str">
        <f ca="1">OFFSET('map orig'!$A$1, B184,A184)</f>
        <v>#</v>
      </c>
      <c r="G184" s="4" t="str">
        <f ca="1">IF(F184=".",OFFSET('map orig'!$A$1,$B184+CHOOSE($C184+1,0,-1,0,1),$A184+CHOOSE($C184+1,-1,0,1,0))," ")</f>
        <v xml:space="preserve"> </v>
      </c>
      <c r="H184" s="4" t="str">
        <f ca="1">IF(F184=".",OFFSET('map orig'!$A$1,$B184+CHOOSE($C184+1,0,-2,0,2),$A184+CHOOSE($C184+1,-2,0,2,0))," ")</f>
        <v xml:space="preserve"> </v>
      </c>
      <c r="I184" s="5" t="str">
        <f t="shared" ca="1" si="15"/>
        <v/>
      </c>
      <c r="J184" s="5" t="str">
        <f t="shared" ca="1" si="16"/>
        <v/>
      </c>
    </row>
    <row r="185" spans="1:10">
      <c r="A185" s="3">
        <f t="shared" ca="1" si="17"/>
        <v>114</v>
      </c>
      <c r="B185" s="3">
        <f t="shared" ca="1" si="18"/>
        <v>73</v>
      </c>
      <c r="C185" s="3">
        <f ca="1">IF(OFFSET('map orig'!$A$1,B185+CHOOSE(C184+1,-1,0,1,0),A185+CHOOSE(C184+1,0,1,0,-1))&lt;&gt;" ",C184,MOD(C184+1,4))</f>
        <v>2</v>
      </c>
      <c r="D185" s="3">
        <v>1</v>
      </c>
      <c r="E185" s="4" t="str">
        <f t="shared" ca="1" si="14"/>
        <v>DK74</v>
      </c>
      <c r="F185" s="4" t="str">
        <f ca="1">OFFSET('map orig'!$A$1, B185,A185)</f>
        <v>#</v>
      </c>
      <c r="G185" s="4" t="str">
        <f ca="1">IF(F185=".",OFFSET('map orig'!$A$1,$B185+CHOOSE($C185+1,0,-1,0,1),$A185+CHOOSE($C185+1,-1,0,1,0))," ")</f>
        <v xml:space="preserve"> </v>
      </c>
      <c r="H185" s="4" t="str">
        <f ca="1">IF(F185=".",OFFSET('map orig'!$A$1,$B185+CHOOSE($C185+1,0,-2,0,2),$A185+CHOOSE($C185+1,-2,0,2,0))," ")</f>
        <v xml:space="preserve"> </v>
      </c>
      <c r="I185" s="5" t="str">
        <f t="shared" ca="1" si="15"/>
        <v/>
      </c>
      <c r="J185" s="5" t="str">
        <f t="shared" ca="1" si="16"/>
        <v/>
      </c>
    </row>
    <row r="186" spans="1:10">
      <c r="A186" s="3">
        <f t="shared" ca="1" si="17"/>
        <v>114</v>
      </c>
      <c r="B186" s="3">
        <f t="shared" ca="1" si="18"/>
        <v>74</v>
      </c>
      <c r="C186" s="3">
        <f ca="1">IF(OFFSET('map orig'!$A$1,B186+CHOOSE(C185+1,-1,0,1,0),A186+CHOOSE(C185+1,0,1,0,-1))&lt;&gt;" ",C185,MOD(C185+1,4))</f>
        <v>2</v>
      </c>
      <c r="D186" s="3">
        <v>1</v>
      </c>
      <c r="E186" s="4" t="str">
        <f t="shared" ca="1" si="14"/>
        <v>DK75</v>
      </c>
      <c r="F186" s="4" t="str">
        <f ca="1">OFFSET('map orig'!$A$1, B186,A186)</f>
        <v>#</v>
      </c>
      <c r="G186" s="4" t="str">
        <f ca="1">IF(F186=".",OFFSET('map orig'!$A$1,$B186+CHOOSE($C186+1,0,-1,0,1),$A186+CHOOSE($C186+1,-1,0,1,0))," ")</f>
        <v xml:space="preserve"> </v>
      </c>
      <c r="H186" s="4" t="str">
        <f ca="1">IF(F186=".",OFFSET('map orig'!$A$1,$B186+CHOOSE($C186+1,0,-2,0,2),$A186+CHOOSE($C186+1,-2,0,2,0))," ")</f>
        <v xml:space="preserve"> </v>
      </c>
      <c r="I186" s="5" t="str">
        <f t="shared" ca="1" si="15"/>
        <v/>
      </c>
      <c r="J186" s="5" t="str">
        <f t="shared" ca="1" si="16"/>
        <v/>
      </c>
    </row>
    <row r="187" spans="1:10">
      <c r="A187" s="3">
        <f t="shared" ca="1" si="17"/>
        <v>114</v>
      </c>
      <c r="B187" s="3">
        <f t="shared" ca="1" si="18"/>
        <v>75</v>
      </c>
      <c r="C187" s="3">
        <f ca="1">IF(OFFSET('map orig'!$A$1,B187+CHOOSE(C186+1,-1,0,1,0),A187+CHOOSE(C186+1,0,1,0,-1))&lt;&gt;" ",C186,MOD(C186+1,4))</f>
        <v>2</v>
      </c>
      <c r="D187" s="3">
        <v>1</v>
      </c>
      <c r="E187" s="4" t="str">
        <f t="shared" ca="1" si="14"/>
        <v>DK76</v>
      </c>
      <c r="F187" s="4" t="str">
        <f ca="1">OFFSET('map orig'!$A$1, B187,A187)</f>
        <v>#</v>
      </c>
      <c r="G187" s="4" t="str">
        <f ca="1">IF(F187=".",OFFSET('map orig'!$A$1,$B187+CHOOSE($C187+1,0,-1,0,1),$A187+CHOOSE($C187+1,-1,0,1,0))," ")</f>
        <v xml:space="preserve"> </v>
      </c>
      <c r="H187" s="4" t="str">
        <f ca="1">IF(F187=".",OFFSET('map orig'!$A$1,$B187+CHOOSE($C187+1,0,-2,0,2),$A187+CHOOSE($C187+1,-2,0,2,0))," ")</f>
        <v xml:space="preserve"> </v>
      </c>
      <c r="I187" s="5" t="str">
        <f t="shared" ca="1" si="15"/>
        <v/>
      </c>
      <c r="J187" s="5" t="str">
        <f t="shared" ca="1" si="16"/>
        <v/>
      </c>
    </row>
    <row r="188" spans="1:10">
      <c r="A188" s="3">
        <f t="shared" ca="1" si="17"/>
        <v>114</v>
      </c>
      <c r="B188" s="3">
        <f t="shared" ca="1" si="18"/>
        <v>76</v>
      </c>
      <c r="C188" s="3">
        <f ca="1">IF(OFFSET('map orig'!$A$1,B188+CHOOSE(C187+1,-1,0,1,0),A188+CHOOSE(C187+1,0,1,0,-1))&lt;&gt;" ",C187,MOD(C187+1,4))</f>
        <v>2</v>
      </c>
      <c r="D188" s="3">
        <v>1</v>
      </c>
      <c r="E188" s="4" t="str">
        <f t="shared" ca="1" si="14"/>
        <v>DK77</v>
      </c>
      <c r="F188" s="4" t="str">
        <f ca="1">OFFSET('map orig'!$A$1, B188,A188)</f>
        <v>#</v>
      </c>
      <c r="G188" s="4" t="str">
        <f ca="1">IF(F188=".",OFFSET('map orig'!$A$1,$B188+CHOOSE($C188+1,0,-1,0,1),$A188+CHOOSE($C188+1,-1,0,1,0))," ")</f>
        <v xml:space="preserve"> </v>
      </c>
      <c r="H188" s="4" t="str">
        <f ca="1">IF(F188=".",OFFSET('map orig'!$A$1,$B188+CHOOSE($C188+1,0,-2,0,2),$A188+CHOOSE($C188+1,-2,0,2,0))," ")</f>
        <v xml:space="preserve"> </v>
      </c>
      <c r="I188" s="5" t="str">
        <f t="shared" ca="1" si="15"/>
        <v/>
      </c>
      <c r="J188" s="5" t="str">
        <f t="shared" ca="1" si="16"/>
        <v/>
      </c>
    </row>
    <row r="189" spans="1:10">
      <c r="A189" s="3">
        <f t="shared" ca="1" si="17"/>
        <v>114</v>
      </c>
      <c r="B189" s="3">
        <f t="shared" ca="1" si="18"/>
        <v>77</v>
      </c>
      <c r="C189" s="3">
        <f ca="1">IF(OFFSET('map orig'!$A$1,B189+CHOOSE(C188+1,-1,0,1,0),A189+CHOOSE(C188+1,0,1,0,-1))&lt;&gt;" ",C188,MOD(C188+1,4))</f>
        <v>2</v>
      </c>
      <c r="D189" s="3">
        <v>1</v>
      </c>
      <c r="E189" s="4" t="str">
        <f t="shared" ca="1" si="14"/>
        <v>DK78</v>
      </c>
      <c r="F189" s="4" t="str">
        <f ca="1">OFFSET('map orig'!$A$1, B189,A189)</f>
        <v>.</v>
      </c>
      <c r="G189" s="4" t="str">
        <f ca="1">IF(F189=".",OFFSET('map orig'!$A$1,$B189+CHOOSE($C189+1,0,-1,0,1),$A189+CHOOSE($C189+1,-1,0,1,0))," ")</f>
        <v>B</v>
      </c>
      <c r="H189" s="4" t="str">
        <f ca="1">IF(F189=".",OFFSET('map orig'!$A$1,$B189+CHOOSE($C189+1,0,-2,0,2),$A189+CHOOSE($C189+1,-2,0,2,0))," ")</f>
        <v>C</v>
      </c>
      <c r="I189" s="5">
        <f t="shared" ca="1" si="15"/>
        <v>187</v>
      </c>
      <c r="J189" s="5">
        <f t="shared" ca="1" si="16"/>
        <v>55</v>
      </c>
    </row>
    <row r="190" spans="1:10">
      <c r="A190" s="3">
        <f t="shared" ca="1" si="17"/>
        <v>114</v>
      </c>
      <c r="B190" s="3">
        <f t="shared" ca="1" si="18"/>
        <v>78</v>
      </c>
      <c r="C190" s="3">
        <f ca="1">IF(OFFSET('map orig'!$A$1,B190+CHOOSE(C189+1,-1,0,1,0),A190+CHOOSE(C189+1,0,1,0,-1))&lt;&gt;" ",C189,MOD(C189+1,4))</f>
        <v>2</v>
      </c>
      <c r="D190" s="3">
        <v>1</v>
      </c>
      <c r="E190" s="4" t="str">
        <f t="shared" ca="1" si="14"/>
        <v>DK79</v>
      </c>
      <c r="F190" s="4" t="str">
        <f ca="1">OFFSET('map orig'!$A$1, B190,A190)</f>
        <v>#</v>
      </c>
      <c r="G190" s="4" t="str">
        <f ca="1">IF(F190=".",OFFSET('map orig'!$A$1,$B190+CHOOSE($C190+1,0,-1,0,1),$A190+CHOOSE($C190+1,-1,0,1,0))," ")</f>
        <v xml:space="preserve"> </v>
      </c>
      <c r="H190" s="4" t="str">
        <f ca="1">IF(F190=".",OFFSET('map orig'!$A$1,$B190+CHOOSE($C190+1,0,-2,0,2),$A190+CHOOSE($C190+1,-2,0,2,0))," ")</f>
        <v xml:space="preserve"> </v>
      </c>
      <c r="I190" s="5" t="str">
        <f t="shared" ca="1" si="15"/>
        <v/>
      </c>
      <c r="J190" s="5" t="str">
        <f t="shared" ca="1" si="16"/>
        <v/>
      </c>
    </row>
    <row r="191" spans="1:10">
      <c r="A191" s="3">
        <f t="shared" ca="1" si="17"/>
        <v>114</v>
      </c>
      <c r="B191" s="3">
        <f t="shared" ca="1" si="18"/>
        <v>79</v>
      </c>
      <c r="C191" s="3">
        <f ca="1">IF(OFFSET('map orig'!$A$1,B191+CHOOSE(C190+1,-1,0,1,0),A191+CHOOSE(C190+1,0,1,0,-1))&lt;&gt;" ",C190,MOD(C190+1,4))</f>
        <v>2</v>
      </c>
      <c r="D191" s="3">
        <v>1</v>
      </c>
      <c r="E191" s="4" t="str">
        <f t="shared" ca="1" si="14"/>
        <v>DK80</v>
      </c>
      <c r="F191" s="4" t="str">
        <f ca="1">OFFSET('map orig'!$A$1, B191,A191)</f>
        <v>#</v>
      </c>
      <c r="G191" s="4" t="str">
        <f ca="1">IF(F191=".",OFFSET('map orig'!$A$1,$B191+CHOOSE($C191+1,0,-1,0,1),$A191+CHOOSE($C191+1,-1,0,1,0))," ")</f>
        <v xml:space="preserve"> </v>
      </c>
      <c r="H191" s="4" t="str">
        <f ca="1">IF(F191=".",OFFSET('map orig'!$A$1,$B191+CHOOSE($C191+1,0,-2,0,2),$A191+CHOOSE($C191+1,-2,0,2,0))," ")</f>
        <v xml:space="preserve"> </v>
      </c>
      <c r="I191" s="5" t="str">
        <f t="shared" ca="1" si="15"/>
        <v/>
      </c>
      <c r="J191" s="5" t="str">
        <f t="shared" ca="1" si="16"/>
        <v/>
      </c>
    </row>
    <row r="192" spans="1:10">
      <c r="A192" s="3">
        <f t="shared" ca="1" si="17"/>
        <v>114</v>
      </c>
      <c r="B192" s="3">
        <f t="shared" ca="1" si="18"/>
        <v>80</v>
      </c>
      <c r="C192" s="3">
        <f ca="1">IF(OFFSET('map orig'!$A$1,B192+CHOOSE(C191+1,-1,0,1,0),A192+CHOOSE(C191+1,0,1,0,-1))&lt;&gt;" ",C191,MOD(C191+1,4))</f>
        <v>2</v>
      </c>
      <c r="D192" s="3">
        <v>1</v>
      </c>
      <c r="E192" s="4" t="str">
        <f t="shared" ca="1" si="14"/>
        <v>DK81</v>
      </c>
      <c r="F192" s="4" t="str">
        <f ca="1">OFFSET('map orig'!$A$1, B192,A192)</f>
        <v>#</v>
      </c>
      <c r="G192" s="4" t="str">
        <f ca="1">IF(F192=".",OFFSET('map orig'!$A$1,$B192+CHOOSE($C192+1,0,-1,0,1),$A192+CHOOSE($C192+1,-1,0,1,0))," ")</f>
        <v xml:space="preserve"> </v>
      </c>
      <c r="H192" s="4" t="str">
        <f ca="1">IF(F192=".",OFFSET('map orig'!$A$1,$B192+CHOOSE($C192+1,0,-2,0,2),$A192+CHOOSE($C192+1,-2,0,2,0))," ")</f>
        <v xml:space="preserve"> </v>
      </c>
      <c r="I192" s="5" t="str">
        <f t="shared" ca="1" si="15"/>
        <v/>
      </c>
      <c r="J192" s="5" t="str">
        <f t="shared" ca="1" si="16"/>
        <v/>
      </c>
    </row>
    <row r="193" spans="1:10">
      <c r="A193" s="3">
        <f t="shared" ca="1" si="17"/>
        <v>114</v>
      </c>
      <c r="B193" s="3">
        <f t="shared" ca="1" si="18"/>
        <v>81</v>
      </c>
      <c r="C193" s="3">
        <f ca="1">IF(OFFSET('map orig'!$A$1,B193+CHOOSE(C192+1,-1,0,1,0),A193+CHOOSE(C192+1,0,1,0,-1))&lt;&gt;" ",C192,MOD(C192+1,4))</f>
        <v>2</v>
      </c>
      <c r="D193" s="3">
        <v>1</v>
      </c>
      <c r="E193" s="4" t="str">
        <f t="shared" ca="1" si="14"/>
        <v>DK82</v>
      </c>
      <c r="F193" s="4" t="str">
        <f ca="1">OFFSET('map orig'!$A$1, B193,A193)</f>
        <v>#</v>
      </c>
      <c r="G193" s="4" t="str">
        <f ca="1">IF(F193=".",OFFSET('map orig'!$A$1,$B193+CHOOSE($C193+1,0,-1,0,1),$A193+CHOOSE($C193+1,-1,0,1,0))," ")</f>
        <v xml:space="preserve"> </v>
      </c>
      <c r="H193" s="4" t="str">
        <f ca="1">IF(F193=".",OFFSET('map orig'!$A$1,$B193+CHOOSE($C193+1,0,-2,0,2),$A193+CHOOSE($C193+1,-2,0,2,0))," ")</f>
        <v xml:space="preserve"> </v>
      </c>
      <c r="I193" s="5" t="str">
        <f t="shared" ca="1" si="15"/>
        <v/>
      </c>
      <c r="J193" s="5" t="str">
        <f t="shared" ca="1" si="16"/>
        <v/>
      </c>
    </row>
    <row r="194" spans="1:10">
      <c r="A194" s="3">
        <f t="shared" ca="1" si="17"/>
        <v>114</v>
      </c>
      <c r="B194" s="3">
        <f t="shared" ca="1" si="18"/>
        <v>82</v>
      </c>
      <c r="C194" s="3">
        <f ca="1">IF(OFFSET('map orig'!$A$1,B194+CHOOSE(C193+1,-1,0,1,0),A194+CHOOSE(C193+1,0,1,0,-1))&lt;&gt;" ",C193,MOD(C193+1,4))</f>
        <v>2</v>
      </c>
      <c r="D194" s="3">
        <v>1</v>
      </c>
      <c r="E194" s="4" t="str">
        <f t="shared" ca="1" si="14"/>
        <v>DK83</v>
      </c>
      <c r="F194" s="4" t="str">
        <f ca="1">OFFSET('map orig'!$A$1, B194,A194)</f>
        <v>#</v>
      </c>
      <c r="G194" s="4" t="str">
        <f ca="1">IF(F194=".",OFFSET('map orig'!$A$1,$B194+CHOOSE($C194+1,0,-1,0,1),$A194+CHOOSE($C194+1,-1,0,1,0))," ")</f>
        <v xml:space="preserve"> </v>
      </c>
      <c r="H194" s="4" t="str">
        <f ca="1">IF(F194=".",OFFSET('map orig'!$A$1,$B194+CHOOSE($C194+1,0,-2,0,2),$A194+CHOOSE($C194+1,-2,0,2,0))," ")</f>
        <v xml:space="preserve"> </v>
      </c>
      <c r="I194" s="5" t="str">
        <f t="shared" ca="1" si="15"/>
        <v/>
      </c>
      <c r="J194" s="5" t="str">
        <f t="shared" ca="1" si="16"/>
        <v/>
      </c>
    </row>
    <row r="195" spans="1:10">
      <c r="A195" s="3">
        <f t="shared" ca="1" si="17"/>
        <v>114</v>
      </c>
      <c r="B195" s="3">
        <f t="shared" ca="1" si="18"/>
        <v>83</v>
      </c>
      <c r="C195" s="3">
        <f ca="1">IF(OFFSET('map orig'!$A$1,B195+CHOOSE(C194+1,-1,0,1,0),A195+CHOOSE(C194+1,0,1,0,-1))&lt;&gt;" ",C194,MOD(C194+1,4))</f>
        <v>2</v>
      </c>
      <c r="D195" s="3">
        <v>1</v>
      </c>
      <c r="E195" s="4" t="str">
        <f t="shared" ref="E195:E258" ca="1" si="19">ADDRESS(B195+1,A195+1,4)</f>
        <v>DK84</v>
      </c>
      <c r="F195" s="4" t="str">
        <f ca="1">OFFSET('map orig'!$A$1, B195,A195)</f>
        <v>#</v>
      </c>
      <c r="G195" s="4" t="str">
        <f ca="1">IF(F195=".",OFFSET('map orig'!$A$1,$B195+CHOOSE($C195+1,0,-1,0,1),$A195+CHOOSE($C195+1,-1,0,1,0))," ")</f>
        <v xml:space="preserve"> </v>
      </c>
      <c r="H195" s="4" t="str">
        <f ca="1">IF(F195=".",OFFSET('map orig'!$A$1,$B195+CHOOSE($C195+1,0,-2,0,2),$A195+CHOOSE($C195+1,-2,0,2,0))," ")</f>
        <v xml:space="preserve"> </v>
      </c>
      <c r="I195" s="5" t="str">
        <f t="shared" ref="I195:I258" ca="1" si="20">IF(F195=".",ROW()-ROW($I$2),"")</f>
        <v/>
      </c>
      <c r="J195" s="5" t="str">
        <f t="shared" ref="J195:J258" ca="1" si="21">IF(F195=".",IF(CODE(G195)&lt;CODE(H195),
    (CODE(G195)-CODE("A")+1)*26 + (CODE(H195)-CODE("A")+1),
    (CODE(H195)-CODE("A")+1)*26 + (CODE(G195)-CODE("A")+1)
),"")</f>
        <v/>
      </c>
    </row>
    <row r="196" spans="1:10">
      <c r="A196" s="3">
        <f t="shared" ca="1" si="17"/>
        <v>114</v>
      </c>
      <c r="B196" s="3">
        <f t="shared" ca="1" si="18"/>
        <v>84</v>
      </c>
      <c r="C196" s="3">
        <f ca="1">IF(OFFSET('map orig'!$A$1,B196+CHOOSE(C195+1,-1,0,1,0),A196+CHOOSE(C195+1,0,1,0,-1))&lt;&gt;" ",C195,MOD(C195+1,4))</f>
        <v>2</v>
      </c>
      <c r="D196" s="3">
        <v>1</v>
      </c>
      <c r="E196" s="4" t="str">
        <f t="shared" ca="1" si="19"/>
        <v>DK85</v>
      </c>
      <c r="F196" s="4" t="str">
        <f ca="1">OFFSET('map orig'!$A$1, B196,A196)</f>
        <v>#</v>
      </c>
      <c r="G196" s="4" t="str">
        <f ca="1">IF(F196=".",OFFSET('map orig'!$A$1,$B196+CHOOSE($C196+1,0,-1,0,1),$A196+CHOOSE($C196+1,-1,0,1,0))," ")</f>
        <v xml:space="preserve"> </v>
      </c>
      <c r="H196" s="4" t="str">
        <f ca="1">IF(F196=".",OFFSET('map orig'!$A$1,$B196+CHOOSE($C196+1,0,-2,0,2),$A196+CHOOSE($C196+1,-2,0,2,0))," ")</f>
        <v xml:space="preserve"> </v>
      </c>
      <c r="I196" s="5" t="str">
        <f t="shared" ca="1" si="20"/>
        <v/>
      </c>
      <c r="J196" s="5" t="str">
        <f t="shared" ca="1" si="21"/>
        <v/>
      </c>
    </row>
    <row r="197" spans="1:10">
      <c r="A197" s="3">
        <f t="shared" ca="1" si="17"/>
        <v>114</v>
      </c>
      <c r="B197" s="3">
        <f t="shared" ca="1" si="18"/>
        <v>85</v>
      </c>
      <c r="C197" s="3">
        <f ca="1">IF(OFFSET('map orig'!$A$1,B197+CHOOSE(C196+1,-1,0,1,0),A197+CHOOSE(C196+1,0,1,0,-1))&lt;&gt;" ",C196,MOD(C196+1,4))</f>
        <v>2</v>
      </c>
      <c r="D197" s="3">
        <v>1</v>
      </c>
      <c r="E197" s="4" t="str">
        <f t="shared" ca="1" si="19"/>
        <v>DK86</v>
      </c>
      <c r="F197" s="4" t="str">
        <f ca="1">OFFSET('map orig'!$A$1, B197,A197)</f>
        <v>.</v>
      </c>
      <c r="G197" s="4" t="str">
        <f ca="1">IF(F197=".",OFFSET('map orig'!$A$1,$B197+CHOOSE($C197+1,0,-1,0,1),$A197+CHOOSE($C197+1,-1,0,1,0))," ")</f>
        <v>E</v>
      </c>
      <c r="H197" s="4" t="str">
        <f ca="1">IF(F197=".",OFFSET('map orig'!$A$1,$B197+CHOOSE($C197+1,0,-2,0,2),$A197+CHOOSE($C197+1,-2,0,2,0))," ")</f>
        <v>J</v>
      </c>
      <c r="I197" s="5">
        <f t="shared" ca="1" si="20"/>
        <v>195</v>
      </c>
      <c r="J197" s="5">
        <f t="shared" ca="1" si="21"/>
        <v>140</v>
      </c>
    </row>
    <row r="198" spans="1:10">
      <c r="A198" s="3">
        <f t="shared" ca="1" si="17"/>
        <v>114</v>
      </c>
      <c r="B198" s="3">
        <f t="shared" ca="1" si="18"/>
        <v>86</v>
      </c>
      <c r="C198" s="3">
        <f ca="1">IF(OFFSET('map orig'!$A$1,B198+CHOOSE(C197+1,-1,0,1,0),A198+CHOOSE(C197+1,0,1,0,-1))&lt;&gt;" ",C197,MOD(C197+1,4))</f>
        <v>2</v>
      </c>
      <c r="D198" s="3">
        <v>1</v>
      </c>
      <c r="E198" s="4" t="str">
        <f t="shared" ca="1" si="19"/>
        <v>DK87</v>
      </c>
      <c r="F198" s="4" t="str">
        <f ca="1">OFFSET('map orig'!$A$1, B198,A198)</f>
        <v>#</v>
      </c>
      <c r="G198" s="4" t="str">
        <f ca="1">IF(F198=".",OFFSET('map orig'!$A$1,$B198+CHOOSE($C198+1,0,-1,0,1),$A198+CHOOSE($C198+1,-1,0,1,0))," ")</f>
        <v xml:space="preserve"> </v>
      </c>
      <c r="H198" s="4" t="str">
        <f ca="1">IF(F198=".",OFFSET('map orig'!$A$1,$B198+CHOOSE($C198+1,0,-2,0,2),$A198+CHOOSE($C198+1,-2,0,2,0))," ")</f>
        <v xml:space="preserve"> </v>
      </c>
      <c r="I198" s="5" t="str">
        <f t="shared" ca="1" si="20"/>
        <v/>
      </c>
      <c r="J198" s="5" t="str">
        <f t="shared" ca="1" si="21"/>
        <v/>
      </c>
    </row>
    <row r="199" spans="1:10">
      <c r="A199" s="3">
        <f t="shared" ca="1" si="17"/>
        <v>114</v>
      </c>
      <c r="B199" s="3">
        <f t="shared" ca="1" si="18"/>
        <v>87</v>
      </c>
      <c r="C199" s="3">
        <f ca="1">IF(OFFSET('map orig'!$A$1,B199+CHOOSE(C198+1,-1,0,1,0),A199+CHOOSE(C198+1,0,1,0,-1))&lt;&gt;" ",C198,MOD(C198+1,4))</f>
        <v>2</v>
      </c>
      <c r="D199" s="3">
        <v>1</v>
      </c>
      <c r="E199" s="4" t="str">
        <f t="shared" ca="1" si="19"/>
        <v>DK88</v>
      </c>
      <c r="F199" s="4" t="str">
        <f ca="1">OFFSET('map orig'!$A$1, B199,A199)</f>
        <v>#</v>
      </c>
      <c r="G199" s="4" t="str">
        <f ca="1">IF(F199=".",OFFSET('map orig'!$A$1,$B199+CHOOSE($C199+1,0,-1,0,1),$A199+CHOOSE($C199+1,-1,0,1,0))," ")</f>
        <v xml:space="preserve"> </v>
      </c>
      <c r="H199" s="4" t="str">
        <f ca="1">IF(F199=".",OFFSET('map orig'!$A$1,$B199+CHOOSE($C199+1,0,-2,0,2),$A199+CHOOSE($C199+1,-2,0,2,0))," ")</f>
        <v xml:space="preserve"> </v>
      </c>
      <c r="I199" s="5" t="str">
        <f t="shared" ca="1" si="20"/>
        <v/>
      </c>
      <c r="J199" s="5" t="str">
        <f t="shared" ca="1" si="21"/>
        <v/>
      </c>
    </row>
    <row r="200" spans="1:10">
      <c r="A200" s="3">
        <f t="shared" ca="1" si="17"/>
        <v>114</v>
      </c>
      <c r="B200" s="3">
        <f t="shared" ca="1" si="18"/>
        <v>88</v>
      </c>
      <c r="C200" s="3">
        <f ca="1">IF(OFFSET('map orig'!$A$1,B200+CHOOSE(C199+1,-1,0,1,0),A200+CHOOSE(C199+1,0,1,0,-1))&lt;&gt;" ",C199,MOD(C199+1,4))</f>
        <v>2</v>
      </c>
      <c r="D200" s="3">
        <v>1</v>
      </c>
      <c r="E200" s="4" t="str">
        <f t="shared" ca="1" si="19"/>
        <v>DK89</v>
      </c>
      <c r="F200" s="4" t="str">
        <f ca="1">OFFSET('map orig'!$A$1, B200,A200)</f>
        <v>#</v>
      </c>
      <c r="G200" s="4" t="str">
        <f ca="1">IF(F200=".",OFFSET('map orig'!$A$1,$B200+CHOOSE($C200+1,0,-1,0,1),$A200+CHOOSE($C200+1,-1,0,1,0))," ")</f>
        <v xml:space="preserve"> </v>
      </c>
      <c r="H200" s="4" t="str">
        <f ca="1">IF(F200=".",OFFSET('map orig'!$A$1,$B200+CHOOSE($C200+1,0,-2,0,2),$A200+CHOOSE($C200+1,-2,0,2,0))," ")</f>
        <v xml:space="preserve"> </v>
      </c>
      <c r="I200" s="5" t="str">
        <f t="shared" ca="1" si="20"/>
        <v/>
      </c>
      <c r="J200" s="5" t="str">
        <f t="shared" ca="1" si="21"/>
        <v/>
      </c>
    </row>
    <row r="201" spans="1:10">
      <c r="A201" s="3">
        <f t="shared" ca="1" si="17"/>
        <v>114</v>
      </c>
      <c r="B201" s="3">
        <f t="shared" ca="1" si="18"/>
        <v>89</v>
      </c>
      <c r="C201" s="3">
        <f ca="1">IF(OFFSET('map orig'!$A$1,B201+CHOOSE(C200+1,-1,0,1,0),A201+CHOOSE(C200+1,0,1,0,-1))&lt;&gt;" ",C200,MOD(C200+1,4))</f>
        <v>2</v>
      </c>
      <c r="D201" s="3">
        <v>1</v>
      </c>
      <c r="E201" s="4" t="str">
        <f t="shared" ca="1" si="19"/>
        <v>DK90</v>
      </c>
      <c r="F201" s="4" t="str">
        <f ca="1">OFFSET('map orig'!$A$1, B201,A201)</f>
        <v>#</v>
      </c>
      <c r="G201" s="4" t="str">
        <f ca="1">IF(F201=".",OFFSET('map orig'!$A$1,$B201+CHOOSE($C201+1,0,-1,0,1),$A201+CHOOSE($C201+1,-1,0,1,0))," ")</f>
        <v xml:space="preserve"> </v>
      </c>
      <c r="H201" s="4" t="str">
        <f ca="1">IF(F201=".",OFFSET('map orig'!$A$1,$B201+CHOOSE($C201+1,0,-2,0,2),$A201+CHOOSE($C201+1,-2,0,2,0))," ")</f>
        <v xml:space="preserve"> </v>
      </c>
      <c r="I201" s="5" t="str">
        <f t="shared" ca="1" si="20"/>
        <v/>
      </c>
      <c r="J201" s="5" t="str">
        <f t="shared" ca="1" si="21"/>
        <v/>
      </c>
    </row>
    <row r="202" spans="1:10">
      <c r="A202" s="3">
        <f t="shared" ref="A202:A265" ca="1" si="22">A201+CHOOSE(C201+1,0,1,0,-1)</f>
        <v>114</v>
      </c>
      <c r="B202" s="3">
        <f t="shared" ref="B202:B265" ca="1" si="23">B201+CHOOSE(C201+1,-1,0,1,0)</f>
        <v>90</v>
      </c>
      <c r="C202" s="3">
        <f ca="1">IF(OFFSET('map orig'!$A$1,B202+CHOOSE(C201+1,-1,0,1,0),A202+CHOOSE(C201+1,0,1,0,-1))&lt;&gt;" ",C201,MOD(C201+1,4))</f>
        <v>2</v>
      </c>
      <c r="D202" s="3">
        <v>1</v>
      </c>
      <c r="E202" s="4" t="str">
        <f t="shared" ca="1" si="19"/>
        <v>DK91</v>
      </c>
      <c r="F202" s="4" t="str">
        <f ca="1">OFFSET('map orig'!$A$1, B202,A202)</f>
        <v>#</v>
      </c>
      <c r="G202" s="4" t="str">
        <f ca="1">IF(F202=".",OFFSET('map orig'!$A$1,$B202+CHOOSE($C202+1,0,-1,0,1),$A202+CHOOSE($C202+1,-1,0,1,0))," ")</f>
        <v xml:space="preserve"> </v>
      </c>
      <c r="H202" s="4" t="str">
        <f ca="1">IF(F202=".",OFFSET('map orig'!$A$1,$B202+CHOOSE($C202+1,0,-2,0,2),$A202+CHOOSE($C202+1,-2,0,2,0))," ")</f>
        <v xml:space="preserve"> </v>
      </c>
      <c r="I202" s="5" t="str">
        <f t="shared" ca="1" si="20"/>
        <v/>
      </c>
      <c r="J202" s="5" t="str">
        <f t="shared" ca="1" si="21"/>
        <v/>
      </c>
    </row>
    <row r="203" spans="1:10">
      <c r="A203" s="3">
        <f t="shared" ca="1" si="22"/>
        <v>114</v>
      </c>
      <c r="B203" s="3">
        <f t="shared" ca="1" si="23"/>
        <v>91</v>
      </c>
      <c r="C203" s="3">
        <f ca="1">IF(OFFSET('map orig'!$A$1,B203+CHOOSE(C202+1,-1,0,1,0),A203+CHOOSE(C202+1,0,1,0,-1))&lt;&gt;" ",C202,MOD(C202+1,4))</f>
        <v>2</v>
      </c>
      <c r="D203" s="3">
        <v>1</v>
      </c>
      <c r="E203" s="4" t="str">
        <f t="shared" ca="1" si="19"/>
        <v>DK92</v>
      </c>
      <c r="F203" s="4" t="str">
        <f ca="1">OFFSET('map orig'!$A$1, B203,A203)</f>
        <v>#</v>
      </c>
      <c r="G203" s="4" t="str">
        <f ca="1">IF(F203=".",OFFSET('map orig'!$A$1,$B203+CHOOSE($C203+1,0,-1,0,1),$A203+CHOOSE($C203+1,-1,0,1,0))," ")</f>
        <v xml:space="preserve"> </v>
      </c>
      <c r="H203" s="4" t="str">
        <f ca="1">IF(F203=".",OFFSET('map orig'!$A$1,$B203+CHOOSE($C203+1,0,-2,0,2),$A203+CHOOSE($C203+1,-2,0,2,0))," ")</f>
        <v xml:space="preserve"> </v>
      </c>
      <c r="I203" s="5" t="str">
        <f t="shared" ca="1" si="20"/>
        <v/>
      </c>
      <c r="J203" s="5" t="str">
        <f t="shared" ca="1" si="21"/>
        <v/>
      </c>
    </row>
    <row r="204" spans="1:10">
      <c r="A204" s="3">
        <f t="shared" ca="1" si="22"/>
        <v>114</v>
      </c>
      <c r="B204" s="3">
        <f t="shared" ca="1" si="23"/>
        <v>92</v>
      </c>
      <c r="C204" s="3">
        <f ca="1">IF(OFFSET('map orig'!$A$1,B204+CHOOSE(C203+1,-1,0,1,0),A204+CHOOSE(C203+1,0,1,0,-1))&lt;&gt;" ",C203,MOD(C203+1,4))</f>
        <v>2</v>
      </c>
      <c r="D204" s="3">
        <v>1</v>
      </c>
      <c r="E204" s="4" t="str">
        <f t="shared" ca="1" si="19"/>
        <v>DK93</v>
      </c>
      <c r="F204" s="4" t="str">
        <f ca="1">OFFSET('map orig'!$A$1, B204,A204)</f>
        <v>#</v>
      </c>
      <c r="G204" s="4" t="str">
        <f ca="1">IF(F204=".",OFFSET('map orig'!$A$1,$B204+CHOOSE($C204+1,0,-1,0,1),$A204+CHOOSE($C204+1,-1,0,1,0))," ")</f>
        <v xml:space="preserve"> </v>
      </c>
      <c r="H204" s="4" t="str">
        <f ca="1">IF(F204=".",OFFSET('map orig'!$A$1,$B204+CHOOSE($C204+1,0,-2,0,2),$A204+CHOOSE($C204+1,-2,0,2,0))," ")</f>
        <v xml:space="preserve"> </v>
      </c>
      <c r="I204" s="5" t="str">
        <f t="shared" ca="1" si="20"/>
        <v/>
      </c>
      <c r="J204" s="5" t="str">
        <f t="shared" ca="1" si="21"/>
        <v/>
      </c>
    </row>
    <row r="205" spans="1:10">
      <c r="A205" s="3">
        <f t="shared" ca="1" si="22"/>
        <v>114</v>
      </c>
      <c r="B205" s="3">
        <f t="shared" ca="1" si="23"/>
        <v>93</v>
      </c>
      <c r="C205" s="3">
        <f ca="1">IF(OFFSET('map orig'!$A$1,B205+CHOOSE(C204+1,-1,0,1,0),A205+CHOOSE(C204+1,0,1,0,-1))&lt;&gt;" ",C204,MOD(C204+1,4))</f>
        <v>2</v>
      </c>
      <c r="D205" s="3">
        <v>1</v>
      </c>
      <c r="E205" s="4" t="str">
        <f t="shared" ca="1" si="19"/>
        <v>DK94</v>
      </c>
      <c r="F205" s="4" t="str">
        <f ca="1">OFFSET('map orig'!$A$1, B205,A205)</f>
        <v>#</v>
      </c>
      <c r="G205" s="4" t="str">
        <f ca="1">IF(F205=".",OFFSET('map orig'!$A$1,$B205+CHOOSE($C205+1,0,-1,0,1),$A205+CHOOSE($C205+1,-1,0,1,0))," ")</f>
        <v xml:space="preserve"> </v>
      </c>
      <c r="H205" s="4" t="str">
        <f ca="1">IF(F205=".",OFFSET('map orig'!$A$1,$B205+CHOOSE($C205+1,0,-2,0,2),$A205+CHOOSE($C205+1,-2,0,2,0))," ")</f>
        <v xml:space="preserve"> </v>
      </c>
      <c r="I205" s="5" t="str">
        <f t="shared" ca="1" si="20"/>
        <v/>
      </c>
      <c r="J205" s="5" t="str">
        <f t="shared" ca="1" si="21"/>
        <v/>
      </c>
    </row>
    <row r="206" spans="1:10">
      <c r="A206" s="3">
        <f t="shared" ca="1" si="22"/>
        <v>114</v>
      </c>
      <c r="B206" s="3">
        <f t="shared" ca="1" si="23"/>
        <v>94</v>
      </c>
      <c r="C206" s="3">
        <f ca="1">IF(OFFSET('map orig'!$A$1,B206+CHOOSE(C205+1,-1,0,1,0),A206+CHOOSE(C205+1,0,1,0,-1))&lt;&gt;" ",C205,MOD(C205+1,4))</f>
        <v>2</v>
      </c>
      <c r="D206" s="3">
        <v>1</v>
      </c>
      <c r="E206" s="4" t="str">
        <f t="shared" ca="1" si="19"/>
        <v>DK95</v>
      </c>
      <c r="F206" s="4" t="str">
        <f ca="1">OFFSET('map orig'!$A$1, B206,A206)</f>
        <v>#</v>
      </c>
      <c r="G206" s="4" t="str">
        <f ca="1">IF(F206=".",OFFSET('map orig'!$A$1,$B206+CHOOSE($C206+1,0,-1,0,1),$A206+CHOOSE($C206+1,-1,0,1,0))," ")</f>
        <v xml:space="preserve"> </v>
      </c>
      <c r="H206" s="4" t="str">
        <f ca="1">IF(F206=".",OFFSET('map orig'!$A$1,$B206+CHOOSE($C206+1,0,-2,0,2),$A206+CHOOSE($C206+1,-2,0,2,0))," ")</f>
        <v xml:space="preserve"> </v>
      </c>
      <c r="I206" s="5" t="str">
        <f t="shared" ca="1" si="20"/>
        <v/>
      </c>
      <c r="J206" s="5" t="str">
        <f t="shared" ca="1" si="21"/>
        <v/>
      </c>
    </row>
    <row r="207" spans="1:10">
      <c r="A207" s="3">
        <f t="shared" ca="1" si="22"/>
        <v>114</v>
      </c>
      <c r="B207" s="3">
        <f t="shared" ca="1" si="23"/>
        <v>95</v>
      </c>
      <c r="C207" s="3">
        <f ca="1">IF(OFFSET('map orig'!$A$1,B207+CHOOSE(C206+1,-1,0,1,0),A207+CHOOSE(C206+1,0,1,0,-1))&lt;&gt;" ",C206,MOD(C206+1,4))</f>
        <v>2</v>
      </c>
      <c r="D207" s="3">
        <v>1</v>
      </c>
      <c r="E207" s="4" t="str">
        <f t="shared" ca="1" si="19"/>
        <v>DK96</v>
      </c>
      <c r="F207" s="4" t="str">
        <f ca="1">OFFSET('map orig'!$A$1, B207,A207)</f>
        <v>#</v>
      </c>
      <c r="G207" s="4" t="str">
        <f ca="1">IF(F207=".",OFFSET('map orig'!$A$1,$B207+CHOOSE($C207+1,0,-1,0,1),$A207+CHOOSE($C207+1,-1,0,1,0))," ")</f>
        <v xml:space="preserve"> </v>
      </c>
      <c r="H207" s="4" t="str">
        <f ca="1">IF(F207=".",OFFSET('map orig'!$A$1,$B207+CHOOSE($C207+1,0,-2,0,2),$A207+CHOOSE($C207+1,-2,0,2,0))," ")</f>
        <v xml:space="preserve"> </v>
      </c>
      <c r="I207" s="5" t="str">
        <f t="shared" ca="1" si="20"/>
        <v/>
      </c>
      <c r="J207" s="5" t="str">
        <f t="shared" ca="1" si="21"/>
        <v/>
      </c>
    </row>
    <row r="208" spans="1:10">
      <c r="A208" s="3">
        <f t="shared" ca="1" si="22"/>
        <v>114</v>
      </c>
      <c r="B208" s="3">
        <f t="shared" ca="1" si="23"/>
        <v>96</v>
      </c>
      <c r="C208" s="3">
        <f ca="1">IF(OFFSET('map orig'!$A$1,B208+CHOOSE(C207+1,-1,0,1,0),A208+CHOOSE(C207+1,0,1,0,-1))&lt;&gt;" ",C207,MOD(C207+1,4))</f>
        <v>2</v>
      </c>
      <c r="D208" s="3">
        <v>1</v>
      </c>
      <c r="E208" s="4" t="str">
        <f t="shared" ca="1" si="19"/>
        <v>DK97</v>
      </c>
      <c r="F208" s="4" t="str">
        <f ca="1">OFFSET('map orig'!$A$1, B208,A208)</f>
        <v>#</v>
      </c>
      <c r="G208" s="4" t="str">
        <f ca="1">IF(F208=".",OFFSET('map orig'!$A$1,$B208+CHOOSE($C208+1,0,-1,0,1),$A208+CHOOSE($C208+1,-1,0,1,0))," ")</f>
        <v xml:space="preserve"> </v>
      </c>
      <c r="H208" s="4" t="str">
        <f ca="1">IF(F208=".",OFFSET('map orig'!$A$1,$B208+CHOOSE($C208+1,0,-2,0,2),$A208+CHOOSE($C208+1,-2,0,2,0))," ")</f>
        <v xml:space="preserve"> </v>
      </c>
      <c r="I208" s="5" t="str">
        <f t="shared" ca="1" si="20"/>
        <v/>
      </c>
      <c r="J208" s="5" t="str">
        <f t="shared" ca="1" si="21"/>
        <v/>
      </c>
    </row>
    <row r="209" spans="1:10">
      <c r="A209" s="3">
        <f t="shared" ca="1" si="22"/>
        <v>114</v>
      </c>
      <c r="B209" s="3">
        <f t="shared" ca="1" si="23"/>
        <v>97</v>
      </c>
      <c r="C209" s="3">
        <f ca="1">IF(OFFSET('map orig'!$A$1,B209+CHOOSE(C208+1,-1,0,1,0),A209+CHOOSE(C208+1,0,1,0,-1))&lt;&gt;" ",C208,MOD(C208+1,4))</f>
        <v>2</v>
      </c>
      <c r="D209" s="3">
        <v>1</v>
      </c>
      <c r="E209" s="4" t="str">
        <f t="shared" ca="1" si="19"/>
        <v>DK98</v>
      </c>
      <c r="F209" s="4" t="str">
        <f ca="1">OFFSET('map orig'!$A$1, B209,A209)</f>
        <v>#</v>
      </c>
      <c r="G209" s="4" t="str">
        <f ca="1">IF(F209=".",OFFSET('map orig'!$A$1,$B209+CHOOSE($C209+1,0,-1,0,1),$A209+CHOOSE($C209+1,-1,0,1,0))," ")</f>
        <v xml:space="preserve"> </v>
      </c>
      <c r="H209" s="4" t="str">
        <f ca="1">IF(F209=".",OFFSET('map orig'!$A$1,$B209+CHOOSE($C209+1,0,-2,0,2),$A209+CHOOSE($C209+1,-2,0,2,0))," ")</f>
        <v xml:space="preserve"> </v>
      </c>
      <c r="I209" s="5" t="str">
        <f t="shared" ca="1" si="20"/>
        <v/>
      </c>
      <c r="J209" s="5" t="str">
        <f t="shared" ca="1" si="21"/>
        <v/>
      </c>
    </row>
    <row r="210" spans="1:10">
      <c r="A210" s="3">
        <f t="shared" ca="1" si="22"/>
        <v>114</v>
      </c>
      <c r="B210" s="3">
        <f t="shared" ca="1" si="23"/>
        <v>98</v>
      </c>
      <c r="C210" s="3">
        <f ca="1">IF(OFFSET('map orig'!$A$1,B210+CHOOSE(C209+1,-1,0,1,0),A210+CHOOSE(C209+1,0,1,0,-1))&lt;&gt;" ",C209,MOD(C209+1,4))</f>
        <v>2</v>
      </c>
      <c r="D210" s="3">
        <v>1</v>
      </c>
      <c r="E210" s="4" t="str">
        <f t="shared" ca="1" si="19"/>
        <v>DK99</v>
      </c>
      <c r="F210" s="4" t="str">
        <f ca="1">OFFSET('map orig'!$A$1, B210,A210)</f>
        <v>#</v>
      </c>
      <c r="G210" s="4" t="str">
        <f ca="1">IF(F210=".",OFFSET('map orig'!$A$1,$B210+CHOOSE($C210+1,0,-1,0,1),$A210+CHOOSE($C210+1,-1,0,1,0))," ")</f>
        <v xml:space="preserve"> </v>
      </c>
      <c r="H210" s="4" t="str">
        <f ca="1">IF(F210=".",OFFSET('map orig'!$A$1,$B210+CHOOSE($C210+1,0,-2,0,2),$A210+CHOOSE($C210+1,-2,0,2,0))," ")</f>
        <v xml:space="preserve"> </v>
      </c>
      <c r="I210" s="5" t="str">
        <f t="shared" ca="1" si="20"/>
        <v/>
      </c>
      <c r="J210" s="5" t="str">
        <f t="shared" ca="1" si="21"/>
        <v/>
      </c>
    </row>
    <row r="211" spans="1:10">
      <c r="A211" s="3">
        <f t="shared" ca="1" si="22"/>
        <v>114</v>
      </c>
      <c r="B211" s="3">
        <f t="shared" ca="1" si="23"/>
        <v>99</v>
      </c>
      <c r="C211" s="3">
        <f ca="1">IF(OFFSET('map orig'!$A$1,B211+CHOOSE(C210+1,-1,0,1,0),A211+CHOOSE(C210+1,0,1,0,-1))&lt;&gt;" ",C210,MOD(C210+1,4))</f>
        <v>2</v>
      </c>
      <c r="D211" s="3">
        <v>1</v>
      </c>
      <c r="E211" s="4" t="str">
        <f t="shared" ca="1" si="19"/>
        <v>DK100</v>
      </c>
      <c r="F211" s="4" t="str">
        <f ca="1">OFFSET('map orig'!$A$1, B211,A211)</f>
        <v>#</v>
      </c>
      <c r="G211" s="4" t="str">
        <f ca="1">IF(F211=".",OFFSET('map orig'!$A$1,$B211+CHOOSE($C211+1,0,-1,0,1),$A211+CHOOSE($C211+1,-1,0,1,0))," ")</f>
        <v xml:space="preserve"> </v>
      </c>
      <c r="H211" s="4" t="str">
        <f ca="1">IF(F211=".",OFFSET('map orig'!$A$1,$B211+CHOOSE($C211+1,0,-2,0,2),$A211+CHOOSE($C211+1,-2,0,2,0))," ")</f>
        <v xml:space="preserve"> </v>
      </c>
      <c r="I211" s="5" t="str">
        <f t="shared" ca="1" si="20"/>
        <v/>
      </c>
      <c r="J211" s="5" t="str">
        <f t="shared" ca="1" si="21"/>
        <v/>
      </c>
    </row>
    <row r="212" spans="1:10">
      <c r="A212" s="3">
        <f t="shared" ca="1" si="22"/>
        <v>114</v>
      </c>
      <c r="B212" s="3">
        <f t="shared" ca="1" si="23"/>
        <v>100</v>
      </c>
      <c r="C212" s="3">
        <f ca="1">IF(OFFSET('map orig'!$A$1,B212+CHOOSE(C211+1,-1,0,1,0),A212+CHOOSE(C211+1,0,1,0,-1))&lt;&gt;" ",C211,MOD(C211+1,4))</f>
        <v>2</v>
      </c>
      <c r="D212" s="3">
        <v>1</v>
      </c>
      <c r="E212" s="4" t="str">
        <f t="shared" ca="1" si="19"/>
        <v>DK101</v>
      </c>
      <c r="F212" s="4" t="str">
        <f ca="1">OFFSET('map orig'!$A$1, B212,A212)</f>
        <v>#</v>
      </c>
      <c r="G212" s="4" t="str">
        <f ca="1">IF(F212=".",OFFSET('map orig'!$A$1,$B212+CHOOSE($C212+1,0,-1,0,1),$A212+CHOOSE($C212+1,-1,0,1,0))," ")</f>
        <v xml:space="preserve"> </v>
      </c>
      <c r="H212" s="4" t="str">
        <f ca="1">IF(F212=".",OFFSET('map orig'!$A$1,$B212+CHOOSE($C212+1,0,-2,0,2),$A212+CHOOSE($C212+1,-2,0,2,0))," ")</f>
        <v xml:space="preserve"> </v>
      </c>
      <c r="I212" s="5" t="str">
        <f t="shared" ca="1" si="20"/>
        <v/>
      </c>
      <c r="J212" s="5" t="str">
        <f t="shared" ca="1" si="21"/>
        <v/>
      </c>
    </row>
    <row r="213" spans="1:10">
      <c r="A213" s="3">
        <f t="shared" ca="1" si="22"/>
        <v>114</v>
      </c>
      <c r="B213" s="3">
        <f t="shared" ca="1" si="23"/>
        <v>101</v>
      </c>
      <c r="C213" s="3">
        <f ca="1">IF(OFFSET('map orig'!$A$1,B213+CHOOSE(C212+1,-1,0,1,0),A213+CHOOSE(C212+1,0,1,0,-1))&lt;&gt;" ",C212,MOD(C212+1,4))</f>
        <v>2</v>
      </c>
      <c r="D213" s="3">
        <v>1</v>
      </c>
      <c r="E213" s="4" t="str">
        <f t="shared" ca="1" si="19"/>
        <v>DK102</v>
      </c>
      <c r="F213" s="4" t="str">
        <f ca="1">OFFSET('map orig'!$A$1, B213,A213)</f>
        <v>#</v>
      </c>
      <c r="G213" s="4" t="str">
        <f ca="1">IF(F213=".",OFFSET('map orig'!$A$1,$B213+CHOOSE($C213+1,0,-1,0,1),$A213+CHOOSE($C213+1,-1,0,1,0))," ")</f>
        <v xml:space="preserve"> </v>
      </c>
      <c r="H213" s="4" t="str">
        <f ca="1">IF(F213=".",OFFSET('map orig'!$A$1,$B213+CHOOSE($C213+1,0,-2,0,2),$A213+CHOOSE($C213+1,-2,0,2,0))," ")</f>
        <v xml:space="preserve"> </v>
      </c>
      <c r="I213" s="5" t="str">
        <f t="shared" ca="1" si="20"/>
        <v/>
      </c>
      <c r="J213" s="5" t="str">
        <f t="shared" ca="1" si="21"/>
        <v/>
      </c>
    </row>
    <row r="214" spans="1:10">
      <c r="A214" s="3">
        <f t="shared" ca="1" si="22"/>
        <v>114</v>
      </c>
      <c r="B214" s="3">
        <f t="shared" ca="1" si="23"/>
        <v>102</v>
      </c>
      <c r="C214" s="3">
        <f ca="1">IF(OFFSET('map orig'!$A$1,B214+CHOOSE(C213+1,-1,0,1,0),A214+CHOOSE(C213+1,0,1,0,-1))&lt;&gt;" ",C213,MOD(C213+1,4))</f>
        <v>2</v>
      </c>
      <c r="D214" s="3">
        <v>1</v>
      </c>
      <c r="E214" s="4" t="str">
        <f t="shared" ca="1" si="19"/>
        <v>DK103</v>
      </c>
      <c r="F214" s="4" t="str">
        <f ca="1">OFFSET('map orig'!$A$1, B214,A214)</f>
        <v>#</v>
      </c>
      <c r="G214" s="4" t="str">
        <f ca="1">IF(F214=".",OFFSET('map orig'!$A$1,$B214+CHOOSE($C214+1,0,-1,0,1),$A214+CHOOSE($C214+1,-1,0,1,0))," ")</f>
        <v xml:space="preserve"> </v>
      </c>
      <c r="H214" s="4" t="str">
        <f ca="1">IF(F214=".",OFFSET('map orig'!$A$1,$B214+CHOOSE($C214+1,0,-2,0,2),$A214+CHOOSE($C214+1,-2,0,2,0))," ")</f>
        <v xml:space="preserve"> </v>
      </c>
      <c r="I214" s="5" t="str">
        <f t="shared" ca="1" si="20"/>
        <v/>
      </c>
      <c r="J214" s="5" t="str">
        <f t="shared" ca="1" si="21"/>
        <v/>
      </c>
    </row>
    <row r="215" spans="1:10">
      <c r="A215" s="3">
        <f t="shared" ca="1" si="22"/>
        <v>114</v>
      </c>
      <c r="B215" s="3">
        <f t="shared" ca="1" si="23"/>
        <v>103</v>
      </c>
      <c r="C215" s="3">
        <f ca="1">IF(OFFSET('map orig'!$A$1,B215+CHOOSE(C214+1,-1,0,1,0),A215+CHOOSE(C214+1,0,1,0,-1))&lt;&gt;" ",C214,MOD(C214+1,4))</f>
        <v>2</v>
      </c>
      <c r="D215" s="3">
        <v>1</v>
      </c>
      <c r="E215" s="4" t="str">
        <f t="shared" ca="1" si="19"/>
        <v>DK104</v>
      </c>
      <c r="F215" s="4" t="str">
        <f ca="1">OFFSET('map orig'!$A$1, B215,A215)</f>
        <v>#</v>
      </c>
      <c r="G215" s="4" t="str">
        <f ca="1">IF(F215=".",OFFSET('map orig'!$A$1,$B215+CHOOSE($C215+1,0,-1,0,1),$A215+CHOOSE($C215+1,-1,0,1,0))," ")</f>
        <v xml:space="preserve"> </v>
      </c>
      <c r="H215" s="4" t="str">
        <f ca="1">IF(F215=".",OFFSET('map orig'!$A$1,$B215+CHOOSE($C215+1,0,-2,0,2),$A215+CHOOSE($C215+1,-2,0,2,0))," ")</f>
        <v xml:space="preserve"> </v>
      </c>
      <c r="I215" s="5" t="str">
        <f t="shared" ca="1" si="20"/>
        <v/>
      </c>
      <c r="J215" s="5" t="str">
        <f t="shared" ca="1" si="21"/>
        <v/>
      </c>
    </row>
    <row r="216" spans="1:10">
      <c r="A216" s="3">
        <f t="shared" ca="1" si="22"/>
        <v>114</v>
      </c>
      <c r="B216" s="3">
        <f t="shared" ca="1" si="23"/>
        <v>104</v>
      </c>
      <c r="C216" s="3">
        <f ca="1">IF(OFFSET('map orig'!$A$1,B216+CHOOSE(C215+1,-1,0,1,0),A216+CHOOSE(C215+1,0,1,0,-1))&lt;&gt;" ",C215,MOD(C215+1,4))</f>
        <v>2</v>
      </c>
      <c r="D216" s="3">
        <v>1</v>
      </c>
      <c r="E216" s="4" t="str">
        <f t="shared" ca="1" si="19"/>
        <v>DK105</v>
      </c>
      <c r="F216" s="4" t="str">
        <f ca="1">OFFSET('map orig'!$A$1, B216,A216)</f>
        <v>#</v>
      </c>
      <c r="G216" s="4" t="str">
        <f ca="1">IF(F216=".",OFFSET('map orig'!$A$1,$B216+CHOOSE($C216+1,0,-1,0,1),$A216+CHOOSE($C216+1,-1,0,1,0))," ")</f>
        <v xml:space="preserve"> </v>
      </c>
      <c r="H216" s="4" t="str">
        <f ca="1">IF(F216=".",OFFSET('map orig'!$A$1,$B216+CHOOSE($C216+1,0,-2,0,2),$A216+CHOOSE($C216+1,-2,0,2,0))," ")</f>
        <v xml:space="preserve"> </v>
      </c>
      <c r="I216" s="5" t="str">
        <f t="shared" ca="1" si="20"/>
        <v/>
      </c>
      <c r="J216" s="5" t="str">
        <f t="shared" ca="1" si="21"/>
        <v/>
      </c>
    </row>
    <row r="217" spans="1:10">
      <c r="A217" s="3">
        <f t="shared" ca="1" si="22"/>
        <v>114</v>
      </c>
      <c r="B217" s="3">
        <f t="shared" ca="1" si="23"/>
        <v>105</v>
      </c>
      <c r="C217" s="3">
        <f ca="1">IF(OFFSET('map orig'!$A$1,B217+CHOOSE(C216+1,-1,0,1,0),A217+CHOOSE(C216+1,0,1,0,-1))&lt;&gt;" ",C216,MOD(C216+1,4))</f>
        <v>2</v>
      </c>
      <c r="D217" s="3">
        <v>1</v>
      </c>
      <c r="E217" s="4" t="str">
        <f t="shared" ca="1" si="19"/>
        <v>DK106</v>
      </c>
      <c r="F217" s="4" t="str">
        <f ca="1">OFFSET('map orig'!$A$1, B217,A217)</f>
        <v>#</v>
      </c>
      <c r="G217" s="4" t="str">
        <f ca="1">IF(F217=".",OFFSET('map orig'!$A$1,$B217+CHOOSE($C217+1,0,-1,0,1),$A217+CHOOSE($C217+1,-1,0,1,0))," ")</f>
        <v xml:space="preserve"> </v>
      </c>
      <c r="H217" s="4" t="str">
        <f ca="1">IF(F217=".",OFFSET('map orig'!$A$1,$B217+CHOOSE($C217+1,0,-2,0,2),$A217+CHOOSE($C217+1,-2,0,2,0))," ")</f>
        <v xml:space="preserve"> </v>
      </c>
      <c r="I217" s="5" t="str">
        <f t="shared" ca="1" si="20"/>
        <v/>
      </c>
      <c r="J217" s="5" t="str">
        <f t="shared" ca="1" si="21"/>
        <v/>
      </c>
    </row>
    <row r="218" spans="1:10">
      <c r="A218" s="3">
        <f t="shared" ca="1" si="22"/>
        <v>114</v>
      </c>
      <c r="B218" s="3">
        <f t="shared" ca="1" si="23"/>
        <v>106</v>
      </c>
      <c r="C218" s="3">
        <f ca="1">IF(OFFSET('map orig'!$A$1,B218+CHOOSE(C217+1,-1,0,1,0),A218+CHOOSE(C217+1,0,1,0,-1))&lt;&gt;" ",C217,MOD(C217+1,4))</f>
        <v>2</v>
      </c>
      <c r="D218" s="3">
        <v>1</v>
      </c>
      <c r="E218" s="4" t="str">
        <f t="shared" ca="1" si="19"/>
        <v>DK107</v>
      </c>
      <c r="F218" s="4" t="str">
        <f ca="1">OFFSET('map orig'!$A$1, B218,A218)</f>
        <v>#</v>
      </c>
      <c r="G218" s="4" t="str">
        <f ca="1">IF(F218=".",OFFSET('map orig'!$A$1,$B218+CHOOSE($C218+1,0,-1,0,1),$A218+CHOOSE($C218+1,-1,0,1,0))," ")</f>
        <v xml:space="preserve"> </v>
      </c>
      <c r="H218" s="4" t="str">
        <f ca="1">IF(F218=".",OFFSET('map orig'!$A$1,$B218+CHOOSE($C218+1,0,-2,0,2),$A218+CHOOSE($C218+1,-2,0,2,0))," ")</f>
        <v xml:space="preserve"> </v>
      </c>
      <c r="I218" s="5" t="str">
        <f t="shared" ca="1" si="20"/>
        <v/>
      </c>
      <c r="J218" s="5" t="str">
        <f t="shared" ca="1" si="21"/>
        <v/>
      </c>
    </row>
    <row r="219" spans="1:10">
      <c r="A219" s="3">
        <f t="shared" ca="1" si="22"/>
        <v>114</v>
      </c>
      <c r="B219" s="3">
        <f t="shared" ca="1" si="23"/>
        <v>107</v>
      </c>
      <c r="C219" s="3">
        <f ca="1">IF(OFFSET('map orig'!$A$1,B219+CHOOSE(C218+1,-1,0,1,0),A219+CHOOSE(C218+1,0,1,0,-1))&lt;&gt;" ",C218,MOD(C218+1,4))</f>
        <v>2</v>
      </c>
      <c r="D219" s="3">
        <v>1</v>
      </c>
      <c r="E219" s="4" t="str">
        <f t="shared" ca="1" si="19"/>
        <v>DK108</v>
      </c>
      <c r="F219" s="4" t="str">
        <f ca="1">OFFSET('map orig'!$A$1, B219,A219)</f>
        <v>#</v>
      </c>
      <c r="G219" s="4" t="str">
        <f ca="1">IF(F219=".",OFFSET('map orig'!$A$1,$B219+CHOOSE($C219+1,0,-1,0,1),$A219+CHOOSE($C219+1,-1,0,1,0))," ")</f>
        <v xml:space="preserve"> </v>
      </c>
      <c r="H219" s="4" t="str">
        <f ca="1">IF(F219=".",OFFSET('map orig'!$A$1,$B219+CHOOSE($C219+1,0,-2,0,2),$A219+CHOOSE($C219+1,-2,0,2,0))," ")</f>
        <v xml:space="preserve"> </v>
      </c>
      <c r="I219" s="5" t="str">
        <f t="shared" ca="1" si="20"/>
        <v/>
      </c>
      <c r="J219" s="5" t="str">
        <f t="shared" ca="1" si="21"/>
        <v/>
      </c>
    </row>
    <row r="220" spans="1:10">
      <c r="A220" s="3">
        <f t="shared" ca="1" si="22"/>
        <v>114</v>
      </c>
      <c r="B220" s="3">
        <f t="shared" ca="1" si="23"/>
        <v>108</v>
      </c>
      <c r="C220" s="3">
        <f ca="1">IF(OFFSET('map orig'!$A$1,B220+CHOOSE(C219+1,-1,0,1,0),A220+CHOOSE(C219+1,0,1,0,-1))&lt;&gt;" ",C219,MOD(C219+1,4))</f>
        <v>2</v>
      </c>
      <c r="D220" s="3">
        <v>1</v>
      </c>
      <c r="E220" s="4" t="str">
        <f t="shared" ca="1" si="19"/>
        <v>DK109</v>
      </c>
      <c r="F220" s="4" t="str">
        <f ca="1">OFFSET('map orig'!$A$1, B220,A220)</f>
        <v>#</v>
      </c>
      <c r="G220" s="4" t="str">
        <f ca="1">IF(F220=".",OFFSET('map orig'!$A$1,$B220+CHOOSE($C220+1,0,-1,0,1),$A220+CHOOSE($C220+1,-1,0,1,0))," ")</f>
        <v xml:space="preserve"> </v>
      </c>
      <c r="H220" s="4" t="str">
        <f ca="1">IF(F220=".",OFFSET('map orig'!$A$1,$B220+CHOOSE($C220+1,0,-2,0,2),$A220+CHOOSE($C220+1,-2,0,2,0))," ")</f>
        <v xml:space="preserve"> </v>
      </c>
      <c r="I220" s="5" t="str">
        <f t="shared" ca="1" si="20"/>
        <v/>
      </c>
      <c r="J220" s="5" t="str">
        <f t="shared" ca="1" si="21"/>
        <v/>
      </c>
    </row>
    <row r="221" spans="1:10">
      <c r="A221" s="3">
        <f t="shared" ca="1" si="22"/>
        <v>114</v>
      </c>
      <c r="B221" s="3">
        <f t="shared" ca="1" si="23"/>
        <v>109</v>
      </c>
      <c r="C221" s="3">
        <f ca="1">IF(OFFSET('map orig'!$A$1,B221+CHOOSE(C220+1,-1,0,1,0),A221+CHOOSE(C220+1,0,1,0,-1))&lt;&gt;" ",C220,MOD(C220+1,4))</f>
        <v>2</v>
      </c>
      <c r="D221" s="3">
        <v>1</v>
      </c>
      <c r="E221" s="4" t="str">
        <f t="shared" ca="1" si="19"/>
        <v>DK110</v>
      </c>
      <c r="F221" s="4" t="str">
        <f ca="1">OFFSET('map orig'!$A$1, B221,A221)</f>
        <v>#</v>
      </c>
      <c r="G221" s="4" t="str">
        <f ca="1">IF(F221=".",OFFSET('map orig'!$A$1,$B221+CHOOSE($C221+1,0,-1,0,1),$A221+CHOOSE($C221+1,-1,0,1,0))," ")</f>
        <v xml:space="preserve"> </v>
      </c>
      <c r="H221" s="4" t="str">
        <f ca="1">IF(F221=".",OFFSET('map orig'!$A$1,$B221+CHOOSE($C221+1,0,-2,0,2),$A221+CHOOSE($C221+1,-2,0,2,0))," ")</f>
        <v xml:space="preserve"> </v>
      </c>
      <c r="I221" s="5" t="str">
        <f t="shared" ca="1" si="20"/>
        <v/>
      </c>
      <c r="J221" s="5" t="str">
        <f t="shared" ca="1" si="21"/>
        <v/>
      </c>
    </row>
    <row r="222" spans="1:10">
      <c r="A222" s="3">
        <f t="shared" ca="1" si="22"/>
        <v>114</v>
      </c>
      <c r="B222" s="3">
        <f t="shared" ca="1" si="23"/>
        <v>110</v>
      </c>
      <c r="C222" s="3">
        <f ca="1">IF(OFFSET('map orig'!$A$1,B222+CHOOSE(C221+1,-1,0,1,0),A222+CHOOSE(C221+1,0,1,0,-1))&lt;&gt;" ",C221,MOD(C221+1,4))</f>
        <v>2</v>
      </c>
      <c r="D222" s="3">
        <v>1</v>
      </c>
      <c r="E222" s="4" t="str">
        <f t="shared" ca="1" si="19"/>
        <v>DK111</v>
      </c>
      <c r="F222" s="4" t="str">
        <f ca="1">OFFSET('map orig'!$A$1, B222,A222)</f>
        <v>#</v>
      </c>
      <c r="G222" s="4" t="str">
        <f ca="1">IF(F222=".",OFFSET('map orig'!$A$1,$B222+CHOOSE($C222+1,0,-1,0,1),$A222+CHOOSE($C222+1,-1,0,1,0))," ")</f>
        <v xml:space="preserve"> </v>
      </c>
      <c r="H222" s="4" t="str">
        <f ca="1">IF(F222=".",OFFSET('map orig'!$A$1,$B222+CHOOSE($C222+1,0,-2,0,2),$A222+CHOOSE($C222+1,-2,0,2,0))," ")</f>
        <v xml:space="preserve"> </v>
      </c>
      <c r="I222" s="5" t="str">
        <f t="shared" ca="1" si="20"/>
        <v/>
      </c>
      <c r="J222" s="5" t="str">
        <f t="shared" ca="1" si="21"/>
        <v/>
      </c>
    </row>
    <row r="223" spans="1:10">
      <c r="A223" s="3">
        <f t="shared" ca="1" si="22"/>
        <v>114</v>
      </c>
      <c r="B223" s="3">
        <f t="shared" ca="1" si="23"/>
        <v>111</v>
      </c>
      <c r="C223" s="3">
        <f ca="1">IF(OFFSET('map orig'!$A$1,B223+CHOOSE(C222+1,-1,0,1,0),A223+CHOOSE(C222+1,0,1,0,-1))&lt;&gt;" ",C222,MOD(C222+1,4))</f>
        <v>2</v>
      </c>
      <c r="D223" s="3">
        <v>1</v>
      </c>
      <c r="E223" s="4" t="str">
        <f t="shared" ca="1" si="19"/>
        <v>DK112</v>
      </c>
      <c r="F223" s="4" t="str">
        <f ca="1">OFFSET('map orig'!$A$1, B223,A223)</f>
        <v>#</v>
      </c>
      <c r="G223" s="4" t="str">
        <f ca="1">IF(F223=".",OFFSET('map orig'!$A$1,$B223+CHOOSE($C223+1,0,-1,0,1),$A223+CHOOSE($C223+1,-1,0,1,0))," ")</f>
        <v xml:space="preserve"> </v>
      </c>
      <c r="H223" s="4" t="str">
        <f ca="1">IF(F223=".",OFFSET('map orig'!$A$1,$B223+CHOOSE($C223+1,0,-2,0,2),$A223+CHOOSE($C223+1,-2,0,2,0))," ")</f>
        <v xml:space="preserve"> </v>
      </c>
      <c r="I223" s="5" t="str">
        <f t="shared" ca="1" si="20"/>
        <v/>
      </c>
      <c r="J223" s="5" t="str">
        <f t="shared" ca="1" si="21"/>
        <v/>
      </c>
    </row>
    <row r="224" spans="1:10">
      <c r="A224" s="3">
        <f t="shared" ca="1" si="22"/>
        <v>114</v>
      </c>
      <c r="B224" s="3">
        <f t="shared" ca="1" si="23"/>
        <v>112</v>
      </c>
      <c r="C224" s="3">
        <f ca="1">IF(OFFSET('map orig'!$A$1,B224+CHOOSE(C223+1,-1,0,1,0),A224+CHOOSE(C223+1,0,1,0,-1))&lt;&gt;" ",C223,MOD(C223+1,4))</f>
        <v>2</v>
      </c>
      <c r="D224" s="3">
        <v>1</v>
      </c>
      <c r="E224" s="4" t="str">
        <f t="shared" ca="1" si="19"/>
        <v>DK113</v>
      </c>
      <c r="F224" s="4" t="str">
        <f ca="1">OFFSET('map orig'!$A$1, B224,A224)</f>
        <v>#</v>
      </c>
      <c r="G224" s="4" t="str">
        <f ca="1">IF(F224=".",OFFSET('map orig'!$A$1,$B224+CHOOSE($C224+1,0,-1,0,1),$A224+CHOOSE($C224+1,-1,0,1,0))," ")</f>
        <v xml:space="preserve"> </v>
      </c>
      <c r="H224" s="4" t="str">
        <f ca="1">IF(F224=".",OFFSET('map orig'!$A$1,$B224+CHOOSE($C224+1,0,-2,0,2),$A224+CHOOSE($C224+1,-2,0,2,0))," ")</f>
        <v xml:space="preserve"> </v>
      </c>
      <c r="I224" s="5" t="str">
        <f t="shared" ca="1" si="20"/>
        <v/>
      </c>
      <c r="J224" s="5" t="str">
        <f t="shared" ca="1" si="21"/>
        <v/>
      </c>
    </row>
    <row r="225" spans="1:10">
      <c r="A225" s="3">
        <f t="shared" ca="1" si="22"/>
        <v>114</v>
      </c>
      <c r="B225" s="3">
        <f t="shared" ca="1" si="23"/>
        <v>113</v>
      </c>
      <c r="C225" s="3">
        <f ca="1">IF(OFFSET('map orig'!$A$1,B225+CHOOSE(C224+1,-1,0,1,0),A225+CHOOSE(C224+1,0,1,0,-1))&lt;&gt;" ",C224,MOD(C224+1,4))</f>
        <v>2</v>
      </c>
      <c r="D225" s="3">
        <v>1</v>
      </c>
      <c r="E225" s="4" t="str">
        <f t="shared" ca="1" si="19"/>
        <v>DK114</v>
      </c>
      <c r="F225" s="4" t="str">
        <f ca="1">OFFSET('map orig'!$A$1, B225,A225)</f>
        <v>#</v>
      </c>
      <c r="G225" s="4" t="str">
        <f ca="1">IF(F225=".",OFFSET('map orig'!$A$1,$B225+CHOOSE($C225+1,0,-1,0,1),$A225+CHOOSE($C225+1,-1,0,1,0))," ")</f>
        <v xml:space="preserve"> </v>
      </c>
      <c r="H225" s="4" t="str">
        <f ca="1">IF(F225=".",OFFSET('map orig'!$A$1,$B225+CHOOSE($C225+1,0,-2,0,2),$A225+CHOOSE($C225+1,-2,0,2,0))," ")</f>
        <v xml:space="preserve"> </v>
      </c>
      <c r="I225" s="5" t="str">
        <f t="shared" ca="1" si="20"/>
        <v/>
      </c>
      <c r="J225" s="5" t="str">
        <f t="shared" ca="1" si="21"/>
        <v/>
      </c>
    </row>
    <row r="226" spans="1:10">
      <c r="A226" s="3">
        <f t="shared" ca="1" si="22"/>
        <v>114</v>
      </c>
      <c r="B226" s="3">
        <f t="shared" ca="1" si="23"/>
        <v>114</v>
      </c>
      <c r="C226" s="3">
        <f ca="1">IF(OFFSET('map orig'!$A$1,B226+CHOOSE(C225+1,-1,0,1,0),A226+CHOOSE(C225+1,0,1,0,-1))&lt;&gt;" ",C225,MOD(C225+1,4))</f>
        <v>2</v>
      </c>
      <c r="D226" s="3">
        <v>1</v>
      </c>
      <c r="E226" s="4" t="str">
        <f t="shared" ca="1" si="19"/>
        <v>DK115</v>
      </c>
      <c r="F226" s="4" t="str">
        <f ca="1">OFFSET('map orig'!$A$1, B226,A226)</f>
        <v>#</v>
      </c>
      <c r="G226" s="4" t="str">
        <f ca="1">IF(F226=".",OFFSET('map orig'!$A$1,$B226+CHOOSE($C226+1,0,-1,0,1),$A226+CHOOSE($C226+1,-1,0,1,0))," ")</f>
        <v xml:space="preserve"> </v>
      </c>
      <c r="H226" s="4" t="str">
        <f ca="1">IF(F226=".",OFFSET('map orig'!$A$1,$B226+CHOOSE($C226+1,0,-2,0,2),$A226+CHOOSE($C226+1,-2,0,2,0))," ")</f>
        <v xml:space="preserve"> </v>
      </c>
      <c r="I226" s="5" t="str">
        <f t="shared" ca="1" si="20"/>
        <v/>
      </c>
      <c r="J226" s="5" t="str">
        <f t="shared" ca="1" si="21"/>
        <v/>
      </c>
    </row>
    <row r="227" spans="1:10">
      <c r="A227" s="3">
        <f t="shared" ca="1" si="22"/>
        <v>114</v>
      </c>
      <c r="B227" s="3">
        <f t="shared" ca="1" si="23"/>
        <v>115</v>
      </c>
      <c r="C227" s="3">
        <f ca="1">IF(OFFSET('map orig'!$A$1,B227+CHOOSE(C226+1,-1,0,1,0),A227+CHOOSE(C226+1,0,1,0,-1))&lt;&gt;" ",C226,MOD(C226+1,4))</f>
        <v>2</v>
      </c>
      <c r="D227" s="3">
        <v>1</v>
      </c>
      <c r="E227" s="4" t="str">
        <f t="shared" ca="1" si="19"/>
        <v>DK116</v>
      </c>
      <c r="F227" s="4" t="str">
        <f ca="1">OFFSET('map orig'!$A$1, B227,A227)</f>
        <v>#</v>
      </c>
      <c r="G227" s="4" t="str">
        <f ca="1">IF(F227=".",OFFSET('map orig'!$A$1,$B227+CHOOSE($C227+1,0,-1,0,1),$A227+CHOOSE($C227+1,-1,0,1,0))," ")</f>
        <v xml:space="preserve"> </v>
      </c>
      <c r="H227" s="4" t="str">
        <f ca="1">IF(F227=".",OFFSET('map orig'!$A$1,$B227+CHOOSE($C227+1,0,-2,0,2),$A227+CHOOSE($C227+1,-2,0,2,0))," ")</f>
        <v xml:space="preserve"> </v>
      </c>
      <c r="I227" s="5" t="str">
        <f t="shared" ca="1" si="20"/>
        <v/>
      </c>
      <c r="J227" s="5" t="str">
        <f t="shared" ca="1" si="21"/>
        <v/>
      </c>
    </row>
    <row r="228" spans="1:10">
      <c r="A228" s="3">
        <f t="shared" ca="1" si="22"/>
        <v>114</v>
      </c>
      <c r="B228" s="3">
        <f t="shared" ca="1" si="23"/>
        <v>116</v>
      </c>
      <c r="C228" s="3">
        <f ca="1">IF(OFFSET('map orig'!$A$1,B228+CHOOSE(C227+1,-1,0,1,0),A228+CHOOSE(C227+1,0,1,0,-1))&lt;&gt;" ",C227,MOD(C227+1,4))</f>
        <v>2</v>
      </c>
      <c r="D228" s="3">
        <v>1</v>
      </c>
      <c r="E228" s="4" t="str">
        <f t="shared" ca="1" si="19"/>
        <v>DK117</v>
      </c>
      <c r="F228" s="4" t="str">
        <f ca="1">OFFSET('map orig'!$A$1, B228,A228)</f>
        <v>#</v>
      </c>
      <c r="G228" s="4" t="str">
        <f ca="1">IF(F228=".",OFFSET('map orig'!$A$1,$B228+CHOOSE($C228+1,0,-1,0,1),$A228+CHOOSE($C228+1,-1,0,1,0))," ")</f>
        <v xml:space="preserve"> </v>
      </c>
      <c r="H228" s="4" t="str">
        <f ca="1">IF(F228=".",OFFSET('map orig'!$A$1,$B228+CHOOSE($C228+1,0,-2,0,2),$A228+CHOOSE($C228+1,-2,0,2,0))," ")</f>
        <v xml:space="preserve"> </v>
      </c>
      <c r="I228" s="5" t="str">
        <f t="shared" ca="1" si="20"/>
        <v/>
      </c>
      <c r="J228" s="5" t="str">
        <f t="shared" ca="1" si="21"/>
        <v/>
      </c>
    </row>
    <row r="229" spans="1:10">
      <c r="A229" s="3">
        <f t="shared" ca="1" si="22"/>
        <v>114</v>
      </c>
      <c r="B229" s="3">
        <f t="shared" ca="1" si="23"/>
        <v>117</v>
      </c>
      <c r="C229" s="3">
        <f ca="1">IF(OFFSET('map orig'!$A$1,B229+CHOOSE(C228+1,-1,0,1,0),A229+CHOOSE(C228+1,0,1,0,-1))&lt;&gt;" ",C228,MOD(C228+1,4))</f>
        <v>2</v>
      </c>
      <c r="D229" s="3">
        <v>1</v>
      </c>
      <c r="E229" s="4" t="str">
        <f t="shared" ca="1" si="19"/>
        <v>DK118</v>
      </c>
      <c r="F229" s="4" t="str">
        <f ca="1">OFFSET('map orig'!$A$1, B229,A229)</f>
        <v>#</v>
      </c>
      <c r="G229" s="4" t="str">
        <f ca="1">IF(F229=".",OFFSET('map orig'!$A$1,$B229+CHOOSE($C229+1,0,-1,0,1),$A229+CHOOSE($C229+1,-1,0,1,0))," ")</f>
        <v xml:space="preserve"> </v>
      </c>
      <c r="H229" s="4" t="str">
        <f ca="1">IF(F229=".",OFFSET('map orig'!$A$1,$B229+CHOOSE($C229+1,0,-2,0,2),$A229+CHOOSE($C229+1,-2,0,2,0))," ")</f>
        <v xml:space="preserve"> </v>
      </c>
      <c r="I229" s="5" t="str">
        <f t="shared" ca="1" si="20"/>
        <v/>
      </c>
      <c r="J229" s="5" t="str">
        <f t="shared" ca="1" si="21"/>
        <v/>
      </c>
    </row>
    <row r="230" spans="1:10">
      <c r="A230" s="3">
        <f t="shared" ca="1" si="22"/>
        <v>114</v>
      </c>
      <c r="B230" s="3">
        <f t="shared" ca="1" si="23"/>
        <v>118</v>
      </c>
      <c r="C230" s="3">
        <f ca="1">IF(OFFSET('map orig'!$A$1,B230+CHOOSE(C229+1,-1,0,1,0),A230+CHOOSE(C229+1,0,1,0,-1))&lt;&gt;" ",C229,MOD(C229+1,4))</f>
        <v>2</v>
      </c>
      <c r="D230" s="3">
        <v>1</v>
      </c>
      <c r="E230" s="4" t="str">
        <f t="shared" ca="1" si="19"/>
        <v>DK119</v>
      </c>
      <c r="F230" s="4" t="str">
        <f ca="1">OFFSET('map orig'!$A$1, B230,A230)</f>
        <v>#</v>
      </c>
      <c r="G230" s="4" t="str">
        <f ca="1">IF(F230=".",OFFSET('map orig'!$A$1,$B230+CHOOSE($C230+1,0,-1,0,1),$A230+CHOOSE($C230+1,-1,0,1,0))," ")</f>
        <v xml:space="preserve"> </v>
      </c>
      <c r="H230" s="4" t="str">
        <f ca="1">IF(F230=".",OFFSET('map orig'!$A$1,$B230+CHOOSE($C230+1,0,-2,0,2),$A230+CHOOSE($C230+1,-2,0,2,0))," ")</f>
        <v xml:space="preserve"> </v>
      </c>
      <c r="I230" s="5" t="str">
        <f t="shared" ca="1" si="20"/>
        <v/>
      </c>
      <c r="J230" s="5" t="str">
        <f t="shared" ca="1" si="21"/>
        <v/>
      </c>
    </row>
    <row r="231" spans="1:10">
      <c r="A231" s="3">
        <f t="shared" ca="1" si="22"/>
        <v>114</v>
      </c>
      <c r="B231" s="3">
        <f t="shared" ca="1" si="23"/>
        <v>119</v>
      </c>
      <c r="C231" s="3">
        <f ca="1">IF(OFFSET('map orig'!$A$1,B231+CHOOSE(C230+1,-1,0,1,0),A231+CHOOSE(C230+1,0,1,0,-1))&lt;&gt;" ",C230,MOD(C230+1,4))</f>
        <v>2</v>
      </c>
      <c r="D231" s="3">
        <v>1</v>
      </c>
      <c r="E231" s="4" t="str">
        <f t="shared" ca="1" si="19"/>
        <v>DK120</v>
      </c>
      <c r="F231" s="4" t="str">
        <f ca="1">OFFSET('map orig'!$A$1, B231,A231)</f>
        <v>#</v>
      </c>
      <c r="G231" s="4" t="str">
        <f ca="1">IF(F231=".",OFFSET('map orig'!$A$1,$B231+CHOOSE($C231+1,0,-1,0,1),$A231+CHOOSE($C231+1,-1,0,1,0))," ")</f>
        <v xml:space="preserve"> </v>
      </c>
      <c r="H231" s="4" t="str">
        <f ca="1">IF(F231=".",OFFSET('map orig'!$A$1,$B231+CHOOSE($C231+1,0,-2,0,2),$A231+CHOOSE($C231+1,-2,0,2,0))," ")</f>
        <v xml:space="preserve"> </v>
      </c>
      <c r="I231" s="5" t="str">
        <f t="shared" ca="1" si="20"/>
        <v/>
      </c>
      <c r="J231" s="5" t="str">
        <f t="shared" ca="1" si="21"/>
        <v/>
      </c>
    </row>
    <row r="232" spans="1:10">
      <c r="A232" s="3">
        <f t="shared" ca="1" si="22"/>
        <v>114</v>
      </c>
      <c r="B232" s="3">
        <f t="shared" ca="1" si="23"/>
        <v>120</v>
      </c>
      <c r="C232" s="3">
        <f ca="1">IF(OFFSET('map orig'!$A$1,B232+CHOOSE(C231+1,-1,0,1,0),A232+CHOOSE(C231+1,0,1,0,-1))&lt;&gt;" ",C231,MOD(C231+1,4))</f>
        <v>2</v>
      </c>
      <c r="D232" s="3">
        <v>1</v>
      </c>
      <c r="E232" s="4" t="str">
        <f t="shared" ca="1" si="19"/>
        <v>DK121</v>
      </c>
      <c r="F232" s="4" t="str">
        <f ca="1">OFFSET('map orig'!$A$1, B232,A232)</f>
        <v>#</v>
      </c>
      <c r="G232" s="4" t="str">
        <f ca="1">IF(F232=".",OFFSET('map orig'!$A$1,$B232+CHOOSE($C232+1,0,-1,0,1),$A232+CHOOSE($C232+1,-1,0,1,0))," ")</f>
        <v xml:space="preserve"> </v>
      </c>
      <c r="H232" s="4" t="str">
        <f ca="1">IF(F232=".",OFFSET('map orig'!$A$1,$B232+CHOOSE($C232+1,0,-2,0,2),$A232+CHOOSE($C232+1,-2,0,2,0))," ")</f>
        <v xml:space="preserve"> </v>
      </c>
      <c r="I232" s="5" t="str">
        <f t="shared" ca="1" si="20"/>
        <v/>
      </c>
      <c r="J232" s="5" t="str">
        <f t="shared" ca="1" si="21"/>
        <v/>
      </c>
    </row>
    <row r="233" spans="1:10">
      <c r="A233" s="3">
        <f t="shared" ca="1" si="22"/>
        <v>114</v>
      </c>
      <c r="B233" s="3">
        <f t="shared" ca="1" si="23"/>
        <v>121</v>
      </c>
      <c r="C233" s="3">
        <f ca="1">IF(OFFSET('map orig'!$A$1,B233+CHOOSE(C232+1,-1,0,1,0),A233+CHOOSE(C232+1,0,1,0,-1))&lt;&gt;" ",C232,MOD(C232+1,4))</f>
        <v>2</v>
      </c>
      <c r="D233" s="3">
        <v>1</v>
      </c>
      <c r="E233" s="4" t="str">
        <f t="shared" ca="1" si="19"/>
        <v>DK122</v>
      </c>
      <c r="F233" s="4" t="str">
        <f ca="1">OFFSET('map orig'!$A$1, B233,A233)</f>
        <v>#</v>
      </c>
      <c r="G233" s="4" t="str">
        <f ca="1">IF(F233=".",OFFSET('map orig'!$A$1,$B233+CHOOSE($C233+1,0,-1,0,1),$A233+CHOOSE($C233+1,-1,0,1,0))," ")</f>
        <v xml:space="preserve"> </v>
      </c>
      <c r="H233" s="4" t="str">
        <f ca="1">IF(F233=".",OFFSET('map orig'!$A$1,$B233+CHOOSE($C233+1,0,-2,0,2),$A233+CHOOSE($C233+1,-2,0,2,0))," ")</f>
        <v xml:space="preserve"> </v>
      </c>
      <c r="I233" s="5" t="str">
        <f t="shared" ca="1" si="20"/>
        <v/>
      </c>
      <c r="J233" s="5" t="str">
        <f t="shared" ca="1" si="21"/>
        <v/>
      </c>
    </row>
    <row r="234" spans="1:10">
      <c r="A234" s="3">
        <f t="shared" ca="1" si="22"/>
        <v>114</v>
      </c>
      <c r="B234" s="3">
        <f t="shared" ca="1" si="23"/>
        <v>122</v>
      </c>
      <c r="C234" s="3">
        <f ca="1">IF(OFFSET('map orig'!$A$1,B234+CHOOSE(C233+1,-1,0,1,0),A234+CHOOSE(C233+1,0,1,0,-1))&lt;&gt;" ",C233,MOD(C233+1,4))</f>
        <v>3</v>
      </c>
      <c r="D234" s="3">
        <v>1</v>
      </c>
      <c r="E234" s="4" t="str">
        <f t="shared" ca="1" si="19"/>
        <v>DK123</v>
      </c>
      <c r="F234" s="4" t="str">
        <f ca="1">OFFSET('map orig'!$A$1, B234,A234)</f>
        <v>#</v>
      </c>
      <c r="G234" s="4" t="str">
        <f ca="1">IF(F234=".",OFFSET('map orig'!$A$1,$B234+CHOOSE($C234+1,0,-1,0,1),$A234+CHOOSE($C234+1,-1,0,1,0))," ")</f>
        <v xml:space="preserve"> </v>
      </c>
      <c r="H234" s="4" t="str">
        <f ca="1">IF(F234=".",OFFSET('map orig'!$A$1,$B234+CHOOSE($C234+1,0,-2,0,2),$A234+CHOOSE($C234+1,-2,0,2,0))," ")</f>
        <v xml:space="preserve"> </v>
      </c>
      <c r="I234" s="5" t="str">
        <f t="shared" ca="1" si="20"/>
        <v/>
      </c>
      <c r="J234" s="5" t="str">
        <f t="shared" ca="1" si="21"/>
        <v/>
      </c>
    </row>
    <row r="235" spans="1:10">
      <c r="A235" s="3">
        <f t="shared" ca="1" si="22"/>
        <v>113</v>
      </c>
      <c r="B235" s="3">
        <f t="shared" ca="1" si="23"/>
        <v>122</v>
      </c>
      <c r="C235" s="3">
        <f ca="1">IF(OFFSET('map orig'!$A$1,B235+CHOOSE(C234+1,-1,0,1,0),A235+CHOOSE(C234+1,0,1,0,-1))&lt;&gt;" ",C234,MOD(C234+1,4))</f>
        <v>3</v>
      </c>
      <c r="D235" s="3">
        <v>1</v>
      </c>
      <c r="E235" s="4" t="str">
        <f t="shared" ca="1" si="19"/>
        <v>DJ123</v>
      </c>
      <c r="F235" s="4" t="str">
        <f ca="1">OFFSET('map orig'!$A$1, B235,A235)</f>
        <v>#</v>
      </c>
      <c r="G235" s="4" t="str">
        <f ca="1">IF(F235=".",OFFSET('map orig'!$A$1,$B235+CHOOSE($C235+1,0,-1,0,1),$A235+CHOOSE($C235+1,-1,0,1,0))," ")</f>
        <v xml:space="preserve"> </v>
      </c>
      <c r="H235" s="4" t="str">
        <f ca="1">IF(F235=".",OFFSET('map orig'!$A$1,$B235+CHOOSE($C235+1,0,-2,0,2),$A235+CHOOSE($C235+1,-2,0,2,0))," ")</f>
        <v xml:space="preserve"> </v>
      </c>
      <c r="I235" s="5" t="str">
        <f t="shared" ca="1" si="20"/>
        <v/>
      </c>
      <c r="J235" s="5" t="str">
        <f t="shared" ca="1" si="21"/>
        <v/>
      </c>
    </row>
    <row r="236" spans="1:10">
      <c r="A236" s="3">
        <f t="shared" ca="1" si="22"/>
        <v>112</v>
      </c>
      <c r="B236" s="3">
        <f t="shared" ca="1" si="23"/>
        <v>122</v>
      </c>
      <c r="C236" s="3">
        <f ca="1">IF(OFFSET('map orig'!$A$1,B236+CHOOSE(C235+1,-1,0,1,0),A236+CHOOSE(C235+1,0,1,0,-1))&lt;&gt;" ",C235,MOD(C235+1,4))</f>
        <v>3</v>
      </c>
      <c r="D236" s="3">
        <v>1</v>
      </c>
      <c r="E236" s="4" t="str">
        <f t="shared" ca="1" si="19"/>
        <v>DI123</v>
      </c>
      <c r="F236" s="4" t="str">
        <f ca="1">OFFSET('map orig'!$A$1, B236,A236)</f>
        <v>#</v>
      </c>
      <c r="G236" s="4" t="str">
        <f ca="1">IF(F236=".",OFFSET('map orig'!$A$1,$B236+CHOOSE($C236+1,0,-1,0,1),$A236+CHOOSE($C236+1,-1,0,1,0))," ")</f>
        <v xml:space="preserve"> </v>
      </c>
      <c r="H236" s="4" t="str">
        <f ca="1">IF(F236=".",OFFSET('map orig'!$A$1,$B236+CHOOSE($C236+1,0,-2,0,2),$A236+CHOOSE($C236+1,-2,0,2,0))," ")</f>
        <v xml:space="preserve"> </v>
      </c>
      <c r="I236" s="5" t="str">
        <f t="shared" ca="1" si="20"/>
        <v/>
      </c>
      <c r="J236" s="5" t="str">
        <f t="shared" ca="1" si="21"/>
        <v/>
      </c>
    </row>
    <row r="237" spans="1:10">
      <c r="A237" s="3">
        <f t="shared" ca="1" si="22"/>
        <v>111</v>
      </c>
      <c r="B237" s="3">
        <f t="shared" ca="1" si="23"/>
        <v>122</v>
      </c>
      <c r="C237" s="3">
        <f ca="1">IF(OFFSET('map orig'!$A$1,B237+CHOOSE(C236+1,-1,0,1,0),A237+CHOOSE(C236+1,0,1,0,-1))&lt;&gt;" ",C236,MOD(C236+1,4))</f>
        <v>3</v>
      </c>
      <c r="D237" s="3">
        <v>1</v>
      </c>
      <c r="E237" s="4" t="str">
        <f t="shared" ca="1" si="19"/>
        <v>DH123</v>
      </c>
      <c r="F237" s="4" t="str">
        <f ca="1">OFFSET('map orig'!$A$1, B237,A237)</f>
        <v>#</v>
      </c>
      <c r="G237" s="4" t="str">
        <f ca="1">IF(F237=".",OFFSET('map orig'!$A$1,$B237+CHOOSE($C237+1,0,-1,0,1),$A237+CHOOSE($C237+1,-1,0,1,0))," ")</f>
        <v xml:space="preserve"> </v>
      </c>
      <c r="H237" s="4" t="str">
        <f ca="1">IF(F237=".",OFFSET('map orig'!$A$1,$B237+CHOOSE($C237+1,0,-2,0,2),$A237+CHOOSE($C237+1,-2,0,2,0))," ")</f>
        <v xml:space="preserve"> </v>
      </c>
      <c r="I237" s="5" t="str">
        <f t="shared" ca="1" si="20"/>
        <v/>
      </c>
      <c r="J237" s="5" t="str">
        <f t="shared" ca="1" si="21"/>
        <v/>
      </c>
    </row>
    <row r="238" spans="1:10">
      <c r="A238" s="3">
        <f t="shared" ca="1" si="22"/>
        <v>110</v>
      </c>
      <c r="B238" s="3">
        <f t="shared" ca="1" si="23"/>
        <v>122</v>
      </c>
      <c r="C238" s="3">
        <f ca="1">IF(OFFSET('map orig'!$A$1,B238+CHOOSE(C237+1,-1,0,1,0),A238+CHOOSE(C237+1,0,1,0,-1))&lt;&gt;" ",C237,MOD(C237+1,4))</f>
        <v>3</v>
      </c>
      <c r="D238" s="3">
        <v>1</v>
      </c>
      <c r="E238" s="4" t="str">
        <f t="shared" ca="1" si="19"/>
        <v>DG123</v>
      </c>
      <c r="F238" s="4" t="str">
        <f ca="1">OFFSET('map orig'!$A$1, B238,A238)</f>
        <v>#</v>
      </c>
      <c r="G238" s="4" t="str">
        <f ca="1">IF(F238=".",OFFSET('map orig'!$A$1,$B238+CHOOSE($C238+1,0,-1,0,1),$A238+CHOOSE($C238+1,-1,0,1,0))," ")</f>
        <v xml:space="preserve"> </v>
      </c>
      <c r="H238" s="4" t="str">
        <f ca="1">IF(F238=".",OFFSET('map orig'!$A$1,$B238+CHOOSE($C238+1,0,-2,0,2),$A238+CHOOSE($C238+1,-2,0,2,0))," ")</f>
        <v xml:space="preserve"> </v>
      </c>
      <c r="I238" s="5" t="str">
        <f t="shared" ca="1" si="20"/>
        <v/>
      </c>
      <c r="J238" s="5" t="str">
        <f t="shared" ca="1" si="21"/>
        <v/>
      </c>
    </row>
    <row r="239" spans="1:10">
      <c r="A239" s="3">
        <f t="shared" ca="1" si="22"/>
        <v>109</v>
      </c>
      <c r="B239" s="3">
        <f t="shared" ca="1" si="23"/>
        <v>122</v>
      </c>
      <c r="C239" s="3">
        <f ca="1">IF(OFFSET('map orig'!$A$1,B239+CHOOSE(C238+1,-1,0,1,0),A239+CHOOSE(C238+1,0,1,0,-1))&lt;&gt;" ",C238,MOD(C238+1,4))</f>
        <v>3</v>
      </c>
      <c r="D239" s="3">
        <v>1</v>
      </c>
      <c r="E239" s="4" t="str">
        <f t="shared" ca="1" si="19"/>
        <v>DF123</v>
      </c>
      <c r="F239" s="4" t="str">
        <f ca="1">OFFSET('map orig'!$A$1, B239,A239)</f>
        <v>#</v>
      </c>
      <c r="G239" s="4" t="str">
        <f ca="1">IF(F239=".",OFFSET('map orig'!$A$1,$B239+CHOOSE($C239+1,0,-1,0,1),$A239+CHOOSE($C239+1,-1,0,1,0))," ")</f>
        <v xml:space="preserve"> </v>
      </c>
      <c r="H239" s="4" t="str">
        <f ca="1">IF(F239=".",OFFSET('map orig'!$A$1,$B239+CHOOSE($C239+1,0,-2,0,2),$A239+CHOOSE($C239+1,-2,0,2,0))," ")</f>
        <v xml:space="preserve"> </v>
      </c>
      <c r="I239" s="5" t="str">
        <f t="shared" ca="1" si="20"/>
        <v/>
      </c>
      <c r="J239" s="5" t="str">
        <f t="shared" ca="1" si="21"/>
        <v/>
      </c>
    </row>
    <row r="240" spans="1:10">
      <c r="A240" s="3">
        <f t="shared" ca="1" si="22"/>
        <v>108</v>
      </c>
      <c r="B240" s="3">
        <f t="shared" ca="1" si="23"/>
        <v>122</v>
      </c>
      <c r="C240" s="3">
        <f ca="1">IF(OFFSET('map orig'!$A$1,B240+CHOOSE(C239+1,-1,0,1,0),A240+CHOOSE(C239+1,0,1,0,-1))&lt;&gt;" ",C239,MOD(C239+1,4))</f>
        <v>3</v>
      </c>
      <c r="D240" s="3">
        <v>1</v>
      </c>
      <c r="E240" s="4" t="str">
        <f t="shared" ca="1" si="19"/>
        <v>DE123</v>
      </c>
      <c r="F240" s="4" t="str">
        <f ca="1">OFFSET('map orig'!$A$1, B240,A240)</f>
        <v>#</v>
      </c>
      <c r="G240" s="4" t="str">
        <f ca="1">IF(F240=".",OFFSET('map orig'!$A$1,$B240+CHOOSE($C240+1,0,-1,0,1),$A240+CHOOSE($C240+1,-1,0,1,0))," ")</f>
        <v xml:space="preserve"> </v>
      </c>
      <c r="H240" s="4" t="str">
        <f ca="1">IF(F240=".",OFFSET('map orig'!$A$1,$B240+CHOOSE($C240+1,0,-2,0,2),$A240+CHOOSE($C240+1,-2,0,2,0))," ")</f>
        <v xml:space="preserve"> </v>
      </c>
      <c r="I240" s="5" t="str">
        <f t="shared" ca="1" si="20"/>
        <v/>
      </c>
      <c r="J240" s="5" t="str">
        <f t="shared" ca="1" si="21"/>
        <v/>
      </c>
    </row>
    <row r="241" spans="1:10">
      <c r="A241" s="3">
        <f t="shared" ca="1" si="22"/>
        <v>107</v>
      </c>
      <c r="B241" s="3">
        <f t="shared" ca="1" si="23"/>
        <v>122</v>
      </c>
      <c r="C241" s="3">
        <f ca="1">IF(OFFSET('map orig'!$A$1,B241+CHOOSE(C240+1,-1,0,1,0),A241+CHOOSE(C240+1,0,1,0,-1))&lt;&gt;" ",C240,MOD(C240+1,4))</f>
        <v>3</v>
      </c>
      <c r="D241" s="3">
        <v>1</v>
      </c>
      <c r="E241" s="4" t="str">
        <f t="shared" ca="1" si="19"/>
        <v>DD123</v>
      </c>
      <c r="F241" s="4" t="str">
        <f ca="1">OFFSET('map orig'!$A$1, B241,A241)</f>
        <v>#</v>
      </c>
      <c r="G241" s="4" t="str">
        <f ca="1">IF(F241=".",OFFSET('map orig'!$A$1,$B241+CHOOSE($C241+1,0,-1,0,1),$A241+CHOOSE($C241+1,-1,0,1,0))," ")</f>
        <v xml:space="preserve"> </v>
      </c>
      <c r="H241" s="4" t="str">
        <f ca="1">IF(F241=".",OFFSET('map orig'!$A$1,$B241+CHOOSE($C241+1,0,-2,0,2),$A241+CHOOSE($C241+1,-2,0,2,0))," ")</f>
        <v xml:space="preserve"> </v>
      </c>
      <c r="I241" s="5" t="str">
        <f t="shared" ca="1" si="20"/>
        <v/>
      </c>
      <c r="J241" s="5" t="str">
        <f t="shared" ca="1" si="21"/>
        <v/>
      </c>
    </row>
    <row r="242" spans="1:10">
      <c r="A242" s="3">
        <f t="shared" ca="1" si="22"/>
        <v>106</v>
      </c>
      <c r="B242" s="3">
        <f t="shared" ca="1" si="23"/>
        <v>122</v>
      </c>
      <c r="C242" s="3">
        <f ca="1">IF(OFFSET('map orig'!$A$1,B242+CHOOSE(C241+1,-1,0,1,0),A242+CHOOSE(C241+1,0,1,0,-1))&lt;&gt;" ",C241,MOD(C241+1,4))</f>
        <v>3</v>
      </c>
      <c r="D242" s="3">
        <v>1</v>
      </c>
      <c r="E242" s="4" t="str">
        <f t="shared" ca="1" si="19"/>
        <v>DC123</v>
      </c>
      <c r="F242" s="4" t="str">
        <f ca="1">OFFSET('map orig'!$A$1, B242,A242)</f>
        <v>#</v>
      </c>
      <c r="G242" s="4" t="str">
        <f ca="1">IF(F242=".",OFFSET('map orig'!$A$1,$B242+CHOOSE($C242+1,0,-1,0,1),$A242+CHOOSE($C242+1,-1,0,1,0))," ")</f>
        <v xml:space="preserve"> </v>
      </c>
      <c r="H242" s="4" t="str">
        <f ca="1">IF(F242=".",OFFSET('map orig'!$A$1,$B242+CHOOSE($C242+1,0,-2,0,2),$A242+CHOOSE($C242+1,-2,0,2,0))," ")</f>
        <v xml:space="preserve"> </v>
      </c>
      <c r="I242" s="5" t="str">
        <f t="shared" ca="1" si="20"/>
        <v/>
      </c>
      <c r="J242" s="5" t="str">
        <f t="shared" ca="1" si="21"/>
        <v/>
      </c>
    </row>
    <row r="243" spans="1:10">
      <c r="A243" s="3">
        <f t="shared" ca="1" si="22"/>
        <v>105</v>
      </c>
      <c r="B243" s="3">
        <f t="shared" ca="1" si="23"/>
        <v>122</v>
      </c>
      <c r="C243" s="3">
        <f ca="1">IF(OFFSET('map orig'!$A$1,B243+CHOOSE(C242+1,-1,0,1,0),A243+CHOOSE(C242+1,0,1,0,-1))&lt;&gt;" ",C242,MOD(C242+1,4))</f>
        <v>3</v>
      </c>
      <c r="D243" s="3">
        <v>1</v>
      </c>
      <c r="E243" s="4" t="str">
        <f t="shared" ca="1" si="19"/>
        <v>DB123</v>
      </c>
      <c r="F243" s="4" t="str">
        <f ca="1">OFFSET('map orig'!$A$1, B243,A243)</f>
        <v>#</v>
      </c>
      <c r="G243" s="4" t="str">
        <f ca="1">IF(F243=".",OFFSET('map orig'!$A$1,$B243+CHOOSE($C243+1,0,-1,0,1),$A243+CHOOSE($C243+1,-1,0,1,0))," ")</f>
        <v xml:space="preserve"> </v>
      </c>
      <c r="H243" s="4" t="str">
        <f ca="1">IF(F243=".",OFFSET('map orig'!$A$1,$B243+CHOOSE($C243+1,0,-2,0,2),$A243+CHOOSE($C243+1,-2,0,2,0))," ")</f>
        <v xml:space="preserve"> </v>
      </c>
      <c r="I243" s="5" t="str">
        <f t="shared" ca="1" si="20"/>
        <v/>
      </c>
      <c r="J243" s="5" t="str">
        <f t="shared" ca="1" si="21"/>
        <v/>
      </c>
    </row>
    <row r="244" spans="1:10">
      <c r="A244" s="3">
        <f t="shared" ca="1" si="22"/>
        <v>104</v>
      </c>
      <c r="B244" s="3">
        <f t="shared" ca="1" si="23"/>
        <v>122</v>
      </c>
      <c r="C244" s="3">
        <f ca="1">IF(OFFSET('map orig'!$A$1,B244+CHOOSE(C243+1,-1,0,1,0),A244+CHOOSE(C243+1,0,1,0,-1))&lt;&gt;" ",C243,MOD(C243+1,4))</f>
        <v>3</v>
      </c>
      <c r="D244" s="3">
        <v>1</v>
      </c>
      <c r="E244" s="4" t="str">
        <f t="shared" ca="1" si="19"/>
        <v>DA123</v>
      </c>
      <c r="F244" s="4" t="str">
        <f ca="1">OFFSET('map orig'!$A$1, B244,A244)</f>
        <v>#</v>
      </c>
      <c r="G244" s="4" t="str">
        <f ca="1">IF(F244=".",OFFSET('map orig'!$A$1,$B244+CHOOSE($C244+1,0,-1,0,1),$A244+CHOOSE($C244+1,-1,0,1,0))," ")</f>
        <v xml:space="preserve"> </v>
      </c>
      <c r="H244" s="4" t="str">
        <f ca="1">IF(F244=".",OFFSET('map orig'!$A$1,$B244+CHOOSE($C244+1,0,-2,0,2),$A244+CHOOSE($C244+1,-2,0,2,0))," ")</f>
        <v xml:space="preserve"> </v>
      </c>
      <c r="I244" s="5" t="str">
        <f t="shared" ca="1" si="20"/>
        <v/>
      </c>
      <c r="J244" s="5" t="str">
        <f t="shared" ca="1" si="21"/>
        <v/>
      </c>
    </row>
    <row r="245" spans="1:10">
      <c r="A245" s="3">
        <f t="shared" ca="1" si="22"/>
        <v>103</v>
      </c>
      <c r="B245" s="3">
        <f t="shared" ca="1" si="23"/>
        <v>122</v>
      </c>
      <c r="C245" s="3">
        <f ca="1">IF(OFFSET('map orig'!$A$1,B245+CHOOSE(C244+1,-1,0,1,0),A245+CHOOSE(C244+1,0,1,0,-1))&lt;&gt;" ",C244,MOD(C244+1,4))</f>
        <v>3</v>
      </c>
      <c r="D245" s="3">
        <v>1</v>
      </c>
      <c r="E245" s="4" t="str">
        <f t="shared" ca="1" si="19"/>
        <v>CZ123</v>
      </c>
      <c r="F245" s="4" t="str">
        <f ca="1">OFFSET('map orig'!$A$1, B245,A245)</f>
        <v>#</v>
      </c>
      <c r="G245" s="4" t="str">
        <f ca="1">IF(F245=".",OFFSET('map orig'!$A$1,$B245+CHOOSE($C245+1,0,-1,0,1),$A245+CHOOSE($C245+1,-1,0,1,0))," ")</f>
        <v xml:space="preserve"> </v>
      </c>
      <c r="H245" s="4" t="str">
        <f ca="1">IF(F245=".",OFFSET('map orig'!$A$1,$B245+CHOOSE($C245+1,0,-2,0,2),$A245+CHOOSE($C245+1,-2,0,2,0))," ")</f>
        <v xml:space="preserve"> </v>
      </c>
      <c r="I245" s="5" t="str">
        <f t="shared" ca="1" si="20"/>
        <v/>
      </c>
      <c r="J245" s="5" t="str">
        <f t="shared" ca="1" si="21"/>
        <v/>
      </c>
    </row>
    <row r="246" spans="1:10">
      <c r="A246" s="3">
        <f t="shared" ca="1" si="22"/>
        <v>102</v>
      </c>
      <c r="B246" s="3">
        <f t="shared" ca="1" si="23"/>
        <v>122</v>
      </c>
      <c r="C246" s="3">
        <f ca="1">IF(OFFSET('map orig'!$A$1,B246+CHOOSE(C245+1,-1,0,1,0),A246+CHOOSE(C245+1,0,1,0,-1))&lt;&gt;" ",C245,MOD(C245+1,4))</f>
        <v>3</v>
      </c>
      <c r="D246" s="3">
        <v>1</v>
      </c>
      <c r="E246" s="4" t="str">
        <f t="shared" ca="1" si="19"/>
        <v>CY123</v>
      </c>
      <c r="F246" s="4" t="str">
        <f ca="1">OFFSET('map orig'!$A$1, B246,A246)</f>
        <v>#</v>
      </c>
      <c r="G246" s="4" t="str">
        <f ca="1">IF(F246=".",OFFSET('map orig'!$A$1,$B246+CHOOSE($C246+1,0,-1,0,1),$A246+CHOOSE($C246+1,-1,0,1,0))," ")</f>
        <v xml:space="preserve"> </v>
      </c>
      <c r="H246" s="4" t="str">
        <f ca="1">IF(F246=".",OFFSET('map orig'!$A$1,$B246+CHOOSE($C246+1,0,-2,0,2),$A246+CHOOSE($C246+1,-2,0,2,0))," ")</f>
        <v xml:space="preserve"> </v>
      </c>
      <c r="I246" s="5" t="str">
        <f t="shared" ca="1" si="20"/>
        <v/>
      </c>
      <c r="J246" s="5" t="str">
        <f t="shared" ca="1" si="21"/>
        <v/>
      </c>
    </row>
    <row r="247" spans="1:10">
      <c r="A247" s="3">
        <f t="shared" ca="1" si="22"/>
        <v>101</v>
      </c>
      <c r="B247" s="3">
        <f t="shared" ca="1" si="23"/>
        <v>122</v>
      </c>
      <c r="C247" s="3">
        <f ca="1">IF(OFFSET('map orig'!$A$1,B247+CHOOSE(C246+1,-1,0,1,0),A247+CHOOSE(C246+1,0,1,0,-1))&lt;&gt;" ",C246,MOD(C246+1,4))</f>
        <v>3</v>
      </c>
      <c r="D247" s="3">
        <v>1</v>
      </c>
      <c r="E247" s="4" t="str">
        <f t="shared" ca="1" si="19"/>
        <v>CX123</v>
      </c>
      <c r="F247" s="4" t="str">
        <f ca="1">OFFSET('map orig'!$A$1, B247,A247)</f>
        <v>#</v>
      </c>
      <c r="G247" s="4" t="str">
        <f ca="1">IF(F247=".",OFFSET('map orig'!$A$1,$B247+CHOOSE($C247+1,0,-1,0,1),$A247+CHOOSE($C247+1,-1,0,1,0))," ")</f>
        <v xml:space="preserve"> </v>
      </c>
      <c r="H247" s="4" t="str">
        <f ca="1">IF(F247=".",OFFSET('map orig'!$A$1,$B247+CHOOSE($C247+1,0,-2,0,2),$A247+CHOOSE($C247+1,-2,0,2,0))," ")</f>
        <v xml:space="preserve"> </v>
      </c>
      <c r="I247" s="5" t="str">
        <f t="shared" ca="1" si="20"/>
        <v/>
      </c>
      <c r="J247" s="5" t="str">
        <f t="shared" ca="1" si="21"/>
        <v/>
      </c>
    </row>
    <row r="248" spans="1:10">
      <c r="A248" s="3">
        <f t="shared" ca="1" si="22"/>
        <v>100</v>
      </c>
      <c r="B248" s="3">
        <f t="shared" ca="1" si="23"/>
        <v>122</v>
      </c>
      <c r="C248" s="3">
        <f ca="1">IF(OFFSET('map orig'!$A$1,B248+CHOOSE(C247+1,-1,0,1,0),A248+CHOOSE(C247+1,0,1,0,-1))&lt;&gt;" ",C247,MOD(C247+1,4))</f>
        <v>3</v>
      </c>
      <c r="D248" s="3">
        <v>1</v>
      </c>
      <c r="E248" s="4" t="str">
        <f t="shared" ca="1" si="19"/>
        <v>CW123</v>
      </c>
      <c r="F248" s="4" t="str">
        <f ca="1">OFFSET('map orig'!$A$1, B248,A248)</f>
        <v>#</v>
      </c>
      <c r="G248" s="4" t="str">
        <f ca="1">IF(F248=".",OFFSET('map orig'!$A$1,$B248+CHOOSE($C248+1,0,-1,0,1),$A248+CHOOSE($C248+1,-1,0,1,0))," ")</f>
        <v xml:space="preserve"> </v>
      </c>
      <c r="H248" s="4" t="str">
        <f ca="1">IF(F248=".",OFFSET('map orig'!$A$1,$B248+CHOOSE($C248+1,0,-2,0,2),$A248+CHOOSE($C248+1,-2,0,2,0))," ")</f>
        <v xml:space="preserve"> </v>
      </c>
      <c r="I248" s="5" t="str">
        <f t="shared" ca="1" si="20"/>
        <v/>
      </c>
      <c r="J248" s="5" t="str">
        <f t="shared" ca="1" si="21"/>
        <v/>
      </c>
    </row>
    <row r="249" spans="1:10">
      <c r="A249" s="3">
        <f t="shared" ca="1" si="22"/>
        <v>99</v>
      </c>
      <c r="B249" s="3">
        <f t="shared" ca="1" si="23"/>
        <v>122</v>
      </c>
      <c r="C249" s="3">
        <f ca="1">IF(OFFSET('map orig'!$A$1,B249+CHOOSE(C248+1,-1,0,1,0),A249+CHOOSE(C248+1,0,1,0,-1))&lt;&gt;" ",C248,MOD(C248+1,4))</f>
        <v>3</v>
      </c>
      <c r="D249" s="3">
        <v>1</v>
      </c>
      <c r="E249" s="4" t="str">
        <f t="shared" ca="1" si="19"/>
        <v>CV123</v>
      </c>
      <c r="F249" s="4" t="str">
        <f ca="1">OFFSET('map orig'!$A$1, B249,A249)</f>
        <v>#</v>
      </c>
      <c r="G249" s="4" t="str">
        <f ca="1">IF(F249=".",OFFSET('map orig'!$A$1,$B249+CHOOSE($C249+1,0,-1,0,1),$A249+CHOOSE($C249+1,-1,0,1,0))," ")</f>
        <v xml:space="preserve"> </v>
      </c>
      <c r="H249" s="4" t="str">
        <f ca="1">IF(F249=".",OFFSET('map orig'!$A$1,$B249+CHOOSE($C249+1,0,-2,0,2),$A249+CHOOSE($C249+1,-2,0,2,0))," ")</f>
        <v xml:space="preserve"> </v>
      </c>
      <c r="I249" s="5" t="str">
        <f t="shared" ca="1" si="20"/>
        <v/>
      </c>
      <c r="J249" s="5" t="str">
        <f t="shared" ca="1" si="21"/>
        <v/>
      </c>
    </row>
    <row r="250" spans="1:10">
      <c r="A250" s="3">
        <f t="shared" ca="1" si="22"/>
        <v>98</v>
      </c>
      <c r="B250" s="3">
        <f t="shared" ca="1" si="23"/>
        <v>122</v>
      </c>
      <c r="C250" s="3">
        <f ca="1">IF(OFFSET('map orig'!$A$1,B250+CHOOSE(C249+1,-1,0,1,0),A250+CHOOSE(C249+1,0,1,0,-1))&lt;&gt;" ",C249,MOD(C249+1,4))</f>
        <v>3</v>
      </c>
      <c r="D250" s="3">
        <v>1</v>
      </c>
      <c r="E250" s="4" t="str">
        <f t="shared" ca="1" si="19"/>
        <v>CU123</v>
      </c>
      <c r="F250" s="4" t="str">
        <f ca="1">OFFSET('map orig'!$A$1, B250,A250)</f>
        <v>#</v>
      </c>
      <c r="G250" s="4" t="str">
        <f ca="1">IF(F250=".",OFFSET('map orig'!$A$1,$B250+CHOOSE($C250+1,0,-1,0,1),$A250+CHOOSE($C250+1,-1,0,1,0))," ")</f>
        <v xml:space="preserve"> </v>
      </c>
      <c r="H250" s="4" t="str">
        <f ca="1">IF(F250=".",OFFSET('map orig'!$A$1,$B250+CHOOSE($C250+1,0,-2,0,2),$A250+CHOOSE($C250+1,-2,0,2,0))," ")</f>
        <v xml:space="preserve"> </v>
      </c>
      <c r="I250" s="5" t="str">
        <f t="shared" ca="1" si="20"/>
        <v/>
      </c>
      <c r="J250" s="5" t="str">
        <f t="shared" ca="1" si="21"/>
        <v/>
      </c>
    </row>
    <row r="251" spans="1:10">
      <c r="A251" s="3">
        <f t="shared" ca="1" si="22"/>
        <v>97</v>
      </c>
      <c r="B251" s="3">
        <f t="shared" ca="1" si="23"/>
        <v>122</v>
      </c>
      <c r="C251" s="3">
        <f ca="1">IF(OFFSET('map orig'!$A$1,B251+CHOOSE(C250+1,-1,0,1,0),A251+CHOOSE(C250+1,0,1,0,-1))&lt;&gt;" ",C250,MOD(C250+1,4))</f>
        <v>3</v>
      </c>
      <c r="D251" s="3">
        <v>1</v>
      </c>
      <c r="E251" s="4" t="str">
        <f t="shared" ca="1" si="19"/>
        <v>CT123</v>
      </c>
      <c r="F251" s="4" t="str">
        <f ca="1">OFFSET('map orig'!$A$1, B251,A251)</f>
        <v>#</v>
      </c>
      <c r="G251" s="4" t="str">
        <f ca="1">IF(F251=".",OFFSET('map orig'!$A$1,$B251+CHOOSE($C251+1,0,-1,0,1),$A251+CHOOSE($C251+1,-1,0,1,0))," ")</f>
        <v xml:space="preserve"> </v>
      </c>
      <c r="H251" s="4" t="str">
        <f ca="1">IF(F251=".",OFFSET('map orig'!$A$1,$B251+CHOOSE($C251+1,0,-2,0,2),$A251+CHOOSE($C251+1,-2,0,2,0))," ")</f>
        <v xml:space="preserve"> </v>
      </c>
      <c r="I251" s="5" t="str">
        <f t="shared" ca="1" si="20"/>
        <v/>
      </c>
      <c r="J251" s="5" t="str">
        <f t="shared" ca="1" si="21"/>
        <v/>
      </c>
    </row>
    <row r="252" spans="1:10">
      <c r="A252" s="3">
        <f t="shared" ca="1" si="22"/>
        <v>96</v>
      </c>
      <c r="B252" s="3">
        <f t="shared" ca="1" si="23"/>
        <v>122</v>
      </c>
      <c r="C252" s="3">
        <f ca="1">IF(OFFSET('map orig'!$A$1,B252+CHOOSE(C251+1,-1,0,1,0),A252+CHOOSE(C251+1,0,1,0,-1))&lt;&gt;" ",C251,MOD(C251+1,4))</f>
        <v>3</v>
      </c>
      <c r="D252" s="3">
        <v>1</v>
      </c>
      <c r="E252" s="4" t="str">
        <f t="shared" ca="1" si="19"/>
        <v>CS123</v>
      </c>
      <c r="F252" s="4" t="str">
        <f ca="1">OFFSET('map orig'!$A$1, B252,A252)</f>
        <v>#</v>
      </c>
      <c r="G252" s="4" t="str">
        <f ca="1">IF(F252=".",OFFSET('map orig'!$A$1,$B252+CHOOSE($C252+1,0,-1,0,1),$A252+CHOOSE($C252+1,-1,0,1,0))," ")</f>
        <v xml:space="preserve"> </v>
      </c>
      <c r="H252" s="4" t="str">
        <f ca="1">IF(F252=".",OFFSET('map orig'!$A$1,$B252+CHOOSE($C252+1,0,-2,0,2),$A252+CHOOSE($C252+1,-2,0,2,0))," ")</f>
        <v xml:space="preserve"> </v>
      </c>
      <c r="I252" s="5" t="str">
        <f t="shared" ca="1" si="20"/>
        <v/>
      </c>
      <c r="J252" s="5" t="str">
        <f t="shared" ca="1" si="21"/>
        <v/>
      </c>
    </row>
    <row r="253" spans="1:10">
      <c r="A253" s="3">
        <f t="shared" ca="1" si="22"/>
        <v>95</v>
      </c>
      <c r="B253" s="3">
        <f t="shared" ca="1" si="23"/>
        <v>122</v>
      </c>
      <c r="C253" s="3">
        <f ca="1">IF(OFFSET('map orig'!$A$1,B253+CHOOSE(C252+1,-1,0,1,0),A253+CHOOSE(C252+1,0,1,0,-1))&lt;&gt;" ",C252,MOD(C252+1,4))</f>
        <v>3</v>
      </c>
      <c r="D253" s="3">
        <v>1</v>
      </c>
      <c r="E253" s="4" t="str">
        <f t="shared" ca="1" si="19"/>
        <v>CR123</v>
      </c>
      <c r="F253" s="4" t="str">
        <f ca="1">OFFSET('map orig'!$A$1, B253,A253)</f>
        <v>#</v>
      </c>
      <c r="G253" s="4" t="str">
        <f ca="1">IF(F253=".",OFFSET('map orig'!$A$1,$B253+CHOOSE($C253+1,0,-1,0,1),$A253+CHOOSE($C253+1,-1,0,1,0))," ")</f>
        <v xml:space="preserve"> </v>
      </c>
      <c r="H253" s="4" t="str">
        <f ca="1">IF(F253=".",OFFSET('map orig'!$A$1,$B253+CHOOSE($C253+1,0,-2,0,2),$A253+CHOOSE($C253+1,-2,0,2,0))," ")</f>
        <v xml:space="preserve"> </v>
      </c>
      <c r="I253" s="5" t="str">
        <f t="shared" ca="1" si="20"/>
        <v/>
      </c>
      <c r="J253" s="5" t="str">
        <f t="shared" ca="1" si="21"/>
        <v/>
      </c>
    </row>
    <row r="254" spans="1:10">
      <c r="A254" s="3">
        <f t="shared" ca="1" si="22"/>
        <v>94</v>
      </c>
      <c r="B254" s="3">
        <f t="shared" ca="1" si="23"/>
        <v>122</v>
      </c>
      <c r="C254" s="3">
        <f ca="1">IF(OFFSET('map orig'!$A$1,B254+CHOOSE(C253+1,-1,0,1,0),A254+CHOOSE(C253+1,0,1,0,-1))&lt;&gt;" ",C253,MOD(C253+1,4))</f>
        <v>3</v>
      </c>
      <c r="D254" s="3">
        <v>1</v>
      </c>
      <c r="E254" s="4" t="str">
        <f t="shared" ca="1" si="19"/>
        <v>CQ123</v>
      </c>
      <c r="F254" s="4" t="str">
        <f ca="1">OFFSET('map orig'!$A$1, B254,A254)</f>
        <v>#</v>
      </c>
      <c r="G254" s="4" t="str">
        <f ca="1">IF(F254=".",OFFSET('map orig'!$A$1,$B254+CHOOSE($C254+1,0,-1,0,1),$A254+CHOOSE($C254+1,-1,0,1,0))," ")</f>
        <v xml:space="preserve"> </v>
      </c>
      <c r="H254" s="4" t="str">
        <f ca="1">IF(F254=".",OFFSET('map orig'!$A$1,$B254+CHOOSE($C254+1,0,-2,0,2),$A254+CHOOSE($C254+1,-2,0,2,0))," ")</f>
        <v xml:space="preserve"> </v>
      </c>
      <c r="I254" s="5" t="str">
        <f t="shared" ca="1" si="20"/>
        <v/>
      </c>
      <c r="J254" s="5" t="str">
        <f t="shared" ca="1" si="21"/>
        <v/>
      </c>
    </row>
    <row r="255" spans="1:10">
      <c r="A255" s="3">
        <f t="shared" ca="1" si="22"/>
        <v>93</v>
      </c>
      <c r="B255" s="3">
        <f t="shared" ca="1" si="23"/>
        <v>122</v>
      </c>
      <c r="C255" s="3">
        <f ca="1">IF(OFFSET('map orig'!$A$1,B255+CHOOSE(C254+1,-1,0,1,0),A255+CHOOSE(C254+1,0,1,0,-1))&lt;&gt;" ",C254,MOD(C254+1,4))</f>
        <v>3</v>
      </c>
      <c r="D255" s="3">
        <v>1</v>
      </c>
      <c r="E255" s="4" t="str">
        <f t="shared" ca="1" si="19"/>
        <v>CP123</v>
      </c>
      <c r="F255" s="4" t="str">
        <f ca="1">OFFSET('map orig'!$A$1, B255,A255)</f>
        <v>#</v>
      </c>
      <c r="G255" s="4" t="str">
        <f ca="1">IF(F255=".",OFFSET('map orig'!$A$1,$B255+CHOOSE($C255+1,0,-1,0,1),$A255+CHOOSE($C255+1,-1,0,1,0))," ")</f>
        <v xml:space="preserve"> </v>
      </c>
      <c r="H255" s="4" t="str">
        <f ca="1">IF(F255=".",OFFSET('map orig'!$A$1,$B255+CHOOSE($C255+1,0,-2,0,2),$A255+CHOOSE($C255+1,-2,0,2,0))," ")</f>
        <v xml:space="preserve"> </v>
      </c>
      <c r="I255" s="5" t="str">
        <f t="shared" ca="1" si="20"/>
        <v/>
      </c>
      <c r="J255" s="5" t="str">
        <f t="shared" ca="1" si="21"/>
        <v/>
      </c>
    </row>
    <row r="256" spans="1:10">
      <c r="A256" s="3">
        <f t="shared" ca="1" si="22"/>
        <v>92</v>
      </c>
      <c r="B256" s="3">
        <f t="shared" ca="1" si="23"/>
        <v>122</v>
      </c>
      <c r="C256" s="3">
        <f ca="1">IF(OFFSET('map orig'!$A$1,B256+CHOOSE(C255+1,-1,0,1,0),A256+CHOOSE(C255+1,0,1,0,-1))&lt;&gt;" ",C255,MOD(C255+1,4))</f>
        <v>3</v>
      </c>
      <c r="D256" s="3">
        <v>1</v>
      </c>
      <c r="E256" s="4" t="str">
        <f t="shared" ca="1" si="19"/>
        <v>CO123</v>
      </c>
      <c r="F256" s="4" t="str">
        <f ca="1">OFFSET('map orig'!$A$1, B256,A256)</f>
        <v>#</v>
      </c>
      <c r="G256" s="4" t="str">
        <f ca="1">IF(F256=".",OFFSET('map orig'!$A$1,$B256+CHOOSE($C256+1,0,-1,0,1),$A256+CHOOSE($C256+1,-1,0,1,0))," ")</f>
        <v xml:space="preserve"> </v>
      </c>
      <c r="H256" s="4" t="str">
        <f ca="1">IF(F256=".",OFFSET('map orig'!$A$1,$B256+CHOOSE($C256+1,0,-2,0,2),$A256+CHOOSE($C256+1,-2,0,2,0))," ")</f>
        <v xml:space="preserve"> </v>
      </c>
      <c r="I256" s="5" t="str">
        <f t="shared" ca="1" si="20"/>
        <v/>
      </c>
      <c r="J256" s="5" t="str">
        <f t="shared" ca="1" si="21"/>
        <v/>
      </c>
    </row>
    <row r="257" spans="1:10">
      <c r="A257" s="3">
        <f t="shared" ca="1" si="22"/>
        <v>91</v>
      </c>
      <c r="B257" s="3">
        <f t="shared" ca="1" si="23"/>
        <v>122</v>
      </c>
      <c r="C257" s="3">
        <f ca="1">IF(OFFSET('map orig'!$A$1,B257+CHOOSE(C256+1,-1,0,1,0),A257+CHOOSE(C256+1,0,1,0,-1))&lt;&gt;" ",C256,MOD(C256+1,4))</f>
        <v>3</v>
      </c>
      <c r="D257" s="3">
        <v>1</v>
      </c>
      <c r="E257" s="4" t="str">
        <f t="shared" ca="1" si="19"/>
        <v>CN123</v>
      </c>
      <c r="F257" s="4" t="str">
        <f ca="1">OFFSET('map orig'!$A$1, B257,A257)</f>
        <v>#</v>
      </c>
      <c r="G257" s="4" t="str">
        <f ca="1">IF(F257=".",OFFSET('map orig'!$A$1,$B257+CHOOSE($C257+1,0,-1,0,1),$A257+CHOOSE($C257+1,-1,0,1,0))," ")</f>
        <v xml:space="preserve"> </v>
      </c>
      <c r="H257" s="4" t="str">
        <f ca="1">IF(F257=".",OFFSET('map orig'!$A$1,$B257+CHOOSE($C257+1,0,-2,0,2),$A257+CHOOSE($C257+1,-2,0,2,0))," ")</f>
        <v xml:space="preserve"> </v>
      </c>
      <c r="I257" s="5" t="str">
        <f t="shared" ca="1" si="20"/>
        <v/>
      </c>
      <c r="J257" s="5" t="str">
        <f t="shared" ca="1" si="21"/>
        <v/>
      </c>
    </row>
    <row r="258" spans="1:10">
      <c r="A258" s="3">
        <f t="shared" ca="1" si="22"/>
        <v>90</v>
      </c>
      <c r="B258" s="3">
        <f t="shared" ca="1" si="23"/>
        <v>122</v>
      </c>
      <c r="C258" s="3">
        <f ca="1">IF(OFFSET('map orig'!$A$1,B258+CHOOSE(C257+1,-1,0,1,0),A258+CHOOSE(C257+1,0,1,0,-1))&lt;&gt;" ",C257,MOD(C257+1,4))</f>
        <v>3</v>
      </c>
      <c r="D258" s="3">
        <v>1</v>
      </c>
      <c r="E258" s="4" t="str">
        <f t="shared" ca="1" si="19"/>
        <v>CM123</v>
      </c>
      <c r="F258" s="4" t="str">
        <f ca="1">OFFSET('map orig'!$A$1, B258,A258)</f>
        <v>#</v>
      </c>
      <c r="G258" s="4" t="str">
        <f ca="1">IF(F258=".",OFFSET('map orig'!$A$1,$B258+CHOOSE($C258+1,0,-1,0,1),$A258+CHOOSE($C258+1,-1,0,1,0))," ")</f>
        <v xml:space="preserve"> </v>
      </c>
      <c r="H258" s="4" t="str">
        <f ca="1">IF(F258=".",OFFSET('map orig'!$A$1,$B258+CHOOSE($C258+1,0,-2,0,2),$A258+CHOOSE($C258+1,-2,0,2,0))," ")</f>
        <v xml:space="preserve"> </v>
      </c>
      <c r="I258" s="5" t="str">
        <f t="shared" ca="1" si="20"/>
        <v/>
      </c>
      <c r="J258" s="5" t="str">
        <f t="shared" ca="1" si="21"/>
        <v/>
      </c>
    </row>
    <row r="259" spans="1:10">
      <c r="A259" s="3">
        <f t="shared" ca="1" si="22"/>
        <v>89</v>
      </c>
      <c r="B259" s="3">
        <f t="shared" ca="1" si="23"/>
        <v>122</v>
      </c>
      <c r="C259" s="3">
        <f ca="1">IF(OFFSET('map orig'!$A$1,B259+CHOOSE(C258+1,-1,0,1,0),A259+CHOOSE(C258+1,0,1,0,-1))&lt;&gt;" ",C258,MOD(C258+1,4))</f>
        <v>3</v>
      </c>
      <c r="D259" s="3">
        <v>1</v>
      </c>
      <c r="E259" s="4" t="str">
        <f t="shared" ref="E259:E322" ca="1" si="24">ADDRESS(B259+1,A259+1,4)</f>
        <v>CL123</v>
      </c>
      <c r="F259" s="4" t="str">
        <f ca="1">OFFSET('map orig'!$A$1, B259,A259)</f>
        <v>#</v>
      </c>
      <c r="G259" s="4" t="str">
        <f ca="1">IF(F259=".",OFFSET('map orig'!$A$1,$B259+CHOOSE($C259+1,0,-1,0,1),$A259+CHOOSE($C259+1,-1,0,1,0))," ")</f>
        <v xml:space="preserve"> </v>
      </c>
      <c r="H259" s="4" t="str">
        <f ca="1">IF(F259=".",OFFSET('map orig'!$A$1,$B259+CHOOSE($C259+1,0,-2,0,2),$A259+CHOOSE($C259+1,-2,0,2,0))," ")</f>
        <v xml:space="preserve"> </v>
      </c>
      <c r="I259" s="5" t="str">
        <f t="shared" ref="I259:I322" ca="1" si="25">IF(F259=".",ROW()-ROW($I$2),"")</f>
        <v/>
      </c>
      <c r="J259" s="5" t="str">
        <f t="shared" ref="J259:J322" ca="1" si="26">IF(F259=".",IF(CODE(G259)&lt;CODE(H259),
    (CODE(G259)-CODE("A")+1)*26 + (CODE(H259)-CODE("A")+1),
    (CODE(H259)-CODE("A")+1)*26 + (CODE(G259)-CODE("A")+1)
),"")</f>
        <v/>
      </c>
    </row>
    <row r="260" spans="1:10">
      <c r="A260" s="3">
        <f t="shared" ca="1" si="22"/>
        <v>88</v>
      </c>
      <c r="B260" s="3">
        <f t="shared" ca="1" si="23"/>
        <v>122</v>
      </c>
      <c r="C260" s="3">
        <f ca="1">IF(OFFSET('map orig'!$A$1,B260+CHOOSE(C259+1,-1,0,1,0),A260+CHOOSE(C259+1,0,1,0,-1))&lt;&gt;" ",C259,MOD(C259+1,4))</f>
        <v>3</v>
      </c>
      <c r="D260" s="3">
        <v>1</v>
      </c>
      <c r="E260" s="4" t="str">
        <f t="shared" ca="1" si="24"/>
        <v>CK123</v>
      </c>
      <c r="F260" s="4" t="str">
        <f ca="1">OFFSET('map orig'!$A$1, B260,A260)</f>
        <v>#</v>
      </c>
      <c r="G260" s="4" t="str">
        <f ca="1">IF(F260=".",OFFSET('map orig'!$A$1,$B260+CHOOSE($C260+1,0,-1,0,1),$A260+CHOOSE($C260+1,-1,0,1,0))," ")</f>
        <v xml:space="preserve"> </v>
      </c>
      <c r="H260" s="4" t="str">
        <f ca="1">IF(F260=".",OFFSET('map orig'!$A$1,$B260+CHOOSE($C260+1,0,-2,0,2),$A260+CHOOSE($C260+1,-2,0,2,0))," ")</f>
        <v xml:space="preserve"> </v>
      </c>
      <c r="I260" s="5" t="str">
        <f t="shared" ca="1" si="25"/>
        <v/>
      </c>
      <c r="J260" s="5" t="str">
        <f t="shared" ca="1" si="26"/>
        <v/>
      </c>
    </row>
    <row r="261" spans="1:10">
      <c r="A261" s="3">
        <f t="shared" ca="1" si="22"/>
        <v>87</v>
      </c>
      <c r="B261" s="3">
        <f t="shared" ca="1" si="23"/>
        <v>122</v>
      </c>
      <c r="C261" s="3">
        <f ca="1">IF(OFFSET('map orig'!$A$1,B261+CHOOSE(C260+1,-1,0,1,0),A261+CHOOSE(C260+1,0,1,0,-1))&lt;&gt;" ",C260,MOD(C260+1,4))</f>
        <v>3</v>
      </c>
      <c r="D261" s="3">
        <v>1</v>
      </c>
      <c r="E261" s="4" t="str">
        <f t="shared" ca="1" si="24"/>
        <v>CJ123</v>
      </c>
      <c r="F261" s="4" t="str">
        <f ca="1">OFFSET('map orig'!$A$1, B261,A261)</f>
        <v>#</v>
      </c>
      <c r="G261" s="4" t="str">
        <f ca="1">IF(F261=".",OFFSET('map orig'!$A$1,$B261+CHOOSE($C261+1,0,-1,0,1),$A261+CHOOSE($C261+1,-1,0,1,0))," ")</f>
        <v xml:space="preserve"> </v>
      </c>
      <c r="H261" s="4" t="str">
        <f ca="1">IF(F261=".",OFFSET('map orig'!$A$1,$B261+CHOOSE($C261+1,0,-2,0,2),$A261+CHOOSE($C261+1,-2,0,2,0))," ")</f>
        <v xml:space="preserve"> </v>
      </c>
      <c r="I261" s="5" t="str">
        <f t="shared" ca="1" si="25"/>
        <v/>
      </c>
      <c r="J261" s="5" t="str">
        <f t="shared" ca="1" si="26"/>
        <v/>
      </c>
    </row>
    <row r="262" spans="1:10">
      <c r="A262" s="3">
        <f t="shared" ca="1" si="22"/>
        <v>86</v>
      </c>
      <c r="B262" s="3">
        <f t="shared" ca="1" si="23"/>
        <v>122</v>
      </c>
      <c r="C262" s="3">
        <f ca="1">IF(OFFSET('map orig'!$A$1,B262+CHOOSE(C261+1,-1,0,1,0),A262+CHOOSE(C261+1,0,1,0,-1))&lt;&gt;" ",C261,MOD(C261+1,4))</f>
        <v>3</v>
      </c>
      <c r="D262" s="3">
        <v>1</v>
      </c>
      <c r="E262" s="4" t="str">
        <f t="shared" ca="1" si="24"/>
        <v>CI123</v>
      </c>
      <c r="F262" s="4" t="str">
        <f ca="1">OFFSET('map orig'!$A$1, B262,A262)</f>
        <v>#</v>
      </c>
      <c r="G262" s="4" t="str">
        <f ca="1">IF(F262=".",OFFSET('map orig'!$A$1,$B262+CHOOSE($C262+1,0,-1,0,1),$A262+CHOOSE($C262+1,-1,0,1,0))," ")</f>
        <v xml:space="preserve"> </v>
      </c>
      <c r="H262" s="4" t="str">
        <f ca="1">IF(F262=".",OFFSET('map orig'!$A$1,$B262+CHOOSE($C262+1,0,-2,0,2),$A262+CHOOSE($C262+1,-2,0,2,0))," ")</f>
        <v xml:space="preserve"> </v>
      </c>
      <c r="I262" s="5" t="str">
        <f t="shared" ca="1" si="25"/>
        <v/>
      </c>
      <c r="J262" s="5" t="str">
        <f t="shared" ca="1" si="26"/>
        <v/>
      </c>
    </row>
    <row r="263" spans="1:10">
      <c r="A263" s="3">
        <f t="shared" ca="1" si="22"/>
        <v>85</v>
      </c>
      <c r="B263" s="3">
        <f t="shared" ca="1" si="23"/>
        <v>122</v>
      </c>
      <c r="C263" s="3">
        <f ca="1">IF(OFFSET('map orig'!$A$1,B263+CHOOSE(C262+1,-1,0,1,0),A263+CHOOSE(C262+1,0,1,0,-1))&lt;&gt;" ",C262,MOD(C262+1,4))</f>
        <v>3</v>
      </c>
      <c r="D263" s="3">
        <v>1</v>
      </c>
      <c r="E263" s="4" t="str">
        <f t="shared" ca="1" si="24"/>
        <v>CH123</v>
      </c>
      <c r="F263" s="4" t="str">
        <f ca="1">OFFSET('map orig'!$A$1, B263,A263)</f>
        <v>#</v>
      </c>
      <c r="G263" s="4" t="str">
        <f ca="1">IF(F263=".",OFFSET('map orig'!$A$1,$B263+CHOOSE($C263+1,0,-1,0,1),$A263+CHOOSE($C263+1,-1,0,1,0))," ")</f>
        <v xml:space="preserve"> </v>
      </c>
      <c r="H263" s="4" t="str">
        <f ca="1">IF(F263=".",OFFSET('map orig'!$A$1,$B263+CHOOSE($C263+1,0,-2,0,2),$A263+CHOOSE($C263+1,-2,0,2,0))," ")</f>
        <v xml:space="preserve"> </v>
      </c>
      <c r="I263" s="5" t="str">
        <f t="shared" ca="1" si="25"/>
        <v/>
      </c>
      <c r="J263" s="5" t="str">
        <f t="shared" ca="1" si="26"/>
        <v/>
      </c>
    </row>
    <row r="264" spans="1:10">
      <c r="A264" s="3">
        <f t="shared" ca="1" si="22"/>
        <v>84</v>
      </c>
      <c r="B264" s="3">
        <f t="shared" ca="1" si="23"/>
        <v>122</v>
      </c>
      <c r="C264" s="3">
        <f ca="1">IF(OFFSET('map orig'!$A$1,B264+CHOOSE(C263+1,-1,0,1,0),A264+CHOOSE(C263+1,0,1,0,-1))&lt;&gt;" ",C263,MOD(C263+1,4))</f>
        <v>3</v>
      </c>
      <c r="D264" s="3">
        <v>1</v>
      </c>
      <c r="E264" s="4" t="str">
        <f t="shared" ca="1" si="24"/>
        <v>CG123</v>
      </c>
      <c r="F264" s="4" t="str">
        <f ca="1">OFFSET('map orig'!$A$1, B264,A264)</f>
        <v>#</v>
      </c>
      <c r="G264" s="4" t="str">
        <f ca="1">IF(F264=".",OFFSET('map orig'!$A$1,$B264+CHOOSE($C264+1,0,-1,0,1),$A264+CHOOSE($C264+1,-1,0,1,0))," ")</f>
        <v xml:space="preserve"> </v>
      </c>
      <c r="H264" s="4" t="str">
        <f ca="1">IF(F264=".",OFFSET('map orig'!$A$1,$B264+CHOOSE($C264+1,0,-2,0,2),$A264+CHOOSE($C264+1,-2,0,2,0))," ")</f>
        <v xml:space="preserve"> </v>
      </c>
      <c r="I264" s="5" t="str">
        <f t="shared" ca="1" si="25"/>
        <v/>
      </c>
      <c r="J264" s="5" t="str">
        <f t="shared" ca="1" si="26"/>
        <v/>
      </c>
    </row>
    <row r="265" spans="1:10">
      <c r="A265" s="3">
        <f t="shared" ca="1" si="22"/>
        <v>83</v>
      </c>
      <c r="B265" s="3">
        <f t="shared" ca="1" si="23"/>
        <v>122</v>
      </c>
      <c r="C265" s="3">
        <f ca="1">IF(OFFSET('map orig'!$A$1,B265+CHOOSE(C264+1,-1,0,1,0),A265+CHOOSE(C264+1,0,1,0,-1))&lt;&gt;" ",C264,MOD(C264+1,4))</f>
        <v>3</v>
      </c>
      <c r="D265" s="3">
        <v>1</v>
      </c>
      <c r="E265" s="4" t="str">
        <f t="shared" ca="1" si="24"/>
        <v>CF123</v>
      </c>
      <c r="F265" s="4" t="str">
        <f ca="1">OFFSET('map orig'!$A$1, B265,A265)</f>
        <v>#</v>
      </c>
      <c r="G265" s="4" t="str">
        <f ca="1">IF(F265=".",OFFSET('map orig'!$A$1,$B265+CHOOSE($C265+1,0,-1,0,1),$A265+CHOOSE($C265+1,-1,0,1,0))," ")</f>
        <v xml:space="preserve"> </v>
      </c>
      <c r="H265" s="4" t="str">
        <f ca="1">IF(F265=".",OFFSET('map orig'!$A$1,$B265+CHOOSE($C265+1,0,-2,0,2),$A265+CHOOSE($C265+1,-2,0,2,0))," ")</f>
        <v xml:space="preserve"> </v>
      </c>
      <c r="I265" s="5" t="str">
        <f t="shared" ca="1" si="25"/>
        <v/>
      </c>
      <c r="J265" s="5" t="str">
        <f t="shared" ca="1" si="26"/>
        <v/>
      </c>
    </row>
    <row r="266" spans="1:10">
      <c r="A266" s="3">
        <f t="shared" ref="A266:A329" ca="1" si="27">A265+CHOOSE(C265+1,0,1,0,-1)</f>
        <v>82</v>
      </c>
      <c r="B266" s="3">
        <f t="shared" ref="B266:B329" ca="1" si="28">B265+CHOOSE(C265+1,-1,0,1,0)</f>
        <v>122</v>
      </c>
      <c r="C266" s="3">
        <f ca="1">IF(OFFSET('map orig'!$A$1,B266+CHOOSE(C265+1,-1,0,1,0),A266+CHOOSE(C265+1,0,1,0,-1))&lt;&gt;" ",C265,MOD(C265+1,4))</f>
        <v>3</v>
      </c>
      <c r="D266" s="3">
        <v>1</v>
      </c>
      <c r="E266" s="4" t="str">
        <f t="shared" ca="1" si="24"/>
        <v>CE123</v>
      </c>
      <c r="F266" s="4" t="str">
        <f ca="1">OFFSET('map orig'!$A$1, B266,A266)</f>
        <v>#</v>
      </c>
      <c r="G266" s="4" t="str">
        <f ca="1">IF(F266=".",OFFSET('map orig'!$A$1,$B266+CHOOSE($C266+1,0,-1,0,1),$A266+CHOOSE($C266+1,-1,0,1,0))," ")</f>
        <v xml:space="preserve"> </v>
      </c>
      <c r="H266" s="4" t="str">
        <f ca="1">IF(F266=".",OFFSET('map orig'!$A$1,$B266+CHOOSE($C266+1,0,-2,0,2),$A266+CHOOSE($C266+1,-2,0,2,0))," ")</f>
        <v xml:space="preserve"> </v>
      </c>
      <c r="I266" s="5" t="str">
        <f t="shared" ca="1" si="25"/>
        <v/>
      </c>
      <c r="J266" s="5" t="str">
        <f t="shared" ca="1" si="26"/>
        <v/>
      </c>
    </row>
    <row r="267" spans="1:10">
      <c r="A267" s="3">
        <f t="shared" ca="1" si="27"/>
        <v>81</v>
      </c>
      <c r="B267" s="3">
        <f t="shared" ca="1" si="28"/>
        <v>122</v>
      </c>
      <c r="C267" s="3">
        <f ca="1">IF(OFFSET('map orig'!$A$1,B267+CHOOSE(C266+1,-1,0,1,0),A267+CHOOSE(C266+1,0,1,0,-1))&lt;&gt;" ",C266,MOD(C266+1,4))</f>
        <v>3</v>
      </c>
      <c r="D267" s="3">
        <v>1</v>
      </c>
      <c r="E267" s="4" t="str">
        <f t="shared" ca="1" si="24"/>
        <v>CD123</v>
      </c>
      <c r="F267" s="4" t="str">
        <f ca="1">OFFSET('map orig'!$A$1, B267,A267)</f>
        <v>#</v>
      </c>
      <c r="G267" s="4" t="str">
        <f ca="1">IF(F267=".",OFFSET('map orig'!$A$1,$B267+CHOOSE($C267+1,0,-1,0,1),$A267+CHOOSE($C267+1,-1,0,1,0))," ")</f>
        <v xml:space="preserve"> </v>
      </c>
      <c r="H267" s="4" t="str">
        <f ca="1">IF(F267=".",OFFSET('map orig'!$A$1,$B267+CHOOSE($C267+1,0,-2,0,2),$A267+CHOOSE($C267+1,-2,0,2,0))," ")</f>
        <v xml:space="preserve"> </v>
      </c>
      <c r="I267" s="5" t="str">
        <f t="shared" ca="1" si="25"/>
        <v/>
      </c>
      <c r="J267" s="5" t="str">
        <f t="shared" ca="1" si="26"/>
        <v/>
      </c>
    </row>
    <row r="268" spans="1:10">
      <c r="A268" s="3">
        <f t="shared" ca="1" si="27"/>
        <v>80</v>
      </c>
      <c r="B268" s="3">
        <f t="shared" ca="1" si="28"/>
        <v>122</v>
      </c>
      <c r="C268" s="3">
        <f ca="1">IF(OFFSET('map orig'!$A$1,B268+CHOOSE(C267+1,-1,0,1,0),A268+CHOOSE(C267+1,0,1,0,-1))&lt;&gt;" ",C267,MOD(C267+1,4))</f>
        <v>3</v>
      </c>
      <c r="D268" s="3">
        <v>1</v>
      </c>
      <c r="E268" s="4" t="str">
        <f t="shared" ca="1" si="24"/>
        <v>CC123</v>
      </c>
      <c r="F268" s="4" t="str">
        <f ca="1">OFFSET('map orig'!$A$1, B268,A268)</f>
        <v>#</v>
      </c>
      <c r="G268" s="4" t="str">
        <f ca="1">IF(F268=".",OFFSET('map orig'!$A$1,$B268+CHOOSE($C268+1,0,-1,0,1),$A268+CHOOSE($C268+1,-1,0,1,0))," ")</f>
        <v xml:space="preserve"> </v>
      </c>
      <c r="H268" s="4" t="str">
        <f ca="1">IF(F268=".",OFFSET('map orig'!$A$1,$B268+CHOOSE($C268+1,0,-2,0,2),$A268+CHOOSE($C268+1,-2,0,2,0))," ")</f>
        <v xml:space="preserve"> </v>
      </c>
      <c r="I268" s="5" t="str">
        <f t="shared" ca="1" si="25"/>
        <v/>
      </c>
      <c r="J268" s="5" t="str">
        <f t="shared" ca="1" si="26"/>
        <v/>
      </c>
    </row>
    <row r="269" spans="1:10">
      <c r="A269" s="3">
        <f t="shared" ca="1" si="27"/>
        <v>79</v>
      </c>
      <c r="B269" s="3">
        <f t="shared" ca="1" si="28"/>
        <v>122</v>
      </c>
      <c r="C269" s="3">
        <f ca="1">IF(OFFSET('map orig'!$A$1,B269+CHOOSE(C268+1,-1,0,1,0),A269+CHOOSE(C268+1,0,1,0,-1))&lt;&gt;" ",C268,MOD(C268+1,4))</f>
        <v>3</v>
      </c>
      <c r="D269" s="3">
        <v>1</v>
      </c>
      <c r="E269" s="4" t="str">
        <f t="shared" ca="1" si="24"/>
        <v>CB123</v>
      </c>
      <c r="F269" s="4" t="str">
        <f ca="1">OFFSET('map orig'!$A$1, B269,A269)</f>
        <v>.</v>
      </c>
      <c r="G269" s="4" t="str">
        <f ca="1">IF(F269=".",OFFSET('map orig'!$A$1,$B269+CHOOSE($C269+1,0,-1,0,1),$A269+CHOOSE($C269+1,-1,0,1,0))," ")</f>
        <v>H</v>
      </c>
      <c r="H269" s="4" t="str">
        <f ca="1">IF(F269=".",OFFSET('map orig'!$A$1,$B269+CHOOSE($C269+1,0,-2,0,2),$A269+CHOOSE($C269+1,-2,0,2,0))," ")</f>
        <v>I</v>
      </c>
      <c r="I269" s="5">
        <f t="shared" ca="1" si="25"/>
        <v>267</v>
      </c>
      <c r="J269" s="5">
        <f t="shared" ca="1" si="26"/>
        <v>217</v>
      </c>
    </row>
    <row r="270" spans="1:10">
      <c r="A270" s="3">
        <f t="shared" ca="1" si="27"/>
        <v>78</v>
      </c>
      <c r="B270" s="3">
        <f t="shared" ca="1" si="28"/>
        <v>122</v>
      </c>
      <c r="C270" s="3">
        <f ca="1">IF(OFFSET('map orig'!$A$1,B270+CHOOSE(C269+1,-1,0,1,0),A270+CHOOSE(C269+1,0,1,0,-1))&lt;&gt;" ",C269,MOD(C269+1,4))</f>
        <v>3</v>
      </c>
      <c r="D270" s="3">
        <v>1</v>
      </c>
      <c r="E270" s="4" t="str">
        <f t="shared" ca="1" si="24"/>
        <v>CA123</v>
      </c>
      <c r="F270" s="4" t="str">
        <f ca="1">OFFSET('map orig'!$A$1, B270,A270)</f>
        <v>#</v>
      </c>
      <c r="G270" s="4" t="str">
        <f ca="1">IF(F270=".",OFFSET('map orig'!$A$1,$B270+CHOOSE($C270+1,0,-1,0,1),$A270+CHOOSE($C270+1,-1,0,1,0))," ")</f>
        <v xml:space="preserve"> </v>
      </c>
      <c r="H270" s="4" t="str">
        <f ca="1">IF(F270=".",OFFSET('map orig'!$A$1,$B270+CHOOSE($C270+1,0,-2,0,2),$A270+CHOOSE($C270+1,-2,0,2,0))," ")</f>
        <v xml:space="preserve"> </v>
      </c>
      <c r="I270" s="5" t="str">
        <f t="shared" ca="1" si="25"/>
        <v/>
      </c>
      <c r="J270" s="5" t="str">
        <f t="shared" ca="1" si="26"/>
        <v/>
      </c>
    </row>
    <row r="271" spans="1:10">
      <c r="A271" s="3">
        <f t="shared" ca="1" si="27"/>
        <v>77</v>
      </c>
      <c r="B271" s="3">
        <f t="shared" ca="1" si="28"/>
        <v>122</v>
      </c>
      <c r="C271" s="3">
        <f ca="1">IF(OFFSET('map orig'!$A$1,B271+CHOOSE(C270+1,-1,0,1,0),A271+CHOOSE(C270+1,0,1,0,-1))&lt;&gt;" ",C270,MOD(C270+1,4))</f>
        <v>3</v>
      </c>
      <c r="D271" s="3">
        <v>1</v>
      </c>
      <c r="E271" s="4" t="str">
        <f t="shared" ca="1" si="24"/>
        <v>BZ123</v>
      </c>
      <c r="F271" s="4" t="str">
        <f ca="1">OFFSET('map orig'!$A$1, B271,A271)</f>
        <v>#</v>
      </c>
      <c r="G271" s="4" t="str">
        <f ca="1">IF(F271=".",OFFSET('map orig'!$A$1,$B271+CHOOSE($C271+1,0,-1,0,1),$A271+CHOOSE($C271+1,-1,0,1,0))," ")</f>
        <v xml:space="preserve"> </v>
      </c>
      <c r="H271" s="4" t="str">
        <f ca="1">IF(F271=".",OFFSET('map orig'!$A$1,$B271+CHOOSE($C271+1,0,-2,0,2),$A271+CHOOSE($C271+1,-2,0,2,0))," ")</f>
        <v xml:space="preserve"> </v>
      </c>
      <c r="I271" s="5" t="str">
        <f t="shared" ca="1" si="25"/>
        <v/>
      </c>
      <c r="J271" s="5" t="str">
        <f t="shared" ca="1" si="26"/>
        <v/>
      </c>
    </row>
    <row r="272" spans="1:10">
      <c r="A272" s="3">
        <f t="shared" ca="1" si="27"/>
        <v>76</v>
      </c>
      <c r="B272" s="3">
        <f t="shared" ca="1" si="28"/>
        <v>122</v>
      </c>
      <c r="C272" s="3">
        <f ca="1">IF(OFFSET('map orig'!$A$1,B272+CHOOSE(C271+1,-1,0,1,0),A272+CHOOSE(C271+1,0,1,0,-1))&lt;&gt;" ",C271,MOD(C271+1,4))</f>
        <v>3</v>
      </c>
      <c r="D272" s="3">
        <v>1</v>
      </c>
      <c r="E272" s="4" t="str">
        <f t="shared" ca="1" si="24"/>
        <v>BY123</v>
      </c>
      <c r="F272" s="4" t="str">
        <f ca="1">OFFSET('map orig'!$A$1, B272,A272)</f>
        <v>#</v>
      </c>
      <c r="G272" s="4" t="str">
        <f ca="1">IF(F272=".",OFFSET('map orig'!$A$1,$B272+CHOOSE($C272+1,0,-1,0,1),$A272+CHOOSE($C272+1,-1,0,1,0))," ")</f>
        <v xml:space="preserve"> </v>
      </c>
      <c r="H272" s="4" t="str">
        <f ca="1">IF(F272=".",OFFSET('map orig'!$A$1,$B272+CHOOSE($C272+1,0,-2,0,2),$A272+CHOOSE($C272+1,-2,0,2,0))," ")</f>
        <v xml:space="preserve"> </v>
      </c>
      <c r="I272" s="5" t="str">
        <f t="shared" ca="1" si="25"/>
        <v/>
      </c>
      <c r="J272" s="5" t="str">
        <f t="shared" ca="1" si="26"/>
        <v/>
      </c>
    </row>
    <row r="273" spans="1:10">
      <c r="A273" s="3">
        <f t="shared" ca="1" si="27"/>
        <v>75</v>
      </c>
      <c r="B273" s="3">
        <f t="shared" ca="1" si="28"/>
        <v>122</v>
      </c>
      <c r="C273" s="3">
        <f ca="1">IF(OFFSET('map orig'!$A$1,B273+CHOOSE(C272+1,-1,0,1,0),A273+CHOOSE(C272+1,0,1,0,-1))&lt;&gt;" ",C272,MOD(C272+1,4))</f>
        <v>3</v>
      </c>
      <c r="D273" s="3">
        <v>1</v>
      </c>
      <c r="E273" s="4" t="str">
        <f t="shared" ca="1" si="24"/>
        <v>BX123</v>
      </c>
      <c r="F273" s="4" t="str">
        <f ca="1">OFFSET('map orig'!$A$1, B273,A273)</f>
        <v>#</v>
      </c>
      <c r="G273" s="4" t="str">
        <f ca="1">IF(F273=".",OFFSET('map orig'!$A$1,$B273+CHOOSE($C273+1,0,-1,0,1),$A273+CHOOSE($C273+1,-1,0,1,0))," ")</f>
        <v xml:space="preserve"> </v>
      </c>
      <c r="H273" s="4" t="str">
        <f ca="1">IF(F273=".",OFFSET('map orig'!$A$1,$B273+CHOOSE($C273+1,0,-2,0,2),$A273+CHOOSE($C273+1,-2,0,2,0))," ")</f>
        <v xml:space="preserve"> </v>
      </c>
      <c r="I273" s="5" t="str">
        <f t="shared" ca="1" si="25"/>
        <v/>
      </c>
      <c r="J273" s="5" t="str">
        <f t="shared" ca="1" si="26"/>
        <v/>
      </c>
    </row>
    <row r="274" spans="1:10">
      <c r="A274" s="3">
        <f t="shared" ca="1" si="27"/>
        <v>74</v>
      </c>
      <c r="B274" s="3">
        <f t="shared" ca="1" si="28"/>
        <v>122</v>
      </c>
      <c r="C274" s="3">
        <f ca="1">IF(OFFSET('map orig'!$A$1,B274+CHOOSE(C273+1,-1,0,1,0),A274+CHOOSE(C273+1,0,1,0,-1))&lt;&gt;" ",C273,MOD(C273+1,4))</f>
        <v>3</v>
      </c>
      <c r="D274" s="3">
        <v>1</v>
      </c>
      <c r="E274" s="4" t="str">
        <f t="shared" ca="1" si="24"/>
        <v>BW123</v>
      </c>
      <c r="F274" s="4" t="str">
        <f ca="1">OFFSET('map orig'!$A$1, B274,A274)</f>
        <v>#</v>
      </c>
      <c r="G274" s="4" t="str">
        <f ca="1">IF(F274=".",OFFSET('map orig'!$A$1,$B274+CHOOSE($C274+1,0,-1,0,1),$A274+CHOOSE($C274+1,-1,0,1,0))," ")</f>
        <v xml:space="preserve"> </v>
      </c>
      <c r="H274" s="4" t="str">
        <f ca="1">IF(F274=".",OFFSET('map orig'!$A$1,$B274+CHOOSE($C274+1,0,-2,0,2),$A274+CHOOSE($C274+1,-2,0,2,0))," ")</f>
        <v xml:space="preserve"> </v>
      </c>
      <c r="I274" s="5" t="str">
        <f t="shared" ca="1" si="25"/>
        <v/>
      </c>
      <c r="J274" s="5" t="str">
        <f t="shared" ca="1" si="26"/>
        <v/>
      </c>
    </row>
    <row r="275" spans="1:10">
      <c r="A275" s="3">
        <f t="shared" ca="1" si="27"/>
        <v>73</v>
      </c>
      <c r="B275" s="3">
        <f t="shared" ca="1" si="28"/>
        <v>122</v>
      </c>
      <c r="C275" s="3">
        <f ca="1">IF(OFFSET('map orig'!$A$1,B275+CHOOSE(C274+1,-1,0,1,0),A275+CHOOSE(C274+1,0,1,0,-1))&lt;&gt;" ",C274,MOD(C274+1,4))</f>
        <v>3</v>
      </c>
      <c r="D275" s="3">
        <v>1</v>
      </c>
      <c r="E275" s="4" t="str">
        <f t="shared" ca="1" si="24"/>
        <v>BV123</v>
      </c>
      <c r="F275" s="4" t="str">
        <f ca="1">OFFSET('map orig'!$A$1, B275,A275)</f>
        <v>#</v>
      </c>
      <c r="G275" s="4" t="str">
        <f ca="1">IF(F275=".",OFFSET('map orig'!$A$1,$B275+CHOOSE($C275+1,0,-1,0,1),$A275+CHOOSE($C275+1,-1,0,1,0))," ")</f>
        <v xml:space="preserve"> </v>
      </c>
      <c r="H275" s="4" t="str">
        <f ca="1">IF(F275=".",OFFSET('map orig'!$A$1,$B275+CHOOSE($C275+1,0,-2,0,2),$A275+CHOOSE($C275+1,-2,0,2,0))," ")</f>
        <v xml:space="preserve"> </v>
      </c>
      <c r="I275" s="5" t="str">
        <f t="shared" ca="1" si="25"/>
        <v/>
      </c>
      <c r="J275" s="5" t="str">
        <f t="shared" ca="1" si="26"/>
        <v/>
      </c>
    </row>
    <row r="276" spans="1:10">
      <c r="A276" s="3">
        <f t="shared" ca="1" si="27"/>
        <v>72</v>
      </c>
      <c r="B276" s="3">
        <f t="shared" ca="1" si="28"/>
        <v>122</v>
      </c>
      <c r="C276" s="3">
        <f ca="1">IF(OFFSET('map orig'!$A$1,B276+CHOOSE(C275+1,-1,0,1,0),A276+CHOOSE(C275+1,0,1,0,-1))&lt;&gt;" ",C275,MOD(C275+1,4))</f>
        <v>3</v>
      </c>
      <c r="D276" s="3">
        <v>1</v>
      </c>
      <c r="E276" s="4" t="str">
        <f t="shared" ca="1" si="24"/>
        <v>BU123</v>
      </c>
      <c r="F276" s="4" t="str">
        <f ca="1">OFFSET('map orig'!$A$1, B276,A276)</f>
        <v>#</v>
      </c>
      <c r="G276" s="4" t="str">
        <f ca="1">IF(F276=".",OFFSET('map orig'!$A$1,$B276+CHOOSE($C276+1,0,-1,0,1),$A276+CHOOSE($C276+1,-1,0,1,0))," ")</f>
        <v xml:space="preserve"> </v>
      </c>
      <c r="H276" s="4" t="str">
        <f ca="1">IF(F276=".",OFFSET('map orig'!$A$1,$B276+CHOOSE($C276+1,0,-2,0,2),$A276+CHOOSE($C276+1,-2,0,2,0))," ")</f>
        <v xml:space="preserve"> </v>
      </c>
      <c r="I276" s="5" t="str">
        <f t="shared" ca="1" si="25"/>
        <v/>
      </c>
      <c r="J276" s="5" t="str">
        <f t="shared" ca="1" si="26"/>
        <v/>
      </c>
    </row>
    <row r="277" spans="1:10">
      <c r="A277" s="3">
        <f t="shared" ca="1" si="27"/>
        <v>71</v>
      </c>
      <c r="B277" s="3">
        <f t="shared" ca="1" si="28"/>
        <v>122</v>
      </c>
      <c r="C277" s="3">
        <f ca="1">IF(OFFSET('map orig'!$A$1,B277+CHOOSE(C276+1,-1,0,1,0),A277+CHOOSE(C276+1,0,1,0,-1))&lt;&gt;" ",C276,MOD(C276+1,4))</f>
        <v>3</v>
      </c>
      <c r="D277" s="3">
        <v>1</v>
      </c>
      <c r="E277" s="4" t="str">
        <f t="shared" ca="1" si="24"/>
        <v>BT123</v>
      </c>
      <c r="F277" s="4" t="str">
        <f ca="1">OFFSET('map orig'!$A$1, B277,A277)</f>
        <v>.</v>
      </c>
      <c r="G277" s="4" t="str">
        <f ca="1">IF(F277=".",OFFSET('map orig'!$A$1,$B277+CHOOSE($C277+1,0,-1,0,1),$A277+CHOOSE($C277+1,-1,0,1,0))," ")</f>
        <v>F</v>
      </c>
      <c r="H277" s="4" t="str">
        <f ca="1">IF(F277=".",OFFSET('map orig'!$A$1,$B277+CHOOSE($C277+1,0,-2,0,2),$A277+CHOOSE($C277+1,-2,0,2,0))," ")</f>
        <v>K</v>
      </c>
      <c r="I277" s="5">
        <f t="shared" ca="1" si="25"/>
        <v>275</v>
      </c>
      <c r="J277" s="5">
        <f t="shared" ca="1" si="26"/>
        <v>167</v>
      </c>
    </row>
    <row r="278" spans="1:10">
      <c r="A278" s="3">
        <f t="shared" ca="1" si="27"/>
        <v>70</v>
      </c>
      <c r="B278" s="3">
        <f t="shared" ca="1" si="28"/>
        <v>122</v>
      </c>
      <c r="C278" s="3">
        <f ca="1">IF(OFFSET('map orig'!$A$1,B278+CHOOSE(C277+1,-1,0,1,0),A278+CHOOSE(C277+1,0,1,0,-1))&lt;&gt;" ",C277,MOD(C277+1,4))</f>
        <v>3</v>
      </c>
      <c r="D278" s="3">
        <v>1</v>
      </c>
      <c r="E278" s="4" t="str">
        <f t="shared" ca="1" si="24"/>
        <v>BS123</v>
      </c>
      <c r="F278" s="4" t="str">
        <f ca="1">OFFSET('map orig'!$A$1, B278,A278)</f>
        <v>#</v>
      </c>
      <c r="G278" s="4" t="str">
        <f ca="1">IF(F278=".",OFFSET('map orig'!$A$1,$B278+CHOOSE($C278+1,0,-1,0,1),$A278+CHOOSE($C278+1,-1,0,1,0))," ")</f>
        <v xml:space="preserve"> </v>
      </c>
      <c r="H278" s="4" t="str">
        <f ca="1">IF(F278=".",OFFSET('map orig'!$A$1,$B278+CHOOSE($C278+1,0,-2,0,2),$A278+CHOOSE($C278+1,-2,0,2,0))," ")</f>
        <v xml:space="preserve"> </v>
      </c>
      <c r="I278" s="5" t="str">
        <f t="shared" ca="1" si="25"/>
        <v/>
      </c>
      <c r="J278" s="5" t="str">
        <f t="shared" ca="1" si="26"/>
        <v/>
      </c>
    </row>
    <row r="279" spans="1:10">
      <c r="A279" s="3">
        <f t="shared" ca="1" si="27"/>
        <v>69</v>
      </c>
      <c r="B279" s="3">
        <f t="shared" ca="1" si="28"/>
        <v>122</v>
      </c>
      <c r="C279" s="3">
        <f ca="1">IF(OFFSET('map orig'!$A$1,B279+CHOOSE(C278+1,-1,0,1,0),A279+CHOOSE(C278+1,0,1,0,-1))&lt;&gt;" ",C278,MOD(C278+1,4))</f>
        <v>3</v>
      </c>
      <c r="D279" s="3">
        <v>1</v>
      </c>
      <c r="E279" s="4" t="str">
        <f t="shared" ca="1" si="24"/>
        <v>BR123</v>
      </c>
      <c r="F279" s="4" t="str">
        <f ca="1">OFFSET('map orig'!$A$1, B279,A279)</f>
        <v>#</v>
      </c>
      <c r="G279" s="4" t="str">
        <f ca="1">IF(F279=".",OFFSET('map orig'!$A$1,$B279+CHOOSE($C279+1,0,-1,0,1),$A279+CHOOSE($C279+1,-1,0,1,0))," ")</f>
        <v xml:space="preserve"> </v>
      </c>
      <c r="H279" s="4" t="str">
        <f ca="1">IF(F279=".",OFFSET('map orig'!$A$1,$B279+CHOOSE($C279+1,0,-2,0,2),$A279+CHOOSE($C279+1,-2,0,2,0))," ")</f>
        <v xml:space="preserve"> </v>
      </c>
      <c r="I279" s="5" t="str">
        <f t="shared" ca="1" si="25"/>
        <v/>
      </c>
      <c r="J279" s="5" t="str">
        <f t="shared" ca="1" si="26"/>
        <v/>
      </c>
    </row>
    <row r="280" spans="1:10">
      <c r="A280" s="3">
        <f t="shared" ca="1" si="27"/>
        <v>68</v>
      </c>
      <c r="B280" s="3">
        <f t="shared" ca="1" si="28"/>
        <v>122</v>
      </c>
      <c r="C280" s="3">
        <f ca="1">IF(OFFSET('map orig'!$A$1,B280+CHOOSE(C279+1,-1,0,1,0),A280+CHOOSE(C279+1,0,1,0,-1))&lt;&gt;" ",C279,MOD(C279+1,4))</f>
        <v>3</v>
      </c>
      <c r="D280" s="3">
        <v>1</v>
      </c>
      <c r="E280" s="4" t="str">
        <f t="shared" ca="1" si="24"/>
        <v>BQ123</v>
      </c>
      <c r="F280" s="4" t="str">
        <f ca="1">OFFSET('map orig'!$A$1, B280,A280)</f>
        <v>#</v>
      </c>
      <c r="G280" s="4" t="str">
        <f ca="1">IF(F280=".",OFFSET('map orig'!$A$1,$B280+CHOOSE($C280+1,0,-1,0,1),$A280+CHOOSE($C280+1,-1,0,1,0))," ")</f>
        <v xml:space="preserve"> </v>
      </c>
      <c r="H280" s="4" t="str">
        <f ca="1">IF(F280=".",OFFSET('map orig'!$A$1,$B280+CHOOSE($C280+1,0,-2,0,2),$A280+CHOOSE($C280+1,-2,0,2,0))," ")</f>
        <v xml:space="preserve"> </v>
      </c>
      <c r="I280" s="5" t="str">
        <f t="shared" ca="1" si="25"/>
        <v/>
      </c>
      <c r="J280" s="5" t="str">
        <f t="shared" ca="1" si="26"/>
        <v/>
      </c>
    </row>
    <row r="281" spans="1:10">
      <c r="A281" s="3">
        <f t="shared" ca="1" si="27"/>
        <v>67</v>
      </c>
      <c r="B281" s="3">
        <f t="shared" ca="1" si="28"/>
        <v>122</v>
      </c>
      <c r="C281" s="3">
        <f ca="1">IF(OFFSET('map orig'!$A$1,B281+CHOOSE(C280+1,-1,0,1,0),A281+CHOOSE(C280+1,0,1,0,-1))&lt;&gt;" ",C280,MOD(C280+1,4))</f>
        <v>3</v>
      </c>
      <c r="D281" s="3">
        <v>1</v>
      </c>
      <c r="E281" s="4" t="str">
        <f t="shared" ca="1" si="24"/>
        <v>BP123</v>
      </c>
      <c r="F281" s="4" t="str">
        <f ca="1">OFFSET('map orig'!$A$1, B281,A281)</f>
        <v>#</v>
      </c>
      <c r="G281" s="4" t="str">
        <f ca="1">IF(F281=".",OFFSET('map orig'!$A$1,$B281+CHOOSE($C281+1,0,-1,0,1),$A281+CHOOSE($C281+1,-1,0,1,0))," ")</f>
        <v xml:space="preserve"> </v>
      </c>
      <c r="H281" s="4" t="str">
        <f ca="1">IF(F281=".",OFFSET('map orig'!$A$1,$B281+CHOOSE($C281+1,0,-2,0,2),$A281+CHOOSE($C281+1,-2,0,2,0))," ")</f>
        <v xml:space="preserve"> </v>
      </c>
      <c r="I281" s="5" t="str">
        <f t="shared" ca="1" si="25"/>
        <v/>
      </c>
      <c r="J281" s="5" t="str">
        <f t="shared" ca="1" si="26"/>
        <v/>
      </c>
    </row>
    <row r="282" spans="1:10">
      <c r="A282" s="3">
        <f t="shared" ca="1" si="27"/>
        <v>66</v>
      </c>
      <c r="B282" s="3">
        <f t="shared" ca="1" si="28"/>
        <v>122</v>
      </c>
      <c r="C282" s="3">
        <f ca="1">IF(OFFSET('map orig'!$A$1,B282+CHOOSE(C281+1,-1,0,1,0),A282+CHOOSE(C281+1,0,1,0,-1))&lt;&gt;" ",C281,MOD(C281+1,4))</f>
        <v>3</v>
      </c>
      <c r="D282" s="3">
        <v>1</v>
      </c>
      <c r="E282" s="4" t="str">
        <f t="shared" ca="1" si="24"/>
        <v>BO123</v>
      </c>
      <c r="F282" s="4" t="str">
        <f ca="1">OFFSET('map orig'!$A$1, B282,A282)</f>
        <v>#</v>
      </c>
      <c r="G282" s="4" t="str">
        <f ca="1">IF(F282=".",OFFSET('map orig'!$A$1,$B282+CHOOSE($C282+1,0,-1,0,1),$A282+CHOOSE($C282+1,-1,0,1,0))," ")</f>
        <v xml:space="preserve"> </v>
      </c>
      <c r="H282" s="4" t="str">
        <f ca="1">IF(F282=".",OFFSET('map orig'!$A$1,$B282+CHOOSE($C282+1,0,-2,0,2),$A282+CHOOSE($C282+1,-2,0,2,0))," ")</f>
        <v xml:space="preserve"> </v>
      </c>
      <c r="I282" s="5" t="str">
        <f t="shared" ca="1" si="25"/>
        <v/>
      </c>
      <c r="J282" s="5" t="str">
        <f t="shared" ca="1" si="26"/>
        <v/>
      </c>
    </row>
    <row r="283" spans="1:10">
      <c r="A283" s="3">
        <f t="shared" ca="1" si="27"/>
        <v>65</v>
      </c>
      <c r="B283" s="3">
        <f t="shared" ca="1" si="28"/>
        <v>122</v>
      </c>
      <c r="C283" s="3">
        <f ca="1">IF(OFFSET('map orig'!$A$1,B283+CHOOSE(C282+1,-1,0,1,0),A283+CHOOSE(C282+1,0,1,0,-1))&lt;&gt;" ",C282,MOD(C282+1,4))</f>
        <v>3</v>
      </c>
      <c r="D283" s="3">
        <v>1</v>
      </c>
      <c r="E283" s="4" t="str">
        <f t="shared" ca="1" si="24"/>
        <v>BN123</v>
      </c>
      <c r="F283" s="4" t="str">
        <f ca="1">OFFSET('map orig'!$A$1, B283,A283)</f>
        <v>#</v>
      </c>
      <c r="G283" s="4" t="str">
        <f ca="1">IF(F283=".",OFFSET('map orig'!$A$1,$B283+CHOOSE($C283+1,0,-1,0,1),$A283+CHOOSE($C283+1,-1,0,1,0))," ")</f>
        <v xml:space="preserve"> </v>
      </c>
      <c r="H283" s="4" t="str">
        <f ca="1">IF(F283=".",OFFSET('map orig'!$A$1,$B283+CHOOSE($C283+1,0,-2,0,2),$A283+CHOOSE($C283+1,-2,0,2,0))," ")</f>
        <v xml:space="preserve"> </v>
      </c>
      <c r="I283" s="5" t="str">
        <f t="shared" ca="1" si="25"/>
        <v/>
      </c>
      <c r="J283" s="5" t="str">
        <f t="shared" ca="1" si="26"/>
        <v/>
      </c>
    </row>
    <row r="284" spans="1:10">
      <c r="A284" s="3">
        <f t="shared" ca="1" si="27"/>
        <v>64</v>
      </c>
      <c r="B284" s="3">
        <f t="shared" ca="1" si="28"/>
        <v>122</v>
      </c>
      <c r="C284" s="3">
        <f ca="1">IF(OFFSET('map orig'!$A$1,B284+CHOOSE(C283+1,-1,0,1,0),A284+CHOOSE(C283+1,0,1,0,-1))&lt;&gt;" ",C283,MOD(C283+1,4))</f>
        <v>3</v>
      </c>
      <c r="D284" s="3">
        <v>1</v>
      </c>
      <c r="E284" s="4" t="str">
        <f t="shared" ca="1" si="24"/>
        <v>BM123</v>
      </c>
      <c r="F284" s="4" t="str">
        <f ca="1">OFFSET('map orig'!$A$1, B284,A284)</f>
        <v>#</v>
      </c>
      <c r="G284" s="4" t="str">
        <f ca="1">IF(F284=".",OFFSET('map orig'!$A$1,$B284+CHOOSE($C284+1,0,-1,0,1),$A284+CHOOSE($C284+1,-1,0,1,0))," ")</f>
        <v xml:space="preserve"> </v>
      </c>
      <c r="H284" s="4" t="str">
        <f ca="1">IF(F284=".",OFFSET('map orig'!$A$1,$B284+CHOOSE($C284+1,0,-2,0,2),$A284+CHOOSE($C284+1,-2,0,2,0))," ")</f>
        <v xml:space="preserve"> </v>
      </c>
      <c r="I284" s="5" t="str">
        <f t="shared" ca="1" si="25"/>
        <v/>
      </c>
      <c r="J284" s="5" t="str">
        <f t="shared" ca="1" si="26"/>
        <v/>
      </c>
    </row>
    <row r="285" spans="1:10">
      <c r="A285" s="3">
        <f t="shared" ca="1" si="27"/>
        <v>63</v>
      </c>
      <c r="B285" s="3">
        <f t="shared" ca="1" si="28"/>
        <v>122</v>
      </c>
      <c r="C285" s="3">
        <f ca="1">IF(OFFSET('map orig'!$A$1,B285+CHOOSE(C284+1,-1,0,1,0),A285+CHOOSE(C284+1,0,1,0,-1))&lt;&gt;" ",C284,MOD(C284+1,4))</f>
        <v>3</v>
      </c>
      <c r="D285" s="3">
        <v>1</v>
      </c>
      <c r="E285" s="4" t="str">
        <f t="shared" ca="1" si="24"/>
        <v>BL123</v>
      </c>
      <c r="F285" s="4" t="str">
        <f ca="1">OFFSET('map orig'!$A$1, B285,A285)</f>
        <v>#</v>
      </c>
      <c r="G285" s="4" t="str">
        <f ca="1">IF(F285=".",OFFSET('map orig'!$A$1,$B285+CHOOSE($C285+1,0,-1,0,1),$A285+CHOOSE($C285+1,-1,0,1,0))," ")</f>
        <v xml:space="preserve"> </v>
      </c>
      <c r="H285" s="4" t="str">
        <f ca="1">IF(F285=".",OFFSET('map orig'!$A$1,$B285+CHOOSE($C285+1,0,-2,0,2),$A285+CHOOSE($C285+1,-2,0,2,0))," ")</f>
        <v xml:space="preserve"> </v>
      </c>
      <c r="I285" s="5" t="str">
        <f t="shared" ca="1" si="25"/>
        <v/>
      </c>
      <c r="J285" s="5" t="str">
        <f t="shared" ca="1" si="26"/>
        <v/>
      </c>
    </row>
    <row r="286" spans="1:10">
      <c r="A286" s="3">
        <f t="shared" ca="1" si="27"/>
        <v>62</v>
      </c>
      <c r="B286" s="3">
        <f t="shared" ca="1" si="28"/>
        <v>122</v>
      </c>
      <c r="C286" s="3">
        <f ca="1">IF(OFFSET('map orig'!$A$1,B286+CHOOSE(C285+1,-1,0,1,0),A286+CHOOSE(C285+1,0,1,0,-1))&lt;&gt;" ",C285,MOD(C285+1,4))</f>
        <v>3</v>
      </c>
      <c r="D286" s="3">
        <v>1</v>
      </c>
      <c r="E286" s="4" t="str">
        <f t="shared" ca="1" si="24"/>
        <v>BK123</v>
      </c>
      <c r="F286" s="4" t="str">
        <f ca="1">OFFSET('map orig'!$A$1, B286,A286)</f>
        <v>#</v>
      </c>
      <c r="G286" s="4" t="str">
        <f ca="1">IF(F286=".",OFFSET('map orig'!$A$1,$B286+CHOOSE($C286+1,0,-1,0,1),$A286+CHOOSE($C286+1,-1,0,1,0))," ")</f>
        <v xml:space="preserve"> </v>
      </c>
      <c r="H286" s="4" t="str">
        <f ca="1">IF(F286=".",OFFSET('map orig'!$A$1,$B286+CHOOSE($C286+1,0,-2,0,2),$A286+CHOOSE($C286+1,-2,0,2,0))," ")</f>
        <v xml:space="preserve"> </v>
      </c>
      <c r="I286" s="5" t="str">
        <f t="shared" ca="1" si="25"/>
        <v/>
      </c>
      <c r="J286" s="5" t="str">
        <f t="shared" ca="1" si="26"/>
        <v/>
      </c>
    </row>
    <row r="287" spans="1:10">
      <c r="A287" s="3">
        <f t="shared" ca="1" si="27"/>
        <v>61</v>
      </c>
      <c r="B287" s="3">
        <f t="shared" ca="1" si="28"/>
        <v>122</v>
      </c>
      <c r="C287" s="3">
        <f ca="1">IF(OFFSET('map orig'!$A$1,B287+CHOOSE(C286+1,-1,0,1,0),A287+CHOOSE(C286+1,0,1,0,-1))&lt;&gt;" ",C286,MOD(C286+1,4))</f>
        <v>3</v>
      </c>
      <c r="D287" s="3">
        <v>1</v>
      </c>
      <c r="E287" s="4" t="str">
        <f t="shared" ca="1" si="24"/>
        <v>BJ123</v>
      </c>
      <c r="F287" s="4" t="str">
        <f ca="1">OFFSET('map orig'!$A$1, B287,A287)</f>
        <v>#</v>
      </c>
      <c r="G287" s="4" t="str">
        <f ca="1">IF(F287=".",OFFSET('map orig'!$A$1,$B287+CHOOSE($C287+1,0,-1,0,1),$A287+CHOOSE($C287+1,-1,0,1,0))," ")</f>
        <v xml:space="preserve"> </v>
      </c>
      <c r="H287" s="4" t="str">
        <f ca="1">IF(F287=".",OFFSET('map orig'!$A$1,$B287+CHOOSE($C287+1,0,-2,0,2),$A287+CHOOSE($C287+1,-2,0,2,0))," ")</f>
        <v xml:space="preserve"> </v>
      </c>
      <c r="I287" s="5" t="str">
        <f t="shared" ca="1" si="25"/>
        <v/>
      </c>
      <c r="J287" s="5" t="str">
        <f t="shared" ca="1" si="26"/>
        <v/>
      </c>
    </row>
    <row r="288" spans="1:10">
      <c r="A288" s="3">
        <f t="shared" ca="1" si="27"/>
        <v>60</v>
      </c>
      <c r="B288" s="3">
        <f t="shared" ca="1" si="28"/>
        <v>122</v>
      </c>
      <c r="C288" s="3">
        <f ca="1">IF(OFFSET('map orig'!$A$1,B288+CHOOSE(C287+1,-1,0,1,0),A288+CHOOSE(C287+1,0,1,0,-1))&lt;&gt;" ",C287,MOD(C287+1,4))</f>
        <v>3</v>
      </c>
      <c r="D288" s="3">
        <v>1</v>
      </c>
      <c r="E288" s="4" t="str">
        <f t="shared" ca="1" si="24"/>
        <v>BI123</v>
      </c>
      <c r="F288" s="4" t="str">
        <f ca="1">OFFSET('map orig'!$A$1, B288,A288)</f>
        <v>#</v>
      </c>
      <c r="G288" s="4" t="str">
        <f ca="1">IF(F288=".",OFFSET('map orig'!$A$1,$B288+CHOOSE($C288+1,0,-1,0,1),$A288+CHOOSE($C288+1,-1,0,1,0))," ")</f>
        <v xml:space="preserve"> </v>
      </c>
      <c r="H288" s="4" t="str">
        <f ca="1">IF(F288=".",OFFSET('map orig'!$A$1,$B288+CHOOSE($C288+1,0,-2,0,2),$A288+CHOOSE($C288+1,-2,0,2,0))," ")</f>
        <v xml:space="preserve"> </v>
      </c>
      <c r="I288" s="5" t="str">
        <f t="shared" ca="1" si="25"/>
        <v/>
      </c>
      <c r="J288" s="5" t="str">
        <f t="shared" ca="1" si="26"/>
        <v/>
      </c>
    </row>
    <row r="289" spans="1:10">
      <c r="A289" s="3">
        <f t="shared" ca="1" si="27"/>
        <v>59</v>
      </c>
      <c r="B289" s="3">
        <f t="shared" ca="1" si="28"/>
        <v>122</v>
      </c>
      <c r="C289" s="3">
        <f ca="1">IF(OFFSET('map orig'!$A$1,B289+CHOOSE(C288+1,-1,0,1,0),A289+CHOOSE(C288+1,0,1,0,-1))&lt;&gt;" ",C288,MOD(C288+1,4))</f>
        <v>3</v>
      </c>
      <c r="D289" s="3">
        <v>1</v>
      </c>
      <c r="E289" s="4" t="str">
        <f t="shared" ca="1" si="24"/>
        <v>BH123</v>
      </c>
      <c r="F289" s="4" t="str">
        <f ca="1">OFFSET('map orig'!$A$1, B289,A289)</f>
        <v>.</v>
      </c>
      <c r="G289" s="4" t="str">
        <f ca="1">IF(F289=".",OFFSET('map orig'!$A$1,$B289+CHOOSE($C289+1,0,-1,0,1),$A289+CHOOSE($C289+1,-1,0,1,0))," ")</f>
        <v>J</v>
      </c>
      <c r="H289" s="4" t="str">
        <f ca="1">IF(F289=".",OFFSET('map orig'!$A$1,$B289+CHOOSE($C289+1,0,-2,0,2),$A289+CHOOSE($C289+1,-2,0,2,0))," ")</f>
        <v>K</v>
      </c>
      <c r="I289" s="5">
        <f t="shared" ca="1" si="25"/>
        <v>287</v>
      </c>
      <c r="J289" s="5">
        <f t="shared" ca="1" si="26"/>
        <v>271</v>
      </c>
    </row>
    <row r="290" spans="1:10">
      <c r="A290" s="3">
        <f t="shared" ca="1" si="27"/>
        <v>58</v>
      </c>
      <c r="B290" s="3">
        <f t="shared" ca="1" si="28"/>
        <v>122</v>
      </c>
      <c r="C290" s="3">
        <f ca="1">IF(OFFSET('map orig'!$A$1,B290+CHOOSE(C289+1,-1,0,1,0),A290+CHOOSE(C289+1,0,1,0,-1))&lt;&gt;" ",C289,MOD(C289+1,4))</f>
        <v>3</v>
      </c>
      <c r="D290" s="3">
        <v>1</v>
      </c>
      <c r="E290" s="4" t="str">
        <f t="shared" ca="1" si="24"/>
        <v>BG123</v>
      </c>
      <c r="F290" s="4" t="str">
        <f ca="1">OFFSET('map orig'!$A$1, B290,A290)</f>
        <v>#</v>
      </c>
      <c r="G290" s="4" t="str">
        <f ca="1">IF(F290=".",OFFSET('map orig'!$A$1,$B290+CHOOSE($C290+1,0,-1,0,1),$A290+CHOOSE($C290+1,-1,0,1,0))," ")</f>
        <v xml:space="preserve"> </v>
      </c>
      <c r="H290" s="4" t="str">
        <f ca="1">IF(F290=".",OFFSET('map orig'!$A$1,$B290+CHOOSE($C290+1,0,-2,0,2),$A290+CHOOSE($C290+1,-2,0,2,0))," ")</f>
        <v xml:space="preserve"> </v>
      </c>
      <c r="I290" s="5" t="str">
        <f t="shared" ca="1" si="25"/>
        <v/>
      </c>
      <c r="J290" s="5" t="str">
        <f t="shared" ca="1" si="26"/>
        <v/>
      </c>
    </row>
    <row r="291" spans="1:10">
      <c r="A291" s="3">
        <f t="shared" ca="1" si="27"/>
        <v>57</v>
      </c>
      <c r="B291" s="3">
        <f t="shared" ca="1" si="28"/>
        <v>122</v>
      </c>
      <c r="C291" s="3">
        <f ca="1">IF(OFFSET('map orig'!$A$1,B291+CHOOSE(C290+1,-1,0,1,0),A291+CHOOSE(C290+1,0,1,0,-1))&lt;&gt;" ",C290,MOD(C290+1,4))</f>
        <v>3</v>
      </c>
      <c r="D291" s="3">
        <v>1</v>
      </c>
      <c r="E291" s="4" t="str">
        <f t="shared" ca="1" si="24"/>
        <v>BF123</v>
      </c>
      <c r="F291" s="4" t="str">
        <f ca="1">OFFSET('map orig'!$A$1, B291,A291)</f>
        <v>#</v>
      </c>
      <c r="G291" s="4" t="str">
        <f ca="1">IF(F291=".",OFFSET('map orig'!$A$1,$B291+CHOOSE($C291+1,0,-1,0,1),$A291+CHOOSE($C291+1,-1,0,1,0))," ")</f>
        <v xml:space="preserve"> </v>
      </c>
      <c r="H291" s="4" t="str">
        <f ca="1">IF(F291=".",OFFSET('map orig'!$A$1,$B291+CHOOSE($C291+1,0,-2,0,2),$A291+CHOOSE($C291+1,-2,0,2,0))," ")</f>
        <v xml:space="preserve"> </v>
      </c>
      <c r="I291" s="5" t="str">
        <f t="shared" ca="1" si="25"/>
        <v/>
      </c>
      <c r="J291" s="5" t="str">
        <f t="shared" ca="1" si="26"/>
        <v/>
      </c>
    </row>
    <row r="292" spans="1:10">
      <c r="A292" s="3">
        <f t="shared" ca="1" si="27"/>
        <v>56</v>
      </c>
      <c r="B292" s="3">
        <f t="shared" ca="1" si="28"/>
        <v>122</v>
      </c>
      <c r="C292" s="3">
        <f ca="1">IF(OFFSET('map orig'!$A$1,B292+CHOOSE(C291+1,-1,0,1,0),A292+CHOOSE(C291+1,0,1,0,-1))&lt;&gt;" ",C291,MOD(C291+1,4))</f>
        <v>3</v>
      </c>
      <c r="D292" s="3">
        <v>1</v>
      </c>
      <c r="E292" s="4" t="str">
        <f t="shared" ca="1" si="24"/>
        <v>BE123</v>
      </c>
      <c r="F292" s="4" t="str">
        <f ca="1">OFFSET('map orig'!$A$1, B292,A292)</f>
        <v>#</v>
      </c>
      <c r="G292" s="4" t="str">
        <f ca="1">IF(F292=".",OFFSET('map orig'!$A$1,$B292+CHOOSE($C292+1,0,-1,0,1),$A292+CHOOSE($C292+1,-1,0,1,0))," ")</f>
        <v xml:space="preserve"> </v>
      </c>
      <c r="H292" s="4" t="str">
        <f ca="1">IF(F292=".",OFFSET('map orig'!$A$1,$B292+CHOOSE($C292+1,0,-2,0,2),$A292+CHOOSE($C292+1,-2,0,2,0))," ")</f>
        <v xml:space="preserve"> </v>
      </c>
      <c r="I292" s="5" t="str">
        <f t="shared" ca="1" si="25"/>
        <v/>
      </c>
      <c r="J292" s="5" t="str">
        <f t="shared" ca="1" si="26"/>
        <v/>
      </c>
    </row>
    <row r="293" spans="1:10">
      <c r="A293" s="3">
        <f t="shared" ca="1" si="27"/>
        <v>55</v>
      </c>
      <c r="B293" s="3">
        <f t="shared" ca="1" si="28"/>
        <v>122</v>
      </c>
      <c r="C293" s="3">
        <f ca="1">IF(OFFSET('map orig'!$A$1,B293+CHOOSE(C292+1,-1,0,1,0),A293+CHOOSE(C292+1,0,1,0,-1))&lt;&gt;" ",C292,MOD(C292+1,4))</f>
        <v>3</v>
      </c>
      <c r="D293" s="3">
        <v>1</v>
      </c>
      <c r="E293" s="4" t="str">
        <f t="shared" ca="1" si="24"/>
        <v>BD123</v>
      </c>
      <c r="F293" s="4" t="str">
        <f ca="1">OFFSET('map orig'!$A$1, B293,A293)</f>
        <v>#</v>
      </c>
      <c r="G293" s="4" t="str">
        <f ca="1">IF(F293=".",OFFSET('map orig'!$A$1,$B293+CHOOSE($C293+1,0,-1,0,1),$A293+CHOOSE($C293+1,-1,0,1,0))," ")</f>
        <v xml:space="preserve"> </v>
      </c>
      <c r="H293" s="4" t="str">
        <f ca="1">IF(F293=".",OFFSET('map orig'!$A$1,$B293+CHOOSE($C293+1,0,-2,0,2),$A293+CHOOSE($C293+1,-2,0,2,0))," ")</f>
        <v xml:space="preserve"> </v>
      </c>
      <c r="I293" s="5" t="str">
        <f t="shared" ca="1" si="25"/>
        <v/>
      </c>
      <c r="J293" s="5" t="str">
        <f t="shared" ca="1" si="26"/>
        <v/>
      </c>
    </row>
    <row r="294" spans="1:10">
      <c r="A294" s="3">
        <f t="shared" ca="1" si="27"/>
        <v>54</v>
      </c>
      <c r="B294" s="3">
        <f t="shared" ca="1" si="28"/>
        <v>122</v>
      </c>
      <c r="C294" s="3">
        <f ca="1">IF(OFFSET('map orig'!$A$1,B294+CHOOSE(C293+1,-1,0,1,0),A294+CHOOSE(C293+1,0,1,0,-1))&lt;&gt;" ",C293,MOD(C293+1,4))</f>
        <v>3</v>
      </c>
      <c r="D294" s="3">
        <v>1</v>
      </c>
      <c r="E294" s="4" t="str">
        <f t="shared" ca="1" si="24"/>
        <v>BC123</v>
      </c>
      <c r="F294" s="4" t="str">
        <f ca="1">OFFSET('map orig'!$A$1, B294,A294)</f>
        <v>#</v>
      </c>
      <c r="G294" s="4" t="str">
        <f ca="1">IF(F294=".",OFFSET('map orig'!$A$1,$B294+CHOOSE($C294+1,0,-1,0,1),$A294+CHOOSE($C294+1,-1,0,1,0))," ")</f>
        <v xml:space="preserve"> </v>
      </c>
      <c r="H294" s="4" t="str">
        <f ca="1">IF(F294=".",OFFSET('map orig'!$A$1,$B294+CHOOSE($C294+1,0,-2,0,2),$A294+CHOOSE($C294+1,-2,0,2,0))," ")</f>
        <v xml:space="preserve"> </v>
      </c>
      <c r="I294" s="5" t="str">
        <f t="shared" ca="1" si="25"/>
        <v/>
      </c>
      <c r="J294" s="5" t="str">
        <f t="shared" ca="1" si="26"/>
        <v/>
      </c>
    </row>
    <row r="295" spans="1:10">
      <c r="A295" s="3">
        <f t="shared" ca="1" si="27"/>
        <v>53</v>
      </c>
      <c r="B295" s="3">
        <f t="shared" ca="1" si="28"/>
        <v>122</v>
      </c>
      <c r="C295" s="3">
        <f ca="1">IF(OFFSET('map orig'!$A$1,B295+CHOOSE(C294+1,-1,0,1,0),A295+CHOOSE(C294+1,0,1,0,-1))&lt;&gt;" ",C294,MOD(C294+1,4))</f>
        <v>3</v>
      </c>
      <c r="D295" s="3">
        <v>1</v>
      </c>
      <c r="E295" s="4" t="str">
        <f t="shared" ca="1" si="24"/>
        <v>BB123</v>
      </c>
      <c r="F295" s="4" t="str">
        <f ca="1">OFFSET('map orig'!$A$1, B295,A295)</f>
        <v>.</v>
      </c>
      <c r="G295" s="4" t="str">
        <f ca="1">IF(F295=".",OFFSET('map orig'!$A$1,$B295+CHOOSE($C295+1,0,-1,0,1),$A295+CHOOSE($C295+1,-1,0,1,0))," ")</f>
        <v>A</v>
      </c>
      <c r="H295" s="4" t="str">
        <f ca="1">IF(F295=".",OFFSET('map orig'!$A$1,$B295+CHOOSE($C295+1,0,-2,0,2),$A295+CHOOSE($C295+1,-2,0,2,0))," ")</f>
        <v>A</v>
      </c>
      <c r="I295" s="5">
        <f t="shared" ca="1" si="25"/>
        <v>293</v>
      </c>
      <c r="J295" s="5">
        <f t="shared" ca="1" si="26"/>
        <v>27</v>
      </c>
    </row>
    <row r="296" spans="1:10">
      <c r="A296" s="3">
        <f t="shared" ca="1" si="27"/>
        <v>52</v>
      </c>
      <c r="B296" s="3">
        <f t="shared" ca="1" si="28"/>
        <v>122</v>
      </c>
      <c r="C296" s="3">
        <f ca="1">IF(OFFSET('map orig'!$A$1,B296+CHOOSE(C295+1,-1,0,1,0),A296+CHOOSE(C295+1,0,1,0,-1))&lt;&gt;" ",C295,MOD(C295+1,4))</f>
        <v>3</v>
      </c>
      <c r="D296" s="3">
        <v>1</v>
      </c>
      <c r="E296" s="4" t="str">
        <f t="shared" ca="1" si="24"/>
        <v>BA123</v>
      </c>
      <c r="F296" s="4" t="str">
        <f ca="1">OFFSET('map orig'!$A$1, B296,A296)</f>
        <v>#</v>
      </c>
      <c r="G296" s="4" t="str">
        <f ca="1">IF(F296=".",OFFSET('map orig'!$A$1,$B296+CHOOSE($C296+1,0,-1,0,1),$A296+CHOOSE($C296+1,-1,0,1,0))," ")</f>
        <v xml:space="preserve"> </v>
      </c>
      <c r="H296" s="4" t="str">
        <f ca="1">IF(F296=".",OFFSET('map orig'!$A$1,$B296+CHOOSE($C296+1,0,-2,0,2),$A296+CHOOSE($C296+1,-2,0,2,0))," ")</f>
        <v xml:space="preserve"> </v>
      </c>
      <c r="I296" s="5" t="str">
        <f t="shared" ca="1" si="25"/>
        <v/>
      </c>
      <c r="J296" s="5" t="str">
        <f t="shared" ca="1" si="26"/>
        <v/>
      </c>
    </row>
    <row r="297" spans="1:10">
      <c r="A297" s="3">
        <f t="shared" ca="1" si="27"/>
        <v>51</v>
      </c>
      <c r="B297" s="3">
        <f t="shared" ca="1" si="28"/>
        <v>122</v>
      </c>
      <c r="C297" s="3">
        <f ca="1">IF(OFFSET('map orig'!$A$1,B297+CHOOSE(C296+1,-1,0,1,0),A297+CHOOSE(C296+1,0,1,0,-1))&lt;&gt;" ",C296,MOD(C296+1,4))</f>
        <v>3</v>
      </c>
      <c r="D297" s="3">
        <v>1</v>
      </c>
      <c r="E297" s="4" t="str">
        <f t="shared" ca="1" si="24"/>
        <v>AZ123</v>
      </c>
      <c r="F297" s="4" t="str">
        <f ca="1">OFFSET('map orig'!$A$1, B297,A297)</f>
        <v>.</v>
      </c>
      <c r="G297" s="4" t="str">
        <f ca="1">IF(F297=".",OFFSET('map orig'!$A$1,$B297+CHOOSE($C297+1,0,-1,0,1),$A297+CHOOSE($C297+1,-1,0,1,0))," ")</f>
        <v>P</v>
      </c>
      <c r="H297" s="4" t="str">
        <f ca="1">IF(F297=".",OFFSET('map orig'!$A$1,$B297+CHOOSE($C297+1,0,-2,0,2),$A297+CHOOSE($C297+1,-2,0,2,0))," ")</f>
        <v>T</v>
      </c>
      <c r="I297" s="5">
        <f t="shared" ca="1" si="25"/>
        <v>295</v>
      </c>
      <c r="J297" s="5">
        <f t="shared" ca="1" si="26"/>
        <v>436</v>
      </c>
    </row>
    <row r="298" spans="1:10">
      <c r="A298" s="3">
        <f t="shared" ca="1" si="27"/>
        <v>50</v>
      </c>
      <c r="B298" s="3">
        <f t="shared" ca="1" si="28"/>
        <v>122</v>
      </c>
      <c r="C298" s="3">
        <f ca="1">IF(OFFSET('map orig'!$A$1,B298+CHOOSE(C297+1,-1,0,1,0),A298+CHOOSE(C297+1,0,1,0,-1))&lt;&gt;" ",C297,MOD(C297+1,4))</f>
        <v>3</v>
      </c>
      <c r="D298" s="3">
        <v>1</v>
      </c>
      <c r="E298" s="4" t="str">
        <f t="shared" ca="1" si="24"/>
        <v>AY123</v>
      </c>
      <c r="F298" s="4" t="str">
        <f ca="1">OFFSET('map orig'!$A$1, B298,A298)</f>
        <v>#</v>
      </c>
      <c r="G298" s="4" t="str">
        <f ca="1">IF(F298=".",OFFSET('map orig'!$A$1,$B298+CHOOSE($C298+1,0,-1,0,1),$A298+CHOOSE($C298+1,-1,0,1,0))," ")</f>
        <v xml:space="preserve"> </v>
      </c>
      <c r="H298" s="4" t="str">
        <f ca="1">IF(F298=".",OFFSET('map orig'!$A$1,$B298+CHOOSE($C298+1,0,-2,0,2),$A298+CHOOSE($C298+1,-2,0,2,0))," ")</f>
        <v xml:space="preserve"> </v>
      </c>
      <c r="I298" s="5" t="str">
        <f t="shared" ca="1" si="25"/>
        <v/>
      </c>
      <c r="J298" s="5" t="str">
        <f t="shared" ca="1" si="26"/>
        <v/>
      </c>
    </row>
    <row r="299" spans="1:10">
      <c r="A299" s="3">
        <f t="shared" ca="1" si="27"/>
        <v>49</v>
      </c>
      <c r="B299" s="3">
        <f t="shared" ca="1" si="28"/>
        <v>122</v>
      </c>
      <c r="C299" s="3">
        <f ca="1">IF(OFFSET('map orig'!$A$1,B299+CHOOSE(C298+1,-1,0,1,0),A299+CHOOSE(C298+1,0,1,0,-1))&lt;&gt;" ",C298,MOD(C298+1,4))</f>
        <v>3</v>
      </c>
      <c r="D299" s="3">
        <v>1</v>
      </c>
      <c r="E299" s="4" t="str">
        <f t="shared" ca="1" si="24"/>
        <v>AX123</v>
      </c>
      <c r="F299" s="4" t="str">
        <f ca="1">OFFSET('map orig'!$A$1, B299,A299)</f>
        <v>.</v>
      </c>
      <c r="G299" s="4" t="str">
        <f ca="1">IF(F299=".",OFFSET('map orig'!$A$1,$B299+CHOOSE($C299+1,0,-1,0,1),$A299+CHOOSE($C299+1,-1,0,1,0))," ")</f>
        <v>V</v>
      </c>
      <c r="H299" s="4" t="str">
        <f ca="1">IF(F299=".",OFFSET('map orig'!$A$1,$B299+CHOOSE($C299+1,0,-2,0,2),$A299+CHOOSE($C299+1,-2,0,2,0))," ")</f>
        <v>N</v>
      </c>
      <c r="I299" s="5">
        <f t="shared" ca="1" si="25"/>
        <v>297</v>
      </c>
      <c r="J299" s="5">
        <f t="shared" ca="1" si="26"/>
        <v>386</v>
      </c>
    </row>
    <row r="300" spans="1:10">
      <c r="A300" s="3">
        <f t="shared" ca="1" si="27"/>
        <v>48</v>
      </c>
      <c r="B300" s="3">
        <f t="shared" ca="1" si="28"/>
        <v>122</v>
      </c>
      <c r="C300" s="3">
        <f ca="1">IF(OFFSET('map orig'!$A$1,B300+CHOOSE(C299+1,-1,0,1,0),A300+CHOOSE(C299+1,0,1,0,-1))&lt;&gt;" ",C299,MOD(C299+1,4))</f>
        <v>3</v>
      </c>
      <c r="D300" s="3">
        <v>1</v>
      </c>
      <c r="E300" s="4" t="str">
        <f t="shared" ca="1" si="24"/>
        <v>AW123</v>
      </c>
      <c r="F300" s="4" t="str">
        <f ca="1">OFFSET('map orig'!$A$1, B300,A300)</f>
        <v>#</v>
      </c>
      <c r="G300" s="4" t="str">
        <f ca="1">IF(F300=".",OFFSET('map orig'!$A$1,$B300+CHOOSE($C300+1,0,-1,0,1),$A300+CHOOSE($C300+1,-1,0,1,0))," ")</f>
        <v xml:space="preserve"> </v>
      </c>
      <c r="H300" s="4" t="str">
        <f ca="1">IF(F300=".",OFFSET('map orig'!$A$1,$B300+CHOOSE($C300+1,0,-2,0,2),$A300+CHOOSE($C300+1,-2,0,2,0))," ")</f>
        <v xml:space="preserve"> </v>
      </c>
      <c r="I300" s="5" t="str">
        <f t="shared" ca="1" si="25"/>
        <v/>
      </c>
      <c r="J300" s="5" t="str">
        <f t="shared" ca="1" si="26"/>
        <v/>
      </c>
    </row>
    <row r="301" spans="1:10">
      <c r="A301" s="3">
        <f t="shared" ca="1" si="27"/>
        <v>47</v>
      </c>
      <c r="B301" s="3">
        <f t="shared" ca="1" si="28"/>
        <v>122</v>
      </c>
      <c r="C301" s="3">
        <f ca="1">IF(OFFSET('map orig'!$A$1,B301+CHOOSE(C300+1,-1,0,1,0),A301+CHOOSE(C300+1,0,1,0,-1))&lt;&gt;" ",C300,MOD(C300+1,4))</f>
        <v>3</v>
      </c>
      <c r="D301" s="3">
        <v>1</v>
      </c>
      <c r="E301" s="4" t="str">
        <f t="shared" ca="1" si="24"/>
        <v>AV123</v>
      </c>
      <c r="F301" s="4" t="str">
        <f ca="1">OFFSET('map orig'!$A$1, B301,A301)</f>
        <v>#</v>
      </c>
      <c r="G301" s="4" t="str">
        <f ca="1">IF(F301=".",OFFSET('map orig'!$A$1,$B301+CHOOSE($C301+1,0,-1,0,1),$A301+CHOOSE($C301+1,-1,0,1,0))," ")</f>
        <v xml:space="preserve"> </v>
      </c>
      <c r="H301" s="4" t="str">
        <f ca="1">IF(F301=".",OFFSET('map orig'!$A$1,$B301+CHOOSE($C301+1,0,-2,0,2),$A301+CHOOSE($C301+1,-2,0,2,0))," ")</f>
        <v xml:space="preserve"> </v>
      </c>
      <c r="I301" s="5" t="str">
        <f t="shared" ca="1" si="25"/>
        <v/>
      </c>
      <c r="J301" s="5" t="str">
        <f t="shared" ca="1" si="26"/>
        <v/>
      </c>
    </row>
    <row r="302" spans="1:10">
      <c r="A302" s="3">
        <f t="shared" ca="1" si="27"/>
        <v>46</v>
      </c>
      <c r="B302" s="3">
        <f t="shared" ca="1" si="28"/>
        <v>122</v>
      </c>
      <c r="C302" s="3">
        <f ca="1">IF(OFFSET('map orig'!$A$1,B302+CHOOSE(C301+1,-1,0,1,0),A302+CHOOSE(C301+1,0,1,0,-1))&lt;&gt;" ",C301,MOD(C301+1,4))</f>
        <v>3</v>
      </c>
      <c r="D302" s="3">
        <v>1</v>
      </c>
      <c r="E302" s="4" t="str">
        <f t="shared" ca="1" si="24"/>
        <v>AU123</v>
      </c>
      <c r="F302" s="4" t="str">
        <f ca="1">OFFSET('map orig'!$A$1, B302,A302)</f>
        <v>#</v>
      </c>
      <c r="G302" s="4" t="str">
        <f ca="1">IF(F302=".",OFFSET('map orig'!$A$1,$B302+CHOOSE($C302+1,0,-1,0,1),$A302+CHOOSE($C302+1,-1,0,1,0))," ")</f>
        <v xml:space="preserve"> </v>
      </c>
      <c r="H302" s="4" t="str">
        <f ca="1">IF(F302=".",OFFSET('map orig'!$A$1,$B302+CHOOSE($C302+1,0,-2,0,2),$A302+CHOOSE($C302+1,-2,0,2,0))," ")</f>
        <v xml:space="preserve"> </v>
      </c>
      <c r="I302" s="5" t="str">
        <f t="shared" ca="1" si="25"/>
        <v/>
      </c>
      <c r="J302" s="5" t="str">
        <f t="shared" ca="1" si="26"/>
        <v/>
      </c>
    </row>
    <row r="303" spans="1:10">
      <c r="A303" s="3">
        <f t="shared" ca="1" si="27"/>
        <v>45</v>
      </c>
      <c r="B303" s="3">
        <f t="shared" ca="1" si="28"/>
        <v>122</v>
      </c>
      <c r="C303" s="3">
        <f ca="1">IF(OFFSET('map orig'!$A$1,B303+CHOOSE(C302+1,-1,0,1,0),A303+CHOOSE(C302+1,0,1,0,-1))&lt;&gt;" ",C302,MOD(C302+1,4))</f>
        <v>3</v>
      </c>
      <c r="D303" s="3">
        <v>1</v>
      </c>
      <c r="E303" s="4" t="str">
        <f t="shared" ca="1" si="24"/>
        <v>AT123</v>
      </c>
      <c r="F303" s="4" t="str">
        <f ca="1">OFFSET('map orig'!$A$1, B303,A303)</f>
        <v>#</v>
      </c>
      <c r="G303" s="4" t="str">
        <f ca="1">IF(F303=".",OFFSET('map orig'!$A$1,$B303+CHOOSE($C303+1,0,-1,0,1),$A303+CHOOSE($C303+1,-1,0,1,0))," ")</f>
        <v xml:space="preserve"> </v>
      </c>
      <c r="H303" s="4" t="str">
        <f ca="1">IF(F303=".",OFFSET('map orig'!$A$1,$B303+CHOOSE($C303+1,0,-2,0,2),$A303+CHOOSE($C303+1,-2,0,2,0))," ")</f>
        <v xml:space="preserve"> </v>
      </c>
      <c r="I303" s="5" t="str">
        <f t="shared" ca="1" si="25"/>
        <v/>
      </c>
      <c r="J303" s="5" t="str">
        <f t="shared" ca="1" si="26"/>
        <v/>
      </c>
    </row>
    <row r="304" spans="1:10">
      <c r="A304" s="3">
        <f t="shared" ca="1" si="27"/>
        <v>44</v>
      </c>
      <c r="B304" s="3">
        <f t="shared" ca="1" si="28"/>
        <v>122</v>
      </c>
      <c r="C304" s="3">
        <f ca="1">IF(OFFSET('map orig'!$A$1,B304+CHOOSE(C303+1,-1,0,1,0),A304+CHOOSE(C303+1,0,1,0,-1))&lt;&gt;" ",C303,MOD(C303+1,4))</f>
        <v>3</v>
      </c>
      <c r="D304" s="3">
        <v>1</v>
      </c>
      <c r="E304" s="4" t="str">
        <f t="shared" ca="1" si="24"/>
        <v>AS123</v>
      </c>
      <c r="F304" s="4" t="str">
        <f ca="1">OFFSET('map orig'!$A$1, B304,A304)</f>
        <v>#</v>
      </c>
      <c r="G304" s="4" t="str">
        <f ca="1">IF(F304=".",OFFSET('map orig'!$A$1,$B304+CHOOSE($C304+1,0,-1,0,1),$A304+CHOOSE($C304+1,-1,0,1,0))," ")</f>
        <v xml:space="preserve"> </v>
      </c>
      <c r="H304" s="4" t="str">
        <f ca="1">IF(F304=".",OFFSET('map orig'!$A$1,$B304+CHOOSE($C304+1,0,-2,0,2),$A304+CHOOSE($C304+1,-2,0,2,0))," ")</f>
        <v xml:space="preserve"> </v>
      </c>
      <c r="I304" s="5" t="str">
        <f t="shared" ca="1" si="25"/>
        <v/>
      </c>
      <c r="J304" s="5" t="str">
        <f t="shared" ca="1" si="26"/>
        <v/>
      </c>
    </row>
    <row r="305" spans="1:10">
      <c r="A305" s="3">
        <f t="shared" ca="1" si="27"/>
        <v>43</v>
      </c>
      <c r="B305" s="3">
        <f t="shared" ca="1" si="28"/>
        <v>122</v>
      </c>
      <c r="C305" s="3">
        <f ca="1">IF(OFFSET('map orig'!$A$1,B305+CHOOSE(C304+1,-1,0,1,0),A305+CHOOSE(C304+1,0,1,0,-1))&lt;&gt;" ",C304,MOD(C304+1,4))</f>
        <v>3</v>
      </c>
      <c r="D305" s="3">
        <v>1</v>
      </c>
      <c r="E305" s="4" t="str">
        <f t="shared" ca="1" si="24"/>
        <v>AR123</v>
      </c>
      <c r="F305" s="4" t="str">
        <f ca="1">OFFSET('map orig'!$A$1, B305,A305)</f>
        <v>#</v>
      </c>
      <c r="G305" s="4" t="str">
        <f ca="1">IF(F305=".",OFFSET('map orig'!$A$1,$B305+CHOOSE($C305+1,0,-1,0,1),$A305+CHOOSE($C305+1,-1,0,1,0))," ")</f>
        <v xml:space="preserve"> </v>
      </c>
      <c r="H305" s="4" t="str">
        <f ca="1">IF(F305=".",OFFSET('map orig'!$A$1,$B305+CHOOSE($C305+1,0,-2,0,2),$A305+CHOOSE($C305+1,-2,0,2,0))," ")</f>
        <v xml:space="preserve"> </v>
      </c>
      <c r="I305" s="5" t="str">
        <f t="shared" ca="1" si="25"/>
        <v/>
      </c>
      <c r="J305" s="5" t="str">
        <f t="shared" ca="1" si="26"/>
        <v/>
      </c>
    </row>
    <row r="306" spans="1:10">
      <c r="A306" s="3">
        <f t="shared" ca="1" si="27"/>
        <v>42</v>
      </c>
      <c r="B306" s="3">
        <f t="shared" ca="1" si="28"/>
        <v>122</v>
      </c>
      <c r="C306" s="3">
        <f ca="1">IF(OFFSET('map orig'!$A$1,B306+CHOOSE(C305+1,-1,0,1,0),A306+CHOOSE(C305+1,0,1,0,-1))&lt;&gt;" ",C305,MOD(C305+1,4))</f>
        <v>3</v>
      </c>
      <c r="D306" s="3">
        <v>1</v>
      </c>
      <c r="E306" s="4" t="str">
        <f t="shared" ca="1" si="24"/>
        <v>AQ123</v>
      </c>
      <c r="F306" s="4" t="str">
        <f ca="1">OFFSET('map orig'!$A$1, B306,A306)</f>
        <v>#</v>
      </c>
      <c r="G306" s="4" t="str">
        <f ca="1">IF(F306=".",OFFSET('map orig'!$A$1,$B306+CHOOSE($C306+1,0,-1,0,1),$A306+CHOOSE($C306+1,-1,0,1,0))," ")</f>
        <v xml:space="preserve"> </v>
      </c>
      <c r="H306" s="4" t="str">
        <f ca="1">IF(F306=".",OFFSET('map orig'!$A$1,$B306+CHOOSE($C306+1,0,-2,0,2),$A306+CHOOSE($C306+1,-2,0,2,0))," ")</f>
        <v xml:space="preserve"> </v>
      </c>
      <c r="I306" s="5" t="str">
        <f t="shared" ca="1" si="25"/>
        <v/>
      </c>
      <c r="J306" s="5" t="str">
        <f t="shared" ca="1" si="26"/>
        <v/>
      </c>
    </row>
    <row r="307" spans="1:10">
      <c r="A307" s="3">
        <f t="shared" ca="1" si="27"/>
        <v>41</v>
      </c>
      <c r="B307" s="3">
        <f t="shared" ca="1" si="28"/>
        <v>122</v>
      </c>
      <c r="C307" s="3">
        <f ca="1">IF(OFFSET('map orig'!$A$1,B307+CHOOSE(C306+1,-1,0,1,0),A307+CHOOSE(C306+1,0,1,0,-1))&lt;&gt;" ",C306,MOD(C306+1,4))</f>
        <v>3</v>
      </c>
      <c r="D307" s="3">
        <v>1</v>
      </c>
      <c r="E307" s="4" t="str">
        <f t="shared" ca="1" si="24"/>
        <v>AP123</v>
      </c>
      <c r="F307" s="4" t="str">
        <f ca="1">OFFSET('map orig'!$A$1, B307,A307)</f>
        <v>.</v>
      </c>
      <c r="G307" s="4" t="str">
        <f ca="1">IF(F307=".",OFFSET('map orig'!$A$1,$B307+CHOOSE($C307+1,0,-1,0,1),$A307+CHOOSE($C307+1,-1,0,1,0))," ")</f>
        <v>P</v>
      </c>
      <c r="H307" s="4" t="str">
        <f ca="1">IF(F307=".",OFFSET('map orig'!$A$1,$B307+CHOOSE($C307+1,0,-2,0,2),$A307+CHOOSE($C307+1,-2,0,2,0))," ")</f>
        <v>A</v>
      </c>
      <c r="I307" s="5">
        <f t="shared" ca="1" si="25"/>
        <v>305</v>
      </c>
      <c r="J307" s="5">
        <f t="shared" ca="1" si="26"/>
        <v>42</v>
      </c>
    </row>
    <row r="308" spans="1:10">
      <c r="A308" s="3">
        <f t="shared" ca="1" si="27"/>
        <v>40</v>
      </c>
      <c r="B308" s="3">
        <f t="shared" ca="1" si="28"/>
        <v>122</v>
      </c>
      <c r="C308" s="3">
        <f ca="1">IF(OFFSET('map orig'!$A$1,B308+CHOOSE(C307+1,-1,0,1,0),A308+CHOOSE(C307+1,0,1,0,-1))&lt;&gt;" ",C307,MOD(C307+1,4))</f>
        <v>3</v>
      </c>
      <c r="D308" s="3">
        <v>1</v>
      </c>
      <c r="E308" s="4" t="str">
        <f t="shared" ca="1" si="24"/>
        <v>AO123</v>
      </c>
      <c r="F308" s="4" t="str">
        <f ca="1">OFFSET('map orig'!$A$1, B308,A308)</f>
        <v>#</v>
      </c>
      <c r="G308" s="4" t="str">
        <f ca="1">IF(F308=".",OFFSET('map orig'!$A$1,$B308+CHOOSE($C308+1,0,-1,0,1),$A308+CHOOSE($C308+1,-1,0,1,0))," ")</f>
        <v xml:space="preserve"> </v>
      </c>
      <c r="H308" s="4" t="str">
        <f ca="1">IF(F308=".",OFFSET('map orig'!$A$1,$B308+CHOOSE($C308+1,0,-2,0,2),$A308+CHOOSE($C308+1,-2,0,2,0))," ")</f>
        <v xml:space="preserve"> </v>
      </c>
      <c r="I308" s="5" t="str">
        <f t="shared" ca="1" si="25"/>
        <v/>
      </c>
      <c r="J308" s="5" t="str">
        <f t="shared" ca="1" si="26"/>
        <v/>
      </c>
    </row>
    <row r="309" spans="1:10">
      <c r="A309" s="3">
        <f t="shared" ca="1" si="27"/>
        <v>39</v>
      </c>
      <c r="B309" s="3">
        <f t="shared" ca="1" si="28"/>
        <v>122</v>
      </c>
      <c r="C309" s="3">
        <f ca="1">IF(OFFSET('map orig'!$A$1,B309+CHOOSE(C308+1,-1,0,1,0),A309+CHOOSE(C308+1,0,1,0,-1))&lt;&gt;" ",C308,MOD(C308+1,4))</f>
        <v>3</v>
      </c>
      <c r="D309" s="3">
        <v>1</v>
      </c>
      <c r="E309" s="4" t="str">
        <f t="shared" ca="1" si="24"/>
        <v>AN123</v>
      </c>
      <c r="F309" s="4" t="str">
        <f ca="1">OFFSET('map orig'!$A$1, B309,A309)</f>
        <v>#</v>
      </c>
      <c r="G309" s="4" t="str">
        <f ca="1">IF(F309=".",OFFSET('map orig'!$A$1,$B309+CHOOSE($C309+1,0,-1,0,1),$A309+CHOOSE($C309+1,-1,0,1,0))," ")</f>
        <v xml:space="preserve"> </v>
      </c>
      <c r="H309" s="4" t="str">
        <f ca="1">IF(F309=".",OFFSET('map orig'!$A$1,$B309+CHOOSE($C309+1,0,-2,0,2),$A309+CHOOSE($C309+1,-2,0,2,0))," ")</f>
        <v xml:space="preserve"> </v>
      </c>
      <c r="I309" s="5" t="str">
        <f t="shared" ca="1" si="25"/>
        <v/>
      </c>
      <c r="J309" s="5" t="str">
        <f t="shared" ca="1" si="26"/>
        <v/>
      </c>
    </row>
    <row r="310" spans="1:10">
      <c r="A310" s="3">
        <f t="shared" ca="1" si="27"/>
        <v>38</v>
      </c>
      <c r="B310" s="3">
        <f t="shared" ca="1" si="28"/>
        <v>122</v>
      </c>
      <c r="C310" s="3">
        <f ca="1">IF(OFFSET('map orig'!$A$1,B310+CHOOSE(C309+1,-1,0,1,0),A310+CHOOSE(C309+1,0,1,0,-1))&lt;&gt;" ",C309,MOD(C309+1,4))</f>
        <v>3</v>
      </c>
      <c r="D310" s="3">
        <v>1</v>
      </c>
      <c r="E310" s="4" t="str">
        <f t="shared" ca="1" si="24"/>
        <v>AM123</v>
      </c>
      <c r="F310" s="4" t="str">
        <f ca="1">OFFSET('map orig'!$A$1, B310,A310)</f>
        <v>#</v>
      </c>
      <c r="G310" s="4" t="str">
        <f ca="1">IF(F310=".",OFFSET('map orig'!$A$1,$B310+CHOOSE($C310+1,0,-1,0,1),$A310+CHOOSE($C310+1,-1,0,1,0))," ")</f>
        <v xml:space="preserve"> </v>
      </c>
      <c r="H310" s="4" t="str">
        <f ca="1">IF(F310=".",OFFSET('map orig'!$A$1,$B310+CHOOSE($C310+1,0,-2,0,2),$A310+CHOOSE($C310+1,-2,0,2,0))," ")</f>
        <v xml:space="preserve"> </v>
      </c>
      <c r="I310" s="5" t="str">
        <f t="shared" ca="1" si="25"/>
        <v/>
      </c>
      <c r="J310" s="5" t="str">
        <f t="shared" ca="1" si="26"/>
        <v/>
      </c>
    </row>
    <row r="311" spans="1:10">
      <c r="A311" s="3">
        <f t="shared" ca="1" si="27"/>
        <v>37</v>
      </c>
      <c r="B311" s="3">
        <f t="shared" ca="1" si="28"/>
        <v>122</v>
      </c>
      <c r="C311" s="3">
        <f ca="1">IF(OFFSET('map orig'!$A$1,B311+CHOOSE(C310+1,-1,0,1,0),A311+CHOOSE(C310+1,0,1,0,-1))&lt;&gt;" ",C310,MOD(C310+1,4))</f>
        <v>3</v>
      </c>
      <c r="D311" s="3">
        <v>1</v>
      </c>
      <c r="E311" s="4" t="str">
        <f t="shared" ca="1" si="24"/>
        <v>AL123</v>
      </c>
      <c r="F311" s="4" t="str">
        <f ca="1">OFFSET('map orig'!$A$1, B311,A311)</f>
        <v>#</v>
      </c>
      <c r="G311" s="4" t="str">
        <f ca="1">IF(F311=".",OFFSET('map orig'!$A$1,$B311+CHOOSE($C311+1,0,-1,0,1),$A311+CHOOSE($C311+1,-1,0,1,0))," ")</f>
        <v xml:space="preserve"> </v>
      </c>
      <c r="H311" s="4" t="str">
        <f ca="1">IF(F311=".",OFFSET('map orig'!$A$1,$B311+CHOOSE($C311+1,0,-2,0,2),$A311+CHOOSE($C311+1,-2,0,2,0))," ")</f>
        <v xml:space="preserve"> </v>
      </c>
      <c r="I311" s="5" t="str">
        <f t="shared" ca="1" si="25"/>
        <v/>
      </c>
      <c r="J311" s="5" t="str">
        <f t="shared" ca="1" si="26"/>
        <v/>
      </c>
    </row>
    <row r="312" spans="1:10">
      <c r="A312" s="3">
        <f t="shared" ca="1" si="27"/>
        <v>36</v>
      </c>
      <c r="B312" s="3">
        <f t="shared" ca="1" si="28"/>
        <v>122</v>
      </c>
      <c r="C312" s="3">
        <f ca="1">IF(OFFSET('map orig'!$A$1,B312+CHOOSE(C311+1,-1,0,1,0),A312+CHOOSE(C311+1,0,1,0,-1))&lt;&gt;" ",C311,MOD(C311+1,4))</f>
        <v>3</v>
      </c>
      <c r="D312" s="3">
        <v>1</v>
      </c>
      <c r="E312" s="4" t="str">
        <f t="shared" ca="1" si="24"/>
        <v>AK123</v>
      </c>
      <c r="F312" s="4" t="str">
        <f ca="1">OFFSET('map orig'!$A$1, B312,A312)</f>
        <v>#</v>
      </c>
      <c r="G312" s="4" t="str">
        <f ca="1">IF(F312=".",OFFSET('map orig'!$A$1,$B312+CHOOSE($C312+1,0,-1,0,1),$A312+CHOOSE($C312+1,-1,0,1,0))," ")</f>
        <v xml:space="preserve"> </v>
      </c>
      <c r="H312" s="4" t="str">
        <f ca="1">IF(F312=".",OFFSET('map orig'!$A$1,$B312+CHOOSE($C312+1,0,-2,0,2),$A312+CHOOSE($C312+1,-2,0,2,0))," ")</f>
        <v xml:space="preserve"> </v>
      </c>
      <c r="I312" s="5" t="str">
        <f t="shared" ca="1" si="25"/>
        <v/>
      </c>
      <c r="J312" s="5" t="str">
        <f t="shared" ca="1" si="26"/>
        <v/>
      </c>
    </row>
    <row r="313" spans="1:10">
      <c r="A313" s="3">
        <f t="shared" ca="1" si="27"/>
        <v>35</v>
      </c>
      <c r="B313" s="3">
        <f t="shared" ca="1" si="28"/>
        <v>122</v>
      </c>
      <c r="C313" s="3">
        <f ca="1">IF(OFFSET('map orig'!$A$1,B313+CHOOSE(C312+1,-1,0,1,0),A313+CHOOSE(C312+1,0,1,0,-1))&lt;&gt;" ",C312,MOD(C312+1,4))</f>
        <v>3</v>
      </c>
      <c r="D313" s="3">
        <v>1</v>
      </c>
      <c r="E313" s="4" t="str">
        <f t="shared" ca="1" si="24"/>
        <v>AJ123</v>
      </c>
      <c r="F313" s="4" t="str">
        <f ca="1">OFFSET('map orig'!$A$1, B313,A313)</f>
        <v>#</v>
      </c>
      <c r="G313" s="4" t="str">
        <f ca="1">IF(F313=".",OFFSET('map orig'!$A$1,$B313+CHOOSE($C313+1,0,-1,0,1),$A313+CHOOSE($C313+1,-1,0,1,0))," ")</f>
        <v xml:space="preserve"> </v>
      </c>
      <c r="H313" s="4" t="str">
        <f ca="1">IF(F313=".",OFFSET('map orig'!$A$1,$B313+CHOOSE($C313+1,0,-2,0,2),$A313+CHOOSE($C313+1,-2,0,2,0))," ")</f>
        <v xml:space="preserve"> </v>
      </c>
      <c r="I313" s="5" t="str">
        <f t="shared" ca="1" si="25"/>
        <v/>
      </c>
      <c r="J313" s="5" t="str">
        <f t="shared" ca="1" si="26"/>
        <v/>
      </c>
    </row>
    <row r="314" spans="1:10">
      <c r="A314" s="3">
        <f t="shared" ca="1" si="27"/>
        <v>34</v>
      </c>
      <c r="B314" s="3">
        <f t="shared" ca="1" si="28"/>
        <v>122</v>
      </c>
      <c r="C314" s="3">
        <f ca="1">IF(OFFSET('map orig'!$A$1,B314+CHOOSE(C313+1,-1,0,1,0),A314+CHOOSE(C313+1,0,1,0,-1))&lt;&gt;" ",C313,MOD(C313+1,4))</f>
        <v>3</v>
      </c>
      <c r="D314" s="3">
        <v>1</v>
      </c>
      <c r="E314" s="4" t="str">
        <f t="shared" ca="1" si="24"/>
        <v>AI123</v>
      </c>
      <c r="F314" s="4" t="str">
        <f ca="1">OFFSET('map orig'!$A$1, B314,A314)</f>
        <v>#</v>
      </c>
      <c r="G314" s="4" t="str">
        <f ca="1">IF(F314=".",OFFSET('map orig'!$A$1,$B314+CHOOSE($C314+1,0,-1,0,1),$A314+CHOOSE($C314+1,-1,0,1,0))," ")</f>
        <v xml:space="preserve"> </v>
      </c>
      <c r="H314" s="4" t="str">
        <f ca="1">IF(F314=".",OFFSET('map orig'!$A$1,$B314+CHOOSE($C314+1,0,-2,0,2),$A314+CHOOSE($C314+1,-2,0,2,0))," ")</f>
        <v xml:space="preserve"> </v>
      </c>
      <c r="I314" s="5" t="str">
        <f t="shared" ca="1" si="25"/>
        <v/>
      </c>
      <c r="J314" s="5" t="str">
        <f t="shared" ca="1" si="26"/>
        <v/>
      </c>
    </row>
    <row r="315" spans="1:10">
      <c r="A315" s="3">
        <f t="shared" ca="1" si="27"/>
        <v>33</v>
      </c>
      <c r="B315" s="3">
        <f t="shared" ca="1" si="28"/>
        <v>122</v>
      </c>
      <c r="C315" s="3">
        <f ca="1">IF(OFFSET('map orig'!$A$1,B315+CHOOSE(C314+1,-1,0,1,0),A315+CHOOSE(C314+1,0,1,0,-1))&lt;&gt;" ",C314,MOD(C314+1,4))</f>
        <v>3</v>
      </c>
      <c r="D315" s="3">
        <v>1</v>
      </c>
      <c r="E315" s="4" t="str">
        <f t="shared" ca="1" si="24"/>
        <v>AH123</v>
      </c>
      <c r="F315" s="4" t="str">
        <f ca="1">OFFSET('map orig'!$A$1, B315,A315)</f>
        <v>#</v>
      </c>
      <c r="G315" s="4" t="str">
        <f ca="1">IF(F315=".",OFFSET('map orig'!$A$1,$B315+CHOOSE($C315+1,0,-1,0,1),$A315+CHOOSE($C315+1,-1,0,1,0))," ")</f>
        <v xml:space="preserve"> </v>
      </c>
      <c r="H315" s="4" t="str">
        <f ca="1">IF(F315=".",OFFSET('map orig'!$A$1,$B315+CHOOSE($C315+1,0,-2,0,2),$A315+CHOOSE($C315+1,-2,0,2,0))," ")</f>
        <v xml:space="preserve"> </v>
      </c>
      <c r="I315" s="5" t="str">
        <f t="shared" ca="1" si="25"/>
        <v/>
      </c>
      <c r="J315" s="5" t="str">
        <f t="shared" ca="1" si="26"/>
        <v/>
      </c>
    </row>
    <row r="316" spans="1:10">
      <c r="A316" s="3">
        <f t="shared" ca="1" si="27"/>
        <v>32</v>
      </c>
      <c r="B316" s="3">
        <f t="shared" ca="1" si="28"/>
        <v>122</v>
      </c>
      <c r="C316" s="3">
        <f ca="1">IF(OFFSET('map orig'!$A$1,B316+CHOOSE(C315+1,-1,0,1,0),A316+CHOOSE(C315+1,0,1,0,-1))&lt;&gt;" ",C315,MOD(C315+1,4))</f>
        <v>3</v>
      </c>
      <c r="D316" s="3">
        <v>1</v>
      </c>
      <c r="E316" s="4" t="str">
        <f t="shared" ca="1" si="24"/>
        <v>AG123</v>
      </c>
      <c r="F316" s="4" t="str">
        <f ca="1">OFFSET('map orig'!$A$1, B316,A316)</f>
        <v>#</v>
      </c>
      <c r="G316" s="4" t="str">
        <f ca="1">IF(F316=".",OFFSET('map orig'!$A$1,$B316+CHOOSE($C316+1,0,-1,0,1),$A316+CHOOSE($C316+1,-1,0,1,0))," ")</f>
        <v xml:space="preserve"> </v>
      </c>
      <c r="H316" s="4" t="str">
        <f ca="1">IF(F316=".",OFFSET('map orig'!$A$1,$B316+CHOOSE($C316+1,0,-2,0,2),$A316+CHOOSE($C316+1,-2,0,2,0))," ")</f>
        <v xml:space="preserve"> </v>
      </c>
      <c r="I316" s="5" t="str">
        <f t="shared" ca="1" si="25"/>
        <v/>
      </c>
      <c r="J316" s="5" t="str">
        <f t="shared" ca="1" si="26"/>
        <v/>
      </c>
    </row>
    <row r="317" spans="1:10">
      <c r="A317" s="3">
        <f t="shared" ca="1" si="27"/>
        <v>31</v>
      </c>
      <c r="B317" s="3">
        <f t="shared" ca="1" si="28"/>
        <v>122</v>
      </c>
      <c r="C317" s="3">
        <f ca="1">IF(OFFSET('map orig'!$A$1,B317+CHOOSE(C316+1,-1,0,1,0),A317+CHOOSE(C316+1,0,1,0,-1))&lt;&gt;" ",C316,MOD(C316+1,4))</f>
        <v>3</v>
      </c>
      <c r="D317" s="3">
        <v>1</v>
      </c>
      <c r="E317" s="4" t="str">
        <f t="shared" ca="1" si="24"/>
        <v>AF123</v>
      </c>
      <c r="F317" s="4" t="str">
        <f ca="1">OFFSET('map orig'!$A$1, B317,A317)</f>
        <v>#</v>
      </c>
      <c r="G317" s="4" t="str">
        <f ca="1">IF(F317=".",OFFSET('map orig'!$A$1,$B317+CHOOSE($C317+1,0,-1,0,1),$A317+CHOOSE($C317+1,-1,0,1,0))," ")</f>
        <v xml:space="preserve"> </v>
      </c>
      <c r="H317" s="4" t="str">
        <f ca="1">IF(F317=".",OFFSET('map orig'!$A$1,$B317+CHOOSE($C317+1,0,-2,0,2),$A317+CHOOSE($C317+1,-2,0,2,0))," ")</f>
        <v xml:space="preserve"> </v>
      </c>
      <c r="I317" s="5" t="str">
        <f t="shared" ca="1" si="25"/>
        <v/>
      </c>
      <c r="J317" s="5" t="str">
        <f t="shared" ca="1" si="26"/>
        <v/>
      </c>
    </row>
    <row r="318" spans="1:10">
      <c r="A318" s="3">
        <f t="shared" ca="1" si="27"/>
        <v>30</v>
      </c>
      <c r="B318" s="3">
        <f t="shared" ca="1" si="28"/>
        <v>122</v>
      </c>
      <c r="C318" s="3">
        <f ca="1">IF(OFFSET('map orig'!$A$1,B318+CHOOSE(C317+1,-1,0,1,0),A318+CHOOSE(C317+1,0,1,0,-1))&lt;&gt;" ",C317,MOD(C317+1,4))</f>
        <v>3</v>
      </c>
      <c r="D318" s="3">
        <v>1</v>
      </c>
      <c r="E318" s="4" t="str">
        <f t="shared" ca="1" si="24"/>
        <v>AE123</v>
      </c>
      <c r="F318" s="4" t="str">
        <f ca="1">OFFSET('map orig'!$A$1, B318,A318)</f>
        <v>#</v>
      </c>
      <c r="G318" s="4" t="str">
        <f ca="1">IF(F318=".",OFFSET('map orig'!$A$1,$B318+CHOOSE($C318+1,0,-1,0,1),$A318+CHOOSE($C318+1,-1,0,1,0))," ")</f>
        <v xml:space="preserve"> </v>
      </c>
      <c r="H318" s="4" t="str">
        <f ca="1">IF(F318=".",OFFSET('map orig'!$A$1,$B318+CHOOSE($C318+1,0,-2,0,2),$A318+CHOOSE($C318+1,-2,0,2,0))," ")</f>
        <v xml:space="preserve"> </v>
      </c>
      <c r="I318" s="5" t="str">
        <f t="shared" ca="1" si="25"/>
        <v/>
      </c>
      <c r="J318" s="5" t="str">
        <f t="shared" ca="1" si="26"/>
        <v/>
      </c>
    </row>
    <row r="319" spans="1:10">
      <c r="A319" s="3">
        <f t="shared" ca="1" si="27"/>
        <v>29</v>
      </c>
      <c r="B319" s="3">
        <f t="shared" ca="1" si="28"/>
        <v>122</v>
      </c>
      <c r="C319" s="3">
        <f ca="1">IF(OFFSET('map orig'!$A$1,B319+CHOOSE(C318+1,-1,0,1,0),A319+CHOOSE(C318+1,0,1,0,-1))&lt;&gt;" ",C318,MOD(C318+1,4))</f>
        <v>3</v>
      </c>
      <c r="D319" s="3">
        <v>1</v>
      </c>
      <c r="E319" s="4" t="str">
        <f t="shared" ca="1" si="24"/>
        <v>AD123</v>
      </c>
      <c r="F319" s="4" t="str">
        <f ca="1">OFFSET('map orig'!$A$1, B319,A319)</f>
        <v>#</v>
      </c>
      <c r="G319" s="4" t="str">
        <f ca="1">IF(F319=".",OFFSET('map orig'!$A$1,$B319+CHOOSE($C319+1,0,-1,0,1),$A319+CHOOSE($C319+1,-1,0,1,0))," ")</f>
        <v xml:space="preserve"> </v>
      </c>
      <c r="H319" s="4" t="str">
        <f ca="1">IF(F319=".",OFFSET('map orig'!$A$1,$B319+CHOOSE($C319+1,0,-2,0,2),$A319+CHOOSE($C319+1,-2,0,2,0))," ")</f>
        <v xml:space="preserve"> </v>
      </c>
      <c r="I319" s="5" t="str">
        <f t="shared" ca="1" si="25"/>
        <v/>
      </c>
      <c r="J319" s="5" t="str">
        <f t="shared" ca="1" si="26"/>
        <v/>
      </c>
    </row>
    <row r="320" spans="1:10">
      <c r="A320" s="3">
        <f t="shared" ca="1" si="27"/>
        <v>28</v>
      </c>
      <c r="B320" s="3">
        <f t="shared" ca="1" si="28"/>
        <v>122</v>
      </c>
      <c r="C320" s="3">
        <f ca="1">IF(OFFSET('map orig'!$A$1,B320+CHOOSE(C319+1,-1,0,1,0),A320+CHOOSE(C319+1,0,1,0,-1))&lt;&gt;" ",C319,MOD(C319+1,4))</f>
        <v>3</v>
      </c>
      <c r="D320" s="3">
        <v>1</v>
      </c>
      <c r="E320" s="4" t="str">
        <f t="shared" ca="1" si="24"/>
        <v>AC123</v>
      </c>
      <c r="F320" s="4" t="str">
        <f ca="1">OFFSET('map orig'!$A$1, B320,A320)</f>
        <v>#</v>
      </c>
      <c r="G320" s="4" t="str">
        <f ca="1">IF(F320=".",OFFSET('map orig'!$A$1,$B320+CHOOSE($C320+1,0,-1,0,1),$A320+CHOOSE($C320+1,-1,0,1,0))," ")</f>
        <v xml:space="preserve"> </v>
      </c>
      <c r="H320" s="4" t="str">
        <f ca="1">IF(F320=".",OFFSET('map orig'!$A$1,$B320+CHOOSE($C320+1,0,-2,0,2),$A320+CHOOSE($C320+1,-2,0,2,0))," ")</f>
        <v xml:space="preserve"> </v>
      </c>
      <c r="I320" s="5" t="str">
        <f t="shared" ca="1" si="25"/>
        <v/>
      </c>
      <c r="J320" s="5" t="str">
        <f t="shared" ca="1" si="26"/>
        <v/>
      </c>
    </row>
    <row r="321" spans="1:10">
      <c r="A321" s="3">
        <f t="shared" ca="1" si="27"/>
        <v>27</v>
      </c>
      <c r="B321" s="3">
        <f t="shared" ca="1" si="28"/>
        <v>122</v>
      </c>
      <c r="C321" s="3">
        <f ca="1">IF(OFFSET('map orig'!$A$1,B321+CHOOSE(C320+1,-1,0,1,0),A321+CHOOSE(C320+1,0,1,0,-1))&lt;&gt;" ",C320,MOD(C320+1,4))</f>
        <v>3</v>
      </c>
      <c r="D321" s="3">
        <v>1</v>
      </c>
      <c r="E321" s="4" t="str">
        <f t="shared" ca="1" si="24"/>
        <v>AB123</v>
      </c>
      <c r="F321" s="4" t="str">
        <f ca="1">OFFSET('map orig'!$A$1, B321,A321)</f>
        <v>#</v>
      </c>
      <c r="G321" s="4" t="str">
        <f ca="1">IF(F321=".",OFFSET('map orig'!$A$1,$B321+CHOOSE($C321+1,0,-1,0,1),$A321+CHOOSE($C321+1,-1,0,1,0))," ")</f>
        <v xml:space="preserve"> </v>
      </c>
      <c r="H321" s="4" t="str">
        <f ca="1">IF(F321=".",OFFSET('map orig'!$A$1,$B321+CHOOSE($C321+1,0,-2,0,2),$A321+CHOOSE($C321+1,-2,0,2,0))," ")</f>
        <v xml:space="preserve"> </v>
      </c>
      <c r="I321" s="5" t="str">
        <f t="shared" ca="1" si="25"/>
        <v/>
      </c>
      <c r="J321" s="5" t="str">
        <f t="shared" ca="1" si="26"/>
        <v/>
      </c>
    </row>
    <row r="322" spans="1:10">
      <c r="A322" s="3">
        <f t="shared" ca="1" si="27"/>
        <v>26</v>
      </c>
      <c r="B322" s="3">
        <f t="shared" ca="1" si="28"/>
        <v>122</v>
      </c>
      <c r="C322" s="3">
        <f ca="1">IF(OFFSET('map orig'!$A$1,B322+CHOOSE(C321+1,-1,0,1,0),A322+CHOOSE(C321+1,0,1,0,-1))&lt;&gt;" ",C321,MOD(C321+1,4))</f>
        <v>3</v>
      </c>
      <c r="D322" s="3">
        <v>1</v>
      </c>
      <c r="E322" s="4" t="str">
        <f t="shared" ca="1" si="24"/>
        <v>AA123</v>
      </c>
      <c r="F322" s="4" t="str">
        <f ca="1">OFFSET('map orig'!$A$1, B322,A322)</f>
        <v>#</v>
      </c>
      <c r="G322" s="4" t="str">
        <f ca="1">IF(F322=".",OFFSET('map orig'!$A$1,$B322+CHOOSE($C322+1,0,-1,0,1),$A322+CHOOSE($C322+1,-1,0,1,0))," ")</f>
        <v xml:space="preserve"> </v>
      </c>
      <c r="H322" s="4" t="str">
        <f ca="1">IF(F322=".",OFFSET('map orig'!$A$1,$B322+CHOOSE($C322+1,0,-2,0,2),$A322+CHOOSE($C322+1,-2,0,2,0))," ")</f>
        <v xml:space="preserve"> </v>
      </c>
      <c r="I322" s="5" t="str">
        <f t="shared" ca="1" si="25"/>
        <v/>
      </c>
      <c r="J322" s="5" t="str">
        <f t="shared" ca="1" si="26"/>
        <v/>
      </c>
    </row>
    <row r="323" spans="1:10">
      <c r="A323" s="3">
        <f t="shared" ca="1" si="27"/>
        <v>25</v>
      </c>
      <c r="B323" s="3">
        <f t="shared" ca="1" si="28"/>
        <v>122</v>
      </c>
      <c r="C323" s="3">
        <f ca="1">IF(OFFSET('map orig'!$A$1,B323+CHOOSE(C322+1,-1,0,1,0),A323+CHOOSE(C322+1,0,1,0,-1))&lt;&gt;" ",C322,MOD(C322+1,4))</f>
        <v>3</v>
      </c>
      <c r="D323" s="3">
        <v>1</v>
      </c>
      <c r="E323" s="4" t="str">
        <f t="shared" ref="E323:E386" ca="1" si="29">ADDRESS(B323+1,A323+1,4)</f>
        <v>Z123</v>
      </c>
      <c r="F323" s="4" t="str">
        <f ca="1">OFFSET('map orig'!$A$1, B323,A323)</f>
        <v>#</v>
      </c>
      <c r="G323" s="4" t="str">
        <f ca="1">IF(F323=".",OFFSET('map orig'!$A$1,$B323+CHOOSE($C323+1,0,-1,0,1),$A323+CHOOSE($C323+1,-1,0,1,0))," ")</f>
        <v xml:space="preserve"> </v>
      </c>
      <c r="H323" s="4" t="str">
        <f ca="1">IF(F323=".",OFFSET('map orig'!$A$1,$B323+CHOOSE($C323+1,0,-2,0,2),$A323+CHOOSE($C323+1,-2,0,2,0))," ")</f>
        <v xml:space="preserve"> </v>
      </c>
      <c r="I323" s="5" t="str">
        <f t="shared" ref="I323:I386" ca="1" si="30">IF(F323=".",ROW()-ROW($I$2),"")</f>
        <v/>
      </c>
      <c r="J323" s="5" t="str">
        <f t="shared" ref="J323:J386" ca="1" si="31">IF(F323=".",IF(CODE(G323)&lt;CODE(H323),
    (CODE(G323)-CODE("A")+1)*26 + (CODE(H323)-CODE("A")+1),
    (CODE(H323)-CODE("A")+1)*26 + (CODE(G323)-CODE("A")+1)
),"")</f>
        <v/>
      </c>
    </row>
    <row r="324" spans="1:10">
      <c r="A324" s="3">
        <f t="shared" ca="1" si="27"/>
        <v>24</v>
      </c>
      <c r="B324" s="3">
        <f t="shared" ca="1" si="28"/>
        <v>122</v>
      </c>
      <c r="C324" s="3">
        <f ca="1">IF(OFFSET('map orig'!$A$1,B324+CHOOSE(C323+1,-1,0,1,0),A324+CHOOSE(C323+1,0,1,0,-1))&lt;&gt;" ",C323,MOD(C323+1,4))</f>
        <v>3</v>
      </c>
      <c r="D324" s="3">
        <v>1</v>
      </c>
      <c r="E324" s="4" t="str">
        <f t="shared" ca="1" si="29"/>
        <v>Y123</v>
      </c>
      <c r="F324" s="4" t="str">
        <f ca="1">OFFSET('map orig'!$A$1, B324,A324)</f>
        <v>#</v>
      </c>
      <c r="G324" s="4" t="str">
        <f ca="1">IF(F324=".",OFFSET('map orig'!$A$1,$B324+CHOOSE($C324+1,0,-1,0,1),$A324+CHOOSE($C324+1,-1,0,1,0))," ")</f>
        <v xml:space="preserve"> </v>
      </c>
      <c r="H324" s="4" t="str">
        <f ca="1">IF(F324=".",OFFSET('map orig'!$A$1,$B324+CHOOSE($C324+1,0,-2,0,2),$A324+CHOOSE($C324+1,-2,0,2,0))," ")</f>
        <v xml:space="preserve"> </v>
      </c>
      <c r="I324" s="5" t="str">
        <f t="shared" ca="1" si="30"/>
        <v/>
      </c>
      <c r="J324" s="5" t="str">
        <f t="shared" ca="1" si="31"/>
        <v/>
      </c>
    </row>
    <row r="325" spans="1:10">
      <c r="A325" s="3">
        <f t="shared" ca="1" si="27"/>
        <v>23</v>
      </c>
      <c r="B325" s="3">
        <f t="shared" ca="1" si="28"/>
        <v>122</v>
      </c>
      <c r="C325" s="3">
        <f ca="1">IF(OFFSET('map orig'!$A$1,B325+CHOOSE(C324+1,-1,0,1,0),A325+CHOOSE(C324+1,0,1,0,-1))&lt;&gt;" ",C324,MOD(C324+1,4))</f>
        <v>3</v>
      </c>
      <c r="D325" s="3">
        <v>1</v>
      </c>
      <c r="E325" s="4" t="str">
        <f t="shared" ca="1" si="29"/>
        <v>X123</v>
      </c>
      <c r="F325" s="4" t="str">
        <f ca="1">OFFSET('map orig'!$A$1, B325,A325)</f>
        <v>#</v>
      </c>
      <c r="G325" s="4" t="str">
        <f ca="1">IF(F325=".",OFFSET('map orig'!$A$1,$B325+CHOOSE($C325+1,0,-1,0,1),$A325+CHOOSE($C325+1,-1,0,1,0))," ")</f>
        <v xml:space="preserve"> </v>
      </c>
      <c r="H325" s="4" t="str">
        <f ca="1">IF(F325=".",OFFSET('map orig'!$A$1,$B325+CHOOSE($C325+1,0,-2,0,2),$A325+CHOOSE($C325+1,-2,0,2,0))," ")</f>
        <v xml:space="preserve"> </v>
      </c>
      <c r="I325" s="5" t="str">
        <f t="shared" ca="1" si="30"/>
        <v/>
      </c>
      <c r="J325" s="5" t="str">
        <f t="shared" ca="1" si="31"/>
        <v/>
      </c>
    </row>
    <row r="326" spans="1:10">
      <c r="A326" s="3">
        <f t="shared" ca="1" si="27"/>
        <v>22</v>
      </c>
      <c r="B326" s="3">
        <f t="shared" ca="1" si="28"/>
        <v>122</v>
      </c>
      <c r="C326" s="3">
        <f ca="1">IF(OFFSET('map orig'!$A$1,B326+CHOOSE(C325+1,-1,0,1,0),A326+CHOOSE(C325+1,0,1,0,-1))&lt;&gt;" ",C325,MOD(C325+1,4))</f>
        <v>3</v>
      </c>
      <c r="D326" s="3">
        <v>1</v>
      </c>
      <c r="E326" s="4" t="str">
        <f t="shared" ca="1" si="29"/>
        <v>W123</v>
      </c>
      <c r="F326" s="4" t="str">
        <f ca="1">OFFSET('map orig'!$A$1, B326,A326)</f>
        <v>#</v>
      </c>
      <c r="G326" s="4" t="str">
        <f ca="1">IF(F326=".",OFFSET('map orig'!$A$1,$B326+CHOOSE($C326+1,0,-1,0,1),$A326+CHOOSE($C326+1,-1,0,1,0))," ")</f>
        <v xml:space="preserve"> </v>
      </c>
      <c r="H326" s="4" t="str">
        <f ca="1">IF(F326=".",OFFSET('map orig'!$A$1,$B326+CHOOSE($C326+1,0,-2,0,2),$A326+CHOOSE($C326+1,-2,0,2,0))," ")</f>
        <v xml:space="preserve"> </v>
      </c>
      <c r="I326" s="5" t="str">
        <f t="shared" ca="1" si="30"/>
        <v/>
      </c>
      <c r="J326" s="5" t="str">
        <f t="shared" ca="1" si="31"/>
        <v/>
      </c>
    </row>
    <row r="327" spans="1:10">
      <c r="A327" s="3">
        <f t="shared" ca="1" si="27"/>
        <v>21</v>
      </c>
      <c r="B327" s="3">
        <f t="shared" ca="1" si="28"/>
        <v>122</v>
      </c>
      <c r="C327" s="3">
        <f ca="1">IF(OFFSET('map orig'!$A$1,B327+CHOOSE(C326+1,-1,0,1,0),A327+CHOOSE(C326+1,0,1,0,-1))&lt;&gt;" ",C326,MOD(C326+1,4))</f>
        <v>3</v>
      </c>
      <c r="D327" s="3">
        <v>1</v>
      </c>
      <c r="E327" s="4" t="str">
        <f t="shared" ca="1" si="29"/>
        <v>V123</v>
      </c>
      <c r="F327" s="4" t="str">
        <f ca="1">OFFSET('map orig'!$A$1, B327,A327)</f>
        <v>#</v>
      </c>
      <c r="G327" s="4" t="str">
        <f ca="1">IF(F327=".",OFFSET('map orig'!$A$1,$B327+CHOOSE($C327+1,0,-1,0,1),$A327+CHOOSE($C327+1,-1,0,1,0))," ")</f>
        <v xml:space="preserve"> </v>
      </c>
      <c r="H327" s="4" t="str">
        <f ca="1">IF(F327=".",OFFSET('map orig'!$A$1,$B327+CHOOSE($C327+1,0,-2,0,2),$A327+CHOOSE($C327+1,-2,0,2,0))," ")</f>
        <v xml:space="preserve"> </v>
      </c>
      <c r="I327" s="5" t="str">
        <f t="shared" ca="1" si="30"/>
        <v/>
      </c>
      <c r="J327" s="5" t="str">
        <f t="shared" ca="1" si="31"/>
        <v/>
      </c>
    </row>
    <row r="328" spans="1:10">
      <c r="A328" s="3">
        <f t="shared" ca="1" si="27"/>
        <v>20</v>
      </c>
      <c r="B328" s="3">
        <f t="shared" ca="1" si="28"/>
        <v>122</v>
      </c>
      <c r="C328" s="3">
        <f ca="1">IF(OFFSET('map orig'!$A$1,B328+CHOOSE(C327+1,-1,0,1,0),A328+CHOOSE(C327+1,0,1,0,-1))&lt;&gt;" ",C327,MOD(C327+1,4))</f>
        <v>3</v>
      </c>
      <c r="D328" s="3">
        <v>1</v>
      </c>
      <c r="E328" s="4" t="str">
        <f t="shared" ca="1" si="29"/>
        <v>U123</v>
      </c>
      <c r="F328" s="4" t="str">
        <f ca="1">OFFSET('map orig'!$A$1, B328,A328)</f>
        <v>#</v>
      </c>
      <c r="G328" s="4" t="str">
        <f ca="1">IF(F328=".",OFFSET('map orig'!$A$1,$B328+CHOOSE($C328+1,0,-1,0,1),$A328+CHOOSE($C328+1,-1,0,1,0))," ")</f>
        <v xml:space="preserve"> </v>
      </c>
      <c r="H328" s="4" t="str">
        <f ca="1">IF(F328=".",OFFSET('map orig'!$A$1,$B328+CHOOSE($C328+1,0,-2,0,2),$A328+CHOOSE($C328+1,-2,0,2,0))," ")</f>
        <v xml:space="preserve"> </v>
      </c>
      <c r="I328" s="5" t="str">
        <f t="shared" ca="1" si="30"/>
        <v/>
      </c>
      <c r="J328" s="5" t="str">
        <f t="shared" ca="1" si="31"/>
        <v/>
      </c>
    </row>
    <row r="329" spans="1:10">
      <c r="A329" s="3">
        <f t="shared" ca="1" si="27"/>
        <v>19</v>
      </c>
      <c r="B329" s="3">
        <f t="shared" ca="1" si="28"/>
        <v>122</v>
      </c>
      <c r="C329" s="3">
        <f ca="1">IF(OFFSET('map orig'!$A$1,B329+CHOOSE(C328+1,-1,0,1,0),A329+CHOOSE(C328+1,0,1,0,-1))&lt;&gt;" ",C328,MOD(C328+1,4))</f>
        <v>3</v>
      </c>
      <c r="D329" s="3">
        <v>1</v>
      </c>
      <c r="E329" s="4" t="str">
        <f t="shared" ca="1" si="29"/>
        <v>T123</v>
      </c>
      <c r="F329" s="4" t="str">
        <f ca="1">OFFSET('map orig'!$A$1, B329,A329)</f>
        <v>#</v>
      </c>
      <c r="G329" s="4" t="str">
        <f ca="1">IF(F329=".",OFFSET('map orig'!$A$1,$B329+CHOOSE($C329+1,0,-1,0,1),$A329+CHOOSE($C329+1,-1,0,1,0))," ")</f>
        <v xml:space="preserve"> </v>
      </c>
      <c r="H329" s="4" t="str">
        <f ca="1">IF(F329=".",OFFSET('map orig'!$A$1,$B329+CHOOSE($C329+1,0,-2,0,2),$A329+CHOOSE($C329+1,-2,0,2,0))," ")</f>
        <v xml:space="preserve"> </v>
      </c>
      <c r="I329" s="5" t="str">
        <f t="shared" ca="1" si="30"/>
        <v/>
      </c>
      <c r="J329" s="5" t="str">
        <f t="shared" ca="1" si="31"/>
        <v/>
      </c>
    </row>
    <row r="330" spans="1:10">
      <c r="A330" s="3">
        <f t="shared" ref="A330:A393" ca="1" si="32">A329+CHOOSE(C329+1,0,1,0,-1)</f>
        <v>18</v>
      </c>
      <c r="B330" s="3">
        <f t="shared" ref="B330:B393" ca="1" si="33">B329+CHOOSE(C329+1,-1,0,1,0)</f>
        <v>122</v>
      </c>
      <c r="C330" s="3">
        <f ca="1">IF(OFFSET('map orig'!$A$1,B330+CHOOSE(C329+1,-1,0,1,0),A330+CHOOSE(C329+1,0,1,0,-1))&lt;&gt;" ",C329,MOD(C329+1,4))</f>
        <v>3</v>
      </c>
      <c r="D330" s="3">
        <v>1</v>
      </c>
      <c r="E330" s="4" t="str">
        <f t="shared" ca="1" si="29"/>
        <v>S123</v>
      </c>
      <c r="F330" s="4" t="str">
        <f ca="1">OFFSET('map orig'!$A$1, B330,A330)</f>
        <v>#</v>
      </c>
      <c r="G330" s="4" t="str">
        <f ca="1">IF(F330=".",OFFSET('map orig'!$A$1,$B330+CHOOSE($C330+1,0,-1,0,1),$A330+CHOOSE($C330+1,-1,0,1,0))," ")</f>
        <v xml:space="preserve"> </v>
      </c>
      <c r="H330" s="4" t="str">
        <f ca="1">IF(F330=".",OFFSET('map orig'!$A$1,$B330+CHOOSE($C330+1,0,-2,0,2),$A330+CHOOSE($C330+1,-2,0,2,0))," ")</f>
        <v xml:space="preserve"> </v>
      </c>
      <c r="I330" s="5" t="str">
        <f t="shared" ca="1" si="30"/>
        <v/>
      </c>
      <c r="J330" s="5" t="str">
        <f t="shared" ca="1" si="31"/>
        <v/>
      </c>
    </row>
    <row r="331" spans="1:10">
      <c r="A331" s="3">
        <f t="shared" ca="1" si="32"/>
        <v>17</v>
      </c>
      <c r="B331" s="3">
        <f t="shared" ca="1" si="33"/>
        <v>122</v>
      </c>
      <c r="C331" s="3">
        <f ca="1">IF(OFFSET('map orig'!$A$1,B331+CHOOSE(C330+1,-1,0,1,0),A331+CHOOSE(C330+1,0,1,0,-1))&lt;&gt;" ",C330,MOD(C330+1,4))</f>
        <v>3</v>
      </c>
      <c r="D331" s="3">
        <v>1</v>
      </c>
      <c r="E331" s="4" t="str">
        <f t="shared" ca="1" si="29"/>
        <v>R123</v>
      </c>
      <c r="F331" s="4" t="str">
        <f ca="1">OFFSET('map orig'!$A$1, B331,A331)</f>
        <v>#</v>
      </c>
      <c r="G331" s="4" t="str">
        <f ca="1">IF(F331=".",OFFSET('map orig'!$A$1,$B331+CHOOSE($C331+1,0,-1,0,1),$A331+CHOOSE($C331+1,-1,0,1,0))," ")</f>
        <v xml:space="preserve"> </v>
      </c>
      <c r="H331" s="4" t="str">
        <f ca="1">IF(F331=".",OFFSET('map orig'!$A$1,$B331+CHOOSE($C331+1,0,-2,0,2),$A331+CHOOSE($C331+1,-2,0,2,0))," ")</f>
        <v xml:space="preserve"> </v>
      </c>
      <c r="I331" s="5" t="str">
        <f t="shared" ca="1" si="30"/>
        <v/>
      </c>
      <c r="J331" s="5" t="str">
        <f t="shared" ca="1" si="31"/>
        <v/>
      </c>
    </row>
    <row r="332" spans="1:10">
      <c r="A332" s="3">
        <f t="shared" ca="1" si="32"/>
        <v>16</v>
      </c>
      <c r="B332" s="3">
        <f t="shared" ca="1" si="33"/>
        <v>122</v>
      </c>
      <c r="C332" s="3">
        <f ca="1">IF(OFFSET('map orig'!$A$1,B332+CHOOSE(C331+1,-1,0,1,0),A332+CHOOSE(C331+1,0,1,0,-1))&lt;&gt;" ",C331,MOD(C331+1,4))</f>
        <v>3</v>
      </c>
      <c r="D332" s="3">
        <v>1</v>
      </c>
      <c r="E332" s="4" t="str">
        <f t="shared" ca="1" si="29"/>
        <v>Q123</v>
      </c>
      <c r="F332" s="4" t="str">
        <f ca="1">OFFSET('map orig'!$A$1, B332,A332)</f>
        <v>#</v>
      </c>
      <c r="G332" s="4" t="str">
        <f ca="1">IF(F332=".",OFFSET('map orig'!$A$1,$B332+CHOOSE($C332+1,0,-1,0,1),$A332+CHOOSE($C332+1,-1,0,1,0))," ")</f>
        <v xml:space="preserve"> </v>
      </c>
      <c r="H332" s="4" t="str">
        <f ca="1">IF(F332=".",OFFSET('map orig'!$A$1,$B332+CHOOSE($C332+1,0,-2,0,2),$A332+CHOOSE($C332+1,-2,0,2,0))," ")</f>
        <v xml:space="preserve"> </v>
      </c>
      <c r="I332" s="5" t="str">
        <f t="shared" ca="1" si="30"/>
        <v/>
      </c>
      <c r="J332" s="5" t="str">
        <f t="shared" ca="1" si="31"/>
        <v/>
      </c>
    </row>
    <row r="333" spans="1:10">
      <c r="A333" s="3">
        <f t="shared" ca="1" si="32"/>
        <v>15</v>
      </c>
      <c r="B333" s="3">
        <f t="shared" ca="1" si="33"/>
        <v>122</v>
      </c>
      <c r="C333" s="3">
        <f ca="1">IF(OFFSET('map orig'!$A$1,B333+CHOOSE(C332+1,-1,0,1,0),A333+CHOOSE(C332+1,0,1,0,-1))&lt;&gt;" ",C332,MOD(C332+1,4))</f>
        <v>3</v>
      </c>
      <c r="D333" s="3">
        <v>1</v>
      </c>
      <c r="E333" s="4" t="str">
        <f t="shared" ca="1" si="29"/>
        <v>P123</v>
      </c>
      <c r="F333" s="4" t="str">
        <f ca="1">OFFSET('map orig'!$A$1, B333,A333)</f>
        <v>#</v>
      </c>
      <c r="G333" s="4" t="str">
        <f ca="1">IF(F333=".",OFFSET('map orig'!$A$1,$B333+CHOOSE($C333+1,0,-1,0,1),$A333+CHOOSE($C333+1,-1,0,1,0))," ")</f>
        <v xml:space="preserve"> </v>
      </c>
      <c r="H333" s="4" t="str">
        <f ca="1">IF(F333=".",OFFSET('map orig'!$A$1,$B333+CHOOSE($C333+1,0,-2,0,2),$A333+CHOOSE($C333+1,-2,0,2,0))," ")</f>
        <v xml:space="preserve"> </v>
      </c>
      <c r="I333" s="5" t="str">
        <f t="shared" ca="1" si="30"/>
        <v/>
      </c>
      <c r="J333" s="5" t="str">
        <f t="shared" ca="1" si="31"/>
        <v/>
      </c>
    </row>
    <row r="334" spans="1:10">
      <c r="A334" s="3">
        <f t="shared" ca="1" si="32"/>
        <v>14</v>
      </c>
      <c r="B334" s="3">
        <f t="shared" ca="1" si="33"/>
        <v>122</v>
      </c>
      <c r="C334" s="3">
        <f ca="1">IF(OFFSET('map orig'!$A$1,B334+CHOOSE(C333+1,-1,0,1,0),A334+CHOOSE(C333+1,0,1,0,-1))&lt;&gt;" ",C333,MOD(C333+1,4))</f>
        <v>3</v>
      </c>
      <c r="D334" s="3">
        <v>1</v>
      </c>
      <c r="E334" s="4" t="str">
        <f t="shared" ca="1" si="29"/>
        <v>O123</v>
      </c>
      <c r="F334" s="4" t="str">
        <f ca="1">OFFSET('map orig'!$A$1, B334,A334)</f>
        <v>#</v>
      </c>
      <c r="G334" s="4" t="str">
        <f ca="1">IF(F334=".",OFFSET('map orig'!$A$1,$B334+CHOOSE($C334+1,0,-1,0,1),$A334+CHOOSE($C334+1,-1,0,1,0))," ")</f>
        <v xml:space="preserve"> </v>
      </c>
      <c r="H334" s="4" t="str">
        <f ca="1">IF(F334=".",OFFSET('map orig'!$A$1,$B334+CHOOSE($C334+1,0,-2,0,2),$A334+CHOOSE($C334+1,-2,0,2,0))," ")</f>
        <v xml:space="preserve"> </v>
      </c>
      <c r="I334" s="5" t="str">
        <f t="shared" ca="1" si="30"/>
        <v/>
      </c>
      <c r="J334" s="5" t="str">
        <f t="shared" ca="1" si="31"/>
        <v/>
      </c>
    </row>
    <row r="335" spans="1:10">
      <c r="A335" s="3">
        <f t="shared" ca="1" si="32"/>
        <v>13</v>
      </c>
      <c r="B335" s="3">
        <f t="shared" ca="1" si="33"/>
        <v>122</v>
      </c>
      <c r="C335" s="3">
        <f ca="1">IF(OFFSET('map orig'!$A$1,B335+CHOOSE(C334+1,-1,0,1,0),A335+CHOOSE(C334+1,0,1,0,-1))&lt;&gt;" ",C334,MOD(C334+1,4))</f>
        <v>3</v>
      </c>
      <c r="D335" s="3">
        <v>1</v>
      </c>
      <c r="E335" s="4" t="str">
        <f t="shared" ca="1" si="29"/>
        <v>N123</v>
      </c>
      <c r="F335" s="4" t="str">
        <f ca="1">OFFSET('map orig'!$A$1, B335,A335)</f>
        <v>#</v>
      </c>
      <c r="G335" s="4" t="str">
        <f ca="1">IF(F335=".",OFFSET('map orig'!$A$1,$B335+CHOOSE($C335+1,0,-1,0,1),$A335+CHOOSE($C335+1,-1,0,1,0))," ")</f>
        <v xml:space="preserve"> </v>
      </c>
      <c r="H335" s="4" t="str">
        <f ca="1">IF(F335=".",OFFSET('map orig'!$A$1,$B335+CHOOSE($C335+1,0,-2,0,2),$A335+CHOOSE($C335+1,-2,0,2,0))," ")</f>
        <v xml:space="preserve"> </v>
      </c>
      <c r="I335" s="5" t="str">
        <f t="shared" ca="1" si="30"/>
        <v/>
      </c>
      <c r="J335" s="5" t="str">
        <f t="shared" ca="1" si="31"/>
        <v/>
      </c>
    </row>
    <row r="336" spans="1:10">
      <c r="A336" s="3">
        <f t="shared" ca="1" si="32"/>
        <v>12</v>
      </c>
      <c r="B336" s="3">
        <f t="shared" ca="1" si="33"/>
        <v>122</v>
      </c>
      <c r="C336" s="3">
        <f ca="1">IF(OFFSET('map orig'!$A$1,B336+CHOOSE(C335+1,-1,0,1,0),A336+CHOOSE(C335+1,0,1,0,-1))&lt;&gt;" ",C335,MOD(C335+1,4))</f>
        <v>3</v>
      </c>
      <c r="D336" s="3">
        <v>1</v>
      </c>
      <c r="E336" s="4" t="str">
        <f t="shared" ca="1" si="29"/>
        <v>M123</v>
      </c>
      <c r="F336" s="4" t="str">
        <f ca="1">OFFSET('map orig'!$A$1, B336,A336)</f>
        <v>#</v>
      </c>
      <c r="G336" s="4" t="str">
        <f ca="1">IF(F336=".",OFFSET('map orig'!$A$1,$B336+CHOOSE($C336+1,0,-1,0,1),$A336+CHOOSE($C336+1,-1,0,1,0))," ")</f>
        <v xml:space="preserve"> </v>
      </c>
      <c r="H336" s="4" t="str">
        <f ca="1">IF(F336=".",OFFSET('map orig'!$A$1,$B336+CHOOSE($C336+1,0,-2,0,2),$A336+CHOOSE($C336+1,-2,0,2,0))," ")</f>
        <v xml:space="preserve"> </v>
      </c>
      <c r="I336" s="5" t="str">
        <f t="shared" ca="1" si="30"/>
        <v/>
      </c>
      <c r="J336" s="5" t="str">
        <f t="shared" ca="1" si="31"/>
        <v/>
      </c>
    </row>
    <row r="337" spans="1:10">
      <c r="A337" s="3">
        <f t="shared" ca="1" si="32"/>
        <v>11</v>
      </c>
      <c r="B337" s="3">
        <f t="shared" ca="1" si="33"/>
        <v>122</v>
      </c>
      <c r="C337" s="3">
        <f ca="1">IF(OFFSET('map orig'!$A$1,B337+CHOOSE(C336+1,-1,0,1,0),A337+CHOOSE(C336+1,0,1,0,-1))&lt;&gt;" ",C336,MOD(C336+1,4))</f>
        <v>3</v>
      </c>
      <c r="D337" s="3">
        <v>1</v>
      </c>
      <c r="E337" s="4" t="str">
        <f t="shared" ca="1" si="29"/>
        <v>L123</v>
      </c>
      <c r="F337" s="4" t="str">
        <f ca="1">OFFSET('map orig'!$A$1, B337,A337)</f>
        <v>#</v>
      </c>
      <c r="G337" s="4" t="str">
        <f ca="1">IF(F337=".",OFFSET('map orig'!$A$1,$B337+CHOOSE($C337+1,0,-1,0,1),$A337+CHOOSE($C337+1,-1,0,1,0))," ")</f>
        <v xml:space="preserve"> </v>
      </c>
      <c r="H337" s="4" t="str">
        <f ca="1">IF(F337=".",OFFSET('map orig'!$A$1,$B337+CHOOSE($C337+1,0,-2,0,2),$A337+CHOOSE($C337+1,-2,0,2,0))," ")</f>
        <v xml:space="preserve"> </v>
      </c>
      <c r="I337" s="5" t="str">
        <f t="shared" ca="1" si="30"/>
        <v/>
      </c>
      <c r="J337" s="5" t="str">
        <f t="shared" ca="1" si="31"/>
        <v/>
      </c>
    </row>
    <row r="338" spans="1:10">
      <c r="A338" s="3">
        <f t="shared" ca="1" si="32"/>
        <v>10</v>
      </c>
      <c r="B338" s="3">
        <f t="shared" ca="1" si="33"/>
        <v>122</v>
      </c>
      <c r="C338" s="3">
        <f ca="1">IF(OFFSET('map orig'!$A$1,B338+CHOOSE(C337+1,-1,0,1,0),A338+CHOOSE(C337+1,0,1,0,-1))&lt;&gt;" ",C337,MOD(C337+1,4))</f>
        <v>3</v>
      </c>
      <c r="D338" s="3">
        <v>1</v>
      </c>
      <c r="E338" s="4" t="str">
        <f t="shared" ca="1" si="29"/>
        <v>K123</v>
      </c>
      <c r="F338" s="4" t="str">
        <f ca="1">OFFSET('map orig'!$A$1, B338,A338)</f>
        <v>#</v>
      </c>
      <c r="G338" s="4" t="str">
        <f ca="1">IF(F338=".",OFFSET('map orig'!$A$1,$B338+CHOOSE($C338+1,0,-1,0,1),$A338+CHOOSE($C338+1,-1,0,1,0))," ")</f>
        <v xml:space="preserve"> </v>
      </c>
      <c r="H338" s="4" t="str">
        <f ca="1">IF(F338=".",OFFSET('map orig'!$A$1,$B338+CHOOSE($C338+1,0,-2,0,2),$A338+CHOOSE($C338+1,-2,0,2,0))," ")</f>
        <v xml:space="preserve"> </v>
      </c>
      <c r="I338" s="5" t="str">
        <f t="shared" ca="1" si="30"/>
        <v/>
      </c>
      <c r="J338" s="5" t="str">
        <f t="shared" ca="1" si="31"/>
        <v/>
      </c>
    </row>
    <row r="339" spans="1:10">
      <c r="A339" s="3">
        <f t="shared" ca="1" si="32"/>
        <v>9</v>
      </c>
      <c r="B339" s="3">
        <f t="shared" ca="1" si="33"/>
        <v>122</v>
      </c>
      <c r="C339" s="3">
        <f ca="1">IF(OFFSET('map orig'!$A$1,B339+CHOOSE(C338+1,-1,0,1,0),A339+CHOOSE(C338+1,0,1,0,-1))&lt;&gt;" ",C338,MOD(C338+1,4))</f>
        <v>3</v>
      </c>
      <c r="D339" s="3">
        <v>1</v>
      </c>
      <c r="E339" s="4" t="str">
        <f t="shared" ca="1" si="29"/>
        <v>J123</v>
      </c>
      <c r="F339" s="4" t="str">
        <f ca="1">OFFSET('map orig'!$A$1, B339,A339)</f>
        <v>#</v>
      </c>
      <c r="G339" s="4" t="str">
        <f ca="1">IF(F339=".",OFFSET('map orig'!$A$1,$B339+CHOOSE($C339+1,0,-1,0,1),$A339+CHOOSE($C339+1,-1,0,1,0))," ")</f>
        <v xml:space="preserve"> </v>
      </c>
      <c r="H339" s="4" t="str">
        <f ca="1">IF(F339=".",OFFSET('map orig'!$A$1,$B339+CHOOSE($C339+1,0,-2,0,2),$A339+CHOOSE($C339+1,-2,0,2,0))," ")</f>
        <v xml:space="preserve"> </v>
      </c>
      <c r="I339" s="5" t="str">
        <f t="shared" ca="1" si="30"/>
        <v/>
      </c>
      <c r="J339" s="5" t="str">
        <f t="shared" ca="1" si="31"/>
        <v/>
      </c>
    </row>
    <row r="340" spans="1:10">
      <c r="A340" s="3">
        <f t="shared" ca="1" si="32"/>
        <v>8</v>
      </c>
      <c r="B340" s="3">
        <f t="shared" ca="1" si="33"/>
        <v>122</v>
      </c>
      <c r="C340" s="3">
        <f ca="1">IF(OFFSET('map orig'!$A$1,B340+CHOOSE(C339+1,-1,0,1,0),A340+CHOOSE(C339+1,0,1,0,-1))&lt;&gt;" ",C339,MOD(C339+1,4))</f>
        <v>3</v>
      </c>
      <c r="D340" s="3">
        <v>1</v>
      </c>
      <c r="E340" s="4" t="str">
        <f t="shared" ca="1" si="29"/>
        <v>I123</v>
      </c>
      <c r="F340" s="4" t="str">
        <f ca="1">OFFSET('map orig'!$A$1, B340,A340)</f>
        <v>#</v>
      </c>
      <c r="G340" s="4" t="str">
        <f ca="1">IF(F340=".",OFFSET('map orig'!$A$1,$B340+CHOOSE($C340+1,0,-1,0,1),$A340+CHOOSE($C340+1,-1,0,1,0))," ")</f>
        <v xml:space="preserve"> </v>
      </c>
      <c r="H340" s="4" t="str">
        <f ca="1">IF(F340=".",OFFSET('map orig'!$A$1,$B340+CHOOSE($C340+1,0,-2,0,2),$A340+CHOOSE($C340+1,-2,0,2,0))," ")</f>
        <v xml:space="preserve"> </v>
      </c>
      <c r="I340" s="5" t="str">
        <f t="shared" ca="1" si="30"/>
        <v/>
      </c>
      <c r="J340" s="5" t="str">
        <f t="shared" ca="1" si="31"/>
        <v/>
      </c>
    </row>
    <row r="341" spans="1:10">
      <c r="A341" s="3">
        <f t="shared" ca="1" si="32"/>
        <v>7</v>
      </c>
      <c r="B341" s="3">
        <f t="shared" ca="1" si="33"/>
        <v>122</v>
      </c>
      <c r="C341" s="3">
        <f ca="1">IF(OFFSET('map orig'!$A$1,B341+CHOOSE(C340+1,-1,0,1,0),A341+CHOOSE(C340+1,0,1,0,-1))&lt;&gt;" ",C340,MOD(C340+1,4))</f>
        <v>3</v>
      </c>
      <c r="D341" s="3">
        <v>1</v>
      </c>
      <c r="E341" s="4" t="str">
        <f t="shared" ca="1" si="29"/>
        <v>H123</v>
      </c>
      <c r="F341" s="4" t="str">
        <f ca="1">OFFSET('map orig'!$A$1, B341,A341)</f>
        <v>#</v>
      </c>
      <c r="G341" s="4" t="str">
        <f ca="1">IF(F341=".",OFFSET('map orig'!$A$1,$B341+CHOOSE($C341+1,0,-1,0,1),$A341+CHOOSE($C341+1,-1,0,1,0))," ")</f>
        <v xml:space="preserve"> </v>
      </c>
      <c r="H341" s="4" t="str">
        <f ca="1">IF(F341=".",OFFSET('map orig'!$A$1,$B341+CHOOSE($C341+1,0,-2,0,2),$A341+CHOOSE($C341+1,-2,0,2,0))," ")</f>
        <v xml:space="preserve"> </v>
      </c>
      <c r="I341" s="5" t="str">
        <f t="shared" ca="1" si="30"/>
        <v/>
      </c>
      <c r="J341" s="5" t="str">
        <f t="shared" ca="1" si="31"/>
        <v/>
      </c>
    </row>
    <row r="342" spans="1:10">
      <c r="A342" s="3">
        <f t="shared" ca="1" si="32"/>
        <v>6</v>
      </c>
      <c r="B342" s="3">
        <f t="shared" ca="1" si="33"/>
        <v>122</v>
      </c>
      <c r="C342" s="3">
        <f ca="1">IF(OFFSET('map orig'!$A$1,B342+CHOOSE(C341+1,-1,0,1,0),A342+CHOOSE(C341+1,0,1,0,-1))&lt;&gt;" ",C341,MOD(C341+1,4))</f>
        <v>3</v>
      </c>
      <c r="D342" s="3">
        <v>1</v>
      </c>
      <c r="E342" s="4" t="str">
        <f t="shared" ca="1" si="29"/>
        <v>G123</v>
      </c>
      <c r="F342" s="4" t="str">
        <f ca="1">OFFSET('map orig'!$A$1, B342,A342)</f>
        <v>#</v>
      </c>
      <c r="G342" s="4" t="str">
        <f ca="1">IF(F342=".",OFFSET('map orig'!$A$1,$B342+CHOOSE($C342+1,0,-1,0,1),$A342+CHOOSE($C342+1,-1,0,1,0))," ")</f>
        <v xml:space="preserve"> </v>
      </c>
      <c r="H342" s="4" t="str">
        <f ca="1">IF(F342=".",OFFSET('map orig'!$A$1,$B342+CHOOSE($C342+1,0,-2,0,2),$A342+CHOOSE($C342+1,-2,0,2,0))," ")</f>
        <v xml:space="preserve"> </v>
      </c>
      <c r="I342" s="5" t="str">
        <f t="shared" ca="1" si="30"/>
        <v/>
      </c>
      <c r="J342" s="5" t="str">
        <f t="shared" ca="1" si="31"/>
        <v/>
      </c>
    </row>
    <row r="343" spans="1:10">
      <c r="A343" s="3">
        <f t="shared" ca="1" si="32"/>
        <v>5</v>
      </c>
      <c r="B343" s="3">
        <f t="shared" ca="1" si="33"/>
        <v>122</v>
      </c>
      <c r="C343" s="3">
        <f ca="1">IF(OFFSET('map orig'!$A$1,B343+CHOOSE(C342+1,-1,0,1,0),A343+CHOOSE(C342+1,0,1,0,-1))&lt;&gt;" ",C342,MOD(C342+1,4))</f>
        <v>3</v>
      </c>
      <c r="D343" s="3">
        <v>1</v>
      </c>
      <c r="E343" s="4" t="str">
        <f t="shared" ca="1" si="29"/>
        <v>F123</v>
      </c>
      <c r="F343" s="4" t="str">
        <f ca="1">OFFSET('map orig'!$A$1, B343,A343)</f>
        <v>#</v>
      </c>
      <c r="G343" s="4" t="str">
        <f ca="1">IF(F343=".",OFFSET('map orig'!$A$1,$B343+CHOOSE($C343+1,0,-1,0,1),$A343+CHOOSE($C343+1,-1,0,1,0))," ")</f>
        <v xml:space="preserve"> </v>
      </c>
      <c r="H343" s="4" t="str">
        <f ca="1">IF(F343=".",OFFSET('map orig'!$A$1,$B343+CHOOSE($C343+1,0,-2,0,2),$A343+CHOOSE($C343+1,-2,0,2,0))," ")</f>
        <v xml:space="preserve"> </v>
      </c>
      <c r="I343" s="5" t="str">
        <f t="shared" ca="1" si="30"/>
        <v/>
      </c>
      <c r="J343" s="5" t="str">
        <f t="shared" ca="1" si="31"/>
        <v/>
      </c>
    </row>
    <row r="344" spans="1:10">
      <c r="A344" s="3">
        <f t="shared" ca="1" si="32"/>
        <v>4</v>
      </c>
      <c r="B344" s="3">
        <f t="shared" ca="1" si="33"/>
        <v>122</v>
      </c>
      <c r="C344" s="3">
        <f ca="1">IF(OFFSET('map orig'!$A$1,B344+CHOOSE(C343+1,-1,0,1,0),A344+CHOOSE(C343+1,0,1,0,-1))&lt;&gt;" ",C343,MOD(C343+1,4))</f>
        <v>3</v>
      </c>
      <c r="D344" s="3">
        <v>1</v>
      </c>
      <c r="E344" s="4" t="str">
        <f t="shared" ca="1" si="29"/>
        <v>E123</v>
      </c>
      <c r="F344" s="4" t="str">
        <f ca="1">OFFSET('map orig'!$A$1, B344,A344)</f>
        <v>#</v>
      </c>
      <c r="G344" s="4" t="str">
        <f ca="1">IF(F344=".",OFFSET('map orig'!$A$1,$B344+CHOOSE($C344+1,0,-1,0,1),$A344+CHOOSE($C344+1,-1,0,1,0))," ")</f>
        <v xml:space="preserve"> </v>
      </c>
      <c r="H344" s="4" t="str">
        <f ca="1">IF(F344=".",OFFSET('map orig'!$A$1,$B344+CHOOSE($C344+1,0,-2,0,2),$A344+CHOOSE($C344+1,-2,0,2,0))," ")</f>
        <v xml:space="preserve"> </v>
      </c>
      <c r="I344" s="5" t="str">
        <f t="shared" ca="1" si="30"/>
        <v/>
      </c>
      <c r="J344" s="5" t="str">
        <f t="shared" ca="1" si="31"/>
        <v/>
      </c>
    </row>
    <row r="345" spans="1:10">
      <c r="A345" s="3">
        <f t="shared" ca="1" si="32"/>
        <v>3</v>
      </c>
      <c r="B345" s="3">
        <f t="shared" ca="1" si="33"/>
        <v>122</v>
      </c>
      <c r="C345" s="3">
        <f ca="1">IF(OFFSET('map orig'!$A$1,B345+CHOOSE(C344+1,-1,0,1,0),A345+CHOOSE(C344+1,0,1,0,-1))&lt;&gt;" ",C344,MOD(C344+1,4))</f>
        <v>3</v>
      </c>
      <c r="D345" s="3">
        <v>1</v>
      </c>
      <c r="E345" s="4" t="str">
        <f t="shared" ca="1" si="29"/>
        <v>D123</v>
      </c>
      <c r="F345" s="4" t="str">
        <f ca="1">OFFSET('map orig'!$A$1, B345,A345)</f>
        <v>#</v>
      </c>
      <c r="G345" s="4" t="str">
        <f ca="1">IF(F345=".",OFFSET('map orig'!$A$1,$B345+CHOOSE($C345+1,0,-1,0,1),$A345+CHOOSE($C345+1,-1,0,1,0))," ")</f>
        <v xml:space="preserve"> </v>
      </c>
      <c r="H345" s="4" t="str">
        <f ca="1">IF(F345=".",OFFSET('map orig'!$A$1,$B345+CHOOSE($C345+1,0,-2,0,2),$A345+CHOOSE($C345+1,-2,0,2,0))," ")</f>
        <v xml:space="preserve"> </v>
      </c>
      <c r="I345" s="5" t="str">
        <f t="shared" ca="1" si="30"/>
        <v/>
      </c>
      <c r="J345" s="5" t="str">
        <f t="shared" ca="1" si="31"/>
        <v/>
      </c>
    </row>
    <row r="346" spans="1:10">
      <c r="A346" s="3">
        <f t="shared" ca="1" si="32"/>
        <v>2</v>
      </c>
      <c r="B346" s="3">
        <f t="shared" ca="1" si="33"/>
        <v>122</v>
      </c>
      <c r="C346" s="3">
        <f ca="1">IF(OFFSET('map orig'!$A$1,B346+CHOOSE(C345+1,-1,0,1,0),A346+CHOOSE(C345+1,0,1,0,-1))&lt;&gt;" ",C345,MOD(C345+1,4))</f>
        <v>0</v>
      </c>
      <c r="D346" s="3">
        <v>1</v>
      </c>
      <c r="E346" s="4" t="str">
        <f t="shared" ca="1" si="29"/>
        <v>C123</v>
      </c>
      <c r="F346" s="4" t="str">
        <f ca="1">OFFSET('map orig'!$A$1, B346,A346)</f>
        <v>#</v>
      </c>
      <c r="G346" s="4" t="str">
        <f ca="1">IF(F346=".",OFFSET('map orig'!$A$1,$B346+CHOOSE($C346+1,0,-1,0,1),$A346+CHOOSE($C346+1,-1,0,1,0))," ")</f>
        <v xml:space="preserve"> </v>
      </c>
      <c r="H346" s="4" t="str">
        <f ca="1">IF(F346=".",OFFSET('map orig'!$A$1,$B346+CHOOSE($C346+1,0,-2,0,2),$A346+CHOOSE($C346+1,-2,0,2,0))," ")</f>
        <v xml:space="preserve"> </v>
      </c>
      <c r="I346" s="5" t="str">
        <f t="shared" ca="1" si="30"/>
        <v/>
      </c>
      <c r="J346" s="5" t="str">
        <f t="shared" ca="1" si="31"/>
        <v/>
      </c>
    </row>
    <row r="347" spans="1:10">
      <c r="A347" s="3">
        <f t="shared" ca="1" si="32"/>
        <v>2</v>
      </c>
      <c r="B347" s="3">
        <f t="shared" ca="1" si="33"/>
        <v>121</v>
      </c>
      <c r="C347" s="3">
        <f ca="1">IF(OFFSET('map orig'!$A$1,B347+CHOOSE(C346+1,-1,0,1,0),A347+CHOOSE(C346+1,0,1,0,-1))&lt;&gt;" ",C346,MOD(C346+1,4))</f>
        <v>0</v>
      </c>
      <c r="D347" s="3">
        <v>1</v>
      </c>
      <c r="E347" s="4" t="str">
        <f t="shared" ca="1" si="29"/>
        <v>C122</v>
      </c>
      <c r="F347" s="4" t="str">
        <f ca="1">OFFSET('map orig'!$A$1, B347,A347)</f>
        <v>#</v>
      </c>
      <c r="G347" s="4" t="str">
        <f ca="1">IF(F347=".",OFFSET('map orig'!$A$1,$B347+CHOOSE($C347+1,0,-1,0,1),$A347+CHOOSE($C347+1,-1,0,1,0))," ")</f>
        <v xml:space="preserve"> </v>
      </c>
      <c r="H347" s="4" t="str">
        <f ca="1">IF(F347=".",OFFSET('map orig'!$A$1,$B347+CHOOSE($C347+1,0,-2,0,2),$A347+CHOOSE($C347+1,-2,0,2,0))," ")</f>
        <v xml:space="preserve"> </v>
      </c>
      <c r="I347" s="5" t="str">
        <f t="shared" ca="1" si="30"/>
        <v/>
      </c>
      <c r="J347" s="5" t="str">
        <f t="shared" ca="1" si="31"/>
        <v/>
      </c>
    </row>
    <row r="348" spans="1:10">
      <c r="A348" s="3">
        <f t="shared" ca="1" si="32"/>
        <v>2</v>
      </c>
      <c r="B348" s="3">
        <f t="shared" ca="1" si="33"/>
        <v>120</v>
      </c>
      <c r="C348" s="3">
        <f ca="1">IF(OFFSET('map orig'!$A$1,B348+CHOOSE(C347+1,-1,0,1,0),A348+CHOOSE(C347+1,0,1,0,-1))&lt;&gt;" ",C347,MOD(C347+1,4))</f>
        <v>0</v>
      </c>
      <c r="D348" s="3">
        <v>1</v>
      </c>
      <c r="E348" s="4" t="str">
        <f t="shared" ca="1" si="29"/>
        <v>C121</v>
      </c>
      <c r="F348" s="4" t="str">
        <f ca="1">OFFSET('map orig'!$A$1, B348,A348)</f>
        <v>#</v>
      </c>
      <c r="G348" s="4" t="str">
        <f ca="1">IF(F348=".",OFFSET('map orig'!$A$1,$B348+CHOOSE($C348+1,0,-1,0,1),$A348+CHOOSE($C348+1,-1,0,1,0))," ")</f>
        <v xml:space="preserve"> </v>
      </c>
      <c r="H348" s="4" t="str">
        <f ca="1">IF(F348=".",OFFSET('map orig'!$A$1,$B348+CHOOSE($C348+1,0,-2,0,2),$A348+CHOOSE($C348+1,-2,0,2,0))," ")</f>
        <v xml:space="preserve"> </v>
      </c>
      <c r="I348" s="5" t="str">
        <f t="shared" ca="1" si="30"/>
        <v/>
      </c>
      <c r="J348" s="5" t="str">
        <f t="shared" ca="1" si="31"/>
        <v/>
      </c>
    </row>
    <row r="349" spans="1:10">
      <c r="A349" s="3">
        <f t="shared" ca="1" si="32"/>
        <v>2</v>
      </c>
      <c r="B349" s="3">
        <f t="shared" ca="1" si="33"/>
        <v>119</v>
      </c>
      <c r="C349" s="3">
        <f ca="1">IF(OFFSET('map orig'!$A$1,B349+CHOOSE(C348+1,-1,0,1,0),A349+CHOOSE(C348+1,0,1,0,-1))&lt;&gt;" ",C348,MOD(C348+1,4))</f>
        <v>0</v>
      </c>
      <c r="D349" s="3">
        <v>1</v>
      </c>
      <c r="E349" s="4" t="str">
        <f t="shared" ca="1" si="29"/>
        <v>C120</v>
      </c>
      <c r="F349" s="4" t="str">
        <f ca="1">OFFSET('map orig'!$A$1, B349,A349)</f>
        <v>#</v>
      </c>
      <c r="G349" s="4" t="str">
        <f ca="1">IF(F349=".",OFFSET('map orig'!$A$1,$B349+CHOOSE($C349+1,0,-1,0,1),$A349+CHOOSE($C349+1,-1,0,1,0))," ")</f>
        <v xml:space="preserve"> </v>
      </c>
      <c r="H349" s="4" t="str">
        <f ca="1">IF(F349=".",OFFSET('map orig'!$A$1,$B349+CHOOSE($C349+1,0,-2,0,2),$A349+CHOOSE($C349+1,-2,0,2,0))," ")</f>
        <v xml:space="preserve"> </v>
      </c>
      <c r="I349" s="5" t="str">
        <f t="shared" ca="1" si="30"/>
        <v/>
      </c>
      <c r="J349" s="5" t="str">
        <f t="shared" ca="1" si="31"/>
        <v/>
      </c>
    </row>
    <row r="350" spans="1:10">
      <c r="A350" s="3">
        <f t="shared" ca="1" si="32"/>
        <v>2</v>
      </c>
      <c r="B350" s="3">
        <f t="shared" ca="1" si="33"/>
        <v>118</v>
      </c>
      <c r="C350" s="3">
        <f ca="1">IF(OFFSET('map orig'!$A$1,B350+CHOOSE(C349+1,-1,0,1,0),A350+CHOOSE(C349+1,0,1,0,-1))&lt;&gt;" ",C349,MOD(C349+1,4))</f>
        <v>0</v>
      </c>
      <c r="D350" s="3">
        <v>1</v>
      </c>
      <c r="E350" s="4" t="str">
        <f t="shared" ca="1" si="29"/>
        <v>C119</v>
      </c>
      <c r="F350" s="4" t="str">
        <f ca="1">OFFSET('map orig'!$A$1, B350,A350)</f>
        <v>#</v>
      </c>
      <c r="G350" s="4" t="str">
        <f ca="1">IF(F350=".",OFFSET('map orig'!$A$1,$B350+CHOOSE($C350+1,0,-1,0,1),$A350+CHOOSE($C350+1,-1,0,1,0))," ")</f>
        <v xml:space="preserve"> </v>
      </c>
      <c r="H350" s="4" t="str">
        <f ca="1">IF(F350=".",OFFSET('map orig'!$A$1,$B350+CHOOSE($C350+1,0,-2,0,2),$A350+CHOOSE($C350+1,-2,0,2,0))," ")</f>
        <v xml:space="preserve"> </v>
      </c>
      <c r="I350" s="5" t="str">
        <f t="shared" ca="1" si="30"/>
        <v/>
      </c>
      <c r="J350" s="5" t="str">
        <f t="shared" ca="1" si="31"/>
        <v/>
      </c>
    </row>
    <row r="351" spans="1:10">
      <c r="A351" s="3">
        <f t="shared" ca="1" si="32"/>
        <v>2</v>
      </c>
      <c r="B351" s="3">
        <f t="shared" ca="1" si="33"/>
        <v>117</v>
      </c>
      <c r="C351" s="3">
        <f ca="1">IF(OFFSET('map orig'!$A$1,B351+CHOOSE(C350+1,-1,0,1,0),A351+CHOOSE(C350+1,0,1,0,-1))&lt;&gt;" ",C350,MOD(C350+1,4))</f>
        <v>0</v>
      </c>
      <c r="D351" s="3">
        <v>1</v>
      </c>
      <c r="E351" s="4" t="str">
        <f t="shared" ca="1" si="29"/>
        <v>C118</v>
      </c>
      <c r="F351" s="4" t="str">
        <f ca="1">OFFSET('map orig'!$A$1, B351,A351)</f>
        <v>#</v>
      </c>
      <c r="G351" s="4" t="str">
        <f ca="1">IF(F351=".",OFFSET('map orig'!$A$1,$B351+CHOOSE($C351+1,0,-1,0,1),$A351+CHOOSE($C351+1,-1,0,1,0))," ")</f>
        <v xml:space="preserve"> </v>
      </c>
      <c r="H351" s="4" t="str">
        <f ca="1">IF(F351=".",OFFSET('map orig'!$A$1,$B351+CHOOSE($C351+1,0,-2,0,2),$A351+CHOOSE($C351+1,-2,0,2,0))," ")</f>
        <v xml:space="preserve"> </v>
      </c>
      <c r="I351" s="5" t="str">
        <f t="shared" ca="1" si="30"/>
        <v/>
      </c>
      <c r="J351" s="5" t="str">
        <f t="shared" ca="1" si="31"/>
        <v/>
      </c>
    </row>
    <row r="352" spans="1:10">
      <c r="A352" s="3">
        <f t="shared" ca="1" si="32"/>
        <v>2</v>
      </c>
      <c r="B352" s="3">
        <f t="shared" ca="1" si="33"/>
        <v>116</v>
      </c>
      <c r="C352" s="3">
        <f ca="1">IF(OFFSET('map orig'!$A$1,B352+CHOOSE(C351+1,-1,0,1,0),A352+CHOOSE(C351+1,0,1,0,-1))&lt;&gt;" ",C351,MOD(C351+1,4))</f>
        <v>0</v>
      </c>
      <c r="D352" s="3">
        <v>1</v>
      </c>
      <c r="E352" s="4" t="str">
        <f t="shared" ca="1" si="29"/>
        <v>C117</v>
      </c>
      <c r="F352" s="4" t="str">
        <f ca="1">OFFSET('map orig'!$A$1, B352,A352)</f>
        <v>#</v>
      </c>
      <c r="G352" s="4" t="str">
        <f ca="1">IF(F352=".",OFFSET('map orig'!$A$1,$B352+CHOOSE($C352+1,0,-1,0,1),$A352+CHOOSE($C352+1,-1,0,1,0))," ")</f>
        <v xml:space="preserve"> </v>
      </c>
      <c r="H352" s="4" t="str">
        <f ca="1">IF(F352=".",OFFSET('map orig'!$A$1,$B352+CHOOSE($C352+1,0,-2,0,2),$A352+CHOOSE($C352+1,-2,0,2,0))," ")</f>
        <v xml:space="preserve"> </v>
      </c>
      <c r="I352" s="5" t="str">
        <f t="shared" ca="1" si="30"/>
        <v/>
      </c>
      <c r="J352" s="5" t="str">
        <f t="shared" ca="1" si="31"/>
        <v/>
      </c>
    </row>
    <row r="353" spans="1:10">
      <c r="A353" s="3">
        <f t="shared" ca="1" si="32"/>
        <v>2</v>
      </c>
      <c r="B353" s="3">
        <f t="shared" ca="1" si="33"/>
        <v>115</v>
      </c>
      <c r="C353" s="3">
        <f ca="1">IF(OFFSET('map orig'!$A$1,B353+CHOOSE(C352+1,-1,0,1,0),A353+CHOOSE(C352+1,0,1,0,-1))&lt;&gt;" ",C352,MOD(C352+1,4))</f>
        <v>0</v>
      </c>
      <c r="D353" s="3">
        <v>1</v>
      </c>
      <c r="E353" s="4" t="str">
        <f t="shared" ca="1" si="29"/>
        <v>C116</v>
      </c>
      <c r="F353" s="4" t="str">
        <f ca="1">OFFSET('map orig'!$A$1, B353,A353)</f>
        <v>#</v>
      </c>
      <c r="G353" s="4" t="str">
        <f ca="1">IF(F353=".",OFFSET('map orig'!$A$1,$B353+CHOOSE($C353+1,0,-1,0,1),$A353+CHOOSE($C353+1,-1,0,1,0))," ")</f>
        <v xml:space="preserve"> </v>
      </c>
      <c r="H353" s="4" t="str">
        <f ca="1">IF(F353=".",OFFSET('map orig'!$A$1,$B353+CHOOSE($C353+1,0,-2,0,2),$A353+CHOOSE($C353+1,-2,0,2,0))," ")</f>
        <v xml:space="preserve"> </v>
      </c>
      <c r="I353" s="5" t="str">
        <f t="shared" ca="1" si="30"/>
        <v/>
      </c>
      <c r="J353" s="5" t="str">
        <f t="shared" ca="1" si="31"/>
        <v/>
      </c>
    </row>
    <row r="354" spans="1:10">
      <c r="A354" s="3">
        <f t="shared" ca="1" si="32"/>
        <v>2</v>
      </c>
      <c r="B354" s="3">
        <f t="shared" ca="1" si="33"/>
        <v>114</v>
      </c>
      <c r="C354" s="3">
        <f ca="1">IF(OFFSET('map orig'!$A$1,B354+CHOOSE(C353+1,-1,0,1,0),A354+CHOOSE(C353+1,0,1,0,-1))&lt;&gt;" ",C353,MOD(C353+1,4))</f>
        <v>0</v>
      </c>
      <c r="D354" s="3">
        <v>1</v>
      </c>
      <c r="E354" s="4" t="str">
        <f t="shared" ca="1" si="29"/>
        <v>C115</v>
      </c>
      <c r="F354" s="4" t="str">
        <f ca="1">OFFSET('map orig'!$A$1, B354,A354)</f>
        <v>#</v>
      </c>
      <c r="G354" s="4" t="str">
        <f ca="1">IF(F354=".",OFFSET('map orig'!$A$1,$B354+CHOOSE($C354+1,0,-1,0,1),$A354+CHOOSE($C354+1,-1,0,1,0))," ")</f>
        <v xml:space="preserve"> </v>
      </c>
      <c r="H354" s="4" t="str">
        <f ca="1">IF(F354=".",OFFSET('map orig'!$A$1,$B354+CHOOSE($C354+1,0,-2,0,2),$A354+CHOOSE($C354+1,-2,0,2,0))," ")</f>
        <v xml:space="preserve"> </v>
      </c>
      <c r="I354" s="5" t="str">
        <f t="shared" ca="1" si="30"/>
        <v/>
      </c>
      <c r="J354" s="5" t="str">
        <f t="shared" ca="1" si="31"/>
        <v/>
      </c>
    </row>
    <row r="355" spans="1:10">
      <c r="A355" s="3">
        <f t="shared" ca="1" si="32"/>
        <v>2</v>
      </c>
      <c r="B355" s="3">
        <f t="shared" ca="1" si="33"/>
        <v>113</v>
      </c>
      <c r="C355" s="3">
        <f ca="1">IF(OFFSET('map orig'!$A$1,B355+CHOOSE(C354+1,-1,0,1,0),A355+CHOOSE(C354+1,0,1,0,-1))&lt;&gt;" ",C354,MOD(C354+1,4))</f>
        <v>0</v>
      </c>
      <c r="D355" s="3">
        <v>1</v>
      </c>
      <c r="E355" s="4" t="str">
        <f t="shared" ca="1" si="29"/>
        <v>C114</v>
      </c>
      <c r="F355" s="4" t="str">
        <f ca="1">OFFSET('map orig'!$A$1, B355,A355)</f>
        <v>#</v>
      </c>
      <c r="G355" s="4" t="str">
        <f ca="1">IF(F355=".",OFFSET('map orig'!$A$1,$B355+CHOOSE($C355+1,0,-1,0,1),$A355+CHOOSE($C355+1,-1,0,1,0))," ")</f>
        <v xml:space="preserve"> </v>
      </c>
      <c r="H355" s="4" t="str">
        <f ca="1">IF(F355=".",OFFSET('map orig'!$A$1,$B355+CHOOSE($C355+1,0,-2,0,2),$A355+CHOOSE($C355+1,-2,0,2,0))," ")</f>
        <v xml:space="preserve"> </v>
      </c>
      <c r="I355" s="5" t="str">
        <f t="shared" ca="1" si="30"/>
        <v/>
      </c>
      <c r="J355" s="5" t="str">
        <f t="shared" ca="1" si="31"/>
        <v/>
      </c>
    </row>
    <row r="356" spans="1:10">
      <c r="A356" s="3">
        <f t="shared" ca="1" si="32"/>
        <v>2</v>
      </c>
      <c r="B356" s="3">
        <f t="shared" ca="1" si="33"/>
        <v>112</v>
      </c>
      <c r="C356" s="3">
        <f ca="1">IF(OFFSET('map orig'!$A$1,B356+CHOOSE(C355+1,-1,0,1,0),A356+CHOOSE(C355+1,0,1,0,-1))&lt;&gt;" ",C355,MOD(C355+1,4))</f>
        <v>0</v>
      </c>
      <c r="D356" s="3">
        <v>1</v>
      </c>
      <c r="E356" s="4" t="str">
        <f t="shared" ca="1" si="29"/>
        <v>C113</v>
      </c>
      <c r="F356" s="4" t="str">
        <f ca="1">OFFSET('map orig'!$A$1, B356,A356)</f>
        <v>#</v>
      </c>
      <c r="G356" s="4" t="str">
        <f ca="1">IF(F356=".",OFFSET('map orig'!$A$1,$B356+CHOOSE($C356+1,0,-1,0,1),$A356+CHOOSE($C356+1,-1,0,1,0))," ")</f>
        <v xml:space="preserve"> </v>
      </c>
      <c r="H356" s="4" t="str">
        <f ca="1">IF(F356=".",OFFSET('map orig'!$A$1,$B356+CHOOSE($C356+1,0,-2,0,2),$A356+CHOOSE($C356+1,-2,0,2,0))," ")</f>
        <v xml:space="preserve"> </v>
      </c>
      <c r="I356" s="5" t="str">
        <f t="shared" ca="1" si="30"/>
        <v/>
      </c>
      <c r="J356" s="5" t="str">
        <f t="shared" ca="1" si="31"/>
        <v/>
      </c>
    </row>
    <row r="357" spans="1:10">
      <c r="A357" s="3">
        <f t="shared" ca="1" si="32"/>
        <v>2</v>
      </c>
      <c r="B357" s="3">
        <f t="shared" ca="1" si="33"/>
        <v>111</v>
      </c>
      <c r="C357" s="3">
        <f ca="1">IF(OFFSET('map orig'!$A$1,B357+CHOOSE(C356+1,-1,0,1,0),A357+CHOOSE(C356+1,0,1,0,-1))&lt;&gt;" ",C356,MOD(C356+1,4))</f>
        <v>0</v>
      </c>
      <c r="D357" s="3">
        <v>1</v>
      </c>
      <c r="E357" s="4" t="str">
        <f t="shared" ca="1" si="29"/>
        <v>C112</v>
      </c>
      <c r="F357" s="4" t="str">
        <f ca="1">OFFSET('map orig'!$A$1, B357,A357)</f>
        <v>#</v>
      </c>
      <c r="G357" s="4" t="str">
        <f ca="1">IF(F357=".",OFFSET('map orig'!$A$1,$B357+CHOOSE($C357+1,0,-1,0,1),$A357+CHOOSE($C357+1,-1,0,1,0))," ")</f>
        <v xml:space="preserve"> </v>
      </c>
      <c r="H357" s="4" t="str">
        <f ca="1">IF(F357=".",OFFSET('map orig'!$A$1,$B357+CHOOSE($C357+1,0,-2,0,2),$A357+CHOOSE($C357+1,-2,0,2,0))," ")</f>
        <v xml:space="preserve"> </v>
      </c>
      <c r="I357" s="5" t="str">
        <f t="shared" ca="1" si="30"/>
        <v/>
      </c>
      <c r="J357" s="5" t="str">
        <f t="shared" ca="1" si="31"/>
        <v/>
      </c>
    </row>
    <row r="358" spans="1:10">
      <c r="A358" s="3">
        <f t="shared" ca="1" si="32"/>
        <v>2</v>
      </c>
      <c r="B358" s="3">
        <f t="shared" ca="1" si="33"/>
        <v>110</v>
      </c>
      <c r="C358" s="3">
        <f ca="1">IF(OFFSET('map orig'!$A$1,B358+CHOOSE(C357+1,-1,0,1,0),A358+CHOOSE(C357+1,0,1,0,-1))&lt;&gt;" ",C357,MOD(C357+1,4))</f>
        <v>0</v>
      </c>
      <c r="D358" s="3">
        <v>1</v>
      </c>
      <c r="E358" s="4" t="str">
        <f t="shared" ca="1" si="29"/>
        <v>C111</v>
      </c>
      <c r="F358" s="4" t="str">
        <f ca="1">OFFSET('map orig'!$A$1, B358,A358)</f>
        <v>#</v>
      </c>
      <c r="G358" s="4" t="str">
        <f ca="1">IF(F358=".",OFFSET('map orig'!$A$1,$B358+CHOOSE($C358+1,0,-1,0,1),$A358+CHOOSE($C358+1,-1,0,1,0))," ")</f>
        <v xml:space="preserve"> </v>
      </c>
      <c r="H358" s="4" t="str">
        <f ca="1">IF(F358=".",OFFSET('map orig'!$A$1,$B358+CHOOSE($C358+1,0,-2,0,2),$A358+CHOOSE($C358+1,-2,0,2,0))," ")</f>
        <v xml:space="preserve"> </v>
      </c>
      <c r="I358" s="5" t="str">
        <f t="shared" ca="1" si="30"/>
        <v/>
      </c>
      <c r="J358" s="5" t="str">
        <f t="shared" ca="1" si="31"/>
        <v/>
      </c>
    </row>
    <row r="359" spans="1:10">
      <c r="A359" s="3">
        <f t="shared" ca="1" si="32"/>
        <v>2</v>
      </c>
      <c r="B359" s="3">
        <f t="shared" ca="1" si="33"/>
        <v>109</v>
      </c>
      <c r="C359" s="3">
        <f ca="1">IF(OFFSET('map orig'!$A$1,B359+CHOOSE(C358+1,-1,0,1,0),A359+CHOOSE(C358+1,0,1,0,-1))&lt;&gt;" ",C358,MOD(C358+1,4))</f>
        <v>0</v>
      </c>
      <c r="D359" s="3">
        <v>1</v>
      </c>
      <c r="E359" s="4" t="str">
        <f t="shared" ca="1" si="29"/>
        <v>C110</v>
      </c>
      <c r="F359" s="4" t="str">
        <f ca="1">OFFSET('map orig'!$A$1, B359,A359)</f>
        <v>#</v>
      </c>
      <c r="G359" s="4" t="str">
        <f ca="1">IF(F359=".",OFFSET('map orig'!$A$1,$B359+CHOOSE($C359+1,0,-1,0,1),$A359+CHOOSE($C359+1,-1,0,1,0))," ")</f>
        <v xml:space="preserve"> </v>
      </c>
      <c r="H359" s="4" t="str">
        <f ca="1">IF(F359=".",OFFSET('map orig'!$A$1,$B359+CHOOSE($C359+1,0,-2,0,2),$A359+CHOOSE($C359+1,-2,0,2,0))," ")</f>
        <v xml:space="preserve"> </v>
      </c>
      <c r="I359" s="5" t="str">
        <f t="shared" ca="1" si="30"/>
        <v/>
      </c>
      <c r="J359" s="5" t="str">
        <f t="shared" ca="1" si="31"/>
        <v/>
      </c>
    </row>
    <row r="360" spans="1:10">
      <c r="A360" s="3">
        <f t="shared" ca="1" si="32"/>
        <v>2</v>
      </c>
      <c r="B360" s="3">
        <f t="shared" ca="1" si="33"/>
        <v>108</v>
      </c>
      <c r="C360" s="3">
        <f ca="1">IF(OFFSET('map orig'!$A$1,B360+CHOOSE(C359+1,-1,0,1,0),A360+CHOOSE(C359+1,0,1,0,-1))&lt;&gt;" ",C359,MOD(C359+1,4))</f>
        <v>0</v>
      </c>
      <c r="D360" s="3">
        <v>1</v>
      </c>
      <c r="E360" s="4" t="str">
        <f t="shared" ca="1" si="29"/>
        <v>C109</v>
      </c>
      <c r="F360" s="4" t="str">
        <f ca="1">OFFSET('map orig'!$A$1, B360,A360)</f>
        <v>#</v>
      </c>
      <c r="G360" s="4" t="str">
        <f ca="1">IF(F360=".",OFFSET('map orig'!$A$1,$B360+CHOOSE($C360+1,0,-1,0,1),$A360+CHOOSE($C360+1,-1,0,1,0))," ")</f>
        <v xml:space="preserve"> </v>
      </c>
      <c r="H360" s="4" t="str">
        <f ca="1">IF(F360=".",OFFSET('map orig'!$A$1,$B360+CHOOSE($C360+1,0,-2,0,2),$A360+CHOOSE($C360+1,-2,0,2,0))," ")</f>
        <v xml:space="preserve"> </v>
      </c>
      <c r="I360" s="5" t="str">
        <f t="shared" ca="1" si="30"/>
        <v/>
      </c>
      <c r="J360" s="5" t="str">
        <f t="shared" ca="1" si="31"/>
        <v/>
      </c>
    </row>
    <row r="361" spans="1:10">
      <c r="A361" s="3">
        <f t="shared" ca="1" si="32"/>
        <v>2</v>
      </c>
      <c r="B361" s="3">
        <f t="shared" ca="1" si="33"/>
        <v>107</v>
      </c>
      <c r="C361" s="3">
        <f ca="1">IF(OFFSET('map orig'!$A$1,B361+CHOOSE(C360+1,-1,0,1,0),A361+CHOOSE(C360+1,0,1,0,-1))&lt;&gt;" ",C360,MOD(C360+1,4))</f>
        <v>0</v>
      </c>
      <c r="D361" s="3">
        <v>1</v>
      </c>
      <c r="E361" s="4" t="str">
        <f t="shared" ca="1" si="29"/>
        <v>C108</v>
      </c>
      <c r="F361" s="4" t="str">
        <f ca="1">OFFSET('map orig'!$A$1, B361,A361)</f>
        <v>#</v>
      </c>
      <c r="G361" s="4" t="str">
        <f ca="1">IF(F361=".",OFFSET('map orig'!$A$1,$B361+CHOOSE($C361+1,0,-1,0,1),$A361+CHOOSE($C361+1,-1,0,1,0))," ")</f>
        <v xml:space="preserve"> </v>
      </c>
      <c r="H361" s="4" t="str">
        <f ca="1">IF(F361=".",OFFSET('map orig'!$A$1,$B361+CHOOSE($C361+1,0,-2,0,2),$A361+CHOOSE($C361+1,-2,0,2,0))," ")</f>
        <v xml:space="preserve"> </v>
      </c>
      <c r="I361" s="5" t="str">
        <f t="shared" ca="1" si="30"/>
        <v/>
      </c>
      <c r="J361" s="5" t="str">
        <f t="shared" ca="1" si="31"/>
        <v/>
      </c>
    </row>
    <row r="362" spans="1:10">
      <c r="A362" s="3">
        <f t="shared" ca="1" si="32"/>
        <v>2</v>
      </c>
      <c r="B362" s="3">
        <f t="shared" ca="1" si="33"/>
        <v>106</v>
      </c>
      <c r="C362" s="3">
        <f ca="1">IF(OFFSET('map orig'!$A$1,B362+CHOOSE(C361+1,-1,0,1,0),A362+CHOOSE(C361+1,0,1,0,-1))&lt;&gt;" ",C361,MOD(C361+1,4))</f>
        <v>0</v>
      </c>
      <c r="D362" s="3">
        <v>1</v>
      </c>
      <c r="E362" s="4" t="str">
        <f t="shared" ca="1" si="29"/>
        <v>C107</v>
      </c>
      <c r="F362" s="4" t="str">
        <f ca="1">OFFSET('map orig'!$A$1, B362,A362)</f>
        <v>#</v>
      </c>
      <c r="G362" s="4" t="str">
        <f ca="1">IF(F362=".",OFFSET('map orig'!$A$1,$B362+CHOOSE($C362+1,0,-1,0,1),$A362+CHOOSE($C362+1,-1,0,1,0))," ")</f>
        <v xml:space="preserve"> </v>
      </c>
      <c r="H362" s="4" t="str">
        <f ca="1">IF(F362=".",OFFSET('map orig'!$A$1,$B362+CHOOSE($C362+1,0,-2,0,2),$A362+CHOOSE($C362+1,-2,0,2,0))," ")</f>
        <v xml:space="preserve"> </v>
      </c>
      <c r="I362" s="5" t="str">
        <f t="shared" ca="1" si="30"/>
        <v/>
      </c>
      <c r="J362" s="5" t="str">
        <f t="shared" ca="1" si="31"/>
        <v/>
      </c>
    </row>
    <row r="363" spans="1:10">
      <c r="A363" s="3">
        <f t="shared" ca="1" si="32"/>
        <v>2</v>
      </c>
      <c r="B363" s="3">
        <f t="shared" ca="1" si="33"/>
        <v>105</v>
      </c>
      <c r="C363" s="3">
        <f ca="1">IF(OFFSET('map orig'!$A$1,B363+CHOOSE(C362+1,-1,0,1,0),A363+CHOOSE(C362+1,0,1,0,-1))&lt;&gt;" ",C362,MOD(C362+1,4))</f>
        <v>0</v>
      </c>
      <c r="D363" s="3">
        <v>1</v>
      </c>
      <c r="E363" s="4" t="str">
        <f t="shared" ca="1" si="29"/>
        <v>C106</v>
      </c>
      <c r="F363" s="4" t="str">
        <f ca="1">OFFSET('map orig'!$A$1, B363,A363)</f>
        <v>#</v>
      </c>
      <c r="G363" s="4" t="str">
        <f ca="1">IF(F363=".",OFFSET('map orig'!$A$1,$B363+CHOOSE($C363+1,0,-1,0,1),$A363+CHOOSE($C363+1,-1,0,1,0))," ")</f>
        <v xml:space="preserve"> </v>
      </c>
      <c r="H363" s="4" t="str">
        <f ca="1">IF(F363=".",OFFSET('map orig'!$A$1,$B363+CHOOSE($C363+1,0,-2,0,2),$A363+CHOOSE($C363+1,-2,0,2,0))," ")</f>
        <v xml:space="preserve"> </v>
      </c>
      <c r="I363" s="5" t="str">
        <f t="shared" ca="1" si="30"/>
        <v/>
      </c>
      <c r="J363" s="5" t="str">
        <f t="shared" ca="1" si="31"/>
        <v/>
      </c>
    </row>
    <row r="364" spans="1:10">
      <c r="A364" s="3">
        <f t="shared" ca="1" si="32"/>
        <v>2</v>
      </c>
      <c r="B364" s="3">
        <f t="shared" ca="1" si="33"/>
        <v>104</v>
      </c>
      <c r="C364" s="3">
        <f ca="1">IF(OFFSET('map orig'!$A$1,B364+CHOOSE(C363+1,-1,0,1,0),A364+CHOOSE(C363+1,0,1,0,-1))&lt;&gt;" ",C363,MOD(C363+1,4))</f>
        <v>0</v>
      </c>
      <c r="D364" s="3">
        <v>1</v>
      </c>
      <c r="E364" s="4" t="str">
        <f t="shared" ca="1" si="29"/>
        <v>C105</v>
      </c>
      <c r="F364" s="4" t="str">
        <f ca="1">OFFSET('map orig'!$A$1, B364,A364)</f>
        <v>#</v>
      </c>
      <c r="G364" s="4" t="str">
        <f ca="1">IF(F364=".",OFFSET('map orig'!$A$1,$B364+CHOOSE($C364+1,0,-1,0,1),$A364+CHOOSE($C364+1,-1,0,1,0))," ")</f>
        <v xml:space="preserve"> </v>
      </c>
      <c r="H364" s="4" t="str">
        <f ca="1">IF(F364=".",OFFSET('map orig'!$A$1,$B364+CHOOSE($C364+1,0,-2,0,2),$A364+CHOOSE($C364+1,-2,0,2,0))," ")</f>
        <v xml:space="preserve"> </v>
      </c>
      <c r="I364" s="5" t="str">
        <f t="shared" ca="1" si="30"/>
        <v/>
      </c>
      <c r="J364" s="5" t="str">
        <f t="shared" ca="1" si="31"/>
        <v/>
      </c>
    </row>
    <row r="365" spans="1:10">
      <c r="A365" s="3">
        <f t="shared" ca="1" si="32"/>
        <v>2</v>
      </c>
      <c r="B365" s="3">
        <f t="shared" ca="1" si="33"/>
        <v>103</v>
      </c>
      <c r="C365" s="3">
        <f ca="1">IF(OFFSET('map orig'!$A$1,B365+CHOOSE(C364+1,-1,0,1,0),A365+CHOOSE(C364+1,0,1,0,-1))&lt;&gt;" ",C364,MOD(C364+1,4))</f>
        <v>0</v>
      </c>
      <c r="D365" s="3">
        <v>1</v>
      </c>
      <c r="E365" s="4" t="str">
        <f t="shared" ca="1" si="29"/>
        <v>C104</v>
      </c>
      <c r="F365" s="4" t="str">
        <f ca="1">OFFSET('map orig'!$A$1, B365,A365)</f>
        <v>#</v>
      </c>
      <c r="G365" s="4" t="str">
        <f ca="1">IF(F365=".",OFFSET('map orig'!$A$1,$B365+CHOOSE($C365+1,0,-1,0,1),$A365+CHOOSE($C365+1,-1,0,1,0))," ")</f>
        <v xml:space="preserve"> </v>
      </c>
      <c r="H365" s="4" t="str">
        <f ca="1">IF(F365=".",OFFSET('map orig'!$A$1,$B365+CHOOSE($C365+1,0,-2,0,2),$A365+CHOOSE($C365+1,-2,0,2,0))," ")</f>
        <v xml:space="preserve"> </v>
      </c>
      <c r="I365" s="5" t="str">
        <f t="shared" ca="1" si="30"/>
        <v/>
      </c>
      <c r="J365" s="5" t="str">
        <f t="shared" ca="1" si="31"/>
        <v/>
      </c>
    </row>
    <row r="366" spans="1:10">
      <c r="A366" s="3">
        <f t="shared" ca="1" si="32"/>
        <v>2</v>
      </c>
      <c r="B366" s="3">
        <f t="shared" ca="1" si="33"/>
        <v>102</v>
      </c>
      <c r="C366" s="3">
        <f ca="1">IF(OFFSET('map orig'!$A$1,B366+CHOOSE(C365+1,-1,0,1,0),A366+CHOOSE(C365+1,0,1,0,-1))&lt;&gt;" ",C365,MOD(C365+1,4))</f>
        <v>0</v>
      </c>
      <c r="D366" s="3">
        <v>1</v>
      </c>
      <c r="E366" s="4" t="str">
        <f t="shared" ca="1" si="29"/>
        <v>C103</v>
      </c>
      <c r="F366" s="4" t="str">
        <f ca="1">OFFSET('map orig'!$A$1, B366,A366)</f>
        <v>#</v>
      </c>
      <c r="G366" s="4" t="str">
        <f ca="1">IF(F366=".",OFFSET('map orig'!$A$1,$B366+CHOOSE($C366+1,0,-1,0,1),$A366+CHOOSE($C366+1,-1,0,1,0))," ")</f>
        <v xml:space="preserve"> </v>
      </c>
      <c r="H366" s="4" t="str">
        <f ca="1">IF(F366=".",OFFSET('map orig'!$A$1,$B366+CHOOSE($C366+1,0,-2,0,2),$A366+CHOOSE($C366+1,-2,0,2,0))," ")</f>
        <v xml:space="preserve"> </v>
      </c>
      <c r="I366" s="5" t="str">
        <f t="shared" ca="1" si="30"/>
        <v/>
      </c>
      <c r="J366" s="5" t="str">
        <f t="shared" ca="1" si="31"/>
        <v/>
      </c>
    </row>
    <row r="367" spans="1:10">
      <c r="A367" s="3">
        <f t="shared" ca="1" si="32"/>
        <v>2</v>
      </c>
      <c r="B367" s="3">
        <f t="shared" ca="1" si="33"/>
        <v>101</v>
      </c>
      <c r="C367" s="3">
        <f ca="1">IF(OFFSET('map orig'!$A$1,B367+CHOOSE(C366+1,-1,0,1,0),A367+CHOOSE(C366+1,0,1,0,-1))&lt;&gt;" ",C366,MOD(C366+1,4))</f>
        <v>0</v>
      </c>
      <c r="D367" s="3">
        <v>1</v>
      </c>
      <c r="E367" s="4" t="str">
        <f t="shared" ca="1" si="29"/>
        <v>C102</v>
      </c>
      <c r="F367" s="4" t="str">
        <f ca="1">OFFSET('map orig'!$A$1, B367,A367)</f>
        <v>#</v>
      </c>
      <c r="G367" s="4" t="str">
        <f ca="1">IF(F367=".",OFFSET('map orig'!$A$1,$B367+CHOOSE($C367+1,0,-1,0,1),$A367+CHOOSE($C367+1,-1,0,1,0))," ")</f>
        <v xml:space="preserve"> </v>
      </c>
      <c r="H367" s="4" t="str">
        <f ca="1">IF(F367=".",OFFSET('map orig'!$A$1,$B367+CHOOSE($C367+1,0,-2,0,2),$A367+CHOOSE($C367+1,-2,0,2,0))," ")</f>
        <v xml:space="preserve"> </v>
      </c>
      <c r="I367" s="5" t="str">
        <f t="shared" ca="1" si="30"/>
        <v/>
      </c>
      <c r="J367" s="5" t="str">
        <f t="shared" ca="1" si="31"/>
        <v/>
      </c>
    </row>
    <row r="368" spans="1:10">
      <c r="A368" s="3">
        <f t="shared" ca="1" si="32"/>
        <v>2</v>
      </c>
      <c r="B368" s="3">
        <f t="shared" ca="1" si="33"/>
        <v>100</v>
      </c>
      <c r="C368" s="3">
        <f ca="1">IF(OFFSET('map orig'!$A$1,B368+CHOOSE(C367+1,-1,0,1,0),A368+CHOOSE(C367+1,0,1,0,-1))&lt;&gt;" ",C367,MOD(C367+1,4))</f>
        <v>0</v>
      </c>
      <c r="D368" s="3">
        <v>1</v>
      </c>
      <c r="E368" s="4" t="str">
        <f t="shared" ca="1" si="29"/>
        <v>C101</v>
      </c>
      <c r="F368" s="4" t="str">
        <f ca="1">OFFSET('map orig'!$A$1, B368,A368)</f>
        <v>#</v>
      </c>
      <c r="G368" s="4" t="str">
        <f ca="1">IF(F368=".",OFFSET('map orig'!$A$1,$B368+CHOOSE($C368+1,0,-1,0,1),$A368+CHOOSE($C368+1,-1,0,1,0))," ")</f>
        <v xml:space="preserve"> </v>
      </c>
      <c r="H368" s="4" t="str">
        <f ca="1">IF(F368=".",OFFSET('map orig'!$A$1,$B368+CHOOSE($C368+1,0,-2,0,2),$A368+CHOOSE($C368+1,-2,0,2,0))," ")</f>
        <v xml:space="preserve"> </v>
      </c>
      <c r="I368" s="5" t="str">
        <f t="shared" ca="1" si="30"/>
        <v/>
      </c>
      <c r="J368" s="5" t="str">
        <f t="shared" ca="1" si="31"/>
        <v/>
      </c>
    </row>
    <row r="369" spans="1:10">
      <c r="A369" s="3">
        <f t="shared" ca="1" si="32"/>
        <v>2</v>
      </c>
      <c r="B369" s="3">
        <f t="shared" ca="1" si="33"/>
        <v>99</v>
      </c>
      <c r="C369" s="3">
        <f ca="1">IF(OFFSET('map orig'!$A$1,B369+CHOOSE(C368+1,-1,0,1,0),A369+CHOOSE(C368+1,0,1,0,-1))&lt;&gt;" ",C368,MOD(C368+1,4))</f>
        <v>0</v>
      </c>
      <c r="D369" s="3">
        <v>1</v>
      </c>
      <c r="E369" s="4" t="str">
        <f t="shared" ca="1" si="29"/>
        <v>C100</v>
      </c>
      <c r="F369" s="4" t="str">
        <f ca="1">OFFSET('map orig'!$A$1, B369,A369)</f>
        <v>#</v>
      </c>
      <c r="G369" s="4" t="str">
        <f ca="1">IF(F369=".",OFFSET('map orig'!$A$1,$B369+CHOOSE($C369+1,0,-1,0,1),$A369+CHOOSE($C369+1,-1,0,1,0))," ")</f>
        <v xml:space="preserve"> </v>
      </c>
      <c r="H369" s="4" t="str">
        <f ca="1">IF(F369=".",OFFSET('map orig'!$A$1,$B369+CHOOSE($C369+1,0,-2,0,2),$A369+CHOOSE($C369+1,-2,0,2,0))," ")</f>
        <v xml:space="preserve"> </v>
      </c>
      <c r="I369" s="5" t="str">
        <f t="shared" ca="1" si="30"/>
        <v/>
      </c>
      <c r="J369" s="5" t="str">
        <f t="shared" ca="1" si="31"/>
        <v/>
      </c>
    </row>
    <row r="370" spans="1:10">
      <c r="A370" s="3">
        <f t="shared" ca="1" si="32"/>
        <v>2</v>
      </c>
      <c r="B370" s="3">
        <f t="shared" ca="1" si="33"/>
        <v>98</v>
      </c>
      <c r="C370" s="3">
        <f ca="1">IF(OFFSET('map orig'!$A$1,B370+CHOOSE(C369+1,-1,0,1,0),A370+CHOOSE(C369+1,0,1,0,-1))&lt;&gt;" ",C369,MOD(C369+1,4))</f>
        <v>0</v>
      </c>
      <c r="D370" s="3">
        <v>1</v>
      </c>
      <c r="E370" s="4" t="str">
        <f t="shared" ca="1" si="29"/>
        <v>C99</v>
      </c>
      <c r="F370" s="4" t="str">
        <f ca="1">OFFSET('map orig'!$A$1, B370,A370)</f>
        <v>#</v>
      </c>
      <c r="G370" s="4" t="str">
        <f ca="1">IF(F370=".",OFFSET('map orig'!$A$1,$B370+CHOOSE($C370+1,0,-1,0,1),$A370+CHOOSE($C370+1,-1,0,1,0))," ")</f>
        <v xml:space="preserve"> </v>
      </c>
      <c r="H370" s="4" t="str">
        <f ca="1">IF(F370=".",OFFSET('map orig'!$A$1,$B370+CHOOSE($C370+1,0,-2,0,2),$A370+CHOOSE($C370+1,-2,0,2,0))," ")</f>
        <v xml:space="preserve"> </v>
      </c>
      <c r="I370" s="5" t="str">
        <f t="shared" ca="1" si="30"/>
        <v/>
      </c>
      <c r="J370" s="5" t="str">
        <f t="shared" ca="1" si="31"/>
        <v/>
      </c>
    </row>
    <row r="371" spans="1:10">
      <c r="A371" s="3">
        <f t="shared" ca="1" si="32"/>
        <v>2</v>
      </c>
      <c r="B371" s="3">
        <f t="shared" ca="1" si="33"/>
        <v>97</v>
      </c>
      <c r="C371" s="3">
        <f ca="1">IF(OFFSET('map orig'!$A$1,B371+CHOOSE(C370+1,-1,0,1,0),A371+CHOOSE(C370+1,0,1,0,-1))&lt;&gt;" ",C370,MOD(C370+1,4))</f>
        <v>0</v>
      </c>
      <c r="D371" s="3">
        <v>1</v>
      </c>
      <c r="E371" s="4" t="str">
        <f t="shared" ca="1" si="29"/>
        <v>C98</v>
      </c>
      <c r="F371" s="4" t="str">
        <f ca="1">OFFSET('map orig'!$A$1, B371,A371)</f>
        <v>#</v>
      </c>
      <c r="G371" s="4" t="str">
        <f ca="1">IF(F371=".",OFFSET('map orig'!$A$1,$B371+CHOOSE($C371+1,0,-1,0,1),$A371+CHOOSE($C371+1,-1,0,1,0))," ")</f>
        <v xml:space="preserve"> </v>
      </c>
      <c r="H371" s="4" t="str">
        <f ca="1">IF(F371=".",OFFSET('map orig'!$A$1,$B371+CHOOSE($C371+1,0,-2,0,2),$A371+CHOOSE($C371+1,-2,0,2,0))," ")</f>
        <v xml:space="preserve"> </v>
      </c>
      <c r="I371" s="5" t="str">
        <f t="shared" ca="1" si="30"/>
        <v/>
      </c>
      <c r="J371" s="5" t="str">
        <f t="shared" ca="1" si="31"/>
        <v/>
      </c>
    </row>
    <row r="372" spans="1:10">
      <c r="A372" s="3">
        <f t="shared" ca="1" si="32"/>
        <v>2</v>
      </c>
      <c r="B372" s="3">
        <f t="shared" ca="1" si="33"/>
        <v>96</v>
      </c>
      <c r="C372" s="3">
        <f ca="1">IF(OFFSET('map orig'!$A$1,B372+CHOOSE(C371+1,-1,0,1,0),A372+CHOOSE(C371+1,0,1,0,-1))&lt;&gt;" ",C371,MOD(C371+1,4))</f>
        <v>0</v>
      </c>
      <c r="D372" s="3">
        <v>1</v>
      </c>
      <c r="E372" s="4" t="str">
        <f t="shared" ca="1" si="29"/>
        <v>C97</v>
      </c>
      <c r="F372" s="4" t="str">
        <f ca="1">OFFSET('map orig'!$A$1, B372,A372)</f>
        <v>#</v>
      </c>
      <c r="G372" s="4" t="str">
        <f ca="1">IF(F372=".",OFFSET('map orig'!$A$1,$B372+CHOOSE($C372+1,0,-1,0,1),$A372+CHOOSE($C372+1,-1,0,1,0))," ")</f>
        <v xml:space="preserve"> </v>
      </c>
      <c r="H372" s="4" t="str">
        <f ca="1">IF(F372=".",OFFSET('map orig'!$A$1,$B372+CHOOSE($C372+1,0,-2,0,2),$A372+CHOOSE($C372+1,-2,0,2,0))," ")</f>
        <v xml:space="preserve"> </v>
      </c>
      <c r="I372" s="5" t="str">
        <f t="shared" ca="1" si="30"/>
        <v/>
      </c>
      <c r="J372" s="5" t="str">
        <f t="shared" ca="1" si="31"/>
        <v/>
      </c>
    </row>
    <row r="373" spans="1:10">
      <c r="A373" s="3">
        <f t="shared" ca="1" si="32"/>
        <v>2</v>
      </c>
      <c r="B373" s="3">
        <f t="shared" ca="1" si="33"/>
        <v>95</v>
      </c>
      <c r="C373" s="3">
        <f ca="1">IF(OFFSET('map orig'!$A$1,B373+CHOOSE(C372+1,-1,0,1,0),A373+CHOOSE(C372+1,0,1,0,-1))&lt;&gt;" ",C372,MOD(C372+1,4))</f>
        <v>0</v>
      </c>
      <c r="D373" s="3">
        <v>1</v>
      </c>
      <c r="E373" s="4" t="str">
        <f t="shared" ca="1" si="29"/>
        <v>C96</v>
      </c>
      <c r="F373" s="4" t="str">
        <f ca="1">OFFSET('map orig'!$A$1, B373,A373)</f>
        <v>#</v>
      </c>
      <c r="G373" s="4" t="str">
        <f ca="1">IF(F373=".",OFFSET('map orig'!$A$1,$B373+CHOOSE($C373+1,0,-1,0,1),$A373+CHOOSE($C373+1,-1,0,1,0))," ")</f>
        <v xml:space="preserve"> </v>
      </c>
      <c r="H373" s="4" t="str">
        <f ca="1">IF(F373=".",OFFSET('map orig'!$A$1,$B373+CHOOSE($C373+1,0,-2,0,2),$A373+CHOOSE($C373+1,-2,0,2,0))," ")</f>
        <v xml:space="preserve"> </v>
      </c>
      <c r="I373" s="5" t="str">
        <f t="shared" ca="1" si="30"/>
        <v/>
      </c>
      <c r="J373" s="5" t="str">
        <f t="shared" ca="1" si="31"/>
        <v/>
      </c>
    </row>
    <row r="374" spans="1:10">
      <c r="A374" s="3">
        <f t="shared" ca="1" si="32"/>
        <v>2</v>
      </c>
      <c r="B374" s="3">
        <f t="shared" ca="1" si="33"/>
        <v>94</v>
      </c>
      <c r="C374" s="3">
        <f ca="1">IF(OFFSET('map orig'!$A$1,B374+CHOOSE(C373+1,-1,0,1,0),A374+CHOOSE(C373+1,0,1,0,-1))&lt;&gt;" ",C373,MOD(C373+1,4))</f>
        <v>0</v>
      </c>
      <c r="D374" s="3">
        <v>1</v>
      </c>
      <c r="E374" s="4" t="str">
        <f t="shared" ca="1" si="29"/>
        <v>C95</v>
      </c>
      <c r="F374" s="4" t="str">
        <f ca="1">OFFSET('map orig'!$A$1, B374,A374)</f>
        <v>#</v>
      </c>
      <c r="G374" s="4" t="str">
        <f ca="1">IF(F374=".",OFFSET('map orig'!$A$1,$B374+CHOOSE($C374+1,0,-1,0,1),$A374+CHOOSE($C374+1,-1,0,1,0))," ")</f>
        <v xml:space="preserve"> </v>
      </c>
      <c r="H374" s="4" t="str">
        <f ca="1">IF(F374=".",OFFSET('map orig'!$A$1,$B374+CHOOSE($C374+1,0,-2,0,2),$A374+CHOOSE($C374+1,-2,0,2,0))," ")</f>
        <v xml:space="preserve"> </v>
      </c>
      <c r="I374" s="5" t="str">
        <f t="shared" ca="1" si="30"/>
        <v/>
      </c>
      <c r="J374" s="5" t="str">
        <f t="shared" ca="1" si="31"/>
        <v/>
      </c>
    </row>
    <row r="375" spans="1:10">
      <c r="A375" s="3">
        <f t="shared" ca="1" si="32"/>
        <v>2</v>
      </c>
      <c r="B375" s="3">
        <f t="shared" ca="1" si="33"/>
        <v>93</v>
      </c>
      <c r="C375" s="3">
        <f ca="1">IF(OFFSET('map orig'!$A$1,B375+CHOOSE(C374+1,-1,0,1,0),A375+CHOOSE(C374+1,0,1,0,-1))&lt;&gt;" ",C374,MOD(C374+1,4))</f>
        <v>0</v>
      </c>
      <c r="D375" s="3">
        <v>1</v>
      </c>
      <c r="E375" s="4" t="str">
        <f t="shared" ca="1" si="29"/>
        <v>C94</v>
      </c>
      <c r="F375" s="4" t="str">
        <f ca="1">OFFSET('map orig'!$A$1, B375,A375)</f>
        <v>#</v>
      </c>
      <c r="G375" s="4" t="str">
        <f ca="1">IF(F375=".",OFFSET('map orig'!$A$1,$B375+CHOOSE($C375+1,0,-1,0,1),$A375+CHOOSE($C375+1,-1,0,1,0))," ")</f>
        <v xml:space="preserve"> </v>
      </c>
      <c r="H375" s="4" t="str">
        <f ca="1">IF(F375=".",OFFSET('map orig'!$A$1,$B375+CHOOSE($C375+1,0,-2,0,2),$A375+CHOOSE($C375+1,-2,0,2,0))," ")</f>
        <v xml:space="preserve"> </v>
      </c>
      <c r="I375" s="5" t="str">
        <f t="shared" ca="1" si="30"/>
        <v/>
      </c>
      <c r="J375" s="5" t="str">
        <f t="shared" ca="1" si="31"/>
        <v/>
      </c>
    </row>
    <row r="376" spans="1:10">
      <c r="A376" s="3">
        <f t="shared" ca="1" si="32"/>
        <v>2</v>
      </c>
      <c r="B376" s="3">
        <f t="shared" ca="1" si="33"/>
        <v>92</v>
      </c>
      <c r="C376" s="3">
        <f ca="1">IF(OFFSET('map orig'!$A$1,B376+CHOOSE(C375+1,-1,0,1,0),A376+CHOOSE(C375+1,0,1,0,-1))&lt;&gt;" ",C375,MOD(C375+1,4))</f>
        <v>0</v>
      </c>
      <c r="D376" s="3">
        <v>1</v>
      </c>
      <c r="E376" s="4" t="str">
        <f t="shared" ca="1" si="29"/>
        <v>C93</v>
      </c>
      <c r="F376" s="4" t="str">
        <f ca="1">OFFSET('map orig'!$A$1, B376,A376)</f>
        <v>#</v>
      </c>
      <c r="G376" s="4" t="str">
        <f ca="1">IF(F376=".",OFFSET('map orig'!$A$1,$B376+CHOOSE($C376+1,0,-1,0,1),$A376+CHOOSE($C376+1,-1,0,1,0))," ")</f>
        <v xml:space="preserve"> </v>
      </c>
      <c r="H376" s="4" t="str">
        <f ca="1">IF(F376=".",OFFSET('map orig'!$A$1,$B376+CHOOSE($C376+1,0,-2,0,2),$A376+CHOOSE($C376+1,-2,0,2,0))," ")</f>
        <v xml:space="preserve"> </v>
      </c>
      <c r="I376" s="5" t="str">
        <f t="shared" ca="1" si="30"/>
        <v/>
      </c>
      <c r="J376" s="5" t="str">
        <f t="shared" ca="1" si="31"/>
        <v/>
      </c>
    </row>
    <row r="377" spans="1:10">
      <c r="A377" s="3">
        <f t="shared" ca="1" si="32"/>
        <v>2</v>
      </c>
      <c r="B377" s="3">
        <f t="shared" ca="1" si="33"/>
        <v>91</v>
      </c>
      <c r="C377" s="3">
        <f ca="1">IF(OFFSET('map orig'!$A$1,B377+CHOOSE(C376+1,-1,0,1,0),A377+CHOOSE(C376+1,0,1,0,-1))&lt;&gt;" ",C376,MOD(C376+1,4))</f>
        <v>0</v>
      </c>
      <c r="D377" s="3">
        <v>1</v>
      </c>
      <c r="E377" s="4" t="str">
        <f t="shared" ca="1" si="29"/>
        <v>C92</v>
      </c>
      <c r="F377" s="4" t="str">
        <f ca="1">OFFSET('map orig'!$A$1, B377,A377)</f>
        <v>#</v>
      </c>
      <c r="G377" s="4" t="str">
        <f ca="1">IF(F377=".",OFFSET('map orig'!$A$1,$B377+CHOOSE($C377+1,0,-1,0,1),$A377+CHOOSE($C377+1,-1,0,1,0))," ")</f>
        <v xml:space="preserve"> </v>
      </c>
      <c r="H377" s="4" t="str">
        <f ca="1">IF(F377=".",OFFSET('map orig'!$A$1,$B377+CHOOSE($C377+1,0,-2,0,2),$A377+CHOOSE($C377+1,-2,0,2,0))," ")</f>
        <v xml:space="preserve"> </v>
      </c>
      <c r="I377" s="5" t="str">
        <f t="shared" ca="1" si="30"/>
        <v/>
      </c>
      <c r="J377" s="5" t="str">
        <f t="shared" ca="1" si="31"/>
        <v/>
      </c>
    </row>
    <row r="378" spans="1:10">
      <c r="A378" s="3">
        <f t="shared" ca="1" si="32"/>
        <v>2</v>
      </c>
      <c r="B378" s="3">
        <f t="shared" ca="1" si="33"/>
        <v>90</v>
      </c>
      <c r="C378" s="3">
        <f ca="1">IF(OFFSET('map orig'!$A$1,B378+CHOOSE(C377+1,-1,0,1,0),A378+CHOOSE(C377+1,0,1,0,-1))&lt;&gt;" ",C377,MOD(C377+1,4))</f>
        <v>0</v>
      </c>
      <c r="D378" s="3">
        <v>1</v>
      </c>
      <c r="E378" s="4" t="str">
        <f t="shared" ca="1" si="29"/>
        <v>C91</v>
      </c>
      <c r="F378" s="4" t="str">
        <f ca="1">OFFSET('map orig'!$A$1, B378,A378)</f>
        <v>#</v>
      </c>
      <c r="G378" s="4" t="str">
        <f ca="1">IF(F378=".",OFFSET('map orig'!$A$1,$B378+CHOOSE($C378+1,0,-1,0,1),$A378+CHOOSE($C378+1,-1,0,1,0))," ")</f>
        <v xml:space="preserve"> </v>
      </c>
      <c r="H378" s="4" t="str">
        <f ca="1">IF(F378=".",OFFSET('map orig'!$A$1,$B378+CHOOSE($C378+1,0,-2,0,2),$A378+CHOOSE($C378+1,-2,0,2,0))," ")</f>
        <v xml:space="preserve"> </v>
      </c>
      <c r="I378" s="5" t="str">
        <f t="shared" ca="1" si="30"/>
        <v/>
      </c>
      <c r="J378" s="5" t="str">
        <f t="shared" ca="1" si="31"/>
        <v/>
      </c>
    </row>
    <row r="379" spans="1:10">
      <c r="A379" s="3">
        <f t="shared" ca="1" si="32"/>
        <v>2</v>
      </c>
      <c r="B379" s="3">
        <f t="shared" ca="1" si="33"/>
        <v>89</v>
      </c>
      <c r="C379" s="3">
        <f ca="1">IF(OFFSET('map orig'!$A$1,B379+CHOOSE(C378+1,-1,0,1,0),A379+CHOOSE(C378+1,0,1,0,-1))&lt;&gt;" ",C378,MOD(C378+1,4))</f>
        <v>0</v>
      </c>
      <c r="D379" s="3">
        <v>1</v>
      </c>
      <c r="E379" s="4" t="str">
        <f t="shared" ca="1" si="29"/>
        <v>C90</v>
      </c>
      <c r="F379" s="4" t="str">
        <f ca="1">OFFSET('map orig'!$A$1, B379,A379)</f>
        <v>#</v>
      </c>
      <c r="G379" s="4" t="str">
        <f ca="1">IF(F379=".",OFFSET('map orig'!$A$1,$B379+CHOOSE($C379+1,0,-1,0,1),$A379+CHOOSE($C379+1,-1,0,1,0))," ")</f>
        <v xml:space="preserve"> </v>
      </c>
      <c r="H379" s="4" t="str">
        <f ca="1">IF(F379=".",OFFSET('map orig'!$A$1,$B379+CHOOSE($C379+1,0,-2,0,2),$A379+CHOOSE($C379+1,-2,0,2,0))," ")</f>
        <v xml:space="preserve"> </v>
      </c>
      <c r="I379" s="5" t="str">
        <f t="shared" ca="1" si="30"/>
        <v/>
      </c>
      <c r="J379" s="5" t="str">
        <f t="shared" ca="1" si="31"/>
        <v/>
      </c>
    </row>
    <row r="380" spans="1:10">
      <c r="A380" s="3">
        <f t="shared" ca="1" si="32"/>
        <v>2</v>
      </c>
      <c r="B380" s="3">
        <f t="shared" ca="1" si="33"/>
        <v>88</v>
      </c>
      <c r="C380" s="3">
        <f ca="1">IF(OFFSET('map orig'!$A$1,B380+CHOOSE(C379+1,-1,0,1,0),A380+CHOOSE(C379+1,0,1,0,-1))&lt;&gt;" ",C379,MOD(C379+1,4))</f>
        <v>0</v>
      </c>
      <c r="D380" s="3">
        <v>1</v>
      </c>
      <c r="E380" s="4" t="str">
        <f t="shared" ca="1" si="29"/>
        <v>C89</v>
      </c>
      <c r="F380" s="4" t="str">
        <f ca="1">OFFSET('map orig'!$A$1, B380,A380)</f>
        <v>#</v>
      </c>
      <c r="G380" s="4" t="str">
        <f ca="1">IF(F380=".",OFFSET('map orig'!$A$1,$B380+CHOOSE($C380+1,0,-1,0,1),$A380+CHOOSE($C380+1,-1,0,1,0))," ")</f>
        <v xml:space="preserve"> </v>
      </c>
      <c r="H380" s="4" t="str">
        <f ca="1">IF(F380=".",OFFSET('map orig'!$A$1,$B380+CHOOSE($C380+1,0,-2,0,2),$A380+CHOOSE($C380+1,-2,0,2,0))," ")</f>
        <v xml:space="preserve"> </v>
      </c>
      <c r="I380" s="5" t="str">
        <f t="shared" ca="1" si="30"/>
        <v/>
      </c>
      <c r="J380" s="5" t="str">
        <f t="shared" ca="1" si="31"/>
        <v/>
      </c>
    </row>
    <row r="381" spans="1:10">
      <c r="A381" s="3">
        <f t="shared" ca="1" si="32"/>
        <v>2</v>
      </c>
      <c r="B381" s="3">
        <f t="shared" ca="1" si="33"/>
        <v>87</v>
      </c>
      <c r="C381" s="3">
        <f ca="1">IF(OFFSET('map orig'!$A$1,B381+CHOOSE(C380+1,-1,0,1,0),A381+CHOOSE(C380+1,0,1,0,-1))&lt;&gt;" ",C380,MOD(C380+1,4))</f>
        <v>0</v>
      </c>
      <c r="D381" s="3">
        <v>1</v>
      </c>
      <c r="E381" s="4" t="str">
        <f t="shared" ca="1" si="29"/>
        <v>C88</v>
      </c>
      <c r="F381" s="4" t="str">
        <f ca="1">OFFSET('map orig'!$A$1, B381,A381)</f>
        <v>#</v>
      </c>
      <c r="G381" s="4" t="str">
        <f ca="1">IF(F381=".",OFFSET('map orig'!$A$1,$B381+CHOOSE($C381+1,0,-1,0,1),$A381+CHOOSE($C381+1,-1,0,1,0))," ")</f>
        <v xml:space="preserve"> </v>
      </c>
      <c r="H381" s="4" t="str">
        <f ca="1">IF(F381=".",OFFSET('map orig'!$A$1,$B381+CHOOSE($C381+1,0,-2,0,2),$A381+CHOOSE($C381+1,-2,0,2,0))," ")</f>
        <v xml:space="preserve"> </v>
      </c>
      <c r="I381" s="5" t="str">
        <f t="shared" ca="1" si="30"/>
        <v/>
      </c>
      <c r="J381" s="5" t="str">
        <f t="shared" ca="1" si="31"/>
        <v/>
      </c>
    </row>
    <row r="382" spans="1:10">
      <c r="A382" s="3">
        <f t="shared" ca="1" si="32"/>
        <v>2</v>
      </c>
      <c r="B382" s="3">
        <f t="shared" ca="1" si="33"/>
        <v>86</v>
      </c>
      <c r="C382" s="3">
        <f ca="1">IF(OFFSET('map orig'!$A$1,B382+CHOOSE(C381+1,-1,0,1,0),A382+CHOOSE(C381+1,0,1,0,-1))&lt;&gt;" ",C381,MOD(C381+1,4))</f>
        <v>0</v>
      </c>
      <c r="D382" s="3">
        <v>1</v>
      </c>
      <c r="E382" s="4" t="str">
        <f t="shared" ca="1" si="29"/>
        <v>C87</v>
      </c>
      <c r="F382" s="4" t="str">
        <f ca="1">OFFSET('map orig'!$A$1, B382,A382)</f>
        <v>#</v>
      </c>
      <c r="G382" s="4" t="str">
        <f ca="1">IF(F382=".",OFFSET('map orig'!$A$1,$B382+CHOOSE($C382+1,0,-1,0,1),$A382+CHOOSE($C382+1,-1,0,1,0))," ")</f>
        <v xml:space="preserve"> </v>
      </c>
      <c r="H382" s="4" t="str">
        <f ca="1">IF(F382=".",OFFSET('map orig'!$A$1,$B382+CHOOSE($C382+1,0,-2,0,2),$A382+CHOOSE($C382+1,-2,0,2,0))," ")</f>
        <v xml:space="preserve"> </v>
      </c>
      <c r="I382" s="5" t="str">
        <f t="shared" ca="1" si="30"/>
        <v/>
      </c>
      <c r="J382" s="5" t="str">
        <f t="shared" ca="1" si="31"/>
        <v/>
      </c>
    </row>
    <row r="383" spans="1:10">
      <c r="A383" s="3">
        <f t="shared" ca="1" si="32"/>
        <v>2</v>
      </c>
      <c r="B383" s="3">
        <f t="shared" ca="1" si="33"/>
        <v>85</v>
      </c>
      <c r="C383" s="3">
        <f ca="1">IF(OFFSET('map orig'!$A$1,B383+CHOOSE(C382+1,-1,0,1,0),A383+CHOOSE(C382+1,0,1,0,-1))&lt;&gt;" ",C382,MOD(C382+1,4))</f>
        <v>0</v>
      </c>
      <c r="D383" s="3">
        <v>1</v>
      </c>
      <c r="E383" s="4" t="str">
        <f t="shared" ca="1" si="29"/>
        <v>C86</v>
      </c>
      <c r="F383" s="4" t="str">
        <f ca="1">OFFSET('map orig'!$A$1, B383,A383)</f>
        <v>#</v>
      </c>
      <c r="G383" s="4" t="str">
        <f ca="1">IF(F383=".",OFFSET('map orig'!$A$1,$B383+CHOOSE($C383+1,0,-1,0,1),$A383+CHOOSE($C383+1,-1,0,1,0))," ")</f>
        <v xml:space="preserve"> </v>
      </c>
      <c r="H383" s="4" t="str">
        <f ca="1">IF(F383=".",OFFSET('map orig'!$A$1,$B383+CHOOSE($C383+1,0,-2,0,2),$A383+CHOOSE($C383+1,-2,0,2,0))," ")</f>
        <v xml:space="preserve"> </v>
      </c>
      <c r="I383" s="5" t="str">
        <f t="shared" ca="1" si="30"/>
        <v/>
      </c>
      <c r="J383" s="5" t="str">
        <f t="shared" ca="1" si="31"/>
        <v/>
      </c>
    </row>
    <row r="384" spans="1:10">
      <c r="A384" s="3">
        <f t="shared" ca="1" si="32"/>
        <v>2</v>
      </c>
      <c r="B384" s="3">
        <f t="shared" ca="1" si="33"/>
        <v>84</v>
      </c>
      <c r="C384" s="3">
        <f ca="1">IF(OFFSET('map orig'!$A$1,B384+CHOOSE(C383+1,-1,0,1,0),A384+CHOOSE(C383+1,0,1,0,-1))&lt;&gt;" ",C383,MOD(C383+1,4))</f>
        <v>0</v>
      </c>
      <c r="D384" s="3">
        <v>1</v>
      </c>
      <c r="E384" s="4" t="str">
        <f t="shared" ca="1" si="29"/>
        <v>C85</v>
      </c>
      <c r="F384" s="4" t="str">
        <f ca="1">OFFSET('map orig'!$A$1, B384,A384)</f>
        <v>#</v>
      </c>
      <c r="G384" s="4" t="str">
        <f ca="1">IF(F384=".",OFFSET('map orig'!$A$1,$B384+CHOOSE($C384+1,0,-1,0,1),$A384+CHOOSE($C384+1,-1,0,1,0))," ")</f>
        <v xml:space="preserve"> </v>
      </c>
      <c r="H384" s="4" t="str">
        <f ca="1">IF(F384=".",OFFSET('map orig'!$A$1,$B384+CHOOSE($C384+1,0,-2,0,2),$A384+CHOOSE($C384+1,-2,0,2,0))," ")</f>
        <v xml:space="preserve"> </v>
      </c>
      <c r="I384" s="5" t="str">
        <f t="shared" ca="1" si="30"/>
        <v/>
      </c>
      <c r="J384" s="5" t="str">
        <f t="shared" ca="1" si="31"/>
        <v/>
      </c>
    </row>
    <row r="385" spans="1:10">
      <c r="A385" s="3">
        <f t="shared" ca="1" si="32"/>
        <v>2</v>
      </c>
      <c r="B385" s="3">
        <f t="shared" ca="1" si="33"/>
        <v>83</v>
      </c>
      <c r="C385" s="3">
        <f ca="1">IF(OFFSET('map orig'!$A$1,B385+CHOOSE(C384+1,-1,0,1,0),A385+CHOOSE(C384+1,0,1,0,-1))&lt;&gt;" ",C384,MOD(C384+1,4))</f>
        <v>0</v>
      </c>
      <c r="D385" s="3">
        <v>1</v>
      </c>
      <c r="E385" s="4" t="str">
        <f t="shared" ca="1" si="29"/>
        <v>C84</v>
      </c>
      <c r="F385" s="4" t="str">
        <f ca="1">OFFSET('map orig'!$A$1, B385,A385)</f>
        <v>.</v>
      </c>
      <c r="G385" s="4" t="str">
        <f ca="1">IF(F385=".",OFFSET('map orig'!$A$1,$B385+CHOOSE($C385+1,0,-1,0,1),$A385+CHOOSE($C385+1,-1,0,1,0))," ")</f>
        <v>J</v>
      </c>
      <c r="H385" s="4" t="str">
        <f ca="1">IF(F385=".",OFFSET('map orig'!$A$1,$B385+CHOOSE($C385+1,0,-2,0,2),$A385+CHOOSE($C385+1,-2,0,2,0))," ")</f>
        <v>G</v>
      </c>
      <c r="I385" s="5">
        <f t="shared" ca="1" si="30"/>
        <v>383</v>
      </c>
      <c r="J385" s="5">
        <f t="shared" ca="1" si="31"/>
        <v>192</v>
      </c>
    </row>
    <row r="386" spans="1:10">
      <c r="A386" s="3">
        <f t="shared" ca="1" si="32"/>
        <v>2</v>
      </c>
      <c r="B386" s="3">
        <f t="shared" ca="1" si="33"/>
        <v>82</v>
      </c>
      <c r="C386" s="3">
        <f ca="1">IF(OFFSET('map orig'!$A$1,B386+CHOOSE(C385+1,-1,0,1,0),A386+CHOOSE(C385+1,0,1,0,-1))&lt;&gt;" ",C385,MOD(C385+1,4))</f>
        <v>0</v>
      </c>
      <c r="D386" s="3">
        <v>1</v>
      </c>
      <c r="E386" s="4" t="str">
        <f t="shared" ca="1" si="29"/>
        <v>C83</v>
      </c>
      <c r="F386" s="4" t="str">
        <f ca="1">OFFSET('map orig'!$A$1, B386,A386)</f>
        <v>#</v>
      </c>
      <c r="G386" s="4" t="str">
        <f ca="1">IF(F386=".",OFFSET('map orig'!$A$1,$B386+CHOOSE($C386+1,0,-1,0,1),$A386+CHOOSE($C386+1,-1,0,1,0))," ")</f>
        <v xml:space="preserve"> </v>
      </c>
      <c r="H386" s="4" t="str">
        <f ca="1">IF(F386=".",OFFSET('map orig'!$A$1,$B386+CHOOSE($C386+1,0,-2,0,2),$A386+CHOOSE($C386+1,-2,0,2,0))," ")</f>
        <v xml:space="preserve"> </v>
      </c>
      <c r="I386" s="5" t="str">
        <f t="shared" ca="1" si="30"/>
        <v/>
      </c>
      <c r="J386" s="5" t="str">
        <f t="shared" ca="1" si="31"/>
        <v/>
      </c>
    </row>
    <row r="387" spans="1:10">
      <c r="A387" s="3">
        <f t="shared" ca="1" si="32"/>
        <v>2</v>
      </c>
      <c r="B387" s="3">
        <f t="shared" ca="1" si="33"/>
        <v>81</v>
      </c>
      <c r="C387" s="3">
        <f ca="1">IF(OFFSET('map orig'!$A$1,B387+CHOOSE(C386+1,-1,0,1,0),A387+CHOOSE(C386+1,0,1,0,-1))&lt;&gt;" ",C386,MOD(C386+1,4))</f>
        <v>0</v>
      </c>
      <c r="D387" s="3">
        <v>1</v>
      </c>
      <c r="E387" s="4" t="str">
        <f t="shared" ref="E387:E450" ca="1" si="34">ADDRESS(B387+1,A387+1,4)</f>
        <v>C82</v>
      </c>
      <c r="F387" s="4" t="str">
        <f ca="1">OFFSET('map orig'!$A$1, B387,A387)</f>
        <v>#</v>
      </c>
      <c r="G387" s="4" t="str">
        <f ca="1">IF(F387=".",OFFSET('map orig'!$A$1,$B387+CHOOSE($C387+1,0,-1,0,1),$A387+CHOOSE($C387+1,-1,0,1,0))," ")</f>
        <v xml:space="preserve"> </v>
      </c>
      <c r="H387" s="4" t="str">
        <f ca="1">IF(F387=".",OFFSET('map orig'!$A$1,$B387+CHOOSE($C387+1,0,-2,0,2),$A387+CHOOSE($C387+1,-2,0,2,0))," ")</f>
        <v xml:space="preserve"> </v>
      </c>
      <c r="I387" s="5" t="str">
        <f t="shared" ref="I387:I450" ca="1" si="35">IF(F387=".",ROW()-ROW($I$2),"")</f>
        <v/>
      </c>
      <c r="J387" s="5" t="str">
        <f t="shared" ref="J387:J450" ca="1" si="36">IF(F387=".",IF(CODE(G387)&lt;CODE(H387),
    (CODE(G387)-CODE("A")+1)*26 + (CODE(H387)-CODE("A")+1),
    (CODE(H387)-CODE("A")+1)*26 + (CODE(G387)-CODE("A")+1)
),"")</f>
        <v/>
      </c>
    </row>
    <row r="388" spans="1:10">
      <c r="A388" s="3">
        <f t="shared" ca="1" si="32"/>
        <v>2</v>
      </c>
      <c r="B388" s="3">
        <f t="shared" ca="1" si="33"/>
        <v>80</v>
      </c>
      <c r="C388" s="3">
        <f ca="1">IF(OFFSET('map orig'!$A$1,B388+CHOOSE(C387+1,-1,0,1,0),A388+CHOOSE(C387+1,0,1,0,-1))&lt;&gt;" ",C387,MOD(C387+1,4))</f>
        <v>0</v>
      </c>
      <c r="D388" s="3">
        <v>1</v>
      </c>
      <c r="E388" s="4" t="str">
        <f t="shared" ca="1" si="34"/>
        <v>C81</v>
      </c>
      <c r="F388" s="4" t="str">
        <f ca="1">OFFSET('map orig'!$A$1, B388,A388)</f>
        <v>#</v>
      </c>
      <c r="G388" s="4" t="str">
        <f ca="1">IF(F388=".",OFFSET('map orig'!$A$1,$B388+CHOOSE($C388+1,0,-1,0,1),$A388+CHOOSE($C388+1,-1,0,1,0))," ")</f>
        <v xml:space="preserve"> </v>
      </c>
      <c r="H388" s="4" t="str">
        <f ca="1">IF(F388=".",OFFSET('map orig'!$A$1,$B388+CHOOSE($C388+1,0,-2,0,2),$A388+CHOOSE($C388+1,-2,0,2,0))," ")</f>
        <v xml:space="preserve"> </v>
      </c>
      <c r="I388" s="5" t="str">
        <f t="shared" ca="1" si="35"/>
        <v/>
      </c>
      <c r="J388" s="5" t="str">
        <f t="shared" ca="1" si="36"/>
        <v/>
      </c>
    </row>
    <row r="389" spans="1:10">
      <c r="A389" s="3">
        <f t="shared" ca="1" si="32"/>
        <v>2</v>
      </c>
      <c r="B389" s="3">
        <f t="shared" ca="1" si="33"/>
        <v>79</v>
      </c>
      <c r="C389" s="3">
        <f ca="1">IF(OFFSET('map orig'!$A$1,B389+CHOOSE(C388+1,-1,0,1,0),A389+CHOOSE(C388+1,0,1,0,-1))&lt;&gt;" ",C388,MOD(C388+1,4))</f>
        <v>0</v>
      </c>
      <c r="D389" s="3">
        <v>1</v>
      </c>
      <c r="E389" s="4" t="str">
        <f t="shared" ca="1" si="34"/>
        <v>C80</v>
      </c>
      <c r="F389" s="4" t="str">
        <f ca="1">OFFSET('map orig'!$A$1, B389,A389)</f>
        <v>#</v>
      </c>
      <c r="G389" s="4" t="str">
        <f ca="1">IF(F389=".",OFFSET('map orig'!$A$1,$B389+CHOOSE($C389+1,0,-1,0,1),$A389+CHOOSE($C389+1,-1,0,1,0))," ")</f>
        <v xml:space="preserve"> </v>
      </c>
      <c r="H389" s="4" t="str">
        <f ca="1">IF(F389=".",OFFSET('map orig'!$A$1,$B389+CHOOSE($C389+1,0,-2,0,2),$A389+CHOOSE($C389+1,-2,0,2,0))," ")</f>
        <v xml:space="preserve"> </v>
      </c>
      <c r="I389" s="5" t="str">
        <f t="shared" ca="1" si="35"/>
        <v/>
      </c>
      <c r="J389" s="5" t="str">
        <f t="shared" ca="1" si="36"/>
        <v/>
      </c>
    </row>
    <row r="390" spans="1:10">
      <c r="A390" s="3">
        <f t="shared" ca="1" si="32"/>
        <v>2</v>
      </c>
      <c r="B390" s="3">
        <f t="shared" ca="1" si="33"/>
        <v>78</v>
      </c>
      <c r="C390" s="3">
        <f ca="1">IF(OFFSET('map orig'!$A$1,B390+CHOOSE(C389+1,-1,0,1,0),A390+CHOOSE(C389+1,0,1,0,-1))&lt;&gt;" ",C389,MOD(C389+1,4))</f>
        <v>0</v>
      </c>
      <c r="D390" s="3">
        <v>1</v>
      </c>
      <c r="E390" s="4" t="str">
        <f t="shared" ca="1" si="34"/>
        <v>C79</v>
      </c>
      <c r="F390" s="4" t="str">
        <f ca="1">OFFSET('map orig'!$A$1, B390,A390)</f>
        <v>#</v>
      </c>
      <c r="G390" s="4" t="str">
        <f ca="1">IF(F390=".",OFFSET('map orig'!$A$1,$B390+CHOOSE($C390+1,0,-1,0,1),$A390+CHOOSE($C390+1,-1,0,1,0))," ")</f>
        <v xml:space="preserve"> </v>
      </c>
      <c r="H390" s="4" t="str">
        <f ca="1">IF(F390=".",OFFSET('map orig'!$A$1,$B390+CHOOSE($C390+1,0,-2,0,2),$A390+CHOOSE($C390+1,-2,0,2,0))," ")</f>
        <v xml:space="preserve"> </v>
      </c>
      <c r="I390" s="5" t="str">
        <f t="shared" ca="1" si="35"/>
        <v/>
      </c>
      <c r="J390" s="5" t="str">
        <f t="shared" ca="1" si="36"/>
        <v/>
      </c>
    </row>
    <row r="391" spans="1:10">
      <c r="A391" s="3">
        <f t="shared" ca="1" si="32"/>
        <v>2</v>
      </c>
      <c r="B391" s="3">
        <f t="shared" ca="1" si="33"/>
        <v>77</v>
      </c>
      <c r="C391" s="3">
        <f ca="1">IF(OFFSET('map orig'!$A$1,B391+CHOOSE(C390+1,-1,0,1,0),A391+CHOOSE(C390+1,0,1,0,-1))&lt;&gt;" ",C390,MOD(C390+1,4))</f>
        <v>0</v>
      </c>
      <c r="D391" s="3">
        <v>1</v>
      </c>
      <c r="E391" s="4" t="str">
        <f t="shared" ca="1" si="34"/>
        <v>C78</v>
      </c>
      <c r="F391" s="4" t="str">
        <f ca="1">OFFSET('map orig'!$A$1, B391,A391)</f>
        <v>.</v>
      </c>
      <c r="G391" s="4" t="str">
        <f ca="1">IF(F391=".",OFFSET('map orig'!$A$1,$B391+CHOOSE($C391+1,0,-1,0,1),$A391+CHOOSE($C391+1,-1,0,1,0))," ")</f>
        <v>U</v>
      </c>
      <c r="H391" s="4" t="str">
        <f ca="1">IF(F391=".",OFFSET('map orig'!$A$1,$B391+CHOOSE($C391+1,0,-2,0,2),$A391+CHOOSE($C391+1,-2,0,2,0))," ")</f>
        <v>D</v>
      </c>
      <c r="I391" s="5">
        <f t="shared" ca="1" si="35"/>
        <v>389</v>
      </c>
      <c r="J391" s="5">
        <f t="shared" ca="1" si="36"/>
        <v>125</v>
      </c>
    </row>
    <row r="392" spans="1:10">
      <c r="A392" s="3">
        <f t="shared" ca="1" si="32"/>
        <v>2</v>
      </c>
      <c r="B392" s="3">
        <f t="shared" ca="1" si="33"/>
        <v>76</v>
      </c>
      <c r="C392" s="3">
        <f ca="1">IF(OFFSET('map orig'!$A$1,B392+CHOOSE(C391+1,-1,0,1,0),A392+CHOOSE(C391+1,0,1,0,-1))&lt;&gt;" ",C391,MOD(C391+1,4))</f>
        <v>0</v>
      </c>
      <c r="D392" s="3">
        <v>1</v>
      </c>
      <c r="E392" s="4" t="str">
        <f t="shared" ca="1" si="34"/>
        <v>C77</v>
      </c>
      <c r="F392" s="4" t="str">
        <f ca="1">OFFSET('map orig'!$A$1, B392,A392)</f>
        <v>#</v>
      </c>
      <c r="G392" s="4" t="str">
        <f ca="1">IF(F392=".",OFFSET('map orig'!$A$1,$B392+CHOOSE($C392+1,0,-1,0,1),$A392+CHOOSE($C392+1,-1,0,1,0))," ")</f>
        <v xml:space="preserve"> </v>
      </c>
      <c r="H392" s="4" t="str">
        <f ca="1">IF(F392=".",OFFSET('map orig'!$A$1,$B392+CHOOSE($C392+1,0,-2,0,2),$A392+CHOOSE($C392+1,-2,0,2,0))," ")</f>
        <v xml:space="preserve"> </v>
      </c>
      <c r="I392" s="5" t="str">
        <f t="shared" ca="1" si="35"/>
        <v/>
      </c>
      <c r="J392" s="5" t="str">
        <f t="shared" ca="1" si="36"/>
        <v/>
      </c>
    </row>
    <row r="393" spans="1:10">
      <c r="A393" s="3">
        <f t="shared" ca="1" si="32"/>
        <v>2</v>
      </c>
      <c r="B393" s="3">
        <f t="shared" ca="1" si="33"/>
        <v>75</v>
      </c>
      <c r="C393" s="3">
        <f ca="1">IF(OFFSET('map orig'!$A$1,B393+CHOOSE(C392+1,-1,0,1,0),A393+CHOOSE(C392+1,0,1,0,-1))&lt;&gt;" ",C392,MOD(C392+1,4))</f>
        <v>0</v>
      </c>
      <c r="D393" s="3">
        <v>1</v>
      </c>
      <c r="E393" s="4" t="str">
        <f t="shared" ca="1" si="34"/>
        <v>C76</v>
      </c>
      <c r="F393" s="4" t="str">
        <f ca="1">OFFSET('map orig'!$A$1, B393,A393)</f>
        <v>#</v>
      </c>
      <c r="G393" s="4" t="str">
        <f ca="1">IF(F393=".",OFFSET('map orig'!$A$1,$B393+CHOOSE($C393+1,0,-1,0,1),$A393+CHOOSE($C393+1,-1,0,1,0))," ")</f>
        <v xml:space="preserve"> </v>
      </c>
      <c r="H393" s="4" t="str">
        <f ca="1">IF(F393=".",OFFSET('map orig'!$A$1,$B393+CHOOSE($C393+1,0,-2,0,2),$A393+CHOOSE($C393+1,-2,0,2,0))," ")</f>
        <v xml:space="preserve"> </v>
      </c>
      <c r="I393" s="5" t="str">
        <f t="shared" ca="1" si="35"/>
        <v/>
      </c>
      <c r="J393" s="5" t="str">
        <f t="shared" ca="1" si="36"/>
        <v/>
      </c>
    </row>
    <row r="394" spans="1:10">
      <c r="A394" s="3">
        <f t="shared" ref="A394:A457" ca="1" si="37">A393+CHOOSE(C393+1,0,1,0,-1)</f>
        <v>2</v>
      </c>
      <c r="B394" s="3">
        <f t="shared" ref="B394:B457" ca="1" si="38">B393+CHOOSE(C393+1,-1,0,1,0)</f>
        <v>74</v>
      </c>
      <c r="C394" s="3">
        <f ca="1">IF(OFFSET('map orig'!$A$1,B394+CHOOSE(C393+1,-1,0,1,0),A394+CHOOSE(C393+1,0,1,0,-1))&lt;&gt;" ",C393,MOD(C393+1,4))</f>
        <v>0</v>
      </c>
      <c r="D394" s="3">
        <v>1</v>
      </c>
      <c r="E394" s="4" t="str">
        <f t="shared" ca="1" si="34"/>
        <v>C75</v>
      </c>
      <c r="F394" s="4" t="str">
        <f ca="1">OFFSET('map orig'!$A$1, B394,A394)</f>
        <v>#</v>
      </c>
      <c r="G394" s="4" t="str">
        <f ca="1">IF(F394=".",OFFSET('map orig'!$A$1,$B394+CHOOSE($C394+1,0,-1,0,1),$A394+CHOOSE($C394+1,-1,0,1,0))," ")</f>
        <v xml:space="preserve"> </v>
      </c>
      <c r="H394" s="4" t="str">
        <f ca="1">IF(F394=".",OFFSET('map orig'!$A$1,$B394+CHOOSE($C394+1,0,-2,0,2),$A394+CHOOSE($C394+1,-2,0,2,0))," ")</f>
        <v xml:space="preserve"> </v>
      </c>
      <c r="I394" s="5" t="str">
        <f t="shared" ca="1" si="35"/>
        <v/>
      </c>
      <c r="J394" s="5" t="str">
        <f t="shared" ca="1" si="36"/>
        <v/>
      </c>
    </row>
    <row r="395" spans="1:10">
      <c r="A395" s="3">
        <f t="shared" ca="1" si="37"/>
        <v>2</v>
      </c>
      <c r="B395" s="3">
        <f t="shared" ca="1" si="38"/>
        <v>73</v>
      </c>
      <c r="C395" s="3">
        <f ca="1">IF(OFFSET('map orig'!$A$1,B395+CHOOSE(C394+1,-1,0,1,0),A395+CHOOSE(C394+1,0,1,0,-1))&lt;&gt;" ",C394,MOD(C394+1,4))</f>
        <v>0</v>
      </c>
      <c r="D395" s="3">
        <v>1</v>
      </c>
      <c r="E395" s="4" t="str">
        <f t="shared" ca="1" si="34"/>
        <v>C74</v>
      </c>
      <c r="F395" s="4" t="str">
        <f ca="1">OFFSET('map orig'!$A$1, B395,A395)</f>
        <v>#</v>
      </c>
      <c r="G395" s="4" t="str">
        <f ca="1">IF(F395=".",OFFSET('map orig'!$A$1,$B395+CHOOSE($C395+1,0,-1,0,1),$A395+CHOOSE($C395+1,-1,0,1,0))," ")</f>
        <v xml:space="preserve"> </v>
      </c>
      <c r="H395" s="4" t="str">
        <f ca="1">IF(F395=".",OFFSET('map orig'!$A$1,$B395+CHOOSE($C395+1,0,-2,0,2),$A395+CHOOSE($C395+1,-2,0,2,0))," ")</f>
        <v xml:space="preserve"> </v>
      </c>
      <c r="I395" s="5" t="str">
        <f t="shared" ca="1" si="35"/>
        <v/>
      </c>
      <c r="J395" s="5" t="str">
        <f t="shared" ca="1" si="36"/>
        <v/>
      </c>
    </row>
    <row r="396" spans="1:10">
      <c r="A396" s="3">
        <f t="shared" ca="1" si="37"/>
        <v>2</v>
      </c>
      <c r="B396" s="3">
        <f t="shared" ca="1" si="38"/>
        <v>72</v>
      </c>
      <c r="C396" s="3">
        <f ca="1">IF(OFFSET('map orig'!$A$1,B396+CHOOSE(C395+1,-1,0,1,0),A396+CHOOSE(C395+1,0,1,0,-1))&lt;&gt;" ",C395,MOD(C395+1,4))</f>
        <v>0</v>
      </c>
      <c r="D396" s="3">
        <v>1</v>
      </c>
      <c r="E396" s="4" t="str">
        <f t="shared" ca="1" si="34"/>
        <v>C73</v>
      </c>
      <c r="F396" s="4" t="str">
        <f ca="1">OFFSET('map orig'!$A$1, B396,A396)</f>
        <v>#</v>
      </c>
      <c r="G396" s="4" t="str">
        <f ca="1">IF(F396=".",OFFSET('map orig'!$A$1,$B396+CHOOSE($C396+1,0,-1,0,1),$A396+CHOOSE($C396+1,-1,0,1,0))," ")</f>
        <v xml:space="preserve"> </v>
      </c>
      <c r="H396" s="4" t="str">
        <f ca="1">IF(F396=".",OFFSET('map orig'!$A$1,$B396+CHOOSE($C396+1,0,-2,0,2),$A396+CHOOSE($C396+1,-2,0,2,0))," ")</f>
        <v xml:space="preserve"> </v>
      </c>
      <c r="I396" s="5" t="str">
        <f t="shared" ca="1" si="35"/>
        <v/>
      </c>
      <c r="J396" s="5" t="str">
        <f t="shared" ca="1" si="36"/>
        <v/>
      </c>
    </row>
    <row r="397" spans="1:10">
      <c r="A397" s="3">
        <f t="shared" ca="1" si="37"/>
        <v>2</v>
      </c>
      <c r="B397" s="3">
        <f t="shared" ca="1" si="38"/>
        <v>71</v>
      </c>
      <c r="C397" s="3">
        <f ca="1">IF(OFFSET('map orig'!$A$1,B397+CHOOSE(C396+1,-1,0,1,0),A397+CHOOSE(C396+1,0,1,0,-1))&lt;&gt;" ",C396,MOD(C396+1,4))</f>
        <v>0</v>
      </c>
      <c r="D397" s="3">
        <v>1</v>
      </c>
      <c r="E397" s="4" t="str">
        <f t="shared" ca="1" si="34"/>
        <v>C72</v>
      </c>
      <c r="F397" s="4" t="str">
        <f ca="1">OFFSET('map orig'!$A$1, B397,A397)</f>
        <v>#</v>
      </c>
      <c r="G397" s="4" t="str">
        <f ca="1">IF(F397=".",OFFSET('map orig'!$A$1,$B397+CHOOSE($C397+1,0,-1,0,1),$A397+CHOOSE($C397+1,-1,0,1,0))," ")</f>
        <v xml:space="preserve"> </v>
      </c>
      <c r="H397" s="4" t="str">
        <f ca="1">IF(F397=".",OFFSET('map orig'!$A$1,$B397+CHOOSE($C397+1,0,-2,0,2),$A397+CHOOSE($C397+1,-2,0,2,0))," ")</f>
        <v xml:space="preserve"> </v>
      </c>
      <c r="I397" s="5" t="str">
        <f t="shared" ca="1" si="35"/>
        <v/>
      </c>
      <c r="J397" s="5" t="str">
        <f t="shared" ca="1" si="36"/>
        <v/>
      </c>
    </row>
    <row r="398" spans="1:10">
      <c r="A398" s="3">
        <f t="shared" ca="1" si="37"/>
        <v>2</v>
      </c>
      <c r="B398" s="3">
        <f t="shared" ca="1" si="38"/>
        <v>70</v>
      </c>
      <c r="C398" s="3">
        <f ca="1">IF(OFFSET('map orig'!$A$1,B398+CHOOSE(C397+1,-1,0,1,0),A398+CHOOSE(C397+1,0,1,0,-1))&lt;&gt;" ",C397,MOD(C397+1,4))</f>
        <v>0</v>
      </c>
      <c r="D398" s="3">
        <v>1</v>
      </c>
      <c r="E398" s="4" t="str">
        <f t="shared" ca="1" si="34"/>
        <v>C71</v>
      </c>
      <c r="F398" s="4" t="str">
        <f ca="1">OFFSET('map orig'!$A$1, B398,A398)</f>
        <v>#</v>
      </c>
      <c r="G398" s="4" t="str">
        <f ca="1">IF(F398=".",OFFSET('map orig'!$A$1,$B398+CHOOSE($C398+1,0,-1,0,1),$A398+CHOOSE($C398+1,-1,0,1,0))," ")</f>
        <v xml:space="preserve"> </v>
      </c>
      <c r="H398" s="4" t="str">
        <f ca="1">IF(F398=".",OFFSET('map orig'!$A$1,$B398+CHOOSE($C398+1,0,-2,0,2),$A398+CHOOSE($C398+1,-2,0,2,0))," ")</f>
        <v xml:space="preserve"> </v>
      </c>
      <c r="I398" s="5" t="str">
        <f t="shared" ca="1" si="35"/>
        <v/>
      </c>
      <c r="J398" s="5" t="str">
        <f t="shared" ca="1" si="36"/>
        <v/>
      </c>
    </row>
    <row r="399" spans="1:10">
      <c r="A399" s="3">
        <f t="shared" ca="1" si="37"/>
        <v>2</v>
      </c>
      <c r="B399" s="3">
        <f t="shared" ca="1" si="38"/>
        <v>69</v>
      </c>
      <c r="C399" s="3">
        <f ca="1">IF(OFFSET('map orig'!$A$1,B399+CHOOSE(C398+1,-1,0,1,0),A399+CHOOSE(C398+1,0,1,0,-1))&lt;&gt;" ",C398,MOD(C398+1,4))</f>
        <v>0</v>
      </c>
      <c r="D399" s="3">
        <v>1</v>
      </c>
      <c r="E399" s="4" t="str">
        <f t="shared" ca="1" si="34"/>
        <v>C70</v>
      </c>
      <c r="F399" s="4" t="str">
        <f ca="1">OFFSET('map orig'!$A$1, B399,A399)</f>
        <v>.</v>
      </c>
      <c r="G399" s="4" t="str">
        <f ca="1">IF(F399=".",OFFSET('map orig'!$A$1,$B399+CHOOSE($C399+1,0,-1,0,1),$A399+CHOOSE($C399+1,-1,0,1,0))," ")</f>
        <v>B</v>
      </c>
      <c r="H399" s="4" t="str">
        <f ca="1">IF(F399=".",OFFSET('map orig'!$A$1,$B399+CHOOSE($C399+1,0,-2,0,2),$A399+CHOOSE($C399+1,-2,0,2,0))," ")</f>
        <v>O</v>
      </c>
      <c r="I399" s="5">
        <f t="shared" ca="1" si="35"/>
        <v>397</v>
      </c>
      <c r="J399" s="5">
        <f t="shared" ca="1" si="36"/>
        <v>67</v>
      </c>
    </row>
    <row r="400" spans="1:10">
      <c r="A400" s="3">
        <f t="shared" ca="1" si="37"/>
        <v>2</v>
      </c>
      <c r="B400" s="3">
        <f t="shared" ca="1" si="38"/>
        <v>68</v>
      </c>
      <c r="C400" s="3">
        <f ca="1">IF(OFFSET('map orig'!$A$1,B400+CHOOSE(C399+1,-1,0,1,0),A400+CHOOSE(C399+1,0,1,0,-1))&lt;&gt;" ",C399,MOD(C399+1,4))</f>
        <v>0</v>
      </c>
      <c r="D400" s="3">
        <v>1</v>
      </c>
      <c r="E400" s="4" t="str">
        <f t="shared" ca="1" si="34"/>
        <v>C69</v>
      </c>
      <c r="F400" s="4" t="str">
        <f ca="1">OFFSET('map orig'!$A$1, B400,A400)</f>
        <v>#</v>
      </c>
      <c r="G400" s="4" t="str">
        <f ca="1">IF(F400=".",OFFSET('map orig'!$A$1,$B400+CHOOSE($C400+1,0,-1,0,1),$A400+CHOOSE($C400+1,-1,0,1,0))," ")</f>
        <v xml:space="preserve"> </v>
      </c>
      <c r="H400" s="4" t="str">
        <f ca="1">IF(F400=".",OFFSET('map orig'!$A$1,$B400+CHOOSE($C400+1,0,-2,0,2),$A400+CHOOSE($C400+1,-2,0,2,0))," ")</f>
        <v xml:space="preserve"> </v>
      </c>
      <c r="I400" s="5" t="str">
        <f t="shared" ca="1" si="35"/>
        <v/>
      </c>
      <c r="J400" s="5" t="str">
        <f t="shared" ca="1" si="36"/>
        <v/>
      </c>
    </row>
    <row r="401" spans="1:10">
      <c r="A401" s="3">
        <f t="shared" ca="1" si="37"/>
        <v>2</v>
      </c>
      <c r="B401" s="3">
        <f t="shared" ca="1" si="38"/>
        <v>67</v>
      </c>
      <c r="C401" s="3">
        <f ca="1">IF(OFFSET('map orig'!$A$1,B401+CHOOSE(C400+1,-1,0,1,0),A401+CHOOSE(C400+1,0,1,0,-1))&lt;&gt;" ",C400,MOD(C400+1,4))</f>
        <v>0</v>
      </c>
      <c r="D401" s="3">
        <v>1</v>
      </c>
      <c r="E401" s="4" t="str">
        <f t="shared" ca="1" si="34"/>
        <v>C68</v>
      </c>
      <c r="F401" s="4" t="str">
        <f ca="1">OFFSET('map orig'!$A$1, B401,A401)</f>
        <v>#</v>
      </c>
      <c r="G401" s="4" t="str">
        <f ca="1">IF(F401=".",OFFSET('map orig'!$A$1,$B401+CHOOSE($C401+1,0,-1,0,1),$A401+CHOOSE($C401+1,-1,0,1,0))," ")</f>
        <v xml:space="preserve"> </v>
      </c>
      <c r="H401" s="4" t="str">
        <f ca="1">IF(F401=".",OFFSET('map orig'!$A$1,$B401+CHOOSE($C401+1,0,-2,0,2),$A401+CHOOSE($C401+1,-2,0,2,0))," ")</f>
        <v xml:space="preserve"> </v>
      </c>
      <c r="I401" s="5" t="str">
        <f t="shared" ca="1" si="35"/>
        <v/>
      </c>
      <c r="J401" s="5" t="str">
        <f t="shared" ca="1" si="36"/>
        <v/>
      </c>
    </row>
    <row r="402" spans="1:10">
      <c r="A402" s="3">
        <f t="shared" ca="1" si="37"/>
        <v>2</v>
      </c>
      <c r="B402" s="3">
        <f t="shared" ca="1" si="38"/>
        <v>66</v>
      </c>
      <c r="C402" s="3">
        <f ca="1">IF(OFFSET('map orig'!$A$1,B402+CHOOSE(C401+1,-1,0,1,0),A402+CHOOSE(C401+1,0,1,0,-1))&lt;&gt;" ",C401,MOD(C401+1,4))</f>
        <v>0</v>
      </c>
      <c r="D402" s="3">
        <v>1</v>
      </c>
      <c r="E402" s="4" t="str">
        <f t="shared" ca="1" si="34"/>
        <v>C67</v>
      </c>
      <c r="F402" s="4" t="str">
        <f ca="1">OFFSET('map orig'!$A$1, B402,A402)</f>
        <v>#</v>
      </c>
      <c r="G402" s="4" t="str">
        <f ca="1">IF(F402=".",OFFSET('map orig'!$A$1,$B402+CHOOSE($C402+1,0,-1,0,1),$A402+CHOOSE($C402+1,-1,0,1,0))," ")</f>
        <v xml:space="preserve"> </v>
      </c>
      <c r="H402" s="4" t="str">
        <f ca="1">IF(F402=".",OFFSET('map orig'!$A$1,$B402+CHOOSE($C402+1,0,-2,0,2),$A402+CHOOSE($C402+1,-2,0,2,0))," ")</f>
        <v xml:space="preserve"> </v>
      </c>
      <c r="I402" s="5" t="str">
        <f t="shared" ca="1" si="35"/>
        <v/>
      </c>
      <c r="J402" s="5" t="str">
        <f t="shared" ca="1" si="36"/>
        <v/>
      </c>
    </row>
    <row r="403" spans="1:10">
      <c r="A403" s="3">
        <f t="shared" ca="1" si="37"/>
        <v>2</v>
      </c>
      <c r="B403" s="3">
        <f t="shared" ca="1" si="38"/>
        <v>65</v>
      </c>
      <c r="C403" s="3">
        <f ca="1">IF(OFFSET('map orig'!$A$1,B403+CHOOSE(C402+1,-1,0,1,0),A403+CHOOSE(C402+1,0,1,0,-1))&lt;&gt;" ",C402,MOD(C402+1,4))</f>
        <v>0</v>
      </c>
      <c r="D403" s="3">
        <v>1</v>
      </c>
      <c r="E403" s="4" t="str">
        <f t="shared" ca="1" si="34"/>
        <v>C66</v>
      </c>
      <c r="F403" s="4" t="str">
        <f ca="1">OFFSET('map orig'!$A$1, B403,A403)</f>
        <v>.</v>
      </c>
      <c r="G403" s="4" t="str">
        <f ca="1">IF(F403=".",OFFSET('map orig'!$A$1,$B403+CHOOSE($C403+1,0,-1,0,1),$A403+CHOOSE($C403+1,-1,0,1,0))," ")</f>
        <v>Q</v>
      </c>
      <c r="H403" s="4" t="str">
        <f ca="1">IF(F403=".",OFFSET('map orig'!$A$1,$B403+CHOOSE($C403+1,0,-2,0,2),$A403+CHOOSE($C403+1,-2,0,2,0))," ")</f>
        <v>M</v>
      </c>
      <c r="I403" s="5">
        <f t="shared" ca="1" si="35"/>
        <v>401</v>
      </c>
      <c r="J403" s="5">
        <f t="shared" ca="1" si="36"/>
        <v>355</v>
      </c>
    </row>
    <row r="404" spans="1:10">
      <c r="A404" s="3">
        <f t="shared" ca="1" si="37"/>
        <v>2</v>
      </c>
      <c r="B404" s="3">
        <f t="shared" ca="1" si="38"/>
        <v>64</v>
      </c>
      <c r="C404" s="3">
        <f ca="1">IF(OFFSET('map orig'!$A$1,B404+CHOOSE(C403+1,-1,0,1,0),A404+CHOOSE(C403+1,0,1,0,-1))&lt;&gt;" ",C403,MOD(C403+1,4))</f>
        <v>0</v>
      </c>
      <c r="D404" s="3">
        <v>1</v>
      </c>
      <c r="E404" s="4" t="str">
        <f t="shared" ca="1" si="34"/>
        <v>C65</v>
      </c>
      <c r="F404" s="4" t="str">
        <f ca="1">OFFSET('map orig'!$A$1, B404,A404)</f>
        <v>#</v>
      </c>
      <c r="G404" s="4" t="str">
        <f ca="1">IF(F404=".",OFFSET('map orig'!$A$1,$B404+CHOOSE($C404+1,0,-1,0,1),$A404+CHOOSE($C404+1,-1,0,1,0))," ")</f>
        <v xml:space="preserve"> </v>
      </c>
      <c r="H404" s="4" t="str">
        <f ca="1">IF(F404=".",OFFSET('map orig'!$A$1,$B404+CHOOSE($C404+1,0,-2,0,2),$A404+CHOOSE($C404+1,-2,0,2,0))," ")</f>
        <v xml:space="preserve"> </v>
      </c>
      <c r="I404" s="5" t="str">
        <f t="shared" ca="1" si="35"/>
        <v/>
      </c>
      <c r="J404" s="5" t="str">
        <f t="shared" ca="1" si="36"/>
        <v/>
      </c>
    </row>
    <row r="405" spans="1:10">
      <c r="A405" s="3">
        <f t="shared" ca="1" si="37"/>
        <v>2</v>
      </c>
      <c r="B405" s="3">
        <f t="shared" ca="1" si="38"/>
        <v>63</v>
      </c>
      <c r="C405" s="3">
        <f ca="1">IF(OFFSET('map orig'!$A$1,B405+CHOOSE(C404+1,-1,0,1,0),A405+CHOOSE(C404+1,0,1,0,-1))&lt;&gt;" ",C404,MOD(C404+1,4))</f>
        <v>0</v>
      </c>
      <c r="D405" s="3">
        <v>1</v>
      </c>
      <c r="E405" s="4" t="str">
        <f t="shared" ca="1" si="34"/>
        <v>C64</v>
      </c>
      <c r="F405" s="4" t="str">
        <f ca="1">OFFSET('map orig'!$A$1, B405,A405)</f>
        <v>#</v>
      </c>
      <c r="G405" s="4" t="str">
        <f ca="1">IF(F405=".",OFFSET('map orig'!$A$1,$B405+CHOOSE($C405+1,0,-1,0,1),$A405+CHOOSE($C405+1,-1,0,1,0))," ")</f>
        <v xml:space="preserve"> </v>
      </c>
      <c r="H405" s="4" t="str">
        <f ca="1">IF(F405=".",OFFSET('map orig'!$A$1,$B405+CHOOSE($C405+1,0,-2,0,2),$A405+CHOOSE($C405+1,-2,0,2,0))," ")</f>
        <v xml:space="preserve"> </v>
      </c>
      <c r="I405" s="5" t="str">
        <f t="shared" ca="1" si="35"/>
        <v/>
      </c>
      <c r="J405" s="5" t="str">
        <f t="shared" ca="1" si="36"/>
        <v/>
      </c>
    </row>
    <row r="406" spans="1:10">
      <c r="A406" s="3">
        <f t="shared" ca="1" si="37"/>
        <v>2</v>
      </c>
      <c r="B406" s="3">
        <f t="shared" ca="1" si="38"/>
        <v>62</v>
      </c>
      <c r="C406" s="3">
        <f ca="1">IF(OFFSET('map orig'!$A$1,B406+CHOOSE(C405+1,-1,0,1,0),A406+CHOOSE(C405+1,0,1,0,-1))&lt;&gt;" ",C405,MOD(C405+1,4))</f>
        <v>0</v>
      </c>
      <c r="D406" s="3">
        <v>1</v>
      </c>
      <c r="E406" s="4" t="str">
        <f t="shared" ca="1" si="34"/>
        <v>C63</v>
      </c>
      <c r="F406" s="4" t="str">
        <f ca="1">OFFSET('map orig'!$A$1, B406,A406)</f>
        <v>#</v>
      </c>
      <c r="G406" s="4" t="str">
        <f ca="1">IF(F406=".",OFFSET('map orig'!$A$1,$B406+CHOOSE($C406+1,0,-1,0,1),$A406+CHOOSE($C406+1,-1,0,1,0))," ")</f>
        <v xml:space="preserve"> </v>
      </c>
      <c r="H406" s="4" t="str">
        <f ca="1">IF(F406=".",OFFSET('map orig'!$A$1,$B406+CHOOSE($C406+1,0,-2,0,2),$A406+CHOOSE($C406+1,-2,0,2,0))," ")</f>
        <v xml:space="preserve"> </v>
      </c>
      <c r="I406" s="5" t="str">
        <f t="shared" ca="1" si="35"/>
        <v/>
      </c>
      <c r="J406" s="5" t="str">
        <f t="shared" ca="1" si="36"/>
        <v/>
      </c>
    </row>
    <row r="407" spans="1:10">
      <c r="A407" s="3">
        <f t="shared" ca="1" si="37"/>
        <v>2</v>
      </c>
      <c r="B407" s="3">
        <f t="shared" ca="1" si="38"/>
        <v>61</v>
      </c>
      <c r="C407" s="3">
        <f ca="1">IF(OFFSET('map orig'!$A$1,B407+CHOOSE(C406+1,-1,0,1,0),A407+CHOOSE(C406+1,0,1,0,-1))&lt;&gt;" ",C406,MOD(C406+1,4))</f>
        <v>0</v>
      </c>
      <c r="D407" s="3">
        <v>1</v>
      </c>
      <c r="E407" s="4" t="str">
        <f t="shared" ca="1" si="34"/>
        <v>C62</v>
      </c>
      <c r="F407" s="4" t="str">
        <f ca="1">OFFSET('map orig'!$A$1, B407,A407)</f>
        <v>#</v>
      </c>
      <c r="G407" s="4" t="str">
        <f ca="1">IF(F407=".",OFFSET('map orig'!$A$1,$B407+CHOOSE($C407+1,0,-1,0,1),$A407+CHOOSE($C407+1,-1,0,1,0))," ")</f>
        <v xml:space="preserve"> </v>
      </c>
      <c r="H407" s="4" t="str">
        <f ca="1">IF(F407=".",OFFSET('map orig'!$A$1,$B407+CHOOSE($C407+1,0,-2,0,2),$A407+CHOOSE($C407+1,-2,0,2,0))," ")</f>
        <v xml:space="preserve"> </v>
      </c>
      <c r="I407" s="5" t="str">
        <f t="shared" ca="1" si="35"/>
        <v/>
      </c>
      <c r="J407" s="5" t="str">
        <f t="shared" ca="1" si="36"/>
        <v/>
      </c>
    </row>
    <row r="408" spans="1:10">
      <c r="A408" s="3">
        <f t="shared" ca="1" si="37"/>
        <v>2</v>
      </c>
      <c r="B408" s="3">
        <f t="shared" ca="1" si="38"/>
        <v>60</v>
      </c>
      <c r="C408" s="3">
        <f ca="1">IF(OFFSET('map orig'!$A$1,B408+CHOOSE(C407+1,-1,0,1,0),A408+CHOOSE(C407+1,0,1,0,-1))&lt;&gt;" ",C407,MOD(C407+1,4))</f>
        <v>0</v>
      </c>
      <c r="D408" s="3">
        <v>1</v>
      </c>
      <c r="E408" s="4" t="str">
        <f t="shared" ca="1" si="34"/>
        <v>C61</v>
      </c>
      <c r="F408" s="4" t="str">
        <f ca="1">OFFSET('map orig'!$A$1, B408,A408)</f>
        <v>#</v>
      </c>
      <c r="G408" s="4" t="str">
        <f ca="1">IF(F408=".",OFFSET('map orig'!$A$1,$B408+CHOOSE($C408+1,0,-1,0,1),$A408+CHOOSE($C408+1,-1,0,1,0))," ")</f>
        <v xml:space="preserve"> </v>
      </c>
      <c r="H408" s="4" t="str">
        <f ca="1">IF(F408=".",OFFSET('map orig'!$A$1,$B408+CHOOSE($C408+1,0,-2,0,2),$A408+CHOOSE($C408+1,-2,0,2,0))," ")</f>
        <v xml:space="preserve"> </v>
      </c>
      <c r="I408" s="5" t="str">
        <f t="shared" ca="1" si="35"/>
        <v/>
      </c>
      <c r="J408" s="5" t="str">
        <f t="shared" ca="1" si="36"/>
        <v/>
      </c>
    </row>
    <row r="409" spans="1:10">
      <c r="A409" s="3">
        <f t="shared" ca="1" si="37"/>
        <v>2</v>
      </c>
      <c r="B409" s="3">
        <f t="shared" ca="1" si="38"/>
        <v>59</v>
      </c>
      <c r="C409" s="3">
        <f ca="1">IF(OFFSET('map orig'!$A$1,B409+CHOOSE(C408+1,-1,0,1,0),A409+CHOOSE(C408+1,0,1,0,-1))&lt;&gt;" ",C408,MOD(C408+1,4))</f>
        <v>0</v>
      </c>
      <c r="D409" s="3">
        <v>1</v>
      </c>
      <c r="E409" s="4" t="str">
        <f t="shared" ca="1" si="34"/>
        <v>C60</v>
      </c>
      <c r="F409" s="4" t="str">
        <f ca="1">OFFSET('map orig'!$A$1, B409,A409)</f>
        <v>.</v>
      </c>
      <c r="G409" s="4" t="str">
        <f ca="1">IF(F409=".",OFFSET('map orig'!$A$1,$B409+CHOOSE($C409+1,0,-1,0,1),$A409+CHOOSE($C409+1,-1,0,1,0))," ")</f>
        <v>Z</v>
      </c>
      <c r="H409" s="4" t="str">
        <f ca="1">IF(F409=".",OFFSET('map orig'!$A$1,$B409+CHOOSE($C409+1,0,-2,0,2),$A409+CHOOSE($C409+1,-2,0,2,0))," ")</f>
        <v>Z</v>
      </c>
      <c r="I409" s="5">
        <f t="shared" ca="1" si="35"/>
        <v>407</v>
      </c>
      <c r="J409" s="5">
        <f t="shared" ca="1" si="36"/>
        <v>702</v>
      </c>
    </row>
    <row r="410" spans="1:10">
      <c r="A410" s="3">
        <f t="shared" ca="1" si="37"/>
        <v>2</v>
      </c>
      <c r="B410" s="3">
        <f t="shared" ca="1" si="38"/>
        <v>58</v>
      </c>
      <c r="C410" s="3">
        <f ca="1">IF(OFFSET('map orig'!$A$1,B410+CHOOSE(C409+1,-1,0,1,0),A410+CHOOSE(C409+1,0,1,0,-1))&lt;&gt;" ",C409,MOD(C409+1,4))</f>
        <v>0</v>
      </c>
      <c r="D410" s="3">
        <v>1</v>
      </c>
      <c r="E410" s="4" t="str">
        <f t="shared" ca="1" si="34"/>
        <v>C59</v>
      </c>
      <c r="F410" s="4" t="str">
        <f ca="1">OFFSET('map orig'!$A$1, B410,A410)</f>
        <v>#</v>
      </c>
      <c r="G410" s="4" t="str">
        <f ca="1">IF(F410=".",OFFSET('map orig'!$A$1,$B410+CHOOSE($C410+1,0,-1,0,1),$A410+CHOOSE($C410+1,-1,0,1,0))," ")</f>
        <v xml:space="preserve"> </v>
      </c>
      <c r="H410" s="4" t="str">
        <f ca="1">IF(F410=".",OFFSET('map orig'!$A$1,$B410+CHOOSE($C410+1,0,-2,0,2),$A410+CHOOSE($C410+1,-2,0,2,0))," ")</f>
        <v xml:space="preserve"> </v>
      </c>
      <c r="I410" s="5" t="str">
        <f t="shared" ca="1" si="35"/>
        <v/>
      </c>
      <c r="J410" s="5" t="str">
        <f t="shared" ca="1" si="36"/>
        <v/>
      </c>
    </row>
    <row r="411" spans="1:10">
      <c r="A411" s="3">
        <f t="shared" ca="1" si="37"/>
        <v>2</v>
      </c>
      <c r="B411" s="3">
        <f t="shared" ca="1" si="38"/>
        <v>57</v>
      </c>
      <c r="C411" s="3">
        <f ca="1">IF(OFFSET('map orig'!$A$1,B411+CHOOSE(C410+1,-1,0,1,0),A411+CHOOSE(C410+1,0,1,0,-1))&lt;&gt;" ",C410,MOD(C410+1,4))</f>
        <v>0</v>
      </c>
      <c r="D411" s="3">
        <v>1</v>
      </c>
      <c r="E411" s="4" t="str">
        <f t="shared" ca="1" si="34"/>
        <v>C58</v>
      </c>
      <c r="F411" s="4" t="str">
        <f ca="1">OFFSET('map orig'!$A$1, B411,A411)</f>
        <v>#</v>
      </c>
      <c r="G411" s="4" t="str">
        <f ca="1">IF(F411=".",OFFSET('map orig'!$A$1,$B411+CHOOSE($C411+1,0,-1,0,1),$A411+CHOOSE($C411+1,-1,0,1,0))," ")</f>
        <v xml:space="preserve"> </v>
      </c>
      <c r="H411" s="4" t="str">
        <f ca="1">IF(F411=".",OFFSET('map orig'!$A$1,$B411+CHOOSE($C411+1,0,-2,0,2),$A411+CHOOSE($C411+1,-2,0,2,0))," ")</f>
        <v xml:space="preserve"> </v>
      </c>
      <c r="I411" s="5" t="str">
        <f t="shared" ca="1" si="35"/>
        <v/>
      </c>
      <c r="J411" s="5" t="str">
        <f t="shared" ca="1" si="36"/>
        <v/>
      </c>
    </row>
    <row r="412" spans="1:10">
      <c r="A412" s="3">
        <f t="shared" ca="1" si="37"/>
        <v>2</v>
      </c>
      <c r="B412" s="3">
        <f t="shared" ca="1" si="38"/>
        <v>56</v>
      </c>
      <c r="C412" s="3">
        <f ca="1">IF(OFFSET('map orig'!$A$1,B412+CHOOSE(C411+1,-1,0,1,0),A412+CHOOSE(C411+1,0,1,0,-1))&lt;&gt;" ",C411,MOD(C411+1,4))</f>
        <v>0</v>
      </c>
      <c r="D412" s="3">
        <v>1</v>
      </c>
      <c r="E412" s="4" t="str">
        <f t="shared" ca="1" si="34"/>
        <v>C57</v>
      </c>
      <c r="F412" s="4" t="str">
        <f ca="1">OFFSET('map orig'!$A$1, B412,A412)</f>
        <v>#</v>
      </c>
      <c r="G412" s="4" t="str">
        <f ca="1">IF(F412=".",OFFSET('map orig'!$A$1,$B412+CHOOSE($C412+1,0,-1,0,1),$A412+CHOOSE($C412+1,-1,0,1,0))," ")</f>
        <v xml:space="preserve"> </v>
      </c>
      <c r="H412" s="4" t="str">
        <f ca="1">IF(F412=".",OFFSET('map orig'!$A$1,$B412+CHOOSE($C412+1,0,-2,0,2),$A412+CHOOSE($C412+1,-2,0,2,0))," ")</f>
        <v xml:space="preserve"> </v>
      </c>
      <c r="I412" s="5" t="str">
        <f t="shared" ca="1" si="35"/>
        <v/>
      </c>
      <c r="J412" s="5" t="str">
        <f t="shared" ca="1" si="36"/>
        <v/>
      </c>
    </row>
    <row r="413" spans="1:10">
      <c r="A413" s="3">
        <f t="shared" ca="1" si="37"/>
        <v>2</v>
      </c>
      <c r="B413" s="3">
        <f t="shared" ca="1" si="38"/>
        <v>55</v>
      </c>
      <c r="C413" s="3">
        <f ca="1">IF(OFFSET('map orig'!$A$1,B413+CHOOSE(C412+1,-1,0,1,0),A413+CHOOSE(C412+1,0,1,0,-1))&lt;&gt;" ",C412,MOD(C412+1,4))</f>
        <v>0</v>
      </c>
      <c r="D413" s="3">
        <v>1</v>
      </c>
      <c r="E413" s="4" t="str">
        <f t="shared" ca="1" si="34"/>
        <v>C56</v>
      </c>
      <c r="F413" s="4" t="str">
        <f ca="1">OFFSET('map orig'!$A$1, B413,A413)</f>
        <v>.</v>
      </c>
      <c r="G413" s="4" t="str">
        <f ca="1">IF(F413=".",OFFSET('map orig'!$A$1,$B413+CHOOSE($C413+1,0,-1,0,1),$A413+CHOOSE($C413+1,-1,0,1,0))," ")</f>
        <v>L</v>
      </c>
      <c r="H413" s="4" t="str">
        <f ca="1">IF(F413=".",OFFSET('map orig'!$A$1,$B413+CHOOSE($C413+1,0,-2,0,2),$A413+CHOOSE($C413+1,-2,0,2,0))," ")</f>
        <v>Y</v>
      </c>
      <c r="I413" s="5">
        <f t="shared" ca="1" si="35"/>
        <v>411</v>
      </c>
      <c r="J413" s="5">
        <f t="shared" ca="1" si="36"/>
        <v>337</v>
      </c>
    </row>
    <row r="414" spans="1:10">
      <c r="A414" s="3">
        <f t="shared" ca="1" si="37"/>
        <v>2</v>
      </c>
      <c r="B414" s="3">
        <f t="shared" ca="1" si="38"/>
        <v>54</v>
      </c>
      <c r="C414" s="3">
        <f ca="1">IF(OFFSET('map orig'!$A$1,B414+CHOOSE(C413+1,-1,0,1,0),A414+CHOOSE(C413+1,0,1,0,-1))&lt;&gt;" ",C413,MOD(C413+1,4))</f>
        <v>0</v>
      </c>
      <c r="D414" s="3">
        <v>1</v>
      </c>
      <c r="E414" s="4" t="str">
        <f t="shared" ca="1" si="34"/>
        <v>C55</v>
      </c>
      <c r="F414" s="4" t="str">
        <f ca="1">OFFSET('map orig'!$A$1, B414,A414)</f>
        <v>#</v>
      </c>
      <c r="G414" s="4" t="str">
        <f ca="1">IF(F414=".",OFFSET('map orig'!$A$1,$B414+CHOOSE($C414+1,0,-1,0,1),$A414+CHOOSE($C414+1,-1,0,1,0))," ")</f>
        <v xml:space="preserve"> </v>
      </c>
      <c r="H414" s="4" t="str">
        <f ca="1">IF(F414=".",OFFSET('map orig'!$A$1,$B414+CHOOSE($C414+1,0,-2,0,2),$A414+CHOOSE($C414+1,-2,0,2,0))," ")</f>
        <v xml:space="preserve"> </v>
      </c>
      <c r="I414" s="5" t="str">
        <f t="shared" ca="1" si="35"/>
        <v/>
      </c>
      <c r="J414" s="5" t="str">
        <f t="shared" ca="1" si="36"/>
        <v/>
      </c>
    </row>
    <row r="415" spans="1:10">
      <c r="A415" s="3">
        <f t="shared" ca="1" si="37"/>
        <v>2</v>
      </c>
      <c r="B415" s="3">
        <f t="shared" ca="1" si="38"/>
        <v>53</v>
      </c>
      <c r="C415" s="3">
        <f ca="1">IF(OFFSET('map orig'!$A$1,B415+CHOOSE(C414+1,-1,0,1,0),A415+CHOOSE(C414+1,0,1,0,-1))&lt;&gt;" ",C414,MOD(C414+1,4))</f>
        <v>0</v>
      </c>
      <c r="D415" s="3">
        <v>1</v>
      </c>
      <c r="E415" s="4" t="str">
        <f t="shared" ca="1" si="34"/>
        <v>C54</v>
      </c>
      <c r="F415" s="4" t="str">
        <f ca="1">OFFSET('map orig'!$A$1, B415,A415)</f>
        <v>#</v>
      </c>
      <c r="G415" s="4" t="str">
        <f ca="1">IF(F415=".",OFFSET('map orig'!$A$1,$B415+CHOOSE($C415+1,0,-1,0,1),$A415+CHOOSE($C415+1,-1,0,1,0))," ")</f>
        <v xml:space="preserve"> </v>
      </c>
      <c r="H415" s="4" t="str">
        <f ca="1">IF(F415=".",OFFSET('map orig'!$A$1,$B415+CHOOSE($C415+1,0,-2,0,2),$A415+CHOOSE($C415+1,-2,0,2,0))," ")</f>
        <v xml:space="preserve"> </v>
      </c>
      <c r="I415" s="5" t="str">
        <f t="shared" ca="1" si="35"/>
        <v/>
      </c>
      <c r="J415" s="5" t="str">
        <f t="shared" ca="1" si="36"/>
        <v/>
      </c>
    </row>
    <row r="416" spans="1:10">
      <c r="A416" s="3">
        <f t="shared" ca="1" si="37"/>
        <v>2</v>
      </c>
      <c r="B416" s="3">
        <f t="shared" ca="1" si="38"/>
        <v>52</v>
      </c>
      <c r="C416" s="3">
        <f ca="1">IF(OFFSET('map orig'!$A$1,B416+CHOOSE(C415+1,-1,0,1,0),A416+CHOOSE(C415+1,0,1,0,-1))&lt;&gt;" ",C415,MOD(C415+1,4))</f>
        <v>0</v>
      </c>
      <c r="D416" s="3">
        <v>1</v>
      </c>
      <c r="E416" s="4" t="str">
        <f t="shared" ca="1" si="34"/>
        <v>C53</v>
      </c>
      <c r="F416" s="4" t="str">
        <f ca="1">OFFSET('map orig'!$A$1, B416,A416)</f>
        <v>#</v>
      </c>
      <c r="G416" s="4" t="str">
        <f ca="1">IF(F416=".",OFFSET('map orig'!$A$1,$B416+CHOOSE($C416+1,0,-1,0,1),$A416+CHOOSE($C416+1,-1,0,1,0))," ")</f>
        <v xml:space="preserve"> </v>
      </c>
      <c r="H416" s="4" t="str">
        <f ca="1">IF(F416=".",OFFSET('map orig'!$A$1,$B416+CHOOSE($C416+1,0,-2,0,2),$A416+CHOOSE($C416+1,-2,0,2,0))," ")</f>
        <v xml:space="preserve"> </v>
      </c>
      <c r="I416" s="5" t="str">
        <f t="shared" ca="1" si="35"/>
        <v/>
      </c>
      <c r="J416" s="5" t="str">
        <f t="shared" ca="1" si="36"/>
        <v/>
      </c>
    </row>
    <row r="417" spans="1:10">
      <c r="A417" s="3">
        <f t="shared" ca="1" si="37"/>
        <v>2</v>
      </c>
      <c r="B417" s="3">
        <f t="shared" ca="1" si="38"/>
        <v>51</v>
      </c>
      <c r="C417" s="3">
        <f ca="1">IF(OFFSET('map orig'!$A$1,B417+CHOOSE(C416+1,-1,0,1,0),A417+CHOOSE(C416+1,0,1,0,-1))&lt;&gt;" ",C416,MOD(C416+1,4))</f>
        <v>0</v>
      </c>
      <c r="D417" s="3">
        <v>1</v>
      </c>
      <c r="E417" s="4" t="str">
        <f t="shared" ca="1" si="34"/>
        <v>C52</v>
      </c>
      <c r="F417" s="4" t="str">
        <f ca="1">OFFSET('map orig'!$A$1, B417,A417)</f>
        <v>#</v>
      </c>
      <c r="G417" s="4" t="str">
        <f ca="1">IF(F417=".",OFFSET('map orig'!$A$1,$B417+CHOOSE($C417+1,0,-1,0,1),$A417+CHOOSE($C417+1,-1,0,1,0))," ")</f>
        <v xml:space="preserve"> </v>
      </c>
      <c r="H417" s="4" t="str">
        <f ca="1">IF(F417=".",OFFSET('map orig'!$A$1,$B417+CHOOSE($C417+1,0,-2,0,2),$A417+CHOOSE($C417+1,-2,0,2,0))," ")</f>
        <v xml:space="preserve"> </v>
      </c>
      <c r="I417" s="5" t="str">
        <f t="shared" ca="1" si="35"/>
        <v/>
      </c>
      <c r="J417" s="5" t="str">
        <f t="shared" ca="1" si="36"/>
        <v/>
      </c>
    </row>
    <row r="418" spans="1:10">
      <c r="A418" s="3">
        <f t="shared" ca="1" si="37"/>
        <v>2</v>
      </c>
      <c r="B418" s="3">
        <f t="shared" ca="1" si="38"/>
        <v>50</v>
      </c>
      <c r="C418" s="3">
        <f ca="1">IF(OFFSET('map orig'!$A$1,B418+CHOOSE(C417+1,-1,0,1,0),A418+CHOOSE(C417+1,0,1,0,-1))&lt;&gt;" ",C417,MOD(C417+1,4))</f>
        <v>0</v>
      </c>
      <c r="D418" s="3">
        <v>1</v>
      </c>
      <c r="E418" s="4" t="str">
        <f t="shared" ca="1" si="34"/>
        <v>C51</v>
      </c>
      <c r="F418" s="4" t="str">
        <f ca="1">OFFSET('map orig'!$A$1, B418,A418)</f>
        <v>#</v>
      </c>
      <c r="G418" s="4" t="str">
        <f ca="1">IF(F418=".",OFFSET('map orig'!$A$1,$B418+CHOOSE($C418+1,0,-1,0,1),$A418+CHOOSE($C418+1,-1,0,1,0))," ")</f>
        <v xml:space="preserve"> </v>
      </c>
      <c r="H418" s="4" t="str">
        <f ca="1">IF(F418=".",OFFSET('map orig'!$A$1,$B418+CHOOSE($C418+1,0,-2,0,2),$A418+CHOOSE($C418+1,-2,0,2,0))," ")</f>
        <v xml:space="preserve"> </v>
      </c>
      <c r="I418" s="5" t="str">
        <f t="shared" ca="1" si="35"/>
        <v/>
      </c>
      <c r="J418" s="5" t="str">
        <f t="shared" ca="1" si="36"/>
        <v/>
      </c>
    </row>
    <row r="419" spans="1:10">
      <c r="A419" s="3">
        <f t="shared" ca="1" si="37"/>
        <v>2</v>
      </c>
      <c r="B419" s="3">
        <f t="shared" ca="1" si="38"/>
        <v>49</v>
      </c>
      <c r="C419" s="3">
        <f ca="1">IF(OFFSET('map orig'!$A$1,B419+CHOOSE(C418+1,-1,0,1,0),A419+CHOOSE(C418+1,0,1,0,-1))&lt;&gt;" ",C418,MOD(C418+1,4))</f>
        <v>0</v>
      </c>
      <c r="D419" s="3">
        <v>1</v>
      </c>
      <c r="E419" s="4" t="str">
        <f t="shared" ca="1" si="34"/>
        <v>C50</v>
      </c>
      <c r="F419" s="4" t="str">
        <f ca="1">OFFSET('map orig'!$A$1, B419,A419)</f>
        <v>#</v>
      </c>
      <c r="G419" s="4" t="str">
        <f ca="1">IF(F419=".",OFFSET('map orig'!$A$1,$B419+CHOOSE($C419+1,0,-1,0,1),$A419+CHOOSE($C419+1,-1,0,1,0))," ")</f>
        <v xml:space="preserve"> </v>
      </c>
      <c r="H419" s="4" t="str">
        <f ca="1">IF(F419=".",OFFSET('map orig'!$A$1,$B419+CHOOSE($C419+1,0,-2,0,2),$A419+CHOOSE($C419+1,-2,0,2,0))," ")</f>
        <v xml:space="preserve"> </v>
      </c>
      <c r="I419" s="5" t="str">
        <f t="shared" ca="1" si="35"/>
        <v/>
      </c>
      <c r="J419" s="5" t="str">
        <f t="shared" ca="1" si="36"/>
        <v/>
      </c>
    </row>
    <row r="420" spans="1:10">
      <c r="A420" s="3">
        <f t="shared" ca="1" si="37"/>
        <v>2</v>
      </c>
      <c r="B420" s="3">
        <f t="shared" ca="1" si="38"/>
        <v>48</v>
      </c>
      <c r="C420" s="3">
        <f ca="1">IF(OFFSET('map orig'!$A$1,B420+CHOOSE(C419+1,-1,0,1,0),A420+CHOOSE(C419+1,0,1,0,-1))&lt;&gt;" ",C419,MOD(C419+1,4))</f>
        <v>0</v>
      </c>
      <c r="D420" s="3">
        <v>1</v>
      </c>
      <c r="E420" s="4" t="str">
        <f t="shared" ca="1" si="34"/>
        <v>C49</v>
      </c>
      <c r="F420" s="4" t="str">
        <f ca="1">OFFSET('map orig'!$A$1, B420,A420)</f>
        <v>#</v>
      </c>
      <c r="G420" s="4" t="str">
        <f ca="1">IF(F420=".",OFFSET('map orig'!$A$1,$B420+CHOOSE($C420+1,0,-1,0,1),$A420+CHOOSE($C420+1,-1,0,1,0))," ")</f>
        <v xml:space="preserve"> </v>
      </c>
      <c r="H420" s="4" t="str">
        <f ca="1">IF(F420=".",OFFSET('map orig'!$A$1,$B420+CHOOSE($C420+1,0,-2,0,2),$A420+CHOOSE($C420+1,-2,0,2,0))," ")</f>
        <v xml:space="preserve"> </v>
      </c>
      <c r="I420" s="5" t="str">
        <f t="shared" ca="1" si="35"/>
        <v/>
      </c>
      <c r="J420" s="5" t="str">
        <f t="shared" ca="1" si="36"/>
        <v/>
      </c>
    </row>
    <row r="421" spans="1:10">
      <c r="A421" s="3">
        <f t="shared" ca="1" si="37"/>
        <v>2</v>
      </c>
      <c r="B421" s="3">
        <f t="shared" ca="1" si="38"/>
        <v>47</v>
      </c>
      <c r="C421" s="3">
        <f ca="1">IF(OFFSET('map orig'!$A$1,B421+CHOOSE(C420+1,-1,0,1,0),A421+CHOOSE(C420+1,0,1,0,-1))&lt;&gt;" ",C420,MOD(C420+1,4))</f>
        <v>0</v>
      </c>
      <c r="D421" s="3">
        <v>1</v>
      </c>
      <c r="E421" s="4" t="str">
        <f t="shared" ca="1" si="34"/>
        <v>C48</v>
      </c>
      <c r="F421" s="4" t="str">
        <f ca="1">OFFSET('map orig'!$A$1, B421,A421)</f>
        <v>#</v>
      </c>
      <c r="G421" s="4" t="str">
        <f ca="1">IF(F421=".",OFFSET('map orig'!$A$1,$B421+CHOOSE($C421+1,0,-1,0,1),$A421+CHOOSE($C421+1,-1,0,1,0))," ")</f>
        <v xml:space="preserve"> </v>
      </c>
      <c r="H421" s="4" t="str">
        <f ca="1">IF(F421=".",OFFSET('map orig'!$A$1,$B421+CHOOSE($C421+1,0,-2,0,2),$A421+CHOOSE($C421+1,-2,0,2,0))," ")</f>
        <v xml:space="preserve"> </v>
      </c>
      <c r="I421" s="5" t="str">
        <f t="shared" ca="1" si="35"/>
        <v/>
      </c>
      <c r="J421" s="5" t="str">
        <f t="shared" ca="1" si="36"/>
        <v/>
      </c>
    </row>
    <row r="422" spans="1:10">
      <c r="A422" s="3">
        <f t="shared" ca="1" si="37"/>
        <v>2</v>
      </c>
      <c r="B422" s="3">
        <f t="shared" ca="1" si="38"/>
        <v>46</v>
      </c>
      <c r="C422" s="3">
        <f ca="1">IF(OFFSET('map orig'!$A$1,B422+CHOOSE(C421+1,-1,0,1,0),A422+CHOOSE(C421+1,0,1,0,-1))&lt;&gt;" ",C421,MOD(C421+1,4))</f>
        <v>0</v>
      </c>
      <c r="D422" s="3">
        <v>1</v>
      </c>
      <c r="E422" s="4" t="str">
        <f t="shared" ca="1" si="34"/>
        <v>C47</v>
      </c>
      <c r="F422" s="4" t="str">
        <f ca="1">OFFSET('map orig'!$A$1, B422,A422)</f>
        <v>#</v>
      </c>
      <c r="G422" s="4" t="str">
        <f ca="1">IF(F422=".",OFFSET('map orig'!$A$1,$B422+CHOOSE($C422+1,0,-1,0,1),$A422+CHOOSE($C422+1,-1,0,1,0))," ")</f>
        <v xml:space="preserve"> </v>
      </c>
      <c r="H422" s="4" t="str">
        <f ca="1">IF(F422=".",OFFSET('map orig'!$A$1,$B422+CHOOSE($C422+1,0,-2,0,2),$A422+CHOOSE($C422+1,-2,0,2,0))," ")</f>
        <v xml:space="preserve"> </v>
      </c>
      <c r="I422" s="5" t="str">
        <f t="shared" ca="1" si="35"/>
        <v/>
      </c>
      <c r="J422" s="5" t="str">
        <f t="shared" ca="1" si="36"/>
        <v/>
      </c>
    </row>
    <row r="423" spans="1:10">
      <c r="A423" s="3">
        <f t="shared" ca="1" si="37"/>
        <v>2</v>
      </c>
      <c r="B423" s="3">
        <f t="shared" ca="1" si="38"/>
        <v>45</v>
      </c>
      <c r="C423" s="3">
        <f ca="1">IF(OFFSET('map orig'!$A$1,B423+CHOOSE(C422+1,-1,0,1,0),A423+CHOOSE(C422+1,0,1,0,-1))&lt;&gt;" ",C422,MOD(C422+1,4))</f>
        <v>0</v>
      </c>
      <c r="D423" s="3">
        <v>1</v>
      </c>
      <c r="E423" s="4" t="str">
        <f t="shared" ca="1" si="34"/>
        <v>C46</v>
      </c>
      <c r="F423" s="4" t="str">
        <f ca="1">OFFSET('map orig'!$A$1, B423,A423)</f>
        <v>.</v>
      </c>
      <c r="G423" s="4" t="str">
        <f ca="1">IF(F423=".",OFFSET('map orig'!$A$1,$B423+CHOOSE($C423+1,0,-1,0,1),$A423+CHOOSE($C423+1,-1,0,1,0))," ")</f>
        <v>Y</v>
      </c>
      <c r="H423" s="4" t="str">
        <f ca="1">IF(F423=".",OFFSET('map orig'!$A$1,$B423+CHOOSE($C423+1,0,-2,0,2),$A423+CHOOSE($C423+1,-2,0,2,0))," ")</f>
        <v>Y</v>
      </c>
      <c r="I423" s="5">
        <f t="shared" ca="1" si="35"/>
        <v>421</v>
      </c>
      <c r="J423" s="5">
        <f t="shared" ca="1" si="36"/>
        <v>675</v>
      </c>
    </row>
    <row r="424" spans="1:10">
      <c r="A424" s="3">
        <f t="shared" ca="1" si="37"/>
        <v>2</v>
      </c>
      <c r="B424" s="3">
        <f t="shared" ca="1" si="38"/>
        <v>44</v>
      </c>
      <c r="C424" s="3">
        <f ca="1">IF(OFFSET('map orig'!$A$1,B424+CHOOSE(C423+1,-1,0,1,0),A424+CHOOSE(C423+1,0,1,0,-1))&lt;&gt;" ",C423,MOD(C423+1,4))</f>
        <v>0</v>
      </c>
      <c r="D424" s="3">
        <v>1</v>
      </c>
      <c r="E424" s="4" t="str">
        <f t="shared" ca="1" si="34"/>
        <v>C45</v>
      </c>
      <c r="F424" s="4" t="str">
        <f ca="1">OFFSET('map orig'!$A$1, B424,A424)</f>
        <v>#</v>
      </c>
      <c r="G424" s="4" t="str">
        <f ca="1">IF(F424=".",OFFSET('map orig'!$A$1,$B424+CHOOSE($C424+1,0,-1,0,1),$A424+CHOOSE($C424+1,-1,0,1,0))," ")</f>
        <v xml:space="preserve"> </v>
      </c>
      <c r="H424" s="4" t="str">
        <f ca="1">IF(F424=".",OFFSET('map orig'!$A$1,$B424+CHOOSE($C424+1,0,-2,0,2),$A424+CHOOSE($C424+1,-2,0,2,0))," ")</f>
        <v xml:space="preserve"> </v>
      </c>
      <c r="I424" s="5" t="str">
        <f t="shared" ca="1" si="35"/>
        <v/>
      </c>
      <c r="J424" s="5" t="str">
        <f t="shared" ca="1" si="36"/>
        <v/>
      </c>
    </row>
    <row r="425" spans="1:10">
      <c r="A425" s="3">
        <f t="shared" ca="1" si="37"/>
        <v>2</v>
      </c>
      <c r="B425" s="3">
        <f t="shared" ca="1" si="38"/>
        <v>43</v>
      </c>
      <c r="C425" s="3">
        <f ca="1">IF(OFFSET('map orig'!$A$1,B425+CHOOSE(C424+1,-1,0,1,0),A425+CHOOSE(C424+1,0,1,0,-1))&lt;&gt;" ",C424,MOD(C424+1,4))</f>
        <v>0</v>
      </c>
      <c r="D425" s="3">
        <v>1</v>
      </c>
      <c r="E425" s="4" t="str">
        <f t="shared" ca="1" si="34"/>
        <v>C44</v>
      </c>
      <c r="F425" s="4" t="str">
        <f ca="1">OFFSET('map orig'!$A$1, B425,A425)</f>
        <v>#</v>
      </c>
      <c r="G425" s="4" t="str">
        <f ca="1">IF(F425=".",OFFSET('map orig'!$A$1,$B425+CHOOSE($C425+1,0,-1,0,1),$A425+CHOOSE($C425+1,-1,0,1,0))," ")</f>
        <v xml:space="preserve"> </v>
      </c>
      <c r="H425" s="4" t="str">
        <f ca="1">IF(F425=".",OFFSET('map orig'!$A$1,$B425+CHOOSE($C425+1,0,-2,0,2),$A425+CHOOSE($C425+1,-2,0,2,0))," ")</f>
        <v xml:space="preserve"> </v>
      </c>
      <c r="I425" s="5" t="str">
        <f t="shared" ca="1" si="35"/>
        <v/>
      </c>
      <c r="J425" s="5" t="str">
        <f t="shared" ca="1" si="36"/>
        <v/>
      </c>
    </row>
    <row r="426" spans="1:10">
      <c r="A426" s="3">
        <f t="shared" ca="1" si="37"/>
        <v>2</v>
      </c>
      <c r="B426" s="3">
        <f t="shared" ca="1" si="38"/>
        <v>42</v>
      </c>
      <c r="C426" s="3">
        <f ca="1">IF(OFFSET('map orig'!$A$1,B426+CHOOSE(C425+1,-1,0,1,0),A426+CHOOSE(C425+1,0,1,0,-1))&lt;&gt;" ",C425,MOD(C425+1,4))</f>
        <v>0</v>
      </c>
      <c r="D426" s="3">
        <v>1</v>
      </c>
      <c r="E426" s="4" t="str">
        <f t="shared" ca="1" si="34"/>
        <v>C43</v>
      </c>
      <c r="F426" s="4" t="str">
        <f ca="1">OFFSET('map orig'!$A$1, B426,A426)</f>
        <v>#</v>
      </c>
      <c r="G426" s="4" t="str">
        <f ca="1">IF(F426=".",OFFSET('map orig'!$A$1,$B426+CHOOSE($C426+1,0,-1,0,1),$A426+CHOOSE($C426+1,-1,0,1,0))," ")</f>
        <v xml:space="preserve"> </v>
      </c>
      <c r="H426" s="4" t="str">
        <f ca="1">IF(F426=".",OFFSET('map orig'!$A$1,$B426+CHOOSE($C426+1,0,-2,0,2),$A426+CHOOSE($C426+1,-2,0,2,0))," ")</f>
        <v xml:space="preserve"> </v>
      </c>
      <c r="I426" s="5" t="str">
        <f t="shared" ca="1" si="35"/>
        <v/>
      </c>
      <c r="J426" s="5" t="str">
        <f t="shared" ca="1" si="36"/>
        <v/>
      </c>
    </row>
    <row r="427" spans="1:10">
      <c r="A427" s="3">
        <f t="shared" ca="1" si="37"/>
        <v>2</v>
      </c>
      <c r="B427" s="3">
        <f t="shared" ca="1" si="38"/>
        <v>41</v>
      </c>
      <c r="C427" s="3">
        <f ca="1">IF(OFFSET('map orig'!$A$1,B427+CHOOSE(C426+1,-1,0,1,0),A427+CHOOSE(C426+1,0,1,0,-1))&lt;&gt;" ",C426,MOD(C426+1,4))</f>
        <v>0</v>
      </c>
      <c r="D427" s="3">
        <v>1</v>
      </c>
      <c r="E427" s="4" t="str">
        <f t="shared" ca="1" si="34"/>
        <v>C42</v>
      </c>
      <c r="F427" s="4" t="str">
        <f ca="1">OFFSET('map orig'!$A$1, B427,A427)</f>
        <v>#</v>
      </c>
      <c r="G427" s="4" t="str">
        <f ca="1">IF(F427=".",OFFSET('map orig'!$A$1,$B427+CHOOSE($C427+1,0,-1,0,1),$A427+CHOOSE($C427+1,-1,0,1,0))," ")</f>
        <v xml:space="preserve"> </v>
      </c>
      <c r="H427" s="4" t="str">
        <f ca="1">IF(F427=".",OFFSET('map orig'!$A$1,$B427+CHOOSE($C427+1,0,-2,0,2),$A427+CHOOSE($C427+1,-2,0,2,0))," ")</f>
        <v xml:space="preserve"> </v>
      </c>
      <c r="I427" s="5" t="str">
        <f t="shared" ca="1" si="35"/>
        <v/>
      </c>
      <c r="J427" s="5" t="str">
        <f t="shared" ca="1" si="36"/>
        <v/>
      </c>
    </row>
    <row r="428" spans="1:10">
      <c r="A428" s="3">
        <f t="shared" ca="1" si="37"/>
        <v>2</v>
      </c>
      <c r="B428" s="3">
        <f t="shared" ca="1" si="38"/>
        <v>40</v>
      </c>
      <c r="C428" s="3">
        <f ca="1">IF(OFFSET('map orig'!$A$1,B428+CHOOSE(C427+1,-1,0,1,0),A428+CHOOSE(C427+1,0,1,0,-1))&lt;&gt;" ",C427,MOD(C427+1,4))</f>
        <v>0</v>
      </c>
      <c r="D428" s="3">
        <v>1</v>
      </c>
      <c r="E428" s="4" t="str">
        <f t="shared" ca="1" si="34"/>
        <v>C41</v>
      </c>
      <c r="F428" s="4" t="str">
        <f ca="1">OFFSET('map orig'!$A$1, B428,A428)</f>
        <v>#</v>
      </c>
      <c r="G428" s="4" t="str">
        <f ca="1">IF(F428=".",OFFSET('map orig'!$A$1,$B428+CHOOSE($C428+1,0,-1,0,1),$A428+CHOOSE($C428+1,-1,0,1,0))," ")</f>
        <v xml:space="preserve"> </v>
      </c>
      <c r="H428" s="4" t="str">
        <f ca="1">IF(F428=".",OFFSET('map orig'!$A$1,$B428+CHOOSE($C428+1,0,-2,0,2),$A428+CHOOSE($C428+1,-2,0,2,0))," ")</f>
        <v xml:space="preserve"> </v>
      </c>
      <c r="I428" s="5" t="str">
        <f t="shared" ca="1" si="35"/>
        <v/>
      </c>
      <c r="J428" s="5" t="str">
        <f t="shared" ca="1" si="36"/>
        <v/>
      </c>
    </row>
    <row r="429" spans="1:10">
      <c r="A429" s="3">
        <f t="shared" ca="1" si="37"/>
        <v>2</v>
      </c>
      <c r="B429" s="3">
        <f t="shared" ca="1" si="38"/>
        <v>39</v>
      </c>
      <c r="C429" s="3">
        <f ca="1">IF(OFFSET('map orig'!$A$1,B429+CHOOSE(C428+1,-1,0,1,0),A429+CHOOSE(C428+1,0,1,0,-1))&lt;&gt;" ",C428,MOD(C428+1,4))</f>
        <v>0</v>
      </c>
      <c r="D429" s="3">
        <v>1</v>
      </c>
      <c r="E429" s="4" t="str">
        <f t="shared" ca="1" si="34"/>
        <v>C40</v>
      </c>
      <c r="F429" s="4" t="str">
        <f ca="1">OFFSET('map orig'!$A$1, B429,A429)</f>
        <v>#</v>
      </c>
      <c r="G429" s="4" t="str">
        <f ca="1">IF(F429=".",OFFSET('map orig'!$A$1,$B429+CHOOSE($C429+1,0,-1,0,1),$A429+CHOOSE($C429+1,-1,0,1,0))," ")</f>
        <v xml:space="preserve"> </v>
      </c>
      <c r="H429" s="4" t="str">
        <f ca="1">IF(F429=".",OFFSET('map orig'!$A$1,$B429+CHOOSE($C429+1,0,-2,0,2),$A429+CHOOSE($C429+1,-2,0,2,0))," ")</f>
        <v xml:space="preserve"> </v>
      </c>
      <c r="I429" s="5" t="str">
        <f t="shared" ca="1" si="35"/>
        <v/>
      </c>
      <c r="J429" s="5" t="str">
        <f t="shared" ca="1" si="36"/>
        <v/>
      </c>
    </row>
    <row r="430" spans="1:10">
      <c r="A430" s="3">
        <f t="shared" ca="1" si="37"/>
        <v>2</v>
      </c>
      <c r="B430" s="3">
        <f t="shared" ca="1" si="38"/>
        <v>38</v>
      </c>
      <c r="C430" s="3">
        <f ca="1">IF(OFFSET('map orig'!$A$1,B430+CHOOSE(C429+1,-1,0,1,0),A430+CHOOSE(C429+1,0,1,0,-1))&lt;&gt;" ",C429,MOD(C429+1,4))</f>
        <v>0</v>
      </c>
      <c r="D430" s="3">
        <v>1</v>
      </c>
      <c r="E430" s="4" t="str">
        <f t="shared" ca="1" si="34"/>
        <v>C39</v>
      </c>
      <c r="F430" s="4" t="str">
        <f ca="1">OFFSET('map orig'!$A$1, B430,A430)</f>
        <v>#</v>
      </c>
      <c r="G430" s="4" t="str">
        <f ca="1">IF(F430=".",OFFSET('map orig'!$A$1,$B430+CHOOSE($C430+1,0,-1,0,1),$A430+CHOOSE($C430+1,-1,0,1,0))," ")</f>
        <v xml:space="preserve"> </v>
      </c>
      <c r="H430" s="4" t="str">
        <f ca="1">IF(F430=".",OFFSET('map orig'!$A$1,$B430+CHOOSE($C430+1,0,-2,0,2),$A430+CHOOSE($C430+1,-2,0,2,0))," ")</f>
        <v xml:space="preserve"> </v>
      </c>
      <c r="I430" s="5" t="str">
        <f t="shared" ca="1" si="35"/>
        <v/>
      </c>
      <c r="J430" s="5" t="str">
        <f t="shared" ca="1" si="36"/>
        <v/>
      </c>
    </row>
    <row r="431" spans="1:10">
      <c r="A431" s="3">
        <f t="shared" ca="1" si="37"/>
        <v>2</v>
      </c>
      <c r="B431" s="3">
        <f t="shared" ca="1" si="38"/>
        <v>37</v>
      </c>
      <c r="C431" s="3">
        <f ca="1">IF(OFFSET('map orig'!$A$1,B431+CHOOSE(C430+1,-1,0,1,0),A431+CHOOSE(C430+1,0,1,0,-1))&lt;&gt;" ",C430,MOD(C430+1,4))</f>
        <v>0</v>
      </c>
      <c r="D431" s="3">
        <v>1</v>
      </c>
      <c r="E431" s="4" t="str">
        <f t="shared" ca="1" si="34"/>
        <v>C38</v>
      </c>
      <c r="F431" s="4" t="str">
        <f ca="1">OFFSET('map orig'!$A$1, B431,A431)</f>
        <v>.</v>
      </c>
      <c r="G431" s="4" t="str">
        <f ca="1">IF(F431=".",OFFSET('map orig'!$A$1,$B431+CHOOSE($C431+1,0,-1,0,1),$A431+CHOOSE($C431+1,-1,0,1,0))," ")</f>
        <v>F</v>
      </c>
      <c r="H431" s="4" t="str">
        <f ca="1">IF(F431=".",OFFSET('map orig'!$A$1,$B431+CHOOSE($C431+1,0,-2,0,2),$A431+CHOOSE($C431+1,-2,0,2,0))," ")</f>
        <v>S</v>
      </c>
      <c r="I431" s="5">
        <f t="shared" ca="1" si="35"/>
        <v>429</v>
      </c>
      <c r="J431" s="5">
        <f t="shared" ca="1" si="36"/>
        <v>175</v>
      </c>
    </row>
    <row r="432" spans="1:10">
      <c r="A432" s="3">
        <f t="shared" ca="1" si="37"/>
        <v>2</v>
      </c>
      <c r="B432" s="3">
        <f t="shared" ca="1" si="38"/>
        <v>36</v>
      </c>
      <c r="C432" s="3">
        <f ca="1">IF(OFFSET('map orig'!$A$1,B432+CHOOSE(C431+1,-1,0,1,0),A432+CHOOSE(C431+1,0,1,0,-1))&lt;&gt;" ",C431,MOD(C431+1,4))</f>
        <v>0</v>
      </c>
      <c r="D432" s="3">
        <v>1</v>
      </c>
      <c r="E432" s="4" t="str">
        <f t="shared" ca="1" si="34"/>
        <v>C37</v>
      </c>
      <c r="F432" s="4" t="str">
        <f ca="1">OFFSET('map orig'!$A$1, B432,A432)</f>
        <v>#</v>
      </c>
      <c r="G432" s="4" t="str">
        <f ca="1">IF(F432=".",OFFSET('map orig'!$A$1,$B432+CHOOSE($C432+1,0,-1,0,1),$A432+CHOOSE($C432+1,-1,0,1,0))," ")</f>
        <v xml:space="preserve"> </v>
      </c>
      <c r="H432" s="4" t="str">
        <f ca="1">IF(F432=".",OFFSET('map orig'!$A$1,$B432+CHOOSE($C432+1,0,-2,0,2),$A432+CHOOSE($C432+1,-2,0,2,0))," ")</f>
        <v xml:space="preserve"> </v>
      </c>
      <c r="I432" s="5" t="str">
        <f t="shared" ca="1" si="35"/>
        <v/>
      </c>
      <c r="J432" s="5" t="str">
        <f t="shared" ca="1" si="36"/>
        <v/>
      </c>
    </row>
    <row r="433" spans="1:10">
      <c r="A433" s="3">
        <f t="shared" ca="1" si="37"/>
        <v>2</v>
      </c>
      <c r="B433" s="3">
        <f t="shared" ca="1" si="38"/>
        <v>35</v>
      </c>
      <c r="C433" s="3">
        <f ca="1">IF(OFFSET('map orig'!$A$1,B433+CHOOSE(C432+1,-1,0,1,0),A433+CHOOSE(C432+1,0,1,0,-1))&lt;&gt;" ",C432,MOD(C432+1,4))</f>
        <v>0</v>
      </c>
      <c r="D433" s="3">
        <v>1</v>
      </c>
      <c r="E433" s="4" t="str">
        <f t="shared" ca="1" si="34"/>
        <v>C36</v>
      </c>
      <c r="F433" s="4" t="str">
        <f ca="1">OFFSET('map orig'!$A$1, B433,A433)</f>
        <v>#</v>
      </c>
      <c r="G433" s="4" t="str">
        <f ca="1">IF(F433=".",OFFSET('map orig'!$A$1,$B433+CHOOSE($C433+1,0,-1,0,1),$A433+CHOOSE($C433+1,-1,0,1,0))," ")</f>
        <v xml:space="preserve"> </v>
      </c>
      <c r="H433" s="4" t="str">
        <f ca="1">IF(F433=".",OFFSET('map orig'!$A$1,$B433+CHOOSE($C433+1,0,-2,0,2),$A433+CHOOSE($C433+1,-2,0,2,0))," ")</f>
        <v xml:space="preserve"> </v>
      </c>
      <c r="I433" s="5" t="str">
        <f t="shared" ca="1" si="35"/>
        <v/>
      </c>
      <c r="J433" s="5" t="str">
        <f t="shared" ca="1" si="36"/>
        <v/>
      </c>
    </row>
    <row r="434" spans="1:10">
      <c r="A434" s="3">
        <f t="shared" ca="1" si="37"/>
        <v>2</v>
      </c>
      <c r="B434" s="3">
        <f t="shared" ca="1" si="38"/>
        <v>34</v>
      </c>
      <c r="C434" s="3">
        <f ca="1">IF(OFFSET('map orig'!$A$1,B434+CHOOSE(C433+1,-1,0,1,0),A434+CHOOSE(C433+1,0,1,0,-1))&lt;&gt;" ",C433,MOD(C433+1,4))</f>
        <v>0</v>
      </c>
      <c r="D434" s="3">
        <v>1</v>
      </c>
      <c r="E434" s="4" t="str">
        <f t="shared" ca="1" si="34"/>
        <v>C35</v>
      </c>
      <c r="F434" s="4" t="str">
        <f ca="1">OFFSET('map orig'!$A$1, B434,A434)</f>
        <v>#</v>
      </c>
      <c r="G434" s="4" t="str">
        <f ca="1">IF(F434=".",OFFSET('map orig'!$A$1,$B434+CHOOSE($C434+1,0,-1,0,1),$A434+CHOOSE($C434+1,-1,0,1,0))," ")</f>
        <v xml:space="preserve"> </v>
      </c>
      <c r="H434" s="4" t="str">
        <f ca="1">IF(F434=".",OFFSET('map orig'!$A$1,$B434+CHOOSE($C434+1,0,-2,0,2),$A434+CHOOSE($C434+1,-2,0,2,0))," ")</f>
        <v xml:space="preserve"> </v>
      </c>
      <c r="I434" s="5" t="str">
        <f t="shared" ca="1" si="35"/>
        <v/>
      </c>
      <c r="J434" s="5" t="str">
        <f t="shared" ca="1" si="36"/>
        <v/>
      </c>
    </row>
    <row r="435" spans="1:10">
      <c r="A435" s="3">
        <f t="shared" ca="1" si="37"/>
        <v>2</v>
      </c>
      <c r="B435" s="3">
        <f t="shared" ca="1" si="38"/>
        <v>33</v>
      </c>
      <c r="C435" s="3">
        <f ca="1">IF(OFFSET('map orig'!$A$1,B435+CHOOSE(C434+1,-1,0,1,0),A435+CHOOSE(C434+1,0,1,0,-1))&lt;&gt;" ",C434,MOD(C434+1,4))</f>
        <v>0</v>
      </c>
      <c r="D435" s="3">
        <v>1</v>
      </c>
      <c r="E435" s="4" t="str">
        <f t="shared" ca="1" si="34"/>
        <v>C34</v>
      </c>
      <c r="F435" s="4" t="str">
        <f ca="1">OFFSET('map orig'!$A$1, B435,A435)</f>
        <v>#</v>
      </c>
      <c r="G435" s="4" t="str">
        <f ca="1">IF(F435=".",OFFSET('map orig'!$A$1,$B435+CHOOSE($C435+1,0,-1,0,1),$A435+CHOOSE($C435+1,-1,0,1,0))," ")</f>
        <v xml:space="preserve"> </v>
      </c>
      <c r="H435" s="4" t="str">
        <f ca="1">IF(F435=".",OFFSET('map orig'!$A$1,$B435+CHOOSE($C435+1,0,-2,0,2),$A435+CHOOSE($C435+1,-2,0,2,0))," ")</f>
        <v xml:space="preserve"> </v>
      </c>
      <c r="I435" s="5" t="str">
        <f t="shared" ca="1" si="35"/>
        <v/>
      </c>
      <c r="J435" s="5" t="str">
        <f t="shared" ca="1" si="36"/>
        <v/>
      </c>
    </row>
    <row r="436" spans="1:10">
      <c r="A436" s="3">
        <f t="shared" ca="1" si="37"/>
        <v>2</v>
      </c>
      <c r="B436" s="3">
        <f t="shared" ca="1" si="38"/>
        <v>32</v>
      </c>
      <c r="C436" s="3">
        <f ca="1">IF(OFFSET('map orig'!$A$1,B436+CHOOSE(C435+1,-1,0,1,0),A436+CHOOSE(C435+1,0,1,0,-1))&lt;&gt;" ",C435,MOD(C435+1,4))</f>
        <v>0</v>
      </c>
      <c r="D436" s="3">
        <v>1</v>
      </c>
      <c r="E436" s="4" t="str">
        <f t="shared" ca="1" si="34"/>
        <v>C33</v>
      </c>
      <c r="F436" s="4" t="str">
        <f ca="1">OFFSET('map orig'!$A$1, B436,A436)</f>
        <v>#</v>
      </c>
      <c r="G436" s="4" t="str">
        <f ca="1">IF(F436=".",OFFSET('map orig'!$A$1,$B436+CHOOSE($C436+1,0,-1,0,1),$A436+CHOOSE($C436+1,-1,0,1,0))," ")</f>
        <v xml:space="preserve"> </v>
      </c>
      <c r="H436" s="4" t="str">
        <f ca="1">IF(F436=".",OFFSET('map orig'!$A$1,$B436+CHOOSE($C436+1,0,-2,0,2),$A436+CHOOSE($C436+1,-2,0,2,0))," ")</f>
        <v xml:space="preserve"> </v>
      </c>
      <c r="I436" s="5" t="str">
        <f t="shared" ca="1" si="35"/>
        <v/>
      </c>
      <c r="J436" s="5" t="str">
        <f t="shared" ca="1" si="36"/>
        <v/>
      </c>
    </row>
    <row r="437" spans="1:10">
      <c r="A437" s="3">
        <f t="shared" ca="1" si="37"/>
        <v>2</v>
      </c>
      <c r="B437" s="3">
        <f t="shared" ca="1" si="38"/>
        <v>31</v>
      </c>
      <c r="C437" s="3">
        <f ca="1">IF(OFFSET('map orig'!$A$1,B437+CHOOSE(C436+1,-1,0,1,0),A437+CHOOSE(C436+1,0,1,0,-1))&lt;&gt;" ",C436,MOD(C436+1,4))</f>
        <v>0</v>
      </c>
      <c r="D437" s="3">
        <v>1</v>
      </c>
      <c r="E437" s="4" t="str">
        <f t="shared" ca="1" si="34"/>
        <v>C32</v>
      </c>
      <c r="F437" s="4" t="str">
        <f ca="1">OFFSET('map orig'!$A$1, B437,A437)</f>
        <v>#</v>
      </c>
      <c r="G437" s="4" t="str">
        <f ca="1">IF(F437=".",OFFSET('map orig'!$A$1,$B437+CHOOSE($C437+1,0,-1,0,1),$A437+CHOOSE($C437+1,-1,0,1,0))," ")</f>
        <v xml:space="preserve"> </v>
      </c>
      <c r="H437" s="4" t="str">
        <f ca="1">IF(F437=".",OFFSET('map orig'!$A$1,$B437+CHOOSE($C437+1,0,-2,0,2),$A437+CHOOSE($C437+1,-2,0,2,0))," ")</f>
        <v xml:space="preserve"> </v>
      </c>
      <c r="I437" s="5" t="str">
        <f t="shared" ca="1" si="35"/>
        <v/>
      </c>
      <c r="J437" s="5" t="str">
        <f t="shared" ca="1" si="36"/>
        <v/>
      </c>
    </row>
    <row r="438" spans="1:10">
      <c r="A438" s="3">
        <f t="shared" ca="1" si="37"/>
        <v>2</v>
      </c>
      <c r="B438" s="3">
        <f t="shared" ca="1" si="38"/>
        <v>30</v>
      </c>
      <c r="C438" s="3">
        <f ca="1">IF(OFFSET('map orig'!$A$1,B438+CHOOSE(C437+1,-1,0,1,0),A438+CHOOSE(C437+1,0,1,0,-1))&lt;&gt;" ",C437,MOD(C437+1,4))</f>
        <v>0</v>
      </c>
      <c r="D438" s="3">
        <v>1</v>
      </c>
      <c r="E438" s="4" t="str">
        <f t="shared" ca="1" si="34"/>
        <v>C31</v>
      </c>
      <c r="F438" s="4" t="str">
        <f ca="1">OFFSET('map orig'!$A$1, B438,A438)</f>
        <v>#</v>
      </c>
      <c r="G438" s="4" t="str">
        <f ca="1">IF(F438=".",OFFSET('map orig'!$A$1,$B438+CHOOSE($C438+1,0,-1,0,1),$A438+CHOOSE($C438+1,-1,0,1,0))," ")</f>
        <v xml:space="preserve"> </v>
      </c>
      <c r="H438" s="4" t="str">
        <f ca="1">IF(F438=".",OFFSET('map orig'!$A$1,$B438+CHOOSE($C438+1,0,-2,0,2),$A438+CHOOSE($C438+1,-2,0,2,0))," ")</f>
        <v xml:space="preserve"> </v>
      </c>
      <c r="I438" s="5" t="str">
        <f t="shared" ca="1" si="35"/>
        <v/>
      </c>
      <c r="J438" s="5" t="str">
        <f t="shared" ca="1" si="36"/>
        <v/>
      </c>
    </row>
    <row r="439" spans="1:10">
      <c r="A439" s="3">
        <f t="shared" ca="1" si="37"/>
        <v>2</v>
      </c>
      <c r="B439" s="3">
        <f t="shared" ca="1" si="38"/>
        <v>29</v>
      </c>
      <c r="C439" s="3">
        <f ca="1">IF(OFFSET('map orig'!$A$1,B439+CHOOSE(C438+1,-1,0,1,0),A439+CHOOSE(C438+1,0,1,0,-1))&lt;&gt;" ",C438,MOD(C438+1,4))</f>
        <v>0</v>
      </c>
      <c r="D439" s="3">
        <v>1</v>
      </c>
      <c r="E439" s="4" t="str">
        <f t="shared" ca="1" si="34"/>
        <v>C30</v>
      </c>
      <c r="F439" s="4" t="str">
        <f ca="1">OFFSET('map orig'!$A$1, B439,A439)</f>
        <v>#</v>
      </c>
      <c r="G439" s="4" t="str">
        <f ca="1">IF(F439=".",OFFSET('map orig'!$A$1,$B439+CHOOSE($C439+1,0,-1,0,1),$A439+CHOOSE($C439+1,-1,0,1,0))," ")</f>
        <v xml:space="preserve"> </v>
      </c>
      <c r="H439" s="4" t="str">
        <f ca="1">IF(F439=".",OFFSET('map orig'!$A$1,$B439+CHOOSE($C439+1,0,-2,0,2),$A439+CHOOSE($C439+1,-2,0,2,0))," ")</f>
        <v xml:space="preserve"> </v>
      </c>
      <c r="I439" s="5" t="str">
        <f t="shared" ca="1" si="35"/>
        <v/>
      </c>
      <c r="J439" s="5" t="str">
        <f t="shared" ca="1" si="36"/>
        <v/>
      </c>
    </row>
    <row r="440" spans="1:10">
      <c r="A440" s="3">
        <f t="shared" ca="1" si="37"/>
        <v>2</v>
      </c>
      <c r="B440" s="3">
        <f t="shared" ca="1" si="38"/>
        <v>28</v>
      </c>
      <c r="C440" s="3">
        <f ca="1">IF(OFFSET('map orig'!$A$1,B440+CHOOSE(C439+1,-1,0,1,0),A440+CHOOSE(C439+1,0,1,0,-1))&lt;&gt;" ",C439,MOD(C439+1,4))</f>
        <v>0</v>
      </c>
      <c r="D440" s="3">
        <v>1</v>
      </c>
      <c r="E440" s="4" t="str">
        <f t="shared" ca="1" si="34"/>
        <v>C29</v>
      </c>
      <c r="F440" s="4" t="str">
        <f ca="1">OFFSET('map orig'!$A$1, B440,A440)</f>
        <v>#</v>
      </c>
      <c r="G440" s="4" t="str">
        <f ca="1">IF(F440=".",OFFSET('map orig'!$A$1,$B440+CHOOSE($C440+1,0,-1,0,1),$A440+CHOOSE($C440+1,-1,0,1,0))," ")</f>
        <v xml:space="preserve"> </v>
      </c>
      <c r="H440" s="4" t="str">
        <f ca="1">IF(F440=".",OFFSET('map orig'!$A$1,$B440+CHOOSE($C440+1,0,-2,0,2),$A440+CHOOSE($C440+1,-2,0,2,0))," ")</f>
        <v xml:space="preserve"> </v>
      </c>
      <c r="I440" s="5" t="str">
        <f t="shared" ca="1" si="35"/>
        <v/>
      </c>
      <c r="J440" s="5" t="str">
        <f t="shared" ca="1" si="36"/>
        <v/>
      </c>
    </row>
    <row r="441" spans="1:10">
      <c r="A441" s="3">
        <f t="shared" ca="1" si="37"/>
        <v>2</v>
      </c>
      <c r="B441" s="3">
        <f t="shared" ca="1" si="38"/>
        <v>27</v>
      </c>
      <c r="C441" s="3">
        <f ca="1">IF(OFFSET('map orig'!$A$1,B441+CHOOSE(C440+1,-1,0,1,0),A441+CHOOSE(C440+1,0,1,0,-1))&lt;&gt;" ",C440,MOD(C440+1,4))</f>
        <v>0</v>
      </c>
      <c r="D441" s="3">
        <v>1</v>
      </c>
      <c r="E441" s="4" t="str">
        <f t="shared" ca="1" si="34"/>
        <v>C28</v>
      </c>
      <c r="F441" s="4" t="str">
        <f ca="1">OFFSET('map orig'!$A$1, B441,A441)</f>
        <v>#</v>
      </c>
      <c r="G441" s="4" t="str">
        <f ca="1">IF(F441=".",OFFSET('map orig'!$A$1,$B441+CHOOSE($C441+1,0,-1,0,1),$A441+CHOOSE($C441+1,-1,0,1,0))," ")</f>
        <v xml:space="preserve"> </v>
      </c>
      <c r="H441" s="4" t="str">
        <f ca="1">IF(F441=".",OFFSET('map orig'!$A$1,$B441+CHOOSE($C441+1,0,-2,0,2),$A441+CHOOSE($C441+1,-2,0,2,0))," ")</f>
        <v xml:space="preserve"> </v>
      </c>
      <c r="I441" s="5" t="str">
        <f t="shared" ca="1" si="35"/>
        <v/>
      </c>
      <c r="J441" s="5" t="str">
        <f t="shared" ca="1" si="36"/>
        <v/>
      </c>
    </row>
    <row r="442" spans="1:10">
      <c r="A442" s="3">
        <f t="shared" ca="1" si="37"/>
        <v>2</v>
      </c>
      <c r="B442" s="3">
        <f t="shared" ca="1" si="38"/>
        <v>26</v>
      </c>
      <c r="C442" s="3">
        <f ca="1">IF(OFFSET('map orig'!$A$1,B442+CHOOSE(C441+1,-1,0,1,0),A442+CHOOSE(C441+1,0,1,0,-1))&lt;&gt;" ",C441,MOD(C441+1,4))</f>
        <v>0</v>
      </c>
      <c r="D442" s="3">
        <v>1</v>
      </c>
      <c r="E442" s="4" t="str">
        <f t="shared" ca="1" si="34"/>
        <v>C27</v>
      </c>
      <c r="F442" s="4" t="str">
        <f ca="1">OFFSET('map orig'!$A$1, B442,A442)</f>
        <v>#</v>
      </c>
      <c r="G442" s="4" t="str">
        <f ca="1">IF(F442=".",OFFSET('map orig'!$A$1,$B442+CHOOSE($C442+1,0,-1,0,1),$A442+CHOOSE($C442+1,-1,0,1,0))," ")</f>
        <v xml:space="preserve"> </v>
      </c>
      <c r="H442" s="4" t="str">
        <f ca="1">IF(F442=".",OFFSET('map orig'!$A$1,$B442+CHOOSE($C442+1,0,-2,0,2),$A442+CHOOSE($C442+1,-2,0,2,0))," ")</f>
        <v xml:space="preserve"> </v>
      </c>
      <c r="I442" s="5" t="str">
        <f t="shared" ca="1" si="35"/>
        <v/>
      </c>
      <c r="J442" s="5" t="str">
        <f t="shared" ca="1" si="36"/>
        <v/>
      </c>
    </row>
    <row r="443" spans="1:10">
      <c r="A443" s="3">
        <f t="shared" ca="1" si="37"/>
        <v>2</v>
      </c>
      <c r="B443" s="3">
        <f t="shared" ca="1" si="38"/>
        <v>25</v>
      </c>
      <c r="C443" s="3">
        <f ca="1">IF(OFFSET('map orig'!$A$1,B443+CHOOSE(C442+1,-1,0,1,0),A443+CHOOSE(C442+1,0,1,0,-1))&lt;&gt;" ",C442,MOD(C442+1,4))</f>
        <v>0</v>
      </c>
      <c r="D443" s="3">
        <v>1</v>
      </c>
      <c r="E443" s="4" t="str">
        <f t="shared" ca="1" si="34"/>
        <v>C26</v>
      </c>
      <c r="F443" s="4" t="str">
        <f ca="1">OFFSET('map orig'!$A$1, B443,A443)</f>
        <v>#</v>
      </c>
      <c r="G443" s="4" t="str">
        <f ca="1">IF(F443=".",OFFSET('map orig'!$A$1,$B443+CHOOSE($C443+1,0,-1,0,1),$A443+CHOOSE($C443+1,-1,0,1,0))," ")</f>
        <v xml:space="preserve"> </v>
      </c>
      <c r="H443" s="4" t="str">
        <f ca="1">IF(F443=".",OFFSET('map orig'!$A$1,$B443+CHOOSE($C443+1,0,-2,0,2),$A443+CHOOSE($C443+1,-2,0,2,0))," ")</f>
        <v xml:space="preserve"> </v>
      </c>
      <c r="I443" s="5" t="str">
        <f t="shared" ca="1" si="35"/>
        <v/>
      </c>
      <c r="J443" s="5" t="str">
        <f t="shared" ca="1" si="36"/>
        <v/>
      </c>
    </row>
    <row r="444" spans="1:10">
      <c r="A444" s="3">
        <f t="shared" ca="1" si="37"/>
        <v>2</v>
      </c>
      <c r="B444" s="3">
        <f t="shared" ca="1" si="38"/>
        <v>24</v>
      </c>
      <c r="C444" s="3">
        <f ca="1">IF(OFFSET('map orig'!$A$1,B444+CHOOSE(C443+1,-1,0,1,0),A444+CHOOSE(C443+1,0,1,0,-1))&lt;&gt;" ",C443,MOD(C443+1,4))</f>
        <v>0</v>
      </c>
      <c r="D444" s="3">
        <v>1</v>
      </c>
      <c r="E444" s="4" t="str">
        <f t="shared" ca="1" si="34"/>
        <v>C25</v>
      </c>
      <c r="F444" s="4" t="str">
        <f ca="1">OFFSET('map orig'!$A$1, B444,A444)</f>
        <v>#</v>
      </c>
      <c r="G444" s="4" t="str">
        <f ca="1">IF(F444=".",OFFSET('map orig'!$A$1,$B444+CHOOSE($C444+1,0,-1,0,1),$A444+CHOOSE($C444+1,-1,0,1,0))," ")</f>
        <v xml:space="preserve"> </v>
      </c>
      <c r="H444" s="4" t="str">
        <f ca="1">IF(F444=".",OFFSET('map orig'!$A$1,$B444+CHOOSE($C444+1,0,-2,0,2),$A444+CHOOSE($C444+1,-2,0,2,0))," ")</f>
        <v xml:space="preserve"> </v>
      </c>
      <c r="I444" s="5" t="str">
        <f t="shared" ca="1" si="35"/>
        <v/>
      </c>
      <c r="J444" s="5" t="str">
        <f t="shared" ca="1" si="36"/>
        <v/>
      </c>
    </row>
    <row r="445" spans="1:10">
      <c r="A445" s="3">
        <f t="shared" ca="1" si="37"/>
        <v>2</v>
      </c>
      <c r="B445" s="3">
        <f t="shared" ca="1" si="38"/>
        <v>23</v>
      </c>
      <c r="C445" s="3">
        <f ca="1">IF(OFFSET('map orig'!$A$1,B445+CHOOSE(C444+1,-1,0,1,0),A445+CHOOSE(C444+1,0,1,0,-1))&lt;&gt;" ",C444,MOD(C444+1,4))</f>
        <v>0</v>
      </c>
      <c r="D445" s="3">
        <v>1</v>
      </c>
      <c r="E445" s="4" t="str">
        <f t="shared" ca="1" si="34"/>
        <v>C24</v>
      </c>
      <c r="F445" s="4" t="str">
        <f ca="1">OFFSET('map orig'!$A$1, B445,A445)</f>
        <v>#</v>
      </c>
      <c r="G445" s="4" t="str">
        <f ca="1">IF(F445=".",OFFSET('map orig'!$A$1,$B445+CHOOSE($C445+1,0,-1,0,1),$A445+CHOOSE($C445+1,-1,0,1,0))," ")</f>
        <v xml:space="preserve"> </v>
      </c>
      <c r="H445" s="4" t="str">
        <f ca="1">IF(F445=".",OFFSET('map orig'!$A$1,$B445+CHOOSE($C445+1,0,-2,0,2),$A445+CHOOSE($C445+1,-2,0,2,0))," ")</f>
        <v xml:space="preserve"> </v>
      </c>
      <c r="I445" s="5" t="str">
        <f t="shared" ca="1" si="35"/>
        <v/>
      </c>
      <c r="J445" s="5" t="str">
        <f t="shared" ca="1" si="36"/>
        <v/>
      </c>
    </row>
    <row r="446" spans="1:10">
      <c r="A446" s="3">
        <f t="shared" ca="1" si="37"/>
        <v>2</v>
      </c>
      <c r="B446" s="3">
        <f t="shared" ca="1" si="38"/>
        <v>22</v>
      </c>
      <c r="C446" s="3">
        <f ca="1">IF(OFFSET('map orig'!$A$1,B446+CHOOSE(C445+1,-1,0,1,0),A446+CHOOSE(C445+1,0,1,0,-1))&lt;&gt;" ",C445,MOD(C445+1,4))</f>
        <v>0</v>
      </c>
      <c r="D446" s="3">
        <v>1</v>
      </c>
      <c r="E446" s="4" t="str">
        <f t="shared" ca="1" si="34"/>
        <v>C23</v>
      </c>
      <c r="F446" s="4" t="str">
        <f ca="1">OFFSET('map orig'!$A$1, B446,A446)</f>
        <v>#</v>
      </c>
      <c r="G446" s="4" t="str">
        <f ca="1">IF(F446=".",OFFSET('map orig'!$A$1,$B446+CHOOSE($C446+1,0,-1,0,1),$A446+CHOOSE($C446+1,-1,0,1,0))," ")</f>
        <v xml:space="preserve"> </v>
      </c>
      <c r="H446" s="4" t="str">
        <f ca="1">IF(F446=".",OFFSET('map orig'!$A$1,$B446+CHOOSE($C446+1,0,-2,0,2),$A446+CHOOSE($C446+1,-2,0,2,0))," ")</f>
        <v xml:space="preserve"> </v>
      </c>
      <c r="I446" s="5" t="str">
        <f t="shared" ca="1" si="35"/>
        <v/>
      </c>
      <c r="J446" s="5" t="str">
        <f t="shared" ca="1" si="36"/>
        <v/>
      </c>
    </row>
    <row r="447" spans="1:10">
      <c r="A447" s="3">
        <f t="shared" ca="1" si="37"/>
        <v>2</v>
      </c>
      <c r="B447" s="3">
        <f t="shared" ca="1" si="38"/>
        <v>21</v>
      </c>
      <c r="C447" s="3">
        <f ca="1">IF(OFFSET('map orig'!$A$1,B447+CHOOSE(C446+1,-1,0,1,0),A447+CHOOSE(C446+1,0,1,0,-1))&lt;&gt;" ",C446,MOD(C446+1,4))</f>
        <v>0</v>
      </c>
      <c r="D447" s="3">
        <v>1</v>
      </c>
      <c r="E447" s="4" t="str">
        <f t="shared" ca="1" si="34"/>
        <v>C22</v>
      </c>
      <c r="F447" s="4" t="str">
        <f ca="1">OFFSET('map orig'!$A$1, B447,A447)</f>
        <v>#</v>
      </c>
      <c r="G447" s="4" t="str">
        <f ca="1">IF(F447=".",OFFSET('map orig'!$A$1,$B447+CHOOSE($C447+1,0,-1,0,1),$A447+CHOOSE($C447+1,-1,0,1,0))," ")</f>
        <v xml:space="preserve"> </v>
      </c>
      <c r="H447" s="4" t="str">
        <f ca="1">IF(F447=".",OFFSET('map orig'!$A$1,$B447+CHOOSE($C447+1,0,-2,0,2),$A447+CHOOSE($C447+1,-2,0,2,0))," ")</f>
        <v xml:space="preserve"> </v>
      </c>
      <c r="I447" s="5" t="str">
        <f t="shared" ca="1" si="35"/>
        <v/>
      </c>
      <c r="J447" s="5" t="str">
        <f t="shared" ca="1" si="36"/>
        <v/>
      </c>
    </row>
    <row r="448" spans="1:10">
      <c r="A448" s="3">
        <f t="shared" ca="1" si="37"/>
        <v>2</v>
      </c>
      <c r="B448" s="3">
        <f t="shared" ca="1" si="38"/>
        <v>20</v>
      </c>
      <c r="C448" s="3">
        <f ca="1">IF(OFFSET('map orig'!$A$1,B448+CHOOSE(C447+1,-1,0,1,0),A448+CHOOSE(C447+1,0,1,0,-1))&lt;&gt;" ",C447,MOD(C447+1,4))</f>
        <v>0</v>
      </c>
      <c r="D448" s="3">
        <v>1</v>
      </c>
      <c r="E448" s="4" t="str">
        <f t="shared" ca="1" si="34"/>
        <v>C21</v>
      </c>
      <c r="F448" s="4" t="str">
        <f ca="1">OFFSET('map orig'!$A$1, B448,A448)</f>
        <v>#</v>
      </c>
      <c r="G448" s="4" t="str">
        <f ca="1">IF(F448=".",OFFSET('map orig'!$A$1,$B448+CHOOSE($C448+1,0,-1,0,1),$A448+CHOOSE($C448+1,-1,0,1,0))," ")</f>
        <v xml:space="preserve"> </v>
      </c>
      <c r="H448" s="4" t="str">
        <f ca="1">IF(F448=".",OFFSET('map orig'!$A$1,$B448+CHOOSE($C448+1,0,-2,0,2),$A448+CHOOSE($C448+1,-2,0,2,0))," ")</f>
        <v xml:space="preserve"> </v>
      </c>
      <c r="I448" s="5" t="str">
        <f t="shared" ca="1" si="35"/>
        <v/>
      </c>
      <c r="J448" s="5" t="str">
        <f t="shared" ca="1" si="36"/>
        <v/>
      </c>
    </row>
    <row r="449" spans="1:10">
      <c r="A449" s="3">
        <f t="shared" ca="1" si="37"/>
        <v>2</v>
      </c>
      <c r="B449" s="3">
        <f t="shared" ca="1" si="38"/>
        <v>19</v>
      </c>
      <c r="C449" s="3">
        <f ca="1">IF(OFFSET('map orig'!$A$1,B449+CHOOSE(C448+1,-1,0,1,0),A449+CHOOSE(C448+1,0,1,0,-1))&lt;&gt;" ",C448,MOD(C448+1,4))</f>
        <v>0</v>
      </c>
      <c r="D449" s="3">
        <v>1</v>
      </c>
      <c r="E449" s="4" t="str">
        <f t="shared" ca="1" si="34"/>
        <v>C20</v>
      </c>
      <c r="F449" s="4" t="str">
        <f ca="1">OFFSET('map orig'!$A$1, B449,A449)</f>
        <v>#</v>
      </c>
      <c r="G449" s="4" t="str">
        <f ca="1">IF(F449=".",OFFSET('map orig'!$A$1,$B449+CHOOSE($C449+1,0,-1,0,1),$A449+CHOOSE($C449+1,-1,0,1,0))," ")</f>
        <v xml:space="preserve"> </v>
      </c>
      <c r="H449" s="4" t="str">
        <f ca="1">IF(F449=".",OFFSET('map orig'!$A$1,$B449+CHOOSE($C449+1,0,-2,0,2),$A449+CHOOSE($C449+1,-2,0,2,0))," ")</f>
        <v xml:space="preserve"> </v>
      </c>
      <c r="I449" s="5" t="str">
        <f t="shared" ca="1" si="35"/>
        <v/>
      </c>
      <c r="J449" s="5" t="str">
        <f t="shared" ca="1" si="36"/>
        <v/>
      </c>
    </row>
    <row r="450" spans="1:10">
      <c r="A450" s="3">
        <f t="shared" ca="1" si="37"/>
        <v>2</v>
      </c>
      <c r="B450" s="3">
        <f t="shared" ca="1" si="38"/>
        <v>18</v>
      </c>
      <c r="C450" s="3">
        <f ca="1">IF(OFFSET('map orig'!$A$1,B450+CHOOSE(C449+1,-1,0,1,0),A450+CHOOSE(C449+1,0,1,0,-1))&lt;&gt;" ",C449,MOD(C449+1,4))</f>
        <v>0</v>
      </c>
      <c r="D450" s="3">
        <v>1</v>
      </c>
      <c r="E450" s="4" t="str">
        <f t="shared" ca="1" si="34"/>
        <v>C19</v>
      </c>
      <c r="F450" s="4" t="str">
        <f ca="1">OFFSET('map orig'!$A$1, B450,A450)</f>
        <v>#</v>
      </c>
      <c r="G450" s="4" t="str">
        <f ca="1">IF(F450=".",OFFSET('map orig'!$A$1,$B450+CHOOSE($C450+1,0,-1,0,1),$A450+CHOOSE($C450+1,-1,0,1,0))," ")</f>
        <v xml:space="preserve"> </v>
      </c>
      <c r="H450" s="4" t="str">
        <f ca="1">IF(F450=".",OFFSET('map orig'!$A$1,$B450+CHOOSE($C450+1,0,-2,0,2),$A450+CHOOSE($C450+1,-2,0,2,0))," ")</f>
        <v xml:space="preserve"> </v>
      </c>
      <c r="I450" s="5" t="str">
        <f t="shared" ca="1" si="35"/>
        <v/>
      </c>
      <c r="J450" s="5" t="str">
        <f t="shared" ca="1" si="36"/>
        <v/>
      </c>
    </row>
    <row r="451" spans="1:10">
      <c r="A451" s="3">
        <f t="shared" ca="1" si="37"/>
        <v>2</v>
      </c>
      <c r="B451" s="3">
        <f t="shared" ca="1" si="38"/>
        <v>17</v>
      </c>
      <c r="C451" s="3">
        <f ca="1">IF(OFFSET('map orig'!$A$1,B451+CHOOSE(C450+1,-1,0,1,0),A451+CHOOSE(C450+1,0,1,0,-1))&lt;&gt;" ",C450,MOD(C450+1,4))</f>
        <v>0</v>
      </c>
      <c r="D451" s="3">
        <v>1</v>
      </c>
      <c r="E451" s="4" t="str">
        <f t="shared" ref="E451:E514" ca="1" si="39">ADDRESS(B451+1,A451+1,4)</f>
        <v>C18</v>
      </c>
      <c r="F451" s="4" t="str">
        <f ca="1">OFFSET('map orig'!$A$1, B451,A451)</f>
        <v>#</v>
      </c>
      <c r="G451" s="4" t="str">
        <f ca="1">IF(F451=".",OFFSET('map orig'!$A$1,$B451+CHOOSE($C451+1,0,-1,0,1),$A451+CHOOSE($C451+1,-1,0,1,0))," ")</f>
        <v xml:space="preserve"> </v>
      </c>
      <c r="H451" s="4" t="str">
        <f ca="1">IF(F451=".",OFFSET('map orig'!$A$1,$B451+CHOOSE($C451+1,0,-2,0,2),$A451+CHOOSE($C451+1,-2,0,2,0))," ")</f>
        <v xml:space="preserve"> </v>
      </c>
      <c r="I451" s="5" t="str">
        <f t="shared" ref="I451:I514" ca="1" si="40">IF(F451=".",ROW()-ROW($I$2),"")</f>
        <v/>
      </c>
      <c r="J451" s="5" t="str">
        <f t="shared" ref="J451:J514" ca="1" si="41">IF(F451=".",IF(CODE(G451)&lt;CODE(H451),
    (CODE(G451)-CODE("A")+1)*26 + (CODE(H451)-CODE("A")+1),
    (CODE(H451)-CODE("A")+1)*26 + (CODE(G451)-CODE("A")+1)
),"")</f>
        <v/>
      </c>
    </row>
    <row r="452" spans="1:10">
      <c r="A452" s="3">
        <f t="shared" ca="1" si="37"/>
        <v>2</v>
      </c>
      <c r="B452" s="3">
        <f t="shared" ca="1" si="38"/>
        <v>16</v>
      </c>
      <c r="C452" s="3">
        <f ca="1">IF(OFFSET('map orig'!$A$1,B452+CHOOSE(C451+1,-1,0,1,0),A452+CHOOSE(C451+1,0,1,0,-1))&lt;&gt;" ",C451,MOD(C451+1,4))</f>
        <v>0</v>
      </c>
      <c r="D452" s="3">
        <v>1</v>
      </c>
      <c r="E452" s="4" t="str">
        <f t="shared" ca="1" si="39"/>
        <v>C17</v>
      </c>
      <c r="F452" s="4" t="str">
        <f ca="1">OFFSET('map orig'!$A$1, B452,A452)</f>
        <v>#</v>
      </c>
      <c r="G452" s="4" t="str">
        <f ca="1">IF(F452=".",OFFSET('map orig'!$A$1,$B452+CHOOSE($C452+1,0,-1,0,1),$A452+CHOOSE($C452+1,-1,0,1,0))," ")</f>
        <v xml:space="preserve"> </v>
      </c>
      <c r="H452" s="4" t="str">
        <f ca="1">IF(F452=".",OFFSET('map orig'!$A$1,$B452+CHOOSE($C452+1,0,-2,0,2),$A452+CHOOSE($C452+1,-2,0,2,0))," ")</f>
        <v xml:space="preserve"> </v>
      </c>
      <c r="I452" s="5" t="str">
        <f t="shared" ca="1" si="40"/>
        <v/>
      </c>
      <c r="J452" s="5" t="str">
        <f t="shared" ca="1" si="41"/>
        <v/>
      </c>
    </row>
    <row r="453" spans="1:10">
      <c r="A453" s="3">
        <f t="shared" ca="1" si="37"/>
        <v>2</v>
      </c>
      <c r="B453" s="3">
        <f t="shared" ca="1" si="38"/>
        <v>15</v>
      </c>
      <c r="C453" s="3">
        <f ca="1">IF(OFFSET('map orig'!$A$1,B453+CHOOSE(C452+1,-1,0,1,0),A453+CHOOSE(C452+1,0,1,0,-1))&lt;&gt;" ",C452,MOD(C452+1,4))</f>
        <v>0</v>
      </c>
      <c r="D453" s="3">
        <v>1</v>
      </c>
      <c r="E453" s="4" t="str">
        <f t="shared" ca="1" si="39"/>
        <v>C16</v>
      </c>
      <c r="F453" s="4" t="str">
        <f ca="1">OFFSET('map orig'!$A$1, B453,A453)</f>
        <v>#</v>
      </c>
      <c r="G453" s="4" t="str">
        <f ca="1">IF(F453=".",OFFSET('map orig'!$A$1,$B453+CHOOSE($C453+1,0,-1,0,1),$A453+CHOOSE($C453+1,-1,0,1,0))," ")</f>
        <v xml:space="preserve"> </v>
      </c>
      <c r="H453" s="4" t="str">
        <f ca="1">IF(F453=".",OFFSET('map orig'!$A$1,$B453+CHOOSE($C453+1,0,-2,0,2),$A453+CHOOSE($C453+1,-2,0,2,0))," ")</f>
        <v xml:space="preserve"> </v>
      </c>
      <c r="I453" s="5" t="str">
        <f t="shared" ca="1" si="40"/>
        <v/>
      </c>
      <c r="J453" s="5" t="str">
        <f t="shared" ca="1" si="41"/>
        <v/>
      </c>
    </row>
    <row r="454" spans="1:10">
      <c r="A454" s="3">
        <f t="shared" ca="1" si="37"/>
        <v>2</v>
      </c>
      <c r="B454" s="3">
        <f t="shared" ca="1" si="38"/>
        <v>14</v>
      </c>
      <c r="C454" s="3">
        <f ca="1">IF(OFFSET('map orig'!$A$1,B454+CHOOSE(C453+1,-1,0,1,0),A454+CHOOSE(C453+1,0,1,0,-1))&lt;&gt;" ",C453,MOD(C453+1,4))</f>
        <v>0</v>
      </c>
      <c r="D454" s="3">
        <v>1</v>
      </c>
      <c r="E454" s="4" t="str">
        <f t="shared" ca="1" si="39"/>
        <v>C15</v>
      </c>
      <c r="F454" s="4" t="str">
        <f ca="1">OFFSET('map orig'!$A$1, B454,A454)</f>
        <v>#</v>
      </c>
      <c r="G454" s="4" t="str">
        <f ca="1">IF(F454=".",OFFSET('map orig'!$A$1,$B454+CHOOSE($C454+1,0,-1,0,1),$A454+CHOOSE($C454+1,-1,0,1,0))," ")</f>
        <v xml:space="preserve"> </v>
      </c>
      <c r="H454" s="4" t="str">
        <f ca="1">IF(F454=".",OFFSET('map orig'!$A$1,$B454+CHOOSE($C454+1,0,-2,0,2),$A454+CHOOSE($C454+1,-2,0,2,0))," ")</f>
        <v xml:space="preserve"> </v>
      </c>
      <c r="I454" s="5" t="str">
        <f t="shared" ca="1" si="40"/>
        <v/>
      </c>
      <c r="J454" s="5" t="str">
        <f t="shared" ca="1" si="41"/>
        <v/>
      </c>
    </row>
    <row r="455" spans="1:10">
      <c r="A455" s="3">
        <f t="shared" ca="1" si="37"/>
        <v>2</v>
      </c>
      <c r="B455" s="3">
        <f t="shared" ca="1" si="38"/>
        <v>13</v>
      </c>
      <c r="C455" s="3">
        <f ca="1">IF(OFFSET('map orig'!$A$1,B455+CHOOSE(C454+1,-1,0,1,0),A455+CHOOSE(C454+1,0,1,0,-1))&lt;&gt;" ",C454,MOD(C454+1,4))</f>
        <v>0</v>
      </c>
      <c r="D455" s="3">
        <v>1</v>
      </c>
      <c r="E455" s="4" t="str">
        <f t="shared" ca="1" si="39"/>
        <v>C14</v>
      </c>
      <c r="F455" s="4" t="str">
        <f ca="1">OFFSET('map orig'!$A$1, B455,A455)</f>
        <v>#</v>
      </c>
      <c r="G455" s="4" t="str">
        <f ca="1">IF(F455=".",OFFSET('map orig'!$A$1,$B455+CHOOSE($C455+1,0,-1,0,1),$A455+CHOOSE($C455+1,-1,0,1,0))," ")</f>
        <v xml:space="preserve"> </v>
      </c>
      <c r="H455" s="4" t="str">
        <f ca="1">IF(F455=".",OFFSET('map orig'!$A$1,$B455+CHOOSE($C455+1,0,-2,0,2),$A455+CHOOSE($C455+1,-2,0,2,0))," ")</f>
        <v xml:space="preserve"> </v>
      </c>
      <c r="I455" s="5" t="str">
        <f t="shared" ca="1" si="40"/>
        <v/>
      </c>
      <c r="J455" s="5" t="str">
        <f t="shared" ca="1" si="41"/>
        <v/>
      </c>
    </row>
    <row r="456" spans="1:10">
      <c r="A456" s="3">
        <f t="shared" ca="1" si="37"/>
        <v>2</v>
      </c>
      <c r="B456" s="3">
        <f t="shared" ca="1" si="38"/>
        <v>12</v>
      </c>
      <c r="C456" s="3">
        <f ca="1">IF(OFFSET('map orig'!$A$1,B456+CHOOSE(C455+1,-1,0,1,0),A456+CHOOSE(C455+1,0,1,0,-1))&lt;&gt;" ",C455,MOD(C455+1,4))</f>
        <v>0</v>
      </c>
      <c r="D456" s="3">
        <v>1</v>
      </c>
      <c r="E456" s="4" t="str">
        <f t="shared" ca="1" si="39"/>
        <v>C13</v>
      </c>
      <c r="F456" s="4" t="str">
        <f ca="1">OFFSET('map orig'!$A$1, B456,A456)</f>
        <v>#</v>
      </c>
      <c r="G456" s="4" t="str">
        <f ca="1">IF(F456=".",OFFSET('map orig'!$A$1,$B456+CHOOSE($C456+1,0,-1,0,1),$A456+CHOOSE($C456+1,-1,0,1,0))," ")</f>
        <v xml:space="preserve"> </v>
      </c>
      <c r="H456" s="4" t="str">
        <f ca="1">IF(F456=".",OFFSET('map orig'!$A$1,$B456+CHOOSE($C456+1,0,-2,0,2),$A456+CHOOSE($C456+1,-2,0,2,0))," ")</f>
        <v xml:space="preserve"> </v>
      </c>
      <c r="I456" s="5" t="str">
        <f t="shared" ca="1" si="40"/>
        <v/>
      </c>
      <c r="J456" s="5" t="str">
        <f t="shared" ca="1" si="41"/>
        <v/>
      </c>
    </row>
    <row r="457" spans="1:10">
      <c r="A457" s="3">
        <f t="shared" ca="1" si="37"/>
        <v>2</v>
      </c>
      <c r="B457" s="3">
        <f t="shared" ca="1" si="38"/>
        <v>11</v>
      </c>
      <c r="C457" s="3">
        <f ca="1">IF(OFFSET('map orig'!$A$1,B457+CHOOSE(C456+1,-1,0,1,0),A457+CHOOSE(C456+1,0,1,0,-1))&lt;&gt;" ",C456,MOD(C456+1,4))</f>
        <v>0</v>
      </c>
      <c r="D457" s="3">
        <v>1</v>
      </c>
      <c r="E457" s="4" t="str">
        <f t="shared" ca="1" si="39"/>
        <v>C12</v>
      </c>
      <c r="F457" s="4" t="str">
        <f ca="1">OFFSET('map orig'!$A$1, B457,A457)</f>
        <v>#</v>
      </c>
      <c r="G457" s="4" t="str">
        <f ca="1">IF(F457=".",OFFSET('map orig'!$A$1,$B457+CHOOSE($C457+1,0,-1,0,1),$A457+CHOOSE($C457+1,-1,0,1,0))," ")</f>
        <v xml:space="preserve"> </v>
      </c>
      <c r="H457" s="4" t="str">
        <f ca="1">IF(F457=".",OFFSET('map orig'!$A$1,$B457+CHOOSE($C457+1,0,-2,0,2),$A457+CHOOSE($C457+1,-2,0,2,0))," ")</f>
        <v xml:space="preserve"> </v>
      </c>
      <c r="I457" s="5" t="str">
        <f t="shared" ca="1" si="40"/>
        <v/>
      </c>
      <c r="J457" s="5" t="str">
        <f t="shared" ca="1" si="41"/>
        <v/>
      </c>
    </row>
    <row r="458" spans="1:10">
      <c r="A458" s="3">
        <f t="shared" ref="A458:A465" ca="1" si="42">A457+CHOOSE(C457+1,0,1,0,-1)</f>
        <v>2</v>
      </c>
      <c r="B458" s="3">
        <f t="shared" ref="B458:B465" ca="1" si="43">B457+CHOOSE(C457+1,-1,0,1,0)</f>
        <v>10</v>
      </c>
      <c r="C458" s="3">
        <f ca="1">IF(OFFSET('map orig'!$A$1,B458+CHOOSE(C457+1,-1,0,1,0),A458+CHOOSE(C457+1,0,1,0,-1))&lt;&gt;" ",C457,MOD(C457+1,4))</f>
        <v>0</v>
      </c>
      <c r="D458" s="3">
        <v>1</v>
      </c>
      <c r="E458" s="4" t="str">
        <f t="shared" ca="1" si="39"/>
        <v>C11</v>
      </c>
      <c r="F458" s="4" t="str">
        <f ca="1">OFFSET('map orig'!$A$1, B458,A458)</f>
        <v>#</v>
      </c>
      <c r="G458" s="4" t="str">
        <f ca="1">IF(F458=".",OFFSET('map orig'!$A$1,$B458+CHOOSE($C458+1,0,-1,0,1),$A458+CHOOSE($C458+1,-1,0,1,0))," ")</f>
        <v xml:space="preserve"> </v>
      </c>
      <c r="H458" s="4" t="str">
        <f ca="1">IF(F458=".",OFFSET('map orig'!$A$1,$B458+CHOOSE($C458+1,0,-2,0,2),$A458+CHOOSE($C458+1,-2,0,2,0))," ")</f>
        <v xml:space="preserve"> </v>
      </c>
      <c r="I458" s="5" t="str">
        <f t="shared" ca="1" si="40"/>
        <v/>
      </c>
      <c r="J458" s="5" t="str">
        <f t="shared" ca="1" si="41"/>
        <v/>
      </c>
    </row>
    <row r="459" spans="1:10">
      <c r="A459" s="3">
        <f t="shared" ca="1" si="42"/>
        <v>2</v>
      </c>
      <c r="B459" s="3">
        <f t="shared" ca="1" si="43"/>
        <v>9</v>
      </c>
      <c r="C459" s="3">
        <f ca="1">IF(OFFSET('map orig'!$A$1,B459+CHOOSE(C458+1,-1,0,1,0),A459+CHOOSE(C458+1,0,1,0,-1))&lt;&gt;" ",C458,MOD(C458+1,4))</f>
        <v>0</v>
      </c>
      <c r="D459" s="3">
        <v>1</v>
      </c>
      <c r="E459" s="4" t="str">
        <f t="shared" ca="1" si="39"/>
        <v>C10</v>
      </c>
      <c r="F459" s="4" t="str">
        <f ca="1">OFFSET('map orig'!$A$1, B459,A459)</f>
        <v>#</v>
      </c>
      <c r="G459" s="4" t="str">
        <f ca="1">IF(F459=".",OFFSET('map orig'!$A$1,$B459+CHOOSE($C459+1,0,-1,0,1),$A459+CHOOSE($C459+1,-1,0,1,0))," ")</f>
        <v xml:space="preserve"> </v>
      </c>
      <c r="H459" s="4" t="str">
        <f ca="1">IF(F459=".",OFFSET('map orig'!$A$1,$B459+CHOOSE($C459+1,0,-2,0,2),$A459+CHOOSE($C459+1,-2,0,2,0))," ")</f>
        <v xml:space="preserve"> </v>
      </c>
      <c r="I459" s="5" t="str">
        <f t="shared" ca="1" si="40"/>
        <v/>
      </c>
      <c r="J459" s="5" t="str">
        <f t="shared" ca="1" si="41"/>
        <v/>
      </c>
    </row>
    <row r="460" spans="1:10">
      <c r="A460" s="3">
        <f t="shared" ca="1" si="42"/>
        <v>2</v>
      </c>
      <c r="B460" s="3">
        <f t="shared" ca="1" si="43"/>
        <v>8</v>
      </c>
      <c r="C460" s="3">
        <f ca="1">IF(OFFSET('map orig'!$A$1,B460+CHOOSE(C459+1,-1,0,1,0),A460+CHOOSE(C459+1,0,1,0,-1))&lt;&gt;" ",C459,MOD(C459+1,4))</f>
        <v>0</v>
      </c>
      <c r="D460" s="3">
        <v>1</v>
      </c>
      <c r="E460" s="4" t="str">
        <f t="shared" ca="1" si="39"/>
        <v>C9</v>
      </c>
      <c r="F460" s="4" t="str">
        <f ca="1">OFFSET('map orig'!$A$1, B460,A460)</f>
        <v>#</v>
      </c>
      <c r="G460" s="4" t="str">
        <f ca="1">IF(F460=".",OFFSET('map orig'!$A$1,$B460+CHOOSE($C460+1,0,-1,0,1),$A460+CHOOSE($C460+1,-1,0,1,0))," ")</f>
        <v xml:space="preserve"> </v>
      </c>
      <c r="H460" s="4" t="str">
        <f ca="1">IF(F460=".",OFFSET('map orig'!$A$1,$B460+CHOOSE($C460+1,0,-2,0,2),$A460+CHOOSE($C460+1,-2,0,2,0))," ")</f>
        <v xml:space="preserve"> </v>
      </c>
      <c r="I460" s="5" t="str">
        <f t="shared" ca="1" si="40"/>
        <v/>
      </c>
      <c r="J460" s="5" t="str">
        <f t="shared" ca="1" si="41"/>
        <v/>
      </c>
    </row>
    <row r="461" spans="1:10">
      <c r="A461" s="3">
        <f t="shared" ca="1" si="42"/>
        <v>2</v>
      </c>
      <c r="B461" s="3">
        <f t="shared" ca="1" si="43"/>
        <v>7</v>
      </c>
      <c r="C461" s="3">
        <f ca="1">IF(OFFSET('map orig'!$A$1,B461+CHOOSE(C460+1,-1,0,1,0),A461+CHOOSE(C460+1,0,1,0,-1))&lt;&gt;" ",C460,MOD(C460+1,4))</f>
        <v>0</v>
      </c>
      <c r="D461" s="3">
        <v>1</v>
      </c>
      <c r="E461" s="4" t="str">
        <f t="shared" ca="1" si="39"/>
        <v>C8</v>
      </c>
      <c r="F461" s="4" t="str">
        <f ca="1">OFFSET('map orig'!$A$1, B461,A461)</f>
        <v>#</v>
      </c>
      <c r="G461" s="4" t="str">
        <f ca="1">IF(F461=".",OFFSET('map orig'!$A$1,$B461+CHOOSE($C461+1,0,-1,0,1),$A461+CHOOSE($C461+1,-1,0,1,0))," ")</f>
        <v xml:space="preserve"> </v>
      </c>
      <c r="H461" s="4" t="str">
        <f ca="1">IF(F461=".",OFFSET('map orig'!$A$1,$B461+CHOOSE($C461+1,0,-2,0,2),$A461+CHOOSE($C461+1,-2,0,2,0))," ")</f>
        <v xml:space="preserve"> </v>
      </c>
      <c r="I461" s="5" t="str">
        <f t="shared" ca="1" si="40"/>
        <v/>
      </c>
      <c r="J461" s="5" t="str">
        <f t="shared" ca="1" si="41"/>
        <v/>
      </c>
    </row>
    <row r="462" spans="1:10">
      <c r="A462" s="3">
        <f t="shared" ca="1" si="42"/>
        <v>2</v>
      </c>
      <c r="B462" s="3">
        <f t="shared" ca="1" si="43"/>
        <v>6</v>
      </c>
      <c r="C462" s="3">
        <f ca="1">IF(OFFSET('map orig'!$A$1,B462+CHOOSE(C461+1,-1,0,1,0),A462+CHOOSE(C461+1,0,1,0,-1))&lt;&gt;" ",C461,MOD(C461+1,4))</f>
        <v>0</v>
      </c>
      <c r="D462" s="3">
        <v>1</v>
      </c>
      <c r="E462" s="4" t="str">
        <f t="shared" ca="1" si="39"/>
        <v>C7</v>
      </c>
      <c r="F462" s="4" t="str">
        <f ca="1">OFFSET('map orig'!$A$1, B462,A462)</f>
        <v>#</v>
      </c>
      <c r="G462" s="4" t="str">
        <f ca="1">IF(F462=".",OFFSET('map orig'!$A$1,$B462+CHOOSE($C462+1,0,-1,0,1),$A462+CHOOSE($C462+1,-1,0,1,0))," ")</f>
        <v xml:space="preserve"> </v>
      </c>
      <c r="H462" s="4" t="str">
        <f ca="1">IF(F462=".",OFFSET('map orig'!$A$1,$B462+CHOOSE($C462+1,0,-2,0,2),$A462+CHOOSE($C462+1,-2,0,2,0))," ")</f>
        <v xml:space="preserve"> </v>
      </c>
      <c r="I462" s="5" t="str">
        <f t="shared" ca="1" si="40"/>
        <v/>
      </c>
      <c r="J462" s="5" t="str">
        <f t="shared" ca="1" si="41"/>
        <v/>
      </c>
    </row>
    <row r="463" spans="1:10">
      <c r="A463" s="3">
        <f t="shared" ca="1" si="42"/>
        <v>2</v>
      </c>
      <c r="B463" s="3">
        <f t="shared" ca="1" si="43"/>
        <v>5</v>
      </c>
      <c r="C463" s="3">
        <f ca="1">IF(OFFSET('map orig'!$A$1,B463+CHOOSE(C462+1,-1,0,1,0),A463+CHOOSE(C462+1,0,1,0,-1))&lt;&gt;" ",C462,MOD(C462+1,4))</f>
        <v>0</v>
      </c>
      <c r="D463" s="3">
        <v>1</v>
      </c>
      <c r="E463" s="4" t="str">
        <f t="shared" ca="1" si="39"/>
        <v>C6</v>
      </c>
      <c r="F463" s="4" t="str">
        <f ca="1">OFFSET('map orig'!$A$1, B463,A463)</f>
        <v>#</v>
      </c>
      <c r="G463" s="4" t="str">
        <f ca="1">IF(F463=".",OFFSET('map orig'!$A$1,$B463+CHOOSE($C463+1,0,-1,0,1),$A463+CHOOSE($C463+1,-1,0,1,0))," ")</f>
        <v xml:space="preserve"> </v>
      </c>
      <c r="H463" s="4" t="str">
        <f ca="1">IF(F463=".",OFFSET('map orig'!$A$1,$B463+CHOOSE($C463+1,0,-2,0,2),$A463+CHOOSE($C463+1,-2,0,2,0))," ")</f>
        <v xml:space="preserve"> </v>
      </c>
      <c r="I463" s="5" t="str">
        <f t="shared" ca="1" si="40"/>
        <v/>
      </c>
      <c r="J463" s="5" t="str">
        <f t="shared" ca="1" si="41"/>
        <v/>
      </c>
    </row>
    <row r="464" spans="1:10">
      <c r="A464" s="3">
        <f t="shared" ca="1" si="42"/>
        <v>2</v>
      </c>
      <c r="B464" s="3">
        <f t="shared" ca="1" si="43"/>
        <v>4</v>
      </c>
      <c r="C464" s="3">
        <f ca="1">IF(OFFSET('map orig'!$A$1,B464+CHOOSE(C463+1,-1,0,1,0),A464+CHOOSE(C463+1,0,1,0,-1))&lt;&gt;" ",C463,MOD(C463+1,4))</f>
        <v>0</v>
      </c>
      <c r="D464" s="3">
        <v>1</v>
      </c>
      <c r="E464" s="4" t="str">
        <f t="shared" ca="1" si="39"/>
        <v>C5</v>
      </c>
      <c r="F464" s="4" t="str">
        <f ca="1">OFFSET('map orig'!$A$1, B464,A464)</f>
        <v>#</v>
      </c>
      <c r="G464" s="4" t="str">
        <f ca="1">IF(F464=".",OFFSET('map orig'!$A$1,$B464+CHOOSE($C464+1,0,-1,0,1),$A464+CHOOSE($C464+1,-1,0,1,0))," ")</f>
        <v xml:space="preserve"> </v>
      </c>
      <c r="H464" s="4" t="str">
        <f ca="1">IF(F464=".",OFFSET('map orig'!$A$1,$B464+CHOOSE($C464+1,0,-2,0,2),$A464+CHOOSE($C464+1,-2,0,2,0))," ")</f>
        <v xml:space="preserve"> </v>
      </c>
      <c r="I464" s="5" t="str">
        <f t="shared" ca="1" si="40"/>
        <v/>
      </c>
      <c r="J464" s="5" t="str">
        <f t="shared" ca="1" si="41"/>
        <v/>
      </c>
    </row>
    <row r="465" spans="1:10">
      <c r="A465" s="3">
        <f t="shared" ca="1" si="42"/>
        <v>2</v>
      </c>
      <c r="B465" s="3">
        <f t="shared" ca="1" si="43"/>
        <v>3</v>
      </c>
      <c r="C465" s="3">
        <f ca="1">IF(OFFSET('map orig'!$A$1,B465+CHOOSE(C464+1,-1,0,1,0),A465+CHOOSE(C464+1,0,1,0,-1))&lt;&gt;" ",C464,MOD(C464+1,4))</f>
        <v>0</v>
      </c>
      <c r="D465" s="3">
        <v>1</v>
      </c>
      <c r="E465" s="4" t="str">
        <f t="shared" ca="1" si="39"/>
        <v>C4</v>
      </c>
      <c r="F465" s="4" t="str">
        <f ca="1">OFFSET('map orig'!$A$1, B465,A465)</f>
        <v>#</v>
      </c>
      <c r="G465" s="4" t="str">
        <f ca="1">IF(F465=".",OFFSET('map orig'!$A$1,$B465+CHOOSE($C465+1,0,-1,0,1),$A465+CHOOSE($C465+1,-1,0,1,0))," ")</f>
        <v xml:space="preserve"> </v>
      </c>
      <c r="H465" s="4" t="str">
        <f ca="1">IF(F465=".",OFFSET('map orig'!$A$1,$B465+CHOOSE($C465+1,0,-2,0,2),$A465+CHOOSE($C465+1,-2,0,2,0))," ")</f>
        <v xml:space="preserve"> </v>
      </c>
      <c r="I465" s="5" t="str">
        <f t="shared" ca="1" si="40"/>
        <v/>
      </c>
      <c r="J465" s="5" t="str">
        <f t="shared" ca="1" si="41"/>
        <v/>
      </c>
    </row>
    <row r="466" spans="1:10">
      <c r="A466" s="6">
        <v>32</v>
      </c>
      <c r="B466" s="6">
        <v>32</v>
      </c>
      <c r="C466" s="6">
        <v>3</v>
      </c>
      <c r="D466" s="6">
        <v>2</v>
      </c>
      <c r="E466" s="4" t="str">
        <f t="shared" si="39"/>
        <v>AG33</v>
      </c>
      <c r="F466" s="4" t="str">
        <f ca="1">OFFSET('map orig'!$A$1, B466,A466)</f>
        <v>#</v>
      </c>
      <c r="G466" s="4" t="str">
        <f ca="1">IF(F466=".",OFFSET('map orig'!$A$1,$B466+CHOOSE($C466+1,0,-1,0,1),$A466+CHOOSE($C466+1,-1,0,1,0))," ")</f>
        <v xml:space="preserve"> </v>
      </c>
      <c r="H466" s="4" t="str">
        <f ca="1">IF(F466=".",OFFSET('map orig'!$A$1,$B466+CHOOSE($C466+1,0,-2,0,2),$A466+CHOOSE($C466+1,-2,0,2,0))," ")</f>
        <v xml:space="preserve"> </v>
      </c>
      <c r="I466" s="5" t="str">
        <f t="shared" ca="1" si="40"/>
        <v/>
      </c>
      <c r="J466" s="5" t="str">
        <f t="shared" ca="1" si="41"/>
        <v/>
      </c>
    </row>
    <row r="467" spans="1:10">
      <c r="A467" s="6">
        <f>A466+CHOOSE(C466+1,0,-1,0,1)</f>
        <v>33</v>
      </c>
      <c r="B467" s="6">
        <f>B466+CHOOSE(C466+1,1,0,-1,0)</f>
        <v>32</v>
      </c>
      <c r="C467" s="6">
        <f ca="1">IF(OFFSET('map orig'!$A$1,
    B467+CHOOSE(C466+1,0,-1,0,1),
    A467+CHOOSE(C466+1,-1,0,1,0)
)="#",MOD(C466+1,4),C466)</f>
        <v>3</v>
      </c>
      <c r="D467" s="6">
        <v>2</v>
      </c>
      <c r="E467" s="4" t="str">
        <f t="shared" si="39"/>
        <v>AH33</v>
      </c>
      <c r="F467" s="4" t="str">
        <f ca="1">OFFSET('map orig'!$A$1, B467,A467)</f>
        <v>#</v>
      </c>
      <c r="G467" s="4" t="str">
        <f ca="1">IF(F467=".",OFFSET('map orig'!$A$1,$B467+CHOOSE($C467+1,0,-1,0,1),$A467+CHOOSE($C467+1,-1,0,1,0))," ")</f>
        <v xml:space="preserve"> </v>
      </c>
      <c r="H467" s="4" t="str">
        <f ca="1">IF(F467=".",OFFSET('map orig'!$A$1,$B467+CHOOSE($C467+1,0,-2,0,2),$A467+CHOOSE($C467+1,-2,0,2,0))," ")</f>
        <v xml:space="preserve"> </v>
      </c>
      <c r="I467" s="5" t="str">
        <f t="shared" ca="1" si="40"/>
        <v/>
      </c>
      <c r="J467" s="5" t="str">
        <f t="shared" ca="1" si="41"/>
        <v/>
      </c>
    </row>
    <row r="468" spans="1:10">
      <c r="A468" s="6">
        <f t="shared" ref="A468:A531" ca="1" si="44">A467+CHOOSE(C467+1,0,-1,0,1)</f>
        <v>34</v>
      </c>
      <c r="B468" s="6">
        <f t="shared" ref="B468:B531" ca="1" si="45">B467+CHOOSE(C467+1,1,0,-1,0)</f>
        <v>32</v>
      </c>
      <c r="C468" s="6">
        <f ca="1">IF(OFFSET('map orig'!$A$1,
    B468+CHOOSE(C467+1,0,-1,0,1),
    A468+CHOOSE(C467+1,-1,0,1,0)
)="#",MOD(C467+1,4),C467)</f>
        <v>3</v>
      </c>
      <c r="D468" s="6">
        <v>2</v>
      </c>
      <c r="E468" s="4" t="str">
        <f t="shared" ca="1" si="39"/>
        <v>AI33</v>
      </c>
      <c r="F468" s="4" t="str">
        <f ca="1">OFFSET('map orig'!$A$1, B468,A468)</f>
        <v>#</v>
      </c>
      <c r="G468" s="4" t="str">
        <f ca="1">IF(F468=".",OFFSET('map orig'!$A$1,$B468+CHOOSE($C468+1,0,-1,0,1),$A468+CHOOSE($C468+1,-1,0,1,0))," ")</f>
        <v xml:space="preserve"> </v>
      </c>
      <c r="H468" s="4" t="str">
        <f ca="1">IF(F468=".",OFFSET('map orig'!$A$1,$B468+CHOOSE($C468+1,0,-2,0,2),$A468+CHOOSE($C468+1,-2,0,2,0))," ")</f>
        <v xml:space="preserve"> </v>
      </c>
      <c r="I468" s="5" t="str">
        <f t="shared" ca="1" si="40"/>
        <v/>
      </c>
      <c r="J468" s="5" t="str">
        <f t="shared" ca="1" si="41"/>
        <v/>
      </c>
    </row>
    <row r="469" spans="1:10">
      <c r="A469" s="6">
        <f t="shared" ca="1" si="44"/>
        <v>35</v>
      </c>
      <c r="B469" s="6">
        <f t="shared" ca="1" si="45"/>
        <v>32</v>
      </c>
      <c r="C469" s="6">
        <f ca="1">IF(OFFSET('map orig'!$A$1,
    B469+CHOOSE(C468+1,0,-1,0,1),
    A469+CHOOSE(C468+1,-1,0,1,0)
)="#",MOD(C468+1,4),C468)</f>
        <v>3</v>
      </c>
      <c r="D469" s="6">
        <v>2</v>
      </c>
      <c r="E469" s="4" t="str">
        <f t="shared" ca="1" si="39"/>
        <v>AJ33</v>
      </c>
      <c r="F469" s="4" t="str">
        <f ca="1">OFFSET('map orig'!$A$1, B469,A469)</f>
        <v>#</v>
      </c>
      <c r="G469" s="4" t="str">
        <f ca="1">IF(F469=".",OFFSET('map orig'!$A$1,$B469+CHOOSE($C469+1,0,-1,0,1),$A469+CHOOSE($C469+1,-1,0,1,0))," ")</f>
        <v xml:space="preserve"> </v>
      </c>
      <c r="H469" s="4" t="str">
        <f ca="1">IF(F469=".",OFFSET('map orig'!$A$1,$B469+CHOOSE($C469+1,0,-2,0,2),$A469+CHOOSE($C469+1,-2,0,2,0))," ")</f>
        <v xml:space="preserve"> </v>
      </c>
      <c r="I469" s="5" t="str">
        <f t="shared" ca="1" si="40"/>
        <v/>
      </c>
      <c r="J469" s="5" t="str">
        <f t="shared" ca="1" si="41"/>
        <v/>
      </c>
    </row>
    <row r="470" spans="1:10">
      <c r="A470" s="6">
        <f t="shared" ca="1" si="44"/>
        <v>36</v>
      </c>
      <c r="B470" s="6">
        <f t="shared" ca="1" si="45"/>
        <v>32</v>
      </c>
      <c r="C470" s="6">
        <f ca="1">IF(OFFSET('map orig'!$A$1,
    B470+CHOOSE(C469+1,0,-1,0,1),
    A470+CHOOSE(C469+1,-1,0,1,0)
)="#",MOD(C469+1,4),C469)</f>
        <v>3</v>
      </c>
      <c r="D470" s="6">
        <v>2</v>
      </c>
      <c r="E470" s="4" t="str">
        <f t="shared" ca="1" si="39"/>
        <v>AK33</v>
      </c>
      <c r="F470" s="4" t="str">
        <f ca="1">OFFSET('map orig'!$A$1, B470,A470)</f>
        <v>#</v>
      </c>
      <c r="G470" s="4" t="str">
        <f ca="1">IF(F470=".",OFFSET('map orig'!$A$1,$B470+CHOOSE($C470+1,0,-1,0,1),$A470+CHOOSE($C470+1,-1,0,1,0))," ")</f>
        <v xml:space="preserve"> </v>
      </c>
      <c r="H470" s="4" t="str">
        <f ca="1">IF(F470=".",OFFSET('map orig'!$A$1,$B470+CHOOSE($C470+1,0,-2,0,2),$A470+CHOOSE($C470+1,-2,0,2,0))," ")</f>
        <v xml:space="preserve"> </v>
      </c>
      <c r="I470" s="5" t="str">
        <f t="shared" ca="1" si="40"/>
        <v/>
      </c>
      <c r="J470" s="5" t="str">
        <f t="shared" ca="1" si="41"/>
        <v/>
      </c>
    </row>
    <row r="471" spans="1:10">
      <c r="A471" s="6">
        <f t="shared" ca="1" si="44"/>
        <v>37</v>
      </c>
      <c r="B471" s="6">
        <f t="shared" ca="1" si="45"/>
        <v>32</v>
      </c>
      <c r="C471" s="6">
        <f ca="1">IF(OFFSET('map orig'!$A$1,
    B471+CHOOSE(C470+1,0,-1,0,1),
    A471+CHOOSE(C470+1,-1,0,1,0)
)="#",MOD(C470+1,4),C470)</f>
        <v>3</v>
      </c>
      <c r="D471" s="6">
        <v>2</v>
      </c>
      <c r="E471" s="4" t="str">
        <f t="shared" ca="1" si="39"/>
        <v>AL33</v>
      </c>
      <c r="F471" s="4" t="str">
        <f ca="1">OFFSET('map orig'!$A$1, B471,A471)</f>
        <v>#</v>
      </c>
      <c r="G471" s="4" t="str">
        <f ca="1">IF(F471=".",OFFSET('map orig'!$A$1,$B471+CHOOSE($C471+1,0,-1,0,1),$A471+CHOOSE($C471+1,-1,0,1,0))," ")</f>
        <v xml:space="preserve"> </v>
      </c>
      <c r="H471" s="4" t="str">
        <f ca="1">IF(F471=".",OFFSET('map orig'!$A$1,$B471+CHOOSE($C471+1,0,-2,0,2),$A471+CHOOSE($C471+1,-2,0,2,0))," ")</f>
        <v xml:space="preserve"> </v>
      </c>
      <c r="I471" s="5" t="str">
        <f t="shared" ca="1" si="40"/>
        <v/>
      </c>
      <c r="J471" s="5" t="str">
        <f t="shared" ca="1" si="41"/>
        <v/>
      </c>
    </row>
    <row r="472" spans="1:10">
      <c r="A472" s="6">
        <f t="shared" ca="1" si="44"/>
        <v>38</v>
      </c>
      <c r="B472" s="6">
        <f t="shared" ca="1" si="45"/>
        <v>32</v>
      </c>
      <c r="C472" s="6">
        <f ca="1">IF(OFFSET('map orig'!$A$1,
    B472+CHOOSE(C471+1,0,-1,0,1),
    A472+CHOOSE(C471+1,-1,0,1,0)
)="#",MOD(C471+1,4),C471)</f>
        <v>3</v>
      </c>
      <c r="D472" s="6">
        <v>2</v>
      </c>
      <c r="E472" s="4" t="str">
        <f t="shared" ca="1" si="39"/>
        <v>AM33</v>
      </c>
      <c r="F472" s="4" t="str">
        <f ca="1">OFFSET('map orig'!$A$1, B472,A472)</f>
        <v>#</v>
      </c>
      <c r="G472" s="4" t="str">
        <f ca="1">IF(F472=".",OFFSET('map orig'!$A$1,$B472+CHOOSE($C472+1,0,-1,0,1),$A472+CHOOSE($C472+1,-1,0,1,0))," ")</f>
        <v xml:space="preserve"> </v>
      </c>
      <c r="H472" s="4" t="str">
        <f ca="1">IF(F472=".",OFFSET('map orig'!$A$1,$B472+CHOOSE($C472+1,0,-2,0,2),$A472+CHOOSE($C472+1,-2,0,2,0))," ")</f>
        <v xml:space="preserve"> </v>
      </c>
      <c r="I472" s="5" t="str">
        <f t="shared" ca="1" si="40"/>
        <v/>
      </c>
      <c r="J472" s="5" t="str">
        <f t="shared" ca="1" si="41"/>
        <v/>
      </c>
    </row>
    <row r="473" spans="1:10">
      <c r="A473" s="6">
        <f t="shared" ca="1" si="44"/>
        <v>39</v>
      </c>
      <c r="B473" s="6">
        <f t="shared" ca="1" si="45"/>
        <v>32</v>
      </c>
      <c r="C473" s="6">
        <f ca="1">IF(OFFSET('map orig'!$A$1,
    B473+CHOOSE(C472+1,0,-1,0,1),
    A473+CHOOSE(C472+1,-1,0,1,0)
)="#",MOD(C472+1,4),C472)</f>
        <v>3</v>
      </c>
      <c r="D473" s="6">
        <v>2</v>
      </c>
      <c r="E473" s="4" t="str">
        <f t="shared" ca="1" si="39"/>
        <v>AN33</v>
      </c>
      <c r="F473" s="4" t="str">
        <f ca="1">OFFSET('map orig'!$A$1, B473,A473)</f>
        <v>#</v>
      </c>
      <c r="G473" s="4" t="str">
        <f ca="1">IF(F473=".",OFFSET('map orig'!$A$1,$B473+CHOOSE($C473+1,0,-1,0,1),$A473+CHOOSE($C473+1,-1,0,1,0))," ")</f>
        <v xml:space="preserve"> </v>
      </c>
      <c r="H473" s="4" t="str">
        <f ca="1">IF(F473=".",OFFSET('map orig'!$A$1,$B473+CHOOSE($C473+1,0,-2,0,2),$A473+CHOOSE($C473+1,-2,0,2,0))," ")</f>
        <v xml:space="preserve"> </v>
      </c>
      <c r="I473" s="5" t="str">
        <f t="shared" ca="1" si="40"/>
        <v/>
      </c>
      <c r="J473" s="5" t="str">
        <f t="shared" ca="1" si="41"/>
        <v/>
      </c>
    </row>
    <row r="474" spans="1:10">
      <c r="A474" s="6">
        <f t="shared" ca="1" si="44"/>
        <v>40</v>
      </c>
      <c r="B474" s="6">
        <f t="shared" ca="1" si="45"/>
        <v>32</v>
      </c>
      <c r="C474" s="6">
        <f ca="1">IF(OFFSET('map orig'!$A$1,
    B474+CHOOSE(C473+1,0,-1,0,1),
    A474+CHOOSE(C473+1,-1,0,1,0)
)="#",MOD(C473+1,4),C473)</f>
        <v>3</v>
      </c>
      <c r="D474" s="6">
        <v>2</v>
      </c>
      <c r="E474" s="4" t="str">
        <f t="shared" ca="1" si="39"/>
        <v>AO33</v>
      </c>
      <c r="F474" s="4" t="str">
        <f ca="1">OFFSET('map orig'!$A$1, B474,A474)</f>
        <v>#</v>
      </c>
      <c r="G474" s="4" t="str">
        <f ca="1">IF(F474=".",OFFSET('map orig'!$A$1,$B474+CHOOSE($C474+1,0,-1,0,1),$A474+CHOOSE($C474+1,-1,0,1,0))," ")</f>
        <v xml:space="preserve"> </v>
      </c>
      <c r="H474" s="4" t="str">
        <f ca="1">IF(F474=".",OFFSET('map orig'!$A$1,$B474+CHOOSE($C474+1,0,-2,0,2),$A474+CHOOSE($C474+1,-2,0,2,0))," ")</f>
        <v xml:space="preserve"> </v>
      </c>
      <c r="I474" s="5" t="str">
        <f t="shared" ca="1" si="40"/>
        <v/>
      </c>
      <c r="J474" s="5" t="str">
        <f t="shared" ca="1" si="41"/>
        <v/>
      </c>
    </row>
    <row r="475" spans="1:10">
      <c r="A475" s="6">
        <f t="shared" ca="1" si="44"/>
        <v>41</v>
      </c>
      <c r="B475" s="6">
        <f t="shared" ca="1" si="45"/>
        <v>32</v>
      </c>
      <c r="C475" s="6">
        <f ca="1">IF(OFFSET('map orig'!$A$1,
    B475+CHOOSE(C474+1,0,-1,0,1),
    A475+CHOOSE(C474+1,-1,0,1,0)
)="#",MOD(C474+1,4),C474)</f>
        <v>3</v>
      </c>
      <c r="D475" s="6">
        <v>2</v>
      </c>
      <c r="E475" s="4" t="str">
        <f t="shared" ca="1" si="39"/>
        <v>AP33</v>
      </c>
      <c r="F475" s="4" t="str">
        <f ca="1">OFFSET('map orig'!$A$1, B475,A475)</f>
        <v>.</v>
      </c>
      <c r="G475" s="4" t="str">
        <f ca="1">IF(F475=".",OFFSET('map orig'!$A$1,$B475+CHOOSE($C475+1,0,-1,0,1),$A475+CHOOSE($C475+1,-1,0,1,0))," ")</f>
        <v>J</v>
      </c>
      <c r="H475" s="4" t="str">
        <f ca="1">IF(F475=".",OFFSET('map orig'!$A$1,$B475+CHOOSE($C475+1,0,-2,0,2),$A475+CHOOSE($C475+1,-2,0,2,0))," ")</f>
        <v>M</v>
      </c>
      <c r="I475" s="5">
        <f t="shared" ca="1" si="40"/>
        <v>473</v>
      </c>
      <c r="J475" s="5">
        <f t="shared" ca="1" si="41"/>
        <v>273</v>
      </c>
    </row>
    <row r="476" spans="1:10">
      <c r="A476" s="6">
        <f t="shared" ca="1" si="44"/>
        <v>42</v>
      </c>
      <c r="B476" s="6">
        <f t="shared" ca="1" si="45"/>
        <v>32</v>
      </c>
      <c r="C476" s="6">
        <f ca="1">IF(OFFSET('map orig'!$A$1,
    B476+CHOOSE(C475+1,0,-1,0,1),
    A476+CHOOSE(C475+1,-1,0,1,0)
)="#",MOD(C475+1,4),C475)</f>
        <v>3</v>
      </c>
      <c r="D476" s="6">
        <v>2</v>
      </c>
      <c r="E476" s="4" t="str">
        <f t="shared" ca="1" si="39"/>
        <v>AQ33</v>
      </c>
      <c r="F476" s="4" t="str">
        <f ca="1">OFFSET('map orig'!$A$1, B476,A476)</f>
        <v>#</v>
      </c>
      <c r="G476" s="4" t="str">
        <f ca="1">IF(F476=".",OFFSET('map orig'!$A$1,$B476+CHOOSE($C476+1,0,-1,0,1),$A476+CHOOSE($C476+1,-1,0,1,0))," ")</f>
        <v xml:space="preserve"> </v>
      </c>
      <c r="H476" s="4" t="str">
        <f ca="1">IF(F476=".",OFFSET('map orig'!$A$1,$B476+CHOOSE($C476+1,0,-2,0,2),$A476+CHOOSE($C476+1,-2,0,2,0))," ")</f>
        <v xml:space="preserve"> </v>
      </c>
      <c r="I476" s="5" t="str">
        <f t="shared" ca="1" si="40"/>
        <v/>
      </c>
      <c r="J476" s="5" t="str">
        <f t="shared" ca="1" si="41"/>
        <v/>
      </c>
    </row>
    <row r="477" spans="1:10">
      <c r="A477" s="6">
        <f t="shared" ca="1" si="44"/>
        <v>43</v>
      </c>
      <c r="B477" s="6">
        <f t="shared" ca="1" si="45"/>
        <v>32</v>
      </c>
      <c r="C477" s="6">
        <f ca="1">IF(OFFSET('map orig'!$A$1,
    B477+CHOOSE(C476+1,0,-1,0,1),
    A477+CHOOSE(C476+1,-1,0,1,0)
)="#",MOD(C476+1,4),C476)</f>
        <v>3</v>
      </c>
      <c r="D477" s="6">
        <v>2</v>
      </c>
      <c r="E477" s="4" t="str">
        <f t="shared" ca="1" si="39"/>
        <v>AR33</v>
      </c>
      <c r="F477" s="4" t="str">
        <f ca="1">OFFSET('map orig'!$A$1, B477,A477)</f>
        <v>#</v>
      </c>
      <c r="G477" s="4" t="str">
        <f ca="1">IF(F477=".",OFFSET('map orig'!$A$1,$B477+CHOOSE($C477+1,0,-1,0,1),$A477+CHOOSE($C477+1,-1,0,1,0))," ")</f>
        <v xml:space="preserve"> </v>
      </c>
      <c r="H477" s="4" t="str">
        <f ca="1">IF(F477=".",OFFSET('map orig'!$A$1,$B477+CHOOSE($C477+1,0,-2,0,2),$A477+CHOOSE($C477+1,-2,0,2,0))," ")</f>
        <v xml:space="preserve"> </v>
      </c>
      <c r="I477" s="5" t="str">
        <f t="shared" ca="1" si="40"/>
        <v/>
      </c>
      <c r="J477" s="5" t="str">
        <f t="shared" ca="1" si="41"/>
        <v/>
      </c>
    </row>
    <row r="478" spans="1:10">
      <c r="A478" s="6">
        <f t="shared" ca="1" si="44"/>
        <v>44</v>
      </c>
      <c r="B478" s="6">
        <f t="shared" ca="1" si="45"/>
        <v>32</v>
      </c>
      <c r="C478" s="6">
        <f ca="1">IF(OFFSET('map orig'!$A$1,
    B478+CHOOSE(C477+1,0,-1,0,1),
    A478+CHOOSE(C477+1,-1,0,1,0)
)="#",MOD(C477+1,4),C477)</f>
        <v>3</v>
      </c>
      <c r="D478" s="6">
        <v>2</v>
      </c>
      <c r="E478" s="4" t="str">
        <f t="shared" ca="1" si="39"/>
        <v>AS33</v>
      </c>
      <c r="F478" s="4" t="str">
        <f ca="1">OFFSET('map orig'!$A$1, B478,A478)</f>
        <v>#</v>
      </c>
      <c r="G478" s="4" t="str">
        <f ca="1">IF(F478=".",OFFSET('map orig'!$A$1,$B478+CHOOSE($C478+1,0,-1,0,1),$A478+CHOOSE($C478+1,-1,0,1,0))," ")</f>
        <v xml:space="preserve"> </v>
      </c>
      <c r="H478" s="4" t="str">
        <f ca="1">IF(F478=".",OFFSET('map orig'!$A$1,$B478+CHOOSE($C478+1,0,-2,0,2),$A478+CHOOSE($C478+1,-2,0,2,0))," ")</f>
        <v xml:space="preserve"> </v>
      </c>
      <c r="I478" s="5" t="str">
        <f t="shared" ca="1" si="40"/>
        <v/>
      </c>
      <c r="J478" s="5" t="str">
        <f t="shared" ca="1" si="41"/>
        <v/>
      </c>
    </row>
    <row r="479" spans="1:10">
      <c r="A479" s="6">
        <f t="shared" ca="1" si="44"/>
        <v>45</v>
      </c>
      <c r="B479" s="6">
        <f t="shared" ca="1" si="45"/>
        <v>32</v>
      </c>
      <c r="C479" s="6">
        <f ca="1">IF(OFFSET('map orig'!$A$1,
    B479+CHOOSE(C478+1,0,-1,0,1),
    A479+CHOOSE(C478+1,-1,0,1,0)
)="#",MOD(C478+1,4),C478)</f>
        <v>3</v>
      </c>
      <c r="D479" s="6">
        <v>2</v>
      </c>
      <c r="E479" s="4" t="str">
        <f t="shared" ca="1" si="39"/>
        <v>AT33</v>
      </c>
      <c r="F479" s="4" t="str">
        <f ca="1">OFFSET('map orig'!$A$1, B479,A479)</f>
        <v>#</v>
      </c>
      <c r="G479" s="4" t="str">
        <f ca="1">IF(F479=".",OFFSET('map orig'!$A$1,$B479+CHOOSE($C479+1,0,-1,0,1),$A479+CHOOSE($C479+1,-1,0,1,0))," ")</f>
        <v xml:space="preserve"> </v>
      </c>
      <c r="H479" s="4" t="str">
        <f ca="1">IF(F479=".",OFFSET('map orig'!$A$1,$B479+CHOOSE($C479+1,0,-2,0,2),$A479+CHOOSE($C479+1,-2,0,2,0))," ")</f>
        <v xml:space="preserve"> </v>
      </c>
      <c r="I479" s="5" t="str">
        <f t="shared" ca="1" si="40"/>
        <v/>
      </c>
      <c r="J479" s="5" t="str">
        <f t="shared" ca="1" si="41"/>
        <v/>
      </c>
    </row>
    <row r="480" spans="1:10">
      <c r="A480" s="6">
        <f t="shared" ca="1" si="44"/>
        <v>46</v>
      </c>
      <c r="B480" s="6">
        <f t="shared" ca="1" si="45"/>
        <v>32</v>
      </c>
      <c r="C480" s="6">
        <f ca="1">IF(OFFSET('map orig'!$A$1,
    B480+CHOOSE(C479+1,0,-1,0,1),
    A480+CHOOSE(C479+1,-1,0,1,0)
)="#",MOD(C479+1,4),C479)</f>
        <v>3</v>
      </c>
      <c r="D480" s="6">
        <v>2</v>
      </c>
      <c r="E480" s="4" t="str">
        <f t="shared" ca="1" si="39"/>
        <v>AU33</v>
      </c>
      <c r="F480" s="4" t="str">
        <f ca="1">OFFSET('map orig'!$A$1, B480,A480)</f>
        <v>#</v>
      </c>
      <c r="G480" s="4" t="str">
        <f ca="1">IF(F480=".",OFFSET('map orig'!$A$1,$B480+CHOOSE($C480+1,0,-1,0,1),$A480+CHOOSE($C480+1,-1,0,1,0))," ")</f>
        <v xml:space="preserve"> </v>
      </c>
      <c r="H480" s="4" t="str">
        <f ca="1">IF(F480=".",OFFSET('map orig'!$A$1,$B480+CHOOSE($C480+1,0,-2,0,2),$A480+CHOOSE($C480+1,-2,0,2,0))," ")</f>
        <v xml:space="preserve"> </v>
      </c>
      <c r="I480" s="5" t="str">
        <f t="shared" ca="1" si="40"/>
        <v/>
      </c>
      <c r="J480" s="5" t="str">
        <f t="shared" ca="1" si="41"/>
        <v/>
      </c>
    </row>
    <row r="481" spans="1:10">
      <c r="A481" s="6">
        <f t="shared" ca="1" si="44"/>
        <v>47</v>
      </c>
      <c r="B481" s="6">
        <f t="shared" ca="1" si="45"/>
        <v>32</v>
      </c>
      <c r="C481" s="6">
        <f ca="1">IF(OFFSET('map orig'!$A$1,
    B481+CHOOSE(C480+1,0,-1,0,1),
    A481+CHOOSE(C480+1,-1,0,1,0)
)="#",MOD(C480+1,4),C480)</f>
        <v>3</v>
      </c>
      <c r="D481" s="6">
        <v>2</v>
      </c>
      <c r="E481" s="4" t="str">
        <f t="shared" ca="1" si="39"/>
        <v>AV33</v>
      </c>
      <c r="F481" s="4" t="str">
        <f ca="1">OFFSET('map orig'!$A$1, B481,A481)</f>
        <v>#</v>
      </c>
      <c r="G481" s="4" t="str">
        <f ca="1">IF(F481=".",OFFSET('map orig'!$A$1,$B481+CHOOSE($C481+1,0,-1,0,1),$A481+CHOOSE($C481+1,-1,0,1,0))," ")</f>
        <v xml:space="preserve"> </v>
      </c>
      <c r="H481" s="4" t="str">
        <f ca="1">IF(F481=".",OFFSET('map orig'!$A$1,$B481+CHOOSE($C481+1,0,-2,0,2),$A481+CHOOSE($C481+1,-2,0,2,0))," ")</f>
        <v xml:space="preserve"> </v>
      </c>
      <c r="I481" s="5" t="str">
        <f t="shared" ca="1" si="40"/>
        <v/>
      </c>
      <c r="J481" s="5" t="str">
        <f t="shared" ca="1" si="41"/>
        <v/>
      </c>
    </row>
    <row r="482" spans="1:10">
      <c r="A482" s="6">
        <f t="shared" ca="1" si="44"/>
        <v>48</v>
      </c>
      <c r="B482" s="6">
        <f t="shared" ca="1" si="45"/>
        <v>32</v>
      </c>
      <c r="C482" s="6">
        <f ca="1">IF(OFFSET('map orig'!$A$1,
    B482+CHOOSE(C481+1,0,-1,0,1),
    A482+CHOOSE(C481+1,-1,0,1,0)
)="#",MOD(C481+1,4),C481)</f>
        <v>3</v>
      </c>
      <c r="D482" s="6">
        <v>2</v>
      </c>
      <c r="E482" s="4" t="str">
        <f t="shared" ca="1" si="39"/>
        <v>AW33</v>
      </c>
      <c r="F482" s="4" t="str">
        <f ca="1">OFFSET('map orig'!$A$1, B482,A482)</f>
        <v>#</v>
      </c>
      <c r="G482" s="4" t="str">
        <f ca="1">IF(F482=".",OFFSET('map orig'!$A$1,$B482+CHOOSE($C482+1,0,-1,0,1),$A482+CHOOSE($C482+1,-1,0,1,0))," ")</f>
        <v xml:space="preserve"> </v>
      </c>
      <c r="H482" s="4" t="str">
        <f ca="1">IF(F482=".",OFFSET('map orig'!$A$1,$B482+CHOOSE($C482+1,0,-2,0,2),$A482+CHOOSE($C482+1,-2,0,2,0))," ")</f>
        <v xml:space="preserve"> </v>
      </c>
      <c r="I482" s="5" t="str">
        <f t="shared" ca="1" si="40"/>
        <v/>
      </c>
      <c r="J482" s="5" t="str">
        <f t="shared" ca="1" si="41"/>
        <v/>
      </c>
    </row>
    <row r="483" spans="1:10">
      <c r="A483" s="6">
        <f t="shared" ca="1" si="44"/>
        <v>49</v>
      </c>
      <c r="B483" s="6">
        <f t="shared" ca="1" si="45"/>
        <v>32</v>
      </c>
      <c r="C483" s="6">
        <f ca="1">IF(OFFSET('map orig'!$A$1,
    B483+CHOOSE(C482+1,0,-1,0,1),
    A483+CHOOSE(C482+1,-1,0,1,0)
)="#",MOD(C482+1,4),C482)</f>
        <v>3</v>
      </c>
      <c r="D483" s="6">
        <v>2</v>
      </c>
      <c r="E483" s="4" t="str">
        <f t="shared" ca="1" si="39"/>
        <v>AX33</v>
      </c>
      <c r="F483" s="4" t="str">
        <f ca="1">OFFSET('map orig'!$A$1, B483,A483)</f>
        <v>.</v>
      </c>
      <c r="G483" s="4" t="str">
        <f ca="1">IF(F483=".",OFFSET('map orig'!$A$1,$B483+CHOOSE($C483+1,0,-1,0,1),$A483+CHOOSE($C483+1,-1,0,1,0))," ")</f>
        <v>Q</v>
      </c>
      <c r="H483" s="4" t="str">
        <f ca="1">IF(F483=".",OFFSET('map orig'!$A$1,$B483+CHOOSE($C483+1,0,-2,0,2),$A483+CHOOSE($C483+1,-2,0,2,0))," ")</f>
        <v>I</v>
      </c>
      <c r="I483" s="5">
        <f t="shared" ca="1" si="40"/>
        <v>481</v>
      </c>
      <c r="J483" s="5">
        <f t="shared" ca="1" si="41"/>
        <v>251</v>
      </c>
    </row>
    <row r="484" spans="1:10">
      <c r="A484" s="6">
        <f t="shared" ca="1" si="44"/>
        <v>50</v>
      </c>
      <c r="B484" s="6">
        <f t="shared" ca="1" si="45"/>
        <v>32</v>
      </c>
      <c r="C484" s="6">
        <f ca="1">IF(OFFSET('map orig'!$A$1,
    B484+CHOOSE(C483+1,0,-1,0,1),
    A484+CHOOSE(C483+1,-1,0,1,0)
)="#",MOD(C483+1,4),C483)</f>
        <v>3</v>
      </c>
      <c r="D484" s="6">
        <v>2</v>
      </c>
      <c r="E484" s="4" t="str">
        <f t="shared" ca="1" si="39"/>
        <v>AY33</v>
      </c>
      <c r="F484" s="4" t="str">
        <f ca="1">OFFSET('map orig'!$A$1, B484,A484)</f>
        <v>#</v>
      </c>
      <c r="G484" s="4" t="str">
        <f ca="1">IF(F484=".",OFFSET('map orig'!$A$1,$B484+CHOOSE($C484+1,0,-1,0,1),$A484+CHOOSE($C484+1,-1,0,1,0))," ")</f>
        <v xml:space="preserve"> </v>
      </c>
      <c r="H484" s="4" t="str">
        <f ca="1">IF(F484=".",OFFSET('map orig'!$A$1,$B484+CHOOSE($C484+1,0,-2,0,2),$A484+CHOOSE($C484+1,-2,0,2,0))," ")</f>
        <v xml:space="preserve"> </v>
      </c>
      <c r="I484" s="5" t="str">
        <f t="shared" ca="1" si="40"/>
        <v/>
      </c>
      <c r="J484" s="5" t="str">
        <f t="shared" ca="1" si="41"/>
        <v/>
      </c>
    </row>
    <row r="485" spans="1:10">
      <c r="A485" s="6">
        <f t="shared" ca="1" si="44"/>
        <v>51</v>
      </c>
      <c r="B485" s="6">
        <f t="shared" ca="1" si="45"/>
        <v>32</v>
      </c>
      <c r="C485" s="6">
        <f ca="1">IF(OFFSET('map orig'!$A$1,
    B485+CHOOSE(C484+1,0,-1,0,1),
    A485+CHOOSE(C484+1,-1,0,1,0)
)="#",MOD(C484+1,4),C484)</f>
        <v>3</v>
      </c>
      <c r="D485" s="6">
        <v>2</v>
      </c>
      <c r="E485" s="4" t="str">
        <f t="shared" ca="1" si="39"/>
        <v>AZ33</v>
      </c>
      <c r="F485" s="4" t="str">
        <f ca="1">OFFSET('map orig'!$A$1, B485,A485)</f>
        <v>.</v>
      </c>
      <c r="G485" s="4" t="str">
        <f ca="1">IF(F485=".",OFFSET('map orig'!$A$1,$B485+CHOOSE($C485+1,0,-1,0,1),$A485+CHOOSE($C485+1,-1,0,1,0))," ")</f>
        <v>E</v>
      </c>
      <c r="H485" s="4" t="str">
        <f ca="1">IF(F485=".",OFFSET('map orig'!$A$1,$B485+CHOOSE($C485+1,0,-2,0,2),$A485+CHOOSE($C485+1,-2,0,2,0))," ")</f>
        <v>A</v>
      </c>
      <c r="I485" s="5">
        <f t="shared" ca="1" si="40"/>
        <v>483</v>
      </c>
      <c r="J485" s="5">
        <f t="shared" ca="1" si="41"/>
        <v>31</v>
      </c>
    </row>
    <row r="486" spans="1:10">
      <c r="A486" s="6">
        <f t="shared" ca="1" si="44"/>
        <v>52</v>
      </c>
      <c r="B486" s="6">
        <f t="shared" ca="1" si="45"/>
        <v>32</v>
      </c>
      <c r="C486" s="6">
        <f ca="1">IF(OFFSET('map orig'!$A$1,
    B486+CHOOSE(C485+1,0,-1,0,1),
    A486+CHOOSE(C485+1,-1,0,1,0)
)="#",MOD(C485+1,4),C485)</f>
        <v>3</v>
      </c>
      <c r="D486" s="6">
        <v>2</v>
      </c>
      <c r="E486" s="4" t="str">
        <f t="shared" ca="1" si="39"/>
        <v>BA33</v>
      </c>
      <c r="F486" s="4" t="str">
        <f ca="1">OFFSET('map orig'!$A$1, B486,A486)</f>
        <v>#</v>
      </c>
      <c r="G486" s="4" t="str">
        <f ca="1">IF(F486=".",OFFSET('map orig'!$A$1,$B486+CHOOSE($C486+1,0,-1,0,1),$A486+CHOOSE($C486+1,-1,0,1,0))," ")</f>
        <v xml:space="preserve"> </v>
      </c>
      <c r="H486" s="4" t="str">
        <f ca="1">IF(F486=".",OFFSET('map orig'!$A$1,$B486+CHOOSE($C486+1,0,-2,0,2),$A486+CHOOSE($C486+1,-2,0,2,0))," ")</f>
        <v xml:space="preserve"> </v>
      </c>
      <c r="I486" s="5" t="str">
        <f t="shared" ca="1" si="40"/>
        <v/>
      </c>
      <c r="J486" s="5" t="str">
        <f t="shared" ca="1" si="41"/>
        <v/>
      </c>
    </row>
    <row r="487" spans="1:10">
      <c r="A487" s="6">
        <f t="shared" ca="1" si="44"/>
        <v>53</v>
      </c>
      <c r="B487" s="6">
        <f t="shared" ca="1" si="45"/>
        <v>32</v>
      </c>
      <c r="C487" s="6">
        <f ca="1">IF(OFFSET('map orig'!$A$1,
    B487+CHOOSE(C486+1,0,-1,0,1),
    A487+CHOOSE(C486+1,-1,0,1,0)
)="#",MOD(C486+1,4),C486)</f>
        <v>3</v>
      </c>
      <c r="D487" s="6">
        <v>2</v>
      </c>
      <c r="E487" s="4" t="str">
        <f t="shared" ca="1" si="39"/>
        <v>BB33</v>
      </c>
      <c r="F487" s="4" t="str">
        <f ca="1">OFFSET('map orig'!$A$1, B487,A487)</f>
        <v>#</v>
      </c>
      <c r="G487" s="4" t="str">
        <f ca="1">IF(F487=".",OFFSET('map orig'!$A$1,$B487+CHOOSE($C487+1,0,-1,0,1),$A487+CHOOSE($C487+1,-1,0,1,0))," ")</f>
        <v xml:space="preserve"> </v>
      </c>
      <c r="H487" s="4" t="str">
        <f ca="1">IF(F487=".",OFFSET('map orig'!$A$1,$B487+CHOOSE($C487+1,0,-2,0,2),$A487+CHOOSE($C487+1,-2,0,2,0))," ")</f>
        <v xml:space="preserve"> </v>
      </c>
      <c r="I487" s="5" t="str">
        <f t="shared" ca="1" si="40"/>
        <v/>
      </c>
      <c r="J487" s="5" t="str">
        <f t="shared" ca="1" si="41"/>
        <v/>
      </c>
    </row>
    <row r="488" spans="1:10">
      <c r="A488" s="6">
        <f t="shared" ca="1" si="44"/>
        <v>54</v>
      </c>
      <c r="B488" s="6">
        <f t="shared" ca="1" si="45"/>
        <v>32</v>
      </c>
      <c r="C488" s="6">
        <f ca="1">IF(OFFSET('map orig'!$A$1,
    B488+CHOOSE(C487+1,0,-1,0,1),
    A488+CHOOSE(C487+1,-1,0,1,0)
)="#",MOD(C487+1,4),C487)</f>
        <v>3</v>
      </c>
      <c r="D488" s="6">
        <v>2</v>
      </c>
      <c r="E488" s="4" t="str">
        <f t="shared" ca="1" si="39"/>
        <v>BC33</v>
      </c>
      <c r="F488" s="4" t="str">
        <f ca="1">OFFSET('map orig'!$A$1, B488,A488)</f>
        <v>#</v>
      </c>
      <c r="G488" s="4" t="str">
        <f ca="1">IF(F488=".",OFFSET('map orig'!$A$1,$B488+CHOOSE($C488+1,0,-1,0,1),$A488+CHOOSE($C488+1,-1,0,1,0))," ")</f>
        <v xml:space="preserve"> </v>
      </c>
      <c r="H488" s="4" t="str">
        <f ca="1">IF(F488=".",OFFSET('map orig'!$A$1,$B488+CHOOSE($C488+1,0,-2,0,2),$A488+CHOOSE($C488+1,-2,0,2,0))," ")</f>
        <v xml:space="preserve"> </v>
      </c>
      <c r="I488" s="5" t="str">
        <f t="shared" ca="1" si="40"/>
        <v/>
      </c>
      <c r="J488" s="5" t="str">
        <f t="shared" ca="1" si="41"/>
        <v/>
      </c>
    </row>
    <row r="489" spans="1:10">
      <c r="A489" s="6">
        <f t="shared" ca="1" si="44"/>
        <v>55</v>
      </c>
      <c r="B489" s="6">
        <f t="shared" ca="1" si="45"/>
        <v>32</v>
      </c>
      <c r="C489" s="6">
        <f ca="1">IF(OFFSET('map orig'!$A$1,
    B489+CHOOSE(C488+1,0,-1,0,1),
    A489+CHOOSE(C488+1,-1,0,1,0)
)="#",MOD(C488+1,4),C488)</f>
        <v>3</v>
      </c>
      <c r="D489" s="6">
        <v>2</v>
      </c>
      <c r="E489" s="4" t="str">
        <f t="shared" ca="1" si="39"/>
        <v>BD33</v>
      </c>
      <c r="F489" s="4" t="str">
        <f ca="1">OFFSET('map orig'!$A$1, B489,A489)</f>
        <v>#</v>
      </c>
      <c r="G489" s="4" t="str">
        <f ca="1">IF(F489=".",OFFSET('map orig'!$A$1,$B489+CHOOSE($C489+1,0,-1,0,1),$A489+CHOOSE($C489+1,-1,0,1,0))," ")</f>
        <v xml:space="preserve"> </v>
      </c>
      <c r="H489" s="4" t="str">
        <f ca="1">IF(F489=".",OFFSET('map orig'!$A$1,$B489+CHOOSE($C489+1,0,-2,0,2),$A489+CHOOSE($C489+1,-2,0,2,0))," ")</f>
        <v xml:space="preserve"> </v>
      </c>
      <c r="I489" s="5" t="str">
        <f t="shared" ca="1" si="40"/>
        <v/>
      </c>
      <c r="J489" s="5" t="str">
        <f t="shared" ca="1" si="41"/>
        <v/>
      </c>
    </row>
    <row r="490" spans="1:10">
      <c r="A490" s="6">
        <f t="shared" ca="1" si="44"/>
        <v>56</v>
      </c>
      <c r="B490" s="6">
        <f t="shared" ca="1" si="45"/>
        <v>32</v>
      </c>
      <c r="C490" s="6">
        <f ca="1">IF(OFFSET('map orig'!$A$1,
    B490+CHOOSE(C489+1,0,-1,0,1),
    A490+CHOOSE(C489+1,-1,0,1,0)
)="#",MOD(C489+1,4),C489)</f>
        <v>3</v>
      </c>
      <c r="D490" s="6">
        <v>2</v>
      </c>
      <c r="E490" s="4" t="str">
        <f t="shared" ca="1" si="39"/>
        <v>BE33</v>
      </c>
      <c r="F490" s="4" t="str">
        <f ca="1">OFFSET('map orig'!$A$1, B490,A490)</f>
        <v>#</v>
      </c>
      <c r="G490" s="4" t="str">
        <f ca="1">IF(F490=".",OFFSET('map orig'!$A$1,$B490+CHOOSE($C490+1,0,-1,0,1),$A490+CHOOSE($C490+1,-1,0,1,0))," ")</f>
        <v xml:space="preserve"> </v>
      </c>
      <c r="H490" s="4" t="str">
        <f ca="1">IF(F490=".",OFFSET('map orig'!$A$1,$B490+CHOOSE($C490+1,0,-2,0,2),$A490+CHOOSE($C490+1,-2,0,2,0))," ")</f>
        <v xml:space="preserve"> </v>
      </c>
      <c r="I490" s="5" t="str">
        <f t="shared" ca="1" si="40"/>
        <v/>
      </c>
      <c r="J490" s="5" t="str">
        <f t="shared" ca="1" si="41"/>
        <v/>
      </c>
    </row>
    <row r="491" spans="1:10">
      <c r="A491" s="6">
        <f t="shared" ca="1" si="44"/>
        <v>57</v>
      </c>
      <c r="B491" s="6">
        <f t="shared" ca="1" si="45"/>
        <v>32</v>
      </c>
      <c r="C491" s="6">
        <f ca="1">IF(OFFSET('map orig'!$A$1,
    B491+CHOOSE(C490+1,0,-1,0,1),
    A491+CHOOSE(C490+1,-1,0,1,0)
)="#",MOD(C490+1,4),C490)</f>
        <v>3</v>
      </c>
      <c r="D491" s="6">
        <v>2</v>
      </c>
      <c r="E491" s="4" t="str">
        <f t="shared" ca="1" si="39"/>
        <v>BF33</v>
      </c>
      <c r="F491" s="4" t="str">
        <f ca="1">OFFSET('map orig'!$A$1, B491,A491)</f>
        <v>#</v>
      </c>
      <c r="G491" s="4" t="str">
        <f ca="1">IF(F491=".",OFFSET('map orig'!$A$1,$B491+CHOOSE($C491+1,0,-1,0,1),$A491+CHOOSE($C491+1,-1,0,1,0))," ")</f>
        <v xml:space="preserve"> </v>
      </c>
      <c r="H491" s="4" t="str">
        <f ca="1">IF(F491=".",OFFSET('map orig'!$A$1,$B491+CHOOSE($C491+1,0,-2,0,2),$A491+CHOOSE($C491+1,-2,0,2,0))," ")</f>
        <v xml:space="preserve"> </v>
      </c>
      <c r="I491" s="5" t="str">
        <f t="shared" ca="1" si="40"/>
        <v/>
      </c>
      <c r="J491" s="5" t="str">
        <f t="shared" ca="1" si="41"/>
        <v/>
      </c>
    </row>
    <row r="492" spans="1:10">
      <c r="A492" s="6">
        <f t="shared" ca="1" si="44"/>
        <v>58</v>
      </c>
      <c r="B492" s="6">
        <f t="shared" ca="1" si="45"/>
        <v>32</v>
      </c>
      <c r="C492" s="6">
        <f ca="1">IF(OFFSET('map orig'!$A$1,
    B492+CHOOSE(C491+1,0,-1,0,1),
    A492+CHOOSE(C491+1,-1,0,1,0)
)="#",MOD(C491+1,4),C491)</f>
        <v>3</v>
      </c>
      <c r="D492" s="6">
        <v>2</v>
      </c>
      <c r="E492" s="4" t="str">
        <f t="shared" ca="1" si="39"/>
        <v>BG33</v>
      </c>
      <c r="F492" s="4" t="str">
        <f ca="1">OFFSET('map orig'!$A$1, B492,A492)</f>
        <v>#</v>
      </c>
      <c r="G492" s="4" t="str">
        <f ca="1">IF(F492=".",OFFSET('map orig'!$A$1,$B492+CHOOSE($C492+1,0,-1,0,1),$A492+CHOOSE($C492+1,-1,0,1,0))," ")</f>
        <v xml:space="preserve"> </v>
      </c>
      <c r="H492" s="4" t="str">
        <f ca="1">IF(F492=".",OFFSET('map orig'!$A$1,$B492+CHOOSE($C492+1,0,-2,0,2),$A492+CHOOSE($C492+1,-2,0,2,0))," ")</f>
        <v xml:space="preserve"> </v>
      </c>
      <c r="I492" s="5" t="str">
        <f t="shared" ca="1" si="40"/>
        <v/>
      </c>
      <c r="J492" s="5" t="str">
        <f t="shared" ca="1" si="41"/>
        <v/>
      </c>
    </row>
    <row r="493" spans="1:10">
      <c r="A493" s="6">
        <f t="shared" ca="1" si="44"/>
        <v>59</v>
      </c>
      <c r="B493" s="6">
        <f t="shared" ca="1" si="45"/>
        <v>32</v>
      </c>
      <c r="C493" s="6">
        <f ca="1">IF(OFFSET('map orig'!$A$1,
    B493+CHOOSE(C492+1,0,-1,0,1),
    A493+CHOOSE(C492+1,-1,0,1,0)
)="#",MOD(C492+1,4),C492)</f>
        <v>3</v>
      </c>
      <c r="D493" s="6">
        <v>2</v>
      </c>
      <c r="E493" s="4" t="str">
        <f t="shared" ca="1" si="39"/>
        <v>BH33</v>
      </c>
      <c r="F493" s="4" t="str">
        <f ca="1">OFFSET('map orig'!$A$1, B493,A493)</f>
        <v>.</v>
      </c>
      <c r="G493" s="4" t="str">
        <f ca="1">IF(F493=".",OFFSET('map orig'!$A$1,$B493+CHOOSE($C493+1,0,-1,0,1),$A493+CHOOSE($C493+1,-1,0,1,0))," ")</f>
        <v>P</v>
      </c>
      <c r="H493" s="4" t="str">
        <f ca="1">IF(F493=".",OFFSET('map orig'!$A$1,$B493+CHOOSE($C493+1,0,-2,0,2),$A493+CHOOSE($C493+1,-2,0,2,0))," ")</f>
        <v>Q</v>
      </c>
      <c r="I493" s="5">
        <f t="shared" ca="1" si="40"/>
        <v>491</v>
      </c>
      <c r="J493" s="5">
        <f t="shared" ca="1" si="41"/>
        <v>433</v>
      </c>
    </row>
    <row r="494" spans="1:10">
      <c r="A494" s="6">
        <f t="shared" ca="1" si="44"/>
        <v>60</v>
      </c>
      <c r="B494" s="6">
        <f t="shared" ca="1" si="45"/>
        <v>32</v>
      </c>
      <c r="C494" s="6">
        <f ca="1">IF(OFFSET('map orig'!$A$1,
    B494+CHOOSE(C493+1,0,-1,0,1),
    A494+CHOOSE(C493+1,-1,0,1,0)
)="#",MOD(C493+1,4),C493)</f>
        <v>3</v>
      </c>
      <c r="D494" s="6">
        <v>2</v>
      </c>
      <c r="E494" s="4" t="str">
        <f t="shared" ca="1" si="39"/>
        <v>BI33</v>
      </c>
      <c r="F494" s="4" t="str">
        <f ca="1">OFFSET('map orig'!$A$1, B494,A494)</f>
        <v>#</v>
      </c>
      <c r="G494" s="4" t="str">
        <f ca="1">IF(F494=".",OFFSET('map orig'!$A$1,$B494+CHOOSE($C494+1,0,-1,0,1),$A494+CHOOSE($C494+1,-1,0,1,0))," ")</f>
        <v xml:space="preserve"> </v>
      </c>
      <c r="H494" s="4" t="str">
        <f ca="1">IF(F494=".",OFFSET('map orig'!$A$1,$B494+CHOOSE($C494+1,0,-2,0,2),$A494+CHOOSE($C494+1,-2,0,2,0))," ")</f>
        <v xml:space="preserve"> </v>
      </c>
      <c r="I494" s="5" t="str">
        <f t="shared" ca="1" si="40"/>
        <v/>
      </c>
      <c r="J494" s="5" t="str">
        <f t="shared" ca="1" si="41"/>
        <v/>
      </c>
    </row>
    <row r="495" spans="1:10">
      <c r="A495" s="6">
        <f t="shared" ca="1" si="44"/>
        <v>61</v>
      </c>
      <c r="B495" s="6">
        <f t="shared" ca="1" si="45"/>
        <v>32</v>
      </c>
      <c r="C495" s="6">
        <f ca="1">IF(OFFSET('map orig'!$A$1,
    B495+CHOOSE(C494+1,0,-1,0,1),
    A495+CHOOSE(C494+1,-1,0,1,0)
)="#",MOD(C494+1,4),C494)</f>
        <v>3</v>
      </c>
      <c r="D495" s="6">
        <v>2</v>
      </c>
      <c r="E495" s="4" t="str">
        <f t="shared" ca="1" si="39"/>
        <v>BJ33</v>
      </c>
      <c r="F495" s="4" t="str">
        <f ca="1">OFFSET('map orig'!$A$1, B495,A495)</f>
        <v>#</v>
      </c>
      <c r="G495" s="4" t="str">
        <f ca="1">IF(F495=".",OFFSET('map orig'!$A$1,$B495+CHOOSE($C495+1,0,-1,0,1),$A495+CHOOSE($C495+1,-1,0,1,0))," ")</f>
        <v xml:space="preserve"> </v>
      </c>
      <c r="H495" s="4" t="str">
        <f ca="1">IF(F495=".",OFFSET('map orig'!$A$1,$B495+CHOOSE($C495+1,0,-2,0,2),$A495+CHOOSE($C495+1,-2,0,2,0))," ")</f>
        <v xml:space="preserve"> </v>
      </c>
      <c r="I495" s="5" t="str">
        <f t="shared" ca="1" si="40"/>
        <v/>
      </c>
      <c r="J495" s="5" t="str">
        <f t="shared" ca="1" si="41"/>
        <v/>
      </c>
    </row>
    <row r="496" spans="1:10">
      <c r="A496" s="6">
        <f t="shared" ca="1" si="44"/>
        <v>62</v>
      </c>
      <c r="B496" s="6">
        <f t="shared" ca="1" si="45"/>
        <v>32</v>
      </c>
      <c r="C496" s="6">
        <f ca="1">IF(OFFSET('map orig'!$A$1,
    B496+CHOOSE(C495+1,0,-1,0,1),
    A496+CHOOSE(C495+1,-1,0,1,0)
)="#",MOD(C495+1,4),C495)</f>
        <v>3</v>
      </c>
      <c r="D496" s="6">
        <v>2</v>
      </c>
      <c r="E496" s="4" t="str">
        <f t="shared" ca="1" si="39"/>
        <v>BK33</v>
      </c>
      <c r="F496" s="4" t="str">
        <f ca="1">OFFSET('map orig'!$A$1, B496,A496)</f>
        <v>#</v>
      </c>
      <c r="G496" s="4" t="str">
        <f ca="1">IF(F496=".",OFFSET('map orig'!$A$1,$B496+CHOOSE($C496+1,0,-1,0,1),$A496+CHOOSE($C496+1,-1,0,1,0))," ")</f>
        <v xml:space="preserve"> </v>
      </c>
      <c r="H496" s="4" t="str">
        <f ca="1">IF(F496=".",OFFSET('map orig'!$A$1,$B496+CHOOSE($C496+1,0,-2,0,2),$A496+CHOOSE($C496+1,-2,0,2,0))," ")</f>
        <v xml:space="preserve"> </v>
      </c>
      <c r="I496" s="5" t="str">
        <f t="shared" ca="1" si="40"/>
        <v/>
      </c>
      <c r="J496" s="5" t="str">
        <f t="shared" ca="1" si="41"/>
        <v/>
      </c>
    </row>
    <row r="497" spans="1:10">
      <c r="A497" s="6">
        <f t="shared" ca="1" si="44"/>
        <v>63</v>
      </c>
      <c r="B497" s="6">
        <f t="shared" ca="1" si="45"/>
        <v>32</v>
      </c>
      <c r="C497" s="6">
        <f ca="1">IF(OFFSET('map orig'!$A$1,
    B497+CHOOSE(C496+1,0,-1,0,1),
    A497+CHOOSE(C496+1,-1,0,1,0)
)="#",MOD(C496+1,4),C496)</f>
        <v>3</v>
      </c>
      <c r="D497" s="6">
        <v>2</v>
      </c>
      <c r="E497" s="4" t="str">
        <f t="shared" ca="1" si="39"/>
        <v>BL33</v>
      </c>
      <c r="F497" s="4" t="str">
        <f ca="1">OFFSET('map orig'!$A$1, B497,A497)</f>
        <v>#</v>
      </c>
      <c r="G497" s="4" t="str">
        <f ca="1">IF(F497=".",OFFSET('map orig'!$A$1,$B497+CHOOSE($C497+1,0,-1,0,1),$A497+CHOOSE($C497+1,-1,0,1,0))," ")</f>
        <v xml:space="preserve"> </v>
      </c>
      <c r="H497" s="4" t="str">
        <f ca="1">IF(F497=".",OFFSET('map orig'!$A$1,$B497+CHOOSE($C497+1,0,-2,0,2),$A497+CHOOSE($C497+1,-2,0,2,0))," ")</f>
        <v xml:space="preserve"> </v>
      </c>
      <c r="I497" s="5" t="str">
        <f t="shared" ca="1" si="40"/>
        <v/>
      </c>
      <c r="J497" s="5" t="str">
        <f t="shared" ca="1" si="41"/>
        <v/>
      </c>
    </row>
    <row r="498" spans="1:10">
      <c r="A498" s="6">
        <f t="shared" ca="1" si="44"/>
        <v>64</v>
      </c>
      <c r="B498" s="6">
        <f t="shared" ca="1" si="45"/>
        <v>32</v>
      </c>
      <c r="C498" s="6">
        <f ca="1">IF(OFFSET('map orig'!$A$1,
    B498+CHOOSE(C497+1,0,-1,0,1),
    A498+CHOOSE(C497+1,-1,0,1,0)
)="#",MOD(C497+1,4),C497)</f>
        <v>3</v>
      </c>
      <c r="D498" s="6">
        <v>2</v>
      </c>
      <c r="E498" s="4" t="str">
        <f t="shared" ca="1" si="39"/>
        <v>BM33</v>
      </c>
      <c r="F498" s="4" t="str">
        <f ca="1">OFFSET('map orig'!$A$1, B498,A498)</f>
        <v>#</v>
      </c>
      <c r="G498" s="4" t="str">
        <f ca="1">IF(F498=".",OFFSET('map orig'!$A$1,$B498+CHOOSE($C498+1,0,-1,0,1),$A498+CHOOSE($C498+1,-1,0,1,0))," ")</f>
        <v xml:space="preserve"> </v>
      </c>
      <c r="H498" s="4" t="str">
        <f ca="1">IF(F498=".",OFFSET('map orig'!$A$1,$B498+CHOOSE($C498+1,0,-2,0,2),$A498+CHOOSE($C498+1,-2,0,2,0))," ")</f>
        <v xml:space="preserve"> </v>
      </c>
      <c r="I498" s="5" t="str">
        <f t="shared" ca="1" si="40"/>
        <v/>
      </c>
      <c r="J498" s="5" t="str">
        <f t="shared" ca="1" si="41"/>
        <v/>
      </c>
    </row>
    <row r="499" spans="1:10">
      <c r="A499" s="6">
        <f t="shared" ca="1" si="44"/>
        <v>65</v>
      </c>
      <c r="B499" s="6">
        <f t="shared" ca="1" si="45"/>
        <v>32</v>
      </c>
      <c r="C499" s="6">
        <f ca="1">IF(OFFSET('map orig'!$A$1,
    B499+CHOOSE(C498+1,0,-1,0,1),
    A499+CHOOSE(C498+1,-1,0,1,0)
)="#",MOD(C498+1,4),C498)</f>
        <v>3</v>
      </c>
      <c r="D499" s="6">
        <v>2</v>
      </c>
      <c r="E499" s="4" t="str">
        <f t="shared" ca="1" si="39"/>
        <v>BN33</v>
      </c>
      <c r="F499" s="4" t="str">
        <f ca="1">OFFSET('map orig'!$A$1, B499,A499)</f>
        <v>.</v>
      </c>
      <c r="G499" s="4" t="str">
        <f ca="1">IF(F499=".",OFFSET('map orig'!$A$1,$B499+CHOOSE($C499+1,0,-1,0,1),$A499+CHOOSE($C499+1,-1,0,1,0))," ")</f>
        <v>W</v>
      </c>
      <c r="H499" s="4" t="str">
        <f ca="1">IF(F499=".",OFFSET('map orig'!$A$1,$B499+CHOOSE($C499+1,0,-2,0,2),$A499+CHOOSE($C499+1,-2,0,2,0))," ")</f>
        <v>C</v>
      </c>
      <c r="I499" s="5">
        <f t="shared" ca="1" si="40"/>
        <v>497</v>
      </c>
      <c r="J499" s="5">
        <f t="shared" ca="1" si="41"/>
        <v>101</v>
      </c>
    </row>
    <row r="500" spans="1:10">
      <c r="A500" s="6">
        <f t="shared" ca="1" si="44"/>
        <v>66</v>
      </c>
      <c r="B500" s="6">
        <f t="shared" ca="1" si="45"/>
        <v>32</v>
      </c>
      <c r="C500" s="6">
        <f ca="1">IF(OFFSET('map orig'!$A$1,
    B500+CHOOSE(C499+1,0,-1,0,1),
    A500+CHOOSE(C499+1,-1,0,1,0)
)="#",MOD(C499+1,4),C499)</f>
        <v>3</v>
      </c>
      <c r="D500" s="6">
        <v>2</v>
      </c>
      <c r="E500" s="4" t="str">
        <f t="shared" ca="1" si="39"/>
        <v>BO33</v>
      </c>
      <c r="F500" s="4" t="str">
        <f ca="1">OFFSET('map orig'!$A$1, B500,A500)</f>
        <v>#</v>
      </c>
      <c r="G500" s="4" t="str">
        <f ca="1">IF(F500=".",OFFSET('map orig'!$A$1,$B500+CHOOSE($C500+1,0,-1,0,1),$A500+CHOOSE($C500+1,-1,0,1,0))," ")</f>
        <v xml:space="preserve"> </v>
      </c>
      <c r="H500" s="4" t="str">
        <f ca="1">IF(F500=".",OFFSET('map orig'!$A$1,$B500+CHOOSE($C500+1,0,-2,0,2),$A500+CHOOSE($C500+1,-2,0,2,0))," ")</f>
        <v xml:space="preserve"> </v>
      </c>
      <c r="I500" s="5" t="str">
        <f t="shared" ca="1" si="40"/>
        <v/>
      </c>
      <c r="J500" s="5" t="str">
        <f t="shared" ca="1" si="41"/>
        <v/>
      </c>
    </row>
    <row r="501" spans="1:10">
      <c r="A501" s="6">
        <f t="shared" ca="1" si="44"/>
        <v>67</v>
      </c>
      <c r="B501" s="6">
        <f t="shared" ca="1" si="45"/>
        <v>32</v>
      </c>
      <c r="C501" s="6">
        <f ca="1">IF(OFFSET('map orig'!$A$1,
    B501+CHOOSE(C500+1,0,-1,0,1),
    A501+CHOOSE(C500+1,-1,0,1,0)
)="#",MOD(C500+1,4),C500)</f>
        <v>3</v>
      </c>
      <c r="D501" s="6">
        <v>2</v>
      </c>
      <c r="E501" s="4" t="str">
        <f t="shared" ca="1" si="39"/>
        <v>BP33</v>
      </c>
      <c r="F501" s="4" t="str">
        <f ca="1">OFFSET('map orig'!$A$1, B501,A501)</f>
        <v>#</v>
      </c>
      <c r="G501" s="4" t="str">
        <f ca="1">IF(F501=".",OFFSET('map orig'!$A$1,$B501+CHOOSE($C501+1,0,-1,0,1),$A501+CHOOSE($C501+1,-1,0,1,0))," ")</f>
        <v xml:space="preserve"> </v>
      </c>
      <c r="H501" s="4" t="str">
        <f ca="1">IF(F501=".",OFFSET('map orig'!$A$1,$B501+CHOOSE($C501+1,0,-2,0,2),$A501+CHOOSE($C501+1,-2,0,2,0))," ")</f>
        <v xml:space="preserve"> </v>
      </c>
      <c r="I501" s="5" t="str">
        <f t="shared" ca="1" si="40"/>
        <v/>
      </c>
      <c r="J501" s="5" t="str">
        <f t="shared" ca="1" si="41"/>
        <v/>
      </c>
    </row>
    <row r="502" spans="1:10">
      <c r="A502" s="6">
        <f t="shared" ca="1" si="44"/>
        <v>68</v>
      </c>
      <c r="B502" s="6">
        <f t="shared" ca="1" si="45"/>
        <v>32</v>
      </c>
      <c r="C502" s="6">
        <f ca="1">IF(OFFSET('map orig'!$A$1,
    B502+CHOOSE(C501+1,0,-1,0,1),
    A502+CHOOSE(C501+1,-1,0,1,0)
)="#",MOD(C501+1,4),C501)</f>
        <v>3</v>
      </c>
      <c r="D502" s="6">
        <v>2</v>
      </c>
      <c r="E502" s="4" t="str">
        <f t="shared" ca="1" si="39"/>
        <v>BQ33</v>
      </c>
      <c r="F502" s="4" t="str">
        <f ca="1">OFFSET('map orig'!$A$1, B502,A502)</f>
        <v>#</v>
      </c>
      <c r="G502" s="4" t="str">
        <f ca="1">IF(F502=".",OFFSET('map orig'!$A$1,$B502+CHOOSE($C502+1,0,-1,0,1),$A502+CHOOSE($C502+1,-1,0,1,0))," ")</f>
        <v xml:space="preserve"> </v>
      </c>
      <c r="H502" s="4" t="str">
        <f ca="1">IF(F502=".",OFFSET('map orig'!$A$1,$B502+CHOOSE($C502+1,0,-2,0,2),$A502+CHOOSE($C502+1,-2,0,2,0))," ")</f>
        <v xml:space="preserve"> </v>
      </c>
      <c r="I502" s="5" t="str">
        <f t="shared" ca="1" si="40"/>
        <v/>
      </c>
      <c r="J502" s="5" t="str">
        <f t="shared" ca="1" si="41"/>
        <v/>
      </c>
    </row>
    <row r="503" spans="1:10">
      <c r="A503" s="6">
        <f t="shared" ca="1" si="44"/>
        <v>69</v>
      </c>
      <c r="B503" s="6">
        <f t="shared" ca="1" si="45"/>
        <v>32</v>
      </c>
      <c r="C503" s="6">
        <f ca="1">IF(OFFSET('map orig'!$A$1,
    B503+CHOOSE(C502+1,0,-1,0,1),
    A503+CHOOSE(C502+1,-1,0,1,0)
)="#",MOD(C502+1,4),C502)</f>
        <v>3</v>
      </c>
      <c r="D503" s="6">
        <v>2</v>
      </c>
      <c r="E503" s="4" t="str">
        <f t="shared" ca="1" si="39"/>
        <v>BR33</v>
      </c>
      <c r="F503" s="4" t="str">
        <f ca="1">OFFSET('map orig'!$A$1, B503,A503)</f>
        <v>.</v>
      </c>
      <c r="G503" s="4" t="str">
        <f ca="1">IF(F503=".",OFFSET('map orig'!$A$1,$B503+CHOOSE($C503+1,0,-1,0,1),$A503+CHOOSE($C503+1,-1,0,1,0))," ")</f>
        <v>J</v>
      </c>
      <c r="H503" s="4" t="str">
        <f ca="1">IF(F503=".",OFFSET('map orig'!$A$1,$B503+CHOOSE($C503+1,0,-2,0,2),$A503+CHOOSE($C503+1,-2,0,2,0))," ")</f>
        <v>K</v>
      </c>
      <c r="I503" s="5">
        <f t="shared" ca="1" si="40"/>
        <v>501</v>
      </c>
      <c r="J503" s="5">
        <f t="shared" ca="1" si="41"/>
        <v>271</v>
      </c>
    </row>
    <row r="504" spans="1:10">
      <c r="A504" s="6">
        <f t="shared" ca="1" si="44"/>
        <v>70</v>
      </c>
      <c r="B504" s="6">
        <f t="shared" ca="1" si="45"/>
        <v>32</v>
      </c>
      <c r="C504" s="6">
        <f ca="1">IF(OFFSET('map orig'!$A$1,
    B504+CHOOSE(C503+1,0,-1,0,1),
    A504+CHOOSE(C503+1,-1,0,1,0)
)="#",MOD(C503+1,4),C503)</f>
        <v>3</v>
      </c>
      <c r="D504" s="6">
        <v>2</v>
      </c>
      <c r="E504" s="4" t="str">
        <f t="shared" ca="1" si="39"/>
        <v>BS33</v>
      </c>
      <c r="F504" s="4" t="str">
        <f ca="1">OFFSET('map orig'!$A$1, B504,A504)</f>
        <v>#</v>
      </c>
      <c r="G504" s="4" t="str">
        <f ca="1">IF(F504=".",OFFSET('map orig'!$A$1,$B504+CHOOSE($C504+1,0,-1,0,1),$A504+CHOOSE($C504+1,-1,0,1,0))," ")</f>
        <v xml:space="preserve"> </v>
      </c>
      <c r="H504" s="4" t="str">
        <f ca="1">IF(F504=".",OFFSET('map orig'!$A$1,$B504+CHOOSE($C504+1,0,-2,0,2),$A504+CHOOSE($C504+1,-2,0,2,0))," ")</f>
        <v xml:space="preserve"> </v>
      </c>
      <c r="I504" s="5" t="str">
        <f t="shared" ca="1" si="40"/>
        <v/>
      </c>
      <c r="J504" s="5" t="str">
        <f t="shared" ca="1" si="41"/>
        <v/>
      </c>
    </row>
    <row r="505" spans="1:10">
      <c r="A505" s="6">
        <f t="shared" ca="1" si="44"/>
        <v>71</v>
      </c>
      <c r="B505" s="6">
        <f t="shared" ca="1" si="45"/>
        <v>32</v>
      </c>
      <c r="C505" s="6">
        <f ca="1">IF(OFFSET('map orig'!$A$1,
    B505+CHOOSE(C504+1,0,-1,0,1),
    A505+CHOOSE(C504+1,-1,0,1,0)
)="#",MOD(C504+1,4),C504)</f>
        <v>3</v>
      </c>
      <c r="D505" s="6">
        <v>2</v>
      </c>
      <c r="E505" s="4" t="str">
        <f t="shared" ca="1" si="39"/>
        <v>BT33</v>
      </c>
      <c r="F505" s="4" t="str">
        <f ca="1">OFFSET('map orig'!$A$1, B505,A505)</f>
        <v>#</v>
      </c>
      <c r="G505" s="4" t="str">
        <f ca="1">IF(F505=".",OFFSET('map orig'!$A$1,$B505+CHOOSE($C505+1,0,-1,0,1),$A505+CHOOSE($C505+1,-1,0,1,0))," ")</f>
        <v xml:space="preserve"> </v>
      </c>
      <c r="H505" s="4" t="str">
        <f ca="1">IF(F505=".",OFFSET('map orig'!$A$1,$B505+CHOOSE($C505+1,0,-2,0,2),$A505+CHOOSE($C505+1,-2,0,2,0))," ")</f>
        <v xml:space="preserve"> </v>
      </c>
      <c r="I505" s="5" t="str">
        <f t="shared" ca="1" si="40"/>
        <v/>
      </c>
      <c r="J505" s="5" t="str">
        <f t="shared" ca="1" si="41"/>
        <v/>
      </c>
    </row>
    <row r="506" spans="1:10">
      <c r="A506" s="6">
        <f t="shared" ca="1" si="44"/>
        <v>72</v>
      </c>
      <c r="B506" s="6">
        <f t="shared" ca="1" si="45"/>
        <v>32</v>
      </c>
      <c r="C506" s="6">
        <f ca="1">IF(OFFSET('map orig'!$A$1,
    B506+CHOOSE(C505+1,0,-1,0,1),
    A506+CHOOSE(C505+1,-1,0,1,0)
)="#",MOD(C505+1,4),C505)</f>
        <v>3</v>
      </c>
      <c r="D506" s="6">
        <v>2</v>
      </c>
      <c r="E506" s="4" t="str">
        <f t="shared" ca="1" si="39"/>
        <v>BU33</v>
      </c>
      <c r="F506" s="4" t="str">
        <f ca="1">OFFSET('map orig'!$A$1, B506,A506)</f>
        <v>#</v>
      </c>
      <c r="G506" s="4" t="str">
        <f ca="1">IF(F506=".",OFFSET('map orig'!$A$1,$B506+CHOOSE($C506+1,0,-1,0,1),$A506+CHOOSE($C506+1,-1,0,1,0))," ")</f>
        <v xml:space="preserve"> </v>
      </c>
      <c r="H506" s="4" t="str">
        <f ca="1">IF(F506=".",OFFSET('map orig'!$A$1,$B506+CHOOSE($C506+1,0,-2,0,2),$A506+CHOOSE($C506+1,-2,0,2,0))," ")</f>
        <v xml:space="preserve"> </v>
      </c>
      <c r="I506" s="5" t="str">
        <f t="shared" ca="1" si="40"/>
        <v/>
      </c>
      <c r="J506" s="5" t="str">
        <f t="shared" ca="1" si="41"/>
        <v/>
      </c>
    </row>
    <row r="507" spans="1:10">
      <c r="A507" s="6">
        <f t="shared" ca="1" si="44"/>
        <v>73</v>
      </c>
      <c r="B507" s="6">
        <f t="shared" ca="1" si="45"/>
        <v>32</v>
      </c>
      <c r="C507" s="6">
        <f ca="1">IF(OFFSET('map orig'!$A$1,
    B507+CHOOSE(C506+1,0,-1,0,1),
    A507+CHOOSE(C506+1,-1,0,1,0)
)="#",MOD(C506+1,4),C506)</f>
        <v>3</v>
      </c>
      <c r="D507" s="6">
        <v>2</v>
      </c>
      <c r="E507" s="4" t="str">
        <f t="shared" ca="1" si="39"/>
        <v>BV33</v>
      </c>
      <c r="F507" s="4" t="str">
        <f ca="1">OFFSET('map orig'!$A$1, B507,A507)</f>
        <v>#</v>
      </c>
      <c r="G507" s="4" t="str">
        <f ca="1">IF(F507=".",OFFSET('map orig'!$A$1,$B507+CHOOSE($C507+1,0,-1,0,1),$A507+CHOOSE($C507+1,-1,0,1,0))," ")</f>
        <v xml:space="preserve"> </v>
      </c>
      <c r="H507" s="4" t="str">
        <f ca="1">IF(F507=".",OFFSET('map orig'!$A$1,$B507+CHOOSE($C507+1,0,-2,0,2),$A507+CHOOSE($C507+1,-2,0,2,0))," ")</f>
        <v xml:space="preserve"> </v>
      </c>
      <c r="I507" s="5" t="str">
        <f t="shared" ca="1" si="40"/>
        <v/>
      </c>
      <c r="J507" s="5" t="str">
        <f t="shared" ca="1" si="41"/>
        <v/>
      </c>
    </row>
    <row r="508" spans="1:10">
      <c r="A508" s="6">
        <f t="shared" ca="1" si="44"/>
        <v>74</v>
      </c>
      <c r="B508" s="6">
        <f t="shared" ca="1" si="45"/>
        <v>32</v>
      </c>
      <c r="C508" s="6">
        <f ca="1">IF(OFFSET('map orig'!$A$1,
    B508+CHOOSE(C507+1,0,-1,0,1),
    A508+CHOOSE(C507+1,-1,0,1,0)
)="#",MOD(C507+1,4),C507)</f>
        <v>3</v>
      </c>
      <c r="D508" s="6">
        <v>2</v>
      </c>
      <c r="E508" s="4" t="str">
        <f t="shared" ca="1" si="39"/>
        <v>BW33</v>
      </c>
      <c r="F508" s="4" t="str">
        <f ca="1">OFFSET('map orig'!$A$1, B508,A508)</f>
        <v>#</v>
      </c>
      <c r="G508" s="4" t="str">
        <f ca="1">IF(F508=".",OFFSET('map orig'!$A$1,$B508+CHOOSE($C508+1,0,-1,0,1),$A508+CHOOSE($C508+1,-1,0,1,0))," ")</f>
        <v xml:space="preserve"> </v>
      </c>
      <c r="H508" s="4" t="str">
        <f ca="1">IF(F508=".",OFFSET('map orig'!$A$1,$B508+CHOOSE($C508+1,0,-2,0,2),$A508+CHOOSE($C508+1,-2,0,2,0))," ")</f>
        <v xml:space="preserve"> </v>
      </c>
      <c r="I508" s="5" t="str">
        <f t="shared" ca="1" si="40"/>
        <v/>
      </c>
      <c r="J508" s="5" t="str">
        <f t="shared" ca="1" si="41"/>
        <v/>
      </c>
    </row>
    <row r="509" spans="1:10">
      <c r="A509" s="6">
        <f t="shared" ca="1" si="44"/>
        <v>75</v>
      </c>
      <c r="B509" s="6">
        <f t="shared" ca="1" si="45"/>
        <v>32</v>
      </c>
      <c r="C509" s="6">
        <f ca="1">IF(OFFSET('map orig'!$A$1,
    B509+CHOOSE(C508+1,0,-1,0,1),
    A509+CHOOSE(C508+1,-1,0,1,0)
)="#",MOD(C508+1,4),C508)</f>
        <v>3</v>
      </c>
      <c r="D509" s="6">
        <v>2</v>
      </c>
      <c r="E509" s="4" t="str">
        <f t="shared" ca="1" si="39"/>
        <v>BX33</v>
      </c>
      <c r="F509" s="4" t="str">
        <f ca="1">OFFSET('map orig'!$A$1, B509,A509)</f>
        <v>#</v>
      </c>
      <c r="G509" s="4" t="str">
        <f ca="1">IF(F509=".",OFFSET('map orig'!$A$1,$B509+CHOOSE($C509+1,0,-1,0,1),$A509+CHOOSE($C509+1,-1,0,1,0))," ")</f>
        <v xml:space="preserve"> </v>
      </c>
      <c r="H509" s="4" t="str">
        <f ca="1">IF(F509=".",OFFSET('map orig'!$A$1,$B509+CHOOSE($C509+1,0,-2,0,2),$A509+CHOOSE($C509+1,-2,0,2,0))," ")</f>
        <v xml:space="preserve"> </v>
      </c>
      <c r="I509" s="5" t="str">
        <f t="shared" ca="1" si="40"/>
        <v/>
      </c>
      <c r="J509" s="5" t="str">
        <f t="shared" ca="1" si="41"/>
        <v/>
      </c>
    </row>
    <row r="510" spans="1:10">
      <c r="A510" s="6">
        <f t="shared" ca="1" si="44"/>
        <v>76</v>
      </c>
      <c r="B510" s="6">
        <f t="shared" ca="1" si="45"/>
        <v>32</v>
      </c>
      <c r="C510" s="6">
        <f ca="1">IF(OFFSET('map orig'!$A$1,
    B510+CHOOSE(C509+1,0,-1,0,1),
    A510+CHOOSE(C509+1,-1,0,1,0)
)="#",MOD(C509+1,4),C509)</f>
        <v>3</v>
      </c>
      <c r="D510" s="6">
        <v>2</v>
      </c>
      <c r="E510" s="4" t="str">
        <f t="shared" ca="1" si="39"/>
        <v>BY33</v>
      </c>
      <c r="F510" s="4" t="str">
        <f ca="1">OFFSET('map orig'!$A$1, B510,A510)</f>
        <v>#</v>
      </c>
      <c r="G510" s="4" t="str">
        <f ca="1">IF(F510=".",OFFSET('map orig'!$A$1,$B510+CHOOSE($C510+1,0,-1,0,1),$A510+CHOOSE($C510+1,-1,0,1,0))," ")</f>
        <v xml:space="preserve"> </v>
      </c>
      <c r="H510" s="4" t="str">
        <f ca="1">IF(F510=".",OFFSET('map orig'!$A$1,$B510+CHOOSE($C510+1,0,-2,0,2),$A510+CHOOSE($C510+1,-2,0,2,0))," ")</f>
        <v xml:space="preserve"> </v>
      </c>
      <c r="I510" s="5" t="str">
        <f t="shared" ca="1" si="40"/>
        <v/>
      </c>
      <c r="J510" s="5" t="str">
        <f t="shared" ca="1" si="41"/>
        <v/>
      </c>
    </row>
    <row r="511" spans="1:10">
      <c r="A511" s="6">
        <f t="shared" ca="1" si="44"/>
        <v>77</v>
      </c>
      <c r="B511" s="6">
        <f t="shared" ca="1" si="45"/>
        <v>32</v>
      </c>
      <c r="C511" s="6">
        <f ca="1">IF(OFFSET('map orig'!$A$1,
    B511+CHOOSE(C510+1,0,-1,0,1),
    A511+CHOOSE(C510+1,-1,0,1,0)
)="#",MOD(C510+1,4),C510)</f>
        <v>3</v>
      </c>
      <c r="D511" s="6">
        <v>2</v>
      </c>
      <c r="E511" s="4" t="str">
        <f t="shared" ca="1" si="39"/>
        <v>BZ33</v>
      </c>
      <c r="F511" s="4" t="str">
        <f ca="1">OFFSET('map orig'!$A$1, B511,A511)</f>
        <v>#</v>
      </c>
      <c r="G511" s="4" t="str">
        <f ca="1">IF(F511=".",OFFSET('map orig'!$A$1,$B511+CHOOSE($C511+1,0,-1,0,1),$A511+CHOOSE($C511+1,-1,0,1,0))," ")</f>
        <v xml:space="preserve"> </v>
      </c>
      <c r="H511" s="4" t="str">
        <f ca="1">IF(F511=".",OFFSET('map orig'!$A$1,$B511+CHOOSE($C511+1,0,-2,0,2),$A511+CHOOSE($C511+1,-2,0,2,0))," ")</f>
        <v xml:space="preserve"> </v>
      </c>
      <c r="I511" s="5" t="str">
        <f t="shared" ca="1" si="40"/>
        <v/>
      </c>
      <c r="J511" s="5" t="str">
        <f t="shared" ca="1" si="41"/>
        <v/>
      </c>
    </row>
    <row r="512" spans="1:10">
      <c r="A512" s="6">
        <f t="shared" ca="1" si="44"/>
        <v>78</v>
      </c>
      <c r="B512" s="6">
        <f t="shared" ca="1" si="45"/>
        <v>32</v>
      </c>
      <c r="C512" s="6">
        <f ca="1">IF(OFFSET('map orig'!$A$1,
    B512+CHOOSE(C511+1,0,-1,0,1),
    A512+CHOOSE(C511+1,-1,0,1,0)
)="#",MOD(C511+1,4),C511)</f>
        <v>3</v>
      </c>
      <c r="D512" s="6">
        <v>2</v>
      </c>
      <c r="E512" s="4" t="str">
        <f t="shared" ca="1" si="39"/>
        <v>CA33</v>
      </c>
      <c r="F512" s="4" t="str">
        <f ca="1">OFFSET('map orig'!$A$1, B512,A512)</f>
        <v>#</v>
      </c>
      <c r="G512" s="4" t="str">
        <f ca="1">IF(F512=".",OFFSET('map orig'!$A$1,$B512+CHOOSE($C512+1,0,-1,0,1),$A512+CHOOSE($C512+1,-1,0,1,0))," ")</f>
        <v xml:space="preserve"> </v>
      </c>
      <c r="H512" s="4" t="str">
        <f ca="1">IF(F512=".",OFFSET('map orig'!$A$1,$B512+CHOOSE($C512+1,0,-2,0,2),$A512+CHOOSE($C512+1,-2,0,2,0))," ")</f>
        <v xml:space="preserve"> </v>
      </c>
      <c r="I512" s="5" t="str">
        <f t="shared" ca="1" si="40"/>
        <v/>
      </c>
      <c r="J512" s="5" t="str">
        <f t="shared" ca="1" si="41"/>
        <v/>
      </c>
    </row>
    <row r="513" spans="1:10">
      <c r="A513" s="6">
        <f t="shared" ca="1" si="44"/>
        <v>79</v>
      </c>
      <c r="B513" s="6">
        <f t="shared" ca="1" si="45"/>
        <v>32</v>
      </c>
      <c r="C513" s="6">
        <f ca="1">IF(OFFSET('map orig'!$A$1,
    B513+CHOOSE(C512+1,0,-1,0,1),
    A513+CHOOSE(C512+1,-1,0,1,0)
)="#",MOD(C512+1,4),C512)</f>
        <v>3</v>
      </c>
      <c r="D513" s="6">
        <v>2</v>
      </c>
      <c r="E513" s="4" t="str">
        <f t="shared" ca="1" si="39"/>
        <v>CB33</v>
      </c>
      <c r="F513" s="4" t="str">
        <f ca="1">OFFSET('map orig'!$A$1, B513,A513)</f>
        <v>.</v>
      </c>
      <c r="G513" s="4" t="str">
        <f ca="1">IF(F513=".",OFFSET('map orig'!$A$1,$B513+CHOOSE($C513+1,0,-1,0,1),$A513+CHOOSE($C513+1,-1,0,1,0))," ")</f>
        <v>M</v>
      </c>
      <c r="H513" s="4" t="str">
        <f ca="1">IF(F513=".",OFFSET('map orig'!$A$1,$B513+CHOOSE($C513+1,0,-2,0,2),$A513+CHOOSE($C513+1,-2,0,2,0))," ")</f>
        <v>Q</v>
      </c>
      <c r="I513" s="5">
        <f t="shared" ca="1" si="40"/>
        <v>511</v>
      </c>
      <c r="J513" s="5">
        <f t="shared" ca="1" si="41"/>
        <v>355</v>
      </c>
    </row>
    <row r="514" spans="1:10">
      <c r="A514" s="6">
        <f t="shared" ca="1" si="44"/>
        <v>80</v>
      </c>
      <c r="B514" s="6">
        <f t="shared" ca="1" si="45"/>
        <v>32</v>
      </c>
      <c r="C514" s="6">
        <f ca="1">IF(OFFSET('map orig'!$A$1,
    B514+CHOOSE(C513+1,0,-1,0,1),
    A514+CHOOSE(C513+1,-1,0,1,0)
)="#",MOD(C513+1,4),C513)</f>
        <v>3</v>
      </c>
      <c r="D514" s="6">
        <v>2</v>
      </c>
      <c r="E514" s="4" t="str">
        <f t="shared" ca="1" si="39"/>
        <v>CC33</v>
      </c>
      <c r="F514" s="4" t="str">
        <f ca="1">OFFSET('map orig'!$A$1, B514,A514)</f>
        <v>#</v>
      </c>
      <c r="G514" s="4" t="str">
        <f ca="1">IF(F514=".",OFFSET('map orig'!$A$1,$B514+CHOOSE($C514+1,0,-1,0,1),$A514+CHOOSE($C514+1,-1,0,1,0))," ")</f>
        <v xml:space="preserve"> </v>
      </c>
      <c r="H514" s="4" t="str">
        <f ca="1">IF(F514=".",OFFSET('map orig'!$A$1,$B514+CHOOSE($C514+1,0,-2,0,2),$A514+CHOOSE($C514+1,-2,0,2,0))," ")</f>
        <v xml:space="preserve"> </v>
      </c>
      <c r="I514" s="5" t="str">
        <f t="shared" ca="1" si="40"/>
        <v/>
      </c>
      <c r="J514" s="5" t="str">
        <f t="shared" ca="1" si="41"/>
        <v/>
      </c>
    </row>
    <row r="515" spans="1:10">
      <c r="A515" s="6">
        <f t="shared" ca="1" si="44"/>
        <v>81</v>
      </c>
      <c r="B515" s="6">
        <f t="shared" ca="1" si="45"/>
        <v>32</v>
      </c>
      <c r="C515" s="6">
        <f ca="1">IF(OFFSET('map orig'!$A$1,
    B515+CHOOSE(C514+1,0,-1,0,1),
    A515+CHOOSE(C514+1,-1,0,1,0)
)="#",MOD(C514+1,4),C514)</f>
        <v>3</v>
      </c>
      <c r="D515" s="6">
        <v>2</v>
      </c>
      <c r="E515" s="4" t="str">
        <f t="shared" ref="E515:E578" ca="1" si="46">ADDRESS(B515+1,A515+1,4)</f>
        <v>CD33</v>
      </c>
      <c r="F515" s="4" t="str">
        <f ca="1">OFFSET('map orig'!$A$1, B515,A515)</f>
        <v>#</v>
      </c>
      <c r="G515" s="4" t="str">
        <f ca="1">IF(F515=".",OFFSET('map orig'!$A$1,$B515+CHOOSE($C515+1,0,-1,0,1),$A515+CHOOSE($C515+1,-1,0,1,0))," ")</f>
        <v xml:space="preserve"> </v>
      </c>
      <c r="H515" s="4" t="str">
        <f ca="1">IF(F515=".",OFFSET('map orig'!$A$1,$B515+CHOOSE($C515+1,0,-2,0,2),$A515+CHOOSE($C515+1,-2,0,2,0))," ")</f>
        <v xml:space="preserve"> </v>
      </c>
      <c r="I515" s="5" t="str">
        <f t="shared" ref="I515:I578" ca="1" si="47">IF(F515=".",ROW()-ROW($I$2),"")</f>
        <v/>
      </c>
      <c r="J515" s="5" t="str">
        <f t="shared" ref="J515:J578" ca="1" si="48">IF(F515=".",IF(CODE(G515)&lt;CODE(H515),
    (CODE(G515)-CODE("A")+1)*26 + (CODE(H515)-CODE("A")+1),
    (CODE(H515)-CODE("A")+1)*26 + (CODE(G515)-CODE("A")+1)
),"")</f>
        <v/>
      </c>
    </row>
    <row r="516" spans="1:10">
      <c r="A516" s="6">
        <f t="shared" ca="1" si="44"/>
        <v>82</v>
      </c>
      <c r="B516" s="6">
        <f t="shared" ca="1" si="45"/>
        <v>32</v>
      </c>
      <c r="C516" s="6">
        <f ca="1">IF(OFFSET('map orig'!$A$1,
    B516+CHOOSE(C515+1,0,-1,0,1),
    A516+CHOOSE(C515+1,-1,0,1,0)
)="#",MOD(C515+1,4),C515)</f>
        <v>3</v>
      </c>
      <c r="D516" s="6">
        <v>2</v>
      </c>
      <c r="E516" s="4" t="str">
        <f t="shared" ca="1" si="46"/>
        <v>CE33</v>
      </c>
      <c r="F516" s="4" t="str">
        <f ca="1">OFFSET('map orig'!$A$1, B516,A516)</f>
        <v>#</v>
      </c>
      <c r="G516" s="4" t="str">
        <f ca="1">IF(F516=".",OFFSET('map orig'!$A$1,$B516+CHOOSE($C516+1,0,-1,0,1),$A516+CHOOSE($C516+1,-1,0,1,0))," ")</f>
        <v xml:space="preserve"> </v>
      </c>
      <c r="H516" s="4" t="str">
        <f ca="1">IF(F516=".",OFFSET('map orig'!$A$1,$B516+CHOOSE($C516+1,0,-2,0,2),$A516+CHOOSE($C516+1,-2,0,2,0))," ")</f>
        <v xml:space="preserve"> </v>
      </c>
      <c r="I516" s="5" t="str">
        <f t="shared" ca="1" si="47"/>
        <v/>
      </c>
      <c r="J516" s="5" t="str">
        <f t="shared" ca="1" si="48"/>
        <v/>
      </c>
    </row>
    <row r="517" spans="1:10">
      <c r="A517" s="6">
        <f t="shared" ca="1" si="44"/>
        <v>83</v>
      </c>
      <c r="B517" s="6">
        <f t="shared" ca="1" si="45"/>
        <v>32</v>
      </c>
      <c r="C517" s="6">
        <f ca="1">IF(OFFSET('map orig'!$A$1,
    B517+CHOOSE(C516+1,0,-1,0,1),
    A517+CHOOSE(C516+1,-1,0,1,0)
)="#",MOD(C516+1,4),C516)</f>
        <v>3</v>
      </c>
      <c r="D517" s="6">
        <v>2</v>
      </c>
      <c r="E517" s="4" t="str">
        <f t="shared" ca="1" si="46"/>
        <v>CF33</v>
      </c>
      <c r="F517" s="4" t="str">
        <f ca="1">OFFSET('map orig'!$A$1, B517,A517)</f>
        <v>#</v>
      </c>
      <c r="G517" s="4" t="str">
        <f ca="1">IF(F517=".",OFFSET('map orig'!$A$1,$B517+CHOOSE($C517+1,0,-1,0,1),$A517+CHOOSE($C517+1,-1,0,1,0))," ")</f>
        <v xml:space="preserve"> </v>
      </c>
      <c r="H517" s="4" t="str">
        <f ca="1">IF(F517=".",OFFSET('map orig'!$A$1,$B517+CHOOSE($C517+1,0,-2,0,2),$A517+CHOOSE($C517+1,-2,0,2,0))," ")</f>
        <v xml:space="preserve"> </v>
      </c>
      <c r="I517" s="5" t="str">
        <f t="shared" ca="1" si="47"/>
        <v/>
      </c>
      <c r="J517" s="5" t="str">
        <f t="shared" ca="1" si="48"/>
        <v/>
      </c>
    </row>
    <row r="518" spans="1:10">
      <c r="A518" s="6">
        <f t="shared" ca="1" si="44"/>
        <v>84</v>
      </c>
      <c r="B518" s="6">
        <f t="shared" ca="1" si="45"/>
        <v>32</v>
      </c>
      <c r="C518" s="6">
        <f ca="1">IF(OFFSET('map orig'!$A$1,
    B518+CHOOSE(C517+1,0,-1,0,1),
    A518+CHOOSE(C517+1,-1,0,1,0)
)="#",MOD(C517+1,4),C517)</f>
        <v>0</v>
      </c>
      <c r="D518" s="6">
        <v>2</v>
      </c>
      <c r="E518" s="4" t="str">
        <f t="shared" ca="1" si="46"/>
        <v>CG33</v>
      </c>
      <c r="F518" s="4" t="str">
        <f ca="1">OFFSET('map orig'!$A$1, B518,A518)</f>
        <v>#</v>
      </c>
      <c r="G518" s="4" t="str">
        <f ca="1">IF(F518=".",OFFSET('map orig'!$A$1,$B518+CHOOSE($C518+1,0,-1,0,1),$A518+CHOOSE($C518+1,-1,0,1,0))," ")</f>
        <v xml:space="preserve"> </v>
      </c>
      <c r="H518" s="4" t="str">
        <f ca="1">IF(F518=".",OFFSET('map orig'!$A$1,$B518+CHOOSE($C518+1,0,-2,0,2),$A518+CHOOSE($C518+1,-2,0,2,0))," ")</f>
        <v xml:space="preserve"> </v>
      </c>
      <c r="I518" s="5" t="str">
        <f t="shared" ca="1" si="47"/>
        <v/>
      </c>
      <c r="J518" s="5" t="str">
        <f t="shared" ca="1" si="48"/>
        <v/>
      </c>
    </row>
    <row r="519" spans="1:10">
      <c r="A519" s="6">
        <f t="shared" ca="1" si="44"/>
        <v>84</v>
      </c>
      <c r="B519" s="6">
        <f t="shared" ca="1" si="45"/>
        <v>33</v>
      </c>
      <c r="C519" s="6">
        <f ca="1">IF(OFFSET('map orig'!$A$1,
    B519+CHOOSE(C518+1,0,-1,0,1),
    A519+CHOOSE(C518+1,-1,0,1,0)
)="#",MOD(C518+1,4),C518)</f>
        <v>0</v>
      </c>
      <c r="D519" s="6">
        <v>2</v>
      </c>
      <c r="E519" s="4" t="str">
        <f t="shared" ca="1" si="46"/>
        <v>CG34</v>
      </c>
      <c r="F519" s="4" t="str">
        <f ca="1">OFFSET('map orig'!$A$1, B519,A519)</f>
        <v>#</v>
      </c>
      <c r="G519" s="4" t="str">
        <f ca="1">IF(F519=".",OFFSET('map orig'!$A$1,$B519+CHOOSE($C519+1,0,-1,0,1),$A519+CHOOSE($C519+1,-1,0,1,0))," ")</f>
        <v xml:space="preserve"> </v>
      </c>
      <c r="H519" s="4" t="str">
        <f ca="1">IF(F519=".",OFFSET('map orig'!$A$1,$B519+CHOOSE($C519+1,0,-2,0,2),$A519+CHOOSE($C519+1,-2,0,2,0))," ")</f>
        <v xml:space="preserve"> </v>
      </c>
      <c r="I519" s="5" t="str">
        <f t="shared" ca="1" si="47"/>
        <v/>
      </c>
      <c r="J519" s="5" t="str">
        <f t="shared" ca="1" si="48"/>
        <v/>
      </c>
    </row>
    <row r="520" spans="1:10">
      <c r="A520" s="6">
        <f t="shared" ca="1" si="44"/>
        <v>84</v>
      </c>
      <c r="B520" s="6">
        <f t="shared" ca="1" si="45"/>
        <v>34</v>
      </c>
      <c r="C520" s="6">
        <f ca="1">IF(OFFSET('map orig'!$A$1,
    B520+CHOOSE(C519+1,0,-1,0,1),
    A520+CHOOSE(C519+1,-1,0,1,0)
)="#",MOD(C519+1,4),C519)</f>
        <v>0</v>
      </c>
      <c r="D520" s="6">
        <v>2</v>
      </c>
      <c r="E520" s="4" t="str">
        <f t="shared" ca="1" si="46"/>
        <v>CG35</v>
      </c>
      <c r="F520" s="4" t="str">
        <f ca="1">OFFSET('map orig'!$A$1, B520,A520)</f>
        <v>#</v>
      </c>
      <c r="G520" s="4" t="str">
        <f ca="1">IF(F520=".",OFFSET('map orig'!$A$1,$B520+CHOOSE($C520+1,0,-1,0,1),$A520+CHOOSE($C520+1,-1,0,1,0))," ")</f>
        <v xml:space="preserve"> </v>
      </c>
      <c r="H520" s="4" t="str">
        <f ca="1">IF(F520=".",OFFSET('map orig'!$A$1,$B520+CHOOSE($C520+1,0,-2,0,2),$A520+CHOOSE($C520+1,-2,0,2,0))," ")</f>
        <v xml:space="preserve"> </v>
      </c>
      <c r="I520" s="5" t="str">
        <f t="shared" ca="1" si="47"/>
        <v/>
      </c>
      <c r="J520" s="5" t="str">
        <f t="shared" ca="1" si="48"/>
        <v/>
      </c>
    </row>
    <row r="521" spans="1:10">
      <c r="A521" s="6">
        <f t="shared" ca="1" si="44"/>
        <v>84</v>
      </c>
      <c r="B521" s="6">
        <f t="shared" ca="1" si="45"/>
        <v>35</v>
      </c>
      <c r="C521" s="6">
        <f ca="1">IF(OFFSET('map orig'!$A$1,
    B521+CHOOSE(C520+1,0,-1,0,1),
    A521+CHOOSE(C520+1,-1,0,1,0)
)="#",MOD(C520+1,4),C520)</f>
        <v>0</v>
      </c>
      <c r="D521" s="6">
        <v>2</v>
      </c>
      <c r="E521" s="4" t="str">
        <f t="shared" ca="1" si="46"/>
        <v>CG36</v>
      </c>
      <c r="F521" s="4" t="str">
        <f ca="1">OFFSET('map orig'!$A$1, B521,A521)</f>
        <v>#</v>
      </c>
      <c r="G521" s="4" t="str">
        <f ca="1">IF(F521=".",OFFSET('map orig'!$A$1,$B521+CHOOSE($C521+1,0,-1,0,1),$A521+CHOOSE($C521+1,-1,0,1,0))," ")</f>
        <v xml:space="preserve"> </v>
      </c>
      <c r="H521" s="4" t="str">
        <f ca="1">IF(F521=".",OFFSET('map orig'!$A$1,$B521+CHOOSE($C521+1,0,-2,0,2),$A521+CHOOSE($C521+1,-2,0,2,0))," ")</f>
        <v xml:space="preserve"> </v>
      </c>
      <c r="I521" s="5" t="str">
        <f t="shared" ca="1" si="47"/>
        <v/>
      </c>
      <c r="J521" s="5" t="str">
        <f t="shared" ca="1" si="48"/>
        <v/>
      </c>
    </row>
    <row r="522" spans="1:10">
      <c r="A522" s="6">
        <f t="shared" ca="1" si="44"/>
        <v>84</v>
      </c>
      <c r="B522" s="6">
        <f t="shared" ca="1" si="45"/>
        <v>36</v>
      </c>
      <c r="C522" s="6">
        <f ca="1">IF(OFFSET('map orig'!$A$1,
    B522+CHOOSE(C521+1,0,-1,0,1),
    A522+CHOOSE(C521+1,-1,0,1,0)
)="#",MOD(C521+1,4),C521)</f>
        <v>0</v>
      </c>
      <c r="D522" s="6">
        <v>2</v>
      </c>
      <c r="E522" s="4" t="str">
        <f t="shared" ca="1" si="46"/>
        <v>CG37</v>
      </c>
      <c r="F522" s="4" t="str">
        <f ca="1">OFFSET('map orig'!$A$1, B522,A522)</f>
        <v>#</v>
      </c>
      <c r="G522" s="4" t="str">
        <f ca="1">IF(F522=".",OFFSET('map orig'!$A$1,$B522+CHOOSE($C522+1,0,-1,0,1),$A522+CHOOSE($C522+1,-1,0,1,0))," ")</f>
        <v xml:space="preserve"> </v>
      </c>
      <c r="H522" s="4" t="str">
        <f ca="1">IF(F522=".",OFFSET('map orig'!$A$1,$B522+CHOOSE($C522+1,0,-2,0,2),$A522+CHOOSE($C522+1,-2,0,2,0))," ")</f>
        <v xml:space="preserve"> </v>
      </c>
      <c r="I522" s="5" t="str">
        <f t="shared" ca="1" si="47"/>
        <v/>
      </c>
      <c r="J522" s="5" t="str">
        <f t="shared" ca="1" si="48"/>
        <v/>
      </c>
    </row>
    <row r="523" spans="1:10">
      <c r="A523" s="6">
        <f t="shared" ca="1" si="44"/>
        <v>84</v>
      </c>
      <c r="B523" s="6">
        <f t="shared" ca="1" si="45"/>
        <v>37</v>
      </c>
      <c r="C523" s="6">
        <f ca="1">IF(OFFSET('map orig'!$A$1,
    B523+CHOOSE(C522+1,0,-1,0,1),
    A523+CHOOSE(C522+1,-1,0,1,0)
)="#",MOD(C522+1,4),C522)</f>
        <v>0</v>
      </c>
      <c r="D523" s="6">
        <v>2</v>
      </c>
      <c r="E523" s="4" t="str">
        <f t="shared" ca="1" si="46"/>
        <v>CG38</v>
      </c>
      <c r="F523" s="4" t="str">
        <f ca="1">OFFSET('map orig'!$A$1, B523,A523)</f>
        <v>.</v>
      </c>
      <c r="G523" s="4" t="str">
        <f ca="1">IF(F523=".",OFFSET('map orig'!$A$1,$B523+CHOOSE($C523+1,0,-1,0,1),$A523+CHOOSE($C523+1,-1,0,1,0))," ")</f>
        <v>L</v>
      </c>
      <c r="H523" s="4" t="str">
        <f ca="1">IF(F523=".",OFFSET('map orig'!$A$1,$B523+CHOOSE($C523+1,0,-2,0,2),$A523+CHOOSE($C523+1,-2,0,2,0))," ")</f>
        <v>Y</v>
      </c>
      <c r="I523" s="5">
        <f t="shared" ca="1" si="47"/>
        <v>521</v>
      </c>
      <c r="J523" s="5">
        <f t="shared" ca="1" si="48"/>
        <v>337</v>
      </c>
    </row>
    <row r="524" spans="1:10">
      <c r="A524" s="6">
        <f t="shared" ca="1" si="44"/>
        <v>84</v>
      </c>
      <c r="B524" s="6">
        <f t="shared" ca="1" si="45"/>
        <v>38</v>
      </c>
      <c r="C524" s="6">
        <f ca="1">IF(OFFSET('map orig'!$A$1,
    B524+CHOOSE(C523+1,0,-1,0,1),
    A524+CHOOSE(C523+1,-1,0,1,0)
)="#",MOD(C523+1,4),C523)</f>
        <v>0</v>
      </c>
      <c r="D524" s="6">
        <v>2</v>
      </c>
      <c r="E524" s="4" t="str">
        <f t="shared" ca="1" si="46"/>
        <v>CG39</v>
      </c>
      <c r="F524" s="4" t="str">
        <f ca="1">OFFSET('map orig'!$A$1, B524,A524)</f>
        <v>#</v>
      </c>
      <c r="G524" s="4" t="str">
        <f ca="1">IF(F524=".",OFFSET('map orig'!$A$1,$B524+CHOOSE($C524+1,0,-1,0,1),$A524+CHOOSE($C524+1,-1,0,1,0))," ")</f>
        <v xml:space="preserve"> </v>
      </c>
      <c r="H524" s="4" t="str">
        <f ca="1">IF(F524=".",OFFSET('map orig'!$A$1,$B524+CHOOSE($C524+1,0,-2,0,2),$A524+CHOOSE($C524+1,-2,0,2,0))," ")</f>
        <v xml:space="preserve"> </v>
      </c>
      <c r="I524" s="5" t="str">
        <f t="shared" ca="1" si="47"/>
        <v/>
      </c>
      <c r="J524" s="5" t="str">
        <f t="shared" ca="1" si="48"/>
        <v/>
      </c>
    </row>
    <row r="525" spans="1:10">
      <c r="A525" s="6">
        <f t="shared" ca="1" si="44"/>
        <v>84</v>
      </c>
      <c r="B525" s="6">
        <f t="shared" ca="1" si="45"/>
        <v>39</v>
      </c>
      <c r="C525" s="6">
        <f ca="1">IF(OFFSET('map orig'!$A$1,
    B525+CHOOSE(C524+1,0,-1,0,1),
    A525+CHOOSE(C524+1,-1,0,1,0)
)="#",MOD(C524+1,4),C524)</f>
        <v>0</v>
      </c>
      <c r="D525" s="6">
        <v>2</v>
      </c>
      <c r="E525" s="4" t="str">
        <f t="shared" ca="1" si="46"/>
        <v>CG40</v>
      </c>
      <c r="F525" s="4" t="str">
        <f ca="1">OFFSET('map orig'!$A$1, B525,A525)</f>
        <v>#</v>
      </c>
      <c r="G525" s="4" t="str">
        <f ca="1">IF(F525=".",OFFSET('map orig'!$A$1,$B525+CHOOSE($C525+1,0,-1,0,1),$A525+CHOOSE($C525+1,-1,0,1,0))," ")</f>
        <v xml:space="preserve"> </v>
      </c>
      <c r="H525" s="4" t="str">
        <f ca="1">IF(F525=".",OFFSET('map orig'!$A$1,$B525+CHOOSE($C525+1,0,-2,0,2),$A525+CHOOSE($C525+1,-2,0,2,0))," ")</f>
        <v xml:space="preserve"> </v>
      </c>
      <c r="I525" s="5" t="str">
        <f t="shared" ca="1" si="47"/>
        <v/>
      </c>
      <c r="J525" s="5" t="str">
        <f t="shared" ca="1" si="48"/>
        <v/>
      </c>
    </row>
    <row r="526" spans="1:10">
      <c r="A526" s="6">
        <f t="shared" ca="1" si="44"/>
        <v>84</v>
      </c>
      <c r="B526" s="6">
        <f t="shared" ca="1" si="45"/>
        <v>40</v>
      </c>
      <c r="C526" s="6">
        <f ca="1">IF(OFFSET('map orig'!$A$1,
    B526+CHOOSE(C525+1,0,-1,0,1),
    A526+CHOOSE(C525+1,-1,0,1,0)
)="#",MOD(C525+1,4),C525)</f>
        <v>0</v>
      </c>
      <c r="D526" s="6">
        <v>2</v>
      </c>
      <c r="E526" s="4" t="str">
        <f t="shared" ca="1" si="46"/>
        <v>CG41</v>
      </c>
      <c r="F526" s="4" t="str">
        <f ca="1">OFFSET('map orig'!$A$1, B526,A526)</f>
        <v>#</v>
      </c>
      <c r="G526" s="4" t="str">
        <f ca="1">IF(F526=".",OFFSET('map orig'!$A$1,$B526+CHOOSE($C526+1,0,-1,0,1),$A526+CHOOSE($C526+1,-1,0,1,0))," ")</f>
        <v xml:space="preserve"> </v>
      </c>
      <c r="H526" s="4" t="str">
        <f ca="1">IF(F526=".",OFFSET('map orig'!$A$1,$B526+CHOOSE($C526+1,0,-2,0,2),$A526+CHOOSE($C526+1,-2,0,2,0))," ")</f>
        <v xml:space="preserve"> </v>
      </c>
      <c r="I526" s="5" t="str">
        <f t="shared" ca="1" si="47"/>
        <v/>
      </c>
      <c r="J526" s="5" t="str">
        <f t="shared" ca="1" si="48"/>
        <v/>
      </c>
    </row>
    <row r="527" spans="1:10">
      <c r="A527" s="6">
        <f t="shared" ca="1" si="44"/>
        <v>84</v>
      </c>
      <c r="B527" s="6">
        <f t="shared" ca="1" si="45"/>
        <v>41</v>
      </c>
      <c r="C527" s="6">
        <f ca="1">IF(OFFSET('map orig'!$A$1,
    B527+CHOOSE(C526+1,0,-1,0,1),
    A527+CHOOSE(C526+1,-1,0,1,0)
)="#",MOD(C526+1,4),C526)</f>
        <v>0</v>
      </c>
      <c r="D527" s="6">
        <v>2</v>
      </c>
      <c r="E527" s="4" t="str">
        <f t="shared" ca="1" si="46"/>
        <v>CG42</v>
      </c>
      <c r="F527" s="4" t="str">
        <f ca="1">OFFSET('map orig'!$A$1, B527,A527)</f>
        <v>#</v>
      </c>
      <c r="G527" s="4" t="str">
        <f ca="1">IF(F527=".",OFFSET('map orig'!$A$1,$B527+CHOOSE($C527+1,0,-1,0,1),$A527+CHOOSE($C527+1,-1,0,1,0))," ")</f>
        <v xml:space="preserve"> </v>
      </c>
      <c r="H527" s="4" t="str">
        <f ca="1">IF(F527=".",OFFSET('map orig'!$A$1,$B527+CHOOSE($C527+1,0,-2,0,2),$A527+CHOOSE($C527+1,-2,0,2,0))," ")</f>
        <v xml:space="preserve"> </v>
      </c>
      <c r="I527" s="5" t="str">
        <f t="shared" ca="1" si="47"/>
        <v/>
      </c>
      <c r="J527" s="5" t="str">
        <f t="shared" ca="1" si="48"/>
        <v/>
      </c>
    </row>
    <row r="528" spans="1:10">
      <c r="A528" s="6">
        <f t="shared" ca="1" si="44"/>
        <v>84</v>
      </c>
      <c r="B528" s="6">
        <f t="shared" ca="1" si="45"/>
        <v>42</v>
      </c>
      <c r="C528" s="6">
        <f ca="1">IF(OFFSET('map orig'!$A$1,
    B528+CHOOSE(C527+1,0,-1,0,1),
    A528+CHOOSE(C527+1,-1,0,1,0)
)="#",MOD(C527+1,4),C527)</f>
        <v>0</v>
      </c>
      <c r="D528" s="6">
        <v>2</v>
      </c>
      <c r="E528" s="4" t="str">
        <f t="shared" ca="1" si="46"/>
        <v>CG43</v>
      </c>
      <c r="F528" s="4" t="str">
        <f ca="1">OFFSET('map orig'!$A$1, B528,A528)</f>
        <v>#</v>
      </c>
      <c r="G528" s="4" t="str">
        <f ca="1">IF(F528=".",OFFSET('map orig'!$A$1,$B528+CHOOSE($C528+1,0,-1,0,1),$A528+CHOOSE($C528+1,-1,0,1,0))," ")</f>
        <v xml:space="preserve"> </v>
      </c>
      <c r="H528" s="4" t="str">
        <f ca="1">IF(F528=".",OFFSET('map orig'!$A$1,$B528+CHOOSE($C528+1,0,-2,0,2),$A528+CHOOSE($C528+1,-2,0,2,0))," ")</f>
        <v xml:space="preserve"> </v>
      </c>
      <c r="I528" s="5" t="str">
        <f t="shared" ca="1" si="47"/>
        <v/>
      </c>
      <c r="J528" s="5" t="str">
        <f t="shared" ca="1" si="48"/>
        <v/>
      </c>
    </row>
    <row r="529" spans="1:10">
      <c r="A529" s="6">
        <f t="shared" ca="1" si="44"/>
        <v>84</v>
      </c>
      <c r="B529" s="6">
        <f t="shared" ca="1" si="45"/>
        <v>43</v>
      </c>
      <c r="C529" s="6">
        <f ca="1">IF(OFFSET('map orig'!$A$1,
    B529+CHOOSE(C528+1,0,-1,0,1),
    A529+CHOOSE(C528+1,-1,0,1,0)
)="#",MOD(C528+1,4),C528)</f>
        <v>0</v>
      </c>
      <c r="D529" s="6">
        <v>2</v>
      </c>
      <c r="E529" s="4" t="str">
        <f t="shared" ca="1" si="46"/>
        <v>CG44</v>
      </c>
      <c r="F529" s="4" t="str">
        <f ca="1">OFFSET('map orig'!$A$1, B529,A529)</f>
        <v>#</v>
      </c>
      <c r="G529" s="4" t="str">
        <f ca="1">IF(F529=".",OFFSET('map orig'!$A$1,$B529+CHOOSE($C529+1,0,-1,0,1),$A529+CHOOSE($C529+1,-1,0,1,0))," ")</f>
        <v xml:space="preserve"> </v>
      </c>
      <c r="H529" s="4" t="str">
        <f ca="1">IF(F529=".",OFFSET('map orig'!$A$1,$B529+CHOOSE($C529+1,0,-2,0,2),$A529+CHOOSE($C529+1,-2,0,2,0))," ")</f>
        <v xml:space="preserve"> </v>
      </c>
      <c r="I529" s="5" t="str">
        <f t="shared" ca="1" si="47"/>
        <v/>
      </c>
      <c r="J529" s="5" t="str">
        <f t="shared" ca="1" si="48"/>
        <v/>
      </c>
    </row>
    <row r="530" spans="1:10">
      <c r="A530" s="6">
        <f t="shared" ca="1" si="44"/>
        <v>84</v>
      </c>
      <c r="B530" s="6">
        <f t="shared" ca="1" si="45"/>
        <v>44</v>
      </c>
      <c r="C530" s="6">
        <f ca="1">IF(OFFSET('map orig'!$A$1,
    B530+CHOOSE(C529+1,0,-1,0,1),
    A530+CHOOSE(C529+1,-1,0,1,0)
)="#",MOD(C529+1,4),C529)</f>
        <v>0</v>
      </c>
      <c r="D530" s="6">
        <v>2</v>
      </c>
      <c r="E530" s="4" t="str">
        <f t="shared" ca="1" si="46"/>
        <v>CG45</v>
      </c>
      <c r="F530" s="4" t="str">
        <f ca="1">OFFSET('map orig'!$A$1, B530,A530)</f>
        <v>#</v>
      </c>
      <c r="G530" s="4" t="str">
        <f ca="1">IF(F530=".",OFFSET('map orig'!$A$1,$B530+CHOOSE($C530+1,0,-1,0,1),$A530+CHOOSE($C530+1,-1,0,1,0))," ")</f>
        <v xml:space="preserve"> </v>
      </c>
      <c r="H530" s="4" t="str">
        <f ca="1">IF(F530=".",OFFSET('map orig'!$A$1,$B530+CHOOSE($C530+1,0,-2,0,2),$A530+CHOOSE($C530+1,-2,0,2,0))," ")</f>
        <v xml:space="preserve"> </v>
      </c>
      <c r="I530" s="5" t="str">
        <f t="shared" ca="1" si="47"/>
        <v/>
      </c>
      <c r="J530" s="5" t="str">
        <f t="shared" ca="1" si="48"/>
        <v/>
      </c>
    </row>
    <row r="531" spans="1:10">
      <c r="A531" s="6">
        <f t="shared" ca="1" si="44"/>
        <v>84</v>
      </c>
      <c r="B531" s="6">
        <f t="shared" ca="1" si="45"/>
        <v>45</v>
      </c>
      <c r="C531" s="6">
        <f ca="1">IF(OFFSET('map orig'!$A$1,
    B531+CHOOSE(C530+1,0,-1,0,1),
    A531+CHOOSE(C530+1,-1,0,1,0)
)="#",MOD(C530+1,4),C530)</f>
        <v>0</v>
      </c>
      <c r="D531" s="6">
        <v>2</v>
      </c>
      <c r="E531" s="4" t="str">
        <f t="shared" ca="1" si="46"/>
        <v>CG46</v>
      </c>
      <c r="F531" s="4" t="str">
        <f ca="1">OFFSET('map orig'!$A$1, B531,A531)</f>
        <v>.</v>
      </c>
      <c r="G531" s="4" t="str">
        <f ca="1">IF(F531=".",OFFSET('map orig'!$A$1,$B531+CHOOSE($C531+1,0,-1,0,1),$A531+CHOOSE($C531+1,-1,0,1,0))," ")</f>
        <v>N</v>
      </c>
      <c r="H531" s="4" t="str">
        <f ca="1">IF(F531=".",OFFSET('map orig'!$A$1,$B531+CHOOSE($C531+1,0,-2,0,2),$A531+CHOOSE($C531+1,-2,0,2,0))," ")</f>
        <v>V</v>
      </c>
      <c r="I531" s="5">
        <f t="shared" ca="1" si="47"/>
        <v>529</v>
      </c>
      <c r="J531" s="5">
        <f t="shared" ca="1" si="48"/>
        <v>386</v>
      </c>
    </row>
    <row r="532" spans="1:10">
      <c r="A532" s="6">
        <f t="shared" ref="A532:A595" ca="1" si="49">A531+CHOOSE(C531+1,0,-1,0,1)</f>
        <v>84</v>
      </c>
      <c r="B532" s="6">
        <f t="shared" ref="B532:B595" ca="1" si="50">B531+CHOOSE(C531+1,1,0,-1,0)</f>
        <v>46</v>
      </c>
      <c r="C532" s="6">
        <f ca="1">IF(OFFSET('map orig'!$A$1,
    B532+CHOOSE(C531+1,0,-1,0,1),
    A532+CHOOSE(C531+1,-1,0,1,0)
)="#",MOD(C531+1,4),C531)</f>
        <v>0</v>
      </c>
      <c r="D532" s="6">
        <v>2</v>
      </c>
      <c r="E532" s="4" t="str">
        <f t="shared" ca="1" si="46"/>
        <v>CG47</v>
      </c>
      <c r="F532" s="4" t="str">
        <f ca="1">OFFSET('map orig'!$A$1, B532,A532)</f>
        <v>#</v>
      </c>
      <c r="G532" s="4" t="str">
        <f ca="1">IF(F532=".",OFFSET('map orig'!$A$1,$B532+CHOOSE($C532+1,0,-1,0,1),$A532+CHOOSE($C532+1,-1,0,1,0))," ")</f>
        <v xml:space="preserve"> </v>
      </c>
      <c r="H532" s="4" t="str">
        <f ca="1">IF(F532=".",OFFSET('map orig'!$A$1,$B532+CHOOSE($C532+1,0,-2,0,2),$A532+CHOOSE($C532+1,-2,0,2,0))," ")</f>
        <v xml:space="preserve"> </v>
      </c>
      <c r="I532" s="5" t="str">
        <f t="shared" ca="1" si="47"/>
        <v/>
      </c>
      <c r="J532" s="5" t="str">
        <f t="shared" ca="1" si="48"/>
        <v/>
      </c>
    </row>
    <row r="533" spans="1:10">
      <c r="A533" s="6">
        <f t="shared" ca="1" si="49"/>
        <v>84</v>
      </c>
      <c r="B533" s="6">
        <f t="shared" ca="1" si="50"/>
        <v>47</v>
      </c>
      <c r="C533" s="6">
        <f ca="1">IF(OFFSET('map orig'!$A$1,
    B533+CHOOSE(C532+1,0,-1,0,1),
    A533+CHOOSE(C532+1,-1,0,1,0)
)="#",MOD(C532+1,4),C532)</f>
        <v>0</v>
      </c>
      <c r="D533" s="6">
        <v>2</v>
      </c>
      <c r="E533" s="4" t="str">
        <f t="shared" ca="1" si="46"/>
        <v>CG48</v>
      </c>
      <c r="F533" s="4" t="str">
        <f ca="1">OFFSET('map orig'!$A$1, B533,A533)</f>
        <v>#</v>
      </c>
      <c r="G533" s="4" t="str">
        <f ca="1">IF(F533=".",OFFSET('map orig'!$A$1,$B533+CHOOSE($C533+1,0,-1,0,1),$A533+CHOOSE($C533+1,-1,0,1,0))," ")</f>
        <v xml:space="preserve"> </v>
      </c>
      <c r="H533" s="4" t="str">
        <f ca="1">IF(F533=".",OFFSET('map orig'!$A$1,$B533+CHOOSE($C533+1,0,-2,0,2),$A533+CHOOSE($C533+1,-2,0,2,0))," ")</f>
        <v xml:space="preserve"> </v>
      </c>
      <c r="I533" s="5" t="str">
        <f t="shared" ca="1" si="47"/>
        <v/>
      </c>
      <c r="J533" s="5" t="str">
        <f t="shared" ca="1" si="48"/>
        <v/>
      </c>
    </row>
    <row r="534" spans="1:10">
      <c r="A534" s="6">
        <f t="shared" ca="1" si="49"/>
        <v>84</v>
      </c>
      <c r="B534" s="6">
        <f t="shared" ca="1" si="50"/>
        <v>48</v>
      </c>
      <c r="C534" s="6">
        <f ca="1">IF(OFFSET('map orig'!$A$1,
    B534+CHOOSE(C533+1,0,-1,0,1),
    A534+CHOOSE(C533+1,-1,0,1,0)
)="#",MOD(C533+1,4),C533)</f>
        <v>0</v>
      </c>
      <c r="D534" s="6">
        <v>2</v>
      </c>
      <c r="E534" s="4" t="str">
        <f t="shared" ca="1" si="46"/>
        <v>CG49</v>
      </c>
      <c r="F534" s="4" t="str">
        <f ca="1">OFFSET('map orig'!$A$1, B534,A534)</f>
        <v>#</v>
      </c>
      <c r="G534" s="4" t="str">
        <f ca="1">IF(F534=".",OFFSET('map orig'!$A$1,$B534+CHOOSE($C534+1,0,-1,0,1),$A534+CHOOSE($C534+1,-1,0,1,0))," ")</f>
        <v xml:space="preserve"> </v>
      </c>
      <c r="H534" s="4" t="str">
        <f ca="1">IF(F534=".",OFFSET('map orig'!$A$1,$B534+CHOOSE($C534+1,0,-2,0,2),$A534+CHOOSE($C534+1,-2,0,2,0))," ")</f>
        <v xml:space="preserve"> </v>
      </c>
      <c r="I534" s="5" t="str">
        <f t="shared" ca="1" si="47"/>
        <v/>
      </c>
      <c r="J534" s="5" t="str">
        <f t="shared" ca="1" si="48"/>
        <v/>
      </c>
    </row>
    <row r="535" spans="1:10">
      <c r="A535" s="6">
        <f t="shared" ca="1" si="49"/>
        <v>84</v>
      </c>
      <c r="B535" s="6">
        <f t="shared" ca="1" si="50"/>
        <v>49</v>
      </c>
      <c r="C535" s="6">
        <f ca="1">IF(OFFSET('map orig'!$A$1,
    B535+CHOOSE(C534+1,0,-1,0,1),
    A535+CHOOSE(C534+1,-1,0,1,0)
)="#",MOD(C534+1,4),C534)</f>
        <v>0</v>
      </c>
      <c r="D535" s="6">
        <v>2</v>
      </c>
      <c r="E535" s="4" t="str">
        <f t="shared" ca="1" si="46"/>
        <v>CG50</v>
      </c>
      <c r="F535" s="4" t="str">
        <f ca="1">OFFSET('map orig'!$A$1, B535,A535)</f>
        <v>#</v>
      </c>
      <c r="G535" s="4" t="str">
        <f ca="1">IF(F535=".",OFFSET('map orig'!$A$1,$B535+CHOOSE($C535+1,0,-1,0,1),$A535+CHOOSE($C535+1,-1,0,1,0))," ")</f>
        <v xml:space="preserve"> </v>
      </c>
      <c r="H535" s="4" t="str">
        <f ca="1">IF(F535=".",OFFSET('map orig'!$A$1,$B535+CHOOSE($C535+1,0,-2,0,2),$A535+CHOOSE($C535+1,-2,0,2,0))," ")</f>
        <v xml:space="preserve"> </v>
      </c>
      <c r="I535" s="5" t="str">
        <f t="shared" ca="1" si="47"/>
        <v/>
      </c>
      <c r="J535" s="5" t="str">
        <f t="shared" ca="1" si="48"/>
        <v/>
      </c>
    </row>
    <row r="536" spans="1:10">
      <c r="A536" s="6">
        <f t="shared" ca="1" si="49"/>
        <v>84</v>
      </c>
      <c r="B536" s="6">
        <f t="shared" ca="1" si="50"/>
        <v>50</v>
      </c>
      <c r="C536" s="6">
        <f ca="1">IF(OFFSET('map orig'!$A$1,
    B536+CHOOSE(C535+1,0,-1,0,1),
    A536+CHOOSE(C535+1,-1,0,1,0)
)="#",MOD(C535+1,4),C535)</f>
        <v>0</v>
      </c>
      <c r="D536" s="6">
        <v>2</v>
      </c>
      <c r="E536" s="4" t="str">
        <f t="shared" ca="1" si="46"/>
        <v>CG51</v>
      </c>
      <c r="F536" s="4" t="str">
        <f ca="1">OFFSET('map orig'!$A$1, B536,A536)</f>
        <v>#</v>
      </c>
      <c r="G536" s="4" t="str">
        <f ca="1">IF(F536=".",OFFSET('map orig'!$A$1,$B536+CHOOSE($C536+1,0,-1,0,1),$A536+CHOOSE($C536+1,-1,0,1,0))," ")</f>
        <v xml:space="preserve"> </v>
      </c>
      <c r="H536" s="4" t="str">
        <f ca="1">IF(F536=".",OFFSET('map orig'!$A$1,$B536+CHOOSE($C536+1,0,-2,0,2),$A536+CHOOSE($C536+1,-2,0,2,0))," ")</f>
        <v xml:space="preserve"> </v>
      </c>
      <c r="I536" s="5" t="str">
        <f t="shared" ca="1" si="47"/>
        <v/>
      </c>
      <c r="J536" s="5" t="str">
        <f t="shared" ca="1" si="48"/>
        <v/>
      </c>
    </row>
    <row r="537" spans="1:10">
      <c r="A537" s="6">
        <f t="shared" ca="1" si="49"/>
        <v>84</v>
      </c>
      <c r="B537" s="6">
        <f t="shared" ca="1" si="50"/>
        <v>51</v>
      </c>
      <c r="C537" s="6">
        <f ca="1">IF(OFFSET('map orig'!$A$1,
    B537+CHOOSE(C536+1,0,-1,0,1),
    A537+CHOOSE(C536+1,-1,0,1,0)
)="#",MOD(C536+1,4),C536)</f>
        <v>0</v>
      </c>
      <c r="D537" s="6">
        <v>2</v>
      </c>
      <c r="E537" s="4" t="str">
        <f t="shared" ca="1" si="46"/>
        <v>CG52</v>
      </c>
      <c r="F537" s="4" t="str">
        <f ca="1">OFFSET('map orig'!$A$1, B537,A537)</f>
        <v>.</v>
      </c>
      <c r="G537" s="4" t="str">
        <f ca="1">IF(F537=".",OFFSET('map orig'!$A$1,$B537+CHOOSE($C537+1,0,-1,0,1),$A537+CHOOSE($C537+1,-1,0,1,0))," ")</f>
        <v>F</v>
      </c>
      <c r="H537" s="4" t="str">
        <f ca="1">IF(F537=".",OFFSET('map orig'!$A$1,$B537+CHOOSE($C537+1,0,-2,0,2),$A537+CHOOSE($C537+1,-2,0,2,0))," ")</f>
        <v>S</v>
      </c>
      <c r="I537" s="5">
        <f t="shared" ca="1" si="47"/>
        <v>535</v>
      </c>
      <c r="J537" s="5">
        <f t="shared" ca="1" si="48"/>
        <v>175</v>
      </c>
    </row>
    <row r="538" spans="1:10">
      <c r="A538" s="6">
        <f t="shared" ca="1" si="49"/>
        <v>84</v>
      </c>
      <c r="B538" s="6">
        <f t="shared" ca="1" si="50"/>
        <v>52</v>
      </c>
      <c r="C538" s="6">
        <f ca="1">IF(OFFSET('map orig'!$A$1,
    B538+CHOOSE(C537+1,0,-1,0,1),
    A538+CHOOSE(C537+1,-1,0,1,0)
)="#",MOD(C537+1,4),C537)</f>
        <v>0</v>
      </c>
      <c r="D538" s="6">
        <v>2</v>
      </c>
      <c r="E538" s="4" t="str">
        <f t="shared" ca="1" si="46"/>
        <v>CG53</v>
      </c>
      <c r="F538" s="4" t="str">
        <f ca="1">OFFSET('map orig'!$A$1, B538,A538)</f>
        <v>#</v>
      </c>
      <c r="G538" s="4" t="str">
        <f ca="1">IF(F538=".",OFFSET('map orig'!$A$1,$B538+CHOOSE($C538+1,0,-1,0,1),$A538+CHOOSE($C538+1,-1,0,1,0))," ")</f>
        <v xml:space="preserve"> </v>
      </c>
      <c r="H538" s="4" t="str">
        <f ca="1">IF(F538=".",OFFSET('map orig'!$A$1,$B538+CHOOSE($C538+1,0,-2,0,2),$A538+CHOOSE($C538+1,-2,0,2,0))," ")</f>
        <v xml:space="preserve"> </v>
      </c>
      <c r="I538" s="5" t="str">
        <f t="shared" ca="1" si="47"/>
        <v/>
      </c>
      <c r="J538" s="5" t="str">
        <f t="shared" ca="1" si="48"/>
        <v/>
      </c>
    </row>
    <row r="539" spans="1:10">
      <c r="A539" s="6">
        <f t="shared" ca="1" si="49"/>
        <v>84</v>
      </c>
      <c r="B539" s="6">
        <f t="shared" ca="1" si="50"/>
        <v>53</v>
      </c>
      <c r="C539" s="6">
        <f ca="1">IF(OFFSET('map orig'!$A$1,
    B539+CHOOSE(C538+1,0,-1,0,1),
    A539+CHOOSE(C538+1,-1,0,1,0)
)="#",MOD(C538+1,4),C538)</f>
        <v>0</v>
      </c>
      <c r="D539" s="6">
        <v>2</v>
      </c>
      <c r="E539" s="4" t="str">
        <f t="shared" ca="1" si="46"/>
        <v>CG54</v>
      </c>
      <c r="F539" s="4" t="str">
        <f ca="1">OFFSET('map orig'!$A$1, B539,A539)</f>
        <v>#</v>
      </c>
      <c r="G539" s="4" t="str">
        <f ca="1">IF(F539=".",OFFSET('map orig'!$A$1,$B539+CHOOSE($C539+1,0,-1,0,1),$A539+CHOOSE($C539+1,-1,0,1,0))," ")</f>
        <v xml:space="preserve"> </v>
      </c>
      <c r="H539" s="4" t="str">
        <f ca="1">IF(F539=".",OFFSET('map orig'!$A$1,$B539+CHOOSE($C539+1,0,-2,0,2),$A539+CHOOSE($C539+1,-2,0,2,0))," ")</f>
        <v xml:space="preserve"> </v>
      </c>
      <c r="I539" s="5" t="str">
        <f t="shared" ca="1" si="47"/>
        <v/>
      </c>
      <c r="J539" s="5" t="str">
        <f t="shared" ca="1" si="48"/>
        <v/>
      </c>
    </row>
    <row r="540" spans="1:10">
      <c r="A540" s="6">
        <f t="shared" ca="1" si="49"/>
        <v>84</v>
      </c>
      <c r="B540" s="6">
        <f t="shared" ca="1" si="50"/>
        <v>54</v>
      </c>
      <c r="C540" s="6">
        <f ca="1">IF(OFFSET('map orig'!$A$1,
    B540+CHOOSE(C539+1,0,-1,0,1),
    A540+CHOOSE(C539+1,-1,0,1,0)
)="#",MOD(C539+1,4),C539)</f>
        <v>0</v>
      </c>
      <c r="D540" s="6">
        <v>2</v>
      </c>
      <c r="E540" s="4" t="str">
        <f t="shared" ca="1" si="46"/>
        <v>CG55</v>
      </c>
      <c r="F540" s="4" t="str">
        <f ca="1">OFFSET('map orig'!$A$1, B540,A540)</f>
        <v>#</v>
      </c>
      <c r="G540" s="4" t="str">
        <f ca="1">IF(F540=".",OFFSET('map orig'!$A$1,$B540+CHOOSE($C540+1,0,-1,0,1),$A540+CHOOSE($C540+1,-1,0,1,0))," ")</f>
        <v xml:space="preserve"> </v>
      </c>
      <c r="H540" s="4" t="str">
        <f ca="1">IF(F540=".",OFFSET('map orig'!$A$1,$B540+CHOOSE($C540+1,0,-2,0,2),$A540+CHOOSE($C540+1,-2,0,2,0))," ")</f>
        <v xml:space="preserve"> </v>
      </c>
      <c r="I540" s="5" t="str">
        <f t="shared" ca="1" si="47"/>
        <v/>
      </c>
      <c r="J540" s="5" t="str">
        <f t="shared" ca="1" si="48"/>
        <v/>
      </c>
    </row>
    <row r="541" spans="1:10">
      <c r="A541" s="6">
        <f t="shared" ca="1" si="49"/>
        <v>84</v>
      </c>
      <c r="B541" s="6">
        <f t="shared" ca="1" si="50"/>
        <v>55</v>
      </c>
      <c r="C541" s="6">
        <f ca="1">IF(OFFSET('map orig'!$A$1,
    B541+CHOOSE(C540+1,0,-1,0,1),
    A541+CHOOSE(C540+1,-1,0,1,0)
)="#",MOD(C540+1,4),C540)</f>
        <v>0</v>
      </c>
      <c r="D541" s="6">
        <v>2</v>
      </c>
      <c r="E541" s="4" t="str">
        <f t="shared" ca="1" si="46"/>
        <v>CG56</v>
      </c>
      <c r="F541" s="4" t="str">
        <f ca="1">OFFSET('map orig'!$A$1, B541,A541)</f>
        <v>#</v>
      </c>
      <c r="G541" s="4" t="str">
        <f ca="1">IF(F541=".",OFFSET('map orig'!$A$1,$B541+CHOOSE($C541+1,0,-1,0,1),$A541+CHOOSE($C541+1,-1,0,1,0))," ")</f>
        <v xml:space="preserve"> </v>
      </c>
      <c r="H541" s="4" t="str">
        <f ca="1">IF(F541=".",OFFSET('map orig'!$A$1,$B541+CHOOSE($C541+1,0,-2,0,2),$A541+CHOOSE($C541+1,-2,0,2,0))," ")</f>
        <v xml:space="preserve"> </v>
      </c>
      <c r="I541" s="5" t="str">
        <f t="shared" ca="1" si="47"/>
        <v/>
      </c>
      <c r="J541" s="5" t="str">
        <f t="shared" ca="1" si="48"/>
        <v/>
      </c>
    </row>
    <row r="542" spans="1:10">
      <c r="A542" s="6">
        <f t="shared" ca="1" si="49"/>
        <v>84</v>
      </c>
      <c r="B542" s="6">
        <f t="shared" ca="1" si="50"/>
        <v>56</v>
      </c>
      <c r="C542" s="6">
        <f ca="1">IF(OFFSET('map orig'!$A$1,
    B542+CHOOSE(C541+1,0,-1,0,1),
    A542+CHOOSE(C541+1,-1,0,1,0)
)="#",MOD(C541+1,4),C541)</f>
        <v>0</v>
      </c>
      <c r="D542" s="6">
        <v>2</v>
      </c>
      <c r="E542" s="4" t="str">
        <f t="shared" ca="1" si="46"/>
        <v>CG57</v>
      </c>
      <c r="F542" s="4" t="str">
        <f ca="1">OFFSET('map orig'!$A$1, B542,A542)</f>
        <v>#</v>
      </c>
      <c r="G542" s="4" t="str">
        <f ca="1">IF(F542=".",OFFSET('map orig'!$A$1,$B542+CHOOSE($C542+1,0,-1,0,1),$A542+CHOOSE($C542+1,-1,0,1,0))," ")</f>
        <v xml:space="preserve"> </v>
      </c>
      <c r="H542" s="4" t="str">
        <f ca="1">IF(F542=".",OFFSET('map orig'!$A$1,$B542+CHOOSE($C542+1,0,-2,0,2),$A542+CHOOSE($C542+1,-2,0,2,0))," ")</f>
        <v xml:space="preserve"> </v>
      </c>
      <c r="I542" s="5" t="str">
        <f t="shared" ca="1" si="47"/>
        <v/>
      </c>
      <c r="J542" s="5" t="str">
        <f t="shared" ca="1" si="48"/>
        <v/>
      </c>
    </row>
    <row r="543" spans="1:10">
      <c r="A543" s="6">
        <f t="shared" ca="1" si="49"/>
        <v>84</v>
      </c>
      <c r="B543" s="6">
        <f t="shared" ca="1" si="50"/>
        <v>57</v>
      </c>
      <c r="C543" s="6">
        <f ca="1">IF(OFFSET('map orig'!$A$1,
    B543+CHOOSE(C542+1,0,-1,0,1),
    A543+CHOOSE(C542+1,-1,0,1,0)
)="#",MOD(C542+1,4),C542)</f>
        <v>0</v>
      </c>
      <c r="D543" s="6">
        <v>2</v>
      </c>
      <c r="E543" s="4" t="str">
        <f t="shared" ca="1" si="46"/>
        <v>CG58</v>
      </c>
      <c r="F543" s="4" t="str">
        <f ca="1">OFFSET('map orig'!$A$1, B543,A543)</f>
        <v>#</v>
      </c>
      <c r="G543" s="4" t="str">
        <f ca="1">IF(F543=".",OFFSET('map orig'!$A$1,$B543+CHOOSE($C543+1,0,-1,0,1),$A543+CHOOSE($C543+1,-1,0,1,0))," ")</f>
        <v xml:space="preserve"> </v>
      </c>
      <c r="H543" s="4" t="str">
        <f ca="1">IF(F543=".",OFFSET('map orig'!$A$1,$B543+CHOOSE($C543+1,0,-2,0,2),$A543+CHOOSE($C543+1,-2,0,2,0))," ")</f>
        <v xml:space="preserve"> </v>
      </c>
      <c r="I543" s="5" t="str">
        <f t="shared" ca="1" si="47"/>
        <v/>
      </c>
      <c r="J543" s="5" t="str">
        <f t="shared" ca="1" si="48"/>
        <v/>
      </c>
    </row>
    <row r="544" spans="1:10">
      <c r="A544" s="6">
        <f t="shared" ca="1" si="49"/>
        <v>84</v>
      </c>
      <c r="B544" s="6">
        <f t="shared" ca="1" si="50"/>
        <v>58</v>
      </c>
      <c r="C544" s="6">
        <f ca="1">IF(OFFSET('map orig'!$A$1,
    B544+CHOOSE(C543+1,0,-1,0,1),
    A544+CHOOSE(C543+1,-1,0,1,0)
)="#",MOD(C543+1,4),C543)</f>
        <v>0</v>
      </c>
      <c r="D544" s="6">
        <v>2</v>
      </c>
      <c r="E544" s="4" t="str">
        <f t="shared" ca="1" si="46"/>
        <v>CG59</v>
      </c>
      <c r="F544" s="4" t="str">
        <f ca="1">OFFSET('map orig'!$A$1, B544,A544)</f>
        <v>#</v>
      </c>
      <c r="G544" s="4" t="str">
        <f ca="1">IF(F544=".",OFFSET('map orig'!$A$1,$B544+CHOOSE($C544+1,0,-1,0,1),$A544+CHOOSE($C544+1,-1,0,1,0))," ")</f>
        <v xml:space="preserve"> </v>
      </c>
      <c r="H544" s="4" t="str">
        <f ca="1">IF(F544=".",OFFSET('map orig'!$A$1,$B544+CHOOSE($C544+1,0,-2,0,2),$A544+CHOOSE($C544+1,-2,0,2,0))," ")</f>
        <v xml:space="preserve"> </v>
      </c>
      <c r="I544" s="5" t="str">
        <f t="shared" ca="1" si="47"/>
        <v/>
      </c>
      <c r="J544" s="5" t="str">
        <f t="shared" ca="1" si="48"/>
        <v/>
      </c>
    </row>
    <row r="545" spans="1:10">
      <c r="A545" s="6">
        <f t="shared" ca="1" si="49"/>
        <v>84</v>
      </c>
      <c r="B545" s="6">
        <f t="shared" ca="1" si="50"/>
        <v>59</v>
      </c>
      <c r="C545" s="6">
        <f ca="1">IF(OFFSET('map orig'!$A$1,
    B545+CHOOSE(C544+1,0,-1,0,1),
    A545+CHOOSE(C544+1,-1,0,1,0)
)="#",MOD(C544+1,4),C544)</f>
        <v>0</v>
      </c>
      <c r="D545" s="6">
        <v>2</v>
      </c>
      <c r="E545" s="4" t="str">
        <f t="shared" ca="1" si="46"/>
        <v>CG60</v>
      </c>
      <c r="F545" s="4" t="str">
        <f ca="1">OFFSET('map orig'!$A$1, B545,A545)</f>
        <v>#</v>
      </c>
      <c r="G545" s="4" t="str">
        <f ca="1">IF(F545=".",OFFSET('map orig'!$A$1,$B545+CHOOSE($C545+1,0,-1,0,1),$A545+CHOOSE($C545+1,-1,0,1,0))," ")</f>
        <v xml:space="preserve"> </v>
      </c>
      <c r="H545" s="4" t="str">
        <f ca="1">IF(F545=".",OFFSET('map orig'!$A$1,$B545+CHOOSE($C545+1,0,-2,0,2),$A545+CHOOSE($C545+1,-2,0,2,0))," ")</f>
        <v xml:space="preserve"> </v>
      </c>
      <c r="I545" s="5" t="str">
        <f t="shared" ca="1" si="47"/>
        <v/>
      </c>
      <c r="J545" s="5" t="str">
        <f t="shared" ca="1" si="48"/>
        <v/>
      </c>
    </row>
    <row r="546" spans="1:10">
      <c r="A546" s="6">
        <f t="shared" ca="1" si="49"/>
        <v>84</v>
      </c>
      <c r="B546" s="6">
        <f t="shared" ca="1" si="50"/>
        <v>60</v>
      </c>
      <c r="C546" s="6">
        <f ca="1">IF(OFFSET('map orig'!$A$1,
    B546+CHOOSE(C545+1,0,-1,0,1),
    A546+CHOOSE(C545+1,-1,0,1,0)
)="#",MOD(C545+1,4),C545)</f>
        <v>0</v>
      </c>
      <c r="D546" s="6">
        <v>2</v>
      </c>
      <c r="E546" s="4" t="str">
        <f t="shared" ca="1" si="46"/>
        <v>CG61</v>
      </c>
      <c r="F546" s="4" t="str">
        <f ca="1">OFFSET('map orig'!$A$1, B546,A546)</f>
        <v>#</v>
      </c>
      <c r="G546" s="4" t="str">
        <f ca="1">IF(F546=".",OFFSET('map orig'!$A$1,$B546+CHOOSE($C546+1,0,-1,0,1),$A546+CHOOSE($C546+1,-1,0,1,0))," ")</f>
        <v xml:space="preserve"> </v>
      </c>
      <c r="H546" s="4" t="str">
        <f ca="1">IF(F546=".",OFFSET('map orig'!$A$1,$B546+CHOOSE($C546+1,0,-2,0,2),$A546+CHOOSE($C546+1,-2,0,2,0))," ")</f>
        <v xml:space="preserve"> </v>
      </c>
      <c r="I546" s="5" t="str">
        <f t="shared" ca="1" si="47"/>
        <v/>
      </c>
      <c r="J546" s="5" t="str">
        <f t="shared" ca="1" si="48"/>
        <v/>
      </c>
    </row>
    <row r="547" spans="1:10">
      <c r="A547" s="6">
        <f t="shared" ca="1" si="49"/>
        <v>84</v>
      </c>
      <c r="B547" s="6">
        <f t="shared" ca="1" si="50"/>
        <v>61</v>
      </c>
      <c r="C547" s="6">
        <f ca="1">IF(OFFSET('map orig'!$A$1,
    B547+CHOOSE(C546+1,0,-1,0,1),
    A547+CHOOSE(C546+1,-1,0,1,0)
)="#",MOD(C546+1,4),C546)</f>
        <v>0</v>
      </c>
      <c r="D547" s="6">
        <v>2</v>
      </c>
      <c r="E547" s="4" t="str">
        <f t="shared" ca="1" si="46"/>
        <v>CG62</v>
      </c>
      <c r="F547" s="4" t="str">
        <f ca="1">OFFSET('map orig'!$A$1, B547,A547)</f>
        <v>.</v>
      </c>
      <c r="G547" s="4" t="str">
        <f ca="1">IF(F547=".",OFFSET('map orig'!$A$1,$B547+CHOOSE($C547+1,0,-1,0,1),$A547+CHOOSE($C547+1,-1,0,1,0))," ")</f>
        <v>J</v>
      </c>
      <c r="H547" s="4" t="str">
        <f ca="1">IF(F547=".",OFFSET('map orig'!$A$1,$B547+CHOOSE($C547+1,0,-2,0,2),$A547+CHOOSE($C547+1,-2,0,2,0))," ")</f>
        <v>E</v>
      </c>
      <c r="I547" s="5">
        <f t="shared" ca="1" si="47"/>
        <v>545</v>
      </c>
      <c r="J547" s="5">
        <f t="shared" ca="1" si="48"/>
        <v>140</v>
      </c>
    </row>
    <row r="548" spans="1:10">
      <c r="A548" s="6">
        <f t="shared" ca="1" si="49"/>
        <v>84</v>
      </c>
      <c r="B548" s="6">
        <f t="shared" ca="1" si="50"/>
        <v>62</v>
      </c>
      <c r="C548" s="6">
        <f ca="1">IF(OFFSET('map orig'!$A$1,
    B548+CHOOSE(C547+1,0,-1,0,1),
    A548+CHOOSE(C547+1,-1,0,1,0)
)="#",MOD(C547+1,4),C547)</f>
        <v>0</v>
      </c>
      <c r="D548" s="6">
        <v>2</v>
      </c>
      <c r="E548" s="4" t="str">
        <f t="shared" ca="1" si="46"/>
        <v>CG63</v>
      </c>
      <c r="F548" s="4" t="str">
        <f ca="1">OFFSET('map orig'!$A$1, B548,A548)</f>
        <v>#</v>
      </c>
      <c r="G548" s="4" t="str">
        <f ca="1">IF(F548=".",OFFSET('map orig'!$A$1,$B548+CHOOSE($C548+1,0,-1,0,1),$A548+CHOOSE($C548+1,-1,0,1,0))," ")</f>
        <v xml:space="preserve"> </v>
      </c>
      <c r="H548" s="4" t="str">
        <f ca="1">IF(F548=".",OFFSET('map orig'!$A$1,$B548+CHOOSE($C548+1,0,-2,0,2),$A548+CHOOSE($C548+1,-2,0,2,0))," ")</f>
        <v xml:space="preserve"> </v>
      </c>
      <c r="I548" s="5" t="str">
        <f t="shared" ca="1" si="47"/>
        <v/>
      </c>
      <c r="J548" s="5" t="str">
        <f t="shared" ca="1" si="48"/>
        <v/>
      </c>
    </row>
    <row r="549" spans="1:10">
      <c r="A549" s="6">
        <f t="shared" ca="1" si="49"/>
        <v>84</v>
      </c>
      <c r="B549" s="6">
        <f t="shared" ca="1" si="50"/>
        <v>63</v>
      </c>
      <c r="C549" s="6">
        <f ca="1">IF(OFFSET('map orig'!$A$1,
    B549+CHOOSE(C548+1,0,-1,0,1),
    A549+CHOOSE(C548+1,-1,0,1,0)
)="#",MOD(C548+1,4),C548)</f>
        <v>0</v>
      </c>
      <c r="D549" s="6">
        <v>2</v>
      </c>
      <c r="E549" s="4" t="str">
        <f t="shared" ca="1" si="46"/>
        <v>CG64</v>
      </c>
      <c r="F549" s="4" t="str">
        <f ca="1">OFFSET('map orig'!$A$1, B549,A549)</f>
        <v>#</v>
      </c>
      <c r="G549" s="4" t="str">
        <f ca="1">IF(F549=".",OFFSET('map orig'!$A$1,$B549+CHOOSE($C549+1,0,-1,0,1),$A549+CHOOSE($C549+1,-1,0,1,0))," ")</f>
        <v xml:space="preserve"> </v>
      </c>
      <c r="H549" s="4" t="str">
        <f ca="1">IF(F549=".",OFFSET('map orig'!$A$1,$B549+CHOOSE($C549+1,0,-2,0,2),$A549+CHOOSE($C549+1,-2,0,2,0))," ")</f>
        <v xml:space="preserve"> </v>
      </c>
      <c r="I549" s="5" t="str">
        <f t="shared" ca="1" si="47"/>
        <v/>
      </c>
      <c r="J549" s="5" t="str">
        <f t="shared" ca="1" si="48"/>
        <v/>
      </c>
    </row>
    <row r="550" spans="1:10">
      <c r="A550" s="6">
        <f t="shared" ca="1" si="49"/>
        <v>84</v>
      </c>
      <c r="B550" s="6">
        <f t="shared" ca="1" si="50"/>
        <v>64</v>
      </c>
      <c r="C550" s="6">
        <f ca="1">IF(OFFSET('map orig'!$A$1,
    B550+CHOOSE(C549+1,0,-1,0,1),
    A550+CHOOSE(C549+1,-1,0,1,0)
)="#",MOD(C549+1,4),C549)</f>
        <v>0</v>
      </c>
      <c r="D550" s="6">
        <v>2</v>
      </c>
      <c r="E550" s="4" t="str">
        <f t="shared" ca="1" si="46"/>
        <v>CG65</v>
      </c>
      <c r="F550" s="4" t="str">
        <f ca="1">OFFSET('map orig'!$A$1, B550,A550)</f>
        <v>#</v>
      </c>
      <c r="G550" s="4" t="str">
        <f ca="1">IF(F550=".",OFFSET('map orig'!$A$1,$B550+CHOOSE($C550+1,0,-1,0,1),$A550+CHOOSE($C550+1,-1,0,1,0))," ")</f>
        <v xml:space="preserve"> </v>
      </c>
      <c r="H550" s="4" t="str">
        <f ca="1">IF(F550=".",OFFSET('map orig'!$A$1,$B550+CHOOSE($C550+1,0,-2,0,2),$A550+CHOOSE($C550+1,-2,0,2,0))," ")</f>
        <v xml:space="preserve"> </v>
      </c>
      <c r="I550" s="5" t="str">
        <f t="shared" ca="1" si="47"/>
        <v/>
      </c>
      <c r="J550" s="5" t="str">
        <f t="shared" ca="1" si="48"/>
        <v/>
      </c>
    </row>
    <row r="551" spans="1:10">
      <c r="A551" s="6">
        <f t="shared" ca="1" si="49"/>
        <v>84</v>
      </c>
      <c r="B551" s="6">
        <f t="shared" ca="1" si="50"/>
        <v>65</v>
      </c>
      <c r="C551" s="6">
        <f ca="1">IF(OFFSET('map orig'!$A$1,
    B551+CHOOSE(C550+1,0,-1,0,1),
    A551+CHOOSE(C550+1,-1,0,1,0)
)="#",MOD(C550+1,4),C550)</f>
        <v>0</v>
      </c>
      <c r="D551" s="6">
        <v>2</v>
      </c>
      <c r="E551" s="4" t="str">
        <f t="shared" ca="1" si="46"/>
        <v>CG66</v>
      </c>
      <c r="F551" s="4" t="str">
        <f ca="1">OFFSET('map orig'!$A$1, B551,A551)</f>
        <v>#</v>
      </c>
      <c r="G551" s="4" t="str">
        <f ca="1">IF(F551=".",OFFSET('map orig'!$A$1,$B551+CHOOSE($C551+1,0,-1,0,1),$A551+CHOOSE($C551+1,-1,0,1,0))," ")</f>
        <v xml:space="preserve"> </v>
      </c>
      <c r="H551" s="4" t="str">
        <f ca="1">IF(F551=".",OFFSET('map orig'!$A$1,$B551+CHOOSE($C551+1,0,-2,0,2),$A551+CHOOSE($C551+1,-2,0,2,0))," ")</f>
        <v xml:space="preserve"> </v>
      </c>
      <c r="I551" s="5" t="str">
        <f t="shared" ca="1" si="47"/>
        <v/>
      </c>
      <c r="J551" s="5" t="str">
        <f t="shared" ca="1" si="48"/>
        <v/>
      </c>
    </row>
    <row r="552" spans="1:10">
      <c r="A552" s="6">
        <f t="shared" ca="1" si="49"/>
        <v>84</v>
      </c>
      <c r="B552" s="6">
        <f t="shared" ca="1" si="50"/>
        <v>66</v>
      </c>
      <c r="C552" s="6">
        <f ca="1">IF(OFFSET('map orig'!$A$1,
    B552+CHOOSE(C551+1,0,-1,0,1),
    A552+CHOOSE(C551+1,-1,0,1,0)
)="#",MOD(C551+1,4),C551)</f>
        <v>0</v>
      </c>
      <c r="D552" s="6">
        <v>2</v>
      </c>
      <c r="E552" s="4" t="str">
        <f t="shared" ca="1" si="46"/>
        <v>CG67</v>
      </c>
      <c r="F552" s="4" t="str">
        <f ca="1">OFFSET('map orig'!$A$1, B552,A552)</f>
        <v>#</v>
      </c>
      <c r="G552" s="4" t="str">
        <f ca="1">IF(F552=".",OFFSET('map orig'!$A$1,$B552+CHOOSE($C552+1,0,-1,0,1),$A552+CHOOSE($C552+1,-1,0,1,0))," ")</f>
        <v xml:space="preserve"> </v>
      </c>
      <c r="H552" s="4" t="str">
        <f ca="1">IF(F552=".",OFFSET('map orig'!$A$1,$B552+CHOOSE($C552+1,0,-2,0,2),$A552+CHOOSE($C552+1,-2,0,2,0))," ")</f>
        <v xml:space="preserve"> </v>
      </c>
      <c r="I552" s="5" t="str">
        <f t="shared" ca="1" si="47"/>
        <v/>
      </c>
      <c r="J552" s="5" t="str">
        <f t="shared" ca="1" si="48"/>
        <v/>
      </c>
    </row>
    <row r="553" spans="1:10">
      <c r="A553" s="6">
        <f t="shared" ca="1" si="49"/>
        <v>84</v>
      </c>
      <c r="B553" s="6">
        <f t="shared" ca="1" si="50"/>
        <v>67</v>
      </c>
      <c r="C553" s="6">
        <f ca="1">IF(OFFSET('map orig'!$A$1,
    B553+CHOOSE(C552+1,0,-1,0,1),
    A553+CHOOSE(C552+1,-1,0,1,0)
)="#",MOD(C552+1,4),C552)</f>
        <v>0</v>
      </c>
      <c r="D553" s="6">
        <v>2</v>
      </c>
      <c r="E553" s="4" t="str">
        <f t="shared" ca="1" si="46"/>
        <v>CG68</v>
      </c>
      <c r="F553" s="4" t="str">
        <f ca="1">OFFSET('map orig'!$A$1, B553,A553)</f>
        <v>#</v>
      </c>
      <c r="G553" s="4" t="str">
        <f ca="1">IF(F553=".",OFFSET('map orig'!$A$1,$B553+CHOOSE($C553+1,0,-1,0,1),$A553+CHOOSE($C553+1,-1,0,1,0))," ")</f>
        <v xml:space="preserve"> </v>
      </c>
      <c r="H553" s="4" t="str">
        <f ca="1">IF(F553=".",OFFSET('map orig'!$A$1,$B553+CHOOSE($C553+1,0,-2,0,2),$A553+CHOOSE($C553+1,-2,0,2,0))," ")</f>
        <v xml:space="preserve"> </v>
      </c>
      <c r="I553" s="5" t="str">
        <f t="shared" ca="1" si="47"/>
        <v/>
      </c>
      <c r="J553" s="5" t="str">
        <f t="shared" ca="1" si="48"/>
        <v/>
      </c>
    </row>
    <row r="554" spans="1:10">
      <c r="A554" s="6">
        <f t="shared" ca="1" si="49"/>
        <v>84</v>
      </c>
      <c r="B554" s="6">
        <f t="shared" ca="1" si="50"/>
        <v>68</v>
      </c>
      <c r="C554" s="6">
        <f ca="1">IF(OFFSET('map orig'!$A$1,
    B554+CHOOSE(C553+1,0,-1,0,1),
    A554+CHOOSE(C553+1,-1,0,1,0)
)="#",MOD(C553+1,4),C553)</f>
        <v>0</v>
      </c>
      <c r="D554" s="6">
        <v>2</v>
      </c>
      <c r="E554" s="4" t="str">
        <f t="shared" ca="1" si="46"/>
        <v>CG69</v>
      </c>
      <c r="F554" s="4" t="str">
        <f ca="1">OFFSET('map orig'!$A$1, B554,A554)</f>
        <v>#</v>
      </c>
      <c r="G554" s="4" t="str">
        <f ca="1">IF(F554=".",OFFSET('map orig'!$A$1,$B554+CHOOSE($C554+1,0,-1,0,1),$A554+CHOOSE($C554+1,-1,0,1,0))," ")</f>
        <v xml:space="preserve"> </v>
      </c>
      <c r="H554" s="4" t="str">
        <f ca="1">IF(F554=".",OFFSET('map orig'!$A$1,$B554+CHOOSE($C554+1,0,-2,0,2),$A554+CHOOSE($C554+1,-2,0,2,0))," ")</f>
        <v xml:space="preserve"> </v>
      </c>
      <c r="I554" s="5" t="str">
        <f t="shared" ca="1" si="47"/>
        <v/>
      </c>
      <c r="J554" s="5" t="str">
        <f t="shared" ca="1" si="48"/>
        <v/>
      </c>
    </row>
    <row r="555" spans="1:10">
      <c r="A555" s="6">
        <f t="shared" ca="1" si="49"/>
        <v>84</v>
      </c>
      <c r="B555" s="6">
        <f t="shared" ca="1" si="50"/>
        <v>69</v>
      </c>
      <c r="C555" s="6">
        <f ca="1">IF(OFFSET('map orig'!$A$1,
    B555+CHOOSE(C554+1,0,-1,0,1),
    A555+CHOOSE(C554+1,-1,0,1,0)
)="#",MOD(C554+1,4),C554)</f>
        <v>0</v>
      </c>
      <c r="D555" s="6">
        <v>2</v>
      </c>
      <c r="E555" s="4" t="str">
        <f t="shared" ca="1" si="46"/>
        <v>CG70</v>
      </c>
      <c r="F555" s="4" t="str">
        <f ca="1">OFFSET('map orig'!$A$1, B555,A555)</f>
        <v>.</v>
      </c>
      <c r="G555" s="4" t="str">
        <f ca="1">IF(F555=".",OFFSET('map orig'!$A$1,$B555+CHOOSE($C555+1,0,-1,0,1),$A555+CHOOSE($C555+1,-1,0,1,0))," ")</f>
        <v>T</v>
      </c>
      <c r="H555" s="4" t="str">
        <f ca="1">IF(F555=".",OFFSET('map orig'!$A$1,$B555+CHOOSE($C555+1,0,-2,0,2),$A555+CHOOSE($C555+1,-2,0,2,0))," ")</f>
        <v>P</v>
      </c>
      <c r="I555" s="5">
        <f t="shared" ca="1" si="47"/>
        <v>553</v>
      </c>
      <c r="J555" s="5">
        <f t="shared" ca="1" si="48"/>
        <v>436</v>
      </c>
    </row>
    <row r="556" spans="1:10">
      <c r="A556" s="6">
        <f t="shared" ca="1" si="49"/>
        <v>84</v>
      </c>
      <c r="B556" s="6">
        <f t="shared" ca="1" si="50"/>
        <v>70</v>
      </c>
      <c r="C556" s="6">
        <f ca="1">IF(OFFSET('map orig'!$A$1,
    B556+CHOOSE(C555+1,0,-1,0,1),
    A556+CHOOSE(C555+1,-1,0,1,0)
)="#",MOD(C555+1,4),C555)</f>
        <v>0</v>
      </c>
      <c r="D556" s="6">
        <v>2</v>
      </c>
      <c r="E556" s="4" t="str">
        <f t="shared" ca="1" si="46"/>
        <v>CG71</v>
      </c>
      <c r="F556" s="4" t="str">
        <f ca="1">OFFSET('map orig'!$A$1, B556,A556)</f>
        <v>#</v>
      </c>
      <c r="G556" s="4" t="str">
        <f ca="1">IF(F556=".",OFFSET('map orig'!$A$1,$B556+CHOOSE($C556+1,0,-1,0,1),$A556+CHOOSE($C556+1,-1,0,1,0))," ")</f>
        <v xml:space="preserve"> </v>
      </c>
      <c r="H556" s="4" t="str">
        <f ca="1">IF(F556=".",OFFSET('map orig'!$A$1,$B556+CHOOSE($C556+1,0,-2,0,2),$A556+CHOOSE($C556+1,-2,0,2,0))," ")</f>
        <v xml:space="preserve"> </v>
      </c>
      <c r="I556" s="5" t="str">
        <f t="shared" ca="1" si="47"/>
        <v/>
      </c>
      <c r="J556" s="5" t="str">
        <f t="shared" ca="1" si="48"/>
        <v/>
      </c>
    </row>
    <row r="557" spans="1:10">
      <c r="A557" s="6">
        <f t="shared" ca="1" si="49"/>
        <v>84</v>
      </c>
      <c r="B557" s="6">
        <f t="shared" ca="1" si="50"/>
        <v>71</v>
      </c>
      <c r="C557" s="6">
        <f ca="1">IF(OFFSET('map orig'!$A$1,
    B557+CHOOSE(C556+1,0,-1,0,1),
    A557+CHOOSE(C556+1,-1,0,1,0)
)="#",MOD(C556+1,4),C556)</f>
        <v>0</v>
      </c>
      <c r="D557" s="6">
        <v>2</v>
      </c>
      <c r="E557" s="4" t="str">
        <f t="shared" ca="1" si="46"/>
        <v>CG72</v>
      </c>
      <c r="F557" s="4" t="str">
        <f ca="1">OFFSET('map orig'!$A$1, B557,A557)</f>
        <v>#</v>
      </c>
      <c r="G557" s="4" t="str">
        <f ca="1">IF(F557=".",OFFSET('map orig'!$A$1,$B557+CHOOSE($C557+1,0,-1,0,1),$A557+CHOOSE($C557+1,-1,0,1,0))," ")</f>
        <v xml:space="preserve"> </v>
      </c>
      <c r="H557" s="4" t="str">
        <f ca="1">IF(F557=".",OFFSET('map orig'!$A$1,$B557+CHOOSE($C557+1,0,-2,0,2),$A557+CHOOSE($C557+1,-2,0,2,0))," ")</f>
        <v xml:space="preserve"> </v>
      </c>
      <c r="I557" s="5" t="str">
        <f t="shared" ca="1" si="47"/>
        <v/>
      </c>
      <c r="J557" s="5" t="str">
        <f t="shared" ca="1" si="48"/>
        <v/>
      </c>
    </row>
    <row r="558" spans="1:10">
      <c r="A558" s="6">
        <f t="shared" ca="1" si="49"/>
        <v>84</v>
      </c>
      <c r="B558" s="6">
        <f t="shared" ca="1" si="50"/>
        <v>72</v>
      </c>
      <c r="C558" s="6">
        <f ca="1">IF(OFFSET('map orig'!$A$1,
    B558+CHOOSE(C557+1,0,-1,0,1),
    A558+CHOOSE(C557+1,-1,0,1,0)
)="#",MOD(C557+1,4),C557)</f>
        <v>0</v>
      </c>
      <c r="D558" s="6">
        <v>2</v>
      </c>
      <c r="E558" s="4" t="str">
        <f t="shared" ca="1" si="46"/>
        <v>CG73</v>
      </c>
      <c r="F558" s="4" t="str">
        <f ca="1">OFFSET('map orig'!$A$1, B558,A558)</f>
        <v>#</v>
      </c>
      <c r="G558" s="4" t="str">
        <f ca="1">IF(F558=".",OFFSET('map orig'!$A$1,$B558+CHOOSE($C558+1,0,-1,0,1),$A558+CHOOSE($C558+1,-1,0,1,0))," ")</f>
        <v xml:space="preserve"> </v>
      </c>
      <c r="H558" s="4" t="str">
        <f ca="1">IF(F558=".",OFFSET('map orig'!$A$1,$B558+CHOOSE($C558+1,0,-2,0,2),$A558+CHOOSE($C558+1,-2,0,2,0))," ")</f>
        <v xml:space="preserve"> </v>
      </c>
      <c r="I558" s="5" t="str">
        <f t="shared" ca="1" si="47"/>
        <v/>
      </c>
      <c r="J558" s="5" t="str">
        <f t="shared" ca="1" si="48"/>
        <v/>
      </c>
    </row>
    <row r="559" spans="1:10">
      <c r="A559" s="6">
        <f t="shared" ca="1" si="49"/>
        <v>84</v>
      </c>
      <c r="B559" s="6">
        <f t="shared" ca="1" si="50"/>
        <v>73</v>
      </c>
      <c r="C559" s="6">
        <f ca="1">IF(OFFSET('map orig'!$A$1,
    B559+CHOOSE(C558+1,0,-1,0,1),
    A559+CHOOSE(C558+1,-1,0,1,0)
)="#",MOD(C558+1,4),C558)</f>
        <v>0</v>
      </c>
      <c r="D559" s="6">
        <v>2</v>
      </c>
      <c r="E559" s="4" t="str">
        <f t="shared" ca="1" si="46"/>
        <v>CG74</v>
      </c>
      <c r="F559" s="4" t="str">
        <f ca="1">OFFSET('map orig'!$A$1, B559,A559)</f>
        <v>#</v>
      </c>
      <c r="G559" s="4" t="str">
        <f ca="1">IF(F559=".",OFFSET('map orig'!$A$1,$B559+CHOOSE($C559+1,0,-1,0,1),$A559+CHOOSE($C559+1,-1,0,1,0))," ")</f>
        <v xml:space="preserve"> </v>
      </c>
      <c r="H559" s="4" t="str">
        <f ca="1">IF(F559=".",OFFSET('map orig'!$A$1,$B559+CHOOSE($C559+1,0,-2,0,2),$A559+CHOOSE($C559+1,-2,0,2,0))," ")</f>
        <v xml:space="preserve"> </v>
      </c>
      <c r="I559" s="5" t="str">
        <f t="shared" ca="1" si="47"/>
        <v/>
      </c>
      <c r="J559" s="5" t="str">
        <f t="shared" ca="1" si="48"/>
        <v/>
      </c>
    </row>
    <row r="560" spans="1:10">
      <c r="A560" s="6">
        <f t="shared" ca="1" si="49"/>
        <v>84</v>
      </c>
      <c r="B560" s="6">
        <f t="shared" ca="1" si="50"/>
        <v>74</v>
      </c>
      <c r="C560" s="6">
        <f ca="1">IF(OFFSET('map orig'!$A$1,
    B560+CHOOSE(C559+1,0,-1,0,1),
    A560+CHOOSE(C559+1,-1,0,1,0)
)="#",MOD(C559+1,4),C559)</f>
        <v>0</v>
      </c>
      <c r="D560" s="6">
        <v>2</v>
      </c>
      <c r="E560" s="4" t="str">
        <f t="shared" ca="1" si="46"/>
        <v>CG75</v>
      </c>
      <c r="F560" s="4" t="str">
        <f ca="1">OFFSET('map orig'!$A$1, B560,A560)</f>
        <v>#</v>
      </c>
      <c r="G560" s="4" t="str">
        <f ca="1">IF(F560=".",OFFSET('map orig'!$A$1,$B560+CHOOSE($C560+1,0,-1,0,1),$A560+CHOOSE($C560+1,-1,0,1,0))," ")</f>
        <v xml:space="preserve"> </v>
      </c>
      <c r="H560" s="4" t="str">
        <f ca="1">IF(F560=".",OFFSET('map orig'!$A$1,$B560+CHOOSE($C560+1,0,-2,0,2),$A560+CHOOSE($C560+1,-2,0,2,0))," ")</f>
        <v xml:space="preserve"> </v>
      </c>
      <c r="I560" s="5" t="str">
        <f t="shared" ca="1" si="47"/>
        <v/>
      </c>
      <c r="J560" s="5" t="str">
        <f t="shared" ca="1" si="48"/>
        <v/>
      </c>
    </row>
    <row r="561" spans="1:10">
      <c r="A561" s="6">
        <f t="shared" ca="1" si="49"/>
        <v>84</v>
      </c>
      <c r="B561" s="6">
        <f t="shared" ca="1" si="50"/>
        <v>75</v>
      </c>
      <c r="C561" s="6">
        <f ca="1">IF(OFFSET('map orig'!$A$1,
    B561+CHOOSE(C560+1,0,-1,0,1),
    A561+CHOOSE(C560+1,-1,0,1,0)
)="#",MOD(C560+1,4),C560)</f>
        <v>0</v>
      </c>
      <c r="D561" s="6">
        <v>2</v>
      </c>
      <c r="E561" s="4" t="str">
        <f t="shared" ca="1" si="46"/>
        <v>CG76</v>
      </c>
      <c r="F561" s="4" t="str">
        <f ca="1">OFFSET('map orig'!$A$1, B561,A561)</f>
        <v>#</v>
      </c>
      <c r="G561" s="4" t="str">
        <f ca="1">IF(F561=".",OFFSET('map orig'!$A$1,$B561+CHOOSE($C561+1,0,-1,0,1),$A561+CHOOSE($C561+1,-1,0,1,0))," ")</f>
        <v xml:space="preserve"> </v>
      </c>
      <c r="H561" s="4" t="str">
        <f ca="1">IF(F561=".",OFFSET('map orig'!$A$1,$B561+CHOOSE($C561+1,0,-2,0,2),$A561+CHOOSE($C561+1,-2,0,2,0))," ")</f>
        <v xml:space="preserve"> </v>
      </c>
      <c r="I561" s="5" t="str">
        <f t="shared" ca="1" si="47"/>
        <v/>
      </c>
      <c r="J561" s="5" t="str">
        <f t="shared" ca="1" si="48"/>
        <v/>
      </c>
    </row>
    <row r="562" spans="1:10">
      <c r="A562" s="6">
        <f t="shared" ca="1" si="49"/>
        <v>84</v>
      </c>
      <c r="B562" s="6">
        <f t="shared" ca="1" si="50"/>
        <v>76</v>
      </c>
      <c r="C562" s="6">
        <f ca="1">IF(OFFSET('map orig'!$A$1,
    B562+CHOOSE(C561+1,0,-1,0,1),
    A562+CHOOSE(C561+1,-1,0,1,0)
)="#",MOD(C561+1,4),C561)</f>
        <v>0</v>
      </c>
      <c r="D562" s="6">
        <v>2</v>
      </c>
      <c r="E562" s="4" t="str">
        <f t="shared" ca="1" si="46"/>
        <v>CG77</v>
      </c>
      <c r="F562" s="4" t="str">
        <f ca="1">OFFSET('map orig'!$A$1, B562,A562)</f>
        <v>#</v>
      </c>
      <c r="G562" s="4" t="str">
        <f ca="1">IF(F562=".",OFFSET('map orig'!$A$1,$B562+CHOOSE($C562+1,0,-1,0,1),$A562+CHOOSE($C562+1,-1,0,1,0))," ")</f>
        <v xml:space="preserve"> </v>
      </c>
      <c r="H562" s="4" t="str">
        <f ca="1">IF(F562=".",OFFSET('map orig'!$A$1,$B562+CHOOSE($C562+1,0,-2,0,2),$A562+CHOOSE($C562+1,-2,0,2,0))," ")</f>
        <v xml:space="preserve"> </v>
      </c>
      <c r="I562" s="5" t="str">
        <f t="shared" ca="1" si="47"/>
        <v/>
      </c>
      <c r="J562" s="5" t="str">
        <f t="shared" ca="1" si="48"/>
        <v/>
      </c>
    </row>
    <row r="563" spans="1:10">
      <c r="A563" s="6">
        <f t="shared" ca="1" si="49"/>
        <v>84</v>
      </c>
      <c r="B563" s="6">
        <f t="shared" ca="1" si="50"/>
        <v>77</v>
      </c>
      <c r="C563" s="6">
        <f ca="1">IF(OFFSET('map orig'!$A$1,
    B563+CHOOSE(C562+1,0,-1,0,1),
    A563+CHOOSE(C562+1,-1,0,1,0)
)="#",MOD(C562+1,4),C562)</f>
        <v>0</v>
      </c>
      <c r="D563" s="6">
        <v>2</v>
      </c>
      <c r="E563" s="4" t="str">
        <f t="shared" ca="1" si="46"/>
        <v>CG78</v>
      </c>
      <c r="F563" s="4" t="str">
        <f ca="1">OFFSET('map orig'!$A$1, B563,A563)</f>
        <v>#</v>
      </c>
      <c r="G563" s="4" t="str">
        <f ca="1">IF(F563=".",OFFSET('map orig'!$A$1,$B563+CHOOSE($C563+1,0,-1,0,1),$A563+CHOOSE($C563+1,-1,0,1,0))," ")</f>
        <v xml:space="preserve"> </v>
      </c>
      <c r="H563" s="4" t="str">
        <f ca="1">IF(F563=".",OFFSET('map orig'!$A$1,$B563+CHOOSE($C563+1,0,-2,0,2),$A563+CHOOSE($C563+1,-2,0,2,0))," ")</f>
        <v xml:space="preserve"> </v>
      </c>
      <c r="I563" s="5" t="str">
        <f t="shared" ca="1" si="47"/>
        <v/>
      </c>
      <c r="J563" s="5" t="str">
        <f t="shared" ca="1" si="48"/>
        <v/>
      </c>
    </row>
    <row r="564" spans="1:10">
      <c r="A564" s="6">
        <f t="shared" ca="1" si="49"/>
        <v>84</v>
      </c>
      <c r="B564" s="6">
        <f t="shared" ca="1" si="50"/>
        <v>78</v>
      </c>
      <c r="C564" s="6">
        <f ca="1">IF(OFFSET('map orig'!$A$1,
    B564+CHOOSE(C563+1,0,-1,0,1),
    A564+CHOOSE(C563+1,-1,0,1,0)
)="#",MOD(C563+1,4),C563)</f>
        <v>0</v>
      </c>
      <c r="D564" s="6">
        <v>2</v>
      </c>
      <c r="E564" s="4" t="str">
        <f t="shared" ca="1" si="46"/>
        <v>CG79</v>
      </c>
      <c r="F564" s="4" t="str">
        <f ca="1">OFFSET('map orig'!$A$1, B564,A564)</f>
        <v>#</v>
      </c>
      <c r="G564" s="4" t="str">
        <f ca="1">IF(F564=".",OFFSET('map orig'!$A$1,$B564+CHOOSE($C564+1,0,-1,0,1),$A564+CHOOSE($C564+1,-1,0,1,0))," ")</f>
        <v xml:space="preserve"> </v>
      </c>
      <c r="H564" s="4" t="str">
        <f ca="1">IF(F564=".",OFFSET('map orig'!$A$1,$B564+CHOOSE($C564+1,0,-2,0,2),$A564+CHOOSE($C564+1,-2,0,2,0))," ")</f>
        <v xml:space="preserve"> </v>
      </c>
      <c r="I564" s="5" t="str">
        <f t="shared" ca="1" si="47"/>
        <v/>
      </c>
      <c r="J564" s="5" t="str">
        <f t="shared" ca="1" si="48"/>
        <v/>
      </c>
    </row>
    <row r="565" spans="1:10">
      <c r="A565" s="6">
        <f t="shared" ca="1" si="49"/>
        <v>84</v>
      </c>
      <c r="B565" s="6">
        <f t="shared" ca="1" si="50"/>
        <v>79</v>
      </c>
      <c r="C565" s="6">
        <f ca="1">IF(OFFSET('map orig'!$A$1,
    B565+CHOOSE(C564+1,0,-1,0,1),
    A565+CHOOSE(C564+1,-1,0,1,0)
)="#",MOD(C564+1,4),C564)</f>
        <v>0</v>
      </c>
      <c r="D565" s="6">
        <v>2</v>
      </c>
      <c r="E565" s="4" t="str">
        <f t="shared" ca="1" si="46"/>
        <v>CG80</v>
      </c>
      <c r="F565" s="4" t="str">
        <f ca="1">OFFSET('map orig'!$A$1, B565,A565)</f>
        <v>.</v>
      </c>
      <c r="G565" s="4" t="str">
        <f ca="1">IF(F565=".",OFFSET('map orig'!$A$1,$B565+CHOOSE($C565+1,0,-1,0,1),$A565+CHOOSE($C565+1,-1,0,1,0))," ")</f>
        <v>Y</v>
      </c>
      <c r="H565" s="4" t="str">
        <f ca="1">IF(F565=".",OFFSET('map orig'!$A$1,$B565+CHOOSE($C565+1,0,-2,0,2),$A565+CHOOSE($C565+1,-2,0,2,0))," ")</f>
        <v>Y</v>
      </c>
      <c r="I565" s="5">
        <f t="shared" ca="1" si="47"/>
        <v>563</v>
      </c>
      <c r="J565" s="5">
        <f t="shared" ca="1" si="48"/>
        <v>675</v>
      </c>
    </row>
    <row r="566" spans="1:10">
      <c r="A566" s="6">
        <f t="shared" ca="1" si="49"/>
        <v>84</v>
      </c>
      <c r="B566" s="6">
        <f t="shared" ca="1" si="50"/>
        <v>80</v>
      </c>
      <c r="C566" s="6">
        <f ca="1">IF(OFFSET('map orig'!$A$1,
    B566+CHOOSE(C565+1,0,-1,0,1),
    A566+CHOOSE(C565+1,-1,0,1,0)
)="#",MOD(C565+1,4),C565)</f>
        <v>0</v>
      </c>
      <c r="D566" s="6">
        <v>2</v>
      </c>
      <c r="E566" s="4" t="str">
        <f t="shared" ca="1" si="46"/>
        <v>CG81</v>
      </c>
      <c r="F566" s="4" t="str">
        <f ca="1">OFFSET('map orig'!$A$1, B566,A566)</f>
        <v>#</v>
      </c>
      <c r="G566" s="4" t="str">
        <f ca="1">IF(F566=".",OFFSET('map orig'!$A$1,$B566+CHOOSE($C566+1,0,-1,0,1),$A566+CHOOSE($C566+1,-1,0,1,0))," ")</f>
        <v xml:space="preserve"> </v>
      </c>
      <c r="H566" s="4" t="str">
        <f ca="1">IF(F566=".",OFFSET('map orig'!$A$1,$B566+CHOOSE($C566+1,0,-2,0,2),$A566+CHOOSE($C566+1,-2,0,2,0))," ")</f>
        <v xml:space="preserve"> </v>
      </c>
      <c r="I566" s="5" t="str">
        <f t="shared" ca="1" si="47"/>
        <v/>
      </c>
      <c r="J566" s="5" t="str">
        <f t="shared" ca="1" si="48"/>
        <v/>
      </c>
    </row>
    <row r="567" spans="1:10">
      <c r="A567" s="6">
        <f t="shared" ca="1" si="49"/>
        <v>84</v>
      </c>
      <c r="B567" s="6">
        <f t="shared" ca="1" si="50"/>
        <v>81</v>
      </c>
      <c r="C567" s="6">
        <f ca="1">IF(OFFSET('map orig'!$A$1,
    B567+CHOOSE(C566+1,0,-1,0,1),
    A567+CHOOSE(C566+1,-1,0,1,0)
)="#",MOD(C566+1,4),C566)</f>
        <v>0</v>
      </c>
      <c r="D567" s="6">
        <v>2</v>
      </c>
      <c r="E567" s="4" t="str">
        <f t="shared" ca="1" si="46"/>
        <v>CG82</v>
      </c>
      <c r="F567" s="4" t="str">
        <f ca="1">OFFSET('map orig'!$A$1, B567,A567)</f>
        <v>#</v>
      </c>
      <c r="G567" s="4" t="str">
        <f ca="1">IF(F567=".",OFFSET('map orig'!$A$1,$B567+CHOOSE($C567+1,0,-1,0,1),$A567+CHOOSE($C567+1,-1,0,1,0))," ")</f>
        <v xml:space="preserve"> </v>
      </c>
      <c r="H567" s="4" t="str">
        <f ca="1">IF(F567=".",OFFSET('map orig'!$A$1,$B567+CHOOSE($C567+1,0,-2,0,2),$A567+CHOOSE($C567+1,-2,0,2,0))," ")</f>
        <v xml:space="preserve"> </v>
      </c>
      <c r="I567" s="5" t="str">
        <f t="shared" ca="1" si="47"/>
        <v/>
      </c>
      <c r="J567" s="5" t="str">
        <f t="shared" ca="1" si="48"/>
        <v/>
      </c>
    </row>
    <row r="568" spans="1:10">
      <c r="A568" s="6">
        <f t="shared" ca="1" si="49"/>
        <v>84</v>
      </c>
      <c r="B568" s="6">
        <f t="shared" ca="1" si="50"/>
        <v>82</v>
      </c>
      <c r="C568" s="6">
        <f ca="1">IF(OFFSET('map orig'!$A$1,
    B568+CHOOSE(C567+1,0,-1,0,1),
    A568+CHOOSE(C567+1,-1,0,1,0)
)="#",MOD(C567+1,4),C567)</f>
        <v>0</v>
      </c>
      <c r="D568" s="6">
        <v>2</v>
      </c>
      <c r="E568" s="4" t="str">
        <f t="shared" ca="1" si="46"/>
        <v>CG83</v>
      </c>
      <c r="F568" s="4" t="str">
        <f ca="1">OFFSET('map orig'!$A$1, B568,A568)</f>
        <v>#</v>
      </c>
      <c r="G568" s="4" t="str">
        <f ca="1">IF(F568=".",OFFSET('map orig'!$A$1,$B568+CHOOSE($C568+1,0,-1,0,1),$A568+CHOOSE($C568+1,-1,0,1,0))," ")</f>
        <v xml:space="preserve"> </v>
      </c>
      <c r="H568" s="4" t="str">
        <f ca="1">IF(F568=".",OFFSET('map orig'!$A$1,$B568+CHOOSE($C568+1,0,-2,0,2),$A568+CHOOSE($C568+1,-2,0,2,0))," ")</f>
        <v xml:space="preserve"> </v>
      </c>
      <c r="I568" s="5" t="str">
        <f t="shared" ca="1" si="47"/>
        <v/>
      </c>
      <c r="J568" s="5" t="str">
        <f t="shared" ca="1" si="48"/>
        <v/>
      </c>
    </row>
    <row r="569" spans="1:10">
      <c r="A569" s="6">
        <f t="shared" ca="1" si="49"/>
        <v>84</v>
      </c>
      <c r="B569" s="6">
        <f t="shared" ca="1" si="50"/>
        <v>83</v>
      </c>
      <c r="C569" s="6">
        <f ca="1">IF(OFFSET('map orig'!$A$1,
    B569+CHOOSE(C568+1,0,-1,0,1),
    A569+CHOOSE(C568+1,-1,0,1,0)
)="#",MOD(C568+1,4),C568)</f>
        <v>0</v>
      </c>
      <c r="D569" s="6">
        <v>2</v>
      </c>
      <c r="E569" s="4" t="str">
        <f t="shared" ca="1" si="46"/>
        <v>CG84</v>
      </c>
      <c r="F569" s="4" t="str">
        <f ca="1">OFFSET('map orig'!$A$1, B569,A569)</f>
        <v>.</v>
      </c>
      <c r="G569" s="4" t="str">
        <f ca="1">IF(F569=".",OFFSET('map orig'!$A$1,$B569+CHOOSE($C569+1,0,-1,0,1),$A569+CHOOSE($C569+1,-1,0,1,0))," ")</f>
        <v>V</v>
      </c>
      <c r="H569" s="4" t="str">
        <f ca="1">IF(F569=".",OFFSET('map orig'!$A$1,$B569+CHOOSE($C569+1,0,-2,0,2),$A569+CHOOSE($C569+1,-2,0,2,0))," ")</f>
        <v>H</v>
      </c>
      <c r="I569" s="5">
        <f t="shared" ca="1" si="47"/>
        <v>567</v>
      </c>
      <c r="J569" s="5">
        <f t="shared" ca="1" si="48"/>
        <v>230</v>
      </c>
    </row>
    <row r="570" spans="1:10">
      <c r="A570" s="6">
        <f t="shared" ca="1" si="49"/>
        <v>84</v>
      </c>
      <c r="B570" s="6">
        <f t="shared" ca="1" si="50"/>
        <v>84</v>
      </c>
      <c r="C570" s="6">
        <f ca="1">IF(OFFSET('map orig'!$A$1,
    B570+CHOOSE(C569+1,0,-1,0,1),
    A570+CHOOSE(C569+1,-1,0,1,0)
)="#",MOD(C569+1,4),C569)</f>
        <v>0</v>
      </c>
      <c r="D570" s="6">
        <v>2</v>
      </c>
      <c r="E570" s="4" t="str">
        <f t="shared" ca="1" si="46"/>
        <v>CG85</v>
      </c>
      <c r="F570" s="4" t="str">
        <f ca="1">OFFSET('map orig'!$A$1, B570,A570)</f>
        <v>#</v>
      </c>
      <c r="G570" s="4" t="str">
        <f ca="1">IF(F570=".",OFFSET('map orig'!$A$1,$B570+CHOOSE($C570+1,0,-1,0,1),$A570+CHOOSE($C570+1,-1,0,1,0))," ")</f>
        <v xml:space="preserve"> </v>
      </c>
      <c r="H570" s="4" t="str">
        <f ca="1">IF(F570=".",OFFSET('map orig'!$A$1,$B570+CHOOSE($C570+1,0,-2,0,2),$A570+CHOOSE($C570+1,-2,0,2,0))," ")</f>
        <v xml:space="preserve"> </v>
      </c>
      <c r="I570" s="5" t="str">
        <f t="shared" ca="1" si="47"/>
        <v/>
      </c>
      <c r="J570" s="5" t="str">
        <f t="shared" ca="1" si="48"/>
        <v/>
      </c>
    </row>
    <row r="571" spans="1:10">
      <c r="A571" s="6">
        <f t="shared" ca="1" si="49"/>
        <v>84</v>
      </c>
      <c r="B571" s="6">
        <f t="shared" ca="1" si="50"/>
        <v>85</v>
      </c>
      <c r="C571" s="6">
        <f ca="1">IF(OFFSET('map orig'!$A$1,
    B571+CHOOSE(C570+1,0,-1,0,1),
    A571+CHOOSE(C570+1,-1,0,1,0)
)="#",MOD(C570+1,4),C570)</f>
        <v>0</v>
      </c>
      <c r="D571" s="6">
        <v>2</v>
      </c>
      <c r="E571" s="4" t="str">
        <f t="shared" ca="1" si="46"/>
        <v>CG86</v>
      </c>
      <c r="F571" s="4" t="str">
        <f ca="1">OFFSET('map orig'!$A$1, B571,A571)</f>
        <v>#</v>
      </c>
      <c r="G571" s="4" t="str">
        <f ca="1">IF(F571=".",OFFSET('map orig'!$A$1,$B571+CHOOSE($C571+1,0,-1,0,1),$A571+CHOOSE($C571+1,-1,0,1,0))," ")</f>
        <v xml:space="preserve"> </v>
      </c>
      <c r="H571" s="4" t="str">
        <f ca="1">IF(F571=".",OFFSET('map orig'!$A$1,$B571+CHOOSE($C571+1,0,-2,0,2),$A571+CHOOSE($C571+1,-2,0,2,0))," ")</f>
        <v xml:space="preserve"> </v>
      </c>
      <c r="I571" s="5" t="str">
        <f t="shared" ca="1" si="47"/>
        <v/>
      </c>
      <c r="J571" s="5" t="str">
        <f t="shared" ca="1" si="48"/>
        <v/>
      </c>
    </row>
    <row r="572" spans="1:10">
      <c r="A572" s="6">
        <f t="shared" ca="1" si="49"/>
        <v>84</v>
      </c>
      <c r="B572" s="6">
        <f t="shared" ca="1" si="50"/>
        <v>86</v>
      </c>
      <c r="C572" s="6">
        <f ca="1">IF(OFFSET('map orig'!$A$1,
    B572+CHOOSE(C571+1,0,-1,0,1),
    A572+CHOOSE(C571+1,-1,0,1,0)
)="#",MOD(C571+1,4),C571)</f>
        <v>0</v>
      </c>
      <c r="D572" s="6">
        <v>2</v>
      </c>
      <c r="E572" s="4" t="str">
        <f t="shared" ca="1" si="46"/>
        <v>CG87</v>
      </c>
      <c r="F572" s="4" t="str">
        <f ca="1">OFFSET('map orig'!$A$1, B572,A572)</f>
        <v>#</v>
      </c>
      <c r="G572" s="4" t="str">
        <f ca="1">IF(F572=".",OFFSET('map orig'!$A$1,$B572+CHOOSE($C572+1,0,-1,0,1),$A572+CHOOSE($C572+1,-1,0,1,0))," ")</f>
        <v xml:space="preserve"> </v>
      </c>
      <c r="H572" s="4" t="str">
        <f ca="1">IF(F572=".",OFFSET('map orig'!$A$1,$B572+CHOOSE($C572+1,0,-2,0,2),$A572+CHOOSE($C572+1,-2,0,2,0))," ")</f>
        <v xml:space="preserve"> </v>
      </c>
      <c r="I572" s="5" t="str">
        <f t="shared" ca="1" si="47"/>
        <v/>
      </c>
      <c r="J572" s="5" t="str">
        <f t="shared" ca="1" si="48"/>
        <v/>
      </c>
    </row>
    <row r="573" spans="1:10">
      <c r="A573" s="6">
        <f t="shared" ca="1" si="49"/>
        <v>84</v>
      </c>
      <c r="B573" s="6">
        <f t="shared" ca="1" si="50"/>
        <v>87</v>
      </c>
      <c r="C573" s="6">
        <f ca="1">IF(OFFSET('map orig'!$A$1,
    B573+CHOOSE(C572+1,0,-1,0,1),
    A573+CHOOSE(C572+1,-1,0,1,0)
)="#",MOD(C572+1,4),C572)</f>
        <v>0</v>
      </c>
      <c r="D573" s="6">
        <v>2</v>
      </c>
      <c r="E573" s="4" t="str">
        <f t="shared" ca="1" si="46"/>
        <v>CG88</v>
      </c>
      <c r="F573" s="4" t="str">
        <f ca="1">OFFSET('map orig'!$A$1, B573,A573)</f>
        <v>#</v>
      </c>
      <c r="G573" s="4" t="str">
        <f ca="1">IF(F573=".",OFFSET('map orig'!$A$1,$B573+CHOOSE($C573+1,0,-1,0,1),$A573+CHOOSE($C573+1,-1,0,1,0))," ")</f>
        <v xml:space="preserve"> </v>
      </c>
      <c r="H573" s="4" t="str">
        <f ca="1">IF(F573=".",OFFSET('map orig'!$A$1,$B573+CHOOSE($C573+1,0,-2,0,2),$A573+CHOOSE($C573+1,-2,0,2,0))," ")</f>
        <v xml:space="preserve"> </v>
      </c>
      <c r="I573" s="5" t="str">
        <f t="shared" ca="1" si="47"/>
        <v/>
      </c>
      <c r="J573" s="5" t="str">
        <f t="shared" ca="1" si="48"/>
        <v/>
      </c>
    </row>
    <row r="574" spans="1:10">
      <c r="A574" s="6">
        <f t="shared" ca="1" si="49"/>
        <v>84</v>
      </c>
      <c r="B574" s="6">
        <f t="shared" ca="1" si="50"/>
        <v>88</v>
      </c>
      <c r="C574" s="6">
        <f ca="1">IF(OFFSET('map orig'!$A$1,
    B574+CHOOSE(C573+1,0,-1,0,1),
    A574+CHOOSE(C573+1,-1,0,1,0)
)="#",MOD(C573+1,4),C573)</f>
        <v>0</v>
      </c>
      <c r="D574" s="6">
        <v>2</v>
      </c>
      <c r="E574" s="4" t="str">
        <f t="shared" ca="1" si="46"/>
        <v>CG89</v>
      </c>
      <c r="F574" s="4" t="str">
        <f ca="1">OFFSET('map orig'!$A$1, B574,A574)</f>
        <v>#</v>
      </c>
      <c r="G574" s="4" t="str">
        <f ca="1">IF(F574=".",OFFSET('map orig'!$A$1,$B574+CHOOSE($C574+1,0,-1,0,1),$A574+CHOOSE($C574+1,-1,0,1,0))," ")</f>
        <v xml:space="preserve"> </v>
      </c>
      <c r="H574" s="4" t="str">
        <f ca="1">IF(F574=".",OFFSET('map orig'!$A$1,$B574+CHOOSE($C574+1,0,-2,0,2),$A574+CHOOSE($C574+1,-2,0,2,0))," ")</f>
        <v xml:space="preserve"> </v>
      </c>
      <c r="I574" s="5" t="str">
        <f t="shared" ca="1" si="47"/>
        <v/>
      </c>
      <c r="J574" s="5" t="str">
        <f t="shared" ca="1" si="48"/>
        <v/>
      </c>
    </row>
    <row r="575" spans="1:10">
      <c r="A575" s="6">
        <f t="shared" ca="1" si="49"/>
        <v>84</v>
      </c>
      <c r="B575" s="6">
        <f t="shared" ca="1" si="50"/>
        <v>89</v>
      </c>
      <c r="C575" s="6">
        <f ca="1">IF(OFFSET('map orig'!$A$1,
    B575+CHOOSE(C574+1,0,-1,0,1),
    A575+CHOOSE(C574+1,-1,0,1,0)
)="#",MOD(C574+1,4),C574)</f>
        <v>0</v>
      </c>
      <c r="D575" s="6">
        <v>2</v>
      </c>
      <c r="E575" s="4" t="str">
        <f t="shared" ca="1" si="46"/>
        <v>CG90</v>
      </c>
      <c r="F575" s="4" t="str">
        <f ca="1">OFFSET('map orig'!$A$1, B575,A575)</f>
        <v>#</v>
      </c>
      <c r="G575" s="4" t="str">
        <f ca="1">IF(F575=".",OFFSET('map orig'!$A$1,$B575+CHOOSE($C575+1,0,-1,0,1),$A575+CHOOSE($C575+1,-1,0,1,0))," ")</f>
        <v xml:space="preserve"> </v>
      </c>
      <c r="H575" s="4" t="str">
        <f ca="1">IF(F575=".",OFFSET('map orig'!$A$1,$B575+CHOOSE($C575+1,0,-2,0,2),$A575+CHOOSE($C575+1,-2,0,2,0))," ")</f>
        <v xml:space="preserve"> </v>
      </c>
      <c r="I575" s="5" t="str">
        <f t="shared" ca="1" si="47"/>
        <v/>
      </c>
      <c r="J575" s="5" t="str">
        <f t="shared" ca="1" si="48"/>
        <v/>
      </c>
    </row>
    <row r="576" spans="1:10">
      <c r="A576" s="6">
        <f t="shared" ca="1" si="49"/>
        <v>84</v>
      </c>
      <c r="B576" s="6">
        <f t="shared" ca="1" si="50"/>
        <v>90</v>
      </c>
      <c r="C576" s="6">
        <f ca="1">IF(OFFSET('map orig'!$A$1,
    B576+CHOOSE(C575+1,0,-1,0,1),
    A576+CHOOSE(C575+1,-1,0,1,0)
)="#",MOD(C575+1,4),C575)</f>
        <v>0</v>
      </c>
      <c r="D576" s="6">
        <v>2</v>
      </c>
      <c r="E576" s="4" t="str">
        <f t="shared" ca="1" si="46"/>
        <v>CG91</v>
      </c>
      <c r="F576" s="4" t="str">
        <f ca="1">OFFSET('map orig'!$A$1, B576,A576)</f>
        <v>#</v>
      </c>
      <c r="G576" s="4" t="str">
        <f ca="1">IF(F576=".",OFFSET('map orig'!$A$1,$B576+CHOOSE($C576+1,0,-1,0,1),$A576+CHOOSE($C576+1,-1,0,1,0))," ")</f>
        <v xml:space="preserve"> </v>
      </c>
      <c r="H576" s="4" t="str">
        <f ca="1">IF(F576=".",OFFSET('map orig'!$A$1,$B576+CHOOSE($C576+1,0,-2,0,2),$A576+CHOOSE($C576+1,-2,0,2,0))," ")</f>
        <v xml:space="preserve"> </v>
      </c>
      <c r="I576" s="5" t="str">
        <f t="shared" ca="1" si="47"/>
        <v/>
      </c>
      <c r="J576" s="5" t="str">
        <f t="shared" ca="1" si="48"/>
        <v/>
      </c>
    </row>
    <row r="577" spans="1:10">
      <c r="A577" s="6">
        <f t="shared" ca="1" si="49"/>
        <v>84</v>
      </c>
      <c r="B577" s="6">
        <f t="shared" ca="1" si="50"/>
        <v>91</v>
      </c>
      <c r="C577" s="6">
        <f ca="1">IF(OFFSET('map orig'!$A$1,
    B577+CHOOSE(C576+1,0,-1,0,1),
    A577+CHOOSE(C576+1,-1,0,1,0)
)="#",MOD(C576+1,4),C576)</f>
        <v>0</v>
      </c>
      <c r="D577" s="6">
        <v>2</v>
      </c>
      <c r="E577" s="4" t="str">
        <f t="shared" ca="1" si="46"/>
        <v>CG92</v>
      </c>
      <c r="F577" s="4" t="str">
        <f ca="1">OFFSET('map orig'!$A$1, B577,A577)</f>
        <v>#</v>
      </c>
      <c r="G577" s="4" t="str">
        <f ca="1">IF(F577=".",OFFSET('map orig'!$A$1,$B577+CHOOSE($C577+1,0,-1,0,1),$A577+CHOOSE($C577+1,-1,0,1,0))," ")</f>
        <v xml:space="preserve"> </v>
      </c>
      <c r="H577" s="4" t="str">
        <f ca="1">IF(F577=".",OFFSET('map orig'!$A$1,$B577+CHOOSE($C577+1,0,-2,0,2),$A577+CHOOSE($C577+1,-2,0,2,0))," ")</f>
        <v xml:space="preserve"> </v>
      </c>
      <c r="I577" s="5" t="str">
        <f t="shared" ca="1" si="47"/>
        <v/>
      </c>
      <c r="J577" s="5" t="str">
        <f t="shared" ca="1" si="48"/>
        <v/>
      </c>
    </row>
    <row r="578" spans="1:10">
      <c r="A578" s="6">
        <f t="shared" ca="1" si="49"/>
        <v>84</v>
      </c>
      <c r="B578" s="6">
        <f t="shared" ca="1" si="50"/>
        <v>92</v>
      </c>
      <c r="C578" s="6">
        <f ca="1">IF(OFFSET('map orig'!$A$1,
    B578+CHOOSE(C577+1,0,-1,0,1),
    A578+CHOOSE(C577+1,-1,0,1,0)
)="#",MOD(C577+1,4),C577)</f>
        <v>1</v>
      </c>
      <c r="D578" s="6">
        <v>2</v>
      </c>
      <c r="E578" s="4" t="str">
        <f t="shared" ca="1" si="46"/>
        <v>CG93</v>
      </c>
      <c r="F578" s="4" t="str">
        <f ca="1">OFFSET('map orig'!$A$1, B578,A578)</f>
        <v>#</v>
      </c>
      <c r="G578" s="4" t="str">
        <f ca="1">IF(F578=".",OFFSET('map orig'!$A$1,$B578+CHOOSE($C578+1,0,-1,0,1),$A578+CHOOSE($C578+1,-1,0,1,0))," ")</f>
        <v xml:space="preserve"> </v>
      </c>
      <c r="H578" s="4" t="str">
        <f ca="1">IF(F578=".",OFFSET('map orig'!$A$1,$B578+CHOOSE($C578+1,0,-2,0,2),$A578+CHOOSE($C578+1,-2,0,2,0))," ")</f>
        <v xml:space="preserve"> </v>
      </c>
      <c r="I578" s="5" t="str">
        <f t="shared" ca="1" si="47"/>
        <v/>
      </c>
      <c r="J578" s="5" t="str">
        <f t="shared" ca="1" si="48"/>
        <v/>
      </c>
    </row>
    <row r="579" spans="1:10">
      <c r="A579" s="6">
        <f t="shared" ca="1" si="49"/>
        <v>83</v>
      </c>
      <c r="B579" s="6">
        <f t="shared" ca="1" si="50"/>
        <v>92</v>
      </c>
      <c r="C579" s="6">
        <f ca="1">IF(OFFSET('map orig'!$A$1,
    B579+CHOOSE(C578+1,0,-1,0,1),
    A579+CHOOSE(C578+1,-1,0,1,0)
)="#",MOD(C578+1,4),C578)</f>
        <v>1</v>
      </c>
      <c r="D579" s="6">
        <v>2</v>
      </c>
      <c r="E579" s="4" t="str">
        <f t="shared" ref="E579:E620" ca="1" si="51">ADDRESS(B579+1,A579+1,4)</f>
        <v>CF93</v>
      </c>
      <c r="F579" s="4" t="str">
        <f ca="1">OFFSET('map orig'!$A$1, B579,A579)</f>
        <v>#</v>
      </c>
      <c r="G579" s="4" t="str">
        <f ca="1">IF(F579=".",OFFSET('map orig'!$A$1,$B579+CHOOSE($C579+1,0,-1,0,1),$A579+CHOOSE($C579+1,-1,0,1,0))," ")</f>
        <v xml:space="preserve"> </v>
      </c>
      <c r="H579" s="4" t="str">
        <f ca="1">IF(F579=".",OFFSET('map orig'!$A$1,$B579+CHOOSE($C579+1,0,-2,0,2),$A579+CHOOSE($C579+1,-2,0,2,0))," ")</f>
        <v xml:space="preserve"> </v>
      </c>
      <c r="I579" s="5" t="str">
        <f t="shared" ref="I579:I642" ca="1" si="52">IF(F579=".",ROW()-ROW($I$2),"")</f>
        <v/>
      </c>
      <c r="J579" s="5" t="str">
        <f t="shared" ref="J579:J642" ca="1" si="53">IF(F579=".",IF(CODE(G579)&lt;CODE(H579),
    (CODE(G579)-CODE("A")+1)*26 + (CODE(H579)-CODE("A")+1),
    (CODE(H579)-CODE("A")+1)*26 + (CODE(G579)-CODE("A")+1)
),"")</f>
        <v/>
      </c>
    </row>
    <row r="580" spans="1:10">
      <c r="A580" s="6">
        <f t="shared" ca="1" si="49"/>
        <v>82</v>
      </c>
      <c r="B580" s="6">
        <f t="shared" ca="1" si="50"/>
        <v>92</v>
      </c>
      <c r="C580" s="6">
        <f ca="1">IF(OFFSET('map orig'!$A$1,
    B580+CHOOSE(C579+1,0,-1,0,1),
    A580+CHOOSE(C579+1,-1,0,1,0)
)="#",MOD(C579+1,4),C579)</f>
        <v>1</v>
      </c>
      <c r="D580" s="6">
        <v>2</v>
      </c>
      <c r="E580" s="4" t="str">
        <f t="shared" ca="1" si="51"/>
        <v>CE93</v>
      </c>
      <c r="F580" s="4" t="str">
        <f ca="1">OFFSET('map orig'!$A$1, B580,A580)</f>
        <v>#</v>
      </c>
      <c r="G580" s="4" t="str">
        <f ca="1">IF(F580=".",OFFSET('map orig'!$A$1,$B580+CHOOSE($C580+1,0,-1,0,1),$A580+CHOOSE($C580+1,-1,0,1,0))," ")</f>
        <v xml:space="preserve"> </v>
      </c>
      <c r="H580" s="4" t="str">
        <f ca="1">IF(F580=".",OFFSET('map orig'!$A$1,$B580+CHOOSE($C580+1,0,-2,0,2),$A580+CHOOSE($C580+1,-2,0,2,0))," ")</f>
        <v xml:space="preserve"> </v>
      </c>
      <c r="I580" s="5" t="str">
        <f t="shared" ca="1" si="52"/>
        <v/>
      </c>
      <c r="J580" s="5" t="str">
        <f t="shared" ca="1" si="53"/>
        <v/>
      </c>
    </row>
    <row r="581" spans="1:10">
      <c r="A581" s="6">
        <f t="shared" ca="1" si="49"/>
        <v>81</v>
      </c>
      <c r="B581" s="6">
        <f t="shared" ca="1" si="50"/>
        <v>92</v>
      </c>
      <c r="C581" s="6">
        <f ca="1">IF(OFFSET('map orig'!$A$1,
    B581+CHOOSE(C580+1,0,-1,0,1),
    A581+CHOOSE(C580+1,-1,0,1,0)
)="#",MOD(C580+1,4),C580)</f>
        <v>1</v>
      </c>
      <c r="D581" s="6">
        <v>2</v>
      </c>
      <c r="E581" s="4" t="str">
        <f t="shared" ca="1" si="51"/>
        <v>CD93</v>
      </c>
      <c r="F581" s="4" t="str">
        <f ca="1">OFFSET('map orig'!$A$1, B581,A581)</f>
        <v>#</v>
      </c>
      <c r="G581" s="4" t="str">
        <f ca="1">IF(F581=".",OFFSET('map orig'!$A$1,$B581+CHOOSE($C581+1,0,-1,0,1),$A581+CHOOSE($C581+1,-1,0,1,0))," ")</f>
        <v xml:space="preserve"> </v>
      </c>
      <c r="H581" s="4" t="str">
        <f ca="1">IF(F581=".",OFFSET('map orig'!$A$1,$B581+CHOOSE($C581+1,0,-2,0,2),$A581+CHOOSE($C581+1,-2,0,2,0))," ")</f>
        <v xml:space="preserve"> </v>
      </c>
      <c r="I581" s="5" t="str">
        <f t="shared" ca="1" si="52"/>
        <v/>
      </c>
      <c r="J581" s="5" t="str">
        <f t="shared" ca="1" si="53"/>
        <v/>
      </c>
    </row>
    <row r="582" spans="1:10">
      <c r="A582" s="6">
        <f t="shared" ca="1" si="49"/>
        <v>80</v>
      </c>
      <c r="B582" s="6">
        <f t="shared" ca="1" si="50"/>
        <v>92</v>
      </c>
      <c r="C582" s="6">
        <f ca="1">IF(OFFSET('map orig'!$A$1,
    B582+CHOOSE(C581+1,0,-1,0,1),
    A582+CHOOSE(C581+1,-1,0,1,0)
)="#",MOD(C581+1,4),C581)</f>
        <v>1</v>
      </c>
      <c r="D582" s="6">
        <v>2</v>
      </c>
      <c r="E582" s="4" t="str">
        <f t="shared" ca="1" si="51"/>
        <v>CC93</v>
      </c>
      <c r="F582" s="4" t="str">
        <f ca="1">OFFSET('map orig'!$A$1, B582,A582)</f>
        <v>#</v>
      </c>
      <c r="G582" s="4" t="str">
        <f ca="1">IF(F582=".",OFFSET('map orig'!$A$1,$B582+CHOOSE($C582+1,0,-1,0,1),$A582+CHOOSE($C582+1,-1,0,1,0))," ")</f>
        <v xml:space="preserve"> </v>
      </c>
      <c r="H582" s="4" t="str">
        <f ca="1">IF(F582=".",OFFSET('map orig'!$A$1,$B582+CHOOSE($C582+1,0,-2,0,2),$A582+CHOOSE($C582+1,-2,0,2,0))," ")</f>
        <v xml:space="preserve"> </v>
      </c>
      <c r="I582" s="5" t="str">
        <f t="shared" ca="1" si="52"/>
        <v/>
      </c>
      <c r="J582" s="5" t="str">
        <f t="shared" ca="1" si="53"/>
        <v/>
      </c>
    </row>
    <row r="583" spans="1:10">
      <c r="A583" s="6">
        <f t="shared" ca="1" si="49"/>
        <v>79</v>
      </c>
      <c r="B583" s="6">
        <f t="shared" ca="1" si="50"/>
        <v>92</v>
      </c>
      <c r="C583" s="6">
        <f ca="1">IF(OFFSET('map orig'!$A$1,
    B583+CHOOSE(C582+1,0,-1,0,1),
    A583+CHOOSE(C582+1,-1,0,1,0)
)="#",MOD(C582+1,4),C582)</f>
        <v>1</v>
      </c>
      <c r="D583" s="6">
        <v>2</v>
      </c>
      <c r="E583" s="4" t="str">
        <f t="shared" ca="1" si="51"/>
        <v>CB93</v>
      </c>
      <c r="F583" s="4" t="str">
        <f ca="1">OFFSET('map orig'!$A$1, B583,A583)</f>
        <v>#</v>
      </c>
      <c r="G583" s="4" t="str">
        <f ca="1">IF(F583=".",OFFSET('map orig'!$A$1,$B583+CHOOSE($C583+1,0,-1,0,1),$A583+CHOOSE($C583+1,-1,0,1,0))," ")</f>
        <v xml:space="preserve"> </v>
      </c>
      <c r="H583" s="4" t="str">
        <f ca="1">IF(F583=".",OFFSET('map orig'!$A$1,$B583+CHOOSE($C583+1,0,-2,0,2),$A583+CHOOSE($C583+1,-2,0,2,0))," ")</f>
        <v xml:space="preserve"> </v>
      </c>
      <c r="I583" s="5" t="str">
        <f t="shared" ca="1" si="52"/>
        <v/>
      </c>
      <c r="J583" s="5" t="str">
        <f t="shared" ca="1" si="53"/>
        <v/>
      </c>
    </row>
    <row r="584" spans="1:10">
      <c r="A584" s="6">
        <f t="shared" ca="1" si="49"/>
        <v>78</v>
      </c>
      <c r="B584" s="6">
        <f t="shared" ca="1" si="50"/>
        <v>92</v>
      </c>
      <c r="C584" s="6">
        <f ca="1">IF(OFFSET('map orig'!$A$1,
    B584+CHOOSE(C583+1,0,-1,0,1),
    A584+CHOOSE(C583+1,-1,0,1,0)
)="#",MOD(C583+1,4),C583)</f>
        <v>1</v>
      </c>
      <c r="D584" s="6">
        <v>2</v>
      </c>
      <c r="E584" s="4" t="str">
        <f t="shared" ca="1" si="51"/>
        <v>CA93</v>
      </c>
      <c r="F584" s="4" t="str">
        <f ca="1">OFFSET('map orig'!$A$1, B584,A584)</f>
        <v>#</v>
      </c>
      <c r="G584" s="4" t="str">
        <f ca="1">IF(F584=".",OFFSET('map orig'!$A$1,$B584+CHOOSE($C584+1,0,-1,0,1),$A584+CHOOSE($C584+1,-1,0,1,0))," ")</f>
        <v xml:space="preserve"> </v>
      </c>
      <c r="H584" s="4" t="str">
        <f ca="1">IF(F584=".",OFFSET('map orig'!$A$1,$B584+CHOOSE($C584+1,0,-2,0,2),$A584+CHOOSE($C584+1,-2,0,2,0))," ")</f>
        <v xml:space="preserve"> </v>
      </c>
      <c r="I584" s="5" t="str">
        <f t="shared" ca="1" si="52"/>
        <v/>
      </c>
      <c r="J584" s="5" t="str">
        <f t="shared" ca="1" si="53"/>
        <v/>
      </c>
    </row>
    <row r="585" spans="1:10">
      <c r="A585" s="6">
        <f t="shared" ca="1" si="49"/>
        <v>77</v>
      </c>
      <c r="B585" s="6">
        <f t="shared" ca="1" si="50"/>
        <v>92</v>
      </c>
      <c r="C585" s="6">
        <f ca="1">IF(OFFSET('map orig'!$A$1,
    B585+CHOOSE(C584+1,0,-1,0,1),
    A585+CHOOSE(C584+1,-1,0,1,0)
)="#",MOD(C584+1,4),C584)</f>
        <v>1</v>
      </c>
      <c r="D585" s="6">
        <v>2</v>
      </c>
      <c r="E585" s="4" t="str">
        <f t="shared" ca="1" si="51"/>
        <v>BZ93</v>
      </c>
      <c r="F585" s="4" t="str">
        <f ca="1">OFFSET('map orig'!$A$1, B585,A585)</f>
        <v>.</v>
      </c>
      <c r="G585" s="4" t="str">
        <f ca="1">IF(F585=".",OFFSET('map orig'!$A$1,$B585+CHOOSE($C585+1,0,-1,0,1),$A585+CHOOSE($C585+1,-1,0,1,0))," ")</f>
        <v>K</v>
      </c>
      <c r="H585" s="4" t="str">
        <f ca="1">IF(F585=".",OFFSET('map orig'!$A$1,$B585+CHOOSE($C585+1,0,-2,0,2),$A585+CHOOSE($C585+1,-2,0,2,0))," ")</f>
        <v>F</v>
      </c>
      <c r="I585" s="5">
        <f t="shared" ca="1" si="52"/>
        <v>583</v>
      </c>
      <c r="J585" s="5">
        <f t="shared" ca="1" si="53"/>
        <v>167</v>
      </c>
    </row>
    <row r="586" spans="1:10">
      <c r="A586" s="6">
        <f t="shared" ca="1" si="49"/>
        <v>76</v>
      </c>
      <c r="B586" s="6">
        <f t="shared" ca="1" si="50"/>
        <v>92</v>
      </c>
      <c r="C586" s="6">
        <f ca="1">IF(OFFSET('map orig'!$A$1,
    B586+CHOOSE(C585+1,0,-1,0,1),
    A586+CHOOSE(C585+1,-1,0,1,0)
)="#",MOD(C585+1,4),C585)</f>
        <v>1</v>
      </c>
      <c r="D586" s="6">
        <v>2</v>
      </c>
      <c r="E586" s="4" t="str">
        <f t="shared" ca="1" si="51"/>
        <v>BY93</v>
      </c>
      <c r="F586" s="4" t="str">
        <f ca="1">OFFSET('map orig'!$A$1, B586,A586)</f>
        <v>#</v>
      </c>
      <c r="G586" s="4" t="str">
        <f ca="1">IF(F586=".",OFFSET('map orig'!$A$1,$B586+CHOOSE($C586+1,0,-1,0,1),$A586+CHOOSE($C586+1,-1,0,1,0))," ")</f>
        <v xml:space="preserve"> </v>
      </c>
      <c r="H586" s="4" t="str">
        <f ca="1">IF(F586=".",OFFSET('map orig'!$A$1,$B586+CHOOSE($C586+1,0,-2,0,2),$A586+CHOOSE($C586+1,-2,0,2,0))," ")</f>
        <v xml:space="preserve"> </v>
      </c>
      <c r="I586" s="5" t="str">
        <f t="shared" ca="1" si="52"/>
        <v/>
      </c>
      <c r="J586" s="5" t="str">
        <f t="shared" ca="1" si="53"/>
        <v/>
      </c>
    </row>
    <row r="587" spans="1:10">
      <c r="A587" s="6">
        <f t="shared" ca="1" si="49"/>
        <v>75</v>
      </c>
      <c r="B587" s="6">
        <f t="shared" ca="1" si="50"/>
        <v>92</v>
      </c>
      <c r="C587" s="6">
        <f ca="1">IF(OFFSET('map orig'!$A$1,
    B587+CHOOSE(C586+1,0,-1,0,1),
    A587+CHOOSE(C586+1,-1,0,1,0)
)="#",MOD(C586+1,4),C586)</f>
        <v>1</v>
      </c>
      <c r="D587" s="6">
        <v>2</v>
      </c>
      <c r="E587" s="4" t="str">
        <f t="shared" ca="1" si="51"/>
        <v>BX93</v>
      </c>
      <c r="F587" s="4" t="str">
        <f ca="1">OFFSET('map orig'!$A$1, B587,A587)</f>
        <v>#</v>
      </c>
      <c r="G587" s="4" t="str">
        <f ca="1">IF(F587=".",OFFSET('map orig'!$A$1,$B587+CHOOSE($C587+1,0,-1,0,1),$A587+CHOOSE($C587+1,-1,0,1,0))," ")</f>
        <v xml:space="preserve"> </v>
      </c>
      <c r="H587" s="4" t="str">
        <f ca="1">IF(F587=".",OFFSET('map orig'!$A$1,$B587+CHOOSE($C587+1,0,-2,0,2),$A587+CHOOSE($C587+1,-2,0,2,0))," ")</f>
        <v xml:space="preserve"> </v>
      </c>
      <c r="I587" s="5" t="str">
        <f t="shared" ca="1" si="52"/>
        <v/>
      </c>
      <c r="J587" s="5" t="str">
        <f t="shared" ca="1" si="53"/>
        <v/>
      </c>
    </row>
    <row r="588" spans="1:10">
      <c r="A588" s="6">
        <f t="shared" ca="1" si="49"/>
        <v>74</v>
      </c>
      <c r="B588" s="6">
        <f t="shared" ca="1" si="50"/>
        <v>92</v>
      </c>
      <c r="C588" s="6">
        <f ca="1">IF(OFFSET('map orig'!$A$1,
    B588+CHOOSE(C587+1,0,-1,0,1),
    A588+CHOOSE(C587+1,-1,0,1,0)
)="#",MOD(C587+1,4),C587)</f>
        <v>1</v>
      </c>
      <c r="D588" s="6">
        <v>2</v>
      </c>
      <c r="E588" s="4" t="str">
        <f t="shared" ca="1" si="51"/>
        <v>BW93</v>
      </c>
      <c r="F588" s="4" t="str">
        <f ca="1">OFFSET('map orig'!$A$1, B588,A588)</f>
        <v>#</v>
      </c>
      <c r="G588" s="4" t="str">
        <f ca="1">IF(F588=".",OFFSET('map orig'!$A$1,$B588+CHOOSE($C588+1,0,-1,0,1),$A588+CHOOSE($C588+1,-1,0,1,0))," ")</f>
        <v xml:space="preserve"> </v>
      </c>
      <c r="H588" s="4" t="str">
        <f ca="1">IF(F588=".",OFFSET('map orig'!$A$1,$B588+CHOOSE($C588+1,0,-2,0,2),$A588+CHOOSE($C588+1,-2,0,2,0))," ")</f>
        <v xml:space="preserve"> </v>
      </c>
      <c r="I588" s="5" t="str">
        <f t="shared" ca="1" si="52"/>
        <v/>
      </c>
      <c r="J588" s="5" t="str">
        <f t="shared" ca="1" si="53"/>
        <v/>
      </c>
    </row>
    <row r="589" spans="1:10">
      <c r="A589" s="6">
        <f t="shared" ca="1" si="49"/>
        <v>73</v>
      </c>
      <c r="B589" s="6">
        <f t="shared" ca="1" si="50"/>
        <v>92</v>
      </c>
      <c r="C589" s="6">
        <f ca="1">IF(OFFSET('map orig'!$A$1,
    B589+CHOOSE(C588+1,0,-1,0,1),
    A589+CHOOSE(C588+1,-1,0,1,0)
)="#",MOD(C588+1,4),C588)</f>
        <v>1</v>
      </c>
      <c r="D589" s="6">
        <v>2</v>
      </c>
      <c r="E589" s="4" t="str">
        <f t="shared" ca="1" si="51"/>
        <v>BV93</v>
      </c>
      <c r="F589" s="4" t="str">
        <f ca="1">OFFSET('map orig'!$A$1, B589,A589)</f>
        <v>#</v>
      </c>
      <c r="G589" s="4" t="str">
        <f ca="1">IF(F589=".",OFFSET('map orig'!$A$1,$B589+CHOOSE($C589+1,0,-1,0,1),$A589+CHOOSE($C589+1,-1,0,1,0))," ")</f>
        <v xml:space="preserve"> </v>
      </c>
      <c r="H589" s="4" t="str">
        <f ca="1">IF(F589=".",OFFSET('map orig'!$A$1,$B589+CHOOSE($C589+1,0,-2,0,2),$A589+CHOOSE($C589+1,-2,0,2,0))," ")</f>
        <v xml:space="preserve"> </v>
      </c>
      <c r="I589" s="5" t="str">
        <f t="shared" ca="1" si="52"/>
        <v/>
      </c>
      <c r="J589" s="5" t="str">
        <f t="shared" ca="1" si="53"/>
        <v/>
      </c>
    </row>
    <row r="590" spans="1:10">
      <c r="A590" s="6">
        <f t="shared" ca="1" si="49"/>
        <v>72</v>
      </c>
      <c r="B590" s="6">
        <f t="shared" ca="1" si="50"/>
        <v>92</v>
      </c>
      <c r="C590" s="6">
        <f ca="1">IF(OFFSET('map orig'!$A$1,
    B590+CHOOSE(C589+1,0,-1,0,1),
    A590+CHOOSE(C589+1,-1,0,1,0)
)="#",MOD(C589+1,4),C589)</f>
        <v>1</v>
      </c>
      <c r="D590" s="6">
        <v>2</v>
      </c>
      <c r="E590" s="4" t="str">
        <f t="shared" ca="1" si="51"/>
        <v>BU93</v>
      </c>
      <c r="F590" s="4" t="str">
        <f ca="1">OFFSET('map orig'!$A$1, B590,A590)</f>
        <v>#</v>
      </c>
      <c r="G590" s="4" t="str">
        <f ca="1">IF(F590=".",OFFSET('map orig'!$A$1,$B590+CHOOSE($C590+1,0,-1,0,1),$A590+CHOOSE($C590+1,-1,0,1,0))," ")</f>
        <v xml:space="preserve"> </v>
      </c>
      <c r="H590" s="4" t="str">
        <f ca="1">IF(F590=".",OFFSET('map orig'!$A$1,$B590+CHOOSE($C590+1,0,-2,0,2),$A590+CHOOSE($C590+1,-2,0,2,0))," ")</f>
        <v xml:space="preserve"> </v>
      </c>
      <c r="I590" s="5" t="str">
        <f t="shared" ca="1" si="52"/>
        <v/>
      </c>
      <c r="J590" s="5" t="str">
        <f t="shared" ca="1" si="53"/>
        <v/>
      </c>
    </row>
    <row r="591" spans="1:10">
      <c r="A591" s="6">
        <f t="shared" ca="1" si="49"/>
        <v>71</v>
      </c>
      <c r="B591" s="6">
        <f t="shared" ca="1" si="50"/>
        <v>92</v>
      </c>
      <c r="C591" s="6">
        <f ca="1">IF(OFFSET('map orig'!$A$1,
    B591+CHOOSE(C590+1,0,-1,0,1),
    A591+CHOOSE(C590+1,-1,0,1,0)
)="#",MOD(C590+1,4),C590)</f>
        <v>1</v>
      </c>
      <c r="D591" s="6">
        <v>2</v>
      </c>
      <c r="E591" s="4" t="str">
        <f t="shared" ca="1" si="51"/>
        <v>BT93</v>
      </c>
      <c r="F591" s="4" t="str">
        <f ca="1">OFFSET('map orig'!$A$1, B591,A591)</f>
        <v>#</v>
      </c>
      <c r="G591" s="4" t="str">
        <f ca="1">IF(F591=".",OFFSET('map orig'!$A$1,$B591+CHOOSE($C591+1,0,-1,0,1),$A591+CHOOSE($C591+1,-1,0,1,0))," ")</f>
        <v xml:space="preserve"> </v>
      </c>
      <c r="H591" s="4" t="str">
        <f ca="1">IF(F591=".",OFFSET('map orig'!$A$1,$B591+CHOOSE($C591+1,0,-2,0,2),$A591+CHOOSE($C591+1,-2,0,2,0))," ")</f>
        <v xml:space="preserve"> </v>
      </c>
      <c r="I591" s="5" t="str">
        <f t="shared" ca="1" si="52"/>
        <v/>
      </c>
      <c r="J591" s="5" t="str">
        <f t="shared" ca="1" si="53"/>
        <v/>
      </c>
    </row>
    <row r="592" spans="1:10">
      <c r="A592" s="6">
        <f t="shared" ca="1" si="49"/>
        <v>70</v>
      </c>
      <c r="B592" s="6">
        <f t="shared" ca="1" si="50"/>
        <v>92</v>
      </c>
      <c r="C592" s="6">
        <f ca="1">IF(OFFSET('map orig'!$A$1,
    B592+CHOOSE(C591+1,0,-1,0,1),
    A592+CHOOSE(C591+1,-1,0,1,0)
)="#",MOD(C591+1,4),C591)</f>
        <v>1</v>
      </c>
      <c r="D592" s="6">
        <v>2</v>
      </c>
      <c r="E592" s="4" t="str">
        <f t="shared" ca="1" si="51"/>
        <v>BS93</v>
      </c>
      <c r="F592" s="4" t="str">
        <f ca="1">OFFSET('map orig'!$A$1, B592,A592)</f>
        <v>#</v>
      </c>
      <c r="G592" s="4" t="str">
        <f ca="1">IF(F592=".",OFFSET('map orig'!$A$1,$B592+CHOOSE($C592+1,0,-1,0,1),$A592+CHOOSE($C592+1,-1,0,1,0))," ")</f>
        <v xml:space="preserve"> </v>
      </c>
      <c r="H592" s="4" t="str">
        <f ca="1">IF(F592=".",OFFSET('map orig'!$A$1,$B592+CHOOSE($C592+1,0,-2,0,2),$A592+CHOOSE($C592+1,-2,0,2,0))," ")</f>
        <v xml:space="preserve"> </v>
      </c>
      <c r="I592" s="5" t="str">
        <f t="shared" ca="1" si="52"/>
        <v/>
      </c>
      <c r="J592" s="5" t="str">
        <f t="shared" ca="1" si="53"/>
        <v/>
      </c>
    </row>
    <row r="593" spans="1:10">
      <c r="A593" s="6">
        <f t="shared" ca="1" si="49"/>
        <v>69</v>
      </c>
      <c r="B593" s="6">
        <f t="shared" ca="1" si="50"/>
        <v>92</v>
      </c>
      <c r="C593" s="6">
        <f ca="1">IF(OFFSET('map orig'!$A$1,
    B593+CHOOSE(C592+1,0,-1,0,1),
    A593+CHOOSE(C592+1,-1,0,1,0)
)="#",MOD(C592+1,4),C592)</f>
        <v>1</v>
      </c>
      <c r="D593" s="6">
        <v>2</v>
      </c>
      <c r="E593" s="4" t="str">
        <f t="shared" ca="1" si="51"/>
        <v>BR93</v>
      </c>
      <c r="F593" s="4" t="str">
        <f ca="1">OFFSET('map orig'!$A$1, B593,A593)</f>
        <v>.</v>
      </c>
      <c r="G593" s="4" t="str">
        <f ca="1">IF(F593=".",OFFSET('map orig'!$A$1,$B593+CHOOSE($C593+1,0,-1,0,1),$A593+CHOOSE($C593+1,-1,0,1,0))," ")</f>
        <v>A</v>
      </c>
      <c r="H593" s="4" t="str">
        <f ca="1">IF(F593=".",OFFSET('map orig'!$A$1,$B593+CHOOSE($C593+1,0,-2,0,2),$A593+CHOOSE($C593+1,-2,0,2,0))," ")</f>
        <v>P</v>
      </c>
      <c r="I593" s="5">
        <f t="shared" ca="1" si="52"/>
        <v>591</v>
      </c>
      <c r="J593" s="5">
        <f t="shared" ca="1" si="53"/>
        <v>42</v>
      </c>
    </row>
    <row r="594" spans="1:10">
      <c r="A594" s="6">
        <f t="shared" ca="1" si="49"/>
        <v>68</v>
      </c>
      <c r="B594" s="6">
        <f t="shared" ca="1" si="50"/>
        <v>92</v>
      </c>
      <c r="C594" s="6">
        <f ca="1">IF(OFFSET('map orig'!$A$1,
    B594+CHOOSE(C593+1,0,-1,0,1),
    A594+CHOOSE(C593+1,-1,0,1,0)
)="#",MOD(C593+1,4),C593)</f>
        <v>1</v>
      </c>
      <c r="D594" s="6">
        <v>2</v>
      </c>
      <c r="E594" s="4" t="str">
        <f t="shared" ca="1" si="51"/>
        <v>BQ93</v>
      </c>
      <c r="F594" s="4" t="str">
        <f ca="1">OFFSET('map orig'!$A$1, B594,A594)</f>
        <v>#</v>
      </c>
      <c r="G594" s="4" t="str">
        <f ca="1">IF(F594=".",OFFSET('map orig'!$A$1,$B594+CHOOSE($C594+1,0,-1,0,1),$A594+CHOOSE($C594+1,-1,0,1,0))," ")</f>
        <v xml:space="preserve"> </v>
      </c>
      <c r="H594" s="4" t="str">
        <f ca="1">IF(F594=".",OFFSET('map orig'!$A$1,$B594+CHOOSE($C594+1,0,-2,0,2),$A594+CHOOSE($C594+1,-2,0,2,0))," ")</f>
        <v xml:space="preserve"> </v>
      </c>
      <c r="I594" s="5" t="str">
        <f t="shared" ca="1" si="52"/>
        <v/>
      </c>
      <c r="J594" s="5" t="str">
        <f t="shared" ca="1" si="53"/>
        <v/>
      </c>
    </row>
    <row r="595" spans="1:10">
      <c r="A595" s="6">
        <f t="shared" ca="1" si="49"/>
        <v>67</v>
      </c>
      <c r="B595" s="6">
        <f t="shared" ca="1" si="50"/>
        <v>92</v>
      </c>
      <c r="C595" s="6">
        <f ca="1">IF(OFFSET('map orig'!$A$1,
    B595+CHOOSE(C594+1,0,-1,0,1),
    A595+CHOOSE(C594+1,-1,0,1,0)
)="#",MOD(C594+1,4),C594)</f>
        <v>1</v>
      </c>
      <c r="D595" s="6">
        <v>2</v>
      </c>
      <c r="E595" s="4" t="str">
        <f t="shared" ca="1" si="51"/>
        <v>BP93</v>
      </c>
      <c r="F595" s="4" t="str">
        <f ca="1">OFFSET('map orig'!$A$1, B595,A595)</f>
        <v>#</v>
      </c>
      <c r="G595" s="4" t="str">
        <f ca="1">IF(F595=".",OFFSET('map orig'!$A$1,$B595+CHOOSE($C595+1,0,-1,0,1),$A595+CHOOSE($C595+1,-1,0,1,0))," ")</f>
        <v xml:space="preserve"> </v>
      </c>
      <c r="H595" s="4" t="str">
        <f ca="1">IF(F595=".",OFFSET('map orig'!$A$1,$B595+CHOOSE($C595+1,0,-2,0,2),$A595+CHOOSE($C595+1,-2,0,2,0))," ")</f>
        <v xml:space="preserve"> </v>
      </c>
      <c r="I595" s="5" t="str">
        <f t="shared" ca="1" si="52"/>
        <v/>
      </c>
      <c r="J595" s="5" t="str">
        <f t="shared" ca="1" si="53"/>
        <v/>
      </c>
    </row>
    <row r="596" spans="1:10">
      <c r="A596" s="6">
        <f t="shared" ref="A596:A620" ca="1" si="54">A595+CHOOSE(C595+1,0,-1,0,1)</f>
        <v>66</v>
      </c>
      <c r="B596" s="6">
        <f t="shared" ref="B596:B620" ca="1" si="55">B595+CHOOSE(C595+1,1,0,-1,0)</f>
        <v>92</v>
      </c>
      <c r="C596" s="6">
        <f ca="1">IF(OFFSET('map orig'!$A$1,
    B596+CHOOSE(C595+1,0,-1,0,1),
    A596+CHOOSE(C595+1,-1,0,1,0)
)="#",MOD(C595+1,4),C595)</f>
        <v>1</v>
      </c>
      <c r="D596" s="6">
        <v>2</v>
      </c>
      <c r="E596" s="4" t="str">
        <f t="shared" ca="1" si="51"/>
        <v>BO93</v>
      </c>
      <c r="F596" s="4" t="str">
        <f ca="1">OFFSET('map orig'!$A$1, B596,A596)</f>
        <v>#</v>
      </c>
      <c r="G596" s="4" t="str">
        <f ca="1">IF(F596=".",OFFSET('map orig'!$A$1,$B596+CHOOSE($C596+1,0,-1,0,1),$A596+CHOOSE($C596+1,-1,0,1,0))," ")</f>
        <v xml:space="preserve"> </v>
      </c>
      <c r="H596" s="4" t="str">
        <f ca="1">IF(F596=".",OFFSET('map orig'!$A$1,$B596+CHOOSE($C596+1,0,-2,0,2),$A596+CHOOSE($C596+1,-2,0,2,0))," ")</f>
        <v xml:space="preserve"> </v>
      </c>
      <c r="I596" s="5" t="str">
        <f t="shared" ca="1" si="52"/>
        <v/>
      </c>
      <c r="J596" s="5" t="str">
        <f t="shared" ca="1" si="53"/>
        <v/>
      </c>
    </row>
    <row r="597" spans="1:10">
      <c r="A597" s="6">
        <f t="shared" ca="1" si="54"/>
        <v>65</v>
      </c>
      <c r="B597" s="6">
        <f t="shared" ca="1" si="55"/>
        <v>92</v>
      </c>
      <c r="C597" s="6">
        <f ca="1">IF(OFFSET('map orig'!$A$1,
    B597+CHOOSE(C596+1,0,-1,0,1),
    A597+CHOOSE(C596+1,-1,0,1,0)
)="#",MOD(C596+1,4),C596)</f>
        <v>1</v>
      </c>
      <c r="D597" s="6">
        <v>2</v>
      </c>
      <c r="E597" s="4" t="str">
        <f t="shared" ca="1" si="51"/>
        <v>BN93</v>
      </c>
      <c r="F597" s="4" t="str">
        <f ca="1">OFFSET('map orig'!$A$1, B597,A597)</f>
        <v>#</v>
      </c>
      <c r="G597" s="4" t="str">
        <f ca="1">IF(F597=".",OFFSET('map orig'!$A$1,$B597+CHOOSE($C597+1,0,-1,0,1),$A597+CHOOSE($C597+1,-1,0,1,0))," ")</f>
        <v xml:space="preserve"> </v>
      </c>
      <c r="H597" s="4" t="str">
        <f ca="1">IF(F597=".",OFFSET('map orig'!$A$1,$B597+CHOOSE($C597+1,0,-2,0,2),$A597+CHOOSE($C597+1,-2,0,2,0))," ")</f>
        <v xml:space="preserve"> </v>
      </c>
      <c r="I597" s="5" t="str">
        <f t="shared" ca="1" si="52"/>
        <v/>
      </c>
      <c r="J597" s="5" t="str">
        <f t="shared" ca="1" si="53"/>
        <v/>
      </c>
    </row>
    <row r="598" spans="1:10">
      <c r="A598" s="6">
        <f t="shared" ca="1" si="54"/>
        <v>64</v>
      </c>
      <c r="B598" s="6">
        <f t="shared" ca="1" si="55"/>
        <v>92</v>
      </c>
      <c r="C598" s="6">
        <f ca="1">IF(OFFSET('map orig'!$A$1,
    B598+CHOOSE(C597+1,0,-1,0,1),
    A598+CHOOSE(C597+1,-1,0,1,0)
)="#",MOD(C597+1,4),C597)</f>
        <v>1</v>
      </c>
      <c r="D598" s="6">
        <v>2</v>
      </c>
      <c r="E598" s="4" t="str">
        <f t="shared" ca="1" si="51"/>
        <v>BM93</v>
      </c>
      <c r="F598" s="4" t="str">
        <f ca="1">OFFSET('map orig'!$A$1, B598,A598)</f>
        <v>#</v>
      </c>
      <c r="G598" s="4" t="str">
        <f ca="1">IF(F598=".",OFFSET('map orig'!$A$1,$B598+CHOOSE($C598+1,0,-1,0,1),$A598+CHOOSE($C598+1,-1,0,1,0))," ")</f>
        <v xml:space="preserve"> </v>
      </c>
      <c r="H598" s="4" t="str">
        <f ca="1">IF(F598=".",OFFSET('map orig'!$A$1,$B598+CHOOSE($C598+1,0,-2,0,2),$A598+CHOOSE($C598+1,-2,0,2,0))," ")</f>
        <v xml:space="preserve"> </v>
      </c>
      <c r="I598" s="5" t="str">
        <f t="shared" ca="1" si="52"/>
        <v/>
      </c>
      <c r="J598" s="5" t="str">
        <f t="shared" ca="1" si="53"/>
        <v/>
      </c>
    </row>
    <row r="599" spans="1:10">
      <c r="A599" s="6">
        <f t="shared" ca="1" si="54"/>
        <v>63</v>
      </c>
      <c r="B599" s="6">
        <f t="shared" ca="1" si="55"/>
        <v>92</v>
      </c>
      <c r="C599" s="6">
        <f ca="1">IF(OFFSET('map orig'!$A$1,
    B599+CHOOSE(C598+1,0,-1,0,1),
    A599+CHOOSE(C598+1,-1,0,1,0)
)="#",MOD(C598+1,4),C598)</f>
        <v>1</v>
      </c>
      <c r="D599" s="6">
        <v>2</v>
      </c>
      <c r="E599" s="4" t="str">
        <f t="shared" ca="1" si="51"/>
        <v>BL93</v>
      </c>
      <c r="F599" s="4" t="str">
        <f ca="1">OFFSET('map orig'!$A$1, B599,A599)</f>
        <v>#</v>
      </c>
      <c r="G599" s="4" t="str">
        <f ca="1">IF(F599=".",OFFSET('map orig'!$A$1,$B599+CHOOSE($C599+1,0,-1,0,1),$A599+CHOOSE($C599+1,-1,0,1,0))," ")</f>
        <v xml:space="preserve"> </v>
      </c>
      <c r="H599" s="4" t="str">
        <f ca="1">IF(F599=".",OFFSET('map orig'!$A$1,$B599+CHOOSE($C599+1,0,-2,0,2),$A599+CHOOSE($C599+1,-2,0,2,0))," ")</f>
        <v xml:space="preserve"> </v>
      </c>
      <c r="I599" s="5" t="str">
        <f t="shared" ca="1" si="52"/>
        <v/>
      </c>
      <c r="J599" s="5" t="str">
        <f t="shared" ca="1" si="53"/>
        <v/>
      </c>
    </row>
    <row r="600" spans="1:10">
      <c r="A600" s="6">
        <f t="shared" ca="1" si="54"/>
        <v>62</v>
      </c>
      <c r="B600" s="6">
        <f t="shared" ca="1" si="55"/>
        <v>92</v>
      </c>
      <c r="C600" s="6">
        <f ca="1">IF(OFFSET('map orig'!$A$1,
    B600+CHOOSE(C599+1,0,-1,0,1),
    A600+CHOOSE(C599+1,-1,0,1,0)
)="#",MOD(C599+1,4),C599)</f>
        <v>1</v>
      </c>
      <c r="D600" s="6">
        <v>2</v>
      </c>
      <c r="E600" s="4" t="str">
        <f t="shared" ca="1" si="51"/>
        <v>BK93</v>
      </c>
      <c r="F600" s="4" t="str">
        <f ca="1">OFFSET('map orig'!$A$1, B600,A600)</f>
        <v>#</v>
      </c>
      <c r="G600" s="4" t="str">
        <f ca="1">IF(F600=".",OFFSET('map orig'!$A$1,$B600+CHOOSE($C600+1,0,-1,0,1),$A600+CHOOSE($C600+1,-1,0,1,0))," ")</f>
        <v xml:space="preserve"> </v>
      </c>
      <c r="H600" s="4" t="str">
        <f ca="1">IF(F600=".",OFFSET('map orig'!$A$1,$B600+CHOOSE($C600+1,0,-2,0,2),$A600+CHOOSE($C600+1,-2,0,2,0))," ")</f>
        <v xml:space="preserve"> </v>
      </c>
      <c r="I600" s="5" t="str">
        <f t="shared" ca="1" si="52"/>
        <v/>
      </c>
      <c r="J600" s="5" t="str">
        <f t="shared" ca="1" si="53"/>
        <v/>
      </c>
    </row>
    <row r="601" spans="1:10">
      <c r="A601" s="6">
        <f t="shared" ca="1" si="54"/>
        <v>61</v>
      </c>
      <c r="B601" s="6">
        <f t="shared" ca="1" si="55"/>
        <v>92</v>
      </c>
      <c r="C601" s="6">
        <f ca="1">IF(OFFSET('map orig'!$A$1,
    B601+CHOOSE(C600+1,0,-1,0,1),
    A601+CHOOSE(C600+1,-1,0,1,0)
)="#",MOD(C600+1,4),C600)</f>
        <v>1</v>
      </c>
      <c r="D601" s="6">
        <v>2</v>
      </c>
      <c r="E601" s="4" t="str">
        <f t="shared" ca="1" si="51"/>
        <v>BJ93</v>
      </c>
      <c r="F601" s="4" t="str">
        <f ca="1">OFFSET('map orig'!$A$1, B601,A601)</f>
        <v>.</v>
      </c>
      <c r="G601" s="4" t="str">
        <f ca="1">IF(F601=".",OFFSET('map orig'!$A$1,$B601+CHOOSE($C601+1,0,-1,0,1),$A601+CHOOSE($C601+1,-1,0,1,0))," ")</f>
        <v>U</v>
      </c>
      <c r="H601" s="4" t="str">
        <f ca="1">IF(F601=".",OFFSET('map orig'!$A$1,$B601+CHOOSE($C601+1,0,-2,0,2),$A601+CHOOSE($C601+1,-2,0,2,0))," ")</f>
        <v>D</v>
      </c>
      <c r="I601" s="5">
        <f t="shared" ca="1" si="52"/>
        <v>599</v>
      </c>
      <c r="J601" s="5">
        <f t="shared" ca="1" si="53"/>
        <v>125</v>
      </c>
    </row>
    <row r="602" spans="1:10">
      <c r="A602" s="6">
        <f t="shared" ca="1" si="54"/>
        <v>60</v>
      </c>
      <c r="B602" s="6">
        <f t="shared" ca="1" si="55"/>
        <v>92</v>
      </c>
      <c r="C602" s="6">
        <f ca="1">IF(OFFSET('map orig'!$A$1,
    B602+CHOOSE(C601+1,0,-1,0,1),
    A602+CHOOSE(C601+1,-1,0,1,0)
)="#",MOD(C601+1,4),C601)</f>
        <v>1</v>
      </c>
      <c r="D602" s="6">
        <v>2</v>
      </c>
      <c r="E602" s="4" t="str">
        <f t="shared" ca="1" si="51"/>
        <v>BI93</v>
      </c>
      <c r="F602" s="4" t="str">
        <f ca="1">OFFSET('map orig'!$A$1, B602,A602)</f>
        <v>#</v>
      </c>
      <c r="G602" s="4" t="str">
        <f ca="1">IF(F602=".",OFFSET('map orig'!$A$1,$B602+CHOOSE($C602+1,0,-1,0,1),$A602+CHOOSE($C602+1,-1,0,1,0))," ")</f>
        <v xml:space="preserve"> </v>
      </c>
      <c r="H602" s="4" t="str">
        <f ca="1">IF(F602=".",OFFSET('map orig'!$A$1,$B602+CHOOSE($C602+1,0,-2,0,2),$A602+CHOOSE($C602+1,-2,0,2,0))," ")</f>
        <v xml:space="preserve"> </v>
      </c>
      <c r="I602" s="5" t="str">
        <f t="shared" ca="1" si="52"/>
        <v/>
      </c>
      <c r="J602" s="5" t="str">
        <f t="shared" ca="1" si="53"/>
        <v/>
      </c>
    </row>
    <row r="603" spans="1:10">
      <c r="A603" s="6">
        <f t="shared" ca="1" si="54"/>
        <v>59</v>
      </c>
      <c r="B603" s="6">
        <f t="shared" ca="1" si="55"/>
        <v>92</v>
      </c>
      <c r="C603" s="6">
        <f ca="1">IF(OFFSET('map orig'!$A$1,
    B603+CHOOSE(C602+1,0,-1,0,1),
    A603+CHOOSE(C602+1,-1,0,1,0)
)="#",MOD(C602+1,4),C602)</f>
        <v>1</v>
      </c>
      <c r="D603" s="6">
        <v>2</v>
      </c>
      <c r="E603" s="4" t="str">
        <f t="shared" ca="1" si="51"/>
        <v>BH93</v>
      </c>
      <c r="F603" s="4" t="str">
        <f ca="1">OFFSET('map orig'!$A$1, B603,A603)</f>
        <v>#</v>
      </c>
      <c r="G603" s="4" t="str">
        <f ca="1">IF(F603=".",OFFSET('map orig'!$A$1,$B603+CHOOSE($C603+1,0,-1,0,1),$A603+CHOOSE($C603+1,-1,0,1,0))," ")</f>
        <v xml:space="preserve"> </v>
      </c>
      <c r="H603" s="4" t="str">
        <f ca="1">IF(F603=".",OFFSET('map orig'!$A$1,$B603+CHOOSE($C603+1,0,-2,0,2),$A603+CHOOSE($C603+1,-2,0,2,0))," ")</f>
        <v xml:space="preserve"> </v>
      </c>
      <c r="I603" s="5" t="str">
        <f t="shared" ca="1" si="52"/>
        <v/>
      </c>
      <c r="J603" s="5" t="str">
        <f t="shared" ca="1" si="53"/>
        <v/>
      </c>
    </row>
    <row r="604" spans="1:10">
      <c r="A604" s="6">
        <f t="shared" ca="1" si="54"/>
        <v>58</v>
      </c>
      <c r="B604" s="6">
        <f t="shared" ca="1" si="55"/>
        <v>92</v>
      </c>
      <c r="C604" s="6">
        <f ca="1">IF(OFFSET('map orig'!$A$1,
    B604+CHOOSE(C603+1,0,-1,0,1),
    A604+CHOOSE(C603+1,-1,0,1,0)
)="#",MOD(C603+1,4),C603)</f>
        <v>1</v>
      </c>
      <c r="D604" s="6">
        <v>2</v>
      </c>
      <c r="E604" s="4" t="str">
        <f t="shared" ca="1" si="51"/>
        <v>BG93</v>
      </c>
      <c r="F604" s="4" t="str">
        <f ca="1">OFFSET('map orig'!$A$1, B604,A604)</f>
        <v>#</v>
      </c>
      <c r="G604" s="4" t="str">
        <f ca="1">IF(F604=".",OFFSET('map orig'!$A$1,$B604+CHOOSE($C604+1,0,-1,0,1),$A604+CHOOSE($C604+1,-1,0,1,0))," ")</f>
        <v xml:space="preserve"> </v>
      </c>
      <c r="H604" s="4" t="str">
        <f ca="1">IF(F604=".",OFFSET('map orig'!$A$1,$B604+CHOOSE($C604+1,0,-2,0,2),$A604+CHOOSE($C604+1,-2,0,2,0))," ")</f>
        <v xml:space="preserve"> </v>
      </c>
      <c r="I604" s="5" t="str">
        <f t="shared" ca="1" si="52"/>
        <v/>
      </c>
      <c r="J604" s="5" t="str">
        <f t="shared" ca="1" si="53"/>
        <v/>
      </c>
    </row>
    <row r="605" spans="1:10">
      <c r="A605" s="6">
        <f t="shared" ca="1" si="54"/>
        <v>57</v>
      </c>
      <c r="B605" s="6">
        <f t="shared" ca="1" si="55"/>
        <v>92</v>
      </c>
      <c r="C605" s="6">
        <f ca="1">IF(OFFSET('map orig'!$A$1,
    B605+CHOOSE(C604+1,0,-1,0,1),
    A605+CHOOSE(C604+1,-1,0,1,0)
)="#",MOD(C604+1,4),C604)</f>
        <v>1</v>
      </c>
      <c r="D605" s="6">
        <v>2</v>
      </c>
      <c r="E605" s="4" t="str">
        <f t="shared" ca="1" si="51"/>
        <v>BF93</v>
      </c>
      <c r="F605" s="4" t="str">
        <f ca="1">OFFSET('map orig'!$A$1, B605,A605)</f>
        <v>.</v>
      </c>
      <c r="G605" s="4" t="str">
        <f ca="1">IF(F605=".",OFFSET('map orig'!$A$1,$B605+CHOOSE($C605+1,0,-1,0,1),$A605+CHOOSE($C605+1,-1,0,1,0))," ")</f>
        <v>P</v>
      </c>
      <c r="H605" s="4" t="str">
        <f ca="1">IF(F605=".",OFFSET('map orig'!$A$1,$B605+CHOOSE($C605+1,0,-2,0,2),$A605+CHOOSE($C605+1,-2,0,2,0))," ")</f>
        <v>I</v>
      </c>
      <c r="I605" s="5">
        <f t="shared" ca="1" si="52"/>
        <v>603</v>
      </c>
      <c r="J605" s="5">
        <f t="shared" ca="1" si="53"/>
        <v>250</v>
      </c>
    </row>
    <row r="606" spans="1:10">
      <c r="A606" s="6">
        <f t="shared" ca="1" si="54"/>
        <v>56</v>
      </c>
      <c r="B606" s="6">
        <f t="shared" ca="1" si="55"/>
        <v>92</v>
      </c>
      <c r="C606" s="6">
        <f ca="1">IF(OFFSET('map orig'!$A$1,
    B606+CHOOSE(C605+1,0,-1,0,1),
    A606+CHOOSE(C605+1,-1,0,1,0)
)="#",MOD(C605+1,4),C605)</f>
        <v>1</v>
      </c>
      <c r="D606" s="6">
        <v>2</v>
      </c>
      <c r="E606" s="4" t="str">
        <f t="shared" ca="1" si="51"/>
        <v>BE93</v>
      </c>
      <c r="F606" s="4" t="str">
        <f ca="1">OFFSET('map orig'!$A$1, B606,A606)</f>
        <v>#</v>
      </c>
      <c r="G606" s="4" t="str">
        <f ca="1">IF(F606=".",OFFSET('map orig'!$A$1,$B606+CHOOSE($C606+1,0,-1,0,1),$A606+CHOOSE($C606+1,-1,0,1,0))," ")</f>
        <v xml:space="preserve"> </v>
      </c>
      <c r="H606" s="4" t="str">
        <f ca="1">IF(F606=".",OFFSET('map orig'!$A$1,$B606+CHOOSE($C606+1,0,-2,0,2),$A606+CHOOSE($C606+1,-2,0,2,0))," ")</f>
        <v xml:space="preserve"> </v>
      </c>
      <c r="I606" s="5" t="str">
        <f t="shared" ca="1" si="52"/>
        <v/>
      </c>
      <c r="J606" s="5" t="str">
        <f t="shared" ca="1" si="53"/>
        <v/>
      </c>
    </row>
    <row r="607" spans="1:10">
      <c r="A607" s="6">
        <f t="shared" ca="1" si="54"/>
        <v>55</v>
      </c>
      <c r="B607" s="6">
        <f t="shared" ca="1" si="55"/>
        <v>92</v>
      </c>
      <c r="C607" s="6">
        <f ca="1">IF(OFFSET('map orig'!$A$1,
    B607+CHOOSE(C606+1,0,-1,0,1),
    A607+CHOOSE(C606+1,-1,0,1,0)
)="#",MOD(C606+1,4),C606)</f>
        <v>1</v>
      </c>
      <c r="D607" s="6">
        <v>2</v>
      </c>
      <c r="E607" s="4" t="str">
        <f t="shared" ca="1" si="51"/>
        <v>BD93</v>
      </c>
      <c r="F607" s="4" t="str">
        <f ca="1">OFFSET('map orig'!$A$1, B607,A607)</f>
        <v>#</v>
      </c>
      <c r="G607" s="4" t="str">
        <f ca="1">IF(F607=".",OFFSET('map orig'!$A$1,$B607+CHOOSE($C607+1,0,-1,0,1),$A607+CHOOSE($C607+1,-1,0,1,0))," ")</f>
        <v xml:space="preserve"> </v>
      </c>
      <c r="H607" s="4" t="str">
        <f ca="1">IF(F607=".",OFFSET('map orig'!$A$1,$B607+CHOOSE($C607+1,0,-2,0,2),$A607+CHOOSE($C607+1,-2,0,2,0))," ")</f>
        <v xml:space="preserve"> </v>
      </c>
      <c r="I607" s="5" t="str">
        <f t="shared" ca="1" si="52"/>
        <v/>
      </c>
      <c r="J607" s="5" t="str">
        <f t="shared" ca="1" si="53"/>
        <v/>
      </c>
    </row>
    <row r="608" spans="1:10">
      <c r="A608" s="6">
        <f t="shared" ca="1" si="54"/>
        <v>54</v>
      </c>
      <c r="B608" s="6">
        <f t="shared" ca="1" si="55"/>
        <v>92</v>
      </c>
      <c r="C608" s="6">
        <f ca="1">IF(OFFSET('map orig'!$A$1,
    B608+CHOOSE(C607+1,0,-1,0,1),
    A608+CHOOSE(C607+1,-1,0,1,0)
)="#",MOD(C607+1,4),C607)</f>
        <v>1</v>
      </c>
      <c r="D608" s="6">
        <v>2</v>
      </c>
      <c r="E608" s="4" t="str">
        <f t="shared" ca="1" si="51"/>
        <v>BC93</v>
      </c>
      <c r="F608" s="4" t="str">
        <f ca="1">OFFSET('map orig'!$A$1, B608,A608)</f>
        <v>#</v>
      </c>
      <c r="G608" s="4" t="str">
        <f ca="1">IF(F608=".",OFFSET('map orig'!$A$1,$B608+CHOOSE($C608+1,0,-1,0,1),$A608+CHOOSE($C608+1,-1,0,1,0))," ")</f>
        <v xml:space="preserve"> </v>
      </c>
      <c r="H608" s="4" t="str">
        <f ca="1">IF(F608=".",OFFSET('map orig'!$A$1,$B608+CHOOSE($C608+1,0,-2,0,2),$A608+CHOOSE($C608+1,-2,0,2,0))," ")</f>
        <v xml:space="preserve"> </v>
      </c>
      <c r="I608" s="5" t="str">
        <f t="shared" ca="1" si="52"/>
        <v/>
      </c>
      <c r="J608" s="5" t="str">
        <f t="shared" ca="1" si="53"/>
        <v/>
      </c>
    </row>
    <row r="609" spans="1:10">
      <c r="A609" s="6">
        <f t="shared" ca="1" si="54"/>
        <v>53</v>
      </c>
      <c r="B609" s="6">
        <f t="shared" ca="1" si="55"/>
        <v>92</v>
      </c>
      <c r="C609" s="6">
        <f ca="1">IF(OFFSET('map orig'!$A$1,
    B609+CHOOSE(C608+1,0,-1,0,1),
    A609+CHOOSE(C608+1,-1,0,1,0)
)="#",MOD(C608+1,4),C608)</f>
        <v>1</v>
      </c>
      <c r="D609" s="6">
        <v>2</v>
      </c>
      <c r="E609" s="4" t="str">
        <f t="shared" ca="1" si="51"/>
        <v>BB93</v>
      </c>
      <c r="F609" s="4" t="str">
        <f ca="1">OFFSET('map orig'!$A$1, B609,A609)</f>
        <v>#</v>
      </c>
      <c r="G609" s="4" t="str">
        <f ca="1">IF(F609=".",OFFSET('map orig'!$A$1,$B609+CHOOSE($C609+1,0,-1,0,1),$A609+CHOOSE($C609+1,-1,0,1,0))," ")</f>
        <v xml:space="preserve"> </v>
      </c>
      <c r="H609" s="4" t="str">
        <f ca="1">IF(F609=".",OFFSET('map orig'!$A$1,$B609+CHOOSE($C609+1,0,-2,0,2),$A609+CHOOSE($C609+1,-2,0,2,0))," ")</f>
        <v xml:space="preserve"> </v>
      </c>
      <c r="I609" s="5" t="str">
        <f t="shared" ca="1" si="52"/>
        <v/>
      </c>
      <c r="J609" s="5" t="str">
        <f t="shared" ca="1" si="53"/>
        <v/>
      </c>
    </row>
    <row r="610" spans="1:10">
      <c r="A610" s="6">
        <f t="shared" ca="1" si="54"/>
        <v>52</v>
      </c>
      <c r="B610" s="6">
        <f t="shared" ca="1" si="55"/>
        <v>92</v>
      </c>
      <c r="C610" s="6">
        <f ca="1">IF(OFFSET('map orig'!$A$1,
    B610+CHOOSE(C609+1,0,-1,0,1),
    A610+CHOOSE(C609+1,-1,0,1,0)
)="#",MOD(C609+1,4),C609)</f>
        <v>1</v>
      </c>
      <c r="D610" s="6">
        <v>2</v>
      </c>
      <c r="E610" s="4" t="str">
        <f t="shared" ca="1" si="51"/>
        <v>BA93</v>
      </c>
      <c r="F610" s="4" t="str">
        <f ca="1">OFFSET('map orig'!$A$1, B610,A610)</f>
        <v>#</v>
      </c>
      <c r="G610" s="4" t="str">
        <f ca="1">IF(F610=".",OFFSET('map orig'!$A$1,$B610+CHOOSE($C610+1,0,-1,0,1),$A610+CHOOSE($C610+1,-1,0,1,0))," ")</f>
        <v xml:space="preserve"> </v>
      </c>
      <c r="H610" s="4" t="str">
        <f ca="1">IF(F610=".",OFFSET('map orig'!$A$1,$B610+CHOOSE($C610+1,0,-2,0,2),$A610+CHOOSE($C610+1,-2,0,2,0))," ")</f>
        <v xml:space="preserve"> </v>
      </c>
      <c r="I610" s="5" t="str">
        <f t="shared" ca="1" si="52"/>
        <v/>
      </c>
      <c r="J610" s="5" t="str">
        <f t="shared" ca="1" si="53"/>
        <v/>
      </c>
    </row>
    <row r="611" spans="1:10">
      <c r="A611" s="6">
        <f t="shared" ca="1" si="54"/>
        <v>51</v>
      </c>
      <c r="B611" s="6">
        <f t="shared" ca="1" si="55"/>
        <v>92</v>
      </c>
      <c r="C611" s="6">
        <f ca="1">IF(OFFSET('map orig'!$A$1,
    B611+CHOOSE(C610+1,0,-1,0,1),
    A611+CHOOSE(C610+1,-1,0,1,0)
)="#",MOD(C610+1,4),C610)</f>
        <v>1</v>
      </c>
      <c r="D611" s="6">
        <v>2</v>
      </c>
      <c r="E611" s="4" t="str">
        <f t="shared" ca="1" si="51"/>
        <v>AZ93</v>
      </c>
      <c r="F611" s="4" t="str">
        <f ca="1">OFFSET('map orig'!$A$1, B611,A611)</f>
        <v>#</v>
      </c>
      <c r="G611" s="4" t="str">
        <f ca="1">IF(F611=".",OFFSET('map orig'!$A$1,$B611+CHOOSE($C611+1,0,-1,0,1),$A611+CHOOSE($C611+1,-1,0,1,0))," ")</f>
        <v xml:space="preserve"> </v>
      </c>
      <c r="H611" s="4" t="str">
        <f ca="1">IF(F611=".",OFFSET('map orig'!$A$1,$B611+CHOOSE($C611+1,0,-2,0,2),$A611+CHOOSE($C611+1,-2,0,2,0))," ")</f>
        <v xml:space="preserve"> </v>
      </c>
      <c r="I611" s="5" t="str">
        <f t="shared" ca="1" si="52"/>
        <v/>
      </c>
      <c r="J611" s="5" t="str">
        <f t="shared" ca="1" si="53"/>
        <v/>
      </c>
    </row>
    <row r="612" spans="1:10">
      <c r="A612" s="6">
        <f t="shared" ca="1" si="54"/>
        <v>50</v>
      </c>
      <c r="B612" s="6">
        <f t="shared" ca="1" si="55"/>
        <v>92</v>
      </c>
      <c r="C612" s="6">
        <f ca="1">IF(OFFSET('map orig'!$A$1,
    B612+CHOOSE(C611+1,0,-1,0,1),
    A612+CHOOSE(C611+1,-1,0,1,0)
)="#",MOD(C611+1,4),C611)</f>
        <v>1</v>
      </c>
      <c r="D612" s="6">
        <v>2</v>
      </c>
      <c r="E612" s="4" t="str">
        <f t="shared" ca="1" si="51"/>
        <v>AY93</v>
      </c>
      <c r="F612" s="4" t="str">
        <f ca="1">OFFSET('map orig'!$A$1, B612,A612)</f>
        <v>#</v>
      </c>
      <c r="G612" s="4" t="str">
        <f ca="1">IF(F612=".",OFFSET('map orig'!$A$1,$B612+CHOOSE($C612+1,0,-1,0,1),$A612+CHOOSE($C612+1,-1,0,1,0))," ")</f>
        <v xml:space="preserve"> </v>
      </c>
      <c r="H612" s="4" t="str">
        <f ca="1">IF(F612=".",OFFSET('map orig'!$A$1,$B612+CHOOSE($C612+1,0,-2,0,2),$A612+CHOOSE($C612+1,-2,0,2,0))," ")</f>
        <v xml:space="preserve"> </v>
      </c>
      <c r="I612" s="5" t="str">
        <f t="shared" ca="1" si="52"/>
        <v/>
      </c>
      <c r="J612" s="5" t="str">
        <f t="shared" ca="1" si="53"/>
        <v/>
      </c>
    </row>
    <row r="613" spans="1:10">
      <c r="A613" s="6">
        <f t="shared" ca="1" si="54"/>
        <v>49</v>
      </c>
      <c r="B613" s="6">
        <f t="shared" ca="1" si="55"/>
        <v>92</v>
      </c>
      <c r="C613" s="6">
        <f ca="1">IF(OFFSET('map orig'!$A$1,
    B613+CHOOSE(C612+1,0,-1,0,1),
    A613+CHOOSE(C612+1,-1,0,1,0)
)="#",MOD(C612+1,4),C612)</f>
        <v>1</v>
      </c>
      <c r="D613" s="6">
        <v>2</v>
      </c>
      <c r="E613" s="4" t="str">
        <f t="shared" ca="1" si="51"/>
        <v>AX93</v>
      </c>
      <c r="F613" s="4" t="str">
        <f ca="1">OFFSET('map orig'!$A$1, B613,A613)</f>
        <v>#</v>
      </c>
      <c r="G613" s="4" t="str">
        <f ca="1">IF(F613=".",OFFSET('map orig'!$A$1,$B613+CHOOSE($C613+1,0,-1,0,1),$A613+CHOOSE($C613+1,-1,0,1,0))," ")</f>
        <v xml:space="preserve"> </v>
      </c>
      <c r="H613" s="4" t="str">
        <f ca="1">IF(F613=".",OFFSET('map orig'!$A$1,$B613+CHOOSE($C613+1,0,-2,0,2),$A613+CHOOSE($C613+1,-2,0,2,0))," ")</f>
        <v xml:space="preserve"> </v>
      </c>
      <c r="I613" s="5" t="str">
        <f t="shared" ca="1" si="52"/>
        <v/>
      </c>
      <c r="J613" s="5" t="str">
        <f t="shared" ca="1" si="53"/>
        <v/>
      </c>
    </row>
    <row r="614" spans="1:10">
      <c r="A614" s="6">
        <f t="shared" ca="1" si="54"/>
        <v>48</v>
      </c>
      <c r="B614" s="6">
        <f t="shared" ca="1" si="55"/>
        <v>92</v>
      </c>
      <c r="C614" s="6">
        <f ca="1">IF(OFFSET('map orig'!$A$1,
    B614+CHOOSE(C613+1,0,-1,0,1),
    A614+CHOOSE(C613+1,-1,0,1,0)
)="#",MOD(C613+1,4),C613)</f>
        <v>1</v>
      </c>
      <c r="D614" s="6">
        <v>2</v>
      </c>
      <c r="E614" s="4" t="str">
        <f t="shared" ca="1" si="51"/>
        <v>AW93</v>
      </c>
      <c r="F614" s="4" t="str">
        <f ca="1">OFFSET('map orig'!$A$1, B614,A614)</f>
        <v>#</v>
      </c>
      <c r="G614" s="4" t="str">
        <f ca="1">IF(F614=".",OFFSET('map orig'!$A$1,$B614+CHOOSE($C614+1,0,-1,0,1),$A614+CHOOSE($C614+1,-1,0,1,0))," ")</f>
        <v xml:space="preserve"> </v>
      </c>
      <c r="H614" s="4" t="str">
        <f ca="1">IF(F614=".",OFFSET('map orig'!$A$1,$B614+CHOOSE($C614+1,0,-2,0,2),$A614+CHOOSE($C614+1,-2,0,2,0))," ")</f>
        <v xml:space="preserve"> </v>
      </c>
      <c r="I614" s="5" t="str">
        <f t="shared" ca="1" si="52"/>
        <v/>
      </c>
      <c r="J614" s="5" t="str">
        <f t="shared" ca="1" si="53"/>
        <v/>
      </c>
    </row>
    <row r="615" spans="1:10">
      <c r="A615" s="6">
        <f t="shared" ca="1" si="54"/>
        <v>47</v>
      </c>
      <c r="B615" s="6">
        <f t="shared" ca="1" si="55"/>
        <v>92</v>
      </c>
      <c r="C615" s="6">
        <f ca="1">IF(OFFSET('map orig'!$A$1,
    B615+CHOOSE(C614+1,0,-1,0,1),
    A615+CHOOSE(C614+1,-1,0,1,0)
)="#",MOD(C614+1,4),C614)</f>
        <v>1</v>
      </c>
      <c r="D615" s="6">
        <v>2</v>
      </c>
      <c r="E615" s="4" t="str">
        <f t="shared" ca="1" si="51"/>
        <v>AV93</v>
      </c>
      <c r="F615" s="4" t="str">
        <f ca="1">OFFSET('map orig'!$A$1, B615,A615)</f>
        <v>.</v>
      </c>
      <c r="G615" s="4" t="str">
        <f ca="1">IF(F615=".",OFFSET('map orig'!$A$1,$B615+CHOOSE($C615+1,0,-1,0,1),$A615+CHOOSE($C615+1,-1,0,1,0))," ")</f>
        <v>C</v>
      </c>
      <c r="H615" s="4" t="str">
        <f ca="1">IF(F615=".",OFFSET('map orig'!$A$1,$B615+CHOOSE($C615+1,0,-2,0,2),$A615+CHOOSE($C615+1,-2,0,2,0))," ")</f>
        <v>B</v>
      </c>
      <c r="I615" s="5">
        <f t="shared" ca="1" si="52"/>
        <v>613</v>
      </c>
      <c r="J615" s="5">
        <f t="shared" ca="1" si="53"/>
        <v>55</v>
      </c>
    </row>
    <row r="616" spans="1:10">
      <c r="A616" s="6">
        <f t="shared" ca="1" si="54"/>
        <v>46</v>
      </c>
      <c r="B616" s="6">
        <f t="shared" ca="1" si="55"/>
        <v>92</v>
      </c>
      <c r="C616" s="6">
        <f ca="1">IF(OFFSET('map orig'!$A$1,
    B616+CHOOSE(C615+1,0,-1,0,1),
    A616+CHOOSE(C615+1,-1,0,1,0)
)="#",MOD(C615+1,4),C615)</f>
        <v>1</v>
      </c>
      <c r="D616" s="6">
        <v>2</v>
      </c>
      <c r="E616" s="4" t="str">
        <f t="shared" ca="1" si="51"/>
        <v>AU93</v>
      </c>
      <c r="F616" s="4" t="str">
        <f ca="1">OFFSET('map orig'!$A$1, B616,A616)</f>
        <v>#</v>
      </c>
      <c r="G616" s="4" t="str">
        <f ca="1">IF(F616=".",OFFSET('map orig'!$A$1,$B616+CHOOSE($C616+1,0,-1,0,1),$A616+CHOOSE($C616+1,-1,0,1,0))," ")</f>
        <v xml:space="preserve"> </v>
      </c>
      <c r="H616" s="4" t="str">
        <f ca="1">IF(F616=".",OFFSET('map orig'!$A$1,$B616+CHOOSE($C616+1,0,-2,0,2),$A616+CHOOSE($C616+1,-2,0,2,0))," ")</f>
        <v xml:space="preserve"> </v>
      </c>
      <c r="I616" s="5" t="str">
        <f t="shared" ca="1" si="52"/>
        <v/>
      </c>
      <c r="J616" s="5" t="str">
        <f t="shared" ca="1" si="53"/>
        <v/>
      </c>
    </row>
    <row r="617" spans="1:10">
      <c r="A617" s="6">
        <f t="shared" ca="1" si="54"/>
        <v>45</v>
      </c>
      <c r="B617" s="6">
        <f t="shared" ca="1" si="55"/>
        <v>92</v>
      </c>
      <c r="C617" s="6">
        <f ca="1">IF(OFFSET('map orig'!$A$1,
    B617+CHOOSE(C616+1,0,-1,0,1),
    A617+CHOOSE(C616+1,-1,0,1,0)
)="#",MOD(C616+1,4),C616)</f>
        <v>1</v>
      </c>
      <c r="D617" s="6">
        <v>2</v>
      </c>
      <c r="E617" s="4" t="str">
        <f t="shared" ca="1" si="51"/>
        <v>AT93</v>
      </c>
      <c r="F617" s="4" t="str">
        <f ca="1">OFFSET('map orig'!$A$1, B617,A617)</f>
        <v>#</v>
      </c>
      <c r="G617" s="4" t="str">
        <f ca="1">IF(F617=".",OFFSET('map orig'!$A$1,$B617+CHOOSE($C617+1,0,-1,0,1),$A617+CHOOSE($C617+1,-1,0,1,0))," ")</f>
        <v xml:space="preserve"> </v>
      </c>
      <c r="H617" s="4" t="str">
        <f ca="1">IF(F617=".",OFFSET('map orig'!$A$1,$B617+CHOOSE($C617+1,0,-2,0,2),$A617+CHOOSE($C617+1,-2,0,2,0))," ")</f>
        <v xml:space="preserve"> </v>
      </c>
      <c r="I617" s="5" t="str">
        <f t="shared" ca="1" si="52"/>
        <v/>
      </c>
      <c r="J617" s="5" t="str">
        <f t="shared" ca="1" si="53"/>
        <v/>
      </c>
    </row>
    <row r="618" spans="1:10">
      <c r="A618" s="6">
        <f t="shared" ca="1" si="54"/>
        <v>44</v>
      </c>
      <c r="B618" s="6">
        <f t="shared" ca="1" si="55"/>
        <v>92</v>
      </c>
      <c r="C618" s="6">
        <f ca="1">IF(OFFSET('map orig'!$A$1,
    B618+CHOOSE(C617+1,0,-1,0,1),
    A618+CHOOSE(C617+1,-1,0,1,0)
)="#",MOD(C617+1,4),C617)</f>
        <v>1</v>
      </c>
      <c r="D618" s="6">
        <v>2</v>
      </c>
      <c r="E618" s="4" t="str">
        <f t="shared" ca="1" si="51"/>
        <v>AS93</v>
      </c>
      <c r="F618" s="4" t="str">
        <f ca="1">OFFSET('map orig'!$A$1, B618,A618)</f>
        <v>#</v>
      </c>
      <c r="G618" s="4" t="str">
        <f ca="1">IF(F618=".",OFFSET('map orig'!$A$1,$B618+CHOOSE($C618+1,0,-1,0,1),$A618+CHOOSE($C618+1,-1,0,1,0))," ")</f>
        <v xml:space="preserve"> </v>
      </c>
      <c r="H618" s="4" t="str">
        <f ca="1">IF(F618=".",OFFSET('map orig'!$A$1,$B618+CHOOSE($C618+1,0,-2,0,2),$A618+CHOOSE($C618+1,-2,0,2,0))," ")</f>
        <v xml:space="preserve"> </v>
      </c>
      <c r="I618" s="5" t="str">
        <f t="shared" ca="1" si="52"/>
        <v/>
      </c>
      <c r="J618" s="5" t="str">
        <f t="shared" ca="1" si="53"/>
        <v/>
      </c>
    </row>
    <row r="619" spans="1:10">
      <c r="A619" s="6">
        <f t="shared" ca="1" si="54"/>
        <v>43</v>
      </c>
      <c r="B619" s="6">
        <f t="shared" ca="1" si="55"/>
        <v>92</v>
      </c>
      <c r="C619" s="6">
        <f ca="1">IF(OFFSET('map orig'!$A$1,
    B619+CHOOSE(C618+1,0,-1,0,1),
    A619+CHOOSE(C618+1,-1,0,1,0)
)="#",MOD(C618+1,4),C618)</f>
        <v>1</v>
      </c>
      <c r="D619" s="6">
        <v>2</v>
      </c>
      <c r="E619" s="4" t="str">
        <f t="shared" ca="1" si="51"/>
        <v>AR93</v>
      </c>
      <c r="F619" s="4" t="str">
        <f ca="1">OFFSET('map orig'!$A$1, B619,A619)</f>
        <v>#</v>
      </c>
      <c r="G619" s="4" t="str">
        <f ca="1">IF(F619=".",OFFSET('map orig'!$A$1,$B619+CHOOSE($C619+1,0,-1,0,1),$A619+CHOOSE($C619+1,-1,0,1,0))," ")</f>
        <v xml:space="preserve"> </v>
      </c>
      <c r="H619" s="4" t="str">
        <f ca="1">IF(F619=".",OFFSET('map orig'!$A$1,$B619+CHOOSE($C619+1,0,-2,0,2),$A619+CHOOSE($C619+1,-2,0,2,0))," ")</f>
        <v xml:space="preserve"> </v>
      </c>
      <c r="I619" s="5" t="str">
        <f t="shared" ca="1" si="52"/>
        <v/>
      </c>
      <c r="J619" s="5" t="str">
        <f t="shared" ca="1" si="53"/>
        <v/>
      </c>
    </row>
    <row r="620" spans="1:10">
      <c r="A620" s="6">
        <f t="shared" ca="1" si="54"/>
        <v>42</v>
      </c>
      <c r="B620" s="6">
        <f t="shared" ca="1" si="55"/>
        <v>92</v>
      </c>
      <c r="C620" s="6">
        <f ca="1">IF(OFFSET('map orig'!$A$1,
    B620+CHOOSE(C619+1,0,-1,0,1),
    A620+CHOOSE(C619+1,-1,0,1,0)
)="#",MOD(C619+1,4),C619)</f>
        <v>1</v>
      </c>
      <c r="D620" s="6">
        <v>2</v>
      </c>
      <c r="E620" s="4" t="str">
        <f t="shared" ca="1" si="51"/>
        <v>AQ93</v>
      </c>
      <c r="F620" s="4" t="str">
        <f ca="1">OFFSET('map orig'!$A$1, B620,A620)</f>
        <v>#</v>
      </c>
      <c r="G620" s="4" t="str">
        <f ca="1">IF(F620=".",OFFSET('map orig'!$A$1,$B620+CHOOSE($C620+1,0,-1,0,1),$A620+CHOOSE($C620+1,-1,0,1,0))," ")</f>
        <v xml:space="preserve"> </v>
      </c>
      <c r="H620" s="4" t="str">
        <f ca="1">IF(F620=".",OFFSET('map orig'!$A$1,$B620+CHOOSE($C620+1,0,-2,0,2),$A620+CHOOSE($C620+1,-2,0,2,0))," ")</f>
        <v xml:space="preserve"> </v>
      </c>
      <c r="I620" s="5" t="str">
        <f t="shared" ca="1" si="52"/>
        <v/>
      </c>
      <c r="J620" s="5" t="str">
        <f t="shared" ca="1" si="53"/>
        <v/>
      </c>
    </row>
    <row r="621" spans="1:10">
      <c r="A621" s="6">
        <f t="shared" ref="A621:A684" ca="1" si="56">A620+CHOOSE(C620+1,0,-1,0,1)</f>
        <v>41</v>
      </c>
      <c r="B621" s="6">
        <f t="shared" ref="B621:B684" ca="1" si="57">B620+CHOOSE(C620+1,1,0,-1,0)</f>
        <v>92</v>
      </c>
      <c r="C621" s="6">
        <f ca="1">IF(OFFSET('map orig'!$A$1,
    B621+CHOOSE(C620+1,0,-1,0,1),
    A621+CHOOSE(C620+1,-1,0,1,0)
)="#",MOD(C620+1,4),C620)</f>
        <v>1</v>
      </c>
      <c r="D621" s="6">
        <v>2</v>
      </c>
      <c r="E621" s="4" t="str">
        <f t="shared" ref="E621:E684" ca="1" si="58">ADDRESS(B621+1,A621+1,4)</f>
        <v>AP93</v>
      </c>
      <c r="F621" s="4" t="str">
        <f ca="1">OFFSET('map orig'!$A$1, B621,A621)</f>
        <v>.</v>
      </c>
      <c r="G621" s="4" t="str">
        <f ca="1">IF(F621=".",OFFSET('map orig'!$A$1,$B621+CHOOSE($C621+1,0,-1,0,1),$A621+CHOOSE($C621+1,-1,0,1,0))," ")</f>
        <v>H</v>
      </c>
      <c r="H621" s="4" t="str">
        <f ca="1">IF(F621=".",OFFSET('map orig'!$A$1,$B621+CHOOSE($C621+1,0,-2,0,2),$A621+CHOOSE($C621+1,-2,0,2,0))," ")</f>
        <v>J</v>
      </c>
      <c r="I621" s="5">
        <f t="shared" ca="1" si="52"/>
        <v>619</v>
      </c>
      <c r="J621" s="5">
        <f t="shared" ca="1" si="53"/>
        <v>218</v>
      </c>
    </row>
    <row r="622" spans="1:10">
      <c r="A622" s="6">
        <f t="shared" ca="1" si="56"/>
        <v>40</v>
      </c>
      <c r="B622" s="6">
        <f t="shared" ca="1" si="57"/>
        <v>92</v>
      </c>
      <c r="C622" s="6">
        <f ca="1">IF(OFFSET('map orig'!$A$1,
    B622+CHOOSE(C621+1,0,-1,0,1),
    A622+CHOOSE(C621+1,-1,0,1,0)
)="#",MOD(C621+1,4),C621)</f>
        <v>1</v>
      </c>
      <c r="D622" s="6">
        <v>2</v>
      </c>
      <c r="E622" s="4" t="str">
        <f t="shared" ca="1" si="58"/>
        <v>AO93</v>
      </c>
      <c r="F622" s="4" t="str">
        <f ca="1">OFFSET('map orig'!$A$1, B622,A622)</f>
        <v>#</v>
      </c>
      <c r="G622" s="4" t="str">
        <f ca="1">IF(F622=".",OFFSET('map orig'!$A$1,$B622+CHOOSE($C622+1,0,-1,0,1),$A622+CHOOSE($C622+1,-1,0,1,0))," ")</f>
        <v xml:space="preserve"> </v>
      </c>
      <c r="H622" s="4" t="str">
        <f ca="1">IF(F622=".",OFFSET('map orig'!$A$1,$B622+CHOOSE($C622+1,0,-2,0,2),$A622+CHOOSE($C622+1,-2,0,2,0))," ")</f>
        <v xml:space="preserve"> </v>
      </c>
      <c r="I622" s="5" t="str">
        <f t="shared" ca="1" si="52"/>
        <v/>
      </c>
      <c r="J622" s="5" t="str">
        <f t="shared" ca="1" si="53"/>
        <v/>
      </c>
    </row>
    <row r="623" spans="1:10">
      <c r="A623" s="6">
        <f t="shared" ca="1" si="56"/>
        <v>39</v>
      </c>
      <c r="B623" s="6">
        <f t="shared" ca="1" si="57"/>
        <v>92</v>
      </c>
      <c r="C623" s="6">
        <f ca="1">IF(OFFSET('map orig'!$A$1,
    B623+CHOOSE(C622+1,0,-1,0,1),
    A623+CHOOSE(C622+1,-1,0,1,0)
)="#",MOD(C622+1,4),C622)</f>
        <v>1</v>
      </c>
      <c r="D623" s="6">
        <v>2</v>
      </c>
      <c r="E623" s="4" t="str">
        <f t="shared" ca="1" si="58"/>
        <v>AN93</v>
      </c>
      <c r="F623" s="4" t="str">
        <f ca="1">OFFSET('map orig'!$A$1, B623,A623)</f>
        <v>#</v>
      </c>
      <c r="G623" s="4" t="str">
        <f ca="1">IF(F623=".",OFFSET('map orig'!$A$1,$B623+CHOOSE($C623+1,0,-1,0,1),$A623+CHOOSE($C623+1,-1,0,1,0))," ")</f>
        <v xml:space="preserve"> </v>
      </c>
      <c r="H623" s="4" t="str">
        <f ca="1">IF(F623=".",OFFSET('map orig'!$A$1,$B623+CHOOSE($C623+1,0,-2,0,2),$A623+CHOOSE($C623+1,-2,0,2,0))," ")</f>
        <v xml:space="preserve"> </v>
      </c>
      <c r="I623" s="5" t="str">
        <f t="shared" ca="1" si="52"/>
        <v/>
      </c>
      <c r="J623" s="5" t="str">
        <f t="shared" ca="1" si="53"/>
        <v/>
      </c>
    </row>
    <row r="624" spans="1:10">
      <c r="A624" s="6">
        <f t="shared" ca="1" si="56"/>
        <v>38</v>
      </c>
      <c r="B624" s="6">
        <f t="shared" ca="1" si="57"/>
        <v>92</v>
      </c>
      <c r="C624" s="6">
        <f ca="1">IF(OFFSET('map orig'!$A$1,
    B624+CHOOSE(C623+1,0,-1,0,1),
    A624+CHOOSE(C623+1,-1,0,1,0)
)="#",MOD(C623+1,4),C623)</f>
        <v>1</v>
      </c>
      <c r="D624" s="6">
        <v>2</v>
      </c>
      <c r="E624" s="4" t="str">
        <f t="shared" ca="1" si="58"/>
        <v>AM93</v>
      </c>
      <c r="F624" s="4" t="str">
        <f ca="1">OFFSET('map orig'!$A$1, B624,A624)</f>
        <v>#</v>
      </c>
      <c r="G624" s="4" t="str">
        <f ca="1">IF(F624=".",OFFSET('map orig'!$A$1,$B624+CHOOSE($C624+1,0,-1,0,1),$A624+CHOOSE($C624+1,-1,0,1,0))," ")</f>
        <v xml:space="preserve"> </v>
      </c>
      <c r="H624" s="4" t="str">
        <f ca="1">IF(F624=".",OFFSET('map orig'!$A$1,$B624+CHOOSE($C624+1,0,-2,0,2),$A624+CHOOSE($C624+1,-2,0,2,0))," ")</f>
        <v xml:space="preserve"> </v>
      </c>
      <c r="I624" s="5" t="str">
        <f t="shared" ca="1" si="52"/>
        <v/>
      </c>
      <c r="J624" s="5" t="str">
        <f t="shared" ca="1" si="53"/>
        <v/>
      </c>
    </row>
    <row r="625" spans="1:10">
      <c r="A625" s="6">
        <f t="shared" ca="1" si="56"/>
        <v>37</v>
      </c>
      <c r="B625" s="6">
        <f t="shared" ca="1" si="57"/>
        <v>92</v>
      </c>
      <c r="C625" s="6">
        <f ca="1">IF(OFFSET('map orig'!$A$1,
    B625+CHOOSE(C624+1,0,-1,0,1),
    A625+CHOOSE(C624+1,-1,0,1,0)
)="#",MOD(C624+1,4),C624)</f>
        <v>1</v>
      </c>
      <c r="D625" s="6">
        <v>2</v>
      </c>
      <c r="E625" s="4" t="str">
        <f t="shared" ca="1" si="58"/>
        <v>AL93</v>
      </c>
      <c r="F625" s="4" t="str">
        <f ca="1">OFFSET('map orig'!$A$1, B625,A625)</f>
        <v>#</v>
      </c>
      <c r="G625" s="4" t="str">
        <f ca="1">IF(F625=".",OFFSET('map orig'!$A$1,$B625+CHOOSE($C625+1,0,-1,0,1),$A625+CHOOSE($C625+1,-1,0,1,0))," ")</f>
        <v xml:space="preserve"> </v>
      </c>
      <c r="H625" s="4" t="str">
        <f ca="1">IF(F625=".",OFFSET('map orig'!$A$1,$B625+CHOOSE($C625+1,0,-2,0,2),$A625+CHOOSE($C625+1,-2,0,2,0))," ")</f>
        <v xml:space="preserve"> </v>
      </c>
      <c r="I625" s="5" t="str">
        <f t="shared" ca="1" si="52"/>
        <v/>
      </c>
      <c r="J625" s="5" t="str">
        <f t="shared" ca="1" si="53"/>
        <v/>
      </c>
    </row>
    <row r="626" spans="1:10">
      <c r="A626" s="6">
        <f t="shared" ca="1" si="56"/>
        <v>36</v>
      </c>
      <c r="B626" s="6">
        <f t="shared" ca="1" si="57"/>
        <v>92</v>
      </c>
      <c r="C626" s="6">
        <f ca="1">IF(OFFSET('map orig'!$A$1,
    B626+CHOOSE(C625+1,0,-1,0,1),
    A626+CHOOSE(C625+1,-1,0,1,0)
)="#",MOD(C625+1,4),C625)</f>
        <v>1</v>
      </c>
      <c r="D626" s="6">
        <v>2</v>
      </c>
      <c r="E626" s="4" t="str">
        <f t="shared" ca="1" si="58"/>
        <v>AK93</v>
      </c>
      <c r="F626" s="4" t="str">
        <f ca="1">OFFSET('map orig'!$A$1, B626,A626)</f>
        <v>#</v>
      </c>
      <c r="G626" s="4" t="str">
        <f ca="1">IF(F626=".",OFFSET('map orig'!$A$1,$B626+CHOOSE($C626+1,0,-1,0,1),$A626+CHOOSE($C626+1,-1,0,1,0))," ")</f>
        <v xml:space="preserve"> </v>
      </c>
      <c r="H626" s="4" t="str">
        <f ca="1">IF(F626=".",OFFSET('map orig'!$A$1,$B626+CHOOSE($C626+1,0,-2,0,2),$A626+CHOOSE($C626+1,-2,0,2,0))," ")</f>
        <v xml:space="preserve"> </v>
      </c>
      <c r="I626" s="5" t="str">
        <f t="shared" ca="1" si="52"/>
        <v/>
      </c>
      <c r="J626" s="5" t="str">
        <f t="shared" ca="1" si="53"/>
        <v/>
      </c>
    </row>
    <row r="627" spans="1:10">
      <c r="A627" s="6">
        <f t="shared" ca="1" si="56"/>
        <v>35</v>
      </c>
      <c r="B627" s="6">
        <f t="shared" ca="1" si="57"/>
        <v>92</v>
      </c>
      <c r="C627" s="6">
        <f ca="1">IF(OFFSET('map orig'!$A$1,
    B627+CHOOSE(C626+1,0,-1,0,1),
    A627+CHOOSE(C626+1,-1,0,1,0)
)="#",MOD(C626+1,4),C626)</f>
        <v>1</v>
      </c>
      <c r="D627" s="6">
        <v>2</v>
      </c>
      <c r="E627" s="4" t="str">
        <f t="shared" ca="1" si="58"/>
        <v>AJ93</v>
      </c>
      <c r="F627" s="4" t="str">
        <f ca="1">OFFSET('map orig'!$A$1, B627,A627)</f>
        <v>#</v>
      </c>
      <c r="G627" s="4" t="str">
        <f ca="1">IF(F627=".",OFFSET('map orig'!$A$1,$B627+CHOOSE($C627+1,0,-1,0,1),$A627+CHOOSE($C627+1,-1,0,1,0))," ")</f>
        <v xml:space="preserve"> </v>
      </c>
      <c r="H627" s="4" t="str">
        <f ca="1">IF(F627=".",OFFSET('map orig'!$A$1,$B627+CHOOSE($C627+1,0,-2,0,2),$A627+CHOOSE($C627+1,-2,0,2,0))," ")</f>
        <v xml:space="preserve"> </v>
      </c>
      <c r="I627" s="5" t="str">
        <f t="shared" ca="1" si="52"/>
        <v/>
      </c>
      <c r="J627" s="5" t="str">
        <f t="shared" ca="1" si="53"/>
        <v/>
      </c>
    </row>
    <row r="628" spans="1:10">
      <c r="A628" s="6">
        <f t="shared" ca="1" si="56"/>
        <v>34</v>
      </c>
      <c r="B628" s="6">
        <f t="shared" ca="1" si="57"/>
        <v>92</v>
      </c>
      <c r="C628" s="6">
        <f ca="1">IF(OFFSET('map orig'!$A$1,
    B628+CHOOSE(C627+1,0,-1,0,1),
    A628+CHOOSE(C627+1,-1,0,1,0)
)="#",MOD(C627+1,4),C627)</f>
        <v>1</v>
      </c>
      <c r="D628" s="6">
        <v>2</v>
      </c>
      <c r="E628" s="4" t="str">
        <f t="shared" ca="1" si="58"/>
        <v>AI93</v>
      </c>
      <c r="F628" s="4" t="str">
        <f ca="1">OFFSET('map orig'!$A$1, B628,A628)</f>
        <v>#</v>
      </c>
      <c r="G628" s="4" t="str">
        <f ca="1">IF(F628=".",OFFSET('map orig'!$A$1,$B628+CHOOSE($C628+1,0,-1,0,1),$A628+CHOOSE($C628+1,-1,0,1,0))," ")</f>
        <v xml:space="preserve"> </v>
      </c>
      <c r="H628" s="4" t="str">
        <f ca="1">IF(F628=".",OFFSET('map orig'!$A$1,$B628+CHOOSE($C628+1,0,-2,0,2),$A628+CHOOSE($C628+1,-2,0,2,0))," ")</f>
        <v xml:space="preserve"> </v>
      </c>
      <c r="I628" s="5" t="str">
        <f t="shared" ca="1" si="52"/>
        <v/>
      </c>
      <c r="J628" s="5" t="str">
        <f t="shared" ca="1" si="53"/>
        <v/>
      </c>
    </row>
    <row r="629" spans="1:10">
      <c r="A629" s="6">
        <f t="shared" ca="1" si="56"/>
        <v>33</v>
      </c>
      <c r="B629" s="6">
        <f t="shared" ca="1" si="57"/>
        <v>92</v>
      </c>
      <c r="C629" s="6">
        <f ca="1">IF(OFFSET('map orig'!$A$1,
    B629+CHOOSE(C628+1,0,-1,0,1),
    A629+CHOOSE(C628+1,-1,0,1,0)
)="#",MOD(C628+1,4),C628)</f>
        <v>1</v>
      </c>
      <c r="D629" s="6">
        <v>2</v>
      </c>
      <c r="E629" s="4" t="str">
        <f t="shared" ca="1" si="58"/>
        <v>AH93</v>
      </c>
      <c r="F629" s="4" t="str">
        <f ca="1">OFFSET('map orig'!$A$1, B629,A629)</f>
        <v>#</v>
      </c>
      <c r="G629" s="4" t="str">
        <f ca="1">IF(F629=".",OFFSET('map orig'!$A$1,$B629+CHOOSE($C629+1,0,-1,0,1),$A629+CHOOSE($C629+1,-1,0,1,0))," ")</f>
        <v xml:space="preserve"> </v>
      </c>
      <c r="H629" s="4" t="str">
        <f ca="1">IF(F629=".",OFFSET('map orig'!$A$1,$B629+CHOOSE($C629+1,0,-2,0,2),$A629+CHOOSE($C629+1,-2,0,2,0))," ")</f>
        <v xml:space="preserve"> </v>
      </c>
      <c r="I629" s="5" t="str">
        <f t="shared" ca="1" si="52"/>
        <v/>
      </c>
      <c r="J629" s="5" t="str">
        <f t="shared" ca="1" si="53"/>
        <v/>
      </c>
    </row>
    <row r="630" spans="1:10">
      <c r="A630" s="6">
        <f t="shared" ca="1" si="56"/>
        <v>32</v>
      </c>
      <c r="B630" s="6">
        <f t="shared" ca="1" si="57"/>
        <v>92</v>
      </c>
      <c r="C630" s="6">
        <f ca="1">IF(OFFSET('map orig'!$A$1,
    B630+CHOOSE(C629+1,0,-1,0,1),
    A630+CHOOSE(C629+1,-1,0,1,0)
)="#",MOD(C629+1,4),C629)</f>
        <v>2</v>
      </c>
      <c r="D630" s="6">
        <v>2</v>
      </c>
      <c r="E630" s="4" t="str">
        <f t="shared" ca="1" si="58"/>
        <v>AG93</v>
      </c>
      <c r="F630" s="4" t="str">
        <f ca="1">OFFSET('map orig'!$A$1, B630,A630)</f>
        <v>#</v>
      </c>
      <c r="G630" s="4" t="str">
        <f ca="1">IF(F630=".",OFFSET('map orig'!$A$1,$B630+CHOOSE($C630+1,0,-1,0,1),$A630+CHOOSE($C630+1,-1,0,1,0))," ")</f>
        <v xml:space="preserve"> </v>
      </c>
      <c r="H630" s="4" t="str">
        <f ca="1">IF(F630=".",OFFSET('map orig'!$A$1,$B630+CHOOSE($C630+1,0,-2,0,2),$A630+CHOOSE($C630+1,-2,0,2,0))," ")</f>
        <v xml:space="preserve"> </v>
      </c>
      <c r="I630" s="5" t="str">
        <f t="shared" ca="1" si="52"/>
        <v/>
      </c>
      <c r="J630" s="5" t="str">
        <f t="shared" ca="1" si="53"/>
        <v/>
      </c>
    </row>
    <row r="631" spans="1:10">
      <c r="A631" s="6">
        <f t="shared" ca="1" si="56"/>
        <v>32</v>
      </c>
      <c r="B631" s="6">
        <f t="shared" ca="1" si="57"/>
        <v>91</v>
      </c>
      <c r="C631" s="6">
        <f ca="1">IF(OFFSET('map orig'!$A$1,
    B631+CHOOSE(C630+1,0,-1,0,1),
    A631+CHOOSE(C630+1,-1,0,1,0)
)="#",MOD(C630+1,4),C630)</f>
        <v>2</v>
      </c>
      <c r="D631" s="6">
        <v>2</v>
      </c>
      <c r="E631" s="4" t="str">
        <f t="shared" ca="1" si="58"/>
        <v>AG92</v>
      </c>
      <c r="F631" s="4" t="str">
        <f ca="1">OFFSET('map orig'!$A$1, B631,A631)</f>
        <v>#</v>
      </c>
      <c r="G631" s="4" t="str">
        <f ca="1">IF(F631=".",OFFSET('map orig'!$A$1,$B631+CHOOSE($C631+1,0,-1,0,1),$A631+CHOOSE($C631+1,-1,0,1,0))," ")</f>
        <v xml:space="preserve"> </v>
      </c>
      <c r="H631" s="4" t="str">
        <f ca="1">IF(F631=".",OFFSET('map orig'!$A$1,$B631+CHOOSE($C631+1,0,-2,0,2),$A631+CHOOSE($C631+1,-2,0,2,0))," ")</f>
        <v xml:space="preserve"> </v>
      </c>
      <c r="I631" s="5" t="str">
        <f t="shared" ca="1" si="52"/>
        <v/>
      </c>
      <c r="J631" s="5" t="str">
        <f t="shared" ca="1" si="53"/>
        <v/>
      </c>
    </row>
    <row r="632" spans="1:10">
      <c r="A632" s="6">
        <f t="shared" ca="1" si="56"/>
        <v>32</v>
      </c>
      <c r="B632" s="6">
        <f t="shared" ca="1" si="57"/>
        <v>90</v>
      </c>
      <c r="C632" s="6">
        <f ca="1">IF(OFFSET('map orig'!$A$1,
    B632+CHOOSE(C631+1,0,-1,0,1),
    A632+CHOOSE(C631+1,-1,0,1,0)
)="#",MOD(C631+1,4),C631)</f>
        <v>2</v>
      </c>
      <c r="D632" s="6">
        <v>2</v>
      </c>
      <c r="E632" s="4" t="str">
        <f t="shared" ca="1" si="58"/>
        <v>AG91</v>
      </c>
      <c r="F632" s="4" t="str">
        <f ca="1">OFFSET('map orig'!$A$1, B632,A632)</f>
        <v>#</v>
      </c>
      <c r="G632" s="4" t="str">
        <f ca="1">IF(F632=".",OFFSET('map orig'!$A$1,$B632+CHOOSE($C632+1,0,-1,0,1),$A632+CHOOSE($C632+1,-1,0,1,0))," ")</f>
        <v xml:space="preserve"> </v>
      </c>
      <c r="H632" s="4" t="str">
        <f ca="1">IF(F632=".",OFFSET('map orig'!$A$1,$B632+CHOOSE($C632+1,0,-2,0,2),$A632+CHOOSE($C632+1,-2,0,2,0))," ")</f>
        <v xml:space="preserve"> </v>
      </c>
      <c r="I632" s="5" t="str">
        <f t="shared" ca="1" si="52"/>
        <v/>
      </c>
      <c r="J632" s="5" t="str">
        <f t="shared" ca="1" si="53"/>
        <v/>
      </c>
    </row>
    <row r="633" spans="1:10">
      <c r="A633" s="6">
        <f t="shared" ca="1" si="56"/>
        <v>32</v>
      </c>
      <c r="B633" s="6">
        <f t="shared" ca="1" si="57"/>
        <v>89</v>
      </c>
      <c r="C633" s="6">
        <f ca="1">IF(OFFSET('map orig'!$A$1,
    B633+CHOOSE(C632+1,0,-1,0,1),
    A633+CHOOSE(C632+1,-1,0,1,0)
)="#",MOD(C632+1,4),C632)</f>
        <v>2</v>
      </c>
      <c r="D633" s="6">
        <v>2</v>
      </c>
      <c r="E633" s="4" t="str">
        <f t="shared" ca="1" si="58"/>
        <v>AG90</v>
      </c>
      <c r="F633" s="4" t="str">
        <f ca="1">OFFSET('map orig'!$A$1, B633,A633)</f>
        <v>#</v>
      </c>
      <c r="G633" s="4" t="str">
        <f ca="1">IF(F633=".",OFFSET('map orig'!$A$1,$B633+CHOOSE($C633+1,0,-1,0,1),$A633+CHOOSE($C633+1,-1,0,1,0))," ")</f>
        <v xml:space="preserve"> </v>
      </c>
      <c r="H633" s="4" t="str">
        <f ca="1">IF(F633=".",OFFSET('map orig'!$A$1,$B633+CHOOSE($C633+1,0,-2,0,2),$A633+CHOOSE($C633+1,-2,0,2,0))," ")</f>
        <v xml:space="preserve"> </v>
      </c>
      <c r="I633" s="5" t="str">
        <f t="shared" ca="1" si="52"/>
        <v/>
      </c>
      <c r="J633" s="5" t="str">
        <f t="shared" ca="1" si="53"/>
        <v/>
      </c>
    </row>
    <row r="634" spans="1:10">
      <c r="A634" s="6">
        <f t="shared" ca="1" si="56"/>
        <v>32</v>
      </c>
      <c r="B634" s="6">
        <f t="shared" ca="1" si="57"/>
        <v>88</v>
      </c>
      <c r="C634" s="6">
        <f ca="1">IF(OFFSET('map orig'!$A$1,
    B634+CHOOSE(C633+1,0,-1,0,1),
    A634+CHOOSE(C633+1,-1,0,1,0)
)="#",MOD(C633+1,4),C633)</f>
        <v>2</v>
      </c>
      <c r="D634" s="6">
        <v>2</v>
      </c>
      <c r="E634" s="4" t="str">
        <f t="shared" ca="1" si="58"/>
        <v>AG89</v>
      </c>
      <c r="F634" s="4" t="str">
        <f ca="1">OFFSET('map orig'!$A$1, B634,A634)</f>
        <v>#</v>
      </c>
      <c r="G634" s="4" t="str">
        <f ca="1">IF(F634=".",OFFSET('map orig'!$A$1,$B634+CHOOSE($C634+1,0,-1,0,1),$A634+CHOOSE($C634+1,-1,0,1,0))," ")</f>
        <v xml:space="preserve"> </v>
      </c>
      <c r="H634" s="4" t="str">
        <f ca="1">IF(F634=".",OFFSET('map orig'!$A$1,$B634+CHOOSE($C634+1,0,-2,0,2),$A634+CHOOSE($C634+1,-2,0,2,0))," ")</f>
        <v xml:space="preserve"> </v>
      </c>
      <c r="I634" s="5" t="str">
        <f t="shared" ca="1" si="52"/>
        <v/>
      </c>
      <c r="J634" s="5" t="str">
        <f t="shared" ca="1" si="53"/>
        <v/>
      </c>
    </row>
    <row r="635" spans="1:10">
      <c r="A635" s="6">
        <f t="shared" ca="1" si="56"/>
        <v>32</v>
      </c>
      <c r="B635" s="6">
        <f t="shared" ca="1" si="57"/>
        <v>87</v>
      </c>
      <c r="C635" s="6">
        <f ca="1">IF(OFFSET('map orig'!$A$1,
    B635+CHOOSE(C634+1,0,-1,0,1),
    A635+CHOOSE(C634+1,-1,0,1,0)
)="#",MOD(C634+1,4),C634)</f>
        <v>2</v>
      </c>
      <c r="D635" s="6">
        <v>2</v>
      </c>
      <c r="E635" s="4" t="str">
        <f t="shared" ca="1" si="58"/>
        <v>AG88</v>
      </c>
      <c r="F635" s="4" t="str">
        <f ca="1">OFFSET('map orig'!$A$1, B635,A635)</f>
        <v>.</v>
      </c>
      <c r="G635" s="4" t="str">
        <f ca="1">IF(F635=".",OFFSET('map orig'!$A$1,$B635+CHOOSE($C635+1,0,-1,0,1),$A635+CHOOSE($C635+1,-1,0,1,0))," ")</f>
        <v>B</v>
      </c>
      <c r="H635" s="4" t="str">
        <f ca="1">IF(F635=".",OFFSET('map orig'!$A$1,$B635+CHOOSE($C635+1,0,-2,0,2),$A635+CHOOSE($C635+1,-2,0,2,0))," ")</f>
        <v>B</v>
      </c>
      <c r="I635" s="5">
        <f t="shared" ca="1" si="52"/>
        <v>633</v>
      </c>
      <c r="J635" s="5">
        <f t="shared" ca="1" si="53"/>
        <v>54</v>
      </c>
    </row>
    <row r="636" spans="1:10">
      <c r="A636" s="6">
        <f t="shared" ca="1" si="56"/>
        <v>32</v>
      </c>
      <c r="B636" s="6">
        <f t="shared" ca="1" si="57"/>
        <v>86</v>
      </c>
      <c r="C636" s="6">
        <f ca="1">IF(OFFSET('map orig'!$A$1,
    B636+CHOOSE(C635+1,0,-1,0,1),
    A636+CHOOSE(C635+1,-1,0,1,0)
)="#",MOD(C635+1,4),C635)</f>
        <v>2</v>
      </c>
      <c r="D636" s="6">
        <v>2</v>
      </c>
      <c r="E636" s="4" t="str">
        <f t="shared" ca="1" si="58"/>
        <v>AG87</v>
      </c>
      <c r="F636" s="4" t="str">
        <f ca="1">OFFSET('map orig'!$A$1, B636,A636)</f>
        <v>#</v>
      </c>
      <c r="G636" s="4" t="str">
        <f ca="1">IF(F636=".",OFFSET('map orig'!$A$1,$B636+CHOOSE($C636+1,0,-1,0,1),$A636+CHOOSE($C636+1,-1,0,1,0))," ")</f>
        <v xml:space="preserve"> </v>
      </c>
      <c r="H636" s="4" t="str">
        <f ca="1">IF(F636=".",OFFSET('map orig'!$A$1,$B636+CHOOSE($C636+1,0,-2,0,2),$A636+CHOOSE($C636+1,-2,0,2,0))," ")</f>
        <v xml:space="preserve"> </v>
      </c>
      <c r="I636" s="5" t="str">
        <f t="shared" ca="1" si="52"/>
        <v/>
      </c>
      <c r="J636" s="5" t="str">
        <f t="shared" ca="1" si="53"/>
        <v/>
      </c>
    </row>
    <row r="637" spans="1:10">
      <c r="A637" s="6">
        <f t="shared" ca="1" si="56"/>
        <v>32</v>
      </c>
      <c r="B637" s="6">
        <f t="shared" ca="1" si="57"/>
        <v>85</v>
      </c>
      <c r="C637" s="6">
        <f ca="1">IF(OFFSET('map orig'!$A$1,
    B637+CHOOSE(C636+1,0,-1,0,1),
    A637+CHOOSE(C636+1,-1,0,1,0)
)="#",MOD(C636+1,4),C636)</f>
        <v>2</v>
      </c>
      <c r="D637" s="6">
        <v>2</v>
      </c>
      <c r="E637" s="4" t="str">
        <f t="shared" ca="1" si="58"/>
        <v>AG86</v>
      </c>
      <c r="F637" s="4" t="str">
        <f ca="1">OFFSET('map orig'!$A$1, B637,A637)</f>
        <v>#</v>
      </c>
      <c r="G637" s="4" t="str">
        <f ca="1">IF(F637=".",OFFSET('map orig'!$A$1,$B637+CHOOSE($C637+1,0,-1,0,1),$A637+CHOOSE($C637+1,-1,0,1,0))," ")</f>
        <v xml:space="preserve"> </v>
      </c>
      <c r="H637" s="4" t="str">
        <f ca="1">IF(F637=".",OFFSET('map orig'!$A$1,$B637+CHOOSE($C637+1,0,-2,0,2),$A637+CHOOSE($C637+1,-2,0,2,0))," ")</f>
        <v xml:space="preserve"> </v>
      </c>
      <c r="I637" s="5" t="str">
        <f t="shared" ca="1" si="52"/>
        <v/>
      </c>
      <c r="J637" s="5" t="str">
        <f t="shared" ca="1" si="53"/>
        <v/>
      </c>
    </row>
    <row r="638" spans="1:10">
      <c r="A638" s="6">
        <f t="shared" ca="1" si="56"/>
        <v>32</v>
      </c>
      <c r="B638" s="6">
        <f t="shared" ca="1" si="57"/>
        <v>84</v>
      </c>
      <c r="C638" s="6">
        <f ca="1">IF(OFFSET('map orig'!$A$1,
    B638+CHOOSE(C637+1,0,-1,0,1),
    A638+CHOOSE(C637+1,-1,0,1,0)
)="#",MOD(C637+1,4),C637)</f>
        <v>2</v>
      </c>
      <c r="D638" s="6">
        <v>2</v>
      </c>
      <c r="E638" s="4" t="str">
        <f t="shared" ca="1" si="58"/>
        <v>AG85</v>
      </c>
      <c r="F638" s="4" t="str">
        <f ca="1">OFFSET('map orig'!$A$1, B638,A638)</f>
        <v>#</v>
      </c>
      <c r="G638" s="4" t="str">
        <f ca="1">IF(F638=".",OFFSET('map orig'!$A$1,$B638+CHOOSE($C638+1,0,-1,0,1),$A638+CHOOSE($C638+1,-1,0,1,0))," ")</f>
        <v xml:space="preserve"> </v>
      </c>
      <c r="H638" s="4" t="str">
        <f ca="1">IF(F638=".",OFFSET('map orig'!$A$1,$B638+CHOOSE($C638+1,0,-2,0,2),$A638+CHOOSE($C638+1,-2,0,2,0))," ")</f>
        <v xml:space="preserve"> </v>
      </c>
      <c r="I638" s="5" t="str">
        <f t="shared" ca="1" si="52"/>
        <v/>
      </c>
      <c r="J638" s="5" t="str">
        <f t="shared" ca="1" si="53"/>
        <v/>
      </c>
    </row>
    <row r="639" spans="1:10">
      <c r="A639" s="6">
        <f t="shared" ca="1" si="56"/>
        <v>32</v>
      </c>
      <c r="B639" s="6">
        <f t="shared" ca="1" si="57"/>
        <v>83</v>
      </c>
      <c r="C639" s="6">
        <f ca="1">IF(OFFSET('map orig'!$A$1,
    B639+CHOOSE(C638+1,0,-1,0,1),
    A639+CHOOSE(C638+1,-1,0,1,0)
)="#",MOD(C638+1,4),C638)</f>
        <v>2</v>
      </c>
      <c r="D639" s="6">
        <v>2</v>
      </c>
      <c r="E639" s="4" t="str">
        <f t="shared" ca="1" si="58"/>
        <v>AG84</v>
      </c>
      <c r="F639" s="4" t="str">
        <f ca="1">OFFSET('map orig'!$A$1, B639,A639)</f>
        <v>#</v>
      </c>
      <c r="G639" s="4" t="str">
        <f ca="1">IF(F639=".",OFFSET('map orig'!$A$1,$B639+CHOOSE($C639+1,0,-1,0,1),$A639+CHOOSE($C639+1,-1,0,1,0))," ")</f>
        <v xml:space="preserve"> </v>
      </c>
      <c r="H639" s="4" t="str">
        <f ca="1">IF(F639=".",OFFSET('map orig'!$A$1,$B639+CHOOSE($C639+1,0,-2,0,2),$A639+CHOOSE($C639+1,-2,0,2,0))," ")</f>
        <v xml:space="preserve"> </v>
      </c>
      <c r="I639" s="5" t="str">
        <f t="shared" ca="1" si="52"/>
        <v/>
      </c>
      <c r="J639" s="5" t="str">
        <f t="shared" ca="1" si="53"/>
        <v/>
      </c>
    </row>
    <row r="640" spans="1:10">
      <c r="A640" s="6">
        <f t="shared" ca="1" si="56"/>
        <v>32</v>
      </c>
      <c r="B640" s="6">
        <f t="shared" ca="1" si="57"/>
        <v>82</v>
      </c>
      <c r="C640" s="6">
        <f ca="1">IF(OFFSET('map orig'!$A$1,
    B640+CHOOSE(C639+1,0,-1,0,1),
    A640+CHOOSE(C639+1,-1,0,1,0)
)="#",MOD(C639+1,4),C639)</f>
        <v>2</v>
      </c>
      <c r="D640" s="6">
        <v>2</v>
      </c>
      <c r="E640" s="4" t="str">
        <f t="shared" ca="1" si="58"/>
        <v>AG83</v>
      </c>
      <c r="F640" s="4" t="str">
        <f ca="1">OFFSET('map orig'!$A$1, B640,A640)</f>
        <v>#</v>
      </c>
      <c r="G640" s="4" t="str">
        <f ca="1">IF(F640=".",OFFSET('map orig'!$A$1,$B640+CHOOSE($C640+1,0,-1,0,1),$A640+CHOOSE($C640+1,-1,0,1,0))," ")</f>
        <v xml:space="preserve"> </v>
      </c>
      <c r="H640" s="4" t="str">
        <f ca="1">IF(F640=".",OFFSET('map orig'!$A$1,$B640+CHOOSE($C640+1,0,-2,0,2),$A640+CHOOSE($C640+1,-2,0,2,0))," ")</f>
        <v xml:space="preserve"> </v>
      </c>
      <c r="I640" s="5" t="str">
        <f t="shared" ca="1" si="52"/>
        <v/>
      </c>
      <c r="J640" s="5" t="str">
        <f t="shared" ca="1" si="53"/>
        <v/>
      </c>
    </row>
    <row r="641" spans="1:10">
      <c r="A641" s="6">
        <f t="shared" ca="1" si="56"/>
        <v>32</v>
      </c>
      <c r="B641" s="6">
        <f t="shared" ca="1" si="57"/>
        <v>81</v>
      </c>
      <c r="C641" s="6">
        <f ca="1">IF(OFFSET('map orig'!$A$1,
    B641+CHOOSE(C640+1,0,-1,0,1),
    A641+CHOOSE(C640+1,-1,0,1,0)
)="#",MOD(C640+1,4),C640)</f>
        <v>2</v>
      </c>
      <c r="D641" s="6">
        <v>2</v>
      </c>
      <c r="E641" s="4" t="str">
        <f t="shared" ca="1" si="58"/>
        <v>AG82</v>
      </c>
      <c r="F641" s="4" t="str">
        <f ca="1">OFFSET('map orig'!$A$1, B641,A641)</f>
        <v>#</v>
      </c>
      <c r="G641" s="4" t="str">
        <f ca="1">IF(F641=".",OFFSET('map orig'!$A$1,$B641+CHOOSE($C641+1,0,-1,0,1),$A641+CHOOSE($C641+1,-1,0,1,0))," ")</f>
        <v xml:space="preserve"> </v>
      </c>
      <c r="H641" s="4" t="str">
        <f ca="1">IF(F641=".",OFFSET('map orig'!$A$1,$B641+CHOOSE($C641+1,0,-2,0,2),$A641+CHOOSE($C641+1,-2,0,2,0))," ")</f>
        <v xml:space="preserve"> </v>
      </c>
      <c r="I641" s="5" t="str">
        <f t="shared" ca="1" si="52"/>
        <v/>
      </c>
      <c r="J641" s="5" t="str">
        <f t="shared" ca="1" si="53"/>
        <v/>
      </c>
    </row>
    <row r="642" spans="1:10">
      <c r="A642" s="6">
        <f t="shared" ca="1" si="56"/>
        <v>32</v>
      </c>
      <c r="B642" s="6">
        <f t="shared" ca="1" si="57"/>
        <v>80</v>
      </c>
      <c r="C642" s="6">
        <f ca="1">IF(OFFSET('map orig'!$A$1,
    B642+CHOOSE(C641+1,0,-1,0,1),
    A642+CHOOSE(C641+1,-1,0,1,0)
)="#",MOD(C641+1,4),C641)</f>
        <v>2</v>
      </c>
      <c r="D642" s="6">
        <v>2</v>
      </c>
      <c r="E642" s="4" t="str">
        <f t="shared" ca="1" si="58"/>
        <v>AG81</v>
      </c>
      <c r="F642" s="4" t="str">
        <f ca="1">OFFSET('map orig'!$A$1, B642,A642)</f>
        <v>#</v>
      </c>
      <c r="G642" s="4" t="str">
        <f ca="1">IF(F642=".",OFFSET('map orig'!$A$1,$B642+CHOOSE($C642+1,0,-1,0,1),$A642+CHOOSE($C642+1,-1,0,1,0))," ")</f>
        <v xml:space="preserve"> </v>
      </c>
      <c r="H642" s="4" t="str">
        <f ca="1">IF(F642=".",OFFSET('map orig'!$A$1,$B642+CHOOSE($C642+1,0,-2,0,2),$A642+CHOOSE($C642+1,-2,0,2,0))," ")</f>
        <v xml:space="preserve"> </v>
      </c>
      <c r="I642" s="5" t="str">
        <f t="shared" ca="1" si="52"/>
        <v/>
      </c>
      <c r="J642" s="5" t="str">
        <f t="shared" ca="1" si="53"/>
        <v/>
      </c>
    </row>
    <row r="643" spans="1:10">
      <c r="A643" s="6">
        <f t="shared" ca="1" si="56"/>
        <v>32</v>
      </c>
      <c r="B643" s="6">
        <f t="shared" ca="1" si="57"/>
        <v>79</v>
      </c>
      <c r="C643" s="6">
        <f ca="1">IF(OFFSET('map orig'!$A$1,
    B643+CHOOSE(C642+1,0,-1,0,1),
    A643+CHOOSE(C642+1,-1,0,1,0)
)="#",MOD(C642+1,4),C642)</f>
        <v>2</v>
      </c>
      <c r="D643" s="6">
        <v>2</v>
      </c>
      <c r="E643" s="4" t="str">
        <f t="shared" ca="1" si="58"/>
        <v>AG80</v>
      </c>
      <c r="F643" s="4" t="str">
        <f ca="1">OFFSET('map orig'!$A$1, B643,A643)</f>
        <v>.</v>
      </c>
      <c r="G643" s="4" t="str">
        <f ca="1">IF(F643=".",OFFSET('map orig'!$A$1,$B643+CHOOSE($C643+1,0,-1,0,1),$A643+CHOOSE($C643+1,-1,0,1,0))," ")</f>
        <v>L</v>
      </c>
      <c r="H643" s="4" t="str">
        <f ca="1">IF(F643=".",OFFSET('map orig'!$A$1,$B643+CHOOSE($C643+1,0,-2,0,2),$A643+CHOOSE($C643+1,-2,0,2,0))," ")</f>
        <v>H</v>
      </c>
      <c r="I643" s="5">
        <f t="shared" ref="I643:I689" ca="1" si="59">IF(F643=".",ROW()-ROW($I$2),"")</f>
        <v>641</v>
      </c>
      <c r="J643" s="5">
        <f t="shared" ref="J643:J689" ca="1" si="60">IF(F643=".",IF(CODE(G643)&lt;CODE(H643),
    (CODE(G643)-CODE("A")+1)*26 + (CODE(H643)-CODE("A")+1),
    (CODE(H643)-CODE("A")+1)*26 + (CODE(G643)-CODE("A")+1)
),"")</f>
        <v>220</v>
      </c>
    </row>
    <row r="644" spans="1:10">
      <c r="A644" s="6">
        <f t="shared" ca="1" si="56"/>
        <v>32</v>
      </c>
      <c r="B644" s="6">
        <f t="shared" ca="1" si="57"/>
        <v>78</v>
      </c>
      <c r="C644" s="6">
        <f ca="1">IF(OFFSET('map orig'!$A$1,
    B644+CHOOSE(C643+1,0,-1,0,1),
    A644+CHOOSE(C643+1,-1,0,1,0)
)="#",MOD(C643+1,4),C643)</f>
        <v>2</v>
      </c>
      <c r="D644" s="6">
        <v>2</v>
      </c>
      <c r="E644" s="4" t="str">
        <f t="shared" ca="1" si="58"/>
        <v>AG79</v>
      </c>
      <c r="F644" s="4" t="str">
        <f ca="1">OFFSET('map orig'!$A$1, B644,A644)</f>
        <v>#</v>
      </c>
      <c r="G644" s="4" t="str">
        <f ca="1">IF(F644=".",OFFSET('map orig'!$A$1,$B644+CHOOSE($C644+1,0,-1,0,1),$A644+CHOOSE($C644+1,-1,0,1,0))," ")</f>
        <v xml:space="preserve"> </v>
      </c>
      <c r="H644" s="4" t="str">
        <f ca="1">IF(F644=".",OFFSET('map orig'!$A$1,$B644+CHOOSE($C644+1,0,-2,0,2),$A644+CHOOSE($C644+1,-2,0,2,0))," ")</f>
        <v xml:space="preserve"> </v>
      </c>
      <c r="I644" s="5" t="str">
        <f t="shared" ca="1" si="59"/>
        <v/>
      </c>
      <c r="J644" s="5" t="str">
        <f t="shared" ca="1" si="60"/>
        <v/>
      </c>
    </row>
    <row r="645" spans="1:10">
      <c r="A645" s="6">
        <f t="shared" ca="1" si="56"/>
        <v>32</v>
      </c>
      <c r="B645" s="6">
        <f t="shared" ca="1" si="57"/>
        <v>77</v>
      </c>
      <c r="C645" s="6">
        <f ca="1">IF(OFFSET('map orig'!$A$1,
    B645+CHOOSE(C644+1,0,-1,0,1),
    A645+CHOOSE(C644+1,-1,0,1,0)
)="#",MOD(C644+1,4),C644)</f>
        <v>2</v>
      </c>
      <c r="D645" s="6">
        <v>2</v>
      </c>
      <c r="E645" s="4" t="str">
        <f t="shared" ca="1" si="58"/>
        <v>AG78</v>
      </c>
      <c r="F645" s="4" t="str">
        <f ca="1">OFFSET('map orig'!$A$1, B645,A645)</f>
        <v>#</v>
      </c>
      <c r="G645" s="4" t="str">
        <f ca="1">IF(F645=".",OFFSET('map orig'!$A$1,$B645+CHOOSE($C645+1,0,-1,0,1),$A645+CHOOSE($C645+1,-1,0,1,0))," ")</f>
        <v xml:space="preserve"> </v>
      </c>
      <c r="H645" s="4" t="str">
        <f ca="1">IF(F645=".",OFFSET('map orig'!$A$1,$B645+CHOOSE($C645+1,0,-2,0,2),$A645+CHOOSE($C645+1,-2,0,2,0))," ")</f>
        <v xml:space="preserve"> </v>
      </c>
      <c r="I645" s="5" t="str">
        <f t="shared" ca="1" si="59"/>
        <v/>
      </c>
      <c r="J645" s="5" t="str">
        <f t="shared" ca="1" si="60"/>
        <v/>
      </c>
    </row>
    <row r="646" spans="1:10">
      <c r="A646" s="6">
        <f t="shared" ca="1" si="56"/>
        <v>32</v>
      </c>
      <c r="B646" s="6">
        <f t="shared" ca="1" si="57"/>
        <v>76</v>
      </c>
      <c r="C646" s="6">
        <f ca="1">IF(OFFSET('map orig'!$A$1,
    B646+CHOOSE(C645+1,0,-1,0,1),
    A646+CHOOSE(C645+1,-1,0,1,0)
)="#",MOD(C645+1,4),C645)</f>
        <v>2</v>
      </c>
      <c r="D646" s="6">
        <v>2</v>
      </c>
      <c r="E646" s="4" t="str">
        <f t="shared" ca="1" si="58"/>
        <v>AG77</v>
      </c>
      <c r="F646" s="4" t="str">
        <f ca="1">OFFSET('map orig'!$A$1, B646,A646)</f>
        <v>#</v>
      </c>
      <c r="G646" s="4" t="str">
        <f ca="1">IF(F646=".",OFFSET('map orig'!$A$1,$B646+CHOOSE($C646+1,0,-1,0,1),$A646+CHOOSE($C646+1,-1,0,1,0))," ")</f>
        <v xml:space="preserve"> </v>
      </c>
      <c r="H646" s="4" t="str">
        <f ca="1">IF(F646=".",OFFSET('map orig'!$A$1,$B646+CHOOSE($C646+1,0,-2,0,2),$A646+CHOOSE($C646+1,-2,0,2,0))," ")</f>
        <v xml:space="preserve"> </v>
      </c>
      <c r="I646" s="5" t="str">
        <f t="shared" ca="1" si="59"/>
        <v/>
      </c>
      <c r="J646" s="5" t="str">
        <f t="shared" ca="1" si="60"/>
        <v/>
      </c>
    </row>
    <row r="647" spans="1:10">
      <c r="A647" s="6">
        <f t="shared" ca="1" si="56"/>
        <v>32</v>
      </c>
      <c r="B647" s="6">
        <f t="shared" ca="1" si="57"/>
        <v>75</v>
      </c>
      <c r="C647" s="6">
        <f ca="1">IF(OFFSET('map orig'!$A$1,
    B647+CHOOSE(C646+1,0,-1,0,1),
    A647+CHOOSE(C646+1,-1,0,1,0)
)="#",MOD(C646+1,4),C646)</f>
        <v>2</v>
      </c>
      <c r="D647" s="6">
        <v>2</v>
      </c>
      <c r="E647" s="4" t="str">
        <f t="shared" ca="1" si="58"/>
        <v>AG76</v>
      </c>
      <c r="F647" s="4" t="str">
        <f ca="1">OFFSET('map orig'!$A$1, B647,A647)</f>
        <v>#</v>
      </c>
      <c r="G647" s="4" t="str">
        <f ca="1">IF(F647=".",OFFSET('map orig'!$A$1,$B647+CHOOSE($C647+1,0,-1,0,1),$A647+CHOOSE($C647+1,-1,0,1,0))," ")</f>
        <v xml:space="preserve"> </v>
      </c>
      <c r="H647" s="4" t="str">
        <f ca="1">IF(F647=".",OFFSET('map orig'!$A$1,$B647+CHOOSE($C647+1,0,-2,0,2),$A647+CHOOSE($C647+1,-2,0,2,0))," ")</f>
        <v xml:space="preserve"> </v>
      </c>
      <c r="I647" s="5" t="str">
        <f t="shared" ca="1" si="59"/>
        <v/>
      </c>
      <c r="J647" s="5" t="str">
        <f t="shared" ca="1" si="60"/>
        <v/>
      </c>
    </row>
    <row r="648" spans="1:10">
      <c r="A648" s="6">
        <f t="shared" ca="1" si="56"/>
        <v>32</v>
      </c>
      <c r="B648" s="6">
        <f t="shared" ca="1" si="57"/>
        <v>74</v>
      </c>
      <c r="C648" s="6">
        <f ca="1">IF(OFFSET('map orig'!$A$1,
    B648+CHOOSE(C647+1,0,-1,0,1),
    A648+CHOOSE(C647+1,-1,0,1,0)
)="#",MOD(C647+1,4),C647)</f>
        <v>2</v>
      </c>
      <c r="D648" s="6">
        <v>2</v>
      </c>
      <c r="E648" s="4" t="str">
        <f t="shared" ca="1" si="58"/>
        <v>AG75</v>
      </c>
      <c r="F648" s="4" t="str">
        <f ca="1">OFFSET('map orig'!$A$1, B648,A648)</f>
        <v>#</v>
      </c>
      <c r="G648" s="4" t="str">
        <f ca="1">IF(F648=".",OFFSET('map orig'!$A$1,$B648+CHOOSE($C648+1,0,-1,0,1),$A648+CHOOSE($C648+1,-1,0,1,0))," ")</f>
        <v xml:space="preserve"> </v>
      </c>
      <c r="H648" s="4" t="str">
        <f ca="1">IF(F648=".",OFFSET('map orig'!$A$1,$B648+CHOOSE($C648+1,0,-2,0,2),$A648+CHOOSE($C648+1,-2,0,2,0))," ")</f>
        <v xml:space="preserve"> </v>
      </c>
      <c r="I648" s="5" t="str">
        <f t="shared" ca="1" si="59"/>
        <v/>
      </c>
      <c r="J648" s="5" t="str">
        <f t="shared" ca="1" si="60"/>
        <v/>
      </c>
    </row>
    <row r="649" spans="1:10">
      <c r="A649" s="6">
        <f t="shared" ca="1" si="56"/>
        <v>32</v>
      </c>
      <c r="B649" s="6">
        <f t="shared" ca="1" si="57"/>
        <v>73</v>
      </c>
      <c r="C649" s="6">
        <f ca="1">IF(OFFSET('map orig'!$A$1,
    B649+CHOOSE(C648+1,0,-1,0,1),
    A649+CHOOSE(C648+1,-1,0,1,0)
)="#",MOD(C648+1,4),C648)</f>
        <v>2</v>
      </c>
      <c r="D649" s="6">
        <v>2</v>
      </c>
      <c r="E649" s="4" t="str">
        <f t="shared" ca="1" si="58"/>
        <v>AG74</v>
      </c>
      <c r="F649" s="4" t="str">
        <f ca="1">OFFSET('map orig'!$A$1, B649,A649)</f>
        <v>#</v>
      </c>
      <c r="G649" s="4" t="str">
        <f ca="1">IF(F649=".",OFFSET('map orig'!$A$1,$B649+CHOOSE($C649+1,0,-1,0,1),$A649+CHOOSE($C649+1,-1,0,1,0))," ")</f>
        <v xml:space="preserve"> </v>
      </c>
      <c r="H649" s="4" t="str">
        <f ca="1">IF(F649=".",OFFSET('map orig'!$A$1,$B649+CHOOSE($C649+1,0,-2,0,2),$A649+CHOOSE($C649+1,-2,0,2,0))," ")</f>
        <v xml:space="preserve"> </v>
      </c>
      <c r="I649" s="5" t="str">
        <f t="shared" ca="1" si="59"/>
        <v/>
      </c>
      <c r="J649" s="5" t="str">
        <f t="shared" ca="1" si="60"/>
        <v/>
      </c>
    </row>
    <row r="650" spans="1:10">
      <c r="A650" s="6">
        <f t="shared" ca="1" si="56"/>
        <v>32</v>
      </c>
      <c r="B650" s="6">
        <f t="shared" ca="1" si="57"/>
        <v>72</v>
      </c>
      <c r="C650" s="6">
        <f ca="1">IF(OFFSET('map orig'!$A$1,
    B650+CHOOSE(C649+1,0,-1,0,1),
    A650+CHOOSE(C649+1,-1,0,1,0)
)="#",MOD(C649+1,4),C649)</f>
        <v>2</v>
      </c>
      <c r="D650" s="6">
        <v>2</v>
      </c>
      <c r="E650" s="4" t="str">
        <f t="shared" ca="1" si="58"/>
        <v>AG73</v>
      </c>
      <c r="F650" s="4" t="str">
        <f ca="1">OFFSET('map orig'!$A$1, B650,A650)</f>
        <v>#</v>
      </c>
      <c r="G650" s="4" t="str">
        <f ca="1">IF(F650=".",OFFSET('map orig'!$A$1,$B650+CHOOSE($C650+1,0,-1,0,1),$A650+CHOOSE($C650+1,-1,0,1,0))," ")</f>
        <v xml:space="preserve"> </v>
      </c>
      <c r="H650" s="4" t="str">
        <f ca="1">IF(F650=".",OFFSET('map orig'!$A$1,$B650+CHOOSE($C650+1,0,-2,0,2),$A650+CHOOSE($C650+1,-2,0,2,0))," ")</f>
        <v xml:space="preserve"> </v>
      </c>
      <c r="I650" s="5" t="str">
        <f t="shared" ca="1" si="59"/>
        <v/>
      </c>
      <c r="J650" s="5" t="str">
        <f t="shared" ca="1" si="60"/>
        <v/>
      </c>
    </row>
    <row r="651" spans="1:10">
      <c r="A651" s="6">
        <f t="shared" ca="1" si="56"/>
        <v>32</v>
      </c>
      <c r="B651" s="6">
        <f t="shared" ca="1" si="57"/>
        <v>71</v>
      </c>
      <c r="C651" s="6">
        <f ca="1">IF(OFFSET('map orig'!$A$1,
    B651+CHOOSE(C650+1,0,-1,0,1),
    A651+CHOOSE(C650+1,-1,0,1,0)
)="#",MOD(C650+1,4),C650)</f>
        <v>2</v>
      </c>
      <c r="D651" s="6">
        <v>2</v>
      </c>
      <c r="E651" s="4" t="str">
        <f t="shared" ca="1" si="58"/>
        <v>AG72</v>
      </c>
      <c r="F651" s="4" t="str">
        <f ca="1">OFFSET('map orig'!$A$1, B651,A651)</f>
        <v>.</v>
      </c>
      <c r="G651" s="4" t="str">
        <f ca="1">IF(F651=".",OFFSET('map orig'!$A$1,$B651+CHOOSE($C651+1,0,-1,0,1),$A651+CHOOSE($C651+1,-1,0,1,0))," ")</f>
        <v>G</v>
      </c>
      <c r="H651" s="4" t="str">
        <f ca="1">IF(F651=".",OFFSET('map orig'!$A$1,$B651+CHOOSE($C651+1,0,-2,0,2),$A651+CHOOSE($C651+1,-2,0,2,0))," ")</f>
        <v>J</v>
      </c>
      <c r="I651" s="5">
        <f t="shared" ca="1" si="59"/>
        <v>649</v>
      </c>
      <c r="J651" s="5">
        <f t="shared" ca="1" si="60"/>
        <v>192</v>
      </c>
    </row>
    <row r="652" spans="1:10">
      <c r="A652" s="6">
        <f t="shared" ca="1" si="56"/>
        <v>32</v>
      </c>
      <c r="B652" s="6">
        <f t="shared" ca="1" si="57"/>
        <v>70</v>
      </c>
      <c r="C652" s="6">
        <f ca="1">IF(OFFSET('map orig'!$A$1,
    B652+CHOOSE(C651+1,0,-1,0,1),
    A652+CHOOSE(C651+1,-1,0,1,0)
)="#",MOD(C651+1,4),C651)</f>
        <v>2</v>
      </c>
      <c r="D652" s="6">
        <v>2</v>
      </c>
      <c r="E652" s="4" t="str">
        <f t="shared" ca="1" si="58"/>
        <v>AG71</v>
      </c>
      <c r="F652" s="4" t="str">
        <f ca="1">OFFSET('map orig'!$A$1, B652,A652)</f>
        <v>#</v>
      </c>
      <c r="G652" s="4" t="str">
        <f ca="1">IF(F652=".",OFFSET('map orig'!$A$1,$B652+CHOOSE($C652+1,0,-1,0,1),$A652+CHOOSE($C652+1,-1,0,1,0))," ")</f>
        <v xml:space="preserve"> </v>
      </c>
      <c r="H652" s="4" t="str">
        <f ca="1">IF(F652=".",OFFSET('map orig'!$A$1,$B652+CHOOSE($C652+1,0,-2,0,2),$A652+CHOOSE($C652+1,-2,0,2,0))," ")</f>
        <v xml:space="preserve"> </v>
      </c>
      <c r="I652" s="5" t="str">
        <f t="shared" ca="1" si="59"/>
        <v/>
      </c>
      <c r="J652" s="5" t="str">
        <f t="shared" ca="1" si="60"/>
        <v/>
      </c>
    </row>
    <row r="653" spans="1:10">
      <c r="A653" s="6">
        <f t="shared" ca="1" si="56"/>
        <v>32</v>
      </c>
      <c r="B653" s="6">
        <f t="shared" ca="1" si="57"/>
        <v>69</v>
      </c>
      <c r="C653" s="6">
        <f ca="1">IF(OFFSET('map orig'!$A$1,
    B653+CHOOSE(C652+1,0,-1,0,1),
    A653+CHOOSE(C652+1,-1,0,1,0)
)="#",MOD(C652+1,4),C652)</f>
        <v>2</v>
      </c>
      <c r="D653" s="6">
        <v>2</v>
      </c>
      <c r="E653" s="4" t="str">
        <f t="shared" ca="1" si="58"/>
        <v>AG70</v>
      </c>
      <c r="F653" s="4" t="str">
        <f ca="1">OFFSET('map orig'!$A$1, B653,A653)</f>
        <v>#</v>
      </c>
      <c r="G653" s="4" t="str">
        <f ca="1">IF(F653=".",OFFSET('map orig'!$A$1,$B653+CHOOSE($C653+1,0,-1,0,1),$A653+CHOOSE($C653+1,-1,0,1,0))," ")</f>
        <v xml:space="preserve"> </v>
      </c>
      <c r="H653" s="4" t="str">
        <f ca="1">IF(F653=".",OFFSET('map orig'!$A$1,$B653+CHOOSE($C653+1,0,-2,0,2),$A653+CHOOSE($C653+1,-2,0,2,0))," ")</f>
        <v xml:space="preserve"> </v>
      </c>
      <c r="I653" s="5" t="str">
        <f t="shared" ca="1" si="59"/>
        <v/>
      </c>
      <c r="J653" s="5" t="str">
        <f t="shared" ca="1" si="60"/>
        <v/>
      </c>
    </row>
    <row r="654" spans="1:10">
      <c r="A654" s="6">
        <f t="shared" ca="1" si="56"/>
        <v>32</v>
      </c>
      <c r="B654" s="6">
        <f t="shared" ca="1" si="57"/>
        <v>68</v>
      </c>
      <c r="C654" s="6">
        <f ca="1">IF(OFFSET('map orig'!$A$1,
    B654+CHOOSE(C653+1,0,-1,0,1),
    A654+CHOOSE(C653+1,-1,0,1,0)
)="#",MOD(C653+1,4),C653)</f>
        <v>2</v>
      </c>
      <c r="D654" s="6">
        <v>2</v>
      </c>
      <c r="E654" s="4" t="str">
        <f t="shared" ca="1" si="58"/>
        <v>AG69</v>
      </c>
      <c r="F654" s="4" t="str">
        <f ca="1">OFFSET('map orig'!$A$1, B654,A654)</f>
        <v>#</v>
      </c>
      <c r="G654" s="4" t="str">
        <f ca="1">IF(F654=".",OFFSET('map orig'!$A$1,$B654+CHOOSE($C654+1,0,-1,0,1),$A654+CHOOSE($C654+1,-1,0,1,0))," ")</f>
        <v xml:space="preserve"> </v>
      </c>
      <c r="H654" s="4" t="str">
        <f ca="1">IF(F654=".",OFFSET('map orig'!$A$1,$B654+CHOOSE($C654+1,0,-2,0,2),$A654+CHOOSE($C654+1,-2,0,2,0))," ")</f>
        <v xml:space="preserve"> </v>
      </c>
      <c r="I654" s="5" t="str">
        <f t="shared" ca="1" si="59"/>
        <v/>
      </c>
      <c r="J654" s="5" t="str">
        <f t="shared" ca="1" si="60"/>
        <v/>
      </c>
    </row>
    <row r="655" spans="1:10">
      <c r="A655" s="6">
        <f t="shared" ca="1" si="56"/>
        <v>32</v>
      </c>
      <c r="B655" s="6">
        <f t="shared" ca="1" si="57"/>
        <v>67</v>
      </c>
      <c r="C655" s="6">
        <f ca="1">IF(OFFSET('map orig'!$A$1,
    B655+CHOOSE(C654+1,0,-1,0,1),
    A655+CHOOSE(C654+1,-1,0,1,0)
)="#",MOD(C654+1,4),C654)</f>
        <v>2</v>
      </c>
      <c r="D655" s="6">
        <v>2</v>
      </c>
      <c r="E655" s="4" t="str">
        <f t="shared" ca="1" si="58"/>
        <v>AG68</v>
      </c>
      <c r="F655" s="4" t="str">
        <f ca="1">OFFSET('map orig'!$A$1, B655,A655)</f>
        <v>#</v>
      </c>
      <c r="G655" s="4" t="str">
        <f ca="1">IF(F655=".",OFFSET('map orig'!$A$1,$B655+CHOOSE($C655+1,0,-1,0,1),$A655+CHOOSE($C655+1,-1,0,1,0))," ")</f>
        <v xml:space="preserve"> </v>
      </c>
      <c r="H655" s="4" t="str">
        <f ca="1">IF(F655=".",OFFSET('map orig'!$A$1,$B655+CHOOSE($C655+1,0,-2,0,2),$A655+CHOOSE($C655+1,-2,0,2,0))," ")</f>
        <v xml:space="preserve"> </v>
      </c>
      <c r="I655" s="5" t="str">
        <f t="shared" ca="1" si="59"/>
        <v/>
      </c>
      <c r="J655" s="5" t="str">
        <f t="shared" ca="1" si="60"/>
        <v/>
      </c>
    </row>
    <row r="656" spans="1:10">
      <c r="A656" s="6">
        <f t="shared" ca="1" si="56"/>
        <v>32</v>
      </c>
      <c r="B656" s="6">
        <f t="shared" ca="1" si="57"/>
        <v>66</v>
      </c>
      <c r="C656" s="6">
        <f ca="1">IF(OFFSET('map orig'!$A$1,
    B656+CHOOSE(C655+1,0,-1,0,1),
    A656+CHOOSE(C655+1,-1,0,1,0)
)="#",MOD(C655+1,4),C655)</f>
        <v>2</v>
      </c>
      <c r="D656" s="6">
        <v>2</v>
      </c>
      <c r="E656" s="4" t="str">
        <f t="shared" ca="1" si="58"/>
        <v>AG67</v>
      </c>
      <c r="F656" s="4" t="str">
        <f ca="1">OFFSET('map orig'!$A$1, B656,A656)</f>
        <v>#</v>
      </c>
      <c r="G656" s="4" t="str">
        <f ca="1">IF(F656=".",OFFSET('map orig'!$A$1,$B656+CHOOSE($C656+1,0,-1,0,1),$A656+CHOOSE($C656+1,-1,0,1,0))," ")</f>
        <v xml:space="preserve"> </v>
      </c>
      <c r="H656" s="4" t="str">
        <f ca="1">IF(F656=".",OFFSET('map orig'!$A$1,$B656+CHOOSE($C656+1,0,-2,0,2),$A656+CHOOSE($C656+1,-2,0,2,0))," ")</f>
        <v xml:space="preserve"> </v>
      </c>
      <c r="I656" s="5" t="str">
        <f t="shared" ca="1" si="59"/>
        <v/>
      </c>
      <c r="J656" s="5" t="str">
        <f t="shared" ca="1" si="60"/>
        <v/>
      </c>
    </row>
    <row r="657" spans="1:10">
      <c r="A657" s="6">
        <f t="shared" ca="1" si="56"/>
        <v>32</v>
      </c>
      <c r="B657" s="6">
        <f t="shared" ca="1" si="57"/>
        <v>65</v>
      </c>
      <c r="C657" s="6">
        <f ca="1">IF(OFFSET('map orig'!$A$1,
    B657+CHOOSE(C656+1,0,-1,0,1),
    A657+CHOOSE(C656+1,-1,0,1,0)
)="#",MOD(C656+1,4),C656)</f>
        <v>2</v>
      </c>
      <c r="D657" s="6">
        <v>2</v>
      </c>
      <c r="E657" s="4" t="str">
        <f t="shared" ca="1" si="58"/>
        <v>AG66</v>
      </c>
      <c r="F657" s="4" t="str">
        <f ca="1">OFFSET('map orig'!$A$1, B657,A657)</f>
        <v>#</v>
      </c>
      <c r="G657" s="4" t="str">
        <f ca="1">IF(F657=".",OFFSET('map orig'!$A$1,$B657+CHOOSE($C657+1,0,-1,0,1),$A657+CHOOSE($C657+1,-1,0,1,0))," ")</f>
        <v xml:space="preserve"> </v>
      </c>
      <c r="H657" s="4" t="str">
        <f ca="1">IF(F657=".",OFFSET('map orig'!$A$1,$B657+CHOOSE($C657+1,0,-2,0,2),$A657+CHOOSE($C657+1,-2,0,2,0))," ")</f>
        <v xml:space="preserve"> </v>
      </c>
      <c r="I657" s="5" t="str">
        <f t="shared" ca="1" si="59"/>
        <v/>
      </c>
      <c r="J657" s="5" t="str">
        <f t="shared" ca="1" si="60"/>
        <v/>
      </c>
    </row>
    <row r="658" spans="1:10">
      <c r="A658" s="6">
        <f t="shared" ca="1" si="56"/>
        <v>32</v>
      </c>
      <c r="B658" s="6">
        <f t="shared" ca="1" si="57"/>
        <v>64</v>
      </c>
      <c r="C658" s="6">
        <f ca="1">IF(OFFSET('map orig'!$A$1,
    B658+CHOOSE(C657+1,0,-1,0,1),
    A658+CHOOSE(C657+1,-1,0,1,0)
)="#",MOD(C657+1,4),C657)</f>
        <v>2</v>
      </c>
      <c r="D658" s="6">
        <v>2</v>
      </c>
      <c r="E658" s="4" t="str">
        <f t="shared" ca="1" si="58"/>
        <v>AG65</v>
      </c>
      <c r="F658" s="4" t="str">
        <f ca="1">OFFSET('map orig'!$A$1, B658,A658)</f>
        <v>#</v>
      </c>
      <c r="G658" s="4" t="str">
        <f ca="1">IF(F658=".",OFFSET('map orig'!$A$1,$B658+CHOOSE($C658+1,0,-1,0,1),$A658+CHOOSE($C658+1,-1,0,1,0))," ")</f>
        <v xml:space="preserve"> </v>
      </c>
      <c r="H658" s="4" t="str">
        <f ca="1">IF(F658=".",OFFSET('map orig'!$A$1,$B658+CHOOSE($C658+1,0,-2,0,2),$A658+CHOOSE($C658+1,-2,0,2,0))," ")</f>
        <v xml:space="preserve"> </v>
      </c>
      <c r="I658" s="5" t="str">
        <f t="shared" ca="1" si="59"/>
        <v/>
      </c>
      <c r="J658" s="5" t="str">
        <f t="shared" ca="1" si="60"/>
        <v/>
      </c>
    </row>
    <row r="659" spans="1:10">
      <c r="A659" s="6">
        <f t="shared" ca="1" si="56"/>
        <v>32</v>
      </c>
      <c r="B659" s="6">
        <f t="shared" ca="1" si="57"/>
        <v>63</v>
      </c>
      <c r="C659" s="6">
        <f ca="1">IF(OFFSET('map orig'!$A$1,
    B659+CHOOSE(C658+1,0,-1,0,1),
    A659+CHOOSE(C658+1,-1,0,1,0)
)="#",MOD(C658+1,4),C658)</f>
        <v>2</v>
      </c>
      <c r="D659" s="6">
        <v>2</v>
      </c>
      <c r="E659" s="4" t="str">
        <f t="shared" ca="1" si="58"/>
        <v>AG64</v>
      </c>
      <c r="F659" s="4" t="str">
        <f ca="1">OFFSET('map orig'!$A$1, B659,A659)</f>
        <v>.</v>
      </c>
      <c r="G659" s="4" t="str">
        <f ca="1">IF(F659=".",OFFSET('map orig'!$A$1,$B659+CHOOSE($C659+1,0,-1,0,1),$A659+CHOOSE($C659+1,-1,0,1,0))," ")</f>
        <v>P</v>
      </c>
      <c r="H659" s="4" t="str">
        <f ca="1">IF(F659=".",OFFSET('map orig'!$A$1,$B659+CHOOSE($C659+1,0,-2,0,2),$A659+CHOOSE($C659+1,-2,0,2,0))," ")</f>
        <v>D</v>
      </c>
      <c r="I659" s="5">
        <f t="shared" ca="1" si="59"/>
        <v>657</v>
      </c>
      <c r="J659" s="5">
        <f t="shared" ca="1" si="60"/>
        <v>120</v>
      </c>
    </row>
    <row r="660" spans="1:10">
      <c r="A660" s="6">
        <f t="shared" ca="1" si="56"/>
        <v>32</v>
      </c>
      <c r="B660" s="6">
        <f t="shared" ca="1" si="57"/>
        <v>62</v>
      </c>
      <c r="C660" s="6">
        <f ca="1">IF(OFFSET('map orig'!$A$1,
    B660+CHOOSE(C659+1,0,-1,0,1),
    A660+CHOOSE(C659+1,-1,0,1,0)
)="#",MOD(C659+1,4),C659)</f>
        <v>2</v>
      </c>
      <c r="D660" s="6">
        <v>2</v>
      </c>
      <c r="E660" s="4" t="str">
        <f t="shared" ca="1" si="58"/>
        <v>AG63</v>
      </c>
      <c r="F660" s="4" t="str">
        <f ca="1">OFFSET('map orig'!$A$1, B660,A660)</f>
        <v>#</v>
      </c>
      <c r="G660" s="4" t="str">
        <f ca="1">IF(F660=".",OFFSET('map orig'!$A$1,$B660+CHOOSE($C660+1,0,-1,0,1),$A660+CHOOSE($C660+1,-1,0,1,0))," ")</f>
        <v xml:space="preserve"> </v>
      </c>
      <c r="H660" s="4" t="str">
        <f ca="1">IF(F660=".",OFFSET('map orig'!$A$1,$B660+CHOOSE($C660+1,0,-2,0,2),$A660+CHOOSE($C660+1,-2,0,2,0))," ")</f>
        <v xml:space="preserve"> </v>
      </c>
      <c r="I660" s="5" t="str">
        <f t="shared" ca="1" si="59"/>
        <v/>
      </c>
      <c r="J660" s="5" t="str">
        <f t="shared" ca="1" si="60"/>
        <v/>
      </c>
    </row>
    <row r="661" spans="1:10">
      <c r="A661" s="6">
        <f t="shared" ca="1" si="56"/>
        <v>32</v>
      </c>
      <c r="B661" s="6">
        <f t="shared" ca="1" si="57"/>
        <v>61</v>
      </c>
      <c r="C661" s="6">
        <f ca="1">IF(OFFSET('map orig'!$A$1,
    B661+CHOOSE(C660+1,0,-1,0,1),
    A661+CHOOSE(C660+1,-1,0,1,0)
)="#",MOD(C660+1,4),C660)</f>
        <v>2</v>
      </c>
      <c r="D661" s="6">
        <v>2</v>
      </c>
      <c r="E661" s="4" t="str">
        <f t="shared" ca="1" si="58"/>
        <v>AG62</v>
      </c>
      <c r="F661" s="4" t="str">
        <f ca="1">OFFSET('map orig'!$A$1, B661,A661)</f>
        <v>#</v>
      </c>
      <c r="G661" s="4" t="str">
        <f ca="1">IF(F661=".",OFFSET('map orig'!$A$1,$B661+CHOOSE($C661+1,0,-1,0,1),$A661+CHOOSE($C661+1,-1,0,1,0))," ")</f>
        <v xml:space="preserve"> </v>
      </c>
      <c r="H661" s="4" t="str">
        <f ca="1">IF(F661=".",OFFSET('map orig'!$A$1,$B661+CHOOSE($C661+1,0,-2,0,2),$A661+CHOOSE($C661+1,-2,0,2,0))," ")</f>
        <v xml:space="preserve"> </v>
      </c>
      <c r="I661" s="5" t="str">
        <f t="shared" ca="1" si="59"/>
        <v/>
      </c>
      <c r="J661" s="5" t="str">
        <f t="shared" ca="1" si="60"/>
        <v/>
      </c>
    </row>
    <row r="662" spans="1:10">
      <c r="A662" s="6">
        <f t="shared" ca="1" si="56"/>
        <v>32</v>
      </c>
      <c r="B662" s="6">
        <f t="shared" ca="1" si="57"/>
        <v>60</v>
      </c>
      <c r="C662" s="6">
        <f ca="1">IF(OFFSET('map orig'!$A$1,
    B662+CHOOSE(C661+1,0,-1,0,1),
    A662+CHOOSE(C661+1,-1,0,1,0)
)="#",MOD(C661+1,4),C661)</f>
        <v>2</v>
      </c>
      <c r="D662" s="6">
        <v>2</v>
      </c>
      <c r="E662" s="4" t="str">
        <f t="shared" ca="1" si="58"/>
        <v>AG61</v>
      </c>
      <c r="F662" s="4" t="str">
        <f ca="1">OFFSET('map orig'!$A$1, B662,A662)</f>
        <v>#</v>
      </c>
      <c r="G662" s="4" t="str">
        <f ca="1">IF(F662=".",OFFSET('map orig'!$A$1,$B662+CHOOSE($C662+1,0,-1,0,1),$A662+CHOOSE($C662+1,-1,0,1,0))," ")</f>
        <v xml:space="preserve"> </v>
      </c>
      <c r="H662" s="4" t="str">
        <f ca="1">IF(F662=".",OFFSET('map orig'!$A$1,$B662+CHOOSE($C662+1,0,-2,0,2),$A662+CHOOSE($C662+1,-2,0,2,0))," ")</f>
        <v xml:space="preserve"> </v>
      </c>
      <c r="I662" s="5" t="str">
        <f t="shared" ca="1" si="59"/>
        <v/>
      </c>
      <c r="J662" s="5" t="str">
        <f t="shared" ca="1" si="60"/>
        <v/>
      </c>
    </row>
    <row r="663" spans="1:10">
      <c r="A663" s="6">
        <f t="shared" ca="1" si="56"/>
        <v>32</v>
      </c>
      <c r="B663" s="6">
        <f t="shared" ca="1" si="57"/>
        <v>59</v>
      </c>
      <c r="C663" s="6">
        <f ca="1">IF(OFFSET('map orig'!$A$1,
    B663+CHOOSE(C662+1,0,-1,0,1),
    A663+CHOOSE(C662+1,-1,0,1,0)
)="#",MOD(C662+1,4),C662)</f>
        <v>2</v>
      </c>
      <c r="D663" s="6">
        <v>2</v>
      </c>
      <c r="E663" s="4" t="str">
        <f t="shared" ca="1" si="58"/>
        <v>AG60</v>
      </c>
      <c r="F663" s="4" t="str">
        <f ca="1">OFFSET('map orig'!$A$1, B663,A663)</f>
        <v>#</v>
      </c>
      <c r="G663" s="4" t="str">
        <f ca="1">IF(F663=".",OFFSET('map orig'!$A$1,$B663+CHOOSE($C663+1,0,-1,0,1),$A663+CHOOSE($C663+1,-1,0,1,0))," ")</f>
        <v xml:space="preserve"> </v>
      </c>
      <c r="H663" s="4" t="str">
        <f ca="1">IF(F663=".",OFFSET('map orig'!$A$1,$B663+CHOOSE($C663+1,0,-2,0,2),$A663+CHOOSE($C663+1,-2,0,2,0))," ")</f>
        <v xml:space="preserve"> </v>
      </c>
      <c r="I663" s="5" t="str">
        <f t="shared" ca="1" si="59"/>
        <v/>
      </c>
      <c r="J663" s="5" t="str">
        <f t="shared" ca="1" si="60"/>
        <v/>
      </c>
    </row>
    <row r="664" spans="1:10">
      <c r="A664" s="6">
        <f t="shared" ca="1" si="56"/>
        <v>32</v>
      </c>
      <c r="B664" s="6">
        <f t="shared" ca="1" si="57"/>
        <v>58</v>
      </c>
      <c r="C664" s="6">
        <f ca="1">IF(OFFSET('map orig'!$A$1,
    B664+CHOOSE(C663+1,0,-1,0,1),
    A664+CHOOSE(C663+1,-1,0,1,0)
)="#",MOD(C663+1,4),C663)</f>
        <v>2</v>
      </c>
      <c r="D664" s="6">
        <v>2</v>
      </c>
      <c r="E664" s="4" t="str">
        <f t="shared" ca="1" si="58"/>
        <v>AG59</v>
      </c>
      <c r="F664" s="4" t="str">
        <f ca="1">OFFSET('map orig'!$A$1, B664,A664)</f>
        <v>#</v>
      </c>
      <c r="G664" s="4" t="str">
        <f ca="1">IF(F664=".",OFFSET('map orig'!$A$1,$B664+CHOOSE($C664+1,0,-1,0,1),$A664+CHOOSE($C664+1,-1,0,1,0))," ")</f>
        <v xml:space="preserve"> </v>
      </c>
      <c r="H664" s="4" t="str">
        <f ca="1">IF(F664=".",OFFSET('map orig'!$A$1,$B664+CHOOSE($C664+1,0,-2,0,2),$A664+CHOOSE($C664+1,-2,0,2,0))," ")</f>
        <v xml:space="preserve"> </v>
      </c>
      <c r="I664" s="5" t="str">
        <f t="shared" ca="1" si="59"/>
        <v/>
      </c>
      <c r="J664" s="5" t="str">
        <f t="shared" ca="1" si="60"/>
        <v/>
      </c>
    </row>
    <row r="665" spans="1:10">
      <c r="A665" s="6">
        <f t="shared" ca="1" si="56"/>
        <v>32</v>
      </c>
      <c r="B665" s="6">
        <f t="shared" ca="1" si="57"/>
        <v>57</v>
      </c>
      <c r="C665" s="6">
        <f ca="1">IF(OFFSET('map orig'!$A$1,
    B665+CHOOSE(C664+1,0,-1,0,1),
    A665+CHOOSE(C664+1,-1,0,1,0)
)="#",MOD(C664+1,4),C664)</f>
        <v>2</v>
      </c>
      <c r="D665" s="6">
        <v>2</v>
      </c>
      <c r="E665" s="4" t="str">
        <f t="shared" ca="1" si="58"/>
        <v>AG58</v>
      </c>
      <c r="F665" s="4" t="str">
        <f ca="1">OFFSET('map orig'!$A$1, B665,A665)</f>
        <v>#</v>
      </c>
      <c r="G665" s="4" t="str">
        <f ca="1">IF(F665=".",OFFSET('map orig'!$A$1,$B665+CHOOSE($C665+1,0,-1,0,1),$A665+CHOOSE($C665+1,-1,0,1,0))," ")</f>
        <v xml:space="preserve"> </v>
      </c>
      <c r="H665" s="4" t="str">
        <f ca="1">IF(F665=".",OFFSET('map orig'!$A$1,$B665+CHOOSE($C665+1,0,-2,0,2),$A665+CHOOSE($C665+1,-2,0,2,0))," ")</f>
        <v xml:space="preserve"> </v>
      </c>
      <c r="I665" s="5" t="str">
        <f t="shared" ca="1" si="59"/>
        <v/>
      </c>
      <c r="J665" s="5" t="str">
        <f t="shared" ca="1" si="60"/>
        <v/>
      </c>
    </row>
    <row r="666" spans="1:10">
      <c r="A666" s="6">
        <f t="shared" ca="1" si="56"/>
        <v>32</v>
      </c>
      <c r="B666" s="6">
        <f t="shared" ca="1" si="57"/>
        <v>56</v>
      </c>
      <c r="C666" s="6">
        <f ca="1">IF(OFFSET('map orig'!$A$1,
    B666+CHOOSE(C665+1,0,-1,0,1),
    A666+CHOOSE(C665+1,-1,0,1,0)
)="#",MOD(C665+1,4),C665)</f>
        <v>2</v>
      </c>
      <c r="D666" s="6">
        <v>2</v>
      </c>
      <c r="E666" s="4" t="str">
        <f t="shared" ca="1" si="58"/>
        <v>AG57</v>
      </c>
      <c r="F666" s="4" t="str">
        <f ca="1">OFFSET('map orig'!$A$1, B666,A666)</f>
        <v>#</v>
      </c>
      <c r="G666" s="4" t="str">
        <f ca="1">IF(F666=".",OFFSET('map orig'!$A$1,$B666+CHOOSE($C666+1,0,-1,0,1),$A666+CHOOSE($C666+1,-1,0,1,0))," ")</f>
        <v xml:space="preserve"> </v>
      </c>
      <c r="H666" s="4" t="str">
        <f ca="1">IF(F666=".",OFFSET('map orig'!$A$1,$B666+CHOOSE($C666+1,0,-2,0,2),$A666+CHOOSE($C666+1,-2,0,2,0))," ")</f>
        <v xml:space="preserve"> </v>
      </c>
      <c r="I666" s="5" t="str">
        <f t="shared" ca="1" si="59"/>
        <v/>
      </c>
      <c r="J666" s="5" t="str">
        <f t="shared" ca="1" si="60"/>
        <v/>
      </c>
    </row>
    <row r="667" spans="1:10">
      <c r="A667" s="6">
        <f t="shared" ca="1" si="56"/>
        <v>32</v>
      </c>
      <c r="B667" s="6">
        <f t="shared" ca="1" si="57"/>
        <v>55</v>
      </c>
      <c r="C667" s="6">
        <f ca="1">IF(OFFSET('map orig'!$A$1,
    B667+CHOOSE(C666+1,0,-1,0,1),
    A667+CHOOSE(C666+1,-1,0,1,0)
)="#",MOD(C666+1,4),C666)</f>
        <v>2</v>
      </c>
      <c r="D667" s="6">
        <v>2</v>
      </c>
      <c r="E667" s="4" t="str">
        <f t="shared" ca="1" si="58"/>
        <v>AG56</v>
      </c>
      <c r="F667" s="4" t="str">
        <f ca="1">OFFSET('map orig'!$A$1, B667,A667)</f>
        <v>#</v>
      </c>
      <c r="G667" s="4" t="str">
        <f ca="1">IF(F667=".",OFFSET('map orig'!$A$1,$B667+CHOOSE($C667+1,0,-1,0,1),$A667+CHOOSE($C667+1,-1,0,1,0))," ")</f>
        <v xml:space="preserve"> </v>
      </c>
      <c r="H667" s="4" t="str">
        <f ca="1">IF(F667=".",OFFSET('map orig'!$A$1,$B667+CHOOSE($C667+1,0,-2,0,2),$A667+CHOOSE($C667+1,-2,0,2,0))," ")</f>
        <v xml:space="preserve"> </v>
      </c>
      <c r="I667" s="5" t="str">
        <f t="shared" ca="1" si="59"/>
        <v/>
      </c>
      <c r="J667" s="5" t="str">
        <f t="shared" ca="1" si="60"/>
        <v/>
      </c>
    </row>
    <row r="668" spans="1:10">
      <c r="A668" s="6">
        <f t="shared" ca="1" si="56"/>
        <v>32</v>
      </c>
      <c r="B668" s="6">
        <f t="shared" ca="1" si="57"/>
        <v>54</v>
      </c>
      <c r="C668" s="6">
        <f ca="1">IF(OFFSET('map orig'!$A$1,
    B668+CHOOSE(C667+1,0,-1,0,1),
    A668+CHOOSE(C667+1,-1,0,1,0)
)="#",MOD(C667+1,4),C667)</f>
        <v>2</v>
      </c>
      <c r="D668" s="6">
        <v>2</v>
      </c>
      <c r="E668" s="4" t="str">
        <f t="shared" ca="1" si="58"/>
        <v>AG55</v>
      </c>
      <c r="F668" s="4" t="str">
        <f ca="1">OFFSET('map orig'!$A$1, B668,A668)</f>
        <v>#</v>
      </c>
      <c r="G668" s="4" t="str">
        <f ca="1">IF(F668=".",OFFSET('map orig'!$A$1,$B668+CHOOSE($C668+1,0,-1,0,1),$A668+CHOOSE($C668+1,-1,0,1,0))," ")</f>
        <v xml:space="preserve"> </v>
      </c>
      <c r="H668" s="4" t="str">
        <f ca="1">IF(F668=".",OFFSET('map orig'!$A$1,$B668+CHOOSE($C668+1,0,-2,0,2),$A668+CHOOSE($C668+1,-2,0,2,0))," ")</f>
        <v xml:space="preserve"> </v>
      </c>
      <c r="I668" s="5" t="str">
        <f t="shared" ca="1" si="59"/>
        <v/>
      </c>
      <c r="J668" s="5" t="str">
        <f t="shared" ca="1" si="60"/>
        <v/>
      </c>
    </row>
    <row r="669" spans="1:10">
      <c r="A669" s="6">
        <f t="shared" ca="1" si="56"/>
        <v>32</v>
      </c>
      <c r="B669" s="6">
        <f t="shared" ca="1" si="57"/>
        <v>53</v>
      </c>
      <c r="C669" s="6">
        <f ca="1">IF(OFFSET('map orig'!$A$1,
    B669+CHOOSE(C668+1,0,-1,0,1),
    A669+CHOOSE(C668+1,-1,0,1,0)
)="#",MOD(C668+1,4),C668)</f>
        <v>2</v>
      </c>
      <c r="D669" s="6">
        <v>2</v>
      </c>
      <c r="E669" s="4" t="str">
        <f t="shared" ca="1" si="58"/>
        <v>AG54</v>
      </c>
      <c r="F669" s="4" t="str">
        <f ca="1">OFFSET('map orig'!$A$1, B669,A669)</f>
        <v>.</v>
      </c>
      <c r="G669" s="4" t="str">
        <f ca="1">IF(F669=".",OFFSET('map orig'!$A$1,$B669+CHOOSE($C669+1,0,-1,0,1),$A669+CHOOSE($C669+1,-1,0,1,0))," ")</f>
        <v>H</v>
      </c>
      <c r="H669" s="4" t="str">
        <f ca="1">IF(F669=".",OFFSET('map orig'!$A$1,$B669+CHOOSE($C669+1,0,-2,0,2),$A669+CHOOSE($C669+1,-2,0,2,0))," ")</f>
        <v>I</v>
      </c>
      <c r="I669" s="5">
        <f t="shared" ca="1" si="59"/>
        <v>667</v>
      </c>
      <c r="J669" s="5">
        <f t="shared" ca="1" si="60"/>
        <v>217</v>
      </c>
    </row>
    <row r="670" spans="1:10">
      <c r="A670" s="6">
        <f t="shared" ca="1" si="56"/>
        <v>32</v>
      </c>
      <c r="B670" s="6">
        <f t="shared" ca="1" si="57"/>
        <v>52</v>
      </c>
      <c r="C670" s="6">
        <f ca="1">IF(OFFSET('map orig'!$A$1,
    B670+CHOOSE(C669+1,0,-1,0,1),
    A670+CHOOSE(C669+1,-1,0,1,0)
)="#",MOD(C669+1,4),C669)</f>
        <v>2</v>
      </c>
      <c r="D670" s="6">
        <v>2</v>
      </c>
      <c r="E670" s="4" t="str">
        <f t="shared" ca="1" si="58"/>
        <v>AG53</v>
      </c>
      <c r="F670" s="4" t="str">
        <f ca="1">OFFSET('map orig'!$A$1, B670,A670)</f>
        <v>#</v>
      </c>
      <c r="G670" s="4" t="str">
        <f ca="1">IF(F670=".",OFFSET('map orig'!$A$1,$B670+CHOOSE($C670+1,0,-1,0,1),$A670+CHOOSE($C670+1,-1,0,1,0))," ")</f>
        <v xml:space="preserve"> </v>
      </c>
      <c r="H670" s="4" t="str">
        <f ca="1">IF(F670=".",OFFSET('map orig'!$A$1,$B670+CHOOSE($C670+1,0,-2,0,2),$A670+CHOOSE($C670+1,-2,0,2,0))," ")</f>
        <v xml:space="preserve"> </v>
      </c>
      <c r="I670" s="5" t="str">
        <f t="shared" ca="1" si="59"/>
        <v/>
      </c>
      <c r="J670" s="5" t="str">
        <f t="shared" ca="1" si="60"/>
        <v/>
      </c>
    </row>
    <row r="671" spans="1:10">
      <c r="A671" s="6">
        <f t="shared" ca="1" si="56"/>
        <v>32</v>
      </c>
      <c r="B671" s="6">
        <f t="shared" ca="1" si="57"/>
        <v>51</v>
      </c>
      <c r="C671" s="6">
        <f ca="1">IF(OFFSET('map orig'!$A$1,
    B671+CHOOSE(C670+1,0,-1,0,1),
    A671+CHOOSE(C670+1,-1,0,1,0)
)="#",MOD(C670+1,4),C670)</f>
        <v>2</v>
      </c>
      <c r="D671" s="6">
        <v>2</v>
      </c>
      <c r="E671" s="4" t="str">
        <f t="shared" ca="1" si="58"/>
        <v>AG52</v>
      </c>
      <c r="F671" s="4" t="str">
        <f ca="1">OFFSET('map orig'!$A$1, B671,A671)</f>
        <v>#</v>
      </c>
      <c r="G671" s="4" t="str">
        <f ca="1">IF(F671=".",OFFSET('map orig'!$A$1,$B671+CHOOSE($C671+1,0,-1,0,1),$A671+CHOOSE($C671+1,-1,0,1,0))," ")</f>
        <v xml:space="preserve"> </v>
      </c>
      <c r="H671" s="4" t="str">
        <f ca="1">IF(F671=".",OFFSET('map orig'!$A$1,$B671+CHOOSE($C671+1,0,-2,0,2),$A671+CHOOSE($C671+1,-2,0,2,0))," ")</f>
        <v xml:space="preserve"> </v>
      </c>
      <c r="I671" s="5" t="str">
        <f t="shared" ca="1" si="59"/>
        <v/>
      </c>
      <c r="J671" s="5" t="str">
        <f t="shared" ca="1" si="60"/>
        <v/>
      </c>
    </row>
    <row r="672" spans="1:10">
      <c r="A672" s="6">
        <f t="shared" ca="1" si="56"/>
        <v>32</v>
      </c>
      <c r="B672" s="6">
        <f t="shared" ca="1" si="57"/>
        <v>50</v>
      </c>
      <c r="C672" s="6">
        <f ca="1">IF(OFFSET('map orig'!$A$1,
    B672+CHOOSE(C671+1,0,-1,0,1),
    A672+CHOOSE(C671+1,-1,0,1,0)
)="#",MOD(C671+1,4),C671)</f>
        <v>2</v>
      </c>
      <c r="D672" s="6">
        <v>2</v>
      </c>
      <c r="E672" s="4" t="str">
        <f t="shared" ca="1" si="58"/>
        <v>AG51</v>
      </c>
      <c r="F672" s="4" t="str">
        <f ca="1">OFFSET('map orig'!$A$1, B672,A672)</f>
        <v>#</v>
      </c>
      <c r="G672" s="4" t="str">
        <f ca="1">IF(F672=".",OFFSET('map orig'!$A$1,$B672+CHOOSE($C672+1,0,-1,0,1),$A672+CHOOSE($C672+1,-1,0,1,0))," ")</f>
        <v xml:space="preserve"> </v>
      </c>
      <c r="H672" s="4" t="str">
        <f ca="1">IF(F672=".",OFFSET('map orig'!$A$1,$B672+CHOOSE($C672+1,0,-2,0,2),$A672+CHOOSE($C672+1,-2,0,2,0))," ")</f>
        <v xml:space="preserve"> </v>
      </c>
      <c r="I672" s="5" t="str">
        <f t="shared" ca="1" si="59"/>
        <v/>
      </c>
      <c r="J672" s="5" t="str">
        <f t="shared" ca="1" si="60"/>
        <v/>
      </c>
    </row>
    <row r="673" spans="1:10">
      <c r="A673" s="6">
        <f t="shared" ca="1" si="56"/>
        <v>32</v>
      </c>
      <c r="B673" s="6">
        <f t="shared" ca="1" si="57"/>
        <v>49</v>
      </c>
      <c r="C673" s="6">
        <f ca="1">IF(OFFSET('map orig'!$A$1,
    B673+CHOOSE(C672+1,0,-1,0,1),
    A673+CHOOSE(C672+1,-1,0,1,0)
)="#",MOD(C672+1,4),C672)</f>
        <v>2</v>
      </c>
      <c r="D673" s="6">
        <v>2</v>
      </c>
      <c r="E673" s="4" t="str">
        <f t="shared" ca="1" si="58"/>
        <v>AG50</v>
      </c>
      <c r="F673" s="4" t="str">
        <f ca="1">OFFSET('map orig'!$A$1, B673,A673)</f>
        <v>#</v>
      </c>
      <c r="G673" s="4" t="str">
        <f ca="1">IF(F673=".",OFFSET('map orig'!$A$1,$B673+CHOOSE($C673+1,0,-1,0,1),$A673+CHOOSE($C673+1,-1,0,1,0))," ")</f>
        <v xml:space="preserve"> </v>
      </c>
      <c r="H673" s="4" t="str">
        <f ca="1">IF(F673=".",OFFSET('map orig'!$A$1,$B673+CHOOSE($C673+1,0,-2,0,2),$A673+CHOOSE($C673+1,-2,0,2,0))," ")</f>
        <v xml:space="preserve"> </v>
      </c>
      <c r="I673" s="5" t="str">
        <f t="shared" ca="1" si="59"/>
        <v/>
      </c>
      <c r="J673" s="5" t="str">
        <f t="shared" ca="1" si="60"/>
        <v/>
      </c>
    </row>
    <row r="674" spans="1:10">
      <c r="A674" s="6">
        <f t="shared" ca="1" si="56"/>
        <v>32</v>
      </c>
      <c r="B674" s="6">
        <f t="shared" ca="1" si="57"/>
        <v>48</v>
      </c>
      <c r="C674" s="6">
        <f ca="1">IF(OFFSET('map orig'!$A$1,
    B674+CHOOSE(C673+1,0,-1,0,1),
    A674+CHOOSE(C673+1,-1,0,1,0)
)="#",MOD(C673+1,4),C673)</f>
        <v>2</v>
      </c>
      <c r="D674" s="6">
        <v>2</v>
      </c>
      <c r="E674" s="4" t="str">
        <f t="shared" ca="1" si="58"/>
        <v>AG49</v>
      </c>
      <c r="F674" s="4" t="str">
        <f ca="1">OFFSET('map orig'!$A$1, B674,A674)</f>
        <v>#</v>
      </c>
      <c r="G674" s="4" t="str">
        <f ca="1">IF(F674=".",OFFSET('map orig'!$A$1,$B674+CHOOSE($C674+1,0,-1,0,1),$A674+CHOOSE($C674+1,-1,0,1,0))," ")</f>
        <v xml:space="preserve"> </v>
      </c>
      <c r="H674" s="4" t="str">
        <f ca="1">IF(F674=".",OFFSET('map orig'!$A$1,$B674+CHOOSE($C674+1,0,-2,0,2),$A674+CHOOSE($C674+1,-2,0,2,0))," ")</f>
        <v xml:space="preserve"> </v>
      </c>
      <c r="I674" s="5" t="str">
        <f t="shared" ca="1" si="59"/>
        <v/>
      </c>
      <c r="J674" s="5" t="str">
        <f t="shared" ca="1" si="60"/>
        <v/>
      </c>
    </row>
    <row r="675" spans="1:10">
      <c r="A675" s="6">
        <f t="shared" ca="1" si="56"/>
        <v>32</v>
      </c>
      <c r="B675" s="6">
        <f t="shared" ca="1" si="57"/>
        <v>47</v>
      </c>
      <c r="C675" s="6">
        <f ca="1">IF(OFFSET('map orig'!$A$1,
    B675+CHOOSE(C674+1,0,-1,0,1),
    A675+CHOOSE(C674+1,-1,0,1,0)
)="#",MOD(C674+1,4),C674)</f>
        <v>2</v>
      </c>
      <c r="D675" s="6">
        <v>2</v>
      </c>
      <c r="E675" s="4" t="str">
        <f t="shared" ca="1" si="58"/>
        <v>AG48</v>
      </c>
      <c r="F675" s="4" t="str">
        <f ca="1">OFFSET('map orig'!$A$1, B675,A675)</f>
        <v>#</v>
      </c>
      <c r="G675" s="4" t="str">
        <f ca="1">IF(F675=".",OFFSET('map orig'!$A$1,$B675+CHOOSE($C675+1,0,-1,0,1),$A675+CHOOSE($C675+1,-1,0,1,0))," ")</f>
        <v xml:space="preserve"> </v>
      </c>
      <c r="H675" s="4" t="str">
        <f ca="1">IF(F675=".",OFFSET('map orig'!$A$1,$B675+CHOOSE($C675+1,0,-2,0,2),$A675+CHOOSE($C675+1,-2,0,2,0))," ")</f>
        <v xml:space="preserve"> </v>
      </c>
      <c r="I675" s="5" t="str">
        <f t="shared" ca="1" si="59"/>
        <v/>
      </c>
      <c r="J675" s="5" t="str">
        <f t="shared" ca="1" si="60"/>
        <v/>
      </c>
    </row>
    <row r="676" spans="1:10">
      <c r="A676" s="6">
        <f t="shared" ca="1" si="56"/>
        <v>32</v>
      </c>
      <c r="B676" s="6">
        <f t="shared" ca="1" si="57"/>
        <v>46</v>
      </c>
      <c r="C676" s="6">
        <f ca="1">IF(OFFSET('map orig'!$A$1,
    B676+CHOOSE(C675+1,0,-1,0,1),
    A676+CHOOSE(C675+1,-1,0,1,0)
)="#",MOD(C675+1,4),C675)</f>
        <v>2</v>
      </c>
      <c r="D676" s="6">
        <v>2</v>
      </c>
      <c r="E676" s="4" t="str">
        <f t="shared" ca="1" si="58"/>
        <v>AG47</v>
      </c>
      <c r="F676" s="4" t="str">
        <f ca="1">OFFSET('map orig'!$A$1, B676,A676)</f>
        <v>#</v>
      </c>
      <c r="G676" s="4" t="str">
        <f ca="1">IF(F676=".",OFFSET('map orig'!$A$1,$B676+CHOOSE($C676+1,0,-1,0,1),$A676+CHOOSE($C676+1,-1,0,1,0))," ")</f>
        <v xml:space="preserve"> </v>
      </c>
      <c r="H676" s="4" t="str">
        <f ca="1">IF(F676=".",OFFSET('map orig'!$A$1,$B676+CHOOSE($C676+1,0,-2,0,2),$A676+CHOOSE($C676+1,-2,0,2,0))," ")</f>
        <v xml:space="preserve"> </v>
      </c>
      <c r="I676" s="5" t="str">
        <f t="shared" ca="1" si="59"/>
        <v/>
      </c>
      <c r="J676" s="5" t="str">
        <f t="shared" ca="1" si="60"/>
        <v/>
      </c>
    </row>
    <row r="677" spans="1:10">
      <c r="A677" s="6">
        <f t="shared" ca="1" si="56"/>
        <v>32</v>
      </c>
      <c r="B677" s="6">
        <f t="shared" ca="1" si="57"/>
        <v>45</v>
      </c>
      <c r="C677" s="6">
        <f ca="1">IF(OFFSET('map orig'!$A$1,
    B677+CHOOSE(C676+1,0,-1,0,1),
    A677+CHOOSE(C676+1,-1,0,1,0)
)="#",MOD(C676+1,4),C676)</f>
        <v>2</v>
      </c>
      <c r="D677" s="6">
        <v>2</v>
      </c>
      <c r="E677" s="4" t="str">
        <f t="shared" ca="1" si="58"/>
        <v>AG46</v>
      </c>
      <c r="F677" s="4" t="str">
        <f ca="1">OFFSET('map orig'!$A$1, B677,A677)</f>
        <v>.</v>
      </c>
      <c r="G677" s="4" t="str">
        <f ca="1">IF(F677=".",OFFSET('map orig'!$A$1,$B677+CHOOSE($C677+1,0,-1,0,1),$A677+CHOOSE($C677+1,-1,0,1,0))," ")</f>
        <v>O</v>
      </c>
      <c r="H677" s="4" t="str">
        <f ca="1">IF(F677=".",OFFSET('map orig'!$A$1,$B677+CHOOSE($C677+1,0,-2,0,2),$A677+CHOOSE($C677+1,-2,0,2,0))," ")</f>
        <v>B</v>
      </c>
      <c r="I677" s="5">
        <f t="shared" ca="1" si="59"/>
        <v>675</v>
      </c>
      <c r="J677" s="5">
        <f t="shared" ca="1" si="60"/>
        <v>67</v>
      </c>
    </row>
    <row r="678" spans="1:10">
      <c r="A678" s="6">
        <f t="shared" ca="1" si="56"/>
        <v>32</v>
      </c>
      <c r="B678" s="6">
        <f t="shared" ca="1" si="57"/>
        <v>44</v>
      </c>
      <c r="C678" s="6">
        <f ca="1">IF(OFFSET('map orig'!$A$1,
    B678+CHOOSE(C677+1,0,-1,0,1),
    A678+CHOOSE(C677+1,-1,0,1,0)
)="#",MOD(C677+1,4),C677)</f>
        <v>2</v>
      </c>
      <c r="D678" s="6">
        <v>2</v>
      </c>
      <c r="E678" s="4" t="str">
        <f t="shared" ca="1" si="58"/>
        <v>AG45</v>
      </c>
      <c r="F678" s="4" t="str">
        <f ca="1">OFFSET('map orig'!$A$1, B678,A678)</f>
        <v>#</v>
      </c>
      <c r="G678" s="4" t="str">
        <f ca="1">IF(F678=".",OFFSET('map orig'!$A$1,$B678+CHOOSE($C678+1,0,-1,0,1),$A678+CHOOSE($C678+1,-1,0,1,0))," ")</f>
        <v xml:space="preserve"> </v>
      </c>
      <c r="H678" s="4" t="str">
        <f ca="1">IF(F678=".",OFFSET('map orig'!$A$1,$B678+CHOOSE($C678+1,0,-2,0,2),$A678+CHOOSE($C678+1,-2,0,2,0))," ")</f>
        <v xml:space="preserve"> </v>
      </c>
      <c r="I678" s="5" t="str">
        <f t="shared" ca="1" si="59"/>
        <v/>
      </c>
      <c r="J678" s="5" t="str">
        <f t="shared" ca="1" si="60"/>
        <v/>
      </c>
    </row>
    <row r="679" spans="1:10">
      <c r="A679" s="6">
        <f t="shared" ca="1" si="56"/>
        <v>32</v>
      </c>
      <c r="B679" s="6">
        <f t="shared" ca="1" si="57"/>
        <v>43</v>
      </c>
      <c r="C679" s="6">
        <f ca="1">IF(OFFSET('map orig'!$A$1,
    B679+CHOOSE(C678+1,0,-1,0,1),
    A679+CHOOSE(C678+1,-1,0,1,0)
)="#",MOD(C678+1,4),C678)</f>
        <v>2</v>
      </c>
      <c r="D679" s="6">
        <v>2</v>
      </c>
      <c r="E679" s="4" t="str">
        <f t="shared" ca="1" si="58"/>
        <v>AG44</v>
      </c>
      <c r="F679" s="4" t="str">
        <f ca="1">OFFSET('map orig'!$A$1, B679,A679)</f>
        <v>#</v>
      </c>
      <c r="G679" s="4" t="str">
        <f ca="1">IF(F679=".",OFFSET('map orig'!$A$1,$B679+CHOOSE($C679+1,0,-1,0,1),$A679+CHOOSE($C679+1,-1,0,1,0))," ")</f>
        <v xml:space="preserve"> </v>
      </c>
      <c r="H679" s="4" t="str">
        <f ca="1">IF(F679=".",OFFSET('map orig'!$A$1,$B679+CHOOSE($C679+1,0,-2,0,2),$A679+CHOOSE($C679+1,-2,0,2,0))," ")</f>
        <v xml:space="preserve"> </v>
      </c>
      <c r="I679" s="5" t="str">
        <f t="shared" ca="1" si="59"/>
        <v/>
      </c>
      <c r="J679" s="5" t="str">
        <f t="shared" ca="1" si="60"/>
        <v/>
      </c>
    </row>
    <row r="680" spans="1:10">
      <c r="A680" s="6">
        <f t="shared" ca="1" si="56"/>
        <v>32</v>
      </c>
      <c r="B680" s="6">
        <f t="shared" ca="1" si="57"/>
        <v>42</v>
      </c>
      <c r="C680" s="6">
        <f ca="1">IF(OFFSET('map orig'!$A$1,
    B680+CHOOSE(C679+1,0,-1,0,1),
    A680+CHOOSE(C679+1,-1,0,1,0)
)="#",MOD(C679+1,4),C679)</f>
        <v>2</v>
      </c>
      <c r="D680" s="6">
        <v>2</v>
      </c>
      <c r="E680" s="4" t="str">
        <f t="shared" ca="1" si="58"/>
        <v>AG43</v>
      </c>
      <c r="F680" s="4" t="str">
        <f ca="1">OFFSET('map orig'!$A$1, B680,A680)</f>
        <v>#</v>
      </c>
      <c r="G680" s="4" t="str">
        <f ca="1">IF(F680=".",OFFSET('map orig'!$A$1,$B680+CHOOSE($C680+1,0,-1,0,1),$A680+CHOOSE($C680+1,-1,0,1,0))," ")</f>
        <v xml:space="preserve"> </v>
      </c>
      <c r="H680" s="4" t="str">
        <f ca="1">IF(F680=".",OFFSET('map orig'!$A$1,$B680+CHOOSE($C680+1,0,-2,0,2),$A680+CHOOSE($C680+1,-2,0,2,0))," ")</f>
        <v xml:space="preserve"> </v>
      </c>
      <c r="I680" s="5" t="str">
        <f t="shared" ca="1" si="59"/>
        <v/>
      </c>
      <c r="J680" s="5" t="str">
        <f t="shared" ca="1" si="60"/>
        <v/>
      </c>
    </row>
    <row r="681" spans="1:10">
      <c r="A681" s="6">
        <f t="shared" ca="1" si="56"/>
        <v>32</v>
      </c>
      <c r="B681" s="6">
        <f t="shared" ca="1" si="57"/>
        <v>41</v>
      </c>
      <c r="C681" s="6">
        <f ca="1">IF(OFFSET('map orig'!$A$1,
    B681+CHOOSE(C680+1,0,-1,0,1),
    A681+CHOOSE(C680+1,-1,0,1,0)
)="#",MOD(C680+1,4),C680)</f>
        <v>2</v>
      </c>
      <c r="D681" s="6">
        <v>2</v>
      </c>
      <c r="E681" s="4" t="str">
        <f t="shared" ca="1" si="58"/>
        <v>AG42</v>
      </c>
      <c r="F681" s="4" t="str">
        <f ca="1">OFFSET('map orig'!$A$1, B681,A681)</f>
        <v>.</v>
      </c>
      <c r="G681" s="4" t="str">
        <f ca="1">IF(F681=".",OFFSET('map orig'!$A$1,$B681+CHOOSE($C681+1,0,-1,0,1),$A681+CHOOSE($C681+1,-1,0,1,0))," ")</f>
        <v>S</v>
      </c>
      <c r="H681" s="4" t="str">
        <f ca="1">IF(F681=".",OFFSET('map orig'!$A$1,$B681+CHOOSE($C681+1,0,-2,0,2),$A681+CHOOSE($C681+1,-2,0,2,0))," ")</f>
        <v>L</v>
      </c>
      <c r="I681" s="5">
        <f t="shared" ca="1" si="59"/>
        <v>679</v>
      </c>
      <c r="J681" s="5">
        <f t="shared" ca="1" si="60"/>
        <v>331</v>
      </c>
    </row>
    <row r="682" spans="1:10">
      <c r="A682" s="6">
        <f t="shared" ca="1" si="56"/>
        <v>32</v>
      </c>
      <c r="B682" s="6">
        <f t="shared" ca="1" si="57"/>
        <v>40</v>
      </c>
      <c r="C682" s="6">
        <f ca="1">IF(OFFSET('map orig'!$A$1,
    B682+CHOOSE(C681+1,0,-1,0,1),
    A682+CHOOSE(C681+1,-1,0,1,0)
)="#",MOD(C681+1,4),C681)</f>
        <v>2</v>
      </c>
      <c r="D682" s="6">
        <v>2</v>
      </c>
      <c r="E682" s="4" t="str">
        <f t="shared" ca="1" si="58"/>
        <v>AG41</v>
      </c>
      <c r="F682" s="4" t="str">
        <f ca="1">OFFSET('map orig'!$A$1, B682,A682)</f>
        <v>#</v>
      </c>
      <c r="G682" s="4" t="str">
        <f ca="1">IF(F682=".",OFFSET('map orig'!$A$1,$B682+CHOOSE($C682+1,0,-1,0,1),$A682+CHOOSE($C682+1,-1,0,1,0))," ")</f>
        <v xml:space="preserve"> </v>
      </c>
      <c r="H682" s="4" t="str">
        <f ca="1">IF(F682=".",OFFSET('map orig'!$A$1,$B682+CHOOSE($C682+1,0,-2,0,2),$A682+CHOOSE($C682+1,-2,0,2,0))," ")</f>
        <v xml:space="preserve"> </v>
      </c>
      <c r="I682" s="5" t="str">
        <f t="shared" ca="1" si="59"/>
        <v/>
      </c>
      <c r="J682" s="5" t="str">
        <f t="shared" ca="1" si="60"/>
        <v/>
      </c>
    </row>
    <row r="683" spans="1:10">
      <c r="A683" s="6">
        <f t="shared" ca="1" si="56"/>
        <v>32</v>
      </c>
      <c r="B683" s="6">
        <f t="shared" ca="1" si="57"/>
        <v>39</v>
      </c>
      <c r="C683" s="6">
        <f ca="1">IF(OFFSET('map orig'!$A$1,
    B683+CHOOSE(C682+1,0,-1,0,1),
    A683+CHOOSE(C682+1,-1,0,1,0)
)="#",MOD(C682+1,4),C682)</f>
        <v>2</v>
      </c>
      <c r="D683" s="6">
        <v>2</v>
      </c>
      <c r="E683" s="4" t="str">
        <f t="shared" ca="1" si="58"/>
        <v>AG40</v>
      </c>
      <c r="F683" s="4" t="str">
        <f ca="1">OFFSET('map orig'!$A$1, B683,A683)</f>
        <v>#</v>
      </c>
      <c r="G683" s="4" t="str">
        <f ca="1">IF(F683=".",OFFSET('map orig'!$A$1,$B683+CHOOSE($C683+1,0,-1,0,1),$A683+CHOOSE($C683+1,-1,0,1,0))," ")</f>
        <v xml:space="preserve"> </v>
      </c>
      <c r="H683" s="4" t="str">
        <f ca="1">IF(F683=".",OFFSET('map orig'!$A$1,$B683+CHOOSE($C683+1,0,-2,0,2),$A683+CHOOSE($C683+1,-2,0,2,0))," ")</f>
        <v xml:space="preserve"> </v>
      </c>
      <c r="I683" s="5" t="str">
        <f t="shared" ca="1" si="59"/>
        <v/>
      </c>
      <c r="J683" s="5" t="str">
        <f t="shared" ca="1" si="60"/>
        <v/>
      </c>
    </row>
    <row r="684" spans="1:10">
      <c r="A684" s="6">
        <f t="shared" ca="1" si="56"/>
        <v>32</v>
      </c>
      <c r="B684" s="6">
        <f t="shared" ca="1" si="57"/>
        <v>38</v>
      </c>
      <c r="C684" s="6">
        <f ca="1">IF(OFFSET('map orig'!$A$1,
    B684+CHOOSE(C683+1,0,-1,0,1),
    A684+CHOOSE(C683+1,-1,0,1,0)
)="#",MOD(C683+1,4),C683)</f>
        <v>2</v>
      </c>
      <c r="D684" s="6">
        <v>2</v>
      </c>
      <c r="E684" s="4" t="str">
        <f t="shared" ca="1" si="58"/>
        <v>AG39</v>
      </c>
      <c r="F684" s="4" t="str">
        <f ca="1">OFFSET('map orig'!$A$1, B684,A684)</f>
        <v>#</v>
      </c>
      <c r="G684" s="4" t="str">
        <f ca="1">IF(F684=".",OFFSET('map orig'!$A$1,$B684+CHOOSE($C684+1,0,-1,0,1),$A684+CHOOSE($C684+1,-1,0,1,0))," ")</f>
        <v xml:space="preserve"> </v>
      </c>
      <c r="H684" s="4" t="str">
        <f ca="1">IF(F684=".",OFFSET('map orig'!$A$1,$B684+CHOOSE($C684+1,0,-2,0,2),$A684+CHOOSE($C684+1,-2,0,2,0))," ")</f>
        <v xml:space="preserve"> </v>
      </c>
      <c r="I684" s="5" t="str">
        <f t="shared" ca="1" si="59"/>
        <v/>
      </c>
      <c r="J684" s="5" t="str">
        <f t="shared" ca="1" si="60"/>
        <v/>
      </c>
    </row>
    <row r="685" spans="1:10">
      <c r="A685" s="6">
        <f t="shared" ref="A685:A689" ca="1" si="61">A684+CHOOSE(C684+1,0,-1,0,1)</f>
        <v>32</v>
      </c>
      <c r="B685" s="6">
        <f t="shared" ref="B685:B689" ca="1" si="62">B684+CHOOSE(C684+1,1,0,-1,0)</f>
        <v>37</v>
      </c>
      <c r="C685" s="6">
        <f ca="1">IF(OFFSET('map orig'!$A$1,
    B685+CHOOSE(C684+1,0,-1,0,1),
    A685+CHOOSE(C684+1,-1,0,1,0)
)="#",MOD(C684+1,4),C684)</f>
        <v>2</v>
      </c>
      <c r="D685" s="6">
        <v>2</v>
      </c>
      <c r="E685" s="4" t="str">
        <f t="shared" ref="E685:E689" ca="1" si="63">ADDRESS(B685+1,A685+1,4)</f>
        <v>AG38</v>
      </c>
      <c r="F685" s="4" t="str">
        <f ca="1">OFFSET('map orig'!$A$1, B685,A685)</f>
        <v>#</v>
      </c>
      <c r="G685" s="4" t="str">
        <f ca="1">IF(F685=".",OFFSET('map orig'!$A$1,$B685+CHOOSE($C685+1,0,-1,0,1),$A685+CHOOSE($C685+1,-1,0,1,0))," ")</f>
        <v xml:space="preserve"> </v>
      </c>
      <c r="H685" s="4" t="str">
        <f ca="1">IF(F685=".",OFFSET('map orig'!$A$1,$B685+CHOOSE($C685+1,0,-2,0,2),$A685+CHOOSE($C685+1,-2,0,2,0))," ")</f>
        <v xml:space="preserve"> </v>
      </c>
      <c r="I685" s="5" t="str">
        <f t="shared" ca="1" si="59"/>
        <v/>
      </c>
      <c r="J685" s="5" t="str">
        <f t="shared" ca="1" si="60"/>
        <v/>
      </c>
    </row>
    <row r="686" spans="1:10">
      <c r="A686" s="6">
        <f t="shared" ca="1" si="61"/>
        <v>32</v>
      </c>
      <c r="B686" s="6">
        <f t="shared" ca="1" si="62"/>
        <v>36</v>
      </c>
      <c r="C686" s="6">
        <f ca="1">IF(OFFSET('map orig'!$A$1,
    B686+CHOOSE(C685+1,0,-1,0,1),
    A686+CHOOSE(C685+1,-1,0,1,0)
)="#",MOD(C685+1,4),C685)</f>
        <v>2</v>
      </c>
      <c r="D686" s="6">
        <v>2</v>
      </c>
      <c r="E686" s="4" t="str">
        <f t="shared" ca="1" si="63"/>
        <v>AG37</v>
      </c>
      <c r="F686" s="4" t="str">
        <f ca="1">OFFSET('map orig'!$A$1, B686,A686)</f>
        <v>#</v>
      </c>
      <c r="G686" s="4" t="str">
        <f ca="1">IF(F686=".",OFFSET('map orig'!$A$1,$B686+CHOOSE($C686+1,0,-1,0,1),$A686+CHOOSE($C686+1,-1,0,1,0))," ")</f>
        <v xml:space="preserve"> </v>
      </c>
      <c r="H686" s="4" t="str">
        <f ca="1">IF(F686=".",OFFSET('map orig'!$A$1,$B686+CHOOSE($C686+1,0,-2,0,2),$A686+CHOOSE($C686+1,-2,0,2,0))," ")</f>
        <v xml:space="preserve"> </v>
      </c>
      <c r="I686" s="5" t="str">
        <f t="shared" ca="1" si="59"/>
        <v/>
      </c>
      <c r="J686" s="5" t="str">
        <f t="shared" ca="1" si="60"/>
        <v/>
      </c>
    </row>
    <row r="687" spans="1:10">
      <c r="A687" s="6">
        <f t="shared" ca="1" si="61"/>
        <v>32</v>
      </c>
      <c r="B687" s="6">
        <f t="shared" ca="1" si="62"/>
        <v>35</v>
      </c>
      <c r="C687" s="6">
        <f ca="1">IF(OFFSET('map orig'!$A$1,
    B687+CHOOSE(C686+1,0,-1,0,1),
    A687+CHOOSE(C686+1,-1,0,1,0)
)="#",MOD(C686+1,4),C686)</f>
        <v>2</v>
      </c>
      <c r="D687" s="6">
        <v>2</v>
      </c>
      <c r="E687" s="4" t="str">
        <f t="shared" ca="1" si="63"/>
        <v>AG36</v>
      </c>
      <c r="F687" s="4" t="str">
        <f ca="1">OFFSET('map orig'!$A$1, B687,A687)</f>
        <v>#</v>
      </c>
      <c r="G687" s="4" t="str">
        <f ca="1">IF(F687=".",OFFSET('map orig'!$A$1,$B687+CHOOSE($C687+1,0,-1,0,1),$A687+CHOOSE($C687+1,-1,0,1,0))," ")</f>
        <v xml:space="preserve"> </v>
      </c>
      <c r="H687" s="4" t="str">
        <f ca="1">IF(F687=".",OFFSET('map orig'!$A$1,$B687+CHOOSE($C687+1,0,-2,0,2),$A687+CHOOSE($C687+1,-2,0,2,0))," ")</f>
        <v xml:space="preserve"> </v>
      </c>
      <c r="I687" s="5" t="str">
        <f t="shared" ca="1" si="59"/>
        <v/>
      </c>
      <c r="J687" s="5" t="str">
        <f t="shared" ca="1" si="60"/>
        <v/>
      </c>
    </row>
    <row r="688" spans="1:10">
      <c r="A688" s="6">
        <f t="shared" ca="1" si="61"/>
        <v>32</v>
      </c>
      <c r="B688" s="6">
        <f t="shared" ca="1" si="62"/>
        <v>34</v>
      </c>
      <c r="C688" s="6">
        <f ca="1">IF(OFFSET('map orig'!$A$1,
    B688+CHOOSE(C687+1,0,-1,0,1),
    A688+CHOOSE(C687+1,-1,0,1,0)
)="#",MOD(C687+1,4),C687)</f>
        <v>2</v>
      </c>
      <c r="D688" s="6">
        <v>2</v>
      </c>
      <c r="E688" s="4" t="str">
        <f t="shared" ca="1" si="63"/>
        <v>AG35</v>
      </c>
      <c r="F688" s="4" t="str">
        <f ca="1">OFFSET('map orig'!$A$1, B688,A688)</f>
        <v>#</v>
      </c>
      <c r="G688" s="4" t="str">
        <f ca="1">IF(F688=".",OFFSET('map orig'!$A$1,$B688+CHOOSE($C688+1,0,-1,0,1),$A688+CHOOSE($C688+1,-1,0,1,0))," ")</f>
        <v xml:space="preserve"> </v>
      </c>
      <c r="H688" s="4" t="str">
        <f ca="1">IF(F688=".",OFFSET('map orig'!$A$1,$B688+CHOOSE($C688+1,0,-2,0,2),$A688+CHOOSE($C688+1,-2,0,2,0))," ")</f>
        <v xml:space="preserve"> </v>
      </c>
      <c r="I688" s="5" t="str">
        <f t="shared" ca="1" si="59"/>
        <v/>
      </c>
      <c r="J688" s="5" t="str">
        <f t="shared" ca="1" si="60"/>
        <v/>
      </c>
    </row>
    <row r="689" spans="1:10">
      <c r="A689" s="6">
        <f t="shared" ca="1" si="61"/>
        <v>32</v>
      </c>
      <c r="B689" s="6">
        <f t="shared" ca="1" si="62"/>
        <v>33</v>
      </c>
      <c r="C689" s="6">
        <f ca="1">IF(OFFSET('map orig'!$A$1,
    B689+CHOOSE(C688+1,0,-1,0,1),
    A689+CHOOSE(C688+1,-1,0,1,0)
)="#",MOD(C688+1,4),C688)</f>
        <v>2</v>
      </c>
      <c r="D689" s="6">
        <v>2</v>
      </c>
      <c r="E689" s="4" t="str">
        <f t="shared" ca="1" si="63"/>
        <v>AG34</v>
      </c>
      <c r="F689" s="4" t="str">
        <f ca="1">OFFSET('map orig'!$A$1, B689,A689)</f>
        <v>#</v>
      </c>
      <c r="G689" s="4" t="str">
        <f ca="1">IF(F689=".",OFFSET('map orig'!$A$1,$B689+CHOOSE($C689+1,0,-1,0,1),$A689+CHOOSE($C689+1,-1,0,1,0))," ")</f>
        <v xml:space="preserve"> </v>
      </c>
      <c r="H689" s="4" t="str">
        <f ca="1">IF(F689=".",OFFSET('map orig'!$A$1,$B689+CHOOSE($C689+1,0,-2,0,2),$A689+CHOOSE($C689+1,-2,0,2,0))," ")</f>
        <v xml:space="preserve"> </v>
      </c>
      <c r="I689" s="5" t="str">
        <f t="shared" ca="1" si="59"/>
        <v/>
      </c>
      <c r="J689" s="5" t="str">
        <f t="shared" ca="1" si="60"/>
        <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CF93A-5569-7B46-8F67-AA338562F390}">
  <dimension ref="A1:O72"/>
  <sheetViews>
    <sheetView workbookViewId="0">
      <selection activeCell="I2" sqref="I2"/>
    </sheetView>
  </sheetViews>
  <sheetFormatPr baseColWidth="10" defaultRowHeight="16"/>
  <cols>
    <col min="1" max="1" width="10.1640625" bestFit="1" customWidth="1"/>
    <col min="2" max="2" width="7.1640625" bestFit="1" customWidth="1"/>
    <col min="3" max="4" width="7.6640625" style="5" customWidth="1"/>
    <col min="5" max="6" width="7.6640625" style="8" customWidth="1"/>
    <col min="7" max="9" width="7.6640625" style="5" customWidth="1"/>
    <col min="10" max="10" width="7.6640625" style="7" customWidth="1"/>
    <col min="11" max="14" width="7.6640625" style="3" customWidth="1"/>
    <col min="15" max="15" width="10.83203125" style="3"/>
  </cols>
  <sheetData>
    <row r="1" spans="1:15">
      <c r="A1" t="s">
        <v>135</v>
      </c>
      <c r="B1" t="s">
        <v>136</v>
      </c>
      <c r="C1" s="5" t="s">
        <v>137</v>
      </c>
      <c r="D1" s="5" t="s">
        <v>143</v>
      </c>
      <c r="E1" s="8" t="s">
        <v>146</v>
      </c>
      <c r="F1" s="8" t="s">
        <v>147</v>
      </c>
      <c r="G1" s="5" t="s">
        <v>144</v>
      </c>
      <c r="H1" s="5" t="s">
        <v>138</v>
      </c>
      <c r="I1" s="5" t="s">
        <v>156</v>
      </c>
      <c r="J1" s="7" t="s">
        <v>142</v>
      </c>
      <c r="K1" s="3" t="s">
        <v>139</v>
      </c>
      <c r="L1" s="3" t="s">
        <v>140</v>
      </c>
      <c r="M1" s="3" t="s">
        <v>145</v>
      </c>
      <c r="N1" s="3" t="s">
        <v>141</v>
      </c>
      <c r="O1" s="3" t="s">
        <v>148</v>
      </c>
    </row>
    <row r="2" spans="1:15">
      <c r="A2">
        <f ca="1">SMALL(border!I$2:I$689,ROW()-ROW($A$2)+1)</f>
        <v>35</v>
      </c>
      <c r="B2">
        <f ca="1">OFFSET(border!$J$2,A2,0)</f>
        <v>251</v>
      </c>
      <c r="C2" s="5">
        <f ca="1">OFFSET(border!$A$2,A2,0)</f>
        <v>37</v>
      </c>
      <c r="D2" s="5">
        <f ca="1">OFFSET(border!$B$2,A2,0)</f>
        <v>2</v>
      </c>
      <c r="E2" s="8">
        <f ca="1">C2+CHOOSE(H2+1,-1,0,1,0)</f>
        <v>37</v>
      </c>
      <c r="F2" s="8">
        <f ca="1">D2+CHOOSE(H2+1,0,-1,0,1)</f>
        <v>1</v>
      </c>
      <c r="G2" s="5" t="str">
        <f ca="1">ADDRESS(F2+1,E2+1,4)</f>
        <v>AL2</v>
      </c>
      <c r="H2" s="5">
        <f ca="1">OFFSET(border!$C$2,A2,0)</f>
        <v>1</v>
      </c>
      <c r="I2" s="5">
        <f ca="1">OFFSET(border!$D$2,A2,0)</f>
        <v>1</v>
      </c>
      <c r="J2" s="7">
        <f ca="1">IF(B2=27,"@",IF(B2=702,"X",IFERROR(
MATCH($B2,$B3:$B$100,0)+ROW($B3)-3,
MATCH($B2,$B$1:$B1,0)+ROW($B$1)-3
)))</f>
        <v>30</v>
      </c>
      <c r="K2" s="3">
        <f ca="1">IF(ISNUMBER($J2),OFFSET(C$2,$J2,0),"")</f>
        <v>49</v>
      </c>
      <c r="L2" s="3">
        <f ca="1">IF(ISNUMBER($J2),OFFSET(D$2,$J2,0),"")</f>
        <v>32</v>
      </c>
      <c r="M2" s="3" t="str">
        <f ca="1">IF(ISNUMBER($J2),ADDRESS(L2+1,K2+1,4),"")</f>
        <v>AX33</v>
      </c>
      <c r="N2" s="3">
        <f ca="1">IF(ISNUMBER($J2),OFFSET(H$2,$J2,0),"")</f>
        <v>3</v>
      </c>
      <c r="O2" s="3" t="str">
        <f ca="1">IF(ISNUMBER(J2),N2&amp;TEXT(K2,"0000")&amp;TEXT(L2,"0000"),J2)&amp;IF(ISNUMBER(J2),I2,"")</f>
        <v>3004900321</v>
      </c>
    </row>
    <row r="3" spans="1:15">
      <c r="A3">
        <f ca="1">SMALL(border!I$2:I$689,ROW()-ROW($A$2)+1)</f>
        <v>47</v>
      </c>
      <c r="B3">
        <f ca="1">OFFSET(border!$J$2,A3,0)</f>
        <v>250</v>
      </c>
      <c r="C3" s="5">
        <f ca="1">OFFSET(border!$A$2,A3,0)</f>
        <v>49</v>
      </c>
      <c r="D3" s="5">
        <f ca="1">OFFSET(border!$B$2,A3,0)</f>
        <v>2</v>
      </c>
      <c r="E3" s="8">
        <f t="shared" ref="E3:E66" ca="1" si="0">C3+CHOOSE(H3+1,-1,0,1,0)</f>
        <v>49</v>
      </c>
      <c r="F3" s="8">
        <f t="shared" ref="F3:F66" ca="1" si="1">D3+CHOOSE(H3+1,0,-1,0,1)</f>
        <v>1</v>
      </c>
      <c r="G3" s="5" t="str">
        <f t="shared" ref="G3:G66" ca="1" si="2">ADDRESS(F3+1,E3+1,4)</f>
        <v>AX2</v>
      </c>
      <c r="H3" s="5">
        <f ca="1">OFFSET(border!$C$2,A3,0)</f>
        <v>1</v>
      </c>
      <c r="I3" s="5">
        <f ca="1">OFFSET(border!$D$2,A3,0)</f>
        <v>1</v>
      </c>
      <c r="J3" s="7">
        <f ca="1">IF(B3=27,"@",IF(B3=702,"X",IFERROR(
MATCH($B3,$B4:$B$100,0)+ROW($B4)-3,
MATCH($B3,$B$1:$B2,0)+ROW($B$1)-3
)))</f>
        <v>46</v>
      </c>
      <c r="K3" s="3">
        <f t="shared" ref="K3:K66" ca="1" si="3">IF(ISNUMBER($J3),OFFSET(C$2,$J3,0),"")</f>
        <v>57</v>
      </c>
      <c r="L3" s="3">
        <f t="shared" ref="L3:L66" ca="1" si="4">IF(ISNUMBER($J3),OFFSET(D$2,$J3,0),"")</f>
        <v>92</v>
      </c>
      <c r="M3" s="3" t="str">
        <f t="shared" ref="M3:M66" ca="1" si="5">IF(ISNUMBER($J3),ADDRESS(L3+1,K3+1,4),"")</f>
        <v>BF93</v>
      </c>
      <c r="N3" s="3">
        <f t="shared" ref="N3:N66" ca="1" si="6">IF(ISNUMBER($J3),OFFSET(H$2,$J3,0),"")</f>
        <v>1</v>
      </c>
      <c r="O3" s="3" t="str">
        <f t="shared" ref="O3:O66" ca="1" si="7">IF(ISNUMBER(J3),N3&amp;TEXT(K3,"0000")&amp;TEXT(L3,"0000"),J3)&amp;IF(ISNUMBER(J3),I3,"")</f>
        <v>1005700921</v>
      </c>
    </row>
    <row r="4" spans="1:15">
      <c r="A4">
        <f ca="1">SMALL(border!I$2:I$689,ROW()-ROW($A$2)+1)</f>
        <v>53</v>
      </c>
      <c r="B4">
        <f ca="1">OFFSET(border!$J$2,A4,0)</f>
        <v>54</v>
      </c>
      <c r="C4" s="5">
        <f ca="1">OFFSET(border!$A$2,A4,0)</f>
        <v>55</v>
      </c>
      <c r="D4" s="5">
        <f ca="1">OFFSET(border!$B$2,A4,0)</f>
        <v>2</v>
      </c>
      <c r="E4" s="8">
        <f t="shared" ca="1" si="0"/>
        <v>55</v>
      </c>
      <c r="F4" s="8">
        <f t="shared" ca="1" si="1"/>
        <v>1</v>
      </c>
      <c r="G4" s="5" t="str">
        <f t="shared" ca="1" si="2"/>
        <v>BD2</v>
      </c>
      <c r="H4" s="5">
        <f ca="1">OFFSET(border!$C$2,A4,0)</f>
        <v>1</v>
      </c>
      <c r="I4" s="5">
        <f ca="1">OFFSET(border!$D$2,A4,0)</f>
        <v>1</v>
      </c>
      <c r="J4" s="7">
        <f ca="1">IF(B4=27,"@",IF(B4=702,"X",IFERROR(
MATCH($B4,$B5:$B$100,0)+ROW($B5)-3,
MATCH($B4,$B$1:$B3,0)+ROW($B$1)-3
)))</f>
        <v>49</v>
      </c>
      <c r="K4" s="3">
        <f t="shared" ca="1" si="3"/>
        <v>32</v>
      </c>
      <c r="L4" s="3">
        <f t="shared" ca="1" si="4"/>
        <v>87</v>
      </c>
      <c r="M4" s="3" t="str">
        <f t="shared" ca="1" si="5"/>
        <v>AG88</v>
      </c>
      <c r="N4" s="3">
        <f t="shared" ca="1" si="6"/>
        <v>2</v>
      </c>
      <c r="O4" s="3" t="str">
        <f t="shared" ca="1" si="7"/>
        <v>2003200871</v>
      </c>
    </row>
    <row r="5" spans="1:15">
      <c r="A5">
        <f ca="1">SMALL(border!I$2:I$689,ROW()-ROW($A$2)+1)</f>
        <v>57</v>
      </c>
      <c r="B5">
        <f ca="1">OFFSET(border!$J$2,A5,0)</f>
        <v>331</v>
      </c>
      <c r="C5" s="5">
        <f ca="1">OFFSET(border!$A$2,A5,0)</f>
        <v>59</v>
      </c>
      <c r="D5" s="5">
        <f ca="1">OFFSET(border!$B$2,A5,0)</f>
        <v>2</v>
      </c>
      <c r="E5" s="8">
        <f t="shared" ca="1" si="0"/>
        <v>59</v>
      </c>
      <c r="F5" s="8">
        <f t="shared" ca="1" si="1"/>
        <v>1</v>
      </c>
      <c r="G5" s="5" t="str">
        <f t="shared" ca="1" si="2"/>
        <v>BH2</v>
      </c>
      <c r="H5" s="5">
        <f ca="1">OFFSET(border!$C$2,A5,0)</f>
        <v>1</v>
      </c>
      <c r="I5" s="5">
        <f ca="1">OFFSET(border!$D$2,A5,0)</f>
        <v>1</v>
      </c>
      <c r="J5" s="7">
        <f ca="1">IF(B5=27,"@",IF(B5=702,"X",IFERROR(
MATCH($B5,$B6:$B$100,0)+ROW($B6)-3,
MATCH($B5,$B$1:$B4,0)+ROW($B$1)-3
)))</f>
        <v>55</v>
      </c>
      <c r="K5" s="3">
        <f t="shared" ca="1" si="3"/>
        <v>32</v>
      </c>
      <c r="L5" s="3">
        <f t="shared" ca="1" si="4"/>
        <v>41</v>
      </c>
      <c r="M5" s="3" t="str">
        <f t="shared" ca="1" si="5"/>
        <v>AG42</v>
      </c>
      <c r="N5" s="3">
        <f t="shared" ca="1" si="6"/>
        <v>2</v>
      </c>
      <c r="O5" s="3" t="str">
        <f t="shared" ca="1" si="7"/>
        <v>2003200411</v>
      </c>
    </row>
    <row r="6" spans="1:15">
      <c r="A6">
        <f ca="1">SMALL(border!I$2:I$689,ROW()-ROW($A$2)+1)</f>
        <v>63</v>
      </c>
      <c r="B6">
        <f ca="1">OFFSET(border!$J$2,A6,0)</f>
        <v>273</v>
      </c>
      <c r="C6" s="5">
        <f ca="1">OFFSET(border!$A$2,A6,0)</f>
        <v>65</v>
      </c>
      <c r="D6" s="5">
        <f ca="1">OFFSET(border!$B$2,A6,0)</f>
        <v>2</v>
      </c>
      <c r="E6" s="8">
        <f t="shared" ca="1" si="0"/>
        <v>65</v>
      </c>
      <c r="F6" s="8">
        <f t="shared" ca="1" si="1"/>
        <v>1</v>
      </c>
      <c r="G6" s="5" t="str">
        <f t="shared" ca="1" si="2"/>
        <v>BN2</v>
      </c>
      <c r="H6" s="5">
        <f ca="1">OFFSET(border!$C$2,A6,0)</f>
        <v>1</v>
      </c>
      <c r="I6" s="5">
        <f ca="1">OFFSET(border!$D$2,A6,0)</f>
        <v>1</v>
      </c>
      <c r="J6" s="7">
        <f ca="1">IF(B6=27,"@",IF(B6=702,"X",IFERROR(
MATCH($B6,$B7:$B$100,0)+ROW($B7)-3,
MATCH($B6,$B$1:$B5,0)+ROW($B$1)-3
)))</f>
        <v>29</v>
      </c>
      <c r="K6" s="3">
        <f t="shared" ca="1" si="3"/>
        <v>41</v>
      </c>
      <c r="L6" s="3">
        <f t="shared" ca="1" si="4"/>
        <v>32</v>
      </c>
      <c r="M6" s="3" t="str">
        <f t="shared" ca="1" si="5"/>
        <v>AP33</v>
      </c>
      <c r="N6" s="3">
        <f t="shared" ca="1" si="6"/>
        <v>3</v>
      </c>
      <c r="O6" s="3" t="str">
        <f t="shared" ca="1" si="7"/>
        <v>3004100321</v>
      </c>
    </row>
    <row r="7" spans="1:15">
      <c r="A7">
        <f ca="1">SMALL(border!I$2:I$689,ROW()-ROW($A$2)+1)</f>
        <v>69</v>
      </c>
      <c r="B7">
        <f ca="1">OFFSET(border!$J$2,A7,0)</f>
        <v>433</v>
      </c>
      <c r="C7" s="5">
        <f ca="1">OFFSET(border!$A$2,A7,0)</f>
        <v>71</v>
      </c>
      <c r="D7" s="5">
        <f ca="1">OFFSET(border!$B$2,A7,0)</f>
        <v>2</v>
      </c>
      <c r="E7" s="8">
        <f t="shared" ca="1" si="0"/>
        <v>71</v>
      </c>
      <c r="F7" s="8">
        <f t="shared" ca="1" si="1"/>
        <v>1</v>
      </c>
      <c r="G7" s="5" t="str">
        <f t="shared" ca="1" si="2"/>
        <v>BT2</v>
      </c>
      <c r="H7" s="5">
        <f ca="1">OFFSET(border!$C$2,A7,0)</f>
        <v>1</v>
      </c>
      <c r="I7" s="5">
        <f ca="1">OFFSET(border!$D$2,A7,0)</f>
        <v>1</v>
      </c>
      <c r="J7" s="7">
        <f ca="1">IF(B7=27,"@",IF(B7=702,"X",IFERROR(
MATCH($B7,$B8:$B$100,0)+ROW($B8)-3,
MATCH($B7,$B$1:$B6,0)+ROW($B$1)-3
)))</f>
        <v>32</v>
      </c>
      <c r="K7" s="3">
        <f t="shared" ca="1" si="3"/>
        <v>59</v>
      </c>
      <c r="L7" s="3">
        <f t="shared" ca="1" si="4"/>
        <v>32</v>
      </c>
      <c r="M7" s="3" t="str">
        <f t="shared" ca="1" si="5"/>
        <v>BH33</v>
      </c>
      <c r="N7" s="3">
        <f t="shared" ca="1" si="6"/>
        <v>3</v>
      </c>
      <c r="O7" s="3" t="str">
        <f t="shared" ca="1" si="7"/>
        <v>3005900321</v>
      </c>
    </row>
    <row r="8" spans="1:15">
      <c r="A8">
        <f ca="1">SMALL(border!I$2:I$689,ROW()-ROW($A$2)+1)</f>
        <v>73</v>
      </c>
      <c r="B8">
        <f ca="1">OFFSET(border!$J$2,A8,0)</f>
        <v>218</v>
      </c>
      <c r="C8" s="5">
        <f ca="1">OFFSET(border!$A$2,A8,0)</f>
        <v>75</v>
      </c>
      <c r="D8" s="5">
        <f ca="1">OFFSET(border!$B$2,A8,0)</f>
        <v>2</v>
      </c>
      <c r="E8" s="8">
        <f t="shared" ca="1" si="0"/>
        <v>75</v>
      </c>
      <c r="F8" s="8">
        <f t="shared" ca="1" si="1"/>
        <v>1</v>
      </c>
      <c r="G8" s="5" t="str">
        <f t="shared" ca="1" si="2"/>
        <v>BX2</v>
      </c>
      <c r="H8" s="5">
        <f ca="1">OFFSET(border!$C$2,A8,0)</f>
        <v>1</v>
      </c>
      <c r="I8" s="5">
        <f ca="1">OFFSET(border!$D$2,A8,0)</f>
        <v>1</v>
      </c>
      <c r="J8" s="7">
        <f ca="1">IF(B8=27,"@",IF(B8=702,"X",IFERROR(
MATCH($B8,$B9:$B$100,0)+ROW($B9)-3,
MATCH($B8,$B$1:$B7,0)+ROW($B$1)-3
)))</f>
        <v>48</v>
      </c>
      <c r="K8" s="3">
        <f t="shared" ca="1" si="3"/>
        <v>41</v>
      </c>
      <c r="L8" s="3">
        <f t="shared" ca="1" si="4"/>
        <v>92</v>
      </c>
      <c r="M8" s="3" t="str">
        <f t="shared" ca="1" si="5"/>
        <v>AP93</v>
      </c>
      <c r="N8" s="3">
        <f t="shared" ca="1" si="6"/>
        <v>1</v>
      </c>
      <c r="O8" s="3" t="str">
        <f t="shared" ca="1" si="7"/>
        <v>1004100921</v>
      </c>
    </row>
    <row r="9" spans="1:15">
      <c r="A9">
        <f ca="1">SMALL(border!I$2:I$689,ROW()-ROW($A$2)+1)</f>
        <v>147</v>
      </c>
      <c r="B9">
        <f ca="1">OFFSET(border!$J$2,A9,0)</f>
        <v>101</v>
      </c>
      <c r="C9" s="5">
        <f ca="1">OFFSET(border!$A$2,A9,0)</f>
        <v>114</v>
      </c>
      <c r="D9" s="5">
        <f ca="1">OFFSET(border!$B$2,A9,0)</f>
        <v>37</v>
      </c>
      <c r="E9" s="8">
        <f t="shared" ca="1" si="0"/>
        <v>115</v>
      </c>
      <c r="F9" s="8">
        <f t="shared" ca="1" si="1"/>
        <v>37</v>
      </c>
      <c r="G9" s="5" t="str">
        <f t="shared" ca="1" si="2"/>
        <v>DL38</v>
      </c>
      <c r="H9" s="5">
        <f ca="1">OFFSET(border!$C$2,A9,0)</f>
        <v>2</v>
      </c>
      <c r="I9" s="5">
        <f ca="1">OFFSET(border!$D$2,A9,0)</f>
        <v>1</v>
      </c>
      <c r="J9" s="7">
        <f ca="1">IF(B9=27,"@",IF(B9=702,"X",IFERROR(
MATCH($B9,$B10:$B$100,0)+ROW($B10)-3,
MATCH($B9,$B$1:$B8,0)+ROW($B$1)-3
)))</f>
        <v>33</v>
      </c>
      <c r="K9" s="3">
        <f t="shared" ca="1" si="3"/>
        <v>65</v>
      </c>
      <c r="L9" s="3">
        <f t="shared" ca="1" si="4"/>
        <v>32</v>
      </c>
      <c r="M9" s="3" t="str">
        <f t="shared" ca="1" si="5"/>
        <v>BN33</v>
      </c>
      <c r="N9" s="3">
        <f t="shared" ca="1" si="6"/>
        <v>3</v>
      </c>
      <c r="O9" s="3" t="str">
        <f t="shared" ca="1" si="7"/>
        <v>3006500321</v>
      </c>
    </row>
    <row r="10" spans="1:15">
      <c r="A10">
        <f ca="1">SMALL(border!I$2:I$689,ROW()-ROW($A$2)+1)</f>
        <v>157</v>
      </c>
      <c r="B10">
        <f ca="1">OFFSET(border!$J$2,A10,0)</f>
        <v>230</v>
      </c>
      <c r="C10" s="5">
        <f ca="1">OFFSET(border!$A$2,A10,0)</f>
        <v>114</v>
      </c>
      <c r="D10" s="5">
        <f ca="1">OFFSET(border!$B$2,A10,0)</f>
        <v>47</v>
      </c>
      <c r="E10" s="8">
        <f t="shared" ca="1" si="0"/>
        <v>115</v>
      </c>
      <c r="F10" s="8">
        <f t="shared" ca="1" si="1"/>
        <v>47</v>
      </c>
      <c r="G10" s="5" t="str">
        <f t="shared" ca="1" si="2"/>
        <v>DL48</v>
      </c>
      <c r="H10" s="5">
        <f ca="1">OFFSET(border!$C$2,A10,0)</f>
        <v>2</v>
      </c>
      <c r="I10" s="5">
        <f ca="1">OFFSET(border!$D$2,A10,0)</f>
        <v>1</v>
      </c>
      <c r="J10" s="7">
        <f ca="1">IF(B10=27,"@",IF(B10=702,"X",IFERROR(
MATCH($B10,$B11:$B$100,0)+ROW($B11)-3,
MATCH($B10,$B$1:$B9,0)+ROW($B$1)-3
)))</f>
        <v>42</v>
      </c>
      <c r="K10" s="3">
        <f t="shared" ca="1" si="3"/>
        <v>84</v>
      </c>
      <c r="L10" s="3">
        <f t="shared" ca="1" si="4"/>
        <v>83</v>
      </c>
      <c r="M10" s="3" t="str">
        <f t="shared" ca="1" si="5"/>
        <v>CG84</v>
      </c>
      <c r="N10" s="3">
        <f t="shared" ca="1" si="6"/>
        <v>0</v>
      </c>
      <c r="O10" s="3" t="str">
        <f t="shared" ca="1" si="7"/>
        <v>0008400831</v>
      </c>
    </row>
    <row r="11" spans="1:15">
      <c r="A11">
        <f ca="1">SMALL(border!I$2:I$689,ROW()-ROW($A$2)+1)</f>
        <v>163</v>
      </c>
      <c r="B11">
        <f ca="1">OFFSET(border!$J$2,A11,0)</f>
        <v>31</v>
      </c>
      <c r="C11" s="5">
        <f ca="1">OFFSET(border!$A$2,A11,0)</f>
        <v>114</v>
      </c>
      <c r="D11" s="5">
        <f ca="1">OFFSET(border!$B$2,A11,0)</f>
        <v>53</v>
      </c>
      <c r="E11" s="8">
        <f t="shared" ca="1" si="0"/>
        <v>115</v>
      </c>
      <c r="F11" s="8">
        <f t="shared" ca="1" si="1"/>
        <v>53</v>
      </c>
      <c r="G11" s="5" t="str">
        <f t="shared" ca="1" si="2"/>
        <v>DL54</v>
      </c>
      <c r="H11" s="5">
        <f ca="1">OFFSET(border!$C$2,A11,0)</f>
        <v>2</v>
      </c>
      <c r="I11" s="5">
        <f ca="1">OFFSET(border!$D$2,A11,0)</f>
        <v>1</v>
      </c>
      <c r="J11" s="7">
        <f ca="1">IF(B11=27,"@",IF(B11=702,"X",IFERROR(
MATCH($B11,$B12:$B$100,0)+ROW($B12)-3,
MATCH($B11,$B$1:$B10,0)+ROW($B$1)-3
)))</f>
        <v>31</v>
      </c>
      <c r="K11" s="3">
        <f t="shared" ca="1" si="3"/>
        <v>51</v>
      </c>
      <c r="L11" s="3">
        <f t="shared" ca="1" si="4"/>
        <v>32</v>
      </c>
      <c r="M11" s="3" t="str">
        <f t="shared" ca="1" si="5"/>
        <v>AZ33</v>
      </c>
      <c r="N11" s="3">
        <f t="shared" ca="1" si="6"/>
        <v>3</v>
      </c>
      <c r="O11" s="3" t="str">
        <f t="shared" ca="1" si="7"/>
        <v>3005100321</v>
      </c>
    </row>
    <row r="12" spans="1:15">
      <c r="A12">
        <f ca="1">SMALL(border!I$2:I$689,ROW()-ROW($A$2)+1)</f>
        <v>173</v>
      </c>
      <c r="B12">
        <f ca="1">OFFSET(border!$J$2,A12,0)</f>
        <v>120</v>
      </c>
      <c r="C12" s="5">
        <f ca="1">OFFSET(border!$A$2,A12,0)</f>
        <v>114</v>
      </c>
      <c r="D12" s="5">
        <f ca="1">OFFSET(border!$B$2,A12,0)</f>
        <v>63</v>
      </c>
      <c r="E12" s="8">
        <f t="shared" ca="1" si="0"/>
        <v>115</v>
      </c>
      <c r="F12" s="8">
        <f t="shared" ca="1" si="1"/>
        <v>63</v>
      </c>
      <c r="G12" s="5" t="str">
        <f t="shared" ca="1" si="2"/>
        <v>DL64</v>
      </c>
      <c r="H12" s="5">
        <f ca="1">OFFSET(border!$C$2,A12,0)</f>
        <v>2</v>
      </c>
      <c r="I12" s="5">
        <f ca="1">OFFSET(border!$D$2,A12,0)</f>
        <v>1</v>
      </c>
      <c r="J12" s="7">
        <f ca="1">IF(B12=27,"@",IF(B12=702,"X",IFERROR(
MATCH($B12,$B13:$B$100,0)+ROW($B13)-3,
MATCH($B12,$B$1:$B11,0)+ROW($B$1)-3
)))</f>
        <v>52</v>
      </c>
      <c r="K12" s="3">
        <f t="shared" ca="1" si="3"/>
        <v>32</v>
      </c>
      <c r="L12" s="3">
        <f t="shared" ca="1" si="4"/>
        <v>63</v>
      </c>
      <c r="M12" s="3" t="str">
        <f t="shared" ca="1" si="5"/>
        <v>AG64</v>
      </c>
      <c r="N12" s="3">
        <f t="shared" ca="1" si="6"/>
        <v>2</v>
      </c>
      <c r="O12" s="3" t="str">
        <f t="shared" ca="1" si="7"/>
        <v>2003200631</v>
      </c>
    </row>
    <row r="13" spans="1:15">
      <c r="A13">
        <f ca="1">SMALL(border!I$2:I$689,ROW()-ROW($A$2)+1)</f>
        <v>179</v>
      </c>
      <c r="B13">
        <f ca="1">OFFSET(border!$J$2,A13,0)</f>
        <v>220</v>
      </c>
      <c r="C13" s="5">
        <f ca="1">OFFSET(border!$A$2,A13,0)</f>
        <v>114</v>
      </c>
      <c r="D13" s="5">
        <f ca="1">OFFSET(border!$B$2,A13,0)</f>
        <v>69</v>
      </c>
      <c r="E13" s="8">
        <f t="shared" ca="1" si="0"/>
        <v>115</v>
      </c>
      <c r="F13" s="8">
        <f t="shared" ca="1" si="1"/>
        <v>69</v>
      </c>
      <c r="G13" s="5" t="str">
        <f t="shared" ca="1" si="2"/>
        <v>DL70</v>
      </c>
      <c r="H13" s="5">
        <f ca="1">OFFSET(border!$C$2,A13,0)</f>
        <v>2</v>
      </c>
      <c r="I13" s="5">
        <f ca="1">OFFSET(border!$D$2,A13,0)</f>
        <v>1</v>
      </c>
      <c r="J13" s="7">
        <f ca="1">IF(B13=27,"@",IF(B13=702,"X",IFERROR(
MATCH($B13,$B14:$B$100,0)+ROW($B14)-3,
MATCH($B13,$B$1:$B12,0)+ROW($B$1)-3
)))</f>
        <v>50</v>
      </c>
      <c r="K13" s="3">
        <f t="shared" ca="1" si="3"/>
        <v>32</v>
      </c>
      <c r="L13" s="3">
        <f t="shared" ca="1" si="4"/>
        <v>79</v>
      </c>
      <c r="M13" s="3" t="str">
        <f t="shared" ca="1" si="5"/>
        <v>AG80</v>
      </c>
      <c r="N13" s="3">
        <f t="shared" ca="1" si="6"/>
        <v>2</v>
      </c>
      <c r="O13" s="3" t="str">
        <f t="shared" ca="1" si="7"/>
        <v>2003200791</v>
      </c>
    </row>
    <row r="14" spans="1:15">
      <c r="A14">
        <f ca="1">SMALL(border!I$2:I$689,ROW()-ROW($A$2)+1)</f>
        <v>187</v>
      </c>
      <c r="B14">
        <f ca="1">OFFSET(border!$J$2,A14,0)</f>
        <v>55</v>
      </c>
      <c r="C14" s="5">
        <f ca="1">OFFSET(border!$A$2,A14,0)</f>
        <v>114</v>
      </c>
      <c r="D14" s="5">
        <f ca="1">OFFSET(border!$B$2,A14,0)</f>
        <v>77</v>
      </c>
      <c r="E14" s="8">
        <f t="shared" ca="1" si="0"/>
        <v>115</v>
      </c>
      <c r="F14" s="8">
        <f t="shared" ca="1" si="1"/>
        <v>77</v>
      </c>
      <c r="G14" s="5" t="str">
        <f t="shared" ca="1" si="2"/>
        <v>DL78</v>
      </c>
      <c r="H14" s="5">
        <f ca="1">OFFSET(border!$C$2,A14,0)</f>
        <v>2</v>
      </c>
      <c r="I14" s="5">
        <f ca="1">OFFSET(border!$D$2,A14,0)</f>
        <v>1</v>
      </c>
      <c r="J14" s="7">
        <f ca="1">IF(B14=27,"@",IF(B14=702,"X",IFERROR(
MATCH($B14,$B15:$B$100,0)+ROW($B15)-3,
MATCH($B14,$B$1:$B13,0)+ROW($B$1)-3
)))</f>
        <v>47</v>
      </c>
      <c r="K14" s="3">
        <f t="shared" ca="1" si="3"/>
        <v>47</v>
      </c>
      <c r="L14" s="3">
        <f t="shared" ca="1" si="4"/>
        <v>92</v>
      </c>
      <c r="M14" s="3" t="str">
        <f t="shared" ca="1" si="5"/>
        <v>AV93</v>
      </c>
      <c r="N14" s="3">
        <f t="shared" ca="1" si="6"/>
        <v>1</v>
      </c>
      <c r="O14" s="3" t="str">
        <f t="shared" ca="1" si="7"/>
        <v>1004700921</v>
      </c>
    </row>
    <row r="15" spans="1:15">
      <c r="A15">
        <f ca="1">SMALL(border!I$2:I$689,ROW()-ROW($A$2)+1)</f>
        <v>195</v>
      </c>
      <c r="B15">
        <f ca="1">OFFSET(border!$J$2,A15,0)</f>
        <v>140</v>
      </c>
      <c r="C15" s="5">
        <f ca="1">OFFSET(border!$A$2,A15,0)</f>
        <v>114</v>
      </c>
      <c r="D15" s="5">
        <f ca="1">OFFSET(border!$B$2,A15,0)</f>
        <v>85</v>
      </c>
      <c r="E15" s="8">
        <f t="shared" ca="1" si="0"/>
        <v>115</v>
      </c>
      <c r="F15" s="8">
        <f t="shared" ca="1" si="1"/>
        <v>85</v>
      </c>
      <c r="G15" s="5" t="str">
        <f t="shared" ca="1" si="2"/>
        <v>DL86</v>
      </c>
      <c r="H15" s="5">
        <f ca="1">OFFSET(border!$C$2,A15,0)</f>
        <v>2</v>
      </c>
      <c r="I15" s="5">
        <f ca="1">OFFSET(border!$D$2,A15,0)</f>
        <v>1</v>
      </c>
      <c r="J15" s="7">
        <f ca="1">IF(B15=27,"@",IF(B15=702,"X",IFERROR(
MATCH($B15,$B16:$B$100,0)+ROW($B16)-3,
MATCH($B15,$B$1:$B14,0)+ROW($B$1)-3
)))</f>
        <v>39</v>
      </c>
      <c r="K15" s="3">
        <f t="shared" ca="1" si="3"/>
        <v>84</v>
      </c>
      <c r="L15" s="3">
        <f t="shared" ca="1" si="4"/>
        <v>61</v>
      </c>
      <c r="M15" s="3" t="str">
        <f t="shared" ca="1" si="5"/>
        <v>CG62</v>
      </c>
      <c r="N15" s="3">
        <f t="shared" ca="1" si="6"/>
        <v>0</v>
      </c>
      <c r="O15" s="3" t="str">
        <f t="shared" ca="1" si="7"/>
        <v>0008400611</v>
      </c>
    </row>
    <row r="16" spans="1:15">
      <c r="A16">
        <f ca="1">SMALL(border!I$2:I$689,ROW()-ROW($A$2)+1)</f>
        <v>267</v>
      </c>
      <c r="B16">
        <f ca="1">OFFSET(border!$J$2,A16,0)</f>
        <v>217</v>
      </c>
      <c r="C16" s="5">
        <f ca="1">OFFSET(border!$A$2,A16,0)</f>
        <v>79</v>
      </c>
      <c r="D16" s="5">
        <f ca="1">OFFSET(border!$B$2,A16,0)</f>
        <v>122</v>
      </c>
      <c r="E16" s="8">
        <f t="shared" ca="1" si="0"/>
        <v>79</v>
      </c>
      <c r="F16" s="8">
        <f t="shared" ca="1" si="1"/>
        <v>123</v>
      </c>
      <c r="G16" s="5" t="str">
        <f t="shared" ca="1" si="2"/>
        <v>CB124</v>
      </c>
      <c r="H16" s="5">
        <f ca="1">OFFSET(border!$C$2,A16,0)</f>
        <v>3</v>
      </c>
      <c r="I16" s="5">
        <f ca="1">OFFSET(border!$D$2,A16,0)</f>
        <v>1</v>
      </c>
      <c r="J16" s="7">
        <f ca="1">IF(B16=27,"@",IF(B16=702,"X",IFERROR(
MATCH($B16,$B17:$B$100,0)+ROW($B17)-3,
MATCH($B16,$B$1:$B15,0)+ROW($B$1)-3
)))</f>
        <v>53</v>
      </c>
      <c r="K16" s="3">
        <f t="shared" ca="1" si="3"/>
        <v>32</v>
      </c>
      <c r="L16" s="3">
        <f t="shared" ca="1" si="4"/>
        <v>53</v>
      </c>
      <c r="M16" s="3" t="str">
        <f t="shared" ca="1" si="5"/>
        <v>AG54</v>
      </c>
      <c r="N16" s="3">
        <f t="shared" ca="1" si="6"/>
        <v>2</v>
      </c>
      <c r="O16" s="3" t="str">
        <f t="shared" ca="1" si="7"/>
        <v>2003200531</v>
      </c>
    </row>
    <row r="17" spans="1:15">
      <c r="A17">
        <f ca="1">SMALL(border!I$2:I$689,ROW()-ROW($A$2)+1)</f>
        <v>275</v>
      </c>
      <c r="B17">
        <f ca="1">OFFSET(border!$J$2,A17,0)</f>
        <v>167</v>
      </c>
      <c r="C17" s="5">
        <f ca="1">OFFSET(border!$A$2,A17,0)</f>
        <v>71</v>
      </c>
      <c r="D17" s="5">
        <f ca="1">OFFSET(border!$B$2,A17,0)</f>
        <v>122</v>
      </c>
      <c r="E17" s="8">
        <f t="shared" ca="1" si="0"/>
        <v>71</v>
      </c>
      <c r="F17" s="8">
        <f t="shared" ca="1" si="1"/>
        <v>123</v>
      </c>
      <c r="G17" s="5" t="str">
        <f t="shared" ca="1" si="2"/>
        <v>BT124</v>
      </c>
      <c r="H17" s="5">
        <f ca="1">OFFSET(border!$C$2,A17,0)</f>
        <v>3</v>
      </c>
      <c r="I17" s="5">
        <f ca="1">OFFSET(border!$D$2,A17,0)</f>
        <v>1</v>
      </c>
      <c r="J17" s="7">
        <f ca="1">IF(B17=27,"@",IF(B17=702,"X",IFERROR(
MATCH($B17,$B18:$B$100,0)+ROW($B18)-3,
MATCH($B17,$B$1:$B16,0)+ROW($B$1)-3
)))</f>
        <v>43</v>
      </c>
      <c r="K17" s="3">
        <f t="shared" ca="1" si="3"/>
        <v>77</v>
      </c>
      <c r="L17" s="3">
        <f t="shared" ca="1" si="4"/>
        <v>92</v>
      </c>
      <c r="M17" s="3" t="str">
        <f t="shared" ca="1" si="5"/>
        <v>BZ93</v>
      </c>
      <c r="N17" s="3">
        <f t="shared" ca="1" si="6"/>
        <v>1</v>
      </c>
      <c r="O17" s="3" t="str">
        <f t="shared" ca="1" si="7"/>
        <v>1007700921</v>
      </c>
    </row>
    <row r="18" spans="1:15">
      <c r="A18">
        <f ca="1">SMALL(border!I$2:I$689,ROW()-ROW($A$2)+1)</f>
        <v>287</v>
      </c>
      <c r="B18">
        <f ca="1">OFFSET(border!$J$2,A18,0)</f>
        <v>271</v>
      </c>
      <c r="C18" s="5">
        <f ca="1">OFFSET(border!$A$2,A18,0)</f>
        <v>59</v>
      </c>
      <c r="D18" s="5">
        <f ca="1">OFFSET(border!$B$2,A18,0)</f>
        <v>122</v>
      </c>
      <c r="E18" s="8">
        <f t="shared" ca="1" si="0"/>
        <v>59</v>
      </c>
      <c r="F18" s="8">
        <f t="shared" ca="1" si="1"/>
        <v>123</v>
      </c>
      <c r="G18" s="5" t="str">
        <f t="shared" ca="1" si="2"/>
        <v>BH124</v>
      </c>
      <c r="H18" s="5">
        <f ca="1">OFFSET(border!$C$2,A18,0)</f>
        <v>3</v>
      </c>
      <c r="I18" s="5">
        <f ca="1">OFFSET(border!$D$2,A18,0)</f>
        <v>1</v>
      </c>
      <c r="J18" s="7">
        <f ca="1">IF(B18=27,"@",IF(B18=702,"X",IFERROR(
MATCH($B18,$B19:$B$100,0)+ROW($B19)-3,
MATCH($B18,$B$1:$B17,0)+ROW($B$1)-3
)))</f>
        <v>34</v>
      </c>
      <c r="K18" s="3">
        <f t="shared" ca="1" si="3"/>
        <v>69</v>
      </c>
      <c r="L18" s="3">
        <f t="shared" ca="1" si="4"/>
        <v>32</v>
      </c>
      <c r="M18" s="3" t="str">
        <f t="shared" ca="1" si="5"/>
        <v>BR33</v>
      </c>
      <c r="N18" s="3">
        <f t="shared" ca="1" si="6"/>
        <v>3</v>
      </c>
      <c r="O18" s="3" t="str">
        <f t="shared" ca="1" si="7"/>
        <v>3006900321</v>
      </c>
    </row>
    <row r="19" spans="1:15">
      <c r="A19">
        <f ca="1">SMALL(border!I$2:I$689,ROW()-ROW($A$2)+1)</f>
        <v>293</v>
      </c>
      <c r="B19">
        <f ca="1">OFFSET(border!$J$2,A19,0)</f>
        <v>27</v>
      </c>
      <c r="C19" s="5">
        <f ca="1">OFFSET(border!$A$2,A19,0)</f>
        <v>53</v>
      </c>
      <c r="D19" s="5">
        <f ca="1">OFFSET(border!$B$2,A19,0)</f>
        <v>122</v>
      </c>
      <c r="E19" s="8">
        <f t="shared" ca="1" si="0"/>
        <v>53</v>
      </c>
      <c r="F19" s="8">
        <f t="shared" ca="1" si="1"/>
        <v>123</v>
      </c>
      <c r="G19" s="5" t="str">
        <f t="shared" ca="1" si="2"/>
        <v>BB124</v>
      </c>
      <c r="H19" s="5">
        <f ca="1">OFFSET(border!$C$2,A19,0)</f>
        <v>3</v>
      </c>
      <c r="I19" s="5">
        <f ca="1">OFFSET(border!$D$2,A19,0)</f>
        <v>1</v>
      </c>
      <c r="J19" s="7" t="str">
        <f ca="1">IF(B19=27,"@",IF(B19=702,"X",IFERROR(
MATCH($B19,$B20:$B$100,0)+ROW($B20)-3,
MATCH($B19,$B$1:$B18,0)+ROW($B$1)-3
)))</f>
        <v>@</v>
      </c>
      <c r="K19" s="3" t="str">
        <f t="shared" ca="1" si="3"/>
        <v/>
      </c>
      <c r="L19" s="3" t="str">
        <f t="shared" ca="1" si="4"/>
        <v/>
      </c>
      <c r="M19" s="3" t="str">
        <f t="shared" ca="1" si="5"/>
        <v/>
      </c>
      <c r="N19" s="3" t="str">
        <f t="shared" ca="1" si="6"/>
        <v/>
      </c>
      <c r="O19" s="3" t="str">
        <f t="shared" ca="1" si="7"/>
        <v>@</v>
      </c>
    </row>
    <row r="20" spans="1:15">
      <c r="A20">
        <f ca="1">SMALL(border!I$2:I$689,ROW()-ROW($A$2)+1)</f>
        <v>295</v>
      </c>
      <c r="B20">
        <f ca="1">OFFSET(border!$J$2,A20,0)</f>
        <v>436</v>
      </c>
      <c r="C20" s="5">
        <f ca="1">OFFSET(border!$A$2,A20,0)</f>
        <v>51</v>
      </c>
      <c r="D20" s="5">
        <f ca="1">OFFSET(border!$B$2,A20,0)</f>
        <v>122</v>
      </c>
      <c r="E20" s="8">
        <f t="shared" ca="1" si="0"/>
        <v>51</v>
      </c>
      <c r="F20" s="8">
        <f t="shared" ca="1" si="1"/>
        <v>123</v>
      </c>
      <c r="G20" s="5" t="str">
        <f t="shared" ca="1" si="2"/>
        <v>AZ124</v>
      </c>
      <c r="H20" s="5">
        <f ca="1">OFFSET(border!$C$2,A20,0)</f>
        <v>3</v>
      </c>
      <c r="I20" s="5">
        <f ca="1">OFFSET(border!$D$2,A20,0)</f>
        <v>1</v>
      </c>
      <c r="J20" s="7">
        <f ca="1">IF(B20=27,"@",IF(B20=702,"X",IFERROR(
MATCH($B20,$B21:$B$100,0)+ROW($B21)-3,
MATCH($B20,$B$1:$B19,0)+ROW($B$1)-3
)))</f>
        <v>40</v>
      </c>
      <c r="K20" s="3">
        <f t="shared" ca="1" si="3"/>
        <v>84</v>
      </c>
      <c r="L20" s="3">
        <f t="shared" ca="1" si="4"/>
        <v>69</v>
      </c>
      <c r="M20" s="3" t="str">
        <f t="shared" ca="1" si="5"/>
        <v>CG70</v>
      </c>
      <c r="N20" s="3">
        <f t="shared" ca="1" si="6"/>
        <v>0</v>
      </c>
      <c r="O20" s="3" t="str">
        <f t="shared" ca="1" si="7"/>
        <v>0008400691</v>
      </c>
    </row>
    <row r="21" spans="1:15">
      <c r="A21">
        <f ca="1">SMALL(border!I$2:I$689,ROW()-ROW($A$2)+1)</f>
        <v>297</v>
      </c>
      <c r="B21">
        <f ca="1">OFFSET(border!$J$2,A21,0)</f>
        <v>386</v>
      </c>
      <c r="C21" s="5">
        <f ca="1">OFFSET(border!$A$2,A21,0)</f>
        <v>49</v>
      </c>
      <c r="D21" s="5">
        <f ca="1">OFFSET(border!$B$2,A21,0)</f>
        <v>122</v>
      </c>
      <c r="E21" s="8">
        <f t="shared" ca="1" si="0"/>
        <v>49</v>
      </c>
      <c r="F21" s="8">
        <f t="shared" ca="1" si="1"/>
        <v>123</v>
      </c>
      <c r="G21" s="5" t="str">
        <f t="shared" ca="1" si="2"/>
        <v>AX124</v>
      </c>
      <c r="H21" s="5">
        <f ca="1">OFFSET(border!$C$2,A21,0)</f>
        <v>3</v>
      </c>
      <c r="I21" s="5">
        <f ca="1">OFFSET(border!$D$2,A21,0)</f>
        <v>1</v>
      </c>
      <c r="J21" s="7">
        <f ca="1">IF(B21=27,"@",IF(B21=702,"X",IFERROR(
MATCH($B21,$B22:$B$100,0)+ROW($B22)-3,
MATCH($B21,$B$1:$B20,0)+ROW($B$1)-3
)))</f>
        <v>37</v>
      </c>
      <c r="K21" s="3">
        <f t="shared" ca="1" si="3"/>
        <v>84</v>
      </c>
      <c r="L21" s="3">
        <f t="shared" ca="1" si="4"/>
        <v>45</v>
      </c>
      <c r="M21" s="3" t="str">
        <f t="shared" ca="1" si="5"/>
        <v>CG46</v>
      </c>
      <c r="N21" s="3">
        <f t="shared" ca="1" si="6"/>
        <v>0</v>
      </c>
      <c r="O21" s="3" t="str">
        <f t="shared" ca="1" si="7"/>
        <v>0008400451</v>
      </c>
    </row>
    <row r="22" spans="1:15">
      <c r="A22">
        <f ca="1">SMALL(border!I$2:I$689,ROW()-ROW($A$2)+1)</f>
        <v>305</v>
      </c>
      <c r="B22">
        <f ca="1">OFFSET(border!$J$2,A22,0)</f>
        <v>42</v>
      </c>
      <c r="C22" s="5">
        <f ca="1">OFFSET(border!$A$2,A22,0)</f>
        <v>41</v>
      </c>
      <c r="D22" s="5">
        <f ca="1">OFFSET(border!$B$2,A22,0)</f>
        <v>122</v>
      </c>
      <c r="E22" s="8">
        <f t="shared" ca="1" si="0"/>
        <v>41</v>
      </c>
      <c r="F22" s="8">
        <f t="shared" ca="1" si="1"/>
        <v>123</v>
      </c>
      <c r="G22" s="5" t="str">
        <f t="shared" ca="1" si="2"/>
        <v>AP124</v>
      </c>
      <c r="H22" s="5">
        <f ca="1">OFFSET(border!$C$2,A22,0)</f>
        <v>3</v>
      </c>
      <c r="I22" s="5">
        <f ca="1">OFFSET(border!$D$2,A22,0)</f>
        <v>1</v>
      </c>
      <c r="J22" s="7">
        <f ca="1">IF(B22=27,"@",IF(B22=702,"X",IFERROR(
MATCH($B22,$B23:$B$100,0)+ROW($B23)-3,
MATCH($B22,$B$1:$B21,0)+ROW($B$1)-3
)))</f>
        <v>44</v>
      </c>
      <c r="K22" s="3">
        <f t="shared" ca="1" si="3"/>
        <v>69</v>
      </c>
      <c r="L22" s="3">
        <f t="shared" ca="1" si="4"/>
        <v>92</v>
      </c>
      <c r="M22" s="3" t="str">
        <f t="shared" ca="1" si="5"/>
        <v>BR93</v>
      </c>
      <c r="N22" s="3">
        <f t="shared" ca="1" si="6"/>
        <v>1</v>
      </c>
      <c r="O22" s="3" t="str">
        <f t="shared" ca="1" si="7"/>
        <v>1006900921</v>
      </c>
    </row>
    <row r="23" spans="1:15">
      <c r="A23">
        <f ca="1">SMALL(border!I$2:I$689,ROW()-ROW($A$2)+1)</f>
        <v>383</v>
      </c>
      <c r="B23">
        <f ca="1">OFFSET(border!$J$2,A23,0)</f>
        <v>192</v>
      </c>
      <c r="C23" s="5">
        <f ca="1">OFFSET(border!$A$2,A23,0)</f>
        <v>2</v>
      </c>
      <c r="D23" s="5">
        <f ca="1">OFFSET(border!$B$2,A23,0)</f>
        <v>83</v>
      </c>
      <c r="E23" s="8">
        <f t="shared" ca="1" si="0"/>
        <v>1</v>
      </c>
      <c r="F23" s="8">
        <f t="shared" ca="1" si="1"/>
        <v>83</v>
      </c>
      <c r="G23" s="5" t="str">
        <f t="shared" ca="1" si="2"/>
        <v>B84</v>
      </c>
      <c r="H23" s="5">
        <f ca="1">OFFSET(border!$C$2,A23,0)</f>
        <v>0</v>
      </c>
      <c r="I23" s="5">
        <f ca="1">OFFSET(border!$D$2,A23,0)</f>
        <v>1</v>
      </c>
      <c r="J23" s="7">
        <f ca="1">IF(B23=27,"@",IF(B23=702,"X",IFERROR(
MATCH($B23,$B24:$B$100,0)+ROW($B24)-3,
MATCH($B23,$B$1:$B22,0)+ROW($B$1)-3
)))</f>
        <v>51</v>
      </c>
      <c r="K23" s="3">
        <f t="shared" ca="1" si="3"/>
        <v>32</v>
      </c>
      <c r="L23" s="3">
        <f t="shared" ca="1" si="4"/>
        <v>71</v>
      </c>
      <c r="M23" s="3" t="str">
        <f t="shared" ca="1" si="5"/>
        <v>AG72</v>
      </c>
      <c r="N23" s="3">
        <f t="shared" ca="1" si="6"/>
        <v>2</v>
      </c>
      <c r="O23" s="3" t="str">
        <f t="shared" ca="1" si="7"/>
        <v>2003200711</v>
      </c>
    </row>
    <row r="24" spans="1:15">
      <c r="A24">
        <f ca="1">SMALL(border!I$2:I$689,ROW()-ROW($A$2)+1)</f>
        <v>389</v>
      </c>
      <c r="B24">
        <f ca="1">OFFSET(border!$J$2,A24,0)</f>
        <v>125</v>
      </c>
      <c r="C24" s="5">
        <f ca="1">OFFSET(border!$A$2,A24,0)</f>
        <v>2</v>
      </c>
      <c r="D24" s="5">
        <f ca="1">OFFSET(border!$B$2,A24,0)</f>
        <v>77</v>
      </c>
      <c r="E24" s="8">
        <f t="shared" ca="1" si="0"/>
        <v>1</v>
      </c>
      <c r="F24" s="8">
        <f t="shared" ca="1" si="1"/>
        <v>77</v>
      </c>
      <c r="G24" s="5" t="str">
        <f t="shared" ca="1" si="2"/>
        <v>B78</v>
      </c>
      <c r="H24" s="5">
        <f ca="1">OFFSET(border!$C$2,A24,0)</f>
        <v>0</v>
      </c>
      <c r="I24" s="5">
        <f ca="1">OFFSET(border!$D$2,A24,0)</f>
        <v>1</v>
      </c>
      <c r="J24" s="7">
        <f ca="1">IF(B24=27,"@",IF(B24=702,"X",IFERROR(
MATCH($B24,$B25:$B$100,0)+ROW($B25)-3,
MATCH($B24,$B$1:$B23,0)+ROW($B$1)-3
)))</f>
        <v>45</v>
      </c>
      <c r="K24" s="3">
        <f t="shared" ca="1" si="3"/>
        <v>61</v>
      </c>
      <c r="L24" s="3">
        <f t="shared" ca="1" si="4"/>
        <v>92</v>
      </c>
      <c r="M24" s="3" t="str">
        <f t="shared" ca="1" si="5"/>
        <v>BJ93</v>
      </c>
      <c r="N24" s="3">
        <f t="shared" ca="1" si="6"/>
        <v>1</v>
      </c>
      <c r="O24" s="3" t="str">
        <f t="shared" ca="1" si="7"/>
        <v>1006100921</v>
      </c>
    </row>
    <row r="25" spans="1:15">
      <c r="A25">
        <f ca="1">SMALL(border!I$2:I$689,ROW()-ROW($A$2)+1)</f>
        <v>397</v>
      </c>
      <c r="B25">
        <f ca="1">OFFSET(border!$J$2,A25,0)</f>
        <v>67</v>
      </c>
      <c r="C25" s="5">
        <f ca="1">OFFSET(border!$A$2,A25,0)</f>
        <v>2</v>
      </c>
      <c r="D25" s="5">
        <f ca="1">OFFSET(border!$B$2,A25,0)</f>
        <v>69</v>
      </c>
      <c r="E25" s="8">
        <f t="shared" ca="1" si="0"/>
        <v>1</v>
      </c>
      <c r="F25" s="8">
        <f t="shared" ca="1" si="1"/>
        <v>69</v>
      </c>
      <c r="G25" s="5" t="str">
        <f t="shared" ca="1" si="2"/>
        <v>B70</v>
      </c>
      <c r="H25" s="5">
        <f ca="1">OFFSET(border!$C$2,A25,0)</f>
        <v>0</v>
      </c>
      <c r="I25" s="5">
        <f ca="1">OFFSET(border!$D$2,A25,0)</f>
        <v>1</v>
      </c>
      <c r="J25" s="7">
        <f ca="1">IF(B25=27,"@",IF(B25=702,"X",IFERROR(
MATCH($B25,$B26:$B$100,0)+ROW($B26)-3,
MATCH($B25,$B$1:$B24,0)+ROW($B$1)-3
)))</f>
        <v>54</v>
      </c>
      <c r="K25" s="3">
        <f t="shared" ca="1" si="3"/>
        <v>32</v>
      </c>
      <c r="L25" s="3">
        <f t="shared" ca="1" si="4"/>
        <v>45</v>
      </c>
      <c r="M25" s="3" t="str">
        <f t="shared" ca="1" si="5"/>
        <v>AG46</v>
      </c>
      <c r="N25" s="3">
        <f t="shared" ca="1" si="6"/>
        <v>2</v>
      </c>
      <c r="O25" s="3" t="str">
        <f t="shared" ca="1" si="7"/>
        <v>2003200451</v>
      </c>
    </row>
    <row r="26" spans="1:15">
      <c r="A26">
        <f ca="1">SMALL(border!I$2:I$689,ROW()-ROW($A$2)+1)</f>
        <v>401</v>
      </c>
      <c r="B26">
        <f ca="1">OFFSET(border!$J$2,A26,0)</f>
        <v>355</v>
      </c>
      <c r="C26" s="5">
        <f ca="1">OFFSET(border!$A$2,A26,0)</f>
        <v>2</v>
      </c>
      <c r="D26" s="5">
        <f ca="1">OFFSET(border!$B$2,A26,0)</f>
        <v>65</v>
      </c>
      <c r="E26" s="8">
        <f t="shared" ca="1" si="0"/>
        <v>1</v>
      </c>
      <c r="F26" s="8">
        <f t="shared" ca="1" si="1"/>
        <v>65</v>
      </c>
      <c r="G26" s="5" t="str">
        <f t="shared" ca="1" si="2"/>
        <v>B66</v>
      </c>
      <c r="H26" s="5">
        <f ca="1">OFFSET(border!$C$2,A26,0)</f>
        <v>0</v>
      </c>
      <c r="I26" s="5">
        <f ca="1">OFFSET(border!$D$2,A26,0)</f>
        <v>1</v>
      </c>
      <c r="J26" s="7">
        <f ca="1">IF(B26=27,"@",IF(B26=702,"X",IFERROR(
MATCH($B26,$B27:$B$100,0)+ROW($B27)-3,
MATCH($B26,$B$1:$B25,0)+ROW($B$1)-3
)))</f>
        <v>35</v>
      </c>
      <c r="K26" s="3">
        <f t="shared" ca="1" si="3"/>
        <v>79</v>
      </c>
      <c r="L26" s="3">
        <f t="shared" ca="1" si="4"/>
        <v>32</v>
      </c>
      <c r="M26" s="3" t="str">
        <f t="shared" ca="1" si="5"/>
        <v>CB33</v>
      </c>
      <c r="N26" s="3">
        <f t="shared" ca="1" si="6"/>
        <v>3</v>
      </c>
      <c r="O26" s="3" t="str">
        <f t="shared" ca="1" si="7"/>
        <v>3007900321</v>
      </c>
    </row>
    <row r="27" spans="1:15">
      <c r="A27">
        <f ca="1">SMALL(border!I$2:I$689,ROW()-ROW($A$2)+1)</f>
        <v>407</v>
      </c>
      <c r="B27">
        <f ca="1">OFFSET(border!$J$2,A27,0)</f>
        <v>702</v>
      </c>
      <c r="C27" s="5">
        <f ca="1">OFFSET(border!$A$2,A27,0)</f>
        <v>2</v>
      </c>
      <c r="D27" s="5">
        <f ca="1">OFFSET(border!$B$2,A27,0)</f>
        <v>59</v>
      </c>
      <c r="E27" s="8">
        <f t="shared" ca="1" si="0"/>
        <v>1</v>
      </c>
      <c r="F27" s="8">
        <f t="shared" ca="1" si="1"/>
        <v>59</v>
      </c>
      <c r="G27" s="5" t="str">
        <f t="shared" ca="1" si="2"/>
        <v>B60</v>
      </c>
      <c r="H27" s="5">
        <f ca="1">OFFSET(border!$C$2,A27,0)</f>
        <v>0</v>
      </c>
      <c r="I27" s="5">
        <f ca="1">OFFSET(border!$D$2,A27,0)</f>
        <v>1</v>
      </c>
      <c r="J27" s="7" t="str">
        <f ca="1">IF(B27=27,"@",IF(B27=702,"X",IFERROR(
MATCH($B27,$B28:$B$100,0)+ROW($B28)-3,
MATCH($B27,$B$1:$B26,0)+ROW($B$1)-3
)))</f>
        <v>X</v>
      </c>
      <c r="K27" s="3" t="str">
        <f t="shared" ca="1" si="3"/>
        <v/>
      </c>
      <c r="L27" s="3" t="str">
        <f t="shared" ca="1" si="4"/>
        <v/>
      </c>
      <c r="M27" s="3" t="str">
        <f t="shared" ca="1" si="5"/>
        <v/>
      </c>
      <c r="N27" s="3" t="str">
        <f t="shared" ca="1" si="6"/>
        <v/>
      </c>
      <c r="O27" s="3" t="str">
        <f t="shared" ca="1" si="7"/>
        <v>X</v>
      </c>
    </row>
    <row r="28" spans="1:15">
      <c r="A28">
        <f ca="1">SMALL(border!I$2:I$689,ROW()-ROW($A$2)+1)</f>
        <v>411</v>
      </c>
      <c r="B28">
        <f ca="1">OFFSET(border!$J$2,A28,0)</f>
        <v>337</v>
      </c>
      <c r="C28" s="5">
        <f ca="1">OFFSET(border!$A$2,A28,0)</f>
        <v>2</v>
      </c>
      <c r="D28" s="5">
        <f ca="1">OFFSET(border!$B$2,A28,0)</f>
        <v>55</v>
      </c>
      <c r="E28" s="8">
        <f t="shared" ca="1" si="0"/>
        <v>1</v>
      </c>
      <c r="F28" s="8">
        <f t="shared" ca="1" si="1"/>
        <v>55</v>
      </c>
      <c r="G28" s="5" t="str">
        <f t="shared" ca="1" si="2"/>
        <v>B56</v>
      </c>
      <c r="H28" s="5">
        <f ca="1">OFFSET(border!$C$2,A28,0)</f>
        <v>0</v>
      </c>
      <c r="I28" s="5">
        <f ca="1">OFFSET(border!$D$2,A28,0)</f>
        <v>1</v>
      </c>
      <c r="J28" s="7">
        <f ca="1">IF(B28=27,"@",IF(B28=702,"X",IFERROR(
MATCH($B28,$B29:$B$100,0)+ROW($B29)-3,
MATCH($B28,$B$1:$B27,0)+ROW($B$1)-3
)))</f>
        <v>36</v>
      </c>
      <c r="K28" s="3">
        <f t="shared" ca="1" si="3"/>
        <v>84</v>
      </c>
      <c r="L28" s="3">
        <f t="shared" ca="1" si="4"/>
        <v>37</v>
      </c>
      <c r="M28" s="3" t="str">
        <f t="shared" ca="1" si="5"/>
        <v>CG38</v>
      </c>
      <c r="N28" s="3">
        <f t="shared" ca="1" si="6"/>
        <v>0</v>
      </c>
      <c r="O28" s="3" t="str">
        <f t="shared" ca="1" si="7"/>
        <v>0008400371</v>
      </c>
    </row>
    <row r="29" spans="1:15">
      <c r="A29">
        <f ca="1">SMALL(border!I$2:I$689,ROW()-ROW($A$2)+1)</f>
        <v>421</v>
      </c>
      <c r="B29">
        <f ca="1">OFFSET(border!$J$2,A29,0)</f>
        <v>675</v>
      </c>
      <c r="C29" s="5">
        <f ca="1">OFFSET(border!$A$2,A29,0)</f>
        <v>2</v>
      </c>
      <c r="D29" s="5">
        <f ca="1">OFFSET(border!$B$2,A29,0)</f>
        <v>45</v>
      </c>
      <c r="E29" s="8">
        <f t="shared" ca="1" si="0"/>
        <v>1</v>
      </c>
      <c r="F29" s="8">
        <f t="shared" ca="1" si="1"/>
        <v>45</v>
      </c>
      <c r="G29" s="5" t="str">
        <f t="shared" ca="1" si="2"/>
        <v>B46</v>
      </c>
      <c r="H29" s="5">
        <f ca="1">OFFSET(border!$C$2,A29,0)</f>
        <v>0</v>
      </c>
      <c r="I29" s="5">
        <f ca="1">OFFSET(border!$D$2,A29,0)</f>
        <v>1</v>
      </c>
      <c r="J29" s="7">
        <f ca="1">IF(B29=27,"@",IF(B29=702,"X",IFERROR(
MATCH($B29,$B30:$B$100,0)+ROW($B30)-3,
MATCH($B29,$B$1:$B28,0)+ROW($B$1)-3
)))</f>
        <v>41</v>
      </c>
      <c r="K29" s="3">
        <f t="shared" ca="1" si="3"/>
        <v>84</v>
      </c>
      <c r="L29" s="3">
        <f t="shared" ca="1" si="4"/>
        <v>79</v>
      </c>
      <c r="M29" s="3" t="str">
        <f t="shared" ca="1" si="5"/>
        <v>CG80</v>
      </c>
      <c r="N29" s="3">
        <f t="shared" ca="1" si="6"/>
        <v>0</v>
      </c>
      <c r="O29" s="3" t="str">
        <f t="shared" ca="1" si="7"/>
        <v>0008400791</v>
      </c>
    </row>
    <row r="30" spans="1:15">
      <c r="A30">
        <f ca="1">SMALL(border!I$2:I$689,ROW()-ROW($A$2)+1)</f>
        <v>429</v>
      </c>
      <c r="B30">
        <f ca="1">OFFSET(border!$J$2,A30,0)</f>
        <v>175</v>
      </c>
      <c r="C30" s="5">
        <f ca="1">OFFSET(border!$A$2,A30,0)</f>
        <v>2</v>
      </c>
      <c r="D30" s="5">
        <f ca="1">OFFSET(border!$B$2,A30,0)</f>
        <v>37</v>
      </c>
      <c r="E30" s="8">
        <f t="shared" ca="1" si="0"/>
        <v>1</v>
      </c>
      <c r="F30" s="8">
        <f t="shared" ca="1" si="1"/>
        <v>37</v>
      </c>
      <c r="G30" s="5" t="str">
        <f t="shared" ca="1" si="2"/>
        <v>B38</v>
      </c>
      <c r="H30" s="5">
        <f ca="1">OFFSET(border!$C$2,A30,0)</f>
        <v>0</v>
      </c>
      <c r="I30" s="5">
        <f ca="1">OFFSET(border!$D$2,A30,0)</f>
        <v>1</v>
      </c>
      <c r="J30" s="7">
        <f ca="1">IF(B30=27,"@",IF(B30=702,"X",IFERROR(
MATCH($B30,$B31:$B$100,0)+ROW($B31)-3,
MATCH($B30,$B$1:$B29,0)+ROW($B$1)-3
)))</f>
        <v>38</v>
      </c>
      <c r="K30" s="3">
        <f t="shared" ca="1" si="3"/>
        <v>84</v>
      </c>
      <c r="L30" s="3">
        <f t="shared" ca="1" si="4"/>
        <v>51</v>
      </c>
      <c r="M30" s="3" t="str">
        <f t="shared" ca="1" si="5"/>
        <v>CG52</v>
      </c>
      <c r="N30" s="3">
        <f t="shared" ca="1" si="6"/>
        <v>0</v>
      </c>
      <c r="O30" s="3" t="str">
        <f t="shared" ca="1" si="7"/>
        <v>0008400511</v>
      </c>
    </row>
    <row r="31" spans="1:15">
      <c r="A31">
        <f ca="1">SMALL(border!I$2:I$689,ROW()-ROW($A$2)+1)</f>
        <v>473</v>
      </c>
      <c r="B31">
        <f ca="1">OFFSET(border!$J$2,A31,0)</f>
        <v>273</v>
      </c>
      <c r="C31" s="5">
        <f ca="1">OFFSET(border!$A$2,A31,0)</f>
        <v>41</v>
      </c>
      <c r="D31" s="5">
        <f ca="1">OFFSET(border!$B$2,A31,0)</f>
        <v>32</v>
      </c>
      <c r="E31" s="8">
        <f t="shared" ca="1" si="0"/>
        <v>41</v>
      </c>
      <c r="F31" s="8">
        <f t="shared" ca="1" si="1"/>
        <v>33</v>
      </c>
      <c r="G31" s="5" t="str">
        <f t="shared" ca="1" si="2"/>
        <v>AP34</v>
      </c>
      <c r="H31" s="5">
        <f ca="1">OFFSET(border!$C$2,A31,0)</f>
        <v>3</v>
      </c>
      <c r="I31" s="5">
        <f ca="1">OFFSET(border!$D$2,A31,0)</f>
        <v>2</v>
      </c>
      <c r="J31" s="7">
        <f ca="1">IF(B31=27,"@",IF(B31=702,"X",IFERROR(
MATCH($B31,$B32:$B$100,0)+ROW($B32)-3,
MATCH($B31,$B$1:$B30,0)+ROW($B$1)-3
)))</f>
        <v>4</v>
      </c>
      <c r="K31" s="3">
        <f t="shared" ca="1" si="3"/>
        <v>65</v>
      </c>
      <c r="L31" s="3">
        <f t="shared" ca="1" si="4"/>
        <v>2</v>
      </c>
      <c r="M31" s="3" t="str">
        <f t="shared" ca="1" si="5"/>
        <v>BN3</v>
      </c>
      <c r="N31" s="3">
        <f t="shared" ca="1" si="6"/>
        <v>1</v>
      </c>
      <c r="O31" s="3" t="str">
        <f t="shared" ca="1" si="7"/>
        <v>1006500022</v>
      </c>
    </row>
    <row r="32" spans="1:15">
      <c r="A32">
        <f ca="1">SMALL(border!I$2:I$689,ROW()-ROW($A$2)+1)</f>
        <v>481</v>
      </c>
      <c r="B32">
        <f ca="1">OFFSET(border!$J$2,A32,0)</f>
        <v>251</v>
      </c>
      <c r="C32" s="5">
        <f ca="1">OFFSET(border!$A$2,A32,0)</f>
        <v>49</v>
      </c>
      <c r="D32" s="5">
        <f ca="1">OFFSET(border!$B$2,A32,0)</f>
        <v>32</v>
      </c>
      <c r="E32" s="8">
        <f t="shared" ca="1" si="0"/>
        <v>49</v>
      </c>
      <c r="F32" s="8">
        <f t="shared" ca="1" si="1"/>
        <v>33</v>
      </c>
      <c r="G32" s="5" t="str">
        <f t="shared" ca="1" si="2"/>
        <v>AX34</v>
      </c>
      <c r="H32" s="5">
        <f ca="1">OFFSET(border!$C$2,A32,0)</f>
        <v>3</v>
      </c>
      <c r="I32" s="5">
        <f ca="1">OFFSET(border!$D$2,A32,0)</f>
        <v>2</v>
      </c>
      <c r="J32" s="7">
        <f ca="1">IF(B32=27,"@",IF(B32=702,"X",IFERROR(
MATCH($B32,$B33:$B$100,0)+ROW($B33)-3,
MATCH($B32,$B$1:$B31,0)+ROW($B$1)-3
)))</f>
        <v>0</v>
      </c>
      <c r="K32" s="3">
        <f t="shared" ca="1" si="3"/>
        <v>37</v>
      </c>
      <c r="L32" s="3">
        <f t="shared" ca="1" si="4"/>
        <v>2</v>
      </c>
      <c r="M32" s="3" t="str">
        <f t="shared" ca="1" si="5"/>
        <v>AL3</v>
      </c>
      <c r="N32" s="3">
        <f t="shared" ca="1" si="6"/>
        <v>1</v>
      </c>
      <c r="O32" s="3" t="str">
        <f t="shared" ca="1" si="7"/>
        <v>1003700022</v>
      </c>
    </row>
    <row r="33" spans="1:15">
      <c r="A33">
        <f ca="1">SMALL(border!I$2:I$689,ROW()-ROW($A$2)+1)</f>
        <v>483</v>
      </c>
      <c r="B33">
        <f ca="1">OFFSET(border!$J$2,A33,0)</f>
        <v>31</v>
      </c>
      <c r="C33" s="5">
        <f ca="1">OFFSET(border!$A$2,A33,0)</f>
        <v>51</v>
      </c>
      <c r="D33" s="5">
        <f ca="1">OFFSET(border!$B$2,A33,0)</f>
        <v>32</v>
      </c>
      <c r="E33" s="8">
        <f t="shared" ca="1" si="0"/>
        <v>51</v>
      </c>
      <c r="F33" s="8">
        <f t="shared" ca="1" si="1"/>
        <v>33</v>
      </c>
      <c r="G33" s="5" t="str">
        <f t="shared" ca="1" si="2"/>
        <v>AZ34</v>
      </c>
      <c r="H33" s="5">
        <f ca="1">OFFSET(border!$C$2,A33,0)</f>
        <v>3</v>
      </c>
      <c r="I33" s="5">
        <f ca="1">OFFSET(border!$D$2,A33,0)</f>
        <v>2</v>
      </c>
      <c r="J33" s="7">
        <f ca="1">IF(B33=27,"@",IF(B33=702,"X",IFERROR(
MATCH($B33,$B34:$B$100,0)+ROW($B34)-3,
MATCH($B33,$B$1:$B32,0)+ROW($B$1)-3
)))</f>
        <v>9</v>
      </c>
      <c r="K33" s="3">
        <f t="shared" ca="1" si="3"/>
        <v>114</v>
      </c>
      <c r="L33" s="3">
        <f t="shared" ca="1" si="4"/>
        <v>53</v>
      </c>
      <c r="M33" s="3" t="str">
        <f t="shared" ca="1" si="5"/>
        <v>DK54</v>
      </c>
      <c r="N33" s="3">
        <f t="shared" ca="1" si="6"/>
        <v>2</v>
      </c>
      <c r="O33" s="3" t="str">
        <f t="shared" ca="1" si="7"/>
        <v>2011400532</v>
      </c>
    </row>
    <row r="34" spans="1:15">
      <c r="A34">
        <f ca="1">SMALL(border!I$2:I$689,ROW()-ROW($A$2)+1)</f>
        <v>491</v>
      </c>
      <c r="B34">
        <f ca="1">OFFSET(border!$J$2,A34,0)</f>
        <v>433</v>
      </c>
      <c r="C34" s="5">
        <f ca="1">OFFSET(border!$A$2,A34,0)</f>
        <v>59</v>
      </c>
      <c r="D34" s="5">
        <f ca="1">OFFSET(border!$B$2,A34,0)</f>
        <v>32</v>
      </c>
      <c r="E34" s="8">
        <f t="shared" ca="1" si="0"/>
        <v>59</v>
      </c>
      <c r="F34" s="8">
        <f t="shared" ca="1" si="1"/>
        <v>33</v>
      </c>
      <c r="G34" s="5" t="str">
        <f t="shared" ca="1" si="2"/>
        <v>BH34</v>
      </c>
      <c r="H34" s="5">
        <f ca="1">OFFSET(border!$C$2,A34,0)</f>
        <v>3</v>
      </c>
      <c r="I34" s="5">
        <f ca="1">OFFSET(border!$D$2,A34,0)</f>
        <v>2</v>
      </c>
      <c r="J34" s="7">
        <f ca="1">IF(B34=27,"@",IF(B34=702,"X",IFERROR(
MATCH($B34,$B35:$B$100,0)+ROW($B35)-3,
MATCH($B34,$B$1:$B33,0)+ROW($B$1)-3
)))</f>
        <v>5</v>
      </c>
      <c r="K34" s="3">
        <f t="shared" ca="1" si="3"/>
        <v>71</v>
      </c>
      <c r="L34" s="3">
        <f t="shared" ca="1" si="4"/>
        <v>2</v>
      </c>
      <c r="M34" s="3" t="str">
        <f t="shared" ca="1" si="5"/>
        <v>BT3</v>
      </c>
      <c r="N34" s="3">
        <f t="shared" ca="1" si="6"/>
        <v>1</v>
      </c>
      <c r="O34" s="3" t="str">
        <f t="shared" ca="1" si="7"/>
        <v>1007100022</v>
      </c>
    </row>
    <row r="35" spans="1:15">
      <c r="A35">
        <f ca="1">SMALL(border!I$2:I$689,ROW()-ROW($A$2)+1)</f>
        <v>497</v>
      </c>
      <c r="B35">
        <f ca="1">OFFSET(border!$J$2,A35,0)</f>
        <v>101</v>
      </c>
      <c r="C35" s="5">
        <f ca="1">OFFSET(border!$A$2,A35,0)</f>
        <v>65</v>
      </c>
      <c r="D35" s="5">
        <f ca="1">OFFSET(border!$B$2,A35,0)</f>
        <v>32</v>
      </c>
      <c r="E35" s="8">
        <f t="shared" ca="1" si="0"/>
        <v>65</v>
      </c>
      <c r="F35" s="8">
        <f t="shared" ca="1" si="1"/>
        <v>33</v>
      </c>
      <c r="G35" s="5" t="str">
        <f t="shared" ca="1" si="2"/>
        <v>BN34</v>
      </c>
      <c r="H35" s="5">
        <f ca="1">OFFSET(border!$C$2,A35,0)</f>
        <v>3</v>
      </c>
      <c r="I35" s="5">
        <f ca="1">OFFSET(border!$D$2,A35,0)</f>
        <v>2</v>
      </c>
      <c r="J35" s="7">
        <f ca="1">IF(B35=27,"@",IF(B35=702,"X",IFERROR(
MATCH($B35,$B36:$B$100,0)+ROW($B36)-3,
MATCH($B35,$B$1:$B34,0)+ROW($B$1)-3
)))</f>
        <v>7</v>
      </c>
      <c r="K35" s="3">
        <f t="shared" ca="1" si="3"/>
        <v>114</v>
      </c>
      <c r="L35" s="3">
        <f t="shared" ca="1" si="4"/>
        <v>37</v>
      </c>
      <c r="M35" s="3" t="str">
        <f t="shared" ca="1" si="5"/>
        <v>DK38</v>
      </c>
      <c r="N35" s="3">
        <f t="shared" ca="1" si="6"/>
        <v>2</v>
      </c>
      <c r="O35" s="3" t="str">
        <f t="shared" ca="1" si="7"/>
        <v>2011400372</v>
      </c>
    </row>
    <row r="36" spans="1:15">
      <c r="A36">
        <f ca="1">SMALL(border!I$2:I$689,ROW()-ROW($A$2)+1)</f>
        <v>501</v>
      </c>
      <c r="B36">
        <f ca="1">OFFSET(border!$J$2,A36,0)</f>
        <v>271</v>
      </c>
      <c r="C36" s="5">
        <f ca="1">OFFSET(border!$A$2,A36,0)</f>
        <v>69</v>
      </c>
      <c r="D36" s="5">
        <f ca="1">OFFSET(border!$B$2,A36,0)</f>
        <v>32</v>
      </c>
      <c r="E36" s="8">
        <f t="shared" ca="1" si="0"/>
        <v>69</v>
      </c>
      <c r="F36" s="8">
        <f t="shared" ca="1" si="1"/>
        <v>33</v>
      </c>
      <c r="G36" s="5" t="str">
        <f t="shared" ca="1" si="2"/>
        <v>BR34</v>
      </c>
      <c r="H36" s="5">
        <f ca="1">OFFSET(border!$C$2,A36,0)</f>
        <v>3</v>
      </c>
      <c r="I36" s="5">
        <f ca="1">OFFSET(border!$D$2,A36,0)</f>
        <v>2</v>
      </c>
      <c r="J36" s="7">
        <f ca="1">IF(B36=27,"@",IF(B36=702,"X",IFERROR(
MATCH($B36,$B37:$B$100,0)+ROW($B37)-3,
MATCH($B36,$B$1:$B35,0)+ROW($B$1)-3
)))</f>
        <v>16</v>
      </c>
      <c r="K36" s="3">
        <f t="shared" ca="1" si="3"/>
        <v>59</v>
      </c>
      <c r="L36" s="3">
        <f t="shared" ca="1" si="4"/>
        <v>122</v>
      </c>
      <c r="M36" s="3" t="str">
        <f t="shared" ca="1" si="5"/>
        <v>BH123</v>
      </c>
      <c r="N36" s="3">
        <f t="shared" ca="1" si="6"/>
        <v>3</v>
      </c>
      <c r="O36" s="3" t="str">
        <f t="shared" ca="1" si="7"/>
        <v>3005901222</v>
      </c>
    </row>
    <row r="37" spans="1:15">
      <c r="A37">
        <f ca="1">SMALL(border!I$2:I$689,ROW()-ROW($A$2)+1)</f>
        <v>511</v>
      </c>
      <c r="B37">
        <f ca="1">OFFSET(border!$J$2,A37,0)</f>
        <v>355</v>
      </c>
      <c r="C37" s="5">
        <f ca="1">OFFSET(border!$A$2,A37,0)</f>
        <v>79</v>
      </c>
      <c r="D37" s="5">
        <f ca="1">OFFSET(border!$B$2,A37,0)</f>
        <v>32</v>
      </c>
      <c r="E37" s="8">
        <f t="shared" ca="1" si="0"/>
        <v>79</v>
      </c>
      <c r="F37" s="8">
        <f t="shared" ca="1" si="1"/>
        <v>33</v>
      </c>
      <c r="G37" s="5" t="str">
        <f t="shared" ca="1" si="2"/>
        <v>CB34</v>
      </c>
      <c r="H37" s="5">
        <f ca="1">OFFSET(border!$C$2,A37,0)</f>
        <v>3</v>
      </c>
      <c r="I37" s="5">
        <f ca="1">OFFSET(border!$D$2,A37,0)</f>
        <v>2</v>
      </c>
      <c r="J37" s="7">
        <f ca="1">IF(B37=27,"@",IF(B37=702,"X",IFERROR(
MATCH($B37,$B38:$B$100,0)+ROW($B38)-3,
MATCH($B37,$B$1:$B36,0)+ROW($B$1)-3
)))</f>
        <v>24</v>
      </c>
      <c r="K37" s="3">
        <f t="shared" ca="1" si="3"/>
        <v>2</v>
      </c>
      <c r="L37" s="3">
        <f t="shared" ca="1" si="4"/>
        <v>65</v>
      </c>
      <c r="M37" s="3" t="str">
        <f t="shared" ca="1" si="5"/>
        <v>C66</v>
      </c>
      <c r="N37" s="3">
        <f t="shared" ca="1" si="6"/>
        <v>0</v>
      </c>
      <c r="O37" s="3" t="str">
        <f t="shared" ca="1" si="7"/>
        <v>0000200652</v>
      </c>
    </row>
    <row r="38" spans="1:15">
      <c r="A38">
        <f ca="1">SMALL(border!I$2:I$689,ROW()-ROW($A$2)+1)</f>
        <v>521</v>
      </c>
      <c r="B38">
        <f ca="1">OFFSET(border!$J$2,A38,0)</f>
        <v>337</v>
      </c>
      <c r="C38" s="5">
        <f ca="1">OFFSET(border!$A$2,A38,0)</f>
        <v>84</v>
      </c>
      <c r="D38" s="5">
        <f ca="1">OFFSET(border!$B$2,A38,0)</f>
        <v>37</v>
      </c>
      <c r="E38" s="8">
        <f t="shared" ca="1" si="0"/>
        <v>83</v>
      </c>
      <c r="F38" s="8">
        <f t="shared" ca="1" si="1"/>
        <v>37</v>
      </c>
      <c r="G38" s="5" t="str">
        <f t="shared" ca="1" si="2"/>
        <v>CF38</v>
      </c>
      <c r="H38" s="5">
        <f ca="1">OFFSET(border!$C$2,A38,0)</f>
        <v>0</v>
      </c>
      <c r="I38" s="5">
        <f ca="1">OFFSET(border!$D$2,A38,0)</f>
        <v>2</v>
      </c>
      <c r="J38" s="7">
        <f ca="1">IF(B38=27,"@",IF(B38=702,"X",IFERROR(
MATCH($B38,$B39:$B$100,0)+ROW($B39)-3,
MATCH($B38,$B$1:$B37,0)+ROW($B$1)-3
)))</f>
        <v>26</v>
      </c>
      <c r="K38" s="3">
        <f t="shared" ca="1" si="3"/>
        <v>2</v>
      </c>
      <c r="L38" s="3">
        <f t="shared" ca="1" si="4"/>
        <v>55</v>
      </c>
      <c r="M38" s="3" t="str">
        <f t="shared" ca="1" si="5"/>
        <v>C56</v>
      </c>
      <c r="N38" s="3">
        <f t="shared" ca="1" si="6"/>
        <v>0</v>
      </c>
      <c r="O38" s="3" t="str">
        <f t="shared" ca="1" si="7"/>
        <v>0000200552</v>
      </c>
    </row>
    <row r="39" spans="1:15">
      <c r="A39">
        <f ca="1">SMALL(border!I$2:I$689,ROW()-ROW($A$2)+1)</f>
        <v>529</v>
      </c>
      <c r="B39">
        <f ca="1">OFFSET(border!$J$2,A39,0)</f>
        <v>386</v>
      </c>
      <c r="C39" s="5">
        <f ca="1">OFFSET(border!$A$2,A39,0)</f>
        <v>84</v>
      </c>
      <c r="D39" s="5">
        <f ca="1">OFFSET(border!$B$2,A39,0)</f>
        <v>45</v>
      </c>
      <c r="E39" s="8">
        <f t="shared" ca="1" si="0"/>
        <v>83</v>
      </c>
      <c r="F39" s="8">
        <f t="shared" ca="1" si="1"/>
        <v>45</v>
      </c>
      <c r="G39" s="5" t="str">
        <f t="shared" ca="1" si="2"/>
        <v>CF46</v>
      </c>
      <c r="H39" s="5">
        <f ca="1">OFFSET(border!$C$2,A39,0)</f>
        <v>0</v>
      </c>
      <c r="I39" s="5">
        <f ca="1">OFFSET(border!$D$2,A39,0)</f>
        <v>2</v>
      </c>
      <c r="J39" s="7">
        <f ca="1">IF(B39=27,"@",IF(B39=702,"X",IFERROR(
MATCH($B39,$B40:$B$100,0)+ROW($B40)-3,
MATCH($B39,$B$1:$B38,0)+ROW($B$1)-3
)))</f>
        <v>19</v>
      </c>
      <c r="K39" s="3">
        <f t="shared" ca="1" si="3"/>
        <v>49</v>
      </c>
      <c r="L39" s="3">
        <f t="shared" ca="1" si="4"/>
        <v>122</v>
      </c>
      <c r="M39" s="3" t="str">
        <f t="shared" ca="1" si="5"/>
        <v>AX123</v>
      </c>
      <c r="N39" s="3">
        <f t="shared" ca="1" si="6"/>
        <v>3</v>
      </c>
      <c r="O39" s="3" t="str">
        <f t="shared" ca="1" si="7"/>
        <v>3004901222</v>
      </c>
    </row>
    <row r="40" spans="1:15">
      <c r="A40">
        <f ca="1">SMALL(border!I$2:I$689,ROW()-ROW($A$2)+1)</f>
        <v>535</v>
      </c>
      <c r="B40">
        <f ca="1">OFFSET(border!$J$2,A40,0)</f>
        <v>175</v>
      </c>
      <c r="C40" s="5">
        <f ca="1">OFFSET(border!$A$2,A40,0)</f>
        <v>84</v>
      </c>
      <c r="D40" s="5">
        <f ca="1">OFFSET(border!$B$2,A40,0)</f>
        <v>51</v>
      </c>
      <c r="E40" s="8">
        <f t="shared" ca="1" si="0"/>
        <v>83</v>
      </c>
      <c r="F40" s="8">
        <f t="shared" ca="1" si="1"/>
        <v>51</v>
      </c>
      <c r="G40" s="5" t="str">
        <f t="shared" ca="1" si="2"/>
        <v>CF52</v>
      </c>
      <c r="H40" s="5">
        <f ca="1">OFFSET(border!$C$2,A40,0)</f>
        <v>0</v>
      </c>
      <c r="I40" s="5">
        <f ca="1">OFFSET(border!$D$2,A40,0)</f>
        <v>2</v>
      </c>
      <c r="J40" s="7">
        <f ca="1">IF(B40=27,"@",IF(B40=702,"X",IFERROR(
MATCH($B40,$B41:$B$100,0)+ROW($B41)-3,
MATCH($B40,$B$1:$B39,0)+ROW($B$1)-3
)))</f>
        <v>28</v>
      </c>
      <c r="K40" s="3">
        <f t="shared" ca="1" si="3"/>
        <v>2</v>
      </c>
      <c r="L40" s="3">
        <f t="shared" ca="1" si="4"/>
        <v>37</v>
      </c>
      <c r="M40" s="3" t="str">
        <f t="shared" ca="1" si="5"/>
        <v>C38</v>
      </c>
      <c r="N40" s="3">
        <f t="shared" ca="1" si="6"/>
        <v>0</v>
      </c>
      <c r="O40" s="3" t="str">
        <f t="shared" ca="1" si="7"/>
        <v>0000200372</v>
      </c>
    </row>
    <row r="41" spans="1:15">
      <c r="A41">
        <f ca="1">SMALL(border!I$2:I$689,ROW()-ROW($A$2)+1)</f>
        <v>545</v>
      </c>
      <c r="B41">
        <f ca="1">OFFSET(border!$J$2,A41,0)</f>
        <v>140</v>
      </c>
      <c r="C41" s="5">
        <f ca="1">OFFSET(border!$A$2,A41,0)</f>
        <v>84</v>
      </c>
      <c r="D41" s="5">
        <f ca="1">OFFSET(border!$B$2,A41,0)</f>
        <v>61</v>
      </c>
      <c r="E41" s="8">
        <f t="shared" ca="1" si="0"/>
        <v>83</v>
      </c>
      <c r="F41" s="8">
        <f t="shared" ca="1" si="1"/>
        <v>61</v>
      </c>
      <c r="G41" s="5" t="str">
        <f t="shared" ca="1" si="2"/>
        <v>CF62</v>
      </c>
      <c r="H41" s="5">
        <f ca="1">OFFSET(border!$C$2,A41,0)</f>
        <v>0</v>
      </c>
      <c r="I41" s="5">
        <f ca="1">OFFSET(border!$D$2,A41,0)</f>
        <v>2</v>
      </c>
      <c r="J41" s="7">
        <f ca="1">IF(B41=27,"@",IF(B41=702,"X",IFERROR(
MATCH($B41,$B42:$B$100,0)+ROW($B42)-3,
MATCH($B41,$B$1:$B40,0)+ROW($B$1)-3
)))</f>
        <v>13</v>
      </c>
      <c r="K41" s="3">
        <f t="shared" ca="1" si="3"/>
        <v>114</v>
      </c>
      <c r="L41" s="3">
        <f t="shared" ca="1" si="4"/>
        <v>85</v>
      </c>
      <c r="M41" s="3" t="str">
        <f t="shared" ca="1" si="5"/>
        <v>DK86</v>
      </c>
      <c r="N41" s="3">
        <f t="shared" ca="1" si="6"/>
        <v>2</v>
      </c>
      <c r="O41" s="3" t="str">
        <f t="shared" ca="1" si="7"/>
        <v>2011400852</v>
      </c>
    </row>
    <row r="42" spans="1:15">
      <c r="A42">
        <f ca="1">SMALL(border!I$2:I$689,ROW()-ROW($A$2)+1)</f>
        <v>553</v>
      </c>
      <c r="B42">
        <f ca="1">OFFSET(border!$J$2,A42,0)</f>
        <v>436</v>
      </c>
      <c r="C42" s="5">
        <f ca="1">OFFSET(border!$A$2,A42,0)</f>
        <v>84</v>
      </c>
      <c r="D42" s="5">
        <f ca="1">OFFSET(border!$B$2,A42,0)</f>
        <v>69</v>
      </c>
      <c r="E42" s="8">
        <f t="shared" ca="1" si="0"/>
        <v>83</v>
      </c>
      <c r="F42" s="8">
        <f t="shared" ca="1" si="1"/>
        <v>69</v>
      </c>
      <c r="G42" s="5" t="str">
        <f t="shared" ca="1" si="2"/>
        <v>CF70</v>
      </c>
      <c r="H42" s="5">
        <f ca="1">OFFSET(border!$C$2,A42,0)</f>
        <v>0</v>
      </c>
      <c r="I42" s="5">
        <f ca="1">OFFSET(border!$D$2,A42,0)</f>
        <v>2</v>
      </c>
      <c r="J42" s="7">
        <f ca="1">IF(B42=27,"@",IF(B42=702,"X",IFERROR(
MATCH($B42,$B43:$B$100,0)+ROW($B43)-3,
MATCH($B42,$B$1:$B41,0)+ROW($B$1)-3
)))</f>
        <v>18</v>
      </c>
      <c r="K42" s="3">
        <f t="shared" ca="1" si="3"/>
        <v>51</v>
      </c>
      <c r="L42" s="3">
        <f t="shared" ca="1" si="4"/>
        <v>122</v>
      </c>
      <c r="M42" s="3" t="str">
        <f t="shared" ca="1" si="5"/>
        <v>AZ123</v>
      </c>
      <c r="N42" s="3">
        <f t="shared" ca="1" si="6"/>
        <v>3</v>
      </c>
      <c r="O42" s="3" t="str">
        <f t="shared" ca="1" si="7"/>
        <v>3005101222</v>
      </c>
    </row>
    <row r="43" spans="1:15">
      <c r="A43">
        <f ca="1">SMALL(border!I$2:I$689,ROW()-ROW($A$2)+1)</f>
        <v>563</v>
      </c>
      <c r="B43">
        <f ca="1">OFFSET(border!$J$2,A43,0)</f>
        <v>675</v>
      </c>
      <c r="C43" s="5">
        <f ca="1">OFFSET(border!$A$2,A43,0)</f>
        <v>84</v>
      </c>
      <c r="D43" s="5">
        <f ca="1">OFFSET(border!$B$2,A43,0)</f>
        <v>79</v>
      </c>
      <c r="E43" s="8">
        <f t="shared" ca="1" si="0"/>
        <v>83</v>
      </c>
      <c r="F43" s="8">
        <f t="shared" ca="1" si="1"/>
        <v>79</v>
      </c>
      <c r="G43" s="5" t="str">
        <f t="shared" ca="1" si="2"/>
        <v>CF80</v>
      </c>
      <c r="H43" s="5">
        <f ca="1">OFFSET(border!$C$2,A43,0)</f>
        <v>0</v>
      </c>
      <c r="I43" s="5">
        <f ca="1">OFFSET(border!$D$2,A43,0)</f>
        <v>2</v>
      </c>
      <c r="J43" s="7">
        <f ca="1">IF(B43=27,"@",IF(B43=702,"X",IFERROR(
MATCH($B43,$B44:$B$100,0)+ROW($B44)-3,
MATCH($B43,$B$1:$B42,0)+ROW($B$1)-3
)))</f>
        <v>27</v>
      </c>
      <c r="K43" s="3">
        <f t="shared" ca="1" si="3"/>
        <v>2</v>
      </c>
      <c r="L43" s="3">
        <f t="shared" ca="1" si="4"/>
        <v>45</v>
      </c>
      <c r="M43" s="3" t="str">
        <f t="shared" ca="1" si="5"/>
        <v>C46</v>
      </c>
      <c r="N43" s="3">
        <f t="shared" ca="1" si="6"/>
        <v>0</v>
      </c>
      <c r="O43" s="3" t="str">
        <f t="shared" ca="1" si="7"/>
        <v>0000200452</v>
      </c>
    </row>
    <row r="44" spans="1:15">
      <c r="A44">
        <f ca="1">SMALL(border!I$2:I$689,ROW()-ROW($A$2)+1)</f>
        <v>567</v>
      </c>
      <c r="B44">
        <f ca="1">OFFSET(border!$J$2,A44,0)</f>
        <v>230</v>
      </c>
      <c r="C44" s="5">
        <f ca="1">OFFSET(border!$A$2,A44,0)</f>
        <v>84</v>
      </c>
      <c r="D44" s="5">
        <f ca="1">OFFSET(border!$B$2,A44,0)</f>
        <v>83</v>
      </c>
      <c r="E44" s="8">
        <f t="shared" ca="1" si="0"/>
        <v>83</v>
      </c>
      <c r="F44" s="8">
        <f t="shared" ca="1" si="1"/>
        <v>83</v>
      </c>
      <c r="G44" s="5" t="str">
        <f t="shared" ca="1" si="2"/>
        <v>CF84</v>
      </c>
      <c r="H44" s="5">
        <f ca="1">OFFSET(border!$C$2,A44,0)</f>
        <v>0</v>
      </c>
      <c r="I44" s="5">
        <f ca="1">OFFSET(border!$D$2,A44,0)</f>
        <v>2</v>
      </c>
      <c r="J44" s="7">
        <f ca="1">IF(B44=27,"@",IF(B44=702,"X",IFERROR(
MATCH($B44,$B45:$B$100,0)+ROW($B45)-3,
MATCH($B44,$B$1:$B43,0)+ROW($B$1)-3
)))</f>
        <v>8</v>
      </c>
      <c r="K44" s="3">
        <f t="shared" ca="1" si="3"/>
        <v>114</v>
      </c>
      <c r="L44" s="3">
        <f t="shared" ca="1" si="4"/>
        <v>47</v>
      </c>
      <c r="M44" s="3" t="str">
        <f t="shared" ca="1" si="5"/>
        <v>DK48</v>
      </c>
      <c r="N44" s="3">
        <f t="shared" ca="1" si="6"/>
        <v>2</v>
      </c>
      <c r="O44" s="3" t="str">
        <f t="shared" ca="1" si="7"/>
        <v>2011400472</v>
      </c>
    </row>
    <row r="45" spans="1:15">
      <c r="A45">
        <f ca="1">SMALL(border!I$2:I$689,ROW()-ROW($A$2)+1)</f>
        <v>583</v>
      </c>
      <c r="B45">
        <f ca="1">OFFSET(border!$J$2,A45,0)</f>
        <v>167</v>
      </c>
      <c r="C45" s="5">
        <f ca="1">OFFSET(border!$A$2,A45,0)</f>
        <v>77</v>
      </c>
      <c r="D45" s="5">
        <f ca="1">OFFSET(border!$B$2,A45,0)</f>
        <v>92</v>
      </c>
      <c r="E45" s="8">
        <f t="shared" ca="1" si="0"/>
        <v>77</v>
      </c>
      <c r="F45" s="8">
        <f t="shared" ca="1" si="1"/>
        <v>91</v>
      </c>
      <c r="G45" s="5" t="str">
        <f t="shared" ca="1" si="2"/>
        <v>BZ92</v>
      </c>
      <c r="H45" s="5">
        <f ca="1">OFFSET(border!$C$2,A45,0)</f>
        <v>1</v>
      </c>
      <c r="I45" s="5">
        <f ca="1">OFFSET(border!$D$2,A45,0)</f>
        <v>2</v>
      </c>
      <c r="J45" s="7">
        <f ca="1">IF(B45=27,"@",IF(B45=702,"X",IFERROR(
MATCH($B45,$B46:$B$100,0)+ROW($B46)-3,
MATCH($B45,$B$1:$B44,0)+ROW($B$1)-3
)))</f>
        <v>15</v>
      </c>
      <c r="K45" s="3">
        <f t="shared" ca="1" si="3"/>
        <v>71</v>
      </c>
      <c r="L45" s="3">
        <f t="shared" ca="1" si="4"/>
        <v>122</v>
      </c>
      <c r="M45" s="3" t="str">
        <f t="shared" ca="1" si="5"/>
        <v>BT123</v>
      </c>
      <c r="N45" s="3">
        <f t="shared" ca="1" si="6"/>
        <v>3</v>
      </c>
      <c r="O45" s="3" t="str">
        <f t="shared" ca="1" si="7"/>
        <v>3007101222</v>
      </c>
    </row>
    <row r="46" spans="1:15">
      <c r="A46">
        <f ca="1">SMALL(border!I$2:I$689,ROW()-ROW($A$2)+1)</f>
        <v>591</v>
      </c>
      <c r="B46">
        <f ca="1">OFFSET(border!$J$2,A46,0)</f>
        <v>42</v>
      </c>
      <c r="C46" s="5">
        <f ca="1">OFFSET(border!$A$2,A46,0)</f>
        <v>69</v>
      </c>
      <c r="D46" s="5">
        <f ca="1">OFFSET(border!$B$2,A46,0)</f>
        <v>92</v>
      </c>
      <c r="E46" s="8">
        <f t="shared" ca="1" si="0"/>
        <v>69</v>
      </c>
      <c r="F46" s="8">
        <f t="shared" ca="1" si="1"/>
        <v>91</v>
      </c>
      <c r="G46" s="5" t="str">
        <f t="shared" ca="1" si="2"/>
        <v>BR92</v>
      </c>
      <c r="H46" s="5">
        <f ca="1">OFFSET(border!$C$2,A46,0)</f>
        <v>1</v>
      </c>
      <c r="I46" s="5">
        <f ca="1">OFFSET(border!$D$2,A46,0)</f>
        <v>2</v>
      </c>
      <c r="J46" s="7">
        <f ca="1">IF(B46=27,"@",IF(B46=702,"X",IFERROR(
MATCH($B46,$B47:$B$100,0)+ROW($B47)-3,
MATCH($B46,$B$1:$B45,0)+ROW($B$1)-3
)))</f>
        <v>20</v>
      </c>
      <c r="K46" s="3">
        <f t="shared" ca="1" si="3"/>
        <v>41</v>
      </c>
      <c r="L46" s="3">
        <f t="shared" ca="1" si="4"/>
        <v>122</v>
      </c>
      <c r="M46" s="3" t="str">
        <f t="shared" ca="1" si="5"/>
        <v>AP123</v>
      </c>
      <c r="N46" s="3">
        <f t="shared" ca="1" si="6"/>
        <v>3</v>
      </c>
      <c r="O46" s="3" t="str">
        <f t="shared" ca="1" si="7"/>
        <v>3004101222</v>
      </c>
    </row>
    <row r="47" spans="1:15">
      <c r="A47">
        <f ca="1">SMALL(border!I$2:I$689,ROW()-ROW($A$2)+1)</f>
        <v>599</v>
      </c>
      <c r="B47">
        <f ca="1">OFFSET(border!$J$2,A47,0)</f>
        <v>125</v>
      </c>
      <c r="C47" s="5">
        <f ca="1">OFFSET(border!$A$2,A47,0)</f>
        <v>61</v>
      </c>
      <c r="D47" s="5">
        <f ca="1">OFFSET(border!$B$2,A47,0)</f>
        <v>92</v>
      </c>
      <c r="E47" s="8">
        <f t="shared" ca="1" si="0"/>
        <v>61</v>
      </c>
      <c r="F47" s="8">
        <f t="shared" ca="1" si="1"/>
        <v>91</v>
      </c>
      <c r="G47" s="5" t="str">
        <f t="shared" ca="1" si="2"/>
        <v>BJ92</v>
      </c>
      <c r="H47" s="5">
        <f ca="1">OFFSET(border!$C$2,A47,0)</f>
        <v>1</v>
      </c>
      <c r="I47" s="5">
        <f ca="1">OFFSET(border!$D$2,A47,0)</f>
        <v>2</v>
      </c>
      <c r="J47" s="7">
        <f ca="1">IF(B47=27,"@",IF(B47=702,"X",IFERROR(
MATCH($B47,$B48:$B$100,0)+ROW($B48)-3,
MATCH($B47,$B$1:$B46,0)+ROW($B$1)-3
)))</f>
        <v>22</v>
      </c>
      <c r="K47" s="3">
        <f t="shared" ca="1" si="3"/>
        <v>2</v>
      </c>
      <c r="L47" s="3">
        <f t="shared" ca="1" si="4"/>
        <v>77</v>
      </c>
      <c r="M47" s="3" t="str">
        <f t="shared" ca="1" si="5"/>
        <v>C78</v>
      </c>
      <c r="N47" s="3">
        <f t="shared" ca="1" si="6"/>
        <v>0</v>
      </c>
      <c r="O47" s="3" t="str">
        <f t="shared" ca="1" si="7"/>
        <v>0000200772</v>
      </c>
    </row>
    <row r="48" spans="1:15">
      <c r="A48">
        <f ca="1">SMALL(border!I$2:I$689,ROW()-ROW($A$2)+1)</f>
        <v>603</v>
      </c>
      <c r="B48">
        <f ca="1">OFFSET(border!$J$2,A48,0)</f>
        <v>250</v>
      </c>
      <c r="C48" s="5">
        <f ca="1">OFFSET(border!$A$2,A48,0)</f>
        <v>57</v>
      </c>
      <c r="D48" s="5">
        <f ca="1">OFFSET(border!$B$2,A48,0)</f>
        <v>92</v>
      </c>
      <c r="E48" s="8">
        <f t="shared" ca="1" si="0"/>
        <v>57</v>
      </c>
      <c r="F48" s="8">
        <f t="shared" ca="1" si="1"/>
        <v>91</v>
      </c>
      <c r="G48" s="5" t="str">
        <f t="shared" ca="1" si="2"/>
        <v>BF92</v>
      </c>
      <c r="H48" s="5">
        <f ca="1">OFFSET(border!$C$2,A48,0)</f>
        <v>1</v>
      </c>
      <c r="I48" s="5">
        <f ca="1">OFFSET(border!$D$2,A48,0)</f>
        <v>2</v>
      </c>
      <c r="J48" s="7">
        <f ca="1">IF(B48=27,"@",IF(B48=702,"X",IFERROR(
MATCH($B48,$B49:$B$100,0)+ROW($B49)-3,
MATCH($B48,$B$1:$B47,0)+ROW($B$1)-3
)))</f>
        <v>1</v>
      </c>
      <c r="K48" s="3">
        <f t="shared" ca="1" si="3"/>
        <v>49</v>
      </c>
      <c r="L48" s="3">
        <f t="shared" ca="1" si="4"/>
        <v>2</v>
      </c>
      <c r="M48" s="3" t="str">
        <f t="shared" ca="1" si="5"/>
        <v>AX3</v>
      </c>
      <c r="N48" s="3">
        <f t="shared" ca="1" si="6"/>
        <v>1</v>
      </c>
      <c r="O48" s="3" t="str">
        <f t="shared" ca="1" si="7"/>
        <v>1004900022</v>
      </c>
    </row>
    <row r="49" spans="1:15">
      <c r="A49">
        <f ca="1">SMALL(border!I$2:I$689,ROW()-ROW($A$2)+1)</f>
        <v>613</v>
      </c>
      <c r="B49">
        <f ca="1">OFFSET(border!$J$2,A49,0)</f>
        <v>55</v>
      </c>
      <c r="C49" s="5">
        <f ca="1">OFFSET(border!$A$2,A49,0)</f>
        <v>47</v>
      </c>
      <c r="D49" s="5">
        <f ca="1">OFFSET(border!$B$2,A49,0)</f>
        <v>92</v>
      </c>
      <c r="E49" s="8">
        <f t="shared" ca="1" si="0"/>
        <v>47</v>
      </c>
      <c r="F49" s="8">
        <f t="shared" ca="1" si="1"/>
        <v>91</v>
      </c>
      <c r="G49" s="5" t="str">
        <f t="shared" ca="1" si="2"/>
        <v>AV92</v>
      </c>
      <c r="H49" s="5">
        <f ca="1">OFFSET(border!$C$2,A49,0)</f>
        <v>1</v>
      </c>
      <c r="I49" s="5">
        <f ca="1">OFFSET(border!$D$2,A49,0)</f>
        <v>2</v>
      </c>
      <c r="J49" s="7">
        <f ca="1">IF(B49=27,"@",IF(B49=702,"X",IFERROR(
MATCH($B49,$B50:$B$100,0)+ROW($B50)-3,
MATCH($B49,$B$1:$B48,0)+ROW($B$1)-3
)))</f>
        <v>12</v>
      </c>
      <c r="K49" s="3">
        <f t="shared" ca="1" si="3"/>
        <v>114</v>
      </c>
      <c r="L49" s="3">
        <f t="shared" ca="1" si="4"/>
        <v>77</v>
      </c>
      <c r="M49" s="3" t="str">
        <f t="shared" ca="1" si="5"/>
        <v>DK78</v>
      </c>
      <c r="N49" s="3">
        <f t="shared" ca="1" si="6"/>
        <v>2</v>
      </c>
      <c r="O49" s="3" t="str">
        <f t="shared" ca="1" si="7"/>
        <v>2011400772</v>
      </c>
    </row>
    <row r="50" spans="1:15">
      <c r="A50">
        <f ca="1">SMALL(border!I$2:I$689,ROW()-ROW($A$2)+1)</f>
        <v>619</v>
      </c>
      <c r="B50">
        <f ca="1">OFFSET(border!$J$2,A50,0)</f>
        <v>218</v>
      </c>
      <c r="C50" s="5">
        <f ca="1">OFFSET(border!$A$2,A50,0)</f>
        <v>41</v>
      </c>
      <c r="D50" s="5">
        <f ca="1">OFFSET(border!$B$2,A50,0)</f>
        <v>92</v>
      </c>
      <c r="E50" s="8">
        <f t="shared" ca="1" si="0"/>
        <v>41</v>
      </c>
      <c r="F50" s="8">
        <f t="shared" ca="1" si="1"/>
        <v>91</v>
      </c>
      <c r="G50" s="5" t="str">
        <f t="shared" ca="1" si="2"/>
        <v>AP92</v>
      </c>
      <c r="H50" s="5">
        <f ca="1">OFFSET(border!$C$2,A50,0)</f>
        <v>1</v>
      </c>
      <c r="I50" s="5">
        <f ca="1">OFFSET(border!$D$2,A50,0)</f>
        <v>2</v>
      </c>
      <c r="J50" s="7">
        <f ca="1">IF(B50=27,"@",IF(B50=702,"X",IFERROR(
MATCH($B50,$B51:$B$100,0)+ROW($B51)-3,
MATCH($B50,$B$1:$B49,0)+ROW($B$1)-3
)))</f>
        <v>6</v>
      </c>
      <c r="K50" s="3">
        <f t="shared" ca="1" si="3"/>
        <v>75</v>
      </c>
      <c r="L50" s="3">
        <f t="shared" ca="1" si="4"/>
        <v>2</v>
      </c>
      <c r="M50" s="3" t="str">
        <f t="shared" ca="1" si="5"/>
        <v>BX3</v>
      </c>
      <c r="N50" s="3">
        <f t="shared" ca="1" si="6"/>
        <v>1</v>
      </c>
      <c r="O50" s="3" t="str">
        <f t="shared" ca="1" si="7"/>
        <v>1007500022</v>
      </c>
    </row>
    <row r="51" spans="1:15">
      <c r="A51">
        <f ca="1">SMALL(border!I$2:I$689,ROW()-ROW($A$2)+1)</f>
        <v>633</v>
      </c>
      <c r="B51">
        <f ca="1">OFFSET(border!$J$2,A51,0)</f>
        <v>54</v>
      </c>
      <c r="C51" s="5">
        <f ca="1">OFFSET(border!$A$2,A51,0)</f>
        <v>32</v>
      </c>
      <c r="D51" s="5">
        <f ca="1">OFFSET(border!$B$2,A51,0)</f>
        <v>87</v>
      </c>
      <c r="E51" s="8">
        <f t="shared" ca="1" si="0"/>
        <v>33</v>
      </c>
      <c r="F51" s="8">
        <f t="shared" ca="1" si="1"/>
        <v>87</v>
      </c>
      <c r="G51" s="5" t="str">
        <f t="shared" ca="1" si="2"/>
        <v>AH88</v>
      </c>
      <c r="H51" s="5">
        <f ca="1">OFFSET(border!$C$2,A51,0)</f>
        <v>2</v>
      </c>
      <c r="I51" s="5">
        <f ca="1">OFFSET(border!$D$2,A51,0)</f>
        <v>2</v>
      </c>
      <c r="J51" s="7">
        <f ca="1">IF(B51=27,"@",IF(B51=702,"X",IFERROR(
MATCH($B51,$B52:$B$100,0)+ROW($B52)-3,
MATCH($B51,$B$1:$B50,0)+ROW($B$1)-3
)))</f>
        <v>2</v>
      </c>
      <c r="K51" s="3">
        <f t="shared" ca="1" si="3"/>
        <v>55</v>
      </c>
      <c r="L51" s="3">
        <f t="shared" ca="1" si="4"/>
        <v>2</v>
      </c>
      <c r="M51" s="3" t="str">
        <f t="shared" ca="1" si="5"/>
        <v>BD3</v>
      </c>
      <c r="N51" s="3">
        <f t="shared" ca="1" si="6"/>
        <v>1</v>
      </c>
      <c r="O51" s="3" t="str">
        <f t="shared" ca="1" si="7"/>
        <v>1005500022</v>
      </c>
    </row>
    <row r="52" spans="1:15">
      <c r="A52">
        <f ca="1">SMALL(border!I$2:I$689,ROW()-ROW($A$2)+1)</f>
        <v>641</v>
      </c>
      <c r="B52">
        <f ca="1">OFFSET(border!$J$2,A52,0)</f>
        <v>220</v>
      </c>
      <c r="C52" s="5">
        <f ca="1">OFFSET(border!$A$2,A52,0)</f>
        <v>32</v>
      </c>
      <c r="D52" s="5">
        <f ca="1">OFFSET(border!$B$2,A52,0)</f>
        <v>79</v>
      </c>
      <c r="E52" s="8">
        <f t="shared" ca="1" si="0"/>
        <v>33</v>
      </c>
      <c r="F52" s="8">
        <f t="shared" ca="1" si="1"/>
        <v>79</v>
      </c>
      <c r="G52" s="5" t="str">
        <f t="shared" ca="1" si="2"/>
        <v>AH80</v>
      </c>
      <c r="H52" s="5">
        <f ca="1">OFFSET(border!$C$2,A52,0)</f>
        <v>2</v>
      </c>
      <c r="I52" s="5">
        <f ca="1">OFFSET(border!$D$2,A52,0)</f>
        <v>2</v>
      </c>
      <c r="J52" s="7">
        <f ca="1">IF(B52=27,"@",IF(B52=702,"X",IFERROR(
MATCH($B52,$B53:$B$100,0)+ROW($B53)-3,
MATCH($B52,$B$1:$B51,0)+ROW($B$1)-3
)))</f>
        <v>11</v>
      </c>
      <c r="K52" s="3">
        <f t="shared" ca="1" si="3"/>
        <v>114</v>
      </c>
      <c r="L52" s="3">
        <f t="shared" ca="1" si="4"/>
        <v>69</v>
      </c>
      <c r="M52" s="3" t="str">
        <f t="shared" ca="1" si="5"/>
        <v>DK70</v>
      </c>
      <c r="N52" s="3">
        <f t="shared" ca="1" si="6"/>
        <v>2</v>
      </c>
      <c r="O52" s="3" t="str">
        <f t="shared" ca="1" si="7"/>
        <v>2011400692</v>
      </c>
    </row>
    <row r="53" spans="1:15">
      <c r="A53">
        <f ca="1">SMALL(border!I$2:I$689,ROW()-ROW($A$2)+1)</f>
        <v>649</v>
      </c>
      <c r="B53">
        <f ca="1">OFFSET(border!$J$2,A53,0)</f>
        <v>192</v>
      </c>
      <c r="C53" s="5">
        <f ca="1">OFFSET(border!$A$2,A53,0)</f>
        <v>32</v>
      </c>
      <c r="D53" s="5">
        <f ca="1">OFFSET(border!$B$2,A53,0)</f>
        <v>71</v>
      </c>
      <c r="E53" s="8">
        <f t="shared" ca="1" si="0"/>
        <v>33</v>
      </c>
      <c r="F53" s="8">
        <f t="shared" ca="1" si="1"/>
        <v>71</v>
      </c>
      <c r="G53" s="5" t="str">
        <f t="shared" ca="1" si="2"/>
        <v>AH72</v>
      </c>
      <c r="H53" s="5">
        <f ca="1">OFFSET(border!$C$2,A53,0)</f>
        <v>2</v>
      </c>
      <c r="I53" s="5">
        <f ca="1">OFFSET(border!$D$2,A53,0)</f>
        <v>2</v>
      </c>
      <c r="J53" s="7">
        <f ca="1">IF(B53=27,"@",IF(B53=702,"X",IFERROR(
MATCH($B53,$B54:$B$100,0)+ROW($B54)-3,
MATCH($B53,$B$1:$B52,0)+ROW($B$1)-3
)))</f>
        <v>21</v>
      </c>
      <c r="K53" s="3">
        <f t="shared" ca="1" si="3"/>
        <v>2</v>
      </c>
      <c r="L53" s="3">
        <f t="shared" ca="1" si="4"/>
        <v>83</v>
      </c>
      <c r="M53" s="3" t="str">
        <f t="shared" ca="1" si="5"/>
        <v>C84</v>
      </c>
      <c r="N53" s="3">
        <f t="shared" ca="1" si="6"/>
        <v>0</v>
      </c>
      <c r="O53" s="3" t="str">
        <f t="shared" ca="1" si="7"/>
        <v>0000200832</v>
      </c>
    </row>
    <row r="54" spans="1:15">
      <c r="A54">
        <f ca="1">SMALL(border!I$2:I$689,ROW()-ROW($A$2)+1)</f>
        <v>657</v>
      </c>
      <c r="B54">
        <f ca="1">OFFSET(border!$J$2,A54,0)</f>
        <v>120</v>
      </c>
      <c r="C54" s="5">
        <f ca="1">OFFSET(border!$A$2,A54,0)</f>
        <v>32</v>
      </c>
      <c r="D54" s="5">
        <f ca="1">OFFSET(border!$B$2,A54,0)</f>
        <v>63</v>
      </c>
      <c r="E54" s="8">
        <f t="shared" ca="1" si="0"/>
        <v>33</v>
      </c>
      <c r="F54" s="8">
        <f t="shared" ca="1" si="1"/>
        <v>63</v>
      </c>
      <c r="G54" s="5" t="str">
        <f t="shared" ca="1" si="2"/>
        <v>AH64</v>
      </c>
      <c r="H54" s="5">
        <f ca="1">OFFSET(border!$C$2,A54,0)</f>
        <v>2</v>
      </c>
      <c r="I54" s="5">
        <f ca="1">OFFSET(border!$D$2,A54,0)</f>
        <v>2</v>
      </c>
      <c r="J54" s="7">
        <f ca="1">IF(B54=27,"@",IF(B54=702,"X",IFERROR(
MATCH($B54,$B55:$B$100,0)+ROW($B55)-3,
MATCH($B54,$B$1:$B53,0)+ROW($B$1)-3
)))</f>
        <v>10</v>
      </c>
      <c r="K54" s="3">
        <f t="shared" ca="1" si="3"/>
        <v>114</v>
      </c>
      <c r="L54" s="3">
        <f t="shared" ca="1" si="4"/>
        <v>63</v>
      </c>
      <c r="M54" s="3" t="str">
        <f t="shared" ca="1" si="5"/>
        <v>DK64</v>
      </c>
      <c r="N54" s="3">
        <f t="shared" ca="1" si="6"/>
        <v>2</v>
      </c>
      <c r="O54" s="3" t="str">
        <f t="shared" ca="1" si="7"/>
        <v>2011400632</v>
      </c>
    </row>
    <row r="55" spans="1:15">
      <c r="A55">
        <f ca="1">SMALL(border!I$2:I$689,ROW()-ROW($A$2)+1)</f>
        <v>667</v>
      </c>
      <c r="B55">
        <f ca="1">OFFSET(border!$J$2,A55,0)</f>
        <v>217</v>
      </c>
      <c r="C55" s="5">
        <f ca="1">OFFSET(border!$A$2,A55,0)</f>
        <v>32</v>
      </c>
      <c r="D55" s="5">
        <f ca="1">OFFSET(border!$B$2,A55,0)</f>
        <v>53</v>
      </c>
      <c r="E55" s="8">
        <f t="shared" ca="1" si="0"/>
        <v>33</v>
      </c>
      <c r="F55" s="8">
        <f t="shared" ca="1" si="1"/>
        <v>53</v>
      </c>
      <c r="G55" s="5" t="str">
        <f t="shared" ca="1" si="2"/>
        <v>AH54</v>
      </c>
      <c r="H55" s="5">
        <f ca="1">OFFSET(border!$C$2,A55,0)</f>
        <v>2</v>
      </c>
      <c r="I55" s="5">
        <f ca="1">OFFSET(border!$D$2,A55,0)</f>
        <v>2</v>
      </c>
      <c r="J55" s="7">
        <f ca="1">IF(B55=27,"@",IF(B55=702,"X",IFERROR(
MATCH($B55,$B56:$B$100,0)+ROW($B56)-3,
MATCH($B55,$B$1:$B54,0)+ROW($B$1)-3
)))</f>
        <v>14</v>
      </c>
      <c r="K55" s="3">
        <f t="shared" ca="1" si="3"/>
        <v>79</v>
      </c>
      <c r="L55" s="3">
        <f t="shared" ca="1" si="4"/>
        <v>122</v>
      </c>
      <c r="M55" s="3" t="str">
        <f t="shared" ca="1" si="5"/>
        <v>CB123</v>
      </c>
      <c r="N55" s="3">
        <f t="shared" ca="1" si="6"/>
        <v>3</v>
      </c>
      <c r="O55" s="3" t="str">
        <f t="shared" ca="1" si="7"/>
        <v>3007901222</v>
      </c>
    </row>
    <row r="56" spans="1:15">
      <c r="A56">
        <f ca="1">SMALL(border!I$2:I$689,ROW()-ROW($A$2)+1)</f>
        <v>675</v>
      </c>
      <c r="B56">
        <f ca="1">OFFSET(border!$J$2,A56,0)</f>
        <v>67</v>
      </c>
      <c r="C56" s="5">
        <f ca="1">OFFSET(border!$A$2,A56,0)</f>
        <v>32</v>
      </c>
      <c r="D56" s="5">
        <f ca="1">OFFSET(border!$B$2,A56,0)</f>
        <v>45</v>
      </c>
      <c r="E56" s="8">
        <f t="shared" ca="1" si="0"/>
        <v>33</v>
      </c>
      <c r="F56" s="8">
        <f t="shared" ca="1" si="1"/>
        <v>45</v>
      </c>
      <c r="G56" s="5" t="str">
        <f t="shared" ca="1" si="2"/>
        <v>AH46</v>
      </c>
      <c r="H56" s="5">
        <f ca="1">OFFSET(border!$C$2,A56,0)</f>
        <v>2</v>
      </c>
      <c r="I56" s="5">
        <f ca="1">OFFSET(border!$D$2,A56,0)</f>
        <v>2</v>
      </c>
      <c r="J56" s="7">
        <f ca="1">IF(B56=27,"@",IF(B56=702,"X",IFERROR(
MATCH($B56,$B57:$B$100,0)+ROW($B57)-3,
MATCH($B56,$B$1:$B55,0)+ROW($B$1)-3
)))</f>
        <v>23</v>
      </c>
      <c r="K56" s="3">
        <f t="shared" ca="1" si="3"/>
        <v>2</v>
      </c>
      <c r="L56" s="3">
        <f t="shared" ca="1" si="4"/>
        <v>69</v>
      </c>
      <c r="M56" s="3" t="str">
        <f t="shared" ca="1" si="5"/>
        <v>C70</v>
      </c>
      <c r="N56" s="3">
        <f t="shared" ca="1" si="6"/>
        <v>0</v>
      </c>
      <c r="O56" s="3" t="str">
        <f t="shared" ca="1" si="7"/>
        <v>0000200692</v>
      </c>
    </row>
    <row r="57" spans="1:15">
      <c r="A57">
        <f ca="1">SMALL(border!I$2:I$689,ROW()-ROW($A$2)+1)</f>
        <v>679</v>
      </c>
      <c r="B57">
        <f ca="1">OFFSET(border!$J$2,A57,0)</f>
        <v>331</v>
      </c>
      <c r="C57" s="5">
        <f ca="1">OFFSET(border!$A$2,A57,0)</f>
        <v>32</v>
      </c>
      <c r="D57" s="5">
        <f ca="1">OFFSET(border!$B$2,A57,0)</f>
        <v>41</v>
      </c>
      <c r="E57" s="8">
        <f t="shared" ca="1" si="0"/>
        <v>33</v>
      </c>
      <c r="F57" s="8">
        <f t="shared" ca="1" si="1"/>
        <v>41</v>
      </c>
      <c r="G57" s="5" t="str">
        <f t="shared" ca="1" si="2"/>
        <v>AH42</v>
      </c>
      <c r="H57" s="5">
        <f ca="1">OFFSET(border!$C$2,A57,0)</f>
        <v>2</v>
      </c>
      <c r="I57" s="5">
        <f ca="1">OFFSET(border!$D$2,A57,0)</f>
        <v>2</v>
      </c>
      <c r="J57" s="7">
        <f ca="1">IF(B57=27,"@",IF(B57=702,"X",IFERROR(
MATCH($B57,$B58:$B$100,0)+ROW($B58)-3,
MATCH($B57,$B$1:$B56,0)+ROW($B$1)-3
)))</f>
        <v>3</v>
      </c>
      <c r="K57" s="3">
        <f t="shared" ca="1" si="3"/>
        <v>59</v>
      </c>
      <c r="L57" s="3">
        <f t="shared" ca="1" si="4"/>
        <v>2</v>
      </c>
      <c r="M57" s="3" t="str">
        <f t="shared" ca="1" si="5"/>
        <v>BH3</v>
      </c>
      <c r="N57" s="3">
        <f t="shared" ca="1" si="6"/>
        <v>1</v>
      </c>
      <c r="O57" s="3" t="str">
        <f t="shared" ca="1" si="7"/>
        <v>1005900022</v>
      </c>
    </row>
    <row r="58" spans="1:15">
      <c r="A58" t="e">
        <f ca="1">SMALL(border!I$2:I$689,ROW()-ROW($A$2)+1)</f>
        <v>#NUM!</v>
      </c>
      <c r="B58" t="e">
        <f ca="1">OFFSET(border!$J$2,A58,0)</f>
        <v>#NUM!</v>
      </c>
      <c r="C58" s="5" t="e">
        <f ca="1">OFFSET(border!$A$2,A58,0)</f>
        <v>#NUM!</v>
      </c>
      <c r="D58" s="5" t="e">
        <f ca="1">OFFSET(border!$B$2,A58,0)</f>
        <v>#NUM!</v>
      </c>
      <c r="E58" s="8" t="e">
        <f t="shared" ca="1" si="0"/>
        <v>#NUM!</v>
      </c>
      <c r="F58" s="8" t="e">
        <f t="shared" ca="1" si="1"/>
        <v>#NUM!</v>
      </c>
      <c r="G58" s="5" t="e">
        <f t="shared" ca="1" si="2"/>
        <v>#NUM!</v>
      </c>
      <c r="H58" s="5" t="e">
        <f ca="1">OFFSET(border!$C$2,A58,0)</f>
        <v>#NUM!</v>
      </c>
      <c r="I58" s="5" t="e">
        <f ca="1">OFFSET(border!$D$2,A58,0)</f>
        <v>#NUM!</v>
      </c>
      <c r="J58" s="7" t="e">
        <f ca="1">IF(B58=27,"@",IF(B58=702,"X",IFERROR(
MATCH($B58,$B59:$B$100,0)+ROW($B59)-3,
MATCH($B58,$B$1:$B57,0)+ROW($B$1)-3
)))</f>
        <v>#NUM!</v>
      </c>
      <c r="K58" s="3" t="str">
        <f t="shared" ca="1" si="3"/>
        <v/>
      </c>
      <c r="L58" s="3" t="str">
        <f t="shared" ca="1" si="4"/>
        <v/>
      </c>
      <c r="M58" s="3" t="str">
        <f t="shared" ca="1" si="5"/>
        <v/>
      </c>
      <c r="N58" s="3" t="str">
        <f t="shared" ca="1" si="6"/>
        <v/>
      </c>
      <c r="O58" s="3" t="e">
        <f t="shared" ca="1" si="7"/>
        <v>#NUM!</v>
      </c>
    </row>
    <row r="59" spans="1:15">
      <c r="A59" t="e">
        <f ca="1">SMALL(border!I$2:I$689,ROW()-ROW($A$2)+1)</f>
        <v>#NUM!</v>
      </c>
      <c r="B59" t="e">
        <f ca="1">OFFSET(border!$J$2,A59,0)</f>
        <v>#NUM!</v>
      </c>
      <c r="C59" s="5" t="e">
        <f ca="1">OFFSET(border!$A$2,A59,0)</f>
        <v>#NUM!</v>
      </c>
      <c r="D59" s="5" t="e">
        <f ca="1">OFFSET(border!$B$2,A59,0)</f>
        <v>#NUM!</v>
      </c>
      <c r="E59" s="8" t="e">
        <f t="shared" ca="1" si="0"/>
        <v>#NUM!</v>
      </c>
      <c r="F59" s="8" t="e">
        <f t="shared" ca="1" si="1"/>
        <v>#NUM!</v>
      </c>
      <c r="G59" s="5" t="e">
        <f t="shared" ca="1" si="2"/>
        <v>#NUM!</v>
      </c>
      <c r="H59" s="5" t="e">
        <f ca="1">OFFSET(border!$C$2,A59,0)</f>
        <v>#NUM!</v>
      </c>
      <c r="I59" s="5" t="e">
        <f ca="1">OFFSET(border!$D$2,A59,0)</f>
        <v>#NUM!</v>
      </c>
      <c r="J59" s="7" t="e">
        <f ca="1">IF(B59=27,"@",IF(B59=702,"X",IFERROR(
MATCH($B59,$B60:$B$100,0)+ROW($B60)-3,
MATCH($B59,$B$1:$B58,0)+ROW($B$1)-3
)))</f>
        <v>#NUM!</v>
      </c>
      <c r="K59" s="3" t="str">
        <f t="shared" ca="1" si="3"/>
        <v/>
      </c>
      <c r="L59" s="3" t="str">
        <f t="shared" ca="1" si="4"/>
        <v/>
      </c>
      <c r="M59" s="3" t="str">
        <f t="shared" ca="1" si="5"/>
        <v/>
      </c>
      <c r="N59" s="3" t="str">
        <f t="shared" ca="1" si="6"/>
        <v/>
      </c>
      <c r="O59" s="3" t="e">
        <f t="shared" ca="1" si="7"/>
        <v>#NUM!</v>
      </c>
    </row>
    <row r="60" spans="1:15">
      <c r="A60" t="e">
        <f ca="1">SMALL(border!I$2:I$689,ROW()-ROW($A$2)+1)</f>
        <v>#NUM!</v>
      </c>
      <c r="B60" t="e">
        <f ca="1">OFFSET(border!$J$2,A60,0)</f>
        <v>#NUM!</v>
      </c>
      <c r="C60" s="5" t="e">
        <f ca="1">OFFSET(border!$A$2,A60,0)</f>
        <v>#NUM!</v>
      </c>
      <c r="D60" s="5" t="e">
        <f ca="1">OFFSET(border!$B$2,A60,0)</f>
        <v>#NUM!</v>
      </c>
      <c r="E60" s="8" t="e">
        <f t="shared" ca="1" si="0"/>
        <v>#NUM!</v>
      </c>
      <c r="F60" s="8" t="e">
        <f t="shared" ca="1" si="1"/>
        <v>#NUM!</v>
      </c>
      <c r="G60" s="5" t="e">
        <f t="shared" ca="1" si="2"/>
        <v>#NUM!</v>
      </c>
      <c r="H60" s="5" t="e">
        <f ca="1">OFFSET(border!$C$2,A60,0)</f>
        <v>#NUM!</v>
      </c>
      <c r="I60" s="5" t="e">
        <f ca="1">OFFSET(border!$D$2,A60,0)</f>
        <v>#NUM!</v>
      </c>
      <c r="J60" s="7" t="e">
        <f ca="1">IF(B60=27,"@",IF(B60=702,"X",IFERROR(
MATCH($B60,$B61:$B$100,0)+ROW($B61)-3,
MATCH($B60,$B$1:$B59,0)+ROW($B$1)-3
)))</f>
        <v>#NUM!</v>
      </c>
      <c r="K60" s="3" t="str">
        <f t="shared" ca="1" si="3"/>
        <v/>
      </c>
      <c r="L60" s="3" t="str">
        <f t="shared" ca="1" si="4"/>
        <v/>
      </c>
      <c r="M60" s="3" t="str">
        <f t="shared" ca="1" si="5"/>
        <v/>
      </c>
      <c r="N60" s="3" t="str">
        <f t="shared" ca="1" si="6"/>
        <v/>
      </c>
      <c r="O60" s="3" t="e">
        <f t="shared" ca="1" si="7"/>
        <v>#NUM!</v>
      </c>
    </row>
    <row r="61" spans="1:15">
      <c r="A61" t="e">
        <f ca="1">SMALL(border!I$2:I$689,ROW()-ROW($A$2)+1)</f>
        <v>#NUM!</v>
      </c>
      <c r="B61" t="e">
        <f ca="1">OFFSET(border!$J$2,A61,0)</f>
        <v>#NUM!</v>
      </c>
      <c r="C61" s="5" t="e">
        <f ca="1">OFFSET(border!$A$2,A61,0)</f>
        <v>#NUM!</v>
      </c>
      <c r="D61" s="5" t="e">
        <f ca="1">OFFSET(border!$B$2,A61,0)</f>
        <v>#NUM!</v>
      </c>
      <c r="E61" s="8" t="e">
        <f t="shared" ca="1" si="0"/>
        <v>#NUM!</v>
      </c>
      <c r="F61" s="8" t="e">
        <f t="shared" ca="1" si="1"/>
        <v>#NUM!</v>
      </c>
      <c r="G61" s="5" t="e">
        <f t="shared" ca="1" si="2"/>
        <v>#NUM!</v>
      </c>
      <c r="H61" s="5" t="e">
        <f ca="1">OFFSET(border!$C$2,A61,0)</f>
        <v>#NUM!</v>
      </c>
      <c r="I61" s="5" t="e">
        <f ca="1">OFFSET(border!$D$2,A61,0)</f>
        <v>#NUM!</v>
      </c>
      <c r="J61" s="7" t="e">
        <f ca="1">IF(B61=27,"@",IF(B61=702,"X",IFERROR(
MATCH($B61,$B62:$B$100,0)+ROW($B62)-3,
MATCH($B61,$B$1:$B60,0)+ROW($B$1)-3
)))</f>
        <v>#NUM!</v>
      </c>
      <c r="K61" s="3" t="str">
        <f t="shared" ca="1" si="3"/>
        <v/>
      </c>
      <c r="L61" s="3" t="str">
        <f t="shared" ca="1" si="4"/>
        <v/>
      </c>
      <c r="M61" s="3" t="str">
        <f t="shared" ca="1" si="5"/>
        <v/>
      </c>
      <c r="N61" s="3" t="str">
        <f t="shared" ca="1" si="6"/>
        <v/>
      </c>
      <c r="O61" s="3" t="e">
        <f t="shared" ca="1" si="7"/>
        <v>#NUM!</v>
      </c>
    </row>
    <row r="62" spans="1:15">
      <c r="A62" t="e">
        <f ca="1">SMALL(border!I$2:I$689,ROW()-ROW($A$2)+1)</f>
        <v>#NUM!</v>
      </c>
      <c r="B62" t="e">
        <f ca="1">OFFSET(border!$J$2,A62,0)</f>
        <v>#NUM!</v>
      </c>
      <c r="C62" s="5" t="e">
        <f ca="1">OFFSET(border!$A$2,A62,0)</f>
        <v>#NUM!</v>
      </c>
      <c r="D62" s="5" t="e">
        <f ca="1">OFFSET(border!$B$2,A62,0)</f>
        <v>#NUM!</v>
      </c>
      <c r="E62" s="8" t="e">
        <f t="shared" ca="1" si="0"/>
        <v>#NUM!</v>
      </c>
      <c r="F62" s="8" t="e">
        <f t="shared" ca="1" si="1"/>
        <v>#NUM!</v>
      </c>
      <c r="G62" s="5" t="e">
        <f t="shared" ca="1" si="2"/>
        <v>#NUM!</v>
      </c>
      <c r="H62" s="5" t="e">
        <f ca="1">OFFSET(border!$C$2,A62,0)</f>
        <v>#NUM!</v>
      </c>
      <c r="I62" s="5" t="e">
        <f ca="1">OFFSET(border!$D$2,A62,0)</f>
        <v>#NUM!</v>
      </c>
      <c r="J62" s="7" t="e">
        <f ca="1">IF(B62=27,"@",IF(B62=702,"X",IFERROR(
MATCH($B62,$B63:$B$100,0)+ROW($B63)-3,
MATCH($B62,$B$1:$B61,0)+ROW($B$1)-3
)))</f>
        <v>#NUM!</v>
      </c>
      <c r="K62" s="3" t="str">
        <f t="shared" ca="1" si="3"/>
        <v/>
      </c>
      <c r="L62" s="3" t="str">
        <f t="shared" ca="1" si="4"/>
        <v/>
      </c>
      <c r="M62" s="3" t="str">
        <f t="shared" ca="1" si="5"/>
        <v/>
      </c>
      <c r="N62" s="3" t="str">
        <f t="shared" ca="1" si="6"/>
        <v/>
      </c>
      <c r="O62" s="3" t="e">
        <f t="shared" ca="1" si="7"/>
        <v>#NUM!</v>
      </c>
    </row>
    <row r="63" spans="1:15">
      <c r="A63" t="e">
        <f ca="1">SMALL(border!I$2:I$689,ROW()-ROW($A$2)+1)</f>
        <v>#NUM!</v>
      </c>
      <c r="B63" t="e">
        <f ca="1">OFFSET(border!$J$2,A63,0)</f>
        <v>#NUM!</v>
      </c>
      <c r="C63" s="5" t="e">
        <f ca="1">OFFSET(border!$A$2,A63,0)</f>
        <v>#NUM!</v>
      </c>
      <c r="D63" s="5" t="e">
        <f ca="1">OFFSET(border!$B$2,A63,0)</f>
        <v>#NUM!</v>
      </c>
      <c r="E63" s="8" t="e">
        <f t="shared" ca="1" si="0"/>
        <v>#NUM!</v>
      </c>
      <c r="F63" s="8" t="e">
        <f t="shared" ca="1" si="1"/>
        <v>#NUM!</v>
      </c>
      <c r="G63" s="5" t="e">
        <f t="shared" ca="1" si="2"/>
        <v>#NUM!</v>
      </c>
      <c r="H63" s="5" t="e">
        <f ca="1">OFFSET(border!$C$2,A63,0)</f>
        <v>#NUM!</v>
      </c>
      <c r="I63" s="5" t="e">
        <f ca="1">OFFSET(border!$D$2,A63,0)</f>
        <v>#NUM!</v>
      </c>
      <c r="J63" s="7" t="e">
        <f ca="1">IF(B63=27,"@",IF(B63=702,"X",IFERROR(
MATCH($B63,$B64:$B$100,0)+ROW($B64)-3,
MATCH($B63,$B$1:$B62,0)+ROW($B$1)-3
)))</f>
        <v>#NUM!</v>
      </c>
      <c r="K63" s="3" t="str">
        <f t="shared" ca="1" si="3"/>
        <v/>
      </c>
      <c r="L63" s="3" t="str">
        <f t="shared" ca="1" si="4"/>
        <v/>
      </c>
      <c r="M63" s="3" t="str">
        <f t="shared" ca="1" si="5"/>
        <v/>
      </c>
      <c r="N63" s="3" t="str">
        <f t="shared" ca="1" si="6"/>
        <v/>
      </c>
      <c r="O63" s="3" t="e">
        <f t="shared" ca="1" si="7"/>
        <v>#NUM!</v>
      </c>
    </row>
    <row r="64" spans="1:15">
      <c r="A64" t="e">
        <f ca="1">SMALL(border!I$2:I$689,ROW()-ROW($A$2)+1)</f>
        <v>#NUM!</v>
      </c>
      <c r="B64" t="e">
        <f ca="1">OFFSET(border!$J$2,A64,0)</f>
        <v>#NUM!</v>
      </c>
      <c r="C64" s="5" t="e">
        <f ca="1">OFFSET(border!$A$2,A64,0)</f>
        <v>#NUM!</v>
      </c>
      <c r="D64" s="5" t="e">
        <f ca="1">OFFSET(border!$B$2,A64,0)</f>
        <v>#NUM!</v>
      </c>
      <c r="E64" s="8" t="e">
        <f t="shared" ca="1" si="0"/>
        <v>#NUM!</v>
      </c>
      <c r="F64" s="8" t="e">
        <f t="shared" ca="1" si="1"/>
        <v>#NUM!</v>
      </c>
      <c r="G64" s="5" t="e">
        <f t="shared" ca="1" si="2"/>
        <v>#NUM!</v>
      </c>
      <c r="H64" s="5" t="e">
        <f ca="1">OFFSET(border!$C$2,A64,0)</f>
        <v>#NUM!</v>
      </c>
      <c r="I64" s="5" t="e">
        <f ca="1">OFFSET(border!$D$2,A64,0)</f>
        <v>#NUM!</v>
      </c>
      <c r="J64" s="7" t="e">
        <f ca="1">IF(B64=27,"@",IF(B64=702,"X",IFERROR(
MATCH($B64,$B65:$B$100,0)+ROW($B65)-3,
MATCH($B64,$B$1:$B63,0)+ROW($B$1)-3
)))</f>
        <v>#NUM!</v>
      </c>
      <c r="K64" s="3" t="str">
        <f t="shared" ca="1" si="3"/>
        <v/>
      </c>
      <c r="L64" s="3" t="str">
        <f t="shared" ca="1" si="4"/>
        <v/>
      </c>
      <c r="M64" s="3" t="str">
        <f t="shared" ca="1" si="5"/>
        <v/>
      </c>
      <c r="N64" s="3" t="str">
        <f t="shared" ca="1" si="6"/>
        <v/>
      </c>
      <c r="O64" s="3" t="e">
        <f t="shared" ca="1" si="7"/>
        <v>#NUM!</v>
      </c>
    </row>
    <row r="65" spans="1:15">
      <c r="A65" t="e">
        <f ca="1">SMALL(border!I$2:I$689,ROW()-ROW($A$2)+1)</f>
        <v>#NUM!</v>
      </c>
      <c r="B65" t="e">
        <f ca="1">OFFSET(border!$J$2,A65,0)</f>
        <v>#NUM!</v>
      </c>
      <c r="C65" s="5" t="e">
        <f ca="1">OFFSET(border!$A$2,A65,0)</f>
        <v>#NUM!</v>
      </c>
      <c r="D65" s="5" t="e">
        <f ca="1">OFFSET(border!$B$2,A65,0)</f>
        <v>#NUM!</v>
      </c>
      <c r="E65" s="8" t="e">
        <f t="shared" ca="1" si="0"/>
        <v>#NUM!</v>
      </c>
      <c r="F65" s="8" t="e">
        <f t="shared" ca="1" si="1"/>
        <v>#NUM!</v>
      </c>
      <c r="G65" s="5" t="e">
        <f t="shared" ca="1" si="2"/>
        <v>#NUM!</v>
      </c>
      <c r="H65" s="5" t="e">
        <f ca="1">OFFSET(border!$C$2,A65,0)</f>
        <v>#NUM!</v>
      </c>
      <c r="I65" s="5" t="e">
        <f ca="1">OFFSET(border!$D$2,A65,0)</f>
        <v>#NUM!</v>
      </c>
      <c r="J65" s="7" t="e">
        <f ca="1">IF(B65=27,"@",IF(B65=702,"X",IFERROR(
MATCH($B65,$B66:$B$100,0)+ROW($B66)-3,
MATCH($B65,$B$1:$B64,0)+ROW($B$1)-3
)))</f>
        <v>#NUM!</v>
      </c>
      <c r="K65" s="3" t="str">
        <f t="shared" ca="1" si="3"/>
        <v/>
      </c>
      <c r="L65" s="3" t="str">
        <f t="shared" ca="1" si="4"/>
        <v/>
      </c>
      <c r="M65" s="3" t="str">
        <f t="shared" ca="1" si="5"/>
        <v/>
      </c>
      <c r="N65" s="3" t="str">
        <f t="shared" ca="1" si="6"/>
        <v/>
      </c>
      <c r="O65" s="3" t="e">
        <f t="shared" ca="1" si="7"/>
        <v>#NUM!</v>
      </c>
    </row>
    <row r="66" spans="1:15">
      <c r="A66" t="e">
        <f ca="1">SMALL(border!I$2:I$689,ROW()-ROW($A$2)+1)</f>
        <v>#NUM!</v>
      </c>
      <c r="B66" t="e">
        <f ca="1">OFFSET(border!$J$2,A66,0)</f>
        <v>#NUM!</v>
      </c>
      <c r="C66" s="5" t="e">
        <f ca="1">OFFSET(border!$A$2,A66,0)</f>
        <v>#NUM!</v>
      </c>
      <c r="D66" s="5" t="e">
        <f ca="1">OFFSET(border!$B$2,A66,0)</f>
        <v>#NUM!</v>
      </c>
      <c r="E66" s="8" t="e">
        <f t="shared" ca="1" si="0"/>
        <v>#NUM!</v>
      </c>
      <c r="F66" s="8" t="e">
        <f t="shared" ca="1" si="1"/>
        <v>#NUM!</v>
      </c>
      <c r="G66" s="5" t="e">
        <f t="shared" ca="1" si="2"/>
        <v>#NUM!</v>
      </c>
      <c r="H66" s="5" t="e">
        <f ca="1">OFFSET(border!$C$2,A66,0)</f>
        <v>#NUM!</v>
      </c>
      <c r="I66" s="5" t="e">
        <f ca="1">OFFSET(border!$D$2,A66,0)</f>
        <v>#NUM!</v>
      </c>
      <c r="J66" s="7" t="e">
        <f ca="1">IF(B66=27,"@",IF(B66=702,"X",IFERROR(
MATCH($B66,$B67:$B$100,0)+ROW($B67)-3,
MATCH($B66,$B$1:$B65,0)+ROW($B$1)-3
)))</f>
        <v>#NUM!</v>
      </c>
      <c r="K66" s="3" t="str">
        <f t="shared" ca="1" si="3"/>
        <v/>
      </c>
      <c r="L66" s="3" t="str">
        <f t="shared" ca="1" si="4"/>
        <v/>
      </c>
      <c r="M66" s="3" t="str">
        <f t="shared" ca="1" si="5"/>
        <v/>
      </c>
      <c r="N66" s="3" t="str">
        <f t="shared" ca="1" si="6"/>
        <v/>
      </c>
      <c r="O66" s="3" t="e">
        <f t="shared" ca="1" si="7"/>
        <v>#NUM!</v>
      </c>
    </row>
    <row r="67" spans="1:15">
      <c r="A67" t="e">
        <f ca="1">SMALL(border!I$2:I$689,ROW()-ROW($A$2)+1)</f>
        <v>#NUM!</v>
      </c>
      <c r="B67" t="e">
        <f ca="1">OFFSET(border!$J$2,A67,0)</f>
        <v>#NUM!</v>
      </c>
      <c r="C67" s="5" t="e">
        <f ca="1">OFFSET(border!$A$2,A67,0)</f>
        <v>#NUM!</v>
      </c>
      <c r="D67" s="5" t="e">
        <f ca="1">OFFSET(border!$B$2,A67,0)</f>
        <v>#NUM!</v>
      </c>
      <c r="E67" s="8" t="e">
        <f t="shared" ref="E67:E72" ca="1" si="8">C67+CHOOSE(H67+1,-1,0,1,0)</f>
        <v>#NUM!</v>
      </c>
      <c r="F67" s="8" t="e">
        <f t="shared" ref="F67:F72" ca="1" si="9">D67+CHOOSE(H67+1,0,-1,0,1)</f>
        <v>#NUM!</v>
      </c>
      <c r="G67" s="5" t="e">
        <f t="shared" ref="G67:G72" ca="1" si="10">ADDRESS(F67+1,E67+1,4)</f>
        <v>#NUM!</v>
      </c>
      <c r="H67" s="5" t="e">
        <f ca="1">OFFSET(border!$C$2,A67,0)</f>
        <v>#NUM!</v>
      </c>
      <c r="I67" s="5" t="e">
        <f ca="1">OFFSET(border!$D$2,A67,0)</f>
        <v>#NUM!</v>
      </c>
      <c r="J67" s="7" t="e">
        <f ca="1">IF(B67=27,"@",IF(B67=702,"X",IFERROR(
MATCH($B67,$B68:$B$100,0)+ROW($B68)-3,
MATCH($B67,$B$1:$B66,0)+ROW($B$1)-3
)))</f>
        <v>#NUM!</v>
      </c>
      <c r="K67" s="3" t="str">
        <f t="shared" ref="K67:K72" ca="1" si="11">IF(ISNUMBER($J67),OFFSET(C$2,$J67,0),"")</f>
        <v/>
      </c>
      <c r="L67" s="3" t="str">
        <f t="shared" ref="L67:L72" ca="1" si="12">IF(ISNUMBER($J67),OFFSET(D$2,$J67,0),"")</f>
        <v/>
      </c>
      <c r="M67" s="3" t="str">
        <f t="shared" ref="M67:M72" ca="1" si="13">IF(ISNUMBER($J67),ADDRESS(L67+1,K67+1,4),"")</f>
        <v/>
      </c>
      <c r="N67" s="3" t="str">
        <f t="shared" ref="N67:N72" ca="1" si="14">IF(ISNUMBER($J67),OFFSET(H$2,$J67,0),"")</f>
        <v/>
      </c>
      <c r="O67" s="3" t="e">
        <f t="shared" ref="O67:O72" ca="1" si="15">IF(ISNUMBER(J67),N67&amp;TEXT(K67,"0000")&amp;TEXT(L67,"0000"),J67)&amp;IF(ISNUMBER(J67),I67,"")</f>
        <v>#NUM!</v>
      </c>
    </row>
    <row r="68" spans="1:15">
      <c r="A68" t="e">
        <f ca="1">SMALL(border!I$2:I$689,ROW()-ROW($A$2)+1)</f>
        <v>#NUM!</v>
      </c>
      <c r="B68" t="e">
        <f ca="1">OFFSET(border!$J$2,A68,0)</f>
        <v>#NUM!</v>
      </c>
      <c r="C68" s="5" t="e">
        <f ca="1">OFFSET(border!$A$2,A68,0)</f>
        <v>#NUM!</v>
      </c>
      <c r="D68" s="5" t="e">
        <f ca="1">OFFSET(border!$B$2,A68,0)</f>
        <v>#NUM!</v>
      </c>
      <c r="E68" s="8" t="e">
        <f t="shared" ca="1" si="8"/>
        <v>#NUM!</v>
      </c>
      <c r="F68" s="8" t="e">
        <f t="shared" ca="1" si="9"/>
        <v>#NUM!</v>
      </c>
      <c r="G68" s="5" t="e">
        <f t="shared" ca="1" si="10"/>
        <v>#NUM!</v>
      </c>
      <c r="H68" s="5" t="e">
        <f ca="1">OFFSET(border!$C$2,A68,0)</f>
        <v>#NUM!</v>
      </c>
      <c r="I68" s="5" t="e">
        <f ca="1">OFFSET(border!$D$2,A68,0)</f>
        <v>#NUM!</v>
      </c>
      <c r="J68" s="7" t="e">
        <f ca="1">IF(B68=27,"@",IF(B68=702,"X",IFERROR(
MATCH($B68,$B69:$B$100,0)+ROW($B69)-3,
MATCH($B68,$B$1:$B67,0)+ROW($B$1)-3
)))</f>
        <v>#NUM!</v>
      </c>
      <c r="K68" s="3" t="str">
        <f t="shared" ca="1" si="11"/>
        <v/>
      </c>
      <c r="L68" s="3" t="str">
        <f t="shared" ca="1" si="12"/>
        <v/>
      </c>
      <c r="M68" s="3" t="str">
        <f t="shared" ca="1" si="13"/>
        <v/>
      </c>
      <c r="N68" s="3" t="str">
        <f t="shared" ca="1" si="14"/>
        <v/>
      </c>
      <c r="O68" s="3" t="e">
        <f t="shared" ca="1" si="15"/>
        <v>#NUM!</v>
      </c>
    </row>
    <row r="69" spans="1:15">
      <c r="A69" t="e">
        <f ca="1">SMALL(border!I$2:I$689,ROW()-ROW($A$2)+1)</f>
        <v>#NUM!</v>
      </c>
      <c r="B69" t="e">
        <f ca="1">OFFSET(border!$J$2,A69,0)</f>
        <v>#NUM!</v>
      </c>
      <c r="C69" s="5" t="e">
        <f ca="1">OFFSET(border!$A$2,A69,0)</f>
        <v>#NUM!</v>
      </c>
      <c r="D69" s="5" t="e">
        <f ca="1">OFFSET(border!$B$2,A69,0)</f>
        <v>#NUM!</v>
      </c>
      <c r="E69" s="8" t="e">
        <f t="shared" ca="1" si="8"/>
        <v>#NUM!</v>
      </c>
      <c r="F69" s="8" t="e">
        <f t="shared" ca="1" si="9"/>
        <v>#NUM!</v>
      </c>
      <c r="G69" s="5" t="e">
        <f t="shared" ca="1" si="10"/>
        <v>#NUM!</v>
      </c>
      <c r="H69" s="5" t="e">
        <f ca="1">OFFSET(border!$C$2,A69,0)</f>
        <v>#NUM!</v>
      </c>
      <c r="I69" s="5" t="e">
        <f ca="1">OFFSET(border!$D$2,A69,0)</f>
        <v>#NUM!</v>
      </c>
      <c r="J69" s="7" t="e">
        <f ca="1">IF(B69=27,"@",IF(B69=702,"X",IFERROR(
MATCH($B69,$B70:$B$100,0)+ROW($B70)-3,
MATCH($B69,$B$1:$B68,0)+ROW($B$1)-3
)))</f>
        <v>#NUM!</v>
      </c>
      <c r="K69" s="3" t="str">
        <f t="shared" ca="1" si="11"/>
        <v/>
      </c>
      <c r="L69" s="3" t="str">
        <f t="shared" ca="1" si="12"/>
        <v/>
      </c>
      <c r="M69" s="3" t="str">
        <f t="shared" ca="1" si="13"/>
        <v/>
      </c>
      <c r="N69" s="3" t="str">
        <f t="shared" ca="1" si="14"/>
        <v/>
      </c>
      <c r="O69" s="3" t="e">
        <f t="shared" ca="1" si="15"/>
        <v>#NUM!</v>
      </c>
    </row>
    <row r="70" spans="1:15">
      <c r="A70" t="e">
        <f ca="1">SMALL(border!I$2:I$689,ROW()-ROW($A$2)+1)</f>
        <v>#NUM!</v>
      </c>
      <c r="B70" t="e">
        <f ca="1">OFFSET(border!$J$2,A70,0)</f>
        <v>#NUM!</v>
      </c>
      <c r="C70" s="5" t="e">
        <f ca="1">OFFSET(border!$A$2,A70,0)</f>
        <v>#NUM!</v>
      </c>
      <c r="D70" s="5" t="e">
        <f ca="1">OFFSET(border!$B$2,A70,0)</f>
        <v>#NUM!</v>
      </c>
      <c r="E70" s="8" t="e">
        <f t="shared" ca="1" si="8"/>
        <v>#NUM!</v>
      </c>
      <c r="F70" s="8" t="e">
        <f t="shared" ca="1" si="9"/>
        <v>#NUM!</v>
      </c>
      <c r="G70" s="5" t="e">
        <f t="shared" ca="1" si="10"/>
        <v>#NUM!</v>
      </c>
      <c r="H70" s="5" t="e">
        <f ca="1">OFFSET(border!$C$2,A70,0)</f>
        <v>#NUM!</v>
      </c>
      <c r="I70" s="5" t="e">
        <f ca="1">OFFSET(border!$D$2,A70,0)</f>
        <v>#NUM!</v>
      </c>
      <c r="J70" s="7" t="e">
        <f ca="1">IF(B70=27,"@",IF(B70=702,"X",IFERROR(
MATCH($B70,$B71:$B$100,0)+ROW($B71)-3,
MATCH($B70,$B$1:$B69,0)+ROW($B$1)-3
)))</f>
        <v>#NUM!</v>
      </c>
      <c r="K70" s="3" t="str">
        <f t="shared" ca="1" si="11"/>
        <v/>
      </c>
      <c r="L70" s="3" t="str">
        <f t="shared" ca="1" si="12"/>
        <v/>
      </c>
      <c r="M70" s="3" t="str">
        <f t="shared" ca="1" si="13"/>
        <v/>
      </c>
      <c r="N70" s="3" t="str">
        <f t="shared" ca="1" si="14"/>
        <v/>
      </c>
      <c r="O70" s="3" t="e">
        <f t="shared" ca="1" si="15"/>
        <v>#NUM!</v>
      </c>
    </row>
    <row r="71" spans="1:15">
      <c r="A71" t="e">
        <f ca="1">SMALL(border!I$2:I$689,ROW()-ROW($A$2)+1)</f>
        <v>#NUM!</v>
      </c>
      <c r="B71" t="e">
        <f ca="1">OFFSET(border!$J$2,A71,0)</f>
        <v>#NUM!</v>
      </c>
      <c r="C71" s="5" t="e">
        <f ca="1">OFFSET(border!$A$2,A71,0)</f>
        <v>#NUM!</v>
      </c>
      <c r="D71" s="5" t="e">
        <f ca="1">OFFSET(border!$B$2,A71,0)</f>
        <v>#NUM!</v>
      </c>
      <c r="E71" s="8" t="e">
        <f t="shared" ca="1" si="8"/>
        <v>#NUM!</v>
      </c>
      <c r="F71" s="8" t="e">
        <f t="shared" ca="1" si="9"/>
        <v>#NUM!</v>
      </c>
      <c r="G71" s="5" t="e">
        <f t="shared" ca="1" si="10"/>
        <v>#NUM!</v>
      </c>
      <c r="H71" s="5" t="e">
        <f ca="1">OFFSET(border!$C$2,A71,0)</f>
        <v>#NUM!</v>
      </c>
      <c r="I71" s="5" t="e">
        <f ca="1">OFFSET(border!$D$2,A71,0)</f>
        <v>#NUM!</v>
      </c>
      <c r="J71" s="7" t="e">
        <f ca="1">IF(B71=27,"@",IF(B71=702,"X",IFERROR(
MATCH($B71,$B72:$B$100,0)+ROW($B72)-3,
MATCH($B71,$B$1:$B70,0)+ROW($B$1)-3
)))</f>
        <v>#NUM!</v>
      </c>
      <c r="K71" s="3" t="str">
        <f t="shared" ca="1" si="11"/>
        <v/>
      </c>
      <c r="L71" s="3" t="str">
        <f t="shared" ca="1" si="12"/>
        <v/>
      </c>
      <c r="M71" s="3" t="str">
        <f t="shared" ca="1" si="13"/>
        <v/>
      </c>
      <c r="N71" s="3" t="str">
        <f t="shared" ca="1" si="14"/>
        <v/>
      </c>
      <c r="O71" s="3" t="e">
        <f t="shared" ca="1" si="15"/>
        <v>#NUM!</v>
      </c>
    </row>
    <row r="72" spans="1:15">
      <c r="A72" t="e">
        <f ca="1">SMALL(border!I$2:I$689,ROW()-ROW($A$2)+1)</f>
        <v>#NUM!</v>
      </c>
      <c r="B72" t="e">
        <f ca="1">OFFSET(border!$J$2,A72,0)</f>
        <v>#NUM!</v>
      </c>
      <c r="C72" s="5" t="e">
        <f ca="1">OFFSET(border!$A$2,A72,0)</f>
        <v>#NUM!</v>
      </c>
      <c r="D72" s="5" t="e">
        <f ca="1">OFFSET(border!$B$2,A72,0)</f>
        <v>#NUM!</v>
      </c>
      <c r="E72" s="8" t="e">
        <f t="shared" ca="1" si="8"/>
        <v>#NUM!</v>
      </c>
      <c r="F72" s="8" t="e">
        <f t="shared" ca="1" si="9"/>
        <v>#NUM!</v>
      </c>
      <c r="G72" s="5" t="e">
        <f t="shared" ca="1" si="10"/>
        <v>#NUM!</v>
      </c>
      <c r="H72" s="5" t="e">
        <f ca="1">OFFSET(border!$C$2,A72,0)</f>
        <v>#NUM!</v>
      </c>
      <c r="I72" s="5" t="e">
        <f ca="1">OFFSET(border!$D$2,A72,0)</f>
        <v>#NUM!</v>
      </c>
      <c r="J72" s="7" t="e">
        <f ca="1">IF(B72=27,"@",IF(B72=702,"X",IFERROR(
MATCH($B72,$B73:$B$100,0)+ROW($B73)-3,
MATCH($B72,$B$1:$B71,0)+ROW($B$1)-3
)))</f>
        <v>#NUM!</v>
      </c>
      <c r="K72" s="3" t="str">
        <f t="shared" ca="1" si="11"/>
        <v/>
      </c>
      <c r="L72" s="3" t="str">
        <f t="shared" ca="1" si="12"/>
        <v/>
      </c>
      <c r="M72" s="3" t="str">
        <f t="shared" ca="1" si="13"/>
        <v/>
      </c>
      <c r="N72" s="3" t="str">
        <f t="shared" ca="1" si="14"/>
        <v/>
      </c>
      <c r="O72" s="3" t="e">
        <f t="shared" ca="1" si="15"/>
        <v>#NUM!</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DE3EF-C740-D549-ADD3-6876E9D8735C}">
  <dimension ref="A1:DM125"/>
  <sheetViews>
    <sheetView workbookViewId="0">
      <selection activeCell="Y6" sqref="Y6"/>
    </sheetView>
  </sheetViews>
  <sheetFormatPr baseColWidth="10" defaultColWidth="2.5" defaultRowHeight="15" customHeight="1"/>
  <sheetData>
    <row r="1" spans="1:117" ht="15" customHeight="1">
      <c r="A1" t="str">
        <f ca="1">IF(
    ISNUMBER(MATCH(ADDRESS(ROW(),COLUMN(),4),portal!$G$2:$G$72,0)),
    INDEX(portal!$O$2:$O$72,MATCH(ADDRESS(ROW(),COLUMN(),4),portal!$G$2:$G$72,0)),
    IF('map orig'!A1=".",".","#")
)</f>
        <v>#</v>
      </c>
      <c r="B1" t="str">
        <f ca="1">IF(
    ISNUMBER(MATCH(ADDRESS(ROW(),COLUMN(),4),portal!$G$2:$G$72,0)),
    INDEX(portal!$O$2:$O$72,MATCH(ADDRESS(ROW(),COLUMN(),4),portal!$G$2:$G$72,0)),
    IF('map orig'!B1=".",".","#")
)</f>
        <v>#</v>
      </c>
      <c r="C1" t="str">
        <f ca="1">IF(
    ISNUMBER(MATCH(ADDRESS(ROW(),COLUMN(),4),portal!$G$2:$G$72,0)),
    INDEX(portal!$O$2:$O$72,MATCH(ADDRESS(ROW(),COLUMN(),4),portal!$G$2:$G$72,0)),
    IF('map orig'!C1=".",".","#")
)</f>
        <v>#</v>
      </c>
      <c r="D1" t="str">
        <f ca="1">IF(
    ISNUMBER(MATCH(ADDRESS(ROW(),COLUMN(),4),portal!$G$2:$G$72,0)),
    INDEX(portal!$O$2:$O$72,MATCH(ADDRESS(ROW(),COLUMN(),4),portal!$G$2:$G$72,0)),
    IF('map orig'!D1=".",".","#")
)</f>
        <v>#</v>
      </c>
      <c r="E1" t="str">
        <f ca="1">IF(
    ISNUMBER(MATCH(ADDRESS(ROW(),COLUMN(),4),portal!$G$2:$G$72,0)),
    INDEX(portal!$O$2:$O$72,MATCH(ADDRESS(ROW(),COLUMN(),4),portal!$G$2:$G$72,0)),
    IF('map orig'!E1=".",".","#")
)</f>
        <v>#</v>
      </c>
      <c r="F1" t="str">
        <f ca="1">IF(
    ISNUMBER(MATCH(ADDRESS(ROW(),COLUMN(),4),portal!$G$2:$G$72,0)),
    INDEX(portal!$O$2:$O$72,MATCH(ADDRESS(ROW(),COLUMN(),4),portal!$G$2:$G$72,0)),
    IF('map orig'!F1=".",".","#")
)</f>
        <v>#</v>
      </c>
      <c r="G1" t="str">
        <f ca="1">IF(
    ISNUMBER(MATCH(ADDRESS(ROW(),COLUMN(),4),portal!$G$2:$G$72,0)),
    INDEX(portal!$O$2:$O$72,MATCH(ADDRESS(ROW(),COLUMN(),4),portal!$G$2:$G$72,0)),
    IF('map orig'!G1=".",".","#")
)</f>
        <v>#</v>
      </c>
      <c r="H1" t="str">
        <f ca="1">IF(
    ISNUMBER(MATCH(ADDRESS(ROW(),COLUMN(),4),portal!$G$2:$G$72,0)),
    INDEX(portal!$O$2:$O$72,MATCH(ADDRESS(ROW(),COLUMN(),4),portal!$G$2:$G$72,0)),
    IF('map orig'!H1=".",".","#")
)</f>
        <v>#</v>
      </c>
      <c r="I1" t="str">
        <f ca="1">IF(
    ISNUMBER(MATCH(ADDRESS(ROW(),COLUMN(),4),portal!$G$2:$G$72,0)),
    INDEX(portal!$O$2:$O$72,MATCH(ADDRESS(ROW(),COLUMN(),4),portal!$G$2:$G$72,0)),
    IF('map orig'!I1=".",".","#")
)</f>
        <v>#</v>
      </c>
      <c r="J1" t="str">
        <f ca="1">IF(
    ISNUMBER(MATCH(ADDRESS(ROW(),COLUMN(),4),portal!$G$2:$G$72,0)),
    INDEX(portal!$O$2:$O$72,MATCH(ADDRESS(ROW(),COLUMN(),4),portal!$G$2:$G$72,0)),
    IF('map orig'!J1=".",".","#")
)</f>
        <v>#</v>
      </c>
      <c r="K1" t="str">
        <f ca="1">IF(
    ISNUMBER(MATCH(ADDRESS(ROW(),COLUMN(),4),portal!$G$2:$G$72,0)),
    INDEX(portal!$O$2:$O$72,MATCH(ADDRESS(ROW(),COLUMN(),4),portal!$G$2:$G$72,0)),
    IF('map orig'!K1=".",".","#")
)</f>
        <v>#</v>
      </c>
      <c r="L1" t="str">
        <f ca="1">IF(
    ISNUMBER(MATCH(ADDRESS(ROW(),COLUMN(),4),portal!$G$2:$G$72,0)),
    INDEX(portal!$O$2:$O$72,MATCH(ADDRESS(ROW(),COLUMN(),4),portal!$G$2:$G$72,0)),
    IF('map orig'!L1=".",".","#")
)</f>
        <v>#</v>
      </c>
      <c r="M1" t="str">
        <f ca="1">IF(
    ISNUMBER(MATCH(ADDRESS(ROW(),COLUMN(),4),portal!$G$2:$G$72,0)),
    INDEX(portal!$O$2:$O$72,MATCH(ADDRESS(ROW(),COLUMN(),4),portal!$G$2:$G$72,0)),
    IF('map orig'!M1=".",".","#")
)</f>
        <v>#</v>
      </c>
      <c r="N1" t="str">
        <f ca="1">IF(
    ISNUMBER(MATCH(ADDRESS(ROW(),COLUMN(),4),portal!$G$2:$G$72,0)),
    INDEX(portal!$O$2:$O$72,MATCH(ADDRESS(ROW(),COLUMN(),4),portal!$G$2:$G$72,0)),
    IF('map orig'!N1=".",".","#")
)</f>
        <v>#</v>
      </c>
      <c r="O1" t="str">
        <f ca="1">IF(
    ISNUMBER(MATCH(ADDRESS(ROW(),COLUMN(),4),portal!$G$2:$G$72,0)),
    INDEX(portal!$O$2:$O$72,MATCH(ADDRESS(ROW(),COLUMN(),4),portal!$G$2:$G$72,0)),
    IF('map orig'!O1=".",".","#")
)</f>
        <v>#</v>
      </c>
      <c r="P1" t="str">
        <f ca="1">IF(
    ISNUMBER(MATCH(ADDRESS(ROW(),COLUMN(),4),portal!$G$2:$G$72,0)),
    INDEX(portal!$O$2:$O$72,MATCH(ADDRESS(ROW(),COLUMN(),4),portal!$G$2:$G$72,0)),
    IF('map orig'!P1=".",".","#")
)</f>
        <v>#</v>
      </c>
      <c r="Q1" t="str">
        <f ca="1">IF(
    ISNUMBER(MATCH(ADDRESS(ROW(),COLUMN(),4),portal!$G$2:$G$72,0)),
    INDEX(portal!$O$2:$O$72,MATCH(ADDRESS(ROW(),COLUMN(),4),portal!$G$2:$G$72,0)),
    IF('map orig'!Q1=".",".","#")
)</f>
        <v>#</v>
      </c>
      <c r="R1" t="str">
        <f ca="1">IF(
    ISNUMBER(MATCH(ADDRESS(ROW(),COLUMN(),4),portal!$G$2:$G$72,0)),
    INDEX(portal!$O$2:$O$72,MATCH(ADDRESS(ROW(),COLUMN(),4),portal!$G$2:$G$72,0)),
    IF('map orig'!R1=".",".","#")
)</f>
        <v>#</v>
      </c>
      <c r="S1" t="str">
        <f ca="1">IF(
    ISNUMBER(MATCH(ADDRESS(ROW(),COLUMN(),4),portal!$G$2:$G$72,0)),
    INDEX(portal!$O$2:$O$72,MATCH(ADDRESS(ROW(),COLUMN(),4),portal!$G$2:$G$72,0)),
    IF('map orig'!S1=".",".","#")
)</f>
        <v>#</v>
      </c>
      <c r="T1" t="str">
        <f ca="1">IF(
    ISNUMBER(MATCH(ADDRESS(ROW(),COLUMN(),4),portal!$G$2:$G$72,0)),
    INDEX(portal!$O$2:$O$72,MATCH(ADDRESS(ROW(),COLUMN(),4),portal!$G$2:$G$72,0)),
    IF('map orig'!T1=".",".","#")
)</f>
        <v>#</v>
      </c>
      <c r="U1" t="str">
        <f ca="1">IF(
    ISNUMBER(MATCH(ADDRESS(ROW(),COLUMN(),4),portal!$G$2:$G$72,0)),
    INDEX(portal!$O$2:$O$72,MATCH(ADDRESS(ROW(),COLUMN(),4),portal!$G$2:$G$72,0)),
    IF('map orig'!U1=".",".","#")
)</f>
        <v>#</v>
      </c>
      <c r="V1" t="str">
        <f ca="1">IF(
    ISNUMBER(MATCH(ADDRESS(ROW(),COLUMN(),4),portal!$G$2:$G$72,0)),
    INDEX(portal!$O$2:$O$72,MATCH(ADDRESS(ROW(),COLUMN(),4),portal!$G$2:$G$72,0)),
    IF('map orig'!V1=".",".","#")
)</f>
        <v>#</v>
      </c>
      <c r="W1" t="str">
        <f ca="1">IF(
    ISNUMBER(MATCH(ADDRESS(ROW(),COLUMN(),4),portal!$G$2:$G$72,0)),
    INDEX(portal!$O$2:$O$72,MATCH(ADDRESS(ROW(),COLUMN(),4),portal!$G$2:$G$72,0)),
    IF('map orig'!W1=".",".","#")
)</f>
        <v>#</v>
      </c>
      <c r="X1" t="str">
        <f ca="1">IF(
    ISNUMBER(MATCH(ADDRESS(ROW(),COLUMN(),4),portal!$G$2:$G$72,0)),
    INDEX(portal!$O$2:$O$72,MATCH(ADDRESS(ROW(),COLUMN(),4),portal!$G$2:$G$72,0)),
    IF('map orig'!X1=".",".","#")
)</f>
        <v>#</v>
      </c>
      <c r="Y1" t="str">
        <f ca="1">IF(
    ISNUMBER(MATCH(ADDRESS(ROW(),COLUMN(),4),portal!$G$2:$G$72,0)),
    INDEX(portal!$O$2:$O$72,MATCH(ADDRESS(ROW(),COLUMN(),4),portal!$G$2:$G$72,0)),
    IF('map orig'!Y1=".",".","#")
)</f>
        <v>#</v>
      </c>
      <c r="Z1" t="str">
        <f ca="1">IF(
    ISNUMBER(MATCH(ADDRESS(ROW(),COLUMN(),4),portal!$G$2:$G$72,0)),
    INDEX(portal!$O$2:$O$72,MATCH(ADDRESS(ROW(),COLUMN(),4),portal!$G$2:$G$72,0)),
    IF('map orig'!Z1=".",".","#")
)</f>
        <v>#</v>
      </c>
      <c r="AA1" t="str">
        <f ca="1">IF(
    ISNUMBER(MATCH(ADDRESS(ROW(),COLUMN(),4),portal!$G$2:$G$72,0)),
    INDEX(portal!$O$2:$O$72,MATCH(ADDRESS(ROW(),COLUMN(),4),portal!$G$2:$G$72,0)),
    IF('map orig'!AA1=".",".","#")
)</f>
        <v>#</v>
      </c>
      <c r="AB1" t="str">
        <f ca="1">IF(
    ISNUMBER(MATCH(ADDRESS(ROW(),COLUMN(),4),portal!$G$2:$G$72,0)),
    INDEX(portal!$O$2:$O$72,MATCH(ADDRESS(ROW(),COLUMN(),4),portal!$G$2:$G$72,0)),
    IF('map orig'!AB1=".",".","#")
)</f>
        <v>#</v>
      </c>
      <c r="AC1" t="str">
        <f ca="1">IF(
    ISNUMBER(MATCH(ADDRESS(ROW(),COLUMN(),4),portal!$G$2:$G$72,0)),
    INDEX(portal!$O$2:$O$72,MATCH(ADDRESS(ROW(),COLUMN(),4),portal!$G$2:$G$72,0)),
    IF('map orig'!AC1=".",".","#")
)</f>
        <v>#</v>
      </c>
      <c r="AD1" t="str">
        <f ca="1">IF(
    ISNUMBER(MATCH(ADDRESS(ROW(),COLUMN(),4),portal!$G$2:$G$72,0)),
    INDEX(portal!$O$2:$O$72,MATCH(ADDRESS(ROW(),COLUMN(),4),portal!$G$2:$G$72,0)),
    IF('map orig'!AD1=".",".","#")
)</f>
        <v>#</v>
      </c>
      <c r="AE1" t="str">
        <f ca="1">IF(
    ISNUMBER(MATCH(ADDRESS(ROW(),COLUMN(),4),portal!$G$2:$G$72,0)),
    INDEX(portal!$O$2:$O$72,MATCH(ADDRESS(ROW(),COLUMN(),4),portal!$G$2:$G$72,0)),
    IF('map orig'!AE1=".",".","#")
)</f>
        <v>#</v>
      </c>
      <c r="AF1" t="str">
        <f ca="1">IF(
    ISNUMBER(MATCH(ADDRESS(ROW(),COLUMN(),4),portal!$G$2:$G$72,0)),
    INDEX(portal!$O$2:$O$72,MATCH(ADDRESS(ROW(),COLUMN(),4),portal!$G$2:$G$72,0)),
    IF('map orig'!AF1=".",".","#")
)</f>
        <v>#</v>
      </c>
      <c r="AG1" t="str">
        <f ca="1">IF(
    ISNUMBER(MATCH(ADDRESS(ROW(),COLUMN(),4),portal!$G$2:$G$72,0)),
    INDEX(portal!$O$2:$O$72,MATCH(ADDRESS(ROW(),COLUMN(),4),portal!$G$2:$G$72,0)),
    IF('map orig'!AG1=".",".","#")
)</f>
        <v>#</v>
      </c>
      <c r="AH1" t="str">
        <f ca="1">IF(
    ISNUMBER(MATCH(ADDRESS(ROW(),COLUMN(),4),portal!$G$2:$G$72,0)),
    INDEX(portal!$O$2:$O$72,MATCH(ADDRESS(ROW(),COLUMN(),4),portal!$G$2:$G$72,0)),
    IF('map orig'!AH1=".",".","#")
)</f>
        <v>#</v>
      </c>
      <c r="AI1" t="str">
        <f ca="1">IF(
    ISNUMBER(MATCH(ADDRESS(ROW(),COLUMN(),4),portal!$G$2:$G$72,0)),
    INDEX(portal!$O$2:$O$72,MATCH(ADDRESS(ROW(),COLUMN(),4),portal!$G$2:$G$72,0)),
    IF('map orig'!AI1=".",".","#")
)</f>
        <v>#</v>
      </c>
      <c r="AJ1" t="str">
        <f ca="1">IF(
    ISNUMBER(MATCH(ADDRESS(ROW(),COLUMN(),4),portal!$G$2:$G$72,0)),
    INDEX(portal!$O$2:$O$72,MATCH(ADDRESS(ROW(),COLUMN(),4),portal!$G$2:$G$72,0)),
    IF('map orig'!AJ1=".",".","#")
)</f>
        <v>#</v>
      </c>
      <c r="AK1" t="str">
        <f ca="1">IF(
    ISNUMBER(MATCH(ADDRESS(ROW(),COLUMN(),4),portal!$G$2:$G$72,0)),
    INDEX(portal!$O$2:$O$72,MATCH(ADDRESS(ROW(),COLUMN(),4),portal!$G$2:$G$72,0)),
    IF('map orig'!AK1=".",".","#")
)</f>
        <v>#</v>
      </c>
      <c r="AL1" t="str">
        <f ca="1">IF(
    ISNUMBER(MATCH(ADDRESS(ROW(),COLUMN(),4),portal!$G$2:$G$72,0)),
    INDEX(portal!$O$2:$O$72,MATCH(ADDRESS(ROW(),COLUMN(),4),portal!$G$2:$G$72,0)),
    IF('map orig'!AL1=".",".","#")
)</f>
        <v>#</v>
      </c>
      <c r="AM1" t="str">
        <f ca="1">IF(
    ISNUMBER(MATCH(ADDRESS(ROW(),COLUMN(),4),portal!$G$2:$G$72,0)),
    INDEX(portal!$O$2:$O$72,MATCH(ADDRESS(ROW(),COLUMN(),4),portal!$G$2:$G$72,0)),
    IF('map orig'!AM1=".",".","#")
)</f>
        <v>#</v>
      </c>
      <c r="AN1" t="str">
        <f ca="1">IF(
    ISNUMBER(MATCH(ADDRESS(ROW(),COLUMN(),4),portal!$G$2:$G$72,0)),
    INDEX(portal!$O$2:$O$72,MATCH(ADDRESS(ROW(),COLUMN(),4),portal!$G$2:$G$72,0)),
    IF('map orig'!AN1=".",".","#")
)</f>
        <v>#</v>
      </c>
      <c r="AO1" t="str">
        <f ca="1">IF(
    ISNUMBER(MATCH(ADDRESS(ROW(),COLUMN(),4),portal!$G$2:$G$72,0)),
    INDEX(portal!$O$2:$O$72,MATCH(ADDRESS(ROW(),COLUMN(),4),portal!$G$2:$G$72,0)),
    IF('map orig'!AO1=".",".","#")
)</f>
        <v>#</v>
      </c>
      <c r="AP1" t="str">
        <f ca="1">IF(
    ISNUMBER(MATCH(ADDRESS(ROW(),COLUMN(),4),portal!$G$2:$G$72,0)),
    INDEX(portal!$O$2:$O$72,MATCH(ADDRESS(ROW(),COLUMN(),4),portal!$G$2:$G$72,0)),
    IF('map orig'!AP1=".",".","#")
)</f>
        <v>#</v>
      </c>
      <c r="AQ1" t="str">
        <f ca="1">IF(
    ISNUMBER(MATCH(ADDRESS(ROW(),COLUMN(),4),portal!$G$2:$G$72,0)),
    INDEX(portal!$O$2:$O$72,MATCH(ADDRESS(ROW(),COLUMN(),4),portal!$G$2:$G$72,0)),
    IF('map orig'!AQ1=".",".","#")
)</f>
        <v>#</v>
      </c>
      <c r="AR1" t="str">
        <f ca="1">IF(
    ISNUMBER(MATCH(ADDRESS(ROW(),COLUMN(),4),portal!$G$2:$G$72,0)),
    INDEX(portal!$O$2:$O$72,MATCH(ADDRESS(ROW(),COLUMN(),4),portal!$G$2:$G$72,0)),
    IF('map orig'!AR1=".",".","#")
)</f>
        <v>#</v>
      </c>
      <c r="AS1" t="str">
        <f ca="1">IF(
    ISNUMBER(MATCH(ADDRESS(ROW(),COLUMN(),4),portal!$G$2:$G$72,0)),
    INDEX(portal!$O$2:$O$72,MATCH(ADDRESS(ROW(),COLUMN(),4),portal!$G$2:$G$72,0)),
    IF('map orig'!AS1=".",".","#")
)</f>
        <v>#</v>
      </c>
      <c r="AT1" t="str">
        <f ca="1">IF(
    ISNUMBER(MATCH(ADDRESS(ROW(),COLUMN(),4),portal!$G$2:$G$72,0)),
    INDEX(portal!$O$2:$O$72,MATCH(ADDRESS(ROW(),COLUMN(),4),portal!$G$2:$G$72,0)),
    IF('map orig'!AT1=".",".","#")
)</f>
        <v>#</v>
      </c>
      <c r="AU1" t="str">
        <f ca="1">IF(
    ISNUMBER(MATCH(ADDRESS(ROW(),COLUMN(),4),portal!$G$2:$G$72,0)),
    INDEX(portal!$O$2:$O$72,MATCH(ADDRESS(ROW(),COLUMN(),4),portal!$G$2:$G$72,0)),
    IF('map orig'!AU1=".",".","#")
)</f>
        <v>#</v>
      </c>
      <c r="AV1" t="str">
        <f ca="1">IF(
    ISNUMBER(MATCH(ADDRESS(ROW(),COLUMN(),4),portal!$G$2:$G$72,0)),
    INDEX(portal!$O$2:$O$72,MATCH(ADDRESS(ROW(),COLUMN(),4),portal!$G$2:$G$72,0)),
    IF('map orig'!AV1=".",".","#")
)</f>
        <v>#</v>
      </c>
      <c r="AW1" t="str">
        <f ca="1">IF(
    ISNUMBER(MATCH(ADDRESS(ROW(),COLUMN(),4),portal!$G$2:$G$72,0)),
    INDEX(portal!$O$2:$O$72,MATCH(ADDRESS(ROW(),COLUMN(),4),portal!$G$2:$G$72,0)),
    IF('map orig'!AW1=".",".","#")
)</f>
        <v>#</v>
      </c>
      <c r="AX1" t="str">
        <f ca="1">IF(
    ISNUMBER(MATCH(ADDRESS(ROW(),COLUMN(),4),portal!$G$2:$G$72,0)),
    INDEX(portal!$O$2:$O$72,MATCH(ADDRESS(ROW(),COLUMN(),4),portal!$G$2:$G$72,0)),
    IF('map orig'!AX1=".",".","#")
)</f>
        <v>#</v>
      </c>
      <c r="AY1" t="str">
        <f ca="1">IF(
    ISNUMBER(MATCH(ADDRESS(ROW(),COLUMN(),4),portal!$G$2:$G$72,0)),
    INDEX(portal!$O$2:$O$72,MATCH(ADDRESS(ROW(),COLUMN(),4),portal!$G$2:$G$72,0)),
    IF('map orig'!AY1=".",".","#")
)</f>
        <v>#</v>
      </c>
      <c r="AZ1" t="str">
        <f ca="1">IF(
    ISNUMBER(MATCH(ADDRESS(ROW(),COLUMN(),4),portal!$G$2:$G$72,0)),
    INDEX(portal!$O$2:$O$72,MATCH(ADDRESS(ROW(),COLUMN(),4),portal!$G$2:$G$72,0)),
    IF('map orig'!AZ1=".",".","#")
)</f>
        <v>#</v>
      </c>
      <c r="BA1" t="str">
        <f ca="1">IF(
    ISNUMBER(MATCH(ADDRESS(ROW(),COLUMN(),4),portal!$G$2:$G$72,0)),
    INDEX(portal!$O$2:$O$72,MATCH(ADDRESS(ROW(),COLUMN(),4),portal!$G$2:$G$72,0)),
    IF('map orig'!BA1=".",".","#")
)</f>
        <v>#</v>
      </c>
      <c r="BB1" t="str">
        <f ca="1">IF(
    ISNUMBER(MATCH(ADDRESS(ROW(),COLUMN(),4),portal!$G$2:$G$72,0)),
    INDEX(portal!$O$2:$O$72,MATCH(ADDRESS(ROW(),COLUMN(),4),portal!$G$2:$G$72,0)),
    IF('map orig'!BB1=".",".","#")
)</f>
        <v>#</v>
      </c>
      <c r="BC1" t="str">
        <f ca="1">IF(
    ISNUMBER(MATCH(ADDRESS(ROW(),COLUMN(),4),portal!$G$2:$G$72,0)),
    INDEX(portal!$O$2:$O$72,MATCH(ADDRESS(ROW(),COLUMN(),4),portal!$G$2:$G$72,0)),
    IF('map orig'!BC1=".",".","#")
)</f>
        <v>#</v>
      </c>
      <c r="BD1" t="str">
        <f ca="1">IF(
    ISNUMBER(MATCH(ADDRESS(ROW(),COLUMN(),4),portal!$G$2:$G$72,0)),
    INDEX(portal!$O$2:$O$72,MATCH(ADDRESS(ROW(),COLUMN(),4),portal!$G$2:$G$72,0)),
    IF('map orig'!BD1=".",".","#")
)</f>
        <v>#</v>
      </c>
      <c r="BE1" t="str">
        <f ca="1">IF(
    ISNUMBER(MATCH(ADDRESS(ROW(),COLUMN(),4),portal!$G$2:$G$72,0)),
    INDEX(portal!$O$2:$O$72,MATCH(ADDRESS(ROW(),COLUMN(),4),portal!$G$2:$G$72,0)),
    IF('map orig'!BE1=".",".","#")
)</f>
        <v>#</v>
      </c>
      <c r="BF1" t="str">
        <f ca="1">IF(
    ISNUMBER(MATCH(ADDRESS(ROW(),COLUMN(),4),portal!$G$2:$G$72,0)),
    INDEX(portal!$O$2:$O$72,MATCH(ADDRESS(ROW(),COLUMN(),4),portal!$G$2:$G$72,0)),
    IF('map orig'!BF1=".",".","#")
)</f>
        <v>#</v>
      </c>
      <c r="BG1" t="str">
        <f ca="1">IF(
    ISNUMBER(MATCH(ADDRESS(ROW(),COLUMN(),4),portal!$G$2:$G$72,0)),
    INDEX(portal!$O$2:$O$72,MATCH(ADDRESS(ROW(),COLUMN(),4),portal!$G$2:$G$72,0)),
    IF('map orig'!BG1=".",".","#")
)</f>
        <v>#</v>
      </c>
      <c r="BH1" t="str">
        <f ca="1">IF(
    ISNUMBER(MATCH(ADDRESS(ROW(),COLUMN(),4),portal!$G$2:$G$72,0)),
    INDEX(portal!$O$2:$O$72,MATCH(ADDRESS(ROW(),COLUMN(),4),portal!$G$2:$G$72,0)),
    IF('map orig'!BH1=".",".","#")
)</f>
        <v>#</v>
      </c>
      <c r="BI1" t="str">
        <f ca="1">IF(
    ISNUMBER(MATCH(ADDRESS(ROW(),COLUMN(),4),portal!$G$2:$G$72,0)),
    INDEX(portal!$O$2:$O$72,MATCH(ADDRESS(ROW(),COLUMN(),4),portal!$G$2:$G$72,0)),
    IF('map orig'!BI1=".",".","#")
)</f>
        <v>#</v>
      </c>
      <c r="BJ1" t="str">
        <f ca="1">IF(
    ISNUMBER(MATCH(ADDRESS(ROW(),COLUMN(),4),portal!$G$2:$G$72,0)),
    INDEX(portal!$O$2:$O$72,MATCH(ADDRESS(ROW(),COLUMN(),4),portal!$G$2:$G$72,0)),
    IF('map orig'!BJ1=".",".","#")
)</f>
        <v>#</v>
      </c>
      <c r="BK1" t="str">
        <f ca="1">IF(
    ISNUMBER(MATCH(ADDRESS(ROW(),COLUMN(),4),portal!$G$2:$G$72,0)),
    INDEX(portal!$O$2:$O$72,MATCH(ADDRESS(ROW(),COLUMN(),4),portal!$G$2:$G$72,0)),
    IF('map orig'!BK1=".",".","#")
)</f>
        <v>#</v>
      </c>
      <c r="BL1" t="str">
        <f ca="1">IF(
    ISNUMBER(MATCH(ADDRESS(ROW(),COLUMN(),4),portal!$G$2:$G$72,0)),
    INDEX(portal!$O$2:$O$72,MATCH(ADDRESS(ROW(),COLUMN(),4),portal!$G$2:$G$72,0)),
    IF('map orig'!BL1=".",".","#")
)</f>
        <v>#</v>
      </c>
      <c r="BM1" t="str">
        <f ca="1">IF(
    ISNUMBER(MATCH(ADDRESS(ROW(),COLUMN(),4),portal!$G$2:$G$72,0)),
    INDEX(portal!$O$2:$O$72,MATCH(ADDRESS(ROW(),COLUMN(),4),portal!$G$2:$G$72,0)),
    IF('map orig'!BM1=".",".","#")
)</f>
        <v>#</v>
      </c>
      <c r="BN1" t="str">
        <f ca="1">IF(
    ISNUMBER(MATCH(ADDRESS(ROW(),COLUMN(),4),portal!$G$2:$G$72,0)),
    INDEX(portal!$O$2:$O$72,MATCH(ADDRESS(ROW(),COLUMN(),4),portal!$G$2:$G$72,0)),
    IF('map orig'!BN1=".",".","#")
)</f>
        <v>#</v>
      </c>
      <c r="BO1" t="str">
        <f ca="1">IF(
    ISNUMBER(MATCH(ADDRESS(ROW(),COLUMN(),4),portal!$G$2:$G$72,0)),
    INDEX(portal!$O$2:$O$72,MATCH(ADDRESS(ROW(),COLUMN(),4),portal!$G$2:$G$72,0)),
    IF('map orig'!BO1=".",".","#")
)</f>
        <v>#</v>
      </c>
      <c r="BP1" t="str">
        <f ca="1">IF(
    ISNUMBER(MATCH(ADDRESS(ROW(),COLUMN(),4),portal!$G$2:$G$72,0)),
    INDEX(portal!$O$2:$O$72,MATCH(ADDRESS(ROW(),COLUMN(),4),portal!$G$2:$G$72,0)),
    IF('map orig'!BP1=".",".","#")
)</f>
        <v>#</v>
      </c>
      <c r="BQ1" t="str">
        <f ca="1">IF(
    ISNUMBER(MATCH(ADDRESS(ROW(),COLUMN(),4),portal!$G$2:$G$72,0)),
    INDEX(portal!$O$2:$O$72,MATCH(ADDRESS(ROW(),COLUMN(),4),portal!$G$2:$G$72,0)),
    IF('map orig'!BQ1=".",".","#")
)</f>
        <v>#</v>
      </c>
      <c r="BR1" t="str">
        <f ca="1">IF(
    ISNUMBER(MATCH(ADDRESS(ROW(),COLUMN(),4),portal!$G$2:$G$72,0)),
    INDEX(portal!$O$2:$O$72,MATCH(ADDRESS(ROW(),COLUMN(),4),portal!$G$2:$G$72,0)),
    IF('map orig'!BR1=".",".","#")
)</f>
        <v>#</v>
      </c>
      <c r="BS1" t="str">
        <f ca="1">IF(
    ISNUMBER(MATCH(ADDRESS(ROW(),COLUMN(),4),portal!$G$2:$G$72,0)),
    INDEX(portal!$O$2:$O$72,MATCH(ADDRESS(ROW(),COLUMN(),4),portal!$G$2:$G$72,0)),
    IF('map orig'!BS1=".",".","#")
)</f>
        <v>#</v>
      </c>
      <c r="BT1" t="str">
        <f ca="1">IF(
    ISNUMBER(MATCH(ADDRESS(ROW(),COLUMN(),4),portal!$G$2:$G$72,0)),
    INDEX(portal!$O$2:$O$72,MATCH(ADDRESS(ROW(),COLUMN(),4),portal!$G$2:$G$72,0)),
    IF('map orig'!BT1=".",".","#")
)</f>
        <v>#</v>
      </c>
      <c r="BU1" t="str">
        <f ca="1">IF(
    ISNUMBER(MATCH(ADDRESS(ROW(),COLUMN(),4),portal!$G$2:$G$72,0)),
    INDEX(portal!$O$2:$O$72,MATCH(ADDRESS(ROW(),COLUMN(),4),portal!$G$2:$G$72,0)),
    IF('map orig'!BU1=".",".","#")
)</f>
        <v>#</v>
      </c>
      <c r="BV1" t="str">
        <f ca="1">IF(
    ISNUMBER(MATCH(ADDRESS(ROW(),COLUMN(),4),portal!$G$2:$G$72,0)),
    INDEX(portal!$O$2:$O$72,MATCH(ADDRESS(ROW(),COLUMN(),4),portal!$G$2:$G$72,0)),
    IF('map orig'!BV1=".",".","#")
)</f>
        <v>#</v>
      </c>
      <c r="BW1" t="str">
        <f ca="1">IF(
    ISNUMBER(MATCH(ADDRESS(ROW(),COLUMN(),4),portal!$G$2:$G$72,0)),
    INDEX(portal!$O$2:$O$72,MATCH(ADDRESS(ROW(),COLUMN(),4),portal!$G$2:$G$72,0)),
    IF('map orig'!BW1=".",".","#")
)</f>
        <v>#</v>
      </c>
      <c r="BX1" t="str">
        <f ca="1">IF(
    ISNUMBER(MATCH(ADDRESS(ROW(),COLUMN(),4),portal!$G$2:$G$72,0)),
    INDEX(portal!$O$2:$O$72,MATCH(ADDRESS(ROW(),COLUMN(),4),portal!$G$2:$G$72,0)),
    IF('map orig'!BX1=".",".","#")
)</f>
        <v>#</v>
      </c>
      <c r="BY1" t="str">
        <f ca="1">IF(
    ISNUMBER(MATCH(ADDRESS(ROW(),COLUMN(),4),portal!$G$2:$G$72,0)),
    INDEX(portal!$O$2:$O$72,MATCH(ADDRESS(ROW(),COLUMN(),4),portal!$G$2:$G$72,0)),
    IF('map orig'!BY1=".",".","#")
)</f>
        <v>#</v>
      </c>
      <c r="BZ1" t="str">
        <f ca="1">IF(
    ISNUMBER(MATCH(ADDRESS(ROW(),COLUMN(),4),portal!$G$2:$G$72,0)),
    INDEX(portal!$O$2:$O$72,MATCH(ADDRESS(ROW(),COLUMN(),4),portal!$G$2:$G$72,0)),
    IF('map orig'!BZ1=".",".","#")
)</f>
        <v>#</v>
      </c>
      <c r="CA1" t="str">
        <f ca="1">IF(
    ISNUMBER(MATCH(ADDRESS(ROW(),COLUMN(),4),portal!$G$2:$G$72,0)),
    INDEX(portal!$O$2:$O$72,MATCH(ADDRESS(ROW(),COLUMN(),4),portal!$G$2:$G$72,0)),
    IF('map orig'!CA1=".",".","#")
)</f>
        <v>#</v>
      </c>
      <c r="CB1" t="str">
        <f ca="1">IF(
    ISNUMBER(MATCH(ADDRESS(ROW(),COLUMN(),4),portal!$G$2:$G$72,0)),
    INDEX(portal!$O$2:$O$72,MATCH(ADDRESS(ROW(),COLUMN(),4),portal!$G$2:$G$72,0)),
    IF('map orig'!CB1=".",".","#")
)</f>
        <v>#</v>
      </c>
      <c r="CC1" t="str">
        <f ca="1">IF(
    ISNUMBER(MATCH(ADDRESS(ROW(),COLUMN(),4),portal!$G$2:$G$72,0)),
    INDEX(portal!$O$2:$O$72,MATCH(ADDRESS(ROW(),COLUMN(),4),portal!$G$2:$G$72,0)),
    IF('map orig'!CC1=".",".","#")
)</f>
        <v>#</v>
      </c>
      <c r="CD1" t="str">
        <f ca="1">IF(
    ISNUMBER(MATCH(ADDRESS(ROW(),COLUMN(),4),portal!$G$2:$G$72,0)),
    INDEX(portal!$O$2:$O$72,MATCH(ADDRESS(ROW(),COLUMN(),4),portal!$G$2:$G$72,0)),
    IF('map orig'!CD1=".",".","#")
)</f>
        <v>#</v>
      </c>
      <c r="CE1" t="str">
        <f ca="1">IF(
    ISNUMBER(MATCH(ADDRESS(ROW(),COLUMN(),4),portal!$G$2:$G$72,0)),
    INDEX(portal!$O$2:$O$72,MATCH(ADDRESS(ROW(),COLUMN(),4),portal!$G$2:$G$72,0)),
    IF('map orig'!CE1=".",".","#")
)</f>
        <v>#</v>
      </c>
      <c r="CF1" t="str">
        <f ca="1">IF(
    ISNUMBER(MATCH(ADDRESS(ROW(),COLUMN(),4),portal!$G$2:$G$72,0)),
    INDEX(portal!$O$2:$O$72,MATCH(ADDRESS(ROW(),COLUMN(),4),portal!$G$2:$G$72,0)),
    IF('map orig'!CF1=".",".","#")
)</f>
        <v>#</v>
      </c>
      <c r="CG1" t="str">
        <f ca="1">IF(
    ISNUMBER(MATCH(ADDRESS(ROW(),COLUMN(),4),portal!$G$2:$G$72,0)),
    INDEX(portal!$O$2:$O$72,MATCH(ADDRESS(ROW(),COLUMN(),4),portal!$G$2:$G$72,0)),
    IF('map orig'!CG1=".",".","#")
)</f>
        <v>#</v>
      </c>
      <c r="CH1" t="str">
        <f ca="1">IF(
    ISNUMBER(MATCH(ADDRESS(ROW(),COLUMN(),4),portal!$G$2:$G$72,0)),
    INDEX(portal!$O$2:$O$72,MATCH(ADDRESS(ROW(),COLUMN(),4),portal!$G$2:$G$72,0)),
    IF('map orig'!CH1=".",".","#")
)</f>
        <v>#</v>
      </c>
      <c r="CI1" t="str">
        <f ca="1">IF(
    ISNUMBER(MATCH(ADDRESS(ROW(),COLUMN(),4),portal!$G$2:$G$72,0)),
    INDEX(portal!$O$2:$O$72,MATCH(ADDRESS(ROW(),COLUMN(),4),portal!$G$2:$G$72,0)),
    IF('map orig'!CI1=".",".","#")
)</f>
        <v>#</v>
      </c>
      <c r="CJ1" t="str">
        <f ca="1">IF(
    ISNUMBER(MATCH(ADDRESS(ROW(),COLUMN(),4),portal!$G$2:$G$72,0)),
    INDEX(portal!$O$2:$O$72,MATCH(ADDRESS(ROW(),COLUMN(),4),portal!$G$2:$G$72,0)),
    IF('map orig'!CJ1=".",".","#")
)</f>
        <v>#</v>
      </c>
      <c r="CK1" t="str">
        <f ca="1">IF(
    ISNUMBER(MATCH(ADDRESS(ROW(),COLUMN(),4),portal!$G$2:$G$72,0)),
    INDEX(portal!$O$2:$O$72,MATCH(ADDRESS(ROW(),COLUMN(),4),portal!$G$2:$G$72,0)),
    IF('map orig'!CK1=".",".","#")
)</f>
        <v>#</v>
      </c>
      <c r="CL1" t="str">
        <f ca="1">IF(
    ISNUMBER(MATCH(ADDRESS(ROW(),COLUMN(),4),portal!$G$2:$G$72,0)),
    INDEX(portal!$O$2:$O$72,MATCH(ADDRESS(ROW(),COLUMN(),4),portal!$G$2:$G$72,0)),
    IF('map orig'!CL1=".",".","#")
)</f>
        <v>#</v>
      </c>
      <c r="CM1" t="str">
        <f ca="1">IF(
    ISNUMBER(MATCH(ADDRESS(ROW(),COLUMN(),4),portal!$G$2:$G$72,0)),
    INDEX(portal!$O$2:$O$72,MATCH(ADDRESS(ROW(),COLUMN(),4),portal!$G$2:$G$72,0)),
    IF('map orig'!CM1=".",".","#")
)</f>
        <v>#</v>
      </c>
      <c r="CN1" t="str">
        <f ca="1">IF(
    ISNUMBER(MATCH(ADDRESS(ROW(),COLUMN(),4),portal!$G$2:$G$72,0)),
    INDEX(portal!$O$2:$O$72,MATCH(ADDRESS(ROW(),COLUMN(),4),portal!$G$2:$G$72,0)),
    IF('map orig'!CN1=".",".","#")
)</f>
        <v>#</v>
      </c>
      <c r="CO1" t="str">
        <f ca="1">IF(
    ISNUMBER(MATCH(ADDRESS(ROW(),COLUMN(),4),portal!$G$2:$G$72,0)),
    INDEX(portal!$O$2:$O$72,MATCH(ADDRESS(ROW(),COLUMN(),4),portal!$G$2:$G$72,0)),
    IF('map orig'!CO1=".",".","#")
)</f>
        <v>#</v>
      </c>
      <c r="CP1" t="str">
        <f ca="1">IF(
    ISNUMBER(MATCH(ADDRESS(ROW(),COLUMN(),4),portal!$G$2:$G$72,0)),
    INDEX(portal!$O$2:$O$72,MATCH(ADDRESS(ROW(),COLUMN(),4),portal!$G$2:$G$72,0)),
    IF('map orig'!CP1=".",".","#")
)</f>
        <v>#</v>
      </c>
      <c r="CQ1" t="str">
        <f ca="1">IF(
    ISNUMBER(MATCH(ADDRESS(ROW(),COLUMN(),4),portal!$G$2:$G$72,0)),
    INDEX(portal!$O$2:$O$72,MATCH(ADDRESS(ROW(),COLUMN(),4),portal!$G$2:$G$72,0)),
    IF('map orig'!CQ1=".",".","#")
)</f>
        <v>#</v>
      </c>
      <c r="CR1" t="str">
        <f ca="1">IF(
    ISNUMBER(MATCH(ADDRESS(ROW(),COLUMN(),4),portal!$G$2:$G$72,0)),
    INDEX(portal!$O$2:$O$72,MATCH(ADDRESS(ROW(),COLUMN(),4),portal!$G$2:$G$72,0)),
    IF('map orig'!CR1=".",".","#")
)</f>
        <v>#</v>
      </c>
      <c r="CS1" t="str">
        <f ca="1">IF(
    ISNUMBER(MATCH(ADDRESS(ROW(),COLUMN(),4),portal!$G$2:$G$72,0)),
    INDEX(portal!$O$2:$O$72,MATCH(ADDRESS(ROW(),COLUMN(),4),portal!$G$2:$G$72,0)),
    IF('map orig'!CS1=".",".","#")
)</f>
        <v>#</v>
      </c>
      <c r="CT1" t="str">
        <f ca="1">IF(
    ISNUMBER(MATCH(ADDRESS(ROW(),COLUMN(),4),portal!$G$2:$G$72,0)),
    INDEX(portal!$O$2:$O$72,MATCH(ADDRESS(ROW(),COLUMN(),4),portal!$G$2:$G$72,0)),
    IF('map orig'!CT1=".",".","#")
)</f>
        <v>#</v>
      </c>
      <c r="CU1" t="str">
        <f ca="1">IF(
    ISNUMBER(MATCH(ADDRESS(ROW(),COLUMN(),4),portal!$G$2:$G$72,0)),
    INDEX(portal!$O$2:$O$72,MATCH(ADDRESS(ROW(),COLUMN(),4),portal!$G$2:$G$72,0)),
    IF('map orig'!CU1=".",".","#")
)</f>
        <v>#</v>
      </c>
      <c r="CV1" t="str">
        <f ca="1">IF(
    ISNUMBER(MATCH(ADDRESS(ROW(),COLUMN(),4),portal!$G$2:$G$72,0)),
    INDEX(portal!$O$2:$O$72,MATCH(ADDRESS(ROW(),COLUMN(),4),portal!$G$2:$G$72,0)),
    IF('map orig'!CV1=".",".","#")
)</f>
        <v>#</v>
      </c>
      <c r="CW1" t="str">
        <f ca="1">IF(
    ISNUMBER(MATCH(ADDRESS(ROW(),COLUMN(),4),portal!$G$2:$G$72,0)),
    INDEX(portal!$O$2:$O$72,MATCH(ADDRESS(ROW(),COLUMN(),4),portal!$G$2:$G$72,0)),
    IF('map orig'!CW1=".",".","#")
)</f>
        <v>#</v>
      </c>
      <c r="CX1" t="str">
        <f ca="1">IF(
    ISNUMBER(MATCH(ADDRESS(ROW(),COLUMN(),4),portal!$G$2:$G$72,0)),
    INDEX(portal!$O$2:$O$72,MATCH(ADDRESS(ROW(),COLUMN(),4),portal!$G$2:$G$72,0)),
    IF('map orig'!CX1=".",".","#")
)</f>
        <v>#</v>
      </c>
      <c r="CY1" t="str">
        <f ca="1">IF(
    ISNUMBER(MATCH(ADDRESS(ROW(),COLUMN(),4),portal!$G$2:$G$72,0)),
    INDEX(portal!$O$2:$O$72,MATCH(ADDRESS(ROW(),COLUMN(),4),portal!$G$2:$G$72,0)),
    IF('map orig'!CY1=".",".","#")
)</f>
        <v>#</v>
      </c>
      <c r="CZ1" t="str">
        <f ca="1">IF(
    ISNUMBER(MATCH(ADDRESS(ROW(),COLUMN(),4),portal!$G$2:$G$72,0)),
    INDEX(portal!$O$2:$O$72,MATCH(ADDRESS(ROW(),COLUMN(),4),portal!$G$2:$G$72,0)),
    IF('map orig'!CZ1=".",".","#")
)</f>
        <v>#</v>
      </c>
      <c r="DA1" t="str">
        <f ca="1">IF(
    ISNUMBER(MATCH(ADDRESS(ROW(),COLUMN(),4),portal!$G$2:$G$72,0)),
    INDEX(portal!$O$2:$O$72,MATCH(ADDRESS(ROW(),COLUMN(),4),portal!$G$2:$G$72,0)),
    IF('map orig'!DA1=".",".","#")
)</f>
        <v>#</v>
      </c>
      <c r="DB1" t="str">
        <f ca="1">IF(
    ISNUMBER(MATCH(ADDRESS(ROW(),COLUMN(),4),portal!$G$2:$G$72,0)),
    INDEX(portal!$O$2:$O$72,MATCH(ADDRESS(ROW(),COLUMN(),4),portal!$G$2:$G$72,0)),
    IF('map orig'!DB1=".",".","#")
)</f>
        <v>#</v>
      </c>
      <c r="DC1" t="str">
        <f ca="1">IF(
    ISNUMBER(MATCH(ADDRESS(ROW(),COLUMN(),4),portal!$G$2:$G$72,0)),
    INDEX(portal!$O$2:$O$72,MATCH(ADDRESS(ROW(),COLUMN(),4),portal!$G$2:$G$72,0)),
    IF('map orig'!DC1=".",".","#")
)</f>
        <v>#</v>
      </c>
      <c r="DD1" t="str">
        <f ca="1">IF(
    ISNUMBER(MATCH(ADDRESS(ROW(),COLUMN(),4),portal!$G$2:$G$72,0)),
    INDEX(portal!$O$2:$O$72,MATCH(ADDRESS(ROW(),COLUMN(),4),portal!$G$2:$G$72,0)),
    IF('map orig'!DD1=".",".","#")
)</f>
        <v>#</v>
      </c>
      <c r="DE1" t="str">
        <f ca="1">IF(
    ISNUMBER(MATCH(ADDRESS(ROW(),COLUMN(),4),portal!$G$2:$G$72,0)),
    INDEX(portal!$O$2:$O$72,MATCH(ADDRESS(ROW(),COLUMN(),4),portal!$G$2:$G$72,0)),
    IF('map orig'!DE1=".",".","#")
)</f>
        <v>#</v>
      </c>
      <c r="DF1" t="str">
        <f ca="1">IF(
    ISNUMBER(MATCH(ADDRESS(ROW(),COLUMN(),4),portal!$G$2:$G$72,0)),
    INDEX(portal!$O$2:$O$72,MATCH(ADDRESS(ROW(),COLUMN(),4),portal!$G$2:$G$72,0)),
    IF('map orig'!DF1=".",".","#")
)</f>
        <v>#</v>
      </c>
      <c r="DG1" t="str">
        <f ca="1">IF(
    ISNUMBER(MATCH(ADDRESS(ROW(),COLUMN(),4),portal!$G$2:$G$72,0)),
    INDEX(portal!$O$2:$O$72,MATCH(ADDRESS(ROW(),COLUMN(),4),portal!$G$2:$G$72,0)),
    IF('map orig'!DG1=".",".","#")
)</f>
        <v>#</v>
      </c>
      <c r="DH1" t="str">
        <f ca="1">IF(
    ISNUMBER(MATCH(ADDRESS(ROW(),COLUMN(),4),portal!$G$2:$G$72,0)),
    INDEX(portal!$O$2:$O$72,MATCH(ADDRESS(ROW(),COLUMN(),4),portal!$G$2:$G$72,0)),
    IF('map orig'!DH1=".",".","#")
)</f>
        <v>#</v>
      </c>
      <c r="DI1" t="str">
        <f ca="1">IF(
    ISNUMBER(MATCH(ADDRESS(ROW(),COLUMN(),4),portal!$G$2:$G$72,0)),
    INDEX(portal!$O$2:$O$72,MATCH(ADDRESS(ROW(),COLUMN(),4),portal!$G$2:$G$72,0)),
    IF('map orig'!DI1=".",".","#")
)</f>
        <v>#</v>
      </c>
      <c r="DJ1" t="str">
        <f ca="1">IF(
    ISNUMBER(MATCH(ADDRESS(ROW(),COLUMN(),4),portal!$G$2:$G$72,0)),
    INDEX(portal!$O$2:$O$72,MATCH(ADDRESS(ROW(),COLUMN(),4),portal!$G$2:$G$72,0)),
    IF('map orig'!DJ1=".",".","#")
)</f>
        <v>#</v>
      </c>
      <c r="DK1" t="str">
        <f ca="1">IF(
    ISNUMBER(MATCH(ADDRESS(ROW(),COLUMN(),4),portal!$G$2:$G$72,0)),
    INDEX(portal!$O$2:$O$72,MATCH(ADDRESS(ROW(),COLUMN(),4),portal!$G$2:$G$72,0)),
    IF('map orig'!DK1=".",".","#")
)</f>
        <v>#</v>
      </c>
      <c r="DL1" t="str">
        <f ca="1">IF(
    ISNUMBER(MATCH(ADDRESS(ROW(),COLUMN(),4),portal!$G$2:$G$72,0)),
    INDEX(portal!$O$2:$O$72,MATCH(ADDRESS(ROW(),COLUMN(),4),portal!$G$2:$G$72,0)),
    IF('map orig'!DL1=".",".","#")
)</f>
        <v>#</v>
      </c>
      <c r="DM1" t="str">
        <f ca="1">IF(
    ISNUMBER(MATCH(ADDRESS(ROW(),COLUMN(),4),portal!$G$2:$G$72,0)),
    INDEX(portal!$O$2:$O$72,MATCH(ADDRESS(ROW(),COLUMN(),4),portal!$G$2:$G$72,0)),
    IF('map orig'!DM1=".",".","#")
)</f>
        <v>#</v>
      </c>
    </row>
    <row r="2" spans="1:117" ht="15" customHeight="1">
      <c r="A2" t="str">
        <f ca="1">IF(
    ISNUMBER(MATCH(ADDRESS(ROW(),COLUMN(),4),portal!$G$2:$G$72,0)),
    INDEX(portal!$O$2:$O$72,MATCH(ADDRESS(ROW(),COLUMN(),4),portal!$G$2:$G$72,0)),
    IF('map orig'!A2=".",".","#")
)</f>
        <v>#</v>
      </c>
      <c r="B2" t="str">
        <f ca="1">IF(
    ISNUMBER(MATCH(ADDRESS(ROW(),COLUMN(),4),portal!$G$2:$G$72,0)),
    INDEX(portal!$O$2:$O$72,MATCH(ADDRESS(ROW(),COLUMN(),4),portal!$G$2:$G$72,0)),
    IF('map orig'!B2=".",".","#")
)</f>
        <v>#</v>
      </c>
      <c r="C2" t="str">
        <f ca="1">IF(
    ISNUMBER(MATCH(ADDRESS(ROW(),COLUMN(),4),portal!$G$2:$G$72,0)),
    INDEX(portal!$O$2:$O$72,MATCH(ADDRESS(ROW(),COLUMN(),4),portal!$G$2:$G$72,0)),
    IF('map orig'!C2=".",".","#")
)</f>
        <v>#</v>
      </c>
      <c r="D2" t="str">
        <f ca="1">IF(
    ISNUMBER(MATCH(ADDRESS(ROW(),COLUMN(),4),portal!$G$2:$G$72,0)),
    INDEX(portal!$O$2:$O$72,MATCH(ADDRESS(ROW(),COLUMN(),4),portal!$G$2:$G$72,0)),
    IF('map orig'!D2=".",".","#")
)</f>
        <v>#</v>
      </c>
      <c r="E2" t="str">
        <f ca="1">IF(
    ISNUMBER(MATCH(ADDRESS(ROW(),COLUMN(),4),portal!$G$2:$G$72,0)),
    INDEX(portal!$O$2:$O$72,MATCH(ADDRESS(ROW(),COLUMN(),4),portal!$G$2:$G$72,0)),
    IF('map orig'!E2=".",".","#")
)</f>
        <v>#</v>
      </c>
      <c r="F2" t="str">
        <f ca="1">IF(
    ISNUMBER(MATCH(ADDRESS(ROW(),COLUMN(),4),portal!$G$2:$G$72,0)),
    INDEX(portal!$O$2:$O$72,MATCH(ADDRESS(ROW(),COLUMN(),4),portal!$G$2:$G$72,0)),
    IF('map orig'!F2=".",".","#")
)</f>
        <v>#</v>
      </c>
      <c r="G2" t="str">
        <f ca="1">IF(
    ISNUMBER(MATCH(ADDRESS(ROW(),COLUMN(),4),portal!$G$2:$G$72,0)),
    INDEX(portal!$O$2:$O$72,MATCH(ADDRESS(ROW(),COLUMN(),4),portal!$G$2:$G$72,0)),
    IF('map orig'!G2=".",".","#")
)</f>
        <v>#</v>
      </c>
      <c r="H2" t="str">
        <f ca="1">IF(
    ISNUMBER(MATCH(ADDRESS(ROW(),COLUMN(),4),portal!$G$2:$G$72,0)),
    INDEX(portal!$O$2:$O$72,MATCH(ADDRESS(ROW(),COLUMN(),4),portal!$G$2:$G$72,0)),
    IF('map orig'!H2=".",".","#")
)</f>
        <v>#</v>
      </c>
      <c r="I2" t="str">
        <f ca="1">IF(
    ISNUMBER(MATCH(ADDRESS(ROW(),COLUMN(),4),portal!$G$2:$G$72,0)),
    INDEX(portal!$O$2:$O$72,MATCH(ADDRESS(ROW(),COLUMN(),4),portal!$G$2:$G$72,0)),
    IF('map orig'!I2=".",".","#")
)</f>
        <v>#</v>
      </c>
      <c r="J2" t="str">
        <f ca="1">IF(
    ISNUMBER(MATCH(ADDRESS(ROW(),COLUMN(),4),portal!$G$2:$G$72,0)),
    INDEX(portal!$O$2:$O$72,MATCH(ADDRESS(ROW(),COLUMN(),4),portal!$G$2:$G$72,0)),
    IF('map orig'!J2=".",".","#")
)</f>
        <v>#</v>
      </c>
      <c r="K2" t="str">
        <f ca="1">IF(
    ISNUMBER(MATCH(ADDRESS(ROW(),COLUMN(),4),portal!$G$2:$G$72,0)),
    INDEX(portal!$O$2:$O$72,MATCH(ADDRESS(ROW(),COLUMN(),4),portal!$G$2:$G$72,0)),
    IF('map orig'!K2=".",".","#")
)</f>
        <v>#</v>
      </c>
      <c r="L2" t="str">
        <f ca="1">IF(
    ISNUMBER(MATCH(ADDRESS(ROW(),COLUMN(),4),portal!$G$2:$G$72,0)),
    INDEX(portal!$O$2:$O$72,MATCH(ADDRESS(ROW(),COLUMN(),4),portal!$G$2:$G$72,0)),
    IF('map orig'!L2=".",".","#")
)</f>
        <v>#</v>
      </c>
      <c r="M2" t="str">
        <f ca="1">IF(
    ISNUMBER(MATCH(ADDRESS(ROW(),COLUMN(),4),portal!$G$2:$G$72,0)),
    INDEX(portal!$O$2:$O$72,MATCH(ADDRESS(ROW(),COLUMN(),4),portal!$G$2:$G$72,0)),
    IF('map orig'!M2=".",".","#")
)</f>
        <v>#</v>
      </c>
      <c r="N2" t="str">
        <f ca="1">IF(
    ISNUMBER(MATCH(ADDRESS(ROW(),COLUMN(),4),portal!$G$2:$G$72,0)),
    INDEX(portal!$O$2:$O$72,MATCH(ADDRESS(ROW(),COLUMN(),4),portal!$G$2:$G$72,0)),
    IF('map orig'!N2=".",".","#")
)</f>
        <v>#</v>
      </c>
      <c r="O2" t="str">
        <f ca="1">IF(
    ISNUMBER(MATCH(ADDRESS(ROW(),COLUMN(),4),portal!$G$2:$G$72,0)),
    INDEX(portal!$O$2:$O$72,MATCH(ADDRESS(ROW(),COLUMN(),4),portal!$G$2:$G$72,0)),
    IF('map orig'!O2=".",".","#")
)</f>
        <v>#</v>
      </c>
      <c r="P2" t="str">
        <f ca="1">IF(
    ISNUMBER(MATCH(ADDRESS(ROW(),COLUMN(),4),portal!$G$2:$G$72,0)),
    INDEX(portal!$O$2:$O$72,MATCH(ADDRESS(ROW(),COLUMN(),4),portal!$G$2:$G$72,0)),
    IF('map orig'!P2=".",".","#")
)</f>
        <v>#</v>
      </c>
      <c r="Q2" t="str">
        <f ca="1">IF(
    ISNUMBER(MATCH(ADDRESS(ROW(),COLUMN(),4),portal!$G$2:$G$72,0)),
    INDEX(portal!$O$2:$O$72,MATCH(ADDRESS(ROW(),COLUMN(),4),portal!$G$2:$G$72,0)),
    IF('map orig'!Q2=".",".","#")
)</f>
        <v>#</v>
      </c>
      <c r="R2" t="str">
        <f ca="1">IF(
    ISNUMBER(MATCH(ADDRESS(ROW(),COLUMN(),4),portal!$G$2:$G$72,0)),
    INDEX(portal!$O$2:$O$72,MATCH(ADDRESS(ROW(),COLUMN(),4),portal!$G$2:$G$72,0)),
    IF('map orig'!R2=".",".","#")
)</f>
        <v>#</v>
      </c>
      <c r="S2" t="str">
        <f ca="1">IF(
    ISNUMBER(MATCH(ADDRESS(ROW(),COLUMN(),4),portal!$G$2:$G$72,0)),
    INDEX(portal!$O$2:$O$72,MATCH(ADDRESS(ROW(),COLUMN(),4),portal!$G$2:$G$72,0)),
    IF('map orig'!S2=".",".","#")
)</f>
        <v>#</v>
      </c>
      <c r="T2" t="str">
        <f ca="1">IF(
    ISNUMBER(MATCH(ADDRESS(ROW(),COLUMN(),4),portal!$G$2:$G$72,0)),
    INDEX(portal!$O$2:$O$72,MATCH(ADDRESS(ROW(),COLUMN(),4),portal!$G$2:$G$72,0)),
    IF('map orig'!T2=".",".","#")
)</f>
        <v>#</v>
      </c>
      <c r="U2" t="str">
        <f ca="1">IF(
    ISNUMBER(MATCH(ADDRESS(ROW(),COLUMN(),4),portal!$G$2:$G$72,0)),
    INDEX(portal!$O$2:$O$72,MATCH(ADDRESS(ROW(),COLUMN(),4),portal!$G$2:$G$72,0)),
    IF('map orig'!U2=".",".","#")
)</f>
        <v>#</v>
      </c>
      <c r="V2" t="str">
        <f ca="1">IF(
    ISNUMBER(MATCH(ADDRESS(ROW(),COLUMN(),4),portal!$G$2:$G$72,0)),
    INDEX(portal!$O$2:$O$72,MATCH(ADDRESS(ROW(),COLUMN(),4),portal!$G$2:$G$72,0)),
    IF('map orig'!V2=".",".","#")
)</f>
        <v>#</v>
      </c>
      <c r="W2" t="str">
        <f ca="1">IF(
    ISNUMBER(MATCH(ADDRESS(ROW(),COLUMN(),4),portal!$G$2:$G$72,0)),
    INDEX(portal!$O$2:$O$72,MATCH(ADDRESS(ROW(),COLUMN(),4),portal!$G$2:$G$72,0)),
    IF('map orig'!W2=".",".","#")
)</f>
        <v>#</v>
      </c>
      <c r="X2" t="str">
        <f ca="1">IF(
    ISNUMBER(MATCH(ADDRESS(ROW(),COLUMN(),4),portal!$G$2:$G$72,0)),
    INDEX(portal!$O$2:$O$72,MATCH(ADDRESS(ROW(),COLUMN(),4),portal!$G$2:$G$72,0)),
    IF('map orig'!X2=".",".","#")
)</f>
        <v>#</v>
      </c>
      <c r="Y2" t="str">
        <f ca="1">IF(
    ISNUMBER(MATCH(ADDRESS(ROW(),COLUMN(),4),portal!$G$2:$G$72,0)),
    INDEX(portal!$O$2:$O$72,MATCH(ADDRESS(ROW(),COLUMN(),4),portal!$G$2:$G$72,0)),
    IF('map orig'!Y2=".",".","#")
)</f>
        <v>#</v>
      </c>
      <c r="Z2" t="str">
        <f ca="1">IF(
    ISNUMBER(MATCH(ADDRESS(ROW(),COLUMN(),4),portal!$G$2:$G$72,0)),
    INDEX(portal!$O$2:$O$72,MATCH(ADDRESS(ROW(),COLUMN(),4),portal!$G$2:$G$72,0)),
    IF('map orig'!Z2=".",".","#")
)</f>
        <v>#</v>
      </c>
      <c r="AA2" t="str">
        <f ca="1">IF(
    ISNUMBER(MATCH(ADDRESS(ROW(),COLUMN(),4),portal!$G$2:$G$72,0)),
    INDEX(portal!$O$2:$O$72,MATCH(ADDRESS(ROW(),COLUMN(),4),portal!$G$2:$G$72,0)),
    IF('map orig'!AA2=".",".","#")
)</f>
        <v>#</v>
      </c>
      <c r="AB2" t="str">
        <f ca="1">IF(
    ISNUMBER(MATCH(ADDRESS(ROW(),COLUMN(),4),portal!$G$2:$G$72,0)),
    INDEX(portal!$O$2:$O$72,MATCH(ADDRESS(ROW(),COLUMN(),4),portal!$G$2:$G$72,0)),
    IF('map orig'!AB2=".",".","#")
)</f>
        <v>#</v>
      </c>
      <c r="AC2" t="str">
        <f ca="1">IF(
    ISNUMBER(MATCH(ADDRESS(ROW(),COLUMN(),4),portal!$G$2:$G$72,0)),
    INDEX(portal!$O$2:$O$72,MATCH(ADDRESS(ROW(),COLUMN(),4),portal!$G$2:$G$72,0)),
    IF('map orig'!AC2=".",".","#")
)</f>
        <v>#</v>
      </c>
      <c r="AD2" t="str">
        <f ca="1">IF(
    ISNUMBER(MATCH(ADDRESS(ROW(),COLUMN(),4),portal!$G$2:$G$72,0)),
    INDEX(portal!$O$2:$O$72,MATCH(ADDRESS(ROW(),COLUMN(),4),portal!$G$2:$G$72,0)),
    IF('map orig'!AD2=".",".","#")
)</f>
        <v>#</v>
      </c>
      <c r="AE2" t="str">
        <f ca="1">IF(
    ISNUMBER(MATCH(ADDRESS(ROW(),COLUMN(),4),portal!$G$2:$G$72,0)),
    INDEX(portal!$O$2:$O$72,MATCH(ADDRESS(ROW(),COLUMN(),4),portal!$G$2:$G$72,0)),
    IF('map orig'!AE2=".",".","#")
)</f>
        <v>#</v>
      </c>
      <c r="AF2" t="str">
        <f ca="1">IF(
    ISNUMBER(MATCH(ADDRESS(ROW(),COLUMN(),4),portal!$G$2:$G$72,0)),
    INDEX(portal!$O$2:$O$72,MATCH(ADDRESS(ROW(),COLUMN(),4),portal!$G$2:$G$72,0)),
    IF('map orig'!AF2=".",".","#")
)</f>
        <v>#</v>
      </c>
      <c r="AG2" t="str">
        <f ca="1">IF(
    ISNUMBER(MATCH(ADDRESS(ROW(),COLUMN(),4),portal!$G$2:$G$72,0)),
    INDEX(portal!$O$2:$O$72,MATCH(ADDRESS(ROW(),COLUMN(),4),portal!$G$2:$G$72,0)),
    IF('map orig'!AG2=".",".","#")
)</f>
        <v>#</v>
      </c>
      <c r="AH2" t="str">
        <f ca="1">IF(
    ISNUMBER(MATCH(ADDRESS(ROW(),COLUMN(),4),portal!$G$2:$G$72,0)),
    INDEX(portal!$O$2:$O$72,MATCH(ADDRESS(ROW(),COLUMN(),4),portal!$G$2:$G$72,0)),
    IF('map orig'!AH2=".",".","#")
)</f>
        <v>#</v>
      </c>
      <c r="AI2" t="str">
        <f ca="1">IF(
    ISNUMBER(MATCH(ADDRESS(ROW(),COLUMN(),4),portal!$G$2:$G$72,0)),
    INDEX(portal!$O$2:$O$72,MATCH(ADDRESS(ROW(),COLUMN(),4),portal!$G$2:$G$72,0)),
    IF('map orig'!AI2=".",".","#")
)</f>
        <v>#</v>
      </c>
      <c r="AJ2" t="str">
        <f ca="1">IF(
    ISNUMBER(MATCH(ADDRESS(ROW(),COLUMN(),4),portal!$G$2:$G$72,0)),
    INDEX(portal!$O$2:$O$72,MATCH(ADDRESS(ROW(),COLUMN(),4),portal!$G$2:$G$72,0)),
    IF('map orig'!AJ2=".",".","#")
)</f>
        <v>#</v>
      </c>
      <c r="AK2" t="str">
        <f ca="1">IF(
    ISNUMBER(MATCH(ADDRESS(ROW(),COLUMN(),4),portal!$G$2:$G$72,0)),
    INDEX(portal!$O$2:$O$72,MATCH(ADDRESS(ROW(),COLUMN(),4),portal!$G$2:$G$72,0)),
    IF('map orig'!AK2=".",".","#")
)</f>
        <v>#</v>
      </c>
      <c r="AL2" t="str">
        <f ca="1">IF(
    ISNUMBER(MATCH(ADDRESS(ROW(),COLUMN(),4),portal!$G$2:$G$72,0)),
    INDEX(portal!$O$2:$O$72,MATCH(ADDRESS(ROW(),COLUMN(),4),portal!$G$2:$G$72,0)),
    IF('map orig'!AL2=".",".","#")
)</f>
        <v>3004900321</v>
      </c>
      <c r="AM2" t="str">
        <f ca="1">IF(
    ISNUMBER(MATCH(ADDRESS(ROW(),COLUMN(),4),portal!$G$2:$G$72,0)),
    INDEX(portal!$O$2:$O$72,MATCH(ADDRESS(ROW(),COLUMN(),4),portal!$G$2:$G$72,0)),
    IF('map orig'!AM2=".",".","#")
)</f>
        <v>#</v>
      </c>
      <c r="AN2" t="str">
        <f ca="1">IF(
    ISNUMBER(MATCH(ADDRESS(ROW(),COLUMN(),4),portal!$G$2:$G$72,0)),
    INDEX(portal!$O$2:$O$72,MATCH(ADDRESS(ROW(),COLUMN(),4),portal!$G$2:$G$72,0)),
    IF('map orig'!AN2=".",".","#")
)</f>
        <v>#</v>
      </c>
      <c r="AO2" t="str">
        <f ca="1">IF(
    ISNUMBER(MATCH(ADDRESS(ROW(),COLUMN(),4),portal!$G$2:$G$72,0)),
    INDEX(portal!$O$2:$O$72,MATCH(ADDRESS(ROW(),COLUMN(),4),portal!$G$2:$G$72,0)),
    IF('map orig'!AO2=".",".","#")
)</f>
        <v>#</v>
      </c>
      <c r="AP2" t="str">
        <f ca="1">IF(
    ISNUMBER(MATCH(ADDRESS(ROW(),COLUMN(),4),portal!$G$2:$G$72,0)),
    INDEX(portal!$O$2:$O$72,MATCH(ADDRESS(ROW(),COLUMN(),4),portal!$G$2:$G$72,0)),
    IF('map orig'!AP2=".",".","#")
)</f>
        <v>#</v>
      </c>
      <c r="AQ2" t="str">
        <f ca="1">IF(
    ISNUMBER(MATCH(ADDRESS(ROW(),COLUMN(),4),portal!$G$2:$G$72,0)),
    INDEX(portal!$O$2:$O$72,MATCH(ADDRESS(ROW(),COLUMN(),4),portal!$G$2:$G$72,0)),
    IF('map orig'!AQ2=".",".","#")
)</f>
        <v>#</v>
      </c>
      <c r="AR2" t="str">
        <f ca="1">IF(
    ISNUMBER(MATCH(ADDRESS(ROW(),COLUMN(),4),portal!$G$2:$G$72,0)),
    INDEX(portal!$O$2:$O$72,MATCH(ADDRESS(ROW(),COLUMN(),4),portal!$G$2:$G$72,0)),
    IF('map orig'!AR2=".",".","#")
)</f>
        <v>#</v>
      </c>
      <c r="AS2" t="str">
        <f ca="1">IF(
    ISNUMBER(MATCH(ADDRESS(ROW(),COLUMN(),4),portal!$G$2:$G$72,0)),
    INDEX(portal!$O$2:$O$72,MATCH(ADDRESS(ROW(),COLUMN(),4),portal!$G$2:$G$72,0)),
    IF('map orig'!AS2=".",".","#")
)</f>
        <v>#</v>
      </c>
      <c r="AT2" t="str">
        <f ca="1">IF(
    ISNUMBER(MATCH(ADDRESS(ROW(),COLUMN(),4),portal!$G$2:$G$72,0)),
    INDEX(portal!$O$2:$O$72,MATCH(ADDRESS(ROW(),COLUMN(),4),portal!$G$2:$G$72,0)),
    IF('map orig'!AT2=".",".","#")
)</f>
        <v>#</v>
      </c>
      <c r="AU2" t="str">
        <f ca="1">IF(
    ISNUMBER(MATCH(ADDRESS(ROW(),COLUMN(),4),portal!$G$2:$G$72,0)),
    INDEX(portal!$O$2:$O$72,MATCH(ADDRESS(ROW(),COLUMN(),4),portal!$G$2:$G$72,0)),
    IF('map orig'!AU2=".",".","#")
)</f>
        <v>#</v>
      </c>
      <c r="AV2" t="str">
        <f ca="1">IF(
    ISNUMBER(MATCH(ADDRESS(ROW(),COLUMN(),4),portal!$G$2:$G$72,0)),
    INDEX(portal!$O$2:$O$72,MATCH(ADDRESS(ROW(),COLUMN(),4),portal!$G$2:$G$72,0)),
    IF('map orig'!AV2=".",".","#")
)</f>
        <v>#</v>
      </c>
      <c r="AW2" t="str">
        <f ca="1">IF(
    ISNUMBER(MATCH(ADDRESS(ROW(),COLUMN(),4),portal!$G$2:$G$72,0)),
    INDEX(portal!$O$2:$O$72,MATCH(ADDRESS(ROW(),COLUMN(),4),portal!$G$2:$G$72,0)),
    IF('map orig'!AW2=".",".","#")
)</f>
        <v>#</v>
      </c>
      <c r="AX2" t="str">
        <f ca="1">IF(
    ISNUMBER(MATCH(ADDRESS(ROW(),COLUMN(),4),portal!$G$2:$G$72,0)),
    INDEX(portal!$O$2:$O$72,MATCH(ADDRESS(ROW(),COLUMN(),4),portal!$G$2:$G$72,0)),
    IF('map orig'!AX2=".",".","#")
)</f>
        <v>1005700921</v>
      </c>
      <c r="AY2" t="str">
        <f ca="1">IF(
    ISNUMBER(MATCH(ADDRESS(ROW(),COLUMN(),4),portal!$G$2:$G$72,0)),
    INDEX(portal!$O$2:$O$72,MATCH(ADDRESS(ROW(),COLUMN(),4),portal!$G$2:$G$72,0)),
    IF('map orig'!AY2=".",".","#")
)</f>
        <v>#</v>
      </c>
      <c r="AZ2" t="str">
        <f ca="1">IF(
    ISNUMBER(MATCH(ADDRESS(ROW(),COLUMN(),4),portal!$G$2:$G$72,0)),
    INDEX(portal!$O$2:$O$72,MATCH(ADDRESS(ROW(),COLUMN(),4),portal!$G$2:$G$72,0)),
    IF('map orig'!AZ2=".",".","#")
)</f>
        <v>#</v>
      </c>
      <c r="BA2" t="str">
        <f ca="1">IF(
    ISNUMBER(MATCH(ADDRESS(ROW(),COLUMN(),4),portal!$G$2:$G$72,0)),
    INDEX(portal!$O$2:$O$72,MATCH(ADDRESS(ROW(),COLUMN(),4),portal!$G$2:$G$72,0)),
    IF('map orig'!BA2=".",".","#")
)</f>
        <v>#</v>
      </c>
      <c r="BB2" t="str">
        <f ca="1">IF(
    ISNUMBER(MATCH(ADDRESS(ROW(),COLUMN(),4),portal!$G$2:$G$72,0)),
    INDEX(portal!$O$2:$O$72,MATCH(ADDRESS(ROW(),COLUMN(),4),portal!$G$2:$G$72,0)),
    IF('map orig'!BB2=".",".","#")
)</f>
        <v>#</v>
      </c>
      <c r="BC2" t="str">
        <f ca="1">IF(
    ISNUMBER(MATCH(ADDRESS(ROW(),COLUMN(),4),portal!$G$2:$G$72,0)),
    INDEX(portal!$O$2:$O$72,MATCH(ADDRESS(ROW(),COLUMN(),4),portal!$G$2:$G$72,0)),
    IF('map orig'!BC2=".",".","#")
)</f>
        <v>#</v>
      </c>
      <c r="BD2" t="str">
        <f ca="1">IF(
    ISNUMBER(MATCH(ADDRESS(ROW(),COLUMN(),4),portal!$G$2:$G$72,0)),
    INDEX(portal!$O$2:$O$72,MATCH(ADDRESS(ROW(),COLUMN(),4),portal!$G$2:$G$72,0)),
    IF('map orig'!BD2=".",".","#")
)</f>
        <v>2003200871</v>
      </c>
      <c r="BE2" t="str">
        <f ca="1">IF(
    ISNUMBER(MATCH(ADDRESS(ROW(),COLUMN(),4),portal!$G$2:$G$72,0)),
    INDEX(portal!$O$2:$O$72,MATCH(ADDRESS(ROW(),COLUMN(),4),portal!$G$2:$G$72,0)),
    IF('map orig'!BE2=".",".","#")
)</f>
        <v>#</v>
      </c>
      <c r="BF2" t="str">
        <f ca="1">IF(
    ISNUMBER(MATCH(ADDRESS(ROW(),COLUMN(),4),portal!$G$2:$G$72,0)),
    INDEX(portal!$O$2:$O$72,MATCH(ADDRESS(ROW(),COLUMN(),4),portal!$G$2:$G$72,0)),
    IF('map orig'!BF2=".",".","#")
)</f>
        <v>#</v>
      </c>
      <c r="BG2" t="str">
        <f ca="1">IF(
    ISNUMBER(MATCH(ADDRESS(ROW(),COLUMN(),4),portal!$G$2:$G$72,0)),
    INDEX(portal!$O$2:$O$72,MATCH(ADDRESS(ROW(),COLUMN(),4),portal!$G$2:$G$72,0)),
    IF('map orig'!BG2=".",".","#")
)</f>
        <v>#</v>
      </c>
      <c r="BH2" t="str">
        <f ca="1">IF(
    ISNUMBER(MATCH(ADDRESS(ROW(),COLUMN(),4),portal!$G$2:$G$72,0)),
    INDEX(portal!$O$2:$O$72,MATCH(ADDRESS(ROW(),COLUMN(),4),portal!$G$2:$G$72,0)),
    IF('map orig'!BH2=".",".","#")
)</f>
        <v>2003200411</v>
      </c>
      <c r="BI2" t="str">
        <f ca="1">IF(
    ISNUMBER(MATCH(ADDRESS(ROW(),COLUMN(),4),portal!$G$2:$G$72,0)),
    INDEX(portal!$O$2:$O$72,MATCH(ADDRESS(ROW(),COLUMN(),4),portal!$G$2:$G$72,0)),
    IF('map orig'!BI2=".",".","#")
)</f>
        <v>#</v>
      </c>
      <c r="BJ2" t="str">
        <f ca="1">IF(
    ISNUMBER(MATCH(ADDRESS(ROW(),COLUMN(),4),portal!$G$2:$G$72,0)),
    INDEX(portal!$O$2:$O$72,MATCH(ADDRESS(ROW(),COLUMN(),4),portal!$G$2:$G$72,0)),
    IF('map orig'!BJ2=".",".","#")
)</f>
        <v>#</v>
      </c>
      <c r="BK2" t="str">
        <f ca="1">IF(
    ISNUMBER(MATCH(ADDRESS(ROW(),COLUMN(),4),portal!$G$2:$G$72,0)),
    INDEX(portal!$O$2:$O$72,MATCH(ADDRESS(ROW(),COLUMN(),4),portal!$G$2:$G$72,0)),
    IF('map orig'!BK2=".",".","#")
)</f>
        <v>#</v>
      </c>
      <c r="BL2" t="str">
        <f ca="1">IF(
    ISNUMBER(MATCH(ADDRESS(ROW(),COLUMN(),4),portal!$G$2:$G$72,0)),
    INDEX(portal!$O$2:$O$72,MATCH(ADDRESS(ROW(),COLUMN(),4),portal!$G$2:$G$72,0)),
    IF('map orig'!BL2=".",".","#")
)</f>
        <v>#</v>
      </c>
      <c r="BM2" t="str">
        <f ca="1">IF(
    ISNUMBER(MATCH(ADDRESS(ROW(),COLUMN(),4),portal!$G$2:$G$72,0)),
    INDEX(portal!$O$2:$O$72,MATCH(ADDRESS(ROW(),COLUMN(),4),portal!$G$2:$G$72,0)),
    IF('map orig'!BM2=".",".","#")
)</f>
        <v>#</v>
      </c>
      <c r="BN2" t="str">
        <f ca="1">IF(
    ISNUMBER(MATCH(ADDRESS(ROW(),COLUMN(),4),portal!$G$2:$G$72,0)),
    INDEX(portal!$O$2:$O$72,MATCH(ADDRESS(ROW(),COLUMN(),4),portal!$G$2:$G$72,0)),
    IF('map orig'!BN2=".",".","#")
)</f>
        <v>3004100321</v>
      </c>
      <c r="BO2" t="str">
        <f ca="1">IF(
    ISNUMBER(MATCH(ADDRESS(ROW(),COLUMN(),4),portal!$G$2:$G$72,0)),
    INDEX(portal!$O$2:$O$72,MATCH(ADDRESS(ROW(),COLUMN(),4),portal!$G$2:$G$72,0)),
    IF('map orig'!BO2=".",".","#")
)</f>
        <v>#</v>
      </c>
      <c r="BP2" t="str">
        <f ca="1">IF(
    ISNUMBER(MATCH(ADDRESS(ROW(),COLUMN(),4),portal!$G$2:$G$72,0)),
    INDEX(portal!$O$2:$O$72,MATCH(ADDRESS(ROW(),COLUMN(),4),portal!$G$2:$G$72,0)),
    IF('map orig'!BP2=".",".","#")
)</f>
        <v>#</v>
      </c>
      <c r="BQ2" t="str">
        <f ca="1">IF(
    ISNUMBER(MATCH(ADDRESS(ROW(),COLUMN(),4),portal!$G$2:$G$72,0)),
    INDEX(portal!$O$2:$O$72,MATCH(ADDRESS(ROW(),COLUMN(),4),portal!$G$2:$G$72,0)),
    IF('map orig'!BQ2=".",".","#")
)</f>
        <v>#</v>
      </c>
      <c r="BR2" t="str">
        <f ca="1">IF(
    ISNUMBER(MATCH(ADDRESS(ROW(),COLUMN(),4),portal!$G$2:$G$72,0)),
    INDEX(portal!$O$2:$O$72,MATCH(ADDRESS(ROW(),COLUMN(),4),portal!$G$2:$G$72,0)),
    IF('map orig'!BR2=".",".","#")
)</f>
        <v>#</v>
      </c>
      <c r="BS2" t="str">
        <f ca="1">IF(
    ISNUMBER(MATCH(ADDRESS(ROW(),COLUMN(),4),portal!$G$2:$G$72,0)),
    INDEX(portal!$O$2:$O$72,MATCH(ADDRESS(ROW(),COLUMN(),4),portal!$G$2:$G$72,0)),
    IF('map orig'!BS2=".",".","#")
)</f>
        <v>#</v>
      </c>
      <c r="BT2" t="str">
        <f ca="1">IF(
    ISNUMBER(MATCH(ADDRESS(ROW(),COLUMN(),4),portal!$G$2:$G$72,0)),
    INDEX(portal!$O$2:$O$72,MATCH(ADDRESS(ROW(),COLUMN(),4),portal!$G$2:$G$72,0)),
    IF('map orig'!BT2=".",".","#")
)</f>
        <v>3005900321</v>
      </c>
      <c r="BU2" t="str">
        <f ca="1">IF(
    ISNUMBER(MATCH(ADDRESS(ROW(),COLUMN(),4),portal!$G$2:$G$72,0)),
    INDEX(portal!$O$2:$O$72,MATCH(ADDRESS(ROW(),COLUMN(),4),portal!$G$2:$G$72,0)),
    IF('map orig'!BU2=".",".","#")
)</f>
        <v>#</v>
      </c>
      <c r="BV2" t="str">
        <f ca="1">IF(
    ISNUMBER(MATCH(ADDRESS(ROW(),COLUMN(),4),portal!$G$2:$G$72,0)),
    INDEX(portal!$O$2:$O$72,MATCH(ADDRESS(ROW(),COLUMN(),4),portal!$G$2:$G$72,0)),
    IF('map orig'!BV2=".",".","#")
)</f>
        <v>#</v>
      </c>
      <c r="BW2" t="str">
        <f ca="1">IF(
    ISNUMBER(MATCH(ADDRESS(ROW(),COLUMN(),4),portal!$G$2:$G$72,0)),
    INDEX(portal!$O$2:$O$72,MATCH(ADDRESS(ROW(),COLUMN(),4),portal!$G$2:$G$72,0)),
    IF('map orig'!BW2=".",".","#")
)</f>
        <v>#</v>
      </c>
      <c r="BX2" t="str">
        <f ca="1">IF(
    ISNUMBER(MATCH(ADDRESS(ROW(),COLUMN(),4),portal!$G$2:$G$72,0)),
    INDEX(portal!$O$2:$O$72,MATCH(ADDRESS(ROW(),COLUMN(),4),portal!$G$2:$G$72,0)),
    IF('map orig'!BX2=".",".","#")
)</f>
        <v>1004100921</v>
      </c>
      <c r="BY2" t="str">
        <f ca="1">IF(
    ISNUMBER(MATCH(ADDRESS(ROW(),COLUMN(),4),portal!$G$2:$G$72,0)),
    INDEX(portal!$O$2:$O$72,MATCH(ADDRESS(ROW(),COLUMN(),4),portal!$G$2:$G$72,0)),
    IF('map orig'!BY2=".",".","#")
)</f>
        <v>#</v>
      </c>
      <c r="BZ2" t="str">
        <f ca="1">IF(
    ISNUMBER(MATCH(ADDRESS(ROW(),COLUMN(),4),portal!$G$2:$G$72,0)),
    INDEX(portal!$O$2:$O$72,MATCH(ADDRESS(ROW(),COLUMN(),4),portal!$G$2:$G$72,0)),
    IF('map orig'!BZ2=".",".","#")
)</f>
        <v>#</v>
      </c>
      <c r="CA2" t="str">
        <f ca="1">IF(
    ISNUMBER(MATCH(ADDRESS(ROW(),COLUMN(),4),portal!$G$2:$G$72,0)),
    INDEX(portal!$O$2:$O$72,MATCH(ADDRESS(ROW(),COLUMN(),4),portal!$G$2:$G$72,0)),
    IF('map orig'!CA2=".",".","#")
)</f>
        <v>#</v>
      </c>
      <c r="CB2" t="str">
        <f ca="1">IF(
    ISNUMBER(MATCH(ADDRESS(ROW(),COLUMN(),4),portal!$G$2:$G$72,0)),
    INDEX(portal!$O$2:$O$72,MATCH(ADDRESS(ROW(),COLUMN(),4),portal!$G$2:$G$72,0)),
    IF('map orig'!CB2=".",".","#")
)</f>
        <v>#</v>
      </c>
      <c r="CC2" t="str">
        <f ca="1">IF(
    ISNUMBER(MATCH(ADDRESS(ROW(),COLUMN(),4),portal!$G$2:$G$72,0)),
    INDEX(portal!$O$2:$O$72,MATCH(ADDRESS(ROW(),COLUMN(),4),portal!$G$2:$G$72,0)),
    IF('map orig'!CC2=".",".","#")
)</f>
        <v>#</v>
      </c>
      <c r="CD2" t="str">
        <f ca="1">IF(
    ISNUMBER(MATCH(ADDRESS(ROW(),COLUMN(),4),portal!$G$2:$G$72,0)),
    INDEX(portal!$O$2:$O$72,MATCH(ADDRESS(ROW(),COLUMN(),4),portal!$G$2:$G$72,0)),
    IF('map orig'!CD2=".",".","#")
)</f>
        <v>#</v>
      </c>
      <c r="CE2" t="str">
        <f ca="1">IF(
    ISNUMBER(MATCH(ADDRESS(ROW(),COLUMN(),4),portal!$G$2:$G$72,0)),
    INDEX(portal!$O$2:$O$72,MATCH(ADDRESS(ROW(),COLUMN(),4),portal!$G$2:$G$72,0)),
    IF('map orig'!CE2=".",".","#")
)</f>
        <v>#</v>
      </c>
      <c r="CF2" t="str">
        <f ca="1">IF(
    ISNUMBER(MATCH(ADDRESS(ROW(),COLUMN(),4),portal!$G$2:$G$72,0)),
    INDEX(portal!$O$2:$O$72,MATCH(ADDRESS(ROW(),COLUMN(),4),portal!$G$2:$G$72,0)),
    IF('map orig'!CF2=".",".","#")
)</f>
        <v>#</v>
      </c>
      <c r="CG2" t="str">
        <f ca="1">IF(
    ISNUMBER(MATCH(ADDRESS(ROW(),COLUMN(),4),portal!$G$2:$G$72,0)),
    INDEX(portal!$O$2:$O$72,MATCH(ADDRESS(ROW(),COLUMN(),4),portal!$G$2:$G$72,0)),
    IF('map orig'!CG2=".",".","#")
)</f>
        <v>#</v>
      </c>
      <c r="CH2" t="str">
        <f ca="1">IF(
    ISNUMBER(MATCH(ADDRESS(ROW(),COLUMN(),4),portal!$G$2:$G$72,0)),
    INDEX(portal!$O$2:$O$72,MATCH(ADDRESS(ROW(),COLUMN(),4),portal!$G$2:$G$72,0)),
    IF('map orig'!CH2=".",".","#")
)</f>
        <v>#</v>
      </c>
      <c r="CI2" t="str">
        <f ca="1">IF(
    ISNUMBER(MATCH(ADDRESS(ROW(),COLUMN(),4),portal!$G$2:$G$72,0)),
    INDEX(portal!$O$2:$O$72,MATCH(ADDRESS(ROW(),COLUMN(),4),portal!$G$2:$G$72,0)),
    IF('map orig'!CI2=".",".","#")
)</f>
        <v>#</v>
      </c>
      <c r="CJ2" t="str">
        <f ca="1">IF(
    ISNUMBER(MATCH(ADDRESS(ROW(),COLUMN(),4),portal!$G$2:$G$72,0)),
    INDEX(portal!$O$2:$O$72,MATCH(ADDRESS(ROW(),COLUMN(),4),portal!$G$2:$G$72,0)),
    IF('map orig'!CJ2=".",".","#")
)</f>
        <v>#</v>
      </c>
      <c r="CK2" t="str">
        <f ca="1">IF(
    ISNUMBER(MATCH(ADDRESS(ROW(),COLUMN(),4),portal!$G$2:$G$72,0)),
    INDEX(portal!$O$2:$O$72,MATCH(ADDRESS(ROW(),COLUMN(),4),portal!$G$2:$G$72,0)),
    IF('map orig'!CK2=".",".","#")
)</f>
        <v>#</v>
      </c>
      <c r="CL2" t="str">
        <f ca="1">IF(
    ISNUMBER(MATCH(ADDRESS(ROW(),COLUMN(),4),portal!$G$2:$G$72,0)),
    INDEX(portal!$O$2:$O$72,MATCH(ADDRESS(ROW(),COLUMN(),4),portal!$G$2:$G$72,0)),
    IF('map orig'!CL2=".",".","#")
)</f>
        <v>#</v>
      </c>
      <c r="CM2" t="str">
        <f ca="1">IF(
    ISNUMBER(MATCH(ADDRESS(ROW(),COLUMN(),4),portal!$G$2:$G$72,0)),
    INDEX(portal!$O$2:$O$72,MATCH(ADDRESS(ROW(),COLUMN(),4),portal!$G$2:$G$72,0)),
    IF('map orig'!CM2=".",".","#")
)</f>
        <v>#</v>
      </c>
      <c r="CN2" t="str">
        <f ca="1">IF(
    ISNUMBER(MATCH(ADDRESS(ROW(),COLUMN(),4),portal!$G$2:$G$72,0)),
    INDEX(portal!$O$2:$O$72,MATCH(ADDRESS(ROW(),COLUMN(),4),portal!$G$2:$G$72,0)),
    IF('map orig'!CN2=".",".","#")
)</f>
        <v>#</v>
      </c>
      <c r="CO2" t="str">
        <f ca="1">IF(
    ISNUMBER(MATCH(ADDRESS(ROW(),COLUMN(),4),portal!$G$2:$G$72,0)),
    INDEX(portal!$O$2:$O$72,MATCH(ADDRESS(ROW(),COLUMN(),4),portal!$G$2:$G$72,0)),
    IF('map orig'!CO2=".",".","#")
)</f>
        <v>#</v>
      </c>
      <c r="CP2" t="str">
        <f ca="1">IF(
    ISNUMBER(MATCH(ADDRESS(ROW(),COLUMN(),4),portal!$G$2:$G$72,0)),
    INDEX(portal!$O$2:$O$72,MATCH(ADDRESS(ROW(),COLUMN(),4),portal!$G$2:$G$72,0)),
    IF('map orig'!CP2=".",".","#")
)</f>
        <v>#</v>
      </c>
      <c r="CQ2" t="str">
        <f ca="1">IF(
    ISNUMBER(MATCH(ADDRESS(ROW(),COLUMN(),4),portal!$G$2:$G$72,0)),
    INDEX(portal!$O$2:$O$72,MATCH(ADDRESS(ROW(),COLUMN(),4),portal!$G$2:$G$72,0)),
    IF('map orig'!CQ2=".",".","#")
)</f>
        <v>#</v>
      </c>
      <c r="CR2" t="str">
        <f ca="1">IF(
    ISNUMBER(MATCH(ADDRESS(ROW(),COLUMN(),4),portal!$G$2:$G$72,0)),
    INDEX(portal!$O$2:$O$72,MATCH(ADDRESS(ROW(),COLUMN(),4),portal!$G$2:$G$72,0)),
    IF('map orig'!CR2=".",".","#")
)</f>
        <v>#</v>
      </c>
      <c r="CS2" t="str">
        <f ca="1">IF(
    ISNUMBER(MATCH(ADDRESS(ROW(),COLUMN(),4),portal!$G$2:$G$72,0)),
    INDEX(portal!$O$2:$O$72,MATCH(ADDRESS(ROW(),COLUMN(),4),portal!$G$2:$G$72,0)),
    IF('map orig'!CS2=".",".","#")
)</f>
        <v>#</v>
      </c>
      <c r="CT2" t="str">
        <f ca="1">IF(
    ISNUMBER(MATCH(ADDRESS(ROW(),COLUMN(),4),portal!$G$2:$G$72,0)),
    INDEX(portal!$O$2:$O$72,MATCH(ADDRESS(ROW(),COLUMN(),4),portal!$G$2:$G$72,0)),
    IF('map orig'!CT2=".",".","#")
)</f>
        <v>#</v>
      </c>
      <c r="CU2" t="str">
        <f ca="1">IF(
    ISNUMBER(MATCH(ADDRESS(ROW(),COLUMN(),4),portal!$G$2:$G$72,0)),
    INDEX(portal!$O$2:$O$72,MATCH(ADDRESS(ROW(),COLUMN(),4),portal!$G$2:$G$72,0)),
    IF('map orig'!CU2=".",".","#")
)</f>
        <v>#</v>
      </c>
      <c r="CV2" t="str">
        <f ca="1">IF(
    ISNUMBER(MATCH(ADDRESS(ROW(),COLUMN(),4),portal!$G$2:$G$72,0)),
    INDEX(portal!$O$2:$O$72,MATCH(ADDRESS(ROW(),COLUMN(),4),portal!$G$2:$G$72,0)),
    IF('map orig'!CV2=".",".","#")
)</f>
        <v>#</v>
      </c>
      <c r="CW2" t="str">
        <f ca="1">IF(
    ISNUMBER(MATCH(ADDRESS(ROW(),COLUMN(),4),portal!$G$2:$G$72,0)),
    INDEX(portal!$O$2:$O$72,MATCH(ADDRESS(ROW(),COLUMN(),4),portal!$G$2:$G$72,0)),
    IF('map orig'!CW2=".",".","#")
)</f>
        <v>#</v>
      </c>
      <c r="CX2" t="str">
        <f ca="1">IF(
    ISNUMBER(MATCH(ADDRESS(ROW(),COLUMN(),4),portal!$G$2:$G$72,0)),
    INDEX(portal!$O$2:$O$72,MATCH(ADDRESS(ROW(),COLUMN(),4),portal!$G$2:$G$72,0)),
    IF('map orig'!CX2=".",".","#")
)</f>
        <v>#</v>
      </c>
      <c r="CY2" t="str">
        <f ca="1">IF(
    ISNUMBER(MATCH(ADDRESS(ROW(),COLUMN(),4),portal!$G$2:$G$72,0)),
    INDEX(portal!$O$2:$O$72,MATCH(ADDRESS(ROW(),COLUMN(),4),portal!$G$2:$G$72,0)),
    IF('map orig'!CY2=".",".","#")
)</f>
        <v>#</v>
      </c>
      <c r="CZ2" t="str">
        <f ca="1">IF(
    ISNUMBER(MATCH(ADDRESS(ROW(),COLUMN(),4),portal!$G$2:$G$72,0)),
    INDEX(portal!$O$2:$O$72,MATCH(ADDRESS(ROW(),COLUMN(),4),portal!$G$2:$G$72,0)),
    IF('map orig'!CZ2=".",".","#")
)</f>
        <v>#</v>
      </c>
      <c r="DA2" t="str">
        <f ca="1">IF(
    ISNUMBER(MATCH(ADDRESS(ROW(),COLUMN(),4),portal!$G$2:$G$72,0)),
    INDEX(portal!$O$2:$O$72,MATCH(ADDRESS(ROW(),COLUMN(),4),portal!$G$2:$G$72,0)),
    IF('map orig'!DA2=".",".","#")
)</f>
        <v>#</v>
      </c>
      <c r="DB2" t="str">
        <f ca="1">IF(
    ISNUMBER(MATCH(ADDRESS(ROW(),COLUMN(),4),portal!$G$2:$G$72,0)),
    INDEX(portal!$O$2:$O$72,MATCH(ADDRESS(ROW(),COLUMN(),4),portal!$G$2:$G$72,0)),
    IF('map orig'!DB2=".",".","#")
)</f>
        <v>#</v>
      </c>
      <c r="DC2" t="str">
        <f ca="1">IF(
    ISNUMBER(MATCH(ADDRESS(ROW(),COLUMN(),4),portal!$G$2:$G$72,0)),
    INDEX(portal!$O$2:$O$72,MATCH(ADDRESS(ROW(),COLUMN(),4),portal!$G$2:$G$72,0)),
    IF('map orig'!DC2=".",".","#")
)</f>
        <v>#</v>
      </c>
      <c r="DD2" t="str">
        <f ca="1">IF(
    ISNUMBER(MATCH(ADDRESS(ROW(),COLUMN(),4),portal!$G$2:$G$72,0)),
    INDEX(portal!$O$2:$O$72,MATCH(ADDRESS(ROW(),COLUMN(),4),portal!$G$2:$G$72,0)),
    IF('map orig'!DD2=".",".","#")
)</f>
        <v>#</v>
      </c>
      <c r="DE2" t="str">
        <f ca="1">IF(
    ISNUMBER(MATCH(ADDRESS(ROW(),COLUMN(),4),portal!$G$2:$G$72,0)),
    INDEX(portal!$O$2:$O$72,MATCH(ADDRESS(ROW(),COLUMN(),4),portal!$G$2:$G$72,0)),
    IF('map orig'!DE2=".",".","#")
)</f>
        <v>#</v>
      </c>
      <c r="DF2" t="str">
        <f ca="1">IF(
    ISNUMBER(MATCH(ADDRESS(ROW(),COLUMN(),4),portal!$G$2:$G$72,0)),
    INDEX(portal!$O$2:$O$72,MATCH(ADDRESS(ROW(),COLUMN(),4),portal!$G$2:$G$72,0)),
    IF('map orig'!DF2=".",".","#")
)</f>
        <v>#</v>
      </c>
      <c r="DG2" t="str">
        <f ca="1">IF(
    ISNUMBER(MATCH(ADDRESS(ROW(),COLUMN(),4),portal!$G$2:$G$72,0)),
    INDEX(portal!$O$2:$O$72,MATCH(ADDRESS(ROW(),COLUMN(),4),portal!$G$2:$G$72,0)),
    IF('map orig'!DG2=".",".","#")
)</f>
        <v>#</v>
      </c>
      <c r="DH2" t="str">
        <f ca="1">IF(
    ISNUMBER(MATCH(ADDRESS(ROW(),COLUMN(),4),portal!$G$2:$G$72,0)),
    INDEX(portal!$O$2:$O$72,MATCH(ADDRESS(ROW(),COLUMN(),4),portal!$G$2:$G$72,0)),
    IF('map orig'!DH2=".",".","#")
)</f>
        <v>#</v>
      </c>
      <c r="DI2" t="str">
        <f ca="1">IF(
    ISNUMBER(MATCH(ADDRESS(ROW(),COLUMN(),4),portal!$G$2:$G$72,0)),
    INDEX(portal!$O$2:$O$72,MATCH(ADDRESS(ROW(),COLUMN(),4),portal!$G$2:$G$72,0)),
    IF('map orig'!DI2=".",".","#")
)</f>
        <v>#</v>
      </c>
      <c r="DJ2" t="str">
        <f ca="1">IF(
    ISNUMBER(MATCH(ADDRESS(ROW(),COLUMN(),4),portal!$G$2:$G$72,0)),
    INDEX(portal!$O$2:$O$72,MATCH(ADDRESS(ROW(),COLUMN(),4),portal!$G$2:$G$72,0)),
    IF('map orig'!DJ2=".",".","#")
)</f>
        <v>#</v>
      </c>
      <c r="DK2" t="str">
        <f ca="1">IF(
    ISNUMBER(MATCH(ADDRESS(ROW(),COLUMN(),4),portal!$G$2:$G$72,0)),
    INDEX(portal!$O$2:$O$72,MATCH(ADDRESS(ROW(),COLUMN(),4),portal!$G$2:$G$72,0)),
    IF('map orig'!DK2=".",".","#")
)</f>
        <v>#</v>
      </c>
      <c r="DL2" t="str">
        <f ca="1">IF(
    ISNUMBER(MATCH(ADDRESS(ROW(),COLUMN(),4),portal!$G$2:$G$72,0)),
    INDEX(portal!$O$2:$O$72,MATCH(ADDRESS(ROW(),COLUMN(),4),portal!$G$2:$G$72,0)),
    IF('map orig'!DL2=".",".","#")
)</f>
        <v>#</v>
      </c>
      <c r="DM2" t="str">
        <f ca="1">IF(
    ISNUMBER(MATCH(ADDRESS(ROW(),COLUMN(),4),portal!$G$2:$G$72,0)),
    INDEX(portal!$O$2:$O$72,MATCH(ADDRESS(ROW(),COLUMN(),4),portal!$G$2:$G$72,0)),
    IF('map orig'!DM2=".",".","#")
)</f>
        <v>#</v>
      </c>
    </row>
    <row r="3" spans="1:117" ht="15" customHeight="1">
      <c r="A3" t="str">
        <f ca="1">IF(
    ISNUMBER(MATCH(ADDRESS(ROW(),COLUMN(),4),portal!$G$2:$G$72,0)),
    INDEX(portal!$O$2:$O$72,MATCH(ADDRESS(ROW(),COLUMN(),4),portal!$G$2:$G$72,0)),
    IF('map orig'!A3=".",".","#")
)</f>
        <v>#</v>
      </c>
      <c r="B3" t="str">
        <f ca="1">IF(
    ISNUMBER(MATCH(ADDRESS(ROW(),COLUMN(),4),portal!$G$2:$G$72,0)),
    INDEX(portal!$O$2:$O$72,MATCH(ADDRESS(ROW(),COLUMN(),4),portal!$G$2:$G$72,0)),
    IF('map orig'!B3=".",".","#")
)</f>
        <v>#</v>
      </c>
      <c r="C3" t="str">
        <f ca="1">IF(
    ISNUMBER(MATCH(ADDRESS(ROW(),COLUMN(),4),portal!$G$2:$G$72,0)),
    INDEX(portal!$O$2:$O$72,MATCH(ADDRESS(ROW(),COLUMN(),4),portal!$G$2:$G$72,0)),
    IF('map orig'!C3=".",".","#")
)</f>
        <v>#</v>
      </c>
      <c r="D3" t="str">
        <f ca="1">IF(
    ISNUMBER(MATCH(ADDRESS(ROW(),COLUMN(),4),portal!$G$2:$G$72,0)),
    INDEX(portal!$O$2:$O$72,MATCH(ADDRESS(ROW(),COLUMN(),4),portal!$G$2:$G$72,0)),
    IF('map orig'!D3=".",".","#")
)</f>
        <v>#</v>
      </c>
      <c r="E3" t="str">
        <f ca="1">IF(
    ISNUMBER(MATCH(ADDRESS(ROW(),COLUMN(),4),portal!$G$2:$G$72,0)),
    INDEX(portal!$O$2:$O$72,MATCH(ADDRESS(ROW(),COLUMN(),4),portal!$G$2:$G$72,0)),
    IF('map orig'!E3=".",".","#")
)</f>
        <v>#</v>
      </c>
      <c r="F3" t="str">
        <f ca="1">IF(
    ISNUMBER(MATCH(ADDRESS(ROW(),COLUMN(),4),portal!$G$2:$G$72,0)),
    INDEX(portal!$O$2:$O$72,MATCH(ADDRESS(ROW(),COLUMN(),4),portal!$G$2:$G$72,0)),
    IF('map orig'!F3=".",".","#")
)</f>
        <v>#</v>
      </c>
      <c r="G3" t="str">
        <f ca="1">IF(
    ISNUMBER(MATCH(ADDRESS(ROW(),COLUMN(),4),portal!$G$2:$G$72,0)),
    INDEX(portal!$O$2:$O$72,MATCH(ADDRESS(ROW(),COLUMN(),4),portal!$G$2:$G$72,0)),
    IF('map orig'!G3=".",".","#")
)</f>
        <v>#</v>
      </c>
      <c r="H3" t="str">
        <f ca="1">IF(
    ISNUMBER(MATCH(ADDRESS(ROW(),COLUMN(),4),portal!$G$2:$G$72,0)),
    INDEX(portal!$O$2:$O$72,MATCH(ADDRESS(ROW(),COLUMN(),4),portal!$G$2:$G$72,0)),
    IF('map orig'!H3=".",".","#")
)</f>
        <v>#</v>
      </c>
      <c r="I3" t="str">
        <f ca="1">IF(
    ISNUMBER(MATCH(ADDRESS(ROW(),COLUMN(),4),portal!$G$2:$G$72,0)),
    INDEX(portal!$O$2:$O$72,MATCH(ADDRESS(ROW(),COLUMN(),4),portal!$G$2:$G$72,0)),
    IF('map orig'!I3=".",".","#")
)</f>
        <v>#</v>
      </c>
      <c r="J3" t="str">
        <f ca="1">IF(
    ISNUMBER(MATCH(ADDRESS(ROW(),COLUMN(),4),portal!$G$2:$G$72,0)),
    INDEX(portal!$O$2:$O$72,MATCH(ADDRESS(ROW(),COLUMN(),4),portal!$G$2:$G$72,0)),
    IF('map orig'!J3=".",".","#")
)</f>
        <v>#</v>
      </c>
      <c r="K3" t="str">
        <f ca="1">IF(
    ISNUMBER(MATCH(ADDRESS(ROW(),COLUMN(),4),portal!$G$2:$G$72,0)),
    INDEX(portal!$O$2:$O$72,MATCH(ADDRESS(ROW(),COLUMN(),4),portal!$G$2:$G$72,0)),
    IF('map orig'!K3=".",".","#")
)</f>
        <v>#</v>
      </c>
      <c r="L3" t="str">
        <f ca="1">IF(
    ISNUMBER(MATCH(ADDRESS(ROW(),COLUMN(),4),portal!$G$2:$G$72,0)),
    INDEX(portal!$O$2:$O$72,MATCH(ADDRESS(ROW(),COLUMN(),4),portal!$G$2:$G$72,0)),
    IF('map orig'!L3=".",".","#")
)</f>
        <v>#</v>
      </c>
      <c r="M3" t="str">
        <f ca="1">IF(
    ISNUMBER(MATCH(ADDRESS(ROW(),COLUMN(),4),portal!$G$2:$G$72,0)),
    INDEX(portal!$O$2:$O$72,MATCH(ADDRESS(ROW(),COLUMN(),4),portal!$G$2:$G$72,0)),
    IF('map orig'!M3=".",".","#")
)</f>
        <v>#</v>
      </c>
      <c r="N3" t="str">
        <f ca="1">IF(
    ISNUMBER(MATCH(ADDRESS(ROW(),COLUMN(),4),portal!$G$2:$G$72,0)),
    INDEX(portal!$O$2:$O$72,MATCH(ADDRESS(ROW(),COLUMN(),4),portal!$G$2:$G$72,0)),
    IF('map orig'!N3=".",".","#")
)</f>
        <v>#</v>
      </c>
      <c r="O3" t="str">
        <f ca="1">IF(
    ISNUMBER(MATCH(ADDRESS(ROW(),COLUMN(),4),portal!$G$2:$G$72,0)),
    INDEX(portal!$O$2:$O$72,MATCH(ADDRESS(ROW(),COLUMN(),4),portal!$G$2:$G$72,0)),
    IF('map orig'!O3=".",".","#")
)</f>
        <v>#</v>
      </c>
      <c r="P3" t="str">
        <f ca="1">IF(
    ISNUMBER(MATCH(ADDRESS(ROW(),COLUMN(),4),portal!$G$2:$G$72,0)),
    INDEX(portal!$O$2:$O$72,MATCH(ADDRESS(ROW(),COLUMN(),4),portal!$G$2:$G$72,0)),
    IF('map orig'!P3=".",".","#")
)</f>
        <v>#</v>
      </c>
      <c r="Q3" t="str">
        <f ca="1">IF(
    ISNUMBER(MATCH(ADDRESS(ROW(),COLUMN(),4),portal!$G$2:$G$72,0)),
    INDEX(portal!$O$2:$O$72,MATCH(ADDRESS(ROW(),COLUMN(),4),portal!$G$2:$G$72,0)),
    IF('map orig'!Q3=".",".","#")
)</f>
        <v>#</v>
      </c>
      <c r="R3" t="str">
        <f ca="1">IF(
    ISNUMBER(MATCH(ADDRESS(ROW(),COLUMN(),4),portal!$G$2:$G$72,0)),
    INDEX(portal!$O$2:$O$72,MATCH(ADDRESS(ROW(),COLUMN(),4),portal!$G$2:$G$72,0)),
    IF('map orig'!R3=".",".","#")
)</f>
        <v>#</v>
      </c>
      <c r="S3" t="str">
        <f ca="1">IF(
    ISNUMBER(MATCH(ADDRESS(ROW(),COLUMN(),4),portal!$G$2:$G$72,0)),
    INDEX(portal!$O$2:$O$72,MATCH(ADDRESS(ROW(),COLUMN(),4),portal!$G$2:$G$72,0)),
    IF('map orig'!S3=".",".","#")
)</f>
        <v>#</v>
      </c>
      <c r="T3" t="str">
        <f ca="1">IF(
    ISNUMBER(MATCH(ADDRESS(ROW(),COLUMN(),4),portal!$G$2:$G$72,0)),
    INDEX(portal!$O$2:$O$72,MATCH(ADDRESS(ROW(),COLUMN(),4),portal!$G$2:$G$72,0)),
    IF('map orig'!T3=".",".","#")
)</f>
        <v>#</v>
      </c>
      <c r="U3" t="str">
        <f ca="1">IF(
    ISNUMBER(MATCH(ADDRESS(ROW(),COLUMN(),4),portal!$G$2:$G$72,0)),
    INDEX(portal!$O$2:$O$72,MATCH(ADDRESS(ROW(),COLUMN(),4),portal!$G$2:$G$72,0)),
    IF('map orig'!U3=".",".","#")
)</f>
        <v>#</v>
      </c>
      <c r="V3" t="str">
        <f ca="1">IF(
    ISNUMBER(MATCH(ADDRESS(ROW(),COLUMN(),4),portal!$G$2:$G$72,0)),
    INDEX(portal!$O$2:$O$72,MATCH(ADDRESS(ROW(),COLUMN(),4),portal!$G$2:$G$72,0)),
    IF('map orig'!V3=".",".","#")
)</f>
        <v>#</v>
      </c>
      <c r="W3" t="str">
        <f ca="1">IF(
    ISNUMBER(MATCH(ADDRESS(ROW(),COLUMN(),4),portal!$G$2:$G$72,0)),
    INDEX(portal!$O$2:$O$72,MATCH(ADDRESS(ROW(),COLUMN(),4),portal!$G$2:$G$72,0)),
    IF('map orig'!W3=".",".","#")
)</f>
        <v>#</v>
      </c>
      <c r="X3" t="str">
        <f ca="1">IF(
    ISNUMBER(MATCH(ADDRESS(ROW(),COLUMN(),4),portal!$G$2:$G$72,0)),
    INDEX(portal!$O$2:$O$72,MATCH(ADDRESS(ROW(),COLUMN(),4),portal!$G$2:$G$72,0)),
    IF('map orig'!X3=".",".","#")
)</f>
        <v>#</v>
      </c>
      <c r="Y3" t="str">
        <f ca="1">IF(
    ISNUMBER(MATCH(ADDRESS(ROW(),COLUMN(),4),portal!$G$2:$G$72,0)),
    INDEX(portal!$O$2:$O$72,MATCH(ADDRESS(ROW(),COLUMN(),4),portal!$G$2:$G$72,0)),
    IF('map orig'!Y3=".",".","#")
)</f>
        <v>#</v>
      </c>
      <c r="Z3" t="str">
        <f ca="1">IF(
    ISNUMBER(MATCH(ADDRESS(ROW(),COLUMN(),4),portal!$G$2:$G$72,0)),
    INDEX(portal!$O$2:$O$72,MATCH(ADDRESS(ROW(),COLUMN(),4),portal!$G$2:$G$72,0)),
    IF('map orig'!Z3=".",".","#")
)</f>
        <v>#</v>
      </c>
      <c r="AA3" t="str">
        <f ca="1">IF(
    ISNUMBER(MATCH(ADDRESS(ROW(),COLUMN(),4),portal!$G$2:$G$72,0)),
    INDEX(portal!$O$2:$O$72,MATCH(ADDRESS(ROW(),COLUMN(),4),portal!$G$2:$G$72,0)),
    IF('map orig'!AA3=".",".","#")
)</f>
        <v>#</v>
      </c>
      <c r="AB3" t="str">
        <f ca="1">IF(
    ISNUMBER(MATCH(ADDRESS(ROW(),COLUMN(),4),portal!$G$2:$G$72,0)),
    INDEX(portal!$O$2:$O$72,MATCH(ADDRESS(ROW(),COLUMN(),4),portal!$G$2:$G$72,0)),
    IF('map orig'!AB3=".",".","#")
)</f>
        <v>#</v>
      </c>
      <c r="AC3" t="str">
        <f ca="1">IF(
    ISNUMBER(MATCH(ADDRESS(ROW(),COLUMN(),4),portal!$G$2:$G$72,0)),
    INDEX(portal!$O$2:$O$72,MATCH(ADDRESS(ROW(),COLUMN(),4),portal!$G$2:$G$72,0)),
    IF('map orig'!AC3=".",".","#")
)</f>
        <v>#</v>
      </c>
      <c r="AD3" t="str">
        <f ca="1">IF(
    ISNUMBER(MATCH(ADDRESS(ROW(),COLUMN(),4),portal!$G$2:$G$72,0)),
    INDEX(portal!$O$2:$O$72,MATCH(ADDRESS(ROW(),COLUMN(),4),portal!$G$2:$G$72,0)),
    IF('map orig'!AD3=".",".","#")
)</f>
        <v>#</v>
      </c>
      <c r="AE3" t="str">
        <f ca="1">IF(
    ISNUMBER(MATCH(ADDRESS(ROW(),COLUMN(),4),portal!$G$2:$G$72,0)),
    INDEX(portal!$O$2:$O$72,MATCH(ADDRESS(ROW(),COLUMN(),4),portal!$G$2:$G$72,0)),
    IF('map orig'!AE3=".",".","#")
)</f>
        <v>#</v>
      </c>
      <c r="AF3" t="str">
        <f ca="1">IF(
    ISNUMBER(MATCH(ADDRESS(ROW(),COLUMN(),4),portal!$G$2:$G$72,0)),
    INDEX(portal!$O$2:$O$72,MATCH(ADDRESS(ROW(),COLUMN(),4),portal!$G$2:$G$72,0)),
    IF('map orig'!AF3=".",".","#")
)</f>
        <v>#</v>
      </c>
      <c r="AG3" t="str">
        <f ca="1">IF(
    ISNUMBER(MATCH(ADDRESS(ROW(),COLUMN(),4),portal!$G$2:$G$72,0)),
    INDEX(portal!$O$2:$O$72,MATCH(ADDRESS(ROW(),COLUMN(),4),portal!$G$2:$G$72,0)),
    IF('map orig'!AG3=".",".","#")
)</f>
        <v>#</v>
      </c>
      <c r="AH3" t="str">
        <f ca="1">IF(
    ISNUMBER(MATCH(ADDRESS(ROW(),COLUMN(),4),portal!$G$2:$G$72,0)),
    INDEX(portal!$O$2:$O$72,MATCH(ADDRESS(ROW(),COLUMN(),4),portal!$G$2:$G$72,0)),
    IF('map orig'!AH3=".",".","#")
)</f>
        <v>#</v>
      </c>
      <c r="AI3" t="str">
        <f ca="1">IF(
    ISNUMBER(MATCH(ADDRESS(ROW(),COLUMN(),4),portal!$G$2:$G$72,0)),
    INDEX(portal!$O$2:$O$72,MATCH(ADDRESS(ROW(),COLUMN(),4),portal!$G$2:$G$72,0)),
    IF('map orig'!AI3=".",".","#")
)</f>
        <v>#</v>
      </c>
      <c r="AJ3" t="str">
        <f ca="1">IF(
    ISNUMBER(MATCH(ADDRESS(ROW(),COLUMN(),4),portal!$G$2:$G$72,0)),
    INDEX(portal!$O$2:$O$72,MATCH(ADDRESS(ROW(),COLUMN(),4),portal!$G$2:$G$72,0)),
    IF('map orig'!AJ3=".",".","#")
)</f>
        <v>#</v>
      </c>
      <c r="AK3" t="str">
        <f ca="1">IF(
    ISNUMBER(MATCH(ADDRESS(ROW(),COLUMN(),4),portal!$G$2:$G$72,0)),
    INDEX(portal!$O$2:$O$72,MATCH(ADDRESS(ROW(),COLUMN(),4),portal!$G$2:$G$72,0)),
    IF('map orig'!AK3=".",".","#")
)</f>
        <v>#</v>
      </c>
      <c r="AL3" t="str">
        <f ca="1">IF(
    ISNUMBER(MATCH(ADDRESS(ROW(),COLUMN(),4),portal!$G$2:$G$72,0)),
    INDEX(portal!$O$2:$O$72,MATCH(ADDRESS(ROW(),COLUMN(),4),portal!$G$2:$G$72,0)),
    IF('map orig'!AL3=".",".","#")
)</f>
        <v>.</v>
      </c>
      <c r="AM3" t="str">
        <f ca="1">IF(
    ISNUMBER(MATCH(ADDRESS(ROW(),COLUMN(),4),portal!$G$2:$G$72,0)),
    INDEX(portal!$O$2:$O$72,MATCH(ADDRESS(ROW(),COLUMN(),4),portal!$G$2:$G$72,0)),
    IF('map orig'!AM3=".",".","#")
)</f>
        <v>#</v>
      </c>
      <c r="AN3" t="str">
        <f ca="1">IF(
    ISNUMBER(MATCH(ADDRESS(ROW(),COLUMN(),4),portal!$G$2:$G$72,0)),
    INDEX(portal!$O$2:$O$72,MATCH(ADDRESS(ROW(),COLUMN(),4),portal!$G$2:$G$72,0)),
    IF('map orig'!AN3=".",".","#")
)</f>
        <v>#</v>
      </c>
      <c r="AO3" t="str">
        <f ca="1">IF(
    ISNUMBER(MATCH(ADDRESS(ROW(),COLUMN(),4),portal!$G$2:$G$72,0)),
    INDEX(portal!$O$2:$O$72,MATCH(ADDRESS(ROW(),COLUMN(),4),portal!$G$2:$G$72,0)),
    IF('map orig'!AO3=".",".","#")
)</f>
        <v>#</v>
      </c>
      <c r="AP3" t="str">
        <f ca="1">IF(
    ISNUMBER(MATCH(ADDRESS(ROW(),COLUMN(),4),portal!$G$2:$G$72,0)),
    INDEX(portal!$O$2:$O$72,MATCH(ADDRESS(ROW(),COLUMN(),4),portal!$G$2:$G$72,0)),
    IF('map orig'!AP3=".",".","#")
)</f>
        <v>#</v>
      </c>
      <c r="AQ3" t="str">
        <f ca="1">IF(
    ISNUMBER(MATCH(ADDRESS(ROW(),COLUMN(),4),portal!$G$2:$G$72,0)),
    INDEX(portal!$O$2:$O$72,MATCH(ADDRESS(ROW(),COLUMN(),4),portal!$G$2:$G$72,0)),
    IF('map orig'!AQ3=".",".","#")
)</f>
        <v>#</v>
      </c>
      <c r="AR3" t="str">
        <f ca="1">IF(
    ISNUMBER(MATCH(ADDRESS(ROW(),COLUMN(),4),portal!$G$2:$G$72,0)),
    INDEX(portal!$O$2:$O$72,MATCH(ADDRESS(ROW(),COLUMN(),4),portal!$G$2:$G$72,0)),
    IF('map orig'!AR3=".",".","#")
)</f>
        <v>#</v>
      </c>
      <c r="AS3" t="str">
        <f ca="1">IF(
    ISNUMBER(MATCH(ADDRESS(ROW(),COLUMN(),4),portal!$G$2:$G$72,0)),
    INDEX(portal!$O$2:$O$72,MATCH(ADDRESS(ROW(),COLUMN(),4),portal!$G$2:$G$72,0)),
    IF('map orig'!AS3=".",".","#")
)</f>
        <v>#</v>
      </c>
      <c r="AT3" t="str">
        <f ca="1">IF(
    ISNUMBER(MATCH(ADDRESS(ROW(),COLUMN(),4),portal!$G$2:$G$72,0)),
    INDEX(portal!$O$2:$O$72,MATCH(ADDRESS(ROW(),COLUMN(),4),portal!$G$2:$G$72,0)),
    IF('map orig'!AT3=".",".","#")
)</f>
        <v>#</v>
      </c>
      <c r="AU3" t="str">
        <f ca="1">IF(
    ISNUMBER(MATCH(ADDRESS(ROW(),COLUMN(),4),portal!$G$2:$G$72,0)),
    INDEX(portal!$O$2:$O$72,MATCH(ADDRESS(ROW(),COLUMN(),4),portal!$G$2:$G$72,0)),
    IF('map orig'!AU3=".",".","#")
)</f>
        <v>#</v>
      </c>
      <c r="AV3" t="str">
        <f ca="1">IF(
    ISNUMBER(MATCH(ADDRESS(ROW(),COLUMN(),4),portal!$G$2:$G$72,0)),
    INDEX(portal!$O$2:$O$72,MATCH(ADDRESS(ROW(),COLUMN(),4),portal!$G$2:$G$72,0)),
    IF('map orig'!AV3=".",".","#")
)</f>
        <v>#</v>
      </c>
      <c r="AW3" t="str">
        <f ca="1">IF(
    ISNUMBER(MATCH(ADDRESS(ROW(),COLUMN(),4),portal!$G$2:$G$72,0)),
    INDEX(portal!$O$2:$O$72,MATCH(ADDRESS(ROW(),COLUMN(),4),portal!$G$2:$G$72,0)),
    IF('map orig'!AW3=".",".","#")
)</f>
        <v>#</v>
      </c>
      <c r="AX3" t="str">
        <f ca="1">IF(
    ISNUMBER(MATCH(ADDRESS(ROW(),COLUMN(),4),portal!$G$2:$G$72,0)),
    INDEX(portal!$O$2:$O$72,MATCH(ADDRESS(ROW(),COLUMN(),4),portal!$G$2:$G$72,0)),
    IF('map orig'!AX3=".",".","#")
)</f>
        <v>.</v>
      </c>
      <c r="AY3" t="str">
        <f ca="1">IF(
    ISNUMBER(MATCH(ADDRESS(ROW(),COLUMN(),4),portal!$G$2:$G$72,0)),
    INDEX(portal!$O$2:$O$72,MATCH(ADDRESS(ROW(),COLUMN(),4),portal!$G$2:$G$72,0)),
    IF('map orig'!AY3=".",".","#")
)</f>
        <v>#</v>
      </c>
      <c r="AZ3" t="str">
        <f ca="1">IF(
    ISNUMBER(MATCH(ADDRESS(ROW(),COLUMN(),4),portal!$G$2:$G$72,0)),
    INDEX(portal!$O$2:$O$72,MATCH(ADDRESS(ROW(),COLUMN(),4),portal!$G$2:$G$72,0)),
    IF('map orig'!AZ3=".",".","#")
)</f>
        <v>#</v>
      </c>
      <c r="BA3" t="str">
        <f ca="1">IF(
    ISNUMBER(MATCH(ADDRESS(ROW(),COLUMN(),4),portal!$G$2:$G$72,0)),
    INDEX(portal!$O$2:$O$72,MATCH(ADDRESS(ROW(),COLUMN(),4),portal!$G$2:$G$72,0)),
    IF('map orig'!BA3=".",".","#")
)</f>
        <v>#</v>
      </c>
      <c r="BB3" t="str">
        <f ca="1">IF(
    ISNUMBER(MATCH(ADDRESS(ROW(),COLUMN(),4),portal!$G$2:$G$72,0)),
    INDEX(portal!$O$2:$O$72,MATCH(ADDRESS(ROW(),COLUMN(),4),portal!$G$2:$G$72,0)),
    IF('map orig'!BB3=".",".","#")
)</f>
        <v>#</v>
      </c>
      <c r="BC3" t="str">
        <f ca="1">IF(
    ISNUMBER(MATCH(ADDRESS(ROW(),COLUMN(),4),portal!$G$2:$G$72,0)),
    INDEX(portal!$O$2:$O$72,MATCH(ADDRESS(ROW(),COLUMN(),4),portal!$G$2:$G$72,0)),
    IF('map orig'!BC3=".",".","#")
)</f>
        <v>#</v>
      </c>
      <c r="BD3" t="str">
        <f ca="1">IF(
    ISNUMBER(MATCH(ADDRESS(ROW(),COLUMN(),4),portal!$G$2:$G$72,0)),
    INDEX(portal!$O$2:$O$72,MATCH(ADDRESS(ROW(),COLUMN(),4),portal!$G$2:$G$72,0)),
    IF('map orig'!BD3=".",".","#")
)</f>
        <v>.</v>
      </c>
      <c r="BE3" t="str">
        <f ca="1">IF(
    ISNUMBER(MATCH(ADDRESS(ROW(),COLUMN(),4),portal!$G$2:$G$72,0)),
    INDEX(portal!$O$2:$O$72,MATCH(ADDRESS(ROW(),COLUMN(),4),portal!$G$2:$G$72,0)),
    IF('map orig'!BE3=".",".","#")
)</f>
        <v>#</v>
      </c>
      <c r="BF3" t="str">
        <f ca="1">IF(
    ISNUMBER(MATCH(ADDRESS(ROW(),COLUMN(),4),portal!$G$2:$G$72,0)),
    INDEX(portal!$O$2:$O$72,MATCH(ADDRESS(ROW(),COLUMN(),4),portal!$G$2:$G$72,0)),
    IF('map orig'!BF3=".",".","#")
)</f>
        <v>#</v>
      </c>
      <c r="BG3" t="str">
        <f ca="1">IF(
    ISNUMBER(MATCH(ADDRESS(ROW(),COLUMN(),4),portal!$G$2:$G$72,0)),
    INDEX(portal!$O$2:$O$72,MATCH(ADDRESS(ROW(),COLUMN(),4),portal!$G$2:$G$72,0)),
    IF('map orig'!BG3=".",".","#")
)</f>
        <v>#</v>
      </c>
      <c r="BH3" t="str">
        <f ca="1">IF(
    ISNUMBER(MATCH(ADDRESS(ROW(),COLUMN(),4),portal!$G$2:$G$72,0)),
    INDEX(portal!$O$2:$O$72,MATCH(ADDRESS(ROW(),COLUMN(),4),portal!$G$2:$G$72,0)),
    IF('map orig'!BH3=".",".","#")
)</f>
        <v>.</v>
      </c>
      <c r="BI3" t="str">
        <f ca="1">IF(
    ISNUMBER(MATCH(ADDRESS(ROW(),COLUMN(),4),portal!$G$2:$G$72,0)),
    INDEX(portal!$O$2:$O$72,MATCH(ADDRESS(ROW(),COLUMN(),4),portal!$G$2:$G$72,0)),
    IF('map orig'!BI3=".",".","#")
)</f>
        <v>#</v>
      </c>
      <c r="BJ3" t="str">
        <f ca="1">IF(
    ISNUMBER(MATCH(ADDRESS(ROW(),COLUMN(),4),portal!$G$2:$G$72,0)),
    INDEX(portal!$O$2:$O$72,MATCH(ADDRESS(ROW(),COLUMN(),4),portal!$G$2:$G$72,0)),
    IF('map orig'!BJ3=".",".","#")
)</f>
        <v>#</v>
      </c>
      <c r="BK3" t="str">
        <f ca="1">IF(
    ISNUMBER(MATCH(ADDRESS(ROW(),COLUMN(),4),portal!$G$2:$G$72,0)),
    INDEX(portal!$O$2:$O$72,MATCH(ADDRESS(ROW(),COLUMN(),4),portal!$G$2:$G$72,0)),
    IF('map orig'!BK3=".",".","#")
)</f>
        <v>#</v>
      </c>
      <c r="BL3" t="str">
        <f ca="1">IF(
    ISNUMBER(MATCH(ADDRESS(ROW(),COLUMN(),4),portal!$G$2:$G$72,0)),
    INDEX(portal!$O$2:$O$72,MATCH(ADDRESS(ROW(),COLUMN(),4),portal!$G$2:$G$72,0)),
    IF('map orig'!BL3=".",".","#")
)</f>
        <v>#</v>
      </c>
      <c r="BM3" t="str">
        <f ca="1">IF(
    ISNUMBER(MATCH(ADDRESS(ROW(),COLUMN(),4),portal!$G$2:$G$72,0)),
    INDEX(portal!$O$2:$O$72,MATCH(ADDRESS(ROW(),COLUMN(),4),portal!$G$2:$G$72,0)),
    IF('map orig'!BM3=".",".","#")
)</f>
        <v>#</v>
      </c>
      <c r="BN3" t="str">
        <f ca="1">IF(
    ISNUMBER(MATCH(ADDRESS(ROW(),COLUMN(),4),portal!$G$2:$G$72,0)),
    INDEX(portal!$O$2:$O$72,MATCH(ADDRESS(ROW(),COLUMN(),4),portal!$G$2:$G$72,0)),
    IF('map orig'!BN3=".",".","#")
)</f>
        <v>.</v>
      </c>
      <c r="BO3" t="str">
        <f ca="1">IF(
    ISNUMBER(MATCH(ADDRESS(ROW(),COLUMN(),4),portal!$G$2:$G$72,0)),
    INDEX(portal!$O$2:$O$72,MATCH(ADDRESS(ROW(),COLUMN(),4),portal!$G$2:$G$72,0)),
    IF('map orig'!BO3=".",".","#")
)</f>
        <v>#</v>
      </c>
      <c r="BP3" t="str">
        <f ca="1">IF(
    ISNUMBER(MATCH(ADDRESS(ROW(),COLUMN(),4),portal!$G$2:$G$72,0)),
    INDEX(portal!$O$2:$O$72,MATCH(ADDRESS(ROW(),COLUMN(),4),portal!$G$2:$G$72,0)),
    IF('map orig'!BP3=".",".","#")
)</f>
        <v>#</v>
      </c>
      <c r="BQ3" t="str">
        <f ca="1">IF(
    ISNUMBER(MATCH(ADDRESS(ROW(),COLUMN(),4),portal!$G$2:$G$72,0)),
    INDEX(portal!$O$2:$O$72,MATCH(ADDRESS(ROW(),COLUMN(),4),portal!$G$2:$G$72,0)),
    IF('map orig'!BQ3=".",".","#")
)</f>
        <v>#</v>
      </c>
      <c r="BR3" t="str">
        <f ca="1">IF(
    ISNUMBER(MATCH(ADDRESS(ROW(),COLUMN(),4),portal!$G$2:$G$72,0)),
    INDEX(portal!$O$2:$O$72,MATCH(ADDRESS(ROW(),COLUMN(),4),portal!$G$2:$G$72,0)),
    IF('map orig'!BR3=".",".","#")
)</f>
        <v>#</v>
      </c>
      <c r="BS3" t="str">
        <f ca="1">IF(
    ISNUMBER(MATCH(ADDRESS(ROW(),COLUMN(),4),portal!$G$2:$G$72,0)),
    INDEX(portal!$O$2:$O$72,MATCH(ADDRESS(ROW(),COLUMN(),4),portal!$G$2:$G$72,0)),
    IF('map orig'!BS3=".",".","#")
)</f>
        <v>#</v>
      </c>
      <c r="BT3" t="str">
        <f ca="1">IF(
    ISNUMBER(MATCH(ADDRESS(ROW(),COLUMN(),4),portal!$G$2:$G$72,0)),
    INDEX(portal!$O$2:$O$72,MATCH(ADDRESS(ROW(),COLUMN(),4),portal!$G$2:$G$72,0)),
    IF('map orig'!BT3=".",".","#")
)</f>
        <v>.</v>
      </c>
      <c r="BU3" t="str">
        <f ca="1">IF(
    ISNUMBER(MATCH(ADDRESS(ROW(),COLUMN(),4),portal!$G$2:$G$72,0)),
    INDEX(portal!$O$2:$O$72,MATCH(ADDRESS(ROW(),COLUMN(),4),portal!$G$2:$G$72,0)),
    IF('map orig'!BU3=".",".","#")
)</f>
        <v>#</v>
      </c>
      <c r="BV3" t="str">
        <f ca="1">IF(
    ISNUMBER(MATCH(ADDRESS(ROW(),COLUMN(),4),portal!$G$2:$G$72,0)),
    INDEX(portal!$O$2:$O$72,MATCH(ADDRESS(ROW(),COLUMN(),4),portal!$G$2:$G$72,0)),
    IF('map orig'!BV3=".",".","#")
)</f>
        <v>#</v>
      </c>
      <c r="BW3" t="str">
        <f ca="1">IF(
    ISNUMBER(MATCH(ADDRESS(ROW(),COLUMN(),4),portal!$G$2:$G$72,0)),
    INDEX(portal!$O$2:$O$72,MATCH(ADDRESS(ROW(),COLUMN(),4),portal!$G$2:$G$72,0)),
    IF('map orig'!BW3=".",".","#")
)</f>
        <v>#</v>
      </c>
      <c r="BX3" t="str">
        <f ca="1">IF(
    ISNUMBER(MATCH(ADDRESS(ROW(),COLUMN(),4),portal!$G$2:$G$72,0)),
    INDEX(portal!$O$2:$O$72,MATCH(ADDRESS(ROW(),COLUMN(),4),portal!$G$2:$G$72,0)),
    IF('map orig'!BX3=".",".","#")
)</f>
        <v>.</v>
      </c>
      <c r="BY3" t="str">
        <f ca="1">IF(
    ISNUMBER(MATCH(ADDRESS(ROW(),COLUMN(),4),portal!$G$2:$G$72,0)),
    INDEX(portal!$O$2:$O$72,MATCH(ADDRESS(ROW(),COLUMN(),4),portal!$G$2:$G$72,0)),
    IF('map orig'!BY3=".",".","#")
)</f>
        <v>#</v>
      </c>
      <c r="BZ3" t="str">
        <f ca="1">IF(
    ISNUMBER(MATCH(ADDRESS(ROW(),COLUMN(),4),portal!$G$2:$G$72,0)),
    INDEX(portal!$O$2:$O$72,MATCH(ADDRESS(ROW(),COLUMN(),4),portal!$G$2:$G$72,0)),
    IF('map orig'!BZ3=".",".","#")
)</f>
        <v>#</v>
      </c>
      <c r="CA3" t="str">
        <f ca="1">IF(
    ISNUMBER(MATCH(ADDRESS(ROW(),COLUMN(),4),portal!$G$2:$G$72,0)),
    INDEX(portal!$O$2:$O$72,MATCH(ADDRESS(ROW(),COLUMN(),4),portal!$G$2:$G$72,0)),
    IF('map orig'!CA3=".",".","#")
)</f>
        <v>#</v>
      </c>
      <c r="CB3" t="str">
        <f ca="1">IF(
    ISNUMBER(MATCH(ADDRESS(ROW(),COLUMN(),4),portal!$G$2:$G$72,0)),
    INDEX(portal!$O$2:$O$72,MATCH(ADDRESS(ROW(),COLUMN(),4),portal!$G$2:$G$72,0)),
    IF('map orig'!CB3=".",".","#")
)</f>
        <v>#</v>
      </c>
      <c r="CC3" t="str">
        <f ca="1">IF(
    ISNUMBER(MATCH(ADDRESS(ROW(),COLUMN(),4),portal!$G$2:$G$72,0)),
    INDEX(portal!$O$2:$O$72,MATCH(ADDRESS(ROW(),COLUMN(),4),portal!$G$2:$G$72,0)),
    IF('map orig'!CC3=".",".","#")
)</f>
        <v>#</v>
      </c>
      <c r="CD3" t="str">
        <f ca="1">IF(
    ISNUMBER(MATCH(ADDRESS(ROW(),COLUMN(),4),portal!$G$2:$G$72,0)),
    INDEX(portal!$O$2:$O$72,MATCH(ADDRESS(ROW(),COLUMN(),4),portal!$G$2:$G$72,0)),
    IF('map orig'!CD3=".",".","#")
)</f>
        <v>#</v>
      </c>
      <c r="CE3" t="str">
        <f ca="1">IF(
    ISNUMBER(MATCH(ADDRESS(ROW(),COLUMN(),4),portal!$G$2:$G$72,0)),
    INDEX(portal!$O$2:$O$72,MATCH(ADDRESS(ROW(),COLUMN(),4),portal!$G$2:$G$72,0)),
    IF('map orig'!CE3=".",".","#")
)</f>
        <v>#</v>
      </c>
      <c r="CF3" t="str">
        <f ca="1">IF(
    ISNUMBER(MATCH(ADDRESS(ROW(),COLUMN(),4),portal!$G$2:$G$72,0)),
    INDEX(portal!$O$2:$O$72,MATCH(ADDRESS(ROW(),COLUMN(),4),portal!$G$2:$G$72,0)),
    IF('map orig'!CF3=".",".","#")
)</f>
        <v>#</v>
      </c>
      <c r="CG3" t="str">
        <f ca="1">IF(
    ISNUMBER(MATCH(ADDRESS(ROW(),COLUMN(),4),portal!$G$2:$G$72,0)),
    INDEX(portal!$O$2:$O$72,MATCH(ADDRESS(ROW(),COLUMN(),4),portal!$G$2:$G$72,0)),
    IF('map orig'!CG3=".",".","#")
)</f>
        <v>#</v>
      </c>
      <c r="CH3" t="str">
        <f ca="1">IF(
    ISNUMBER(MATCH(ADDRESS(ROW(),COLUMN(),4),portal!$G$2:$G$72,0)),
    INDEX(portal!$O$2:$O$72,MATCH(ADDRESS(ROW(),COLUMN(),4),portal!$G$2:$G$72,0)),
    IF('map orig'!CH3=".",".","#")
)</f>
        <v>#</v>
      </c>
      <c r="CI3" t="str">
        <f ca="1">IF(
    ISNUMBER(MATCH(ADDRESS(ROW(),COLUMN(),4),portal!$G$2:$G$72,0)),
    INDEX(portal!$O$2:$O$72,MATCH(ADDRESS(ROW(),COLUMN(),4),portal!$G$2:$G$72,0)),
    IF('map orig'!CI3=".",".","#")
)</f>
        <v>#</v>
      </c>
      <c r="CJ3" t="str">
        <f ca="1">IF(
    ISNUMBER(MATCH(ADDRESS(ROW(),COLUMN(),4),portal!$G$2:$G$72,0)),
    INDEX(portal!$O$2:$O$72,MATCH(ADDRESS(ROW(),COLUMN(),4),portal!$G$2:$G$72,0)),
    IF('map orig'!CJ3=".",".","#")
)</f>
        <v>#</v>
      </c>
      <c r="CK3" t="str">
        <f ca="1">IF(
    ISNUMBER(MATCH(ADDRESS(ROW(),COLUMN(),4),portal!$G$2:$G$72,0)),
    INDEX(portal!$O$2:$O$72,MATCH(ADDRESS(ROW(),COLUMN(),4),portal!$G$2:$G$72,0)),
    IF('map orig'!CK3=".",".","#")
)</f>
        <v>#</v>
      </c>
      <c r="CL3" t="str">
        <f ca="1">IF(
    ISNUMBER(MATCH(ADDRESS(ROW(),COLUMN(),4),portal!$G$2:$G$72,0)),
    INDEX(portal!$O$2:$O$72,MATCH(ADDRESS(ROW(),COLUMN(),4),portal!$G$2:$G$72,0)),
    IF('map orig'!CL3=".",".","#")
)</f>
        <v>#</v>
      </c>
      <c r="CM3" t="str">
        <f ca="1">IF(
    ISNUMBER(MATCH(ADDRESS(ROW(),COLUMN(),4),portal!$G$2:$G$72,0)),
    INDEX(portal!$O$2:$O$72,MATCH(ADDRESS(ROW(),COLUMN(),4),portal!$G$2:$G$72,0)),
    IF('map orig'!CM3=".",".","#")
)</f>
        <v>#</v>
      </c>
      <c r="CN3" t="str">
        <f ca="1">IF(
    ISNUMBER(MATCH(ADDRESS(ROW(),COLUMN(),4),portal!$G$2:$G$72,0)),
    INDEX(portal!$O$2:$O$72,MATCH(ADDRESS(ROW(),COLUMN(),4),portal!$G$2:$G$72,0)),
    IF('map orig'!CN3=".",".","#")
)</f>
        <v>#</v>
      </c>
      <c r="CO3" t="str">
        <f ca="1">IF(
    ISNUMBER(MATCH(ADDRESS(ROW(),COLUMN(),4),portal!$G$2:$G$72,0)),
    INDEX(portal!$O$2:$O$72,MATCH(ADDRESS(ROW(),COLUMN(),4),portal!$G$2:$G$72,0)),
    IF('map orig'!CO3=".",".","#")
)</f>
        <v>#</v>
      </c>
      <c r="CP3" t="str">
        <f ca="1">IF(
    ISNUMBER(MATCH(ADDRESS(ROW(),COLUMN(),4),portal!$G$2:$G$72,0)),
    INDEX(portal!$O$2:$O$72,MATCH(ADDRESS(ROW(),COLUMN(),4),portal!$G$2:$G$72,0)),
    IF('map orig'!CP3=".",".","#")
)</f>
        <v>#</v>
      </c>
      <c r="CQ3" t="str">
        <f ca="1">IF(
    ISNUMBER(MATCH(ADDRESS(ROW(),COLUMN(),4),portal!$G$2:$G$72,0)),
    INDEX(portal!$O$2:$O$72,MATCH(ADDRESS(ROW(),COLUMN(),4),portal!$G$2:$G$72,0)),
    IF('map orig'!CQ3=".",".","#")
)</f>
        <v>#</v>
      </c>
      <c r="CR3" t="str">
        <f ca="1">IF(
    ISNUMBER(MATCH(ADDRESS(ROW(),COLUMN(),4),portal!$G$2:$G$72,0)),
    INDEX(portal!$O$2:$O$72,MATCH(ADDRESS(ROW(),COLUMN(),4),portal!$G$2:$G$72,0)),
    IF('map orig'!CR3=".",".","#")
)</f>
        <v>#</v>
      </c>
      <c r="CS3" t="str">
        <f ca="1">IF(
    ISNUMBER(MATCH(ADDRESS(ROW(),COLUMN(),4),portal!$G$2:$G$72,0)),
    INDEX(portal!$O$2:$O$72,MATCH(ADDRESS(ROW(),COLUMN(),4),portal!$G$2:$G$72,0)),
    IF('map orig'!CS3=".",".","#")
)</f>
        <v>#</v>
      </c>
      <c r="CT3" t="str">
        <f ca="1">IF(
    ISNUMBER(MATCH(ADDRESS(ROW(),COLUMN(),4),portal!$G$2:$G$72,0)),
    INDEX(portal!$O$2:$O$72,MATCH(ADDRESS(ROW(),COLUMN(),4),portal!$G$2:$G$72,0)),
    IF('map orig'!CT3=".",".","#")
)</f>
        <v>#</v>
      </c>
      <c r="CU3" t="str">
        <f ca="1">IF(
    ISNUMBER(MATCH(ADDRESS(ROW(),COLUMN(),4),portal!$G$2:$G$72,0)),
    INDEX(portal!$O$2:$O$72,MATCH(ADDRESS(ROW(),COLUMN(),4),portal!$G$2:$G$72,0)),
    IF('map orig'!CU3=".",".","#")
)</f>
        <v>#</v>
      </c>
      <c r="CV3" t="str">
        <f ca="1">IF(
    ISNUMBER(MATCH(ADDRESS(ROW(),COLUMN(),4),portal!$G$2:$G$72,0)),
    INDEX(portal!$O$2:$O$72,MATCH(ADDRESS(ROW(),COLUMN(),4),portal!$G$2:$G$72,0)),
    IF('map orig'!CV3=".",".","#")
)</f>
        <v>#</v>
      </c>
      <c r="CW3" t="str">
        <f ca="1">IF(
    ISNUMBER(MATCH(ADDRESS(ROW(),COLUMN(),4),portal!$G$2:$G$72,0)),
    INDEX(portal!$O$2:$O$72,MATCH(ADDRESS(ROW(),COLUMN(),4),portal!$G$2:$G$72,0)),
    IF('map orig'!CW3=".",".","#")
)</f>
        <v>#</v>
      </c>
      <c r="CX3" t="str">
        <f ca="1">IF(
    ISNUMBER(MATCH(ADDRESS(ROW(),COLUMN(),4),portal!$G$2:$G$72,0)),
    INDEX(portal!$O$2:$O$72,MATCH(ADDRESS(ROW(),COLUMN(),4),portal!$G$2:$G$72,0)),
    IF('map orig'!CX3=".",".","#")
)</f>
        <v>#</v>
      </c>
      <c r="CY3" t="str">
        <f ca="1">IF(
    ISNUMBER(MATCH(ADDRESS(ROW(),COLUMN(),4),portal!$G$2:$G$72,0)),
    INDEX(portal!$O$2:$O$72,MATCH(ADDRESS(ROW(),COLUMN(),4),portal!$G$2:$G$72,0)),
    IF('map orig'!CY3=".",".","#")
)</f>
        <v>#</v>
      </c>
      <c r="CZ3" t="str">
        <f ca="1">IF(
    ISNUMBER(MATCH(ADDRESS(ROW(),COLUMN(),4),portal!$G$2:$G$72,0)),
    INDEX(portal!$O$2:$O$72,MATCH(ADDRESS(ROW(),COLUMN(),4),portal!$G$2:$G$72,0)),
    IF('map orig'!CZ3=".",".","#")
)</f>
        <v>#</v>
      </c>
      <c r="DA3" t="str">
        <f ca="1">IF(
    ISNUMBER(MATCH(ADDRESS(ROW(),COLUMN(),4),portal!$G$2:$G$72,0)),
    INDEX(portal!$O$2:$O$72,MATCH(ADDRESS(ROW(),COLUMN(),4),portal!$G$2:$G$72,0)),
    IF('map orig'!DA3=".",".","#")
)</f>
        <v>#</v>
      </c>
      <c r="DB3" t="str">
        <f ca="1">IF(
    ISNUMBER(MATCH(ADDRESS(ROW(),COLUMN(),4),portal!$G$2:$G$72,0)),
    INDEX(portal!$O$2:$O$72,MATCH(ADDRESS(ROW(),COLUMN(),4),portal!$G$2:$G$72,0)),
    IF('map orig'!DB3=".",".","#")
)</f>
        <v>#</v>
      </c>
      <c r="DC3" t="str">
        <f ca="1">IF(
    ISNUMBER(MATCH(ADDRESS(ROW(),COLUMN(),4),portal!$G$2:$G$72,0)),
    INDEX(portal!$O$2:$O$72,MATCH(ADDRESS(ROW(),COLUMN(),4),portal!$G$2:$G$72,0)),
    IF('map orig'!DC3=".",".","#")
)</f>
        <v>#</v>
      </c>
      <c r="DD3" t="str">
        <f ca="1">IF(
    ISNUMBER(MATCH(ADDRESS(ROW(),COLUMN(),4),portal!$G$2:$G$72,0)),
    INDEX(portal!$O$2:$O$72,MATCH(ADDRESS(ROW(),COLUMN(),4),portal!$G$2:$G$72,0)),
    IF('map orig'!DD3=".",".","#")
)</f>
        <v>#</v>
      </c>
      <c r="DE3" t="str">
        <f ca="1">IF(
    ISNUMBER(MATCH(ADDRESS(ROW(),COLUMN(),4),portal!$G$2:$G$72,0)),
    INDEX(portal!$O$2:$O$72,MATCH(ADDRESS(ROW(),COLUMN(),4),portal!$G$2:$G$72,0)),
    IF('map orig'!DE3=".",".","#")
)</f>
        <v>#</v>
      </c>
      <c r="DF3" t="str">
        <f ca="1">IF(
    ISNUMBER(MATCH(ADDRESS(ROW(),COLUMN(),4),portal!$G$2:$G$72,0)),
    INDEX(portal!$O$2:$O$72,MATCH(ADDRESS(ROW(),COLUMN(),4),portal!$G$2:$G$72,0)),
    IF('map orig'!DF3=".",".","#")
)</f>
        <v>#</v>
      </c>
      <c r="DG3" t="str">
        <f ca="1">IF(
    ISNUMBER(MATCH(ADDRESS(ROW(),COLUMN(),4),portal!$G$2:$G$72,0)),
    INDEX(portal!$O$2:$O$72,MATCH(ADDRESS(ROW(),COLUMN(),4),portal!$G$2:$G$72,0)),
    IF('map orig'!DG3=".",".","#")
)</f>
        <v>#</v>
      </c>
      <c r="DH3" t="str">
        <f ca="1">IF(
    ISNUMBER(MATCH(ADDRESS(ROW(),COLUMN(),4),portal!$G$2:$G$72,0)),
    INDEX(portal!$O$2:$O$72,MATCH(ADDRESS(ROW(),COLUMN(),4),portal!$G$2:$G$72,0)),
    IF('map orig'!DH3=".",".","#")
)</f>
        <v>#</v>
      </c>
      <c r="DI3" t="str">
        <f ca="1">IF(
    ISNUMBER(MATCH(ADDRESS(ROW(),COLUMN(),4),portal!$G$2:$G$72,0)),
    INDEX(portal!$O$2:$O$72,MATCH(ADDRESS(ROW(),COLUMN(),4),portal!$G$2:$G$72,0)),
    IF('map orig'!DI3=".",".","#")
)</f>
        <v>#</v>
      </c>
      <c r="DJ3" t="str">
        <f ca="1">IF(
    ISNUMBER(MATCH(ADDRESS(ROW(),COLUMN(),4),portal!$G$2:$G$72,0)),
    INDEX(portal!$O$2:$O$72,MATCH(ADDRESS(ROW(),COLUMN(),4),portal!$G$2:$G$72,0)),
    IF('map orig'!DJ3=".",".","#")
)</f>
        <v>#</v>
      </c>
      <c r="DK3" t="str">
        <f ca="1">IF(
    ISNUMBER(MATCH(ADDRESS(ROW(),COLUMN(),4),portal!$G$2:$G$72,0)),
    INDEX(portal!$O$2:$O$72,MATCH(ADDRESS(ROW(),COLUMN(),4),portal!$G$2:$G$72,0)),
    IF('map orig'!DK3=".",".","#")
)</f>
        <v>#</v>
      </c>
      <c r="DL3" t="str">
        <f ca="1">IF(
    ISNUMBER(MATCH(ADDRESS(ROW(),COLUMN(),4),portal!$G$2:$G$72,0)),
    INDEX(portal!$O$2:$O$72,MATCH(ADDRESS(ROW(),COLUMN(),4),portal!$G$2:$G$72,0)),
    IF('map orig'!DL3=".",".","#")
)</f>
        <v>#</v>
      </c>
      <c r="DM3" t="str">
        <f ca="1">IF(
    ISNUMBER(MATCH(ADDRESS(ROW(),COLUMN(),4),portal!$G$2:$G$72,0)),
    INDEX(portal!$O$2:$O$72,MATCH(ADDRESS(ROW(),COLUMN(),4),portal!$G$2:$G$72,0)),
    IF('map orig'!DM3=".",".","#")
)</f>
        <v>#</v>
      </c>
    </row>
    <row r="4" spans="1:117" ht="15" customHeight="1">
      <c r="A4" t="str">
        <f ca="1">IF(
    ISNUMBER(MATCH(ADDRESS(ROW(),COLUMN(),4),portal!$G$2:$G$72,0)),
    INDEX(portal!$O$2:$O$72,MATCH(ADDRESS(ROW(),COLUMN(),4),portal!$G$2:$G$72,0)),
    IF('map orig'!A4=".",".","#")
)</f>
        <v>#</v>
      </c>
      <c r="B4" t="str">
        <f ca="1">IF(
    ISNUMBER(MATCH(ADDRESS(ROW(),COLUMN(),4),portal!$G$2:$G$72,0)),
    INDEX(portal!$O$2:$O$72,MATCH(ADDRESS(ROW(),COLUMN(),4),portal!$G$2:$G$72,0)),
    IF('map orig'!B4=".",".","#")
)</f>
        <v>#</v>
      </c>
      <c r="C4" t="str">
        <f ca="1">IF(
    ISNUMBER(MATCH(ADDRESS(ROW(),COLUMN(),4),portal!$G$2:$G$72,0)),
    INDEX(portal!$O$2:$O$72,MATCH(ADDRESS(ROW(),COLUMN(),4),portal!$G$2:$G$72,0)),
    IF('map orig'!C4=".",".","#")
)</f>
        <v>#</v>
      </c>
      <c r="D4" t="str">
        <f ca="1">IF(
    ISNUMBER(MATCH(ADDRESS(ROW(),COLUMN(),4),portal!$G$2:$G$72,0)),
    INDEX(portal!$O$2:$O$72,MATCH(ADDRESS(ROW(),COLUMN(),4),portal!$G$2:$G$72,0)),
    IF('map orig'!D4=".",".","#")
)</f>
        <v>.</v>
      </c>
      <c r="E4" t="str">
        <f ca="1">IF(
    ISNUMBER(MATCH(ADDRESS(ROW(),COLUMN(),4),portal!$G$2:$G$72,0)),
    INDEX(portal!$O$2:$O$72,MATCH(ADDRESS(ROW(),COLUMN(),4),portal!$G$2:$G$72,0)),
    IF('map orig'!E4=".",".","#")
)</f>
        <v>#</v>
      </c>
      <c r="F4" t="str">
        <f ca="1">IF(
    ISNUMBER(MATCH(ADDRESS(ROW(),COLUMN(),4),portal!$G$2:$G$72,0)),
    INDEX(portal!$O$2:$O$72,MATCH(ADDRESS(ROW(),COLUMN(),4),portal!$G$2:$G$72,0)),
    IF('map orig'!F4=".",".","#")
)</f>
        <v>.</v>
      </c>
      <c r="G4" t="str">
        <f ca="1">IF(
    ISNUMBER(MATCH(ADDRESS(ROW(),COLUMN(),4),portal!$G$2:$G$72,0)),
    INDEX(portal!$O$2:$O$72,MATCH(ADDRESS(ROW(),COLUMN(),4),portal!$G$2:$G$72,0)),
    IF('map orig'!G4=".",".","#")
)</f>
        <v>.</v>
      </c>
      <c r="H4" t="str">
        <f ca="1">IF(
    ISNUMBER(MATCH(ADDRESS(ROW(),COLUMN(),4),portal!$G$2:$G$72,0)),
    INDEX(portal!$O$2:$O$72,MATCH(ADDRESS(ROW(),COLUMN(),4),portal!$G$2:$G$72,0)),
    IF('map orig'!H4=".",".","#")
)</f>
        <v>.</v>
      </c>
      <c r="I4" t="str">
        <f ca="1">IF(
    ISNUMBER(MATCH(ADDRESS(ROW(),COLUMN(),4),portal!$G$2:$G$72,0)),
    INDEX(portal!$O$2:$O$72,MATCH(ADDRESS(ROW(),COLUMN(),4),portal!$G$2:$G$72,0)),
    IF('map orig'!I4=".",".","#")
)</f>
        <v>#</v>
      </c>
      <c r="J4" t="str">
        <f ca="1">IF(
    ISNUMBER(MATCH(ADDRESS(ROW(),COLUMN(),4),portal!$G$2:$G$72,0)),
    INDEX(portal!$O$2:$O$72,MATCH(ADDRESS(ROW(),COLUMN(),4),portal!$G$2:$G$72,0)),
    IF('map orig'!J4=".",".","#")
)</f>
        <v>.</v>
      </c>
      <c r="K4" t="str">
        <f ca="1">IF(
    ISNUMBER(MATCH(ADDRESS(ROW(),COLUMN(),4),portal!$G$2:$G$72,0)),
    INDEX(portal!$O$2:$O$72,MATCH(ADDRESS(ROW(),COLUMN(),4),portal!$G$2:$G$72,0)),
    IF('map orig'!K4=".",".","#")
)</f>
        <v>.</v>
      </c>
      <c r="L4" t="str">
        <f ca="1">IF(
    ISNUMBER(MATCH(ADDRESS(ROW(),COLUMN(),4),portal!$G$2:$G$72,0)),
    INDEX(portal!$O$2:$O$72,MATCH(ADDRESS(ROW(),COLUMN(),4),portal!$G$2:$G$72,0)),
    IF('map orig'!L4=".",".","#")
)</f>
        <v>.</v>
      </c>
      <c r="M4" t="str">
        <f ca="1">IF(
    ISNUMBER(MATCH(ADDRESS(ROW(),COLUMN(),4),portal!$G$2:$G$72,0)),
    INDEX(portal!$O$2:$O$72,MATCH(ADDRESS(ROW(),COLUMN(),4),portal!$G$2:$G$72,0)),
    IF('map orig'!M4=".",".","#")
)</f>
        <v>.</v>
      </c>
      <c r="N4" t="str">
        <f ca="1">IF(
    ISNUMBER(MATCH(ADDRESS(ROW(),COLUMN(),4),portal!$G$2:$G$72,0)),
    INDEX(portal!$O$2:$O$72,MATCH(ADDRESS(ROW(),COLUMN(),4),portal!$G$2:$G$72,0)),
    IF('map orig'!N4=".",".","#")
)</f>
        <v>.</v>
      </c>
      <c r="O4" t="str">
        <f ca="1">IF(
    ISNUMBER(MATCH(ADDRESS(ROW(),COLUMN(),4),portal!$G$2:$G$72,0)),
    INDEX(portal!$O$2:$O$72,MATCH(ADDRESS(ROW(),COLUMN(),4),portal!$G$2:$G$72,0)),
    IF('map orig'!O4=".",".","#")
)</f>
        <v>.</v>
      </c>
      <c r="P4" t="str">
        <f ca="1">IF(
    ISNUMBER(MATCH(ADDRESS(ROW(),COLUMN(),4),portal!$G$2:$G$72,0)),
    INDEX(portal!$O$2:$O$72,MATCH(ADDRESS(ROW(),COLUMN(),4),portal!$G$2:$G$72,0)),
    IF('map orig'!P4=".",".","#")
)</f>
        <v>.</v>
      </c>
      <c r="Q4" t="str">
        <f ca="1">IF(
    ISNUMBER(MATCH(ADDRESS(ROW(),COLUMN(),4),portal!$G$2:$G$72,0)),
    INDEX(portal!$O$2:$O$72,MATCH(ADDRESS(ROW(),COLUMN(),4),portal!$G$2:$G$72,0)),
    IF('map orig'!Q4=".",".","#")
)</f>
        <v>.</v>
      </c>
      <c r="R4" t="str">
        <f ca="1">IF(
    ISNUMBER(MATCH(ADDRESS(ROW(),COLUMN(),4),portal!$G$2:$G$72,0)),
    INDEX(portal!$O$2:$O$72,MATCH(ADDRESS(ROW(),COLUMN(),4),portal!$G$2:$G$72,0)),
    IF('map orig'!R4=".",".","#")
)</f>
        <v>.</v>
      </c>
      <c r="S4" t="str">
        <f ca="1">IF(
    ISNUMBER(MATCH(ADDRESS(ROW(),COLUMN(),4),portal!$G$2:$G$72,0)),
    INDEX(portal!$O$2:$O$72,MATCH(ADDRESS(ROW(),COLUMN(),4),portal!$G$2:$G$72,0)),
    IF('map orig'!S4=".",".","#")
)</f>
        <v>#</v>
      </c>
      <c r="T4" t="str">
        <f ca="1">IF(
    ISNUMBER(MATCH(ADDRESS(ROW(),COLUMN(),4),portal!$G$2:$G$72,0)),
    INDEX(portal!$O$2:$O$72,MATCH(ADDRESS(ROW(),COLUMN(),4),portal!$G$2:$G$72,0)),
    IF('map orig'!T4=".",".","#")
)</f>
        <v>.</v>
      </c>
      <c r="U4" t="str">
        <f ca="1">IF(
    ISNUMBER(MATCH(ADDRESS(ROW(),COLUMN(),4),portal!$G$2:$G$72,0)),
    INDEX(portal!$O$2:$O$72,MATCH(ADDRESS(ROW(),COLUMN(),4),portal!$G$2:$G$72,0)),
    IF('map orig'!U4=".",".","#")
)</f>
        <v>#</v>
      </c>
      <c r="V4" t="str">
        <f ca="1">IF(
    ISNUMBER(MATCH(ADDRESS(ROW(),COLUMN(),4),portal!$G$2:$G$72,0)),
    INDEX(portal!$O$2:$O$72,MATCH(ADDRESS(ROW(),COLUMN(),4),portal!$G$2:$G$72,0)),
    IF('map orig'!V4=".",".","#")
)</f>
        <v>.</v>
      </c>
      <c r="W4" t="str">
        <f ca="1">IF(
    ISNUMBER(MATCH(ADDRESS(ROW(),COLUMN(),4),portal!$G$2:$G$72,0)),
    INDEX(portal!$O$2:$O$72,MATCH(ADDRESS(ROW(),COLUMN(),4),portal!$G$2:$G$72,0)),
    IF('map orig'!W4=".",".","#")
)</f>
        <v>.</v>
      </c>
      <c r="X4" t="str">
        <f ca="1">IF(
    ISNUMBER(MATCH(ADDRESS(ROW(),COLUMN(),4),portal!$G$2:$G$72,0)),
    INDEX(portal!$O$2:$O$72,MATCH(ADDRESS(ROW(),COLUMN(),4),portal!$G$2:$G$72,0)),
    IF('map orig'!X4=".",".","#")
)</f>
        <v>.</v>
      </c>
      <c r="Y4" t="str">
        <f ca="1">IF(
    ISNUMBER(MATCH(ADDRESS(ROW(),COLUMN(),4),portal!$G$2:$G$72,0)),
    INDEX(portal!$O$2:$O$72,MATCH(ADDRESS(ROW(),COLUMN(),4),portal!$G$2:$G$72,0)),
    IF('map orig'!Y4=".",".","#")
)</f>
        <v>#</v>
      </c>
      <c r="Z4" t="str">
        <f ca="1">IF(
    ISNUMBER(MATCH(ADDRESS(ROW(),COLUMN(),4),portal!$G$2:$G$72,0)),
    INDEX(portal!$O$2:$O$72,MATCH(ADDRESS(ROW(),COLUMN(),4),portal!$G$2:$G$72,0)),
    IF('map orig'!Z4=".",".","#")
)</f>
        <v>.</v>
      </c>
      <c r="AA4" t="str">
        <f ca="1">IF(
    ISNUMBER(MATCH(ADDRESS(ROW(),COLUMN(),4),portal!$G$2:$G$72,0)),
    INDEX(portal!$O$2:$O$72,MATCH(ADDRESS(ROW(),COLUMN(),4),portal!$G$2:$G$72,0)),
    IF('map orig'!AA4=".",".","#")
)</f>
        <v>#</v>
      </c>
      <c r="AB4" t="str">
        <f ca="1">IF(
    ISNUMBER(MATCH(ADDRESS(ROW(),COLUMN(),4),portal!$G$2:$G$72,0)),
    INDEX(portal!$O$2:$O$72,MATCH(ADDRESS(ROW(),COLUMN(),4),portal!$G$2:$G$72,0)),
    IF('map orig'!AB4=".",".","#")
)</f>
        <v>.</v>
      </c>
      <c r="AC4" t="str">
        <f ca="1">IF(
    ISNUMBER(MATCH(ADDRESS(ROW(),COLUMN(),4),portal!$G$2:$G$72,0)),
    INDEX(portal!$O$2:$O$72,MATCH(ADDRESS(ROW(),COLUMN(),4),portal!$G$2:$G$72,0)),
    IF('map orig'!AC4=".",".","#")
)</f>
        <v>.</v>
      </c>
      <c r="AD4" t="str">
        <f ca="1">IF(
    ISNUMBER(MATCH(ADDRESS(ROW(),COLUMN(),4),portal!$G$2:$G$72,0)),
    INDEX(portal!$O$2:$O$72,MATCH(ADDRESS(ROW(),COLUMN(),4),portal!$G$2:$G$72,0)),
    IF('map orig'!AD4=".",".","#")
)</f>
        <v>.</v>
      </c>
      <c r="AE4" t="str">
        <f ca="1">IF(
    ISNUMBER(MATCH(ADDRESS(ROW(),COLUMN(),4),portal!$G$2:$G$72,0)),
    INDEX(portal!$O$2:$O$72,MATCH(ADDRESS(ROW(),COLUMN(),4),portal!$G$2:$G$72,0)),
    IF('map orig'!AE4=".",".","#")
)</f>
        <v>#</v>
      </c>
      <c r="AF4" t="str">
        <f ca="1">IF(
    ISNUMBER(MATCH(ADDRESS(ROW(),COLUMN(),4),portal!$G$2:$G$72,0)),
    INDEX(portal!$O$2:$O$72,MATCH(ADDRESS(ROW(),COLUMN(),4),portal!$G$2:$G$72,0)),
    IF('map orig'!AF4=".",".","#")
)</f>
        <v>.</v>
      </c>
      <c r="AG4" t="str">
        <f ca="1">IF(
    ISNUMBER(MATCH(ADDRESS(ROW(),COLUMN(),4),portal!$G$2:$G$72,0)),
    INDEX(portal!$O$2:$O$72,MATCH(ADDRESS(ROW(),COLUMN(),4),portal!$G$2:$G$72,0)),
    IF('map orig'!AG4=".",".","#")
)</f>
        <v>.</v>
      </c>
      <c r="AH4" t="str">
        <f ca="1">IF(
    ISNUMBER(MATCH(ADDRESS(ROW(),COLUMN(),4),portal!$G$2:$G$72,0)),
    INDEX(portal!$O$2:$O$72,MATCH(ADDRESS(ROW(),COLUMN(),4),portal!$G$2:$G$72,0)),
    IF('map orig'!AH4=".",".","#")
)</f>
        <v>.</v>
      </c>
      <c r="AI4" t="str">
        <f ca="1">IF(
    ISNUMBER(MATCH(ADDRESS(ROW(),COLUMN(),4),portal!$G$2:$G$72,0)),
    INDEX(portal!$O$2:$O$72,MATCH(ADDRESS(ROW(),COLUMN(),4),portal!$G$2:$G$72,0)),
    IF('map orig'!AI4=".",".","#")
)</f>
        <v>.</v>
      </c>
      <c r="AJ4" t="str">
        <f ca="1">IF(
    ISNUMBER(MATCH(ADDRESS(ROW(),COLUMN(),4),portal!$G$2:$G$72,0)),
    INDEX(portal!$O$2:$O$72,MATCH(ADDRESS(ROW(),COLUMN(),4),portal!$G$2:$G$72,0)),
    IF('map orig'!AJ4=".",".","#")
)</f>
        <v>.</v>
      </c>
      <c r="AK4" t="str">
        <f ca="1">IF(
    ISNUMBER(MATCH(ADDRESS(ROW(),COLUMN(),4),portal!$G$2:$G$72,0)),
    INDEX(portal!$O$2:$O$72,MATCH(ADDRESS(ROW(),COLUMN(),4),portal!$G$2:$G$72,0)),
    IF('map orig'!AK4=".",".","#")
)</f>
        <v>#</v>
      </c>
      <c r="AL4" t="str">
        <f ca="1">IF(
    ISNUMBER(MATCH(ADDRESS(ROW(),COLUMN(),4),portal!$G$2:$G$72,0)),
    INDEX(portal!$O$2:$O$72,MATCH(ADDRESS(ROW(),COLUMN(),4),portal!$G$2:$G$72,0)),
    IF('map orig'!AL4=".",".","#")
)</f>
        <v>.</v>
      </c>
      <c r="AM4" t="str">
        <f ca="1">IF(
    ISNUMBER(MATCH(ADDRESS(ROW(),COLUMN(),4),portal!$G$2:$G$72,0)),
    INDEX(portal!$O$2:$O$72,MATCH(ADDRESS(ROW(),COLUMN(),4),portal!$G$2:$G$72,0)),
    IF('map orig'!AM4=".",".","#")
)</f>
        <v>.</v>
      </c>
      <c r="AN4" t="str">
        <f ca="1">IF(
    ISNUMBER(MATCH(ADDRESS(ROW(),COLUMN(),4),portal!$G$2:$G$72,0)),
    INDEX(portal!$O$2:$O$72,MATCH(ADDRESS(ROW(),COLUMN(),4),portal!$G$2:$G$72,0)),
    IF('map orig'!AN4=".",".","#")
)</f>
        <v>.</v>
      </c>
      <c r="AO4" t="str">
        <f ca="1">IF(
    ISNUMBER(MATCH(ADDRESS(ROW(),COLUMN(),4),portal!$G$2:$G$72,0)),
    INDEX(portal!$O$2:$O$72,MATCH(ADDRESS(ROW(),COLUMN(),4),portal!$G$2:$G$72,0)),
    IF('map orig'!AO4=".",".","#")
)</f>
        <v>#</v>
      </c>
      <c r="AP4" t="str">
        <f ca="1">IF(
    ISNUMBER(MATCH(ADDRESS(ROW(),COLUMN(),4),portal!$G$2:$G$72,0)),
    INDEX(portal!$O$2:$O$72,MATCH(ADDRESS(ROW(),COLUMN(),4),portal!$G$2:$G$72,0)),
    IF('map orig'!AP4=".",".","#")
)</f>
        <v>.</v>
      </c>
      <c r="AQ4" t="str">
        <f ca="1">IF(
    ISNUMBER(MATCH(ADDRESS(ROW(),COLUMN(),4),portal!$G$2:$G$72,0)),
    INDEX(portal!$O$2:$O$72,MATCH(ADDRESS(ROW(),COLUMN(),4),portal!$G$2:$G$72,0)),
    IF('map orig'!AQ4=".",".","#")
)</f>
        <v>#</v>
      </c>
      <c r="AR4" t="str">
        <f ca="1">IF(
    ISNUMBER(MATCH(ADDRESS(ROW(),COLUMN(),4),portal!$G$2:$G$72,0)),
    INDEX(portal!$O$2:$O$72,MATCH(ADDRESS(ROW(),COLUMN(),4),portal!$G$2:$G$72,0)),
    IF('map orig'!AR4=".",".","#")
)</f>
        <v>.</v>
      </c>
      <c r="AS4" t="str">
        <f ca="1">IF(
    ISNUMBER(MATCH(ADDRESS(ROW(),COLUMN(),4),portal!$G$2:$G$72,0)),
    INDEX(portal!$O$2:$O$72,MATCH(ADDRESS(ROW(),COLUMN(),4),portal!$G$2:$G$72,0)),
    IF('map orig'!AS4=".",".","#")
)</f>
        <v>#</v>
      </c>
      <c r="AT4" t="str">
        <f ca="1">IF(
    ISNUMBER(MATCH(ADDRESS(ROW(),COLUMN(),4),portal!$G$2:$G$72,0)),
    INDEX(portal!$O$2:$O$72,MATCH(ADDRESS(ROW(),COLUMN(),4),portal!$G$2:$G$72,0)),
    IF('map orig'!AT4=".",".","#")
)</f>
        <v>.</v>
      </c>
      <c r="AU4" t="str">
        <f ca="1">IF(
    ISNUMBER(MATCH(ADDRESS(ROW(),COLUMN(),4),portal!$G$2:$G$72,0)),
    INDEX(portal!$O$2:$O$72,MATCH(ADDRESS(ROW(),COLUMN(),4),portal!$G$2:$G$72,0)),
    IF('map orig'!AU4=".",".","#")
)</f>
        <v>#</v>
      </c>
      <c r="AV4" t="str">
        <f ca="1">IF(
    ISNUMBER(MATCH(ADDRESS(ROW(),COLUMN(),4),portal!$G$2:$G$72,0)),
    INDEX(portal!$O$2:$O$72,MATCH(ADDRESS(ROW(),COLUMN(),4),portal!$G$2:$G$72,0)),
    IF('map orig'!AV4=".",".","#")
)</f>
        <v>.</v>
      </c>
      <c r="AW4" t="str">
        <f ca="1">IF(
    ISNUMBER(MATCH(ADDRESS(ROW(),COLUMN(),4),portal!$G$2:$G$72,0)),
    INDEX(portal!$O$2:$O$72,MATCH(ADDRESS(ROW(),COLUMN(),4),portal!$G$2:$G$72,0)),
    IF('map orig'!AW4=".",".","#")
)</f>
        <v>#</v>
      </c>
      <c r="AX4" t="str">
        <f ca="1">IF(
    ISNUMBER(MATCH(ADDRESS(ROW(),COLUMN(),4),portal!$G$2:$G$72,0)),
    INDEX(portal!$O$2:$O$72,MATCH(ADDRESS(ROW(),COLUMN(),4),portal!$G$2:$G$72,0)),
    IF('map orig'!AX4=".",".","#")
)</f>
        <v>.</v>
      </c>
      <c r="AY4" t="str">
        <f ca="1">IF(
    ISNUMBER(MATCH(ADDRESS(ROW(),COLUMN(),4),portal!$G$2:$G$72,0)),
    INDEX(portal!$O$2:$O$72,MATCH(ADDRESS(ROW(),COLUMN(),4),portal!$G$2:$G$72,0)),
    IF('map orig'!AY4=".",".","#")
)</f>
        <v>.</v>
      </c>
      <c r="AZ4" t="str">
        <f ca="1">IF(
    ISNUMBER(MATCH(ADDRESS(ROW(),COLUMN(),4),portal!$G$2:$G$72,0)),
    INDEX(portal!$O$2:$O$72,MATCH(ADDRESS(ROW(),COLUMN(),4),portal!$G$2:$G$72,0)),
    IF('map orig'!AZ4=".",".","#")
)</f>
        <v>.</v>
      </c>
      <c r="BA4" t="str">
        <f ca="1">IF(
    ISNUMBER(MATCH(ADDRESS(ROW(),COLUMN(),4),portal!$G$2:$G$72,0)),
    INDEX(portal!$O$2:$O$72,MATCH(ADDRESS(ROW(),COLUMN(),4),portal!$G$2:$G$72,0)),
    IF('map orig'!BA4=".",".","#")
)</f>
        <v>#</v>
      </c>
      <c r="BB4" t="str">
        <f ca="1">IF(
    ISNUMBER(MATCH(ADDRESS(ROW(),COLUMN(),4),portal!$G$2:$G$72,0)),
    INDEX(portal!$O$2:$O$72,MATCH(ADDRESS(ROW(),COLUMN(),4),portal!$G$2:$G$72,0)),
    IF('map orig'!BB4=".",".","#")
)</f>
        <v>.</v>
      </c>
      <c r="BC4" t="str">
        <f ca="1">IF(
    ISNUMBER(MATCH(ADDRESS(ROW(),COLUMN(),4),portal!$G$2:$G$72,0)),
    INDEX(portal!$O$2:$O$72,MATCH(ADDRESS(ROW(),COLUMN(),4),portal!$G$2:$G$72,0)),
    IF('map orig'!BC4=".",".","#")
)</f>
        <v>.</v>
      </c>
      <c r="BD4" t="str">
        <f ca="1">IF(
    ISNUMBER(MATCH(ADDRESS(ROW(),COLUMN(),4),portal!$G$2:$G$72,0)),
    INDEX(portal!$O$2:$O$72,MATCH(ADDRESS(ROW(),COLUMN(),4),portal!$G$2:$G$72,0)),
    IF('map orig'!BD4=".",".","#")
)</f>
        <v>.</v>
      </c>
      <c r="BE4" t="str">
        <f ca="1">IF(
    ISNUMBER(MATCH(ADDRESS(ROW(),COLUMN(),4),portal!$G$2:$G$72,0)),
    INDEX(portal!$O$2:$O$72,MATCH(ADDRESS(ROW(),COLUMN(),4),portal!$G$2:$G$72,0)),
    IF('map orig'!BE4=".",".","#")
)</f>
        <v>.</v>
      </c>
      <c r="BF4" t="str">
        <f ca="1">IF(
    ISNUMBER(MATCH(ADDRESS(ROW(),COLUMN(),4),portal!$G$2:$G$72,0)),
    INDEX(portal!$O$2:$O$72,MATCH(ADDRESS(ROW(),COLUMN(),4),portal!$G$2:$G$72,0)),
    IF('map orig'!BF4=".",".","#")
)</f>
        <v>.</v>
      </c>
      <c r="BG4" t="str">
        <f ca="1">IF(
    ISNUMBER(MATCH(ADDRESS(ROW(),COLUMN(),4),portal!$G$2:$G$72,0)),
    INDEX(portal!$O$2:$O$72,MATCH(ADDRESS(ROW(),COLUMN(),4),portal!$G$2:$G$72,0)),
    IF('map orig'!BG4=".",".","#")
)</f>
        <v>#</v>
      </c>
      <c r="BH4" t="str">
        <f ca="1">IF(
    ISNUMBER(MATCH(ADDRESS(ROW(),COLUMN(),4),portal!$G$2:$G$72,0)),
    INDEX(portal!$O$2:$O$72,MATCH(ADDRESS(ROW(),COLUMN(),4),portal!$G$2:$G$72,0)),
    IF('map orig'!BH4=".",".","#")
)</f>
        <v>.</v>
      </c>
      <c r="BI4" t="str">
        <f ca="1">IF(
    ISNUMBER(MATCH(ADDRESS(ROW(),COLUMN(),4),portal!$G$2:$G$72,0)),
    INDEX(portal!$O$2:$O$72,MATCH(ADDRESS(ROW(),COLUMN(),4),portal!$G$2:$G$72,0)),
    IF('map orig'!BI4=".",".","#")
)</f>
        <v>.</v>
      </c>
      <c r="BJ4" t="str">
        <f ca="1">IF(
    ISNUMBER(MATCH(ADDRESS(ROW(),COLUMN(),4),portal!$G$2:$G$72,0)),
    INDEX(portal!$O$2:$O$72,MATCH(ADDRESS(ROW(),COLUMN(),4),portal!$G$2:$G$72,0)),
    IF('map orig'!BJ4=".",".","#")
)</f>
        <v>.</v>
      </c>
      <c r="BK4" t="str">
        <f ca="1">IF(
    ISNUMBER(MATCH(ADDRESS(ROW(),COLUMN(),4),portal!$G$2:$G$72,0)),
    INDEX(portal!$O$2:$O$72,MATCH(ADDRESS(ROW(),COLUMN(),4),portal!$G$2:$G$72,0)),
    IF('map orig'!BK4=".",".","#")
)</f>
        <v>.</v>
      </c>
      <c r="BL4" t="str">
        <f ca="1">IF(
    ISNUMBER(MATCH(ADDRESS(ROW(),COLUMN(),4),portal!$G$2:$G$72,0)),
    INDEX(portal!$O$2:$O$72,MATCH(ADDRESS(ROW(),COLUMN(),4),portal!$G$2:$G$72,0)),
    IF('map orig'!BL4=".",".","#")
)</f>
        <v>.</v>
      </c>
      <c r="BM4" t="str">
        <f ca="1">IF(
    ISNUMBER(MATCH(ADDRESS(ROW(),COLUMN(),4),portal!$G$2:$G$72,0)),
    INDEX(portal!$O$2:$O$72,MATCH(ADDRESS(ROW(),COLUMN(),4),portal!$G$2:$G$72,0)),
    IF('map orig'!BM4=".",".","#")
)</f>
        <v>.</v>
      </c>
      <c r="BN4" t="str">
        <f ca="1">IF(
    ISNUMBER(MATCH(ADDRESS(ROW(),COLUMN(),4),portal!$G$2:$G$72,0)),
    INDEX(portal!$O$2:$O$72,MATCH(ADDRESS(ROW(),COLUMN(),4),portal!$G$2:$G$72,0)),
    IF('map orig'!BN4=".",".","#")
)</f>
        <v>.</v>
      </c>
      <c r="BO4" t="str">
        <f ca="1">IF(
    ISNUMBER(MATCH(ADDRESS(ROW(),COLUMN(),4),portal!$G$2:$G$72,0)),
    INDEX(portal!$O$2:$O$72,MATCH(ADDRESS(ROW(),COLUMN(),4),portal!$G$2:$G$72,0)),
    IF('map orig'!BO4=".",".","#")
)</f>
        <v>#</v>
      </c>
      <c r="BP4" t="str">
        <f ca="1">IF(
    ISNUMBER(MATCH(ADDRESS(ROW(),COLUMN(),4),portal!$G$2:$G$72,0)),
    INDEX(portal!$O$2:$O$72,MATCH(ADDRESS(ROW(),COLUMN(),4),portal!$G$2:$G$72,0)),
    IF('map orig'!BP4=".",".","#")
)</f>
        <v>.</v>
      </c>
      <c r="BQ4" t="str">
        <f ca="1">IF(
    ISNUMBER(MATCH(ADDRESS(ROW(),COLUMN(),4),portal!$G$2:$G$72,0)),
    INDEX(portal!$O$2:$O$72,MATCH(ADDRESS(ROW(),COLUMN(),4),portal!$G$2:$G$72,0)),
    IF('map orig'!BQ4=".",".","#")
)</f>
        <v>.</v>
      </c>
      <c r="BR4" t="str">
        <f ca="1">IF(
    ISNUMBER(MATCH(ADDRESS(ROW(),COLUMN(),4),portal!$G$2:$G$72,0)),
    INDEX(portal!$O$2:$O$72,MATCH(ADDRESS(ROW(),COLUMN(),4),portal!$G$2:$G$72,0)),
    IF('map orig'!BR4=".",".","#")
)</f>
        <v>.</v>
      </c>
      <c r="BS4" t="str">
        <f ca="1">IF(
    ISNUMBER(MATCH(ADDRESS(ROW(),COLUMN(),4),portal!$G$2:$G$72,0)),
    INDEX(portal!$O$2:$O$72,MATCH(ADDRESS(ROW(),COLUMN(),4),portal!$G$2:$G$72,0)),
    IF('map orig'!BS4=".",".","#")
)</f>
        <v>.</v>
      </c>
      <c r="BT4" t="str">
        <f ca="1">IF(
    ISNUMBER(MATCH(ADDRESS(ROW(),COLUMN(),4),portal!$G$2:$G$72,0)),
    INDEX(portal!$O$2:$O$72,MATCH(ADDRESS(ROW(),COLUMN(),4),portal!$G$2:$G$72,0)),
    IF('map orig'!BT4=".",".","#")
)</f>
        <v>.</v>
      </c>
      <c r="BU4" t="str">
        <f ca="1">IF(
    ISNUMBER(MATCH(ADDRESS(ROW(),COLUMN(),4),portal!$G$2:$G$72,0)),
    INDEX(portal!$O$2:$O$72,MATCH(ADDRESS(ROW(),COLUMN(),4),portal!$G$2:$G$72,0)),
    IF('map orig'!BU4=".",".","#")
)</f>
        <v>#</v>
      </c>
      <c r="BV4" t="str">
        <f ca="1">IF(
    ISNUMBER(MATCH(ADDRESS(ROW(),COLUMN(),4),portal!$G$2:$G$72,0)),
    INDEX(portal!$O$2:$O$72,MATCH(ADDRESS(ROW(),COLUMN(),4),portal!$G$2:$G$72,0)),
    IF('map orig'!BV4=".",".","#")
)</f>
        <v>.</v>
      </c>
      <c r="BW4" t="str">
        <f ca="1">IF(
    ISNUMBER(MATCH(ADDRESS(ROW(),COLUMN(),4),portal!$G$2:$G$72,0)),
    INDEX(portal!$O$2:$O$72,MATCH(ADDRESS(ROW(),COLUMN(),4),portal!$G$2:$G$72,0)),
    IF('map orig'!BW4=".",".","#")
)</f>
        <v>.</v>
      </c>
      <c r="BX4" t="str">
        <f ca="1">IF(
    ISNUMBER(MATCH(ADDRESS(ROW(),COLUMN(),4),portal!$G$2:$G$72,0)),
    INDEX(portal!$O$2:$O$72,MATCH(ADDRESS(ROW(),COLUMN(),4),portal!$G$2:$G$72,0)),
    IF('map orig'!BX4=".",".","#")
)</f>
        <v>.</v>
      </c>
      <c r="BY4" t="str">
        <f ca="1">IF(
    ISNUMBER(MATCH(ADDRESS(ROW(),COLUMN(),4),portal!$G$2:$G$72,0)),
    INDEX(portal!$O$2:$O$72,MATCH(ADDRESS(ROW(),COLUMN(),4),portal!$G$2:$G$72,0)),
    IF('map orig'!BY4=".",".","#")
)</f>
        <v>.</v>
      </c>
      <c r="BZ4" t="str">
        <f ca="1">IF(
    ISNUMBER(MATCH(ADDRESS(ROW(),COLUMN(),4),portal!$G$2:$G$72,0)),
    INDEX(portal!$O$2:$O$72,MATCH(ADDRESS(ROW(),COLUMN(),4),portal!$G$2:$G$72,0)),
    IF('map orig'!BZ4=".",".","#")
)</f>
        <v>.</v>
      </c>
      <c r="CA4" t="str">
        <f ca="1">IF(
    ISNUMBER(MATCH(ADDRESS(ROW(),COLUMN(),4),portal!$G$2:$G$72,0)),
    INDEX(portal!$O$2:$O$72,MATCH(ADDRESS(ROW(),COLUMN(),4),portal!$G$2:$G$72,0)),
    IF('map orig'!CA4=".",".","#")
)</f>
        <v>.</v>
      </c>
      <c r="CB4" t="str">
        <f ca="1">IF(
    ISNUMBER(MATCH(ADDRESS(ROW(),COLUMN(),4),portal!$G$2:$G$72,0)),
    INDEX(portal!$O$2:$O$72,MATCH(ADDRESS(ROW(),COLUMN(),4),portal!$G$2:$G$72,0)),
    IF('map orig'!CB4=".",".","#")
)</f>
        <v>.</v>
      </c>
      <c r="CC4" t="str">
        <f ca="1">IF(
    ISNUMBER(MATCH(ADDRESS(ROW(),COLUMN(),4),portal!$G$2:$G$72,0)),
    INDEX(portal!$O$2:$O$72,MATCH(ADDRESS(ROW(),COLUMN(),4),portal!$G$2:$G$72,0)),
    IF('map orig'!CC4=".",".","#")
)</f>
        <v>.</v>
      </c>
      <c r="CD4" t="str">
        <f ca="1">IF(
    ISNUMBER(MATCH(ADDRESS(ROW(),COLUMN(),4),portal!$G$2:$G$72,0)),
    INDEX(portal!$O$2:$O$72,MATCH(ADDRESS(ROW(),COLUMN(),4),portal!$G$2:$G$72,0)),
    IF('map orig'!CD4=".",".","#")
)</f>
        <v>.</v>
      </c>
      <c r="CE4" t="str">
        <f ca="1">IF(
    ISNUMBER(MATCH(ADDRESS(ROW(),COLUMN(),4),portal!$G$2:$G$72,0)),
    INDEX(portal!$O$2:$O$72,MATCH(ADDRESS(ROW(),COLUMN(),4),portal!$G$2:$G$72,0)),
    IF('map orig'!CE4=".",".","#")
)</f>
        <v>#</v>
      </c>
      <c r="CF4" t="str">
        <f ca="1">IF(
    ISNUMBER(MATCH(ADDRESS(ROW(),COLUMN(),4),portal!$G$2:$G$72,0)),
    INDEX(portal!$O$2:$O$72,MATCH(ADDRESS(ROW(),COLUMN(),4),portal!$G$2:$G$72,0)),
    IF('map orig'!CF4=".",".","#")
)</f>
        <v>.</v>
      </c>
      <c r="CG4" t="str">
        <f ca="1">IF(
    ISNUMBER(MATCH(ADDRESS(ROW(),COLUMN(),4),portal!$G$2:$G$72,0)),
    INDEX(portal!$O$2:$O$72,MATCH(ADDRESS(ROW(),COLUMN(),4),portal!$G$2:$G$72,0)),
    IF('map orig'!CG4=".",".","#")
)</f>
        <v>.</v>
      </c>
      <c r="CH4" t="str">
        <f ca="1">IF(
    ISNUMBER(MATCH(ADDRESS(ROW(),COLUMN(),4),portal!$G$2:$G$72,0)),
    INDEX(portal!$O$2:$O$72,MATCH(ADDRESS(ROW(),COLUMN(),4),portal!$G$2:$G$72,0)),
    IF('map orig'!CH4=".",".","#")
)</f>
        <v>.</v>
      </c>
      <c r="CI4" t="str">
        <f ca="1">IF(
    ISNUMBER(MATCH(ADDRESS(ROW(),COLUMN(),4),portal!$G$2:$G$72,0)),
    INDEX(portal!$O$2:$O$72,MATCH(ADDRESS(ROW(),COLUMN(),4),portal!$G$2:$G$72,0)),
    IF('map orig'!CI4=".",".","#")
)</f>
        <v>#</v>
      </c>
      <c r="CJ4" t="str">
        <f ca="1">IF(
    ISNUMBER(MATCH(ADDRESS(ROW(),COLUMN(),4),portal!$G$2:$G$72,0)),
    INDEX(portal!$O$2:$O$72,MATCH(ADDRESS(ROW(),COLUMN(),4),portal!$G$2:$G$72,0)),
    IF('map orig'!CJ4=".",".","#")
)</f>
        <v>.</v>
      </c>
      <c r="CK4" t="str">
        <f ca="1">IF(
    ISNUMBER(MATCH(ADDRESS(ROW(),COLUMN(),4),portal!$G$2:$G$72,0)),
    INDEX(portal!$O$2:$O$72,MATCH(ADDRESS(ROW(),COLUMN(),4),portal!$G$2:$G$72,0)),
    IF('map orig'!CK4=".",".","#")
)</f>
        <v>.</v>
      </c>
      <c r="CL4" t="str">
        <f ca="1">IF(
    ISNUMBER(MATCH(ADDRESS(ROW(),COLUMN(),4),portal!$G$2:$G$72,0)),
    INDEX(portal!$O$2:$O$72,MATCH(ADDRESS(ROW(),COLUMN(),4),portal!$G$2:$G$72,0)),
    IF('map orig'!CL4=".",".","#")
)</f>
        <v>.</v>
      </c>
      <c r="CM4" t="str">
        <f ca="1">IF(
    ISNUMBER(MATCH(ADDRESS(ROW(),COLUMN(),4),portal!$G$2:$G$72,0)),
    INDEX(portal!$O$2:$O$72,MATCH(ADDRESS(ROW(),COLUMN(),4),portal!$G$2:$G$72,0)),
    IF('map orig'!CM4=".",".","#")
)</f>
        <v>.</v>
      </c>
      <c r="CN4" t="str">
        <f ca="1">IF(
    ISNUMBER(MATCH(ADDRESS(ROW(),COLUMN(),4),portal!$G$2:$G$72,0)),
    INDEX(portal!$O$2:$O$72,MATCH(ADDRESS(ROW(),COLUMN(),4),portal!$G$2:$G$72,0)),
    IF('map orig'!CN4=".",".","#")
)</f>
        <v>.</v>
      </c>
      <c r="CO4" t="str">
        <f ca="1">IF(
    ISNUMBER(MATCH(ADDRESS(ROW(),COLUMN(),4),portal!$G$2:$G$72,0)),
    INDEX(portal!$O$2:$O$72,MATCH(ADDRESS(ROW(),COLUMN(),4),portal!$G$2:$G$72,0)),
    IF('map orig'!CO4=".",".","#")
)</f>
        <v>.</v>
      </c>
      <c r="CP4" t="str">
        <f ca="1">IF(
    ISNUMBER(MATCH(ADDRESS(ROW(),COLUMN(),4),portal!$G$2:$G$72,0)),
    INDEX(portal!$O$2:$O$72,MATCH(ADDRESS(ROW(),COLUMN(),4),portal!$G$2:$G$72,0)),
    IF('map orig'!CP4=".",".","#")
)</f>
        <v>.</v>
      </c>
      <c r="CQ4" t="str">
        <f ca="1">IF(
    ISNUMBER(MATCH(ADDRESS(ROW(),COLUMN(),4),portal!$G$2:$G$72,0)),
    INDEX(portal!$O$2:$O$72,MATCH(ADDRESS(ROW(),COLUMN(),4),portal!$G$2:$G$72,0)),
    IF('map orig'!CQ4=".",".","#")
)</f>
        <v>.</v>
      </c>
      <c r="CR4" t="str">
        <f ca="1">IF(
    ISNUMBER(MATCH(ADDRESS(ROW(),COLUMN(),4),portal!$G$2:$G$72,0)),
    INDEX(portal!$O$2:$O$72,MATCH(ADDRESS(ROW(),COLUMN(),4),portal!$G$2:$G$72,0)),
    IF('map orig'!CR4=".",".","#")
)</f>
        <v>.</v>
      </c>
      <c r="CS4" t="str">
        <f ca="1">IF(
    ISNUMBER(MATCH(ADDRESS(ROW(),COLUMN(),4),portal!$G$2:$G$72,0)),
    INDEX(portal!$O$2:$O$72,MATCH(ADDRESS(ROW(),COLUMN(),4),portal!$G$2:$G$72,0)),
    IF('map orig'!CS4=".",".","#")
)</f>
        <v>#</v>
      </c>
      <c r="CT4" t="str">
        <f ca="1">IF(
    ISNUMBER(MATCH(ADDRESS(ROW(),COLUMN(),4),portal!$G$2:$G$72,0)),
    INDEX(portal!$O$2:$O$72,MATCH(ADDRESS(ROW(),COLUMN(),4),portal!$G$2:$G$72,0)),
    IF('map orig'!CT4=".",".","#")
)</f>
        <v>.</v>
      </c>
      <c r="CU4" t="str">
        <f ca="1">IF(
    ISNUMBER(MATCH(ADDRESS(ROW(),COLUMN(),4),portal!$G$2:$G$72,0)),
    INDEX(portal!$O$2:$O$72,MATCH(ADDRESS(ROW(),COLUMN(),4),portal!$G$2:$G$72,0)),
    IF('map orig'!CU4=".",".","#")
)</f>
        <v>#</v>
      </c>
      <c r="CV4" t="str">
        <f ca="1">IF(
    ISNUMBER(MATCH(ADDRESS(ROW(),COLUMN(),4),portal!$G$2:$G$72,0)),
    INDEX(portal!$O$2:$O$72,MATCH(ADDRESS(ROW(),COLUMN(),4),portal!$G$2:$G$72,0)),
    IF('map orig'!CV4=".",".","#")
)</f>
        <v>.</v>
      </c>
      <c r="CW4" t="str">
        <f ca="1">IF(
    ISNUMBER(MATCH(ADDRESS(ROW(),COLUMN(),4),portal!$G$2:$G$72,0)),
    INDEX(portal!$O$2:$O$72,MATCH(ADDRESS(ROW(),COLUMN(),4),portal!$G$2:$G$72,0)),
    IF('map orig'!CW4=".",".","#")
)</f>
        <v>.</v>
      </c>
      <c r="CX4" t="str">
        <f ca="1">IF(
    ISNUMBER(MATCH(ADDRESS(ROW(),COLUMN(),4),portal!$G$2:$G$72,0)),
    INDEX(portal!$O$2:$O$72,MATCH(ADDRESS(ROW(),COLUMN(),4),portal!$G$2:$G$72,0)),
    IF('map orig'!CX4=".",".","#")
)</f>
        <v>.</v>
      </c>
      <c r="CY4" t="str">
        <f ca="1">IF(
    ISNUMBER(MATCH(ADDRESS(ROW(),COLUMN(),4),portal!$G$2:$G$72,0)),
    INDEX(portal!$O$2:$O$72,MATCH(ADDRESS(ROW(),COLUMN(),4),portal!$G$2:$G$72,0)),
    IF('map orig'!CY4=".",".","#")
)</f>
        <v>.</v>
      </c>
      <c r="CZ4" t="str">
        <f ca="1">IF(
    ISNUMBER(MATCH(ADDRESS(ROW(),COLUMN(),4),portal!$G$2:$G$72,0)),
    INDEX(portal!$O$2:$O$72,MATCH(ADDRESS(ROW(),COLUMN(),4),portal!$G$2:$G$72,0)),
    IF('map orig'!CZ4=".",".","#")
)</f>
        <v>.</v>
      </c>
      <c r="DA4" t="str">
        <f ca="1">IF(
    ISNUMBER(MATCH(ADDRESS(ROW(),COLUMN(),4),portal!$G$2:$G$72,0)),
    INDEX(portal!$O$2:$O$72,MATCH(ADDRESS(ROW(),COLUMN(),4),portal!$G$2:$G$72,0)),
    IF('map orig'!DA4=".",".","#")
)</f>
        <v>#</v>
      </c>
      <c r="DB4" t="str">
        <f ca="1">IF(
    ISNUMBER(MATCH(ADDRESS(ROW(),COLUMN(),4),portal!$G$2:$G$72,0)),
    INDEX(portal!$O$2:$O$72,MATCH(ADDRESS(ROW(),COLUMN(),4),portal!$G$2:$G$72,0)),
    IF('map orig'!DB4=".",".","#")
)</f>
        <v>.</v>
      </c>
      <c r="DC4" t="str">
        <f ca="1">IF(
    ISNUMBER(MATCH(ADDRESS(ROW(),COLUMN(),4),portal!$G$2:$G$72,0)),
    INDEX(portal!$O$2:$O$72,MATCH(ADDRESS(ROW(),COLUMN(),4),portal!$G$2:$G$72,0)),
    IF('map orig'!DC4=".",".","#")
)</f>
        <v>.</v>
      </c>
      <c r="DD4" t="str">
        <f ca="1">IF(
    ISNUMBER(MATCH(ADDRESS(ROW(),COLUMN(),4),portal!$G$2:$G$72,0)),
    INDEX(portal!$O$2:$O$72,MATCH(ADDRESS(ROW(),COLUMN(),4),portal!$G$2:$G$72,0)),
    IF('map orig'!DD4=".",".","#")
)</f>
        <v>.</v>
      </c>
      <c r="DE4" t="str">
        <f ca="1">IF(
    ISNUMBER(MATCH(ADDRESS(ROW(),COLUMN(),4),portal!$G$2:$G$72,0)),
    INDEX(portal!$O$2:$O$72,MATCH(ADDRESS(ROW(),COLUMN(),4),portal!$G$2:$G$72,0)),
    IF('map orig'!DE4=".",".","#")
)</f>
        <v>#</v>
      </c>
      <c r="DF4" t="str">
        <f ca="1">IF(
    ISNUMBER(MATCH(ADDRESS(ROW(),COLUMN(),4),portal!$G$2:$G$72,0)),
    INDEX(portal!$O$2:$O$72,MATCH(ADDRESS(ROW(),COLUMN(),4),portal!$G$2:$G$72,0)),
    IF('map orig'!DF4=".",".","#")
)</f>
        <v>.</v>
      </c>
      <c r="DG4" t="str">
        <f ca="1">IF(
    ISNUMBER(MATCH(ADDRESS(ROW(),COLUMN(),4),portal!$G$2:$G$72,0)),
    INDEX(portal!$O$2:$O$72,MATCH(ADDRESS(ROW(),COLUMN(),4),portal!$G$2:$G$72,0)),
    IF('map orig'!DG4=".",".","#")
)</f>
        <v>.</v>
      </c>
      <c r="DH4" t="str">
        <f ca="1">IF(
    ISNUMBER(MATCH(ADDRESS(ROW(),COLUMN(),4),portal!$G$2:$G$72,0)),
    INDEX(portal!$O$2:$O$72,MATCH(ADDRESS(ROW(),COLUMN(),4),portal!$G$2:$G$72,0)),
    IF('map orig'!DH4=".",".","#")
)</f>
        <v>.</v>
      </c>
      <c r="DI4" t="str">
        <f ca="1">IF(
    ISNUMBER(MATCH(ADDRESS(ROW(),COLUMN(),4),portal!$G$2:$G$72,0)),
    INDEX(portal!$O$2:$O$72,MATCH(ADDRESS(ROW(),COLUMN(),4),portal!$G$2:$G$72,0)),
    IF('map orig'!DI4=".",".","#")
)</f>
        <v>.</v>
      </c>
      <c r="DJ4" t="str">
        <f ca="1">IF(
    ISNUMBER(MATCH(ADDRESS(ROW(),COLUMN(),4),portal!$G$2:$G$72,0)),
    INDEX(portal!$O$2:$O$72,MATCH(ADDRESS(ROW(),COLUMN(),4),portal!$G$2:$G$72,0)),
    IF('map orig'!DJ4=".",".","#")
)</f>
        <v>.</v>
      </c>
      <c r="DK4" t="str">
        <f ca="1">IF(
    ISNUMBER(MATCH(ADDRESS(ROW(),COLUMN(),4),portal!$G$2:$G$72,0)),
    INDEX(portal!$O$2:$O$72,MATCH(ADDRESS(ROW(),COLUMN(),4),portal!$G$2:$G$72,0)),
    IF('map orig'!DK4=".",".","#")
)</f>
        <v>#</v>
      </c>
      <c r="DL4" t="str">
        <f ca="1">IF(
    ISNUMBER(MATCH(ADDRESS(ROW(),COLUMN(),4),portal!$G$2:$G$72,0)),
    INDEX(portal!$O$2:$O$72,MATCH(ADDRESS(ROW(),COLUMN(),4),portal!$G$2:$G$72,0)),
    IF('map orig'!DL4=".",".","#")
)</f>
        <v>#</v>
      </c>
      <c r="DM4" t="str">
        <f ca="1">IF(
    ISNUMBER(MATCH(ADDRESS(ROW(),COLUMN(),4),portal!$G$2:$G$72,0)),
    INDEX(portal!$O$2:$O$72,MATCH(ADDRESS(ROW(),COLUMN(),4),portal!$G$2:$G$72,0)),
    IF('map orig'!DM4=".",".","#")
)</f>
        <v>#</v>
      </c>
    </row>
    <row r="5" spans="1:117" ht="15" customHeight="1">
      <c r="A5" t="str">
        <f ca="1">IF(
    ISNUMBER(MATCH(ADDRESS(ROW(),COLUMN(),4),portal!$G$2:$G$72,0)),
    INDEX(portal!$O$2:$O$72,MATCH(ADDRESS(ROW(),COLUMN(),4),portal!$G$2:$G$72,0)),
    IF('map orig'!A5=".",".","#")
)</f>
        <v>#</v>
      </c>
      <c r="B5" t="str">
        <f ca="1">IF(
    ISNUMBER(MATCH(ADDRESS(ROW(),COLUMN(),4),portal!$G$2:$G$72,0)),
    INDEX(portal!$O$2:$O$72,MATCH(ADDRESS(ROW(),COLUMN(),4),portal!$G$2:$G$72,0)),
    IF('map orig'!B5=".",".","#")
)</f>
        <v>#</v>
      </c>
      <c r="C5" t="str">
        <f ca="1">IF(
    ISNUMBER(MATCH(ADDRESS(ROW(),COLUMN(),4),portal!$G$2:$G$72,0)),
    INDEX(portal!$O$2:$O$72,MATCH(ADDRESS(ROW(),COLUMN(),4),portal!$G$2:$G$72,0)),
    IF('map orig'!C5=".",".","#")
)</f>
        <v>#</v>
      </c>
      <c r="D5" t="str">
        <f ca="1">IF(
    ISNUMBER(MATCH(ADDRESS(ROW(),COLUMN(),4),portal!$G$2:$G$72,0)),
    INDEX(portal!$O$2:$O$72,MATCH(ADDRESS(ROW(),COLUMN(),4),portal!$G$2:$G$72,0)),
    IF('map orig'!D5=".",".","#")
)</f>
        <v>.</v>
      </c>
      <c r="E5" t="str">
        <f ca="1">IF(
    ISNUMBER(MATCH(ADDRESS(ROW(),COLUMN(),4),portal!$G$2:$G$72,0)),
    INDEX(portal!$O$2:$O$72,MATCH(ADDRESS(ROW(),COLUMN(),4),portal!$G$2:$G$72,0)),
    IF('map orig'!E5=".",".","#")
)</f>
        <v>#</v>
      </c>
      <c r="F5" t="str">
        <f ca="1">IF(
    ISNUMBER(MATCH(ADDRESS(ROW(),COLUMN(),4),portal!$G$2:$G$72,0)),
    INDEX(portal!$O$2:$O$72,MATCH(ADDRESS(ROW(),COLUMN(),4),portal!$G$2:$G$72,0)),
    IF('map orig'!F5=".",".","#")
)</f>
        <v>.</v>
      </c>
      <c r="G5" t="str">
        <f ca="1">IF(
    ISNUMBER(MATCH(ADDRESS(ROW(),COLUMN(),4),portal!$G$2:$G$72,0)),
    INDEX(portal!$O$2:$O$72,MATCH(ADDRESS(ROW(),COLUMN(),4),portal!$G$2:$G$72,0)),
    IF('map orig'!G5=".",".","#")
)</f>
        <v>#</v>
      </c>
      <c r="H5" t="str">
        <f ca="1">IF(
    ISNUMBER(MATCH(ADDRESS(ROW(),COLUMN(),4),portal!$G$2:$G$72,0)),
    INDEX(portal!$O$2:$O$72,MATCH(ADDRESS(ROW(),COLUMN(),4),portal!$G$2:$G$72,0)),
    IF('map orig'!H5=".",".","#")
)</f>
        <v>#</v>
      </c>
      <c r="I5" t="str">
        <f ca="1">IF(
    ISNUMBER(MATCH(ADDRESS(ROW(),COLUMN(),4),portal!$G$2:$G$72,0)),
    INDEX(portal!$O$2:$O$72,MATCH(ADDRESS(ROW(),COLUMN(),4),portal!$G$2:$G$72,0)),
    IF('map orig'!I5=".",".","#")
)</f>
        <v>#</v>
      </c>
      <c r="J5" t="str">
        <f ca="1">IF(
    ISNUMBER(MATCH(ADDRESS(ROW(),COLUMN(),4),portal!$G$2:$G$72,0)),
    INDEX(portal!$O$2:$O$72,MATCH(ADDRESS(ROW(),COLUMN(),4),portal!$G$2:$G$72,0)),
    IF('map orig'!J5=".",".","#")
)</f>
        <v>.</v>
      </c>
      <c r="K5" t="str">
        <f ca="1">IF(
    ISNUMBER(MATCH(ADDRESS(ROW(),COLUMN(),4),portal!$G$2:$G$72,0)),
    INDEX(portal!$O$2:$O$72,MATCH(ADDRESS(ROW(),COLUMN(),4),portal!$G$2:$G$72,0)),
    IF('map orig'!K5=".",".","#")
)</f>
        <v>#</v>
      </c>
      <c r="L5" t="str">
        <f ca="1">IF(
    ISNUMBER(MATCH(ADDRESS(ROW(),COLUMN(),4),portal!$G$2:$G$72,0)),
    INDEX(portal!$O$2:$O$72,MATCH(ADDRESS(ROW(),COLUMN(),4),portal!$G$2:$G$72,0)),
    IF('map orig'!L5=".",".","#")
)</f>
        <v>#</v>
      </c>
      <c r="M5" t="str">
        <f ca="1">IF(
    ISNUMBER(MATCH(ADDRESS(ROW(),COLUMN(),4),portal!$G$2:$G$72,0)),
    INDEX(portal!$O$2:$O$72,MATCH(ADDRESS(ROW(),COLUMN(),4),portal!$G$2:$G$72,0)),
    IF('map orig'!M5=".",".","#")
)</f>
        <v>#</v>
      </c>
      <c r="N5" t="str">
        <f ca="1">IF(
    ISNUMBER(MATCH(ADDRESS(ROW(),COLUMN(),4),portal!$G$2:$G$72,0)),
    INDEX(portal!$O$2:$O$72,MATCH(ADDRESS(ROW(),COLUMN(),4),portal!$G$2:$G$72,0)),
    IF('map orig'!N5=".",".","#")
)</f>
        <v>.</v>
      </c>
      <c r="O5" t="str">
        <f ca="1">IF(
    ISNUMBER(MATCH(ADDRESS(ROW(),COLUMN(),4),portal!$G$2:$G$72,0)),
    INDEX(portal!$O$2:$O$72,MATCH(ADDRESS(ROW(),COLUMN(),4),portal!$G$2:$G$72,0)),
    IF('map orig'!O5=".",".","#")
)</f>
        <v>#</v>
      </c>
      <c r="P5" t="str">
        <f ca="1">IF(
    ISNUMBER(MATCH(ADDRESS(ROW(),COLUMN(),4),portal!$G$2:$G$72,0)),
    INDEX(portal!$O$2:$O$72,MATCH(ADDRESS(ROW(),COLUMN(),4),portal!$G$2:$G$72,0)),
    IF('map orig'!P5=".",".","#")
)</f>
        <v>#</v>
      </c>
      <c r="Q5" t="str">
        <f ca="1">IF(
    ISNUMBER(MATCH(ADDRESS(ROW(),COLUMN(),4),portal!$G$2:$G$72,0)),
    INDEX(portal!$O$2:$O$72,MATCH(ADDRESS(ROW(),COLUMN(),4),portal!$G$2:$G$72,0)),
    IF('map orig'!Q5=".",".","#")
)</f>
        <v>#</v>
      </c>
      <c r="R5" t="str">
        <f ca="1">IF(
    ISNUMBER(MATCH(ADDRESS(ROW(),COLUMN(),4),portal!$G$2:$G$72,0)),
    INDEX(portal!$O$2:$O$72,MATCH(ADDRESS(ROW(),COLUMN(),4),portal!$G$2:$G$72,0)),
    IF('map orig'!R5=".",".","#")
)</f>
        <v>.</v>
      </c>
      <c r="S5" t="str">
        <f ca="1">IF(
    ISNUMBER(MATCH(ADDRESS(ROW(),COLUMN(),4),portal!$G$2:$G$72,0)),
    INDEX(portal!$O$2:$O$72,MATCH(ADDRESS(ROW(),COLUMN(),4),portal!$G$2:$G$72,0)),
    IF('map orig'!S5=".",".","#")
)</f>
        <v>#</v>
      </c>
      <c r="T5" t="str">
        <f ca="1">IF(
    ISNUMBER(MATCH(ADDRESS(ROW(),COLUMN(),4),portal!$G$2:$G$72,0)),
    INDEX(portal!$O$2:$O$72,MATCH(ADDRESS(ROW(),COLUMN(),4),portal!$G$2:$G$72,0)),
    IF('map orig'!T5=".",".","#")
)</f>
        <v>.</v>
      </c>
      <c r="U5" t="str">
        <f ca="1">IF(
    ISNUMBER(MATCH(ADDRESS(ROW(),COLUMN(),4),portal!$G$2:$G$72,0)),
    INDEX(portal!$O$2:$O$72,MATCH(ADDRESS(ROW(),COLUMN(),4),portal!$G$2:$G$72,0)),
    IF('map orig'!U5=".",".","#")
)</f>
        <v>#</v>
      </c>
      <c r="V5" t="str">
        <f ca="1">IF(
    ISNUMBER(MATCH(ADDRESS(ROW(),COLUMN(),4),portal!$G$2:$G$72,0)),
    INDEX(portal!$O$2:$O$72,MATCH(ADDRESS(ROW(),COLUMN(),4),portal!$G$2:$G$72,0)),
    IF('map orig'!V5=".",".","#")
)</f>
        <v>#</v>
      </c>
      <c r="W5" t="str">
        <f ca="1">IF(
    ISNUMBER(MATCH(ADDRESS(ROW(),COLUMN(),4),portal!$G$2:$G$72,0)),
    INDEX(portal!$O$2:$O$72,MATCH(ADDRESS(ROW(),COLUMN(),4),portal!$G$2:$G$72,0)),
    IF('map orig'!W5=".",".","#")
)</f>
        <v>#</v>
      </c>
      <c r="X5" t="str">
        <f ca="1">IF(
    ISNUMBER(MATCH(ADDRESS(ROW(),COLUMN(),4),portal!$G$2:$G$72,0)),
    INDEX(portal!$O$2:$O$72,MATCH(ADDRESS(ROW(),COLUMN(),4),portal!$G$2:$G$72,0)),
    IF('map orig'!X5=".",".","#")
)</f>
        <v>.</v>
      </c>
      <c r="Y5" t="str">
        <f ca="1">IF(
    ISNUMBER(MATCH(ADDRESS(ROW(),COLUMN(),4),portal!$G$2:$G$72,0)),
    INDEX(portal!$O$2:$O$72,MATCH(ADDRESS(ROW(),COLUMN(),4),portal!$G$2:$G$72,0)),
    IF('map orig'!Y5=".",".","#")
)</f>
        <v>#</v>
      </c>
      <c r="Z5" t="str">
        <f ca="1">IF(
    ISNUMBER(MATCH(ADDRESS(ROW(),COLUMN(),4),portal!$G$2:$G$72,0)),
    INDEX(portal!$O$2:$O$72,MATCH(ADDRESS(ROW(),COLUMN(),4),portal!$G$2:$G$72,0)),
    IF('map orig'!Z5=".",".","#")
)</f>
        <v>.</v>
      </c>
      <c r="AA5" t="str">
        <f ca="1">IF(
    ISNUMBER(MATCH(ADDRESS(ROW(),COLUMN(),4),portal!$G$2:$G$72,0)),
    INDEX(portal!$O$2:$O$72,MATCH(ADDRESS(ROW(),COLUMN(),4),portal!$G$2:$G$72,0)),
    IF('map orig'!AA5=".",".","#")
)</f>
        <v>#</v>
      </c>
      <c r="AB5" t="str">
        <f ca="1">IF(
    ISNUMBER(MATCH(ADDRESS(ROW(),COLUMN(),4),portal!$G$2:$G$72,0)),
    INDEX(portal!$O$2:$O$72,MATCH(ADDRESS(ROW(),COLUMN(),4),portal!$G$2:$G$72,0)),
    IF('map orig'!AB5=".",".","#")
)</f>
        <v>#</v>
      </c>
      <c r="AC5" t="str">
        <f ca="1">IF(
    ISNUMBER(MATCH(ADDRESS(ROW(),COLUMN(),4),portal!$G$2:$G$72,0)),
    INDEX(portal!$O$2:$O$72,MATCH(ADDRESS(ROW(),COLUMN(),4),portal!$G$2:$G$72,0)),
    IF('map orig'!AC5=".",".","#")
)</f>
        <v>#</v>
      </c>
      <c r="AD5" t="str">
        <f ca="1">IF(
    ISNUMBER(MATCH(ADDRESS(ROW(),COLUMN(),4),portal!$G$2:$G$72,0)),
    INDEX(portal!$O$2:$O$72,MATCH(ADDRESS(ROW(),COLUMN(),4),portal!$G$2:$G$72,0)),
    IF('map orig'!AD5=".",".","#")
)</f>
        <v>.</v>
      </c>
      <c r="AE5" t="str">
        <f ca="1">IF(
    ISNUMBER(MATCH(ADDRESS(ROW(),COLUMN(),4),portal!$G$2:$G$72,0)),
    INDEX(portal!$O$2:$O$72,MATCH(ADDRESS(ROW(),COLUMN(),4),portal!$G$2:$G$72,0)),
    IF('map orig'!AE5=".",".","#")
)</f>
        <v>#</v>
      </c>
      <c r="AF5" t="str">
        <f ca="1">IF(
    ISNUMBER(MATCH(ADDRESS(ROW(),COLUMN(),4),portal!$G$2:$G$72,0)),
    INDEX(portal!$O$2:$O$72,MATCH(ADDRESS(ROW(),COLUMN(),4),portal!$G$2:$G$72,0)),
    IF('map orig'!AF5=".",".","#")
)</f>
        <v>.</v>
      </c>
      <c r="AG5" t="str">
        <f ca="1">IF(
    ISNUMBER(MATCH(ADDRESS(ROW(),COLUMN(),4),portal!$G$2:$G$72,0)),
    INDEX(portal!$O$2:$O$72,MATCH(ADDRESS(ROW(),COLUMN(),4),portal!$G$2:$G$72,0)),
    IF('map orig'!AG5=".",".","#")
)</f>
        <v>#</v>
      </c>
      <c r="AH5" t="str">
        <f ca="1">IF(
    ISNUMBER(MATCH(ADDRESS(ROW(),COLUMN(),4),portal!$G$2:$G$72,0)),
    INDEX(portal!$O$2:$O$72,MATCH(ADDRESS(ROW(),COLUMN(),4),portal!$G$2:$G$72,0)),
    IF('map orig'!AH5=".",".","#")
)</f>
        <v>.</v>
      </c>
      <c r="AI5" t="str">
        <f ca="1">IF(
    ISNUMBER(MATCH(ADDRESS(ROW(),COLUMN(),4),portal!$G$2:$G$72,0)),
    INDEX(portal!$O$2:$O$72,MATCH(ADDRESS(ROW(),COLUMN(),4),portal!$G$2:$G$72,0)),
    IF('map orig'!AI5=".",".","#")
)</f>
        <v>#</v>
      </c>
      <c r="AJ5" t="str">
        <f ca="1">IF(
    ISNUMBER(MATCH(ADDRESS(ROW(),COLUMN(),4),portal!$G$2:$G$72,0)),
    INDEX(portal!$O$2:$O$72,MATCH(ADDRESS(ROW(),COLUMN(),4),portal!$G$2:$G$72,0)),
    IF('map orig'!AJ5=".",".","#")
)</f>
        <v>.</v>
      </c>
      <c r="AK5" t="str">
        <f ca="1">IF(
    ISNUMBER(MATCH(ADDRESS(ROW(),COLUMN(),4),portal!$G$2:$G$72,0)),
    INDEX(portal!$O$2:$O$72,MATCH(ADDRESS(ROW(),COLUMN(),4),portal!$G$2:$G$72,0)),
    IF('map orig'!AK5=".",".","#")
)</f>
        <v>#</v>
      </c>
      <c r="AL5" t="str">
        <f ca="1">IF(
    ISNUMBER(MATCH(ADDRESS(ROW(),COLUMN(),4),portal!$G$2:$G$72,0)),
    INDEX(portal!$O$2:$O$72,MATCH(ADDRESS(ROW(),COLUMN(),4),portal!$G$2:$G$72,0)),
    IF('map orig'!AL5=".",".","#")
)</f>
        <v>.</v>
      </c>
      <c r="AM5" t="str">
        <f ca="1">IF(
    ISNUMBER(MATCH(ADDRESS(ROW(),COLUMN(),4),portal!$G$2:$G$72,0)),
    INDEX(portal!$O$2:$O$72,MATCH(ADDRESS(ROW(),COLUMN(),4),portal!$G$2:$G$72,0)),
    IF('map orig'!AM5=".",".","#")
)</f>
        <v>#</v>
      </c>
      <c r="AN5" t="str">
        <f ca="1">IF(
    ISNUMBER(MATCH(ADDRESS(ROW(),COLUMN(),4),portal!$G$2:$G$72,0)),
    INDEX(portal!$O$2:$O$72,MATCH(ADDRESS(ROW(),COLUMN(),4),portal!$G$2:$G$72,0)),
    IF('map orig'!AN5=".",".","#")
)</f>
        <v>#</v>
      </c>
      <c r="AO5" t="str">
        <f ca="1">IF(
    ISNUMBER(MATCH(ADDRESS(ROW(),COLUMN(),4),portal!$G$2:$G$72,0)),
    INDEX(portal!$O$2:$O$72,MATCH(ADDRESS(ROW(),COLUMN(),4),portal!$G$2:$G$72,0)),
    IF('map orig'!AO5=".",".","#")
)</f>
        <v>#</v>
      </c>
      <c r="AP5" t="str">
        <f ca="1">IF(
    ISNUMBER(MATCH(ADDRESS(ROW(),COLUMN(),4),portal!$G$2:$G$72,0)),
    INDEX(portal!$O$2:$O$72,MATCH(ADDRESS(ROW(),COLUMN(),4),portal!$G$2:$G$72,0)),
    IF('map orig'!AP5=".",".","#")
)</f>
        <v>.</v>
      </c>
      <c r="AQ5" t="str">
        <f ca="1">IF(
    ISNUMBER(MATCH(ADDRESS(ROW(),COLUMN(),4),portal!$G$2:$G$72,0)),
    INDEX(portal!$O$2:$O$72,MATCH(ADDRESS(ROW(),COLUMN(),4),portal!$G$2:$G$72,0)),
    IF('map orig'!AQ5=".",".","#")
)</f>
        <v>#</v>
      </c>
      <c r="AR5" t="str">
        <f ca="1">IF(
    ISNUMBER(MATCH(ADDRESS(ROW(),COLUMN(),4),portal!$G$2:$G$72,0)),
    INDEX(portal!$O$2:$O$72,MATCH(ADDRESS(ROW(),COLUMN(),4),portal!$G$2:$G$72,0)),
    IF('map orig'!AR5=".",".","#")
)</f>
        <v>.</v>
      </c>
      <c r="AS5" t="str">
        <f ca="1">IF(
    ISNUMBER(MATCH(ADDRESS(ROW(),COLUMN(),4),portal!$G$2:$G$72,0)),
    INDEX(portal!$O$2:$O$72,MATCH(ADDRESS(ROW(),COLUMN(),4),portal!$G$2:$G$72,0)),
    IF('map orig'!AS5=".",".","#")
)</f>
        <v>#</v>
      </c>
      <c r="AT5" t="str">
        <f ca="1">IF(
    ISNUMBER(MATCH(ADDRESS(ROW(),COLUMN(),4),portal!$G$2:$G$72,0)),
    INDEX(portal!$O$2:$O$72,MATCH(ADDRESS(ROW(),COLUMN(),4),portal!$G$2:$G$72,0)),
    IF('map orig'!AT5=".",".","#")
)</f>
        <v>.</v>
      </c>
      <c r="AU5" t="str">
        <f ca="1">IF(
    ISNUMBER(MATCH(ADDRESS(ROW(),COLUMN(),4),portal!$G$2:$G$72,0)),
    INDEX(portal!$O$2:$O$72,MATCH(ADDRESS(ROW(),COLUMN(),4),portal!$G$2:$G$72,0)),
    IF('map orig'!AU5=".",".","#")
)</f>
        <v>#</v>
      </c>
      <c r="AV5" t="str">
        <f ca="1">IF(
    ISNUMBER(MATCH(ADDRESS(ROW(),COLUMN(),4),portal!$G$2:$G$72,0)),
    INDEX(portal!$O$2:$O$72,MATCH(ADDRESS(ROW(),COLUMN(),4),portal!$G$2:$G$72,0)),
    IF('map orig'!AV5=".",".","#")
)</f>
        <v>.</v>
      </c>
      <c r="AW5" t="str">
        <f ca="1">IF(
    ISNUMBER(MATCH(ADDRESS(ROW(),COLUMN(),4),portal!$G$2:$G$72,0)),
    INDEX(portal!$O$2:$O$72,MATCH(ADDRESS(ROW(),COLUMN(),4),portal!$G$2:$G$72,0)),
    IF('map orig'!AW5=".",".","#")
)</f>
        <v>#</v>
      </c>
      <c r="AX5" t="str">
        <f ca="1">IF(
    ISNUMBER(MATCH(ADDRESS(ROW(),COLUMN(),4),portal!$G$2:$G$72,0)),
    INDEX(portal!$O$2:$O$72,MATCH(ADDRESS(ROW(),COLUMN(),4),portal!$G$2:$G$72,0)),
    IF('map orig'!AX5=".",".","#")
)</f>
        <v>.</v>
      </c>
      <c r="AY5" t="str">
        <f ca="1">IF(
    ISNUMBER(MATCH(ADDRESS(ROW(),COLUMN(),4),portal!$G$2:$G$72,0)),
    INDEX(portal!$O$2:$O$72,MATCH(ADDRESS(ROW(),COLUMN(),4),portal!$G$2:$G$72,0)),
    IF('map orig'!AY5=".",".","#")
)</f>
        <v>#</v>
      </c>
      <c r="AZ5" t="str">
        <f ca="1">IF(
    ISNUMBER(MATCH(ADDRESS(ROW(),COLUMN(),4),portal!$G$2:$G$72,0)),
    INDEX(portal!$O$2:$O$72,MATCH(ADDRESS(ROW(),COLUMN(),4),portal!$G$2:$G$72,0)),
    IF('map orig'!AZ5=".",".","#")
)</f>
        <v>#</v>
      </c>
      <c r="BA5" t="str">
        <f ca="1">IF(
    ISNUMBER(MATCH(ADDRESS(ROW(),COLUMN(),4),portal!$G$2:$G$72,0)),
    INDEX(portal!$O$2:$O$72,MATCH(ADDRESS(ROW(),COLUMN(),4),portal!$G$2:$G$72,0)),
    IF('map orig'!BA5=".",".","#")
)</f>
        <v>#</v>
      </c>
      <c r="BB5" t="str">
        <f ca="1">IF(
    ISNUMBER(MATCH(ADDRESS(ROW(),COLUMN(),4),portal!$G$2:$G$72,0)),
    INDEX(portal!$O$2:$O$72,MATCH(ADDRESS(ROW(),COLUMN(),4),portal!$G$2:$G$72,0)),
    IF('map orig'!BB5=".",".","#")
)</f>
        <v>#</v>
      </c>
      <c r="BC5" t="str">
        <f ca="1">IF(
    ISNUMBER(MATCH(ADDRESS(ROW(),COLUMN(),4),portal!$G$2:$G$72,0)),
    INDEX(portal!$O$2:$O$72,MATCH(ADDRESS(ROW(),COLUMN(),4),portal!$G$2:$G$72,0)),
    IF('map orig'!BC5=".",".","#")
)</f>
        <v>#</v>
      </c>
      <c r="BD5" t="str">
        <f ca="1">IF(
    ISNUMBER(MATCH(ADDRESS(ROW(),COLUMN(),4),portal!$G$2:$G$72,0)),
    INDEX(portal!$O$2:$O$72,MATCH(ADDRESS(ROW(),COLUMN(),4),portal!$G$2:$G$72,0)),
    IF('map orig'!BD5=".",".","#")
)</f>
        <v>#</v>
      </c>
      <c r="BE5" t="str">
        <f ca="1">IF(
    ISNUMBER(MATCH(ADDRESS(ROW(),COLUMN(),4),portal!$G$2:$G$72,0)),
    INDEX(portal!$O$2:$O$72,MATCH(ADDRESS(ROW(),COLUMN(),4),portal!$G$2:$G$72,0)),
    IF('map orig'!BE5=".",".","#")
)</f>
        <v>#</v>
      </c>
      <c r="BF5" t="str">
        <f ca="1">IF(
    ISNUMBER(MATCH(ADDRESS(ROW(),COLUMN(),4),portal!$G$2:$G$72,0)),
    INDEX(portal!$O$2:$O$72,MATCH(ADDRESS(ROW(),COLUMN(),4),portal!$G$2:$G$72,0)),
    IF('map orig'!BF5=".",".","#")
)</f>
        <v>.</v>
      </c>
      <c r="BG5" t="str">
        <f ca="1">IF(
    ISNUMBER(MATCH(ADDRESS(ROW(),COLUMN(),4),portal!$G$2:$G$72,0)),
    INDEX(portal!$O$2:$O$72,MATCH(ADDRESS(ROW(),COLUMN(),4),portal!$G$2:$G$72,0)),
    IF('map orig'!BG5=".",".","#")
)</f>
        <v>#</v>
      </c>
      <c r="BH5" t="str">
        <f ca="1">IF(
    ISNUMBER(MATCH(ADDRESS(ROW(),COLUMN(),4),portal!$G$2:$G$72,0)),
    INDEX(portal!$O$2:$O$72,MATCH(ADDRESS(ROW(),COLUMN(),4),portal!$G$2:$G$72,0)),
    IF('map orig'!BH5=".",".","#")
)</f>
        <v>.</v>
      </c>
      <c r="BI5" t="str">
        <f ca="1">IF(
    ISNUMBER(MATCH(ADDRESS(ROW(),COLUMN(),4),portal!$G$2:$G$72,0)),
    INDEX(portal!$O$2:$O$72,MATCH(ADDRESS(ROW(),COLUMN(),4),portal!$G$2:$G$72,0)),
    IF('map orig'!BI5=".",".","#")
)</f>
        <v>#</v>
      </c>
      <c r="BJ5" t="str">
        <f ca="1">IF(
    ISNUMBER(MATCH(ADDRESS(ROW(),COLUMN(),4),portal!$G$2:$G$72,0)),
    INDEX(portal!$O$2:$O$72,MATCH(ADDRESS(ROW(),COLUMN(),4),portal!$G$2:$G$72,0)),
    IF('map orig'!BJ5=".",".","#")
)</f>
        <v>.</v>
      </c>
      <c r="BK5" t="str">
        <f ca="1">IF(
    ISNUMBER(MATCH(ADDRESS(ROW(),COLUMN(),4),portal!$G$2:$G$72,0)),
    INDEX(portal!$O$2:$O$72,MATCH(ADDRESS(ROW(),COLUMN(),4),portal!$G$2:$G$72,0)),
    IF('map orig'!BK5=".",".","#")
)</f>
        <v>#</v>
      </c>
      <c r="BL5" t="str">
        <f ca="1">IF(
    ISNUMBER(MATCH(ADDRESS(ROW(),COLUMN(),4),portal!$G$2:$G$72,0)),
    INDEX(portal!$O$2:$O$72,MATCH(ADDRESS(ROW(),COLUMN(),4),portal!$G$2:$G$72,0)),
    IF('map orig'!BL5=".",".","#")
)</f>
        <v>.</v>
      </c>
      <c r="BM5" t="str">
        <f ca="1">IF(
    ISNUMBER(MATCH(ADDRESS(ROW(),COLUMN(),4),portal!$G$2:$G$72,0)),
    INDEX(portal!$O$2:$O$72,MATCH(ADDRESS(ROW(),COLUMN(),4),portal!$G$2:$G$72,0)),
    IF('map orig'!BM5=".",".","#")
)</f>
        <v>#</v>
      </c>
      <c r="BN5" t="str">
        <f ca="1">IF(
    ISNUMBER(MATCH(ADDRESS(ROW(),COLUMN(),4),portal!$G$2:$G$72,0)),
    INDEX(portal!$O$2:$O$72,MATCH(ADDRESS(ROW(),COLUMN(),4),portal!$G$2:$G$72,0)),
    IF('map orig'!BN5=".",".","#")
)</f>
        <v>.</v>
      </c>
      <c r="BO5" t="str">
        <f ca="1">IF(
    ISNUMBER(MATCH(ADDRESS(ROW(),COLUMN(),4),portal!$G$2:$G$72,0)),
    INDEX(portal!$O$2:$O$72,MATCH(ADDRESS(ROW(),COLUMN(),4),portal!$G$2:$G$72,0)),
    IF('map orig'!BO5=".",".","#")
)</f>
        <v>#</v>
      </c>
      <c r="BP5" t="str">
        <f ca="1">IF(
    ISNUMBER(MATCH(ADDRESS(ROW(),COLUMN(),4),portal!$G$2:$G$72,0)),
    INDEX(portal!$O$2:$O$72,MATCH(ADDRESS(ROW(),COLUMN(),4),portal!$G$2:$G$72,0)),
    IF('map orig'!BP5=".",".","#")
)</f>
        <v>.</v>
      </c>
      <c r="BQ5" t="str">
        <f ca="1">IF(
    ISNUMBER(MATCH(ADDRESS(ROW(),COLUMN(),4),portal!$G$2:$G$72,0)),
    INDEX(portal!$O$2:$O$72,MATCH(ADDRESS(ROW(),COLUMN(),4),portal!$G$2:$G$72,0)),
    IF('map orig'!BQ5=".",".","#")
)</f>
        <v>#</v>
      </c>
      <c r="BR5" t="str">
        <f ca="1">IF(
    ISNUMBER(MATCH(ADDRESS(ROW(),COLUMN(),4),portal!$G$2:$G$72,0)),
    INDEX(portal!$O$2:$O$72,MATCH(ADDRESS(ROW(),COLUMN(),4),portal!$G$2:$G$72,0)),
    IF('map orig'!BR5=".",".","#")
)</f>
        <v>.</v>
      </c>
      <c r="BS5" t="str">
        <f ca="1">IF(
    ISNUMBER(MATCH(ADDRESS(ROW(),COLUMN(),4),portal!$G$2:$G$72,0)),
    INDEX(portal!$O$2:$O$72,MATCH(ADDRESS(ROW(),COLUMN(),4),portal!$G$2:$G$72,0)),
    IF('map orig'!BS5=".",".","#")
)</f>
        <v>#</v>
      </c>
      <c r="BT5" t="str">
        <f ca="1">IF(
    ISNUMBER(MATCH(ADDRESS(ROW(),COLUMN(),4),portal!$G$2:$G$72,0)),
    INDEX(portal!$O$2:$O$72,MATCH(ADDRESS(ROW(),COLUMN(),4),portal!$G$2:$G$72,0)),
    IF('map orig'!BT5=".",".","#")
)</f>
        <v>#</v>
      </c>
      <c r="BU5" t="str">
        <f ca="1">IF(
    ISNUMBER(MATCH(ADDRESS(ROW(),COLUMN(),4),portal!$G$2:$G$72,0)),
    INDEX(portal!$O$2:$O$72,MATCH(ADDRESS(ROW(),COLUMN(),4),portal!$G$2:$G$72,0)),
    IF('map orig'!BU5=".",".","#")
)</f>
        <v>#</v>
      </c>
      <c r="BV5" t="str">
        <f ca="1">IF(
    ISNUMBER(MATCH(ADDRESS(ROW(),COLUMN(),4),portal!$G$2:$G$72,0)),
    INDEX(portal!$O$2:$O$72,MATCH(ADDRESS(ROW(),COLUMN(),4),portal!$G$2:$G$72,0)),
    IF('map orig'!BV5=".",".","#")
)</f>
        <v>.</v>
      </c>
      <c r="BW5" t="str">
        <f ca="1">IF(
    ISNUMBER(MATCH(ADDRESS(ROW(),COLUMN(),4),portal!$G$2:$G$72,0)),
    INDEX(portal!$O$2:$O$72,MATCH(ADDRESS(ROW(),COLUMN(),4),portal!$G$2:$G$72,0)),
    IF('map orig'!BW5=".",".","#")
)</f>
        <v>#</v>
      </c>
      <c r="BX5" t="str">
        <f ca="1">IF(
    ISNUMBER(MATCH(ADDRESS(ROW(),COLUMN(),4),portal!$G$2:$G$72,0)),
    INDEX(portal!$O$2:$O$72,MATCH(ADDRESS(ROW(),COLUMN(),4),portal!$G$2:$G$72,0)),
    IF('map orig'!BX5=".",".","#")
)</f>
        <v>.</v>
      </c>
      <c r="BY5" t="str">
        <f ca="1">IF(
    ISNUMBER(MATCH(ADDRESS(ROW(),COLUMN(),4),portal!$G$2:$G$72,0)),
    INDEX(portal!$O$2:$O$72,MATCH(ADDRESS(ROW(),COLUMN(),4),portal!$G$2:$G$72,0)),
    IF('map orig'!BY5=".",".","#")
)</f>
        <v>#</v>
      </c>
      <c r="BZ5" t="str">
        <f ca="1">IF(
    ISNUMBER(MATCH(ADDRESS(ROW(),COLUMN(),4),portal!$G$2:$G$72,0)),
    INDEX(portal!$O$2:$O$72,MATCH(ADDRESS(ROW(),COLUMN(),4),portal!$G$2:$G$72,0)),
    IF('map orig'!BZ5=".",".","#")
)</f>
        <v>#</v>
      </c>
      <c r="CA5" t="str">
        <f ca="1">IF(
    ISNUMBER(MATCH(ADDRESS(ROW(),COLUMN(),4),portal!$G$2:$G$72,0)),
    INDEX(portal!$O$2:$O$72,MATCH(ADDRESS(ROW(),COLUMN(),4),portal!$G$2:$G$72,0)),
    IF('map orig'!CA5=".",".","#")
)</f>
        <v>#</v>
      </c>
      <c r="CB5" t="str">
        <f ca="1">IF(
    ISNUMBER(MATCH(ADDRESS(ROW(),COLUMN(),4),portal!$G$2:$G$72,0)),
    INDEX(portal!$O$2:$O$72,MATCH(ADDRESS(ROW(),COLUMN(),4),portal!$G$2:$G$72,0)),
    IF('map orig'!CB5=".",".","#")
)</f>
        <v>#</v>
      </c>
      <c r="CC5" t="str">
        <f ca="1">IF(
    ISNUMBER(MATCH(ADDRESS(ROW(),COLUMN(),4),portal!$G$2:$G$72,0)),
    INDEX(portal!$O$2:$O$72,MATCH(ADDRESS(ROW(),COLUMN(),4),portal!$G$2:$G$72,0)),
    IF('map orig'!CC5=".",".","#")
)</f>
        <v>#</v>
      </c>
      <c r="CD5" t="str">
        <f ca="1">IF(
    ISNUMBER(MATCH(ADDRESS(ROW(),COLUMN(),4),portal!$G$2:$G$72,0)),
    INDEX(portal!$O$2:$O$72,MATCH(ADDRESS(ROW(),COLUMN(),4),portal!$G$2:$G$72,0)),
    IF('map orig'!CD5=".",".","#")
)</f>
        <v>.</v>
      </c>
      <c r="CE5" t="str">
        <f ca="1">IF(
    ISNUMBER(MATCH(ADDRESS(ROW(),COLUMN(),4),portal!$G$2:$G$72,0)),
    INDEX(portal!$O$2:$O$72,MATCH(ADDRESS(ROW(),COLUMN(),4),portal!$G$2:$G$72,0)),
    IF('map orig'!CE5=".",".","#")
)</f>
        <v>#</v>
      </c>
      <c r="CF5" t="str">
        <f ca="1">IF(
    ISNUMBER(MATCH(ADDRESS(ROW(),COLUMN(),4),portal!$G$2:$G$72,0)),
    INDEX(portal!$O$2:$O$72,MATCH(ADDRESS(ROW(),COLUMN(),4),portal!$G$2:$G$72,0)),
    IF('map orig'!CF5=".",".","#")
)</f>
        <v>.</v>
      </c>
      <c r="CG5" t="str">
        <f ca="1">IF(
    ISNUMBER(MATCH(ADDRESS(ROW(),COLUMN(),4),portal!$G$2:$G$72,0)),
    INDEX(portal!$O$2:$O$72,MATCH(ADDRESS(ROW(),COLUMN(),4),portal!$G$2:$G$72,0)),
    IF('map orig'!CG5=".",".","#")
)</f>
        <v>#</v>
      </c>
      <c r="CH5" t="str">
        <f ca="1">IF(
    ISNUMBER(MATCH(ADDRESS(ROW(),COLUMN(),4),portal!$G$2:$G$72,0)),
    INDEX(portal!$O$2:$O$72,MATCH(ADDRESS(ROW(),COLUMN(),4),portal!$G$2:$G$72,0)),
    IF('map orig'!CH5=".",".","#")
)</f>
        <v>.</v>
      </c>
      <c r="CI5" t="str">
        <f ca="1">IF(
    ISNUMBER(MATCH(ADDRESS(ROW(),COLUMN(),4),portal!$G$2:$G$72,0)),
    INDEX(portal!$O$2:$O$72,MATCH(ADDRESS(ROW(),COLUMN(),4),portal!$G$2:$G$72,0)),
    IF('map orig'!CI5=".",".","#")
)</f>
        <v>#</v>
      </c>
      <c r="CJ5" t="str">
        <f ca="1">IF(
    ISNUMBER(MATCH(ADDRESS(ROW(),COLUMN(),4),portal!$G$2:$G$72,0)),
    INDEX(portal!$O$2:$O$72,MATCH(ADDRESS(ROW(),COLUMN(),4),portal!$G$2:$G$72,0)),
    IF('map orig'!CJ5=".",".","#")
)</f>
        <v>.</v>
      </c>
      <c r="CK5" t="str">
        <f ca="1">IF(
    ISNUMBER(MATCH(ADDRESS(ROW(),COLUMN(),4),portal!$G$2:$G$72,0)),
    INDEX(portal!$O$2:$O$72,MATCH(ADDRESS(ROW(),COLUMN(),4),portal!$G$2:$G$72,0)),
    IF('map orig'!CK5=".",".","#")
)</f>
        <v>#</v>
      </c>
      <c r="CL5" t="str">
        <f ca="1">IF(
    ISNUMBER(MATCH(ADDRESS(ROW(),COLUMN(),4),portal!$G$2:$G$72,0)),
    INDEX(portal!$O$2:$O$72,MATCH(ADDRESS(ROW(),COLUMN(),4),portal!$G$2:$G$72,0)),
    IF('map orig'!CL5=".",".","#")
)</f>
        <v>#</v>
      </c>
      <c r="CM5" t="str">
        <f ca="1">IF(
    ISNUMBER(MATCH(ADDRESS(ROW(),COLUMN(),4),portal!$G$2:$G$72,0)),
    INDEX(portal!$O$2:$O$72,MATCH(ADDRESS(ROW(),COLUMN(),4),portal!$G$2:$G$72,0)),
    IF('map orig'!CM5=".",".","#")
)</f>
        <v>#</v>
      </c>
      <c r="CN5" t="str">
        <f ca="1">IF(
    ISNUMBER(MATCH(ADDRESS(ROW(),COLUMN(),4),portal!$G$2:$G$72,0)),
    INDEX(portal!$O$2:$O$72,MATCH(ADDRESS(ROW(),COLUMN(),4),portal!$G$2:$G$72,0)),
    IF('map orig'!CN5=".",".","#")
)</f>
        <v>#</v>
      </c>
      <c r="CO5" t="str">
        <f ca="1">IF(
    ISNUMBER(MATCH(ADDRESS(ROW(),COLUMN(),4),portal!$G$2:$G$72,0)),
    INDEX(portal!$O$2:$O$72,MATCH(ADDRESS(ROW(),COLUMN(),4),portal!$G$2:$G$72,0)),
    IF('map orig'!CO5=".",".","#")
)</f>
        <v>#</v>
      </c>
      <c r="CP5" t="str">
        <f ca="1">IF(
    ISNUMBER(MATCH(ADDRESS(ROW(),COLUMN(),4),portal!$G$2:$G$72,0)),
    INDEX(portal!$O$2:$O$72,MATCH(ADDRESS(ROW(),COLUMN(),4),portal!$G$2:$G$72,0)),
    IF('map orig'!CP5=".",".","#")
)</f>
        <v>#</v>
      </c>
      <c r="CQ5" t="str">
        <f ca="1">IF(
    ISNUMBER(MATCH(ADDRESS(ROW(),COLUMN(),4),portal!$G$2:$G$72,0)),
    INDEX(portal!$O$2:$O$72,MATCH(ADDRESS(ROW(),COLUMN(),4),portal!$G$2:$G$72,0)),
    IF('map orig'!CQ5=".",".","#")
)</f>
        <v>#</v>
      </c>
      <c r="CR5" t="str">
        <f ca="1">IF(
    ISNUMBER(MATCH(ADDRESS(ROW(),COLUMN(),4),portal!$G$2:$G$72,0)),
    INDEX(portal!$O$2:$O$72,MATCH(ADDRESS(ROW(),COLUMN(),4),portal!$G$2:$G$72,0)),
    IF('map orig'!CR5=".",".","#")
)</f>
        <v>#</v>
      </c>
      <c r="CS5" t="str">
        <f ca="1">IF(
    ISNUMBER(MATCH(ADDRESS(ROW(),COLUMN(),4),portal!$G$2:$G$72,0)),
    INDEX(portal!$O$2:$O$72,MATCH(ADDRESS(ROW(),COLUMN(),4),portal!$G$2:$G$72,0)),
    IF('map orig'!CS5=".",".","#")
)</f>
        <v>#</v>
      </c>
      <c r="CT5" t="str">
        <f ca="1">IF(
    ISNUMBER(MATCH(ADDRESS(ROW(),COLUMN(),4),portal!$G$2:$G$72,0)),
    INDEX(portal!$O$2:$O$72,MATCH(ADDRESS(ROW(),COLUMN(),4),portal!$G$2:$G$72,0)),
    IF('map orig'!CT5=".",".","#")
)</f>
        <v>.</v>
      </c>
      <c r="CU5" t="str">
        <f ca="1">IF(
    ISNUMBER(MATCH(ADDRESS(ROW(),COLUMN(),4),portal!$G$2:$G$72,0)),
    INDEX(portal!$O$2:$O$72,MATCH(ADDRESS(ROW(),COLUMN(),4),portal!$G$2:$G$72,0)),
    IF('map orig'!CU5=".",".","#")
)</f>
        <v>#</v>
      </c>
      <c r="CV5" t="str">
        <f ca="1">IF(
    ISNUMBER(MATCH(ADDRESS(ROW(),COLUMN(),4),portal!$G$2:$G$72,0)),
    INDEX(portal!$O$2:$O$72,MATCH(ADDRESS(ROW(),COLUMN(),4),portal!$G$2:$G$72,0)),
    IF('map orig'!CV5=".",".","#")
)</f>
        <v>.</v>
      </c>
      <c r="CW5" t="str">
        <f ca="1">IF(
    ISNUMBER(MATCH(ADDRESS(ROW(),COLUMN(),4),portal!$G$2:$G$72,0)),
    INDEX(portal!$O$2:$O$72,MATCH(ADDRESS(ROW(),COLUMN(),4),portal!$G$2:$G$72,0)),
    IF('map orig'!CW5=".",".","#")
)</f>
        <v>#</v>
      </c>
      <c r="CX5" t="str">
        <f ca="1">IF(
    ISNUMBER(MATCH(ADDRESS(ROW(),COLUMN(),4),portal!$G$2:$G$72,0)),
    INDEX(portal!$O$2:$O$72,MATCH(ADDRESS(ROW(),COLUMN(),4),portal!$G$2:$G$72,0)),
    IF('map orig'!CX5=".",".","#")
)</f>
        <v>#</v>
      </c>
      <c r="CY5" t="str">
        <f ca="1">IF(
    ISNUMBER(MATCH(ADDRESS(ROW(),COLUMN(),4),portal!$G$2:$G$72,0)),
    INDEX(portal!$O$2:$O$72,MATCH(ADDRESS(ROW(),COLUMN(),4),portal!$G$2:$G$72,0)),
    IF('map orig'!CY5=".",".","#")
)</f>
        <v>#</v>
      </c>
      <c r="CZ5" t="str">
        <f ca="1">IF(
    ISNUMBER(MATCH(ADDRESS(ROW(),COLUMN(),4),portal!$G$2:$G$72,0)),
    INDEX(portal!$O$2:$O$72,MATCH(ADDRESS(ROW(),COLUMN(),4),portal!$G$2:$G$72,0)),
    IF('map orig'!CZ5=".",".","#")
)</f>
        <v>#</v>
      </c>
      <c r="DA5" t="str">
        <f ca="1">IF(
    ISNUMBER(MATCH(ADDRESS(ROW(),COLUMN(),4),portal!$G$2:$G$72,0)),
    INDEX(portal!$O$2:$O$72,MATCH(ADDRESS(ROW(),COLUMN(),4),portal!$G$2:$G$72,0)),
    IF('map orig'!DA5=".",".","#")
)</f>
        <v>#</v>
      </c>
      <c r="DB5" t="str">
        <f ca="1">IF(
    ISNUMBER(MATCH(ADDRESS(ROW(),COLUMN(),4),portal!$G$2:$G$72,0)),
    INDEX(portal!$O$2:$O$72,MATCH(ADDRESS(ROW(),COLUMN(),4),portal!$G$2:$G$72,0)),
    IF('map orig'!DB5=".",".","#")
)</f>
        <v>.</v>
      </c>
      <c r="DC5" t="str">
        <f ca="1">IF(
    ISNUMBER(MATCH(ADDRESS(ROW(),COLUMN(),4),portal!$G$2:$G$72,0)),
    INDEX(portal!$O$2:$O$72,MATCH(ADDRESS(ROW(),COLUMN(),4),portal!$G$2:$G$72,0)),
    IF('map orig'!DC5=".",".","#")
)</f>
        <v>#</v>
      </c>
      <c r="DD5" t="str">
        <f ca="1">IF(
    ISNUMBER(MATCH(ADDRESS(ROW(),COLUMN(),4),portal!$G$2:$G$72,0)),
    INDEX(portal!$O$2:$O$72,MATCH(ADDRESS(ROW(),COLUMN(),4),portal!$G$2:$G$72,0)),
    IF('map orig'!DD5=".",".","#")
)</f>
        <v>#</v>
      </c>
      <c r="DE5" t="str">
        <f ca="1">IF(
    ISNUMBER(MATCH(ADDRESS(ROW(),COLUMN(),4),portal!$G$2:$G$72,0)),
    INDEX(portal!$O$2:$O$72,MATCH(ADDRESS(ROW(),COLUMN(),4),portal!$G$2:$G$72,0)),
    IF('map orig'!DE5=".",".","#")
)</f>
        <v>#</v>
      </c>
      <c r="DF5" t="str">
        <f ca="1">IF(
    ISNUMBER(MATCH(ADDRESS(ROW(),COLUMN(),4),portal!$G$2:$G$72,0)),
    INDEX(portal!$O$2:$O$72,MATCH(ADDRESS(ROW(),COLUMN(),4),portal!$G$2:$G$72,0)),
    IF('map orig'!DF5=".",".","#")
)</f>
        <v>.</v>
      </c>
      <c r="DG5" t="str">
        <f ca="1">IF(
    ISNUMBER(MATCH(ADDRESS(ROW(),COLUMN(),4),portal!$G$2:$G$72,0)),
    INDEX(portal!$O$2:$O$72,MATCH(ADDRESS(ROW(),COLUMN(),4),portal!$G$2:$G$72,0)),
    IF('map orig'!DG5=".",".","#")
)</f>
        <v>#</v>
      </c>
      <c r="DH5" t="str">
        <f ca="1">IF(
    ISNUMBER(MATCH(ADDRESS(ROW(),COLUMN(),4),portal!$G$2:$G$72,0)),
    INDEX(portal!$O$2:$O$72,MATCH(ADDRESS(ROW(),COLUMN(),4),portal!$G$2:$G$72,0)),
    IF('map orig'!DH5=".",".","#")
)</f>
        <v>#</v>
      </c>
      <c r="DI5" t="str">
        <f ca="1">IF(
    ISNUMBER(MATCH(ADDRESS(ROW(),COLUMN(),4),portal!$G$2:$G$72,0)),
    INDEX(portal!$O$2:$O$72,MATCH(ADDRESS(ROW(),COLUMN(),4),portal!$G$2:$G$72,0)),
    IF('map orig'!DI5=".",".","#")
)</f>
        <v>#</v>
      </c>
      <c r="DJ5" t="str">
        <f ca="1">IF(
    ISNUMBER(MATCH(ADDRESS(ROW(),COLUMN(),4),portal!$G$2:$G$72,0)),
    INDEX(portal!$O$2:$O$72,MATCH(ADDRESS(ROW(),COLUMN(),4),portal!$G$2:$G$72,0)),
    IF('map orig'!DJ5=".",".","#")
)</f>
        <v>.</v>
      </c>
      <c r="DK5" t="str">
        <f ca="1">IF(
    ISNUMBER(MATCH(ADDRESS(ROW(),COLUMN(),4),portal!$G$2:$G$72,0)),
    INDEX(portal!$O$2:$O$72,MATCH(ADDRESS(ROW(),COLUMN(),4),portal!$G$2:$G$72,0)),
    IF('map orig'!DK5=".",".","#")
)</f>
        <v>#</v>
      </c>
      <c r="DL5" t="str">
        <f ca="1">IF(
    ISNUMBER(MATCH(ADDRESS(ROW(),COLUMN(),4),portal!$G$2:$G$72,0)),
    INDEX(portal!$O$2:$O$72,MATCH(ADDRESS(ROW(),COLUMN(),4),portal!$G$2:$G$72,0)),
    IF('map orig'!DL5=".",".","#")
)</f>
        <v>#</v>
      </c>
      <c r="DM5" t="str">
        <f ca="1">IF(
    ISNUMBER(MATCH(ADDRESS(ROW(),COLUMN(),4),portal!$G$2:$G$72,0)),
    INDEX(portal!$O$2:$O$72,MATCH(ADDRESS(ROW(),COLUMN(),4),portal!$G$2:$G$72,0)),
    IF('map orig'!DM5=".",".","#")
)</f>
        <v>#</v>
      </c>
    </row>
    <row r="6" spans="1:117" ht="15" customHeight="1">
      <c r="A6" t="str">
        <f ca="1">IF(
    ISNUMBER(MATCH(ADDRESS(ROW(),COLUMN(),4),portal!$G$2:$G$72,0)),
    INDEX(portal!$O$2:$O$72,MATCH(ADDRESS(ROW(),COLUMN(),4),portal!$G$2:$G$72,0)),
    IF('map orig'!A6=".",".","#")
)</f>
        <v>#</v>
      </c>
      <c r="B6" t="str">
        <f ca="1">IF(
    ISNUMBER(MATCH(ADDRESS(ROW(),COLUMN(),4),portal!$G$2:$G$72,0)),
    INDEX(portal!$O$2:$O$72,MATCH(ADDRESS(ROW(),COLUMN(),4),portal!$G$2:$G$72,0)),
    IF('map orig'!B6=".",".","#")
)</f>
        <v>#</v>
      </c>
      <c r="C6" t="str">
        <f ca="1">IF(
    ISNUMBER(MATCH(ADDRESS(ROW(),COLUMN(),4),portal!$G$2:$G$72,0)),
    INDEX(portal!$O$2:$O$72,MATCH(ADDRESS(ROW(),COLUMN(),4),portal!$G$2:$G$72,0)),
    IF('map orig'!C6=".",".","#")
)</f>
        <v>#</v>
      </c>
      <c r="D6" t="str">
        <f ca="1">IF(
    ISNUMBER(MATCH(ADDRESS(ROW(),COLUMN(),4),portal!$G$2:$G$72,0)),
    INDEX(portal!$O$2:$O$72,MATCH(ADDRESS(ROW(),COLUMN(),4),portal!$G$2:$G$72,0)),
    IF('map orig'!D6=".",".","#")
)</f>
        <v>.</v>
      </c>
      <c r="E6" t="str">
        <f ca="1">IF(
    ISNUMBER(MATCH(ADDRESS(ROW(),COLUMN(),4),portal!$G$2:$G$72,0)),
    INDEX(portal!$O$2:$O$72,MATCH(ADDRESS(ROW(),COLUMN(),4),portal!$G$2:$G$72,0)),
    IF('map orig'!E6=".",".","#")
)</f>
        <v>.</v>
      </c>
      <c r="F6" t="str">
        <f ca="1">IF(
    ISNUMBER(MATCH(ADDRESS(ROW(),COLUMN(),4),portal!$G$2:$G$72,0)),
    INDEX(portal!$O$2:$O$72,MATCH(ADDRESS(ROW(),COLUMN(),4),portal!$G$2:$G$72,0)),
    IF('map orig'!F6=".",".","#")
)</f>
        <v>.</v>
      </c>
      <c r="G6" t="str">
        <f ca="1">IF(
    ISNUMBER(MATCH(ADDRESS(ROW(),COLUMN(),4),portal!$G$2:$G$72,0)),
    INDEX(portal!$O$2:$O$72,MATCH(ADDRESS(ROW(),COLUMN(),4),portal!$G$2:$G$72,0)),
    IF('map orig'!G6=".",".","#")
)</f>
        <v>.</v>
      </c>
      <c r="H6" t="str">
        <f ca="1">IF(
    ISNUMBER(MATCH(ADDRESS(ROW(),COLUMN(),4),portal!$G$2:$G$72,0)),
    INDEX(portal!$O$2:$O$72,MATCH(ADDRESS(ROW(),COLUMN(),4),portal!$G$2:$G$72,0)),
    IF('map orig'!H6=".",".","#")
)</f>
        <v>.</v>
      </c>
      <c r="I6" t="str">
        <f ca="1">IF(
    ISNUMBER(MATCH(ADDRESS(ROW(),COLUMN(),4),portal!$G$2:$G$72,0)),
    INDEX(portal!$O$2:$O$72,MATCH(ADDRESS(ROW(),COLUMN(),4),portal!$G$2:$G$72,0)),
    IF('map orig'!I6=".",".","#")
)</f>
        <v>.</v>
      </c>
      <c r="J6" t="str">
        <f ca="1">IF(
    ISNUMBER(MATCH(ADDRESS(ROW(),COLUMN(),4),portal!$G$2:$G$72,0)),
    INDEX(portal!$O$2:$O$72,MATCH(ADDRESS(ROW(),COLUMN(),4),portal!$G$2:$G$72,0)),
    IF('map orig'!J6=".",".","#")
)</f>
        <v>.</v>
      </c>
      <c r="K6" t="str">
        <f ca="1">IF(
    ISNUMBER(MATCH(ADDRESS(ROW(),COLUMN(),4),portal!$G$2:$G$72,0)),
    INDEX(portal!$O$2:$O$72,MATCH(ADDRESS(ROW(),COLUMN(),4),portal!$G$2:$G$72,0)),
    IF('map orig'!K6=".",".","#")
)</f>
        <v>.</v>
      </c>
      <c r="L6" t="str">
        <f ca="1">IF(
    ISNUMBER(MATCH(ADDRESS(ROW(),COLUMN(),4),portal!$G$2:$G$72,0)),
    INDEX(portal!$O$2:$O$72,MATCH(ADDRESS(ROW(),COLUMN(),4),portal!$G$2:$G$72,0)),
    IF('map orig'!L6=".",".","#")
)</f>
        <v>.</v>
      </c>
      <c r="M6" t="str">
        <f ca="1">IF(
    ISNUMBER(MATCH(ADDRESS(ROW(),COLUMN(),4),portal!$G$2:$G$72,0)),
    INDEX(portal!$O$2:$O$72,MATCH(ADDRESS(ROW(),COLUMN(),4),portal!$G$2:$G$72,0)),
    IF('map orig'!M6=".",".","#")
)</f>
        <v>#</v>
      </c>
      <c r="N6" t="str">
        <f ca="1">IF(
    ISNUMBER(MATCH(ADDRESS(ROW(),COLUMN(),4),portal!$G$2:$G$72,0)),
    INDEX(portal!$O$2:$O$72,MATCH(ADDRESS(ROW(),COLUMN(),4),portal!$G$2:$G$72,0)),
    IF('map orig'!N6=".",".","#")
)</f>
        <v>.</v>
      </c>
      <c r="O6" t="str">
        <f ca="1">IF(
    ISNUMBER(MATCH(ADDRESS(ROW(),COLUMN(),4),portal!$G$2:$G$72,0)),
    INDEX(portal!$O$2:$O$72,MATCH(ADDRESS(ROW(),COLUMN(),4),portal!$G$2:$G$72,0)),
    IF('map orig'!O6=".",".","#")
)</f>
        <v>#</v>
      </c>
      <c r="P6" t="str">
        <f ca="1">IF(
    ISNUMBER(MATCH(ADDRESS(ROW(),COLUMN(),4),portal!$G$2:$G$72,0)),
    INDEX(portal!$O$2:$O$72,MATCH(ADDRESS(ROW(),COLUMN(),4),portal!$G$2:$G$72,0)),
    IF('map orig'!P6=".",".","#")
)</f>
        <v>.</v>
      </c>
      <c r="Q6" t="str">
        <f ca="1">IF(
    ISNUMBER(MATCH(ADDRESS(ROW(),COLUMN(),4),portal!$G$2:$G$72,0)),
    INDEX(portal!$O$2:$O$72,MATCH(ADDRESS(ROW(),COLUMN(),4),portal!$G$2:$G$72,0)),
    IF('map orig'!Q6=".",".","#")
)</f>
        <v>.</v>
      </c>
      <c r="R6" t="str">
        <f ca="1">IF(
    ISNUMBER(MATCH(ADDRESS(ROW(),COLUMN(),4),portal!$G$2:$G$72,0)),
    INDEX(portal!$O$2:$O$72,MATCH(ADDRESS(ROW(),COLUMN(),4),portal!$G$2:$G$72,0)),
    IF('map orig'!R6=".",".","#")
)</f>
        <v>.</v>
      </c>
      <c r="S6" t="str">
        <f ca="1">IF(
    ISNUMBER(MATCH(ADDRESS(ROW(),COLUMN(),4),portal!$G$2:$G$72,0)),
    INDEX(portal!$O$2:$O$72,MATCH(ADDRESS(ROW(),COLUMN(),4),portal!$G$2:$G$72,0)),
    IF('map orig'!S6=".",".","#")
)</f>
        <v>.</v>
      </c>
      <c r="T6" t="str">
        <f ca="1">IF(
    ISNUMBER(MATCH(ADDRESS(ROW(),COLUMN(),4),portal!$G$2:$G$72,0)),
    INDEX(portal!$O$2:$O$72,MATCH(ADDRESS(ROW(),COLUMN(),4),portal!$G$2:$G$72,0)),
    IF('map orig'!T6=".",".","#")
)</f>
        <v>.</v>
      </c>
      <c r="U6" t="str">
        <f ca="1">IF(
    ISNUMBER(MATCH(ADDRESS(ROW(),COLUMN(),4),portal!$G$2:$G$72,0)),
    INDEX(portal!$O$2:$O$72,MATCH(ADDRESS(ROW(),COLUMN(),4),portal!$G$2:$G$72,0)),
    IF('map orig'!U6=".",".","#")
)</f>
        <v>.</v>
      </c>
      <c r="V6" t="str">
        <f ca="1">IF(
    ISNUMBER(MATCH(ADDRESS(ROW(),COLUMN(),4),portal!$G$2:$G$72,0)),
    INDEX(portal!$O$2:$O$72,MATCH(ADDRESS(ROW(),COLUMN(),4),portal!$G$2:$G$72,0)),
    IF('map orig'!V6=".",".","#")
)</f>
        <v>.</v>
      </c>
      <c r="W6" t="str">
        <f ca="1">IF(
    ISNUMBER(MATCH(ADDRESS(ROW(),COLUMN(),4),portal!$G$2:$G$72,0)),
    INDEX(portal!$O$2:$O$72,MATCH(ADDRESS(ROW(),COLUMN(),4),portal!$G$2:$G$72,0)),
    IF('map orig'!W6=".",".","#")
)</f>
        <v>.</v>
      </c>
      <c r="X6" t="str">
        <f ca="1">IF(
    ISNUMBER(MATCH(ADDRESS(ROW(),COLUMN(),4),portal!$G$2:$G$72,0)),
    INDEX(portal!$O$2:$O$72,MATCH(ADDRESS(ROW(),COLUMN(),4),portal!$G$2:$G$72,0)),
    IF('map orig'!X6=".",".","#")
)</f>
        <v>.</v>
      </c>
      <c r="Y6" t="str">
        <f ca="1">IF(
    ISNUMBER(MATCH(ADDRESS(ROW(),COLUMN(),4),portal!$G$2:$G$72,0)),
    INDEX(portal!$O$2:$O$72,MATCH(ADDRESS(ROW(),COLUMN(),4),portal!$G$2:$G$72,0)),
    IF('map orig'!Y6=".",".","#")
)</f>
        <v>.</v>
      </c>
      <c r="Z6" t="str">
        <f ca="1">IF(
    ISNUMBER(MATCH(ADDRESS(ROW(),COLUMN(),4),portal!$G$2:$G$72,0)),
    INDEX(portal!$O$2:$O$72,MATCH(ADDRESS(ROW(),COLUMN(),4),portal!$G$2:$G$72,0)),
    IF('map orig'!Z6=".",".","#")
)</f>
        <v>.</v>
      </c>
      <c r="AA6" t="str">
        <f ca="1">IF(
    ISNUMBER(MATCH(ADDRESS(ROW(),COLUMN(),4),portal!$G$2:$G$72,0)),
    INDEX(portal!$O$2:$O$72,MATCH(ADDRESS(ROW(),COLUMN(),4),portal!$G$2:$G$72,0)),
    IF('map orig'!AA6=".",".","#")
)</f>
        <v>.</v>
      </c>
      <c r="AB6" t="str">
        <f ca="1">IF(
    ISNUMBER(MATCH(ADDRESS(ROW(),COLUMN(),4),portal!$G$2:$G$72,0)),
    INDEX(portal!$O$2:$O$72,MATCH(ADDRESS(ROW(),COLUMN(),4),portal!$G$2:$G$72,0)),
    IF('map orig'!AB6=".",".","#")
)</f>
        <v>.</v>
      </c>
      <c r="AC6" t="str">
        <f ca="1">IF(
    ISNUMBER(MATCH(ADDRESS(ROW(),COLUMN(),4),portal!$G$2:$G$72,0)),
    INDEX(portal!$O$2:$O$72,MATCH(ADDRESS(ROW(),COLUMN(),4),portal!$G$2:$G$72,0)),
    IF('map orig'!AC6=".",".","#")
)</f>
        <v>.</v>
      </c>
      <c r="AD6" t="str">
        <f ca="1">IF(
    ISNUMBER(MATCH(ADDRESS(ROW(),COLUMN(),4),portal!$G$2:$G$72,0)),
    INDEX(portal!$O$2:$O$72,MATCH(ADDRESS(ROW(),COLUMN(),4),portal!$G$2:$G$72,0)),
    IF('map orig'!AD6=".",".","#")
)</f>
        <v>.</v>
      </c>
      <c r="AE6" t="str">
        <f ca="1">IF(
    ISNUMBER(MATCH(ADDRESS(ROW(),COLUMN(),4),portal!$G$2:$G$72,0)),
    INDEX(portal!$O$2:$O$72,MATCH(ADDRESS(ROW(),COLUMN(),4),portal!$G$2:$G$72,0)),
    IF('map orig'!AE6=".",".","#")
)</f>
        <v>.</v>
      </c>
      <c r="AF6" t="str">
        <f ca="1">IF(
    ISNUMBER(MATCH(ADDRESS(ROW(),COLUMN(),4),portal!$G$2:$G$72,0)),
    INDEX(portal!$O$2:$O$72,MATCH(ADDRESS(ROW(),COLUMN(),4),portal!$G$2:$G$72,0)),
    IF('map orig'!AF6=".",".","#")
)</f>
        <v>.</v>
      </c>
      <c r="AG6" t="str">
        <f ca="1">IF(
    ISNUMBER(MATCH(ADDRESS(ROW(),COLUMN(),4),portal!$G$2:$G$72,0)),
    INDEX(portal!$O$2:$O$72,MATCH(ADDRESS(ROW(),COLUMN(),4),portal!$G$2:$G$72,0)),
    IF('map orig'!AG6=".",".","#")
)</f>
        <v>#</v>
      </c>
      <c r="AH6" t="str">
        <f ca="1">IF(
    ISNUMBER(MATCH(ADDRESS(ROW(),COLUMN(),4),portal!$G$2:$G$72,0)),
    INDEX(portal!$O$2:$O$72,MATCH(ADDRESS(ROW(),COLUMN(),4),portal!$G$2:$G$72,0)),
    IF('map orig'!AH6=".",".","#")
)</f>
        <v>.</v>
      </c>
      <c r="AI6" t="str">
        <f ca="1">IF(
    ISNUMBER(MATCH(ADDRESS(ROW(),COLUMN(),4),portal!$G$2:$G$72,0)),
    INDEX(portal!$O$2:$O$72,MATCH(ADDRESS(ROW(),COLUMN(),4),portal!$G$2:$G$72,0)),
    IF('map orig'!AI6=".",".","#")
)</f>
        <v>#</v>
      </c>
      <c r="AJ6" t="str">
        <f ca="1">IF(
    ISNUMBER(MATCH(ADDRESS(ROW(),COLUMN(),4),portal!$G$2:$G$72,0)),
    INDEX(portal!$O$2:$O$72,MATCH(ADDRESS(ROW(),COLUMN(),4),portal!$G$2:$G$72,0)),
    IF('map orig'!AJ6=".",".","#")
)</f>
        <v>.</v>
      </c>
      <c r="AK6" t="str">
        <f ca="1">IF(
    ISNUMBER(MATCH(ADDRESS(ROW(),COLUMN(),4),portal!$G$2:$G$72,0)),
    INDEX(portal!$O$2:$O$72,MATCH(ADDRESS(ROW(),COLUMN(),4),portal!$G$2:$G$72,0)),
    IF('map orig'!AK6=".",".","#")
)</f>
        <v>.</v>
      </c>
      <c r="AL6" t="str">
        <f ca="1">IF(
    ISNUMBER(MATCH(ADDRESS(ROW(),COLUMN(),4),portal!$G$2:$G$72,0)),
    INDEX(portal!$O$2:$O$72,MATCH(ADDRESS(ROW(),COLUMN(),4),portal!$G$2:$G$72,0)),
    IF('map orig'!AL6=".",".","#")
)</f>
        <v>.</v>
      </c>
      <c r="AM6" t="str">
        <f ca="1">IF(
    ISNUMBER(MATCH(ADDRESS(ROW(),COLUMN(),4),portal!$G$2:$G$72,0)),
    INDEX(portal!$O$2:$O$72,MATCH(ADDRESS(ROW(),COLUMN(),4),portal!$G$2:$G$72,0)),
    IF('map orig'!AM6=".",".","#")
)</f>
        <v>#</v>
      </c>
      <c r="AN6" t="str">
        <f ca="1">IF(
    ISNUMBER(MATCH(ADDRESS(ROW(),COLUMN(),4),portal!$G$2:$G$72,0)),
    INDEX(portal!$O$2:$O$72,MATCH(ADDRESS(ROW(),COLUMN(),4),portal!$G$2:$G$72,0)),
    IF('map orig'!AN6=".",".","#")
)</f>
        <v>.</v>
      </c>
      <c r="AO6" t="str">
        <f ca="1">IF(
    ISNUMBER(MATCH(ADDRESS(ROW(),COLUMN(),4),portal!$G$2:$G$72,0)),
    INDEX(portal!$O$2:$O$72,MATCH(ADDRESS(ROW(),COLUMN(),4),portal!$G$2:$G$72,0)),
    IF('map orig'!AO6=".",".","#")
)</f>
        <v>.</v>
      </c>
      <c r="AP6" t="str">
        <f ca="1">IF(
    ISNUMBER(MATCH(ADDRESS(ROW(),COLUMN(),4),portal!$G$2:$G$72,0)),
    INDEX(portal!$O$2:$O$72,MATCH(ADDRESS(ROW(),COLUMN(),4),portal!$G$2:$G$72,0)),
    IF('map orig'!AP6=".",".","#")
)</f>
        <v>.</v>
      </c>
      <c r="AQ6" t="str">
        <f ca="1">IF(
    ISNUMBER(MATCH(ADDRESS(ROW(),COLUMN(),4),portal!$G$2:$G$72,0)),
    INDEX(portal!$O$2:$O$72,MATCH(ADDRESS(ROW(),COLUMN(),4),portal!$G$2:$G$72,0)),
    IF('map orig'!AQ6=".",".","#")
)</f>
        <v>.</v>
      </c>
      <c r="AR6" t="str">
        <f ca="1">IF(
    ISNUMBER(MATCH(ADDRESS(ROW(),COLUMN(),4),portal!$G$2:$G$72,0)),
    INDEX(portal!$O$2:$O$72,MATCH(ADDRESS(ROW(),COLUMN(),4),portal!$G$2:$G$72,0)),
    IF('map orig'!AR6=".",".","#")
)</f>
        <v>.</v>
      </c>
      <c r="AS6" t="str">
        <f ca="1">IF(
    ISNUMBER(MATCH(ADDRESS(ROW(),COLUMN(),4),portal!$G$2:$G$72,0)),
    INDEX(portal!$O$2:$O$72,MATCH(ADDRESS(ROW(),COLUMN(),4),portal!$G$2:$G$72,0)),
    IF('map orig'!AS6=".",".","#")
)</f>
        <v>#</v>
      </c>
      <c r="AT6" t="str">
        <f ca="1">IF(
    ISNUMBER(MATCH(ADDRESS(ROW(),COLUMN(),4),portal!$G$2:$G$72,0)),
    INDEX(portal!$O$2:$O$72,MATCH(ADDRESS(ROW(),COLUMN(),4),portal!$G$2:$G$72,0)),
    IF('map orig'!AT6=".",".","#")
)</f>
        <v>.</v>
      </c>
      <c r="AU6" t="str">
        <f ca="1">IF(
    ISNUMBER(MATCH(ADDRESS(ROW(),COLUMN(),4),portal!$G$2:$G$72,0)),
    INDEX(portal!$O$2:$O$72,MATCH(ADDRESS(ROW(),COLUMN(),4),portal!$G$2:$G$72,0)),
    IF('map orig'!AU6=".",".","#")
)</f>
        <v>#</v>
      </c>
      <c r="AV6" t="str">
        <f ca="1">IF(
    ISNUMBER(MATCH(ADDRESS(ROW(),COLUMN(),4),portal!$G$2:$G$72,0)),
    INDEX(portal!$O$2:$O$72,MATCH(ADDRESS(ROW(),COLUMN(),4),portal!$G$2:$G$72,0)),
    IF('map orig'!AV6=".",".","#")
)</f>
        <v>.</v>
      </c>
      <c r="AW6" t="str">
        <f ca="1">IF(
    ISNUMBER(MATCH(ADDRESS(ROW(),COLUMN(),4),portal!$G$2:$G$72,0)),
    INDEX(portal!$O$2:$O$72,MATCH(ADDRESS(ROW(),COLUMN(),4),portal!$G$2:$G$72,0)),
    IF('map orig'!AW6=".",".","#")
)</f>
        <v>#</v>
      </c>
      <c r="AX6" t="str">
        <f ca="1">IF(
    ISNUMBER(MATCH(ADDRESS(ROW(),COLUMN(),4),portal!$G$2:$G$72,0)),
    INDEX(portal!$O$2:$O$72,MATCH(ADDRESS(ROW(),COLUMN(),4),portal!$G$2:$G$72,0)),
    IF('map orig'!AX6=".",".","#")
)</f>
        <v>.</v>
      </c>
      <c r="AY6" t="str">
        <f ca="1">IF(
    ISNUMBER(MATCH(ADDRESS(ROW(),COLUMN(),4),portal!$G$2:$G$72,0)),
    INDEX(portal!$O$2:$O$72,MATCH(ADDRESS(ROW(),COLUMN(),4),portal!$G$2:$G$72,0)),
    IF('map orig'!AY6=".",".","#")
)</f>
        <v>#</v>
      </c>
      <c r="AZ6" t="str">
        <f ca="1">IF(
    ISNUMBER(MATCH(ADDRESS(ROW(),COLUMN(),4),portal!$G$2:$G$72,0)),
    INDEX(portal!$O$2:$O$72,MATCH(ADDRESS(ROW(),COLUMN(),4),portal!$G$2:$G$72,0)),
    IF('map orig'!AZ6=".",".","#")
)</f>
        <v>.</v>
      </c>
      <c r="BA6" t="str">
        <f ca="1">IF(
    ISNUMBER(MATCH(ADDRESS(ROW(),COLUMN(),4),portal!$G$2:$G$72,0)),
    INDEX(portal!$O$2:$O$72,MATCH(ADDRESS(ROW(),COLUMN(),4),portal!$G$2:$G$72,0)),
    IF('map orig'!BA6=".",".","#")
)</f>
        <v>.</v>
      </c>
      <c r="BB6" t="str">
        <f ca="1">IF(
    ISNUMBER(MATCH(ADDRESS(ROW(),COLUMN(),4),portal!$G$2:$G$72,0)),
    INDEX(portal!$O$2:$O$72,MATCH(ADDRESS(ROW(),COLUMN(),4),portal!$G$2:$G$72,0)),
    IF('map orig'!BB6=".",".","#")
)</f>
        <v>.</v>
      </c>
      <c r="BC6" t="str">
        <f ca="1">IF(
    ISNUMBER(MATCH(ADDRESS(ROW(),COLUMN(),4),portal!$G$2:$G$72,0)),
    INDEX(portal!$O$2:$O$72,MATCH(ADDRESS(ROW(),COLUMN(),4),portal!$G$2:$G$72,0)),
    IF('map orig'!BC6=".",".","#")
)</f>
        <v>#</v>
      </c>
      <c r="BD6" t="str">
        <f ca="1">IF(
    ISNUMBER(MATCH(ADDRESS(ROW(),COLUMN(),4),portal!$G$2:$G$72,0)),
    INDEX(portal!$O$2:$O$72,MATCH(ADDRESS(ROW(),COLUMN(),4),portal!$G$2:$G$72,0)),
    IF('map orig'!BD6=".",".","#")
)</f>
        <v>.</v>
      </c>
      <c r="BE6" t="str">
        <f ca="1">IF(
    ISNUMBER(MATCH(ADDRESS(ROW(),COLUMN(),4),portal!$G$2:$G$72,0)),
    INDEX(portal!$O$2:$O$72,MATCH(ADDRESS(ROW(),COLUMN(),4),portal!$G$2:$G$72,0)),
    IF('map orig'!BE6=".",".","#")
)</f>
        <v>.</v>
      </c>
      <c r="BF6" t="str">
        <f ca="1">IF(
    ISNUMBER(MATCH(ADDRESS(ROW(),COLUMN(),4),portal!$G$2:$G$72,0)),
    INDEX(portal!$O$2:$O$72,MATCH(ADDRESS(ROW(),COLUMN(),4),portal!$G$2:$G$72,0)),
    IF('map orig'!BF6=".",".","#")
)</f>
        <v>.</v>
      </c>
      <c r="BG6" t="str">
        <f ca="1">IF(
    ISNUMBER(MATCH(ADDRESS(ROW(),COLUMN(),4),portal!$G$2:$G$72,0)),
    INDEX(portal!$O$2:$O$72,MATCH(ADDRESS(ROW(),COLUMN(),4),portal!$G$2:$G$72,0)),
    IF('map orig'!BG6=".",".","#")
)</f>
        <v>#</v>
      </c>
      <c r="BH6" t="str">
        <f ca="1">IF(
    ISNUMBER(MATCH(ADDRESS(ROW(),COLUMN(),4),portal!$G$2:$G$72,0)),
    INDEX(portal!$O$2:$O$72,MATCH(ADDRESS(ROW(),COLUMN(),4),portal!$G$2:$G$72,0)),
    IF('map orig'!BH6=".",".","#")
)</f>
        <v>.</v>
      </c>
      <c r="BI6" t="str">
        <f ca="1">IF(
    ISNUMBER(MATCH(ADDRESS(ROW(),COLUMN(),4),portal!$G$2:$G$72,0)),
    INDEX(portal!$O$2:$O$72,MATCH(ADDRESS(ROW(),COLUMN(),4),portal!$G$2:$G$72,0)),
    IF('map orig'!BI6=".",".","#")
)</f>
        <v>#</v>
      </c>
      <c r="BJ6" t="str">
        <f ca="1">IF(
    ISNUMBER(MATCH(ADDRESS(ROW(),COLUMN(),4),portal!$G$2:$G$72,0)),
    INDEX(portal!$O$2:$O$72,MATCH(ADDRESS(ROW(),COLUMN(),4),portal!$G$2:$G$72,0)),
    IF('map orig'!BJ6=".",".","#")
)</f>
        <v>.</v>
      </c>
      <c r="BK6" t="str">
        <f ca="1">IF(
    ISNUMBER(MATCH(ADDRESS(ROW(),COLUMN(),4),portal!$G$2:$G$72,0)),
    INDEX(portal!$O$2:$O$72,MATCH(ADDRESS(ROW(),COLUMN(),4),portal!$G$2:$G$72,0)),
    IF('map orig'!BK6=".",".","#")
)</f>
        <v>#</v>
      </c>
      <c r="BL6" t="str">
        <f ca="1">IF(
    ISNUMBER(MATCH(ADDRESS(ROW(),COLUMN(),4),portal!$G$2:$G$72,0)),
    INDEX(portal!$O$2:$O$72,MATCH(ADDRESS(ROW(),COLUMN(),4),portal!$G$2:$G$72,0)),
    IF('map orig'!BL6=".",".","#")
)</f>
        <v>.</v>
      </c>
      <c r="BM6" t="str">
        <f ca="1">IF(
    ISNUMBER(MATCH(ADDRESS(ROW(),COLUMN(),4),portal!$G$2:$G$72,0)),
    INDEX(portal!$O$2:$O$72,MATCH(ADDRESS(ROW(),COLUMN(),4),portal!$G$2:$G$72,0)),
    IF('map orig'!BM6=".",".","#")
)</f>
        <v>#</v>
      </c>
      <c r="BN6" t="str">
        <f ca="1">IF(
    ISNUMBER(MATCH(ADDRESS(ROW(),COLUMN(),4),portal!$G$2:$G$72,0)),
    INDEX(portal!$O$2:$O$72,MATCH(ADDRESS(ROW(),COLUMN(),4),portal!$G$2:$G$72,0)),
    IF('map orig'!BN6=".",".","#")
)</f>
        <v>.</v>
      </c>
      <c r="BO6" t="str">
        <f ca="1">IF(
    ISNUMBER(MATCH(ADDRESS(ROW(),COLUMN(),4),portal!$G$2:$G$72,0)),
    INDEX(portal!$O$2:$O$72,MATCH(ADDRESS(ROW(),COLUMN(),4),portal!$G$2:$G$72,0)),
    IF('map orig'!BO6=".",".","#")
)</f>
        <v>#</v>
      </c>
      <c r="BP6" t="str">
        <f ca="1">IF(
    ISNUMBER(MATCH(ADDRESS(ROW(),COLUMN(),4),portal!$G$2:$G$72,0)),
    INDEX(portal!$O$2:$O$72,MATCH(ADDRESS(ROW(),COLUMN(),4),portal!$G$2:$G$72,0)),
    IF('map orig'!BP6=".",".","#")
)</f>
        <v>.</v>
      </c>
      <c r="BQ6" t="str">
        <f ca="1">IF(
    ISNUMBER(MATCH(ADDRESS(ROW(),COLUMN(),4),portal!$G$2:$G$72,0)),
    INDEX(portal!$O$2:$O$72,MATCH(ADDRESS(ROW(),COLUMN(),4),portal!$G$2:$G$72,0)),
    IF('map orig'!BQ6=".",".","#")
)</f>
        <v>#</v>
      </c>
      <c r="BR6" t="str">
        <f ca="1">IF(
    ISNUMBER(MATCH(ADDRESS(ROW(),COLUMN(),4),portal!$G$2:$G$72,0)),
    INDEX(portal!$O$2:$O$72,MATCH(ADDRESS(ROW(),COLUMN(),4),portal!$G$2:$G$72,0)),
    IF('map orig'!BR6=".",".","#")
)</f>
        <v>.</v>
      </c>
      <c r="BS6" t="str">
        <f ca="1">IF(
    ISNUMBER(MATCH(ADDRESS(ROW(),COLUMN(),4),portal!$G$2:$G$72,0)),
    INDEX(portal!$O$2:$O$72,MATCH(ADDRESS(ROW(),COLUMN(),4),portal!$G$2:$G$72,0)),
    IF('map orig'!BS6=".",".","#")
)</f>
        <v>.</v>
      </c>
      <c r="BT6" t="str">
        <f ca="1">IF(
    ISNUMBER(MATCH(ADDRESS(ROW(),COLUMN(),4),portal!$G$2:$G$72,0)),
    INDEX(portal!$O$2:$O$72,MATCH(ADDRESS(ROW(),COLUMN(),4),portal!$G$2:$G$72,0)),
    IF('map orig'!BT6=".",".","#")
)</f>
        <v>.</v>
      </c>
      <c r="BU6" t="str">
        <f ca="1">IF(
    ISNUMBER(MATCH(ADDRESS(ROW(),COLUMN(),4),portal!$G$2:$G$72,0)),
    INDEX(portal!$O$2:$O$72,MATCH(ADDRESS(ROW(),COLUMN(),4),portal!$G$2:$G$72,0)),
    IF('map orig'!BU6=".",".","#")
)</f>
        <v>#</v>
      </c>
      <c r="BV6" t="str">
        <f ca="1">IF(
    ISNUMBER(MATCH(ADDRESS(ROW(),COLUMN(),4),portal!$G$2:$G$72,0)),
    INDEX(portal!$O$2:$O$72,MATCH(ADDRESS(ROW(),COLUMN(),4),portal!$G$2:$G$72,0)),
    IF('map orig'!BV6=".",".","#")
)</f>
        <v>.</v>
      </c>
      <c r="BW6" t="str">
        <f ca="1">IF(
    ISNUMBER(MATCH(ADDRESS(ROW(),COLUMN(),4),portal!$G$2:$G$72,0)),
    INDEX(portal!$O$2:$O$72,MATCH(ADDRESS(ROW(),COLUMN(),4),portal!$G$2:$G$72,0)),
    IF('map orig'!BW6=".",".","#")
)</f>
        <v>#</v>
      </c>
      <c r="BX6" t="str">
        <f ca="1">IF(
    ISNUMBER(MATCH(ADDRESS(ROW(),COLUMN(),4),portal!$G$2:$G$72,0)),
    INDEX(portal!$O$2:$O$72,MATCH(ADDRESS(ROW(),COLUMN(),4),portal!$G$2:$G$72,0)),
    IF('map orig'!BX6=".",".","#")
)</f>
        <v>.</v>
      </c>
      <c r="BY6" t="str">
        <f ca="1">IF(
    ISNUMBER(MATCH(ADDRESS(ROW(),COLUMN(),4),portal!$G$2:$G$72,0)),
    INDEX(portal!$O$2:$O$72,MATCH(ADDRESS(ROW(),COLUMN(),4),portal!$G$2:$G$72,0)),
    IF('map orig'!BY6=".",".","#")
)</f>
        <v>.</v>
      </c>
      <c r="BZ6" t="str">
        <f ca="1">IF(
    ISNUMBER(MATCH(ADDRESS(ROW(),COLUMN(),4),portal!$G$2:$G$72,0)),
    INDEX(portal!$O$2:$O$72,MATCH(ADDRESS(ROW(),COLUMN(),4),portal!$G$2:$G$72,0)),
    IF('map orig'!BZ6=".",".","#")
)</f>
        <v>.</v>
      </c>
      <c r="CA6" t="str">
        <f ca="1">IF(
    ISNUMBER(MATCH(ADDRESS(ROW(),COLUMN(),4),portal!$G$2:$G$72,0)),
    INDEX(portal!$O$2:$O$72,MATCH(ADDRESS(ROW(),COLUMN(),4),portal!$G$2:$G$72,0)),
    IF('map orig'!CA6=".",".","#")
)</f>
        <v>#</v>
      </c>
      <c r="CB6" t="str">
        <f ca="1">IF(
    ISNUMBER(MATCH(ADDRESS(ROW(),COLUMN(),4),portal!$G$2:$G$72,0)),
    INDEX(portal!$O$2:$O$72,MATCH(ADDRESS(ROW(),COLUMN(),4),portal!$G$2:$G$72,0)),
    IF('map orig'!CB6=".",".","#")
)</f>
        <v>.</v>
      </c>
      <c r="CC6" t="str">
        <f ca="1">IF(
    ISNUMBER(MATCH(ADDRESS(ROW(),COLUMN(),4),portal!$G$2:$G$72,0)),
    INDEX(portal!$O$2:$O$72,MATCH(ADDRESS(ROW(),COLUMN(),4),portal!$G$2:$G$72,0)),
    IF('map orig'!CC6=".",".","#")
)</f>
        <v>.</v>
      </c>
      <c r="CD6" t="str">
        <f ca="1">IF(
    ISNUMBER(MATCH(ADDRESS(ROW(),COLUMN(),4),portal!$G$2:$G$72,0)),
    INDEX(portal!$O$2:$O$72,MATCH(ADDRESS(ROW(),COLUMN(),4),portal!$G$2:$G$72,0)),
    IF('map orig'!CD6=".",".","#")
)</f>
        <v>.</v>
      </c>
      <c r="CE6" t="str">
        <f ca="1">IF(
    ISNUMBER(MATCH(ADDRESS(ROW(),COLUMN(),4),portal!$G$2:$G$72,0)),
    INDEX(portal!$O$2:$O$72,MATCH(ADDRESS(ROW(),COLUMN(),4),portal!$G$2:$G$72,0)),
    IF('map orig'!CE6=".",".","#")
)</f>
        <v>.</v>
      </c>
      <c r="CF6" t="str">
        <f ca="1">IF(
    ISNUMBER(MATCH(ADDRESS(ROW(),COLUMN(),4),portal!$G$2:$G$72,0)),
    INDEX(portal!$O$2:$O$72,MATCH(ADDRESS(ROW(),COLUMN(),4),portal!$G$2:$G$72,0)),
    IF('map orig'!CF6=".",".","#")
)</f>
        <v>.</v>
      </c>
      <c r="CG6" t="str">
        <f ca="1">IF(
    ISNUMBER(MATCH(ADDRESS(ROW(),COLUMN(),4),portal!$G$2:$G$72,0)),
    INDEX(portal!$O$2:$O$72,MATCH(ADDRESS(ROW(),COLUMN(),4),portal!$G$2:$G$72,0)),
    IF('map orig'!CG6=".",".","#")
)</f>
        <v>#</v>
      </c>
      <c r="CH6" t="str">
        <f ca="1">IF(
    ISNUMBER(MATCH(ADDRESS(ROW(),COLUMN(),4),portal!$G$2:$G$72,0)),
    INDEX(portal!$O$2:$O$72,MATCH(ADDRESS(ROW(),COLUMN(),4),portal!$G$2:$G$72,0)),
    IF('map orig'!CH6=".",".","#")
)</f>
        <v>.</v>
      </c>
      <c r="CI6" t="str">
        <f ca="1">IF(
    ISNUMBER(MATCH(ADDRESS(ROW(),COLUMN(),4),portal!$G$2:$G$72,0)),
    INDEX(portal!$O$2:$O$72,MATCH(ADDRESS(ROW(),COLUMN(),4),portal!$G$2:$G$72,0)),
    IF('map orig'!CI6=".",".","#")
)</f>
        <v>#</v>
      </c>
      <c r="CJ6" t="str">
        <f ca="1">IF(
    ISNUMBER(MATCH(ADDRESS(ROW(),COLUMN(),4),portal!$G$2:$G$72,0)),
    INDEX(portal!$O$2:$O$72,MATCH(ADDRESS(ROW(),COLUMN(),4),portal!$G$2:$G$72,0)),
    IF('map orig'!CJ6=".",".","#")
)</f>
        <v>.</v>
      </c>
      <c r="CK6" t="str">
        <f ca="1">IF(
    ISNUMBER(MATCH(ADDRESS(ROW(),COLUMN(),4),portal!$G$2:$G$72,0)),
    INDEX(portal!$O$2:$O$72,MATCH(ADDRESS(ROW(),COLUMN(),4),portal!$G$2:$G$72,0)),
    IF('map orig'!CK6=".",".","#")
)</f>
        <v>.</v>
      </c>
      <c r="CL6" t="str">
        <f ca="1">IF(
    ISNUMBER(MATCH(ADDRESS(ROW(),COLUMN(),4),portal!$G$2:$G$72,0)),
    INDEX(portal!$O$2:$O$72,MATCH(ADDRESS(ROW(),COLUMN(),4),portal!$G$2:$G$72,0)),
    IF('map orig'!CL6=".",".","#")
)</f>
        <v>.</v>
      </c>
      <c r="CM6" t="str">
        <f ca="1">IF(
    ISNUMBER(MATCH(ADDRESS(ROW(),COLUMN(),4),portal!$G$2:$G$72,0)),
    INDEX(portal!$O$2:$O$72,MATCH(ADDRESS(ROW(),COLUMN(),4),portal!$G$2:$G$72,0)),
    IF('map orig'!CM6=".",".","#")
)</f>
        <v>.</v>
      </c>
      <c r="CN6" t="str">
        <f ca="1">IF(
    ISNUMBER(MATCH(ADDRESS(ROW(),COLUMN(),4),portal!$G$2:$G$72,0)),
    INDEX(portal!$O$2:$O$72,MATCH(ADDRESS(ROW(),COLUMN(),4),portal!$G$2:$G$72,0)),
    IF('map orig'!CN6=".",".","#")
)</f>
        <v>.</v>
      </c>
      <c r="CO6" t="str">
        <f ca="1">IF(
    ISNUMBER(MATCH(ADDRESS(ROW(),COLUMN(),4),portal!$G$2:$G$72,0)),
    INDEX(portal!$O$2:$O$72,MATCH(ADDRESS(ROW(),COLUMN(),4),portal!$G$2:$G$72,0)),
    IF('map orig'!CO6=".",".","#")
)</f>
        <v>.</v>
      </c>
      <c r="CP6" t="str">
        <f ca="1">IF(
    ISNUMBER(MATCH(ADDRESS(ROW(),COLUMN(),4),portal!$G$2:$G$72,0)),
    INDEX(portal!$O$2:$O$72,MATCH(ADDRESS(ROW(),COLUMN(),4),portal!$G$2:$G$72,0)),
    IF('map orig'!CP6=".",".","#")
)</f>
        <v>.</v>
      </c>
      <c r="CQ6" t="str">
        <f ca="1">IF(
    ISNUMBER(MATCH(ADDRESS(ROW(),COLUMN(),4),portal!$G$2:$G$72,0)),
    INDEX(portal!$O$2:$O$72,MATCH(ADDRESS(ROW(),COLUMN(),4),portal!$G$2:$G$72,0)),
    IF('map orig'!CQ6=".",".","#")
)</f>
        <v>.</v>
      </c>
      <c r="CR6" t="str">
        <f ca="1">IF(
    ISNUMBER(MATCH(ADDRESS(ROW(),COLUMN(),4),portal!$G$2:$G$72,0)),
    INDEX(portal!$O$2:$O$72,MATCH(ADDRESS(ROW(),COLUMN(),4),portal!$G$2:$G$72,0)),
    IF('map orig'!CR6=".",".","#")
)</f>
        <v>.</v>
      </c>
      <c r="CS6" t="str">
        <f ca="1">IF(
    ISNUMBER(MATCH(ADDRESS(ROW(),COLUMN(),4),portal!$G$2:$G$72,0)),
    INDEX(portal!$O$2:$O$72,MATCH(ADDRESS(ROW(),COLUMN(),4),portal!$G$2:$G$72,0)),
    IF('map orig'!CS6=".",".","#")
)</f>
        <v>.</v>
      </c>
      <c r="CT6" t="str">
        <f ca="1">IF(
    ISNUMBER(MATCH(ADDRESS(ROW(),COLUMN(),4),portal!$G$2:$G$72,0)),
    INDEX(portal!$O$2:$O$72,MATCH(ADDRESS(ROW(),COLUMN(),4),portal!$G$2:$G$72,0)),
    IF('map orig'!CT6=".",".","#")
)</f>
        <v>.</v>
      </c>
      <c r="CU6" t="str">
        <f ca="1">IF(
    ISNUMBER(MATCH(ADDRESS(ROW(),COLUMN(),4),portal!$G$2:$G$72,0)),
    INDEX(portal!$O$2:$O$72,MATCH(ADDRESS(ROW(),COLUMN(),4),portal!$G$2:$G$72,0)),
    IF('map orig'!CU6=".",".","#")
)</f>
        <v>.</v>
      </c>
      <c r="CV6" t="str">
        <f ca="1">IF(
    ISNUMBER(MATCH(ADDRESS(ROW(),COLUMN(),4),portal!$G$2:$G$72,0)),
    INDEX(portal!$O$2:$O$72,MATCH(ADDRESS(ROW(),COLUMN(),4),portal!$G$2:$G$72,0)),
    IF('map orig'!CV6=".",".","#")
)</f>
        <v>.</v>
      </c>
      <c r="CW6" t="str">
        <f ca="1">IF(
    ISNUMBER(MATCH(ADDRESS(ROW(),COLUMN(),4),portal!$G$2:$G$72,0)),
    INDEX(portal!$O$2:$O$72,MATCH(ADDRESS(ROW(),COLUMN(),4),portal!$G$2:$G$72,0)),
    IF('map orig'!CW6=".",".","#")
)</f>
        <v>#</v>
      </c>
      <c r="CX6" t="str">
        <f ca="1">IF(
    ISNUMBER(MATCH(ADDRESS(ROW(),COLUMN(),4),portal!$G$2:$G$72,0)),
    INDEX(portal!$O$2:$O$72,MATCH(ADDRESS(ROW(),COLUMN(),4),portal!$G$2:$G$72,0)),
    IF('map orig'!CX6=".",".","#")
)</f>
        <v>.</v>
      </c>
      <c r="CY6" t="str">
        <f ca="1">IF(
    ISNUMBER(MATCH(ADDRESS(ROW(),COLUMN(),4),portal!$G$2:$G$72,0)),
    INDEX(portal!$O$2:$O$72,MATCH(ADDRESS(ROW(),COLUMN(),4),portal!$G$2:$G$72,0)),
    IF('map orig'!CY6=".",".","#")
)</f>
        <v>.</v>
      </c>
      <c r="CZ6" t="str">
        <f ca="1">IF(
    ISNUMBER(MATCH(ADDRESS(ROW(),COLUMN(),4),portal!$G$2:$G$72,0)),
    INDEX(portal!$O$2:$O$72,MATCH(ADDRESS(ROW(),COLUMN(),4),portal!$G$2:$G$72,0)),
    IF('map orig'!CZ6=".",".","#")
)</f>
        <v>.</v>
      </c>
      <c r="DA6" t="str">
        <f ca="1">IF(
    ISNUMBER(MATCH(ADDRESS(ROW(),COLUMN(),4),portal!$G$2:$G$72,0)),
    INDEX(portal!$O$2:$O$72,MATCH(ADDRESS(ROW(),COLUMN(),4),portal!$G$2:$G$72,0)),
    IF('map orig'!DA6=".",".","#")
)</f>
        <v>.</v>
      </c>
      <c r="DB6" t="str">
        <f ca="1">IF(
    ISNUMBER(MATCH(ADDRESS(ROW(),COLUMN(),4),portal!$G$2:$G$72,0)),
    INDEX(portal!$O$2:$O$72,MATCH(ADDRESS(ROW(),COLUMN(),4),portal!$G$2:$G$72,0)),
    IF('map orig'!DB6=".",".","#")
)</f>
        <v>.</v>
      </c>
      <c r="DC6" t="str">
        <f ca="1">IF(
    ISNUMBER(MATCH(ADDRESS(ROW(),COLUMN(),4),portal!$G$2:$G$72,0)),
    INDEX(portal!$O$2:$O$72,MATCH(ADDRESS(ROW(),COLUMN(),4),portal!$G$2:$G$72,0)),
    IF('map orig'!DC6=".",".","#")
)</f>
        <v>#</v>
      </c>
      <c r="DD6" t="str">
        <f ca="1">IF(
    ISNUMBER(MATCH(ADDRESS(ROW(),COLUMN(),4),portal!$G$2:$G$72,0)),
    INDEX(portal!$O$2:$O$72,MATCH(ADDRESS(ROW(),COLUMN(),4),portal!$G$2:$G$72,0)),
    IF('map orig'!DD6=".",".","#")
)</f>
        <v>.</v>
      </c>
      <c r="DE6" t="str">
        <f ca="1">IF(
    ISNUMBER(MATCH(ADDRESS(ROW(),COLUMN(),4),portal!$G$2:$G$72,0)),
    INDEX(portal!$O$2:$O$72,MATCH(ADDRESS(ROW(),COLUMN(),4),portal!$G$2:$G$72,0)),
    IF('map orig'!DE6=".",".","#")
)</f>
        <v>.</v>
      </c>
      <c r="DF6" t="str">
        <f ca="1">IF(
    ISNUMBER(MATCH(ADDRESS(ROW(),COLUMN(),4),portal!$G$2:$G$72,0)),
    INDEX(portal!$O$2:$O$72,MATCH(ADDRESS(ROW(),COLUMN(),4),portal!$G$2:$G$72,0)),
    IF('map orig'!DF6=".",".","#")
)</f>
        <v>.</v>
      </c>
      <c r="DG6" t="str">
        <f ca="1">IF(
    ISNUMBER(MATCH(ADDRESS(ROW(),COLUMN(),4),portal!$G$2:$G$72,0)),
    INDEX(portal!$O$2:$O$72,MATCH(ADDRESS(ROW(),COLUMN(),4),portal!$G$2:$G$72,0)),
    IF('map orig'!DG6=".",".","#")
)</f>
        <v>#</v>
      </c>
      <c r="DH6" t="str">
        <f ca="1">IF(
    ISNUMBER(MATCH(ADDRESS(ROW(),COLUMN(),4),portal!$G$2:$G$72,0)),
    INDEX(portal!$O$2:$O$72,MATCH(ADDRESS(ROW(),COLUMN(),4),portal!$G$2:$G$72,0)),
    IF('map orig'!DH6=".",".","#")
)</f>
        <v>.</v>
      </c>
      <c r="DI6" t="str">
        <f ca="1">IF(
    ISNUMBER(MATCH(ADDRESS(ROW(),COLUMN(),4),portal!$G$2:$G$72,0)),
    INDEX(portal!$O$2:$O$72,MATCH(ADDRESS(ROW(),COLUMN(),4),portal!$G$2:$G$72,0)),
    IF('map orig'!DI6=".",".","#")
)</f>
        <v>#</v>
      </c>
      <c r="DJ6" t="str">
        <f ca="1">IF(
    ISNUMBER(MATCH(ADDRESS(ROW(),COLUMN(),4),portal!$G$2:$G$72,0)),
    INDEX(portal!$O$2:$O$72,MATCH(ADDRESS(ROW(),COLUMN(),4),portal!$G$2:$G$72,0)),
    IF('map orig'!DJ6=".",".","#")
)</f>
        <v>.</v>
      </c>
      <c r="DK6" t="str">
        <f ca="1">IF(
    ISNUMBER(MATCH(ADDRESS(ROW(),COLUMN(),4),portal!$G$2:$G$72,0)),
    INDEX(portal!$O$2:$O$72,MATCH(ADDRESS(ROW(),COLUMN(),4),portal!$G$2:$G$72,0)),
    IF('map orig'!DK6=".",".","#")
)</f>
        <v>#</v>
      </c>
      <c r="DL6" t="str">
        <f ca="1">IF(
    ISNUMBER(MATCH(ADDRESS(ROW(),COLUMN(),4),portal!$G$2:$G$72,0)),
    INDEX(portal!$O$2:$O$72,MATCH(ADDRESS(ROW(),COLUMN(),4),portal!$G$2:$G$72,0)),
    IF('map orig'!DL6=".",".","#")
)</f>
        <v>#</v>
      </c>
      <c r="DM6" t="str">
        <f ca="1">IF(
    ISNUMBER(MATCH(ADDRESS(ROW(),COLUMN(),4),portal!$G$2:$G$72,0)),
    INDEX(portal!$O$2:$O$72,MATCH(ADDRESS(ROW(),COLUMN(),4),portal!$G$2:$G$72,0)),
    IF('map orig'!DM6=".",".","#")
)</f>
        <v>#</v>
      </c>
    </row>
    <row r="7" spans="1:117" ht="15" customHeight="1">
      <c r="A7" t="str">
        <f ca="1">IF(
    ISNUMBER(MATCH(ADDRESS(ROW(),COLUMN(),4),portal!$G$2:$G$72,0)),
    INDEX(portal!$O$2:$O$72,MATCH(ADDRESS(ROW(),COLUMN(),4),portal!$G$2:$G$72,0)),
    IF('map orig'!A7=".",".","#")
)</f>
        <v>#</v>
      </c>
      <c r="B7" t="str">
        <f ca="1">IF(
    ISNUMBER(MATCH(ADDRESS(ROW(),COLUMN(),4),portal!$G$2:$G$72,0)),
    INDEX(portal!$O$2:$O$72,MATCH(ADDRESS(ROW(),COLUMN(),4),portal!$G$2:$G$72,0)),
    IF('map orig'!B7=".",".","#")
)</f>
        <v>#</v>
      </c>
      <c r="C7" t="str">
        <f ca="1">IF(
    ISNUMBER(MATCH(ADDRESS(ROW(),COLUMN(),4),portal!$G$2:$G$72,0)),
    INDEX(portal!$O$2:$O$72,MATCH(ADDRESS(ROW(),COLUMN(),4),portal!$G$2:$G$72,0)),
    IF('map orig'!C7=".",".","#")
)</f>
        <v>#</v>
      </c>
      <c r="D7" t="str">
        <f ca="1">IF(
    ISNUMBER(MATCH(ADDRESS(ROW(),COLUMN(),4),portal!$G$2:$G$72,0)),
    INDEX(portal!$O$2:$O$72,MATCH(ADDRESS(ROW(),COLUMN(),4),portal!$G$2:$G$72,0)),
    IF('map orig'!D7=".",".","#")
)</f>
        <v>#</v>
      </c>
      <c r="E7" t="str">
        <f ca="1">IF(
    ISNUMBER(MATCH(ADDRESS(ROW(),COLUMN(),4),portal!$G$2:$G$72,0)),
    INDEX(portal!$O$2:$O$72,MATCH(ADDRESS(ROW(),COLUMN(),4),portal!$G$2:$G$72,0)),
    IF('map orig'!E7=".",".","#")
)</f>
        <v>#</v>
      </c>
      <c r="F7" t="str">
        <f ca="1">IF(
    ISNUMBER(MATCH(ADDRESS(ROW(),COLUMN(),4),portal!$G$2:$G$72,0)),
    INDEX(portal!$O$2:$O$72,MATCH(ADDRESS(ROW(),COLUMN(),4),portal!$G$2:$G$72,0)),
    IF('map orig'!F7=".",".","#")
)</f>
        <v>#</v>
      </c>
      <c r="G7" t="str">
        <f ca="1">IF(
    ISNUMBER(MATCH(ADDRESS(ROW(),COLUMN(),4),portal!$G$2:$G$72,0)),
    INDEX(portal!$O$2:$O$72,MATCH(ADDRESS(ROW(),COLUMN(),4),portal!$G$2:$G$72,0)),
    IF('map orig'!G7=".",".","#")
)</f>
        <v>#</v>
      </c>
      <c r="H7" t="str">
        <f ca="1">IF(
    ISNUMBER(MATCH(ADDRESS(ROW(),COLUMN(),4),portal!$G$2:$G$72,0)),
    INDEX(portal!$O$2:$O$72,MATCH(ADDRESS(ROW(),COLUMN(),4),portal!$G$2:$G$72,0)),
    IF('map orig'!H7=".",".","#")
)</f>
        <v>#</v>
      </c>
      <c r="I7" t="str">
        <f ca="1">IF(
    ISNUMBER(MATCH(ADDRESS(ROW(),COLUMN(),4),portal!$G$2:$G$72,0)),
    INDEX(portal!$O$2:$O$72,MATCH(ADDRESS(ROW(),COLUMN(),4),portal!$G$2:$G$72,0)),
    IF('map orig'!I7=".",".","#")
)</f>
        <v>#</v>
      </c>
      <c r="J7" t="str">
        <f ca="1">IF(
    ISNUMBER(MATCH(ADDRESS(ROW(),COLUMN(),4),portal!$G$2:$G$72,0)),
    INDEX(portal!$O$2:$O$72,MATCH(ADDRESS(ROW(),COLUMN(),4),portal!$G$2:$G$72,0)),
    IF('map orig'!J7=".",".","#")
)</f>
        <v>#</v>
      </c>
      <c r="K7" t="str">
        <f ca="1">IF(
    ISNUMBER(MATCH(ADDRESS(ROW(),COLUMN(),4),portal!$G$2:$G$72,0)),
    INDEX(portal!$O$2:$O$72,MATCH(ADDRESS(ROW(),COLUMN(),4),portal!$G$2:$G$72,0)),
    IF('map orig'!K7=".",".","#")
)</f>
        <v>#</v>
      </c>
      <c r="L7" t="str">
        <f ca="1">IF(
    ISNUMBER(MATCH(ADDRESS(ROW(),COLUMN(),4),portal!$G$2:$G$72,0)),
    INDEX(portal!$O$2:$O$72,MATCH(ADDRESS(ROW(),COLUMN(),4),portal!$G$2:$G$72,0)),
    IF('map orig'!L7=".",".","#")
)</f>
        <v>#</v>
      </c>
      <c r="M7" t="str">
        <f ca="1">IF(
    ISNUMBER(MATCH(ADDRESS(ROW(),COLUMN(),4),portal!$G$2:$G$72,0)),
    INDEX(portal!$O$2:$O$72,MATCH(ADDRESS(ROW(),COLUMN(),4),portal!$G$2:$G$72,0)),
    IF('map orig'!M7=".",".","#")
)</f>
        <v>#</v>
      </c>
      <c r="N7" t="str">
        <f ca="1">IF(
    ISNUMBER(MATCH(ADDRESS(ROW(),COLUMN(),4),portal!$G$2:$G$72,0)),
    INDEX(portal!$O$2:$O$72,MATCH(ADDRESS(ROW(),COLUMN(),4),portal!$G$2:$G$72,0)),
    IF('map orig'!N7=".",".","#")
)</f>
        <v>#</v>
      </c>
      <c r="O7" t="str">
        <f ca="1">IF(
    ISNUMBER(MATCH(ADDRESS(ROW(),COLUMN(),4),portal!$G$2:$G$72,0)),
    INDEX(portal!$O$2:$O$72,MATCH(ADDRESS(ROW(),COLUMN(),4),portal!$G$2:$G$72,0)),
    IF('map orig'!O7=".",".","#")
)</f>
        <v>#</v>
      </c>
      <c r="P7" t="str">
        <f ca="1">IF(
    ISNUMBER(MATCH(ADDRESS(ROW(),COLUMN(),4),portal!$G$2:$G$72,0)),
    INDEX(portal!$O$2:$O$72,MATCH(ADDRESS(ROW(),COLUMN(),4),portal!$G$2:$G$72,0)),
    IF('map orig'!P7=".",".","#")
)</f>
        <v>#</v>
      </c>
      <c r="Q7" t="str">
        <f ca="1">IF(
    ISNUMBER(MATCH(ADDRESS(ROW(),COLUMN(),4),portal!$G$2:$G$72,0)),
    INDEX(portal!$O$2:$O$72,MATCH(ADDRESS(ROW(),COLUMN(),4),portal!$G$2:$G$72,0)),
    IF('map orig'!Q7=".",".","#")
)</f>
        <v>#</v>
      </c>
      <c r="R7" t="str">
        <f ca="1">IF(
    ISNUMBER(MATCH(ADDRESS(ROW(),COLUMN(),4),portal!$G$2:$G$72,0)),
    INDEX(portal!$O$2:$O$72,MATCH(ADDRESS(ROW(),COLUMN(),4),portal!$G$2:$G$72,0)),
    IF('map orig'!R7=".",".","#")
)</f>
        <v>.</v>
      </c>
      <c r="S7" t="str">
        <f ca="1">IF(
    ISNUMBER(MATCH(ADDRESS(ROW(),COLUMN(),4),portal!$G$2:$G$72,0)),
    INDEX(portal!$O$2:$O$72,MATCH(ADDRESS(ROW(),COLUMN(),4),portal!$G$2:$G$72,0)),
    IF('map orig'!S7=".",".","#")
)</f>
        <v>#</v>
      </c>
      <c r="T7" t="str">
        <f ca="1">IF(
    ISNUMBER(MATCH(ADDRESS(ROW(),COLUMN(),4),portal!$G$2:$G$72,0)),
    INDEX(portal!$O$2:$O$72,MATCH(ADDRESS(ROW(),COLUMN(),4),portal!$G$2:$G$72,0)),
    IF('map orig'!T7=".",".","#")
)</f>
        <v>#</v>
      </c>
      <c r="U7" t="str">
        <f ca="1">IF(
    ISNUMBER(MATCH(ADDRESS(ROW(),COLUMN(),4),portal!$G$2:$G$72,0)),
    INDEX(portal!$O$2:$O$72,MATCH(ADDRESS(ROW(),COLUMN(),4),portal!$G$2:$G$72,0)),
    IF('map orig'!U7=".",".","#")
)</f>
        <v>#</v>
      </c>
      <c r="V7" t="str">
        <f ca="1">IF(
    ISNUMBER(MATCH(ADDRESS(ROW(),COLUMN(),4),portal!$G$2:$G$72,0)),
    INDEX(portal!$O$2:$O$72,MATCH(ADDRESS(ROW(),COLUMN(),4),portal!$G$2:$G$72,0)),
    IF('map orig'!V7=".",".","#")
)</f>
        <v>.</v>
      </c>
      <c r="W7" t="str">
        <f ca="1">IF(
    ISNUMBER(MATCH(ADDRESS(ROW(),COLUMN(),4),portal!$G$2:$G$72,0)),
    INDEX(portal!$O$2:$O$72,MATCH(ADDRESS(ROW(),COLUMN(),4),portal!$G$2:$G$72,0)),
    IF('map orig'!W7=".",".","#")
)</f>
        <v>#</v>
      </c>
      <c r="X7" t="str">
        <f ca="1">IF(
    ISNUMBER(MATCH(ADDRESS(ROW(),COLUMN(),4),portal!$G$2:$G$72,0)),
    INDEX(portal!$O$2:$O$72,MATCH(ADDRESS(ROW(),COLUMN(),4),portal!$G$2:$G$72,0)),
    IF('map orig'!X7=".",".","#")
)</f>
        <v>.</v>
      </c>
      <c r="Y7" t="str">
        <f ca="1">IF(
    ISNUMBER(MATCH(ADDRESS(ROW(),COLUMN(),4),portal!$G$2:$G$72,0)),
    INDEX(portal!$O$2:$O$72,MATCH(ADDRESS(ROW(),COLUMN(),4),portal!$G$2:$G$72,0)),
    IF('map orig'!Y7=".",".","#")
)</f>
        <v>#</v>
      </c>
      <c r="Z7" t="str">
        <f ca="1">IF(
    ISNUMBER(MATCH(ADDRESS(ROW(),COLUMN(),4),portal!$G$2:$G$72,0)),
    INDEX(portal!$O$2:$O$72,MATCH(ADDRESS(ROW(),COLUMN(),4),portal!$G$2:$G$72,0)),
    IF('map orig'!Z7=".",".","#")
)</f>
        <v>#</v>
      </c>
      <c r="AA7" t="str">
        <f ca="1">IF(
    ISNUMBER(MATCH(ADDRESS(ROW(),COLUMN(),4),portal!$G$2:$G$72,0)),
    INDEX(portal!$O$2:$O$72,MATCH(ADDRESS(ROW(),COLUMN(),4),portal!$G$2:$G$72,0)),
    IF('map orig'!AA7=".",".","#")
)</f>
        <v>#</v>
      </c>
      <c r="AB7" t="str">
        <f ca="1">IF(
    ISNUMBER(MATCH(ADDRESS(ROW(),COLUMN(),4),portal!$G$2:$G$72,0)),
    INDEX(portal!$O$2:$O$72,MATCH(ADDRESS(ROW(),COLUMN(),4),portal!$G$2:$G$72,0)),
    IF('map orig'!AB7=".",".","#")
)</f>
        <v>.</v>
      </c>
      <c r="AC7" t="str">
        <f ca="1">IF(
    ISNUMBER(MATCH(ADDRESS(ROW(),COLUMN(),4),portal!$G$2:$G$72,0)),
    INDEX(portal!$O$2:$O$72,MATCH(ADDRESS(ROW(),COLUMN(),4),portal!$G$2:$G$72,0)),
    IF('map orig'!AC7=".",".","#")
)</f>
        <v>#</v>
      </c>
      <c r="AD7" t="str">
        <f ca="1">IF(
    ISNUMBER(MATCH(ADDRESS(ROW(),COLUMN(),4),portal!$G$2:$G$72,0)),
    INDEX(portal!$O$2:$O$72,MATCH(ADDRESS(ROW(),COLUMN(),4),portal!$G$2:$G$72,0)),
    IF('map orig'!AD7=".",".","#")
)</f>
        <v>#</v>
      </c>
      <c r="AE7" t="str">
        <f ca="1">IF(
    ISNUMBER(MATCH(ADDRESS(ROW(),COLUMN(),4),portal!$G$2:$G$72,0)),
    INDEX(portal!$O$2:$O$72,MATCH(ADDRESS(ROW(),COLUMN(),4),portal!$G$2:$G$72,0)),
    IF('map orig'!AE7=".",".","#")
)</f>
        <v>#</v>
      </c>
      <c r="AF7" t="str">
        <f ca="1">IF(
    ISNUMBER(MATCH(ADDRESS(ROW(),COLUMN(),4),portal!$G$2:$G$72,0)),
    INDEX(portal!$O$2:$O$72,MATCH(ADDRESS(ROW(),COLUMN(),4),portal!$G$2:$G$72,0)),
    IF('map orig'!AF7=".",".","#")
)</f>
        <v>.</v>
      </c>
      <c r="AG7" t="str">
        <f ca="1">IF(
    ISNUMBER(MATCH(ADDRESS(ROW(),COLUMN(),4),portal!$G$2:$G$72,0)),
    INDEX(portal!$O$2:$O$72,MATCH(ADDRESS(ROW(),COLUMN(),4),portal!$G$2:$G$72,0)),
    IF('map orig'!AG7=".",".","#")
)</f>
        <v>#</v>
      </c>
      <c r="AH7" t="str">
        <f ca="1">IF(
    ISNUMBER(MATCH(ADDRESS(ROW(),COLUMN(),4),portal!$G$2:$G$72,0)),
    INDEX(portal!$O$2:$O$72,MATCH(ADDRESS(ROW(),COLUMN(),4),portal!$G$2:$G$72,0)),
    IF('map orig'!AH7=".",".","#")
)</f>
        <v>#</v>
      </c>
      <c r="AI7" t="str">
        <f ca="1">IF(
    ISNUMBER(MATCH(ADDRESS(ROW(),COLUMN(),4),portal!$G$2:$G$72,0)),
    INDEX(portal!$O$2:$O$72,MATCH(ADDRESS(ROW(),COLUMN(),4),portal!$G$2:$G$72,0)),
    IF('map orig'!AI7=".",".","#")
)</f>
        <v>#</v>
      </c>
      <c r="AJ7" t="str">
        <f ca="1">IF(
    ISNUMBER(MATCH(ADDRESS(ROW(),COLUMN(),4),portal!$G$2:$G$72,0)),
    INDEX(portal!$O$2:$O$72,MATCH(ADDRESS(ROW(),COLUMN(),4),portal!$G$2:$G$72,0)),
    IF('map orig'!AJ7=".",".","#")
)</f>
        <v>.</v>
      </c>
      <c r="AK7" t="str">
        <f ca="1">IF(
    ISNUMBER(MATCH(ADDRESS(ROW(),COLUMN(),4),portal!$G$2:$G$72,0)),
    INDEX(portal!$O$2:$O$72,MATCH(ADDRESS(ROW(),COLUMN(),4),portal!$G$2:$G$72,0)),
    IF('map orig'!AK7=".",".","#")
)</f>
        <v>#</v>
      </c>
      <c r="AL7" t="str">
        <f ca="1">IF(
    ISNUMBER(MATCH(ADDRESS(ROW(),COLUMN(),4),portal!$G$2:$G$72,0)),
    INDEX(portal!$O$2:$O$72,MATCH(ADDRESS(ROW(),COLUMN(),4),portal!$G$2:$G$72,0)),
    IF('map orig'!AL7=".",".","#")
)</f>
        <v>#</v>
      </c>
      <c r="AM7" t="str">
        <f ca="1">IF(
    ISNUMBER(MATCH(ADDRESS(ROW(),COLUMN(),4),portal!$G$2:$G$72,0)),
    INDEX(portal!$O$2:$O$72,MATCH(ADDRESS(ROW(),COLUMN(),4),portal!$G$2:$G$72,0)),
    IF('map orig'!AM7=".",".","#")
)</f>
        <v>#</v>
      </c>
      <c r="AN7" t="str">
        <f ca="1">IF(
    ISNUMBER(MATCH(ADDRESS(ROW(),COLUMN(),4),portal!$G$2:$G$72,0)),
    INDEX(portal!$O$2:$O$72,MATCH(ADDRESS(ROW(),COLUMN(),4),portal!$G$2:$G$72,0)),
    IF('map orig'!AN7=".",".","#")
)</f>
        <v>.</v>
      </c>
      <c r="AO7" t="str">
        <f ca="1">IF(
    ISNUMBER(MATCH(ADDRESS(ROW(),COLUMN(),4),portal!$G$2:$G$72,0)),
    INDEX(portal!$O$2:$O$72,MATCH(ADDRESS(ROW(),COLUMN(),4),portal!$G$2:$G$72,0)),
    IF('map orig'!AO7=".",".","#")
)</f>
        <v>#</v>
      </c>
      <c r="AP7" t="str">
        <f ca="1">IF(
    ISNUMBER(MATCH(ADDRESS(ROW(),COLUMN(),4),portal!$G$2:$G$72,0)),
    INDEX(portal!$O$2:$O$72,MATCH(ADDRESS(ROW(),COLUMN(),4),portal!$G$2:$G$72,0)),
    IF('map orig'!AP7=".",".","#")
)</f>
        <v>#</v>
      </c>
      <c r="AQ7" t="str">
        <f ca="1">IF(
    ISNUMBER(MATCH(ADDRESS(ROW(),COLUMN(),4),portal!$G$2:$G$72,0)),
    INDEX(portal!$O$2:$O$72,MATCH(ADDRESS(ROW(),COLUMN(),4),portal!$G$2:$G$72,0)),
    IF('map orig'!AQ7=".",".","#")
)</f>
        <v>#</v>
      </c>
      <c r="AR7" t="str">
        <f ca="1">IF(
    ISNUMBER(MATCH(ADDRESS(ROW(),COLUMN(),4),portal!$G$2:$G$72,0)),
    INDEX(portal!$O$2:$O$72,MATCH(ADDRESS(ROW(),COLUMN(),4),portal!$G$2:$G$72,0)),
    IF('map orig'!AR7=".",".","#")
)</f>
        <v>#</v>
      </c>
      <c r="AS7" t="str">
        <f ca="1">IF(
    ISNUMBER(MATCH(ADDRESS(ROW(),COLUMN(),4),portal!$G$2:$G$72,0)),
    INDEX(portal!$O$2:$O$72,MATCH(ADDRESS(ROW(),COLUMN(),4),portal!$G$2:$G$72,0)),
    IF('map orig'!AS7=".",".","#")
)</f>
        <v>#</v>
      </c>
      <c r="AT7" t="str">
        <f ca="1">IF(
    ISNUMBER(MATCH(ADDRESS(ROW(),COLUMN(),4),portal!$G$2:$G$72,0)),
    INDEX(portal!$O$2:$O$72,MATCH(ADDRESS(ROW(),COLUMN(),4),portal!$G$2:$G$72,0)),
    IF('map orig'!AT7=".",".","#")
)</f>
        <v>.</v>
      </c>
      <c r="AU7" t="str">
        <f ca="1">IF(
    ISNUMBER(MATCH(ADDRESS(ROW(),COLUMN(),4),portal!$G$2:$G$72,0)),
    INDEX(portal!$O$2:$O$72,MATCH(ADDRESS(ROW(),COLUMN(),4),portal!$G$2:$G$72,0)),
    IF('map orig'!AU7=".",".","#")
)</f>
        <v>#</v>
      </c>
      <c r="AV7" t="str">
        <f ca="1">IF(
    ISNUMBER(MATCH(ADDRESS(ROW(),COLUMN(),4),portal!$G$2:$G$72,0)),
    INDEX(portal!$O$2:$O$72,MATCH(ADDRESS(ROW(),COLUMN(),4),portal!$G$2:$G$72,0)),
    IF('map orig'!AV7=".",".","#")
)</f>
        <v>.</v>
      </c>
      <c r="AW7" t="str">
        <f ca="1">IF(
    ISNUMBER(MATCH(ADDRESS(ROW(),COLUMN(),4),portal!$G$2:$G$72,0)),
    INDEX(portal!$O$2:$O$72,MATCH(ADDRESS(ROW(),COLUMN(),4),portal!$G$2:$G$72,0)),
    IF('map orig'!AW7=".",".","#")
)</f>
        <v>#</v>
      </c>
      <c r="AX7" t="str">
        <f ca="1">IF(
    ISNUMBER(MATCH(ADDRESS(ROW(),COLUMN(),4),portal!$G$2:$G$72,0)),
    INDEX(portal!$O$2:$O$72,MATCH(ADDRESS(ROW(),COLUMN(),4),portal!$G$2:$G$72,0)),
    IF('map orig'!AX7=".",".","#")
)</f>
        <v>.</v>
      </c>
      <c r="AY7" t="str">
        <f ca="1">IF(
    ISNUMBER(MATCH(ADDRESS(ROW(),COLUMN(),4),portal!$G$2:$G$72,0)),
    INDEX(portal!$O$2:$O$72,MATCH(ADDRESS(ROW(),COLUMN(),4),portal!$G$2:$G$72,0)),
    IF('map orig'!AY7=".",".","#")
)</f>
        <v>#</v>
      </c>
      <c r="AZ7" t="str">
        <f ca="1">IF(
    ISNUMBER(MATCH(ADDRESS(ROW(),COLUMN(),4),portal!$G$2:$G$72,0)),
    INDEX(portal!$O$2:$O$72,MATCH(ADDRESS(ROW(),COLUMN(),4),portal!$G$2:$G$72,0)),
    IF('map orig'!AZ7=".",".","#")
)</f>
        <v>.</v>
      </c>
      <c r="BA7" t="str">
        <f ca="1">IF(
    ISNUMBER(MATCH(ADDRESS(ROW(),COLUMN(),4),portal!$G$2:$G$72,0)),
    INDEX(portal!$O$2:$O$72,MATCH(ADDRESS(ROW(),COLUMN(),4),portal!$G$2:$G$72,0)),
    IF('map orig'!BA7=".",".","#")
)</f>
        <v>#</v>
      </c>
      <c r="BB7" t="str">
        <f ca="1">IF(
    ISNUMBER(MATCH(ADDRESS(ROW(),COLUMN(),4),portal!$G$2:$G$72,0)),
    INDEX(portal!$O$2:$O$72,MATCH(ADDRESS(ROW(),COLUMN(),4),portal!$G$2:$G$72,0)),
    IF('map orig'!BB7=".",".","#")
)</f>
        <v>#</v>
      </c>
      <c r="BC7" t="str">
        <f ca="1">IF(
    ISNUMBER(MATCH(ADDRESS(ROW(),COLUMN(),4),portal!$G$2:$G$72,0)),
    INDEX(portal!$O$2:$O$72,MATCH(ADDRESS(ROW(),COLUMN(),4),portal!$G$2:$G$72,0)),
    IF('map orig'!BC7=".",".","#")
)</f>
        <v>#</v>
      </c>
      <c r="BD7" t="str">
        <f ca="1">IF(
    ISNUMBER(MATCH(ADDRESS(ROW(),COLUMN(),4),portal!$G$2:$G$72,0)),
    INDEX(portal!$O$2:$O$72,MATCH(ADDRESS(ROW(),COLUMN(),4),portal!$G$2:$G$72,0)),
    IF('map orig'!BD7=".",".","#")
)</f>
        <v>#</v>
      </c>
      <c r="BE7" t="str">
        <f ca="1">IF(
    ISNUMBER(MATCH(ADDRESS(ROW(),COLUMN(),4),portal!$G$2:$G$72,0)),
    INDEX(portal!$O$2:$O$72,MATCH(ADDRESS(ROW(),COLUMN(),4),portal!$G$2:$G$72,0)),
    IF('map orig'!BE7=".",".","#")
)</f>
        <v>#</v>
      </c>
      <c r="BF7" t="str">
        <f ca="1">IF(
    ISNUMBER(MATCH(ADDRESS(ROW(),COLUMN(),4),portal!$G$2:$G$72,0)),
    INDEX(portal!$O$2:$O$72,MATCH(ADDRESS(ROW(),COLUMN(),4),portal!$G$2:$G$72,0)),
    IF('map orig'!BF7=".",".","#")
)</f>
        <v>.</v>
      </c>
      <c r="BG7" t="str">
        <f ca="1">IF(
    ISNUMBER(MATCH(ADDRESS(ROW(),COLUMN(),4),portal!$G$2:$G$72,0)),
    INDEX(portal!$O$2:$O$72,MATCH(ADDRESS(ROW(),COLUMN(),4),portal!$G$2:$G$72,0)),
    IF('map orig'!BG7=".",".","#")
)</f>
        <v>#</v>
      </c>
      <c r="BH7" t="str">
        <f ca="1">IF(
    ISNUMBER(MATCH(ADDRESS(ROW(),COLUMN(),4),portal!$G$2:$G$72,0)),
    INDEX(portal!$O$2:$O$72,MATCH(ADDRESS(ROW(),COLUMN(),4),portal!$G$2:$G$72,0)),
    IF('map orig'!BH7=".",".","#")
)</f>
        <v>#</v>
      </c>
      <c r="BI7" t="str">
        <f ca="1">IF(
    ISNUMBER(MATCH(ADDRESS(ROW(),COLUMN(),4),portal!$G$2:$G$72,0)),
    INDEX(portal!$O$2:$O$72,MATCH(ADDRESS(ROW(),COLUMN(),4),portal!$G$2:$G$72,0)),
    IF('map orig'!BI7=".",".","#")
)</f>
        <v>#</v>
      </c>
      <c r="BJ7" t="str">
        <f ca="1">IF(
    ISNUMBER(MATCH(ADDRESS(ROW(),COLUMN(),4),portal!$G$2:$G$72,0)),
    INDEX(portal!$O$2:$O$72,MATCH(ADDRESS(ROW(),COLUMN(),4),portal!$G$2:$G$72,0)),
    IF('map orig'!BJ7=".",".","#")
)</f>
        <v>#</v>
      </c>
      <c r="BK7" t="str">
        <f ca="1">IF(
    ISNUMBER(MATCH(ADDRESS(ROW(),COLUMN(),4),portal!$G$2:$G$72,0)),
    INDEX(portal!$O$2:$O$72,MATCH(ADDRESS(ROW(),COLUMN(),4),portal!$G$2:$G$72,0)),
    IF('map orig'!BK7=".",".","#")
)</f>
        <v>#</v>
      </c>
      <c r="BL7" t="str">
        <f ca="1">IF(
    ISNUMBER(MATCH(ADDRESS(ROW(),COLUMN(),4),portal!$G$2:$G$72,0)),
    INDEX(portal!$O$2:$O$72,MATCH(ADDRESS(ROW(),COLUMN(),4),portal!$G$2:$G$72,0)),
    IF('map orig'!BL7=".",".","#")
)</f>
        <v>.</v>
      </c>
      <c r="BM7" t="str">
        <f ca="1">IF(
    ISNUMBER(MATCH(ADDRESS(ROW(),COLUMN(),4),portal!$G$2:$G$72,0)),
    INDEX(portal!$O$2:$O$72,MATCH(ADDRESS(ROW(),COLUMN(),4),portal!$G$2:$G$72,0)),
    IF('map orig'!BM7=".",".","#")
)</f>
        <v>#</v>
      </c>
      <c r="BN7" t="str">
        <f ca="1">IF(
    ISNUMBER(MATCH(ADDRESS(ROW(),COLUMN(),4),portal!$G$2:$G$72,0)),
    INDEX(portal!$O$2:$O$72,MATCH(ADDRESS(ROW(),COLUMN(),4),portal!$G$2:$G$72,0)),
    IF('map orig'!BN7=".",".","#")
)</f>
        <v>.</v>
      </c>
      <c r="BO7" t="str">
        <f ca="1">IF(
    ISNUMBER(MATCH(ADDRESS(ROW(),COLUMN(),4),portal!$G$2:$G$72,0)),
    INDEX(portal!$O$2:$O$72,MATCH(ADDRESS(ROW(),COLUMN(),4),portal!$G$2:$G$72,0)),
    IF('map orig'!BO7=".",".","#")
)</f>
        <v>#</v>
      </c>
      <c r="BP7" t="str">
        <f ca="1">IF(
    ISNUMBER(MATCH(ADDRESS(ROW(),COLUMN(),4),portal!$G$2:$G$72,0)),
    INDEX(portal!$O$2:$O$72,MATCH(ADDRESS(ROW(),COLUMN(),4),portal!$G$2:$G$72,0)),
    IF('map orig'!BP7=".",".","#")
)</f>
        <v>.</v>
      </c>
      <c r="BQ7" t="str">
        <f ca="1">IF(
    ISNUMBER(MATCH(ADDRESS(ROW(),COLUMN(),4),portal!$G$2:$G$72,0)),
    INDEX(portal!$O$2:$O$72,MATCH(ADDRESS(ROW(),COLUMN(),4),portal!$G$2:$G$72,0)),
    IF('map orig'!BQ7=".",".","#")
)</f>
        <v>#</v>
      </c>
      <c r="BR7" t="str">
        <f ca="1">IF(
    ISNUMBER(MATCH(ADDRESS(ROW(),COLUMN(),4),portal!$G$2:$G$72,0)),
    INDEX(portal!$O$2:$O$72,MATCH(ADDRESS(ROW(),COLUMN(),4),portal!$G$2:$G$72,0)),
    IF('map orig'!BR7=".",".","#")
)</f>
        <v>#</v>
      </c>
      <c r="BS7" t="str">
        <f ca="1">IF(
    ISNUMBER(MATCH(ADDRESS(ROW(),COLUMN(),4),portal!$G$2:$G$72,0)),
    INDEX(portal!$O$2:$O$72,MATCH(ADDRESS(ROW(),COLUMN(),4),portal!$G$2:$G$72,0)),
    IF('map orig'!BS7=".",".","#")
)</f>
        <v>#</v>
      </c>
      <c r="BT7" t="str">
        <f ca="1">IF(
    ISNUMBER(MATCH(ADDRESS(ROW(),COLUMN(),4),portal!$G$2:$G$72,0)),
    INDEX(portal!$O$2:$O$72,MATCH(ADDRESS(ROW(),COLUMN(),4),portal!$G$2:$G$72,0)),
    IF('map orig'!BT7=".",".","#")
)</f>
        <v>#</v>
      </c>
      <c r="BU7" t="str">
        <f ca="1">IF(
    ISNUMBER(MATCH(ADDRESS(ROW(),COLUMN(),4),portal!$G$2:$G$72,0)),
    INDEX(portal!$O$2:$O$72,MATCH(ADDRESS(ROW(),COLUMN(),4),portal!$G$2:$G$72,0)),
    IF('map orig'!BU7=".",".","#")
)</f>
        <v>#</v>
      </c>
      <c r="BV7" t="str">
        <f ca="1">IF(
    ISNUMBER(MATCH(ADDRESS(ROW(),COLUMN(),4),portal!$G$2:$G$72,0)),
    INDEX(portal!$O$2:$O$72,MATCH(ADDRESS(ROW(),COLUMN(),4),portal!$G$2:$G$72,0)),
    IF('map orig'!BV7=".",".","#")
)</f>
        <v>#</v>
      </c>
      <c r="BW7" t="str">
        <f ca="1">IF(
    ISNUMBER(MATCH(ADDRESS(ROW(),COLUMN(),4),portal!$G$2:$G$72,0)),
    INDEX(portal!$O$2:$O$72,MATCH(ADDRESS(ROW(),COLUMN(),4),portal!$G$2:$G$72,0)),
    IF('map orig'!BW7=".",".","#")
)</f>
        <v>#</v>
      </c>
      <c r="BX7" t="str">
        <f ca="1">IF(
    ISNUMBER(MATCH(ADDRESS(ROW(),COLUMN(),4),portal!$G$2:$G$72,0)),
    INDEX(portal!$O$2:$O$72,MATCH(ADDRESS(ROW(),COLUMN(),4),portal!$G$2:$G$72,0)),
    IF('map orig'!BX7=".",".","#")
)</f>
        <v>#</v>
      </c>
      <c r="BY7" t="str">
        <f ca="1">IF(
    ISNUMBER(MATCH(ADDRESS(ROW(),COLUMN(),4),portal!$G$2:$G$72,0)),
    INDEX(portal!$O$2:$O$72,MATCH(ADDRESS(ROW(),COLUMN(),4),portal!$G$2:$G$72,0)),
    IF('map orig'!BY7=".",".","#")
)</f>
        <v>#</v>
      </c>
      <c r="BZ7" t="str">
        <f ca="1">IF(
    ISNUMBER(MATCH(ADDRESS(ROW(),COLUMN(),4),portal!$G$2:$G$72,0)),
    INDEX(portal!$O$2:$O$72,MATCH(ADDRESS(ROW(),COLUMN(),4),portal!$G$2:$G$72,0)),
    IF('map orig'!BZ7=".",".","#")
)</f>
        <v>.</v>
      </c>
      <c r="CA7" t="str">
        <f ca="1">IF(
    ISNUMBER(MATCH(ADDRESS(ROW(),COLUMN(),4),portal!$G$2:$G$72,0)),
    INDEX(portal!$O$2:$O$72,MATCH(ADDRESS(ROW(),COLUMN(),4),portal!$G$2:$G$72,0)),
    IF('map orig'!CA7=".",".","#")
)</f>
        <v>#</v>
      </c>
      <c r="CB7" t="str">
        <f ca="1">IF(
    ISNUMBER(MATCH(ADDRESS(ROW(),COLUMN(),4),portal!$G$2:$G$72,0)),
    INDEX(portal!$O$2:$O$72,MATCH(ADDRESS(ROW(),COLUMN(),4),portal!$G$2:$G$72,0)),
    IF('map orig'!CB7=".",".","#")
)</f>
        <v>#</v>
      </c>
      <c r="CC7" t="str">
        <f ca="1">IF(
    ISNUMBER(MATCH(ADDRESS(ROW(),COLUMN(),4),portal!$G$2:$G$72,0)),
    INDEX(portal!$O$2:$O$72,MATCH(ADDRESS(ROW(),COLUMN(),4),portal!$G$2:$G$72,0)),
    IF('map orig'!CC7=".",".","#")
)</f>
        <v>#</v>
      </c>
      <c r="CD7" t="str">
        <f ca="1">IF(
    ISNUMBER(MATCH(ADDRESS(ROW(),COLUMN(),4),portal!$G$2:$G$72,0)),
    INDEX(portal!$O$2:$O$72,MATCH(ADDRESS(ROW(),COLUMN(),4),portal!$G$2:$G$72,0)),
    IF('map orig'!CD7=".",".","#")
)</f>
        <v>#</v>
      </c>
      <c r="CE7" t="str">
        <f ca="1">IF(
    ISNUMBER(MATCH(ADDRESS(ROW(),COLUMN(),4),portal!$G$2:$G$72,0)),
    INDEX(portal!$O$2:$O$72,MATCH(ADDRESS(ROW(),COLUMN(),4),portal!$G$2:$G$72,0)),
    IF('map orig'!CE7=".",".","#")
)</f>
        <v>#</v>
      </c>
      <c r="CF7" t="str">
        <f ca="1">IF(
    ISNUMBER(MATCH(ADDRESS(ROW(),COLUMN(),4),portal!$G$2:$G$72,0)),
    INDEX(portal!$O$2:$O$72,MATCH(ADDRESS(ROW(),COLUMN(),4),portal!$G$2:$G$72,0)),
    IF('map orig'!CF7=".",".","#")
)</f>
        <v>#</v>
      </c>
      <c r="CG7" t="str">
        <f ca="1">IF(
    ISNUMBER(MATCH(ADDRESS(ROW(),COLUMN(),4),portal!$G$2:$G$72,0)),
    INDEX(portal!$O$2:$O$72,MATCH(ADDRESS(ROW(),COLUMN(),4),portal!$G$2:$G$72,0)),
    IF('map orig'!CG7=".",".","#")
)</f>
        <v>#</v>
      </c>
      <c r="CH7" t="str">
        <f ca="1">IF(
    ISNUMBER(MATCH(ADDRESS(ROW(),COLUMN(),4),portal!$G$2:$G$72,0)),
    INDEX(portal!$O$2:$O$72,MATCH(ADDRESS(ROW(),COLUMN(),4),portal!$G$2:$G$72,0)),
    IF('map orig'!CH7=".",".","#")
)</f>
        <v>#</v>
      </c>
      <c r="CI7" t="str">
        <f ca="1">IF(
    ISNUMBER(MATCH(ADDRESS(ROW(),COLUMN(),4),portal!$G$2:$G$72,0)),
    INDEX(portal!$O$2:$O$72,MATCH(ADDRESS(ROW(),COLUMN(),4),portal!$G$2:$G$72,0)),
    IF('map orig'!CI7=".",".","#")
)</f>
        <v>#</v>
      </c>
      <c r="CJ7" t="str">
        <f ca="1">IF(
    ISNUMBER(MATCH(ADDRESS(ROW(),COLUMN(),4),portal!$G$2:$G$72,0)),
    INDEX(portal!$O$2:$O$72,MATCH(ADDRESS(ROW(),COLUMN(),4),portal!$G$2:$G$72,0)),
    IF('map orig'!CJ7=".",".","#")
)</f>
        <v>.</v>
      </c>
      <c r="CK7" t="str">
        <f ca="1">IF(
    ISNUMBER(MATCH(ADDRESS(ROW(),COLUMN(),4),portal!$G$2:$G$72,0)),
    INDEX(portal!$O$2:$O$72,MATCH(ADDRESS(ROW(),COLUMN(),4),portal!$G$2:$G$72,0)),
    IF('map orig'!CK7=".",".","#")
)</f>
        <v>#</v>
      </c>
      <c r="CL7" t="str">
        <f ca="1">IF(
    ISNUMBER(MATCH(ADDRESS(ROW(),COLUMN(),4),portal!$G$2:$G$72,0)),
    INDEX(portal!$O$2:$O$72,MATCH(ADDRESS(ROW(),COLUMN(),4),portal!$G$2:$G$72,0)),
    IF('map orig'!CL7=".",".","#")
)</f>
        <v>#</v>
      </c>
      <c r="CM7" t="str">
        <f ca="1">IF(
    ISNUMBER(MATCH(ADDRESS(ROW(),COLUMN(),4),portal!$G$2:$G$72,0)),
    INDEX(portal!$O$2:$O$72,MATCH(ADDRESS(ROW(),COLUMN(),4),portal!$G$2:$G$72,0)),
    IF('map orig'!CM7=".",".","#")
)</f>
        <v>#</v>
      </c>
      <c r="CN7" t="str">
        <f ca="1">IF(
    ISNUMBER(MATCH(ADDRESS(ROW(),COLUMN(),4),portal!$G$2:$G$72,0)),
    INDEX(portal!$O$2:$O$72,MATCH(ADDRESS(ROW(),COLUMN(),4),portal!$G$2:$G$72,0)),
    IF('map orig'!CN7=".",".","#")
)</f>
        <v>.</v>
      </c>
      <c r="CO7" t="str">
        <f ca="1">IF(
    ISNUMBER(MATCH(ADDRESS(ROW(),COLUMN(),4),portal!$G$2:$G$72,0)),
    INDEX(portal!$O$2:$O$72,MATCH(ADDRESS(ROW(),COLUMN(),4),portal!$G$2:$G$72,0)),
    IF('map orig'!CO7=".",".","#")
)</f>
        <v>#</v>
      </c>
      <c r="CP7" t="str">
        <f ca="1">IF(
    ISNUMBER(MATCH(ADDRESS(ROW(),COLUMN(),4),portal!$G$2:$G$72,0)),
    INDEX(portal!$O$2:$O$72,MATCH(ADDRESS(ROW(),COLUMN(),4),portal!$G$2:$G$72,0)),
    IF('map orig'!CP7=".",".","#")
)</f>
        <v>#</v>
      </c>
      <c r="CQ7" t="str">
        <f ca="1">IF(
    ISNUMBER(MATCH(ADDRESS(ROW(),COLUMN(),4),portal!$G$2:$G$72,0)),
    INDEX(portal!$O$2:$O$72,MATCH(ADDRESS(ROW(),COLUMN(),4),portal!$G$2:$G$72,0)),
    IF('map orig'!CQ7=".",".","#")
)</f>
        <v>#</v>
      </c>
      <c r="CR7" t="str">
        <f ca="1">IF(
    ISNUMBER(MATCH(ADDRESS(ROW(),COLUMN(),4),portal!$G$2:$G$72,0)),
    INDEX(portal!$O$2:$O$72,MATCH(ADDRESS(ROW(),COLUMN(),4),portal!$G$2:$G$72,0)),
    IF('map orig'!CR7=".",".","#")
)</f>
        <v>#</v>
      </c>
      <c r="CS7" t="str">
        <f ca="1">IF(
    ISNUMBER(MATCH(ADDRESS(ROW(),COLUMN(),4),portal!$G$2:$G$72,0)),
    INDEX(portal!$O$2:$O$72,MATCH(ADDRESS(ROW(),COLUMN(),4),portal!$G$2:$G$72,0)),
    IF('map orig'!CS7=".",".","#")
)</f>
        <v>#</v>
      </c>
      <c r="CT7" t="str">
        <f ca="1">IF(
    ISNUMBER(MATCH(ADDRESS(ROW(),COLUMN(),4),portal!$G$2:$G$72,0)),
    INDEX(portal!$O$2:$O$72,MATCH(ADDRESS(ROW(),COLUMN(),4),portal!$G$2:$G$72,0)),
    IF('map orig'!CT7=".",".","#")
)</f>
        <v>.</v>
      </c>
      <c r="CU7" t="str">
        <f ca="1">IF(
    ISNUMBER(MATCH(ADDRESS(ROW(),COLUMN(),4),portal!$G$2:$G$72,0)),
    INDEX(portal!$O$2:$O$72,MATCH(ADDRESS(ROW(),COLUMN(),4),portal!$G$2:$G$72,0)),
    IF('map orig'!CU7=".",".","#")
)</f>
        <v>#</v>
      </c>
      <c r="CV7" t="str">
        <f ca="1">IF(
    ISNUMBER(MATCH(ADDRESS(ROW(),COLUMN(),4),portal!$G$2:$G$72,0)),
    INDEX(portal!$O$2:$O$72,MATCH(ADDRESS(ROW(),COLUMN(),4),portal!$G$2:$G$72,0)),
    IF('map orig'!CV7=".",".","#")
)</f>
        <v>#</v>
      </c>
      <c r="CW7" t="str">
        <f ca="1">IF(
    ISNUMBER(MATCH(ADDRESS(ROW(),COLUMN(),4),portal!$G$2:$G$72,0)),
    INDEX(portal!$O$2:$O$72,MATCH(ADDRESS(ROW(),COLUMN(),4),portal!$G$2:$G$72,0)),
    IF('map orig'!CW7=".",".","#")
)</f>
        <v>#</v>
      </c>
      <c r="CX7" t="str">
        <f ca="1">IF(
    ISNUMBER(MATCH(ADDRESS(ROW(),COLUMN(),4),portal!$G$2:$G$72,0)),
    INDEX(portal!$O$2:$O$72,MATCH(ADDRESS(ROW(),COLUMN(),4),portal!$G$2:$G$72,0)),
    IF('map orig'!CX7=".",".","#")
)</f>
        <v>#</v>
      </c>
      <c r="CY7" t="str">
        <f ca="1">IF(
    ISNUMBER(MATCH(ADDRESS(ROW(),COLUMN(),4),portal!$G$2:$G$72,0)),
    INDEX(portal!$O$2:$O$72,MATCH(ADDRESS(ROW(),COLUMN(),4),portal!$G$2:$G$72,0)),
    IF('map orig'!CY7=".",".","#")
)</f>
        <v>#</v>
      </c>
      <c r="CZ7" t="str">
        <f ca="1">IF(
    ISNUMBER(MATCH(ADDRESS(ROW(),COLUMN(),4),portal!$G$2:$G$72,0)),
    INDEX(portal!$O$2:$O$72,MATCH(ADDRESS(ROW(),COLUMN(),4),portal!$G$2:$G$72,0)),
    IF('map orig'!CZ7=".",".","#")
)</f>
        <v>.</v>
      </c>
      <c r="DA7" t="str">
        <f ca="1">IF(
    ISNUMBER(MATCH(ADDRESS(ROW(),COLUMN(),4),portal!$G$2:$G$72,0)),
    INDEX(portal!$O$2:$O$72,MATCH(ADDRESS(ROW(),COLUMN(),4),portal!$G$2:$G$72,0)),
    IF('map orig'!DA7=".",".","#")
)</f>
        <v>#</v>
      </c>
      <c r="DB7" t="str">
        <f ca="1">IF(
    ISNUMBER(MATCH(ADDRESS(ROW(),COLUMN(),4),portal!$G$2:$G$72,0)),
    INDEX(portal!$O$2:$O$72,MATCH(ADDRESS(ROW(),COLUMN(),4),portal!$G$2:$G$72,0)),
    IF('map orig'!DB7=".",".","#")
)</f>
        <v>.</v>
      </c>
      <c r="DC7" t="str">
        <f ca="1">IF(
    ISNUMBER(MATCH(ADDRESS(ROW(),COLUMN(),4),portal!$G$2:$G$72,0)),
    INDEX(portal!$O$2:$O$72,MATCH(ADDRESS(ROW(),COLUMN(),4),portal!$G$2:$G$72,0)),
    IF('map orig'!DC7=".",".","#")
)</f>
        <v>#</v>
      </c>
      <c r="DD7" t="str">
        <f ca="1">IF(
    ISNUMBER(MATCH(ADDRESS(ROW(),COLUMN(),4),portal!$G$2:$G$72,0)),
    INDEX(portal!$O$2:$O$72,MATCH(ADDRESS(ROW(),COLUMN(),4),portal!$G$2:$G$72,0)),
    IF('map orig'!DD7=".",".","#")
)</f>
        <v>.</v>
      </c>
      <c r="DE7" t="str">
        <f ca="1">IF(
    ISNUMBER(MATCH(ADDRESS(ROW(),COLUMN(),4),portal!$G$2:$G$72,0)),
    INDEX(portal!$O$2:$O$72,MATCH(ADDRESS(ROW(),COLUMN(),4),portal!$G$2:$G$72,0)),
    IF('map orig'!DE7=".",".","#")
)</f>
        <v>#</v>
      </c>
      <c r="DF7" t="str">
        <f ca="1">IF(
    ISNUMBER(MATCH(ADDRESS(ROW(),COLUMN(),4),portal!$G$2:$G$72,0)),
    INDEX(portal!$O$2:$O$72,MATCH(ADDRESS(ROW(),COLUMN(),4),portal!$G$2:$G$72,0)),
    IF('map orig'!DF7=".",".","#")
)</f>
        <v>.</v>
      </c>
      <c r="DG7" t="str">
        <f ca="1">IF(
    ISNUMBER(MATCH(ADDRESS(ROW(),COLUMN(),4),portal!$G$2:$G$72,0)),
    INDEX(portal!$O$2:$O$72,MATCH(ADDRESS(ROW(),COLUMN(),4),portal!$G$2:$G$72,0)),
    IF('map orig'!DG7=".",".","#")
)</f>
        <v>#</v>
      </c>
      <c r="DH7" t="str">
        <f ca="1">IF(
    ISNUMBER(MATCH(ADDRESS(ROW(),COLUMN(),4),portal!$G$2:$G$72,0)),
    INDEX(portal!$O$2:$O$72,MATCH(ADDRESS(ROW(),COLUMN(),4),portal!$G$2:$G$72,0)),
    IF('map orig'!DH7=".",".","#")
)</f>
        <v>.</v>
      </c>
      <c r="DI7" t="str">
        <f ca="1">IF(
    ISNUMBER(MATCH(ADDRESS(ROW(),COLUMN(),4),portal!$G$2:$G$72,0)),
    INDEX(portal!$O$2:$O$72,MATCH(ADDRESS(ROW(),COLUMN(),4),portal!$G$2:$G$72,0)),
    IF('map orig'!DI7=".",".","#")
)</f>
        <v>#</v>
      </c>
      <c r="DJ7" t="str">
        <f ca="1">IF(
    ISNUMBER(MATCH(ADDRESS(ROW(),COLUMN(),4),portal!$G$2:$G$72,0)),
    INDEX(portal!$O$2:$O$72,MATCH(ADDRESS(ROW(),COLUMN(),4),portal!$G$2:$G$72,0)),
    IF('map orig'!DJ7=".",".","#")
)</f>
        <v>#</v>
      </c>
      <c r="DK7" t="str">
        <f ca="1">IF(
    ISNUMBER(MATCH(ADDRESS(ROW(),COLUMN(),4),portal!$G$2:$G$72,0)),
    INDEX(portal!$O$2:$O$72,MATCH(ADDRESS(ROW(),COLUMN(),4),portal!$G$2:$G$72,0)),
    IF('map orig'!DK7=".",".","#")
)</f>
        <v>#</v>
      </c>
      <c r="DL7" t="str">
        <f ca="1">IF(
    ISNUMBER(MATCH(ADDRESS(ROW(),COLUMN(),4),portal!$G$2:$G$72,0)),
    INDEX(portal!$O$2:$O$72,MATCH(ADDRESS(ROW(),COLUMN(),4),portal!$G$2:$G$72,0)),
    IF('map orig'!DL7=".",".","#")
)</f>
        <v>#</v>
      </c>
      <c r="DM7" t="str">
        <f ca="1">IF(
    ISNUMBER(MATCH(ADDRESS(ROW(),COLUMN(),4),portal!$G$2:$G$72,0)),
    INDEX(portal!$O$2:$O$72,MATCH(ADDRESS(ROW(),COLUMN(),4),portal!$G$2:$G$72,0)),
    IF('map orig'!DM7=".",".","#")
)</f>
        <v>#</v>
      </c>
    </row>
    <row r="8" spans="1:117" ht="15" customHeight="1">
      <c r="A8" t="str">
        <f ca="1">IF(
    ISNUMBER(MATCH(ADDRESS(ROW(),COLUMN(),4),portal!$G$2:$G$72,0)),
    INDEX(portal!$O$2:$O$72,MATCH(ADDRESS(ROW(),COLUMN(),4),portal!$G$2:$G$72,0)),
    IF('map orig'!A8=".",".","#")
)</f>
        <v>#</v>
      </c>
      <c r="B8" t="str">
        <f ca="1">IF(
    ISNUMBER(MATCH(ADDRESS(ROW(),COLUMN(),4),portal!$G$2:$G$72,0)),
    INDEX(portal!$O$2:$O$72,MATCH(ADDRESS(ROW(),COLUMN(),4),portal!$G$2:$G$72,0)),
    IF('map orig'!B8=".",".","#")
)</f>
        <v>#</v>
      </c>
      <c r="C8" t="str">
        <f ca="1">IF(
    ISNUMBER(MATCH(ADDRESS(ROW(),COLUMN(),4),portal!$G$2:$G$72,0)),
    INDEX(portal!$O$2:$O$72,MATCH(ADDRESS(ROW(),COLUMN(),4),portal!$G$2:$G$72,0)),
    IF('map orig'!C8=".",".","#")
)</f>
        <v>#</v>
      </c>
      <c r="D8" t="str">
        <f ca="1">IF(
    ISNUMBER(MATCH(ADDRESS(ROW(),COLUMN(),4),portal!$G$2:$G$72,0)),
    INDEX(portal!$O$2:$O$72,MATCH(ADDRESS(ROW(),COLUMN(),4),portal!$G$2:$G$72,0)),
    IF('map orig'!D8=".",".","#")
)</f>
        <v>.</v>
      </c>
      <c r="E8" t="str">
        <f ca="1">IF(
    ISNUMBER(MATCH(ADDRESS(ROW(),COLUMN(),4),portal!$G$2:$G$72,0)),
    INDEX(portal!$O$2:$O$72,MATCH(ADDRESS(ROW(),COLUMN(),4),portal!$G$2:$G$72,0)),
    IF('map orig'!E8=".",".","#")
)</f>
        <v>.</v>
      </c>
      <c r="F8" t="str">
        <f ca="1">IF(
    ISNUMBER(MATCH(ADDRESS(ROW(),COLUMN(),4),portal!$G$2:$G$72,0)),
    INDEX(portal!$O$2:$O$72,MATCH(ADDRESS(ROW(),COLUMN(),4),portal!$G$2:$G$72,0)),
    IF('map orig'!F8=".",".","#")
)</f>
        <v>.</v>
      </c>
      <c r="G8" t="str">
        <f ca="1">IF(
    ISNUMBER(MATCH(ADDRESS(ROW(),COLUMN(),4),portal!$G$2:$G$72,0)),
    INDEX(portal!$O$2:$O$72,MATCH(ADDRESS(ROW(),COLUMN(),4),portal!$G$2:$G$72,0)),
    IF('map orig'!G8=".",".","#")
)</f>
        <v>.</v>
      </c>
      <c r="H8" t="str">
        <f ca="1">IF(
    ISNUMBER(MATCH(ADDRESS(ROW(),COLUMN(),4),portal!$G$2:$G$72,0)),
    INDEX(portal!$O$2:$O$72,MATCH(ADDRESS(ROW(),COLUMN(),4),portal!$G$2:$G$72,0)),
    IF('map orig'!H8=".",".","#")
)</f>
        <v>.</v>
      </c>
      <c r="I8" t="str">
        <f ca="1">IF(
    ISNUMBER(MATCH(ADDRESS(ROW(),COLUMN(),4),portal!$G$2:$G$72,0)),
    INDEX(portal!$O$2:$O$72,MATCH(ADDRESS(ROW(),COLUMN(),4),portal!$G$2:$G$72,0)),
    IF('map orig'!I8=".",".","#")
)</f>
        <v>.</v>
      </c>
      <c r="J8" t="str">
        <f ca="1">IF(
    ISNUMBER(MATCH(ADDRESS(ROW(),COLUMN(),4),portal!$G$2:$G$72,0)),
    INDEX(portal!$O$2:$O$72,MATCH(ADDRESS(ROW(),COLUMN(),4),portal!$G$2:$G$72,0)),
    IF('map orig'!J8=".",".","#")
)</f>
        <v>.</v>
      </c>
      <c r="K8" t="str">
        <f ca="1">IF(
    ISNUMBER(MATCH(ADDRESS(ROW(),COLUMN(),4),portal!$G$2:$G$72,0)),
    INDEX(portal!$O$2:$O$72,MATCH(ADDRESS(ROW(),COLUMN(),4),portal!$G$2:$G$72,0)),
    IF('map orig'!K8=".",".","#")
)</f>
        <v>.</v>
      </c>
      <c r="L8" t="str">
        <f ca="1">IF(
    ISNUMBER(MATCH(ADDRESS(ROW(),COLUMN(),4),portal!$G$2:$G$72,0)),
    INDEX(portal!$O$2:$O$72,MATCH(ADDRESS(ROW(),COLUMN(),4),portal!$G$2:$G$72,0)),
    IF('map orig'!L8=".",".","#")
)</f>
        <v>.</v>
      </c>
      <c r="M8" t="str">
        <f ca="1">IF(
    ISNUMBER(MATCH(ADDRESS(ROW(),COLUMN(),4),portal!$G$2:$G$72,0)),
    INDEX(portal!$O$2:$O$72,MATCH(ADDRESS(ROW(),COLUMN(),4),portal!$G$2:$G$72,0)),
    IF('map orig'!M8=".",".","#")
)</f>
        <v>.</v>
      </c>
      <c r="N8" t="str">
        <f ca="1">IF(
    ISNUMBER(MATCH(ADDRESS(ROW(),COLUMN(),4),portal!$G$2:$G$72,0)),
    INDEX(portal!$O$2:$O$72,MATCH(ADDRESS(ROW(),COLUMN(),4),portal!$G$2:$G$72,0)),
    IF('map orig'!N8=".",".","#")
)</f>
        <v>.</v>
      </c>
      <c r="O8" t="str">
        <f ca="1">IF(
    ISNUMBER(MATCH(ADDRESS(ROW(),COLUMN(),4),portal!$G$2:$G$72,0)),
    INDEX(portal!$O$2:$O$72,MATCH(ADDRESS(ROW(),COLUMN(),4),portal!$G$2:$G$72,0)),
    IF('map orig'!O8=".",".","#")
)</f>
        <v>.</v>
      </c>
      <c r="P8" t="str">
        <f ca="1">IF(
    ISNUMBER(MATCH(ADDRESS(ROW(),COLUMN(),4),portal!$G$2:$G$72,0)),
    INDEX(portal!$O$2:$O$72,MATCH(ADDRESS(ROW(),COLUMN(),4),portal!$G$2:$G$72,0)),
    IF('map orig'!P8=".",".","#")
)</f>
        <v>.</v>
      </c>
      <c r="Q8" t="str">
        <f ca="1">IF(
    ISNUMBER(MATCH(ADDRESS(ROW(),COLUMN(),4),portal!$G$2:$G$72,0)),
    INDEX(portal!$O$2:$O$72,MATCH(ADDRESS(ROW(),COLUMN(),4),portal!$G$2:$G$72,0)),
    IF('map orig'!Q8=".",".","#")
)</f>
        <v>#</v>
      </c>
      <c r="R8" t="str">
        <f ca="1">IF(
    ISNUMBER(MATCH(ADDRESS(ROW(),COLUMN(),4),portal!$G$2:$G$72,0)),
    INDEX(portal!$O$2:$O$72,MATCH(ADDRESS(ROW(),COLUMN(),4),portal!$G$2:$G$72,0)),
    IF('map orig'!R8=".",".","#")
)</f>
        <v>.</v>
      </c>
      <c r="S8" t="str">
        <f ca="1">IF(
    ISNUMBER(MATCH(ADDRESS(ROW(),COLUMN(),4),portal!$G$2:$G$72,0)),
    INDEX(portal!$O$2:$O$72,MATCH(ADDRESS(ROW(),COLUMN(),4),portal!$G$2:$G$72,0)),
    IF('map orig'!S8=".",".","#")
)</f>
        <v>#</v>
      </c>
      <c r="T8" t="str">
        <f ca="1">IF(
    ISNUMBER(MATCH(ADDRESS(ROW(),COLUMN(),4),portal!$G$2:$G$72,0)),
    INDEX(portal!$O$2:$O$72,MATCH(ADDRESS(ROW(),COLUMN(),4),portal!$G$2:$G$72,0)),
    IF('map orig'!T8=".",".","#")
)</f>
        <v>.</v>
      </c>
      <c r="U8" t="str">
        <f ca="1">IF(
    ISNUMBER(MATCH(ADDRESS(ROW(),COLUMN(),4),portal!$G$2:$G$72,0)),
    INDEX(portal!$O$2:$O$72,MATCH(ADDRESS(ROW(),COLUMN(),4),portal!$G$2:$G$72,0)),
    IF('map orig'!U8=".",".","#")
)</f>
        <v>.</v>
      </c>
      <c r="V8" t="str">
        <f ca="1">IF(
    ISNUMBER(MATCH(ADDRESS(ROW(),COLUMN(),4),portal!$G$2:$G$72,0)),
    INDEX(portal!$O$2:$O$72,MATCH(ADDRESS(ROW(),COLUMN(),4),portal!$G$2:$G$72,0)),
    IF('map orig'!V8=".",".","#")
)</f>
        <v>.</v>
      </c>
      <c r="W8" t="str">
        <f ca="1">IF(
    ISNUMBER(MATCH(ADDRESS(ROW(),COLUMN(),4),portal!$G$2:$G$72,0)),
    INDEX(portal!$O$2:$O$72,MATCH(ADDRESS(ROW(),COLUMN(),4),portal!$G$2:$G$72,0)),
    IF('map orig'!W8=".",".","#")
)</f>
        <v>#</v>
      </c>
      <c r="X8" t="str">
        <f ca="1">IF(
    ISNUMBER(MATCH(ADDRESS(ROW(),COLUMN(),4),portal!$G$2:$G$72,0)),
    INDEX(portal!$O$2:$O$72,MATCH(ADDRESS(ROW(),COLUMN(),4),portal!$G$2:$G$72,0)),
    IF('map orig'!X8=".",".","#")
)</f>
        <v>.</v>
      </c>
      <c r="Y8" t="str">
        <f ca="1">IF(
    ISNUMBER(MATCH(ADDRESS(ROW(),COLUMN(),4),portal!$G$2:$G$72,0)),
    INDEX(portal!$O$2:$O$72,MATCH(ADDRESS(ROW(),COLUMN(),4),portal!$G$2:$G$72,0)),
    IF('map orig'!Y8=".",".","#")
)</f>
        <v>#</v>
      </c>
      <c r="Z8" t="str">
        <f ca="1">IF(
    ISNUMBER(MATCH(ADDRESS(ROW(),COLUMN(),4),portal!$G$2:$G$72,0)),
    INDEX(portal!$O$2:$O$72,MATCH(ADDRESS(ROW(),COLUMN(),4),portal!$G$2:$G$72,0)),
    IF('map orig'!Z8=".",".","#")
)</f>
        <v>.</v>
      </c>
      <c r="AA8" t="str">
        <f ca="1">IF(
    ISNUMBER(MATCH(ADDRESS(ROW(),COLUMN(),4),portal!$G$2:$G$72,0)),
    INDEX(portal!$O$2:$O$72,MATCH(ADDRESS(ROW(),COLUMN(),4),portal!$G$2:$G$72,0)),
    IF('map orig'!AA8=".",".","#")
)</f>
        <v>.</v>
      </c>
      <c r="AB8" t="str">
        <f ca="1">IF(
    ISNUMBER(MATCH(ADDRESS(ROW(),COLUMN(),4),portal!$G$2:$G$72,0)),
    INDEX(portal!$O$2:$O$72,MATCH(ADDRESS(ROW(),COLUMN(),4),portal!$G$2:$G$72,0)),
    IF('map orig'!AB8=".",".","#")
)</f>
        <v>.</v>
      </c>
      <c r="AC8" t="str">
        <f ca="1">IF(
    ISNUMBER(MATCH(ADDRESS(ROW(),COLUMN(),4),portal!$G$2:$G$72,0)),
    INDEX(portal!$O$2:$O$72,MATCH(ADDRESS(ROW(),COLUMN(),4),portal!$G$2:$G$72,0)),
    IF('map orig'!AC8=".",".","#")
)</f>
        <v>.</v>
      </c>
      <c r="AD8" t="str">
        <f ca="1">IF(
    ISNUMBER(MATCH(ADDRESS(ROW(),COLUMN(),4),portal!$G$2:$G$72,0)),
    INDEX(portal!$O$2:$O$72,MATCH(ADDRESS(ROW(),COLUMN(),4),portal!$G$2:$G$72,0)),
    IF('map orig'!AD8=".",".","#")
)</f>
        <v>.</v>
      </c>
      <c r="AE8" t="str">
        <f ca="1">IF(
    ISNUMBER(MATCH(ADDRESS(ROW(),COLUMN(),4),portal!$G$2:$G$72,0)),
    INDEX(portal!$O$2:$O$72,MATCH(ADDRESS(ROW(),COLUMN(),4),portal!$G$2:$G$72,0)),
    IF('map orig'!AE8=".",".","#")
)</f>
        <v>#</v>
      </c>
      <c r="AF8" t="str">
        <f ca="1">IF(
    ISNUMBER(MATCH(ADDRESS(ROW(),COLUMN(),4),portal!$G$2:$G$72,0)),
    INDEX(portal!$O$2:$O$72,MATCH(ADDRESS(ROW(),COLUMN(),4),portal!$G$2:$G$72,0)),
    IF('map orig'!AF8=".",".","#")
)</f>
        <v>.</v>
      </c>
      <c r="AG8" t="str">
        <f ca="1">IF(
    ISNUMBER(MATCH(ADDRESS(ROW(),COLUMN(),4),portal!$G$2:$G$72,0)),
    INDEX(portal!$O$2:$O$72,MATCH(ADDRESS(ROW(),COLUMN(),4),portal!$G$2:$G$72,0)),
    IF('map orig'!AG8=".",".","#")
)</f>
        <v>#</v>
      </c>
      <c r="AH8" t="str">
        <f ca="1">IF(
    ISNUMBER(MATCH(ADDRESS(ROW(),COLUMN(),4),portal!$G$2:$G$72,0)),
    INDEX(portal!$O$2:$O$72,MATCH(ADDRESS(ROW(),COLUMN(),4),portal!$G$2:$G$72,0)),
    IF('map orig'!AH8=".",".","#")
)</f>
        <v>.</v>
      </c>
      <c r="AI8" t="str">
        <f ca="1">IF(
    ISNUMBER(MATCH(ADDRESS(ROW(),COLUMN(),4),portal!$G$2:$G$72,0)),
    INDEX(portal!$O$2:$O$72,MATCH(ADDRESS(ROW(),COLUMN(),4),portal!$G$2:$G$72,0)),
    IF('map orig'!AI8=".",".","#")
)</f>
        <v>.</v>
      </c>
      <c r="AJ8" t="str">
        <f ca="1">IF(
    ISNUMBER(MATCH(ADDRESS(ROW(),COLUMN(),4),portal!$G$2:$G$72,0)),
    INDEX(portal!$O$2:$O$72,MATCH(ADDRESS(ROW(),COLUMN(),4),portal!$G$2:$G$72,0)),
    IF('map orig'!AJ8=".",".","#")
)</f>
        <v>.</v>
      </c>
      <c r="AK8" t="str">
        <f ca="1">IF(
    ISNUMBER(MATCH(ADDRESS(ROW(),COLUMN(),4),portal!$G$2:$G$72,0)),
    INDEX(portal!$O$2:$O$72,MATCH(ADDRESS(ROW(),COLUMN(),4),portal!$G$2:$G$72,0)),
    IF('map orig'!AK8=".",".","#")
)</f>
        <v>.</v>
      </c>
      <c r="AL8" t="str">
        <f ca="1">IF(
    ISNUMBER(MATCH(ADDRESS(ROW(),COLUMN(),4),portal!$G$2:$G$72,0)),
    INDEX(portal!$O$2:$O$72,MATCH(ADDRESS(ROW(),COLUMN(),4),portal!$G$2:$G$72,0)),
    IF('map orig'!AL8=".",".","#")
)</f>
        <v>.</v>
      </c>
      <c r="AM8" t="str">
        <f ca="1">IF(
    ISNUMBER(MATCH(ADDRESS(ROW(),COLUMN(),4),portal!$G$2:$G$72,0)),
    INDEX(portal!$O$2:$O$72,MATCH(ADDRESS(ROW(),COLUMN(),4),portal!$G$2:$G$72,0)),
    IF('map orig'!AM8=".",".","#")
)</f>
        <v>.</v>
      </c>
      <c r="AN8" t="str">
        <f ca="1">IF(
    ISNUMBER(MATCH(ADDRESS(ROW(),COLUMN(),4),portal!$G$2:$G$72,0)),
    INDEX(portal!$O$2:$O$72,MATCH(ADDRESS(ROW(),COLUMN(),4),portal!$G$2:$G$72,0)),
    IF('map orig'!AN8=".",".","#")
)</f>
        <v>.</v>
      </c>
      <c r="AO8" t="str">
        <f ca="1">IF(
    ISNUMBER(MATCH(ADDRESS(ROW(),COLUMN(),4),portal!$G$2:$G$72,0)),
    INDEX(portal!$O$2:$O$72,MATCH(ADDRESS(ROW(),COLUMN(),4),portal!$G$2:$G$72,0)),
    IF('map orig'!AO8=".",".","#")
)</f>
        <v>.</v>
      </c>
      <c r="AP8" t="str">
        <f ca="1">IF(
    ISNUMBER(MATCH(ADDRESS(ROW(),COLUMN(),4),portal!$G$2:$G$72,0)),
    INDEX(portal!$O$2:$O$72,MATCH(ADDRESS(ROW(),COLUMN(),4),portal!$G$2:$G$72,0)),
    IF('map orig'!AP8=".",".","#")
)</f>
        <v>.</v>
      </c>
      <c r="AQ8" t="str">
        <f ca="1">IF(
    ISNUMBER(MATCH(ADDRESS(ROW(),COLUMN(),4),portal!$G$2:$G$72,0)),
    INDEX(portal!$O$2:$O$72,MATCH(ADDRESS(ROW(),COLUMN(),4),portal!$G$2:$G$72,0)),
    IF('map orig'!AQ8=".",".","#")
)</f>
        <v>#</v>
      </c>
      <c r="AR8" t="str">
        <f ca="1">IF(
    ISNUMBER(MATCH(ADDRESS(ROW(),COLUMN(),4),portal!$G$2:$G$72,0)),
    INDEX(portal!$O$2:$O$72,MATCH(ADDRESS(ROW(),COLUMN(),4),portal!$G$2:$G$72,0)),
    IF('map orig'!AR8=".",".","#")
)</f>
        <v>.</v>
      </c>
      <c r="AS8" t="str">
        <f ca="1">IF(
    ISNUMBER(MATCH(ADDRESS(ROW(),COLUMN(),4),portal!$G$2:$G$72,0)),
    INDEX(portal!$O$2:$O$72,MATCH(ADDRESS(ROW(),COLUMN(),4),portal!$G$2:$G$72,0)),
    IF('map orig'!AS8=".",".","#")
)</f>
        <v>#</v>
      </c>
      <c r="AT8" t="str">
        <f ca="1">IF(
    ISNUMBER(MATCH(ADDRESS(ROW(),COLUMN(),4),portal!$G$2:$G$72,0)),
    INDEX(portal!$O$2:$O$72,MATCH(ADDRESS(ROW(),COLUMN(),4),portal!$G$2:$G$72,0)),
    IF('map orig'!AT8=".",".","#")
)</f>
        <v>.</v>
      </c>
      <c r="AU8" t="str">
        <f ca="1">IF(
    ISNUMBER(MATCH(ADDRESS(ROW(),COLUMN(),4),portal!$G$2:$G$72,0)),
    INDEX(portal!$O$2:$O$72,MATCH(ADDRESS(ROW(),COLUMN(),4),portal!$G$2:$G$72,0)),
    IF('map orig'!AU8=".",".","#")
)</f>
        <v>.</v>
      </c>
      <c r="AV8" t="str">
        <f ca="1">IF(
    ISNUMBER(MATCH(ADDRESS(ROW(),COLUMN(),4),portal!$G$2:$G$72,0)),
    INDEX(portal!$O$2:$O$72,MATCH(ADDRESS(ROW(),COLUMN(),4),portal!$G$2:$G$72,0)),
    IF('map orig'!AV8=".",".","#")
)</f>
        <v>.</v>
      </c>
      <c r="AW8" t="str">
        <f ca="1">IF(
    ISNUMBER(MATCH(ADDRESS(ROW(),COLUMN(),4),portal!$G$2:$G$72,0)),
    INDEX(portal!$O$2:$O$72,MATCH(ADDRESS(ROW(),COLUMN(),4),portal!$G$2:$G$72,0)),
    IF('map orig'!AW8=".",".","#")
)</f>
        <v>#</v>
      </c>
      <c r="AX8" t="str">
        <f ca="1">IF(
    ISNUMBER(MATCH(ADDRESS(ROW(),COLUMN(),4),portal!$G$2:$G$72,0)),
    INDEX(portal!$O$2:$O$72,MATCH(ADDRESS(ROW(),COLUMN(),4),portal!$G$2:$G$72,0)),
    IF('map orig'!AX8=".",".","#")
)</f>
        <v>.</v>
      </c>
      <c r="AY8" t="str">
        <f ca="1">IF(
    ISNUMBER(MATCH(ADDRESS(ROW(),COLUMN(),4),portal!$G$2:$G$72,0)),
    INDEX(portal!$O$2:$O$72,MATCH(ADDRESS(ROW(),COLUMN(),4),portal!$G$2:$G$72,0)),
    IF('map orig'!AY8=".",".","#")
)</f>
        <v>.</v>
      </c>
      <c r="AZ8" t="str">
        <f ca="1">IF(
    ISNUMBER(MATCH(ADDRESS(ROW(),COLUMN(),4),portal!$G$2:$G$72,0)),
    INDEX(portal!$O$2:$O$72,MATCH(ADDRESS(ROW(),COLUMN(),4),portal!$G$2:$G$72,0)),
    IF('map orig'!AZ8=".",".","#")
)</f>
        <v>.</v>
      </c>
      <c r="BA8" t="str">
        <f ca="1">IF(
    ISNUMBER(MATCH(ADDRESS(ROW(),COLUMN(),4),portal!$G$2:$G$72,0)),
    INDEX(portal!$O$2:$O$72,MATCH(ADDRESS(ROW(),COLUMN(),4),portal!$G$2:$G$72,0)),
    IF('map orig'!BA8=".",".","#")
)</f>
        <v>.</v>
      </c>
      <c r="BB8" t="str">
        <f ca="1">IF(
    ISNUMBER(MATCH(ADDRESS(ROW(),COLUMN(),4),portal!$G$2:$G$72,0)),
    INDEX(portal!$O$2:$O$72,MATCH(ADDRESS(ROW(),COLUMN(),4),portal!$G$2:$G$72,0)),
    IF('map orig'!BB8=".",".","#")
)</f>
        <v>.</v>
      </c>
      <c r="BC8" t="str">
        <f ca="1">IF(
    ISNUMBER(MATCH(ADDRESS(ROW(),COLUMN(),4),portal!$G$2:$G$72,0)),
    INDEX(portal!$O$2:$O$72,MATCH(ADDRESS(ROW(),COLUMN(),4),portal!$G$2:$G$72,0)),
    IF('map orig'!BC8=".",".","#")
)</f>
        <v>#</v>
      </c>
      <c r="BD8" t="str">
        <f ca="1">IF(
    ISNUMBER(MATCH(ADDRESS(ROW(),COLUMN(),4),portal!$G$2:$G$72,0)),
    INDEX(portal!$O$2:$O$72,MATCH(ADDRESS(ROW(),COLUMN(),4),portal!$G$2:$G$72,0)),
    IF('map orig'!BD8=".",".","#")
)</f>
        <v>.</v>
      </c>
      <c r="BE8" t="str">
        <f ca="1">IF(
    ISNUMBER(MATCH(ADDRESS(ROW(),COLUMN(),4),portal!$G$2:$G$72,0)),
    INDEX(portal!$O$2:$O$72,MATCH(ADDRESS(ROW(),COLUMN(),4),portal!$G$2:$G$72,0)),
    IF('map orig'!BE8=".",".","#")
)</f>
        <v>.</v>
      </c>
      <c r="BF8" t="str">
        <f ca="1">IF(
    ISNUMBER(MATCH(ADDRESS(ROW(),COLUMN(),4),portal!$G$2:$G$72,0)),
    INDEX(portal!$O$2:$O$72,MATCH(ADDRESS(ROW(),COLUMN(),4),portal!$G$2:$G$72,0)),
    IF('map orig'!BF8=".",".","#")
)</f>
        <v>.</v>
      </c>
      <c r="BG8" t="str">
        <f ca="1">IF(
    ISNUMBER(MATCH(ADDRESS(ROW(),COLUMN(),4),portal!$G$2:$G$72,0)),
    INDEX(portal!$O$2:$O$72,MATCH(ADDRESS(ROW(),COLUMN(),4),portal!$G$2:$G$72,0)),
    IF('map orig'!BG8=".",".","#")
)</f>
        <v>.</v>
      </c>
      <c r="BH8" t="str">
        <f ca="1">IF(
    ISNUMBER(MATCH(ADDRESS(ROW(),COLUMN(),4),portal!$G$2:$G$72,0)),
    INDEX(portal!$O$2:$O$72,MATCH(ADDRESS(ROW(),COLUMN(),4),portal!$G$2:$G$72,0)),
    IF('map orig'!BH8=".",".","#")
)</f>
        <v>.</v>
      </c>
      <c r="BI8" t="str">
        <f ca="1">IF(
    ISNUMBER(MATCH(ADDRESS(ROW(),COLUMN(),4),portal!$G$2:$G$72,0)),
    INDEX(portal!$O$2:$O$72,MATCH(ADDRESS(ROW(),COLUMN(),4),portal!$G$2:$G$72,0)),
    IF('map orig'!BI8=".",".","#")
)</f>
        <v>.</v>
      </c>
      <c r="BJ8" t="str">
        <f ca="1">IF(
    ISNUMBER(MATCH(ADDRESS(ROW(),COLUMN(),4),portal!$G$2:$G$72,0)),
    INDEX(portal!$O$2:$O$72,MATCH(ADDRESS(ROW(),COLUMN(),4),portal!$G$2:$G$72,0)),
    IF('map orig'!BJ8=".",".","#")
)</f>
        <v>.</v>
      </c>
      <c r="BK8" t="str">
        <f ca="1">IF(
    ISNUMBER(MATCH(ADDRESS(ROW(),COLUMN(),4),portal!$G$2:$G$72,0)),
    INDEX(portal!$O$2:$O$72,MATCH(ADDRESS(ROW(),COLUMN(),4),portal!$G$2:$G$72,0)),
    IF('map orig'!BK8=".",".","#")
)</f>
        <v>#</v>
      </c>
      <c r="BL8" t="str">
        <f ca="1">IF(
    ISNUMBER(MATCH(ADDRESS(ROW(),COLUMN(),4),portal!$G$2:$G$72,0)),
    INDEX(portal!$O$2:$O$72,MATCH(ADDRESS(ROW(),COLUMN(),4),portal!$G$2:$G$72,0)),
    IF('map orig'!BL8=".",".","#")
)</f>
        <v>.</v>
      </c>
      <c r="BM8" t="str">
        <f ca="1">IF(
    ISNUMBER(MATCH(ADDRESS(ROW(),COLUMN(),4),portal!$G$2:$G$72,0)),
    INDEX(portal!$O$2:$O$72,MATCH(ADDRESS(ROW(),COLUMN(),4),portal!$G$2:$G$72,0)),
    IF('map orig'!BM8=".",".","#")
)</f>
        <v>#</v>
      </c>
      <c r="BN8" t="str">
        <f ca="1">IF(
    ISNUMBER(MATCH(ADDRESS(ROW(),COLUMN(),4),portal!$G$2:$G$72,0)),
    INDEX(portal!$O$2:$O$72,MATCH(ADDRESS(ROW(),COLUMN(),4),portal!$G$2:$G$72,0)),
    IF('map orig'!BN8=".",".","#")
)</f>
        <v>.</v>
      </c>
      <c r="BO8" t="str">
        <f ca="1">IF(
    ISNUMBER(MATCH(ADDRESS(ROW(),COLUMN(),4),portal!$G$2:$G$72,0)),
    INDEX(portal!$O$2:$O$72,MATCH(ADDRESS(ROW(),COLUMN(),4),portal!$G$2:$G$72,0)),
    IF('map orig'!BO8=".",".","#")
)</f>
        <v>#</v>
      </c>
      <c r="BP8" t="str">
        <f ca="1">IF(
    ISNUMBER(MATCH(ADDRESS(ROW(),COLUMN(),4),portal!$G$2:$G$72,0)),
    INDEX(portal!$O$2:$O$72,MATCH(ADDRESS(ROW(),COLUMN(),4),portal!$G$2:$G$72,0)),
    IF('map orig'!BP8=".",".","#")
)</f>
        <v>.</v>
      </c>
      <c r="BQ8" t="str">
        <f ca="1">IF(
    ISNUMBER(MATCH(ADDRESS(ROW(),COLUMN(),4),portal!$G$2:$G$72,0)),
    INDEX(portal!$O$2:$O$72,MATCH(ADDRESS(ROW(),COLUMN(),4),portal!$G$2:$G$72,0)),
    IF('map orig'!BQ8=".",".","#")
)</f>
        <v>.</v>
      </c>
      <c r="BR8" t="str">
        <f ca="1">IF(
    ISNUMBER(MATCH(ADDRESS(ROW(),COLUMN(),4),portal!$G$2:$G$72,0)),
    INDEX(portal!$O$2:$O$72,MATCH(ADDRESS(ROW(),COLUMN(),4),portal!$G$2:$G$72,0)),
    IF('map orig'!BR8=".",".","#")
)</f>
        <v>.</v>
      </c>
      <c r="BS8" t="str">
        <f ca="1">IF(
    ISNUMBER(MATCH(ADDRESS(ROW(),COLUMN(),4),portal!$G$2:$G$72,0)),
    INDEX(portal!$O$2:$O$72,MATCH(ADDRESS(ROW(),COLUMN(),4),portal!$G$2:$G$72,0)),
    IF('map orig'!BS8=".",".","#")
)</f>
        <v>.</v>
      </c>
      <c r="BT8" t="str">
        <f ca="1">IF(
    ISNUMBER(MATCH(ADDRESS(ROW(),COLUMN(),4),portal!$G$2:$G$72,0)),
    INDEX(portal!$O$2:$O$72,MATCH(ADDRESS(ROW(),COLUMN(),4),portal!$G$2:$G$72,0)),
    IF('map orig'!BT8=".",".","#")
)</f>
        <v>.</v>
      </c>
      <c r="BU8" t="str">
        <f ca="1">IF(
    ISNUMBER(MATCH(ADDRESS(ROW(),COLUMN(),4),portal!$G$2:$G$72,0)),
    INDEX(portal!$O$2:$O$72,MATCH(ADDRESS(ROW(),COLUMN(),4),portal!$G$2:$G$72,0)),
    IF('map orig'!BU8=".",".","#")
)</f>
        <v>.</v>
      </c>
      <c r="BV8" t="str">
        <f ca="1">IF(
    ISNUMBER(MATCH(ADDRESS(ROW(),COLUMN(),4),portal!$G$2:$G$72,0)),
    INDEX(portal!$O$2:$O$72,MATCH(ADDRESS(ROW(),COLUMN(),4),portal!$G$2:$G$72,0)),
    IF('map orig'!BV8=".",".","#")
)</f>
        <v>.</v>
      </c>
      <c r="BW8" t="str">
        <f ca="1">IF(
    ISNUMBER(MATCH(ADDRESS(ROW(),COLUMN(),4),portal!$G$2:$G$72,0)),
    INDEX(portal!$O$2:$O$72,MATCH(ADDRESS(ROW(),COLUMN(),4),portal!$G$2:$G$72,0)),
    IF('map orig'!BW8=".",".","#")
)</f>
        <v>#</v>
      </c>
      <c r="BX8" t="str">
        <f ca="1">IF(
    ISNUMBER(MATCH(ADDRESS(ROW(),COLUMN(),4),portal!$G$2:$G$72,0)),
    INDEX(portal!$O$2:$O$72,MATCH(ADDRESS(ROW(),COLUMN(),4),portal!$G$2:$G$72,0)),
    IF('map orig'!BX8=".",".","#")
)</f>
        <v>.</v>
      </c>
      <c r="BY8" t="str">
        <f ca="1">IF(
    ISNUMBER(MATCH(ADDRESS(ROW(),COLUMN(),4),portal!$G$2:$G$72,0)),
    INDEX(portal!$O$2:$O$72,MATCH(ADDRESS(ROW(),COLUMN(),4),portal!$G$2:$G$72,0)),
    IF('map orig'!BY8=".",".","#")
)</f>
        <v>.</v>
      </c>
      <c r="BZ8" t="str">
        <f ca="1">IF(
    ISNUMBER(MATCH(ADDRESS(ROW(),COLUMN(),4),portal!$G$2:$G$72,0)),
    INDEX(portal!$O$2:$O$72,MATCH(ADDRESS(ROW(),COLUMN(),4),portal!$G$2:$G$72,0)),
    IF('map orig'!BZ8=".",".","#")
)</f>
        <v>.</v>
      </c>
      <c r="CA8" t="str">
        <f ca="1">IF(
    ISNUMBER(MATCH(ADDRESS(ROW(),COLUMN(),4),portal!$G$2:$G$72,0)),
    INDEX(portal!$O$2:$O$72,MATCH(ADDRESS(ROW(),COLUMN(),4),portal!$G$2:$G$72,0)),
    IF('map orig'!CA8=".",".","#")
)</f>
        <v>.</v>
      </c>
      <c r="CB8" t="str">
        <f ca="1">IF(
    ISNUMBER(MATCH(ADDRESS(ROW(),COLUMN(),4),portal!$G$2:$G$72,0)),
    INDEX(portal!$O$2:$O$72,MATCH(ADDRESS(ROW(),COLUMN(),4),portal!$G$2:$G$72,0)),
    IF('map orig'!CB8=".",".","#")
)</f>
        <v>.</v>
      </c>
      <c r="CC8" t="str">
        <f ca="1">IF(
    ISNUMBER(MATCH(ADDRESS(ROW(),COLUMN(),4),portal!$G$2:$G$72,0)),
    INDEX(portal!$O$2:$O$72,MATCH(ADDRESS(ROW(),COLUMN(),4),portal!$G$2:$G$72,0)),
    IF('map orig'!CC8=".",".","#")
)</f>
        <v>.</v>
      </c>
      <c r="CD8" t="str">
        <f ca="1">IF(
    ISNUMBER(MATCH(ADDRESS(ROW(),COLUMN(),4),portal!$G$2:$G$72,0)),
    INDEX(portal!$O$2:$O$72,MATCH(ADDRESS(ROW(),COLUMN(),4),portal!$G$2:$G$72,0)),
    IF('map orig'!CD8=".",".","#")
)</f>
        <v>.</v>
      </c>
      <c r="CE8" t="str">
        <f ca="1">IF(
    ISNUMBER(MATCH(ADDRESS(ROW(),COLUMN(),4),portal!$G$2:$G$72,0)),
    INDEX(portal!$O$2:$O$72,MATCH(ADDRESS(ROW(),COLUMN(),4),portal!$G$2:$G$72,0)),
    IF('map orig'!CE8=".",".","#")
)</f>
        <v>#</v>
      </c>
      <c r="CF8" t="str">
        <f ca="1">IF(
    ISNUMBER(MATCH(ADDRESS(ROW(),COLUMN(),4),portal!$G$2:$G$72,0)),
    INDEX(portal!$O$2:$O$72,MATCH(ADDRESS(ROW(),COLUMN(),4),portal!$G$2:$G$72,0)),
    IF('map orig'!CF8=".",".","#")
)</f>
        <v>.</v>
      </c>
      <c r="CG8" t="str">
        <f ca="1">IF(
    ISNUMBER(MATCH(ADDRESS(ROW(),COLUMN(),4),portal!$G$2:$G$72,0)),
    INDEX(portal!$O$2:$O$72,MATCH(ADDRESS(ROW(),COLUMN(),4),portal!$G$2:$G$72,0)),
    IF('map orig'!CG8=".",".","#")
)</f>
        <v>.</v>
      </c>
      <c r="CH8" t="str">
        <f ca="1">IF(
    ISNUMBER(MATCH(ADDRESS(ROW(),COLUMN(),4),portal!$G$2:$G$72,0)),
    INDEX(portal!$O$2:$O$72,MATCH(ADDRESS(ROW(),COLUMN(),4),portal!$G$2:$G$72,0)),
    IF('map orig'!CH8=".",".","#")
)</f>
        <v>.</v>
      </c>
      <c r="CI8" t="str">
        <f ca="1">IF(
    ISNUMBER(MATCH(ADDRESS(ROW(),COLUMN(),4),portal!$G$2:$G$72,0)),
    INDEX(portal!$O$2:$O$72,MATCH(ADDRESS(ROW(),COLUMN(),4),portal!$G$2:$G$72,0)),
    IF('map orig'!CI8=".",".","#")
)</f>
        <v>#</v>
      </c>
      <c r="CJ8" t="str">
        <f ca="1">IF(
    ISNUMBER(MATCH(ADDRESS(ROW(),COLUMN(),4),portal!$G$2:$G$72,0)),
    INDEX(portal!$O$2:$O$72,MATCH(ADDRESS(ROW(),COLUMN(),4),portal!$G$2:$G$72,0)),
    IF('map orig'!CJ8=".",".","#")
)</f>
        <v>.</v>
      </c>
      <c r="CK8" t="str">
        <f ca="1">IF(
    ISNUMBER(MATCH(ADDRESS(ROW(),COLUMN(),4),portal!$G$2:$G$72,0)),
    INDEX(portal!$O$2:$O$72,MATCH(ADDRESS(ROW(),COLUMN(),4),portal!$G$2:$G$72,0)),
    IF('map orig'!CK8=".",".","#")
)</f>
        <v>#</v>
      </c>
      <c r="CL8" t="str">
        <f ca="1">IF(
    ISNUMBER(MATCH(ADDRESS(ROW(),COLUMN(),4),portal!$G$2:$G$72,0)),
    INDEX(portal!$O$2:$O$72,MATCH(ADDRESS(ROW(),COLUMN(),4),portal!$G$2:$G$72,0)),
    IF('map orig'!CL8=".",".","#")
)</f>
        <v>.</v>
      </c>
      <c r="CM8" t="str">
        <f ca="1">IF(
    ISNUMBER(MATCH(ADDRESS(ROW(),COLUMN(),4),portal!$G$2:$G$72,0)),
    INDEX(portal!$O$2:$O$72,MATCH(ADDRESS(ROW(),COLUMN(),4),portal!$G$2:$G$72,0)),
    IF('map orig'!CM8=".",".","#")
)</f>
        <v>.</v>
      </c>
      <c r="CN8" t="str">
        <f ca="1">IF(
    ISNUMBER(MATCH(ADDRESS(ROW(),COLUMN(),4),portal!$G$2:$G$72,0)),
    INDEX(portal!$O$2:$O$72,MATCH(ADDRESS(ROW(),COLUMN(),4),portal!$G$2:$G$72,0)),
    IF('map orig'!CN8=".",".","#")
)</f>
        <v>.</v>
      </c>
      <c r="CO8" t="str">
        <f ca="1">IF(
    ISNUMBER(MATCH(ADDRESS(ROW(),COLUMN(),4),portal!$G$2:$G$72,0)),
    INDEX(portal!$O$2:$O$72,MATCH(ADDRESS(ROW(),COLUMN(),4),portal!$G$2:$G$72,0)),
    IF('map orig'!CO8=".",".","#")
)</f>
        <v>#</v>
      </c>
      <c r="CP8" t="str">
        <f ca="1">IF(
    ISNUMBER(MATCH(ADDRESS(ROW(),COLUMN(),4),portal!$G$2:$G$72,0)),
    INDEX(portal!$O$2:$O$72,MATCH(ADDRESS(ROW(),COLUMN(),4),portal!$G$2:$G$72,0)),
    IF('map orig'!CP8=".",".","#")
)</f>
        <v>.</v>
      </c>
      <c r="CQ8" t="str">
        <f ca="1">IF(
    ISNUMBER(MATCH(ADDRESS(ROW(),COLUMN(),4),portal!$G$2:$G$72,0)),
    INDEX(portal!$O$2:$O$72,MATCH(ADDRESS(ROW(),COLUMN(),4),portal!$G$2:$G$72,0)),
    IF('map orig'!CQ8=".",".","#")
)</f>
        <v>.</v>
      </c>
      <c r="CR8" t="str">
        <f ca="1">IF(
    ISNUMBER(MATCH(ADDRESS(ROW(),COLUMN(),4),portal!$G$2:$G$72,0)),
    INDEX(portal!$O$2:$O$72,MATCH(ADDRESS(ROW(),COLUMN(),4),portal!$G$2:$G$72,0)),
    IF('map orig'!CR8=".",".","#")
)</f>
        <v>.</v>
      </c>
      <c r="CS8" t="str">
        <f ca="1">IF(
    ISNUMBER(MATCH(ADDRESS(ROW(),COLUMN(),4),portal!$G$2:$G$72,0)),
    INDEX(portal!$O$2:$O$72,MATCH(ADDRESS(ROW(),COLUMN(),4),portal!$G$2:$G$72,0)),
    IF('map orig'!CS8=".",".","#")
)</f>
        <v>#</v>
      </c>
      <c r="CT8" t="str">
        <f ca="1">IF(
    ISNUMBER(MATCH(ADDRESS(ROW(),COLUMN(),4),portal!$G$2:$G$72,0)),
    INDEX(portal!$O$2:$O$72,MATCH(ADDRESS(ROW(),COLUMN(),4),portal!$G$2:$G$72,0)),
    IF('map orig'!CT8=".",".","#")
)</f>
        <v>.</v>
      </c>
      <c r="CU8" t="str">
        <f ca="1">IF(
    ISNUMBER(MATCH(ADDRESS(ROW(),COLUMN(),4),portal!$G$2:$G$72,0)),
    INDEX(portal!$O$2:$O$72,MATCH(ADDRESS(ROW(),COLUMN(),4),portal!$G$2:$G$72,0)),
    IF('map orig'!CU8=".",".","#")
)</f>
        <v>#</v>
      </c>
      <c r="CV8" t="str">
        <f ca="1">IF(
    ISNUMBER(MATCH(ADDRESS(ROW(),COLUMN(),4),portal!$G$2:$G$72,0)),
    INDEX(portal!$O$2:$O$72,MATCH(ADDRESS(ROW(),COLUMN(),4),portal!$G$2:$G$72,0)),
    IF('map orig'!CV8=".",".","#")
)</f>
        <v>.</v>
      </c>
      <c r="CW8" t="str">
        <f ca="1">IF(
    ISNUMBER(MATCH(ADDRESS(ROW(),COLUMN(),4),portal!$G$2:$G$72,0)),
    INDEX(portal!$O$2:$O$72,MATCH(ADDRESS(ROW(),COLUMN(),4),portal!$G$2:$G$72,0)),
    IF('map orig'!CW8=".",".","#")
)</f>
        <v>#</v>
      </c>
      <c r="CX8" t="str">
        <f ca="1">IF(
    ISNUMBER(MATCH(ADDRESS(ROW(),COLUMN(),4),portal!$G$2:$G$72,0)),
    INDEX(portal!$O$2:$O$72,MATCH(ADDRESS(ROW(),COLUMN(),4),portal!$G$2:$G$72,0)),
    IF('map orig'!CX8=".",".","#")
)</f>
        <v>.</v>
      </c>
      <c r="CY8" t="str">
        <f ca="1">IF(
    ISNUMBER(MATCH(ADDRESS(ROW(),COLUMN(),4),portal!$G$2:$G$72,0)),
    INDEX(portal!$O$2:$O$72,MATCH(ADDRESS(ROW(),COLUMN(),4),portal!$G$2:$G$72,0)),
    IF('map orig'!CY8=".",".","#")
)</f>
        <v>.</v>
      </c>
      <c r="CZ8" t="str">
        <f ca="1">IF(
    ISNUMBER(MATCH(ADDRESS(ROW(),COLUMN(),4),portal!$G$2:$G$72,0)),
    INDEX(portal!$O$2:$O$72,MATCH(ADDRESS(ROW(),COLUMN(),4),portal!$G$2:$G$72,0)),
    IF('map orig'!CZ8=".",".","#")
)</f>
        <v>.</v>
      </c>
      <c r="DA8" t="str">
        <f ca="1">IF(
    ISNUMBER(MATCH(ADDRESS(ROW(),COLUMN(),4),portal!$G$2:$G$72,0)),
    INDEX(portal!$O$2:$O$72,MATCH(ADDRESS(ROW(),COLUMN(),4),portal!$G$2:$G$72,0)),
    IF('map orig'!DA8=".",".","#")
)</f>
        <v>#</v>
      </c>
      <c r="DB8" t="str">
        <f ca="1">IF(
    ISNUMBER(MATCH(ADDRESS(ROW(),COLUMN(),4),portal!$G$2:$G$72,0)),
    INDEX(portal!$O$2:$O$72,MATCH(ADDRESS(ROW(),COLUMN(),4),portal!$G$2:$G$72,0)),
    IF('map orig'!DB8=".",".","#")
)</f>
        <v>.</v>
      </c>
      <c r="DC8" t="str">
        <f ca="1">IF(
    ISNUMBER(MATCH(ADDRESS(ROW(),COLUMN(),4),portal!$G$2:$G$72,0)),
    INDEX(portal!$O$2:$O$72,MATCH(ADDRESS(ROW(),COLUMN(),4),portal!$G$2:$G$72,0)),
    IF('map orig'!DC8=".",".","#")
)</f>
        <v>.</v>
      </c>
      <c r="DD8" t="str">
        <f ca="1">IF(
    ISNUMBER(MATCH(ADDRESS(ROW(),COLUMN(),4),portal!$G$2:$G$72,0)),
    INDEX(portal!$O$2:$O$72,MATCH(ADDRESS(ROW(),COLUMN(),4),portal!$G$2:$G$72,0)),
    IF('map orig'!DD8=".",".","#")
)</f>
        <v>.</v>
      </c>
      <c r="DE8" t="str">
        <f ca="1">IF(
    ISNUMBER(MATCH(ADDRESS(ROW(),COLUMN(),4),portal!$G$2:$G$72,0)),
    INDEX(portal!$O$2:$O$72,MATCH(ADDRESS(ROW(),COLUMN(),4),portal!$G$2:$G$72,0)),
    IF('map orig'!DE8=".",".","#")
)</f>
        <v>#</v>
      </c>
      <c r="DF8" t="str">
        <f ca="1">IF(
    ISNUMBER(MATCH(ADDRESS(ROW(),COLUMN(),4),portal!$G$2:$G$72,0)),
    INDEX(portal!$O$2:$O$72,MATCH(ADDRESS(ROW(),COLUMN(),4),portal!$G$2:$G$72,0)),
    IF('map orig'!DF8=".",".","#")
)</f>
        <v>.</v>
      </c>
      <c r="DG8" t="str">
        <f ca="1">IF(
    ISNUMBER(MATCH(ADDRESS(ROW(),COLUMN(),4),portal!$G$2:$G$72,0)),
    INDEX(portal!$O$2:$O$72,MATCH(ADDRESS(ROW(),COLUMN(),4),portal!$G$2:$G$72,0)),
    IF('map orig'!DG8=".",".","#")
)</f>
        <v>#</v>
      </c>
      <c r="DH8" t="str">
        <f ca="1">IF(
    ISNUMBER(MATCH(ADDRESS(ROW(),COLUMN(),4),portal!$G$2:$G$72,0)),
    INDEX(portal!$O$2:$O$72,MATCH(ADDRESS(ROW(),COLUMN(),4),portal!$G$2:$G$72,0)),
    IF('map orig'!DH8=".",".","#")
)</f>
        <v>.</v>
      </c>
      <c r="DI8" t="str">
        <f ca="1">IF(
    ISNUMBER(MATCH(ADDRESS(ROW(),COLUMN(),4),portal!$G$2:$G$72,0)),
    INDEX(portal!$O$2:$O$72,MATCH(ADDRESS(ROW(),COLUMN(),4),portal!$G$2:$G$72,0)),
    IF('map orig'!DI8=".",".","#")
)</f>
        <v>#</v>
      </c>
      <c r="DJ8" t="str">
        <f ca="1">IF(
    ISNUMBER(MATCH(ADDRESS(ROW(),COLUMN(),4),portal!$G$2:$G$72,0)),
    INDEX(portal!$O$2:$O$72,MATCH(ADDRESS(ROW(),COLUMN(),4),portal!$G$2:$G$72,0)),
    IF('map orig'!DJ8=".",".","#")
)</f>
        <v>.</v>
      </c>
      <c r="DK8" t="str">
        <f ca="1">IF(
    ISNUMBER(MATCH(ADDRESS(ROW(),COLUMN(),4),portal!$G$2:$G$72,0)),
    INDEX(portal!$O$2:$O$72,MATCH(ADDRESS(ROW(),COLUMN(),4),portal!$G$2:$G$72,0)),
    IF('map orig'!DK8=".",".","#")
)</f>
        <v>#</v>
      </c>
      <c r="DL8" t="str">
        <f ca="1">IF(
    ISNUMBER(MATCH(ADDRESS(ROW(),COLUMN(),4),portal!$G$2:$G$72,0)),
    INDEX(portal!$O$2:$O$72,MATCH(ADDRESS(ROW(),COLUMN(),4),portal!$G$2:$G$72,0)),
    IF('map orig'!DL8=".",".","#")
)</f>
        <v>#</v>
      </c>
      <c r="DM8" t="str">
        <f ca="1">IF(
    ISNUMBER(MATCH(ADDRESS(ROW(),COLUMN(),4),portal!$G$2:$G$72,0)),
    INDEX(portal!$O$2:$O$72,MATCH(ADDRESS(ROW(),COLUMN(),4),portal!$G$2:$G$72,0)),
    IF('map orig'!DM8=".",".","#")
)</f>
        <v>#</v>
      </c>
    </row>
    <row r="9" spans="1:117" ht="15" customHeight="1">
      <c r="A9" t="str">
        <f ca="1">IF(
    ISNUMBER(MATCH(ADDRESS(ROW(),COLUMN(),4),portal!$G$2:$G$72,0)),
    INDEX(portal!$O$2:$O$72,MATCH(ADDRESS(ROW(),COLUMN(),4),portal!$G$2:$G$72,0)),
    IF('map orig'!A9=".",".","#")
)</f>
        <v>#</v>
      </c>
      <c r="B9" t="str">
        <f ca="1">IF(
    ISNUMBER(MATCH(ADDRESS(ROW(),COLUMN(),4),portal!$G$2:$G$72,0)),
    INDEX(portal!$O$2:$O$72,MATCH(ADDRESS(ROW(),COLUMN(),4),portal!$G$2:$G$72,0)),
    IF('map orig'!B9=".",".","#")
)</f>
        <v>#</v>
      </c>
      <c r="C9" t="str">
        <f ca="1">IF(
    ISNUMBER(MATCH(ADDRESS(ROW(),COLUMN(),4),portal!$G$2:$G$72,0)),
    INDEX(portal!$O$2:$O$72,MATCH(ADDRESS(ROW(),COLUMN(),4),portal!$G$2:$G$72,0)),
    IF('map orig'!C9=".",".","#")
)</f>
        <v>#</v>
      </c>
      <c r="D9" t="str">
        <f ca="1">IF(
    ISNUMBER(MATCH(ADDRESS(ROW(),COLUMN(),4),portal!$G$2:$G$72,0)),
    INDEX(portal!$O$2:$O$72,MATCH(ADDRESS(ROW(),COLUMN(),4),portal!$G$2:$G$72,0)),
    IF('map orig'!D9=".",".","#")
)</f>
        <v>#</v>
      </c>
      <c r="E9" t="str">
        <f ca="1">IF(
    ISNUMBER(MATCH(ADDRESS(ROW(),COLUMN(),4),portal!$G$2:$G$72,0)),
    INDEX(portal!$O$2:$O$72,MATCH(ADDRESS(ROW(),COLUMN(),4),portal!$G$2:$G$72,0)),
    IF('map orig'!E9=".",".","#")
)</f>
        <v>#</v>
      </c>
      <c r="F9" t="str">
        <f ca="1">IF(
    ISNUMBER(MATCH(ADDRESS(ROW(),COLUMN(),4),portal!$G$2:$G$72,0)),
    INDEX(portal!$O$2:$O$72,MATCH(ADDRESS(ROW(),COLUMN(),4),portal!$G$2:$G$72,0)),
    IF('map orig'!F9=".",".","#")
)</f>
        <v>#</v>
      </c>
      <c r="G9" t="str">
        <f ca="1">IF(
    ISNUMBER(MATCH(ADDRESS(ROW(),COLUMN(),4),portal!$G$2:$G$72,0)),
    INDEX(portal!$O$2:$O$72,MATCH(ADDRESS(ROW(),COLUMN(),4),portal!$G$2:$G$72,0)),
    IF('map orig'!G9=".",".","#")
)</f>
        <v>#</v>
      </c>
      <c r="H9" t="str">
        <f ca="1">IF(
    ISNUMBER(MATCH(ADDRESS(ROW(),COLUMN(),4),portal!$G$2:$G$72,0)),
    INDEX(portal!$O$2:$O$72,MATCH(ADDRESS(ROW(),COLUMN(),4),portal!$G$2:$G$72,0)),
    IF('map orig'!H9=".",".","#")
)</f>
        <v>#</v>
      </c>
      <c r="I9" t="str">
        <f ca="1">IF(
    ISNUMBER(MATCH(ADDRESS(ROW(),COLUMN(),4),portal!$G$2:$G$72,0)),
    INDEX(portal!$O$2:$O$72,MATCH(ADDRESS(ROW(),COLUMN(),4),portal!$G$2:$G$72,0)),
    IF('map orig'!I9=".",".","#")
)</f>
        <v>#</v>
      </c>
      <c r="J9" t="str">
        <f ca="1">IF(
    ISNUMBER(MATCH(ADDRESS(ROW(),COLUMN(),4),portal!$G$2:$G$72,0)),
    INDEX(portal!$O$2:$O$72,MATCH(ADDRESS(ROW(),COLUMN(),4),portal!$G$2:$G$72,0)),
    IF('map orig'!J9=".",".","#")
)</f>
        <v>#</v>
      </c>
      <c r="K9" t="str">
        <f ca="1">IF(
    ISNUMBER(MATCH(ADDRESS(ROW(),COLUMN(),4),portal!$G$2:$G$72,0)),
    INDEX(portal!$O$2:$O$72,MATCH(ADDRESS(ROW(),COLUMN(),4),portal!$G$2:$G$72,0)),
    IF('map orig'!K9=".",".","#")
)</f>
        <v>#</v>
      </c>
      <c r="L9" t="str">
        <f ca="1">IF(
    ISNUMBER(MATCH(ADDRESS(ROW(),COLUMN(),4),portal!$G$2:$G$72,0)),
    INDEX(portal!$O$2:$O$72,MATCH(ADDRESS(ROW(),COLUMN(),4),portal!$G$2:$G$72,0)),
    IF('map orig'!L9=".",".","#")
)</f>
        <v>.</v>
      </c>
      <c r="M9" t="str">
        <f ca="1">IF(
    ISNUMBER(MATCH(ADDRESS(ROW(),COLUMN(),4),portal!$G$2:$G$72,0)),
    INDEX(portal!$O$2:$O$72,MATCH(ADDRESS(ROW(),COLUMN(),4),portal!$G$2:$G$72,0)),
    IF('map orig'!M9=".",".","#")
)</f>
        <v>#</v>
      </c>
      <c r="N9" t="str">
        <f ca="1">IF(
    ISNUMBER(MATCH(ADDRESS(ROW(),COLUMN(),4),portal!$G$2:$G$72,0)),
    INDEX(portal!$O$2:$O$72,MATCH(ADDRESS(ROW(),COLUMN(),4),portal!$G$2:$G$72,0)),
    IF('map orig'!N9=".",".","#")
)</f>
        <v>#</v>
      </c>
      <c r="O9" t="str">
        <f ca="1">IF(
    ISNUMBER(MATCH(ADDRESS(ROW(),COLUMN(),4),portal!$G$2:$G$72,0)),
    INDEX(portal!$O$2:$O$72,MATCH(ADDRESS(ROW(),COLUMN(),4),portal!$G$2:$G$72,0)),
    IF('map orig'!O9=".",".","#")
)</f>
        <v>#</v>
      </c>
      <c r="P9" t="str">
        <f ca="1">IF(
    ISNUMBER(MATCH(ADDRESS(ROW(),COLUMN(),4),portal!$G$2:$G$72,0)),
    INDEX(portal!$O$2:$O$72,MATCH(ADDRESS(ROW(),COLUMN(),4),portal!$G$2:$G$72,0)),
    IF('map orig'!P9=".",".","#")
)</f>
        <v>.</v>
      </c>
      <c r="Q9" t="str">
        <f ca="1">IF(
    ISNUMBER(MATCH(ADDRESS(ROW(),COLUMN(),4),portal!$G$2:$G$72,0)),
    INDEX(portal!$O$2:$O$72,MATCH(ADDRESS(ROW(),COLUMN(),4),portal!$G$2:$G$72,0)),
    IF('map orig'!Q9=".",".","#")
)</f>
        <v>#</v>
      </c>
      <c r="R9" t="str">
        <f ca="1">IF(
    ISNUMBER(MATCH(ADDRESS(ROW(),COLUMN(),4),portal!$G$2:$G$72,0)),
    INDEX(portal!$O$2:$O$72,MATCH(ADDRESS(ROW(),COLUMN(),4),portal!$G$2:$G$72,0)),
    IF('map orig'!R9=".",".","#")
)</f>
        <v>#</v>
      </c>
      <c r="S9" t="str">
        <f ca="1">IF(
    ISNUMBER(MATCH(ADDRESS(ROW(),COLUMN(),4),portal!$G$2:$G$72,0)),
    INDEX(portal!$O$2:$O$72,MATCH(ADDRESS(ROW(),COLUMN(),4),portal!$G$2:$G$72,0)),
    IF('map orig'!S9=".",".","#")
)</f>
        <v>#</v>
      </c>
      <c r="T9" t="str">
        <f ca="1">IF(
    ISNUMBER(MATCH(ADDRESS(ROW(),COLUMN(),4),portal!$G$2:$G$72,0)),
    INDEX(portal!$O$2:$O$72,MATCH(ADDRESS(ROW(),COLUMN(),4),portal!$G$2:$G$72,0)),
    IF('map orig'!T9=".",".","#")
)</f>
        <v>#</v>
      </c>
      <c r="U9" t="str">
        <f ca="1">IF(
    ISNUMBER(MATCH(ADDRESS(ROW(),COLUMN(),4),portal!$G$2:$G$72,0)),
    INDEX(portal!$O$2:$O$72,MATCH(ADDRESS(ROW(),COLUMN(),4),portal!$G$2:$G$72,0)),
    IF('map orig'!U9=".",".","#")
)</f>
        <v>#</v>
      </c>
      <c r="V9" t="str">
        <f ca="1">IF(
    ISNUMBER(MATCH(ADDRESS(ROW(),COLUMN(),4),portal!$G$2:$G$72,0)),
    INDEX(portal!$O$2:$O$72,MATCH(ADDRESS(ROW(),COLUMN(),4),portal!$G$2:$G$72,0)),
    IF('map orig'!V9=".",".","#")
)</f>
        <v>#</v>
      </c>
      <c r="W9" t="str">
        <f ca="1">IF(
    ISNUMBER(MATCH(ADDRESS(ROW(),COLUMN(),4),portal!$G$2:$G$72,0)),
    INDEX(portal!$O$2:$O$72,MATCH(ADDRESS(ROW(),COLUMN(),4),portal!$G$2:$G$72,0)),
    IF('map orig'!W9=".",".","#")
)</f>
        <v>#</v>
      </c>
      <c r="X9" t="str">
        <f ca="1">IF(
    ISNUMBER(MATCH(ADDRESS(ROW(),COLUMN(),4),portal!$G$2:$G$72,0)),
    INDEX(portal!$O$2:$O$72,MATCH(ADDRESS(ROW(),COLUMN(),4),portal!$G$2:$G$72,0)),
    IF('map orig'!X9=".",".","#")
)</f>
        <v>.</v>
      </c>
      <c r="Y9" t="str">
        <f ca="1">IF(
    ISNUMBER(MATCH(ADDRESS(ROW(),COLUMN(),4),portal!$G$2:$G$72,0)),
    INDEX(portal!$O$2:$O$72,MATCH(ADDRESS(ROW(),COLUMN(),4),portal!$G$2:$G$72,0)),
    IF('map orig'!Y9=".",".","#")
)</f>
        <v>#</v>
      </c>
      <c r="Z9" t="str">
        <f ca="1">IF(
    ISNUMBER(MATCH(ADDRESS(ROW(),COLUMN(),4),portal!$G$2:$G$72,0)),
    INDEX(portal!$O$2:$O$72,MATCH(ADDRESS(ROW(),COLUMN(),4),portal!$G$2:$G$72,0)),
    IF('map orig'!Z9=".",".","#")
)</f>
        <v>.</v>
      </c>
      <c r="AA9" t="str">
        <f ca="1">IF(
    ISNUMBER(MATCH(ADDRESS(ROW(),COLUMN(),4),portal!$G$2:$G$72,0)),
    INDEX(portal!$O$2:$O$72,MATCH(ADDRESS(ROW(),COLUMN(),4),portal!$G$2:$G$72,0)),
    IF('map orig'!AA9=".",".","#")
)</f>
        <v>#</v>
      </c>
      <c r="AB9" t="str">
        <f ca="1">IF(
    ISNUMBER(MATCH(ADDRESS(ROW(),COLUMN(),4),portal!$G$2:$G$72,0)),
    INDEX(portal!$O$2:$O$72,MATCH(ADDRESS(ROW(),COLUMN(),4),portal!$G$2:$G$72,0)),
    IF('map orig'!AB9=".",".","#")
)</f>
        <v>.</v>
      </c>
      <c r="AC9" t="str">
        <f ca="1">IF(
    ISNUMBER(MATCH(ADDRESS(ROW(),COLUMN(),4),portal!$G$2:$G$72,0)),
    INDEX(portal!$O$2:$O$72,MATCH(ADDRESS(ROW(),COLUMN(),4),portal!$G$2:$G$72,0)),
    IF('map orig'!AC9=".",".","#")
)</f>
        <v>#</v>
      </c>
      <c r="AD9" t="str">
        <f ca="1">IF(
    ISNUMBER(MATCH(ADDRESS(ROW(),COLUMN(),4),portal!$G$2:$G$72,0)),
    INDEX(portal!$O$2:$O$72,MATCH(ADDRESS(ROW(),COLUMN(),4),portal!$G$2:$G$72,0)),
    IF('map orig'!AD9=".",".","#")
)</f>
        <v>#</v>
      </c>
      <c r="AE9" t="str">
        <f ca="1">IF(
    ISNUMBER(MATCH(ADDRESS(ROW(),COLUMN(),4),portal!$G$2:$G$72,0)),
    INDEX(portal!$O$2:$O$72,MATCH(ADDRESS(ROW(),COLUMN(),4),portal!$G$2:$G$72,0)),
    IF('map orig'!AE9=".",".","#")
)</f>
        <v>#</v>
      </c>
      <c r="AF9" t="str">
        <f ca="1">IF(
    ISNUMBER(MATCH(ADDRESS(ROW(),COLUMN(),4),portal!$G$2:$G$72,0)),
    INDEX(portal!$O$2:$O$72,MATCH(ADDRESS(ROW(),COLUMN(),4),portal!$G$2:$G$72,0)),
    IF('map orig'!AF9=".",".","#")
)</f>
        <v>#</v>
      </c>
      <c r="AG9" t="str">
        <f ca="1">IF(
    ISNUMBER(MATCH(ADDRESS(ROW(),COLUMN(),4),portal!$G$2:$G$72,0)),
    INDEX(portal!$O$2:$O$72,MATCH(ADDRESS(ROW(),COLUMN(),4),portal!$G$2:$G$72,0)),
    IF('map orig'!AG9=".",".","#")
)</f>
        <v>#</v>
      </c>
      <c r="AH9" t="str">
        <f ca="1">IF(
    ISNUMBER(MATCH(ADDRESS(ROW(),COLUMN(),4),portal!$G$2:$G$72,0)),
    INDEX(portal!$O$2:$O$72,MATCH(ADDRESS(ROW(),COLUMN(),4),portal!$G$2:$G$72,0)),
    IF('map orig'!AH9=".",".","#")
)</f>
        <v>#</v>
      </c>
      <c r="AI9" t="str">
        <f ca="1">IF(
    ISNUMBER(MATCH(ADDRESS(ROW(),COLUMN(),4),portal!$G$2:$G$72,0)),
    INDEX(portal!$O$2:$O$72,MATCH(ADDRESS(ROW(),COLUMN(),4),portal!$G$2:$G$72,0)),
    IF('map orig'!AI9=".",".","#")
)</f>
        <v>#</v>
      </c>
      <c r="AJ9" t="str">
        <f ca="1">IF(
    ISNUMBER(MATCH(ADDRESS(ROW(),COLUMN(),4),portal!$G$2:$G$72,0)),
    INDEX(portal!$O$2:$O$72,MATCH(ADDRESS(ROW(),COLUMN(),4),portal!$G$2:$G$72,0)),
    IF('map orig'!AJ9=".",".","#")
)</f>
        <v>.</v>
      </c>
      <c r="AK9" t="str">
        <f ca="1">IF(
    ISNUMBER(MATCH(ADDRESS(ROW(),COLUMN(),4),portal!$G$2:$G$72,0)),
    INDEX(portal!$O$2:$O$72,MATCH(ADDRESS(ROW(),COLUMN(),4),portal!$G$2:$G$72,0)),
    IF('map orig'!AK9=".",".","#")
)</f>
        <v>#</v>
      </c>
      <c r="AL9" t="str">
        <f ca="1">IF(
    ISNUMBER(MATCH(ADDRESS(ROW(),COLUMN(),4),portal!$G$2:$G$72,0)),
    INDEX(portal!$O$2:$O$72,MATCH(ADDRESS(ROW(),COLUMN(),4),portal!$G$2:$G$72,0)),
    IF('map orig'!AL9=".",".","#")
)</f>
        <v>#</v>
      </c>
      <c r="AM9" t="str">
        <f ca="1">IF(
    ISNUMBER(MATCH(ADDRESS(ROW(),COLUMN(),4),portal!$G$2:$G$72,0)),
    INDEX(portal!$O$2:$O$72,MATCH(ADDRESS(ROW(),COLUMN(),4),portal!$G$2:$G$72,0)),
    IF('map orig'!AM9=".",".","#")
)</f>
        <v>#</v>
      </c>
      <c r="AN9" t="str">
        <f ca="1">IF(
    ISNUMBER(MATCH(ADDRESS(ROW(),COLUMN(),4),portal!$G$2:$G$72,0)),
    INDEX(portal!$O$2:$O$72,MATCH(ADDRESS(ROW(),COLUMN(),4),portal!$G$2:$G$72,0)),
    IF('map orig'!AN9=".",".","#")
)</f>
        <v>#</v>
      </c>
      <c r="AO9" t="str">
        <f ca="1">IF(
    ISNUMBER(MATCH(ADDRESS(ROW(),COLUMN(),4),portal!$G$2:$G$72,0)),
    INDEX(portal!$O$2:$O$72,MATCH(ADDRESS(ROW(),COLUMN(),4),portal!$G$2:$G$72,0)),
    IF('map orig'!AO9=".",".","#")
)</f>
        <v>#</v>
      </c>
      <c r="AP9" t="str">
        <f ca="1">IF(
    ISNUMBER(MATCH(ADDRESS(ROW(),COLUMN(),4),portal!$G$2:$G$72,0)),
    INDEX(portal!$O$2:$O$72,MATCH(ADDRESS(ROW(),COLUMN(),4),portal!$G$2:$G$72,0)),
    IF('map orig'!AP9=".",".","#")
)</f>
        <v>.</v>
      </c>
      <c r="AQ9" t="str">
        <f ca="1">IF(
    ISNUMBER(MATCH(ADDRESS(ROW(),COLUMN(),4),portal!$G$2:$G$72,0)),
    INDEX(portal!$O$2:$O$72,MATCH(ADDRESS(ROW(),COLUMN(),4),portal!$G$2:$G$72,0)),
    IF('map orig'!AQ9=".",".","#")
)</f>
        <v>#</v>
      </c>
      <c r="AR9" t="str">
        <f ca="1">IF(
    ISNUMBER(MATCH(ADDRESS(ROW(),COLUMN(),4),portal!$G$2:$G$72,0)),
    INDEX(portal!$O$2:$O$72,MATCH(ADDRESS(ROW(),COLUMN(),4),portal!$G$2:$G$72,0)),
    IF('map orig'!AR9=".",".","#")
)</f>
        <v>.</v>
      </c>
      <c r="AS9" t="str">
        <f ca="1">IF(
    ISNUMBER(MATCH(ADDRESS(ROW(),COLUMN(),4),portal!$G$2:$G$72,0)),
    INDEX(portal!$O$2:$O$72,MATCH(ADDRESS(ROW(),COLUMN(),4),portal!$G$2:$G$72,0)),
    IF('map orig'!AS9=".",".","#")
)</f>
        <v>#</v>
      </c>
      <c r="AT9" t="str">
        <f ca="1">IF(
    ISNUMBER(MATCH(ADDRESS(ROW(),COLUMN(),4),portal!$G$2:$G$72,0)),
    INDEX(portal!$O$2:$O$72,MATCH(ADDRESS(ROW(),COLUMN(),4),portal!$G$2:$G$72,0)),
    IF('map orig'!AT9=".",".","#")
)</f>
        <v>.</v>
      </c>
      <c r="AU9" t="str">
        <f ca="1">IF(
    ISNUMBER(MATCH(ADDRESS(ROW(),COLUMN(),4),portal!$G$2:$G$72,0)),
    INDEX(portal!$O$2:$O$72,MATCH(ADDRESS(ROW(),COLUMN(),4),portal!$G$2:$G$72,0)),
    IF('map orig'!AU9=".",".","#")
)</f>
        <v>#</v>
      </c>
      <c r="AV9" t="str">
        <f ca="1">IF(
    ISNUMBER(MATCH(ADDRESS(ROW(),COLUMN(),4),portal!$G$2:$G$72,0)),
    INDEX(portal!$O$2:$O$72,MATCH(ADDRESS(ROW(),COLUMN(),4),portal!$G$2:$G$72,0)),
    IF('map orig'!AV9=".",".","#")
)</f>
        <v>.</v>
      </c>
      <c r="AW9" t="str">
        <f ca="1">IF(
    ISNUMBER(MATCH(ADDRESS(ROW(),COLUMN(),4),portal!$G$2:$G$72,0)),
    INDEX(portal!$O$2:$O$72,MATCH(ADDRESS(ROW(),COLUMN(),4),portal!$G$2:$G$72,0)),
    IF('map orig'!AW9=".",".","#")
)</f>
        <v>#</v>
      </c>
      <c r="AX9" t="str">
        <f ca="1">IF(
    ISNUMBER(MATCH(ADDRESS(ROW(),COLUMN(),4),portal!$G$2:$G$72,0)),
    INDEX(portal!$O$2:$O$72,MATCH(ADDRESS(ROW(),COLUMN(),4),portal!$G$2:$G$72,0)),
    IF('map orig'!AX9=".",".","#")
)</f>
        <v>.</v>
      </c>
      <c r="AY9" t="str">
        <f ca="1">IF(
    ISNUMBER(MATCH(ADDRESS(ROW(),COLUMN(),4),portal!$G$2:$G$72,0)),
    INDEX(portal!$O$2:$O$72,MATCH(ADDRESS(ROW(),COLUMN(),4),portal!$G$2:$G$72,0)),
    IF('map orig'!AY9=".",".","#")
)</f>
        <v>#</v>
      </c>
      <c r="AZ9" t="str">
        <f ca="1">IF(
    ISNUMBER(MATCH(ADDRESS(ROW(),COLUMN(),4),portal!$G$2:$G$72,0)),
    INDEX(portal!$O$2:$O$72,MATCH(ADDRESS(ROW(),COLUMN(),4),portal!$G$2:$G$72,0)),
    IF('map orig'!AZ9=".",".","#")
)</f>
        <v>#</v>
      </c>
      <c r="BA9" t="str">
        <f ca="1">IF(
    ISNUMBER(MATCH(ADDRESS(ROW(),COLUMN(),4),portal!$G$2:$G$72,0)),
    INDEX(portal!$O$2:$O$72,MATCH(ADDRESS(ROW(),COLUMN(),4),portal!$G$2:$G$72,0)),
    IF('map orig'!BA9=".",".","#")
)</f>
        <v>#</v>
      </c>
      <c r="BB9" t="str">
        <f ca="1">IF(
    ISNUMBER(MATCH(ADDRESS(ROW(),COLUMN(),4),portal!$G$2:$G$72,0)),
    INDEX(portal!$O$2:$O$72,MATCH(ADDRESS(ROW(),COLUMN(),4),portal!$G$2:$G$72,0)),
    IF('map orig'!BB9=".",".","#")
)</f>
        <v>#</v>
      </c>
      <c r="BC9" t="str">
        <f ca="1">IF(
    ISNUMBER(MATCH(ADDRESS(ROW(),COLUMN(),4),portal!$G$2:$G$72,0)),
    INDEX(portal!$O$2:$O$72,MATCH(ADDRESS(ROW(),COLUMN(),4),portal!$G$2:$G$72,0)),
    IF('map orig'!BC9=".",".","#")
)</f>
        <v>#</v>
      </c>
      <c r="BD9" t="str">
        <f ca="1">IF(
    ISNUMBER(MATCH(ADDRESS(ROW(),COLUMN(),4),portal!$G$2:$G$72,0)),
    INDEX(portal!$O$2:$O$72,MATCH(ADDRESS(ROW(),COLUMN(),4),portal!$G$2:$G$72,0)),
    IF('map orig'!BD9=".",".","#")
)</f>
        <v>#</v>
      </c>
      <c r="BE9" t="str">
        <f ca="1">IF(
    ISNUMBER(MATCH(ADDRESS(ROW(),COLUMN(),4),portal!$G$2:$G$72,0)),
    INDEX(portal!$O$2:$O$72,MATCH(ADDRESS(ROW(),COLUMN(),4),portal!$G$2:$G$72,0)),
    IF('map orig'!BE9=".",".","#")
)</f>
        <v>#</v>
      </c>
      <c r="BF9" t="str">
        <f ca="1">IF(
    ISNUMBER(MATCH(ADDRESS(ROW(),COLUMN(),4),portal!$G$2:$G$72,0)),
    INDEX(portal!$O$2:$O$72,MATCH(ADDRESS(ROW(),COLUMN(),4),portal!$G$2:$G$72,0)),
    IF('map orig'!BF9=".",".","#")
)</f>
        <v>.</v>
      </c>
      <c r="BG9" t="str">
        <f ca="1">IF(
    ISNUMBER(MATCH(ADDRESS(ROW(),COLUMN(),4),portal!$G$2:$G$72,0)),
    INDEX(portal!$O$2:$O$72,MATCH(ADDRESS(ROW(),COLUMN(),4),portal!$G$2:$G$72,0)),
    IF('map orig'!BG9=".",".","#")
)</f>
        <v>#</v>
      </c>
      <c r="BH9" t="str">
        <f ca="1">IF(
    ISNUMBER(MATCH(ADDRESS(ROW(),COLUMN(),4),portal!$G$2:$G$72,0)),
    INDEX(portal!$O$2:$O$72,MATCH(ADDRESS(ROW(),COLUMN(),4),portal!$G$2:$G$72,0)),
    IF('map orig'!BH9=".",".","#")
)</f>
        <v>#</v>
      </c>
      <c r="BI9" t="str">
        <f ca="1">IF(
    ISNUMBER(MATCH(ADDRESS(ROW(),COLUMN(),4),portal!$G$2:$G$72,0)),
    INDEX(portal!$O$2:$O$72,MATCH(ADDRESS(ROW(),COLUMN(),4),portal!$G$2:$G$72,0)),
    IF('map orig'!BI9=".",".","#")
)</f>
        <v>#</v>
      </c>
      <c r="BJ9" t="str">
        <f ca="1">IF(
    ISNUMBER(MATCH(ADDRESS(ROW(),COLUMN(),4),portal!$G$2:$G$72,0)),
    INDEX(portal!$O$2:$O$72,MATCH(ADDRESS(ROW(),COLUMN(),4),portal!$G$2:$G$72,0)),
    IF('map orig'!BJ9=".",".","#")
)</f>
        <v>.</v>
      </c>
      <c r="BK9" t="str">
        <f ca="1">IF(
    ISNUMBER(MATCH(ADDRESS(ROW(),COLUMN(),4),portal!$G$2:$G$72,0)),
    INDEX(portal!$O$2:$O$72,MATCH(ADDRESS(ROW(),COLUMN(),4),portal!$G$2:$G$72,0)),
    IF('map orig'!BK9=".",".","#")
)</f>
        <v>#</v>
      </c>
      <c r="BL9" t="str">
        <f ca="1">IF(
    ISNUMBER(MATCH(ADDRESS(ROW(),COLUMN(),4),portal!$G$2:$G$72,0)),
    INDEX(portal!$O$2:$O$72,MATCH(ADDRESS(ROW(),COLUMN(),4),portal!$G$2:$G$72,0)),
    IF('map orig'!BL9=".",".","#")
)</f>
        <v>#</v>
      </c>
      <c r="BM9" t="str">
        <f ca="1">IF(
    ISNUMBER(MATCH(ADDRESS(ROW(),COLUMN(),4),portal!$G$2:$G$72,0)),
    INDEX(portal!$O$2:$O$72,MATCH(ADDRESS(ROW(),COLUMN(),4),portal!$G$2:$G$72,0)),
    IF('map orig'!BM9=".",".","#")
)</f>
        <v>#</v>
      </c>
      <c r="BN9" t="str">
        <f ca="1">IF(
    ISNUMBER(MATCH(ADDRESS(ROW(),COLUMN(),4),portal!$G$2:$G$72,0)),
    INDEX(portal!$O$2:$O$72,MATCH(ADDRESS(ROW(),COLUMN(),4),portal!$G$2:$G$72,0)),
    IF('map orig'!BN9=".",".","#")
)</f>
        <v>.</v>
      </c>
      <c r="BO9" t="str">
        <f ca="1">IF(
    ISNUMBER(MATCH(ADDRESS(ROW(),COLUMN(),4),portal!$G$2:$G$72,0)),
    INDEX(portal!$O$2:$O$72,MATCH(ADDRESS(ROW(),COLUMN(),4),portal!$G$2:$G$72,0)),
    IF('map orig'!BO9=".",".","#")
)</f>
        <v>#</v>
      </c>
      <c r="BP9" t="str">
        <f ca="1">IF(
    ISNUMBER(MATCH(ADDRESS(ROW(),COLUMN(),4),portal!$G$2:$G$72,0)),
    INDEX(portal!$O$2:$O$72,MATCH(ADDRESS(ROW(),COLUMN(),4),portal!$G$2:$G$72,0)),
    IF('map orig'!BP9=".",".","#")
)</f>
        <v>#</v>
      </c>
      <c r="BQ9" t="str">
        <f ca="1">IF(
    ISNUMBER(MATCH(ADDRESS(ROW(),COLUMN(),4),portal!$G$2:$G$72,0)),
    INDEX(portal!$O$2:$O$72,MATCH(ADDRESS(ROW(),COLUMN(),4),portal!$G$2:$G$72,0)),
    IF('map orig'!BQ9=".",".","#")
)</f>
        <v>#</v>
      </c>
      <c r="BR9" t="str">
        <f ca="1">IF(
    ISNUMBER(MATCH(ADDRESS(ROW(),COLUMN(),4),portal!$G$2:$G$72,0)),
    INDEX(portal!$O$2:$O$72,MATCH(ADDRESS(ROW(),COLUMN(),4),portal!$G$2:$G$72,0)),
    IF('map orig'!BR9=".",".","#")
)</f>
        <v>#</v>
      </c>
      <c r="BS9" t="str">
        <f ca="1">IF(
    ISNUMBER(MATCH(ADDRESS(ROW(),COLUMN(),4),portal!$G$2:$G$72,0)),
    INDEX(portal!$O$2:$O$72,MATCH(ADDRESS(ROW(),COLUMN(),4),portal!$G$2:$G$72,0)),
    IF('map orig'!BS9=".",".","#")
)</f>
        <v>#</v>
      </c>
      <c r="BT9" t="str">
        <f ca="1">IF(
    ISNUMBER(MATCH(ADDRESS(ROW(),COLUMN(),4),portal!$G$2:$G$72,0)),
    INDEX(portal!$O$2:$O$72,MATCH(ADDRESS(ROW(),COLUMN(),4),portal!$G$2:$G$72,0)),
    IF('map orig'!BT9=".",".","#")
)</f>
        <v>.</v>
      </c>
      <c r="BU9" t="str">
        <f ca="1">IF(
    ISNUMBER(MATCH(ADDRESS(ROW(),COLUMN(),4),portal!$G$2:$G$72,0)),
    INDEX(portal!$O$2:$O$72,MATCH(ADDRESS(ROW(),COLUMN(),4),portal!$G$2:$G$72,0)),
    IF('map orig'!BU9=".",".","#")
)</f>
        <v>#</v>
      </c>
      <c r="BV9" t="str">
        <f ca="1">IF(
    ISNUMBER(MATCH(ADDRESS(ROW(),COLUMN(),4),portal!$G$2:$G$72,0)),
    INDEX(portal!$O$2:$O$72,MATCH(ADDRESS(ROW(),COLUMN(),4),portal!$G$2:$G$72,0)),
    IF('map orig'!BV9=".",".","#")
)</f>
        <v>.</v>
      </c>
      <c r="BW9" t="str">
        <f ca="1">IF(
    ISNUMBER(MATCH(ADDRESS(ROW(),COLUMN(),4),portal!$G$2:$G$72,0)),
    INDEX(portal!$O$2:$O$72,MATCH(ADDRESS(ROW(),COLUMN(),4),portal!$G$2:$G$72,0)),
    IF('map orig'!BW9=".",".","#")
)</f>
        <v>#</v>
      </c>
      <c r="BX9" t="str">
        <f ca="1">IF(
    ISNUMBER(MATCH(ADDRESS(ROW(),COLUMN(),4),portal!$G$2:$G$72,0)),
    INDEX(portal!$O$2:$O$72,MATCH(ADDRESS(ROW(),COLUMN(),4),portal!$G$2:$G$72,0)),
    IF('map orig'!BX9=".",".","#")
)</f>
        <v>.</v>
      </c>
      <c r="BY9" t="str">
        <f ca="1">IF(
    ISNUMBER(MATCH(ADDRESS(ROW(),COLUMN(),4),portal!$G$2:$G$72,0)),
    INDEX(portal!$O$2:$O$72,MATCH(ADDRESS(ROW(),COLUMN(),4),portal!$G$2:$G$72,0)),
    IF('map orig'!BY9=".",".","#")
)</f>
        <v>#</v>
      </c>
      <c r="BZ9" t="str">
        <f ca="1">IF(
    ISNUMBER(MATCH(ADDRESS(ROW(),COLUMN(),4),portal!$G$2:$G$72,0)),
    INDEX(portal!$O$2:$O$72,MATCH(ADDRESS(ROW(),COLUMN(),4),portal!$G$2:$G$72,0)),
    IF('map orig'!BZ9=".",".","#")
)</f>
        <v>#</v>
      </c>
      <c r="CA9" t="str">
        <f ca="1">IF(
    ISNUMBER(MATCH(ADDRESS(ROW(),COLUMN(),4),portal!$G$2:$G$72,0)),
    INDEX(portal!$O$2:$O$72,MATCH(ADDRESS(ROW(),COLUMN(),4),portal!$G$2:$G$72,0)),
    IF('map orig'!CA9=".",".","#")
)</f>
        <v>#</v>
      </c>
      <c r="CB9" t="str">
        <f ca="1">IF(
    ISNUMBER(MATCH(ADDRESS(ROW(),COLUMN(),4),portal!$G$2:$G$72,0)),
    INDEX(portal!$O$2:$O$72,MATCH(ADDRESS(ROW(),COLUMN(),4),portal!$G$2:$G$72,0)),
    IF('map orig'!CB9=".",".","#")
)</f>
        <v>.</v>
      </c>
      <c r="CC9" t="str">
        <f ca="1">IF(
    ISNUMBER(MATCH(ADDRESS(ROW(),COLUMN(),4),portal!$G$2:$G$72,0)),
    INDEX(portal!$O$2:$O$72,MATCH(ADDRESS(ROW(),COLUMN(),4),portal!$G$2:$G$72,0)),
    IF('map orig'!CC9=".",".","#")
)</f>
        <v>#</v>
      </c>
      <c r="CD9" t="str">
        <f ca="1">IF(
    ISNUMBER(MATCH(ADDRESS(ROW(),COLUMN(),4),portal!$G$2:$G$72,0)),
    INDEX(portal!$O$2:$O$72,MATCH(ADDRESS(ROW(),COLUMN(),4),portal!$G$2:$G$72,0)),
    IF('map orig'!CD9=".",".","#")
)</f>
        <v>#</v>
      </c>
      <c r="CE9" t="str">
        <f ca="1">IF(
    ISNUMBER(MATCH(ADDRESS(ROW(),COLUMN(),4),portal!$G$2:$G$72,0)),
    INDEX(portal!$O$2:$O$72,MATCH(ADDRESS(ROW(),COLUMN(),4),portal!$G$2:$G$72,0)),
    IF('map orig'!CE9=".",".","#")
)</f>
        <v>#</v>
      </c>
      <c r="CF9" t="str">
        <f ca="1">IF(
    ISNUMBER(MATCH(ADDRESS(ROW(),COLUMN(),4),portal!$G$2:$G$72,0)),
    INDEX(portal!$O$2:$O$72,MATCH(ADDRESS(ROW(),COLUMN(),4),portal!$G$2:$G$72,0)),
    IF('map orig'!CF9=".",".","#")
)</f>
        <v>.</v>
      </c>
      <c r="CG9" t="str">
        <f ca="1">IF(
    ISNUMBER(MATCH(ADDRESS(ROW(),COLUMN(),4),portal!$G$2:$G$72,0)),
    INDEX(portal!$O$2:$O$72,MATCH(ADDRESS(ROW(),COLUMN(),4),portal!$G$2:$G$72,0)),
    IF('map orig'!CG9=".",".","#")
)</f>
        <v>#</v>
      </c>
      <c r="CH9" t="str">
        <f ca="1">IF(
    ISNUMBER(MATCH(ADDRESS(ROW(),COLUMN(),4),portal!$G$2:$G$72,0)),
    INDEX(portal!$O$2:$O$72,MATCH(ADDRESS(ROW(),COLUMN(),4),portal!$G$2:$G$72,0)),
    IF('map orig'!CH9=".",".","#")
)</f>
        <v>#</v>
      </c>
      <c r="CI9" t="str">
        <f ca="1">IF(
    ISNUMBER(MATCH(ADDRESS(ROW(),COLUMN(),4),portal!$G$2:$G$72,0)),
    INDEX(portal!$O$2:$O$72,MATCH(ADDRESS(ROW(),COLUMN(),4),portal!$G$2:$G$72,0)),
    IF('map orig'!CI9=".",".","#")
)</f>
        <v>#</v>
      </c>
      <c r="CJ9" t="str">
        <f ca="1">IF(
    ISNUMBER(MATCH(ADDRESS(ROW(),COLUMN(),4),portal!$G$2:$G$72,0)),
    INDEX(portal!$O$2:$O$72,MATCH(ADDRESS(ROW(),COLUMN(),4),portal!$G$2:$G$72,0)),
    IF('map orig'!CJ9=".",".","#")
)</f>
        <v>.</v>
      </c>
      <c r="CK9" t="str">
        <f ca="1">IF(
    ISNUMBER(MATCH(ADDRESS(ROW(),COLUMN(),4),portal!$G$2:$G$72,0)),
    INDEX(portal!$O$2:$O$72,MATCH(ADDRESS(ROW(),COLUMN(),4),portal!$G$2:$G$72,0)),
    IF('map orig'!CK9=".",".","#")
)</f>
        <v>#</v>
      </c>
      <c r="CL9" t="str">
        <f ca="1">IF(
    ISNUMBER(MATCH(ADDRESS(ROW(),COLUMN(),4),portal!$G$2:$G$72,0)),
    INDEX(portal!$O$2:$O$72,MATCH(ADDRESS(ROW(),COLUMN(),4),portal!$G$2:$G$72,0)),
    IF('map orig'!CL9=".",".","#")
)</f>
        <v>#</v>
      </c>
      <c r="CM9" t="str">
        <f ca="1">IF(
    ISNUMBER(MATCH(ADDRESS(ROW(),COLUMN(),4),portal!$G$2:$G$72,0)),
    INDEX(portal!$O$2:$O$72,MATCH(ADDRESS(ROW(),COLUMN(),4),portal!$G$2:$G$72,0)),
    IF('map orig'!CM9=".",".","#")
)</f>
        <v>#</v>
      </c>
      <c r="CN9" t="str">
        <f ca="1">IF(
    ISNUMBER(MATCH(ADDRESS(ROW(),COLUMN(),4),portal!$G$2:$G$72,0)),
    INDEX(portal!$O$2:$O$72,MATCH(ADDRESS(ROW(),COLUMN(),4),portal!$G$2:$G$72,0)),
    IF('map orig'!CN9=".",".","#")
)</f>
        <v>#</v>
      </c>
      <c r="CO9" t="str">
        <f ca="1">IF(
    ISNUMBER(MATCH(ADDRESS(ROW(),COLUMN(),4),portal!$G$2:$G$72,0)),
    INDEX(portal!$O$2:$O$72,MATCH(ADDRESS(ROW(),COLUMN(),4),portal!$G$2:$G$72,0)),
    IF('map orig'!CO9=".",".","#")
)</f>
        <v>#</v>
      </c>
      <c r="CP9" t="str">
        <f ca="1">IF(
    ISNUMBER(MATCH(ADDRESS(ROW(),COLUMN(),4),portal!$G$2:$G$72,0)),
    INDEX(portal!$O$2:$O$72,MATCH(ADDRESS(ROW(),COLUMN(),4),portal!$G$2:$G$72,0)),
    IF('map orig'!CP9=".",".","#")
)</f>
        <v>.</v>
      </c>
      <c r="CQ9" t="str">
        <f ca="1">IF(
    ISNUMBER(MATCH(ADDRESS(ROW(),COLUMN(),4),portal!$G$2:$G$72,0)),
    INDEX(portal!$O$2:$O$72,MATCH(ADDRESS(ROW(),COLUMN(),4),portal!$G$2:$G$72,0)),
    IF('map orig'!CQ9=".",".","#")
)</f>
        <v>#</v>
      </c>
      <c r="CR9" t="str">
        <f ca="1">IF(
    ISNUMBER(MATCH(ADDRESS(ROW(),COLUMN(),4),portal!$G$2:$G$72,0)),
    INDEX(portal!$O$2:$O$72,MATCH(ADDRESS(ROW(),COLUMN(),4),portal!$G$2:$G$72,0)),
    IF('map orig'!CR9=".",".","#")
)</f>
        <v>#</v>
      </c>
      <c r="CS9" t="str">
        <f ca="1">IF(
    ISNUMBER(MATCH(ADDRESS(ROW(),COLUMN(),4),portal!$G$2:$G$72,0)),
    INDEX(portal!$O$2:$O$72,MATCH(ADDRESS(ROW(),COLUMN(),4),portal!$G$2:$G$72,0)),
    IF('map orig'!CS9=".",".","#")
)</f>
        <v>#</v>
      </c>
      <c r="CT9" t="str">
        <f ca="1">IF(
    ISNUMBER(MATCH(ADDRESS(ROW(),COLUMN(),4),portal!$G$2:$G$72,0)),
    INDEX(portal!$O$2:$O$72,MATCH(ADDRESS(ROW(),COLUMN(),4),portal!$G$2:$G$72,0)),
    IF('map orig'!CT9=".",".","#")
)</f>
        <v>#</v>
      </c>
      <c r="CU9" t="str">
        <f ca="1">IF(
    ISNUMBER(MATCH(ADDRESS(ROW(),COLUMN(),4),portal!$G$2:$G$72,0)),
    INDEX(portal!$O$2:$O$72,MATCH(ADDRESS(ROW(),COLUMN(),4),portal!$G$2:$G$72,0)),
    IF('map orig'!CU9=".",".","#")
)</f>
        <v>#</v>
      </c>
      <c r="CV9" t="str">
        <f ca="1">IF(
    ISNUMBER(MATCH(ADDRESS(ROW(),COLUMN(),4),portal!$G$2:$G$72,0)),
    INDEX(portal!$O$2:$O$72,MATCH(ADDRESS(ROW(),COLUMN(),4),portal!$G$2:$G$72,0)),
    IF('map orig'!CV9=".",".","#")
)</f>
        <v>.</v>
      </c>
      <c r="CW9" t="str">
        <f ca="1">IF(
    ISNUMBER(MATCH(ADDRESS(ROW(),COLUMN(),4),portal!$G$2:$G$72,0)),
    INDEX(portal!$O$2:$O$72,MATCH(ADDRESS(ROW(),COLUMN(),4),portal!$G$2:$G$72,0)),
    IF('map orig'!CW9=".",".","#")
)</f>
        <v>#</v>
      </c>
      <c r="CX9" t="str">
        <f ca="1">IF(
    ISNUMBER(MATCH(ADDRESS(ROW(),COLUMN(),4),portal!$G$2:$G$72,0)),
    INDEX(portal!$O$2:$O$72,MATCH(ADDRESS(ROW(),COLUMN(),4),portal!$G$2:$G$72,0)),
    IF('map orig'!CX9=".",".","#")
)</f>
        <v>.</v>
      </c>
      <c r="CY9" t="str">
        <f ca="1">IF(
    ISNUMBER(MATCH(ADDRESS(ROW(),COLUMN(),4),portal!$G$2:$G$72,0)),
    INDEX(portal!$O$2:$O$72,MATCH(ADDRESS(ROW(),COLUMN(),4),portal!$G$2:$G$72,0)),
    IF('map orig'!CY9=".",".","#")
)</f>
        <v>#</v>
      </c>
      <c r="CZ9" t="str">
        <f ca="1">IF(
    ISNUMBER(MATCH(ADDRESS(ROW(),COLUMN(),4),portal!$G$2:$G$72,0)),
    INDEX(portal!$O$2:$O$72,MATCH(ADDRESS(ROW(),COLUMN(),4),portal!$G$2:$G$72,0)),
    IF('map orig'!CZ9=".",".","#")
)</f>
        <v>#</v>
      </c>
      <c r="DA9" t="str">
        <f ca="1">IF(
    ISNUMBER(MATCH(ADDRESS(ROW(),COLUMN(),4),portal!$G$2:$G$72,0)),
    INDEX(portal!$O$2:$O$72,MATCH(ADDRESS(ROW(),COLUMN(),4),portal!$G$2:$G$72,0)),
    IF('map orig'!DA9=".",".","#")
)</f>
        <v>#</v>
      </c>
      <c r="DB9" t="str">
        <f ca="1">IF(
    ISNUMBER(MATCH(ADDRESS(ROW(),COLUMN(),4),portal!$G$2:$G$72,0)),
    INDEX(portal!$O$2:$O$72,MATCH(ADDRESS(ROW(),COLUMN(),4),portal!$G$2:$G$72,0)),
    IF('map orig'!DB9=".",".","#")
)</f>
        <v>.</v>
      </c>
      <c r="DC9" t="str">
        <f ca="1">IF(
    ISNUMBER(MATCH(ADDRESS(ROW(),COLUMN(),4),portal!$G$2:$G$72,0)),
    INDEX(portal!$O$2:$O$72,MATCH(ADDRESS(ROW(),COLUMN(),4),portal!$G$2:$G$72,0)),
    IF('map orig'!DC9=".",".","#")
)</f>
        <v>#</v>
      </c>
      <c r="DD9" t="str">
        <f ca="1">IF(
    ISNUMBER(MATCH(ADDRESS(ROW(),COLUMN(),4),portal!$G$2:$G$72,0)),
    INDEX(portal!$O$2:$O$72,MATCH(ADDRESS(ROW(),COLUMN(),4),portal!$G$2:$G$72,0)),
    IF('map orig'!DD9=".",".","#")
)</f>
        <v>#</v>
      </c>
      <c r="DE9" t="str">
        <f ca="1">IF(
    ISNUMBER(MATCH(ADDRESS(ROW(),COLUMN(),4),portal!$G$2:$G$72,0)),
    INDEX(portal!$O$2:$O$72,MATCH(ADDRESS(ROW(),COLUMN(),4),portal!$G$2:$G$72,0)),
    IF('map orig'!DE9=".",".","#")
)</f>
        <v>#</v>
      </c>
      <c r="DF9" t="str">
        <f ca="1">IF(
    ISNUMBER(MATCH(ADDRESS(ROW(),COLUMN(),4),portal!$G$2:$G$72,0)),
    INDEX(portal!$O$2:$O$72,MATCH(ADDRESS(ROW(),COLUMN(),4),portal!$G$2:$G$72,0)),
    IF('map orig'!DF9=".",".","#")
)</f>
        <v>#</v>
      </c>
      <c r="DG9" t="str">
        <f ca="1">IF(
    ISNUMBER(MATCH(ADDRESS(ROW(),COLUMN(),4),portal!$G$2:$G$72,0)),
    INDEX(portal!$O$2:$O$72,MATCH(ADDRESS(ROW(),COLUMN(),4),portal!$G$2:$G$72,0)),
    IF('map orig'!DG9=".",".","#")
)</f>
        <v>#</v>
      </c>
      <c r="DH9" t="str">
        <f ca="1">IF(
    ISNUMBER(MATCH(ADDRESS(ROW(),COLUMN(),4),portal!$G$2:$G$72,0)),
    INDEX(portal!$O$2:$O$72,MATCH(ADDRESS(ROW(),COLUMN(),4),portal!$G$2:$G$72,0)),
    IF('map orig'!DH9=".",".","#")
)</f>
        <v>.</v>
      </c>
      <c r="DI9" t="str">
        <f ca="1">IF(
    ISNUMBER(MATCH(ADDRESS(ROW(),COLUMN(),4),portal!$G$2:$G$72,0)),
    INDEX(portal!$O$2:$O$72,MATCH(ADDRESS(ROW(),COLUMN(),4),portal!$G$2:$G$72,0)),
    IF('map orig'!DI9=".",".","#")
)</f>
        <v>#</v>
      </c>
      <c r="DJ9" t="str">
        <f ca="1">IF(
    ISNUMBER(MATCH(ADDRESS(ROW(),COLUMN(),4),portal!$G$2:$G$72,0)),
    INDEX(portal!$O$2:$O$72,MATCH(ADDRESS(ROW(),COLUMN(),4),portal!$G$2:$G$72,0)),
    IF('map orig'!DJ9=".",".","#")
)</f>
        <v>.</v>
      </c>
      <c r="DK9" t="str">
        <f ca="1">IF(
    ISNUMBER(MATCH(ADDRESS(ROW(),COLUMN(),4),portal!$G$2:$G$72,0)),
    INDEX(portal!$O$2:$O$72,MATCH(ADDRESS(ROW(),COLUMN(),4),portal!$G$2:$G$72,0)),
    IF('map orig'!DK9=".",".","#")
)</f>
        <v>#</v>
      </c>
      <c r="DL9" t="str">
        <f ca="1">IF(
    ISNUMBER(MATCH(ADDRESS(ROW(),COLUMN(),4),portal!$G$2:$G$72,0)),
    INDEX(portal!$O$2:$O$72,MATCH(ADDRESS(ROW(),COLUMN(),4),portal!$G$2:$G$72,0)),
    IF('map orig'!DL9=".",".","#")
)</f>
        <v>#</v>
      </c>
      <c r="DM9" t="str">
        <f ca="1">IF(
    ISNUMBER(MATCH(ADDRESS(ROW(),COLUMN(),4),portal!$G$2:$G$72,0)),
    INDEX(portal!$O$2:$O$72,MATCH(ADDRESS(ROW(),COLUMN(),4),portal!$G$2:$G$72,0)),
    IF('map orig'!DM9=".",".","#")
)</f>
        <v>#</v>
      </c>
    </row>
    <row r="10" spans="1:117" ht="15" customHeight="1">
      <c r="A10" t="str">
        <f ca="1">IF(
    ISNUMBER(MATCH(ADDRESS(ROW(),COLUMN(),4),portal!$G$2:$G$72,0)),
    INDEX(portal!$O$2:$O$72,MATCH(ADDRESS(ROW(),COLUMN(),4),portal!$G$2:$G$72,0)),
    IF('map orig'!A10=".",".","#")
)</f>
        <v>#</v>
      </c>
      <c r="B10" t="str">
        <f ca="1">IF(
    ISNUMBER(MATCH(ADDRESS(ROW(),COLUMN(),4),portal!$G$2:$G$72,0)),
    INDEX(portal!$O$2:$O$72,MATCH(ADDRESS(ROW(),COLUMN(),4),portal!$G$2:$G$72,0)),
    IF('map orig'!B10=".",".","#")
)</f>
        <v>#</v>
      </c>
      <c r="C10" t="str">
        <f ca="1">IF(
    ISNUMBER(MATCH(ADDRESS(ROW(),COLUMN(),4),portal!$G$2:$G$72,0)),
    INDEX(portal!$O$2:$O$72,MATCH(ADDRESS(ROW(),COLUMN(),4),portal!$G$2:$G$72,0)),
    IF('map orig'!C10=".",".","#")
)</f>
        <v>#</v>
      </c>
      <c r="D10" t="str">
        <f ca="1">IF(
    ISNUMBER(MATCH(ADDRESS(ROW(),COLUMN(),4),portal!$G$2:$G$72,0)),
    INDEX(portal!$O$2:$O$72,MATCH(ADDRESS(ROW(),COLUMN(),4),portal!$G$2:$G$72,0)),
    IF('map orig'!D10=".",".","#")
)</f>
        <v>.</v>
      </c>
      <c r="E10" t="str">
        <f ca="1">IF(
    ISNUMBER(MATCH(ADDRESS(ROW(),COLUMN(),4),portal!$G$2:$G$72,0)),
    INDEX(portal!$O$2:$O$72,MATCH(ADDRESS(ROW(),COLUMN(),4),portal!$G$2:$G$72,0)),
    IF('map orig'!E10=".",".","#")
)</f>
        <v>.</v>
      </c>
      <c r="F10" t="str">
        <f ca="1">IF(
    ISNUMBER(MATCH(ADDRESS(ROW(),COLUMN(),4),portal!$G$2:$G$72,0)),
    INDEX(portal!$O$2:$O$72,MATCH(ADDRESS(ROW(),COLUMN(),4),portal!$G$2:$G$72,0)),
    IF('map orig'!F10=".",".","#")
)</f>
        <v>.</v>
      </c>
      <c r="G10" t="str">
        <f ca="1">IF(
    ISNUMBER(MATCH(ADDRESS(ROW(),COLUMN(),4),portal!$G$2:$G$72,0)),
    INDEX(portal!$O$2:$O$72,MATCH(ADDRESS(ROW(),COLUMN(),4),portal!$G$2:$G$72,0)),
    IF('map orig'!G10=".",".","#")
)</f>
        <v>.</v>
      </c>
      <c r="H10" t="str">
        <f ca="1">IF(
    ISNUMBER(MATCH(ADDRESS(ROW(),COLUMN(),4),portal!$G$2:$G$72,0)),
    INDEX(portal!$O$2:$O$72,MATCH(ADDRESS(ROW(),COLUMN(),4),portal!$G$2:$G$72,0)),
    IF('map orig'!H10=".",".","#")
)</f>
        <v>.</v>
      </c>
      <c r="I10" t="str">
        <f ca="1">IF(
    ISNUMBER(MATCH(ADDRESS(ROW(),COLUMN(),4),portal!$G$2:$G$72,0)),
    INDEX(portal!$O$2:$O$72,MATCH(ADDRESS(ROW(),COLUMN(),4),portal!$G$2:$G$72,0)),
    IF('map orig'!I10=".",".","#")
)</f>
        <v>.</v>
      </c>
      <c r="J10" t="str">
        <f ca="1">IF(
    ISNUMBER(MATCH(ADDRESS(ROW(),COLUMN(),4),portal!$G$2:$G$72,0)),
    INDEX(portal!$O$2:$O$72,MATCH(ADDRESS(ROW(),COLUMN(),4),portal!$G$2:$G$72,0)),
    IF('map orig'!J10=".",".","#")
)</f>
        <v>.</v>
      </c>
      <c r="K10" t="str">
        <f ca="1">IF(
    ISNUMBER(MATCH(ADDRESS(ROW(),COLUMN(),4),portal!$G$2:$G$72,0)),
    INDEX(portal!$O$2:$O$72,MATCH(ADDRESS(ROW(),COLUMN(),4),portal!$G$2:$G$72,0)),
    IF('map orig'!K10=".",".","#")
)</f>
        <v>.</v>
      </c>
      <c r="L10" t="str">
        <f ca="1">IF(
    ISNUMBER(MATCH(ADDRESS(ROW(),COLUMN(),4),portal!$G$2:$G$72,0)),
    INDEX(portal!$O$2:$O$72,MATCH(ADDRESS(ROW(),COLUMN(),4),portal!$G$2:$G$72,0)),
    IF('map orig'!L10=".",".","#")
)</f>
        <v>.</v>
      </c>
      <c r="M10" t="str">
        <f ca="1">IF(
    ISNUMBER(MATCH(ADDRESS(ROW(),COLUMN(),4),portal!$G$2:$G$72,0)),
    INDEX(portal!$O$2:$O$72,MATCH(ADDRESS(ROW(),COLUMN(),4),portal!$G$2:$G$72,0)),
    IF('map orig'!M10=".",".","#")
)</f>
        <v>#</v>
      </c>
      <c r="N10" t="str">
        <f ca="1">IF(
    ISNUMBER(MATCH(ADDRESS(ROW(),COLUMN(),4),portal!$G$2:$G$72,0)),
    INDEX(portal!$O$2:$O$72,MATCH(ADDRESS(ROW(),COLUMN(),4),portal!$G$2:$G$72,0)),
    IF('map orig'!N10=".",".","#")
)</f>
        <v>.</v>
      </c>
      <c r="O10" t="str">
        <f ca="1">IF(
    ISNUMBER(MATCH(ADDRESS(ROW(),COLUMN(),4),portal!$G$2:$G$72,0)),
    INDEX(portal!$O$2:$O$72,MATCH(ADDRESS(ROW(),COLUMN(),4),portal!$G$2:$G$72,0)),
    IF('map orig'!O10=".",".","#")
)</f>
        <v>.</v>
      </c>
      <c r="P10" t="str">
        <f ca="1">IF(
    ISNUMBER(MATCH(ADDRESS(ROW(),COLUMN(),4),portal!$G$2:$G$72,0)),
    INDEX(portal!$O$2:$O$72,MATCH(ADDRESS(ROW(),COLUMN(),4),portal!$G$2:$G$72,0)),
    IF('map orig'!P10=".",".","#")
)</f>
        <v>.</v>
      </c>
      <c r="Q10" t="str">
        <f ca="1">IF(
    ISNUMBER(MATCH(ADDRESS(ROW(),COLUMN(),4),portal!$G$2:$G$72,0)),
    INDEX(portal!$O$2:$O$72,MATCH(ADDRESS(ROW(),COLUMN(),4),portal!$G$2:$G$72,0)),
    IF('map orig'!Q10=".",".","#")
)</f>
        <v>.</v>
      </c>
      <c r="R10" t="str">
        <f ca="1">IF(
    ISNUMBER(MATCH(ADDRESS(ROW(),COLUMN(),4),portal!$G$2:$G$72,0)),
    INDEX(portal!$O$2:$O$72,MATCH(ADDRESS(ROW(),COLUMN(),4),portal!$G$2:$G$72,0)),
    IF('map orig'!R10=".",".","#")
)</f>
        <v>.</v>
      </c>
      <c r="S10" t="str">
        <f ca="1">IF(
    ISNUMBER(MATCH(ADDRESS(ROW(),COLUMN(),4),portal!$G$2:$G$72,0)),
    INDEX(portal!$O$2:$O$72,MATCH(ADDRESS(ROW(),COLUMN(),4),portal!$G$2:$G$72,0)),
    IF('map orig'!S10=".",".","#")
)</f>
        <v>.</v>
      </c>
      <c r="T10" t="str">
        <f ca="1">IF(
    ISNUMBER(MATCH(ADDRESS(ROW(),COLUMN(),4),portal!$G$2:$G$72,0)),
    INDEX(portal!$O$2:$O$72,MATCH(ADDRESS(ROW(),COLUMN(),4),portal!$G$2:$G$72,0)),
    IF('map orig'!T10=".",".","#")
)</f>
        <v>.</v>
      </c>
      <c r="U10" t="str">
        <f ca="1">IF(
    ISNUMBER(MATCH(ADDRESS(ROW(),COLUMN(),4),portal!$G$2:$G$72,0)),
    INDEX(portal!$O$2:$O$72,MATCH(ADDRESS(ROW(),COLUMN(),4),portal!$G$2:$G$72,0)),
    IF('map orig'!U10=".",".","#")
)</f>
        <v>.</v>
      </c>
      <c r="V10" t="str">
        <f ca="1">IF(
    ISNUMBER(MATCH(ADDRESS(ROW(),COLUMN(),4),portal!$G$2:$G$72,0)),
    INDEX(portal!$O$2:$O$72,MATCH(ADDRESS(ROW(),COLUMN(),4),portal!$G$2:$G$72,0)),
    IF('map orig'!V10=".",".","#")
)</f>
        <v>.</v>
      </c>
      <c r="W10" t="str">
        <f ca="1">IF(
    ISNUMBER(MATCH(ADDRESS(ROW(),COLUMN(),4),portal!$G$2:$G$72,0)),
    INDEX(portal!$O$2:$O$72,MATCH(ADDRESS(ROW(),COLUMN(),4),portal!$G$2:$G$72,0)),
    IF('map orig'!W10=".",".","#")
)</f>
        <v>#</v>
      </c>
      <c r="X10" t="str">
        <f ca="1">IF(
    ISNUMBER(MATCH(ADDRESS(ROW(),COLUMN(),4),portal!$G$2:$G$72,0)),
    INDEX(portal!$O$2:$O$72,MATCH(ADDRESS(ROW(),COLUMN(),4),portal!$G$2:$G$72,0)),
    IF('map orig'!X10=".",".","#")
)</f>
        <v>.</v>
      </c>
      <c r="Y10" t="str">
        <f ca="1">IF(
    ISNUMBER(MATCH(ADDRESS(ROW(),COLUMN(),4),portal!$G$2:$G$72,0)),
    INDEX(portal!$O$2:$O$72,MATCH(ADDRESS(ROW(),COLUMN(),4),portal!$G$2:$G$72,0)),
    IF('map orig'!Y10=".",".","#")
)</f>
        <v>#</v>
      </c>
      <c r="Z10" t="str">
        <f ca="1">IF(
    ISNUMBER(MATCH(ADDRESS(ROW(),COLUMN(),4),portal!$G$2:$G$72,0)),
    INDEX(portal!$O$2:$O$72,MATCH(ADDRESS(ROW(),COLUMN(),4),portal!$G$2:$G$72,0)),
    IF('map orig'!Z10=".",".","#")
)</f>
        <v>.</v>
      </c>
      <c r="AA10" t="str">
        <f ca="1">IF(
    ISNUMBER(MATCH(ADDRESS(ROW(),COLUMN(),4),portal!$G$2:$G$72,0)),
    INDEX(portal!$O$2:$O$72,MATCH(ADDRESS(ROW(),COLUMN(),4),portal!$G$2:$G$72,0)),
    IF('map orig'!AA10=".",".","#")
)</f>
        <v>#</v>
      </c>
      <c r="AB10" t="str">
        <f ca="1">IF(
    ISNUMBER(MATCH(ADDRESS(ROW(),COLUMN(),4),portal!$G$2:$G$72,0)),
    INDEX(portal!$O$2:$O$72,MATCH(ADDRESS(ROW(),COLUMN(),4),portal!$G$2:$G$72,0)),
    IF('map orig'!AB10=".",".","#")
)</f>
        <v>.</v>
      </c>
      <c r="AC10" t="str">
        <f ca="1">IF(
    ISNUMBER(MATCH(ADDRESS(ROW(),COLUMN(),4),portal!$G$2:$G$72,0)),
    INDEX(portal!$O$2:$O$72,MATCH(ADDRESS(ROW(),COLUMN(),4),portal!$G$2:$G$72,0)),
    IF('map orig'!AC10=".",".","#")
)</f>
        <v>#</v>
      </c>
      <c r="AD10" t="str">
        <f ca="1">IF(
    ISNUMBER(MATCH(ADDRESS(ROW(),COLUMN(),4),portal!$G$2:$G$72,0)),
    INDEX(portal!$O$2:$O$72,MATCH(ADDRESS(ROW(),COLUMN(),4),portal!$G$2:$G$72,0)),
    IF('map orig'!AD10=".",".","#")
)</f>
        <v>.</v>
      </c>
      <c r="AE10" t="str">
        <f ca="1">IF(
    ISNUMBER(MATCH(ADDRESS(ROW(),COLUMN(),4),portal!$G$2:$G$72,0)),
    INDEX(portal!$O$2:$O$72,MATCH(ADDRESS(ROW(),COLUMN(),4),portal!$G$2:$G$72,0)),
    IF('map orig'!AE10=".",".","#")
)</f>
        <v>.</v>
      </c>
      <c r="AF10" t="str">
        <f ca="1">IF(
    ISNUMBER(MATCH(ADDRESS(ROW(),COLUMN(),4),portal!$G$2:$G$72,0)),
    INDEX(portal!$O$2:$O$72,MATCH(ADDRESS(ROW(),COLUMN(),4),portal!$G$2:$G$72,0)),
    IF('map orig'!AF10=".",".","#")
)</f>
        <v>.</v>
      </c>
      <c r="AG10" t="str">
        <f ca="1">IF(
    ISNUMBER(MATCH(ADDRESS(ROW(),COLUMN(),4),portal!$G$2:$G$72,0)),
    INDEX(portal!$O$2:$O$72,MATCH(ADDRESS(ROW(),COLUMN(),4),portal!$G$2:$G$72,0)),
    IF('map orig'!AG10=".",".","#")
)</f>
        <v>#</v>
      </c>
      <c r="AH10" t="str">
        <f ca="1">IF(
    ISNUMBER(MATCH(ADDRESS(ROW(),COLUMN(),4),portal!$G$2:$G$72,0)),
    INDEX(portal!$O$2:$O$72,MATCH(ADDRESS(ROW(),COLUMN(),4),portal!$G$2:$G$72,0)),
    IF('map orig'!AH10=".",".","#")
)</f>
        <v>.</v>
      </c>
      <c r="AI10" t="str">
        <f ca="1">IF(
    ISNUMBER(MATCH(ADDRESS(ROW(),COLUMN(),4),portal!$G$2:$G$72,0)),
    INDEX(portal!$O$2:$O$72,MATCH(ADDRESS(ROW(),COLUMN(),4),portal!$G$2:$G$72,0)),
    IF('map orig'!AI10=".",".","#")
)</f>
        <v>.</v>
      </c>
      <c r="AJ10" t="str">
        <f ca="1">IF(
    ISNUMBER(MATCH(ADDRESS(ROW(),COLUMN(),4),portal!$G$2:$G$72,0)),
    INDEX(portal!$O$2:$O$72,MATCH(ADDRESS(ROW(),COLUMN(),4),portal!$G$2:$G$72,0)),
    IF('map orig'!AJ10=".",".","#")
)</f>
        <v>.</v>
      </c>
      <c r="AK10" t="str">
        <f ca="1">IF(
    ISNUMBER(MATCH(ADDRESS(ROW(),COLUMN(),4),portal!$G$2:$G$72,0)),
    INDEX(portal!$O$2:$O$72,MATCH(ADDRESS(ROW(),COLUMN(),4),portal!$G$2:$G$72,0)),
    IF('map orig'!AK10=".",".","#")
)</f>
        <v>#</v>
      </c>
      <c r="AL10" t="str">
        <f ca="1">IF(
    ISNUMBER(MATCH(ADDRESS(ROW(),COLUMN(),4),portal!$G$2:$G$72,0)),
    INDEX(portal!$O$2:$O$72,MATCH(ADDRESS(ROW(),COLUMN(),4),portal!$G$2:$G$72,0)),
    IF('map orig'!AL10=".",".","#")
)</f>
        <v>.</v>
      </c>
      <c r="AM10" t="str">
        <f ca="1">IF(
    ISNUMBER(MATCH(ADDRESS(ROW(),COLUMN(),4),portal!$G$2:$G$72,0)),
    INDEX(portal!$O$2:$O$72,MATCH(ADDRESS(ROW(),COLUMN(),4),portal!$G$2:$G$72,0)),
    IF('map orig'!AM10=".",".","#")
)</f>
        <v>.</v>
      </c>
      <c r="AN10" t="str">
        <f ca="1">IF(
    ISNUMBER(MATCH(ADDRESS(ROW(),COLUMN(),4),portal!$G$2:$G$72,0)),
    INDEX(portal!$O$2:$O$72,MATCH(ADDRESS(ROW(),COLUMN(),4),portal!$G$2:$G$72,0)),
    IF('map orig'!AN10=".",".","#")
)</f>
        <v>.</v>
      </c>
      <c r="AO10" t="str">
        <f ca="1">IF(
    ISNUMBER(MATCH(ADDRESS(ROW(),COLUMN(),4),portal!$G$2:$G$72,0)),
    INDEX(portal!$O$2:$O$72,MATCH(ADDRESS(ROW(),COLUMN(),4),portal!$G$2:$G$72,0)),
    IF('map orig'!AO10=".",".","#")
)</f>
        <v>.</v>
      </c>
      <c r="AP10" t="str">
        <f ca="1">IF(
    ISNUMBER(MATCH(ADDRESS(ROW(),COLUMN(),4),portal!$G$2:$G$72,0)),
    INDEX(portal!$O$2:$O$72,MATCH(ADDRESS(ROW(),COLUMN(),4),portal!$G$2:$G$72,0)),
    IF('map orig'!AP10=".",".","#")
)</f>
        <v>.</v>
      </c>
      <c r="AQ10" t="str">
        <f ca="1">IF(
    ISNUMBER(MATCH(ADDRESS(ROW(),COLUMN(),4),portal!$G$2:$G$72,0)),
    INDEX(portal!$O$2:$O$72,MATCH(ADDRESS(ROW(),COLUMN(),4),portal!$G$2:$G$72,0)),
    IF('map orig'!AQ10=".",".","#")
)</f>
        <v>#</v>
      </c>
      <c r="AR10" t="str">
        <f ca="1">IF(
    ISNUMBER(MATCH(ADDRESS(ROW(),COLUMN(),4),portal!$G$2:$G$72,0)),
    INDEX(portal!$O$2:$O$72,MATCH(ADDRESS(ROW(),COLUMN(),4),portal!$G$2:$G$72,0)),
    IF('map orig'!AR10=".",".","#")
)</f>
        <v>.</v>
      </c>
      <c r="AS10" t="str">
        <f ca="1">IF(
    ISNUMBER(MATCH(ADDRESS(ROW(),COLUMN(),4),portal!$G$2:$G$72,0)),
    INDEX(portal!$O$2:$O$72,MATCH(ADDRESS(ROW(),COLUMN(),4),portal!$G$2:$G$72,0)),
    IF('map orig'!AS10=".",".","#")
)</f>
        <v>.</v>
      </c>
      <c r="AT10" t="str">
        <f ca="1">IF(
    ISNUMBER(MATCH(ADDRESS(ROW(),COLUMN(),4),portal!$G$2:$G$72,0)),
    INDEX(portal!$O$2:$O$72,MATCH(ADDRESS(ROW(),COLUMN(),4),portal!$G$2:$G$72,0)),
    IF('map orig'!AT10=".",".","#")
)</f>
        <v>.</v>
      </c>
      <c r="AU10" t="str">
        <f ca="1">IF(
    ISNUMBER(MATCH(ADDRESS(ROW(),COLUMN(),4),portal!$G$2:$G$72,0)),
    INDEX(portal!$O$2:$O$72,MATCH(ADDRESS(ROW(),COLUMN(),4),portal!$G$2:$G$72,0)),
    IF('map orig'!AU10=".",".","#")
)</f>
        <v>#</v>
      </c>
      <c r="AV10" t="str">
        <f ca="1">IF(
    ISNUMBER(MATCH(ADDRESS(ROW(),COLUMN(),4),portal!$G$2:$G$72,0)),
    INDEX(portal!$O$2:$O$72,MATCH(ADDRESS(ROW(),COLUMN(),4),portal!$G$2:$G$72,0)),
    IF('map orig'!AV10=".",".","#")
)</f>
        <v>.</v>
      </c>
      <c r="AW10" t="str">
        <f ca="1">IF(
    ISNUMBER(MATCH(ADDRESS(ROW(),COLUMN(),4),portal!$G$2:$G$72,0)),
    INDEX(portal!$O$2:$O$72,MATCH(ADDRESS(ROW(),COLUMN(),4),portal!$G$2:$G$72,0)),
    IF('map orig'!AW10=".",".","#")
)</f>
        <v>#</v>
      </c>
      <c r="AX10" t="str">
        <f ca="1">IF(
    ISNUMBER(MATCH(ADDRESS(ROW(),COLUMN(),4),portal!$G$2:$G$72,0)),
    INDEX(portal!$O$2:$O$72,MATCH(ADDRESS(ROW(),COLUMN(),4),portal!$G$2:$G$72,0)),
    IF('map orig'!AX10=".",".","#")
)</f>
        <v>.</v>
      </c>
      <c r="AY10" t="str">
        <f ca="1">IF(
    ISNUMBER(MATCH(ADDRESS(ROW(),COLUMN(),4),portal!$G$2:$G$72,0)),
    INDEX(portal!$O$2:$O$72,MATCH(ADDRESS(ROW(),COLUMN(),4),portal!$G$2:$G$72,0)),
    IF('map orig'!AY10=".",".","#")
)</f>
        <v>#</v>
      </c>
      <c r="AZ10" t="str">
        <f ca="1">IF(
    ISNUMBER(MATCH(ADDRESS(ROW(),COLUMN(),4),portal!$G$2:$G$72,0)),
    INDEX(portal!$O$2:$O$72,MATCH(ADDRESS(ROW(),COLUMN(),4),portal!$G$2:$G$72,0)),
    IF('map orig'!AZ10=".",".","#")
)</f>
        <v>.</v>
      </c>
      <c r="BA10" t="str">
        <f ca="1">IF(
    ISNUMBER(MATCH(ADDRESS(ROW(),COLUMN(),4),portal!$G$2:$G$72,0)),
    INDEX(portal!$O$2:$O$72,MATCH(ADDRESS(ROW(),COLUMN(),4),portal!$G$2:$G$72,0)),
    IF('map orig'!BA10=".",".","#")
)</f>
        <v>.</v>
      </c>
      <c r="BB10" t="str">
        <f ca="1">IF(
    ISNUMBER(MATCH(ADDRESS(ROW(),COLUMN(),4),portal!$G$2:$G$72,0)),
    INDEX(portal!$O$2:$O$72,MATCH(ADDRESS(ROW(),COLUMN(),4),portal!$G$2:$G$72,0)),
    IF('map orig'!BB10=".",".","#")
)</f>
        <v>.</v>
      </c>
      <c r="BC10" t="str">
        <f ca="1">IF(
    ISNUMBER(MATCH(ADDRESS(ROW(),COLUMN(),4),portal!$G$2:$G$72,0)),
    INDEX(portal!$O$2:$O$72,MATCH(ADDRESS(ROW(),COLUMN(),4),portal!$G$2:$G$72,0)),
    IF('map orig'!BC10=".",".","#")
)</f>
        <v>#</v>
      </c>
      <c r="BD10" t="str">
        <f ca="1">IF(
    ISNUMBER(MATCH(ADDRESS(ROW(),COLUMN(),4),portal!$G$2:$G$72,0)),
    INDEX(portal!$O$2:$O$72,MATCH(ADDRESS(ROW(),COLUMN(),4),portal!$G$2:$G$72,0)),
    IF('map orig'!BD10=".",".","#")
)</f>
        <v>.</v>
      </c>
      <c r="BE10" t="str">
        <f ca="1">IF(
    ISNUMBER(MATCH(ADDRESS(ROW(),COLUMN(),4),portal!$G$2:$G$72,0)),
    INDEX(portal!$O$2:$O$72,MATCH(ADDRESS(ROW(),COLUMN(),4),portal!$G$2:$G$72,0)),
    IF('map orig'!BE10=".",".","#")
)</f>
        <v>#</v>
      </c>
      <c r="BF10" t="str">
        <f ca="1">IF(
    ISNUMBER(MATCH(ADDRESS(ROW(),COLUMN(),4),portal!$G$2:$G$72,0)),
    INDEX(portal!$O$2:$O$72,MATCH(ADDRESS(ROW(),COLUMN(),4),portal!$G$2:$G$72,0)),
    IF('map orig'!BF10=".",".","#")
)</f>
        <v>.</v>
      </c>
      <c r="BG10" t="str">
        <f ca="1">IF(
    ISNUMBER(MATCH(ADDRESS(ROW(),COLUMN(),4),portal!$G$2:$G$72,0)),
    INDEX(portal!$O$2:$O$72,MATCH(ADDRESS(ROW(),COLUMN(),4),portal!$G$2:$G$72,0)),
    IF('map orig'!BG10=".",".","#")
)</f>
        <v>.</v>
      </c>
      <c r="BH10" t="str">
        <f ca="1">IF(
    ISNUMBER(MATCH(ADDRESS(ROW(),COLUMN(),4),portal!$G$2:$G$72,0)),
    INDEX(portal!$O$2:$O$72,MATCH(ADDRESS(ROW(),COLUMN(),4),portal!$G$2:$G$72,0)),
    IF('map orig'!BH10=".",".","#")
)</f>
        <v>.</v>
      </c>
      <c r="BI10" t="str">
        <f ca="1">IF(
    ISNUMBER(MATCH(ADDRESS(ROW(),COLUMN(),4),portal!$G$2:$G$72,0)),
    INDEX(portal!$O$2:$O$72,MATCH(ADDRESS(ROW(),COLUMN(),4),portal!$G$2:$G$72,0)),
    IF('map orig'!BI10=".",".","#")
)</f>
        <v>#</v>
      </c>
      <c r="BJ10" t="str">
        <f ca="1">IF(
    ISNUMBER(MATCH(ADDRESS(ROW(),COLUMN(),4),portal!$G$2:$G$72,0)),
    INDEX(portal!$O$2:$O$72,MATCH(ADDRESS(ROW(),COLUMN(),4),portal!$G$2:$G$72,0)),
    IF('map orig'!BJ10=".",".","#")
)</f>
        <v>.</v>
      </c>
      <c r="BK10" t="str">
        <f ca="1">IF(
    ISNUMBER(MATCH(ADDRESS(ROW(),COLUMN(),4),portal!$G$2:$G$72,0)),
    INDEX(portal!$O$2:$O$72,MATCH(ADDRESS(ROW(),COLUMN(),4),portal!$G$2:$G$72,0)),
    IF('map orig'!BK10=".",".","#")
)</f>
        <v>#</v>
      </c>
      <c r="BL10" t="str">
        <f ca="1">IF(
    ISNUMBER(MATCH(ADDRESS(ROW(),COLUMN(),4),portal!$G$2:$G$72,0)),
    INDEX(portal!$O$2:$O$72,MATCH(ADDRESS(ROW(),COLUMN(),4),portal!$G$2:$G$72,0)),
    IF('map orig'!BL10=".",".","#")
)</f>
        <v>.</v>
      </c>
      <c r="BM10" t="str">
        <f ca="1">IF(
    ISNUMBER(MATCH(ADDRESS(ROW(),COLUMN(),4),portal!$G$2:$G$72,0)),
    INDEX(portal!$O$2:$O$72,MATCH(ADDRESS(ROW(),COLUMN(),4),portal!$G$2:$G$72,0)),
    IF('map orig'!BM10=".",".","#")
)</f>
        <v>#</v>
      </c>
      <c r="BN10" t="str">
        <f ca="1">IF(
    ISNUMBER(MATCH(ADDRESS(ROW(),COLUMN(),4),portal!$G$2:$G$72,0)),
    INDEX(portal!$O$2:$O$72,MATCH(ADDRESS(ROW(),COLUMN(),4),portal!$G$2:$G$72,0)),
    IF('map orig'!BN10=".",".","#")
)</f>
        <v>.</v>
      </c>
      <c r="BO10" t="str">
        <f ca="1">IF(
    ISNUMBER(MATCH(ADDRESS(ROW(),COLUMN(),4),portal!$G$2:$G$72,0)),
    INDEX(portal!$O$2:$O$72,MATCH(ADDRESS(ROW(),COLUMN(),4),portal!$G$2:$G$72,0)),
    IF('map orig'!BO10=".",".","#")
)</f>
        <v>#</v>
      </c>
      <c r="BP10" t="str">
        <f ca="1">IF(
    ISNUMBER(MATCH(ADDRESS(ROW(),COLUMN(),4),portal!$G$2:$G$72,0)),
    INDEX(portal!$O$2:$O$72,MATCH(ADDRESS(ROW(),COLUMN(),4),portal!$G$2:$G$72,0)),
    IF('map orig'!BP10=".",".","#")
)</f>
        <v>.</v>
      </c>
      <c r="BQ10" t="str">
        <f ca="1">IF(
    ISNUMBER(MATCH(ADDRESS(ROW(),COLUMN(),4),portal!$G$2:$G$72,0)),
    INDEX(portal!$O$2:$O$72,MATCH(ADDRESS(ROW(),COLUMN(),4),portal!$G$2:$G$72,0)),
    IF('map orig'!BQ10=".",".","#")
)</f>
        <v>.</v>
      </c>
      <c r="BR10" t="str">
        <f ca="1">IF(
    ISNUMBER(MATCH(ADDRESS(ROW(),COLUMN(),4),portal!$G$2:$G$72,0)),
    INDEX(portal!$O$2:$O$72,MATCH(ADDRESS(ROW(),COLUMN(),4),portal!$G$2:$G$72,0)),
    IF('map orig'!BR10=".",".","#")
)</f>
        <v>.</v>
      </c>
      <c r="BS10" t="str">
        <f ca="1">IF(
    ISNUMBER(MATCH(ADDRESS(ROW(),COLUMN(),4),portal!$G$2:$G$72,0)),
    INDEX(portal!$O$2:$O$72,MATCH(ADDRESS(ROW(),COLUMN(),4),portal!$G$2:$G$72,0)),
    IF('map orig'!BS10=".",".","#")
)</f>
        <v>#</v>
      </c>
      <c r="BT10" t="str">
        <f ca="1">IF(
    ISNUMBER(MATCH(ADDRESS(ROW(),COLUMN(),4),portal!$G$2:$G$72,0)),
    INDEX(portal!$O$2:$O$72,MATCH(ADDRESS(ROW(),COLUMN(),4),portal!$G$2:$G$72,0)),
    IF('map orig'!BT10=".",".","#")
)</f>
        <v>.</v>
      </c>
      <c r="BU10" t="str">
        <f ca="1">IF(
    ISNUMBER(MATCH(ADDRESS(ROW(),COLUMN(),4),portal!$G$2:$G$72,0)),
    INDEX(portal!$O$2:$O$72,MATCH(ADDRESS(ROW(),COLUMN(),4),portal!$G$2:$G$72,0)),
    IF('map orig'!BU10=".",".","#")
)</f>
        <v>#</v>
      </c>
      <c r="BV10" t="str">
        <f ca="1">IF(
    ISNUMBER(MATCH(ADDRESS(ROW(),COLUMN(),4),portal!$G$2:$G$72,0)),
    INDEX(portal!$O$2:$O$72,MATCH(ADDRESS(ROW(),COLUMN(),4),portal!$G$2:$G$72,0)),
    IF('map orig'!BV10=".",".","#")
)</f>
        <v>.</v>
      </c>
      <c r="BW10" t="str">
        <f ca="1">IF(
    ISNUMBER(MATCH(ADDRESS(ROW(),COLUMN(),4),portal!$G$2:$G$72,0)),
    INDEX(portal!$O$2:$O$72,MATCH(ADDRESS(ROW(),COLUMN(),4),portal!$G$2:$G$72,0)),
    IF('map orig'!BW10=".",".","#")
)</f>
        <v>#</v>
      </c>
      <c r="BX10" t="str">
        <f ca="1">IF(
    ISNUMBER(MATCH(ADDRESS(ROW(),COLUMN(),4),portal!$G$2:$G$72,0)),
    INDEX(portal!$O$2:$O$72,MATCH(ADDRESS(ROW(),COLUMN(),4),portal!$G$2:$G$72,0)),
    IF('map orig'!BX10=".",".","#")
)</f>
        <v>.</v>
      </c>
      <c r="BY10" t="str">
        <f ca="1">IF(
    ISNUMBER(MATCH(ADDRESS(ROW(),COLUMN(),4),portal!$G$2:$G$72,0)),
    INDEX(portal!$O$2:$O$72,MATCH(ADDRESS(ROW(),COLUMN(),4),portal!$G$2:$G$72,0)),
    IF('map orig'!BY10=".",".","#")
)</f>
        <v>#</v>
      </c>
      <c r="BZ10" t="str">
        <f ca="1">IF(
    ISNUMBER(MATCH(ADDRESS(ROW(),COLUMN(),4),portal!$G$2:$G$72,0)),
    INDEX(portal!$O$2:$O$72,MATCH(ADDRESS(ROW(),COLUMN(),4),portal!$G$2:$G$72,0)),
    IF('map orig'!BZ10=".",".","#")
)</f>
        <v>.</v>
      </c>
      <c r="CA10" t="str">
        <f ca="1">IF(
    ISNUMBER(MATCH(ADDRESS(ROW(),COLUMN(),4),portal!$G$2:$G$72,0)),
    INDEX(portal!$O$2:$O$72,MATCH(ADDRESS(ROW(),COLUMN(),4),portal!$G$2:$G$72,0)),
    IF('map orig'!CA10=".",".","#")
)</f>
        <v>#</v>
      </c>
      <c r="CB10" t="str">
        <f ca="1">IF(
    ISNUMBER(MATCH(ADDRESS(ROW(),COLUMN(),4),portal!$G$2:$G$72,0)),
    INDEX(portal!$O$2:$O$72,MATCH(ADDRESS(ROW(),COLUMN(),4),portal!$G$2:$G$72,0)),
    IF('map orig'!CB10=".",".","#")
)</f>
        <v>.</v>
      </c>
      <c r="CC10" t="str">
        <f ca="1">IF(
    ISNUMBER(MATCH(ADDRESS(ROW(),COLUMN(),4),portal!$G$2:$G$72,0)),
    INDEX(portal!$O$2:$O$72,MATCH(ADDRESS(ROW(),COLUMN(),4),portal!$G$2:$G$72,0)),
    IF('map orig'!CC10=".",".","#")
)</f>
        <v>#</v>
      </c>
      <c r="CD10" t="str">
        <f ca="1">IF(
    ISNUMBER(MATCH(ADDRESS(ROW(),COLUMN(),4),portal!$G$2:$G$72,0)),
    INDEX(portal!$O$2:$O$72,MATCH(ADDRESS(ROW(),COLUMN(),4),portal!$G$2:$G$72,0)),
    IF('map orig'!CD10=".",".","#")
)</f>
        <v>.</v>
      </c>
      <c r="CE10" t="str">
        <f ca="1">IF(
    ISNUMBER(MATCH(ADDRESS(ROW(),COLUMN(),4),portal!$G$2:$G$72,0)),
    INDEX(portal!$O$2:$O$72,MATCH(ADDRESS(ROW(),COLUMN(),4),portal!$G$2:$G$72,0)),
    IF('map orig'!CE10=".",".","#")
)</f>
        <v>.</v>
      </c>
      <c r="CF10" t="str">
        <f ca="1">IF(
    ISNUMBER(MATCH(ADDRESS(ROW(),COLUMN(),4),portal!$G$2:$G$72,0)),
    INDEX(portal!$O$2:$O$72,MATCH(ADDRESS(ROW(),COLUMN(),4),portal!$G$2:$G$72,0)),
    IF('map orig'!CF10=".",".","#")
)</f>
        <v>.</v>
      </c>
      <c r="CG10" t="str">
        <f ca="1">IF(
    ISNUMBER(MATCH(ADDRESS(ROW(),COLUMN(),4),portal!$G$2:$G$72,0)),
    INDEX(portal!$O$2:$O$72,MATCH(ADDRESS(ROW(),COLUMN(),4),portal!$G$2:$G$72,0)),
    IF('map orig'!CG10=".",".","#")
)</f>
        <v>#</v>
      </c>
      <c r="CH10" t="str">
        <f ca="1">IF(
    ISNUMBER(MATCH(ADDRESS(ROW(),COLUMN(),4),portal!$G$2:$G$72,0)),
    INDEX(portal!$O$2:$O$72,MATCH(ADDRESS(ROW(),COLUMN(),4),portal!$G$2:$G$72,0)),
    IF('map orig'!CH10=".",".","#")
)</f>
        <v>.</v>
      </c>
      <c r="CI10" t="str">
        <f ca="1">IF(
    ISNUMBER(MATCH(ADDRESS(ROW(),COLUMN(),4),portal!$G$2:$G$72,0)),
    INDEX(portal!$O$2:$O$72,MATCH(ADDRESS(ROW(),COLUMN(),4),portal!$G$2:$G$72,0)),
    IF('map orig'!CI10=".",".","#")
)</f>
        <v>#</v>
      </c>
      <c r="CJ10" t="str">
        <f ca="1">IF(
    ISNUMBER(MATCH(ADDRESS(ROW(),COLUMN(),4),portal!$G$2:$G$72,0)),
    INDEX(portal!$O$2:$O$72,MATCH(ADDRESS(ROW(),COLUMN(),4),portal!$G$2:$G$72,0)),
    IF('map orig'!CJ10=".",".","#")
)</f>
        <v>.</v>
      </c>
      <c r="CK10" t="str">
        <f ca="1">IF(
    ISNUMBER(MATCH(ADDRESS(ROW(),COLUMN(),4),portal!$G$2:$G$72,0)),
    INDEX(portal!$O$2:$O$72,MATCH(ADDRESS(ROW(),COLUMN(),4),portal!$G$2:$G$72,0)),
    IF('map orig'!CK10=".",".","#")
)</f>
        <v>.</v>
      </c>
      <c r="CL10" t="str">
        <f ca="1">IF(
    ISNUMBER(MATCH(ADDRESS(ROW(),COLUMN(),4),portal!$G$2:$G$72,0)),
    INDEX(portal!$O$2:$O$72,MATCH(ADDRESS(ROW(),COLUMN(),4),portal!$G$2:$G$72,0)),
    IF('map orig'!CL10=".",".","#")
)</f>
        <v>.</v>
      </c>
      <c r="CM10" t="str">
        <f ca="1">IF(
    ISNUMBER(MATCH(ADDRESS(ROW(),COLUMN(),4),portal!$G$2:$G$72,0)),
    INDEX(portal!$O$2:$O$72,MATCH(ADDRESS(ROW(),COLUMN(),4),portal!$G$2:$G$72,0)),
    IF('map orig'!CM10=".",".","#")
)</f>
        <v>#</v>
      </c>
      <c r="CN10" t="str">
        <f ca="1">IF(
    ISNUMBER(MATCH(ADDRESS(ROW(),COLUMN(),4),portal!$G$2:$G$72,0)),
    INDEX(portal!$O$2:$O$72,MATCH(ADDRESS(ROW(),COLUMN(),4),portal!$G$2:$G$72,0)),
    IF('map orig'!CN10=".",".","#")
)</f>
        <v>.</v>
      </c>
      <c r="CO10" t="str">
        <f ca="1">IF(
    ISNUMBER(MATCH(ADDRESS(ROW(),COLUMN(),4),portal!$G$2:$G$72,0)),
    INDEX(portal!$O$2:$O$72,MATCH(ADDRESS(ROW(),COLUMN(),4),portal!$G$2:$G$72,0)),
    IF('map orig'!CO10=".",".","#")
)</f>
        <v>.</v>
      </c>
      <c r="CP10" t="str">
        <f ca="1">IF(
    ISNUMBER(MATCH(ADDRESS(ROW(),COLUMN(),4),portal!$G$2:$G$72,0)),
    INDEX(portal!$O$2:$O$72,MATCH(ADDRESS(ROW(),COLUMN(),4),portal!$G$2:$G$72,0)),
    IF('map orig'!CP10=".",".","#")
)</f>
        <v>.</v>
      </c>
      <c r="CQ10" t="str">
        <f ca="1">IF(
    ISNUMBER(MATCH(ADDRESS(ROW(),COLUMN(),4),portal!$G$2:$G$72,0)),
    INDEX(portal!$O$2:$O$72,MATCH(ADDRESS(ROW(),COLUMN(),4),portal!$G$2:$G$72,0)),
    IF('map orig'!CQ10=".",".","#")
)</f>
        <v>#</v>
      </c>
      <c r="CR10" t="str">
        <f ca="1">IF(
    ISNUMBER(MATCH(ADDRESS(ROW(),COLUMN(),4),portal!$G$2:$G$72,0)),
    INDEX(portal!$O$2:$O$72,MATCH(ADDRESS(ROW(),COLUMN(),4),portal!$G$2:$G$72,0)),
    IF('map orig'!CR10=".",".","#")
)</f>
        <v>.</v>
      </c>
      <c r="CS10" t="str">
        <f ca="1">IF(
    ISNUMBER(MATCH(ADDRESS(ROW(),COLUMN(),4),portal!$G$2:$G$72,0)),
    INDEX(portal!$O$2:$O$72,MATCH(ADDRESS(ROW(),COLUMN(),4),portal!$G$2:$G$72,0)),
    IF('map orig'!CS10=".",".","#")
)</f>
        <v>.</v>
      </c>
      <c r="CT10" t="str">
        <f ca="1">IF(
    ISNUMBER(MATCH(ADDRESS(ROW(),COLUMN(),4),portal!$G$2:$G$72,0)),
    INDEX(portal!$O$2:$O$72,MATCH(ADDRESS(ROW(),COLUMN(),4),portal!$G$2:$G$72,0)),
    IF('map orig'!CT10=".",".","#")
)</f>
        <v>.</v>
      </c>
      <c r="CU10" t="str">
        <f ca="1">IF(
    ISNUMBER(MATCH(ADDRESS(ROW(),COLUMN(),4),portal!$G$2:$G$72,0)),
    INDEX(portal!$O$2:$O$72,MATCH(ADDRESS(ROW(),COLUMN(),4),portal!$G$2:$G$72,0)),
    IF('map orig'!CU10=".",".","#")
)</f>
        <v>.</v>
      </c>
      <c r="CV10" t="str">
        <f ca="1">IF(
    ISNUMBER(MATCH(ADDRESS(ROW(),COLUMN(),4),portal!$G$2:$G$72,0)),
    INDEX(portal!$O$2:$O$72,MATCH(ADDRESS(ROW(),COLUMN(),4),portal!$G$2:$G$72,0)),
    IF('map orig'!CV10=".",".","#")
)</f>
        <v>.</v>
      </c>
      <c r="CW10" t="str">
        <f ca="1">IF(
    ISNUMBER(MATCH(ADDRESS(ROW(),COLUMN(),4),portal!$G$2:$G$72,0)),
    INDEX(portal!$O$2:$O$72,MATCH(ADDRESS(ROW(),COLUMN(),4),portal!$G$2:$G$72,0)),
    IF('map orig'!CW10=".",".","#")
)</f>
        <v>.</v>
      </c>
      <c r="CX10" t="str">
        <f ca="1">IF(
    ISNUMBER(MATCH(ADDRESS(ROW(),COLUMN(),4),portal!$G$2:$G$72,0)),
    INDEX(portal!$O$2:$O$72,MATCH(ADDRESS(ROW(),COLUMN(),4),portal!$G$2:$G$72,0)),
    IF('map orig'!CX10=".",".","#")
)</f>
        <v>.</v>
      </c>
      <c r="CY10" t="str">
        <f ca="1">IF(
    ISNUMBER(MATCH(ADDRESS(ROW(),COLUMN(),4),portal!$G$2:$G$72,0)),
    INDEX(portal!$O$2:$O$72,MATCH(ADDRESS(ROW(),COLUMN(),4),portal!$G$2:$G$72,0)),
    IF('map orig'!CY10=".",".","#")
)</f>
        <v>#</v>
      </c>
      <c r="CZ10" t="str">
        <f ca="1">IF(
    ISNUMBER(MATCH(ADDRESS(ROW(),COLUMN(),4),portal!$G$2:$G$72,0)),
    INDEX(portal!$O$2:$O$72,MATCH(ADDRESS(ROW(),COLUMN(),4),portal!$G$2:$G$72,0)),
    IF('map orig'!CZ10=".",".","#")
)</f>
        <v>.</v>
      </c>
      <c r="DA10" t="str">
        <f ca="1">IF(
    ISNUMBER(MATCH(ADDRESS(ROW(),COLUMN(),4),portal!$G$2:$G$72,0)),
    INDEX(portal!$O$2:$O$72,MATCH(ADDRESS(ROW(),COLUMN(),4),portal!$G$2:$G$72,0)),
    IF('map orig'!DA10=".",".","#")
)</f>
        <v>#</v>
      </c>
      <c r="DB10" t="str">
        <f ca="1">IF(
    ISNUMBER(MATCH(ADDRESS(ROW(),COLUMN(),4),portal!$G$2:$G$72,0)),
    INDEX(portal!$O$2:$O$72,MATCH(ADDRESS(ROW(),COLUMN(),4),portal!$G$2:$G$72,0)),
    IF('map orig'!DB10=".",".","#")
)</f>
        <v>.</v>
      </c>
      <c r="DC10" t="str">
        <f ca="1">IF(
    ISNUMBER(MATCH(ADDRESS(ROW(),COLUMN(),4),portal!$G$2:$G$72,0)),
    INDEX(portal!$O$2:$O$72,MATCH(ADDRESS(ROW(),COLUMN(),4),portal!$G$2:$G$72,0)),
    IF('map orig'!DC10=".",".","#")
)</f>
        <v>#</v>
      </c>
      <c r="DD10" t="str">
        <f ca="1">IF(
    ISNUMBER(MATCH(ADDRESS(ROW(),COLUMN(),4),portal!$G$2:$G$72,0)),
    INDEX(portal!$O$2:$O$72,MATCH(ADDRESS(ROW(),COLUMN(),4),portal!$G$2:$G$72,0)),
    IF('map orig'!DD10=".",".","#")
)</f>
        <v>.</v>
      </c>
      <c r="DE10" t="str">
        <f ca="1">IF(
    ISNUMBER(MATCH(ADDRESS(ROW(),COLUMN(),4),portal!$G$2:$G$72,0)),
    INDEX(portal!$O$2:$O$72,MATCH(ADDRESS(ROW(),COLUMN(),4),portal!$G$2:$G$72,0)),
    IF('map orig'!DE10=".",".","#")
)</f>
        <v>.</v>
      </c>
      <c r="DF10" t="str">
        <f ca="1">IF(
    ISNUMBER(MATCH(ADDRESS(ROW(),COLUMN(),4),portal!$G$2:$G$72,0)),
    INDEX(portal!$O$2:$O$72,MATCH(ADDRESS(ROW(),COLUMN(),4),portal!$G$2:$G$72,0)),
    IF('map orig'!DF10=".",".","#")
)</f>
        <v>.</v>
      </c>
      <c r="DG10" t="str">
        <f ca="1">IF(
    ISNUMBER(MATCH(ADDRESS(ROW(),COLUMN(),4),portal!$G$2:$G$72,0)),
    INDEX(portal!$O$2:$O$72,MATCH(ADDRESS(ROW(),COLUMN(),4),portal!$G$2:$G$72,0)),
    IF('map orig'!DG10=".",".","#")
)</f>
        <v>#</v>
      </c>
      <c r="DH10" t="str">
        <f ca="1">IF(
    ISNUMBER(MATCH(ADDRESS(ROW(),COLUMN(),4),portal!$G$2:$G$72,0)),
    INDEX(portal!$O$2:$O$72,MATCH(ADDRESS(ROW(),COLUMN(),4),portal!$G$2:$G$72,0)),
    IF('map orig'!DH10=".",".","#")
)</f>
        <v>.</v>
      </c>
      <c r="DI10" t="str">
        <f ca="1">IF(
    ISNUMBER(MATCH(ADDRESS(ROW(),COLUMN(),4),portal!$G$2:$G$72,0)),
    INDEX(portal!$O$2:$O$72,MATCH(ADDRESS(ROW(),COLUMN(),4),portal!$G$2:$G$72,0)),
    IF('map orig'!DI10=".",".","#")
)</f>
        <v>#</v>
      </c>
      <c r="DJ10" t="str">
        <f ca="1">IF(
    ISNUMBER(MATCH(ADDRESS(ROW(),COLUMN(),4),portal!$G$2:$G$72,0)),
    INDEX(portal!$O$2:$O$72,MATCH(ADDRESS(ROW(),COLUMN(),4),portal!$G$2:$G$72,0)),
    IF('map orig'!DJ10=".",".","#")
)</f>
        <v>.</v>
      </c>
      <c r="DK10" t="str">
        <f ca="1">IF(
    ISNUMBER(MATCH(ADDRESS(ROW(),COLUMN(),4),portal!$G$2:$G$72,0)),
    INDEX(portal!$O$2:$O$72,MATCH(ADDRESS(ROW(),COLUMN(),4),portal!$G$2:$G$72,0)),
    IF('map orig'!DK10=".",".","#")
)</f>
        <v>#</v>
      </c>
      <c r="DL10" t="str">
        <f ca="1">IF(
    ISNUMBER(MATCH(ADDRESS(ROW(),COLUMN(),4),portal!$G$2:$G$72,0)),
    INDEX(portal!$O$2:$O$72,MATCH(ADDRESS(ROW(),COLUMN(),4),portal!$G$2:$G$72,0)),
    IF('map orig'!DL10=".",".","#")
)</f>
        <v>#</v>
      </c>
      <c r="DM10" t="str">
        <f ca="1">IF(
    ISNUMBER(MATCH(ADDRESS(ROW(),COLUMN(),4),portal!$G$2:$G$72,0)),
    INDEX(portal!$O$2:$O$72,MATCH(ADDRESS(ROW(),COLUMN(),4),portal!$G$2:$G$72,0)),
    IF('map orig'!DM10=".",".","#")
)</f>
        <v>#</v>
      </c>
    </row>
    <row r="11" spans="1:117" ht="15" customHeight="1">
      <c r="A11" t="str">
        <f ca="1">IF(
    ISNUMBER(MATCH(ADDRESS(ROW(),COLUMN(),4),portal!$G$2:$G$72,0)),
    INDEX(portal!$O$2:$O$72,MATCH(ADDRESS(ROW(),COLUMN(),4),portal!$G$2:$G$72,0)),
    IF('map orig'!A11=".",".","#")
)</f>
        <v>#</v>
      </c>
      <c r="B11" t="str">
        <f ca="1">IF(
    ISNUMBER(MATCH(ADDRESS(ROW(),COLUMN(),4),portal!$G$2:$G$72,0)),
    INDEX(portal!$O$2:$O$72,MATCH(ADDRESS(ROW(),COLUMN(),4),portal!$G$2:$G$72,0)),
    IF('map orig'!B11=".",".","#")
)</f>
        <v>#</v>
      </c>
      <c r="C11" t="str">
        <f ca="1">IF(
    ISNUMBER(MATCH(ADDRESS(ROW(),COLUMN(),4),portal!$G$2:$G$72,0)),
    INDEX(portal!$O$2:$O$72,MATCH(ADDRESS(ROW(),COLUMN(),4),portal!$G$2:$G$72,0)),
    IF('map orig'!C11=".",".","#")
)</f>
        <v>#</v>
      </c>
      <c r="D11" t="str">
        <f ca="1">IF(
    ISNUMBER(MATCH(ADDRESS(ROW(),COLUMN(),4),portal!$G$2:$G$72,0)),
    INDEX(portal!$O$2:$O$72,MATCH(ADDRESS(ROW(),COLUMN(),4),portal!$G$2:$G$72,0)),
    IF('map orig'!D11=".",".","#")
)</f>
        <v>#</v>
      </c>
      <c r="E11" t="str">
        <f ca="1">IF(
    ISNUMBER(MATCH(ADDRESS(ROW(),COLUMN(),4),portal!$G$2:$G$72,0)),
    INDEX(portal!$O$2:$O$72,MATCH(ADDRESS(ROW(),COLUMN(),4),portal!$G$2:$G$72,0)),
    IF('map orig'!E11=".",".","#")
)</f>
        <v>#</v>
      </c>
      <c r="F11" t="str">
        <f ca="1">IF(
    ISNUMBER(MATCH(ADDRESS(ROW(),COLUMN(),4),portal!$G$2:$G$72,0)),
    INDEX(portal!$O$2:$O$72,MATCH(ADDRESS(ROW(),COLUMN(),4),portal!$G$2:$G$72,0)),
    IF('map orig'!F11=".",".","#")
)</f>
        <v>#</v>
      </c>
      <c r="G11" t="str">
        <f ca="1">IF(
    ISNUMBER(MATCH(ADDRESS(ROW(),COLUMN(),4),portal!$G$2:$G$72,0)),
    INDEX(portal!$O$2:$O$72,MATCH(ADDRESS(ROW(),COLUMN(),4),portal!$G$2:$G$72,0)),
    IF('map orig'!G11=".",".","#")
)</f>
        <v>#</v>
      </c>
      <c r="H11" t="str">
        <f ca="1">IF(
    ISNUMBER(MATCH(ADDRESS(ROW(),COLUMN(),4),portal!$G$2:$G$72,0)),
    INDEX(portal!$O$2:$O$72,MATCH(ADDRESS(ROW(),COLUMN(),4),portal!$G$2:$G$72,0)),
    IF('map orig'!H11=".",".","#")
)</f>
        <v>#</v>
      </c>
      <c r="I11" t="str">
        <f ca="1">IF(
    ISNUMBER(MATCH(ADDRESS(ROW(),COLUMN(),4),portal!$G$2:$G$72,0)),
    INDEX(portal!$O$2:$O$72,MATCH(ADDRESS(ROW(),COLUMN(),4),portal!$G$2:$G$72,0)),
    IF('map orig'!I11=".",".","#")
)</f>
        <v>#</v>
      </c>
      <c r="J11" t="str">
        <f ca="1">IF(
    ISNUMBER(MATCH(ADDRESS(ROW(),COLUMN(),4),portal!$G$2:$G$72,0)),
    INDEX(portal!$O$2:$O$72,MATCH(ADDRESS(ROW(),COLUMN(),4),portal!$G$2:$G$72,0)),
    IF('map orig'!J11=".",".","#")
)</f>
        <v>#</v>
      </c>
      <c r="K11" t="str">
        <f ca="1">IF(
    ISNUMBER(MATCH(ADDRESS(ROW(),COLUMN(),4),portal!$G$2:$G$72,0)),
    INDEX(portal!$O$2:$O$72,MATCH(ADDRESS(ROW(),COLUMN(),4),portal!$G$2:$G$72,0)),
    IF('map orig'!K11=".",".","#")
)</f>
        <v>#</v>
      </c>
      <c r="L11" t="str">
        <f ca="1">IF(
    ISNUMBER(MATCH(ADDRESS(ROW(),COLUMN(),4),portal!$G$2:$G$72,0)),
    INDEX(portal!$O$2:$O$72,MATCH(ADDRESS(ROW(),COLUMN(),4),portal!$G$2:$G$72,0)),
    IF('map orig'!L11=".",".","#")
)</f>
        <v>#</v>
      </c>
      <c r="M11" t="str">
        <f ca="1">IF(
    ISNUMBER(MATCH(ADDRESS(ROW(),COLUMN(),4),portal!$G$2:$G$72,0)),
    INDEX(portal!$O$2:$O$72,MATCH(ADDRESS(ROW(),COLUMN(),4),portal!$G$2:$G$72,0)),
    IF('map orig'!M11=".",".","#")
)</f>
        <v>#</v>
      </c>
      <c r="N11" t="str">
        <f ca="1">IF(
    ISNUMBER(MATCH(ADDRESS(ROW(),COLUMN(),4),portal!$G$2:$G$72,0)),
    INDEX(portal!$O$2:$O$72,MATCH(ADDRESS(ROW(),COLUMN(),4),portal!$G$2:$G$72,0)),
    IF('map orig'!N11=".",".","#")
)</f>
        <v>#</v>
      </c>
      <c r="O11" t="str">
        <f ca="1">IF(
    ISNUMBER(MATCH(ADDRESS(ROW(),COLUMN(),4),portal!$G$2:$G$72,0)),
    INDEX(portal!$O$2:$O$72,MATCH(ADDRESS(ROW(),COLUMN(),4),portal!$G$2:$G$72,0)),
    IF('map orig'!O11=".",".","#")
)</f>
        <v>#</v>
      </c>
      <c r="P11" t="str">
        <f ca="1">IF(
    ISNUMBER(MATCH(ADDRESS(ROW(),COLUMN(),4),portal!$G$2:$G$72,0)),
    INDEX(portal!$O$2:$O$72,MATCH(ADDRESS(ROW(),COLUMN(),4),portal!$G$2:$G$72,0)),
    IF('map orig'!P11=".",".","#")
)</f>
        <v>#</v>
      </c>
      <c r="Q11" t="str">
        <f ca="1">IF(
    ISNUMBER(MATCH(ADDRESS(ROW(),COLUMN(),4),portal!$G$2:$G$72,0)),
    INDEX(portal!$O$2:$O$72,MATCH(ADDRESS(ROW(),COLUMN(),4),portal!$G$2:$G$72,0)),
    IF('map orig'!Q11=".",".","#")
)</f>
        <v>#</v>
      </c>
      <c r="R11" t="str">
        <f ca="1">IF(
    ISNUMBER(MATCH(ADDRESS(ROW(),COLUMN(),4),portal!$G$2:$G$72,0)),
    INDEX(portal!$O$2:$O$72,MATCH(ADDRESS(ROW(),COLUMN(),4),portal!$G$2:$G$72,0)),
    IF('map orig'!R11=".",".","#")
)</f>
        <v>.</v>
      </c>
      <c r="S11" t="str">
        <f ca="1">IF(
    ISNUMBER(MATCH(ADDRESS(ROW(),COLUMN(),4),portal!$G$2:$G$72,0)),
    INDEX(portal!$O$2:$O$72,MATCH(ADDRESS(ROW(),COLUMN(),4),portal!$G$2:$G$72,0)),
    IF('map orig'!S11=".",".","#")
)</f>
        <v>#</v>
      </c>
      <c r="T11" t="str">
        <f ca="1">IF(
    ISNUMBER(MATCH(ADDRESS(ROW(),COLUMN(),4),portal!$G$2:$G$72,0)),
    INDEX(portal!$O$2:$O$72,MATCH(ADDRESS(ROW(),COLUMN(),4),portal!$G$2:$G$72,0)),
    IF('map orig'!T11=".",".","#")
)</f>
        <v>#</v>
      </c>
      <c r="U11" t="str">
        <f ca="1">IF(
    ISNUMBER(MATCH(ADDRESS(ROW(),COLUMN(),4),portal!$G$2:$G$72,0)),
    INDEX(portal!$O$2:$O$72,MATCH(ADDRESS(ROW(),COLUMN(),4),portal!$G$2:$G$72,0)),
    IF('map orig'!U11=".",".","#")
)</f>
        <v>#</v>
      </c>
      <c r="V11" t="str">
        <f ca="1">IF(
    ISNUMBER(MATCH(ADDRESS(ROW(),COLUMN(),4),portal!$G$2:$G$72,0)),
    INDEX(portal!$O$2:$O$72,MATCH(ADDRESS(ROW(),COLUMN(),4),portal!$G$2:$G$72,0)),
    IF('map orig'!V11=".",".","#")
)</f>
        <v>.</v>
      </c>
      <c r="W11" t="str">
        <f ca="1">IF(
    ISNUMBER(MATCH(ADDRESS(ROW(),COLUMN(),4),portal!$G$2:$G$72,0)),
    INDEX(portal!$O$2:$O$72,MATCH(ADDRESS(ROW(),COLUMN(),4),portal!$G$2:$G$72,0)),
    IF('map orig'!W11=".",".","#")
)</f>
        <v>#</v>
      </c>
      <c r="X11" t="str">
        <f ca="1">IF(
    ISNUMBER(MATCH(ADDRESS(ROW(),COLUMN(),4),portal!$G$2:$G$72,0)),
    INDEX(portal!$O$2:$O$72,MATCH(ADDRESS(ROW(),COLUMN(),4),portal!$G$2:$G$72,0)),
    IF('map orig'!X11=".",".","#")
)</f>
        <v>#</v>
      </c>
      <c r="Y11" t="str">
        <f ca="1">IF(
    ISNUMBER(MATCH(ADDRESS(ROW(),COLUMN(),4),portal!$G$2:$G$72,0)),
    INDEX(portal!$O$2:$O$72,MATCH(ADDRESS(ROW(),COLUMN(),4),portal!$G$2:$G$72,0)),
    IF('map orig'!Y11=".",".","#")
)</f>
        <v>#</v>
      </c>
      <c r="Z11" t="str">
        <f ca="1">IF(
    ISNUMBER(MATCH(ADDRESS(ROW(),COLUMN(),4),portal!$G$2:$G$72,0)),
    INDEX(portal!$O$2:$O$72,MATCH(ADDRESS(ROW(),COLUMN(),4),portal!$G$2:$G$72,0)),
    IF('map orig'!Z11=".",".","#")
)</f>
        <v>#</v>
      </c>
      <c r="AA11" t="str">
        <f ca="1">IF(
    ISNUMBER(MATCH(ADDRESS(ROW(),COLUMN(),4),portal!$G$2:$G$72,0)),
    INDEX(portal!$O$2:$O$72,MATCH(ADDRESS(ROW(),COLUMN(),4),portal!$G$2:$G$72,0)),
    IF('map orig'!AA11=".",".","#")
)</f>
        <v>#</v>
      </c>
      <c r="AB11" t="str">
        <f ca="1">IF(
    ISNUMBER(MATCH(ADDRESS(ROW(),COLUMN(),4),portal!$G$2:$G$72,0)),
    INDEX(portal!$O$2:$O$72,MATCH(ADDRESS(ROW(),COLUMN(),4),portal!$G$2:$G$72,0)),
    IF('map orig'!AB11=".",".","#")
)</f>
        <v>#</v>
      </c>
      <c r="AC11" t="str">
        <f ca="1">IF(
    ISNUMBER(MATCH(ADDRESS(ROW(),COLUMN(),4),portal!$G$2:$G$72,0)),
    INDEX(portal!$O$2:$O$72,MATCH(ADDRESS(ROW(),COLUMN(),4),portal!$G$2:$G$72,0)),
    IF('map orig'!AC11=".",".","#")
)</f>
        <v>#</v>
      </c>
      <c r="AD11" t="str">
        <f ca="1">IF(
    ISNUMBER(MATCH(ADDRESS(ROW(),COLUMN(),4),portal!$G$2:$G$72,0)),
    INDEX(portal!$O$2:$O$72,MATCH(ADDRESS(ROW(),COLUMN(),4),portal!$G$2:$G$72,0)),
    IF('map orig'!AD11=".",".","#")
)</f>
        <v>.</v>
      </c>
      <c r="AE11" t="str">
        <f ca="1">IF(
    ISNUMBER(MATCH(ADDRESS(ROW(),COLUMN(),4),portal!$G$2:$G$72,0)),
    INDEX(portal!$O$2:$O$72,MATCH(ADDRESS(ROW(),COLUMN(),4),portal!$G$2:$G$72,0)),
    IF('map orig'!AE11=".",".","#")
)</f>
        <v>#</v>
      </c>
      <c r="AF11" t="str">
        <f ca="1">IF(
    ISNUMBER(MATCH(ADDRESS(ROW(),COLUMN(),4),portal!$G$2:$G$72,0)),
    INDEX(portal!$O$2:$O$72,MATCH(ADDRESS(ROW(),COLUMN(),4),portal!$G$2:$G$72,0)),
    IF('map orig'!AF11=".",".","#")
)</f>
        <v>#</v>
      </c>
      <c r="AG11" t="str">
        <f ca="1">IF(
    ISNUMBER(MATCH(ADDRESS(ROW(),COLUMN(),4),portal!$G$2:$G$72,0)),
    INDEX(portal!$O$2:$O$72,MATCH(ADDRESS(ROW(),COLUMN(),4),portal!$G$2:$G$72,0)),
    IF('map orig'!AG11=".",".","#")
)</f>
        <v>#</v>
      </c>
      <c r="AH11" t="str">
        <f ca="1">IF(
    ISNUMBER(MATCH(ADDRESS(ROW(),COLUMN(),4),portal!$G$2:$G$72,0)),
    INDEX(portal!$O$2:$O$72,MATCH(ADDRESS(ROW(),COLUMN(),4),portal!$G$2:$G$72,0)),
    IF('map orig'!AH11=".",".","#")
)</f>
        <v>#</v>
      </c>
      <c r="AI11" t="str">
        <f ca="1">IF(
    ISNUMBER(MATCH(ADDRESS(ROW(),COLUMN(),4),portal!$G$2:$G$72,0)),
    INDEX(portal!$O$2:$O$72,MATCH(ADDRESS(ROW(),COLUMN(),4),portal!$G$2:$G$72,0)),
    IF('map orig'!AI11=".",".","#")
)</f>
        <v>#</v>
      </c>
      <c r="AJ11" t="str">
        <f ca="1">IF(
    ISNUMBER(MATCH(ADDRESS(ROW(),COLUMN(),4),portal!$G$2:$G$72,0)),
    INDEX(portal!$O$2:$O$72,MATCH(ADDRESS(ROW(),COLUMN(),4),portal!$G$2:$G$72,0)),
    IF('map orig'!AJ11=".",".","#")
)</f>
        <v>#</v>
      </c>
      <c r="AK11" t="str">
        <f ca="1">IF(
    ISNUMBER(MATCH(ADDRESS(ROW(),COLUMN(),4),portal!$G$2:$G$72,0)),
    INDEX(portal!$O$2:$O$72,MATCH(ADDRESS(ROW(),COLUMN(),4),portal!$G$2:$G$72,0)),
    IF('map orig'!AK11=".",".","#")
)</f>
        <v>#</v>
      </c>
      <c r="AL11" t="str">
        <f ca="1">IF(
    ISNUMBER(MATCH(ADDRESS(ROW(),COLUMN(),4),portal!$G$2:$G$72,0)),
    INDEX(portal!$O$2:$O$72,MATCH(ADDRESS(ROW(),COLUMN(),4),portal!$G$2:$G$72,0)),
    IF('map orig'!AL11=".",".","#")
)</f>
        <v>#</v>
      </c>
      <c r="AM11" t="str">
        <f ca="1">IF(
    ISNUMBER(MATCH(ADDRESS(ROW(),COLUMN(),4),portal!$G$2:$G$72,0)),
    INDEX(portal!$O$2:$O$72,MATCH(ADDRESS(ROW(),COLUMN(),4),portal!$G$2:$G$72,0)),
    IF('map orig'!AM11=".",".","#")
)</f>
        <v>#</v>
      </c>
      <c r="AN11" t="str">
        <f ca="1">IF(
    ISNUMBER(MATCH(ADDRESS(ROW(),COLUMN(),4),portal!$G$2:$G$72,0)),
    INDEX(portal!$O$2:$O$72,MATCH(ADDRESS(ROW(),COLUMN(),4),portal!$G$2:$G$72,0)),
    IF('map orig'!AN11=".",".","#")
)</f>
        <v>.</v>
      </c>
      <c r="AO11" t="str">
        <f ca="1">IF(
    ISNUMBER(MATCH(ADDRESS(ROW(),COLUMN(),4),portal!$G$2:$G$72,0)),
    INDEX(portal!$O$2:$O$72,MATCH(ADDRESS(ROW(),COLUMN(),4),portal!$G$2:$G$72,0)),
    IF('map orig'!AO11=".",".","#")
)</f>
        <v>#</v>
      </c>
      <c r="AP11" t="str">
        <f ca="1">IF(
    ISNUMBER(MATCH(ADDRESS(ROW(),COLUMN(),4),portal!$G$2:$G$72,0)),
    INDEX(portal!$O$2:$O$72,MATCH(ADDRESS(ROW(),COLUMN(),4),portal!$G$2:$G$72,0)),
    IF('map orig'!AP11=".",".","#")
)</f>
        <v>.</v>
      </c>
      <c r="AQ11" t="str">
        <f ca="1">IF(
    ISNUMBER(MATCH(ADDRESS(ROW(),COLUMN(),4),portal!$G$2:$G$72,0)),
    INDEX(portal!$O$2:$O$72,MATCH(ADDRESS(ROW(),COLUMN(),4),portal!$G$2:$G$72,0)),
    IF('map orig'!AQ11=".",".","#")
)</f>
        <v>#</v>
      </c>
      <c r="AR11" t="str">
        <f ca="1">IF(
    ISNUMBER(MATCH(ADDRESS(ROW(),COLUMN(),4),portal!$G$2:$G$72,0)),
    INDEX(portal!$O$2:$O$72,MATCH(ADDRESS(ROW(),COLUMN(),4),portal!$G$2:$G$72,0)),
    IF('map orig'!AR11=".",".","#")
)</f>
        <v>.</v>
      </c>
      <c r="AS11" t="str">
        <f ca="1">IF(
    ISNUMBER(MATCH(ADDRESS(ROW(),COLUMN(),4),portal!$G$2:$G$72,0)),
    INDEX(portal!$O$2:$O$72,MATCH(ADDRESS(ROW(),COLUMN(),4),portal!$G$2:$G$72,0)),
    IF('map orig'!AS11=".",".","#")
)</f>
        <v>#</v>
      </c>
      <c r="AT11" t="str">
        <f ca="1">IF(
    ISNUMBER(MATCH(ADDRESS(ROW(),COLUMN(),4),portal!$G$2:$G$72,0)),
    INDEX(portal!$O$2:$O$72,MATCH(ADDRESS(ROW(),COLUMN(),4),portal!$G$2:$G$72,0)),
    IF('map orig'!AT11=".",".","#")
)</f>
        <v>#</v>
      </c>
      <c r="AU11" t="str">
        <f ca="1">IF(
    ISNUMBER(MATCH(ADDRESS(ROW(),COLUMN(),4),portal!$G$2:$G$72,0)),
    INDEX(portal!$O$2:$O$72,MATCH(ADDRESS(ROW(),COLUMN(),4),portal!$G$2:$G$72,0)),
    IF('map orig'!AU11=".",".","#")
)</f>
        <v>#</v>
      </c>
      <c r="AV11" t="str">
        <f ca="1">IF(
    ISNUMBER(MATCH(ADDRESS(ROW(),COLUMN(),4),portal!$G$2:$G$72,0)),
    INDEX(portal!$O$2:$O$72,MATCH(ADDRESS(ROW(),COLUMN(),4),portal!$G$2:$G$72,0)),
    IF('map orig'!AV11=".",".","#")
)</f>
        <v>.</v>
      </c>
      <c r="AW11" t="str">
        <f ca="1">IF(
    ISNUMBER(MATCH(ADDRESS(ROW(),COLUMN(),4),portal!$G$2:$G$72,0)),
    INDEX(portal!$O$2:$O$72,MATCH(ADDRESS(ROW(),COLUMN(),4),portal!$G$2:$G$72,0)),
    IF('map orig'!AW11=".",".","#")
)</f>
        <v>#</v>
      </c>
      <c r="AX11" t="str">
        <f ca="1">IF(
    ISNUMBER(MATCH(ADDRESS(ROW(),COLUMN(),4),portal!$G$2:$G$72,0)),
    INDEX(portal!$O$2:$O$72,MATCH(ADDRESS(ROW(),COLUMN(),4),portal!$G$2:$G$72,0)),
    IF('map orig'!AX11=".",".","#")
)</f>
        <v>.</v>
      </c>
      <c r="AY11" t="str">
        <f ca="1">IF(
    ISNUMBER(MATCH(ADDRESS(ROW(),COLUMN(),4),portal!$G$2:$G$72,0)),
    INDEX(portal!$O$2:$O$72,MATCH(ADDRESS(ROW(),COLUMN(),4),portal!$G$2:$G$72,0)),
    IF('map orig'!AY11=".",".","#")
)</f>
        <v>#</v>
      </c>
      <c r="AZ11" t="str">
        <f ca="1">IF(
    ISNUMBER(MATCH(ADDRESS(ROW(),COLUMN(),4),portal!$G$2:$G$72,0)),
    INDEX(portal!$O$2:$O$72,MATCH(ADDRESS(ROW(),COLUMN(),4),portal!$G$2:$G$72,0)),
    IF('map orig'!AZ11=".",".","#")
)</f>
        <v>#</v>
      </c>
      <c r="BA11" t="str">
        <f ca="1">IF(
    ISNUMBER(MATCH(ADDRESS(ROW(),COLUMN(),4),portal!$G$2:$G$72,0)),
    INDEX(portal!$O$2:$O$72,MATCH(ADDRESS(ROW(),COLUMN(),4),portal!$G$2:$G$72,0)),
    IF('map orig'!BA11=".",".","#")
)</f>
        <v>#</v>
      </c>
      <c r="BB11" t="str">
        <f ca="1">IF(
    ISNUMBER(MATCH(ADDRESS(ROW(),COLUMN(),4),portal!$G$2:$G$72,0)),
    INDEX(portal!$O$2:$O$72,MATCH(ADDRESS(ROW(),COLUMN(),4),portal!$G$2:$G$72,0)),
    IF('map orig'!BB11=".",".","#")
)</f>
        <v>.</v>
      </c>
      <c r="BC11" t="str">
        <f ca="1">IF(
    ISNUMBER(MATCH(ADDRESS(ROW(),COLUMN(),4),portal!$G$2:$G$72,0)),
    INDEX(portal!$O$2:$O$72,MATCH(ADDRESS(ROW(),COLUMN(),4),portal!$G$2:$G$72,0)),
    IF('map orig'!BC11=".",".","#")
)</f>
        <v>#</v>
      </c>
      <c r="BD11" t="str">
        <f ca="1">IF(
    ISNUMBER(MATCH(ADDRESS(ROW(),COLUMN(),4),portal!$G$2:$G$72,0)),
    INDEX(portal!$O$2:$O$72,MATCH(ADDRESS(ROW(),COLUMN(),4),portal!$G$2:$G$72,0)),
    IF('map orig'!BD11=".",".","#")
)</f>
        <v>.</v>
      </c>
      <c r="BE11" t="str">
        <f ca="1">IF(
    ISNUMBER(MATCH(ADDRESS(ROW(),COLUMN(),4),portal!$G$2:$G$72,0)),
    INDEX(portal!$O$2:$O$72,MATCH(ADDRESS(ROW(),COLUMN(),4),portal!$G$2:$G$72,0)),
    IF('map orig'!BE11=".",".","#")
)</f>
        <v>#</v>
      </c>
      <c r="BF11" t="str">
        <f ca="1">IF(
    ISNUMBER(MATCH(ADDRESS(ROW(),COLUMN(),4),portal!$G$2:$G$72,0)),
    INDEX(portal!$O$2:$O$72,MATCH(ADDRESS(ROW(),COLUMN(),4),portal!$G$2:$G$72,0)),
    IF('map orig'!BF11=".",".","#")
)</f>
        <v>.</v>
      </c>
      <c r="BG11" t="str">
        <f ca="1">IF(
    ISNUMBER(MATCH(ADDRESS(ROW(),COLUMN(),4),portal!$G$2:$G$72,0)),
    INDEX(portal!$O$2:$O$72,MATCH(ADDRESS(ROW(),COLUMN(),4),portal!$G$2:$G$72,0)),
    IF('map orig'!BG11=".",".","#")
)</f>
        <v>#</v>
      </c>
      <c r="BH11" t="str">
        <f ca="1">IF(
    ISNUMBER(MATCH(ADDRESS(ROW(),COLUMN(),4),portal!$G$2:$G$72,0)),
    INDEX(portal!$O$2:$O$72,MATCH(ADDRESS(ROW(),COLUMN(),4),portal!$G$2:$G$72,0)),
    IF('map orig'!BH11=".",".","#")
)</f>
        <v>#</v>
      </c>
      <c r="BI11" t="str">
        <f ca="1">IF(
    ISNUMBER(MATCH(ADDRESS(ROW(),COLUMN(),4),portal!$G$2:$G$72,0)),
    INDEX(portal!$O$2:$O$72,MATCH(ADDRESS(ROW(),COLUMN(),4),portal!$G$2:$G$72,0)),
    IF('map orig'!BI11=".",".","#")
)</f>
        <v>#</v>
      </c>
      <c r="BJ11" t="str">
        <f ca="1">IF(
    ISNUMBER(MATCH(ADDRESS(ROW(),COLUMN(),4),portal!$G$2:$G$72,0)),
    INDEX(portal!$O$2:$O$72,MATCH(ADDRESS(ROW(),COLUMN(),4),portal!$G$2:$G$72,0)),
    IF('map orig'!BJ11=".",".","#")
)</f>
        <v>.</v>
      </c>
      <c r="BK11" t="str">
        <f ca="1">IF(
    ISNUMBER(MATCH(ADDRESS(ROW(),COLUMN(),4),portal!$G$2:$G$72,0)),
    INDEX(portal!$O$2:$O$72,MATCH(ADDRESS(ROW(),COLUMN(),4),portal!$G$2:$G$72,0)),
    IF('map orig'!BK11=".",".","#")
)</f>
        <v>#</v>
      </c>
      <c r="BL11" t="str">
        <f ca="1">IF(
    ISNUMBER(MATCH(ADDRESS(ROW(),COLUMN(),4),portal!$G$2:$G$72,0)),
    INDEX(portal!$O$2:$O$72,MATCH(ADDRESS(ROW(),COLUMN(),4),portal!$G$2:$G$72,0)),
    IF('map orig'!BL11=".",".","#")
)</f>
        <v>.</v>
      </c>
      <c r="BM11" t="str">
        <f ca="1">IF(
    ISNUMBER(MATCH(ADDRESS(ROW(),COLUMN(),4),portal!$G$2:$G$72,0)),
    INDEX(portal!$O$2:$O$72,MATCH(ADDRESS(ROW(),COLUMN(),4),portal!$G$2:$G$72,0)),
    IF('map orig'!BM11=".",".","#")
)</f>
        <v>#</v>
      </c>
      <c r="BN11" t="str">
        <f ca="1">IF(
    ISNUMBER(MATCH(ADDRESS(ROW(),COLUMN(),4),portal!$G$2:$G$72,0)),
    INDEX(portal!$O$2:$O$72,MATCH(ADDRESS(ROW(),COLUMN(),4),portal!$G$2:$G$72,0)),
    IF('map orig'!BN11=".",".","#")
)</f>
        <v>.</v>
      </c>
      <c r="BO11" t="str">
        <f ca="1">IF(
    ISNUMBER(MATCH(ADDRESS(ROW(),COLUMN(),4),portal!$G$2:$G$72,0)),
    INDEX(portal!$O$2:$O$72,MATCH(ADDRESS(ROW(),COLUMN(),4),portal!$G$2:$G$72,0)),
    IF('map orig'!BO11=".",".","#")
)</f>
        <v>#</v>
      </c>
      <c r="BP11" t="str">
        <f ca="1">IF(
    ISNUMBER(MATCH(ADDRESS(ROW(),COLUMN(),4),portal!$G$2:$G$72,0)),
    INDEX(portal!$O$2:$O$72,MATCH(ADDRESS(ROW(),COLUMN(),4),portal!$G$2:$G$72,0)),
    IF('map orig'!BP11=".",".","#")
)</f>
        <v>.</v>
      </c>
      <c r="BQ11" t="str">
        <f ca="1">IF(
    ISNUMBER(MATCH(ADDRESS(ROW(),COLUMN(),4),portal!$G$2:$G$72,0)),
    INDEX(portal!$O$2:$O$72,MATCH(ADDRESS(ROW(),COLUMN(),4),portal!$G$2:$G$72,0)),
    IF('map orig'!BQ11=".",".","#")
)</f>
        <v>#</v>
      </c>
      <c r="BR11" t="str">
        <f ca="1">IF(
    ISNUMBER(MATCH(ADDRESS(ROW(),COLUMN(),4),portal!$G$2:$G$72,0)),
    INDEX(portal!$O$2:$O$72,MATCH(ADDRESS(ROW(),COLUMN(),4),portal!$G$2:$G$72,0)),
    IF('map orig'!BR11=".",".","#")
)</f>
        <v>.</v>
      </c>
      <c r="BS11" t="str">
        <f ca="1">IF(
    ISNUMBER(MATCH(ADDRESS(ROW(),COLUMN(),4),portal!$G$2:$G$72,0)),
    INDEX(portal!$O$2:$O$72,MATCH(ADDRESS(ROW(),COLUMN(),4),portal!$G$2:$G$72,0)),
    IF('map orig'!BS11=".",".","#")
)</f>
        <v>#</v>
      </c>
      <c r="BT11" t="str">
        <f ca="1">IF(
    ISNUMBER(MATCH(ADDRESS(ROW(),COLUMN(),4),portal!$G$2:$G$72,0)),
    INDEX(portal!$O$2:$O$72,MATCH(ADDRESS(ROW(),COLUMN(),4),portal!$G$2:$G$72,0)),
    IF('map orig'!BT11=".",".","#")
)</f>
        <v>#</v>
      </c>
      <c r="BU11" t="str">
        <f ca="1">IF(
    ISNUMBER(MATCH(ADDRESS(ROW(),COLUMN(),4),portal!$G$2:$G$72,0)),
    INDEX(portal!$O$2:$O$72,MATCH(ADDRESS(ROW(),COLUMN(),4),portal!$G$2:$G$72,0)),
    IF('map orig'!BU11=".",".","#")
)</f>
        <v>#</v>
      </c>
      <c r="BV11" t="str">
        <f ca="1">IF(
    ISNUMBER(MATCH(ADDRESS(ROW(),COLUMN(),4),portal!$G$2:$G$72,0)),
    INDEX(portal!$O$2:$O$72,MATCH(ADDRESS(ROW(),COLUMN(),4),portal!$G$2:$G$72,0)),
    IF('map orig'!BV11=".",".","#")
)</f>
        <v>.</v>
      </c>
      <c r="BW11" t="str">
        <f ca="1">IF(
    ISNUMBER(MATCH(ADDRESS(ROW(),COLUMN(),4),portal!$G$2:$G$72,0)),
    INDEX(portal!$O$2:$O$72,MATCH(ADDRESS(ROW(),COLUMN(),4),portal!$G$2:$G$72,0)),
    IF('map orig'!BW11=".",".","#")
)</f>
        <v>#</v>
      </c>
      <c r="BX11" t="str">
        <f ca="1">IF(
    ISNUMBER(MATCH(ADDRESS(ROW(),COLUMN(),4),portal!$G$2:$G$72,0)),
    INDEX(portal!$O$2:$O$72,MATCH(ADDRESS(ROW(),COLUMN(),4),portal!$G$2:$G$72,0)),
    IF('map orig'!BX11=".",".","#")
)</f>
        <v>.</v>
      </c>
      <c r="BY11" t="str">
        <f ca="1">IF(
    ISNUMBER(MATCH(ADDRESS(ROW(),COLUMN(),4),portal!$G$2:$G$72,0)),
    INDEX(portal!$O$2:$O$72,MATCH(ADDRESS(ROW(),COLUMN(),4),portal!$G$2:$G$72,0)),
    IF('map orig'!BY11=".",".","#")
)</f>
        <v>#</v>
      </c>
      <c r="BZ11" t="str">
        <f ca="1">IF(
    ISNUMBER(MATCH(ADDRESS(ROW(),COLUMN(),4),portal!$G$2:$G$72,0)),
    INDEX(portal!$O$2:$O$72,MATCH(ADDRESS(ROW(),COLUMN(),4),portal!$G$2:$G$72,0)),
    IF('map orig'!BZ11=".",".","#")
)</f>
        <v>.</v>
      </c>
      <c r="CA11" t="str">
        <f ca="1">IF(
    ISNUMBER(MATCH(ADDRESS(ROW(),COLUMN(),4),portal!$G$2:$G$72,0)),
    INDEX(portal!$O$2:$O$72,MATCH(ADDRESS(ROW(),COLUMN(),4),portal!$G$2:$G$72,0)),
    IF('map orig'!CA11=".",".","#")
)</f>
        <v>#</v>
      </c>
      <c r="CB11" t="str">
        <f ca="1">IF(
    ISNUMBER(MATCH(ADDRESS(ROW(),COLUMN(),4),portal!$G$2:$G$72,0)),
    INDEX(portal!$O$2:$O$72,MATCH(ADDRESS(ROW(),COLUMN(),4),portal!$G$2:$G$72,0)),
    IF('map orig'!CB11=".",".","#")
)</f>
        <v>#</v>
      </c>
      <c r="CC11" t="str">
        <f ca="1">IF(
    ISNUMBER(MATCH(ADDRESS(ROW(),COLUMN(),4),portal!$G$2:$G$72,0)),
    INDEX(portal!$O$2:$O$72,MATCH(ADDRESS(ROW(),COLUMN(),4),portal!$G$2:$G$72,0)),
    IF('map orig'!CC11=".",".","#")
)</f>
        <v>#</v>
      </c>
      <c r="CD11" t="str">
        <f ca="1">IF(
    ISNUMBER(MATCH(ADDRESS(ROW(),COLUMN(),4),portal!$G$2:$G$72,0)),
    INDEX(portal!$O$2:$O$72,MATCH(ADDRESS(ROW(),COLUMN(),4),portal!$G$2:$G$72,0)),
    IF('map orig'!CD11=".",".","#")
)</f>
        <v>#</v>
      </c>
      <c r="CE11" t="str">
        <f ca="1">IF(
    ISNUMBER(MATCH(ADDRESS(ROW(),COLUMN(),4),portal!$G$2:$G$72,0)),
    INDEX(portal!$O$2:$O$72,MATCH(ADDRESS(ROW(),COLUMN(),4),portal!$G$2:$G$72,0)),
    IF('map orig'!CE11=".",".","#")
)</f>
        <v>#</v>
      </c>
      <c r="CF11" t="str">
        <f ca="1">IF(
    ISNUMBER(MATCH(ADDRESS(ROW(),COLUMN(),4),portal!$G$2:$G$72,0)),
    INDEX(portal!$O$2:$O$72,MATCH(ADDRESS(ROW(),COLUMN(),4),portal!$G$2:$G$72,0)),
    IF('map orig'!CF11=".",".","#")
)</f>
        <v>.</v>
      </c>
      <c r="CG11" t="str">
        <f ca="1">IF(
    ISNUMBER(MATCH(ADDRESS(ROW(),COLUMN(),4),portal!$G$2:$G$72,0)),
    INDEX(portal!$O$2:$O$72,MATCH(ADDRESS(ROW(),COLUMN(),4),portal!$G$2:$G$72,0)),
    IF('map orig'!CG11=".",".","#")
)</f>
        <v>#</v>
      </c>
      <c r="CH11" t="str">
        <f ca="1">IF(
    ISNUMBER(MATCH(ADDRESS(ROW(),COLUMN(),4),portal!$G$2:$G$72,0)),
    INDEX(portal!$O$2:$O$72,MATCH(ADDRESS(ROW(),COLUMN(),4),portal!$G$2:$G$72,0)),
    IF('map orig'!CH11=".",".","#")
)</f>
        <v>.</v>
      </c>
      <c r="CI11" t="str">
        <f ca="1">IF(
    ISNUMBER(MATCH(ADDRESS(ROW(),COLUMN(),4),portal!$G$2:$G$72,0)),
    INDEX(portal!$O$2:$O$72,MATCH(ADDRESS(ROW(),COLUMN(),4),portal!$G$2:$G$72,0)),
    IF('map orig'!CI11=".",".","#")
)</f>
        <v>#</v>
      </c>
      <c r="CJ11" t="str">
        <f ca="1">IF(
    ISNUMBER(MATCH(ADDRESS(ROW(),COLUMN(),4),portal!$G$2:$G$72,0)),
    INDEX(portal!$O$2:$O$72,MATCH(ADDRESS(ROW(),COLUMN(),4),portal!$G$2:$G$72,0)),
    IF('map orig'!CJ11=".",".","#")
)</f>
        <v>.</v>
      </c>
      <c r="CK11" t="str">
        <f ca="1">IF(
    ISNUMBER(MATCH(ADDRESS(ROW(),COLUMN(),4),portal!$G$2:$G$72,0)),
    INDEX(portal!$O$2:$O$72,MATCH(ADDRESS(ROW(),COLUMN(),4),portal!$G$2:$G$72,0)),
    IF('map orig'!CK11=".",".","#")
)</f>
        <v>#</v>
      </c>
      <c r="CL11" t="str">
        <f ca="1">IF(
    ISNUMBER(MATCH(ADDRESS(ROW(),COLUMN(),4),portal!$G$2:$G$72,0)),
    INDEX(portal!$O$2:$O$72,MATCH(ADDRESS(ROW(),COLUMN(),4),portal!$G$2:$G$72,0)),
    IF('map orig'!CL11=".",".","#")
)</f>
        <v>#</v>
      </c>
      <c r="CM11" t="str">
        <f ca="1">IF(
    ISNUMBER(MATCH(ADDRESS(ROW(),COLUMN(),4),portal!$G$2:$G$72,0)),
    INDEX(portal!$O$2:$O$72,MATCH(ADDRESS(ROW(),COLUMN(),4),portal!$G$2:$G$72,0)),
    IF('map orig'!CM11=".",".","#")
)</f>
        <v>#</v>
      </c>
      <c r="CN11" t="str">
        <f ca="1">IF(
    ISNUMBER(MATCH(ADDRESS(ROW(),COLUMN(),4),portal!$G$2:$G$72,0)),
    INDEX(portal!$O$2:$O$72,MATCH(ADDRESS(ROW(),COLUMN(),4),portal!$G$2:$G$72,0)),
    IF('map orig'!CN11=".",".","#")
)</f>
        <v>.</v>
      </c>
      <c r="CO11" t="str">
        <f ca="1">IF(
    ISNUMBER(MATCH(ADDRESS(ROW(),COLUMN(),4),portal!$G$2:$G$72,0)),
    INDEX(portal!$O$2:$O$72,MATCH(ADDRESS(ROW(),COLUMN(),4),portal!$G$2:$G$72,0)),
    IF('map orig'!CO11=".",".","#")
)</f>
        <v>#</v>
      </c>
      <c r="CP11" t="str">
        <f ca="1">IF(
    ISNUMBER(MATCH(ADDRESS(ROW(),COLUMN(),4),portal!$G$2:$G$72,0)),
    INDEX(portal!$O$2:$O$72,MATCH(ADDRESS(ROW(),COLUMN(),4),portal!$G$2:$G$72,0)),
    IF('map orig'!CP11=".",".","#")
)</f>
        <v>#</v>
      </c>
      <c r="CQ11" t="str">
        <f ca="1">IF(
    ISNUMBER(MATCH(ADDRESS(ROW(),COLUMN(),4),portal!$G$2:$G$72,0)),
    INDEX(portal!$O$2:$O$72,MATCH(ADDRESS(ROW(),COLUMN(),4),portal!$G$2:$G$72,0)),
    IF('map orig'!CQ11=".",".","#")
)</f>
        <v>#</v>
      </c>
      <c r="CR11" t="str">
        <f ca="1">IF(
    ISNUMBER(MATCH(ADDRESS(ROW(),COLUMN(),4),portal!$G$2:$G$72,0)),
    INDEX(portal!$O$2:$O$72,MATCH(ADDRESS(ROW(),COLUMN(),4),portal!$G$2:$G$72,0)),
    IF('map orig'!CR11=".",".","#")
)</f>
        <v>.</v>
      </c>
      <c r="CS11" t="str">
        <f ca="1">IF(
    ISNUMBER(MATCH(ADDRESS(ROW(),COLUMN(),4),portal!$G$2:$G$72,0)),
    INDEX(portal!$O$2:$O$72,MATCH(ADDRESS(ROW(),COLUMN(),4),portal!$G$2:$G$72,0)),
    IF('map orig'!CS11=".",".","#")
)</f>
        <v>#</v>
      </c>
      <c r="CT11" t="str">
        <f ca="1">IF(
    ISNUMBER(MATCH(ADDRESS(ROW(),COLUMN(),4),portal!$G$2:$G$72,0)),
    INDEX(portal!$O$2:$O$72,MATCH(ADDRESS(ROW(),COLUMN(),4),portal!$G$2:$G$72,0)),
    IF('map orig'!CT11=".",".","#")
)</f>
        <v>#</v>
      </c>
      <c r="CU11" t="str">
        <f ca="1">IF(
    ISNUMBER(MATCH(ADDRESS(ROW(),COLUMN(),4),portal!$G$2:$G$72,0)),
    INDEX(portal!$O$2:$O$72,MATCH(ADDRESS(ROW(),COLUMN(),4),portal!$G$2:$G$72,0)),
    IF('map orig'!CU11=".",".","#")
)</f>
        <v>#</v>
      </c>
      <c r="CV11" t="str">
        <f ca="1">IF(
    ISNUMBER(MATCH(ADDRESS(ROW(),COLUMN(),4),portal!$G$2:$G$72,0)),
    INDEX(portal!$O$2:$O$72,MATCH(ADDRESS(ROW(),COLUMN(),4),portal!$G$2:$G$72,0)),
    IF('map orig'!CV11=".",".","#")
)</f>
        <v>#</v>
      </c>
      <c r="CW11" t="str">
        <f ca="1">IF(
    ISNUMBER(MATCH(ADDRESS(ROW(),COLUMN(),4),portal!$G$2:$G$72,0)),
    INDEX(portal!$O$2:$O$72,MATCH(ADDRESS(ROW(),COLUMN(),4),portal!$G$2:$G$72,0)),
    IF('map orig'!CW11=".",".","#")
)</f>
        <v>#</v>
      </c>
      <c r="CX11" t="str">
        <f ca="1">IF(
    ISNUMBER(MATCH(ADDRESS(ROW(),COLUMN(),4),portal!$G$2:$G$72,0)),
    INDEX(portal!$O$2:$O$72,MATCH(ADDRESS(ROW(),COLUMN(),4),portal!$G$2:$G$72,0)),
    IF('map orig'!CX11=".",".","#")
)</f>
        <v>#</v>
      </c>
      <c r="CY11" t="str">
        <f ca="1">IF(
    ISNUMBER(MATCH(ADDRESS(ROW(),COLUMN(),4),portal!$G$2:$G$72,0)),
    INDEX(portal!$O$2:$O$72,MATCH(ADDRESS(ROW(),COLUMN(),4),portal!$G$2:$G$72,0)),
    IF('map orig'!CY11=".",".","#")
)</f>
        <v>#</v>
      </c>
      <c r="CZ11" t="str">
        <f ca="1">IF(
    ISNUMBER(MATCH(ADDRESS(ROW(),COLUMN(),4),portal!$G$2:$G$72,0)),
    INDEX(portal!$O$2:$O$72,MATCH(ADDRESS(ROW(),COLUMN(),4),portal!$G$2:$G$72,0)),
    IF('map orig'!CZ11=".",".","#")
)</f>
        <v>.</v>
      </c>
      <c r="DA11" t="str">
        <f ca="1">IF(
    ISNUMBER(MATCH(ADDRESS(ROW(),COLUMN(),4),portal!$G$2:$G$72,0)),
    INDEX(portal!$O$2:$O$72,MATCH(ADDRESS(ROW(),COLUMN(),4),portal!$G$2:$G$72,0)),
    IF('map orig'!DA11=".",".","#")
)</f>
        <v>#</v>
      </c>
      <c r="DB11" t="str">
        <f ca="1">IF(
    ISNUMBER(MATCH(ADDRESS(ROW(),COLUMN(),4),portal!$G$2:$G$72,0)),
    INDEX(portal!$O$2:$O$72,MATCH(ADDRESS(ROW(),COLUMN(),4),portal!$G$2:$G$72,0)),
    IF('map orig'!DB11=".",".","#")
)</f>
        <v>#</v>
      </c>
      <c r="DC11" t="str">
        <f ca="1">IF(
    ISNUMBER(MATCH(ADDRESS(ROW(),COLUMN(),4),portal!$G$2:$G$72,0)),
    INDEX(portal!$O$2:$O$72,MATCH(ADDRESS(ROW(),COLUMN(),4),portal!$G$2:$G$72,0)),
    IF('map orig'!DC11=".",".","#")
)</f>
        <v>#</v>
      </c>
      <c r="DD11" t="str">
        <f ca="1">IF(
    ISNUMBER(MATCH(ADDRESS(ROW(),COLUMN(),4),portal!$G$2:$G$72,0)),
    INDEX(portal!$O$2:$O$72,MATCH(ADDRESS(ROW(),COLUMN(),4),portal!$G$2:$G$72,0)),
    IF('map orig'!DD11=".",".","#")
)</f>
        <v>#</v>
      </c>
      <c r="DE11" t="str">
        <f ca="1">IF(
    ISNUMBER(MATCH(ADDRESS(ROW(),COLUMN(),4),portal!$G$2:$G$72,0)),
    INDEX(portal!$O$2:$O$72,MATCH(ADDRESS(ROW(),COLUMN(),4),portal!$G$2:$G$72,0)),
    IF('map orig'!DE11=".",".","#")
)</f>
        <v>#</v>
      </c>
      <c r="DF11" t="str">
        <f ca="1">IF(
    ISNUMBER(MATCH(ADDRESS(ROW(),COLUMN(),4),portal!$G$2:$G$72,0)),
    INDEX(portal!$O$2:$O$72,MATCH(ADDRESS(ROW(),COLUMN(),4),portal!$G$2:$G$72,0)),
    IF('map orig'!DF11=".",".","#")
)</f>
        <v>.</v>
      </c>
      <c r="DG11" t="str">
        <f ca="1">IF(
    ISNUMBER(MATCH(ADDRESS(ROW(),COLUMN(),4),portal!$G$2:$G$72,0)),
    INDEX(portal!$O$2:$O$72,MATCH(ADDRESS(ROW(),COLUMN(),4),portal!$G$2:$G$72,0)),
    IF('map orig'!DG11=".",".","#")
)</f>
        <v>#</v>
      </c>
      <c r="DH11" t="str">
        <f ca="1">IF(
    ISNUMBER(MATCH(ADDRESS(ROW(),COLUMN(),4),portal!$G$2:$G$72,0)),
    INDEX(portal!$O$2:$O$72,MATCH(ADDRESS(ROW(),COLUMN(),4),portal!$G$2:$G$72,0)),
    IF('map orig'!DH11=".",".","#")
)</f>
        <v>.</v>
      </c>
      <c r="DI11" t="str">
        <f ca="1">IF(
    ISNUMBER(MATCH(ADDRESS(ROW(),COLUMN(),4),portal!$G$2:$G$72,0)),
    INDEX(portal!$O$2:$O$72,MATCH(ADDRESS(ROW(),COLUMN(),4),portal!$G$2:$G$72,0)),
    IF('map orig'!DI11=".",".","#")
)</f>
        <v>#</v>
      </c>
      <c r="DJ11" t="str">
        <f ca="1">IF(
    ISNUMBER(MATCH(ADDRESS(ROW(),COLUMN(),4),portal!$G$2:$G$72,0)),
    INDEX(portal!$O$2:$O$72,MATCH(ADDRESS(ROW(),COLUMN(),4),portal!$G$2:$G$72,0)),
    IF('map orig'!DJ11=".",".","#")
)</f>
        <v>.</v>
      </c>
      <c r="DK11" t="str">
        <f ca="1">IF(
    ISNUMBER(MATCH(ADDRESS(ROW(),COLUMN(),4),portal!$G$2:$G$72,0)),
    INDEX(portal!$O$2:$O$72,MATCH(ADDRESS(ROW(),COLUMN(),4),portal!$G$2:$G$72,0)),
    IF('map orig'!DK11=".",".","#")
)</f>
        <v>#</v>
      </c>
      <c r="DL11" t="str">
        <f ca="1">IF(
    ISNUMBER(MATCH(ADDRESS(ROW(),COLUMN(),4),portal!$G$2:$G$72,0)),
    INDEX(portal!$O$2:$O$72,MATCH(ADDRESS(ROW(),COLUMN(),4),portal!$G$2:$G$72,0)),
    IF('map orig'!DL11=".",".","#")
)</f>
        <v>#</v>
      </c>
      <c r="DM11" t="str">
        <f ca="1">IF(
    ISNUMBER(MATCH(ADDRESS(ROW(),COLUMN(),4),portal!$G$2:$G$72,0)),
    INDEX(portal!$O$2:$O$72,MATCH(ADDRESS(ROW(),COLUMN(),4),portal!$G$2:$G$72,0)),
    IF('map orig'!DM11=".",".","#")
)</f>
        <v>#</v>
      </c>
    </row>
    <row r="12" spans="1:117" ht="15" customHeight="1">
      <c r="A12" t="str">
        <f ca="1">IF(
    ISNUMBER(MATCH(ADDRESS(ROW(),COLUMN(),4),portal!$G$2:$G$72,0)),
    INDEX(portal!$O$2:$O$72,MATCH(ADDRESS(ROW(),COLUMN(),4),portal!$G$2:$G$72,0)),
    IF('map orig'!A12=".",".","#")
)</f>
        <v>#</v>
      </c>
      <c r="B12" t="str">
        <f ca="1">IF(
    ISNUMBER(MATCH(ADDRESS(ROW(),COLUMN(),4),portal!$G$2:$G$72,0)),
    INDEX(portal!$O$2:$O$72,MATCH(ADDRESS(ROW(),COLUMN(),4),portal!$G$2:$G$72,0)),
    IF('map orig'!B12=".",".","#")
)</f>
        <v>#</v>
      </c>
      <c r="C12" t="str">
        <f ca="1">IF(
    ISNUMBER(MATCH(ADDRESS(ROW(),COLUMN(),4),portal!$G$2:$G$72,0)),
    INDEX(portal!$O$2:$O$72,MATCH(ADDRESS(ROW(),COLUMN(),4),portal!$G$2:$G$72,0)),
    IF('map orig'!C12=".",".","#")
)</f>
        <v>#</v>
      </c>
      <c r="D12" t="str">
        <f ca="1">IF(
    ISNUMBER(MATCH(ADDRESS(ROW(),COLUMN(),4),portal!$G$2:$G$72,0)),
    INDEX(portal!$O$2:$O$72,MATCH(ADDRESS(ROW(),COLUMN(),4),portal!$G$2:$G$72,0)),
    IF('map orig'!D12=".",".","#")
)</f>
        <v>.</v>
      </c>
      <c r="E12" t="str">
        <f ca="1">IF(
    ISNUMBER(MATCH(ADDRESS(ROW(),COLUMN(),4),portal!$G$2:$G$72,0)),
    INDEX(portal!$O$2:$O$72,MATCH(ADDRESS(ROW(),COLUMN(),4),portal!$G$2:$G$72,0)),
    IF('map orig'!E12=".",".","#")
)</f>
        <v>#</v>
      </c>
      <c r="F12" t="str">
        <f ca="1">IF(
    ISNUMBER(MATCH(ADDRESS(ROW(),COLUMN(),4),portal!$G$2:$G$72,0)),
    INDEX(portal!$O$2:$O$72,MATCH(ADDRESS(ROW(),COLUMN(),4),portal!$G$2:$G$72,0)),
    IF('map orig'!F12=".",".","#")
)</f>
        <v>.</v>
      </c>
      <c r="G12" t="str">
        <f ca="1">IF(
    ISNUMBER(MATCH(ADDRESS(ROW(),COLUMN(),4),portal!$G$2:$G$72,0)),
    INDEX(portal!$O$2:$O$72,MATCH(ADDRESS(ROW(),COLUMN(),4),portal!$G$2:$G$72,0)),
    IF('map orig'!G12=".",".","#")
)</f>
        <v>.</v>
      </c>
      <c r="H12" t="str">
        <f ca="1">IF(
    ISNUMBER(MATCH(ADDRESS(ROW(),COLUMN(),4),portal!$G$2:$G$72,0)),
    INDEX(portal!$O$2:$O$72,MATCH(ADDRESS(ROW(),COLUMN(),4),portal!$G$2:$G$72,0)),
    IF('map orig'!H12=".",".","#")
)</f>
        <v>.</v>
      </c>
      <c r="I12" t="str">
        <f ca="1">IF(
    ISNUMBER(MATCH(ADDRESS(ROW(),COLUMN(),4),portal!$G$2:$G$72,0)),
    INDEX(portal!$O$2:$O$72,MATCH(ADDRESS(ROW(),COLUMN(),4),portal!$G$2:$G$72,0)),
    IF('map orig'!I12=".",".","#")
)</f>
        <v>#</v>
      </c>
      <c r="J12" t="str">
        <f ca="1">IF(
    ISNUMBER(MATCH(ADDRESS(ROW(),COLUMN(),4),portal!$G$2:$G$72,0)),
    INDEX(portal!$O$2:$O$72,MATCH(ADDRESS(ROW(),COLUMN(),4),portal!$G$2:$G$72,0)),
    IF('map orig'!J12=".",".","#")
)</f>
        <v>.</v>
      </c>
      <c r="K12" t="str">
        <f ca="1">IF(
    ISNUMBER(MATCH(ADDRESS(ROW(),COLUMN(),4),portal!$G$2:$G$72,0)),
    INDEX(portal!$O$2:$O$72,MATCH(ADDRESS(ROW(),COLUMN(),4),portal!$G$2:$G$72,0)),
    IF('map orig'!K12=".",".","#")
)</f>
        <v>#</v>
      </c>
      <c r="L12" t="str">
        <f ca="1">IF(
    ISNUMBER(MATCH(ADDRESS(ROW(),COLUMN(),4),portal!$G$2:$G$72,0)),
    INDEX(portal!$O$2:$O$72,MATCH(ADDRESS(ROW(),COLUMN(),4),portal!$G$2:$G$72,0)),
    IF('map orig'!L12=".",".","#")
)</f>
        <v>.</v>
      </c>
      <c r="M12" t="str">
        <f ca="1">IF(
    ISNUMBER(MATCH(ADDRESS(ROW(),COLUMN(),4),portal!$G$2:$G$72,0)),
    INDEX(portal!$O$2:$O$72,MATCH(ADDRESS(ROW(),COLUMN(),4),portal!$G$2:$G$72,0)),
    IF('map orig'!M12=".",".","#")
)</f>
        <v>#</v>
      </c>
      <c r="N12" t="str">
        <f ca="1">IF(
    ISNUMBER(MATCH(ADDRESS(ROW(),COLUMN(),4),portal!$G$2:$G$72,0)),
    INDEX(portal!$O$2:$O$72,MATCH(ADDRESS(ROW(),COLUMN(),4),portal!$G$2:$G$72,0)),
    IF('map orig'!N12=".",".","#")
)</f>
        <v>.</v>
      </c>
      <c r="O12" t="str">
        <f ca="1">IF(
    ISNUMBER(MATCH(ADDRESS(ROW(),COLUMN(),4),portal!$G$2:$G$72,0)),
    INDEX(portal!$O$2:$O$72,MATCH(ADDRESS(ROW(),COLUMN(),4),portal!$G$2:$G$72,0)),
    IF('map orig'!O12=".",".","#")
)</f>
        <v>.</v>
      </c>
      <c r="P12" t="str">
        <f ca="1">IF(
    ISNUMBER(MATCH(ADDRESS(ROW(),COLUMN(),4),portal!$G$2:$G$72,0)),
    INDEX(portal!$O$2:$O$72,MATCH(ADDRESS(ROW(),COLUMN(),4),portal!$G$2:$G$72,0)),
    IF('map orig'!P12=".",".","#")
)</f>
        <v>.</v>
      </c>
      <c r="Q12" t="str">
        <f ca="1">IF(
    ISNUMBER(MATCH(ADDRESS(ROW(),COLUMN(),4),portal!$G$2:$G$72,0)),
    INDEX(portal!$O$2:$O$72,MATCH(ADDRESS(ROW(),COLUMN(),4),portal!$G$2:$G$72,0)),
    IF('map orig'!Q12=".",".","#")
)</f>
        <v>.</v>
      </c>
      <c r="R12" t="str">
        <f ca="1">IF(
    ISNUMBER(MATCH(ADDRESS(ROW(),COLUMN(),4),portal!$G$2:$G$72,0)),
    INDEX(portal!$O$2:$O$72,MATCH(ADDRESS(ROW(),COLUMN(),4),portal!$G$2:$G$72,0)),
    IF('map orig'!R12=".",".","#")
)</f>
        <v>.</v>
      </c>
      <c r="S12" t="str">
        <f ca="1">IF(
    ISNUMBER(MATCH(ADDRESS(ROW(),COLUMN(),4),portal!$G$2:$G$72,0)),
    INDEX(portal!$O$2:$O$72,MATCH(ADDRESS(ROW(),COLUMN(),4),portal!$G$2:$G$72,0)),
    IF('map orig'!S12=".",".","#")
)</f>
        <v>#</v>
      </c>
      <c r="T12" t="str">
        <f ca="1">IF(
    ISNUMBER(MATCH(ADDRESS(ROW(),COLUMN(),4),portal!$G$2:$G$72,0)),
    INDEX(portal!$O$2:$O$72,MATCH(ADDRESS(ROW(),COLUMN(),4),portal!$G$2:$G$72,0)),
    IF('map orig'!T12=".",".","#")
)</f>
        <v>.</v>
      </c>
      <c r="U12" t="str">
        <f ca="1">IF(
    ISNUMBER(MATCH(ADDRESS(ROW(),COLUMN(),4),portal!$G$2:$G$72,0)),
    INDEX(portal!$O$2:$O$72,MATCH(ADDRESS(ROW(),COLUMN(),4),portal!$G$2:$G$72,0)),
    IF('map orig'!U12=".",".","#")
)</f>
        <v>.</v>
      </c>
      <c r="V12" t="str">
        <f ca="1">IF(
    ISNUMBER(MATCH(ADDRESS(ROW(),COLUMN(),4),portal!$G$2:$G$72,0)),
    INDEX(portal!$O$2:$O$72,MATCH(ADDRESS(ROW(),COLUMN(),4),portal!$G$2:$G$72,0)),
    IF('map orig'!V12=".",".","#")
)</f>
        <v>.</v>
      </c>
      <c r="W12" t="str">
        <f ca="1">IF(
    ISNUMBER(MATCH(ADDRESS(ROW(),COLUMN(),4),portal!$G$2:$G$72,0)),
    INDEX(portal!$O$2:$O$72,MATCH(ADDRESS(ROW(),COLUMN(),4),portal!$G$2:$G$72,0)),
    IF('map orig'!W12=".",".","#")
)</f>
        <v>.</v>
      </c>
      <c r="X12" t="str">
        <f ca="1">IF(
    ISNUMBER(MATCH(ADDRESS(ROW(),COLUMN(),4),portal!$G$2:$G$72,0)),
    INDEX(portal!$O$2:$O$72,MATCH(ADDRESS(ROW(),COLUMN(),4),portal!$G$2:$G$72,0)),
    IF('map orig'!X12=".",".","#")
)</f>
        <v>.</v>
      </c>
      <c r="Y12" t="str">
        <f ca="1">IF(
    ISNUMBER(MATCH(ADDRESS(ROW(),COLUMN(),4),portal!$G$2:$G$72,0)),
    INDEX(portal!$O$2:$O$72,MATCH(ADDRESS(ROW(),COLUMN(),4),portal!$G$2:$G$72,0)),
    IF('map orig'!Y12=".",".","#")
)</f>
        <v>.</v>
      </c>
      <c r="Z12" t="str">
        <f ca="1">IF(
    ISNUMBER(MATCH(ADDRESS(ROW(),COLUMN(),4),portal!$G$2:$G$72,0)),
    INDEX(portal!$O$2:$O$72,MATCH(ADDRESS(ROW(),COLUMN(),4),portal!$G$2:$G$72,0)),
    IF('map orig'!Z12=".",".","#")
)</f>
        <v>.</v>
      </c>
      <c r="AA12" t="str">
        <f ca="1">IF(
    ISNUMBER(MATCH(ADDRESS(ROW(),COLUMN(),4),portal!$G$2:$G$72,0)),
    INDEX(portal!$O$2:$O$72,MATCH(ADDRESS(ROW(),COLUMN(),4),portal!$G$2:$G$72,0)),
    IF('map orig'!AA12=".",".","#")
)</f>
        <v>#</v>
      </c>
      <c r="AB12" t="str">
        <f ca="1">IF(
    ISNUMBER(MATCH(ADDRESS(ROW(),COLUMN(),4),portal!$G$2:$G$72,0)),
    INDEX(portal!$O$2:$O$72,MATCH(ADDRESS(ROW(),COLUMN(),4),portal!$G$2:$G$72,0)),
    IF('map orig'!AB12=".",".","#")
)</f>
        <v>.</v>
      </c>
      <c r="AC12" t="str">
        <f ca="1">IF(
    ISNUMBER(MATCH(ADDRESS(ROW(),COLUMN(),4),portal!$G$2:$G$72,0)),
    INDEX(portal!$O$2:$O$72,MATCH(ADDRESS(ROW(),COLUMN(),4),portal!$G$2:$G$72,0)),
    IF('map orig'!AC12=".",".","#")
)</f>
        <v>.</v>
      </c>
      <c r="AD12" t="str">
        <f ca="1">IF(
    ISNUMBER(MATCH(ADDRESS(ROW(),COLUMN(),4),portal!$G$2:$G$72,0)),
    INDEX(portal!$O$2:$O$72,MATCH(ADDRESS(ROW(),COLUMN(),4),portal!$G$2:$G$72,0)),
    IF('map orig'!AD12=".",".","#")
)</f>
        <v>.</v>
      </c>
      <c r="AE12" t="str">
        <f ca="1">IF(
    ISNUMBER(MATCH(ADDRESS(ROW(),COLUMN(),4),portal!$G$2:$G$72,0)),
    INDEX(portal!$O$2:$O$72,MATCH(ADDRESS(ROW(),COLUMN(),4),portal!$G$2:$G$72,0)),
    IF('map orig'!AE12=".",".","#")
)</f>
        <v>.</v>
      </c>
      <c r="AF12" t="str">
        <f ca="1">IF(
    ISNUMBER(MATCH(ADDRESS(ROW(),COLUMN(),4),portal!$G$2:$G$72,0)),
    INDEX(portal!$O$2:$O$72,MATCH(ADDRESS(ROW(),COLUMN(),4),portal!$G$2:$G$72,0)),
    IF('map orig'!AF12=".",".","#")
)</f>
        <v>.</v>
      </c>
      <c r="AG12" t="str">
        <f ca="1">IF(
    ISNUMBER(MATCH(ADDRESS(ROW(),COLUMN(),4),portal!$G$2:$G$72,0)),
    INDEX(portal!$O$2:$O$72,MATCH(ADDRESS(ROW(),COLUMN(),4),portal!$G$2:$G$72,0)),
    IF('map orig'!AG12=".",".","#")
)</f>
        <v>#</v>
      </c>
      <c r="AH12" t="str">
        <f ca="1">IF(
    ISNUMBER(MATCH(ADDRESS(ROW(),COLUMN(),4),portal!$G$2:$G$72,0)),
    INDEX(portal!$O$2:$O$72,MATCH(ADDRESS(ROW(),COLUMN(),4),portal!$G$2:$G$72,0)),
    IF('map orig'!AH12=".",".","#")
)</f>
        <v>.</v>
      </c>
      <c r="AI12" t="str">
        <f ca="1">IF(
    ISNUMBER(MATCH(ADDRESS(ROW(),COLUMN(),4),portal!$G$2:$G$72,0)),
    INDEX(portal!$O$2:$O$72,MATCH(ADDRESS(ROW(),COLUMN(),4),portal!$G$2:$G$72,0)),
    IF('map orig'!AI12=".",".","#")
)</f>
        <v>#</v>
      </c>
      <c r="AJ12" t="str">
        <f ca="1">IF(
    ISNUMBER(MATCH(ADDRESS(ROW(),COLUMN(),4),portal!$G$2:$G$72,0)),
    INDEX(portal!$O$2:$O$72,MATCH(ADDRESS(ROW(),COLUMN(),4),portal!$G$2:$G$72,0)),
    IF('map orig'!AJ12=".",".","#")
)</f>
        <v>.</v>
      </c>
      <c r="AK12" t="str">
        <f ca="1">IF(
    ISNUMBER(MATCH(ADDRESS(ROW(),COLUMN(),4),portal!$G$2:$G$72,0)),
    INDEX(portal!$O$2:$O$72,MATCH(ADDRESS(ROW(),COLUMN(),4),portal!$G$2:$G$72,0)),
    IF('map orig'!AK12=".",".","#")
)</f>
        <v>.</v>
      </c>
      <c r="AL12" t="str">
        <f ca="1">IF(
    ISNUMBER(MATCH(ADDRESS(ROW(),COLUMN(),4),portal!$G$2:$G$72,0)),
    INDEX(portal!$O$2:$O$72,MATCH(ADDRESS(ROW(),COLUMN(),4),portal!$G$2:$G$72,0)),
    IF('map orig'!AL12=".",".","#")
)</f>
        <v>.</v>
      </c>
      <c r="AM12" t="str">
        <f ca="1">IF(
    ISNUMBER(MATCH(ADDRESS(ROW(),COLUMN(),4),portal!$G$2:$G$72,0)),
    INDEX(portal!$O$2:$O$72,MATCH(ADDRESS(ROW(),COLUMN(),4),portal!$G$2:$G$72,0)),
    IF('map orig'!AM12=".",".","#")
)</f>
        <v>#</v>
      </c>
      <c r="AN12" t="str">
        <f ca="1">IF(
    ISNUMBER(MATCH(ADDRESS(ROW(),COLUMN(),4),portal!$G$2:$G$72,0)),
    INDEX(portal!$O$2:$O$72,MATCH(ADDRESS(ROW(),COLUMN(),4),portal!$G$2:$G$72,0)),
    IF('map orig'!AN12=".",".","#")
)</f>
        <v>.</v>
      </c>
      <c r="AO12" t="str">
        <f ca="1">IF(
    ISNUMBER(MATCH(ADDRESS(ROW(),COLUMN(),4),portal!$G$2:$G$72,0)),
    INDEX(portal!$O$2:$O$72,MATCH(ADDRESS(ROW(),COLUMN(),4),portal!$G$2:$G$72,0)),
    IF('map orig'!AO12=".",".","#")
)</f>
        <v>#</v>
      </c>
      <c r="AP12" t="str">
        <f ca="1">IF(
    ISNUMBER(MATCH(ADDRESS(ROW(),COLUMN(),4),portal!$G$2:$G$72,0)),
    INDEX(portal!$O$2:$O$72,MATCH(ADDRESS(ROW(),COLUMN(),4),portal!$G$2:$G$72,0)),
    IF('map orig'!AP12=".",".","#")
)</f>
        <v>.</v>
      </c>
      <c r="AQ12" t="str">
        <f ca="1">IF(
    ISNUMBER(MATCH(ADDRESS(ROW(),COLUMN(),4),portal!$G$2:$G$72,0)),
    INDEX(portal!$O$2:$O$72,MATCH(ADDRESS(ROW(),COLUMN(),4),portal!$G$2:$G$72,0)),
    IF('map orig'!AQ12=".",".","#")
)</f>
        <v>#</v>
      </c>
      <c r="AR12" t="str">
        <f ca="1">IF(
    ISNUMBER(MATCH(ADDRESS(ROW(),COLUMN(),4),portal!$G$2:$G$72,0)),
    INDEX(portal!$O$2:$O$72,MATCH(ADDRESS(ROW(),COLUMN(),4),portal!$G$2:$G$72,0)),
    IF('map orig'!AR12=".",".","#")
)</f>
        <v>.</v>
      </c>
      <c r="AS12" t="str">
        <f ca="1">IF(
    ISNUMBER(MATCH(ADDRESS(ROW(),COLUMN(),4),portal!$G$2:$G$72,0)),
    INDEX(portal!$O$2:$O$72,MATCH(ADDRESS(ROW(),COLUMN(),4),portal!$G$2:$G$72,0)),
    IF('map orig'!AS12=".",".","#")
)</f>
        <v>#</v>
      </c>
      <c r="AT12" t="str">
        <f ca="1">IF(
    ISNUMBER(MATCH(ADDRESS(ROW(),COLUMN(),4),portal!$G$2:$G$72,0)),
    INDEX(portal!$O$2:$O$72,MATCH(ADDRESS(ROW(),COLUMN(),4),portal!$G$2:$G$72,0)),
    IF('map orig'!AT12=".",".","#")
)</f>
        <v>.</v>
      </c>
      <c r="AU12" t="str">
        <f ca="1">IF(
    ISNUMBER(MATCH(ADDRESS(ROW(),COLUMN(),4),portal!$G$2:$G$72,0)),
    INDEX(portal!$O$2:$O$72,MATCH(ADDRESS(ROW(),COLUMN(),4),portal!$G$2:$G$72,0)),
    IF('map orig'!AU12=".",".","#")
)</f>
        <v>.</v>
      </c>
      <c r="AV12" t="str">
        <f ca="1">IF(
    ISNUMBER(MATCH(ADDRESS(ROW(),COLUMN(),4),portal!$G$2:$G$72,0)),
    INDEX(portal!$O$2:$O$72,MATCH(ADDRESS(ROW(),COLUMN(),4),portal!$G$2:$G$72,0)),
    IF('map orig'!AV12=".",".","#")
)</f>
        <v>.</v>
      </c>
      <c r="AW12" t="str">
        <f ca="1">IF(
    ISNUMBER(MATCH(ADDRESS(ROW(),COLUMN(),4),portal!$G$2:$G$72,0)),
    INDEX(portal!$O$2:$O$72,MATCH(ADDRESS(ROW(),COLUMN(),4),portal!$G$2:$G$72,0)),
    IF('map orig'!AW12=".",".","#")
)</f>
        <v>.</v>
      </c>
      <c r="AX12" t="str">
        <f ca="1">IF(
    ISNUMBER(MATCH(ADDRESS(ROW(),COLUMN(),4),portal!$G$2:$G$72,0)),
    INDEX(portal!$O$2:$O$72,MATCH(ADDRESS(ROW(),COLUMN(),4),portal!$G$2:$G$72,0)),
    IF('map orig'!AX12=".",".","#")
)</f>
        <v>.</v>
      </c>
      <c r="AY12" t="str">
        <f ca="1">IF(
    ISNUMBER(MATCH(ADDRESS(ROW(),COLUMN(),4),portal!$G$2:$G$72,0)),
    INDEX(portal!$O$2:$O$72,MATCH(ADDRESS(ROW(),COLUMN(),4),portal!$G$2:$G$72,0)),
    IF('map orig'!AY12=".",".","#")
)</f>
        <v>.</v>
      </c>
      <c r="AZ12" t="str">
        <f ca="1">IF(
    ISNUMBER(MATCH(ADDRESS(ROW(),COLUMN(),4),portal!$G$2:$G$72,0)),
    INDEX(portal!$O$2:$O$72,MATCH(ADDRESS(ROW(),COLUMN(),4),portal!$G$2:$G$72,0)),
    IF('map orig'!AZ12=".",".","#")
)</f>
        <v>.</v>
      </c>
      <c r="BA12" t="str">
        <f ca="1">IF(
    ISNUMBER(MATCH(ADDRESS(ROW(),COLUMN(),4),portal!$G$2:$G$72,0)),
    INDEX(portal!$O$2:$O$72,MATCH(ADDRESS(ROW(),COLUMN(),4),portal!$G$2:$G$72,0)),
    IF('map orig'!BA12=".",".","#")
)</f>
        <v>#</v>
      </c>
      <c r="BB12" t="str">
        <f ca="1">IF(
    ISNUMBER(MATCH(ADDRESS(ROW(),COLUMN(),4),portal!$G$2:$G$72,0)),
    INDEX(portal!$O$2:$O$72,MATCH(ADDRESS(ROW(),COLUMN(),4),portal!$G$2:$G$72,0)),
    IF('map orig'!BB12=".",".","#")
)</f>
        <v>.</v>
      </c>
      <c r="BC12" t="str">
        <f ca="1">IF(
    ISNUMBER(MATCH(ADDRESS(ROW(),COLUMN(),4),portal!$G$2:$G$72,0)),
    INDEX(portal!$O$2:$O$72,MATCH(ADDRESS(ROW(),COLUMN(),4),portal!$G$2:$G$72,0)),
    IF('map orig'!BC12=".",".","#")
)</f>
        <v>#</v>
      </c>
      <c r="BD12" t="str">
        <f ca="1">IF(
    ISNUMBER(MATCH(ADDRESS(ROW(),COLUMN(),4),portal!$G$2:$G$72,0)),
    INDEX(portal!$O$2:$O$72,MATCH(ADDRESS(ROW(),COLUMN(),4),portal!$G$2:$G$72,0)),
    IF('map orig'!BD12=".",".","#")
)</f>
        <v>.</v>
      </c>
      <c r="BE12" t="str">
        <f ca="1">IF(
    ISNUMBER(MATCH(ADDRESS(ROW(),COLUMN(),4),portal!$G$2:$G$72,0)),
    INDEX(portal!$O$2:$O$72,MATCH(ADDRESS(ROW(),COLUMN(),4),portal!$G$2:$G$72,0)),
    IF('map orig'!BE12=".",".","#")
)</f>
        <v>.</v>
      </c>
      <c r="BF12" t="str">
        <f ca="1">IF(
    ISNUMBER(MATCH(ADDRESS(ROW(),COLUMN(),4),portal!$G$2:$G$72,0)),
    INDEX(portal!$O$2:$O$72,MATCH(ADDRESS(ROW(),COLUMN(),4),portal!$G$2:$G$72,0)),
    IF('map orig'!BF12=".",".","#")
)</f>
        <v>.</v>
      </c>
      <c r="BG12" t="str">
        <f ca="1">IF(
    ISNUMBER(MATCH(ADDRESS(ROW(),COLUMN(),4),portal!$G$2:$G$72,0)),
    INDEX(portal!$O$2:$O$72,MATCH(ADDRESS(ROW(),COLUMN(),4),portal!$G$2:$G$72,0)),
    IF('map orig'!BG12=".",".","#")
)</f>
        <v>.</v>
      </c>
      <c r="BH12" t="str">
        <f ca="1">IF(
    ISNUMBER(MATCH(ADDRESS(ROW(),COLUMN(),4),portal!$G$2:$G$72,0)),
    INDEX(portal!$O$2:$O$72,MATCH(ADDRESS(ROW(),COLUMN(),4),portal!$G$2:$G$72,0)),
    IF('map orig'!BH12=".",".","#")
)</f>
        <v>.</v>
      </c>
      <c r="BI12" t="str">
        <f ca="1">IF(
    ISNUMBER(MATCH(ADDRESS(ROW(),COLUMN(),4),portal!$G$2:$G$72,0)),
    INDEX(portal!$O$2:$O$72,MATCH(ADDRESS(ROW(),COLUMN(),4),portal!$G$2:$G$72,0)),
    IF('map orig'!BI12=".",".","#")
)</f>
        <v>#</v>
      </c>
      <c r="BJ12" t="str">
        <f ca="1">IF(
    ISNUMBER(MATCH(ADDRESS(ROW(),COLUMN(),4),portal!$G$2:$G$72,0)),
    INDEX(portal!$O$2:$O$72,MATCH(ADDRESS(ROW(),COLUMN(),4),portal!$G$2:$G$72,0)),
    IF('map orig'!BJ12=".",".","#")
)</f>
        <v>.</v>
      </c>
      <c r="BK12" t="str">
        <f ca="1">IF(
    ISNUMBER(MATCH(ADDRESS(ROW(),COLUMN(),4),portal!$G$2:$G$72,0)),
    INDEX(portal!$O$2:$O$72,MATCH(ADDRESS(ROW(),COLUMN(),4),portal!$G$2:$G$72,0)),
    IF('map orig'!BK12=".",".","#")
)</f>
        <v>#</v>
      </c>
      <c r="BL12" t="str">
        <f ca="1">IF(
    ISNUMBER(MATCH(ADDRESS(ROW(),COLUMN(),4),portal!$G$2:$G$72,0)),
    INDEX(portal!$O$2:$O$72,MATCH(ADDRESS(ROW(),COLUMN(),4),portal!$G$2:$G$72,0)),
    IF('map orig'!BL12=".",".","#")
)</f>
        <v>.</v>
      </c>
      <c r="BM12" t="str">
        <f ca="1">IF(
    ISNUMBER(MATCH(ADDRESS(ROW(),COLUMN(),4),portal!$G$2:$G$72,0)),
    INDEX(portal!$O$2:$O$72,MATCH(ADDRESS(ROW(),COLUMN(),4),portal!$G$2:$G$72,0)),
    IF('map orig'!BM12=".",".","#")
)</f>
        <v>.</v>
      </c>
      <c r="BN12" t="str">
        <f ca="1">IF(
    ISNUMBER(MATCH(ADDRESS(ROW(),COLUMN(),4),portal!$G$2:$G$72,0)),
    INDEX(portal!$O$2:$O$72,MATCH(ADDRESS(ROW(),COLUMN(),4),portal!$G$2:$G$72,0)),
    IF('map orig'!BN12=".",".","#")
)</f>
        <v>.</v>
      </c>
      <c r="BO12" t="str">
        <f ca="1">IF(
    ISNUMBER(MATCH(ADDRESS(ROW(),COLUMN(),4),portal!$G$2:$G$72,0)),
    INDEX(portal!$O$2:$O$72,MATCH(ADDRESS(ROW(),COLUMN(),4),portal!$G$2:$G$72,0)),
    IF('map orig'!BO12=".",".","#")
)</f>
        <v>#</v>
      </c>
      <c r="BP12" t="str">
        <f ca="1">IF(
    ISNUMBER(MATCH(ADDRESS(ROW(),COLUMN(),4),portal!$G$2:$G$72,0)),
    INDEX(portal!$O$2:$O$72,MATCH(ADDRESS(ROW(),COLUMN(),4),portal!$G$2:$G$72,0)),
    IF('map orig'!BP12=".",".","#")
)</f>
        <v>.</v>
      </c>
      <c r="BQ12" t="str">
        <f ca="1">IF(
    ISNUMBER(MATCH(ADDRESS(ROW(),COLUMN(),4),portal!$G$2:$G$72,0)),
    INDEX(portal!$O$2:$O$72,MATCH(ADDRESS(ROW(),COLUMN(),4),portal!$G$2:$G$72,0)),
    IF('map orig'!BQ12=".",".","#")
)</f>
        <v>#</v>
      </c>
      <c r="BR12" t="str">
        <f ca="1">IF(
    ISNUMBER(MATCH(ADDRESS(ROW(),COLUMN(),4),portal!$G$2:$G$72,0)),
    INDEX(portal!$O$2:$O$72,MATCH(ADDRESS(ROW(),COLUMN(),4),portal!$G$2:$G$72,0)),
    IF('map orig'!BR12=".",".","#")
)</f>
        <v>.</v>
      </c>
      <c r="BS12" t="str">
        <f ca="1">IF(
    ISNUMBER(MATCH(ADDRESS(ROW(),COLUMN(),4),portal!$G$2:$G$72,0)),
    INDEX(portal!$O$2:$O$72,MATCH(ADDRESS(ROW(),COLUMN(),4),portal!$G$2:$G$72,0)),
    IF('map orig'!BS12=".",".","#")
)</f>
        <v>.</v>
      </c>
      <c r="BT12" t="str">
        <f ca="1">IF(
    ISNUMBER(MATCH(ADDRESS(ROW(),COLUMN(),4),portal!$G$2:$G$72,0)),
    INDEX(portal!$O$2:$O$72,MATCH(ADDRESS(ROW(),COLUMN(),4),portal!$G$2:$G$72,0)),
    IF('map orig'!BT12=".",".","#")
)</f>
        <v>.</v>
      </c>
      <c r="BU12" t="str">
        <f ca="1">IF(
    ISNUMBER(MATCH(ADDRESS(ROW(),COLUMN(),4),portal!$G$2:$G$72,0)),
    INDEX(portal!$O$2:$O$72,MATCH(ADDRESS(ROW(),COLUMN(),4),portal!$G$2:$G$72,0)),
    IF('map orig'!BU12=".",".","#")
)</f>
        <v>.</v>
      </c>
      <c r="BV12" t="str">
        <f ca="1">IF(
    ISNUMBER(MATCH(ADDRESS(ROW(),COLUMN(),4),portal!$G$2:$G$72,0)),
    INDEX(portal!$O$2:$O$72,MATCH(ADDRESS(ROW(),COLUMN(),4),portal!$G$2:$G$72,0)),
    IF('map orig'!BV12=".",".","#")
)</f>
        <v>.</v>
      </c>
      <c r="BW12" t="str">
        <f ca="1">IF(
    ISNUMBER(MATCH(ADDRESS(ROW(),COLUMN(),4),portal!$G$2:$G$72,0)),
    INDEX(portal!$O$2:$O$72,MATCH(ADDRESS(ROW(),COLUMN(),4),portal!$G$2:$G$72,0)),
    IF('map orig'!BW12=".",".","#")
)</f>
        <v>#</v>
      </c>
      <c r="BX12" t="str">
        <f ca="1">IF(
    ISNUMBER(MATCH(ADDRESS(ROW(),COLUMN(),4),portal!$G$2:$G$72,0)),
    INDEX(portal!$O$2:$O$72,MATCH(ADDRESS(ROW(),COLUMN(),4),portal!$G$2:$G$72,0)),
    IF('map orig'!BX12=".",".","#")
)</f>
        <v>.</v>
      </c>
      <c r="BY12" t="str">
        <f ca="1">IF(
    ISNUMBER(MATCH(ADDRESS(ROW(),COLUMN(),4),portal!$G$2:$G$72,0)),
    INDEX(portal!$O$2:$O$72,MATCH(ADDRESS(ROW(),COLUMN(),4),portal!$G$2:$G$72,0)),
    IF('map orig'!BY12=".",".","#")
)</f>
        <v>.</v>
      </c>
      <c r="BZ12" t="str">
        <f ca="1">IF(
    ISNUMBER(MATCH(ADDRESS(ROW(),COLUMN(),4),portal!$G$2:$G$72,0)),
    INDEX(portal!$O$2:$O$72,MATCH(ADDRESS(ROW(),COLUMN(),4),portal!$G$2:$G$72,0)),
    IF('map orig'!BZ12=".",".","#")
)</f>
        <v>.</v>
      </c>
      <c r="CA12" t="str">
        <f ca="1">IF(
    ISNUMBER(MATCH(ADDRESS(ROW(),COLUMN(),4),portal!$G$2:$G$72,0)),
    INDEX(portal!$O$2:$O$72,MATCH(ADDRESS(ROW(),COLUMN(),4),portal!$G$2:$G$72,0)),
    IF('map orig'!CA12=".",".","#")
)</f>
        <v>#</v>
      </c>
      <c r="CB12" t="str">
        <f ca="1">IF(
    ISNUMBER(MATCH(ADDRESS(ROW(),COLUMN(),4),portal!$G$2:$G$72,0)),
    INDEX(portal!$O$2:$O$72,MATCH(ADDRESS(ROW(),COLUMN(),4),portal!$G$2:$G$72,0)),
    IF('map orig'!CB12=".",".","#")
)</f>
        <v>.</v>
      </c>
      <c r="CC12" t="str">
        <f ca="1">IF(
    ISNUMBER(MATCH(ADDRESS(ROW(),COLUMN(),4),portal!$G$2:$G$72,0)),
    INDEX(portal!$O$2:$O$72,MATCH(ADDRESS(ROW(),COLUMN(),4),portal!$G$2:$G$72,0)),
    IF('map orig'!CC12=".",".","#")
)</f>
        <v>#</v>
      </c>
      <c r="CD12" t="str">
        <f ca="1">IF(
    ISNUMBER(MATCH(ADDRESS(ROW(),COLUMN(),4),portal!$G$2:$G$72,0)),
    INDEX(portal!$O$2:$O$72,MATCH(ADDRESS(ROW(),COLUMN(),4),portal!$G$2:$G$72,0)),
    IF('map orig'!CD12=".",".","#")
)</f>
        <v>.</v>
      </c>
      <c r="CE12" t="str">
        <f ca="1">IF(
    ISNUMBER(MATCH(ADDRESS(ROW(),COLUMN(),4),portal!$G$2:$G$72,0)),
    INDEX(portal!$O$2:$O$72,MATCH(ADDRESS(ROW(),COLUMN(),4),portal!$G$2:$G$72,0)),
    IF('map orig'!CE12=".",".","#")
)</f>
        <v>#</v>
      </c>
      <c r="CF12" t="str">
        <f ca="1">IF(
    ISNUMBER(MATCH(ADDRESS(ROW(),COLUMN(),4),portal!$G$2:$G$72,0)),
    INDEX(portal!$O$2:$O$72,MATCH(ADDRESS(ROW(),COLUMN(),4),portal!$G$2:$G$72,0)),
    IF('map orig'!CF12=".",".","#")
)</f>
        <v>.</v>
      </c>
      <c r="CG12" t="str">
        <f ca="1">IF(
    ISNUMBER(MATCH(ADDRESS(ROW(),COLUMN(),4),portal!$G$2:$G$72,0)),
    INDEX(portal!$O$2:$O$72,MATCH(ADDRESS(ROW(),COLUMN(),4),portal!$G$2:$G$72,0)),
    IF('map orig'!CG12=".",".","#")
)</f>
        <v>#</v>
      </c>
      <c r="CH12" t="str">
        <f ca="1">IF(
    ISNUMBER(MATCH(ADDRESS(ROW(),COLUMN(),4),portal!$G$2:$G$72,0)),
    INDEX(portal!$O$2:$O$72,MATCH(ADDRESS(ROW(),COLUMN(),4),portal!$G$2:$G$72,0)),
    IF('map orig'!CH12=".",".","#")
)</f>
        <v>.</v>
      </c>
      <c r="CI12" t="str">
        <f ca="1">IF(
    ISNUMBER(MATCH(ADDRESS(ROW(),COLUMN(),4),portal!$G$2:$G$72,0)),
    INDEX(portal!$O$2:$O$72,MATCH(ADDRESS(ROW(),COLUMN(),4),portal!$G$2:$G$72,0)),
    IF('map orig'!CI12=".",".","#")
)</f>
        <v>.</v>
      </c>
      <c r="CJ12" t="str">
        <f ca="1">IF(
    ISNUMBER(MATCH(ADDRESS(ROW(),COLUMN(),4),portal!$G$2:$G$72,0)),
    INDEX(portal!$O$2:$O$72,MATCH(ADDRESS(ROW(),COLUMN(),4),portal!$G$2:$G$72,0)),
    IF('map orig'!CJ12=".",".","#")
)</f>
        <v>.</v>
      </c>
      <c r="CK12" t="str">
        <f ca="1">IF(
    ISNUMBER(MATCH(ADDRESS(ROW(),COLUMN(),4),portal!$G$2:$G$72,0)),
    INDEX(portal!$O$2:$O$72,MATCH(ADDRESS(ROW(),COLUMN(),4),portal!$G$2:$G$72,0)),
    IF('map orig'!CK12=".",".","#")
)</f>
        <v>#</v>
      </c>
      <c r="CL12" t="str">
        <f ca="1">IF(
    ISNUMBER(MATCH(ADDRESS(ROW(),COLUMN(),4),portal!$G$2:$G$72,0)),
    INDEX(portal!$O$2:$O$72,MATCH(ADDRESS(ROW(),COLUMN(),4),portal!$G$2:$G$72,0)),
    IF('map orig'!CL12=".",".","#")
)</f>
        <v>.</v>
      </c>
      <c r="CM12" t="str">
        <f ca="1">IF(
    ISNUMBER(MATCH(ADDRESS(ROW(),COLUMN(),4),portal!$G$2:$G$72,0)),
    INDEX(portal!$O$2:$O$72,MATCH(ADDRESS(ROW(),COLUMN(),4),portal!$G$2:$G$72,0)),
    IF('map orig'!CM12=".",".","#")
)</f>
        <v>#</v>
      </c>
      <c r="CN12" t="str">
        <f ca="1">IF(
    ISNUMBER(MATCH(ADDRESS(ROW(),COLUMN(),4),portal!$G$2:$G$72,0)),
    INDEX(portal!$O$2:$O$72,MATCH(ADDRESS(ROW(),COLUMN(),4),portal!$G$2:$G$72,0)),
    IF('map orig'!CN12=".",".","#")
)</f>
        <v>.</v>
      </c>
      <c r="CO12" t="str">
        <f ca="1">IF(
    ISNUMBER(MATCH(ADDRESS(ROW(),COLUMN(),4),portal!$G$2:$G$72,0)),
    INDEX(portal!$O$2:$O$72,MATCH(ADDRESS(ROW(),COLUMN(),4),portal!$G$2:$G$72,0)),
    IF('map orig'!CO12=".",".","#")
)</f>
        <v>.</v>
      </c>
      <c r="CP12" t="str">
        <f ca="1">IF(
    ISNUMBER(MATCH(ADDRESS(ROW(),COLUMN(),4),portal!$G$2:$G$72,0)),
    INDEX(portal!$O$2:$O$72,MATCH(ADDRESS(ROW(),COLUMN(),4),portal!$G$2:$G$72,0)),
    IF('map orig'!CP12=".",".","#")
)</f>
        <v>.</v>
      </c>
      <c r="CQ12" t="str">
        <f ca="1">IF(
    ISNUMBER(MATCH(ADDRESS(ROW(),COLUMN(),4),portal!$G$2:$G$72,0)),
    INDEX(portal!$O$2:$O$72,MATCH(ADDRESS(ROW(),COLUMN(),4),portal!$G$2:$G$72,0)),
    IF('map orig'!CQ12=".",".","#")
)</f>
        <v>.</v>
      </c>
      <c r="CR12" t="str">
        <f ca="1">IF(
    ISNUMBER(MATCH(ADDRESS(ROW(),COLUMN(),4),portal!$G$2:$G$72,0)),
    INDEX(portal!$O$2:$O$72,MATCH(ADDRESS(ROW(),COLUMN(),4),portal!$G$2:$G$72,0)),
    IF('map orig'!CR12=".",".","#")
)</f>
        <v>.</v>
      </c>
      <c r="CS12" t="str">
        <f ca="1">IF(
    ISNUMBER(MATCH(ADDRESS(ROW(),COLUMN(),4),portal!$G$2:$G$72,0)),
    INDEX(portal!$O$2:$O$72,MATCH(ADDRESS(ROW(),COLUMN(),4),portal!$G$2:$G$72,0)),
    IF('map orig'!CS12=".",".","#")
)</f>
        <v>#</v>
      </c>
      <c r="CT12" t="str">
        <f ca="1">IF(
    ISNUMBER(MATCH(ADDRESS(ROW(),COLUMN(),4),portal!$G$2:$G$72,0)),
    INDEX(portal!$O$2:$O$72,MATCH(ADDRESS(ROW(),COLUMN(),4),portal!$G$2:$G$72,0)),
    IF('map orig'!CT12=".",".","#")
)</f>
        <v>.</v>
      </c>
      <c r="CU12" t="str">
        <f ca="1">IF(
    ISNUMBER(MATCH(ADDRESS(ROW(),COLUMN(),4),portal!$G$2:$G$72,0)),
    INDEX(portal!$O$2:$O$72,MATCH(ADDRESS(ROW(),COLUMN(),4),portal!$G$2:$G$72,0)),
    IF('map orig'!CU12=".",".","#")
)</f>
        <v>#</v>
      </c>
      <c r="CV12" t="str">
        <f ca="1">IF(
    ISNUMBER(MATCH(ADDRESS(ROW(),COLUMN(),4),portal!$G$2:$G$72,0)),
    INDEX(portal!$O$2:$O$72,MATCH(ADDRESS(ROW(),COLUMN(),4),portal!$G$2:$G$72,0)),
    IF('map orig'!CV12=".",".","#")
)</f>
        <v>.</v>
      </c>
      <c r="CW12" t="str">
        <f ca="1">IF(
    ISNUMBER(MATCH(ADDRESS(ROW(),COLUMN(),4),portal!$G$2:$G$72,0)),
    INDEX(portal!$O$2:$O$72,MATCH(ADDRESS(ROW(),COLUMN(),4),portal!$G$2:$G$72,0)),
    IF('map orig'!CW12=".",".","#")
)</f>
        <v>#</v>
      </c>
      <c r="CX12" t="str">
        <f ca="1">IF(
    ISNUMBER(MATCH(ADDRESS(ROW(),COLUMN(),4),portal!$G$2:$G$72,0)),
    INDEX(portal!$O$2:$O$72,MATCH(ADDRESS(ROW(),COLUMN(),4),portal!$G$2:$G$72,0)),
    IF('map orig'!CX12=".",".","#")
)</f>
        <v>.</v>
      </c>
      <c r="CY12" t="str">
        <f ca="1">IF(
    ISNUMBER(MATCH(ADDRESS(ROW(),COLUMN(),4),portal!$G$2:$G$72,0)),
    INDEX(portal!$O$2:$O$72,MATCH(ADDRESS(ROW(),COLUMN(),4),portal!$G$2:$G$72,0)),
    IF('map orig'!CY12=".",".","#")
)</f>
        <v>.</v>
      </c>
      <c r="CZ12" t="str">
        <f ca="1">IF(
    ISNUMBER(MATCH(ADDRESS(ROW(),COLUMN(),4),portal!$G$2:$G$72,0)),
    INDEX(portal!$O$2:$O$72,MATCH(ADDRESS(ROW(),COLUMN(),4),portal!$G$2:$G$72,0)),
    IF('map orig'!CZ12=".",".","#")
)</f>
        <v>.</v>
      </c>
      <c r="DA12" t="str">
        <f ca="1">IF(
    ISNUMBER(MATCH(ADDRESS(ROW(),COLUMN(),4),portal!$G$2:$G$72,0)),
    INDEX(portal!$O$2:$O$72,MATCH(ADDRESS(ROW(),COLUMN(),4),portal!$G$2:$G$72,0)),
    IF('map orig'!DA12=".",".","#")
)</f>
        <v>.</v>
      </c>
      <c r="DB12" t="str">
        <f ca="1">IF(
    ISNUMBER(MATCH(ADDRESS(ROW(),COLUMN(),4),portal!$G$2:$G$72,0)),
    INDEX(portal!$O$2:$O$72,MATCH(ADDRESS(ROW(),COLUMN(),4),portal!$G$2:$G$72,0)),
    IF('map orig'!DB12=".",".","#")
)</f>
        <v>.</v>
      </c>
      <c r="DC12" t="str">
        <f ca="1">IF(
    ISNUMBER(MATCH(ADDRESS(ROW(),COLUMN(),4),portal!$G$2:$G$72,0)),
    INDEX(portal!$O$2:$O$72,MATCH(ADDRESS(ROW(),COLUMN(),4),portal!$G$2:$G$72,0)),
    IF('map orig'!DC12=".",".","#")
)</f>
        <v>.</v>
      </c>
      <c r="DD12" t="str">
        <f ca="1">IF(
    ISNUMBER(MATCH(ADDRESS(ROW(),COLUMN(),4),portal!$G$2:$G$72,0)),
    INDEX(portal!$O$2:$O$72,MATCH(ADDRESS(ROW(),COLUMN(),4),portal!$G$2:$G$72,0)),
    IF('map orig'!DD12=".",".","#")
)</f>
        <v>.</v>
      </c>
      <c r="DE12" t="str">
        <f ca="1">IF(
    ISNUMBER(MATCH(ADDRESS(ROW(),COLUMN(),4),portal!$G$2:$G$72,0)),
    INDEX(portal!$O$2:$O$72,MATCH(ADDRESS(ROW(),COLUMN(),4),portal!$G$2:$G$72,0)),
    IF('map orig'!DE12=".",".","#")
)</f>
        <v>#</v>
      </c>
      <c r="DF12" t="str">
        <f ca="1">IF(
    ISNUMBER(MATCH(ADDRESS(ROW(),COLUMN(),4),portal!$G$2:$G$72,0)),
    INDEX(portal!$O$2:$O$72,MATCH(ADDRESS(ROW(),COLUMN(),4),portal!$G$2:$G$72,0)),
    IF('map orig'!DF12=".",".","#")
)</f>
        <v>.</v>
      </c>
      <c r="DG12" t="str">
        <f ca="1">IF(
    ISNUMBER(MATCH(ADDRESS(ROW(),COLUMN(),4),portal!$G$2:$G$72,0)),
    INDEX(portal!$O$2:$O$72,MATCH(ADDRESS(ROW(),COLUMN(),4),portal!$G$2:$G$72,0)),
    IF('map orig'!DG12=".",".","#")
)</f>
        <v>#</v>
      </c>
      <c r="DH12" t="str">
        <f ca="1">IF(
    ISNUMBER(MATCH(ADDRESS(ROW(),COLUMN(),4),portal!$G$2:$G$72,0)),
    INDEX(portal!$O$2:$O$72,MATCH(ADDRESS(ROW(),COLUMN(),4),portal!$G$2:$G$72,0)),
    IF('map orig'!DH12=".",".","#")
)</f>
        <v>.</v>
      </c>
      <c r="DI12" t="str">
        <f ca="1">IF(
    ISNUMBER(MATCH(ADDRESS(ROW(),COLUMN(),4),portal!$G$2:$G$72,0)),
    INDEX(portal!$O$2:$O$72,MATCH(ADDRESS(ROW(),COLUMN(),4),portal!$G$2:$G$72,0)),
    IF('map orig'!DI12=".",".","#")
)</f>
        <v>#</v>
      </c>
      <c r="DJ12" t="str">
        <f ca="1">IF(
    ISNUMBER(MATCH(ADDRESS(ROW(),COLUMN(),4),portal!$G$2:$G$72,0)),
    INDEX(portal!$O$2:$O$72,MATCH(ADDRESS(ROW(),COLUMN(),4),portal!$G$2:$G$72,0)),
    IF('map orig'!DJ12=".",".","#")
)</f>
        <v>.</v>
      </c>
      <c r="DK12" t="str">
        <f ca="1">IF(
    ISNUMBER(MATCH(ADDRESS(ROW(),COLUMN(),4),portal!$G$2:$G$72,0)),
    INDEX(portal!$O$2:$O$72,MATCH(ADDRESS(ROW(),COLUMN(),4),portal!$G$2:$G$72,0)),
    IF('map orig'!DK12=".",".","#")
)</f>
        <v>#</v>
      </c>
      <c r="DL12" t="str">
        <f ca="1">IF(
    ISNUMBER(MATCH(ADDRESS(ROW(),COLUMN(),4),portal!$G$2:$G$72,0)),
    INDEX(portal!$O$2:$O$72,MATCH(ADDRESS(ROW(),COLUMN(),4),portal!$G$2:$G$72,0)),
    IF('map orig'!DL12=".",".","#")
)</f>
        <v>#</v>
      </c>
      <c r="DM12" t="str">
        <f ca="1">IF(
    ISNUMBER(MATCH(ADDRESS(ROW(),COLUMN(),4),portal!$G$2:$G$72,0)),
    INDEX(portal!$O$2:$O$72,MATCH(ADDRESS(ROW(),COLUMN(),4),portal!$G$2:$G$72,0)),
    IF('map orig'!DM12=".",".","#")
)</f>
        <v>#</v>
      </c>
    </row>
    <row r="13" spans="1:117" ht="15" customHeight="1">
      <c r="A13" t="str">
        <f ca="1">IF(
    ISNUMBER(MATCH(ADDRESS(ROW(),COLUMN(),4),portal!$G$2:$G$72,0)),
    INDEX(portal!$O$2:$O$72,MATCH(ADDRESS(ROW(),COLUMN(),4),portal!$G$2:$G$72,0)),
    IF('map orig'!A13=".",".","#")
)</f>
        <v>#</v>
      </c>
      <c r="B13" t="str">
        <f ca="1">IF(
    ISNUMBER(MATCH(ADDRESS(ROW(),COLUMN(),4),portal!$G$2:$G$72,0)),
    INDEX(portal!$O$2:$O$72,MATCH(ADDRESS(ROW(),COLUMN(),4),portal!$G$2:$G$72,0)),
    IF('map orig'!B13=".",".","#")
)</f>
        <v>#</v>
      </c>
      <c r="C13" t="str">
        <f ca="1">IF(
    ISNUMBER(MATCH(ADDRESS(ROW(),COLUMN(),4),portal!$G$2:$G$72,0)),
    INDEX(portal!$O$2:$O$72,MATCH(ADDRESS(ROW(),COLUMN(),4),portal!$G$2:$G$72,0)),
    IF('map orig'!C13=".",".","#")
)</f>
        <v>#</v>
      </c>
      <c r="D13" t="str">
        <f ca="1">IF(
    ISNUMBER(MATCH(ADDRESS(ROW(),COLUMN(),4),portal!$G$2:$G$72,0)),
    INDEX(portal!$O$2:$O$72,MATCH(ADDRESS(ROW(),COLUMN(),4),portal!$G$2:$G$72,0)),
    IF('map orig'!D13=".",".","#")
)</f>
        <v>.</v>
      </c>
      <c r="E13" t="str">
        <f ca="1">IF(
    ISNUMBER(MATCH(ADDRESS(ROW(),COLUMN(),4),portal!$G$2:$G$72,0)),
    INDEX(portal!$O$2:$O$72,MATCH(ADDRESS(ROW(),COLUMN(),4),portal!$G$2:$G$72,0)),
    IF('map orig'!E13=".",".","#")
)</f>
        <v>#</v>
      </c>
      <c r="F13" t="str">
        <f ca="1">IF(
    ISNUMBER(MATCH(ADDRESS(ROW(),COLUMN(),4),portal!$G$2:$G$72,0)),
    INDEX(portal!$O$2:$O$72,MATCH(ADDRESS(ROW(),COLUMN(),4),portal!$G$2:$G$72,0)),
    IF('map orig'!F13=".",".","#")
)</f>
        <v>.</v>
      </c>
      <c r="G13" t="str">
        <f ca="1">IF(
    ISNUMBER(MATCH(ADDRESS(ROW(),COLUMN(),4),portal!$G$2:$G$72,0)),
    INDEX(portal!$O$2:$O$72,MATCH(ADDRESS(ROW(),COLUMN(),4),portal!$G$2:$G$72,0)),
    IF('map orig'!G13=".",".","#")
)</f>
        <v>#</v>
      </c>
      <c r="H13" t="str">
        <f ca="1">IF(
    ISNUMBER(MATCH(ADDRESS(ROW(),COLUMN(),4),portal!$G$2:$G$72,0)),
    INDEX(portal!$O$2:$O$72,MATCH(ADDRESS(ROW(),COLUMN(),4),portal!$G$2:$G$72,0)),
    IF('map orig'!H13=".",".","#")
)</f>
        <v>#</v>
      </c>
      <c r="I13" t="str">
        <f ca="1">IF(
    ISNUMBER(MATCH(ADDRESS(ROW(),COLUMN(),4),portal!$G$2:$G$72,0)),
    INDEX(portal!$O$2:$O$72,MATCH(ADDRESS(ROW(),COLUMN(),4),portal!$G$2:$G$72,0)),
    IF('map orig'!I13=".",".","#")
)</f>
        <v>#</v>
      </c>
      <c r="J13" t="str">
        <f ca="1">IF(
    ISNUMBER(MATCH(ADDRESS(ROW(),COLUMN(),4),portal!$G$2:$G$72,0)),
    INDEX(portal!$O$2:$O$72,MATCH(ADDRESS(ROW(),COLUMN(),4),portal!$G$2:$G$72,0)),
    IF('map orig'!J13=".",".","#")
)</f>
        <v>.</v>
      </c>
      <c r="K13" t="str">
        <f ca="1">IF(
    ISNUMBER(MATCH(ADDRESS(ROW(),COLUMN(),4),portal!$G$2:$G$72,0)),
    INDEX(portal!$O$2:$O$72,MATCH(ADDRESS(ROW(),COLUMN(),4),portal!$G$2:$G$72,0)),
    IF('map orig'!K13=".",".","#")
)</f>
        <v>#</v>
      </c>
      <c r="L13" t="str">
        <f ca="1">IF(
    ISNUMBER(MATCH(ADDRESS(ROW(),COLUMN(),4),portal!$G$2:$G$72,0)),
    INDEX(portal!$O$2:$O$72,MATCH(ADDRESS(ROW(),COLUMN(),4),portal!$G$2:$G$72,0)),
    IF('map orig'!L13=".",".","#")
)</f>
        <v>.</v>
      </c>
      <c r="M13" t="str">
        <f ca="1">IF(
    ISNUMBER(MATCH(ADDRESS(ROW(),COLUMN(),4),portal!$G$2:$G$72,0)),
    INDEX(portal!$O$2:$O$72,MATCH(ADDRESS(ROW(),COLUMN(),4),portal!$G$2:$G$72,0)),
    IF('map orig'!M13=".",".","#")
)</f>
        <v>#</v>
      </c>
      <c r="N13" t="str">
        <f ca="1">IF(
    ISNUMBER(MATCH(ADDRESS(ROW(),COLUMN(),4),portal!$G$2:$G$72,0)),
    INDEX(portal!$O$2:$O$72,MATCH(ADDRESS(ROW(),COLUMN(),4),portal!$G$2:$G$72,0)),
    IF('map orig'!N13=".",".","#")
)</f>
        <v>.</v>
      </c>
      <c r="O13" t="str">
        <f ca="1">IF(
    ISNUMBER(MATCH(ADDRESS(ROW(),COLUMN(),4),portal!$G$2:$G$72,0)),
    INDEX(portal!$O$2:$O$72,MATCH(ADDRESS(ROW(),COLUMN(),4),portal!$G$2:$G$72,0)),
    IF('map orig'!O13=".",".","#")
)</f>
        <v>#</v>
      </c>
      <c r="P13" t="str">
        <f ca="1">IF(
    ISNUMBER(MATCH(ADDRESS(ROW(),COLUMN(),4),portal!$G$2:$G$72,0)),
    INDEX(portal!$O$2:$O$72,MATCH(ADDRESS(ROW(),COLUMN(),4),portal!$G$2:$G$72,0)),
    IF('map orig'!P13=".",".","#")
)</f>
        <v>#</v>
      </c>
      <c r="Q13" t="str">
        <f ca="1">IF(
    ISNUMBER(MATCH(ADDRESS(ROW(),COLUMN(),4),portal!$G$2:$G$72,0)),
    INDEX(portal!$O$2:$O$72,MATCH(ADDRESS(ROW(),COLUMN(),4),portal!$G$2:$G$72,0)),
    IF('map orig'!Q13=".",".","#")
)</f>
        <v>#</v>
      </c>
      <c r="R13" t="str">
        <f ca="1">IF(
    ISNUMBER(MATCH(ADDRESS(ROW(),COLUMN(),4),portal!$G$2:$G$72,0)),
    INDEX(portal!$O$2:$O$72,MATCH(ADDRESS(ROW(),COLUMN(),4),portal!$G$2:$G$72,0)),
    IF('map orig'!R13=".",".","#")
)</f>
        <v>#</v>
      </c>
      <c r="S13" t="str">
        <f ca="1">IF(
    ISNUMBER(MATCH(ADDRESS(ROW(),COLUMN(),4),portal!$G$2:$G$72,0)),
    INDEX(portal!$O$2:$O$72,MATCH(ADDRESS(ROW(),COLUMN(),4),portal!$G$2:$G$72,0)),
    IF('map orig'!S13=".",".","#")
)</f>
        <v>#</v>
      </c>
      <c r="T13" t="str">
        <f ca="1">IF(
    ISNUMBER(MATCH(ADDRESS(ROW(),COLUMN(),4),portal!$G$2:$G$72,0)),
    INDEX(portal!$O$2:$O$72,MATCH(ADDRESS(ROW(),COLUMN(),4),portal!$G$2:$G$72,0)),
    IF('map orig'!T13=".",".","#")
)</f>
        <v>#</v>
      </c>
      <c r="U13" t="str">
        <f ca="1">IF(
    ISNUMBER(MATCH(ADDRESS(ROW(),COLUMN(),4),portal!$G$2:$G$72,0)),
    INDEX(portal!$O$2:$O$72,MATCH(ADDRESS(ROW(),COLUMN(),4),portal!$G$2:$G$72,0)),
    IF('map orig'!U13=".",".","#")
)</f>
        <v>#</v>
      </c>
      <c r="V13" t="str">
        <f ca="1">IF(
    ISNUMBER(MATCH(ADDRESS(ROW(),COLUMN(),4),portal!$G$2:$G$72,0)),
    INDEX(portal!$O$2:$O$72,MATCH(ADDRESS(ROW(),COLUMN(),4),portal!$G$2:$G$72,0)),
    IF('map orig'!V13=".",".","#")
)</f>
        <v>#</v>
      </c>
      <c r="W13" t="str">
        <f ca="1">IF(
    ISNUMBER(MATCH(ADDRESS(ROW(),COLUMN(),4),portal!$G$2:$G$72,0)),
    INDEX(portal!$O$2:$O$72,MATCH(ADDRESS(ROW(),COLUMN(),4),portal!$G$2:$G$72,0)),
    IF('map orig'!W13=".",".","#")
)</f>
        <v>#</v>
      </c>
      <c r="X13" t="str">
        <f ca="1">IF(
    ISNUMBER(MATCH(ADDRESS(ROW(),COLUMN(),4),portal!$G$2:$G$72,0)),
    INDEX(portal!$O$2:$O$72,MATCH(ADDRESS(ROW(),COLUMN(),4),portal!$G$2:$G$72,0)),
    IF('map orig'!X13=".",".","#")
)</f>
        <v>.</v>
      </c>
      <c r="Y13" t="str">
        <f ca="1">IF(
    ISNUMBER(MATCH(ADDRESS(ROW(),COLUMN(),4),portal!$G$2:$G$72,0)),
    INDEX(portal!$O$2:$O$72,MATCH(ADDRESS(ROW(),COLUMN(),4),portal!$G$2:$G$72,0)),
    IF('map orig'!Y13=".",".","#")
)</f>
        <v>#</v>
      </c>
      <c r="Z13" t="str">
        <f ca="1">IF(
    ISNUMBER(MATCH(ADDRESS(ROW(),COLUMN(),4),portal!$G$2:$G$72,0)),
    INDEX(portal!$O$2:$O$72,MATCH(ADDRESS(ROW(),COLUMN(),4),portal!$G$2:$G$72,0)),
    IF('map orig'!Z13=".",".","#")
)</f>
        <v>#</v>
      </c>
      <c r="AA13" t="str">
        <f ca="1">IF(
    ISNUMBER(MATCH(ADDRESS(ROW(),COLUMN(),4),portal!$G$2:$G$72,0)),
    INDEX(portal!$O$2:$O$72,MATCH(ADDRESS(ROW(),COLUMN(),4),portal!$G$2:$G$72,0)),
    IF('map orig'!AA13=".",".","#")
)</f>
        <v>#</v>
      </c>
      <c r="AB13" t="str">
        <f ca="1">IF(
    ISNUMBER(MATCH(ADDRESS(ROW(),COLUMN(),4),portal!$G$2:$G$72,0)),
    INDEX(portal!$O$2:$O$72,MATCH(ADDRESS(ROW(),COLUMN(),4),portal!$G$2:$G$72,0)),
    IF('map orig'!AB13=".",".","#")
)</f>
        <v>#</v>
      </c>
      <c r="AC13" t="str">
        <f ca="1">IF(
    ISNUMBER(MATCH(ADDRESS(ROW(),COLUMN(),4),portal!$G$2:$G$72,0)),
    INDEX(portal!$O$2:$O$72,MATCH(ADDRESS(ROW(),COLUMN(),4),portal!$G$2:$G$72,0)),
    IF('map orig'!AC13=".",".","#")
)</f>
        <v>#</v>
      </c>
      <c r="AD13" t="str">
        <f ca="1">IF(
    ISNUMBER(MATCH(ADDRESS(ROW(),COLUMN(),4),portal!$G$2:$G$72,0)),
    INDEX(portal!$O$2:$O$72,MATCH(ADDRESS(ROW(),COLUMN(),4),portal!$G$2:$G$72,0)),
    IF('map orig'!AD13=".",".","#")
)</f>
        <v>#</v>
      </c>
      <c r="AE13" t="str">
        <f ca="1">IF(
    ISNUMBER(MATCH(ADDRESS(ROW(),COLUMN(),4),portal!$G$2:$G$72,0)),
    INDEX(portal!$O$2:$O$72,MATCH(ADDRESS(ROW(),COLUMN(),4),portal!$G$2:$G$72,0)),
    IF('map orig'!AE13=".",".","#")
)</f>
        <v>#</v>
      </c>
      <c r="AF13" t="str">
        <f ca="1">IF(
    ISNUMBER(MATCH(ADDRESS(ROW(),COLUMN(),4),portal!$G$2:$G$72,0)),
    INDEX(portal!$O$2:$O$72,MATCH(ADDRESS(ROW(),COLUMN(),4),portal!$G$2:$G$72,0)),
    IF('map orig'!AF13=".",".","#")
)</f>
        <v>.</v>
      </c>
      <c r="AG13" t="str">
        <f ca="1">IF(
    ISNUMBER(MATCH(ADDRESS(ROW(),COLUMN(),4),portal!$G$2:$G$72,0)),
    INDEX(portal!$O$2:$O$72,MATCH(ADDRESS(ROW(),COLUMN(),4),portal!$G$2:$G$72,0)),
    IF('map orig'!AG13=".",".","#")
)</f>
        <v>#</v>
      </c>
      <c r="AH13" t="str">
        <f ca="1">IF(
    ISNUMBER(MATCH(ADDRESS(ROW(),COLUMN(),4),portal!$G$2:$G$72,0)),
    INDEX(portal!$O$2:$O$72,MATCH(ADDRESS(ROW(),COLUMN(),4),portal!$G$2:$G$72,0)),
    IF('map orig'!AH13=".",".","#")
)</f>
        <v>.</v>
      </c>
      <c r="AI13" t="str">
        <f ca="1">IF(
    ISNUMBER(MATCH(ADDRESS(ROW(),COLUMN(),4),portal!$G$2:$G$72,0)),
    INDEX(portal!$O$2:$O$72,MATCH(ADDRESS(ROW(),COLUMN(),4),portal!$G$2:$G$72,0)),
    IF('map orig'!AI13=".",".","#")
)</f>
        <v>#</v>
      </c>
      <c r="AJ13" t="str">
        <f ca="1">IF(
    ISNUMBER(MATCH(ADDRESS(ROW(),COLUMN(),4),portal!$G$2:$G$72,0)),
    INDEX(portal!$O$2:$O$72,MATCH(ADDRESS(ROW(),COLUMN(),4),portal!$G$2:$G$72,0)),
    IF('map orig'!AJ13=".",".","#")
)</f>
        <v>.</v>
      </c>
      <c r="AK13" t="str">
        <f ca="1">IF(
    ISNUMBER(MATCH(ADDRESS(ROW(),COLUMN(),4),portal!$G$2:$G$72,0)),
    INDEX(portal!$O$2:$O$72,MATCH(ADDRESS(ROW(),COLUMN(),4),portal!$G$2:$G$72,0)),
    IF('map orig'!AK13=".",".","#")
)</f>
        <v>#</v>
      </c>
      <c r="AL13" t="str">
        <f ca="1">IF(
    ISNUMBER(MATCH(ADDRESS(ROW(),COLUMN(),4),portal!$G$2:$G$72,0)),
    INDEX(portal!$O$2:$O$72,MATCH(ADDRESS(ROW(),COLUMN(),4),portal!$G$2:$G$72,0)),
    IF('map orig'!AL13=".",".","#")
)</f>
        <v>#</v>
      </c>
      <c r="AM13" t="str">
        <f ca="1">IF(
    ISNUMBER(MATCH(ADDRESS(ROW(),COLUMN(),4),portal!$G$2:$G$72,0)),
    INDEX(portal!$O$2:$O$72,MATCH(ADDRESS(ROW(),COLUMN(),4),portal!$G$2:$G$72,0)),
    IF('map orig'!AM13=".",".","#")
)</f>
        <v>#</v>
      </c>
      <c r="AN13" t="str">
        <f ca="1">IF(
    ISNUMBER(MATCH(ADDRESS(ROW(),COLUMN(),4),portal!$G$2:$G$72,0)),
    INDEX(portal!$O$2:$O$72,MATCH(ADDRESS(ROW(),COLUMN(),4),portal!$G$2:$G$72,0)),
    IF('map orig'!AN13=".",".","#")
)</f>
        <v>.</v>
      </c>
      <c r="AO13" t="str">
        <f ca="1">IF(
    ISNUMBER(MATCH(ADDRESS(ROW(),COLUMN(),4),portal!$G$2:$G$72,0)),
    INDEX(portal!$O$2:$O$72,MATCH(ADDRESS(ROW(),COLUMN(),4),portal!$G$2:$G$72,0)),
    IF('map orig'!AO13=".",".","#")
)</f>
        <v>#</v>
      </c>
      <c r="AP13" t="str">
        <f ca="1">IF(
    ISNUMBER(MATCH(ADDRESS(ROW(),COLUMN(),4),portal!$G$2:$G$72,0)),
    INDEX(portal!$O$2:$O$72,MATCH(ADDRESS(ROW(),COLUMN(),4),portal!$G$2:$G$72,0)),
    IF('map orig'!AP13=".",".","#")
)</f>
        <v>#</v>
      </c>
      <c r="AQ13" t="str">
        <f ca="1">IF(
    ISNUMBER(MATCH(ADDRESS(ROW(),COLUMN(),4),portal!$G$2:$G$72,0)),
    INDEX(portal!$O$2:$O$72,MATCH(ADDRESS(ROW(),COLUMN(),4),portal!$G$2:$G$72,0)),
    IF('map orig'!AQ13=".",".","#")
)</f>
        <v>#</v>
      </c>
      <c r="AR13" t="str">
        <f ca="1">IF(
    ISNUMBER(MATCH(ADDRESS(ROW(),COLUMN(),4),portal!$G$2:$G$72,0)),
    INDEX(portal!$O$2:$O$72,MATCH(ADDRESS(ROW(),COLUMN(),4),portal!$G$2:$G$72,0)),
    IF('map orig'!AR13=".",".","#")
)</f>
        <v>.</v>
      </c>
      <c r="AS13" t="str">
        <f ca="1">IF(
    ISNUMBER(MATCH(ADDRESS(ROW(),COLUMN(),4),portal!$G$2:$G$72,0)),
    INDEX(portal!$O$2:$O$72,MATCH(ADDRESS(ROW(),COLUMN(),4),portal!$G$2:$G$72,0)),
    IF('map orig'!AS13=".",".","#")
)</f>
        <v>#</v>
      </c>
      <c r="AT13" t="str">
        <f ca="1">IF(
    ISNUMBER(MATCH(ADDRESS(ROW(),COLUMN(),4),portal!$G$2:$G$72,0)),
    INDEX(portal!$O$2:$O$72,MATCH(ADDRESS(ROW(),COLUMN(),4),portal!$G$2:$G$72,0)),
    IF('map orig'!AT13=".",".","#")
)</f>
        <v>#</v>
      </c>
      <c r="AU13" t="str">
        <f ca="1">IF(
    ISNUMBER(MATCH(ADDRESS(ROW(),COLUMN(),4),portal!$G$2:$G$72,0)),
    INDEX(portal!$O$2:$O$72,MATCH(ADDRESS(ROW(),COLUMN(),4),portal!$G$2:$G$72,0)),
    IF('map orig'!AU13=".",".","#")
)</f>
        <v>#</v>
      </c>
      <c r="AV13" t="str">
        <f ca="1">IF(
    ISNUMBER(MATCH(ADDRESS(ROW(),COLUMN(),4),portal!$G$2:$G$72,0)),
    INDEX(portal!$O$2:$O$72,MATCH(ADDRESS(ROW(),COLUMN(),4),portal!$G$2:$G$72,0)),
    IF('map orig'!AV13=".",".","#")
)</f>
        <v>.</v>
      </c>
      <c r="AW13" t="str">
        <f ca="1">IF(
    ISNUMBER(MATCH(ADDRESS(ROW(),COLUMN(),4),portal!$G$2:$G$72,0)),
    INDEX(portal!$O$2:$O$72,MATCH(ADDRESS(ROW(),COLUMN(),4),portal!$G$2:$G$72,0)),
    IF('map orig'!AW13=".",".","#")
)</f>
        <v>#</v>
      </c>
      <c r="AX13" t="str">
        <f ca="1">IF(
    ISNUMBER(MATCH(ADDRESS(ROW(),COLUMN(),4),portal!$G$2:$G$72,0)),
    INDEX(portal!$O$2:$O$72,MATCH(ADDRESS(ROW(),COLUMN(),4),portal!$G$2:$G$72,0)),
    IF('map orig'!AX13=".",".","#")
)</f>
        <v>.</v>
      </c>
      <c r="AY13" t="str">
        <f ca="1">IF(
    ISNUMBER(MATCH(ADDRESS(ROW(),COLUMN(),4),portal!$G$2:$G$72,0)),
    INDEX(portal!$O$2:$O$72,MATCH(ADDRESS(ROW(),COLUMN(),4),portal!$G$2:$G$72,0)),
    IF('map orig'!AY13=".",".","#")
)</f>
        <v>#</v>
      </c>
      <c r="AZ13" t="str">
        <f ca="1">IF(
    ISNUMBER(MATCH(ADDRESS(ROW(),COLUMN(),4),portal!$G$2:$G$72,0)),
    INDEX(portal!$O$2:$O$72,MATCH(ADDRESS(ROW(),COLUMN(),4),portal!$G$2:$G$72,0)),
    IF('map orig'!AZ13=".",".","#")
)</f>
        <v>.</v>
      </c>
      <c r="BA13" t="str">
        <f ca="1">IF(
    ISNUMBER(MATCH(ADDRESS(ROW(),COLUMN(),4),portal!$G$2:$G$72,0)),
    INDEX(portal!$O$2:$O$72,MATCH(ADDRESS(ROW(),COLUMN(),4),portal!$G$2:$G$72,0)),
    IF('map orig'!BA13=".",".","#")
)</f>
        <v>#</v>
      </c>
      <c r="BB13" t="str">
        <f ca="1">IF(
    ISNUMBER(MATCH(ADDRESS(ROW(),COLUMN(),4),portal!$G$2:$G$72,0)),
    INDEX(portal!$O$2:$O$72,MATCH(ADDRESS(ROW(),COLUMN(),4),portal!$G$2:$G$72,0)),
    IF('map orig'!BB13=".",".","#")
)</f>
        <v>.</v>
      </c>
      <c r="BC13" t="str">
        <f ca="1">IF(
    ISNUMBER(MATCH(ADDRESS(ROW(),COLUMN(),4),portal!$G$2:$G$72,0)),
    INDEX(portal!$O$2:$O$72,MATCH(ADDRESS(ROW(),COLUMN(),4),portal!$G$2:$G$72,0)),
    IF('map orig'!BC13=".",".","#")
)</f>
        <v>#</v>
      </c>
      <c r="BD13" t="str">
        <f ca="1">IF(
    ISNUMBER(MATCH(ADDRESS(ROW(),COLUMN(),4),portal!$G$2:$G$72,0)),
    INDEX(portal!$O$2:$O$72,MATCH(ADDRESS(ROW(),COLUMN(),4),portal!$G$2:$G$72,0)),
    IF('map orig'!BD13=".",".","#")
)</f>
        <v>#</v>
      </c>
      <c r="BE13" t="str">
        <f ca="1">IF(
    ISNUMBER(MATCH(ADDRESS(ROW(),COLUMN(),4),portal!$G$2:$G$72,0)),
    INDEX(portal!$O$2:$O$72,MATCH(ADDRESS(ROW(),COLUMN(),4),portal!$G$2:$G$72,0)),
    IF('map orig'!BE13=".",".","#")
)</f>
        <v>#</v>
      </c>
      <c r="BF13" t="str">
        <f ca="1">IF(
    ISNUMBER(MATCH(ADDRESS(ROW(),COLUMN(),4),portal!$G$2:$G$72,0)),
    INDEX(portal!$O$2:$O$72,MATCH(ADDRESS(ROW(),COLUMN(),4),portal!$G$2:$G$72,0)),
    IF('map orig'!BF13=".",".","#")
)</f>
        <v>.</v>
      </c>
      <c r="BG13" t="str">
        <f ca="1">IF(
    ISNUMBER(MATCH(ADDRESS(ROW(),COLUMN(),4),portal!$G$2:$G$72,0)),
    INDEX(portal!$O$2:$O$72,MATCH(ADDRESS(ROW(),COLUMN(),4),portal!$G$2:$G$72,0)),
    IF('map orig'!BG13=".",".","#")
)</f>
        <v>#</v>
      </c>
      <c r="BH13" t="str">
        <f ca="1">IF(
    ISNUMBER(MATCH(ADDRESS(ROW(),COLUMN(),4),portal!$G$2:$G$72,0)),
    INDEX(portal!$O$2:$O$72,MATCH(ADDRESS(ROW(),COLUMN(),4),portal!$G$2:$G$72,0)),
    IF('map orig'!BH13=".",".","#")
)</f>
        <v>#</v>
      </c>
      <c r="BI13" t="str">
        <f ca="1">IF(
    ISNUMBER(MATCH(ADDRESS(ROW(),COLUMN(),4),portal!$G$2:$G$72,0)),
    INDEX(portal!$O$2:$O$72,MATCH(ADDRESS(ROW(),COLUMN(),4),portal!$G$2:$G$72,0)),
    IF('map orig'!BI13=".",".","#")
)</f>
        <v>#</v>
      </c>
      <c r="BJ13" t="str">
        <f ca="1">IF(
    ISNUMBER(MATCH(ADDRESS(ROW(),COLUMN(),4),portal!$G$2:$G$72,0)),
    INDEX(portal!$O$2:$O$72,MATCH(ADDRESS(ROW(),COLUMN(),4),portal!$G$2:$G$72,0)),
    IF('map orig'!BJ13=".",".","#")
)</f>
        <v>.</v>
      </c>
      <c r="BK13" t="str">
        <f ca="1">IF(
    ISNUMBER(MATCH(ADDRESS(ROW(),COLUMN(),4),portal!$G$2:$G$72,0)),
    INDEX(portal!$O$2:$O$72,MATCH(ADDRESS(ROW(),COLUMN(),4),portal!$G$2:$G$72,0)),
    IF('map orig'!BK13=".",".","#")
)</f>
        <v>#</v>
      </c>
      <c r="BL13" t="str">
        <f ca="1">IF(
    ISNUMBER(MATCH(ADDRESS(ROW(),COLUMN(),4),portal!$G$2:$G$72,0)),
    INDEX(portal!$O$2:$O$72,MATCH(ADDRESS(ROW(),COLUMN(),4),portal!$G$2:$G$72,0)),
    IF('map orig'!BL13=".",".","#")
)</f>
        <v>#</v>
      </c>
      <c r="BM13" t="str">
        <f ca="1">IF(
    ISNUMBER(MATCH(ADDRESS(ROW(),COLUMN(),4),portal!$G$2:$G$72,0)),
    INDEX(portal!$O$2:$O$72,MATCH(ADDRESS(ROW(),COLUMN(),4),portal!$G$2:$G$72,0)),
    IF('map orig'!BM13=".",".","#")
)</f>
        <v>#</v>
      </c>
      <c r="BN13" t="str">
        <f ca="1">IF(
    ISNUMBER(MATCH(ADDRESS(ROW(),COLUMN(),4),portal!$G$2:$G$72,0)),
    INDEX(portal!$O$2:$O$72,MATCH(ADDRESS(ROW(),COLUMN(),4),portal!$G$2:$G$72,0)),
    IF('map orig'!BN13=".",".","#")
)</f>
        <v>.</v>
      </c>
      <c r="BO13" t="str">
        <f ca="1">IF(
    ISNUMBER(MATCH(ADDRESS(ROW(),COLUMN(),4),portal!$G$2:$G$72,0)),
    INDEX(portal!$O$2:$O$72,MATCH(ADDRESS(ROW(),COLUMN(),4),portal!$G$2:$G$72,0)),
    IF('map orig'!BO13=".",".","#")
)</f>
        <v>#</v>
      </c>
      <c r="BP13" t="str">
        <f ca="1">IF(
    ISNUMBER(MATCH(ADDRESS(ROW(),COLUMN(),4),portal!$G$2:$G$72,0)),
    INDEX(portal!$O$2:$O$72,MATCH(ADDRESS(ROW(),COLUMN(),4),portal!$G$2:$G$72,0)),
    IF('map orig'!BP13=".",".","#")
)</f>
        <v>.</v>
      </c>
      <c r="BQ13" t="str">
        <f ca="1">IF(
    ISNUMBER(MATCH(ADDRESS(ROW(),COLUMN(),4),portal!$G$2:$G$72,0)),
    INDEX(portal!$O$2:$O$72,MATCH(ADDRESS(ROW(),COLUMN(),4),portal!$G$2:$G$72,0)),
    IF('map orig'!BQ13=".",".","#")
)</f>
        <v>#</v>
      </c>
      <c r="BR13" t="str">
        <f ca="1">IF(
    ISNUMBER(MATCH(ADDRESS(ROW(),COLUMN(),4),portal!$G$2:$G$72,0)),
    INDEX(portal!$O$2:$O$72,MATCH(ADDRESS(ROW(),COLUMN(),4),portal!$G$2:$G$72,0)),
    IF('map orig'!BR13=".",".","#")
)</f>
        <v>#</v>
      </c>
      <c r="BS13" t="str">
        <f ca="1">IF(
    ISNUMBER(MATCH(ADDRESS(ROW(),COLUMN(),4),portal!$G$2:$G$72,0)),
    INDEX(portal!$O$2:$O$72,MATCH(ADDRESS(ROW(),COLUMN(),4),portal!$G$2:$G$72,0)),
    IF('map orig'!BS13=".",".","#")
)</f>
        <v>#</v>
      </c>
      <c r="BT13" t="str">
        <f ca="1">IF(
    ISNUMBER(MATCH(ADDRESS(ROW(),COLUMN(),4),portal!$G$2:$G$72,0)),
    INDEX(portal!$O$2:$O$72,MATCH(ADDRESS(ROW(),COLUMN(),4),portal!$G$2:$G$72,0)),
    IF('map orig'!BT13=".",".","#")
)</f>
        <v>.</v>
      </c>
      <c r="BU13" t="str">
        <f ca="1">IF(
    ISNUMBER(MATCH(ADDRESS(ROW(),COLUMN(),4),portal!$G$2:$G$72,0)),
    INDEX(portal!$O$2:$O$72,MATCH(ADDRESS(ROW(),COLUMN(),4),portal!$G$2:$G$72,0)),
    IF('map orig'!BU13=".",".","#")
)</f>
        <v>#</v>
      </c>
      <c r="BV13" t="str">
        <f ca="1">IF(
    ISNUMBER(MATCH(ADDRESS(ROW(),COLUMN(),4),portal!$G$2:$G$72,0)),
    INDEX(portal!$O$2:$O$72,MATCH(ADDRESS(ROW(),COLUMN(),4),portal!$G$2:$G$72,0)),
    IF('map orig'!BV13=".",".","#")
)</f>
        <v>#</v>
      </c>
      <c r="BW13" t="str">
        <f ca="1">IF(
    ISNUMBER(MATCH(ADDRESS(ROW(),COLUMN(),4),portal!$G$2:$G$72,0)),
    INDEX(portal!$O$2:$O$72,MATCH(ADDRESS(ROW(),COLUMN(),4),portal!$G$2:$G$72,0)),
    IF('map orig'!BW13=".",".","#")
)</f>
        <v>#</v>
      </c>
      <c r="BX13" t="str">
        <f ca="1">IF(
    ISNUMBER(MATCH(ADDRESS(ROW(),COLUMN(),4),portal!$G$2:$G$72,0)),
    INDEX(portal!$O$2:$O$72,MATCH(ADDRESS(ROW(),COLUMN(),4),portal!$G$2:$G$72,0)),
    IF('map orig'!BX13=".",".","#")
)</f>
        <v>.</v>
      </c>
      <c r="BY13" t="str">
        <f ca="1">IF(
    ISNUMBER(MATCH(ADDRESS(ROW(),COLUMN(),4),portal!$G$2:$G$72,0)),
    INDEX(portal!$O$2:$O$72,MATCH(ADDRESS(ROW(),COLUMN(),4),portal!$G$2:$G$72,0)),
    IF('map orig'!BY13=".",".","#")
)</f>
        <v>#</v>
      </c>
      <c r="BZ13" t="str">
        <f ca="1">IF(
    ISNUMBER(MATCH(ADDRESS(ROW(),COLUMN(),4),portal!$G$2:$G$72,0)),
    INDEX(portal!$O$2:$O$72,MATCH(ADDRESS(ROW(),COLUMN(),4),portal!$G$2:$G$72,0)),
    IF('map orig'!BZ13=".",".","#")
)</f>
        <v>.</v>
      </c>
      <c r="CA13" t="str">
        <f ca="1">IF(
    ISNUMBER(MATCH(ADDRESS(ROW(),COLUMN(),4),portal!$G$2:$G$72,0)),
    INDEX(portal!$O$2:$O$72,MATCH(ADDRESS(ROW(),COLUMN(),4),portal!$G$2:$G$72,0)),
    IF('map orig'!CA13=".",".","#")
)</f>
        <v>#</v>
      </c>
      <c r="CB13" t="str">
        <f ca="1">IF(
    ISNUMBER(MATCH(ADDRESS(ROW(),COLUMN(),4),portal!$G$2:$G$72,0)),
    INDEX(portal!$O$2:$O$72,MATCH(ADDRESS(ROW(),COLUMN(),4),portal!$G$2:$G$72,0)),
    IF('map orig'!CB13=".",".","#")
)</f>
        <v>.</v>
      </c>
      <c r="CC13" t="str">
        <f ca="1">IF(
    ISNUMBER(MATCH(ADDRESS(ROW(),COLUMN(),4),portal!$G$2:$G$72,0)),
    INDEX(portal!$O$2:$O$72,MATCH(ADDRESS(ROW(),COLUMN(),4),portal!$G$2:$G$72,0)),
    IF('map orig'!CC13=".",".","#")
)</f>
        <v>#</v>
      </c>
      <c r="CD13" t="str">
        <f ca="1">IF(
    ISNUMBER(MATCH(ADDRESS(ROW(),COLUMN(),4),portal!$G$2:$G$72,0)),
    INDEX(portal!$O$2:$O$72,MATCH(ADDRESS(ROW(),COLUMN(),4),portal!$G$2:$G$72,0)),
    IF('map orig'!CD13=".",".","#")
)</f>
        <v>.</v>
      </c>
      <c r="CE13" t="str">
        <f ca="1">IF(
    ISNUMBER(MATCH(ADDRESS(ROW(),COLUMN(),4),portal!$G$2:$G$72,0)),
    INDEX(portal!$O$2:$O$72,MATCH(ADDRESS(ROW(),COLUMN(),4),portal!$G$2:$G$72,0)),
    IF('map orig'!CE13=".",".","#")
)</f>
        <v>#</v>
      </c>
      <c r="CF13" t="str">
        <f ca="1">IF(
    ISNUMBER(MATCH(ADDRESS(ROW(),COLUMN(),4),portal!$G$2:$G$72,0)),
    INDEX(portal!$O$2:$O$72,MATCH(ADDRESS(ROW(),COLUMN(),4),portal!$G$2:$G$72,0)),
    IF('map orig'!CF13=".",".","#")
)</f>
        <v>.</v>
      </c>
      <c r="CG13" t="str">
        <f ca="1">IF(
    ISNUMBER(MATCH(ADDRESS(ROW(),COLUMN(),4),portal!$G$2:$G$72,0)),
    INDEX(portal!$O$2:$O$72,MATCH(ADDRESS(ROW(),COLUMN(),4),portal!$G$2:$G$72,0)),
    IF('map orig'!CG13=".",".","#")
)</f>
        <v>#</v>
      </c>
      <c r="CH13" t="str">
        <f ca="1">IF(
    ISNUMBER(MATCH(ADDRESS(ROW(),COLUMN(),4),portal!$G$2:$G$72,0)),
    INDEX(portal!$O$2:$O$72,MATCH(ADDRESS(ROW(),COLUMN(),4),portal!$G$2:$G$72,0)),
    IF('map orig'!CH13=".",".","#")
)</f>
        <v>.</v>
      </c>
      <c r="CI13" t="str">
        <f ca="1">IF(
    ISNUMBER(MATCH(ADDRESS(ROW(),COLUMN(),4),portal!$G$2:$G$72,0)),
    INDEX(portal!$O$2:$O$72,MATCH(ADDRESS(ROW(),COLUMN(),4),portal!$G$2:$G$72,0)),
    IF('map orig'!CI13=".",".","#")
)</f>
        <v>#</v>
      </c>
      <c r="CJ13" t="str">
        <f ca="1">IF(
    ISNUMBER(MATCH(ADDRESS(ROW(),COLUMN(),4),portal!$G$2:$G$72,0)),
    INDEX(portal!$O$2:$O$72,MATCH(ADDRESS(ROW(),COLUMN(),4),portal!$G$2:$G$72,0)),
    IF('map orig'!CJ13=".",".","#")
)</f>
        <v>#</v>
      </c>
      <c r="CK13" t="str">
        <f ca="1">IF(
    ISNUMBER(MATCH(ADDRESS(ROW(),COLUMN(),4),portal!$G$2:$G$72,0)),
    INDEX(portal!$O$2:$O$72,MATCH(ADDRESS(ROW(),COLUMN(),4),portal!$G$2:$G$72,0)),
    IF('map orig'!CK13=".",".","#")
)</f>
        <v>#</v>
      </c>
      <c r="CL13" t="str">
        <f ca="1">IF(
    ISNUMBER(MATCH(ADDRESS(ROW(),COLUMN(),4),portal!$G$2:$G$72,0)),
    INDEX(portal!$O$2:$O$72,MATCH(ADDRESS(ROW(),COLUMN(),4),portal!$G$2:$G$72,0)),
    IF('map orig'!CL13=".",".","#")
)</f>
        <v>.</v>
      </c>
      <c r="CM13" t="str">
        <f ca="1">IF(
    ISNUMBER(MATCH(ADDRESS(ROW(),COLUMN(),4),portal!$G$2:$G$72,0)),
    INDEX(portal!$O$2:$O$72,MATCH(ADDRESS(ROW(),COLUMN(),4),portal!$G$2:$G$72,0)),
    IF('map orig'!CM13=".",".","#")
)</f>
        <v>#</v>
      </c>
      <c r="CN13" t="str">
        <f ca="1">IF(
    ISNUMBER(MATCH(ADDRESS(ROW(),COLUMN(),4),portal!$G$2:$G$72,0)),
    INDEX(portal!$O$2:$O$72,MATCH(ADDRESS(ROW(),COLUMN(),4),portal!$G$2:$G$72,0)),
    IF('map orig'!CN13=".",".","#")
)</f>
        <v>.</v>
      </c>
      <c r="CO13" t="str">
        <f ca="1">IF(
    ISNUMBER(MATCH(ADDRESS(ROW(),COLUMN(),4),portal!$G$2:$G$72,0)),
    INDEX(portal!$O$2:$O$72,MATCH(ADDRESS(ROW(),COLUMN(),4),portal!$G$2:$G$72,0)),
    IF('map orig'!CO13=".",".","#")
)</f>
        <v>#</v>
      </c>
      <c r="CP13" t="str">
        <f ca="1">IF(
    ISNUMBER(MATCH(ADDRESS(ROW(),COLUMN(),4),portal!$G$2:$G$72,0)),
    INDEX(portal!$O$2:$O$72,MATCH(ADDRESS(ROW(),COLUMN(),4),portal!$G$2:$G$72,0)),
    IF('map orig'!CP13=".",".","#")
)</f>
        <v>.</v>
      </c>
      <c r="CQ13" t="str">
        <f ca="1">IF(
    ISNUMBER(MATCH(ADDRESS(ROW(),COLUMN(),4),portal!$G$2:$G$72,0)),
    INDEX(portal!$O$2:$O$72,MATCH(ADDRESS(ROW(),COLUMN(),4),portal!$G$2:$G$72,0)),
    IF('map orig'!CQ13=".",".","#")
)</f>
        <v>#</v>
      </c>
      <c r="CR13" t="str">
        <f ca="1">IF(
    ISNUMBER(MATCH(ADDRESS(ROW(),COLUMN(),4),portal!$G$2:$G$72,0)),
    INDEX(portal!$O$2:$O$72,MATCH(ADDRESS(ROW(),COLUMN(),4),portal!$G$2:$G$72,0)),
    IF('map orig'!CR13=".",".","#")
)</f>
        <v>.</v>
      </c>
      <c r="CS13" t="str">
        <f ca="1">IF(
    ISNUMBER(MATCH(ADDRESS(ROW(),COLUMN(),4),portal!$G$2:$G$72,0)),
    INDEX(portal!$O$2:$O$72,MATCH(ADDRESS(ROW(),COLUMN(),4),portal!$G$2:$G$72,0)),
    IF('map orig'!CS13=".",".","#")
)</f>
        <v>#</v>
      </c>
      <c r="CT13" t="str">
        <f ca="1">IF(
    ISNUMBER(MATCH(ADDRESS(ROW(),COLUMN(),4),portal!$G$2:$G$72,0)),
    INDEX(portal!$O$2:$O$72,MATCH(ADDRESS(ROW(),COLUMN(),4),portal!$G$2:$G$72,0)),
    IF('map orig'!CT13=".",".","#")
)</f>
        <v>.</v>
      </c>
      <c r="CU13" t="str">
        <f ca="1">IF(
    ISNUMBER(MATCH(ADDRESS(ROW(),COLUMN(),4),portal!$G$2:$G$72,0)),
    INDEX(portal!$O$2:$O$72,MATCH(ADDRESS(ROW(),COLUMN(),4),portal!$G$2:$G$72,0)),
    IF('map orig'!CU13=".",".","#")
)</f>
        <v>#</v>
      </c>
      <c r="CV13" t="str">
        <f ca="1">IF(
    ISNUMBER(MATCH(ADDRESS(ROW(),COLUMN(),4),portal!$G$2:$G$72,0)),
    INDEX(portal!$O$2:$O$72,MATCH(ADDRESS(ROW(),COLUMN(),4),portal!$G$2:$G$72,0)),
    IF('map orig'!CV13=".",".","#")
)</f>
        <v>.</v>
      </c>
      <c r="CW13" t="str">
        <f ca="1">IF(
    ISNUMBER(MATCH(ADDRESS(ROW(),COLUMN(),4),portal!$G$2:$G$72,0)),
    INDEX(portal!$O$2:$O$72,MATCH(ADDRESS(ROW(),COLUMN(),4),portal!$G$2:$G$72,0)),
    IF('map orig'!CW13=".",".","#")
)</f>
        <v>#</v>
      </c>
      <c r="CX13" t="str">
        <f ca="1">IF(
    ISNUMBER(MATCH(ADDRESS(ROW(),COLUMN(),4),portal!$G$2:$G$72,0)),
    INDEX(portal!$O$2:$O$72,MATCH(ADDRESS(ROW(),COLUMN(),4),portal!$G$2:$G$72,0)),
    IF('map orig'!CX13=".",".","#")
)</f>
        <v>.</v>
      </c>
      <c r="CY13" t="str">
        <f ca="1">IF(
    ISNUMBER(MATCH(ADDRESS(ROW(),COLUMN(),4),portal!$G$2:$G$72,0)),
    INDEX(portal!$O$2:$O$72,MATCH(ADDRESS(ROW(),COLUMN(),4),portal!$G$2:$G$72,0)),
    IF('map orig'!CY13=".",".","#")
)</f>
        <v>#</v>
      </c>
      <c r="CZ13" t="str">
        <f ca="1">IF(
    ISNUMBER(MATCH(ADDRESS(ROW(),COLUMN(),4),portal!$G$2:$G$72,0)),
    INDEX(portal!$O$2:$O$72,MATCH(ADDRESS(ROW(),COLUMN(),4),portal!$G$2:$G$72,0)),
    IF('map orig'!CZ13=".",".","#")
)</f>
        <v>#</v>
      </c>
      <c r="DA13" t="str">
        <f ca="1">IF(
    ISNUMBER(MATCH(ADDRESS(ROW(),COLUMN(),4),portal!$G$2:$G$72,0)),
    INDEX(portal!$O$2:$O$72,MATCH(ADDRESS(ROW(),COLUMN(),4),portal!$G$2:$G$72,0)),
    IF('map orig'!DA13=".",".","#")
)</f>
        <v>#</v>
      </c>
      <c r="DB13" t="str">
        <f ca="1">IF(
    ISNUMBER(MATCH(ADDRESS(ROW(),COLUMN(),4),portal!$G$2:$G$72,0)),
    INDEX(portal!$O$2:$O$72,MATCH(ADDRESS(ROW(),COLUMN(),4),portal!$G$2:$G$72,0)),
    IF('map orig'!DB13=".",".","#")
)</f>
        <v>#</v>
      </c>
      <c r="DC13" t="str">
        <f ca="1">IF(
    ISNUMBER(MATCH(ADDRESS(ROW(),COLUMN(),4),portal!$G$2:$G$72,0)),
    INDEX(portal!$O$2:$O$72,MATCH(ADDRESS(ROW(),COLUMN(),4),portal!$G$2:$G$72,0)),
    IF('map orig'!DC13=".",".","#")
)</f>
        <v>#</v>
      </c>
      <c r="DD13" t="str">
        <f ca="1">IF(
    ISNUMBER(MATCH(ADDRESS(ROW(),COLUMN(),4),portal!$G$2:$G$72,0)),
    INDEX(portal!$O$2:$O$72,MATCH(ADDRESS(ROW(),COLUMN(),4),portal!$G$2:$G$72,0)),
    IF('map orig'!DD13=".",".","#")
)</f>
        <v>#</v>
      </c>
      <c r="DE13" t="str">
        <f ca="1">IF(
    ISNUMBER(MATCH(ADDRESS(ROW(),COLUMN(),4),portal!$G$2:$G$72,0)),
    INDEX(portal!$O$2:$O$72,MATCH(ADDRESS(ROW(),COLUMN(),4),portal!$G$2:$G$72,0)),
    IF('map orig'!DE13=".",".","#")
)</f>
        <v>#</v>
      </c>
      <c r="DF13" t="str">
        <f ca="1">IF(
    ISNUMBER(MATCH(ADDRESS(ROW(),COLUMN(),4),portal!$G$2:$G$72,0)),
    INDEX(portal!$O$2:$O$72,MATCH(ADDRESS(ROW(),COLUMN(),4),portal!$G$2:$G$72,0)),
    IF('map orig'!DF13=".",".","#")
)</f>
        <v>.</v>
      </c>
      <c r="DG13" t="str">
        <f ca="1">IF(
    ISNUMBER(MATCH(ADDRESS(ROW(),COLUMN(),4),portal!$G$2:$G$72,0)),
    INDEX(portal!$O$2:$O$72,MATCH(ADDRESS(ROW(),COLUMN(),4),portal!$G$2:$G$72,0)),
    IF('map orig'!DG13=".",".","#")
)</f>
        <v>#</v>
      </c>
      <c r="DH13" t="str">
        <f ca="1">IF(
    ISNUMBER(MATCH(ADDRESS(ROW(),COLUMN(),4),portal!$G$2:$G$72,0)),
    INDEX(portal!$O$2:$O$72,MATCH(ADDRESS(ROW(),COLUMN(),4),portal!$G$2:$G$72,0)),
    IF('map orig'!DH13=".",".","#")
)</f>
        <v>.</v>
      </c>
      <c r="DI13" t="str">
        <f ca="1">IF(
    ISNUMBER(MATCH(ADDRESS(ROW(),COLUMN(),4),portal!$G$2:$G$72,0)),
    INDEX(portal!$O$2:$O$72,MATCH(ADDRESS(ROW(),COLUMN(),4),portal!$G$2:$G$72,0)),
    IF('map orig'!DI13=".",".","#")
)</f>
        <v>#</v>
      </c>
      <c r="DJ13" t="str">
        <f ca="1">IF(
    ISNUMBER(MATCH(ADDRESS(ROW(),COLUMN(),4),portal!$G$2:$G$72,0)),
    INDEX(portal!$O$2:$O$72,MATCH(ADDRESS(ROW(),COLUMN(),4),portal!$G$2:$G$72,0)),
    IF('map orig'!DJ13=".",".","#")
)</f>
        <v>.</v>
      </c>
      <c r="DK13" t="str">
        <f ca="1">IF(
    ISNUMBER(MATCH(ADDRESS(ROW(),COLUMN(),4),portal!$G$2:$G$72,0)),
    INDEX(portal!$O$2:$O$72,MATCH(ADDRESS(ROW(),COLUMN(),4),portal!$G$2:$G$72,0)),
    IF('map orig'!DK13=".",".","#")
)</f>
        <v>#</v>
      </c>
      <c r="DL13" t="str">
        <f ca="1">IF(
    ISNUMBER(MATCH(ADDRESS(ROW(),COLUMN(),4),portal!$G$2:$G$72,0)),
    INDEX(portal!$O$2:$O$72,MATCH(ADDRESS(ROW(),COLUMN(),4),portal!$G$2:$G$72,0)),
    IF('map orig'!DL13=".",".","#")
)</f>
        <v>#</v>
      </c>
      <c r="DM13" t="str">
        <f ca="1">IF(
    ISNUMBER(MATCH(ADDRESS(ROW(),COLUMN(),4),portal!$G$2:$G$72,0)),
    INDEX(portal!$O$2:$O$72,MATCH(ADDRESS(ROW(),COLUMN(),4),portal!$G$2:$G$72,0)),
    IF('map orig'!DM13=".",".","#")
)</f>
        <v>#</v>
      </c>
    </row>
    <row r="14" spans="1:117" ht="15" customHeight="1">
      <c r="A14" t="str">
        <f ca="1">IF(
    ISNUMBER(MATCH(ADDRESS(ROW(),COLUMN(),4),portal!$G$2:$G$72,0)),
    INDEX(portal!$O$2:$O$72,MATCH(ADDRESS(ROW(),COLUMN(),4),portal!$G$2:$G$72,0)),
    IF('map orig'!A14=".",".","#")
)</f>
        <v>#</v>
      </c>
      <c r="B14" t="str">
        <f ca="1">IF(
    ISNUMBER(MATCH(ADDRESS(ROW(),COLUMN(),4),portal!$G$2:$G$72,0)),
    INDEX(portal!$O$2:$O$72,MATCH(ADDRESS(ROW(),COLUMN(),4),portal!$G$2:$G$72,0)),
    IF('map orig'!B14=".",".","#")
)</f>
        <v>#</v>
      </c>
      <c r="C14" t="str">
        <f ca="1">IF(
    ISNUMBER(MATCH(ADDRESS(ROW(),COLUMN(),4),portal!$G$2:$G$72,0)),
    INDEX(portal!$O$2:$O$72,MATCH(ADDRESS(ROW(),COLUMN(),4),portal!$G$2:$G$72,0)),
    IF('map orig'!C14=".",".","#")
)</f>
        <v>#</v>
      </c>
      <c r="D14" t="str">
        <f ca="1">IF(
    ISNUMBER(MATCH(ADDRESS(ROW(),COLUMN(),4),portal!$G$2:$G$72,0)),
    INDEX(portal!$O$2:$O$72,MATCH(ADDRESS(ROW(),COLUMN(),4),portal!$G$2:$G$72,0)),
    IF('map orig'!D14=".",".","#")
)</f>
        <v>.</v>
      </c>
      <c r="E14" t="str">
        <f ca="1">IF(
    ISNUMBER(MATCH(ADDRESS(ROW(),COLUMN(),4),portal!$G$2:$G$72,0)),
    INDEX(portal!$O$2:$O$72,MATCH(ADDRESS(ROW(),COLUMN(),4),portal!$G$2:$G$72,0)),
    IF('map orig'!E14=".",".","#")
)</f>
        <v>.</v>
      </c>
      <c r="F14" t="str">
        <f ca="1">IF(
    ISNUMBER(MATCH(ADDRESS(ROW(),COLUMN(),4),portal!$G$2:$G$72,0)),
    INDEX(portal!$O$2:$O$72,MATCH(ADDRESS(ROW(),COLUMN(),4),portal!$G$2:$G$72,0)),
    IF('map orig'!F14=".",".","#")
)</f>
        <v>.</v>
      </c>
      <c r="G14" t="str">
        <f ca="1">IF(
    ISNUMBER(MATCH(ADDRESS(ROW(),COLUMN(),4),portal!$G$2:$G$72,0)),
    INDEX(portal!$O$2:$O$72,MATCH(ADDRESS(ROW(),COLUMN(),4),portal!$G$2:$G$72,0)),
    IF('map orig'!G14=".",".","#")
)</f>
        <v>.</v>
      </c>
      <c r="H14" t="str">
        <f ca="1">IF(
    ISNUMBER(MATCH(ADDRESS(ROW(),COLUMN(),4),portal!$G$2:$G$72,0)),
    INDEX(portal!$O$2:$O$72,MATCH(ADDRESS(ROW(),COLUMN(),4),portal!$G$2:$G$72,0)),
    IF('map orig'!H14=".",".","#")
)</f>
        <v>.</v>
      </c>
      <c r="I14" t="str">
        <f ca="1">IF(
    ISNUMBER(MATCH(ADDRESS(ROW(),COLUMN(),4),portal!$G$2:$G$72,0)),
    INDEX(portal!$O$2:$O$72,MATCH(ADDRESS(ROW(),COLUMN(),4),portal!$G$2:$G$72,0)),
    IF('map orig'!I14=".",".","#")
)</f>
        <v>.</v>
      </c>
      <c r="J14" t="str">
        <f ca="1">IF(
    ISNUMBER(MATCH(ADDRESS(ROW(),COLUMN(),4),portal!$G$2:$G$72,0)),
    INDEX(portal!$O$2:$O$72,MATCH(ADDRESS(ROW(),COLUMN(),4),portal!$G$2:$G$72,0)),
    IF('map orig'!J14=".",".","#")
)</f>
        <v>.</v>
      </c>
      <c r="K14" t="str">
        <f ca="1">IF(
    ISNUMBER(MATCH(ADDRESS(ROW(),COLUMN(),4),portal!$G$2:$G$72,0)),
    INDEX(portal!$O$2:$O$72,MATCH(ADDRESS(ROW(),COLUMN(),4),portal!$G$2:$G$72,0)),
    IF('map orig'!K14=".",".","#")
)</f>
        <v>.</v>
      </c>
      <c r="L14" t="str">
        <f ca="1">IF(
    ISNUMBER(MATCH(ADDRESS(ROW(),COLUMN(),4),portal!$G$2:$G$72,0)),
    INDEX(portal!$O$2:$O$72,MATCH(ADDRESS(ROW(),COLUMN(),4),portal!$G$2:$G$72,0)),
    IF('map orig'!L14=".",".","#")
)</f>
        <v>.</v>
      </c>
      <c r="M14" t="str">
        <f ca="1">IF(
    ISNUMBER(MATCH(ADDRESS(ROW(),COLUMN(),4),portal!$G$2:$G$72,0)),
    INDEX(portal!$O$2:$O$72,MATCH(ADDRESS(ROW(),COLUMN(),4),portal!$G$2:$G$72,0)),
    IF('map orig'!M14=".",".","#")
)</f>
        <v>.</v>
      </c>
      <c r="N14" t="str">
        <f ca="1">IF(
    ISNUMBER(MATCH(ADDRESS(ROW(),COLUMN(),4),portal!$G$2:$G$72,0)),
    INDEX(portal!$O$2:$O$72,MATCH(ADDRESS(ROW(),COLUMN(),4),portal!$G$2:$G$72,0)),
    IF('map orig'!N14=".",".","#")
)</f>
        <v>.</v>
      </c>
      <c r="O14" t="str">
        <f ca="1">IF(
    ISNUMBER(MATCH(ADDRESS(ROW(),COLUMN(),4),portal!$G$2:$G$72,0)),
    INDEX(portal!$O$2:$O$72,MATCH(ADDRESS(ROW(),COLUMN(),4),portal!$G$2:$G$72,0)),
    IF('map orig'!O14=".",".","#")
)</f>
        <v>#</v>
      </c>
      <c r="P14" t="str">
        <f ca="1">IF(
    ISNUMBER(MATCH(ADDRESS(ROW(),COLUMN(),4),portal!$G$2:$G$72,0)),
    INDEX(portal!$O$2:$O$72,MATCH(ADDRESS(ROW(),COLUMN(),4),portal!$G$2:$G$72,0)),
    IF('map orig'!P14=".",".","#")
)</f>
        <v>.</v>
      </c>
      <c r="Q14" t="str">
        <f ca="1">IF(
    ISNUMBER(MATCH(ADDRESS(ROW(),COLUMN(),4),portal!$G$2:$G$72,0)),
    INDEX(portal!$O$2:$O$72,MATCH(ADDRESS(ROW(),COLUMN(),4),portal!$G$2:$G$72,0)),
    IF('map orig'!Q14=".",".","#")
)</f>
        <v>.</v>
      </c>
      <c r="R14" t="str">
        <f ca="1">IF(
    ISNUMBER(MATCH(ADDRESS(ROW(),COLUMN(),4),portal!$G$2:$G$72,0)),
    INDEX(portal!$O$2:$O$72,MATCH(ADDRESS(ROW(),COLUMN(),4),portal!$G$2:$G$72,0)),
    IF('map orig'!R14=".",".","#")
)</f>
        <v>.</v>
      </c>
      <c r="S14" t="str">
        <f ca="1">IF(
    ISNUMBER(MATCH(ADDRESS(ROW(),COLUMN(),4),portal!$G$2:$G$72,0)),
    INDEX(portal!$O$2:$O$72,MATCH(ADDRESS(ROW(),COLUMN(),4),portal!$G$2:$G$72,0)),
    IF('map orig'!S14=".",".","#")
)</f>
        <v>.</v>
      </c>
      <c r="T14" t="str">
        <f ca="1">IF(
    ISNUMBER(MATCH(ADDRESS(ROW(),COLUMN(),4),portal!$G$2:$G$72,0)),
    INDEX(portal!$O$2:$O$72,MATCH(ADDRESS(ROW(),COLUMN(),4),portal!$G$2:$G$72,0)),
    IF('map orig'!T14=".",".","#")
)</f>
        <v>.</v>
      </c>
      <c r="U14" t="str">
        <f ca="1">IF(
    ISNUMBER(MATCH(ADDRESS(ROW(),COLUMN(),4),portal!$G$2:$G$72,0)),
    INDEX(portal!$O$2:$O$72,MATCH(ADDRESS(ROW(),COLUMN(),4),portal!$G$2:$G$72,0)),
    IF('map orig'!U14=".",".","#")
)</f>
        <v>.</v>
      </c>
      <c r="V14" t="str">
        <f ca="1">IF(
    ISNUMBER(MATCH(ADDRESS(ROW(),COLUMN(),4),portal!$G$2:$G$72,0)),
    INDEX(portal!$O$2:$O$72,MATCH(ADDRESS(ROW(),COLUMN(),4),portal!$G$2:$G$72,0)),
    IF('map orig'!V14=".",".","#")
)</f>
        <v>.</v>
      </c>
      <c r="W14" t="str">
        <f ca="1">IF(
    ISNUMBER(MATCH(ADDRESS(ROW(),COLUMN(),4),portal!$G$2:$G$72,0)),
    INDEX(portal!$O$2:$O$72,MATCH(ADDRESS(ROW(),COLUMN(),4),portal!$G$2:$G$72,0)),
    IF('map orig'!W14=".",".","#")
)</f>
        <v>.</v>
      </c>
      <c r="X14" t="str">
        <f ca="1">IF(
    ISNUMBER(MATCH(ADDRESS(ROW(),COLUMN(),4),portal!$G$2:$G$72,0)),
    INDEX(portal!$O$2:$O$72,MATCH(ADDRESS(ROW(),COLUMN(),4),portal!$G$2:$G$72,0)),
    IF('map orig'!X14=".",".","#")
)</f>
        <v>.</v>
      </c>
      <c r="Y14" t="str">
        <f ca="1">IF(
    ISNUMBER(MATCH(ADDRESS(ROW(),COLUMN(),4),portal!$G$2:$G$72,0)),
    INDEX(portal!$O$2:$O$72,MATCH(ADDRESS(ROW(),COLUMN(),4),portal!$G$2:$G$72,0)),
    IF('map orig'!Y14=".",".","#")
)</f>
        <v>#</v>
      </c>
      <c r="Z14" t="str">
        <f ca="1">IF(
    ISNUMBER(MATCH(ADDRESS(ROW(),COLUMN(),4),portal!$G$2:$G$72,0)),
    INDEX(portal!$O$2:$O$72,MATCH(ADDRESS(ROW(),COLUMN(),4),portal!$G$2:$G$72,0)),
    IF('map orig'!Z14=".",".","#")
)</f>
        <v>.</v>
      </c>
      <c r="AA14" t="str">
        <f ca="1">IF(
    ISNUMBER(MATCH(ADDRESS(ROW(),COLUMN(),4),portal!$G$2:$G$72,0)),
    INDEX(portal!$O$2:$O$72,MATCH(ADDRESS(ROW(),COLUMN(),4),portal!$G$2:$G$72,0)),
    IF('map orig'!AA14=".",".","#")
)</f>
        <v>#</v>
      </c>
      <c r="AB14" t="str">
        <f ca="1">IF(
    ISNUMBER(MATCH(ADDRESS(ROW(),COLUMN(),4),portal!$G$2:$G$72,0)),
    INDEX(portal!$O$2:$O$72,MATCH(ADDRESS(ROW(),COLUMN(),4),portal!$G$2:$G$72,0)),
    IF('map orig'!AB14=".",".","#")
)</f>
        <v>.</v>
      </c>
      <c r="AC14" t="str">
        <f ca="1">IF(
    ISNUMBER(MATCH(ADDRESS(ROW(),COLUMN(),4),portal!$G$2:$G$72,0)),
    INDEX(portal!$O$2:$O$72,MATCH(ADDRESS(ROW(),COLUMN(),4),portal!$G$2:$G$72,0)),
    IF('map orig'!AC14=".",".","#")
)</f>
        <v>#</v>
      </c>
      <c r="AD14" t="str">
        <f ca="1">IF(
    ISNUMBER(MATCH(ADDRESS(ROW(),COLUMN(),4),portal!$G$2:$G$72,0)),
    INDEX(portal!$O$2:$O$72,MATCH(ADDRESS(ROW(),COLUMN(),4),portal!$G$2:$G$72,0)),
    IF('map orig'!AD14=".",".","#")
)</f>
        <v>.</v>
      </c>
      <c r="AE14" t="str">
        <f ca="1">IF(
    ISNUMBER(MATCH(ADDRESS(ROW(),COLUMN(),4),portal!$G$2:$G$72,0)),
    INDEX(portal!$O$2:$O$72,MATCH(ADDRESS(ROW(),COLUMN(),4),portal!$G$2:$G$72,0)),
    IF('map orig'!AE14=".",".","#")
)</f>
        <v>.</v>
      </c>
      <c r="AF14" t="str">
        <f ca="1">IF(
    ISNUMBER(MATCH(ADDRESS(ROW(),COLUMN(),4),portal!$G$2:$G$72,0)),
    INDEX(portal!$O$2:$O$72,MATCH(ADDRESS(ROW(),COLUMN(),4),portal!$G$2:$G$72,0)),
    IF('map orig'!AF14=".",".","#")
)</f>
        <v>.</v>
      </c>
      <c r="AG14" t="str">
        <f ca="1">IF(
    ISNUMBER(MATCH(ADDRESS(ROW(),COLUMN(),4),portal!$G$2:$G$72,0)),
    INDEX(portal!$O$2:$O$72,MATCH(ADDRESS(ROW(),COLUMN(),4),portal!$G$2:$G$72,0)),
    IF('map orig'!AG14=".",".","#")
)</f>
        <v>.</v>
      </c>
      <c r="AH14" t="str">
        <f ca="1">IF(
    ISNUMBER(MATCH(ADDRESS(ROW(),COLUMN(),4),portal!$G$2:$G$72,0)),
    INDEX(portal!$O$2:$O$72,MATCH(ADDRESS(ROW(),COLUMN(),4),portal!$G$2:$G$72,0)),
    IF('map orig'!AH14=".",".","#")
)</f>
        <v>.</v>
      </c>
      <c r="AI14" t="str">
        <f ca="1">IF(
    ISNUMBER(MATCH(ADDRESS(ROW(),COLUMN(),4),portal!$G$2:$G$72,0)),
    INDEX(portal!$O$2:$O$72,MATCH(ADDRESS(ROW(),COLUMN(),4),portal!$G$2:$G$72,0)),
    IF('map orig'!AI14=".",".","#")
)</f>
        <v>.</v>
      </c>
      <c r="AJ14" t="str">
        <f ca="1">IF(
    ISNUMBER(MATCH(ADDRESS(ROW(),COLUMN(),4),portal!$G$2:$G$72,0)),
    INDEX(portal!$O$2:$O$72,MATCH(ADDRESS(ROW(),COLUMN(),4),portal!$G$2:$G$72,0)),
    IF('map orig'!AJ14=".",".","#")
)</f>
        <v>.</v>
      </c>
      <c r="AK14" t="str">
        <f ca="1">IF(
    ISNUMBER(MATCH(ADDRESS(ROW(),COLUMN(),4),portal!$G$2:$G$72,0)),
    INDEX(portal!$O$2:$O$72,MATCH(ADDRESS(ROW(),COLUMN(),4),portal!$G$2:$G$72,0)),
    IF('map orig'!AK14=".",".","#")
)</f>
        <v>.</v>
      </c>
      <c r="AL14" t="str">
        <f ca="1">IF(
    ISNUMBER(MATCH(ADDRESS(ROW(),COLUMN(),4),portal!$G$2:$G$72,0)),
    INDEX(portal!$O$2:$O$72,MATCH(ADDRESS(ROW(),COLUMN(),4),portal!$G$2:$G$72,0)),
    IF('map orig'!AL14=".",".","#")
)</f>
        <v>.</v>
      </c>
      <c r="AM14" t="str">
        <f ca="1">IF(
    ISNUMBER(MATCH(ADDRESS(ROW(),COLUMN(),4),portal!$G$2:$G$72,0)),
    INDEX(portal!$O$2:$O$72,MATCH(ADDRESS(ROW(),COLUMN(),4),portal!$G$2:$G$72,0)),
    IF('map orig'!AM14=".",".","#")
)</f>
        <v>.</v>
      </c>
      <c r="AN14" t="str">
        <f ca="1">IF(
    ISNUMBER(MATCH(ADDRESS(ROW(),COLUMN(),4),portal!$G$2:$G$72,0)),
    INDEX(portal!$O$2:$O$72,MATCH(ADDRESS(ROW(),COLUMN(),4),portal!$G$2:$G$72,0)),
    IF('map orig'!AN14=".",".","#")
)</f>
        <v>.</v>
      </c>
      <c r="AO14" t="str">
        <f ca="1">IF(
    ISNUMBER(MATCH(ADDRESS(ROW(),COLUMN(),4),portal!$G$2:$G$72,0)),
    INDEX(portal!$O$2:$O$72,MATCH(ADDRESS(ROW(),COLUMN(),4),portal!$G$2:$G$72,0)),
    IF('map orig'!AO14=".",".","#")
)</f>
        <v>#</v>
      </c>
      <c r="AP14" t="str">
        <f ca="1">IF(
    ISNUMBER(MATCH(ADDRESS(ROW(),COLUMN(),4),portal!$G$2:$G$72,0)),
    INDEX(portal!$O$2:$O$72,MATCH(ADDRESS(ROW(),COLUMN(),4),portal!$G$2:$G$72,0)),
    IF('map orig'!AP14=".",".","#")
)</f>
        <v>.</v>
      </c>
      <c r="AQ14" t="str">
        <f ca="1">IF(
    ISNUMBER(MATCH(ADDRESS(ROW(),COLUMN(),4),portal!$G$2:$G$72,0)),
    INDEX(portal!$O$2:$O$72,MATCH(ADDRESS(ROW(),COLUMN(),4),portal!$G$2:$G$72,0)),
    IF('map orig'!AQ14=".",".","#")
)</f>
        <v>.</v>
      </c>
      <c r="AR14" t="str">
        <f ca="1">IF(
    ISNUMBER(MATCH(ADDRESS(ROW(),COLUMN(),4),portal!$G$2:$G$72,0)),
    INDEX(portal!$O$2:$O$72,MATCH(ADDRESS(ROW(),COLUMN(),4),portal!$G$2:$G$72,0)),
    IF('map orig'!AR14=".",".","#")
)</f>
        <v>.</v>
      </c>
      <c r="AS14" t="str">
        <f ca="1">IF(
    ISNUMBER(MATCH(ADDRESS(ROW(),COLUMN(),4),portal!$G$2:$G$72,0)),
    INDEX(portal!$O$2:$O$72,MATCH(ADDRESS(ROW(),COLUMN(),4),portal!$G$2:$G$72,0)),
    IF('map orig'!AS14=".",".","#")
)</f>
        <v>.</v>
      </c>
      <c r="AT14" t="str">
        <f ca="1">IF(
    ISNUMBER(MATCH(ADDRESS(ROW(),COLUMN(),4),portal!$G$2:$G$72,0)),
    INDEX(portal!$O$2:$O$72,MATCH(ADDRESS(ROW(),COLUMN(),4),portal!$G$2:$G$72,0)),
    IF('map orig'!AT14=".",".","#")
)</f>
        <v>.</v>
      </c>
      <c r="AU14" t="str">
        <f ca="1">IF(
    ISNUMBER(MATCH(ADDRESS(ROW(),COLUMN(),4),portal!$G$2:$G$72,0)),
    INDEX(portal!$O$2:$O$72,MATCH(ADDRESS(ROW(),COLUMN(),4),portal!$G$2:$G$72,0)),
    IF('map orig'!AU14=".",".","#")
)</f>
        <v>#</v>
      </c>
      <c r="AV14" t="str">
        <f ca="1">IF(
    ISNUMBER(MATCH(ADDRESS(ROW(),COLUMN(),4),portal!$G$2:$G$72,0)),
    INDEX(portal!$O$2:$O$72,MATCH(ADDRESS(ROW(),COLUMN(),4),portal!$G$2:$G$72,0)),
    IF('map orig'!AV14=".",".","#")
)</f>
        <v>.</v>
      </c>
      <c r="AW14" t="str">
        <f ca="1">IF(
    ISNUMBER(MATCH(ADDRESS(ROW(),COLUMN(),4),portal!$G$2:$G$72,0)),
    INDEX(portal!$O$2:$O$72,MATCH(ADDRESS(ROW(),COLUMN(),4),portal!$G$2:$G$72,0)),
    IF('map orig'!AW14=".",".","#")
)</f>
        <v>#</v>
      </c>
      <c r="AX14" t="str">
        <f ca="1">IF(
    ISNUMBER(MATCH(ADDRESS(ROW(),COLUMN(),4),portal!$G$2:$G$72,0)),
    INDEX(portal!$O$2:$O$72,MATCH(ADDRESS(ROW(),COLUMN(),4),portal!$G$2:$G$72,0)),
    IF('map orig'!AX14=".",".","#")
)</f>
        <v>.</v>
      </c>
      <c r="AY14" t="str">
        <f ca="1">IF(
    ISNUMBER(MATCH(ADDRESS(ROW(),COLUMN(),4),portal!$G$2:$G$72,0)),
    INDEX(portal!$O$2:$O$72,MATCH(ADDRESS(ROW(),COLUMN(),4),portal!$G$2:$G$72,0)),
    IF('map orig'!AY14=".",".","#")
)</f>
        <v>#</v>
      </c>
      <c r="AZ14" t="str">
        <f ca="1">IF(
    ISNUMBER(MATCH(ADDRESS(ROW(),COLUMN(),4),portal!$G$2:$G$72,0)),
    INDEX(portal!$O$2:$O$72,MATCH(ADDRESS(ROW(),COLUMN(),4),portal!$G$2:$G$72,0)),
    IF('map orig'!AZ14=".",".","#")
)</f>
        <v>.</v>
      </c>
      <c r="BA14" t="str">
        <f ca="1">IF(
    ISNUMBER(MATCH(ADDRESS(ROW(),COLUMN(),4),portal!$G$2:$G$72,0)),
    INDEX(portal!$O$2:$O$72,MATCH(ADDRESS(ROW(),COLUMN(),4),portal!$G$2:$G$72,0)),
    IF('map orig'!BA14=".",".","#")
)</f>
        <v>#</v>
      </c>
      <c r="BB14" t="str">
        <f ca="1">IF(
    ISNUMBER(MATCH(ADDRESS(ROW(),COLUMN(),4),portal!$G$2:$G$72,0)),
    INDEX(portal!$O$2:$O$72,MATCH(ADDRESS(ROW(),COLUMN(),4),portal!$G$2:$G$72,0)),
    IF('map orig'!BB14=".",".","#")
)</f>
        <v>.</v>
      </c>
      <c r="BC14" t="str">
        <f ca="1">IF(
    ISNUMBER(MATCH(ADDRESS(ROW(),COLUMN(),4),portal!$G$2:$G$72,0)),
    INDEX(portal!$O$2:$O$72,MATCH(ADDRESS(ROW(),COLUMN(),4),portal!$G$2:$G$72,0)),
    IF('map orig'!BC14=".",".","#")
)</f>
        <v>.</v>
      </c>
      <c r="BD14" t="str">
        <f ca="1">IF(
    ISNUMBER(MATCH(ADDRESS(ROW(),COLUMN(),4),portal!$G$2:$G$72,0)),
    INDEX(portal!$O$2:$O$72,MATCH(ADDRESS(ROW(),COLUMN(),4),portal!$G$2:$G$72,0)),
    IF('map orig'!BD14=".",".","#")
)</f>
        <v>.</v>
      </c>
      <c r="BE14" t="str">
        <f ca="1">IF(
    ISNUMBER(MATCH(ADDRESS(ROW(),COLUMN(),4),portal!$G$2:$G$72,0)),
    INDEX(portal!$O$2:$O$72,MATCH(ADDRESS(ROW(),COLUMN(),4),portal!$G$2:$G$72,0)),
    IF('map orig'!BE14=".",".","#")
)</f>
        <v>.</v>
      </c>
      <c r="BF14" t="str">
        <f ca="1">IF(
    ISNUMBER(MATCH(ADDRESS(ROW(),COLUMN(),4),portal!$G$2:$G$72,0)),
    INDEX(portal!$O$2:$O$72,MATCH(ADDRESS(ROW(),COLUMN(),4),portal!$G$2:$G$72,0)),
    IF('map orig'!BF14=".",".","#")
)</f>
        <v>.</v>
      </c>
      <c r="BG14" t="str">
        <f ca="1">IF(
    ISNUMBER(MATCH(ADDRESS(ROW(),COLUMN(),4),portal!$G$2:$G$72,0)),
    INDEX(portal!$O$2:$O$72,MATCH(ADDRESS(ROW(),COLUMN(),4),portal!$G$2:$G$72,0)),
    IF('map orig'!BG14=".",".","#")
)</f>
        <v>.</v>
      </c>
      <c r="BH14" t="str">
        <f ca="1">IF(
    ISNUMBER(MATCH(ADDRESS(ROW(),COLUMN(),4),portal!$G$2:$G$72,0)),
    INDEX(portal!$O$2:$O$72,MATCH(ADDRESS(ROW(),COLUMN(),4),portal!$G$2:$G$72,0)),
    IF('map orig'!BH14=".",".","#")
)</f>
        <v>.</v>
      </c>
      <c r="BI14" t="str">
        <f ca="1">IF(
    ISNUMBER(MATCH(ADDRESS(ROW(),COLUMN(),4),portal!$G$2:$G$72,0)),
    INDEX(portal!$O$2:$O$72,MATCH(ADDRESS(ROW(),COLUMN(),4),portal!$G$2:$G$72,0)),
    IF('map orig'!BI14=".",".","#")
)</f>
        <v>#</v>
      </c>
      <c r="BJ14" t="str">
        <f ca="1">IF(
    ISNUMBER(MATCH(ADDRESS(ROW(),COLUMN(),4),portal!$G$2:$G$72,0)),
    INDEX(portal!$O$2:$O$72,MATCH(ADDRESS(ROW(),COLUMN(),4),portal!$G$2:$G$72,0)),
    IF('map orig'!BJ14=".",".","#")
)</f>
        <v>.</v>
      </c>
      <c r="BK14" t="str">
        <f ca="1">IF(
    ISNUMBER(MATCH(ADDRESS(ROW(),COLUMN(),4),portal!$G$2:$G$72,0)),
    INDEX(portal!$O$2:$O$72,MATCH(ADDRESS(ROW(),COLUMN(),4),portal!$G$2:$G$72,0)),
    IF('map orig'!BK14=".",".","#")
)</f>
        <v>#</v>
      </c>
      <c r="BL14" t="str">
        <f ca="1">IF(
    ISNUMBER(MATCH(ADDRESS(ROW(),COLUMN(),4),portal!$G$2:$G$72,0)),
    INDEX(portal!$O$2:$O$72,MATCH(ADDRESS(ROW(),COLUMN(),4),portal!$G$2:$G$72,0)),
    IF('map orig'!BL14=".",".","#")
)</f>
        <v>.</v>
      </c>
      <c r="BM14" t="str">
        <f ca="1">IF(
    ISNUMBER(MATCH(ADDRESS(ROW(),COLUMN(),4),portal!$G$2:$G$72,0)),
    INDEX(portal!$O$2:$O$72,MATCH(ADDRESS(ROW(),COLUMN(),4),portal!$G$2:$G$72,0)),
    IF('map orig'!BM14=".",".","#")
)</f>
        <v>.</v>
      </c>
      <c r="BN14" t="str">
        <f ca="1">IF(
    ISNUMBER(MATCH(ADDRESS(ROW(),COLUMN(),4),portal!$G$2:$G$72,0)),
    INDEX(portal!$O$2:$O$72,MATCH(ADDRESS(ROW(),COLUMN(),4),portal!$G$2:$G$72,0)),
    IF('map orig'!BN14=".",".","#")
)</f>
        <v>.</v>
      </c>
      <c r="BO14" t="str">
        <f ca="1">IF(
    ISNUMBER(MATCH(ADDRESS(ROW(),COLUMN(),4),portal!$G$2:$G$72,0)),
    INDEX(portal!$O$2:$O$72,MATCH(ADDRESS(ROW(),COLUMN(),4),portal!$G$2:$G$72,0)),
    IF('map orig'!BO14=".",".","#")
)</f>
        <v>#</v>
      </c>
      <c r="BP14" t="str">
        <f ca="1">IF(
    ISNUMBER(MATCH(ADDRESS(ROW(),COLUMN(),4),portal!$G$2:$G$72,0)),
    INDEX(portal!$O$2:$O$72,MATCH(ADDRESS(ROW(),COLUMN(),4),portal!$G$2:$G$72,0)),
    IF('map orig'!BP14=".",".","#")
)</f>
        <v>.</v>
      </c>
      <c r="BQ14" t="str">
        <f ca="1">IF(
    ISNUMBER(MATCH(ADDRESS(ROW(),COLUMN(),4),portal!$G$2:$G$72,0)),
    INDEX(portal!$O$2:$O$72,MATCH(ADDRESS(ROW(),COLUMN(),4),portal!$G$2:$G$72,0)),
    IF('map orig'!BQ14=".",".","#")
)</f>
        <v>#</v>
      </c>
      <c r="BR14" t="str">
        <f ca="1">IF(
    ISNUMBER(MATCH(ADDRESS(ROW(),COLUMN(),4),portal!$G$2:$G$72,0)),
    INDEX(portal!$O$2:$O$72,MATCH(ADDRESS(ROW(),COLUMN(),4),portal!$G$2:$G$72,0)),
    IF('map orig'!BR14=".",".","#")
)</f>
        <v>.</v>
      </c>
      <c r="BS14" t="str">
        <f ca="1">IF(
    ISNUMBER(MATCH(ADDRESS(ROW(),COLUMN(),4),portal!$G$2:$G$72,0)),
    INDEX(portal!$O$2:$O$72,MATCH(ADDRESS(ROW(),COLUMN(),4),portal!$G$2:$G$72,0)),
    IF('map orig'!BS14=".",".","#")
)</f>
        <v>#</v>
      </c>
      <c r="BT14" t="str">
        <f ca="1">IF(
    ISNUMBER(MATCH(ADDRESS(ROW(),COLUMN(),4),portal!$G$2:$G$72,0)),
    INDEX(portal!$O$2:$O$72,MATCH(ADDRESS(ROW(),COLUMN(),4),portal!$G$2:$G$72,0)),
    IF('map orig'!BT14=".",".","#")
)</f>
        <v>.</v>
      </c>
      <c r="BU14" t="str">
        <f ca="1">IF(
    ISNUMBER(MATCH(ADDRESS(ROW(),COLUMN(),4),portal!$G$2:$G$72,0)),
    INDEX(portal!$O$2:$O$72,MATCH(ADDRESS(ROW(),COLUMN(),4),portal!$G$2:$G$72,0)),
    IF('map orig'!BU14=".",".","#")
)</f>
        <v>#</v>
      </c>
      <c r="BV14" t="str">
        <f ca="1">IF(
    ISNUMBER(MATCH(ADDRESS(ROW(),COLUMN(),4),portal!$G$2:$G$72,0)),
    INDEX(portal!$O$2:$O$72,MATCH(ADDRESS(ROW(),COLUMN(),4),portal!$G$2:$G$72,0)),
    IF('map orig'!BV14=".",".","#")
)</f>
        <v>.</v>
      </c>
      <c r="BW14" t="str">
        <f ca="1">IF(
    ISNUMBER(MATCH(ADDRESS(ROW(),COLUMN(),4),portal!$G$2:$G$72,0)),
    INDEX(portal!$O$2:$O$72,MATCH(ADDRESS(ROW(),COLUMN(),4),portal!$G$2:$G$72,0)),
    IF('map orig'!BW14=".",".","#")
)</f>
        <v>.</v>
      </c>
      <c r="BX14" t="str">
        <f ca="1">IF(
    ISNUMBER(MATCH(ADDRESS(ROW(),COLUMN(),4),portal!$G$2:$G$72,0)),
    INDEX(portal!$O$2:$O$72,MATCH(ADDRESS(ROW(),COLUMN(),4),portal!$G$2:$G$72,0)),
    IF('map orig'!BX14=".",".","#")
)</f>
        <v>.</v>
      </c>
      <c r="BY14" t="str">
        <f ca="1">IF(
    ISNUMBER(MATCH(ADDRESS(ROW(),COLUMN(),4),portal!$G$2:$G$72,0)),
    INDEX(portal!$O$2:$O$72,MATCH(ADDRESS(ROW(),COLUMN(),4),portal!$G$2:$G$72,0)),
    IF('map orig'!BY14=".",".","#")
)</f>
        <v>#</v>
      </c>
      <c r="BZ14" t="str">
        <f ca="1">IF(
    ISNUMBER(MATCH(ADDRESS(ROW(),COLUMN(),4),portal!$G$2:$G$72,0)),
    INDEX(portal!$O$2:$O$72,MATCH(ADDRESS(ROW(),COLUMN(),4),portal!$G$2:$G$72,0)),
    IF('map orig'!BZ14=".",".","#")
)</f>
        <v>.</v>
      </c>
      <c r="CA14" t="str">
        <f ca="1">IF(
    ISNUMBER(MATCH(ADDRESS(ROW(),COLUMN(),4),portal!$G$2:$G$72,0)),
    INDEX(portal!$O$2:$O$72,MATCH(ADDRESS(ROW(),COLUMN(),4),portal!$G$2:$G$72,0)),
    IF('map orig'!CA14=".",".","#")
)</f>
        <v>.</v>
      </c>
      <c r="CB14" t="str">
        <f ca="1">IF(
    ISNUMBER(MATCH(ADDRESS(ROW(),COLUMN(),4),portal!$G$2:$G$72,0)),
    INDEX(portal!$O$2:$O$72,MATCH(ADDRESS(ROW(),COLUMN(),4),portal!$G$2:$G$72,0)),
    IF('map orig'!CB14=".",".","#")
)</f>
        <v>.</v>
      </c>
      <c r="CC14" t="str">
        <f ca="1">IF(
    ISNUMBER(MATCH(ADDRESS(ROW(),COLUMN(),4),portal!$G$2:$G$72,0)),
    INDEX(portal!$O$2:$O$72,MATCH(ADDRESS(ROW(),COLUMN(),4),portal!$G$2:$G$72,0)),
    IF('map orig'!CC14=".",".","#")
)</f>
        <v>.</v>
      </c>
      <c r="CD14" t="str">
        <f ca="1">IF(
    ISNUMBER(MATCH(ADDRESS(ROW(),COLUMN(),4),portal!$G$2:$G$72,0)),
    INDEX(portal!$O$2:$O$72,MATCH(ADDRESS(ROW(),COLUMN(),4),portal!$G$2:$G$72,0)),
    IF('map orig'!CD14=".",".","#")
)</f>
        <v>.</v>
      </c>
      <c r="CE14" t="str">
        <f ca="1">IF(
    ISNUMBER(MATCH(ADDRESS(ROW(),COLUMN(),4),portal!$G$2:$G$72,0)),
    INDEX(portal!$O$2:$O$72,MATCH(ADDRESS(ROW(),COLUMN(),4),portal!$G$2:$G$72,0)),
    IF('map orig'!CE14=".",".","#")
)</f>
        <v>.</v>
      </c>
      <c r="CF14" t="str">
        <f ca="1">IF(
    ISNUMBER(MATCH(ADDRESS(ROW(),COLUMN(),4),portal!$G$2:$G$72,0)),
    INDEX(portal!$O$2:$O$72,MATCH(ADDRESS(ROW(),COLUMN(),4),portal!$G$2:$G$72,0)),
    IF('map orig'!CF14=".",".","#")
)</f>
        <v>.</v>
      </c>
      <c r="CG14" t="str">
        <f ca="1">IF(
    ISNUMBER(MATCH(ADDRESS(ROW(),COLUMN(),4),portal!$G$2:$G$72,0)),
    INDEX(portal!$O$2:$O$72,MATCH(ADDRESS(ROW(),COLUMN(),4),portal!$G$2:$G$72,0)),
    IF('map orig'!CG14=".",".","#")
)</f>
        <v>.</v>
      </c>
      <c r="CH14" t="str">
        <f ca="1">IF(
    ISNUMBER(MATCH(ADDRESS(ROW(),COLUMN(),4),portal!$G$2:$G$72,0)),
    INDEX(portal!$O$2:$O$72,MATCH(ADDRESS(ROW(),COLUMN(),4),portal!$G$2:$G$72,0)),
    IF('map orig'!CH14=".",".","#")
)</f>
        <v>.</v>
      </c>
      <c r="CI14" t="str">
        <f ca="1">IF(
    ISNUMBER(MATCH(ADDRESS(ROW(),COLUMN(),4),portal!$G$2:$G$72,0)),
    INDEX(portal!$O$2:$O$72,MATCH(ADDRESS(ROW(),COLUMN(),4),portal!$G$2:$G$72,0)),
    IF('map orig'!CI14=".",".","#")
)</f>
        <v>.</v>
      </c>
      <c r="CJ14" t="str">
        <f ca="1">IF(
    ISNUMBER(MATCH(ADDRESS(ROW(),COLUMN(),4),portal!$G$2:$G$72,0)),
    INDEX(portal!$O$2:$O$72,MATCH(ADDRESS(ROW(),COLUMN(),4),portal!$G$2:$G$72,0)),
    IF('map orig'!CJ14=".",".","#")
)</f>
        <v>.</v>
      </c>
      <c r="CK14" t="str">
        <f ca="1">IF(
    ISNUMBER(MATCH(ADDRESS(ROW(),COLUMN(),4),portal!$G$2:$G$72,0)),
    INDEX(portal!$O$2:$O$72,MATCH(ADDRESS(ROW(),COLUMN(),4),portal!$G$2:$G$72,0)),
    IF('map orig'!CK14=".",".","#")
)</f>
        <v>.</v>
      </c>
      <c r="CL14" t="str">
        <f ca="1">IF(
    ISNUMBER(MATCH(ADDRESS(ROW(),COLUMN(),4),portal!$G$2:$G$72,0)),
    INDEX(portal!$O$2:$O$72,MATCH(ADDRESS(ROW(),COLUMN(),4),portal!$G$2:$G$72,0)),
    IF('map orig'!CL14=".",".","#")
)</f>
        <v>.</v>
      </c>
      <c r="CM14" t="str">
        <f ca="1">IF(
    ISNUMBER(MATCH(ADDRESS(ROW(),COLUMN(),4),portal!$G$2:$G$72,0)),
    INDEX(portal!$O$2:$O$72,MATCH(ADDRESS(ROW(),COLUMN(),4),portal!$G$2:$G$72,0)),
    IF('map orig'!CM14=".",".","#")
)</f>
        <v>.</v>
      </c>
      <c r="CN14" t="str">
        <f ca="1">IF(
    ISNUMBER(MATCH(ADDRESS(ROW(),COLUMN(),4),portal!$G$2:$G$72,0)),
    INDEX(portal!$O$2:$O$72,MATCH(ADDRESS(ROW(),COLUMN(),4),portal!$G$2:$G$72,0)),
    IF('map orig'!CN14=".",".","#")
)</f>
        <v>.</v>
      </c>
      <c r="CO14" t="str">
        <f ca="1">IF(
    ISNUMBER(MATCH(ADDRESS(ROW(),COLUMN(),4),portal!$G$2:$G$72,0)),
    INDEX(portal!$O$2:$O$72,MATCH(ADDRESS(ROW(),COLUMN(),4),portal!$G$2:$G$72,0)),
    IF('map orig'!CO14=".",".","#")
)</f>
        <v>#</v>
      </c>
      <c r="CP14" t="str">
        <f ca="1">IF(
    ISNUMBER(MATCH(ADDRESS(ROW(),COLUMN(),4),portal!$G$2:$G$72,0)),
    INDEX(portal!$O$2:$O$72,MATCH(ADDRESS(ROW(),COLUMN(),4),portal!$G$2:$G$72,0)),
    IF('map orig'!CP14=".",".","#")
)</f>
        <v>.</v>
      </c>
      <c r="CQ14" t="str">
        <f ca="1">IF(
    ISNUMBER(MATCH(ADDRESS(ROW(),COLUMN(),4),portal!$G$2:$G$72,0)),
    INDEX(portal!$O$2:$O$72,MATCH(ADDRESS(ROW(),COLUMN(),4),portal!$G$2:$G$72,0)),
    IF('map orig'!CQ14=".",".","#")
)</f>
        <v>#</v>
      </c>
      <c r="CR14" t="str">
        <f ca="1">IF(
    ISNUMBER(MATCH(ADDRESS(ROW(),COLUMN(),4),portal!$G$2:$G$72,0)),
    INDEX(portal!$O$2:$O$72,MATCH(ADDRESS(ROW(),COLUMN(),4),portal!$G$2:$G$72,0)),
    IF('map orig'!CR14=".",".","#")
)</f>
        <v>.</v>
      </c>
      <c r="CS14" t="str">
        <f ca="1">IF(
    ISNUMBER(MATCH(ADDRESS(ROW(),COLUMN(),4),portal!$G$2:$G$72,0)),
    INDEX(portal!$O$2:$O$72,MATCH(ADDRESS(ROW(),COLUMN(),4),portal!$G$2:$G$72,0)),
    IF('map orig'!CS14=".",".","#")
)</f>
        <v>#</v>
      </c>
      <c r="CT14" t="str">
        <f ca="1">IF(
    ISNUMBER(MATCH(ADDRESS(ROW(),COLUMN(),4),portal!$G$2:$G$72,0)),
    INDEX(portal!$O$2:$O$72,MATCH(ADDRESS(ROW(),COLUMN(),4),portal!$G$2:$G$72,0)),
    IF('map orig'!CT14=".",".","#")
)</f>
        <v>.</v>
      </c>
      <c r="CU14" t="str">
        <f ca="1">IF(
    ISNUMBER(MATCH(ADDRESS(ROW(),COLUMN(),4),portal!$G$2:$G$72,0)),
    INDEX(portal!$O$2:$O$72,MATCH(ADDRESS(ROW(),COLUMN(),4),portal!$G$2:$G$72,0)),
    IF('map orig'!CU14=".",".","#")
)</f>
        <v>.</v>
      </c>
      <c r="CV14" t="str">
        <f ca="1">IF(
    ISNUMBER(MATCH(ADDRESS(ROW(),COLUMN(),4),portal!$G$2:$G$72,0)),
    INDEX(portal!$O$2:$O$72,MATCH(ADDRESS(ROW(),COLUMN(),4),portal!$G$2:$G$72,0)),
    IF('map orig'!CV14=".",".","#")
)</f>
        <v>.</v>
      </c>
      <c r="CW14" t="str">
        <f ca="1">IF(
    ISNUMBER(MATCH(ADDRESS(ROW(),COLUMN(),4),portal!$G$2:$G$72,0)),
    INDEX(portal!$O$2:$O$72,MATCH(ADDRESS(ROW(),COLUMN(),4),portal!$G$2:$G$72,0)),
    IF('map orig'!CW14=".",".","#")
)</f>
        <v>.</v>
      </c>
      <c r="CX14" t="str">
        <f ca="1">IF(
    ISNUMBER(MATCH(ADDRESS(ROW(),COLUMN(),4),portal!$G$2:$G$72,0)),
    INDEX(portal!$O$2:$O$72,MATCH(ADDRESS(ROW(),COLUMN(),4),portal!$G$2:$G$72,0)),
    IF('map orig'!CX14=".",".","#")
)</f>
        <v>.</v>
      </c>
      <c r="CY14" t="str">
        <f ca="1">IF(
    ISNUMBER(MATCH(ADDRESS(ROW(),COLUMN(),4),portal!$G$2:$G$72,0)),
    INDEX(portal!$O$2:$O$72,MATCH(ADDRESS(ROW(),COLUMN(),4),portal!$G$2:$G$72,0)),
    IF('map orig'!CY14=".",".","#")
)</f>
        <v>.</v>
      </c>
      <c r="CZ14" t="str">
        <f ca="1">IF(
    ISNUMBER(MATCH(ADDRESS(ROW(),COLUMN(),4),portal!$G$2:$G$72,0)),
    INDEX(portal!$O$2:$O$72,MATCH(ADDRESS(ROW(),COLUMN(),4),portal!$G$2:$G$72,0)),
    IF('map orig'!CZ14=".",".","#")
)</f>
        <v>.</v>
      </c>
      <c r="DA14" t="str">
        <f ca="1">IF(
    ISNUMBER(MATCH(ADDRESS(ROW(),COLUMN(),4),portal!$G$2:$G$72,0)),
    INDEX(portal!$O$2:$O$72,MATCH(ADDRESS(ROW(),COLUMN(),4),portal!$G$2:$G$72,0)),
    IF('map orig'!DA14=".",".","#")
)</f>
        <v>.</v>
      </c>
      <c r="DB14" t="str">
        <f ca="1">IF(
    ISNUMBER(MATCH(ADDRESS(ROW(),COLUMN(),4),portal!$G$2:$G$72,0)),
    INDEX(portal!$O$2:$O$72,MATCH(ADDRESS(ROW(),COLUMN(),4),portal!$G$2:$G$72,0)),
    IF('map orig'!DB14=".",".","#")
)</f>
        <v>.</v>
      </c>
      <c r="DC14" t="str">
        <f ca="1">IF(
    ISNUMBER(MATCH(ADDRESS(ROW(),COLUMN(),4),portal!$G$2:$G$72,0)),
    INDEX(portal!$O$2:$O$72,MATCH(ADDRESS(ROW(),COLUMN(),4),portal!$G$2:$G$72,0)),
    IF('map orig'!DC14=".",".","#")
)</f>
        <v>#</v>
      </c>
      <c r="DD14" t="str">
        <f ca="1">IF(
    ISNUMBER(MATCH(ADDRESS(ROW(),COLUMN(),4),portal!$G$2:$G$72,0)),
    INDEX(portal!$O$2:$O$72,MATCH(ADDRESS(ROW(),COLUMN(),4),portal!$G$2:$G$72,0)),
    IF('map orig'!DD14=".",".","#")
)</f>
        <v>.</v>
      </c>
      <c r="DE14" t="str">
        <f ca="1">IF(
    ISNUMBER(MATCH(ADDRESS(ROW(),COLUMN(),4),portal!$G$2:$G$72,0)),
    INDEX(portal!$O$2:$O$72,MATCH(ADDRESS(ROW(),COLUMN(),4),portal!$G$2:$G$72,0)),
    IF('map orig'!DE14=".",".","#")
)</f>
        <v>.</v>
      </c>
      <c r="DF14" t="str">
        <f ca="1">IF(
    ISNUMBER(MATCH(ADDRESS(ROW(),COLUMN(),4),portal!$G$2:$G$72,0)),
    INDEX(portal!$O$2:$O$72,MATCH(ADDRESS(ROW(),COLUMN(),4),portal!$G$2:$G$72,0)),
    IF('map orig'!DF14=".",".","#")
)</f>
        <v>.</v>
      </c>
      <c r="DG14" t="str">
        <f ca="1">IF(
    ISNUMBER(MATCH(ADDRESS(ROW(),COLUMN(),4),portal!$G$2:$G$72,0)),
    INDEX(portal!$O$2:$O$72,MATCH(ADDRESS(ROW(),COLUMN(),4),portal!$G$2:$G$72,0)),
    IF('map orig'!DG14=".",".","#")
)</f>
        <v>.</v>
      </c>
      <c r="DH14" t="str">
        <f ca="1">IF(
    ISNUMBER(MATCH(ADDRESS(ROW(),COLUMN(),4),portal!$G$2:$G$72,0)),
    INDEX(portal!$O$2:$O$72,MATCH(ADDRESS(ROW(),COLUMN(),4),portal!$G$2:$G$72,0)),
    IF('map orig'!DH14=".",".","#")
)</f>
        <v>.</v>
      </c>
      <c r="DI14" t="str">
        <f ca="1">IF(
    ISNUMBER(MATCH(ADDRESS(ROW(),COLUMN(),4),portal!$G$2:$G$72,0)),
    INDEX(portal!$O$2:$O$72,MATCH(ADDRESS(ROW(),COLUMN(),4),portal!$G$2:$G$72,0)),
    IF('map orig'!DI14=".",".","#")
)</f>
        <v>.</v>
      </c>
      <c r="DJ14" t="str">
        <f ca="1">IF(
    ISNUMBER(MATCH(ADDRESS(ROW(),COLUMN(),4),portal!$G$2:$G$72,0)),
    INDEX(portal!$O$2:$O$72,MATCH(ADDRESS(ROW(),COLUMN(),4),portal!$G$2:$G$72,0)),
    IF('map orig'!DJ14=".",".","#")
)</f>
        <v>.</v>
      </c>
      <c r="DK14" t="str">
        <f ca="1">IF(
    ISNUMBER(MATCH(ADDRESS(ROW(),COLUMN(),4),portal!$G$2:$G$72,0)),
    INDEX(portal!$O$2:$O$72,MATCH(ADDRESS(ROW(),COLUMN(),4),portal!$G$2:$G$72,0)),
    IF('map orig'!DK14=".",".","#")
)</f>
        <v>#</v>
      </c>
      <c r="DL14" t="str">
        <f ca="1">IF(
    ISNUMBER(MATCH(ADDRESS(ROW(),COLUMN(),4),portal!$G$2:$G$72,0)),
    INDEX(portal!$O$2:$O$72,MATCH(ADDRESS(ROW(),COLUMN(),4),portal!$G$2:$G$72,0)),
    IF('map orig'!DL14=".",".","#")
)</f>
        <v>#</v>
      </c>
      <c r="DM14" t="str">
        <f ca="1">IF(
    ISNUMBER(MATCH(ADDRESS(ROW(),COLUMN(),4),portal!$G$2:$G$72,0)),
    INDEX(portal!$O$2:$O$72,MATCH(ADDRESS(ROW(),COLUMN(),4),portal!$G$2:$G$72,0)),
    IF('map orig'!DM14=".",".","#")
)</f>
        <v>#</v>
      </c>
    </row>
    <row r="15" spans="1:117" ht="15" customHeight="1">
      <c r="A15" t="str">
        <f ca="1">IF(
    ISNUMBER(MATCH(ADDRESS(ROW(),COLUMN(),4),portal!$G$2:$G$72,0)),
    INDEX(portal!$O$2:$O$72,MATCH(ADDRESS(ROW(),COLUMN(),4),portal!$G$2:$G$72,0)),
    IF('map orig'!A15=".",".","#")
)</f>
        <v>#</v>
      </c>
      <c r="B15" t="str">
        <f ca="1">IF(
    ISNUMBER(MATCH(ADDRESS(ROW(),COLUMN(),4),portal!$G$2:$G$72,0)),
    INDEX(portal!$O$2:$O$72,MATCH(ADDRESS(ROW(),COLUMN(),4),portal!$G$2:$G$72,0)),
    IF('map orig'!B15=".",".","#")
)</f>
        <v>#</v>
      </c>
      <c r="C15" t="str">
        <f ca="1">IF(
    ISNUMBER(MATCH(ADDRESS(ROW(),COLUMN(),4),portal!$G$2:$G$72,0)),
    INDEX(portal!$O$2:$O$72,MATCH(ADDRESS(ROW(),COLUMN(),4),portal!$G$2:$G$72,0)),
    IF('map orig'!C15=".",".","#")
)</f>
        <v>#</v>
      </c>
      <c r="D15" t="str">
        <f ca="1">IF(
    ISNUMBER(MATCH(ADDRESS(ROW(),COLUMN(),4),portal!$G$2:$G$72,0)),
    INDEX(portal!$O$2:$O$72,MATCH(ADDRESS(ROW(),COLUMN(),4),portal!$G$2:$G$72,0)),
    IF('map orig'!D15=".",".","#")
)</f>
        <v>#</v>
      </c>
      <c r="E15" t="str">
        <f ca="1">IF(
    ISNUMBER(MATCH(ADDRESS(ROW(),COLUMN(),4),portal!$G$2:$G$72,0)),
    INDEX(portal!$O$2:$O$72,MATCH(ADDRESS(ROW(),COLUMN(),4),portal!$G$2:$G$72,0)),
    IF('map orig'!E15=".",".","#")
)</f>
        <v>#</v>
      </c>
      <c r="F15" t="str">
        <f ca="1">IF(
    ISNUMBER(MATCH(ADDRESS(ROW(),COLUMN(),4),portal!$G$2:$G$72,0)),
    INDEX(portal!$O$2:$O$72,MATCH(ADDRESS(ROW(),COLUMN(),4),portal!$G$2:$G$72,0)),
    IF('map orig'!F15=".",".","#")
)</f>
        <v>#</v>
      </c>
      <c r="G15" t="str">
        <f ca="1">IF(
    ISNUMBER(MATCH(ADDRESS(ROW(),COLUMN(),4),portal!$G$2:$G$72,0)),
    INDEX(portal!$O$2:$O$72,MATCH(ADDRESS(ROW(),COLUMN(),4),portal!$G$2:$G$72,0)),
    IF('map orig'!G15=".",".","#")
)</f>
        <v>#</v>
      </c>
      <c r="H15" t="str">
        <f ca="1">IF(
    ISNUMBER(MATCH(ADDRESS(ROW(),COLUMN(),4),portal!$G$2:$G$72,0)),
    INDEX(portal!$O$2:$O$72,MATCH(ADDRESS(ROW(),COLUMN(),4),portal!$G$2:$G$72,0)),
    IF('map orig'!H15=".",".","#")
)</f>
        <v>#</v>
      </c>
      <c r="I15" t="str">
        <f ca="1">IF(
    ISNUMBER(MATCH(ADDRESS(ROW(),COLUMN(),4),portal!$G$2:$G$72,0)),
    INDEX(portal!$O$2:$O$72,MATCH(ADDRESS(ROW(),COLUMN(),4),portal!$G$2:$G$72,0)),
    IF('map orig'!I15=".",".","#")
)</f>
        <v>#</v>
      </c>
      <c r="J15" t="str">
        <f ca="1">IF(
    ISNUMBER(MATCH(ADDRESS(ROW(),COLUMN(),4),portal!$G$2:$G$72,0)),
    INDEX(portal!$O$2:$O$72,MATCH(ADDRESS(ROW(),COLUMN(),4),portal!$G$2:$G$72,0)),
    IF('map orig'!J15=".",".","#")
)</f>
        <v>.</v>
      </c>
      <c r="K15" t="str">
        <f ca="1">IF(
    ISNUMBER(MATCH(ADDRESS(ROW(),COLUMN(),4),portal!$G$2:$G$72,0)),
    INDEX(portal!$O$2:$O$72,MATCH(ADDRESS(ROW(),COLUMN(),4),portal!$G$2:$G$72,0)),
    IF('map orig'!K15=".",".","#")
)</f>
        <v>#</v>
      </c>
      <c r="L15" t="str">
        <f ca="1">IF(
    ISNUMBER(MATCH(ADDRESS(ROW(),COLUMN(),4),portal!$G$2:$G$72,0)),
    INDEX(portal!$O$2:$O$72,MATCH(ADDRESS(ROW(),COLUMN(),4),portal!$G$2:$G$72,0)),
    IF('map orig'!L15=".",".","#")
)</f>
        <v>#</v>
      </c>
      <c r="M15" t="str">
        <f ca="1">IF(
    ISNUMBER(MATCH(ADDRESS(ROW(),COLUMN(),4),portal!$G$2:$G$72,0)),
    INDEX(portal!$O$2:$O$72,MATCH(ADDRESS(ROW(),COLUMN(),4),portal!$G$2:$G$72,0)),
    IF('map orig'!M15=".",".","#")
)</f>
        <v>#</v>
      </c>
      <c r="N15" t="str">
        <f ca="1">IF(
    ISNUMBER(MATCH(ADDRESS(ROW(),COLUMN(),4),portal!$G$2:$G$72,0)),
    INDEX(portal!$O$2:$O$72,MATCH(ADDRESS(ROW(),COLUMN(),4),portal!$G$2:$G$72,0)),
    IF('map orig'!N15=".",".","#")
)</f>
        <v>#</v>
      </c>
      <c r="O15" t="str">
        <f ca="1">IF(
    ISNUMBER(MATCH(ADDRESS(ROW(),COLUMN(),4),portal!$G$2:$G$72,0)),
    INDEX(portal!$O$2:$O$72,MATCH(ADDRESS(ROW(),COLUMN(),4),portal!$G$2:$G$72,0)),
    IF('map orig'!O15=".",".","#")
)</f>
        <v>#</v>
      </c>
      <c r="P15" t="str">
        <f ca="1">IF(
    ISNUMBER(MATCH(ADDRESS(ROW(),COLUMN(),4),portal!$G$2:$G$72,0)),
    INDEX(portal!$O$2:$O$72,MATCH(ADDRESS(ROW(),COLUMN(),4),portal!$G$2:$G$72,0)),
    IF('map orig'!P15=".",".","#")
)</f>
        <v>#</v>
      </c>
      <c r="Q15" t="str">
        <f ca="1">IF(
    ISNUMBER(MATCH(ADDRESS(ROW(),COLUMN(),4),portal!$G$2:$G$72,0)),
    INDEX(portal!$O$2:$O$72,MATCH(ADDRESS(ROW(),COLUMN(),4),portal!$G$2:$G$72,0)),
    IF('map orig'!Q15=".",".","#")
)</f>
        <v>#</v>
      </c>
      <c r="R15" t="str">
        <f ca="1">IF(
    ISNUMBER(MATCH(ADDRESS(ROW(),COLUMN(),4),portal!$G$2:$G$72,0)),
    INDEX(portal!$O$2:$O$72,MATCH(ADDRESS(ROW(),COLUMN(),4),portal!$G$2:$G$72,0)),
    IF('map orig'!R15=".",".","#")
)</f>
        <v>#</v>
      </c>
      <c r="S15" t="str">
        <f ca="1">IF(
    ISNUMBER(MATCH(ADDRESS(ROW(),COLUMN(),4),portal!$G$2:$G$72,0)),
    INDEX(portal!$O$2:$O$72,MATCH(ADDRESS(ROW(),COLUMN(),4),portal!$G$2:$G$72,0)),
    IF('map orig'!S15=".",".","#")
)</f>
        <v>#</v>
      </c>
      <c r="T15" t="str">
        <f ca="1">IF(
    ISNUMBER(MATCH(ADDRESS(ROW(),COLUMN(),4),portal!$G$2:$G$72,0)),
    INDEX(portal!$O$2:$O$72,MATCH(ADDRESS(ROW(),COLUMN(),4),portal!$G$2:$G$72,0)),
    IF('map orig'!T15=".",".","#")
)</f>
        <v>.</v>
      </c>
      <c r="U15" t="str">
        <f ca="1">IF(
    ISNUMBER(MATCH(ADDRESS(ROW(),COLUMN(),4),portal!$G$2:$G$72,0)),
    INDEX(portal!$O$2:$O$72,MATCH(ADDRESS(ROW(),COLUMN(),4),portal!$G$2:$G$72,0)),
    IF('map orig'!U15=".",".","#")
)</f>
        <v>#</v>
      </c>
      <c r="V15" t="str">
        <f ca="1">IF(
    ISNUMBER(MATCH(ADDRESS(ROW(),COLUMN(),4),portal!$G$2:$G$72,0)),
    INDEX(portal!$O$2:$O$72,MATCH(ADDRESS(ROW(),COLUMN(),4),portal!$G$2:$G$72,0)),
    IF('map orig'!V15=".",".","#")
)</f>
        <v>#</v>
      </c>
      <c r="W15" t="str">
        <f ca="1">IF(
    ISNUMBER(MATCH(ADDRESS(ROW(),COLUMN(),4),portal!$G$2:$G$72,0)),
    INDEX(portal!$O$2:$O$72,MATCH(ADDRESS(ROW(),COLUMN(),4),portal!$G$2:$G$72,0)),
    IF('map orig'!W15=".",".","#")
)</f>
        <v>#</v>
      </c>
      <c r="X15" t="str">
        <f ca="1">IF(
    ISNUMBER(MATCH(ADDRESS(ROW(),COLUMN(),4),portal!$G$2:$G$72,0)),
    INDEX(portal!$O$2:$O$72,MATCH(ADDRESS(ROW(),COLUMN(),4),portal!$G$2:$G$72,0)),
    IF('map orig'!X15=".",".","#")
)</f>
        <v>.</v>
      </c>
      <c r="Y15" t="str">
        <f ca="1">IF(
    ISNUMBER(MATCH(ADDRESS(ROW(),COLUMN(),4),portal!$G$2:$G$72,0)),
    INDEX(portal!$O$2:$O$72,MATCH(ADDRESS(ROW(),COLUMN(),4),portal!$G$2:$G$72,0)),
    IF('map orig'!Y15=".",".","#")
)</f>
        <v>#</v>
      </c>
      <c r="Z15" t="str">
        <f ca="1">IF(
    ISNUMBER(MATCH(ADDRESS(ROW(),COLUMN(),4),portal!$G$2:$G$72,0)),
    INDEX(portal!$O$2:$O$72,MATCH(ADDRESS(ROW(),COLUMN(),4),portal!$G$2:$G$72,0)),
    IF('map orig'!Z15=".",".","#")
)</f>
        <v>.</v>
      </c>
      <c r="AA15" t="str">
        <f ca="1">IF(
    ISNUMBER(MATCH(ADDRESS(ROW(),COLUMN(),4),portal!$G$2:$G$72,0)),
    INDEX(portal!$O$2:$O$72,MATCH(ADDRESS(ROW(),COLUMN(),4),portal!$G$2:$G$72,0)),
    IF('map orig'!AA15=".",".","#")
)</f>
        <v>#</v>
      </c>
      <c r="AB15" t="str">
        <f ca="1">IF(
    ISNUMBER(MATCH(ADDRESS(ROW(),COLUMN(),4),portal!$G$2:$G$72,0)),
    INDEX(portal!$O$2:$O$72,MATCH(ADDRESS(ROW(),COLUMN(),4),portal!$G$2:$G$72,0)),
    IF('map orig'!AB15=".",".","#")
)</f>
        <v>.</v>
      </c>
      <c r="AC15" t="str">
        <f ca="1">IF(
    ISNUMBER(MATCH(ADDRESS(ROW(),COLUMN(),4),portal!$G$2:$G$72,0)),
    INDEX(portal!$O$2:$O$72,MATCH(ADDRESS(ROW(),COLUMN(),4),portal!$G$2:$G$72,0)),
    IF('map orig'!AC15=".",".","#")
)</f>
        <v>#</v>
      </c>
      <c r="AD15" t="str">
        <f ca="1">IF(
    ISNUMBER(MATCH(ADDRESS(ROW(),COLUMN(),4),portal!$G$2:$G$72,0)),
    INDEX(portal!$O$2:$O$72,MATCH(ADDRESS(ROW(),COLUMN(),4),portal!$G$2:$G$72,0)),
    IF('map orig'!AD15=".",".","#")
)</f>
        <v>#</v>
      </c>
      <c r="AE15" t="str">
        <f ca="1">IF(
    ISNUMBER(MATCH(ADDRESS(ROW(),COLUMN(),4),portal!$G$2:$G$72,0)),
    INDEX(portal!$O$2:$O$72,MATCH(ADDRESS(ROW(),COLUMN(),4),portal!$G$2:$G$72,0)),
    IF('map orig'!AE15=".",".","#")
)</f>
        <v>#</v>
      </c>
      <c r="AF15" t="str">
        <f ca="1">IF(
    ISNUMBER(MATCH(ADDRESS(ROW(),COLUMN(),4),portal!$G$2:$G$72,0)),
    INDEX(portal!$O$2:$O$72,MATCH(ADDRESS(ROW(),COLUMN(),4),portal!$G$2:$G$72,0)),
    IF('map orig'!AF15=".",".","#")
)</f>
        <v>#</v>
      </c>
      <c r="AG15" t="str">
        <f ca="1">IF(
    ISNUMBER(MATCH(ADDRESS(ROW(),COLUMN(),4),portal!$G$2:$G$72,0)),
    INDEX(portal!$O$2:$O$72,MATCH(ADDRESS(ROW(),COLUMN(),4),portal!$G$2:$G$72,0)),
    IF('map orig'!AG15=".",".","#")
)</f>
        <v>#</v>
      </c>
      <c r="AH15" t="str">
        <f ca="1">IF(
    ISNUMBER(MATCH(ADDRESS(ROW(),COLUMN(),4),portal!$G$2:$G$72,0)),
    INDEX(portal!$O$2:$O$72,MATCH(ADDRESS(ROW(),COLUMN(),4),portal!$G$2:$G$72,0)),
    IF('map orig'!AH15=".",".","#")
)</f>
        <v>#</v>
      </c>
      <c r="AI15" t="str">
        <f ca="1">IF(
    ISNUMBER(MATCH(ADDRESS(ROW(),COLUMN(),4),portal!$G$2:$G$72,0)),
    INDEX(portal!$O$2:$O$72,MATCH(ADDRESS(ROW(),COLUMN(),4),portal!$G$2:$G$72,0)),
    IF('map orig'!AI15=".",".","#")
)</f>
        <v>#</v>
      </c>
      <c r="AJ15" t="str">
        <f ca="1">IF(
    ISNUMBER(MATCH(ADDRESS(ROW(),COLUMN(),4),portal!$G$2:$G$72,0)),
    INDEX(portal!$O$2:$O$72,MATCH(ADDRESS(ROW(),COLUMN(),4),portal!$G$2:$G$72,0)),
    IF('map orig'!AJ15=".",".","#")
)</f>
        <v>.</v>
      </c>
      <c r="AK15" t="str">
        <f ca="1">IF(
    ISNUMBER(MATCH(ADDRESS(ROW(),COLUMN(),4),portal!$G$2:$G$72,0)),
    INDEX(portal!$O$2:$O$72,MATCH(ADDRESS(ROW(),COLUMN(),4),portal!$G$2:$G$72,0)),
    IF('map orig'!AK15=".",".","#")
)</f>
        <v>#</v>
      </c>
      <c r="AL15" t="str">
        <f ca="1">IF(
    ISNUMBER(MATCH(ADDRESS(ROW(),COLUMN(),4),portal!$G$2:$G$72,0)),
    INDEX(portal!$O$2:$O$72,MATCH(ADDRESS(ROW(),COLUMN(),4),portal!$G$2:$G$72,0)),
    IF('map orig'!AL15=".",".","#")
)</f>
        <v>#</v>
      </c>
      <c r="AM15" t="str">
        <f ca="1">IF(
    ISNUMBER(MATCH(ADDRESS(ROW(),COLUMN(),4),portal!$G$2:$G$72,0)),
    INDEX(portal!$O$2:$O$72,MATCH(ADDRESS(ROW(),COLUMN(),4),portal!$G$2:$G$72,0)),
    IF('map orig'!AM15=".",".","#")
)</f>
        <v>#</v>
      </c>
      <c r="AN15" t="str">
        <f ca="1">IF(
    ISNUMBER(MATCH(ADDRESS(ROW(),COLUMN(),4),portal!$G$2:$G$72,0)),
    INDEX(portal!$O$2:$O$72,MATCH(ADDRESS(ROW(),COLUMN(),4),portal!$G$2:$G$72,0)),
    IF('map orig'!AN15=".",".","#")
)</f>
        <v>#</v>
      </c>
      <c r="AO15" t="str">
        <f ca="1">IF(
    ISNUMBER(MATCH(ADDRESS(ROW(),COLUMN(),4),portal!$G$2:$G$72,0)),
    INDEX(portal!$O$2:$O$72,MATCH(ADDRESS(ROW(),COLUMN(),4),portal!$G$2:$G$72,0)),
    IF('map orig'!AO15=".",".","#")
)</f>
        <v>#</v>
      </c>
      <c r="AP15" t="str">
        <f ca="1">IF(
    ISNUMBER(MATCH(ADDRESS(ROW(),COLUMN(),4),portal!$G$2:$G$72,0)),
    INDEX(portal!$O$2:$O$72,MATCH(ADDRESS(ROW(),COLUMN(),4),portal!$G$2:$G$72,0)),
    IF('map orig'!AP15=".",".","#")
)</f>
        <v>#</v>
      </c>
      <c r="AQ15" t="str">
        <f ca="1">IF(
    ISNUMBER(MATCH(ADDRESS(ROW(),COLUMN(),4),portal!$G$2:$G$72,0)),
    INDEX(portal!$O$2:$O$72,MATCH(ADDRESS(ROW(),COLUMN(),4),portal!$G$2:$G$72,0)),
    IF('map orig'!AQ15=".",".","#")
)</f>
        <v>#</v>
      </c>
      <c r="AR15" t="str">
        <f ca="1">IF(
    ISNUMBER(MATCH(ADDRESS(ROW(),COLUMN(),4),portal!$G$2:$G$72,0)),
    INDEX(portal!$O$2:$O$72,MATCH(ADDRESS(ROW(),COLUMN(),4),portal!$G$2:$G$72,0)),
    IF('map orig'!AR15=".",".","#")
)</f>
        <v>.</v>
      </c>
      <c r="AS15" t="str">
        <f ca="1">IF(
    ISNUMBER(MATCH(ADDRESS(ROW(),COLUMN(),4),portal!$G$2:$G$72,0)),
    INDEX(portal!$O$2:$O$72,MATCH(ADDRESS(ROW(),COLUMN(),4),portal!$G$2:$G$72,0)),
    IF('map orig'!AS15=".",".","#")
)</f>
        <v>#</v>
      </c>
      <c r="AT15" t="str">
        <f ca="1">IF(
    ISNUMBER(MATCH(ADDRESS(ROW(),COLUMN(),4),portal!$G$2:$G$72,0)),
    INDEX(portal!$O$2:$O$72,MATCH(ADDRESS(ROW(),COLUMN(),4),portal!$G$2:$G$72,0)),
    IF('map orig'!AT15=".",".","#")
)</f>
        <v>#</v>
      </c>
      <c r="AU15" t="str">
        <f ca="1">IF(
    ISNUMBER(MATCH(ADDRESS(ROW(),COLUMN(),4),portal!$G$2:$G$72,0)),
    INDEX(portal!$O$2:$O$72,MATCH(ADDRESS(ROW(),COLUMN(),4),portal!$G$2:$G$72,0)),
    IF('map orig'!AU15=".",".","#")
)</f>
        <v>#</v>
      </c>
      <c r="AV15" t="str">
        <f ca="1">IF(
    ISNUMBER(MATCH(ADDRESS(ROW(),COLUMN(),4),portal!$G$2:$G$72,0)),
    INDEX(portal!$O$2:$O$72,MATCH(ADDRESS(ROW(),COLUMN(),4),portal!$G$2:$G$72,0)),
    IF('map orig'!AV15=".",".","#")
)</f>
        <v>.</v>
      </c>
      <c r="AW15" t="str">
        <f ca="1">IF(
    ISNUMBER(MATCH(ADDRESS(ROW(),COLUMN(),4),portal!$G$2:$G$72,0)),
    INDEX(portal!$O$2:$O$72,MATCH(ADDRESS(ROW(),COLUMN(),4),portal!$G$2:$G$72,0)),
    IF('map orig'!AW15=".",".","#")
)</f>
        <v>#</v>
      </c>
      <c r="AX15" t="str">
        <f ca="1">IF(
    ISNUMBER(MATCH(ADDRESS(ROW(),COLUMN(),4),portal!$G$2:$G$72,0)),
    INDEX(portal!$O$2:$O$72,MATCH(ADDRESS(ROW(),COLUMN(),4),portal!$G$2:$G$72,0)),
    IF('map orig'!AX15=".",".","#")
)</f>
        <v>.</v>
      </c>
      <c r="AY15" t="str">
        <f ca="1">IF(
    ISNUMBER(MATCH(ADDRESS(ROW(),COLUMN(),4),portal!$G$2:$G$72,0)),
    INDEX(portal!$O$2:$O$72,MATCH(ADDRESS(ROW(),COLUMN(),4),portal!$G$2:$G$72,0)),
    IF('map orig'!AY15=".",".","#")
)</f>
        <v>#</v>
      </c>
      <c r="AZ15" t="str">
        <f ca="1">IF(
    ISNUMBER(MATCH(ADDRESS(ROW(),COLUMN(),4),portal!$G$2:$G$72,0)),
    INDEX(portal!$O$2:$O$72,MATCH(ADDRESS(ROW(),COLUMN(),4),portal!$G$2:$G$72,0)),
    IF('map orig'!AZ15=".",".","#")
)</f>
        <v>.</v>
      </c>
      <c r="BA15" t="str">
        <f ca="1">IF(
    ISNUMBER(MATCH(ADDRESS(ROW(),COLUMN(),4),portal!$G$2:$G$72,0)),
    INDEX(portal!$O$2:$O$72,MATCH(ADDRESS(ROW(),COLUMN(),4),portal!$G$2:$G$72,0)),
    IF('map orig'!BA15=".",".","#")
)</f>
        <v>#</v>
      </c>
      <c r="BB15" t="str">
        <f ca="1">IF(
    ISNUMBER(MATCH(ADDRESS(ROW(),COLUMN(),4),portal!$G$2:$G$72,0)),
    INDEX(portal!$O$2:$O$72,MATCH(ADDRESS(ROW(),COLUMN(),4),portal!$G$2:$G$72,0)),
    IF('map orig'!BB15=".",".","#")
)</f>
        <v>#</v>
      </c>
      <c r="BC15" t="str">
        <f ca="1">IF(
    ISNUMBER(MATCH(ADDRESS(ROW(),COLUMN(),4),portal!$G$2:$G$72,0)),
    INDEX(portal!$O$2:$O$72,MATCH(ADDRESS(ROW(),COLUMN(),4),portal!$G$2:$G$72,0)),
    IF('map orig'!BC15=".",".","#")
)</f>
        <v>#</v>
      </c>
      <c r="BD15" t="str">
        <f ca="1">IF(
    ISNUMBER(MATCH(ADDRESS(ROW(),COLUMN(),4),portal!$G$2:$G$72,0)),
    INDEX(portal!$O$2:$O$72,MATCH(ADDRESS(ROW(),COLUMN(),4),portal!$G$2:$G$72,0)),
    IF('map orig'!BD15=".",".","#")
)</f>
        <v>.</v>
      </c>
      <c r="BE15" t="str">
        <f ca="1">IF(
    ISNUMBER(MATCH(ADDRESS(ROW(),COLUMN(),4),portal!$G$2:$G$72,0)),
    INDEX(portal!$O$2:$O$72,MATCH(ADDRESS(ROW(),COLUMN(),4),portal!$G$2:$G$72,0)),
    IF('map orig'!BE15=".",".","#")
)</f>
        <v>#</v>
      </c>
      <c r="BF15" t="str">
        <f ca="1">IF(
    ISNUMBER(MATCH(ADDRESS(ROW(),COLUMN(),4),portal!$G$2:$G$72,0)),
    INDEX(portal!$O$2:$O$72,MATCH(ADDRESS(ROW(),COLUMN(),4),portal!$G$2:$G$72,0)),
    IF('map orig'!BF15=".",".","#")
)</f>
        <v>.</v>
      </c>
      <c r="BG15" t="str">
        <f ca="1">IF(
    ISNUMBER(MATCH(ADDRESS(ROW(),COLUMN(),4),portal!$G$2:$G$72,0)),
    INDEX(portal!$O$2:$O$72,MATCH(ADDRESS(ROW(),COLUMN(),4),portal!$G$2:$G$72,0)),
    IF('map orig'!BG15=".",".","#")
)</f>
        <v>#</v>
      </c>
      <c r="BH15" t="str">
        <f ca="1">IF(
    ISNUMBER(MATCH(ADDRESS(ROW(),COLUMN(),4),portal!$G$2:$G$72,0)),
    INDEX(portal!$O$2:$O$72,MATCH(ADDRESS(ROW(),COLUMN(),4),portal!$G$2:$G$72,0)),
    IF('map orig'!BH15=".",".","#")
)</f>
        <v>#</v>
      </c>
      <c r="BI15" t="str">
        <f ca="1">IF(
    ISNUMBER(MATCH(ADDRESS(ROW(),COLUMN(),4),portal!$G$2:$G$72,0)),
    INDEX(portal!$O$2:$O$72,MATCH(ADDRESS(ROW(),COLUMN(),4),portal!$G$2:$G$72,0)),
    IF('map orig'!BI15=".",".","#")
)</f>
        <v>#</v>
      </c>
      <c r="BJ15" t="str">
        <f ca="1">IF(
    ISNUMBER(MATCH(ADDRESS(ROW(),COLUMN(),4),portal!$G$2:$G$72,0)),
    INDEX(portal!$O$2:$O$72,MATCH(ADDRESS(ROW(),COLUMN(),4),portal!$G$2:$G$72,0)),
    IF('map orig'!BJ15=".",".","#")
)</f>
        <v>#</v>
      </c>
      <c r="BK15" t="str">
        <f ca="1">IF(
    ISNUMBER(MATCH(ADDRESS(ROW(),COLUMN(),4),portal!$G$2:$G$72,0)),
    INDEX(portal!$O$2:$O$72,MATCH(ADDRESS(ROW(),COLUMN(),4),portal!$G$2:$G$72,0)),
    IF('map orig'!BK15=".",".","#")
)</f>
        <v>#</v>
      </c>
      <c r="BL15" t="str">
        <f ca="1">IF(
    ISNUMBER(MATCH(ADDRESS(ROW(),COLUMN(),4),portal!$G$2:$G$72,0)),
    INDEX(portal!$O$2:$O$72,MATCH(ADDRESS(ROW(),COLUMN(),4),portal!$G$2:$G$72,0)),
    IF('map orig'!BL15=".",".","#")
)</f>
        <v>#</v>
      </c>
      <c r="BM15" t="str">
        <f ca="1">IF(
    ISNUMBER(MATCH(ADDRESS(ROW(),COLUMN(),4),portal!$G$2:$G$72,0)),
    INDEX(portal!$O$2:$O$72,MATCH(ADDRESS(ROW(),COLUMN(),4),portal!$G$2:$G$72,0)),
    IF('map orig'!BM15=".",".","#")
)</f>
        <v>#</v>
      </c>
      <c r="BN15" t="str">
        <f ca="1">IF(
    ISNUMBER(MATCH(ADDRESS(ROW(),COLUMN(),4),portal!$G$2:$G$72,0)),
    INDEX(portal!$O$2:$O$72,MATCH(ADDRESS(ROW(),COLUMN(),4),portal!$G$2:$G$72,0)),
    IF('map orig'!BN15=".",".","#")
)</f>
        <v>.</v>
      </c>
      <c r="BO15" t="str">
        <f ca="1">IF(
    ISNUMBER(MATCH(ADDRESS(ROW(),COLUMN(),4),portal!$G$2:$G$72,0)),
    INDEX(portal!$O$2:$O$72,MATCH(ADDRESS(ROW(),COLUMN(),4),portal!$G$2:$G$72,0)),
    IF('map orig'!BO15=".",".","#")
)</f>
        <v>#</v>
      </c>
      <c r="BP15" t="str">
        <f ca="1">IF(
    ISNUMBER(MATCH(ADDRESS(ROW(),COLUMN(),4),portal!$G$2:$G$72,0)),
    INDEX(portal!$O$2:$O$72,MATCH(ADDRESS(ROW(),COLUMN(),4),portal!$G$2:$G$72,0)),
    IF('map orig'!BP15=".",".","#")
)</f>
        <v>.</v>
      </c>
      <c r="BQ15" t="str">
        <f ca="1">IF(
    ISNUMBER(MATCH(ADDRESS(ROW(),COLUMN(),4),portal!$G$2:$G$72,0)),
    INDEX(portal!$O$2:$O$72,MATCH(ADDRESS(ROW(),COLUMN(),4),portal!$G$2:$G$72,0)),
    IF('map orig'!BQ15=".",".","#")
)</f>
        <v>#</v>
      </c>
      <c r="BR15" t="str">
        <f ca="1">IF(
    ISNUMBER(MATCH(ADDRESS(ROW(),COLUMN(),4),portal!$G$2:$G$72,0)),
    INDEX(portal!$O$2:$O$72,MATCH(ADDRESS(ROW(),COLUMN(),4),portal!$G$2:$G$72,0)),
    IF('map orig'!BR15=".",".","#")
)</f>
        <v>.</v>
      </c>
      <c r="BS15" t="str">
        <f ca="1">IF(
    ISNUMBER(MATCH(ADDRESS(ROW(),COLUMN(),4),portal!$G$2:$G$72,0)),
    INDEX(portal!$O$2:$O$72,MATCH(ADDRESS(ROW(),COLUMN(),4),portal!$G$2:$G$72,0)),
    IF('map orig'!BS15=".",".","#")
)</f>
        <v>#</v>
      </c>
      <c r="BT15" t="str">
        <f ca="1">IF(
    ISNUMBER(MATCH(ADDRESS(ROW(),COLUMN(),4),portal!$G$2:$G$72,0)),
    INDEX(portal!$O$2:$O$72,MATCH(ADDRESS(ROW(),COLUMN(),4),portal!$G$2:$G$72,0)),
    IF('map orig'!BT15=".",".","#")
)</f>
        <v>#</v>
      </c>
      <c r="BU15" t="str">
        <f ca="1">IF(
    ISNUMBER(MATCH(ADDRESS(ROW(),COLUMN(),4),portal!$G$2:$G$72,0)),
    INDEX(portal!$O$2:$O$72,MATCH(ADDRESS(ROW(),COLUMN(),4),portal!$G$2:$G$72,0)),
    IF('map orig'!BU15=".",".","#")
)</f>
        <v>#</v>
      </c>
      <c r="BV15" t="str">
        <f ca="1">IF(
    ISNUMBER(MATCH(ADDRESS(ROW(),COLUMN(),4),portal!$G$2:$G$72,0)),
    INDEX(portal!$O$2:$O$72,MATCH(ADDRESS(ROW(),COLUMN(),4),portal!$G$2:$G$72,0)),
    IF('map orig'!BV15=".",".","#")
)</f>
        <v>.</v>
      </c>
      <c r="BW15" t="str">
        <f ca="1">IF(
    ISNUMBER(MATCH(ADDRESS(ROW(),COLUMN(),4),portal!$G$2:$G$72,0)),
    INDEX(portal!$O$2:$O$72,MATCH(ADDRESS(ROW(),COLUMN(),4),portal!$G$2:$G$72,0)),
    IF('map orig'!BW15=".",".","#")
)</f>
        <v>#</v>
      </c>
      <c r="BX15" t="str">
        <f ca="1">IF(
    ISNUMBER(MATCH(ADDRESS(ROW(),COLUMN(),4),portal!$G$2:$G$72,0)),
    INDEX(portal!$O$2:$O$72,MATCH(ADDRESS(ROW(),COLUMN(),4),portal!$G$2:$G$72,0)),
    IF('map orig'!BX15=".",".","#")
)</f>
        <v>#</v>
      </c>
      <c r="BY15" t="str">
        <f ca="1">IF(
    ISNUMBER(MATCH(ADDRESS(ROW(),COLUMN(),4),portal!$G$2:$G$72,0)),
    INDEX(portal!$O$2:$O$72,MATCH(ADDRESS(ROW(),COLUMN(),4),portal!$G$2:$G$72,0)),
    IF('map orig'!BY15=".",".","#")
)</f>
        <v>#</v>
      </c>
      <c r="BZ15" t="str">
        <f ca="1">IF(
    ISNUMBER(MATCH(ADDRESS(ROW(),COLUMN(),4),portal!$G$2:$G$72,0)),
    INDEX(portal!$O$2:$O$72,MATCH(ADDRESS(ROW(),COLUMN(),4),portal!$G$2:$G$72,0)),
    IF('map orig'!BZ15=".",".","#")
)</f>
        <v>#</v>
      </c>
      <c r="CA15" t="str">
        <f ca="1">IF(
    ISNUMBER(MATCH(ADDRESS(ROW(),COLUMN(),4),portal!$G$2:$G$72,0)),
    INDEX(portal!$O$2:$O$72,MATCH(ADDRESS(ROW(),COLUMN(),4),portal!$G$2:$G$72,0)),
    IF('map orig'!CA15=".",".","#")
)</f>
        <v>#</v>
      </c>
      <c r="CB15" t="str">
        <f ca="1">IF(
    ISNUMBER(MATCH(ADDRESS(ROW(),COLUMN(),4),portal!$G$2:$G$72,0)),
    INDEX(portal!$O$2:$O$72,MATCH(ADDRESS(ROW(),COLUMN(),4),portal!$G$2:$G$72,0)),
    IF('map orig'!CB15=".",".","#")
)</f>
        <v>#</v>
      </c>
      <c r="CC15" t="str">
        <f ca="1">IF(
    ISNUMBER(MATCH(ADDRESS(ROW(),COLUMN(),4),portal!$G$2:$G$72,0)),
    INDEX(portal!$O$2:$O$72,MATCH(ADDRESS(ROW(),COLUMN(),4),portal!$G$2:$G$72,0)),
    IF('map orig'!CC15=".",".","#")
)</f>
        <v>#</v>
      </c>
      <c r="CD15" t="str">
        <f ca="1">IF(
    ISNUMBER(MATCH(ADDRESS(ROW(),COLUMN(),4),portal!$G$2:$G$72,0)),
    INDEX(portal!$O$2:$O$72,MATCH(ADDRESS(ROW(),COLUMN(),4),portal!$G$2:$G$72,0)),
    IF('map orig'!CD15=".",".","#")
)</f>
        <v>.</v>
      </c>
      <c r="CE15" t="str">
        <f ca="1">IF(
    ISNUMBER(MATCH(ADDRESS(ROW(),COLUMN(),4),portal!$G$2:$G$72,0)),
    INDEX(portal!$O$2:$O$72,MATCH(ADDRESS(ROW(),COLUMN(),4),portal!$G$2:$G$72,0)),
    IF('map orig'!CE15=".",".","#")
)</f>
        <v>#</v>
      </c>
      <c r="CF15" t="str">
        <f ca="1">IF(
    ISNUMBER(MATCH(ADDRESS(ROW(),COLUMN(),4),portal!$G$2:$G$72,0)),
    INDEX(portal!$O$2:$O$72,MATCH(ADDRESS(ROW(),COLUMN(),4),portal!$G$2:$G$72,0)),
    IF('map orig'!CF15=".",".","#")
)</f>
        <v>#</v>
      </c>
      <c r="CG15" t="str">
        <f ca="1">IF(
    ISNUMBER(MATCH(ADDRESS(ROW(),COLUMN(),4),portal!$G$2:$G$72,0)),
    INDEX(portal!$O$2:$O$72,MATCH(ADDRESS(ROW(),COLUMN(),4),portal!$G$2:$G$72,0)),
    IF('map orig'!CG15=".",".","#")
)</f>
        <v>#</v>
      </c>
      <c r="CH15" t="str">
        <f ca="1">IF(
    ISNUMBER(MATCH(ADDRESS(ROW(),COLUMN(),4),portal!$G$2:$G$72,0)),
    INDEX(portal!$O$2:$O$72,MATCH(ADDRESS(ROW(),COLUMN(),4),portal!$G$2:$G$72,0)),
    IF('map orig'!CH15=".",".","#")
)</f>
        <v>#</v>
      </c>
      <c r="CI15" t="str">
        <f ca="1">IF(
    ISNUMBER(MATCH(ADDRESS(ROW(),COLUMN(),4),portal!$G$2:$G$72,0)),
    INDEX(portal!$O$2:$O$72,MATCH(ADDRESS(ROW(),COLUMN(),4),portal!$G$2:$G$72,0)),
    IF('map orig'!CI15=".",".","#")
)</f>
        <v>#</v>
      </c>
      <c r="CJ15" t="str">
        <f ca="1">IF(
    ISNUMBER(MATCH(ADDRESS(ROW(),COLUMN(),4),portal!$G$2:$G$72,0)),
    INDEX(portal!$O$2:$O$72,MATCH(ADDRESS(ROW(),COLUMN(),4),portal!$G$2:$G$72,0)),
    IF('map orig'!CJ15=".",".","#")
)</f>
        <v>#</v>
      </c>
      <c r="CK15" t="str">
        <f ca="1">IF(
    ISNUMBER(MATCH(ADDRESS(ROW(),COLUMN(),4),portal!$G$2:$G$72,0)),
    INDEX(portal!$O$2:$O$72,MATCH(ADDRESS(ROW(),COLUMN(),4),portal!$G$2:$G$72,0)),
    IF('map orig'!CK15=".",".","#")
)</f>
        <v>#</v>
      </c>
      <c r="CL15" t="str">
        <f ca="1">IF(
    ISNUMBER(MATCH(ADDRESS(ROW(),COLUMN(),4),portal!$G$2:$G$72,0)),
    INDEX(portal!$O$2:$O$72,MATCH(ADDRESS(ROW(),COLUMN(),4),portal!$G$2:$G$72,0)),
    IF('map orig'!CL15=".",".","#")
)</f>
        <v>.</v>
      </c>
      <c r="CM15" t="str">
        <f ca="1">IF(
    ISNUMBER(MATCH(ADDRESS(ROW(),COLUMN(),4),portal!$G$2:$G$72,0)),
    INDEX(portal!$O$2:$O$72,MATCH(ADDRESS(ROW(),COLUMN(),4),portal!$G$2:$G$72,0)),
    IF('map orig'!CM15=".",".","#")
)</f>
        <v>#</v>
      </c>
      <c r="CN15" t="str">
        <f ca="1">IF(
    ISNUMBER(MATCH(ADDRESS(ROW(),COLUMN(),4),portal!$G$2:$G$72,0)),
    INDEX(portal!$O$2:$O$72,MATCH(ADDRESS(ROW(),COLUMN(),4),portal!$G$2:$G$72,0)),
    IF('map orig'!CN15=".",".","#")
)</f>
        <v>#</v>
      </c>
      <c r="CO15" t="str">
        <f ca="1">IF(
    ISNUMBER(MATCH(ADDRESS(ROW(),COLUMN(),4),portal!$G$2:$G$72,0)),
    INDEX(portal!$O$2:$O$72,MATCH(ADDRESS(ROW(),COLUMN(),4),portal!$G$2:$G$72,0)),
    IF('map orig'!CO15=".",".","#")
)</f>
        <v>#</v>
      </c>
      <c r="CP15" t="str">
        <f ca="1">IF(
    ISNUMBER(MATCH(ADDRESS(ROW(),COLUMN(),4),portal!$G$2:$G$72,0)),
    INDEX(portal!$O$2:$O$72,MATCH(ADDRESS(ROW(),COLUMN(),4),portal!$G$2:$G$72,0)),
    IF('map orig'!CP15=".",".","#")
)</f>
        <v>#</v>
      </c>
      <c r="CQ15" t="str">
        <f ca="1">IF(
    ISNUMBER(MATCH(ADDRESS(ROW(),COLUMN(),4),portal!$G$2:$G$72,0)),
    INDEX(portal!$O$2:$O$72,MATCH(ADDRESS(ROW(),COLUMN(),4),portal!$G$2:$G$72,0)),
    IF('map orig'!CQ15=".",".","#")
)</f>
        <v>#</v>
      </c>
      <c r="CR15" t="str">
        <f ca="1">IF(
    ISNUMBER(MATCH(ADDRESS(ROW(),COLUMN(),4),portal!$G$2:$G$72,0)),
    INDEX(portal!$O$2:$O$72,MATCH(ADDRESS(ROW(),COLUMN(),4),portal!$G$2:$G$72,0)),
    IF('map orig'!CR15=".",".","#")
)</f>
        <v>#</v>
      </c>
      <c r="CS15" t="str">
        <f ca="1">IF(
    ISNUMBER(MATCH(ADDRESS(ROW(),COLUMN(),4),portal!$G$2:$G$72,0)),
    INDEX(portal!$O$2:$O$72,MATCH(ADDRESS(ROW(),COLUMN(),4),portal!$G$2:$G$72,0)),
    IF('map orig'!CS15=".",".","#")
)</f>
        <v>#</v>
      </c>
      <c r="CT15" t="str">
        <f ca="1">IF(
    ISNUMBER(MATCH(ADDRESS(ROW(),COLUMN(),4),portal!$G$2:$G$72,0)),
    INDEX(portal!$O$2:$O$72,MATCH(ADDRESS(ROW(),COLUMN(),4),portal!$G$2:$G$72,0)),
    IF('map orig'!CT15=".",".","#")
)</f>
        <v>.</v>
      </c>
      <c r="CU15" t="str">
        <f ca="1">IF(
    ISNUMBER(MATCH(ADDRESS(ROW(),COLUMN(),4),portal!$G$2:$G$72,0)),
    INDEX(portal!$O$2:$O$72,MATCH(ADDRESS(ROW(),COLUMN(),4),portal!$G$2:$G$72,0)),
    IF('map orig'!CU15=".",".","#")
)</f>
        <v>#</v>
      </c>
      <c r="CV15" t="str">
        <f ca="1">IF(
    ISNUMBER(MATCH(ADDRESS(ROW(),COLUMN(),4),portal!$G$2:$G$72,0)),
    INDEX(portal!$O$2:$O$72,MATCH(ADDRESS(ROW(),COLUMN(),4),portal!$G$2:$G$72,0)),
    IF('map orig'!CV15=".",".","#")
)</f>
        <v>#</v>
      </c>
      <c r="CW15" t="str">
        <f ca="1">IF(
    ISNUMBER(MATCH(ADDRESS(ROW(),COLUMN(),4),portal!$G$2:$G$72,0)),
    INDEX(portal!$O$2:$O$72,MATCH(ADDRESS(ROW(),COLUMN(),4),portal!$G$2:$G$72,0)),
    IF('map orig'!CW15=".",".","#")
)</f>
        <v>#</v>
      </c>
      <c r="CX15" t="str">
        <f ca="1">IF(
    ISNUMBER(MATCH(ADDRESS(ROW(),COLUMN(),4),portal!$G$2:$G$72,0)),
    INDEX(portal!$O$2:$O$72,MATCH(ADDRESS(ROW(),COLUMN(),4),portal!$G$2:$G$72,0)),
    IF('map orig'!CX15=".",".","#")
)</f>
        <v>#</v>
      </c>
      <c r="CY15" t="str">
        <f ca="1">IF(
    ISNUMBER(MATCH(ADDRESS(ROW(),COLUMN(),4),portal!$G$2:$G$72,0)),
    INDEX(portal!$O$2:$O$72,MATCH(ADDRESS(ROW(),COLUMN(),4),portal!$G$2:$G$72,0)),
    IF('map orig'!CY15=".",".","#")
)</f>
        <v>#</v>
      </c>
      <c r="CZ15" t="str">
        <f ca="1">IF(
    ISNUMBER(MATCH(ADDRESS(ROW(),COLUMN(),4),portal!$G$2:$G$72,0)),
    INDEX(portal!$O$2:$O$72,MATCH(ADDRESS(ROW(),COLUMN(),4),portal!$G$2:$G$72,0)),
    IF('map orig'!CZ15=".",".","#")
)</f>
        <v>#</v>
      </c>
      <c r="DA15" t="str">
        <f ca="1">IF(
    ISNUMBER(MATCH(ADDRESS(ROW(),COLUMN(),4),portal!$G$2:$G$72,0)),
    INDEX(portal!$O$2:$O$72,MATCH(ADDRESS(ROW(),COLUMN(),4),portal!$G$2:$G$72,0)),
    IF('map orig'!DA15=".",".","#")
)</f>
        <v>#</v>
      </c>
      <c r="DB15" t="str">
        <f ca="1">IF(
    ISNUMBER(MATCH(ADDRESS(ROW(),COLUMN(),4),portal!$G$2:$G$72,0)),
    INDEX(portal!$O$2:$O$72,MATCH(ADDRESS(ROW(),COLUMN(),4),portal!$G$2:$G$72,0)),
    IF('map orig'!DB15=".",".","#")
)</f>
        <v>#</v>
      </c>
      <c r="DC15" t="str">
        <f ca="1">IF(
    ISNUMBER(MATCH(ADDRESS(ROW(),COLUMN(),4),portal!$G$2:$G$72,0)),
    INDEX(portal!$O$2:$O$72,MATCH(ADDRESS(ROW(),COLUMN(),4),portal!$G$2:$G$72,0)),
    IF('map orig'!DC15=".",".","#")
)</f>
        <v>#</v>
      </c>
      <c r="DD15" t="str">
        <f ca="1">IF(
    ISNUMBER(MATCH(ADDRESS(ROW(),COLUMN(),4),portal!$G$2:$G$72,0)),
    INDEX(portal!$O$2:$O$72,MATCH(ADDRESS(ROW(),COLUMN(),4),portal!$G$2:$G$72,0)),
    IF('map orig'!DD15=".",".","#")
)</f>
        <v>.</v>
      </c>
      <c r="DE15" t="str">
        <f ca="1">IF(
    ISNUMBER(MATCH(ADDRESS(ROW(),COLUMN(),4),portal!$G$2:$G$72,0)),
    INDEX(portal!$O$2:$O$72,MATCH(ADDRESS(ROW(),COLUMN(),4),portal!$G$2:$G$72,0)),
    IF('map orig'!DE15=".",".","#")
)</f>
        <v>#</v>
      </c>
      <c r="DF15" t="str">
        <f ca="1">IF(
    ISNUMBER(MATCH(ADDRESS(ROW(),COLUMN(),4),portal!$G$2:$G$72,0)),
    INDEX(portal!$O$2:$O$72,MATCH(ADDRESS(ROW(),COLUMN(),4),portal!$G$2:$G$72,0)),
    IF('map orig'!DF15=".",".","#")
)</f>
        <v>#</v>
      </c>
      <c r="DG15" t="str">
        <f ca="1">IF(
    ISNUMBER(MATCH(ADDRESS(ROW(),COLUMN(),4),portal!$G$2:$G$72,0)),
    INDEX(portal!$O$2:$O$72,MATCH(ADDRESS(ROW(),COLUMN(),4),portal!$G$2:$G$72,0)),
    IF('map orig'!DG15=".",".","#")
)</f>
        <v>#</v>
      </c>
      <c r="DH15" t="str">
        <f ca="1">IF(
    ISNUMBER(MATCH(ADDRESS(ROW(),COLUMN(),4),portal!$G$2:$G$72,0)),
    INDEX(portal!$O$2:$O$72,MATCH(ADDRESS(ROW(),COLUMN(),4),portal!$G$2:$G$72,0)),
    IF('map orig'!DH15=".",".","#")
)</f>
        <v>#</v>
      </c>
      <c r="DI15" t="str">
        <f ca="1">IF(
    ISNUMBER(MATCH(ADDRESS(ROW(),COLUMN(),4),portal!$G$2:$G$72,0)),
    INDEX(portal!$O$2:$O$72,MATCH(ADDRESS(ROW(),COLUMN(),4),portal!$G$2:$G$72,0)),
    IF('map orig'!DI15=".",".","#")
)</f>
        <v>#</v>
      </c>
      <c r="DJ15" t="str">
        <f ca="1">IF(
    ISNUMBER(MATCH(ADDRESS(ROW(),COLUMN(),4),portal!$G$2:$G$72,0)),
    INDEX(portal!$O$2:$O$72,MATCH(ADDRESS(ROW(),COLUMN(),4),portal!$G$2:$G$72,0)),
    IF('map orig'!DJ15=".",".","#")
)</f>
        <v>.</v>
      </c>
      <c r="DK15" t="str">
        <f ca="1">IF(
    ISNUMBER(MATCH(ADDRESS(ROW(),COLUMN(),4),portal!$G$2:$G$72,0)),
    INDEX(portal!$O$2:$O$72,MATCH(ADDRESS(ROW(),COLUMN(),4),portal!$G$2:$G$72,0)),
    IF('map orig'!DK15=".",".","#")
)</f>
        <v>#</v>
      </c>
      <c r="DL15" t="str">
        <f ca="1">IF(
    ISNUMBER(MATCH(ADDRESS(ROW(),COLUMN(),4),portal!$G$2:$G$72,0)),
    INDEX(portal!$O$2:$O$72,MATCH(ADDRESS(ROW(),COLUMN(),4),portal!$G$2:$G$72,0)),
    IF('map orig'!DL15=".",".","#")
)</f>
        <v>#</v>
      </c>
      <c r="DM15" t="str">
        <f ca="1">IF(
    ISNUMBER(MATCH(ADDRESS(ROW(),COLUMN(),4),portal!$G$2:$G$72,0)),
    INDEX(portal!$O$2:$O$72,MATCH(ADDRESS(ROW(),COLUMN(),4),portal!$G$2:$G$72,0)),
    IF('map orig'!DM15=".",".","#")
)</f>
        <v>#</v>
      </c>
    </row>
    <row r="16" spans="1:117" ht="15" customHeight="1">
      <c r="A16" t="str">
        <f ca="1">IF(
    ISNUMBER(MATCH(ADDRESS(ROW(),COLUMN(),4),portal!$G$2:$G$72,0)),
    INDEX(portal!$O$2:$O$72,MATCH(ADDRESS(ROW(),COLUMN(),4),portal!$G$2:$G$72,0)),
    IF('map orig'!A16=".",".","#")
)</f>
        <v>#</v>
      </c>
      <c r="B16" t="str">
        <f ca="1">IF(
    ISNUMBER(MATCH(ADDRESS(ROW(),COLUMN(),4),portal!$G$2:$G$72,0)),
    INDEX(portal!$O$2:$O$72,MATCH(ADDRESS(ROW(),COLUMN(),4),portal!$G$2:$G$72,0)),
    IF('map orig'!B16=".",".","#")
)</f>
        <v>#</v>
      </c>
      <c r="C16" t="str">
        <f ca="1">IF(
    ISNUMBER(MATCH(ADDRESS(ROW(),COLUMN(),4),portal!$G$2:$G$72,0)),
    INDEX(portal!$O$2:$O$72,MATCH(ADDRESS(ROW(),COLUMN(),4),portal!$G$2:$G$72,0)),
    IF('map orig'!C16=".",".","#")
)</f>
        <v>#</v>
      </c>
      <c r="D16" t="str">
        <f ca="1">IF(
    ISNUMBER(MATCH(ADDRESS(ROW(),COLUMN(),4),portal!$G$2:$G$72,0)),
    INDEX(portal!$O$2:$O$72,MATCH(ADDRESS(ROW(),COLUMN(),4),portal!$G$2:$G$72,0)),
    IF('map orig'!D16=".",".","#")
)</f>
        <v>.</v>
      </c>
      <c r="E16" t="str">
        <f ca="1">IF(
    ISNUMBER(MATCH(ADDRESS(ROW(),COLUMN(),4),portal!$G$2:$G$72,0)),
    INDEX(portal!$O$2:$O$72,MATCH(ADDRESS(ROW(),COLUMN(),4),portal!$G$2:$G$72,0)),
    IF('map orig'!E16=".",".","#")
)</f>
        <v>#</v>
      </c>
      <c r="F16" t="str">
        <f ca="1">IF(
    ISNUMBER(MATCH(ADDRESS(ROW(),COLUMN(),4),portal!$G$2:$G$72,0)),
    INDEX(portal!$O$2:$O$72,MATCH(ADDRESS(ROW(),COLUMN(),4),portal!$G$2:$G$72,0)),
    IF('map orig'!F16=".",".","#")
)</f>
        <v>.</v>
      </c>
      <c r="G16" t="str">
        <f ca="1">IF(
    ISNUMBER(MATCH(ADDRESS(ROW(),COLUMN(),4),portal!$G$2:$G$72,0)),
    INDEX(portal!$O$2:$O$72,MATCH(ADDRESS(ROW(),COLUMN(),4),portal!$G$2:$G$72,0)),
    IF('map orig'!G16=".",".","#")
)</f>
        <v>.</v>
      </c>
      <c r="H16" t="str">
        <f ca="1">IF(
    ISNUMBER(MATCH(ADDRESS(ROW(),COLUMN(),4),portal!$G$2:$G$72,0)),
    INDEX(portal!$O$2:$O$72,MATCH(ADDRESS(ROW(),COLUMN(),4),portal!$G$2:$G$72,0)),
    IF('map orig'!H16=".",".","#")
)</f>
        <v>.</v>
      </c>
      <c r="I16" t="str">
        <f ca="1">IF(
    ISNUMBER(MATCH(ADDRESS(ROW(),COLUMN(),4),portal!$G$2:$G$72,0)),
    INDEX(portal!$O$2:$O$72,MATCH(ADDRESS(ROW(),COLUMN(),4),portal!$G$2:$G$72,0)),
    IF('map orig'!I16=".",".","#")
)</f>
        <v>#</v>
      </c>
      <c r="J16" t="str">
        <f ca="1">IF(
    ISNUMBER(MATCH(ADDRESS(ROW(),COLUMN(),4),portal!$G$2:$G$72,0)),
    INDEX(portal!$O$2:$O$72,MATCH(ADDRESS(ROW(),COLUMN(),4),portal!$G$2:$G$72,0)),
    IF('map orig'!J16=".",".","#")
)</f>
        <v>.</v>
      </c>
      <c r="K16" t="str">
        <f ca="1">IF(
    ISNUMBER(MATCH(ADDRESS(ROW(),COLUMN(),4),portal!$G$2:$G$72,0)),
    INDEX(portal!$O$2:$O$72,MATCH(ADDRESS(ROW(),COLUMN(),4),portal!$G$2:$G$72,0)),
    IF('map orig'!K16=".",".","#")
)</f>
        <v>#</v>
      </c>
      <c r="L16" t="str">
        <f ca="1">IF(
    ISNUMBER(MATCH(ADDRESS(ROW(),COLUMN(),4),portal!$G$2:$G$72,0)),
    INDEX(portal!$O$2:$O$72,MATCH(ADDRESS(ROW(),COLUMN(),4),portal!$G$2:$G$72,0)),
    IF('map orig'!L16=".",".","#")
)</f>
        <v>.</v>
      </c>
      <c r="M16" t="str">
        <f ca="1">IF(
    ISNUMBER(MATCH(ADDRESS(ROW(),COLUMN(),4),portal!$G$2:$G$72,0)),
    INDEX(portal!$O$2:$O$72,MATCH(ADDRESS(ROW(),COLUMN(),4),portal!$G$2:$G$72,0)),
    IF('map orig'!M16=".",".","#")
)</f>
        <v>.</v>
      </c>
      <c r="N16" t="str">
        <f ca="1">IF(
    ISNUMBER(MATCH(ADDRESS(ROW(),COLUMN(),4),portal!$G$2:$G$72,0)),
    INDEX(portal!$O$2:$O$72,MATCH(ADDRESS(ROW(),COLUMN(),4),portal!$G$2:$G$72,0)),
    IF('map orig'!N16=".",".","#")
)</f>
        <v>.</v>
      </c>
      <c r="O16" t="str">
        <f ca="1">IF(
    ISNUMBER(MATCH(ADDRESS(ROW(),COLUMN(),4),portal!$G$2:$G$72,0)),
    INDEX(portal!$O$2:$O$72,MATCH(ADDRESS(ROW(),COLUMN(),4),portal!$G$2:$G$72,0)),
    IF('map orig'!O16=".",".","#")
)</f>
        <v>#</v>
      </c>
      <c r="P16" t="str">
        <f ca="1">IF(
    ISNUMBER(MATCH(ADDRESS(ROW(),COLUMN(),4),portal!$G$2:$G$72,0)),
    INDEX(portal!$O$2:$O$72,MATCH(ADDRESS(ROW(),COLUMN(),4),portal!$G$2:$G$72,0)),
    IF('map orig'!P16=".",".","#")
)</f>
        <v>.</v>
      </c>
      <c r="Q16" t="str">
        <f ca="1">IF(
    ISNUMBER(MATCH(ADDRESS(ROW(),COLUMN(),4),portal!$G$2:$G$72,0)),
    INDEX(portal!$O$2:$O$72,MATCH(ADDRESS(ROW(),COLUMN(),4),portal!$G$2:$G$72,0)),
    IF('map orig'!Q16=".",".","#")
)</f>
        <v>#</v>
      </c>
      <c r="R16" t="str">
        <f ca="1">IF(
    ISNUMBER(MATCH(ADDRESS(ROW(),COLUMN(),4),portal!$G$2:$G$72,0)),
    INDEX(portal!$O$2:$O$72,MATCH(ADDRESS(ROW(),COLUMN(),4),portal!$G$2:$G$72,0)),
    IF('map orig'!R16=".",".","#")
)</f>
        <v>.</v>
      </c>
      <c r="S16" t="str">
        <f ca="1">IF(
    ISNUMBER(MATCH(ADDRESS(ROW(),COLUMN(),4),portal!$G$2:$G$72,0)),
    INDEX(portal!$O$2:$O$72,MATCH(ADDRESS(ROW(),COLUMN(),4),portal!$G$2:$G$72,0)),
    IF('map orig'!S16=".",".","#")
)</f>
        <v>#</v>
      </c>
      <c r="T16" t="str">
        <f ca="1">IF(
    ISNUMBER(MATCH(ADDRESS(ROW(),COLUMN(),4),portal!$G$2:$G$72,0)),
    INDEX(portal!$O$2:$O$72,MATCH(ADDRESS(ROW(),COLUMN(),4),portal!$G$2:$G$72,0)),
    IF('map orig'!T16=".",".","#")
)</f>
        <v>.</v>
      </c>
      <c r="U16" t="str">
        <f ca="1">IF(
    ISNUMBER(MATCH(ADDRESS(ROW(),COLUMN(),4),portal!$G$2:$G$72,0)),
    INDEX(portal!$O$2:$O$72,MATCH(ADDRESS(ROW(),COLUMN(),4),portal!$G$2:$G$72,0)),
    IF('map orig'!U16=".",".","#")
)</f>
        <v>#</v>
      </c>
      <c r="V16" t="str">
        <f ca="1">IF(
    ISNUMBER(MATCH(ADDRESS(ROW(),COLUMN(),4),portal!$G$2:$G$72,0)),
    INDEX(portal!$O$2:$O$72,MATCH(ADDRESS(ROW(),COLUMN(),4),portal!$G$2:$G$72,0)),
    IF('map orig'!V16=".",".","#")
)</f>
        <v>.</v>
      </c>
      <c r="W16" t="str">
        <f ca="1">IF(
    ISNUMBER(MATCH(ADDRESS(ROW(),COLUMN(),4),portal!$G$2:$G$72,0)),
    INDEX(portal!$O$2:$O$72,MATCH(ADDRESS(ROW(),COLUMN(),4),portal!$G$2:$G$72,0)),
    IF('map orig'!W16=".",".","#")
)</f>
        <v>.</v>
      </c>
      <c r="X16" t="str">
        <f ca="1">IF(
    ISNUMBER(MATCH(ADDRESS(ROW(),COLUMN(),4),portal!$G$2:$G$72,0)),
    INDEX(portal!$O$2:$O$72,MATCH(ADDRESS(ROW(),COLUMN(),4),portal!$G$2:$G$72,0)),
    IF('map orig'!X16=".",".","#")
)</f>
        <v>.</v>
      </c>
      <c r="Y16" t="str">
        <f ca="1">IF(
    ISNUMBER(MATCH(ADDRESS(ROW(),COLUMN(),4),portal!$G$2:$G$72,0)),
    INDEX(portal!$O$2:$O$72,MATCH(ADDRESS(ROW(),COLUMN(),4),portal!$G$2:$G$72,0)),
    IF('map orig'!Y16=".",".","#")
)</f>
        <v>.</v>
      </c>
      <c r="Z16" t="str">
        <f ca="1">IF(
    ISNUMBER(MATCH(ADDRESS(ROW(),COLUMN(),4),portal!$G$2:$G$72,0)),
    INDEX(portal!$O$2:$O$72,MATCH(ADDRESS(ROW(),COLUMN(),4),portal!$G$2:$G$72,0)),
    IF('map orig'!Z16=".",".","#")
)</f>
        <v>.</v>
      </c>
      <c r="AA16" t="str">
        <f ca="1">IF(
    ISNUMBER(MATCH(ADDRESS(ROW(),COLUMN(),4),portal!$G$2:$G$72,0)),
    INDEX(portal!$O$2:$O$72,MATCH(ADDRESS(ROW(),COLUMN(),4),portal!$G$2:$G$72,0)),
    IF('map orig'!AA16=".",".","#")
)</f>
        <v>.</v>
      </c>
      <c r="AB16" t="str">
        <f ca="1">IF(
    ISNUMBER(MATCH(ADDRESS(ROW(),COLUMN(),4),portal!$G$2:$G$72,0)),
    INDEX(portal!$O$2:$O$72,MATCH(ADDRESS(ROW(),COLUMN(),4),portal!$G$2:$G$72,0)),
    IF('map orig'!AB16=".",".","#")
)</f>
        <v>.</v>
      </c>
      <c r="AC16" t="str">
        <f ca="1">IF(
    ISNUMBER(MATCH(ADDRESS(ROW(),COLUMN(),4),portal!$G$2:$G$72,0)),
    INDEX(portal!$O$2:$O$72,MATCH(ADDRESS(ROW(),COLUMN(),4),portal!$G$2:$G$72,0)),
    IF('map orig'!AC16=".",".","#")
)</f>
        <v>.</v>
      </c>
      <c r="AD16" t="str">
        <f ca="1">IF(
    ISNUMBER(MATCH(ADDRESS(ROW(),COLUMN(),4),portal!$G$2:$G$72,0)),
    INDEX(portal!$O$2:$O$72,MATCH(ADDRESS(ROW(),COLUMN(),4),portal!$G$2:$G$72,0)),
    IF('map orig'!AD16=".",".","#")
)</f>
        <v>.</v>
      </c>
      <c r="AE16" t="str">
        <f ca="1">IF(
    ISNUMBER(MATCH(ADDRESS(ROW(),COLUMN(),4),portal!$G$2:$G$72,0)),
    INDEX(portal!$O$2:$O$72,MATCH(ADDRESS(ROW(),COLUMN(),4),portal!$G$2:$G$72,0)),
    IF('map orig'!AE16=".",".","#")
)</f>
        <v>#</v>
      </c>
      <c r="AF16" t="str">
        <f ca="1">IF(
    ISNUMBER(MATCH(ADDRESS(ROW(),COLUMN(),4),portal!$G$2:$G$72,0)),
    INDEX(portal!$O$2:$O$72,MATCH(ADDRESS(ROW(),COLUMN(),4),portal!$G$2:$G$72,0)),
    IF('map orig'!AF16=".",".","#")
)</f>
        <v>.</v>
      </c>
      <c r="AG16" t="str">
        <f ca="1">IF(
    ISNUMBER(MATCH(ADDRESS(ROW(),COLUMN(),4),portal!$G$2:$G$72,0)),
    INDEX(portal!$O$2:$O$72,MATCH(ADDRESS(ROW(),COLUMN(),4),portal!$G$2:$G$72,0)),
    IF('map orig'!AG16=".",".","#")
)</f>
        <v>.</v>
      </c>
      <c r="AH16" t="str">
        <f ca="1">IF(
    ISNUMBER(MATCH(ADDRESS(ROW(),COLUMN(),4),portal!$G$2:$G$72,0)),
    INDEX(portal!$O$2:$O$72,MATCH(ADDRESS(ROW(),COLUMN(),4),portal!$G$2:$G$72,0)),
    IF('map orig'!AH16=".",".","#")
)</f>
        <v>.</v>
      </c>
      <c r="AI16" t="str">
        <f ca="1">IF(
    ISNUMBER(MATCH(ADDRESS(ROW(),COLUMN(),4),portal!$G$2:$G$72,0)),
    INDEX(portal!$O$2:$O$72,MATCH(ADDRESS(ROW(),COLUMN(),4),portal!$G$2:$G$72,0)),
    IF('map orig'!AI16=".",".","#")
)</f>
        <v>#</v>
      </c>
      <c r="AJ16" t="str">
        <f ca="1">IF(
    ISNUMBER(MATCH(ADDRESS(ROW(),COLUMN(),4),portal!$G$2:$G$72,0)),
    INDEX(portal!$O$2:$O$72,MATCH(ADDRESS(ROW(),COLUMN(),4),portal!$G$2:$G$72,0)),
    IF('map orig'!AJ16=".",".","#")
)</f>
        <v>.</v>
      </c>
      <c r="AK16" t="str">
        <f ca="1">IF(
    ISNUMBER(MATCH(ADDRESS(ROW(),COLUMN(),4),portal!$G$2:$G$72,0)),
    INDEX(portal!$O$2:$O$72,MATCH(ADDRESS(ROW(),COLUMN(),4),portal!$G$2:$G$72,0)),
    IF('map orig'!AK16=".",".","#")
)</f>
        <v>.</v>
      </c>
      <c r="AL16" t="str">
        <f ca="1">IF(
    ISNUMBER(MATCH(ADDRESS(ROW(),COLUMN(),4),portal!$G$2:$G$72,0)),
    INDEX(portal!$O$2:$O$72,MATCH(ADDRESS(ROW(),COLUMN(),4),portal!$G$2:$G$72,0)),
    IF('map orig'!AL16=".",".","#")
)</f>
        <v>.</v>
      </c>
      <c r="AM16" t="str">
        <f ca="1">IF(
    ISNUMBER(MATCH(ADDRESS(ROW(),COLUMN(),4),portal!$G$2:$G$72,0)),
    INDEX(portal!$O$2:$O$72,MATCH(ADDRESS(ROW(),COLUMN(),4),portal!$G$2:$G$72,0)),
    IF('map orig'!AM16=".",".","#")
)</f>
        <v>.</v>
      </c>
      <c r="AN16" t="str">
        <f ca="1">IF(
    ISNUMBER(MATCH(ADDRESS(ROW(),COLUMN(),4),portal!$G$2:$G$72,0)),
    INDEX(portal!$O$2:$O$72,MATCH(ADDRESS(ROW(),COLUMN(),4),portal!$G$2:$G$72,0)),
    IF('map orig'!AN16=".",".","#")
)</f>
        <v>.</v>
      </c>
      <c r="AO16" t="str">
        <f ca="1">IF(
    ISNUMBER(MATCH(ADDRESS(ROW(),COLUMN(),4),portal!$G$2:$G$72,0)),
    INDEX(portal!$O$2:$O$72,MATCH(ADDRESS(ROW(),COLUMN(),4),portal!$G$2:$G$72,0)),
    IF('map orig'!AO16=".",".","#")
)</f>
        <v>.</v>
      </c>
      <c r="AP16" t="str">
        <f ca="1">IF(
    ISNUMBER(MATCH(ADDRESS(ROW(),COLUMN(),4),portal!$G$2:$G$72,0)),
    INDEX(portal!$O$2:$O$72,MATCH(ADDRESS(ROW(),COLUMN(),4),portal!$G$2:$G$72,0)),
    IF('map orig'!AP16=".",".","#")
)</f>
        <v>.</v>
      </c>
      <c r="AQ16" t="str">
        <f ca="1">IF(
    ISNUMBER(MATCH(ADDRESS(ROW(),COLUMN(),4),portal!$G$2:$G$72,0)),
    INDEX(portal!$O$2:$O$72,MATCH(ADDRESS(ROW(),COLUMN(),4),portal!$G$2:$G$72,0)),
    IF('map orig'!AQ16=".",".","#")
)</f>
        <v>#</v>
      </c>
      <c r="AR16" t="str">
        <f ca="1">IF(
    ISNUMBER(MATCH(ADDRESS(ROW(),COLUMN(),4),portal!$G$2:$G$72,0)),
    INDEX(portal!$O$2:$O$72,MATCH(ADDRESS(ROW(),COLUMN(),4),portal!$G$2:$G$72,0)),
    IF('map orig'!AR16=".",".","#")
)</f>
        <v>.</v>
      </c>
      <c r="AS16" t="str">
        <f ca="1">IF(
    ISNUMBER(MATCH(ADDRESS(ROW(),COLUMN(),4),portal!$G$2:$G$72,0)),
    INDEX(portal!$O$2:$O$72,MATCH(ADDRESS(ROW(),COLUMN(),4),portal!$G$2:$G$72,0)),
    IF('map orig'!AS16=".",".","#")
)</f>
        <v>.</v>
      </c>
      <c r="AT16" t="str">
        <f ca="1">IF(
    ISNUMBER(MATCH(ADDRESS(ROW(),COLUMN(),4),portal!$G$2:$G$72,0)),
    INDEX(portal!$O$2:$O$72,MATCH(ADDRESS(ROW(),COLUMN(),4),portal!$G$2:$G$72,0)),
    IF('map orig'!AT16=".",".","#")
)</f>
        <v>.</v>
      </c>
      <c r="AU16" t="str">
        <f ca="1">IF(
    ISNUMBER(MATCH(ADDRESS(ROW(),COLUMN(),4),portal!$G$2:$G$72,0)),
    INDEX(portal!$O$2:$O$72,MATCH(ADDRESS(ROW(),COLUMN(),4),portal!$G$2:$G$72,0)),
    IF('map orig'!AU16=".",".","#")
)</f>
        <v>#</v>
      </c>
      <c r="AV16" t="str">
        <f ca="1">IF(
    ISNUMBER(MATCH(ADDRESS(ROW(),COLUMN(),4),portal!$G$2:$G$72,0)),
    INDEX(portal!$O$2:$O$72,MATCH(ADDRESS(ROW(),COLUMN(),4),portal!$G$2:$G$72,0)),
    IF('map orig'!AV16=".",".","#")
)</f>
        <v>.</v>
      </c>
      <c r="AW16" t="str">
        <f ca="1">IF(
    ISNUMBER(MATCH(ADDRESS(ROW(),COLUMN(),4),portal!$G$2:$G$72,0)),
    INDEX(portal!$O$2:$O$72,MATCH(ADDRESS(ROW(),COLUMN(),4),portal!$G$2:$G$72,0)),
    IF('map orig'!AW16=".",".","#")
)</f>
        <v>#</v>
      </c>
      <c r="AX16" t="str">
        <f ca="1">IF(
    ISNUMBER(MATCH(ADDRESS(ROW(),COLUMN(),4),portal!$G$2:$G$72,0)),
    INDEX(portal!$O$2:$O$72,MATCH(ADDRESS(ROW(),COLUMN(),4),portal!$G$2:$G$72,0)),
    IF('map orig'!AX16=".",".","#")
)</f>
        <v>.</v>
      </c>
      <c r="AY16" t="str">
        <f ca="1">IF(
    ISNUMBER(MATCH(ADDRESS(ROW(),COLUMN(),4),portal!$G$2:$G$72,0)),
    INDEX(portal!$O$2:$O$72,MATCH(ADDRESS(ROW(),COLUMN(),4),portal!$G$2:$G$72,0)),
    IF('map orig'!AY16=".",".","#")
)</f>
        <v>#</v>
      </c>
      <c r="AZ16" t="str">
        <f ca="1">IF(
    ISNUMBER(MATCH(ADDRESS(ROW(),COLUMN(),4),portal!$G$2:$G$72,0)),
    INDEX(portal!$O$2:$O$72,MATCH(ADDRESS(ROW(),COLUMN(),4),portal!$G$2:$G$72,0)),
    IF('map orig'!AZ16=".",".","#")
)</f>
        <v>.</v>
      </c>
      <c r="BA16" t="str">
        <f ca="1">IF(
    ISNUMBER(MATCH(ADDRESS(ROW(),COLUMN(),4),portal!$G$2:$G$72,0)),
    INDEX(portal!$O$2:$O$72,MATCH(ADDRESS(ROW(),COLUMN(),4),portal!$G$2:$G$72,0)),
    IF('map orig'!BA16=".",".","#")
)</f>
        <v>#</v>
      </c>
      <c r="BB16" t="str">
        <f ca="1">IF(
    ISNUMBER(MATCH(ADDRESS(ROW(),COLUMN(),4),portal!$G$2:$G$72,0)),
    INDEX(portal!$O$2:$O$72,MATCH(ADDRESS(ROW(),COLUMN(),4),portal!$G$2:$G$72,0)),
    IF('map orig'!BB16=".",".","#")
)</f>
        <v>.</v>
      </c>
      <c r="BC16" t="str">
        <f ca="1">IF(
    ISNUMBER(MATCH(ADDRESS(ROW(),COLUMN(),4),portal!$G$2:$G$72,0)),
    INDEX(portal!$O$2:$O$72,MATCH(ADDRESS(ROW(),COLUMN(),4),portal!$G$2:$G$72,0)),
    IF('map orig'!BC16=".",".","#")
)</f>
        <v>#</v>
      </c>
      <c r="BD16" t="str">
        <f ca="1">IF(
    ISNUMBER(MATCH(ADDRESS(ROW(),COLUMN(),4),portal!$G$2:$G$72,0)),
    INDEX(portal!$O$2:$O$72,MATCH(ADDRESS(ROW(),COLUMN(),4),portal!$G$2:$G$72,0)),
    IF('map orig'!BD16=".",".","#")
)</f>
        <v>.</v>
      </c>
      <c r="BE16" t="str">
        <f ca="1">IF(
    ISNUMBER(MATCH(ADDRESS(ROW(),COLUMN(),4),portal!$G$2:$G$72,0)),
    INDEX(portal!$O$2:$O$72,MATCH(ADDRESS(ROW(),COLUMN(),4),portal!$G$2:$G$72,0)),
    IF('map orig'!BE16=".",".","#")
)</f>
        <v>#</v>
      </c>
      <c r="BF16" t="str">
        <f ca="1">IF(
    ISNUMBER(MATCH(ADDRESS(ROW(),COLUMN(),4),portal!$G$2:$G$72,0)),
    INDEX(portal!$O$2:$O$72,MATCH(ADDRESS(ROW(),COLUMN(),4),portal!$G$2:$G$72,0)),
    IF('map orig'!BF16=".",".","#")
)</f>
        <v>.</v>
      </c>
      <c r="BG16" t="str">
        <f ca="1">IF(
    ISNUMBER(MATCH(ADDRESS(ROW(),COLUMN(),4),portal!$G$2:$G$72,0)),
    INDEX(portal!$O$2:$O$72,MATCH(ADDRESS(ROW(),COLUMN(),4),portal!$G$2:$G$72,0)),
    IF('map orig'!BG16=".",".","#")
)</f>
        <v>.</v>
      </c>
      <c r="BH16" t="str">
        <f ca="1">IF(
    ISNUMBER(MATCH(ADDRESS(ROW(),COLUMN(),4),portal!$G$2:$G$72,0)),
    INDEX(portal!$O$2:$O$72,MATCH(ADDRESS(ROW(),COLUMN(),4),portal!$G$2:$G$72,0)),
    IF('map orig'!BH16=".",".","#")
)</f>
        <v>.</v>
      </c>
      <c r="BI16" t="str">
        <f ca="1">IF(
    ISNUMBER(MATCH(ADDRESS(ROW(),COLUMN(),4),portal!$G$2:$G$72,0)),
    INDEX(portal!$O$2:$O$72,MATCH(ADDRESS(ROW(),COLUMN(),4),portal!$G$2:$G$72,0)),
    IF('map orig'!BI16=".",".","#")
)</f>
        <v>#</v>
      </c>
      <c r="BJ16" t="str">
        <f ca="1">IF(
    ISNUMBER(MATCH(ADDRESS(ROW(),COLUMN(),4),portal!$G$2:$G$72,0)),
    INDEX(portal!$O$2:$O$72,MATCH(ADDRESS(ROW(),COLUMN(),4),portal!$G$2:$G$72,0)),
    IF('map orig'!BJ16=".",".","#")
)</f>
        <v>.</v>
      </c>
      <c r="BK16" t="str">
        <f ca="1">IF(
    ISNUMBER(MATCH(ADDRESS(ROW(),COLUMN(),4),portal!$G$2:$G$72,0)),
    INDEX(portal!$O$2:$O$72,MATCH(ADDRESS(ROW(),COLUMN(),4),portal!$G$2:$G$72,0)),
    IF('map orig'!BK16=".",".","#")
)</f>
        <v>#</v>
      </c>
      <c r="BL16" t="str">
        <f ca="1">IF(
    ISNUMBER(MATCH(ADDRESS(ROW(),COLUMN(),4),portal!$G$2:$G$72,0)),
    INDEX(portal!$O$2:$O$72,MATCH(ADDRESS(ROW(),COLUMN(),4),portal!$G$2:$G$72,0)),
    IF('map orig'!BL16=".",".","#")
)</f>
        <v>.</v>
      </c>
      <c r="BM16" t="str">
        <f ca="1">IF(
    ISNUMBER(MATCH(ADDRESS(ROW(),COLUMN(),4),portal!$G$2:$G$72,0)),
    INDEX(portal!$O$2:$O$72,MATCH(ADDRESS(ROW(),COLUMN(),4),portal!$G$2:$G$72,0)),
    IF('map orig'!BM16=".",".","#")
)</f>
        <v>.</v>
      </c>
      <c r="BN16" t="str">
        <f ca="1">IF(
    ISNUMBER(MATCH(ADDRESS(ROW(),COLUMN(),4),portal!$G$2:$G$72,0)),
    INDEX(portal!$O$2:$O$72,MATCH(ADDRESS(ROW(),COLUMN(),4),portal!$G$2:$G$72,0)),
    IF('map orig'!BN16=".",".","#")
)</f>
        <v>.</v>
      </c>
      <c r="BO16" t="str">
        <f ca="1">IF(
    ISNUMBER(MATCH(ADDRESS(ROW(),COLUMN(),4),portal!$G$2:$G$72,0)),
    INDEX(portal!$O$2:$O$72,MATCH(ADDRESS(ROW(),COLUMN(),4),portal!$G$2:$G$72,0)),
    IF('map orig'!BO16=".",".","#")
)</f>
        <v>#</v>
      </c>
      <c r="BP16" t="str">
        <f ca="1">IF(
    ISNUMBER(MATCH(ADDRESS(ROW(),COLUMN(),4),portal!$G$2:$G$72,0)),
    INDEX(portal!$O$2:$O$72,MATCH(ADDRESS(ROW(),COLUMN(),4),portal!$G$2:$G$72,0)),
    IF('map orig'!BP16=".",".","#")
)</f>
        <v>.</v>
      </c>
      <c r="BQ16" t="str">
        <f ca="1">IF(
    ISNUMBER(MATCH(ADDRESS(ROW(),COLUMN(),4),portal!$G$2:$G$72,0)),
    INDEX(portal!$O$2:$O$72,MATCH(ADDRESS(ROW(),COLUMN(),4),portal!$G$2:$G$72,0)),
    IF('map orig'!BQ16=".",".","#")
)</f>
        <v>.</v>
      </c>
      <c r="BR16" t="str">
        <f ca="1">IF(
    ISNUMBER(MATCH(ADDRESS(ROW(),COLUMN(),4),portal!$G$2:$G$72,0)),
    INDEX(portal!$O$2:$O$72,MATCH(ADDRESS(ROW(),COLUMN(),4),portal!$G$2:$G$72,0)),
    IF('map orig'!BR16=".",".","#")
)</f>
        <v>.</v>
      </c>
      <c r="BS16" t="str">
        <f ca="1">IF(
    ISNUMBER(MATCH(ADDRESS(ROW(),COLUMN(),4),portal!$G$2:$G$72,0)),
    INDEX(portal!$O$2:$O$72,MATCH(ADDRESS(ROW(),COLUMN(),4),portal!$G$2:$G$72,0)),
    IF('map orig'!BS16=".",".","#")
)</f>
        <v>.</v>
      </c>
      <c r="BT16" t="str">
        <f ca="1">IF(
    ISNUMBER(MATCH(ADDRESS(ROW(),COLUMN(),4),portal!$G$2:$G$72,0)),
    INDEX(portal!$O$2:$O$72,MATCH(ADDRESS(ROW(),COLUMN(),4),portal!$G$2:$G$72,0)),
    IF('map orig'!BT16=".",".","#")
)</f>
        <v>.</v>
      </c>
      <c r="BU16" t="str">
        <f ca="1">IF(
    ISNUMBER(MATCH(ADDRESS(ROW(),COLUMN(),4),portal!$G$2:$G$72,0)),
    INDEX(portal!$O$2:$O$72,MATCH(ADDRESS(ROW(),COLUMN(),4),portal!$G$2:$G$72,0)),
    IF('map orig'!BU16=".",".","#")
)</f>
        <v>#</v>
      </c>
      <c r="BV16" t="str">
        <f ca="1">IF(
    ISNUMBER(MATCH(ADDRESS(ROW(),COLUMN(),4),portal!$G$2:$G$72,0)),
    INDEX(portal!$O$2:$O$72,MATCH(ADDRESS(ROW(),COLUMN(),4),portal!$G$2:$G$72,0)),
    IF('map orig'!BV16=".",".","#")
)</f>
        <v>.</v>
      </c>
      <c r="BW16" t="str">
        <f ca="1">IF(
    ISNUMBER(MATCH(ADDRESS(ROW(),COLUMN(),4),portal!$G$2:$G$72,0)),
    INDEX(portal!$O$2:$O$72,MATCH(ADDRESS(ROW(),COLUMN(),4),portal!$G$2:$G$72,0)),
    IF('map orig'!BW16=".",".","#")
)</f>
        <v>.</v>
      </c>
      <c r="BX16" t="str">
        <f ca="1">IF(
    ISNUMBER(MATCH(ADDRESS(ROW(),COLUMN(),4),portal!$G$2:$G$72,0)),
    INDEX(portal!$O$2:$O$72,MATCH(ADDRESS(ROW(),COLUMN(),4),portal!$G$2:$G$72,0)),
    IF('map orig'!BX16=".",".","#")
)</f>
        <v>.</v>
      </c>
      <c r="BY16" t="str">
        <f ca="1">IF(
    ISNUMBER(MATCH(ADDRESS(ROW(),COLUMN(),4),portal!$G$2:$G$72,0)),
    INDEX(portal!$O$2:$O$72,MATCH(ADDRESS(ROW(),COLUMN(),4),portal!$G$2:$G$72,0)),
    IF('map orig'!BY16=".",".","#")
)</f>
        <v>#</v>
      </c>
      <c r="BZ16" t="str">
        <f ca="1">IF(
    ISNUMBER(MATCH(ADDRESS(ROW(),COLUMN(),4),portal!$G$2:$G$72,0)),
    INDEX(portal!$O$2:$O$72,MATCH(ADDRESS(ROW(),COLUMN(),4),portal!$G$2:$G$72,0)),
    IF('map orig'!BZ16=".",".","#")
)</f>
        <v>.</v>
      </c>
      <c r="CA16" t="str">
        <f ca="1">IF(
    ISNUMBER(MATCH(ADDRESS(ROW(),COLUMN(),4),portal!$G$2:$G$72,0)),
    INDEX(portal!$O$2:$O$72,MATCH(ADDRESS(ROW(),COLUMN(),4),portal!$G$2:$G$72,0)),
    IF('map orig'!CA16=".",".","#")
)</f>
        <v>.</v>
      </c>
      <c r="CB16" t="str">
        <f ca="1">IF(
    ISNUMBER(MATCH(ADDRESS(ROW(),COLUMN(),4),portal!$G$2:$G$72,0)),
    INDEX(portal!$O$2:$O$72,MATCH(ADDRESS(ROW(),COLUMN(),4),portal!$G$2:$G$72,0)),
    IF('map orig'!CB16=".",".","#")
)</f>
        <v>.</v>
      </c>
      <c r="CC16" t="str">
        <f ca="1">IF(
    ISNUMBER(MATCH(ADDRESS(ROW(),COLUMN(),4),portal!$G$2:$G$72,0)),
    INDEX(portal!$O$2:$O$72,MATCH(ADDRESS(ROW(),COLUMN(),4),portal!$G$2:$G$72,0)),
    IF('map orig'!CC16=".",".","#")
)</f>
        <v>.</v>
      </c>
      <c r="CD16" t="str">
        <f ca="1">IF(
    ISNUMBER(MATCH(ADDRESS(ROW(),COLUMN(),4),portal!$G$2:$G$72,0)),
    INDEX(portal!$O$2:$O$72,MATCH(ADDRESS(ROW(),COLUMN(),4),portal!$G$2:$G$72,0)),
    IF('map orig'!CD16=".",".","#")
)</f>
        <v>.</v>
      </c>
      <c r="CE16" t="str">
        <f ca="1">IF(
    ISNUMBER(MATCH(ADDRESS(ROW(),COLUMN(),4),portal!$G$2:$G$72,0)),
    INDEX(portal!$O$2:$O$72,MATCH(ADDRESS(ROW(),COLUMN(),4),portal!$G$2:$G$72,0)),
    IF('map orig'!CE16=".",".","#")
)</f>
        <v>#</v>
      </c>
      <c r="CF16" t="str">
        <f ca="1">IF(
    ISNUMBER(MATCH(ADDRESS(ROW(),COLUMN(),4),portal!$G$2:$G$72,0)),
    INDEX(portal!$O$2:$O$72,MATCH(ADDRESS(ROW(),COLUMN(),4),portal!$G$2:$G$72,0)),
    IF('map orig'!CF16=".",".","#")
)</f>
        <v>.</v>
      </c>
      <c r="CG16" t="str">
        <f ca="1">IF(
    ISNUMBER(MATCH(ADDRESS(ROW(),COLUMN(),4),portal!$G$2:$G$72,0)),
    INDEX(portal!$O$2:$O$72,MATCH(ADDRESS(ROW(),COLUMN(),4),portal!$G$2:$G$72,0)),
    IF('map orig'!CG16=".",".","#")
)</f>
        <v>.</v>
      </c>
      <c r="CH16" t="str">
        <f ca="1">IF(
    ISNUMBER(MATCH(ADDRESS(ROW(),COLUMN(),4),portal!$G$2:$G$72,0)),
    INDEX(portal!$O$2:$O$72,MATCH(ADDRESS(ROW(),COLUMN(),4),portal!$G$2:$G$72,0)),
    IF('map orig'!CH16=".",".","#")
)</f>
        <v>.</v>
      </c>
      <c r="CI16" t="str">
        <f ca="1">IF(
    ISNUMBER(MATCH(ADDRESS(ROW(),COLUMN(),4),portal!$G$2:$G$72,0)),
    INDEX(portal!$O$2:$O$72,MATCH(ADDRESS(ROW(),COLUMN(),4),portal!$G$2:$G$72,0)),
    IF('map orig'!CI16=".",".","#")
)</f>
        <v>#</v>
      </c>
      <c r="CJ16" t="str">
        <f ca="1">IF(
    ISNUMBER(MATCH(ADDRESS(ROW(),COLUMN(),4),portal!$G$2:$G$72,0)),
    INDEX(portal!$O$2:$O$72,MATCH(ADDRESS(ROW(),COLUMN(),4),portal!$G$2:$G$72,0)),
    IF('map orig'!CJ16=".",".","#")
)</f>
        <v>.</v>
      </c>
      <c r="CK16" t="str">
        <f ca="1">IF(
    ISNUMBER(MATCH(ADDRESS(ROW(),COLUMN(),4),portal!$G$2:$G$72,0)),
    INDEX(portal!$O$2:$O$72,MATCH(ADDRESS(ROW(),COLUMN(),4),portal!$G$2:$G$72,0)),
    IF('map orig'!CK16=".",".","#")
)</f>
        <v>#</v>
      </c>
      <c r="CL16" t="str">
        <f ca="1">IF(
    ISNUMBER(MATCH(ADDRESS(ROW(),COLUMN(),4),portal!$G$2:$G$72,0)),
    INDEX(portal!$O$2:$O$72,MATCH(ADDRESS(ROW(),COLUMN(),4),portal!$G$2:$G$72,0)),
    IF('map orig'!CL16=".",".","#")
)</f>
        <v>.</v>
      </c>
      <c r="CM16" t="str">
        <f ca="1">IF(
    ISNUMBER(MATCH(ADDRESS(ROW(),COLUMN(),4),portal!$G$2:$G$72,0)),
    INDEX(portal!$O$2:$O$72,MATCH(ADDRESS(ROW(),COLUMN(),4),portal!$G$2:$G$72,0)),
    IF('map orig'!CM16=".",".","#")
)</f>
        <v>#</v>
      </c>
      <c r="CN16" t="str">
        <f ca="1">IF(
    ISNUMBER(MATCH(ADDRESS(ROW(),COLUMN(),4),portal!$G$2:$G$72,0)),
    INDEX(portal!$O$2:$O$72,MATCH(ADDRESS(ROW(),COLUMN(),4),portal!$G$2:$G$72,0)),
    IF('map orig'!CN16=".",".","#")
)</f>
        <v>.</v>
      </c>
      <c r="CO16" t="str">
        <f ca="1">IF(
    ISNUMBER(MATCH(ADDRESS(ROW(),COLUMN(),4),portal!$G$2:$G$72,0)),
    INDEX(portal!$O$2:$O$72,MATCH(ADDRESS(ROW(),COLUMN(),4),portal!$G$2:$G$72,0)),
    IF('map orig'!CO16=".",".","#")
)</f>
        <v>.</v>
      </c>
      <c r="CP16" t="str">
        <f ca="1">IF(
    ISNUMBER(MATCH(ADDRESS(ROW(),COLUMN(),4),portal!$G$2:$G$72,0)),
    INDEX(portal!$O$2:$O$72,MATCH(ADDRESS(ROW(),COLUMN(),4),portal!$G$2:$G$72,0)),
    IF('map orig'!CP16=".",".","#")
)</f>
        <v>.</v>
      </c>
      <c r="CQ16" t="str">
        <f ca="1">IF(
    ISNUMBER(MATCH(ADDRESS(ROW(),COLUMN(),4),portal!$G$2:$G$72,0)),
    INDEX(portal!$O$2:$O$72,MATCH(ADDRESS(ROW(),COLUMN(),4),portal!$G$2:$G$72,0)),
    IF('map orig'!CQ16=".",".","#")
)</f>
        <v>#</v>
      </c>
      <c r="CR16" t="str">
        <f ca="1">IF(
    ISNUMBER(MATCH(ADDRESS(ROW(),COLUMN(),4),portal!$G$2:$G$72,0)),
    INDEX(portal!$O$2:$O$72,MATCH(ADDRESS(ROW(),COLUMN(),4),portal!$G$2:$G$72,0)),
    IF('map orig'!CR16=".",".","#")
)</f>
        <v>.</v>
      </c>
      <c r="CS16" t="str">
        <f ca="1">IF(
    ISNUMBER(MATCH(ADDRESS(ROW(),COLUMN(),4),portal!$G$2:$G$72,0)),
    INDEX(portal!$O$2:$O$72,MATCH(ADDRESS(ROW(),COLUMN(),4),portal!$G$2:$G$72,0)),
    IF('map orig'!CS16=".",".","#")
)</f>
        <v>#</v>
      </c>
      <c r="CT16" t="str">
        <f ca="1">IF(
    ISNUMBER(MATCH(ADDRESS(ROW(),COLUMN(),4),portal!$G$2:$G$72,0)),
    INDEX(portal!$O$2:$O$72,MATCH(ADDRESS(ROW(),COLUMN(),4),portal!$G$2:$G$72,0)),
    IF('map orig'!CT16=".",".","#")
)</f>
        <v>.</v>
      </c>
      <c r="CU16" t="str">
        <f ca="1">IF(
    ISNUMBER(MATCH(ADDRESS(ROW(),COLUMN(),4),portal!$G$2:$G$72,0)),
    INDEX(portal!$O$2:$O$72,MATCH(ADDRESS(ROW(),COLUMN(),4),portal!$G$2:$G$72,0)),
    IF('map orig'!CU16=".",".","#")
)</f>
        <v>#</v>
      </c>
      <c r="CV16" t="str">
        <f ca="1">IF(
    ISNUMBER(MATCH(ADDRESS(ROW(),COLUMN(),4),portal!$G$2:$G$72,0)),
    INDEX(portal!$O$2:$O$72,MATCH(ADDRESS(ROW(),COLUMN(),4),portal!$G$2:$G$72,0)),
    IF('map orig'!CV16=".",".","#")
)</f>
        <v>.</v>
      </c>
      <c r="CW16" t="str">
        <f ca="1">IF(
    ISNUMBER(MATCH(ADDRESS(ROW(),COLUMN(),4),portal!$G$2:$G$72,0)),
    INDEX(portal!$O$2:$O$72,MATCH(ADDRESS(ROW(),COLUMN(),4),portal!$G$2:$G$72,0)),
    IF('map orig'!CW16=".",".","#")
)</f>
        <v>#</v>
      </c>
      <c r="CX16" t="str">
        <f ca="1">IF(
    ISNUMBER(MATCH(ADDRESS(ROW(),COLUMN(),4),portal!$G$2:$G$72,0)),
    INDEX(portal!$O$2:$O$72,MATCH(ADDRESS(ROW(),COLUMN(),4),portal!$G$2:$G$72,0)),
    IF('map orig'!CX16=".",".","#")
)</f>
        <v>.</v>
      </c>
      <c r="CY16" t="str">
        <f ca="1">IF(
    ISNUMBER(MATCH(ADDRESS(ROW(),COLUMN(),4),portal!$G$2:$G$72,0)),
    INDEX(portal!$O$2:$O$72,MATCH(ADDRESS(ROW(),COLUMN(),4),portal!$G$2:$G$72,0)),
    IF('map orig'!CY16=".",".","#")
)</f>
        <v>#</v>
      </c>
      <c r="CZ16" t="str">
        <f ca="1">IF(
    ISNUMBER(MATCH(ADDRESS(ROW(),COLUMN(),4),portal!$G$2:$G$72,0)),
    INDEX(portal!$O$2:$O$72,MATCH(ADDRESS(ROW(),COLUMN(),4),portal!$G$2:$G$72,0)),
    IF('map orig'!CZ16=".",".","#")
)</f>
        <v>.</v>
      </c>
      <c r="DA16" t="str">
        <f ca="1">IF(
    ISNUMBER(MATCH(ADDRESS(ROW(),COLUMN(),4),portal!$G$2:$G$72,0)),
    INDEX(portal!$O$2:$O$72,MATCH(ADDRESS(ROW(),COLUMN(),4),portal!$G$2:$G$72,0)),
    IF('map orig'!DA16=".",".","#")
)</f>
        <v>#</v>
      </c>
      <c r="DB16" t="str">
        <f ca="1">IF(
    ISNUMBER(MATCH(ADDRESS(ROW(),COLUMN(),4),portal!$G$2:$G$72,0)),
    INDEX(portal!$O$2:$O$72,MATCH(ADDRESS(ROW(),COLUMN(),4),portal!$G$2:$G$72,0)),
    IF('map orig'!DB16=".",".","#")
)</f>
        <v>.</v>
      </c>
      <c r="DC16" t="str">
        <f ca="1">IF(
    ISNUMBER(MATCH(ADDRESS(ROW(),COLUMN(),4),portal!$G$2:$G$72,0)),
    INDEX(portal!$O$2:$O$72,MATCH(ADDRESS(ROW(),COLUMN(),4),portal!$G$2:$G$72,0)),
    IF('map orig'!DC16=".",".","#")
)</f>
        <v>.</v>
      </c>
      <c r="DD16" t="str">
        <f ca="1">IF(
    ISNUMBER(MATCH(ADDRESS(ROW(),COLUMN(),4),portal!$G$2:$G$72,0)),
    INDEX(portal!$O$2:$O$72,MATCH(ADDRESS(ROW(),COLUMN(),4),portal!$G$2:$G$72,0)),
    IF('map orig'!DD16=".",".","#")
)</f>
        <v>.</v>
      </c>
      <c r="DE16" t="str">
        <f ca="1">IF(
    ISNUMBER(MATCH(ADDRESS(ROW(),COLUMN(),4),portal!$G$2:$G$72,0)),
    INDEX(portal!$O$2:$O$72,MATCH(ADDRESS(ROW(),COLUMN(),4),portal!$G$2:$G$72,0)),
    IF('map orig'!DE16=".",".","#")
)</f>
        <v>.</v>
      </c>
      <c r="DF16" t="str">
        <f ca="1">IF(
    ISNUMBER(MATCH(ADDRESS(ROW(),COLUMN(),4),portal!$G$2:$G$72,0)),
    INDEX(portal!$O$2:$O$72,MATCH(ADDRESS(ROW(),COLUMN(),4),portal!$G$2:$G$72,0)),
    IF('map orig'!DF16=".",".","#")
)</f>
        <v>.</v>
      </c>
      <c r="DG16" t="str">
        <f ca="1">IF(
    ISNUMBER(MATCH(ADDRESS(ROW(),COLUMN(),4),portal!$G$2:$G$72,0)),
    INDEX(portal!$O$2:$O$72,MATCH(ADDRESS(ROW(),COLUMN(),4),portal!$G$2:$G$72,0)),
    IF('map orig'!DG16=".",".","#")
)</f>
        <v>.</v>
      </c>
      <c r="DH16" t="str">
        <f ca="1">IF(
    ISNUMBER(MATCH(ADDRESS(ROW(),COLUMN(),4),portal!$G$2:$G$72,0)),
    INDEX(portal!$O$2:$O$72,MATCH(ADDRESS(ROW(),COLUMN(),4),portal!$G$2:$G$72,0)),
    IF('map orig'!DH16=".",".","#")
)</f>
        <v>.</v>
      </c>
      <c r="DI16" t="str">
        <f ca="1">IF(
    ISNUMBER(MATCH(ADDRESS(ROW(),COLUMN(),4),portal!$G$2:$G$72,0)),
    INDEX(portal!$O$2:$O$72,MATCH(ADDRESS(ROW(),COLUMN(),4),portal!$G$2:$G$72,0)),
    IF('map orig'!DI16=".",".","#")
)</f>
        <v>#</v>
      </c>
      <c r="DJ16" t="str">
        <f ca="1">IF(
    ISNUMBER(MATCH(ADDRESS(ROW(),COLUMN(),4),portal!$G$2:$G$72,0)),
    INDEX(portal!$O$2:$O$72,MATCH(ADDRESS(ROW(),COLUMN(),4),portal!$G$2:$G$72,0)),
    IF('map orig'!DJ16=".",".","#")
)</f>
        <v>.</v>
      </c>
      <c r="DK16" t="str">
        <f ca="1">IF(
    ISNUMBER(MATCH(ADDRESS(ROW(),COLUMN(),4),portal!$G$2:$G$72,0)),
    INDEX(portal!$O$2:$O$72,MATCH(ADDRESS(ROW(),COLUMN(),4),portal!$G$2:$G$72,0)),
    IF('map orig'!DK16=".",".","#")
)</f>
        <v>#</v>
      </c>
      <c r="DL16" t="str">
        <f ca="1">IF(
    ISNUMBER(MATCH(ADDRESS(ROW(),COLUMN(),4),portal!$G$2:$G$72,0)),
    INDEX(portal!$O$2:$O$72,MATCH(ADDRESS(ROW(),COLUMN(),4),portal!$G$2:$G$72,0)),
    IF('map orig'!DL16=".",".","#")
)</f>
        <v>#</v>
      </c>
      <c r="DM16" t="str">
        <f ca="1">IF(
    ISNUMBER(MATCH(ADDRESS(ROW(),COLUMN(),4),portal!$G$2:$G$72,0)),
    INDEX(portal!$O$2:$O$72,MATCH(ADDRESS(ROW(),COLUMN(),4),portal!$G$2:$G$72,0)),
    IF('map orig'!DM16=".",".","#")
)</f>
        <v>#</v>
      </c>
    </row>
    <row r="17" spans="1:117" ht="15" customHeight="1">
      <c r="A17" t="str">
        <f ca="1">IF(
    ISNUMBER(MATCH(ADDRESS(ROW(),COLUMN(),4),portal!$G$2:$G$72,0)),
    INDEX(portal!$O$2:$O$72,MATCH(ADDRESS(ROW(),COLUMN(),4),portal!$G$2:$G$72,0)),
    IF('map orig'!A17=".",".","#")
)</f>
        <v>#</v>
      </c>
      <c r="B17" t="str">
        <f ca="1">IF(
    ISNUMBER(MATCH(ADDRESS(ROW(),COLUMN(),4),portal!$G$2:$G$72,0)),
    INDEX(portal!$O$2:$O$72,MATCH(ADDRESS(ROW(),COLUMN(),4),portal!$G$2:$G$72,0)),
    IF('map orig'!B17=".",".","#")
)</f>
        <v>#</v>
      </c>
      <c r="C17" t="str">
        <f ca="1">IF(
    ISNUMBER(MATCH(ADDRESS(ROW(),COLUMN(),4),portal!$G$2:$G$72,0)),
    INDEX(portal!$O$2:$O$72,MATCH(ADDRESS(ROW(),COLUMN(),4),portal!$G$2:$G$72,0)),
    IF('map orig'!C17=".",".","#")
)</f>
        <v>#</v>
      </c>
      <c r="D17" t="str">
        <f ca="1">IF(
    ISNUMBER(MATCH(ADDRESS(ROW(),COLUMN(),4),portal!$G$2:$G$72,0)),
    INDEX(portal!$O$2:$O$72,MATCH(ADDRESS(ROW(),COLUMN(),4),portal!$G$2:$G$72,0)),
    IF('map orig'!D17=".",".","#")
)</f>
        <v>.</v>
      </c>
      <c r="E17" t="str">
        <f ca="1">IF(
    ISNUMBER(MATCH(ADDRESS(ROW(),COLUMN(),4),portal!$G$2:$G$72,0)),
    INDEX(portal!$O$2:$O$72,MATCH(ADDRESS(ROW(),COLUMN(),4),portal!$G$2:$G$72,0)),
    IF('map orig'!E17=".",".","#")
)</f>
        <v>#</v>
      </c>
      <c r="F17" t="str">
        <f ca="1">IF(
    ISNUMBER(MATCH(ADDRESS(ROW(),COLUMN(),4),portal!$G$2:$G$72,0)),
    INDEX(portal!$O$2:$O$72,MATCH(ADDRESS(ROW(),COLUMN(),4),portal!$G$2:$G$72,0)),
    IF('map orig'!F17=".",".","#")
)</f>
        <v>.</v>
      </c>
      <c r="G17" t="str">
        <f ca="1">IF(
    ISNUMBER(MATCH(ADDRESS(ROW(),COLUMN(),4),portal!$G$2:$G$72,0)),
    INDEX(portal!$O$2:$O$72,MATCH(ADDRESS(ROW(),COLUMN(),4),portal!$G$2:$G$72,0)),
    IF('map orig'!G17=".",".","#")
)</f>
        <v>#</v>
      </c>
      <c r="H17" t="str">
        <f ca="1">IF(
    ISNUMBER(MATCH(ADDRESS(ROW(),COLUMN(),4),portal!$G$2:$G$72,0)),
    INDEX(portal!$O$2:$O$72,MATCH(ADDRESS(ROW(),COLUMN(),4),portal!$G$2:$G$72,0)),
    IF('map orig'!H17=".",".","#")
)</f>
        <v>#</v>
      </c>
      <c r="I17" t="str">
        <f ca="1">IF(
    ISNUMBER(MATCH(ADDRESS(ROW(),COLUMN(),4),portal!$G$2:$G$72,0)),
    INDEX(portal!$O$2:$O$72,MATCH(ADDRESS(ROW(),COLUMN(),4),portal!$G$2:$G$72,0)),
    IF('map orig'!I17=".",".","#")
)</f>
        <v>#</v>
      </c>
      <c r="J17" t="str">
        <f ca="1">IF(
    ISNUMBER(MATCH(ADDRESS(ROW(),COLUMN(),4),portal!$G$2:$G$72,0)),
    INDEX(portal!$O$2:$O$72,MATCH(ADDRESS(ROW(),COLUMN(),4),portal!$G$2:$G$72,0)),
    IF('map orig'!J17=".",".","#")
)</f>
        <v>#</v>
      </c>
      <c r="K17" t="str">
        <f ca="1">IF(
    ISNUMBER(MATCH(ADDRESS(ROW(),COLUMN(),4),portal!$G$2:$G$72,0)),
    INDEX(portal!$O$2:$O$72,MATCH(ADDRESS(ROW(),COLUMN(),4),portal!$G$2:$G$72,0)),
    IF('map orig'!K17=".",".","#")
)</f>
        <v>#</v>
      </c>
      <c r="L17" t="str">
        <f ca="1">IF(
    ISNUMBER(MATCH(ADDRESS(ROW(),COLUMN(),4),portal!$G$2:$G$72,0)),
    INDEX(portal!$O$2:$O$72,MATCH(ADDRESS(ROW(),COLUMN(),4),portal!$G$2:$G$72,0)),
    IF('map orig'!L17=".",".","#")
)</f>
        <v>#</v>
      </c>
      <c r="M17" t="str">
        <f ca="1">IF(
    ISNUMBER(MATCH(ADDRESS(ROW(),COLUMN(),4),portal!$G$2:$G$72,0)),
    INDEX(portal!$O$2:$O$72,MATCH(ADDRESS(ROW(),COLUMN(),4),portal!$G$2:$G$72,0)),
    IF('map orig'!M17=".",".","#")
)</f>
        <v>#</v>
      </c>
      <c r="N17" t="str">
        <f ca="1">IF(
    ISNUMBER(MATCH(ADDRESS(ROW(),COLUMN(),4),portal!$G$2:$G$72,0)),
    INDEX(portal!$O$2:$O$72,MATCH(ADDRESS(ROW(),COLUMN(),4),portal!$G$2:$G$72,0)),
    IF('map orig'!N17=".",".","#")
)</f>
        <v>.</v>
      </c>
      <c r="O17" t="str">
        <f ca="1">IF(
    ISNUMBER(MATCH(ADDRESS(ROW(),COLUMN(),4),portal!$G$2:$G$72,0)),
    INDEX(portal!$O$2:$O$72,MATCH(ADDRESS(ROW(),COLUMN(),4),portal!$G$2:$G$72,0)),
    IF('map orig'!O17=".",".","#")
)</f>
        <v>#</v>
      </c>
      <c r="P17" t="str">
        <f ca="1">IF(
    ISNUMBER(MATCH(ADDRESS(ROW(),COLUMN(),4),portal!$G$2:$G$72,0)),
    INDEX(portal!$O$2:$O$72,MATCH(ADDRESS(ROW(),COLUMN(),4),portal!$G$2:$G$72,0)),
    IF('map orig'!P17=".",".","#")
)</f>
        <v>.</v>
      </c>
      <c r="Q17" t="str">
        <f ca="1">IF(
    ISNUMBER(MATCH(ADDRESS(ROW(),COLUMN(),4),portal!$G$2:$G$72,0)),
    INDEX(portal!$O$2:$O$72,MATCH(ADDRESS(ROW(),COLUMN(),4),portal!$G$2:$G$72,0)),
    IF('map orig'!Q17=".",".","#")
)</f>
        <v>#</v>
      </c>
      <c r="R17" t="str">
        <f ca="1">IF(
    ISNUMBER(MATCH(ADDRESS(ROW(),COLUMN(),4),portal!$G$2:$G$72,0)),
    INDEX(portal!$O$2:$O$72,MATCH(ADDRESS(ROW(),COLUMN(),4),portal!$G$2:$G$72,0)),
    IF('map orig'!R17=".",".","#")
)</f>
        <v>.</v>
      </c>
      <c r="S17" t="str">
        <f ca="1">IF(
    ISNUMBER(MATCH(ADDRESS(ROW(),COLUMN(),4),portal!$G$2:$G$72,0)),
    INDEX(portal!$O$2:$O$72,MATCH(ADDRESS(ROW(),COLUMN(),4),portal!$G$2:$G$72,0)),
    IF('map orig'!S17=".",".","#")
)</f>
        <v>#</v>
      </c>
      <c r="T17" t="str">
        <f ca="1">IF(
    ISNUMBER(MATCH(ADDRESS(ROW(),COLUMN(),4),portal!$G$2:$G$72,0)),
    INDEX(portal!$O$2:$O$72,MATCH(ADDRESS(ROW(),COLUMN(),4),portal!$G$2:$G$72,0)),
    IF('map orig'!T17=".",".","#")
)</f>
        <v>#</v>
      </c>
      <c r="U17" t="str">
        <f ca="1">IF(
    ISNUMBER(MATCH(ADDRESS(ROW(),COLUMN(),4),portal!$G$2:$G$72,0)),
    INDEX(portal!$O$2:$O$72,MATCH(ADDRESS(ROW(),COLUMN(),4),portal!$G$2:$G$72,0)),
    IF('map orig'!U17=".",".","#")
)</f>
        <v>#</v>
      </c>
      <c r="V17" t="str">
        <f ca="1">IF(
    ISNUMBER(MATCH(ADDRESS(ROW(),COLUMN(),4),portal!$G$2:$G$72,0)),
    INDEX(portal!$O$2:$O$72,MATCH(ADDRESS(ROW(),COLUMN(),4),portal!$G$2:$G$72,0)),
    IF('map orig'!V17=".",".","#")
)</f>
        <v>#</v>
      </c>
      <c r="W17" t="str">
        <f ca="1">IF(
    ISNUMBER(MATCH(ADDRESS(ROW(),COLUMN(),4),portal!$G$2:$G$72,0)),
    INDEX(portal!$O$2:$O$72,MATCH(ADDRESS(ROW(),COLUMN(),4),portal!$G$2:$G$72,0)),
    IF('map orig'!W17=".",".","#")
)</f>
        <v>#</v>
      </c>
      <c r="X17" t="str">
        <f ca="1">IF(
    ISNUMBER(MATCH(ADDRESS(ROW(),COLUMN(),4),portal!$G$2:$G$72,0)),
    INDEX(portal!$O$2:$O$72,MATCH(ADDRESS(ROW(),COLUMN(),4),portal!$G$2:$G$72,0)),
    IF('map orig'!X17=".",".","#")
)</f>
        <v>.</v>
      </c>
      <c r="Y17" t="str">
        <f ca="1">IF(
    ISNUMBER(MATCH(ADDRESS(ROW(),COLUMN(),4),portal!$G$2:$G$72,0)),
    INDEX(portal!$O$2:$O$72,MATCH(ADDRESS(ROW(),COLUMN(),4),portal!$G$2:$G$72,0)),
    IF('map orig'!Y17=".",".","#")
)</f>
        <v>#</v>
      </c>
      <c r="Z17" t="str">
        <f ca="1">IF(
    ISNUMBER(MATCH(ADDRESS(ROW(),COLUMN(),4),portal!$G$2:$G$72,0)),
    INDEX(portal!$O$2:$O$72,MATCH(ADDRESS(ROW(),COLUMN(),4),portal!$G$2:$G$72,0)),
    IF('map orig'!Z17=".",".","#")
)</f>
        <v>#</v>
      </c>
      <c r="AA17" t="str">
        <f ca="1">IF(
    ISNUMBER(MATCH(ADDRESS(ROW(),COLUMN(),4),portal!$G$2:$G$72,0)),
    INDEX(portal!$O$2:$O$72,MATCH(ADDRESS(ROW(),COLUMN(),4),portal!$G$2:$G$72,0)),
    IF('map orig'!AA17=".",".","#")
)</f>
        <v>#</v>
      </c>
      <c r="AB17" t="str">
        <f ca="1">IF(
    ISNUMBER(MATCH(ADDRESS(ROW(),COLUMN(),4),portal!$G$2:$G$72,0)),
    INDEX(portal!$O$2:$O$72,MATCH(ADDRESS(ROW(),COLUMN(),4),portal!$G$2:$G$72,0)),
    IF('map orig'!AB17=".",".","#")
)</f>
        <v>.</v>
      </c>
      <c r="AC17" t="str">
        <f ca="1">IF(
    ISNUMBER(MATCH(ADDRESS(ROW(),COLUMN(),4),portal!$G$2:$G$72,0)),
    INDEX(portal!$O$2:$O$72,MATCH(ADDRESS(ROW(),COLUMN(),4),portal!$G$2:$G$72,0)),
    IF('map orig'!AC17=".",".","#")
)</f>
        <v>#</v>
      </c>
      <c r="AD17" t="str">
        <f ca="1">IF(
    ISNUMBER(MATCH(ADDRESS(ROW(),COLUMN(),4),portal!$G$2:$G$72,0)),
    INDEX(portal!$O$2:$O$72,MATCH(ADDRESS(ROW(),COLUMN(),4),portal!$G$2:$G$72,0)),
    IF('map orig'!AD17=".",".","#")
)</f>
        <v>.</v>
      </c>
      <c r="AE17" t="str">
        <f ca="1">IF(
    ISNUMBER(MATCH(ADDRESS(ROW(),COLUMN(),4),portal!$G$2:$G$72,0)),
    INDEX(portal!$O$2:$O$72,MATCH(ADDRESS(ROW(),COLUMN(),4),portal!$G$2:$G$72,0)),
    IF('map orig'!AE17=".",".","#")
)</f>
        <v>#</v>
      </c>
      <c r="AF17" t="str">
        <f ca="1">IF(
    ISNUMBER(MATCH(ADDRESS(ROW(),COLUMN(),4),portal!$G$2:$G$72,0)),
    INDEX(portal!$O$2:$O$72,MATCH(ADDRESS(ROW(),COLUMN(),4),portal!$G$2:$G$72,0)),
    IF('map orig'!AF17=".",".","#")
)</f>
        <v>#</v>
      </c>
      <c r="AG17" t="str">
        <f ca="1">IF(
    ISNUMBER(MATCH(ADDRESS(ROW(),COLUMN(),4),portal!$G$2:$G$72,0)),
    INDEX(portal!$O$2:$O$72,MATCH(ADDRESS(ROW(),COLUMN(),4),portal!$G$2:$G$72,0)),
    IF('map orig'!AG17=".",".","#")
)</f>
        <v>#</v>
      </c>
      <c r="AH17" t="str">
        <f ca="1">IF(
    ISNUMBER(MATCH(ADDRESS(ROW(),COLUMN(),4),portal!$G$2:$G$72,0)),
    INDEX(portal!$O$2:$O$72,MATCH(ADDRESS(ROW(),COLUMN(),4),portal!$G$2:$G$72,0)),
    IF('map orig'!AH17=".",".","#")
)</f>
        <v>.</v>
      </c>
      <c r="AI17" t="str">
        <f ca="1">IF(
    ISNUMBER(MATCH(ADDRESS(ROW(),COLUMN(),4),portal!$G$2:$G$72,0)),
    INDEX(portal!$O$2:$O$72,MATCH(ADDRESS(ROW(),COLUMN(),4),portal!$G$2:$G$72,0)),
    IF('map orig'!AI17=".",".","#")
)</f>
        <v>#</v>
      </c>
      <c r="AJ17" t="str">
        <f ca="1">IF(
    ISNUMBER(MATCH(ADDRESS(ROW(),COLUMN(),4),portal!$G$2:$G$72,0)),
    INDEX(portal!$O$2:$O$72,MATCH(ADDRESS(ROW(),COLUMN(),4),portal!$G$2:$G$72,0)),
    IF('map orig'!AJ17=".",".","#")
)</f>
        <v>.</v>
      </c>
      <c r="AK17" t="str">
        <f ca="1">IF(
    ISNUMBER(MATCH(ADDRESS(ROW(),COLUMN(),4),portal!$G$2:$G$72,0)),
    INDEX(portal!$O$2:$O$72,MATCH(ADDRESS(ROW(),COLUMN(),4),portal!$G$2:$G$72,0)),
    IF('map orig'!AK17=".",".","#")
)</f>
        <v>#</v>
      </c>
      <c r="AL17" t="str">
        <f ca="1">IF(
    ISNUMBER(MATCH(ADDRESS(ROW(),COLUMN(),4),portal!$G$2:$G$72,0)),
    INDEX(portal!$O$2:$O$72,MATCH(ADDRESS(ROW(),COLUMN(),4),portal!$G$2:$G$72,0)),
    IF('map orig'!AL17=".",".","#")
)</f>
        <v>#</v>
      </c>
      <c r="AM17" t="str">
        <f ca="1">IF(
    ISNUMBER(MATCH(ADDRESS(ROW(),COLUMN(),4),portal!$G$2:$G$72,0)),
    INDEX(portal!$O$2:$O$72,MATCH(ADDRESS(ROW(),COLUMN(),4),portal!$G$2:$G$72,0)),
    IF('map orig'!AM17=".",".","#")
)</f>
        <v>#</v>
      </c>
      <c r="AN17" t="str">
        <f ca="1">IF(
    ISNUMBER(MATCH(ADDRESS(ROW(),COLUMN(),4),portal!$G$2:$G$72,0)),
    INDEX(portal!$O$2:$O$72,MATCH(ADDRESS(ROW(),COLUMN(),4),portal!$G$2:$G$72,0)),
    IF('map orig'!AN17=".",".","#")
)</f>
        <v>#</v>
      </c>
      <c r="AO17" t="str">
        <f ca="1">IF(
    ISNUMBER(MATCH(ADDRESS(ROW(),COLUMN(),4),portal!$G$2:$G$72,0)),
    INDEX(portal!$O$2:$O$72,MATCH(ADDRESS(ROW(),COLUMN(),4),portal!$G$2:$G$72,0)),
    IF('map orig'!AO17=".",".","#")
)</f>
        <v>#</v>
      </c>
      <c r="AP17" t="str">
        <f ca="1">IF(
    ISNUMBER(MATCH(ADDRESS(ROW(),COLUMN(),4),portal!$G$2:$G$72,0)),
    INDEX(portal!$O$2:$O$72,MATCH(ADDRESS(ROW(),COLUMN(),4),portal!$G$2:$G$72,0)),
    IF('map orig'!AP17=".",".","#")
)</f>
        <v>.</v>
      </c>
      <c r="AQ17" t="str">
        <f ca="1">IF(
    ISNUMBER(MATCH(ADDRESS(ROW(),COLUMN(),4),portal!$G$2:$G$72,0)),
    INDEX(portal!$O$2:$O$72,MATCH(ADDRESS(ROW(),COLUMN(),4),portal!$G$2:$G$72,0)),
    IF('map orig'!AQ17=".",".","#")
)</f>
        <v>#</v>
      </c>
      <c r="AR17" t="str">
        <f ca="1">IF(
    ISNUMBER(MATCH(ADDRESS(ROW(),COLUMN(),4),portal!$G$2:$G$72,0)),
    INDEX(portal!$O$2:$O$72,MATCH(ADDRESS(ROW(),COLUMN(),4),portal!$G$2:$G$72,0)),
    IF('map orig'!AR17=".",".","#")
)</f>
        <v>.</v>
      </c>
      <c r="AS17" t="str">
        <f ca="1">IF(
    ISNUMBER(MATCH(ADDRESS(ROW(),COLUMN(),4),portal!$G$2:$G$72,0)),
    INDEX(portal!$O$2:$O$72,MATCH(ADDRESS(ROW(),COLUMN(),4),portal!$G$2:$G$72,0)),
    IF('map orig'!AS17=".",".","#")
)</f>
        <v>#</v>
      </c>
      <c r="AT17" t="str">
        <f ca="1">IF(
    ISNUMBER(MATCH(ADDRESS(ROW(),COLUMN(),4),portal!$G$2:$G$72,0)),
    INDEX(portal!$O$2:$O$72,MATCH(ADDRESS(ROW(),COLUMN(),4),portal!$G$2:$G$72,0)),
    IF('map orig'!AT17=".",".","#")
)</f>
        <v>#</v>
      </c>
      <c r="AU17" t="str">
        <f ca="1">IF(
    ISNUMBER(MATCH(ADDRESS(ROW(),COLUMN(),4),portal!$G$2:$G$72,0)),
    INDEX(portal!$O$2:$O$72,MATCH(ADDRESS(ROW(),COLUMN(),4),portal!$G$2:$G$72,0)),
    IF('map orig'!AU17=".",".","#")
)</f>
        <v>#</v>
      </c>
      <c r="AV17" t="str">
        <f ca="1">IF(
    ISNUMBER(MATCH(ADDRESS(ROW(),COLUMN(),4),portal!$G$2:$G$72,0)),
    INDEX(portal!$O$2:$O$72,MATCH(ADDRESS(ROW(),COLUMN(),4),portal!$G$2:$G$72,0)),
    IF('map orig'!AV17=".",".","#")
)</f>
        <v>#</v>
      </c>
      <c r="AW17" t="str">
        <f ca="1">IF(
    ISNUMBER(MATCH(ADDRESS(ROW(),COLUMN(),4),portal!$G$2:$G$72,0)),
    INDEX(portal!$O$2:$O$72,MATCH(ADDRESS(ROW(),COLUMN(),4),portal!$G$2:$G$72,0)),
    IF('map orig'!AW17=".",".","#")
)</f>
        <v>#</v>
      </c>
      <c r="AX17" t="str">
        <f ca="1">IF(
    ISNUMBER(MATCH(ADDRESS(ROW(),COLUMN(),4),portal!$G$2:$G$72,0)),
    INDEX(portal!$O$2:$O$72,MATCH(ADDRESS(ROW(),COLUMN(),4),portal!$G$2:$G$72,0)),
    IF('map orig'!AX17=".",".","#")
)</f>
        <v>.</v>
      </c>
      <c r="AY17" t="str">
        <f ca="1">IF(
    ISNUMBER(MATCH(ADDRESS(ROW(),COLUMN(),4),portal!$G$2:$G$72,0)),
    INDEX(portal!$O$2:$O$72,MATCH(ADDRESS(ROW(),COLUMN(),4),portal!$G$2:$G$72,0)),
    IF('map orig'!AY17=".",".","#")
)</f>
        <v>#</v>
      </c>
      <c r="AZ17" t="str">
        <f ca="1">IF(
    ISNUMBER(MATCH(ADDRESS(ROW(),COLUMN(),4),portal!$G$2:$G$72,0)),
    INDEX(portal!$O$2:$O$72,MATCH(ADDRESS(ROW(),COLUMN(),4),portal!$G$2:$G$72,0)),
    IF('map orig'!AZ17=".",".","#")
)</f>
        <v>.</v>
      </c>
      <c r="BA17" t="str">
        <f ca="1">IF(
    ISNUMBER(MATCH(ADDRESS(ROW(),COLUMN(),4),portal!$G$2:$G$72,0)),
    INDEX(portal!$O$2:$O$72,MATCH(ADDRESS(ROW(),COLUMN(),4),portal!$G$2:$G$72,0)),
    IF('map orig'!BA17=".",".","#")
)</f>
        <v>#</v>
      </c>
      <c r="BB17" t="str">
        <f ca="1">IF(
    ISNUMBER(MATCH(ADDRESS(ROW(),COLUMN(),4),portal!$G$2:$G$72,0)),
    INDEX(portal!$O$2:$O$72,MATCH(ADDRESS(ROW(),COLUMN(),4),portal!$G$2:$G$72,0)),
    IF('map orig'!BB17=".",".","#")
)</f>
        <v>.</v>
      </c>
      <c r="BC17" t="str">
        <f ca="1">IF(
    ISNUMBER(MATCH(ADDRESS(ROW(),COLUMN(),4),portal!$G$2:$G$72,0)),
    INDEX(portal!$O$2:$O$72,MATCH(ADDRESS(ROW(),COLUMN(),4),portal!$G$2:$G$72,0)),
    IF('map orig'!BC17=".",".","#")
)</f>
        <v>#</v>
      </c>
      <c r="BD17" t="str">
        <f ca="1">IF(
    ISNUMBER(MATCH(ADDRESS(ROW(),COLUMN(),4),portal!$G$2:$G$72,0)),
    INDEX(portal!$O$2:$O$72,MATCH(ADDRESS(ROW(),COLUMN(),4),portal!$G$2:$G$72,0)),
    IF('map orig'!BD17=".",".","#")
)</f>
        <v>.</v>
      </c>
      <c r="BE17" t="str">
        <f ca="1">IF(
    ISNUMBER(MATCH(ADDRESS(ROW(),COLUMN(),4),portal!$G$2:$G$72,0)),
    INDEX(portal!$O$2:$O$72,MATCH(ADDRESS(ROW(),COLUMN(),4),portal!$G$2:$G$72,0)),
    IF('map orig'!BE17=".",".","#")
)</f>
        <v>#</v>
      </c>
      <c r="BF17" t="str">
        <f ca="1">IF(
    ISNUMBER(MATCH(ADDRESS(ROW(),COLUMN(),4),portal!$G$2:$G$72,0)),
    INDEX(portal!$O$2:$O$72,MATCH(ADDRESS(ROW(),COLUMN(),4),portal!$G$2:$G$72,0)),
    IF('map orig'!BF17=".",".","#")
)</f>
        <v>.</v>
      </c>
      <c r="BG17" t="str">
        <f ca="1">IF(
    ISNUMBER(MATCH(ADDRESS(ROW(),COLUMN(),4),portal!$G$2:$G$72,0)),
    INDEX(portal!$O$2:$O$72,MATCH(ADDRESS(ROW(),COLUMN(),4),portal!$G$2:$G$72,0)),
    IF('map orig'!BG17=".",".","#")
)</f>
        <v>#</v>
      </c>
      <c r="BH17" t="str">
        <f ca="1">IF(
    ISNUMBER(MATCH(ADDRESS(ROW(),COLUMN(),4),portal!$G$2:$G$72,0)),
    INDEX(portal!$O$2:$O$72,MATCH(ADDRESS(ROW(),COLUMN(),4),portal!$G$2:$G$72,0)),
    IF('map orig'!BH17=".",".","#")
)</f>
        <v>#</v>
      </c>
      <c r="BI17" t="str">
        <f ca="1">IF(
    ISNUMBER(MATCH(ADDRESS(ROW(),COLUMN(),4),portal!$G$2:$G$72,0)),
    INDEX(portal!$O$2:$O$72,MATCH(ADDRESS(ROW(),COLUMN(),4),portal!$G$2:$G$72,0)),
    IF('map orig'!BI17=".",".","#")
)</f>
        <v>#</v>
      </c>
      <c r="BJ17" t="str">
        <f ca="1">IF(
    ISNUMBER(MATCH(ADDRESS(ROW(),COLUMN(),4),portal!$G$2:$G$72,0)),
    INDEX(portal!$O$2:$O$72,MATCH(ADDRESS(ROW(),COLUMN(),4),portal!$G$2:$G$72,0)),
    IF('map orig'!BJ17=".",".","#")
)</f>
        <v>.</v>
      </c>
      <c r="BK17" t="str">
        <f ca="1">IF(
    ISNUMBER(MATCH(ADDRESS(ROW(),COLUMN(),4),portal!$G$2:$G$72,0)),
    INDEX(portal!$O$2:$O$72,MATCH(ADDRESS(ROW(),COLUMN(),4),portal!$G$2:$G$72,0)),
    IF('map orig'!BK17=".",".","#")
)</f>
        <v>#</v>
      </c>
      <c r="BL17" t="str">
        <f ca="1">IF(
    ISNUMBER(MATCH(ADDRESS(ROW(),COLUMN(),4),portal!$G$2:$G$72,0)),
    INDEX(portal!$O$2:$O$72,MATCH(ADDRESS(ROW(),COLUMN(),4),portal!$G$2:$G$72,0)),
    IF('map orig'!BL17=".",".","#")
)</f>
        <v>.</v>
      </c>
      <c r="BM17" t="str">
        <f ca="1">IF(
    ISNUMBER(MATCH(ADDRESS(ROW(),COLUMN(),4),portal!$G$2:$G$72,0)),
    INDEX(portal!$O$2:$O$72,MATCH(ADDRESS(ROW(),COLUMN(),4),portal!$G$2:$G$72,0)),
    IF('map orig'!BM17=".",".","#")
)</f>
        <v>#</v>
      </c>
      <c r="BN17" t="str">
        <f ca="1">IF(
    ISNUMBER(MATCH(ADDRESS(ROW(),COLUMN(),4),portal!$G$2:$G$72,0)),
    INDEX(portal!$O$2:$O$72,MATCH(ADDRESS(ROW(),COLUMN(),4),portal!$G$2:$G$72,0)),
    IF('map orig'!BN17=".",".","#")
)</f>
        <v>.</v>
      </c>
      <c r="BO17" t="str">
        <f ca="1">IF(
    ISNUMBER(MATCH(ADDRESS(ROW(),COLUMN(),4),portal!$G$2:$G$72,0)),
    INDEX(portal!$O$2:$O$72,MATCH(ADDRESS(ROW(),COLUMN(),4),portal!$G$2:$G$72,0)),
    IF('map orig'!BO17=".",".","#")
)</f>
        <v>#</v>
      </c>
      <c r="BP17" t="str">
        <f ca="1">IF(
    ISNUMBER(MATCH(ADDRESS(ROW(),COLUMN(),4),portal!$G$2:$G$72,0)),
    INDEX(portal!$O$2:$O$72,MATCH(ADDRESS(ROW(),COLUMN(),4),portal!$G$2:$G$72,0)),
    IF('map orig'!BP17=".",".","#")
)</f>
        <v>.</v>
      </c>
      <c r="BQ17" t="str">
        <f ca="1">IF(
    ISNUMBER(MATCH(ADDRESS(ROW(),COLUMN(),4),portal!$G$2:$G$72,0)),
    INDEX(portal!$O$2:$O$72,MATCH(ADDRESS(ROW(),COLUMN(),4),portal!$G$2:$G$72,0)),
    IF('map orig'!BQ17=".",".","#")
)</f>
        <v>#</v>
      </c>
      <c r="BR17" t="str">
        <f ca="1">IF(
    ISNUMBER(MATCH(ADDRESS(ROW(),COLUMN(),4),portal!$G$2:$G$72,0)),
    INDEX(portal!$O$2:$O$72,MATCH(ADDRESS(ROW(),COLUMN(),4),portal!$G$2:$G$72,0)),
    IF('map orig'!BR17=".",".","#")
)</f>
        <v>#</v>
      </c>
      <c r="BS17" t="str">
        <f ca="1">IF(
    ISNUMBER(MATCH(ADDRESS(ROW(),COLUMN(),4),portal!$G$2:$G$72,0)),
    INDEX(portal!$O$2:$O$72,MATCH(ADDRESS(ROW(),COLUMN(),4),portal!$G$2:$G$72,0)),
    IF('map orig'!BS17=".",".","#")
)</f>
        <v>#</v>
      </c>
      <c r="BT17" t="str">
        <f ca="1">IF(
    ISNUMBER(MATCH(ADDRESS(ROW(),COLUMN(),4),portal!$G$2:$G$72,0)),
    INDEX(portal!$O$2:$O$72,MATCH(ADDRESS(ROW(),COLUMN(),4),portal!$G$2:$G$72,0)),
    IF('map orig'!BT17=".",".","#")
)</f>
        <v>.</v>
      </c>
      <c r="BU17" t="str">
        <f ca="1">IF(
    ISNUMBER(MATCH(ADDRESS(ROW(),COLUMN(),4),portal!$G$2:$G$72,0)),
    INDEX(portal!$O$2:$O$72,MATCH(ADDRESS(ROW(),COLUMN(),4),portal!$G$2:$G$72,0)),
    IF('map orig'!BU17=".",".","#")
)</f>
        <v>#</v>
      </c>
      <c r="BV17" t="str">
        <f ca="1">IF(
    ISNUMBER(MATCH(ADDRESS(ROW(),COLUMN(),4),portal!$G$2:$G$72,0)),
    INDEX(portal!$O$2:$O$72,MATCH(ADDRESS(ROW(),COLUMN(),4),portal!$G$2:$G$72,0)),
    IF('map orig'!BV17=".",".","#")
)</f>
        <v>#</v>
      </c>
      <c r="BW17" t="str">
        <f ca="1">IF(
    ISNUMBER(MATCH(ADDRESS(ROW(),COLUMN(),4),portal!$G$2:$G$72,0)),
    INDEX(portal!$O$2:$O$72,MATCH(ADDRESS(ROW(),COLUMN(),4),portal!$G$2:$G$72,0)),
    IF('map orig'!BW17=".",".","#")
)</f>
        <v>#</v>
      </c>
      <c r="BX17" t="str">
        <f ca="1">IF(
    ISNUMBER(MATCH(ADDRESS(ROW(),COLUMN(),4),portal!$G$2:$G$72,0)),
    INDEX(portal!$O$2:$O$72,MATCH(ADDRESS(ROW(),COLUMN(),4),portal!$G$2:$G$72,0)),
    IF('map orig'!BX17=".",".","#")
)</f>
        <v>#</v>
      </c>
      <c r="BY17" t="str">
        <f ca="1">IF(
    ISNUMBER(MATCH(ADDRESS(ROW(),COLUMN(),4),portal!$G$2:$G$72,0)),
    INDEX(portal!$O$2:$O$72,MATCH(ADDRESS(ROW(),COLUMN(),4),portal!$G$2:$G$72,0)),
    IF('map orig'!BY17=".",".","#")
)</f>
        <v>#</v>
      </c>
      <c r="BZ17" t="str">
        <f ca="1">IF(
    ISNUMBER(MATCH(ADDRESS(ROW(),COLUMN(),4),portal!$G$2:$G$72,0)),
    INDEX(portal!$O$2:$O$72,MATCH(ADDRESS(ROW(),COLUMN(),4),portal!$G$2:$G$72,0)),
    IF('map orig'!BZ17=".",".","#")
)</f>
        <v>.</v>
      </c>
      <c r="CA17" t="str">
        <f ca="1">IF(
    ISNUMBER(MATCH(ADDRESS(ROW(),COLUMN(),4),portal!$G$2:$G$72,0)),
    INDEX(portal!$O$2:$O$72,MATCH(ADDRESS(ROW(),COLUMN(),4),portal!$G$2:$G$72,0)),
    IF('map orig'!CA17=".",".","#")
)</f>
        <v>#</v>
      </c>
      <c r="CB17" t="str">
        <f ca="1">IF(
    ISNUMBER(MATCH(ADDRESS(ROW(),COLUMN(),4),portal!$G$2:$G$72,0)),
    INDEX(portal!$O$2:$O$72,MATCH(ADDRESS(ROW(),COLUMN(),4),portal!$G$2:$G$72,0)),
    IF('map orig'!CB17=".",".","#")
)</f>
        <v>#</v>
      </c>
      <c r="CC17" t="str">
        <f ca="1">IF(
    ISNUMBER(MATCH(ADDRESS(ROW(),COLUMN(),4),portal!$G$2:$G$72,0)),
    INDEX(portal!$O$2:$O$72,MATCH(ADDRESS(ROW(),COLUMN(),4),portal!$G$2:$G$72,0)),
    IF('map orig'!CC17=".",".","#")
)</f>
        <v>#</v>
      </c>
      <c r="CD17" t="str">
        <f ca="1">IF(
    ISNUMBER(MATCH(ADDRESS(ROW(),COLUMN(),4),portal!$G$2:$G$72,0)),
    INDEX(portal!$O$2:$O$72,MATCH(ADDRESS(ROW(),COLUMN(),4),portal!$G$2:$G$72,0)),
    IF('map orig'!CD17=".",".","#")
)</f>
        <v>.</v>
      </c>
      <c r="CE17" t="str">
        <f ca="1">IF(
    ISNUMBER(MATCH(ADDRESS(ROW(),COLUMN(),4),portal!$G$2:$G$72,0)),
    INDEX(portal!$O$2:$O$72,MATCH(ADDRESS(ROW(),COLUMN(),4),portal!$G$2:$G$72,0)),
    IF('map orig'!CE17=".",".","#")
)</f>
        <v>#</v>
      </c>
      <c r="CF17" t="str">
        <f ca="1">IF(
    ISNUMBER(MATCH(ADDRESS(ROW(),COLUMN(),4),portal!$G$2:$G$72,0)),
    INDEX(portal!$O$2:$O$72,MATCH(ADDRESS(ROW(),COLUMN(),4),portal!$G$2:$G$72,0)),
    IF('map orig'!CF17=".",".","#")
)</f>
        <v>.</v>
      </c>
      <c r="CG17" t="str">
        <f ca="1">IF(
    ISNUMBER(MATCH(ADDRESS(ROW(),COLUMN(),4),portal!$G$2:$G$72,0)),
    INDEX(portal!$O$2:$O$72,MATCH(ADDRESS(ROW(),COLUMN(),4),portal!$G$2:$G$72,0)),
    IF('map orig'!CG17=".",".","#")
)</f>
        <v>#</v>
      </c>
      <c r="CH17" t="str">
        <f ca="1">IF(
    ISNUMBER(MATCH(ADDRESS(ROW(),COLUMN(),4),portal!$G$2:$G$72,0)),
    INDEX(portal!$O$2:$O$72,MATCH(ADDRESS(ROW(),COLUMN(),4),portal!$G$2:$G$72,0)),
    IF('map orig'!CH17=".",".","#")
)</f>
        <v>.</v>
      </c>
      <c r="CI17" t="str">
        <f ca="1">IF(
    ISNUMBER(MATCH(ADDRESS(ROW(),COLUMN(),4),portal!$G$2:$G$72,0)),
    INDEX(portal!$O$2:$O$72,MATCH(ADDRESS(ROW(),COLUMN(),4),portal!$G$2:$G$72,0)),
    IF('map orig'!CI17=".",".","#")
)</f>
        <v>#</v>
      </c>
      <c r="CJ17" t="str">
        <f ca="1">IF(
    ISNUMBER(MATCH(ADDRESS(ROW(),COLUMN(),4),portal!$G$2:$G$72,0)),
    INDEX(portal!$O$2:$O$72,MATCH(ADDRESS(ROW(),COLUMN(),4),portal!$G$2:$G$72,0)),
    IF('map orig'!CJ17=".",".","#")
)</f>
        <v>.</v>
      </c>
      <c r="CK17" t="str">
        <f ca="1">IF(
    ISNUMBER(MATCH(ADDRESS(ROW(),COLUMN(),4),portal!$G$2:$G$72,0)),
    INDEX(portal!$O$2:$O$72,MATCH(ADDRESS(ROW(),COLUMN(),4),portal!$G$2:$G$72,0)),
    IF('map orig'!CK17=".",".","#")
)</f>
        <v>#</v>
      </c>
      <c r="CL17" t="str">
        <f ca="1">IF(
    ISNUMBER(MATCH(ADDRESS(ROW(),COLUMN(),4),portal!$G$2:$G$72,0)),
    INDEX(portal!$O$2:$O$72,MATCH(ADDRESS(ROW(),COLUMN(),4),portal!$G$2:$G$72,0)),
    IF('map orig'!CL17=".",".","#")
)</f>
        <v>#</v>
      </c>
      <c r="CM17" t="str">
        <f ca="1">IF(
    ISNUMBER(MATCH(ADDRESS(ROW(),COLUMN(),4),portal!$G$2:$G$72,0)),
    INDEX(portal!$O$2:$O$72,MATCH(ADDRESS(ROW(),COLUMN(),4),portal!$G$2:$G$72,0)),
    IF('map orig'!CM17=".",".","#")
)</f>
        <v>#</v>
      </c>
      <c r="CN17" t="str">
        <f ca="1">IF(
    ISNUMBER(MATCH(ADDRESS(ROW(),COLUMN(),4),portal!$G$2:$G$72,0)),
    INDEX(portal!$O$2:$O$72,MATCH(ADDRESS(ROW(),COLUMN(),4),portal!$G$2:$G$72,0)),
    IF('map orig'!CN17=".",".","#")
)</f>
        <v>.</v>
      </c>
      <c r="CO17" t="str">
        <f ca="1">IF(
    ISNUMBER(MATCH(ADDRESS(ROW(),COLUMN(),4),portal!$G$2:$G$72,0)),
    INDEX(portal!$O$2:$O$72,MATCH(ADDRESS(ROW(),COLUMN(),4),portal!$G$2:$G$72,0)),
    IF('map orig'!CO17=".",".","#")
)</f>
        <v>#</v>
      </c>
      <c r="CP17" t="str">
        <f ca="1">IF(
    ISNUMBER(MATCH(ADDRESS(ROW(),COLUMN(),4),portal!$G$2:$G$72,0)),
    INDEX(portal!$O$2:$O$72,MATCH(ADDRESS(ROW(),COLUMN(),4),portal!$G$2:$G$72,0)),
    IF('map orig'!CP17=".",".","#")
)</f>
        <v>#</v>
      </c>
      <c r="CQ17" t="str">
        <f ca="1">IF(
    ISNUMBER(MATCH(ADDRESS(ROW(),COLUMN(),4),portal!$G$2:$G$72,0)),
    INDEX(portal!$O$2:$O$72,MATCH(ADDRESS(ROW(),COLUMN(),4),portal!$G$2:$G$72,0)),
    IF('map orig'!CQ17=".",".","#")
)</f>
        <v>#</v>
      </c>
      <c r="CR17" t="str">
        <f ca="1">IF(
    ISNUMBER(MATCH(ADDRESS(ROW(),COLUMN(),4),portal!$G$2:$G$72,0)),
    INDEX(portal!$O$2:$O$72,MATCH(ADDRESS(ROW(),COLUMN(),4),portal!$G$2:$G$72,0)),
    IF('map orig'!CR17=".",".","#")
)</f>
        <v>.</v>
      </c>
      <c r="CS17" t="str">
        <f ca="1">IF(
    ISNUMBER(MATCH(ADDRESS(ROW(),COLUMN(),4),portal!$G$2:$G$72,0)),
    INDEX(portal!$O$2:$O$72,MATCH(ADDRESS(ROW(),COLUMN(),4),portal!$G$2:$G$72,0)),
    IF('map orig'!CS17=".",".","#")
)</f>
        <v>#</v>
      </c>
      <c r="CT17" t="str">
        <f ca="1">IF(
    ISNUMBER(MATCH(ADDRESS(ROW(),COLUMN(),4),portal!$G$2:$G$72,0)),
    INDEX(portal!$O$2:$O$72,MATCH(ADDRESS(ROW(),COLUMN(),4),portal!$G$2:$G$72,0)),
    IF('map orig'!CT17=".",".","#")
)</f>
        <v>.</v>
      </c>
      <c r="CU17" t="str">
        <f ca="1">IF(
    ISNUMBER(MATCH(ADDRESS(ROW(),COLUMN(),4),portal!$G$2:$G$72,0)),
    INDEX(portal!$O$2:$O$72,MATCH(ADDRESS(ROW(),COLUMN(),4),portal!$G$2:$G$72,0)),
    IF('map orig'!CU17=".",".","#")
)</f>
        <v>#</v>
      </c>
      <c r="CV17" t="str">
        <f ca="1">IF(
    ISNUMBER(MATCH(ADDRESS(ROW(),COLUMN(),4),portal!$G$2:$G$72,0)),
    INDEX(portal!$O$2:$O$72,MATCH(ADDRESS(ROW(),COLUMN(),4),portal!$G$2:$G$72,0)),
    IF('map orig'!CV17=".",".","#")
)</f>
        <v>.</v>
      </c>
      <c r="CW17" t="str">
        <f ca="1">IF(
    ISNUMBER(MATCH(ADDRESS(ROW(),COLUMN(),4),portal!$G$2:$G$72,0)),
    INDEX(portal!$O$2:$O$72,MATCH(ADDRESS(ROW(),COLUMN(),4),portal!$G$2:$G$72,0)),
    IF('map orig'!CW17=".",".","#")
)</f>
        <v>#</v>
      </c>
      <c r="CX17" t="str">
        <f ca="1">IF(
    ISNUMBER(MATCH(ADDRESS(ROW(),COLUMN(),4),portal!$G$2:$G$72,0)),
    INDEX(portal!$O$2:$O$72,MATCH(ADDRESS(ROW(),COLUMN(),4),portal!$G$2:$G$72,0)),
    IF('map orig'!CX17=".",".","#")
)</f>
        <v>.</v>
      </c>
      <c r="CY17" t="str">
        <f ca="1">IF(
    ISNUMBER(MATCH(ADDRESS(ROW(),COLUMN(),4),portal!$G$2:$G$72,0)),
    INDEX(portal!$O$2:$O$72,MATCH(ADDRESS(ROW(),COLUMN(),4),portal!$G$2:$G$72,0)),
    IF('map orig'!CY17=".",".","#")
)</f>
        <v>#</v>
      </c>
      <c r="CZ17" t="str">
        <f ca="1">IF(
    ISNUMBER(MATCH(ADDRESS(ROW(),COLUMN(),4),portal!$G$2:$G$72,0)),
    INDEX(portal!$O$2:$O$72,MATCH(ADDRESS(ROW(),COLUMN(),4),portal!$G$2:$G$72,0)),
    IF('map orig'!CZ17=".",".","#")
)</f>
        <v>.</v>
      </c>
      <c r="DA17" t="str">
        <f ca="1">IF(
    ISNUMBER(MATCH(ADDRESS(ROW(),COLUMN(),4),portal!$G$2:$G$72,0)),
    INDEX(portal!$O$2:$O$72,MATCH(ADDRESS(ROW(),COLUMN(),4),portal!$G$2:$G$72,0)),
    IF('map orig'!DA17=".",".","#")
)</f>
        <v>#</v>
      </c>
      <c r="DB17" t="str">
        <f ca="1">IF(
    ISNUMBER(MATCH(ADDRESS(ROW(),COLUMN(),4),portal!$G$2:$G$72,0)),
    INDEX(portal!$O$2:$O$72,MATCH(ADDRESS(ROW(),COLUMN(),4),portal!$G$2:$G$72,0)),
    IF('map orig'!DB17=".",".","#")
)</f>
        <v>#</v>
      </c>
      <c r="DC17" t="str">
        <f ca="1">IF(
    ISNUMBER(MATCH(ADDRESS(ROW(),COLUMN(),4),portal!$G$2:$G$72,0)),
    INDEX(portal!$O$2:$O$72,MATCH(ADDRESS(ROW(),COLUMN(),4),portal!$G$2:$G$72,0)),
    IF('map orig'!DC17=".",".","#")
)</f>
        <v>#</v>
      </c>
      <c r="DD17" t="str">
        <f ca="1">IF(
    ISNUMBER(MATCH(ADDRESS(ROW(),COLUMN(),4),portal!$G$2:$G$72,0)),
    INDEX(portal!$O$2:$O$72,MATCH(ADDRESS(ROW(),COLUMN(),4),portal!$G$2:$G$72,0)),
    IF('map orig'!DD17=".",".","#")
)</f>
        <v>.</v>
      </c>
      <c r="DE17" t="str">
        <f ca="1">IF(
    ISNUMBER(MATCH(ADDRESS(ROW(),COLUMN(),4),portal!$G$2:$G$72,0)),
    INDEX(portal!$O$2:$O$72,MATCH(ADDRESS(ROW(),COLUMN(),4),portal!$G$2:$G$72,0)),
    IF('map orig'!DE17=".",".","#")
)</f>
        <v>#</v>
      </c>
      <c r="DF17" t="str">
        <f ca="1">IF(
    ISNUMBER(MATCH(ADDRESS(ROW(),COLUMN(),4),portal!$G$2:$G$72,0)),
    INDEX(portal!$O$2:$O$72,MATCH(ADDRESS(ROW(),COLUMN(),4),portal!$G$2:$G$72,0)),
    IF('map orig'!DF17=".",".","#")
)</f>
        <v>.</v>
      </c>
      <c r="DG17" t="str">
        <f ca="1">IF(
    ISNUMBER(MATCH(ADDRESS(ROW(),COLUMN(),4),portal!$G$2:$G$72,0)),
    INDEX(portal!$O$2:$O$72,MATCH(ADDRESS(ROW(),COLUMN(),4),portal!$G$2:$G$72,0)),
    IF('map orig'!DG17=".",".","#")
)</f>
        <v>#</v>
      </c>
      <c r="DH17" t="str">
        <f ca="1">IF(
    ISNUMBER(MATCH(ADDRESS(ROW(),COLUMN(),4),portal!$G$2:$G$72,0)),
    INDEX(portal!$O$2:$O$72,MATCH(ADDRESS(ROW(),COLUMN(),4),portal!$G$2:$G$72,0)),
    IF('map orig'!DH17=".",".","#")
)</f>
        <v>#</v>
      </c>
      <c r="DI17" t="str">
        <f ca="1">IF(
    ISNUMBER(MATCH(ADDRESS(ROW(),COLUMN(),4),portal!$G$2:$G$72,0)),
    INDEX(portal!$O$2:$O$72,MATCH(ADDRESS(ROW(),COLUMN(),4),portal!$G$2:$G$72,0)),
    IF('map orig'!DI17=".",".","#")
)</f>
        <v>#</v>
      </c>
      <c r="DJ17" t="str">
        <f ca="1">IF(
    ISNUMBER(MATCH(ADDRESS(ROW(),COLUMN(),4),portal!$G$2:$G$72,0)),
    INDEX(portal!$O$2:$O$72,MATCH(ADDRESS(ROW(),COLUMN(),4),portal!$G$2:$G$72,0)),
    IF('map orig'!DJ17=".",".","#")
)</f>
        <v>#</v>
      </c>
      <c r="DK17" t="str">
        <f ca="1">IF(
    ISNUMBER(MATCH(ADDRESS(ROW(),COLUMN(),4),portal!$G$2:$G$72,0)),
    INDEX(portal!$O$2:$O$72,MATCH(ADDRESS(ROW(),COLUMN(),4),portal!$G$2:$G$72,0)),
    IF('map orig'!DK17=".",".","#")
)</f>
        <v>#</v>
      </c>
      <c r="DL17" t="str">
        <f ca="1">IF(
    ISNUMBER(MATCH(ADDRESS(ROW(),COLUMN(),4),portal!$G$2:$G$72,0)),
    INDEX(portal!$O$2:$O$72,MATCH(ADDRESS(ROW(),COLUMN(),4),portal!$G$2:$G$72,0)),
    IF('map orig'!DL17=".",".","#")
)</f>
        <v>#</v>
      </c>
      <c r="DM17" t="str">
        <f ca="1">IF(
    ISNUMBER(MATCH(ADDRESS(ROW(),COLUMN(),4),portal!$G$2:$G$72,0)),
    INDEX(portal!$O$2:$O$72,MATCH(ADDRESS(ROW(),COLUMN(),4),portal!$G$2:$G$72,0)),
    IF('map orig'!DM17=".",".","#")
)</f>
        <v>#</v>
      </c>
    </row>
    <row r="18" spans="1:117" ht="15" customHeight="1">
      <c r="A18" t="str">
        <f ca="1">IF(
    ISNUMBER(MATCH(ADDRESS(ROW(),COLUMN(),4),portal!$G$2:$G$72,0)),
    INDEX(portal!$O$2:$O$72,MATCH(ADDRESS(ROW(),COLUMN(),4),portal!$G$2:$G$72,0)),
    IF('map orig'!A18=".",".","#")
)</f>
        <v>#</v>
      </c>
      <c r="B18" t="str">
        <f ca="1">IF(
    ISNUMBER(MATCH(ADDRESS(ROW(),COLUMN(),4),portal!$G$2:$G$72,0)),
    INDEX(portal!$O$2:$O$72,MATCH(ADDRESS(ROW(),COLUMN(),4),portal!$G$2:$G$72,0)),
    IF('map orig'!B18=".",".","#")
)</f>
        <v>#</v>
      </c>
      <c r="C18" t="str">
        <f ca="1">IF(
    ISNUMBER(MATCH(ADDRESS(ROW(),COLUMN(),4),portal!$G$2:$G$72,0)),
    INDEX(portal!$O$2:$O$72,MATCH(ADDRESS(ROW(),COLUMN(),4),portal!$G$2:$G$72,0)),
    IF('map orig'!C18=".",".","#")
)</f>
        <v>#</v>
      </c>
      <c r="D18" t="str">
        <f ca="1">IF(
    ISNUMBER(MATCH(ADDRESS(ROW(),COLUMN(),4),portal!$G$2:$G$72,0)),
    INDEX(portal!$O$2:$O$72,MATCH(ADDRESS(ROW(),COLUMN(),4),portal!$G$2:$G$72,0)),
    IF('map orig'!D18=".",".","#")
)</f>
        <v>.</v>
      </c>
      <c r="E18" t="str">
        <f ca="1">IF(
    ISNUMBER(MATCH(ADDRESS(ROW(),COLUMN(),4),portal!$G$2:$G$72,0)),
    INDEX(portal!$O$2:$O$72,MATCH(ADDRESS(ROW(),COLUMN(),4),portal!$G$2:$G$72,0)),
    IF('map orig'!E18=".",".","#")
)</f>
        <v>#</v>
      </c>
      <c r="F18" t="str">
        <f ca="1">IF(
    ISNUMBER(MATCH(ADDRESS(ROW(),COLUMN(),4),portal!$G$2:$G$72,0)),
    INDEX(portal!$O$2:$O$72,MATCH(ADDRESS(ROW(),COLUMN(),4),portal!$G$2:$G$72,0)),
    IF('map orig'!F18=".",".","#")
)</f>
        <v>.</v>
      </c>
      <c r="G18" t="str">
        <f ca="1">IF(
    ISNUMBER(MATCH(ADDRESS(ROW(),COLUMN(),4),portal!$G$2:$G$72,0)),
    INDEX(portal!$O$2:$O$72,MATCH(ADDRESS(ROW(),COLUMN(),4),portal!$G$2:$G$72,0)),
    IF('map orig'!G18=".",".","#")
)</f>
        <v>.</v>
      </c>
      <c r="H18" t="str">
        <f ca="1">IF(
    ISNUMBER(MATCH(ADDRESS(ROW(),COLUMN(),4),portal!$G$2:$G$72,0)),
    INDEX(portal!$O$2:$O$72,MATCH(ADDRESS(ROW(),COLUMN(),4),portal!$G$2:$G$72,0)),
    IF('map orig'!H18=".",".","#")
)</f>
        <v>.</v>
      </c>
      <c r="I18" t="str">
        <f ca="1">IF(
    ISNUMBER(MATCH(ADDRESS(ROW(),COLUMN(),4),portal!$G$2:$G$72,0)),
    INDEX(portal!$O$2:$O$72,MATCH(ADDRESS(ROW(),COLUMN(),4),portal!$G$2:$G$72,0)),
    IF('map orig'!I18=".",".","#")
)</f>
        <v>.</v>
      </c>
      <c r="J18" t="str">
        <f ca="1">IF(
    ISNUMBER(MATCH(ADDRESS(ROW(),COLUMN(),4),portal!$G$2:$G$72,0)),
    INDEX(portal!$O$2:$O$72,MATCH(ADDRESS(ROW(),COLUMN(),4),portal!$G$2:$G$72,0)),
    IF('map orig'!J18=".",".","#")
)</f>
        <v>.</v>
      </c>
      <c r="K18" t="str">
        <f ca="1">IF(
    ISNUMBER(MATCH(ADDRESS(ROW(),COLUMN(),4),portal!$G$2:$G$72,0)),
    INDEX(portal!$O$2:$O$72,MATCH(ADDRESS(ROW(),COLUMN(),4),portal!$G$2:$G$72,0)),
    IF('map orig'!K18=".",".","#")
)</f>
        <v>.</v>
      </c>
      <c r="L18" t="str">
        <f ca="1">IF(
    ISNUMBER(MATCH(ADDRESS(ROW(),COLUMN(),4),portal!$G$2:$G$72,0)),
    INDEX(portal!$O$2:$O$72,MATCH(ADDRESS(ROW(),COLUMN(),4),portal!$G$2:$G$72,0)),
    IF('map orig'!L18=".",".","#")
)</f>
        <v>.</v>
      </c>
      <c r="M18" t="str">
        <f ca="1">IF(
    ISNUMBER(MATCH(ADDRESS(ROW(),COLUMN(),4),portal!$G$2:$G$72,0)),
    INDEX(portal!$O$2:$O$72,MATCH(ADDRESS(ROW(),COLUMN(),4),portal!$G$2:$G$72,0)),
    IF('map orig'!M18=".",".","#")
)</f>
        <v>#</v>
      </c>
      <c r="N18" t="str">
        <f ca="1">IF(
    ISNUMBER(MATCH(ADDRESS(ROW(),COLUMN(),4),portal!$G$2:$G$72,0)),
    INDEX(portal!$O$2:$O$72,MATCH(ADDRESS(ROW(),COLUMN(),4),portal!$G$2:$G$72,0)),
    IF('map orig'!N18=".",".","#")
)</f>
        <v>.</v>
      </c>
      <c r="O18" t="str">
        <f ca="1">IF(
    ISNUMBER(MATCH(ADDRESS(ROW(),COLUMN(),4),portal!$G$2:$G$72,0)),
    INDEX(portal!$O$2:$O$72,MATCH(ADDRESS(ROW(),COLUMN(),4),portal!$G$2:$G$72,0)),
    IF('map orig'!O18=".",".","#")
)</f>
        <v>#</v>
      </c>
      <c r="P18" t="str">
        <f ca="1">IF(
    ISNUMBER(MATCH(ADDRESS(ROW(),COLUMN(),4),portal!$G$2:$G$72,0)),
    INDEX(portal!$O$2:$O$72,MATCH(ADDRESS(ROW(),COLUMN(),4),portal!$G$2:$G$72,0)),
    IF('map orig'!P18=".",".","#")
)</f>
        <v>.</v>
      </c>
      <c r="Q18" t="str">
        <f ca="1">IF(
    ISNUMBER(MATCH(ADDRESS(ROW(),COLUMN(),4),portal!$G$2:$G$72,0)),
    INDEX(portal!$O$2:$O$72,MATCH(ADDRESS(ROW(),COLUMN(),4),portal!$G$2:$G$72,0)),
    IF('map orig'!Q18=".",".","#")
)</f>
        <v>.</v>
      </c>
      <c r="R18" t="str">
        <f ca="1">IF(
    ISNUMBER(MATCH(ADDRESS(ROW(),COLUMN(),4),portal!$G$2:$G$72,0)),
    INDEX(portal!$O$2:$O$72,MATCH(ADDRESS(ROW(),COLUMN(),4),portal!$G$2:$G$72,0)),
    IF('map orig'!R18=".",".","#")
)</f>
        <v>.</v>
      </c>
      <c r="S18" t="str">
        <f ca="1">IF(
    ISNUMBER(MATCH(ADDRESS(ROW(),COLUMN(),4),portal!$G$2:$G$72,0)),
    INDEX(portal!$O$2:$O$72,MATCH(ADDRESS(ROW(),COLUMN(),4),portal!$G$2:$G$72,0)),
    IF('map orig'!S18=".",".","#")
)</f>
        <v>.</v>
      </c>
      <c r="T18" t="str">
        <f ca="1">IF(
    ISNUMBER(MATCH(ADDRESS(ROW(),COLUMN(),4),portal!$G$2:$G$72,0)),
    INDEX(portal!$O$2:$O$72,MATCH(ADDRESS(ROW(),COLUMN(),4),portal!$G$2:$G$72,0)),
    IF('map orig'!T18=".",".","#")
)</f>
        <v>.</v>
      </c>
      <c r="U18" t="str">
        <f ca="1">IF(
    ISNUMBER(MATCH(ADDRESS(ROW(),COLUMN(),4),portal!$G$2:$G$72,0)),
    INDEX(portal!$O$2:$O$72,MATCH(ADDRESS(ROW(),COLUMN(),4),portal!$G$2:$G$72,0)),
    IF('map orig'!U18=".",".","#")
)</f>
        <v>.</v>
      </c>
      <c r="V18" t="str">
        <f ca="1">IF(
    ISNUMBER(MATCH(ADDRESS(ROW(),COLUMN(),4),portal!$G$2:$G$72,0)),
    INDEX(portal!$O$2:$O$72,MATCH(ADDRESS(ROW(),COLUMN(),4),portal!$G$2:$G$72,0)),
    IF('map orig'!V18=".",".","#")
)</f>
        <v>.</v>
      </c>
      <c r="W18" t="str">
        <f ca="1">IF(
    ISNUMBER(MATCH(ADDRESS(ROW(),COLUMN(),4),portal!$G$2:$G$72,0)),
    INDEX(portal!$O$2:$O$72,MATCH(ADDRESS(ROW(),COLUMN(),4),portal!$G$2:$G$72,0)),
    IF('map orig'!W18=".",".","#")
)</f>
        <v>.</v>
      </c>
      <c r="X18" t="str">
        <f ca="1">IF(
    ISNUMBER(MATCH(ADDRESS(ROW(),COLUMN(),4),portal!$G$2:$G$72,0)),
    INDEX(portal!$O$2:$O$72,MATCH(ADDRESS(ROW(),COLUMN(),4),portal!$G$2:$G$72,0)),
    IF('map orig'!X18=".",".","#")
)</f>
        <v>.</v>
      </c>
      <c r="Y18" t="str">
        <f ca="1">IF(
    ISNUMBER(MATCH(ADDRESS(ROW(),COLUMN(),4),portal!$G$2:$G$72,0)),
    INDEX(portal!$O$2:$O$72,MATCH(ADDRESS(ROW(),COLUMN(),4),portal!$G$2:$G$72,0)),
    IF('map orig'!Y18=".",".","#")
)</f>
        <v>#</v>
      </c>
      <c r="Z18" t="str">
        <f ca="1">IF(
    ISNUMBER(MATCH(ADDRESS(ROW(),COLUMN(),4),portal!$G$2:$G$72,0)),
    INDEX(portal!$O$2:$O$72,MATCH(ADDRESS(ROW(),COLUMN(),4),portal!$G$2:$G$72,0)),
    IF('map orig'!Z18=".",".","#")
)</f>
        <v>.</v>
      </c>
      <c r="AA18" t="str">
        <f ca="1">IF(
    ISNUMBER(MATCH(ADDRESS(ROW(),COLUMN(),4),portal!$G$2:$G$72,0)),
    INDEX(portal!$O$2:$O$72,MATCH(ADDRESS(ROW(),COLUMN(),4),portal!$G$2:$G$72,0)),
    IF('map orig'!AA18=".",".","#")
)</f>
        <v>.</v>
      </c>
      <c r="AB18" t="str">
        <f ca="1">IF(
    ISNUMBER(MATCH(ADDRESS(ROW(),COLUMN(),4),portal!$G$2:$G$72,0)),
    INDEX(portal!$O$2:$O$72,MATCH(ADDRESS(ROW(),COLUMN(),4),portal!$G$2:$G$72,0)),
    IF('map orig'!AB18=".",".","#")
)</f>
        <v>.</v>
      </c>
      <c r="AC18" t="str">
        <f ca="1">IF(
    ISNUMBER(MATCH(ADDRESS(ROW(),COLUMN(),4),portal!$G$2:$G$72,0)),
    INDEX(portal!$O$2:$O$72,MATCH(ADDRESS(ROW(),COLUMN(),4),portal!$G$2:$G$72,0)),
    IF('map orig'!AC18=".",".","#")
)</f>
        <v>#</v>
      </c>
      <c r="AD18" t="str">
        <f ca="1">IF(
    ISNUMBER(MATCH(ADDRESS(ROW(),COLUMN(),4),portal!$G$2:$G$72,0)),
    INDEX(portal!$O$2:$O$72,MATCH(ADDRESS(ROW(),COLUMN(),4),portal!$G$2:$G$72,0)),
    IF('map orig'!AD18=".",".","#")
)</f>
        <v>.</v>
      </c>
      <c r="AE18" t="str">
        <f ca="1">IF(
    ISNUMBER(MATCH(ADDRESS(ROW(),COLUMN(),4),portal!$G$2:$G$72,0)),
    INDEX(portal!$O$2:$O$72,MATCH(ADDRESS(ROW(),COLUMN(),4),portal!$G$2:$G$72,0)),
    IF('map orig'!AE18=".",".","#")
)</f>
        <v>.</v>
      </c>
      <c r="AF18" t="str">
        <f ca="1">IF(
    ISNUMBER(MATCH(ADDRESS(ROW(),COLUMN(),4),portal!$G$2:$G$72,0)),
    INDEX(portal!$O$2:$O$72,MATCH(ADDRESS(ROW(),COLUMN(),4),portal!$G$2:$G$72,0)),
    IF('map orig'!AF18=".",".","#")
)</f>
        <v>.</v>
      </c>
      <c r="AG18" t="str">
        <f ca="1">IF(
    ISNUMBER(MATCH(ADDRESS(ROW(),COLUMN(),4),portal!$G$2:$G$72,0)),
    INDEX(portal!$O$2:$O$72,MATCH(ADDRESS(ROW(),COLUMN(),4),portal!$G$2:$G$72,0)),
    IF('map orig'!AG18=".",".","#")
)</f>
        <v>.</v>
      </c>
      <c r="AH18" t="str">
        <f ca="1">IF(
    ISNUMBER(MATCH(ADDRESS(ROW(),COLUMN(),4),portal!$G$2:$G$72,0)),
    INDEX(portal!$O$2:$O$72,MATCH(ADDRESS(ROW(),COLUMN(),4),portal!$G$2:$G$72,0)),
    IF('map orig'!AH18=".",".","#")
)</f>
        <v>.</v>
      </c>
      <c r="AI18" t="str">
        <f ca="1">IF(
    ISNUMBER(MATCH(ADDRESS(ROW(),COLUMN(),4),portal!$G$2:$G$72,0)),
    INDEX(portal!$O$2:$O$72,MATCH(ADDRESS(ROW(),COLUMN(),4),portal!$G$2:$G$72,0)),
    IF('map orig'!AI18=".",".","#")
)</f>
        <v>.</v>
      </c>
      <c r="AJ18" t="str">
        <f ca="1">IF(
    ISNUMBER(MATCH(ADDRESS(ROW(),COLUMN(),4),portal!$G$2:$G$72,0)),
    INDEX(portal!$O$2:$O$72,MATCH(ADDRESS(ROW(),COLUMN(),4),portal!$G$2:$G$72,0)),
    IF('map orig'!AJ18=".",".","#")
)</f>
        <v>.</v>
      </c>
      <c r="AK18" t="str">
        <f ca="1">IF(
    ISNUMBER(MATCH(ADDRESS(ROW(),COLUMN(),4),portal!$G$2:$G$72,0)),
    INDEX(portal!$O$2:$O$72,MATCH(ADDRESS(ROW(),COLUMN(),4),portal!$G$2:$G$72,0)),
    IF('map orig'!AK18=".",".","#")
)</f>
        <v>.</v>
      </c>
      <c r="AL18" t="str">
        <f ca="1">IF(
    ISNUMBER(MATCH(ADDRESS(ROW(),COLUMN(),4),portal!$G$2:$G$72,0)),
    INDEX(portal!$O$2:$O$72,MATCH(ADDRESS(ROW(),COLUMN(),4),portal!$G$2:$G$72,0)),
    IF('map orig'!AL18=".",".","#")
)</f>
        <v>.</v>
      </c>
      <c r="AM18" t="str">
        <f ca="1">IF(
    ISNUMBER(MATCH(ADDRESS(ROW(),COLUMN(),4),portal!$G$2:$G$72,0)),
    INDEX(portal!$O$2:$O$72,MATCH(ADDRESS(ROW(),COLUMN(),4),portal!$G$2:$G$72,0)),
    IF('map orig'!AM18=".",".","#")
)</f>
        <v>#</v>
      </c>
      <c r="AN18" t="str">
        <f ca="1">IF(
    ISNUMBER(MATCH(ADDRESS(ROW(),COLUMN(),4),portal!$G$2:$G$72,0)),
    INDEX(portal!$O$2:$O$72,MATCH(ADDRESS(ROW(),COLUMN(),4),portal!$G$2:$G$72,0)),
    IF('map orig'!AN18=".",".","#")
)</f>
        <v>.</v>
      </c>
      <c r="AO18" t="str">
        <f ca="1">IF(
    ISNUMBER(MATCH(ADDRESS(ROW(),COLUMN(),4),portal!$G$2:$G$72,0)),
    INDEX(portal!$O$2:$O$72,MATCH(ADDRESS(ROW(),COLUMN(),4),portal!$G$2:$G$72,0)),
    IF('map orig'!AO18=".",".","#")
)</f>
        <v>#</v>
      </c>
      <c r="AP18" t="str">
        <f ca="1">IF(
    ISNUMBER(MATCH(ADDRESS(ROW(),COLUMN(),4),portal!$G$2:$G$72,0)),
    INDEX(portal!$O$2:$O$72,MATCH(ADDRESS(ROW(),COLUMN(),4),portal!$G$2:$G$72,0)),
    IF('map orig'!AP18=".",".","#")
)</f>
        <v>.</v>
      </c>
      <c r="AQ18" t="str">
        <f ca="1">IF(
    ISNUMBER(MATCH(ADDRESS(ROW(),COLUMN(),4),portal!$G$2:$G$72,0)),
    INDEX(portal!$O$2:$O$72,MATCH(ADDRESS(ROW(),COLUMN(),4),portal!$G$2:$G$72,0)),
    IF('map orig'!AQ18=".",".","#")
)</f>
        <v>#</v>
      </c>
      <c r="AR18" t="str">
        <f ca="1">IF(
    ISNUMBER(MATCH(ADDRESS(ROW(),COLUMN(),4),portal!$G$2:$G$72,0)),
    INDEX(portal!$O$2:$O$72,MATCH(ADDRESS(ROW(),COLUMN(),4),portal!$G$2:$G$72,0)),
    IF('map orig'!AR18=".",".","#")
)</f>
        <v>.</v>
      </c>
      <c r="AS18" t="str">
        <f ca="1">IF(
    ISNUMBER(MATCH(ADDRESS(ROW(),COLUMN(),4),portal!$G$2:$G$72,0)),
    INDEX(portal!$O$2:$O$72,MATCH(ADDRESS(ROW(),COLUMN(),4),portal!$G$2:$G$72,0)),
    IF('map orig'!AS18=".",".","#")
)</f>
        <v>#</v>
      </c>
      <c r="AT18" t="str">
        <f ca="1">IF(
    ISNUMBER(MATCH(ADDRESS(ROW(),COLUMN(),4),portal!$G$2:$G$72,0)),
    INDEX(portal!$O$2:$O$72,MATCH(ADDRESS(ROW(),COLUMN(),4),portal!$G$2:$G$72,0)),
    IF('map orig'!AT18=".",".","#")
)</f>
        <v>.</v>
      </c>
      <c r="AU18" t="str">
        <f ca="1">IF(
    ISNUMBER(MATCH(ADDRESS(ROW(),COLUMN(),4),portal!$G$2:$G$72,0)),
    INDEX(portal!$O$2:$O$72,MATCH(ADDRESS(ROW(),COLUMN(),4),portal!$G$2:$G$72,0)),
    IF('map orig'!AU18=".",".","#")
)</f>
        <v>#</v>
      </c>
      <c r="AV18" t="str">
        <f ca="1">IF(
    ISNUMBER(MATCH(ADDRESS(ROW(),COLUMN(),4),portal!$G$2:$G$72,0)),
    INDEX(portal!$O$2:$O$72,MATCH(ADDRESS(ROW(),COLUMN(),4),portal!$G$2:$G$72,0)),
    IF('map orig'!AV18=".",".","#")
)</f>
        <v>.</v>
      </c>
      <c r="AW18" t="str">
        <f ca="1">IF(
    ISNUMBER(MATCH(ADDRESS(ROW(),COLUMN(),4),portal!$G$2:$G$72,0)),
    INDEX(portal!$O$2:$O$72,MATCH(ADDRESS(ROW(),COLUMN(),4),portal!$G$2:$G$72,0)),
    IF('map orig'!AW18=".",".","#")
)</f>
        <v>.</v>
      </c>
      <c r="AX18" t="str">
        <f ca="1">IF(
    ISNUMBER(MATCH(ADDRESS(ROW(),COLUMN(),4),portal!$G$2:$G$72,0)),
    INDEX(portal!$O$2:$O$72,MATCH(ADDRESS(ROW(),COLUMN(),4),portal!$G$2:$G$72,0)),
    IF('map orig'!AX18=".",".","#")
)</f>
        <v>.</v>
      </c>
      <c r="AY18" t="str">
        <f ca="1">IF(
    ISNUMBER(MATCH(ADDRESS(ROW(),COLUMN(),4),portal!$G$2:$G$72,0)),
    INDEX(portal!$O$2:$O$72,MATCH(ADDRESS(ROW(),COLUMN(),4),portal!$G$2:$G$72,0)),
    IF('map orig'!AY18=".",".","#")
)</f>
        <v>#</v>
      </c>
      <c r="AZ18" t="str">
        <f ca="1">IF(
    ISNUMBER(MATCH(ADDRESS(ROW(),COLUMN(),4),portal!$G$2:$G$72,0)),
    INDEX(portal!$O$2:$O$72,MATCH(ADDRESS(ROW(),COLUMN(),4),portal!$G$2:$G$72,0)),
    IF('map orig'!AZ18=".",".","#")
)</f>
        <v>.</v>
      </c>
      <c r="BA18" t="str">
        <f ca="1">IF(
    ISNUMBER(MATCH(ADDRESS(ROW(),COLUMN(),4),portal!$G$2:$G$72,0)),
    INDEX(portal!$O$2:$O$72,MATCH(ADDRESS(ROW(),COLUMN(),4),portal!$G$2:$G$72,0)),
    IF('map orig'!BA18=".",".","#")
)</f>
        <v>.</v>
      </c>
      <c r="BB18" t="str">
        <f ca="1">IF(
    ISNUMBER(MATCH(ADDRESS(ROW(),COLUMN(),4),portal!$G$2:$G$72,0)),
    INDEX(portal!$O$2:$O$72,MATCH(ADDRESS(ROW(),COLUMN(),4),portal!$G$2:$G$72,0)),
    IF('map orig'!BB18=".",".","#")
)</f>
        <v>.</v>
      </c>
      <c r="BC18" t="str">
        <f ca="1">IF(
    ISNUMBER(MATCH(ADDRESS(ROW(),COLUMN(),4),portal!$G$2:$G$72,0)),
    INDEX(portal!$O$2:$O$72,MATCH(ADDRESS(ROW(),COLUMN(),4),portal!$G$2:$G$72,0)),
    IF('map orig'!BC18=".",".","#")
)</f>
        <v>#</v>
      </c>
      <c r="BD18" t="str">
        <f ca="1">IF(
    ISNUMBER(MATCH(ADDRESS(ROW(),COLUMN(),4),portal!$G$2:$G$72,0)),
    INDEX(portal!$O$2:$O$72,MATCH(ADDRESS(ROW(),COLUMN(),4),portal!$G$2:$G$72,0)),
    IF('map orig'!BD18=".",".","#")
)</f>
        <v>.</v>
      </c>
      <c r="BE18" t="str">
        <f ca="1">IF(
    ISNUMBER(MATCH(ADDRESS(ROW(),COLUMN(),4),portal!$G$2:$G$72,0)),
    INDEX(portal!$O$2:$O$72,MATCH(ADDRESS(ROW(),COLUMN(),4),portal!$G$2:$G$72,0)),
    IF('map orig'!BE18=".",".","#")
)</f>
        <v>#</v>
      </c>
      <c r="BF18" t="str">
        <f ca="1">IF(
    ISNUMBER(MATCH(ADDRESS(ROW(),COLUMN(),4),portal!$G$2:$G$72,0)),
    INDEX(portal!$O$2:$O$72,MATCH(ADDRESS(ROW(),COLUMN(),4),portal!$G$2:$G$72,0)),
    IF('map orig'!BF18=".",".","#")
)</f>
        <v>.</v>
      </c>
      <c r="BG18" t="str">
        <f ca="1">IF(
    ISNUMBER(MATCH(ADDRESS(ROW(),COLUMN(),4),portal!$G$2:$G$72,0)),
    INDEX(portal!$O$2:$O$72,MATCH(ADDRESS(ROW(),COLUMN(),4),portal!$G$2:$G$72,0)),
    IF('map orig'!BG18=".",".","#")
)</f>
        <v>.</v>
      </c>
      <c r="BH18" t="str">
        <f ca="1">IF(
    ISNUMBER(MATCH(ADDRESS(ROW(),COLUMN(),4),portal!$G$2:$G$72,0)),
    INDEX(portal!$O$2:$O$72,MATCH(ADDRESS(ROW(),COLUMN(),4),portal!$G$2:$G$72,0)),
    IF('map orig'!BH18=".",".","#")
)</f>
        <v>.</v>
      </c>
      <c r="BI18" t="str">
        <f ca="1">IF(
    ISNUMBER(MATCH(ADDRESS(ROW(),COLUMN(),4),portal!$G$2:$G$72,0)),
    INDEX(portal!$O$2:$O$72,MATCH(ADDRESS(ROW(),COLUMN(),4),portal!$G$2:$G$72,0)),
    IF('map orig'!BI18=".",".","#")
)</f>
        <v>#</v>
      </c>
      <c r="BJ18" t="str">
        <f ca="1">IF(
    ISNUMBER(MATCH(ADDRESS(ROW(),COLUMN(),4),portal!$G$2:$G$72,0)),
    INDEX(portal!$O$2:$O$72,MATCH(ADDRESS(ROW(),COLUMN(),4),portal!$G$2:$G$72,0)),
    IF('map orig'!BJ18=".",".","#")
)</f>
        <v>.</v>
      </c>
      <c r="BK18" t="str">
        <f ca="1">IF(
    ISNUMBER(MATCH(ADDRESS(ROW(),COLUMN(),4),portal!$G$2:$G$72,0)),
    INDEX(portal!$O$2:$O$72,MATCH(ADDRESS(ROW(),COLUMN(),4),portal!$G$2:$G$72,0)),
    IF('map orig'!BK18=".",".","#")
)</f>
        <v>.</v>
      </c>
      <c r="BL18" t="str">
        <f ca="1">IF(
    ISNUMBER(MATCH(ADDRESS(ROW(),COLUMN(),4),portal!$G$2:$G$72,0)),
    INDEX(portal!$O$2:$O$72,MATCH(ADDRESS(ROW(),COLUMN(),4),portal!$G$2:$G$72,0)),
    IF('map orig'!BL18=".",".","#")
)</f>
        <v>.</v>
      </c>
      <c r="BM18" t="str">
        <f ca="1">IF(
    ISNUMBER(MATCH(ADDRESS(ROW(),COLUMN(),4),portal!$G$2:$G$72,0)),
    INDEX(portal!$O$2:$O$72,MATCH(ADDRESS(ROW(),COLUMN(),4),portal!$G$2:$G$72,0)),
    IF('map orig'!BM18=".",".","#")
)</f>
        <v>#</v>
      </c>
      <c r="BN18" t="str">
        <f ca="1">IF(
    ISNUMBER(MATCH(ADDRESS(ROW(),COLUMN(),4),portal!$G$2:$G$72,0)),
    INDEX(portal!$O$2:$O$72,MATCH(ADDRESS(ROW(),COLUMN(),4),portal!$G$2:$G$72,0)),
    IF('map orig'!BN18=".",".","#")
)</f>
        <v>.</v>
      </c>
      <c r="BO18" t="str">
        <f ca="1">IF(
    ISNUMBER(MATCH(ADDRESS(ROW(),COLUMN(),4),portal!$G$2:$G$72,0)),
    INDEX(portal!$O$2:$O$72,MATCH(ADDRESS(ROW(),COLUMN(),4),portal!$G$2:$G$72,0)),
    IF('map orig'!BO18=".",".","#")
)</f>
        <v>#</v>
      </c>
      <c r="BP18" t="str">
        <f ca="1">IF(
    ISNUMBER(MATCH(ADDRESS(ROW(),COLUMN(),4),portal!$G$2:$G$72,0)),
    INDEX(portal!$O$2:$O$72,MATCH(ADDRESS(ROW(),COLUMN(),4),portal!$G$2:$G$72,0)),
    IF('map orig'!BP18=".",".","#")
)</f>
        <v>.</v>
      </c>
      <c r="BQ18" t="str">
        <f ca="1">IF(
    ISNUMBER(MATCH(ADDRESS(ROW(),COLUMN(),4),portal!$G$2:$G$72,0)),
    INDEX(portal!$O$2:$O$72,MATCH(ADDRESS(ROW(),COLUMN(),4),portal!$G$2:$G$72,0)),
    IF('map orig'!BQ18=".",".","#")
)</f>
        <v>#</v>
      </c>
      <c r="BR18" t="str">
        <f ca="1">IF(
    ISNUMBER(MATCH(ADDRESS(ROW(),COLUMN(),4),portal!$G$2:$G$72,0)),
    INDEX(portal!$O$2:$O$72,MATCH(ADDRESS(ROW(),COLUMN(),4),portal!$G$2:$G$72,0)),
    IF('map orig'!BR18=".",".","#")
)</f>
        <v>.</v>
      </c>
      <c r="BS18" t="str">
        <f ca="1">IF(
    ISNUMBER(MATCH(ADDRESS(ROW(),COLUMN(),4),portal!$G$2:$G$72,0)),
    INDEX(portal!$O$2:$O$72,MATCH(ADDRESS(ROW(),COLUMN(),4),portal!$G$2:$G$72,0)),
    IF('map orig'!BS18=".",".","#")
)</f>
        <v>.</v>
      </c>
      <c r="BT18" t="str">
        <f ca="1">IF(
    ISNUMBER(MATCH(ADDRESS(ROW(),COLUMN(),4),portal!$G$2:$G$72,0)),
    INDEX(portal!$O$2:$O$72,MATCH(ADDRESS(ROW(),COLUMN(),4),portal!$G$2:$G$72,0)),
    IF('map orig'!BT18=".",".","#")
)</f>
        <v>.</v>
      </c>
      <c r="BU18" t="str">
        <f ca="1">IF(
    ISNUMBER(MATCH(ADDRESS(ROW(),COLUMN(),4),portal!$G$2:$G$72,0)),
    INDEX(portal!$O$2:$O$72,MATCH(ADDRESS(ROW(),COLUMN(),4),portal!$G$2:$G$72,0)),
    IF('map orig'!BU18=".",".","#")
)</f>
        <v>#</v>
      </c>
      <c r="BV18" t="str">
        <f ca="1">IF(
    ISNUMBER(MATCH(ADDRESS(ROW(),COLUMN(),4),portal!$G$2:$G$72,0)),
    INDEX(portal!$O$2:$O$72,MATCH(ADDRESS(ROW(),COLUMN(),4),portal!$G$2:$G$72,0)),
    IF('map orig'!BV18=".",".","#")
)</f>
        <v>.</v>
      </c>
      <c r="BW18" t="str">
        <f ca="1">IF(
    ISNUMBER(MATCH(ADDRESS(ROW(),COLUMN(),4),portal!$G$2:$G$72,0)),
    INDEX(portal!$O$2:$O$72,MATCH(ADDRESS(ROW(),COLUMN(),4),portal!$G$2:$G$72,0)),
    IF('map orig'!BW18=".",".","#")
)</f>
        <v>.</v>
      </c>
      <c r="BX18" t="str">
        <f ca="1">IF(
    ISNUMBER(MATCH(ADDRESS(ROW(),COLUMN(),4),portal!$G$2:$G$72,0)),
    INDEX(portal!$O$2:$O$72,MATCH(ADDRESS(ROW(),COLUMN(),4),portal!$G$2:$G$72,0)),
    IF('map orig'!BX18=".",".","#")
)</f>
        <v>.</v>
      </c>
      <c r="BY18" t="str">
        <f ca="1">IF(
    ISNUMBER(MATCH(ADDRESS(ROW(),COLUMN(),4),portal!$G$2:$G$72,0)),
    INDEX(portal!$O$2:$O$72,MATCH(ADDRESS(ROW(),COLUMN(),4),portal!$G$2:$G$72,0)),
    IF('map orig'!BY18=".",".","#")
)</f>
        <v>.</v>
      </c>
      <c r="BZ18" t="str">
        <f ca="1">IF(
    ISNUMBER(MATCH(ADDRESS(ROW(),COLUMN(),4),portal!$G$2:$G$72,0)),
    INDEX(portal!$O$2:$O$72,MATCH(ADDRESS(ROW(),COLUMN(),4),portal!$G$2:$G$72,0)),
    IF('map orig'!BZ18=".",".","#")
)</f>
        <v>.</v>
      </c>
      <c r="CA18" t="str">
        <f ca="1">IF(
    ISNUMBER(MATCH(ADDRESS(ROW(),COLUMN(),4),portal!$G$2:$G$72,0)),
    INDEX(portal!$O$2:$O$72,MATCH(ADDRESS(ROW(),COLUMN(),4),portal!$G$2:$G$72,0)),
    IF('map orig'!CA18=".",".","#")
)</f>
        <v>#</v>
      </c>
      <c r="CB18" t="str">
        <f ca="1">IF(
    ISNUMBER(MATCH(ADDRESS(ROW(),COLUMN(),4),portal!$G$2:$G$72,0)),
    INDEX(portal!$O$2:$O$72,MATCH(ADDRESS(ROW(),COLUMN(),4),portal!$G$2:$G$72,0)),
    IF('map orig'!CB18=".",".","#")
)</f>
        <v>.</v>
      </c>
      <c r="CC18" t="str">
        <f ca="1">IF(
    ISNUMBER(MATCH(ADDRESS(ROW(),COLUMN(),4),portal!$G$2:$G$72,0)),
    INDEX(portal!$O$2:$O$72,MATCH(ADDRESS(ROW(),COLUMN(),4),portal!$G$2:$G$72,0)),
    IF('map orig'!CC18=".",".","#")
)</f>
        <v>#</v>
      </c>
      <c r="CD18" t="str">
        <f ca="1">IF(
    ISNUMBER(MATCH(ADDRESS(ROW(),COLUMN(),4),portal!$G$2:$G$72,0)),
    INDEX(portal!$O$2:$O$72,MATCH(ADDRESS(ROW(),COLUMN(),4),portal!$G$2:$G$72,0)),
    IF('map orig'!CD18=".",".","#")
)</f>
        <v>.</v>
      </c>
      <c r="CE18" t="str">
        <f ca="1">IF(
    ISNUMBER(MATCH(ADDRESS(ROW(),COLUMN(),4),portal!$G$2:$G$72,0)),
    INDEX(portal!$O$2:$O$72,MATCH(ADDRESS(ROW(),COLUMN(),4),portal!$G$2:$G$72,0)),
    IF('map orig'!CE18=".",".","#")
)</f>
        <v>.</v>
      </c>
      <c r="CF18" t="str">
        <f ca="1">IF(
    ISNUMBER(MATCH(ADDRESS(ROW(),COLUMN(),4),portal!$G$2:$G$72,0)),
    INDEX(portal!$O$2:$O$72,MATCH(ADDRESS(ROW(),COLUMN(),4),portal!$G$2:$G$72,0)),
    IF('map orig'!CF18=".",".","#")
)</f>
        <v>.</v>
      </c>
      <c r="CG18" t="str">
        <f ca="1">IF(
    ISNUMBER(MATCH(ADDRESS(ROW(),COLUMN(),4),portal!$G$2:$G$72,0)),
    INDEX(portal!$O$2:$O$72,MATCH(ADDRESS(ROW(),COLUMN(),4),portal!$G$2:$G$72,0)),
    IF('map orig'!CG18=".",".","#")
)</f>
        <v>#</v>
      </c>
      <c r="CH18" t="str">
        <f ca="1">IF(
    ISNUMBER(MATCH(ADDRESS(ROW(),COLUMN(),4),portal!$G$2:$G$72,0)),
    INDEX(portal!$O$2:$O$72,MATCH(ADDRESS(ROW(),COLUMN(),4),portal!$G$2:$G$72,0)),
    IF('map orig'!CH18=".",".","#")
)</f>
        <v>.</v>
      </c>
      <c r="CI18" t="str">
        <f ca="1">IF(
    ISNUMBER(MATCH(ADDRESS(ROW(),COLUMN(),4),portal!$G$2:$G$72,0)),
    INDEX(portal!$O$2:$O$72,MATCH(ADDRESS(ROW(),COLUMN(),4),portal!$G$2:$G$72,0)),
    IF('map orig'!CI18=".",".","#")
)</f>
        <v>#</v>
      </c>
      <c r="CJ18" t="str">
        <f ca="1">IF(
    ISNUMBER(MATCH(ADDRESS(ROW(),COLUMN(),4),portal!$G$2:$G$72,0)),
    INDEX(portal!$O$2:$O$72,MATCH(ADDRESS(ROW(),COLUMN(),4),portal!$G$2:$G$72,0)),
    IF('map orig'!CJ18=".",".","#")
)</f>
        <v>.</v>
      </c>
      <c r="CK18" t="str">
        <f ca="1">IF(
    ISNUMBER(MATCH(ADDRESS(ROW(),COLUMN(),4),portal!$G$2:$G$72,0)),
    INDEX(portal!$O$2:$O$72,MATCH(ADDRESS(ROW(),COLUMN(),4),portal!$G$2:$G$72,0)),
    IF('map orig'!CK18=".",".","#")
)</f>
        <v>#</v>
      </c>
      <c r="CL18" t="str">
        <f ca="1">IF(
    ISNUMBER(MATCH(ADDRESS(ROW(),COLUMN(),4),portal!$G$2:$G$72,0)),
    INDEX(portal!$O$2:$O$72,MATCH(ADDRESS(ROW(),COLUMN(),4),portal!$G$2:$G$72,0)),
    IF('map orig'!CL18=".",".","#")
)</f>
        <v>.</v>
      </c>
      <c r="CM18" t="str">
        <f ca="1">IF(
    ISNUMBER(MATCH(ADDRESS(ROW(),COLUMN(),4),portal!$G$2:$G$72,0)),
    INDEX(portal!$O$2:$O$72,MATCH(ADDRESS(ROW(),COLUMN(),4),portal!$G$2:$G$72,0)),
    IF('map orig'!CM18=".",".","#")
)</f>
        <v>.</v>
      </c>
      <c r="CN18" t="str">
        <f ca="1">IF(
    ISNUMBER(MATCH(ADDRESS(ROW(),COLUMN(),4),portal!$G$2:$G$72,0)),
    INDEX(portal!$O$2:$O$72,MATCH(ADDRESS(ROW(),COLUMN(),4),portal!$G$2:$G$72,0)),
    IF('map orig'!CN18=".",".","#")
)</f>
        <v>.</v>
      </c>
      <c r="CO18" t="str">
        <f ca="1">IF(
    ISNUMBER(MATCH(ADDRESS(ROW(),COLUMN(),4),portal!$G$2:$G$72,0)),
    INDEX(portal!$O$2:$O$72,MATCH(ADDRESS(ROW(),COLUMN(),4),portal!$G$2:$G$72,0)),
    IF('map orig'!CO18=".",".","#")
)</f>
        <v>#</v>
      </c>
      <c r="CP18" t="str">
        <f ca="1">IF(
    ISNUMBER(MATCH(ADDRESS(ROW(),COLUMN(),4),portal!$G$2:$G$72,0)),
    INDEX(portal!$O$2:$O$72,MATCH(ADDRESS(ROW(),COLUMN(),4),portal!$G$2:$G$72,0)),
    IF('map orig'!CP18=".",".","#")
)</f>
        <v>.</v>
      </c>
      <c r="CQ18" t="str">
        <f ca="1">IF(
    ISNUMBER(MATCH(ADDRESS(ROW(),COLUMN(),4),portal!$G$2:$G$72,0)),
    INDEX(portal!$O$2:$O$72,MATCH(ADDRESS(ROW(),COLUMN(),4),portal!$G$2:$G$72,0)),
    IF('map orig'!CQ18=".",".","#")
)</f>
        <v>.</v>
      </c>
      <c r="CR18" t="str">
        <f ca="1">IF(
    ISNUMBER(MATCH(ADDRESS(ROW(),COLUMN(),4),portal!$G$2:$G$72,0)),
    INDEX(portal!$O$2:$O$72,MATCH(ADDRESS(ROW(),COLUMN(),4),portal!$G$2:$G$72,0)),
    IF('map orig'!CR18=".",".","#")
)</f>
        <v>.</v>
      </c>
      <c r="CS18" t="str">
        <f ca="1">IF(
    ISNUMBER(MATCH(ADDRESS(ROW(),COLUMN(),4),portal!$G$2:$G$72,0)),
    INDEX(portal!$O$2:$O$72,MATCH(ADDRESS(ROW(),COLUMN(),4),portal!$G$2:$G$72,0)),
    IF('map orig'!CS18=".",".","#")
)</f>
        <v>#</v>
      </c>
      <c r="CT18" t="str">
        <f ca="1">IF(
    ISNUMBER(MATCH(ADDRESS(ROW(),COLUMN(),4),portal!$G$2:$G$72,0)),
    INDEX(portal!$O$2:$O$72,MATCH(ADDRESS(ROW(),COLUMN(),4),portal!$G$2:$G$72,0)),
    IF('map orig'!CT18=".",".","#")
)</f>
        <v>.</v>
      </c>
      <c r="CU18" t="str">
        <f ca="1">IF(
    ISNUMBER(MATCH(ADDRESS(ROW(),COLUMN(),4),portal!$G$2:$G$72,0)),
    INDEX(portal!$O$2:$O$72,MATCH(ADDRESS(ROW(),COLUMN(),4),portal!$G$2:$G$72,0)),
    IF('map orig'!CU18=".",".","#")
)</f>
        <v>.</v>
      </c>
      <c r="CV18" t="str">
        <f ca="1">IF(
    ISNUMBER(MATCH(ADDRESS(ROW(),COLUMN(),4),portal!$G$2:$G$72,0)),
    INDEX(portal!$O$2:$O$72,MATCH(ADDRESS(ROW(),COLUMN(),4),portal!$G$2:$G$72,0)),
    IF('map orig'!CV18=".",".","#")
)</f>
        <v>.</v>
      </c>
      <c r="CW18" t="str">
        <f ca="1">IF(
    ISNUMBER(MATCH(ADDRESS(ROW(),COLUMN(),4),portal!$G$2:$G$72,0)),
    INDEX(portal!$O$2:$O$72,MATCH(ADDRESS(ROW(),COLUMN(),4),portal!$G$2:$G$72,0)),
    IF('map orig'!CW18=".",".","#")
)</f>
        <v>.</v>
      </c>
      <c r="CX18" t="str">
        <f ca="1">IF(
    ISNUMBER(MATCH(ADDRESS(ROW(),COLUMN(),4),portal!$G$2:$G$72,0)),
    INDEX(portal!$O$2:$O$72,MATCH(ADDRESS(ROW(),COLUMN(),4),portal!$G$2:$G$72,0)),
    IF('map orig'!CX18=".",".","#")
)</f>
        <v>.</v>
      </c>
      <c r="CY18" t="str">
        <f ca="1">IF(
    ISNUMBER(MATCH(ADDRESS(ROW(),COLUMN(),4),portal!$G$2:$G$72,0)),
    INDEX(portal!$O$2:$O$72,MATCH(ADDRESS(ROW(),COLUMN(),4),portal!$G$2:$G$72,0)),
    IF('map orig'!CY18=".",".","#")
)</f>
        <v>.</v>
      </c>
      <c r="CZ18" t="str">
        <f ca="1">IF(
    ISNUMBER(MATCH(ADDRESS(ROW(),COLUMN(),4),portal!$G$2:$G$72,0)),
    INDEX(portal!$O$2:$O$72,MATCH(ADDRESS(ROW(),COLUMN(),4),portal!$G$2:$G$72,0)),
    IF('map orig'!CZ18=".",".","#")
)</f>
        <v>.</v>
      </c>
      <c r="DA18" t="str">
        <f ca="1">IF(
    ISNUMBER(MATCH(ADDRESS(ROW(),COLUMN(),4),portal!$G$2:$G$72,0)),
    INDEX(portal!$O$2:$O$72,MATCH(ADDRESS(ROW(),COLUMN(),4),portal!$G$2:$G$72,0)),
    IF('map orig'!DA18=".",".","#")
)</f>
        <v>#</v>
      </c>
      <c r="DB18" t="str">
        <f ca="1">IF(
    ISNUMBER(MATCH(ADDRESS(ROW(),COLUMN(),4),portal!$G$2:$G$72,0)),
    INDEX(portal!$O$2:$O$72,MATCH(ADDRESS(ROW(),COLUMN(),4),portal!$G$2:$G$72,0)),
    IF('map orig'!DB18=".",".","#")
)</f>
        <v>.</v>
      </c>
      <c r="DC18" t="str">
        <f ca="1">IF(
    ISNUMBER(MATCH(ADDRESS(ROW(),COLUMN(),4),portal!$G$2:$G$72,0)),
    INDEX(portal!$O$2:$O$72,MATCH(ADDRESS(ROW(),COLUMN(),4),portal!$G$2:$G$72,0)),
    IF('map orig'!DC18=".",".","#")
)</f>
        <v>#</v>
      </c>
      <c r="DD18" t="str">
        <f ca="1">IF(
    ISNUMBER(MATCH(ADDRESS(ROW(),COLUMN(),4),portal!$G$2:$G$72,0)),
    INDEX(portal!$O$2:$O$72,MATCH(ADDRESS(ROW(),COLUMN(),4),portal!$G$2:$G$72,0)),
    IF('map orig'!DD18=".",".","#")
)</f>
        <v>.</v>
      </c>
      <c r="DE18" t="str">
        <f ca="1">IF(
    ISNUMBER(MATCH(ADDRESS(ROW(),COLUMN(),4),portal!$G$2:$G$72,0)),
    INDEX(portal!$O$2:$O$72,MATCH(ADDRESS(ROW(),COLUMN(),4),portal!$G$2:$G$72,0)),
    IF('map orig'!DE18=".",".","#")
)</f>
        <v>#</v>
      </c>
      <c r="DF18" t="str">
        <f ca="1">IF(
    ISNUMBER(MATCH(ADDRESS(ROW(),COLUMN(),4),portal!$G$2:$G$72,0)),
    INDEX(portal!$O$2:$O$72,MATCH(ADDRESS(ROW(),COLUMN(),4),portal!$G$2:$G$72,0)),
    IF('map orig'!DF18=".",".","#")
)</f>
        <v>.</v>
      </c>
      <c r="DG18" t="str">
        <f ca="1">IF(
    ISNUMBER(MATCH(ADDRESS(ROW(),COLUMN(),4),portal!$G$2:$G$72,0)),
    INDEX(portal!$O$2:$O$72,MATCH(ADDRESS(ROW(),COLUMN(),4),portal!$G$2:$G$72,0)),
    IF('map orig'!DG18=".",".","#")
)</f>
        <v>#</v>
      </c>
      <c r="DH18" t="str">
        <f ca="1">IF(
    ISNUMBER(MATCH(ADDRESS(ROW(),COLUMN(),4),portal!$G$2:$G$72,0)),
    INDEX(portal!$O$2:$O$72,MATCH(ADDRESS(ROW(),COLUMN(),4),portal!$G$2:$G$72,0)),
    IF('map orig'!DH18=".",".","#")
)</f>
        <v>.</v>
      </c>
      <c r="DI18" t="str">
        <f ca="1">IF(
    ISNUMBER(MATCH(ADDRESS(ROW(),COLUMN(),4),portal!$G$2:$G$72,0)),
    INDEX(portal!$O$2:$O$72,MATCH(ADDRESS(ROW(),COLUMN(),4),portal!$G$2:$G$72,0)),
    IF('map orig'!DI18=".",".","#")
)</f>
        <v>#</v>
      </c>
      <c r="DJ18" t="str">
        <f ca="1">IF(
    ISNUMBER(MATCH(ADDRESS(ROW(),COLUMN(),4),portal!$G$2:$G$72,0)),
    INDEX(portal!$O$2:$O$72,MATCH(ADDRESS(ROW(),COLUMN(),4),portal!$G$2:$G$72,0)),
    IF('map orig'!DJ18=".",".","#")
)</f>
        <v>.</v>
      </c>
      <c r="DK18" t="str">
        <f ca="1">IF(
    ISNUMBER(MATCH(ADDRESS(ROW(),COLUMN(),4),portal!$G$2:$G$72,0)),
    INDEX(portal!$O$2:$O$72,MATCH(ADDRESS(ROW(),COLUMN(),4),portal!$G$2:$G$72,0)),
    IF('map orig'!DK18=".",".","#")
)</f>
        <v>#</v>
      </c>
      <c r="DL18" t="str">
        <f ca="1">IF(
    ISNUMBER(MATCH(ADDRESS(ROW(),COLUMN(),4),portal!$G$2:$G$72,0)),
    INDEX(portal!$O$2:$O$72,MATCH(ADDRESS(ROW(),COLUMN(),4),portal!$G$2:$G$72,0)),
    IF('map orig'!DL18=".",".","#")
)</f>
        <v>#</v>
      </c>
      <c r="DM18" t="str">
        <f ca="1">IF(
    ISNUMBER(MATCH(ADDRESS(ROW(),COLUMN(),4),portal!$G$2:$G$72,0)),
    INDEX(portal!$O$2:$O$72,MATCH(ADDRESS(ROW(),COLUMN(),4),portal!$G$2:$G$72,0)),
    IF('map orig'!DM18=".",".","#")
)</f>
        <v>#</v>
      </c>
    </row>
    <row r="19" spans="1:117" ht="15" customHeight="1">
      <c r="A19" t="str">
        <f ca="1">IF(
    ISNUMBER(MATCH(ADDRESS(ROW(),COLUMN(),4),portal!$G$2:$G$72,0)),
    INDEX(portal!$O$2:$O$72,MATCH(ADDRESS(ROW(),COLUMN(),4),portal!$G$2:$G$72,0)),
    IF('map orig'!A19=".",".","#")
)</f>
        <v>#</v>
      </c>
      <c r="B19" t="str">
        <f ca="1">IF(
    ISNUMBER(MATCH(ADDRESS(ROW(),COLUMN(),4),portal!$G$2:$G$72,0)),
    INDEX(portal!$O$2:$O$72,MATCH(ADDRESS(ROW(),COLUMN(),4),portal!$G$2:$G$72,0)),
    IF('map orig'!B19=".",".","#")
)</f>
        <v>#</v>
      </c>
      <c r="C19" t="str">
        <f ca="1">IF(
    ISNUMBER(MATCH(ADDRESS(ROW(),COLUMN(),4),portal!$G$2:$G$72,0)),
    INDEX(portal!$O$2:$O$72,MATCH(ADDRESS(ROW(),COLUMN(),4),portal!$G$2:$G$72,0)),
    IF('map orig'!C19=".",".","#")
)</f>
        <v>#</v>
      </c>
      <c r="D19" t="str">
        <f ca="1">IF(
    ISNUMBER(MATCH(ADDRESS(ROW(),COLUMN(),4),portal!$G$2:$G$72,0)),
    INDEX(portal!$O$2:$O$72,MATCH(ADDRESS(ROW(),COLUMN(),4),portal!$G$2:$G$72,0)),
    IF('map orig'!D19=".",".","#")
)</f>
        <v>.</v>
      </c>
      <c r="E19" t="str">
        <f ca="1">IF(
    ISNUMBER(MATCH(ADDRESS(ROW(),COLUMN(),4),portal!$G$2:$G$72,0)),
    INDEX(portal!$O$2:$O$72,MATCH(ADDRESS(ROW(),COLUMN(),4),portal!$G$2:$G$72,0)),
    IF('map orig'!E19=".",".","#")
)</f>
        <v>#</v>
      </c>
      <c r="F19" t="str">
        <f ca="1">IF(
    ISNUMBER(MATCH(ADDRESS(ROW(),COLUMN(),4),portal!$G$2:$G$72,0)),
    INDEX(portal!$O$2:$O$72,MATCH(ADDRESS(ROW(),COLUMN(),4),portal!$G$2:$G$72,0)),
    IF('map orig'!F19=".",".","#")
)</f>
        <v>.</v>
      </c>
      <c r="G19" t="str">
        <f ca="1">IF(
    ISNUMBER(MATCH(ADDRESS(ROW(),COLUMN(),4),portal!$G$2:$G$72,0)),
    INDEX(portal!$O$2:$O$72,MATCH(ADDRESS(ROW(),COLUMN(),4),portal!$G$2:$G$72,0)),
    IF('map orig'!G19=".",".","#")
)</f>
        <v>#</v>
      </c>
      <c r="H19" t="str">
        <f ca="1">IF(
    ISNUMBER(MATCH(ADDRESS(ROW(),COLUMN(),4),portal!$G$2:$G$72,0)),
    INDEX(portal!$O$2:$O$72,MATCH(ADDRESS(ROW(),COLUMN(),4),portal!$G$2:$G$72,0)),
    IF('map orig'!H19=".",".","#")
)</f>
        <v>.</v>
      </c>
      <c r="I19" t="str">
        <f ca="1">IF(
    ISNUMBER(MATCH(ADDRESS(ROW(),COLUMN(),4),portal!$G$2:$G$72,0)),
    INDEX(portal!$O$2:$O$72,MATCH(ADDRESS(ROW(),COLUMN(),4),portal!$G$2:$G$72,0)),
    IF('map orig'!I19=".",".","#")
)</f>
        <v>#</v>
      </c>
      <c r="J19" t="str">
        <f ca="1">IF(
    ISNUMBER(MATCH(ADDRESS(ROW(),COLUMN(),4),portal!$G$2:$G$72,0)),
    INDEX(portal!$O$2:$O$72,MATCH(ADDRESS(ROW(),COLUMN(),4),portal!$G$2:$G$72,0)),
    IF('map orig'!J19=".",".","#")
)</f>
        <v>.</v>
      </c>
      <c r="K19" t="str">
        <f ca="1">IF(
    ISNUMBER(MATCH(ADDRESS(ROW(),COLUMN(),4),portal!$G$2:$G$72,0)),
    INDEX(portal!$O$2:$O$72,MATCH(ADDRESS(ROW(),COLUMN(),4),portal!$G$2:$G$72,0)),
    IF('map orig'!K19=".",".","#")
)</f>
        <v>#</v>
      </c>
      <c r="L19" t="str">
        <f ca="1">IF(
    ISNUMBER(MATCH(ADDRESS(ROW(),COLUMN(),4),portal!$G$2:$G$72,0)),
    INDEX(portal!$O$2:$O$72,MATCH(ADDRESS(ROW(),COLUMN(),4),portal!$G$2:$G$72,0)),
    IF('map orig'!L19=".",".","#")
)</f>
        <v>#</v>
      </c>
      <c r="M19" t="str">
        <f ca="1">IF(
    ISNUMBER(MATCH(ADDRESS(ROW(),COLUMN(),4),portal!$G$2:$G$72,0)),
    INDEX(portal!$O$2:$O$72,MATCH(ADDRESS(ROW(),COLUMN(),4),portal!$G$2:$G$72,0)),
    IF('map orig'!M19=".",".","#")
)</f>
        <v>#</v>
      </c>
      <c r="N19" t="str">
        <f ca="1">IF(
    ISNUMBER(MATCH(ADDRESS(ROW(),COLUMN(),4),portal!$G$2:$G$72,0)),
    INDEX(portal!$O$2:$O$72,MATCH(ADDRESS(ROW(),COLUMN(),4),portal!$G$2:$G$72,0)),
    IF('map orig'!N19=".",".","#")
)</f>
        <v>.</v>
      </c>
      <c r="O19" t="str">
        <f ca="1">IF(
    ISNUMBER(MATCH(ADDRESS(ROW(),COLUMN(),4),portal!$G$2:$G$72,0)),
    INDEX(portal!$O$2:$O$72,MATCH(ADDRESS(ROW(),COLUMN(),4),portal!$G$2:$G$72,0)),
    IF('map orig'!O19=".",".","#")
)</f>
        <v>#</v>
      </c>
      <c r="P19" t="str">
        <f ca="1">IF(
    ISNUMBER(MATCH(ADDRESS(ROW(),COLUMN(),4),portal!$G$2:$G$72,0)),
    INDEX(portal!$O$2:$O$72,MATCH(ADDRESS(ROW(),COLUMN(),4),portal!$G$2:$G$72,0)),
    IF('map orig'!P19=".",".","#")
)</f>
        <v>#</v>
      </c>
      <c r="Q19" t="str">
        <f ca="1">IF(
    ISNUMBER(MATCH(ADDRESS(ROW(),COLUMN(),4),portal!$G$2:$G$72,0)),
    INDEX(portal!$O$2:$O$72,MATCH(ADDRESS(ROW(),COLUMN(),4),portal!$G$2:$G$72,0)),
    IF('map orig'!Q19=".",".","#")
)</f>
        <v>#</v>
      </c>
      <c r="R19" t="str">
        <f ca="1">IF(
    ISNUMBER(MATCH(ADDRESS(ROW(),COLUMN(),4),portal!$G$2:$G$72,0)),
    INDEX(portal!$O$2:$O$72,MATCH(ADDRESS(ROW(),COLUMN(),4),portal!$G$2:$G$72,0)),
    IF('map orig'!R19=".",".","#")
)</f>
        <v>.</v>
      </c>
      <c r="S19" t="str">
        <f ca="1">IF(
    ISNUMBER(MATCH(ADDRESS(ROW(),COLUMN(),4),portal!$G$2:$G$72,0)),
    INDEX(portal!$O$2:$O$72,MATCH(ADDRESS(ROW(),COLUMN(),4),portal!$G$2:$G$72,0)),
    IF('map orig'!S19=".",".","#")
)</f>
        <v>#</v>
      </c>
      <c r="T19" t="str">
        <f ca="1">IF(
    ISNUMBER(MATCH(ADDRESS(ROW(),COLUMN(),4),portal!$G$2:$G$72,0)),
    INDEX(portal!$O$2:$O$72,MATCH(ADDRESS(ROW(),COLUMN(),4),portal!$G$2:$G$72,0)),
    IF('map orig'!T19=".",".","#")
)</f>
        <v>.</v>
      </c>
      <c r="U19" t="str">
        <f ca="1">IF(
    ISNUMBER(MATCH(ADDRESS(ROW(),COLUMN(),4),portal!$G$2:$G$72,0)),
    INDEX(portal!$O$2:$O$72,MATCH(ADDRESS(ROW(),COLUMN(),4),portal!$G$2:$G$72,0)),
    IF('map orig'!U19=".",".","#")
)</f>
        <v>#</v>
      </c>
      <c r="V19" t="str">
        <f ca="1">IF(
    ISNUMBER(MATCH(ADDRESS(ROW(),COLUMN(),4),portal!$G$2:$G$72,0)),
    INDEX(portal!$O$2:$O$72,MATCH(ADDRESS(ROW(),COLUMN(),4),portal!$G$2:$G$72,0)),
    IF('map orig'!V19=".",".","#")
)</f>
        <v>.</v>
      </c>
      <c r="W19" t="str">
        <f ca="1">IF(
    ISNUMBER(MATCH(ADDRESS(ROW(),COLUMN(),4),portal!$G$2:$G$72,0)),
    INDEX(portal!$O$2:$O$72,MATCH(ADDRESS(ROW(),COLUMN(),4),portal!$G$2:$G$72,0)),
    IF('map orig'!W19=".",".","#")
)</f>
        <v>#</v>
      </c>
      <c r="X19" t="str">
        <f ca="1">IF(
    ISNUMBER(MATCH(ADDRESS(ROW(),COLUMN(),4),portal!$G$2:$G$72,0)),
    INDEX(portal!$O$2:$O$72,MATCH(ADDRESS(ROW(),COLUMN(),4),portal!$G$2:$G$72,0)),
    IF('map orig'!X19=".",".","#")
)</f>
        <v>.</v>
      </c>
      <c r="Y19" t="str">
        <f ca="1">IF(
    ISNUMBER(MATCH(ADDRESS(ROW(),COLUMN(),4),portal!$G$2:$G$72,0)),
    INDEX(portal!$O$2:$O$72,MATCH(ADDRESS(ROW(),COLUMN(),4),portal!$G$2:$G$72,0)),
    IF('map orig'!Y19=".",".","#")
)</f>
        <v>#</v>
      </c>
      <c r="Z19" t="str">
        <f ca="1">IF(
    ISNUMBER(MATCH(ADDRESS(ROW(),COLUMN(),4),portal!$G$2:$G$72,0)),
    INDEX(portal!$O$2:$O$72,MATCH(ADDRESS(ROW(),COLUMN(),4),portal!$G$2:$G$72,0)),
    IF('map orig'!Z19=".",".","#")
)</f>
        <v>#</v>
      </c>
      <c r="AA19" t="str">
        <f ca="1">IF(
    ISNUMBER(MATCH(ADDRESS(ROW(),COLUMN(),4),portal!$G$2:$G$72,0)),
    INDEX(portal!$O$2:$O$72,MATCH(ADDRESS(ROW(),COLUMN(),4),portal!$G$2:$G$72,0)),
    IF('map orig'!AA19=".",".","#")
)</f>
        <v>#</v>
      </c>
      <c r="AB19" t="str">
        <f ca="1">IF(
    ISNUMBER(MATCH(ADDRESS(ROW(),COLUMN(),4),portal!$G$2:$G$72,0)),
    INDEX(portal!$O$2:$O$72,MATCH(ADDRESS(ROW(),COLUMN(),4),portal!$G$2:$G$72,0)),
    IF('map orig'!AB19=".",".","#")
)</f>
        <v>#</v>
      </c>
      <c r="AC19" t="str">
        <f ca="1">IF(
    ISNUMBER(MATCH(ADDRESS(ROW(),COLUMN(),4),portal!$G$2:$G$72,0)),
    INDEX(portal!$O$2:$O$72,MATCH(ADDRESS(ROW(),COLUMN(),4),portal!$G$2:$G$72,0)),
    IF('map orig'!AC19=".",".","#")
)</f>
        <v>#</v>
      </c>
      <c r="AD19" t="str">
        <f ca="1">IF(
    ISNUMBER(MATCH(ADDRESS(ROW(),COLUMN(),4),portal!$G$2:$G$72,0)),
    INDEX(portal!$O$2:$O$72,MATCH(ADDRESS(ROW(),COLUMN(),4),portal!$G$2:$G$72,0)),
    IF('map orig'!AD19=".",".","#")
)</f>
        <v>.</v>
      </c>
      <c r="AE19" t="str">
        <f ca="1">IF(
    ISNUMBER(MATCH(ADDRESS(ROW(),COLUMN(),4),portal!$G$2:$G$72,0)),
    INDEX(portal!$O$2:$O$72,MATCH(ADDRESS(ROW(),COLUMN(),4),portal!$G$2:$G$72,0)),
    IF('map orig'!AE19=".",".","#")
)</f>
        <v>#</v>
      </c>
      <c r="AF19" t="str">
        <f ca="1">IF(
    ISNUMBER(MATCH(ADDRESS(ROW(),COLUMN(),4),portal!$G$2:$G$72,0)),
    INDEX(portal!$O$2:$O$72,MATCH(ADDRESS(ROW(),COLUMN(),4),portal!$G$2:$G$72,0)),
    IF('map orig'!AF19=".",".","#")
)</f>
        <v>.</v>
      </c>
      <c r="AG19" t="str">
        <f ca="1">IF(
    ISNUMBER(MATCH(ADDRESS(ROW(),COLUMN(),4),portal!$G$2:$G$72,0)),
    INDEX(portal!$O$2:$O$72,MATCH(ADDRESS(ROW(),COLUMN(),4),portal!$G$2:$G$72,0)),
    IF('map orig'!AG19=".",".","#")
)</f>
        <v>#</v>
      </c>
      <c r="AH19" t="str">
        <f ca="1">IF(
    ISNUMBER(MATCH(ADDRESS(ROW(),COLUMN(),4),portal!$G$2:$G$72,0)),
    INDEX(portal!$O$2:$O$72,MATCH(ADDRESS(ROW(),COLUMN(),4),portal!$G$2:$G$72,0)),
    IF('map orig'!AH19=".",".","#")
)</f>
        <v>.</v>
      </c>
      <c r="AI19" t="str">
        <f ca="1">IF(
    ISNUMBER(MATCH(ADDRESS(ROW(),COLUMN(),4),portal!$G$2:$G$72,0)),
    INDEX(portal!$O$2:$O$72,MATCH(ADDRESS(ROW(),COLUMN(),4),portal!$G$2:$G$72,0)),
    IF('map orig'!AI19=".",".","#")
)</f>
        <v>#</v>
      </c>
      <c r="AJ19" t="str">
        <f ca="1">IF(
    ISNUMBER(MATCH(ADDRESS(ROW(),COLUMN(),4),portal!$G$2:$G$72,0)),
    INDEX(portal!$O$2:$O$72,MATCH(ADDRESS(ROW(),COLUMN(),4),portal!$G$2:$G$72,0)),
    IF('map orig'!AJ19=".",".","#")
)</f>
        <v>#</v>
      </c>
      <c r="AK19" t="str">
        <f ca="1">IF(
    ISNUMBER(MATCH(ADDRESS(ROW(),COLUMN(),4),portal!$G$2:$G$72,0)),
    INDEX(portal!$O$2:$O$72,MATCH(ADDRESS(ROW(),COLUMN(),4),portal!$G$2:$G$72,0)),
    IF('map orig'!AK19=".",".","#")
)</f>
        <v>#</v>
      </c>
      <c r="AL19" t="str">
        <f ca="1">IF(
    ISNUMBER(MATCH(ADDRESS(ROW(),COLUMN(),4),portal!$G$2:$G$72,0)),
    INDEX(portal!$O$2:$O$72,MATCH(ADDRESS(ROW(),COLUMN(),4),portal!$G$2:$G$72,0)),
    IF('map orig'!AL19=".",".","#")
)</f>
        <v>#</v>
      </c>
      <c r="AM19" t="str">
        <f ca="1">IF(
    ISNUMBER(MATCH(ADDRESS(ROW(),COLUMN(),4),portal!$G$2:$G$72,0)),
    INDEX(portal!$O$2:$O$72,MATCH(ADDRESS(ROW(),COLUMN(),4),portal!$G$2:$G$72,0)),
    IF('map orig'!AM19=".",".","#")
)</f>
        <v>#</v>
      </c>
      <c r="AN19" t="str">
        <f ca="1">IF(
    ISNUMBER(MATCH(ADDRESS(ROW(),COLUMN(),4),portal!$G$2:$G$72,0)),
    INDEX(portal!$O$2:$O$72,MATCH(ADDRESS(ROW(),COLUMN(),4),portal!$G$2:$G$72,0)),
    IF('map orig'!AN19=".",".","#")
)</f>
        <v>.</v>
      </c>
      <c r="AO19" t="str">
        <f ca="1">IF(
    ISNUMBER(MATCH(ADDRESS(ROW(),COLUMN(),4),portal!$G$2:$G$72,0)),
    INDEX(portal!$O$2:$O$72,MATCH(ADDRESS(ROW(),COLUMN(),4),portal!$G$2:$G$72,0)),
    IF('map orig'!AO19=".",".","#")
)</f>
        <v>#</v>
      </c>
      <c r="AP19" t="str">
        <f ca="1">IF(
    ISNUMBER(MATCH(ADDRESS(ROW(),COLUMN(),4),portal!$G$2:$G$72,0)),
    INDEX(portal!$O$2:$O$72,MATCH(ADDRESS(ROW(),COLUMN(),4),portal!$G$2:$G$72,0)),
    IF('map orig'!AP19=".",".","#")
)</f>
        <v>.</v>
      </c>
      <c r="AQ19" t="str">
        <f ca="1">IF(
    ISNUMBER(MATCH(ADDRESS(ROW(),COLUMN(),4),portal!$G$2:$G$72,0)),
    INDEX(portal!$O$2:$O$72,MATCH(ADDRESS(ROW(),COLUMN(),4),portal!$G$2:$G$72,0)),
    IF('map orig'!AQ19=".",".","#")
)</f>
        <v>#</v>
      </c>
      <c r="AR19" t="str">
        <f ca="1">IF(
    ISNUMBER(MATCH(ADDRESS(ROW(),COLUMN(),4),portal!$G$2:$G$72,0)),
    INDEX(portal!$O$2:$O$72,MATCH(ADDRESS(ROW(),COLUMN(),4),portal!$G$2:$G$72,0)),
    IF('map orig'!AR19=".",".","#")
)</f>
        <v>.</v>
      </c>
      <c r="AS19" t="str">
        <f ca="1">IF(
    ISNUMBER(MATCH(ADDRESS(ROW(),COLUMN(),4),portal!$G$2:$G$72,0)),
    INDEX(portal!$O$2:$O$72,MATCH(ADDRESS(ROW(),COLUMN(),4),portal!$G$2:$G$72,0)),
    IF('map orig'!AS19=".",".","#")
)</f>
        <v>#</v>
      </c>
      <c r="AT19" t="str">
        <f ca="1">IF(
    ISNUMBER(MATCH(ADDRESS(ROW(),COLUMN(),4),portal!$G$2:$G$72,0)),
    INDEX(portal!$O$2:$O$72,MATCH(ADDRESS(ROW(),COLUMN(),4),portal!$G$2:$G$72,0)),
    IF('map orig'!AT19=".",".","#")
)</f>
        <v>.</v>
      </c>
      <c r="AU19" t="str">
        <f ca="1">IF(
    ISNUMBER(MATCH(ADDRESS(ROW(),COLUMN(),4),portal!$G$2:$G$72,0)),
    INDEX(portal!$O$2:$O$72,MATCH(ADDRESS(ROW(),COLUMN(),4),portal!$G$2:$G$72,0)),
    IF('map orig'!AU19=".",".","#")
)</f>
        <v>#</v>
      </c>
      <c r="AV19" t="str">
        <f ca="1">IF(
    ISNUMBER(MATCH(ADDRESS(ROW(),COLUMN(),4),portal!$G$2:$G$72,0)),
    INDEX(portal!$O$2:$O$72,MATCH(ADDRESS(ROW(),COLUMN(),4),portal!$G$2:$G$72,0)),
    IF('map orig'!AV19=".",".","#")
)</f>
        <v>#</v>
      </c>
      <c r="AW19" t="str">
        <f ca="1">IF(
    ISNUMBER(MATCH(ADDRESS(ROW(),COLUMN(),4),portal!$G$2:$G$72,0)),
    INDEX(portal!$O$2:$O$72,MATCH(ADDRESS(ROW(),COLUMN(),4),portal!$G$2:$G$72,0)),
    IF('map orig'!AW19=".",".","#")
)</f>
        <v>#</v>
      </c>
      <c r="AX19" t="str">
        <f ca="1">IF(
    ISNUMBER(MATCH(ADDRESS(ROW(),COLUMN(),4),portal!$G$2:$G$72,0)),
    INDEX(portal!$O$2:$O$72,MATCH(ADDRESS(ROW(),COLUMN(),4),portal!$G$2:$G$72,0)),
    IF('map orig'!AX19=".",".","#")
)</f>
        <v>#</v>
      </c>
      <c r="AY19" t="str">
        <f ca="1">IF(
    ISNUMBER(MATCH(ADDRESS(ROW(),COLUMN(),4),portal!$G$2:$G$72,0)),
    INDEX(portal!$O$2:$O$72,MATCH(ADDRESS(ROW(),COLUMN(),4),portal!$G$2:$G$72,0)),
    IF('map orig'!AY19=".",".","#")
)</f>
        <v>#</v>
      </c>
      <c r="AZ19" t="str">
        <f ca="1">IF(
    ISNUMBER(MATCH(ADDRESS(ROW(),COLUMN(),4),portal!$G$2:$G$72,0)),
    INDEX(portal!$O$2:$O$72,MATCH(ADDRESS(ROW(),COLUMN(),4),portal!$G$2:$G$72,0)),
    IF('map orig'!AZ19=".",".","#")
)</f>
        <v>#</v>
      </c>
      <c r="BA19" t="str">
        <f ca="1">IF(
    ISNUMBER(MATCH(ADDRESS(ROW(),COLUMN(),4),portal!$G$2:$G$72,0)),
    INDEX(portal!$O$2:$O$72,MATCH(ADDRESS(ROW(),COLUMN(),4),portal!$G$2:$G$72,0)),
    IF('map orig'!BA19=".",".","#")
)</f>
        <v>#</v>
      </c>
      <c r="BB19" t="str">
        <f ca="1">IF(
    ISNUMBER(MATCH(ADDRESS(ROW(),COLUMN(),4),portal!$G$2:$G$72,0)),
    INDEX(portal!$O$2:$O$72,MATCH(ADDRESS(ROW(),COLUMN(),4),portal!$G$2:$G$72,0)),
    IF('map orig'!BB19=".",".","#")
)</f>
        <v>#</v>
      </c>
      <c r="BC19" t="str">
        <f ca="1">IF(
    ISNUMBER(MATCH(ADDRESS(ROW(),COLUMN(),4),portal!$G$2:$G$72,0)),
    INDEX(portal!$O$2:$O$72,MATCH(ADDRESS(ROW(),COLUMN(),4),portal!$G$2:$G$72,0)),
    IF('map orig'!BC19=".",".","#")
)</f>
        <v>#</v>
      </c>
      <c r="BD19" t="str">
        <f ca="1">IF(
    ISNUMBER(MATCH(ADDRESS(ROW(),COLUMN(),4),portal!$G$2:$G$72,0)),
    INDEX(portal!$O$2:$O$72,MATCH(ADDRESS(ROW(),COLUMN(),4),portal!$G$2:$G$72,0)),
    IF('map orig'!BD19=".",".","#")
)</f>
        <v>#</v>
      </c>
      <c r="BE19" t="str">
        <f ca="1">IF(
    ISNUMBER(MATCH(ADDRESS(ROW(),COLUMN(),4),portal!$G$2:$G$72,0)),
    INDEX(portal!$O$2:$O$72,MATCH(ADDRESS(ROW(),COLUMN(),4),portal!$G$2:$G$72,0)),
    IF('map orig'!BE19=".",".","#")
)</f>
        <v>#</v>
      </c>
      <c r="BF19" t="str">
        <f ca="1">IF(
    ISNUMBER(MATCH(ADDRESS(ROW(),COLUMN(),4),portal!$G$2:$G$72,0)),
    INDEX(portal!$O$2:$O$72,MATCH(ADDRESS(ROW(),COLUMN(),4),portal!$G$2:$G$72,0)),
    IF('map orig'!BF19=".",".","#")
)</f>
        <v>.</v>
      </c>
      <c r="BG19" t="str">
        <f ca="1">IF(
    ISNUMBER(MATCH(ADDRESS(ROW(),COLUMN(),4),portal!$G$2:$G$72,0)),
    INDEX(portal!$O$2:$O$72,MATCH(ADDRESS(ROW(),COLUMN(),4),portal!$G$2:$G$72,0)),
    IF('map orig'!BG19=".",".","#")
)</f>
        <v>#</v>
      </c>
      <c r="BH19" t="str">
        <f ca="1">IF(
    ISNUMBER(MATCH(ADDRESS(ROW(),COLUMN(),4),portal!$G$2:$G$72,0)),
    INDEX(portal!$O$2:$O$72,MATCH(ADDRESS(ROW(),COLUMN(),4),portal!$G$2:$G$72,0)),
    IF('map orig'!BH19=".",".","#")
)</f>
        <v>#</v>
      </c>
      <c r="BI19" t="str">
        <f ca="1">IF(
    ISNUMBER(MATCH(ADDRESS(ROW(),COLUMN(),4),portal!$G$2:$G$72,0)),
    INDEX(portal!$O$2:$O$72,MATCH(ADDRESS(ROW(),COLUMN(),4),portal!$G$2:$G$72,0)),
    IF('map orig'!BI19=".",".","#")
)</f>
        <v>#</v>
      </c>
      <c r="BJ19" t="str">
        <f ca="1">IF(
    ISNUMBER(MATCH(ADDRESS(ROW(),COLUMN(),4),portal!$G$2:$G$72,0)),
    INDEX(portal!$O$2:$O$72,MATCH(ADDRESS(ROW(),COLUMN(),4),portal!$G$2:$G$72,0)),
    IF('map orig'!BJ19=".",".","#")
)</f>
        <v>#</v>
      </c>
      <c r="BK19" t="str">
        <f ca="1">IF(
    ISNUMBER(MATCH(ADDRESS(ROW(),COLUMN(),4),portal!$G$2:$G$72,0)),
    INDEX(portal!$O$2:$O$72,MATCH(ADDRESS(ROW(),COLUMN(),4),portal!$G$2:$G$72,0)),
    IF('map orig'!BK19=".",".","#")
)</f>
        <v>#</v>
      </c>
      <c r="BL19" t="str">
        <f ca="1">IF(
    ISNUMBER(MATCH(ADDRESS(ROW(),COLUMN(),4),portal!$G$2:$G$72,0)),
    INDEX(portal!$O$2:$O$72,MATCH(ADDRESS(ROW(),COLUMN(),4),portal!$G$2:$G$72,0)),
    IF('map orig'!BL19=".",".","#")
)</f>
        <v>.</v>
      </c>
      <c r="BM19" t="str">
        <f ca="1">IF(
    ISNUMBER(MATCH(ADDRESS(ROW(),COLUMN(),4),portal!$G$2:$G$72,0)),
    INDEX(portal!$O$2:$O$72,MATCH(ADDRESS(ROW(),COLUMN(),4),portal!$G$2:$G$72,0)),
    IF('map orig'!BM19=".",".","#")
)</f>
        <v>#</v>
      </c>
      <c r="BN19" t="str">
        <f ca="1">IF(
    ISNUMBER(MATCH(ADDRESS(ROW(),COLUMN(),4),portal!$G$2:$G$72,0)),
    INDEX(portal!$O$2:$O$72,MATCH(ADDRESS(ROW(),COLUMN(),4),portal!$G$2:$G$72,0)),
    IF('map orig'!BN19=".",".","#")
)</f>
        <v>.</v>
      </c>
      <c r="BO19" t="str">
        <f ca="1">IF(
    ISNUMBER(MATCH(ADDRESS(ROW(),COLUMN(),4),portal!$G$2:$G$72,0)),
    INDEX(portal!$O$2:$O$72,MATCH(ADDRESS(ROW(),COLUMN(),4),portal!$G$2:$G$72,0)),
    IF('map orig'!BO19=".",".","#")
)</f>
        <v>#</v>
      </c>
      <c r="BP19" t="str">
        <f ca="1">IF(
    ISNUMBER(MATCH(ADDRESS(ROW(),COLUMN(),4),portal!$G$2:$G$72,0)),
    INDEX(portal!$O$2:$O$72,MATCH(ADDRESS(ROW(),COLUMN(),4),portal!$G$2:$G$72,0)),
    IF('map orig'!BP19=".",".","#")
)</f>
        <v>.</v>
      </c>
      <c r="BQ19" t="str">
        <f ca="1">IF(
    ISNUMBER(MATCH(ADDRESS(ROW(),COLUMN(),4),portal!$G$2:$G$72,0)),
    INDEX(portal!$O$2:$O$72,MATCH(ADDRESS(ROW(),COLUMN(),4),portal!$G$2:$G$72,0)),
    IF('map orig'!BQ19=".",".","#")
)</f>
        <v>#</v>
      </c>
      <c r="BR19" t="str">
        <f ca="1">IF(
    ISNUMBER(MATCH(ADDRESS(ROW(),COLUMN(),4),portal!$G$2:$G$72,0)),
    INDEX(portal!$O$2:$O$72,MATCH(ADDRESS(ROW(),COLUMN(),4),portal!$G$2:$G$72,0)),
    IF('map orig'!BR19=".",".","#")
)</f>
        <v>#</v>
      </c>
      <c r="BS19" t="str">
        <f ca="1">IF(
    ISNUMBER(MATCH(ADDRESS(ROW(),COLUMN(),4),portal!$G$2:$G$72,0)),
    INDEX(portal!$O$2:$O$72,MATCH(ADDRESS(ROW(),COLUMN(),4),portal!$G$2:$G$72,0)),
    IF('map orig'!BS19=".",".","#")
)</f>
        <v>#</v>
      </c>
      <c r="BT19" t="str">
        <f ca="1">IF(
    ISNUMBER(MATCH(ADDRESS(ROW(),COLUMN(),4),portal!$G$2:$G$72,0)),
    INDEX(portal!$O$2:$O$72,MATCH(ADDRESS(ROW(),COLUMN(),4),portal!$G$2:$G$72,0)),
    IF('map orig'!BT19=".",".","#")
)</f>
        <v>#</v>
      </c>
      <c r="BU19" t="str">
        <f ca="1">IF(
    ISNUMBER(MATCH(ADDRESS(ROW(),COLUMN(),4),portal!$G$2:$G$72,0)),
    INDEX(portal!$O$2:$O$72,MATCH(ADDRESS(ROW(),COLUMN(),4),portal!$G$2:$G$72,0)),
    IF('map orig'!BU19=".",".","#")
)</f>
        <v>#</v>
      </c>
      <c r="BV19" t="str">
        <f ca="1">IF(
    ISNUMBER(MATCH(ADDRESS(ROW(),COLUMN(),4),portal!$G$2:$G$72,0)),
    INDEX(portal!$O$2:$O$72,MATCH(ADDRESS(ROW(),COLUMN(),4),portal!$G$2:$G$72,0)),
    IF('map orig'!BV19=".",".","#")
)</f>
        <v>#</v>
      </c>
      <c r="BW19" t="str">
        <f ca="1">IF(
    ISNUMBER(MATCH(ADDRESS(ROW(),COLUMN(),4),portal!$G$2:$G$72,0)),
    INDEX(portal!$O$2:$O$72,MATCH(ADDRESS(ROW(),COLUMN(),4),portal!$G$2:$G$72,0)),
    IF('map orig'!BW19=".",".","#")
)</f>
        <v>#</v>
      </c>
      <c r="BX19" t="str">
        <f ca="1">IF(
    ISNUMBER(MATCH(ADDRESS(ROW(),COLUMN(),4),portal!$G$2:$G$72,0)),
    INDEX(portal!$O$2:$O$72,MATCH(ADDRESS(ROW(),COLUMN(),4),portal!$G$2:$G$72,0)),
    IF('map orig'!BX19=".",".","#")
)</f>
        <v>.</v>
      </c>
      <c r="BY19" t="str">
        <f ca="1">IF(
    ISNUMBER(MATCH(ADDRESS(ROW(),COLUMN(),4),portal!$G$2:$G$72,0)),
    INDEX(portal!$O$2:$O$72,MATCH(ADDRESS(ROW(),COLUMN(),4),portal!$G$2:$G$72,0)),
    IF('map orig'!BY19=".",".","#")
)</f>
        <v>#</v>
      </c>
      <c r="BZ19" t="str">
        <f ca="1">IF(
    ISNUMBER(MATCH(ADDRESS(ROW(),COLUMN(),4),portal!$G$2:$G$72,0)),
    INDEX(portal!$O$2:$O$72,MATCH(ADDRESS(ROW(),COLUMN(),4),portal!$G$2:$G$72,0)),
    IF('map orig'!BZ19=".",".","#")
)</f>
        <v>#</v>
      </c>
      <c r="CA19" t="str">
        <f ca="1">IF(
    ISNUMBER(MATCH(ADDRESS(ROW(),COLUMN(),4),portal!$G$2:$G$72,0)),
    INDEX(portal!$O$2:$O$72,MATCH(ADDRESS(ROW(),COLUMN(),4),portal!$G$2:$G$72,0)),
    IF('map orig'!CA19=".",".","#")
)</f>
        <v>#</v>
      </c>
      <c r="CB19" t="str">
        <f ca="1">IF(
    ISNUMBER(MATCH(ADDRESS(ROW(),COLUMN(),4),portal!$G$2:$G$72,0)),
    INDEX(portal!$O$2:$O$72,MATCH(ADDRESS(ROW(),COLUMN(),4),portal!$G$2:$G$72,0)),
    IF('map orig'!CB19=".",".","#")
)</f>
        <v>.</v>
      </c>
      <c r="CC19" t="str">
        <f ca="1">IF(
    ISNUMBER(MATCH(ADDRESS(ROW(),COLUMN(),4),portal!$G$2:$G$72,0)),
    INDEX(portal!$O$2:$O$72,MATCH(ADDRESS(ROW(),COLUMN(),4),portal!$G$2:$G$72,0)),
    IF('map orig'!CC19=".",".","#")
)</f>
        <v>#</v>
      </c>
      <c r="CD19" t="str">
        <f ca="1">IF(
    ISNUMBER(MATCH(ADDRESS(ROW(),COLUMN(),4),portal!$G$2:$G$72,0)),
    INDEX(portal!$O$2:$O$72,MATCH(ADDRESS(ROW(),COLUMN(),4),portal!$G$2:$G$72,0)),
    IF('map orig'!CD19=".",".","#")
)</f>
        <v>.</v>
      </c>
      <c r="CE19" t="str">
        <f ca="1">IF(
    ISNUMBER(MATCH(ADDRESS(ROW(),COLUMN(),4),portal!$G$2:$G$72,0)),
    INDEX(portal!$O$2:$O$72,MATCH(ADDRESS(ROW(),COLUMN(),4),portal!$G$2:$G$72,0)),
    IF('map orig'!CE19=".",".","#")
)</f>
        <v>#</v>
      </c>
      <c r="CF19" t="str">
        <f ca="1">IF(
    ISNUMBER(MATCH(ADDRESS(ROW(),COLUMN(),4),portal!$G$2:$G$72,0)),
    INDEX(portal!$O$2:$O$72,MATCH(ADDRESS(ROW(),COLUMN(),4),portal!$G$2:$G$72,0)),
    IF('map orig'!CF19=".",".","#")
)</f>
        <v>.</v>
      </c>
      <c r="CG19" t="str">
        <f ca="1">IF(
    ISNUMBER(MATCH(ADDRESS(ROW(),COLUMN(),4),portal!$G$2:$G$72,0)),
    INDEX(portal!$O$2:$O$72,MATCH(ADDRESS(ROW(),COLUMN(),4),portal!$G$2:$G$72,0)),
    IF('map orig'!CG19=".",".","#")
)</f>
        <v>#</v>
      </c>
      <c r="CH19" t="str">
        <f ca="1">IF(
    ISNUMBER(MATCH(ADDRESS(ROW(),COLUMN(),4),portal!$G$2:$G$72,0)),
    INDEX(portal!$O$2:$O$72,MATCH(ADDRESS(ROW(),COLUMN(),4),portal!$G$2:$G$72,0)),
    IF('map orig'!CH19=".",".","#")
)</f>
        <v>#</v>
      </c>
      <c r="CI19" t="str">
        <f ca="1">IF(
    ISNUMBER(MATCH(ADDRESS(ROW(),COLUMN(),4),portal!$G$2:$G$72,0)),
    INDEX(portal!$O$2:$O$72,MATCH(ADDRESS(ROW(),COLUMN(),4),portal!$G$2:$G$72,0)),
    IF('map orig'!CI19=".",".","#")
)</f>
        <v>#</v>
      </c>
      <c r="CJ19" t="str">
        <f ca="1">IF(
    ISNUMBER(MATCH(ADDRESS(ROW(),COLUMN(),4),portal!$G$2:$G$72,0)),
    INDEX(portal!$O$2:$O$72,MATCH(ADDRESS(ROW(),COLUMN(),4),portal!$G$2:$G$72,0)),
    IF('map orig'!CJ19=".",".","#")
)</f>
        <v>.</v>
      </c>
      <c r="CK19" t="str">
        <f ca="1">IF(
    ISNUMBER(MATCH(ADDRESS(ROW(),COLUMN(),4),portal!$G$2:$G$72,0)),
    INDEX(portal!$O$2:$O$72,MATCH(ADDRESS(ROW(),COLUMN(),4),portal!$G$2:$G$72,0)),
    IF('map orig'!CK19=".",".","#")
)</f>
        <v>#</v>
      </c>
      <c r="CL19" t="str">
        <f ca="1">IF(
    ISNUMBER(MATCH(ADDRESS(ROW(),COLUMN(),4),portal!$G$2:$G$72,0)),
    INDEX(portal!$O$2:$O$72,MATCH(ADDRESS(ROW(),COLUMN(),4),portal!$G$2:$G$72,0)),
    IF('map orig'!CL19=".",".","#")
)</f>
        <v>#</v>
      </c>
      <c r="CM19" t="str">
        <f ca="1">IF(
    ISNUMBER(MATCH(ADDRESS(ROW(),COLUMN(),4),portal!$G$2:$G$72,0)),
    INDEX(portal!$O$2:$O$72,MATCH(ADDRESS(ROW(),COLUMN(),4),portal!$G$2:$G$72,0)),
    IF('map orig'!CM19=".",".","#")
)</f>
        <v>#</v>
      </c>
      <c r="CN19" t="str">
        <f ca="1">IF(
    ISNUMBER(MATCH(ADDRESS(ROW(),COLUMN(),4),portal!$G$2:$G$72,0)),
    INDEX(portal!$O$2:$O$72,MATCH(ADDRESS(ROW(),COLUMN(),4),portal!$G$2:$G$72,0)),
    IF('map orig'!CN19=".",".","#")
)</f>
        <v>.</v>
      </c>
      <c r="CO19" t="str">
        <f ca="1">IF(
    ISNUMBER(MATCH(ADDRESS(ROW(),COLUMN(),4),portal!$G$2:$G$72,0)),
    INDEX(portal!$O$2:$O$72,MATCH(ADDRESS(ROW(),COLUMN(),4),portal!$G$2:$G$72,0)),
    IF('map orig'!CO19=".",".","#")
)</f>
        <v>#</v>
      </c>
      <c r="CP19" t="str">
        <f ca="1">IF(
    ISNUMBER(MATCH(ADDRESS(ROW(),COLUMN(),4),portal!$G$2:$G$72,0)),
    INDEX(portal!$O$2:$O$72,MATCH(ADDRESS(ROW(),COLUMN(),4),portal!$G$2:$G$72,0)),
    IF('map orig'!CP19=".",".","#")
)</f>
        <v>.</v>
      </c>
      <c r="CQ19" t="str">
        <f ca="1">IF(
    ISNUMBER(MATCH(ADDRESS(ROW(),COLUMN(),4),portal!$G$2:$G$72,0)),
    INDEX(portal!$O$2:$O$72,MATCH(ADDRESS(ROW(),COLUMN(),4),portal!$G$2:$G$72,0)),
    IF('map orig'!CQ19=".",".","#")
)</f>
        <v>#</v>
      </c>
      <c r="CR19" t="str">
        <f ca="1">IF(
    ISNUMBER(MATCH(ADDRESS(ROW(),COLUMN(),4),portal!$G$2:$G$72,0)),
    INDEX(portal!$O$2:$O$72,MATCH(ADDRESS(ROW(),COLUMN(),4),portal!$G$2:$G$72,0)),
    IF('map orig'!CR19=".",".","#")
)</f>
        <v>#</v>
      </c>
      <c r="CS19" t="str">
        <f ca="1">IF(
    ISNUMBER(MATCH(ADDRESS(ROW(),COLUMN(),4),portal!$G$2:$G$72,0)),
    INDEX(portal!$O$2:$O$72,MATCH(ADDRESS(ROW(),COLUMN(),4),portal!$G$2:$G$72,0)),
    IF('map orig'!CS19=".",".","#")
)</f>
        <v>#</v>
      </c>
      <c r="CT19" t="str">
        <f ca="1">IF(
    ISNUMBER(MATCH(ADDRESS(ROW(),COLUMN(),4),portal!$G$2:$G$72,0)),
    INDEX(portal!$O$2:$O$72,MATCH(ADDRESS(ROW(),COLUMN(),4),portal!$G$2:$G$72,0)),
    IF('map orig'!CT19=".",".","#")
)</f>
        <v>.</v>
      </c>
      <c r="CU19" t="str">
        <f ca="1">IF(
    ISNUMBER(MATCH(ADDRESS(ROW(),COLUMN(),4),portal!$G$2:$G$72,0)),
    INDEX(portal!$O$2:$O$72,MATCH(ADDRESS(ROW(),COLUMN(),4),portal!$G$2:$G$72,0)),
    IF('map orig'!CU19=".",".","#")
)</f>
        <v>#</v>
      </c>
      <c r="CV19" t="str">
        <f ca="1">IF(
    ISNUMBER(MATCH(ADDRESS(ROW(),COLUMN(),4),portal!$G$2:$G$72,0)),
    INDEX(portal!$O$2:$O$72,MATCH(ADDRESS(ROW(),COLUMN(),4),portal!$G$2:$G$72,0)),
    IF('map orig'!CV19=".",".","#")
)</f>
        <v>#</v>
      </c>
      <c r="CW19" t="str">
        <f ca="1">IF(
    ISNUMBER(MATCH(ADDRESS(ROW(),COLUMN(),4),portal!$G$2:$G$72,0)),
    INDEX(portal!$O$2:$O$72,MATCH(ADDRESS(ROW(),COLUMN(),4),portal!$G$2:$G$72,0)),
    IF('map orig'!CW19=".",".","#")
)</f>
        <v>#</v>
      </c>
      <c r="CX19" t="str">
        <f ca="1">IF(
    ISNUMBER(MATCH(ADDRESS(ROW(),COLUMN(),4),portal!$G$2:$G$72,0)),
    INDEX(portal!$O$2:$O$72,MATCH(ADDRESS(ROW(),COLUMN(),4),portal!$G$2:$G$72,0)),
    IF('map orig'!CX19=".",".","#")
)</f>
        <v>#</v>
      </c>
      <c r="CY19" t="str">
        <f ca="1">IF(
    ISNUMBER(MATCH(ADDRESS(ROW(),COLUMN(),4),portal!$G$2:$G$72,0)),
    INDEX(portal!$O$2:$O$72,MATCH(ADDRESS(ROW(),COLUMN(),4),portal!$G$2:$G$72,0)),
    IF('map orig'!CY19=".",".","#")
)</f>
        <v>#</v>
      </c>
      <c r="CZ19" t="str">
        <f ca="1">IF(
    ISNUMBER(MATCH(ADDRESS(ROW(),COLUMN(),4),portal!$G$2:$G$72,0)),
    INDEX(portal!$O$2:$O$72,MATCH(ADDRESS(ROW(),COLUMN(),4),portal!$G$2:$G$72,0)),
    IF('map orig'!CZ19=".",".","#")
)</f>
        <v>#</v>
      </c>
      <c r="DA19" t="str">
        <f ca="1">IF(
    ISNUMBER(MATCH(ADDRESS(ROW(),COLUMN(),4),portal!$G$2:$G$72,0)),
    INDEX(portal!$O$2:$O$72,MATCH(ADDRESS(ROW(),COLUMN(),4),portal!$G$2:$G$72,0)),
    IF('map orig'!DA19=".",".","#")
)</f>
        <v>#</v>
      </c>
      <c r="DB19" t="str">
        <f ca="1">IF(
    ISNUMBER(MATCH(ADDRESS(ROW(),COLUMN(),4),portal!$G$2:$G$72,0)),
    INDEX(portal!$O$2:$O$72,MATCH(ADDRESS(ROW(),COLUMN(),4),portal!$G$2:$G$72,0)),
    IF('map orig'!DB19=".",".","#")
)</f>
        <v>.</v>
      </c>
      <c r="DC19" t="str">
        <f ca="1">IF(
    ISNUMBER(MATCH(ADDRESS(ROW(),COLUMN(),4),portal!$G$2:$G$72,0)),
    INDEX(portal!$O$2:$O$72,MATCH(ADDRESS(ROW(),COLUMN(),4),portal!$G$2:$G$72,0)),
    IF('map orig'!DC19=".",".","#")
)</f>
        <v>#</v>
      </c>
      <c r="DD19" t="str">
        <f ca="1">IF(
    ISNUMBER(MATCH(ADDRESS(ROW(),COLUMN(),4),portal!$G$2:$G$72,0)),
    INDEX(portal!$O$2:$O$72,MATCH(ADDRESS(ROW(),COLUMN(),4),portal!$G$2:$G$72,0)),
    IF('map orig'!DD19=".",".","#")
)</f>
        <v>.</v>
      </c>
      <c r="DE19" t="str">
        <f ca="1">IF(
    ISNUMBER(MATCH(ADDRESS(ROW(),COLUMN(),4),portal!$G$2:$G$72,0)),
    INDEX(portal!$O$2:$O$72,MATCH(ADDRESS(ROW(),COLUMN(),4),portal!$G$2:$G$72,0)),
    IF('map orig'!DE19=".",".","#")
)</f>
        <v>#</v>
      </c>
      <c r="DF19" t="str">
        <f ca="1">IF(
    ISNUMBER(MATCH(ADDRESS(ROW(),COLUMN(),4),portal!$G$2:$G$72,0)),
    INDEX(portal!$O$2:$O$72,MATCH(ADDRESS(ROW(),COLUMN(),4),portal!$G$2:$G$72,0)),
    IF('map orig'!DF19=".",".","#")
)</f>
        <v>#</v>
      </c>
      <c r="DG19" t="str">
        <f ca="1">IF(
    ISNUMBER(MATCH(ADDRESS(ROW(),COLUMN(),4),portal!$G$2:$G$72,0)),
    INDEX(portal!$O$2:$O$72,MATCH(ADDRESS(ROW(),COLUMN(),4),portal!$G$2:$G$72,0)),
    IF('map orig'!DG19=".",".","#")
)</f>
        <v>#</v>
      </c>
      <c r="DH19" t="str">
        <f ca="1">IF(
    ISNUMBER(MATCH(ADDRESS(ROW(),COLUMN(),4),portal!$G$2:$G$72,0)),
    INDEX(portal!$O$2:$O$72,MATCH(ADDRESS(ROW(),COLUMN(),4),portal!$G$2:$G$72,0)),
    IF('map orig'!DH19=".",".","#")
)</f>
        <v>.</v>
      </c>
      <c r="DI19" t="str">
        <f ca="1">IF(
    ISNUMBER(MATCH(ADDRESS(ROW(),COLUMN(),4),portal!$G$2:$G$72,0)),
    INDEX(portal!$O$2:$O$72,MATCH(ADDRESS(ROW(),COLUMN(),4),portal!$G$2:$G$72,0)),
    IF('map orig'!DI19=".",".","#")
)</f>
        <v>#</v>
      </c>
      <c r="DJ19" t="str">
        <f ca="1">IF(
    ISNUMBER(MATCH(ADDRESS(ROW(),COLUMN(),4),portal!$G$2:$G$72,0)),
    INDEX(portal!$O$2:$O$72,MATCH(ADDRESS(ROW(),COLUMN(),4),portal!$G$2:$G$72,0)),
    IF('map orig'!DJ19=".",".","#")
)</f>
        <v>.</v>
      </c>
      <c r="DK19" t="str">
        <f ca="1">IF(
    ISNUMBER(MATCH(ADDRESS(ROW(),COLUMN(),4),portal!$G$2:$G$72,0)),
    INDEX(portal!$O$2:$O$72,MATCH(ADDRESS(ROW(),COLUMN(),4),portal!$G$2:$G$72,0)),
    IF('map orig'!DK19=".",".","#")
)</f>
        <v>#</v>
      </c>
      <c r="DL19" t="str">
        <f ca="1">IF(
    ISNUMBER(MATCH(ADDRESS(ROW(),COLUMN(),4),portal!$G$2:$G$72,0)),
    INDEX(portal!$O$2:$O$72,MATCH(ADDRESS(ROW(),COLUMN(),4),portal!$G$2:$G$72,0)),
    IF('map orig'!DL19=".",".","#")
)</f>
        <v>#</v>
      </c>
      <c r="DM19" t="str">
        <f ca="1">IF(
    ISNUMBER(MATCH(ADDRESS(ROW(),COLUMN(),4),portal!$G$2:$G$72,0)),
    INDEX(portal!$O$2:$O$72,MATCH(ADDRESS(ROW(),COLUMN(),4),portal!$G$2:$G$72,0)),
    IF('map orig'!DM19=".",".","#")
)</f>
        <v>#</v>
      </c>
    </row>
    <row r="20" spans="1:117" ht="15" customHeight="1">
      <c r="A20" t="str">
        <f ca="1">IF(
    ISNUMBER(MATCH(ADDRESS(ROW(),COLUMN(),4),portal!$G$2:$G$72,0)),
    INDEX(portal!$O$2:$O$72,MATCH(ADDRESS(ROW(),COLUMN(),4),portal!$G$2:$G$72,0)),
    IF('map orig'!A20=".",".","#")
)</f>
        <v>#</v>
      </c>
      <c r="B20" t="str">
        <f ca="1">IF(
    ISNUMBER(MATCH(ADDRESS(ROW(),COLUMN(),4),portal!$G$2:$G$72,0)),
    INDEX(portal!$O$2:$O$72,MATCH(ADDRESS(ROW(),COLUMN(),4),portal!$G$2:$G$72,0)),
    IF('map orig'!B20=".",".","#")
)</f>
        <v>#</v>
      </c>
      <c r="C20" t="str">
        <f ca="1">IF(
    ISNUMBER(MATCH(ADDRESS(ROW(),COLUMN(),4),portal!$G$2:$G$72,0)),
    INDEX(portal!$O$2:$O$72,MATCH(ADDRESS(ROW(),COLUMN(),4),portal!$G$2:$G$72,0)),
    IF('map orig'!C20=".",".","#")
)</f>
        <v>#</v>
      </c>
      <c r="D20" t="str">
        <f ca="1">IF(
    ISNUMBER(MATCH(ADDRESS(ROW(),COLUMN(),4),portal!$G$2:$G$72,0)),
    INDEX(portal!$O$2:$O$72,MATCH(ADDRESS(ROW(),COLUMN(),4),portal!$G$2:$G$72,0)),
    IF('map orig'!D20=".",".","#")
)</f>
        <v>.</v>
      </c>
      <c r="E20" t="str">
        <f ca="1">IF(
    ISNUMBER(MATCH(ADDRESS(ROW(),COLUMN(),4),portal!$G$2:$G$72,0)),
    INDEX(portal!$O$2:$O$72,MATCH(ADDRESS(ROW(),COLUMN(),4),portal!$G$2:$G$72,0)),
    IF('map orig'!E20=".",".","#")
)</f>
        <v>#</v>
      </c>
      <c r="F20" t="str">
        <f ca="1">IF(
    ISNUMBER(MATCH(ADDRESS(ROW(),COLUMN(),4),portal!$G$2:$G$72,0)),
    INDEX(portal!$O$2:$O$72,MATCH(ADDRESS(ROW(),COLUMN(),4),portal!$G$2:$G$72,0)),
    IF('map orig'!F20=".",".","#")
)</f>
        <v>.</v>
      </c>
      <c r="G20" t="str">
        <f ca="1">IF(
    ISNUMBER(MATCH(ADDRESS(ROW(),COLUMN(),4),portal!$G$2:$G$72,0)),
    INDEX(portal!$O$2:$O$72,MATCH(ADDRESS(ROW(),COLUMN(),4),portal!$G$2:$G$72,0)),
    IF('map orig'!G20=".",".","#")
)</f>
        <v>#</v>
      </c>
      <c r="H20" t="str">
        <f ca="1">IF(
    ISNUMBER(MATCH(ADDRESS(ROW(),COLUMN(),4),portal!$G$2:$G$72,0)),
    INDEX(portal!$O$2:$O$72,MATCH(ADDRESS(ROW(),COLUMN(),4),portal!$G$2:$G$72,0)),
    IF('map orig'!H20=".",".","#")
)</f>
        <v>.</v>
      </c>
      <c r="I20" t="str">
        <f ca="1">IF(
    ISNUMBER(MATCH(ADDRESS(ROW(),COLUMN(),4),portal!$G$2:$G$72,0)),
    INDEX(portal!$O$2:$O$72,MATCH(ADDRESS(ROW(),COLUMN(),4),portal!$G$2:$G$72,0)),
    IF('map orig'!I20=".",".","#")
)</f>
        <v>#</v>
      </c>
      <c r="J20" t="str">
        <f ca="1">IF(
    ISNUMBER(MATCH(ADDRESS(ROW(),COLUMN(),4),portal!$G$2:$G$72,0)),
    INDEX(portal!$O$2:$O$72,MATCH(ADDRESS(ROW(),COLUMN(),4),portal!$G$2:$G$72,0)),
    IF('map orig'!J20=".",".","#")
)</f>
        <v>.</v>
      </c>
      <c r="K20" t="str">
        <f ca="1">IF(
    ISNUMBER(MATCH(ADDRESS(ROW(),COLUMN(),4),portal!$G$2:$G$72,0)),
    INDEX(portal!$O$2:$O$72,MATCH(ADDRESS(ROW(),COLUMN(),4),portal!$G$2:$G$72,0)),
    IF('map orig'!K20=".",".","#")
)</f>
        <v>.</v>
      </c>
      <c r="L20" t="str">
        <f ca="1">IF(
    ISNUMBER(MATCH(ADDRESS(ROW(),COLUMN(),4),portal!$G$2:$G$72,0)),
    INDEX(portal!$O$2:$O$72,MATCH(ADDRESS(ROW(),COLUMN(),4),portal!$G$2:$G$72,0)),
    IF('map orig'!L20=".",".","#")
)</f>
        <v>.</v>
      </c>
      <c r="M20" t="str">
        <f ca="1">IF(
    ISNUMBER(MATCH(ADDRESS(ROW(),COLUMN(),4),portal!$G$2:$G$72,0)),
    INDEX(portal!$O$2:$O$72,MATCH(ADDRESS(ROW(),COLUMN(),4),portal!$G$2:$G$72,0)),
    IF('map orig'!M20=".",".","#")
)</f>
        <v>#</v>
      </c>
      <c r="N20" t="str">
        <f ca="1">IF(
    ISNUMBER(MATCH(ADDRESS(ROW(),COLUMN(),4),portal!$G$2:$G$72,0)),
    INDEX(portal!$O$2:$O$72,MATCH(ADDRESS(ROW(),COLUMN(),4),portal!$G$2:$G$72,0)),
    IF('map orig'!N20=".",".","#")
)</f>
        <v>.</v>
      </c>
      <c r="O20" t="str">
        <f ca="1">IF(
    ISNUMBER(MATCH(ADDRESS(ROW(),COLUMN(),4),portal!$G$2:$G$72,0)),
    INDEX(portal!$O$2:$O$72,MATCH(ADDRESS(ROW(),COLUMN(),4),portal!$G$2:$G$72,0)),
    IF('map orig'!O20=".",".","#")
)</f>
        <v>#</v>
      </c>
      <c r="P20" t="str">
        <f ca="1">IF(
    ISNUMBER(MATCH(ADDRESS(ROW(),COLUMN(),4),portal!$G$2:$G$72,0)),
    INDEX(portal!$O$2:$O$72,MATCH(ADDRESS(ROW(),COLUMN(),4),portal!$G$2:$G$72,0)),
    IF('map orig'!P20=".",".","#")
)</f>
        <v>.</v>
      </c>
      <c r="Q20" t="str">
        <f ca="1">IF(
    ISNUMBER(MATCH(ADDRESS(ROW(),COLUMN(),4),portal!$G$2:$G$72,0)),
    INDEX(portal!$O$2:$O$72,MATCH(ADDRESS(ROW(),COLUMN(),4),portal!$G$2:$G$72,0)),
    IF('map orig'!Q20=".",".","#")
)</f>
        <v>#</v>
      </c>
      <c r="R20" t="str">
        <f ca="1">IF(
    ISNUMBER(MATCH(ADDRESS(ROW(),COLUMN(),4),portal!$G$2:$G$72,0)),
    INDEX(portal!$O$2:$O$72,MATCH(ADDRESS(ROW(),COLUMN(),4),portal!$G$2:$G$72,0)),
    IF('map orig'!R20=".",".","#")
)</f>
        <v>.</v>
      </c>
      <c r="S20" t="str">
        <f ca="1">IF(
    ISNUMBER(MATCH(ADDRESS(ROW(),COLUMN(),4),portal!$G$2:$G$72,0)),
    INDEX(portal!$O$2:$O$72,MATCH(ADDRESS(ROW(),COLUMN(),4),portal!$G$2:$G$72,0)),
    IF('map orig'!S20=".",".","#")
)</f>
        <v>#</v>
      </c>
      <c r="T20" t="str">
        <f ca="1">IF(
    ISNUMBER(MATCH(ADDRESS(ROW(),COLUMN(),4),portal!$G$2:$G$72,0)),
    INDEX(portal!$O$2:$O$72,MATCH(ADDRESS(ROW(),COLUMN(),4),portal!$G$2:$G$72,0)),
    IF('map orig'!T20=".",".","#")
)</f>
        <v>.</v>
      </c>
      <c r="U20" t="str">
        <f ca="1">IF(
    ISNUMBER(MATCH(ADDRESS(ROW(),COLUMN(),4),portal!$G$2:$G$72,0)),
    INDEX(portal!$O$2:$O$72,MATCH(ADDRESS(ROW(),COLUMN(),4),portal!$G$2:$G$72,0)),
    IF('map orig'!U20=".",".","#")
)</f>
        <v>#</v>
      </c>
      <c r="V20" t="str">
        <f ca="1">IF(
    ISNUMBER(MATCH(ADDRESS(ROW(),COLUMN(),4),portal!$G$2:$G$72,0)),
    INDEX(portal!$O$2:$O$72,MATCH(ADDRESS(ROW(),COLUMN(),4),portal!$G$2:$G$72,0)),
    IF('map orig'!V20=".",".","#")
)</f>
        <v>.</v>
      </c>
      <c r="W20" t="str">
        <f ca="1">IF(
    ISNUMBER(MATCH(ADDRESS(ROW(),COLUMN(),4),portal!$G$2:$G$72,0)),
    INDEX(portal!$O$2:$O$72,MATCH(ADDRESS(ROW(),COLUMN(),4),portal!$G$2:$G$72,0)),
    IF('map orig'!W20=".",".","#")
)</f>
        <v>#</v>
      </c>
      <c r="X20" t="str">
        <f ca="1">IF(
    ISNUMBER(MATCH(ADDRESS(ROW(),COLUMN(),4),portal!$G$2:$G$72,0)),
    INDEX(portal!$O$2:$O$72,MATCH(ADDRESS(ROW(),COLUMN(),4),portal!$G$2:$G$72,0)),
    IF('map orig'!X20=".",".","#")
)</f>
        <v>.</v>
      </c>
      <c r="Y20" t="str">
        <f ca="1">IF(
    ISNUMBER(MATCH(ADDRESS(ROW(),COLUMN(),4),portal!$G$2:$G$72,0)),
    INDEX(portal!$O$2:$O$72,MATCH(ADDRESS(ROW(),COLUMN(),4),portal!$G$2:$G$72,0)),
    IF('map orig'!Y20=".",".","#")
)</f>
        <v>#</v>
      </c>
      <c r="Z20" t="str">
        <f ca="1">IF(
    ISNUMBER(MATCH(ADDRESS(ROW(),COLUMN(),4),portal!$G$2:$G$72,0)),
    INDEX(portal!$O$2:$O$72,MATCH(ADDRESS(ROW(),COLUMN(),4),portal!$G$2:$G$72,0)),
    IF('map orig'!Z20=".",".","#")
)</f>
        <v>.</v>
      </c>
      <c r="AA20" t="str">
        <f ca="1">IF(
    ISNUMBER(MATCH(ADDRESS(ROW(),COLUMN(),4),portal!$G$2:$G$72,0)),
    INDEX(portal!$O$2:$O$72,MATCH(ADDRESS(ROW(),COLUMN(),4),portal!$G$2:$G$72,0)),
    IF('map orig'!AA20=".",".","#")
)</f>
        <v>#</v>
      </c>
      <c r="AB20" t="str">
        <f ca="1">IF(
    ISNUMBER(MATCH(ADDRESS(ROW(),COLUMN(),4),portal!$G$2:$G$72,0)),
    INDEX(portal!$O$2:$O$72,MATCH(ADDRESS(ROW(),COLUMN(),4),portal!$G$2:$G$72,0)),
    IF('map orig'!AB20=".",".","#")
)</f>
        <v>.</v>
      </c>
      <c r="AC20" t="str">
        <f ca="1">IF(
    ISNUMBER(MATCH(ADDRESS(ROW(),COLUMN(),4),portal!$G$2:$G$72,0)),
    INDEX(portal!$O$2:$O$72,MATCH(ADDRESS(ROW(),COLUMN(),4),portal!$G$2:$G$72,0)),
    IF('map orig'!AC20=".",".","#")
)</f>
        <v>.</v>
      </c>
      <c r="AD20" t="str">
        <f ca="1">IF(
    ISNUMBER(MATCH(ADDRESS(ROW(),COLUMN(),4),portal!$G$2:$G$72,0)),
    INDEX(portal!$O$2:$O$72,MATCH(ADDRESS(ROW(),COLUMN(),4),portal!$G$2:$G$72,0)),
    IF('map orig'!AD20=".",".","#")
)</f>
        <v>.</v>
      </c>
      <c r="AE20" t="str">
        <f ca="1">IF(
    ISNUMBER(MATCH(ADDRESS(ROW(),COLUMN(),4),portal!$G$2:$G$72,0)),
    INDEX(portal!$O$2:$O$72,MATCH(ADDRESS(ROW(),COLUMN(),4),portal!$G$2:$G$72,0)),
    IF('map orig'!AE20=".",".","#")
)</f>
        <v>#</v>
      </c>
      <c r="AF20" t="str">
        <f ca="1">IF(
    ISNUMBER(MATCH(ADDRESS(ROW(),COLUMN(),4),portal!$G$2:$G$72,0)),
    INDEX(portal!$O$2:$O$72,MATCH(ADDRESS(ROW(),COLUMN(),4),portal!$G$2:$G$72,0)),
    IF('map orig'!AF20=".",".","#")
)</f>
        <v>.</v>
      </c>
      <c r="AG20" t="str">
        <f ca="1">IF(
    ISNUMBER(MATCH(ADDRESS(ROW(),COLUMN(),4),portal!$G$2:$G$72,0)),
    INDEX(portal!$O$2:$O$72,MATCH(ADDRESS(ROW(),COLUMN(),4),portal!$G$2:$G$72,0)),
    IF('map orig'!AG20=".",".","#")
)</f>
        <v>#</v>
      </c>
      <c r="AH20" t="str">
        <f ca="1">IF(
    ISNUMBER(MATCH(ADDRESS(ROW(),COLUMN(),4),portal!$G$2:$G$72,0)),
    INDEX(portal!$O$2:$O$72,MATCH(ADDRESS(ROW(),COLUMN(),4),portal!$G$2:$G$72,0)),
    IF('map orig'!AH20=".",".","#")
)</f>
        <v>.</v>
      </c>
      <c r="AI20" t="str">
        <f ca="1">IF(
    ISNUMBER(MATCH(ADDRESS(ROW(),COLUMN(),4),portal!$G$2:$G$72,0)),
    INDEX(portal!$O$2:$O$72,MATCH(ADDRESS(ROW(),COLUMN(),4),portal!$G$2:$G$72,0)),
    IF('map orig'!AI20=".",".","#")
)</f>
        <v>#</v>
      </c>
      <c r="AJ20" t="str">
        <f ca="1">IF(
    ISNUMBER(MATCH(ADDRESS(ROW(),COLUMN(),4),portal!$G$2:$G$72,0)),
    INDEX(portal!$O$2:$O$72,MATCH(ADDRESS(ROW(),COLUMN(),4),portal!$G$2:$G$72,0)),
    IF('map orig'!AJ20=".",".","#")
)</f>
        <v>.</v>
      </c>
      <c r="AK20" t="str">
        <f ca="1">IF(
    ISNUMBER(MATCH(ADDRESS(ROW(),COLUMN(),4),portal!$G$2:$G$72,0)),
    INDEX(portal!$O$2:$O$72,MATCH(ADDRESS(ROW(),COLUMN(),4),portal!$G$2:$G$72,0)),
    IF('map orig'!AK20=".",".","#")
)</f>
        <v>.</v>
      </c>
      <c r="AL20" t="str">
        <f ca="1">IF(
    ISNUMBER(MATCH(ADDRESS(ROW(),COLUMN(),4),portal!$G$2:$G$72,0)),
    INDEX(portal!$O$2:$O$72,MATCH(ADDRESS(ROW(),COLUMN(),4),portal!$G$2:$G$72,0)),
    IF('map orig'!AL20=".",".","#")
)</f>
        <v>.</v>
      </c>
      <c r="AM20" t="str">
        <f ca="1">IF(
    ISNUMBER(MATCH(ADDRESS(ROW(),COLUMN(),4),portal!$G$2:$G$72,0)),
    INDEX(portal!$O$2:$O$72,MATCH(ADDRESS(ROW(),COLUMN(),4),portal!$G$2:$G$72,0)),
    IF('map orig'!AM20=".",".","#")
)</f>
        <v>.</v>
      </c>
      <c r="AN20" t="str">
        <f ca="1">IF(
    ISNUMBER(MATCH(ADDRESS(ROW(),COLUMN(),4),portal!$G$2:$G$72,0)),
    INDEX(portal!$O$2:$O$72,MATCH(ADDRESS(ROW(),COLUMN(),4),portal!$G$2:$G$72,0)),
    IF('map orig'!AN20=".",".","#")
)</f>
        <v>.</v>
      </c>
      <c r="AO20" t="str">
        <f ca="1">IF(
    ISNUMBER(MATCH(ADDRESS(ROW(),COLUMN(),4),portal!$G$2:$G$72,0)),
    INDEX(portal!$O$2:$O$72,MATCH(ADDRESS(ROW(),COLUMN(),4),portal!$G$2:$G$72,0)),
    IF('map orig'!AO20=".",".","#")
)</f>
        <v>.</v>
      </c>
      <c r="AP20" t="str">
        <f ca="1">IF(
    ISNUMBER(MATCH(ADDRESS(ROW(),COLUMN(),4),portal!$G$2:$G$72,0)),
    INDEX(portal!$O$2:$O$72,MATCH(ADDRESS(ROW(),COLUMN(),4),portal!$G$2:$G$72,0)),
    IF('map orig'!AP20=".",".","#")
)</f>
        <v>.</v>
      </c>
      <c r="AQ20" t="str">
        <f ca="1">IF(
    ISNUMBER(MATCH(ADDRESS(ROW(),COLUMN(),4),portal!$G$2:$G$72,0)),
    INDEX(portal!$O$2:$O$72,MATCH(ADDRESS(ROW(),COLUMN(),4),portal!$G$2:$G$72,0)),
    IF('map orig'!AQ20=".",".","#")
)</f>
        <v>#</v>
      </c>
      <c r="AR20" t="str">
        <f ca="1">IF(
    ISNUMBER(MATCH(ADDRESS(ROW(),COLUMN(),4),portal!$G$2:$G$72,0)),
    INDEX(portal!$O$2:$O$72,MATCH(ADDRESS(ROW(),COLUMN(),4),portal!$G$2:$G$72,0)),
    IF('map orig'!AR20=".",".","#")
)</f>
        <v>.</v>
      </c>
      <c r="AS20" t="str">
        <f ca="1">IF(
    ISNUMBER(MATCH(ADDRESS(ROW(),COLUMN(),4),portal!$G$2:$G$72,0)),
    INDEX(portal!$O$2:$O$72,MATCH(ADDRESS(ROW(),COLUMN(),4),portal!$G$2:$G$72,0)),
    IF('map orig'!AS20=".",".","#")
)</f>
        <v>#</v>
      </c>
      <c r="AT20" t="str">
        <f ca="1">IF(
    ISNUMBER(MATCH(ADDRESS(ROW(),COLUMN(),4),portal!$G$2:$G$72,0)),
    INDEX(portal!$O$2:$O$72,MATCH(ADDRESS(ROW(),COLUMN(),4),portal!$G$2:$G$72,0)),
    IF('map orig'!AT20=".",".","#")
)</f>
        <v>.</v>
      </c>
      <c r="AU20" t="str">
        <f ca="1">IF(
    ISNUMBER(MATCH(ADDRESS(ROW(),COLUMN(),4),portal!$G$2:$G$72,0)),
    INDEX(portal!$O$2:$O$72,MATCH(ADDRESS(ROW(),COLUMN(),4),portal!$G$2:$G$72,0)),
    IF('map orig'!AU20=".",".","#")
)</f>
        <v>#</v>
      </c>
      <c r="AV20" t="str">
        <f ca="1">IF(
    ISNUMBER(MATCH(ADDRESS(ROW(),COLUMN(),4),portal!$G$2:$G$72,0)),
    INDEX(portal!$O$2:$O$72,MATCH(ADDRESS(ROW(),COLUMN(),4),portal!$G$2:$G$72,0)),
    IF('map orig'!AV20=".",".","#")
)</f>
        <v>.</v>
      </c>
      <c r="AW20" t="str">
        <f ca="1">IF(
    ISNUMBER(MATCH(ADDRESS(ROW(),COLUMN(),4),portal!$G$2:$G$72,0)),
    INDEX(portal!$O$2:$O$72,MATCH(ADDRESS(ROW(),COLUMN(),4),portal!$G$2:$G$72,0)),
    IF('map orig'!AW20=".",".","#")
)</f>
        <v>#</v>
      </c>
      <c r="AX20" t="str">
        <f ca="1">IF(
    ISNUMBER(MATCH(ADDRESS(ROW(),COLUMN(),4),portal!$G$2:$G$72,0)),
    INDEX(portal!$O$2:$O$72,MATCH(ADDRESS(ROW(),COLUMN(),4),portal!$G$2:$G$72,0)),
    IF('map orig'!AX20=".",".","#")
)</f>
        <v>.</v>
      </c>
      <c r="AY20" t="str">
        <f ca="1">IF(
    ISNUMBER(MATCH(ADDRESS(ROW(),COLUMN(),4),portal!$G$2:$G$72,0)),
    INDEX(portal!$O$2:$O$72,MATCH(ADDRESS(ROW(),COLUMN(),4),portal!$G$2:$G$72,0)),
    IF('map orig'!AY20=".",".","#")
)</f>
        <v>#</v>
      </c>
      <c r="AZ20" t="str">
        <f ca="1">IF(
    ISNUMBER(MATCH(ADDRESS(ROW(),COLUMN(),4),portal!$G$2:$G$72,0)),
    INDEX(portal!$O$2:$O$72,MATCH(ADDRESS(ROW(),COLUMN(),4),portal!$G$2:$G$72,0)),
    IF('map orig'!AZ20=".",".","#")
)</f>
        <v>.</v>
      </c>
      <c r="BA20" t="str">
        <f ca="1">IF(
    ISNUMBER(MATCH(ADDRESS(ROW(),COLUMN(),4),portal!$G$2:$G$72,0)),
    INDEX(portal!$O$2:$O$72,MATCH(ADDRESS(ROW(),COLUMN(),4),portal!$G$2:$G$72,0)),
    IF('map orig'!BA20=".",".","#")
)</f>
        <v>#</v>
      </c>
      <c r="BB20" t="str">
        <f ca="1">IF(
    ISNUMBER(MATCH(ADDRESS(ROW(),COLUMN(),4),portal!$G$2:$G$72,0)),
    INDEX(portal!$O$2:$O$72,MATCH(ADDRESS(ROW(),COLUMN(),4),portal!$G$2:$G$72,0)),
    IF('map orig'!BB20=".",".","#")
)</f>
        <v>.</v>
      </c>
      <c r="BC20" t="str">
        <f ca="1">IF(
    ISNUMBER(MATCH(ADDRESS(ROW(),COLUMN(),4),portal!$G$2:$G$72,0)),
    INDEX(portal!$O$2:$O$72,MATCH(ADDRESS(ROW(),COLUMN(),4),portal!$G$2:$G$72,0)),
    IF('map orig'!BC20=".",".","#")
)</f>
        <v>#</v>
      </c>
      <c r="BD20" t="str">
        <f ca="1">IF(
    ISNUMBER(MATCH(ADDRESS(ROW(),COLUMN(),4),portal!$G$2:$G$72,0)),
    INDEX(portal!$O$2:$O$72,MATCH(ADDRESS(ROW(),COLUMN(),4),portal!$G$2:$G$72,0)),
    IF('map orig'!BD20=".",".","#")
)</f>
        <v>.</v>
      </c>
      <c r="BE20" t="str">
        <f ca="1">IF(
    ISNUMBER(MATCH(ADDRESS(ROW(),COLUMN(),4),portal!$G$2:$G$72,0)),
    INDEX(portal!$O$2:$O$72,MATCH(ADDRESS(ROW(),COLUMN(),4),portal!$G$2:$G$72,0)),
    IF('map orig'!BE20=".",".","#")
)</f>
        <v>.</v>
      </c>
      <c r="BF20" t="str">
        <f ca="1">IF(
    ISNUMBER(MATCH(ADDRESS(ROW(),COLUMN(),4),portal!$G$2:$G$72,0)),
    INDEX(portal!$O$2:$O$72,MATCH(ADDRESS(ROW(),COLUMN(),4),portal!$G$2:$G$72,0)),
    IF('map orig'!BF20=".",".","#")
)</f>
        <v>.</v>
      </c>
      <c r="BG20" t="str">
        <f ca="1">IF(
    ISNUMBER(MATCH(ADDRESS(ROW(),COLUMN(),4),portal!$G$2:$G$72,0)),
    INDEX(portal!$O$2:$O$72,MATCH(ADDRESS(ROW(),COLUMN(),4),portal!$G$2:$G$72,0)),
    IF('map orig'!BG20=".",".","#")
)</f>
        <v>#</v>
      </c>
      <c r="BH20" t="str">
        <f ca="1">IF(
    ISNUMBER(MATCH(ADDRESS(ROW(),COLUMN(),4),portal!$G$2:$G$72,0)),
    INDEX(portal!$O$2:$O$72,MATCH(ADDRESS(ROW(),COLUMN(),4),portal!$G$2:$G$72,0)),
    IF('map orig'!BH20=".",".","#")
)</f>
        <v>.</v>
      </c>
      <c r="BI20" t="str">
        <f ca="1">IF(
    ISNUMBER(MATCH(ADDRESS(ROW(),COLUMN(),4),portal!$G$2:$G$72,0)),
    INDEX(portal!$O$2:$O$72,MATCH(ADDRESS(ROW(),COLUMN(),4),portal!$G$2:$G$72,0)),
    IF('map orig'!BI20=".",".","#")
)</f>
        <v>.</v>
      </c>
      <c r="BJ20" t="str">
        <f ca="1">IF(
    ISNUMBER(MATCH(ADDRESS(ROW(),COLUMN(),4),portal!$G$2:$G$72,0)),
    INDEX(portal!$O$2:$O$72,MATCH(ADDRESS(ROW(),COLUMN(),4),portal!$G$2:$G$72,0)),
    IF('map orig'!BJ20=".",".","#")
)</f>
        <v>.</v>
      </c>
      <c r="BK20" t="str">
        <f ca="1">IF(
    ISNUMBER(MATCH(ADDRESS(ROW(),COLUMN(),4),portal!$G$2:$G$72,0)),
    INDEX(portal!$O$2:$O$72,MATCH(ADDRESS(ROW(),COLUMN(),4),portal!$G$2:$G$72,0)),
    IF('map orig'!BK20=".",".","#")
)</f>
        <v>.</v>
      </c>
      <c r="BL20" t="str">
        <f ca="1">IF(
    ISNUMBER(MATCH(ADDRESS(ROW(),COLUMN(),4),portal!$G$2:$G$72,0)),
    INDEX(portal!$O$2:$O$72,MATCH(ADDRESS(ROW(),COLUMN(),4),portal!$G$2:$G$72,0)),
    IF('map orig'!BL20=".",".","#")
)</f>
        <v>.</v>
      </c>
      <c r="BM20" t="str">
        <f ca="1">IF(
    ISNUMBER(MATCH(ADDRESS(ROW(),COLUMN(),4),portal!$G$2:$G$72,0)),
    INDEX(portal!$O$2:$O$72,MATCH(ADDRESS(ROW(),COLUMN(),4),portal!$G$2:$G$72,0)),
    IF('map orig'!BM20=".",".","#")
)</f>
        <v>#</v>
      </c>
      <c r="BN20" t="str">
        <f ca="1">IF(
    ISNUMBER(MATCH(ADDRESS(ROW(),COLUMN(),4),portal!$G$2:$G$72,0)),
    INDEX(portal!$O$2:$O$72,MATCH(ADDRESS(ROW(),COLUMN(),4),portal!$G$2:$G$72,0)),
    IF('map orig'!BN20=".",".","#")
)</f>
        <v>.</v>
      </c>
      <c r="BO20" t="str">
        <f ca="1">IF(
    ISNUMBER(MATCH(ADDRESS(ROW(),COLUMN(),4),portal!$G$2:$G$72,0)),
    INDEX(portal!$O$2:$O$72,MATCH(ADDRESS(ROW(),COLUMN(),4),portal!$G$2:$G$72,0)),
    IF('map orig'!BO20=".",".","#")
)</f>
        <v>#</v>
      </c>
      <c r="BP20" t="str">
        <f ca="1">IF(
    ISNUMBER(MATCH(ADDRESS(ROW(),COLUMN(),4),portal!$G$2:$G$72,0)),
    INDEX(portal!$O$2:$O$72,MATCH(ADDRESS(ROW(),COLUMN(),4),portal!$G$2:$G$72,0)),
    IF('map orig'!BP20=".",".","#")
)</f>
        <v>.</v>
      </c>
      <c r="BQ20" t="str">
        <f ca="1">IF(
    ISNUMBER(MATCH(ADDRESS(ROW(),COLUMN(),4),portal!$G$2:$G$72,0)),
    INDEX(portal!$O$2:$O$72,MATCH(ADDRESS(ROW(),COLUMN(),4),portal!$G$2:$G$72,0)),
    IF('map orig'!BQ20=".",".","#")
)</f>
        <v>.</v>
      </c>
      <c r="BR20" t="str">
        <f ca="1">IF(
    ISNUMBER(MATCH(ADDRESS(ROW(),COLUMN(),4),portal!$G$2:$G$72,0)),
    INDEX(portal!$O$2:$O$72,MATCH(ADDRESS(ROW(),COLUMN(),4),portal!$G$2:$G$72,0)),
    IF('map orig'!BR20=".",".","#")
)</f>
        <v>.</v>
      </c>
      <c r="BS20" t="str">
        <f ca="1">IF(
    ISNUMBER(MATCH(ADDRESS(ROW(),COLUMN(),4),portal!$G$2:$G$72,0)),
    INDEX(portal!$O$2:$O$72,MATCH(ADDRESS(ROW(),COLUMN(),4),portal!$G$2:$G$72,0)),
    IF('map orig'!BS20=".",".","#")
)</f>
        <v>#</v>
      </c>
      <c r="BT20" t="str">
        <f ca="1">IF(
    ISNUMBER(MATCH(ADDRESS(ROW(),COLUMN(),4),portal!$G$2:$G$72,0)),
    INDEX(portal!$O$2:$O$72,MATCH(ADDRESS(ROW(),COLUMN(),4),portal!$G$2:$G$72,0)),
    IF('map orig'!BT20=".",".","#")
)</f>
        <v>.</v>
      </c>
      <c r="BU20" t="str">
        <f ca="1">IF(
    ISNUMBER(MATCH(ADDRESS(ROW(),COLUMN(),4),portal!$G$2:$G$72,0)),
    INDEX(portal!$O$2:$O$72,MATCH(ADDRESS(ROW(),COLUMN(),4),portal!$G$2:$G$72,0)),
    IF('map orig'!BU20=".",".","#")
)</f>
        <v>.</v>
      </c>
      <c r="BV20" t="str">
        <f ca="1">IF(
    ISNUMBER(MATCH(ADDRESS(ROW(),COLUMN(),4),portal!$G$2:$G$72,0)),
    INDEX(portal!$O$2:$O$72,MATCH(ADDRESS(ROW(),COLUMN(),4),portal!$G$2:$G$72,0)),
    IF('map orig'!BV20=".",".","#")
)</f>
        <v>.</v>
      </c>
      <c r="BW20" t="str">
        <f ca="1">IF(
    ISNUMBER(MATCH(ADDRESS(ROW(),COLUMN(),4),portal!$G$2:$G$72,0)),
    INDEX(portal!$O$2:$O$72,MATCH(ADDRESS(ROW(),COLUMN(),4),portal!$G$2:$G$72,0)),
    IF('map orig'!BW20=".",".","#")
)</f>
        <v>#</v>
      </c>
      <c r="BX20" t="str">
        <f ca="1">IF(
    ISNUMBER(MATCH(ADDRESS(ROW(),COLUMN(),4),portal!$G$2:$G$72,0)),
    INDEX(portal!$O$2:$O$72,MATCH(ADDRESS(ROW(),COLUMN(),4),portal!$G$2:$G$72,0)),
    IF('map orig'!BX20=".",".","#")
)</f>
        <v>.</v>
      </c>
      <c r="BY20" t="str">
        <f ca="1">IF(
    ISNUMBER(MATCH(ADDRESS(ROW(),COLUMN(),4),portal!$G$2:$G$72,0)),
    INDEX(portal!$O$2:$O$72,MATCH(ADDRESS(ROW(),COLUMN(),4),portal!$G$2:$G$72,0)),
    IF('map orig'!BY20=".",".","#")
)</f>
        <v>.</v>
      </c>
      <c r="BZ20" t="str">
        <f ca="1">IF(
    ISNUMBER(MATCH(ADDRESS(ROW(),COLUMN(),4),portal!$G$2:$G$72,0)),
    INDEX(portal!$O$2:$O$72,MATCH(ADDRESS(ROW(),COLUMN(),4),portal!$G$2:$G$72,0)),
    IF('map orig'!BZ20=".",".","#")
)</f>
        <v>.</v>
      </c>
      <c r="CA20" t="str">
        <f ca="1">IF(
    ISNUMBER(MATCH(ADDRESS(ROW(),COLUMN(),4),portal!$G$2:$G$72,0)),
    INDEX(portal!$O$2:$O$72,MATCH(ADDRESS(ROW(),COLUMN(),4),portal!$G$2:$G$72,0)),
    IF('map orig'!CA20=".",".","#")
)</f>
        <v>.</v>
      </c>
      <c r="CB20" t="str">
        <f ca="1">IF(
    ISNUMBER(MATCH(ADDRESS(ROW(),COLUMN(),4),portal!$G$2:$G$72,0)),
    INDEX(portal!$O$2:$O$72,MATCH(ADDRESS(ROW(),COLUMN(),4),portal!$G$2:$G$72,0)),
    IF('map orig'!CB20=".",".","#")
)</f>
        <v>.</v>
      </c>
      <c r="CC20" t="str">
        <f ca="1">IF(
    ISNUMBER(MATCH(ADDRESS(ROW(),COLUMN(),4),portal!$G$2:$G$72,0)),
    INDEX(portal!$O$2:$O$72,MATCH(ADDRESS(ROW(),COLUMN(),4),portal!$G$2:$G$72,0)),
    IF('map orig'!CC20=".",".","#")
)</f>
        <v>#</v>
      </c>
      <c r="CD20" t="str">
        <f ca="1">IF(
    ISNUMBER(MATCH(ADDRESS(ROW(),COLUMN(),4),portal!$G$2:$G$72,0)),
    INDEX(portal!$O$2:$O$72,MATCH(ADDRESS(ROW(),COLUMN(),4),portal!$G$2:$G$72,0)),
    IF('map orig'!CD20=".",".","#")
)</f>
        <v>.</v>
      </c>
      <c r="CE20" t="str">
        <f ca="1">IF(
    ISNUMBER(MATCH(ADDRESS(ROW(),COLUMN(),4),portal!$G$2:$G$72,0)),
    INDEX(portal!$O$2:$O$72,MATCH(ADDRESS(ROW(),COLUMN(),4),portal!$G$2:$G$72,0)),
    IF('map orig'!CE20=".",".","#")
)</f>
        <v>#</v>
      </c>
      <c r="CF20" t="str">
        <f ca="1">IF(
    ISNUMBER(MATCH(ADDRESS(ROW(),COLUMN(),4),portal!$G$2:$G$72,0)),
    INDEX(portal!$O$2:$O$72,MATCH(ADDRESS(ROW(),COLUMN(),4),portal!$G$2:$G$72,0)),
    IF('map orig'!CF20=".",".","#")
)</f>
        <v>.</v>
      </c>
      <c r="CG20" t="str">
        <f ca="1">IF(
    ISNUMBER(MATCH(ADDRESS(ROW(),COLUMN(),4),portal!$G$2:$G$72,0)),
    INDEX(portal!$O$2:$O$72,MATCH(ADDRESS(ROW(),COLUMN(),4),portal!$G$2:$G$72,0)),
    IF('map orig'!CG20=".",".","#")
)</f>
        <v>#</v>
      </c>
      <c r="CH20" t="str">
        <f ca="1">IF(
    ISNUMBER(MATCH(ADDRESS(ROW(),COLUMN(),4),portal!$G$2:$G$72,0)),
    INDEX(portal!$O$2:$O$72,MATCH(ADDRESS(ROW(),COLUMN(),4),portal!$G$2:$G$72,0)),
    IF('map orig'!CH20=".",".","#")
)</f>
        <v>.</v>
      </c>
      <c r="CI20" t="str">
        <f ca="1">IF(
    ISNUMBER(MATCH(ADDRESS(ROW(),COLUMN(),4),portal!$G$2:$G$72,0)),
    INDEX(portal!$O$2:$O$72,MATCH(ADDRESS(ROW(),COLUMN(),4),portal!$G$2:$G$72,0)),
    IF('map orig'!CI20=".",".","#")
)</f>
        <v>#</v>
      </c>
      <c r="CJ20" t="str">
        <f ca="1">IF(
    ISNUMBER(MATCH(ADDRESS(ROW(),COLUMN(),4),portal!$G$2:$G$72,0)),
    INDEX(portal!$O$2:$O$72,MATCH(ADDRESS(ROW(),COLUMN(),4),portal!$G$2:$G$72,0)),
    IF('map orig'!CJ20=".",".","#")
)</f>
        <v>.</v>
      </c>
      <c r="CK20" t="str">
        <f ca="1">IF(
    ISNUMBER(MATCH(ADDRESS(ROW(),COLUMN(),4),portal!$G$2:$G$72,0)),
    INDEX(portal!$O$2:$O$72,MATCH(ADDRESS(ROW(),COLUMN(),4),portal!$G$2:$G$72,0)),
    IF('map orig'!CK20=".",".","#")
)</f>
        <v>.</v>
      </c>
      <c r="CL20" t="str">
        <f ca="1">IF(
    ISNUMBER(MATCH(ADDRESS(ROW(),COLUMN(),4),portal!$G$2:$G$72,0)),
    INDEX(portal!$O$2:$O$72,MATCH(ADDRESS(ROW(),COLUMN(),4),portal!$G$2:$G$72,0)),
    IF('map orig'!CL20=".",".","#")
)</f>
        <v>.</v>
      </c>
      <c r="CM20" t="str">
        <f ca="1">IF(
    ISNUMBER(MATCH(ADDRESS(ROW(),COLUMN(),4),portal!$G$2:$G$72,0)),
    INDEX(portal!$O$2:$O$72,MATCH(ADDRESS(ROW(),COLUMN(),4),portal!$G$2:$G$72,0)),
    IF('map orig'!CM20=".",".","#")
)</f>
        <v>.</v>
      </c>
      <c r="CN20" t="str">
        <f ca="1">IF(
    ISNUMBER(MATCH(ADDRESS(ROW(),COLUMN(),4),portal!$G$2:$G$72,0)),
    INDEX(portal!$O$2:$O$72,MATCH(ADDRESS(ROW(),COLUMN(),4),portal!$G$2:$G$72,0)),
    IF('map orig'!CN20=".",".","#")
)</f>
        <v>.</v>
      </c>
      <c r="CO20" t="str">
        <f ca="1">IF(
    ISNUMBER(MATCH(ADDRESS(ROW(),COLUMN(),4),portal!$G$2:$G$72,0)),
    INDEX(portal!$O$2:$O$72,MATCH(ADDRESS(ROW(),COLUMN(),4),portal!$G$2:$G$72,0)),
    IF('map orig'!CO20=".",".","#")
)</f>
        <v>#</v>
      </c>
      <c r="CP20" t="str">
        <f ca="1">IF(
    ISNUMBER(MATCH(ADDRESS(ROW(),COLUMN(),4),portal!$G$2:$G$72,0)),
    INDEX(portal!$O$2:$O$72,MATCH(ADDRESS(ROW(),COLUMN(),4),portal!$G$2:$G$72,0)),
    IF('map orig'!CP20=".",".","#")
)</f>
        <v>.</v>
      </c>
      <c r="CQ20" t="str">
        <f ca="1">IF(
    ISNUMBER(MATCH(ADDRESS(ROW(),COLUMN(),4),portal!$G$2:$G$72,0)),
    INDEX(portal!$O$2:$O$72,MATCH(ADDRESS(ROW(),COLUMN(),4),portal!$G$2:$G$72,0)),
    IF('map orig'!CQ20=".",".","#")
)</f>
        <v>#</v>
      </c>
      <c r="CR20" t="str">
        <f ca="1">IF(
    ISNUMBER(MATCH(ADDRESS(ROW(),COLUMN(),4),portal!$G$2:$G$72,0)),
    INDEX(portal!$O$2:$O$72,MATCH(ADDRESS(ROW(),COLUMN(),4),portal!$G$2:$G$72,0)),
    IF('map orig'!CR20=".",".","#")
)</f>
        <v>.</v>
      </c>
      <c r="CS20" t="str">
        <f ca="1">IF(
    ISNUMBER(MATCH(ADDRESS(ROW(),COLUMN(),4),portal!$G$2:$G$72,0)),
    INDEX(portal!$O$2:$O$72,MATCH(ADDRESS(ROW(),COLUMN(),4),portal!$G$2:$G$72,0)),
    IF('map orig'!CS20=".",".","#")
)</f>
        <v>.</v>
      </c>
      <c r="CT20" t="str">
        <f ca="1">IF(
    ISNUMBER(MATCH(ADDRESS(ROW(),COLUMN(),4),portal!$G$2:$G$72,0)),
    INDEX(portal!$O$2:$O$72,MATCH(ADDRESS(ROW(),COLUMN(),4),portal!$G$2:$G$72,0)),
    IF('map orig'!CT20=".",".","#")
)</f>
        <v>.</v>
      </c>
      <c r="CU20" t="str">
        <f ca="1">IF(
    ISNUMBER(MATCH(ADDRESS(ROW(),COLUMN(),4),portal!$G$2:$G$72,0)),
    INDEX(portal!$O$2:$O$72,MATCH(ADDRESS(ROW(),COLUMN(),4),portal!$G$2:$G$72,0)),
    IF('map orig'!CU20=".",".","#")
)</f>
        <v>.</v>
      </c>
      <c r="CV20" t="str">
        <f ca="1">IF(
    ISNUMBER(MATCH(ADDRESS(ROW(),COLUMN(),4),portal!$G$2:$G$72,0)),
    INDEX(portal!$O$2:$O$72,MATCH(ADDRESS(ROW(),COLUMN(),4),portal!$G$2:$G$72,0)),
    IF('map orig'!CV20=".",".","#")
)</f>
        <v>.</v>
      </c>
      <c r="CW20" t="str">
        <f ca="1">IF(
    ISNUMBER(MATCH(ADDRESS(ROW(),COLUMN(),4),portal!$G$2:$G$72,0)),
    INDEX(portal!$O$2:$O$72,MATCH(ADDRESS(ROW(),COLUMN(),4),portal!$G$2:$G$72,0)),
    IF('map orig'!CW20=".",".","#")
)</f>
        <v>.</v>
      </c>
      <c r="CX20" t="str">
        <f ca="1">IF(
    ISNUMBER(MATCH(ADDRESS(ROW(),COLUMN(),4),portal!$G$2:$G$72,0)),
    INDEX(portal!$O$2:$O$72,MATCH(ADDRESS(ROW(),COLUMN(),4),portal!$G$2:$G$72,0)),
    IF('map orig'!CX20=".",".","#")
)</f>
        <v>.</v>
      </c>
      <c r="CY20" t="str">
        <f ca="1">IF(
    ISNUMBER(MATCH(ADDRESS(ROW(),COLUMN(),4),portal!$G$2:$G$72,0)),
    INDEX(portal!$O$2:$O$72,MATCH(ADDRESS(ROW(),COLUMN(),4),portal!$G$2:$G$72,0)),
    IF('map orig'!CY20=".",".","#")
)</f>
        <v>.</v>
      </c>
      <c r="CZ20" t="str">
        <f ca="1">IF(
    ISNUMBER(MATCH(ADDRESS(ROW(),COLUMN(),4),portal!$G$2:$G$72,0)),
    INDEX(portal!$O$2:$O$72,MATCH(ADDRESS(ROW(),COLUMN(),4),portal!$G$2:$G$72,0)),
    IF('map orig'!CZ20=".",".","#")
)</f>
        <v>.</v>
      </c>
      <c r="DA20" t="str">
        <f ca="1">IF(
    ISNUMBER(MATCH(ADDRESS(ROW(),COLUMN(),4),portal!$G$2:$G$72,0)),
    INDEX(portal!$O$2:$O$72,MATCH(ADDRESS(ROW(),COLUMN(),4),portal!$G$2:$G$72,0)),
    IF('map orig'!DA20=".",".","#")
)</f>
        <v>.</v>
      </c>
      <c r="DB20" t="str">
        <f ca="1">IF(
    ISNUMBER(MATCH(ADDRESS(ROW(),COLUMN(),4),portal!$G$2:$G$72,0)),
    INDEX(portal!$O$2:$O$72,MATCH(ADDRESS(ROW(),COLUMN(),4),portal!$G$2:$G$72,0)),
    IF('map orig'!DB20=".",".","#")
)</f>
        <v>.</v>
      </c>
      <c r="DC20" t="str">
        <f ca="1">IF(
    ISNUMBER(MATCH(ADDRESS(ROW(),COLUMN(),4),portal!$G$2:$G$72,0)),
    INDEX(portal!$O$2:$O$72,MATCH(ADDRESS(ROW(),COLUMN(),4),portal!$G$2:$G$72,0)),
    IF('map orig'!DC20=".",".","#")
)</f>
        <v>#</v>
      </c>
      <c r="DD20" t="str">
        <f ca="1">IF(
    ISNUMBER(MATCH(ADDRESS(ROW(),COLUMN(),4),portal!$G$2:$G$72,0)),
    INDEX(portal!$O$2:$O$72,MATCH(ADDRESS(ROW(),COLUMN(),4),portal!$G$2:$G$72,0)),
    IF('map orig'!DD20=".",".","#")
)</f>
        <v>.</v>
      </c>
      <c r="DE20" t="str">
        <f ca="1">IF(
    ISNUMBER(MATCH(ADDRESS(ROW(),COLUMN(),4),portal!$G$2:$G$72,0)),
    INDEX(portal!$O$2:$O$72,MATCH(ADDRESS(ROW(),COLUMN(),4),portal!$G$2:$G$72,0)),
    IF('map orig'!DE20=".",".","#")
)</f>
        <v>.</v>
      </c>
      <c r="DF20" t="str">
        <f ca="1">IF(
    ISNUMBER(MATCH(ADDRESS(ROW(),COLUMN(),4),portal!$G$2:$G$72,0)),
    INDEX(portal!$O$2:$O$72,MATCH(ADDRESS(ROW(),COLUMN(),4),portal!$G$2:$G$72,0)),
    IF('map orig'!DF20=".",".","#")
)</f>
        <v>.</v>
      </c>
      <c r="DG20" t="str">
        <f ca="1">IF(
    ISNUMBER(MATCH(ADDRESS(ROW(),COLUMN(),4),portal!$G$2:$G$72,0)),
    INDEX(portal!$O$2:$O$72,MATCH(ADDRESS(ROW(),COLUMN(),4),portal!$G$2:$G$72,0)),
    IF('map orig'!DG20=".",".","#")
)</f>
        <v>#</v>
      </c>
      <c r="DH20" t="str">
        <f ca="1">IF(
    ISNUMBER(MATCH(ADDRESS(ROW(),COLUMN(),4),portal!$G$2:$G$72,0)),
    INDEX(portal!$O$2:$O$72,MATCH(ADDRESS(ROW(),COLUMN(),4),portal!$G$2:$G$72,0)),
    IF('map orig'!DH20=".",".","#")
)</f>
        <v>.</v>
      </c>
      <c r="DI20" t="str">
        <f ca="1">IF(
    ISNUMBER(MATCH(ADDRESS(ROW(),COLUMN(),4),portal!$G$2:$G$72,0)),
    INDEX(portal!$O$2:$O$72,MATCH(ADDRESS(ROW(),COLUMN(),4),portal!$G$2:$G$72,0)),
    IF('map orig'!DI20=".",".","#")
)</f>
        <v>.</v>
      </c>
      <c r="DJ20" t="str">
        <f ca="1">IF(
    ISNUMBER(MATCH(ADDRESS(ROW(),COLUMN(),4),portal!$G$2:$G$72,0)),
    INDEX(portal!$O$2:$O$72,MATCH(ADDRESS(ROW(),COLUMN(),4),portal!$G$2:$G$72,0)),
    IF('map orig'!DJ20=".",".","#")
)</f>
        <v>.</v>
      </c>
      <c r="DK20" t="str">
        <f ca="1">IF(
    ISNUMBER(MATCH(ADDRESS(ROW(),COLUMN(),4),portal!$G$2:$G$72,0)),
    INDEX(portal!$O$2:$O$72,MATCH(ADDRESS(ROW(),COLUMN(),4),portal!$G$2:$G$72,0)),
    IF('map orig'!DK20=".",".","#")
)</f>
        <v>#</v>
      </c>
      <c r="DL20" t="str">
        <f ca="1">IF(
    ISNUMBER(MATCH(ADDRESS(ROW(),COLUMN(),4),portal!$G$2:$G$72,0)),
    INDEX(portal!$O$2:$O$72,MATCH(ADDRESS(ROW(),COLUMN(),4),portal!$G$2:$G$72,0)),
    IF('map orig'!DL20=".",".","#")
)</f>
        <v>#</v>
      </c>
      <c r="DM20" t="str">
        <f ca="1">IF(
    ISNUMBER(MATCH(ADDRESS(ROW(),COLUMN(),4),portal!$G$2:$G$72,0)),
    INDEX(portal!$O$2:$O$72,MATCH(ADDRESS(ROW(),COLUMN(),4),portal!$G$2:$G$72,0)),
    IF('map orig'!DM20=".",".","#")
)</f>
        <v>#</v>
      </c>
    </row>
    <row r="21" spans="1:117" ht="15" customHeight="1">
      <c r="A21" t="str">
        <f ca="1">IF(
    ISNUMBER(MATCH(ADDRESS(ROW(),COLUMN(),4),portal!$G$2:$G$72,0)),
    INDEX(portal!$O$2:$O$72,MATCH(ADDRESS(ROW(),COLUMN(),4),portal!$G$2:$G$72,0)),
    IF('map orig'!A21=".",".","#")
)</f>
        <v>#</v>
      </c>
      <c r="B21" t="str">
        <f ca="1">IF(
    ISNUMBER(MATCH(ADDRESS(ROW(),COLUMN(),4),portal!$G$2:$G$72,0)),
    INDEX(portal!$O$2:$O$72,MATCH(ADDRESS(ROW(),COLUMN(),4),portal!$G$2:$G$72,0)),
    IF('map orig'!B21=".",".","#")
)</f>
        <v>#</v>
      </c>
      <c r="C21" t="str">
        <f ca="1">IF(
    ISNUMBER(MATCH(ADDRESS(ROW(),COLUMN(),4),portal!$G$2:$G$72,0)),
    INDEX(portal!$O$2:$O$72,MATCH(ADDRESS(ROW(),COLUMN(),4),portal!$G$2:$G$72,0)),
    IF('map orig'!C21=".",".","#")
)</f>
        <v>#</v>
      </c>
      <c r="D21" t="str">
        <f ca="1">IF(
    ISNUMBER(MATCH(ADDRESS(ROW(),COLUMN(),4),portal!$G$2:$G$72,0)),
    INDEX(portal!$O$2:$O$72,MATCH(ADDRESS(ROW(),COLUMN(),4),portal!$G$2:$G$72,0)),
    IF('map orig'!D21=".",".","#")
)</f>
        <v>.</v>
      </c>
      <c r="E21" t="str">
        <f ca="1">IF(
    ISNUMBER(MATCH(ADDRESS(ROW(),COLUMN(),4),portal!$G$2:$G$72,0)),
    INDEX(portal!$O$2:$O$72,MATCH(ADDRESS(ROW(),COLUMN(),4),portal!$G$2:$G$72,0)),
    IF('map orig'!E21=".",".","#")
)</f>
        <v>#</v>
      </c>
      <c r="F21" t="str">
        <f ca="1">IF(
    ISNUMBER(MATCH(ADDRESS(ROW(),COLUMN(),4),portal!$G$2:$G$72,0)),
    INDEX(portal!$O$2:$O$72,MATCH(ADDRESS(ROW(),COLUMN(),4),portal!$G$2:$G$72,0)),
    IF('map orig'!F21=".",".","#")
)</f>
        <v>#</v>
      </c>
      <c r="G21" t="str">
        <f ca="1">IF(
    ISNUMBER(MATCH(ADDRESS(ROW(),COLUMN(),4),portal!$G$2:$G$72,0)),
    INDEX(portal!$O$2:$O$72,MATCH(ADDRESS(ROW(),COLUMN(),4),portal!$G$2:$G$72,0)),
    IF('map orig'!G21=".",".","#")
)</f>
        <v>#</v>
      </c>
      <c r="H21" t="str">
        <f ca="1">IF(
    ISNUMBER(MATCH(ADDRESS(ROW(),COLUMN(),4),portal!$G$2:$G$72,0)),
    INDEX(portal!$O$2:$O$72,MATCH(ADDRESS(ROW(),COLUMN(),4),portal!$G$2:$G$72,0)),
    IF('map orig'!H21=".",".","#")
)</f>
        <v>#</v>
      </c>
      <c r="I21" t="str">
        <f ca="1">IF(
    ISNUMBER(MATCH(ADDRESS(ROW(),COLUMN(),4),portal!$G$2:$G$72,0)),
    INDEX(portal!$O$2:$O$72,MATCH(ADDRESS(ROW(),COLUMN(),4),portal!$G$2:$G$72,0)),
    IF('map orig'!I21=".",".","#")
)</f>
        <v>#</v>
      </c>
      <c r="J21" t="str">
        <f ca="1">IF(
    ISNUMBER(MATCH(ADDRESS(ROW(),COLUMN(),4),portal!$G$2:$G$72,0)),
    INDEX(portal!$O$2:$O$72,MATCH(ADDRESS(ROW(),COLUMN(),4),portal!$G$2:$G$72,0)),
    IF('map orig'!J21=".",".","#")
)</f>
        <v>.</v>
      </c>
      <c r="K21" t="str">
        <f ca="1">IF(
    ISNUMBER(MATCH(ADDRESS(ROW(),COLUMN(),4),portal!$G$2:$G$72,0)),
    INDEX(portal!$O$2:$O$72,MATCH(ADDRESS(ROW(),COLUMN(),4),portal!$G$2:$G$72,0)),
    IF('map orig'!K21=".",".","#")
)</f>
        <v>#</v>
      </c>
      <c r="L21" t="str">
        <f ca="1">IF(
    ISNUMBER(MATCH(ADDRESS(ROW(),COLUMN(),4),portal!$G$2:$G$72,0)),
    INDEX(portal!$O$2:$O$72,MATCH(ADDRESS(ROW(),COLUMN(),4),portal!$G$2:$G$72,0)),
    IF('map orig'!L21=".",".","#")
)</f>
        <v>#</v>
      </c>
      <c r="M21" t="str">
        <f ca="1">IF(
    ISNUMBER(MATCH(ADDRESS(ROW(),COLUMN(),4),portal!$G$2:$G$72,0)),
    INDEX(portal!$O$2:$O$72,MATCH(ADDRESS(ROW(),COLUMN(),4),portal!$G$2:$G$72,0)),
    IF('map orig'!M21=".",".","#")
)</f>
        <v>#</v>
      </c>
      <c r="N21" t="str">
        <f ca="1">IF(
    ISNUMBER(MATCH(ADDRESS(ROW(),COLUMN(),4),portal!$G$2:$G$72,0)),
    INDEX(portal!$O$2:$O$72,MATCH(ADDRESS(ROW(),COLUMN(),4),portal!$G$2:$G$72,0)),
    IF('map orig'!N21=".",".","#")
)</f>
        <v>.</v>
      </c>
      <c r="O21" t="str">
        <f ca="1">IF(
    ISNUMBER(MATCH(ADDRESS(ROW(),COLUMN(),4),portal!$G$2:$G$72,0)),
    INDEX(portal!$O$2:$O$72,MATCH(ADDRESS(ROW(),COLUMN(),4),portal!$G$2:$G$72,0)),
    IF('map orig'!O21=".",".","#")
)</f>
        <v>#</v>
      </c>
      <c r="P21" t="str">
        <f ca="1">IF(
    ISNUMBER(MATCH(ADDRESS(ROW(),COLUMN(),4),portal!$G$2:$G$72,0)),
    INDEX(portal!$O$2:$O$72,MATCH(ADDRESS(ROW(),COLUMN(),4),portal!$G$2:$G$72,0)),
    IF('map orig'!P21=".",".","#")
)</f>
        <v>.</v>
      </c>
      <c r="Q21" t="str">
        <f ca="1">IF(
    ISNUMBER(MATCH(ADDRESS(ROW(),COLUMN(),4),portal!$G$2:$G$72,0)),
    INDEX(portal!$O$2:$O$72,MATCH(ADDRESS(ROW(),COLUMN(),4),portal!$G$2:$G$72,0)),
    IF('map orig'!Q21=".",".","#")
)</f>
        <v>#</v>
      </c>
      <c r="R21" t="str">
        <f ca="1">IF(
    ISNUMBER(MATCH(ADDRESS(ROW(),COLUMN(),4),portal!$G$2:$G$72,0)),
    INDEX(portal!$O$2:$O$72,MATCH(ADDRESS(ROW(),COLUMN(),4),portal!$G$2:$G$72,0)),
    IF('map orig'!R21=".",".","#")
)</f>
        <v>#</v>
      </c>
      <c r="S21" t="str">
        <f ca="1">IF(
    ISNUMBER(MATCH(ADDRESS(ROW(),COLUMN(),4),portal!$G$2:$G$72,0)),
    INDEX(portal!$O$2:$O$72,MATCH(ADDRESS(ROW(),COLUMN(),4),portal!$G$2:$G$72,0)),
    IF('map orig'!S21=".",".","#")
)</f>
        <v>#</v>
      </c>
      <c r="T21" t="str">
        <f ca="1">IF(
    ISNUMBER(MATCH(ADDRESS(ROW(),COLUMN(),4),portal!$G$2:$G$72,0)),
    INDEX(portal!$O$2:$O$72,MATCH(ADDRESS(ROW(),COLUMN(),4),portal!$G$2:$G$72,0)),
    IF('map orig'!T21=".",".","#")
)</f>
        <v>#</v>
      </c>
      <c r="U21" t="str">
        <f ca="1">IF(
    ISNUMBER(MATCH(ADDRESS(ROW(),COLUMN(),4),portal!$G$2:$G$72,0)),
    INDEX(portal!$O$2:$O$72,MATCH(ADDRESS(ROW(),COLUMN(),4),portal!$G$2:$G$72,0)),
    IF('map orig'!U21=".",".","#")
)</f>
        <v>#</v>
      </c>
      <c r="V21" t="str">
        <f ca="1">IF(
    ISNUMBER(MATCH(ADDRESS(ROW(),COLUMN(),4),portal!$G$2:$G$72,0)),
    INDEX(portal!$O$2:$O$72,MATCH(ADDRESS(ROW(),COLUMN(),4),portal!$G$2:$G$72,0)),
    IF('map orig'!V21=".",".","#")
)</f>
        <v>#</v>
      </c>
      <c r="W21" t="str">
        <f ca="1">IF(
    ISNUMBER(MATCH(ADDRESS(ROW(),COLUMN(),4),portal!$G$2:$G$72,0)),
    INDEX(portal!$O$2:$O$72,MATCH(ADDRESS(ROW(),COLUMN(),4),portal!$G$2:$G$72,0)),
    IF('map orig'!W21=".",".","#")
)</f>
        <v>#</v>
      </c>
      <c r="X21" t="str">
        <f ca="1">IF(
    ISNUMBER(MATCH(ADDRESS(ROW(),COLUMN(),4),portal!$G$2:$G$72,0)),
    INDEX(portal!$O$2:$O$72,MATCH(ADDRESS(ROW(),COLUMN(),4),portal!$G$2:$G$72,0)),
    IF('map orig'!X21=".",".","#")
)</f>
        <v>#</v>
      </c>
      <c r="Y21" t="str">
        <f ca="1">IF(
    ISNUMBER(MATCH(ADDRESS(ROW(),COLUMN(),4),portal!$G$2:$G$72,0)),
    INDEX(portal!$O$2:$O$72,MATCH(ADDRESS(ROW(),COLUMN(),4),portal!$G$2:$G$72,0)),
    IF('map orig'!Y21=".",".","#")
)</f>
        <v>#</v>
      </c>
      <c r="Z21" t="str">
        <f ca="1">IF(
    ISNUMBER(MATCH(ADDRESS(ROW(),COLUMN(),4),portal!$G$2:$G$72,0)),
    INDEX(portal!$O$2:$O$72,MATCH(ADDRESS(ROW(),COLUMN(),4),portal!$G$2:$G$72,0)),
    IF('map orig'!Z21=".",".","#")
)</f>
        <v>.</v>
      </c>
      <c r="AA21" t="str">
        <f ca="1">IF(
    ISNUMBER(MATCH(ADDRESS(ROW(),COLUMN(),4),portal!$G$2:$G$72,0)),
    INDEX(portal!$O$2:$O$72,MATCH(ADDRESS(ROW(),COLUMN(),4),portal!$G$2:$G$72,0)),
    IF('map orig'!AA21=".",".","#")
)</f>
        <v>#</v>
      </c>
      <c r="AB21" t="str">
        <f ca="1">IF(
    ISNUMBER(MATCH(ADDRESS(ROW(),COLUMN(),4),portal!$G$2:$G$72,0)),
    INDEX(portal!$O$2:$O$72,MATCH(ADDRESS(ROW(),COLUMN(),4),portal!$G$2:$G$72,0)),
    IF('map orig'!AB21=".",".","#")
)</f>
        <v>.</v>
      </c>
      <c r="AC21" t="str">
        <f ca="1">IF(
    ISNUMBER(MATCH(ADDRESS(ROW(),COLUMN(),4),portal!$G$2:$G$72,0)),
    INDEX(portal!$O$2:$O$72,MATCH(ADDRESS(ROW(),COLUMN(),4),portal!$G$2:$G$72,0)),
    IF('map orig'!AC21=".",".","#")
)</f>
        <v>#</v>
      </c>
      <c r="AD21" t="str">
        <f ca="1">IF(
    ISNUMBER(MATCH(ADDRESS(ROW(),COLUMN(),4),portal!$G$2:$G$72,0)),
    INDEX(portal!$O$2:$O$72,MATCH(ADDRESS(ROW(),COLUMN(),4),portal!$G$2:$G$72,0)),
    IF('map orig'!AD21=".",".","#")
)</f>
        <v>#</v>
      </c>
      <c r="AE21" t="str">
        <f ca="1">IF(
    ISNUMBER(MATCH(ADDRESS(ROW(),COLUMN(),4),portal!$G$2:$G$72,0)),
    INDEX(portal!$O$2:$O$72,MATCH(ADDRESS(ROW(),COLUMN(),4),portal!$G$2:$G$72,0)),
    IF('map orig'!AE21=".",".","#")
)</f>
        <v>#</v>
      </c>
      <c r="AF21" t="str">
        <f ca="1">IF(
    ISNUMBER(MATCH(ADDRESS(ROW(),COLUMN(),4),portal!$G$2:$G$72,0)),
    INDEX(portal!$O$2:$O$72,MATCH(ADDRESS(ROW(),COLUMN(),4),portal!$G$2:$G$72,0)),
    IF('map orig'!AF21=".",".","#")
)</f>
        <v>.</v>
      </c>
      <c r="AG21" t="str">
        <f ca="1">IF(
    ISNUMBER(MATCH(ADDRESS(ROW(),COLUMN(),4),portal!$G$2:$G$72,0)),
    INDEX(portal!$O$2:$O$72,MATCH(ADDRESS(ROW(),COLUMN(),4),portal!$G$2:$G$72,0)),
    IF('map orig'!AG21=".",".","#")
)</f>
        <v>#</v>
      </c>
      <c r="AH21" t="str">
        <f ca="1">IF(
    ISNUMBER(MATCH(ADDRESS(ROW(),COLUMN(),4),portal!$G$2:$G$72,0)),
    INDEX(portal!$O$2:$O$72,MATCH(ADDRESS(ROW(),COLUMN(),4),portal!$G$2:$G$72,0)),
    IF('map orig'!AH21=".",".","#")
)</f>
        <v>#</v>
      </c>
      <c r="AI21" t="str">
        <f ca="1">IF(
    ISNUMBER(MATCH(ADDRESS(ROW(),COLUMN(),4),portal!$G$2:$G$72,0)),
    INDEX(portal!$O$2:$O$72,MATCH(ADDRESS(ROW(),COLUMN(),4),portal!$G$2:$G$72,0)),
    IF('map orig'!AI21=".",".","#")
)</f>
        <v>#</v>
      </c>
      <c r="AJ21" t="str">
        <f ca="1">IF(
    ISNUMBER(MATCH(ADDRESS(ROW(),COLUMN(),4),portal!$G$2:$G$72,0)),
    INDEX(portal!$O$2:$O$72,MATCH(ADDRESS(ROW(),COLUMN(),4),portal!$G$2:$G$72,0)),
    IF('map orig'!AJ21=".",".","#")
)</f>
        <v>#</v>
      </c>
      <c r="AK21" t="str">
        <f ca="1">IF(
    ISNUMBER(MATCH(ADDRESS(ROW(),COLUMN(),4),portal!$G$2:$G$72,0)),
    INDEX(portal!$O$2:$O$72,MATCH(ADDRESS(ROW(),COLUMN(),4),portal!$G$2:$G$72,0)),
    IF('map orig'!AK21=".",".","#")
)</f>
        <v>#</v>
      </c>
      <c r="AL21" t="str">
        <f ca="1">IF(
    ISNUMBER(MATCH(ADDRESS(ROW(),COLUMN(),4),portal!$G$2:$G$72,0)),
    INDEX(portal!$O$2:$O$72,MATCH(ADDRESS(ROW(),COLUMN(),4),portal!$G$2:$G$72,0)),
    IF('map orig'!AL21=".",".","#")
)</f>
        <v>#</v>
      </c>
      <c r="AM21" t="str">
        <f ca="1">IF(
    ISNUMBER(MATCH(ADDRESS(ROW(),COLUMN(),4),portal!$G$2:$G$72,0)),
    INDEX(portal!$O$2:$O$72,MATCH(ADDRESS(ROW(),COLUMN(),4),portal!$G$2:$G$72,0)),
    IF('map orig'!AM21=".",".","#")
)</f>
        <v>#</v>
      </c>
      <c r="AN21" t="str">
        <f ca="1">IF(
    ISNUMBER(MATCH(ADDRESS(ROW(),COLUMN(),4),portal!$G$2:$G$72,0)),
    INDEX(portal!$O$2:$O$72,MATCH(ADDRESS(ROW(),COLUMN(),4),portal!$G$2:$G$72,0)),
    IF('map orig'!AN21=".",".","#")
)</f>
        <v>.</v>
      </c>
      <c r="AO21" t="str">
        <f ca="1">IF(
    ISNUMBER(MATCH(ADDRESS(ROW(),COLUMN(),4),portal!$G$2:$G$72,0)),
    INDEX(portal!$O$2:$O$72,MATCH(ADDRESS(ROW(),COLUMN(),4),portal!$G$2:$G$72,0)),
    IF('map orig'!AO21=".",".","#")
)</f>
        <v>#</v>
      </c>
      <c r="AP21" t="str">
        <f ca="1">IF(
    ISNUMBER(MATCH(ADDRESS(ROW(),COLUMN(),4),portal!$G$2:$G$72,0)),
    INDEX(portal!$O$2:$O$72,MATCH(ADDRESS(ROW(),COLUMN(),4),portal!$G$2:$G$72,0)),
    IF('map orig'!AP21=".",".","#")
)</f>
        <v>.</v>
      </c>
      <c r="AQ21" t="str">
        <f ca="1">IF(
    ISNUMBER(MATCH(ADDRESS(ROW(),COLUMN(),4),portal!$G$2:$G$72,0)),
    INDEX(portal!$O$2:$O$72,MATCH(ADDRESS(ROW(),COLUMN(),4),portal!$G$2:$G$72,0)),
    IF('map orig'!AQ21=".",".","#")
)</f>
        <v>#</v>
      </c>
      <c r="AR21" t="str">
        <f ca="1">IF(
    ISNUMBER(MATCH(ADDRESS(ROW(),COLUMN(),4),portal!$G$2:$G$72,0)),
    INDEX(portal!$O$2:$O$72,MATCH(ADDRESS(ROW(),COLUMN(),4),portal!$G$2:$G$72,0)),
    IF('map orig'!AR21=".",".","#")
)</f>
        <v>.</v>
      </c>
      <c r="AS21" t="str">
        <f ca="1">IF(
    ISNUMBER(MATCH(ADDRESS(ROW(),COLUMN(),4),portal!$G$2:$G$72,0)),
    INDEX(portal!$O$2:$O$72,MATCH(ADDRESS(ROW(),COLUMN(),4),portal!$G$2:$G$72,0)),
    IF('map orig'!AS21=".",".","#")
)</f>
        <v>#</v>
      </c>
      <c r="AT21" t="str">
        <f ca="1">IF(
    ISNUMBER(MATCH(ADDRESS(ROW(),COLUMN(),4),portal!$G$2:$G$72,0)),
    INDEX(portal!$O$2:$O$72,MATCH(ADDRESS(ROW(),COLUMN(),4),portal!$G$2:$G$72,0)),
    IF('map orig'!AT21=".",".","#")
)</f>
        <v>.</v>
      </c>
      <c r="AU21" t="str">
        <f ca="1">IF(
    ISNUMBER(MATCH(ADDRESS(ROW(),COLUMN(),4),portal!$G$2:$G$72,0)),
    INDEX(portal!$O$2:$O$72,MATCH(ADDRESS(ROW(),COLUMN(),4),portal!$G$2:$G$72,0)),
    IF('map orig'!AU21=".",".","#")
)</f>
        <v>#</v>
      </c>
      <c r="AV21" t="str">
        <f ca="1">IF(
    ISNUMBER(MATCH(ADDRESS(ROW(),COLUMN(),4),portal!$G$2:$G$72,0)),
    INDEX(portal!$O$2:$O$72,MATCH(ADDRESS(ROW(),COLUMN(),4),portal!$G$2:$G$72,0)),
    IF('map orig'!AV21=".",".","#")
)</f>
        <v>.</v>
      </c>
      <c r="AW21" t="str">
        <f ca="1">IF(
    ISNUMBER(MATCH(ADDRESS(ROW(),COLUMN(),4),portal!$G$2:$G$72,0)),
    INDEX(portal!$O$2:$O$72,MATCH(ADDRESS(ROW(),COLUMN(),4),portal!$G$2:$G$72,0)),
    IF('map orig'!AW21=".",".","#")
)</f>
        <v>#</v>
      </c>
      <c r="AX21" t="str">
        <f ca="1">IF(
    ISNUMBER(MATCH(ADDRESS(ROW(),COLUMN(),4),portal!$G$2:$G$72,0)),
    INDEX(portal!$O$2:$O$72,MATCH(ADDRESS(ROW(),COLUMN(),4),portal!$G$2:$G$72,0)),
    IF('map orig'!AX21=".",".","#")
)</f>
        <v>.</v>
      </c>
      <c r="AY21" t="str">
        <f ca="1">IF(
    ISNUMBER(MATCH(ADDRESS(ROW(),COLUMN(),4),portal!$G$2:$G$72,0)),
    INDEX(portal!$O$2:$O$72,MATCH(ADDRESS(ROW(),COLUMN(),4),portal!$G$2:$G$72,0)),
    IF('map orig'!AY21=".",".","#")
)</f>
        <v>#</v>
      </c>
      <c r="AZ21" t="str">
        <f ca="1">IF(
    ISNUMBER(MATCH(ADDRESS(ROW(),COLUMN(),4),portal!$G$2:$G$72,0)),
    INDEX(portal!$O$2:$O$72,MATCH(ADDRESS(ROW(),COLUMN(),4),portal!$G$2:$G$72,0)),
    IF('map orig'!AZ21=".",".","#")
)</f>
        <v>.</v>
      </c>
      <c r="BA21" t="str">
        <f ca="1">IF(
    ISNUMBER(MATCH(ADDRESS(ROW(),COLUMN(),4),portal!$G$2:$G$72,0)),
    INDEX(portal!$O$2:$O$72,MATCH(ADDRESS(ROW(),COLUMN(),4),portal!$G$2:$G$72,0)),
    IF('map orig'!BA21=".",".","#")
)</f>
        <v>#</v>
      </c>
      <c r="BB21" t="str">
        <f ca="1">IF(
    ISNUMBER(MATCH(ADDRESS(ROW(),COLUMN(),4),portal!$G$2:$G$72,0)),
    INDEX(portal!$O$2:$O$72,MATCH(ADDRESS(ROW(),COLUMN(),4),portal!$G$2:$G$72,0)),
    IF('map orig'!BB21=".",".","#")
)</f>
        <v>.</v>
      </c>
      <c r="BC21" t="str">
        <f ca="1">IF(
    ISNUMBER(MATCH(ADDRESS(ROW(),COLUMN(),4),portal!$G$2:$G$72,0)),
    INDEX(portal!$O$2:$O$72,MATCH(ADDRESS(ROW(),COLUMN(),4),portal!$G$2:$G$72,0)),
    IF('map orig'!BC21=".",".","#")
)</f>
        <v>#</v>
      </c>
      <c r="BD21" t="str">
        <f ca="1">IF(
    ISNUMBER(MATCH(ADDRESS(ROW(),COLUMN(),4),portal!$G$2:$G$72,0)),
    INDEX(portal!$O$2:$O$72,MATCH(ADDRESS(ROW(),COLUMN(),4),portal!$G$2:$G$72,0)),
    IF('map orig'!BD21=".",".","#")
)</f>
        <v>#</v>
      </c>
      <c r="BE21" t="str">
        <f ca="1">IF(
    ISNUMBER(MATCH(ADDRESS(ROW(),COLUMN(),4),portal!$G$2:$G$72,0)),
    INDEX(portal!$O$2:$O$72,MATCH(ADDRESS(ROW(),COLUMN(),4),portal!$G$2:$G$72,0)),
    IF('map orig'!BE21=".",".","#")
)</f>
        <v>#</v>
      </c>
      <c r="BF21" t="str">
        <f ca="1">IF(
    ISNUMBER(MATCH(ADDRESS(ROW(),COLUMN(),4),portal!$G$2:$G$72,0)),
    INDEX(portal!$O$2:$O$72,MATCH(ADDRESS(ROW(),COLUMN(),4),portal!$G$2:$G$72,0)),
    IF('map orig'!BF21=".",".","#")
)</f>
        <v>.</v>
      </c>
      <c r="BG21" t="str">
        <f ca="1">IF(
    ISNUMBER(MATCH(ADDRESS(ROW(),COLUMN(),4),portal!$G$2:$G$72,0)),
    INDEX(portal!$O$2:$O$72,MATCH(ADDRESS(ROW(),COLUMN(),4),portal!$G$2:$G$72,0)),
    IF('map orig'!BG21=".",".","#")
)</f>
        <v>#</v>
      </c>
      <c r="BH21" t="str">
        <f ca="1">IF(
    ISNUMBER(MATCH(ADDRESS(ROW(),COLUMN(),4),portal!$G$2:$G$72,0)),
    INDEX(portal!$O$2:$O$72,MATCH(ADDRESS(ROW(),COLUMN(),4),portal!$G$2:$G$72,0)),
    IF('map orig'!BH21=".",".","#")
)</f>
        <v>#</v>
      </c>
      <c r="BI21" t="str">
        <f ca="1">IF(
    ISNUMBER(MATCH(ADDRESS(ROW(),COLUMN(),4),portal!$G$2:$G$72,0)),
    INDEX(portal!$O$2:$O$72,MATCH(ADDRESS(ROW(),COLUMN(),4),portal!$G$2:$G$72,0)),
    IF('map orig'!BI21=".",".","#")
)</f>
        <v>#</v>
      </c>
      <c r="BJ21" t="str">
        <f ca="1">IF(
    ISNUMBER(MATCH(ADDRESS(ROW(),COLUMN(),4),portal!$G$2:$G$72,0)),
    INDEX(portal!$O$2:$O$72,MATCH(ADDRESS(ROW(),COLUMN(),4),portal!$G$2:$G$72,0)),
    IF('map orig'!BJ21=".",".","#")
)</f>
        <v>.</v>
      </c>
      <c r="BK21" t="str">
        <f ca="1">IF(
    ISNUMBER(MATCH(ADDRESS(ROW(),COLUMN(),4),portal!$G$2:$G$72,0)),
    INDEX(portal!$O$2:$O$72,MATCH(ADDRESS(ROW(),COLUMN(),4),portal!$G$2:$G$72,0)),
    IF('map orig'!BK21=".",".","#")
)</f>
        <v>#</v>
      </c>
      <c r="BL21" t="str">
        <f ca="1">IF(
    ISNUMBER(MATCH(ADDRESS(ROW(),COLUMN(),4),portal!$G$2:$G$72,0)),
    INDEX(portal!$O$2:$O$72,MATCH(ADDRESS(ROW(),COLUMN(),4),portal!$G$2:$G$72,0)),
    IF('map orig'!BL21=".",".","#")
)</f>
        <v>#</v>
      </c>
      <c r="BM21" t="str">
        <f ca="1">IF(
    ISNUMBER(MATCH(ADDRESS(ROW(),COLUMN(),4),portal!$G$2:$G$72,0)),
    INDEX(portal!$O$2:$O$72,MATCH(ADDRESS(ROW(),COLUMN(),4),portal!$G$2:$G$72,0)),
    IF('map orig'!BM21=".",".","#")
)</f>
        <v>#</v>
      </c>
      <c r="BN21" t="str">
        <f ca="1">IF(
    ISNUMBER(MATCH(ADDRESS(ROW(),COLUMN(),4),portal!$G$2:$G$72,0)),
    INDEX(portal!$O$2:$O$72,MATCH(ADDRESS(ROW(),COLUMN(),4),portal!$G$2:$G$72,0)),
    IF('map orig'!BN21=".",".","#")
)</f>
        <v>.</v>
      </c>
      <c r="BO21" t="str">
        <f ca="1">IF(
    ISNUMBER(MATCH(ADDRESS(ROW(),COLUMN(),4),portal!$G$2:$G$72,0)),
    INDEX(portal!$O$2:$O$72,MATCH(ADDRESS(ROW(),COLUMN(),4),portal!$G$2:$G$72,0)),
    IF('map orig'!BO21=".",".","#")
)</f>
        <v>#</v>
      </c>
      <c r="BP21" t="str">
        <f ca="1">IF(
    ISNUMBER(MATCH(ADDRESS(ROW(),COLUMN(),4),portal!$G$2:$G$72,0)),
    INDEX(portal!$O$2:$O$72,MATCH(ADDRESS(ROW(),COLUMN(),4),portal!$G$2:$G$72,0)),
    IF('map orig'!BP21=".",".","#")
)</f>
        <v>#</v>
      </c>
      <c r="BQ21" t="str">
        <f ca="1">IF(
    ISNUMBER(MATCH(ADDRESS(ROW(),COLUMN(),4),portal!$G$2:$G$72,0)),
    INDEX(portal!$O$2:$O$72,MATCH(ADDRESS(ROW(),COLUMN(),4),portal!$G$2:$G$72,0)),
    IF('map orig'!BQ21=".",".","#")
)</f>
        <v>#</v>
      </c>
      <c r="BR21" t="str">
        <f ca="1">IF(
    ISNUMBER(MATCH(ADDRESS(ROW(),COLUMN(),4),portal!$G$2:$G$72,0)),
    INDEX(portal!$O$2:$O$72,MATCH(ADDRESS(ROW(),COLUMN(),4),portal!$G$2:$G$72,0)),
    IF('map orig'!BR21=".",".","#")
)</f>
        <v>.</v>
      </c>
      <c r="BS21" t="str">
        <f ca="1">IF(
    ISNUMBER(MATCH(ADDRESS(ROW(),COLUMN(),4),portal!$G$2:$G$72,0)),
    INDEX(portal!$O$2:$O$72,MATCH(ADDRESS(ROW(),COLUMN(),4),portal!$G$2:$G$72,0)),
    IF('map orig'!BS21=".",".","#")
)</f>
        <v>#</v>
      </c>
      <c r="BT21" t="str">
        <f ca="1">IF(
    ISNUMBER(MATCH(ADDRESS(ROW(),COLUMN(),4),portal!$G$2:$G$72,0)),
    INDEX(portal!$O$2:$O$72,MATCH(ADDRESS(ROW(),COLUMN(),4),portal!$G$2:$G$72,0)),
    IF('map orig'!BT21=".",".","#")
)</f>
        <v>.</v>
      </c>
      <c r="BU21" t="str">
        <f ca="1">IF(
    ISNUMBER(MATCH(ADDRESS(ROW(),COLUMN(),4),portal!$G$2:$G$72,0)),
    INDEX(portal!$O$2:$O$72,MATCH(ADDRESS(ROW(),COLUMN(),4),portal!$G$2:$G$72,0)),
    IF('map orig'!BU21=".",".","#")
)</f>
        <v>#</v>
      </c>
      <c r="BV21" t="str">
        <f ca="1">IF(
    ISNUMBER(MATCH(ADDRESS(ROW(),COLUMN(),4),portal!$G$2:$G$72,0)),
    INDEX(portal!$O$2:$O$72,MATCH(ADDRESS(ROW(),COLUMN(),4),portal!$G$2:$G$72,0)),
    IF('map orig'!BV21=".",".","#")
)</f>
        <v>#</v>
      </c>
      <c r="BW21" t="str">
        <f ca="1">IF(
    ISNUMBER(MATCH(ADDRESS(ROW(),COLUMN(),4),portal!$G$2:$G$72,0)),
    INDEX(portal!$O$2:$O$72,MATCH(ADDRESS(ROW(),COLUMN(),4),portal!$G$2:$G$72,0)),
    IF('map orig'!BW21=".",".","#")
)</f>
        <v>#</v>
      </c>
      <c r="BX21" t="str">
        <f ca="1">IF(
    ISNUMBER(MATCH(ADDRESS(ROW(),COLUMN(),4),portal!$G$2:$G$72,0)),
    INDEX(portal!$O$2:$O$72,MATCH(ADDRESS(ROW(),COLUMN(),4),portal!$G$2:$G$72,0)),
    IF('map orig'!BX21=".",".","#")
)</f>
        <v>#</v>
      </c>
      <c r="BY21" t="str">
        <f ca="1">IF(
    ISNUMBER(MATCH(ADDRESS(ROW(),COLUMN(),4),portal!$G$2:$G$72,0)),
    INDEX(portal!$O$2:$O$72,MATCH(ADDRESS(ROW(),COLUMN(),4),portal!$G$2:$G$72,0)),
    IF('map orig'!BY21=".",".","#")
)</f>
        <v>#</v>
      </c>
      <c r="BZ21" t="str">
        <f ca="1">IF(
    ISNUMBER(MATCH(ADDRESS(ROW(),COLUMN(),4),portal!$G$2:$G$72,0)),
    INDEX(portal!$O$2:$O$72,MATCH(ADDRESS(ROW(),COLUMN(),4),portal!$G$2:$G$72,0)),
    IF('map orig'!BZ21=".",".","#")
)</f>
        <v>.</v>
      </c>
      <c r="CA21" t="str">
        <f ca="1">IF(
    ISNUMBER(MATCH(ADDRESS(ROW(),COLUMN(),4),portal!$G$2:$G$72,0)),
    INDEX(portal!$O$2:$O$72,MATCH(ADDRESS(ROW(),COLUMN(),4),portal!$G$2:$G$72,0)),
    IF('map orig'!CA21=".",".","#")
)</f>
        <v>#</v>
      </c>
      <c r="CB21" t="str">
        <f ca="1">IF(
    ISNUMBER(MATCH(ADDRESS(ROW(),COLUMN(),4),portal!$G$2:$G$72,0)),
    INDEX(portal!$O$2:$O$72,MATCH(ADDRESS(ROW(),COLUMN(),4),portal!$G$2:$G$72,0)),
    IF('map orig'!CB21=".",".","#")
)</f>
        <v>#</v>
      </c>
      <c r="CC21" t="str">
        <f ca="1">IF(
    ISNUMBER(MATCH(ADDRESS(ROW(),COLUMN(),4),portal!$G$2:$G$72,0)),
    INDEX(portal!$O$2:$O$72,MATCH(ADDRESS(ROW(),COLUMN(),4),portal!$G$2:$G$72,0)),
    IF('map orig'!CC21=".",".","#")
)</f>
        <v>#</v>
      </c>
      <c r="CD21" t="str">
        <f ca="1">IF(
    ISNUMBER(MATCH(ADDRESS(ROW(),COLUMN(),4),portal!$G$2:$G$72,0)),
    INDEX(portal!$O$2:$O$72,MATCH(ADDRESS(ROW(),COLUMN(),4),portal!$G$2:$G$72,0)),
    IF('map orig'!CD21=".",".","#")
)</f>
        <v>#</v>
      </c>
      <c r="CE21" t="str">
        <f ca="1">IF(
    ISNUMBER(MATCH(ADDRESS(ROW(),COLUMN(),4),portal!$G$2:$G$72,0)),
    INDEX(portal!$O$2:$O$72,MATCH(ADDRESS(ROW(),COLUMN(),4),portal!$G$2:$G$72,0)),
    IF('map orig'!CE21=".",".","#")
)</f>
        <v>#</v>
      </c>
      <c r="CF21" t="str">
        <f ca="1">IF(
    ISNUMBER(MATCH(ADDRESS(ROW(),COLUMN(),4),portal!$G$2:$G$72,0)),
    INDEX(portal!$O$2:$O$72,MATCH(ADDRESS(ROW(),COLUMN(),4),portal!$G$2:$G$72,0)),
    IF('map orig'!CF21=".",".","#")
)</f>
        <v>.</v>
      </c>
      <c r="CG21" t="str">
        <f ca="1">IF(
    ISNUMBER(MATCH(ADDRESS(ROW(),COLUMN(),4),portal!$G$2:$G$72,0)),
    INDEX(portal!$O$2:$O$72,MATCH(ADDRESS(ROW(),COLUMN(),4),portal!$G$2:$G$72,0)),
    IF('map orig'!CG21=".",".","#")
)</f>
        <v>#</v>
      </c>
      <c r="CH21" t="str">
        <f ca="1">IF(
    ISNUMBER(MATCH(ADDRESS(ROW(),COLUMN(),4),portal!$G$2:$G$72,0)),
    INDEX(portal!$O$2:$O$72,MATCH(ADDRESS(ROW(),COLUMN(),4),portal!$G$2:$G$72,0)),
    IF('map orig'!CH21=".",".","#")
)</f>
        <v>.</v>
      </c>
      <c r="CI21" t="str">
        <f ca="1">IF(
    ISNUMBER(MATCH(ADDRESS(ROW(),COLUMN(),4),portal!$G$2:$G$72,0)),
    INDEX(portal!$O$2:$O$72,MATCH(ADDRESS(ROW(),COLUMN(),4),portal!$G$2:$G$72,0)),
    IF('map orig'!CI21=".",".","#")
)</f>
        <v>#</v>
      </c>
      <c r="CJ21" t="str">
        <f ca="1">IF(
    ISNUMBER(MATCH(ADDRESS(ROW(),COLUMN(),4),portal!$G$2:$G$72,0)),
    INDEX(portal!$O$2:$O$72,MATCH(ADDRESS(ROW(),COLUMN(),4),portal!$G$2:$G$72,0)),
    IF('map orig'!CJ21=".",".","#")
)</f>
        <v>#</v>
      </c>
      <c r="CK21" t="str">
        <f ca="1">IF(
    ISNUMBER(MATCH(ADDRESS(ROW(),COLUMN(),4),portal!$G$2:$G$72,0)),
    INDEX(portal!$O$2:$O$72,MATCH(ADDRESS(ROW(),COLUMN(),4),portal!$G$2:$G$72,0)),
    IF('map orig'!CK21=".",".","#")
)</f>
        <v>#</v>
      </c>
      <c r="CL21" t="str">
        <f ca="1">IF(
    ISNUMBER(MATCH(ADDRESS(ROW(),COLUMN(),4),portal!$G$2:$G$72,0)),
    INDEX(portal!$O$2:$O$72,MATCH(ADDRESS(ROW(),COLUMN(),4),portal!$G$2:$G$72,0)),
    IF('map orig'!CL21=".",".","#")
)</f>
        <v>#</v>
      </c>
      <c r="CM21" t="str">
        <f ca="1">IF(
    ISNUMBER(MATCH(ADDRESS(ROW(),COLUMN(),4),portal!$G$2:$G$72,0)),
    INDEX(portal!$O$2:$O$72,MATCH(ADDRESS(ROW(),COLUMN(),4),portal!$G$2:$G$72,0)),
    IF('map orig'!CM21=".",".","#")
)</f>
        <v>#</v>
      </c>
      <c r="CN21" t="str">
        <f ca="1">IF(
    ISNUMBER(MATCH(ADDRESS(ROW(),COLUMN(),4),portal!$G$2:$G$72,0)),
    INDEX(portal!$O$2:$O$72,MATCH(ADDRESS(ROW(),COLUMN(),4),portal!$G$2:$G$72,0)),
    IF('map orig'!CN21=".",".","#")
)</f>
        <v>.</v>
      </c>
      <c r="CO21" t="str">
        <f ca="1">IF(
    ISNUMBER(MATCH(ADDRESS(ROW(),COLUMN(),4),portal!$G$2:$G$72,0)),
    INDEX(portal!$O$2:$O$72,MATCH(ADDRESS(ROW(),COLUMN(),4),portal!$G$2:$G$72,0)),
    IF('map orig'!CO21=".",".","#")
)</f>
        <v>#</v>
      </c>
      <c r="CP21" t="str">
        <f ca="1">IF(
    ISNUMBER(MATCH(ADDRESS(ROW(),COLUMN(),4),portal!$G$2:$G$72,0)),
    INDEX(portal!$O$2:$O$72,MATCH(ADDRESS(ROW(),COLUMN(),4),portal!$G$2:$G$72,0)),
    IF('map orig'!CP21=".",".","#")
)</f>
        <v>.</v>
      </c>
      <c r="CQ21" t="str">
        <f ca="1">IF(
    ISNUMBER(MATCH(ADDRESS(ROW(),COLUMN(),4),portal!$G$2:$G$72,0)),
    INDEX(portal!$O$2:$O$72,MATCH(ADDRESS(ROW(),COLUMN(),4),portal!$G$2:$G$72,0)),
    IF('map orig'!CQ21=".",".","#")
)</f>
        <v>#</v>
      </c>
      <c r="CR21" t="str">
        <f ca="1">IF(
    ISNUMBER(MATCH(ADDRESS(ROW(),COLUMN(),4),portal!$G$2:$G$72,0)),
    INDEX(portal!$O$2:$O$72,MATCH(ADDRESS(ROW(),COLUMN(),4),portal!$G$2:$G$72,0)),
    IF('map orig'!CR21=".",".","#")
)</f>
        <v>#</v>
      </c>
      <c r="CS21" t="str">
        <f ca="1">IF(
    ISNUMBER(MATCH(ADDRESS(ROW(),COLUMN(),4),portal!$G$2:$G$72,0)),
    INDEX(portal!$O$2:$O$72,MATCH(ADDRESS(ROW(),COLUMN(),4),portal!$G$2:$G$72,0)),
    IF('map orig'!CS21=".",".","#")
)</f>
        <v>#</v>
      </c>
      <c r="CT21" t="str">
        <f ca="1">IF(
    ISNUMBER(MATCH(ADDRESS(ROW(),COLUMN(),4),portal!$G$2:$G$72,0)),
    INDEX(portal!$O$2:$O$72,MATCH(ADDRESS(ROW(),COLUMN(),4),portal!$G$2:$G$72,0)),
    IF('map orig'!CT21=".",".","#")
)</f>
        <v>.</v>
      </c>
      <c r="CU21" t="str">
        <f ca="1">IF(
    ISNUMBER(MATCH(ADDRESS(ROW(),COLUMN(),4),portal!$G$2:$G$72,0)),
    INDEX(portal!$O$2:$O$72,MATCH(ADDRESS(ROW(),COLUMN(),4),portal!$G$2:$G$72,0)),
    IF('map orig'!CU21=".",".","#")
)</f>
        <v>#</v>
      </c>
      <c r="CV21" t="str">
        <f ca="1">IF(
    ISNUMBER(MATCH(ADDRESS(ROW(),COLUMN(),4),portal!$G$2:$G$72,0)),
    INDEX(portal!$O$2:$O$72,MATCH(ADDRESS(ROW(),COLUMN(),4),portal!$G$2:$G$72,0)),
    IF('map orig'!CV21=".",".","#")
)</f>
        <v>#</v>
      </c>
      <c r="CW21" t="str">
        <f ca="1">IF(
    ISNUMBER(MATCH(ADDRESS(ROW(),COLUMN(),4),portal!$G$2:$G$72,0)),
    INDEX(portal!$O$2:$O$72,MATCH(ADDRESS(ROW(),COLUMN(),4),portal!$G$2:$G$72,0)),
    IF('map orig'!CW21=".",".","#")
)</f>
        <v>#</v>
      </c>
      <c r="CX21" t="str">
        <f ca="1">IF(
    ISNUMBER(MATCH(ADDRESS(ROW(),COLUMN(),4),portal!$G$2:$G$72,0)),
    INDEX(portal!$O$2:$O$72,MATCH(ADDRESS(ROW(),COLUMN(),4),portal!$G$2:$G$72,0)),
    IF('map orig'!CX21=".",".","#")
)</f>
        <v>.</v>
      </c>
      <c r="CY21" t="str">
        <f ca="1">IF(
    ISNUMBER(MATCH(ADDRESS(ROW(),COLUMN(),4),portal!$G$2:$G$72,0)),
    INDEX(portal!$O$2:$O$72,MATCH(ADDRESS(ROW(),COLUMN(),4),portal!$G$2:$G$72,0)),
    IF('map orig'!CY21=".",".","#")
)</f>
        <v>#</v>
      </c>
      <c r="CZ21" t="str">
        <f ca="1">IF(
    ISNUMBER(MATCH(ADDRESS(ROW(),COLUMN(),4),portal!$G$2:$G$72,0)),
    INDEX(portal!$O$2:$O$72,MATCH(ADDRESS(ROW(),COLUMN(),4),portal!$G$2:$G$72,0)),
    IF('map orig'!CZ21=".",".","#")
)</f>
        <v>#</v>
      </c>
      <c r="DA21" t="str">
        <f ca="1">IF(
    ISNUMBER(MATCH(ADDRESS(ROW(),COLUMN(),4),portal!$G$2:$G$72,0)),
    INDEX(portal!$O$2:$O$72,MATCH(ADDRESS(ROW(),COLUMN(),4),portal!$G$2:$G$72,0)),
    IF('map orig'!DA21=".",".","#")
)</f>
        <v>#</v>
      </c>
      <c r="DB21" t="str">
        <f ca="1">IF(
    ISNUMBER(MATCH(ADDRESS(ROW(),COLUMN(),4),portal!$G$2:$G$72,0)),
    INDEX(portal!$O$2:$O$72,MATCH(ADDRESS(ROW(),COLUMN(),4),portal!$G$2:$G$72,0)),
    IF('map orig'!DB21=".",".","#")
)</f>
        <v>.</v>
      </c>
      <c r="DC21" t="str">
        <f ca="1">IF(
    ISNUMBER(MATCH(ADDRESS(ROW(),COLUMN(),4),portal!$G$2:$G$72,0)),
    INDEX(portal!$O$2:$O$72,MATCH(ADDRESS(ROW(),COLUMN(),4),portal!$G$2:$G$72,0)),
    IF('map orig'!DC21=".",".","#")
)</f>
        <v>#</v>
      </c>
      <c r="DD21" t="str">
        <f ca="1">IF(
    ISNUMBER(MATCH(ADDRESS(ROW(),COLUMN(),4),portal!$G$2:$G$72,0)),
    INDEX(portal!$O$2:$O$72,MATCH(ADDRESS(ROW(),COLUMN(),4),portal!$G$2:$G$72,0)),
    IF('map orig'!DD21=".",".","#")
)</f>
        <v>.</v>
      </c>
      <c r="DE21" t="str">
        <f ca="1">IF(
    ISNUMBER(MATCH(ADDRESS(ROW(),COLUMN(),4),portal!$G$2:$G$72,0)),
    INDEX(portal!$O$2:$O$72,MATCH(ADDRESS(ROW(),COLUMN(),4),portal!$G$2:$G$72,0)),
    IF('map orig'!DE21=".",".","#")
)</f>
        <v>#</v>
      </c>
      <c r="DF21" t="str">
        <f ca="1">IF(
    ISNUMBER(MATCH(ADDRESS(ROW(),COLUMN(),4),portal!$G$2:$G$72,0)),
    INDEX(portal!$O$2:$O$72,MATCH(ADDRESS(ROW(),COLUMN(),4),portal!$G$2:$G$72,0)),
    IF('map orig'!DF21=".",".","#")
)</f>
        <v>#</v>
      </c>
      <c r="DG21" t="str">
        <f ca="1">IF(
    ISNUMBER(MATCH(ADDRESS(ROW(),COLUMN(),4),portal!$G$2:$G$72,0)),
    INDEX(portal!$O$2:$O$72,MATCH(ADDRESS(ROW(),COLUMN(),4),portal!$G$2:$G$72,0)),
    IF('map orig'!DG21=".",".","#")
)</f>
        <v>#</v>
      </c>
      <c r="DH21" t="str">
        <f ca="1">IF(
    ISNUMBER(MATCH(ADDRESS(ROW(),COLUMN(),4),portal!$G$2:$G$72,0)),
    INDEX(portal!$O$2:$O$72,MATCH(ADDRESS(ROW(),COLUMN(),4),portal!$G$2:$G$72,0)),
    IF('map orig'!DH21=".",".","#")
)</f>
        <v>.</v>
      </c>
      <c r="DI21" t="str">
        <f ca="1">IF(
    ISNUMBER(MATCH(ADDRESS(ROW(),COLUMN(),4),portal!$G$2:$G$72,0)),
    INDEX(portal!$O$2:$O$72,MATCH(ADDRESS(ROW(),COLUMN(),4),portal!$G$2:$G$72,0)),
    IF('map orig'!DI21=".",".","#")
)</f>
        <v>#</v>
      </c>
      <c r="DJ21" t="str">
        <f ca="1">IF(
    ISNUMBER(MATCH(ADDRESS(ROW(),COLUMN(),4),portal!$G$2:$G$72,0)),
    INDEX(portal!$O$2:$O$72,MATCH(ADDRESS(ROW(),COLUMN(),4),portal!$G$2:$G$72,0)),
    IF('map orig'!DJ21=".",".","#")
)</f>
        <v>.</v>
      </c>
      <c r="DK21" t="str">
        <f ca="1">IF(
    ISNUMBER(MATCH(ADDRESS(ROW(),COLUMN(),4),portal!$G$2:$G$72,0)),
    INDEX(portal!$O$2:$O$72,MATCH(ADDRESS(ROW(),COLUMN(),4),portal!$G$2:$G$72,0)),
    IF('map orig'!DK21=".",".","#")
)</f>
        <v>#</v>
      </c>
      <c r="DL21" t="str">
        <f ca="1">IF(
    ISNUMBER(MATCH(ADDRESS(ROW(),COLUMN(),4),portal!$G$2:$G$72,0)),
    INDEX(portal!$O$2:$O$72,MATCH(ADDRESS(ROW(),COLUMN(),4),portal!$G$2:$G$72,0)),
    IF('map orig'!DL21=".",".","#")
)</f>
        <v>#</v>
      </c>
      <c r="DM21" t="str">
        <f ca="1">IF(
    ISNUMBER(MATCH(ADDRESS(ROW(),COLUMN(),4),portal!$G$2:$G$72,0)),
    INDEX(portal!$O$2:$O$72,MATCH(ADDRESS(ROW(),COLUMN(),4),portal!$G$2:$G$72,0)),
    IF('map orig'!DM21=".",".","#")
)</f>
        <v>#</v>
      </c>
    </row>
    <row r="22" spans="1:117" ht="15" customHeight="1">
      <c r="A22" t="str">
        <f ca="1">IF(
    ISNUMBER(MATCH(ADDRESS(ROW(),COLUMN(),4),portal!$G$2:$G$72,0)),
    INDEX(portal!$O$2:$O$72,MATCH(ADDRESS(ROW(),COLUMN(),4),portal!$G$2:$G$72,0)),
    IF('map orig'!A22=".",".","#")
)</f>
        <v>#</v>
      </c>
      <c r="B22" t="str">
        <f ca="1">IF(
    ISNUMBER(MATCH(ADDRESS(ROW(),COLUMN(),4),portal!$G$2:$G$72,0)),
    INDEX(portal!$O$2:$O$72,MATCH(ADDRESS(ROW(),COLUMN(),4),portal!$G$2:$G$72,0)),
    IF('map orig'!B22=".",".","#")
)</f>
        <v>#</v>
      </c>
      <c r="C22" t="str">
        <f ca="1">IF(
    ISNUMBER(MATCH(ADDRESS(ROW(),COLUMN(),4),portal!$G$2:$G$72,0)),
    INDEX(portal!$O$2:$O$72,MATCH(ADDRESS(ROW(),COLUMN(),4),portal!$G$2:$G$72,0)),
    IF('map orig'!C22=".",".","#")
)</f>
        <v>#</v>
      </c>
      <c r="D22" t="str">
        <f ca="1">IF(
    ISNUMBER(MATCH(ADDRESS(ROW(),COLUMN(),4),portal!$G$2:$G$72,0)),
    INDEX(portal!$O$2:$O$72,MATCH(ADDRESS(ROW(),COLUMN(),4),portal!$G$2:$G$72,0)),
    IF('map orig'!D22=".",".","#")
)</f>
        <v>.</v>
      </c>
      <c r="E22" t="str">
        <f ca="1">IF(
    ISNUMBER(MATCH(ADDRESS(ROW(),COLUMN(),4),portal!$G$2:$G$72,0)),
    INDEX(portal!$O$2:$O$72,MATCH(ADDRESS(ROW(),COLUMN(),4),portal!$G$2:$G$72,0)),
    IF('map orig'!E22=".",".","#")
)</f>
        <v>#</v>
      </c>
      <c r="F22" t="str">
        <f ca="1">IF(
    ISNUMBER(MATCH(ADDRESS(ROW(),COLUMN(),4),portal!$G$2:$G$72,0)),
    INDEX(portal!$O$2:$O$72,MATCH(ADDRESS(ROW(),COLUMN(),4),portal!$G$2:$G$72,0)),
    IF('map orig'!F22=".",".","#")
)</f>
        <v>.</v>
      </c>
      <c r="G22" t="str">
        <f ca="1">IF(
    ISNUMBER(MATCH(ADDRESS(ROW(),COLUMN(),4),portal!$G$2:$G$72,0)),
    INDEX(portal!$O$2:$O$72,MATCH(ADDRESS(ROW(),COLUMN(),4),portal!$G$2:$G$72,0)),
    IF('map orig'!G22=".",".","#")
)</f>
        <v>.</v>
      </c>
      <c r="H22" t="str">
        <f ca="1">IF(
    ISNUMBER(MATCH(ADDRESS(ROW(),COLUMN(),4),portal!$G$2:$G$72,0)),
    INDEX(portal!$O$2:$O$72,MATCH(ADDRESS(ROW(),COLUMN(),4),portal!$G$2:$G$72,0)),
    IF('map orig'!H22=".",".","#")
)</f>
        <v>.</v>
      </c>
      <c r="I22" t="str">
        <f ca="1">IF(
    ISNUMBER(MATCH(ADDRESS(ROW(),COLUMN(),4),portal!$G$2:$G$72,0)),
    INDEX(portal!$O$2:$O$72,MATCH(ADDRESS(ROW(),COLUMN(),4),portal!$G$2:$G$72,0)),
    IF('map orig'!I22=".",".","#")
)</f>
        <v>.</v>
      </c>
      <c r="J22" t="str">
        <f ca="1">IF(
    ISNUMBER(MATCH(ADDRESS(ROW(),COLUMN(),4),portal!$G$2:$G$72,0)),
    INDEX(portal!$O$2:$O$72,MATCH(ADDRESS(ROW(),COLUMN(),4),portal!$G$2:$G$72,0)),
    IF('map orig'!J22=".",".","#")
)</f>
        <v>.</v>
      </c>
      <c r="K22" t="str">
        <f ca="1">IF(
    ISNUMBER(MATCH(ADDRESS(ROW(),COLUMN(),4),portal!$G$2:$G$72,0)),
    INDEX(portal!$O$2:$O$72,MATCH(ADDRESS(ROW(),COLUMN(),4),portal!$G$2:$G$72,0)),
    IF('map orig'!K22=".",".","#")
)</f>
        <v>.</v>
      </c>
      <c r="L22" t="str">
        <f ca="1">IF(
    ISNUMBER(MATCH(ADDRESS(ROW(),COLUMN(),4),portal!$G$2:$G$72,0)),
    INDEX(portal!$O$2:$O$72,MATCH(ADDRESS(ROW(),COLUMN(),4),portal!$G$2:$G$72,0)),
    IF('map orig'!L22=".",".","#")
)</f>
        <v>.</v>
      </c>
      <c r="M22" t="str">
        <f ca="1">IF(
    ISNUMBER(MATCH(ADDRESS(ROW(),COLUMN(),4),portal!$G$2:$G$72,0)),
    INDEX(portal!$O$2:$O$72,MATCH(ADDRESS(ROW(),COLUMN(),4),portal!$G$2:$G$72,0)),
    IF('map orig'!M22=".",".","#")
)</f>
        <v>.</v>
      </c>
      <c r="N22" t="str">
        <f ca="1">IF(
    ISNUMBER(MATCH(ADDRESS(ROW(),COLUMN(),4),portal!$G$2:$G$72,0)),
    INDEX(portal!$O$2:$O$72,MATCH(ADDRESS(ROW(),COLUMN(),4),portal!$G$2:$G$72,0)),
    IF('map orig'!N22=".",".","#")
)</f>
        <v>.</v>
      </c>
      <c r="O22" t="str">
        <f ca="1">IF(
    ISNUMBER(MATCH(ADDRESS(ROW(),COLUMN(),4),portal!$G$2:$G$72,0)),
    INDEX(portal!$O$2:$O$72,MATCH(ADDRESS(ROW(),COLUMN(),4),portal!$G$2:$G$72,0)),
    IF('map orig'!O22=".",".","#")
)</f>
        <v>#</v>
      </c>
      <c r="P22" t="str">
        <f ca="1">IF(
    ISNUMBER(MATCH(ADDRESS(ROW(),COLUMN(),4),portal!$G$2:$G$72,0)),
    INDEX(portal!$O$2:$O$72,MATCH(ADDRESS(ROW(),COLUMN(),4),portal!$G$2:$G$72,0)),
    IF('map orig'!P22=".",".","#")
)</f>
        <v>.</v>
      </c>
      <c r="Q22" t="str">
        <f ca="1">IF(
    ISNUMBER(MATCH(ADDRESS(ROW(),COLUMN(),4),portal!$G$2:$G$72,0)),
    INDEX(portal!$O$2:$O$72,MATCH(ADDRESS(ROW(),COLUMN(),4),portal!$G$2:$G$72,0)),
    IF('map orig'!Q22=".",".","#")
)</f>
        <v>#</v>
      </c>
      <c r="R22" t="str">
        <f ca="1">IF(
    ISNUMBER(MATCH(ADDRESS(ROW(),COLUMN(),4),portal!$G$2:$G$72,0)),
    INDEX(portal!$O$2:$O$72,MATCH(ADDRESS(ROW(),COLUMN(),4),portal!$G$2:$G$72,0)),
    IF('map orig'!R22=".",".","#")
)</f>
        <v>.</v>
      </c>
      <c r="S22" t="str">
        <f ca="1">IF(
    ISNUMBER(MATCH(ADDRESS(ROW(),COLUMN(),4),portal!$G$2:$G$72,0)),
    INDEX(portal!$O$2:$O$72,MATCH(ADDRESS(ROW(),COLUMN(),4),portal!$G$2:$G$72,0)),
    IF('map orig'!S22=".",".","#")
)</f>
        <v>#</v>
      </c>
      <c r="T22" t="str">
        <f ca="1">IF(
    ISNUMBER(MATCH(ADDRESS(ROW(),COLUMN(),4),portal!$G$2:$G$72,0)),
    INDEX(portal!$O$2:$O$72,MATCH(ADDRESS(ROW(),COLUMN(),4),portal!$G$2:$G$72,0)),
    IF('map orig'!T22=".",".","#")
)</f>
        <v>.</v>
      </c>
      <c r="U22" t="str">
        <f ca="1">IF(
    ISNUMBER(MATCH(ADDRESS(ROW(),COLUMN(),4),portal!$G$2:$G$72,0)),
    INDEX(portal!$O$2:$O$72,MATCH(ADDRESS(ROW(),COLUMN(),4),portal!$G$2:$G$72,0)),
    IF('map orig'!U22=".",".","#")
)</f>
        <v>#</v>
      </c>
      <c r="V22" t="str">
        <f ca="1">IF(
    ISNUMBER(MATCH(ADDRESS(ROW(),COLUMN(),4),portal!$G$2:$G$72,0)),
    INDEX(portal!$O$2:$O$72,MATCH(ADDRESS(ROW(),COLUMN(),4),portal!$G$2:$G$72,0)),
    IF('map orig'!V22=".",".","#")
)</f>
        <v>.</v>
      </c>
      <c r="W22" t="str">
        <f ca="1">IF(
    ISNUMBER(MATCH(ADDRESS(ROW(),COLUMN(),4),portal!$G$2:$G$72,0)),
    INDEX(portal!$O$2:$O$72,MATCH(ADDRESS(ROW(),COLUMN(),4),portal!$G$2:$G$72,0)),
    IF('map orig'!W22=".",".","#")
)</f>
        <v>#</v>
      </c>
      <c r="X22" t="str">
        <f ca="1">IF(
    ISNUMBER(MATCH(ADDRESS(ROW(),COLUMN(),4),portal!$G$2:$G$72,0)),
    INDEX(portal!$O$2:$O$72,MATCH(ADDRESS(ROW(),COLUMN(),4),portal!$G$2:$G$72,0)),
    IF('map orig'!X22=".",".","#")
)</f>
        <v>.</v>
      </c>
      <c r="Y22" t="str">
        <f ca="1">IF(
    ISNUMBER(MATCH(ADDRESS(ROW(),COLUMN(),4),portal!$G$2:$G$72,0)),
    INDEX(portal!$O$2:$O$72,MATCH(ADDRESS(ROW(),COLUMN(),4),portal!$G$2:$G$72,0)),
    IF('map orig'!Y22=".",".","#")
)</f>
        <v>.</v>
      </c>
      <c r="Z22" t="str">
        <f ca="1">IF(
    ISNUMBER(MATCH(ADDRESS(ROW(),COLUMN(),4),portal!$G$2:$G$72,0)),
    INDEX(portal!$O$2:$O$72,MATCH(ADDRESS(ROW(),COLUMN(),4),portal!$G$2:$G$72,0)),
    IF('map orig'!Z22=".",".","#")
)</f>
        <v>.</v>
      </c>
      <c r="AA22" t="str">
        <f ca="1">IF(
    ISNUMBER(MATCH(ADDRESS(ROW(),COLUMN(),4),portal!$G$2:$G$72,0)),
    INDEX(portal!$O$2:$O$72,MATCH(ADDRESS(ROW(),COLUMN(),4),portal!$G$2:$G$72,0)),
    IF('map orig'!AA22=".",".","#")
)</f>
        <v>#</v>
      </c>
      <c r="AB22" t="str">
        <f ca="1">IF(
    ISNUMBER(MATCH(ADDRESS(ROW(),COLUMN(),4),portal!$G$2:$G$72,0)),
    INDEX(portal!$O$2:$O$72,MATCH(ADDRESS(ROW(),COLUMN(),4),portal!$G$2:$G$72,0)),
    IF('map orig'!AB22=".",".","#")
)</f>
        <v>.</v>
      </c>
      <c r="AC22" t="str">
        <f ca="1">IF(
    ISNUMBER(MATCH(ADDRESS(ROW(),COLUMN(),4),portal!$G$2:$G$72,0)),
    INDEX(portal!$O$2:$O$72,MATCH(ADDRESS(ROW(),COLUMN(),4),portal!$G$2:$G$72,0)),
    IF('map orig'!AC22=".",".","#")
)</f>
        <v>#</v>
      </c>
      <c r="AD22" t="str">
        <f ca="1">IF(
    ISNUMBER(MATCH(ADDRESS(ROW(),COLUMN(),4),portal!$G$2:$G$72,0)),
    INDEX(portal!$O$2:$O$72,MATCH(ADDRESS(ROW(),COLUMN(),4),portal!$G$2:$G$72,0)),
    IF('map orig'!AD22=".",".","#")
)</f>
        <v>.</v>
      </c>
      <c r="AE22" t="str">
        <f ca="1">IF(
    ISNUMBER(MATCH(ADDRESS(ROW(),COLUMN(),4),portal!$G$2:$G$72,0)),
    INDEX(portal!$O$2:$O$72,MATCH(ADDRESS(ROW(),COLUMN(),4),portal!$G$2:$G$72,0)),
    IF('map orig'!AE22=".",".","#")
)</f>
        <v>#</v>
      </c>
      <c r="AF22" t="str">
        <f ca="1">IF(
    ISNUMBER(MATCH(ADDRESS(ROW(),COLUMN(),4),portal!$G$2:$G$72,0)),
    INDEX(portal!$O$2:$O$72,MATCH(ADDRESS(ROW(),COLUMN(),4),portal!$G$2:$G$72,0)),
    IF('map orig'!AF22=".",".","#")
)</f>
        <v>.</v>
      </c>
      <c r="AG22" t="str">
        <f ca="1">IF(
    ISNUMBER(MATCH(ADDRESS(ROW(),COLUMN(),4),portal!$G$2:$G$72,0)),
    INDEX(portal!$O$2:$O$72,MATCH(ADDRESS(ROW(),COLUMN(),4),portal!$G$2:$G$72,0)),
    IF('map orig'!AG22=".",".","#")
)</f>
        <v>.</v>
      </c>
      <c r="AH22" t="str">
        <f ca="1">IF(
    ISNUMBER(MATCH(ADDRESS(ROW(),COLUMN(),4),portal!$G$2:$G$72,0)),
    INDEX(portal!$O$2:$O$72,MATCH(ADDRESS(ROW(),COLUMN(),4),portal!$G$2:$G$72,0)),
    IF('map orig'!AH22=".",".","#")
)</f>
        <v>.</v>
      </c>
      <c r="AI22" t="str">
        <f ca="1">IF(
    ISNUMBER(MATCH(ADDRESS(ROW(),COLUMN(),4),portal!$G$2:$G$72,0)),
    INDEX(portal!$O$2:$O$72,MATCH(ADDRESS(ROW(),COLUMN(),4),portal!$G$2:$G$72,0)),
    IF('map orig'!AI22=".",".","#")
)</f>
        <v>.</v>
      </c>
      <c r="AJ22" t="str">
        <f ca="1">IF(
    ISNUMBER(MATCH(ADDRESS(ROW(),COLUMN(),4),portal!$G$2:$G$72,0)),
    INDEX(portal!$O$2:$O$72,MATCH(ADDRESS(ROW(),COLUMN(),4),portal!$G$2:$G$72,0)),
    IF('map orig'!AJ22=".",".","#")
)</f>
        <v>.</v>
      </c>
      <c r="AK22" t="str">
        <f ca="1">IF(
    ISNUMBER(MATCH(ADDRESS(ROW(),COLUMN(),4),portal!$G$2:$G$72,0)),
    INDEX(portal!$O$2:$O$72,MATCH(ADDRESS(ROW(),COLUMN(),4),portal!$G$2:$G$72,0)),
    IF('map orig'!AK22=".",".","#")
)</f>
        <v>#</v>
      </c>
      <c r="AL22" t="str">
        <f ca="1">IF(
    ISNUMBER(MATCH(ADDRESS(ROW(),COLUMN(),4),portal!$G$2:$G$72,0)),
    INDEX(portal!$O$2:$O$72,MATCH(ADDRESS(ROW(),COLUMN(),4),portal!$G$2:$G$72,0)),
    IF('map orig'!AL22=".",".","#")
)</f>
        <v>.</v>
      </c>
      <c r="AM22" t="str">
        <f ca="1">IF(
    ISNUMBER(MATCH(ADDRESS(ROW(),COLUMN(),4),portal!$G$2:$G$72,0)),
    INDEX(portal!$O$2:$O$72,MATCH(ADDRESS(ROW(),COLUMN(),4),portal!$G$2:$G$72,0)),
    IF('map orig'!AM22=".",".","#")
)</f>
        <v>#</v>
      </c>
      <c r="AN22" t="str">
        <f ca="1">IF(
    ISNUMBER(MATCH(ADDRESS(ROW(),COLUMN(),4),portal!$G$2:$G$72,0)),
    INDEX(portal!$O$2:$O$72,MATCH(ADDRESS(ROW(),COLUMN(),4),portal!$G$2:$G$72,0)),
    IF('map orig'!AN22=".",".","#")
)</f>
        <v>.</v>
      </c>
      <c r="AO22" t="str">
        <f ca="1">IF(
    ISNUMBER(MATCH(ADDRESS(ROW(),COLUMN(),4),portal!$G$2:$G$72,0)),
    INDEX(portal!$O$2:$O$72,MATCH(ADDRESS(ROW(),COLUMN(),4),portal!$G$2:$G$72,0)),
    IF('map orig'!AO22=".",".","#")
)</f>
        <v>#</v>
      </c>
      <c r="AP22" t="str">
        <f ca="1">IF(
    ISNUMBER(MATCH(ADDRESS(ROW(),COLUMN(),4),portal!$G$2:$G$72,0)),
    INDEX(portal!$O$2:$O$72,MATCH(ADDRESS(ROW(),COLUMN(),4),portal!$G$2:$G$72,0)),
    IF('map orig'!AP22=".",".","#")
)</f>
        <v>.</v>
      </c>
      <c r="AQ22" t="str">
        <f ca="1">IF(
    ISNUMBER(MATCH(ADDRESS(ROW(),COLUMN(),4),portal!$G$2:$G$72,0)),
    INDEX(portal!$O$2:$O$72,MATCH(ADDRESS(ROW(),COLUMN(),4),portal!$G$2:$G$72,0)),
    IF('map orig'!AQ22=".",".","#")
)</f>
        <v>#</v>
      </c>
      <c r="AR22" t="str">
        <f ca="1">IF(
    ISNUMBER(MATCH(ADDRESS(ROW(),COLUMN(),4),portal!$G$2:$G$72,0)),
    INDEX(portal!$O$2:$O$72,MATCH(ADDRESS(ROW(),COLUMN(),4),portal!$G$2:$G$72,0)),
    IF('map orig'!AR22=".",".","#")
)</f>
        <v>.</v>
      </c>
      <c r="AS22" t="str">
        <f ca="1">IF(
    ISNUMBER(MATCH(ADDRESS(ROW(),COLUMN(),4),portal!$G$2:$G$72,0)),
    INDEX(portal!$O$2:$O$72,MATCH(ADDRESS(ROW(),COLUMN(),4),portal!$G$2:$G$72,0)),
    IF('map orig'!AS22=".",".","#")
)</f>
        <v>.</v>
      </c>
      <c r="AT22" t="str">
        <f ca="1">IF(
    ISNUMBER(MATCH(ADDRESS(ROW(),COLUMN(),4),portal!$G$2:$G$72,0)),
    INDEX(portal!$O$2:$O$72,MATCH(ADDRESS(ROW(),COLUMN(),4),portal!$G$2:$G$72,0)),
    IF('map orig'!AT22=".",".","#")
)</f>
        <v>.</v>
      </c>
      <c r="AU22" t="str">
        <f ca="1">IF(
    ISNUMBER(MATCH(ADDRESS(ROW(),COLUMN(),4),portal!$G$2:$G$72,0)),
    INDEX(portal!$O$2:$O$72,MATCH(ADDRESS(ROW(),COLUMN(),4),portal!$G$2:$G$72,0)),
    IF('map orig'!AU22=".",".","#")
)</f>
        <v>#</v>
      </c>
      <c r="AV22" t="str">
        <f ca="1">IF(
    ISNUMBER(MATCH(ADDRESS(ROW(),COLUMN(),4),portal!$G$2:$G$72,0)),
    INDEX(portal!$O$2:$O$72,MATCH(ADDRESS(ROW(),COLUMN(),4),portal!$G$2:$G$72,0)),
    IF('map orig'!AV22=".",".","#")
)</f>
        <v>.</v>
      </c>
      <c r="AW22" t="str">
        <f ca="1">IF(
    ISNUMBER(MATCH(ADDRESS(ROW(),COLUMN(),4),portal!$G$2:$G$72,0)),
    INDEX(portal!$O$2:$O$72,MATCH(ADDRESS(ROW(),COLUMN(),4),portal!$G$2:$G$72,0)),
    IF('map orig'!AW22=".",".","#")
)</f>
        <v>.</v>
      </c>
      <c r="AX22" t="str">
        <f ca="1">IF(
    ISNUMBER(MATCH(ADDRESS(ROW(),COLUMN(),4),portal!$G$2:$G$72,0)),
    INDEX(portal!$O$2:$O$72,MATCH(ADDRESS(ROW(),COLUMN(),4),portal!$G$2:$G$72,0)),
    IF('map orig'!AX22=".",".","#")
)</f>
        <v>.</v>
      </c>
      <c r="AY22" t="str">
        <f ca="1">IF(
    ISNUMBER(MATCH(ADDRESS(ROW(),COLUMN(),4),portal!$G$2:$G$72,0)),
    INDEX(portal!$O$2:$O$72,MATCH(ADDRESS(ROW(),COLUMN(),4),portal!$G$2:$G$72,0)),
    IF('map orig'!AY22=".",".","#")
)</f>
        <v>#</v>
      </c>
      <c r="AZ22" t="str">
        <f ca="1">IF(
    ISNUMBER(MATCH(ADDRESS(ROW(),COLUMN(),4),portal!$G$2:$G$72,0)),
    INDEX(portal!$O$2:$O$72,MATCH(ADDRESS(ROW(),COLUMN(),4),portal!$G$2:$G$72,0)),
    IF('map orig'!AZ22=".",".","#")
)</f>
        <v>.</v>
      </c>
      <c r="BA22" t="str">
        <f ca="1">IF(
    ISNUMBER(MATCH(ADDRESS(ROW(),COLUMN(),4),portal!$G$2:$G$72,0)),
    INDEX(portal!$O$2:$O$72,MATCH(ADDRESS(ROW(),COLUMN(),4),portal!$G$2:$G$72,0)),
    IF('map orig'!BA22=".",".","#")
)</f>
        <v>.</v>
      </c>
      <c r="BB22" t="str">
        <f ca="1">IF(
    ISNUMBER(MATCH(ADDRESS(ROW(),COLUMN(),4),portal!$G$2:$G$72,0)),
    INDEX(portal!$O$2:$O$72,MATCH(ADDRESS(ROW(),COLUMN(),4),portal!$G$2:$G$72,0)),
    IF('map orig'!BB22=".",".","#")
)</f>
        <v>.</v>
      </c>
      <c r="BC22" t="str">
        <f ca="1">IF(
    ISNUMBER(MATCH(ADDRESS(ROW(),COLUMN(),4),portal!$G$2:$G$72,0)),
    INDEX(portal!$O$2:$O$72,MATCH(ADDRESS(ROW(),COLUMN(),4),portal!$G$2:$G$72,0)),
    IF('map orig'!BC22=".",".","#")
)</f>
        <v>.</v>
      </c>
      <c r="BD22" t="str">
        <f ca="1">IF(
    ISNUMBER(MATCH(ADDRESS(ROW(),COLUMN(),4),portal!$G$2:$G$72,0)),
    INDEX(portal!$O$2:$O$72,MATCH(ADDRESS(ROW(),COLUMN(),4),portal!$G$2:$G$72,0)),
    IF('map orig'!BD22=".",".","#")
)</f>
        <v>.</v>
      </c>
      <c r="BE22" t="str">
        <f ca="1">IF(
    ISNUMBER(MATCH(ADDRESS(ROW(),COLUMN(),4),portal!$G$2:$G$72,0)),
    INDEX(portal!$O$2:$O$72,MATCH(ADDRESS(ROW(),COLUMN(),4),portal!$G$2:$G$72,0)),
    IF('map orig'!BE22=".",".","#")
)</f>
        <v>.</v>
      </c>
      <c r="BF22" t="str">
        <f ca="1">IF(
    ISNUMBER(MATCH(ADDRESS(ROW(),COLUMN(),4),portal!$G$2:$G$72,0)),
    INDEX(portal!$O$2:$O$72,MATCH(ADDRESS(ROW(),COLUMN(),4),portal!$G$2:$G$72,0)),
    IF('map orig'!BF22=".",".","#")
)</f>
        <v>.</v>
      </c>
      <c r="BG22" t="str">
        <f ca="1">IF(
    ISNUMBER(MATCH(ADDRESS(ROW(),COLUMN(),4),portal!$G$2:$G$72,0)),
    INDEX(portal!$O$2:$O$72,MATCH(ADDRESS(ROW(),COLUMN(),4),portal!$G$2:$G$72,0)),
    IF('map orig'!BG22=".",".","#")
)</f>
        <v>#</v>
      </c>
      <c r="BH22" t="str">
        <f ca="1">IF(
    ISNUMBER(MATCH(ADDRESS(ROW(),COLUMN(),4),portal!$G$2:$G$72,0)),
    INDEX(portal!$O$2:$O$72,MATCH(ADDRESS(ROW(),COLUMN(),4),portal!$G$2:$G$72,0)),
    IF('map orig'!BH22=".",".","#")
)</f>
        <v>.</v>
      </c>
      <c r="BI22" t="str">
        <f ca="1">IF(
    ISNUMBER(MATCH(ADDRESS(ROW(),COLUMN(),4),portal!$G$2:$G$72,0)),
    INDEX(portal!$O$2:$O$72,MATCH(ADDRESS(ROW(),COLUMN(),4),portal!$G$2:$G$72,0)),
    IF('map orig'!BI22=".",".","#")
)</f>
        <v>.</v>
      </c>
      <c r="BJ22" t="str">
        <f ca="1">IF(
    ISNUMBER(MATCH(ADDRESS(ROW(),COLUMN(),4),portal!$G$2:$G$72,0)),
    INDEX(portal!$O$2:$O$72,MATCH(ADDRESS(ROW(),COLUMN(),4),portal!$G$2:$G$72,0)),
    IF('map orig'!BJ22=".",".","#")
)</f>
        <v>.</v>
      </c>
      <c r="BK22" t="str">
        <f ca="1">IF(
    ISNUMBER(MATCH(ADDRESS(ROW(),COLUMN(),4),portal!$G$2:$G$72,0)),
    INDEX(portal!$O$2:$O$72,MATCH(ADDRESS(ROW(),COLUMN(),4),portal!$G$2:$G$72,0)),
    IF('map orig'!BK22=".",".","#")
)</f>
        <v>#</v>
      </c>
      <c r="BL22" t="str">
        <f ca="1">IF(
    ISNUMBER(MATCH(ADDRESS(ROW(),COLUMN(),4),portal!$G$2:$G$72,0)),
    INDEX(portal!$O$2:$O$72,MATCH(ADDRESS(ROW(),COLUMN(),4),portal!$G$2:$G$72,0)),
    IF('map orig'!BL22=".",".","#")
)</f>
        <v>.</v>
      </c>
      <c r="BM22" t="str">
        <f ca="1">IF(
    ISNUMBER(MATCH(ADDRESS(ROW(),COLUMN(),4),portal!$G$2:$G$72,0)),
    INDEX(portal!$O$2:$O$72,MATCH(ADDRESS(ROW(),COLUMN(),4),portal!$G$2:$G$72,0)),
    IF('map orig'!BM22=".",".","#")
)</f>
        <v>.</v>
      </c>
      <c r="BN22" t="str">
        <f ca="1">IF(
    ISNUMBER(MATCH(ADDRESS(ROW(),COLUMN(),4),portal!$G$2:$G$72,0)),
    INDEX(portal!$O$2:$O$72,MATCH(ADDRESS(ROW(),COLUMN(),4),portal!$G$2:$G$72,0)),
    IF('map orig'!BN22=".",".","#")
)</f>
        <v>.</v>
      </c>
      <c r="BO22" t="str">
        <f ca="1">IF(
    ISNUMBER(MATCH(ADDRESS(ROW(),COLUMN(),4),portal!$G$2:$G$72,0)),
    INDEX(portal!$O$2:$O$72,MATCH(ADDRESS(ROW(),COLUMN(),4),portal!$G$2:$G$72,0)),
    IF('map orig'!BO22=".",".","#")
)</f>
        <v>.</v>
      </c>
      <c r="BP22" t="str">
        <f ca="1">IF(
    ISNUMBER(MATCH(ADDRESS(ROW(),COLUMN(),4),portal!$G$2:$G$72,0)),
    INDEX(portal!$O$2:$O$72,MATCH(ADDRESS(ROW(),COLUMN(),4),portal!$G$2:$G$72,0)),
    IF('map orig'!BP22=".",".","#")
)</f>
        <v>.</v>
      </c>
      <c r="BQ22" t="str">
        <f ca="1">IF(
    ISNUMBER(MATCH(ADDRESS(ROW(),COLUMN(),4),portal!$G$2:$G$72,0)),
    INDEX(portal!$O$2:$O$72,MATCH(ADDRESS(ROW(),COLUMN(),4),portal!$G$2:$G$72,0)),
    IF('map orig'!BQ22=".",".","#")
)</f>
        <v>#</v>
      </c>
      <c r="BR22" t="str">
        <f ca="1">IF(
    ISNUMBER(MATCH(ADDRESS(ROW(),COLUMN(),4),portal!$G$2:$G$72,0)),
    INDEX(portal!$O$2:$O$72,MATCH(ADDRESS(ROW(),COLUMN(),4),portal!$G$2:$G$72,0)),
    IF('map orig'!BR22=".",".","#")
)</f>
        <v>.</v>
      </c>
      <c r="BS22" t="str">
        <f ca="1">IF(
    ISNUMBER(MATCH(ADDRESS(ROW(),COLUMN(),4),portal!$G$2:$G$72,0)),
    INDEX(portal!$O$2:$O$72,MATCH(ADDRESS(ROW(),COLUMN(),4),portal!$G$2:$G$72,0)),
    IF('map orig'!BS22=".",".","#")
)</f>
        <v>.</v>
      </c>
      <c r="BT22" t="str">
        <f ca="1">IF(
    ISNUMBER(MATCH(ADDRESS(ROW(),COLUMN(),4),portal!$G$2:$G$72,0)),
    INDEX(portal!$O$2:$O$72,MATCH(ADDRESS(ROW(),COLUMN(),4),portal!$G$2:$G$72,0)),
    IF('map orig'!BT22=".",".","#")
)</f>
        <v>.</v>
      </c>
      <c r="BU22" t="str">
        <f ca="1">IF(
    ISNUMBER(MATCH(ADDRESS(ROW(),COLUMN(),4),portal!$G$2:$G$72,0)),
    INDEX(portal!$O$2:$O$72,MATCH(ADDRESS(ROW(),COLUMN(),4),portal!$G$2:$G$72,0)),
    IF('map orig'!BU22=".",".","#")
)</f>
        <v>#</v>
      </c>
      <c r="BV22" t="str">
        <f ca="1">IF(
    ISNUMBER(MATCH(ADDRESS(ROW(),COLUMN(),4),portal!$G$2:$G$72,0)),
    INDEX(portal!$O$2:$O$72,MATCH(ADDRESS(ROW(),COLUMN(),4),portal!$G$2:$G$72,0)),
    IF('map orig'!BV22=".",".","#")
)</f>
        <v>.</v>
      </c>
      <c r="BW22" t="str">
        <f ca="1">IF(
    ISNUMBER(MATCH(ADDRESS(ROW(),COLUMN(),4),portal!$G$2:$G$72,0)),
    INDEX(portal!$O$2:$O$72,MATCH(ADDRESS(ROW(),COLUMN(),4),portal!$G$2:$G$72,0)),
    IF('map orig'!BW22=".",".","#")
)</f>
        <v>#</v>
      </c>
      <c r="BX22" t="str">
        <f ca="1">IF(
    ISNUMBER(MATCH(ADDRESS(ROW(),COLUMN(),4),portal!$G$2:$G$72,0)),
    INDEX(portal!$O$2:$O$72,MATCH(ADDRESS(ROW(),COLUMN(),4),portal!$G$2:$G$72,0)),
    IF('map orig'!BX22=".",".","#")
)</f>
        <v>.</v>
      </c>
      <c r="BY22" t="str">
        <f ca="1">IF(
    ISNUMBER(MATCH(ADDRESS(ROW(),COLUMN(),4),portal!$G$2:$G$72,0)),
    INDEX(portal!$O$2:$O$72,MATCH(ADDRESS(ROW(),COLUMN(),4),portal!$G$2:$G$72,0)),
    IF('map orig'!BY22=".",".","#")
)</f>
        <v>.</v>
      </c>
      <c r="BZ22" t="str">
        <f ca="1">IF(
    ISNUMBER(MATCH(ADDRESS(ROW(),COLUMN(),4),portal!$G$2:$G$72,0)),
    INDEX(portal!$O$2:$O$72,MATCH(ADDRESS(ROW(),COLUMN(),4),portal!$G$2:$G$72,0)),
    IF('map orig'!BZ22=".",".","#")
)</f>
        <v>.</v>
      </c>
      <c r="CA22" t="str">
        <f ca="1">IF(
    ISNUMBER(MATCH(ADDRESS(ROW(),COLUMN(),4),portal!$G$2:$G$72,0)),
    INDEX(portal!$O$2:$O$72,MATCH(ADDRESS(ROW(),COLUMN(),4),portal!$G$2:$G$72,0)),
    IF('map orig'!CA22=".",".","#")
)</f>
        <v>.</v>
      </c>
      <c r="CB22" t="str">
        <f ca="1">IF(
    ISNUMBER(MATCH(ADDRESS(ROW(),COLUMN(),4),portal!$G$2:$G$72,0)),
    INDEX(portal!$O$2:$O$72,MATCH(ADDRESS(ROW(),COLUMN(),4),portal!$G$2:$G$72,0)),
    IF('map orig'!CB22=".",".","#")
)</f>
        <v>.</v>
      </c>
      <c r="CC22" t="str">
        <f ca="1">IF(
    ISNUMBER(MATCH(ADDRESS(ROW(),COLUMN(),4),portal!$G$2:$G$72,0)),
    INDEX(portal!$O$2:$O$72,MATCH(ADDRESS(ROW(),COLUMN(),4),portal!$G$2:$G$72,0)),
    IF('map orig'!CC22=".",".","#")
)</f>
        <v>.</v>
      </c>
      <c r="CD22" t="str">
        <f ca="1">IF(
    ISNUMBER(MATCH(ADDRESS(ROW(),COLUMN(),4),portal!$G$2:$G$72,0)),
    INDEX(portal!$O$2:$O$72,MATCH(ADDRESS(ROW(),COLUMN(),4),portal!$G$2:$G$72,0)),
    IF('map orig'!CD22=".",".","#")
)</f>
        <v>.</v>
      </c>
      <c r="CE22" t="str">
        <f ca="1">IF(
    ISNUMBER(MATCH(ADDRESS(ROW(),COLUMN(),4),portal!$G$2:$G$72,0)),
    INDEX(portal!$O$2:$O$72,MATCH(ADDRESS(ROW(),COLUMN(),4),portal!$G$2:$G$72,0)),
    IF('map orig'!CE22=".",".","#")
)</f>
        <v>#</v>
      </c>
      <c r="CF22" t="str">
        <f ca="1">IF(
    ISNUMBER(MATCH(ADDRESS(ROW(),COLUMN(),4),portal!$G$2:$G$72,0)),
    INDEX(portal!$O$2:$O$72,MATCH(ADDRESS(ROW(),COLUMN(),4),portal!$G$2:$G$72,0)),
    IF('map orig'!CF22=".",".","#")
)</f>
        <v>.</v>
      </c>
      <c r="CG22" t="str">
        <f ca="1">IF(
    ISNUMBER(MATCH(ADDRESS(ROW(),COLUMN(),4),portal!$G$2:$G$72,0)),
    INDEX(portal!$O$2:$O$72,MATCH(ADDRESS(ROW(),COLUMN(),4),portal!$G$2:$G$72,0)),
    IF('map orig'!CG22=".",".","#")
)</f>
        <v>#</v>
      </c>
      <c r="CH22" t="str">
        <f ca="1">IF(
    ISNUMBER(MATCH(ADDRESS(ROW(),COLUMN(),4),portal!$G$2:$G$72,0)),
    INDEX(portal!$O$2:$O$72,MATCH(ADDRESS(ROW(),COLUMN(),4),portal!$G$2:$G$72,0)),
    IF('map orig'!CH22=".",".","#")
)</f>
        <v>.</v>
      </c>
      <c r="CI22" t="str">
        <f ca="1">IF(
    ISNUMBER(MATCH(ADDRESS(ROW(),COLUMN(),4),portal!$G$2:$G$72,0)),
    INDEX(portal!$O$2:$O$72,MATCH(ADDRESS(ROW(),COLUMN(),4),portal!$G$2:$G$72,0)),
    IF('map orig'!CI22=".",".","#")
)</f>
        <v>#</v>
      </c>
      <c r="CJ22" t="str">
        <f ca="1">IF(
    ISNUMBER(MATCH(ADDRESS(ROW(),COLUMN(),4),portal!$G$2:$G$72,0)),
    INDEX(portal!$O$2:$O$72,MATCH(ADDRESS(ROW(),COLUMN(),4),portal!$G$2:$G$72,0)),
    IF('map orig'!CJ22=".",".","#")
)</f>
        <v>.</v>
      </c>
      <c r="CK22" t="str">
        <f ca="1">IF(
    ISNUMBER(MATCH(ADDRESS(ROW(),COLUMN(),4),portal!$G$2:$G$72,0)),
    INDEX(portal!$O$2:$O$72,MATCH(ADDRESS(ROW(),COLUMN(),4),portal!$G$2:$G$72,0)),
    IF('map orig'!CK22=".",".","#")
)</f>
        <v>#</v>
      </c>
      <c r="CL22" t="str">
        <f ca="1">IF(
    ISNUMBER(MATCH(ADDRESS(ROW(),COLUMN(),4),portal!$G$2:$G$72,0)),
    INDEX(portal!$O$2:$O$72,MATCH(ADDRESS(ROW(),COLUMN(),4),portal!$G$2:$G$72,0)),
    IF('map orig'!CL22=".",".","#")
)</f>
        <v>.</v>
      </c>
      <c r="CM22" t="str">
        <f ca="1">IF(
    ISNUMBER(MATCH(ADDRESS(ROW(),COLUMN(),4),portal!$G$2:$G$72,0)),
    INDEX(portal!$O$2:$O$72,MATCH(ADDRESS(ROW(),COLUMN(),4),portal!$G$2:$G$72,0)),
    IF('map orig'!CM22=".",".","#")
)</f>
        <v>.</v>
      </c>
      <c r="CN22" t="str">
        <f ca="1">IF(
    ISNUMBER(MATCH(ADDRESS(ROW(),COLUMN(),4),portal!$G$2:$G$72,0)),
    INDEX(portal!$O$2:$O$72,MATCH(ADDRESS(ROW(),COLUMN(),4),portal!$G$2:$G$72,0)),
    IF('map orig'!CN22=".",".","#")
)</f>
        <v>.</v>
      </c>
      <c r="CO22" t="str">
        <f ca="1">IF(
    ISNUMBER(MATCH(ADDRESS(ROW(),COLUMN(),4),portal!$G$2:$G$72,0)),
    INDEX(portal!$O$2:$O$72,MATCH(ADDRESS(ROW(),COLUMN(),4),portal!$G$2:$G$72,0)),
    IF('map orig'!CO22=".",".","#")
)</f>
        <v>.</v>
      </c>
      <c r="CP22" t="str">
        <f ca="1">IF(
    ISNUMBER(MATCH(ADDRESS(ROW(),COLUMN(),4),portal!$G$2:$G$72,0)),
    INDEX(portal!$O$2:$O$72,MATCH(ADDRESS(ROW(),COLUMN(),4),portal!$G$2:$G$72,0)),
    IF('map orig'!CP22=".",".","#")
)</f>
        <v>.</v>
      </c>
      <c r="CQ22" t="str">
        <f ca="1">IF(
    ISNUMBER(MATCH(ADDRESS(ROW(),COLUMN(),4),portal!$G$2:$G$72,0)),
    INDEX(portal!$O$2:$O$72,MATCH(ADDRESS(ROW(),COLUMN(),4),portal!$G$2:$G$72,0)),
    IF('map orig'!CQ22=".",".","#")
)</f>
        <v>#</v>
      </c>
      <c r="CR22" t="str">
        <f ca="1">IF(
    ISNUMBER(MATCH(ADDRESS(ROW(),COLUMN(),4),portal!$G$2:$G$72,0)),
    INDEX(portal!$O$2:$O$72,MATCH(ADDRESS(ROW(),COLUMN(),4),portal!$G$2:$G$72,0)),
    IF('map orig'!CR22=".",".","#")
)</f>
        <v>.</v>
      </c>
      <c r="CS22" t="str">
        <f ca="1">IF(
    ISNUMBER(MATCH(ADDRESS(ROW(),COLUMN(),4),portal!$G$2:$G$72,0)),
    INDEX(portal!$O$2:$O$72,MATCH(ADDRESS(ROW(),COLUMN(),4),portal!$G$2:$G$72,0)),
    IF('map orig'!CS22=".",".","#")
)</f>
        <v>.</v>
      </c>
      <c r="CT22" t="str">
        <f ca="1">IF(
    ISNUMBER(MATCH(ADDRESS(ROW(),COLUMN(),4),portal!$G$2:$G$72,0)),
    INDEX(portal!$O$2:$O$72,MATCH(ADDRESS(ROW(),COLUMN(),4),portal!$G$2:$G$72,0)),
    IF('map orig'!CT22=".",".","#")
)</f>
        <v>.</v>
      </c>
      <c r="CU22" t="str">
        <f ca="1">IF(
    ISNUMBER(MATCH(ADDRESS(ROW(),COLUMN(),4),portal!$G$2:$G$72,0)),
    INDEX(portal!$O$2:$O$72,MATCH(ADDRESS(ROW(),COLUMN(),4),portal!$G$2:$G$72,0)),
    IF('map orig'!CU22=".",".","#")
)</f>
        <v>.</v>
      </c>
      <c r="CV22" t="str">
        <f ca="1">IF(
    ISNUMBER(MATCH(ADDRESS(ROW(),COLUMN(),4),portal!$G$2:$G$72,0)),
    INDEX(portal!$O$2:$O$72,MATCH(ADDRESS(ROW(),COLUMN(),4),portal!$G$2:$G$72,0)),
    IF('map orig'!CV22=".",".","#")
)</f>
        <v>.</v>
      </c>
      <c r="CW22" t="str">
        <f ca="1">IF(
    ISNUMBER(MATCH(ADDRESS(ROW(),COLUMN(),4),portal!$G$2:$G$72,0)),
    INDEX(portal!$O$2:$O$72,MATCH(ADDRESS(ROW(),COLUMN(),4),portal!$G$2:$G$72,0)),
    IF('map orig'!CW22=".",".","#")
)</f>
        <v>#</v>
      </c>
      <c r="CX22" t="str">
        <f ca="1">IF(
    ISNUMBER(MATCH(ADDRESS(ROW(),COLUMN(),4),portal!$G$2:$G$72,0)),
    INDEX(portal!$O$2:$O$72,MATCH(ADDRESS(ROW(),COLUMN(),4),portal!$G$2:$G$72,0)),
    IF('map orig'!CX22=".",".","#")
)</f>
        <v>.</v>
      </c>
      <c r="CY22" t="str">
        <f ca="1">IF(
    ISNUMBER(MATCH(ADDRESS(ROW(),COLUMN(),4),portal!$G$2:$G$72,0)),
    INDEX(portal!$O$2:$O$72,MATCH(ADDRESS(ROW(),COLUMN(),4),portal!$G$2:$G$72,0)),
    IF('map orig'!CY22=".",".","#")
)</f>
        <v>.</v>
      </c>
      <c r="CZ22" t="str">
        <f ca="1">IF(
    ISNUMBER(MATCH(ADDRESS(ROW(),COLUMN(),4),portal!$G$2:$G$72,0)),
    INDEX(portal!$O$2:$O$72,MATCH(ADDRESS(ROW(),COLUMN(),4),portal!$G$2:$G$72,0)),
    IF('map orig'!CZ22=".",".","#")
)</f>
        <v>.</v>
      </c>
      <c r="DA22" t="str">
        <f ca="1">IF(
    ISNUMBER(MATCH(ADDRESS(ROW(),COLUMN(),4),portal!$G$2:$G$72,0)),
    INDEX(portal!$O$2:$O$72,MATCH(ADDRESS(ROW(),COLUMN(),4),portal!$G$2:$G$72,0)),
    IF('map orig'!DA22=".",".","#")
)</f>
        <v>#</v>
      </c>
      <c r="DB22" t="str">
        <f ca="1">IF(
    ISNUMBER(MATCH(ADDRESS(ROW(),COLUMN(),4),portal!$G$2:$G$72,0)),
    INDEX(portal!$O$2:$O$72,MATCH(ADDRESS(ROW(),COLUMN(),4),portal!$G$2:$G$72,0)),
    IF('map orig'!DB22=".",".","#")
)</f>
        <v>.</v>
      </c>
      <c r="DC22" t="str">
        <f ca="1">IF(
    ISNUMBER(MATCH(ADDRESS(ROW(),COLUMN(),4),portal!$G$2:$G$72,0)),
    INDEX(portal!$O$2:$O$72,MATCH(ADDRESS(ROW(),COLUMN(),4),portal!$G$2:$G$72,0)),
    IF('map orig'!DC22=".",".","#")
)</f>
        <v>#</v>
      </c>
      <c r="DD22" t="str">
        <f ca="1">IF(
    ISNUMBER(MATCH(ADDRESS(ROW(),COLUMN(),4),portal!$G$2:$G$72,0)),
    INDEX(portal!$O$2:$O$72,MATCH(ADDRESS(ROW(),COLUMN(),4),portal!$G$2:$G$72,0)),
    IF('map orig'!DD22=".",".","#")
)</f>
        <v>.</v>
      </c>
      <c r="DE22" t="str">
        <f ca="1">IF(
    ISNUMBER(MATCH(ADDRESS(ROW(),COLUMN(),4),portal!$G$2:$G$72,0)),
    INDEX(portal!$O$2:$O$72,MATCH(ADDRESS(ROW(),COLUMN(),4),portal!$G$2:$G$72,0)),
    IF('map orig'!DE22=".",".","#")
)</f>
        <v>.</v>
      </c>
      <c r="DF22" t="str">
        <f ca="1">IF(
    ISNUMBER(MATCH(ADDRESS(ROW(),COLUMN(),4),portal!$G$2:$G$72,0)),
    INDEX(portal!$O$2:$O$72,MATCH(ADDRESS(ROW(),COLUMN(),4),portal!$G$2:$G$72,0)),
    IF('map orig'!DF22=".",".","#")
)</f>
        <v>.</v>
      </c>
      <c r="DG22" t="str">
        <f ca="1">IF(
    ISNUMBER(MATCH(ADDRESS(ROW(),COLUMN(),4),portal!$G$2:$G$72,0)),
    INDEX(portal!$O$2:$O$72,MATCH(ADDRESS(ROW(),COLUMN(),4),portal!$G$2:$G$72,0)),
    IF('map orig'!DG22=".",".","#")
)</f>
        <v>.</v>
      </c>
      <c r="DH22" t="str">
        <f ca="1">IF(
    ISNUMBER(MATCH(ADDRESS(ROW(),COLUMN(),4),portal!$G$2:$G$72,0)),
    INDEX(portal!$O$2:$O$72,MATCH(ADDRESS(ROW(),COLUMN(),4),portal!$G$2:$G$72,0)),
    IF('map orig'!DH22=".",".","#")
)</f>
        <v>.</v>
      </c>
      <c r="DI22" t="str">
        <f ca="1">IF(
    ISNUMBER(MATCH(ADDRESS(ROW(),COLUMN(),4),portal!$G$2:$G$72,0)),
    INDEX(portal!$O$2:$O$72,MATCH(ADDRESS(ROW(),COLUMN(),4),portal!$G$2:$G$72,0)),
    IF('map orig'!DI22=".",".","#")
)</f>
        <v>#</v>
      </c>
      <c r="DJ22" t="str">
        <f ca="1">IF(
    ISNUMBER(MATCH(ADDRESS(ROW(),COLUMN(),4),portal!$G$2:$G$72,0)),
    INDEX(portal!$O$2:$O$72,MATCH(ADDRESS(ROW(),COLUMN(),4),portal!$G$2:$G$72,0)),
    IF('map orig'!DJ22=".",".","#")
)</f>
        <v>.</v>
      </c>
      <c r="DK22" t="str">
        <f ca="1">IF(
    ISNUMBER(MATCH(ADDRESS(ROW(),COLUMN(),4),portal!$G$2:$G$72,0)),
    INDEX(portal!$O$2:$O$72,MATCH(ADDRESS(ROW(),COLUMN(),4),portal!$G$2:$G$72,0)),
    IF('map orig'!DK22=".",".","#")
)</f>
        <v>#</v>
      </c>
      <c r="DL22" t="str">
        <f ca="1">IF(
    ISNUMBER(MATCH(ADDRESS(ROW(),COLUMN(),4),portal!$G$2:$G$72,0)),
    INDEX(portal!$O$2:$O$72,MATCH(ADDRESS(ROW(),COLUMN(),4),portal!$G$2:$G$72,0)),
    IF('map orig'!DL22=".",".","#")
)</f>
        <v>#</v>
      </c>
      <c r="DM22" t="str">
        <f ca="1">IF(
    ISNUMBER(MATCH(ADDRESS(ROW(),COLUMN(),4),portal!$G$2:$G$72,0)),
    INDEX(portal!$O$2:$O$72,MATCH(ADDRESS(ROW(),COLUMN(),4),portal!$G$2:$G$72,0)),
    IF('map orig'!DM22=".",".","#")
)</f>
        <v>#</v>
      </c>
    </row>
    <row r="23" spans="1:117" ht="15" customHeight="1">
      <c r="A23" t="str">
        <f ca="1">IF(
    ISNUMBER(MATCH(ADDRESS(ROW(),COLUMN(),4),portal!$G$2:$G$72,0)),
    INDEX(portal!$O$2:$O$72,MATCH(ADDRESS(ROW(),COLUMN(),4),portal!$G$2:$G$72,0)),
    IF('map orig'!A23=".",".","#")
)</f>
        <v>#</v>
      </c>
      <c r="B23" t="str">
        <f ca="1">IF(
    ISNUMBER(MATCH(ADDRESS(ROW(),COLUMN(),4),portal!$G$2:$G$72,0)),
    INDEX(portal!$O$2:$O$72,MATCH(ADDRESS(ROW(),COLUMN(),4),portal!$G$2:$G$72,0)),
    IF('map orig'!B23=".",".","#")
)</f>
        <v>#</v>
      </c>
      <c r="C23" t="str">
        <f ca="1">IF(
    ISNUMBER(MATCH(ADDRESS(ROW(),COLUMN(),4),portal!$G$2:$G$72,0)),
    INDEX(portal!$O$2:$O$72,MATCH(ADDRESS(ROW(),COLUMN(),4),portal!$G$2:$G$72,0)),
    IF('map orig'!C23=".",".","#")
)</f>
        <v>#</v>
      </c>
      <c r="D23" t="str">
        <f ca="1">IF(
    ISNUMBER(MATCH(ADDRESS(ROW(),COLUMN(),4),portal!$G$2:$G$72,0)),
    INDEX(portal!$O$2:$O$72,MATCH(ADDRESS(ROW(),COLUMN(),4),portal!$G$2:$G$72,0)),
    IF('map orig'!D23=".",".","#")
)</f>
        <v>.</v>
      </c>
      <c r="E23" t="str">
        <f ca="1">IF(
    ISNUMBER(MATCH(ADDRESS(ROW(),COLUMN(),4),portal!$G$2:$G$72,0)),
    INDEX(portal!$O$2:$O$72,MATCH(ADDRESS(ROW(),COLUMN(),4),portal!$G$2:$G$72,0)),
    IF('map orig'!E23=".",".","#")
)</f>
        <v>#</v>
      </c>
      <c r="F23" t="str">
        <f ca="1">IF(
    ISNUMBER(MATCH(ADDRESS(ROW(),COLUMN(),4),portal!$G$2:$G$72,0)),
    INDEX(portal!$O$2:$O$72,MATCH(ADDRESS(ROW(),COLUMN(),4),portal!$G$2:$G$72,0)),
    IF('map orig'!F23=".",".","#")
)</f>
        <v>#</v>
      </c>
      <c r="G23" t="str">
        <f ca="1">IF(
    ISNUMBER(MATCH(ADDRESS(ROW(),COLUMN(),4),portal!$G$2:$G$72,0)),
    INDEX(portal!$O$2:$O$72,MATCH(ADDRESS(ROW(),COLUMN(),4),portal!$G$2:$G$72,0)),
    IF('map orig'!G23=".",".","#")
)</f>
        <v>#</v>
      </c>
      <c r="H23" t="str">
        <f ca="1">IF(
    ISNUMBER(MATCH(ADDRESS(ROW(),COLUMN(),4),portal!$G$2:$G$72,0)),
    INDEX(portal!$O$2:$O$72,MATCH(ADDRESS(ROW(),COLUMN(),4),portal!$G$2:$G$72,0)),
    IF('map orig'!H23=".",".","#")
)</f>
        <v>#</v>
      </c>
      <c r="I23" t="str">
        <f ca="1">IF(
    ISNUMBER(MATCH(ADDRESS(ROW(),COLUMN(),4),portal!$G$2:$G$72,0)),
    INDEX(portal!$O$2:$O$72,MATCH(ADDRESS(ROW(),COLUMN(),4),portal!$G$2:$G$72,0)),
    IF('map orig'!I23=".",".","#")
)</f>
        <v>#</v>
      </c>
      <c r="J23" t="str">
        <f ca="1">IF(
    ISNUMBER(MATCH(ADDRESS(ROW(),COLUMN(),4),portal!$G$2:$G$72,0)),
    INDEX(portal!$O$2:$O$72,MATCH(ADDRESS(ROW(),COLUMN(),4),portal!$G$2:$G$72,0)),
    IF('map orig'!J23=".",".","#")
)</f>
        <v>.</v>
      </c>
      <c r="K23" t="str">
        <f ca="1">IF(
    ISNUMBER(MATCH(ADDRESS(ROW(),COLUMN(),4),portal!$G$2:$G$72,0)),
    INDEX(portal!$O$2:$O$72,MATCH(ADDRESS(ROW(),COLUMN(),4),portal!$G$2:$G$72,0)),
    IF('map orig'!K23=".",".","#")
)</f>
        <v>#</v>
      </c>
      <c r="L23" t="str">
        <f ca="1">IF(
    ISNUMBER(MATCH(ADDRESS(ROW(),COLUMN(),4),portal!$G$2:$G$72,0)),
    INDEX(portal!$O$2:$O$72,MATCH(ADDRESS(ROW(),COLUMN(),4),portal!$G$2:$G$72,0)),
    IF('map orig'!L23=".",".","#")
)</f>
        <v>#</v>
      </c>
      <c r="M23" t="str">
        <f ca="1">IF(
    ISNUMBER(MATCH(ADDRESS(ROW(),COLUMN(),4),portal!$G$2:$G$72,0)),
    INDEX(portal!$O$2:$O$72,MATCH(ADDRESS(ROW(),COLUMN(),4),portal!$G$2:$G$72,0)),
    IF('map orig'!M23=".",".","#")
)</f>
        <v>#</v>
      </c>
      <c r="N23" t="str">
        <f ca="1">IF(
    ISNUMBER(MATCH(ADDRESS(ROW(),COLUMN(),4),portal!$G$2:$G$72,0)),
    INDEX(portal!$O$2:$O$72,MATCH(ADDRESS(ROW(),COLUMN(),4),portal!$G$2:$G$72,0)),
    IF('map orig'!N23=".",".","#")
)</f>
        <v>#</v>
      </c>
      <c r="O23" t="str">
        <f ca="1">IF(
    ISNUMBER(MATCH(ADDRESS(ROW(),COLUMN(),4),portal!$G$2:$G$72,0)),
    INDEX(portal!$O$2:$O$72,MATCH(ADDRESS(ROW(),COLUMN(),4),portal!$G$2:$G$72,0)),
    IF('map orig'!O23=".",".","#")
)</f>
        <v>#</v>
      </c>
      <c r="P23" t="str">
        <f ca="1">IF(
    ISNUMBER(MATCH(ADDRESS(ROW(),COLUMN(),4),portal!$G$2:$G$72,0)),
    INDEX(portal!$O$2:$O$72,MATCH(ADDRESS(ROW(),COLUMN(),4),portal!$G$2:$G$72,0)),
    IF('map orig'!P23=".",".","#")
)</f>
        <v>.</v>
      </c>
      <c r="Q23" t="str">
        <f ca="1">IF(
    ISNUMBER(MATCH(ADDRESS(ROW(),COLUMN(),4),portal!$G$2:$G$72,0)),
    INDEX(portal!$O$2:$O$72,MATCH(ADDRESS(ROW(),COLUMN(),4),portal!$G$2:$G$72,0)),
    IF('map orig'!Q23=".",".","#")
)</f>
        <v>#</v>
      </c>
      <c r="R23" t="str">
        <f ca="1">IF(
    ISNUMBER(MATCH(ADDRESS(ROW(),COLUMN(),4),portal!$G$2:$G$72,0)),
    INDEX(portal!$O$2:$O$72,MATCH(ADDRESS(ROW(),COLUMN(),4),portal!$G$2:$G$72,0)),
    IF('map orig'!R23=".",".","#")
)</f>
        <v>.</v>
      </c>
      <c r="S23" t="str">
        <f ca="1">IF(
    ISNUMBER(MATCH(ADDRESS(ROW(),COLUMN(),4),portal!$G$2:$G$72,0)),
    INDEX(portal!$O$2:$O$72,MATCH(ADDRESS(ROW(),COLUMN(),4),portal!$G$2:$G$72,0)),
    IF('map orig'!S23=".",".","#")
)</f>
        <v>#</v>
      </c>
      <c r="T23" t="str">
        <f ca="1">IF(
    ISNUMBER(MATCH(ADDRESS(ROW(),COLUMN(),4),portal!$G$2:$G$72,0)),
    INDEX(portal!$O$2:$O$72,MATCH(ADDRESS(ROW(),COLUMN(),4),portal!$G$2:$G$72,0)),
    IF('map orig'!T23=".",".","#")
)</f>
        <v>.</v>
      </c>
      <c r="U23" t="str">
        <f ca="1">IF(
    ISNUMBER(MATCH(ADDRESS(ROW(),COLUMN(),4),portal!$G$2:$G$72,0)),
    INDEX(portal!$O$2:$O$72,MATCH(ADDRESS(ROW(),COLUMN(),4),portal!$G$2:$G$72,0)),
    IF('map orig'!U23=".",".","#")
)</f>
        <v>#</v>
      </c>
      <c r="V23" t="str">
        <f ca="1">IF(
    ISNUMBER(MATCH(ADDRESS(ROW(),COLUMN(),4),portal!$G$2:$G$72,0)),
    INDEX(portal!$O$2:$O$72,MATCH(ADDRESS(ROW(),COLUMN(),4),portal!$G$2:$G$72,0)),
    IF('map orig'!V23=".",".","#")
)</f>
        <v>.</v>
      </c>
      <c r="W23" t="str">
        <f ca="1">IF(
    ISNUMBER(MATCH(ADDRESS(ROW(),COLUMN(),4),portal!$G$2:$G$72,0)),
    INDEX(portal!$O$2:$O$72,MATCH(ADDRESS(ROW(),COLUMN(),4),portal!$G$2:$G$72,0)),
    IF('map orig'!W23=".",".","#")
)</f>
        <v>#</v>
      </c>
      <c r="X23" t="str">
        <f ca="1">IF(
    ISNUMBER(MATCH(ADDRESS(ROW(),COLUMN(),4),portal!$G$2:$G$72,0)),
    INDEX(portal!$O$2:$O$72,MATCH(ADDRESS(ROW(),COLUMN(),4),portal!$G$2:$G$72,0)),
    IF('map orig'!X23=".",".","#")
)</f>
        <v>.</v>
      </c>
      <c r="Y23" t="str">
        <f ca="1">IF(
    ISNUMBER(MATCH(ADDRESS(ROW(),COLUMN(),4),portal!$G$2:$G$72,0)),
    INDEX(portal!$O$2:$O$72,MATCH(ADDRESS(ROW(),COLUMN(),4),portal!$G$2:$G$72,0)),
    IF('map orig'!Y23=".",".","#")
)</f>
        <v>#</v>
      </c>
      <c r="Z23" t="str">
        <f ca="1">IF(
    ISNUMBER(MATCH(ADDRESS(ROW(),COLUMN(),4),portal!$G$2:$G$72,0)),
    INDEX(portal!$O$2:$O$72,MATCH(ADDRESS(ROW(),COLUMN(),4),portal!$G$2:$G$72,0)),
    IF('map orig'!Z23=".",".","#")
)</f>
        <v>#</v>
      </c>
      <c r="AA23" t="str">
        <f ca="1">IF(
    ISNUMBER(MATCH(ADDRESS(ROW(),COLUMN(),4),portal!$G$2:$G$72,0)),
    INDEX(portal!$O$2:$O$72,MATCH(ADDRESS(ROW(),COLUMN(),4),portal!$G$2:$G$72,0)),
    IF('map orig'!AA23=".",".","#")
)</f>
        <v>#</v>
      </c>
      <c r="AB23" t="str">
        <f ca="1">IF(
    ISNUMBER(MATCH(ADDRESS(ROW(),COLUMN(),4),portal!$G$2:$G$72,0)),
    INDEX(portal!$O$2:$O$72,MATCH(ADDRESS(ROW(),COLUMN(),4),portal!$G$2:$G$72,0)),
    IF('map orig'!AB23=".",".","#")
)</f>
        <v>#</v>
      </c>
      <c r="AC23" t="str">
        <f ca="1">IF(
    ISNUMBER(MATCH(ADDRESS(ROW(),COLUMN(),4),portal!$G$2:$G$72,0)),
    INDEX(portal!$O$2:$O$72,MATCH(ADDRESS(ROW(),COLUMN(),4),portal!$G$2:$G$72,0)),
    IF('map orig'!AC23=".",".","#")
)</f>
        <v>#</v>
      </c>
      <c r="AD23" t="str">
        <f ca="1">IF(
    ISNUMBER(MATCH(ADDRESS(ROW(),COLUMN(),4),portal!$G$2:$G$72,0)),
    INDEX(portal!$O$2:$O$72,MATCH(ADDRESS(ROW(),COLUMN(),4),portal!$G$2:$G$72,0)),
    IF('map orig'!AD23=".",".","#")
)</f>
        <v>.</v>
      </c>
      <c r="AE23" t="str">
        <f ca="1">IF(
    ISNUMBER(MATCH(ADDRESS(ROW(),COLUMN(),4),portal!$G$2:$G$72,0)),
    INDEX(portal!$O$2:$O$72,MATCH(ADDRESS(ROW(),COLUMN(),4),portal!$G$2:$G$72,0)),
    IF('map orig'!AE23=".",".","#")
)</f>
        <v>#</v>
      </c>
      <c r="AF23" t="str">
        <f ca="1">IF(
    ISNUMBER(MATCH(ADDRESS(ROW(),COLUMN(),4),portal!$G$2:$G$72,0)),
    INDEX(portal!$O$2:$O$72,MATCH(ADDRESS(ROW(),COLUMN(),4),portal!$G$2:$G$72,0)),
    IF('map orig'!AF23=".",".","#")
)</f>
        <v>#</v>
      </c>
      <c r="AG23" t="str">
        <f ca="1">IF(
    ISNUMBER(MATCH(ADDRESS(ROW(),COLUMN(),4),portal!$G$2:$G$72,0)),
    INDEX(portal!$O$2:$O$72,MATCH(ADDRESS(ROW(),COLUMN(),4),portal!$G$2:$G$72,0)),
    IF('map orig'!AG23=".",".","#")
)</f>
        <v>#</v>
      </c>
      <c r="AH23" t="str">
        <f ca="1">IF(
    ISNUMBER(MATCH(ADDRESS(ROW(),COLUMN(),4),portal!$G$2:$G$72,0)),
    INDEX(portal!$O$2:$O$72,MATCH(ADDRESS(ROW(),COLUMN(),4),portal!$G$2:$G$72,0)),
    IF('map orig'!AH23=".",".","#")
)</f>
        <v>#</v>
      </c>
      <c r="AI23" t="str">
        <f ca="1">IF(
    ISNUMBER(MATCH(ADDRESS(ROW(),COLUMN(),4),portal!$G$2:$G$72,0)),
    INDEX(portal!$O$2:$O$72,MATCH(ADDRESS(ROW(),COLUMN(),4),portal!$G$2:$G$72,0)),
    IF('map orig'!AI23=".",".","#")
)</f>
        <v>#</v>
      </c>
      <c r="AJ23" t="str">
        <f ca="1">IF(
    ISNUMBER(MATCH(ADDRESS(ROW(),COLUMN(),4),portal!$G$2:$G$72,0)),
    INDEX(portal!$O$2:$O$72,MATCH(ADDRESS(ROW(),COLUMN(),4),portal!$G$2:$G$72,0)),
    IF('map orig'!AJ23=".",".","#")
)</f>
        <v>#</v>
      </c>
      <c r="AK23" t="str">
        <f ca="1">IF(
    ISNUMBER(MATCH(ADDRESS(ROW(),COLUMN(),4),portal!$G$2:$G$72,0)),
    INDEX(portal!$O$2:$O$72,MATCH(ADDRESS(ROW(),COLUMN(),4),portal!$G$2:$G$72,0)),
    IF('map orig'!AK23=".",".","#")
)</f>
        <v>#</v>
      </c>
      <c r="AL23" t="str">
        <f ca="1">IF(
    ISNUMBER(MATCH(ADDRESS(ROW(),COLUMN(),4),portal!$G$2:$G$72,0)),
    INDEX(portal!$O$2:$O$72,MATCH(ADDRESS(ROW(),COLUMN(),4),portal!$G$2:$G$72,0)),
    IF('map orig'!AL23=".",".","#")
)</f>
        <v>.</v>
      </c>
      <c r="AM23" t="str">
        <f ca="1">IF(
    ISNUMBER(MATCH(ADDRESS(ROW(),COLUMN(),4),portal!$G$2:$G$72,0)),
    INDEX(portal!$O$2:$O$72,MATCH(ADDRESS(ROW(),COLUMN(),4),portal!$G$2:$G$72,0)),
    IF('map orig'!AM23=".",".","#")
)</f>
        <v>#</v>
      </c>
      <c r="AN23" t="str">
        <f ca="1">IF(
    ISNUMBER(MATCH(ADDRESS(ROW(),COLUMN(),4),portal!$G$2:$G$72,0)),
    INDEX(portal!$O$2:$O$72,MATCH(ADDRESS(ROW(),COLUMN(),4),portal!$G$2:$G$72,0)),
    IF('map orig'!AN23=".",".","#")
)</f>
        <v>#</v>
      </c>
      <c r="AO23" t="str">
        <f ca="1">IF(
    ISNUMBER(MATCH(ADDRESS(ROW(),COLUMN(),4),portal!$G$2:$G$72,0)),
    INDEX(portal!$O$2:$O$72,MATCH(ADDRESS(ROW(),COLUMN(),4),portal!$G$2:$G$72,0)),
    IF('map orig'!AO23=".",".","#")
)</f>
        <v>#</v>
      </c>
      <c r="AP23" t="str">
        <f ca="1">IF(
    ISNUMBER(MATCH(ADDRESS(ROW(),COLUMN(),4),portal!$G$2:$G$72,0)),
    INDEX(portal!$O$2:$O$72,MATCH(ADDRESS(ROW(),COLUMN(),4),portal!$G$2:$G$72,0)),
    IF('map orig'!AP23=".",".","#")
)</f>
        <v>.</v>
      </c>
      <c r="AQ23" t="str">
        <f ca="1">IF(
    ISNUMBER(MATCH(ADDRESS(ROW(),COLUMN(),4),portal!$G$2:$G$72,0)),
    INDEX(portal!$O$2:$O$72,MATCH(ADDRESS(ROW(),COLUMN(),4),portal!$G$2:$G$72,0)),
    IF('map orig'!AQ23=".",".","#")
)</f>
        <v>#</v>
      </c>
      <c r="AR23" t="str">
        <f ca="1">IF(
    ISNUMBER(MATCH(ADDRESS(ROW(),COLUMN(),4),portal!$G$2:$G$72,0)),
    INDEX(portal!$O$2:$O$72,MATCH(ADDRESS(ROW(),COLUMN(),4),portal!$G$2:$G$72,0)),
    IF('map orig'!AR23=".",".","#")
)</f>
        <v>.</v>
      </c>
      <c r="AS23" t="str">
        <f ca="1">IF(
    ISNUMBER(MATCH(ADDRESS(ROW(),COLUMN(),4),portal!$G$2:$G$72,0)),
    INDEX(portal!$O$2:$O$72,MATCH(ADDRESS(ROW(),COLUMN(),4),portal!$G$2:$G$72,0)),
    IF('map orig'!AS23=".",".","#")
)</f>
        <v>#</v>
      </c>
      <c r="AT23" t="str">
        <f ca="1">IF(
    ISNUMBER(MATCH(ADDRESS(ROW(),COLUMN(),4),portal!$G$2:$G$72,0)),
    INDEX(portal!$O$2:$O$72,MATCH(ADDRESS(ROW(),COLUMN(),4),portal!$G$2:$G$72,0)),
    IF('map orig'!AT23=".",".","#")
)</f>
        <v>.</v>
      </c>
      <c r="AU23" t="str">
        <f ca="1">IF(
    ISNUMBER(MATCH(ADDRESS(ROW(),COLUMN(),4),portal!$G$2:$G$72,0)),
    INDEX(portal!$O$2:$O$72,MATCH(ADDRESS(ROW(),COLUMN(),4),portal!$G$2:$G$72,0)),
    IF('map orig'!AU23=".",".","#")
)</f>
        <v>#</v>
      </c>
      <c r="AV23" t="str">
        <f ca="1">IF(
    ISNUMBER(MATCH(ADDRESS(ROW(),COLUMN(),4),portal!$G$2:$G$72,0)),
    INDEX(portal!$O$2:$O$72,MATCH(ADDRESS(ROW(),COLUMN(),4),portal!$G$2:$G$72,0)),
    IF('map orig'!AV23=".",".","#")
)</f>
        <v>.</v>
      </c>
      <c r="AW23" t="str">
        <f ca="1">IF(
    ISNUMBER(MATCH(ADDRESS(ROW(),COLUMN(),4),portal!$G$2:$G$72,0)),
    INDEX(portal!$O$2:$O$72,MATCH(ADDRESS(ROW(),COLUMN(),4),portal!$G$2:$G$72,0)),
    IF('map orig'!AW23=".",".","#")
)</f>
        <v>#</v>
      </c>
      <c r="AX23" t="str">
        <f ca="1">IF(
    ISNUMBER(MATCH(ADDRESS(ROW(),COLUMN(),4),portal!$G$2:$G$72,0)),
    INDEX(portal!$O$2:$O$72,MATCH(ADDRESS(ROW(),COLUMN(),4),portal!$G$2:$G$72,0)),
    IF('map orig'!AX23=".",".","#")
)</f>
        <v>.</v>
      </c>
      <c r="AY23" t="str">
        <f ca="1">IF(
    ISNUMBER(MATCH(ADDRESS(ROW(),COLUMN(),4),portal!$G$2:$G$72,0)),
    INDEX(portal!$O$2:$O$72,MATCH(ADDRESS(ROW(),COLUMN(),4),portal!$G$2:$G$72,0)),
    IF('map orig'!AY23=".",".","#")
)</f>
        <v>#</v>
      </c>
      <c r="AZ23" t="str">
        <f ca="1">IF(
    ISNUMBER(MATCH(ADDRESS(ROW(),COLUMN(),4),portal!$G$2:$G$72,0)),
    INDEX(portal!$O$2:$O$72,MATCH(ADDRESS(ROW(),COLUMN(),4),portal!$G$2:$G$72,0)),
    IF('map orig'!AZ23=".",".","#")
)</f>
        <v>#</v>
      </c>
      <c r="BA23" t="str">
        <f ca="1">IF(
    ISNUMBER(MATCH(ADDRESS(ROW(),COLUMN(),4),portal!$G$2:$G$72,0)),
    INDEX(portal!$O$2:$O$72,MATCH(ADDRESS(ROW(),COLUMN(),4),portal!$G$2:$G$72,0)),
    IF('map orig'!BA23=".",".","#")
)</f>
        <v>#</v>
      </c>
      <c r="BB23" t="str">
        <f ca="1">IF(
    ISNUMBER(MATCH(ADDRESS(ROW(),COLUMN(),4),portal!$G$2:$G$72,0)),
    INDEX(portal!$O$2:$O$72,MATCH(ADDRESS(ROW(),COLUMN(),4),portal!$G$2:$G$72,0)),
    IF('map orig'!BB23=".",".","#")
)</f>
        <v>.</v>
      </c>
      <c r="BC23" t="str">
        <f ca="1">IF(
    ISNUMBER(MATCH(ADDRESS(ROW(),COLUMN(),4),portal!$G$2:$G$72,0)),
    INDEX(portal!$O$2:$O$72,MATCH(ADDRESS(ROW(),COLUMN(),4),portal!$G$2:$G$72,0)),
    IF('map orig'!BC23=".",".","#")
)</f>
        <v>#</v>
      </c>
      <c r="BD23" t="str">
        <f ca="1">IF(
    ISNUMBER(MATCH(ADDRESS(ROW(),COLUMN(),4),portal!$G$2:$G$72,0)),
    INDEX(portal!$O$2:$O$72,MATCH(ADDRESS(ROW(),COLUMN(),4),portal!$G$2:$G$72,0)),
    IF('map orig'!BD23=".",".","#")
)</f>
        <v>#</v>
      </c>
      <c r="BE23" t="str">
        <f ca="1">IF(
    ISNUMBER(MATCH(ADDRESS(ROW(),COLUMN(),4),portal!$G$2:$G$72,0)),
    INDEX(portal!$O$2:$O$72,MATCH(ADDRESS(ROW(),COLUMN(),4),portal!$G$2:$G$72,0)),
    IF('map orig'!BE23=".",".","#")
)</f>
        <v>#</v>
      </c>
      <c r="BF23" t="str">
        <f ca="1">IF(
    ISNUMBER(MATCH(ADDRESS(ROW(),COLUMN(),4),portal!$G$2:$G$72,0)),
    INDEX(portal!$O$2:$O$72,MATCH(ADDRESS(ROW(),COLUMN(),4),portal!$G$2:$G$72,0)),
    IF('map orig'!BF23=".",".","#")
)</f>
        <v>.</v>
      </c>
      <c r="BG23" t="str">
        <f ca="1">IF(
    ISNUMBER(MATCH(ADDRESS(ROW(),COLUMN(),4),portal!$G$2:$G$72,0)),
    INDEX(portal!$O$2:$O$72,MATCH(ADDRESS(ROW(),COLUMN(),4),portal!$G$2:$G$72,0)),
    IF('map orig'!BG23=".",".","#")
)</f>
        <v>#</v>
      </c>
      <c r="BH23" t="str">
        <f ca="1">IF(
    ISNUMBER(MATCH(ADDRESS(ROW(),COLUMN(),4),portal!$G$2:$G$72,0)),
    INDEX(portal!$O$2:$O$72,MATCH(ADDRESS(ROW(),COLUMN(),4),portal!$G$2:$G$72,0)),
    IF('map orig'!BH23=".",".","#")
)</f>
        <v>#</v>
      </c>
      <c r="BI23" t="str">
        <f ca="1">IF(
    ISNUMBER(MATCH(ADDRESS(ROW(),COLUMN(),4),portal!$G$2:$G$72,0)),
    INDEX(portal!$O$2:$O$72,MATCH(ADDRESS(ROW(),COLUMN(),4),portal!$G$2:$G$72,0)),
    IF('map orig'!BI23=".",".","#")
)</f>
        <v>#</v>
      </c>
      <c r="BJ23" t="str">
        <f ca="1">IF(
    ISNUMBER(MATCH(ADDRESS(ROW(),COLUMN(),4),portal!$G$2:$G$72,0)),
    INDEX(portal!$O$2:$O$72,MATCH(ADDRESS(ROW(),COLUMN(),4),portal!$G$2:$G$72,0)),
    IF('map orig'!BJ23=".",".","#")
)</f>
        <v>.</v>
      </c>
      <c r="BK23" t="str">
        <f ca="1">IF(
    ISNUMBER(MATCH(ADDRESS(ROW(),COLUMN(),4),portal!$G$2:$G$72,0)),
    INDEX(portal!$O$2:$O$72,MATCH(ADDRESS(ROW(),COLUMN(),4),portal!$G$2:$G$72,0)),
    IF('map orig'!BK23=".",".","#")
)</f>
        <v>#</v>
      </c>
      <c r="BL23" t="str">
        <f ca="1">IF(
    ISNUMBER(MATCH(ADDRESS(ROW(),COLUMN(),4),portal!$G$2:$G$72,0)),
    INDEX(portal!$O$2:$O$72,MATCH(ADDRESS(ROW(),COLUMN(),4),portal!$G$2:$G$72,0)),
    IF('map orig'!BL23=".",".","#")
)</f>
        <v>#</v>
      </c>
      <c r="BM23" t="str">
        <f ca="1">IF(
    ISNUMBER(MATCH(ADDRESS(ROW(),COLUMN(),4),portal!$G$2:$G$72,0)),
    INDEX(portal!$O$2:$O$72,MATCH(ADDRESS(ROW(),COLUMN(),4),portal!$G$2:$G$72,0)),
    IF('map orig'!BM23=".",".","#")
)</f>
        <v>#</v>
      </c>
      <c r="BN23" t="str">
        <f ca="1">IF(
    ISNUMBER(MATCH(ADDRESS(ROW(),COLUMN(),4),portal!$G$2:$G$72,0)),
    INDEX(portal!$O$2:$O$72,MATCH(ADDRESS(ROW(),COLUMN(),4),portal!$G$2:$G$72,0)),
    IF('map orig'!BN23=".",".","#")
)</f>
        <v>.</v>
      </c>
      <c r="BO23" t="str">
        <f ca="1">IF(
    ISNUMBER(MATCH(ADDRESS(ROW(),COLUMN(),4),portal!$G$2:$G$72,0)),
    INDEX(portal!$O$2:$O$72,MATCH(ADDRESS(ROW(),COLUMN(),4),portal!$G$2:$G$72,0)),
    IF('map orig'!BO23=".",".","#")
)</f>
        <v>#</v>
      </c>
      <c r="BP23" t="str">
        <f ca="1">IF(
    ISNUMBER(MATCH(ADDRESS(ROW(),COLUMN(),4),portal!$G$2:$G$72,0)),
    INDEX(portal!$O$2:$O$72,MATCH(ADDRESS(ROW(),COLUMN(),4),portal!$G$2:$G$72,0)),
    IF('map orig'!BP23=".",".","#")
)</f>
        <v>#</v>
      </c>
      <c r="BQ23" t="str">
        <f ca="1">IF(
    ISNUMBER(MATCH(ADDRESS(ROW(),COLUMN(),4),portal!$G$2:$G$72,0)),
    INDEX(portal!$O$2:$O$72,MATCH(ADDRESS(ROW(),COLUMN(),4),portal!$G$2:$G$72,0)),
    IF('map orig'!BQ23=".",".","#")
)</f>
        <v>#</v>
      </c>
      <c r="BR23" t="str">
        <f ca="1">IF(
    ISNUMBER(MATCH(ADDRESS(ROW(),COLUMN(),4),portal!$G$2:$G$72,0)),
    INDEX(portal!$O$2:$O$72,MATCH(ADDRESS(ROW(),COLUMN(),4),portal!$G$2:$G$72,0)),
    IF('map orig'!BR23=".",".","#")
)</f>
        <v>.</v>
      </c>
      <c r="BS23" t="str">
        <f ca="1">IF(
    ISNUMBER(MATCH(ADDRESS(ROW(),COLUMN(),4),portal!$G$2:$G$72,0)),
    INDEX(portal!$O$2:$O$72,MATCH(ADDRESS(ROW(),COLUMN(),4),portal!$G$2:$G$72,0)),
    IF('map orig'!BS23=".",".","#")
)</f>
        <v>#</v>
      </c>
      <c r="BT23" t="str">
        <f ca="1">IF(
    ISNUMBER(MATCH(ADDRESS(ROW(),COLUMN(),4),portal!$G$2:$G$72,0)),
    INDEX(portal!$O$2:$O$72,MATCH(ADDRESS(ROW(),COLUMN(),4),portal!$G$2:$G$72,0)),
    IF('map orig'!BT23=".",".","#")
)</f>
        <v>#</v>
      </c>
      <c r="BU23" t="str">
        <f ca="1">IF(
    ISNUMBER(MATCH(ADDRESS(ROW(),COLUMN(),4),portal!$G$2:$G$72,0)),
    INDEX(portal!$O$2:$O$72,MATCH(ADDRESS(ROW(),COLUMN(),4),portal!$G$2:$G$72,0)),
    IF('map orig'!BU23=".",".","#")
)</f>
        <v>#</v>
      </c>
      <c r="BV23" t="str">
        <f ca="1">IF(
    ISNUMBER(MATCH(ADDRESS(ROW(),COLUMN(),4),portal!$G$2:$G$72,0)),
    INDEX(portal!$O$2:$O$72,MATCH(ADDRESS(ROW(),COLUMN(),4),portal!$G$2:$G$72,0)),
    IF('map orig'!BV23=".",".","#")
)</f>
        <v>.</v>
      </c>
      <c r="BW23" t="str">
        <f ca="1">IF(
    ISNUMBER(MATCH(ADDRESS(ROW(),COLUMN(),4),portal!$G$2:$G$72,0)),
    INDEX(portal!$O$2:$O$72,MATCH(ADDRESS(ROW(),COLUMN(),4),portal!$G$2:$G$72,0)),
    IF('map orig'!BW23=".",".","#")
)</f>
        <v>#</v>
      </c>
      <c r="BX23" t="str">
        <f ca="1">IF(
    ISNUMBER(MATCH(ADDRESS(ROW(),COLUMN(),4),portal!$G$2:$G$72,0)),
    INDEX(portal!$O$2:$O$72,MATCH(ADDRESS(ROW(),COLUMN(),4),portal!$G$2:$G$72,0)),
    IF('map orig'!BX23=".",".","#")
)</f>
        <v>.</v>
      </c>
      <c r="BY23" t="str">
        <f ca="1">IF(
    ISNUMBER(MATCH(ADDRESS(ROW(),COLUMN(),4),portal!$G$2:$G$72,0)),
    INDEX(portal!$O$2:$O$72,MATCH(ADDRESS(ROW(),COLUMN(),4),portal!$G$2:$G$72,0)),
    IF('map orig'!BY23=".",".","#")
)</f>
        <v>#</v>
      </c>
      <c r="BZ23" t="str">
        <f ca="1">IF(
    ISNUMBER(MATCH(ADDRESS(ROW(),COLUMN(),4),portal!$G$2:$G$72,0)),
    INDEX(portal!$O$2:$O$72,MATCH(ADDRESS(ROW(),COLUMN(),4),portal!$G$2:$G$72,0)),
    IF('map orig'!BZ23=".",".","#")
)</f>
        <v>#</v>
      </c>
      <c r="CA23" t="str">
        <f ca="1">IF(
    ISNUMBER(MATCH(ADDRESS(ROW(),COLUMN(),4),portal!$G$2:$G$72,0)),
    INDEX(portal!$O$2:$O$72,MATCH(ADDRESS(ROW(),COLUMN(),4),portal!$G$2:$G$72,0)),
    IF('map orig'!CA23=".",".","#")
)</f>
        <v>#</v>
      </c>
      <c r="CB23" t="str">
        <f ca="1">IF(
    ISNUMBER(MATCH(ADDRESS(ROW(),COLUMN(),4),portal!$G$2:$G$72,0)),
    INDEX(portal!$O$2:$O$72,MATCH(ADDRESS(ROW(),COLUMN(),4),portal!$G$2:$G$72,0)),
    IF('map orig'!CB23=".",".","#")
)</f>
        <v>#</v>
      </c>
      <c r="CC23" t="str">
        <f ca="1">IF(
    ISNUMBER(MATCH(ADDRESS(ROW(),COLUMN(),4),portal!$G$2:$G$72,0)),
    INDEX(portal!$O$2:$O$72,MATCH(ADDRESS(ROW(),COLUMN(),4),portal!$G$2:$G$72,0)),
    IF('map orig'!CC23=".",".","#")
)</f>
        <v>#</v>
      </c>
      <c r="CD23" t="str">
        <f ca="1">IF(
    ISNUMBER(MATCH(ADDRESS(ROW(),COLUMN(),4),portal!$G$2:$G$72,0)),
    INDEX(portal!$O$2:$O$72,MATCH(ADDRESS(ROW(),COLUMN(),4),portal!$G$2:$G$72,0)),
    IF('map orig'!CD23=".",".","#")
)</f>
        <v>#</v>
      </c>
      <c r="CE23" t="str">
        <f ca="1">IF(
    ISNUMBER(MATCH(ADDRESS(ROW(),COLUMN(),4),portal!$G$2:$G$72,0)),
    INDEX(portal!$O$2:$O$72,MATCH(ADDRESS(ROW(),COLUMN(),4),portal!$G$2:$G$72,0)),
    IF('map orig'!CE23=".",".","#")
)</f>
        <v>#</v>
      </c>
      <c r="CF23" t="str">
        <f ca="1">IF(
    ISNUMBER(MATCH(ADDRESS(ROW(),COLUMN(),4),portal!$G$2:$G$72,0)),
    INDEX(portal!$O$2:$O$72,MATCH(ADDRESS(ROW(),COLUMN(),4),portal!$G$2:$G$72,0)),
    IF('map orig'!CF23=".",".","#")
)</f>
        <v>#</v>
      </c>
      <c r="CG23" t="str">
        <f ca="1">IF(
    ISNUMBER(MATCH(ADDRESS(ROW(),COLUMN(),4),portal!$G$2:$G$72,0)),
    INDEX(portal!$O$2:$O$72,MATCH(ADDRESS(ROW(),COLUMN(),4),portal!$G$2:$G$72,0)),
    IF('map orig'!CG23=".",".","#")
)</f>
        <v>#</v>
      </c>
      <c r="CH23" t="str">
        <f ca="1">IF(
    ISNUMBER(MATCH(ADDRESS(ROW(),COLUMN(),4),portal!$G$2:$G$72,0)),
    INDEX(portal!$O$2:$O$72,MATCH(ADDRESS(ROW(),COLUMN(),4),portal!$G$2:$G$72,0)),
    IF('map orig'!CH23=".",".","#")
)</f>
        <v>.</v>
      </c>
      <c r="CI23" t="str">
        <f ca="1">IF(
    ISNUMBER(MATCH(ADDRESS(ROW(),COLUMN(),4),portal!$G$2:$G$72,0)),
    INDEX(portal!$O$2:$O$72,MATCH(ADDRESS(ROW(),COLUMN(),4),portal!$G$2:$G$72,0)),
    IF('map orig'!CI23=".",".","#")
)</f>
        <v>#</v>
      </c>
      <c r="CJ23" t="str">
        <f ca="1">IF(
    ISNUMBER(MATCH(ADDRESS(ROW(),COLUMN(),4),portal!$G$2:$G$72,0)),
    INDEX(portal!$O$2:$O$72,MATCH(ADDRESS(ROW(),COLUMN(),4),portal!$G$2:$G$72,0)),
    IF('map orig'!CJ23=".",".","#")
)</f>
        <v>.</v>
      </c>
      <c r="CK23" t="str">
        <f ca="1">IF(
    ISNUMBER(MATCH(ADDRESS(ROW(),COLUMN(),4),portal!$G$2:$G$72,0)),
    INDEX(portal!$O$2:$O$72,MATCH(ADDRESS(ROW(),COLUMN(),4),portal!$G$2:$G$72,0)),
    IF('map orig'!CK23=".",".","#")
)</f>
        <v>#</v>
      </c>
      <c r="CL23" t="str">
        <f ca="1">IF(
    ISNUMBER(MATCH(ADDRESS(ROW(),COLUMN(),4),portal!$G$2:$G$72,0)),
    INDEX(portal!$O$2:$O$72,MATCH(ADDRESS(ROW(),COLUMN(),4),portal!$G$2:$G$72,0)),
    IF('map orig'!CL23=".",".","#")
)</f>
        <v>#</v>
      </c>
      <c r="CM23" t="str">
        <f ca="1">IF(
    ISNUMBER(MATCH(ADDRESS(ROW(),COLUMN(),4),portal!$G$2:$G$72,0)),
    INDEX(portal!$O$2:$O$72,MATCH(ADDRESS(ROW(),COLUMN(),4),portal!$G$2:$G$72,0)),
    IF('map orig'!CM23=".",".","#")
)</f>
        <v>#</v>
      </c>
      <c r="CN23" t="str">
        <f ca="1">IF(
    ISNUMBER(MATCH(ADDRESS(ROW(),COLUMN(),4),portal!$G$2:$G$72,0)),
    INDEX(portal!$O$2:$O$72,MATCH(ADDRESS(ROW(),COLUMN(),4),portal!$G$2:$G$72,0)),
    IF('map orig'!CN23=".",".","#")
)</f>
        <v>.</v>
      </c>
      <c r="CO23" t="str">
        <f ca="1">IF(
    ISNUMBER(MATCH(ADDRESS(ROW(),COLUMN(),4),portal!$G$2:$G$72,0)),
    INDEX(portal!$O$2:$O$72,MATCH(ADDRESS(ROW(),COLUMN(),4),portal!$G$2:$G$72,0)),
    IF('map orig'!CO23=".",".","#")
)</f>
        <v>#</v>
      </c>
      <c r="CP23" t="str">
        <f ca="1">IF(
    ISNUMBER(MATCH(ADDRESS(ROW(),COLUMN(),4),portal!$G$2:$G$72,0)),
    INDEX(portal!$O$2:$O$72,MATCH(ADDRESS(ROW(),COLUMN(),4),portal!$G$2:$G$72,0)),
    IF('map orig'!CP23=".",".","#")
)</f>
        <v>#</v>
      </c>
      <c r="CQ23" t="str">
        <f ca="1">IF(
    ISNUMBER(MATCH(ADDRESS(ROW(),COLUMN(),4),portal!$G$2:$G$72,0)),
    INDEX(portal!$O$2:$O$72,MATCH(ADDRESS(ROW(),COLUMN(),4),portal!$G$2:$G$72,0)),
    IF('map orig'!CQ23=".",".","#")
)</f>
        <v>#</v>
      </c>
      <c r="CR23" t="str">
        <f ca="1">IF(
    ISNUMBER(MATCH(ADDRESS(ROW(),COLUMN(),4),portal!$G$2:$G$72,0)),
    INDEX(portal!$O$2:$O$72,MATCH(ADDRESS(ROW(),COLUMN(),4),portal!$G$2:$G$72,0)),
    IF('map orig'!CR23=".",".","#")
)</f>
        <v>#</v>
      </c>
      <c r="CS23" t="str">
        <f ca="1">IF(
    ISNUMBER(MATCH(ADDRESS(ROW(),COLUMN(),4),portal!$G$2:$G$72,0)),
    INDEX(portal!$O$2:$O$72,MATCH(ADDRESS(ROW(),COLUMN(),4),portal!$G$2:$G$72,0)),
    IF('map orig'!CS23=".",".","#")
)</f>
        <v>#</v>
      </c>
      <c r="CT23" t="str">
        <f ca="1">IF(
    ISNUMBER(MATCH(ADDRESS(ROW(),COLUMN(),4),portal!$G$2:$G$72,0)),
    INDEX(portal!$O$2:$O$72,MATCH(ADDRESS(ROW(),COLUMN(),4),portal!$G$2:$G$72,0)),
    IF('map orig'!CT23=".",".","#")
)</f>
        <v>.</v>
      </c>
      <c r="CU23" t="str">
        <f ca="1">IF(
    ISNUMBER(MATCH(ADDRESS(ROW(),COLUMN(),4),portal!$G$2:$G$72,0)),
    INDEX(portal!$O$2:$O$72,MATCH(ADDRESS(ROW(),COLUMN(),4),portal!$G$2:$G$72,0)),
    IF('map orig'!CU23=".",".","#")
)</f>
        <v>#</v>
      </c>
      <c r="CV23" t="str">
        <f ca="1">IF(
    ISNUMBER(MATCH(ADDRESS(ROW(),COLUMN(),4),portal!$G$2:$G$72,0)),
    INDEX(portal!$O$2:$O$72,MATCH(ADDRESS(ROW(),COLUMN(),4),portal!$G$2:$G$72,0)),
    IF('map orig'!CV23=".",".","#")
)</f>
        <v>.</v>
      </c>
      <c r="CW23" t="str">
        <f ca="1">IF(
    ISNUMBER(MATCH(ADDRESS(ROW(),COLUMN(),4),portal!$G$2:$G$72,0)),
    INDEX(portal!$O$2:$O$72,MATCH(ADDRESS(ROW(),COLUMN(),4),portal!$G$2:$G$72,0)),
    IF('map orig'!CW23=".",".","#")
)</f>
        <v>#</v>
      </c>
      <c r="CX23" t="str">
        <f ca="1">IF(
    ISNUMBER(MATCH(ADDRESS(ROW(),COLUMN(),4),portal!$G$2:$G$72,0)),
    INDEX(portal!$O$2:$O$72,MATCH(ADDRESS(ROW(),COLUMN(),4),portal!$G$2:$G$72,0)),
    IF('map orig'!CX23=".",".","#")
)</f>
        <v>#</v>
      </c>
      <c r="CY23" t="str">
        <f ca="1">IF(
    ISNUMBER(MATCH(ADDRESS(ROW(),COLUMN(),4),portal!$G$2:$G$72,0)),
    INDEX(portal!$O$2:$O$72,MATCH(ADDRESS(ROW(),COLUMN(),4),portal!$G$2:$G$72,0)),
    IF('map orig'!CY23=".",".","#")
)</f>
        <v>#</v>
      </c>
      <c r="CZ23" t="str">
        <f ca="1">IF(
    ISNUMBER(MATCH(ADDRESS(ROW(),COLUMN(),4),portal!$G$2:$G$72,0)),
    INDEX(portal!$O$2:$O$72,MATCH(ADDRESS(ROW(),COLUMN(),4),portal!$G$2:$G$72,0)),
    IF('map orig'!CZ23=".",".","#")
)</f>
        <v>#</v>
      </c>
      <c r="DA23" t="str">
        <f ca="1">IF(
    ISNUMBER(MATCH(ADDRESS(ROW(),COLUMN(),4),portal!$G$2:$G$72,0)),
    INDEX(portal!$O$2:$O$72,MATCH(ADDRESS(ROW(),COLUMN(),4),portal!$G$2:$G$72,0)),
    IF('map orig'!DA23=".",".","#")
)</f>
        <v>#</v>
      </c>
      <c r="DB23" t="str">
        <f ca="1">IF(
    ISNUMBER(MATCH(ADDRESS(ROW(),COLUMN(),4),portal!$G$2:$G$72,0)),
    INDEX(portal!$O$2:$O$72,MATCH(ADDRESS(ROW(),COLUMN(),4),portal!$G$2:$G$72,0)),
    IF('map orig'!DB23=".",".","#")
)</f>
        <v>#</v>
      </c>
      <c r="DC23" t="str">
        <f ca="1">IF(
    ISNUMBER(MATCH(ADDRESS(ROW(),COLUMN(),4),portal!$G$2:$G$72,0)),
    INDEX(portal!$O$2:$O$72,MATCH(ADDRESS(ROW(),COLUMN(),4),portal!$G$2:$G$72,0)),
    IF('map orig'!DC23=".",".","#")
)</f>
        <v>#</v>
      </c>
      <c r="DD23" t="str">
        <f ca="1">IF(
    ISNUMBER(MATCH(ADDRESS(ROW(),COLUMN(),4),portal!$G$2:$G$72,0)),
    INDEX(portal!$O$2:$O$72,MATCH(ADDRESS(ROW(),COLUMN(),4),portal!$G$2:$G$72,0)),
    IF('map orig'!DD23=".",".","#")
)</f>
        <v>.</v>
      </c>
      <c r="DE23" t="str">
        <f ca="1">IF(
    ISNUMBER(MATCH(ADDRESS(ROW(),COLUMN(),4),portal!$G$2:$G$72,0)),
    INDEX(portal!$O$2:$O$72,MATCH(ADDRESS(ROW(),COLUMN(),4),portal!$G$2:$G$72,0)),
    IF('map orig'!DE23=".",".","#")
)</f>
        <v>#</v>
      </c>
      <c r="DF23" t="str">
        <f ca="1">IF(
    ISNUMBER(MATCH(ADDRESS(ROW(),COLUMN(),4),portal!$G$2:$G$72,0)),
    INDEX(portal!$O$2:$O$72,MATCH(ADDRESS(ROW(),COLUMN(),4),portal!$G$2:$G$72,0)),
    IF('map orig'!DF23=".",".","#")
)</f>
        <v>#</v>
      </c>
      <c r="DG23" t="str">
        <f ca="1">IF(
    ISNUMBER(MATCH(ADDRESS(ROW(),COLUMN(),4),portal!$G$2:$G$72,0)),
    INDEX(portal!$O$2:$O$72,MATCH(ADDRESS(ROW(),COLUMN(),4),portal!$G$2:$G$72,0)),
    IF('map orig'!DG23=".",".","#")
)</f>
        <v>#</v>
      </c>
      <c r="DH23" t="str">
        <f ca="1">IF(
    ISNUMBER(MATCH(ADDRESS(ROW(),COLUMN(),4),portal!$G$2:$G$72,0)),
    INDEX(portal!$O$2:$O$72,MATCH(ADDRESS(ROW(),COLUMN(),4),portal!$G$2:$G$72,0)),
    IF('map orig'!DH23=".",".","#")
)</f>
        <v>#</v>
      </c>
      <c r="DI23" t="str">
        <f ca="1">IF(
    ISNUMBER(MATCH(ADDRESS(ROW(),COLUMN(),4),portal!$G$2:$G$72,0)),
    INDEX(portal!$O$2:$O$72,MATCH(ADDRESS(ROW(),COLUMN(),4),portal!$G$2:$G$72,0)),
    IF('map orig'!DI23=".",".","#")
)</f>
        <v>#</v>
      </c>
      <c r="DJ23" t="str">
        <f ca="1">IF(
    ISNUMBER(MATCH(ADDRESS(ROW(),COLUMN(),4),portal!$G$2:$G$72,0)),
    INDEX(portal!$O$2:$O$72,MATCH(ADDRESS(ROW(),COLUMN(),4),portal!$G$2:$G$72,0)),
    IF('map orig'!DJ23=".",".","#")
)</f>
        <v>#</v>
      </c>
      <c r="DK23" t="str">
        <f ca="1">IF(
    ISNUMBER(MATCH(ADDRESS(ROW(),COLUMN(),4),portal!$G$2:$G$72,0)),
    INDEX(portal!$O$2:$O$72,MATCH(ADDRESS(ROW(),COLUMN(),4),portal!$G$2:$G$72,0)),
    IF('map orig'!DK23=".",".","#")
)</f>
        <v>#</v>
      </c>
      <c r="DL23" t="str">
        <f ca="1">IF(
    ISNUMBER(MATCH(ADDRESS(ROW(),COLUMN(),4),portal!$G$2:$G$72,0)),
    INDEX(portal!$O$2:$O$72,MATCH(ADDRESS(ROW(),COLUMN(),4),portal!$G$2:$G$72,0)),
    IF('map orig'!DL23=".",".","#")
)</f>
        <v>#</v>
      </c>
      <c r="DM23" t="str">
        <f ca="1">IF(
    ISNUMBER(MATCH(ADDRESS(ROW(),COLUMN(),4),portal!$G$2:$G$72,0)),
    INDEX(portal!$O$2:$O$72,MATCH(ADDRESS(ROW(),COLUMN(),4),portal!$G$2:$G$72,0)),
    IF('map orig'!DM23=".",".","#")
)</f>
        <v>#</v>
      </c>
    </row>
    <row r="24" spans="1:117" ht="15" customHeight="1">
      <c r="A24" t="str">
        <f ca="1">IF(
    ISNUMBER(MATCH(ADDRESS(ROW(),COLUMN(),4),portal!$G$2:$G$72,0)),
    INDEX(portal!$O$2:$O$72,MATCH(ADDRESS(ROW(),COLUMN(),4),portal!$G$2:$G$72,0)),
    IF('map orig'!A24=".",".","#")
)</f>
        <v>#</v>
      </c>
      <c r="B24" t="str">
        <f ca="1">IF(
    ISNUMBER(MATCH(ADDRESS(ROW(),COLUMN(),4),portal!$G$2:$G$72,0)),
    INDEX(portal!$O$2:$O$72,MATCH(ADDRESS(ROW(),COLUMN(),4),portal!$G$2:$G$72,0)),
    IF('map orig'!B24=".",".","#")
)</f>
        <v>#</v>
      </c>
      <c r="C24" t="str">
        <f ca="1">IF(
    ISNUMBER(MATCH(ADDRESS(ROW(),COLUMN(),4),portal!$G$2:$G$72,0)),
    INDEX(portal!$O$2:$O$72,MATCH(ADDRESS(ROW(),COLUMN(),4),portal!$G$2:$G$72,0)),
    IF('map orig'!C24=".",".","#")
)</f>
        <v>#</v>
      </c>
      <c r="D24" t="str">
        <f ca="1">IF(
    ISNUMBER(MATCH(ADDRESS(ROW(),COLUMN(),4),portal!$G$2:$G$72,0)),
    INDEX(portal!$O$2:$O$72,MATCH(ADDRESS(ROW(),COLUMN(),4),portal!$G$2:$G$72,0)),
    IF('map orig'!D24=".",".","#")
)</f>
        <v>.</v>
      </c>
      <c r="E24" t="str">
        <f ca="1">IF(
    ISNUMBER(MATCH(ADDRESS(ROW(),COLUMN(),4),portal!$G$2:$G$72,0)),
    INDEX(portal!$O$2:$O$72,MATCH(ADDRESS(ROW(),COLUMN(),4),portal!$G$2:$G$72,0)),
    IF('map orig'!E24=".",".","#")
)</f>
        <v>#</v>
      </c>
      <c r="F24" t="str">
        <f ca="1">IF(
    ISNUMBER(MATCH(ADDRESS(ROW(),COLUMN(),4),portal!$G$2:$G$72,0)),
    INDEX(portal!$O$2:$O$72,MATCH(ADDRESS(ROW(),COLUMN(),4),portal!$G$2:$G$72,0)),
    IF('map orig'!F24=".",".","#")
)</f>
        <v>.</v>
      </c>
      <c r="G24" t="str">
        <f ca="1">IF(
    ISNUMBER(MATCH(ADDRESS(ROW(),COLUMN(),4),portal!$G$2:$G$72,0)),
    INDEX(portal!$O$2:$O$72,MATCH(ADDRESS(ROW(),COLUMN(),4),portal!$G$2:$G$72,0)),
    IF('map orig'!G24=".",".","#")
)</f>
        <v>.</v>
      </c>
      <c r="H24" t="str">
        <f ca="1">IF(
    ISNUMBER(MATCH(ADDRESS(ROW(),COLUMN(),4),portal!$G$2:$G$72,0)),
    INDEX(portal!$O$2:$O$72,MATCH(ADDRESS(ROW(),COLUMN(),4),portal!$G$2:$G$72,0)),
    IF('map orig'!H24=".",".","#")
)</f>
        <v>.</v>
      </c>
      <c r="I24" t="str">
        <f ca="1">IF(
    ISNUMBER(MATCH(ADDRESS(ROW(),COLUMN(),4),portal!$G$2:$G$72,0)),
    INDEX(portal!$O$2:$O$72,MATCH(ADDRESS(ROW(),COLUMN(),4),portal!$G$2:$G$72,0)),
    IF('map orig'!I24=".",".","#")
)</f>
        <v>#</v>
      </c>
      <c r="J24" t="str">
        <f ca="1">IF(
    ISNUMBER(MATCH(ADDRESS(ROW(),COLUMN(),4),portal!$G$2:$G$72,0)),
    INDEX(portal!$O$2:$O$72,MATCH(ADDRESS(ROW(),COLUMN(),4),portal!$G$2:$G$72,0)),
    IF('map orig'!J24=".",".","#")
)</f>
        <v>.</v>
      </c>
      <c r="K24" t="str">
        <f ca="1">IF(
    ISNUMBER(MATCH(ADDRESS(ROW(),COLUMN(),4),portal!$G$2:$G$72,0)),
    INDEX(portal!$O$2:$O$72,MATCH(ADDRESS(ROW(),COLUMN(),4),portal!$G$2:$G$72,0)),
    IF('map orig'!K24=".",".","#")
)</f>
        <v>#</v>
      </c>
      <c r="L24" t="str">
        <f ca="1">IF(
    ISNUMBER(MATCH(ADDRESS(ROW(),COLUMN(),4),portal!$G$2:$G$72,0)),
    INDEX(portal!$O$2:$O$72,MATCH(ADDRESS(ROW(),COLUMN(),4),portal!$G$2:$G$72,0)),
    IF('map orig'!L24=".",".","#")
)</f>
        <v>.</v>
      </c>
      <c r="M24" t="str">
        <f ca="1">IF(
    ISNUMBER(MATCH(ADDRESS(ROW(),COLUMN(),4),portal!$G$2:$G$72,0)),
    INDEX(portal!$O$2:$O$72,MATCH(ADDRESS(ROW(),COLUMN(),4),portal!$G$2:$G$72,0)),
    IF('map orig'!M24=".",".","#")
)</f>
        <v>#</v>
      </c>
      <c r="N24" t="str">
        <f ca="1">IF(
    ISNUMBER(MATCH(ADDRESS(ROW(),COLUMN(),4),portal!$G$2:$G$72,0)),
    INDEX(portal!$O$2:$O$72,MATCH(ADDRESS(ROW(),COLUMN(),4),portal!$G$2:$G$72,0)),
    IF('map orig'!N24=".",".","#")
)</f>
        <v>.</v>
      </c>
      <c r="O24" t="str">
        <f ca="1">IF(
    ISNUMBER(MATCH(ADDRESS(ROW(),COLUMN(),4),portal!$G$2:$G$72,0)),
    INDEX(portal!$O$2:$O$72,MATCH(ADDRESS(ROW(),COLUMN(),4),portal!$G$2:$G$72,0)),
    IF('map orig'!O24=".",".","#")
)</f>
        <v>#</v>
      </c>
      <c r="P24" t="str">
        <f ca="1">IF(
    ISNUMBER(MATCH(ADDRESS(ROW(),COLUMN(),4),portal!$G$2:$G$72,0)),
    INDEX(portal!$O$2:$O$72,MATCH(ADDRESS(ROW(),COLUMN(),4),portal!$G$2:$G$72,0)),
    IF('map orig'!P24=".",".","#")
)</f>
        <v>.</v>
      </c>
      <c r="Q24" t="str">
        <f ca="1">IF(
    ISNUMBER(MATCH(ADDRESS(ROW(),COLUMN(),4),portal!$G$2:$G$72,0)),
    INDEX(portal!$O$2:$O$72,MATCH(ADDRESS(ROW(),COLUMN(),4),portal!$G$2:$G$72,0)),
    IF('map orig'!Q24=".",".","#")
)</f>
        <v>.</v>
      </c>
      <c r="R24" t="str">
        <f ca="1">IF(
    ISNUMBER(MATCH(ADDRESS(ROW(),COLUMN(),4),portal!$G$2:$G$72,0)),
    INDEX(portal!$O$2:$O$72,MATCH(ADDRESS(ROW(),COLUMN(),4),portal!$G$2:$G$72,0)),
    IF('map orig'!R24=".",".","#")
)</f>
        <v>.</v>
      </c>
      <c r="S24" t="str">
        <f ca="1">IF(
    ISNUMBER(MATCH(ADDRESS(ROW(),COLUMN(),4),portal!$G$2:$G$72,0)),
    INDEX(portal!$O$2:$O$72,MATCH(ADDRESS(ROW(),COLUMN(),4),portal!$G$2:$G$72,0)),
    IF('map orig'!S24=".",".","#")
)</f>
        <v>#</v>
      </c>
      <c r="T24" t="str">
        <f ca="1">IF(
    ISNUMBER(MATCH(ADDRESS(ROW(),COLUMN(),4),portal!$G$2:$G$72,0)),
    INDEX(portal!$O$2:$O$72,MATCH(ADDRESS(ROW(),COLUMN(),4),portal!$G$2:$G$72,0)),
    IF('map orig'!T24=".",".","#")
)</f>
        <v>.</v>
      </c>
      <c r="U24" t="str">
        <f ca="1">IF(
    ISNUMBER(MATCH(ADDRESS(ROW(),COLUMN(),4),portal!$G$2:$G$72,0)),
    INDEX(portal!$O$2:$O$72,MATCH(ADDRESS(ROW(),COLUMN(),4),portal!$G$2:$G$72,0)),
    IF('map orig'!U24=".",".","#")
)</f>
        <v>.</v>
      </c>
      <c r="V24" t="str">
        <f ca="1">IF(
    ISNUMBER(MATCH(ADDRESS(ROW(),COLUMN(),4),portal!$G$2:$G$72,0)),
    INDEX(portal!$O$2:$O$72,MATCH(ADDRESS(ROW(),COLUMN(),4),portal!$G$2:$G$72,0)),
    IF('map orig'!V24=".",".","#")
)</f>
        <v>.</v>
      </c>
      <c r="W24" t="str">
        <f ca="1">IF(
    ISNUMBER(MATCH(ADDRESS(ROW(),COLUMN(),4),portal!$G$2:$G$72,0)),
    INDEX(portal!$O$2:$O$72,MATCH(ADDRESS(ROW(),COLUMN(),4),portal!$G$2:$G$72,0)),
    IF('map orig'!W24=".",".","#")
)</f>
        <v>.</v>
      </c>
      <c r="X24" t="str">
        <f ca="1">IF(
    ISNUMBER(MATCH(ADDRESS(ROW(),COLUMN(),4),portal!$G$2:$G$72,0)),
    INDEX(portal!$O$2:$O$72,MATCH(ADDRESS(ROW(),COLUMN(),4),portal!$G$2:$G$72,0)),
    IF('map orig'!X24=".",".","#")
)</f>
        <v>.</v>
      </c>
      <c r="Y24" t="str">
        <f ca="1">IF(
    ISNUMBER(MATCH(ADDRESS(ROW(),COLUMN(),4),portal!$G$2:$G$72,0)),
    INDEX(portal!$O$2:$O$72,MATCH(ADDRESS(ROW(),COLUMN(),4),portal!$G$2:$G$72,0)),
    IF('map orig'!Y24=".",".","#")
)</f>
        <v>#</v>
      </c>
      <c r="Z24" t="str">
        <f ca="1">IF(
    ISNUMBER(MATCH(ADDRESS(ROW(),COLUMN(),4),portal!$G$2:$G$72,0)),
    INDEX(portal!$O$2:$O$72,MATCH(ADDRESS(ROW(),COLUMN(),4),portal!$G$2:$G$72,0)),
    IF('map orig'!Z24=".",".","#")
)</f>
        <v>.</v>
      </c>
      <c r="AA24" t="str">
        <f ca="1">IF(
    ISNUMBER(MATCH(ADDRESS(ROW(),COLUMN(),4),portal!$G$2:$G$72,0)),
    INDEX(portal!$O$2:$O$72,MATCH(ADDRESS(ROW(),COLUMN(),4),portal!$G$2:$G$72,0)),
    IF('map orig'!AA24=".",".","#")
)</f>
        <v>#</v>
      </c>
      <c r="AB24" t="str">
        <f ca="1">IF(
    ISNUMBER(MATCH(ADDRESS(ROW(),COLUMN(),4),portal!$G$2:$G$72,0)),
    INDEX(portal!$O$2:$O$72,MATCH(ADDRESS(ROW(),COLUMN(),4),portal!$G$2:$G$72,0)),
    IF('map orig'!AB24=".",".","#")
)</f>
        <v>.</v>
      </c>
      <c r="AC24" t="str">
        <f ca="1">IF(
    ISNUMBER(MATCH(ADDRESS(ROW(),COLUMN(),4),portal!$G$2:$G$72,0)),
    INDEX(portal!$O$2:$O$72,MATCH(ADDRESS(ROW(),COLUMN(),4),portal!$G$2:$G$72,0)),
    IF('map orig'!AC24=".",".","#")
)</f>
        <v>#</v>
      </c>
      <c r="AD24" t="str">
        <f ca="1">IF(
    ISNUMBER(MATCH(ADDRESS(ROW(),COLUMN(),4),portal!$G$2:$G$72,0)),
    INDEX(portal!$O$2:$O$72,MATCH(ADDRESS(ROW(),COLUMN(),4),portal!$G$2:$G$72,0)),
    IF('map orig'!AD24=".",".","#")
)</f>
        <v>.</v>
      </c>
      <c r="AE24" t="str">
        <f ca="1">IF(
    ISNUMBER(MATCH(ADDRESS(ROW(),COLUMN(),4),portal!$G$2:$G$72,0)),
    INDEX(portal!$O$2:$O$72,MATCH(ADDRESS(ROW(),COLUMN(),4),portal!$G$2:$G$72,0)),
    IF('map orig'!AE24=".",".","#")
)</f>
        <v>#</v>
      </c>
      <c r="AF24" t="str">
        <f ca="1">IF(
    ISNUMBER(MATCH(ADDRESS(ROW(),COLUMN(),4),portal!$G$2:$G$72,0)),
    INDEX(portal!$O$2:$O$72,MATCH(ADDRESS(ROW(),COLUMN(),4),portal!$G$2:$G$72,0)),
    IF('map orig'!AF24=".",".","#")
)</f>
        <v>.</v>
      </c>
      <c r="AG24" t="str">
        <f ca="1">IF(
    ISNUMBER(MATCH(ADDRESS(ROW(),COLUMN(),4),portal!$G$2:$G$72,0)),
    INDEX(portal!$O$2:$O$72,MATCH(ADDRESS(ROW(),COLUMN(),4),portal!$G$2:$G$72,0)),
    IF('map orig'!AG24=".",".","#")
)</f>
        <v>#</v>
      </c>
      <c r="AH24" t="str">
        <f ca="1">IF(
    ISNUMBER(MATCH(ADDRESS(ROW(),COLUMN(),4),portal!$G$2:$G$72,0)),
    INDEX(portal!$O$2:$O$72,MATCH(ADDRESS(ROW(),COLUMN(),4),portal!$G$2:$G$72,0)),
    IF('map orig'!AH24=".",".","#")
)</f>
        <v>.</v>
      </c>
      <c r="AI24" t="str">
        <f ca="1">IF(
    ISNUMBER(MATCH(ADDRESS(ROW(),COLUMN(),4),portal!$G$2:$G$72,0)),
    INDEX(portal!$O$2:$O$72,MATCH(ADDRESS(ROW(),COLUMN(),4),portal!$G$2:$G$72,0)),
    IF('map orig'!AI24=".",".","#")
)</f>
        <v>#</v>
      </c>
      <c r="AJ24" t="str">
        <f ca="1">IF(
    ISNUMBER(MATCH(ADDRESS(ROW(),COLUMN(),4),portal!$G$2:$G$72,0)),
    INDEX(portal!$O$2:$O$72,MATCH(ADDRESS(ROW(),COLUMN(),4),portal!$G$2:$G$72,0)),
    IF('map orig'!AJ24=".",".","#")
)</f>
        <v>.</v>
      </c>
      <c r="AK24" t="str">
        <f ca="1">IF(
    ISNUMBER(MATCH(ADDRESS(ROW(),COLUMN(),4),portal!$G$2:$G$72,0)),
    INDEX(portal!$O$2:$O$72,MATCH(ADDRESS(ROW(),COLUMN(),4),portal!$G$2:$G$72,0)),
    IF('map orig'!AK24=".",".","#")
)</f>
        <v>#</v>
      </c>
      <c r="AL24" t="str">
        <f ca="1">IF(
    ISNUMBER(MATCH(ADDRESS(ROW(),COLUMN(),4),portal!$G$2:$G$72,0)),
    INDEX(portal!$O$2:$O$72,MATCH(ADDRESS(ROW(),COLUMN(),4),portal!$G$2:$G$72,0)),
    IF('map orig'!AL24=".",".","#")
)</f>
        <v>.</v>
      </c>
      <c r="AM24" t="str">
        <f ca="1">IF(
    ISNUMBER(MATCH(ADDRESS(ROW(),COLUMN(),4),portal!$G$2:$G$72,0)),
    INDEX(portal!$O$2:$O$72,MATCH(ADDRESS(ROW(),COLUMN(),4),portal!$G$2:$G$72,0)),
    IF('map orig'!AM24=".",".","#")
)</f>
        <v>#</v>
      </c>
      <c r="AN24" t="str">
        <f ca="1">IF(
    ISNUMBER(MATCH(ADDRESS(ROW(),COLUMN(),4),portal!$G$2:$G$72,0)),
    INDEX(portal!$O$2:$O$72,MATCH(ADDRESS(ROW(),COLUMN(),4),portal!$G$2:$G$72,0)),
    IF('map orig'!AN24=".",".","#")
)</f>
        <v>.</v>
      </c>
      <c r="AO24" t="str">
        <f ca="1">IF(
    ISNUMBER(MATCH(ADDRESS(ROW(),COLUMN(),4),portal!$G$2:$G$72,0)),
    INDEX(portal!$O$2:$O$72,MATCH(ADDRESS(ROW(),COLUMN(),4),portal!$G$2:$G$72,0)),
    IF('map orig'!AO24=".",".","#")
)</f>
        <v>#</v>
      </c>
      <c r="AP24" t="str">
        <f ca="1">IF(
    ISNUMBER(MATCH(ADDRESS(ROW(),COLUMN(),4),portal!$G$2:$G$72,0)),
    INDEX(portal!$O$2:$O$72,MATCH(ADDRESS(ROW(),COLUMN(),4),portal!$G$2:$G$72,0)),
    IF('map orig'!AP24=".",".","#")
)</f>
        <v>.</v>
      </c>
      <c r="AQ24" t="str">
        <f ca="1">IF(
    ISNUMBER(MATCH(ADDRESS(ROW(),COLUMN(),4),portal!$G$2:$G$72,0)),
    INDEX(portal!$O$2:$O$72,MATCH(ADDRESS(ROW(),COLUMN(),4),portal!$G$2:$G$72,0)),
    IF('map orig'!AQ24=".",".","#")
)</f>
        <v>#</v>
      </c>
      <c r="AR24" t="str">
        <f ca="1">IF(
    ISNUMBER(MATCH(ADDRESS(ROW(),COLUMN(),4),portal!$G$2:$G$72,0)),
    INDEX(portal!$O$2:$O$72,MATCH(ADDRESS(ROW(),COLUMN(),4),portal!$G$2:$G$72,0)),
    IF('map orig'!AR24=".",".","#")
)</f>
        <v>.</v>
      </c>
      <c r="AS24" t="str">
        <f ca="1">IF(
    ISNUMBER(MATCH(ADDRESS(ROW(),COLUMN(),4),portal!$G$2:$G$72,0)),
    INDEX(portal!$O$2:$O$72,MATCH(ADDRESS(ROW(),COLUMN(),4),portal!$G$2:$G$72,0)),
    IF('map orig'!AS24=".",".","#")
)</f>
        <v>#</v>
      </c>
      <c r="AT24" t="str">
        <f ca="1">IF(
    ISNUMBER(MATCH(ADDRESS(ROW(),COLUMN(),4),portal!$G$2:$G$72,0)),
    INDEX(portal!$O$2:$O$72,MATCH(ADDRESS(ROW(),COLUMN(),4),portal!$G$2:$G$72,0)),
    IF('map orig'!AT24=".",".","#")
)</f>
        <v>.</v>
      </c>
      <c r="AU24" t="str">
        <f ca="1">IF(
    ISNUMBER(MATCH(ADDRESS(ROW(),COLUMN(),4),portal!$G$2:$G$72,0)),
    INDEX(portal!$O$2:$O$72,MATCH(ADDRESS(ROW(),COLUMN(),4),portal!$G$2:$G$72,0)),
    IF('map orig'!AU24=".",".","#")
)</f>
        <v>.</v>
      </c>
      <c r="AV24" t="str">
        <f ca="1">IF(
    ISNUMBER(MATCH(ADDRESS(ROW(),COLUMN(),4),portal!$G$2:$G$72,0)),
    INDEX(portal!$O$2:$O$72,MATCH(ADDRESS(ROW(),COLUMN(),4),portal!$G$2:$G$72,0)),
    IF('map orig'!AV24=".",".","#")
)</f>
        <v>.</v>
      </c>
      <c r="AW24" t="str">
        <f ca="1">IF(
    ISNUMBER(MATCH(ADDRESS(ROW(),COLUMN(),4),portal!$G$2:$G$72,0)),
    INDEX(portal!$O$2:$O$72,MATCH(ADDRESS(ROW(),COLUMN(),4),portal!$G$2:$G$72,0)),
    IF('map orig'!AW24=".",".","#")
)</f>
        <v>#</v>
      </c>
      <c r="AX24" t="str">
        <f ca="1">IF(
    ISNUMBER(MATCH(ADDRESS(ROW(),COLUMN(),4),portal!$G$2:$G$72,0)),
    INDEX(portal!$O$2:$O$72,MATCH(ADDRESS(ROW(),COLUMN(),4),portal!$G$2:$G$72,0)),
    IF('map orig'!AX24=".",".","#")
)</f>
        <v>.</v>
      </c>
      <c r="AY24" t="str">
        <f ca="1">IF(
    ISNUMBER(MATCH(ADDRESS(ROW(),COLUMN(),4),portal!$G$2:$G$72,0)),
    INDEX(portal!$O$2:$O$72,MATCH(ADDRESS(ROW(),COLUMN(),4),portal!$G$2:$G$72,0)),
    IF('map orig'!AY24=".",".","#")
)</f>
        <v>#</v>
      </c>
      <c r="AZ24" t="str">
        <f ca="1">IF(
    ISNUMBER(MATCH(ADDRESS(ROW(),COLUMN(),4),portal!$G$2:$G$72,0)),
    INDEX(portal!$O$2:$O$72,MATCH(ADDRESS(ROW(),COLUMN(),4),portal!$G$2:$G$72,0)),
    IF('map orig'!AZ24=".",".","#")
)</f>
        <v>.</v>
      </c>
      <c r="BA24" t="str">
        <f ca="1">IF(
    ISNUMBER(MATCH(ADDRESS(ROW(),COLUMN(),4),portal!$G$2:$G$72,0)),
    INDEX(portal!$O$2:$O$72,MATCH(ADDRESS(ROW(),COLUMN(),4),portal!$G$2:$G$72,0)),
    IF('map orig'!BA24=".",".","#")
)</f>
        <v>.</v>
      </c>
      <c r="BB24" t="str">
        <f ca="1">IF(
    ISNUMBER(MATCH(ADDRESS(ROW(),COLUMN(),4),portal!$G$2:$G$72,0)),
    INDEX(portal!$O$2:$O$72,MATCH(ADDRESS(ROW(),COLUMN(),4),portal!$G$2:$G$72,0)),
    IF('map orig'!BB24=".",".","#")
)</f>
        <v>.</v>
      </c>
      <c r="BC24" t="str">
        <f ca="1">IF(
    ISNUMBER(MATCH(ADDRESS(ROW(),COLUMN(),4),portal!$G$2:$G$72,0)),
    INDEX(portal!$O$2:$O$72,MATCH(ADDRESS(ROW(),COLUMN(),4),portal!$G$2:$G$72,0)),
    IF('map orig'!BC24=".",".","#")
)</f>
        <v>.</v>
      </c>
      <c r="BD24" t="str">
        <f ca="1">IF(
    ISNUMBER(MATCH(ADDRESS(ROW(),COLUMN(),4),portal!$G$2:$G$72,0)),
    INDEX(portal!$O$2:$O$72,MATCH(ADDRESS(ROW(),COLUMN(),4),portal!$G$2:$G$72,0)),
    IF('map orig'!BD24=".",".","#")
)</f>
        <v>.</v>
      </c>
      <c r="BE24" t="str">
        <f ca="1">IF(
    ISNUMBER(MATCH(ADDRESS(ROW(),COLUMN(),4),portal!$G$2:$G$72,0)),
    INDEX(portal!$O$2:$O$72,MATCH(ADDRESS(ROW(),COLUMN(),4),portal!$G$2:$G$72,0)),
    IF('map orig'!BE24=".",".","#")
)</f>
        <v>#</v>
      </c>
      <c r="BF24" t="str">
        <f ca="1">IF(
    ISNUMBER(MATCH(ADDRESS(ROW(),COLUMN(),4),portal!$G$2:$G$72,0)),
    INDEX(portal!$O$2:$O$72,MATCH(ADDRESS(ROW(),COLUMN(),4),portal!$G$2:$G$72,0)),
    IF('map orig'!BF24=".",".","#")
)</f>
        <v>.</v>
      </c>
      <c r="BG24" t="str">
        <f ca="1">IF(
    ISNUMBER(MATCH(ADDRESS(ROW(),COLUMN(),4),portal!$G$2:$G$72,0)),
    INDEX(portal!$O$2:$O$72,MATCH(ADDRESS(ROW(),COLUMN(),4),portal!$G$2:$G$72,0)),
    IF('map orig'!BG24=".",".","#")
)</f>
        <v>#</v>
      </c>
      <c r="BH24" t="str">
        <f ca="1">IF(
    ISNUMBER(MATCH(ADDRESS(ROW(),COLUMN(),4),portal!$G$2:$G$72,0)),
    INDEX(portal!$O$2:$O$72,MATCH(ADDRESS(ROW(),COLUMN(),4),portal!$G$2:$G$72,0)),
    IF('map orig'!BH24=".",".","#")
)</f>
        <v>.</v>
      </c>
      <c r="BI24" t="str">
        <f ca="1">IF(
    ISNUMBER(MATCH(ADDRESS(ROW(),COLUMN(),4),portal!$G$2:$G$72,0)),
    INDEX(portal!$O$2:$O$72,MATCH(ADDRESS(ROW(),COLUMN(),4),portal!$G$2:$G$72,0)),
    IF('map orig'!BI24=".",".","#")
)</f>
        <v>#</v>
      </c>
      <c r="BJ24" t="str">
        <f ca="1">IF(
    ISNUMBER(MATCH(ADDRESS(ROW(),COLUMN(),4),portal!$G$2:$G$72,0)),
    INDEX(portal!$O$2:$O$72,MATCH(ADDRESS(ROW(),COLUMN(),4),portal!$G$2:$G$72,0)),
    IF('map orig'!BJ24=".",".","#")
)</f>
        <v>.</v>
      </c>
      <c r="BK24" t="str">
        <f ca="1">IF(
    ISNUMBER(MATCH(ADDRESS(ROW(),COLUMN(),4),portal!$G$2:$G$72,0)),
    INDEX(portal!$O$2:$O$72,MATCH(ADDRESS(ROW(),COLUMN(),4),portal!$G$2:$G$72,0)),
    IF('map orig'!BK24=".",".","#")
)</f>
        <v>#</v>
      </c>
      <c r="BL24" t="str">
        <f ca="1">IF(
    ISNUMBER(MATCH(ADDRESS(ROW(),COLUMN(),4),portal!$G$2:$G$72,0)),
    INDEX(portal!$O$2:$O$72,MATCH(ADDRESS(ROW(),COLUMN(),4),portal!$G$2:$G$72,0)),
    IF('map orig'!BL24=".",".","#")
)</f>
        <v>.</v>
      </c>
      <c r="BM24" t="str">
        <f ca="1">IF(
    ISNUMBER(MATCH(ADDRESS(ROW(),COLUMN(),4),portal!$G$2:$G$72,0)),
    INDEX(portal!$O$2:$O$72,MATCH(ADDRESS(ROW(),COLUMN(),4),portal!$G$2:$G$72,0)),
    IF('map orig'!BM24=".",".","#")
)</f>
        <v>.</v>
      </c>
      <c r="BN24" t="str">
        <f ca="1">IF(
    ISNUMBER(MATCH(ADDRESS(ROW(),COLUMN(),4),portal!$G$2:$G$72,0)),
    INDEX(portal!$O$2:$O$72,MATCH(ADDRESS(ROW(),COLUMN(),4),portal!$G$2:$G$72,0)),
    IF('map orig'!BN24=".",".","#")
)</f>
        <v>.</v>
      </c>
      <c r="BO24" t="str">
        <f ca="1">IF(
    ISNUMBER(MATCH(ADDRESS(ROW(),COLUMN(),4),portal!$G$2:$G$72,0)),
    INDEX(portal!$O$2:$O$72,MATCH(ADDRESS(ROW(),COLUMN(),4),portal!$G$2:$G$72,0)),
    IF('map orig'!BO24=".",".","#")
)</f>
        <v>.</v>
      </c>
      <c r="BP24" t="str">
        <f ca="1">IF(
    ISNUMBER(MATCH(ADDRESS(ROW(),COLUMN(),4),portal!$G$2:$G$72,0)),
    INDEX(portal!$O$2:$O$72,MATCH(ADDRESS(ROW(),COLUMN(),4),portal!$G$2:$G$72,0)),
    IF('map orig'!BP24=".",".","#")
)</f>
        <v>.</v>
      </c>
      <c r="BQ24" t="str">
        <f ca="1">IF(
    ISNUMBER(MATCH(ADDRESS(ROW(),COLUMN(),4),portal!$G$2:$G$72,0)),
    INDEX(portal!$O$2:$O$72,MATCH(ADDRESS(ROW(),COLUMN(),4),portal!$G$2:$G$72,0)),
    IF('map orig'!BQ24=".",".","#")
)</f>
        <v>#</v>
      </c>
      <c r="BR24" t="str">
        <f ca="1">IF(
    ISNUMBER(MATCH(ADDRESS(ROW(),COLUMN(),4),portal!$G$2:$G$72,0)),
    INDEX(portal!$O$2:$O$72,MATCH(ADDRESS(ROW(),COLUMN(),4),portal!$G$2:$G$72,0)),
    IF('map orig'!BR24=".",".","#")
)</f>
        <v>.</v>
      </c>
      <c r="BS24" t="str">
        <f ca="1">IF(
    ISNUMBER(MATCH(ADDRESS(ROW(),COLUMN(),4),portal!$G$2:$G$72,0)),
    INDEX(portal!$O$2:$O$72,MATCH(ADDRESS(ROW(),COLUMN(),4),portal!$G$2:$G$72,0)),
    IF('map orig'!BS24=".",".","#")
)</f>
        <v>.</v>
      </c>
      <c r="BT24" t="str">
        <f ca="1">IF(
    ISNUMBER(MATCH(ADDRESS(ROW(),COLUMN(),4),portal!$G$2:$G$72,0)),
    INDEX(portal!$O$2:$O$72,MATCH(ADDRESS(ROW(),COLUMN(),4),portal!$G$2:$G$72,0)),
    IF('map orig'!BT24=".",".","#")
)</f>
        <v>.</v>
      </c>
      <c r="BU24" t="str">
        <f ca="1">IF(
    ISNUMBER(MATCH(ADDRESS(ROW(),COLUMN(),4),portal!$G$2:$G$72,0)),
    INDEX(portal!$O$2:$O$72,MATCH(ADDRESS(ROW(),COLUMN(),4),portal!$G$2:$G$72,0)),
    IF('map orig'!BU24=".",".","#")
)</f>
        <v>.</v>
      </c>
      <c r="BV24" t="str">
        <f ca="1">IF(
    ISNUMBER(MATCH(ADDRESS(ROW(),COLUMN(),4),portal!$G$2:$G$72,0)),
    INDEX(portal!$O$2:$O$72,MATCH(ADDRESS(ROW(),COLUMN(),4),portal!$G$2:$G$72,0)),
    IF('map orig'!BV24=".",".","#")
)</f>
        <v>.</v>
      </c>
      <c r="BW24" t="str">
        <f ca="1">IF(
    ISNUMBER(MATCH(ADDRESS(ROW(),COLUMN(),4),portal!$G$2:$G$72,0)),
    INDEX(portal!$O$2:$O$72,MATCH(ADDRESS(ROW(),COLUMN(),4),portal!$G$2:$G$72,0)),
    IF('map orig'!BW24=".",".","#")
)</f>
        <v>#</v>
      </c>
      <c r="BX24" t="str">
        <f ca="1">IF(
    ISNUMBER(MATCH(ADDRESS(ROW(),COLUMN(),4),portal!$G$2:$G$72,0)),
    INDEX(portal!$O$2:$O$72,MATCH(ADDRESS(ROW(),COLUMN(),4),portal!$G$2:$G$72,0)),
    IF('map orig'!BX24=".",".","#")
)</f>
        <v>.</v>
      </c>
      <c r="BY24" t="str">
        <f ca="1">IF(
    ISNUMBER(MATCH(ADDRESS(ROW(),COLUMN(),4),portal!$G$2:$G$72,0)),
    INDEX(portal!$O$2:$O$72,MATCH(ADDRESS(ROW(),COLUMN(),4),portal!$G$2:$G$72,0)),
    IF('map orig'!BY24=".",".","#")
)</f>
        <v>.</v>
      </c>
      <c r="BZ24" t="str">
        <f ca="1">IF(
    ISNUMBER(MATCH(ADDRESS(ROW(),COLUMN(),4),portal!$G$2:$G$72,0)),
    INDEX(portal!$O$2:$O$72,MATCH(ADDRESS(ROW(),COLUMN(),4),portal!$G$2:$G$72,0)),
    IF('map orig'!BZ24=".",".","#")
)</f>
        <v>.</v>
      </c>
      <c r="CA24" t="str">
        <f ca="1">IF(
    ISNUMBER(MATCH(ADDRESS(ROW(),COLUMN(),4),portal!$G$2:$G$72,0)),
    INDEX(portal!$O$2:$O$72,MATCH(ADDRESS(ROW(),COLUMN(),4),portal!$G$2:$G$72,0)),
    IF('map orig'!CA24=".",".","#")
)</f>
        <v>#</v>
      </c>
      <c r="CB24" t="str">
        <f ca="1">IF(
    ISNUMBER(MATCH(ADDRESS(ROW(),COLUMN(),4),portal!$G$2:$G$72,0)),
    INDEX(portal!$O$2:$O$72,MATCH(ADDRESS(ROW(),COLUMN(),4),portal!$G$2:$G$72,0)),
    IF('map orig'!CB24=".",".","#")
)</f>
        <v>.</v>
      </c>
      <c r="CC24" t="str">
        <f ca="1">IF(
    ISNUMBER(MATCH(ADDRESS(ROW(),COLUMN(),4),portal!$G$2:$G$72,0)),
    INDEX(portal!$O$2:$O$72,MATCH(ADDRESS(ROW(),COLUMN(),4),portal!$G$2:$G$72,0)),
    IF('map orig'!CC24=".",".","#")
)</f>
        <v>.</v>
      </c>
      <c r="CD24" t="str">
        <f ca="1">IF(
    ISNUMBER(MATCH(ADDRESS(ROW(),COLUMN(),4),portal!$G$2:$G$72,0)),
    INDEX(portal!$O$2:$O$72,MATCH(ADDRESS(ROW(),COLUMN(),4),portal!$G$2:$G$72,0)),
    IF('map orig'!CD24=".",".","#")
)</f>
        <v>.</v>
      </c>
      <c r="CE24" t="str">
        <f ca="1">IF(
    ISNUMBER(MATCH(ADDRESS(ROW(),COLUMN(),4),portal!$G$2:$G$72,0)),
    INDEX(portal!$O$2:$O$72,MATCH(ADDRESS(ROW(),COLUMN(),4),portal!$G$2:$G$72,0)),
    IF('map orig'!CE24=".",".","#")
)</f>
        <v>.</v>
      </c>
      <c r="CF24" t="str">
        <f ca="1">IF(
    ISNUMBER(MATCH(ADDRESS(ROW(),COLUMN(),4),portal!$G$2:$G$72,0)),
    INDEX(portal!$O$2:$O$72,MATCH(ADDRESS(ROW(),COLUMN(),4),portal!$G$2:$G$72,0)),
    IF('map orig'!CF24=".",".","#")
)</f>
        <v>.</v>
      </c>
      <c r="CG24" t="str">
        <f ca="1">IF(
    ISNUMBER(MATCH(ADDRESS(ROW(),COLUMN(),4),portal!$G$2:$G$72,0)),
    INDEX(portal!$O$2:$O$72,MATCH(ADDRESS(ROW(),COLUMN(),4),portal!$G$2:$G$72,0)),
    IF('map orig'!CG24=".",".","#")
)</f>
        <v>.</v>
      </c>
      <c r="CH24" t="str">
        <f ca="1">IF(
    ISNUMBER(MATCH(ADDRESS(ROW(),COLUMN(),4),portal!$G$2:$G$72,0)),
    INDEX(portal!$O$2:$O$72,MATCH(ADDRESS(ROW(),COLUMN(),4),portal!$G$2:$G$72,0)),
    IF('map orig'!CH24=".",".","#")
)</f>
        <v>.</v>
      </c>
      <c r="CI24" t="str">
        <f ca="1">IF(
    ISNUMBER(MATCH(ADDRESS(ROW(),COLUMN(),4),portal!$G$2:$G$72,0)),
    INDEX(portal!$O$2:$O$72,MATCH(ADDRESS(ROW(),COLUMN(),4),portal!$G$2:$G$72,0)),
    IF('map orig'!CI24=".",".","#")
)</f>
        <v>.</v>
      </c>
      <c r="CJ24" t="str">
        <f ca="1">IF(
    ISNUMBER(MATCH(ADDRESS(ROW(),COLUMN(),4),portal!$G$2:$G$72,0)),
    INDEX(portal!$O$2:$O$72,MATCH(ADDRESS(ROW(),COLUMN(),4),portal!$G$2:$G$72,0)),
    IF('map orig'!CJ24=".",".","#")
)</f>
        <v>.</v>
      </c>
      <c r="CK24" t="str">
        <f ca="1">IF(
    ISNUMBER(MATCH(ADDRESS(ROW(),COLUMN(),4),portal!$G$2:$G$72,0)),
    INDEX(portal!$O$2:$O$72,MATCH(ADDRESS(ROW(),COLUMN(),4),portal!$G$2:$G$72,0)),
    IF('map orig'!CK24=".",".","#")
)</f>
        <v>#</v>
      </c>
      <c r="CL24" t="str">
        <f ca="1">IF(
    ISNUMBER(MATCH(ADDRESS(ROW(),COLUMN(),4),portal!$G$2:$G$72,0)),
    INDEX(portal!$O$2:$O$72,MATCH(ADDRESS(ROW(),COLUMN(),4),portal!$G$2:$G$72,0)),
    IF('map orig'!CL24=".",".","#")
)</f>
        <v>.</v>
      </c>
      <c r="CM24" t="str">
        <f ca="1">IF(
    ISNUMBER(MATCH(ADDRESS(ROW(),COLUMN(),4),portal!$G$2:$G$72,0)),
    INDEX(portal!$O$2:$O$72,MATCH(ADDRESS(ROW(),COLUMN(),4),portal!$G$2:$G$72,0)),
    IF('map orig'!CM24=".",".","#")
)</f>
        <v>#</v>
      </c>
      <c r="CN24" t="str">
        <f ca="1">IF(
    ISNUMBER(MATCH(ADDRESS(ROW(),COLUMN(),4),portal!$G$2:$G$72,0)),
    INDEX(portal!$O$2:$O$72,MATCH(ADDRESS(ROW(),COLUMN(),4),portal!$G$2:$G$72,0)),
    IF('map orig'!CN24=".",".","#")
)</f>
        <v>.</v>
      </c>
      <c r="CO24" t="str">
        <f ca="1">IF(
    ISNUMBER(MATCH(ADDRESS(ROW(),COLUMN(),4),portal!$G$2:$G$72,0)),
    INDEX(portal!$O$2:$O$72,MATCH(ADDRESS(ROW(),COLUMN(),4),portal!$G$2:$G$72,0)),
    IF('map orig'!CO24=".",".","#")
)</f>
        <v>#</v>
      </c>
      <c r="CP24" t="str">
        <f ca="1">IF(
    ISNUMBER(MATCH(ADDRESS(ROW(),COLUMN(),4),portal!$G$2:$G$72,0)),
    INDEX(portal!$O$2:$O$72,MATCH(ADDRESS(ROW(),COLUMN(),4),portal!$G$2:$G$72,0)),
    IF('map orig'!CP24=".",".","#")
)</f>
        <v>.</v>
      </c>
      <c r="CQ24" t="str">
        <f ca="1">IF(
    ISNUMBER(MATCH(ADDRESS(ROW(),COLUMN(),4),portal!$G$2:$G$72,0)),
    INDEX(portal!$O$2:$O$72,MATCH(ADDRESS(ROW(),COLUMN(),4),portal!$G$2:$G$72,0)),
    IF('map orig'!CQ24=".",".","#")
)</f>
        <v>#</v>
      </c>
      <c r="CR24" t="str">
        <f ca="1">IF(
    ISNUMBER(MATCH(ADDRESS(ROW(),COLUMN(),4),portal!$G$2:$G$72,0)),
    INDEX(portal!$O$2:$O$72,MATCH(ADDRESS(ROW(),COLUMN(),4),portal!$G$2:$G$72,0)),
    IF('map orig'!CR24=".",".","#")
)</f>
        <v>.</v>
      </c>
      <c r="CS24" t="str">
        <f ca="1">IF(
    ISNUMBER(MATCH(ADDRESS(ROW(),COLUMN(),4),portal!$G$2:$G$72,0)),
    INDEX(portal!$O$2:$O$72,MATCH(ADDRESS(ROW(),COLUMN(),4),portal!$G$2:$G$72,0)),
    IF('map orig'!CS24=".",".","#")
)</f>
        <v>#</v>
      </c>
      <c r="CT24" t="str">
        <f ca="1">IF(
    ISNUMBER(MATCH(ADDRESS(ROW(),COLUMN(),4),portal!$G$2:$G$72,0)),
    INDEX(portal!$O$2:$O$72,MATCH(ADDRESS(ROW(),COLUMN(),4),portal!$G$2:$G$72,0)),
    IF('map orig'!CT24=".",".","#")
)</f>
        <v>.</v>
      </c>
      <c r="CU24" t="str">
        <f ca="1">IF(
    ISNUMBER(MATCH(ADDRESS(ROW(),COLUMN(),4),portal!$G$2:$G$72,0)),
    INDEX(portal!$O$2:$O$72,MATCH(ADDRESS(ROW(),COLUMN(),4),portal!$G$2:$G$72,0)),
    IF('map orig'!CU24=".",".","#")
)</f>
        <v>#</v>
      </c>
      <c r="CV24" t="str">
        <f ca="1">IF(
    ISNUMBER(MATCH(ADDRESS(ROW(),COLUMN(),4),portal!$G$2:$G$72,0)),
    INDEX(portal!$O$2:$O$72,MATCH(ADDRESS(ROW(),COLUMN(),4),portal!$G$2:$G$72,0)),
    IF('map orig'!CV24=".",".","#")
)</f>
        <v>.</v>
      </c>
      <c r="CW24" t="str">
        <f ca="1">IF(
    ISNUMBER(MATCH(ADDRESS(ROW(),COLUMN(),4),portal!$G$2:$G$72,0)),
    INDEX(portal!$O$2:$O$72,MATCH(ADDRESS(ROW(),COLUMN(),4),portal!$G$2:$G$72,0)),
    IF('map orig'!CW24=".",".","#")
)</f>
        <v>#</v>
      </c>
      <c r="CX24" t="str">
        <f ca="1">IF(
    ISNUMBER(MATCH(ADDRESS(ROW(),COLUMN(),4),portal!$G$2:$G$72,0)),
    INDEX(portal!$O$2:$O$72,MATCH(ADDRESS(ROW(),COLUMN(),4),portal!$G$2:$G$72,0)),
    IF('map orig'!CX24=".",".","#")
)</f>
        <v>.</v>
      </c>
      <c r="CY24" t="str">
        <f ca="1">IF(
    ISNUMBER(MATCH(ADDRESS(ROW(),COLUMN(),4),portal!$G$2:$G$72,0)),
    INDEX(portal!$O$2:$O$72,MATCH(ADDRESS(ROW(),COLUMN(),4),portal!$G$2:$G$72,0)),
    IF('map orig'!CY24=".",".","#")
)</f>
        <v>#</v>
      </c>
      <c r="CZ24" t="str">
        <f ca="1">IF(
    ISNUMBER(MATCH(ADDRESS(ROW(),COLUMN(),4),portal!$G$2:$G$72,0)),
    INDEX(portal!$O$2:$O$72,MATCH(ADDRESS(ROW(),COLUMN(),4),portal!$G$2:$G$72,0)),
    IF('map orig'!CZ24=".",".","#")
)</f>
        <v>.</v>
      </c>
      <c r="DA24" t="str">
        <f ca="1">IF(
    ISNUMBER(MATCH(ADDRESS(ROW(),COLUMN(),4),portal!$G$2:$G$72,0)),
    INDEX(portal!$O$2:$O$72,MATCH(ADDRESS(ROW(),COLUMN(),4),portal!$G$2:$G$72,0)),
    IF('map orig'!DA24=".",".","#")
)</f>
        <v>#</v>
      </c>
      <c r="DB24" t="str">
        <f ca="1">IF(
    ISNUMBER(MATCH(ADDRESS(ROW(),COLUMN(),4),portal!$G$2:$G$72,0)),
    INDEX(portal!$O$2:$O$72,MATCH(ADDRESS(ROW(),COLUMN(),4),portal!$G$2:$G$72,0)),
    IF('map orig'!DB24=".",".","#")
)</f>
        <v>.</v>
      </c>
      <c r="DC24" t="str">
        <f ca="1">IF(
    ISNUMBER(MATCH(ADDRESS(ROW(),COLUMN(),4),portal!$G$2:$G$72,0)),
    INDEX(portal!$O$2:$O$72,MATCH(ADDRESS(ROW(),COLUMN(),4),portal!$G$2:$G$72,0)),
    IF('map orig'!DC24=".",".","#")
)</f>
        <v>.</v>
      </c>
      <c r="DD24" t="str">
        <f ca="1">IF(
    ISNUMBER(MATCH(ADDRESS(ROW(),COLUMN(),4),portal!$G$2:$G$72,0)),
    INDEX(portal!$O$2:$O$72,MATCH(ADDRESS(ROW(),COLUMN(),4),portal!$G$2:$G$72,0)),
    IF('map orig'!DD24=".",".","#")
)</f>
        <v>.</v>
      </c>
      <c r="DE24" t="str">
        <f ca="1">IF(
    ISNUMBER(MATCH(ADDRESS(ROW(),COLUMN(),4),portal!$G$2:$G$72,0)),
    INDEX(portal!$O$2:$O$72,MATCH(ADDRESS(ROW(),COLUMN(),4),portal!$G$2:$G$72,0)),
    IF('map orig'!DE24=".",".","#")
)</f>
        <v>#</v>
      </c>
      <c r="DF24" t="str">
        <f ca="1">IF(
    ISNUMBER(MATCH(ADDRESS(ROW(),COLUMN(),4),portal!$G$2:$G$72,0)),
    INDEX(portal!$O$2:$O$72,MATCH(ADDRESS(ROW(),COLUMN(),4),portal!$G$2:$G$72,0)),
    IF('map orig'!DF24=".",".","#")
)</f>
        <v>.</v>
      </c>
      <c r="DG24" t="str">
        <f ca="1">IF(
    ISNUMBER(MATCH(ADDRESS(ROW(),COLUMN(),4),portal!$G$2:$G$72,0)),
    INDEX(portal!$O$2:$O$72,MATCH(ADDRESS(ROW(),COLUMN(),4),portal!$G$2:$G$72,0)),
    IF('map orig'!DG24=".",".","#")
)</f>
        <v>.</v>
      </c>
      <c r="DH24" t="str">
        <f ca="1">IF(
    ISNUMBER(MATCH(ADDRESS(ROW(),COLUMN(),4),portal!$G$2:$G$72,0)),
    INDEX(portal!$O$2:$O$72,MATCH(ADDRESS(ROW(),COLUMN(),4),portal!$G$2:$G$72,0)),
    IF('map orig'!DH24=".",".","#")
)</f>
        <v>.</v>
      </c>
      <c r="DI24" t="str">
        <f ca="1">IF(
    ISNUMBER(MATCH(ADDRESS(ROW(),COLUMN(),4),portal!$G$2:$G$72,0)),
    INDEX(portal!$O$2:$O$72,MATCH(ADDRESS(ROW(),COLUMN(),4),portal!$G$2:$G$72,0)),
    IF('map orig'!DI24=".",".","#")
)</f>
        <v>#</v>
      </c>
      <c r="DJ24" t="str">
        <f ca="1">IF(
    ISNUMBER(MATCH(ADDRESS(ROW(),COLUMN(),4),portal!$G$2:$G$72,0)),
    INDEX(portal!$O$2:$O$72,MATCH(ADDRESS(ROW(),COLUMN(),4),portal!$G$2:$G$72,0)),
    IF('map orig'!DJ24=".",".","#")
)</f>
        <v>.</v>
      </c>
      <c r="DK24" t="str">
        <f ca="1">IF(
    ISNUMBER(MATCH(ADDRESS(ROW(),COLUMN(),4),portal!$G$2:$G$72,0)),
    INDEX(portal!$O$2:$O$72,MATCH(ADDRESS(ROW(),COLUMN(),4),portal!$G$2:$G$72,0)),
    IF('map orig'!DK24=".",".","#")
)</f>
        <v>#</v>
      </c>
      <c r="DL24" t="str">
        <f ca="1">IF(
    ISNUMBER(MATCH(ADDRESS(ROW(),COLUMN(),4),portal!$G$2:$G$72,0)),
    INDEX(portal!$O$2:$O$72,MATCH(ADDRESS(ROW(),COLUMN(),4),portal!$G$2:$G$72,0)),
    IF('map orig'!DL24=".",".","#")
)</f>
        <v>#</v>
      </c>
      <c r="DM24" t="str">
        <f ca="1">IF(
    ISNUMBER(MATCH(ADDRESS(ROW(),COLUMN(),4),portal!$G$2:$G$72,0)),
    INDEX(portal!$O$2:$O$72,MATCH(ADDRESS(ROW(),COLUMN(),4),portal!$G$2:$G$72,0)),
    IF('map orig'!DM24=".",".","#")
)</f>
        <v>#</v>
      </c>
    </row>
    <row r="25" spans="1:117" ht="15" customHeight="1">
      <c r="A25" t="str">
        <f ca="1">IF(
    ISNUMBER(MATCH(ADDRESS(ROW(),COLUMN(),4),portal!$G$2:$G$72,0)),
    INDEX(portal!$O$2:$O$72,MATCH(ADDRESS(ROW(),COLUMN(),4),portal!$G$2:$G$72,0)),
    IF('map orig'!A25=".",".","#")
)</f>
        <v>#</v>
      </c>
      <c r="B25" t="str">
        <f ca="1">IF(
    ISNUMBER(MATCH(ADDRESS(ROW(),COLUMN(),4),portal!$G$2:$G$72,0)),
    INDEX(portal!$O$2:$O$72,MATCH(ADDRESS(ROW(),COLUMN(),4),portal!$G$2:$G$72,0)),
    IF('map orig'!B25=".",".","#")
)</f>
        <v>#</v>
      </c>
      <c r="C25" t="str">
        <f ca="1">IF(
    ISNUMBER(MATCH(ADDRESS(ROW(),COLUMN(),4),portal!$G$2:$G$72,0)),
    INDEX(portal!$O$2:$O$72,MATCH(ADDRESS(ROW(),COLUMN(),4),portal!$G$2:$G$72,0)),
    IF('map orig'!C25=".",".","#")
)</f>
        <v>#</v>
      </c>
      <c r="D25" t="str">
        <f ca="1">IF(
    ISNUMBER(MATCH(ADDRESS(ROW(),COLUMN(),4),portal!$G$2:$G$72,0)),
    INDEX(portal!$O$2:$O$72,MATCH(ADDRESS(ROW(),COLUMN(),4),portal!$G$2:$G$72,0)),
    IF('map orig'!D25=".",".","#")
)</f>
        <v>.</v>
      </c>
      <c r="E25" t="str">
        <f ca="1">IF(
    ISNUMBER(MATCH(ADDRESS(ROW(),COLUMN(),4),portal!$G$2:$G$72,0)),
    INDEX(portal!$O$2:$O$72,MATCH(ADDRESS(ROW(),COLUMN(),4),portal!$G$2:$G$72,0)),
    IF('map orig'!E25=".",".","#")
)</f>
        <v>#</v>
      </c>
      <c r="F25" t="str">
        <f ca="1">IF(
    ISNUMBER(MATCH(ADDRESS(ROW(),COLUMN(),4),portal!$G$2:$G$72,0)),
    INDEX(portal!$O$2:$O$72,MATCH(ADDRESS(ROW(),COLUMN(),4),portal!$G$2:$G$72,0)),
    IF('map orig'!F25=".",".","#")
)</f>
        <v>.</v>
      </c>
      <c r="G25" t="str">
        <f ca="1">IF(
    ISNUMBER(MATCH(ADDRESS(ROW(),COLUMN(),4),portal!$G$2:$G$72,0)),
    INDEX(portal!$O$2:$O$72,MATCH(ADDRESS(ROW(),COLUMN(),4),portal!$G$2:$G$72,0)),
    IF('map orig'!G25=".",".","#")
)</f>
        <v>#</v>
      </c>
      <c r="H25" t="str">
        <f ca="1">IF(
    ISNUMBER(MATCH(ADDRESS(ROW(),COLUMN(),4),portal!$G$2:$G$72,0)),
    INDEX(portal!$O$2:$O$72,MATCH(ADDRESS(ROW(),COLUMN(),4),portal!$G$2:$G$72,0)),
    IF('map orig'!H25=".",".","#")
)</f>
        <v>#</v>
      </c>
      <c r="I25" t="str">
        <f ca="1">IF(
    ISNUMBER(MATCH(ADDRESS(ROW(),COLUMN(),4),portal!$G$2:$G$72,0)),
    INDEX(portal!$O$2:$O$72,MATCH(ADDRESS(ROW(),COLUMN(),4),portal!$G$2:$G$72,0)),
    IF('map orig'!I25=".",".","#")
)</f>
        <v>#</v>
      </c>
      <c r="J25" t="str">
        <f ca="1">IF(
    ISNUMBER(MATCH(ADDRESS(ROW(),COLUMN(),4),portal!$G$2:$G$72,0)),
    INDEX(portal!$O$2:$O$72,MATCH(ADDRESS(ROW(),COLUMN(),4),portal!$G$2:$G$72,0)),
    IF('map orig'!J25=".",".","#")
)</f>
        <v>.</v>
      </c>
      <c r="K25" t="str">
        <f ca="1">IF(
    ISNUMBER(MATCH(ADDRESS(ROW(),COLUMN(),4),portal!$G$2:$G$72,0)),
    INDEX(portal!$O$2:$O$72,MATCH(ADDRESS(ROW(),COLUMN(),4),portal!$G$2:$G$72,0)),
    IF('map orig'!K25=".",".","#")
)</f>
        <v>#</v>
      </c>
      <c r="L25" t="str">
        <f ca="1">IF(
    ISNUMBER(MATCH(ADDRESS(ROW(),COLUMN(),4),portal!$G$2:$G$72,0)),
    INDEX(portal!$O$2:$O$72,MATCH(ADDRESS(ROW(),COLUMN(),4),portal!$G$2:$G$72,0)),
    IF('map orig'!L25=".",".","#")
)</f>
        <v>.</v>
      </c>
      <c r="M25" t="str">
        <f ca="1">IF(
    ISNUMBER(MATCH(ADDRESS(ROW(),COLUMN(),4),portal!$G$2:$G$72,0)),
    INDEX(portal!$O$2:$O$72,MATCH(ADDRESS(ROW(),COLUMN(),4),portal!$G$2:$G$72,0)),
    IF('map orig'!M25=".",".","#")
)</f>
        <v>#</v>
      </c>
      <c r="N25" t="str">
        <f ca="1">IF(
    ISNUMBER(MATCH(ADDRESS(ROW(),COLUMN(),4),portal!$G$2:$G$72,0)),
    INDEX(portal!$O$2:$O$72,MATCH(ADDRESS(ROW(),COLUMN(),4),portal!$G$2:$G$72,0)),
    IF('map orig'!N25=".",".","#")
)</f>
        <v>.</v>
      </c>
      <c r="O25" t="str">
        <f ca="1">IF(
    ISNUMBER(MATCH(ADDRESS(ROW(),COLUMN(),4),portal!$G$2:$G$72,0)),
    INDEX(portal!$O$2:$O$72,MATCH(ADDRESS(ROW(),COLUMN(),4),portal!$G$2:$G$72,0)),
    IF('map orig'!O25=".",".","#")
)</f>
        <v>#</v>
      </c>
      <c r="P25" t="str">
        <f ca="1">IF(
    ISNUMBER(MATCH(ADDRESS(ROW(),COLUMN(),4),portal!$G$2:$G$72,0)),
    INDEX(portal!$O$2:$O$72,MATCH(ADDRESS(ROW(),COLUMN(),4),portal!$G$2:$G$72,0)),
    IF('map orig'!P25=".",".","#")
)</f>
        <v>.</v>
      </c>
      <c r="Q25" t="str">
        <f ca="1">IF(
    ISNUMBER(MATCH(ADDRESS(ROW(),COLUMN(),4),portal!$G$2:$G$72,0)),
    INDEX(portal!$O$2:$O$72,MATCH(ADDRESS(ROW(),COLUMN(),4),portal!$G$2:$G$72,0)),
    IF('map orig'!Q25=".",".","#")
)</f>
        <v>#</v>
      </c>
      <c r="R25" t="str">
        <f ca="1">IF(
    ISNUMBER(MATCH(ADDRESS(ROW(),COLUMN(),4),portal!$G$2:$G$72,0)),
    INDEX(portal!$O$2:$O$72,MATCH(ADDRESS(ROW(),COLUMN(),4),portal!$G$2:$G$72,0)),
    IF('map orig'!R25=".",".","#")
)</f>
        <v>#</v>
      </c>
      <c r="S25" t="str">
        <f ca="1">IF(
    ISNUMBER(MATCH(ADDRESS(ROW(),COLUMN(),4),portal!$G$2:$G$72,0)),
    INDEX(portal!$O$2:$O$72,MATCH(ADDRESS(ROW(),COLUMN(),4),portal!$G$2:$G$72,0)),
    IF('map orig'!S25=".",".","#")
)</f>
        <v>#</v>
      </c>
      <c r="T25" t="str">
        <f ca="1">IF(
    ISNUMBER(MATCH(ADDRESS(ROW(),COLUMN(),4),portal!$G$2:$G$72,0)),
    INDEX(portal!$O$2:$O$72,MATCH(ADDRESS(ROW(),COLUMN(),4),portal!$G$2:$G$72,0)),
    IF('map orig'!T25=".",".","#")
)</f>
        <v>#</v>
      </c>
      <c r="U25" t="str">
        <f ca="1">IF(
    ISNUMBER(MATCH(ADDRESS(ROW(),COLUMN(),4),portal!$G$2:$G$72,0)),
    INDEX(portal!$O$2:$O$72,MATCH(ADDRESS(ROW(),COLUMN(),4),portal!$G$2:$G$72,0)),
    IF('map orig'!U25=".",".","#")
)</f>
        <v>#</v>
      </c>
      <c r="V25" t="str">
        <f ca="1">IF(
    ISNUMBER(MATCH(ADDRESS(ROW(),COLUMN(),4),portal!$G$2:$G$72,0)),
    INDEX(portal!$O$2:$O$72,MATCH(ADDRESS(ROW(),COLUMN(),4),portal!$G$2:$G$72,0)),
    IF('map orig'!V25=".",".","#")
)</f>
        <v>#</v>
      </c>
      <c r="W25" t="str">
        <f ca="1">IF(
    ISNUMBER(MATCH(ADDRESS(ROW(),COLUMN(),4),portal!$G$2:$G$72,0)),
    INDEX(portal!$O$2:$O$72,MATCH(ADDRESS(ROW(),COLUMN(),4),portal!$G$2:$G$72,0)),
    IF('map orig'!W25=".",".","#")
)</f>
        <v>#</v>
      </c>
      <c r="X25" t="str">
        <f ca="1">IF(
    ISNUMBER(MATCH(ADDRESS(ROW(),COLUMN(),4),portal!$G$2:$G$72,0)),
    INDEX(portal!$O$2:$O$72,MATCH(ADDRESS(ROW(),COLUMN(),4),portal!$G$2:$G$72,0)),
    IF('map orig'!X25=".",".","#")
)</f>
        <v>.</v>
      </c>
      <c r="Y25" t="str">
        <f ca="1">IF(
    ISNUMBER(MATCH(ADDRESS(ROW(),COLUMN(),4),portal!$G$2:$G$72,0)),
    INDEX(portal!$O$2:$O$72,MATCH(ADDRESS(ROW(),COLUMN(),4),portal!$G$2:$G$72,0)),
    IF('map orig'!Y25=".",".","#")
)</f>
        <v>#</v>
      </c>
      <c r="Z25" t="str">
        <f ca="1">IF(
    ISNUMBER(MATCH(ADDRESS(ROW(),COLUMN(),4),portal!$G$2:$G$72,0)),
    INDEX(portal!$O$2:$O$72,MATCH(ADDRESS(ROW(),COLUMN(),4),portal!$G$2:$G$72,0)),
    IF('map orig'!Z25=".",".","#")
)</f>
        <v>.</v>
      </c>
      <c r="AA25" t="str">
        <f ca="1">IF(
    ISNUMBER(MATCH(ADDRESS(ROW(),COLUMN(),4),portal!$G$2:$G$72,0)),
    INDEX(portal!$O$2:$O$72,MATCH(ADDRESS(ROW(),COLUMN(),4),portal!$G$2:$G$72,0)),
    IF('map orig'!AA25=".",".","#")
)</f>
        <v>#</v>
      </c>
      <c r="AB25" t="str">
        <f ca="1">IF(
    ISNUMBER(MATCH(ADDRESS(ROW(),COLUMN(),4),portal!$G$2:$G$72,0)),
    INDEX(portal!$O$2:$O$72,MATCH(ADDRESS(ROW(),COLUMN(),4),portal!$G$2:$G$72,0)),
    IF('map orig'!AB25=".",".","#")
)</f>
        <v>.</v>
      </c>
      <c r="AC25" t="str">
        <f ca="1">IF(
    ISNUMBER(MATCH(ADDRESS(ROW(),COLUMN(),4),portal!$G$2:$G$72,0)),
    INDEX(portal!$O$2:$O$72,MATCH(ADDRESS(ROW(),COLUMN(),4),portal!$G$2:$G$72,0)),
    IF('map orig'!AC25=".",".","#")
)</f>
        <v>#</v>
      </c>
      <c r="AD25" t="str">
        <f ca="1">IF(
    ISNUMBER(MATCH(ADDRESS(ROW(),COLUMN(),4),portal!$G$2:$G$72,0)),
    INDEX(portal!$O$2:$O$72,MATCH(ADDRESS(ROW(),COLUMN(),4),portal!$G$2:$G$72,0)),
    IF('map orig'!AD25=".",".","#")
)</f>
        <v>.</v>
      </c>
      <c r="AE25" t="str">
        <f ca="1">IF(
    ISNUMBER(MATCH(ADDRESS(ROW(),COLUMN(),4),portal!$G$2:$G$72,0)),
    INDEX(portal!$O$2:$O$72,MATCH(ADDRESS(ROW(),COLUMN(),4),portal!$G$2:$G$72,0)),
    IF('map orig'!AE25=".",".","#")
)</f>
        <v>#</v>
      </c>
      <c r="AF25" t="str">
        <f ca="1">IF(
    ISNUMBER(MATCH(ADDRESS(ROW(),COLUMN(),4),portal!$G$2:$G$72,0)),
    INDEX(portal!$O$2:$O$72,MATCH(ADDRESS(ROW(),COLUMN(),4),portal!$G$2:$G$72,0)),
    IF('map orig'!AF25=".",".","#")
)</f>
        <v>.</v>
      </c>
      <c r="AG25" t="str">
        <f ca="1">IF(
    ISNUMBER(MATCH(ADDRESS(ROW(),COLUMN(),4),portal!$G$2:$G$72,0)),
    INDEX(portal!$O$2:$O$72,MATCH(ADDRESS(ROW(),COLUMN(),4),portal!$G$2:$G$72,0)),
    IF('map orig'!AG25=".",".","#")
)</f>
        <v>#</v>
      </c>
      <c r="AH25" t="str">
        <f ca="1">IF(
    ISNUMBER(MATCH(ADDRESS(ROW(),COLUMN(),4),portal!$G$2:$G$72,0)),
    INDEX(portal!$O$2:$O$72,MATCH(ADDRESS(ROW(),COLUMN(),4),portal!$G$2:$G$72,0)),
    IF('map orig'!AH25=".",".","#")
)</f>
        <v>.</v>
      </c>
      <c r="AI25" t="str">
        <f ca="1">IF(
    ISNUMBER(MATCH(ADDRESS(ROW(),COLUMN(),4),portal!$G$2:$G$72,0)),
    INDEX(portal!$O$2:$O$72,MATCH(ADDRESS(ROW(),COLUMN(),4),portal!$G$2:$G$72,0)),
    IF('map orig'!AI25=".",".","#")
)</f>
        <v>#</v>
      </c>
      <c r="AJ25" t="str">
        <f ca="1">IF(
    ISNUMBER(MATCH(ADDRESS(ROW(),COLUMN(),4),portal!$G$2:$G$72,0)),
    INDEX(portal!$O$2:$O$72,MATCH(ADDRESS(ROW(),COLUMN(),4),portal!$G$2:$G$72,0)),
    IF('map orig'!AJ25=".",".","#")
)</f>
        <v>.</v>
      </c>
      <c r="AK25" t="str">
        <f ca="1">IF(
    ISNUMBER(MATCH(ADDRESS(ROW(),COLUMN(),4),portal!$G$2:$G$72,0)),
    INDEX(portal!$O$2:$O$72,MATCH(ADDRESS(ROW(),COLUMN(),4),portal!$G$2:$G$72,0)),
    IF('map orig'!AK25=".",".","#")
)</f>
        <v>#</v>
      </c>
      <c r="AL25" t="str">
        <f ca="1">IF(
    ISNUMBER(MATCH(ADDRESS(ROW(),COLUMN(),4),portal!$G$2:$G$72,0)),
    INDEX(portal!$O$2:$O$72,MATCH(ADDRESS(ROW(),COLUMN(),4),portal!$G$2:$G$72,0)),
    IF('map orig'!AL25=".",".","#")
)</f>
        <v>.</v>
      </c>
      <c r="AM25" t="str">
        <f ca="1">IF(
    ISNUMBER(MATCH(ADDRESS(ROW(),COLUMN(),4),portal!$G$2:$G$72,0)),
    INDEX(portal!$O$2:$O$72,MATCH(ADDRESS(ROW(),COLUMN(),4),portal!$G$2:$G$72,0)),
    IF('map orig'!AM25=".",".","#")
)</f>
        <v>#</v>
      </c>
      <c r="AN25" t="str">
        <f ca="1">IF(
    ISNUMBER(MATCH(ADDRESS(ROW(),COLUMN(),4),portal!$G$2:$G$72,0)),
    INDEX(portal!$O$2:$O$72,MATCH(ADDRESS(ROW(),COLUMN(),4),portal!$G$2:$G$72,0)),
    IF('map orig'!AN25=".",".","#")
)</f>
        <v>.</v>
      </c>
      <c r="AO25" t="str">
        <f ca="1">IF(
    ISNUMBER(MATCH(ADDRESS(ROW(),COLUMN(),4),portal!$G$2:$G$72,0)),
    INDEX(portal!$O$2:$O$72,MATCH(ADDRESS(ROW(),COLUMN(),4),portal!$G$2:$G$72,0)),
    IF('map orig'!AO25=".",".","#")
)</f>
        <v>#</v>
      </c>
      <c r="AP25" t="str">
        <f ca="1">IF(
    ISNUMBER(MATCH(ADDRESS(ROW(),COLUMN(),4),portal!$G$2:$G$72,0)),
    INDEX(portal!$O$2:$O$72,MATCH(ADDRESS(ROW(),COLUMN(),4),portal!$G$2:$G$72,0)),
    IF('map orig'!AP25=".",".","#")
)</f>
        <v>.</v>
      </c>
      <c r="AQ25" t="str">
        <f ca="1">IF(
    ISNUMBER(MATCH(ADDRESS(ROW(),COLUMN(),4),portal!$G$2:$G$72,0)),
    INDEX(portal!$O$2:$O$72,MATCH(ADDRESS(ROW(),COLUMN(),4),portal!$G$2:$G$72,0)),
    IF('map orig'!AQ25=".",".","#")
)</f>
        <v>#</v>
      </c>
      <c r="AR25" t="str">
        <f ca="1">IF(
    ISNUMBER(MATCH(ADDRESS(ROW(),COLUMN(),4),portal!$G$2:$G$72,0)),
    INDEX(portal!$O$2:$O$72,MATCH(ADDRESS(ROW(),COLUMN(),4),portal!$G$2:$G$72,0)),
    IF('map orig'!AR25=".",".","#")
)</f>
        <v>#</v>
      </c>
      <c r="AS25" t="str">
        <f ca="1">IF(
    ISNUMBER(MATCH(ADDRESS(ROW(),COLUMN(),4),portal!$G$2:$G$72,0)),
    INDEX(portal!$O$2:$O$72,MATCH(ADDRESS(ROW(),COLUMN(),4),portal!$G$2:$G$72,0)),
    IF('map orig'!AS25=".",".","#")
)</f>
        <v>#</v>
      </c>
      <c r="AT25" t="str">
        <f ca="1">IF(
    ISNUMBER(MATCH(ADDRESS(ROW(),COLUMN(),4),portal!$G$2:$G$72,0)),
    INDEX(portal!$O$2:$O$72,MATCH(ADDRESS(ROW(),COLUMN(),4),portal!$G$2:$G$72,0)),
    IF('map orig'!AT25=".",".","#")
)</f>
        <v>.</v>
      </c>
      <c r="AU25" t="str">
        <f ca="1">IF(
    ISNUMBER(MATCH(ADDRESS(ROW(),COLUMN(),4),portal!$G$2:$G$72,0)),
    INDEX(portal!$O$2:$O$72,MATCH(ADDRESS(ROW(),COLUMN(),4),portal!$G$2:$G$72,0)),
    IF('map orig'!AU25=".",".","#")
)</f>
        <v>#</v>
      </c>
      <c r="AV25" t="str">
        <f ca="1">IF(
    ISNUMBER(MATCH(ADDRESS(ROW(),COLUMN(),4),portal!$G$2:$G$72,0)),
    INDEX(portal!$O$2:$O$72,MATCH(ADDRESS(ROW(),COLUMN(),4),portal!$G$2:$G$72,0)),
    IF('map orig'!AV25=".",".","#")
)</f>
        <v>#</v>
      </c>
      <c r="AW25" t="str">
        <f ca="1">IF(
    ISNUMBER(MATCH(ADDRESS(ROW(),COLUMN(),4),portal!$G$2:$G$72,0)),
    INDEX(portal!$O$2:$O$72,MATCH(ADDRESS(ROW(),COLUMN(),4),portal!$G$2:$G$72,0)),
    IF('map orig'!AW25=".",".","#")
)</f>
        <v>#</v>
      </c>
      <c r="AX25" t="str">
        <f ca="1">IF(
    ISNUMBER(MATCH(ADDRESS(ROW(),COLUMN(),4),portal!$G$2:$G$72,0)),
    INDEX(portal!$O$2:$O$72,MATCH(ADDRESS(ROW(),COLUMN(),4),portal!$G$2:$G$72,0)),
    IF('map orig'!AX25=".",".","#")
)</f>
        <v>.</v>
      </c>
      <c r="AY25" t="str">
        <f ca="1">IF(
    ISNUMBER(MATCH(ADDRESS(ROW(),COLUMN(),4),portal!$G$2:$G$72,0)),
    INDEX(portal!$O$2:$O$72,MATCH(ADDRESS(ROW(),COLUMN(),4),portal!$G$2:$G$72,0)),
    IF('map orig'!AY25=".",".","#")
)</f>
        <v>#</v>
      </c>
      <c r="AZ25" t="str">
        <f ca="1">IF(
    ISNUMBER(MATCH(ADDRESS(ROW(),COLUMN(),4),portal!$G$2:$G$72,0)),
    INDEX(portal!$O$2:$O$72,MATCH(ADDRESS(ROW(),COLUMN(),4),portal!$G$2:$G$72,0)),
    IF('map orig'!AZ25=".",".","#")
)</f>
        <v>.</v>
      </c>
      <c r="BA25" t="str">
        <f ca="1">IF(
    ISNUMBER(MATCH(ADDRESS(ROW(),COLUMN(),4),portal!$G$2:$G$72,0)),
    INDEX(portal!$O$2:$O$72,MATCH(ADDRESS(ROW(),COLUMN(),4),portal!$G$2:$G$72,0)),
    IF('map orig'!BA25=".",".","#")
)</f>
        <v>#</v>
      </c>
      <c r="BB25" t="str">
        <f ca="1">IF(
    ISNUMBER(MATCH(ADDRESS(ROW(),COLUMN(),4),portal!$G$2:$G$72,0)),
    INDEX(portal!$O$2:$O$72,MATCH(ADDRESS(ROW(),COLUMN(),4),portal!$G$2:$G$72,0)),
    IF('map orig'!BB25=".",".","#")
)</f>
        <v>#</v>
      </c>
      <c r="BC25" t="str">
        <f ca="1">IF(
    ISNUMBER(MATCH(ADDRESS(ROW(),COLUMN(),4),portal!$G$2:$G$72,0)),
    INDEX(portal!$O$2:$O$72,MATCH(ADDRESS(ROW(),COLUMN(),4),portal!$G$2:$G$72,0)),
    IF('map orig'!BC25=".",".","#")
)</f>
        <v>#</v>
      </c>
      <c r="BD25" t="str">
        <f ca="1">IF(
    ISNUMBER(MATCH(ADDRESS(ROW(),COLUMN(),4),portal!$G$2:$G$72,0)),
    INDEX(portal!$O$2:$O$72,MATCH(ADDRESS(ROW(),COLUMN(),4),portal!$G$2:$G$72,0)),
    IF('map orig'!BD25=".",".","#")
)</f>
        <v>#</v>
      </c>
      <c r="BE25" t="str">
        <f ca="1">IF(
    ISNUMBER(MATCH(ADDRESS(ROW(),COLUMN(),4),portal!$G$2:$G$72,0)),
    INDEX(portal!$O$2:$O$72,MATCH(ADDRESS(ROW(),COLUMN(),4),portal!$G$2:$G$72,0)),
    IF('map orig'!BE25=".",".","#")
)</f>
        <v>#</v>
      </c>
      <c r="BF25" t="str">
        <f ca="1">IF(
    ISNUMBER(MATCH(ADDRESS(ROW(),COLUMN(),4),portal!$G$2:$G$72,0)),
    INDEX(portal!$O$2:$O$72,MATCH(ADDRESS(ROW(),COLUMN(),4),portal!$G$2:$G$72,0)),
    IF('map orig'!BF25=".",".","#")
)</f>
        <v>.</v>
      </c>
      <c r="BG25" t="str">
        <f ca="1">IF(
    ISNUMBER(MATCH(ADDRESS(ROW(),COLUMN(),4),portal!$G$2:$G$72,0)),
    INDEX(portal!$O$2:$O$72,MATCH(ADDRESS(ROW(),COLUMN(),4),portal!$G$2:$G$72,0)),
    IF('map orig'!BG25=".",".","#")
)</f>
        <v>#</v>
      </c>
      <c r="BH25" t="str">
        <f ca="1">IF(
    ISNUMBER(MATCH(ADDRESS(ROW(),COLUMN(),4),portal!$G$2:$G$72,0)),
    INDEX(portal!$O$2:$O$72,MATCH(ADDRESS(ROW(),COLUMN(),4),portal!$G$2:$G$72,0)),
    IF('map orig'!BH25=".",".","#")
)</f>
        <v>.</v>
      </c>
      <c r="BI25" t="str">
        <f ca="1">IF(
    ISNUMBER(MATCH(ADDRESS(ROW(),COLUMN(),4),portal!$G$2:$G$72,0)),
    INDEX(portal!$O$2:$O$72,MATCH(ADDRESS(ROW(),COLUMN(),4),portal!$G$2:$G$72,0)),
    IF('map orig'!BI25=".",".","#")
)</f>
        <v>#</v>
      </c>
      <c r="BJ25" t="str">
        <f ca="1">IF(
    ISNUMBER(MATCH(ADDRESS(ROW(),COLUMN(),4),portal!$G$2:$G$72,0)),
    INDEX(portal!$O$2:$O$72,MATCH(ADDRESS(ROW(),COLUMN(),4),portal!$G$2:$G$72,0)),
    IF('map orig'!BJ25=".",".","#")
)</f>
        <v>#</v>
      </c>
      <c r="BK25" t="str">
        <f ca="1">IF(
    ISNUMBER(MATCH(ADDRESS(ROW(),COLUMN(),4),portal!$G$2:$G$72,0)),
    INDEX(portal!$O$2:$O$72,MATCH(ADDRESS(ROW(),COLUMN(),4),portal!$G$2:$G$72,0)),
    IF('map orig'!BK25=".",".","#")
)</f>
        <v>#</v>
      </c>
      <c r="BL25" t="str">
        <f ca="1">IF(
    ISNUMBER(MATCH(ADDRESS(ROW(),COLUMN(),4),portal!$G$2:$G$72,0)),
    INDEX(portal!$O$2:$O$72,MATCH(ADDRESS(ROW(),COLUMN(),4),portal!$G$2:$G$72,0)),
    IF('map orig'!BL25=".",".","#")
)</f>
        <v>#</v>
      </c>
      <c r="BM25" t="str">
        <f ca="1">IF(
    ISNUMBER(MATCH(ADDRESS(ROW(),COLUMN(),4),portal!$G$2:$G$72,0)),
    INDEX(portal!$O$2:$O$72,MATCH(ADDRESS(ROW(),COLUMN(),4),portal!$G$2:$G$72,0)),
    IF('map orig'!BM25=".",".","#")
)</f>
        <v>#</v>
      </c>
      <c r="BN25" t="str">
        <f ca="1">IF(
    ISNUMBER(MATCH(ADDRESS(ROW(),COLUMN(),4),portal!$G$2:$G$72,0)),
    INDEX(portal!$O$2:$O$72,MATCH(ADDRESS(ROW(),COLUMN(),4),portal!$G$2:$G$72,0)),
    IF('map orig'!BN25=".",".","#")
)</f>
        <v>.</v>
      </c>
      <c r="BO25" t="str">
        <f ca="1">IF(
    ISNUMBER(MATCH(ADDRESS(ROW(),COLUMN(),4),portal!$G$2:$G$72,0)),
    INDEX(portal!$O$2:$O$72,MATCH(ADDRESS(ROW(),COLUMN(),4),portal!$G$2:$G$72,0)),
    IF('map orig'!BO25=".",".","#")
)</f>
        <v>#</v>
      </c>
      <c r="BP25" t="str">
        <f ca="1">IF(
    ISNUMBER(MATCH(ADDRESS(ROW(),COLUMN(),4),portal!$G$2:$G$72,0)),
    INDEX(portal!$O$2:$O$72,MATCH(ADDRESS(ROW(),COLUMN(),4),portal!$G$2:$G$72,0)),
    IF('map orig'!BP25=".",".","#")
)</f>
        <v>#</v>
      </c>
      <c r="BQ25" t="str">
        <f ca="1">IF(
    ISNUMBER(MATCH(ADDRESS(ROW(),COLUMN(),4),portal!$G$2:$G$72,0)),
    INDEX(portal!$O$2:$O$72,MATCH(ADDRESS(ROW(),COLUMN(),4),portal!$G$2:$G$72,0)),
    IF('map orig'!BQ25=".",".","#")
)</f>
        <v>#</v>
      </c>
      <c r="BR25" t="str">
        <f ca="1">IF(
    ISNUMBER(MATCH(ADDRESS(ROW(),COLUMN(),4),portal!$G$2:$G$72,0)),
    INDEX(portal!$O$2:$O$72,MATCH(ADDRESS(ROW(),COLUMN(),4),portal!$G$2:$G$72,0)),
    IF('map orig'!BR25=".",".","#")
)</f>
        <v>#</v>
      </c>
      <c r="BS25" t="str">
        <f ca="1">IF(
    ISNUMBER(MATCH(ADDRESS(ROW(),COLUMN(),4),portal!$G$2:$G$72,0)),
    INDEX(portal!$O$2:$O$72,MATCH(ADDRESS(ROW(),COLUMN(),4),portal!$G$2:$G$72,0)),
    IF('map orig'!BS25=".",".","#")
)</f>
        <v>#</v>
      </c>
      <c r="BT25" t="str">
        <f ca="1">IF(
    ISNUMBER(MATCH(ADDRESS(ROW(),COLUMN(),4),portal!$G$2:$G$72,0)),
    INDEX(portal!$O$2:$O$72,MATCH(ADDRESS(ROW(),COLUMN(),4),portal!$G$2:$G$72,0)),
    IF('map orig'!BT25=".",".","#")
)</f>
        <v>#</v>
      </c>
      <c r="BU25" t="str">
        <f ca="1">IF(
    ISNUMBER(MATCH(ADDRESS(ROW(),COLUMN(),4),portal!$G$2:$G$72,0)),
    INDEX(portal!$O$2:$O$72,MATCH(ADDRESS(ROW(),COLUMN(),4),portal!$G$2:$G$72,0)),
    IF('map orig'!BU25=".",".","#")
)</f>
        <v>#</v>
      </c>
      <c r="BV25" t="str">
        <f ca="1">IF(
    ISNUMBER(MATCH(ADDRESS(ROW(),COLUMN(),4),portal!$G$2:$G$72,0)),
    INDEX(portal!$O$2:$O$72,MATCH(ADDRESS(ROW(),COLUMN(),4),portal!$G$2:$G$72,0)),
    IF('map orig'!BV25=".",".","#")
)</f>
        <v>.</v>
      </c>
      <c r="BW25" t="str">
        <f ca="1">IF(
    ISNUMBER(MATCH(ADDRESS(ROW(),COLUMN(),4),portal!$G$2:$G$72,0)),
    INDEX(portal!$O$2:$O$72,MATCH(ADDRESS(ROW(),COLUMN(),4),portal!$G$2:$G$72,0)),
    IF('map orig'!BW25=".",".","#")
)</f>
        <v>#</v>
      </c>
      <c r="BX25" t="str">
        <f ca="1">IF(
    ISNUMBER(MATCH(ADDRESS(ROW(),COLUMN(),4),portal!$G$2:$G$72,0)),
    INDEX(portal!$O$2:$O$72,MATCH(ADDRESS(ROW(),COLUMN(),4),portal!$G$2:$G$72,0)),
    IF('map orig'!BX25=".",".","#")
)</f>
        <v>#</v>
      </c>
      <c r="BY25" t="str">
        <f ca="1">IF(
    ISNUMBER(MATCH(ADDRESS(ROW(),COLUMN(),4),portal!$G$2:$G$72,0)),
    INDEX(portal!$O$2:$O$72,MATCH(ADDRESS(ROW(),COLUMN(),4),portal!$G$2:$G$72,0)),
    IF('map orig'!BY25=".",".","#")
)</f>
        <v>#</v>
      </c>
      <c r="BZ25" t="str">
        <f ca="1">IF(
    ISNUMBER(MATCH(ADDRESS(ROW(),COLUMN(),4),portal!$G$2:$G$72,0)),
    INDEX(portal!$O$2:$O$72,MATCH(ADDRESS(ROW(),COLUMN(),4),portal!$G$2:$G$72,0)),
    IF('map orig'!BZ25=".",".","#")
)</f>
        <v>.</v>
      </c>
      <c r="CA25" t="str">
        <f ca="1">IF(
    ISNUMBER(MATCH(ADDRESS(ROW(),COLUMN(),4),portal!$G$2:$G$72,0)),
    INDEX(portal!$O$2:$O$72,MATCH(ADDRESS(ROW(),COLUMN(),4),portal!$G$2:$G$72,0)),
    IF('map orig'!CA25=".",".","#")
)</f>
        <v>#</v>
      </c>
      <c r="CB25" t="str">
        <f ca="1">IF(
    ISNUMBER(MATCH(ADDRESS(ROW(),COLUMN(),4),portal!$G$2:$G$72,0)),
    INDEX(portal!$O$2:$O$72,MATCH(ADDRESS(ROW(),COLUMN(),4),portal!$G$2:$G$72,0)),
    IF('map orig'!CB25=".",".","#")
)</f>
        <v>.</v>
      </c>
      <c r="CC25" t="str">
        <f ca="1">IF(
    ISNUMBER(MATCH(ADDRESS(ROW(),COLUMN(),4),portal!$G$2:$G$72,0)),
    INDEX(portal!$O$2:$O$72,MATCH(ADDRESS(ROW(),COLUMN(),4),portal!$G$2:$G$72,0)),
    IF('map orig'!CC25=".",".","#")
)</f>
        <v>#</v>
      </c>
      <c r="CD25" t="str">
        <f ca="1">IF(
    ISNUMBER(MATCH(ADDRESS(ROW(),COLUMN(),4),portal!$G$2:$G$72,0)),
    INDEX(portal!$O$2:$O$72,MATCH(ADDRESS(ROW(),COLUMN(),4),portal!$G$2:$G$72,0)),
    IF('map orig'!CD25=".",".","#")
)</f>
        <v>.</v>
      </c>
      <c r="CE25" t="str">
        <f ca="1">IF(
    ISNUMBER(MATCH(ADDRESS(ROW(),COLUMN(),4),portal!$G$2:$G$72,0)),
    INDEX(portal!$O$2:$O$72,MATCH(ADDRESS(ROW(),COLUMN(),4),portal!$G$2:$G$72,0)),
    IF('map orig'!CE25=".",".","#")
)</f>
        <v>#</v>
      </c>
      <c r="CF25" t="str">
        <f ca="1">IF(
    ISNUMBER(MATCH(ADDRESS(ROW(),COLUMN(),4),portal!$G$2:$G$72,0)),
    INDEX(portal!$O$2:$O$72,MATCH(ADDRESS(ROW(),COLUMN(),4),portal!$G$2:$G$72,0)),
    IF('map orig'!CF25=".",".","#")
)</f>
        <v>.</v>
      </c>
      <c r="CG25" t="str">
        <f ca="1">IF(
    ISNUMBER(MATCH(ADDRESS(ROW(),COLUMN(),4),portal!$G$2:$G$72,0)),
    INDEX(portal!$O$2:$O$72,MATCH(ADDRESS(ROW(),COLUMN(),4),portal!$G$2:$G$72,0)),
    IF('map orig'!CG25=".",".","#")
)</f>
        <v>#</v>
      </c>
      <c r="CH25" t="str">
        <f ca="1">IF(
    ISNUMBER(MATCH(ADDRESS(ROW(),COLUMN(),4),portal!$G$2:$G$72,0)),
    INDEX(portal!$O$2:$O$72,MATCH(ADDRESS(ROW(),COLUMN(),4),portal!$G$2:$G$72,0)),
    IF('map orig'!CH25=".",".","#")
)</f>
        <v>#</v>
      </c>
      <c r="CI25" t="str">
        <f ca="1">IF(
    ISNUMBER(MATCH(ADDRESS(ROW(),COLUMN(),4),portal!$G$2:$G$72,0)),
    INDEX(portal!$O$2:$O$72,MATCH(ADDRESS(ROW(),COLUMN(),4),portal!$G$2:$G$72,0)),
    IF('map orig'!CI25=".",".","#")
)</f>
        <v>#</v>
      </c>
      <c r="CJ25" t="str">
        <f ca="1">IF(
    ISNUMBER(MATCH(ADDRESS(ROW(),COLUMN(),4),portal!$G$2:$G$72,0)),
    INDEX(portal!$O$2:$O$72,MATCH(ADDRESS(ROW(),COLUMN(),4),portal!$G$2:$G$72,0)),
    IF('map orig'!CJ25=".",".","#")
)</f>
        <v>#</v>
      </c>
      <c r="CK25" t="str">
        <f ca="1">IF(
    ISNUMBER(MATCH(ADDRESS(ROW(),COLUMN(),4),portal!$G$2:$G$72,0)),
    INDEX(portal!$O$2:$O$72,MATCH(ADDRESS(ROW(),COLUMN(),4),portal!$G$2:$G$72,0)),
    IF('map orig'!CK25=".",".","#")
)</f>
        <v>#</v>
      </c>
      <c r="CL25" t="str">
        <f ca="1">IF(
    ISNUMBER(MATCH(ADDRESS(ROW(),COLUMN(),4),portal!$G$2:$G$72,0)),
    INDEX(portal!$O$2:$O$72,MATCH(ADDRESS(ROW(),COLUMN(),4),portal!$G$2:$G$72,0)),
    IF('map orig'!CL25=".",".","#")
)</f>
        <v>.</v>
      </c>
      <c r="CM25" t="str">
        <f ca="1">IF(
    ISNUMBER(MATCH(ADDRESS(ROW(),COLUMN(),4),portal!$G$2:$G$72,0)),
    INDEX(portal!$O$2:$O$72,MATCH(ADDRESS(ROW(),COLUMN(),4),portal!$G$2:$G$72,0)),
    IF('map orig'!CM25=".",".","#")
)</f>
        <v>#</v>
      </c>
      <c r="CN25" t="str">
        <f ca="1">IF(
    ISNUMBER(MATCH(ADDRESS(ROW(),COLUMN(),4),portal!$G$2:$G$72,0)),
    INDEX(portal!$O$2:$O$72,MATCH(ADDRESS(ROW(),COLUMN(),4),portal!$G$2:$G$72,0)),
    IF('map orig'!CN25=".",".","#")
)</f>
        <v>.</v>
      </c>
      <c r="CO25" t="str">
        <f ca="1">IF(
    ISNUMBER(MATCH(ADDRESS(ROW(),COLUMN(),4),portal!$G$2:$G$72,0)),
    INDEX(portal!$O$2:$O$72,MATCH(ADDRESS(ROW(),COLUMN(),4),portal!$G$2:$G$72,0)),
    IF('map orig'!CO25=".",".","#")
)</f>
        <v>#</v>
      </c>
      <c r="CP25" t="str">
        <f ca="1">IF(
    ISNUMBER(MATCH(ADDRESS(ROW(),COLUMN(),4),portal!$G$2:$G$72,0)),
    INDEX(portal!$O$2:$O$72,MATCH(ADDRESS(ROW(),COLUMN(),4),portal!$G$2:$G$72,0)),
    IF('map orig'!CP25=".",".","#")
)</f>
        <v>.</v>
      </c>
      <c r="CQ25" t="str">
        <f ca="1">IF(
    ISNUMBER(MATCH(ADDRESS(ROW(),COLUMN(),4),portal!$G$2:$G$72,0)),
    INDEX(portal!$O$2:$O$72,MATCH(ADDRESS(ROW(),COLUMN(),4),portal!$G$2:$G$72,0)),
    IF('map orig'!CQ25=".",".","#")
)</f>
        <v>#</v>
      </c>
      <c r="CR25" t="str">
        <f ca="1">IF(
    ISNUMBER(MATCH(ADDRESS(ROW(),COLUMN(),4),portal!$G$2:$G$72,0)),
    INDEX(portal!$O$2:$O$72,MATCH(ADDRESS(ROW(),COLUMN(),4),portal!$G$2:$G$72,0)),
    IF('map orig'!CR25=".",".","#")
)</f>
        <v>.</v>
      </c>
      <c r="CS25" t="str">
        <f ca="1">IF(
    ISNUMBER(MATCH(ADDRESS(ROW(),COLUMN(),4),portal!$G$2:$G$72,0)),
    INDEX(portal!$O$2:$O$72,MATCH(ADDRESS(ROW(),COLUMN(),4),portal!$G$2:$G$72,0)),
    IF('map orig'!CS25=".",".","#")
)</f>
        <v>#</v>
      </c>
      <c r="CT25" t="str">
        <f ca="1">IF(
    ISNUMBER(MATCH(ADDRESS(ROW(),COLUMN(),4),portal!$G$2:$G$72,0)),
    INDEX(portal!$O$2:$O$72,MATCH(ADDRESS(ROW(),COLUMN(),4),portal!$G$2:$G$72,0)),
    IF('map orig'!CT25=".",".","#")
)</f>
        <v>.</v>
      </c>
      <c r="CU25" t="str">
        <f ca="1">IF(
    ISNUMBER(MATCH(ADDRESS(ROW(),COLUMN(),4),portal!$G$2:$G$72,0)),
    INDEX(portal!$O$2:$O$72,MATCH(ADDRESS(ROW(),COLUMN(),4),portal!$G$2:$G$72,0)),
    IF('map orig'!CU25=".",".","#")
)</f>
        <v>#</v>
      </c>
      <c r="CV25" t="str">
        <f ca="1">IF(
    ISNUMBER(MATCH(ADDRESS(ROW(),COLUMN(),4),portal!$G$2:$G$72,0)),
    INDEX(portal!$O$2:$O$72,MATCH(ADDRESS(ROW(),COLUMN(),4),portal!$G$2:$G$72,0)),
    IF('map orig'!CV25=".",".","#")
)</f>
        <v>#</v>
      </c>
      <c r="CW25" t="str">
        <f ca="1">IF(
    ISNUMBER(MATCH(ADDRESS(ROW(),COLUMN(),4),portal!$G$2:$G$72,0)),
    INDEX(portal!$O$2:$O$72,MATCH(ADDRESS(ROW(),COLUMN(),4),portal!$G$2:$G$72,0)),
    IF('map orig'!CW25=".",".","#")
)</f>
        <v>#</v>
      </c>
      <c r="CX25" t="str">
        <f ca="1">IF(
    ISNUMBER(MATCH(ADDRESS(ROW(),COLUMN(),4),portal!$G$2:$G$72,0)),
    INDEX(portal!$O$2:$O$72,MATCH(ADDRESS(ROW(),COLUMN(),4),portal!$G$2:$G$72,0)),
    IF('map orig'!CX25=".",".","#")
)</f>
        <v>.</v>
      </c>
      <c r="CY25" t="str">
        <f ca="1">IF(
    ISNUMBER(MATCH(ADDRESS(ROW(),COLUMN(),4),portal!$G$2:$G$72,0)),
    INDEX(portal!$O$2:$O$72,MATCH(ADDRESS(ROW(),COLUMN(),4),portal!$G$2:$G$72,0)),
    IF('map orig'!CY25=".",".","#")
)</f>
        <v>#</v>
      </c>
      <c r="CZ25" t="str">
        <f ca="1">IF(
    ISNUMBER(MATCH(ADDRESS(ROW(),COLUMN(),4),portal!$G$2:$G$72,0)),
    INDEX(portal!$O$2:$O$72,MATCH(ADDRESS(ROW(),COLUMN(),4),portal!$G$2:$G$72,0)),
    IF('map orig'!CZ25=".",".","#")
)</f>
        <v>.</v>
      </c>
      <c r="DA25" t="str">
        <f ca="1">IF(
    ISNUMBER(MATCH(ADDRESS(ROW(),COLUMN(),4),portal!$G$2:$G$72,0)),
    INDEX(portal!$O$2:$O$72,MATCH(ADDRESS(ROW(),COLUMN(),4),portal!$G$2:$G$72,0)),
    IF('map orig'!DA25=".",".","#")
)</f>
        <v>#</v>
      </c>
      <c r="DB25" t="str">
        <f ca="1">IF(
    ISNUMBER(MATCH(ADDRESS(ROW(),COLUMN(),4),portal!$G$2:$G$72,0)),
    INDEX(portal!$O$2:$O$72,MATCH(ADDRESS(ROW(),COLUMN(),4),portal!$G$2:$G$72,0)),
    IF('map orig'!DB25=".",".","#")
)</f>
        <v>#</v>
      </c>
      <c r="DC25" t="str">
        <f ca="1">IF(
    ISNUMBER(MATCH(ADDRESS(ROW(),COLUMN(),4),portal!$G$2:$G$72,0)),
    INDEX(portal!$O$2:$O$72,MATCH(ADDRESS(ROW(),COLUMN(),4),portal!$G$2:$G$72,0)),
    IF('map orig'!DC25=".",".","#")
)</f>
        <v>#</v>
      </c>
      <c r="DD25" t="str">
        <f ca="1">IF(
    ISNUMBER(MATCH(ADDRESS(ROW(),COLUMN(),4),portal!$G$2:$G$72,0)),
    INDEX(portal!$O$2:$O$72,MATCH(ADDRESS(ROW(),COLUMN(),4),portal!$G$2:$G$72,0)),
    IF('map orig'!DD25=".",".","#")
)</f>
        <v>.</v>
      </c>
      <c r="DE25" t="str">
        <f ca="1">IF(
    ISNUMBER(MATCH(ADDRESS(ROW(),COLUMN(),4),portal!$G$2:$G$72,0)),
    INDEX(portal!$O$2:$O$72,MATCH(ADDRESS(ROW(),COLUMN(),4),portal!$G$2:$G$72,0)),
    IF('map orig'!DE25=".",".","#")
)</f>
        <v>#</v>
      </c>
      <c r="DF25" t="str">
        <f ca="1">IF(
    ISNUMBER(MATCH(ADDRESS(ROW(),COLUMN(),4),portal!$G$2:$G$72,0)),
    INDEX(portal!$O$2:$O$72,MATCH(ADDRESS(ROW(),COLUMN(),4),portal!$G$2:$G$72,0)),
    IF('map orig'!DF25=".",".","#")
)</f>
        <v>.</v>
      </c>
      <c r="DG25" t="str">
        <f ca="1">IF(
    ISNUMBER(MATCH(ADDRESS(ROW(),COLUMN(),4),portal!$G$2:$G$72,0)),
    INDEX(portal!$O$2:$O$72,MATCH(ADDRESS(ROW(),COLUMN(),4),portal!$G$2:$G$72,0)),
    IF('map orig'!DG25=".",".","#")
)</f>
        <v>#</v>
      </c>
      <c r="DH25" t="str">
        <f ca="1">IF(
    ISNUMBER(MATCH(ADDRESS(ROW(),COLUMN(),4),portal!$G$2:$G$72,0)),
    INDEX(portal!$O$2:$O$72,MATCH(ADDRESS(ROW(),COLUMN(),4),portal!$G$2:$G$72,0)),
    IF('map orig'!DH25=".",".","#")
)</f>
        <v>.</v>
      </c>
      <c r="DI25" t="str">
        <f ca="1">IF(
    ISNUMBER(MATCH(ADDRESS(ROW(),COLUMN(),4),portal!$G$2:$G$72,0)),
    INDEX(portal!$O$2:$O$72,MATCH(ADDRESS(ROW(),COLUMN(),4),portal!$G$2:$G$72,0)),
    IF('map orig'!DI25=".",".","#")
)</f>
        <v>#</v>
      </c>
      <c r="DJ25" t="str">
        <f ca="1">IF(
    ISNUMBER(MATCH(ADDRESS(ROW(),COLUMN(),4),portal!$G$2:$G$72,0)),
    INDEX(portal!$O$2:$O$72,MATCH(ADDRESS(ROW(),COLUMN(),4),portal!$G$2:$G$72,0)),
    IF('map orig'!DJ25=".",".","#")
)</f>
        <v>.</v>
      </c>
      <c r="DK25" t="str">
        <f ca="1">IF(
    ISNUMBER(MATCH(ADDRESS(ROW(),COLUMN(),4),portal!$G$2:$G$72,0)),
    INDEX(portal!$O$2:$O$72,MATCH(ADDRESS(ROW(),COLUMN(),4),portal!$G$2:$G$72,0)),
    IF('map orig'!DK25=".",".","#")
)</f>
        <v>#</v>
      </c>
      <c r="DL25" t="str">
        <f ca="1">IF(
    ISNUMBER(MATCH(ADDRESS(ROW(),COLUMN(),4),portal!$G$2:$G$72,0)),
    INDEX(portal!$O$2:$O$72,MATCH(ADDRESS(ROW(),COLUMN(),4),portal!$G$2:$G$72,0)),
    IF('map orig'!DL25=".",".","#")
)</f>
        <v>#</v>
      </c>
      <c r="DM25" t="str">
        <f ca="1">IF(
    ISNUMBER(MATCH(ADDRESS(ROW(),COLUMN(),4),portal!$G$2:$G$72,0)),
    INDEX(portal!$O$2:$O$72,MATCH(ADDRESS(ROW(),COLUMN(),4),portal!$G$2:$G$72,0)),
    IF('map orig'!DM25=".",".","#")
)</f>
        <v>#</v>
      </c>
    </row>
    <row r="26" spans="1:117" ht="15" customHeight="1">
      <c r="A26" t="str">
        <f ca="1">IF(
    ISNUMBER(MATCH(ADDRESS(ROW(),COLUMN(),4),portal!$G$2:$G$72,0)),
    INDEX(portal!$O$2:$O$72,MATCH(ADDRESS(ROW(),COLUMN(),4),portal!$G$2:$G$72,0)),
    IF('map orig'!A26=".",".","#")
)</f>
        <v>#</v>
      </c>
      <c r="B26" t="str">
        <f ca="1">IF(
    ISNUMBER(MATCH(ADDRESS(ROW(),COLUMN(),4),portal!$G$2:$G$72,0)),
    INDEX(portal!$O$2:$O$72,MATCH(ADDRESS(ROW(),COLUMN(),4),portal!$G$2:$G$72,0)),
    IF('map orig'!B26=".",".","#")
)</f>
        <v>#</v>
      </c>
      <c r="C26" t="str">
        <f ca="1">IF(
    ISNUMBER(MATCH(ADDRESS(ROW(),COLUMN(),4),portal!$G$2:$G$72,0)),
    INDEX(portal!$O$2:$O$72,MATCH(ADDRESS(ROW(),COLUMN(),4),portal!$G$2:$G$72,0)),
    IF('map orig'!C26=".",".","#")
)</f>
        <v>#</v>
      </c>
      <c r="D26" t="str">
        <f ca="1">IF(
    ISNUMBER(MATCH(ADDRESS(ROW(),COLUMN(),4),portal!$G$2:$G$72,0)),
    INDEX(portal!$O$2:$O$72,MATCH(ADDRESS(ROW(),COLUMN(),4),portal!$G$2:$G$72,0)),
    IF('map orig'!D26=".",".","#")
)</f>
        <v>.</v>
      </c>
      <c r="E26" t="str">
        <f ca="1">IF(
    ISNUMBER(MATCH(ADDRESS(ROW(),COLUMN(),4),portal!$G$2:$G$72,0)),
    INDEX(portal!$O$2:$O$72,MATCH(ADDRESS(ROW(),COLUMN(),4),portal!$G$2:$G$72,0)),
    IF('map orig'!E26=".",".","#")
)</f>
        <v>#</v>
      </c>
      <c r="F26" t="str">
        <f ca="1">IF(
    ISNUMBER(MATCH(ADDRESS(ROW(),COLUMN(),4),portal!$G$2:$G$72,0)),
    INDEX(portal!$O$2:$O$72,MATCH(ADDRESS(ROW(),COLUMN(),4),portal!$G$2:$G$72,0)),
    IF('map orig'!F26=".",".","#")
)</f>
        <v>.</v>
      </c>
      <c r="G26" t="str">
        <f ca="1">IF(
    ISNUMBER(MATCH(ADDRESS(ROW(),COLUMN(),4),portal!$G$2:$G$72,0)),
    INDEX(portal!$O$2:$O$72,MATCH(ADDRESS(ROW(),COLUMN(),4),portal!$G$2:$G$72,0)),
    IF('map orig'!G26=".",".","#")
)</f>
        <v>.</v>
      </c>
      <c r="H26" t="str">
        <f ca="1">IF(
    ISNUMBER(MATCH(ADDRESS(ROW(),COLUMN(),4),portal!$G$2:$G$72,0)),
    INDEX(portal!$O$2:$O$72,MATCH(ADDRESS(ROW(),COLUMN(),4),portal!$G$2:$G$72,0)),
    IF('map orig'!H26=".",".","#")
)</f>
        <v>.</v>
      </c>
      <c r="I26" t="str">
        <f ca="1">IF(
    ISNUMBER(MATCH(ADDRESS(ROW(),COLUMN(),4),portal!$G$2:$G$72,0)),
    INDEX(portal!$O$2:$O$72,MATCH(ADDRESS(ROW(),COLUMN(),4),portal!$G$2:$G$72,0)),
    IF('map orig'!I26=".",".","#")
)</f>
        <v>.</v>
      </c>
      <c r="J26" t="str">
        <f ca="1">IF(
    ISNUMBER(MATCH(ADDRESS(ROW(),COLUMN(),4),portal!$G$2:$G$72,0)),
    INDEX(portal!$O$2:$O$72,MATCH(ADDRESS(ROW(),COLUMN(),4),portal!$G$2:$G$72,0)),
    IF('map orig'!J26=".",".","#")
)</f>
        <v>.</v>
      </c>
      <c r="K26" t="str">
        <f ca="1">IF(
    ISNUMBER(MATCH(ADDRESS(ROW(),COLUMN(),4),portal!$G$2:$G$72,0)),
    INDEX(portal!$O$2:$O$72,MATCH(ADDRESS(ROW(),COLUMN(),4),portal!$G$2:$G$72,0)),
    IF('map orig'!K26=".",".","#")
)</f>
        <v>.</v>
      </c>
      <c r="L26" t="str">
        <f ca="1">IF(
    ISNUMBER(MATCH(ADDRESS(ROW(),COLUMN(),4),portal!$G$2:$G$72,0)),
    INDEX(portal!$O$2:$O$72,MATCH(ADDRESS(ROW(),COLUMN(),4),portal!$G$2:$G$72,0)),
    IF('map orig'!L26=".",".","#")
)</f>
        <v>.</v>
      </c>
      <c r="M26" t="str">
        <f ca="1">IF(
    ISNUMBER(MATCH(ADDRESS(ROW(),COLUMN(),4),portal!$G$2:$G$72,0)),
    INDEX(portal!$O$2:$O$72,MATCH(ADDRESS(ROW(),COLUMN(),4),portal!$G$2:$G$72,0)),
    IF('map orig'!M26=".",".","#")
)</f>
        <v>.</v>
      </c>
      <c r="N26" t="str">
        <f ca="1">IF(
    ISNUMBER(MATCH(ADDRESS(ROW(),COLUMN(),4),portal!$G$2:$G$72,0)),
    INDEX(portal!$O$2:$O$72,MATCH(ADDRESS(ROW(),COLUMN(),4),portal!$G$2:$G$72,0)),
    IF('map orig'!N26=".",".","#")
)</f>
        <v>.</v>
      </c>
      <c r="O26" t="str">
        <f ca="1">IF(
    ISNUMBER(MATCH(ADDRESS(ROW(),COLUMN(),4),portal!$G$2:$G$72,0)),
    INDEX(portal!$O$2:$O$72,MATCH(ADDRESS(ROW(),COLUMN(),4),portal!$G$2:$G$72,0)),
    IF('map orig'!O26=".",".","#")
)</f>
        <v>.</v>
      </c>
      <c r="P26" t="str">
        <f ca="1">IF(
    ISNUMBER(MATCH(ADDRESS(ROW(),COLUMN(),4),portal!$G$2:$G$72,0)),
    INDEX(portal!$O$2:$O$72,MATCH(ADDRESS(ROW(),COLUMN(),4),portal!$G$2:$G$72,0)),
    IF('map orig'!P26=".",".","#")
)</f>
        <v>.</v>
      </c>
      <c r="Q26" t="str">
        <f ca="1">IF(
    ISNUMBER(MATCH(ADDRESS(ROW(),COLUMN(),4),portal!$G$2:$G$72,0)),
    INDEX(portal!$O$2:$O$72,MATCH(ADDRESS(ROW(),COLUMN(),4),portal!$G$2:$G$72,0)),
    IF('map orig'!Q26=".",".","#")
)</f>
        <v>#</v>
      </c>
      <c r="R26" t="str">
        <f ca="1">IF(
    ISNUMBER(MATCH(ADDRESS(ROW(),COLUMN(),4),portal!$G$2:$G$72,0)),
    INDEX(portal!$O$2:$O$72,MATCH(ADDRESS(ROW(),COLUMN(),4),portal!$G$2:$G$72,0)),
    IF('map orig'!R26=".",".","#")
)</f>
        <v>.</v>
      </c>
      <c r="S26" t="str">
        <f ca="1">IF(
    ISNUMBER(MATCH(ADDRESS(ROW(),COLUMN(),4),portal!$G$2:$G$72,0)),
    INDEX(portal!$O$2:$O$72,MATCH(ADDRESS(ROW(),COLUMN(),4),portal!$G$2:$G$72,0)),
    IF('map orig'!S26=".",".","#")
)</f>
        <v>.</v>
      </c>
      <c r="T26" t="str">
        <f ca="1">IF(
    ISNUMBER(MATCH(ADDRESS(ROW(),COLUMN(),4),portal!$G$2:$G$72,0)),
    INDEX(portal!$O$2:$O$72,MATCH(ADDRESS(ROW(),COLUMN(),4),portal!$G$2:$G$72,0)),
    IF('map orig'!T26=".",".","#")
)</f>
        <v>.</v>
      </c>
      <c r="U26" t="str">
        <f ca="1">IF(
    ISNUMBER(MATCH(ADDRESS(ROW(),COLUMN(),4),portal!$G$2:$G$72,0)),
    INDEX(portal!$O$2:$O$72,MATCH(ADDRESS(ROW(),COLUMN(),4),portal!$G$2:$G$72,0)),
    IF('map orig'!U26=".",".","#")
)</f>
        <v>#</v>
      </c>
      <c r="V26" t="str">
        <f ca="1">IF(
    ISNUMBER(MATCH(ADDRESS(ROW(),COLUMN(),4),portal!$G$2:$G$72,0)),
    INDEX(portal!$O$2:$O$72,MATCH(ADDRESS(ROW(),COLUMN(),4),portal!$G$2:$G$72,0)),
    IF('map orig'!V26=".",".","#")
)</f>
        <v>.</v>
      </c>
      <c r="W26" t="str">
        <f ca="1">IF(
    ISNUMBER(MATCH(ADDRESS(ROW(),COLUMN(),4),portal!$G$2:$G$72,0)),
    INDEX(portal!$O$2:$O$72,MATCH(ADDRESS(ROW(),COLUMN(),4),portal!$G$2:$G$72,0)),
    IF('map orig'!W26=".",".","#")
)</f>
        <v>#</v>
      </c>
      <c r="X26" t="str">
        <f ca="1">IF(
    ISNUMBER(MATCH(ADDRESS(ROW(),COLUMN(),4),portal!$G$2:$G$72,0)),
    INDEX(portal!$O$2:$O$72,MATCH(ADDRESS(ROW(),COLUMN(),4),portal!$G$2:$G$72,0)),
    IF('map orig'!X26=".",".","#")
)</f>
        <v>.</v>
      </c>
      <c r="Y26" t="str">
        <f ca="1">IF(
    ISNUMBER(MATCH(ADDRESS(ROW(),COLUMN(),4),portal!$G$2:$G$72,0)),
    INDEX(portal!$O$2:$O$72,MATCH(ADDRESS(ROW(),COLUMN(),4),portal!$G$2:$G$72,0)),
    IF('map orig'!Y26=".",".","#")
)</f>
        <v>.</v>
      </c>
      <c r="Z26" t="str">
        <f ca="1">IF(
    ISNUMBER(MATCH(ADDRESS(ROW(),COLUMN(),4),portal!$G$2:$G$72,0)),
    INDEX(portal!$O$2:$O$72,MATCH(ADDRESS(ROW(),COLUMN(),4),portal!$G$2:$G$72,0)),
    IF('map orig'!Z26=".",".","#")
)</f>
        <v>.</v>
      </c>
      <c r="AA26" t="str">
        <f ca="1">IF(
    ISNUMBER(MATCH(ADDRESS(ROW(),COLUMN(),4),portal!$G$2:$G$72,0)),
    INDEX(portal!$O$2:$O$72,MATCH(ADDRESS(ROW(),COLUMN(),4),portal!$G$2:$G$72,0)),
    IF('map orig'!AA26=".",".","#")
)</f>
        <v>.</v>
      </c>
      <c r="AB26" t="str">
        <f ca="1">IF(
    ISNUMBER(MATCH(ADDRESS(ROW(),COLUMN(),4),portal!$G$2:$G$72,0)),
    INDEX(portal!$O$2:$O$72,MATCH(ADDRESS(ROW(),COLUMN(),4),portal!$G$2:$G$72,0)),
    IF('map orig'!AB26=".",".","#")
)</f>
        <v>.</v>
      </c>
      <c r="AC26" t="str">
        <f ca="1">IF(
    ISNUMBER(MATCH(ADDRESS(ROW(),COLUMN(),4),portal!$G$2:$G$72,0)),
    INDEX(portal!$O$2:$O$72,MATCH(ADDRESS(ROW(),COLUMN(),4),portal!$G$2:$G$72,0)),
    IF('map orig'!AC26=".",".","#")
)</f>
        <v>#</v>
      </c>
      <c r="AD26" t="str">
        <f ca="1">IF(
    ISNUMBER(MATCH(ADDRESS(ROW(),COLUMN(),4),portal!$G$2:$G$72,0)),
    INDEX(portal!$O$2:$O$72,MATCH(ADDRESS(ROW(),COLUMN(),4),portal!$G$2:$G$72,0)),
    IF('map orig'!AD26=".",".","#")
)</f>
        <v>.</v>
      </c>
      <c r="AE26" t="str">
        <f ca="1">IF(
    ISNUMBER(MATCH(ADDRESS(ROW(),COLUMN(),4),portal!$G$2:$G$72,0)),
    INDEX(portal!$O$2:$O$72,MATCH(ADDRESS(ROW(),COLUMN(),4),portal!$G$2:$G$72,0)),
    IF('map orig'!AE26=".",".","#")
)</f>
        <v>#</v>
      </c>
      <c r="AF26" t="str">
        <f ca="1">IF(
    ISNUMBER(MATCH(ADDRESS(ROW(),COLUMN(),4),portal!$G$2:$G$72,0)),
    INDEX(portal!$O$2:$O$72,MATCH(ADDRESS(ROW(),COLUMN(),4),portal!$G$2:$G$72,0)),
    IF('map orig'!AF26=".",".","#")
)</f>
        <v>.</v>
      </c>
      <c r="AG26" t="str">
        <f ca="1">IF(
    ISNUMBER(MATCH(ADDRESS(ROW(),COLUMN(),4),portal!$G$2:$G$72,0)),
    INDEX(portal!$O$2:$O$72,MATCH(ADDRESS(ROW(),COLUMN(),4),portal!$G$2:$G$72,0)),
    IF('map orig'!AG26=".",".","#")
)</f>
        <v>#</v>
      </c>
      <c r="AH26" t="str">
        <f ca="1">IF(
    ISNUMBER(MATCH(ADDRESS(ROW(),COLUMN(),4),portal!$G$2:$G$72,0)),
    INDEX(portal!$O$2:$O$72,MATCH(ADDRESS(ROW(),COLUMN(),4),portal!$G$2:$G$72,0)),
    IF('map orig'!AH26=".",".","#")
)</f>
        <v>.</v>
      </c>
      <c r="AI26" t="str">
        <f ca="1">IF(
    ISNUMBER(MATCH(ADDRESS(ROW(),COLUMN(),4),portal!$G$2:$G$72,0)),
    INDEX(portal!$O$2:$O$72,MATCH(ADDRESS(ROW(),COLUMN(),4),portal!$G$2:$G$72,0)),
    IF('map orig'!AI26=".",".","#")
)</f>
        <v>.</v>
      </c>
      <c r="AJ26" t="str">
        <f ca="1">IF(
    ISNUMBER(MATCH(ADDRESS(ROW(),COLUMN(),4),portal!$G$2:$G$72,0)),
    INDEX(portal!$O$2:$O$72,MATCH(ADDRESS(ROW(),COLUMN(),4),portal!$G$2:$G$72,0)),
    IF('map orig'!AJ26=".",".","#")
)</f>
        <v>.</v>
      </c>
      <c r="AK26" t="str">
        <f ca="1">IF(
    ISNUMBER(MATCH(ADDRESS(ROW(),COLUMN(),4),portal!$G$2:$G$72,0)),
    INDEX(portal!$O$2:$O$72,MATCH(ADDRESS(ROW(),COLUMN(),4),portal!$G$2:$G$72,0)),
    IF('map orig'!AK26=".",".","#")
)</f>
        <v>.</v>
      </c>
      <c r="AL26" t="str">
        <f ca="1">IF(
    ISNUMBER(MATCH(ADDRESS(ROW(),COLUMN(),4),portal!$G$2:$G$72,0)),
    INDEX(portal!$O$2:$O$72,MATCH(ADDRESS(ROW(),COLUMN(),4),portal!$G$2:$G$72,0)),
    IF('map orig'!AL26=".",".","#")
)</f>
        <v>.</v>
      </c>
      <c r="AM26" t="str">
        <f ca="1">IF(
    ISNUMBER(MATCH(ADDRESS(ROW(),COLUMN(),4),portal!$G$2:$G$72,0)),
    INDEX(portal!$O$2:$O$72,MATCH(ADDRESS(ROW(),COLUMN(),4),portal!$G$2:$G$72,0)),
    IF('map orig'!AM26=".",".","#")
)</f>
        <v>.</v>
      </c>
      <c r="AN26" t="str">
        <f ca="1">IF(
    ISNUMBER(MATCH(ADDRESS(ROW(),COLUMN(),4),portal!$G$2:$G$72,0)),
    INDEX(portal!$O$2:$O$72,MATCH(ADDRESS(ROW(),COLUMN(),4),portal!$G$2:$G$72,0)),
    IF('map orig'!AN26=".",".","#")
)</f>
        <v>.</v>
      </c>
      <c r="AO26" t="str">
        <f ca="1">IF(
    ISNUMBER(MATCH(ADDRESS(ROW(),COLUMN(),4),portal!$G$2:$G$72,0)),
    INDEX(portal!$O$2:$O$72,MATCH(ADDRESS(ROW(),COLUMN(),4),portal!$G$2:$G$72,0)),
    IF('map orig'!AO26=".",".","#")
)</f>
        <v>.</v>
      </c>
      <c r="AP26" t="str">
        <f ca="1">IF(
    ISNUMBER(MATCH(ADDRESS(ROW(),COLUMN(),4),portal!$G$2:$G$72,0)),
    INDEX(portal!$O$2:$O$72,MATCH(ADDRESS(ROW(),COLUMN(),4),portal!$G$2:$G$72,0)),
    IF('map orig'!AP26=".",".","#")
)</f>
        <v>.</v>
      </c>
      <c r="AQ26" t="str">
        <f ca="1">IF(
    ISNUMBER(MATCH(ADDRESS(ROW(),COLUMN(),4),portal!$G$2:$G$72,0)),
    INDEX(portal!$O$2:$O$72,MATCH(ADDRESS(ROW(),COLUMN(),4),portal!$G$2:$G$72,0)),
    IF('map orig'!AQ26=".",".","#")
)</f>
        <v>#</v>
      </c>
      <c r="AR26" t="str">
        <f ca="1">IF(
    ISNUMBER(MATCH(ADDRESS(ROW(),COLUMN(),4),portal!$G$2:$G$72,0)),
    INDEX(portal!$O$2:$O$72,MATCH(ADDRESS(ROW(),COLUMN(),4),portal!$G$2:$G$72,0)),
    IF('map orig'!AR26=".",".","#")
)</f>
        <v>.</v>
      </c>
      <c r="AS26" t="str">
        <f ca="1">IF(
    ISNUMBER(MATCH(ADDRESS(ROW(),COLUMN(),4),portal!$G$2:$G$72,0)),
    INDEX(portal!$O$2:$O$72,MATCH(ADDRESS(ROW(),COLUMN(),4),portal!$G$2:$G$72,0)),
    IF('map orig'!AS26=".",".","#")
)</f>
        <v>.</v>
      </c>
      <c r="AT26" t="str">
        <f ca="1">IF(
    ISNUMBER(MATCH(ADDRESS(ROW(),COLUMN(),4),portal!$G$2:$G$72,0)),
    INDEX(portal!$O$2:$O$72,MATCH(ADDRESS(ROW(),COLUMN(),4),portal!$G$2:$G$72,0)),
    IF('map orig'!AT26=".",".","#")
)</f>
        <v>.</v>
      </c>
      <c r="AU26" t="str">
        <f ca="1">IF(
    ISNUMBER(MATCH(ADDRESS(ROW(),COLUMN(),4),portal!$G$2:$G$72,0)),
    INDEX(portal!$O$2:$O$72,MATCH(ADDRESS(ROW(),COLUMN(),4),portal!$G$2:$G$72,0)),
    IF('map orig'!AU26=".",".","#")
)</f>
        <v>#</v>
      </c>
      <c r="AV26" t="str">
        <f ca="1">IF(
    ISNUMBER(MATCH(ADDRESS(ROW(),COLUMN(),4),portal!$G$2:$G$72,0)),
    INDEX(portal!$O$2:$O$72,MATCH(ADDRESS(ROW(),COLUMN(),4),portal!$G$2:$G$72,0)),
    IF('map orig'!AV26=".",".","#")
)</f>
        <v>.</v>
      </c>
      <c r="AW26" t="str">
        <f ca="1">IF(
    ISNUMBER(MATCH(ADDRESS(ROW(),COLUMN(),4),portal!$G$2:$G$72,0)),
    INDEX(portal!$O$2:$O$72,MATCH(ADDRESS(ROW(),COLUMN(),4),portal!$G$2:$G$72,0)),
    IF('map orig'!AW26=".",".","#")
)</f>
        <v>.</v>
      </c>
      <c r="AX26" t="str">
        <f ca="1">IF(
    ISNUMBER(MATCH(ADDRESS(ROW(),COLUMN(),4),portal!$G$2:$G$72,0)),
    INDEX(portal!$O$2:$O$72,MATCH(ADDRESS(ROW(),COLUMN(),4),portal!$G$2:$G$72,0)),
    IF('map orig'!AX26=".",".","#")
)</f>
        <v>.</v>
      </c>
      <c r="AY26" t="str">
        <f ca="1">IF(
    ISNUMBER(MATCH(ADDRESS(ROW(),COLUMN(),4),portal!$G$2:$G$72,0)),
    INDEX(portal!$O$2:$O$72,MATCH(ADDRESS(ROW(),COLUMN(),4),portal!$G$2:$G$72,0)),
    IF('map orig'!AY26=".",".","#")
)</f>
        <v>#</v>
      </c>
      <c r="AZ26" t="str">
        <f ca="1">IF(
    ISNUMBER(MATCH(ADDRESS(ROW(),COLUMN(),4),portal!$G$2:$G$72,0)),
    INDEX(portal!$O$2:$O$72,MATCH(ADDRESS(ROW(),COLUMN(),4),portal!$G$2:$G$72,0)),
    IF('map orig'!AZ26=".",".","#")
)</f>
        <v>.</v>
      </c>
      <c r="BA26" t="str">
        <f ca="1">IF(
    ISNUMBER(MATCH(ADDRESS(ROW(),COLUMN(),4),portal!$G$2:$G$72,0)),
    INDEX(portal!$O$2:$O$72,MATCH(ADDRESS(ROW(),COLUMN(),4),portal!$G$2:$G$72,0)),
    IF('map orig'!BA26=".",".","#")
)</f>
        <v>.</v>
      </c>
      <c r="BB26" t="str">
        <f ca="1">IF(
    ISNUMBER(MATCH(ADDRESS(ROW(),COLUMN(),4),portal!$G$2:$G$72,0)),
    INDEX(portal!$O$2:$O$72,MATCH(ADDRESS(ROW(),COLUMN(),4),portal!$G$2:$G$72,0)),
    IF('map orig'!BB26=".",".","#")
)</f>
        <v>.</v>
      </c>
      <c r="BC26" t="str">
        <f ca="1">IF(
    ISNUMBER(MATCH(ADDRESS(ROW(),COLUMN(),4),portal!$G$2:$G$72,0)),
    INDEX(portal!$O$2:$O$72,MATCH(ADDRESS(ROW(),COLUMN(),4),portal!$G$2:$G$72,0)),
    IF('map orig'!BC26=".",".","#")
)</f>
        <v>.</v>
      </c>
      <c r="BD26" t="str">
        <f ca="1">IF(
    ISNUMBER(MATCH(ADDRESS(ROW(),COLUMN(),4),portal!$G$2:$G$72,0)),
    INDEX(portal!$O$2:$O$72,MATCH(ADDRESS(ROW(),COLUMN(),4),portal!$G$2:$G$72,0)),
    IF('map orig'!BD26=".",".","#")
)</f>
        <v>.</v>
      </c>
      <c r="BE26" t="str">
        <f ca="1">IF(
    ISNUMBER(MATCH(ADDRESS(ROW(),COLUMN(),4),portal!$G$2:$G$72,0)),
    INDEX(portal!$O$2:$O$72,MATCH(ADDRESS(ROW(),COLUMN(),4),portal!$G$2:$G$72,0)),
    IF('map orig'!BE26=".",".","#")
)</f>
        <v>#</v>
      </c>
      <c r="BF26" t="str">
        <f ca="1">IF(
    ISNUMBER(MATCH(ADDRESS(ROW(),COLUMN(),4),portal!$G$2:$G$72,0)),
    INDEX(portal!$O$2:$O$72,MATCH(ADDRESS(ROW(),COLUMN(),4),portal!$G$2:$G$72,0)),
    IF('map orig'!BF26=".",".","#")
)</f>
        <v>.</v>
      </c>
      <c r="BG26" t="str">
        <f ca="1">IF(
    ISNUMBER(MATCH(ADDRESS(ROW(),COLUMN(),4),portal!$G$2:$G$72,0)),
    INDEX(portal!$O$2:$O$72,MATCH(ADDRESS(ROW(),COLUMN(),4),portal!$G$2:$G$72,0)),
    IF('map orig'!BG26=".",".","#")
)</f>
        <v>#</v>
      </c>
      <c r="BH26" t="str">
        <f ca="1">IF(
    ISNUMBER(MATCH(ADDRESS(ROW(),COLUMN(),4),portal!$G$2:$G$72,0)),
    INDEX(portal!$O$2:$O$72,MATCH(ADDRESS(ROW(),COLUMN(),4),portal!$G$2:$G$72,0)),
    IF('map orig'!BH26=".",".","#")
)</f>
        <v>.</v>
      </c>
      <c r="BI26" t="str">
        <f ca="1">IF(
    ISNUMBER(MATCH(ADDRESS(ROW(),COLUMN(),4),portal!$G$2:$G$72,0)),
    INDEX(portal!$O$2:$O$72,MATCH(ADDRESS(ROW(),COLUMN(),4),portal!$G$2:$G$72,0)),
    IF('map orig'!BI26=".",".","#")
)</f>
        <v>.</v>
      </c>
      <c r="BJ26" t="str">
        <f ca="1">IF(
    ISNUMBER(MATCH(ADDRESS(ROW(),COLUMN(),4),portal!$G$2:$G$72,0)),
    INDEX(portal!$O$2:$O$72,MATCH(ADDRESS(ROW(),COLUMN(),4),portal!$G$2:$G$72,0)),
    IF('map orig'!BJ26=".",".","#")
)</f>
        <v>.</v>
      </c>
      <c r="BK26" t="str">
        <f ca="1">IF(
    ISNUMBER(MATCH(ADDRESS(ROW(),COLUMN(),4),portal!$G$2:$G$72,0)),
    INDEX(portal!$O$2:$O$72,MATCH(ADDRESS(ROW(),COLUMN(),4),portal!$G$2:$G$72,0)),
    IF('map orig'!BK26=".",".","#")
)</f>
        <v>#</v>
      </c>
      <c r="BL26" t="str">
        <f ca="1">IF(
    ISNUMBER(MATCH(ADDRESS(ROW(),COLUMN(),4),portal!$G$2:$G$72,0)),
    INDEX(portal!$O$2:$O$72,MATCH(ADDRESS(ROW(),COLUMN(),4),portal!$G$2:$G$72,0)),
    IF('map orig'!BL26=".",".","#")
)</f>
        <v>.</v>
      </c>
      <c r="BM26" t="str">
        <f ca="1">IF(
    ISNUMBER(MATCH(ADDRESS(ROW(),COLUMN(),4),portal!$G$2:$G$72,0)),
    INDEX(portal!$O$2:$O$72,MATCH(ADDRESS(ROW(),COLUMN(),4),portal!$G$2:$G$72,0)),
    IF('map orig'!BM26=".",".","#")
)</f>
        <v>#</v>
      </c>
      <c r="BN26" t="str">
        <f ca="1">IF(
    ISNUMBER(MATCH(ADDRESS(ROW(),COLUMN(),4),portal!$G$2:$G$72,0)),
    INDEX(portal!$O$2:$O$72,MATCH(ADDRESS(ROW(),COLUMN(),4),portal!$G$2:$G$72,0)),
    IF('map orig'!BN26=".",".","#")
)</f>
        <v>.</v>
      </c>
      <c r="BO26" t="str">
        <f ca="1">IF(
    ISNUMBER(MATCH(ADDRESS(ROW(),COLUMN(),4),portal!$G$2:$G$72,0)),
    INDEX(portal!$O$2:$O$72,MATCH(ADDRESS(ROW(),COLUMN(),4),portal!$G$2:$G$72,0)),
    IF('map orig'!BO26=".",".","#")
)</f>
        <v>.</v>
      </c>
      <c r="BP26" t="str">
        <f ca="1">IF(
    ISNUMBER(MATCH(ADDRESS(ROW(),COLUMN(),4),portal!$G$2:$G$72,0)),
    INDEX(portal!$O$2:$O$72,MATCH(ADDRESS(ROW(),COLUMN(),4),portal!$G$2:$G$72,0)),
    IF('map orig'!BP26=".",".","#")
)</f>
        <v>.</v>
      </c>
      <c r="BQ26" t="str">
        <f ca="1">IF(
    ISNUMBER(MATCH(ADDRESS(ROW(),COLUMN(),4),portal!$G$2:$G$72,0)),
    INDEX(portal!$O$2:$O$72,MATCH(ADDRESS(ROW(),COLUMN(),4),portal!$G$2:$G$72,0)),
    IF('map orig'!BQ26=".",".","#")
)</f>
        <v>#</v>
      </c>
      <c r="BR26" t="str">
        <f ca="1">IF(
    ISNUMBER(MATCH(ADDRESS(ROW(),COLUMN(),4),portal!$G$2:$G$72,0)),
    INDEX(portal!$O$2:$O$72,MATCH(ADDRESS(ROW(),COLUMN(),4),portal!$G$2:$G$72,0)),
    IF('map orig'!BR26=".",".","#")
)</f>
        <v>.</v>
      </c>
      <c r="BS26" t="str">
        <f ca="1">IF(
    ISNUMBER(MATCH(ADDRESS(ROW(),COLUMN(),4),portal!$G$2:$G$72,0)),
    INDEX(portal!$O$2:$O$72,MATCH(ADDRESS(ROW(),COLUMN(),4),portal!$G$2:$G$72,0)),
    IF('map orig'!BS26=".",".","#")
)</f>
        <v>.</v>
      </c>
      <c r="BT26" t="str">
        <f ca="1">IF(
    ISNUMBER(MATCH(ADDRESS(ROW(),COLUMN(),4),portal!$G$2:$G$72,0)),
    INDEX(portal!$O$2:$O$72,MATCH(ADDRESS(ROW(),COLUMN(),4),portal!$G$2:$G$72,0)),
    IF('map orig'!BT26=".",".","#")
)</f>
        <v>.</v>
      </c>
      <c r="BU26" t="str">
        <f ca="1">IF(
    ISNUMBER(MATCH(ADDRESS(ROW(),COLUMN(),4),portal!$G$2:$G$72,0)),
    INDEX(portal!$O$2:$O$72,MATCH(ADDRESS(ROW(),COLUMN(),4),portal!$G$2:$G$72,0)),
    IF('map orig'!BU26=".",".","#")
)</f>
        <v>.</v>
      </c>
      <c r="BV26" t="str">
        <f ca="1">IF(
    ISNUMBER(MATCH(ADDRESS(ROW(),COLUMN(),4),portal!$G$2:$G$72,0)),
    INDEX(portal!$O$2:$O$72,MATCH(ADDRESS(ROW(),COLUMN(),4),portal!$G$2:$G$72,0)),
    IF('map orig'!BV26=".",".","#")
)</f>
        <v>.</v>
      </c>
      <c r="BW26" t="str">
        <f ca="1">IF(
    ISNUMBER(MATCH(ADDRESS(ROW(),COLUMN(),4),portal!$G$2:$G$72,0)),
    INDEX(portal!$O$2:$O$72,MATCH(ADDRESS(ROW(),COLUMN(),4),portal!$G$2:$G$72,0)),
    IF('map orig'!BW26=".",".","#")
)</f>
        <v>#</v>
      </c>
      <c r="BX26" t="str">
        <f ca="1">IF(
    ISNUMBER(MATCH(ADDRESS(ROW(),COLUMN(),4),portal!$G$2:$G$72,0)),
    INDEX(portal!$O$2:$O$72,MATCH(ADDRESS(ROW(),COLUMN(),4),portal!$G$2:$G$72,0)),
    IF('map orig'!BX26=".",".","#")
)</f>
        <v>.</v>
      </c>
      <c r="BY26" t="str">
        <f ca="1">IF(
    ISNUMBER(MATCH(ADDRESS(ROW(),COLUMN(),4),portal!$G$2:$G$72,0)),
    INDEX(portal!$O$2:$O$72,MATCH(ADDRESS(ROW(),COLUMN(),4),portal!$G$2:$G$72,0)),
    IF('map orig'!BY26=".",".","#")
)</f>
        <v>.</v>
      </c>
      <c r="BZ26" t="str">
        <f ca="1">IF(
    ISNUMBER(MATCH(ADDRESS(ROW(),COLUMN(),4),portal!$G$2:$G$72,0)),
    INDEX(portal!$O$2:$O$72,MATCH(ADDRESS(ROW(),COLUMN(),4),portal!$G$2:$G$72,0)),
    IF('map orig'!BZ26=".",".","#")
)</f>
        <v>.</v>
      </c>
      <c r="CA26" t="str">
        <f ca="1">IF(
    ISNUMBER(MATCH(ADDRESS(ROW(),COLUMN(),4),portal!$G$2:$G$72,0)),
    INDEX(portal!$O$2:$O$72,MATCH(ADDRESS(ROW(),COLUMN(),4),portal!$G$2:$G$72,0)),
    IF('map orig'!CA26=".",".","#")
)</f>
        <v>.</v>
      </c>
      <c r="CB26" t="str">
        <f ca="1">IF(
    ISNUMBER(MATCH(ADDRESS(ROW(),COLUMN(),4),portal!$G$2:$G$72,0)),
    INDEX(portal!$O$2:$O$72,MATCH(ADDRESS(ROW(),COLUMN(),4),portal!$G$2:$G$72,0)),
    IF('map orig'!CB26=".",".","#")
)</f>
        <v>.</v>
      </c>
      <c r="CC26" t="str">
        <f ca="1">IF(
    ISNUMBER(MATCH(ADDRESS(ROW(),COLUMN(),4),portal!$G$2:$G$72,0)),
    INDEX(portal!$O$2:$O$72,MATCH(ADDRESS(ROW(),COLUMN(),4),portal!$G$2:$G$72,0)),
    IF('map orig'!CC26=".",".","#")
)</f>
        <v>#</v>
      </c>
      <c r="CD26" t="str">
        <f ca="1">IF(
    ISNUMBER(MATCH(ADDRESS(ROW(),COLUMN(),4),portal!$G$2:$G$72,0)),
    INDEX(portal!$O$2:$O$72,MATCH(ADDRESS(ROW(),COLUMN(),4),portal!$G$2:$G$72,0)),
    IF('map orig'!CD26=".",".","#")
)</f>
        <v>.</v>
      </c>
      <c r="CE26" t="str">
        <f ca="1">IF(
    ISNUMBER(MATCH(ADDRESS(ROW(),COLUMN(),4),portal!$G$2:$G$72,0)),
    INDEX(portal!$O$2:$O$72,MATCH(ADDRESS(ROW(),COLUMN(),4),portal!$G$2:$G$72,0)),
    IF('map orig'!CE26=".",".","#")
)</f>
        <v>#</v>
      </c>
      <c r="CF26" t="str">
        <f ca="1">IF(
    ISNUMBER(MATCH(ADDRESS(ROW(),COLUMN(),4),portal!$G$2:$G$72,0)),
    INDEX(portal!$O$2:$O$72,MATCH(ADDRESS(ROW(),COLUMN(),4),portal!$G$2:$G$72,0)),
    IF('map orig'!CF26=".",".","#")
)</f>
        <v>.</v>
      </c>
      <c r="CG26" t="str">
        <f ca="1">IF(
    ISNUMBER(MATCH(ADDRESS(ROW(),COLUMN(),4),portal!$G$2:$G$72,0)),
    INDEX(portal!$O$2:$O$72,MATCH(ADDRESS(ROW(),COLUMN(),4),portal!$G$2:$G$72,0)),
    IF('map orig'!CG26=".",".","#")
)</f>
        <v>#</v>
      </c>
      <c r="CH26" t="str">
        <f ca="1">IF(
    ISNUMBER(MATCH(ADDRESS(ROW(),COLUMN(),4),portal!$G$2:$G$72,0)),
    INDEX(portal!$O$2:$O$72,MATCH(ADDRESS(ROW(),COLUMN(),4),portal!$G$2:$G$72,0)),
    IF('map orig'!CH26=".",".","#")
)</f>
        <v>.</v>
      </c>
      <c r="CI26" t="str">
        <f ca="1">IF(
    ISNUMBER(MATCH(ADDRESS(ROW(),COLUMN(),4),portal!$G$2:$G$72,0)),
    INDEX(portal!$O$2:$O$72,MATCH(ADDRESS(ROW(),COLUMN(),4),portal!$G$2:$G$72,0)),
    IF('map orig'!CI26=".",".","#")
)</f>
        <v>#</v>
      </c>
      <c r="CJ26" t="str">
        <f ca="1">IF(
    ISNUMBER(MATCH(ADDRESS(ROW(),COLUMN(),4),portal!$G$2:$G$72,0)),
    INDEX(portal!$O$2:$O$72,MATCH(ADDRESS(ROW(),COLUMN(),4),portal!$G$2:$G$72,0)),
    IF('map orig'!CJ26=".",".","#")
)</f>
        <v>.</v>
      </c>
      <c r="CK26" t="str">
        <f ca="1">IF(
    ISNUMBER(MATCH(ADDRESS(ROW(),COLUMN(),4),portal!$G$2:$G$72,0)),
    INDEX(portal!$O$2:$O$72,MATCH(ADDRESS(ROW(),COLUMN(),4),portal!$G$2:$G$72,0)),
    IF('map orig'!CK26=".",".","#")
)</f>
        <v>.</v>
      </c>
      <c r="CL26" t="str">
        <f ca="1">IF(
    ISNUMBER(MATCH(ADDRESS(ROW(),COLUMN(),4),portal!$G$2:$G$72,0)),
    INDEX(portal!$O$2:$O$72,MATCH(ADDRESS(ROW(),COLUMN(),4),portal!$G$2:$G$72,0)),
    IF('map orig'!CL26=".",".","#")
)</f>
        <v>.</v>
      </c>
      <c r="CM26" t="str">
        <f ca="1">IF(
    ISNUMBER(MATCH(ADDRESS(ROW(),COLUMN(),4),portal!$G$2:$G$72,0)),
    INDEX(portal!$O$2:$O$72,MATCH(ADDRESS(ROW(),COLUMN(),4),portal!$G$2:$G$72,0)),
    IF('map orig'!CM26=".",".","#")
)</f>
        <v>#</v>
      </c>
      <c r="CN26" t="str">
        <f ca="1">IF(
    ISNUMBER(MATCH(ADDRESS(ROW(),COLUMN(),4),portal!$G$2:$G$72,0)),
    INDEX(portal!$O$2:$O$72,MATCH(ADDRESS(ROW(),COLUMN(),4),portal!$G$2:$G$72,0)),
    IF('map orig'!CN26=".",".","#")
)</f>
        <v>.</v>
      </c>
      <c r="CO26" t="str">
        <f ca="1">IF(
    ISNUMBER(MATCH(ADDRESS(ROW(),COLUMN(),4),portal!$G$2:$G$72,0)),
    INDEX(portal!$O$2:$O$72,MATCH(ADDRESS(ROW(),COLUMN(),4),portal!$G$2:$G$72,0)),
    IF('map orig'!CO26=".",".","#")
)</f>
        <v>.</v>
      </c>
      <c r="CP26" t="str">
        <f ca="1">IF(
    ISNUMBER(MATCH(ADDRESS(ROW(),COLUMN(),4),portal!$G$2:$G$72,0)),
    INDEX(portal!$O$2:$O$72,MATCH(ADDRESS(ROW(),COLUMN(),4),portal!$G$2:$G$72,0)),
    IF('map orig'!CP26=".",".","#")
)</f>
        <v>.</v>
      </c>
      <c r="CQ26" t="str">
        <f ca="1">IF(
    ISNUMBER(MATCH(ADDRESS(ROW(),COLUMN(),4),portal!$G$2:$G$72,0)),
    INDEX(portal!$O$2:$O$72,MATCH(ADDRESS(ROW(),COLUMN(),4),portal!$G$2:$G$72,0)),
    IF('map orig'!CQ26=".",".","#")
)</f>
        <v>#</v>
      </c>
      <c r="CR26" t="str">
        <f ca="1">IF(
    ISNUMBER(MATCH(ADDRESS(ROW(),COLUMN(),4),portal!$G$2:$G$72,0)),
    INDEX(portal!$O$2:$O$72,MATCH(ADDRESS(ROW(),COLUMN(),4),portal!$G$2:$G$72,0)),
    IF('map orig'!CR26=".",".","#")
)</f>
        <v>.</v>
      </c>
      <c r="CS26" t="str">
        <f ca="1">IF(
    ISNUMBER(MATCH(ADDRESS(ROW(),COLUMN(),4),portal!$G$2:$G$72,0)),
    INDEX(portal!$O$2:$O$72,MATCH(ADDRESS(ROW(),COLUMN(),4),portal!$G$2:$G$72,0)),
    IF('map orig'!CS26=".",".","#")
)</f>
        <v>.</v>
      </c>
      <c r="CT26" t="str">
        <f ca="1">IF(
    ISNUMBER(MATCH(ADDRESS(ROW(),COLUMN(),4),portal!$G$2:$G$72,0)),
    INDEX(portal!$O$2:$O$72,MATCH(ADDRESS(ROW(),COLUMN(),4),portal!$G$2:$G$72,0)),
    IF('map orig'!CT26=".",".","#")
)</f>
        <v>.</v>
      </c>
      <c r="CU26" t="str">
        <f ca="1">IF(
    ISNUMBER(MATCH(ADDRESS(ROW(),COLUMN(),4),portal!$G$2:$G$72,0)),
    INDEX(portal!$O$2:$O$72,MATCH(ADDRESS(ROW(),COLUMN(),4),portal!$G$2:$G$72,0)),
    IF('map orig'!CU26=".",".","#")
)</f>
        <v>.</v>
      </c>
      <c r="CV26" t="str">
        <f ca="1">IF(
    ISNUMBER(MATCH(ADDRESS(ROW(),COLUMN(),4),portal!$G$2:$G$72,0)),
    INDEX(portal!$O$2:$O$72,MATCH(ADDRESS(ROW(),COLUMN(),4),portal!$G$2:$G$72,0)),
    IF('map orig'!CV26=".",".","#")
)</f>
        <v>.</v>
      </c>
      <c r="CW26" t="str">
        <f ca="1">IF(
    ISNUMBER(MATCH(ADDRESS(ROW(),COLUMN(),4),portal!$G$2:$G$72,0)),
    INDEX(portal!$O$2:$O$72,MATCH(ADDRESS(ROW(),COLUMN(),4),portal!$G$2:$G$72,0)),
    IF('map orig'!CW26=".",".","#")
)</f>
        <v>#</v>
      </c>
      <c r="CX26" t="str">
        <f ca="1">IF(
    ISNUMBER(MATCH(ADDRESS(ROW(),COLUMN(),4),portal!$G$2:$G$72,0)),
    INDEX(portal!$O$2:$O$72,MATCH(ADDRESS(ROW(),COLUMN(),4),portal!$G$2:$G$72,0)),
    IF('map orig'!CX26=".",".","#")
)</f>
        <v>.</v>
      </c>
      <c r="CY26" t="str">
        <f ca="1">IF(
    ISNUMBER(MATCH(ADDRESS(ROW(),COLUMN(),4),portal!$G$2:$G$72,0)),
    INDEX(portal!$O$2:$O$72,MATCH(ADDRESS(ROW(),COLUMN(),4),portal!$G$2:$G$72,0)),
    IF('map orig'!CY26=".",".","#")
)</f>
        <v>.</v>
      </c>
      <c r="CZ26" t="str">
        <f ca="1">IF(
    ISNUMBER(MATCH(ADDRESS(ROW(),COLUMN(),4),portal!$G$2:$G$72,0)),
    INDEX(portal!$O$2:$O$72,MATCH(ADDRESS(ROW(),COLUMN(),4),portal!$G$2:$G$72,0)),
    IF('map orig'!CZ26=".",".","#")
)</f>
        <v>.</v>
      </c>
      <c r="DA26" t="str">
        <f ca="1">IF(
    ISNUMBER(MATCH(ADDRESS(ROW(),COLUMN(),4),portal!$G$2:$G$72,0)),
    INDEX(portal!$O$2:$O$72,MATCH(ADDRESS(ROW(),COLUMN(),4),portal!$G$2:$G$72,0)),
    IF('map orig'!DA26=".",".","#")
)</f>
        <v>#</v>
      </c>
      <c r="DB26" t="str">
        <f ca="1">IF(
    ISNUMBER(MATCH(ADDRESS(ROW(),COLUMN(),4),portal!$G$2:$G$72,0)),
    INDEX(portal!$O$2:$O$72,MATCH(ADDRESS(ROW(),COLUMN(),4),portal!$G$2:$G$72,0)),
    IF('map orig'!DB26=".",".","#")
)</f>
        <v>.</v>
      </c>
      <c r="DC26" t="str">
        <f ca="1">IF(
    ISNUMBER(MATCH(ADDRESS(ROW(),COLUMN(),4),portal!$G$2:$G$72,0)),
    INDEX(portal!$O$2:$O$72,MATCH(ADDRESS(ROW(),COLUMN(),4),portal!$G$2:$G$72,0)),
    IF('map orig'!DC26=".",".","#")
)</f>
        <v>.</v>
      </c>
      <c r="DD26" t="str">
        <f ca="1">IF(
    ISNUMBER(MATCH(ADDRESS(ROW(),COLUMN(),4),portal!$G$2:$G$72,0)),
    INDEX(portal!$O$2:$O$72,MATCH(ADDRESS(ROW(),COLUMN(),4),portal!$G$2:$G$72,0)),
    IF('map orig'!DD26=".",".","#")
)</f>
        <v>.</v>
      </c>
      <c r="DE26" t="str">
        <f ca="1">IF(
    ISNUMBER(MATCH(ADDRESS(ROW(),COLUMN(),4),portal!$G$2:$G$72,0)),
    INDEX(portal!$O$2:$O$72,MATCH(ADDRESS(ROW(),COLUMN(),4),portal!$G$2:$G$72,0)),
    IF('map orig'!DE26=".",".","#")
)</f>
        <v>.</v>
      </c>
      <c r="DF26" t="str">
        <f ca="1">IF(
    ISNUMBER(MATCH(ADDRESS(ROW(),COLUMN(),4),portal!$G$2:$G$72,0)),
    INDEX(portal!$O$2:$O$72,MATCH(ADDRESS(ROW(),COLUMN(),4),portal!$G$2:$G$72,0)),
    IF('map orig'!DF26=".",".","#")
)</f>
        <v>.</v>
      </c>
      <c r="DG26" t="str">
        <f ca="1">IF(
    ISNUMBER(MATCH(ADDRESS(ROW(),COLUMN(),4),portal!$G$2:$G$72,0)),
    INDEX(portal!$O$2:$O$72,MATCH(ADDRESS(ROW(),COLUMN(),4),portal!$G$2:$G$72,0)),
    IF('map orig'!DG26=".",".","#")
)</f>
        <v>#</v>
      </c>
      <c r="DH26" t="str">
        <f ca="1">IF(
    ISNUMBER(MATCH(ADDRESS(ROW(),COLUMN(),4),portal!$G$2:$G$72,0)),
    INDEX(portal!$O$2:$O$72,MATCH(ADDRESS(ROW(),COLUMN(),4),portal!$G$2:$G$72,0)),
    IF('map orig'!DH26=".",".","#")
)</f>
        <v>.</v>
      </c>
      <c r="DI26" t="str">
        <f ca="1">IF(
    ISNUMBER(MATCH(ADDRESS(ROW(),COLUMN(),4),portal!$G$2:$G$72,0)),
    INDEX(portal!$O$2:$O$72,MATCH(ADDRESS(ROW(),COLUMN(),4),portal!$G$2:$G$72,0)),
    IF('map orig'!DI26=".",".","#")
)</f>
        <v>.</v>
      </c>
      <c r="DJ26" t="str">
        <f ca="1">IF(
    ISNUMBER(MATCH(ADDRESS(ROW(),COLUMN(),4),portal!$G$2:$G$72,0)),
    INDEX(portal!$O$2:$O$72,MATCH(ADDRESS(ROW(),COLUMN(),4),portal!$G$2:$G$72,0)),
    IF('map orig'!DJ26=".",".","#")
)</f>
        <v>.</v>
      </c>
      <c r="DK26" t="str">
        <f ca="1">IF(
    ISNUMBER(MATCH(ADDRESS(ROW(),COLUMN(),4),portal!$G$2:$G$72,0)),
    INDEX(portal!$O$2:$O$72,MATCH(ADDRESS(ROW(),COLUMN(),4),portal!$G$2:$G$72,0)),
    IF('map orig'!DK26=".",".","#")
)</f>
        <v>#</v>
      </c>
      <c r="DL26" t="str">
        <f ca="1">IF(
    ISNUMBER(MATCH(ADDRESS(ROW(),COLUMN(),4),portal!$G$2:$G$72,0)),
    INDEX(portal!$O$2:$O$72,MATCH(ADDRESS(ROW(),COLUMN(),4),portal!$G$2:$G$72,0)),
    IF('map orig'!DL26=".",".","#")
)</f>
        <v>#</v>
      </c>
      <c r="DM26" t="str">
        <f ca="1">IF(
    ISNUMBER(MATCH(ADDRESS(ROW(),COLUMN(),4),portal!$G$2:$G$72,0)),
    INDEX(portal!$O$2:$O$72,MATCH(ADDRESS(ROW(),COLUMN(),4),portal!$G$2:$G$72,0)),
    IF('map orig'!DM26=".",".","#")
)</f>
        <v>#</v>
      </c>
    </row>
    <row r="27" spans="1:117" ht="15" customHeight="1">
      <c r="A27" t="str">
        <f ca="1">IF(
    ISNUMBER(MATCH(ADDRESS(ROW(),COLUMN(),4),portal!$G$2:$G$72,0)),
    INDEX(portal!$O$2:$O$72,MATCH(ADDRESS(ROW(),COLUMN(),4),portal!$G$2:$G$72,0)),
    IF('map orig'!A27=".",".","#")
)</f>
        <v>#</v>
      </c>
      <c r="B27" t="str">
        <f ca="1">IF(
    ISNUMBER(MATCH(ADDRESS(ROW(),COLUMN(),4),portal!$G$2:$G$72,0)),
    INDEX(portal!$O$2:$O$72,MATCH(ADDRESS(ROW(),COLUMN(),4),portal!$G$2:$G$72,0)),
    IF('map orig'!B27=".",".","#")
)</f>
        <v>#</v>
      </c>
      <c r="C27" t="str">
        <f ca="1">IF(
    ISNUMBER(MATCH(ADDRESS(ROW(),COLUMN(),4),portal!$G$2:$G$72,0)),
    INDEX(portal!$O$2:$O$72,MATCH(ADDRESS(ROW(),COLUMN(),4),portal!$G$2:$G$72,0)),
    IF('map orig'!C27=".",".","#")
)</f>
        <v>#</v>
      </c>
      <c r="D27" t="str">
        <f ca="1">IF(
    ISNUMBER(MATCH(ADDRESS(ROW(),COLUMN(),4),portal!$G$2:$G$72,0)),
    INDEX(portal!$O$2:$O$72,MATCH(ADDRESS(ROW(),COLUMN(),4),portal!$G$2:$G$72,0)),
    IF('map orig'!D27=".",".","#")
)</f>
        <v>.</v>
      </c>
      <c r="E27" t="str">
        <f ca="1">IF(
    ISNUMBER(MATCH(ADDRESS(ROW(),COLUMN(),4),portal!$G$2:$G$72,0)),
    INDEX(portal!$O$2:$O$72,MATCH(ADDRESS(ROW(),COLUMN(),4),portal!$G$2:$G$72,0)),
    IF('map orig'!E27=".",".","#")
)</f>
        <v>#</v>
      </c>
      <c r="F27" t="str">
        <f ca="1">IF(
    ISNUMBER(MATCH(ADDRESS(ROW(),COLUMN(),4),portal!$G$2:$G$72,0)),
    INDEX(portal!$O$2:$O$72,MATCH(ADDRESS(ROW(),COLUMN(),4),portal!$G$2:$G$72,0)),
    IF('map orig'!F27=".",".","#")
)</f>
        <v>.</v>
      </c>
      <c r="G27" t="str">
        <f ca="1">IF(
    ISNUMBER(MATCH(ADDRESS(ROW(),COLUMN(),4),portal!$G$2:$G$72,0)),
    INDEX(portal!$O$2:$O$72,MATCH(ADDRESS(ROW(),COLUMN(),4),portal!$G$2:$G$72,0)),
    IF('map orig'!G27=".",".","#")
)</f>
        <v>#</v>
      </c>
      <c r="H27" t="str">
        <f ca="1">IF(
    ISNUMBER(MATCH(ADDRESS(ROW(),COLUMN(),4),portal!$G$2:$G$72,0)),
    INDEX(portal!$O$2:$O$72,MATCH(ADDRESS(ROW(),COLUMN(),4),portal!$G$2:$G$72,0)),
    IF('map orig'!H27=".",".","#")
)</f>
        <v>#</v>
      </c>
      <c r="I27" t="str">
        <f ca="1">IF(
    ISNUMBER(MATCH(ADDRESS(ROW(),COLUMN(),4),portal!$G$2:$G$72,0)),
    INDEX(portal!$O$2:$O$72,MATCH(ADDRESS(ROW(),COLUMN(),4),portal!$G$2:$G$72,0)),
    IF('map orig'!I27=".",".","#")
)</f>
        <v>#</v>
      </c>
      <c r="J27" t="str">
        <f ca="1">IF(
    ISNUMBER(MATCH(ADDRESS(ROW(),COLUMN(),4),portal!$G$2:$G$72,0)),
    INDEX(portal!$O$2:$O$72,MATCH(ADDRESS(ROW(),COLUMN(),4),portal!$G$2:$G$72,0)),
    IF('map orig'!J27=".",".","#")
)</f>
        <v>.</v>
      </c>
      <c r="K27" t="str">
        <f ca="1">IF(
    ISNUMBER(MATCH(ADDRESS(ROW(),COLUMN(),4),portal!$G$2:$G$72,0)),
    INDEX(portal!$O$2:$O$72,MATCH(ADDRESS(ROW(),COLUMN(),4),portal!$G$2:$G$72,0)),
    IF('map orig'!K27=".",".","#")
)</f>
        <v>#</v>
      </c>
      <c r="L27" t="str">
        <f ca="1">IF(
    ISNUMBER(MATCH(ADDRESS(ROW(),COLUMN(),4),portal!$G$2:$G$72,0)),
    INDEX(portal!$O$2:$O$72,MATCH(ADDRESS(ROW(),COLUMN(),4),portal!$G$2:$G$72,0)),
    IF('map orig'!L27=".",".","#")
)</f>
        <v>#</v>
      </c>
      <c r="M27" t="str">
        <f ca="1">IF(
    ISNUMBER(MATCH(ADDRESS(ROW(),COLUMN(),4),portal!$G$2:$G$72,0)),
    INDEX(portal!$O$2:$O$72,MATCH(ADDRESS(ROW(),COLUMN(),4),portal!$G$2:$G$72,0)),
    IF('map orig'!M27=".",".","#")
)</f>
        <v>#</v>
      </c>
      <c r="N27" t="str">
        <f ca="1">IF(
    ISNUMBER(MATCH(ADDRESS(ROW(),COLUMN(),4),portal!$G$2:$G$72,0)),
    INDEX(portal!$O$2:$O$72,MATCH(ADDRESS(ROW(),COLUMN(),4),portal!$G$2:$G$72,0)),
    IF('map orig'!N27=".",".","#")
)</f>
        <v>#</v>
      </c>
      <c r="O27" t="str">
        <f ca="1">IF(
    ISNUMBER(MATCH(ADDRESS(ROW(),COLUMN(),4),portal!$G$2:$G$72,0)),
    INDEX(portal!$O$2:$O$72,MATCH(ADDRESS(ROW(),COLUMN(),4),portal!$G$2:$G$72,0)),
    IF('map orig'!O27=".",".","#")
)</f>
        <v>#</v>
      </c>
      <c r="P27" t="str">
        <f ca="1">IF(
    ISNUMBER(MATCH(ADDRESS(ROW(),COLUMN(),4),portal!$G$2:$G$72,0)),
    INDEX(portal!$O$2:$O$72,MATCH(ADDRESS(ROW(),COLUMN(),4),portal!$G$2:$G$72,0)),
    IF('map orig'!P27=".",".","#")
)</f>
        <v>#</v>
      </c>
      <c r="Q27" t="str">
        <f ca="1">IF(
    ISNUMBER(MATCH(ADDRESS(ROW(),COLUMN(),4),portal!$G$2:$G$72,0)),
    INDEX(portal!$O$2:$O$72,MATCH(ADDRESS(ROW(),COLUMN(),4),portal!$G$2:$G$72,0)),
    IF('map orig'!Q27=".",".","#")
)</f>
        <v>#</v>
      </c>
      <c r="R27" t="str">
        <f ca="1">IF(
    ISNUMBER(MATCH(ADDRESS(ROW(),COLUMN(),4),portal!$G$2:$G$72,0)),
    INDEX(portal!$O$2:$O$72,MATCH(ADDRESS(ROW(),COLUMN(),4),portal!$G$2:$G$72,0)),
    IF('map orig'!R27=".",".","#")
)</f>
        <v>#</v>
      </c>
      <c r="S27" t="str">
        <f ca="1">IF(
    ISNUMBER(MATCH(ADDRESS(ROW(),COLUMN(),4),portal!$G$2:$G$72,0)),
    INDEX(portal!$O$2:$O$72,MATCH(ADDRESS(ROW(),COLUMN(),4),portal!$G$2:$G$72,0)),
    IF('map orig'!S27=".",".","#")
)</f>
        <v>#</v>
      </c>
      <c r="T27" t="str">
        <f ca="1">IF(
    ISNUMBER(MATCH(ADDRESS(ROW(),COLUMN(),4),portal!$G$2:$G$72,0)),
    INDEX(portal!$O$2:$O$72,MATCH(ADDRESS(ROW(),COLUMN(),4),portal!$G$2:$G$72,0)),
    IF('map orig'!T27=".",".","#")
)</f>
        <v>.</v>
      </c>
      <c r="U27" t="str">
        <f ca="1">IF(
    ISNUMBER(MATCH(ADDRESS(ROW(),COLUMN(),4),portal!$G$2:$G$72,0)),
    INDEX(portal!$O$2:$O$72,MATCH(ADDRESS(ROW(),COLUMN(),4),portal!$G$2:$G$72,0)),
    IF('map orig'!U27=".",".","#")
)</f>
        <v>#</v>
      </c>
      <c r="V27" t="str">
        <f ca="1">IF(
    ISNUMBER(MATCH(ADDRESS(ROW(),COLUMN(),4),portal!$G$2:$G$72,0)),
    INDEX(portal!$O$2:$O$72,MATCH(ADDRESS(ROW(),COLUMN(),4),portal!$G$2:$G$72,0)),
    IF('map orig'!V27=".",".","#")
)</f>
        <v>.</v>
      </c>
      <c r="W27" t="str">
        <f ca="1">IF(
    ISNUMBER(MATCH(ADDRESS(ROW(),COLUMN(),4),portal!$G$2:$G$72,0)),
    INDEX(portal!$O$2:$O$72,MATCH(ADDRESS(ROW(),COLUMN(),4),portal!$G$2:$G$72,0)),
    IF('map orig'!W27=".",".","#")
)</f>
        <v>#</v>
      </c>
      <c r="X27" t="str">
        <f ca="1">IF(
    ISNUMBER(MATCH(ADDRESS(ROW(),COLUMN(),4),portal!$G$2:$G$72,0)),
    INDEX(portal!$O$2:$O$72,MATCH(ADDRESS(ROW(),COLUMN(),4),portal!$G$2:$G$72,0)),
    IF('map orig'!X27=".",".","#")
)</f>
        <v>.</v>
      </c>
      <c r="Y27" t="str">
        <f ca="1">IF(
    ISNUMBER(MATCH(ADDRESS(ROW(),COLUMN(),4),portal!$G$2:$G$72,0)),
    INDEX(portal!$O$2:$O$72,MATCH(ADDRESS(ROW(),COLUMN(),4),portal!$G$2:$G$72,0)),
    IF('map orig'!Y27=".",".","#")
)</f>
        <v>#</v>
      </c>
      <c r="Z27" t="str">
        <f ca="1">IF(
    ISNUMBER(MATCH(ADDRESS(ROW(),COLUMN(),4),portal!$G$2:$G$72,0)),
    INDEX(portal!$O$2:$O$72,MATCH(ADDRESS(ROW(),COLUMN(),4),portal!$G$2:$G$72,0)),
    IF('map orig'!Z27=".",".","#")
)</f>
        <v>#</v>
      </c>
      <c r="AA27" t="str">
        <f ca="1">IF(
    ISNUMBER(MATCH(ADDRESS(ROW(),COLUMN(),4),portal!$G$2:$G$72,0)),
    INDEX(portal!$O$2:$O$72,MATCH(ADDRESS(ROW(),COLUMN(),4),portal!$G$2:$G$72,0)),
    IF('map orig'!AA27=".",".","#")
)</f>
        <v>#</v>
      </c>
      <c r="AB27" t="str">
        <f ca="1">IF(
    ISNUMBER(MATCH(ADDRESS(ROW(),COLUMN(),4),portal!$G$2:$G$72,0)),
    INDEX(portal!$O$2:$O$72,MATCH(ADDRESS(ROW(),COLUMN(),4),portal!$G$2:$G$72,0)),
    IF('map orig'!AB27=".",".","#")
)</f>
        <v>#</v>
      </c>
      <c r="AC27" t="str">
        <f ca="1">IF(
    ISNUMBER(MATCH(ADDRESS(ROW(),COLUMN(),4),portal!$G$2:$G$72,0)),
    INDEX(portal!$O$2:$O$72,MATCH(ADDRESS(ROW(),COLUMN(),4),portal!$G$2:$G$72,0)),
    IF('map orig'!AC27=".",".","#")
)</f>
        <v>#</v>
      </c>
      <c r="AD27" t="str">
        <f ca="1">IF(
    ISNUMBER(MATCH(ADDRESS(ROW(),COLUMN(),4),portal!$G$2:$G$72,0)),
    INDEX(portal!$O$2:$O$72,MATCH(ADDRESS(ROW(),COLUMN(),4),portal!$G$2:$G$72,0)),
    IF('map orig'!AD27=".",".","#")
)</f>
        <v>.</v>
      </c>
      <c r="AE27" t="str">
        <f ca="1">IF(
    ISNUMBER(MATCH(ADDRESS(ROW(),COLUMN(),4),portal!$G$2:$G$72,0)),
    INDEX(portal!$O$2:$O$72,MATCH(ADDRESS(ROW(),COLUMN(),4),portal!$G$2:$G$72,0)),
    IF('map orig'!AE27=".",".","#")
)</f>
        <v>#</v>
      </c>
      <c r="AF27" t="str">
        <f ca="1">IF(
    ISNUMBER(MATCH(ADDRESS(ROW(),COLUMN(),4),portal!$G$2:$G$72,0)),
    INDEX(portal!$O$2:$O$72,MATCH(ADDRESS(ROW(),COLUMN(),4),portal!$G$2:$G$72,0)),
    IF('map orig'!AF27=".",".","#")
)</f>
        <v>.</v>
      </c>
      <c r="AG27" t="str">
        <f ca="1">IF(
    ISNUMBER(MATCH(ADDRESS(ROW(),COLUMN(),4),portal!$G$2:$G$72,0)),
    INDEX(portal!$O$2:$O$72,MATCH(ADDRESS(ROW(),COLUMN(),4),portal!$G$2:$G$72,0)),
    IF('map orig'!AG27=".",".","#")
)</f>
        <v>#</v>
      </c>
      <c r="AH27" t="str">
        <f ca="1">IF(
    ISNUMBER(MATCH(ADDRESS(ROW(),COLUMN(),4),portal!$G$2:$G$72,0)),
    INDEX(portal!$O$2:$O$72,MATCH(ADDRESS(ROW(),COLUMN(),4),portal!$G$2:$G$72,0)),
    IF('map orig'!AH27=".",".","#")
)</f>
        <v>#</v>
      </c>
      <c r="AI27" t="str">
        <f ca="1">IF(
    ISNUMBER(MATCH(ADDRESS(ROW(),COLUMN(),4),portal!$G$2:$G$72,0)),
    INDEX(portal!$O$2:$O$72,MATCH(ADDRESS(ROW(),COLUMN(),4),portal!$G$2:$G$72,0)),
    IF('map orig'!AI27=".",".","#")
)</f>
        <v>#</v>
      </c>
      <c r="AJ27" t="str">
        <f ca="1">IF(
    ISNUMBER(MATCH(ADDRESS(ROW(),COLUMN(),4),portal!$G$2:$G$72,0)),
    INDEX(portal!$O$2:$O$72,MATCH(ADDRESS(ROW(),COLUMN(),4),portal!$G$2:$G$72,0)),
    IF('map orig'!AJ27=".",".","#")
)</f>
        <v>.</v>
      </c>
      <c r="AK27" t="str">
        <f ca="1">IF(
    ISNUMBER(MATCH(ADDRESS(ROW(),COLUMN(),4),portal!$G$2:$G$72,0)),
    INDEX(portal!$O$2:$O$72,MATCH(ADDRESS(ROW(),COLUMN(),4),portal!$G$2:$G$72,0)),
    IF('map orig'!AK27=".",".","#")
)</f>
        <v>#</v>
      </c>
      <c r="AL27" t="str">
        <f ca="1">IF(
    ISNUMBER(MATCH(ADDRESS(ROW(),COLUMN(),4),portal!$G$2:$G$72,0)),
    INDEX(portal!$O$2:$O$72,MATCH(ADDRESS(ROW(),COLUMN(),4),portal!$G$2:$G$72,0)),
    IF('map orig'!AL27=".",".","#")
)</f>
        <v>.</v>
      </c>
      <c r="AM27" t="str">
        <f ca="1">IF(
    ISNUMBER(MATCH(ADDRESS(ROW(),COLUMN(),4),portal!$G$2:$G$72,0)),
    INDEX(portal!$O$2:$O$72,MATCH(ADDRESS(ROW(),COLUMN(),4),portal!$G$2:$G$72,0)),
    IF('map orig'!AM27=".",".","#")
)</f>
        <v>#</v>
      </c>
      <c r="AN27" t="str">
        <f ca="1">IF(
    ISNUMBER(MATCH(ADDRESS(ROW(),COLUMN(),4),portal!$G$2:$G$72,0)),
    INDEX(portal!$O$2:$O$72,MATCH(ADDRESS(ROW(),COLUMN(),4),portal!$G$2:$G$72,0)),
    IF('map orig'!AN27=".",".","#")
)</f>
        <v>#</v>
      </c>
      <c r="AO27" t="str">
        <f ca="1">IF(
    ISNUMBER(MATCH(ADDRESS(ROW(),COLUMN(),4),portal!$G$2:$G$72,0)),
    INDEX(portal!$O$2:$O$72,MATCH(ADDRESS(ROW(),COLUMN(),4),portal!$G$2:$G$72,0)),
    IF('map orig'!AO27=".",".","#")
)</f>
        <v>#</v>
      </c>
      <c r="AP27" t="str">
        <f ca="1">IF(
    ISNUMBER(MATCH(ADDRESS(ROW(),COLUMN(),4),portal!$G$2:$G$72,0)),
    INDEX(portal!$O$2:$O$72,MATCH(ADDRESS(ROW(),COLUMN(),4),portal!$G$2:$G$72,0)),
    IF('map orig'!AP27=".",".","#")
)</f>
        <v>.</v>
      </c>
      <c r="AQ27" t="str">
        <f ca="1">IF(
    ISNUMBER(MATCH(ADDRESS(ROW(),COLUMN(),4),portal!$G$2:$G$72,0)),
    INDEX(portal!$O$2:$O$72,MATCH(ADDRESS(ROW(),COLUMN(),4),portal!$G$2:$G$72,0)),
    IF('map orig'!AQ27=".",".","#")
)</f>
        <v>#</v>
      </c>
      <c r="AR27" t="str">
        <f ca="1">IF(
    ISNUMBER(MATCH(ADDRESS(ROW(),COLUMN(),4),portal!$G$2:$G$72,0)),
    INDEX(portal!$O$2:$O$72,MATCH(ADDRESS(ROW(),COLUMN(),4),portal!$G$2:$G$72,0)),
    IF('map orig'!AR27=".",".","#")
)</f>
        <v>#</v>
      </c>
      <c r="AS27" t="str">
        <f ca="1">IF(
    ISNUMBER(MATCH(ADDRESS(ROW(),COLUMN(),4),portal!$G$2:$G$72,0)),
    INDEX(portal!$O$2:$O$72,MATCH(ADDRESS(ROW(),COLUMN(),4),portal!$G$2:$G$72,0)),
    IF('map orig'!AS27=".",".","#")
)</f>
        <v>#</v>
      </c>
      <c r="AT27" t="str">
        <f ca="1">IF(
    ISNUMBER(MATCH(ADDRESS(ROW(),COLUMN(),4),portal!$G$2:$G$72,0)),
    INDEX(portal!$O$2:$O$72,MATCH(ADDRESS(ROW(),COLUMN(),4),portal!$G$2:$G$72,0)),
    IF('map orig'!AT27=".",".","#")
)</f>
        <v>.</v>
      </c>
      <c r="AU27" t="str">
        <f ca="1">IF(
    ISNUMBER(MATCH(ADDRESS(ROW(),COLUMN(),4),portal!$G$2:$G$72,0)),
    INDEX(portal!$O$2:$O$72,MATCH(ADDRESS(ROW(),COLUMN(),4),portal!$G$2:$G$72,0)),
    IF('map orig'!AU27=".",".","#")
)</f>
        <v>#</v>
      </c>
      <c r="AV27" t="str">
        <f ca="1">IF(
    ISNUMBER(MATCH(ADDRESS(ROW(),COLUMN(),4),portal!$G$2:$G$72,0)),
    INDEX(portal!$O$2:$O$72,MATCH(ADDRESS(ROW(),COLUMN(),4),portal!$G$2:$G$72,0)),
    IF('map orig'!AV27=".",".","#")
)</f>
        <v>.</v>
      </c>
      <c r="AW27" t="str">
        <f ca="1">IF(
    ISNUMBER(MATCH(ADDRESS(ROW(),COLUMN(),4),portal!$G$2:$G$72,0)),
    INDEX(portal!$O$2:$O$72,MATCH(ADDRESS(ROW(),COLUMN(),4),portal!$G$2:$G$72,0)),
    IF('map orig'!AW27=".",".","#")
)</f>
        <v>#</v>
      </c>
      <c r="AX27" t="str">
        <f ca="1">IF(
    ISNUMBER(MATCH(ADDRESS(ROW(),COLUMN(),4),portal!$G$2:$G$72,0)),
    INDEX(portal!$O$2:$O$72,MATCH(ADDRESS(ROW(),COLUMN(),4),portal!$G$2:$G$72,0)),
    IF('map orig'!AX27=".",".","#")
)</f>
        <v>#</v>
      </c>
      <c r="AY27" t="str">
        <f ca="1">IF(
    ISNUMBER(MATCH(ADDRESS(ROW(),COLUMN(),4),portal!$G$2:$G$72,0)),
    INDEX(portal!$O$2:$O$72,MATCH(ADDRESS(ROW(),COLUMN(),4),portal!$G$2:$G$72,0)),
    IF('map orig'!AY27=".",".","#")
)</f>
        <v>#</v>
      </c>
      <c r="AZ27" t="str">
        <f ca="1">IF(
    ISNUMBER(MATCH(ADDRESS(ROW(),COLUMN(),4),portal!$G$2:$G$72,0)),
    INDEX(portal!$O$2:$O$72,MATCH(ADDRESS(ROW(),COLUMN(),4),portal!$G$2:$G$72,0)),
    IF('map orig'!AZ27=".",".","#")
)</f>
        <v>#</v>
      </c>
      <c r="BA27" t="str">
        <f ca="1">IF(
    ISNUMBER(MATCH(ADDRESS(ROW(),COLUMN(),4),portal!$G$2:$G$72,0)),
    INDEX(portal!$O$2:$O$72,MATCH(ADDRESS(ROW(),COLUMN(),4),portal!$G$2:$G$72,0)),
    IF('map orig'!BA27=".",".","#")
)</f>
        <v>#</v>
      </c>
      <c r="BB27" t="str">
        <f ca="1">IF(
    ISNUMBER(MATCH(ADDRESS(ROW(),COLUMN(),4),portal!$G$2:$G$72,0)),
    INDEX(portal!$O$2:$O$72,MATCH(ADDRESS(ROW(),COLUMN(),4),portal!$G$2:$G$72,0)),
    IF('map orig'!BB27=".",".","#")
)</f>
        <v>.</v>
      </c>
      <c r="BC27" t="str">
        <f ca="1">IF(
    ISNUMBER(MATCH(ADDRESS(ROW(),COLUMN(),4),portal!$G$2:$G$72,0)),
    INDEX(portal!$O$2:$O$72,MATCH(ADDRESS(ROW(),COLUMN(),4),portal!$G$2:$G$72,0)),
    IF('map orig'!BC27=".",".","#")
)</f>
        <v>#</v>
      </c>
      <c r="BD27" t="str">
        <f ca="1">IF(
    ISNUMBER(MATCH(ADDRESS(ROW(),COLUMN(),4),portal!$G$2:$G$72,0)),
    INDEX(portal!$O$2:$O$72,MATCH(ADDRESS(ROW(),COLUMN(),4),portal!$G$2:$G$72,0)),
    IF('map orig'!BD27=".",".","#")
)</f>
        <v>#</v>
      </c>
      <c r="BE27" t="str">
        <f ca="1">IF(
    ISNUMBER(MATCH(ADDRESS(ROW(),COLUMN(),4),portal!$G$2:$G$72,0)),
    INDEX(portal!$O$2:$O$72,MATCH(ADDRESS(ROW(),COLUMN(),4),portal!$G$2:$G$72,0)),
    IF('map orig'!BE27=".",".","#")
)</f>
        <v>#</v>
      </c>
      <c r="BF27" t="str">
        <f ca="1">IF(
    ISNUMBER(MATCH(ADDRESS(ROW(),COLUMN(),4),portal!$G$2:$G$72,0)),
    INDEX(portal!$O$2:$O$72,MATCH(ADDRESS(ROW(),COLUMN(),4),portal!$G$2:$G$72,0)),
    IF('map orig'!BF27=".",".","#")
)</f>
        <v>#</v>
      </c>
      <c r="BG27" t="str">
        <f ca="1">IF(
    ISNUMBER(MATCH(ADDRESS(ROW(),COLUMN(),4),portal!$G$2:$G$72,0)),
    INDEX(portal!$O$2:$O$72,MATCH(ADDRESS(ROW(),COLUMN(),4),portal!$G$2:$G$72,0)),
    IF('map orig'!BG27=".",".","#")
)</f>
        <v>#</v>
      </c>
      <c r="BH27" t="str">
        <f ca="1">IF(
    ISNUMBER(MATCH(ADDRESS(ROW(),COLUMN(),4),portal!$G$2:$G$72,0)),
    INDEX(portal!$O$2:$O$72,MATCH(ADDRESS(ROW(),COLUMN(),4),portal!$G$2:$G$72,0)),
    IF('map orig'!BH27=".",".","#")
)</f>
        <v>.</v>
      </c>
      <c r="BI27" t="str">
        <f ca="1">IF(
    ISNUMBER(MATCH(ADDRESS(ROW(),COLUMN(),4),portal!$G$2:$G$72,0)),
    INDEX(portal!$O$2:$O$72,MATCH(ADDRESS(ROW(),COLUMN(),4),portal!$G$2:$G$72,0)),
    IF('map orig'!BI27=".",".","#")
)</f>
        <v>#</v>
      </c>
      <c r="BJ27" t="str">
        <f ca="1">IF(
    ISNUMBER(MATCH(ADDRESS(ROW(),COLUMN(),4),portal!$G$2:$G$72,0)),
    INDEX(portal!$O$2:$O$72,MATCH(ADDRESS(ROW(),COLUMN(),4),portal!$G$2:$G$72,0)),
    IF('map orig'!BJ27=".",".","#")
)</f>
        <v>#</v>
      </c>
      <c r="BK27" t="str">
        <f ca="1">IF(
    ISNUMBER(MATCH(ADDRESS(ROW(),COLUMN(),4),portal!$G$2:$G$72,0)),
    INDEX(portal!$O$2:$O$72,MATCH(ADDRESS(ROW(),COLUMN(),4),portal!$G$2:$G$72,0)),
    IF('map orig'!BK27=".",".","#")
)</f>
        <v>#</v>
      </c>
      <c r="BL27" t="str">
        <f ca="1">IF(
    ISNUMBER(MATCH(ADDRESS(ROW(),COLUMN(),4),portal!$G$2:$G$72,0)),
    INDEX(portal!$O$2:$O$72,MATCH(ADDRESS(ROW(),COLUMN(),4),portal!$G$2:$G$72,0)),
    IF('map orig'!BL27=".",".","#")
)</f>
        <v>.</v>
      </c>
      <c r="BM27" t="str">
        <f ca="1">IF(
    ISNUMBER(MATCH(ADDRESS(ROW(),COLUMN(),4),portal!$G$2:$G$72,0)),
    INDEX(portal!$O$2:$O$72,MATCH(ADDRESS(ROW(),COLUMN(),4),portal!$G$2:$G$72,0)),
    IF('map orig'!BM27=".",".","#")
)</f>
        <v>#</v>
      </c>
      <c r="BN27" t="str">
        <f ca="1">IF(
    ISNUMBER(MATCH(ADDRESS(ROW(),COLUMN(),4),portal!$G$2:$G$72,0)),
    INDEX(portal!$O$2:$O$72,MATCH(ADDRESS(ROW(),COLUMN(),4),portal!$G$2:$G$72,0)),
    IF('map orig'!BN27=".",".","#")
)</f>
        <v>.</v>
      </c>
      <c r="BO27" t="str">
        <f ca="1">IF(
    ISNUMBER(MATCH(ADDRESS(ROW(),COLUMN(),4),portal!$G$2:$G$72,0)),
    INDEX(portal!$O$2:$O$72,MATCH(ADDRESS(ROW(),COLUMN(),4),portal!$G$2:$G$72,0)),
    IF('map orig'!BO27=".",".","#")
)</f>
        <v>#</v>
      </c>
      <c r="BP27" t="str">
        <f ca="1">IF(
    ISNUMBER(MATCH(ADDRESS(ROW(),COLUMN(),4),portal!$G$2:$G$72,0)),
    INDEX(portal!$O$2:$O$72,MATCH(ADDRESS(ROW(),COLUMN(),4),portal!$G$2:$G$72,0)),
    IF('map orig'!BP27=".",".","#")
)</f>
        <v>.</v>
      </c>
      <c r="BQ27" t="str">
        <f ca="1">IF(
    ISNUMBER(MATCH(ADDRESS(ROW(),COLUMN(),4),portal!$G$2:$G$72,0)),
    INDEX(portal!$O$2:$O$72,MATCH(ADDRESS(ROW(),COLUMN(),4),portal!$G$2:$G$72,0)),
    IF('map orig'!BQ27=".",".","#")
)</f>
        <v>#</v>
      </c>
      <c r="BR27" t="str">
        <f ca="1">IF(
    ISNUMBER(MATCH(ADDRESS(ROW(),COLUMN(),4),portal!$G$2:$G$72,0)),
    INDEX(portal!$O$2:$O$72,MATCH(ADDRESS(ROW(),COLUMN(),4),portal!$G$2:$G$72,0)),
    IF('map orig'!BR27=".",".","#")
)</f>
        <v>.</v>
      </c>
      <c r="BS27" t="str">
        <f ca="1">IF(
    ISNUMBER(MATCH(ADDRESS(ROW(),COLUMN(),4),portal!$G$2:$G$72,0)),
    INDEX(portal!$O$2:$O$72,MATCH(ADDRESS(ROW(),COLUMN(),4),portal!$G$2:$G$72,0)),
    IF('map orig'!BS27=".",".","#")
)</f>
        <v>#</v>
      </c>
      <c r="BT27" t="str">
        <f ca="1">IF(
    ISNUMBER(MATCH(ADDRESS(ROW(),COLUMN(),4),portal!$G$2:$G$72,0)),
    INDEX(portal!$O$2:$O$72,MATCH(ADDRESS(ROW(),COLUMN(),4),portal!$G$2:$G$72,0)),
    IF('map orig'!BT27=".",".","#")
)</f>
        <v>.</v>
      </c>
      <c r="BU27" t="str">
        <f ca="1">IF(
    ISNUMBER(MATCH(ADDRESS(ROW(),COLUMN(),4),portal!$G$2:$G$72,0)),
    INDEX(portal!$O$2:$O$72,MATCH(ADDRESS(ROW(),COLUMN(),4),portal!$G$2:$G$72,0)),
    IF('map orig'!BU27=".",".","#")
)</f>
        <v>#</v>
      </c>
      <c r="BV27" t="str">
        <f ca="1">IF(
    ISNUMBER(MATCH(ADDRESS(ROW(),COLUMN(),4),portal!$G$2:$G$72,0)),
    INDEX(portal!$O$2:$O$72,MATCH(ADDRESS(ROW(),COLUMN(),4),portal!$G$2:$G$72,0)),
    IF('map orig'!BV27=".",".","#")
)</f>
        <v>#</v>
      </c>
      <c r="BW27" t="str">
        <f ca="1">IF(
    ISNUMBER(MATCH(ADDRESS(ROW(),COLUMN(),4),portal!$G$2:$G$72,0)),
    INDEX(portal!$O$2:$O$72,MATCH(ADDRESS(ROW(),COLUMN(),4),portal!$G$2:$G$72,0)),
    IF('map orig'!BW27=".",".","#")
)</f>
        <v>#</v>
      </c>
      <c r="BX27" t="str">
        <f ca="1">IF(
    ISNUMBER(MATCH(ADDRESS(ROW(),COLUMN(),4),portal!$G$2:$G$72,0)),
    INDEX(portal!$O$2:$O$72,MATCH(ADDRESS(ROW(),COLUMN(),4),portal!$G$2:$G$72,0)),
    IF('map orig'!BX27=".",".","#")
)</f>
        <v>.</v>
      </c>
      <c r="BY27" t="str">
        <f ca="1">IF(
    ISNUMBER(MATCH(ADDRESS(ROW(),COLUMN(),4),portal!$G$2:$G$72,0)),
    INDEX(portal!$O$2:$O$72,MATCH(ADDRESS(ROW(),COLUMN(),4),portal!$G$2:$G$72,0)),
    IF('map orig'!BY27=".",".","#")
)</f>
        <v>#</v>
      </c>
      <c r="BZ27" t="str">
        <f ca="1">IF(
    ISNUMBER(MATCH(ADDRESS(ROW(),COLUMN(),4),portal!$G$2:$G$72,0)),
    INDEX(portal!$O$2:$O$72,MATCH(ADDRESS(ROW(),COLUMN(),4),portal!$G$2:$G$72,0)),
    IF('map orig'!BZ27=".",".","#")
)</f>
        <v>#</v>
      </c>
      <c r="CA27" t="str">
        <f ca="1">IF(
    ISNUMBER(MATCH(ADDRESS(ROW(),COLUMN(),4),portal!$G$2:$G$72,0)),
    INDEX(portal!$O$2:$O$72,MATCH(ADDRESS(ROW(),COLUMN(),4),portal!$G$2:$G$72,0)),
    IF('map orig'!CA27=".",".","#")
)</f>
        <v>#</v>
      </c>
      <c r="CB27" t="str">
        <f ca="1">IF(
    ISNUMBER(MATCH(ADDRESS(ROW(),COLUMN(),4),portal!$G$2:$G$72,0)),
    INDEX(portal!$O$2:$O$72,MATCH(ADDRESS(ROW(),COLUMN(),4),portal!$G$2:$G$72,0)),
    IF('map orig'!CB27=".",".","#")
)</f>
        <v>#</v>
      </c>
      <c r="CC27" t="str">
        <f ca="1">IF(
    ISNUMBER(MATCH(ADDRESS(ROW(),COLUMN(),4),portal!$G$2:$G$72,0)),
    INDEX(portal!$O$2:$O$72,MATCH(ADDRESS(ROW(),COLUMN(),4),portal!$G$2:$G$72,0)),
    IF('map orig'!CC27=".",".","#")
)</f>
        <v>#</v>
      </c>
      <c r="CD27" t="str">
        <f ca="1">IF(
    ISNUMBER(MATCH(ADDRESS(ROW(),COLUMN(),4),portal!$G$2:$G$72,0)),
    INDEX(portal!$O$2:$O$72,MATCH(ADDRESS(ROW(),COLUMN(),4),portal!$G$2:$G$72,0)),
    IF('map orig'!CD27=".",".","#")
)</f>
        <v>.</v>
      </c>
      <c r="CE27" t="str">
        <f ca="1">IF(
    ISNUMBER(MATCH(ADDRESS(ROW(),COLUMN(),4),portal!$G$2:$G$72,0)),
    INDEX(portal!$O$2:$O$72,MATCH(ADDRESS(ROW(),COLUMN(),4),portal!$G$2:$G$72,0)),
    IF('map orig'!CE27=".",".","#")
)</f>
        <v>#</v>
      </c>
      <c r="CF27" t="str">
        <f ca="1">IF(
    ISNUMBER(MATCH(ADDRESS(ROW(),COLUMN(),4),portal!$G$2:$G$72,0)),
    INDEX(portal!$O$2:$O$72,MATCH(ADDRESS(ROW(),COLUMN(),4),portal!$G$2:$G$72,0)),
    IF('map orig'!CF27=".",".","#")
)</f>
        <v>#</v>
      </c>
      <c r="CG27" t="str">
        <f ca="1">IF(
    ISNUMBER(MATCH(ADDRESS(ROW(),COLUMN(),4),portal!$G$2:$G$72,0)),
    INDEX(portal!$O$2:$O$72,MATCH(ADDRESS(ROW(),COLUMN(),4),portal!$G$2:$G$72,0)),
    IF('map orig'!CG27=".",".","#")
)</f>
        <v>#</v>
      </c>
      <c r="CH27" t="str">
        <f ca="1">IF(
    ISNUMBER(MATCH(ADDRESS(ROW(),COLUMN(),4),portal!$G$2:$G$72,0)),
    INDEX(portal!$O$2:$O$72,MATCH(ADDRESS(ROW(),COLUMN(),4),portal!$G$2:$G$72,0)),
    IF('map orig'!CH27=".",".","#")
)</f>
        <v>.</v>
      </c>
      <c r="CI27" t="str">
        <f ca="1">IF(
    ISNUMBER(MATCH(ADDRESS(ROW(),COLUMN(),4),portal!$G$2:$G$72,0)),
    INDEX(portal!$O$2:$O$72,MATCH(ADDRESS(ROW(),COLUMN(),4),portal!$G$2:$G$72,0)),
    IF('map orig'!CI27=".",".","#")
)</f>
        <v>#</v>
      </c>
      <c r="CJ27" t="str">
        <f ca="1">IF(
    ISNUMBER(MATCH(ADDRESS(ROW(),COLUMN(),4),portal!$G$2:$G$72,0)),
    INDEX(portal!$O$2:$O$72,MATCH(ADDRESS(ROW(),COLUMN(),4),portal!$G$2:$G$72,0)),
    IF('map orig'!CJ27=".",".","#")
)</f>
        <v>#</v>
      </c>
      <c r="CK27" t="str">
        <f ca="1">IF(
    ISNUMBER(MATCH(ADDRESS(ROW(),COLUMN(),4),portal!$G$2:$G$72,0)),
    INDEX(portal!$O$2:$O$72,MATCH(ADDRESS(ROW(),COLUMN(),4),portal!$G$2:$G$72,0)),
    IF('map orig'!CK27=".",".","#")
)</f>
        <v>#</v>
      </c>
      <c r="CL27" t="str">
        <f ca="1">IF(
    ISNUMBER(MATCH(ADDRESS(ROW(),COLUMN(),4),portal!$G$2:$G$72,0)),
    INDEX(portal!$O$2:$O$72,MATCH(ADDRESS(ROW(),COLUMN(),4),portal!$G$2:$G$72,0)),
    IF('map orig'!CL27=".",".","#")
)</f>
        <v>.</v>
      </c>
      <c r="CM27" t="str">
        <f ca="1">IF(
    ISNUMBER(MATCH(ADDRESS(ROW(),COLUMN(),4),portal!$G$2:$G$72,0)),
    INDEX(portal!$O$2:$O$72,MATCH(ADDRESS(ROW(),COLUMN(),4),portal!$G$2:$G$72,0)),
    IF('map orig'!CM27=".",".","#")
)</f>
        <v>#</v>
      </c>
      <c r="CN27" t="str">
        <f ca="1">IF(
    ISNUMBER(MATCH(ADDRESS(ROW(),COLUMN(),4),portal!$G$2:$G$72,0)),
    INDEX(portal!$O$2:$O$72,MATCH(ADDRESS(ROW(),COLUMN(),4),portal!$G$2:$G$72,0)),
    IF('map orig'!CN27=".",".","#")
)</f>
        <v>.</v>
      </c>
      <c r="CO27" t="str">
        <f ca="1">IF(
    ISNUMBER(MATCH(ADDRESS(ROW(),COLUMN(),4),portal!$G$2:$G$72,0)),
    INDEX(portal!$O$2:$O$72,MATCH(ADDRESS(ROW(),COLUMN(),4),portal!$G$2:$G$72,0)),
    IF('map orig'!CO27=".",".","#")
)</f>
        <v>#</v>
      </c>
      <c r="CP27" t="str">
        <f ca="1">IF(
    ISNUMBER(MATCH(ADDRESS(ROW(),COLUMN(),4),portal!$G$2:$G$72,0)),
    INDEX(portal!$O$2:$O$72,MATCH(ADDRESS(ROW(),COLUMN(),4),portal!$G$2:$G$72,0)),
    IF('map orig'!CP27=".",".","#")
)</f>
        <v>#</v>
      </c>
      <c r="CQ27" t="str">
        <f ca="1">IF(
    ISNUMBER(MATCH(ADDRESS(ROW(),COLUMN(),4),portal!$G$2:$G$72,0)),
    INDEX(portal!$O$2:$O$72,MATCH(ADDRESS(ROW(),COLUMN(),4),portal!$G$2:$G$72,0)),
    IF('map orig'!CQ27=".",".","#")
)</f>
        <v>#</v>
      </c>
      <c r="CR27" t="str">
        <f ca="1">IF(
    ISNUMBER(MATCH(ADDRESS(ROW(),COLUMN(),4),portal!$G$2:$G$72,0)),
    INDEX(portal!$O$2:$O$72,MATCH(ADDRESS(ROW(),COLUMN(),4),portal!$G$2:$G$72,0)),
    IF('map orig'!CR27=".",".","#")
)</f>
        <v>.</v>
      </c>
      <c r="CS27" t="str">
        <f ca="1">IF(
    ISNUMBER(MATCH(ADDRESS(ROW(),COLUMN(),4),portal!$G$2:$G$72,0)),
    INDEX(portal!$O$2:$O$72,MATCH(ADDRESS(ROW(),COLUMN(),4),portal!$G$2:$G$72,0)),
    IF('map orig'!CS27=".",".","#")
)</f>
        <v>#</v>
      </c>
      <c r="CT27" t="str">
        <f ca="1">IF(
    ISNUMBER(MATCH(ADDRESS(ROW(),COLUMN(),4),portal!$G$2:$G$72,0)),
    INDEX(portal!$O$2:$O$72,MATCH(ADDRESS(ROW(),COLUMN(),4),portal!$G$2:$G$72,0)),
    IF('map orig'!CT27=".",".","#")
)</f>
        <v>#</v>
      </c>
      <c r="CU27" t="str">
        <f ca="1">IF(
    ISNUMBER(MATCH(ADDRESS(ROW(),COLUMN(),4),portal!$G$2:$G$72,0)),
    INDEX(portal!$O$2:$O$72,MATCH(ADDRESS(ROW(),COLUMN(),4),portal!$G$2:$G$72,0)),
    IF('map orig'!CU27=".",".","#")
)</f>
        <v>#</v>
      </c>
      <c r="CV27" t="str">
        <f ca="1">IF(
    ISNUMBER(MATCH(ADDRESS(ROW(),COLUMN(),4),portal!$G$2:$G$72,0)),
    INDEX(portal!$O$2:$O$72,MATCH(ADDRESS(ROW(),COLUMN(),4),portal!$G$2:$G$72,0)),
    IF('map orig'!CV27=".",".","#")
)</f>
        <v>#</v>
      </c>
      <c r="CW27" t="str">
        <f ca="1">IF(
    ISNUMBER(MATCH(ADDRESS(ROW(),COLUMN(),4),portal!$G$2:$G$72,0)),
    INDEX(portal!$O$2:$O$72,MATCH(ADDRESS(ROW(),COLUMN(),4),portal!$G$2:$G$72,0)),
    IF('map orig'!CW27=".",".","#")
)</f>
        <v>#</v>
      </c>
      <c r="CX27" t="str">
        <f ca="1">IF(
    ISNUMBER(MATCH(ADDRESS(ROW(),COLUMN(),4),portal!$G$2:$G$72,0)),
    INDEX(portal!$O$2:$O$72,MATCH(ADDRESS(ROW(),COLUMN(),4),portal!$G$2:$G$72,0)),
    IF('map orig'!CX27=".",".","#")
)</f>
        <v>.</v>
      </c>
      <c r="CY27" t="str">
        <f ca="1">IF(
    ISNUMBER(MATCH(ADDRESS(ROW(),COLUMN(),4),portal!$G$2:$G$72,0)),
    INDEX(portal!$O$2:$O$72,MATCH(ADDRESS(ROW(),COLUMN(),4),portal!$G$2:$G$72,0)),
    IF('map orig'!CY27=".",".","#")
)</f>
        <v>#</v>
      </c>
      <c r="CZ27" t="str">
        <f ca="1">IF(
    ISNUMBER(MATCH(ADDRESS(ROW(),COLUMN(),4),portal!$G$2:$G$72,0)),
    INDEX(portal!$O$2:$O$72,MATCH(ADDRESS(ROW(),COLUMN(),4),portal!$G$2:$G$72,0)),
    IF('map orig'!CZ27=".",".","#")
)</f>
        <v>#</v>
      </c>
      <c r="DA27" t="str">
        <f ca="1">IF(
    ISNUMBER(MATCH(ADDRESS(ROW(),COLUMN(),4),portal!$G$2:$G$72,0)),
    INDEX(portal!$O$2:$O$72,MATCH(ADDRESS(ROW(),COLUMN(),4),portal!$G$2:$G$72,0)),
    IF('map orig'!DA27=".",".","#")
)</f>
        <v>#</v>
      </c>
      <c r="DB27" t="str">
        <f ca="1">IF(
    ISNUMBER(MATCH(ADDRESS(ROW(),COLUMN(),4),portal!$G$2:$G$72,0)),
    INDEX(portal!$O$2:$O$72,MATCH(ADDRESS(ROW(),COLUMN(),4),portal!$G$2:$G$72,0)),
    IF('map orig'!DB27=".",".","#")
)</f>
        <v>#</v>
      </c>
      <c r="DC27" t="str">
        <f ca="1">IF(
    ISNUMBER(MATCH(ADDRESS(ROW(),COLUMN(),4),portal!$G$2:$G$72,0)),
    INDEX(portal!$O$2:$O$72,MATCH(ADDRESS(ROW(),COLUMN(),4),portal!$G$2:$G$72,0)),
    IF('map orig'!DC27=".",".","#")
)</f>
        <v>#</v>
      </c>
      <c r="DD27" t="str">
        <f ca="1">IF(
    ISNUMBER(MATCH(ADDRESS(ROW(),COLUMN(),4),portal!$G$2:$G$72,0)),
    INDEX(portal!$O$2:$O$72,MATCH(ADDRESS(ROW(),COLUMN(),4),portal!$G$2:$G$72,0)),
    IF('map orig'!DD27=".",".","#")
)</f>
        <v>.</v>
      </c>
      <c r="DE27" t="str">
        <f ca="1">IF(
    ISNUMBER(MATCH(ADDRESS(ROW(),COLUMN(),4),portal!$G$2:$G$72,0)),
    INDEX(portal!$O$2:$O$72,MATCH(ADDRESS(ROW(),COLUMN(),4),portal!$G$2:$G$72,0)),
    IF('map orig'!DE27=".",".","#")
)</f>
        <v>#</v>
      </c>
      <c r="DF27" t="str">
        <f ca="1">IF(
    ISNUMBER(MATCH(ADDRESS(ROW(),COLUMN(),4),portal!$G$2:$G$72,0)),
    INDEX(portal!$O$2:$O$72,MATCH(ADDRESS(ROW(),COLUMN(),4),portal!$G$2:$G$72,0)),
    IF('map orig'!DF27=".",".","#")
)</f>
        <v>#</v>
      </c>
      <c r="DG27" t="str">
        <f ca="1">IF(
    ISNUMBER(MATCH(ADDRESS(ROW(),COLUMN(),4),portal!$G$2:$G$72,0)),
    INDEX(portal!$O$2:$O$72,MATCH(ADDRESS(ROW(),COLUMN(),4),portal!$G$2:$G$72,0)),
    IF('map orig'!DG27=".",".","#")
)</f>
        <v>#</v>
      </c>
      <c r="DH27" t="str">
        <f ca="1">IF(
    ISNUMBER(MATCH(ADDRESS(ROW(),COLUMN(),4),portal!$G$2:$G$72,0)),
    INDEX(portal!$O$2:$O$72,MATCH(ADDRESS(ROW(),COLUMN(),4),portal!$G$2:$G$72,0)),
    IF('map orig'!DH27=".",".","#")
)</f>
        <v>#</v>
      </c>
      <c r="DI27" t="str">
        <f ca="1">IF(
    ISNUMBER(MATCH(ADDRESS(ROW(),COLUMN(),4),portal!$G$2:$G$72,0)),
    INDEX(portal!$O$2:$O$72,MATCH(ADDRESS(ROW(),COLUMN(),4),portal!$G$2:$G$72,0)),
    IF('map orig'!DI27=".",".","#")
)</f>
        <v>#</v>
      </c>
      <c r="DJ27" t="str">
        <f ca="1">IF(
    ISNUMBER(MATCH(ADDRESS(ROW(),COLUMN(),4),portal!$G$2:$G$72,0)),
    INDEX(portal!$O$2:$O$72,MATCH(ADDRESS(ROW(),COLUMN(),4),portal!$G$2:$G$72,0)),
    IF('map orig'!DJ27=".",".","#")
)</f>
        <v>#</v>
      </c>
      <c r="DK27" t="str">
        <f ca="1">IF(
    ISNUMBER(MATCH(ADDRESS(ROW(),COLUMN(),4),portal!$G$2:$G$72,0)),
    INDEX(portal!$O$2:$O$72,MATCH(ADDRESS(ROW(),COLUMN(),4),portal!$G$2:$G$72,0)),
    IF('map orig'!DK27=".",".","#")
)</f>
        <v>#</v>
      </c>
      <c r="DL27" t="str">
        <f ca="1">IF(
    ISNUMBER(MATCH(ADDRESS(ROW(),COLUMN(),4),portal!$G$2:$G$72,0)),
    INDEX(portal!$O$2:$O$72,MATCH(ADDRESS(ROW(),COLUMN(),4),portal!$G$2:$G$72,0)),
    IF('map orig'!DL27=".",".","#")
)</f>
        <v>#</v>
      </c>
      <c r="DM27" t="str">
        <f ca="1">IF(
    ISNUMBER(MATCH(ADDRESS(ROW(),COLUMN(),4),portal!$G$2:$G$72,0)),
    INDEX(portal!$O$2:$O$72,MATCH(ADDRESS(ROW(),COLUMN(),4),portal!$G$2:$G$72,0)),
    IF('map orig'!DM27=".",".","#")
)</f>
        <v>#</v>
      </c>
    </row>
    <row r="28" spans="1:117" ht="15" customHeight="1">
      <c r="A28" t="str">
        <f ca="1">IF(
    ISNUMBER(MATCH(ADDRESS(ROW(),COLUMN(),4),portal!$G$2:$G$72,0)),
    INDEX(portal!$O$2:$O$72,MATCH(ADDRESS(ROW(),COLUMN(),4),portal!$G$2:$G$72,0)),
    IF('map orig'!A28=".",".","#")
)</f>
        <v>#</v>
      </c>
      <c r="B28" t="str">
        <f ca="1">IF(
    ISNUMBER(MATCH(ADDRESS(ROW(),COLUMN(),4),portal!$G$2:$G$72,0)),
    INDEX(portal!$O$2:$O$72,MATCH(ADDRESS(ROW(),COLUMN(),4),portal!$G$2:$G$72,0)),
    IF('map orig'!B28=".",".","#")
)</f>
        <v>#</v>
      </c>
      <c r="C28" t="str">
        <f ca="1">IF(
    ISNUMBER(MATCH(ADDRESS(ROW(),COLUMN(),4),portal!$G$2:$G$72,0)),
    INDEX(portal!$O$2:$O$72,MATCH(ADDRESS(ROW(),COLUMN(),4),portal!$G$2:$G$72,0)),
    IF('map orig'!C28=".",".","#")
)</f>
        <v>#</v>
      </c>
      <c r="D28" t="str">
        <f ca="1">IF(
    ISNUMBER(MATCH(ADDRESS(ROW(),COLUMN(),4),portal!$G$2:$G$72,0)),
    INDEX(portal!$O$2:$O$72,MATCH(ADDRESS(ROW(),COLUMN(),4),portal!$G$2:$G$72,0)),
    IF('map orig'!D28=".",".","#")
)</f>
        <v>.</v>
      </c>
      <c r="E28" t="str">
        <f ca="1">IF(
    ISNUMBER(MATCH(ADDRESS(ROW(),COLUMN(),4),portal!$G$2:$G$72,0)),
    INDEX(portal!$O$2:$O$72,MATCH(ADDRESS(ROW(),COLUMN(),4),portal!$G$2:$G$72,0)),
    IF('map orig'!E28=".",".","#")
)</f>
        <v>.</v>
      </c>
      <c r="F28" t="str">
        <f ca="1">IF(
    ISNUMBER(MATCH(ADDRESS(ROW(),COLUMN(),4),portal!$G$2:$G$72,0)),
    INDEX(portal!$O$2:$O$72,MATCH(ADDRESS(ROW(),COLUMN(),4),portal!$G$2:$G$72,0)),
    IF('map orig'!F28=".",".","#")
)</f>
        <v>.</v>
      </c>
      <c r="G28" t="str">
        <f ca="1">IF(
    ISNUMBER(MATCH(ADDRESS(ROW(),COLUMN(),4),portal!$G$2:$G$72,0)),
    INDEX(portal!$O$2:$O$72,MATCH(ADDRESS(ROW(),COLUMN(),4),portal!$G$2:$G$72,0)),
    IF('map orig'!G28=".",".","#")
)</f>
        <v>#</v>
      </c>
      <c r="H28" t="str">
        <f ca="1">IF(
    ISNUMBER(MATCH(ADDRESS(ROW(),COLUMN(),4),portal!$G$2:$G$72,0)),
    INDEX(portal!$O$2:$O$72,MATCH(ADDRESS(ROW(),COLUMN(),4),portal!$G$2:$G$72,0)),
    IF('map orig'!H28=".",".","#")
)</f>
        <v>.</v>
      </c>
      <c r="I28" t="str">
        <f ca="1">IF(
    ISNUMBER(MATCH(ADDRESS(ROW(),COLUMN(),4),portal!$G$2:$G$72,0)),
    INDEX(portal!$O$2:$O$72,MATCH(ADDRESS(ROW(),COLUMN(),4),portal!$G$2:$G$72,0)),
    IF('map orig'!I28=".",".","#")
)</f>
        <v>#</v>
      </c>
      <c r="J28" t="str">
        <f ca="1">IF(
    ISNUMBER(MATCH(ADDRESS(ROW(),COLUMN(),4),portal!$G$2:$G$72,0)),
    INDEX(portal!$O$2:$O$72,MATCH(ADDRESS(ROW(),COLUMN(),4),portal!$G$2:$G$72,0)),
    IF('map orig'!J28=".",".","#")
)</f>
        <v>.</v>
      </c>
      <c r="K28" t="str">
        <f ca="1">IF(
    ISNUMBER(MATCH(ADDRESS(ROW(),COLUMN(),4),portal!$G$2:$G$72,0)),
    INDEX(portal!$O$2:$O$72,MATCH(ADDRESS(ROW(),COLUMN(),4),portal!$G$2:$G$72,0)),
    IF('map orig'!K28=".",".","#")
)</f>
        <v>.</v>
      </c>
      <c r="L28" t="str">
        <f ca="1">IF(
    ISNUMBER(MATCH(ADDRESS(ROW(),COLUMN(),4),portal!$G$2:$G$72,0)),
    INDEX(portal!$O$2:$O$72,MATCH(ADDRESS(ROW(),COLUMN(),4),portal!$G$2:$G$72,0)),
    IF('map orig'!L28=".",".","#")
)</f>
        <v>.</v>
      </c>
      <c r="M28" t="str">
        <f ca="1">IF(
    ISNUMBER(MATCH(ADDRESS(ROW(),COLUMN(),4),portal!$G$2:$G$72,0)),
    INDEX(portal!$O$2:$O$72,MATCH(ADDRESS(ROW(),COLUMN(),4),portal!$G$2:$G$72,0)),
    IF('map orig'!M28=".",".","#")
)</f>
        <v>.</v>
      </c>
      <c r="N28" t="str">
        <f ca="1">IF(
    ISNUMBER(MATCH(ADDRESS(ROW(),COLUMN(),4),portal!$G$2:$G$72,0)),
    INDEX(portal!$O$2:$O$72,MATCH(ADDRESS(ROW(),COLUMN(),4),portal!$G$2:$G$72,0)),
    IF('map orig'!N28=".",".","#")
)</f>
        <v>.</v>
      </c>
      <c r="O28" t="str">
        <f ca="1">IF(
    ISNUMBER(MATCH(ADDRESS(ROW(),COLUMN(),4),portal!$G$2:$G$72,0)),
    INDEX(portal!$O$2:$O$72,MATCH(ADDRESS(ROW(),COLUMN(),4),portal!$G$2:$G$72,0)),
    IF('map orig'!O28=".",".","#")
)</f>
        <v>#</v>
      </c>
      <c r="P28" t="str">
        <f ca="1">IF(
    ISNUMBER(MATCH(ADDRESS(ROW(),COLUMN(),4),portal!$G$2:$G$72,0)),
    INDEX(portal!$O$2:$O$72,MATCH(ADDRESS(ROW(),COLUMN(),4),portal!$G$2:$G$72,0)),
    IF('map orig'!P28=".",".","#")
)</f>
        <v>.</v>
      </c>
      <c r="Q28" t="str">
        <f ca="1">IF(
    ISNUMBER(MATCH(ADDRESS(ROW(),COLUMN(),4),portal!$G$2:$G$72,0)),
    INDEX(portal!$O$2:$O$72,MATCH(ADDRESS(ROW(),COLUMN(),4),portal!$G$2:$G$72,0)),
    IF('map orig'!Q28=".",".","#")
)</f>
        <v>#</v>
      </c>
      <c r="R28" t="str">
        <f ca="1">IF(
    ISNUMBER(MATCH(ADDRESS(ROW(),COLUMN(),4),portal!$G$2:$G$72,0)),
    INDEX(portal!$O$2:$O$72,MATCH(ADDRESS(ROW(),COLUMN(),4),portal!$G$2:$G$72,0)),
    IF('map orig'!R28=".",".","#")
)</f>
        <v>.</v>
      </c>
      <c r="S28" t="str">
        <f ca="1">IF(
    ISNUMBER(MATCH(ADDRESS(ROW(),COLUMN(),4),portal!$G$2:$G$72,0)),
    INDEX(portal!$O$2:$O$72,MATCH(ADDRESS(ROW(),COLUMN(),4),portal!$G$2:$G$72,0)),
    IF('map orig'!S28=".",".","#")
)</f>
        <v>.</v>
      </c>
      <c r="T28" t="str">
        <f ca="1">IF(
    ISNUMBER(MATCH(ADDRESS(ROW(),COLUMN(),4),portal!$G$2:$G$72,0)),
    INDEX(portal!$O$2:$O$72,MATCH(ADDRESS(ROW(),COLUMN(),4),portal!$G$2:$G$72,0)),
    IF('map orig'!T28=".",".","#")
)</f>
        <v>.</v>
      </c>
      <c r="U28" t="str">
        <f ca="1">IF(
    ISNUMBER(MATCH(ADDRESS(ROW(),COLUMN(),4),portal!$G$2:$G$72,0)),
    INDEX(portal!$O$2:$O$72,MATCH(ADDRESS(ROW(),COLUMN(),4),portal!$G$2:$G$72,0)),
    IF('map orig'!U28=".",".","#")
)</f>
        <v>#</v>
      </c>
      <c r="V28" t="str">
        <f ca="1">IF(
    ISNUMBER(MATCH(ADDRESS(ROW(),COLUMN(),4),portal!$G$2:$G$72,0)),
    INDEX(portal!$O$2:$O$72,MATCH(ADDRESS(ROW(),COLUMN(),4),portal!$G$2:$G$72,0)),
    IF('map orig'!V28=".",".","#")
)</f>
        <v>.</v>
      </c>
      <c r="W28" t="str">
        <f ca="1">IF(
    ISNUMBER(MATCH(ADDRESS(ROW(),COLUMN(),4),portal!$G$2:$G$72,0)),
    INDEX(portal!$O$2:$O$72,MATCH(ADDRESS(ROW(),COLUMN(),4),portal!$G$2:$G$72,0)),
    IF('map orig'!W28=".",".","#")
)</f>
        <v>#</v>
      </c>
      <c r="X28" t="str">
        <f ca="1">IF(
    ISNUMBER(MATCH(ADDRESS(ROW(),COLUMN(),4),portal!$G$2:$G$72,0)),
    INDEX(portal!$O$2:$O$72,MATCH(ADDRESS(ROW(),COLUMN(),4),portal!$G$2:$G$72,0)),
    IF('map orig'!X28=".",".","#")
)</f>
        <v>.</v>
      </c>
      <c r="Y28" t="str">
        <f ca="1">IF(
    ISNUMBER(MATCH(ADDRESS(ROW(),COLUMN(),4),portal!$G$2:$G$72,0)),
    INDEX(portal!$O$2:$O$72,MATCH(ADDRESS(ROW(),COLUMN(),4),portal!$G$2:$G$72,0)),
    IF('map orig'!Y28=".",".","#")
)</f>
        <v>#</v>
      </c>
      <c r="Z28" t="str">
        <f ca="1">IF(
    ISNUMBER(MATCH(ADDRESS(ROW(),COLUMN(),4),portal!$G$2:$G$72,0)),
    INDEX(portal!$O$2:$O$72,MATCH(ADDRESS(ROW(),COLUMN(),4),portal!$G$2:$G$72,0)),
    IF('map orig'!Z28=".",".","#")
)</f>
        <v>.</v>
      </c>
      <c r="AA28" t="str">
        <f ca="1">IF(
    ISNUMBER(MATCH(ADDRESS(ROW(),COLUMN(),4),portal!$G$2:$G$72,0)),
    INDEX(portal!$O$2:$O$72,MATCH(ADDRESS(ROW(),COLUMN(),4),portal!$G$2:$G$72,0)),
    IF('map orig'!AA28=".",".","#")
)</f>
        <v>.</v>
      </c>
      <c r="AB28" t="str">
        <f ca="1">IF(
    ISNUMBER(MATCH(ADDRESS(ROW(),COLUMN(),4),portal!$G$2:$G$72,0)),
    INDEX(portal!$O$2:$O$72,MATCH(ADDRESS(ROW(),COLUMN(),4),portal!$G$2:$G$72,0)),
    IF('map orig'!AB28=".",".","#")
)</f>
        <v>.</v>
      </c>
      <c r="AC28" t="str">
        <f ca="1">IF(
    ISNUMBER(MATCH(ADDRESS(ROW(),COLUMN(),4),portal!$G$2:$G$72,0)),
    INDEX(portal!$O$2:$O$72,MATCH(ADDRESS(ROW(),COLUMN(),4),portal!$G$2:$G$72,0)),
    IF('map orig'!AC28=".",".","#")
)</f>
        <v>.</v>
      </c>
      <c r="AD28" t="str">
        <f ca="1">IF(
    ISNUMBER(MATCH(ADDRESS(ROW(),COLUMN(),4),portal!$G$2:$G$72,0)),
    INDEX(portal!$O$2:$O$72,MATCH(ADDRESS(ROW(),COLUMN(),4),portal!$G$2:$G$72,0)),
    IF('map orig'!AD28=".",".","#")
)</f>
        <v>.</v>
      </c>
      <c r="AE28" t="str">
        <f ca="1">IF(
    ISNUMBER(MATCH(ADDRESS(ROW(),COLUMN(),4),portal!$G$2:$G$72,0)),
    INDEX(portal!$O$2:$O$72,MATCH(ADDRESS(ROW(),COLUMN(),4),portal!$G$2:$G$72,0)),
    IF('map orig'!AE28=".",".","#")
)</f>
        <v>#</v>
      </c>
      <c r="AF28" t="str">
        <f ca="1">IF(
    ISNUMBER(MATCH(ADDRESS(ROW(),COLUMN(),4),portal!$G$2:$G$72,0)),
    INDEX(portal!$O$2:$O$72,MATCH(ADDRESS(ROW(),COLUMN(),4),portal!$G$2:$G$72,0)),
    IF('map orig'!AF28=".",".","#")
)</f>
        <v>.</v>
      </c>
      <c r="AG28" t="str">
        <f ca="1">IF(
    ISNUMBER(MATCH(ADDRESS(ROW(),COLUMN(),4),portal!$G$2:$G$72,0)),
    INDEX(portal!$O$2:$O$72,MATCH(ADDRESS(ROW(),COLUMN(),4),portal!$G$2:$G$72,0)),
    IF('map orig'!AG28=".",".","#")
)</f>
        <v>#</v>
      </c>
      <c r="AH28" t="str">
        <f ca="1">IF(
    ISNUMBER(MATCH(ADDRESS(ROW(),COLUMN(),4),portal!$G$2:$G$72,0)),
    INDEX(portal!$O$2:$O$72,MATCH(ADDRESS(ROW(),COLUMN(),4),portal!$G$2:$G$72,0)),
    IF('map orig'!AH28=".",".","#")
)</f>
        <v>.</v>
      </c>
      <c r="AI28" t="str">
        <f ca="1">IF(
    ISNUMBER(MATCH(ADDRESS(ROW(),COLUMN(),4),portal!$G$2:$G$72,0)),
    INDEX(portal!$O$2:$O$72,MATCH(ADDRESS(ROW(),COLUMN(),4),portal!$G$2:$G$72,0)),
    IF('map orig'!AI28=".",".","#")
)</f>
        <v>#</v>
      </c>
      <c r="AJ28" t="str">
        <f ca="1">IF(
    ISNUMBER(MATCH(ADDRESS(ROW(),COLUMN(),4),portal!$G$2:$G$72,0)),
    INDEX(portal!$O$2:$O$72,MATCH(ADDRESS(ROW(),COLUMN(),4),portal!$G$2:$G$72,0)),
    IF('map orig'!AJ28=".",".","#")
)</f>
        <v>.</v>
      </c>
      <c r="AK28" t="str">
        <f ca="1">IF(
    ISNUMBER(MATCH(ADDRESS(ROW(),COLUMN(),4),portal!$G$2:$G$72,0)),
    INDEX(portal!$O$2:$O$72,MATCH(ADDRESS(ROW(),COLUMN(),4),portal!$G$2:$G$72,0)),
    IF('map orig'!AK28=".",".","#")
)</f>
        <v>#</v>
      </c>
      <c r="AL28" t="str">
        <f ca="1">IF(
    ISNUMBER(MATCH(ADDRESS(ROW(),COLUMN(),4),portal!$G$2:$G$72,0)),
    INDEX(portal!$O$2:$O$72,MATCH(ADDRESS(ROW(),COLUMN(),4),portal!$G$2:$G$72,0)),
    IF('map orig'!AL28=".",".","#")
)</f>
        <v>.</v>
      </c>
      <c r="AM28" t="str">
        <f ca="1">IF(
    ISNUMBER(MATCH(ADDRESS(ROW(),COLUMN(),4),portal!$G$2:$G$72,0)),
    INDEX(portal!$O$2:$O$72,MATCH(ADDRESS(ROW(),COLUMN(),4),portal!$G$2:$G$72,0)),
    IF('map orig'!AM28=".",".","#")
)</f>
        <v>#</v>
      </c>
      <c r="AN28" t="str">
        <f ca="1">IF(
    ISNUMBER(MATCH(ADDRESS(ROW(),COLUMN(),4),portal!$G$2:$G$72,0)),
    INDEX(portal!$O$2:$O$72,MATCH(ADDRESS(ROW(),COLUMN(),4),portal!$G$2:$G$72,0)),
    IF('map orig'!AN28=".",".","#")
)</f>
        <v>.</v>
      </c>
      <c r="AO28" t="str">
        <f ca="1">IF(
    ISNUMBER(MATCH(ADDRESS(ROW(),COLUMN(),4),portal!$G$2:$G$72,0)),
    INDEX(portal!$O$2:$O$72,MATCH(ADDRESS(ROW(),COLUMN(),4),portal!$G$2:$G$72,0)),
    IF('map orig'!AO28=".",".","#")
)</f>
        <v>.</v>
      </c>
      <c r="AP28" t="str">
        <f ca="1">IF(
    ISNUMBER(MATCH(ADDRESS(ROW(),COLUMN(),4),portal!$G$2:$G$72,0)),
    INDEX(portal!$O$2:$O$72,MATCH(ADDRESS(ROW(),COLUMN(),4),portal!$G$2:$G$72,0)),
    IF('map orig'!AP28=".",".","#")
)</f>
        <v>.</v>
      </c>
      <c r="AQ28" t="str">
        <f ca="1">IF(
    ISNUMBER(MATCH(ADDRESS(ROW(),COLUMN(),4),portal!$G$2:$G$72,0)),
    INDEX(portal!$O$2:$O$72,MATCH(ADDRESS(ROW(),COLUMN(),4),portal!$G$2:$G$72,0)),
    IF('map orig'!AQ28=".",".","#")
)</f>
        <v>.</v>
      </c>
      <c r="AR28" t="str">
        <f ca="1">IF(
    ISNUMBER(MATCH(ADDRESS(ROW(),COLUMN(),4),portal!$G$2:$G$72,0)),
    INDEX(portal!$O$2:$O$72,MATCH(ADDRESS(ROW(),COLUMN(),4),portal!$G$2:$G$72,0)),
    IF('map orig'!AR28=".",".","#")
)</f>
        <v>.</v>
      </c>
      <c r="AS28" t="str">
        <f ca="1">IF(
    ISNUMBER(MATCH(ADDRESS(ROW(),COLUMN(),4),portal!$G$2:$G$72,0)),
    INDEX(portal!$O$2:$O$72,MATCH(ADDRESS(ROW(),COLUMN(),4),portal!$G$2:$G$72,0)),
    IF('map orig'!AS28=".",".","#")
)</f>
        <v>#</v>
      </c>
      <c r="AT28" t="str">
        <f ca="1">IF(
    ISNUMBER(MATCH(ADDRESS(ROW(),COLUMN(),4),portal!$G$2:$G$72,0)),
    INDEX(portal!$O$2:$O$72,MATCH(ADDRESS(ROW(),COLUMN(),4),portal!$G$2:$G$72,0)),
    IF('map orig'!AT28=".",".","#")
)</f>
        <v>.</v>
      </c>
      <c r="AU28" t="str">
        <f ca="1">IF(
    ISNUMBER(MATCH(ADDRESS(ROW(),COLUMN(),4),portal!$G$2:$G$72,0)),
    INDEX(portal!$O$2:$O$72,MATCH(ADDRESS(ROW(),COLUMN(),4),portal!$G$2:$G$72,0)),
    IF('map orig'!AU28=".",".","#")
)</f>
        <v>#</v>
      </c>
      <c r="AV28" t="str">
        <f ca="1">IF(
    ISNUMBER(MATCH(ADDRESS(ROW(),COLUMN(),4),portal!$G$2:$G$72,0)),
    INDEX(portal!$O$2:$O$72,MATCH(ADDRESS(ROW(),COLUMN(),4),portal!$G$2:$G$72,0)),
    IF('map orig'!AV28=".",".","#")
)</f>
        <v>.</v>
      </c>
      <c r="AW28" t="str">
        <f ca="1">IF(
    ISNUMBER(MATCH(ADDRESS(ROW(),COLUMN(),4),portal!$G$2:$G$72,0)),
    INDEX(portal!$O$2:$O$72,MATCH(ADDRESS(ROW(),COLUMN(),4),portal!$G$2:$G$72,0)),
    IF('map orig'!AW28=".",".","#")
)</f>
        <v>.</v>
      </c>
      <c r="AX28" t="str">
        <f ca="1">IF(
    ISNUMBER(MATCH(ADDRESS(ROW(),COLUMN(),4),portal!$G$2:$G$72,0)),
    INDEX(portal!$O$2:$O$72,MATCH(ADDRESS(ROW(),COLUMN(),4),portal!$G$2:$G$72,0)),
    IF('map orig'!AX28=".",".","#")
)</f>
        <v>.</v>
      </c>
      <c r="AY28" t="str">
        <f ca="1">IF(
    ISNUMBER(MATCH(ADDRESS(ROW(),COLUMN(),4),portal!$G$2:$G$72,0)),
    INDEX(portal!$O$2:$O$72,MATCH(ADDRESS(ROW(),COLUMN(),4),portal!$G$2:$G$72,0)),
    IF('map orig'!AY28=".",".","#")
)</f>
        <v>#</v>
      </c>
      <c r="AZ28" t="str">
        <f ca="1">IF(
    ISNUMBER(MATCH(ADDRESS(ROW(),COLUMN(),4),portal!$G$2:$G$72,0)),
    INDEX(portal!$O$2:$O$72,MATCH(ADDRESS(ROW(),COLUMN(),4),portal!$G$2:$G$72,0)),
    IF('map orig'!AZ28=".",".","#")
)</f>
        <v>.</v>
      </c>
      <c r="BA28" t="str">
        <f ca="1">IF(
    ISNUMBER(MATCH(ADDRESS(ROW(),COLUMN(),4),portal!$G$2:$G$72,0)),
    INDEX(portal!$O$2:$O$72,MATCH(ADDRESS(ROW(),COLUMN(),4),portal!$G$2:$G$72,0)),
    IF('map orig'!BA28=".",".","#")
)</f>
        <v>.</v>
      </c>
      <c r="BB28" t="str">
        <f ca="1">IF(
    ISNUMBER(MATCH(ADDRESS(ROW(),COLUMN(),4),portal!$G$2:$G$72,0)),
    INDEX(portal!$O$2:$O$72,MATCH(ADDRESS(ROW(),COLUMN(),4),portal!$G$2:$G$72,0)),
    IF('map orig'!BB28=".",".","#")
)</f>
        <v>.</v>
      </c>
      <c r="BC28" t="str">
        <f ca="1">IF(
    ISNUMBER(MATCH(ADDRESS(ROW(),COLUMN(),4),portal!$G$2:$G$72,0)),
    INDEX(portal!$O$2:$O$72,MATCH(ADDRESS(ROW(),COLUMN(),4),portal!$G$2:$G$72,0)),
    IF('map orig'!BC28=".",".","#")
)</f>
        <v>.</v>
      </c>
      <c r="BD28" t="str">
        <f ca="1">IF(
    ISNUMBER(MATCH(ADDRESS(ROW(),COLUMN(),4),portal!$G$2:$G$72,0)),
    INDEX(portal!$O$2:$O$72,MATCH(ADDRESS(ROW(),COLUMN(),4),portal!$G$2:$G$72,0)),
    IF('map orig'!BD28=".",".","#")
)</f>
        <v>.</v>
      </c>
      <c r="BE28" t="str">
        <f ca="1">IF(
    ISNUMBER(MATCH(ADDRESS(ROW(),COLUMN(),4),portal!$G$2:$G$72,0)),
    INDEX(portal!$O$2:$O$72,MATCH(ADDRESS(ROW(),COLUMN(),4),portal!$G$2:$G$72,0)),
    IF('map orig'!BE28=".",".","#")
)</f>
        <v>.</v>
      </c>
      <c r="BF28" t="str">
        <f ca="1">IF(
    ISNUMBER(MATCH(ADDRESS(ROW(),COLUMN(),4),portal!$G$2:$G$72,0)),
    INDEX(portal!$O$2:$O$72,MATCH(ADDRESS(ROW(),COLUMN(),4),portal!$G$2:$G$72,0)),
    IF('map orig'!BF28=".",".","#")
)</f>
        <v>.</v>
      </c>
      <c r="BG28" t="str">
        <f ca="1">IF(
    ISNUMBER(MATCH(ADDRESS(ROW(),COLUMN(),4),portal!$G$2:$G$72,0)),
    INDEX(portal!$O$2:$O$72,MATCH(ADDRESS(ROW(),COLUMN(),4),portal!$G$2:$G$72,0)),
    IF('map orig'!BG28=".",".","#")
)</f>
        <v>#</v>
      </c>
      <c r="BH28" t="str">
        <f ca="1">IF(
    ISNUMBER(MATCH(ADDRESS(ROW(),COLUMN(),4),portal!$G$2:$G$72,0)),
    INDEX(portal!$O$2:$O$72,MATCH(ADDRESS(ROW(),COLUMN(),4),portal!$G$2:$G$72,0)),
    IF('map orig'!BH28=".",".","#")
)</f>
        <v>.</v>
      </c>
      <c r="BI28" t="str">
        <f ca="1">IF(
    ISNUMBER(MATCH(ADDRESS(ROW(),COLUMN(),4),portal!$G$2:$G$72,0)),
    INDEX(portal!$O$2:$O$72,MATCH(ADDRESS(ROW(),COLUMN(),4),portal!$G$2:$G$72,0)),
    IF('map orig'!BI28=".",".","#")
)</f>
        <v>.</v>
      </c>
      <c r="BJ28" t="str">
        <f ca="1">IF(
    ISNUMBER(MATCH(ADDRESS(ROW(),COLUMN(),4),portal!$G$2:$G$72,0)),
    INDEX(portal!$O$2:$O$72,MATCH(ADDRESS(ROW(),COLUMN(),4),portal!$G$2:$G$72,0)),
    IF('map orig'!BJ28=".",".","#")
)</f>
        <v>.</v>
      </c>
      <c r="BK28" t="str">
        <f ca="1">IF(
    ISNUMBER(MATCH(ADDRESS(ROW(),COLUMN(),4),portal!$G$2:$G$72,0)),
    INDEX(portal!$O$2:$O$72,MATCH(ADDRESS(ROW(),COLUMN(),4),portal!$G$2:$G$72,0)),
    IF('map orig'!BK28=".",".","#")
)</f>
        <v>.</v>
      </c>
      <c r="BL28" t="str">
        <f ca="1">IF(
    ISNUMBER(MATCH(ADDRESS(ROW(),COLUMN(),4),portal!$G$2:$G$72,0)),
    INDEX(portal!$O$2:$O$72,MATCH(ADDRESS(ROW(),COLUMN(),4),portal!$G$2:$G$72,0)),
    IF('map orig'!BL28=".",".","#")
)</f>
        <v>.</v>
      </c>
      <c r="BM28" t="str">
        <f ca="1">IF(
    ISNUMBER(MATCH(ADDRESS(ROW(),COLUMN(),4),portal!$G$2:$G$72,0)),
    INDEX(portal!$O$2:$O$72,MATCH(ADDRESS(ROW(),COLUMN(),4),portal!$G$2:$G$72,0)),
    IF('map orig'!BM28=".",".","#")
)</f>
        <v>.</v>
      </c>
      <c r="BN28" t="str">
        <f ca="1">IF(
    ISNUMBER(MATCH(ADDRESS(ROW(),COLUMN(),4),portal!$G$2:$G$72,0)),
    INDEX(portal!$O$2:$O$72,MATCH(ADDRESS(ROW(),COLUMN(),4),portal!$G$2:$G$72,0)),
    IF('map orig'!BN28=".",".","#")
)</f>
        <v>.</v>
      </c>
      <c r="BO28" t="str">
        <f ca="1">IF(
    ISNUMBER(MATCH(ADDRESS(ROW(),COLUMN(),4),portal!$G$2:$G$72,0)),
    INDEX(portal!$O$2:$O$72,MATCH(ADDRESS(ROW(),COLUMN(),4),portal!$G$2:$G$72,0)),
    IF('map orig'!BO28=".",".","#")
)</f>
        <v>#</v>
      </c>
      <c r="BP28" t="str">
        <f ca="1">IF(
    ISNUMBER(MATCH(ADDRESS(ROW(),COLUMN(),4),portal!$G$2:$G$72,0)),
    INDEX(portal!$O$2:$O$72,MATCH(ADDRESS(ROW(),COLUMN(),4),portal!$G$2:$G$72,0)),
    IF('map orig'!BP28=".",".","#")
)</f>
        <v>.</v>
      </c>
      <c r="BQ28" t="str">
        <f ca="1">IF(
    ISNUMBER(MATCH(ADDRESS(ROW(),COLUMN(),4),portal!$G$2:$G$72,0)),
    INDEX(portal!$O$2:$O$72,MATCH(ADDRESS(ROW(),COLUMN(),4),portal!$G$2:$G$72,0)),
    IF('map orig'!BQ28=".",".","#")
)</f>
        <v>#</v>
      </c>
      <c r="BR28" t="str">
        <f ca="1">IF(
    ISNUMBER(MATCH(ADDRESS(ROW(),COLUMN(),4),portal!$G$2:$G$72,0)),
    INDEX(portal!$O$2:$O$72,MATCH(ADDRESS(ROW(),COLUMN(),4),portal!$G$2:$G$72,0)),
    IF('map orig'!BR28=".",".","#")
)</f>
        <v>.</v>
      </c>
      <c r="BS28" t="str">
        <f ca="1">IF(
    ISNUMBER(MATCH(ADDRESS(ROW(),COLUMN(),4),portal!$G$2:$G$72,0)),
    INDEX(portal!$O$2:$O$72,MATCH(ADDRESS(ROW(),COLUMN(),4),portal!$G$2:$G$72,0)),
    IF('map orig'!BS28=".",".","#")
)</f>
        <v>#</v>
      </c>
      <c r="BT28" t="str">
        <f ca="1">IF(
    ISNUMBER(MATCH(ADDRESS(ROW(),COLUMN(),4),portal!$G$2:$G$72,0)),
    INDEX(portal!$O$2:$O$72,MATCH(ADDRESS(ROW(),COLUMN(),4),portal!$G$2:$G$72,0)),
    IF('map orig'!BT28=".",".","#")
)</f>
        <v>.</v>
      </c>
      <c r="BU28" t="str">
        <f ca="1">IF(
    ISNUMBER(MATCH(ADDRESS(ROW(),COLUMN(),4),portal!$G$2:$G$72,0)),
    INDEX(portal!$O$2:$O$72,MATCH(ADDRESS(ROW(),COLUMN(),4),portal!$G$2:$G$72,0)),
    IF('map orig'!BU28=".",".","#")
)</f>
        <v>.</v>
      </c>
      <c r="BV28" t="str">
        <f ca="1">IF(
    ISNUMBER(MATCH(ADDRESS(ROW(),COLUMN(),4),portal!$G$2:$G$72,0)),
    INDEX(portal!$O$2:$O$72,MATCH(ADDRESS(ROW(),COLUMN(),4),portal!$G$2:$G$72,0)),
    IF('map orig'!BV28=".",".","#")
)</f>
        <v>.</v>
      </c>
      <c r="BW28" t="str">
        <f ca="1">IF(
    ISNUMBER(MATCH(ADDRESS(ROW(),COLUMN(),4),portal!$G$2:$G$72,0)),
    INDEX(portal!$O$2:$O$72,MATCH(ADDRESS(ROW(),COLUMN(),4),portal!$G$2:$G$72,0)),
    IF('map orig'!BW28=".",".","#")
)</f>
        <v>#</v>
      </c>
      <c r="BX28" t="str">
        <f ca="1">IF(
    ISNUMBER(MATCH(ADDRESS(ROW(),COLUMN(),4),portal!$G$2:$G$72,0)),
    INDEX(portal!$O$2:$O$72,MATCH(ADDRESS(ROW(),COLUMN(),4),portal!$G$2:$G$72,0)),
    IF('map orig'!BX28=".",".","#")
)</f>
        <v>.</v>
      </c>
      <c r="BY28" t="str">
        <f ca="1">IF(
    ISNUMBER(MATCH(ADDRESS(ROW(),COLUMN(),4),portal!$G$2:$G$72,0)),
    INDEX(portal!$O$2:$O$72,MATCH(ADDRESS(ROW(),COLUMN(),4),portal!$G$2:$G$72,0)),
    IF('map orig'!BY28=".",".","#")
)</f>
        <v>.</v>
      </c>
      <c r="BZ28" t="str">
        <f ca="1">IF(
    ISNUMBER(MATCH(ADDRESS(ROW(),COLUMN(),4),portal!$G$2:$G$72,0)),
    INDEX(portal!$O$2:$O$72,MATCH(ADDRESS(ROW(),COLUMN(),4),portal!$G$2:$G$72,0)),
    IF('map orig'!BZ28=".",".","#")
)</f>
        <v>.</v>
      </c>
      <c r="CA28" t="str">
        <f ca="1">IF(
    ISNUMBER(MATCH(ADDRESS(ROW(),COLUMN(),4),portal!$G$2:$G$72,0)),
    INDEX(portal!$O$2:$O$72,MATCH(ADDRESS(ROW(),COLUMN(),4),portal!$G$2:$G$72,0)),
    IF('map orig'!CA28=".",".","#")
)</f>
        <v>.</v>
      </c>
      <c r="CB28" t="str">
        <f ca="1">IF(
    ISNUMBER(MATCH(ADDRESS(ROW(),COLUMN(),4),portal!$G$2:$G$72,0)),
    INDEX(portal!$O$2:$O$72,MATCH(ADDRESS(ROW(),COLUMN(),4),portal!$G$2:$G$72,0)),
    IF('map orig'!CB28=".",".","#")
)</f>
        <v>.</v>
      </c>
      <c r="CC28" t="str">
        <f ca="1">IF(
    ISNUMBER(MATCH(ADDRESS(ROW(),COLUMN(),4),portal!$G$2:$G$72,0)),
    INDEX(portal!$O$2:$O$72,MATCH(ADDRESS(ROW(),COLUMN(),4),portal!$G$2:$G$72,0)),
    IF('map orig'!CC28=".",".","#")
)</f>
        <v>#</v>
      </c>
      <c r="CD28" t="str">
        <f ca="1">IF(
    ISNUMBER(MATCH(ADDRESS(ROW(),COLUMN(),4),portal!$G$2:$G$72,0)),
    INDEX(portal!$O$2:$O$72,MATCH(ADDRESS(ROW(),COLUMN(),4),portal!$G$2:$G$72,0)),
    IF('map orig'!CD28=".",".","#")
)</f>
        <v>.</v>
      </c>
      <c r="CE28" t="str">
        <f ca="1">IF(
    ISNUMBER(MATCH(ADDRESS(ROW(),COLUMN(),4),portal!$G$2:$G$72,0)),
    INDEX(portal!$O$2:$O$72,MATCH(ADDRESS(ROW(),COLUMN(),4),portal!$G$2:$G$72,0)),
    IF('map orig'!CE28=".",".","#")
)</f>
        <v>#</v>
      </c>
      <c r="CF28" t="str">
        <f ca="1">IF(
    ISNUMBER(MATCH(ADDRESS(ROW(),COLUMN(),4),portal!$G$2:$G$72,0)),
    INDEX(portal!$O$2:$O$72,MATCH(ADDRESS(ROW(),COLUMN(),4),portal!$G$2:$G$72,0)),
    IF('map orig'!CF28=".",".","#")
)</f>
        <v>.</v>
      </c>
      <c r="CG28" t="str">
        <f ca="1">IF(
    ISNUMBER(MATCH(ADDRESS(ROW(),COLUMN(),4),portal!$G$2:$G$72,0)),
    INDEX(portal!$O$2:$O$72,MATCH(ADDRESS(ROW(),COLUMN(),4),portal!$G$2:$G$72,0)),
    IF('map orig'!CG28=".",".","#")
)</f>
        <v>.</v>
      </c>
      <c r="CH28" t="str">
        <f ca="1">IF(
    ISNUMBER(MATCH(ADDRESS(ROW(),COLUMN(),4),portal!$G$2:$G$72,0)),
    INDEX(portal!$O$2:$O$72,MATCH(ADDRESS(ROW(),COLUMN(),4),portal!$G$2:$G$72,0)),
    IF('map orig'!CH28=".",".","#")
)</f>
        <v>.</v>
      </c>
      <c r="CI28" t="str">
        <f ca="1">IF(
    ISNUMBER(MATCH(ADDRESS(ROW(),COLUMN(),4),portal!$G$2:$G$72,0)),
    INDEX(portal!$O$2:$O$72,MATCH(ADDRESS(ROW(),COLUMN(),4),portal!$G$2:$G$72,0)),
    IF('map orig'!CI28=".",".","#")
)</f>
        <v>.</v>
      </c>
      <c r="CJ28" t="str">
        <f ca="1">IF(
    ISNUMBER(MATCH(ADDRESS(ROW(),COLUMN(),4),portal!$G$2:$G$72,0)),
    INDEX(portal!$O$2:$O$72,MATCH(ADDRESS(ROW(),COLUMN(),4),portal!$G$2:$G$72,0)),
    IF('map orig'!CJ28=".",".","#")
)</f>
        <v>.</v>
      </c>
      <c r="CK28" t="str">
        <f ca="1">IF(
    ISNUMBER(MATCH(ADDRESS(ROW(),COLUMN(),4),portal!$G$2:$G$72,0)),
    INDEX(portal!$O$2:$O$72,MATCH(ADDRESS(ROW(),COLUMN(),4),portal!$G$2:$G$72,0)),
    IF('map orig'!CK28=".",".","#")
)</f>
        <v>.</v>
      </c>
      <c r="CL28" t="str">
        <f ca="1">IF(
    ISNUMBER(MATCH(ADDRESS(ROW(),COLUMN(),4),portal!$G$2:$G$72,0)),
    INDEX(portal!$O$2:$O$72,MATCH(ADDRESS(ROW(),COLUMN(),4),portal!$G$2:$G$72,0)),
    IF('map orig'!CL28=".",".","#")
)</f>
        <v>.</v>
      </c>
      <c r="CM28" t="str">
        <f ca="1">IF(
    ISNUMBER(MATCH(ADDRESS(ROW(),COLUMN(),4),portal!$G$2:$G$72,0)),
    INDEX(portal!$O$2:$O$72,MATCH(ADDRESS(ROW(),COLUMN(),4),portal!$G$2:$G$72,0)),
    IF('map orig'!CM28=".",".","#")
)</f>
        <v>.</v>
      </c>
      <c r="CN28" t="str">
        <f ca="1">IF(
    ISNUMBER(MATCH(ADDRESS(ROW(),COLUMN(),4),portal!$G$2:$G$72,0)),
    INDEX(portal!$O$2:$O$72,MATCH(ADDRESS(ROW(),COLUMN(),4),portal!$G$2:$G$72,0)),
    IF('map orig'!CN28=".",".","#")
)</f>
        <v>.</v>
      </c>
      <c r="CO28" t="str">
        <f ca="1">IF(
    ISNUMBER(MATCH(ADDRESS(ROW(),COLUMN(),4),portal!$G$2:$G$72,0)),
    INDEX(portal!$O$2:$O$72,MATCH(ADDRESS(ROW(),COLUMN(),4),portal!$G$2:$G$72,0)),
    IF('map orig'!CO28=".",".","#")
)</f>
        <v>#</v>
      </c>
      <c r="CP28" t="str">
        <f ca="1">IF(
    ISNUMBER(MATCH(ADDRESS(ROW(),COLUMN(),4),portal!$G$2:$G$72,0)),
    INDEX(portal!$O$2:$O$72,MATCH(ADDRESS(ROW(),COLUMN(),4),portal!$G$2:$G$72,0)),
    IF('map orig'!CP28=".",".","#")
)</f>
        <v>.</v>
      </c>
      <c r="CQ28" t="str">
        <f ca="1">IF(
    ISNUMBER(MATCH(ADDRESS(ROW(),COLUMN(),4),portal!$G$2:$G$72,0)),
    INDEX(portal!$O$2:$O$72,MATCH(ADDRESS(ROW(),COLUMN(),4),portal!$G$2:$G$72,0)),
    IF('map orig'!CQ28=".",".","#")
)</f>
        <v>#</v>
      </c>
      <c r="CR28" t="str">
        <f ca="1">IF(
    ISNUMBER(MATCH(ADDRESS(ROW(),COLUMN(),4),portal!$G$2:$G$72,0)),
    INDEX(portal!$O$2:$O$72,MATCH(ADDRESS(ROW(),COLUMN(),4),portal!$G$2:$G$72,0)),
    IF('map orig'!CR28=".",".","#")
)</f>
        <v>.</v>
      </c>
      <c r="CS28" t="str">
        <f ca="1">IF(
    ISNUMBER(MATCH(ADDRESS(ROW(),COLUMN(),4),portal!$G$2:$G$72,0)),
    INDEX(portal!$O$2:$O$72,MATCH(ADDRESS(ROW(),COLUMN(),4),portal!$G$2:$G$72,0)),
    IF('map orig'!CS28=".",".","#")
)</f>
        <v>#</v>
      </c>
      <c r="CT28" t="str">
        <f ca="1">IF(
    ISNUMBER(MATCH(ADDRESS(ROW(),COLUMN(),4),portal!$G$2:$G$72,0)),
    INDEX(portal!$O$2:$O$72,MATCH(ADDRESS(ROW(),COLUMN(),4),portal!$G$2:$G$72,0)),
    IF('map orig'!CT28=".",".","#")
)</f>
        <v>.</v>
      </c>
      <c r="CU28" t="str">
        <f ca="1">IF(
    ISNUMBER(MATCH(ADDRESS(ROW(),COLUMN(),4),portal!$G$2:$G$72,0)),
    INDEX(portal!$O$2:$O$72,MATCH(ADDRESS(ROW(),COLUMN(),4),portal!$G$2:$G$72,0)),
    IF('map orig'!CU28=".",".","#")
)</f>
        <v>#</v>
      </c>
      <c r="CV28" t="str">
        <f ca="1">IF(
    ISNUMBER(MATCH(ADDRESS(ROW(),COLUMN(),4),portal!$G$2:$G$72,0)),
    INDEX(portal!$O$2:$O$72,MATCH(ADDRESS(ROW(),COLUMN(),4),portal!$G$2:$G$72,0)),
    IF('map orig'!CV28=".",".","#")
)</f>
        <v>.</v>
      </c>
      <c r="CW28" t="str">
        <f ca="1">IF(
    ISNUMBER(MATCH(ADDRESS(ROW(),COLUMN(),4),portal!$G$2:$G$72,0)),
    INDEX(portal!$O$2:$O$72,MATCH(ADDRESS(ROW(),COLUMN(),4),portal!$G$2:$G$72,0)),
    IF('map orig'!CW28=".",".","#")
)</f>
        <v>.</v>
      </c>
      <c r="CX28" t="str">
        <f ca="1">IF(
    ISNUMBER(MATCH(ADDRESS(ROW(),COLUMN(),4),portal!$G$2:$G$72,0)),
    INDEX(portal!$O$2:$O$72,MATCH(ADDRESS(ROW(),COLUMN(),4),portal!$G$2:$G$72,0)),
    IF('map orig'!CX28=".",".","#")
)</f>
        <v>.</v>
      </c>
      <c r="CY28" t="str">
        <f ca="1">IF(
    ISNUMBER(MATCH(ADDRESS(ROW(),COLUMN(),4),portal!$G$2:$G$72,0)),
    INDEX(portal!$O$2:$O$72,MATCH(ADDRESS(ROW(),COLUMN(),4),portal!$G$2:$G$72,0)),
    IF('map orig'!CY28=".",".","#")
)</f>
        <v>.</v>
      </c>
      <c r="CZ28" t="str">
        <f ca="1">IF(
    ISNUMBER(MATCH(ADDRESS(ROW(),COLUMN(),4),portal!$G$2:$G$72,0)),
    INDEX(portal!$O$2:$O$72,MATCH(ADDRESS(ROW(),COLUMN(),4),portal!$G$2:$G$72,0)),
    IF('map orig'!CZ28=".",".","#")
)</f>
        <v>.</v>
      </c>
      <c r="DA28" t="str">
        <f ca="1">IF(
    ISNUMBER(MATCH(ADDRESS(ROW(),COLUMN(),4),portal!$G$2:$G$72,0)),
    INDEX(portal!$O$2:$O$72,MATCH(ADDRESS(ROW(),COLUMN(),4),portal!$G$2:$G$72,0)),
    IF('map orig'!DA28=".",".","#")
)</f>
        <v>#</v>
      </c>
      <c r="DB28" t="str">
        <f ca="1">IF(
    ISNUMBER(MATCH(ADDRESS(ROW(),COLUMN(),4),portal!$G$2:$G$72,0)),
    INDEX(portal!$O$2:$O$72,MATCH(ADDRESS(ROW(),COLUMN(),4),portal!$G$2:$G$72,0)),
    IF('map orig'!DB28=".",".","#")
)</f>
        <v>.</v>
      </c>
      <c r="DC28" t="str">
        <f ca="1">IF(
    ISNUMBER(MATCH(ADDRESS(ROW(),COLUMN(),4),portal!$G$2:$G$72,0)),
    INDEX(portal!$O$2:$O$72,MATCH(ADDRESS(ROW(),COLUMN(),4),portal!$G$2:$G$72,0)),
    IF('map orig'!DC28=".",".","#")
)</f>
        <v>#</v>
      </c>
      <c r="DD28" t="str">
        <f ca="1">IF(
    ISNUMBER(MATCH(ADDRESS(ROW(),COLUMN(),4),portal!$G$2:$G$72,0)),
    INDEX(portal!$O$2:$O$72,MATCH(ADDRESS(ROW(),COLUMN(),4),portal!$G$2:$G$72,0)),
    IF('map orig'!DD28=".",".","#")
)</f>
        <v>.</v>
      </c>
      <c r="DE28" t="str">
        <f ca="1">IF(
    ISNUMBER(MATCH(ADDRESS(ROW(),COLUMN(),4),portal!$G$2:$G$72,0)),
    INDEX(portal!$O$2:$O$72,MATCH(ADDRESS(ROW(),COLUMN(),4),portal!$G$2:$G$72,0)),
    IF('map orig'!DE28=".",".","#")
)</f>
        <v>.</v>
      </c>
      <c r="DF28" t="str">
        <f ca="1">IF(
    ISNUMBER(MATCH(ADDRESS(ROW(),COLUMN(),4),portal!$G$2:$G$72,0)),
    INDEX(portal!$O$2:$O$72,MATCH(ADDRESS(ROW(),COLUMN(),4),portal!$G$2:$G$72,0)),
    IF('map orig'!DF28=".",".","#")
)</f>
        <v>.</v>
      </c>
      <c r="DG28" t="str">
        <f ca="1">IF(
    ISNUMBER(MATCH(ADDRESS(ROW(),COLUMN(),4),portal!$G$2:$G$72,0)),
    INDEX(portal!$O$2:$O$72,MATCH(ADDRESS(ROW(),COLUMN(),4),portal!$G$2:$G$72,0)),
    IF('map orig'!DG28=".",".","#")
)</f>
        <v>#</v>
      </c>
      <c r="DH28" t="str">
        <f ca="1">IF(
    ISNUMBER(MATCH(ADDRESS(ROW(),COLUMN(),4),portal!$G$2:$G$72,0)),
    INDEX(portal!$O$2:$O$72,MATCH(ADDRESS(ROW(),COLUMN(),4),portal!$G$2:$G$72,0)),
    IF('map orig'!DH28=".",".","#")
)</f>
        <v>.</v>
      </c>
      <c r="DI28" t="str">
        <f ca="1">IF(
    ISNUMBER(MATCH(ADDRESS(ROW(),COLUMN(),4),portal!$G$2:$G$72,0)),
    INDEX(portal!$O$2:$O$72,MATCH(ADDRESS(ROW(),COLUMN(),4),portal!$G$2:$G$72,0)),
    IF('map orig'!DI28=".",".","#")
)</f>
        <v>#</v>
      </c>
      <c r="DJ28" t="str">
        <f ca="1">IF(
    ISNUMBER(MATCH(ADDRESS(ROW(),COLUMN(),4),portal!$G$2:$G$72,0)),
    INDEX(portal!$O$2:$O$72,MATCH(ADDRESS(ROW(),COLUMN(),4),portal!$G$2:$G$72,0)),
    IF('map orig'!DJ28=".",".","#")
)</f>
        <v>.</v>
      </c>
      <c r="DK28" t="str">
        <f ca="1">IF(
    ISNUMBER(MATCH(ADDRESS(ROW(),COLUMN(),4),portal!$G$2:$G$72,0)),
    INDEX(portal!$O$2:$O$72,MATCH(ADDRESS(ROW(),COLUMN(),4),portal!$G$2:$G$72,0)),
    IF('map orig'!DK28=".",".","#")
)</f>
        <v>#</v>
      </c>
      <c r="DL28" t="str">
        <f ca="1">IF(
    ISNUMBER(MATCH(ADDRESS(ROW(),COLUMN(),4),portal!$G$2:$G$72,0)),
    INDEX(portal!$O$2:$O$72,MATCH(ADDRESS(ROW(),COLUMN(),4),portal!$G$2:$G$72,0)),
    IF('map orig'!DL28=".",".","#")
)</f>
        <v>#</v>
      </c>
      <c r="DM28" t="str">
        <f ca="1">IF(
    ISNUMBER(MATCH(ADDRESS(ROW(),COLUMN(),4),portal!$G$2:$G$72,0)),
    INDEX(portal!$O$2:$O$72,MATCH(ADDRESS(ROW(),COLUMN(),4),portal!$G$2:$G$72,0)),
    IF('map orig'!DM28=".",".","#")
)</f>
        <v>#</v>
      </c>
    </row>
    <row r="29" spans="1:117" ht="15" customHeight="1">
      <c r="A29" t="str">
        <f ca="1">IF(
    ISNUMBER(MATCH(ADDRESS(ROW(),COLUMN(),4),portal!$G$2:$G$72,0)),
    INDEX(portal!$O$2:$O$72,MATCH(ADDRESS(ROW(),COLUMN(),4),portal!$G$2:$G$72,0)),
    IF('map orig'!A29=".",".","#")
)</f>
        <v>#</v>
      </c>
      <c r="B29" t="str">
        <f ca="1">IF(
    ISNUMBER(MATCH(ADDRESS(ROW(),COLUMN(),4),portal!$G$2:$G$72,0)),
    INDEX(portal!$O$2:$O$72,MATCH(ADDRESS(ROW(),COLUMN(),4),portal!$G$2:$G$72,0)),
    IF('map orig'!B29=".",".","#")
)</f>
        <v>#</v>
      </c>
      <c r="C29" t="str">
        <f ca="1">IF(
    ISNUMBER(MATCH(ADDRESS(ROW(),COLUMN(),4),portal!$G$2:$G$72,0)),
    INDEX(portal!$O$2:$O$72,MATCH(ADDRESS(ROW(),COLUMN(),4),portal!$G$2:$G$72,0)),
    IF('map orig'!C29=".",".","#")
)</f>
        <v>#</v>
      </c>
      <c r="D29" t="str">
        <f ca="1">IF(
    ISNUMBER(MATCH(ADDRESS(ROW(),COLUMN(),4),portal!$G$2:$G$72,0)),
    INDEX(portal!$O$2:$O$72,MATCH(ADDRESS(ROW(),COLUMN(),4),portal!$G$2:$G$72,0)),
    IF('map orig'!D29=".",".","#")
)</f>
        <v>#</v>
      </c>
      <c r="E29" t="str">
        <f ca="1">IF(
    ISNUMBER(MATCH(ADDRESS(ROW(),COLUMN(),4),portal!$G$2:$G$72,0)),
    INDEX(portal!$O$2:$O$72,MATCH(ADDRESS(ROW(),COLUMN(),4),portal!$G$2:$G$72,0)),
    IF('map orig'!E29=".",".","#")
)</f>
        <v>#</v>
      </c>
      <c r="F29" t="str">
        <f ca="1">IF(
    ISNUMBER(MATCH(ADDRESS(ROW(),COLUMN(),4),portal!$G$2:$G$72,0)),
    INDEX(portal!$O$2:$O$72,MATCH(ADDRESS(ROW(),COLUMN(),4),portal!$G$2:$G$72,0)),
    IF('map orig'!F29=".",".","#")
)</f>
        <v>.</v>
      </c>
      <c r="G29" t="str">
        <f ca="1">IF(
    ISNUMBER(MATCH(ADDRESS(ROW(),COLUMN(),4),portal!$G$2:$G$72,0)),
    INDEX(portal!$O$2:$O$72,MATCH(ADDRESS(ROW(),COLUMN(),4),portal!$G$2:$G$72,0)),
    IF('map orig'!G29=".",".","#")
)</f>
        <v>#</v>
      </c>
      <c r="H29" t="str">
        <f ca="1">IF(
    ISNUMBER(MATCH(ADDRESS(ROW(),COLUMN(),4),portal!$G$2:$G$72,0)),
    INDEX(portal!$O$2:$O$72,MATCH(ADDRESS(ROW(),COLUMN(),4),portal!$G$2:$G$72,0)),
    IF('map orig'!H29=".",".","#")
)</f>
        <v>.</v>
      </c>
      <c r="I29" t="str">
        <f ca="1">IF(
    ISNUMBER(MATCH(ADDRESS(ROW(),COLUMN(),4),portal!$G$2:$G$72,0)),
    INDEX(portal!$O$2:$O$72,MATCH(ADDRESS(ROW(),COLUMN(),4),portal!$G$2:$G$72,0)),
    IF('map orig'!I29=".",".","#")
)</f>
        <v>#</v>
      </c>
      <c r="J29" t="str">
        <f ca="1">IF(
    ISNUMBER(MATCH(ADDRESS(ROW(),COLUMN(),4),portal!$G$2:$G$72,0)),
    INDEX(portal!$O$2:$O$72,MATCH(ADDRESS(ROW(),COLUMN(),4),portal!$G$2:$G$72,0)),
    IF('map orig'!J29=".",".","#")
)</f>
        <v>#</v>
      </c>
      <c r="K29" t="str">
        <f ca="1">IF(
    ISNUMBER(MATCH(ADDRESS(ROW(),COLUMN(),4),portal!$G$2:$G$72,0)),
    INDEX(portal!$O$2:$O$72,MATCH(ADDRESS(ROW(),COLUMN(),4),portal!$G$2:$G$72,0)),
    IF('map orig'!K29=".",".","#")
)</f>
        <v>#</v>
      </c>
      <c r="L29" t="str">
        <f ca="1">IF(
    ISNUMBER(MATCH(ADDRESS(ROW(),COLUMN(),4),portal!$G$2:$G$72,0)),
    INDEX(portal!$O$2:$O$72,MATCH(ADDRESS(ROW(),COLUMN(),4),portal!$G$2:$G$72,0)),
    IF('map orig'!L29=".",".","#")
)</f>
        <v>#</v>
      </c>
      <c r="M29" t="str">
        <f ca="1">IF(
    ISNUMBER(MATCH(ADDRESS(ROW(),COLUMN(),4),portal!$G$2:$G$72,0)),
    INDEX(portal!$O$2:$O$72,MATCH(ADDRESS(ROW(),COLUMN(),4),portal!$G$2:$G$72,0)),
    IF('map orig'!M29=".",".","#")
)</f>
        <v>#</v>
      </c>
      <c r="N29" t="str">
        <f ca="1">IF(
    ISNUMBER(MATCH(ADDRESS(ROW(),COLUMN(),4),portal!$G$2:$G$72,0)),
    INDEX(portal!$O$2:$O$72,MATCH(ADDRESS(ROW(),COLUMN(),4),portal!$G$2:$G$72,0)),
    IF('map orig'!N29=".",".","#")
)</f>
        <v>#</v>
      </c>
      <c r="O29" t="str">
        <f ca="1">IF(
    ISNUMBER(MATCH(ADDRESS(ROW(),COLUMN(),4),portal!$G$2:$G$72,0)),
    INDEX(portal!$O$2:$O$72,MATCH(ADDRESS(ROW(),COLUMN(),4),portal!$G$2:$G$72,0)),
    IF('map orig'!O29=".",".","#")
)</f>
        <v>#</v>
      </c>
      <c r="P29" t="str">
        <f ca="1">IF(
    ISNUMBER(MATCH(ADDRESS(ROW(),COLUMN(),4),portal!$G$2:$G$72,0)),
    INDEX(portal!$O$2:$O$72,MATCH(ADDRESS(ROW(),COLUMN(),4),portal!$G$2:$G$72,0)),
    IF('map orig'!P29=".",".","#")
)</f>
        <v>.</v>
      </c>
      <c r="Q29" t="str">
        <f ca="1">IF(
    ISNUMBER(MATCH(ADDRESS(ROW(),COLUMN(),4),portal!$G$2:$G$72,0)),
    INDEX(portal!$O$2:$O$72,MATCH(ADDRESS(ROW(),COLUMN(),4),portal!$G$2:$G$72,0)),
    IF('map orig'!Q29=".",".","#")
)</f>
        <v>#</v>
      </c>
      <c r="R29" t="str">
        <f ca="1">IF(
    ISNUMBER(MATCH(ADDRESS(ROW(),COLUMN(),4),portal!$G$2:$G$72,0)),
    INDEX(portal!$O$2:$O$72,MATCH(ADDRESS(ROW(),COLUMN(),4),portal!$G$2:$G$72,0)),
    IF('map orig'!R29=".",".","#")
)</f>
        <v>.</v>
      </c>
      <c r="S29" t="str">
        <f ca="1">IF(
    ISNUMBER(MATCH(ADDRESS(ROW(),COLUMN(),4),portal!$G$2:$G$72,0)),
    INDEX(portal!$O$2:$O$72,MATCH(ADDRESS(ROW(),COLUMN(),4),portal!$G$2:$G$72,0)),
    IF('map orig'!S29=".",".","#")
)</f>
        <v>#</v>
      </c>
      <c r="T29" t="str">
        <f ca="1">IF(
    ISNUMBER(MATCH(ADDRESS(ROW(),COLUMN(),4),portal!$G$2:$G$72,0)),
    INDEX(portal!$O$2:$O$72,MATCH(ADDRESS(ROW(),COLUMN(),4),portal!$G$2:$G$72,0)),
    IF('map orig'!T29=".",".","#")
)</f>
        <v>#</v>
      </c>
      <c r="U29" t="str">
        <f ca="1">IF(
    ISNUMBER(MATCH(ADDRESS(ROW(),COLUMN(),4),portal!$G$2:$G$72,0)),
    INDEX(portal!$O$2:$O$72,MATCH(ADDRESS(ROW(),COLUMN(),4),portal!$G$2:$G$72,0)),
    IF('map orig'!U29=".",".","#")
)</f>
        <v>#</v>
      </c>
      <c r="V29" t="str">
        <f ca="1">IF(
    ISNUMBER(MATCH(ADDRESS(ROW(),COLUMN(),4),portal!$G$2:$G$72,0)),
    INDEX(portal!$O$2:$O$72,MATCH(ADDRESS(ROW(),COLUMN(),4),portal!$G$2:$G$72,0)),
    IF('map orig'!V29=".",".","#")
)</f>
        <v>.</v>
      </c>
      <c r="W29" t="str">
        <f ca="1">IF(
    ISNUMBER(MATCH(ADDRESS(ROW(),COLUMN(),4),portal!$G$2:$G$72,0)),
    INDEX(portal!$O$2:$O$72,MATCH(ADDRESS(ROW(),COLUMN(),4),portal!$G$2:$G$72,0)),
    IF('map orig'!W29=".",".","#")
)</f>
        <v>#</v>
      </c>
      <c r="X29" t="str">
        <f ca="1">IF(
    ISNUMBER(MATCH(ADDRESS(ROW(),COLUMN(),4),portal!$G$2:$G$72,0)),
    INDEX(portal!$O$2:$O$72,MATCH(ADDRESS(ROW(),COLUMN(),4),portal!$G$2:$G$72,0)),
    IF('map orig'!X29=".",".","#")
)</f>
        <v>.</v>
      </c>
      <c r="Y29" t="str">
        <f ca="1">IF(
    ISNUMBER(MATCH(ADDRESS(ROW(),COLUMN(),4),portal!$G$2:$G$72,0)),
    INDEX(portal!$O$2:$O$72,MATCH(ADDRESS(ROW(),COLUMN(),4),portal!$G$2:$G$72,0)),
    IF('map orig'!Y29=".",".","#")
)</f>
        <v>#</v>
      </c>
      <c r="Z29" t="str">
        <f ca="1">IF(
    ISNUMBER(MATCH(ADDRESS(ROW(),COLUMN(),4),portal!$G$2:$G$72,0)),
    INDEX(portal!$O$2:$O$72,MATCH(ADDRESS(ROW(),COLUMN(),4),portal!$G$2:$G$72,0)),
    IF('map orig'!Z29=".",".","#")
)</f>
        <v>#</v>
      </c>
      <c r="AA29" t="str">
        <f ca="1">IF(
    ISNUMBER(MATCH(ADDRESS(ROW(),COLUMN(),4),portal!$G$2:$G$72,0)),
    INDEX(portal!$O$2:$O$72,MATCH(ADDRESS(ROW(),COLUMN(),4),portal!$G$2:$G$72,0)),
    IF('map orig'!AA29=".",".","#")
)</f>
        <v>#</v>
      </c>
      <c r="AB29" t="str">
        <f ca="1">IF(
    ISNUMBER(MATCH(ADDRESS(ROW(),COLUMN(),4),portal!$G$2:$G$72,0)),
    INDEX(portal!$O$2:$O$72,MATCH(ADDRESS(ROW(),COLUMN(),4),portal!$G$2:$G$72,0)),
    IF('map orig'!AB29=".",".","#")
)</f>
        <v>#</v>
      </c>
      <c r="AC29" t="str">
        <f ca="1">IF(
    ISNUMBER(MATCH(ADDRESS(ROW(),COLUMN(),4),portal!$G$2:$G$72,0)),
    INDEX(portal!$O$2:$O$72,MATCH(ADDRESS(ROW(),COLUMN(),4),portal!$G$2:$G$72,0)),
    IF('map orig'!AC29=".",".","#")
)</f>
        <v>#</v>
      </c>
      <c r="AD29" t="str">
        <f ca="1">IF(
    ISNUMBER(MATCH(ADDRESS(ROW(),COLUMN(),4),portal!$G$2:$G$72,0)),
    INDEX(portal!$O$2:$O$72,MATCH(ADDRESS(ROW(),COLUMN(),4),portal!$G$2:$G$72,0)),
    IF('map orig'!AD29=".",".","#")
)</f>
        <v>.</v>
      </c>
      <c r="AE29" t="str">
        <f ca="1">IF(
    ISNUMBER(MATCH(ADDRESS(ROW(),COLUMN(),4),portal!$G$2:$G$72,0)),
    INDEX(portal!$O$2:$O$72,MATCH(ADDRESS(ROW(),COLUMN(),4),portal!$G$2:$G$72,0)),
    IF('map orig'!AE29=".",".","#")
)</f>
        <v>#</v>
      </c>
      <c r="AF29" t="str">
        <f ca="1">IF(
    ISNUMBER(MATCH(ADDRESS(ROW(),COLUMN(),4),portal!$G$2:$G$72,0)),
    INDEX(portal!$O$2:$O$72,MATCH(ADDRESS(ROW(),COLUMN(),4),portal!$G$2:$G$72,0)),
    IF('map orig'!AF29=".",".","#")
)</f>
        <v>.</v>
      </c>
      <c r="AG29" t="str">
        <f ca="1">IF(
    ISNUMBER(MATCH(ADDRESS(ROW(),COLUMN(),4),portal!$G$2:$G$72,0)),
    INDEX(portal!$O$2:$O$72,MATCH(ADDRESS(ROW(),COLUMN(),4),portal!$G$2:$G$72,0)),
    IF('map orig'!AG29=".",".","#")
)</f>
        <v>#</v>
      </c>
      <c r="AH29" t="str">
        <f ca="1">IF(
    ISNUMBER(MATCH(ADDRESS(ROW(),COLUMN(),4),portal!$G$2:$G$72,0)),
    INDEX(portal!$O$2:$O$72,MATCH(ADDRESS(ROW(),COLUMN(),4),portal!$G$2:$G$72,0)),
    IF('map orig'!AH29=".",".","#")
)</f>
        <v>.</v>
      </c>
      <c r="AI29" t="str">
        <f ca="1">IF(
    ISNUMBER(MATCH(ADDRESS(ROW(),COLUMN(),4),portal!$G$2:$G$72,0)),
    INDEX(portal!$O$2:$O$72,MATCH(ADDRESS(ROW(),COLUMN(),4),portal!$G$2:$G$72,0)),
    IF('map orig'!AI29=".",".","#")
)</f>
        <v>#</v>
      </c>
      <c r="AJ29" t="str">
        <f ca="1">IF(
    ISNUMBER(MATCH(ADDRESS(ROW(),COLUMN(),4),portal!$G$2:$G$72,0)),
    INDEX(portal!$O$2:$O$72,MATCH(ADDRESS(ROW(),COLUMN(),4),portal!$G$2:$G$72,0)),
    IF('map orig'!AJ29=".",".","#")
)</f>
        <v>#</v>
      </c>
      <c r="AK29" t="str">
        <f ca="1">IF(
    ISNUMBER(MATCH(ADDRESS(ROW(),COLUMN(),4),portal!$G$2:$G$72,0)),
    INDEX(portal!$O$2:$O$72,MATCH(ADDRESS(ROW(),COLUMN(),4),portal!$G$2:$G$72,0)),
    IF('map orig'!AK29=".",".","#")
)</f>
        <v>#</v>
      </c>
      <c r="AL29" t="str">
        <f ca="1">IF(
    ISNUMBER(MATCH(ADDRESS(ROW(),COLUMN(),4),portal!$G$2:$G$72,0)),
    INDEX(portal!$O$2:$O$72,MATCH(ADDRESS(ROW(),COLUMN(),4),portal!$G$2:$G$72,0)),
    IF('map orig'!AL29=".",".","#")
)</f>
        <v>#</v>
      </c>
      <c r="AM29" t="str">
        <f ca="1">IF(
    ISNUMBER(MATCH(ADDRESS(ROW(),COLUMN(),4),portal!$G$2:$G$72,0)),
    INDEX(portal!$O$2:$O$72,MATCH(ADDRESS(ROW(),COLUMN(),4),portal!$G$2:$G$72,0)),
    IF('map orig'!AM29=".",".","#")
)</f>
        <v>#</v>
      </c>
      <c r="AN29" t="str">
        <f ca="1">IF(
    ISNUMBER(MATCH(ADDRESS(ROW(),COLUMN(),4),portal!$G$2:$G$72,0)),
    INDEX(portal!$O$2:$O$72,MATCH(ADDRESS(ROW(),COLUMN(),4),portal!$G$2:$G$72,0)),
    IF('map orig'!AN29=".",".","#")
)</f>
        <v>#</v>
      </c>
      <c r="AO29" t="str">
        <f ca="1">IF(
    ISNUMBER(MATCH(ADDRESS(ROW(),COLUMN(),4),portal!$G$2:$G$72,0)),
    INDEX(portal!$O$2:$O$72,MATCH(ADDRESS(ROW(),COLUMN(),4),portal!$G$2:$G$72,0)),
    IF('map orig'!AO29=".",".","#")
)</f>
        <v>#</v>
      </c>
      <c r="AP29" t="str">
        <f ca="1">IF(
    ISNUMBER(MATCH(ADDRESS(ROW(),COLUMN(),4),portal!$G$2:$G$72,0)),
    INDEX(portal!$O$2:$O$72,MATCH(ADDRESS(ROW(),COLUMN(),4),portal!$G$2:$G$72,0)),
    IF('map orig'!AP29=".",".","#")
)</f>
        <v>.</v>
      </c>
      <c r="AQ29" t="str">
        <f ca="1">IF(
    ISNUMBER(MATCH(ADDRESS(ROW(),COLUMN(),4),portal!$G$2:$G$72,0)),
    INDEX(portal!$O$2:$O$72,MATCH(ADDRESS(ROW(),COLUMN(),4),portal!$G$2:$G$72,0)),
    IF('map orig'!AQ29=".",".","#")
)</f>
        <v>#</v>
      </c>
      <c r="AR29" t="str">
        <f ca="1">IF(
    ISNUMBER(MATCH(ADDRESS(ROW(),COLUMN(),4),portal!$G$2:$G$72,0)),
    INDEX(portal!$O$2:$O$72,MATCH(ADDRESS(ROW(),COLUMN(),4),portal!$G$2:$G$72,0)),
    IF('map orig'!AR29=".",".","#")
)</f>
        <v>.</v>
      </c>
      <c r="AS29" t="str">
        <f ca="1">IF(
    ISNUMBER(MATCH(ADDRESS(ROW(),COLUMN(),4),portal!$G$2:$G$72,0)),
    INDEX(portal!$O$2:$O$72,MATCH(ADDRESS(ROW(),COLUMN(),4),portal!$G$2:$G$72,0)),
    IF('map orig'!AS29=".",".","#")
)</f>
        <v>#</v>
      </c>
      <c r="AT29" t="str">
        <f ca="1">IF(
    ISNUMBER(MATCH(ADDRESS(ROW(),COLUMN(),4),portal!$G$2:$G$72,0)),
    INDEX(portal!$O$2:$O$72,MATCH(ADDRESS(ROW(),COLUMN(),4),portal!$G$2:$G$72,0)),
    IF('map orig'!AT29=".",".","#")
)</f>
        <v>#</v>
      </c>
      <c r="AU29" t="str">
        <f ca="1">IF(
    ISNUMBER(MATCH(ADDRESS(ROW(),COLUMN(),4),portal!$G$2:$G$72,0)),
    INDEX(portal!$O$2:$O$72,MATCH(ADDRESS(ROW(),COLUMN(),4),portal!$G$2:$G$72,0)),
    IF('map orig'!AU29=".",".","#")
)</f>
        <v>#</v>
      </c>
      <c r="AV29" t="str">
        <f ca="1">IF(
    ISNUMBER(MATCH(ADDRESS(ROW(),COLUMN(),4),portal!$G$2:$G$72,0)),
    INDEX(portal!$O$2:$O$72,MATCH(ADDRESS(ROW(),COLUMN(),4),portal!$G$2:$G$72,0)),
    IF('map orig'!AV29=".",".","#")
)</f>
        <v>.</v>
      </c>
      <c r="AW29" t="str">
        <f ca="1">IF(
    ISNUMBER(MATCH(ADDRESS(ROW(),COLUMN(),4),portal!$G$2:$G$72,0)),
    INDEX(portal!$O$2:$O$72,MATCH(ADDRESS(ROW(),COLUMN(),4),portal!$G$2:$G$72,0)),
    IF('map orig'!AW29=".",".","#")
)</f>
        <v>#</v>
      </c>
      <c r="AX29" t="str">
        <f ca="1">IF(
    ISNUMBER(MATCH(ADDRESS(ROW(),COLUMN(),4),portal!$G$2:$G$72,0)),
    INDEX(portal!$O$2:$O$72,MATCH(ADDRESS(ROW(),COLUMN(),4),portal!$G$2:$G$72,0)),
    IF('map orig'!AX29=".",".","#")
)</f>
        <v>#</v>
      </c>
      <c r="AY29" t="str">
        <f ca="1">IF(
    ISNUMBER(MATCH(ADDRESS(ROW(),COLUMN(),4),portal!$G$2:$G$72,0)),
    INDEX(portal!$O$2:$O$72,MATCH(ADDRESS(ROW(),COLUMN(),4),portal!$G$2:$G$72,0)),
    IF('map orig'!AY29=".",".","#")
)</f>
        <v>#</v>
      </c>
      <c r="AZ29" t="str">
        <f ca="1">IF(
    ISNUMBER(MATCH(ADDRESS(ROW(),COLUMN(),4),portal!$G$2:$G$72,0)),
    INDEX(portal!$O$2:$O$72,MATCH(ADDRESS(ROW(),COLUMN(),4),portal!$G$2:$G$72,0)),
    IF('map orig'!AZ29=".",".","#")
)</f>
        <v>.</v>
      </c>
      <c r="BA29" t="str">
        <f ca="1">IF(
    ISNUMBER(MATCH(ADDRESS(ROW(),COLUMN(),4),portal!$G$2:$G$72,0)),
    INDEX(portal!$O$2:$O$72,MATCH(ADDRESS(ROW(),COLUMN(),4),portal!$G$2:$G$72,0)),
    IF('map orig'!BA29=".",".","#")
)</f>
        <v>#</v>
      </c>
      <c r="BB29" t="str">
        <f ca="1">IF(
    ISNUMBER(MATCH(ADDRESS(ROW(),COLUMN(),4),portal!$G$2:$G$72,0)),
    INDEX(portal!$O$2:$O$72,MATCH(ADDRESS(ROW(),COLUMN(),4),portal!$G$2:$G$72,0)),
    IF('map orig'!BB29=".",".","#")
)</f>
        <v>.</v>
      </c>
      <c r="BC29" t="str">
        <f ca="1">IF(
    ISNUMBER(MATCH(ADDRESS(ROW(),COLUMN(),4),portal!$G$2:$G$72,0)),
    INDEX(portal!$O$2:$O$72,MATCH(ADDRESS(ROW(),COLUMN(),4),portal!$G$2:$G$72,0)),
    IF('map orig'!BC29=".",".","#")
)</f>
        <v>#</v>
      </c>
      <c r="BD29" t="str">
        <f ca="1">IF(
    ISNUMBER(MATCH(ADDRESS(ROW(),COLUMN(),4),portal!$G$2:$G$72,0)),
    INDEX(portal!$O$2:$O$72,MATCH(ADDRESS(ROW(),COLUMN(),4),portal!$G$2:$G$72,0)),
    IF('map orig'!BD29=".",".","#")
)</f>
        <v>#</v>
      </c>
      <c r="BE29" t="str">
        <f ca="1">IF(
    ISNUMBER(MATCH(ADDRESS(ROW(),COLUMN(),4),portal!$G$2:$G$72,0)),
    INDEX(portal!$O$2:$O$72,MATCH(ADDRESS(ROW(),COLUMN(),4),portal!$G$2:$G$72,0)),
    IF('map orig'!BE29=".",".","#")
)</f>
        <v>#</v>
      </c>
      <c r="BF29" t="str">
        <f ca="1">IF(
    ISNUMBER(MATCH(ADDRESS(ROW(),COLUMN(),4),portal!$G$2:$G$72,0)),
    INDEX(portal!$O$2:$O$72,MATCH(ADDRESS(ROW(),COLUMN(),4),portal!$G$2:$G$72,0)),
    IF('map orig'!BF29=".",".","#")
)</f>
        <v>#</v>
      </c>
      <c r="BG29" t="str">
        <f ca="1">IF(
    ISNUMBER(MATCH(ADDRESS(ROW(),COLUMN(),4),portal!$G$2:$G$72,0)),
    INDEX(portal!$O$2:$O$72,MATCH(ADDRESS(ROW(),COLUMN(),4),portal!$G$2:$G$72,0)),
    IF('map orig'!BG29=".",".","#")
)</f>
        <v>#</v>
      </c>
      <c r="BH29" t="str">
        <f ca="1">IF(
    ISNUMBER(MATCH(ADDRESS(ROW(),COLUMN(),4),portal!$G$2:$G$72,0)),
    INDEX(portal!$O$2:$O$72,MATCH(ADDRESS(ROW(),COLUMN(),4),portal!$G$2:$G$72,0)),
    IF('map orig'!BH29=".",".","#")
)</f>
        <v>.</v>
      </c>
      <c r="BI29" t="str">
        <f ca="1">IF(
    ISNUMBER(MATCH(ADDRESS(ROW(),COLUMN(),4),portal!$G$2:$G$72,0)),
    INDEX(portal!$O$2:$O$72,MATCH(ADDRESS(ROW(),COLUMN(),4),portal!$G$2:$G$72,0)),
    IF('map orig'!BI29=".",".","#")
)</f>
        <v>#</v>
      </c>
      <c r="BJ29" t="str">
        <f ca="1">IF(
    ISNUMBER(MATCH(ADDRESS(ROW(),COLUMN(),4),portal!$G$2:$G$72,0)),
    INDEX(portal!$O$2:$O$72,MATCH(ADDRESS(ROW(),COLUMN(),4),portal!$G$2:$G$72,0)),
    IF('map orig'!BJ29=".",".","#")
)</f>
        <v>#</v>
      </c>
      <c r="BK29" t="str">
        <f ca="1">IF(
    ISNUMBER(MATCH(ADDRESS(ROW(),COLUMN(),4),portal!$G$2:$G$72,0)),
    INDEX(portal!$O$2:$O$72,MATCH(ADDRESS(ROW(),COLUMN(),4),portal!$G$2:$G$72,0)),
    IF('map orig'!BK29=".",".","#")
)</f>
        <v>#</v>
      </c>
      <c r="BL29" t="str">
        <f ca="1">IF(
    ISNUMBER(MATCH(ADDRESS(ROW(),COLUMN(),4),portal!$G$2:$G$72,0)),
    INDEX(portal!$O$2:$O$72,MATCH(ADDRESS(ROW(),COLUMN(),4),portal!$G$2:$G$72,0)),
    IF('map orig'!BL29=".",".","#")
)</f>
        <v>#</v>
      </c>
      <c r="BM29" t="str">
        <f ca="1">IF(
    ISNUMBER(MATCH(ADDRESS(ROW(),COLUMN(),4),portal!$G$2:$G$72,0)),
    INDEX(portal!$O$2:$O$72,MATCH(ADDRESS(ROW(),COLUMN(),4),portal!$G$2:$G$72,0)),
    IF('map orig'!BM29=".",".","#")
)</f>
        <v>#</v>
      </c>
      <c r="BN29" t="str">
        <f ca="1">IF(
    ISNUMBER(MATCH(ADDRESS(ROW(),COLUMN(),4),portal!$G$2:$G$72,0)),
    INDEX(portal!$O$2:$O$72,MATCH(ADDRESS(ROW(),COLUMN(),4),portal!$G$2:$G$72,0)),
    IF('map orig'!BN29=".",".","#")
)</f>
        <v>#</v>
      </c>
      <c r="BO29" t="str">
        <f ca="1">IF(
    ISNUMBER(MATCH(ADDRESS(ROW(),COLUMN(),4),portal!$G$2:$G$72,0)),
    INDEX(portal!$O$2:$O$72,MATCH(ADDRESS(ROW(),COLUMN(),4),portal!$G$2:$G$72,0)),
    IF('map orig'!BO29=".",".","#")
)</f>
        <v>#</v>
      </c>
      <c r="BP29" t="str">
        <f ca="1">IF(
    ISNUMBER(MATCH(ADDRESS(ROW(),COLUMN(),4),portal!$G$2:$G$72,0)),
    INDEX(portal!$O$2:$O$72,MATCH(ADDRESS(ROW(),COLUMN(),4),portal!$G$2:$G$72,0)),
    IF('map orig'!BP29=".",".","#")
)</f>
        <v>#</v>
      </c>
      <c r="BQ29" t="str">
        <f ca="1">IF(
    ISNUMBER(MATCH(ADDRESS(ROW(),COLUMN(),4),portal!$G$2:$G$72,0)),
    INDEX(portal!$O$2:$O$72,MATCH(ADDRESS(ROW(),COLUMN(),4),portal!$G$2:$G$72,0)),
    IF('map orig'!BQ29=".",".","#")
)</f>
        <v>#</v>
      </c>
      <c r="BR29" t="str">
        <f ca="1">IF(
    ISNUMBER(MATCH(ADDRESS(ROW(),COLUMN(),4),portal!$G$2:$G$72,0)),
    INDEX(portal!$O$2:$O$72,MATCH(ADDRESS(ROW(),COLUMN(),4),portal!$G$2:$G$72,0)),
    IF('map orig'!BR29=".",".","#")
)</f>
        <v>.</v>
      </c>
      <c r="BS29" t="str">
        <f ca="1">IF(
    ISNUMBER(MATCH(ADDRESS(ROW(),COLUMN(),4),portal!$G$2:$G$72,0)),
    INDEX(portal!$O$2:$O$72,MATCH(ADDRESS(ROW(),COLUMN(),4),portal!$G$2:$G$72,0)),
    IF('map orig'!BS29=".",".","#")
)</f>
        <v>#</v>
      </c>
      <c r="BT29" t="str">
        <f ca="1">IF(
    ISNUMBER(MATCH(ADDRESS(ROW(),COLUMN(),4),portal!$G$2:$G$72,0)),
    INDEX(portal!$O$2:$O$72,MATCH(ADDRESS(ROW(),COLUMN(),4),portal!$G$2:$G$72,0)),
    IF('map orig'!BT29=".",".","#")
)</f>
        <v>#</v>
      </c>
      <c r="BU29" t="str">
        <f ca="1">IF(
    ISNUMBER(MATCH(ADDRESS(ROW(),COLUMN(),4),portal!$G$2:$G$72,0)),
    INDEX(portal!$O$2:$O$72,MATCH(ADDRESS(ROW(),COLUMN(),4),portal!$G$2:$G$72,0)),
    IF('map orig'!BU29=".",".","#")
)</f>
        <v>#</v>
      </c>
      <c r="BV29" t="str">
        <f ca="1">IF(
    ISNUMBER(MATCH(ADDRESS(ROW(),COLUMN(),4),portal!$G$2:$G$72,0)),
    INDEX(portal!$O$2:$O$72,MATCH(ADDRESS(ROW(),COLUMN(),4),portal!$G$2:$G$72,0)),
    IF('map orig'!BV29=".",".","#")
)</f>
        <v>.</v>
      </c>
      <c r="BW29" t="str">
        <f ca="1">IF(
    ISNUMBER(MATCH(ADDRESS(ROW(),COLUMN(),4),portal!$G$2:$G$72,0)),
    INDEX(portal!$O$2:$O$72,MATCH(ADDRESS(ROW(),COLUMN(),4),portal!$G$2:$G$72,0)),
    IF('map orig'!BW29=".",".","#")
)</f>
        <v>#</v>
      </c>
      <c r="BX29" t="str">
        <f ca="1">IF(
    ISNUMBER(MATCH(ADDRESS(ROW(),COLUMN(),4),portal!$G$2:$G$72,0)),
    INDEX(portal!$O$2:$O$72,MATCH(ADDRESS(ROW(),COLUMN(),4),portal!$G$2:$G$72,0)),
    IF('map orig'!BX29=".",".","#")
)</f>
        <v>.</v>
      </c>
      <c r="BY29" t="str">
        <f ca="1">IF(
    ISNUMBER(MATCH(ADDRESS(ROW(),COLUMN(),4),portal!$G$2:$G$72,0)),
    INDEX(portal!$O$2:$O$72,MATCH(ADDRESS(ROW(),COLUMN(),4),portal!$G$2:$G$72,0)),
    IF('map orig'!BY29=".",".","#")
)</f>
        <v>#</v>
      </c>
      <c r="BZ29" t="str">
        <f ca="1">IF(
    ISNUMBER(MATCH(ADDRESS(ROW(),COLUMN(),4),portal!$G$2:$G$72,0)),
    INDEX(portal!$O$2:$O$72,MATCH(ADDRESS(ROW(),COLUMN(),4),portal!$G$2:$G$72,0)),
    IF('map orig'!BZ29=".",".","#")
)</f>
        <v>#</v>
      </c>
      <c r="CA29" t="str">
        <f ca="1">IF(
    ISNUMBER(MATCH(ADDRESS(ROW(),COLUMN(),4),portal!$G$2:$G$72,0)),
    INDEX(portal!$O$2:$O$72,MATCH(ADDRESS(ROW(),COLUMN(),4),portal!$G$2:$G$72,0)),
    IF('map orig'!CA29=".",".","#")
)</f>
        <v>#</v>
      </c>
      <c r="CB29" t="str">
        <f ca="1">IF(
    ISNUMBER(MATCH(ADDRESS(ROW(),COLUMN(),4),portal!$G$2:$G$72,0)),
    INDEX(portal!$O$2:$O$72,MATCH(ADDRESS(ROW(),COLUMN(),4),portal!$G$2:$G$72,0)),
    IF('map orig'!CB29=".",".","#")
)</f>
        <v>#</v>
      </c>
      <c r="CC29" t="str">
        <f ca="1">IF(
    ISNUMBER(MATCH(ADDRESS(ROW(),COLUMN(),4),portal!$G$2:$G$72,0)),
    INDEX(portal!$O$2:$O$72,MATCH(ADDRESS(ROW(),COLUMN(),4),portal!$G$2:$G$72,0)),
    IF('map orig'!CC29=".",".","#")
)</f>
        <v>#</v>
      </c>
      <c r="CD29" t="str">
        <f ca="1">IF(
    ISNUMBER(MATCH(ADDRESS(ROW(),COLUMN(),4),portal!$G$2:$G$72,0)),
    INDEX(portal!$O$2:$O$72,MATCH(ADDRESS(ROW(),COLUMN(),4),portal!$G$2:$G$72,0)),
    IF('map orig'!CD29=".",".","#")
)</f>
        <v>#</v>
      </c>
      <c r="CE29" t="str">
        <f ca="1">IF(
    ISNUMBER(MATCH(ADDRESS(ROW(),COLUMN(),4),portal!$G$2:$G$72,0)),
    INDEX(portal!$O$2:$O$72,MATCH(ADDRESS(ROW(),COLUMN(),4),portal!$G$2:$G$72,0)),
    IF('map orig'!CE29=".",".","#")
)</f>
        <v>#</v>
      </c>
      <c r="CF29" t="str">
        <f ca="1">IF(
    ISNUMBER(MATCH(ADDRESS(ROW(),COLUMN(),4),portal!$G$2:$G$72,0)),
    INDEX(portal!$O$2:$O$72,MATCH(ADDRESS(ROW(),COLUMN(),4),portal!$G$2:$G$72,0)),
    IF('map orig'!CF29=".",".","#")
)</f>
        <v>#</v>
      </c>
      <c r="CG29" t="str">
        <f ca="1">IF(
    ISNUMBER(MATCH(ADDRESS(ROW(),COLUMN(),4),portal!$G$2:$G$72,0)),
    INDEX(portal!$O$2:$O$72,MATCH(ADDRESS(ROW(),COLUMN(),4),portal!$G$2:$G$72,0)),
    IF('map orig'!CG29=".",".","#")
)</f>
        <v>#</v>
      </c>
      <c r="CH29" t="str">
        <f ca="1">IF(
    ISNUMBER(MATCH(ADDRESS(ROW(),COLUMN(),4),portal!$G$2:$G$72,0)),
    INDEX(portal!$O$2:$O$72,MATCH(ADDRESS(ROW(),COLUMN(),4),portal!$G$2:$G$72,0)),
    IF('map orig'!CH29=".",".","#")
)</f>
        <v>.</v>
      </c>
      <c r="CI29" t="str">
        <f ca="1">IF(
    ISNUMBER(MATCH(ADDRESS(ROW(),COLUMN(),4),portal!$G$2:$G$72,0)),
    INDEX(portal!$O$2:$O$72,MATCH(ADDRESS(ROW(),COLUMN(),4),portal!$G$2:$G$72,0)),
    IF('map orig'!CI29=".",".","#")
)</f>
        <v>#</v>
      </c>
      <c r="CJ29" t="str">
        <f ca="1">IF(
    ISNUMBER(MATCH(ADDRESS(ROW(),COLUMN(),4),portal!$G$2:$G$72,0)),
    INDEX(portal!$O$2:$O$72,MATCH(ADDRESS(ROW(),COLUMN(),4),portal!$G$2:$G$72,0)),
    IF('map orig'!CJ29=".",".","#")
)</f>
        <v>#</v>
      </c>
      <c r="CK29" t="str">
        <f ca="1">IF(
    ISNUMBER(MATCH(ADDRESS(ROW(),COLUMN(),4),portal!$G$2:$G$72,0)),
    INDEX(portal!$O$2:$O$72,MATCH(ADDRESS(ROW(),COLUMN(),4),portal!$G$2:$G$72,0)),
    IF('map orig'!CK29=".",".","#")
)</f>
        <v>#</v>
      </c>
      <c r="CL29" t="str">
        <f ca="1">IF(
    ISNUMBER(MATCH(ADDRESS(ROW(),COLUMN(),4),portal!$G$2:$G$72,0)),
    INDEX(portal!$O$2:$O$72,MATCH(ADDRESS(ROW(),COLUMN(),4),portal!$G$2:$G$72,0)),
    IF('map orig'!CL29=".",".","#")
)</f>
        <v>.</v>
      </c>
      <c r="CM29" t="str">
        <f ca="1">IF(
    ISNUMBER(MATCH(ADDRESS(ROW(),COLUMN(),4),portal!$G$2:$G$72,0)),
    INDEX(portal!$O$2:$O$72,MATCH(ADDRESS(ROW(),COLUMN(),4),portal!$G$2:$G$72,0)),
    IF('map orig'!CM29=".",".","#")
)</f>
        <v>#</v>
      </c>
      <c r="CN29" t="str">
        <f ca="1">IF(
    ISNUMBER(MATCH(ADDRESS(ROW(),COLUMN(),4),portal!$G$2:$G$72,0)),
    INDEX(portal!$O$2:$O$72,MATCH(ADDRESS(ROW(),COLUMN(),4),portal!$G$2:$G$72,0)),
    IF('map orig'!CN29=".",".","#")
)</f>
        <v>#</v>
      </c>
      <c r="CO29" t="str">
        <f ca="1">IF(
    ISNUMBER(MATCH(ADDRESS(ROW(),COLUMN(),4),portal!$G$2:$G$72,0)),
    INDEX(portal!$O$2:$O$72,MATCH(ADDRESS(ROW(),COLUMN(),4),portal!$G$2:$G$72,0)),
    IF('map orig'!CO29=".",".","#")
)</f>
        <v>#</v>
      </c>
      <c r="CP29" t="str">
        <f ca="1">IF(
    ISNUMBER(MATCH(ADDRESS(ROW(),COLUMN(),4),portal!$G$2:$G$72,0)),
    INDEX(portal!$O$2:$O$72,MATCH(ADDRESS(ROW(),COLUMN(),4),portal!$G$2:$G$72,0)),
    IF('map orig'!CP29=".",".","#")
)</f>
        <v>.</v>
      </c>
      <c r="CQ29" t="str">
        <f ca="1">IF(
    ISNUMBER(MATCH(ADDRESS(ROW(),COLUMN(),4),portal!$G$2:$G$72,0)),
    INDEX(portal!$O$2:$O$72,MATCH(ADDRESS(ROW(),COLUMN(),4),portal!$G$2:$G$72,0)),
    IF('map orig'!CQ29=".",".","#")
)</f>
        <v>#</v>
      </c>
      <c r="CR29" t="str">
        <f ca="1">IF(
    ISNUMBER(MATCH(ADDRESS(ROW(),COLUMN(),4),portal!$G$2:$G$72,0)),
    INDEX(portal!$O$2:$O$72,MATCH(ADDRESS(ROW(),COLUMN(),4),portal!$G$2:$G$72,0)),
    IF('map orig'!CR29=".",".","#")
)</f>
        <v>.</v>
      </c>
      <c r="CS29" t="str">
        <f ca="1">IF(
    ISNUMBER(MATCH(ADDRESS(ROW(),COLUMN(),4),portal!$G$2:$G$72,0)),
    INDEX(portal!$O$2:$O$72,MATCH(ADDRESS(ROW(),COLUMN(),4),portal!$G$2:$G$72,0)),
    IF('map orig'!CS29=".",".","#")
)</f>
        <v>#</v>
      </c>
      <c r="CT29" t="str">
        <f ca="1">IF(
    ISNUMBER(MATCH(ADDRESS(ROW(),COLUMN(),4),portal!$G$2:$G$72,0)),
    INDEX(portal!$O$2:$O$72,MATCH(ADDRESS(ROW(),COLUMN(),4),portal!$G$2:$G$72,0)),
    IF('map orig'!CT29=".",".","#")
)</f>
        <v>.</v>
      </c>
      <c r="CU29" t="str">
        <f ca="1">IF(
    ISNUMBER(MATCH(ADDRESS(ROW(),COLUMN(),4),portal!$G$2:$G$72,0)),
    INDEX(portal!$O$2:$O$72,MATCH(ADDRESS(ROW(),COLUMN(),4),portal!$G$2:$G$72,0)),
    IF('map orig'!CU29=".",".","#")
)</f>
        <v>#</v>
      </c>
      <c r="CV29" t="str">
        <f ca="1">IF(
    ISNUMBER(MATCH(ADDRESS(ROW(),COLUMN(),4),portal!$G$2:$G$72,0)),
    INDEX(portal!$O$2:$O$72,MATCH(ADDRESS(ROW(),COLUMN(),4),portal!$G$2:$G$72,0)),
    IF('map orig'!CV29=".",".","#")
)</f>
        <v>.</v>
      </c>
      <c r="CW29" t="str">
        <f ca="1">IF(
    ISNUMBER(MATCH(ADDRESS(ROW(),COLUMN(),4),portal!$G$2:$G$72,0)),
    INDEX(portal!$O$2:$O$72,MATCH(ADDRESS(ROW(),COLUMN(),4),portal!$G$2:$G$72,0)),
    IF('map orig'!CW29=".",".","#")
)</f>
        <v>#</v>
      </c>
      <c r="CX29" t="str">
        <f ca="1">IF(
    ISNUMBER(MATCH(ADDRESS(ROW(),COLUMN(),4),portal!$G$2:$G$72,0)),
    INDEX(portal!$O$2:$O$72,MATCH(ADDRESS(ROW(),COLUMN(),4),portal!$G$2:$G$72,0)),
    IF('map orig'!CX29=".",".","#")
)</f>
        <v>#</v>
      </c>
      <c r="CY29" t="str">
        <f ca="1">IF(
    ISNUMBER(MATCH(ADDRESS(ROW(),COLUMN(),4),portal!$G$2:$G$72,0)),
    INDEX(portal!$O$2:$O$72,MATCH(ADDRESS(ROW(),COLUMN(),4),portal!$G$2:$G$72,0)),
    IF('map orig'!CY29=".",".","#")
)</f>
        <v>#</v>
      </c>
      <c r="CZ29" t="str">
        <f ca="1">IF(
    ISNUMBER(MATCH(ADDRESS(ROW(),COLUMN(),4),portal!$G$2:$G$72,0)),
    INDEX(portal!$O$2:$O$72,MATCH(ADDRESS(ROW(),COLUMN(),4),portal!$G$2:$G$72,0)),
    IF('map orig'!CZ29=".",".","#")
)</f>
        <v>#</v>
      </c>
      <c r="DA29" t="str">
        <f ca="1">IF(
    ISNUMBER(MATCH(ADDRESS(ROW(),COLUMN(),4),portal!$G$2:$G$72,0)),
    INDEX(portal!$O$2:$O$72,MATCH(ADDRESS(ROW(),COLUMN(),4),portal!$G$2:$G$72,0)),
    IF('map orig'!DA29=".",".","#")
)</f>
        <v>#</v>
      </c>
      <c r="DB29" t="str">
        <f ca="1">IF(
    ISNUMBER(MATCH(ADDRESS(ROW(),COLUMN(),4),portal!$G$2:$G$72,0)),
    INDEX(portal!$O$2:$O$72,MATCH(ADDRESS(ROW(),COLUMN(),4),portal!$G$2:$G$72,0)),
    IF('map orig'!DB29=".",".","#")
)</f>
        <v>.</v>
      </c>
      <c r="DC29" t="str">
        <f ca="1">IF(
    ISNUMBER(MATCH(ADDRESS(ROW(),COLUMN(),4),portal!$G$2:$G$72,0)),
    INDEX(portal!$O$2:$O$72,MATCH(ADDRESS(ROW(),COLUMN(),4),portal!$G$2:$G$72,0)),
    IF('map orig'!DC29=".",".","#")
)</f>
        <v>#</v>
      </c>
      <c r="DD29" t="str">
        <f ca="1">IF(
    ISNUMBER(MATCH(ADDRESS(ROW(),COLUMN(),4),portal!$G$2:$G$72,0)),
    INDEX(portal!$O$2:$O$72,MATCH(ADDRESS(ROW(),COLUMN(),4),portal!$G$2:$G$72,0)),
    IF('map orig'!DD29=".",".","#")
)</f>
        <v>.</v>
      </c>
      <c r="DE29" t="str">
        <f ca="1">IF(
    ISNUMBER(MATCH(ADDRESS(ROW(),COLUMN(),4),portal!$G$2:$G$72,0)),
    INDEX(portal!$O$2:$O$72,MATCH(ADDRESS(ROW(),COLUMN(),4),portal!$G$2:$G$72,0)),
    IF('map orig'!DE29=".",".","#")
)</f>
        <v>#</v>
      </c>
      <c r="DF29" t="str">
        <f ca="1">IF(
    ISNUMBER(MATCH(ADDRESS(ROW(),COLUMN(),4),portal!$G$2:$G$72,0)),
    INDEX(portal!$O$2:$O$72,MATCH(ADDRESS(ROW(),COLUMN(),4),portal!$G$2:$G$72,0)),
    IF('map orig'!DF29=".",".","#")
)</f>
        <v>#</v>
      </c>
      <c r="DG29" t="str">
        <f ca="1">IF(
    ISNUMBER(MATCH(ADDRESS(ROW(),COLUMN(),4),portal!$G$2:$G$72,0)),
    INDEX(portal!$O$2:$O$72,MATCH(ADDRESS(ROW(),COLUMN(),4),portal!$G$2:$G$72,0)),
    IF('map orig'!DG29=".",".","#")
)</f>
        <v>#</v>
      </c>
      <c r="DH29" t="str">
        <f ca="1">IF(
    ISNUMBER(MATCH(ADDRESS(ROW(),COLUMN(),4),portal!$G$2:$G$72,0)),
    INDEX(portal!$O$2:$O$72,MATCH(ADDRESS(ROW(),COLUMN(),4),portal!$G$2:$G$72,0)),
    IF('map orig'!DH29=".",".","#")
)</f>
        <v>.</v>
      </c>
      <c r="DI29" t="str">
        <f ca="1">IF(
    ISNUMBER(MATCH(ADDRESS(ROW(),COLUMN(),4),portal!$G$2:$G$72,0)),
    INDEX(portal!$O$2:$O$72,MATCH(ADDRESS(ROW(),COLUMN(),4),portal!$G$2:$G$72,0)),
    IF('map orig'!DI29=".",".","#")
)</f>
        <v>#</v>
      </c>
      <c r="DJ29" t="str">
        <f ca="1">IF(
    ISNUMBER(MATCH(ADDRESS(ROW(),COLUMN(),4),portal!$G$2:$G$72,0)),
    INDEX(portal!$O$2:$O$72,MATCH(ADDRESS(ROW(),COLUMN(),4),portal!$G$2:$G$72,0)),
    IF('map orig'!DJ29=".",".","#")
)</f>
        <v>.</v>
      </c>
      <c r="DK29" t="str">
        <f ca="1">IF(
    ISNUMBER(MATCH(ADDRESS(ROW(),COLUMN(),4),portal!$G$2:$G$72,0)),
    INDEX(portal!$O$2:$O$72,MATCH(ADDRESS(ROW(),COLUMN(),4),portal!$G$2:$G$72,0)),
    IF('map orig'!DK29=".",".","#")
)</f>
        <v>#</v>
      </c>
      <c r="DL29" t="str">
        <f ca="1">IF(
    ISNUMBER(MATCH(ADDRESS(ROW(),COLUMN(),4),portal!$G$2:$G$72,0)),
    INDEX(portal!$O$2:$O$72,MATCH(ADDRESS(ROW(),COLUMN(),4),portal!$G$2:$G$72,0)),
    IF('map orig'!DL29=".",".","#")
)</f>
        <v>#</v>
      </c>
      <c r="DM29" t="str">
        <f ca="1">IF(
    ISNUMBER(MATCH(ADDRESS(ROW(),COLUMN(),4),portal!$G$2:$G$72,0)),
    INDEX(portal!$O$2:$O$72,MATCH(ADDRESS(ROW(),COLUMN(),4),portal!$G$2:$G$72,0)),
    IF('map orig'!DM29=".",".","#")
)</f>
        <v>#</v>
      </c>
    </row>
    <row r="30" spans="1:117" ht="15" customHeight="1">
      <c r="A30" t="str">
        <f ca="1">IF(
    ISNUMBER(MATCH(ADDRESS(ROW(),COLUMN(),4),portal!$G$2:$G$72,0)),
    INDEX(portal!$O$2:$O$72,MATCH(ADDRESS(ROW(),COLUMN(),4),portal!$G$2:$G$72,0)),
    IF('map orig'!A30=".",".","#")
)</f>
        <v>#</v>
      </c>
      <c r="B30" t="str">
        <f ca="1">IF(
    ISNUMBER(MATCH(ADDRESS(ROW(),COLUMN(),4),portal!$G$2:$G$72,0)),
    INDEX(portal!$O$2:$O$72,MATCH(ADDRESS(ROW(),COLUMN(),4),portal!$G$2:$G$72,0)),
    IF('map orig'!B30=".",".","#")
)</f>
        <v>#</v>
      </c>
      <c r="C30" t="str">
        <f ca="1">IF(
    ISNUMBER(MATCH(ADDRESS(ROW(),COLUMN(),4),portal!$G$2:$G$72,0)),
    INDEX(portal!$O$2:$O$72,MATCH(ADDRESS(ROW(),COLUMN(),4),portal!$G$2:$G$72,0)),
    IF('map orig'!C30=".",".","#")
)</f>
        <v>#</v>
      </c>
      <c r="D30" t="str">
        <f ca="1">IF(
    ISNUMBER(MATCH(ADDRESS(ROW(),COLUMN(),4),portal!$G$2:$G$72,0)),
    INDEX(portal!$O$2:$O$72,MATCH(ADDRESS(ROW(),COLUMN(),4),portal!$G$2:$G$72,0)),
    IF('map orig'!D30=".",".","#")
)</f>
        <v>.</v>
      </c>
      <c r="E30" t="str">
        <f ca="1">IF(
    ISNUMBER(MATCH(ADDRESS(ROW(),COLUMN(),4),portal!$G$2:$G$72,0)),
    INDEX(portal!$O$2:$O$72,MATCH(ADDRESS(ROW(),COLUMN(),4),portal!$G$2:$G$72,0)),
    IF('map orig'!E30=".",".","#")
)</f>
        <v>#</v>
      </c>
      <c r="F30" t="str">
        <f ca="1">IF(
    ISNUMBER(MATCH(ADDRESS(ROW(),COLUMN(),4),portal!$G$2:$G$72,0)),
    INDEX(portal!$O$2:$O$72,MATCH(ADDRESS(ROW(),COLUMN(),4),portal!$G$2:$G$72,0)),
    IF('map orig'!F30=".",".","#")
)</f>
        <v>.</v>
      </c>
      <c r="G30" t="str">
        <f ca="1">IF(
    ISNUMBER(MATCH(ADDRESS(ROW(),COLUMN(),4),portal!$G$2:$G$72,0)),
    INDEX(portal!$O$2:$O$72,MATCH(ADDRESS(ROW(),COLUMN(),4),portal!$G$2:$G$72,0)),
    IF('map orig'!G30=".",".","#")
)</f>
        <v>#</v>
      </c>
      <c r="H30" t="str">
        <f ca="1">IF(
    ISNUMBER(MATCH(ADDRESS(ROW(),COLUMN(),4),portal!$G$2:$G$72,0)),
    INDEX(portal!$O$2:$O$72,MATCH(ADDRESS(ROW(),COLUMN(),4),portal!$G$2:$G$72,0)),
    IF('map orig'!H30=".",".","#")
)</f>
        <v>.</v>
      </c>
      <c r="I30" t="str">
        <f ca="1">IF(
    ISNUMBER(MATCH(ADDRESS(ROW(),COLUMN(),4),portal!$G$2:$G$72,0)),
    INDEX(portal!$O$2:$O$72,MATCH(ADDRESS(ROW(),COLUMN(),4),portal!$G$2:$G$72,0)),
    IF('map orig'!I30=".",".","#")
)</f>
        <v>.</v>
      </c>
      <c r="J30" t="str">
        <f ca="1">IF(
    ISNUMBER(MATCH(ADDRESS(ROW(),COLUMN(),4),portal!$G$2:$G$72,0)),
    INDEX(portal!$O$2:$O$72,MATCH(ADDRESS(ROW(),COLUMN(),4),portal!$G$2:$G$72,0)),
    IF('map orig'!J30=".",".","#")
)</f>
        <v>.</v>
      </c>
      <c r="K30" t="str">
        <f ca="1">IF(
    ISNUMBER(MATCH(ADDRESS(ROW(),COLUMN(),4),portal!$G$2:$G$72,0)),
    INDEX(portal!$O$2:$O$72,MATCH(ADDRESS(ROW(),COLUMN(),4),portal!$G$2:$G$72,0)),
    IF('map orig'!K30=".",".","#")
)</f>
        <v>.</v>
      </c>
      <c r="L30" t="str">
        <f ca="1">IF(
    ISNUMBER(MATCH(ADDRESS(ROW(),COLUMN(),4),portal!$G$2:$G$72,0)),
    INDEX(portal!$O$2:$O$72,MATCH(ADDRESS(ROW(),COLUMN(),4),portal!$G$2:$G$72,0)),
    IF('map orig'!L30=".",".","#")
)</f>
        <v>.</v>
      </c>
      <c r="M30" t="str">
        <f ca="1">IF(
    ISNUMBER(MATCH(ADDRESS(ROW(),COLUMN(),4),portal!$G$2:$G$72,0)),
    INDEX(portal!$O$2:$O$72,MATCH(ADDRESS(ROW(),COLUMN(),4),portal!$G$2:$G$72,0)),
    IF('map orig'!M30=".",".","#")
)</f>
        <v>.</v>
      </c>
      <c r="N30" t="str">
        <f ca="1">IF(
    ISNUMBER(MATCH(ADDRESS(ROW(),COLUMN(),4),portal!$G$2:$G$72,0)),
    INDEX(portal!$O$2:$O$72,MATCH(ADDRESS(ROW(),COLUMN(),4),portal!$G$2:$G$72,0)),
    IF('map orig'!N30=".",".","#")
)</f>
        <v>.</v>
      </c>
      <c r="O30" t="str">
        <f ca="1">IF(
    ISNUMBER(MATCH(ADDRESS(ROW(),COLUMN(),4),portal!$G$2:$G$72,0)),
    INDEX(portal!$O$2:$O$72,MATCH(ADDRESS(ROW(),COLUMN(),4),portal!$G$2:$G$72,0)),
    IF('map orig'!O30=".",".","#")
)</f>
        <v>#</v>
      </c>
      <c r="P30" t="str">
        <f ca="1">IF(
    ISNUMBER(MATCH(ADDRESS(ROW(),COLUMN(),4),portal!$G$2:$G$72,0)),
    INDEX(portal!$O$2:$O$72,MATCH(ADDRESS(ROW(),COLUMN(),4),portal!$G$2:$G$72,0)),
    IF('map orig'!P30=".",".","#")
)</f>
        <v>.</v>
      </c>
      <c r="Q30" t="str">
        <f ca="1">IF(
    ISNUMBER(MATCH(ADDRESS(ROW(),COLUMN(),4),portal!$G$2:$G$72,0)),
    INDEX(portal!$O$2:$O$72,MATCH(ADDRESS(ROW(),COLUMN(),4),portal!$G$2:$G$72,0)),
    IF('map orig'!Q30=".",".","#")
)</f>
        <v>.</v>
      </c>
      <c r="R30" t="str">
        <f ca="1">IF(
    ISNUMBER(MATCH(ADDRESS(ROW(),COLUMN(),4),portal!$G$2:$G$72,0)),
    INDEX(portal!$O$2:$O$72,MATCH(ADDRESS(ROW(),COLUMN(),4),portal!$G$2:$G$72,0)),
    IF('map orig'!R30=".",".","#")
)</f>
        <v>.</v>
      </c>
      <c r="S30" t="str">
        <f ca="1">IF(
    ISNUMBER(MATCH(ADDRESS(ROW(),COLUMN(),4),portal!$G$2:$G$72,0)),
    INDEX(portal!$O$2:$O$72,MATCH(ADDRESS(ROW(),COLUMN(),4),portal!$G$2:$G$72,0)),
    IF('map orig'!S30=".",".","#")
)</f>
        <v>.</v>
      </c>
      <c r="T30" t="str">
        <f ca="1">IF(
    ISNUMBER(MATCH(ADDRESS(ROW(),COLUMN(),4),portal!$G$2:$G$72,0)),
    INDEX(portal!$O$2:$O$72,MATCH(ADDRESS(ROW(),COLUMN(),4),portal!$G$2:$G$72,0)),
    IF('map orig'!T30=".",".","#")
)</f>
        <v>.</v>
      </c>
      <c r="U30" t="str">
        <f ca="1">IF(
    ISNUMBER(MATCH(ADDRESS(ROW(),COLUMN(),4),portal!$G$2:$G$72,0)),
    INDEX(portal!$O$2:$O$72,MATCH(ADDRESS(ROW(),COLUMN(),4),portal!$G$2:$G$72,0)),
    IF('map orig'!U30=".",".","#")
)</f>
        <v>#</v>
      </c>
      <c r="V30" t="str">
        <f ca="1">IF(
    ISNUMBER(MATCH(ADDRESS(ROW(),COLUMN(),4),portal!$G$2:$G$72,0)),
    INDEX(portal!$O$2:$O$72,MATCH(ADDRESS(ROW(),COLUMN(),4),portal!$G$2:$G$72,0)),
    IF('map orig'!V30=".",".","#")
)</f>
        <v>.</v>
      </c>
      <c r="W30" t="str">
        <f ca="1">IF(
    ISNUMBER(MATCH(ADDRESS(ROW(),COLUMN(),4),portal!$G$2:$G$72,0)),
    INDEX(portal!$O$2:$O$72,MATCH(ADDRESS(ROW(),COLUMN(),4),portal!$G$2:$G$72,0)),
    IF('map orig'!W30=".",".","#")
)</f>
        <v>#</v>
      </c>
      <c r="X30" t="str">
        <f ca="1">IF(
    ISNUMBER(MATCH(ADDRESS(ROW(),COLUMN(),4),portal!$G$2:$G$72,0)),
    INDEX(portal!$O$2:$O$72,MATCH(ADDRESS(ROW(),COLUMN(),4),portal!$G$2:$G$72,0)),
    IF('map orig'!X30=".",".","#")
)</f>
        <v>.</v>
      </c>
      <c r="Y30" t="str">
        <f ca="1">IF(
    ISNUMBER(MATCH(ADDRESS(ROW(),COLUMN(),4),portal!$G$2:$G$72,0)),
    INDEX(portal!$O$2:$O$72,MATCH(ADDRESS(ROW(),COLUMN(),4),portal!$G$2:$G$72,0)),
    IF('map orig'!Y30=".",".","#")
)</f>
        <v>.</v>
      </c>
      <c r="Z30" t="str">
        <f ca="1">IF(
    ISNUMBER(MATCH(ADDRESS(ROW(),COLUMN(),4),portal!$G$2:$G$72,0)),
    INDEX(portal!$O$2:$O$72,MATCH(ADDRESS(ROW(),COLUMN(),4),portal!$G$2:$G$72,0)),
    IF('map orig'!Z30=".",".","#")
)</f>
        <v>.</v>
      </c>
      <c r="AA30" t="str">
        <f ca="1">IF(
    ISNUMBER(MATCH(ADDRESS(ROW(),COLUMN(),4),portal!$G$2:$G$72,0)),
    INDEX(portal!$O$2:$O$72,MATCH(ADDRESS(ROW(),COLUMN(),4),portal!$G$2:$G$72,0)),
    IF('map orig'!AA30=".",".","#")
)</f>
        <v>#</v>
      </c>
      <c r="AB30" t="str">
        <f ca="1">IF(
    ISNUMBER(MATCH(ADDRESS(ROW(),COLUMN(),4),portal!$G$2:$G$72,0)),
    INDEX(portal!$O$2:$O$72,MATCH(ADDRESS(ROW(),COLUMN(),4),portal!$G$2:$G$72,0)),
    IF('map orig'!AB30=".",".","#")
)</f>
        <v>.</v>
      </c>
      <c r="AC30" t="str">
        <f ca="1">IF(
    ISNUMBER(MATCH(ADDRESS(ROW(),COLUMN(),4),portal!$G$2:$G$72,0)),
    INDEX(portal!$O$2:$O$72,MATCH(ADDRESS(ROW(),COLUMN(),4),portal!$G$2:$G$72,0)),
    IF('map orig'!AC30=".",".","#")
)</f>
        <v>#</v>
      </c>
      <c r="AD30" t="str">
        <f ca="1">IF(
    ISNUMBER(MATCH(ADDRESS(ROW(),COLUMN(),4),portal!$G$2:$G$72,0)),
    INDEX(portal!$O$2:$O$72,MATCH(ADDRESS(ROW(),COLUMN(),4),portal!$G$2:$G$72,0)),
    IF('map orig'!AD30=".",".","#")
)</f>
        <v>.</v>
      </c>
      <c r="AE30" t="str">
        <f ca="1">IF(
    ISNUMBER(MATCH(ADDRESS(ROW(),COLUMN(),4),portal!$G$2:$G$72,0)),
    INDEX(portal!$O$2:$O$72,MATCH(ADDRESS(ROW(),COLUMN(),4),portal!$G$2:$G$72,0)),
    IF('map orig'!AE30=".",".","#")
)</f>
        <v>.</v>
      </c>
      <c r="AF30" t="str">
        <f ca="1">IF(
    ISNUMBER(MATCH(ADDRESS(ROW(),COLUMN(),4),portal!$G$2:$G$72,0)),
    INDEX(portal!$O$2:$O$72,MATCH(ADDRESS(ROW(),COLUMN(),4),portal!$G$2:$G$72,0)),
    IF('map orig'!AF30=".",".","#")
)</f>
        <v>.</v>
      </c>
      <c r="AG30" t="str">
        <f ca="1">IF(
    ISNUMBER(MATCH(ADDRESS(ROW(),COLUMN(),4),portal!$G$2:$G$72,0)),
    INDEX(portal!$O$2:$O$72,MATCH(ADDRESS(ROW(),COLUMN(),4),portal!$G$2:$G$72,0)),
    IF('map orig'!AG30=".",".","#")
)</f>
        <v>.</v>
      </c>
      <c r="AH30" t="str">
        <f ca="1">IF(
    ISNUMBER(MATCH(ADDRESS(ROW(),COLUMN(),4),portal!$G$2:$G$72,0)),
    INDEX(portal!$O$2:$O$72,MATCH(ADDRESS(ROW(),COLUMN(),4),portal!$G$2:$G$72,0)),
    IF('map orig'!AH30=".",".","#")
)</f>
        <v>.</v>
      </c>
      <c r="AI30" t="str">
        <f ca="1">IF(
    ISNUMBER(MATCH(ADDRESS(ROW(),COLUMN(),4),portal!$G$2:$G$72,0)),
    INDEX(portal!$O$2:$O$72,MATCH(ADDRESS(ROW(),COLUMN(),4),portal!$G$2:$G$72,0)),
    IF('map orig'!AI30=".",".","#")
)</f>
        <v>#</v>
      </c>
      <c r="AJ30" t="str">
        <f ca="1">IF(
    ISNUMBER(MATCH(ADDRESS(ROW(),COLUMN(),4),portal!$G$2:$G$72,0)),
    INDEX(portal!$O$2:$O$72,MATCH(ADDRESS(ROW(),COLUMN(),4),portal!$G$2:$G$72,0)),
    IF('map orig'!AJ30=".",".","#")
)</f>
        <v>.</v>
      </c>
      <c r="AK30" t="str">
        <f ca="1">IF(
    ISNUMBER(MATCH(ADDRESS(ROW(),COLUMN(),4),portal!$G$2:$G$72,0)),
    INDEX(portal!$O$2:$O$72,MATCH(ADDRESS(ROW(),COLUMN(),4),portal!$G$2:$G$72,0)),
    IF('map orig'!AK30=".",".","#")
)</f>
        <v>#</v>
      </c>
      <c r="AL30" t="str">
        <f ca="1">IF(
    ISNUMBER(MATCH(ADDRESS(ROW(),COLUMN(),4),portal!$G$2:$G$72,0)),
    INDEX(portal!$O$2:$O$72,MATCH(ADDRESS(ROW(),COLUMN(),4),portal!$G$2:$G$72,0)),
    IF('map orig'!AL30=".",".","#")
)</f>
        <v>.</v>
      </c>
      <c r="AM30" t="str">
        <f ca="1">IF(
    ISNUMBER(MATCH(ADDRESS(ROW(),COLUMN(),4),portal!$G$2:$G$72,0)),
    INDEX(portal!$O$2:$O$72,MATCH(ADDRESS(ROW(),COLUMN(),4),portal!$G$2:$G$72,0)),
    IF('map orig'!AM30=".",".","#")
)</f>
        <v>.</v>
      </c>
      <c r="AN30" t="str">
        <f ca="1">IF(
    ISNUMBER(MATCH(ADDRESS(ROW(),COLUMN(),4),portal!$G$2:$G$72,0)),
    INDEX(portal!$O$2:$O$72,MATCH(ADDRESS(ROW(),COLUMN(),4),portal!$G$2:$G$72,0)),
    IF('map orig'!AN30=".",".","#")
)</f>
        <v>.</v>
      </c>
      <c r="AO30" t="str">
        <f ca="1">IF(
    ISNUMBER(MATCH(ADDRESS(ROW(),COLUMN(),4),portal!$G$2:$G$72,0)),
    INDEX(portal!$O$2:$O$72,MATCH(ADDRESS(ROW(),COLUMN(),4),portal!$G$2:$G$72,0)),
    IF('map orig'!AO30=".",".","#")
)</f>
        <v>.</v>
      </c>
      <c r="AP30" t="str">
        <f ca="1">IF(
    ISNUMBER(MATCH(ADDRESS(ROW(),COLUMN(),4),portal!$G$2:$G$72,0)),
    INDEX(portal!$O$2:$O$72,MATCH(ADDRESS(ROW(),COLUMN(),4),portal!$G$2:$G$72,0)),
    IF('map orig'!AP30=".",".","#")
)</f>
        <v>.</v>
      </c>
      <c r="AQ30" t="str">
        <f ca="1">IF(
    ISNUMBER(MATCH(ADDRESS(ROW(),COLUMN(),4),portal!$G$2:$G$72,0)),
    INDEX(portal!$O$2:$O$72,MATCH(ADDRESS(ROW(),COLUMN(),4),portal!$G$2:$G$72,0)),
    IF('map orig'!AQ30=".",".","#")
)</f>
        <v>#</v>
      </c>
      <c r="AR30" t="str">
        <f ca="1">IF(
    ISNUMBER(MATCH(ADDRESS(ROW(),COLUMN(),4),portal!$G$2:$G$72,0)),
    INDEX(portal!$O$2:$O$72,MATCH(ADDRESS(ROW(),COLUMN(),4),portal!$G$2:$G$72,0)),
    IF('map orig'!AR30=".",".","#")
)</f>
        <v>.</v>
      </c>
      <c r="AS30" t="str">
        <f ca="1">IF(
    ISNUMBER(MATCH(ADDRESS(ROW(),COLUMN(),4),portal!$G$2:$G$72,0)),
    INDEX(portal!$O$2:$O$72,MATCH(ADDRESS(ROW(),COLUMN(),4),portal!$G$2:$G$72,0)),
    IF('map orig'!AS30=".",".","#")
)</f>
        <v>#</v>
      </c>
      <c r="AT30" t="str">
        <f ca="1">IF(
    ISNUMBER(MATCH(ADDRESS(ROW(),COLUMN(),4),portal!$G$2:$G$72,0)),
    INDEX(portal!$O$2:$O$72,MATCH(ADDRESS(ROW(),COLUMN(),4),portal!$G$2:$G$72,0)),
    IF('map orig'!AT30=".",".","#")
)</f>
        <v>.</v>
      </c>
      <c r="AU30" t="str">
        <f ca="1">IF(
    ISNUMBER(MATCH(ADDRESS(ROW(),COLUMN(),4),portal!$G$2:$G$72,0)),
    INDEX(portal!$O$2:$O$72,MATCH(ADDRESS(ROW(),COLUMN(),4),portal!$G$2:$G$72,0)),
    IF('map orig'!AU30=".",".","#")
)</f>
        <v>.</v>
      </c>
      <c r="AV30" t="str">
        <f ca="1">IF(
    ISNUMBER(MATCH(ADDRESS(ROW(),COLUMN(),4),portal!$G$2:$G$72,0)),
    INDEX(portal!$O$2:$O$72,MATCH(ADDRESS(ROW(),COLUMN(),4),portal!$G$2:$G$72,0)),
    IF('map orig'!AV30=".",".","#")
)</f>
        <v>.</v>
      </c>
      <c r="AW30" t="str">
        <f ca="1">IF(
    ISNUMBER(MATCH(ADDRESS(ROW(),COLUMN(),4),portal!$G$2:$G$72,0)),
    INDEX(portal!$O$2:$O$72,MATCH(ADDRESS(ROW(),COLUMN(),4),portal!$G$2:$G$72,0)),
    IF('map orig'!AW30=".",".","#")
)</f>
        <v>#</v>
      </c>
      <c r="AX30" t="str">
        <f ca="1">IF(
    ISNUMBER(MATCH(ADDRESS(ROW(),COLUMN(),4),portal!$G$2:$G$72,0)),
    INDEX(portal!$O$2:$O$72,MATCH(ADDRESS(ROW(),COLUMN(),4),portal!$G$2:$G$72,0)),
    IF('map orig'!AX30=".",".","#")
)</f>
        <v>.</v>
      </c>
      <c r="AY30" t="str">
        <f ca="1">IF(
    ISNUMBER(MATCH(ADDRESS(ROW(),COLUMN(),4),portal!$G$2:$G$72,0)),
    INDEX(portal!$O$2:$O$72,MATCH(ADDRESS(ROW(),COLUMN(),4),portal!$G$2:$G$72,0)),
    IF('map orig'!AY30=".",".","#")
)</f>
        <v>#</v>
      </c>
      <c r="AZ30" t="str">
        <f ca="1">IF(
    ISNUMBER(MATCH(ADDRESS(ROW(),COLUMN(),4),portal!$G$2:$G$72,0)),
    INDEX(portal!$O$2:$O$72,MATCH(ADDRESS(ROW(),COLUMN(),4),portal!$G$2:$G$72,0)),
    IF('map orig'!AZ30=".",".","#")
)</f>
        <v>.</v>
      </c>
      <c r="BA30" t="str">
        <f ca="1">IF(
    ISNUMBER(MATCH(ADDRESS(ROW(),COLUMN(),4),portal!$G$2:$G$72,0)),
    INDEX(portal!$O$2:$O$72,MATCH(ADDRESS(ROW(),COLUMN(),4),portal!$G$2:$G$72,0)),
    IF('map orig'!BA30=".",".","#")
)</f>
        <v>#</v>
      </c>
      <c r="BB30" t="str">
        <f ca="1">IF(
    ISNUMBER(MATCH(ADDRESS(ROW(),COLUMN(),4),portal!$G$2:$G$72,0)),
    INDEX(portal!$O$2:$O$72,MATCH(ADDRESS(ROW(),COLUMN(),4),portal!$G$2:$G$72,0)),
    IF('map orig'!BB30=".",".","#")
)</f>
        <v>.</v>
      </c>
      <c r="BC30" t="str">
        <f ca="1">IF(
    ISNUMBER(MATCH(ADDRESS(ROW(),COLUMN(),4),portal!$G$2:$G$72,0)),
    INDEX(portal!$O$2:$O$72,MATCH(ADDRESS(ROW(),COLUMN(),4),portal!$G$2:$G$72,0)),
    IF('map orig'!BC30=".",".","#")
)</f>
        <v>#</v>
      </c>
      <c r="BD30" t="str">
        <f ca="1">IF(
    ISNUMBER(MATCH(ADDRESS(ROW(),COLUMN(),4),portal!$G$2:$G$72,0)),
    INDEX(portal!$O$2:$O$72,MATCH(ADDRESS(ROW(),COLUMN(),4),portal!$G$2:$G$72,0)),
    IF('map orig'!BD30=".",".","#")
)</f>
        <v>.</v>
      </c>
      <c r="BE30" t="str">
        <f ca="1">IF(
    ISNUMBER(MATCH(ADDRESS(ROW(),COLUMN(),4),portal!$G$2:$G$72,0)),
    INDEX(portal!$O$2:$O$72,MATCH(ADDRESS(ROW(),COLUMN(),4),portal!$G$2:$G$72,0)),
    IF('map orig'!BE30=".",".","#")
)</f>
        <v>.</v>
      </c>
      <c r="BF30" t="str">
        <f ca="1">IF(
    ISNUMBER(MATCH(ADDRESS(ROW(),COLUMN(),4),portal!$G$2:$G$72,0)),
    INDEX(portal!$O$2:$O$72,MATCH(ADDRESS(ROW(),COLUMN(),4),portal!$G$2:$G$72,0)),
    IF('map orig'!BF30=".",".","#")
)</f>
        <v>.</v>
      </c>
      <c r="BG30" t="str">
        <f ca="1">IF(
    ISNUMBER(MATCH(ADDRESS(ROW(),COLUMN(),4),portal!$G$2:$G$72,0)),
    INDEX(portal!$O$2:$O$72,MATCH(ADDRESS(ROW(),COLUMN(),4),portal!$G$2:$G$72,0)),
    IF('map orig'!BG30=".",".","#")
)</f>
        <v>.</v>
      </c>
      <c r="BH30" t="str">
        <f ca="1">IF(
    ISNUMBER(MATCH(ADDRESS(ROW(),COLUMN(),4),portal!$G$2:$G$72,0)),
    INDEX(portal!$O$2:$O$72,MATCH(ADDRESS(ROW(),COLUMN(),4),portal!$G$2:$G$72,0)),
    IF('map orig'!BH30=".",".","#")
)</f>
        <v>.</v>
      </c>
      <c r="BI30" t="str">
        <f ca="1">IF(
    ISNUMBER(MATCH(ADDRESS(ROW(),COLUMN(),4),portal!$G$2:$G$72,0)),
    INDEX(portal!$O$2:$O$72,MATCH(ADDRESS(ROW(),COLUMN(),4),portal!$G$2:$G$72,0)),
    IF('map orig'!BI30=".",".","#")
)</f>
        <v>.</v>
      </c>
      <c r="BJ30" t="str">
        <f ca="1">IF(
    ISNUMBER(MATCH(ADDRESS(ROW(),COLUMN(),4),portal!$G$2:$G$72,0)),
    INDEX(portal!$O$2:$O$72,MATCH(ADDRESS(ROW(),COLUMN(),4),portal!$G$2:$G$72,0)),
    IF('map orig'!BJ30=".",".","#")
)</f>
        <v>.</v>
      </c>
      <c r="BK30" t="str">
        <f ca="1">IF(
    ISNUMBER(MATCH(ADDRESS(ROW(),COLUMN(),4),portal!$G$2:$G$72,0)),
    INDEX(portal!$O$2:$O$72,MATCH(ADDRESS(ROW(),COLUMN(),4),portal!$G$2:$G$72,0)),
    IF('map orig'!BK30=".",".","#")
)</f>
        <v>#</v>
      </c>
      <c r="BL30" t="str">
        <f ca="1">IF(
    ISNUMBER(MATCH(ADDRESS(ROW(),COLUMN(),4),portal!$G$2:$G$72,0)),
    INDEX(portal!$O$2:$O$72,MATCH(ADDRESS(ROW(),COLUMN(),4),portal!$G$2:$G$72,0)),
    IF('map orig'!BL30=".",".","#")
)</f>
        <v>.</v>
      </c>
      <c r="BM30" t="str">
        <f ca="1">IF(
    ISNUMBER(MATCH(ADDRESS(ROW(),COLUMN(),4),portal!$G$2:$G$72,0)),
    INDEX(portal!$O$2:$O$72,MATCH(ADDRESS(ROW(),COLUMN(),4),portal!$G$2:$G$72,0)),
    IF('map orig'!BM30=".",".","#")
)</f>
        <v>.</v>
      </c>
      <c r="BN30" t="str">
        <f ca="1">IF(
    ISNUMBER(MATCH(ADDRESS(ROW(),COLUMN(),4),portal!$G$2:$G$72,0)),
    INDEX(portal!$O$2:$O$72,MATCH(ADDRESS(ROW(),COLUMN(),4),portal!$G$2:$G$72,0)),
    IF('map orig'!BN30=".",".","#")
)</f>
        <v>.</v>
      </c>
      <c r="BO30" t="str">
        <f ca="1">IF(
    ISNUMBER(MATCH(ADDRESS(ROW(),COLUMN(),4),portal!$G$2:$G$72,0)),
    INDEX(portal!$O$2:$O$72,MATCH(ADDRESS(ROW(),COLUMN(),4),portal!$G$2:$G$72,0)),
    IF('map orig'!BO30=".",".","#")
)</f>
        <v>#</v>
      </c>
      <c r="BP30" t="str">
        <f ca="1">IF(
    ISNUMBER(MATCH(ADDRESS(ROW(),COLUMN(),4),portal!$G$2:$G$72,0)),
    INDEX(portal!$O$2:$O$72,MATCH(ADDRESS(ROW(),COLUMN(),4),portal!$G$2:$G$72,0)),
    IF('map orig'!BP30=".",".","#")
)</f>
        <v>.</v>
      </c>
      <c r="BQ30" t="str">
        <f ca="1">IF(
    ISNUMBER(MATCH(ADDRESS(ROW(),COLUMN(),4),portal!$G$2:$G$72,0)),
    INDEX(portal!$O$2:$O$72,MATCH(ADDRESS(ROW(),COLUMN(),4),portal!$G$2:$G$72,0)),
    IF('map orig'!BQ30=".",".","#")
)</f>
        <v>#</v>
      </c>
      <c r="BR30" t="str">
        <f ca="1">IF(
    ISNUMBER(MATCH(ADDRESS(ROW(),COLUMN(),4),portal!$G$2:$G$72,0)),
    INDEX(portal!$O$2:$O$72,MATCH(ADDRESS(ROW(),COLUMN(),4),portal!$G$2:$G$72,0)),
    IF('map orig'!BR30=".",".","#")
)</f>
        <v>.</v>
      </c>
      <c r="BS30" t="str">
        <f ca="1">IF(
    ISNUMBER(MATCH(ADDRESS(ROW(),COLUMN(),4),portal!$G$2:$G$72,0)),
    INDEX(portal!$O$2:$O$72,MATCH(ADDRESS(ROW(),COLUMN(),4),portal!$G$2:$G$72,0)),
    IF('map orig'!BS30=".",".","#")
)</f>
        <v>.</v>
      </c>
      <c r="BT30" t="str">
        <f ca="1">IF(
    ISNUMBER(MATCH(ADDRESS(ROW(),COLUMN(),4),portal!$G$2:$G$72,0)),
    INDEX(portal!$O$2:$O$72,MATCH(ADDRESS(ROW(),COLUMN(),4),portal!$G$2:$G$72,0)),
    IF('map orig'!BT30=".",".","#")
)</f>
        <v>.</v>
      </c>
      <c r="BU30" t="str">
        <f ca="1">IF(
    ISNUMBER(MATCH(ADDRESS(ROW(),COLUMN(),4),portal!$G$2:$G$72,0)),
    INDEX(portal!$O$2:$O$72,MATCH(ADDRESS(ROW(),COLUMN(),4),portal!$G$2:$G$72,0)),
    IF('map orig'!BU30=".",".","#")
)</f>
        <v>#</v>
      </c>
      <c r="BV30" t="str">
        <f ca="1">IF(
    ISNUMBER(MATCH(ADDRESS(ROW(),COLUMN(),4),portal!$G$2:$G$72,0)),
    INDEX(portal!$O$2:$O$72,MATCH(ADDRESS(ROW(),COLUMN(),4),portal!$G$2:$G$72,0)),
    IF('map orig'!BV30=".",".","#")
)</f>
        <v>.</v>
      </c>
      <c r="BW30" t="str">
        <f ca="1">IF(
    ISNUMBER(MATCH(ADDRESS(ROW(),COLUMN(),4),portal!$G$2:$G$72,0)),
    INDEX(portal!$O$2:$O$72,MATCH(ADDRESS(ROW(),COLUMN(),4),portal!$G$2:$G$72,0)),
    IF('map orig'!BW30=".",".","#")
)</f>
        <v>#</v>
      </c>
      <c r="BX30" t="str">
        <f ca="1">IF(
    ISNUMBER(MATCH(ADDRESS(ROW(),COLUMN(),4),portal!$G$2:$G$72,0)),
    INDEX(portal!$O$2:$O$72,MATCH(ADDRESS(ROW(),COLUMN(),4),portal!$G$2:$G$72,0)),
    IF('map orig'!BX30=".",".","#")
)</f>
        <v>.</v>
      </c>
      <c r="BY30" t="str">
        <f ca="1">IF(
    ISNUMBER(MATCH(ADDRESS(ROW(),COLUMN(),4),portal!$G$2:$G$72,0)),
    INDEX(portal!$O$2:$O$72,MATCH(ADDRESS(ROW(),COLUMN(),4),portal!$G$2:$G$72,0)),
    IF('map orig'!BY30=".",".","#")
)</f>
        <v>#</v>
      </c>
      <c r="BZ30" t="str">
        <f ca="1">IF(
    ISNUMBER(MATCH(ADDRESS(ROW(),COLUMN(),4),portal!$G$2:$G$72,0)),
    INDEX(portal!$O$2:$O$72,MATCH(ADDRESS(ROW(),COLUMN(),4),portal!$G$2:$G$72,0)),
    IF('map orig'!BZ30=".",".","#")
)</f>
        <v>.</v>
      </c>
      <c r="CA30" t="str">
        <f ca="1">IF(
    ISNUMBER(MATCH(ADDRESS(ROW(),COLUMN(),4),portal!$G$2:$G$72,0)),
    INDEX(portal!$O$2:$O$72,MATCH(ADDRESS(ROW(),COLUMN(),4),portal!$G$2:$G$72,0)),
    IF('map orig'!CA30=".",".","#")
)</f>
        <v>#</v>
      </c>
      <c r="CB30" t="str">
        <f ca="1">IF(
    ISNUMBER(MATCH(ADDRESS(ROW(),COLUMN(),4),portal!$G$2:$G$72,0)),
    INDEX(portal!$O$2:$O$72,MATCH(ADDRESS(ROW(),COLUMN(),4),portal!$G$2:$G$72,0)),
    IF('map orig'!CB30=".",".","#")
)</f>
        <v>.</v>
      </c>
      <c r="CC30" t="str">
        <f ca="1">IF(
    ISNUMBER(MATCH(ADDRESS(ROW(),COLUMN(),4),portal!$G$2:$G$72,0)),
    INDEX(portal!$O$2:$O$72,MATCH(ADDRESS(ROW(),COLUMN(),4),portal!$G$2:$G$72,0)),
    IF('map orig'!CC30=".",".","#")
)</f>
        <v>.</v>
      </c>
      <c r="CD30" t="str">
        <f ca="1">IF(
    ISNUMBER(MATCH(ADDRESS(ROW(),COLUMN(),4),portal!$G$2:$G$72,0)),
    INDEX(portal!$O$2:$O$72,MATCH(ADDRESS(ROW(),COLUMN(),4),portal!$G$2:$G$72,0)),
    IF('map orig'!CD30=".",".","#")
)</f>
        <v>.</v>
      </c>
      <c r="CE30" t="str">
        <f ca="1">IF(
    ISNUMBER(MATCH(ADDRESS(ROW(),COLUMN(),4),portal!$G$2:$G$72,0)),
    INDEX(portal!$O$2:$O$72,MATCH(ADDRESS(ROW(),COLUMN(),4),portal!$G$2:$G$72,0)),
    IF('map orig'!CE30=".",".","#")
)</f>
        <v>.</v>
      </c>
      <c r="CF30" t="str">
        <f ca="1">IF(
    ISNUMBER(MATCH(ADDRESS(ROW(),COLUMN(),4),portal!$G$2:$G$72,0)),
    INDEX(portal!$O$2:$O$72,MATCH(ADDRESS(ROW(),COLUMN(),4),portal!$G$2:$G$72,0)),
    IF('map orig'!CF30=".",".","#")
)</f>
        <v>.</v>
      </c>
      <c r="CG30" t="str">
        <f ca="1">IF(
    ISNUMBER(MATCH(ADDRESS(ROW(),COLUMN(),4),portal!$G$2:$G$72,0)),
    INDEX(portal!$O$2:$O$72,MATCH(ADDRESS(ROW(),COLUMN(),4),portal!$G$2:$G$72,0)),
    IF('map orig'!CG30=".",".","#")
)</f>
        <v>#</v>
      </c>
      <c r="CH30" t="str">
        <f ca="1">IF(
    ISNUMBER(MATCH(ADDRESS(ROW(),COLUMN(),4),portal!$G$2:$G$72,0)),
    INDEX(portal!$O$2:$O$72,MATCH(ADDRESS(ROW(),COLUMN(),4),portal!$G$2:$G$72,0)),
    IF('map orig'!CH30=".",".","#")
)</f>
        <v>.</v>
      </c>
      <c r="CI30" t="str">
        <f ca="1">IF(
    ISNUMBER(MATCH(ADDRESS(ROW(),COLUMN(),4),portal!$G$2:$G$72,0)),
    INDEX(portal!$O$2:$O$72,MATCH(ADDRESS(ROW(),COLUMN(),4),portal!$G$2:$G$72,0)),
    IF('map orig'!CI30=".",".","#")
)</f>
        <v>#</v>
      </c>
      <c r="CJ30" t="str">
        <f ca="1">IF(
    ISNUMBER(MATCH(ADDRESS(ROW(),COLUMN(),4),portal!$G$2:$G$72,0)),
    INDEX(portal!$O$2:$O$72,MATCH(ADDRESS(ROW(),COLUMN(),4),portal!$G$2:$G$72,0)),
    IF('map orig'!CJ30=".",".","#")
)</f>
        <v>.</v>
      </c>
      <c r="CK30" t="str">
        <f ca="1">IF(
    ISNUMBER(MATCH(ADDRESS(ROW(),COLUMN(),4),portal!$G$2:$G$72,0)),
    INDEX(portal!$O$2:$O$72,MATCH(ADDRESS(ROW(),COLUMN(),4),portal!$G$2:$G$72,0)),
    IF('map orig'!CK30=".",".","#")
)</f>
        <v>#</v>
      </c>
      <c r="CL30" t="str">
        <f ca="1">IF(
    ISNUMBER(MATCH(ADDRESS(ROW(),COLUMN(),4),portal!$G$2:$G$72,0)),
    INDEX(portal!$O$2:$O$72,MATCH(ADDRESS(ROW(),COLUMN(),4),portal!$G$2:$G$72,0)),
    IF('map orig'!CL30=".",".","#")
)</f>
        <v>.</v>
      </c>
      <c r="CM30" t="str">
        <f ca="1">IF(
    ISNUMBER(MATCH(ADDRESS(ROW(),COLUMN(),4),portal!$G$2:$G$72,0)),
    INDEX(portal!$O$2:$O$72,MATCH(ADDRESS(ROW(),COLUMN(),4),portal!$G$2:$G$72,0)),
    IF('map orig'!CM30=".",".","#")
)</f>
        <v>.</v>
      </c>
      <c r="CN30" t="str">
        <f ca="1">IF(
    ISNUMBER(MATCH(ADDRESS(ROW(),COLUMN(),4),portal!$G$2:$G$72,0)),
    INDEX(portal!$O$2:$O$72,MATCH(ADDRESS(ROW(),COLUMN(),4),portal!$G$2:$G$72,0)),
    IF('map orig'!CN30=".",".","#")
)</f>
        <v>.</v>
      </c>
      <c r="CO30" t="str">
        <f ca="1">IF(
    ISNUMBER(MATCH(ADDRESS(ROW(),COLUMN(),4),portal!$G$2:$G$72,0)),
    INDEX(portal!$O$2:$O$72,MATCH(ADDRESS(ROW(),COLUMN(),4),portal!$G$2:$G$72,0)),
    IF('map orig'!CO30=".",".","#")
)</f>
        <v>#</v>
      </c>
      <c r="CP30" t="str">
        <f ca="1">IF(
    ISNUMBER(MATCH(ADDRESS(ROW(),COLUMN(),4),portal!$G$2:$G$72,0)),
    INDEX(portal!$O$2:$O$72,MATCH(ADDRESS(ROW(),COLUMN(),4),portal!$G$2:$G$72,0)),
    IF('map orig'!CP30=".",".","#")
)</f>
        <v>.</v>
      </c>
      <c r="CQ30" t="str">
        <f ca="1">IF(
    ISNUMBER(MATCH(ADDRESS(ROW(),COLUMN(),4),portal!$G$2:$G$72,0)),
    INDEX(portal!$O$2:$O$72,MATCH(ADDRESS(ROW(),COLUMN(),4),portal!$G$2:$G$72,0)),
    IF('map orig'!CQ30=".",".","#")
)</f>
        <v>#</v>
      </c>
      <c r="CR30" t="str">
        <f ca="1">IF(
    ISNUMBER(MATCH(ADDRESS(ROW(),COLUMN(),4),portal!$G$2:$G$72,0)),
    INDEX(portal!$O$2:$O$72,MATCH(ADDRESS(ROW(),COLUMN(),4),portal!$G$2:$G$72,0)),
    IF('map orig'!CR30=".",".","#")
)</f>
        <v>.</v>
      </c>
      <c r="CS30" t="str">
        <f ca="1">IF(
    ISNUMBER(MATCH(ADDRESS(ROW(),COLUMN(),4),portal!$G$2:$G$72,0)),
    INDEX(portal!$O$2:$O$72,MATCH(ADDRESS(ROW(),COLUMN(),4),portal!$G$2:$G$72,0)),
    IF('map orig'!CS30=".",".","#")
)</f>
        <v>.</v>
      </c>
      <c r="CT30" t="str">
        <f ca="1">IF(
    ISNUMBER(MATCH(ADDRESS(ROW(),COLUMN(),4),portal!$G$2:$G$72,0)),
    INDEX(portal!$O$2:$O$72,MATCH(ADDRESS(ROW(),COLUMN(),4),portal!$G$2:$G$72,0)),
    IF('map orig'!CT30=".",".","#")
)</f>
        <v>.</v>
      </c>
      <c r="CU30" t="str">
        <f ca="1">IF(
    ISNUMBER(MATCH(ADDRESS(ROW(),COLUMN(),4),portal!$G$2:$G$72,0)),
    INDEX(portal!$O$2:$O$72,MATCH(ADDRESS(ROW(),COLUMN(),4),portal!$G$2:$G$72,0)),
    IF('map orig'!CU30=".",".","#")
)</f>
        <v>.</v>
      </c>
      <c r="CV30" t="str">
        <f ca="1">IF(
    ISNUMBER(MATCH(ADDRESS(ROW(),COLUMN(),4),portal!$G$2:$G$72,0)),
    INDEX(portal!$O$2:$O$72,MATCH(ADDRESS(ROW(),COLUMN(),4),portal!$G$2:$G$72,0)),
    IF('map orig'!CV30=".",".","#")
)</f>
        <v>.</v>
      </c>
      <c r="CW30" t="str">
        <f ca="1">IF(
    ISNUMBER(MATCH(ADDRESS(ROW(),COLUMN(),4),portal!$G$2:$G$72,0)),
    INDEX(portal!$O$2:$O$72,MATCH(ADDRESS(ROW(),COLUMN(),4),portal!$G$2:$G$72,0)),
    IF('map orig'!CW30=".",".","#")
)</f>
        <v>.</v>
      </c>
      <c r="CX30" t="str">
        <f ca="1">IF(
    ISNUMBER(MATCH(ADDRESS(ROW(),COLUMN(),4),portal!$G$2:$G$72,0)),
    INDEX(portal!$O$2:$O$72,MATCH(ADDRESS(ROW(),COLUMN(),4),portal!$G$2:$G$72,0)),
    IF('map orig'!CX30=".",".","#")
)</f>
        <v>.</v>
      </c>
      <c r="CY30" t="str">
        <f ca="1">IF(
    ISNUMBER(MATCH(ADDRESS(ROW(),COLUMN(),4),portal!$G$2:$G$72,0)),
    INDEX(portal!$O$2:$O$72,MATCH(ADDRESS(ROW(),COLUMN(),4),portal!$G$2:$G$72,0)),
    IF('map orig'!CY30=".",".","#")
)</f>
        <v>#</v>
      </c>
      <c r="CZ30" t="str">
        <f ca="1">IF(
    ISNUMBER(MATCH(ADDRESS(ROW(),COLUMN(),4),portal!$G$2:$G$72,0)),
    INDEX(portal!$O$2:$O$72,MATCH(ADDRESS(ROW(),COLUMN(),4),portal!$G$2:$G$72,0)),
    IF('map orig'!CZ30=".",".","#")
)</f>
        <v>.</v>
      </c>
      <c r="DA30" t="str">
        <f ca="1">IF(
    ISNUMBER(MATCH(ADDRESS(ROW(),COLUMN(),4),portal!$G$2:$G$72,0)),
    INDEX(portal!$O$2:$O$72,MATCH(ADDRESS(ROW(),COLUMN(),4),portal!$G$2:$G$72,0)),
    IF('map orig'!DA30=".",".","#")
)</f>
        <v>.</v>
      </c>
      <c r="DB30" t="str">
        <f ca="1">IF(
    ISNUMBER(MATCH(ADDRESS(ROW(),COLUMN(),4),portal!$G$2:$G$72,0)),
    INDEX(portal!$O$2:$O$72,MATCH(ADDRESS(ROW(),COLUMN(),4),portal!$G$2:$G$72,0)),
    IF('map orig'!DB30=".",".","#")
)</f>
        <v>.</v>
      </c>
      <c r="DC30" t="str">
        <f ca="1">IF(
    ISNUMBER(MATCH(ADDRESS(ROW(),COLUMN(),4),portal!$G$2:$G$72,0)),
    INDEX(portal!$O$2:$O$72,MATCH(ADDRESS(ROW(),COLUMN(),4),portal!$G$2:$G$72,0)),
    IF('map orig'!DC30=".",".","#")
)</f>
        <v>.</v>
      </c>
      <c r="DD30" t="str">
        <f ca="1">IF(
    ISNUMBER(MATCH(ADDRESS(ROW(),COLUMN(),4),portal!$G$2:$G$72,0)),
    INDEX(portal!$O$2:$O$72,MATCH(ADDRESS(ROW(),COLUMN(),4),portal!$G$2:$G$72,0)),
    IF('map orig'!DD30=".",".","#")
)</f>
        <v>.</v>
      </c>
      <c r="DE30" t="str">
        <f ca="1">IF(
    ISNUMBER(MATCH(ADDRESS(ROW(),COLUMN(),4),portal!$G$2:$G$72,0)),
    INDEX(portal!$O$2:$O$72,MATCH(ADDRESS(ROW(),COLUMN(),4),portal!$G$2:$G$72,0)),
    IF('map orig'!DE30=".",".","#")
)</f>
        <v>.</v>
      </c>
      <c r="DF30" t="str">
        <f ca="1">IF(
    ISNUMBER(MATCH(ADDRESS(ROW(),COLUMN(),4),portal!$G$2:$G$72,0)),
    INDEX(portal!$O$2:$O$72,MATCH(ADDRESS(ROW(),COLUMN(),4),portal!$G$2:$G$72,0)),
    IF('map orig'!DF30=".",".","#")
)</f>
        <v>.</v>
      </c>
      <c r="DG30" t="str">
        <f ca="1">IF(
    ISNUMBER(MATCH(ADDRESS(ROW(),COLUMN(),4),portal!$G$2:$G$72,0)),
    INDEX(portal!$O$2:$O$72,MATCH(ADDRESS(ROW(),COLUMN(),4),portal!$G$2:$G$72,0)),
    IF('map orig'!DG30=".",".","#")
)</f>
        <v>#</v>
      </c>
      <c r="DH30" t="str">
        <f ca="1">IF(
    ISNUMBER(MATCH(ADDRESS(ROW(),COLUMN(),4),portal!$G$2:$G$72,0)),
    INDEX(portal!$O$2:$O$72,MATCH(ADDRESS(ROW(),COLUMN(),4),portal!$G$2:$G$72,0)),
    IF('map orig'!DH30=".",".","#")
)</f>
        <v>.</v>
      </c>
      <c r="DI30" t="str">
        <f ca="1">IF(
    ISNUMBER(MATCH(ADDRESS(ROW(),COLUMN(),4),portal!$G$2:$G$72,0)),
    INDEX(portal!$O$2:$O$72,MATCH(ADDRESS(ROW(),COLUMN(),4),portal!$G$2:$G$72,0)),
    IF('map orig'!DI30=".",".","#")
)</f>
        <v>#</v>
      </c>
      <c r="DJ30" t="str">
        <f ca="1">IF(
    ISNUMBER(MATCH(ADDRESS(ROW(),COLUMN(),4),portal!$G$2:$G$72,0)),
    INDEX(portal!$O$2:$O$72,MATCH(ADDRESS(ROW(),COLUMN(),4),portal!$G$2:$G$72,0)),
    IF('map orig'!DJ30=".",".","#")
)</f>
        <v>.</v>
      </c>
      <c r="DK30" t="str">
        <f ca="1">IF(
    ISNUMBER(MATCH(ADDRESS(ROW(),COLUMN(),4),portal!$G$2:$G$72,0)),
    INDEX(portal!$O$2:$O$72,MATCH(ADDRESS(ROW(),COLUMN(),4),portal!$G$2:$G$72,0)),
    IF('map orig'!DK30=".",".","#")
)</f>
        <v>#</v>
      </c>
      <c r="DL30" t="str">
        <f ca="1">IF(
    ISNUMBER(MATCH(ADDRESS(ROW(),COLUMN(),4),portal!$G$2:$G$72,0)),
    INDEX(portal!$O$2:$O$72,MATCH(ADDRESS(ROW(),COLUMN(),4),portal!$G$2:$G$72,0)),
    IF('map orig'!DL30=".",".","#")
)</f>
        <v>#</v>
      </c>
      <c r="DM30" t="str">
        <f ca="1">IF(
    ISNUMBER(MATCH(ADDRESS(ROW(),COLUMN(),4),portal!$G$2:$G$72,0)),
    INDEX(portal!$O$2:$O$72,MATCH(ADDRESS(ROW(),COLUMN(),4),portal!$G$2:$G$72,0)),
    IF('map orig'!DM30=".",".","#")
)</f>
        <v>#</v>
      </c>
    </row>
    <row r="31" spans="1:117" ht="15" customHeight="1">
      <c r="A31" t="str">
        <f ca="1">IF(
    ISNUMBER(MATCH(ADDRESS(ROW(),COLUMN(),4),portal!$G$2:$G$72,0)),
    INDEX(portal!$O$2:$O$72,MATCH(ADDRESS(ROW(),COLUMN(),4),portal!$G$2:$G$72,0)),
    IF('map orig'!A31=".",".","#")
)</f>
        <v>#</v>
      </c>
      <c r="B31" t="str">
        <f ca="1">IF(
    ISNUMBER(MATCH(ADDRESS(ROW(),COLUMN(),4),portal!$G$2:$G$72,0)),
    INDEX(portal!$O$2:$O$72,MATCH(ADDRESS(ROW(),COLUMN(),4),portal!$G$2:$G$72,0)),
    IF('map orig'!B31=".",".","#")
)</f>
        <v>#</v>
      </c>
      <c r="C31" t="str">
        <f ca="1">IF(
    ISNUMBER(MATCH(ADDRESS(ROW(),COLUMN(),4),portal!$G$2:$G$72,0)),
    INDEX(portal!$O$2:$O$72,MATCH(ADDRESS(ROW(),COLUMN(),4),portal!$G$2:$G$72,0)),
    IF('map orig'!C31=".",".","#")
)</f>
        <v>#</v>
      </c>
      <c r="D31" t="str">
        <f ca="1">IF(
    ISNUMBER(MATCH(ADDRESS(ROW(),COLUMN(),4),portal!$G$2:$G$72,0)),
    INDEX(portal!$O$2:$O$72,MATCH(ADDRESS(ROW(),COLUMN(),4),portal!$G$2:$G$72,0)),
    IF('map orig'!D31=".",".","#")
)</f>
        <v>.</v>
      </c>
      <c r="E31" t="str">
        <f ca="1">IF(
    ISNUMBER(MATCH(ADDRESS(ROW(),COLUMN(),4),portal!$G$2:$G$72,0)),
    INDEX(portal!$O$2:$O$72,MATCH(ADDRESS(ROW(),COLUMN(),4),portal!$G$2:$G$72,0)),
    IF('map orig'!E31=".",".","#")
)</f>
        <v>#</v>
      </c>
      <c r="F31" t="str">
        <f ca="1">IF(
    ISNUMBER(MATCH(ADDRESS(ROW(),COLUMN(),4),portal!$G$2:$G$72,0)),
    INDEX(portal!$O$2:$O$72,MATCH(ADDRESS(ROW(),COLUMN(),4),portal!$G$2:$G$72,0)),
    IF('map orig'!F31=".",".","#")
)</f>
        <v>.</v>
      </c>
      <c r="G31" t="str">
        <f ca="1">IF(
    ISNUMBER(MATCH(ADDRESS(ROW(),COLUMN(),4),portal!$G$2:$G$72,0)),
    INDEX(portal!$O$2:$O$72,MATCH(ADDRESS(ROW(),COLUMN(),4),portal!$G$2:$G$72,0)),
    IF('map orig'!G31=".",".","#")
)</f>
        <v>#</v>
      </c>
      <c r="H31" t="str">
        <f ca="1">IF(
    ISNUMBER(MATCH(ADDRESS(ROW(),COLUMN(),4),portal!$G$2:$G$72,0)),
    INDEX(portal!$O$2:$O$72,MATCH(ADDRESS(ROW(),COLUMN(),4),portal!$G$2:$G$72,0)),
    IF('map orig'!H31=".",".","#")
)</f>
        <v>.</v>
      </c>
      <c r="I31" t="str">
        <f ca="1">IF(
    ISNUMBER(MATCH(ADDRESS(ROW(),COLUMN(),4),portal!$G$2:$G$72,0)),
    INDEX(portal!$O$2:$O$72,MATCH(ADDRESS(ROW(),COLUMN(),4),portal!$G$2:$G$72,0)),
    IF('map orig'!I31=".",".","#")
)</f>
        <v>#</v>
      </c>
      <c r="J31" t="str">
        <f ca="1">IF(
    ISNUMBER(MATCH(ADDRESS(ROW(),COLUMN(),4),portal!$G$2:$G$72,0)),
    INDEX(portal!$O$2:$O$72,MATCH(ADDRESS(ROW(),COLUMN(),4),portal!$G$2:$G$72,0)),
    IF('map orig'!J31=".",".","#")
)</f>
        <v>#</v>
      </c>
      <c r="K31" t="str">
        <f ca="1">IF(
    ISNUMBER(MATCH(ADDRESS(ROW(),COLUMN(),4),portal!$G$2:$G$72,0)),
    INDEX(portal!$O$2:$O$72,MATCH(ADDRESS(ROW(),COLUMN(),4),portal!$G$2:$G$72,0)),
    IF('map orig'!K31=".",".","#")
)</f>
        <v>#</v>
      </c>
      <c r="L31" t="str">
        <f ca="1">IF(
    ISNUMBER(MATCH(ADDRESS(ROW(),COLUMN(),4),portal!$G$2:$G$72,0)),
    INDEX(portal!$O$2:$O$72,MATCH(ADDRESS(ROW(),COLUMN(),4),portal!$G$2:$G$72,0)),
    IF('map orig'!L31=".",".","#")
)</f>
        <v>#</v>
      </c>
      <c r="M31" t="str">
        <f ca="1">IF(
    ISNUMBER(MATCH(ADDRESS(ROW(),COLUMN(),4),portal!$G$2:$G$72,0)),
    INDEX(portal!$O$2:$O$72,MATCH(ADDRESS(ROW(),COLUMN(),4),portal!$G$2:$G$72,0)),
    IF('map orig'!M31=".",".","#")
)</f>
        <v>#</v>
      </c>
      <c r="N31" t="str">
        <f ca="1">IF(
    ISNUMBER(MATCH(ADDRESS(ROW(),COLUMN(),4),portal!$G$2:$G$72,0)),
    INDEX(portal!$O$2:$O$72,MATCH(ADDRESS(ROW(),COLUMN(),4),portal!$G$2:$G$72,0)),
    IF('map orig'!N31=".",".","#")
)</f>
        <v>#</v>
      </c>
      <c r="O31" t="str">
        <f ca="1">IF(
    ISNUMBER(MATCH(ADDRESS(ROW(),COLUMN(),4),portal!$G$2:$G$72,0)),
    INDEX(portal!$O$2:$O$72,MATCH(ADDRESS(ROW(),COLUMN(),4),portal!$G$2:$G$72,0)),
    IF('map orig'!O31=".",".","#")
)</f>
        <v>#</v>
      </c>
      <c r="P31" t="str">
        <f ca="1">IF(
    ISNUMBER(MATCH(ADDRESS(ROW(),COLUMN(),4),portal!$G$2:$G$72,0)),
    INDEX(portal!$O$2:$O$72,MATCH(ADDRESS(ROW(),COLUMN(),4),portal!$G$2:$G$72,0)),
    IF('map orig'!P31=".",".","#")
)</f>
        <v>.</v>
      </c>
      <c r="Q31" t="str">
        <f ca="1">IF(
    ISNUMBER(MATCH(ADDRESS(ROW(),COLUMN(),4),portal!$G$2:$G$72,0)),
    INDEX(portal!$O$2:$O$72,MATCH(ADDRESS(ROW(),COLUMN(),4),portal!$G$2:$G$72,0)),
    IF('map orig'!Q31=".",".","#")
)</f>
        <v>#</v>
      </c>
      <c r="R31" t="str">
        <f ca="1">IF(
    ISNUMBER(MATCH(ADDRESS(ROW(),COLUMN(),4),portal!$G$2:$G$72,0)),
    INDEX(portal!$O$2:$O$72,MATCH(ADDRESS(ROW(),COLUMN(),4),portal!$G$2:$G$72,0)),
    IF('map orig'!R31=".",".","#")
)</f>
        <v>#</v>
      </c>
      <c r="S31" t="str">
        <f ca="1">IF(
    ISNUMBER(MATCH(ADDRESS(ROW(),COLUMN(),4),portal!$G$2:$G$72,0)),
    INDEX(portal!$O$2:$O$72,MATCH(ADDRESS(ROW(),COLUMN(),4),portal!$G$2:$G$72,0)),
    IF('map orig'!S31=".",".","#")
)</f>
        <v>#</v>
      </c>
      <c r="T31" t="str">
        <f ca="1">IF(
    ISNUMBER(MATCH(ADDRESS(ROW(),COLUMN(),4),portal!$G$2:$G$72,0)),
    INDEX(portal!$O$2:$O$72,MATCH(ADDRESS(ROW(),COLUMN(),4),portal!$G$2:$G$72,0)),
    IF('map orig'!T31=".",".","#")
)</f>
        <v>.</v>
      </c>
      <c r="U31" t="str">
        <f ca="1">IF(
    ISNUMBER(MATCH(ADDRESS(ROW(),COLUMN(),4),portal!$G$2:$G$72,0)),
    INDEX(portal!$O$2:$O$72,MATCH(ADDRESS(ROW(),COLUMN(),4),portal!$G$2:$G$72,0)),
    IF('map orig'!U31=".",".","#")
)</f>
        <v>#</v>
      </c>
      <c r="V31" t="str">
        <f ca="1">IF(
    ISNUMBER(MATCH(ADDRESS(ROW(),COLUMN(),4),portal!$G$2:$G$72,0)),
    INDEX(portal!$O$2:$O$72,MATCH(ADDRESS(ROW(),COLUMN(),4),portal!$G$2:$G$72,0)),
    IF('map orig'!V31=".",".","#")
)</f>
        <v>.</v>
      </c>
      <c r="W31" t="str">
        <f ca="1">IF(
    ISNUMBER(MATCH(ADDRESS(ROW(),COLUMN(),4),portal!$G$2:$G$72,0)),
    INDEX(portal!$O$2:$O$72,MATCH(ADDRESS(ROW(),COLUMN(),4),portal!$G$2:$G$72,0)),
    IF('map orig'!W31=".",".","#")
)</f>
        <v>#</v>
      </c>
      <c r="X31" t="str">
        <f ca="1">IF(
    ISNUMBER(MATCH(ADDRESS(ROW(),COLUMN(),4),portal!$G$2:$G$72,0)),
    INDEX(portal!$O$2:$O$72,MATCH(ADDRESS(ROW(),COLUMN(),4),portal!$G$2:$G$72,0)),
    IF('map orig'!X31=".",".","#")
)</f>
        <v>.</v>
      </c>
      <c r="Y31" t="str">
        <f ca="1">IF(
    ISNUMBER(MATCH(ADDRESS(ROW(),COLUMN(),4),portal!$G$2:$G$72,0)),
    INDEX(portal!$O$2:$O$72,MATCH(ADDRESS(ROW(),COLUMN(),4),portal!$G$2:$G$72,0)),
    IF('map orig'!Y31=".",".","#")
)</f>
        <v>#</v>
      </c>
      <c r="Z31" t="str">
        <f ca="1">IF(
    ISNUMBER(MATCH(ADDRESS(ROW(),COLUMN(),4),portal!$G$2:$G$72,0)),
    INDEX(portal!$O$2:$O$72,MATCH(ADDRESS(ROW(),COLUMN(),4),portal!$G$2:$G$72,0)),
    IF('map orig'!Z31=".",".","#")
)</f>
        <v>#</v>
      </c>
      <c r="AA31" t="str">
        <f ca="1">IF(
    ISNUMBER(MATCH(ADDRESS(ROW(),COLUMN(),4),portal!$G$2:$G$72,0)),
    INDEX(portal!$O$2:$O$72,MATCH(ADDRESS(ROW(),COLUMN(),4),portal!$G$2:$G$72,0)),
    IF('map orig'!AA31=".",".","#")
)</f>
        <v>#</v>
      </c>
      <c r="AB31" t="str">
        <f ca="1">IF(
    ISNUMBER(MATCH(ADDRESS(ROW(),COLUMN(),4),portal!$G$2:$G$72,0)),
    INDEX(portal!$O$2:$O$72,MATCH(ADDRESS(ROW(),COLUMN(),4),portal!$G$2:$G$72,0)),
    IF('map orig'!AB31=".",".","#")
)</f>
        <v>.</v>
      </c>
      <c r="AC31" t="str">
        <f ca="1">IF(
    ISNUMBER(MATCH(ADDRESS(ROW(),COLUMN(),4),portal!$G$2:$G$72,0)),
    INDEX(portal!$O$2:$O$72,MATCH(ADDRESS(ROW(),COLUMN(),4),portal!$G$2:$G$72,0)),
    IF('map orig'!AC31=".",".","#")
)</f>
        <v>#</v>
      </c>
      <c r="AD31" t="str">
        <f ca="1">IF(
    ISNUMBER(MATCH(ADDRESS(ROW(),COLUMN(),4),portal!$G$2:$G$72,0)),
    INDEX(portal!$O$2:$O$72,MATCH(ADDRESS(ROW(),COLUMN(),4),portal!$G$2:$G$72,0)),
    IF('map orig'!AD31=".",".","#")
)</f>
        <v>.</v>
      </c>
      <c r="AE31" t="str">
        <f ca="1">IF(
    ISNUMBER(MATCH(ADDRESS(ROW(),COLUMN(),4),portal!$G$2:$G$72,0)),
    INDEX(portal!$O$2:$O$72,MATCH(ADDRESS(ROW(),COLUMN(),4),portal!$G$2:$G$72,0)),
    IF('map orig'!AE31=".",".","#")
)</f>
        <v>#</v>
      </c>
      <c r="AF31" t="str">
        <f ca="1">IF(
    ISNUMBER(MATCH(ADDRESS(ROW(),COLUMN(),4),portal!$G$2:$G$72,0)),
    INDEX(portal!$O$2:$O$72,MATCH(ADDRESS(ROW(),COLUMN(),4),portal!$G$2:$G$72,0)),
    IF('map orig'!AF31=".",".","#")
)</f>
        <v>#</v>
      </c>
      <c r="AG31" t="str">
        <f ca="1">IF(
    ISNUMBER(MATCH(ADDRESS(ROW(),COLUMN(),4),portal!$G$2:$G$72,0)),
    INDEX(portal!$O$2:$O$72,MATCH(ADDRESS(ROW(),COLUMN(),4),portal!$G$2:$G$72,0)),
    IF('map orig'!AG31=".",".","#")
)</f>
        <v>#</v>
      </c>
      <c r="AH31" t="str">
        <f ca="1">IF(
    ISNUMBER(MATCH(ADDRESS(ROW(),COLUMN(),4),portal!$G$2:$G$72,0)),
    INDEX(portal!$O$2:$O$72,MATCH(ADDRESS(ROW(),COLUMN(),4),portal!$G$2:$G$72,0)),
    IF('map orig'!AH31=".",".","#")
)</f>
        <v>#</v>
      </c>
      <c r="AI31" t="str">
        <f ca="1">IF(
    ISNUMBER(MATCH(ADDRESS(ROW(),COLUMN(),4),portal!$G$2:$G$72,0)),
    INDEX(portal!$O$2:$O$72,MATCH(ADDRESS(ROW(),COLUMN(),4),portal!$G$2:$G$72,0)),
    IF('map orig'!AI31=".",".","#")
)</f>
        <v>#</v>
      </c>
      <c r="AJ31" t="str">
        <f ca="1">IF(
    ISNUMBER(MATCH(ADDRESS(ROW(),COLUMN(),4),portal!$G$2:$G$72,0)),
    INDEX(portal!$O$2:$O$72,MATCH(ADDRESS(ROW(),COLUMN(),4),portal!$G$2:$G$72,0)),
    IF('map orig'!AJ31=".",".","#")
)</f>
        <v>.</v>
      </c>
      <c r="AK31" t="str">
        <f ca="1">IF(
    ISNUMBER(MATCH(ADDRESS(ROW(),COLUMN(),4),portal!$G$2:$G$72,0)),
    INDEX(portal!$O$2:$O$72,MATCH(ADDRESS(ROW(),COLUMN(),4),portal!$G$2:$G$72,0)),
    IF('map orig'!AK31=".",".","#")
)</f>
        <v>#</v>
      </c>
      <c r="AL31" t="str">
        <f ca="1">IF(
    ISNUMBER(MATCH(ADDRESS(ROW(),COLUMN(),4),portal!$G$2:$G$72,0)),
    INDEX(portal!$O$2:$O$72,MATCH(ADDRESS(ROW(),COLUMN(),4),portal!$G$2:$G$72,0)),
    IF('map orig'!AL31=".",".","#")
)</f>
        <v>#</v>
      </c>
      <c r="AM31" t="str">
        <f ca="1">IF(
    ISNUMBER(MATCH(ADDRESS(ROW(),COLUMN(),4),portal!$G$2:$G$72,0)),
    INDEX(portal!$O$2:$O$72,MATCH(ADDRESS(ROW(),COLUMN(),4),portal!$G$2:$G$72,0)),
    IF('map orig'!AM31=".",".","#")
)</f>
        <v>#</v>
      </c>
      <c r="AN31" t="str">
        <f ca="1">IF(
    ISNUMBER(MATCH(ADDRESS(ROW(),COLUMN(),4),portal!$G$2:$G$72,0)),
    INDEX(portal!$O$2:$O$72,MATCH(ADDRESS(ROW(),COLUMN(),4),portal!$G$2:$G$72,0)),
    IF('map orig'!AN31=".",".","#")
)</f>
        <v>.</v>
      </c>
      <c r="AO31" t="str">
        <f ca="1">IF(
    ISNUMBER(MATCH(ADDRESS(ROW(),COLUMN(),4),portal!$G$2:$G$72,0)),
    INDEX(portal!$O$2:$O$72,MATCH(ADDRESS(ROW(),COLUMN(),4),portal!$G$2:$G$72,0)),
    IF('map orig'!AO31=".",".","#")
)</f>
        <v>#</v>
      </c>
      <c r="AP31" t="str">
        <f ca="1">IF(
    ISNUMBER(MATCH(ADDRESS(ROW(),COLUMN(),4),portal!$G$2:$G$72,0)),
    INDEX(portal!$O$2:$O$72,MATCH(ADDRESS(ROW(),COLUMN(),4),portal!$G$2:$G$72,0)),
    IF('map orig'!AP31=".",".","#")
)</f>
        <v>.</v>
      </c>
      <c r="AQ31" t="str">
        <f ca="1">IF(
    ISNUMBER(MATCH(ADDRESS(ROW(),COLUMN(),4),portal!$G$2:$G$72,0)),
    INDEX(portal!$O$2:$O$72,MATCH(ADDRESS(ROW(),COLUMN(),4),portal!$G$2:$G$72,0)),
    IF('map orig'!AQ31=".",".","#")
)</f>
        <v>#</v>
      </c>
      <c r="AR31" t="str">
        <f ca="1">IF(
    ISNUMBER(MATCH(ADDRESS(ROW(),COLUMN(),4),portal!$G$2:$G$72,0)),
    INDEX(portal!$O$2:$O$72,MATCH(ADDRESS(ROW(),COLUMN(),4),portal!$G$2:$G$72,0)),
    IF('map orig'!AR31=".",".","#")
)</f>
        <v>#</v>
      </c>
      <c r="AS31" t="str">
        <f ca="1">IF(
    ISNUMBER(MATCH(ADDRESS(ROW(),COLUMN(),4),portal!$G$2:$G$72,0)),
    INDEX(portal!$O$2:$O$72,MATCH(ADDRESS(ROW(),COLUMN(),4),portal!$G$2:$G$72,0)),
    IF('map orig'!AS31=".",".","#")
)</f>
        <v>#</v>
      </c>
      <c r="AT31" t="str">
        <f ca="1">IF(
    ISNUMBER(MATCH(ADDRESS(ROW(),COLUMN(),4),portal!$G$2:$G$72,0)),
    INDEX(portal!$O$2:$O$72,MATCH(ADDRESS(ROW(),COLUMN(),4),portal!$G$2:$G$72,0)),
    IF('map orig'!AT31=".",".","#")
)</f>
        <v>#</v>
      </c>
      <c r="AU31" t="str">
        <f ca="1">IF(
    ISNUMBER(MATCH(ADDRESS(ROW(),COLUMN(),4),portal!$G$2:$G$72,0)),
    INDEX(portal!$O$2:$O$72,MATCH(ADDRESS(ROW(),COLUMN(),4),portal!$G$2:$G$72,0)),
    IF('map orig'!AU31=".",".","#")
)</f>
        <v>#</v>
      </c>
      <c r="AV31" t="str">
        <f ca="1">IF(
    ISNUMBER(MATCH(ADDRESS(ROW(),COLUMN(),4),portal!$G$2:$G$72,0)),
    INDEX(portal!$O$2:$O$72,MATCH(ADDRESS(ROW(),COLUMN(),4),portal!$G$2:$G$72,0)),
    IF('map orig'!AV31=".",".","#")
)</f>
        <v>.</v>
      </c>
      <c r="AW31" t="str">
        <f ca="1">IF(
    ISNUMBER(MATCH(ADDRESS(ROW(),COLUMN(),4),portal!$G$2:$G$72,0)),
    INDEX(portal!$O$2:$O$72,MATCH(ADDRESS(ROW(),COLUMN(),4),portal!$G$2:$G$72,0)),
    IF('map orig'!AW31=".",".","#")
)</f>
        <v>#</v>
      </c>
      <c r="AX31" t="str">
        <f ca="1">IF(
    ISNUMBER(MATCH(ADDRESS(ROW(),COLUMN(),4),portal!$G$2:$G$72,0)),
    INDEX(portal!$O$2:$O$72,MATCH(ADDRESS(ROW(),COLUMN(),4),portal!$G$2:$G$72,0)),
    IF('map orig'!AX31=".",".","#")
)</f>
        <v>.</v>
      </c>
      <c r="AY31" t="str">
        <f ca="1">IF(
    ISNUMBER(MATCH(ADDRESS(ROW(),COLUMN(),4),portal!$G$2:$G$72,0)),
    INDEX(portal!$O$2:$O$72,MATCH(ADDRESS(ROW(),COLUMN(),4),portal!$G$2:$G$72,0)),
    IF('map orig'!AY31=".",".","#")
)</f>
        <v>#</v>
      </c>
      <c r="AZ31" t="str">
        <f ca="1">IF(
    ISNUMBER(MATCH(ADDRESS(ROW(),COLUMN(),4),portal!$G$2:$G$72,0)),
    INDEX(portal!$O$2:$O$72,MATCH(ADDRESS(ROW(),COLUMN(),4),portal!$G$2:$G$72,0)),
    IF('map orig'!AZ31=".",".","#")
)</f>
        <v>#</v>
      </c>
      <c r="BA31" t="str">
        <f ca="1">IF(
    ISNUMBER(MATCH(ADDRESS(ROW(),COLUMN(),4),portal!$G$2:$G$72,0)),
    INDEX(portal!$O$2:$O$72,MATCH(ADDRESS(ROW(),COLUMN(),4),portal!$G$2:$G$72,0)),
    IF('map orig'!BA31=".",".","#")
)</f>
        <v>#</v>
      </c>
      <c r="BB31" t="str">
        <f ca="1">IF(
    ISNUMBER(MATCH(ADDRESS(ROW(),COLUMN(),4),portal!$G$2:$G$72,0)),
    INDEX(portal!$O$2:$O$72,MATCH(ADDRESS(ROW(),COLUMN(),4),portal!$G$2:$G$72,0)),
    IF('map orig'!BB31=".",".","#")
)</f>
        <v>.</v>
      </c>
      <c r="BC31" t="str">
        <f ca="1">IF(
    ISNUMBER(MATCH(ADDRESS(ROW(),COLUMN(),4),portal!$G$2:$G$72,0)),
    INDEX(portal!$O$2:$O$72,MATCH(ADDRESS(ROW(),COLUMN(),4),portal!$G$2:$G$72,0)),
    IF('map orig'!BC31=".",".","#")
)</f>
        <v>#</v>
      </c>
      <c r="BD31" t="str">
        <f ca="1">IF(
    ISNUMBER(MATCH(ADDRESS(ROW(),COLUMN(),4),portal!$G$2:$G$72,0)),
    INDEX(portal!$O$2:$O$72,MATCH(ADDRESS(ROW(),COLUMN(),4),portal!$G$2:$G$72,0)),
    IF('map orig'!BD31=".",".","#")
)</f>
        <v>.</v>
      </c>
      <c r="BE31" t="str">
        <f ca="1">IF(
    ISNUMBER(MATCH(ADDRESS(ROW(),COLUMN(),4),portal!$G$2:$G$72,0)),
    INDEX(portal!$O$2:$O$72,MATCH(ADDRESS(ROW(),COLUMN(),4),portal!$G$2:$G$72,0)),
    IF('map orig'!BE31=".",".","#")
)</f>
        <v>#</v>
      </c>
      <c r="BF31" t="str">
        <f ca="1">IF(
    ISNUMBER(MATCH(ADDRESS(ROW(),COLUMN(),4),portal!$G$2:$G$72,0)),
    INDEX(portal!$O$2:$O$72,MATCH(ADDRESS(ROW(),COLUMN(),4),portal!$G$2:$G$72,0)),
    IF('map orig'!BF31=".",".","#")
)</f>
        <v>#</v>
      </c>
      <c r="BG31" t="str">
        <f ca="1">IF(
    ISNUMBER(MATCH(ADDRESS(ROW(),COLUMN(),4),portal!$G$2:$G$72,0)),
    INDEX(portal!$O$2:$O$72,MATCH(ADDRESS(ROW(),COLUMN(),4),portal!$G$2:$G$72,0)),
    IF('map orig'!BG31=".",".","#")
)</f>
        <v>#</v>
      </c>
      <c r="BH31" t="str">
        <f ca="1">IF(
    ISNUMBER(MATCH(ADDRESS(ROW(),COLUMN(),4),portal!$G$2:$G$72,0)),
    INDEX(portal!$O$2:$O$72,MATCH(ADDRESS(ROW(),COLUMN(),4),portal!$G$2:$G$72,0)),
    IF('map orig'!BH31=".",".","#")
)</f>
        <v>#</v>
      </c>
      <c r="BI31" t="str">
        <f ca="1">IF(
    ISNUMBER(MATCH(ADDRESS(ROW(),COLUMN(),4),portal!$G$2:$G$72,0)),
    INDEX(portal!$O$2:$O$72,MATCH(ADDRESS(ROW(),COLUMN(),4),portal!$G$2:$G$72,0)),
    IF('map orig'!BI31=".",".","#")
)</f>
        <v>#</v>
      </c>
      <c r="BJ31" t="str">
        <f ca="1">IF(
    ISNUMBER(MATCH(ADDRESS(ROW(),COLUMN(),4),portal!$G$2:$G$72,0)),
    INDEX(portal!$O$2:$O$72,MATCH(ADDRESS(ROW(),COLUMN(),4),portal!$G$2:$G$72,0)),
    IF('map orig'!BJ31=".",".","#")
)</f>
        <v>.</v>
      </c>
      <c r="BK31" t="str">
        <f ca="1">IF(
    ISNUMBER(MATCH(ADDRESS(ROW(),COLUMN(),4),portal!$G$2:$G$72,0)),
    INDEX(portal!$O$2:$O$72,MATCH(ADDRESS(ROW(),COLUMN(),4),portal!$G$2:$G$72,0)),
    IF('map orig'!BK31=".",".","#")
)</f>
        <v>#</v>
      </c>
      <c r="BL31" t="str">
        <f ca="1">IF(
    ISNUMBER(MATCH(ADDRESS(ROW(),COLUMN(),4),portal!$G$2:$G$72,0)),
    INDEX(portal!$O$2:$O$72,MATCH(ADDRESS(ROW(),COLUMN(),4),portal!$G$2:$G$72,0)),
    IF('map orig'!BL31=".",".","#")
)</f>
        <v>.</v>
      </c>
      <c r="BM31" t="str">
        <f ca="1">IF(
    ISNUMBER(MATCH(ADDRESS(ROW(),COLUMN(),4),portal!$G$2:$G$72,0)),
    INDEX(portal!$O$2:$O$72,MATCH(ADDRESS(ROW(),COLUMN(),4),portal!$G$2:$G$72,0)),
    IF('map orig'!BM31=".",".","#")
)</f>
        <v>#</v>
      </c>
      <c r="BN31" t="str">
        <f ca="1">IF(
    ISNUMBER(MATCH(ADDRESS(ROW(),COLUMN(),4),portal!$G$2:$G$72,0)),
    INDEX(portal!$O$2:$O$72,MATCH(ADDRESS(ROW(),COLUMN(),4),portal!$G$2:$G$72,0)),
    IF('map orig'!BN31=".",".","#")
)</f>
        <v>.</v>
      </c>
      <c r="BO31" t="str">
        <f ca="1">IF(
    ISNUMBER(MATCH(ADDRESS(ROW(),COLUMN(),4),portal!$G$2:$G$72,0)),
    INDEX(portal!$O$2:$O$72,MATCH(ADDRESS(ROW(),COLUMN(),4),portal!$G$2:$G$72,0)),
    IF('map orig'!BO31=".",".","#")
)</f>
        <v>#</v>
      </c>
      <c r="BP31" t="str">
        <f ca="1">IF(
    ISNUMBER(MATCH(ADDRESS(ROW(),COLUMN(),4),portal!$G$2:$G$72,0)),
    INDEX(portal!$O$2:$O$72,MATCH(ADDRESS(ROW(),COLUMN(),4),portal!$G$2:$G$72,0)),
    IF('map orig'!BP31=".",".","#")
)</f>
        <v>.</v>
      </c>
      <c r="BQ31" t="str">
        <f ca="1">IF(
    ISNUMBER(MATCH(ADDRESS(ROW(),COLUMN(),4),portal!$G$2:$G$72,0)),
    INDEX(portal!$O$2:$O$72,MATCH(ADDRESS(ROW(),COLUMN(),4),portal!$G$2:$G$72,0)),
    IF('map orig'!BQ31=".",".","#")
)</f>
        <v>#</v>
      </c>
      <c r="BR31" t="str">
        <f ca="1">IF(
    ISNUMBER(MATCH(ADDRESS(ROW(),COLUMN(),4),portal!$G$2:$G$72,0)),
    INDEX(portal!$O$2:$O$72,MATCH(ADDRESS(ROW(),COLUMN(),4),portal!$G$2:$G$72,0)),
    IF('map orig'!BR31=".",".","#")
)</f>
        <v>.</v>
      </c>
      <c r="BS31" t="str">
        <f ca="1">IF(
    ISNUMBER(MATCH(ADDRESS(ROW(),COLUMN(),4),portal!$G$2:$G$72,0)),
    INDEX(portal!$O$2:$O$72,MATCH(ADDRESS(ROW(),COLUMN(),4),portal!$G$2:$G$72,0)),
    IF('map orig'!BS31=".",".","#")
)</f>
        <v>#</v>
      </c>
      <c r="BT31" t="str">
        <f ca="1">IF(
    ISNUMBER(MATCH(ADDRESS(ROW(),COLUMN(),4),portal!$G$2:$G$72,0)),
    INDEX(portal!$O$2:$O$72,MATCH(ADDRESS(ROW(),COLUMN(),4),portal!$G$2:$G$72,0)),
    IF('map orig'!BT31=".",".","#")
)</f>
        <v>.</v>
      </c>
      <c r="BU31" t="str">
        <f ca="1">IF(
    ISNUMBER(MATCH(ADDRESS(ROW(),COLUMN(),4),portal!$G$2:$G$72,0)),
    INDEX(portal!$O$2:$O$72,MATCH(ADDRESS(ROW(),COLUMN(),4),portal!$G$2:$G$72,0)),
    IF('map orig'!BU31=".",".","#")
)</f>
        <v>#</v>
      </c>
      <c r="BV31" t="str">
        <f ca="1">IF(
    ISNUMBER(MATCH(ADDRESS(ROW(),COLUMN(),4),portal!$G$2:$G$72,0)),
    INDEX(portal!$O$2:$O$72,MATCH(ADDRESS(ROW(),COLUMN(),4),portal!$G$2:$G$72,0)),
    IF('map orig'!BV31=".",".","#")
)</f>
        <v>#</v>
      </c>
      <c r="BW31" t="str">
        <f ca="1">IF(
    ISNUMBER(MATCH(ADDRESS(ROW(),COLUMN(),4),portal!$G$2:$G$72,0)),
    INDEX(portal!$O$2:$O$72,MATCH(ADDRESS(ROW(),COLUMN(),4),portal!$G$2:$G$72,0)),
    IF('map orig'!BW31=".",".","#")
)</f>
        <v>#</v>
      </c>
      <c r="BX31" t="str">
        <f ca="1">IF(
    ISNUMBER(MATCH(ADDRESS(ROW(),COLUMN(),4),portal!$G$2:$G$72,0)),
    INDEX(portal!$O$2:$O$72,MATCH(ADDRESS(ROW(),COLUMN(),4),portal!$G$2:$G$72,0)),
    IF('map orig'!BX31=".",".","#")
)</f>
        <v>.</v>
      </c>
      <c r="BY31" t="str">
        <f ca="1">IF(
    ISNUMBER(MATCH(ADDRESS(ROW(),COLUMN(),4),portal!$G$2:$G$72,0)),
    INDEX(portal!$O$2:$O$72,MATCH(ADDRESS(ROW(),COLUMN(),4),portal!$G$2:$G$72,0)),
    IF('map orig'!BY31=".",".","#")
)</f>
        <v>#</v>
      </c>
      <c r="BZ31" t="str">
        <f ca="1">IF(
    ISNUMBER(MATCH(ADDRESS(ROW(),COLUMN(),4),portal!$G$2:$G$72,0)),
    INDEX(portal!$O$2:$O$72,MATCH(ADDRESS(ROW(),COLUMN(),4),portal!$G$2:$G$72,0)),
    IF('map orig'!BZ31=".",".","#")
)</f>
        <v>.</v>
      </c>
      <c r="CA31" t="str">
        <f ca="1">IF(
    ISNUMBER(MATCH(ADDRESS(ROW(),COLUMN(),4),portal!$G$2:$G$72,0)),
    INDEX(portal!$O$2:$O$72,MATCH(ADDRESS(ROW(),COLUMN(),4),portal!$G$2:$G$72,0)),
    IF('map orig'!CA31=".",".","#")
)</f>
        <v>#</v>
      </c>
      <c r="CB31" t="str">
        <f ca="1">IF(
    ISNUMBER(MATCH(ADDRESS(ROW(),COLUMN(),4),portal!$G$2:$G$72,0)),
    INDEX(portal!$O$2:$O$72,MATCH(ADDRESS(ROW(),COLUMN(),4),portal!$G$2:$G$72,0)),
    IF('map orig'!CB31=".",".","#")
)</f>
        <v>#</v>
      </c>
      <c r="CC31" t="str">
        <f ca="1">IF(
    ISNUMBER(MATCH(ADDRESS(ROW(),COLUMN(),4),portal!$G$2:$G$72,0)),
    INDEX(portal!$O$2:$O$72,MATCH(ADDRESS(ROW(),COLUMN(),4),portal!$G$2:$G$72,0)),
    IF('map orig'!CC31=".",".","#")
)</f>
        <v>#</v>
      </c>
      <c r="CD31" t="str">
        <f ca="1">IF(
    ISNUMBER(MATCH(ADDRESS(ROW(),COLUMN(),4),portal!$G$2:$G$72,0)),
    INDEX(portal!$O$2:$O$72,MATCH(ADDRESS(ROW(),COLUMN(),4),portal!$G$2:$G$72,0)),
    IF('map orig'!CD31=".",".","#")
)</f>
        <v>.</v>
      </c>
      <c r="CE31" t="str">
        <f ca="1">IF(
    ISNUMBER(MATCH(ADDRESS(ROW(),COLUMN(),4),portal!$G$2:$G$72,0)),
    INDEX(portal!$O$2:$O$72,MATCH(ADDRESS(ROW(),COLUMN(),4),portal!$G$2:$G$72,0)),
    IF('map orig'!CE31=".",".","#")
)</f>
        <v>#</v>
      </c>
      <c r="CF31" t="str">
        <f ca="1">IF(
    ISNUMBER(MATCH(ADDRESS(ROW(),COLUMN(),4),portal!$G$2:$G$72,0)),
    INDEX(portal!$O$2:$O$72,MATCH(ADDRESS(ROW(),COLUMN(),4),portal!$G$2:$G$72,0)),
    IF('map orig'!CF31=".",".","#")
)</f>
        <v>#</v>
      </c>
      <c r="CG31" t="str">
        <f ca="1">IF(
    ISNUMBER(MATCH(ADDRESS(ROW(),COLUMN(),4),portal!$G$2:$G$72,0)),
    INDEX(portal!$O$2:$O$72,MATCH(ADDRESS(ROW(),COLUMN(),4),portal!$G$2:$G$72,0)),
    IF('map orig'!CG31=".",".","#")
)</f>
        <v>#</v>
      </c>
      <c r="CH31" t="str">
        <f ca="1">IF(
    ISNUMBER(MATCH(ADDRESS(ROW(),COLUMN(),4),portal!$G$2:$G$72,0)),
    INDEX(portal!$O$2:$O$72,MATCH(ADDRESS(ROW(),COLUMN(),4),portal!$G$2:$G$72,0)),
    IF('map orig'!CH31=".",".","#")
)</f>
        <v>#</v>
      </c>
      <c r="CI31" t="str">
        <f ca="1">IF(
    ISNUMBER(MATCH(ADDRESS(ROW(),COLUMN(),4),portal!$G$2:$G$72,0)),
    INDEX(portal!$O$2:$O$72,MATCH(ADDRESS(ROW(),COLUMN(),4),portal!$G$2:$G$72,0)),
    IF('map orig'!CI31=".",".","#")
)</f>
        <v>#</v>
      </c>
      <c r="CJ31" t="str">
        <f ca="1">IF(
    ISNUMBER(MATCH(ADDRESS(ROW(),COLUMN(),4),portal!$G$2:$G$72,0)),
    INDEX(portal!$O$2:$O$72,MATCH(ADDRESS(ROW(),COLUMN(),4),portal!$G$2:$G$72,0)),
    IF('map orig'!CJ31=".",".","#")
)</f>
        <v>.</v>
      </c>
      <c r="CK31" t="str">
        <f ca="1">IF(
    ISNUMBER(MATCH(ADDRESS(ROW(),COLUMN(),4),portal!$G$2:$G$72,0)),
    INDEX(portal!$O$2:$O$72,MATCH(ADDRESS(ROW(),COLUMN(),4),portal!$G$2:$G$72,0)),
    IF('map orig'!CK31=".",".","#")
)</f>
        <v>#</v>
      </c>
      <c r="CL31" t="str">
        <f ca="1">IF(
    ISNUMBER(MATCH(ADDRESS(ROW(),COLUMN(),4),portal!$G$2:$G$72,0)),
    INDEX(portal!$O$2:$O$72,MATCH(ADDRESS(ROW(),COLUMN(),4),portal!$G$2:$G$72,0)),
    IF('map orig'!CL31=".",".","#")
)</f>
        <v>#</v>
      </c>
      <c r="CM31" t="str">
        <f ca="1">IF(
    ISNUMBER(MATCH(ADDRESS(ROW(),COLUMN(),4),portal!$G$2:$G$72,0)),
    INDEX(portal!$O$2:$O$72,MATCH(ADDRESS(ROW(),COLUMN(),4),portal!$G$2:$G$72,0)),
    IF('map orig'!CM31=".",".","#")
)</f>
        <v>#</v>
      </c>
      <c r="CN31" t="str">
        <f ca="1">IF(
    ISNUMBER(MATCH(ADDRESS(ROW(),COLUMN(),4),portal!$G$2:$G$72,0)),
    INDEX(portal!$O$2:$O$72,MATCH(ADDRESS(ROW(),COLUMN(),4),portal!$G$2:$G$72,0)),
    IF('map orig'!CN31=".",".","#")
)</f>
        <v>.</v>
      </c>
      <c r="CO31" t="str">
        <f ca="1">IF(
    ISNUMBER(MATCH(ADDRESS(ROW(),COLUMN(),4),portal!$G$2:$G$72,0)),
    INDEX(portal!$O$2:$O$72,MATCH(ADDRESS(ROW(),COLUMN(),4),portal!$G$2:$G$72,0)),
    IF('map orig'!CO31=".",".","#")
)</f>
        <v>#</v>
      </c>
      <c r="CP31" t="str">
        <f ca="1">IF(
    ISNUMBER(MATCH(ADDRESS(ROW(),COLUMN(),4),portal!$G$2:$G$72,0)),
    INDEX(portal!$O$2:$O$72,MATCH(ADDRESS(ROW(),COLUMN(),4),portal!$G$2:$G$72,0)),
    IF('map orig'!CP31=".",".","#")
)</f>
        <v>.</v>
      </c>
      <c r="CQ31" t="str">
        <f ca="1">IF(
    ISNUMBER(MATCH(ADDRESS(ROW(),COLUMN(),4),portal!$G$2:$G$72,0)),
    INDEX(portal!$O$2:$O$72,MATCH(ADDRESS(ROW(),COLUMN(),4),portal!$G$2:$G$72,0)),
    IF('map orig'!CQ31=".",".","#")
)</f>
        <v>#</v>
      </c>
      <c r="CR31" t="str">
        <f ca="1">IF(
    ISNUMBER(MATCH(ADDRESS(ROW(),COLUMN(),4),portal!$G$2:$G$72,0)),
    INDEX(portal!$O$2:$O$72,MATCH(ADDRESS(ROW(),COLUMN(),4),portal!$G$2:$G$72,0)),
    IF('map orig'!CR31=".",".","#")
)</f>
        <v>.</v>
      </c>
      <c r="CS31" t="str">
        <f ca="1">IF(
    ISNUMBER(MATCH(ADDRESS(ROW(),COLUMN(),4),portal!$G$2:$G$72,0)),
    INDEX(portal!$O$2:$O$72,MATCH(ADDRESS(ROW(),COLUMN(),4),portal!$G$2:$G$72,0)),
    IF('map orig'!CS31=".",".","#")
)</f>
        <v>#</v>
      </c>
      <c r="CT31" t="str">
        <f ca="1">IF(
    ISNUMBER(MATCH(ADDRESS(ROW(),COLUMN(),4),portal!$G$2:$G$72,0)),
    INDEX(portal!$O$2:$O$72,MATCH(ADDRESS(ROW(),COLUMN(),4),portal!$G$2:$G$72,0)),
    IF('map orig'!CT31=".",".","#")
)</f>
        <v>#</v>
      </c>
      <c r="CU31" t="str">
        <f ca="1">IF(
    ISNUMBER(MATCH(ADDRESS(ROW(),COLUMN(),4),portal!$G$2:$G$72,0)),
    INDEX(portal!$O$2:$O$72,MATCH(ADDRESS(ROW(),COLUMN(),4),portal!$G$2:$G$72,0)),
    IF('map orig'!CU31=".",".","#")
)</f>
        <v>#</v>
      </c>
      <c r="CV31" t="str">
        <f ca="1">IF(
    ISNUMBER(MATCH(ADDRESS(ROW(),COLUMN(),4),portal!$G$2:$G$72,0)),
    INDEX(portal!$O$2:$O$72,MATCH(ADDRESS(ROW(),COLUMN(),4),portal!$G$2:$G$72,0)),
    IF('map orig'!CV31=".",".","#")
)</f>
        <v>.</v>
      </c>
      <c r="CW31" t="str">
        <f ca="1">IF(
    ISNUMBER(MATCH(ADDRESS(ROW(),COLUMN(),4),portal!$G$2:$G$72,0)),
    INDEX(portal!$O$2:$O$72,MATCH(ADDRESS(ROW(),COLUMN(),4),portal!$G$2:$G$72,0)),
    IF('map orig'!CW31=".",".","#")
)</f>
        <v>#</v>
      </c>
      <c r="CX31" t="str">
        <f ca="1">IF(
    ISNUMBER(MATCH(ADDRESS(ROW(),COLUMN(),4),portal!$G$2:$G$72,0)),
    INDEX(portal!$O$2:$O$72,MATCH(ADDRESS(ROW(),COLUMN(),4),portal!$G$2:$G$72,0)),
    IF('map orig'!CX31=".",".","#")
)</f>
        <v>#</v>
      </c>
      <c r="CY31" t="str">
        <f ca="1">IF(
    ISNUMBER(MATCH(ADDRESS(ROW(),COLUMN(),4),portal!$G$2:$G$72,0)),
    INDEX(portal!$O$2:$O$72,MATCH(ADDRESS(ROW(),COLUMN(),4),portal!$G$2:$G$72,0)),
    IF('map orig'!CY31=".",".","#")
)</f>
        <v>#</v>
      </c>
      <c r="CZ31" t="str">
        <f ca="1">IF(
    ISNUMBER(MATCH(ADDRESS(ROW(),COLUMN(),4),portal!$G$2:$G$72,0)),
    INDEX(portal!$O$2:$O$72,MATCH(ADDRESS(ROW(),COLUMN(),4),portal!$G$2:$G$72,0)),
    IF('map orig'!CZ31=".",".","#")
)</f>
        <v>.</v>
      </c>
      <c r="DA31" t="str">
        <f ca="1">IF(
    ISNUMBER(MATCH(ADDRESS(ROW(),COLUMN(),4),portal!$G$2:$G$72,0)),
    INDEX(portal!$O$2:$O$72,MATCH(ADDRESS(ROW(),COLUMN(),4),portal!$G$2:$G$72,0)),
    IF('map orig'!DA31=".",".","#")
)</f>
        <v>#</v>
      </c>
      <c r="DB31" t="str">
        <f ca="1">IF(
    ISNUMBER(MATCH(ADDRESS(ROW(),COLUMN(),4),portal!$G$2:$G$72,0)),
    INDEX(portal!$O$2:$O$72,MATCH(ADDRESS(ROW(),COLUMN(),4),portal!$G$2:$G$72,0)),
    IF('map orig'!DB31=".",".","#")
)</f>
        <v>.</v>
      </c>
      <c r="DC31" t="str">
        <f ca="1">IF(
    ISNUMBER(MATCH(ADDRESS(ROW(),COLUMN(),4),portal!$G$2:$G$72,0)),
    INDEX(portal!$O$2:$O$72,MATCH(ADDRESS(ROW(),COLUMN(),4),portal!$G$2:$G$72,0)),
    IF('map orig'!DC31=".",".","#")
)</f>
        <v>#</v>
      </c>
      <c r="DD31" t="str">
        <f ca="1">IF(
    ISNUMBER(MATCH(ADDRESS(ROW(),COLUMN(),4),portal!$G$2:$G$72,0)),
    INDEX(portal!$O$2:$O$72,MATCH(ADDRESS(ROW(),COLUMN(),4),portal!$G$2:$G$72,0)),
    IF('map orig'!DD31=".",".","#")
)</f>
        <v>#</v>
      </c>
      <c r="DE31" t="str">
        <f ca="1">IF(
    ISNUMBER(MATCH(ADDRESS(ROW(),COLUMN(),4),portal!$G$2:$G$72,0)),
    INDEX(portal!$O$2:$O$72,MATCH(ADDRESS(ROW(),COLUMN(),4),portal!$G$2:$G$72,0)),
    IF('map orig'!DE31=".",".","#")
)</f>
        <v>#</v>
      </c>
      <c r="DF31" t="str">
        <f ca="1">IF(
    ISNUMBER(MATCH(ADDRESS(ROW(),COLUMN(),4),portal!$G$2:$G$72,0)),
    INDEX(portal!$O$2:$O$72,MATCH(ADDRESS(ROW(),COLUMN(),4),portal!$G$2:$G$72,0)),
    IF('map orig'!DF31=".",".","#")
)</f>
        <v>#</v>
      </c>
      <c r="DG31" t="str">
        <f ca="1">IF(
    ISNUMBER(MATCH(ADDRESS(ROW(),COLUMN(),4),portal!$G$2:$G$72,0)),
    INDEX(portal!$O$2:$O$72,MATCH(ADDRESS(ROW(),COLUMN(),4),portal!$G$2:$G$72,0)),
    IF('map orig'!DG31=".",".","#")
)</f>
        <v>#</v>
      </c>
      <c r="DH31" t="str">
        <f ca="1">IF(
    ISNUMBER(MATCH(ADDRESS(ROW(),COLUMN(),4),portal!$G$2:$G$72,0)),
    INDEX(portal!$O$2:$O$72,MATCH(ADDRESS(ROW(),COLUMN(),4),portal!$G$2:$G$72,0)),
    IF('map orig'!DH31=".",".","#")
)</f>
        <v>.</v>
      </c>
      <c r="DI31" t="str">
        <f ca="1">IF(
    ISNUMBER(MATCH(ADDRESS(ROW(),COLUMN(),4),portal!$G$2:$G$72,0)),
    INDEX(portal!$O$2:$O$72,MATCH(ADDRESS(ROW(),COLUMN(),4),portal!$G$2:$G$72,0)),
    IF('map orig'!DI31=".",".","#")
)</f>
        <v>#</v>
      </c>
      <c r="DJ31" t="str">
        <f ca="1">IF(
    ISNUMBER(MATCH(ADDRESS(ROW(),COLUMN(),4),portal!$G$2:$G$72,0)),
    INDEX(portal!$O$2:$O$72,MATCH(ADDRESS(ROW(),COLUMN(),4),portal!$G$2:$G$72,0)),
    IF('map orig'!DJ31=".",".","#")
)</f>
        <v>.</v>
      </c>
      <c r="DK31" t="str">
        <f ca="1">IF(
    ISNUMBER(MATCH(ADDRESS(ROW(),COLUMN(),4),portal!$G$2:$G$72,0)),
    INDEX(portal!$O$2:$O$72,MATCH(ADDRESS(ROW(),COLUMN(),4),portal!$G$2:$G$72,0)),
    IF('map orig'!DK31=".",".","#")
)</f>
        <v>#</v>
      </c>
      <c r="DL31" t="str">
        <f ca="1">IF(
    ISNUMBER(MATCH(ADDRESS(ROW(),COLUMN(),4),portal!$G$2:$G$72,0)),
    INDEX(portal!$O$2:$O$72,MATCH(ADDRESS(ROW(),COLUMN(),4),portal!$G$2:$G$72,0)),
    IF('map orig'!DL31=".",".","#")
)</f>
        <v>#</v>
      </c>
      <c r="DM31" t="str">
        <f ca="1">IF(
    ISNUMBER(MATCH(ADDRESS(ROW(),COLUMN(),4),portal!$G$2:$G$72,0)),
    INDEX(portal!$O$2:$O$72,MATCH(ADDRESS(ROW(),COLUMN(),4),portal!$G$2:$G$72,0)),
    IF('map orig'!DM31=".",".","#")
)</f>
        <v>#</v>
      </c>
    </row>
    <row r="32" spans="1:117" ht="15" customHeight="1">
      <c r="A32" t="str">
        <f ca="1">IF(
    ISNUMBER(MATCH(ADDRESS(ROW(),COLUMN(),4),portal!$G$2:$G$72,0)),
    INDEX(portal!$O$2:$O$72,MATCH(ADDRESS(ROW(),COLUMN(),4),portal!$G$2:$G$72,0)),
    IF('map orig'!A32=".",".","#")
)</f>
        <v>#</v>
      </c>
      <c r="B32" t="str">
        <f ca="1">IF(
    ISNUMBER(MATCH(ADDRESS(ROW(),COLUMN(),4),portal!$G$2:$G$72,0)),
    INDEX(portal!$O$2:$O$72,MATCH(ADDRESS(ROW(),COLUMN(),4),portal!$G$2:$G$72,0)),
    IF('map orig'!B32=".",".","#")
)</f>
        <v>#</v>
      </c>
      <c r="C32" t="str">
        <f ca="1">IF(
    ISNUMBER(MATCH(ADDRESS(ROW(),COLUMN(),4),portal!$G$2:$G$72,0)),
    INDEX(portal!$O$2:$O$72,MATCH(ADDRESS(ROW(),COLUMN(),4),portal!$G$2:$G$72,0)),
    IF('map orig'!C32=".",".","#")
)</f>
        <v>#</v>
      </c>
      <c r="D32" t="str">
        <f ca="1">IF(
    ISNUMBER(MATCH(ADDRESS(ROW(),COLUMN(),4),portal!$G$2:$G$72,0)),
    INDEX(portal!$O$2:$O$72,MATCH(ADDRESS(ROW(),COLUMN(),4),portal!$G$2:$G$72,0)),
    IF('map orig'!D32=".",".","#")
)</f>
        <v>.</v>
      </c>
      <c r="E32" t="str">
        <f ca="1">IF(
    ISNUMBER(MATCH(ADDRESS(ROW(),COLUMN(),4),portal!$G$2:$G$72,0)),
    INDEX(portal!$O$2:$O$72,MATCH(ADDRESS(ROW(),COLUMN(),4),portal!$G$2:$G$72,0)),
    IF('map orig'!E32=".",".","#")
)</f>
        <v>.</v>
      </c>
      <c r="F32" t="str">
        <f ca="1">IF(
    ISNUMBER(MATCH(ADDRESS(ROW(),COLUMN(),4),portal!$G$2:$G$72,0)),
    INDEX(portal!$O$2:$O$72,MATCH(ADDRESS(ROW(),COLUMN(),4),portal!$G$2:$G$72,0)),
    IF('map orig'!F32=".",".","#")
)</f>
        <v>.</v>
      </c>
      <c r="G32" t="str">
        <f ca="1">IF(
    ISNUMBER(MATCH(ADDRESS(ROW(),COLUMN(),4),portal!$G$2:$G$72,0)),
    INDEX(portal!$O$2:$O$72,MATCH(ADDRESS(ROW(),COLUMN(),4),portal!$G$2:$G$72,0)),
    IF('map orig'!G32=".",".","#")
)</f>
        <v>#</v>
      </c>
      <c r="H32" t="str">
        <f ca="1">IF(
    ISNUMBER(MATCH(ADDRESS(ROW(),COLUMN(),4),portal!$G$2:$G$72,0)),
    INDEX(portal!$O$2:$O$72,MATCH(ADDRESS(ROW(),COLUMN(),4),portal!$G$2:$G$72,0)),
    IF('map orig'!H32=".",".","#")
)</f>
        <v>.</v>
      </c>
      <c r="I32" t="str">
        <f ca="1">IF(
    ISNUMBER(MATCH(ADDRESS(ROW(),COLUMN(),4),portal!$G$2:$G$72,0)),
    INDEX(portal!$O$2:$O$72,MATCH(ADDRESS(ROW(),COLUMN(),4),portal!$G$2:$G$72,0)),
    IF('map orig'!I32=".",".","#")
)</f>
        <v>#</v>
      </c>
      <c r="J32" t="str">
        <f ca="1">IF(
    ISNUMBER(MATCH(ADDRESS(ROW(),COLUMN(),4),portal!$G$2:$G$72,0)),
    INDEX(portal!$O$2:$O$72,MATCH(ADDRESS(ROW(),COLUMN(),4),portal!$G$2:$G$72,0)),
    IF('map orig'!J32=".",".","#")
)</f>
        <v>.</v>
      </c>
      <c r="K32" t="str">
        <f ca="1">IF(
    ISNUMBER(MATCH(ADDRESS(ROW(),COLUMN(),4),portal!$G$2:$G$72,0)),
    INDEX(portal!$O$2:$O$72,MATCH(ADDRESS(ROW(),COLUMN(),4),portal!$G$2:$G$72,0)),
    IF('map orig'!K32=".",".","#")
)</f>
        <v>#</v>
      </c>
      <c r="L32" t="str">
        <f ca="1">IF(
    ISNUMBER(MATCH(ADDRESS(ROW(),COLUMN(),4),portal!$G$2:$G$72,0)),
    INDEX(portal!$O$2:$O$72,MATCH(ADDRESS(ROW(),COLUMN(),4),portal!$G$2:$G$72,0)),
    IF('map orig'!L32=".",".","#")
)</f>
        <v>.</v>
      </c>
      <c r="M32" t="str">
        <f ca="1">IF(
    ISNUMBER(MATCH(ADDRESS(ROW(),COLUMN(),4),portal!$G$2:$G$72,0)),
    INDEX(portal!$O$2:$O$72,MATCH(ADDRESS(ROW(),COLUMN(),4),portal!$G$2:$G$72,0)),
    IF('map orig'!M32=".",".","#")
)</f>
        <v>.</v>
      </c>
      <c r="N32" t="str">
        <f ca="1">IF(
    ISNUMBER(MATCH(ADDRESS(ROW(),COLUMN(),4),portal!$G$2:$G$72,0)),
    INDEX(portal!$O$2:$O$72,MATCH(ADDRESS(ROW(),COLUMN(),4),portal!$G$2:$G$72,0)),
    IF('map orig'!N32=".",".","#")
)</f>
        <v>.</v>
      </c>
      <c r="O32" t="str">
        <f ca="1">IF(
    ISNUMBER(MATCH(ADDRESS(ROW(),COLUMN(),4),portal!$G$2:$G$72,0)),
    INDEX(portal!$O$2:$O$72,MATCH(ADDRESS(ROW(),COLUMN(),4),portal!$G$2:$G$72,0)),
    IF('map orig'!O32=".",".","#")
)</f>
        <v>#</v>
      </c>
      <c r="P32" t="str">
        <f ca="1">IF(
    ISNUMBER(MATCH(ADDRESS(ROW(),COLUMN(),4),portal!$G$2:$G$72,0)),
    INDEX(portal!$O$2:$O$72,MATCH(ADDRESS(ROW(),COLUMN(),4),portal!$G$2:$G$72,0)),
    IF('map orig'!P32=".",".","#")
)</f>
        <v>.</v>
      </c>
      <c r="Q32" t="str">
        <f ca="1">IF(
    ISNUMBER(MATCH(ADDRESS(ROW(),COLUMN(),4),portal!$G$2:$G$72,0)),
    INDEX(portal!$O$2:$O$72,MATCH(ADDRESS(ROW(),COLUMN(),4),portal!$G$2:$G$72,0)),
    IF('map orig'!Q32=".",".","#")
)</f>
        <v>.</v>
      </c>
      <c r="R32" t="str">
        <f ca="1">IF(
    ISNUMBER(MATCH(ADDRESS(ROW(),COLUMN(),4),portal!$G$2:$G$72,0)),
    INDEX(portal!$O$2:$O$72,MATCH(ADDRESS(ROW(),COLUMN(),4),portal!$G$2:$G$72,0)),
    IF('map orig'!R32=".",".","#")
)</f>
        <v>.</v>
      </c>
      <c r="S32" t="str">
        <f ca="1">IF(
    ISNUMBER(MATCH(ADDRESS(ROW(),COLUMN(),4),portal!$G$2:$G$72,0)),
    INDEX(portal!$O$2:$O$72,MATCH(ADDRESS(ROW(),COLUMN(),4),portal!$G$2:$G$72,0)),
    IF('map orig'!S32=".",".","#")
)</f>
        <v>#</v>
      </c>
      <c r="T32" t="str">
        <f ca="1">IF(
    ISNUMBER(MATCH(ADDRESS(ROW(),COLUMN(),4),portal!$G$2:$G$72,0)),
    INDEX(portal!$O$2:$O$72,MATCH(ADDRESS(ROW(),COLUMN(),4),portal!$G$2:$G$72,0)),
    IF('map orig'!T32=".",".","#")
)</f>
        <v>.</v>
      </c>
      <c r="U32" t="str">
        <f ca="1">IF(
    ISNUMBER(MATCH(ADDRESS(ROW(),COLUMN(),4),portal!$G$2:$G$72,0)),
    INDEX(portal!$O$2:$O$72,MATCH(ADDRESS(ROW(),COLUMN(),4),portal!$G$2:$G$72,0)),
    IF('map orig'!U32=".",".","#")
)</f>
        <v>#</v>
      </c>
      <c r="V32" t="str">
        <f ca="1">IF(
    ISNUMBER(MATCH(ADDRESS(ROW(),COLUMN(),4),portal!$G$2:$G$72,0)),
    INDEX(portal!$O$2:$O$72,MATCH(ADDRESS(ROW(),COLUMN(),4),portal!$G$2:$G$72,0)),
    IF('map orig'!V32=".",".","#")
)</f>
        <v>.</v>
      </c>
      <c r="W32" t="str">
        <f ca="1">IF(
    ISNUMBER(MATCH(ADDRESS(ROW(),COLUMN(),4),portal!$G$2:$G$72,0)),
    INDEX(portal!$O$2:$O$72,MATCH(ADDRESS(ROW(),COLUMN(),4),portal!$G$2:$G$72,0)),
    IF('map orig'!W32=".",".","#")
)</f>
        <v>.</v>
      </c>
      <c r="X32" t="str">
        <f ca="1">IF(
    ISNUMBER(MATCH(ADDRESS(ROW(),COLUMN(),4),portal!$G$2:$G$72,0)),
    INDEX(portal!$O$2:$O$72,MATCH(ADDRESS(ROW(),COLUMN(),4),portal!$G$2:$G$72,0)),
    IF('map orig'!X32=".",".","#")
)</f>
        <v>.</v>
      </c>
      <c r="Y32" t="str">
        <f ca="1">IF(
    ISNUMBER(MATCH(ADDRESS(ROW(),COLUMN(),4),portal!$G$2:$G$72,0)),
    INDEX(portal!$O$2:$O$72,MATCH(ADDRESS(ROW(),COLUMN(),4),portal!$G$2:$G$72,0)),
    IF('map orig'!Y32=".",".","#")
)</f>
        <v>#</v>
      </c>
      <c r="Z32" t="str">
        <f ca="1">IF(
    ISNUMBER(MATCH(ADDRESS(ROW(),COLUMN(),4),portal!$G$2:$G$72,0)),
    INDEX(portal!$O$2:$O$72,MATCH(ADDRESS(ROW(),COLUMN(),4),portal!$G$2:$G$72,0)),
    IF('map orig'!Z32=".",".","#")
)</f>
        <v>.</v>
      </c>
      <c r="AA32" t="str">
        <f ca="1">IF(
    ISNUMBER(MATCH(ADDRESS(ROW(),COLUMN(),4),portal!$G$2:$G$72,0)),
    INDEX(portal!$O$2:$O$72,MATCH(ADDRESS(ROW(),COLUMN(),4),portal!$G$2:$G$72,0)),
    IF('map orig'!AA32=".",".","#")
)</f>
        <v>.</v>
      </c>
      <c r="AB32" t="str">
        <f ca="1">IF(
    ISNUMBER(MATCH(ADDRESS(ROW(),COLUMN(),4),portal!$G$2:$G$72,0)),
    INDEX(portal!$O$2:$O$72,MATCH(ADDRESS(ROW(),COLUMN(),4),portal!$G$2:$G$72,0)),
    IF('map orig'!AB32=".",".","#")
)</f>
        <v>.</v>
      </c>
      <c r="AC32" t="str">
        <f ca="1">IF(
    ISNUMBER(MATCH(ADDRESS(ROW(),COLUMN(),4),portal!$G$2:$G$72,0)),
    INDEX(portal!$O$2:$O$72,MATCH(ADDRESS(ROW(),COLUMN(),4),portal!$G$2:$G$72,0)),
    IF('map orig'!AC32=".",".","#")
)</f>
        <v>#</v>
      </c>
      <c r="AD32" t="str">
        <f ca="1">IF(
    ISNUMBER(MATCH(ADDRESS(ROW(),COLUMN(),4),portal!$G$2:$G$72,0)),
    INDEX(portal!$O$2:$O$72,MATCH(ADDRESS(ROW(),COLUMN(),4),portal!$G$2:$G$72,0)),
    IF('map orig'!AD32=".",".","#")
)</f>
        <v>.</v>
      </c>
      <c r="AE32" t="str">
        <f ca="1">IF(
    ISNUMBER(MATCH(ADDRESS(ROW(),COLUMN(),4),portal!$G$2:$G$72,0)),
    INDEX(portal!$O$2:$O$72,MATCH(ADDRESS(ROW(),COLUMN(),4),portal!$G$2:$G$72,0)),
    IF('map orig'!AE32=".",".","#")
)</f>
        <v>#</v>
      </c>
      <c r="AF32" t="str">
        <f ca="1">IF(
    ISNUMBER(MATCH(ADDRESS(ROW(),COLUMN(),4),portal!$G$2:$G$72,0)),
    INDEX(portal!$O$2:$O$72,MATCH(ADDRESS(ROW(),COLUMN(),4),portal!$G$2:$G$72,0)),
    IF('map orig'!AF32=".",".","#")
)</f>
        <v>.</v>
      </c>
      <c r="AG32" t="str">
        <f ca="1">IF(
    ISNUMBER(MATCH(ADDRESS(ROW(),COLUMN(),4),portal!$G$2:$G$72,0)),
    INDEX(portal!$O$2:$O$72,MATCH(ADDRESS(ROW(),COLUMN(),4),portal!$G$2:$G$72,0)),
    IF('map orig'!AG32=".",".","#")
)</f>
        <v>#</v>
      </c>
      <c r="AH32" t="str">
        <f ca="1">IF(
    ISNUMBER(MATCH(ADDRESS(ROW(),COLUMN(),4),portal!$G$2:$G$72,0)),
    INDEX(portal!$O$2:$O$72,MATCH(ADDRESS(ROW(),COLUMN(),4),portal!$G$2:$G$72,0)),
    IF('map orig'!AH32=".",".","#")
)</f>
        <v>.</v>
      </c>
      <c r="AI32" t="str">
        <f ca="1">IF(
    ISNUMBER(MATCH(ADDRESS(ROW(),COLUMN(),4),portal!$G$2:$G$72,0)),
    INDEX(portal!$O$2:$O$72,MATCH(ADDRESS(ROW(),COLUMN(),4),portal!$G$2:$G$72,0)),
    IF('map orig'!AI32=".",".","#")
)</f>
        <v>.</v>
      </c>
      <c r="AJ32" t="str">
        <f ca="1">IF(
    ISNUMBER(MATCH(ADDRESS(ROW(),COLUMN(),4),portal!$G$2:$G$72,0)),
    INDEX(portal!$O$2:$O$72,MATCH(ADDRESS(ROW(),COLUMN(),4),portal!$G$2:$G$72,0)),
    IF('map orig'!AJ32=".",".","#")
)</f>
        <v>.</v>
      </c>
      <c r="AK32" t="str">
        <f ca="1">IF(
    ISNUMBER(MATCH(ADDRESS(ROW(),COLUMN(),4),portal!$G$2:$G$72,0)),
    INDEX(portal!$O$2:$O$72,MATCH(ADDRESS(ROW(),COLUMN(),4),portal!$G$2:$G$72,0)),
    IF('map orig'!AK32=".",".","#")
)</f>
        <v>.</v>
      </c>
      <c r="AL32" t="str">
        <f ca="1">IF(
    ISNUMBER(MATCH(ADDRESS(ROW(),COLUMN(),4),portal!$G$2:$G$72,0)),
    INDEX(portal!$O$2:$O$72,MATCH(ADDRESS(ROW(),COLUMN(),4),portal!$G$2:$G$72,0)),
    IF('map orig'!AL32=".",".","#")
)</f>
        <v>.</v>
      </c>
      <c r="AM32" t="str">
        <f ca="1">IF(
    ISNUMBER(MATCH(ADDRESS(ROW(),COLUMN(),4),portal!$G$2:$G$72,0)),
    INDEX(portal!$O$2:$O$72,MATCH(ADDRESS(ROW(),COLUMN(),4),portal!$G$2:$G$72,0)),
    IF('map orig'!AM32=".",".","#")
)</f>
        <v>.</v>
      </c>
      <c r="AN32" t="str">
        <f ca="1">IF(
    ISNUMBER(MATCH(ADDRESS(ROW(),COLUMN(),4),portal!$G$2:$G$72,0)),
    INDEX(portal!$O$2:$O$72,MATCH(ADDRESS(ROW(),COLUMN(),4),portal!$G$2:$G$72,0)),
    IF('map orig'!AN32=".",".","#")
)</f>
        <v>.</v>
      </c>
      <c r="AO32" t="str">
        <f ca="1">IF(
    ISNUMBER(MATCH(ADDRESS(ROW(),COLUMN(),4),portal!$G$2:$G$72,0)),
    INDEX(portal!$O$2:$O$72,MATCH(ADDRESS(ROW(),COLUMN(),4),portal!$G$2:$G$72,0)),
    IF('map orig'!AO32=".",".","#")
)</f>
        <v>#</v>
      </c>
      <c r="AP32" t="str">
        <f ca="1">IF(
    ISNUMBER(MATCH(ADDRESS(ROW(),COLUMN(),4),portal!$G$2:$G$72,0)),
    INDEX(portal!$O$2:$O$72,MATCH(ADDRESS(ROW(),COLUMN(),4),portal!$G$2:$G$72,0)),
    IF('map orig'!AP32=".",".","#")
)</f>
        <v>.</v>
      </c>
      <c r="AQ32" t="str">
        <f ca="1">IF(
    ISNUMBER(MATCH(ADDRESS(ROW(),COLUMN(),4),portal!$G$2:$G$72,0)),
    INDEX(portal!$O$2:$O$72,MATCH(ADDRESS(ROW(),COLUMN(),4),portal!$G$2:$G$72,0)),
    IF('map orig'!AQ32=".",".","#")
)</f>
        <v>.</v>
      </c>
      <c r="AR32" t="str">
        <f ca="1">IF(
    ISNUMBER(MATCH(ADDRESS(ROW(),COLUMN(),4),portal!$G$2:$G$72,0)),
    INDEX(portal!$O$2:$O$72,MATCH(ADDRESS(ROW(),COLUMN(),4),portal!$G$2:$G$72,0)),
    IF('map orig'!AR32=".",".","#")
)</f>
        <v>.</v>
      </c>
      <c r="AS32" t="str">
        <f ca="1">IF(
    ISNUMBER(MATCH(ADDRESS(ROW(),COLUMN(),4),portal!$G$2:$G$72,0)),
    INDEX(portal!$O$2:$O$72,MATCH(ADDRESS(ROW(),COLUMN(),4),portal!$G$2:$G$72,0)),
    IF('map orig'!AS32=".",".","#")
)</f>
        <v>#</v>
      </c>
      <c r="AT32" t="str">
        <f ca="1">IF(
    ISNUMBER(MATCH(ADDRESS(ROW(),COLUMN(),4),portal!$G$2:$G$72,0)),
    INDEX(portal!$O$2:$O$72,MATCH(ADDRESS(ROW(),COLUMN(),4),portal!$G$2:$G$72,0)),
    IF('map orig'!AT32=".",".","#")
)</f>
        <v>.</v>
      </c>
      <c r="AU32" t="str">
        <f ca="1">IF(
    ISNUMBER(MATCH(ADDRESS(ROW(),COLUMN(),4),portal!$G$2:$G$72,0)),
    INDEX(portal!$O$2:$O$72,MATCH(ADDRESS(ROW(),COLUMN(),4),portal!$G$2:$G$72,0)),
    IF('map orig'!AU32=".",".","#")
)</f>
        <v>.</v>
      </c>
      <c r="AV32" t="str">
        <f ca="1">IF(
    ISNUMBER(MATCH(ADDRESS(ROW(),COLUMN(),4),portal!$G$2:$G$72,0)),
    INDEX(portal!$O$2:$O$72,MATCH(ADDRESS(ROW(),COLUMN(),4),portal!$G$2:$G$72,0)),
    IF('map orig'!AV32=".",".","#")
)</f>
        <v>.</v>
      </c>
      <c r="AW32" t="str">
        <f ca="1">IF(
    ISNUMBER(MATCH(ADDRESS(ROW(),COLUMN(),4),portal!$G$2:$G$72,0)),
    INDEX(portal!$O$2:$O$72,MATCH(ADDRESS(ROW(),COLUMN(),4),portal!$G$2:$G$72,0)),
    IF('map orig'!AW32=".",".","#")
)</f>
        <v>.</v>
      </c>
      <c r="AX32" t="str">
        <f ca="1">IF(
    ISNUMBER(MATCH(ADDRESS(ROW(),COLUMN(),4),portal!$G$2:$G$72,0)),
    INDEX(portal!$O$2:$O$72,MATCH(ADDRESS(ROW(),COLUMN(),4),portal!$G$2:$G$72,0)),
    IF('map orig'!AX32=".",".","#")
)</f>
        <v>.</v>
      </c>
      <c r="AY32" t="str">
        <f ca="1">IF(
    ISNUMBER(MATCH(ADDRESS(ROW(),COLUMN(),4),portal!$G$2:$G$72,0)),
    INDEX(portal!$O$2:$O$72,MATCH(ADDRESS(ROW(),COLUMN(),4),portal!$G$2:$G$72,0)),
    IF('map orig'!AY32=".",".","#")
)</f>
        <v>#</v>
      </c>
      <c r="AZ32" t="str">
        <f ca="1">IF(
    ISNUMBER(MATCH(ADDRESS(ROW(),COLUMN(),4),portal!$G$2:$G$72,0)),
    INDEX(portal!$O$2:$O$72,MATCH(ADDRESS(ROW(),COLUMN(),4),portal!$G$2:$G$72,0)),
    IF('map orig'!AZ32=".",".","#")
)</f>
        <v>.</v>
      </c>
      <c r="BA32" t="str">
        <f ca="1">IF(
    ISNUMBER(MATCH(ADDRESS(ROW(),COLUMN(),4),portal!$G$2:$G$72,0)),
    INDEX(portal!$O$2:$O$72,MATCH(ADDRESS(ROW(),COLUMN(),4),portal!$G$2:$G$72,0)),
    IF('map orig'!BA32=".",".","#")
)</f>
        <v>.</v>
      </c>
      <c r="BB32" t="str">
        <f ca="1">IF(
    ISNUMBER(MATCH(ADDRESS(ROW(),COLUMN(),4),portal!$G$2:$G$72,0)),
    INDEX(portal!$O$2:$O$72,MATCH(ADDRESS(ROW(),COLUMN(),4),portal!$G$2:$G$72,0)),
    IF('map orig'!BB32=".",".","#")
)</f>
        <v>.</v>
      </c>
      <c r="BC32" t="str">
        <f ca="1">IF(
    ISNUMBER(MATCH(ADDRESS(ROW(),COLUMN(),4),portal!$G$2:$G$72,0)),
    INDEX(portal!$O$2:$O$72,MATCH(ADDRESS(ROW(),COLUMN(),4),portal!$G$2:$G$72,0)),
    IF('map orig'!BC32=".",".","#")
)</f>
        <v>#</v>
      </c>
      <c r="BD32" t="str">
        <f ca="1">IF(
    ISNUMBER(MATCH(ADDRESS(ROW(),COLUMN(),4),portal!$G$2:$G$72,0)),
    INDEX(portal!$O$2:$O$72,MATCH(ADDRESS(ROW(),COLUMN(),4),portal!$G$2:$G$72,0)),
    IF('map orig'!BD32=".",".","#")
)</f>
        <v>.</v>
      </c>
      <c r="BE32" t="str">
        <f ca="1">IF(
    ISNUMBER(MATCH(ADDRESS(ROW(),COLUMN(),4),portal!$G$2:$G$72,0)),
    INDEX(portal!$O$2:$O$72,MATCH(ADDRESS(ROW(),COLUMN(),4),portal!$G$2:$G$72,0)),
    IF('map orig'!BE32=".",".","#")
)</f>
        <v>.</v>
      </c>
      <c r="BF32" t="str">
        <f ca="1">IF(
    ISNUMBER(MATCH(ADDRESS(ROW(),COLUMN(),4),portal!$G$2:$G$72,0)),
    INDEX(portal!$O$2:$O$72,MATCH(ADDRESS(ROW(),COLUMN(),4),portal!$G$2:$G$72,0)),
    IF('map orig'!BF32=".",".","#")
)</f>
        <v>.</v>
      </c>
      <c r="BG32" t="str">
        <f ca="1">IF(
    ISNUMBER(MATCH(ADDRESS(ROW(),COLUMN(),4),portal!$G$2:$G$72,0)),
    INDEX(portal!$O$2:$O$72,MATCH(ADDRESS(ROW(),COLUMN(),4),portal!$G$2:$G$72,0)),
    IF('map orig'!BG32=".",".","#")
)</f>
        <v>#</v>
      </c>
      <c r="BH32" t="str">
        <f ca="1">IF(
    ISNUMBER(MATCH(ADDRESS(ROW(),COLUMN(),4),portal!$G$2:$G$72,0)),
    INDEX(portal!$O$2:$O$72,MATCH(ADDRESS(ROW(),COLUMN(),4),portal!$G$2:$G$72,0)),
    IF('map orig'!BH32=".",".","#")
)</f>
        <v>.</v>
      </c>
      <c r="BI32" t="str">
        <f ca="1">IF(
    ISNUMBER(MATCH(ADDRESS(ROW(),COLUMN(),4),portal!$G$2:$G$72,0)),
    INDEX(portal!$O$2:$O$72,MATCH(ADDRESS(ROW(),COLUMN(),4),portal!$G$2:$G$72,0)),
    IF('map orig'!BI32=".",".","#")
)</f>
        <v>.</v>
      </c>
      <c r="BJ32" t="str">
        <f ca="1">IF(
    ISNUMBER(MATCH(ADDRESS(ROW(),COLUMN(),4),portal!$G$2:$G$72,0)),
    INDEX(portal!$O$2:$O$72,MATCH(ADDRESS(ROW(),COLUMN(),4),portal!$G$2:$G$72,0)),
    IF('map orig'!BJ32=".",".","#")
)</f>
        <v>.</v>
      </c>
      <c r="BK32" t="str">
        <f ca="1">IF(
    ISNUMBER(MATCH(ADDRESS(ROW(),COLUMN(),4),portal!$G$2:$G$72,0)),
    INDEX(portal!$O$2:$O$72,MATCH(ADDRESS(ROW(),COLUMN(),4),portal!$G$2:$G$72,0)),
    IF('map orig'!BK32=".",".","#")
)</f>
        <v>.</v>
      </c>
      <c r="BL32" t="str">
        <f ca="1">IF(
    ISNUMBER(MATCH(ADDRESS(ROW(),COLUMN(),4),portal!$G$2:$G$72,0)),
    INDEX(portal!$O$2:$O$72,MATCH(ADDRESS(ROW(),COLUMN(),4),portal!$G$2:$G$72,0)),
    IF('map orig'!BL32=".",".","#")
)</f>
        <v>.</v>
      </c>
      <c r="BM32" t="str">
        <f ca="1">IF(
    ISNUMBER(MATCH(ADDRESS(ROW(),COLUMN(),4),portal!$G$2:$G$72,0)),
    INDEX(portal!$O$2:$O$72,MATCH(ADDRESS(ROW(),COLUMN(),4),portal!$G$2:$G$72,0)),
    IF('map orig'!BM32=".",".","#")
)</f>
        <v>#</v>
      </c>
      <c r="BN32" t="str">
        <f ca="1">IF(
    ISNUMBER(MATCH(ADDRESS(ROW(),COLUMN(),4),portal!$G$2:$G$72,0)),
    INDEX(portal!$O$2:$O$72,MATCH(ADDRESS(ROW(),COLUMN(),4),portal!$G$2:$G$72,0)),
    IF('map orig'!BN32=".",".","#")
)</f>
        <v>.</v>
      </c>
      <c r="BO32" t="str">
        <f ca="1">IF(
    ISNUMBER(MATCH(ADDRESS(ROW(),COLUMN(),4),portal!$G$2:$G$72,0)),
    INDEX(portal!$O$2:$O$72,MATCH(ADDRESS(ROW(),COLUMN(),4),portal!$G$2:$G$72,0)),
    IF('map orig'!BO32=".",".","#")
)</f>
        <v>.</v>
      </c>
      <c r="BP32" t="str">
        <f ca="1">IF(
    ISNUMBER(MATCH(ADDRESS(ROW(),COLUMN(),4),portal!$G$2:$G$72,0)),
    INDEX(portal!$O$2:$O$72,MATCH(ADDRESS(ROW(),COLUMN(),4),portal!$G$2:$G$72,0)),
    IF('map orig'!BP32=".",".","#")
)</f>
        <v>.</v>
      </c>
      <c r="BQ32" t="str">
        <f ca="1">IF(
    ISNUMBER(MATCH(ADDRESS(ROW(),COLUMN(),4),portal!$G$2:$G$72,0)),
    INDEX(portal!$O$2:$O$72,MATCH(ADDRESS(ROW(),COLUMN(),4),portal!$G$2:$G$72,0)),
    IF('map orig'!BQ32=".",".","#")
)</f>
        <v>#</v>
      </c>
      <c r="BR32" t="str">
        <f ca="1">IF(
    ISNUMBER(MATCH(ADDRESS(ROW(),COLUMN(),4),portal!$G$2:$G$72,0)),
    INDEX(portal!$O$2:$O$72,MATCH(ADDRESS(ROW(),COLUMN(),4),portal!$G$2:$G$72,0)),
    IF('map orig'!BR32=".",".","#")
)</f>
        <v>.</v>
      </c>
      <c r="BS32" t="str">
        <f ca="1">IF(
    ISNUMBER(MATCH(ADDRESS(ROW(),COLUMN(),4),portal!$G$2:$G$72,0)),
    INDEX(portal!$O$2:$O$72,MATCH(ADDRESS(ROW(),COLUMN(),4),portal!$G$2:$G$72,0)),
    IF('map orig'!BS32=".",".","#")
)</f>
        <v>#</v>
      </c>
      <c r="BT32" t="str">
        <f ca="1">IF(
    ISNUMBER(MATCH(ADDRESS(ROW(),COLUMN(),4),portal!$G$2:$G$72,0)),
    INDEX(portal!$O$2:$O$72,MATCH(ADDRESS(ROW(),COLUMN(),4),portal!$G$2:$G$72,0)),
    IF('map orig'!BT32=".",".","#")
)</f>
        <v>.</v>
      </c>
      <c r="BU32" t="str">
        <f ca="1">IF(
    ISNUMBER(MATCH(ADDRESS(ROW(),COLUMN(),4),portal!$G$2:$G$72,0)),
    INDEX(portal!$O$2:$O$72,MATCH(ADDRESS(ROW(),COLUMN(),4),portal!$G$2:$G$72,0)),
    IF('map orig'!BU32=".",".","#")
)</f>
        <v>#</v>
      </c>
      <c r="BV32" t="str">
        <f ca="1">IF(
    ISNUMBER(MATCH(ADDRESS(ROW(),COLUMN(),4),portal!$G$2:$G$72,0)),
    INDEX(portal!$O$2:$O$72,MATCH(ADDRESS(ROW(),COLUMN(),4),portal!$G$2:$G$72,0)),
    IF('map orig'!BV32=".",".","#")
)</f>
        <v>.</v>
      </c>
      <c r="BW32" t="str">
        <f ca="1">IF(
    ISNUMBER(MATCH(ADDRESS(ROW(),COLUMN(),4),portal!$G$2:$G$72,0)),
    INDEX(portal!$O$2:$O$72,MATCH(ADDRESS(ROW(),COLUMN(),4),portal!$G$2:$G$72,0)),
    IF('map orig'!BW32=".",".","#")
)</f>
        <v>.</v>
      </c>
      <c r="BX32" t="str">
        <f ca="1">IF(
    ISNUMBER(MATCH(ADDRESS(ROW(),COLUMN(),4),portal!$G$2:$G$72,0)),
    INDEX(portal!$O$2:$O$72,MATCH(ADDRESS(ROW(),COLUMN(),4),portal!$G$2:$G$72,0)),
    IF('map orig'!BX32=".",".","#")
)</f>
        <v>.</v>
      </c>
      <c r="BY32" t="str">
        <f ca="1">IF(
    ISNUMBER(MATCH(ADDRESS(ROW(),COLUMN(),4),portal!$G$2:$G$72,0)),
    INDEX(portal!$O$2:$O$72,MATCH(ADDRESS(ROW(),COLUMN(),4),portal!$G$2:$G$72,0)),
    IF('map orig'!BY32=".",".","#")
)</f>
        <v>.</v>
      </c>
      <c r="BZ32" t="str">
        <f ca="1">IF(
    ISNUMBER(MATCH(ADDRESS(ROW(),COLUMN(),4),portal!$G$2:$G$72,0)),
    INDEX(portal!$O$2:$O$72,MATCH(ADDRESS(ROW(),COLUMN(),4),portal!$G$2:$G$72,0)),
    IF('map orig'!BZ32=".",".","#")
)</f>
        <v>.</v>
      </c>
      <c r="CA32" t="str">
        <f ca="1">IF(
    ISNUMBER(MATCH(ADDRESS(ROW(),COLUMN(),4),portal!$G$2:$G$72,0)),
    INDEX(portal!$O$2:$O$72,MATCH(ADDRESS(ROW(),COLUMN(),4),portal!$G$2:$G$72,0)),
    IF('map orig'!CA32=".",".","#")
)</f>
        <v>.</v>
      </c>
      <c r="CB32" t="str">
        <f ca="1">IF(
    ISNUMBER(MATCH(ADDRESS(ROW(),COLUMN(),4),portal!$G$2:$G$72,0)),
    INDEX(portal!$O$2:$O$72,MATCH(ADDRESS(ROW(),COLUMN(),4),portal!$G$2:$G$72,0)),
    IF('map orig'!CB32=".",".","#")
)</f>
        <v>.</v>
      </c>
      <c r="CC32" t="str">
        <f ca="1">IF(
    ISNUMBER(MATCH(ADDRESS(ROW(),COLUMN(),4),portal!$G$2:$G$72,0)),
    INDEX(portal!$O$2:$O$72,MATCH(ADDRESS(ROW(),COLUMN(),4),portal!$G$2:$G$72,0)),
    IF('map orig'!CC32=".",".","#")
)</f>
        <v>.</v>
      </c>
      <c r="CD32" t="str">
        <f ca="1">IF(
    ISNUMBER(MATCH(ADDRESS(ROW(),COLUMN(),4),portal!$G$2:$G$72,0)),
    INDEX(portal!$O$2:$O$72,MATCH(ADDRESS(ROW(),COLUMN(),4),portal!$G$2:$G$72,0)),
    IF('map orig'!CD32=".",".","#")
)</f>
        <v>.</v>
      </c>
      <c r="CE32" t="str">
        <f ca="1">IF(
    ISNUMBER(MATCH(ADDRESS(ROW(),COLUMN(),4),portal!$G$2:$G$72,0)),
    INDEX(portal!$O$2:$O$72,MATCH(ADDRESS(ROW(),COLUMN(),4),portal!$G$2:$G$72,0)),
    IF('map orig'!CE32=".",".","#")
)</f>
        <v>.</v>
      </c>
      <c r="CF32" t="str">
        <f ca="1">IF(
    ISNUMBER(MATCH(ADDRESS(ROW(),COLUMN(),4),portal!$G$2:$G$72,0)),
    INDEX(portal!$O$2:$O$72,MATCH(ADDRESS(ROW(),COLUMN(),4),portal!$G$2:$G$72,0)),
    IF('map orig'!CF32=".",".","#")
)</f>
        <v>.</v>
      </c>
      <c r="CG32" t="str">
        <f ca="1">IF(
    ISNUMBER(MATCH(ADDRESS(ROW(),COLUMN(),4),portal!$G$2:$G$72,0)),
    INDEX(portal!$O$2:$O$72,MATCH(ADDRESS(ROW(),COLUMN(),4),portal!$G$2:$G$72,0)),
    IF('map orig'!CG32=".",".","#")
)</f>
        <v>.</v>
      </c>
      <c r="CH32" t="str">
        <f ca="1">IF(
    ISNUMBER(MATCH(ADDRESS(ROW(),COLUMN(),4),portal!$G$2:$G$72,0)),
    INDEX(portal!$O$2:$O$72,MATCH(ADDRESS(ROW(),COLUMN(),4),portal!$G$2:$G$72,0)),
    IF('map orig'!CH32=".",".","#")
)</f>
        <v>.</v>
      </c>
      <c r="CI32" t="str">
        <f ca="1">IF(
    ISNUMBER(MATCH(ADDRESS(ROW(),COLUMN(),4),portal!$G$2:$G$72,0)),
    INDEX(portal!$O$2:$O$72,MATCH(ADDRESS(ROW(),COLUMN(),4),portal!$G$2:$G$72,0)),
    IF('map orig'!CI32=".",".","#")
)</f>
        <v>#</v>
      </c>
      <c r="CJ32" t="str">
        <f ca="1">IF(
    ISNUMBER(MATCH(ADDRESS(ROW(),COLUMN(),4),portal!$G$2:$G$72,0)),
    INDEX(portal!$O$2:$O$72,MATCH(ADDRESS(ROW(),COLUMN(),4),portal!$G$2:$G$72,0)),
    IF('map orig'!CJ32=".",".","#")
)</f>
        <v>.</v>
      </c>
      <c r="CK32" t="str">
        <f ca="1">IF(
    ISNUMBER(MATCH(ADDRESS(ROW(),COLUMN(),4),portal!$G$2:$G$72,0)),
    INDEX(portal!$O$2:$O$72,MATCH(ADDRESS(ROW(),COLUMN(),4),portal!$G$2:$G$72,0)),
    IF('map orig'!CK32=".",".","#")
)</f>
        <v>#</v>
      </c>
      <c r="CL32" t="str">
        <f ca="1">IF(
    ISNUMBER(MATCH(ADDRESS(ROW(),COLUMN(),4),portal!$G$2:$G$72,0)),
    INDEX(portal!$O$2:$O$72,MATCH(ADDRESS(ROW(),COLUMN(),4),portal!$G$2:$G$72,0)),
    IF('map orig'!CL32=".",".","#")
)</f>
        <v>.</v>
      </c>
      <c r="CM32" t="str">
        <f ca="1">IF(
    ISNUMBER(MATCH(ADDRESS(ROW(),COLUMN(),4),portal!$G$2:$G$72,0)),
    INDEX(portal!$O$2:$O$72,MATCH(ADDRESS(ROW(),COLUMN(),4),portal!$G$2:$G$72,0)),
    IF('map orig'!CM32=".",".","#")
)</f>
        <v>#</v>
      </c>
      <c r="CN32" t="str">
        <f ca="1">IF(
    ISNUMBER(MATCH(ADDRESS(ROW(),COLUMN(),4),portal!$G$2:$G$72,0)),
    INDEX(portal!$O$2:$O$72,MATCH(ADDRESS(ROW(),COLUMN(),4),portal!$G$2:$G$72,0)),
    IF('map orig'!CN32=".",".","#")
)</f>
        <v>.</v>
      </c>
      <c r="CO32" t="str">
        <f ca="1">IF(
    ISNUMBER(MATCH(ADDRESS(ROW(),COLUMN(),4),portal!$G$2:$G$72,0)),
    INDEX(portal!$O$2:$O$72,MATCH(ADDRESS(ROW(),COLUMN(),4),portal!$G$2:$G$72,0)),
    IF('map orig'!CO32=".",".","#")
)</f>
        <v>#</v>
      </c>
      <c r="CP32" t="str">
        <f ca="1">IF(
    ISNUMBER(MATCH(ADDRESS(ROW(),COLUMN(),4),portal!$G$2:$G$72,0)),
    INDEX(portal!$O$2:$O$72,MATCH(ADDRESS(ROW(),COLUMN(),4),portal!$G$2:$G$72,0)),
    IF('map orig'!CP32=".",".","#")
)</f>
        <v>.</v>
      </c>
      <c r="CQ32" t="str">
        <f ca="1">IF(
    ISNUMBER(MATCH(ADDRESS(ROW(),COLUMN(),4),portal!$G$2:$G$72,0)),
    INDEX(portal!$O$2:$O$72,MATCH(ADDRESS(ROW(),COLUMN(),4),portal!$G$2:$G$72,0)),
    IF('map orig'!CQ32=".",".","#")
)</f>
        <v>.</v>
      </c>
      <c r="CR32" t="str">
        <f ca="1">IF(
    ISNUMBER(MATCH(ADDRESS(ROW(),COLUMN(),4),portal!$G$2:$G$72,0)),
    INDEX(portal!$O$2:$O$72,MATCH(ADDRESS(ROW(),COLUMN(),4),portal!$G$2:$G$72,0)),
    IF('map orig'!CR32=".",".","#")
)</f>
        <v>.</v>
      </c>
      <c r="CS32" t="str">
        <f ca="1">IF(
    ISNUMBER(MATCH(ADDRESS(ROW(),COLUMN(),4),portal!$G$2:$G$72,0)),
    INDEX(portal!$O$2:$O$72,MATCH(ADDRESS(ROW(),COLUMN(),4),portal!$G$2:$G$72,0)),
    IF('map orig'!CS32=".",".","#")
)</f>
        <v>#</v>
      </c>
      <c r="CT32" t="str">
        <f ca="1">IF(
    ISNUMBER(MATCH(ADDRESS(ROW(),COLUMN(),4),portal!$G$2:$G$72,0)),
    INDEX(portal!$O$2:$O$72,MATCH(ADDRESS(ROW(),COLUMN(),4),portal!$G$2:$G$72,0)),
    IF('map orig'!CT32=".",".","#")
)</f>
        <v>.</v>
      </c>
      <c r="CU32" t="str">
        <f ca="1">IF(
    ISNUMBER(MATCH(ADDRESS(ROW(),COLUMN(),4),portal!$G$2:$G$72,0)),
    INDEX(portal!$O$2:$O$72,MATCH(ADDRESS(ROW(),COLUMN(),4),portal!$G$2:$G$72,0)),
    IF('map orig'!CU32=".",".","#")
)</f>
        <v>#</v>
      </c>
      <c r="CV32" t="str">
        <f ca="1">IF(
    ISNUMBER(MATCH(ADDRESS(ROW(),COLUMN(),4),portal!$G$2:$G$72,0)),
    INDEX(portal!$O$2:$O$72,MATCH(ADDRESS(ROW(),COLUMN(),4),portal!$G$2:$G$72,0)),
    IF('map orig'!CV32=".",".","#")
)</f>
        <v>.</v>
      </c>
      <c r="CW32" t="str">
        <f ca="1">IF(
    ISNUMBER(MATCH(ADDRESS(ROW(),COLUMN(),4),portal!$G$2:$G$72,0)),
    INDEX(portal!$O$2:$O$72,MATCH(ADDRESS(ROW(),COLUMN(),4),portal!$G$2:$G$72,0)),
    IF('map orig'!CW32=".",".","#")
)</f>
        <v>#</v>
      </c>
      <c r="CX32" t="str">
        <f ca="1">IF(
    ISNUMBER(MATCH(ADDRESS(ROW(),COLUMN(),4),portal!$G$2:$G$72,0)),
    INDEX(portal!$O$2:$O$72,MATCH(ADDRESS(ROW(),COLUMN(),4),portal!$G$2:$G$72,0)),
    IF('map orig'!CX32=".",".","#")
)</f>
        <v>.</v>
      </c>
      <c r="CY32" t="str">
        <f ca="1">IF(
    ISNUMBER(MATCH(ADDRESS(ROW(),COLUMN(),4),portal!$G$2:$G$72,0)),
    INDEX(portal!$O$2:$O$72,MATCH(ADDRESS(ROW(),COLUMN(),4),portal!$G$2:$G$72,0)),
    IF('map orig'!CY32=".",".","#")
)</f>
        <v>#</v>
      </c>
      <c r="CZ32" t="str">
        <f ca="1">IF(
    ISNUMBER(MATCH(ADDRESS(ROW(),COLUMN(),4),portal!$G$2:$G$72,0)),
    INDEX(portal!$O$2:$O$72,MATCH(ADDRESS(ROW(),COLUMN(),4),portal!$G$2:$G$72,0)),
    IF('map orig'!CZ32=".",".","#")
)</f>
        <v>.</v>
      </c>
      <c r="DA32" t="str">
        <f ca="1">IF(
    ISNUMBER(MATCH(ADDRESS(ROW(),COLUMN(),4),portal!$G$2:$G$72,0)),
    INDEX(portal!$O$2:$O$72,MATCH(ADDRESS(ROW(),COLUMN(),4),portal!$G$2:$G$72,0)),
    IF('map orig'!DA32=".",".","#")
)</f>
        <v>#</v>
      </c>
      <c r="DB32" t="str">
        <f ca="1">IF(
    ISNUMBER(MATCH(ADDRESS(ROW(),COLUMN(),4),portal!$G$2:$G$72,0)),
    INDEX(portal!$O$2:$O$72,MATCH(ADDRESS(ROW(),COLUMN(),4),portal!$G$2:$G$72,0)),
    IF('map orig'!DB32=".",".","#")
)</f>
        <v>.</v>
      </c>
      <c r="DC32" t="str">
        <f ca="1">IF(
    ISNUMBER(MATCH(ADDRESS(ROW(),COLUMN(),4),portal!$G$2:$G$72,0)),
    INDEX(portal!$O$2:$O$72,MATCH(ADDRESS(ROW(),COLUMN(),4),portal!$G$2:$G$72,0)),
    IF('map orig'!DC32=".",".","#")
)</f>
        <v>.</v>
      </c>
      <c r="DD32" t="str">
        <f ca="1">IF(
    ISNUMBER(MATCH(ADDRESS(ROW(),COLUMN(),4),portal!$G$2:$G$72,0)),
    INDEX(portal!$O$2:$O$72,MATCH(ADDRESS(ROW(),COLUMN(),4),portal!$G$2:$G$72,0)),
    IF('map orig'!DD32=".",".","#")
)</f>
        <v>.</v>
      </c>
      <c r="DE32" t="str">
        <f ca="1">IF(
    ISNUMBER(MATCH(ADDRESS(ROW(),COLUMN(),4),portal!$G$2:$G$72,0)),
    INDEX(portal!$O$2:$O$72,MATCH(ADDRESS(ROW(),COLUMN(),4),portal!$G$2:$G$72,0)),
    IF('map orig'!DE32=".",".","#")
)</f>
        <v>.</v>
      </c>
      <c r="DF32" t="str">
        <f ca="1">IF(
    ISNUMBER(MATCH(ADDRESS(ROW(),COLUMN(),4),portal!$G$2:$G$72,0)),
    INDEX(portal!$O$2:$O$72,MATCH(ADDRESS(ROW(),COLUMN(),4),portal!$G$2:$G$72,0)),
    IF('map orig'!DF32=".",".","#")
)</f>
        <v>.</v>
      </c>
      <c r="DG32" t="str">
        <f ca="1">IF(
    ISNUMBER(MATCH(ADDRESS(ROW(),COLUMN(),4),portal!$G$2:$G$72,0)),
    INDEX(portal!$O$2:$O$72,MATCH(ADDRESS(ROW(),COLUMN(),4),portal!$G$2:$G$72,0)),
    IF('map orig'!DG32=".",".","#")
)</f>
        <v>#</v>
      </c>
      <c r="DH32" t="str">
        <f ca="1">IF(
    ISNUMBER(MATCH(ADDRESS(ROW(),COLUMN(),4),portal!$G$2:$G$72,0)),
    INDEX(portal!$O$2:$O$72,MATCH(ADDRESS(ROW(),COLUMN(),4),portal!$G$2:$G$72,0)),
    IF('map orig'!DH32=".",".","#")
)</f>
        <v>.</v>
      </c>
      <c r="DI32" t="str">
        <f ca="1">IF(
    ISNUMBER(MATCH(ADDRESS(ROW(),COLUMN(),4),portal!$G$2:$G$72,0)),
    INDEX(portal!$O$2:$O$72,MATCH(ADDRESS(ROW(),COLUMN(),4),portal!$G$2:$G$72,0)),
    IF('map orig'!DI32=".",".","#")
)</f>
        <v>.</v>
      </c>
      <c r="DJ32" t="str">
        <f ca="1">IF(
    ISNUMBER(MATCH(ADDRESS(ROW(),COLUMN(),4),portal!$G$2:$G$72,0)),
    INDEX(portal!$O$2:$O$72,MATCH(ADDRESS(ROW(),COLUMN(),4),portal!$G$2:$G$72,0)),
    IF('map orig'!DJ32=".",".","#")
)</f>
        <v>.</v>
      </c>
      <c r="DK32" t="str">
        <f ca="1">IF(
    ISNUMBER(MATCH(ADDRESS(ROW(),COLUMN(),4),portal!$G$2:$G$72,0)),
    INDEX(portal!$O$2:$O$72,MATCH(ADDRESS(ROW(),COLUMN(),4),portal!$G$2:$G$72,0)),
    IF('map orig'!DK32=".",".","#")
)</f>
        <v>#</v>
      </c>
      <c r="DL32" t="str">
        <f ca="1">IF(
    ISNUMBER(MATCH(ADDRESS(ROW(),COLUMN(),4),portal!$G$2:$G$72,0)),
    INDEX(portal!$O$2:$O$72,MATCH(ADDRESS(ROW(),COLUMN(),4),portal!$G$2:$G$72,0)),
    IF('map orig'!DL32=".",".","#")
)</f>
        <v>#</v>
      </c>
      <c r="DM32" t="str">
        <f ca="1">IF(
    ISNUMBER(MATCH(ADDRESS(ROW(),COLUMN(),4),portal!$G$2:$G$72,0)),
    INDEX(portal!$O$2:$O$72,MATCH(ADDRESS(ROW(),COLUMN(),4),portal!$G$2:$G$72,0)),
    IF('map orig'!DM32=".",".","#")
)</f>
        <v>#</v>
      </c>
    </row>
    <row r="33" spans="1:117" ht="15" customHeight="1">
      <c r="A33" t="str">
        <f ca="1">IF(
    ISNUMBER(MATCH(ADDRESS(ROW(),COLUMN(),4),portal!$G$2:$G$72,0)),
    INDEX(portal!$O$2:$O$72,MATCH(ADDRESS(ROW(),COLUMN(),4),portal!$G$2:$G$72,0)),
    IF('map orig'!A33=".",".","#")
)</f>
        <v>#</v>
      </c>
      <c r="B33" t="str">
        <f ca="1">IF(
    ISNUMBER(MATCH(ADDRESS(ROW(),COLUMN(),4),portal!$G$2:$G$72,0)),
    INDEX(portal!$O$2:$O$72,MATCH(ADDRESS(ROW(),COLUMN(),4),portal!$G$2:$G$72,0)),
    IF('map orig'!B33=".",".","#")
)</f>
        <v>#</v>
      </c>
      <c r="C33" t="str">
        <f ca="1">IF(
    ISNUMBER(MATCH(ADDRESS(ROW(),COLUMN(),4),portal!$G$2:$G$72,0)),
    INDEX(portal!$O$2:$O$72,MATCH(ADDRESS(ROW(),COLUMN(),4),portal!$G$2:$G$72,0)),
    IF('map orig'!C33=".",".","#")
)</f>
        <v>#</v>
      </c>
      <c r="D33" t="str">
        <f ca="1">IF(
    ISNUMBER(MATCH(ADDRESS(ROW(),COLUMN(),4),portal!$G$2:$G$72,0)),
    INDEX(portal!$O$2:$O$72,MATCH(ADDRESS(ROW(),COLUMN(),4),portal!$G$2:$G$72,0)),
    IF('map orig'!D33=".",".","#")
)</f>
        <v>#</v>
      </c>
      <c r="E33" t="str">
        <f ca="1">IF(
    ISNUMBER(MATCH(ADDRESS(ROW(),COLUMN(),4),portal!$G$2:$G$72,0)),
    INDEX(portal!$O$2:$O$72,MATCH(ADDRESS(ROW(),COLUMN(),4),portal!$G$2:$G$72,0)),
    IF('map orig'!E33=".",".","#")
)</f>
        <v>#</v>
      </c>
      <c r="F33" t="str">
        <f ca="1">IF(
    ISNUMBER(MATCH(ADDRESS(ROW(),COLUMN(),4),portal!$G$2:$G$72,0)),
    INDEX(portal!$O$2:$O$72,MATCH(ADDRESS(ROW(),COLUMN(),4),portal!$G$2:$G$72,0)),
    IF('map orig'!F33=".",".","#")
)</f>
        <v>.</v>
      </c>
      <c r="G33" t="str">
        <f ca="1">IF(
    ISNUMBER(MATCH(ADDRESS(ROW(),COLUMN(),4),portal!$G$2:$G$72,0)),
    INDEX(portal!$O$2:$O$72,MATCH(ADDRESS(ROW(),COLUMN(),4),portal!$G$2:$G$72,0)),
    IF('map orig'!G33=".",".","#")
)</f>
        <v>#</v>
      </c>
      <c r="H33" t="str">
        <f ca="1">IF(
    ISNUMBER(MATCH(ADDRESS(ROW(),COLUMN(),4),portal!$G$2:$G$72,0)),
    INDEX(portal!$O$2:$O$72,MATCH(ADDRESS(ROW(),COLUMN(),4),portal!$G$2:$G$72,0)),
    IF('map orig'!H33=".",".","#")
)</f>
        <v>.</v>
      </c>
      <c r="I33" t="str">
        <f ca="1">IF(
    ISNUMBER(MATCH(ADDRESS(ROW(),COLUMN(),4),portal!$G$2:$G$72,0)),
    INDEX(portal!$O$2:$O$72,MATCH(ADDRESS(ROW(),COLUMN(),4),portal!$G$2:$G$72,0)),
    IF('map orig'!I33=".",".","#")
)</f>
        <v>#</v>
      </c>
      <c r="J33" t="str">
        <f ca="1">IF(
    ISNUMBER(MATCH(ADDRESS(ROW(),COLUMN(),4),portal!$G$2:$G$72,0)),
    INDEX(portal!$O$2:$O$72,MATCH(ADDRESS(ROW(),COLUMN(),4),portal!$G$2:$G$72,0)),
    IF('map orig'!J33=".",".","#")
)</f>
        <v>.</v>
      </c>
      <c r="K33" t="str">
        <f ca="1">IF(
    ISNUMBER(MATCH(ADDRESS(ROW(),COLUMN(),4),portal!$G$2:$G$72,0)),
    INDEX(portal!$O$2:$O$72,MATCH(ADDRESS(ROW(),COLUMN(),4),portal!$G$2:$G$72,0)),
    IF('map orig'!K33=".",".","#")
)</f>
        <v>#</v>
      </c>
      <c r="L33" t="str">
        <f ca="1">IF(
    ISNUMBER(MATCH(ADDRESS(ROW(),COLUMN(),4),portal!$G$2:$G$72,0)),
    INDEX(portal!$O$2:$O$72,MATCH(ADDRESS(ROW(),COLUMN(),4),portal!$G$2:$G$72,0)),
    IF('map orig'!L33=".",".","#")
)</f>
        <v>#</v>
      </c>
      <c r="M33" t="str">
        <f ca="1">IF(
    ISNUMBER(MATCH(ADDRESS(ROW(),COLUMN(),4),portal!$G$2:$G$72,0)),
    INDEX(portal!$O$2:$O$72,MATCH(ADDRESS(ROW(),COLUMN(),4),portal!$G$2:$G$72,0)),
    IF('map orig'!M33=".",".","#")
)</f>
        <v>#</v>
      </c>
      <c r="N33" t="str">
        <f ca="1">IF(
    ISNUMBER(MATCH(ADDRESS(ROW(),COLUMN(),4),portal!$G$2:$G$72,0)),
    INDEX(portal!$O$2:$O$72,MATCH(ADDRESS(ROW(),COLUMN(),4),portal!$G$2:$G$72,0)),
    IF('map orig'!N33=".",".","#")
)</f>
        <v>.</v>
      </c>
      <c r="O33" t="str">
        <f ca="1">IF(
    ISNUMBER(MATCH(ADDRESS(ROW(),COLUMN(),4),portal!$G$2:$G$72,0)),
    INDEX(portal!$O$2:$O$72,MATCH(ADDRESS(ROW(),COLUMN(),4),portal!$G$2:$G$72,0)),
    IF('map orig'!O33=".",".","#")
)</f>
        <v>#</v>
      </c>
      <c r="P33" t="str">
        <f ca="1">IF(
    ISNUMBER(MATCH(ADDRESS(ROW(),COLUMN(),4),portal!$G$2:$G$72,0)),
    INDEX(portal!$O$2:$O$72,MATCH(ADDRESS(ROW(),COLUMN(),4),portal!$G$2:$G$72,0)),
    IF('map orig'!P33=".",".","#")
)</f>
        <v>#</v>
      </c>
      <c r="Q33" t="str">
        <f ca="1">IF(
    ISNUMBER(MATCH(ADDRESS(ROW(),COLUMN(),4),portal!$G$2:$G$72,0)),
    INDEX(portal!$O$2:$O$72,MATCH(ADDRESS(ROW(),COLUMN(),4),portal!$G$2:$G$72,0)),
    IF('map orig'!Q33=".",".","#")
)</f>
        <v>#</v>
      </c>
      <c r="R33" t="str">
        <f ca="1">IF(
    ISNUMBER(MATCH(ADDRESS(ROW(),COLUMN(),4),portal!$G$2:$G$72,0)),
    INDEX(portal!$O$2:$O$72,MATCH(ADDRESS(ROW(),COLUMN(),4),portal!$G$2:$G$72,0)),
    IF('map orig'!R33=".",".","#")
)</f>
        <v>#</v>
      </c>
      <c r="S33" t="str">
        <f ca="1">IF(
    ISNUMBER(MATCH(ADDRESS(ROW(),COLUMN(),4),portal!$G$2:$G$72,0)),
    INDEX(portal!$O$2:$O$72,MATCH(ADDRESS(ROW(),COLUMN(),4),portal!$G$2:$G$72,0)),
    IF('map orig'!S33=".",".","#")
)</f>
        <v>#</v>
      </c>
      <c r="T33" t="str">
        <f ca="1">IF(
    ISNUMBER(MATCH(ADDRESS(ROW(),COLUMN(),4),portal!$G$2:$G$72,0)),
    INDEX(portal!$O$2:$O$72,MATCH(ADDRESS(ROW(),COLUMN(),4),portal!$G$2:$G$72,0)),
    IF('map orig'!T33=".",".","#")
)</f>
        <v>.</v>
      </c>
      <c r="U33" t="str">
        <f ca="1">IF(
    ISNUMBER(MATCH(ADDRESS(ROW(),COLUMN(),4),portal!$G$2:$G$72,0)),
    INDEX(portal!$O$2:$O$72,MATCH(ADDRESS(ROW(),COLUMN(),4),portal!$G$2:$G$72,0)),
    IF('map orig'!U33=".",".","#")
)</f>
        <v>#</v>
      </c>
      <c r="V33" t="str">
        <f ca="1">IF(
    ISNUMBER(MATCH(ADDRESS(ROW(),COLUMN(),4),portal!$G$2:$G$72,0)),
    INDEX(portal!$O$2:$O$72,MATCH(ADDRESS(ROW(),COLUMN(),4),portal!$G$2:$G$72,0)),
    IF('map orig'!V33=".",".","#")
)</f>
        <v>.</v>
      </c>
      <c r="W33" t="str">
        <f ca="1">IF(
    ISNUMBER(MATCH(ADDRESS(ROW(),COLUMN(),4),portal!$G$2:$G$72,0)),
    INDEX(portal!$O$2:$O$72,MATCH(ADDRESS(ROW(),COLUMN(),4),portal!$G$2:$G$72,0)),
    IF('map orig'!W33=".",".","#")
)</f>
        <v>#</v>
      </c>
      <c r="X33" t="str">
        <f ca="1">IF(
    ISNUMBER(MATCH(ADDRESS(ROW(),COLUMN(),4),portal!$G$2:$G$72,0)),
    INDEX(portal!$O$2:$O$72,MATCH(ADDRESS(ROW(),COLUMN(),4),portal!$G$2:$G$72,0)),
    IF('map orig'!X33=".",".","#")
)</f>
        <v>#</v>
      </c>
      <c r="Y33" t="str">
        <f ca="1">IF(
    ISNUMBER(MATCH(ADDRESS(ROW(),COLUMN(),4),portal!$G$2:$G$72,0)),
    INDEX(portal!$O$2:$O$72,MATCH(ADDRESS(ROW(),COLUMN(),4),portal!$G$2:$G$72,0)),
    IF('map orig'!Y33=".",".","#")
)</f>
        <v>#</v>
      </c>
      <c r="Z33" t="str">
        <f ca="1">IF(
    ISNUMBER(MATCH(ADDRESS(ROW(),COLUMN(),4),portal!$G$2:$G$72,0)),
    INDEX(portal!$O$2:$O$72,MATCH(ADDRESS(ROW(),COLUMN(),4),portal!$G$2:$G$72,0)),
    IF('map orig'!Z33=".",".","#")
)</f>
        <v>.</v>
      </c>
      <c r="AA33" t="str">
        <f ca="1">IF(
    ISNUMBER(MATCH(ADDRESS(ROW(),COLUMN(),4),portal!$G$2:$G$72,0)),
    INDEX(portal!$O$2:$O$72,MATCH(ADDRESS(ROW(),COLUMN(),4),portal!$G$2:$G$72,0)),
    IF('map orig'!AA33=".",".","#")
)</f>
        <v>#</v>
      </c>
      <c r="AB33" t="str">
        <f ca="1">IF(
    ISNUMBER(MATCH(ADDRESS(ROW(),COLUMN(),4),portal!$G$2:$G$72,0)),
    INDEX(portal!$O$2:$O$72,MATCH(ADDRESS(ROW(),COLUMN(),4),portal!$G$2:$G$72,0)),
    IF('map orig'!AB33=".",".","#")
)</f>
        <v>#</v>
      </c>
      <c r="AC33" t="str">
        <f ca="1">IF(
    ISNUMBER(MATCH(ADDRESS(ROW(),COLUMN(),4),portal!$G$2:$G$72,0)),
    INDEX(portal!$O$2:$O$72,MATCH(ADDRESS(ROW(),COLUMN(),4),portal!$G$2:$G$72,0)),
    IF('map orig'!AC33=".",".","#")
)</f>
        <v>#</v>
      </c>
      <c r="AD33" t="str">
        <f ca="1">IF(
    ISNUMBER(MATCH(ADDRESS(ROW(),COLUMN(),4),portal!$G$2:$G$72,0)),
    INDEX(portal!$O$2:$O$72,MATCH(ADDRESS(ROW(),COLUMN(),4),portal!$G$2:$G$72,0)),
    IF('map orig'!AD33=".",".","#")
)</f>
        <v>.</v>
      </c>
      <c r="AE33" t="str">
        <f ca="1">IF(
    ISNUMBER(MATCH(ADDRESS(ROW(),COLUMN(),4),portal!$G$2:$G$72,0)),
    INDEX(portal!$O$2:$O$72,MATCH(ADDRESS(ROW(),COLUMN(),4),portal!$G$2:$G$72,0)),
    IF('map orig'!AE33=".",".","#")
)</f>
        <v>#</v>
      </c>
      <c r="AF33" t="str">
        <f ca="1">IF(
    ISNUMBER(MATCH(ADDRESS(ROW(),COLUMN(),4),portal!$G$2:$G$72,0)),
    INDEX(portal!$O$2:$O$72,MATCH(ADDRESS(ROW(),COLUMN(),4),portal!$G$2:$G$72,0)),
    IF('map orig'!AF33=".",".","#")
)</f>
        <v>.</v>
      </c>
      <c r="AG33" t="str">
        <f ca="1">IF(
    ISNUMBER(MATCH(ADDRESS(ROW(),COLUMN(),4),portal!$G$2:$G$72,0)),
    INDEX(portal!$O$2:$O$72,MATCH(ADDRESS(ROW(),COLUMN(),4),portal!$G$2:$G$72,0)),
    IF('map orig'!AG33=".",".","#")
)</f>
        <v>#</v>
      </c>
      <c r="AH33" t="str">
        <f ca="1">IF(
    ISNUMBER(MATCH(ADDRESS(ROW(),COLUMN(),4),portal!$G$2:$G$72,0)),
    INDEX(portal!$O$2:$O$72,MATCH(ADDRESS(ROW(),COLUMN(),4),portal!$G$2:$G$72,0)),
    IF('map orig'!AH33=".",".","#")
)</f>
        <v>#</v>
      </c>
      <c r="AI33" t="str">
        <f ca="1">IF(
    ISNUMBER(MATCH(ADDRESS(ROW(),COLUMN(),4),portal!$G$2:$G$72,0)),
    INDEX(portal!$O$2:$O$72,MATCH(ADDRESS(ROW(),COLUMN(),4),portal!$G$2:$G$72,0)),
    IF('map orig'!AI33=".",".","#")
)</f>
        <v>#</v>
      </c>
      <c r="AJ33" t="str">
        <f ca="1">IF(
    ISNUMBER(MATCH(ADDRESS(ROW(),COLUMN(),4),portal!$G$2:$G$72,0)),
    INDEX(portal!$O$2:$O$72,MATCH(ADDRESS(ROW(),COLUMN(),4),portal!$G$2:$G$72,0)),
    IF('map orig'!AJ33=".",".","#")
)</f>
        <v>#</v>
      </c>
      <c r="AK33" t="str">
        <f ca="1">IF(
    ISNUMBER(MATCH(ADDRESS(ROW(),COLUMN(),4),portal!$G$2:$G$72,0)),
    INDEX(portal!$O$2:$O$72,MATCH(ADDRESS(ROW(),COLUMN(),4),portal!$G$2:$G$72,0)),
    IF('map orig'!AK33=".",".","#")
)</f>
        <v>#</v>
      </c>
      <c r="AL33" t="str">
        <f ca="1">IF(
    ISNUMBER(MATCH(ADDRESS(ROW(),COLUMN(),4),portal!$G$2:$G$72,0)),
    INDEX(portal!$O$2:$O$72,MATCH(ADDRESS(ROW(),COLUMN(),4),portal!$G$2:$G$72,0)),
    IF('map orig'!AL33=".",".","#")
)</f>
        <v>#</v>
      </c>
      <c r="AM33" t="str">
        <f ca="1">IF(
    ISNUMBER(MATCH(ADDRESS(ROW(),COLUMN(),4),portal!$G$2:$G$72,0)),
    INDEX(portal!$O$2:$O$72,MATCH(ADDRESS(ROW(),COLUMN(),4),portal!$G$2:$G$72,0)),
    IF('map orig'!AM33=".",".","#")
)</f>
        <v>#</v>
      </c>
      <c r="AN33" t="str">
        <f ca="1">IF(
    ISNUMBER(MATCH(ADDRESS(ROW(),COLUMN(),4),portal!$G$2:$G$72,0)),
    INDEX(portal!$O$2:$O$72,MATCH(ADDRESS(ROW(),COLUMN(),4),portal!$G$2:$G$72,0)),
    IF('map orig'!AN33=".",".","#")
)</f>
        <v>#</v>
      </c>
      <c r="AO33" t="str">
        <f ca="1">IF(
    ISNUMBER(MATCH(ADDRESS(ROW(),COLUMN(),4),portal!$G$2:$G$72,0)),
    INDEX(portal!$O$2:$O$72,MATCH(ADDRESS(ROW(),COLUMN(),4),portal!$G$2:$G$72,0)),
    IF('map orig'!AO33=".",".","#")
)</f>
        <v>#</v>
      </c>
      <c r="AP33" t="str">
        <f ca="1">IF(
    ISNUMBER(MATCH(ADDRESS(ROW(),COLUMN(),4),portal!$G$2:$G$72,0)),
    INDEX(portal!$O$2:$O$72,MATCH(ADDRESS(ROW(),COLUMN(),4),portal!$G$2:$G$72,0)),
    IF('map orig'!AP33=".",".","#")
)</f>
        <v>.</v>
      </c>
      <c r="AQ33" t="str">
        <f ca="1">IF(
    ISNUMBER(MATCH(ADDRESS(ROW(),COLUMN(),4),portal!$G$2:$G$72,0)),
    INDEX(portal!$O$2:$O$72,MATCH(ADDRESS(ROW(),COLUMN(),4),portal!$G$2:$G$72,0)),
    IF('map orig'!AQ33=".",".","#")
)</f>
        <v>#</v>
      </c>
      <c r="AR33" t="str">
        <f ca="1">IF(
    ISNUMBER(MATCH(ADDRESS(ROW(),COLUMN(),4),portal!$G$2:$G$72,0)),
    INDEX(portal!$O$2:$O$72,MATCH(ADDRESS(ROW(),COLUMN(),4),portal!$G$2:$G$72,0)),
    IF('map orig'!AR33=".",".","#")
)</f>
        <v>#</v>
      </c>
      <c r="AS33" t="str">
        <f ca="1">IF(
    ISNUMBER(MATCH(ADDRESS(ROW(),COLUMN(),4),portal!$G$2:$G$72,0)),
    INDEX(portal!$O$2:$O$72,MATCH(ADDRESS(ROW(),COLUMN(),4),portal!$G$2:$G$72,0)),
    IF('map orig'!AS33=".",".","#")
)</f>
        <v>#</v>
      </c>
      <c r="AT33" t="str">
        <f ca="1">IF(
    ISNUMBER(MATCH(ADDRESS(ROW(),COLUMN(),4),portal!$G$2:$G$72,0)),
    INDEX(portal!$O$2:$O$72,MATCH(ADDRESS(ROW(),COLUMN(),4),portal!$G$2:$G$72,0)),
    IF('map orig'!AT33=".",".","#")
)</f>
        <v>#</v>
      </c>
      <c r="AU33" t="str">
        <f ca="1">IF(
    ISNUMBER(MATCH(ADDRESS(ROW(),COLUMN(),4),portal!$G$2:$G$72,0)),
    INDEX(portal!$O$2:$O$72,MATCH(ADDRESS(ROW(),COLUMN(),4),portal!$G$2:$G$72,0)),
    IF('map orig'!AU33=".",".","#")
)</f>
        <v>#</v>
      </c>
      <c r="AV33" t="str">
        <f ca="1">IF(
    ISNUMBER(MATCH(ADDRESS(ROW(),COLUMN(),4),portal!$G$2:$G$72,0)),
    INDEX(portal!$O$2:$O$72,MATCH(ADDRESS(ROW(),COLUMN(),4),portal!$G$2:$G$72,0)),
    IF('map orig'!AV33=".",".","#")
)</f>
        <v>#</v>
      </c>
      <c r="AW33" t="str">
        <f ca="1">IF(
    ISNUMBER(MATCH(ADDRESS(ROW(),COLUMN(),4),portal!$G$2:$G$72,0)),
    INDEX(portal!$O$2:$O$72,MATCH(ADDRESS(ROW(),COLUMN(),4),portal!$G$2:$G$72,0)),
    IF('map orig'!AW33=".",".","#")
)</f>
        <v>#</v>
      </c>
      <c r="AX33" t="str">
        <f ca="1">IF(
    ISNUMBER(MATCH(ADDRESS(ROW(),COLUMN(),4),portal!$G$2:$G$72,0)),
    INDEX(portal!$O$2:$O$72,MATCH(ADDRESS(ROW(),COLUMN(),4),portal!$G$2:$G$72,0)),
    IF('map orig'!AX33=".",".","#")
)</f>
        <v>.</v>
      </c>
      <c r="AY33" t="str">
        <f ca="1">IF(
    ISNUMBER(MATCH(ADDRESS(ROW(),COLUMN(),4),portal!$G$2:$G$72,0)),
    INDEX(portal!$O$2:$O$72,MATCH(ADDRESS(ROW(),COLUMN(),4),portal!$G$2:$G$72,0)),
    IF('map orig'!AY33=".",".","#")
)</f>
        <v>#</v>
      </c>
      <c r="AZ33" t="str">
        <f ca="1">IF(
    ISNUMBER(MATCH(ADDRESS(ROW(),COLUMN(),4),portal!$G$2:$G$72,0)),
    INDEX(portal!$O$2:$O$72,MATCH(ADDRESS(ROW(),COLUMN(),4),portal!$G$2:$G$72,0)),
    IF('map orig'!AZ33=".",".","#")
)</f>
        <v>.</v>
      </c>
      <c r="BA33" t="str">
        <f ca="1">IF(
    ISNUMBER(MATCH(ADDRESS(ROW(),COLUMN(),4),portal!$G$2:$G$72,0)),
    INDEX(portal!$O$2:$O$72,MATCH(ADDRESS(ROW(),COLUMN(),4),portal!$G$2:$G$72,0)),
    IF('map orig'!BA33=".",".","#")
)</f>
        <v>#</v>
      </c>
      <c r="BB33" t="str">
        <f ca="1">IF(
    ISNUMBER(MATCH(ADDRESS(ROW(),COLUMN(),4),portal!$G$2:$G$72,0)),
    INDEX(portal!$O$2:$O$72,MATCH(ADDRESS(ROW(),COLUMN(),4),portal!$G$2:$G$72,0)),
    IF('map orig'!BB33=".",".","#")
)</f>
        <v>#</v>
      </c>
      <c r="BC33" t="str">
        <f ca="1">IF(
    ISNUMBER(MATCH(ADDRESS(ROW(),COLUMN(),4),portal!$G$2:$G$72,0)),
    INDEX(portal!$O$2:$O$72,MATCH(ADDRESS(ROW(),COLUMN(),4),portal!$G$2:$G$72,0)),
    IF('map orig'!BC33=".",".","#")
)</f>
        <v>#</v>
      </c>
      <c r="BD33" t="str">
        <f ca="1">IF(
    ISNUMBER(MATCH(ADDRESS(ROW(),COLUMN(),4),portal!$G$2:$G$72,0)),
    INDEX(portal!$O$2:$O$72,MATCH(ADDRESS(ROW(),COLUMN(),4),portal!$G$2:$G$72,0)),
    IF('map orig'!BD33=".",".","#")
)</f>
        <v>#</v>
      </c>
      <c r="BE33" t="str">
        <f ca="1">IF(
    ISNUMBER(MATCH(ADDRESS(ROW(),COLUMN(),4),portal!$G$2:$G$72,0)),
    INDEX(portal!$O$2:$O$72,MATCH(ADDRESS(ROW(),COLUMN(),4),portal!$G$2:$G$72,0)),
    IF('map orig'!BE33=".",".","#")
)</f>
        <v>#</v>
      </c>
      <c r="BF33" t="str">
        <f ca="1">IF(
    ISNUMBER(MATCH(ADDRESS(ROW(),COLUMN(),4),portal!$G$2:$G$72,0)),
    INDEX(portal!$O$2:$O$72,MATCH(ADDRESS(ROW(),COLUMN(),4),portal!$G$2:$G$72,0)),
    IF('map orig'!BF33=".",".","#")
)</f>
        <v>#</v>
      </c>
      <c r="BG33" t="str">
        <f ca="1">IF(
    ISNUMBER(MATCH(ADDRESS(ROW(),COLUMN(),4),portal!$G$2:$G$72,0)),
    INDEX(portal!$O$2:$O$72,MATCH(ADDRESS(ROW(),COLUMN(),4),portal!$G$2:$G$72,0)),
    IF('map orig'!BG33=".",".","#")
)</f>
        <v>#</v>
      </c>
      <c r="BH33" t="str">
        <f ca="1">IF(
    ISNUMBER(MATCH(ADDRESS(ROW(),COLUMN(),4),portal!$G$2:$G$72,0)),
    INDEX(portal!$O$2:$O$72,MATCH(ADDRESS(ROW(),COLUMN(),4),portal!$G$2:$G$72,0)),
    IF('map orig'!BH33=".",".","#")
)</f>
        <v>.</v>
      </c>
      <c r="BI33" t="str">
        <f ca="1">IF(
    ISNUMBER(MATCH(ADDRESS(ROW(),COLUMN(),4),portal!$G$2:$G$72,0)),
    INDEX(portal!$O$2:$O$72,MATCH(ADDRESS(ROW(),COLUMN(),4),portal!$G$2:$G$72,0)),
    IF('map orig'!BI33=".",".","#")
)</f>
        <v>#</v>
      </c>
      <c r="BJ33" t="str">
        <f ca="1">IF(
    ISNUMBER(MATCH(ADDRESS(ROW(),COLUMN(),4),portal!$G$2:$G$72,0)),
    INDEX(portal!$O$2:$O$72,MATCH(ADDRESS(ROW(),COLUMN(),4),portal!$G$2:$G$72,0)),
    IF('map orig'!BJ33=".",".","#")
)</f>
        <v>#</v>
      </c>
      <c r="BK33" t="str">
        <f ca="1">IF(
    ISNUMBER(MATCH(ADDRESS(ROW(),COLUMN(),4),portal!$G$2:$G$72,0)),
    INDEX(portal!$O$2:$O$72,MATCH(ADDRESS(ROW(),COLUMN(),4),portal!$G$2:$G$72,0)),
    IF('map orig'!BK33=".",".","#")
)</f>
        <v>#</v>
      </c>
      <c r="BL33" t="str">
        <f ca="1">IF(
    ISNUMBER(MATCH(ADDRESS(ROW(),COLUMN(),4),portal!$G$2:$G$72,0)),
    INDEX(portal!$O$2:$O$72,MATCH(ADDRESS(ROW(),COLUMN(),4),portal!$G$2:$G$72,0)),
    IF('map orig'!BL33=".",".","#")
)</f>
        <v>#</v>
      </c>
      <c r="BM33" t="str">
        <f ca="1">IF(
    ISNUMBER(MATCH(ADDRESS(ROW(),COLUMN(),4),portal!$G$2:$G$72,0)),
    INDEX(portal!$O$2:$O$72,MATCH(ADDRESS(ROW(),COLUMN(),4),portal!$G$2:$G$72,0)),
    IF('map orig'!BM33=".",".","#")
)</f>
        <v>#</v>
      </c>
      <c r="BN33" t="str">
        <f ca="1">IF(
    ISNUMBER(MATCH(ADDRESS(ROW(),COLUMN(),4),portal!$G$2:$G$72,0)),
    INDEX(portal!$O$2:$O$72,MATCH(ADDRESS(ROW(),COLUMN(),4),portal!$G$2:$G$72,0)),
    IF('map orig'!BN33=".",".","#")
)</f>
        <v>.</v>
      </c>
      <c r="BO33" t="str">
        <f ca="1">IF(
    ISNUMBER(MATCH(ADDRESS(ROW(),COLUMN(),4),portal!$G$2:$G$72,0)),
    INDEX(portal!$O$2:$O$72,MATCH(ADDRESS(ROW(),COLUMN(),4),portal!$G$2:$G$72,0)),
    IF('map orig'!BO33=".",".","#")
)</f>
        <v>#</v>
      </c>
      <c r="BP33" t="str">
        <f ca="1">IF(
    ISNUMBER(MATCH(ADDRESS(ROW(),COLUMN(),4),portal!$G$2:$G$72,0)),
    INDEX(portal!$O$2:$O$72,MATCH(ADDRESS(ROW(),COLUMN(),4),portal!$G$2:$G$72,0)),
    IF('map orig'!BP33=".",".","#")
)</f>
        <v>#</v>
      </c>
      <c r="BQ33" t="str">
        <f ca="1">IF(
    ISNUMBER(MATCH(ADDRESS(ROW(),COLUMN(),4),portal!$G$2:$G$72,0)),
    INDEX(portal!$O$2:$O$72,MATCH(ADDRESS(ROW(),COLUMN(),4),portal!$G$2:$G$72,0)),
    IF('map orig'!BQ33=".",".","#")
)</f>
        <v>#</v>
      </c>
      <c r="BR33" t="str">
        <f ca="1">IF(
    ISNUMBER(MATCH(ADDRESS(ROW(),COLUMN(),4),portal!$G$2:$G$72,0)),
    INDEX(portal!$O$2:$O$72,MATCH(ADDRESS(ROW(),COLUMN(),4),portal!$G$2:$G$72,0)),
    IF('map orig'!BR33=".",".","#")
)</f>
        <v>.</v>
      </c>
      <c r="BS33" t="str">
        <f ca="1">IF(
    ISNUMBER(MATCH(ADDRESS(ROW(),COLUMN(),4),portal!$G$2:$G$72,0)),
    INDEX(portal!$O$2:$O$72,MATCH(ADDRESS(ROW(),COLUMN(),4),portal!$G$2:$G$72,0)),
    IF('map orig'!BS33=".",".","#")
)</f>
        <v>#</v>
      </c>
      <c r="BT33" t="str">
        <f ca="1">IF(
    ISNUMBER(MATCH(ADDRESS(ROW(),COLUMN(),4),portal!$G$2:$G$72,0)),
    INDEX(portal!$O$2:$O$72,MATCH(ADDRESS(ROW(),COLUMN(),4),portal!$G$2:$G$72,0)),
    IF('map orig'!BT33=".",".","#")
)</f>
        <v>#</v>
      </c>
      <c r="BU33" t="str">
        <f ca="1">IF(
    ISNUMBER(MATCH(ADDRESS(ROW(),COLUMN(),4),portal!$G$2:$G$72,0)),
    INDEX(portal!$O$2:$O$72,MATCH(ADDRESS(ROW(),COLUMN(),4),portal!$G$2:$G$72,0)),
    IF('map orig'!BU33=".",".","#")
)</f>
        <v>#</v>
      </c>
      <c r="BV33" t="str">
        <f ca="1">IF(
    ISNUMBER(MATCH(ADDRESS(ROW(),COLUMN(),4),portal!$G$2:$G$72,0)),
    INDEX(portal!$O$2:$O$72,MATCH(ADDRESS(ROW(),COLUMN(),4),portal!$G$2:$G$72,0)),
    IF('map orig'!BV33=".",".","#")
)</f>
        <v>#</v>
      </c>
      <c r="BW33" t="str">
        <f ca="1">IF(
    ISNUMBER(MATCH(ADDRESS(ROW(),COLUMN(),4),portal!$G$2:$G$72,0)),
    INDEX(portal!$O$2:$O$72,MATCH(ADDRESS(ROW(),COLUMN(),4),portal!$G$2:$G$72,0)),
    IF('map orig'!BW33=".",".","#")
)</f>
        <v>#</v>
      </c>
      <c r="BX33" t="str">
        <f ca="1">IF(
    ISNUMBER(MATCH(ADDRESS(ROW(),COLUMN(),4),portal!$G$2:$G$72,0)),
    INDEX(portal!$O$2:$O$72,MATCH(ADDRESS(ROW(),COLUMN(),4),portal!$G$2:$G$72,0)),
    IF('map orig'!BX33=".",".","#")
)</f>
        <v>#</v>
      </c>
      <c r="BY33" t="str">
        <f ca="1">IF(
    ISNUMBER(MATCH(ADDRESS(ROW(),COLUMN(),4),portal!$G$2:$G$72,0)),
    INDEX(portal!$O$2:$O$72,MATCH(ADDRESS(ROW(),COLUMN(),4),portal!$G$2:$G$72,0)),
    IF('map orig'!BY33=".",".","#")
)</f>
        <v>#</v>
      </c>
      <c r="BZ33" t="str">
        <f ca="1">IF(
    ISNUMBER(MATCH(ADDRESS(ROW(),COLUMN(),4),portal!$G$2:$G$72,0)),
    INDEX(portal!$O$2:$O$72,MATCH(ADDRESS(ROW(),COLUMN(),4),portal!$G$2:$G$72,0)),
    IF('map orig'!BZ33=".",".","#")
)</f>
        <v>#</v>
      </c>
      <c r="CA33" t="str">
        <f ca="1">IF(
    ISNUMBER(MATCH(ADDRESS(ROW(),COLUMN(),4),portal!$G$2:$G$72,0)),
    INDEX(portal!$O$2:$O$72,MATCH(ADDRESS(ROW(),COLUMN(),4),portal!$G$2:$G$72,0)),
    IF('map orig'!CA33=".",".","#")
)</f>
        <v>#</v>
      </c>
      <c r="CB33" t="str">
        <f ca="1">IF(
    ISNUMBER(MATCH(ADDRESS(ROW(),COLUMN(),4),portal!$G$2:$G$72,0)),
    INDEX(portal!$O$2:$O$72,MATCH(ADDRESS(ROW(),COLUMN(),4),portal!$G$2:$G$72,0)),
    IF('map orig'!CB33=".",".","#")
)</f>
        <v>.</v>
      </c>
      <c r="CC33" t="str">
        <f ca="1">IF(
    ISNUMBER(MATCH(ADDRESS(ROW(),COLUMN(),4),portal!$G$2:$G$72,0)),
    INDEX(portal!$O$2:$O$72,MATCH(ADDRESS(ROW(),COLUMN(),4),portal!$G$2:$G$72,0)),
    IF('map orig'!CC33=".",".","#")
)</f>
        <v>#</v>
      </c>
      <c r="CD33" t="str">
        <f ca="1">IF(
    ISNUMBER(MATCH(ADDRESS(ROW(),COLUMN(),4),portal!$G$2:$G$72,0)),
    INDEX(portal!$O$2:$O$72,MATCH(ADDRESS(ROW(),COLUMN(),4),portal!$G$2:$G$72,0)),
    IF('map orig'!CD33=".",".","#")
)</f>
        <v>#</v>
      </c>
      <c r="CE33" t="str">
        <f ca="1">IF(
    ISNUMBER(MATCH(ADDRESS(ROW(),COLUMN(),4),portal!$G$2:$G$72,0)),
    INDEX(portal!$O$2:$O$72,MATCH(ADDRESS(ROW(),COLUMN(),4),portal!$G$2:$G$72,0)),
    IF('map orig'!CE33=".",".","#")
)</f>
        <v>#</v>
      </c>
      <c r="CF33" t="str">
        <f ca="1">IF(
    ISNUMBER(MATCH(ADDRESS(ROW(),COLUMN(),4),portal!$G$2:$G$72,0)),
    INDEX(portal!$O$2:$O$72,MATCH(ADDRESS(ROW(),COLUMN(),4),portal!$G$2:$G$72,0)),
    IF('map orig'!CF33=".",".","#")
)</f>
        <v>#</v>
      </c>
      <c r="CG33" t="str">
        <f ca="1">IF(
    ISNUMBER(MATCH(ADDRESS(ROW(),COLUMN(),4),portal!$G$2:$G$72,0)),
    INDEX(portal!$O$2:$O$72,MATCH(ADDRESS(ROW(),COLUMN(),4),portal!$G$2:$G$72,0)),
    IF('map orig'!CG33=".",".","#")
)</f>
        <v>#</v>
      </c>
      <c r="CH33" t="str">
        <f ca="1">IF(
    ISNUMBER(MATCH(ADDRESS(ROW(),COLUMN(),4),portal!$G$2:$G$72,0)),
    INDEX(portal!$O$2:$O$72,MATCH(ADDRESS(ROW(),COLUMN(),4),portal!$G$2:$G$72,0)),
    IF('map orig'!CH33=".",".","#")
)</f>
        <v>#</v>
      </c>
      <c r="CI33" t="str">
        <f ca="1">IF(
    ISNUMBER(MATCH(ADDRESS(ROW(),COLUMN(),4),portal!$G$2:$G$72,0)),
    INDEX(portal!$O$2:$O$72,MATCH(ADDRESS(ROW(),COLUMN(),4),portal!$G$2:$G$72,0)),
    IF('map orig'!CI33=".",".","#")
)</f>
        <v>#</v>
      </c>
      <c r="CJ33" t="str">
        <f ca="1">IF(
    ISNUMBER(MATCH(ADDRESS(ROW(),COLUMN(),4),portal!$G$2:$G$72,0)),
    INDEX(portal!$O$2:$O$72,MATCH(ADDRESS(ROW(),COLUMN(),4),portal!$G$2:$G$72,0)),
    IF('map orig'!CJ33=".",".","#")
)</f>
        <v>.</v>
      </c>
      <c r="CK33" t="str">
        <f ca="1">IF(
    ISNUMBER(MATCH(ADDRESS(ROW(),COLUMN(),4),portal!$G$2:$G$72,0)),
    INDEX(portal!$O$2:$O$72,MATCH(ADDRESS(ROW(),COLUMN(),4),portal!$G$2:$G$72,0)),
    IF('map orig'!CK33=".",".","#")
)</f>
        <v>#</v>
      </c>
      <c r="CL33" t="str">
        <f ca="1">IF(
    ISNUMBER(MATCH(ADDRESS(ROW(),COLUMN(),4),portal!$G$2:$G$72,0)),
    INDEX(portal!$O$2:$O$72,MATCH(ADDRESS(ROW(),COLUMN(),4),portal!$G$2:$G$72,0)),
    IF('map orig'!CL33=".",".","#")
)</f>
        <v>.</v>
      </c>
      <c r="CM33" t="str">
        <f ca="1">IF(
    ISNUMBER(MATCH(ADDRESS(ROW(),COLUMN(),4),portal!$G$2:$G$72,0)),
    INDEX(portal!$O$2:$O$72,MATCH(ADDRESS(ROW(),COLUMN(),4),portal!$G$2:$G$72,0)),
    IF('map orig'!CM33=".",".","#")
)</f>
        <v>#</v>
      </c>
      <c r="CN33" t="str">
        <f ca="1">IF(
    ISNUMBER(MATCH(ADDRESS(ROW(),COLUMN(),4),portal!$G$2:$G$72,0)),
    INDEX(portal!$O$2:$O$72,MATCH(ADDRESS(ROW(),COLUMN(),4),portal!$G$2:$G$72,0)),
    IF('map orig'!CN33=".",".","#")
)</f>
        <v>.</v>
      </c>
      <c r="CO33" t="str">
        <f ca="1">IF(
    ISNUMBER(MATCH(ADDRESS(ROW(),COLUMN(),4),portal!$G$2:$G$72,0)),
    INDEX(portal!$O$2:$O$72,MATCH(ADDRESS(ROW(),COLUMN(),4),portal!$G$2:$G$72,0)),
    IF('map orig'!CO33=".",".","#")
)</f>
        <v>#</v>
      </c>
      <c r="CP33" t="str">
        <f ca="1">IF(
    ISNUMBER(MATCH(ADDRESS(ROW(),COLUMN(),4),portal!$G$2:$G$72,0)),
    INDEX(portal!$O$2:$O$72,MATCH(ADDRESS(ROW(),COLUMN(),4),portal!$G$2:$G$72,0)),
    IF('map orig'!CP33=".",".","#")
)</f>
        <v>.</v>
      </c>
      <c r="CQ33" t="str">
        <f ca="1">IF(
    ISNUMBER(MATCH(ADDRESS(ROW(),COLUMN(),4),portal!$G$2:$G$72,0)),
    INDEX(portal!$O$2:$O$72,MATCH(ADDRESS(ROW(),COLUMN(),4),portal!$G$2:$G$72,0)),
    IF('map orig'!CQ33=".",".","#")
)</f>
        <v>#</v>
      </c>
      <c r="CR33" t="str">
        <f ca="1">IF(
    ISNUMBER(MATCH(ADDRESS(ROW(),COLUMN(),4),portal!$G$2:$G$72,0)),
    INDEX(portal!$O$2:$O$72,MATCH(ADDRESS(ROW(),COLUMN(),4),portal!$G$2:$G$72,0)),
    IF('map orig'!CR33=".",".","#")
)</f>
        <v>.</v>
      </c>
      <c r="CS33" t="str">
        <f ca="1">IF(
    ISNUMBER(MATCH(ADDRESS(ROW(),COLUMN(),4),portal!$G$2:$G$72,0)),
    INDEX(portal!$O$2:$O$72,MATCH(ADDRESS(ROW(),COLUMN(),4),portal!$G$2:$G$72,0)),
    IF('map orig'!CS33=".",".","#")
)</f>
        <v>#</v>
      </c>
      <c r="CT33" t="str">
        <f ca="1">IF(
    ISNUMBER(MATCH(ADDRESS(ROW(),COLUMN(),4),portal!$G$2:$G$72,0)),
    INDEX(portal!$O$2:$O$72,MATCH(ADDRESS(ROW(),COLUMN(),4),portal!$G$2:$G$72,0)),
    IF('map orig'!CT33=".",".","#")
)</f>
        <v>.</v>
      </c>
      <c r="CU33" t="str">
        <f ca="1">IF(
    ISNUMBER(MATCH(ADDRESS(ROW(),COLUMN(),4),portal!$G$2:$G$72,0)),
    INDEX(portal!$O$2:$O$72,MATCH(ADDRESS(ROW(),COLUMN(),4),portal!$G$2:$G$72,0)),
    IF('map orig'!CU33=".",".","#")
)</f>
        <v>#</v>
      </c>
      <c r="CV33" t="str">
        <f ca="1">IF(
    ISNUMBER(MATCH(ADDRESS(ROW(),COLUMN(),4),portal!$G$2:$G$72,0)),
    INDEX(portal!$O$2:$O$72,MATCH(ADDRESS(ROW(),COLUMN(),4),portal!$G$2:$G$72,0)),
    IF('map orig'!CV33=".",".","#")
)</f>
        <v>#</v>
      </c>
      <c r="CW33" t="str">
        <f ca="1">IF(
    ISNUMBER(MATCH(ADDRESS(ROW(),COLUMN(),4),portal!$G$2:$G$72,0)),
    INDEX(portal!$O$2:$O$72,MATCH(ADDRESS(ROW(),COLUMN(),4),portal!$G$2:$G$72,0)),
    IF('map orig'!CW33=".",".","#")
)</f>
        <v>#</v>
      </c>
      <c r="CX33" t="str">
        <f ca="1">IF(
    ISNUMBER(MATCH(ADDRESS(ROW(),COLUMN(),4),portal!$G$2:$G$72,0)),
    INDEX(portal!$O$2:$O$72,MATCH(ADDRESS(ROW(),COLUMN(),4),portal!$G$2:$G$72,0)),
    IF('map orig'!CX33=".",".","#")
)</f>
        <v>.</v>
      </c>
      <c r="CY33" t="str">
        <f ca="1">IF(
    ISNUMBER(MATCH(ADDRESS(ROW(),COLUMN(),4),portal!$G$2:$G$72,0)),
    INDEX(portal!$O$2:$O$72,MATCH(ADDRESS(ROW(),COLUMN(),4),portal!$G$2:$G$72,0)),
    IF('map orig'!CY33=".",".","#")
)</f>
        <v>#</v>
      </c>
      <c r="CZ33" t="str">
        <f ca="1">IF(
    ISNUMBER(MATCH(ADDRESS(ROW(),COLUMN(),4),portal!$G$2:$G$72,0)),
    INDEX(portal!$O$2:$O$72,MATCH(ADDRESS(ROW(),COLUMN(),4),portal!$G$2:$G$72,0)),
    IF('map orig'!CZ33=".",".","#")
)</f>
        <v>#</v>
      </c>
      <c r="DA33" t="str">
        <f ca="1">IF(
    ISNUMBER(MATCH(ADDRESS(ROW(),COLUMN(),4),portal!$G$2:$G$72,0)),
    INDEX(portal!$O$2:$O$72,MATCH(ADDRESS(ROW(),COLUMN(),4),portal!$G$2:$G$72,0)),
    IF('map orig'!DA33=".",".","#")
)</f>
        <v>#</v>
      </c>
      <c r="DB33" t="str">
        <f ca="1">IF(
    ISNUMBER(MATCH(ADDRESS(ROW(),COLUMN(),4),portal!$G$2:$G$72,0)),
    INDEX(portal!$O$2:$O$72,MATCH(ADDRESS(ROW(),COLUMN(),4),portal!$G$2:$G$72,0)),
    IF('map orig'!DB33=".",".","#")
)</f>
        <v>.</v>
      </c>
      <c r="DC33" t="str">
        <f ca="1">IF(
    ISNUMBER(MATCH(ADDRESS(ROW(),COLUMN(),4),portal!$G$2:$G$72,0)),
    INDEX(portal!$O$2:$O$72,MATCH(ADDRESS(ROW(),COLUMN(),4),portal!$G$2:$G$72,0)),
    IF('map orig'!DC33=".",".","#")
)</f>
        <v>#</v>
      </c>
      <c r="DD33" t="str">
        <f ca="1">IF(
    ISNUMBER(MATCH(ADDRESS(ROW(),COLUMN(),4),portal!$G$2:$G$72,0)),
    INDEX(portal!$O$2:$O$72,MATCH(ADDRESS(ROW(),COLUMN(),4),portal!$G$2:$G$72,0)),
    IF('map orig'!DD33=".",".","#")
)</f>
        <v>#</v>
      </c>
      <c r="DE33" t="str">
        <f ca="1">IF(
    ISNUMBER(MATCH(ADDRESS(ROW(),COLUMN(),4),portal!$G$2:$G$72,0)),
    INDEX(portal!$O$2:$O$72,MATCH(ADDRESS(ROW(),COLUMN(),4),portal!$G$2:$G$72,0)),
    IF('map orig'!DE33=".",".","#")
)</f>
        <v>#</v>
      </c>
      <c r="DF33" t="str">
        <f ca="1">IF(
    ISNUMBER(MATCH(ADDRESS(ROW(),COLUMN(),4),portal!$G$2:$G$72,0)),
    INDEX(portal!$O$2:$O$72,MATCH(ADDRESS(ROW(),COLUMN(),4),portal!$G$2:$G$72,0)),
    IF('map orig'!DF33=".",".","#")
)</f>
        <v>#</v>
      </c>
      <c r="DG33" t="str">
        <f ca="1">IF(
    ISNUMBER(MATCH(ADDRESS(ROW(),COLUMN(),4),portal!$G$2:$G$72,0)),
    INDEX(portal!$O$2:$O$72,MATCH(ADDRESS(ROW(),COLUMN(),4),portal!$G$2:$G$72,0)),
    IF('map orig'!DG33=".",".","#")
)</f>
        <v>#</v>
      </c>
      <c r="DH33" t="str">
        <f ca="1">IF(
    ISNUMBER(MATCH(ADDRESS(ROW(),COLUMN(),4),portal!$G$2:$G$72,0)),
    INDEX(portal!$O$2:$O$72,MATCH(ADDRESS(ROW(),COLUMN(),4),portal!$G$2:$G$72,0)),
    IF('map orig'!DH33=".",".","#")
)</f>
        <v>#</v>
      </c>
      <c r="DI33" t="str">
        <f ca="1">IF(
    ISNUMBER(MATCH(ADDRESS(ROW(),COLUMN(),4),portal!$G$2:$G$72,0)),
    INDEX(portal!$O$2:$O$72,MATCH(ADDRESS(ROW(),COLUMN(),4),portal!$G$2:$G$72,0)),
    IF('map orig'!DI33=".",".","#")
)</f>
        <v>#</v>
      </c>
      <c r="DJ33" t="str">
        <f ca="1">IF(
    ISNUMBER(MATCH(ADDRESS(ROW(),COLUMN(),4),portal!$G$2:$G$72,0)),
    INDEX(portal!$O$2:$O$72,MATCH(ADDRESS(ROW(),COLUMN(),4),portal!$G$2:$G$72,0)),
    IF('map orig'!DJ33=".",".","#")
)</f>
        <v>.</v>
      </c>
      <c r="DK33" t="str">
        <f ca="1">IF(
    ISNUMBER(MATCH(ADDRESS(ROW(),COLUMN(),4),portal!$G$2:$G$72,0)),
    INDEX(portal!$O$2:$O$72,MATCH(ADDRESS(ROW(),COLUMN(),4),portal!$G$2:$G$72,0)),
    IF('map orig'!DK33=".",".","#")
)</f>
        <v>#</v>
      </c>
      <c r="DL33" t="str">
        <f ca="1">IF(
    ISNUMBER(MATCH(ADDRESS(ROW(),COLUMN(),4),portal!$G$2:$G$72,0)),
    INDEX(portal!$O$2:$O$72,MATCH(ADDRESS(ROW(),COLUMN(),4),portal!$G$2:$G$72,0)),
    IF('map orig'!DL33=".",".","#")
)</f>
        <v>#</v>
      </c>
      <c r="DM33" t="str">
        <f ca="1">IF(
    ISNUMBER(MATCH(ADDRESS(ROW(),COLUMN(),4),portal!$G$2:$G$72,0)),
    INDEX(portal!$O$2:$O$72,MATCH(ADDRESS(ROW(),COLUMN(),4),portal!$G$2:$G$72,0)),
    IF('map orig'!DM33=".",".","#")
)</f>
        <v>#</v>
      </c>
    </row>
    <row r="34" spans="1:117" ht="15" customHeight="1">
      <c r="A34" t="str">
        <f ca="1">IF(
    ISNUMBER(MATCH(ADDRESS(ROW(),COLUMN(),4),portal!$G$2:$G$72,0)),
    INDEX(portal!$O$2:$O$72,MATCH(ADDRESS(ROW(),COLUMN(),4),portal!$G$2:$G$72,0)),
    IF('map orig'!A34=".",".","#")
)</f>
        <v>#</v>
      </c>
      <c r="B34" t="str">
        <f ca="1">IF(
    ISNUMBER(MATCH(ADDRESS(ROW(),COLUMN(),4),portal!$G$2:$G$72,0)),
    INDEX(portal!$O$2:$O$72,MATCH(ADDRESS(ROW(),COLUMN(),4),portal!$G$2:$G$72,0)),
    IF('map orig'!B34=".",".","#")
)</f>
        <v>#</v>
      </c>
      <c r="C34" t="str">
        <f ca="1">IF(
    ISNUMBER(MATCH(ADDRESS(ROW(),COLUMN(),4),portal!$G$2:$G$72,0)),
    INDEX(portal!$O$2:$O$72,MATCH(ADDRESS(ROW(),COLUMN(),4),portal!$G$2:$G$72,0)),
    IF('map orig'!C34=".",".","#")
)</f>
        <v>#</v>
      </c>
      <c r="D34" t="str">
        <f ca="1">IF(
    ISNUMBER(MATCH(ADDRESS(ROW(),COLUMN(),4),portal!$G$2:$G$72,0)),
    INDEX(portal!$O$2:$O$72,MATCH(ADDRESS(ROW(),COLUMN(),4),portal!$G$2:$G$72,0)),
    IF('map orig'!D34=".",".","#")
)</f>
        <v>.</v>
      </c>
      <c r="E34" t="str">
        <f ca="1">IF(
    ISNUMBER(MATCH(ADDRESS(ROW(),COLUMN(),4),portal!$G$2:$G$72,0)),
    INDEX(portal!$O$2:$O$72,MATCH(ADDRESS(ROW(),COLUMN(),4),portal!$G$2:$G$72,0)),
    IF('map orig'!E34=".",".","#")
)</f>
        <v>.</v>
      </c>
      <c r="F34" t="str">
        <f ca="1">IF(
    ISNUMBER(MATCH(ADDRESS(ROW(),COLUMN(),4),portal!$G$2:$G$72,0)),
    INDEX(portal!$O$2:$O$72,MATCH(ADDRESS(ROW(),COLUMN(),4),portal!$G$2:$G$72,0)),
    IF('map orig'!F34=".",".","#")
)</f>
        <v>.</v>
      </c>
      <c r="G34" t="str">
        <f ca="1">IF(
    ISNUMBER(MATCH(ADDRESS(ROW(),COLUMN(),4),portal!$G$2:$G$72,0)),
    INDEX(portal!$O$2:$O$72,MATCH(ADDRESS(ROW(),COLUMN(),4),portal!$G$2:$G$72,0)),
    IF('map orig'!G34=".",".","#")
)</f>
        <v>.</v>
      </c>
      <c r="H34" t="str">
        <f ca="1">IF(
    ISNUMBER(MATCH(ADDRESS(ROW(),COLUMN(),4),portal!$G$2:$G$72,0)),
    INDEX(portal!$O$2:$O$72,MATCH(ADDRESS(ROW(),COLUMN(),4),portal!$G$2:$G$72,0)),
    IF('map orig'!H34=".",".","#")
)</f>
        <v>.</v>
      </c>
      <c r="I34" t="str">
        <f ca="1">IF(
    ISNUMBER(MATCH(ADDRESS(ROW(),COLUMN(),4),portal!$G$2:$G$72,0)),
    INDEX(portal!$O$2:$O$72,MATCH(ADDRESS(ROW(),COLUMN(),4),portal!$G$2:$G$72,0)),
    IF('map orig'!I34=".",".","#")
)</f>
        <v>.</v>
      </c>
      <c r="J34" t="str">
        <f ca="1">IF(
    ISNUMBER(MATCH(ADDRESS(ROW(),COLUMN(),4),portal!$G$2:$G$72,0)),
    INDEX(portal!$O$2:$O$72,MATCH(ADDRESS(ROW(),COLUMN(),4),portal!$G$2:$G$72,0)),
    IF('map orig'!J34=".",".","#")
)</f>
        <v>.</v>
      </c>
      <c r="K34" t="str">
        <f ca="1">IF(
    ISNUMBER(MATCH(ADDRESS(ROW(),COLUMN(),4),portal!$G$2:$G$72,0)),
    INDEX(portal!$O$2:$O$72,MATCH(ADDRESS(ROW(),COLUMN(),4),portal!$G$2:$G$72,0)),
    IF('map orig'!K34=".",".","#")
)</f>
        <v>#</v>
      </c>
      <c r="L34" t="str">
        <f ca="1">IF(
    ISNUMBER(MATCH(ADDRESS(ROW(),COLUMN(),4),portal!$G$2:$G$72,0)),
    INDEX(portal!$O$2:$O$72,MATCH(ADDRESS(ROW(),COLUMN(),4),portal!$G$2:$G$72,0)),
    IF('map orig'!L34=".",".","#")
)</f>
        <v>.</v>
      </c>
      <c r="M34" t="str">
        <f ca="1">IF(
    ISNUMBER(MATCH(ADDRESS(ROW(),COLUMN(),4),portal!$G$2:$G$72,0)),
    INDEX(portal!$O$2:$O$72,MATCH(ADDRESS(ROW(),COLUMN(),4),portal!$G$2:$G$72,0)),
    IF('map orig'!M34=".",".","#")
)</f>
        <v>.</v>
      </c>
      <c r="N34" t="str">
        <f ca="1">IF(
    ISNUMBER(MATCH(ADDRESS(ROW(),COLUMN(),4),portal!$G$2:$G$72,0)),
    INDEX(portal!$O$2:$O$72,MATCH(ADDRESS(ROW(),COLUMN(),4),portal!$G$2:$G$72,0)),
    IF('map orig'!N34=".",".","#")
)</f>
        <v>.</v>
      </c>
      <c r="O34" t="str">
        <f ca="1">IF(
    ISNUMBER(MATCH(ADDRESS(ROW(),COLUMN(),4),portal!$G$2:$G$72,0)),
    INDEX(portal!$O$2:$O$72,MATCH(ADDRESS(ROW(),COLUMN(),4),portal!$G$2:$G$72,0)),
    IF('map orig'!O34=".",".","#")
)</f>
        <v>.</v>
      </c>
      <c r="P34" t="str">
        <f ca="1">IF(
    ISNUMBER(MATCH(ADDRESS(ROW(),COLUMN(),4),portal!$G$2:$G$72,0)),
    INDEX(portal!$O$2:$O$72,MATCH(ADDRESS(ROW(),COLUMN(),4),portal!$G$2:$G$72,0)),
    IF('map orig'!P34=".",".","#")
)</f>
        <v>.</v>
      </c>
      <c r="Q34" t="str">
        <f ca="1">IF(
    ISNUMBER(MATCH(ADDRESS(ROW(),COLUMN(),4),portal!$G$2:$G$72,0)),
    INDEX(portal!$O$2:$O$72,MATCH(ADDRESS(ROW(),COLUMN(),4),portal!$G$2:$G$72,0)),
    IF('map orig'!Q34=".",".","#")
)</f>
        <v>#</v>
      </c>
      <c r="R34" t="str">
        <f ca="1">IF(
    ISNUMBER(MATCH(ADDRESS(ROW(),COLUMN(),4),portal!$G$2:$G$72,0)),
    INDEX(portal!$O$2:$O$72,MATCH(ADDRESS(ROW(),COLUMN(),4),portal!$G$2:$G$72,0)),
    IF('map orig'!R34=".",".","#")
)</f>
        <v>.</v>
      </c>
      <c r="S34" t="str">
        <f ca="1">IF(
    ISNUMBER(MATCH(ADDRESS(ROW(),COLUMN(),4),portal!$G$2:$G$72,0)),
    INDEX(portal!$O$2:$O$72,MATCH(ADDRESS(ROW(),COLUMN(),4),portal!$G$2:$G$72,0)),
    IF('map orig'!S34=".",".","#")
)</f>
        <v>#</v>
      </c>
      <c r="T34" t="str">
        <f ca="1">IF(
    ISNUMBER(MATCH(ADDRESS(ROW(),COLUMN(),4),portal!$G$2:$G$72,0)),
    INDEX(portal!$O$2:$O$72,MATCH(ADDRESS(ROW(),COLUMN(),4),portal!$G$2:$G$72,0)),
    IF('map orig'!T34=".",".","#")
)</f>
        <v>.</v>
      </c>
      <c r="U34" t="str">
        <f ca="1">IF(
    ISNUMBER(MATCH(ADDRESS(ROW(),COLUMN(),4),portal!$G$2:$G$72,0)),
    INDEX(portal!$O$2:$O$72,MATCH(ADDRESS(ROW(),COLUMN(),4),portal!$G$2:$G$72,0)),
    IF('map orig'!U34=".",".","#")
)</f>
        <v>#</v>
      </c>
      <c r="V34" t="str">
        <f ca="1">IF(
    ISNUMBER(MATCH(ADDRESS(ROW(),COLUMN(),4),portal!$G$2:$G$72,0)),
    INDEX(portal!$O$2:$O$72,MATCH(ADDRESS(ROW(),COLUMN(),4),portal!$G$2:$G$72,0)),
    IF('map orig'!V34=".",".","#")
)</f>
        <v>.</v>
      </c>
      <c r="W34" t="str">
        <f ca="1">IF(
    ISNUMBER(MATCH(ADDRESS(ROW(),COLUMN(),4),portal!$G$2:$G$72,0)),
    INDEX(portal!$O$2:$O$72,MATCH(ADDRESS(ROW(),COLUMN(),4),portal!$G$2:$G$72,0)),
    IF('map orig'!W34=".",".","#")
)</f>
        <v>.</v>
      </c>
      <c r="X34" t="str">
        <f ca="1">IF(
    ISNUMBER(MATCH(ADDRESS(ROW(),COLUMN(),4),portal!$G$2:$G$72,0)),
    INDEX(portal!$O$2:$O$72,MATCH(ADDRESS(ROW(),COLUMN(),4),portal!$G$2:$G$72,0)),
    IF('map orig'!X34=".",".","#")
)</f>
        <v>.</v>
      </c>
      <c r="Y34" t="str">
        <f ca="1">IF(
    ISNUMBER(MATCH(ADDRESS(ROW(),COLUMN(),4),portal!$G$2:$G$72,0)),
    INDEX(portal!$O$2:$O$72,MATCH(ADDRESS(ROW(),COLUMN(),4),portal!$G$2:$G$72,0)),
    IF('map orig'!Y34=".",".","#")
)</f>
        <v>#</v>
      </c>
      <c r="Z34" t="str">
        <f ca="1">IF(
    ISNUMBER(MATCH(ADDRESS(ROW(),COLUMN(),4),portal!$G$2:$G$72,0)),
    INDEX(portal!$O$2:$O$72,MATCH(ADDRESS(ROW(),COLUMN(),4),portal!$G$2:$G$72,0)),
    IF('map orig'!Z34=".",".","#")
)</f>
        <v>.</v>
      </c>
      <c r="AA34" t="str">
        <f ca="1">IF(
    ISNUMBER(MATCH(ADDRESS(ROW(),COLUMN(),4),portal!$G$2:$G$72,0)),
    INDEX(portal!$O$2:$O$72,MATCH(ADDRESS(ROW(),COLUMN(),4),portal!$G$2:$G$72,0)),
    IF('map orig'!AA34=".",".","#")
)</f>
        <v>#</v>
      </c>
      <c r="AB34" t="str">
        <f ca="1">IF(
    ISNUMBER(MATCH(ADDRESS(ROW(),COLUMN(),4),portal!$G$2:$G$72,0)),
    INDEX(portal!$O$2:$O$72,MATCH(ADDRESS(ROW(),COLUMN(),4),portal!$G$2:$G$72,0)),
    IF('map orig'!AB34=".",".","#")
)</f>
        <v>.</v>
      </c>
      <c r="AC34" t="str">
        <f ca="1">IF(
    ISNUMBER(MATCH(ADDRESS(ROW(),COLUMN(),4),portal!$G$2:$G$72,0)),
    INDEX(portal!$O$2:$O$72,MATCH(ADDRESS(ROW(),COLUMN(),4),portal!$G$2:$G$72,0)),
    IF('map orig'!AC34=".",".","#")
)</f>
        <v>.</v>
      </c>
      <c r="AD34" t="str">
        <f ca="1">IF(
    ISNUMBER(MATCH(ADDRESS(ROW(),COLUMN(),4),portal!$G$2:$G$72,0)),
    INDEX(portal!$O$2:$O$72,MATCH(ADDRESS(ROW(),COLUMN(),4),portal!$G$2:$G$72,0)),
    IF('map orig'!AD34=".",".","#")
)</f>
        <v>.</v>
      </c>
      <c r="AE34" t="str">
        <f ca="1">IF(
    ISNUMBER(MATCH(ADDRESS(ROW(),COLUMN(),4),portal!$G$2:$G$72,0)),
    INDEX(portal!$O$2:$O$72,MATCH(ADDRESS(ROW(),COLUMN(),4),portal!$G$2:$G$72,0)),
    IF('map orig'!AE34=".",".","#")
)</f>
        <v>#</v>
      </c>
      <c r="AF34" t="str">
        <f ca="1">IF(
    ISNUMBER(MATCH(ADDRESS(ROW(),COLUMN(),4),portal!$G$2:$G$72,0)),
    INDEX(portal!$O$2:$O$72,MATCH(ADDRESS(ROW(),COLUMN(),4),portal!$G$2:$G$72,0)),
    IF('map orig'!AF34=".",".","#")
)</f>
        <v>.</v>
      </c>
      <c r="AG34" t="str">
        <f ca="1">IF(
    ISNUMBER(MATCH(ADDRESS(ROW(),COLUMN(),4),portal!$G$2:$G$72,0)),
    INDEX(portal!$O$2:$O$72,MATCH(ADDRESS(ROW(),COLUMN(),4),portal!$G$2:$G$72,0)),
    IF('map orig'!AG34=".",".","#")
)</f>
        <v>#</v>
      </c>
      <c r="AH34" t="str">
        <f ca="1">IF(
    ISNUMBER(MATCH(ADDRESS(ROW(),COLUMN(),4),portal!$G$2:$G$72,0)),
    INDEX(portal!$O$2:$O$72,MATCH(ADDRESS(ROW(),COLUMN(),4),portal!$G$2:$G$72,0)),
    IF('map orig'!AH34=".",".","#")
)</f>
        <v>#</v>
      </c>
      <c r="AI34" t="str">
        <f ca="1">IF(
    ISNUMBER(MATCH(ADDRESS(ROW(),COLUMN(),4),portal!$G$2:$G$72,0)),
    INDEX(portal!$O$2:$O$72,MATCH(ADDRESS(ROW(),COLUMN(),4),portal!$G$2:$G$72,0)),
    IF('map orig'!AI34=".",".","#")
)</f>
        <v>#</v>
      </c>
      <c r="AJ34" t="str">
        <f ca="1">IF(
    ISNUMBER(MATCH(ADDRESS(ROW(),COLUMN(),4),portal!$G$2:$G$72,0)),
    INDEX(portal!$O$2:$O$72,MATCH(ADDRESS(ROW(),COLUMN(),4),portal!$G$2:$G$72,0)),
    IF('map orig'!AJ34=".",".","#")
)</f>
        <v>#</v>
      </c>
      <c r="AK34" t="str">
        <f ca="1">IF(
    ISNUMBER(MATCH(ADDRESS(ROW(),COLUMN(),4),portal!$G$2:$G$72,0)),
    INDEX(portal!$O$2:$O$72,MATCH(ADDRESS(ROW(),COLUMN(),4),portal!$G$2:$G$72,0)),
    IF('map orig'!AK34=".",".","#")
)</f>
        <v>#</v>
      </c>
      <c r="AL34" t="str">
        <f ca="1">IF(
    ISNUMBER(MATCH(ADDRESS(ROW(),COLUMN(),4),portal!$G$2:$G$72,0)),
    INDEX(portal!$O$2:$O$72,MATCH(ADDRESS(ROW(),COLUMN(),4),portal!$G$2:$G$72,0)),
    IF('map orig'!AL34=".",".","#")
)</f>
        <v>#</v>
      </c>
      <c r="AM34" t="str">
        <f ca="1">IF(
    ISNUMBER(MATCH(ADDRESS(ROW(),COLUMN(),4),portal!$G$2:$G$72,0)),
    INDEX(portal!$O$2:$O$72,MATCH(ADDRESS(ROW(),COLUMN(),4),portal!$G$2:$G$72,0)),
    IF('map orig'!AM34=".",".","#")
)</f>
        <v>#</v>
      </c>
      <c r="AN34" t="str">
        <f ca="1">IF(
    ISNUMBER(MATCH(ADDRESS(ROW(),COLUMN(),4),portal!$G$2:$G$72,0)),
    INDEX(portal!$O$2:$O$72,MATCH(ADDRESS(ROW(),COLUMN(),4),portal!$G$2:$G$72,0)),
    IF('map orig'!AN34=".",".","#")
)</f>
        <v>#</v>
      </c>
      <c r="AO34" t="str">
        <f ca="1">IF(
    ISNUMBER(MATCH(ADDRESS(ROW(),COLUMN(),4),portal!$G$2:$G$72,0)),
    INDEX(portal!$O$2:$O$72,MATCH(ADDRESS(ROW(),COLUMN(),4),portal!$G$2:$G$72,0)),
    IF('map orig'!AO34=".",".","#")
)</f>
        <v>#</v>
      </c>
      <c r="AP34" t="str">
        <f ca="1">IF(
    ISNUMBER(MATCH(ADDRESS(ROW(),COLUMN(),4),portal!$G$2:$G$72,0)),
    INDEX(portal!$O$2:$O$72,MATCH(ADDRESS(ROW(),COLUMN(),4),portal!$G$2:$G$72,0)),
    IF('map orig'!AP34=".",".","#")
)</f>
        <v>1006500022</v>
      </c>
      <c r="AQ34" t="str">
        <f ca="1">IF(
    ISNUMBER(MATCH(ADDRESS(ROW(),COLUMN(),4),portal!$G$2:$G$72,0)),
    INDEX(portal!$O$2:$O$72,MATCH(ADDRESS(ROW(),COLUMN(),4),portal!$G$2:$G$72,0)),
    IF('map orig'!AQ34=".",".","#")
)</f>
        <v>#</v>
      </c>
      <c r="AR34" t="str">
        <f ca="1">IF(
    ISNUMBER(MATCH(ADDRESS(ROW(),COLUMN(),4),portal!$G$2:$G$72,0)),
    INDEX(portal!$O$2:$O$72,MATCH(ADDRESS(ROW(),COLUMN(),4),portal!$G$2:$G$72,0)),
    IF('map orig'!AR34=".",".","#")
)</f>
        <v>#</v>
      </c>
      <c r="AS34" t="str">
        <f ca="1">IF(
    ISNUMBER(MATCH(ADDRESS(ROW(),COLUMN(),4),portal!$G$2:$G$72,0)),
    INDEX(portal!$O$2:$O$72,MATCH(ADDRESS(ROW(),COLUMN(),4),portal!$G$2:$G$72,0)),
    IF('map orig'!AS34=".",".","#")
)</f>
        <v>#</v>
      </c>
      <c r="AT34" t="str">
        <f ca="1">IF(
    ISNUMBER(MATCH(ADDRESS(ROW(),COLUMN(),4),portal!$G$2:$G$72,0)),
    INDEX(portal!$O$2:$O$72,MATCH(ADDRESS(ROW(),COLUMN(),4),portal!$G$2:$G$72,0)),
    IF('map orig'!AT34=".",".","#")
)</f>
        <v>#</v>
      </c>
      <c r="AU34" t="str">
        <f ca="1">IF(
    ISNUMBER(MATCH(ADDRESS(ROW(),COLUMN(),4),portal!$G$2:$G$72,0)),
    INDEX(portal!$O$2:$O$72,MATCH(ADDRESS(ROW(),COLUMN(),4),portal!$G$2:$G$72,0)),
    IF('map orig'!AU34=".",".","#")
)</f>
        <v>#</v>
      </c>
      <c r="AV34" t="str">
        <f ca="1">IF(
    ISNUMBER(MATCH(ADDRESS(ROW(),COLUMN(),4),portal!$G$2:$G$72,0)),
    INDEX(portal!$O$2:$O$72,MATCH(ADDRESS(ROW(),COLUMN(),4),portal!$G$2:$G$72,0)),
    IF('map orig'!AV34=".",".","#")
)</f>
        <v>#</v>
      </c>
      <c r="AW34" t="str">
        <f ca="1">IF(
    ISNUMBER(MATCH(ADDRESS(ROW(),COLUMN(),4),portal!$G$2:$G$72,0)),
    INDEX(portal!$O$2:$O$72,MATCH(ADDRESS(ROW(),COLUMN(),4),portal!$G$2:$G$72,0)),
    IF('map orig'!AW34=".",".","#")
)</f>
        <v>#</v>
      </c>
      <c r="AX34" t="str">
        <f ca="1">IF(
    ISNUMBER(MATCH(ADDRESS(ROW(),COLUMN(),4),portal!$G$2:$G$72,0)),
    INDEX(portal!$O$2:$O$72,MATCH(ADDRESS(ROW(),COLUMN(),4),portal!$G$2:$G$72,0)),
    IF('map orig'!AX34=".",".","#")
)</f>
        <v>1003700022</v>
      </c>
      <c r="AY34" t="str">
        <f ca="1">IF(
    ISNUMBER(MATCH(ADDRESS(ROW(),COLUMN(),4),portal!$G$2:$G$72,0)),
    INDEX(portal!$O$2:$O$72,MATCH(ADDRESS(ROW(),COLUMN(),4),portal!$G$2:$G$72,0)),
    IF('map orig'!AY34=".",".","#")
)</f>
        <v>#</v>
      </c>
      <c r="AZ34" t="str">
        <f ca="1">IF(
    ISNUMBER(MATCH(ADDRESS(ROW(),COLUMN(),4),portal!$G$2:$G$72,0)),
    INDEX(portal!$O$2:$O$72,MATCH(ADDRESS(ROW(),COLUMN(),4),portal!$G$2:$G$72,0)),
    IF('map orig'!AZ34=".",".","#")
)</f>
        <v>2011400532</v>
      </c>
      <c r="BA34" t="str">
        <f ca="1">IF(
    ISNUMBER(MATCH(ADDRESS(ROW(),COLUMN(),4),portal!$G$2:$G$72,0)),
    INDEX(portal!$O$2:$O$72,MATCH(ADDRESS(ROW(),COLUMN(),4),portal!$G$2:$G$72,0)),
    IF('map orig'!BA34=".",".","#")
)</f>
        <v>#</v>
      </c>
      <c r="BB34" t="str">
        <f ca="1">IF(
    ISNUMBER(MATCH(ADDRESS(ROW(),COLUMN(),4),portal!$G$2:$G$72,0)),
    INDEX(portal!$O$2:$O$72,MATCH(ADDRESS(ROW(),COLUMN(),4),portal!$G$2:$G$72,0)),
    IF('map orig'!BB34=".",".","#")
)</f>
        <v>#</v>
      </c>
      <c r="BC34" t="str">
        <f ca="1">IF(
    ISNUMBER(MATCH(ADDRESS(ROW(),COLUMN(),4),portal!$G$2:$G$72,0)),
    INDEX(portal!$O$2:$O$72,MATCH(ADDRESS(ROW(),COLUMN(),4),portal!$G$2:$G$72,0)),
    IF('map orig'!BC34=".",".","#")
)</f>
        <v>#</v>
      </c>
      <c r="BD34" t="str">
        <f ca="1">IF(
    ISNUMBER(MATCH(ADDRESS(ROW(),COLUMN(),4),portal!$G$2:$G$72,0)),
    INDEX(portal!$O$2:$O$72,MATCH(ADDRESS(ROW(),COLUMN(),4),portal!$G$2:$G$72,0)),
    IF('map orig'!BD34=".",".","#")
)</f>
        <v>#</v>
      </c>
      <c r="BE34" t="str">
        <f ca="1">IF(
    ISNUMBER(MATCH(ADDRESS(ROW(),COLUMN(),4),portal!$G$2:$G$72,0)),
    INDEX(portal!$O$2:$O$72,MATCH(ADDRESS(ROW(),COLUMN(),4),portal!$G$2:$G$72,0)),
    IF('map orig'!BE34=".",".","#")
)</f>
        <v>#</v>
      </c>
      <c r="BF34" t="str">
        <f ca="1">IF(
    ISNUMBER(MATCH(ADDRESS(ROW(),COLUMN(),4),portal!$G$2:$G$72,0)),
    INDEX(portal!$O$2:$O$72,MATCH(ADDRESS(ROW(),COLUMN(),4),portal!$G$2:$G$72,0)),
    IF('map orig'!BF34=".",".","#")
)</f>
        <v>#</v>
      </c>
      <c r="BG34" t="str">
        <f ca="1">IF(
    ISNUMBER(MATCH(ADDRESS(ROW(),COLUMN(),4),portal!$G$2:$G$72,0)),
    INDEX(portal!$O$2:$O$72,MATCH(ADDRESS(ROW(),COLUMN(),4),portal!$G$2:$G$72,0)),
    IF('map orig'!BG34=".",".","#")
)</f>
        <v>#</v>
      </c>
      <c r="BH34" t="str">
        <f ca="1">IF(
    ISNUMBER(MATCH(ADDRESS(ROW(),COLUMN(),4),portal!$G$2:$G$72,0)),
    INDEX(portal!$O$2:$O$72,MATCH(ADDRESS(ROW(),COLUMN(),4),portal!$G$2:$G$72,0)),
    IF('map orig'!BH34=".",".","#")
)</f>
        <v>1007100022</v>
      </c>
      <c r="BI34" t="str">
        <f ca="1">IF(
    ISNUMBER(MATCH(ADDRESS(ROW(),COLUMN(),4),portal!$G$2:$G$72,0)),
    INDEX(portal!$O$2:$O$72,MATCH(ADDRESS(ROW(),COLUMN(),4),portal!$G$2:$G$72,0)),
    IF('map orig'!BI34=".",".","#")
)</f>
        <v>#</v>
      </c>
      <c r="BJ34" t="str">
        <f ca="1">IF(
    ISNUMBER(MATCH(ADDRESS(ROW(),COLUMN(),4),portal!$G$2:$G$72,0)),
    INDEX(portal!$O$2:$O$72,MATCH(ADDRESS(ROW(),COLUMN(),4),portal!$G$2:$G$72,0)),
    IF('map orig'!BJ34=".",".","#")
)</f>
        <v>#</v>
      </c>
      <c r="BK34" t="str">
        <f ca="1">IF(
    ISNUMBER(MATCH(ADDRESS(ROW(),COLUMN(),4),portal!$G$2:$G$72,0)),
    INDEX(portal!$O$2:$O$72,MATCH(ADDRESS(ROW(),COLUMN(),4),portal!$G$2:$G$72,0)),
    IF('map orig'!BK34=".",".","#")
)</f>
        <v>#</v>
      </c>
      <c r="BL34" t="str">
        <f ca="1">IF(
    ISNUMBER(MATCH(ADDRESS(ROW(),COLUMN(),4),portal!$G$2:$G$72,0)),
    INDEX(portal!$O$2:$O$72,MATCH(ADDRESS(ROW(),COLUMN(),4),portal!$G$2:$G$72,0)),
    IF('map orig'!BL34=".",".","#")
)</f>
        <v>#</v>
      </c>
      <c r="BM34" t="str">
        <f ca="1">IF(
    ISNUMBER(MATCH(ADDRESS(ROW(),COLUMN(),4),portal!$G$2:$G$72,0)),
    INDEX(portal!$O$2:$O$72,MATCH(ADDRESS(ROW(),COLUMN(),4),portal!$G$2:$G$72,0)),
    IF('map orig'!BM34=".",".","#")
)</f>
        <v>#</v>
      </c>
      <c r="BN34" t="str">
        <f ca="1">IF(
    ISNUMBER(MATCH(ADDRESS(ROW(),COLUMN(),4),portal!$G$2:$G$72,0)),
    INDEX(portal!$O$2:$O$72,MATCH(ADDRESS(ROW(),COLUMN(),4),portal!$G$2:$G$72,0)),
    IF('map orig'!BN34=".",".","#")
)</f>
        <v>2011400372</v>
      </c>
      <c r="BO34" t="str">
        <f ca="1">IF(
    ISNUMBER(MATCH(ADDRESS(ROW(),COLUMN(),4),portal!$G$2:$G$72,0)),
    INDEX(portal!$O$2:$O$72,MATCH(ADDRESS(ROW(),COLUMN(),4),portal!$G$2:$G$72,0)),
    IF('map orig'!BO34=".",".","#")
)</f>
        <v>#</v>
      </c>
      <c r="BP34" t="str">
        <f ca="1">IF(
    ISNUMBER(MATCH(ADDRESS(ROW(),COLUMN(),4),portal!$G$2:$G$72,0)),
    INDEX(portal!$O$2:$O$72,MATCH(ADDRESS(ROW(),COLUMN(),4),portal!$G$2:$G$72,0)),
    IF('map orig'!BP34=".",".","#")
)</f>
        <v>#</v>
      </c>
      <c r="BQ34" t="str">
        <f ca="1">IF(
    ISNUMBER(MATCH(ADDRESS(ROW(),COLUMN(),4),portal!$G$2:$G$72,0)),
    INDEX(portal!$O$2:$O$72,MATCH(ADDRESS(ROW(),COLUMN(),4),portal!$G$2:$G$72,0)),
    IF('map orig'!BQ34=".",".","#")
)</f>
        <v>#</v>
      </c>
      <c r="BR34" t="str">
        <f ca="1">IF(
    ISNUMBER(MATCH(ADDRESS(ROW(),COLUMN(),4),portal!$G$2:$G$72,0)),
    INDEX(portal!$O$2:$O$72,MATCH(ADDRESS(ROW(),COLUMN(),4),portal!$G$2:$G$72,0)),
    IF('map orig'!BR34=".",".","#")
)</f>
        <v>3005901222</v>
      </c>
      <c r="BS34" t="str">
        <f ca="1">IF(
    ISNUMBER(MATCH(ADDRESS(ROW(),COLUMN(),4),portal!$G$2:$G$72,0)),
    INDEX(portal!$O$2:$O$72,MATCH(ADDRESS(ROW(),COLUMN(),4),portal!$G$2:$G$72,0)),
    IF('map orig'!BS34=".",".","#")
)</f>
        <v>#</v>
      </c>
      <c r="BT34" t="str">
        <f ca="1">IF(
    ISNUMBER(MATCH(ADDRESS(ROW(),COLUMN(),4),portal!$G$2:$G$72,0)),
    INDEX(portal!$O$2:$O$72,MATCH(ADDRESS(ROW(),COLUMN(),4),portal!$G$2:$G$72,0)),
    IF('map orig'!BT34=".",".","#")
)</f>
        <v>#</v>
      </c>
      <c r="BU34" t="str">
        <f ca="1">IF(
    ISNUMBER(MATCH(ADDRESS(ROW(),COLUMN(),4),portal!$G$2:$G$72,0)),
    INDEX(portal!$O$2:$O$72,MATCH(ADDRESS(ROW(),COLUMN(),4),portal!$G$2:$G$72,0)),
    IF('map orig'!BU34=".",".","#")
)</f>
        <v>#</v>
      </c>
      <c r="BV34" t="str">
        <f ca="1">IF(
    ISNUMBER(MATCH(ADDRESS(ROW(),COLUMN(),4),portal!$G$2:$G$72,0)),
    INDEX(portal!$O$2:$O$72,MATCH(ADDRESS(ROW(),COLUMN(),4),portal!$G$2:$G$72,0)),
    IF('map orig'!BV34=".",".","#")
)</f>
        <v>#</v>
      </c>
      <c r="BW34" t="str">
        <f ca="1">IF(
    ISNUMBER(MATCH(ADDRESS(ROW(),COLUMN(),4),portal!$G$2:$G$72,0)),
    INDEX(portal!$O$2:$O$72,MATCH(ADDRESS(ROW(),COLUMN(),4),portal!$G$2:$G$72,0)),
    IF('map orig'!BW34=".",".","#")
)</f>
        <v>#</v>
      </c>
      <c r="BX34" t="str">
        <f ca="1">IF(
    ISNUMBER(MATCH(ADDRESS(ROW(),COLUMN(),4),portal!$G$2:$G$72,0)),
    INDEX(portal!$O$2:$O$72,MATCH(ADDRESS(ROW(),COLUMN(),4),portal!$G$2:$G$72,0)),
    IF('map orig'!BX34=".",".","#")
)</f>
        <v>#</v>
      </c>
      <c r="BY34" t="str">
        <f ca="1">IF(
    ISNUMBER(MATCH(ADDRESS(ROW(),COLUMN(),4),portal!$G$2:$G$72,0)),
    INDEX(portal!$O$2:$O$72,MATCH(ADDRESS(ROW(),COLUMN(),4),portal!$G$2:$G$72,0)),
    IF('map orig'!BY34=".",".","#")
)</f>
        <v>#</v>
      </c>
      <c r="BZ34" t="str">
        <f ca="1">IF(
    ISNUMBER(MATCH(ADDRESS(ROW(),COLUMN(),4),portal!$G$2:$G$72,0)),
    INDEX(portal!$O$2:$O$72,MATCH(ADDRESS(ROW(),COLUMN(),4),portal!$G$2:$G$72,0)),
    IF('map orig'!BZ34=".",".","#")
)</f>
        <v>#</v>
      </c>
      <c r="CA34" t="str">
        <f ca="1">IF(
    ISNUMBER(MATCH(ADDRESS(ROW(),COLUMN(),4),portal!$G$2:$G$72,0)),
    INDEX(portal!$O$2:$O$72,MATCH(ADDRESS(ROW(),COLUMN(),4),portal!$G$2:$G$72,0)),
    IF('map orig'!CA34=".",".","#")
)</f>
        <v>#</v>
      </c>
      <c r="CB34" t="str">
        <f ca="1">IF(
    ISNUMBER(MATCH(ADDRESS(ROW(),COLUMN(),4),portal!$G$2:$G$72,0)),
    INDEX(portal!$O$2:$O$72,MATCH(ADDRESS(ROW(),COLUMN(),4),portal!$G$2:$G$72,0)),
    IF('map orig'!CB34=".",".","#")
)</f>
        <v>0000200652</v>
      </c>
      <c r="CC34" t="str">
        <f ca="1">IF(
    ISNUMBER(MATCH(ADDRESS(ROW(),COLUMN(),4),portal!$G$2:$G$72,0)),
    INDEX(portal!$O$2:$O$72,MATCH(ADDRESS(ROW(),COLUMN(),4),portal!$G$2:$G$72,0)),
    IF('map orig'!CC34=".",".","#")
)</f>
        <v>#</v>
      </c>
      <c r="CD34" t="str">
        <f ca="1">IF(
    ISNUMBER(MATCH(ADDRESS(ROW(),COLUMN(),4),portal!$G$2:$G$72,0)),
    INDEX(portal!$O$2:$O$72,MATCH(ADDRESS(ROW(),COLUMN(),4),portal!$G$2:$G$72,0)),
    IF('map orig'!CD34=".",".","#")
)</f>
        <v>#</v>
      </c>
      <c r="CE34" t="str">
        <f ca="1">IF(
    ISNUMBER(MATCH(ADDRESS(ROW(),COLUMN(),4),portal!$G$2:$G$72,0)),
    INDEX(portal!$O$2:$O$72,MATCH(ADDRESS(ROW(),COLUMN(),4),portal!$G$2:$G$72,0)),
    IF('map orig'!CE34=".",".","#")
)</f>
        <v>#</v>
      </c>
      <c r="CF34" t="str">
        <f ca="1">IF(
    ISNUMBER(MATCH(ADDRESS(ROW(),COLUMN(),4),portal!$G$2:$G$72,0)),
    INDEX(portal!$O$2:$O$72,MATCH(ADDRESS(ROW(),COLUMN(),4),portal!$G$2:$G$72,0)),
    IF('map orig'!CF34=".",".","#")
)</f>
        <v>#</v>
      </c>
      <c r="CG34" t="str">
        <f ca="1">IF(
    ISNUMBER(MATCH(ADDRESS(ROW(),COLUMN(),4),portal!$G$2:$G$72,0)),
    INDEX(portal!$O$2:$O$72,MATCH(ADDRESS(ROW(),COLUMN(),4),portal!$G$2:$G$72,0)),
    IF('map orig'!CG34=".",".","#")
)</f>
        <v>#</v>
      </c>
      <c r="CH34" t="str">
        <f ca="1">IF(
    ISNUMBER(MATCH(ADDRESS(ROW(),COLUMN(),4),portal!$G$2:$G$72,0)),
    INDEX(portal!$O$2:$O$72,MATCH(ADDRESS(ROW(),COLUMN(),4),portal!$G$2:$G$72,0)),
    IF('map orig'!CH34=".",".","#")
)</f>
        <v>.</v>
      </c>
      <c r="CI34" t="str">
        <f ca="1">IF(
    ISNUMBER(MATCH(ADDRESS(ROW(),COLUMN(),4),portal!$G$2:$G$72,0)),
    INDEX(portal!$O$2:$O$72,MATCH(ADDRESS(ROW(),COLUMN(),4),portal!$G$2:$G$72,0)),
    IF('map orig'!CI34=".",".","#")
)</f>
        <v>.</v>
      </c>
      <c r="CJ34" t="str">
        <f ca="1">IF(
    ISNUMBER(MATCH(ADDRESS(ROW(),COLUMN(),4),portal!$G$2:$G$72,0)),
    INDEX(portal!$O$2:$O$72,MATCH(ADDRESS(ROW(),COLUMN(),4),portal!$G$2:$G$72,0)),
    IF('map orig'!CJ34=".",".","#")
)</f>
        <v>.</v>
      </c>
      <c r="CK34" t="str">
        <f ca="1">IF(
    ISNUMBER(MATCH(ADDRESS(ROW(),COLUMN(),4),portal!$G$2:$G$72,0)),
    INDEX(portal!$O$2:$O$72,MATCH(ADDRESS(ROW(),COLUMN(),4),portal!$G$2:$G$72,0)),
    IF('map orig'!CK34=".",".","#")
)</f>
        <v>.</v>
      </c>
      <c r="CL34" t="str">
        <f ca="1">IF(
    ISNUMBER(MATCH(ADDRESS(ROW(),COLUMN(),4),portal!$G$2:$G$72,0)),
    INDEX(portal!$O$2:$O$72,MATCH(ADDRESS(ROW(),COLUMN(),4),portal!$G$2:$G$72,0)),
    IF('map orig'!CL34=".",".","#")
)</f>
        <v>.</v>
      </c>
      <c r="CM34" t="str">
        <f ca="1">IF(
    ISNUMBER(MATCH(ADDRESS(ROW(),COLUMN(),4),portal!$G$2:$G$72,0)),
    INDEX(portal!$O$2:$O$72,MATCH(ADDRESS(ROW(),COLUMN(),4),portal!$G$2:$G$72,0)),
    IF('map orig'!CM34=".",".","#")
)</f>
        <v>#</v>
      </c>
      <c r="CN34" t="str">
        <f ca="1">IF(
    ISNUMBER(MATCH(ADDRESS(ROW(),COLUMN(),4),portal!$G$2:$G$72,0)),
    INDEX(portal!$O$2:$O$72,MATCH(ADDRESS(ROW(),COLUMN(),4),portal!$G$2:$G$72,0)),
    IF('map orig'!CN34=".",".","#")
)</f>
        <v>.</v>
      </c>
      <c r="CO34" t="str">
        <f ca="1">IF(
    ISNUMBER(MATCH(ADDRESS(ROW(),COLUMN(),4),portal!$G$2:$G$72,0)),
    INDEX(portal!$O$2:$O$72,MATCH(ADDRESS(ROW(),COLUMN(),4),portal!$G$2:$G$72,0)),
    IF('map orig'!CO34=".",".","#")
)</f>
        <v>.</v>
      </c>
      <c r="CP34" t="str">
        <f ca="1">IF(
    ISNUMBER(MATCH(ADDRESS(ROW(),COLUMN(),4),portal!$G$2:$G$72,0)),
    INDEX(portal!$O$2:$O$72,MATCH(ADDRESS(ROW(),COLUMN(),4),portal!$G$2:$G$72,0)),
    IF('map orig'!CP34=".",".","#")
)</f>
        <v>.</v>
      </c>
      <c r="CQ34" t="str">
        <f ca="1">IF(
    ISNUMBER(MATCH(ADDRESS(ROW(),COLUMN(),4),portal!$G$2:$G$72,0)),
    INDEX(portal!$O$2:$O$72,MATCH(ADDRESS(ROW(),COLUMN(),4),portal!$G$2:$G$72,0)),
    IF('map orig'!CQ34=".",".","#")
)</f>
        <v>#</v>
      </c>
      <c r="CR34" t="str">
        <f ca="1">IF(
    ISNUMBER(MATCH(ADDRESS(ROW(),COLUMN(),4),portal!$G$2:$G$72,0)),
    INDEX(portal!$O$2:$O$72,MATCH(ADDRESS(ROW(),COLUMN(),4),portal!$G$2:$G$72,0)),
    IF('map orig'!CR34=".",".","#")
)</f>
        <v>.</v>
      </c>
      <c r="CS34" t="str">
        <f ca="1">IF(
    ISNUMBER(MATCH(ADDRESS(ROW(),COLUMN(),4),portal!$G$2:$G$72,0)),
    INDEX(portal!$O$2:$O$72,MATCH(ADDRESS(ROW(),COLUMN(),4),portal!$G$2:$G$72,0)),
    IF('map orig'!CS34=".",".","#")
)</f>
        <v>#</v>
      </c>
      <c r="CT34" t="str">
        <f ca="1">IF(
    ISNUMBER(MATCH(ADDRESS(ROW(),COLUMN(),4),portal!$G$2:$G$72,0)),
    INDEX(portal!$O$2:$O$72,MATCH(ADDRESS(ROW(),COLUMN(),4),portal!$G$2:$G$72,0)),
    IF('map orig'!CT34=".",".","#")
)</f>
        <v>.</v>
      </c>
      <c r="CU34" t="str">
        <f ca="1">IF(
    ISNUMBER(MATCH(ADDRESS(ROW(),COLUMN(),4),portal!$G$2:$G$72,0)),
    INDEX(portal!$O$2:$O$72,MATCH(ADDRESS(ROW(),COLUMN(),4),portal!$G$2:$G$72,0)),
    IF('map orig'!CU34=".",".","#")
)</f>
        <v>#</v>
      </c>
      <c r="CV34" t="str">
        <f ca="1">IF(
    ISNUMBER(MATCH(ADDRESS(ROW(),COLUMN(),4),portal!$G$2:$G$72,0)),
    INDEX(portal!$O$2:$O$72,MATCH(ADDRESS(ROW(),COLUMN(),4),portal!$G$2:$G$72,0)),
    IF('map orig'!CV34=".",".","#")
)</f>
        <v>.</v>
      </c>
      <c r="CW34" t="str">
        <f ca="1">IF(
    ISNUMBER(MATCH(ADDRESS(ROW(),COLUMN(),4),portal!$G$2:$G$72,0)),
    INDEX(portal!$O$2:$O$72,MATCH(ADDRESS(ROW(),COLUMN(),4),portal!$G$2:$G$72,0)),
    IF('map orig'!CW34=".",".","#")
)</f>
        <v>.</v>
      </c>
      <c r="CX34" t="str">
        <f ca="1">IF(
    ISNUMBER(MATCH(ADDRESS(ROW(),COLUMN(),4),portal!$G$2:$G$72,0)),
    INDEX(portal!$O$2:$O$72,MATCH(ADDRESS(ROW(),COLUMN(),4),portal!$G$2:$G$72,0)),
    IF('map orig'!CX34=".",".","#")
)</f>
        <v>.</v>
      </c>
      <c r="CY34" t="str">
        <f ca="1">IF(
    ISNUMBER(MATCH(ADDRESS(ROW(),COLUMN(),4),portal!$G$2:$G$72,0)),
    INDEX(portal!$O$2:$O$72,MATCH(ADDRESS(ROW(),COLUMN(),4),portal!$G$2:$G$72,0)),
    IF('map orig'!CY34=".",".","#")
)</f>
        <v>#</v>
      </c>
      <c r="CZ34" t="str">
        <f ca="1">IF(
    ISNUMBER(MATCH(ADDRESS(ROW(),COLUMN(),4),portal!$G$2:$G$72,0)),
    INDEX(portal!$O$2:$O$72,MATCH(ADDRESS(ROW(),COLUMN(),4),portal!$G$2:$G$72,0)),
    IF('map orig'!CZ34=".",".","#")
)</f>
        <v>.</v>
      </c>
      <c r="DA34" t="str">
        <f ca="1">IF(
    ISNUMBER(MATCH(ADDRESS(ROW(),COLUMN(),4),portal!$G$2:$G$72,0)),
    INDEX(portal!$O$2:$O$72,MATCH(ADDRESS(ROW(),COLUMN(),4),portal!$G$2:$G$72,0)),
    IF('map orig'!DA34=".",".","#")
)</f>
        <v>.</v>
      </c>
      <c r="DB34" t="str">
        <f ca="1">IF(
    ISNUMBER(MATCH(ADDRESS(ROW(),COLUMN(),4),portal!$G$2:$G$72,0)),
    INDEX(portal!$O$2:$O$72,MATCH(ADDRESS(ROW(),COLUMN(),4),portal!$G$2:$G$72,0)),
    IF('map orig'!DB34=".",".","#")
)</f>
        <v>.</v>
      </c>
      <c r="DC34" t="str">
        <f ca="1">IF(
    ISNUMBER(MATCH(ADDRESS(ROW(),COLUMN(),4),portal!$G$2:$G$72,0)),
    INDEX(portal!$O$2:$O$72,MATCH(ADDRESS(ROW(),COLUMN(),4),portal!$G$2:$G$72,0)),
    IF('map orig'!DC34=".",".","#")
)</f>
        <v>.</v>
      </c>
      <c r="DD34" t="str">
        <f ca="1">IF(
    ISNUMBER(MATCH(ADDRESS(ROW(),COLUMN(),4),portal!$G$2:$G$72,0)),
    INDEX(portal!$O$2:$O$72,MATCH(ADDRESS(ROW(),COLUMN(),4),portal!$G$2:$G$72,0)),
    IF('map orig'!DD34=".",".","#")
)</f>
        <v>.</v>
      </c>
      <c r="DE34" t="str">
        <f ca="1">IF(
    ISNUMBER(MATCH(ADDRESS(ROW(),COLUMN(),4),portal!$G$2:$G$72,0)),
    INDEX(portal!$O$2:$O$72,MATCH(ADDRESS(ROW(),COLUMN(),4),portal!$G$2:$G$72,0)),
    IF('map orig'!DE34=".",".","#")
)</f>
        <v>#</v>
      </c>
      <c r="DF34" t="str">
        <f ca="1">IF(
    ISNUMBER(MATCH(ADDRESS(ROW(),COLUMN(),4),portal!$G$2:$G$72,0)),
    INDEX(portal!$O$2:$O$72,MATCH(ADDRESS(ROW(),COLUMN(),4),portal!$G$2:$G$72,0)),
    IF('map orig'!DF34=".",".","#")
)</f>
        <v>.</v>
      </c>
      <c r="DG34" t="str">
        <f ca="1">IF(
    ISNUMBER(MATCH(ADDRESS(ROW(),COLUMN(),4),portal!$G$2:$G$72,0)),
    INDEX(portal!$O$2:$O$72,MATCH(ADDRESS(ROW(),COLUMN(),4),portal!$G$2:$G$72,0)),
    IF('map orig'!DG34=".",".","#")
)</f>
        <v>.</v>
      </c>
      <c r="DH34" t="str">
        <f ca="1">IF(
    ISNUMBER(MATCH(ADDRESS(ROW(),COLUMN(),4),portal!$G$2:$G$72,0)),
    INDEX(portal!$O$2:$O$72,MATCH(ADDRESS(ROW(),COLUMN(),4),portal!$G$2:$G$72,0)),
    IF('map orig'!DH34=".",".","#")
)</f>
        <v>.</v>
      </c>
      <c r="DI34" t="str">
        <f ca="1">IF(
    ISNUMBER(MATCH(ADDRESS(ROW(),COLUMN(),4),portal!$G$2:$G$72,0)),
    INDEX(portal!$O$2:$O$72,MATCH(ADDRESS(ROW(),COLUMN(),4),portal!$G$2:$G$72,0)),
    IF('map orig'!DI34=".",".","#")
)</f>
        <v>.</v>
      </c>
      <c r="DJ34" t="str">
        <f ca="1">IF(
    ISNUMBER(MATCH(ADDRESS(ROW(),COLUMN(),4),portal!$G$2:$G$72,0)),
    INDEX(portal!$O$2:$O$72,MATCH(ADDRESS(ROW(),COLUMN(),4),portal!$G$2:$G$72,0)),
    IF('map orig'!DJ34=".",".","#")
)</f>
        <v>.</v>
      </c>
      <c r="DK34" t="str">
        <f ca="1">IF(
    ISNUMBER(MATCH(ADDRESS(ROW(),COLUMN(),4),portal!$G$2:$G$72,0)),
    INDEX(portal!$O$2:$O$72,MATCH(ADDRESS(ROW(),COLUMN(),4),portal!$G$2:$G$72,0)),
    IF('map orig'!DK34=".",".","#")
)</f>
        <v>#</v>
      </c>
      <c r="DL34" t="str">
        <f ca="1">IF(
    ISNUMBER(MATCH(ADDRESS(ROW(),COLUMN(),4),portal!$G$2:$G$72,0)),
    INDEX(portal!$O$2:$O$72,MATCH(ADDRESS(ROW(),COLUMN(),4),portal!$G$2:$G$72,0)),
    IF('map orig'!DL34=".",".","#")
)</f>
        <v>#</v>
      </c>
      <c r="DM34" t="str">
        <f ca="1">IF(
    ISNUMBER(MATCH(ADDRESS(ROW(),COLUMN(),4),portal!$G$2:$G$72,0)),
    INDEX(portal!$O$2:$O$72,MATCH(ADDRESS(ROW(),COLUMN(),4),portal!$G$2:$G$72,0)),
    IF('map orig'!DM34=".",".","#")
)</f>
        <v>#</v>
      </c>
    </row>
    <row r="35" spans="1:117" ht="15" customHeight="1">
      <c r="A35" t="str">
        <f ca="1">IF(
    ISNUMBER(MATCH(ADDRESS(ROW(),COLUMN(),4),portal!$G$2:$G$72,0)),
    INDEX(portal!$O$2:$O$72,MATCH(ADDRESS(ROW(),COLUMN(),4),portal!$G$2:$G$72,0)),
    IF('map orig'!A35=".",".","#")
)</f>
        <v>#</v>
      </c>
      <c r="B35" t="str">
        <f ca="1">IF(
    ISNUMBER(MATCH(ADDRESS(ROW(),COLUMN(),4),portal!$G$2:$G$72,0)),
    INDEX(portal!$O$2:$O$72,MATCH(ADDRESS(ROW(),COLUMN(),4),portal!$G$2:$G$72,0)),
    IF('map orig'!B35=".",".","#")
)</f>
        <v>#</v>
      </c>
      <c r="C35" t="str">
        <f ca="1">IF(
    ISNUMBER(MATCH(ADDRESS(ROW(),COLUMN(),4),portal!$G$2:$G$72,0)),
    INDEX(portal!$O$2:$O$72,MATCH(ADDRESS(ROW(),COLUMN(),4),portal!$G$2:$G$72,0)),
    IF('map orig'!C35=".",".","#")
)</f>
        <v>#</v>
      </c>
      <c r="D35" t="str">
        <f ca="1">IF(
    ISNUMBER(MATCH(ADDRESS(ROW(),COLUMN(),4),portal!$G$2:$G$72,0)),
    INDEX(portal!$O$2:$O$72,MATCH(ADDRESS(ROW(),COLUMN(),4),portal!$G$2:$G$72,0)),
    IF('map orig'!D35=".",".","#")
)</f>
        <v>#</v>
      </c>
      <c r="E35" t="str">
        <f ca="1">IF(
    ISNUMBER(MATCH(ADDRESS(ROW(),COLUMN(),4),portal!$G$2:$G$72,0)),
    INDEX(portal!$O$2:$O$72,MATCH(ADDRESS(ROW(),COLUMN(),4),portal!$G$2:$G$72,0)),
    IF('map orig'!E35=".",".","#")
)</f>
        <v>#</v>
      </c>
      <c r="F35" t="str">
        <f ca="1">IF(
    ISNUMBER(MATCH(ADDRESS(ROW(),COLUMN(),4),portal!$G$2:$G$72,0)),
    INDEX(portal!$O$2:$O$72,MATCH(ADDRESS(ROW(),COLUMN(),4),portal!$G$2:$G$72,0)),
    IF('map orig'!F35=".",".","#")
)</f>
        <v>.</v>
      </c>
      <c r="G35" t="str">
        <f ca="1">IF(
    ISNUMBER(MATCH(ADDRESS(ROW(),COLUMN(),4),portal!$G$2:$G$72,0)),
    INDEX(portal!$O$2:$O$72,MATCH(ADDRESS(ROW(),COLUMN(),4),portal!$G$2:$G$72,0)),
    IF('map orig'!G35=".",".","#")
)</f>
        <v>#</v>
      </c>
      <c r="H35" t="str">
        <f ca="1">IF(
    ISNUMBER(MATCH(ADDRESS(ROW(),COLUMN(),4),portal!$G$2:$G$72,0)),
    INDEX(portal!$O$2:$O$72,MATCH(ADDRESS(ROW(),COLUMN(),4),portal!$G$2:$G$72,0)),
    IF('map orig'!H35=".",".","#")
)</f>
        <v>#</v>
      </c>
      <c r="I35" t="str">
        <f ca="1">IF(
    ISNUMBER(MATCH(ADDRESS(ROW(),COLUMN(),4),portal!$G$2:$G$72,0)),
    INDEX(portal!$O$2:$O$72,MATCH(ADDRESS(ROW(),COLUMN(),4),portal!$G$2:$G$72,0)),
    IF('map orig'!I35=".",".","#")
)</f>
        <v>#</v>
      </c>
      <c r="J35" t="str">
        <f ca="1">IF(
    ISNUMBER(MATCH(ADDRESS(ROW(),COLUMN(),4),portal!$G$2:$G$72,0)),
    INDEX(portal!$O$2:$O$72,MATCH(ADDRESS(ROW(),COLUMN(),4),portal!$G$2:$G$72,0)),
    IF('map orig'!J35=".",".","#")
)</f>
        <v>#</v>
      </c>
      <c r="K35" t="str">
        <f ca="1">IF(
    ISNUMBER(MATCH(ADDRESS(ROW(),COLUMN(),4),portal!$G$2:$G$72,0)),
    INDEX(portal!$O$2:$O$72,MATCH(ADDRESS(ROW(),COLUMN(),4),portal!$G$2:$G$72,0)),
    IF('map orig'!K35=".",".","#")
)</f>
        <v>#</v>
      </c>
      <c r="L35" t="str">
        <f ca="1">IF(
    ISNUMBER(MATCH(ADDRESS(ROW(),COLUMN(),4),portal!$G$2:$G$72,0)),
    INDEX(portal!$O$2:$O$72,MATCH(ADDRESS(ROW(),COLUMN(),4),portal!$G$2:$G$72,0)),
    IF('map orig'!L35=".",".","#")
)</f>
        <v>#</v>
      </c>
      <c r="M35" t="str">
        <f ca="1">IF(
    ISNUMBER(MATCH(ADDRESS(ROW(),COLUMN(),4),portal!$G$2:$G$72,0)),
    INDEX(portal!$O$2:$O$72,MATCH(ADDRESS(ROW(),COLUMN(),4),portal!$G$2:$G$72,0)),
    IF('map orig'!M35=".",".","#")
)</f>
        <v>#</v>
      </c>
      <c r="N35" t="str">
        <f ca="1">IF(
    ISNUMBER(MATCH(ADDRESS(ROW(),COLUMN(),4),portal!$G$2:$G$72,0)),
    INDEX(portal!$O$2:$O$72,MATCH(ADDRESS(ROW(),COLUMN(),4),portal!$G$2:$G$72,0)),
    IF('map orig'!N35=".",".","#")
)</f>
        <v>.</v>
      </c>
      <c r="O35" t="str">
        <f ca="1">IF(
    ISNUMBER(MATCH(ADDRESS(ROW(),COLUMN(),4),portal!$G$2:$G$72,0)),
    INDEX(portal!$O$2:$O$72,MATCH(ADDRESS(ROW(),COLUMN(),4),portal!$G$2:$G$72,0)),
    IF('map orig'!O35=".",".","#")
)</f>
        <v>#</v>
      </c>
      <c r="P35" t="str">
        <f ca="1">IF(
    ISNUMBER(MATCH(ADDRESS(ROW(),COLUMN(),4),portal!$G$2:$G$72,0)),
    INDEX(portal!$O$2:$O$72,MATCH(ADDRESS(ROW(),COLUMN(),4),portal!$G$2:$G$72,0)),
    IF('map orig'!P35=".",".","#")
)</f>
        <v>.</v>
      </c>
      <c r="Q35" t="str">
        <f ca="1">IF(
    ISNUMBER(MATCH(ADDRESS(ROW(),COLUMN(),4),portal!$G$2:$G$72,0)),
    INDEX(portal!$O$2:$O$72,MATCH(ADDRESS(ROW(),COLUMN(),4),portal!$G$2:$G$72,0)),
    IF('map orig'!Q35=".",".","#")
)</f>
        <v>#</v>
      </c>
      <c r="R35" t="str">
        <f ca="1">IF(
    ISNUMBER(MATCH(ADDRESS(ROW(),COLUMN(),4),portal!$G$2:$G$72,0)),
    INDEX(portal!$O$2:$O$72,MATCH(ADDRESS(ROW(),COLUMN(),4),portal!$G$2:$G$72,0)),
    IF('map orig'!R35=".",".","#")
)</f>
        <v>.</v>
      </c>
      <c r="S35" t="str">
        <f ca="1">IF(
    ISNUMBER(MATCH(ADDRESS(ROW(),COLUMN(),4),portal!$G$2:$G$72,0)),
    INDEX(portal!$O$2:$O$72,MATCH(ADDRESS(ROW(),COLUMN(),4),portal!$G$2:$G$72,0)),
    IF('map orig'!S35=".",".","#")
)</f>
        <v>#</v>
      </c>
      <c r="T35" t="str">
        <f ca="1">IF(
    ISNUMBER(MATCH(ADDRESS(ROW(),COLUMN(),4),portal!$G$2:$G$72,0)),
    INDEX(portal!$O$2:$O$72,MATCH(ADDRESS(ROW(),COLUMN(),4),portal!$G$2:$G$72,0)),
    IF('map orig'!T35=".",".","#")
)</f>
        <v>.</v>
      </c>
      <c r="U35" t="str">
        <f ca="1">IF(
    ISNUMBER(MATCH(ADDRESS(ROW(),COLUMN(),4),portal!$G$2:$G$72,0)),
    INDEX(portal!$O$2:$O$72,MATCH(ADDRESS(ROW(),COLUMN(),4),portal!$G$2:$G$72,0)),
    IF('map orig'!U35=".",".","#")
)</f>
        <v>#</v>
      </c>
      <c r="V35" t="str">
        <f ca="1">IF(
    ISNUMBER(MATCH(ADDRESS(ROW(),COLUMN(),4),portal!$G$2:$G$72,0)),
    INDEX(portal!$O$2:$O$72,MATCH(ADDRESS(ROW(),COLUMN(),4),portal!$G$2:$G$72,0)),
    IF('map orig'!V35=".",".","#")
)</f>
        <v>.</v>
      </c>
      <c r="W35" t="str">
        <f ca="1">IF(
    ISNUMBER(MATCH(ADDRESS(ROW(),COLUMN(),4),portal!$G$2:$G$72,0)),
    INDEX(portal!$O$2:$O$72,MATCH(ADDRESS(ROW(),COLUMN(),4),portal!$G$2:$G$72,0)),
    IF('map orig'!W35=".",".","#")
)</f>
        <v>#</v>
      </c>
      <c r="X35" t="str">
        <f ca="1">IF(
    ISNUMBER(MATCH(ADDRESS(ROW(),COLUMN(),4),portal!$G$2:$G$72,0)),
    INDEX(portal!$O$2:$O$72,MATCH(ADDRESS(ROW(),COLUMN(),4),portal!$G$2:$G$72,0)),
    IF('map orig'!X35=".",".","#")
)</f>
        <v>#</v>
      </c>
      <c r="Y35" t="str">
        <f ca="1">IF(
    ISNUMBER(MATCH(ADDRESS(ROW(),COLUMN(),4),portal!$G$2:$G$72,0)),
    INDEX(portal!$O$2:$O$72,MATCH(ADDRESS(ROW(),COLUMN(),4),portal!$G$2:$G$72,0)),
    IF('map orig'!Y35=".",".","#")
)</f>
        <v>#</v>
      </c>
      <c r="Z35" t="str">
        <f ca="1">IF(
    ISNUMBER(MATCH(ADDRESS(ROW(),COLUMN(),4),portal!$G$2:$G$72,0)),
    INDEX(portal!$O$2:$O$72,MATCH(ADDRESS(ROW(),COLUMN(),4),portal!$G$2:$G$72,0)),
    IF('map orig'!Z35=".",".","#")
)</f>
        <v>.</v>
      </c>
      <c r="AA35" t="str">
        <f ca="1">IF(
    ISNUMBER(MATCH(ADDRESS(ROW(),COLUMN(),4),portal!$G$2:$G$72,0)),
    INDEX(portal!$O$2:$O$72,MATCH(ADDRESS(ROW(),COLUMN(),4),portal!$G$2:$G$72,0)),
    IF('map orig'!AA35=".",".","#")
)</f>
        <v>#</v>
      </c>
      <c r="AB35" t="str">
        <f ca="1">IF(
    ISNUMBER(MATCH(ADDRESS(ROW(),COLUMN(),4),portal!$G$2:$G$72,0)),
    INDEX(portal!$O$2:$O$72,MATCH(ADDRESS(ROW(),COLUMN(),4),portal!$G$2:$G$72,0)),
    IF('map orig'!AB35=".",".","#")
)</f>
        <v>#</v>
      </c>
      <c r="AC35" t="str">
        <f ca="1">IF(
    ISNUMBER(MATCH(ADDRESS(ROW(),COLUMN(),4),portal!$G$2:$G$72,0)),
    INDEX(portal!$O$2:$O$72,MATCH(ADDRESS(ROW(),COLUMN(),4),portal!$G$2:$G$72,0)),
    IF('map orig'!AC35=".",".","#")
)</f>
        <v>#</v>
      </c>
      <c r="AD35" t="str">
        <f ca="1">IF(
    ISNUMBER(MATCH(ADDRESS(ROW(),COLUMN(),4),portal!$G$2:$G$72,0)),
    INDEX(portal!$O$2:$O$72,MATCH(ADDRESS(ROW(),COLUMN(),4),portal!$G$2:$G$72,0)),
    IF('map orig'!AD35=".",".","#")
)</f>
        <v>.</v>
      </c>
      <c r="AE35" t="str">
        <f ca="1">IF(
    ISNUMBER(MATCH(ADDRESS(ROW(),COLUMN(),4),portal!$G$2:$G$72,0)),
    INDEX(portal!$O$2:$O$72,MATCH(ADDRESS(ROW(),COLUMN(),4),portal!$G$2:$G$72,0)),
    IF('map orig'!AE35=".",".","#")
)</f>
        <v>#</v>
      </c>
      <c r="AF35" t="str">
        <f ca="1">IF(
    ISNUMBER(MATCH(ADDRESS(ROW(),COLUMN(),4),portal!$G$2:$G$72,0)),
    INDEX(portal!$O$2:$O$72,MATCH(ADDRESS(ROW(),COLUMN(),4),portal!$G$2:$G$72,0)),
    IF('map orig'!AF35=".",".","#")
)</f>
        <v>.</v>
      </c>
      <c r="AG35" t="str">
        <f ca="1">IF(
    ISNUMBER(MATCH(ADDRESS(ROW(),COLUMN(),4),portal!$G$2:$G$72,0)),
    INDEX(portal!$O$2:$O$72,MATCH(ADDRESS(ROW(),COLUMN(),4),portal!$G$2:$G$72,0)),
    IF('map orig'!AG35=".",".","#")
)</f>
        <v>#</v>
      </c>
      <c r="AH35" t="str">
        <f ca="1">IF(
    ISNUMBER(MATCH(ADDRESS(ROW(),COLUMN(),4),portal!$G$2:$G$72,0)),
    INDEX(portal!$O$2:$O$72,MATCH(ADDRESS(ROW(),COLUMN(),4),portal!$G$2:$G$72,0)),
    IF('map orig'!AH35=".",".","#")
)</f>
        <v>#</v>
      </c>
      <c r="AI35" t="str">
        <f ca="1">IF(
    ISNUMBER(MATCH(ADDRESS(ROW(),COLUMN(),4),portal!$G$2:$G$72,0)),
    INDEX(portal!$O$2:$O$72,MATCH(ADDRESS(ROW(),COLUMN(),4),portal!$G$2:$G$72,0)),
    IF('map orig'!AI35=".",".","#")
)</f>
        <v>#</v>
      </c>
      <c r="AJ35" t="str">
        <f ca="1">IF(
    ISNUMBER(MATCH(ADDRESS(ROW(),COLUMN(),4),portal!$G$2:$G$72,0)),
    INDEX(portal!$O$2:$O$72,MATCH(ADDRESS(ROW(),COLUMN(),4),portal!$G$2:$G$72,0)),
    IF('map orig'!AJ35=".",".","#")
)</f>
        <v>#</v>
      </c>
      <c r="AK35" t="str">
        <f ca="1">IF(
    ISNUMBER(MATCH(ADDRESS(ROW(),COLUMN(),4),portal!$G$2:$G$72,0)),
    INDEX(portal!$O$2:$O$72,MATCH(ADDRESS(ROW(),COLUMN(),4),portal!$G$2:$G$72,0)),
    IF('map orig'!AK35=".",".","#")
)</f>
        <v>#</v>
      </c>
      <c r="AL35" t="str">
        <f ca="1">IF(
    ISNUMBER(MATCH(ADDRESS(ROW(),COLUMN(),4),portal!$G$2:$G$72,0)),
    INDEX(portal!$O$2:$O$72,MATCH(ADDRESS(ROW(),COLUMN(),4),portal!$G$2:$G$72,0)),
    IF('map orig'!AL35=".",".","#")
)</f>
        <v>#</v>
      </c>
      <c r="AM35" t="str">
        <f ca="1">IF(
    ISNUMBER(MATCH(ADDRESS(ROW(),COLUMN(),4),portal!$G$2:$G$72,0)),
    INDEX(portal!$O$2:$O$72,MATCH(ADDRESS(ROW(),COLUMN(),4),portal!$G$2:$G$72,0)),
    IF('map orig'!AM35=".",".","#")
)</f>
        <v>#</v>
      </c>
      <c r="AN35" t="str">
        <f ca="1">IF(
    ISNUMBER(MATCH(ADDRESS(ROW(),COLUMN(),4),portal!$G$2:$G$72,0)),
    INDEX(portal!$O$2:$O$72,MATCH(ADDRESS(ROW(),COLUMN(),4),portal!$G$2:$G$72,0)),
    IF('map orig'!AN35=".",".","#")
)</f>
        <v>#</v>
      </c>
      <c r="AO35" t="str">
        <f ca="1">IF(
    ISNUMBER(MATCH(ADDRESS(ROW(),COLUMN(),4),portal!$G$2:$G$72,0)),
    INDEX(portal!$O$2:$O$72,MATCH(ADDRESS(ROW(),COLUMN(),4),portal!$G$2:$G$72,0)),
    IF('map orig'!AO35=".",".","#")
)</f>
        <v>#</v>
      </c>
      <c r="AP35" t="str">
        <f ca="1">IF(
    ISNUMBER(MATCH(ADDRESS(ROW(),COLUMN(),4),portal!$G$2:$G$72,0)),
    INDEX(portal!$O$2:$O$72,MATCH(ADDRESS(ROW(),COLUMN(),4),portal!$G$2:$G$72,0)),
    IF('map orig'!AP35=".",".","#")
)</f>
        <v>#</v>
      </c>
      <c r="AQ35" t="str">
        <f ca="1">IF(
    ISNUMBER(MATCH(ADDRESS(ROW(),COLUMN(),4),portal!$G$2:$G$72,0)),
    INDEX(portal!$O$2:$O$72,MATCH(ADDRESS(ROW(),COLUMN(),4),portal!$G$2:$G$72,0)),
    IF('map orig'!AQ35=".",".","#")
)</f>
        <v>#</v>
      </c>
      <c r="AR35" t="str">
        <f ca="1">IF(
    ISNUMBER(MATCH(ADDRESS(ROW(),COLUMN(),4),portal!$G$2:$G$72,0)),
    INDEX(portal!$O$2:$O$72,MATCH(ADDRESS(ROW(),COLUMN(),4),portal!$G$2:$G$72,0)),
    IF('map orig'!AR35=".",".","#")
)</f>
        <v>#</v>
      </c>
      <c r="AS35" t="str">
        <f ca="1">IF(
    ISNUMBER(MATCH(ADDRESS(ROW(),COLUMN(),4),portal!$G$2:$G$72,0)),
    INDEX(portal!$O$2:$O$72,MATCH(ADDRESS(ROW(),COLUMN(),4),portal!$G$2:$G$72,0)),
    IF('map orig'!AS35=".",".","#")
)</f>
        <v>#</v>
      </c>
      <c r="AT35" t="str">
        <f ca="1">IF(
    ISNUMBER(MATCH(ADDRESS(ROW(),COLUMN(),4),portal!$G$2:$G$72,0)),
    INDEX(portal!$O$2:$O$72,MATCH(ADDRESS(ROW(),COLUMN(),4),portal!$G$2:$G$72,0)),
    IF('map orig'!AT35=".",".","#")
)</f>
        <v>#</v>
      </c>
      <c r="AU35" t="str">
        <f ca="1">IF(
    ISNUMBER(MATCH(ADDRESS(ROW(),COLUMN(),4),portal!$G$2:$G$72,0)),
    INDEX(portal!$O$2:$O$72,MATCH(ADDRESS(ROW(),COLUMN(),4),portal!$G$2:$G$72,0)),
    IF('map orig'!AU35=".",".","#")
)</f>
        <v>#</v>
      </c>
      <c r="AV35" t="str">
        <f ca="1">IF(
    ISNUMBER(MATCH(ADDRESS(ROW(),COLUMN(),4),portal!$G$2:$G$72,0)),
    INDEX(portal!$O$2:$O$72,MATCH(ADDRESS(ROW(),COLUMN(),4),portal!$G$2:$G$72,0)),
    IF('map orig'!AV35=".",".","#")
)</f>
        <v>#</v>
      </c>
      <c r="AW35" t="str">
        <f ca="1">IF(
    ISNUMBER(MATCH(ADDRESS(ROW(),COLUMN(),4),portal!$G$2:$G$72,0)),
    INDEX(portal!$O$2:$O$72,MATCH(ADDRESS(ROW(),COLUMN(),4),portal!$G$2:$G$72,0)),
    IF('map orig'!AW35=".",".","#")
)</f>
        <v>#</v>
      </c>
      <c r="AX35" t="str">
        <f ca="1">IF(
    ISNUMBER(MATCH(ADDRESS(ROW(),COLUMN(),4),portal!$G$2:$G$72,0)),
    INDEX(portal!$O$2:$O$72,MATCH(ADDRESS(ROW(),COLUMN(),4),portal!$G$2:$G$72,0)),
    IF('map orig'!AX35=".",".","#")
)</f>
        <v>#</v>
      </c>
      <c r="AY35" t="str">
        <f ca="1">IF(
    ISNUMBER(MATCH(ADDRESS(ROW(),COLUMN(),4),portal!$G$2:$G$72,0)),
    INDEX(portal!$O$2:$O$72,MATCH(ADDRESS(ROW(),COLUMN(),4),portal!$G$2:$G$72,0)),
    IF('map orig'!AY35=".",".","#")
)</f>
        <v>#</v>
      </c>
      <c r="AZ35" t="str">
        <f ca="1">IF(
    ISNUMBER(MATCH(ADDRESS(ROW(),COLUMN(),4),portal!$G$2:$G$72,0)),
    INDEX(portal!$O$2:$O$72,MATCH(ADDRESS(ROW(),COLUMN(),4),portal!$G$2:$G$72,0)),
    IF('map orig'!AZ35=".",".","#")
)</f>
        <v>#</v>
      </c>
      <c r="BA35" t="str">
        <f ca="1">IF(
    ISNUMBER(MATCH(ADDRESS(ROW(),COLUMN(),4),portal!$G$2:$G$72,0)),
    INDEX(portal!$O$2:$O$72,MATCH(ADDRESS(ROW(),COLUMN(),4),portal!$G$2:$G$72,0)),
    IF('map orig'!BA35=".",".","#")
)</f>
        <v>#</v>
      </c>
      <c r="BB35" t="str">
        <f ca="1">IF(
    ISNUMBER(MATCH(ADDRESS(ROW(),COLUMN(),4),portal!$G$2:$G$72,0)),
    INDEX(portal!$O$2:$O$72,MATCH(ADDRESS(ROW(),COLUMN(),4),portal!$G$2:$G$72,0)),
    IF('map orig'!BB35=".",".","#")
)</f>
        <v>#</v>
      </c>
      <c r="BC35" t="str">
        <f ca="1">IF(
    ISNUMBER(MATCH(ADDRESS(ROW(),COLUMN(),4),portal!$G$2:$G$72,0)),
    INDEX(portal!$O$2:$O$72,MATCH(ADDRESS(ROW(),COLUMN(),4),portal!$G$2:$G$72,0)),
    IF('map orig'!BC35=".",".","#")
)</f>
        <v>#</v>
      </c>
      <c r="BD35" t="str">
        <f ca="1">IF(
    ISNUMBER(MATCH(ADDRESS(ROW(),COLUMN(),4),portal!$G$2:$G$72,0)),
    INDEX(portal!$O$2:$O$72,MATCH(ADDRESS(ROW(),COLUMN(),4),portal!$G$2:$G$72,0)),
    IF('map orig'!BD35=".",".","#")
)</f>
        <v>#</v>
      </c>
      <c r="BE35" t="str">
        <f ca="1">IF(
    ISNUMBER(MATCH(ADDRESS(ROW(),COLUMN(),4),portal!$G$2:$G$72,0)),
    INDEX(portal!$O$2:$O$72,MATCH(ADDRESS(ROW(),COLUMN(),4),portal!$G$2:$G$72,0)),
    IF('map orig'!BE35=".",".","#")
)</f>
        <v>#</v>
      </c>
      <c r="BF35" t="str">
        <f ca="1">IF(
    ISNUMBER(MATCH(ADDRESS(ROW(),COLUMN(),4),portal!$G$2:$G$72,0)),
    INDEX(portal!$O$2:$O$72,MATCH(ADDRESS(ROW(),COLUMN(),4),portal!$G$2:$G$72,0)),
    IF('map orig'!BF35=".",".","#")
)</f>
        <v>#</v>
      </c>
      <c r="BG35" t="str">
        <f ca="1">IF(
    ISNUMBER(MATCH(ADDRESS(ROW(),COLUMN(),4),portal!$G$2:$G$72,0)),
    INDEX(portal!$O$2:$O$72,MATCH(ADDRESS(ROW(),COLUMN(),4),portal!$G$2:$G$72,0)),
    IF('map orig'!BG35=".",".","#")
)</f>
        <v>#</v>
      </c>
      <c r="BH35" t="str">
        <f ca="1">IF(
    ISNUMBER(MATCH(ADDRESS(ROW(),COLUMN(),4),portal!$G$2:$G$72,0)),
    INDEX(portal!$O$2:$O$72,MATCH(ADDRESS(ROW(),COLUMN(),4),portal!$G$2:$G$72,0)),
    IF('map orig'!BH35=".",".","#")
)</f>
        <v>#</v>
      </c>
      <c r="BI35" t="str">
        <f ca="1">IF(
    ISNUMBER(MATCH(ADDRESS(ROW(),COLUMN(),4),portal!$G$2:$G$72,0)),
    INDEX(portal!$O$2:$O$72,MATCH(ADDRESS(ROW(),COLUMN(),4),portal!$G$2:$G$72,0)),
    IF('map orig'!BI35=".",".","#")
)</f>
        <v>#</v>
      </c>
      <c r="BJ35" t="str">
        <f ca="1">IF(
    ISNUMBER(MATCH(ADDRESS(ROW(),COLUMN(),4),portal!$G$2:$G$72,0)),
    INDEX(portal!$O$2:$O$72,MATCH(ADDRESS(ROW(),COLUMN(),4),portal!$G$2:$G$72,0)),
    IF('map orig'!BJ35=".",".","#")
)</f>
        <v>#</v>
      </c>
      <c r="BK35" t="str">
        <f ca="1">IF(
    ISNUMBER(MATCH(ADDRESS(ROW(),COLUMN(),4),portal!$G$2:$G$72,0)),
    INDEX(portal!$O$2:$O$72,MATCH(ADDRESS(ROW(),COLUMN(),4),portal!$G$2:$G$72,0)),
    IF('map orig'!BK35=".",".","#")
)</f>
        <v>#</v>
      </c>
      <c r="BL35" t="str">
        <f ca="1">IF(
    ISNUMBER(MATCH(ADDRESS(ROW(),COLUMN(),4),portal!$G$2:$G$72,0)),
    INDEX(portal!$O$2:$O$72,MATCH(ADDRESS(ROW(),COLUMN(),4),portal!$G$2:$G$72,0)),
    IF('map orig'!BL35=".",".","#")
)</f>
        <v>#</v>
      </c>
      <c r="BM35" t="str">
        <f ca="1">IF(
    ISNUMBER(MATCH(ADDRESS(ROW(),COLUMN(),4),portal!$G$2:$G$72,0)),
    INDEX(portal!$O$2:$O$72,MATCH(ADDRESS(ROW(),COLUMN(),4),portal!$G$2:$G$72,0)),
    IF('map orig'!BM35=".",".","#")
)</f>
        <v>#</v>
      </c>
      <c r="BN35" t="str">
        <f ca="1">IF(
    ISNUMBER(MATCH(ADDRESS(ROW(),COLUMN(),4),portal!$G$2:$G$72,0)),
    INDEX(portal!$O$2:$O$72,MATCH(ADDRESS(ROW(),COLUMN(),4),portal!$G$2:$G$72,0)),
    IF('map orig'!BN35=".",".","#")
)</f>
        <v>#</v>
      </c>
      <c r="BO35" t="str">
        <f ca="1">IF(
    ISNUMBER(MATCH(ADDRESS(ROW(),COLUMN(),4),portal!$G$2:$G$72,0)),
    INDEX(portal!$O$2:$O$72,MATCH(ADDRESS(ROW(),COLUMN(),4),portal!$G$2:$G$72,0)),
    IF('map orig'!BO35=".",".","#")
)</f>
        <v>#</v>
      </c>
      <c r="BP35" t="str">
        <f ca="1">IF(
    ISNUMBER(MATCH(ADDRESS(ROW(),COLUMN(),4),portal!$G$2:$G$72,0)),
    INDEX(portal!$O$2:$O$72,MATCH(ADDRESS(ROW(),COLUMN(),4),portal!$G$2:$G$72,0)),
    IF('map orig'!BP35=".",".","#")
)</f>
        <v>#</v>
      </c>
      <c r="BQ35" t="str">
        <f ca="1">IF(
    ISNUMBER(MATCH(ADDRESS(ROW(),COLUMN(),4),portal!$G$2:$G$72,0)),
    INDEX(portal!$O$2:$O$72,MATCH(ADDRESS(ROW(),COLUMN(),4),portal!$G$2:$G$72,0)),
    IF('map orig'!BQ35=".",".","#")
)</f>
        <v>#</v>
      </c>
      <c r="BR35" t="str">
        <f ca="1">IF(
    ISNUMBER(MATCH(ADDRESS(ROW(),COLUMN(),4),portal!$G$2:$G$72,0)),
    INDEX(portal!$O$2:$O$72,MATCH(ADDRESS(ROW(),COLUMN(),4),portal!$G$2:$G$72,0)),
    IF('map orig'!BR35=".",".","#")
)</f>
        <v>#</v>
      </c>
      <c r="BS35" t="str">
        <f ca="1">IF(
    ISNUMBER(MATCH(ADDRESS(ROW(),COLUMN(),4),portal!$G$2:$G$72,0)),
    INDEX(portal!$O$2:$O$72,MATCH(ADDRESS(ROW(),COLUMN(),4),portal!$G$2:$G$72,0)),
    IF('map orig'!BS35=".",".","#")
)</f>
        <v>#</v>
      </c>
      <c r="BT35" t="str">
        <f ca="1">IF(
    ISNUMBER(MATCH(ADDRESS(ROW(),COLUMN(),4),portal!$G$2:$G$72,0)),
    INDEX(portal!$O$2:$O$72,MATCH(ADDRESS(ROW(),COLUMN(),4),portal!$G$2:$G$72,0)),
    IF('map orig'!BT35=".",".","#")
)</f>
        <v>#</v>
      </c>
      <c r="BU35" t="str">
        <f ca="1">IF(
    ISNUMBER(MATCH(ADDRESS(ROW(),COLUMN(),4),portal!$G$2:$G$72,0)),
    INDEX(portal!$O$2:$O$72,MATCH(ADDRESS(ROW(),COLUMN(),4),portal!$G$2:$G$72,0)),
    IF('map orig'!BU35=".",".","#")
)</f>
        <v>#</v>
      </c>
      <c r="BV35" t="str">
        <f ca="1">IF(
    ISNUMBER(MATCH(ADDRESS(ROW(),COLUMN(),4),portal!$G$2:$G$72,0)),
    INDEX(portal!$O$2:$O$72,MATCH(ADDRESS(ROW(),COLUMN(),4),portal!$G$2:$G$72,0)),
    IF('map orig'!BV35=".",".","#")
)</f>
        <v>#</v>
      </c>
      <c r="BW35" t="str">
        <f ca="1">IF(
    ISNUMBER(MATCH(ADDRESS(ROW(),COLUMN(),4),portal!$G$2:$G$72,0)),
    INDEX(portal!$O$2:$O$72,MATCH(ADDRESS(ROW(),COLUMN(),4),portal!$G$2:$G$72,0)),
    IF('map orig'!BW35=".",".","#")
)</f>
        <v>#</v>
      </c>
      <c r="BX35" t="str">
        <f ca="1">IF(
    ISNUMBER(MATCH(ADDRESS(ROW(),COLUMN(),4),portal!$G$2:$G$72,0)),
    INDEX(portal!$O$2:$O$72,MATCH(ADDRESS(ROW(),COLUMN(),4),portal!$G$2:$G$72,0)),
    IF('map orig'!BX35=".",".","#")
)</f>
        <v>#</v>
      </c>
      <c r="BY35" t="str">
        <f ca="1">IF(
    ISNUMBER(MATCH(ADDRESS(ROW(),COLUMN(),4),portal!$G$2:$G$72,0)),
    INDEX(portal!$O$2:$O$72,MATCH(ADDRESS(ROW(),COLUMN(),4),portal!$G$2:$G$72,0)),
    IF('map orig'!BY35=".",".","#")
)</f>
        <v>#</v>
      </c>
      <c r="BZ35" t="str">
        <f ca="1">IF(
    ISNUMBER(MATCH(ADDRESS(ROW(),COLUMN(),4),portal!$G$2:$G$72,0)),
    INDEX(portal!$O$2:$O$72,MATCH(ADDRESS(ROW(),COLUMN(),4),portal!$G$2:$G$72,0)),
    IF('map orig'!BZ35=".",".","#")
)</f>
        <v>#</v>
      </c>
      <c r="CA35" t="str">
        <f ca="1">IF(
    ISNUMBER(MATCH(ADDRESS(ROW(),COLUMN(),4),portal!$G$2:$G$72,0)),
    INDEX(portal!$O$2:$O$72,MATCH(ADDRESS(ROW(),COLUMN(),4),portal!$G$2:$G$72,0)),
    IF('map orig'!CA35=".",".","#")
)</f>
        <v>#</v>
      </c>
      <c r="CB35" t="str">
        <f ca="1">IF(
    ISNUMBER(MATCH(ADDRESS(ROW(),COLUMN(),4),portal!$G$2:$G$72,0)),
    INDEX(portal!$O$2:$O$72,MATCH(ADDRESS(ROW(),COLUMN(),4),portal!$G$2:$G$72,0)),
    IF('map orig'!CB35=".",".","#")
)</f>
        <v>#</v>
      </c>
      <c r="CC35" t="str">
        <f ca="1">IF(
    ISNUMBER(MATCH(ADDRESS(ROW(),COLUMN(),4),portal!$G$2:$G$72,0)),
    INDEX(portal!$O$2:$O$72,MATCH(ADDRESS(ROW(),COLUMN(),4),portal!$G$2:$G$72,0)),
    IF('map orig'!CC35=".",".","#")
)</f>
        <v>#</v>
      </c>
      <c r="CD35" t="str">
        <f ca="1">IF(
    ISNUMBER(MATCH(ADDRESS(ROW(),COLUMN(),4),portal!$G$2:$G$72,0)),
    INDEX(portal!$O$2:$O$72,MATCH(ADDRESS(ROW(),COLUMN(),4),portal!$G$2:$G$72,0)),
    IF('map orig'!CD35=".",".","#")
)</f>
        <v>#</v>
      </c>
      <c r="CE35" t="str">
        <f ca="1">IF(
    ISNUMBER(MATCH(ADDRESS(ROW(),COLUMN(),4),portal!$G$2:$G$72,0)),
    INDEX(portal!$O$2:$O$72,MATCH(ADDRESS(ROW(),COLUMN(),4),portal!$G$2:$G$72,0)),
    IF('map orig'!CE35=".",".","#")
)</f>
        <v>#</v>
      </c>
      <c r="CF35" t="str">
        <f ca="1">IF(
    ISNUMBER(MATCH(ADDRESS(ROW(),COLUMN(),4),portal!$G$2:$G$72,0)),
    INDEX(portal!$O$2:$O$72,MATCH(ADDRESS(ROW(),COLUMN(),4),portal!$G$2:$G$72,0)),
    IF('map orig'!CF35=".",".","#")
)</f>
        <v>#</v>
      </c>
      <c r="CG35" t="str">
        <f ca="1">IF(
    ISNUMBER(MATCH(ADDRESS(ROW(),COLUMN(),4),portal!$G$2:$G$72,0)),
    INDEX(portal!$O$2:$O$72,MATCH(ADDRESS(ROW(),COLUMN(),4),portal!$G$2:$G$72,0)),
    IF('map orig'!CG35=".",".","#")
)</f>
        <v>#</v>
      </c>
      <c r="CH35" t="str">
        <f ca="1">IF(
    ISNUMBER(MATCH(ADDRESS(ROW(),COLUMN(),4),portal!$G$2:$G$72,0)),
    INDEX(portal!$O$2:$O$72,MATCH(ADDRESS(ROW(),COLUMN(),4),portal!$G$2:$G$72,0)),
    IF('map orig'!CH35=".",".","#")
)</f>
        <v>#</v>
      </c>
      <c r="CI35" t="str">
        <f ca="1">IF(
    ISNUMBER(MATCH(ADDRESS(ROW(),COLUMN(),4),portal!$G$2:$G$72,0)),
    INDEX(portal!$O$2:$O$72,MATCH(ADDRESS(ROW(),COLUMN(),4),portal!$G$2:$G$72,0)),
    IF('map orig'!CI35=".",".","#")
)</f>
        <v>#</v>
      </c>
      <c r="CJ35" t="str">
        <f ca="1">IF(
    ISNUMBER(MATCH(ADDRESS(ROW(),COLUMN(),4),portal!$G$2:$G$72,0)),
    INDEX(portal!$O$2:$O$72,MATCH(ADDRESS(ROW(),COLUMN(),4),portal!$G$2:$G$72,0)),
    IF('map orig'!CJ35=".",".","#")
)</f>
        <v>.</v>
      </c>
      <c r="CK35" t="str">
        <f ca="1">IF(
    ISNUMBER(MATCH(ADDRESS(ROW(),COLUMN(),4),portal!$G$2:$G$72,0)),
    INDEX(portal!$O$2:$O$72,MATCH(ADDRESS(ROW(),COLUMN(),4),portal!$G$2:$G$72,0)),
    IF('map orig'!CK35=".",".","#")
)</f>
        <v>#</v>
      </c>
      <c r="CL35" t="str">
        <f ca="1">IF(
    ISNUMBER(MATCH(ADDRESS(ROW(),COLUMN(),4),portal!$G$2:$G$72,0)),
    INDEX(portal!$O$2:$O$72,MATCH(ADDRESS(ROW(),COLUMN(),4),portal!$G$2:$G$72,0)),
    IF('map orig'!CL35=".",".","#")
)</f>
        <v>#</v>
      </c>
      <c r="CM35" t="str">
        <f ca="1">IF(
    ISNUMBER(MATCH(ADDRESS(ROW(),COLUMN(),4),portal!$G$2:$G$72,0)),
    INDEX(portal!$O$2:$O$72,MATCH(ADDRESS(ROW(),COLUMN(),4),portal!$G$2:$G$72,0)),
    IF('map orig'!CM35=".",".","#")
)</f>
        <v>#</v>
      </c>
      <c r="CN35" t="str">
        <f ca="1">IF(
    ISNUMBER(MATCH(ADDRESS(ROW(),COLUMN(),4),portal!$G$2:$G$72,0)),
    INDEX(portal!$O$2:$O$72,MATCH(ADDRESS(ROW(),COLUMN(),4),portal!$G$2:$G$72,0)),
    IF('map orig'!CN35=".",".","#")
)</f>
        <v>.</v>
      </c>
      <c r="CO35" t="str">
        <f ca="1">IF(
    ISNUMBER(MATCH(ADDRESS(ROW(),COLUMN(),4),portal!$G$2:$G$72,0)),
    INDEX(portal!$O$2:$O$72,MATCH(ADDRESS(ROW(),COLUMN(),4),portal!$G$2:$G$72,0)),
    IF('map orig'!CO35=".",".","#")
)</f>
        <v>#</v>
      </c>
      <c r="CP35" t="str">
        <f ca="1">IF(
    ISNUMBER(MATCH(ADDRESS(ROW(),COLUMN(),4),portal!$G$2:$G$72,0)),
    INDEX(portal!$O$2:$O$72,MATCH(ADDRESS(ROW(),COLUMN(),4),portal!$G$2:$G$72,0)),
    IF('map orig'!CP35=".",".","#")
)</f>
        <v>#</v>
      </c>
      <c r="CQ35" t="str">
        <f ca="1">IF(
    ISNUMBER(MATCH(ADDRESS(ROW(),COLUMN(),4),portal!$G$2:$G$72,0)),
    INDEX(portal!$O$2:$O$72,MATCH(ADDRESS(ROW(),COLUMN(),4),portal!$G$2:$G$72,0)),
    IF('map orig'!CQ35=".",".","#")
)</f>
        <v>#</v>
      </c>
      <c r="CR35" t="str">
        <f ca="1">IF(
    ISNUMBER(MATCH(ADDRESS(ROW(),COLUMN(),4),portal!$G$2:$G$72,0)),
    INDEX(portal!$O$2:$O$72,MATCH(ADDRESS(ROW(),COLUMN(),4),portal!$G$2:$G$72,0)),
    IF('map orig'!CR35=".",".","#")
)</f>
        <v>#</v>
      </c>
      <c r="CS35" t="str">
        <f ca="1">IF(
    ISNUMBER(MATCH(ADDRESS(ROW(),COLUMN(),4),portal!$G$2:$G$72,0)),
    INDEX(portal!$O$2:$O$72,MATCH(ADDRESS(ROW(),COLUMN(),4),portal!$G$2:$G$72,0)),
    IF('map orig'!CS35=".",".","#")
)</f>
        <v>#</v>
      </c>
      <c r="CT35" t="str">
        <f ca="1">IF(
    ISNUMBER(MATCH(ADDRESS(ROW(),COLUMN(),4),portal!$G$2:$G$72,0)),
    INDEX(portal!$O$2:$O$72,MATCH(ADDRESS(ROW(),COLUMN(),4),portal!$G$2:$G$72,0)),
    IF('map orig'!CT35=".",".","#")
)</f>
        <v>.</v>
      </c>
      <c r="CU35" t="str">
        <f ca="1">IF(
    ISNUMBER(MATCH(ADDRESS(ROW(),COLUMN(),4),portal!$G$2:$G$72,0)),
    INDEX(portal!$O$2:$O$72,MATCH(ADDRESS(ROW(),COLUMN(),4),portal!$G$2:$G$72,0)),
    IF('map orig'!CU35=".",".","#")
)</f>
        <v>#</v>
      </c>
      <c r="CV35" t="str">
        <f ca="1">IF(
    ISNUMBER(MATCH(ADDRESS(ROW(),COLUMN(),4),portal!$G$2:$G$72,0)),
    INDEX(portal!$O$2:$O$72,MATCH(ADDRESS(ROW(),COLUMN(),4),portal!$G$2:$G$72,0)),
    IF('map orig'!CV35=".",".","#")
)</f>
        <v>.</v>
      </c>
      <c r="CW35" t="str">
        <f ca="1">IF(
    ISNUMBER(MATCH(ADDRESS(ROW(),COLUMN(),4),portal!$G$2:$G$72,0)),
    INDEX(portal!$O$2:$O$72,MATCH(ADDRESS(ROW(),COLUMN(),4),portal!$G$2:$G$72,0)),
    IF('map orig'!CW35=".",".","#")
)</f>
        <v>#</v>
      </c>
      <c r="CX35" t="str">
        <f ca="1">IF(
    ISNUMBER(MATCH(ADDRESS(ROW(),COLUMN(),4),portal!$G$2:$G$72,0)),
    INDEX(portal!$O$2:$O$72,MATCH(ADDRESS(ROW(),COLUMN(),4),portal!$G$2:$G$72,0)),
    IF('map orig'!CX35=".",".","#")
)</f>
        <v>.</v>
      </c>
      <c r="CY35" t="str">
        <f ca="1">IF(
    ISNUMBER(MATCH(ADDRESS(ROW(),COLUMN(),4),portal!$G$2:$G$72,0)),
    INDEX(portal!$O$2:$O$72,MATCH(ADDRESS(ROW(),COLUMN(),4),portal!$G$2:$G$72,0)),
    IF('map orig'!CY35=".",".","#")
)</f>
        <v>#</v>
      </c>
      <c r="CZ35" t="str">
        <f ca="1">IF(
    ISNUMBER(MATCH(ADDRESS(ROW(),COLUMN(),4),portal!$G$2:$G$72,0)),
    INDEX(portal!$O$2:$O$72,MATCH(ADDRESS(ROW(),COLUMN(),4),portal!$G$2:$G$72,0)),
    IF('map orig'!CZ35=".",".","#")
)</f>
        <v>#</v>
      </c>
      <c r="DA35" t="str">
        <f ca="1">IF(
    ISNUMBER(MATCH(ADDRESS(ROW(),COLUMN(),4),portal!$G$2:$G$72,0)),
    INDEX(portal!$O$2:$O$72,MATCH(ADDRESS(ROW(),COLUMN(),4),portal!$G$2:$G$72,0)),
    IF('map orig'!DA35=".",".","#")
)</f>
        <v>#</v>
      </c>
      <c r="DB35" t="str">
        <f ca="1">IF(
    ISNUMBER(MATCH(ADDRESS(ROW(),COLUMN(),4),portal!$G$2:$G$72,0)),
    INDEX(portal!$O$2:$O$72,MATCH(ADDRESS(ROW(),COLUMN(),4),portal!$G$2:$G$72,0)),
    IF('map orig'!DB35=".",".","#")
)</f>
        <v>.</v>
      </c>
      <c r="DC35" t="str">
        <f ca="1">IF(
    ISNUMBER(MATCH(ADDRESS(ROW(),COLUMN(),4),portal!$G$2:$G$72,0)),
    INDEX(portal!$O$2:$O$72,MATCH(ADDRESS(ROW(),COLUMN(),4),portal!$G$2:$G$72,0)),
    IF('map orig'!DC35=".",".","#")
)</f>
        <v>#</v>
      </c>
      <c r="DD35" t="str">
        <f ca="1">IF(
    ISNUMBER(MATCH(ADDRESS(ROW(),COLUMN(),4),portal!$G$2:$G$72,0)),
    INDEX(portal!$O$2:$O$72,MATCH(ADDRESS(ROW(),COLUMN(),4),portal!$G$2:$G$72,0)),
    IF('map orig'!DD35=".",".","#")
)</f>
        <v>#</v>
      </c>
      <c r="DE35" t="str">
        <f ca="1">IF(
    ISNUMBER(MATCH(ADDRESS(ROW(),COLUMN(),4),portal!$G$2:$G$72,0)),
    INDEX(portal!$O$2:$O$72,MATCH(ADDRESS(ROW(),COLUMN(),4),portal!$G$2:$G$72,0)),
    IF('map orig'!DE35=".",".","#")
)</f>
        <v>#</v>
      </c>
      <c r="DF35" t="str">
        <f ca="1">IF(
    ISNUMBER(MATCH(ADDRESS(ROW(),COLUMN(),4),portal!$G$2:$G$72,0)),
    INDEX(portal!$O$2:$O$72,MATCH(ADDRESS(ROW(),COLUMN(),4),portal!$G$2:$G$72,0)),
    IF('map orig'!DF35=".",".","#")
)</f>
        <v>#</v>
      </c>
      <c r="DG35" t="str">
        <f ca="1">IF(
    ISNUMBER(MATCH(ADDRESS(ROW(),COLUMN(),4),portal!$G$2:$G$72,0)),
    INDEX(portal!$O$2:$O$72,MATCH(ADDRESS(ROW(),COLUMN(),4),portal!$G$2:$G$72,0)),
    IF('map orig'!DG35=".",".","#")
)</f>
        <v>#</v>
      </c>
      <c r="DH35" t="str">
        <f ca="1">IF(
    ISNUMBER(MATCH(ADDRESS(ROW(),COLUMN(),4),portal!$G$2:$G$72,0)),
    INDEX(portal!$O$2:$O$72,MATCH(ADDRESS(ROW(),COLUMN(),4),portal!$G$2:$G$72,0)),
    IF('map orig'!DH35=".",".","#")
)</f>
        <v>.</v>
      </c>
      <c r="DI35" t="str">
        <f ca="1">IF(
    ISNUMBER(MATCH(ADDRESS(ROW(),COLUMN(),4),portal!$G$2:$G$72,0)),
    INDEX(portal!$O$2:$O$72,MATCH(ADDRESS(ROW(),COLUMN(),4),portal!$G$2:$G$72,0)),
    IF('map orig'!DI35=".",".","#")
)</f>
        <v>#</v>
      </c>
      <c r="DJ35" t="str">
        <f ca="1">IF(
    ISNUMBER(MATCH(ADDRESS(ROW(),COLUMN(),4),portal!$G$2:$G$72,0)),
    INDEX(portal!$O$2:$O$72,MATCH(ADDRESS(ROW(),COLUMN(),4),portal!$G$2:$G$72,0)),
    IF('map orig'!DJ35=".",".","#")
)</f>
        <v>#</v>
      </c>
      <c r="DK35" t="str">
        <f ca="1">IF(
    ISNUMBER(MATCH(ADDRESS(ROW(),COLUMN(),4),portal!$G$2:$G$72,0)),
    INDEX(portal!$O$2:$O$72,MATCH(ADDRESS(ROW(),COLUMN(),4),portal!$G$2:$G$72,0)),
    IF('map orig'!DK35=".",".","#")
)</f>
        <v>#</v>
      </c>
      <c r="DL35" t="str">
        <f ca="1">IF(
    ISNUMBER(MATCH(ADDRESS(ROW(),COLUMN(),4),portal!$G$2:$G$72,0)),
    INDEX(portal!$O$2:$O$72,MATCH(ADDRESS(ROW(),COLUMN(),4),portal!$G$2:$G$72,0)),
    IF('map orig'!DL35=".",".","#")
)</f>
        <v>#</v>
      </c>
      <c r="DM35" t="str">
        <f ca="1">IF(
    ISNUMBER(MATCH(ADDRESS(ROW(),COLUMN(),4),portal!$G$2:$G$72,0)),
    INDEX(portal!$O$2:$O$72,MATCH(ADDRESS(ROW(),COLUMN(),4),portal!$G$2:$G$72,0)),
    IF('map orig'!DM35=".",".","#")
)</f>
        <v>#</v>
      </c>
    </row>
    <row r="36" spans="1:117" ht="15" customHeight="1">
      <c r="A36" t="str">
        <f ca="1">IF(
    ISNUMBER(MATCH(ADDRESS(ROW(),COLUMN(),4),portal!$G$2:$G$72,0)),
    INDEX(portal!$O$2:$O$72,MATCH(ADDRESS(ROW(),COLUMN(),4),portal!$G$2:$G$72,0)),
    IF('map orig'!A36=".",".","#")
)</f>
        <v>#</v>
      </c>
      <c r="B36" t="str">
        <f ca="1">IF(
    ISNUMBER(MATCH(ADDRESS(ROW(),COLUMN(),4),portal!$G$2:$G$72,0)),
    INDEX(portal!$O$2:$O$72,MATCH(ADDRESS(ROW(),COLUMN(),4),portal!$G$2:$G$72,0)),
    IF('map orig'!B36=".",".","#")
)</f>
        <v>#</v>
      </c>
      <c r="C36" t="str">
        <f ca="1">IF(
    ISNUMBER(MATCH(ADDRESS(ROW(),COLUMN(),4),portal!$G$2:$G$72,0)),
    INDEX(portal!$O$2:$O$72,MATCH(ADDRESS(ROW(),COLUMN(),4),portal!$G$2:$G$72,0)),
    IF('map orig'!C36=".",".","#")
)</f>
        <v>#</v>
      </c>
      <c r="D36" t="str">
        <f ca="1">IF(
    ISNUMBER(MATCH(ADDRESS(ROW(),COLUMN(),4),portal!$G$2:$G$72,0)),
    INDEX(portal!$O$2:$O$72,MATCH(ADDRESS(ROW(),COLUMN(),4),portal!$G$2:$G$72,0)),
    IF('map orig'!D36=".",".","#")
)</f>
        <v>.</v>
      </c>
      <c r="E36" t="str">
        <f ca="1">IF(
    ISNUMBER(MATCH(ADDRESS(ROW(),COLUMN(),4),portal!$G$2:$G$72,0)),
    INDEX(portal!$O$2:$O$72,MATCH(ADDRESS(ROW(),COLUMN(),4),portal!$G$2:$G$72,0)),
    IF('map orig'!E36=".",".","#")
)</f>
        <v>.</v>
      </c>
      <c r="F36" t="str">
        <f ca="1">IF(
    ISNUMBER(MATCH(ADDRESS(ROW(),COLUMN(),4),portal!$G$2:$G$72,0)),
    INDEX(portal!$O$2:$O$72,MATCH(ADDRESS(ROW(),COLUMN(),4),portal!$G$2:$G$72,0)),
    IF('map orig'!F36=".",".","#")
)</f>
        <v>.</v>
      </c>
      <c r="G36" t="str">
        <f ca="1">IF(
    ISNUMBER(MATCH(ADDRESS(ROW(),COLUMN(),4),portal!$G$2:$G$72,0)),
    INDEX(portal!$O$2:$O$72,MATCH(ADDRESS(ROW(),COLUMN(),4),portal!$G$2:$G$72,0)),
    IF('map orig'!G36=".",".","#")
)</f>
        <v>#</v>
      </c>
      <c r="H36" t="str">
        <f ca="1">IF(
    ISNUMBER(MATCH(ADDRESS(ROW(),COLUMN(),4),portal!$G$2:$G$72,0)),
    INDEX(portal!$O$2:$O$72,MATCH(ADDRESS(ROW(),COLUMN(),4),portal!$G$2:$G$72,0)),
    IF('map orig'!H36=".",".","#")
)</f>
        <v>.</v>
      </c>
      <c r="I36" t="str">
        <f ca="1">IF(
    ISNUMBER(MATCH(ADDRESS(ROW(),COLUMN(),4),portal!$G$2:$G$72,0)),
    INDEX(portal!$O$2:$O$72,MATCH(ADDRESS(ROW(),COLUMN(),4),portal!$G$2:$G$72,0)),
    IF('map orig'!I36=".",".","#")
)</f>
        <v>#</v>
      </c>
      <c r="J36" t="str">
        <f ca="1">IF(
    ISNUMBER(MATCH(ADDRESS(ROW(),COLUMN(),4),portal!$G$2:$G$72,0)),
    INDEX(portal!$O$2:$O$72,MATCH(ADDRESS(ROW(),COLUMN(),4),portal!$G$2:$G$72,0)),
    IF('map orig'!J36=".",".","#")
)</f>
        <v>.</v>
      </c>
      <c r="K36" t="str">
        <f ca="1">IF(
    ISNUMBER(MATCH(ADDRESS(ROW(),COLUMN(),4),portal!$G$2:$G$72,0)),
    INDEX(portal!$O$2:$O$72,MATCH(ADDRESS(ROW(),COLUMN(),4),portal!$G$2:$G$72,0)),
    IF('map orig'!K36=".",".","#")
)</f>
        <v>#</v>
      </c>
      <c r="L36" t="str">
        <f ca="1">IF(
    ISNUMBER(MATCH(ADDRESS(ROW(),COLUMN(),4),portal!$G$2:$G$72,0)),
    INDEX(portal!$O$2:$O$72,MATCH(ADDRESS(ROW(),COLUMN(),4),portal!$G$2:$G$72,0)),
    IF('map orig'!L36=".",".","#")
)</f>
        <v>.</v>
      </c>
      <c r="M36" t="str">
        <f ca="1">IF(
    ISNUMBER(MATCH(ADDRESS(ROW(),COLUMN(),4),portal!$G$2:$G$72,0)),
    INDEX(portal!$O$2:$O$72,MATCH(ADDRESS(ROW(),COLUMN(),4),portal!$G$2:$G$72,0)),
    IF('map orig'!M36=".",".","#")
)</f>
        <v>.</v>
      </c>
      <c r="N36" t="str">
        <f ca="1">IF(
    ISNUMBER(MATCH(ADDRESS(ROW(),COLUMN(),4),portal!$G$2:$G$72,0)),
    INDEX(portal!$O$2:$O$72,MATCH(ADDRESS(ROW(),COLUMN(),4),portal!$G$2:$G$72,0)),
    IF('map orig'!N36=".",".","#")
)</f>
        <v>.</v>
      </c>
      <c r="O36" t="str">
        <f ca="1">IF(
    ISNUMBER(MATCH(ADDRESS(ROW(),COLUMN(),4),portal!$G$2:$G$72,0)),
    INDEX(portal!$O$2:$O$72,MATCH(ADDRESS(ROW(),COLUMN(),4),portal!$G$2:$G$72,0)),
    IF('map orig'!O36=".",".","#")
)</f>
        <v>#</v>
      </c>
      <c r="P36" t="str">
        <f ca="1">IF(
    ISNUMBER(MATCH(ADDRESS(ROW(),COLUMN(),4),portal!$G$2:$G$72,0)),
    INDEX(portal!$O$2:$O$72,MATCH(ADDRESS(ROW(),COLUMN(),4),portal!$G$2:$G$72,0)),
    IF('map orig'!P36=".",".","#")
)</f>
        <v>.</v>
      </c>
      <c r="Q36" t="str">
        <f ca="1">IF(
    ISNUMBER(MATCH(ADDRESS(ROW(),COLUMN(),4),portal!$G$2:$G$72,0)),
    INDEX(portal!$O$2:$O$72,MATCH(ADDRESS(ROW(),COLUMN(),4),portal!$G$2:$G$72,0)),
    IF('map orig'!Q36=".",".","#")
)</f>
        <v>#</v>
      </c>
      <c r="R36" t="str">
        <f ca="1">IF(
    ISNUMBER(MATCH(ADDRESS(ROW(),COLUMN(),4),portal!$G$2:$G$72,0)),
    INDEX(portal!$O$2:$O$72,MATCH(ADDRESS(ROW(),COLUMN(),4),portal!$G$2:$G$72,0)),
    IF('map orig'!R36=".",".","#")
)</f>
        <v>.</v>
      </c>
      <c r="S36" t="str">
        <f ca="1">IF(
    ISNUMBER(MATCH(ADDRESS(ROW(),COLUMN(),4),portal!$G$2:$G$72,0)),
    INDEX(portal!$O$2:$O$72,MATCH(ADDRESS(ROW(),COLUMN(),4),portal!$G$2:$G$72,0)),
    IF('map orig'!S36=".",".","#")
)</f>
        <v>#</v>
      </c>
      <c r="T36" t="str">
        <f ca="1">IF(
    ISNUMBER(MATCH(ADDRESS(ROW(),COLUMN(),4),portal!$G$2:$G$72,0)),
    INDEX(portal!$O$2:$O$72,MATCH(ADDRESS(ROW(),COLUMN(),4),portal!$G$2:$G$72,0)),
    IF('map orig'!T36=".",".","#")
)</f>
        <v>.</v>
      </c>
      <c r="U36" t="str">
        <f ca="1">IF(
    ISNUMBER(MATCH(ADDRESS(ROW(),COLUMN(),4),portal!$G$2:$G$72,0)),
    INDEX(portal!$O$2:$O$72,MATCH(ADDRESS(ROW(),COLUMN(),4),portal!$G$2:$G$72,0)),
    IF('map orig'!U36=".",".","#")
)</f>
        <v>.</v>
      </c>
      <c r="V36" t="str">
        <f ca="1">IF(
    ISNUMBER(MATCH(ADDRESS(ROW(),COLUMN(),4),portal!$G$2:$G$72,0)),
    INDEX(portal!$O$2:$O$72,MATCH(ADDRESS(ROW(),COLUMN(),4),portal!$G$2:$G$72,0)),
    IF('map orig'!V36=".",".","#")
)</f>
        <v>.</v>
      </c>
      <c r="W36" t="str">
        <f ca="1">IF(
    ISNUMBER(MATCH(ADDRESS(ROW(),COLUMN(),4),portal!$G$2:$G$72,0)),
    INDEX(portal!$O$2:$O$72,MATCH(ADDRESS(ROW(),COLUMN(),4),portal!$G$2:$G$72,0)),
    IF('map orig'!W36=".",".","#")
)</f>
        <v>.</v>
      </c>
      <c r="X36" t="str">
        <f ca="1">IF(
    ISNUMBER(MATCH(ADDRESS(ROW(),COLUMN(),4),portal!$G$2:$G$72,0)),
    INDEX(portal!$O$2:$O$72,MATCH(ADDRESS(ROW(),COLUMN(),4),portal!$G$2:$G$72,0)),
    IF('map orig'!X36=".",".","#")
)</f>
        <v>.</v>
      </c>
      <c r="Y36" t="str">
        <f ca="1">IF(
    ISNUMBER(MATCH(ADDRESS(ROW(),COLUMN(),4),portal!$G$2:$G$72,0)),
    INDEX(portal!$O$2:$O$72,MATCH(ADDRESS(ROW(),COLUMN(),4),portal!$G$2:$G$72,0)),
    IF('map orig'!Y36=".",".","#")
)</f>
        <v>.</v>
      </c>
      <c r="Z36" t="str">
        <f ca="1">IF(
    ISNUMBER(MATCH(ADDRESS(ROW(),COLUMN(),4),portal!$G$2:$G$72,0)),
    INDEX(portal!$O$2:$O$72,MATCH(ADDRESS(ROW(),COLUMN(),4),portal!$G$2:$G$72,0)),
    IF('map orig'!Z36=".",".","#")
)</f>
        <v>.</v>
      </c>
      <c r="AA36" t="str">
        <f ca="1">IF(
    ISNUMBER(MATCH(ADDRESS(ROW(),COLUMN(),4),portal!$G$2:$G$72,0)),
    INDEX(portal!$O$2:$O$72,MATCH(ADDRESS(ROW(),COLUMN(),4),portal!$G$2:$G$72,0)),
    IF('map orig'!AA36=".",".","#")
)</f>
        <v>.</v>
      </c>
      <c r="AB36" t="str">
        <f ca="1">IF(
    ISNUMBER(MATCH(ADDRESS(ROW(),COLUMN(),4),portal!$G$2:$G$72,0)),
    INDEX(portal!$O$2:$O$72,MATCH(ADDRESS(ROW(),COLUMN(),4),portal!$G$2:$G$72,0)),
    IF('map orig'!AB36=".",".","#")
)</f>
        <v>.</v>
      </c>
      <c r="AC36" t="str">
        <f ca="1">IF(
    ISNUMBER(MATCH(ADDRESS(ROW(),COLUMN(),4),portal!$G$2:$G$72,0)),
    INDEX(portal!$O$2:$O$72,MATCH(ADDRESS(ROW(),COLUMN(),4),portal!$G$2:$G$72,0)),
    IF('map orig'!AC36=".",".","#")
)</f>
        <v>.</v>
      </c>
      <c r="AD36" t="str">
        <f ca="1">IF(
    ISNUMBER(MATCH(ADDRESS(ROW(),COLUMN(),4),portal!$G$2:$G$72,0)),
    INDEX(portal!$O$2:$O$72,MATCH(ADDRESS(ROW(),COLUMN(),4),portal!$G$2:$G$72,0)),
    IF('map orig'!AD36=".",".","#")
)</f>
        <v>.</v>
      </c>
      <c r="AE36" t="str">
        <f ca="1">IF(
    ISNUMBER(MATCH(ADDRESS(ROW(),COLUMN(),4),portal!$G$2:$G$72,0)),
    INDEX(portal!$O$2:$O$72,MATCH(ADDRESS(ROW(),COLUMN(),4),portal!$G$2:$G$72,0)),
    IF('map orig'!AE36=".",".","#")
)</f>
        <v>.</v>
      </c>
      <c r="AF36" t="str">
        <f ca="1">IF(
    ISNUMBER(MATCH(ADDRESS(ROW(),COLUMN(),4),portal!$G$2:$G$72,0)),
    INDEX(portal!$O$2:$O$72,MATCH(ADDRESS(ROW(),COLUMN(),4),portal!$G$2:$G$72,0)),
    IF('map orig'!AF36=".",".","#")
)</f>
        <v>.</v>
      </c>
      <c r="AG36" t="str">
        <f ca="1">IF(
    ISNUMBER(MATCH(ADDRESS(ROW(),COLUMN(),4),portal!$G$2:$G$72,0)),
    INDEX(portal!$O$2:$O$72,MATCH(ADDRESS(ROW(),COLUMN(),4),portal!$G$2:$G$72,0)),
    IF('map orig'!AG36=".",".","#")
)</f>
        <v>#</v>
      </c>
      <c r="AH36" t="str">
        <f ca="1">IF(
    ISNUMBER(MATCH(ADDRESS(ROW(),COLUMN(),4),portal!$G$2:$G$72,0)),
    INDEX(portal!$O$2:$O$72,MATCH(ADDRESS(ROW(),COLUMN(),4),portal!$G$2:$G$72,0)),
    IF('map orig'!AH36=".",".","#")
)</f>
        <v>#</v>
      </c>
      <c r="AI36" t="str">
        <f ca="1">IF(
    ISNUMBER(MATCH(ADDRESS(ROW(),COLUMN(),4),portal!$G$2:$G$72,0)),
    INDEX(portal!$O$2:$O$72,MATCH(ADDRESS(ROW(),COLUMN(),4),portal!$G$2:$G$72,0)),
    IF('map orig'!AI36=".",".","#")
)</f>
        <v>#</v>
      </c>
      <c r="AJ36" t="str">
        <f ca="1">IF(
    ISNUMBER(MATCH(ADDRESS(ROW(),COLUMN(),4),portal!$G$2:$G$72,0)),
    INDEX(portal!$O$2:$O$72,MATCH(ADDRESS(ROW(),COLUMN(),4),portal!$G$2:$G$72,0)),
    IF('map orig'!AJ36=".",".","#")
)</f>
        <v>#</v>
      </c>
      <c r="AK36" t="str">
        <f ca="1">IF(
    ISNUMBER(MATCH(ADDRESS(ROW(),COLUMN(),4),portal!$G$2:$G$72,0)),
    INDEX(portal!$O$2:$O$72,MATCH(ADDRESS(ROW(),COLUMN(),4),portal!$G$2:$G$72,0)),
    IF('map orig'!AK36=".",".","#")
)</f>
        <v>#</v>
      </c>
      <c r="AL36" t="str">
        <f ca="1">IF(
    ISNUMBER(MATCH(ADDRESS(ROW(),COLUMN(),4),portal!$G$2:$G$72,0)),
    INDEX(portal!$O$2:$O$72,MATCH(ADDRESS(ROW(),COLUMN(),4),portal!$G$2:$G$72,0)),
    IF('map orig'!AL36=".",".","#")
)</f>
        <v>#</v>
      </c>
      <c r="AM36" t="str">
        <f ca="1">IF(
    ISNUMBER(MATCH(ADDRESS(ROW(),COLUMN(),4),portal!$G$2:$G$72,0)),
    INDEX(portal!$O$2:$O$72,MATCH(ADDRESS(ROW(),COLUMN(),4),portal!$G$2:$G$72,0)),
    IF('map orig'!AM36=".",".","#")
)</f>
        <v>#</v>
      </c>
      <c r="AN36" t="str">
        <f ca="1">IF(
    ISNUMBER(MATCH(ADDRESS(ROW(),COLUMN(),4),portal!$G$2:$G$72,0)),
    INDEX(portal!$O$2:$O$72,MATCH(ADDRESS(ROW(),COLUMN(),4),portal!$G$2:$G$72,0)),
    IF('map orig'!AN36=".",".","#")
)</f>
        <v>#</v>
      </c>
      <c r="AO36" t="str">
        <f ca="1">IF(
    ISNUMBER(MATCH(ADDRESS(ROW(),COLUMN(),4),portal!$G$2:$G$72,0)),
    INDEX(portal!$O$2:$O$72,MATCH(ADDRESS(ROW(),COLUMN(),4),portal!$G$2:$G$72,0)),
    IF('map orig'!AO36=".",".","#")
)</f>
        <v>#</v>
      </c>
      <c r="AP36" t="str">
        <f ca="1">IF(
    ISNUMBER(MATCH(ADDRESS(ROW(),COLUMN(),4),portal!$G$2:$G$72,0)),
    INDEX(portal!$O$2:$O$72,MATCH(ADDRESS(ROW(),COLUMN(),4),portal!$G$2:$G$72,0)),
    IF('map orig'!AP36=".",".","#")
)</f>
        <v>#</v>
      </c>
      <c r="AQ36" t="str">
        <f ca="1">IF(
    ISNUMBER(MATCH(ADDRESS(ROW(),COLUMN(),4),portal!$G$2:$G$72,0)),
    INDEX(portal!$O$2:$O$72,MATCH(ADDRESS(ROW(),COLUMN(),4),portal!$G$2:$G$72,0)),
    IF('map orig'!AQ36=".",".","#")
)</f>
        <v>#</v>
      </c>
      <c r="AR36" t="str">
        <f ca="1">IF(
    ISNUMBER(MATCH(ADDRESS(ROW(),COLUMN(),4),portal!$G$2:$G$72,0)),
    INDEX(portal!$O$2:$O$72,MATCH(ADDRESS(ROW(),COLUMN(),4),portal!$G$2:$G$72,0)),
    IF('map orig'!AR36=".",".","#")
)</f>
        <v>#</v>
      </c>
      <c r="AS36" t="str">
        <f ca="1">IF(
    ISNUMBER(MATCH(ADDRESS(ROW(),COLUMN(),4),portal!$G$2:$G$72,0)),
    INDEX(portal!$O$2:$O$72,MATCH(ADDRESS(ROW(),COLUMN(),4),portal!$G$2:$G$72,0)),
    IF('map orig'!AS36=".",".","#")
)</f>
        <v>#</v>
      </c>
      <c r="AT36" t="str">
        <f ca="1">IF(
    ISNUMBER(MATCH(ADDRESS(ROW(),COLUMN(),4),portal!$G$2:$G$72,0)),
    INDEX(portal!$O$2:$O$72,MATCH(ADDRESS(ROW(),COLUMN(),4),portal!$G$2:$G$72,0)),
    IF('map orig'!AT36=".",".","#")
)</f>
        <v>#</v>
      </c>
      <c r="AU36" t="str">
        <f ca="1">IF(
    ISNUMBER(MATCH(ADDRESS(ROW(),COLUMN(),4),portal!$G$2:$G$72,0)),
    INDEX(portal!$O$2:$O$72,MATCH(ADDRESS(ROW(),COLUMN(),4),portal!$G$2:$G$72,0)),
    IF('map orig'!AU36=".",".","#")
)</f>
        <v>#</v>
      </c>
      <c r="AV36" t="str">
        <f ca="1">IF(
    ISNUMBER(MATCH(ADDRESS(ROW(),COLUMN(),4),portal!$G$2:$G$72,0)),
    INDEX(portal!$O$2:$O$72,MATCH(ADDRESS(ROW(),COLUMN(),4),portal!$G$2:$G$72,0)),
    IF('map orig'!AV36=".",".","#")
)</f>
        <v>#</v>
      </c>
      <c r="AW36" t="str">
        <f ca="1">IF(
    ISNUMBER(MATCH(ADDRESS(ROW(),COLUMN(),4),portal!$G$2:$G$72,0)),
    INDEX(portal!$O$2:$O$72,MATCH(ADDRESS(ROW(),COLUMN(),4),portal!$G$2:$G$72,0)),
    IF('map orig'!AW36=".",".","#")
)</f>
        <v>#</v>
      </c>
      <c r="AX36" t="str">
        <f ca="1">IF(
    ISNUMBER(MATCH(ADDRESS(ROW(),COLUMN(),4),portal!$G$2:$G$72,0)),
    INDEX(portal!$O$2:$O$72,MATCH(ADDRESS(ROW(),COLUMN(),4),portal!$G$2:$G$72,0)),
    IF('map orig'!AX36=".",".","#")
)</f>
        <v>#</v>
      </c>
      <c r="AY36" t="str">
        <f ca="1">IF(
    ISNUMBER(MATCH(ADDRESS(ROW(),COLUMN(),4),portal!$G$2:$G$72,0)),
    INDEX(portal!$O$2:$O$72,MATCH(ADDRESS(ROW(),COLUMN(),4),portal!$G$2:$G$72,0)),
    IF('map orig'!AY36=".",".","#")
)</f>
        <v>#</v>
      </c>
      <c r="AZ36" t="str">
        <f ca="1">IF(
    ISNUMBER(MATCH(ADDRESS(ROW(),COLUMN(),4),portal!$G$2:$G$72,0)),
    INDEX(portal!$O$2:$O$72,MATCH(ADDRESS(ROW(),COLUMN(),4),portal!$G$2:$G$72,0)),
    IF('map orig'!AZ36=".",".","#")
)</f>
        <v>#</v>
      </c>
      <c r="BA36" t="str">
        <f ca="1">IF(
    ISNUMBER(MATCH(ADDRESS(ROW(),COLUMN(),4),portal!$G$2:$G$72,0)),
    INDEX(portal!$O$2:$O$72,MATCH(ADDRESS(ROW(),COLUMN(),4),portal!$G$2:$G$72,0)),
    IF('map orig'!BA36=".",".","#")
)</f>
        <v>#</v>
      </c>
      <c r="BB36" t="str">
        <f ca="1">IF(
    ISNUMBER(MATCH(ADDRESS(ROW(),COLUMN(),4),portal!$G$2:$G$72,0)),
    INDEX(portal!$O$2:$O$72,MATCH(ADDRESS(ROW(),COLUMN(),4),portal!$G$2:$G$72,0)),
    IF('map orig'!BB36=".",".","#")
)</f>
        <v>#</v>
      </c>
      <c r="BC36" t="str">
        <f ca="1">IF(
    ISNUMBER(MATCH(ADDRESS(ROW(),COLUMN(),4),portal!$G$2:$G$72,0)),
    INDEX(portal!$O$2:$O$72,MATCH(ADDRESS(ROW(),COLUMN(),4),portal!$G$2:$G$72,0)),
    IF('map orig'!BC36=".",".","#")
)</f>
        <v>#</v>
      </c>
      <c r="BD36" t="str">
        <f ca="1">IF(
    ISNUMBER(MATCH(ADDRESS(ROW(),COLUMN(),4),portal!$G$2:$G$72,0)),
    INDEX(portal!$O$2:$O$72,MATCH(ADDRESS(ROW(),COLUMN(),4),portal!$G$2:$G$72,0)),
    IF('map orig'!BD36=".",".","#")
)</f>
        <v>#</v>
      </c>
      <c r="BE36" t="str">
        <f ca="1">IF(
    ISNUMBER(MATCH(ADDRESS(ROW(),COLUMN(),4),portal!$G$2:$G$72,0)),
    INDEX(portal!$O$2:$O$72,MATCH(ADDRESS(ROW(),COLUMN(),4),portal!$G$2:$G$72,0)),
    IF('map orig'!BE36=".",".","#")
)</f>
        <v>#</v>
      </c>
      <c r="BF36" t="str">
        <f ca="1">IF(
    ISNUMBER(MATCH(ADDRESS(ROW(),COLUMN(),4),portal!$G$2:$G$72,0)),
    INDEX(portal!$O$2:$O$72,MATCH(ADDRESS(ROW(),COLUMN(),4),portal!$G$2:$G$72,0)),
    IF('map orig'!BF36=".",".","#")
)</f>
        <v>#</v>
      </c>
      <c r="BG36" t="str">
        <f ca="1">IF(
    ISNUMBER(MATCH(ADDRESS(ROW(),COLUMN(),4),portal!$G$2:$G$72,0)),
    INDEX(portal!$O$2:$O$72,MATCH(ADDRESS(ROW(),COLUMN(),4),portal!$G$2:$G$72,0)),
    IF('map orig'!BG36=".",".","#")
)</f>
        <v>#</v>
      </c>
      <c r="BH36" t="str">
        <f ca="1">IF(
    ISNUMBER(MATCH(ADDRESS(ROW(),COLUMN(),4),portal!$G$2:$G$72,0)),
    INDEX(portal!$O$2:$O$72,MATCH(ADDRESS(ROW(),COLUMN(),4),portal!$G$2:$G$72,0)),
    IF('map orig'!BH36=".",".","#")
)</f>
        <v>#</v>
      </c>
      <c r="BI36" t="str">
        <f ca="1">IF(
    ISNUMBER(MATCH(ADDRESS(ROW(),COLUMN(),4),portal!$G$2:$G$72,0)),
    INDEX(portal!$O$2:$O$72,MATCH(ADDRESS(ROW(),COLUMN(),4),portal!$G$2:$G$72,0)),
    IF('map orig'!BI36=".",".","#")
)</f>
        <v>#</v>
      </c>
      <c r="BJ36" t="str">
        <f ca="1">IF(
    ISNUMBER(MATCH(ADDRESS(ROW(),COLUMN(),4),portal!$G$2:$G$72,0)),
    INDEX(portal!$O$2:$O$72,MATCH(ADDRESS(ROW(),COLUMN(),4),portal!$G$2:$G$72,0)),
    IF('map orig'!BJ36=".",".","#")
)</f>
        <v>#</v>
      </c>
      <c r="BK36" t="str">
        <f ca="1">IF(
    ISNUMBER(MATCH(ADDRESS(ROW(),COLUMN(),4),portal!$G$2:$G$72,0)),
    INDEX(portal!$O$2:$O$72,MATCH(ADDRESS(ROW(),COLUMN(),4),portal!$G$2:$G$72,0)),
    IF('map orig'!BK36=".",".","#")
)</f>
        <v>#</v>
      </c>
      <c r="BL36" t="str">
        <f ca="1">IF(
    ISNUMBER(MATCH(ADDRESS(ROW(),COLUMN(),4),portal!$G$2:$G$72,0)),
    INDEX(portal!$O$2:$O$72,MATCH(ADDRESS(ROW(),COLUMN(),4),portal!$G$2:$G$72,0)),
    IF('map orig'!BL36=".",".","#")
)</f>
        <v>#</v>
      </c>
      <c r="BM36" t="str">
        <f ca="1">IF(
    ISNUMBER(MATCH(ADDRESS(ROW(),COLUMN(),4),portal!$G$2:$G$72,0)),
    INDEX(portal!$O$2:$O$72,MATCH(ADDRESS(ROW(),COLUMN(),4),portal!$G$2:$G$72,0)),
    IF('map orig'!BM36=".",".","#")
)</f>
        <v>#</v>
      </c>
      <c r="BN36" t="str">
        <f ca="1">IF(
    ISNUMBER(MATCH(ADDRESS(ROW(),COLUMN(),4),portal!$G$2:$G$72,0)),
    INDEX(portal!$O$2:$O$72,MATCH(ADDRESS(ROW(),COLUMN(),4),portal!$G$2:$G$72,0)),
    IF('map orig'!BN36=".",".","#")
)</f>
        <v>#</v>
      </c>
      <c r="BO36" t="str">
        <f ca="1">IF(
    ISNUMBER(MATCH(ADDRESS(ROW(),COLUMN(),4),portal!$G$2:$G$72,0)),
    INDEX(portal!$O$2:$O$72,MATCH(ADDRESS(ROW(),COLUMN(),4),portal!$G$2:$G$72,0)),
    IF('map orig'!BO36=".",".","#")
)</f>
        <v>#</v>
      </c>
      <c r="BP36" t="str">
        <f ca="1">IF(
    ISNUMBER(MATCH(ADDRESS(ROW(),COLUMN(),4),portal!$G$2:$G$72,0)),
    INDEX(portal!$O$2:$O$72,MATCH(ADDRESS(ROW(),COLUMN(),4),portal!$G$2:$G$72,0)),
    IF('map orig'!BP36=".",".","#")
)</f>
        <v>#</v>
      </c>
      <c r="BQ36" t="str">
        <f ca="1">IF(
    ISNUMBER(MATCH(ADDRESS(ROW(),COLUMN(),4),portal!$G$2:$G$72,0)),
    INDEX(portal!$O$2:$O$72,MATCH(ADDRESS(ROW(),COLUMN(),4),portal!$G$2:$G$72,0)),
    IF('map orig'!BQ36=".",".","#")
)</f>
        <v>#</v>
      </c>
      <c r="BR36" t="str">
        <f ca="1">IF(
    ISNUMBER(MATCH(ADDRESS(ROW(),COLUMN(),4),portal!$G$2:$G$72,0)),
    INDEX(portal!$O$2:$O$72,MATCH(ADDRESS(ROW(),COLUMN(),4),portal!$G$2:$G$72,0)),
    IF('map orig'!BR36=".",".","#")
)</f>
        <v>#</v>
      </c>
      <c r="BS36" t="str">
        <f ca="1">IF(
    ISNUMBER(MATCH(ADDRESS(ROW(),COLUMN(),4),portal!$G$2:$G$72,0)),
    INDEX(portal!$O$2:$O$72,MATCH(ADDRESS(ROW(),COLUMN(),4),portal!$G$2:$G$72,0)),
    IF('map orig'!BS36=".",".","#")
)</f>
        <v>#</v>
      </c>
      <c r="BT36" t="str">
        <f ca="1">IF(
    ISNUMBER(MATCH(ADDRESS(ROW(),COLUMN(),4),portal!$G$2:$G$72,0)),
    INDEX(portal!$O$2:$O$72,MATCH(ADDRESS(ROW(),COLUMN(),4),portal!$G$2:$G$72,0)),
    IF('map orig'!BT36=".",".","#")
)</f>
        <v>#</v>
      </c>
      <c r="BU36" t="str">
        <f ca="1">IF(
    ISNUMBER(MATCH(ADDRESS(ROW(),COLUMN(),4),portal!$G$2:$G$72,0)),
    INDEX(portal!$O$2:$O$72,MATCH(ADDRESS(ROW(),COLUMN(),4),portal!$G$2:$G$72,0)),
    IF('map orig'!BU36=".",".","#")
)</f>
        <v>#</v>
      </c>
      <c r="BV36" t="str">
        <f ca="1">IF(
    ISNUMBER(MATCH(ADDRESS(ROW(),COLUMN(),4),portal!$G$2:$G$72,0)),
    INDEX(portal!$O$2:$O$72,MATCH(ADDRESS(ROW(),COLUMN(),4),portal!$G$2:$G$72,0)),
    IF('map orig'!BV36=".",".","#")
)</f>
        <v>#</v>
      </c>
      <c r="BW36" t="str">
        <f ca="1">IF(
    ISNUMBER(MATCH(ADDRESS(ROW(),COLUMN(),4),portal!$G$2:$G$72,0)),
    INDEX(portal!$O$2:$O$72,MATCH(ADDRESS(ROW(),COLUMN(),4),portal!$G$2:$G$72,0)),
    IF('map orig'!BW36=".",".","#")
)</f>
        <v>#</v>
      </c>
      <c r="BX36" t="str">
        <f ca="1">IF(
    ISNUMBER(MATCH(ADDRESS(ROW(),COLUMN(),4),portal!$G$2:$G$72,0)),
    INDEX(portal!$O$2:$O$72,MATCH(ADDRESS(ROW(),COLUMN(),4),portal!$G$2:$G$72,0)),
    IF('map orig'!BX36=".",".","#")
)</f>
        <v>#</v>
      </c>
      <c r="BY36" t="str">
        <f ca="1">IF(
    ISNUMBER(MATCH(ADDRESS(ROW(),COLUMN(),4),portal!$G$2:$G$72,0)),
    INDEX(portal!$O$2:$O$72,MATCH(ADDRESS(ROW(),COLUMN(),4),portal!$G$2:$G$72,0)),
    IF('map orig'!BY36=".",".","#")
)</f>
        <v>#</v>
      </c>
      <c r="BZ36" t="str">
        <f ca="1">IF(
    ISNUMBER(MATCH(ADDRESS(ROW(),COLUMN(),4),portal!$G$2:$G$72,0)),
    INDEX(portal!$O$2:$O$72,MATCH(ADDRESS(ROW(),COLUMN(),4),portal!$G$2:$G$72,0)),
    IF('map orig'!BZ36=".",".","#")
)</f>
        <v>#</v>
      </c>
      <c r="CA36" t="str">
        <f ca="1">IF(
    ISNUMBER(MATCH(ADDRESS(ROW(),COLUMN(),4),portal!$G$2:$G$72,0)),
    INDEX(portal!$O$2:$O$72,MATCH(ADDRESS(ROW(),COLUMN(),4),portal!$G$2:$G$72,0)),
    IF('map orig'!CA36=".",".","#")
)</f>
        <v>#</v>
      </c>
      <c r="CB36" t="str">
        <f ca="1">IF(
    ISNUMBER(MATCH(ADDRESS(ROW(),COLUMN(),4),portal!$G$2:$G$72,0)),
    INDEX(portal!$O$2:$O$72,MATCH(ADDRESS(ROW(),COLUMN(),4),portal!$G$2:$G$72,0)),
    IF('map orig'!CB36=".",".","#")
)</f>
        <v>#</v>
      </c>
      <c r="CC36" t="str">
        <f ca="1">IF(
    ISNUMBER(MATCH(ADDRESS(ROW(),COLUMN(),4),portal!$G$2:$G$72,0)),
    INDEX(portal!$O$2:$O$72,MATCH(ADDRESS(ROW(),COLUMN(),4),portal!$G$2:$G$72,0)),
    IF('map orig'!CC36=".",".","#")
)</f>
        <v>#</v>
      </c>
      <c r="CD36" t="str">
        <f ca="1">IF(
    ISNUMBER(MATCH(ADDRESS(ROW(),COLUMN(),4),portal!$G$2:$G$72,0)),
    INDEX(portal!$O$2:$O$72,MATCH(ADDRESS(ROW(),COLUMN(),4),portal!$G$2:$G$72,0)),
    IF('map orig'!CD36=".",".","#")
)</f>
        <v>#</v>
      </c>
      <c r="CE36" t="str">
        <f ca="1">IF(
    ISNUMBER(MATCH(ADDRESS(ROW(),COLUMN(),4),portal!$G$2:$G$72,0)),
    INDEX(portal!$O$2:$O$72,MATCH(ADDRESS(ROW(),COLUMN(),4),portal!$G$2:$G$72,0)),
    IF('map orig'!CE36=".",".","#")
)</f>
        <v>#</v>
      </c>
      <c r="CF36" t="str">
        <f ca="1">IF(
    ISNUMBER(MATCH(ADDRESS(ROW(),COLUMN(),4),portal!$G$2:$G$72,0)),
    INDEX(portal!$O$2:$O$72,MATCH(ADDRESS(ROW(),COLUMN(),4),portal!$G$2:$G$72,0)),
    IF('map orig'!CF36=".",".","#")
)</f>
        <v>#</v>
      </c>
      <c r="CG36" t="str">
        <f ca="1">IF(
    ISNUMBER(MATCH(ADDRESS(ROW(),COLUMN(),4),portal!$G$2:$G$72,0)),
    INDEX(portal!$O$2:$O$72,MATCH(ADDRESS(ROW(),COLUMN(),4),portal!$G$2:$G$72,0)),
    IF('map orig'!CG36=".",".","#")
)</f>
        <v>#</v>
      </c>
      <c r="CH36" t="str">
        <f ca="1">IF(
    ISNUMBER(MATCH(ADDRESS(ROW(),COLUMN(),4),portal!$G$2:$G$72,0)),
    INDEX(portal!$O$2:$O$72,MATCH(ADDRESS(ROW(),COLUMN(),4),portal!$G$2:$G$72,0)),
    IF('map orig'!CH36=".",".","#")
)</f>
        <v>.</v>
      </c>
      <c r="CI36" t="str">
        <f ca="1">IF(
    ISNUMBER(MATCH(ADDRESS(ROW(),COLUMN(),4),portal!$G$2:$G$72,0)),
    INDEX(portal!$O$2:$O$72,MATCH(ADDRESS(ROW(),COLUMN(),4),portal!$G$2:$G$72,0)),
    IF('map orig'!CI36=".",".","#")
)</f>
        <v>.</v>
      </c>
      <c r="CJ36" t="str">
        <f ca="1">IF(
    ISNUMBER(MATCH(ADDRESS(ROW(),COLUMN(),4),portal!$G$2:$G$72,0)),
    INDEX(portal!$O$2:$O$72,MATCH(ADDRESS(ROW(),COLUMN(),4),portal!$G$2:$G$72,0)),
    IF('map orig'!CJ36=".",".","#")
)</f>
        <v>.</v>
      </c>
      <c r="CK36" t="str">
        <f ca="1">IF(
    ISNUMBER(MATCH(ADDRESS(ROW(),COLUMN(),4),portal!$G$2:$G$72,0)),
    INDEX(portal!$O$2:$O$72,MATCH(ADDRESS(ROW(),COLUMN(),4),portal!$G$2:$G$72,0)),
    IF('map orig'!CK36=".",".","#")
)</f>
        <v>#</v>
      </c>
      <c r="CL36" t="str">
        <f ca="1">IF(
    ISNUMBER(MATCH(ADDRESS(ROW(),COLUMN(),4),portal!$G$2:$G$72,0)),
    INDEX(portal!$O$2:$O$72,MATCH(ADDRESS(ROW(),COLUMN(),4),portal!$G$2:$G$72,0)),
    IF('map orig'!CL36=".",".","#")
)</f>
        <v>.</v>
      </c>
      <c r="CM36" t="str">
        <f ca="1">IF(
    ISNUMBER(MATCH(ADDRESS(ROW(),COLUMN(),4),portal!$G$2:$G$72,0)),
    INDEX(portal!$O$2:$O$72,MATCH(ADDRESS(ROW(),COLUMN(),4),portal!$G$2:$G$72,0)),
    IF('map orig'!CM36=".",".","#")
)</f>
        <v>.</v>
      </c>
      <c r="CN36" t="str">
        <f ca="1">IF(
    ISNUMBER(MATCH(ADDRESS(ROW(),COLUMN(),4),portal!$G$2:$G$72,0)),
    INDEX(portal!$O$2:$O$72,MATCH(ADDRESS(ROW(),COLUMN(),4),portal!$G$2:$G$72,0)),
    IF('map orig'!CN36=".",".","#")
)</f>
        <v>.</v>
      </c>
      <c r="CO36" t="str">
        <f ca="1">IF(
    ISNUMBER(MATCH(ADDRESS(ROW(),COLUMN(),4),portal!$G$2:$G$72,0)),
    INDEX(portal!$O$2:$O$72,MATCH(ADDRESS(ROW(),COLUMN(),4),portal!$G$2:$G$72,0)),
    IF('map orig'!CO36=".",".","#")
)</f>
        <v>.</v>
      </c>
      <c r="CP36" t="str">
        <f ca="1">IF(
    ISNUMBER(MATCH(ADDRESS(ROW(),COLUMN(),4),portal!$G$2:$G$72,0)),
    INDEX(portal!$O$2:$O$72,MATCH(ADDRESS(ROW(),COLUMN(),4),portal!$G$2:$G$72,0)),
    IF('map orig'!CP36=".",".","#")
)</f>
        <v>.</v>
      </c>
      <c r="CQ36" t="str">
        <f ca="1">IF(
    ISNUMBER(MATCH(ADDRESS(ROW(),COLUMN(),4),portal!$G$2:$G$72,0)),
    INDEX(portal!$O$2:$O$72,MATCH(ADDRESS(ROW(),COLUMN(),4),portal!$G$2:$G$72,0)),
    IF('map orig'!CQ36=".",".","#")
)</f>
        <v>.</v>
      </c>
      <c r="CR36" t="str">
        <f ca="1">IF(
    ISNUMBER(MATCH(ADDRESS(ROW(),COLUMN(),4),portal!$G$2:$G$72,0)),
    INDEX(portal!$O$2:$O$72,MATCH(ADDRESS(ROW(),COLUMN(),4),portal!$G$2:$G$72,0)),
    IF('map orig'!CR36=".",".","#")
)</f>
        <v>.</v>
      </c>
      <c r="CS36" t="str">
        <f ca="1">IF(
    ISNUMBER(MATCH(ADDRESS(ROW(),COLUMN(),4),portal!$G$2:$G$72,0)),
    INDEX(portal!$O$2:$O$72,MATCH(ADDRESS(ROW(),COLUMN(),4),portal!$G$2:$G$72,0)),
    IF('map orig'!CS36=".",".","#")
)</f>
        <v>.</v>
      </c>
      <c r="CT36" t="str">
        <f ca="1">IF(
    ISNUMBER(MATCH(ADDRESS(ROW(),COLUMN(),4),portal!$G$2:$G$72,0)),
    INDEX(portal!$O$2:$O$72,MATCH(ADDRESS(ROW(),COLUMN(),4),portal!$G$2:$G$72,0)),
    IF('map orig'!CT36=".",".","#")
)</f>
        <v>.</v>
      </c>
      <c r="CU36" t="str">
        <f ca="1">IF(
    ISNUMBER(MATCH(ADDRESS(ROW(),COLUMN(),4),portal!$G$2:$G$72,0)),
    INDEX(portal!$O$2:$O$72,MATCH(ADDRESS(ROW(),COLUMN(),4),portal!$G$2:$G$72,0)),
    IF('map orig'!CU36=".",".","#")
)</f>
        <v>#</v>
      </c>
      <c r="CV36" t="str">
        <f ca="1">IF(
    ISNUMBER(MATCH(ADDRESS(ROW(),COLUMN(),4),portal!$G$2:$G$72,0)),
    INDEX(portal!$O$2:$O$72,MATCH(ADDRESS(ROW(),COLUMN(),4),portal!$G$2:$G$72,0)),
    IF('map orig'!CV36=".",".","#")
)</f>
        <v>.</v>
      </c>
      <c r="CW36" t="str">
        <f ca="1">IF(
    ISNUMBER(MATCH(ADDRESS(ROW(),COLUMN(),4),portal!$G$2:$G$72,0)),
    INDEX(portal!$O$2:$O$72,MATCH(ADDRESS(ROW(),COLUMN(),4),portal!$G$2:$G$72,0)),
    IF('map orig'!CW36=".",".","#")
)</f>
        <v>#</v>
      </c>
      <c r="CX36" t="str">
        <f ca="1">IF(
    ISNUMBER(MATCH(ADDRESS(ROW(),COLUMN(),4),portal!$G$2:$G$72,0)),
    INDEX(portal!$O$2:$O$72,MATCH(ADDRESS(ROW(),COLUMN(),4),portal!$G$2:$G$72,0)),
    IF('map orig'!CX36=".",".","#")
)</f>
        <v>.</v>
      </c>
      <c r="CY36" t="str">
        <f ca="1">IF(
    ISNUMBER(MATCH(ADDRESS(ROW(),COLUMN(),4),portal!$G$2:$G$72,0)),
    INDEX(portal!$O$2:$O$72,MATCH(ADDRESS(ROW(),COLUMN(),4),portal!$G$2:$G$72,0)),
    IF('map orig'!CY36=".",".","#")
)</f>
        <v>.</v>
      </c>
      <c r="CZ36" t="str">
        <f ca="1">IF(
    ISNUMBER(MATCH(ADDRESS(ROW(),COLUMN(),4),portal!$G$2:$G$72,0)),
    INDEX(portal!$O$2:$O$72,MATCH(ADDRESS(ROW(),COLUMN(),4),portal!$G$2:$G$72,0)),
    IF('map orig'!CZ36=".",".","#")
)</f>
        <v>.</v>
      </c>
      <c r="DA36" t="str">
        <f ca="1">IF(
    ISNUMBER(MATCH(ADDRESS(ROW(),COLUMN(),4),portal!$G$2:$G$72,0)),
    INDEX(portal!$O$2:$O$72,MATCH(ADDRESS(ROW(),COLUMN(),4),portal!$G$2:$G$72,0)),
    IF('map orig'!DA36=".",".","#")
)</f>
        <v>.</v>
      </c>
      <c r="DB36" t="str">
        <f ca="1">IF(
    ISNUMBER(MATCH(ADDRESS(ROW(),COLUMN(),4),portal!$G$2:$G$72,0)),
    INDEX(portal!$O$2:$O$72,MATCH(ADDRESS(ROW(),COLUMN(),4),portal!$G$2:$G$72,0)),
    IF('map orig'!DB36=".",".","#")
)</f>
        <v>.</v>
      </c>
      <c r="DC36" t="str">
        <f ca="1">IF(
    ISNUMBER(MATCH(ADDRESS(ROW(),COLUMN(),4),portal!$G$2:$G$72,0)),
    INDEX(portal!$O$2:$O$72,MATCH(ADDRESS(ROW(),COLUMN(),4),portal!$G$2:$G$72,0)),
    IF('map orig'!DC36=".",".","#")
)</f>
        <v>.</v>
      </c>
      <c r="DD36" t="str">
        <f ca="1">IF(
    ISNUMBER(MATCH(ADDRESS(ROW(),COLUMN(),4),portal!$G$2:$G$72,0)),
    INDEX(portal!$O$2:$O$72,MATCH(ADDRESS(ROW(),COLUMN(),4),portal!$G$2:$G$72,0)),
    IF('map orig'!DD36=".",".","#")
)</f>
        <v>.</v>
      </c>
      <c r="DE36" t="str">
        <f ca="1">IF(
    ISNUMBER(MATCH(ADDRESS(ROW(),COLUMN(),4),portal!$G$2:$G$72,0)),
    INDEX(portal!$O$2:$O$72,MATCH(ADDRESS(ROW(),COLUMN(),4),portal!$G$2:$G$72,0)),
    IF('map orig'!DE36=".",".","#")
)</f>
        <v>.</v>
      </c>
      <c r="DF36" t="str">
        <f ca="1">IF(
    ISNUMBER(MATCH(ADDRESS(ROW(),COLUMN(),4),portal!$G$2:$G$72,0)),
    INDEX(portal!$O$2:$O$72,MATCH(ADDRESS(ROW(),COLUMN(),4),portal!$G$2:$G$72,0)),
    IF('map orig'!DF36=".",".","#")
)</f>
        <v>.</v>
      </c>
      <c r="DG36" t="str">
        <f ca="1">IF(
    ISNUMBER(MATCH(ADDRESS(ROW(),COLUMN(),4),portal!$G$2:$G$72,0)),
    INDEX(portal!$O$2:$O$72,MATCH(ADDRESS(ROW(),COLUMN(),4),portal!$G$2:$G$72,0)),
    IF('map orig'!DG36=".",".","#")
)</f>
        <v>.</v>
      </c>
      <c r="DH36" t="str">
        <f ca="1">IF(
    ISNUMBER(MATCH(ADDRESS(ROW(),COLUMN(),4),portal!$G$2:$G$72,0)),
    INDEX(portal!$O$2:$O$72,MATCH(ADDRESS(ROW(),COLUMN(),4),portal!$G$2:$G$72,0)),
    IF('map orig'!DH36=".",".","#")
)</f>
        <v>.</v>
      </c>
      <c r="DI36" t="str">
        <f ca="1">IF(
    ISNUMBER(MATCH(ADDRESS(ROW(),COLUMN(),4),portal!$G$2:$G$72,0)),
    INDEX(portal!$O$2:$O$72,MATCH(ADDRESS(ROW(),COLUMN(),4),portal!$G$2:$G$72,0)),
    IF('map orig'!DI36=".",".","#")
)</f>
        <v>.</v>
      </c>
      <c r="DJ36" t="str">
        <f ca="1">IF(
    ISNUMBER(MATCH(ADDRESS(ROW(),COLUMN(),4),portal!$G$2:$G$72,0)),
    INDEX(portal!$O$2:$O$72,MATCH(ADDRESS(ROW(),COLUMN(),4),portal!$G$2:$G$72,0)),
    IF('map orig'!DJ36=".",".","#")
)</f>
        <v>.</v>
      </c>
      <c r="DK36" t="str">
        <f ca="1">IF(
    ISNUMBER(MATCH(ADDRESS(ROW(),COLUMN(),4),portal!$G$2:$G$72,0)),
    INDEX(portal!$O$2:$O$72,MATCH(ADDRESS(ROW(),COLUMN(),4),portal!$G$2:$G$72,0)),
    IF('map orig'!DK36=".",".","#")
)</f>
        <v>#</v>
      </c>
      <c r="DL36" t="str">
        <f ca="1">IF(
    ISNUMBER(MATCH(ADDRESS(ROW(),COLUMN(),4),portal!$G$2:$G$72,0)),
    INDEX(portal!$O$2:$O$72,MATCH(ADDRESS(ROW(),COLUMN(),4),portal!$G$2:$G$72,0)),
    IF('map orig'!DL36=".",".","#")
)</f>
        <v>#</v>
      </c>
      <c r="DM36" t="str">
        <f ca="1">IF(
    ISNUMBER(MATCH(ADDRESS(ROW(),COLUMN(),4),portal!$G$2:$G$72,0)),
    INDEX(portal!$O$2:$O$72,MATCH(ADDRESS(ROW(),COLUMN(),4),portal!$G$2:$G$72,0)),
    IF('map orig'!DM36=".",".","#")
)</f>
        <v>#</v>
      </c>
    </row>
    <row r="37" spans="1:117" ht="15" customHeight="1">
      <c r="A37" t="str">
        <f ca="1">IF(
    ISNUMBER(MATCH(ADDRESS(ROW(),COLUMN(),4),portal!$G$2:$G$72,0)),
    INDEX(portal!$O$2:$O$72,MATCH(ADDRESS(ROW(),COLUMN(),4),portal!$G$2:$G$72,0)),
    IF('map orig'!A37=".",".","#")
)</f>
        <v>#</v>
      </c>
      <c r="B37" t="str">
        <f ca="1">IF(
    ISNUMBER(MATCH(ADDRESS(ROW(),COLUMN(),4),portal!$G$2:$G$72,0)),
    INDEX(portal!$O$2:$O$72,MATCH(ADDRESS(ROW(),COLUMN(),4),portal!$G$2:$G$72,0)),
    IF('map orig'!B37=".",".","#")
)</f>
        <v>#</v>
      </c>
      <c r="C37" t="str">
        <f ca="1">IF(
    ISNUMBER(MATCH(ADDRESS(ROW(),COLUMN(),4),portal!$G$2:$G$72,0)),
    INDEX(portal!$O$2:$O$72,MATCH(ADDRESS(ROW(),COLUMN(),4),portal!$G$2:$G$72,0)),
    IF('map orig'!C37=".",".","#")
)</f>
        <v>#</v>
      </c>
      <c r="D37" t="str">
        <f ca="1">IF(
    ISNUMBER(MATCH(ADDRESS(ROW(),COLUMN(),4),portal!$G$2:$G$72,0)),
    INDEX(portal!$O$2:$O$72,MATCH(ADDRESS(ROW(),COLUMN(),4),portal!$G$2:$G$72,0)),
    IF('map orig'!D37=".",".","#")
)</f>
        <v>#</v>
      </c>
      <c r="E37" t="str">
        <f ca="1">IF(
    ISNUMBER(MATCH(ADDRESS(ROW(),COLUMN(),4),portal!$G$2:$G$72,0)),
    INDEX(portal!$O$2:$O$72,MATCH(ADDRESS(ROW(),COLUMN(),4),portal!$G$2:$G$72,0)),
    IF('map orig'!E37=".",".","#")
)</f>
        <v>#</v>
      </c>
      <c r="F37" t="str">
        <f ca="1">IF(
    ISNUMBER(MATCH(ADDRESS(ROW(),COLUMN(),4),portal!$G$2:$G$72,0)),
    INDEX(portal!$O$2:$O$72,MATCH(ADDRESS(ROW(),COLUMN(),4),portal!$G$2:$G$72,0)),
    IF('map orig'!F37=".",".","#")
)</f>
        <v>.</v>
      </c>
      <c r="G37" t="str">
        <f ca="1">IF(
    ISNUMBER(MATCH(ADDRESS(ROW(),COLUMN(),4),portal!$G$2:$G$72,0)),
    INDEX(portal!$O$2:$O$72,MATCH(ADDRESS(ROW(),COLUMN(),4),portal!$G$2:$G$72,0)),
    IF('map orig'!G37=".",".","#")
)</f>
        <v>#</v>
      </c>
      <c r="H37" t="str">
        <f ca="1">IF(
    ISNUMBER(MATCH(ADDRESS(ROW(),COLUMN(),4),portal!$G$2:$G$72,0)),
    INDEX(portal!$O$2:$O$72,MATCH(ADDRESS(ROW(),COLUMN(),4),portal!$G$2:$G$72,0)),
    IF('map orig'!H37=".",".","#")
)</f>
        <v>.</v>
      </c>
      <c r="I37" t="str">
        <f ca="1">IF(
    ISNUMBER(MATCH(ADDRESS(ROW(),COLUMN(),4),portal!$G$2:$G$72,0)),
    INDEX(portal!$O$2:$O$72,MATCH(ADDRESS(ROW(),COLUMN(),4),portal!$G$2:$G$72,0)),
    IF('map orig'!I37=".",".","#")
)</f>
        <v>#</v>
      </c>
      <c r="J37" t="str">
        <f ca="1">IF(
    ISNUMBER(MATCH(ADDRESS(ROW(),COLUMN(),4),portal!$G$2:$G$72,0)),
    INDEX(portal!$O$2:$O$72,MATCH(ADDRESS(ROW(),COLUMN(),4),portal!$G$2:$G$72,0)),
    IF('map orig'!J37=".",".","#")
)</f>
        <v>.</v>
      </c>
      <c r="K37" t="str">
        <f ca="1">IF(
    ISNUMBER(MATCH(ADDRESS(ROW(),COLUMN(),4),portal!$G$2:$G$72,0)),
    INDEX(portal!$O$2:$O$72,MATCH(ADDRESS(ROW(),COLUMN(),4),portal!$G$2:$G$72,0)),
    IF('map orig'!K37=".",".","#")
)</f>
        <v>#</v>
      </c>
      <c r="L37" t="str">
        <f ca="1">IF(
    ISNUMBER(MATCH(ADDRESS(ROW(),COLUMN(),4),portal!$G$2:$G$72,0)),
    INDEX(portal!$O$2:$O$72,MATCH(ADDRESS(ROW(),COLUMN(),4),portal!$G$2:$G$72,0)),
    IF('map orig'!L37=".",".","#")
)</f>
        <v>#</v>
      </c>
      <c r="M37" t="str">
        <f ca="1">IF(
    ISNUMBER(MATCH(ADDRESS(ROW(),COLUMN(),4),portal!$G$2:$G$72,0)),
    INDEX(portal!$O$2:$O$72,MATCH(ADDRESS(ROW(),COLUMN(),4),portal!$G$2:$G$72,0)),
    IF('map orig'!M37=".",".","#")
)</f>
        <v>#</v>
      </c>
      <c r="N37" t="str">
        <f ca="1">IF(
    ISNUMBER(MATCH(ADDRESS(ROW(),COLUMN(),4),portal!$G$2:$G$72,0)),
    INDEX(portal!$O$2:$O$72,MATCH(ADDRESS(ROW(),COLUMN(),4),portal!$G$2:$G$72,0)),
    IF('map orig'!N37=".",".","#")
)</f>
        <v>.</v>
      </c>
      <c r="O37" t="str">
        <f ca="1">IF(
    ISNUMBER(MATCH(ADDRESS(ROW(),COLUMN(),4),portal!$G$2:$G$72,0)),
    INDEX(portal!$O$2:$O$72,MATCH(ADDRESS(ROW(),COLUMN(),4),portal!$G$2:$G$72,0)),
    IF('map orig'!O37=".",".","#")
)</f>
        <v>#</v>
      </c>
      <c r="P37" t="str">
        <f ca="1">IF(
    ISNUMBER(MATCH(ADDRESS(ROW(),COLUMN(),4),portal!$G$2:$G$72,0)),
    INDEX(portal!$O$2:$O$72,MATCH(ADDRESS(ROW(),COLUMN(),4),portal!$G$2:$G$72,0)),
    IF('map orig'!P37=".",".","#")
)</f>
        <v>#</v>
      </c>
      <c r="Q37" t="str">
        <f ca="1">IF(
    ISNUMBER(MATCH(ADDRESS(ROW(),COLUMN(),4),portal!$G$2:$G$72,0)),
    INDEX(portal!$O$2:$O$72,MATCH(ADDRESS(ROW(),COLUMN(),4),portal!$G$2:$G$72,0)),
    IF('map orig'!Q37=".",".","#")
)</f>
        <v>#</v>
      </c>
      <c r="R37" t="str">
        <f ca="1">IF(
    ISNUMBER(MATCH(ADDRESS(ROW(),COLUMN(),4),portal!$G$2:$G$72,0)),
    INDEX(portal!$O$2:$O$72,MATCH(ADDRESS(ROW(),COLUMN(),4),portal!$G$2:$G$72,0)),
    IF('map orig'!R37=".",".","#")
)</f>
        <v>.</v>
      </c>
      <c r="S37" t="str">
        <f ca="1">IF(
    ISNUMBER(MATCH(ADDRESS(ROW(),COLUMN(),4),portal!$G$2:$G$72,0)),
    INDEX(portal!$O$2:$O$72,MATCH(ADDRESS(ROW(),COLUMN(),4),portal!$G$2:$G$72,0)),
    IF('map orig'!S37=".",".","#")
)</f>
        <v>#</v>
      </c>
      <c r="T37" t="str">
        <f ca="1">IF(
    ISNUMBER(MATCH(ADDRESS(ROW(),COLUMN(),4),portal!$G$2:$G$72,0)),
    INDEX(portal!$O$2:$O$72,MATCH(ADDRESS(ROW(),COLUMN(),4),portal!$G$2:$G$72,0)),
    IF('map orig'!T37=".",".","#")
)</f>
        <v>#</v>
      </c>
      <c r="U37" t="str">
        <f ca="1">IF(
    ISNUMBER(MATCH(ADDRESS(ROW(),COLUMN(),4),portal!$G$2:$G$72,0)),
    INDEX(portal!$O$2:$O$72,MATCH(ADDRESS(ROW(),COLUMN(),4),portal!$G$2:$G$72,0)),
    IF('map orig'!U37=".",".","#")
)</f>
        <v>#</v>
      </c>
      <c r="V37" t="str">
        <f ca="1">IF(
    ISNUMBER(MATCH(ADDRESS(ROW(),COLUMN(),4),portal!$G$2:$G$72,0)),
    INDEX(portal!$O$2:$O$72,MATCH(ADDRESS(ROW(),COLUMN(),4),portal!$G$2:$G$72,0)),
    IF('map orig'!V37=".",".","#")
)</f>
        <v>.</v>
      </c>
      <c r="W37" t="str">
        <f ca="1">IF(
    ISNUMBER(MATCH(ADDRESS(ROW(),COLUMN(),4),portal!$G$2:$G$72,0)),
    INDEX(portal!$O$2:$O$72,MATCH(ADDRESS(ROW(),COLUMN(),4),portal!$G$2:$G$72,0)),
    IF('map orig'!W37=".",".","#")
)</f>
        <v>#</v>
      </c>
      <c r="X37" t="str">
        <f ca="1">IF(
    ISNUMBER(MATCH(ADDRESS(ROW(),COLUMN(),4),portal!$G$2:$G$72,0)),
    INDEX(portal!$O$2:$O$72,MATCH(ADDRESS(ROW(),COLUMN(),4),portal!$G$2:$G$72,0)),
    IF('map orig'!X37=".",".","#")
)</f>
        <v>#</v>
      </c>
      <c r="Y37" t="str">
        <f ca="1">IF(
    ISNUMBER(MATCH(ADDRESS(ROW(),COLUMN(),4),portal!$G$2:$G$72,0)),
    INDEX(portal!$O$2:$O$72,MATCH(ADDRESS(ROW(),COLUMN(),4),portal!$G$2:$G$72,0)),
    IF('map orig'!Y37=".",".","#")
)</f>
        <v>#</v>
      </c>
      <c r="Z37" t="str">
        <f ca="1">IF(
    ISNUMBER(MATCH(ADDRESS(ROW(),COLUMN(),4),portal!$G$2:$G$72,0)),
    INDEX(portal!$O$2:$O$72,MATCH(ADDRESS(ROW(),COLUMN(),4),portal!$G$2:$G$72,0)),
    IF('map orig'!Z37=".",".","#")
)</f>
        <v>#</v>
      </c>
      <c r="AA37" t="str">
        <f ca="1">IF(
    ISNUMBER(MATCH(ADDRESS(ROW(),COLUMN(),4),portal!$G$2:$G$72,0)),
    INDEX(portal!$O$2:$O$72,MATCH(ADDRESS(ROW(),COLUMN(),4),portal!$G$2:$G$72,0)),
    IF('map orig'!AA37=".",".","#")
)</f>
        <v>#</v>
      </c>
      <c r="AB37" t="str">
        <f ca="1">IF(
    ISNUMBER(MATCH(ADDRESS(ROW(),COLUMN(),4),portal!$G$2:$G$72,0)),
    INDEX(portal!$O$2:$O$72,MATCH(ADDRESS(ROW(),COLUMN(),4),portal!$G$2:$G$72,0)),
    IF('map orig'!AB37=".",".","#")
)</f>
        <v>#</v>
      </c>
      <c r="AC37" t="str">
        <f ca="1">IF(
    ISNUMBER(MATCH(ADDRESS(ROW(),COLUMN(),4),portal!$G$2:$G$72,0)),
    INDEX(portal!$O$2:$O$72,MATCH(ADDRESS(ROW(),COLUMN(),4),portal!$G$2:$G$72,0)),
    IF('map orig'!AC37=".",".","#")
)</f>
        <v>#</v>
      </c>
      <c r="AD37" t="str">
        <f ca="1">IF(
    ISNUMBER(MATCH(ADDRESS(ROW(),COLUMN(),4),portal!$G$2:$G$72,0)),
    INDEX(portal!$O$2:$O$72,MATCH(ADDRESS(ROW(),COLUMN(),4),portal!$G$2:$G$72,0)),
    IF('map orig'!AD37=".",".","#")
)</f>
        <v>.</v>
      </c>
      <c r="AE37" t="str">
        <f ca="1">IF(
    ISNUMBER(MATCH(ADDRESS(ROW(),COLUMN(),4),portal!$G$2:$G$72,0)),
    INDEX(portal!$O$2:$O$72,MATCH(ADDRESS(ROW(),COLUMN(),4),portal!$G$2:$G$72,0)),
    IF('map orig'!AE37=".",".","#")
)</f>
        <v>#</v>
      </c>
      <c r="AF37" t="str">
        <f ca="1">IF(
    ISNUMBER(MATCH(ADDRESS(ROW(),COLUMN(),4),portal!$G$2:$G$72,0)),
    INDEX(portal!$O$2:$O$72,MATCH(ADDRESS(ROW(),COLUMN(),4),portal!$G$2:$G$72,0)),
    IF('map orig'!AF37=".",".","#")
)</f>
        <v>.</v>
      </c>
      <c r="AG37" t="str">
        <f ca="1">IF(
    ISNUMBER(MATCH(ADDRESS(ROW(),COLUMN(),4),portal!$G$2:$G$72,0)),
    INDEX(portal!$O$2:$O$72,MATCH(ADDRESS(ROW(),COLUMN(),4),portal!$G$2:$G$72,0)),
    IF('map orig'!AG37=".",".","#")
)</f>
        <v>#</v>
      </c>
      <c r="AH37" t="str">
        <f ca="1">IF(
    ISNUMBER(MATCH(ADDRESS(ROW(),COLUMN(),4),portal!$G$2:$G$72,0)),
    INDEX(portal!$O$2:$O$72,MATCH(ADDRESS(ROW(),COLUMN(),4),portal!$G$2:$G$72,0)),
    IF('map orig'!AH37=".",".","#")
)</f>
        <v>#</v>
      </c>
      <c r="AI37" t="str">
        <f ca="1">IF(
    ISNUMBER(MATCH(ADDRESS(ROW(),COLUMN(),4),portal!$G$2:$G$72,0)),
    INDEX(portal!$O$2:$O$72,MATCH(ADDRESS(ROW(),COLUMN(),4),portal!$G$2:$G$72,0)),
    IF('map orig'!AI37=".",".","#")
)</f>
        <v>#</v>
      </c>
      <c r="AJ37" t="str">
        <f ca="1">IF(
    ISNUMBER(MATCH(ADDRESS(ROW(),COLUMN(),4),portal!$G$2:$G$72,0)),
    INDEX(portal!$O$2:$O$72,MATCH(ADDRESS(ROW(),COLUMN(),4),portal!$G$2:$G$72,0)),
    IF('map orig'!AJ37=".",".","#")
)</f>
        <v>#</v>
      </c>
      <c r="AK37" t="str">
        <f ca="1">IF(
    ISNUMBER(MATCH(ADDRESS(ROW(),COLUMN(),4),portal!$G$2:$G$72,0)),
    INDEX(portal!$O$2:$O$72,MATCH(ADDRESS(ROW(),COLUMN(),4),portal!$G$2:$G$72,0)),
    IF('map orig'!AK37=".",".","#")
)</f>
        <v>#</v>
      </c>
      <c r="AL37" t="str">
        <f ca="1">IF(
    ISNUMBER(MATCH(ADDRESS(ROW(),COLUMN(),4),portal!$G$2:$G$72,0)),
    INDEX(portal!$O$2:$O$72,MATCH(ADDRESS(ROW(),COLUMN(),4),portal!$G$2:$G$72,0)),
    IF('map orig'!AL37=".",".","#")
)</f>
        <v>#</v>
      </c>
      <c r="AM37" t="str">
        <f ca="1">IF(
    ISNUMBER(MATCH(ADDRESS(ROW(),COLUMN(),4),portal!$G$2:$G$72,0)),
    INDEX(portal!$O$2:$O$72,MATCH(ADDRESS(ROW(),COLUMN(),4),portal!$G$2:$G$72,0)),
    IF('map orig'!AM37=".",".","#")
)</f>
        <v>#</v>
      </c>
      <c r="AN37" t="str">
        <f ca="1">IF(
    ISNUMBER(MATCH(ADDRESS(ROW(),COLUMN(),4),portal!$G$2:$G$72,0)),
    INDEX(portal!$O$2:$O$72,MATCH(ADDRESS(ROW(),COLUMN(),4),portal!$G$2:$G$72,0)),
    IF('map orig'!AN37=".",".","#")
)</f>
        <v>#</v>
      </c>
      <c r="AO37" t="str">
        <f ca="1">IF(
    ISNUMBER(MATCH(ADDRESS(ROW(),COLUMN(),4),portal!$G$2:$G$72,0)),
    INDEX(portal!$O$2:$O$72,MATCH(ADDRESS(ROW(),COLUMN(),4),portal!$G$2:$G$72,0)),
    IF('map orig'!AO37=".",".","#")
)</f>
        <v>#</v>
      </c>
      <c r="AP37" t="str">
        <f ca="1">IF(
    ISNUMBER(MATCH(ADDRESS(ROW(),COLUMN(),4),portal!$G$2:$G$72,0)),
    INDEX(portal!$O$2:$O$72,MATCH(ADDRESS(ROW(),COLUMN(),4),portal!$G$2:$G$72,0)),
    IF('map orig'!AP37=".",".","#")
)</f>
        <v>#</v>
      </c>
      <c r="AQ37" t="str">
        <f ca="1">IF(
    ISNUMBER(MATCH(ADDRESS(ROW(),COLUMN(),4),portal!$G$2:$G$72,0)),
    INDEX(portal!$O$2:$O$72,MATCH(ADDRESS(ROW(),COLUMN(),4),portal!$G$2:$G$72,0)),
    IF('map orig'!AQ37=".",".","#")
)</f>
        <v>#</v>
      </c>
      <c r="AR37" t="str">
        <f ca="1">IF(
    ISNUMBER(MATCH(ADDRESS(ROW(),COLUMN(),4),portal!$G$2:$G$72,0)),
    INDEX(portal!$O$2:$O$72,MATCH(ADDRESS(ROW(),COLUMN(),4),portal!$G$2:$G$72,0)),
    IF('map orig'!AR37=".",".","#")
)</f>
        <v>#</v>
      </c>
      <c r="AS37" t="str">
        <f ca="1">IF(
    ISNUMBER(MATCH(ADDRESS(ROW(),COLUMN(),4),portal!$G$2:$G$72,0)),
    INDEX(portal!$O$2:$O$72,MATCH(ADDRESS(ROW(),COLUMN(),4),portal!$G$2:$G$72,0)),
    IF('map orig'!AS37=".",".","#")
)</f>
        <v>#</v>
      </c>
      <c r="AT37" t="str">
        <f ca="1">IF(
    ISNUMBER(MATCH(ADDRESS(ROW(),COLUMN(),4),portal!$G$2:$G$72,0)),
    INDEX(portal!$O$2:$O$72,MATCH(ADDRESS(ROW(),COLUMN(),4),portal!$G$2:$G$72,0)),
    IF('map orig'!AT37=".",".","#")
)</f>
        <v>#</v>
      </c>
      <c r="AU37" t="str">
        <f ca="1">IF(
    ISNUMBER(MATCH(ADDRESS(ROW(),COLUMN(),4),portal!$G$2:$G$72,0)),
    INDEX(portal!$O$2:$O$72,MATCH(ADDRESS(ROW(),COLUMN(),4),portal!$G$2:$G$72,0)),
    IF('map orig'!AU37=".",".","#")
)</f>
        <v>#</v>
      </c>
      <c r="AV37" t="str">
        <f ca="1">IF(
    ISNUMBER(MATCH(ADDRESS(ROW(),COLUMN(),4),portal!$G$2:$G$72,0)),
    INDEX(portal!$O$2:$O$72,MATCH(ADDRESS(ROW(),COLUMN(),4),portal!$G$2:$G$72,0)),
    IF('map orig'!AV37=".",".","#")
)</f>
        <v>#</v>
      </c>
      <c r="AW37" t="str">
        <f ca="1">IF(
    ISNUMBER(MATCH(ADDRESS(ROW(),COLUMN(),4),portal!$G$2:$G$72,0)),
    INDEX(portal!$O$2:$O$72,MATCH(ADDRESS(ROW(),COLUMN(),4),portal!$G$2:$G$72,0)),
    IF('map orig'!AW37=".",".","#")
)</f>
        <v>#</v>
      </c>
      <c r="AX37" t="str">
        <f ca="1">IF(
    ISNUMBER(MATCH(ADDRESS(ROW(),COLUMN(),4),portal!$G$2:$G$72,0)),
    INDEX(portal!$O$2:$O$72,MATCH(ADDRESS(ROW(),COLUMN(),4),portal!$G$2:$G$72,0)),
    IF('map orig'!AX37=".",".","#")
)</f>
        <v>#</v>
      </c>
      <c r="AY37" t="str">
        <f ca="1">IF(
    ISNUMBER(MATCH(ADDRESS(ROW(),COLUMN(),4),portal!$G$2:$G$72,0)),
    INDEX(portal!$O$2:$O$72,MATCH(ADDRESS(ROW(),COLUMN(),4),portal!$G$2:$G$72,0)),
    IF('map orig'!AY37=".",".","#")
)</f>
        <v>#</v>
      </c>
      <c r="AZ37" t="str">
        <f ca="1">IF(
    ISNUMBER(MATCH(ADDRESS(ROW(),COLUMN(),4),portal!$G$2:$G$72,0)),
    INDEX(portal!$O$2:$O$72,MATCH(ADDRESS(ROW(),COLUMN(),4),portal!$G$2:$G$72,0)),
    IF('map orig'!AZ37=".",".","#")
)</f>
        <v>#</v>
      </c>
      <c r="BA37" t="str">
        <f ca="1">IF(
    ISNUMBER(MATCH(ADDRESS(ROW(),COLUMN(),4),portal!$G$2:$G$72,0)),
    INDEX(portal!$O$2:$O$72,MATCH(ADDRESS(ROW(),COLUMN(),4),portal!$G$2:$G$72,0)),
    IF('map orig'!BA37=".",".","#")
)</f>
        <v>#</v>
      </c>
      <c r="BB37" t="str">
        <f ca="1">IF(
    ISNUMBER(MATCH(ADDRESS(ROW(),COLUMN(),4),portal!$G$2:$G$72,0)),
    INDEX(portal!$O$2:$O$72,MATCH(ADDRESS(ROW(),COLUMN(),4),portal!$G$2:$G$72,0)),
    IF('map orig'!BB37=".",".","#")
)</f>
        <v>#</v>
      </c>
      <c r="BC37" t="str">
        <f ca="1">IF(
    ISNUMBER(MATCH(ADDRESS(ROW(),COLUMN(),4),portal!$G$2:$G$72,0)),
    INDEX(portal!$O$2:$O$72,MATCH(ADDRESS(ROW(),COLUMN(),4),portal!$G$2:$G$72,0)),
    IF('map orig'!BC37=".",".","#")
)</f>
        <v>#</v>
      </c>
      <c r="BD37" t="str">
        <f ca="1">IF(
    ISNUMBER(MATCH(ADDRESS(ROW(),COLUMN(),4),portal!$G$2:$G$72,0)),
    INDEX(portal!$O$2:$O$72,MATCH(ADDRESS(ROW(),COLUMN(),4),portal!$G$2:$G$72,0)),
    IF('map orig'!BD37=".",".","#")
)</f>
        <v>#</v>
      </c>
      <c r="BE37" t="str">
        <f ca="1">IF(
    ISNUMBER(MATCH(ADDRESS(ROW(),COLUMN(),4),portal!$G$2:$G$72,0)),
    INDEX(portal!$O$2:$O$72,MATCH(ADDRESS(ROW(),COLUMN(),4),portal!$G$2:$G$72,0)),
    IF('map orig'!BE37=".",".","#")
)</f>
        <v>#</v>
      </c>
      <c r="BF37" t="str">
        <f ca="1">IF(
    ISNUMBER(MATCH(ADDRESS(ROW(),COLUMN(),4),portal!$G$2:$G$72,0)),
    INDEX(portal!$O$2:$O$72,MATCH(ADDRESS(ROW(),COLUMN(),4),portal!$G$2:$G$72,0)),
    IF('map orig'!BF37=".",".","#")
)</f>
        <v>#</v>
      </c>
      <c r="BG37" t="str">
        <f ca="1">IF(
    ISNUMBER(MATCH(ADDRESS(ROW(),COLUMN(),4),portal!$G$2:$G$72,0)),
    INDEX(portal!$O$2:$O$72,MATCH(ADDRESS(ROW(),COLUMN(),4),portal!$G$2:$G$72,0)),
    IF('map orig'!BG37=".",".","#")
)</f>
        <v>#</v>
      </c>
      <c r="BH37" t="str">
        <f ca="1">IF(
    ISNUMBER(MATCH(ADDRESS(ROW(),COLUMN(),4),portal!$G$2:$G$72,0)),
    INDEX(portal!$O$2:$O$72,MATCH(ADDRESS(ROW(),COLUMN(),4),portal!$G$2:$G$72,0)),
    IF('map orig'!BH37=".",".","#")
)</f>
        <v>#</v>
      </c>
      <c r="BI37" t="str">
        <f ca="1">IF(
    ISNUMBER(MATCH(ADDRESS(ROW(),COLUMN(),4),portal!$G$2:$G$72,0)),
    INDEX(portal!$O$2:$O$72,MATCH(ADDRESS(ROW(),COLUMN(),4),portal!$G$2:$G$72,0)),
    IF('map orig'!BI37=".",".","#")
)</f>
        <v>#</v>
      </c>
      <c r="BJ37" t="str">
        <f ca="1">IF(
    ISNUMBER(MATCH(ADDRESS(ROW(),COLUMN(),4),portal!$G$2:$G$72,0)),
    INDEX(portal!$O$2:$O$72,MATCH(ADDRESS(ROW(),COLUMN(),4),portal!$G$2:$G$72,0)),
    IF('map orig'!BJ37=".",".","#")
)</f>
        <v>#</v>
      </c>
      <c r="BK37" t="str">
        <f ca="1">IF(
    ISNUMBER(MATCH(ADDRESS(ROW(),COLUMN(),4),portal!$G$2:$G$72,0)),
    INDEX(portal!$O$2:$O$72,MATCH(ADDRESS(ROW(),COLUMN(),4),portal!$G$2:$G$72,0)),
    IF('map orig'!BK37=".",".","#")
)</f>
        <v>#</v>
      </c>
      <c r="BL37" t="str">
        <f ca="1">IF(
    ISNUMBER(MATCH(ADDRESS(ROW(),COLUMN(),4),portal!$G$2:$G$72,0)),
    INDEX(portal!$O$2:$O$72,MATCH(ADDRESS(ROW(),COLUMN(),4),portal!$G$2:$G$72,0)),
    IF('map orig'!BL37=".",".","#")
)</f>
        <v>#</v>
      </c>
      <c r="BM37" t="str">
        <f ca="1">IF(
    ISNUMBER(MATCH(ADDRESS(ROW(),COLUMN(),4),portal!$G$2:$G$72,0)),
    INDEX(portal!$O$2:$O$72,MATCH(ADDRESS(ROW(),COLUMN(),4),portal!$G$2:$G$72,0)),
    IF('map orig'!BM37=".",".","#")
)</f>
        <v>#</v>
      </c>
      <c r="BN37" t="str">
        <f ca="1">IF(
    ISNUMBER(MATCH(ADDRESS(ROW(),COLUMN(),4),portal!$G$2:$G$72,0)),
    INDEX(portal!$O$2:$O$72,MATCH(ADDRESS(ROW(),COLUMN(),4),portal!$G$2:$G$72,0)),
    IF('map orig'!BN37=".",".","#")
)</f>
        <v>#</v>
      </c>
      <c r="BO37" t="str">
        <f ca="1">IF(
    ISNUMBER(MATCH(ADDRESS(ROW(),COLUMN(),4),portal!$G$2:$G$72,0)),
    INDEX(portal!$O$2:$O$72,MATCH(ADDRESS(ROW(),COLUMN(),4),portal!$G$2:$G$72,0)),
    IF('map orig'!BO37=".",".","#")
)</f>
        <v>#</v>
      </c>
      <c r="BP37" t="str">
        <f ca="1">IF(
    ISNUMBER(MATCH(ADDRESS(ROW(),COLUMN(),4),portal!$G$2:$G$72,0)),
    INDEX(portal!$O$2:$O$72,MATCH(ADDRESS(ROW(),COLUMN(),4),portal!$G$2:$G$72,0)),
    IF('map orig'!BP37=".",".","#")
)</f>
        <v>#</v>
      </c>
      <c r="BQ37" t="str">
        <f ca="1">IF(
    ISNUMBER(MATCH(ADDRESS(ROW(),COLUMN(),4),portal!$G$2:$G$72,0)),
    INDEX(portal!$O$2:$O$72,MATCH(ADDRESS(ROW(),COLUMN(),4),portal!$G$2:$G$72,0)),
    IF('map orig'!BQ37=".",".","#")
)</f>
        <v>#</v>
      </c>
      <c r="BR37" t="str">
        <f ca="1">IF(
    ISNUMBER(MATCH(ADDRESS(ROW(),COLUMN(),4),portal!$G$2:$G$72,0)),
    INDEX(portal!$O$2:$O$72,MATCH(ADDRESS(ROW(),COLUMN(),4),portal!$G$2:$G$72,0)),
    IF('map orig'!BR37=".",".","#")
)</f>
        <v>#</v>
      </c>
      <c r="BS37" t="str">
        <f ca="1">IF(
    ISNUMBER(MATCH(ADDRESS(ROW(),COLUMN(),4),portal!$G$2:$G$72,0)),
    INDEX(portal!$O$2:$O$72,MATCH(ADDRESS(ROW(),COLUMN(),4),portal!$G$2:$G$72,0)),
    IF('map orig'!BS37=".",".","#")
)</f>
        <v>#</v>
      </c>
      <c r="BT37" t="str">
        <f ca="1">IF(
    ISNUMBER(MATCH(ADDRESS(ROW(),COLUMN(),4),portal!$G$2:$G$72,0)),
    INDEX(portal!$O$2:$O$72,MATCH(ADDRESS(ROW(),COLUMN(),4),portal!$G$2:$G$72,0)),
    IF('map orig'!BT37=".",".","#")
)</f>
        <v>#</v>
      </c>
      <c r="BU37" t="str">
        <f ca="1">IF(
    ISNUMBER(MATCH(ADDRESS(ROW(),COLUMN(),4),portal!$G$2:$G$72,0)),
    INDEX(portal!$O$2:$O$72,MATCH(ADDRESS(ROW(),COLUMN(),4),portal!$G$2:$G$72,0)),
    IF('map orig'!BU37=".",".","#")
)</f>
        <v>#</v>
      </c>
      <c r="BV37" t="str">
        <f ca="1">IF(
    ISNUMBER(MATCH(ADDRESS(ROW(),COLUMN(),4),portal!$G$2:$G$72,0)),
    INDEX(portal!$O$2:$O$72,MATCH(ADDRESS(ROW(),COLUMN(),4),portal!$G$2:$G$72,0)),
    IF('map orig'!BV37=".",".","#")
)</f>
        <v>#</v>
      </c>
      <c r="BW37" t="str">
        <f ca="1">IF(
    ISNUMBER(MATCH(ADDRESS(ROW(),COLUMN(),4),portal!$G$2:$G$72,0)),
    INDEX(portal!$O$2:$O$72,MATCH(ADDRESS(ROW(),COLUMN(),4),portal!$G$2:$G$72,0)),
    IF('map orig'!BW37=".",".","#")
)</f>
        <v>#</v>
      </c>
      <c r="BX37" t="str">
        <f ca="1">IF(
    ISNUMBER(MATCH(ADDRESS(ROW(),COLUMN(),4),portal!$G$2:$G$72,0)),
    INDEX(portal!$O$2:$O$72,MATCH(ADDRESS(ROW(),COLUMN(),4),portal!$G$2:$G$72,0)),
    IF('map orig'!BX37=".",".","#")
)</f>
        <v>#</v>
      </c>
      <c r="BY37" t="str">
        <f ca="1">IF(
    ISNUMBER(MATCH(ADDRESS(ROW(),COLUMN(),4),portal!$G$2:$G$72,0)),
    INDEX(portal!$O$2:$O$72,MATCH(ADDRESS(ROW(),COLUMN(),4),portal!$G$2:$G$72,0)),
    IF('map orig'!BY37=".",".","#")
)</f>
        <v>#</v>
      </c>
      <c r="BZ37" t="str">
        <f ca="1">IF(
    ISNUMBER(MATCH(ADDRESS(ROW(),COLUMN(),4),portal!$G$2:$G$72,0)),
    INDEX(portal!$O$2:$O$72,MATCH(ADDRESS(ROW(),COLUMN(),4),portal!$G$2:$G$72,0)),
    IF('map orig'!BZ37=".",".","#")
)</f>
        <v>#</v>
      </c>
      <c r="CA37" t="str">
        <f ca="1">IF(
    ISNUMBER(MATCH(ADDRESS(ROW(),COLUMN(),4),portal!$G$2:$G$72,0)),
    INDEX(portal!$O$2:$O$72,MATCH(ADDRESS(ROW(),COLUMN(),4),portal!$G$2:$G$72,0)),
    IF('map orig'!CA37=".",".","#")
)</f>
        <v>#</v>
      </c>
      <c r="CB37" t="str">
        <f ca="1">IF(
    ISNUMBER(MATCH(ADDRESS(ROW(),COLUMN(),4),portal!$G$2:$G$72,0)),
    INDEX(portal!$O$2:$O$72,MATCH(ADDRESS(ROW(),COLUMN(),4),portal!$G$2:$G$72,0)),
    IF('map orig'!CB37=".",".","#")
)</f>
        <v>#</v>
      </c>
      <c r="CC37" t="str">
        <f ca="1">IF(
    ISNUMBER(MATCH(ADDRESS(ROW(),COLUMN(),4),portal!$G$2:$G$72,0)),
    INDEX(portal!$O$2:$O$72,MATCH(ADDRESS(ROW(),COLUMN(),4),portal!$G$2:$G$72,0)),
    IF('map orig'!CC37=".",".","#")
)</f>
        <v>#</v>
      </c>
      <c r="CD37" t="str">
        <f ca="1">IF(
    ISNUMBER(MATCH(ADDRESS(ROW(),COLUMN(),4),portal!$G$2:$G$72,0)),
    INDEX(portal!$O$2:$O$72,MATCH(ADDRESS(ROW(),COLUMN(),4),portal!$G$2:$G$72,0)),
    IF('map orig'!CD37=".",".","#")
)</f>
        <v>#</v>
      </c>
      <c r="CE37" t="str">
        <f ca="1">IF(
    ISNUMBER(MATCH(ADDRESS(ROW(),COLUMN(),4),portal!$G$2:$G$72,0)),
    INDEX(portal!$O$2:$O$72,MATCH(ADDRESS(ROW(),COLUMN(),4),portal!$G$2:$G$72,0)),
    IF('map orig'!CE37=".",".","#")
)</f>
        <v>#</v>
      </c>
      <c r="CF37" t="str">
        <f ca="1">IF(
    ISNUMBER(MATCH(ADDRESS(ROW(),COLUMN(),4),portal!$G$2:$G$72,0)),
    INDEX(portal!$O$2:$O$72,MATCH(ADDRESS(ROW(),COLUMN(),4),portal!$G$2:$G$72,0)),
    IF('map orig'!CF37=".",".","#")
)</f>
        <v>#</v>
      </c>
      <c r="CG37" t="str">
        <f ca="1">IF(
    ISNUMBER(MATCH(ADDRESS(ROW(),COLUMN(),4),portal!$G$2:$G$72,0)),
    INDEX(portal!$O$2:$O$72,MATCH(ADDRESS(ROW(),COLUMN(),4),portal!$G$2:$G$72,0)),
    IF('map orig'!CG37=".",".","#")
)</f>
        <v>#</v>
      </c>
      <c r="CH37" t="str">
        <f ca="1">IF(
    ISNUMBER(MATCH(ADDRESS(ROW(),COLUMN(),4),portal!$G$2:$G$72,0)),
    INDEX(portal!$O$2:$O$72,MATCH(ADDRESS(ROW(),COLUMN(),4),portal!$G$2:$G$72,0)),
    IF('map orig'!CH37=".",".","#")
)</f>
        <v>.</v>
      </c>
      <c r="CI37" t="str">
        <f ca="1">IF(
    ISNUMBER(MATCH(ADDRESS(ROW(),COLUMN(),4),portal!$G$2:$G$72,0)),
    INDEX(portal!$O$2:$O$72,MATCH(ADDRESS(ROW(),COLUMN(),4),portal!$G$2:$G$72,0)),
    IF('map orig'!CI37=".",".","#")
)</f>
        <v>#</v>
      </c>
      <c r="CJ37" t="str">
        <f ca="1">IF(
    ISNUMBER(MATCH(ADDRESS(ROW(),COLUMN(),4),portal!$G$2:$G$72,0)),
    INDEX(portal!$O$2:$O$72,MATCH(ADDRESS(ROW(),COLUMN(),4),portal!$G$2:$G$72,0)),
    IF('map orig'!CJ37=".",".","#")
)</f>
        <v>.</v>
      </c>
      <c r="CK37" t="str">
        <f ca="1">IF(
    ISNUMBER(MATCH(ADDRESS(ROW(),COLUMN(),4),portal!$G$2:$G$72,0)),
    INDEX(portal!$O$2:$O$72,MATCH(ADDRESS(ROW(),COLUMN(),4),portal!$G$2:$G$72,0)),
    IF('map orig'!CK37=".",".","#")
)</f>
        <v>#</v>
      </c>
      <c r="CL37" t="str">
        <f ca="1">IF(
    ISNUMBER(MATCH(ADDRESS(ROW(),COLUMN(),4),portal!$G$2:$G$72,0)),
    INDEX(portal!$O$2:$O$72,MATCH(ADDRESS(ROW(),COLUMN(),4),portal!$G$2:$G$72,0)),
    IF('map orig'!CL37=".",".","#")
)</f>
        <v>.</v>
      </c>
      <c r="CM37" t="str">
        <f ca="1">IF(
    ISNUMBER(MATCH(ADDRESS(ROW(),COLUMN(),4),portal!$G$2:$G$72,0)),
    INDEX(portal!$O$2:$O$72,MATCH(ADDRESS(ROW(),COLUMN(),4),portal!$G$2:$G$72,0)),
    IF('map orig'!CM37=".",".","#")
)</f>
        <v>#</v>
      </c>
      <c r="CN37" t="str">
        <f ca="1">IF(
    ISNUMBER(MATCH(ADDRESS(ROW(),COLUMN(),4),portal!$G$2:$G$72,0)),
    INDEX(portal!$O$2:$O$72,MATCH(ADDRESS(ROW(),COLUMN(),4),portal!$G$2:$G$72,0)),
    IF('map orig'!CN37=".",".","#")
)</f>
        <v>#</v>
      </c>
      <c r="CO37" t="str">
        <f ca="1">IF(
    ISNUMBER(MATCH(ADDRESS(ROW(),COLUMN(),4),portal!$G$2:$G$72,0)),
    INDEX(portal!$O$2:$O$72,MATCH(ADDRESS(ROW(),COLUMN(),4),portal!$G$2:$G$72,0)),
    IF('map orig'!CO37=".",".","#")
)</f>
        <v>#</v>
      </c>
      <c r="CP37" t="str">
        <f ca="1">IF(
    ISNUMBER(MATCH(ADDRESS(ROW(),COLUMN(),4),portal!$G$2:$G$72,0)),
    INDEX(portal!$O$2:$O$72,MATCH(ADDRESS(ROW(),COLUMN(),4),portal!$G$2:$G$72,0)),
    IF('map orig'!CP37=".",".","#")
)</f>
        <v>#</v>
      </c>
      <c r="CQ37" t="str">
        <f ca="1">IF(
    ISNUMBER(MATCH(ADDRESS(ROW(),COLUMN(),4),portal!$G$2:$G$72,0)),
    INDEX(portal!$O$2:$O$72,MATCH(ADDRESS(ROW(),COLUMN(),4),portal!$G$2:$G$72,0)),
    IF('map orig'!CQ37=".",".","#")
)</f>
        <v>#</v>
      </c>
      <c r="CR37" t="str">
        <f ca="1">IF(
    ISNUMBER(MATCH(ADDRESS(ROW(),COLUMN(),4),portal!$G$2:$G$72,0)),
    INDEX(portal!$O$2:$O$72,MATCH(ADDRESS(ROW(),COLUMN(),4),portal!$G$2:$G$72,0)),
    IF('map orig'!CR37=".",".","#")
)</f>
        <v>.</v>
      </c>
      <c r="CS37" t="str">
        <f ca="1">IF(
    ISNUMBER(MATCH(ADDRESS(ROW(),COLUMN(),4),portal!$G$2:$G$72,0)),
    INDEX(portal!$O$2:$O$72,MATCH(ADDRESS(ROW(),COLUMN(),4),portal!$G$2:$G$72,0)),
    IF('map orig'!CS37=".",".","#")
)</f>
        <v>#</v>
      </c>
      <c r="CT37" t="str">
        <f ca="1">IF(
    ISNUMBER(MATCH(ADDRESS(ROW(),COLUMN(),4),portal!$G$2:$G$72,0)),
    INDEX(portal!$O$2:$O$72,MATCH(ADDRESS(ROW(),COLUMN(),4),portal!$G$2:$G$72,0)),
    IF('map orig'!CT37=".",".","#")
)</f>
        <v>#</v>
      </c>
      <c r="CU37" t="str">
        <f ca="1">IF(
    ISNUMBER(MATCH(ADDRESS(ROW(),COLUMN(),4),portal!$G$2:$G$72,0)),
    INDEX(portal!$O$2:$O$72,MATCH(ADDRESS(ROW(),COLUMN(),4),portal!$G$2:$G$72,0)),
    IF('map orig'!CU37=".",".","#")
)</f>
        <v>#</v>
      </c>
      <c r="CV37" t="str">
        <f ca="1">IF(
    ISNUMBER(MATCH(ADDRESS(ROW(),COLUMN(),4),portal!$G$2:$G$72,0)),
    INDEX(portal!$O$2:$O$72,MATCH(ADDRESS(ROW(),COLUMN(),4),portal!$G$2:$G$72,0)),
    IF('map orig'!CV37=".",".","#")
)</f>
        <v>#</v>
      </c>
      <c r="CW37" t="str">
        <f ca="1">IF(
    ISNUMBER(MATCH(ADDRESS(ROW(),COLUMN(),4),portal!$G$2:$G$72,0)),
    INDEX(portal!$O$2:$O$72,MATCH(ADDRESS(ROW(),COLUMN(),4),portal!$G$2:$G$72,0)),
    IF('map orig'!CW37=".",".","#")
)</f>
        <v>#</v>
      </c>
      <c r="CX37" t="str">
        <f ca="1">IF(
    ISNUMBER(MATCH(ADDRESS(ROW(),COLUMN(),4),portal!$G$2:$G$72,0)),
    INDEX(portal!$O$2:$O$72,MATCH(ADDRESS(ROW(),COLUMN(),4),portal!$G$2:$G$72,0)),
    IF('map orig'!CX37=".",".","#")
)</f>
        <v>.</v>
      </c>
      <c r="CY37" t="str">
        <f ca="1">IF(
    ISNUMBER(MATCH(ADDRESS(ROW(),COLUMN(),4),portal!$G$2:$G$72,0)),
    INDEX(portal!$O$2:$O$72,MATCH(ADDRESS(ROW(),COLUMN(),4),portal!$G$2:$G$72,0)),
    IF('map orig'!CY37=".",".","#")
)</f>
        <v>#</v>
      </c>
      <c r="CZ37" t="str">
        <f ca="1">IF(
    ISNUMBER(MATCH(ADDRESS(ROW(),COLUMN(),4),portal!$G$2:$G$72,0)),
    INDEX(portal!$O$2:$O$72,MATCH(ADDRESS(ROW(),COLUMN(),4),portal!$G$2:$G$72,0)),
    IF('map orig'!CZ37=".",".","#")
)</f>
        <v>#</v>
      </c>
      <c r="DA37" t="str">
        <f ca="1">IF(
    ISNUMBER(MATCH(ADDRESS(ROW(),COLUMN(),4),portal!$G$2:$G$72,0)),
    INDEX(portal!$O$2:$O$72,MATCH(ADDRESS(ROW(),COLUMN(),4),portal!$G$2:$G$72,0)),
    IF('map orig'!DA37=".",".","#")
)</f>
        <v>#</v>
      </c>
      <c r="DB37" t="str">
        <f ca="1">IF(
    ISNUMBER(MATCH(ADDRESS(ROW(),COLUMN(),4),portal!$G$2:$G$72,0)),
    INDEX(portal!$O$2:$O$72,MATCH(ADDRESS(ROW(),COLUMN(),4),portal!$G$2:$G$72,0)),
    IF('map orig'!DB37=".",".","#")
)</f>
        <v>.</v>
      </c>
      <c r="DC37" t="str">
        <f ca="1">IF(
    ISNUMBER(MATCH(ADDRESS(ROW(),COLUMN(),4),portal!$G$2:$G$72,0)),
    INDEX(portal!$O$2:$O$72,MATCH(ADDRESS(ROW(),COLUMN(),4),portal!$G$2:$G$72,0)),
    IF('map orig'!DC37=".",".","#")
)</f>
        <v>#</v>
      </c>
      <c r="DD37" t="str">
        <f ca="1">IF(
    ISNUMBER(MATCH(ADDRESS(ROW(),COLUMN(),4),portal!$G$2:$G$72,0)),
    INDEX(portal!$O$2:$O$72,MATCH(ADDRESS(ROW(),COLUMN(),4),portal!$G$2:$G$72,0)),
    IF('map orig'!DD37=".",".","#")
)</f>
        <v>#</v>
      </c>
      <c r="DE37" t="str">
        <f ca="1">IF(
    ISNUMBER(MATCH(ADDRESS(ROW(),COLUMN(),4),portal!$G$2:$G$72,0)),
    INDEX(portal!$O$2:$O$72,MATCH(ADDRESS(ROW(),COLUMN(),4),portal!$G$2:$G$72,0)),
    IF('map orig'!DE37=".",".","#")
)</f>
        <v>#</v>
      </c>
      <c r="DF37" t="str">
        <f ca="1">IF(
    ISNUMBER(MATCH(ADDRESS(ROW(),COLUMN(),4),portal!$G$2:$G$72,0)),
    INDEX(portal!$O$2:$O$72,MATCH(ADDRESS(ROW(),COLUMN(),4),portal!$G$2:$G$72,0)),
    IF('map orig'!DF37=".",".","#")
)</f>
        <v>.</v>
      </c>
      <c r="DG37" t="str">
        <f ca="1">IF(
    ISNUMBER(MATCH(ADDRESS(ROW(),COLUMN(),4),portal!$G$2:$G$72,0)),
    INDEX(portal!$O$2:$O$72,MATCH(ADDRESS(ROW(),COLUMN(),4),portal!$G$2:$G$72,0)),
    IF('map orig'!DG37=".",".","#")
)</f>
        <v>#</v>
      </c>
      <c r="DH37" t="str">
        <f ca="1">IF(
    ISNUMBER(MATCH(ADDRESS(ROW(),COLUMN(),4),portal!$G$2:$G$72,0)),
    INDEX(portal!$O$2:$O$72,MATCH(ADDRESS(ROW(),COLUMN(),4),portal!$G$2:$G$72,0)),
    IF('map orig'!DH37=".",".","#")
)</f>
        <v>.</v>
      </c>
      <c r="DI37" t="str">
        <f ca="1">IF(
    ISNUMBER(MATCH(ADDRESS(ROW(),COLUMN(),4),portal!$G$2:$G$72,0)),
    INDEX(portal!$O$2:$O$72,MATCH(ADDRESS(ROW(),COLUMN(),4),portal!$G$2:$G$72,0)),
    IF('map orig'!DI37=".",".","#")
)</f>
        <v>#</v>
      </c>
      <c r="DJ37" t="str">
        <f ca="1">IF(
    ISNUMBER(MATCH(ADDRESS(ROW(),COLUMN(),4),portal!$G$2:$G$72,0)),
    INDEX(portal!$O$2:$O$72,MATCH(ADDRESS(ROW(),COLUMN(),4),portal!$G$2:$G$72,0)),
    IF('map orig'!DJ37=".",".","#")
)</f>
        <v>#</v>
      </c>
      <c r="DK37" t="str">
        <f ca="1">IF(
    ISNUMBER(MATCH(ADDRESS(ROW(),COLUMN(),4),portal!$G$2:$G$72,0)),
    INDEX(portal!$O$2:$O$72,MATCH(ADDRESS(ROW(),COLUMN(),4),portal!$G$2:$G$72,0)),
    IF('map orig'!DK37=".",".","#")
)</f>
        <v>#</v>
      </c>
      <c r="DL37" t="str">
        <f ca="1">IF(
    ISNUMBER(MATCH(ADDRESS(ROW(),COLUMN(),4),portal!$G$2:$G$72,0)),
    INDEX(portal!$O$2:$O$72,MATCH(ADDRESS(ROW(),COLUMN(),4),portal!$G$2:$G$72,0)),
    IF('map orig'!DL37=".",".","#")
)</f>
        <v>#</v>
      </c>
      <c r="DM37" t="str">
        <f ca="1">IF(
    ISNUMBER(MATCH(ADDRESS(ROW(),COLUMN(),4),portal!$G$2:$G$72,0)),
    INDEX(portal!$O$2:$O$72,MATCH(ADDRESS(ROW(),COLUMN(),4),portal!$G$2:$G$72,0)),
    IF('map orig'!DM37=".",".","#")
)</f>
        <v>#</v>
      </c>
    </row>
    <row r="38" spans="1:117" ht="15" customHeight="1">
      <c r="A38" t="str">
        <f ca="1">IF(
    ISNUMBER(MATCH(ADDRESS(ROW(),COLUMN(),4),portal!$G$2:$G$72,0)),
    INDEX(portal!$O$2:$O$72,MATCH(ADDRESS(ROW(),COLUMN(),4),portal!$G$2:$G$72,0)),
    IF('map orig'!A38=".",".","#")
)</f>
        <v>#</v>
      </c>
      <c r="B38" t="str">
        <f ca="1">IF(
    ISNUMBER(MATCH(ADDRESS(ROW(),COLUMN(),4),portal!$G$2:$G$72,0)),
    INDEX(portal!$O$2:$O$72,MATCH(ADDRESS(ROW(),COLUMN(),4),portal!$G$2:$G$72,0)),
    IF('map orig'!B38=".",".","#")
)</f>
        <v>0008400511</v>
      </c>
      <c r="C38" t="str">
        <f ca="1">IF(
    ISNUMBER(MATCH(ADDRESS(ROW(),COLUMN(),4),portal!$G$2:$G$72,0)),
    INDEX(portal!$O$2:$O$72,MATCH(ADDRESS(ROW(),COLUMN(),4),portal!$G$2:$G$72,0)),
    IF('map orig'!C38=".",".","#")
)</f>
        <v>.</v>
      </c>
      <c r="D38" t="str">
        <f ca="1">IF(
    ISNUMBER(MATCH(ADDRESS(ROW(),COLUMN(),4),portal!$G$2:$G$72,0)),
    INDEX(portal!$O$2:$O$72,MATCH(ADDRESS(ROW(),COLUMN(),4),portal!$G$2:$G$72,0)),
    IF('map orig'!D38=".",".","#")
)</f>
        <v>.</v>
      </c>
      <c r="E38" t="str">
        <f ca="1">IF(
    ISNUMBER(MATCH(ADDRESS(ROW(),COLUMN(),4),portal!$G$2:$G$72,0)),
    INDEX(portal!$O$2:$O$72,MATCH(ADDRESS(ROW(),COLUMN(),4),portal!$G$2:$G$72,0)),
    IF('map orig'!E38=".",".","#")
)</f>
        <v>.</v>
      </c>
      <c r="F38" t="str">
        <f ca="1">IF(
    ISNUMBER(MATCH(ADDRESS(ROW(),COLUMN(),4),portal!$G$2:$G$72,0)),
    INDEX(portal!$O$2:$O$72,MATCH(ADDRESS(ROW(),COLUMN(),4),portal!$G$2:$G$72,0)),
    IF('map orig'!F38=".",".","#")
)</f>
        <v>.</v>
      </c>
      <c r="G38" t="str">
        <f ca="1">IF(
    ISNUMBER(MATCH(ADDRESS(ROW(),COLUMN(),4),portal!$G$2:$G$72,0)),
    INDEX(portal!$O$2:$O$72,MATCH(ADDRESS(ROW(),COLUMN(),4),portal!$G$2:$G$72,0)),
    IF('map orig'!G38=".",".","#")
)</f>
        <v>.</v>
      </c>
      <c r="H38" t="str">
        <f ca="1">IF(
    ISNUMBER(MATCH(ADDRESS(ROW(),COLUMN(),4),portal!$G$2:$G$72,0)),
    INDEX(portal!$O$2:$O$72,MATCH(ADDRESS(ROW(),COLUMN(),4),portal!$G$2:$G$72,0)),
    IF('map orig'!H38=".",".","#")
)</f>
        <v>.</v>
      </c>
      <c r="I38" t="str">
        <f ca="1">IF(
    ISNUMBER(MATCH(ADDRESS(ROW(),COLUMN(),4),portal!$G$2:$G$72,0)),
    INDEX(portal!$O$2:$O$72,MATCH(ADDRESS(ROW(),COLUMN(),4),portal!$G$2:$G$72,0)),
    IF('map orig'!I38=".",".","#")
)</f>
        <v>.</v>
      </c>
      <c r="J38" t="str">
        <f ca="1">IF(
    ISNUMBER(MATCH(ADDRESS(ROW(),COLUMN(),4),portal!$G$2:$G$72,0)),
    INDEX(portal!$O$2:$O$72,MATCH(ADDRESS(ROW(),COLUMN(),4),portal!$G$2:$G$72,0)),
    IF('map orig'!J38=".",".","#")
)</f>
        <v>.</v>
      </c>
      <c r="K38" t="str">
        <f ca="1">IF(
    ISNUMBER(MATCH(ADDRESS(ROW(),COLUMN(),4),portal!$G$2:$G$72,0)),
    INDEX(portal!$O$2:$O$72,MATCH(ADDRESS(ROW(),COLUMN(),4),portal!$G$2:$G$72,0)),
    IF('map orig'!K38=".",".","#")
)</f>
        <v>#</v>
      </c>
      <c r="L38" t="str">
        <f ca="1">IF(
    ISNUMBER(MATCH(ADDRESS(ROW(),COLUMN(),4),portal!$G$2:$G$72,0)),
    INDEX(portal!$O$2:$O$72,MATCH(ADDRESS(ROW(),COLUMN(),4),portal!$G$2:$G$72,0)),
    IF('map orig'!L38=".",".","#")
)</f>
        <v>.</v>
      </c>
      <c r="M38" t="str">
        <f ca="1">IF(
    ISNUMBER(MATCH(ADDRESS(ROW(),COLUMN(),4),portal!$G$2:$G$72,0)),
    INDEX(portal!$O$2:$O$72,MATCH(ADDRESS(ROW(),COLUMN(),4),portal!$G$2:$G$72,0)),
    IF('map orig'!M38=".",".","#")
)</f>
        <v>.</v>
      </c>
      <c r="N38" t="str">
        <f ca="1">IF(
    ISNUMBER(MATCH(ADDRESS(ROW(),COLUMN(),4),portal!$G$2:$G$72,0)),
    INDEX(portal!$O$2:$O$72,MATCH(ADDRESS(ROW(),COLUMN(),4),portal!$G$2:$G$72,0)),
    IF('map orig'!N38=".",".","#")
)</f>
        <v>.</v>
      </c>
      <c r="O38" t="str">
        <f ca="1">IF(
    ISNUMBER(MATCH(ADDRESS(ROW(),COLUMN(),4),portal!$G$2:$G$72,0)),
    INDEX(portal!$O$2:$O$72,MATCH(ADDRESS(ROW(),COLUMN(),4),portal!$G$2:$G$72,0)),
    IF('map orig'!O38=".",".","#")
)</f>
        <v>.</v>
      </c>
      <c r="P38" t="str">
        <f ca="1">IF(
    ISNUMBER(MATCH(ADDRESS(ROW(),COLUMN(),4),portal!$G$2:$G$72,0)),
    INDEX(portal!$O$2:$O$72,MATCH(ADDRESS(ROW(),COLUMN(),4),portal!$G$2:$G$72,0)),
    IF('map orig'!P38=".",".","#")
)</f>
        <v>.</v>
      </c>
      <c r="Q38" t="str">
        <f ca="1">IF(
    ISNUMBER(MATCH(ADDRESS(ROW(),COLUMN(),4),portal!$G$2:$G$72,0)),
    INDEX(portal!$O$2:$O$72,MATCH(ADDRESS(ROW(),COLUMN(),4),portal!$G$2:$G$72,0)),
    IF('map orig'!Q38=".",".","#")
)</f>
        <v>.</v>
      </c>
      <c r="R38" t="str">
        <f ca="1">IF(
    ISNUMBER(MATCH(ADDRESS(ROW(),COLUMN(),4),portal!$G$2:$G$72,0)),
    INDEX(portal!$O$2:$O$72,MATCH(ADDRESS(ROW(),COLUMN(),4),portal!$G$2:$G$72,0)),
    IF('map orig'!R38=".",".","#")
)</f>
        <v>.</v>
      </c>
      <c r="S38" t="str">
        <f ca="1">IF(
    ISNUMBER(MATCH(ADDRESS(ROW(),COLUMN(),4),portal!$G$2:$G$72,0)),
    INDEX(portal!$O$2:$O$72,MATCH(ADDRESS(ROW(),COLUMN(),4),portal!$G$2:$G$72,0)),
    IF('map orig'!S38=".",".","#")
)</f>
        <v>#</v>
      </c>
      <c r="T38" t="str">
        <f ca="1">IF(
    ISNUMBER(MATCH(ADDRESS(ROW(),COLUMN(),4),portal!$G$2:$G$72,0)),
    INDEX(portal!$O$2:$O$72,MATCH(ADDRESS(ROW(),COLUMN(),4),portal!$G$2:$G$72,0)),
    IF('map orig'!T38=".",".","#")
)</f>
        <v>.</v>
      </c>
      <c r="U38" t="str">
        <f ca="1">IF(
    ISNUMBER(MATCH(ADDRESS(ROW(),COLUMN(),4),portal!$G$2:$G$72,0)),
    INDEX(portal!$O$2:$O$72,MATCH(ADDRESS(ROW(),COLUMN(),4),portal!$G$2:$G$72,0)),
    IF('map orig'!U38=".",".","#")
)</f>
        <v>#</v>
      </c>
      <c r="V38" t="str">
        <f ca="1">IF(
    ISNUMBER(MATCH(ADDRESS(ROW(),COLUMN(),4),portal!$G$2:$G$72,0)),
    INDEX(portal!$O$2:$O$72,MATCH(ADDRESS(ROW(),COLUMN(),4),portal!$G$2:$G$72,0)),
    IF('map orig'!V38=".",".","#")
)</f>
        <v>.</v>
      </c>
      <c r="W38" t="str">
        <f ca="1">IF(
    ISNUMBER(MATCH(ADDRESS(ROW(),COLUMN(),4),portal!$G$2:$G$72,0)),
    INDEX(portal!$O$2:$O$72,MATCH(ADDRESS(ROW(),COLUMN(),4),portal!$G$2:$G$72,0)),
    IF('map orig'!W38=".",".","#")
)</f>
        <v>.</v>
      </c>
      <c r="X38" t="str">
        <f ca="1">IF(
    ISNUMBER(MATCH(ADDRESS(ROW(),COLUMN(),4),portal!$G$2:$G$72,0)),
    INDEX(portal!$O$2:$O$72,MATCH(ADDRESS(ROW(),COLUMN(),4),portal!$G$2:$G$72,0)),
    IF('map orig'!X38=".",".","#")
)</f>
        <v>.</v>
      </c>
      <c r="Y38" t="str">
        <f ca="1">IF(
    ISNUMBER(MATCH(ADDRESS(ROW(),COLUMN(),4),portal!$G$2:$G$72,0)),
    INDEX(portal!$O$2:$O$72,MATCH(ADDRESS(ROW(),COLUMN(),4),portal!$G$2:$G$72,0)),
    IF('map orig'!Y38=".",".","#")
)</f>
        <v>#</v>
      </c>
      <c r="Z38" t="str">
        <f ca="1">IF(
    ISNUMBER(MATCH(ADDRESS(ROW(),COLUMN(),4),portal!$G$2:$G$72,0)),
    INDEX(portal!$O$2:$O$72,MATCH(ADDRESS(ROW(),COLUMN(),4),portal!$G$2:$G$72,0)),
    IF('map orig'!Z38=".",".","#")
)</f>
        <v>.</v>
      </c>
      <c r="AA38" t="str">
        <f ca="1">IF(
    ISNUMBER(MATCH(ADDRESS(ROW(),COLUMN(),4),portal!$G$2:$G$72,0)),
    INDEX(portal!$O$2:$O$72,MATCH(ADDRESS(ROW(),COLUMN(),4),portal!$G$2:$G$72,0)),
    IF('map orig'!AA38=".",".","#")
)</f>
        <v>#</v>
      </c>
      <c r="AB38" t="str">
        <f ca="1">IF(
    ISNUMBER(MATCH(ADDRESS(ROW(),COLUMN(),4),portal!$G$2:$G$72,0)),
    INDEX(portal!$O$2:$O$72,MATCH(ADDRESS(ROW(),COLUMN(),4),portal!$G$2:$G$72,0)),
    IF('map orig'!AB38=".",".","#")
)</f>
        <v>.</v>
      </c>
      <c r="AC38" t="str">
        <f ca="1">IF(
    ISNUMBER(MATCH(ADDRESS(ROW(),COLUMN(),4),portal!$G$2:$G$72,0)),
    INDEX(portal!$O$2:$O$72,MATCH(ADDRESS(ROW(),COLUMN(),4),portal!$G$2:$G$72,0)),
    IF('map orig'!AC38=".",".","#")
)</f>
        <v>.</v>
      </c>
      <c r="AD38" t="str">
        <f ca="1">IF(
    ISNUMBER(MATCH(ADDRESS(ROW(),COLUMN(),4),portal!$G$2:$G$72,0)),
    INDEX(portal!$O$2:$O$72,MATCH(ADDRESS(ROW(),COLUMN(),4),portal!$G$2:$G$72,0)),
    IF('map orig'!AD38=".",".","#")
)</f>
        <v>.</v>
      </c>
      <c r="AE38" t="str">
        <f ca="1">IF(
    ISNUMBER(MATCH(ADDRESS(ROW(),COLUMN(),4),portal!$G$2:$G$72,0)),
    INDEX(portal!$O$2:$O$72,MATCH(ADDRESS(ROW(),COLUMN(),4),portal!$G$2:$G$72,0)),
    IF('map orig'!AE38=".",".","#")
)</f>
        <v>#</v>
      </c>
      <c r="AF38" t="str">
        <f ca="1">IF(
    ISNUMBER(MATCH(ADDRESS(ROW(),COLUMN(),4),portal!$G$2:$G$72,0)),
    INDEX(portal!$O$2:$O$72,MATCH(ADDRESS(ROW(),COLUMN(),4),portal!$G$2:$G$72,0)),
    IF('map orig'!AF38=".",".","#")
)</f>
        <v>.</v>
      </c>
      <c r="AG38" t="str">
        <f ca="1">IF(
    ISNUMBER(MATCH(ADDRESS(ROW(),COLUMN(),4),portal!$G$2:$G$72,0)),
    INDEX(portal!$O$2:$O$72,MATCH(ADDRESS(ROW(),COLUMN(),4),portal!$G$2:$G$72,0)),
    IF('map orig'!AG38=".",".","#")
)</f>
        <v>#</v>
      </c>
      <c r="AH38" t="str">
        <f ca="1">IF(
    ISNUMBER(MATCH(ADDRESS(ROW(),COLUMN(),4),portal!$G$2:$G$72,0)),
    INDEX(portal!$O$2:$O$72,MATCH(ADDRESS(ROW(),COLUMN(),4),portal!$G$2:$G$72,0)),
    IF('map orig'!AH38=".",".","#")
)</f>
        <v>#</v>
      </c>
      <c r="AI38" t="str">
        <f ca="1">IF(
    ISNUMBER(MATCH(ADDRESS(ROW(),COLUMN(),4),portal!$G$2:$G$72,0)),
    INDEX(portal!$O$2:$O$72,MATCH(ADDRESS(ROW(),COLUMN(),4),portal!$G$2:$G$72,0)),
    IF('map orig'!AI38=".",".","#")
)</f>
        <v>#</v>
      </c>
      <c r="AJ38" t="str">
        <f ca="1">IF(
    ISNUMBER(MATCH(ADDRESS(ROW(),COLUMN(),4),portal!$G$2:$G$72,0)),
    INDEX(portal!$O$2:$O$72,MATCH(ADDRESS(ROW(),COLUMN(),4),portal!$G$2:$G$72,0)),
    IF('map orig'!AJ38=".",".","#")
)</f>
        <v>#</v>
      </c>
      <c r="AK38" t="str">
        <f ca="1">IF(
    ISNUMBER(MATCH(ADDRESS(ROW(),COLUMN(),4),portal!$G$2:$G$72,0)),
    INDEX(portal!$O$2:$O$72,MATCH(ADDRESS(ROW(),COLUMN(),4),portal!$G$2:$G$72,0)),
    IF('map orig'!AK38=".",".","#")
)</f>
        <v>#</v>
      </c>
      <c r="AL38" t="str">
        <f ca="1">IF(
    ISNUMBER(MATCH(ADDRESS(ROW(),COLUMN(),4),portal!$G$2:$G$72,0)),
    INDEX(portal!$O$2:$O$72,MATCH(ADDRESS(ROW(),COLUMN(),4),portal!$G$2:$G$72,0)),
    IF('map orig'!AL38=".",".","#")
)</f>
        <v>#</v>
      </c>
      <c r="AM38" t="str">
        <f ca="1">IF(
    ISNUMBER(MATCH(ADDRESS(ROW(),COLUMN(),4),portal!$G$2:$G$72,0)),
    INDEX(portal!$O$2:$O$72,MATCH(ADDRESS(ROW(),COLUMN(),4),portal!$G$2:$G$72,0)),
    IF('map orig'!AM38=".",".","#")
)</f>
        <v>#</v>
      </c>
      <c r="AN38" t="str">
        <f ca="1">IF(
    ISNUMBER(MATCH(ADDRESS(ROW(),COLUMN(),4),portal!$G$2:$G$72,0)),
    INDEX(portal!$O$2:$O$72,MATCH(ADDRESS(ROW(),COLUMN(),4),portal!$G$2:$G$72,0)),
    IF('map orig'!AN38=".",".","#")
)</f>
        <v>#</v>
      </c>
      <c r="AO38" t="str">
        <f ca="1">IF(
    ISNUMBER(MATCH(ADDRESS(ROW(),COLUMN(),4),portal!$G$2:$G$72,0)),
    INDEX(portal!$O$2:$O$72,MATCH(ADDRESS(ROW(),COLUMN(),4),portal!$G$2:$G$72,0)),
    IF('map orig'!AO38=".",".","#")
)</f>
        <v>#</v>
      </c>
      <c r="AP38" t="str">
        <f ca="1">IF(
    ISNUMBER(MATCH(ADDRESS(ROW(),COLUMN(),4),portal!$G$2:$G$72,0)),
    INDEX(portal!$O$2:$O$72,MATCH(ADDRESS(ROW(),COLUMN(),4),portal!$G$2:$G$72,0)),
    IF('map orig'!AP38=".",".","#")
)</f>
        <v>#</v>
      </c>
      <c r="AQ38" t="str">
        <f ca="1">IF(
    ISNUMBER(MATCH(ADDRESS(ROW(),COLUMN(),4),portal!$G$2:$G$72,0)),
    INDEX(portal!$O$2:$O$72,MATCH(ADDRESS(ROW(),COLUMN(),4),portal!$G$2:$G$72,0)),
    IF('map orig'!AQ38=".",".","#")
)</f>
        <v>#</v>
      </c>
      <c r="AR38" t="str">
        <f ca="1">IF(
    ISNUMBER(MATCH(ADDRESS(ROW(),COLUMN(),4),portal!$G$2:$G$72,0)),
    INDEX(portal!$O$2:$O$72,MATCH(ADDRESS(ROW(),COLUMN(),4),portal!$G$2:$G$72,0)),
    IF('map orig'!AR38=".",".","#")
)</f>
        <v>#</v>
      </c>
      <c r="AS38" t="str">
        <f ca="1">IF(
    ISNUMBER(MATCH(ADDRESS(ROW(),COLUMN(),4),portal!$G$2:$G$72,0)),
    INDEX(portal!$O$2:$O$72,MATCH(ADDRESS(ROW(),COLUMN(),4),portal!$G$2:$G$72,0)),
    IF('map orig'!AS38=".",".","#")
)</f>
        <v>#</v>
      </c>
      <c r="AT38" t="str">
        <f ca="1">IF(
    ISNUMBER(MATCH(ADDRESS(ROW(),COLUMN(),4),portal!$G$2:$G$72,0)),
    INDEX(portal!$O$2:$O$72,MATCH(ADDRESS(ROW(),COLUMN(),4),portal!$G$2:$G$72,0)),
    IF('map orig'!AT38=".",".","#")
)</f>
        <v>#</v>
      </c>
      <c r="AU38" t="str">
        <f ca="1">IF(
    ISNUMBER(MATCH(ADDRESS(ROW(),COLUMN(),4),portal!$G$2:$G$72,0)),
    INDEX(portal!$O$2:$O$72,MATCH(ADDRESS(ROW(),COLUMN(),4),portal!$G$2:$G$72,0)),
    IF('map orig'!AU38=".",".","#")
)</f>
        <v>#</v>
      </c>
      <c r="AV38" t="str">
        <f ca="1">IF(
    ISNUMBER(MATCH(ADDRESS(ROW(),COLUMN(),4),portal!$G$2:$G$72,0)),
    INDEX(portal!$O$2:$O$72,MATCH(ADDRESS(ROW(),COLUMN(),4),portal!$G$2:$G$72,0)),
    IF('map orig'!AV38=".",".","#")
)</f>
        <v>#</v>
      </c>
      <c r="AW38" t="str">
        <f ca="1">IF(
    ISNUMBER(MATCH(ADDRESS(ROW(),COLUMN(),4),portal!$G$2:$G$72,0)),
    INDEX(portal!$O$2:$O$72,MATCH(ADDRESS(ROW(),COLUMN(),4),portal!$G$2:$G$72,0)),
    IF('map orig'!AW38=".",".","#")
)</f>
        <v>#</v>
      </c>
      <c r="AX38" t="str">
        <f ca="1">IF(
    ISNUMBER(MATCH(ADDRESS(ROW(),COLUMN(),4),portal!$G$2:$G$72,0)),
    INDEX(portal!$O$2:$O$72,MATCH(ADDRESS(ROW(),COLUMN(),4),portal!$G$2:$G$72,0)),
    IF('map orig'!AX38=".",".","#")
)</f>
        <v>#</v>
      </c>
      <c r="AY38" t="str">
        <f ca="1">IF(
    ISNUMBER(MATCH(ADDRESS(ROW(),COLUMN(),4),portal!$G$2:$G$72,0)),
    INDEX(portal!$O$2:$O$72,MATCH(ADDRESS(ROW(),COLUMN(),4),portal!$G$2:$G$72,0)),
    IF('map orig'!AY38=".",".","#")
)</f>
        <v>#</v>
      </c>
      <c r="AZ38" t="str">
        <f ca="1">IF(
    ISNUMBER(MATCH(ADDRESS(ROW(),COLUMN(),4),portal!$G$2:$G$72,0)),
    INDEX(portal!$O$2:$O$72,MATCH(ADDRESS(ROW(),COLUMN(),4),portal!$G$2:$G$72,0)),
    IF('map orig'!AZ38=".",".","#")
)</f>
        <v>#</v>
      </c>
      <c r="BA38" t="str">
        <f ca="1">IF(
    ISNUMBER(MATCH(ADDRESS(ROW(),COLUMN(),4),portal!$G$2:$G$72,0)),
    INDEX(portal!$O$2:$O$72,MATCH(ADDRESS(ROW(),COLUMN(),4),portal!$G$2:$G$72,0)),
    IF('map orig'!BA38=".",".","#")
)</f>
        <v>#</v>
      </c>
      <c r="BB38" t="str">
        <f ca="1">IF(
    ISNUMBER(MATCH(ADDRESS(ROW(),COLUMN(),4),portal!$G$2:$G$72,0)),
    INDEX(portal!$O$2:$O$72,MATCH(ADDRESS(ROW(),COLUMN(),4),portal!$G$2:$G$72,0)),
    IF('map orig'!BB38=".",".","#")
)</f>
        <v>#</v>
      </c>
      <c r="BC38" t="str">
        <f ca="1">IF(
    ISNUMBER(MATCH(ADDRESS(ROW(),COLUMN(),4),portal!$G$2:$G$72,0)),
    INDEX(portal!$O$2:$O$72,MATCH(ADDRESS(ROW(),COLUMN(),4),portal!$G$2:$G$72,0)),
    IF('map orig'!BC38=".",".","#")
)</f>
        <v>#</v>
      </c>
      <c r="BD38" t="str">
        <f ca="1">IF(
    ISNUMBER(MATCH(ADDRESS(ROW(),COLUMN(),4),portal!$G$2:$G$72,0)),
    INDEX(portal!$O$2:$O$72,MATCH(ADDRESS(ROW(),COLUMN(),4),portal!$G$2:$G$72,0)),
    IF('map orig'!BD38=".",".","#")
)</f>
        <v>#</v>
      </c>
      <c r="BE38" t="str">
        <f ca="1">IF(
    ISNUMBER(MATCH(ADDRESS(ROW(),COLUMN(),4),portal!$G$2:$G$72,0)),
    INDEX(portal!$O$2:$O$72,MATCH(ADDRESS(ROW(),COLUMN(),4),portal!$G$2:$G$72,0)),
    IF('map orig'!BE38=".",".","#")
)</f>
        <v>#</v>
      </c>
      <c r="BF38" t="str">
        <f ca="1">IF(
    ISNUMBER(MATCH(ADDRESS(ROW(),COLUMN(),4),portal!$G$2:$G$72,0)),
    INDEX(portal!$O$2:$O$72,MATCH(ADDRESS(ROW(),COLUMN(),4),portal!$G$2:$G$72,0)),
    IF('map orig'!BF38=".",".","#")
)</f>
        <v>#</v>
      </c>
      <c r="BG38" t="str">
        <f ca="1">IF(
    ISNUMBER(MATCH(ADDRESS(ROW(),COLUMN(),4),portal!$G$2:$G$72,0)),
    INDEX(portal!$O$2:$O$72,MATCH(ADDRESS(ROW(),COLUMN(),4),portal!$G$2:$G$72,0)),
    IF('map orig'!BG38=".",".","#")
)</f>
        <v>#</v>
      </c>
      <c r="BH38" t="str">
        <f ca="1">IF(
    ISNUMBER(MATCH(ADDRESS(ROW(),COLUMN(),4),portal!$G$2:$G$72,0)),
    INDEX(portal!$O$2:$O$72,MATCH(ADDRESS(ROW(),COLUMN(),4),portal!$G$2:$G$72,0)),
    IF('map orig'!BH38=".",".","#")
)</f>
        <v>#</v>
      </c>
      <c r="BI38" t="str">
        <f ca="1">IF(
    ISNUMBER(MATCH(ADDRESS(ROW(),COLUMN(),4),portal!$G$2:$G$72,0)),
    INDEX(portal!$O$2:$O$72,MATCH(ADDRESS(ROW(),COLUMN(),4),portal!$G$2:$G$72,0)),
    IF('map orig'!BI38=".",".","#")
)</f>
        <v>#</v>
      </c>
      <c r="BJ38" t="str">
        <f ca="1">IF(
    ISNUMBER(MATCH(ADDRESS(ROW(),COLUMN(),4),portal!$G$2:$G$72,0)),
    INDEX(portal!$O$2:$O$72,MATCH(ADDRESS(ROW(),COLUMN(),4),portal!$G$2:$G$72,0)),
    IF('map orig'!BJ38=".",".","#")
)</f>
        <v>#</v>
      </c>
      <c r="BK38" t="str">
        <f ca="1">IF(
    ISNUMBER(MATCH(ADDRESS(ROW(),COLUMN(),4),portal!$G$2:$G$72,0)),
    INDEX(portal!$O$2:$O$72,MATCH(ADDRESS(ROW(),COLUMN(),4),portal!$G$2:$G$72,0)),
    IF('map orig'!BK38=".",".","#")
)</f>
        <v>#</v>
      </c>
      <c r="BL38" t="str">
        <f ca="1">IF(
    ISNUMBER(MATCH(ADDRESS(ROW(),COLUMN(),4),portal!$G$2:$G$72,0)),
    INDEX(portal!$O$2:$O$72,MATCH(ADDRESS(ROW(),COLUMN(),4),portal!$G$2:$G$72,0)),
    IF('map orig'!BL38=".",".","#")
)</f>
        <v>#</v>
      </c>
      <c r="BM38" t="str">
        <f ca="1">IF(
    ISNUMBER(MATCH(ADDRESS(ROW(),COLUMN(),4),portal!$G$2:$G$72,0)),
    INDEX(portal!$O$2:$O$72,MATCH(ADDRESS(ROW(),COLUMN(),4),portal!$G$2:$G$72,0)),
    IF('map orig'!BM38=".",".","#")
)</f>
        <v>#</v>
      </c>
      <c r="BN38" t="str">
        <f ca="1">IF(
    ISNUMBER(MATCH(ADDRESS(ROW(),COLUMN(),4),portal!$G$2:$G$72,0)),
    INDEX(portal!$O$2:$O$72,MATCH(ADDRESS(ROW(),COLUMN(),4),portal!$G$2:$G$72,0)),
    IF('map orig'!BN38=".",".","#")
)</f>
        <v>#</v>
      </c>
      <c r="BO38" t="str">
        <f ca="1">IF(
    ISNUMBER(MATCH(ADDRESS(ROW(),COLUMN(),4),portal!$G$2:$G$72,0)),
    INDEX(portal!$O$2:$O$72,MATCH(ADDRESS(ROW(),COLUMN(),4),portal!$G$2:$G$72,0)),
    IF('map orig'!BO38=".",".","#")
)</f>
        <v>#</v>
      </c>
      <c r="BP38" t="str">
        <f ca="1">IF(
    ISNUMBER(MATCH(ADDRESS(ROW(),COLUMN(),4),portal!$G$2:$G$72,0)),
    INDEX(portal!$O$2:$O$72,MATCH(ADDRESS(ROW(),COLUMN(),4),portal!$G$2:$G$72,0)),
    IF('map orig'!BP38=".",".","#")
)</f>
        <v>#</v>
      </c>
      <c r="BQ38" t="str">
        <f ca="1">IF(
    ISNUMBER(MATCH(ADDRESS(ROW(),COLUMN(),4),portal!$G$2:$G$72,0)),
    INDEX(portal!$O$2:$O$72,MATCH(ADDRESS(ROW(),COLUMN(),4),portal!$G$2:$G$72,0)),
    IF('map orig'!BQ38=".",".","#")
)</f>
        <v>#</v>
      </c>
      <c r="BR38" t="str">
        <f ca="1">IF(
    ISNUMBER(MATCH(ADDRESS(ROW(),COLUMN(),4),portal!$G$2:$G$72,0)),
    INDEX(portal!$O$2:$O$72,MATCH(ADDRESS(ROW(),COLUMN(),4),portal!$G$2:$G$72,0)),
    IF('map orig'!BR38=".",".","#")
)</f>
        <v>#</v>
      </c>
      <c r="BS38" t="str">
        <f ca="1">IF(
    ISNUMBER(MATCH(ADDRESS(ROW(),COLUMN(),4),portal!$G$2:$G$72,0)),
    INDEX(portal!$O$2:$O$72,MATCH(ADDRESS(ROW(),COLUMN(),4),portal!$G$2:$G$72,0)),
    IF('map orig'!BS38=".",".","#")
)</f>
        <v>#</v>
      </c>
      <c r="BT38" t="str">
        <f ca="1">IF(
    ISNUMBER(MATCH(ADDRESS(ROW(),COLUMN(),4),portal!$G$2:$G$72,0)),
    INDEX(portal!$O$2:$O$72,MATCH(ADDRESS(ROW(),COLUMN(),4),portal!$G$2:$G$72,0)),
    IF('map orig'!BT38=".",".","#")
)</f>
        <v>#</v>
      </c>
      <c r="BU38" t="str">
        <f ca="1">IF(
    ISNUMBER(MATCH(ADDRESS(ROW(),COLUMN(),4),portal!$G$2:$G$72,0)),
    INDEX(portal!$O$2:$O$72,MATCH(ADDRESS(ROW(),COLUMN(),4),portal!$G$2:$G$72,0)),
    IF('map orig'!BU38=".",".","#")
)</f>
        <v>#</v>
      </c>
      <c r="BV38" t="str">
        <f ca="1">IF(
    ISNUMBER(MATCH(ADDRESS(ROW(),COLUMN(),4),portal!$G$2:$G$72,0)),
    INDEX(portal!$O$2:$O$72,MATCH(ADDRESS(ROW(),COLUMN(),4),portal!$G$2:$G$72,0)),
    IF('map orig'!BV38=".",".","#")
)</f>
        <v>#</v>
      </c>
      <c r="BW38" t="str">
        <f ca="1">IF(
    ISNUMBER(MATCH(ADDRESS(ROW(),COLUMN(),4),portal!$G$2:$G$72,0)),
    INDEX(portal!$O$2:$O$72,MATCH(ADDRESS(ROW(),COLUMN(),4),portal!$G$2:$G$72,0)),
    IF('map orig'!BW38=".",".","#")
)</f>
        <v>#</v>
      </c>
      <c r="BX38" t="str">
        <f ca="1">IF(
    ISNUMBER(MATCH(ADDRESS(ROW(),COLUMN(),4),portal!$G$2:$G$72,0)),
    INDEX(portal!$O$2:$O$72,MATCH(ADDRESS(ROW(),COLUMN(),4),portal!$G$2:$G$72,0)),
    IF('map orig'!BX38=".",".","#")
)</f>
        <v>#</v>
      </c>
      <c r="BY38" t="str">
        <f ca="1">IF(
    ISNUMBER(MATCH(ADDRESS(ROW(),COLUMN(),4),portal!$G$2:$G$72,0)),
    INDEX(portal!$O$2:$O$72,MATCH(ADDRESS(ROW(),COLUMN(),4),portal!$G$2:$G$72,0)),
    IF('map orig'!BY38=".",".","#")
)</f>
        <v>#</v>
      </c>
      <c r="BZ38" t="str">
        <f ca="1">IF(
    ISNUMBER(MATCH(ADDRESS(ROW(),COLUMN(),4),portal!$G$2:$G$72,0)),
    INDEX(portal!$O$2:$O$72,MATCH(ADDRESS(ROW(),COLUMN(),4),portal!$G$2:$G$72,0)),
    IF('map orig'!BZ38=".",".","#")
)</f>
        <v>#</v>
      </c>
      <c r="CA38" t="str">
        <f ca="1">IF(
    ISNUMBER(MATCH(ADDRESS(ROW(),COLUMN(),4),portal!$G$2:$G$72,0)),
    INDEX(portal!$O$2:$O$72,MATCH(ADDRESS(ROW(),COLUMN(),4),portal!$G$2:$G$72,0)),
    IF('map orig'!CA38=".",".","#")
)</f>
        <v>#</v>
      </c>
      <c r="CB38" t="str">
        <f ca="1">IF(
    ISNUMBER(MATCH(ADDRESS(ROW(),COLUMN(),4),portal!$G$2:$G$72,0)),
    INDEX(portal!$O$2:$O$72,MATCH(ADDRESS(ROW(),COLUMN(),4),portal!$G$2:$G$72,0)),
    IF('map orig'!CB38=".",".","#")
)</f>
        <v>#</v>
      </c>
      <c r="CC38" t="str">
        <f ca="1">IF(
    ISNUMBER(MATCH(ADDRESS(ROW(),COLUMN(),4),portal!$G$2:$G$72,0)),
    INDEX(portal!$O$2:$O$72,MATCH(ADDRESS(ROW(),COLUMN(),4),portal!$G$2:$G$72,0)),
    IF('map orig'!CC38=".",".","#")
)</f>
        <v>#</v>
      </c>
      <c r="CD38" t="str">
        <f ca="1">IF(
    ISNUMBER(MATCH(ADDRESS(ROW(),COLUMN(),4),portal!$G$2:$G$72,0)),
    INDEX(portal!$O$2:$O$72,MATCH(ADDRESS(ROW(),COLUMN(),4),portal!$G$2:$G$72,0)),
    IF('map orig'!CD38=".",".","#")
)</f>
        <v>#</v>
      </c>
      <c r="CE38" t="str">
        <f ca="1">IF(
    ISNUMBER(MATCH(ADDRESS(ROW(),COLUMN(),4),portal!$G$2:$G$72,0)),
    INDEX(portal!$O$2:$O$72,MATCH(ADDRESS(ROW(),COLUMN(),4),portal!$G$2:$G$72,0)),
    IF('map orig'!CE38=".",".","#")
)</f>
        <v>#</v>
      </c>
      <c r="CF38" t="str">
        <f ca="1">IF(
    ISNUMBER(MATCH(ADDRESS(ROW(),COLUMN(),4),portal!$G$2:$G$72,0)),
    INDEX(portal!$O$2:$O$72,MATCH(ADDRESS(ROW(),COLUMN(),4),portal!$G$2:$G$72,0)),
    IF('map orig'!CF38=".",".","#")
)</f>
        <v>0000200552</v>
      </c>
      <c r="CG38" t="str">
        <f ca="1">IF(
    ISNUMBER(MATCH(ADDRESS(ROW(),COLUMN(),4),portal!$G$2:$G$72,0)),
    INDEX(portal!$O$2:$O$72,MATCH(ADDRESS(ROW(),COLUMN(),4),portal!$G$2:$G$72,0)),
    IF('map orig'!CG38=".",".","#")
)</f>
        <v>.</v>
      </c>
      <c r="CH38" t="str">
        <f ca="1">IF(
    ISNUMBER(MATCH(ADDRESS(ROW(),COLUMN(),4),portal!$G$2:$G$72,0)),
    INDEX(portal!$O$2:$O$72,MATCH(ADDRESS(ROW(),COLUMN(),4),portal!$G$2:$G$72,0)),
    IF('map orig'!CH38=".",".","#")
)</f>
        <v>.</v>
      </c>
      <c r="CI38" t="str">
        <f ca="1">IF(
    ISNUMBER(MATCH(ADDRESS(ROW(),COLUMN(),4),portal!$G$2:$G$72,0)),
    INDEX(portal!$O$2:$O$72,MATCH(ADDRESS(ROW(),COLUMN(),4),portal!$G$2:$G$72,0)),
    IF('map orig'!CI38=".",".","#")
)</f>
        <v>#</v>
      </c>
      <c r="CJ38" t="str">
        <f ca="1">IF(
    ISNUMBER(MATCH(ADDRESS(ROW(),COLUMN(),4),portal!$G$2:$G$72,0)),
    INDEX(portal!$O$2:$O$72,MATCH(ADDRESS(ROW(),COLUMN(),4),portal!$G$2:$G$72,0)),
    IF('map orig'!CJ38=".",".","#")
)</f>
        <v>.</v>
      </c>
      <c r="CK38" t="str">
        <f ca="1">IF(
    ISNUMBER(MATCH(ADDRESS(ROW(),COLUMN(),4),portal!$G$2:$G$72,0)),
    INDEX(portal!$O$2:$O$72,MATCH(ADDRESS(ROW(),COLUMN(),4),portal!$G$2:$G$72,0)),
    IF('map orig'!CK38=".",".","#")
)</f>
        <v>.</v>
      </c>
      <c r="CL38" t="str">
        <f ca="1">IF(
    ISNUMBER(MATCH(ADDRESS(ROW(),COLUMN(),4),portal!$G$2:$G$72,0)),
    INDEX(portal!$O$2:$O$72,MATCH(ADDRESS(ROW(),COLUMN(),4),portal!$G$2:$G$72,0)),
    IF('map orig'!CL38=".",".","#")
)</f>
        <v>.</v>
      </c>
      <c r="CM38" t="str">
        <f ca="1">IF(
    ISNUMBER(MATCH(ADDRESS(ROW(),COLUMN(),4),portal!$G$2:$G$72,0)),
    INDEX(portal!$O$2:$O$72,MATCH(ADDRESS(ROW(),COLUMN(),4),portal!$G$2:$G$72,0)),
    IF('map orig'!CM38=".",".","#")
)</f>
        <v>#</v>
      </c>
      <c r="CN38" t="str">
        <f ca="1">IF(
    ISNUMBER(MATCH(ADDRESS(ROW(),COLUMN(),4),portal!$G$2:$G$72,0)),
    INDEX(portal!$O$2:$O$72,MATCH(ADDRESS(ROW(),COLUMN(),4),portal!$G$2:$G$72,0)),
    IF('map orig'!CN38=".",".","#")
)</f>
        <v>.</v>
      </c>
      <c r="CO38" t="str">
        <f ca="1">IF(
    ISNUMBER(MATCH(ADDRESS(ROW(),COLUMN(),4),portal!$G$2:$G$72,0)),
    INDEX(portal!$O$2:$O$72,MATCH(ADDRESS(ROW(),COLUMN(),4),portal!$G$2:$G$72,0)),
    IF('map orig'!CO38=".",".","#")
)</f>
        <v>.</v>
      </c>
      <c r="CP38" t="str">
        <f ca="1">IF(
    ISNUMBER(MATCH(ADDRESS(ROW(),COLUMN(),4),portal!$G$2:$G$72,0)),
    INDEX(portal!$O$2:$O$72,MATCH(ADDRESS(ROW(),COLUMN(),4),portal!$G$2:$G$72,0)),
    IF('map orig'!CP38=".",".","#")
)</f>
        <v>.</v>
      </c>
      <c r="CQ38" t="str">
        <f ca="1">IF(
    ISNUMBER(MATCH(ADDRESS(ROW(),COLUMN(),4),portal!$G$2:$G$72,0)),
    INDEX(portal!$O$2:$O$72,MATCH(ADDRESS(ROW(),COLUMN(),4),portal!$G$2:$G$72,0)),
    IF('map orig'!CQ38=".",".","#")
)</f>
        <v>#</v>
      </c>
      <c r="CR38" t="str">
        <f ca="1">IF(
    ISNUMBER(MATCH(ADDRESS(ROW(),COLUMN(),4),portal!$G$2:$G$72,0)),
    INDEX(portal!$O$2:$O$72,MATCH(ADDRESS(ROW(),COLUMN(),4),portal!$G$2:$G$72,0)),
    IF('map orig'!CR38=".",".","#")
)</f>
        <v>.</v>
      </c>
      <c r="CS38" t="str">
        <f ca="1">IF(
    ISNUMBER(MATCH(ADDRESS(ROW(),COLUMN(),4),portal!$G$2:$G$72,0)),
    INDEX(portal!$O$2:$O$72,MATCH(ADDRESS(ROW(),COLUMN(),4),portal!$G$2:$G$72,0)),
    IF('map orig'!CS38=".",".","#")
)</f>
        <v>#</v>
      </c>
      <c r="CT38" t="str">
        <f ca="1">IF(
    ISNUMBER(MATCH(ADDRESS(ROW(),COLUMN(),4),portal!$G$2:$G$72,0)),
    INDEX(portal!$O$2:$O$72,MATCH(ADDRESS(ROW(),COLUMN(),4),portal!$G$2:$G$72,0)),
    IF('map orig'!CT38=".",".","#")
)</f>
        <v>.</v>
      </c>
      <c r="CU38" t="str">
        <f ca="1">IF(
    ISNUMBER(MATCH(ADDRESS(ROW(),COLUMN(),4),portal!$G$2:$G$72,0)),
    INDEX(portal!$O$2:$O$72,MATCH(ADDRESS(ROW(),COLUMN(),4),portal!$G$2:$G$72,0)),
    IF('map orig'!CU38=".",".","#")
)</f>
        <v>.</v>
      </c>
      <c r="CV38" t="str">
        <f ca="1">IF(
    ISNUMBER(MATCH(ADDRESS(ROW(),COLUMN(),4),portal!$G$2:$G$72,0)),
    INDEX(portal!$O$2:$O$72,MATCH(ADDRESS(ROW(),COLUMN(),4),portal!$G$2:$G$72,0)),
    IF('map orig'!CV38=".",".","#")
)</f>
        <v>.</v>
      </c>
      <c r="CW38" t="str">
        <f ca="1">IF(
    ISNUMBER(MATCH(ADDRESS(ROW(),COLUMN(),4),portal!$G$2:$G$72,0)),
    INDEX(portal!$O$2:$O$72,MATCH(ADDRESS(ROW(),COLUMN(),4),portal!$G$2:$G$72,0)),
    IF('map orig'!CW38=".",".","#")
)</f>
        <v>#</v>
      </c>
      <c r="CX38" t="str">
        <f ca="1">IF(
    ISNUMBER(MATCH(ADDRESS(ROW(),COLUMN(),4),portal!$G$2:$G$72,0)),
    INDEX(portal!$O$2:$O$72,MATCH(ADDRESS(ROW(),COLUMN(),4),portal!$G$2:$G$72,0)),
    IF('map orig'!CX38=".",".","#")
)</f>
        <v>.</v>
      </c>
      <c r="CY38" t="str">
        <f ca="1">IF(
    ISNUMBER(MATCH(ADDRESS(ROW(),COLUMN(),4),portal!$G$2:$G$72,0)),
    INDEX(portal!$O$2:$O$72,MATCH(ADDRESS(ROW(),COLUMN(),4),portal!$G$2:$G$72,0)),
    IF('map orig'!CY38=".",".","#")
)</f>
        <v>.</v>
      </c>
      <c r="CZ38" t="str">
        <f ca="1">IF(
    ISNUMBER(MATCH(ADDRESS(ROW(),COLUMN(),4),portal!$G$2:$G$72,0)),
    INDEX(portal!$O$2:$O$72,MATCH(ADDRESS(ROW(),COLUMN(),4),portal!$G$2:$G$72,0)),
    IF('map orig'!CZ38=".",".","#")
)</f>
        <v>.</v>
      </c>
      <c r="DA38" t="str">
        <f ca="1">IF(
    ISNUMBER(MATCH(ADDRESS(ROW(),COLUMN(),4),portal!$G$2:$G$72,0)),
    INDEX(portal!$O$2:$O$72,MATCH(ADDRESS(ROW(),COLUMN(),4),portal!$G$2:$G$72,0)),
    IF('map orig'!DA38=".",".","#")
)</f>
        <v>#</v>
      </c>
      <c r="DB38" t="str">
        <f ca="1">IF(
    ISNUMBER(MATCH(ADDRESS(ROW(),COLUMN(),4),portal!$G$2:$G$72,0)),
    INDEX(portal!$O$2:$O$72,MATCH(ADDRESS(ROW(),COLUMN(),4),portal!$G$2:$G$72,0)),
    IF('map orig'!DB38=".",".","#")
)</f>
        <v>.</v>
      </c>
      <c r="DC38" t="str">
        <f ca="1">IF(
    ISNUMBER(MATCH(ADDRESS(ROW(),COLUMN(),4),portal!$G$2:$G$72,0)),
    INDEX(portal!$O$2:$O$72,MATCH(ADDRESS(ROW(),COLUMN(),4),portal!$G$2:$G$72,0)),
    IF('map orig'!DC38=".",".","#")
)</f>
        <v>#</v>
      </c>
      <c r="DD38" t="str">
        <f ca="1">IF(
    ISNUMBER(MATCH(ADDRESS(ROW(),COLUMN(),4),portal!$G$2:$G$72,0)),
    INDEX(portal!$O$2:$O$72,MATCH(ADDRESS(ROW(),COLUMN(),4),portal!$G$2:$G$72,0)),
    IF('map orig'!DD38=".",".","#")
)</f>
        <v>.</v>
      </c>
      <c r="DE38" t="str">
        <f ca="1">IF(
    ISNUMBER(MATCH(ADDRESS(ROW(),COLUMN(),4),portal!$G$2:$G$72,0)),
    INDEX(portal!$O$2:$O$72,MATCH(ADDRESS(ROW(),COLUMN(),4),portal!$G$2:$G$72,0)),
    IF('map orig'!DE38=".",".","#")
)</f>
        <v>#</v>
      </c>
      <c r="DF38" t="str">
        <f ca="1">IF(
    ISNUMBER(MATCH(ADDRESS(ROW(),COLUMN(),4),portal!$G$2:$G$72,0)),
    INDEX(portal!$O$2:$O$72,MATCH(ADDRESS(ROW(),COLUMN(),4),portal!$G$2:$G$72,0)),
    IF('map orig'!DF38=".",".","#")
)</f>
        <v>.</v>
      </c>
      <c r="DG38" t="str">
        <f ca="1">IF(
    ISNUMBER(MATCH(ADDRESS(ROW(),COLUMN(),4),portal!$G$2:$G$72,0)),
    INDEX(portal!$O$2:$O$72,MATCH(ADDRESS(ROW(),COLUMN(),4),portal!$G$2:$G$72,0)),
    IF('map orig'!DG38=".",".","#")
)</f>
        <v>#</v>
      </c>
      <c r="DH38" t="str">
        <f ca="1">IF(
    ISNUMBER(MATCH(ADDRESS(ROW(),COLUMN(),4),portal!$G$2:$G$72,0)),
    INDEX(portal!$O$2:$O$72,MATCH(ADDRESS(ROW(),COLUMN(),4),portal!$G$2:$G$72,0)),
    IF('map orig'!DH38=".",".","#")
)</f>
        <v>.</v>
      </c>
      <c r="DI38" t="str">
        <f ca="1">IF(
    ISNUMBER(MATCH(ADDRESS(ROW(),COLUMN(),4),portal!$G$2:$G$72,0)),
    INDEX(portal!$O$2:$O$72,MATCH(ADDRESS(ROW(),COLUMN(),4),portal!$G$2:$G$72,0)),
    IF('map orig'!DI38=".",".","#")
)</f>
        <v>#</v>
      </c>
      <c r="DJ38" t="str">
        <f ca="1">IF(
    ISNUMBER(MATCH(ADDRESS(ROW(),COLUMN(),4),portal!$G$2:$G$72,0)),
    INDEX(portal!$O$2:$O$72,MATCH(ADDRESS(ROW(),COLUMN(),4),portal!$G$2:$G$72,0)),
    IF('map orig'!DJ38=".",".","#")
)</f>
        <v>.</v>
      </c>
      <c r="DK38" t="str">
        <f ca="1">IF(
    ISNUMBER(MATCH(ADDRESS(ROW(),COLUMN(),4),portal!$G$2:$G$72,0)),
    INDEX(portal!$O$2:$O$72,MATCH(ADDRESS(ROW(),COLUMN(),4),portal!$G$2:$G$72,0)),
    IF('map orig'!DK38=".",".","#")
)</f>
        <v>.</v>
      </c>
      <c r="DL38" t="str">
        <f ca="1">IF(
    ISNUMBER(MATCH(ADDRESS(ROW(),COLUMN(),4),portal!$G$2:$G$72,0)),
    INDEX(portal!$O$2:$O$72,MATCH(ADDRESS(ROW(),COLUMN(),4),portal!$G$2:$G$72,0)),
    IF('map orig'!DL38=".",".","#")
)</f>
        <v>3006500321</v>
      </c>
      <c r="DM38" t="str">
        <f ca="1">IF(
    ISNUMBER(MATCH(ADDRESS(ROW(),COLUMN(),4),portal!$G$2:$G$72,0)),
    INDEX(portal!$O$2:$O$72,MATCH(ADDRESS(ROW(),COLUMN(),4),portal!$G$2:$G$72,0)),
    IF('map orig'!DM38=".",".","#")
)</f>
        <v>#</v>
      </c>
    </row>
    <row r="39" spans="1:117" ht="15" customHeight="1">
      <c r="A39" t="str">
        <f ca="1">IF(
    ISNUMBER(MATCH(ADDRESS(ROW(),COLUMN(),4),portal!$G$2:$G$72,0)),
    INDEX(portal!$O$2:$O$72,MATCH(ADDRESS(ROW(),COLUMN(),4),portal!$G$2:$G$72,0)),
    IF('map orig'!A39=".",".","#")
)</f>
        <v>#</v>
      </c>
      <c r="B39" t="str">
        <f ca="1">IF(
    ISNUMBER(MATCH(ADDRESS(ROW(),COLUMN(),4),portal!$G$2:$G$72,0)),
    INDEX(portal!$O$2:$O$72,MATCH(ADDRESS(ROW(),COLUMN(),4),portal!$G$2:$G$72,0)),
    IF('map orig'!B39=".",".","#")
)</f>
        <v>#</v>
      </c>
      <c r="C39" t="str">
        <f ca="1">IF(
    ISNUMBER(MATCH(ADDRESS(ROW(),COLUMN(),4),portal!$G$2:$G$72,0)),
    INDEX(portal!$O$2:$O$72,MATCH(ADDRESS(ROW(),COLUMN(),4),portal!$G$2:$G$72,0)),
    IF('map orig'!C39=".",".","#")
)</f>
        <v>#</v>
      </c>
      <c r="D39" t="str">
        <f ca="1">IF(
    ISNUMBER(MATCH(ADDRESS(ROW(),COLUMN(),4),portal!$G$2:$G$72,0)),
    INDEX(portal!$O$2:$O$72,MATCH(ADDRESS(ROW(),COLUMN(),4),portal!$G$2:$G$72,0)),
    IF('map orig'!D39=".",".","#")
)</f>
        <v>.</v>
      </c>
      <c r="E39" t="str">
        <f ca="1">IF(
    ISNUMBER(MATCH(ADDRESS(ROW(),COLUMN(),4),portal!$G$2:$G$72,0)),
    INDEX(portal!$O$2:$O$72,MATCH(ADDRESS(ROW(),COLUMN(),4),portal!$G$2:$G$72,0)),
    IF('map orig'!E39=".",".","#")
)</f>
        <v>#</v>
      </c>
      <c r="F39" t="str">
        <f ca="1">IF(
    ISNUMBER(MATCH(ADDRESS(ROW(),COLUMN(),4),portal!$G$2:$G$72,0)),
    INDEX(portal!$O$2:$O$72,MATCH(ADDRESS(ROW(),COLUMN(),4),portal!$G$2:$G$72,0)),
    IF('map orig'!F39=".",".","#")
)</f>
        <v>#</v>
      </c>
      <c r="G39" t="str">
        <f ca="1">IF(
    ISNUMBER(MATCH(ADDRESS(ROW(),COLUMN(),4),portal!$G$2:$G$72,0)),
    INDEX(portal!$O$2:$O$72,MATCH(ADDRESS(ROW(),COLUMN(),4),portal!$G$2:$G$72,0)),
    IF('map orig'!G39=".",".","#")
)</f>
        <v>#</v>
      </c>
      <c r="H39" t="str">
        <f ca="1">IF(
    ISNUMBER(MATCH(ADDRESS(ROW(),COLUMN(),4),portal!$G$2:$G$72,0)),
    INDEX(portal!$O$2:$O$72,MATCH(ADDRESS(ROW(),COLUMN(),4),portal!$G$2:$G$72,0)),
    IF('map orig'!H39=".",".","#")
)</f>
        <v>.</v>
      </c>
      <c r="I39" t="str">
        <f ca="1">IF(
    ISNUMBER(MATCH(ADDRESS(ROW(),COLUMN(),4),portal!$G$2:$G$72,0)),
    INDEX(portal!$O$2:$O$72,MATCH(ADDRESS(ROW(),COLUMN(),4),portal!$G$2:$G$72,0)),
    IF('map orig'!I39=".",".","#")
)</f>
        <v>#</v>
      </c>
      <c r="J39" t="str">
        <f ca="1">IF(
    ISNUMBER(MATCH(ADDRESS(ROW(),COLUMN(),4),portal!$G$2:$G$72,0)),
    INDEX(portal!$O$2:$O$72,MATCH(ADDRESS(ROW(),COLUMN(),4),portal!$G$2:$G$72,0)),
    IF('map orig'!J39=".",".","#")
)</f>
        <v>#</v>
      </c>
      <c r="K39" t="str">
        <f ca="1">IF(
    ISNUMBER(MATCH(ADDRESS(ROW(),COLUMN(),4),portal!$G$2:$G$72,0)),
    INDEX(portal!$O$2:$O$72,MATCH(ADDRESS(ROW(),COLUMN(),4),portal!$G$2:$G$72,0)),
    IF('map orig'!K39=".",".","#")
)</f>
        <v>#</v>
      </c>
      <c r="L39" t="str">
        <f ca="1">IF(
    ISNUMBER(MATCH(ADDRESS(ROW(),COLUMN(),4),portal!$G$2:$G$72,0)),
    INDEX(portal!$O$2:$O$72,MATCH(ADDRESS(ROW(),COLUMN(),4),portal!$G$2:$G$72,0)),
    IF('map orig'!L39=".",".","#")
)</f>
        <v>#</v>
      </c>
      <c r="M39" t="str">
        <f ca="1">IF(
    ISNUMBER(MATCH(ADDRESS(ROW(),COLUMN(),4),portal!$G$2:$G$72,0)),
    INDEX(portal!$O$2:$O$72,MATCH(ADDRESS(ROW(),COLUMN(),4),portal!$G$2:$G$72,0)),
    IF('map orig'!M39=".",".","#")
)</f>
        <v>#</v>
      </c>
      <c r="N39" t="str">
        <f ca="1">IF(
    ISNUMBER(MATCH(ADDRESS(ROW(),COLUMN(),4),portal!$G$2:$G$72,0)),
    INDEX(portal!$O$2:$O$72,MATCH(ADDRESS(ROW(),COLUMN(),4),portal!$G$2:$G$72,0)),
    IF('map orig'!N39=".",".","#")
)</f>
        <v>#</v>
      </c>
      <c r="O39" t="str">
        <f ca="1">IF(
    ISNUMBER(MATCH(ADDRESS(ROW(),COLUMN(),4),portal!$G$2:$G$72,0)),
    INDEX(portal!$O$2:$O$72,MATCH(ADDRESS(ROW(),COLUMN(),4),portal!$G$2:$G$72,0)),
    IF('map orig'!O39=".",".","#")
)</f>
        <v>#</v>
      </c>
      <c r="P39" t="str">
        <f ca="1">IF(
    ISNUMBER(MATCH(ADDRESS(ROW(),COLUMN(),4),portal!$G$2:$G$72,0)),
    INDEX(portal!$O$2:$O$72,MATCH(ADDRESS(ROW(),COLUMN(),4),portal!$G$2:$G$72,0)),
    IF('map orig'!P39=".",".","#")
)</f>
        <v>#</v>
      </c>
      <c r="Q39" t="str">
        <f ca="1">IF(
    ISNUMBER(MATCH(ADDRESS(ROW(),COLUMN(),4),portal!$G$2:$G$72,0)),
    INDEX(portal!$O$2:$O$72,MATCH(ADDRESS(ROW(),COLUMN(),4),portal!$G$2:$G$72,0)),
    IF('map orig'!Q39=".",".","#")
)</f>
        <v>#</v>
      </c>
      <c r="R39" t="str">
        <f ca="1">IF(
    ISNUMBER(MATCH(ADDRESS(ROW(),COLUMN(),4),portal!$G$2:$G$72,0)),
    INDEX(portal!$O$2:$O$72,MATCH(ADDRESS(ROW(),COLUMN(),4),portal!$G$2:$G$72,0)),
    IF('map orig'!R39=".",".","#")
)</f>
        <v>.</v>
      </c>
      <c r="S39" t="str">
        <f ca="1">IF(
    ISNUMBER(MATCH(ADDRESS(ROW(),COLUMN(),4),portal!$G$2:$G$72,0)),
    INDEX(portal!$O$2:$O$72,MATCH(ADDRESS(ROW(),COLUMN(),4),portal!$G$2:$G$72,0)),
    IF('map orig'!S39=".",".","#")
)</f>
        <v>#</v>
      </c>
      <c r="T39" t="str">
        <f ca="1">IF(
    ISNUMBER(MATCH(ADDRESS(ROW(),COLUMN(),4),portal!$G$2:$G$72,0)),
    INDEX(portal!$O$2:$O$72,MATCH(ADDRESS(ROW(),COLUMN(),4),portal!$G$2:$G$72,0)),
    IF('map orig'!T39=".",".","#")
)</f>
        <v>.</v>
      </c>
      <c r="U39" t="str">
        <f ca="1">IF(
    ISNUMBER(MATCH(ADDRESS(ROW(),COLUMN(),4),portal!$G$2:$G$72,0)),
    INDEX(portal!$O$2:$O$72,MATCH(ADDRESS(ROW(),COLUMN(),4),portal!$G$2:$G$72,0)),
    IF('map orig'!U39=".",".","#")
)</f>
        <v>#</v>
      </c>
      <c r="V39" t="str">
        <f ca="1">IF(
    ISNUMBER(MATCH(ADDRESS(ROW(),COLUMN(),4),portal!$G$2:$G$72,0)),
    INDEX(portal!$O$2:$O$72,MATCH(ADDRESS(ROW(),COLUMN(),4),portal!$G$2:$G$72,0)),
    IF('map orig'!V39=".",".","#")
)</f>
        <v>#</v>
      </c>
      <c r="W39" t="str">
        <f ca="1">IF(
    ISNUMBER(MATCH(ADDRESS(ROW(),COLUMN(),4),portal!$G$2:$G$72,0)),
    INDEX(portal!$O$2:$O$72,MATCH(ADDRESS(ROW(),COLUMN(),4),portal!$G$2:$G$72,0)),
    IF('map orig'!W39=".",".","#")
)</f>
        <v>#</v>
      </c>
      <c r="X39" t="str">
        <f ca="1">IF(
    ISNUMBER(MATCH(ADDRESS(ROW(),COLUMN(),4),portal!$G$2:$G$72,0)),
    INDEX(portal!$O$2:$O$72,MATCH(ADDRESS(ROW(),COLUMN(),4),portal!$G$2:$G$72,0)),
    IF('map orig'!X39=".",".","#")
)</f>
        <v>.</v>
      </c>
      <c r="Y39" t="str">
        <f ca="1">IF(
    ISNUMBER(MATCH(ADDRESS(ROW(),COLUMN(),4),portal!$G$2:$G$72,0)),
    INDEX(portal!$O$2:$O$72,MATCH(ADDRESS(ROW(),COLUMN(),4),portal!$G$2:$G$72,0)),
    IF('map orig'!Y39=".",".","#")
)</f>
        <v>#</v>
      </c>
      <c r="Z39" t="str">
        <f ca="1">IF(
    ISNUMBER(MATCH(ADDRESS(ROW(),COLUMN(),4),portal!$G$2:$G$72,0)),
    INDEX(portal!$O$2:$O$72,MATCH(ADDRESS(ROW(),COLUMN(),4),portal!$G$2:$G$72,0)),
    IF('map orig'!Z39=".",".","#")
)</f>
        <v>.</v>
      </c>
      <c r="AA39" t="str">
        <f ca="1">IF(
    ISNUMBER(MATCH(ADDRESS(ROW(),COLUMN(),4),portal!$G$2:$G$72,0)),
    INDEX(portal!$O$2:$O$72,MATCH(ADDRESS(ROW(),COLUMN(),4),portal!$G$2:$G$72,0)),
    IF('map orig'!AA39=".",".","#")
)</f>
        <v>#</v>
      </c>
      <c r="AB39" t="str">
        <f ca="1">IF(
    ISNUMBER(MATCH(ADDRESS(ROW(),COLUMN(),4),portal!$G$2:$G$72,0)),
    INDEX(portal!$O$2:$O$72,MATCH(ADDRESS(ROW(),COLUMN(),4),portal!$G$2:$G$72,0)),
    IF('map orig'!AB39=".",".","#")
)</f>
        <v>.</v>
      </c>
      <c r="AC39" t="str">
        <f ca="1">IF(
    ISNUMBER(MATCH(ADDRESS(ROW(),COLUMN(),4),portal!$G$2:$G$72,0)),
    INDEX(portal!$O$2:$O$72,MATCH(ADDRESS(ROW(),COLUMN(),4),portal!$G$2:$G$72,0)),
    IF('map orig'!AC39=".",".","#")
)</f>
        <v>#</v>
      </c>
      <c r="AD39" t="str">
        <f ca="1">IF(
    ISNUMBER(MATCH(ADDRESS(ROW(),COLUMN(),4),portal!$G$2:$G$72,0)),
    INDEX(portal!$O$2:$O$72,MATCH(ADDRESS(ROW(),COLUMN(),4),portal!$G$2:$G$72,0)),
    IF('map orig'!AD39=".",".","#")
)</f>
        <v>#</v>
      </c>
      <c r="AE39" t="str">
        <f ca="1">IF(
    ISNUMBER(MATCH(ADDRESS(ROW(),COLUMN(),4),portal!$G$2:$G$72,0)),
    INDEX(portal!$O$2:$O$72,MATCH(ADDRESS(ROW(),COLUMN(),4),portal!$G$2:$G$72,0)),
    IF('map orig'!AE39=".",".","#")
)</f>
        <v>#</v>
      </c>
      <c r="AF39" t="str">
        <f ca="1">IF(
    ISNUMBER(MATCH(ADDRESS(ROW(),COLUMN(),4),portal!$G$2:$G$72,0)),
    INDEX(portal!$O$2:$O$72,MATCH(ADDRESS(ROW(),COLUMN(),4),portal!$G$2:$G$72,0)),
    IF('map orig'!AF39=".",".","#")
)</f>
        <v>#</v>
      </c>
      <c r="AG39" t="str">
        <f ca="1">IF(
    ISNUMBER(MATCH(ADDRESS(ROW(),COLUMN(),4),portal!$G$2:$G$72,0)),
    INDEX(portal!$O$2:$O$72,MATCH(ADDRESS(ROW(),COLUMN(),4),portal!$G$2:$G$72,0)),
    IF('map orig'!AG39=".",".","#")
)</f>
        <v>#</v>
      </c>
      <c r="AH39" t="str">
        <f ca="1">IF(
    ISNUMBER(MATCH(ADDRESS(ROW(),COLUMN(),4),portal!$G$2:$G$72,0)),
    INDEX(portal!$O$2:$O$72,MATCH(ADDRESS(ROW(),COLUMN(),4),portal!$G$2:$G$72,0)),
    IF('map orig'!AH39=".",".","#")
)</f>
        <v>#</v>
      </c>
      <c r="AI39" t="str">
        <f ca="1">IF(
    ISNUMBER(MATCH(ADDRESS(ROW(),COLUMN(),4),portal!$G$2:$G$72,0)),
    INDEX(portal!$O$2:$O$72,MATCH(ADDRESS(ROW(),COLUMN(),4),portal!$G$2:$G$72,0)),
    IF('map orig'!AI39=".",".","#")
)</f>
        <v>#</v>
      </c>
      <c r="AJ39" t="str">
        <f ca="1">IF(
    ISNUMBER(MATCH(ADDRESS(ROW(),COLUMN(),4),portal!$G$2:$G$72,0)),
    INDEX(portal!$O$2:$O$72,MATCH(ADDRESS(ROW(),COLUMN(),4),portal!$G$2:$G$72,0)),
    IF('map orig'!AJ39=".",".","#")
)</f>
        <v>#</v>
      </c>
      <c r="AK39" t="str">
        <f ca="1">IF(
    ISNUMBER(MATCH(ADDRESS(ROW(),COLUMN(),4),portal!$G$2:$G$72,0)),
    INDEX(portal!$O$2:$O$72,MATCH(ADDRESS(ROW(),COLUMN(),4),portal!$G$2:$G$72,0)),
    IF('map orig'!AK39=".",".","#")
)</f>
        <v>#</v>
      </c>
      <c r="AL39" t="str">
        <f ca="1">IF(
    ISNUMBER(MATCH(ADDRESS(ROW(),COLUMN(),4),portal!$G$2:$G$72,0)),
    INDEX(portal!$O$2:$O$72,MATCH(ADDRESS(ROW(),COLUMN(),4),portal!$G$2:$G$72,0)),
    IF('map orig'!AL39=".",".","#")
)</f>
        <v>#</v>
      </c>
      <c r="AM39" t="str">
        <f ca="1">IF(
    ISNUMBER(MATCH(ADDRESS(ROW(),COLUMN(),4),portal!$G$2:$G$72,0)),
    INDEX(portal!$O$2:$O$72,MATCH(ADDRESS(ROW(),COLUMN(),4),portal!$G$2:$G$72,0)),
    IF('map orig'!AM39=".",".","#")
)</f>
        <v>#</v>
      </c>
      <c r="AN39" t="str">
        <f ca="1">IF(
    ISNUMBER(MATCH(ADDRESS(ROW(),COLUMN(),4),portal!$G$2:$G$72,0)),
    INDEX(portal!$O$2:$O$72,MATCH(ADDRESS(ROW(),COLUMN(),4),portal!$G$2:$G$72,0)),
    IF('map orig'!AN39=".",".","#")
)</f>
        <v>#</v>
      </c>
      <c r="AO39" t="str">
        <f ca="1">IF(
    ISNUMBER(MATCH(ADDRESS(ROW(),COLUMN(),4),portal!$G$2:$G$72,0)),
    INDEX(portal!$O$2:$O$72,MATCH(ADDRESS(ROW(),COLUMN(),4),portal!$G$2:$G$72,0)),
    IF('map orig'!AO39=".",".","#")
)</f>
        <v>#</v>
      </c>
      <c r="AP39" t="str">
        <f ca="1">IF(
    ISNUMBER(MATCH(ADDRESS(ROW(),COLUMN(),4),portal!$G$2:$G$72,0)),
    INDEX(portal!$O$2:$O$72,MATCH(ADDRESS(ROW(),COLUMN(),4),portal!$G$2:$G$72,0)),
    IF('map orig'!AP39=".",".","#")
)</f>
        <v>#</v>
      </c>
      <c r="AQ39" t="str">
        <f ca="1">IF(
    ISNUMBER(MATCH(ADDRESS(ROW(),COLUMN(),4),portal!$G$2:$G$72,0)),
    INDEX(portal!$O$2:$O$72,MATCH(ADDRESS(ROW(),COLUMN(),4),portal!$G$2:$G$72,0)),
    IF('map orig'!AQ39=".",".","#")
)</f>
        <v>#</v>
      </c>
      <c r="AR39" t="str">
        <f ca="1">IF(
    ISNUMBER(MATCH(ADDRESS(ROW(),COLUMN(),4),portal!$G$2:$G$72,0)),
    INDEX(portal!$O$2:$O$72,MATCH(ADDRESS(ROW(),COLUMN(),4),portal!$G$2:$G$72,0)),
    IF('map orig'!AR39=".",".","#")
)</f>
        <v>#</v>
      </c>
      <c r="AS39" t="str">
        <f ca="1">IF(
    ISNUMBER(MATCH(ADDRESS(ROW(),COLUMN(),4),portal!$G$2:$G$72,0)),
    INDEX(portal!$O$2:$O$72,MATCH(ADDRESS(ROW(),COLUMN(),4),portal!$G$2:$G$72,0)),
    IF('map orig'!AS39=".",".","#")
)</f>
        <v>#</v>
      </c>
      <c r="AT39" t="str">
        <f ca="1">IF(
    ISNUMBER(MATCH(ADDRESS(ROW(),COLUMN(),4),portal!$G$2:$G$72,0)),
    INDEX(portal!$O$2:$O$72,MATCH(ADDRESS(ROW(),COLUMN(),4),portal!$G$2:$G$72,0)),
    IF('map orig'!AT39=".",".","#")
)</f>
        <v>#</v>
      </c>
      <c r="AU39" t="str">
        <f ca="1">IF(
    ISNUMBER(MATCH(ADDRESS(ROW(),COLUMN(),4),portal!$G$2:$G$72,0)),
    INDEX(portal!$O$2:$O$72,MATCH(ADDRESS(ROW(),COLUMN(),4),portal!$G$2:$G$72,0)),
    IF('map orig'!AU39=".",".","#")
)</f>
        <v>#</v>
      </c>
      <c r="AV39" t="str">
        <f ca="1">IF(
    ISNUMBER(MATCH(ADDRESS(ROW(),COLUMN(),4),portal!$G$2:$G$72,0)),
    INDEX(portal!$O$2:$O$72,MATCH(ADDRESS(ROW(),COLUMN(),4),portal!$G$2:$G$72,0)),
    IF('map orig'!AV39=".",".","#")
)</f>
        <v>#</v>
      </c>
      <c r="AW39" t="str">
        <f ca="1">IF(
    ISNUMBER(MATCH(ADDRESS(ROW(),COLUMN(),4),portal!$G$2:$G$72,0)),
    INDEX(portal!$O$2:$O$72,MATCH(ADDRESS(ROW(),COLUMN(),4),portal!$G$2:$G$72,0)),
    IF('map orig'!AW39=".",".","#")
)</f>
        <v>#</v>
      </c>
      <c r="AX39" t="str">
        <f ca="1">IF(
    ISNUMBER(MATCH(ADDRESS(ROW(),COLUMN(),4),portal!$G$2:$G$72,0)),
    INDEX(portal!$O$2:$O$72,MATCH(ADDRESS(ROW(),COLUMN(),4),portal!$G$2:$G$72,0)),
    IF('map orig'!AX39=".",".","#")
)</f>
        <v>#</v>
      </c>
      <c r="AY39" t="str">
        <f ca="1">IF(
    ISNUMBER(MATCH(ADDRESS(ROW(),COLUMN(),4),portal!$G$2:$G$72,0)),
    INDEX(portal!$O$2:$O$72,MATCH(ADDRESS(ROW(),COLUMN(),4),portal!$G$2:$G$72,0)),
    IF('map orig'!AY39=".",".","#")
)</f>
        <v>#</v>
      </c>
      <c r="AZ39" t="str">
        <f ca="1">IF(
    ISNUMBER(MATCH(ADDRESS(ROW(),COLUMN(),4),portal!$G$2:$G$72,0)),
    INDEX(portal!$O$2:$O$72,MATCH(ADDRESS(ROW(),COLUMN(),4),portal!$G$2:$G$72,0)),
    IF('map orig'!AZ39=".",".","#")
)</f>
        <v>#</v>
      </c>
      <c r="BA39" t="str">
        <f ca="1">IF(
    ISNUMBER(MATCH(ADDRESS(ROW(),COLUMN(),4),portal!$G$2:$G$72,0)),
    INDEX(portal!$O$2:$O$72,MATCH(ADDRESS(ROW(),COLUMN(),4),portal!$G$2:$G$72,0)),
    IF('map orig'!BA39=".",".","#")
)</f>
        <v>#</v>
      </c>
      <c r="BB39" t="str">
        <f ca="1">IF(
    ISNUMBER(MATCH(ADDRESS(ROW(),COLUMN(),4),portal!$G$2:$G$72,0)),
    INDEX(portal!$O$2:$O$72,MATCH(ADDRESS(ROW(),COLUMN(),4),portal!$G$2:$G$72,0)),
    IF('map orig'!BB39=".",".","#")
)</f>
        <v>#</v>
      </c>
      <c r="BC39" t="str">
        <f ca="1">IF(
    ISNUMBER(MATCH(ADDRESS(ROW(),COLUMN(),4),portal!$G$2:$G$72,0)),
    INDEX(portal!$O$2:$O$72,MATCH(ADDRESS(ROW(),COLUMN(),4),portal!$G$2:$G$72,0)),
    IF('map orig'!BC39=".",".","#")
)</f>
        <v>#</v>
      </c>
      <c r="BD39" t="str">
        <f ca="1">IF(
    ISNUMBER(MATCH(ADDRESS(ROW(),COLUMN(),4),portal!$G$2:$G$72,0)),
    INDEX(portal!$O$2:$O$72,MATCH(ADDRESS(ROW(),COLUMN(),4),portal!$G$2:$G$72,0)),
    IF('map orig'!BD39=".",".","#")
)</f>
        <v>#</v>
      </c>
      <c r="BE39" t="str">
        <f ca="1">IF(
    ISNUMBER(MATCH(ADDRESS(ROW(),COLUMN(),4),portal!$G$2:$G$72,0)),
    INDEX(portal!$O$2:$O$72,MATCH(ADDRESS(ROW(),COLUMN(),4),portal!$G$2:$G$72,0)),
    IF('map orig'!BE39=".",".","#")
)</f>
        <v>#</v>
      </c>
      <c r="BF39" t="str">
        <f ca="1">IF(
    ISNUMBER(MATCH(ADDRESS(ROW(),COLUMN(),4),portal!$G$2:$G$72,0)),
    INDEX(portal!$O$2:$O$72,MATCH(ADDRESS(ROW(),COLUMN(),4),portal!$G$2:$G$72,0)),
    IF('map orig'!BF39=".",".","#")
)</f>
        <v>#</v>
      </c>
      <c r="BG39" t="str">
        <f ca="1">IF(
    ISNUMBER(MATCH(ADDRESS(ROW(),COLUMN(),4),portal!$G$2:$G$72,0)),
    INDEX(portal!$O$2:$O$72,MATCH(ADDRESS(ROW(),COLUMN(),4),portal!$G$2:$G$72,0)),
    IF('map orig'!BG39=".",".","#")
)</f>
        <v>#</v>
      </c>
      <c r="BH39" t="str">
        <f ca="1">IF(
    ISNUMBER(MATCH(ADDRESS(ROW(),COLUMN(),4),portal!$G$2:$G$72,0)),
    INDEX(portal!$O$2:$O$72,MATCH(ADDRESS(ROW(),COLUMN(),4),portal!$G$2:$G$72,0)),
    IF('map orig'!BH39=".",".","#")
)</f>
        <v>#</v>
      </c>
      <c r="BI39" t="str">
        <f ca="1">IF(
    ISNUMBER(MATCH(ADDRESS(ROW(),COLUMN(),4),portal!$G$2:$G$72,0)),
    INDEX(portal!$O$2:$O$72,MATCH(ADDRESS(ROW(),COLUMN(),4),portal!$G$2:$G$72,0)),
    IF('map orig'!BI39=".",".","#")
)</f>
        <v>#</v>
      </c>
      <c r="BJ39" t="str">
        <f ca="1">IF(
    ISNUMBER(MATCH(ADDRESS(ROW(),COLUMN(),4),portal!$G$2:$G$72,0)),
    INDEX(portal!$O$2:$O$72,MATCH(ADDRESS(ROW(),COLUMN(),4),portal!$G$2:$G$72,0)),
    IF('map orig'!BJ39=".",".","#")
)</f>
        <v>#</v>
      </c>
      <c r="BK39" t="str">
        <f ca="1">IF(
    ISNUMBER(MATCH(ADDRESS(ROW(),COLUMN(),4),portal!$G$2:$G$72,0)),
    INDEX(portal!$O$2:$O$72,MATCH(ADDRESS(ROW(),COLUMN(),4),portal!$G$2:$G$72,0)),
    IF('map orig'!BK39=".",".","#")
)</f>
        <v>#</v>
      </c>
      <c r="BL39" t="str">
        <f ca="1">IF(
    ISNUMBER(MATCH(ADDRESS(ROW(),COLUMN(),4),portal!$G$2:$G$72,0)),
    INDEX(portal!$O$2:$O$72,MATCH(ADDRESS(ROW(),COLUMN(),4),portal!$G$2:$G$72,0)),
    IF('map orig'!BL39=".",".","#")
)</f>
        <v>#</v>
      </c>
      <c r="BM39" t="str">
        <f ca="1">IF(
    ISNUMBER(MATCH(ADDRESS(ROW(),COLUMN(),4),portal!$G$2:$G$72,0)),
    INDEX(portal!$O$2:$O$72,MATCH(ADDRESS(ROW(),COLUMN(),4),portal!$G$2:$G$72,0)),
    IF('map orig'!BM39=".",".","#")
)</f>
        <v>#</v>
      </c>
      <c r="BN39" t="str">
        <f ca="1">IF(
    ISNUMBER(MATCH(ADDRESS(ROW(),COLUMN(),4),portal!$G$2:$G$72,0)),
    INDEX(portal!$O$2:$O$72,MATCH(ADDRESS(ROW(),COLUMN(),4),portal!$G$2:$G$72,0)),
    IF('map orig'!BN39=".",".","#")
)</f>
        <v>#</v>
      </c>
      <c r="BO39" t="str">
        <f ca="1">IF(
    ISNUMBER(MATCH(ADDRESS(ROW(),COLUMN(),4),portal!$G$2:$G$72,0)),
    INDEX(portal!$O$2:$O$72,MATCH(ADDRESS(ROW(),COLUMN(),4),portal!$G$2:$G$72,0)),
    IF('map orig'!BO39=".",".","#")
)</f>
        <v>#</v>
      </c>
      <c r="BP39" t="str">
        <f ca="1">IF(
    ISNUMBER(MATCH(ADDRESS(ROW(),COLUMN(),4),portal!$G$2:$G$72,0)),
    INDEX(portal!$O$2:$O$72,MATCH(ADDRESS(ROW(),COLUMN(),4),portal!$G$2:$G$72,0)),
    IF('map orig'!BP39=".",".","#")
)</f>
        <v>#</v>
      </c>
      <c r="BQ39" t="str">
        <f ca="1">IF(
    ISNUMBER(MATCH(ADDRESS(ROW(),COLUMN(),4),portal!$G$2:$G$72,0)),
    INDEX(portal!$O$2:$O$72,MATCH(ADDRESS(ROW(),COLUMN(),4),portal!$G$2:$G$72,0)),
    IF('map orig'!BQ39=".",".","#")
)</f>
        <v>#</v>
      </c>
      <c r="BR39" t="str">
        <f ca="1">IF(
    ISNUMBER(MATCH(ADDRESS(ROW(),COLUMN(),4),portal!$G$2:$G$72,0)),
    INDEX(portal!$O$2:$O$72,MATCH(ADDRESS(ROW(),COLUMN(),4),portal!$G$2:$G$72,0)),
    IF('map orig'!BR39=".",".","#")
)</f>
        <v>#</v>
      </c>
      <c r="BS39" t="str">
        <f ca="1">IF(
    ISNUMBER(MATCH(ADDRESS(ROW(),COLUMN(),4),portal!$G$2:$G$72,0)),
    INDEX(portal!$O$2:$O$72,MATCH(ADDRESS(ROW(),COLUMN(),4),portal!$G$2:$G$72,0)),
    IF('map orig'!BS39=".",".","#")
)</f>
        <v>#</v>
      </c>
      <c r="BT39" t="str">
        <f ca="1">IF(
    ISNUMBER(MATCH(ADDRESS(ROW(),COLUMN(),4),portal!$G$2:$G$72,0)),
    INDEX(portal!$O$2:$O$72,MATCH(ADDRESS(ROW(),COLUMN(),4),portal!$G$2:$G$72,0)),
    IF('map orig'!BT39=".",".","#")
)</f>
        <v>#</v>
      </c>
      <c r="BU39" t="str">
        <f ca="1">IF(
    ISNUMBER(MATCH(ADDRESS(ROW(),COLUMN(),4),portal!$G$2:$G$72,0)),
    INDEX(portal!$O$2:$O$72,MATCH(ADDRESS(ROW(),COLUMN(),4),portal!$G$2:$G$72,0)),
    IF('map orig'!BU39=".",".","#")
)</f>
        <v>#</v>
      </c>
      <c r="BV39" t="str">
        <f ca="1">IF(
    ISNUMBER(MATCH(ADDRESS(ROW(),COLUMN(),4),portal!$G$2:$G$72,0)),
    INDEX(portal!$O$2:$O$72,MATCH(ADDRESS(ROW(),COLUMN(),4),portal!$G$2:$G$72,0)),
    IF('map orig'!BV39=".",".","#")
)</f>
        <v>#</v>
      </c>
      <c r="BW39" t="str">
        <f ca="1">IF(
    ISNUMBER(MATCH(ADDRESS(ROW(),COLUMN(),4),portal!$G$2:$G$72,0)),
    INDEX(portal!$O$2:$O$72,MATCH(ADDRESS(ROW(),COLUMN(),4),portal!$G$2:$G$72,0)),
    IF('map orig'!BW39=".",".","#")
)</f>
        <v>#</v>
      </c>
      <c r="BX39" t="str">
        <f ca="1">IF(
    ISNUMBER(MATCH(ADDRESS(ROW(),COLUMN(),4),portal!$G$2:$G$72,0)),
    INDEX(portal!$O$2:$O$72,MATCH(ADDRESS(ROW(),COLUMN(),4),portal!$G$2:$G$72,0)),
    IF('map orig'!BX39=".",".","#")
)</f>
        <v>#</v>
      </c>
      <c r="BY39" t="str">
        <f ca="1">IF(
    ISNUMBER(MATCH(ADDRESS(ROW(),COLUMN(),4),portal!$G$2:$G$72,0)),
    INDEX(portal!$O$2:$O$72,MATCH(ADDRESS(ROW(),COLUMN(),4),portal!$G$2:$G$72,0)),
    IF('map orig'!BY39=".",".","#")
)</f>
        <v>#</v>
      </c>
      <c r="BZ39" t="str">
        <f ca="1">IF(
    ISNUMBER(MATCH(ADDRESS(ROW(),COLUMN(),4),portal!$G$2:$G$72,0)),
    INDEX(portal!$O$2:$O$72,MATCH(ADDRESS(ROW(),COLUMN(),4),portal!$G$2:$G$72,0)),
    IF('map orig'!BZ39=".",".","#")
)</f>
        <v>#</v>
      </c>
      <c r="CA39" t="str">
        <f ca="1">IF(
    ISNUMBER(MATCH(ADDRESS(ROW(),COLUMN(),4),portal!$G$2:$G$72,0)),
    INDEX(portal!$O$2:$O$72,MATCH(ADDRESS(ROW(),COLUMN(),4),portal!$G$2:$G$72,0)),
    IF('map orig'!CA39=".",".","#")
)</f>
        <v>#</v>
      </c>
      <c r="CB39" t="str">
        <f ca="1">IF(
    ISNUMBER(MATCH(ADDRESS(ROW(),COLUMN(),4),portal!$G$2:$G$72,0)),
    INDEX(portal!$O$2:$O$72,MATCH(ADDRESS(ROW(),COLUMN(),4),portal!$G$2:$G$72,0)),
    IF('map orig'!CB39=".",".","#")
)</f>
        <v>#</v>
      </c>
      <c r="CC39" t="str">
        <f ca="1">IF(
    ISNUMBER(MATCH(ADDRESS(ROW(),COLUMN(),4),portal!$G$2:$G$72,0)),
    INDEX(portal!$O$2:$O$72,MATCH(ADDRESS(ROW(),COLUMN(),4),portal!$G$2:$G$72,0)),
    IF('map orig'!CC39=".",".","#")
)</f>
        <v>#</v>
      </c>
      <c r="CD39" t="str">
        <f ca="1">IF(
    ISNUMBER(MATCH(ADDRESS(ROW(),COLUMN(),4),portal!$G$2:$G$72,0)),
    INDEX(portal!$O$2:$O$72,MATCH(ADDRESS(ROW(),COLUMN(),4),portal!$G$2:$G$72,0)),
    IF('map orig'!CD39=".",".","#")
)</f>
        <v>#</v>
      </c>
      <c r="CE39" t="str">
        <f ca="1">IF(
    ISNUMBER(MATCH(ADDRESS(ROW(),COLUMN(),4),portal!$G$2:$G$72,0)),
    INDEX(portal!$O$2:$O$72,MATCH(ADDRESS(ROW(),COLUMN(),4),portal!$G$2:$G$72,0)),
    IF('map orig'!CE39=".",".","#")
)</f>
        <v>#</v>
      </c>
      <c r="CF39" t="str">
        <f ca="1">IF(
    ISNUMBER(MATCH(ADDRESS(ROW(),COLUMN(),4),portal!$G$2:$G$72,0)),
    INDEX(portal!$O$2:$O$72,MATCH(ADDRESS(ROW(),COLUMN(),4),portal!$G$2:$G$72,0)),
    IF('map orig'!CF39=".",".","#")
)</f>
        <v>#</v>
      </c>
      <c r="CG39" t="str">
        <f ca="1">IF(
    ISNUMBER(MATCH(ADDRESS(ROW(),COLUMN(),4),portal!$G$2:$G$72,0)),
    INDEX(portal!$O$2:$O$72,MATCH(ADDRESS(ROW(),COLUMN(),4),portal!$G$2:$G$72,0)),
    IF('map orig'!CG39=".",".","#")
)</f>
        <v>#</v>
      </c>
      <c r="CH39" t="str">
        <f ca="1">IF(
    ISNUMBER(MATCH(ADDRESS(ROW(),COLUMN(),4),portal!$G$2:$G$72,0)),
    INDEX(portal!$O$2:$O$72,MATCH(ADDRESS(ROW(),COLUMN(),4),portal!$G$2:$G$72,0)),
    IF('map orig'!CH39=".",".","#")
)</f>
        <v>.</v>
      </c>
      <c r="CI39" t="str">
        <f ca="1">IF(
    ISNUMBER(MATCH(ADDRESS(ROW(),COLUMN(),4),portal!$G$2:$G$72,0)),
    INDEX(portal!$O$2:$O$72,MATCH(ADDRESS(ROW(),COLUMN(),4),portal!$G$2:$G$72,0)),
    IF('map orig'!CI39=".",".","#")
)</f>
        <v>#</v>
      </c>
      <c r="CJ39" t="str">
        <f ca="1">IF(
    ISNUMBER(MATCH(ADDRESS(ROW(),COLUMN(),4),portal!$G$2:$G$72,0)),
    INDEX(portal!$O$2:$O$72,MATCH(ADDRESS(ROW(),COLUMN(),4),portal!$G$2:$G$72,0)),
    IF('map orig'!CJ39=".",".","#")
)</f>
        <v>#</v>
      </c>
      <c r="CK39" t="str">
        <f ca="1">IF(
    ISNUMBER(MATCH(ADDRESS(ROW(),COLUMN(),4),portal!$G$2:$G$72,0)),
    INDEX(portal!$O$2:$O$72,MATCH(ADDRESS(ROW(),COLUMN(),4),portal!$G$2:$G$72,0)),
    IF('map orig'!CK39=".",".","#")
)</f>
        <v>#</v>
      </c>
      <c r="CL39" t="str">
        <f ca="1">IF(
    ISNUMBER(MATCH(ADDRESS(ROW(),COLUMN(),4),portal!$G$2:$G$72,0)),
    INDEX(portal!$O$2:$O$72,MATCH(ADDRESS(ROW(),COLUMN(),4),portal!$G$2:$G$72,0)),
    IF('map orig'!CL39=".",".","#")
)</f>
        <v>.</v>
      </c>
      <c r="CM39" t="str">
        <f ca="1">IF(
    ISNUMBER(MATCH(ADDRESS(ROW(),COLUMN(),4),portal!$G$2:$G$72,0)),
    INDEX(portal!$O$2:$O$72,MATCH(ADDRESS(ROW(),COLUMN(),4),portal!$G$2:$G$72,0)),
    IF('map orig'!CM39=".",".","#")
)</f>
        <v>#</v>
      </c>
      <c r="CN39" t="str">
        <f ca="1">IF(
    ISNUMBER(MATCH(ADDRESS(ROW(),COLUMN(),4),portal!$G$2:$G$72,0)),
    INDEX(portal!$O$2:$O$72,MATCH(ADDRESS(ROW(),COLUMN(),4),portal!$G$2:$G$72,0)),
    IF('map orig'!CN39=".",".","#")
)</f>
        <v>.</v>
      </c>
      <c r="CO39" t="str">
        <f ca="1">IF(
    ISNUMBER(MATCH(ADDRESS(ROW(),COLUMN(),4),portal!$G$2:$G$72,0)),
    INDEX(portal!$O$2:$O$72,MATCH(ADDRESS(ROW(),COLUMN(),4),portal!$G$2:$G$72,0)),
    IF('map orig'!CO39=".",".","#")
)</f>
        <v>#</v>
      </c>
      <c r="CP39" t="str">
        <f ca="1">IF(
    ISNUMBER(MATCH(ADDRESS(ROW(),COLUMN(),4),portal!$G$2:$G$72,0)),
    INDEX(portal!$O$2:$O$72,MATCH(ADDRESS(ROW(),COLUMN(),4),portal!$G$2:$G$72,0)),
    IF('map orig'!CP39=".",".","#")
)</f>
        <v>.</v>
      </c>
      <c r="CQ39" t="str">
        <f ca="1">IF(
    ISNUMBER(MATCH(ADDRESS(ROW(),COLUMN(),4),portal!$G$2:$G$72,0)),
    INDEX(portal!$O$2:$O$72,MATCH(ADDRESS(ROW(),COLUMN(),4),portal!$G$2:$G$72,0)),
    IF('map orig'!CQ39=".",".","#")
)</f>
        <v>#</v>
      </c>
      <c r="CR39" t="str">
        <f ca="1">IF(
    ISNUMBER(MATCH(ADDRESS(ROW(),COLUMN(),4),portal!$G$2:$G$72,0)),
    INDEX(portal!$O$2:$O$72,MATCH(ADDRESS(ROW(),COLUMN(),4),portal!$G$2:$G$72,0)),
    IF('map orig'!CR39=".",".","#")
)</f>
        <v>.</v>
      </c>
      <c r="CS39" t="str">
        <f ca="1">IF(
    ISNUMBER(MATCH(ADDRESS(ROW(),COLUMN(),4),portal!$G$2:$G$72,0)),
    INDEX(portal!$O$2:$O$72,MATCH(ADDRESS(ROW(),COLUMN(),4),portal!$G$2:$G$72,0)),
    IF('map orig'!CS39=".",".","#")
)</f>
        <v>#</v>
      </c>
      <c r="CT39" t="str">
        <f ca="1">IF(
    ISNUMBER(MATCH(ADDRESS(ROW(),COLUMN(),4),portal!$G$2:$G$72,0)),
    INDEX(portal!$O$2:$O$72,MATCH(ADDRESS(ROW(),COLUMN(),4),portal!$G$2:$G$72,0)),
    IF('map orig'!CT39=".",".","#")
)</f>
        <v>.</v>
      </c>
      <c r="CU39" t="str">
        <f ca="1">IF(
    ISNUMBER(MATCH(ADDRESS(ROW(),COLUMN(),4),portal!$G$2:$G$72,0)),
    INDEX(portal!$O$2:$O$72,MATCH(ADDRESS(ROW(),COLUMN(),4),portal!$G$2:$G$72,0)),
    IF('map orig'!CU39=".",".","#")
)</f>
        <v>#</v>
      </c>
      <c r="CV39" t="str">
        <f ca="1">IF(
    ISNUMBER(MATCH(ADDRESS(ROW(),COLUMN(),4),portal!$G$2:$G$72,0)),
    INDEX(portal!$O$2:$O$72,MATCH(ADDRESS(ROW(),COLUMN(),4),portal!$G$2:$G$72,0)),
    IF('map orig'!CV39=".",".","#")
)</f>
        <v>#</v>
      </c>
      <c r="CW39" t="str">
        <f ca="1">IF(
    ISNUMBER(MATCH(ADDRESS(ROW(),COLUMN(),4),portal!$G$2:$G$72,0)),
    INDEX(portal!$O$2:$O$72,MATCH(ADDRESS(ROW(),COLUMN(),4),portal!$G$2:$G$72,0)),
    IF('map orig'!CW39=".",".","#")
)</f>
        <v>#</v>
      </c>
      <c r="CX39" t="str">
        <f ca="1">IF(
    ISNUMBER(MATCH(ADDRESS(ROW(),COLUMN(),4),portal!$G$2:$G$72,0)),
    INDEX(portal!$O$2:$O$72,MATCH(ADDRESS(ROW(),COLUMN(),4),portal!$G$2:$G$72,0)),
    IF('map orig'!CX39=".",".","#")
)</f>
        <v>#</v>
      </c>
      <c r="CY39" t="str">
        <f ca="1">IF(
    ISNUMBER(MATCH(ADDRESS(ROW(),COLUMN(),4),portal!$G$2:$G$72,0)),
    INDEX(portal!$O$2:$O$72,MATCH(ADDRESS(ROW(),COLUMN(),4),portal!$G$2:$G$72,0)),
    IF('map orig'!CY39=".",".","#")
)</f>
        <v>#</v>
      </c>
      <c r="CZ39" t="str">
        <f ca="1">IF(
    ISNUMBER(MATCH(ADDRESS(ROW(),COLUMN(),4),portal!$G$2:$G$72,0)),
    INDEX(portal!$O$2:$O$72,MATCH(ADDRESS(ROW(),COLUMN(),4),portal!$G$2:$G$72,0)),
    IF('map orig'!CZ39=".",".","#")
)</f>
        <v>#</v>
      </c>
      <c r="DA39" t="str">
        <f ca="1">IF(
    ISNUMBER(MATCH(ADDRESS(ROW(),COLUMN(),4),portal!$G$2:$G$72,0)),
    INDEX(portal!$O$2:$O$72,MATCH(ADDRESS(ROW(),COLUMN(),4),portal!$G$2:$G$72,0)),
    IF('map orig'!DA39=".",".","#")
)</f>
        <v>#</v>
      </c>
      <c r="DB39" t="str">
        <f ca="1">IF(
    ISNUMBER(MATCH(ADDRESS(ROW(),COLUMN(),4),portal!$G$2:$G$72,0)),
    INDEX(portal!$O$2:$O$72,MATCH(ADDRESS(ROW(),COLUMN(),4),portal!$G$2:$G$72,0)),
    IF('map orig'!DB39=".",".","#")
)</f>
        <v>#</v>
      </c>
      <c r="DC39" t="str">
        <f ca="1">IF(
    ISNUMBER(MATCH(ADDRESS(ROW(),COLUMN(),4),portal!$G$2:$G$72,0)),
    INDEX(portal!$O$2:$O$72,MATCH(ADDRESS(ROW(),COLUMN(),4),portal!$G$2:$G$72,0)),
    IF('map orig'!DC39=".",".","#")
)</f>
        <v>#</v>
      </c>
      <c r="DD39" t="str">
        <f ca="1">IF(
    ISNUMBER(MATCH(ADDRESS(ROW(),COLUMN(),4),portal!$G$2:$G$72,0)),
    INDEX(portal!$O$2:$O$72,MATCH(ADDRESS(ROW(),COLUMN(),4),portal!$G$2:$G$72,0)),
    IF('map orig'!DD39=".",".","#")
)</f>
        <v>.</v>
      </c>
      <c r="DE39" t="str">
        <f ca="1">IF(
    ISNUMBER(MATCH(ADDRESS(ROW(),COLUMN(),4),portal!$G$2:$G$72,0)),
    INDEX(portal!$O$2:$O$72,MATCH(ADDRESS(ROW(),COLUMN(),4),portal!$G$2:$G$72,0)),
    IF('map orig'!DE39=".",".","#")
)</f>
        <v>#</v>
      </c>
      <c r="DF39" t="str">
        <f ca="1">IF(
    ISNUMBER(MATCH(ADDRESS(ROW(),COLUMN(),4),portal!$G$2:$G$72,0)),
    INDEX(portal!$O$2:$O$72,MATCH(ADDRESS(ROW(),COLUMN(),4),portal!$G$2:$G$72,0)),
    IF('map orig'!DF39=".",".","#")
)</f>
        <v>.</v>
      </c>
      <c r="DG39" t="str">
        <f ca="1">IF(
    ISNUMBER(MATCH(ADDRESS(ROW(),COLUMN(),4),portal!$G$2:$G$72,0)),
    INDEX(portal!$O$2:$O$72,MATCH(ADDRESS(ROW(),COLUMN(),4),portal!$G$2:$G$72,0)),
    IF('map orig'!DG39=".",".","#")
)</f>
        <v>#</v>
      </c>
      <c r="DH39" t="str">
        <f ca="1">IF(
    ISNUMBER(MATCH(ADDRESS(ROW(),COLUMN(),4),portal!$G$2:$G$72,0)),
    INDEX(portal!$O$2:$O$72,MATCH(ADDRESS(ROW(),COLUMN(),4),portal!$G$2:$G$72,0)),
    IF('map orig'!DH39=".",".","#")
)</f>
        <v>.</v>
      </c>
      <c r="DI39" t="str">
        <f ca="1">IF(
    ISNUMBER(MATCH(ADDRESS(ROW(),COLUMN(),4),portal!$G$2:$G$72,0)),
    INDEX(portal!$O$2:$O$72,MATCH(ADDRESS(ROW(),COLUMN(),4),portal!$G$2:$G$72,0)),
    IF('map orig'!DI39=".",".","#")
)</f>
        <v>#</v>
      </c>
      <c r="DJ39" t="str">
        <f ca="1">IF(
    ISNUMBER(MATCH(ADDRESS(ROW(),COLUMN(),4),portal!$G$2:$G$72,0)),
    INDEX(portal!$O$2:$O$72,MATCH(ADDRESS(ROW(),COLUMN(),4),portal!$G$2:$G$72,0)),
    IF('map orig'!DJ39=".",".","#")
)</f>
        <v>.</v>
      </c>
      <c r="DK39" t="str">
        <f ca="1">IF(
    ISNUMBER(MATCH(ADDRESS(ROW(),COLUMN(),4),portal!$G$2:$G$72,0)),
    INDEX(portal!$O$2:$O$72,MATCH(ADDRESS(ROW(),COLUMN(),4),portal!$G$2:$G$72,0)),
    IF('map orig'!DK39=".",".","#")
)</f>
        <v>#</v>
      </c>
      <c r="DL39" t="str">
        <f ca="1">IF(
    ISNUMBER(MATCH(ADDRESS(ROW(),COLUMN(),4),portal!$G$2:$G$72,0)),
    INDEX(portal!$O$2:$O$72,MATCH(ADDRESS(ROW(),COLUMN(),4),portal!$G$2:$G$72,0)),
    IF('map orig'!DL39=".",".","#")
)</f>
        <v>#</v>
      </c>
      <c r="DM39" t="str">
        <f ca="1">IF(
    ISNUMBER(MATCH(ADDRESS(ROW(),COLUMN(),4),portal!$G$2:$G$72,0)),
    INDEX(portal!$O$2:$O$72,MATCH(ADDRESS(ROW(),COLUMN(),4),portal!$G$2:$G$72,0)),
    IF('map orig'!DM39=".",".","#")
)</f>
        <v>#</v>
      </c>
    </row>
    <row r="40" spans="1:117" ht="15" customHeight="1">
      <c r="A40" t="str">
        <f ca="1">IF(
    ISNUMBER(MATCH(ADDRESS(ROW(),COLUMN(),4),portal!$G$2:$G$72,0)),
    INDEX(portal!$O$2:$O$72,MATCH(ADDRESS(ROW(),COLUMN(),4),portal!$G$2:$G$72,0)),
    IF('map orig'!A40=".",".","#")
)</f>
        <v>#</v>
      </c>
      <c r="B40" t="str">
        <f ca="1">IF(
    ISNUMBER(MATCH(ADDRESS(ROW(),COLUMN(),4),portal!$G$2:$G$72,0)),
    INDEX(portal!$O$2:$O$72,MATCH(ADDRESS(ROW(),COLUMN(),4),portal!$G$2:$G$72,0)),
    IF('map orig'!B40=".",".","#")
)</f>
        <v>#</v>
      </c>
      <c r="C40" t="str">
        <f ca="1">IF(
    ISNUMBER(MATCH(ADDRESS(ROW(),COLUMN(),4),portal!$G$2:$G$72,0)),
    INDEX(portal!$O$2:$O$72,MATCH(ADDRESS(ROW(),COLUMN(),4),portal!$G$2:$G$72,0)),
    IF('map orig'!C40=".",".","#")
)</f>
        <v>#</v>
      </c>
      <c r="D40" t="str">
        <f ca="1">IF(
    ISNUMBER(MATCH(ADDRESS(ROW(),COLUMN(),4),portal!$G$2:$G$72,0)),
    INDEX(portal!$O$2:$O$72,MATCH(ADDRESS(ROW(),COLUMN(),4),portal!$G$2:$G$72,0)),
    IF('map orig'!D40=".",".","#")
)</f>
        <v>.</v>
      </c>
      <c r="E40" t="str">
        <f ca="1">IF(
    ISNUMBER(MATCH(ADDRESS(ROW(),COLUMN(),4),portal!$G$2:$G$72,0)),
    INDEX(portal!$O$2:$O$72,MATCH(ADDRESS(ROW(),COLUMN(),4),portal!$G$2:$G$72,0)),
    IF('map orig'!E40=".",".","#")
)</f>
        <v>#</v>
      </c>
      <c r="F40" t="str">
        <f ca="1">IF(
    ISNUMBER(MATCH(ADDRESS(ROW(),COLUMN(),4),portal!$G$2:$G$72,0)),
    INDEX(portal!$O$2:$O$72,MATCH(ADDRESS(ROW(),COLUMN(),4),portal!$G$2:$G$72,0)),
    IF('map orig'!F40=".",".","#")
)</f>
        <v>.</v>
      </c>
      <c r="G40" t="str">
        <f ca="1">IF(
    ISNUMBER(MATCH(ADDRESS(ROW(),COLUMN(),4),portal!$G$2:$G$72,0)),
    INDEX(portal!$O$2:$O$72,MATCH(ADDRESS(ROW(),COLUMN(),4),portal!$G$2:$G$72,0)),
    IF('map orig'!G40=".",".","#")
)</f>
        <v>.</v>
      </c>
      <c r="H40" t="str">
        <f ca="1">IF(
    ISNUMBER(MATCH(ADDRESS(ROW(),COLUMN(),4),portal!$G$2:$G$72,0)),
    INDEX(portal!$O$2:$O$72,MATCH(ADDRESS(ROW(),COLUMN(),4),portal!$G$2:$G$72,0)),
    IF('map orig'!H40=".",".","#")
)</f>
        <v>.</v>
      </c>
      <c r="I40" t="str">
        <f ca="1">IF(
    ISNUMBER(MATCH(ADDRESS(ROW(),COLUMN(),4),portal!$G$2:$G$72,0)),
    INDEX(portal!$O$2:$O$72,MATCH(ADDRESS(ROW(),COLUMN(),4),portal!$G$2:$G$72,0)),
    IF('map orig'!I40=".",".","#")
)</f>
        <v>.</v>
      </c>
      <c r="J40" t="str">
        <f ca="1">IF(
    ISNUMBER(MATCH(ADDRESS(ROW(),COLUMN(),4),portal!$G$2:$G$72,0)),
    INDEX(portal!$O$2:$O$72,MATCH(ADDRESS(ROW(),COLUMN(),4),portal!$G$2:$G$72,0)),
    IF('map orig'!J40=".",".","#")
)</f>
        <v>.</v>
      </c>
      <c r="K40" t="str">
        <f ca="1">IF(
    ISNUMBER(MATCH(ADDRESS(ROW(),COLUMN(),4),portal!$G$2:$G$72,0)),
    INDEX(portal!$O$2:$O$72,MATCH(ADDRESS(ROW(),COLUMN(),4),portal!$G$2:$G$72,0)),
    IF('map orig'!K40=".",".","#")
)</f>
        <v>.</v>
      </c>
      <c r="L40" t="str">
        <f ca="1">IF(
    ISNUMBER(MATCH(ADDRESS(ROW(),COLUMN(),4),portal!$G$2:$G$72,0)),
    INDEX(portal!$O$2:$O$72,MATCH(ADDRESS(ROW(),COLUMN(),4),portal!$G$2:$G$72,0)),
    IF('map orig'!L40=".",".","#")
)</f>
        <v>.</v>
      </c>
      <c r="M40" t="str">
        <f ca="1">IF(
    ISNUMBER(MATCH(ADDRESS(ROW(),COLUMN(),4),portal!$G$2:$G$72,0)),
    INDEX(portal!$O$2:$O$72,MATCH(ADDRESS(ROW(),COLUMN(),4),portal!$G$2:$G$72,0)),
    IF('map orig'!M40=".",".","#")
)</f>
        <v>#</v>
      </c>
      <c r="N40" t="str">
        <f ca="1">IF(
    ISNUMBER(MATCH(ADDRESS(ROW(),COLUMN(),4),portal!$G$2:$G$72,0)),
    INDEX(portal!$O$2:$O$72,MATCH(ADDRESS(ROW(),COLUMN(),4),portal!$G$2:$G$72,0)),
    IF('map orig'!N40=".",".","#")
)</f>
        <v>.</v>
      </c>
      <c r="O40" t="str">
        <f ca="1">IF(
    ISNUMBER(MATCH(ADDRESS(ROW(),COLUMN(),4),portal!$G$2:$G$72,0)),
    INDEX(portal!$O$2:$O$72,MATCH(ADDRESS(ROW(),COLUMN(),4),portal!$G$2:$G$72,0)),
    IF('map orig'!O40=".",".","#")
)</f>
        <v>.</v>
      </c>
      <c r="P40" t="str">
        <f ca="1">IF(
    ISNUMBER(MATCH(ADDRESS(ROW(),COLUMN(),4),portal!$G$2:$G$72,0)),
    INDEX(portal!$O$2:$O$72,MATCH(ADDRESS(ROW(),COLUMN(),4),portal!$G$2:$G$72,0)),
    IF('map orig'!P40=".",".","#")
)</f>
        <v>.</v>
      </c>
      <c r="Q40" t="str">
        <f ca="1">IF(
    ISNUMBER(MATCH(ADDRESS(ROW(),COLUMN(),4),portal!$G$2:$G$72,0)),
    INDEX(portal!$O$2:$O$72,MATCH(ADDRESS(ROW(),COLUMN(),4),portal!$G$2:$G$72,0)),
    IF('map orig'!Q40=".",".","#")
)</f>
        <v>#</v>
      </c>
      <c r="R40" t="str">
        <f ca="1">IF(
    ISNUMBER(MATCH(ADDRESS(ROW(),COLUMN(),4),portal!$G$2:$G$72,0)),
    INDEX(portal!$O$2:$O$72,MATCH(ADDRESS(ROW(),COLUMN(),4),portal!$G$2:$G$72,0)),
    IF('map orig'!R40=".",".","#")
)</f>
        <v>.</v>
      </c>
      <c r="S40" t="str">
        <f ca="1">IF(
    ISNUMBER(MATCH(ADDRESS(ROW(),COLUMN(),4),portal!$G$2:$G$72,0)),
    INDEX(portal!$O$2:$O$72,MATCH(ADDRESS(ROW(),COLUMN(),4),portal!$G$2:$G$72,0)),
    IF('map orig'!S40=".",".","#")
)</f>
        <v>.</v>
      </c>
      <c r="T40" t="str">
        <f ca="1">IF(
    ISNUMBER(MATCH(ADDRESS(ROW(),COLUMN(),4),portal!$G$2:$G$72,0)),
    INDEX(portal!$O$2:$O$72,MATCH(ADDRESS(ROW(),COLUMN(),4),portal!$G$2:$G$72,0)),
    IF('map orig'!T40=".",".","#")
)</f>
        <v>.</v>
      </c>
      <c r="U40" t="str">
        <f ca="1">IF(
    ISNUMBER(MATCH(ADDRESS(ROW(),COLUMN(),4),portal!$G$2:$G$72,0)),
    INDEX(portal!$O$2:$O$72,MATCH(ADDRESS(ROW(),COLUMN(),4),portal!$G$2:$G$72,0)),
    IF('map orig'!U40=".",".","#")
)</f>
        <v>.</v>
      </c>
      <c r="V40" t="str">
        <f ca="1">IF(
    ISNUMBER(MATCH(ADDRESS(ROW(),COLUMN(),4),portal!$G$2:$G$72,0)),
    INDEX(portal!$O$2:$O$72,MATCH(ADDRESS(ROW(),COLUMN(),4),portal!$G$2:$G$72,0)),
    IF('map orig'!V40=".",".","#")
)</f>
        <v>.</v>
      </c>
      <c r="W40" t="str">
        <f ca="1">IF(
    ISNUMBER(MATCH(ADDRESS(ROW(),COLUMN(),4),portal!$G$2:$G$72,0)),
    INDEX(portal!$O$2:$O$72,MATCH(ADDRESS(ROW(),COLUMN(),4),portal!$G$2:$G$72,0)),
    IF('map orig'!W40=".",".","#")
)</f>
        <v>#</v>
      </c>
      <c r="X40" t="str">
        <f ca="1">IF(
    ISNUMBER(MATCH(ADDRESS(ROW(),COLUMN(),4),portal!$G$2:$G$72,0)),
    INDEX(portal!$O$2:$O$72,MATCH(ADDRESS(ROW(),COLUMN(),4),portal!$G$2:$G$72,0)),
    IF('map orig'!X40=".",".","#")
)</f>
        <v>.</v>
      </c>
      <c r="Y40" t="str">
        <f ca="1">IF(
    ISNUMBER(MATCH(ADDRESS(ROW(),COLUMN(),4),portal!$G$2:$G$72,0)),
    INDEX(portal!$O$2:$O$72,MATCH(ADDRESS(ROW(),COLUMN(),4),portal!$G$2:$G$72,0)),
    IF('map orig'!Y40=".",".","#")
)</f>
        <v>.</v>
      </c>
      <c r="Z40" t="str">
        <f ca="1">IF(
    ISNUMBER(MATCH(ADDRESS(ROW(),COLUMN(),4),portal!$G$2:$G$72,0)),
    INDEX(portal!$O$2:$O$72,MATCH(ADDRESS(ROW(),COLUMN(),4),portal!$G$2:$G$72,0)),
    IF('map orig'!Z40=".",".","#")
)</f>
        <v>.</v>
      </c>
      <c r="AA40" t="str">
        <f ca="1">IF(
    ISNUMBER(MATCH(ADDRESS(ROW(),COLUMN(),4),portal!$G$2:$G$72,0)),
    INDEX(portal!$O$2:$O$72,MATCH(ADDRESS(ROW(),COLUMN(),4),portal!$G$2:$G$72,0)),
    IF('map orig'!AA40=".",".","#")
)</f>
        <v>#</v>
      </c>
      <c r="AB40" t="str">
        <f ca="1">IF(
    ISNUMBER(MATCH(ADDRESS(ROW(),COLUMN(),4),portal!$G$2:$G$72,0)),
    INDEX(portal!$O$2:$O$72,MATCH(ADDRESS(ROW(),COLUMN(),4),portal!$G$2:$G$72,0)),
    IF('map orig'!AB40=".",".","#")
)</f>
        <v>.</v>
      </c>
      <c r="AC40" t="str">
        <f ca="1">IF(
    ISNUMBER(MATCH(ADDRESS(ROW(),COLUMN(),4),portal!$G$2:$G$72,0)),
    INDEX(portal!$O$2:$O$72,MATCH(ADDRESS(ROW(),COLUMN(),4),portal!$G$2:$G$72,0)),
    IF('map orig'!AC40=".",".","#")
)</f>
        <v>.</v>
      </c>
      <c r="AD40" t="str">
        <f ca="1">IF(
    ISNUMBER(MATCH(ADDRESS(ROW(),COLUMN(),4),portal!$G$2:$G$72,0)),
    INDEX(portal!$O$2:$O$72,MATCH(ADDRESS(ROW(),COLUMN(),4),portal!$G$2:$G$72,0)),
    IF('map orig'!AD40=".",".","#")
)</f>
        <v>.</v>
      </c>
      <c r="AE40" t="str">
        <f ca="1">IF(
    ISNUMBER(MATCH(ADDRESS(ROW(),COLUMN(),4),portal!$G$2:$G$72,0)),
    INDEX(portal!$O$2:$O$72,MATCH(ADDRESS(ROW(),COLUMN(),4),portal!$G$2:$G$72,0)),
    IF('map orig'!AE40=".",".","#")
)</f>
        <v>.</v>
      </c>
      <c r="AF40" t="str">
        <f ca="1">IF(
    ISNUMBER(MATCH(ADDRESS(ROW(),COLUMN(),4),portal!$G$2:$G$72,0)),
    INDEX(portal!$O$2:$O$72,MATCH(ADDRESS(ROW(),COLUMN(),4),portal!$G$2:$G$72,0)),
    IF('map orig'!AF40=".",".","#")
)</f>
        <v>.</v>
      </c>
      <c r="AG40" t="str">
        <f ca="1">IF(
    ISNUMBER(MATCH(ADDRESS(ROW(),COLUMN(),4),portal!$G$2:$G$72,0)),
    INDEX(portal!$O$2:$O$72,MATCH(ADDRESS(ROW(),COLUMN(),4),portal!$G$2:$G$72,0)),
    IF('map orig'!AG40=".",".","#")
)</f>
        <v>#</v>
      </c>
      <c r="AH40" t="str">
        <f ca="1">IF(
    ISNUMBER(MATCH(ADDRESS(ROW(),COLUMN(),4),portal!$G$2:$G$72,0)),
    INDEX(portal!$O$2:$O$72,MATCH(ADDRESS(ROW(),COLUMN(),4),portal!$G$2:$G$72,0)),
    IF('map orig'!AH40=".",".","#")
)</f>
        <v>#</v>
      </c>
      <c r="AI40" t="str">
        <f ca="1">IF(
    ISNUMBER(MATCH(ADDRESS(ROW(),COLUMN(),4),portal!$G$2:$G$72,0)),
    INDEX(portal!$O$2:$O$72,MATCH(ADDRESS(ROW(),COLUMN(),4),portal!$G$2:$G$72,0)),
    IF('map orig'!AI40=".",".","#")
)</f>
        <v>#</v>
      </c>
      <c r="AJ40" t="str">
        <f ca="1">IF(
    ISNUMBER(MATCH(ADDRESS(ROW(),COLUMN(),4),portal!$G$2:$G$72,0)),
    INDEX(portal!$O$2:$O$72,MATCH(ADDRESS(ROW(),COLUMN(),4),portal!$G$2:$G$72,0)),
    IF('map orig'!AJ40=".",".","#")
)</f>
        <v>#</v>
      </c>
      <c r="AK40" t="str">
        <f ca="1">IF(
    ISNUMBER(MATCH(ADDRESS(ROW(),COLUMN(),4),portal!$G$2:$G$72,0)),
    INDEX(portal!$O$2:$O$72,MATCH(ADDRESS(ROW(),COLUMN(),4),portal!$G$2:$G$72,0)),
    IF('map orig'!AK40=".",".","#")
)</f>
        <v>#</v>
      </c>
      <c r="AL40" t="str">
        <f ca="1">IF(
    ISNUMBER(MATCH(ADDRESS(ROW(),COLUMN(),4),portal!$G$2:$G$72,0)),
    INDEX(portal!$O$2:$O$72,MATCH(ADDRESS(ROW(),COLUMN(),4),portal!$G$2:$G$72,0)),
    IF('map orig'!AL40=".",".","#")
)</f>
        <v>#</v>
      </c>
      <c r="AM40" t="str">
        <f ca="1">IF(
    ISNUMBER(MATCH(ADDRESS(ROW(),COLUMN(),4),portal!$G$2:$G$72,0)),
    INDEX(portal!$O$2:$O$72,MATCH(ADDRESS(ROW(),COLUMN(),4),portal!$G$2:$G$72,0)),
    IF('map orig'!AM40=".",".","#")
)</f>
        <v>#</v>
      </c>
      <c r="AN40" t="str">
        <f ca="1">IF(
    ISNUMBER(MATCH(ADDRESS(ROW(),COLUMN(),4),portal!$G$2:$G$72,0)),
    INDEX(portal!$O$2:$O$72,MATCH(ADDRESS(ROW(),COLUMN(),4),portal!$G$2:$G$72,0)),
    IF('map orig'!AN40=".",".","#")
)</f>
        <v>#</v>
      </c>
      <c r="AO40" t="str">
        <f ca="1">IF(
    ISNUMBER(MATCH(ADDRESS(ROW(),COLUMN(),4),portal!$G$2:$G$72,0)),
    INDEX(portal!$O$2:$O$72,MATCH(ADDRESS(ROW(),COLUMN(),4),portal!$G$2:$G$72,0)),
    IF('map orig'!AO40=".",".","#")
)</f>
        <v>#</v>
      </c>
      <c r="AP40" t="str">
        <f ca="1">IF(
    ISNUMBER(MATCH(ADDRESS(ROW(),COLUMN(),4),portal!$G$2:$G$72,0)),
    INDEX(portal!$O$2:$O$72,MATCH(ADDRESS(ROW(),COLUMN(),4),portal!$G$2:$G$72,0)),
    IF('map orig'!AP40=".",".","#")
)</f>
        <v>#</v>
      </c>
      <c r="AQ40" t="str">
        <f ca="1">IF(
    ISNUMBER(MATCH(ADDRESS(ROW(),COLUMN(),4),portal!$G$2:$G$72,0)),
    INDEX(portal!$O$2:$O$72,MATCH(ADDRESS(ROW(),COLUMN(),4),portal!$G$2:$G$72,0)),
    IF('map orig'!AQ40=".",".","#")
)</f>
        <v>#</v>
      </c>
      <c r="AR40" t="str">
        <f ca="1">IF(
    ISNUMBER(MATCH(ADDRESS(ROW(),COLUMN(),4),portal!$G$2:$G$72,0)),
    INDEX(portal!$O$2:$O$72,MATCH(ADDRESS(ROW(),COLUMN(),4),portal!$G$2:$G$72,0)),
    IF('map orig'!AR40=".",".","#")
)</f>
        <v>#</v>
      </c>
      <c r="AS40" t="str">
        <f ca="1">IF(
    ISNUMBER(MATCH(ADDRESS(ROW(),COLUMN(),4),portal!$G$2:$G$72,0)),
    INDEX(portal!$O$2:$O$72,MATCH(ADDRESS(ROW(),COLUMN(),4),portal!$G$2:$G$72,0)),
    IF('map orig'!AS40=".",".","#")
)</f>
        <v>#</v>
      </c>
      <c r="AT40" t="str">
        <f ca="1">IF(
    ISNUMBER(MATCH(ADDRESS(ROW(),COLUMN(),4),portal!$G$2:$G$72,0)),
    INDEX(portal!$O$2:$O$72,MATCH(ADDRESS(ROW(),COLUMN(),4),portal!$G$2:$G$72,0)),
    IF('map orig'!AT40=".",".","#")
)</f>
        <v>#</v>
      </c>
      <c r="AU40" t="str">
        <f ca="1">IF(
    ISNUMBER(MATCH(ADDRESS(ROW(),COLUMN(),4),portal!$G$2:$G$72,0)),
    INDEX(portal!$O$2:$O$72,MATCH(ADDRESS(ROW(),COLUMN(),4),portal!$G$2:$G$72,0)),
    IF('map orig'!AU40=".",".","#")
)</f>
        <v>#</v>
      </c>
      <c r="AV40" t="str">
        <f ca="1">IF(
    ISNUMBER(MATCH(ADDRESS(ROW(),COLUMN(),4),portal!$G$2:$G$72,0)),
    INDEX(portal!$O$2:$O$72,MATCH(ADDRESS(ROW(),COLUMN(),4),portal!$G$2:$G$72,0)),
    IF('map orig'!AV40=".",".","#")
)</f>
        <v>#</v>
      </c>
      <c r="AW40" t="str">
        <f ca="1">IF(
    ISNUMBER(MATCH(ADDRESS(ROW(),COLUMN(),4),portal!$G$2:$G$72,0)),
    INDEX(portal!$O$2:$O$72,MATCH(ADDRESS(ROW(),COLUMN(),4),portal!$G$2:$G$72,0)),
    IF('map orig'!AW40=".",".","#")
)</f>
        <v>#</v>
      </c>
      <c r="AX40" t="str">
        <f ca="1">IF(
    ISNUMBER(MATCH(ADDRESS(ROW(),COLUMN(),4),portal!$G$2:$G$72,0)),
    INDEX(portal!$O$2:$O$72,MATCH(ADDRESS(ROW(),COLUMN(),4),portal!$G$2:$G$72,0)),
    IF('map orig'!AX40=".",".","#")
)</f>
        <v>#</v>
      </c>
      <c r="AY40" t="str">
        <f ca="1">IF(
    ISNUMBER(MATCH(ADDRESS(ROW(),COLUMN(),4),portal!$G$2:$G$72,0)),
    INDEX(portal!$O$2:$O$72,MATCH(ADDRESS(ROW(),COLUMN(),4),portal!$G$2:$G$72,0)),
    IF('map orig'!AY40=".",".","#")
)</f>
        <v>#</v>
      </c>
      <c r="AZ40" t="str">
        <f ca="1">IF(
    ISNUMBER(MATCH(ADDRESS(ROW(),COLUMN(),4),portal!$G$2:$G$72,0)),
    INDEX(portal!$O$2:$O$72,MATCH(ADDRESS(ROW(),COLUMN(),4),portal!$G$2:$G$72,0)),
    IF('map orig'!AZ40=".",".","#")
)</f>
        <v>#</v>
      </c>
      <c r="BA40" t="str">
        <f ca="1">IF(
    ISNUMBER(MATCH(ADDRESS(ROW(),COLUMN(),4),portal!$G$2:$G$72,0)),
    INDEX(portal!$O$2:$O$72,MATCH(ADDRESS(ROW(),COLUMN(),4),portal!$G$2:$G$72,0)),
    IF('map orig'!BA40=".",".","#")
)</f>
        <v>#</v>
      </c>
      <c r="BB40" t="str">
        <f ca="1">IF(
    ISNUMBER(MATCH(ADDRESS(ROW(),COLUMN(),4),portal!$G$2:$G$72,0)),
    INDEX(portal!$O$2:$O$72,MATCH(ADDRESS(ROW(),COLUMN(),4),portal!$G$2:$G$72,0)),
    IF('map orig'!BB40=".",".","#")
)</f>
        <v>#</v>
      </c>
      <c r="BC40" t="str">
        <f ca="1">IF(
    ISNUMBER(MATCH(ADDRESS(ROW(),COLUMN(),4),portal!$G$2:$G$72,0)),
    INDEX(portal!$O$2:$O$72,MATCH(ADDRESS(ROW(),COLUMN(),4),portal!$G$2:$G$72,0)),
    IF('map orig'!BC40=".",".","#")
)</f>
        <v>#</v>
      </c>
      <c r="BD40" t="str">
        <f ca="1">IF(
    ISNUMBER(MATCH(ADDRESS(ROW(),COLUMN(),4),portal!$G$2:$G$72,0)),
    INDEX(portal!$O$2:$O$72,MATCH(ADDRESS(ROW(),COLUMN(),4),portal!$G$2:$G$72,0)),
    IF('map orig'!BD40=".",".","#")
)</f>
        <v>#</v>
      </c>
      <c r="BE40" t="str">
        <f ca="1">IF(
    ISNUMBER(MATCH(ADDRESS(ROW(),COLUMN(),4),portal!$G$2:$G$72,0)),
    INDEX(portal!$O$2:$O$72,MATCH(ADDRESS(ROW(),COLUMN(),4),portal!$G$2:$G$72,0)),
    IF('map orig'!BE40=".",".","#")
)</f>
        <v>#</v>
      </c>
      <c r="BF40" t="str">
        <f ca="1">IF(
    ISNUMBER(MATCH(ADDRESS(ROW(),COLUMN(),4),portal!$G$2:$G$72,0)),
    INDEX(portal!$O$2:$O$72,MATCH(ADDRESS(ROW(),COLUMN(),4),portal!$G$2:$G$72,0)),
    IF('map orig'!BF40=".",".","#")
)</f>
        <v>#</v>
      </c>
      <c r="BG40" t="str">
        <f ca="1">IF(
    ISNUMBER(MATCH(ADDRESS(ROW(),COLUMN(),4),portal!$G$2:$G$72,0)),
    INDEX(portal!$O$2:$O$72,MATCH(ADDRESS(ROW(),COLUMN(),4),portal!$G$2:$G$72,0)),
    IF('map orig'!BG40=".",".","#")
)</f>
        <v>#</v>
      </c>
      <c r="BH40" t="str">
        <f ca="1">IF(
    ISNUMBER(MATCH(ADDRESS(ROW(),COLUMN(),4),portal!$G$2:$G$72,0)),
    INDEX(portal!$O$2:$O$72,MATCH(ADDRESS(ROW(),COLUMN(),4),portal!$G$2:$G$72,0)),
    IF('map orig'!BH40=".",".","#")
)</f>
        <v>#</v>
      </c>
      <c r="BI40" t="str">
        <f ca="1">IF(
    ISNUMBER(MATCH(ADDRESS(ROW(),COLUMN(),4),portal!$G$2:$G$72,0)),
    INDEX(portal!$O$2:$O$72,MATCH(ADDRESS(ROW(),COLUMN(),4),portal!$G$2:$G$72,0)),
    IF('map orig'!BI40=".",".","#")
)</f>
        <v>#</v>
      </c>
      <c r="BJ40" t="str">
        <f ca="1">IF(
    ISNUMBER(MATCH(ADDRESS(ROW(),COLUMN(),4),portal!$G$2:$G$72,0)),
    INDEX(portal!$O$2:$O$72,MATCH(ADDRESS(ROW(),COLUMN(),4),portal!$G$2:$G$72,0)),
    IF('map orig'!BJ40=".",".","#")
)</f>
        <v>#</v>
      </c>
      <c r="BK40" t="str">
        <f ca="1">IF(
    ISNUMBER(MATCH(ADDRESS(ROW(),COLUMN(),4),portal!$G$2:$G$72,0)),
    INDEX(portal!$O$2:$O$72,MATCH(ADDRESS(ROW(),COLUMN(),4),portal!$G$2:$G$72,0)),
    IF('map orig'!BK40=".",".","#")
)</f>
        <v>#</v>
      </c>
      <c r="BL40" t="str">
        <f ca="1">IF(
    ISNUMBER(MATCH(ADDRESS(ROW(),COLUMN(),4),portal!$G$2:$G$72,0)),
    INDEX(portal!$O$2:$O$72,MATCH(ADDRESS(ROW(),COLUMN(),4),portal!$G$2:$G$72,0)),
    IF('map orig'!BL40=".",".","#")
)</f>
        <v>#</v>
      </c>
      <c r="BM40" t="str">
        <f ca="1">IF(
    ISNUMBER(MATCH(ADDRESS(ROW(),COLUMN(),4),portal!$G$2:$G$72,0)),
    INDEX(portal!$O$2:$O$72,MATCH(ADDRESS(ROW(),COLUMN(),4),portal!$G$2:$G$72,0)),
    IF('map orig'!BM40=".",".","#")
)</f>
        <v>#</v>
      </c>
      <c r="BN40" t="str">
        <f ca="1">IF(
    ISNUMBER(MATCH(ADDRESS(ROW(),COLUMN(),4),portal!$G$2:$G$72,0)),
    INDEX(portal!$O$2:$O$72,MATCH(ADDRESS(ROW(),COLUMN(),4),portal!$G$2:$G$72,0)),
    IF('map orig'!BN40=".",".","#")
)</f>
        <v>#</v>
      </c>
      <c r="BO40" t="str">
        <f ca="1">IF(
    ISNUMBER(MATCH(ADDRESS(ROW(),COLUMN(),4),portal!$G$2:$G$72,0)),
    INDEX(portal!$O$2:$O$72,MATCH(ADDRESS(ROW(),COLUMN(),4),portal!$G$2:$G$72,0)),
    IF('map orig'!BO40=".",".","#")
)</f>
        <v>#</v>
      </c>
      <c r="BP40" t="str">
        <f ca="1">IF(
    ISNUMBER(MATCH(ADDRESS(ROW(),COLUMN(),4),portal!$G$2:$G$72,0)),
    INDEX(portal!$O$2:$O$72,MATCH(ADDRESS(ROW(),COLUMN(),4),portal!$G$2:$G$72,0)),
    IF('map orig'!BP40=".",".","#")
)</f>
        <v>#</v>
      </c>
      <c r="BQ40" t="str">
        <f ca="1">IF(
    ISNUMBER(MATCH(ADDRESS(ROW(),COLUMN(),4),portal!$G$2:$G$72,0)),
    INDEX(portal!$O$2:$O$72,MATCH(ADDRESS(ROW(),COLUMN(),4),portal!$G$2:$G$72,0)),
    IF('map orig'!BQ40=".",".","#")
)</f>
        <v>#</v>
      </c>
      <c r="BR40" t="str">
        <f ca="1">IF(
    ISNUMBER(MATCH(ADDRESS(ROW(),COLUMN(),4),portal!$G$2:$G$72,0)),
    INDEX(portal!$O$2:$O$72,MATCH(ADDRESS(ROW(),COLUMN(),4),portal!$G$2:$G$72,0)),
    IF('map orig'!BR40=".",".","#")
)</f>
        <v>#</v>
      </c>
      <c r="BS40" t="str">
        <f ca="1">IF(
    ISNUMBER(MATCH(ADDRESS(ROW(),COLUMN(),4),portal!$G$2:$G$72,0)),
    INDEX(portal!$O$2:$O$72,MATCH(ADDRESS(ROW(),COLUMN(),4),portal!$G$2:$G$72,0)),
    IF('map orig'!BS40=".",".","#")
)</f>
        <v>#</v>
      </c>
      <c r="BT40" t="str">
        <f ca="1">IF(
    ISNUMBER(MATCH(ADDRESS(ROW(),COLUMN(),4),portal!$G$2:$G$72,0)),
    INDEX(portal!$O$2:$O$72,MATCH(ADDRESS(ROW(),COLUMN(),4),portal!$G$2:$G$72,0)),
    IF('map orig'!BT40=".",".","#")
)</f>
        <v>#</v>
      </c>
      <c r="BU40" t="str">
        <f ca="1">IF(
    ISNUMBER(MATCH(ADDRESS(ROW(),COLUMN(),4),portal!$G$2:$G$72,0)),
    INDEX(portal!$O$2:$O$72,MATCH(ADDRESS(ROW(),COLUMN(),4),portal!$G$2:$G$72,0)),
    IF('map orig'!BU40=".",".","#")
)</f>
        <v>#</v>
      </c>
      <c r="BV40" t="str">
        <f ca="1">IF(
    ISNUMBER(MATCH(ADDRESS(ROW(),COLUMN(),4),portal!$G$2:$G$72,0)),
    INDEX(portal!$O$2:$O$72,MATCH(ADDRESS(ROW(),COLUMN(),4),portal!$G$2:$G$72,0)),
    IF('map orig'!BV40=".",".","#")
)</f>
        <v>#</v>
      </c>
      <c r="BW40" t="str">
        <f ca="1">IF(
    ISNUMBER(MATCH(ADDRESS(ROW(),COLUMN(),4),portal!$G$2:$G$72,0)),
    INDEX(portal!$O$2:$O$72,MATCH(ADDRESS(ROW(),COLUMN(),4),portal!$G$2:$G$72,0)),
    IF('map orig'!BW40=".",".","#")
)</f>
        <v>#</v>
      </c>
      <c r="BX40" t="str">
        <f ca="1">IF(
    ISNUMBER(MATCH(ADDRESS(ROW(),COLUMN(),4),portal!$G$2:$G$72,0)),
    INDEX(portal!$O$2:$O$72,MATCH(ADDRESS(ROW(),COLUMN(),4),portal!$G$2:$G$72,0)),
    IF('map orig'!BX40=".",".","#")
)</f>
        <v>#</v>
      </c>
      <c r="BY40" t="str">
        <f ca="1">IF(
    ISNUMBER(MATCH(ADDRESS(ROW(),COLUMN(),4),portal!$G$2:$G$72,0)),
    INDEX(portal!$O$2:$O$72,MATCH(ADDRESS(ROW(),COLUMN(),4),portal!$G$2:$G$72,0)),
    IF('map orig'!BY40=".",".","#")
)</f>
        <v>#</v>
      </c>
      <c r="BZ40" t="str">
        <f ca="1">IF(
    ISNUMBER(MATCH(ADDRESS(ROW(),COLUMN(),4),portal!$G$2:$G$72,0)),
    INDEX(portal!$O$2:$O$72,MATCH(ADDRESS(ROW(),COLUMN(),4),portal!$G$2:$G$72,0)),
    IF('map orig'!BZ40=".",".","#")
)</f>
        <v>#</v>
      </c>
      <c r="CA40" t="str">
        <f ca="1">IF(
    ISNUMBER(MATCH(ADDRESS(ROW(),COLUMN(),4),portal!$G$2:$G$72,0)),
    INDEX(portal!$O$2:$O$72,MATCH(ADDRESS(ROW(),COLUMN(),4),portal!$G$2:$G$72,0)),
    IF('map orig'!CA40=".",".","#")
)</f>
        <v>#</v>
      </c>
      <c r="CB40" t="str">
        <f ca="1">IF(
    ISNUMBER(MATCH(ADDRESS(ROW(),COLUMN(),4),portal!$G$2:$G$72,0)),
    INDEX(portal!$O$2:$O$72,MATCH(ADDRESS(ROW(),COLUMN(),4),portal!$G$2:$G$72,0)),
    IF('map orig'!CB40=".",".","#")
)</f>
        <v>#</v>
      </c>
      <c r="CC40" t="str">
        <f ca="1">IF(
    ISNUMBER(MATCH(ADDRESS(ROW(),COLUMN(),4),portal!$G$2:$G$72,0)),
    INDEX(portal!$O$2:$O$72,MATCH(ADDRESS(ROW(),COLUMN(),4),portal!$G$2:$G$72,0)),
    IF('map orig'!CC40=".",".","#")
)</f>
        <v>#</v>
      </c>
      <c r="CD40" t="str">
        <f ca="1">IF(
    ISNUMBER(MATCH(ADDRESS(ROW(),COLUMN(),4),portal!$G$2:$G$72,0)),
    INDEX(portal!$O$2:$O$72,MATCH(ADDRESS(ROW(),COLUMN(),4),portal!$G$2:$G$72,0)),
    IF('map orig'!CD40=".",".","#")
)</f>
        <v>#</v>
      </c>
      <c r="CE40" t="str">
        <f ca="1">IF(
    ISNUMBER(MATCH(ADDRESS(ROW(),COLUMN(),4),portal!$G$2:$G$72,0)),
    INDEX(portal!$O$2:$O$72,MATCH(ADDRESS(ROW(),COLUMN(),4),portal!$G$2:$G$72,0)),
    IF('map orig'!CE40=".",".","#")
)</f>
        <v>#</v>
      </c>
      <c r="CF40" t="str">
        <f ca="1">IF(
    ISNUMBER(MATCH(ADDRESS(ROW(),COLUMN(),4),portal!$G$2:$G$72,0)),
    INDEX(portal!$O$2:$O$72,MATCH(ADDRESS(ROW(),COLUMN(),4),portal!$G$2:$G$72,0)),
    IF('map orig'!CF40=".",".","#")
)</f>
        <v>#</v>
      </c>
      <c r="CG40" t="str">
        <f ca="1">IF(
    ISNUMBER(MATCH(ADDRESS(ROW(),COLUMN(),4),portal!$G$2:$G$72,0)),
    INDEX(portal!$O$2:$O$72,MATCH(ADDRESS(ROW(),COLUMN(),4),portal!$G$2:$G$72,0)),
    IF('map orig'!CG40=".",".","#")
)</f>
        <v>#</v>
      </c>
      <c r="CH40" t="str">
        <f ca="1">IF(
    ISNUMBER(MATCH(ADDRESS(ROW(),COLUMN(),4),portal!$G$2:$G$72,0)),
    INDEX(portal!$O$2:$O$72,MATCH(ADDRESS(ROW(),COLUMN(),4),portal!$G$2:$G$72,0)),
    IF('map orig'!CH40=".",".","#")
)</f>
        <v>.</v>
      </c>
      <c r="CI40" t="str">
        <f ca="1">IF(
    ISNUMBER(MATCH(ADDRESS(ROW(),COLUMN(),4),portal!$G$2:$G$72,0)),
    INDEX(portal!$O$2:$O$72,MATCH(ADDRESS(ROW(),COLUMN(),4),portal!$G$2:$G$72,0)),
    IF('map orig'!CI40=".",".","#")
)</f>
        <v>#</v>
      </c>
      <c r="CJ40" t="str">
        <f ca="1">IF(
    ISNUMBER(MATCH(ADDRESS(ROW(),COLUMN(),4),portal!$G$2:$G$72,0)),
    INDEX(portal!$O$2:$O$72,MATCH(ADDRESS(ROW(),COLUMN(),4),portal!$G$2:$G$72,0)),
    IF('map orig'!CJ40=".",".","#")
)</f>
        <v>.</v>
      </c>
      <c r="CK40" t="str">
        <f ca="1">IF(
    ISNUMBER(MATCH(ADDRESS(ROW(),COLUMN(),4),portal!$G$2:$G$72,0)),
    INDEX(portal!$O$2:$O$72,MATCH(ADDRESS(ROW(),COLUMN(),4),portal!$G$2:$G$72,0)),
    IF('map orig'!CK40=".",".","#")
)</f>
        <v>.</v>
      </c>
      <c r="CL40" t="str">
        <f ca="1">IF(
    ISNUMBER(MATCH(ADDRESS(ROW(),COLUMN(),4),portal!$G$2:$G$72,0)),
    INDEX(portal!$O$2:$O$72,MATCH(ADDRESS(ROW(),COLUMN(),4),portal!$G$2:$G$72,0)),
    IF('map orig'!CL40=".",".","#")
)</f>
        <v>.</v>
      </c>
      <c r="CM40" t="str">
        <f ca="1">IF(
    ISNUMBER(MATCH(ADDRESS(ROW(),COLUMN(),4),portal!$G$2:$G$72,0)),
    INDEX(portal!$O$2:$O$72,MATCH(ADDRESS(ROW(),COLUMN(),4),portal!$G$2:$G$72,0)),
    IF('map orig'!CM40=".",".","#")
)</f>
        <v>#</v>
      </c>
      <c r="CN40" t="str">
        <f ca="1">IF(
    ISNUMBER(MATCH(ADDRESS(ROW(),COLUMN(),4),portal!$G$2:$G$72,0)),
    INDEX(portal!$O$2:$O$72,MATCH(ADDRESS(ROW(),COLUMN(),4),portal!$G$2:$G$72,0)),
    IF('map orig'!CN40=".",".","#")
)</f>
        <v>.</v>
      </c>
      <c r="CO40" t="str">
        <f ca="1">IF(
    ISNUMBER(MATCH(ADDRESS(ROW(),COLUMN(),4),portal!$G$2:$G$72,0)),
    INDEX(portal!$O$2:$O$72,MATCH(ADDRESS(ROW(),COLUMN(),4),portal!$G$2:$G$72,0)),
    IF('map orig'!CO40=".",".","#")
)</f>
        <v>#</v>
      </c>
      <c r="CP40" t="str">
        <f ca="1">IF(
    ISNUMBER(MATCH(ADDRESS(ROW(),COLUMN(),4),portal!$G$2:$G$72,0)),
    INDEX(portal!$O$2:$O$72,MATCH(ADDRESS(ROW(),COLUMN(),4),portal!$G$2:$G$72,0)),
    IF('map orig'!CP40=".",".","#")
)</f>
        <v>.</v>
      </c>
      <c r="CQ40" t="str">
        <f ca="1">IF(
    ISNUMBER(MATCH(ADDRESS(ROW(),COLUMN(),4),portal!$G$2:$G$72,0)),
    INDEX(portal!$O$2:$O$72,MATCH(ADDRESS(ROW(),COLUMN(),4),portal!$G$2:$G$72,0)),
    IF('map orig'!CQ40=".",".","#")
)</f>
        <v>.</v>
      </c>
      <c r="CR40" t="str">
        <f ca="1">IF(
    ISNUMBER(MATCH(ADDRESS(ROW(),COLUMN(),4),portal!$G$2:$G$72,0)),
    INDEX(portal!$O$2:$O$72,MATCH(ADDRESS(ROW(),COLUMN(),4),portal!$G$2:$G$72,0)),
    IF('map orig'!CR40=".",".","#")
)</f>
        <v>.</v>
      </c>
      <c r="CS40" t="str">
        <f ca="1">IF(
    ISNUMBER(MATCH(ADDRESS(ROW(),COLUMN(),4),portal!$G$2:$G$72,0)),
    INDEX(portal!$O$2:$O$72,MATCH(ADDRESS(ROW(),COLUMN(),4),portal!$G$2:$G$72,0)),
    IF('map orig'!CS40=".",".","#")
)</f>
        <v>#</v>
      </c>
      <c r="CT40" t="str">
        <f ca="1">IF(
    ISNUMBER(MATCH(ADDRESS(ROW(),COLUMN(),4),portal!$G$2:$G$72,0)),
    INDEX(portal!$O$2:$O$72,MATCH(ADDRESS(ROW(),COLUMN(),4),portal!$G$2:$G$72,0)),
    IF('map orig'!CT40=".",".","#")
)</f>
        <v>.</v>
      </c>
      <c r="CU40" t="str">
        <f ca="1">IF(
    ISNUMBER(MATCH(ADDRESS(ROW(),COLUMN(),4),portal!$G$2:$G$72,0)),
    INDEX(portal!$O$2:$O$72,MATCH(ADDRESS(ROW(),COLUMN(),4),portal!$G$2:$G$72,0)),
    IF('map orig'!CU40=".",".","#")
)</f>
        <v>#</v>
      </c>
      <c r="CV40" t="str">
        <f ca="1">IF(
    ISNUMBER(MATCH(ADDRESS(ROW(),COLUMN(),4),portal!$G$2:$G$72,0)),
    INDEX(portal!$O$2:$O$72,MATCH(ADDRESS(ROW(),COLUMN(),4),portal!$G$2:$G$72,0)),
    IF('map orig'!CV40=".",".","#")
)</f>
        <v>.</v>
      </c>
      <c r="CW40" t="str">
        <f ca="1">IF(
    ISNUMBER(MATCH(ADDRESS(ROW(),COLUMN(),4),portal!$G$2:$G$72,0)),
    INDEX(portal!$O$2:$O$72,MATCH(ADDRESS(ROW(),COLUMN(),4),portal!$G$2:$G$72,0)),
    IF('map orig'!CW40=".",".","#")
)</f>
        <v>#</v>
      </c>
      <c r="CX40" t="str">
        <f ca="1">IF(
    ISNUMBER(MATCH(ADDRESS(ROW(),COLUMN(),4),portal!$G$2:$G$72,0)),
    INDEX(portal!$O$2:$O$72,MATCH(ADDRESS(ROW(),COLUMN(),4),portal!$G$2:$G$72,0)),
    IF('map orig'!CX40=".",".","#")
)</f>
        <v>.</v>
      </c>
      <c r="CY40" t="str">
        <f ca="1">IF(
    ISNUMBER(MATCH(ADDRESS(ROW(),COLUMN(),4),portal!$G$2:$G$72,0)),
    INDEX(portal!$O$2:$O$72,MATCH(ADDRESS(ROW(),COLUMN(),4),portal!$G$2:$G$72,0)),
    IF('map orig'!CY40=".",".","#")
)</f>
        <v>#</v>
      </c>
      <c r="CZ40" t="str">
        <f ca="1">IF(
    ISNUMBER(MATCH(ADDRESS(ROW(),COLUMN(),4),portal!$G$2:$G$72,0)),
    INDEX(portal!$O$2:$O$72,MATCH(ADDRESS(ROW(),COLUMN(),4),portal!$G$2:$G$72,0)),
    IF('map orig'!CZ40=".",".","#")
)</f>
        <v>.</v>
      </c>
      <c r="DA40" t="str">
        <f ca="1">IF(
    ISNUMBER(MATCH(ADDRESS(ROW(),COLUMN(),4),portal!$G$2:$G$72,0)),
    INDEX(portal!$O$2:$O$72,MATCH(ADDRESS(ROW(),COLUMN(),4),portal!$G$2:$G$72,0)),
    IF('map orig'!DA40=".",".","#")
)</f>
        <v>#</v>
      </c>
      <c r="DB40" t="str">
        <f ca="1">IF(
    ISNUMBER(MATCH(ADDRESS(ROW(),COLUMN(),4),portal!$G$2:$G$72,0)),
    INDEX(portal!$O$2:$O$72,MATCH(ADDRESS(ROW(),COLUMN(),4),portal!$G$2:$G$72,0)),
    IF('map orig'!DB40=".",".","#")
)</f>
        <v>.</v>
      </c>
      <c r="DC40" t="str">
        <f ca="1">IF(
    ISNUMBER(MATCH(ADDRESS(ROW(),COLUMN(),4),portal!$G$2:$G$72,0)),
    INDEX(portal!$O$2:$O$72,MATCH(ADDRESS(ROW(),COLUMN(),4),portal!$G$2:$G$72,0)),
    IF('map orig'!DC40=".",".","#")
)</f>
        <v>.</v>
      </c>
      <c r="DD40" t="str">
        <f ca="1">IF(
    ISNUMBER(MATCH(ADDRESS(ROW(),COLUMN(),4),portal!$G$2:$G$72,0)),
    INDEX(portal!$O$2:$O$72,MATCH(ADDRESS(ROW(),COLUMN(),4),portal!$G$2:$G$72,0)),
    IF('map orig'!DD40=".",".","#")
)</f>
        <v>.</v>
      </c>
      <c r="DE40" t="str">
        <f ca="1">IF(
    ISNUMBER(MATCH(ADDRESS(ROW(),COLUMN(),4),portal!$G$2:$G$72,0)),
    INDEX(portal!$O$2:$O$72,MATCH(ADDRESS(ROW(),COLUMN(),4),portal!$G$2:$G$72,0)),
    IF('map orig'!DE40=".",".","#")
)</f>
        <v>.</v>
      </c>
      <c r="DF40" t="str">
        <f ca="1">IF(
    ISNUMBER(MATCH(ADDRESS(ROW(),COLUMN(),4),portal!$G$2:$G$72,0)),
    INDEX(portal!$O$2:$O$72,MATCH(ADDRESS(ROW(),COLUMN(),4),portal!$G$2:$G$72,0)),
    IF('map orig'!DF40=".",".","#")
)</f>
        <v>.</v>
      </c>
      <c r="DG40" t="str">
        <f ca="1">IF(
    ISNUMBER(MATCH(ADDRESS(ROW(),COLUMN(),4),portal!$G$2:$G$72,0)),
    INDEX(portal!$O$2:$O$72,MATCH(ADDRESS(ROW(),COLUMN(),4),portal!$G$2:$G$72,0)),
    IF('map orig'!DG40=".",".","#")
)</f>
        <v>#</v>
      </c>
      <c r="DH40" t="str">
        <f ca="1">IF(
    ISNUMBER(MATCH(ADDRESS(ROW(),COLUMN(),4),portal!$G$2:$G$72,0)),
    INDEX(portal!$O$2:$O$72,MATCH(ADDRESS(ROW(),COLUMN(),4),portal!$G$2:$G$72,0)),
    IF('map orig'!DH40=".",".","#")
)</f>
        <v>.</v>
      </c>
      <c r="DI40" t="str">
        <f ca="1">IF(
    ISNUMBER(MATCH(ADDRESS(ROW(),COLUMN(),4),portal!$G$2:$G$72,0)),
    INDEX(portal!$O$2:$O$72,MATCH(ADDRESS(ROW(),COLUMN(),4),portal!$G$2:$G$72,0)),
    IF('map orig'!DI40=".",".","#")
)</f>
        <v>.</v>
      </c>
      <c r="DJ40" t="str">
        <f ca="1">IF(
    ISNUMBER(MATCH(ADDRESS(ROW(),COLUMN(),4),portal!$G$2:$G$72,0)),
    INDEX(portal!$O$2:$O$72,MATCH(ADDRESS(ROW(),COLUMN(),4),portal!$G$2:$G$72,0)),
    IF('map orig'!DJ40=".",".","#")
)</f>
        <v>.</v>
      </c>
      <c r="DK40" t="str">
        <f ca="1">IF(
    ISNUMBER(MATCH(ADDRESS(ROW(),COLUMN(),4),portal!$G$2:$G$72,0)),
    INDEX(portal!$O$2:$O$72,MATCH(ADDRESS(ROW(),COLUMN(),4),portal!$G$2:$G$72,0)),
    IF('map orig'!DK40=".",".","#")
)</f>
        <v>#</v>
      </c>
      <c r="DL40" t="str">
        <f ca="1">IF(
    ISNUMBER(MATCH(ADDRESS(ROW(),COLUMN(),4),portal!$G$2:$G$72,0)),
    INDEX(portal!$O$2:$O$72,MATCH(ADDRESS(ROW(),COLUMN(),4),portal!$G$2:$G$72,0)),
    IF('map orig'!DL40=".",".","#")
)</f>
        <v>#</v>
      </c>
      <c r="DM40" t="str">
        <f ca="1">IF(
    ISNUMBER(MATCH(ADDRESS(ROW(),COLUMN(),4),portal!$G$2:$G$72,0)),
    INDEX(portal!$O$2:$O$72,MATCH(ADDRESS(ROW(),COLUMN(),4),portal!$G$2:$G$72,0)),
    IF('map orig'!DM40=".",".","#")
)</f>
        <v>#</v>
      </c>
    </row>
    <row r="41" spans="1:117" ht="15" customHeight="1">
      <c r="A41" t="str">
        <f ca="1">IF(
    ISNUMBER(MATCH(ADDRESS(ROW(),COLUMN(),4),portal!$G$2:$G$72,0)),
    INDEX(portal!$O$2:$O$72,MATCH(ADDRESS(ROW(),COLUMN(),4),portal!$G$2:$G$72,0)),
    IF('map orig'!A41=".",".","#")
)</f>
        <v>#</v>
      </c>
      <c r="B41" t="str">
        <f ca="1">IF(
    ISNUMBER(MATCH(ADDRESS(ROW(),COLUMN(),4),portal!$G$2:$G$72,0)),
    INDEX(portal!$O$2:$O$72,MATCH(ADDRESS(ROW(),COLUMN(),4),portal!$G$2:$G$72,0)),
    IF('map orig'!B41=".",".","#")
)</f>
        <v>#</v>
      </c>
      <c r="C41" t="str">
        <f ca="1">IF(
    ISNUMBER(MATCH(ADDRESS(ROW(),COLUMN(),4),portal!$G$2:$G$72,0)),
    INDEX(portal!$O$2:$O$72,MATCH(ADDRESS(ROW(),COLUMN(),4),portal!$G$2:$G$72,0)),
    IF('map orig'!C41=".",".","#")
)</f>
        <v>#</v>
      </c>
      <c r="D41" t="str">
        <f ca="1">IF(
    ISNUMBER(MATCH(ADDRESS(ROW(),COLUMN(),4),portal!$G$2:$G$72,0)),
    INDEX(portal!$O$2:$O$72,MATCH(ADDRESS(ROW(),COLUMN(),4),portal!$G$2:$G$72,0)),
    IF('map orig'!D41=".",".","#")
)</f>
        <v>.</v>
      </c>
      <c r="E41" t="str">
        <f ca="1">IF(
    ISNUMBER(MATCH(ADDRESS(ROW(),COLUMN(),4),portal!$G$2:$G$72,0)),
    INDEX(portal!$O$2:$O$72,MATCH(ADDRESS(ROW(),COLUMN(),4),portal!$G$2:$G$72,0)),
    IF('map orig'!E41=".",".","#")
)</f>
        <v>#</v>
      </c>
      <c r="F41" t="str">
        <f ca="1">IF(
    ISNUMBER(MATCH(ADDRESS(ROW(),COLUMN(),4),portal!$G$2:$G$72,0)),
    INDEX(portal!$O$2:$O$72,MATCH(ADDRESS(ROW(),COLUMN(),4),portal!$G$2:$G$72,0)),
    IF('map orig'!F41=".",".","#")
)</f>
        <v>#</v>
      </c>
      <c r="G41" t="str">
        <f ca="1">IF(
    ISNUMBER(MATCH(ADDRESS(ROW(),COLUMN(),4),portal!$G$2:$G$72,0)),
    INDEX(portal!$O$2:$O$72,MATCH(ADDRESS(ROW(),COLUMN(),4),portal!$G$2:$G$72,0)),
    IF('map orig'!G41=".",".","#")
)</f>
        <v>#</v>
      </c>
      <c r="H41" t="str">
        <f ca="1">IF(
    ISNUMBER(MATCH(ADDRESS(ROW(),COLUMN(),4),portal!$G$2:$G$72,0)),
    INDEX(portal!$O$2:$O$72,MATCH(ADDRESS(ROW(),COLUMN(),4),portal!$G$2:$G$72,0)),
    IF('map orig'!H41=".",".","#")
)</f>
        <v>#</v>
      </c>
      <c r="I41" t="str">
        <f ca="1">IF(
    ISNUMBER(MATCH(ADDRESS(ROW(),COLUMN(),4),portal!$G$2:$G$72,0)),
    INDEX(portal!$O$2:$O$72,MATCH(ADDRESS(ROW(),COLUMN(),4),portal!$G$2:$G$72,0)),
    IF('map orig'!I41=".",".","#")
)</f>
        <v>#</v>
      </c>
      <c r="J41" t="str">
        <f ca="1">IF(
    ISNUMBER(MATCH(ADDRESS(ROW(),COLUMN(),4),portal!$G$2:$G$72,0)),
    INDEX(portal!$O$2:$O$72,MATCH(ADDRESS(ROW(),COLUMN(),4),portal!$G$2:$G$72,0)),
    IF('map orig'!J41=".",".","#")
)</f>
        <v>.</v>
      </c>
      <c r="K41" t="str">
        <f ca="1">IF(
    ISNUMBER(MATCH(ADDRESS(ROW(),COLUMN(),4),portal!$G$2:$G$72,0)),
    INDEX(portal!$O$2:$O$72,MATCH(ADDRESS(ROW(),COLUMN(),4),portal!$G$2:$G$72,0)),
    IF('map orig'!K41=".",".","#")
)</f>
        <v>#</v>
      </c>
      <c r="L41" t="str">
        <f ca="1">IF(
    ISNUMBER(MATCH(ADDRESS(ROW(),COLUMN(),4),portal!$G$2:$G$72,0)),
    INDEX(portal!$O$2:$O$72,MATCH(ADDRESS(ROW(),COLUMN(),4),portal!$G$2:$G$72,0)),
    IF('map orig'!L41=".",".","#")
)</f>
        <v>#</v>
      </c>
      <c r="M41" t="str">
        <f ca="1">IF(
    ISNUMBER(MATCH(ADDRESS(ROW(),COLUMN(),4),portal!$G$2:$G$72,0)),
    INDEX(portal!$O$2:$O$72,MATCH(ADDRESS(ROW(),COLUMN(),4),portal!$G$2:$G$72,0)),
    IF('map orig'!M41=".",".","#")
)</f>
        <v>#</v>
      </c>
      <c r="N41" t="str">
        <f ca="1">IF(
    ISNUMBER(MATCH(ADDRESS(ROW(),COLUMN(),4),portal!$G$2:$G$72,0)),
    INDEX(portal!$O$2:$O$72,MATCH(ADDRESS(ROW(),COLUMN(),4),portal!$G$2:$G$72,0)),
    IF('map orig'!N41=".",".","#")
)</f>
        <v>.</v>
      </c>
      <c r="O41" t="str">
        <f ca="1">IF(
    ISNUMBER(MATCH(ADDRESS(ROW(),COLUMN(),4),portal!$G$2:$G$72,0)),
    INDEX(portal!$O$2:$O$72,MATCH(ADDRESS(ROW(),COLUMN(),4),portal!$G$2:$G$72,0)),
    IF('map orig'!O41=".",".","#")
)</f>
        <v>#</v>
      </c>
      <c r="P41" t="str">
        <f ca="1">IF(
    ISNUMBER(MATCH(ADDRESS(ROW(),COLUMN(),4),portal!$G$2:$G$72,0)),
    INDEX(portal!$O$2:$O$72,MATCH(ADDRESS(ROW(),COLUMN(),4),portal!$G$2:$G$72,0)),
    IF('map orig'!P41=".",".","#")
)</f>
        <v>.</v>
      </c>
      <c r="Q41" t="str">
        <f ca="1">IF(
    ISNUMBER(MATCH(ADDRESS(ROW(),COLUMN(),4),portal!$G$2:$G$72,0)),
    INDEX(portal!$O$2:$O$72,MATCH(ADDRESS(ROW(),COLUMN(),4),portal!$G$2:$G$72,0)),
    IF('map orig'!Q41=".",".","#")
)</f>
        <v>#</v>
      </c>
      <c r="R41" t="str">
        <f ca="1">IF(
    ISNUMBER(MATCH(ADDRESS(ROW(),COLUMN(),4),portal!$G$2:$G$72,0)),
    INDEX(portal!$O$2:$O$72,MATCH(ADDRESS(ROW(),COLUMN(),4),portal!$G$2:$G$72,0)),
    IF('map orig'!R41=".",".","#")
)</f>
        <v>.</v>
      </c>
      <c r="S41" t="str">
        <f ca="1">IF(
    ISNUMBER(MATCH(ADDRESS(ROW(),COLUMN(),4),portal!$G$2:$G$72,0)),
    INDEX(portal!$O$2:$O$72,MATCH(ADDRESS(ROW(),COLUMN(),4),portal!$G$2:$G$72,0)),
    IF('map orig'!S41=".",".","#")
)</f>
        <v>#</v>
      </c>
      <c r="T41" t="str">
        <f ca="1">IF(
    ISNUMBER(MATCH(ADDRESS(ROW(),COLUMN(),4),portal!$G$2:$G$72,0)),
    INDEX(portal!$O$2:$O$72,MATCH(ADDRESS(ROW(),COLUMN(),4),portal!$G$2:$G$72,0)),
    IF('map orig'!T41=".",".","#")
)</f>
        <v>#</v>
      </c>
      <c r="U41" t="str">
        <f ca="1">IF(
    ISNUMBER(MATCH(ADDRESS(ROW(),COLUMN(),4),portal!$G$2:$G$72,0)),
    INDEX(portal!$O$2:$O$72,MATCH(ADDRESS(ROW(),COLUMN(),4),portal!$G$2:$G$72,0)),
    IF('map orig'!U41=".",".","#")
)</f>
        <v>#</v>
      </c>
      <c r="V41" t="str">
        <f ca="1">IF(
    ISNUMBER(MATCH(ADDRESS(ROW(),COLUMN(),4),portal!$G$2:$G$72,0)),
    INDEX(portal!$O$2:$O$72,MATCH(ADDRESS(ROW(),COLUMN(),4),portal!$G$2:$G$72,0)),
    IF('map orig'!V41=".",".","#")
)</f>
        <v>.</v>
      </c>
      <c r="W41" t="str">
        <f ca="1">IF(
    ISNUMBER(MATCH(ADDRESS(ROW(),COLUMN(),4),portal!$G$2:$G$72,0)),
    INDEX(portal!$O$2:$O$72,MATCH(ADDRESS(ROW(),COLUMN(),4),portal!$G$2:$G$72,0)),
    IF('map orig'!W41=".",".","#")
)</f>
        <v>#</v>
      </c>
      <c r="X41" t="str">
        <f ca="1">IF(
    ISNUMBER(MATCH(ADDRESS(ROW(),COLUMN(),4),portal!$G$2:$G$72,0)),
    INDEX(portal!$O$2:$O$72,MATCH(ADDRESS(ROW(),COLUMN(),4),portal!$G$2:$G$72,0)),
    IF('map orig'!X41=".",".","#")
)</f>
        <v>.</v>
      </c>
      <c r="Y41" t="str">
        <f ca="1">IF(
    ISNUMBER(MATCH(ADDRESS(ROW(),COLUMN(),4),portal!$G$2:$G$72,0)),
    INDEX(portal!$O$2:$O$72,MATCH(ADDRESS(ROW(),COLUMN(),4),portal!$G$2:$G$72,0)),
    IF('map orig'!Y41=".",".","#")
)</f>
        <v>#</v>
      </c>
      <c r="Z41" t="str">
        <f ca="1">IF(
    ISNUMBER(MATCH(ADDRESS(ROW(),COLUMN(),4),portal!$G$2:$G$72,0)),
    INDEX(portal!$O$2:$O$72,MATCH(ADDRESS(ROW(),COLUMN(),4),portal!$G$2:$G$72,0)),
    IF('map orig'!Z41=".",".","#")
)</f>
        <v>#</v>
      </c>
      <c r="AA41" t="str">
        <f ca="1">IF(
    ISNUMBER(MATCH(ADDRESS(ROW(),COLUMN(),4),portal!$G$2:$G$72,0)),
    INDEX(portal!$O$2:$O$72,MATCH(ADDRESS(ROW(),COLUMN(),4),portal!$G$2:$G$72,0)),
    IF('map orig'!AA41=".",".","#")
)</f>
        <v>#</v>
      </c>
      <c r="AB41" t="str">
        <f ca="1">IF(
    ISNUMBER(MATCH(ADDRESS(ROW(),COLUMN(),4),portal!$G$2:$G$72,0)),
    INDEX(portal!$O$2:$O$72,MATCH(ADDRESS(ROW(),COLUMN(),4),portal!$G$2:$G$72,0)),
    IF('map orig'!AB41=".",".","#")
)</f>
        <v>#</v>
      </c>
      <c r="AC41" t="str">
        <f ca="1">IF(
    ISNUMBER(MATCH(ADDRESS(ROW(),COLUMN(),4),portal!$G$2:$G$72,0)),
    INDEX(portal!$O$2:$O$72,MATCH(ADDRESS(ROW(),COLUMN(),4),portal!$G$2:$G$72,0)),
    IF('map orig'!AC41=".",".","#")
)</f>
        <v>#</v>
      </c>
      <c r="AD41" t="str">
        <f ca="1">IF(
    ISNUMBER(MATCH(ADDRESS(ROW(),COLUMN(),4),portal!$G$2:$G$72,0)),
    INDEX(portal!$O$2:$O$72,MATCH(ADDRESS(ROW(),COLUMN(),4),portal!$G$2:$G$72,0)),
    IF('map orig'!AD41=".",".","#")
)</f>
        <v>#</v>
      </c>
      <c r="AE41" t="str">
        <f ca="1">IF(
    ISNUMBER(MATCH(ADDRESS(ROW(),COLUMN(),4),portal!$G$2:$G$72,0)),
    INDEX(portal!$O$2:$O$72,MATCH(ADDRESS(ROW(),COLUMN(),4),portal!$G$2:$G$72,0)),
    IF('map orig'!AE41=".",".","#")
)</f>
        <v>#</v>
      </c>
      <c r="AF41" t="str">
        <f ca="1">IF(
    ISNUMBER(MATCH(ADDRESS(ROW(),COLUMN(),4),portal!$G$2:$G$72,0)),
    INDEX(portal!$O$2:$O$72,MATCH(ADDRESS(ROW(),COLUMN(),4),portal!$G$2:$G$72,0)),
    IF('map orig'!AF41=".",".","#")
)</f>
        <v>.</v>
      </c>
      <c r="AG41" t="str">
        <f ca="1">IF(
    ISNUMBER(MATCH(ADDRESS(ROW(),COLUMN(),4),portal!$G$2:$G$72,0)),
    INDEX(portal!$O$2:$O$72,MATCH(ADDRESS(ROW(),COLUMN(),4),portal!$G$2:$G$72,0)),
    IF('map orig'!AG41=".",".","#")
)</f>
        <v>#</v>
      </c>
      <c r="AH41" t="str">
        <f ca="1">IF(
    ISNUMBER(MATCH(ADDRESS(ROW(),COLUMN(),4),portal!$G$2:$G$72,0)),
    INDEX(portal!$O$2:$O$72,MATCH(ADDRESS(ROW(),COLUMN(),4),portal!$G$2:$G$72,0)),
    IF('map orig'!AH41=".",".","#")
)</f>
        <v>#</v>
      </c>
      <c r="AI41" t="str">
        <f ca="1">IF(
    ISNUMBER(MATCH(ADDRESS(ROW(),COLUMN(),4),portal!$G$2:$G$72,0)),
    INDEX(portal!$O$2:$O$72,MATCH(ADDRESS(ROW(),COLUMN(),4),portal!$G$2:$G$72,0)),
    IF('map orig'!AI41=".",".","#")
)</f>
        <v>#</v>
      </c>
      <c r="AJ41" t="str">
        <f ca="1">IF(
    ISNUMBER(MATCH(ADDRESS(ROW(),COLUMN(),4),portal!$G$2:$G$72,0)),
    INDEX(portal!$O$2:$O$72,MATCH(ADDRESS(ROW(),COLUMN(),4),portal!$G$2:$G$72,0)),
    IF('map orig'!AJ41=".",".","#")
)</f>
        <v>#</v>
      </c>
      <c r="AK41" t="str">
        <f ca="1">IF(
    ISNUMBER(MATCH(ADDRESS(ROW(),COLUMN(),4),portal!$G$2:$G$72,0)),
    INDEX(portal!$O$2:$O$72,MATCH(ADDRESS(ROW(),COLUMN(),4),portal!$G$2:$G$72,0)),
    IF('map orig'!AK41=".",".","#")
)</f>
        <v>#</v>
      </c>
      <c r="AL41" t="str">
        <f ca="1">IF(
    ISNUMBER(MATCH(ADDRESS(ROW(),COLUMN(),4),portal!$G$2:$G$72,0)),
    INDEX(portal!$O$2:$O$72,MATCH(ADDRESS(ROW(),COLUMN(),4),portal!$G$2:$G$72,0)),
    IF('map orig'!AL41=".",".","#")
)</f>
        <v>#</v>
      </c>
      <c r="AM41" t="str">
        <f ca="1">IF(
    ISNUMBER(MATCH(ADDRESS(ROW(),COLUMN(),4),portal!$G$2:$G$72,0)),
    INDEX(portal!$O$2:$O$72,MATCH(ADDRESS(ROW(),COLUMN(),4),portal!$G$2:$G$72,0)),
    IF('map orig'!AM41=".",".","#")
)</f>
        <v>#</v>
      </c>
      <c r="AN41" t="str">
        <f ca="1">IF(
    ISNUMBER(MATCH(ADDRESS(ROW(),COLUMN(),4),portal!$G$2:$G$72,0)),
    INDEX(portal!$O$2:$O$72,MATCH(ADDRESS(ROW(),COLUMN(),4),portal!$G$2:$G$72,0)),
    IF('map orig'!AN41=".",".","#")
)</f>
        <v>#</v>
      </c>
      <c r="AO41" t="str">
        <f ca="1">IF(
    ISNUMBER(MATCH(ADDRESS(ROW(),COLUMN(),4),portal!$G$2:$G$72,0)),
    INDEX(portal!$O$2:$O$72,MATCH(ADDRESS(ROW(),COLUMN(),4),portal!$G$2:$G$72,0)),
    IF('map orig'!AO41=".",".","#")
)</f>
        <v>#</v>
      </c>
      <c r="AP41" t="str">
        <f ca="1">IF(
    ISNUMBER(MATCH(ADDRESS(ROW(),COLUMN(),4),portal!$G$2:$G$72,0)),
    INDEX(portal!$O$2:$O$72,MATCH(ADDRESS(ROW(),COLUMN(),4),portal!$G$2:$G$72,0)),
    IF('map orig'!AP41=".",".","#")
)</f>
        <v>#</v>
      </c>
      <c r="AQ41" t="str">
        <f ca="1">IF(
    ISNUMBER(MATCH(ADDRESS(ROW(),COLUMN(),4),portal!$G$2:$G$72,0)),
    INDEX(portal!$O$2:$O$72,MATCH(ADDRESS(ROW(),COLUMN(),4),portal!$G$2:$G$72,0)),
    IF('map orig'!AQ41=".",".","#")
)</f>
        <v>#</v>
      </c>
      <c r="AR41" t="str">
        <f ca="1">IF(
    ISNUMBER(MATCH(ADDRESS(ROW(),COLUMN(),4),portal!$G$2:$G$72,0)),
    INDEX(portal!$O$2:$O$72,MATCH(ADDRESS(ROW(),COLUMN(),4),portal!$G$2:$G$72,0)),
    IF('map orig'!AR41=".",".","#")
)</f>
        <v>#</v>
      </c>
      <c r="AS41" t="str">
        <f ca="1">IF(
    ISNUMBER(MATCH(ADDRESS(ROW(),COLUMN(),4),portal!$G$2:$G$72,0)),
    INDEX(portal!$O$2:$O$72,MATCH(ADDRESS(ROW(),COLUMN(),4),portal!$G$2:$G$72,0)),
    IF('map orig'!AS41=".",".","#")
)</f>
        <v>#</v>
      </c>
      <c r="AT41" t="str">
        <f ca="1">IF(
    ISNUMBER(MATCH(ADDRESS(ROW(),COLUMN(),4),portal!$G$2:$G$72,0)),
    INDEX(portal!$O$2:$O$72,MATCH(ADDRESS(ROW(),COLUMN(),4),portal!$G$2:$G$72,0)),
    IF('map orig'!AT41=".",".","#")
)</f>
        <v>#</v>
      </c>
      <c r="AU41" t="str">
        <f ca="1">IF(
    ISNUMBER(MATCH(ADDRESS(ROW(),COLUMN(),4),portal!$G$2:$G$72,0)),
    INDEX(portal!$O$2:$O$72,MATCH(ADDRESS(ROW(),COLUMN(),4),portal!$G$2:$G$72,0)),
    IF('map orig'!AU41=".",".","#")
)</f>
        <v>#</v>
      </c>
      <c r="AV41" t="str">
        <f ca="1">IF(
    ISNUMBER(MATCH(ADDRESS(ROW(),COLUMN(),4),portal!$G$2:$G$72,0)),
    INDEX(portal!$O$2:$O$72,MATCH(ADDRESS(ROW(),COLUMN(),4),portal!$G$2:$G$72,0)),
    IF('map orig'!AV41=".",".","#")
)</f>
        <v>#</v>
      </c>
      <c r="AW41" t="str">
        <f ca="1">IF(
    ISNUMBER(MATCH(ADDRESS(ROW(),COLUMN(),4),portal!$G$2:$G$72,0)),
    INDEX(portal!$O$2:$O$72,MATCH(ADDRESS(ROW(),COLUMN(),4),portal!$G$2:$G$72,0)),
    IF('map orig'!AW41=".",".","#")
)</f>
        <v>#</v>
      </c>
      <c r="AX41" t="str">
        <f ca="1">IF(
    ISNUMBER(MATCH(ADDRESS(ROW(),COLUMN(),4),portal!$G$2:$G$72,0)),
    INDEX(portal!$O$2:$O$72,MATCH(ADDRESS(ROW(),COLUMN(),4),portal!$G$2:$G$72,0)),
    IF('map orig'!AX41=".",".","#")
)</f>
        <v>#</v>
      </c>
      <c r="AY41" t="str">
        <f ca="1">IF(
    ISNUMBER(MATCH(ADDRESS(ROW(),COLUMN(),4),portal!$G$2:$G$72,0)),
    INDEX(portal!$O$2:$O$72,MATCH(ADDRESS(ROW(),COLUMN(),4),portal!$G$2:$G$72,0)),
    IF('map orig'!AY41=".",".","#")
)</f>
        <v>#</v>
      </c>
      <c r="AZ41" t="str">
        <f ca="1">IF(
    ISNUMBER(MATCH(ADDRESS(ROW(),COLUMN(),4),portal!$G$2:$G$72,0)),
    INDEX(portal!$O$2:$O$72,MATCH(ADDRESS(ROW(),COLUMN(),4),portal!$G$2:$G$72,0)),
    IF('map orig'!AZ41=".",".","#")
)</f>
        <v>#</v>
      </c>
      <c r="BA41" t="str">
        <f ca="1">IF(
    ISNUMBER(MATCH(ADDRESS(ROW(),COLUMN(),4),portal!$G$2:$G$72,0)),
    INDEX(portal!$O$2:$O$72,MATCH(ADDRESS(ROW(),COLUMN(),4),portal!$G$2:$G$72,0)),
    IF('map orig'!BA41=".",".","#")
)</f>
        <v>#</v>
      </c>
      <c r="BB41" t="str">
        <f ca="1">IF(
    ISNUMBER(MATCH(ADDRESS(ROW(),COLUMN(),4),portal!$G$2:$G$72,0)),
    INDEX(portal!$O$2:$O$72,MATCH(ADDRESS(ROW(),COLUMN(),4),portal!$G$2:$G$72,0)),
    IF('map orig'!BB41=".",".","#")
)</f>
        <v>#</v>
      </c>
      <c r="BC41" t="str">
        <f ca="1">IF(
    ISNUMBER(MATCH(ADDRESS(ROW(),COLUMN(),4),portal!$G$2:$G$72,0)),
    INDEX(portal!$O$2:$O$72,MATCH(ADDRESS(ROW(),COLUMN(),4),portal!$G$2:$G$72,0)),
    IF('map orig'!BC41=".",".","#")
)</f>
        <v>#</v>
      </c>
      <c r="BD41" t="str">
        <f ca="1">IF(
    ISNUMBER(MATCH(ADDRESS(ROW(),COLUMN(),4),portal!$G$2:$G$72,0)),
    INDEX(portal!$O$2:$O$72,MATCH(ADDRESS(ROW(),COLUMN(),4),portal!$G$2:$G$72,0)),
    IF('map orig'!BD41=".",".","#")
)</f>
        <v>#</v>
      </c>
      <c r="BE41" t="str">
        <f ca="1">IF(
    ISNUMBER(MATCH(ADDRESS(ROW(),COLUMN(),4),portal!$G$2:$G$72,0)),
    INDEX(portal!$O$2:$O$72,MATCH(ADDRESS(ROW(),COLUMN(),4),portal!$G$2:$G$72,0)),
    IF('map orig'!BE41=".",".","#")
)</f>
        <v>#</v>
      </c>
      <c r="BF41" t="str">
        <f ca="1">IF(
    ISNUMBER(MATCH(ADDRESS(ROW(),COLUMN(),4),portal!$G$2:$G$72,0)),
    INDEX(portal!$O$2:$O$72,MATCH(ADDRESS(ROW(),COLUMN(),4),portal!$G$2:$G$72,0)),
    IF('map orig'!BF41=".",".","#")
)</f>
        <v>#</v>
      </c>
      <c r="BG41" t="str">
        <f ca="1">IF(
    ISNUMBER(MATCH(ADDRESS(ROW(),COLUMN(),4),portal!$G$2:$G$72,0)),
    INDEX(portal!$O$2:$O$72,MATCH(ADDRESS(ROW(),COLUMN(),4),portal!$G$2:$G$72,0)),
    IF('map orig'!BG41=".",".","#")
)</f>
        <v>#</v>
      </c>
      <c r="BH41" t="str">
        <f ca="1">IF(
    ISNUMBER(MATCH(ADDRESS(ROW(),COLUMN(),4),portal!$G$2:$G$72,0)),
    INDEX(portal!$O$2:$O$72,MATCH(ADDRESS(ROW(),COLUMN(),4),portal!$G$2:$G$72,0)),
    IF('map orig'!BH41=".",".","#")
)</f>
        <v>#</v>
      </c>
      <c r="BI41" t="str">
        <f ca="1">IF(
    ISNUMBER(MATCH(ADDRESS(ROW(),COLUMN(),4),portal!$G$2:$G$72,0)),
    INDEX(portal!$O$2:$O$72,MATCH(ADDRESS(ROW(),COLUMN(),4),portal!$G$2:$G$72,0)),
    IF('map orig'!BI41=".",".","#")
)</f>
        <v>#</v>
      </c>
      <c r="BJ41" t="str">
        <f ca="1">IF(
    ISNUMBER(MATCH(ADDRESS(ROW(),COLUMN(),4),portal!$G$2:$G$72,0)),
    INDEX(portal!$O$2:$O$72,MATCH(ADDRESS(ROW(),COLUMN(),4),portal!$G$2:$G$72,0)),
    IF('map orig'!BJ41=".",".","#")
)</f>
        <v>#</v>
      </c>
      <c r="BK41" t="str">
        <f ca="1">IF(
    ISNUMBER(MATCH(ADDRESS(ROW(),COLUMN(),4),portal!$G$2:$G$72,0)),
    INDEX(portal!$O$2:$O$72,MATCH(ADDRESS(ROW(),COLUMN(),4),portal!$G$2:$G$72,0)),
    IF('map orig'!BK41=".",".","#")
)</f>
        <v>#</v>
      </c>
      <c r="BL41" t="str">
        <f ca="1">IF(
    ISNUMBER(MATCH(ADDRESS(ROW(),COLUMN(),4),portal!$G$2:$G$72,0)),
    INDEX(portal!$O$2:$O$72,MATCH(ADDRESS(ROW(),COLUMN(),4),portal!$G$2:$G$72,0)),
    IF('map orig'!BL41=".",".","#")
)</f>
        <v>#</v>
      </c>
      <c r="BM41" t="str">
        <f ca="1">IF(
    ISNUMBER(MATCH(ADDRESS(ROW(),COLUMN(),4),portal!$G$2:$G$72,0)),
    INDEX(portal!$O$2:$O$72,MATCH(ADDRESS(ROW(),COLUMN(),4),portal!$G$2:$G$72,0)),
    IF('map orig'!BM41=".",".","#")
)</f>
        <v>#</v>
      </c>
      <c r="BN41" t="str">
        <f ca="1">IF(
    ISNUMBER(MATCH(ADDRESS(ROW(),COLUMN(),4),portal!$G$2:$G$72,0)),
    INDEX(portal!$O$2:$O$72,MATCH(ADDRESS(ROW(),COLUMN(),4),portal!$G$2:$G$72,0)),
    IF('map orig'!BN41=".",".","#")
)</f>
        <v>#</v>
      </c>
      <c r="BO41" t="str">
        <f ca="1">IF(
    ISNUMBER(MATCH(ADDRESS(ROW(),COLUMN(),4),portal!$G$2:$G$72,0)),
    INDEX(portal!$O$2:$O$72,MATCH(ADDRESS(ROW(),COLUMN(),4),portal!$G$2:$G$72,0)),
    IF('map orig'!BO41=".",".","#")
)</f>
        <v>#</v>
      </c>
      <c r="BP41" t="str">
        <f ca="1">IF(
    ISNUMBER(MATCH(ADDRESS(ROW(),COLUMN(),4),portal!$G$2:$G$72,0)),
    INDEX(portal!$O$2:$O$72,MATCH(ADDRESS(ROW(),COLUMN(),4),portal!$G$2:$G$72,0)),
    IF('map orig'!BP41=".",".","#")
)</f>
        <v>#</v>
      </c>
      <c r="BQ41" t="str">
        <f ca="1">IF(
    ISNUMBER(MATCH(ADDRESS(ROW(),COLUMN(),4),portal!$G$2:$G$72,0)),
    INDEX(portal!$O$2:$O$72,MATCH(ADDRESS(ROW(),COLUMN(),4),portal!$G$2:$G$72,0)),
    IF('map orig'!BQ41=".",".","#")
)</f>
        <v>#</v>
      </c>
      <c r="BR41" t="str">
        <f ca="1">IF(
    ISNUMBER(MATCH(ADDRESS(ROW(),COLUMN(),4),portal!$G$2:$G$72,0)),
    INDEX(portal!$O$2:$O$72,MATCH(ADDRESS(ROW(),COLUMN(),4),portal!$G$2:$G$72,0)),
    IF('map orig'!BR41=".",".","#")
)</f>
        <v>#</v>
      </c>
      <c r="BS41" t="str">
        <f ca="1">IF(
    ISNUMBER(MATCH(ADDRESS(ROW(),COLUMN(),4),portal!$G$2:$G$72,0)),
    INDEX(portal!$O$2:$O$72,MATCH(ADDRESS(ROW(),COLUMN(),4),portal!$G$2:$G$72,0)),
    IF('map orig'!BS41=".",".","#")
)</f>
        <v>#</v>
      </c>
      <c r="BT41" t="str">
        <f ca="1">IF(
    ISNUMBER(MATCH(ADDRESS(ROW(),COLUMN(),4),portal!$G$2:$G$72,0)),
    INDEX(portal!$O$2:$O$72,MATCH(ADDRESS(ROW(),COLUMN(),4),portal!$G$2:$G$72,0)),
    IF('map orig'!BT41=".",".","#")
)</f>
        <v>#</v>
      </c>
      <c r="BU41" t="str">
        <f ca="1">IF(
    ISNUMBER(MATCH(ADDRESS(ROW(),COLUMN(),4),portal!$G$2:$G$72,0)),
    INDEX(portal!$O$2:$O$72,MATCH(ADDRESS(ROW(),COLUMN(),4),portal!$G$2:$G$72,0)),
    IF('map orig'!BU41=".",".","#")
)</f>
        <v>#</v>
      </c>
      <c r="BV41" t="str">
        <f ca="1">IF(
    ISNUMBER(MATCH(ADDRESS(ROW(),COLUMN(),4),portal!$G$2:$G$72,0)),
    INDEX(portal!$O$2:$O$72,MATCH(ADDRESS(ROW(),COLUMN(),4),portal!$G$2:$G$72,0)),
    IF('map orig'!BV41=".",".","#")
)</f>
        <v>#</v>
      </c>
      <c r="BW41" t="str">
        <f ca="1">IF(
    ISNUMBER(MATCH(ADDRESS(ROW(),COLUMN(),4),portal!$G$2:$G$72,0)),
    INDEX(portal!$O$2:$O$72,MATCH(ADDRESS(ROW(),COLUMN(),4),portal!$G$2:$G$72,0)),
    IF('map orig'!BW41=".",".","#")
)</f>
        <v>#</v>
      </c>
      <c r="BX41" t="str">
        <f ca="1">IF(
    ISNUMBER(MATCH(ADDRESS(ROW(),COLUMN(),4),portal!$G$2:$G$72,0)),
    INDEX(portal!$O$2:$O$72,MATCH(ADDRESS(ROW(),COLUMN(),4),portal!$G$2:$G$72,0)),
    IF('map orig'!BX41=".",".","#")
)</f>
        <v>#</v>
      </c>
      <c r="BY41" t="str">
        <f ca="1">IF(
    ISNUMBER(MATCH(ADDRESS(ROW(),COLUMN(),4),portal!$G$2:$G$72,0)),
    INDEX(portal!$O$2:$O$72,MATCH(ADDRESS(ROW(),COLUMN(),4),portal!$G$2:$G$72,0)),
    IF('map orig'!BY41=".",".","#")
)</f>
        <v>#</v>
      </c>
      <c r="BZ41" t="str">
        <f ca="1">IF(
    ISNUMBER(MATCH(ADDRESS(ROW(),COLUMN(),4),portal!$G$2:$G$72,0)),
    INDEX(portal!$O$2:$O$72,MATCH(ADDRESS(ROW(),COLUMN(),4),portal!$G$2:$G$72,0)),
    IF('map orig'!BZ41=".",".","#")
)</f>
        <v>#</v>
      </c>
      <c r="CA41" t="str">
        <f ca="1">IF(
    ISNUMBER(MATCH(ADDRESS(ROW(),COLUMN(),4),portal!$G$2:$G$72,0)),
    INDEX(portal!$O$2:$O$72,MATCH(ADDRESS(ROW(),COLUMN(),4),portal!$G$2:$G$72,0)),
    IF('map orig'!CA41=".",".","#")
)</f>
        <v>#</v>
      </c>
      <c r="CB41" t="str">
        <f ca="1">IF(
    ISNUMBER(MATCH(ADDRESS(ROW(),COLUMN(),4),portal!$G$2:$G$72,0)),
    INDEX(portal!$O$2:$O$72,MATCH(ADDRESS(ROW(),COLUMN(),4),portal!$G$2:$G$72,0)),
    IF('map orig'!CB41=".",".","#")
)</f>
        <v>#</v>
      </c>
      <c r="CC41" t="str">
        <f ca="1">IF(
    ISNUMBER(MATCH(ADDRESS(ROW(),COLUMN(),4),portal!$G$2:$G$72,0)),
    INDEX(portal!$O$2:$O$72,MATCH(ADDRESS(ROW(),COLUMN(),4),portal!$G$2:$G$72,0)),
    IF('map orig'!CC41=".",".","#")
)</f>
        <v>#</v>
      </c>
      <c r="CD41" t="str">
        <f ca="1">IF(
    ISNUMBER(MATCH(ADDRESS(ROW(),COLUMN(),4),portal!$G$2:$G$72,0)),
    INDEX(portal!$O$2:$O$72,MATCH(ADDRESS(ROW(),COLUMN(),4),portal!$G$2:$G$72,0)),
    IF('map orig'!CD41=".",".","#")
)</f>
        <v>#</v>
      </c>
      <c r="CE41" t="str">
        <f ca="1">IF(
    ISNUMBER(MATCH(ADDRESS(ROW(),COLUMN(),4),portal!$G$2:$G$72,0)),
    INDEX(portal!$O$2:$O$72,MATCH(ADDRESS(ROW(),COLUMN(),4),portal!$G$2:$G$72,0)),
    IF('map orig'!CE41=".",".","#")
)</f>
        <v>#</v>
      </c>
      <c r="CF41" t="str">
        <f ca="1">IF(
    ISNUMBER(MATCH(ADDRESS(ROW(),COLUMN(),4),portal!$G$2:$G$72,0)),
    INDEX(portal!$O$2:$O$72,MATCH(ADDRESS(ROW(),COLUMN(),4),portal!$G$2:$G$72,0)),
    IF('map orig'!CF41=".",".","#")
)</f>
        <v>#</v>
      </c>
      <c r="CG41" t="str">
        <f ca="1">IF(
    ISNUMBER(MATCH(ADDRESS(ROW(),COLUMN(),4),portal!$G$2:$G$72,0)),
    INDEX(portal!$O$2:$O$72,MATCH(ADDRESS(ROW(),COLUMN(),4),portal!$G$2:$G$72,0)),
    IF('map orig'!CG41=".",".","#")
)</f>
        <v>#</v>
      </c>
      <c r="CH41" t="str">
        <f ca="1">IF(
    ISNUMBER(MATCH(ADDRESS(ROW(),COLUMN(),4),portal!$G$2:$G$72,0)),
    INDEX(portal!$O$2:$O$72,MATCH(ADDRESS(ROW(),COLUMN(),4),portal!$G$2:$G$72,0)),
    IF('map orig'!CH41=".",".","#")
)</f>
        <v>.</v>
      </c>
      <c r="CI41" t="str">
        <f ca="1">IF(
    ISNUMBER(MATCH(ADDRESS(ROW(),COLUMN(),4),portal!$G$2:$G$72,0)),
    INDEX(portal!$O$2:$O$72,MATCH(ADDRESS(ROW(),COLUMN(),4),portal!$G$2:$G$72,0)),
    IF('map orig'!CI41=".",".","#")
)</f>
        <v>#</v>
      </c>
      <c r="CJ41" t="str">
        <f ca="1">IF(
    ISNUMBER(MATCH(ADDRESS(ROW(),COLUMN(),4),portal!$G$2:$G$72,0)),
    INDEX(portal!$O$2:$O$72,MATCH(ADDRESS(ROW(),COLUMN(),4),portal!$G$2:$G$72,0)),
    IF('map orig'!CJ41=".",".","#")
)</f>
        <v>.</v>
      </c>
      <c r="CK41" t="str">
        <f ca="1">IF(
    ISNUMBER(MATCH(ADDRESS(ROW(),COLUMN(),4),portal!$G$2:$G$72,0)),
    INDEX(portal!$O$2:$O$72,MATCH(ADDRESS(ROW(),COLUMN(),4),portal!$G$2:$G$72,0)),
    IF('map orig'!CK41=".",".","#")
)</f>
        <v>#</v>
      </c>
      <c r="CL41" t="str">
        <f ca="1">IF(
    ISNUMBER(MATCH(ADDRESS(ROW(),COLUMN(),4),portal!$G$2:$G$72,0)),
    INDEX(portal!$O$2:$O$72,MATCH(ADDRESS(ROW(),COLUMN(),4),portal!$G$2:$G$72,0)),
    IF('map orig'!CL41=".",".","#")
)</f>
        <v>.</v>
      </c>
      <c r="CM41" t="str">
        <f ca="1">IF(
    ISNUMBER(MATCH(ADDRESS(ROW(),COLUMN(),4),portal!$G$2:$G$72,0)),
    INDEX(portal!$O$2:$O$72,MATCH(ADDRESS(ROW(),COLUMN(),4),portal!$G$2:$G$72,0)),
    IF('map orig'!CM41=".",".","#")
)</f>
        <v>#</v>
      </c>
      <c r="CN41" t="str">
        <f ca="1">IF(
    ISNUMBER(MATCH(ADDRESS(ROW(),COLUMN(),4),portal!$G$2:$G$72,0)),
    INDEX(portal!$O$2:$O$72,MATCH(ADDRESS(ROW(),COLUMN(),4),portal!$G$2:$G$72,0)),
    IF('map orig'!CN41=".",".","#")
)</f>
        <v>.</v>
      </c>
      <c r="CO41" t="str">
        <f ca="1">IF(
    ISNUMBER(MATCH(ADDRESS(ROW(),COLUMN(),4),portal!$G$2:$G$72,0)),
    INDEX(portal!$O$2:$O$72,MATCH(ADDRESS(ROW(),COLUMN(),4),portal!$G$2:$G$72,0)),
    IF('map orig'!CO41=".",".","#")
)</f>
        <v>#</v>
      </c>
      <c r="CP41" t="str">
        <f ca="1">IF(
    ISNUMBER(MATCH(ADDRESS(ROW(),COLUMN(),4),portal!$G$2:$G$72,0)),
    INDEX(portal!$O$2:$O$72,MATCH(ADDRESS(ROW(),COLUMN(),4),portal!$G$2:$G$72,0)),
    IF('map orig'!CP41=".",".","#")
)</f>
        <v>#</v>
      </c>
      <c r="CQ41" t="str">
        <f ca="1">IF(
    ISNUMBER(MATCH(ADDRESS(ROW(),COLUMN(),4),portal!$G$2:$G$72,0)),
    INDEX(portal!$O$2:$O$72,MATCH(ADDRESS(ROW(),COLUMN(),4),portal!$G$2:$G$72,0)),
    IF('map orig'!CQ41=".",".","#")
)</f>
        <v>#</v>
      </c>
      <c r="CR41" t="str">
        <f ca="1">IF(
    ISNUMBER(MATCH(ADDRESS(ROW(),COLUMN(),4),portal!$G$2:$G$72,0)),
    INDEX(portal!$O$2:$O$72,MATCH(ADDRESS(ROW(),COLUMN(),4),portal!$G$2:$G$72,0)),
    IF('map orig'!CR41=".",".","#")
)</f>
        <v>#</v>
      </c>
      <c r="CS41" t="str">
        <f ca="1">IF(
    ISNUMBER(MATCH(ADDRESS(ROW(),COLUMN(),4),portal!$G$2:$G$72,0)),
    INDEX(portal!$O$2:$O$72,MATCH(ADDRESS(ROW(),COLUMN(),4),portal!$G$2:$G$72,0)),
    IF('map orig'!CS41=".",".","#")
)</f>
        <v>#</v>
      </c>
      <c r="CT41" t="str">
        <f ca="1">IF(
    ISNUMBER(MATCH(ADDRESS(ROW(),COLUMN(),4),portal!$G$2:$G$72,0)),
    INDEX(portal!$O$2:$O$72,MATCH(ADDRESS(ROW(),COLUMN(),4),portal!$G$2:$G$72,0)),
    IF('map orig'!CT41=".",".","#")
)</f>
        <v>.</v>
      </c>
      <c r="CU41" t="str">
        <f ca="1">IF(
    ISNUMBER(MATCH(ADDRESS(ROW(),COLUMN(),4),portal!$G$2:$G$72,0)),
    INDEX(portal!$O$2:$O$72,MATCH(ADDRESS(ROW(),COLUMN(),4),portal!$G$2:$G$72,0)),
    IF('map orig'!CU41=".",".","#")
)</f>
        <v>#</v>
      </c>
      <c r="CV41" t="str">
        <f ca="1">IF(
    ISNUMBER(MATCH(ADDRESS(ROW(),COLUMN(),4),portal!$G$2:$G$72,0)),
    INDEX(portal!$O$2:$O$72,MATCH(ADDRESS(ROW(),COLUMN(),4),portal!$G$2:$G$72,0)),
    IF('map orig'!CV41=".",".","#")
)</f>
        <v>.</v>
      </c>
      <c r="CW41" t="str">
        <f ca="1">IF(
    ISNUMBER(MATCH(ADDRESS(ROW(),COLUMN(),4),portal!$G$2:$G$72,0)),
    INDEX(portal!$O$2:$O$72,MATCH(ADDRESS(ROW(),COLUMN(),4),portal!$G$2:$G$72,0)),
    IF('map orig'!CW41=".",".","#")
)</f>
        <v>#</v>
      </c>
      <c r="CX41" t="str">
        <f ca="1">IF(
    ISNUMBER(MATCH(ADDRESS(ROW(),COLUMN(),4),portal!$G$2:$G$72,0)),
    INDEX(portal!$O$2:$O$72,MATCH(ADDRESS(ROW(),COLUMN(),4),portal!$G$2:$G$72,0)),
    IF('map orig'!CX41=".",".","#")
)</f>
        <v>.</v>
      </c>
      <c r="CY41" t="str">
        <f ca="1">IF(
    ISNUMBER(MATCH(ADDRESS(ROW(),COLUMN(),4),portal!$G$2:$G$72,0)),
    INDEX(portal!$O$2:$O$72,MATCH(ADDRESS(ROW(),COLUMN(),4),portal!$G$2:$G$72,0)),
    IF('map orig'!CY41=".",".","#")
)</f>
        <v>#</v>
      </c>
      <c r="CZ41" t="str">
        <f ca="1">IF(
    ISNUMBER(MATCH(ADDRESS(ROW(),COLUMN(),4),portal!$G$2:$G$72,0)),
    INDEX(portal!$O$2:$O$72,MATCH(ADDRESS(ROW(),COLUMN(),4),portal!$G$2:$G$72,0)),
    IF('map orig'!CZ41=".",".","#")
)</f>
        <v>.</v>
      </c>
      <c r="DA41" t="str">
        <f ca="1">IF(
    ISNUMBER(MATCH(ADDRESS(ROW(),COLUMN(),4),portal!$G$2:$G$72,0)),
    INDEX(portal!$O$2:$O$72,MATCH(ADDRESS(ROW(),COLUMN(),4),portal!$G$2:$G$72,0)),
    IF('map orig'!DA41=".",".","#")
)</f>
        <v>#</v>
      </c>
      <c r="DB41" t="str">
        <f ca="1">IF(
    ISNUMBER(MATCH(ADDRESS(ROW(),COLUMN(),4),portal!$G$2:$G$72,0)),
    INDEX(portal!$O$2:$O$72,MATCH(ADDRESS(ROW(),COLUMN(),4),portal!$G$2:$G$72,0)),
    IF('map orig'!DB41=".",".","#")
)</f>
        <v>.</v>
      </c>
      <c r="DC41" t="str">
        <f ca="1">IF(
    ISNUMBER(MATCH(ADDRESS(ROW(),COLUMN(),4),portal!$G$2:$G$72,0)),
    INDEX(portal!$O$2:$O$72,MATCH(ADDRESS(ROW(),COLUMN(),4),portal!$G$2:$G$72,0)),
    IF('map orig'!DC41=".",".","#")
)</f>
        <v>#</v>
      </c>
      <c r="DD41" t="str">
        <f ca="1">IF(
    ISNUMBER(MATCH(ADDRESS(ROW(),COLUMN(),4),portal!$G$2:$G$72,0)),
    INDEX(portal!$O$2:$O$72,MATCH(ADDRESS(ROW(),COLUMN(),4),portal!$G$2:$G$72,0)),
    IF('map orig'!DD41=".",".","#")
)</f>
        <v>#</v>
      </c>
      <c r="DE41" t="str">
        <f ca="1">IF(
    ISNUMBER(MATCH(ADDRESS(ROW(),COLUMN(),4),portal!$G$2:$G$72,0)),
    INDEX(portal!$O$2:$O$72,MATCH(ADDRESS(ROW(),COLUMN(),4),portal!$G$2:$G$72,0)),
    IF('map orig'!DE41=".",".","#")
)</f>
        <v>#</v>
      </c>
      <c r="DF41" t="str">
        <f ca="1">IF(
    ISNUMBER(MATCH(ADDRESS(ROW(),COLUMN(),4),portal!$G$2:$G$72,0)),
    INDEX(portal!$O$2:$O$72,MATCH(ADDRESS(ROW(),COLUMN(),4),portal!$G$2:$G$72,0)),
    IF('map orig'!DF41=".",".","#")
)</f>
        <v>#</v>
      </c>
      <c r="DG41" t="str">
        <f ca="1">IF(
    ISNUMBER(MATCH(ADDRESS(ROW(),COLUMN(),4),portal!$G$2:$G$72,0)),
    INDEX(portal!$O$2:$O$72,MATCH(ADDRESS(ROW(),COLUMN(),4),portal!$G$2:$G$72,0)),
    IF('map orig'!DG41=".",".","#")
)</f>
        <v>#</v>
      </c>
      <c r="DH41" t="str">
        <f ca="1">IF(
    ISNUMBER(MATCH(ADDRESS(ROW(),COLUMN(),4),portal!$G$2:$G$72,0)),
    INDEX(portal!$O$2:$O$72,MATCH(ADDRESS(ROW(),COLUMN(),4),portal!$G$2:$G$72,0)),
    IF('map orig'!DH41=".",".","#")
)</f>
        <v>#</v>
      </c>
      <c r="DI41" t="str">
        <f ca="1">IF(
    ISNUMBER(MATCH(ADDRESS(ROW(),COLUMN(),4),portal!$G$2:$G$72,0)),
    INDEX(portal!$O$2:$O$72,MATCH(ADDRESS(ROW(),COLUMN(),4),portal!$G$2:$G$72,0)),
    IF('map orig'!DI41=".",".","#")
)</f>
        <v>#</v>
      </c>
      <c r="DJ41" t="str">
        <f ca="1">IF(
    ISNUMBER(MATCH(ADDRESS(ROW(),COLUMN(),4),portal!$G$2:$G$72,0)),
    INDEX(portal!$O$2:$O$72,MATCH(ADDRESS(ROW(),COLUMN(),4),portal!$G$2:$G$72,0)),
    IF('map orig'!DJ41=".",".","#")
)</f>
        <v>.</v>
      </c>
      <c r="DK41" t="str">
        <f ca="1">IF(
    ISNUMBER(MATCH(ADDRESS(ROW(),COLUMN(),4),portal!$G$2:$G$72,0)),
    INDEX(portal!$O$2:$O$72,MATCH(ADDRESS(ROW(),COLUMN(),4),portal!$G$2:$G$72,0)),
    IF('map orig'!DK41=".",".","#")
)</f>
        <v>#</v>
      </c>
      <c r="DL41" t="str">
        <f ca="1">IF(
    ISNUMBER(MATCH(ADDRESS(ROW(),COLUMN(),4),portal!$G$2:$G$72,0)),
    INDEX(portal!$O$2:$O$72,MATCH(ADDRESS(ROW(),COLUMN(),4),portal!$G$2:$G$72,0)),
    IF('map orig'!DL41=".",".","#")
)</f>
        <v>#</v>
      </c>
      <c r="DM41" t="str">
        <f ca="1">IF(
    ISNUMBER(MATCH(ADDRESS(ROW(),COLUMN(),4),portal!$G$2:$G$72,0)),
    INDEX(portal!$O$2:$O$72,MATCH(ADDRESS(ROW(),COLUMN(),4),portal!$G$2:$G$72,0)),
    IF('map orig'!DM41=".",".","#")
)</f>
        <v>#</v>
      </c>
    </row>
    <row r="42" spans="1:117" ht="15" customHeight="1">
      <c r="A42" t="str">
        <f ca="1">IF(
    ISNUMBER(MATCH(ADDRESS(ROW(),COLUMN(),4),portal!$G$2:$G$72,0)),
    INDEX(portal!$O$2:$O$72,MATCH(ADDRESS(ROW(),COLUMN(),4),portal!$G$2:$G$72,0)),
    IF('map orig'!A42=".",".","#")
)</f>
        <v>#</v>
      </c>
      <c r="B42" t="str">
        <f ca="1">IF(
    ISNUMBER(MATCH(ADDRESS(ROW(),COLUMN(),4),portal!$G$2:$G$72,0)),
    INDEX(portal!$O$2:$O$72,MATCH(ADDRESS(ROW(),COLUMN(),4),portal!$G$2:$G$72,0)),
    IF('map orig'!B42=".",".","#")
)</f>
        <v>#</v>
      </c>
      <c r="C42" t="str">
        <f ca="1">IF(
    ISNUMBER(MATCH(ADDRESS(ROW(),COLUMN(),4),portal!$G$2:$G$72,0)),
    INDEX(portal!$O$2:$O$72,MATCH(ADDRESS(ROW(),COLUMN(),4),portal!$G$2:$G$72,0)),
    IF('map orig'!C42=".",".","#")
)</f>
        <v>#</v>
      </c>
      <c r="D42" t="str">
        <f ca="1">IF(
    ISNUMBER(MATCH(ADDRESS(ROW(),COLUMN(),4),portal!$G$2:$G$72,0)),
    INDEX(portal!$O$2:$O$72,MATCH(ADDRESS(ROW(),COLUMN(),4),portal!$G$2:$G$72,0)),
    IF('map orig'!D42=".",".","#")
)</f>
        <v>.</v>
      </c>
      <c r="E42" t="str">
        <f ca="1">IF(
    ISNUMBER(MATCH(ADDRESS(ROW(),COLUMN(),4),portal!$G$2:$G$72,0)),
    INDEX(portal!$O$2:$O$72,MATCH(ADDRESS(ROW(),COLUMN(),4),portal!$G$2:$G$72,0)),
    IF('map orig'!E42=".",".","#")
)</f>
        <v>#</v>
      </c>
      <c r="F42" t="str">
        <f ca="1">IF(
    ISNUMBER(MATCH(ADDRESS(ROW(),COLUMN(),4),portal!$G$2:$G$72,0)),
    INDEX(portal!$O$2:$O$72,MATCH(ADDRESS(ROW(),COLUMN(),4),portal!$G$2:$G$72,0)),
    IF('map orig'!F42=".",".","#")
)</f>
        <v>.</v>
      </c>
      <c r="G42" t="str">
        <f ca="1">IF(
    ISNUMBER(MATCH(ADDRESS(ROW(),COLUMN(),4),portal!$G$2:$G$72,0)),
    INDEX(portal!$O$2:$O$72,MATCH(ADDRESS(ROW(),COLUMN(),4),portal!$G$2:$G$72,0)),
    IF('map orig'!G42=".",".","#")
)</f>
        <v>.</v>
      </c>
      <c r="H42" t="str">
        <f ca="1">IF(
    ISNUMBER(MATCH(ADDRESS(ROW(),COLUMN(),4),portal!$G$2:$G$72,0)),
    INDEX(portal!$O$2:$O$72,MATCH(ADDRESS(ROW(),COLUMN(),4),portal!$G$2:$G$72,0)),
    IF('map orig'!H42=".",".","#")
)</f>
        <v>.</v>
      </c>
      <c r="I42" t="str">
        <f ca="1">IF(
    ISNUMBER(MATCH(ADDRESS(ROW(),COLUMN(),4),portal!$G$2:$G$72,0)),
    INDEX(portal!$O$2:$O$72,MATCH(ADDRESS(ROW(),COLUMN(),4),portal!$G$2:$G$72,0)),
    IF('map orig'!I42=".",".","#")
)</f>
        <v>#</v>
      </c>
      <c r="J42" t="str">
        <f ca="1">IF(
    ISNUMBER(MATCH(ADDRESS(ROW(),COLUMN(),4),portal!$G$2:$G$72,0)),
    INDEX(portal!$O$2:$O$72,MATCH(ADDRESS(ROW(),COLUMN(),4),portal!$G$2:$G$72,0)),
    IF('map orig'!J42=".",".","#")
)</f>
        <v>.</v>
      </c>
      <c r="K42" t="str">
        <f ca="1">IF(
    ISNUMBER(MATCH(ADDRESS(ROW(),COLUMN(),4),portal!$G$2:$G$72,0)),
    INDEX(portal!$O$2:$O$72,MATCH(ADDRESS(ROW(),COLUMN(),4),portal!$G$2:$G$72,0)),
    IF('map orig'!K42=".",".","#")
)</f>
        <v>.</v>
      </c>
      <c r="L42" t="str">
        <f ca="1">IF(
    ISNUMBER(MATCH(ADDRESS(ROW(),COLUMN(),4),portal!$G$2:$G$72,0)),
    INDEX(portal!$O$2:$O$72,MATCH(ADDRESS(ROW(),COLUMN(),4),portal!$G$2:$G$72,0)),
    IF('map orig'!L42=".",".","#")
)</f>
        <v>.</v>
      </c>
      <c r="M42" t="str">
        <f ca="1">IF(
    ISNUMBER(MATCH(ADDRESS(ROW(),COLUMN(),4),portal!$G$2:$G$72,0)),
    INDEX(portal!$O$2:$O$72,MATCH(ADDRESS(ROW(),COLUMN(),4),portal!$G$2:$G$72,0)),
    IF('map orig'!M42=".",".","#")
)</f>
        <v>.</v>
      </c>
      <c r="N42" t="str">
        <f ca="1">IF(
    ISNUMBER(MATCH(ADDRESS(ROW(),COLUMN(),4),portal!$G$2:$G$72,0)),
    INDEX(portal!$O$2:$O$72,MATCH(ADDRESS(ROW(),COLUMN(),4),portal!$G$2:$G$72,0)),
    IF('map orig'!N42=".",".","#")
)</f>
        <v>.</v>
      </c>
      <c r="O42" t="str">
        <f ca="1">IF(
    ISNUMBER(MATCH(ADDRESS(ROW(),COLUMN(),4),portal!$G$2:$G$72,0)),
    INDEX(portal!$O$2:$O$72,MATCH(ADDRESS(ROW(),COLUMN(),4),portal!$G$2:$G$72,0)),
    IF('map orig'!O42=".",".","#")
)</f>
        <v>#</v>
      </c>
      <c r="P42" t="str">
        <f ca="1">IF(
    ISNUMBER(MATCH(ADDRESS(ROW(),COLUMN(),4),portal!$G$2:$G$72,0)),
    INDEX(portal!$O$2:$O$72,MATCH(ADDRESS(ROW(),COLUMN(),4),portal!$G$2:$G$72,0)),
    IF('map orig'!P42=".",".","#")
)</f>
        <v>.</v>
      </c>
      <c r="Q42" t="str">
        <f ca="1">IF(
    ISNUMBER(MATCH(ADDRESS(ROW(),COLUMN(),4),portal!$G$2:$G$72,0)),
    INDEX(portal!$O$2:$O$72,MATCH(ADDRESS(ROW(),COLUMN(),4),portal!$G$2:$G$72,0)),
    IF('map orig'!Q42=".",".","#")
)</f>
        <v>.</v>
      </c>
      <c r="R42" t="str">
        <f ca="1">IF(
    ISNUMBER(MATCH(ADDRESS(ROW(),COLUMN(),4),portal!$G$2:$G$72,0)),
    INDEX(portal!$O$2:$O$72,MATCH(ADDRESS(ROW(),COLUMN(),4),portal!$G$2:$G$72,0)),
    IF('map orig'!R42=".",".","#")
)</f>
        <v>.</v>
      </c>
      <c r="S42" t="str">
        <f ca="1">IF(
    ISNUMBER(MATCH(ADDRESS(ROW(),COLUMN(),4),portal!$G$2:$G$72,0)),
    INDEX(portal!$O$2:$O$72,MATCH(ADDRESS(ROW(),COLUMN(),4),portal!$G$2:$G$72,0)),
    IF('map orig'!S42=".",".","#")
)</f>
        <v>#</v>
      </c>
      <c r="T42" t="str">
        <f ca="1">IF(
    ISNUMBER(MATCH(ADDRESS(ROW(),COLUMN(),4),portal!$G$2:$G$72,0)),
    INDEX(portal!$O$2:$O$72,MATCH(ADDRESS(ROW(),COLUMN(),4),portal!$G$2:$G$72,0)),
    IF('map orig'!T42=".",".","#")
)</f>
        <v>.</v>
      </c>
      <c r="U42" t="str">
        <f ca="1">IF(
    ISNUMBER(MATCH(ADDRESS(ROW(),COLUMN(),4),portal!$G$2:$G$72,0)),
    INDEX(portal!$O$2:$O$72,MATCH(ADDRESS(ROW(),COLUMN(),4),portal!$G$2:$G$72,0)),
    IF('map orig'!U42=".",".","#")
)</f>
        <v>.</v>
      </c>
      <c r="V42" t="str">
        <f ca="1">IF(
    ISNUMBER(MATCH(ADDRESS(ROW(),COLUMN(),4),portal!$G$2:$G$72,0)),
    INDEX(portal!$O$2:$O$72,MATCH(ADDRESS(ROW(),COLUMN(),4),portal!$G$2:$G$72,0)),
    IF('map orig'!V42=".",".","#")
)</f>
        <v>.</v>
      </c>
      <c r="W42" t="str">
        <f ca="1">IF(
    ISNUMBER(MATCH(ADDRESS(ROW(),COLUMN(),4),portal!$G$2:$G$72,0)),
    INDEX(portal!$O$2:$O$72,MATCH(ADDRESS(ROW(),COLUMN(),4),portal!$G$2:$G$72,0)),
    IF('map orig'!W42=".",".","#")
)</f>
        <v>.</v>
      </c>
      <c r="X42" t="str">
        <f ca="1">IF(
    ISNUMBER(MATCH(ADDRESS(ROW(),COLUMN(),4),portal!$G$2:$G$72,0)),
    INDEX(portal!$O$2:$O$72,MATCH(ADDRESS(ROW(),COLUMN(),4),portal!$G$2:$G$72,0)),
    IF('map orig'!X42=".",".","#")
)</f>
        <v>.</v>
      </c>
      <c r="Y42" t="str">
        <f ca="1">IF(
    ISNUMBER(MATCH(ADDRESS(ROW(),COLUMN(),4),portal!$G$2:$G$72,0)),
    INDEX(portal!$O$2:$O$72,MATCH(ADDRESS(ROW(),COLUMN(),4),portal!$G$2:$G$72,0)),
    IF('map orig'!Y42=".",".","#")
)</f>
        <v>.</v>
      </c>
      <c r="Z42" t="str">
        <f ca="1">IF(
    ISNUMBER(MATCH(ADDRESS(ROW(),COLUMN(),4),portal!$G$2:$G$72,0)),
    INDEX(portal!$O$2:$O$72,MATCH(ADDRESS(ROW(),COLUMN(),4),portal!$G$2:$G$72,0)),
    IF('map orig'!Z42=".",".","#")
)</f>
        <v>.</v>
      </c>
      <c r="AA42" t="str">
        <f ca="1">IF(
    ISNUMBER(MATCH(ADDRESS(ROW(),COLUMN(),4),portal!$G$2:$G$72,0)),
    INDEX(portal!$O$2:$O$72,MATCH(ADDRESS(ROW(),COLUMN(),4),portal!$G$2:$G$72,0)),
    IF('map orig'!AA42=".",".","#")
)</f>
        <v>#</v>
      </c>
      <c r="AB42" t="str">
        <f ca="1">IF(
    ISNUMBER(MATCH(ADDRESS(ROW(),COLUMN(),4),portal!$G$2:$G$72,0)),
    INDEX(portal!$O$2:$O$72,MATCH(ADDRESS(ROW(),COLUMN(),4),portal!$G$2:$G$72,0)),
    IF('map orig'!AB42=".",".","#")
)</f>
        <v>.</v>
      </c>
      <c r="AC42" t="str">
        <f ca="1">IF(
    ISNUMBER(MATCH(ADDRESS(ROW(),COLUMN(),4),portal!$G$2:$G$72,0)),
    INDEX(portal!$O$2:$O$72,MATCH(ADDRESS(ROW(),COLUMN(),4),portal!$G$2:$G$72,0)),
    IF('map orig'!AC42=".",".","#")
)</f>
        <v>.</v>
      </c>
      <c r="AD42" t="str">
        <f ca="1">IF(
    ISNUMBER(MATCH(ADDRESS(ROW(),COLUMN(),4),portal!$G$2:$G$72,0)),
    INDEX(portal!$O$2:$O$72,MATCH(ADDRESS(ROW(),COLUMN(),4),portal!$G$2:$G$72,0)),
    IF('map orig'!AD42=".",".","#")
)</f>
        <v>.</v>
      </c>
      <c r="AE42" t="str">
        <f ca="1">IF(
    ISNUMBER(MATCH(ADDRESS(ROW(),COLUMN(),4),portal!$G$2:$G$72,0)),
    INDEX(portal!$O$2:$O$72,MATCH(ADDRESS(ROW(),COLUMN(),4),portal!$G$2:$G$72,0)),
    IF('map orig'!AE42=".",".","#")
)</f>
        <v>.</v>
      </c>
      <c r="AF42" t="str">
        <f ca="1">IF(
    ISNUMBER(MATCH(ADDRESS(ROW(),COLUMN(),4),portal!$G$2:$G$72,0)),
    INDEX(portal!$O$2:$O$72,MATCH(ADDRESS(ROW(),COLUMN(),4),portal!$G$2:$G$72,0)),
    IF('map orig'!AF42=".",".","#")
)</f>
        <v>.</v>
      </c>
      <c r="AG42" t="str">
        <f ca="1">IF(
    ISNUMBER(MATCH(ADDRESS(ROW(),COLUMN(),4),portal!$G$2:$G$72,0)),
    INDEX(portal!$O$2:$O$72,MATCH(ADDRESS(ROW(),COLUMN(),4),portal!$G$2:$G$72,0)),
    IF('map orig'!AG42=".",".","#")
)</f>
        <v>.</v>
      </c>
      <c r="AH42" t="str">
        <f ca="1">IF(
    ISNUMBER(MATCH(ADDRESS(ROW(),COLUMN(),4),portal!$G$2:$G$72,0)),
    INDEX(portal!$O$2:$O$72,MATCH(ADDRESS(ROW(),COLUMN(),4),portal!$G$2:$G$72,0)),
    IF('map orig'!AH42=".",".","#")
)</f>
        <v>1005900022</v>
      </c>
      <c r="AI42" t="str">
        <f ca="1">IF(
    ISNUMBER(MATCH(ADDRESS(ROW(),COLUMN(),4),portal!$G$2:$G$72,0)),
    INDEX(portal!$O$2:$O$72,MATCH(ADDRESS(ROW(),COLUMN(),4),portal!$G$2:$G$72,0)),
    IF('map orig'!AI42=".",".","#")
)</f>
        <v>#</v>
      </c>
      <c r="AJ42" t="str">
        <f ca="1">IF(
    ISNUMBER(MATCH(ADDRESS(ROW(),COLUMN(),4),portal!$G$2:$G$72,0)),
    INDEX(portal!$O$2:$O$72,MATCH(ADDRESS(ROW(),COLUMN(),4),portal!$G$2:$G$72,0)),
    IF('map orig'!AJ42=".",".","#")
)</f>
        <v>#</v>
      </c>
      <c r="AK42" t="str">
        <f ca="1">IF(
    ISNUMBER(MATCH(ADDRESS(ROW(),COLUMN(),4),portal!$G$2:$G$72,0)),
    INDEX(portal!$O$2:$O$72,MATCH(ADDRESS(ROW(),COLUMN(),4),portal!$G$2:$G$72,0)),
    IF('map orig'!AK42=".",".","#")
)</f>
        <v>#</v>
      </c>
      <c r="AL42" t="str">
        <f ca="1">IF(
    ISNUMBER(MATCH(ADDRESS(ROW(),COLUMN(),4),portal!$G$2:$G$72,0)),
    INDEX(portal!$O$2:$O$72,MATCH(ADDRESS(ROW(),COLUMN(),4),portal!$G$2:$G$72,0)),
    IF('map orig'!AL42=".",".","#")
)</f>
        <v>#</v>
      </c>
      <c r="AM42" t="str">
        <f ca="1">IF(
    ISNUMBER(MATCH(ADDRESS(ROW(),COLUMN(),4),portal!$G$2:$G$72,0)),
    INDEX(portal!$O$2:$O$72,MATCH(ADDRESS(ROW(),COLUMN(),4),portal!$G$2:$G$72,0)),
    IF('map orig'!AM42=".",".","#")
)</f>
        <v>#</v>
      </c>
      <c r="AN42" t="str">
        <f ca="1">IF(
    ISNUMBER(MATCH(ADDRESS(ROW(),COLUMN(),4),portal!$G$2:$G$72,0)),
    INDEX(portal!$O$2:$O$72,MATCH(ADDRESS(ROW(),COLUMN(),4),portal!$G$2:$G$72,0)),
    IF('map orig'!AN42=".",".","#")
)</f>
        <v>#</v>
      </c>
      <c r="AO42" t="str">
        <f ca="1">IF(
    ISNUMBER(MATCH(ADDRESS(ROW(),COLUMN(),4),portal!$G$2:$G$72,0)),
    INDEX(portal!$O$2:$O$72,MATCH(ADDRESS(ROW(),COLUMN(),4),portal!$G$2:$G$72,0)),
    IF('map orig'!AO42=".",".","#")
)</f>
        <v>#</v>
      </c>
      <c r="AP42" t="str">
        <f ca="1">IF(
    ISNUMBER(MATCH(ADDRESS(ROW(),COLUMN(),4),portal!$G$2:$G$72,0)),
    INDEX(portal!$O$2:$O$72,MATCH(ADDRESS(ROW(),COLUMN(),4),portal!$G$2:$G$72,0)),
    IF('map orig'!AP42=".",".","#")
)</f>
        <v>#</v>
      </c>
      <c r="AQ42" t="str">
        <f ca="1">IF(
    ISNUMBER(MATCH(ADDRESS(ROW(),COLUMN(),4),portal!$G$2:$G$72,0)),
    INDEX(portal!$O$2:$O$72,MATCH(ADDRESS(ROW(),COLUMN(),4),portal!$G$2:$G$72,0)),
    IF('map orig'!AQ42=".",".","#")
)</f>
        <v>#</v>
      </c>
      <c r="AR42" t="str">
        <f ca="1">IF(
    ISNUMBER(MATCH(ADDRESS(ROW(),COLUMN(),4),portal!$G$2:$G$72,0)),
    INDEX(portal!$O$2:$O$72,MATCH(ADDRESS(ROW(),COLUMN(),4),portal!$G$2:$G$72,0)),
    IF('map orig'!AR42=".",".","#")
)</f>
        <v>#</v>
      </c>
      <c r="AS42" t="str">
        <f ca="1">IF(
    ISNUMBER(MATCH(ADDRESS(ROW(),COLUMN(),4),portal!$G$2:$G$72,0)),
    INDEX(portal!$O$2:$O$72,MATCH(ADDRESS(ROW(),COLUMN(),4),portal!$G$2:$G$72,0)),
    IF('map orig'!AS42=".",".","#")
)</f>
        <v>#</v>
      </c>
      <c r="AT42" t="str">
        <f ca="1">IF(
    ISNUMBER(MATCH(ADDRESS(ROW(),COLUMN(),4),portal!$G$2:$G$72,0)),
    INDEX(portal!$O$2:$O$72,MATCH(ADDRESS(ROW(),COLUMN(),4),portal!$G$2:$G$72,0)),
    IF('map orig'!AT42=".",".","#")
)</f>
        <v>#</v>
      </c>
      <c r="AU42" t="str">
        <f ca="1">IF(
    ISNUMBER(MATCH(ADDRESS(ROW(),COLUMN(),4),portal!$G$2:$G$72,0)),
    INDEX(portal!$O$2:$O$72,MATCH(ADDRESS(ROW(),COLUMN(),4),portal!$G$2:$G$72,0)),
    IF('map orig'!AU42=".",".","#")
)</f>
        <v>#</v>
      </c>
      <c r="AV42" t="str">
        <f ca="1">IF(
    ISNUMBER(MATCH(ADDRESS(ROW(),COLUMN(),4),portal!$G$2:$G$72,0)),
    INDEX(portal!$O$2:$O$72,MATCH(ADDRESS(ROW(),COLUMN(),4),portal!$G$2:$G$72,0)),
    IF('map orig'!AV42=".",".","#")
)</f>
        <v>#</v>
      </c>
      <c r="AW42" t="str">
        <f ca="1">IF(
    ISNUMBER(MATCH(ADDRESS(ROW(),COLUMN(),4),portal!$G$2:$G$72,0)),
    INDEX(portal!$O$2:$O$72,MATCH(ADDRESS(ROW(),COLUMN(),4),portal!$G$2:$G$72,0)),
    IF('map orig'!AW42=".",".","#")
)</f>
        <v>#</v>
      </c>
      <c r="AX42" t="str">
        <f ca="1">IF(
    ISNUMBER(MATCH(ADDRESS(ROW(),COLUMN(),4),portal!$G$2:$G$72,0)),
    INDEX(portal!$O$2:$O$72,MATCH(ADDRESS(ROW(),COLUMN(),4),portal!$G$2:$G$72,0)),
    IF('map orig'!AX42=".",".","#")
)</f>
        <v>#</v>
      </c>
      <c r="AY42" t="str">
        <f ca="1">IF(
    ISNUMBER(MATCH(ADDRESS(ROW(),COLUMN(),4),portal!$G$2:$G$72,0)),
    INDEX(portal!$O$2:$O$72,MATCH(ADDRESS(ROW(),COLUMN(),4),portal!$G$2:$G$72,0)),
    IF('map orig'!AY42=".",".","#")
)</f>
        <v>#</v>
      </c>
      <c r="AZ42" t="str">
        <f ca="1">IF(
    ISNUMBER(MATCH(ADDRESS(ROW(),COLUMN(),4),portal!$G$2:$G$72,0)),
    INDEX(portal!$O$2:$O$72,MATCH(ADDRESS(ROW(),COLUMN(),4),portal!$G$2:$G$72,0)),
    IF('map orig'!AZ42=".",".","#")
)</f>
        <v>#</v>
      </c>
      <c r="BA42" t="str">
        <f ca="1">IF(
    ISNUMBER(MATCH(ADDRESS(ROW(),COLUMN(),4),portal!$G$2:$G$72,0)),
    INDEX(portal!$O$2:$O$72,MATCH(ADDRESS(ROW(),COLUMN(),4),portal!$G$2:$G$72,0)),
    IF('map orig'!BA42=".",".","#")
)</f>
        <v>#</v>
      </c>
      <c r="BB42" t="str">
        <f ca="1">IF(
    ISNUMBER(MATCH(ADDRESS(ROW(),COLUMN(),4),portal!$G$2:$G$72,0)),
    INDEX(portal!$O$2:$O$72,MATCH(ADDRESS(ROW(),COLUMN(),4),portal!$G$2:$G$72,0)),
    IF('map orig'!BB42=".",".","#")
)</f>
        <v>#</v>
      </c>
      <c r="BC42" t="str">
        <f ca="1">IF(
    ISNUMBER(MATCH(ADDRESS(ROW(),COLUMN(),4),portal!$G$2:$G$72,0)),
    INDEX(portal!$O$2:$O$72,MATCH(ADDRESS(ROW(),COLUMN(),4),portal!$G$2:$G$72,0)),
    IF('map orig'!BC42=".",".","#")
)</f>
        <v>#</v>
      </c>
      <c r="BD42" t="str">
        <f ca="1">IF(
    ISNUMBER(MATCH(ADDRESS(ROW(),COLUMN(),4),portal!$G$2:$G$72,0)),
    INDEX(portal!$O$2:$O$72,MATCH(ADDRESS(ROW(),COLUMN(),4),portal!$G$2:$G$72,0)),
    IF('map orig'!BD42=".",".","#")
)</f>
        <v>#</v>
      </c>
      <c r="BE42" t="str">
        <f ca="1">IF(
    ISNUMBER(MATCH(ADDRESS(ROW(),COLUMN(),4),portal!$G$2:$G$72,0)),
    INDEX(portal!$O$2:$O$72,MATCH(ADDRESS(ROW(),COLUMN(),4),portal!$G$2:$G$72,0)),
    IF('map orig'!BE42=".",".","#")
)</f>
        <v>#</v>
      </c>
      <c r="BF42" t="str">
        <f ca="1">IF(
    ISNUMBER(MATCH(ADDRESS(ROW(),COLUMN(),4),portal!$G$2:$G$72,0)),
    INDEX(portal!$O$2:$O$72,MATCH(ADDRESS(ROW(),COLUMN(),4),portal!$G$2:$G$72,0)),
    IF('map orig'!BF42=".",".","#")
)</f>
        <v>#</v>
      </c>
      <c r="BG42" t="str">
        <f ca="1">IF(
    ISNUMBER(MATCH(ADDRESS(ROW(),COLUMN(),4),portal!$G$2:$G$72,0)),
    INDEX(portal!$O$2:$O$72,MATCH(ADDRESS(ROW(),COLUMN(),4),portal!$G$2:$G$72,0)),
    IF('map orig'!BG42=".",".","#")
)</f>
        <v>#</v>
      </c>
      <c r="BH42" t="str">
        <f ca="1">IF(
    ISNUMBER(MATCH(ADDRESS(ROW(),COLUMN(),4),portal!$G$2:$G$72,0)),
    INDEX(portal!$O$2:$O$72,MATCH(ADDRESS(ROW(),COLUMN(),4),portal!$G$2:$G$72,0)),
    IF('map orig'!BH42=".",".","#")
)</f>
        <v>#</v>
      </c>
      <c r="BI42" t="str">
        <f ca="1">IF(
    ISNUMBER(MATCH(ADDRESS(ROW(),COLUMN(),4),portal!$G$2:$G$72,0)),
    INDEX(portal!$O$2:$O$72,MATCH(ADDRESS(ROW(),COLUMN(),4),portal!$G$2:$G$72,0)),
    IF('map orig'!BI42=".",".","#")
)</f>
        <v>#</v>
      </c>
      <c r="BJ42" t="str">
        <f ca="1">IF(
    ISNUMBER(MATCH(ADDRESS(ROW(),COLUMN(),4),portal!$G$2:$G$72,0)),
    INDEX(portal!$O$2:$O$72,MATCH(ADDRESS(ROW(),COLUMN(),4),portal!$G$2:$G$72,0)),
    IF('map orig'!BJ42=".",".","#")
)</f>
        <v>#</v>
      </c>
      <c r="BK42" t="str">
        <f ca="1">IF(
    ISNUMBER(MATCH(ADDRESS(ROW(),COLUMN(),4),portal!$G$2:$G$72,0)),
    INDEX(portal!$O$2:$O$72,MATCH(ADDRESS(ROW(),COLUMN(),4),portal!$G$2:$G$72,0)),
    IF('map orig'!BK42=".",".","#")
)</f>
        <v>#</v>
      </c>
      <c r="BL42" t="str">
        <f ca="1">IF(
    ISNUMBER(MATCH(ADDRESS(ROW(),COLUMN(),4),portal!$G$2:$G$72,0)),
    INDEX(portal!$O$2:$O$72,MATCH(ADDRESS(ROW(),COLUMN(),4),portal!$G$2:$G$72,0)),
    IF('map orig'!BL42=".",".","#")
)</f>
        <v>#</v>
      </c>
      <c r="BM42" t="str">
        <f ca="1">IF(
    ISNUMBER(MATCH(ADDRESS(ROW(),COLUMN(),4),portal!$G$2:$G$72,0)),
    INDEX(portal!$O$2:$O$72,MATCH(ADDRESS(ROW(),COLUMN(),4),portal!$G$2:$G$72,0)),
    IF('map orig'!BM42=".",".","#")
)</f>
        <v>#</v>
      </c>
      <c r="BN42" t="str">
        <f ca="1">IF(
    ISNUMBER(MATCH(ADDRESS(ROW(),COLUMN(),4),portal!$G$2:$G$72,0)),
    INDEX(portal!$O$2:$O$72,MATCH(ADDRESS(ROW(),COLUMN(),4),portal!$G$2:$G$72,0)),
    IF('map orig'!BN42=".",".","#")
)</f>
        <v>#</v>
      </c>
      <c r="BO42" t="str">
        <f ca="1">IF(
    ISNUMBER(MATCH(ADDRESS(ROW(),COLUMN(),4),portal!$G$2:$G$72,0)),
    INDEX(portal!$O$2:$O$72,MATCH(ADDRESS(ROW(),COLUMN(),4),portal!$G$2:$G$72,0)),
    IF('map orig'!BO42=".",".","#")
)</f>
        <v>#</v>
      </c>
      <c r="BP42" t="str">
        <f ca="1">IF(
    ISNUMBER(MATCH(ADDRESS(ROW(),COLUMN(),4),portal!$G$2:$G$72,0)),
    INDEX(portal!$O$2:$O$72,MATCH(ADDRESS(ROW(),COLUMN(),4),portal!$G$2:$G$72,0)),
    IF('map orig'!BP42=".",".","#")
)</f>
        <v>#</v>
      </c>
      <c r="BQ42" t="str">
        <f ca="1">IF(
    ISNUMBER(MATCH(ADDRESS(ROW(),COLUMN(),4),portal!$G$2:$G$72,0)),
    INDEX(portal!$O$2:$O$72,MATCH(ADDRESS(ROW(),COLUMN(),4),portal!$G$2:$G$72,0)),
    IF('map orig'!BQ42=".",".","#")
)</f>
        <v>#</v>
      </c>
      <c r="BR42" t="str">
        <f ca="1">IF(
    ISNUMBER(MATCH(ADDRESS(ROW(),COLUMN(),4),portal!$G$2:$G$72,0)),
    INDEX(portal!$O$2:$O$72,MATCH(ADDRESS(ROW(),COLUMN(),4),portal!$G$2:$G$72,0)),
    IF('map orig'!BR42=".",".","#")
)</f>
        <v>#</v>
      </c>
      <c r="BS42" t="str">
        <f ca="1">IF(
    ISNUMBER(MATCH(ADDRESS(ROW(),COLUMN(),4),portal!$G$2:$G$72,0)),
    INDEX(portal!$O$2:$O$72,MATCH(ADDRESS(ROW(),COLUMN(),4),portal!$G$2:$G$72,0)),
    IF('map orig'!BS42=".",".","#")
)</f>
        <v>#</v>
      </c>
      <c r="BT42" t="str">
        <f ca="1">IF(
    ISNUMBER(MATCH(ADDRESS(ROW(),COLUMN(),4),portal!$G$2:$G$72,0)),
    INDEX(portal!$O$2:$O$72,MATCH(ADDRESS(ROW(),COLUMN(),4),portal!$G$2:$G$72,0)),
    IF('map orig'!BT42=".",".","#")
)</f>
        <v>#</v>
      </c>
      <c r="BU42" t="str">
        <f ca="1">IF(
    ISNUMBER(MATCH(ADDRESS(ROW(),COLUMN(),4),portal!$G$2:$G$72,0)),
    INDEX(portal!$O$2:$O$72,MATCH(ADDRESS(ROW(),COLUMN(),4),portal!$G$2:$G$72,0)),
    IF('map orig'!BU42=".",".","#")
)</f>
        <v>#</v>
      </c>
      <c r="BV42" t="str">
        <f ca="1">IF(
    ISNUMBER(MATCH(ADDRESS(ROW(),COLUMN(),4),portal!$G$2:$G$72,0)),
    INDEX(portal!$O$2:$O$72,MATCH(ADDRESS(ROW(),COLUMN(),4),portal!$G$2:$G$72,0)),
    IF('map orig'!BV42=".",".","#")
)</f>
        <v>#</v>
      </c>
      <c r="BW42" t="str">
        <f ca="1">IF(
    ISNUMBER(MATCH(ADDRESS(ROW(),COLUMN(),4),portal!$G$2:$G$72,0)),
    INDEX(portal!$O$2:$O$72,MATCH(ADDRESS(ROW(),COLUMN(),4),portal!$G$2:$G$72,0)),
    IF('map orig'!BW42=".",".","#")
)</f>
        <v>#</v>
      </c>
      <c r="BX42" t="str">
        <f ca="1">IF(
    ISNUMBER(MATCH(ADDRESS(ROW(),COLUMN(),4),portal!$G$2:$G$72,0)),
    INDEX(portal!$O$2:$O$72,MATCH(ADDRESS(ROW(),COLUMN(),4),portal!$G$2:$G$72,0)),
    IF('map orig'!BX42=".",".","#")
)</f>
        <v>#</v>
      </c>
      <c r="BY42" t="str">
        <f ca="1">IF(
    ISNUMBER(MATCH(ADDRESS(ROW(),COLUMN(),4),portal!$G$2:$G$72,0)),
    INDEX(portal!$O$2:$O$72,MATCH(ADDRESS(ROW(),COLUMN(),4),portal!$G$2:$G$72,0)),
    IF('map orig'!BY42=".",".","#")
)</f>
        <v>#</v>
      </c>
      <c r="BZ42" t="str">
        <f ca="1">IF(
    ISNUMBER(MATCH(ADDRESS(ROW(),COLUMN(),4),portal!$G$2:$G$72,0)),
    INDEX(portal!$O$2:$O$72,MATCH(ADDRESS(ROW(),COLUMN(),4),portal!$G$2:$G$72,0)),
    IF('map orig'!BZ42=".",".","#")
)</f>
        <v>#</v>
      </c>
      <c r="CA42" t="str">
        <f ca="1">IF(
    ISNUMBER(MATCH(ADDRESS(ROW(),COLUMN(),4),portal!$G$2:$G$72,0)),
    INDEX(portal!$O$2:$O$72,MATCH(ADDRESS(ROW(),COLUMN(),4),portal!$G$2:$G$72,0)),
    IF('map orig'!CA42=".",".","#")
)</f>
        <v>#</v>
      </c>
      <c r="CB42" t="str">
        <f ca="1">IF(
    ISNUMBER(MATCH(ADDRESS(ROW(),COLUMN(),4),portal!$G$2:$G$72,0)),
    INDEX(portal!$O$2:$O$72,MATCH(ADDRESS(ROW(),COLUMN(),4),portal!$G$2:$G$72,0)),
    IF('map orig'!CB42=".",".","#")
)</f>
        <v>#</v>
      </c>
      <c r="CC42" t="str">
        <f ca="1">IF(
    ISNUMBER(MATCH(ADDRESS(ROW(),COLUMN(),4),portal!$G$2:$G$72,0)),
    INDEX(portal!$O$2:$O$72,MATCH(ADDRESS(ROW(),COLUMN(),4),portal!$G$2:$G$72,0)),
    IF('map orig'!CC42=".",".","#")
)</f>
        <v>#</v>
      </c>
      <c r="CD42" t="str">
        <f ca="1">IF(
    ISNUMBER(MATCH(ADDRESS(ROW(),COLUMN(),4),portal!$G$2:$G$72,0)),
    INDEX(portal!$O$2:$O$72,MATCH(ADDRESS(ROW(),COLUMN(),4),portal!$G$2:$G$72,0)),
    IF('map orig'!CD42=".",".","#")
)</f>
        <v>#</v>
      </c>
      <c r="CE42" t="str">
        <f ca="1">IF(
    ISNUMBER(MATCH(ADDRESS(ROW(),COLUMN(),4),portal!$G$2:$G$72,0)),
    INDEX(portal!$O$2:$O$72,MATCH(ADDRESS(ROW(),COLUMN(),4),portal!$G$2:$G$72,0)),
    IF('map orig'!CE42=".",".","#")
)</f>
        <v>#</v>
      </c>
      <c r="CF42" t="str">
        <f ca="1">IF(
    ISNUMBER(MATCH(ADDRESS(ROW(),COLUMN(),4),portal!$G$2:$G$72,0)),
    INDEX(portal!$O$2:$O$72,MATCH(ADDRESS(ROW(),COLUMN(),4),portal!$G$2:$G$72,0)),
    IF('map orig'!CF42=".",".","#")
)</f>
        <v>#</v>
      </c>
      <c r="CG42" t="str">
        <f ca="1">IF(
    ISNUMBER(MATCH(ADDRESS(ROW(),COLUMN(),4),portal!$G$2:$G$72,0)),
    INDEX(portal!$O$2:$O$72,MATCH(ADDRESS(ROW(),COLUMN(),4),portal!$G$2:$G$72,0)),
    IF('map orig'!CG42=".",".","#")
)</f>
        <v>#</v>
      </c>
      <c r="CH42" t="str">
        <f ca="1">IF(
    ISNUMBER(MATCH(ADDRESS(ROW(),COLUMN(),4),portal!$G$2:$G$72,0)),
    INDEX(portal!$O$2:$O$72,MATCH(ADDRESS(ROW(),COLUMN(),4),portal!$G$2:$G$72,0)),
    IF('map orig'!CH42=".",".","#")
)</f>
        <v>.</v>
      </c>
      <c r="CI42" t="str">
        <f ca="1">IF(
    ISNUMBER(MATCH(ADDRESS(ROW(),COLUMN(),4),portal!$G$2:$G$72,0)),
    INDEX(portal!$O$2:$O$72,MATCH(ADDRESS(ROW(),COLUMN(),4),portal!$G$2:$G$72,0)),
    IF('map orig'!CI42=".",".","#")
)</f>
        <v>#</v>
      </c>
      <c r="CJ42" t="str">
        <f ca="1">IF(
    ISNUMBER(MATCH(ADDRESS(ROW(),COLUMN(),4),portal!$G$2:$G$72,0)),
    INDEX(portal!$O$2:$O$72,MATCH(ADDRESS(ROW(),COLUMN(),4),portal!$G$2:$G$72,0)),
    IF('map orig'!CJ42=".",".","#")
)</f>
        <v>.</v>
      </c>
      <c r="CK42" t="str">
        <f ca="1">IF(
    ISNUMBER(MATCH(ADDRESS(ROW(),COLUMN(),4),portal!$G$2:$G$72,0)),
    INDEX(portal!$O$2:$O$72,MATCH(ADDRESS(ROW(),COLUMN(),4),portal!$G$2:$G$72,0)),
    IF('map orig'!CK42=".",".","#")
)</f>
        <v>#</v>
      </c>
      <c r="CL42" t="str">
        <f ca="1">IF(
    ISNUMBER(MATCH(ADDRESS(ROW(),COLUMN(),4),portal!$G$2:$G$72,0)),
    INDEX(portal!$O$2:$O$72,MATCH(ADDRESS(ROW(),COLUMN(),4),portal!$G$2:$G$72,0)),
    IF('map orig'!CL42=".",".","#")
)</f>
        <v>.</v>
      </c>
      <c r="CM42" t="str">
        <f ca="1">IF(
    ISNUMBER(MATCH(ADDRESS(ROW(),COLUMN(),4),portal!$G$2:$G$72,0)),
    INDEX(portal!$O$2:$O$72,MATCH(ADDRESS(ROW(),COLUMN(),4),portal!$G$2:$G$72,0)),
    IF('map orig'!CM42=".",".","#")
)</f>
        <v>#</v>
      </c>
      <c r="CN42" t="str">
        <f ca="1">IF(
    ISNUMBER(MATCH(ADDRESS(ROW(),COLUMN(),4),portal!$G$2:$G$72,0)),
    INDEX(portal!$O$2:$O$72,MATCH(ADDRESS(ROW(),COLUMN(),4),portal!$G$2:$G$72,0)),
    IF('map orig'!CN42=".",".","#")
)</f>
        <v>.</v>
      </c>
      <c r="CO42" t="str">
        <f ca="1">IF(
    ISNUMBER(MATCH(ADDRESS(ROW(),COLUMN(),4),portal!$G$2:$G$72,0)),
    INDEX(portal!$O$2:$O$72,MATCH(ADDRESS(ROW(),COLUMN(),4),portal!$G$2:$G$72,0)),
    IF('map orig'!CO42=".",".","#")
)</f>
        <v>.</v>
      </c>
      <c r="CP42" t="str">
        <f ca="1">IF(
    ISNUMBER(MATCH(ADDRESS(ROW(),COLUMN(),4),portal!$G$2:$G$72,0)),
    INDEX(portal!$O$2:$O$72,MATCH(ADDRESS(ROW(),COLUMN(),4),portal!$G$2:$G$72,0)),
    IF('map orig'!CP42=".",".","#")
)</f>
        <v>.</v>
      </c>
      <c r="CQ42" t="str">
        <f ca="1">IF(
    ISNUMBER(MATCH(ADDRESS(ROW(),COLUMN(),4),portal!$G$2:$G$72,0)),
    INDEX(portal!$O$2:$O$72,MATCH(ADDRESS(ROW(),COLUMN(),4),portal!$G$2:$G$72,0)),
    IF('map orig'!CQ42=".",".","#")
)</f>
        <v>.</v>
      </c>
      <c r="CR42" t="str">
        <f ca="1">IF(
    ISNUMBER(MATCH(ADDRESS(ROW(),COLUMN(),4),portal!$G$2:$G$72,0)),
    INDEX(portal!$O$2:$O$72,MATCH(ADDRESS(ROW(),COLUMN(),4),portal!$G$2:$G$72,0)),
    IF('map orig'!CR42=".",".","#")
)</f>
        <v>.</v>
      </c>
      <c r="CS42" t="str">
        <f ca="1">IF(
    ISNUMBER(MATCH(ADDRESS(ROW(),COLUMN(),4),portal!$G$2:$G$72,0)),
    INDEX(portal!$O$2:$O$72,MATCH(ADDRESS(ROW(),COLUMN(),4),portal!$G$2:$G$72,0)),
    IF('map orig'!CS42=".",".","#")
)</f>
        <v>.</v>
      </c>
      <c r="CT42" t="str">
        <f ca="1">IF(
    ISNUMBER(MATCH(ADDRESS(ROW(),COLUMN(),4),portal!$G$2:$G$72,0)),
    INDEX(portal!$O$2:$O$72,MATCH(ADDRESS(ROW(),COLUMN(),4),portal!$G$2:$G$72,0)),
    IF('map orig'!CT42=".",".","#")
)</f>
        <v>.</v>
      </c>
      <c r="CU42" t="str">
        <f ca="1">IF(
    ISNUMBER(MATCH(ADDRESS(ROW(),COLUMN(),4),portal!$G$2:$G$72,0)),
    INDEX(portal!$O$2:$O$72,MATCH(ADDRESS(ROW(),COLUMN(),4),portal!$G$2:$G$72,0)),
    IF('map orig'!CU42=".",".","#")
)</f>
        <v>.</v>
      </c>
      <c r="CV42" t="str">
        <f ca="1">IF(
    ISNUMBER(MATCH(ADDRESS(ROW(),COLUMN(),4),portal!$G$2:$G$72,0)),
    INDEX(portal!$O$2:$O$72,MATCH(ADDRESS(ROW(),COLUMN(),4),portal!$G$2:$G$72,0)),
    IF('map orig'!CV42=".",".","#")
)</f>
        <v>.</v>
      </c>
      <c r="CW42" t="str">
        <f ca="1">IF(
    ISNUMBER(MATCH(ADDRESS(ROW(),COLUMN(),4),portal!$G$2:$G$72,0)),
    INDEX(portal!$O$2:$O$72,MATCH(ADDRESS(ROW(),COLUMN(),4),portal!$G$2:$G$72,0)),
    IF('map orig'!CW42=".",".","#")
)</f>
        <v>.</v>
      </c>
      <c r="CX42" t="str">
        <f ca="1">IF(
    ISNUMBER(MATCH(ADDRESS(ROW(),COLUMN(),4),portal!$G$2:$G$72,0)),
    INDEX(portal!$O$2:$O$72,MATCH(ADDRESS(ROW(),COLUMN(),4),portal!$G$2:$G$72,0)),
    IF('map orig'!CX42=".",".","#")
)</f>
        <v>.</v>
      </c>
      <c r="CY42" t="str">
        <f ca="1">IF(
    ISNUMBER(MATCH(ADDRESS(ROW(),COLUMN(),4),portal!$G$2:$G$72,0)),
    INDEX(portal!$O$2:$O$72,MATCH(ADDRESS(ROW(),COLUMN(),4),portal!$G$2:$G$72,0)),
    IF('map orig'!CY42=".",".","#")
)</f>
        <v>.</v>
      </c>
      <c r="CZ42" t="str">
        <f ca="1">IF(
    ISNUMBER(MATCH(ADDRESS(ROW(),COLUMN(),4),portal!$G$2:$G$72,0)),
    INDEX(portal!$O$2:$O$72,MATCH(ADDRESS(ROW(),COLUMN(),4),portal!$G$2:$G$72,0)),
    IF('map orig'!CZ42=".",".","#")
)</f>
        <v>.</v>
      </c>
      <c r="DA42" t="str">
        <f ca="1">IF(
    ISNUMBER(MATCH(ADDRESS(ROW(),COLUMN(),4),portal!$G$2:$G$72,0)),
    INDEX(portal!$O$2:$O$72,MATCH(ADDRESS(ROW(),COLUMN(),4),portal!$G$2:$G$72,0)),
    IF('map orig'!DA42=".",".","#")
)</f>
        <v>.</v>
      </c>
      <c r="DB42" t="str">
        <f ca="1">IF(
    ISNUMBER(MATCH(ADDRESS(ROW(),COLUMN(),4),portal!$G$2:$G$72,0)),
    INDEX(portal!$O$2:$O$72,MATCH(ADDRESS(ROW(),COLUMN(),4),portal!$G$2:$G$72,0)),
    IF('map orig'!DB42=".",".","#")
)</f>
        <v>.</v>
      </c>
      <c r="DC42" t="str">
        <f ca="1">IF(
    ISNUMBER(MATCH(ADDRESS(ROW(),COLUMN(),4),portal!$G$2:$G$72,0)),
    INDEX(portal!$O$2:$O$72,MATCH(ADDRESS(ROW(),COLUMN(),4),portal!$G$2:$G$72,0)),
    IF('map orig'!DC42=".",".","#")
)</f>
        <v>.</v>
      </c>
      <c r="DD42" t="str">
        <f ca="1">IF(
    ISNUMBER(MATCH(ADDRESS(ROW(),COLUMN(),4),portal!$G$2:$G$72,0)),
    INDEX(portal!$O$2:$O$72,MATCH(ADDRESS(ROW(),COLUMN(),4),portal!$G$2:$G$72,0)),
    IF('map orig'!DD42=".",".","#")
)</f>
        <v>.</v>
      </c>
      <c r="DE42" t="str">
        <f ca="1">IF(
    ISNUMBER(MATCH(ADDRESS(ROW(),COLUMN(),4),portal!$G$2:$G$72,0)),
    INDEX(portal!$O$2:$O$72,MATCH(ADDRESS(ROW(),COLUMN(),4),portal!$G$2:$G$72,0)),
    IF('map orig'!DE42=".",".","#")
)</f>
        <v>#</v>
      </c>
      <c r="DF42" t="str">
        <f ca="1">IF(
    ISNUMBER(MATCH(ADDRESS(ROW(),COLUMN(),4),portal!$G$2:$G$72,0)),
    INDEX(portal!$O$2:$O$72,MATCH(ADDRESS(ROW(),COLUMN(),4),portal!$G$2:$G$72,0)),
    IF('map orig'!DF42=".",".","#")
)</f>
        <v>.</v>
      </c>
      <c r="DG42" t="str">
        <f ca="1">IF(
    ISNUMBER(MATCH(ADDRESS(ROW(),COLUMN(),4),portal!$G$2:$G$72,0)),
    INDEX(portal!$O$2:$O$72,MATCH(ADDRESS(ROW(),COLUMN(),4),portal!$G$2:$G$72,0)),
    IF('map orig'!DG42=".",".","#")
)</f>
        <v>#</v>
      </c>
      <c r="DH42" t="str">
        <f ca="1">IF(
    ISNUMBER(MATCH(ADDRESS(ROW(),COLUMN(),4),portal!$G$2:$G$72,0)),
    INDEX(portal!$O$2:$O$72,MATCH(ADDRESS(ROW(),COLUMN(),4),portal!$G$2:$G$72,0)),
    IF('map orig'!DH42=".",".","#")
)</f>
        <v>.</v>
      </c>
      <c r="DI42" t="str">
        <f ca="1">IF(
    ISNUMBER(MATCH(ADDRESS(ROW(),COLUMN(),4),portal!$G$2:$G$72,0)),
    INDEX(portal!$O$2:$O$72,MATCH(ADDRESS(ROW(),COLUMN(),4),portal!$G$2:$G$72,0)),
    IF('map orig'!DI42=".",".","#")
)</f>
        <v>#</v>
      </c>
      <c r="DJ42" t="str">
        <f ca="1">IF(
    ISNUMBER(MATCH(ADDRESS(ROW(),COLUMN(),4),portal!$G$2:$G$72,0)),
    INDEX(portal!$O$2:$O$72,MATCH(ADDRESS(ROW(),COLUMN(),4),portal!$G$2:$G$72,0)),
    IF('map orig'!DJ42=".",".","#")
)</f>
        <v>.</v>
      </c>
      <c r="DK42" t="str">
        <f ca="1">IF(
    ISNUMBER(MATCH(ADDRESS(ROW(),COLUMN(),4),portal!$G$2:$G$72,0)),
    INDEX(portal!$O$2:$O$72,MATCH(ADDRESS(ROW(),COLUMN(),4),portal!$G$2:$G$72,0)),
    IF('map orig'!DK42=".",".","#")
)</f>
        <v>#</v>
      </c>
      <c r="DL42" t="str">
        <f ca="1">IF(
    ISNUMBER(MATCH(ADDRESS(ROW(),COLUMN(),4),portal!$G$2:$G$72,0)),
    INDEX(portal!$O$2:$O$72,MATCH(ADDRESS(ROW(),COLUMN(),4),portal!$G$2:$G$72,0)),
    IF('map orig'!DL42=".",".","#")
)</f>
        <v>#</v>
      </c>
      <c r="DM42" t="str">
        <f ca="1">IF(
    ISNUMBER(MATCH(ADDRESS(ROW(),COLUMN(),4),portal!$G$2:$G$72,0)),
    INDEX(portal!$O$2:$O$72,MATCH(ADDRESS(ROW(),COLUMN(),4),portal!$G$2:$G$72,0)),
    IF('map orig'!DM42=".",".","#")
)</f>
        <v>#</v>
      </c>
    </row>
    <row r="43" spans="1:117" ht="15" customHeight="1">
      <c r="A43" t="str">
        <f ca="1">IF(
    ISNUMBER(MATCH(ADDRESS(ROW(),COLUMN(),4),portal!$G$2:$G$72,0)),
    INDEX(portal!$O$2:$O$72,MATCH(ADDRESS(ROW(),COLUMN(),4),portal!$G$2:$G$72,0)),
    IF('map orig'!A43=".",".","#")
)</f>
        <v>#</v>
      </c>
      <c r="B43" t="str">
        <f ca="1">IF(
    ISNUMBER(MATCH(ADDRESS(ROW(),COLUMN(),4),portal!$G$2:$G$72,0)),
    INDEX(portal!$O$2:$O$72,MATCH(ADDRESS(ROW(),COLUMN(),4),portal!$G$2:$G$72,0)),
    IF('map orig'!B43=".",".","#")
)</f>
        <v>#</v>
      </c>
      <c r="C43" t="str">
        <f ca="1">IF(
    ISNUMBER(MATCH(ADDRESS(ROW(),COLUMN(),4),portal!$G$2:$G$72,0)),
    INDEX(portal!$O$2:$O$72,MATCH(ADDRESS(ROW(),COLUMN(),4),portal!$G$2:$G$72,0)),
    IF('map orig'!C43=".",".","#")
)</f>
        <v>#</v>
      </c>
      <c r="D43" t="str">
        <f ca="1">IF(
    ISNUMBER(MATCH(ADDRESS(ROW(),COLUMN(),4),portal!$G$2:$G$72,0)),
    INDEX(portal!$O$2:$O$72,MATCH(ADDRESS(ROW(),COLUMN(),4),portal!$G$2:$G$72,0)),
    IF('map orig'!D43=".",".","#")
)</f>
        <v>#</v>
      </c>
      <c r="E43" t="str">
        <f ca="1">IF(
    ISNUMBER(MATCH(ADDRESS(ROW(),COLUMN(),4),portal!$G$2:$G$72,0)),
    INDEX(portal!$O$2:$O$72,MATCH(ADDRESS(ROW(),COLUMN(),4),portal!$G$2:$G$72,0)),
    IF('map orig'!E43=".",".","#")
)</f>
        <v>#</v>
      </c>
      <c r="F43" t="str">
        <f ca="1">IF(
    ISNUMBER(MATCH(ADDRESS(ROW(),COLUMN(),4),portal!$G$2:$G$72,0)),
    INDEX(portal!$O$2:$O$72,MATCH(ADDRESS(ROW(),COLUMN(),4),portal!$G$2:$G$72,0)),
    IF('map orig'!F43=".",".","#")
)</f>
        <v>#</v>
      </c>
      <c r="G43" t="str">
        <f ca="1">IF(
    ISNUMBER(MATCH(ADDRESS(ROW(),COLUMN(),4),portal!$G$2:$G$72,0)),
    INDEX(portal!$O$2:$O$72,MATCH(ADDRESS(ROW(),COLUMN(),4),portal!$G$2:$G$72,0)),
    IF('map orig'!G43=".",".","#")
)</f>
        <v>#</v>
      </c>
      <c r="H43" t="str">
        <f ca="1">IF(
    ISNUMBER(MATCH(ADDRESS(ROW(),COLUMN(),4),portal!$G$2:$G$72,0)),
    INDEX(portal!$O$2:$O$72,MATCH(ADDRESS(ROW(),COLUMN(),4),portal!$G$2:$G$72,0)),
    IF('map orig'!H43=".",".","#")
)</f>
        <v>.</v>
      </c>
      <c r="I43" t="str">
        <f ca="1">IF(
    ISNUMBER(MATCH(ADDRESS(ROW(),COLUMN(),4),portal!$G$2:$G$72,0)),
    INDEX(portal!$O$2:$O$72,MATCH(ADDRESS(ROW(),COLUMN(),4),portal!$G$2:$G$72,0)),
    IF('map orig'!I43=".",".","#")
)</f>
        <v>#</v>
      </c>
      <c r="J43" t="str">
        <f ca="1">IF(
    ISNUMBER(MATCH(ADDRESS(ROW(),COLUMN(),4),portal!$G$2:$G$72,0)),
    INDEX(portal!$O$2:$O$72,MATCH(ADDRESS(ROW(),COLUMN(),4),portal!$G$2:$G$72,0)),
    IF('map orig'!J43=".",".","#")
)</f>
        <v>#</v>
      </c>
      <c r="K43" t="str">
        <f ca="1">IF(
    ISNUMBER(MATCH(ADDRESS(ROW(),COLUMN(),4),portal!$G$2:$G$72,0)),
    INDEX(portal!$O$2:$O$72,MATCH(ADDRESS(ROW(),COLUMN(),4),portal!$G$2:$G$72,0)),
    IF('map orig'!K43=".",".","#")
)</f>
        <v>#</v>
      </c>
      <c r="L43" t="str">
        <f ca="1">IF(
    ISNUMBER(MATCH(ADDRESS(ROW(),COLUMN(),4),portal!$G$2:$G$72,0)),
    INDEX(portal!$O$2:$O$72,MATCH(ADDRESS(ROW(),COLUMN(),4),portal!$G$2:$G$72,0)),
    IF('map orig'!L43=".",".","#")
)</f>
        <v>#</v>
      </c>
      <c r="M43" t="str">
        <f ca="1">IF(
    ISNUMBER(MATCH(ADDRESS(ROW(),COLUMN(),4),portal!$G$2:$G$72,0)),
    INDEX(portal!$O$2:$O$72,MATCH(ADDRESS(ROW(),COLUMN(),4),portal!$G$2:$G$72,0)),
    IF('map orig'!M43=".",".","#")
)</f>
        <v>#</v>
      </c>
      <c r="N43" t="str">
        <f ca="1">IF(
    ISNUMBER(MATCH(ADDRESS(ROW(),COLUMN(),4),portal!$G$2:$G$72,0)),
    INDEX(portal!$O$2:$O$72,MATCH(ADDRESS(ROW(),COLUMN(),4),portal!$G$2:$G$72,0)),
    IF('map orig'!N43=".",".","#")
)</f>
        <v>#</v>
      </c>
      <c r="O43" t="str">
        <f ca="1">IF(
    ISNUMBER(MATCH(ADDRESS(ROW(),COLUMN(),4),portal!$G$2:$G$72,0)),
    INDEX(portal!$O$2:$O$72,MATCH(ADDRESS(ROW(),COLUMN(),4),portal!$G$2:$G$72,0)),
    IF('map orig'!O43=".",".","#")
)</f>
        <v>#</v>
      </c>
      <c r="P43" t="str">
        <f ca="1">IF(
    ISNUMBER(MATCH(ADDRESS(ROW(),COLUMN(),4),portal!$G$2:$G$72,0)),
    INDEX(portal!$O$2:$O$72,MATCH(ADDRESS(ROW(),COLUMN(),4),portal!$G$2:$G$72,0)),
    IF('map orig'!P43=".",".","#")
)</f>
        <v>#</v>
      </c>
      <c r="Q43" t="str">
        <f ca="1">IF(
    ISNUMBER(MATCH(ADDRESS(ROW(),COLUMN(),4),portal!$G$2:$G$72,0)),
    INDEX(portal!$O$2:$O$72,MATCH(ADDRESS(ROW(),COLUMN(),4),portal!$G$2:$G$72,0)),
    IF('map orig'!Q43=".",".","#")
)</f>
        <v>#</v>
      </c>
      <c r="R43" t="str">
        <f ca="1">IF(
    ISNUMBER(MATCH(ADDRESS(ROW(),COLUMN(),4),portal!$G$2:$G$72,0)),
    INDEX(portal!$O$2:$O$72,MATCH(ADDRESS(ROW(),COLUMN(),4),portal!$G$2:$G$72,0)),
    IF('map orig'!R43=".",".","#")
)</f>
        <v>#</v>
      </c>
      <c r="S43" t="str">
        <f ca="1">IF(
    ISNUMBER(MATCH(ADDRESS(ROW(),COLUMN(),4),portal!$G$2:$G$72,0)),
    INDEX(portal!$O$2:$O$72,MATCH(ADDRESS(ROW(),COLUMN(),4),portal!$G$2:$G$72,0)),
    IF('map orig'!S43=".",".","#")
)</f>
        <v>#</v>
      </c>
      <c r="T43" t="str">
        <f ca="1">IF(
    ISNUMBER(MATCH(ADDRESS(ROW(),COLUMN(),4),portal!$G$2:$G$72,0)),
    INDEX(portal!$O$2:$O$72,MATCH(ADDRESS(ROW(),COLUMN(),4),portal!$G$2:$G$72,0)),
    IF('map orig'!T43=".",".","#")
)</f>
        <v>#</v>
      </c>
      <c r="U43" t="str">
        <f ca="1">IF(
    ISNUMBER(MATCH(ADDRESS(ROW(),COLUMN(),4),portal!$G$2:$G$72,0)),
    INDEX(portal!$O$2:$O$72,MATCH(ADDRESS(ROW(),COLUMN(),4),portal!$G$2:$G$72,0)),
    IF('map orig'!U43=".",".","#")
)</f>
        <v>#</v>
      </c>
      <c r="V43" t="str">
        <f ca="1">IF(
    ISNUMBER(MATCH(ADDRESS(ROW(),COLUMN(),4),portal!$G$2:$G$72,0)),
    INDEX(portal!$O$2:$O$72,MATCH(ADDRESS(ROW(),COLUMN(),4),portal!$G$2:$G$72,0)),
    IF('map orig'!V43=".",".","#")
)</f>
        <v>#</v>
      </c>
      <c r="W43" t="str">
        <f ca="1">IF(
    ISNUMBER(MATCH(ADDRESS(ROW(),COLUMN(),4),portal!$G$2:$G$72,0)),
    INDEX(portal!$O$2:$O$72,MATCH(ADDRESS(ROW(),COLUMN(),4),portal!$G$2:$G$72,0)),
    IF('map orig'!W43=".",".","#")
)</f>
        <v>#</v>
      </c>
      <c r="X43" t="str">
        <f ca="1">IF(
    ISNUMBER(MATCH(ADDRESS(ROW(),COLUMN(),4),portal!$G$2:$G$72,0)),
    INDEX(portal!$O$2:$O$72,MATCH(ADDRESS(ROW(),COLUMN(),4),portal!$G$2:$G$72,0)),
    IF('map orig'!X43=".",".","#")
)</f>
        <v>#</v>
      </c>
      <c r="Y43" t="str">
        <f ca="1">IF(
    ISNUMBER(MATCH(ADDRESS(ROW(),COLUMN(),4),portal!$G$2:$G$72,0)),
    INDEX(portal!$O$2:$O$72,MATCH(ADDRESS(ROW(),COLUMN(),4),portal!$G$2:$G$72,0)),
    IF('map orig'!Y43=".",".","#")
)</f>
        <v>#</v>
      </c>
      <c r="Z43" t="str">
        <f ca="1">IF(
    ISNUMBER(MATCH(ADDRESS(ROW(),COLUMN(),4),portal!$G$2:$G$72,0)),
    INDEX(portal!$O$2:$O$72,MATCH(ADDRESS(ROW(),COLUMN(),4),portal!$G$2:$G$72,0)),
    IF('map orig'!Z43=".",".","#")
)</f>
        <v>#</v>
      </c>
      <c r="AA43" t="str">
        <f ca="1">IF(
    ISNUMBER(MATCH(ADDRESS(ROW(),COLUMN(),4),portal!$G$2:$G$72,0)),
    INDEX(portal!$O$2:$O$72,MATCH(ADDRESS(ROW(),COLUMN(),4),portal!$G$2:$G$72,0)),
    IF('map orig'!AA43=".",".","#")
)</f>
        <v>#</v>
      </c>
      <c r="AB43" t="str">
        <f ca="1">IF(
    ISNUMBER(MATCH(ADDRESS(ROW(),COLUMN(),4),portal!$G$2:$G$72,0)),
    INDEX(portal!$O$2:$O$72,MATCH(ADDRESS(ROW(),COLUMN(),4),portal!$G$2:$G$72,0)),
    IF('map orig'!AB43=".",".","#")
)</f>
        <v>#</v>
      </c>
      <c r="AC43" t="str">
        <f ca="1">IF(
    ISNUMBER(MATCH(ADDRESS(ROW(),COLUMN(),4),portal!$G$2:$G$72,0)),
    INDEX(portal!$O$2:$O$72,MATCH(ADDRESS(ROW(),COLUMN(),4),portal!$G$2:$G$72,0)),
    IF('map orig'!AC43=".",".","#")
)</f>
        <v>#</v>
      </c>
      <c r="AD43" t="str">
        <f ca="1">IF(
    ISNUMBER(MATCH(ADDRESS(ROW(),COLUMN(),4),portal!$G$2:$G$72,0)),
    INDEX(portal!$O$2:$O$72,MATCH(ADDRESS(ROW(),COLUMN(),4),portal!$G$2:$G$72,0)),
    IF('map orig'!AD43=".",".","#")
)</f>
        <v>#</v>
      </c>
      <c r="AE43" t="str">
        <f ca="1">IF(
    ISNUMBER(MATCH(ADDRESS(ROW(),COLUMN(),4),portal!$G$2:$G$72,0)),
    INDEX(portal!$O$2:$O$72,MATCH(ADDRESS(ROW(),COLUMN(),4),portal!$G$2:$G$72,0)),
    IF('map orig'!AE43=".",".","#")
)</f>
        <v>#</v>
      </c>
      <c r="AF43" t="str">
        <f ca="1">IF(
    ISNUMBER(MATCH(ADDRESS(ROW(),COLUMN(),4),portal!$G$2:$G$72,0)),
    INDEX(portal!$O$2:$O$72,MATCH(ADDRESS(ROW(),COLUMN(),4),portal!$G$2:$G$72,0)),
    IF('map orig'!AF43=".",".","#")
)</f>
        <v>#</v>
      </c>
      <c r="AG43" t="str">
        <f ca="1">IF(
    ISNUMBER(MATCH(ADDRESS(ROW(),COLUMN(),4),portal!$G$2:$G$72,0)),
    INDEX(portal!$O$2:$O$72,MATCH(ADDRESS(ROW(),COLUMN(),4),portal!$G$2:$G$72,0)),
    IF('map orig'!AG43=".",".","#")
)</f>
        <v>#</v>
      </c>
      <c r="AH43" t="str">
        <f ca="1">IF(
    ISNUMBER(MATCH(ADDRESS(ROW(),COLUMN(),4),portal!$G$2:$G$72,0)),
    INDEX(portal!$O$2:$O$72,MATCH(ADDRESS(ROW(),COLUMN(),4),portal!$G$2:$G$72,0)),
    IF('map orig'!AH43=".",".","#")
)</f>
        <v>#</v>
      </c>
      <c r="AI43" t="str">
        <f ca="1">IF(
    ISNUMBER(MATCH(ADDRESS(ROW(),COLUMN(),4),portal!$G$2:$G$72,0)),
    INDEX(portal!$O$2:$O$72,MATCH(ADDRESS(ROW(),COLUMN(),4),portal!$G$2:$G$72,0)),
    IF('map orig'!AI43=".",".","#")
)</f>
        <v>#</v>
      </c>
      <c r="AJ43" t="str">
        <f ca="1">IF(
    ISNUMBER(MATCH(ADDRESS(ROW(),COLUMN(),4),portal!$G$2:$G$72,0)),
    INDEX(portal!$O$2:$O$72,MATCH(ADDRESS(ROW(),COLUMN(),4),portal!$G$2:$G$72,0)),
    IF('map orig'!AJ43=".",".","#")
)</f>
        <v>#</v>
      </c>
      <c r="AK43" t="str">
        <f ca="1">IF(
    ISNUMBER(MATCH(ADDRESS(ROW(),COLUMN(),4),portal!$G$2:$G$72,0)),
    INDEX(portal!$O$2:$O$72,MATCH(ADDRESS(ROW(),COLUMN(),4),portal!$G$2:$G$72,0)),
    IF('map orig'!AK43=".",".","#")
)</f>
        <v>#</v>
      </c>
      <c r="AL43" t="str">
        <f ca="1">IF(
    ISNUMBER(MATCH(ADDRESS(ROW(),COLUMN(),4),portal!$G$2:$G$72,0)),
    INDEX(portal!$O$2:$O$72,MATCH(ADDRESS(ROW(),COLUMN(),4),portal!$G$2:$G$72,0)),
    IF('map orig'!AL43=".",".","#")
)</f>
        <v>#</v>
      </c>
      <c r="AM43" t="str">
        <f ca="1">IF(
    ISNUMBER(MATCH(ADDRESS(ROW(),COLUMN(),4),portal!$G$2:$G$72,0)),
    INDEX(portal!$O$2:$O$72,MATCH(ADDRESS(ROW(),COLUMN(),4),portal!$G$2:$G$72,0)),
    IF('map orig'!AM43=".",".","#")
)</f>
        <v>#</v>
      </c>
      <c r="AN43" t="str">
        <f ca="1">IF(
    ISNUMBER(MATCH(ADDRESS(ROW(),COLUMN(),4),portal!$G$2:$G$72,0)),
    INDEX(portal!$O$2:$O$72,MATCH(ADDRESS(ROW(),COLUMN(),4),portal!$G$2:$G$72,0)),
    IF('map orig'!AN43=".",".","#")
)</f>
        <v>#</v>
      </c>
      <c r="AO43" t="str">
        <f ca="1">IF(
    ISNUMBER(MATCH(ADDRESS(ROW(),COLUMN(),4),portal!$G$2:$G$72,0)),
    INDEX(portal!$O$2:$O$72,MATCH(ADDRESS(ROW(),COLUMN(),4),portal!$G$2:$G$72,0)),
    IF('map orig'!AO43=".",".","#")
)</f>
        <v>#</v>
      </c>
      <c r="AP43" t="str">
        <f ca="1">IF(
    ISNUMBER(MATCH(ADDRESS(ROW(),COLUMN(),4),portal!$G$2:$G$72,0)),
    INDEX(portal!$O$2:$O$72,MATCH(ADDRESS(ROW(),COLUMN(),4),portal!$G$2:$G$72,0)),
    IF('map orig'!AP43=".",".","#")
)</f>
        <v>#</v>
      </c>
      <c r="AQ43" t="str">
        <f ca="1">IF(
    ISNUMBER(MATCH(ADDRESS(ROW(),COLUMN(),4),portal!$G$2:$G$72,0)),
    INDEX(portal!$O$2:$O$72,MATCH(ADDRESS(ROW(),COLUMN(),4),portal!$G$2:$G$72,0)),
    IF('map orig'!AQ43=".",".","#")
)</f>
        <v>#</v>
      </c>
      <c r="AR43" t="str">
        <f ca="1">IF(
    ISNUMBER(MATCH(ADDRESS(ROW(),COLUMN(),4),portal!$G$2:$G$72,0)),
    INDEX(portal!$O$2:$O$72,MATCH(ADDRESS(ROW(),COLUMN(),4),portal!$G$2:$G$72,0)),
    IF('map orig'!AR43=".",".","#")
)</f>
        <v>#</v>
      </c>
      <c r="AS43" t="str">
        <f ca="1">IF(
    ISNUMBER(MATCH(ADDRESS(ROW(),COLUMN(),4),portal!$G$2:$G$72,0)),
    INDEX(portal!$O$2:$O$72,MATCH(ADDRESS(ROW(),COLUMN(),4),portal!$G$2:$G$72,0)),
    IF('map orig'!AS43=".",".","#")
)</f>
        <v>#</v>
      </c>
      <c r="AT43" t="str">
        <f ca="1">IF(
    ISNUMBER(MATCH(ADDRESS(ROW(),COLUMN(),4),portal!$G$2:$G$72,0)),
    INDEX(portal!$O$2:$O$72,MATCH(ADDRESS(ROW(),COLUMN(),4),portal!$G$2:$G$72,0)),
    IF('map orig'!AT43=".",".","#")
)</f>
        <v>#</v>
      </c>
      <c r="AU43" t="str">
        <f ca="1">IF(
    ISNUMBER(MATCH(ADDRESS(ROW(),COLUMN(),4),portal!$G$2:$G$72,0)),
    INDEX(portal!$O$2:$O$72,MATCH(ADDRESS(ROW(),COLUMN(),4),portal!$G$2:$G$72,0)),
    IF('map orig'!AU43=".",".","#")
)</f>
        <v>#</v>
      </c>
      <c r="AV43" t="str">
        <f ca="1">IF(
    ISNUMBER(MATCH(ADDRESS(ROW(),COLUMN(),4),portal!$G$2:$G$72,0)),
    INDEX(portal!$O$2:$O$72,MATCH(ADDRESS(ROW(),COLUMN(),4),portal!$G$2:$G$72,0)),
    IF('map orig'!AV43=".",".","#")
)</f>
        <v>#</v>
      </c>
      <c r="AW43" t="str">
        <f ca="1">IF(
    ISNUMBER(MATCH(ADDRESS(ROW(),COLUMN(),4),portal!$G$2:$G$72,0)),
    INDEX(portal!$O$2:$O$72,MATCH(ADDRESS(ROW(),COLUMN(),4),portal!$G$2:$G$72,0)),
    IF('map orig'!AW43=".",".","#")
)</f>
        <v>#</v>
      </c>
      <c r="AX43" t="str">
        <f ca="1">IF(
    ISNUMBER(MATCH(ADDRESS(ROW(),COLUMN(),4),portal!$G$2:$G$72,0)),
    INDEX(portal!$O$2:$O$72,MATCH(ADDRESS(ROW(),COLUMN(),4),portal!$G$2:$G$72,0)),
    IF('map orig'!AX43=".",".","#")
)</f>
        <v>#</v>
      </c>
      <c r="AY43" t="str">
        <f ca="1">IF(
    ISNUMBER(MATCH(ADDRESS(ROW(),COLUMN(),4),portal!$G$2:$G$72,0)),
    INDEX(portal!$O$2:$O$72,MATCH(ADDRESS(ROW(),COLUMN(),4),portal!$G$2:$G$72,0)),
    IF('map orig'!AY43=".",".","#")
)</f>
        <v>#</v>
      </c>
      <c r="AZ43" t="str">
        <f ca="1">IF(
    ISNUMBER(MATCH(ADDRESS(ROW(),COLUMN(),4),portal!$G$2:$G$72,0)),
    INDEX(portal!$O$2:$O$72,MATCH(ADDRESS(ROW(),COLUMN(),4),portal!$G$2:$G$72,0)),
    IF('map orig'!AZ43=".",".","#")
)</f>
        <v>#</v>
      </c>
      <c r="BA43" t="str">
        <f ca="1">IF(
    ISNUMBER(MATCH(ADDRESS(ROW(),COLUMN(),4),portal!$G$2:$G$72,0)),
    INDEX(portal!$O$2:$O$72,MATCH(ADDRESS(ROW(),COLUMN(),4),portal!$G$2:$G$72,0)),
    IF('map orig'!BA43=".",".","#")
)</f>
        <v>#</v>
      </c>
      <c r="BB43" t="str">
        <f ca="1">IF(
    ISNUMBER(MATCH(ADDRESS(ROW(),COLUMN(),4),portal!$G$2:$G$72,0)),
    INDEX(portal!$O$2:$O$72,MATCH(ADDRESS(ROW(),COLUMN(),4),portal!$G$2:$G$72,0)),
    IF('map orig'!BB43=".",".","#")
)</f>
        <v>#</v>
      </c>
      <c r="BC43" t="str">
        <f ca="1">IF(
    ISNUMBER(MATCH(ADDRESS(ROW(),COLUMN(),4),portal!$G$2:$G$72,0)),
    INDEX(portal!$O$2:$O$72,MATCH(ADDRESS(ROW(),COLUMN(),4),portal!$G$2:$G$72,0)),
    IF('map orig'!BC43=".",".","#")
)</f>
        <v>#</v>
      </c>
      <c r="BD43" t="str">
        <f ca="1">IF(
    ISNUMBER(MATCH(ADDRESS(ROW(),COLUMN(),4),portal!$G$2:$G$72,0)),
    INDEX(portal!$O$2:$O$72,MATCH(ADDRESS(ROW(),COLUMN(),4),portal!$G$2:$G$72,0)),
    IF('map orig'!BD43=".",".","#")
)</f>
        <v>#</v>
      </c>
      <c r="BE43" t="str">
        <f ca="1">IF(
    ISNUMBER(MATCH(ADDRESS(ROW(),COLUMN(),4),portal!$G$2:$G$72,0)),
    INDEX(portal!$O$2:$O$72,MATCH(ADDRESS(ROW(),COLUMN(),4),portal!$G$2:$G$72,0)),
    IF('map orig'!BE43=".",".","#")
)</f>
        <v>#</v>
      </c>
      <c r="BF43" t="str">
        <f ca="1">IF(
    ISNUMBER(MATCH(ADDRESS(ROW(),COLUMN(),4),portal!$G$2:$G$72,0)),
    INDEX(portal!$O$2:$O$72,MATCH(ADDRESS(ROW(),COLUMN(),4),portal!$G$2:$G$72,0)),
    IF('map orig'!BF43=".",".","#")
)</f>
        <v>#</v>
      </c>
      <c r="BG43" t="str">
        <f ca="1">IF(
    ISNUMBER(MATCH(ADDRESS(ROW(),COLUMN(),4),portal!$G$2:$G$72,0)),
    INDEX(portal!$O$2:$O$72,MATCH(ADDRESS(ROW(),COLUMN(),4),portal!$G$2:$G$72,0)),
    IF('map orig'!BG43=".",".","#")
)</f>
        <v>#</v>
      </c>
      <c r="BH43" t="str">
        <f ca="1">IF(
    ISNUMBER(MATCH(ADDRESS(ROW(),COLUMN(),4),portal!$G$2:$G$72,0)),
    INDEX(portal!$O$2:$O$72,MATCH(ADDRESS(ROW(),COLUMN(),4),portal!$G$2:$G$72,0)),
    IF('map orig'!BH43=".",".","#")
)</f>
        <v>#</v>
      </c>
      <c r="BI43" t="str">
        <f ca="1">IF(
    ISNUMBER(MATCH(ADDRESS(ROW(),COLUMN(),4),portal!$G$2:$G$72,0)),
    INDEX(portal!$O$2:$O$72,MATCH(ADDRESS(ROW(),COLUMN(),4),portal!$G$2:$G$72,0)),
    IF('map orig'!BI43=".",".","#")
)</f>
        <v>#</v>
      </c>
      <c r="BJ43" t="str">
        <f ca="1">IF(
    ISNUMBER(MATCH(ADDRESS(ROW(),COLUMN(),4),portal!$G$2:$G$72,0)),
    INDEX(portal!$O$2:$O$72,MATCH(ADDRESS(ROW(),COLUMN(),4),portal!$G$2:$G$72,0)),
    IF('map orig'!BJ43=".",".","#")
)</f>
        <v>#</v>
      </c>
      <c r="BK43" t="str">
        <f ca="1">IF(
    ISNUMBER(MATCH(ADDRESS(ROW(),COLUMN(),4),portal!$G$2:$G$72,0)),
    INDEX(portal!$O$2:$O$72,MATCH(ADDRESS(ROW(),COLUMN(),4),portal!$G$2:$G$72,0)),
    IF('map orig'!BK43=".",".","#")
)</f>
        <v>#</v>
      </c>
      <c r="BL43" t="str">
        <f ca="1">IF(
    ISNUMBER(MATCH(ADDRESS(ROW(),COLUMN(),4),portal!$G$2:$G$72,0)),
    INDEX(portal!$O$2:$O$72,MATCH(ADDRESS(ROW(),COLUMN(),4),portal!$G$2:$G$72,0)),
    IF('map orig'!BL43=".",".","#")
)</f>
        <v>#</v>
      </c>
      <c r="BM43" t="str">
        <f ca="1">IF(
    ISNUMBER(MATCH(ADDRESS(ROW(),COLUMN(),4),portal!$G$2:$G$72,0)),
    INDEX(portal!$O$2:$O$72,MATCH(ADDRESS(ROW(),COLUMN(),4),portal!$G$2:$G$72,0)),
    IF('map orig'!BM43=".",".","#")
)</f>
        <v>#</v>
      </c>
      <c r="BN43" t="str">
        <f ca="1">IF(
    ISNUMBER(MATCH(ADDRESS(ROW(),COLUMN(),4),portal!$G$2:$G$72,0)),
    INDEX(portal!$O$2:$O$72,MATCH(ADDRESS(ROW(),COLUMN(),4),portal!$G$2:$G$72,0)),
    IF('map orig'!BN43=".",".","#")
)</f>
        <v>#</v>
      </c>
      <c r="BO43" t="str">
        <f ca="1">IF(
    ISNUMBER(MATCH(ADDRESS(ROW(),COLUMN(),4),portal!$G$2:$G$72,0)),
    INDEX(portal!$O$2:$O$72,MATCH(ADDRESS(ROW(),COLUMN(),4),portal!$G$2:$G$72,0)),
    IF('map orig'!BO43=".",".","#")
)</f>
        <v>#</v>
      </c>
      <c r="BP43" t="str">
        <f ca="1">IF(
    ISNUMBER(MATCH(ADDRESS(ROW(),COLUMN(),4),portal!$G$2:$G$72,0)),
    INDEX(portal!$O$2:$O$72,MATCH(ADDRESS(ROW(),COLUMN(),4),portal!$G$2:$G$72,0)),
    IF('map orig'!BP43=".",".","#")
)</f>
        <v>#</v>
      </c>
      <c r="BQ43" t="str">
        <f ca="1">IF(
    ISNUMBER(MATCH(ADDRESS(ROW(),COLUMN(),4),portal!$G$2:$G$72,0)),
    INDEX(portal!$O$2:$O$72,MATCH(ADDRESS(ROW(),COLUMN(),4),portal!$G$2:$G$72,0)),
    IF('map orig'!BQ43=".",".","#")
)</f>
        <v>#</v>
      </c>
      <c r="BR43" t="str">
        <f ca="1">IF(
    ISNUMBER(MATCH(ADDRESS(ROW(),COLUMN(),4),portal!$G$2:$G$72,0)),
    INDEX(portal!$O$2:$O$72,MATCH(ADDRESS(ROW(),COLUMN(),4),portal!$G$2:$G$72,0)),
    IF('map orig'!BR43=".",".","#")
)</f>
        <v>#</v>
      </c>
      <c r="BS43" t="str">
        <f ca="1">IF(
    ISNUMBER(MATCH(ADDRESS(ROW(),COLUMN(),4),portal!$G$2:$G$72,0)),
    INDEX(portal!$O$2:$O$72,MATCH(ADDRESS(ROW(),COLUMN(),4),portal!$G$2:$G$72,0)),
    IF('map orig'!BS43=".",".","#")
)</f>
        <v>#</v>
      </c>
      <c r="BT43" t="str">
        <f ca="1">IF(
    ISNUMBER(MATCH(ADDRESS(ROW(),COLUMN(),4),portal!$G$2:$G$72,0)),
    INDEX(portal!$O$2:$O$72,MATCH(ADDRESS(ROW(),COLUMN(),4),portal!$G$2:$G$72,0)),
    IF('map orig'!BT43=".",".","#")
)</f>
        <v>#</v>
      </c>
      <c r="BU43" t="str">
        <f ca="1">IF(
    ISNUMBER(MATCH(ADDRESS(ROW(),COLUMN(),4),portal!$G$2:$G$72,0)),
    INDEX(portal!$O$2:$O$72,MATCH(ADDRESS(ROW(),COLUMN(),4),portal!$G$2:$G$72,0)),
    IF('map orig'!BU43=".",".","#")
)</f>
        <v>#</v>
      </c>
      <c r="BV43" t="str">
        <f ca="1">IF(
    ISNUMBER(MATCH(ADDRESS(ROW(),COLUMN(),4),portal!$G$2:$G$72,0)),
    INDEX(portal!$O$2:$O$72,MATCH(ADDRESS(ROW(),COLUMN(),4),portal!$G$2:$G$72,0)),
    IF('map orig'!BV43=".",".","#")
)</f>
        <v>#</v>
      </c>
      <c r="BW43" t="str">
        <f ca="1">IF(
    ISNUMBER(MATCH(ADDRESS(ROW(),COLUMN(),4),portal!$G$2:$G$72,0)),
    INDEX(portal!$O$2:$O$72,MATCH(ADDRESS(ROW(),COLUMN(),4),portal!$G$2:$G$72,0)),
    IF('map orig'!BW43=".",".","#")
)</f>
        <v>#</v>
      </c>
      <c r="BX43" t="str">
        <f ca="1">IF(
    ISNUMBER(MATCH(ADDRESS(ROW(),COLUMN(),4),portal!$G$2:$G$72,0)),
    INDEX(portal!$O$2:$O$72,MATCH(ADDRESS(ROW(),COLUMN(),4),portal!$G$2:$G$72,0)),
    IF('map orig'!BX43=".",".","#")
)</f>
        <v>#</v>
      </c>
      <c r="BY43" t="str">
        <f ca="1">IF(
    ISNUMBER(MATCH(ADDRESS(ROW(),COLUMN(),4),portal!$G$2:$G$72,0)),
    INDEX(portal!$O$2:$O$72,MATCH(ADDRESS(ROW(),COLUMN(),4),portal!$G$2:$G$72,0)),
    IF('map orig'!BY43=".",".","#")
)</f>
        <v>#</v>
      </c>
      <c r="BZ43" t="str">
        <f ca="1">IF(
    ISNUMBER(MATCH(ADDRESS(ROW(),COLUMN(),4),portal!$G$2:$G$72,0)),
    INDEX(portal!$O$2:$O$72,MATCH(ADDRESS(ROW(),COLUMN(),4),portal!$G$2:$G$72,0)),
    IF('map orig'!BZ43=".",".","#")
)</f>
        <v>#</v>
      </c>
      <c r="CA43" t="str">
        <f ca="1">IF(
    ISNUMBER(MATCH(ADDRESS(ROW(),COLUMN(),4),portal!$G$2:$G$72,0)),
    INDEX(portal!$O$2:$O$72,MATCH(ADDRESS(ROW(),COLUMN(),4),portal!$G$2:$G$72,0)),
    IF('map orig'!CA43=".",".","#")
)</f>
        <v>#</v>
      </c>
      <c r="CB43" t="str">
        <f ca="1">IF(
    ISNUMBER(MATCH(ADDRESS(ROW(),COLUMN(),4),portal!$G$2:$G$72,0)),
    INDEX(portal!$O$2:$O$72,MATCH(ADDRESS(ROW(),COLUMN(),4),portal!$G$2:$G$72,0)),
    IF('map orig'!CB43=".",".","#")
)</f>
        <v>#</v>
      </c>
      <c r="CC43" t="str">
        <f ca="1">IF(
    ISNUMBER(MATCH(ADDRESS(ROW(),COLUMN(),4),portal!$G$2:$G$72,0)),
    INDEX(portal!$O$2:$O$72,MATCH(ADDRESS(ROW(),COLUMN(),4),portal!$G$2:$G$72,0)),
    IF('map orig'!CC43=".",".","#")
)</f>
        <v>#</v>
      </c>
      <c r="CD43" t="str">
        <f ca="1">IF(
    ISNUMBER(MATCH(ADDRESS(ROW(),COLUMN(),4),portal!$G$2:$G$72,0)),
    INDEX(portal!$O$2:$O$72,MATCH(ADDRESS(ROW(),COLUMN(),4),portal!$G$2:$G$72,0)),
    IF('map orig'!CD43=".",".","#")
)</f>
        <v>#</v>
      </c>
      <c r="CE43" t="str">
        <f ca="1">IF(
    ISNUMBER(MATCH(ADDRESS(ROW(),COLUMN(),4),portal!$G$2:$G$72,0)),
    INDEX(portal!$O$2:$O$72,MATCH(ADDRESS(ROW(),COLUMN(),4),portal!$G$2:$G$72,0)),
    IF('map orig'!CE43=".",".","#")
)</f>
        <v>#</v>
      </c>
      <c r="CF43" t="str">
        <f ca="1">IF(
    ISNUMBER(MATCH(ADDRESS(ROW(),COLUMN(),4),portal!$G$2:$G$72,0)),
    INDEX(portal!$O$2:$O$72,MATCH(ADDRESS(ROW(),COLUMN(),4),portal!$G$2:$G$72,0)),
    IF('map orig'!CF43=".",".","#")
)</f>
        <v>#</v>
      </c>
      <c r="CG43" t="str">
        <f ca="1">IF(
    ISNUMBER(MATCH(ADDRESS(ROW(),COLUMN(),4),portal!$G$2:$G$72,0)),
    INDEX(portal!$O$2:$O$72,MATCH(ADDRESS(ROW(),COLUMN(),4),portal!$G$2:$G$72,0)),
    IF('map orig'!CG43=".",".","#")
)</f>
        <v>#</v>
      </c>
      <c r="CH43" t="str">
        <f ca="1">IF(
    ISNUMBER(MATCH(ADDRESS(ROW(),COLUMN(),4),portal!$G$2:$G$72,0)),
    INDEX(portal!$O$2:$O$72,MATCH(ADDRESS(ROW(),COLUMN(),4),portal!$G$2:$G$72,0)),
    IF('map orig'!CH43=".",".","#")
)</f>
        <v>.</v>
      </c>
      <c r="CI43" t="str">
        <f ca="1">IF(
    ISNUMBER(MATCH(ADDRESS(ROW(),COLUMN(),4),portal!$G$2:$G$72,0)),
    INDEX(portal!$O$2:$O$72,MATCH(ADDRESS(ROW(),COLUMN(),4),portal!$G$2:$G$72,0)),
    IF('map orig'!CI43=".",".","#")
)</f>
        <v>#</v>
      </c>
      <c r="CJ43" t="str">
        <f ca="1">IF(
    ISNUMBER(MATCH(ADDRESS(ROW(),COLUMN(),4),portal!$G$2:$G$72,0)),
    INDEX(portal!$O$2:$O$72,MATCH(ADDRESS(ROW(),COLUMN(),4),portal!$G$2:$G$72,0)),
    IF('map orig'!CJ43=".",".","#")
)</f>
        <v>#</v>
      </c>
      <c r="CK43" t="str">
        <f ca="1">IF(
    ISNUMBER(MATCH(ADDRESS(ROW(),COLUMN(),4),portal!$G$2:$G$72,0)),
    INDEX(portal!$O$2:$O$72,MATCH(ADDRESS(ROW(),COLUMN(),4),portal!$G$2:$G$72,0)),
    IF('map orig'!CK43=".",".","#")
)</f>
        <v>#</v>
      </c>
      <c r="CL43" t="str">
        <f ca="1">IF(
    ISNUMBER(MATCH(ADDRESS(ROW(),COLUMN(),4),portal!$G$2:$G$72,0)),
    INDEX(portal!$O$2:$O$72,MATCH(ADDRESS(ROW(),COLUMN(),4),portal!$G$2:$G$72,0)),
    IF('map orig'!CL43=".",".","#")
)</f>
        <v>#</v>
      </c>
      <c r="CM43" t="str">
        <f ca="1">IF(
    ISNUMBER(MATCH(ADDRESS(ROW(),COLUMN(),4),portal!$G$2:$G$72,0)),
    INDEX(portal!$O$2:$O$72,MATCH(ADDRESS(ROW(),COLUMN(),4),portal!$G$2:$G$72,0)),
    IF('map orig'!CM43=".",".","#")
)</f>
        <v>#</v>
      </c>
      <c r="CN43" t="str">
        <f ca="1">IF(
    ISNUMBER(MATCH(ADDRESS(ROW(),COLUMN(),4),portal!$G$2:$G$72,0)),
    INDEX(portal!$O$2:$O$72,MATCH(ADDRESS(ROW(),COLUMN(),4),portal!$G$2:$G$72,0)),
    IF('map orig'!CN43=".",".","#")
)</f>
        <v>#</v>
      </c>
      <c r="CO43" t="str">
        <f ca="1">IF(
    ISNUMBER(MATCH(ADDRESS(ROW(),COLUMN(),4),portal!$G$2:$G$72,0)),
    INDEX(portal!$O$2:$O$72,MATCH(ADDRESS(ROW(),COLUMN(),4),portal!$G$2:$G$72,0)),
    IF('map orig'!CO43=".",".","#")
)</f>
        <v>#</v>
      </c>
      <c r="CP43" t="str">
        <f ca="1">IF(
    ISNUMBER(MATCH(ADDRESS(ROW(),COLUMN(),4),portal!$G$2:$G$72,0)),
    INDEX(portal!$O$2:$O$72,MATCH(ADDRESS(ROW(),COLUMN(),4),portal!$G$2:$G$72,0)),
    IF('map orig'!CP43=".",".","#")
)</f>
        <v>#</v>
      </c>
      <c r="CQ43" t="str">
        <f ca="1">IF(
    ISNUMBER(MATCH(ADDRESS(ROW(),COLUMN(),4),portal!$G$2:$G$72,0)),
    INDEX(portal!$O$2:$O$72,MATCH(ADDRESS(ROW(),COLUMN(),4),portal!$G$2:$G$72,0)),
    IF('map orig'!CQ43=".",".","#")
)</f>
        <v>#</v>
      </c>
      <c r="CR43" t="str">
        <f ca="1">IF(
    ISNUMBER(MATCH(ADDRESS(ROW(),COLUMN(),4),portal!$G$2:$G$72,0)),
    INDEX(portal!$O$2:$O$72,MATCH(ADDRESS(ROW(),COLUMN(),4),portal!$G$2:$G$72,0)),
    IF('map orig'!CR43=".",".","#")
)</f>
        <v>#</v>
      </c>
      <c r="CS43" t="str">
        <f ca="1">IF(
    ISNUMBER(MATCH(ADDRESS(ROW(),COLUMN(),4),portal!$G$2:$G$72,0)),
    INDEX(portal!$O$2:$O$72,MATCH(ADDRESS(ROW(),COLUMN(),4),portal!$G$2:$G$72,0)),
    IF('map orig'!CS43=".",".","#")
)</f>
        <v>#</v>
      </c>
      <c r="CT43" t="str">
        <f ca="1">IF(
    ISNUMBER(MATCH(ADDRESS(ROW(),COLUMN(),4),portal!$G$2:$G$72,0)),
    INDEX(portal!$O$2:$O$72,MATCH(ADDRESS(ROW(),COLUMN(),4),portal!$G$2:$G$72,0)),
    IF('map orig'!CT43=".",".","#")
)</f>
        <v>#</v>
      </c>
      <c r="CU43" t="str">
        <f ca="1">IF(
    ISNUMBER(MATCH(ADDRESS(ROW(),COLUMN(),4),portal!$G$2:$G$72,0)),
    INDEX(portal!$O$2:$O$72,MATCH(ADDRESS(ROW(),COLUMN(),4),portal!$G$2:$G$72,0)),
    IF('map orig'!CU43=".",".","#")
)</f>
        <v>#</v>
      </c>
      <c r="CV43" t="str">
        <f ca="1">IF(
    ISNUMBER(MATCH(ADDRESS(ROW(),COLUMN(),4),portal!$G$2:$G$72,0)),
    INDEX(portal!$O$2:$O$72,MATCH(ADDRESS(ROW(),COLUMN(),4),portal!$G$2:$G$72,0)),
    IF('map orig'!CV43=".",".","#")
)</f>
        <v>#</v>
      </c>
      <c r="CW43" t="str">
        <f ca="1">IF(
    ISNUMBER(MATCH(ADDRESS(ROW(),COLUMN(),4),portal!$G$2:$G$72,0)),
    INDEX(portal!$O$2:$O$72,MATCH(ADDRESS(ROW(),COLUMN(),4),portal!$G$2:$G$72,0)),
    IF('map orig'!CW43=".",".","#")
)</f>
        <v>#</v>
      </c>
      <c r="CX43" t="str">
        <f ca="1">IF(
    ISNUMBER(MATCH(ADDRESS(ROW(),COLUMN(),4),portal!$G$2:$G$72,0)),
    INDEX(portal!$O$2:$O$72,MATCH(ADDRESS(ROW(),COLUMN(),4),portal!$G$2:$G$72,0)),
    IF('map orig'!CX43=".",".","#")
)</f>
        <v>#</v>
      </c>
      <c r="CY43" t="str">
        <f ca="1">IF(
    ISNUMBER(MATCH(ADDRESS(ROW(),COLUMN(),4),portal!$G$2:$G$72,0)),
    INDEX(portal!$O$2:$O$72,MATCH(ADDRESS(ROW(),COLUMN(),4),portal!$G$2:$G$72,0)),
    IF('map orig'!CY43=".",".","#")
)</f>
        <v>#</v>
      </c>
      <c r="CZ43" t="str">
        <f ca="1">IF(
    ISNUMBER(MATCH(ADDRESS(ROW(),COLUMN(),4),portal!$G$2:$G$72,0)),
    INDEX(portal!$O$2:$O$72,MATCH(ADDRESS(ROW(),COLUMN(),4),portal!$G$2:$G$72,0)),
    IF('map orig'!CZ43=".",".","#")
)</f>
        <v>#</v>
      </c>
      <c r="DA43" t="str">
        <f ca="1">IF(
    ISNUMBER(MATCH(ADDRESS(ROW(),COLUMN(),4),portal!$G$2:$G$72,0)),
    INDEX(portal!$O$2:$O$72,MATCH(ADDRESS(ROW(),COLUMN(),4),portal!$G$2:$G$72,0)),
    IF('map orig'!DA43=".",".","#")
)</f>
        <v>#</v>
      </c>
      <c r="DB43" t="str">
        <f ca="1">IF(
    ISNUMBER(MATCH(ADDRESS(ROW(),COLUMN(),4),portal!$G$2:$G$72,0)),
    INDEX(portal!$O$2:$O$72,MATCH(ADDRESS(ROW(),COLUMN(),4),portal!$G$2:$G$72,0)),
    IF('map orig'!DB43=".",".","#")
)</f>
        <v>#</v>
      </c>
      <c r="DC43" t="str">
        <f ca="1">IF(
    ISNUMBER(MATCH(ADDRESS(ROW(),COLUMN(),4),portal!$G$2:$G$72,0)),
    INDEX(portal!$O$2:$O$72,MATCH(ADDRESS(ROW(),COLUMN(),4),portal!$G$2:$G$72,0)),
    IF('map orig'!DC43=".",".","#")
)</f>
        <v>#</v>
      </c>
      <c r="DD43" t="str">
        <f ca="1">IF(
    ISNUMBER(MATCH(ADDRESS(ROW(),COLUMN(),4),portal!$G$2:$G$72,0)),
    INDEX(portal!$O$2:$O$72,MATCH(ADDRESS(ROW(),COLUMN(),4),portal!$G$2:$G$72,0)),
    IF('map orig'!DD43=".",".","#")
)</f>
        <v>#</v>
      </c>
      <c r="DE43" t="str">
        <f ca="1">IF(
    ISNUMBER(MATCH(ADDRESS(ROW(),COLUMN(),4),portal!$G$2:$G$72,0)),
    INDEX(portal!$O$2:$O$72,MATCH(ADDRESS(ROW(),COLUMN(),4),portal!$G$2:$G$72,0)),
    IF('map orig'!DE43=".",".","#")
)</f>
        <v>#</v>
      </c>
      <c r="DF43" t="str">
        <f ca="1">IF(
    ISNUMBER(MATCH(ADDRESS(ROW(),COLUMN(),4),portal!$G$2:$G$72,0)),
    INDEX(portal!$O$2:$O$72,MATCH(ADDRESS(ROW(),COLUMN(),4),portal!$G$2:$G$72,0)),
    IF('map orig'!DF43=".",".","#")
)</f>
        <v>.</v>
      </c>
      <c r="DG43" t="str">
        <f ca="1">IF(
    ISNUMBER(MATCH(ADDRESS(ROW(),COLUMN(),4),portal!$G$2:$G$72,0)),
    INDEX(portal!$O$2:$O$72,MATCH(ADDRESS(ROW(),COLUMN(),4),portal!$G$2:$G$72,0)),
    IF('map orig'!DG43=".",".","#")
)</f>
        <v>#</v>
      </c>
      <c r="DH43" t="str">
        <f ca="1">IF(
    ISNUMBER(MATCH(ADDRESS(ROW(),COLUMN(),4),portal!$G$2:$G$72,0)),
    INDEX(portal!$O$2:$O$72,MATCH(ADDRESS(ROW(),COLUMN(),4),portal!$G$2:$G$72,0)),
    IF('map orig'!DH43=".",".","#")
)</f>
        <v>.</v>
      </c>
      <c r="DI43" t="str">
        <f ca="1">IF(
    ISNUMBER(MATCH(ADDRESS(ROW(),COLUMN(),4),portal!$G$2:$G$72,0)),
    INDEX(portal!$O$2:$O$72,MATCH(ADDRESS(ROW(),COLUMN(),4),portal!$G$2:$G$72,0)),
    IF('map orig'!DI43=".",".","#")
)</f>
        <v>#</v>
      </c>
      <c r="DJ43" t="str">
        <f ca="1">IF(
    ISNUMBER(MATCH(ADDRESS(ROW(),COLUMN(),4),portal!$G$2:$G$72,0)),
    INDEX(portal!$O$2:$O$72,MATCH(ADDRESS(ROW(),COLUMN(),4),portal!$G$2:$G$72,0)),
    IF('map orig'!DJ43=".",".","#")
)</f>
        <v>#</v>
      </c>
      <c r="DK43" t="str">
        <f ca="1">IF(
    ISNUMBER(MATCH(ADDRESS(ROW(),COLUMN(),4),portal!$G$2:$G$72,0)),
    INDEX(portal!$O$2:$O$72,MATCH(ADDRESS(ROW(),COLUMN(),4),portal!$G$2:$G$72,0)),
    IF('map orig'!DK43=".",".","#")
)</f>
        <v>#</v>
      </c>
      <c r="DL43" t="str">
        <f ca="1">IF(
    ISNUMBER(MATCH(ADDRESS(ROW(),COLUMN(),4),portal!$G$2:$G$72,0)),
    INDEX(portal!$O$2:$O$72,MATCH(ADDRESS(ROW(),COLUMN(),4),portal!$G$2:$G$72,0)),
    IF('map orig'!DL43=".",".","#")
)</f>
        <v>#</v>
      </c>
      <c r="DM43" t="str">
        <f ca="1">IF(
    ISNUMBER(MATCH(ADDRESS(ROW(),COLUMN(),4),portal!$G$2:$G$72,0)),
    INDEX(portal!$O$2:$O$72,MATCH(ADDRESS(ROW(),COLUMN(),4),portal!$G$2:$G$72,0)),
    IF('map orig'!DM43=".",".","#")
)</f>
        <v>#</v>
      </c>
    </row>
    <row r="44" spans="1:117" ht="15" customHeight="1">
      <c r="A44" t="str">
        <f ca="1">IF(
    ISNUMBER(MATCH(ADDRESS(ROW(),COLUMN(),4),portal!$G$2:$G$72,0)),
    INDEX(portal!$O$2:$O$72,MATCH(ADDRESS(ROW(),COLUMN(),4),portal!$G$2:$G$72,0)),
    IF('map orig'!A44=".",".","#")
)</f>
        <v>#</v>
      </c>
      <c r="B44" t="str">
        <f ca="1">IF(
    ISNUMBER(MATCH(ADDRESS(ROW(),COLUMN(),4),portal!$G$2:$G$72,0)),
    INDEX(portal!$O$2:$O$72,MATCH(ADDRESS(ROW(),COLUMN(),4),portal!$G$2:$G$72,0)),
    IF('map orig'!B44=".",".","#")
)</f>
        <v>#</v>
      </c>
      <c r="C44" t="str">
        <f ca="1">IF(
    ISNUMBER(MATCH(ADDRESS(ROW(),COLUMN(),4),portal!$G$2:$G$72,0)),
    INDEX(portal!$O$2:$O$72,MATCH(ADDRESS(ROW(),COLUMN(),4),portal!$G$2:$G$72,0)),
    IF('map orig'!C44=".",".","#")
)</f>
        <v>#</v>
      </c>
      <c r="D44" t="str">
        <f ca="1">IF(
    ISNUMBER(MATCH(ADDRESS(ROW(),COLUMN(),4),portal!$G$2:$G$72,0)),
    INDEX(portal!$O$2:$O$72,MATCH(ADDRESS(ROW(),COLUMN(),4),portal!$G$2:$G$72,0)),
    IF('map orig'!D44=".",".","#")
)</f>
        <v>.</v>
      </c>
      <c r="E44" t="str">
        <f ca="1">IF(
    ISNUMBER(MATCH(ADDRESS(ROW(),COLUMN(),4),portal!$G$2:$G$72,0)),
    INDEX(portal!$O$2:$O$72,MATCH(ADDRESS(ROW(),COLUMN(),4),portal!$G$2:$G$72,0)),
    IF('map orig'!E44=".",".","#")
)</f>
        <v>.</v>
      </c>
      <c r="F44" t="str">
        <f ca="1">IF(
    ISNUMBER(MATCH(ADDRESS(ROW(),COLUMN(),4),portal!$G$2:$G$72,0)),
    INDEX(portal!$O$2:$O$72,MATCH(ADDRESS(ROW(),COLUMN(),4),portal!$G$2:$G$72,0)),
    IF('map orig'!F44=".",".","#")
)</f>
        <v>.</v>
      </c>
      <c r="G44" t="str">
        <f ca="1">IF(
    ISNUMBER(MATCH(ADDRESS(ROW(),COLUMN(),4),portal!$G$2:$G$72,0)),
    INDEX(portal!$O$2:$O$72,MATCH(ADDRESS(ROW(),COLUMN(),4),portal!$G$2:$G$72,0)),
    IF('map orig'!G44=".",".","#")
)</f>
        <v>.</v>
      </c>
      <c r="H44" t="str">
        <f ca="1">IF(
    ISNUMBER(MATCH(ADDRESS(ROW(),COLUMN(),4),portal!$G$2:$G$72,0)),
    INDEX(portal!$O$2:$O$72,MATCH(ADDRESS(ROW(),COLUMN(),4),portal!$G$2:$G$72,0)),
    IF('map orig'!H44=".",".","#")
)</f>
        <v>.</v>
      </c>
      <c r="I44" t="str">
        <f ca="1">IF(
    ISNUMBER(MATCH(ADDRESS(ROW(),COLUMN(),4),portal!$G$2:$G$72,0)),
    INDEX(portal!$O$2:$O$72,MATCH(ADDRESS(ROW(),COLUMN(),4),portal!$G$2:$G$72,0)),
    IF('map orig'!I44=".",".","#")
)</f>
        <v>.</v>
      </c>
      <c r="J44" t="str">
        <f ca="1">IF(
    ISNUMBER(MATCH(ADDRESS(ROW(),COLUMN(),4),portal!$G$2:$G$72,0)),
    INDEX(portal!$O$2:$O$72,MATCH(ADDRESS(ROW(),COLUMN(),4),portal!$G$2:$G$72,0)),
    IF('map orig'!J44=".",".","#")
)</f>
        <v>.</v>
      </c>
      <c r="K44" t="str">
        <f ca="1">IF(
    ISNUMBER(MATCH(ADDRESS(ROW(),COLUMN(),4),portal!$G$2:$G$72,0)),
    INDEX(portal!$O$2:$O$72,MATCH(ADDRESS(ROW(),COLUMN(),4),portal!$G$2:$G$72,0)),
    IF('map orig'!K44=".",".","#")
)</f>
        <v>.</v>
      </c>
      <c r="L44" t="str">
        <f ca="1">IF(
    ISNUMBER(MATCH(ADDRESS(ROW(),COLUMN(),4),portal!$G$2:$G$72,0)),
    INDEX(portal!$O$2:$O$72,MATCH(ADDRESS(ROW(),COLUMN(),4),portal!$G$2:$G$72,0)),
    IF('map orig'!L44=".",".","#")
)</f>
        <v>.</v>
      </c>
      <c r="M44" t="str">
        <f ca="1">IF(
    ISNUMBER(MATCH(ADDRESS(ROW(),COLUMN(),4),portal!$G$2:$G$72,0)),
    INDEX(portal!$O$2:$O$72,MATCH(ADDRESS(ROW(),COLUMN(),4),portal!$G$2:$G$72,0)),
    IF('map orig'!M44=".",".","#")
)</f>
        <v>.</v>
      </c>
      <c r="N44" t="str">
        <f ca="1">IF(
    ISNUMBER(MATCH(ADDRESS(ROW(),COLUMN(),4),portal!$G$2:$G$72,0)),
    INDEX(portal!$O$2:$O$72,MATCH(ADDRESS(ROW(),COLUMN(),4),portal!$G$2:$G$72,0)),
    IF('map orig'!N44=".",".","#")
)</f>
        <v>.</v>
      </c>
      <c r="O44" t="str">
        <f ca="1">IF(
    ISNUMBER(MATCH(ADDRESS(ROW(),COLUMN(),4),portal!$G$2:$G$72,0)),
    INDEX(portal!$O$2:$O$72,MATCH(ADDRESS(ROW(),COLUMN(),4),portal!$G$2:$G$72,0)),
    IF('map orig'!O44=".",".","#")
)</f>
        <v>.</v>
      </c>
      <c r="P44" t="str">
        <f ca="1">IF(
    ISNUMBER(MATCH(ADDRESS(ROW(),COLUMN(),4),portal!$G$2:$G$72,0)),
    INDEX(portal!$O$2:$O$72,MATCH(ADDRESS(ROW(),COLUMN(),4),portal!$G$2:$G$72,0)),
    IF('map orig'!P44=".",".","#")
)</f>
        <v>.</v>
      </c>
      <c r="Q44" t="str">
        <f ca="1">IF(
    ISNUMBER(MATCH(ADDRESS(ROW(),COLUMN(),4),portal!$G$2:$G$72,0)),
    INDEX(portal!$O$2:$O$72,MATCH(ADDRESS(ROW(),COLUMN(),4),portal!$G$2:$G$72,0)),
    IF('map orig'!Q44=".",".","#")
)</f>
        <v>.</v>
      </c>
      <c r="R44" t="str">
        <f ca="1">IF(
    ISNUMBER(MATCH(ADDRESS(ROW(),COLUMN(),4),portal!$G$2:$G$72,0)),
    INDEX(portal!$O$2:$O$72,MATCH(ADDRESS(ROW(),COLUMN(),4),portal!$G$2:$G$72,0)),
    IF('map orig'!R44=".",".","#")
)</f>
        <v>.</v>
      </c>
      <c r="S44" t="str">
        <f ca="1">IF(
    ISNUMBER(MATCH(ADDRESS(ROW(),COLUMN(),4),portal!$G$2:$G$72,0)),
    INDEX(portal!$O$2:$O$72,MATCH(ADDRESS(ROW(),COLUMN(),4),portal!$G$2:$G$72,0)),
    IF('map orig'!S44=".",".","#")
)</f>
        <v>.</v>
      </c>
      <c r="T44" t="str">
        <f ca="1">IF(
    ISNUMBER(MATCH(ADDRESS(ROW(),COLUMN(),4),portal!$G$2:$G$72,0)),
    INDEX(portal!$O$2:$O$72,MATCH(ADDRESS(ROW(),COLUMN(),4),portal!$G$2:$G$72,0)),
    IF('map orig'!T44=".",".","#")
)</f>
        <v>.</v>
      </c>
      <c r="U44" t="str">
        <f ca="1">IF(
    ISNUMBER(MATCH(ADDRESS(ROW(),COLUMN(),4),portal!$G$2:$G$72,0)),
    INDEX(portal!$O$2:$O$72,MATCH(ADDRESS(ROW(),COLUMN(),4),portal!$G$2:$G$72,0)),
    IF('map orig'!U44=".",".","#")
)</f>
        <v>.</v>
      </c>
      <c r="V44" t="str">
        <f ca="1">IF(
    ISNUMBER(MATCH(ADDRESS(ROW(),COLUMN(),4),portal!$G$2:$G$72,0)),
    INDEX(portal!$O$2:$O$72,MATCH(ADDRESS(ROW(),COLUMN(),4),portal!$G$2:$G$72,0)),
    IF('map orig'!V44=".",".","#")
)</f>
        <v>.</v>
      </c>
      <c r="W44" t="str">
        <f ca="1">IF(
    ISNUMBER(MATCH(ADDRESS(ROW(),COLUMN(),4),portal!$G$2:$G$72,0)),
    INDEX(portal!$O$2:$O$72,MATCH(ADDRESS(ROW(),COLUMN(),4),portal!$G$2:$G$72,0)),
    IF('map orig'!W44=".",".","#")
)</f>
        <v>#</v>
      </c>
      <c r="X44" t="str">
        <f ca="1">IF(
    ISNUMBER(MATCH(ADDRESS(ROW(),COLUMN(),4),portal!$G$2:$G$72,0)),
    INDEX(portal!$O$2:$O$72,MATCH(ADDRESS(ROW(),COLUMN(),4),portal!$G$2:$G$72,0)),
    IF('map orig'!X44=".",".","#")
)</f>
        <v>.</v>
      </c>
      <c r="Y44" t="str">
        <f ca="1">IF(
    ISNUMBER(MATCH(ADDRESS(ROW(),COLUMN(),4),portal!$G$2:$G$72,0)),
    INDEX(portal!$O$2:$O$72,MATCH(ADDRESS(ROW(),COLUMN(),4),portal!$G$2:$G$72,0)),
    IF('map orig'!Y44=".",".","#")
)</f>
        <v>.</v>
      </c>
      <c r="Z44" t="str">
        <f ca="1">IF(
    ISNUMBER(MATCH(ADDRESS(ROW(),COLUMN(),4),portal!$G$2:$G$72,0)),
    INDEX(portal!$O$2:$O$72,MATCH(ADDRESS(ROW(),COLUMN(),4),portal!$G$2:$G$72,0)),
    IF('map orig'!Z44=".",".","#")
)</f>
        <v>.</v>
      </c>
      <c r="AA44" t="str">
        <f ca="1">IF(
    ISNUMBER(MATCH(ADDRESS(ROW(),COLUMN(),4),portal!$G$2:$G$72,0)),
    INDEX(portal!$O$2:$O$72,MATCH(ADDRESS(ROW(),COLUMN(),4),portal!$G$2:$G$72,0)),
    IF('map orig'!AA44=".",".","#")
)</f>
        <v>#</v>
      </c>
      <c r="AB44" t="str">
        <f ca="1">IF(
    ISNUMBER(MATCH(ADDRESS(ROW(),COLUMN(),4),portal!$G$2:$G$72,0)),
    INDEX(portal!$O$2:$O$72,MATCH(ADDRESS(ROW(),COLUMN(),4),portal!$G$2:$G$72,0)),
    IF('map orig'!AB44=".",".","#")
)</f>
        <v>.</v>
      </c>
      <c r="AC44" t="str">
        <f ca="1">IF(
    ISNUMBER(MATCH(ADDRESS(ROW(),COLUMN(),4),portal!$G$2:$G$72,0)),
    INDEX(portal!$O$2:$O$72,MATCH(ADDRESS(ROW(),COLUMN(),4),portal!$G$2:$G$72,0)),
    IF('map orig'!AC44=".",".","#")
)</f>
        <v>.</v>
      </c>
      <c r="AD44" t="str">
        <f ca="1">IF(
    ISNUMBER(MATCH(ADDRESS(ROW(),COLUMN(),4),portal!$G$2:$G$72,0)),
    INDEX(portal!$O$2:$O$72,MATCH(ADDRESS(ROW(),COLUMN(),4),portal!$G$2:$G$72,0)),
    IF('map orig'!AD44=".",".","#")
)</f>
        <v>.</v>
      </c>
      <c r="AE44" t="str">
        <f ca="1">IF(
    ISNUMBER(MATCH(ADDRESS(ROW(),COLUMN(),4),portal!$G$2:$G$72,0)),
    INDEX(portal!$O$2:$O$72,MATCH(ADDRESS(ROW(),COLUMN(),4),portal!$G$2:$G$72,0)),
    IF('map orig'!AE44=".",".","#")
)</f>
        <v>#</v>
      </c>
      <c r="AF44" t="str">
        <f ca="1">IF(
    ISNUMBER(MATCH(ADDRESS(ROW(),COLUMN(),4),portal!$G$2:$G$72,0)),
    INDEX(portal!$O$2:$O$72,MATCH(ADDRESS(ROW(),COLUMN(),4),portal!$G$2:$G$72,0)),
    IF('map orig'!AF44=".",".","#")
)</f>
        <v>.</v>
      </c>
      <c r="AG44" t="str">
        <f ca="1">IF(
    ISNUMBER(MATCH(ADDRESS(ROW(),COLUMN(),4),portal!$G$2:$G$72,0)),
    INDEX(portal!$O$2:$O$72,MATCH(ADDRESS(ROW(),COLUMN(),4),portal!$G$2:$G$72,0)),
    IF('map orig'!AG44=".",".","#")
)</f>
        <v>#</v>
      </c>
      <c r="AH44" t="str">
        <f ca="1">IF(
    ISNUMBER(MATCH(ADDRESS(ROW(),COLUMN(),4),portal!$G$2:$G$72,0)),
    INDEX(portal!$O$2:$O$72,MATCH(ADDRESS(ROW(),COLUMN(),4),portal!$G$2:$G$72,0)),
    IF('map orig'!AH44=".",".","#")
)</f>
        <v>#</v>
      </c>
      <c r="AI44" t="str">
        <f ca="1">IF(
    ISNUMBER(MATCH(ADDRESS(ROW(),COLUMN(),4),portal!$G$2:$G$72,0)),
    INDEX(portal!$O$2:$O$72,MATCH(ADDRESS(ROW(),COLUMN(),4),portal!$G$2:$G$72,0)),
    IF('map orig'!AI44=".",".","#")
)</f>
        <v>#</v>
      </c>
      <c r="AJ44" t="str">
        <f ca="1">IF(
    ISNUMBER(MATCH(ADDRESS(ROW(),COLUMN(),4),portal!$G$2:$G$72,0)),
    INDEX(portal!$O$2:$O$72,MATCH(ADDRESS(ROW(),COLUMN(),4),portal!$G$2:$G$72,0)),
    IF('map orig'!AJ44=".",".","#")
)</f>
        <v>#</v>
      </c>
      <c r="AK44" t="str">
        <f ca="1">IF(
    ISNUMBER(MATCH(ADDRESS(ROW(),COLUMN(),4),portal!$G$2:$G$72,0)),
    INDEX(portal!$O$2:$O$72,MATCH(ADDRESS(ROW(),COLUMN(),4),portal!$G$2:$G$72,0)),
    IF('map orig'!AK44=".",".","#")
)</f>
        <v>#</v>
      </c>
      <c r="AL44" t="str">
        <f ca="1">IF(
    ISNUMBER(MATCH(ADDRESS(ROW(),COLUMN(),4),portal!$G$2:$G$72,0)),
    INDEX(portal!$O$2:$O$72,MATCH(ADDRESS(ROW(),COLUMN(),4),portal!$G$2:$G$72,0)),
    IF('map orig'!AL44=".",".","#")
)</f>
        <v>#</v>
      </c>
      <c r="AM44" t="str">
        <f ca="1">IF(
    ISNUMBER(MATCH(ADDRESS(ROW(),COLUMN(),4),portal!$G$2:$G$72,0)),
    INDEX(portal!$O$2:$O$72,MATCH(ADDRESS(ROW(),COLUMN(),4),portal!$G$2:$G$72,0)),
    IF('map orig'!AM44=".",".","#")
)</f>
        <v>#</v>
      </c>
      <c r="AN44" t="str">
        <f ca="1">IF(
    ISNUMBER(MATCH(ADDRESS(ROW(),COLUMN(),4),portal!$G$2:$G$72,0)),
    INDEX(portal!$O$2:$O$72,MATCH(ADDRESS(ROW(),COLUMN(),4),portal!$G$2:$G$72,0)),
    IF('map orig'!AN44=".",".","#")
)</f>
        <v>#</v>
      </c>
      <c r="AO44" t="str">
        <f ca="1">IF(
    ISNUMBER(MATCH(ADDRESS(ROW(),COLUMN(),4),portal!$G$2:$G$72,0)),
    INDEX(portal!$O$2:$O$72,MATCH(ADDRESS(ROW(),COLUMN(),4),portal!$G$2:$G$72,0)),
    IF('map orig'!AO44=".",".","#")
)</f>
        <v>#</v>
      </c>
      <c r="AP44" t="str">
        <f ca="1">IF(
    ISNUMBER(MATCH(ADDRESS(ROW(),COLUMN(),4),portal!$G$2:$G$72,0)),
    INDEX(portal!$O$2:$O$72,MATCH(ADDRESS(ROW(),COLUMN(),4),portal!$G$2:$G$72,0)),
    IF('map orig'!AP44=".",".","#")
)</f>
        <v>#</v>
      </c>
      <c r="AQ44" t="str">
        <f ca="1">IF(
    ISNUMBER(MATCH(ADDRESS(ROW(),COLUMN(),4),portal!$G$2:$G$72,0)),
    INDEX(portal!$O$2:$O$72,MATCH(ADDRESS(ROW(),COLUMN(),4),portal!$G$2:$G$72,0)),
    IF('map orig'!AQ44=".",".","#")
)</f>
        <v>#</v>
      </c>
      <c r="AR44" t="str">
        <f ca="1">IF(
    ISNUMBER(MATCH(ADDRESS(ROW(),COLUMN(),4),portal!$G$2:$G$72,0)),
    INDEX(portal!$O$2:$O$72,MATCH(ADDRESS(ROW(),COLUMN(),4),portal!$G$2:$G$72,0)),
    IF('map orig'!AR44=".",".","#")
)</f>
        <v>#</v>
      </c>
      <c r="AS44" t="str">
        <f ca="1">IF(
    ISNUMBER(MATCH(ADDRESS(ROW(),COLUMN(),4),portal!$G$2:$G$72,0)),
    INDEX(portal!$O$2:$O$72,MATCH(ADDRESS(ROW(),COLUMN(),4),portal!$G$2:$G$72,0)),
    IF('map orig'!AS44=".",".","#")
)</f>
        <v>#</v>
      </c>
      <c r="AT44" t="str">
        <f ca="1">IF(
    ISNUMBER(MATCH(ADDRESS(ROW(),COLUMN(),4),portal!$G$2:$G$72,0)),
    INDEX(portal!$O$2:$O$72,MATCH(ADDRESS(ROW(),COLUMN(),4),portal!$G$2:$G$72,0)),
    IF('map orig'!AT44=".",".","#")
)</f>
        <v>#</v>
      </c>
      <c r="AU44" t="str">
        <f ca="1">IF(
    ISNUMBER(MATCH(ADDRESS(ROW(),COLUMN(),4),portal!$G$2:$G$72,0)),
    INDEX(portal!$O$2:$O$72,MATCH(ADDRESS(ROW(),COLUMN(),4),portal!$G$2:$G$72,0)),
    IF('map orig'!AU44=".",".","#")
)</f>
        <v>#</v>
      </c>
      <c r="AV44" t="str">
        <f ca="1">IF(
    ISNUMBER(MATCH(ADDRESS(ROW(),COLUMN(),4),portal!$G$2:$G$72,0)),
    INDEX(portal!$O$2:$O$72,MATCH(ADDRESS(ROW(),COLUMN(),4),portal!$G$2:$G$72,0)),
    IF('map orig'!AV44=".",".","#")
)</f>
        <v>#</v>
      </c>
      <c r="AW44" t="str">
        <f ca="1">IF(
    ISNUMBER(MATCH(ADDRESS(ROW(),COLUMN(),4),portal!$G$2:$G$72,0)),
    INDEX(portal!$O$2:$O$72,MATCH(ADDRESS(ROW(),COLUMN(),4),portal!$G$2:$G$72,0)),
    IF('map orig'!AW44=".",".","#")
)</f>
        <v>#</v>
      </c>
      <c r="AX44" t="str">
        <f ca="1">IF(
    ISNUMBER(MATCH(ADDRESS(ROW(),COLUMN(),4),portal!$G$2:$G$72,0)),
    INDEX(portal!$O$2:$O$72,MATCH(ADDRESS(ROW(),COLUMN(),4),portal!$G$2:$G$72,0)),
    IF('map orig'!AX44=".",".","#")
)</f>
        <v>#</v>
      </c>
      <c r="AY44" t="str">
        <f ca="1">IF(
    ISNUMBER(MATCH(ADDRESS(ROW(),COLUMN(),4),portal!$G$2:$G$72,0)),
    INDEX(portal!$O$2:$O$72,MATCH(ADDRESS(ROW(),COLUMN(),4),portal!$G$2:$G$72,0)),
    IF('map orig'!AY44=".",".","#")
)</f>
        <v>#</v>
      </c>
      <c r="AZ44" t="str">
        <f ca="1">IF(
    ISNUMBER(MATCH(ADDRESS(ROW(),COLUMN(),4),portal!$G$2:$G$72,0)),
    INDEX(portal!$O$2:$O$72,MATCH(ADDRESS(ROW(),COLUMN(),4),portal!$G$2:$G$72,0)),
    IF('map orig'!AZ44=".",".","#")
)</f>
        <v>#</v>
      </c>
      <c r="BA44" t="str">
        <f ca="1">IF(
    ISNUMBER(MATCH(ADDRESS(ROW(),COLUMN(),4),portal!$G$2:$G$72,0)),
    INDEX(portal!$O$2:$O$72,MATCH(ADDRESS(ROW(),COLUMN(),4),portal!$G$2:$G$72,0)),
    IF('map orig'!BA44=".",".","#")
)</f>
        <v>#</v>
      </c>
      <c r="BB44" t="str">
        <f ca="1">IF(
    ISNUMBER(MATCH(ADDRESS(ROW(),COLUMN(),4),portal!$G$2:$G$72,0)),
    INDEX(portal!$O$2:$O$72,MATCH(ADDRESS(ROW(),COLUMN(),4),portal!$G$2:$G$72,0)),
    IF('map orig'!BB44=".",".","#")
)</f>
        <v>#</v>
      </c>
      <c r="BC44" t="str">
        <f ca="1">IF(
    ISNUMBER(MATCH(ADDRESS(ROW(),COLUMN(),4),portal!$G$2:$G$72,0)),
    INDEX(portal!$O$2:$O$72,MATCH(ADDRESS(ROW(),COLUMN(),4),portal!$G$2:$G$72,0)),
    IF('map orig'!BC44=".",".","#")
)</f>
        <v>#</v>
      </c>
      <c r="BD44" t="str">
        <f ca="1">IF(
    ISNUMBER(MATCH(ADDRESS(ROW(),COLUMN(),4),portal!$G$2:$G$72,0)),
    INDEX(portal!$O$2:$O$72,MATCH(ADDRESS(ROW(),COLUMN(),4),portal!$G$2:$G$72,0)),
    IF('map orig'!BD44=".",".","#")
)</f>
        <v>#</v>
      </c>
      <c r="BE44" t="str">
        <f ca="1">IF(
    ISNUMBER(MATCH(ADDRESS(ROW(),COLUMN(),4),portal!$G$2:$G$72,0)),
    INDEX(portal!$O$2:$O$72,MATCH(ADDRESS(ROW(),COLUMN(),4),portal!$G$2:$G$72,0)),
    IF('map orig'!BE44=".",".","#")
)</f>
        <v>#</v>
      </c>
      <c r="BF44" t="str">
        <f ca="1">IF(
    ISNUMBER(MATCH(ADDRESS(ROW(),COLUMN(),4),portal!$G$2:$G$72,0)),
    INDEX(portal!$O$2:$O$72,MATCH(ADDRESS(ROW(),COLUMN(),4),portal!$G$2:$G$72,0)),
    IF('map orig'!BF44=".",".","#")
)</f>
        <v>#</v>
      </c>
      <c r="BG44" t="str">
        <f ca="1">IF(
    ISNUMBER(MATCH(ADDRESS(ROW(),COLUMN(),4),portal!$G$2:$G$72,0)),
    INDEX(portal!$O$2:$O$72,MATCH(ADDRESS(ROW(),COLUMN(),4),portal!$G$2:$G$72,0)),
    IF('map orig'!BG44=".",".","#")
)</f>
        <v>#</v>
      </c>
      <c r="BH44" t="str">
        <f ca="1">IF(
    ISNUMBER(MATCH(ADDRESS(ROW(),COLUMN(),4),portal!$G$2:$G$72,0)),
    INDEX(portal!$O$2:$O$72,MATCH(ADDRESS(ROW(),COLUMN(),4),portal!$G$2:$G$72,0)),
    IF('map orig'!BH44=".",".","#")
)</f>
        <v>#</v>
      </c>
      <c r="BI44" t="str">
        <f ca="1">IF(
    ISNUMBER(MATCH(ADDRESS(ROW(),COLUMN(),4),portal!$G$2:$G$72,0)),
    INDEX(portal!$O$2:$O$72,MATCH(ADDRESS(ROW(),COLUMN(),4),portal!$G$2:$G$72,0)),
    IF('map orig'!BI44=".",".","#")
)</f>
        <v>#</v>
      </c>
      <c r="BJ44" t="str">
        <f ca="1">IF(
    ISNUMBER(MATCH(ADDRESS(ROW(),COLUMN(),4),portal!$G$2:$G$72,0)),
    INDEX(portal!$O$2:$O$72,MATCH(ADDRESS(ROW(),COLUMN(),4),portal!$G$2:$G$72,0)),
    IF('map orig'!BJ44=".",".","#")
)</f>
        <v>#</v>
      </c>
      <c r="BK44" t="str">
        <f ca="1">IF(
    ISNUMBER(MATCH(ADDRESS(ROW(),COLUMN(),4),portal!$G$2:$G$72,0)),
    INDEX(portal!$O$2:$O$72,MATCH(ADDRESS(ROW(),COLUMN(),4),portal!$G$2:$G$72,0)),
    IF('map orig'!BK44=".",".","#")
)</f>
        <v>#</v>
      </c>
      <c r="BL44" t="str">
        <f ca="1">IF(
    ISNUMBER(MATCH(ADDRESS(ROW(),COLUMN(),4),portal!$G$2:$G$72,0)),
    INDEX(portal!$O$2:$O$72,MATCH(ADDRESS(ROW(),COLUMN(),4),portal!$G$2:$G$72,0)),
    IF('map orig'!BL44=".",".","#")
)</f>
        <v>#</v>
      </c>
      <c r="BM44" t="str">
        <f ca="1">IF(
    ISNUMBER(MATCH(ADDRESS(ROW(),COLUMN(),4),portal!$G$2:$G$72,0)),
    INDEX(portal!$O$2:$O$72,MATCH(ADDRESS(ROW(),COLUMN(),4),portal!$G$2:$G$72,0)),
    IF('map orig'!BM44=".",".","#")
)</f>
        <v>#</v>
      </c>
      <c r="BN44" t="str">
        <f ca="1">IF(
    ISNUMBER(MATCH(ADDRESS(ROW(),COLUMN(),4),portal!$G$2:$G$72,0)),
    INDEX(portal!$O$2:$O$72,MATCH(ADDRESS(ROW(),COLUMN(),4),portal!$G$2:$G$72,0)),
    IF('map orig'!BN44=".",".","#")
)</f>
        <v>#</v>
      </c>
      <c r="BO44" t="str">
        <f ca="1">IF(
    ISNUMBER(MATCH(ADDRESS(ROW(),COLUMN(),4),portal!$G$2:$G$72,0)),
    INDEX(portal!$O$2:$O$72,MATCH(ADDRESS(ROW(),COLUMN(),4),portal!$G$2:$G$72,0)),
    IF('map orig'!BO44=".",".","#")
)</f>
        <v>#</v>
      </c>
      <c r="BP44" t="str">
        <f ca="1">IF(
    ISNUMBER(MATCH(ADDRESS(ROW(),COLUMN(),4),portal!$G$2:$G$72,0)),
    INDEX(portal!$O$2:$O$72,MATCH(ADDRESS(ROW(),COLUMN(),4),portal!$G$2:$G$72,0)),
    IF('map orig'!BP44=".",".","#")
)</f>
        <v>#</v>
      </c>
      <c r="BQ44" t="str">
        <f ca="1">IF(
    ISNUMBER(MATCH(ADDRESS(ROW(),COLUMN(),4),portal!$G$2:$G$72,0)),
    INDEX(portal!$O$2:$O$72,MATCH(ADDRESS(ROW(),COLUMN(),4),portal!$G$2:$G$72,0)),
    IF('map orig'!BQ44=".",".","#")
)</f>
        <v>#</v>
      </c>
      <c r="BR44" t="str">
        <f ca="1">IF(
    ISNUMBER(MATCH(ADDRESS(ROW(),COLUMN(),4),portal!$G$2:$G$72,0)),
    INDEX(portal!$O$2:$O$72,MATCH(ADDRESS(ROW(),COLUMN(),4),portal!$G$2:$G$72,0)),
    IF('map orig'!BR44=".",".","#")
)</f>
        <v>#</v>
      </c>
      <c r="BS44" t="str">
        <f ca="1">IF(
    ISNUMBER(MATCH(ADDRESS(ROW(),COLUMN(),4),portal!$G$2:$G$72,0)),
    INDEX(portal!$O$2:$O$72,MATCH(ADDRESS(ROW(),COLUMN(),4),portal!$G$2:$G$72,0)),
    IF('map orig'!BS44=".",".","#")
)</f>
        <v>#</v>
      </c>
      <c r="BT44" t="str">
        <f ca="1">IF(
    ISNUMBER(MATCH(ADDRESS(ROW(),COLUMN(),4),portal!$G$2:$G$72,0)),
    INDEX(portal!$O$2:$O$72,MATCH(ADDRESS(ROW(),COLUMN(),4),portal!$G$2:$G$72,0)),
    IF('map orig'!BT44=".",".","#")
)</f>
        <v>#</v>
      </c>
      <c r="BU44" t="str">
        <f ca="1">IF(
    ISNUMBER(MATCH(ADDRESS(ROW(),COLUMN(),4),portal!$G$2:$G$72,0)),
    INDEX(portal!$O$2:$O$72,MATCH(ADDRESS(ROW(),COLUMN(),4),portal!$G$2:$G$72,0)),
    IF('map orig'!BU44=".",".","#")
)</f>
        <v>#</v>
      </c>
      <c r="BV44" t="str">
        <f ca="1">IF(
    ISNUMBER(MATCH(ADDRESS(ROW(),COLUMN(),4),portal!$G$2:$G$72,0)),
    INDEX(portal!$O$2:$O$72,MATCH(ADDRESS(ROW(),COLUMN(),4),portal!$G$2:$G$72,0)),
    IF('map orig'!BV44=".",".","#")
)</f>
        <v>#</v>
      </c>
      <c r="BW44" t="str">
        <f ca="1">IF(
    ISNUMBER(MATCH(ADDRESS(ROW(),COLUMN(),4),portal!$G$2:$G$72,0)),
    INDEX(portal!$O$2:$O$72,MATCH(ADDRESS(ROW(),COLUMN(),4),portal!$G$2:$G$72,0)),
    IF('map orig'!BW44=".",".","#")
)</f>
        <v>#</v>
      </c>
      <c r="BX44" t="str">
        <f ca="1">IF(
    ISNUMBER(MATCH(ADDRESS(ROW(),COLUMN(),4),portal!$G$2:$G$72,0)),
    INDEX(portal!$O$2:$O$72,MATCH(ADDRESS(ROW(),COLUMN(),4),portal!$G$2:$G$72,0)),
    IF('map orig'!BX44=".",".","#")
)</f>
        <v>#</v>
      </c>
      <c r="BY44" t="str">
        <f ca="1">IF(
    ISNUMBER(MATCH(ADDRESS(ROW(),COLUMN(),4),portal!$G$2:$G$72,0)),
    INDEX(portal!$O$2:$O$72,MATCH(ADDRESS(ROW(),COLUMN(),4),portal!$G$2:$G$72,0)),
    IF('map orig'!BY44=".",".","#")
)</f>
        <v>#</v>
      </c>
      <c r="BZ44" t="str">
        <f ca="1">IF(
    ISNUMBER(MATCH(ADDRESS(ROW(),COLUMN(),4),portal!$G$2:$G$72,0)),
    INDEX(portal!$O$2:$O$72,MATCH(ADDRESS(ROW(),COLUMN(),4),portal!$G$2:$G$72,0)),
    IF('map orig'!BZ44=".",".","#")
)</f>
        <v>#</v>
      </c>
      <c r="CA44" t="str">
        <f ca="1">IF(
    ISNUMBER(MATCH(ADDRESS(ROW(),COLUMN(),4),portal!$G$2:$G$72,0)),
    INDEX(portal!$O$2:$O$72,MATCH(ADDRESS(ROW(),COLUMN(),4),portal!$G$2:$G$72,0)),
    IF('map orig'!CA44=".",".","#")
)</f>
        <v>#</v>
      </c>
      <c r="CB44" t="str">
        <f ca="1">IF(
    ISNUMBER(MATCH(ADDRESS(ROW(),COLUMN(),4),portal!$G$2:$G$72,0)),
    INDEX(portal!$O$2:$O$72,MATCH(ADDRESS(ROW(),COLUMN(),4),portal!$G$2:$G$72,0)),
    IF('map orig'!CB44=".",".","#")
)</f>
        <v>#</v>
      </c>
      <c r="CC44" t="str">
        <f ca="1">IF(
    ISNUMBER(MATCH(ADDRESS(ROW(),COLUMN(),4),portal!$G$2:$G$72,0)),
    INDEX(portal!$O$2:$O$72,MATCH(ADDRESS(ROW(),COLUMN(),4),portal!$G$2:$G$72,0)),
    IF('map orig'!CC44=".",".","#")
)</f>
        <v>#</v>
      </c>
      <c r="CD44" t="str">
        <f ca="1">IF(
    ISNUMBER(MATCH(ADDRESS(ROW(),COLUMN(),4),portal!$G$2:$G$72,0)),
    INDEX(portal!$O$2:$O$72,MATCH(ADDRESS(ROW(),COLUMN(),4),portal!$G$2:$G$72,0)),
    IF('map orig'!CD44=".",".","#")
)</f>
        <v>#</v>
      </c>
      <c r="CE44" t="str">
        <f ca="1">IF(
    ISNUMBER(MATCH(ADDRESS(ROW(),COLUMN(),4),portal!$G$2:$G$72,0)),
    INDEX(portal!$O$2:$O$72,MATCH(ADDRESS(ROW(),COLUMN(),4),portal!$G$2:$G$72,0)),
    IF('map orig'!CE44=".",".","#")
)</f>
        <v>#</v>
      </c>
      <c r="CF44" t="str">
        <f ca="1">IF(
    ISNUMBER(MATCH(ADDRESS(ROW(),COLUMN(),4),portal!$G$2:$G$72,0)),
    INDEX(portal!$O$2:$O$72,MATCH(ADDRESS(ROW(),COLUMN(),4),portal!$G$2:$G$72,0)),
    IF('map orig'!CF44=".",".","#")
)</f>
        <v>#</v>
      </c>
      <c r="CG44" t="str">
        <f ca="1">IF(
    ISNUMBER(MATCH(ADDRESS(ROW(),COLUMN(),4),portal!$G$2:$G$72,0)),
    INDEX(portal!$O$2:$O$72,MATCH(ADDRESS(ROW(),COLUMN(),4),portal!$G$2:$G$72,0)),
    IF('map orig'!CG44=".",".","#")
)</f>
        <v>#</v>
      </c>
      <c r="CH44" t="str">
        <f ca="1">IF(
    ISNUMBER(MATCH(ADDRESS(ROW(),COLUMN(),4),portal!$G$2:$G$72,0)),
    INDEX(portal!$O$2:$O$72,MATCH(ADDRESS(ROW(),COLUMN(),4),portal!$G$2:$G$72,0)),
    IF('map orig'!CH44=".",".","#")
)</f>
        <v>.</v>
      </c>
      <c r="CI44" t="str">
        <f ca="1">IF(
    ISNUMBER(MATCH(ADDRESS(ROW(),COLUMN(),4),portal!$G$2:$G$72,0)),
    INDEX(portal!$O$2:$O$72,MATCH(ADDRESS(ROW(),COLUMN(),4),portal!$G$2:$G$72,0)),
    IF('map orig'!CI44=".",".","#")
)</f>
        <v>#</v>
      </c>
      <c r="CJ44" t="str">
        <f ca="1">IF(
    ISNUMBER(MATCH(ADDRESS(ROW(),COLUMN(),4),portal!$G$2:$G$72,0)),
    INDEX(portal!$O$2:$O$72,MATCH(ADDRESS(ROW(),COLUMN(),4),portal!$G$2:$G$72,0)),
    IF('map orig'!CJ44=".",".","#")
)</f>
        <v>.</v>
      </c>
      <c r="CK44" t="str">
        <f ca="1">IF(
    ISNUMBER(MATCH(ADDRESS(ROW(),COLUMN(),4),portal!$G$2:$G$72,0)),
    INDEX(portal!$O$2:$O$72,MATCH(ADDRESS(ROW(),COLUMN(),4),portal!$G$2:$G$72,0)),
    IF('map orig'!CK44=".",".","#")
)</f>
        <v>.</v>
      </c>
      <c r="CL44" t="str">
        <f ca="1">IF(
    ISNUMBER(MATCH(ADDRESS(ROW(),COLUMN(),4),portal!$G$2:$G$72,0)),
    INDEX(portal!$O$2:$O$72,MATCH(ADDRESS(ROW(),COLUMN(),4),portal!$G$2:$G$72,0)),
    IF('map orig'!CL44=".",".","#")
)</f>
        <v>.</v>
      </c>
      <c r="CM44" t="str">
        <f ca="1">IF(
    ISNUMBER(MATCH(ADDRESS(ROW(),COLUMN(),4),portal!$G$2:$G$72,0)),
    INDEX(portal!$O$2:$O$72,MATCH(ADDRESS(ROW(),COLUMN(),4),portal!$G$2:$G$72,0)),
    IF('map orig'!CM44=".",".","#")
)</f>
        <v>.</v>
      </c>
      <c r="CN44" t="str">
        <f ca="1">IF(
    ISNUMBER(MATCH(ADDRESS(ROW(),COLUMN(),4),portal!$G$2:$G$72,0)),
    INDEX(portal!$O$2:$O$72,MATCH(ADDRESS(ROW(),COLUMN(),4),portal!$G$2:$G$72,0)),
    IF('map orig'!CN44=".",".","#")
)</f>
        <v>.</v>
      </c>
      <c r="CO44" t="str">
        <f ca="1">IF(
    ISNUMBER(MATCH(ADDRESS(ROW(),COLUMN(),4),portal!$G$2:$G$72,0)),
    INDEX(portal!$O$2:$O$72,MATCH(ADDRESS(ROW(),COLUMN(),4),portal!$G$2:$G$72,0)),
    IF('map orig'!CO44=".",".","#")
)</f>
        <v>.</v>
      </c>
      <c r="CP44" t="str">
        <f ca="1">IF(
    ISNUMBER(MATCH(ADDRESS(ROW(),COLUMN(),4),portal!$G$2:$G$72,0)),
    INDEX(portal!$O$2:$O$72,MATCH(ADDRESS(ROW(),COLUMN(),4),portal!$G$2:$G$72,0)),
    IF('map orig'!CP44=".",".","#")
)</f>
        <v>.</v>
      </c>
      <c r="CQ44" t="str">
        <f ca="1">IF(
    ISNUMBER(MATCH(ADDRESS(ROW(),COLUMN(),4),portal!$G$2:$G$72,0)),
    INDEX(portal!$O$2:$O$72,MATCH(ADDRESS(ROW(),COLUMN(),4),portal!$G$2:$G$72,0)),
    IF('map orig'!CQ44=".",".","#")
)</f>
        <v>.</v>
      </c>
      <c r="CR44" t="str">
        <f ca="1">IF(
    ISNUMBER(MATCH(ADDRESS(ROW(),COLUMN(),4),portal!$G$2:$G$72,0)),
    INDEX(portal!$O$2:$O$72,MATCH(ADDRESS(ROW(),COLUMN(),4),portal!$G$2:$G$72,0)),
    IF('map orig'!CR44=".",".","#")
)</f>
        <v>.</v>
      </c>
      <c r="CS44" t="str">
        <f ca="1">IF(
    ISNUMBER(MATCH(ADDRESS(ROW(),COLUMN(),4),portal!$G$2:$G$72,0)),
    INDEX(portal!$O$2:$O$72,MATCH(ADDRESS(ROW(),COLUMN(),4),portal!$G$2:$G$72,0)),
    IF('map orig'!CS44=".",".","#")
)</f>
        <v>.</v>
      </c>
      <c r="CT44" t="str">
        <f ca="1">IF(
    ISNUMBER(MATCH(ADDRESS(ROW(),COLUMN(),4),portal!$G$2:$G$72,0)),
    INDEX(portal!$O$2:$O$72,MATCH(ADDRESS(ROW(),COLUMN(),4),portal!$G$2:$G$72,0)),
    IF('map orig'!CT44=".",".","#")
)</f>
        <v>.</v>
      </c>
      <c r="CU44" t="str">
        <f ca="1">IF(
    ISNUMBER(MATCH(ADDRESS(ROW(),COLUMN(),4),portal!$G$2:$G$72,0)),
    INDEX(portal!$O$2:$O$72,MATCH(ADDRESS(ROW(),COLUMN(),4),portal!$G$2:$G$72,0)),
    IF('map orig'!CU44=".",".","#")
)</f>
        <v>.</v>
      </c>
      <c r="CV44" t="str">
        <f ca="1">IF(
    ISNUMBER(MATCH(ADDRESS(ROW(),COLUMN(),4),portal!$G$2:$G$72,0)),
    INDEX(portal!$O$2:$O$72,MATCH(ADDRESS(ROW(),COLUMN(),4),portal!$G$2:$G$72,0)),
    IF('map orig'!CV44=".",".","#")
)</f>
        <v>.</v>
      </c>
      <c r="CW44" t="str">
        <f ca="1">IF(
    ISNUMBER(MATCH(ADDRESS(ROW(),COLUMN(),4),portal!$G$2:$G$72,0)),
    INDEX(portal!$O$2:$O$72,MATCH(ADDRESS(ROW(),COLUMN(),4),portal!$G$2:$G$72,0)),
    IF('map orig'!CW44=".",".","#")
)</f>
        <v>.</v>
      </c>
      <c r="CX44" t="str">
        <f ca="1">IF(
    ISNUMBER(MATCH(ADDRESS(ROW(),COLUMN(),4),portal!$G$2:$G$72,0)),
    INDEX(portal!$O$2:$O$72,MATCH(ADDRESS(ROW(),COLUMN(),4),portal!$G$2:$G$72,0)),
    IF('map orig'!CX44=".",".","#")
)</f>
        <v>.</v>
      </c>
      <c r="CY44" t="str">
        <f ca="1">IF(
    ISNUMBER(MATCH(ADDRESS(ROW(),COLUMN(),4),portal!$G$2:$G$72,0)),
    INDEX(portal!$O$2:$O$72,MATCH(ADDRESS(ROW(),COLUMN(),4),portal!$G$2:$G$72,0)),
    IF('map orig'!CY44=".",".","#")
)</f>
        <v>.</v>
      </c>
      <c r="CZ44" t="str">
        <f ca="1">IF(
    ISNUMBER(MATCH(ADDRESS(ROW(),COLUMN(),4),portal!$G$2:$G$72,0)),
    INDEX(portal!$O$2:$O$72,MATCH(ADDRESS(ROW(),COLUMN(),4),portal!$G$2:$G$72,0)),
    IF('map orig'!CZ44=".",".","#")
)</f>
        <v>.</v>
      </c>
      <c r="DA44" t="str">
        <f ca="1">IF(
    ISNUMBER(MATCH(ADDRESS(ROW(),COLUMN(),4),portal!$G$2:$G$72,0)),
    INDEX(portal!$O$2:$O$72,MATCH(ADDRESS(ROW(),COLUMN(),4),portal!$G$2:$G$72,0)),
    IF('map orig'!DA44=".",".","#")
)</f>
        <v>.</v>
      </c>
      <c r="DB44" t="str">
        <f ca="1">IF(
    ISNUMBER(MATCH(ADDRESS(ROW(),COLUMN(),4),portal!$G$2:$G$72,0)),
    INDEX(portal!$O$2:$O$72,MATCH(ADDRESS(ROW(),COLUMN(),4),portal!$G$2:$G$72,0)),
    IF('map orig'!DB44=".",".","#")
)</f>
        <v>.</v>
      </c>
      <c r="DC44" t="str">
        <f ca="1">IF(
    ISNUMBER(MATCH(ADDRESS(ROW(),COLUMN(),4),portal!$G$2:$G$72,0)),
    INDEX(portal!$O$2:$O$72,MATCH(ADDRESS(ROW(),COLUMN(),4),portal!$G$2:$G$72,0)),
    IF('map orig'!DC44=".",".","#")
)</f>
        <v>#</v>
      </c>
      <c r="DD44" t="str">
        <f ca="1">IF(
    ISNUMBER(MATCH(ADDRESS(ROW(),COLUMN(),4),portal!$G$2:$G$72,0)),
    INDEX(portal!$O$2:$O$72,MATCH(ADDRESS(ROW(),COLUMN(),4),portal!$G$2:$G$72,0)),
    IF('map orig'!DD44=".",".","#")
)</f>
        <v>.</v>
      </c>
      <c r="DE44" t="str">
        <f ca="1">IF(
    ISNUMBER(MATCH(ADDRESS(ROW(),COLUMN(),4),portal!$G$2:$G$72,0)),
    INDEX(portal!$O$2:$O$72,MATCH(ADDRESS(ROW(),COLUMN(),4),portal!$G$2:$G$72,0)),
    IF('map orig'!DE44=".",".","#")
)</f>
        <v>.</v>
      </c>
      <c r="DF44" t="str">
        <f ca="1">IF(
    ISNUMBER(MATCH(ADDRESS(ROW(),COLUMN(),4),portal!$G$2:$G$72,0)),
    INDEX(portal!$O$2:$O$72,MATCH(ADDRESS(ROW(),COLUMN(),4),portal!$G$2:$G$72,0)),
    IF('map orig'!DF44=".",".","#")
)</f>
        <v>.</v>
      </c>
      <c r="DG44" t="str">
        <f ca="1">IF(
    ISNUMBER(MATCH(ADDRESS(ROW(),COLUMN(),4),portal!$G$2:$G$72,0)),
    INDEX(portal!$O$2:$O$72,MATCH(ADDRESS(ROW(),COLUMN(),4),portal!$G$2:$G$72,0)),
    IF('map orig'!DG44=".",".","#")
)</f>
        <v>.</v>
      </c>
      <c r="DH44" t="str">
        <f ca="1">IF(
    ISNUMBER(MATCH(ADDRESS(ROW(),COLUMN(),4),portal!$G$2:$G$72,0)),
    INDEX(portal!$O$2:$O$72,MATCH(ADDRESS(ROW(),COLUMN(),4),portal!$G$2:$G$72,0)),
    IF('map orig'!DH44=".",".","#")
)</f>
        <v>.</v>
      </c>
      <c r="DI44" t="str">
        <f ca="1">IF(
    ISNUMBER(MATCH(ADDRESS(ROW(),COLUMN(),4),portal!$G$2:$G$72,0)),
    INDEX(portal!$O$2:$O$72,MATCH(ADDRESS(ROW(),COLUMN(),4),portal!$G$2:$G$72,0)),
    IF('map orig'!DI44=".",".","#")
)</f>
        <v>.</v>
      </c>
      <c r="DJ44" t="str">
        <f ca="1">IF(
    ISNUMBER(MATCH(ADDRESS(ROW(),COLUMN(),4),portal!$G$2:$G$72,0)),
    INDEX(portal!$O$2:$O$72,MATCH(ADDRESS(ROW(),COLUMN(),4),portal!$G$2:$G$72,0)),
    IF('map orig'!DJ44=".",".","#")
)</f>
        <v>.</v>
      </c>
      <c r="DK44" t="str">
        <f ca="1">IF(
    ISNUMBER(MATCH(ADDRESS(ROW(),COLUMN(),4),portal!$G$2:$G$72,0)),
    INDEX(portal!$O$2:$O$72,MATCH(ADDRESS(ROW(),COLUMN(),4),portal!$G$2:$G$72,0)),
    IF('map orig'!DK44=".",".","#")
)</f>
        <v>#</v>
      </c>
      <c r="DL44" t="str">
        <f ca="1">IF(
    ISNUMBER(MATCH(ADDRESS(ROW(),COLUMN(),4),portal!$G$2:$G$72,0)),
    INDEX(portal!$O$2:$O$72,MATCH(ADDRESS(ROW(),COLUMN(),4),portal!$G$2:$G$72,0)),
    IF('map orig'!DL44=".",".","#")
)</f>
        <v>#</v>
      </c>
      <c r="DM44" t="str">
        <f ca="1">IF(
    ISNUMBER(MATCH(ADDRESS(ROW(),COLUMN(),4),portal!$G$2:$G$72,0)),
    INDEX(portal!$O$2:$O$72,MATCH(ADDRESS(ROW(),COLUMN(),4),portal!$G$2:$G$72,0)),
    IF('map orig'!DM44=".",".","#")
)</f>
        <v>#</v>
      </c>
    </row>
    <row r="45" spans="1:117" ht="15" customHeight="1">
      <c r="A45" t="str">
        <f ca="1">IF(
    ISNUMBER(MATCH(ADDRESS(ROW(),COLUMN(),4),portal!$G$2:$G$72,0)),
    INDEX(portal!$O$2:$O$72,MATCH(ADDRESS(ROW(),COLUMN(),4),portal!$G$2:$G$72,0)),
    IF('map orig'!A45=".",".","#")
)</f>
        <v>#</v>
      </c>
      <c r="B45" t="str">
        <f ca="1">IF(
    ISNUMBER(MATCH(ADDRESS(ROW(),COLUMN(),4),portal!$G$2:$G$72,0)),
    INDEX(portal!$O$2:$O$72,MATCH(ADDRESS(ROW(),COLUMN(),4),portal!$G$2:$G$72,0)),
    IF('map orig'!B45=".",".","#")
)</f>
        <v>#</v>
      </c>
      <c r="C45" t="str">
        <f ca="1">IF(
    ISNUMBER(MATCH(ADDRESS(ROW(),COLUMN(),4),portal!$G$2:$G$72,0)),
    INDEX(portal!$O$2:$O$72,MATCH(ADDRESS(ROW(),COLUMN(),4),portal!$G$2:$G$72,0)),
    IF('map orig'!C45=".",".","#")
)</f>
        <v>#</v>
      </c>
      <c r="D45" t="str">
        <f ca="1">IF(
    ISNUMBER(MATCH(ADDRESS(ROW(),COLUMN(),4),portal!$G$2:$G$72,0)),
    INDEX(portal!$O$2:$O$72,MATCH(ADDRESS(ROW(),COLUMN(),4),portal!$G$2:$G$72,0)),
    IF('map orig'!D45=".",".","#")
)</f>
        <v>#</v>
      </c>
      <c r="E45" t="str">
        <f ca="1">IF(
    ISNUMBER(MATCH(ADDRESS(ROW(),COLUMN(),4),portal!$G$2:$G$72,0)),
    INDEX(portal!$O$2:$O$72,MATCH(ADDRESS(ROW(),COLUMN(),4),portal!$G$2:$G$72,0)),
    IF('map orig'!E45=".",".","#")
)</f>
        <v>#</v>
      </c>
      <c r="F45" t="str">
        <f ca="1">IF(
    ISNUMBER(MATCH(ADDRESS(ROW(),COLUMN(),4),portal!$G$2:$G$72,0)),
    INDEX(portal!$O$2:$O$72,MATCH(ADDRESS(ROW(),COLUMN(),4),portal!$G$2:$G$72,0)),
    IF('map orig'!F45=".",".","#")
)</f>
        <v>.</v>
      </c>
      <c r="G45" t="str">
        <f ca="1">IF(
    ISNUMBER(MATCH(ADDRESS(ROW(),COLUMN(),4),portal!$G$2:$G$72,0)),
    INDEX(portal!$O$2:$O$72,MATCH(ADDRESS(ROW(),COLUMN(),4),portal!$G$2:$G$72,0)),
    IF('map orig'!G45=".",".","#")
)</f>
        <v>#</v>
      </c>
      <c r="H45" t="str">
        <f ca="1">IF(
    ISNUMBER(MATCH(ADDRESS(ROW(),COLUMN(),4),portal!$G$2:$G$72,0)),
    INDEX(portal!$O$2:$O$72,MATCH(ADDRESS(ROW(),COLUMN(),4),portal!$G$2:$G$72,0)),
    IF('map orig'!H45=".",".","#")
)</f>
        <v>.</v>
      </c>
      <c r="I45" t="str">
        <f ca="1">IF(
    ISNUMBER(MATCH(ADDRESS(ROW(),COLUMN(),4),portal!$G$2:$G$72,0)),
    INDEX(portal!$O$2:$O$72,MATCH(ADDRESS(ROW(),COLUMN(),4),portal!$G$2:$G$72,0)),
    IF('map orig'!I45=".",".","#")
)</f>
        <v>#</v>
      </c>
      <c r="J45" t="str">
        <f ca="1">IF(
    ISNUMBER(MATCH(ADDRESS(ROW(),COLUMN(),4),portal!$G$2:$G$72,0)),
    INDEX(portal!$O$2:$O$72,MATCH(ADDRESS(ROW(),COLUMN(),4),portal!$G$2:$G$72,0)),
    IF('map orig'!J45=".",".","#")
)</f>
        <v>#</v>
      </c>
      <c r="K45" t="str">
        <f ca="1">IF(
    ISNUMBER(MATCH(ADDRESS(ROW(),COLUMN(),4),portal!$G$2:$G$72,0)),
    INDEX(portal!$O$2:$O$72,MATCH(ADDRESS(ROW(),COLUMN(),4),portal!$G$2:$G$72,0)),
    IF('map orig'!K45=".",".","#")
)</f>
        <v>#</v>
      </c>
      <c r="L45" t="str">
        <f ca="1">IF(
    ISNUMBER(MATCH(ADDRESS(ROW(),COLUMN(),4),portal!$G$2:$G$72,0)),
    INDEX(portal!$O$2:$O$72,MATCH(ADDRESS(ROW(),COLUMN(),4),portal!$G$2:$G$72,0)),
    IF('map orig'!L45=".",".","#")
)</f>
        <v>.</v>
      </c>
      <c r="M45" t="str">
        <f ca="1">IF(
    ISNUMBER(MATCH(ADDRESS(ROW(),COLUMN(),4),portal!$G$2:$G$72,0)),
    INDEX(portal!$O$2:$O$72,MATCH(ADDRESS(ROW(),COLUMN(),4),portal!$G$2:$G$72,0)),
    IF('map orig'!M45=".",".","#")
)</f>
        <v>#</v>
      </c>
      <c r="N45" t="str">
        <f ca="1">IF(
    ISNUMBER(MATCH(ADDRESS(ROW(),COLUMN(),4),portal!$G$2:$G$72,0)),
    INDEX(portal!$O$2:$O$72,MATCH(ADDRESS(ROW(),COLUMN(),4),portal!$G$2:$G$72,0)),
    IF('map orig'!N45=".",".","#")
)</f>
        <v>#</v>
      </c>
      <c r="O45" t="str">
        <f ca="1">IF(
    ISNUMBER(MATCH(ADDRESS(ROW(),COLUMN(),4),portal!$G$2:$G$72,0)),
    INDEX(portal!$O$2:$O$72,MATCH(ADDRESS(ROW(),COLUMN(),4),portal!$G$2:$G$72,0)),
    IF('map orig'!O45=".",".","#")
)</f>
        <v>#</v>
      </c>
      <c r="P45" t="str">
        <f ca="1">IF(
    ISNUMBER(MATCH(ADDRESS(ROW(),COLUMN(),4),portal!$G$2:$G$72,0)),
    INDEX(portal!$O$2:$O$72,MATCH(ADDRESS(ROW(),COLUMN(),4),portal!$G$2:$G$72,0)),
    IF('map orig'!P45=".",".","#")
)</f>
        <v>#</v>
      </c>
      <c r="Q45" t="str">
        <f ca="1">IF(
    ISNUMBER(MATCH(ADDRESS(ROW(),COLUMN(),4),portal!$G$2:$G$72,0)),
    INDEX(portal!$O$2:$O$72,MATCH(ADDRESS(ROW(),COLUMN(),4),portal!$G$2:$G$72,0)),
    IF('map orig'!Q45=".",".","#")
)</f>
        <v>#</v>
      </c>
      <c r="R45" t="str">
        <f ca="1">IF(
    ISNUMBER(MATCH(ADDRESS(ROW(),COLUMN(),4),portal!$G$2:$G$72,0)),
    INDEX(portal!$O$2:$O$72,MATCH(ADDRESS(ROW(),COLUMN(),4),portal!$G$2:$G$72,0)),
    IF('map orig'!R45=".",".","#")
)</f>
        <v>.</v>
      </c>
      <c r="S45" t="str">
        <f ca="1">IF(
    ISNUMBER(MATCH(ADDRESS(ROW(),COLUMN(),4),portal!$G$2:$G$72,0)),
    INDEX(portal!$O$2:$O$72,MATCH(ADDRESS(ROW(),COLUMN(),4),portal!$G$2:$G$72,0)),
    IF('map orig'!S45=".",".","#")
)</f>
        <v>#</v>
      </c>
      <c r="T45" t="str">
        <f ca="1">IF(
    ISNUMBER(MATCH(ADDRESS(ROW(),COLUMN(),4),portal!$G$2:$G$72,0)),
    INDEX(portal!$O$2:$O$72,MATCH(ADDRESS(ROW(),COLUMN(),4),portal!$G$2:$G$72,0)),
    IF('map orig'!T45=".",".","#")
)</f>
        <v>#</v>
      </c>
      <c r="U45" t="str">
        <f ca="1">IF(
    ISNUMBER(MATCH(ADDRESS(ROW(),COLUMN(),4),portal!$G$2:$G$72,0)),
    INDEX(portal!$O$2:$O$72,MATCH(ADDRESS(ROW(),COLUMN(),4),portal!$G$2:$G$72,0)),
    IF('map orig'!U45=".",".","#")
)</f>
        <v>#</v>
      </c>
      <c r="V45" t="str">
        <f ca="1">IF(
    ISNUMBER(MATCH(ADDRESS(ROW(),COLUMN(),4),portal!$G$2:$G$72,0)),
    INDEX(portal!$O$2:$O$72,MATCH(ADDRESS(ROW(),COLUMN(),4),portal!$G$2:$G$72,0)),
    IF('map orig'!V45=".",".","#")
)</f>
        <v>.</v>
      </c>
      <c r="W45" t="str">
        <f ca="1">IF(
    ISNUMBER(MATCH(ADDRESS(ROW(),COLUMN(),4),portal!$G$2:$G$72,0)),
    INDEX(portal!$O$2:$O$72,MATCH(ADDRESS(ROW(),COLUMN(),4),portal!$G$2:$G$72,0)),
    IF('map orig'!W45=".",".","#")
)</f>
        <v>#</v>
      </c>
      <c r="X45" t="str">
        <f ca="1">IF(
    ISNUMBER(MATCH(ADDRESS(ROW(),COLUMN(),4),portal!$G$2:$G$72,0)),
    INDEX(portal!$O$2:$O$72,MATCH(ADDRESS(ROW(),COLUMN(),4),portal!$G$2:$G$72,0)),
    IF('map orig'!X45=".",".","#")
)</f>
        <v>.</v>
      </c>
      <c r="Y45" t="str">
        <f ca="1">IF(
    ISNUMBER(MATCH(ADDRESS(ROW(),COLUMN(),4),portal!$G$2:$G$72,0)),
    INDEX(portal!$O$2:$O$72,MATCH(ADDRESS(ROW(),COLUMN(),4),portal!$G$2:$G$72,0)),
    IF('map orig'!Y45=".",".","#")
)</f>
        <v>#</v>
      </c>
      <c r="Z45" t="str">
        <f ca="1">IF(
    ISNUMBER(MATCH(ADDRESS(ROW(),COLUMN(),4),portal!$G$2:$G$72,0)),
    INDEX(portal!$O$2:$O$72,MATCH(ADDRESS(ROW(),COLUMN(),4),portal!$G$2:$G$72,0)),
    IF('map orig'!Z45=".",".","#")
)</f>
        <v>.</v>
      </c>
      <c r="AA45" t="str">
        <f ca="1">IF(
    ISNUMBER(MATCH(ADDRESS(ROW(),COLUMN(),4),portal!$G$2:$G$72,0)),
    INDEX(portal!$O$2:$O$72,MATCH(ADDRESS(ROW(),COLUMN(),4),portal!$G$2:$G$72,0)),
    IF('map orig'!AA45=".",".","#")
)</f>
        <v>#</v>
      </c>
      <c r="AB45" t="str">
        <f ca="1">IF(
    ISNUMBER(MATCH(ADDRESS(ROW(),COLUMN(),4),portal!$G$2:$G$72,0)),
    INDEX(portal!$O$2:$O$72,MATCH(ADDRESS(ROW(),COLUMN(),4),portal!$G$2:$G$72,0)),
    IF('map orig'!AB45=".",".","#")
)</f>
        <v>#</v>
      </c>
      <c r="AC45" t="str">
        <f ca="1">IF(
    ISNUMBER(MATCH(ADDRESS(ROW(),COLUMN(),4),portal!$G$2:$G$72,0)),
    INDEX(portal!$O$2:$O$72,MATCH(ADDRESS(ROW(),COLUMN(),4),portal!$G$2:$G$72,0)),
    IF('map orig'!AC45=".",".","#")
)</f>
        <v>#</v>
      </c>
      <c r="AD45" t="str">
        <f ca="1">IF(
    ISNUMBER(MATCH(ADDRESS(ROW(),COLUMN(),4),portal!$G$2:$G$72,0)),
    INDEX(portal!$O$2:$O$72,MATCH(ADDRESS(ROW(),COLUMN(),4),portal!$G$2:$G$72,0)),
    IF('map orig'!AD45=".",".","#")
)</f>
        <v>.</v>
      </c>
      <c r="AE45" t="str">
        <f ca="1">IF(
    ISNUMBER(MATCH(ADDRESS(ROW(),COLUMN(),4),portal!$G$2:$G$72,0)),
    INDEX(portal!$O$2:$O$72,MATCH(ADDRESS(ROW(),COLUMN(),4),portal!$G$2:$G$72,0)),
    IF('map orig'!AE45=".",".","#")
)</f>
        <v>#</v>
      </c>
      <c r="AF45" t="str">
        <f ca="1">IF(
    ISNUMBER(MATCH(ADDRESS(ROW(),COLUMN(),4),portal!$G$2:$G$72,0)),
    INDEX(portal!$O$2:$O$72,MATCH(ADDRESS(ROW(),COLUMN(),4),portal!$G$2:$G$72,0)),
    IF('map orig'!AF45=".",".","#")
)</f>
        <v>.</v>
      </c>
      <c r="AG45" t="str">
        <f ca="1">IF(
    ISNUMBER(MATCH(ADDRESS(ROW(),COLUMN(),4),portal!$G$2:$G$72,0)),
    INDEX(portal!$O$2:$O$72,MATCH(ADDRESS(ROW(),COLUMN(),4),portal!$G$2:$G$72,0)),
    IF('map orig'!AG45=".",".","#")
)</f>
        <v>#</v>
      </c>
      <c r="AH45" t="str">
        <f ca="1">IF(
    ISNUMBER(MATCH(ADDRESS(ROW(),COLUMN(),4),portal!$G$2:$G$72,0)),
    INDEX(portal!$O$2:$O$72,MATCH(ADDRESS(ROW(),COLUMN(),4),portal!$G$2:$G$72,0)),
    IF('map orig'!AH45=".",".","#")
)</f>
        <v>#</v>
      </c>
      <c r="AI45" t="str">
        <f ca="1">IF(
    ISNUMBER(MATCH(ADDRESS(ROW(),COLUMN(),4),portal!$G$2:$G$72,0)),
    INDEX(portal!$O$2:$O$72,MATCH(ADDRESS(ROW(),COLUMN(),4),portal!$G$2:$G$72,0)),
    IF('map orig'!AI45=".",".","#")
)</f>
        <v>#</v>
      </c>
      <c r="AJ45" t="str">
        <f ca="1">IF(
    ISNUMBER(MATCH(ADDRESS(ROW(),COLUMN(),4),portal!$G$2:$G$72,0)),
    INDEX(portal!$O$2:$O$72,MATCH(ADDRESS(ROW(),COLUMN(),4),portal!$G$2:$G$72,0)),
    IF('map orig'!AJ45=".",".","#")
)</f>
        <v>#</v>
      </c>
      <c r="AK45" t="str">
        <f ca="1">IF(
    ISNUMBER(MATCH(ADDRESS(ROW(),COLUMN(),4),portal!$G$2:$G$72,0)),
    INDEX(portal!$O$2:$O$72,MATCH(ADDRESS(ROW(),COLUMN(),4),portal!$G$2:$G$72,0)),
    IF('map orig'!AK45=".",".","#")
)</f>
        <v>#</v>
      </c>
      <c r="AL45" t="str">
        <f ca="1">IF(
    ISNUMBER(MATCH(ADDRESS(ROW(),COLUMN(),4),portal!$G$2:$G$72,0)),
    INDEX(portal!$O$2:$O$72,MATCH(ADDRESS(ROW(),COLUMN(),4),portal!$G$2:$G$72,0)),
    IF('map orig'!AL45=".",".","#")
)</f>
        <v>#</v>
      </c>
      <c r="AM45" t="str">
        <f ca="1">IF(
    ISNUMBER(MATCH(ADDRESS(ROW(),COLUMN(),4),portal!$G$2:$G$72,0)),
    INDEX(portal!$O$2:$O$72,MATCH(ADDRESS(ROW(),COLUMN(),4),portal!$G$2:$G$72,0)),
    IF('map orig'!AM45=".",".","#")
)</f>
        <v>#</v>
      </c>
      <c r="AN45" t="str">
        <f ca="1">IF(
    ISNUMBER(MATCH(ADDRESS(ROW(),COLUMN(),4),portal!$G$2:$G$72,0)),
    INDEX(portal!$O$2:$O$72,MATCH(ADDRESS(ROW(),COLUMN(),4),portal!$G$2:$G$72,0)),
    IF('map orig'!AN45=".",".","#")
)</f>
        <v>#</v>
      </c>
      <c r="AO45" t="str">
        <f ca="1">IF(
    ISNUMBER(MATCH(ADDRESS(ROW(),COLUMN(),4),portal!$G$2:$G$72,0)),
    INDEX(portal!$O$2:$O$72,MATCH(ADDRESS(ROW(),COLUMN(),4),portal!$G$2:$G$72,0)),
    IF('map orig'!AO45=".",".","#")
)</f>
        <v>#</v>
      </c>
      <c r="AP45" t="str">
        <f ca="1">IF(
    ISNUMBER(MATCH(ADDRESS(ROW(),COLUMN(),4),portal!$G$2:$G$72,0)),
    INDEX(portal!$O$2:$O$72,MATCH(ADDRESS(ROW(),COLUMN(),4),portal!$G$2:$G$72,0)),
    IF('map orig'!AP45=".",".","#")
)</f>
        <v>#</v>
      </c>
      <c r="AQ45" t="str">
        <f ca="1">IF(
    ISNUMBER(MATCH(ADDRESS(ROW(),COLUMN(),4),portal!$G$2:$G$72,0)),
    INDEX(portal!$O$2:$O$72,MATCH(ADDRESS(ROW(),COLUMN(),4),portal!$G$2:$G$72,0)),
    IF('map orig'!AQ45=".",".","#")
)</f>
        <v>#</v>
      </c>
      <c r="AR45" t="str">
        <f ca="1">IF(
    ISNUMBER(MATCH(ADDRESS(ROW(),COLUMN(),4),portal!$G$2:$G$72,0)),
    INDEX(portal!$O$2:$O$72,MATCH(ADDRESS(ROW(),COLUMN(),4),portal!$G$2:$G$72,0)),
    IF('map orig'!AR45=".",".","#")
)</f>
        <v>#</v>
      </c>
      <c r="AS45" t="str">
        <f ca="1">IF(
    ISNUMBER(MATCH(ADDRESS(ROW(),COLUMN(),4),portal!$G$2:$G$72,0)),
    INDEX(portal!$O$2:$O$72,MATCH(ADDRESS(ROW(),COLUMN(),4),portal!$G$2:$G$72,0)),
    IF('map orig'!AS45=".",".","#")
)</f>
        <v>#</v>
      </c>
      <c r="AT45" t="str">
        <f ca="1">IF(
    ISNUMBER(MATCH(ADDRESS(ROW(),COLUMN(),4),portal!$G$2:$G$72,0)),
    INDEX(portal!$O$2:$O$72,MATCH(ADDRESS(ROW(),COLUMN(),4),portal!$G$2:$G$72,0)),
    IF('map orig'!AT45=".",".","#")
)</f>
        <v>#</v>
      </c>
      <c r="AU45" t="str">
        <f ca="1">IF(
    ISNUMBER(MATCH(ADDRESS(ROW(),COLUMN(),4),portal!$G$2:$G$72,0)),
    INDEX(portal!$O$2:$O$72,MATCH(ADDRESS(ROW(),COLUMN(),4),portal!$G$2:$G$72,0)),
    IF('map orig'!AU45=".",".","#")
)</f>
        <v>#</v>
      </c>
      <c r="AV45" t="str">
        <f ca="1">IF(
    ISNUMBER(MATCH(ADDRESS(ROW(),COLUMN(),4),portal!$G$2:$G$72,0)),
    INDEX(portal!$O$2:$O$72,MATCH(ADDRESS(ROW(),COLUMN(),4),portal!$G$2:$G$72,0)),
    IF('map orig'!AV45=".",".","#")
)</f>
        <v>#</v>
      </c>
      <c r="AW45" t="str">
        <f ca="1">IF(
    ISNUMBER(MATCH(ADDRESS(ROW(),COLUMN(),4),portal!$G$2:$G$72,0)),
    INDEX(portal!$O$2:$O$72,MATCH(ADDRESS(ROW(),COLUMN(),4),portal!$G$2:$G$72,0)),
    IF('map orig'!AW45=".",".","#")
)</f>
        <v>#</v>
      </c>
      <c r="AX45" t="str">
        <f ca="1">IF(
    ISNUMBER(MATCH(ADDRESS(ROW(),COLUMN(),4),portal!$G$2:$G$72,0)),
    INDEX(portal!$O$2:$O$72,MATCH(ADDRESS(ROW(),COLUMN(),4),portal!$G$2:$G$72,0)),
    IF('map orig'!AX45=".",".","#")
)</f>
        <v>#</v>
      </c>
      <c r="AY45" t="str">
        <f ca="1">IF(
    ISNUMBER(MATCH(ADDRESS(ROW(),COLUMN(),4),portal!$G$2:$G$72,0)),
    INDEX(portal!$O$2:$O$72,MATCH(ADDRESS(ROW(),COLUMN(),4),portal!$G$2:$G$72,0)),
    IF('map orig'!AY45=".",".","#")
)</f>
        <v>#</v>
      </c>
      <c r="AZ45" t="str">
        <f ca="1">IF(
    ISNUMBER(MATCH(ADDRESS(ROW(),COLUMN(),4),portal!$G$2:$G$72,0)),
    INDEX(portal!$O$2:$O$72,MATCH(ADDRESS(ROW(),COLUMN(),4),portal!$G$2:$G$72,0)),
    IF('map orig'!AZ45=".",".","#")
)</f>
        <v>#</v>
      </c>
      <c r="BA45" t="str">
        <f ca="1">IF(
    ISNUMBER(MATCH(ADDRESS(ROW(),COLUMN(),4),portal!$G$2:$G$72,0)),
    INDEX(portal!$O$2:$O$72,MATCH(ADDRESS(ROW(),COLUMN(),4),portal!$G$2:$G$72,0)),
    IF('map orig'!BA45=".",".","#")
)</f>
        <v>#</v>
      </c>
      <c r="BB45" t="str">
        <f ca="1">IF(
    ISNUMBER(MATCH(ADDRESS(ROW(),COLUMN(),4),portal!$G$2:$G$72,0)),
    INDEX(portal!$O$2:$O$72,MATCH(ADDRESS(ROW(),COLUMN(),4),portal!$G$2:$G$72,0)),
    IF('map orig'!BB45=".",".","#")
)</f>
        <v>#</v>
      </c>
      <c r="BC45" t="str">
        <f ca="1">IF(
    ISNUMBER(MATCH(ADDRESS(ROW(),COLUMN(),4),portal!$G$2:$G$72,0)),
    INDEX(portal!$O$2:$O$72,MATCH(ADDRESS(ROW(),COLUMN(),4),portal!$G$2:$G$72,0)),
    IF('map orig'!BC45=".",".","#")
)</f>
        <v>#</v>
      </c>
      <c r="BD45" t="str">
        <f ca="1">IF(
    ISNUMBER(MATCH(ADDRESS(ROW(),COLUMN(),4),portal!$G$2:$G$72,0)),
    INDEX(portal!$O$2:$O$72,MATCH(ADDRESS(ROW(),COLUMN(),4),portal!$G$2:$G$72,0)),
    IF('map orig'!BD45=".",".","#")
)</f>
        <v>#</v>
      </c>
      <c r="BE45" t="str">
        <f ca="1">IF(
    ISNUMBER(MATCH(ADDRESS(ROW(),COLUMN(),4),portal!$G$2:$G$72,0)),
    INDEX(portal!$O$2:$O$72,MATCH(ADDRESS(ROW(),COLUMN(),4),portal!$G$2:$G$72,0)),
    IF('map orig'!BE45=".",".","#")
)</f>
        <v>#</v>
      </c>
      <c r="BF45" t="str">
        <f ca="1">IF(
    ISNUMBER(MATCH(ADDRESS(ROW(),COLUMN(),4),portal!$G$2:$G$72,0)),
    INDEX(portal!$O$2:$O$72,MATCH(ADDRESS(ROW(),COLUMN(),4),portal!$G$2:$G$72,0)),
    IF('map orig'!BF45=".",".","#")
)</f>
        <v>#</v>
      </c>
      <c r="BG45" t="str">
        <f ca="1">IF(
    ISNUMBER(MATCH(ADDRESS(ROW(),COLUMN(),4),portal!$G$2:$G$72,0)),
    INDEX(portal!$O$2:$O$72,MATCH(ADDRESS(ROW(),COLUMN(),4),portal!$G$2:$G$72,0)),
    IF('map orig'!BG45=".",".","#")
)</f>
        <v>#</v>
      </c>
      <c r="BH45" t="str">
        <f ca="1">IF(
    ISNUMBER(MATCH(ADDRESS(ROW(),COLUMN(),4),portal!$G$2:$G$72,0)),
    INDEX(portal!$O$2:$O$72,MATCH(ADDRESS(ROW(),COLUMN(),4),portal!$G$2:$G$72,0)),
    IF('map orig'!BH45=".",".","#")
)</f>
        <v>#</v>
      </c>
      <c r="BI45" t="str">
        <f ca="1">IF(
    ISNUMBER(MATCH(ADDRESS(ROW(),COLUMN(),4),portal!$G$2:$G$72,0)),
    INDEX(portal!$O$2:$O$72,MATCH(ADDRESS(ROW(),COLUMN(),4),portal!$G$2:$G$72,0)),
    IF('map orig'!BI45=".",".","#")
)</f>
        <v>#</v>
      </c>
      <c r="BJ45" t="str">
        <f ca="1">IF(
    ISNUMBER(MATCH(ADDRESS(ROW(),COLUMN(),4),portal!$G$2:$G$72,0)),
    INDEX(portal!$O$2:$O$72,MATCH(ADDRESS(ROW(),COLUMN(),4),portal!$G$2:$G$72,0)),
    IF('map orig'!BJ45=".",".","#")
)</f>
        <v>#</v>
      </c>
      <c r="BK45" t="str">
        <f ca="1">IF(
    ISNUMBER(MATCH(ADDRESS(ROW(),COLUMN(),4),portal!$G$2:$G$72,0)),
    INDEX(portal!$O$2:$O$72,MATCH(ADDRESS(ROW(),COLUMN(),4),portal!$G$2:$G$72,0)),
    IF('map orig'!BK45=".",".","#")
)</f>
        <v>#</v>
      </c>
      <c r="BL45" t="str">
        <f ca="1">IF(
    ISNUMBER(MATCH(ADDRESS(ROW(),COLUMN(),4),portal!$G$2:$G$72,0)),
    INDEX(portal!$O$2:$O$72,MATCH(ADDRESS(ROW(),COLUMN(),4),portal!$G$2:$G$72,0)),
    IF('map orig'!BL45=".",".","#")
)</f>
        <v>#</v>
      </c>
      <c r="BM45" t="str">
        <f ca="1">IF(
    ISNUMBER(MATCH(ADDRESS(ROW(),COLUMN(),4),portal!$G$2:$G$72,0)),
    INDEX(portal!$O$2:$O$72,MATCH(ADDRESS(ROW(),COLUMN(),4),portal!$G$2:$G$72,0)),
    IF('map orig'!BM45=".",".","#")
)</f>
        <v>#</v>
      </c>
      <c r="BN45" t="str">
        <f ca="1">IF(
    ISNUMBER(MATCH(ADDRESS(ROW(),COLUMN(),4),portal!$G$2:$G$72,0)),
    INDEX(portal!$O$2:$O$72,MATCH(ADDRESS(ROW(),COLUMN(),4),portal!$G$2:$G$72,0)),
    IF('map orig'!BN45=".",".","#")
)</f>
        <v>#</v>
      </c>
      <c r="BO45" t="str">
        <f ca="1">IF(
    ISNUMBER(MATCH(ADDRESS(ROW(),COLUMN(),4),portal!$G$2:$G$72,0)),
    INDEX(portal!$O$2:$O$72,MATCH(ADDRESS(ROW(),COLUMN(),4),portal!$G$2:$G$72,0)),
    IF('map orig'!BO45=".",".","#")
)</f>
        <v>#</v>
      </c>
      <c r="BP45" t="str">
        <f ca="1">IF(
    ISNUMBER(MATCH(ADDRESS(ROW(),COLUMN(),4),portal!$G$2:$G$72,0)),
    INDEX(portal!$O$2:$O$72,MATCH(ADDRESS(ROW(),COLUMN(),4),portal!$G$2:$G$72,0)),
    IF('map orig'!BP45=".",".","#")
)</f>
        <v>#</v>
      </c>
      <c r="BQ45" t="str">
        <f ca="1">IF(
    ISNUMBER(MATCH(ADDRESS(ROW(),COLUMN(),4),portal!$G$2:$G$72,0)),
    INDEX(portal!$O$2:$O$72,MATCH(ADDRESS(ROW(),COLUMN(),4),portal!$G$2:$G$72,0)),
    IF('map orig'!BQ45=".",".","#")
)</f>
        <v>#</v>
      </c>
      <c r="BR45" t="str">
        <f ca="1">IF(
    ISNUMBER(MATCH(ADDRESS(ROW(),COLUMN(),4),portal!$G$2:$G$72,0)),
    INDEX(portal!$O$2:$O$72,MATCH(ADDRESS(ROW(),COLUMN(),4),portal!$G$2:$G$72,0)),
    IF('map orig'!BR45=".",".","#")
)</f>
        <v>#</v>
      </c>
      <c r="BS45" t="str">
        <f ca="1">IF(
    ISNUMBER(MATCH(ADDRESS(ROW(),COLUMN(),4),portal!$G$2:$G$72,0)),
    INDEX(portal!$O$2:$O$72,MATCH(ADDRESS(ROW(),COLUMN(),4),portal!$G$2:$G$72,0)),
    IF('map orig'!BS45=".",".","#")
)</f>
        <v>#</v>
      </c>
      <c r="BT45" t="str">
        <f ca="1">IF(
    ISNUMBER(MATCH(ADDRESS(ROW(),COLUMN(),4),portal!$G$2:$G$72,0)),
    INDEX(portal!$O$2:$O$72,MATCH(ADDRESS(ROW(),COLUMN(),4),portal!$G$2:$G$72,0)),
    IF('map orig'!BT45=".",".","#")
)</f>
        <v>#</v>
      </c>
      <c r="BU45" t="str">
        <f ca="1">IF(
    ISNUMBER(MATCH(ADDRESS(ROW(),COLUMN(),4),portal!$G$2:$G$72,0)),
    INDEX(portal!$O$2:$O$72,MATCH(ADDRESS(ROW(),COLUMN(),4),portal!$G$2:$G$72,0)),
    IF('map orig'!BU45=".",".","#")
)</f>
        <v>#</v>
      </c>
      <c r="BV45" t="str">
        <f ca="1">IF(
    ISNUMBER(MATCH(ADDRESS(ROW(),COLUMN(),4),portal!$G$2:$G$72,0)),
    INDEX(portal!$O$2:$O$72,MATCH(ADDRESS(ROW(),COLUMN(),4),portal!$G$2:$G$72,0)),
    IF('map orig'!BV45=".",".","#")
)</f>
        <v>#</v>
      </c>
      <c r="BW45" t="str">
        <f ca="1">IF(
    ISNUMBER(MATCH(ADDRESS(ROW(),COLUMN(),4),portal!$G$2:$G$72,0)),
    INDEX(portal!$O$2:$O$72,MATCH(ADDRESS(ROW(),COLUMN(),4),portal!$G$2:$G$72,0)),
    IF('map orig'!BW45=".",".","#")
)</f>
        <v>#</v>
      </c>
      <c r="BX45" t="str">
        <f ca="1">IF(
    ISNUMBER(MATCH(ADDRESS(ROW(),COLUMN(),4),portal!$G$2:$G$72,0)),
    INDEX(portal!$O$2:$O$72,MATCH(ADDRESS(ROW(),COLUMN(),4),portal!$G$2:$G$72,0)),
    IF('map orig'!BX45=".",".","#")
)</f>
        <v>#</v>
      </c>
      <c r="BY45" t="str">
        <f ca="1">IF(
    ISNUMBER(MATCH(ADDRESS(ROW(),COLUMN(),4),portal!$G$2:$G$72,0)),
    INDEX(portal!$O$2:$O$72,MATCH(ADDRESS(ROW(),COLUMN(),4),portal!$G$2:$G$72,0)),
    IF('map orig'!BY45=".",".","#")
)</f>
        <v>#</v>
      </c>
      <c r="BZ45" t="str">
        <f ca="1">IF(
    ISNUMBER(MATCH(ADDRESS(ROW(),COLUMN(),4),portal!$G$2:$G$72,0)),
    INDEX(portal!$O$2:$O$72,MATCH(ADDRESS(ROW(),COLUMN(),4),portal!$G$2:$G$72,0)),
    IF('map orig'!BZ45=".",".","#")
)</f>
        <v>#</v>
      </c>
      <c r="CA45" t="str">
        <f ca="1">IF(
    ISNUMBER(MATCH(ADDRESS(ROW(),COLUMN(),4),portal!$G$2:$G$72,0)),
    INDEX(portal!$O$2:$O$72,MATCH(ADDRESS(ROW(),COLUMN(),4),portal!$G$2:$G$72,0)),
    IF('map orig'!CA45=".",".","#")
)</f>
        <v>#</v>
      </c>
      <c r="CB45" t="str">
        <f ca="1">IF(
    ISNUMBER(MATCH(ADDRESS(ROW(),COLUMN(),4),portal!$G$2:$G$72,0)),
    INDEX(portal!$O$2:$O$72,MATCH(ADDRESS(ROW(),COLUMN(),4),portal!$G$2:$G$72,0)),
    IF('map orig'!CB45=".",".","#")
)</f>
        <v>#</v>
      </c>
      <c r="CC45" t="str">
        <f ca="1">IF(
    ISNUMBER(MATCH(ADDRESS(ROW(),COLUMN(),4),portal!$G$2:$G$72,0)),
    INDEX(portal!$O$2:$O$72,MATCH(ADDRESS(ROW(),COLUMN(),4),portal!$G$2:$G$72,0)),
    IF('map orig'!CC45=".",".","#")
)</f>
        <v>#</v>
      </c>
      <c r="CD45" t="str">
        <f ca="1">IF(
    ISNUMBER(MATCH(ADDRESS(ROW(),COLUMN(),4),portal!$G$2:$G$72,0)),
    INDEX(portal!$O$2:$O$72,MATCH(ADDRESS(ROW(),COLUMN(),4),portal!$G$2:$G$72,0)),
    IF('map orig'!CD45=".",".","#")
)</f>
        <v>#</v>
      </c>
      <c r="CE45" t="str">
        <f ca="1">IF(
    ISNUMBER(MATCH(ADDRESS(ROW(),COLUMN(),4),portal!$G$2:$G$72,0)),
    INDEX(portal!$O$2:$O$72,MATCH(ADDRESS(ROW(),COLUMN(),4),portal!$G$2:$G$72,0)),
    IF('map orig'!CE45=".",".","#")
)</f>
        <v>#</v>
      </c>
      <c r="CF45" t="str">
        <f ca="1">IF(
    ISNUMBER(MATCH(ADDRESS(ROW(),COLUMN(),4),portal!$G$2:$G$72,0)),
    INDEX(portal!$O$2:$O$72,MATCH(ADDRESS(ROW(),COLUMN(),4),portal!$G$2:$G$72,0)),
    IF('map orig'!CF45=".",".","#")
)</f>
        <v>#</v>
      </c>
      <c r="CG45" t="str">
        <f ca="1">IF(
    ISNUMBER(MATCH(ADDRESS(ROW(),COLUMN(),4),portal!$G$2:$G$72,0)),
    INDEX(portal!$O$2:$O$72,MATCH(ADDRESS(ROW(),COLUMN(),4),portal!$G$2:$G$72,0)),
    IF('map orig'!CG45=".",".","#")
)</f>
        <v>#</v>
      </c>
      <c r="CH45" t="str">
        <f ca="1">IF(
    ISNUMBER(MATCH(ADDRESS(ROW(),COLUMN(),4),portal!$G$2:$G$72,0)),
    INDEX(portal!$O$2:$O$72,MATCH(ADDRESS(ROW(),COLUMN(),4),portal!$G$2:$G$72,0)),
    IF('map orig'!CH45=".",".","#")
)</f>
        <v>#</v>
      </c>
      <c r="CI45" t="str">
        <f ca="1">IF(
    ISNUMBER(MATCH(ADDRESS(ROW(),COLUMN(),4),portal!$G$2:$G$72,0)),
    INDEX(portal!$O$2:$O$72,MATCH(ADDRESS(ROW(),COLUMN(),4),portal!$G$2:$G$72,0)),
    IF('map orig'!CI45=".",".","#")
)</f>
        <v>#</v>
      </c>
      <c r="CJ45" t="str">
        <f ca="1">IF(
    ISNUMBER(MATCH(ADDRESS(ROW(),COLUMN(),4),portal!$G$2:$G$72,0)),
    INDEX(portal!$O$2:$O$72,MATCH(ADDRESS(ROW(),COLUMN(),4),portal!$G$2:$G$72,0)),
    IF('map orig'!CJ45=".",".","#")
)</f>
        <v>#</v>
      </c>
      <c r="CK45" t="str">
        <f ca="1">IF(
    ISNUMBER(MATCH(ADDRESS(ROW(),COLUMN(),4),portal!$G$2:$G$72,0)),
    INDEX(portal!$O$2:$O$72,MATCH(ADDRESS(ROW(),COLUMN(),4),portal!$G$2:$G$72,0)),
    IF('map orig'!CK45=".",".","#")
)</f>
        <v>#</v>
      </c>
      <c r="CL45" t="str">
        <f ca="1">IF(
    ISNUMBER(MATCH(ADDRESS(ROW(),COLUMN(),4),portal!$G$2:$G$72,0)),
    INDEX(portal!$O$2:$O$72,MATCH(ADDRESS(ROW(),COLUMN(),4),portal!$G$2:$G$72,0)),
    IF('map orig'!CL45=".",".","#")
)</f>
        <v>.</v>
      </c>
      <c r="CM45" t="str">
        <f ca="1">IF(
    ISNUMBER(MATCH(ADDRESS(ROW(),COLUMN(),4),portal!$G$2:$G$72,0)),
    INDEX(portal!$O$2:$O$72,MATCH(ADDRESS(ROW(),COLUMN(),4),portal!$G$2:$G$72,0)),
    IF('map orig'!CM45=".",".","#")
)</f>
        <v>#</v>
      </c>
      <c r="CN45" t="str">
        <f ca="1">IF(
    ISNUMBER(MATCH(ADDRESS(ROW(),COLUMN(),4),portal!$G$2:$G$72,0)),
    INDEX(portal!$O$2:$O$72,MATCH(ADDRESS(ROW(),COLUMN(),4),portal!$G$2:$G$72,0)),
    IF('map orig'!CN45=".",".","#")
)</f>
        <v>#</v>
      </c>
      <c r="CO45" t="str">
        <f ca="1">IF(
    ISNUMBER(MATCH(ADDRESS(ROW(),COLUMN(),4),portal!$G$2:$G$72,0)),
    INDEX(portal!$O$2:$O$72,MATCH(ADDRESS(ROW(),COLUMN(),4),portal!$G$2:$G$72,0)),
    IF('map orig'!CO45=".",".","#")
)</f>
        <v>#</v>
      </c>
      <c r="CP45" t="str">
        <f ca="1">IF(
    ISNUMBER(MATCH(ADDRESS(ROW(),COLUMN(),4),portal!$G$2:$G$72,0)),
    INDEX(portal!$O$2:$O$72,MATCH(ADDRESS(ROW(),COLUMN(),4),portal!$G$2:$G$72,0)),
    IF('map orig'!CP45=".",".","#")
)</f>
        <v>.</v>
      </c>
      <c r="CQ45" t="str">
        <f ca="1">IF(
    ISNUMBER(MATCH(ADDRESS(ROW(),COLUMN(),4),portal!$G$2:$G$72,0)),
    INDEX(portal!$O$2:$O$72,MATCH(ADDRESS(ROW(),COLUMN(),4),portal!$G$2:$G$72,0)),
    IF('map orig'!CQ45=".",".","#")
)</f>
        <v>#</v>
      </c>
      <c r="CR45" t="str">
        <f ca="1">IF(
    ISNUMBER(MATCH(ADDRESS(ROW(),COLUMN(),4),portal!$G$2:$G$72,0)),
    INDEX(portal!$O$2:$O$72,MATCH(ADDRESS(ROW(),COLUMN(),4),portal!$G$2:$G$72,0)),
    IF('map orig'!CR45=".",".","#")
)</f>
        <v>#</v>
      </c>
      <c r="CS45" t="str">
        <f ca="1">IF(
    ISNUMBER(MATCH(ADDRESS(ROW(),COLUMN(),4),portal!$G$2:$G$72,0)),
    INDEX(portal!$O$2:$O$72,MATCH(ADDRESS(ROW(),COLUMN(),4),portal!$G$2:$G$72,0)),
    IF('map orig'!CS45=".",".","#")
)</f>
        <v>#</v>
      </c>
      <c r="CT45" t="str">
        <f ca="1">IF(
    ISNUMBER(MATCH(ADDRESS(ROW(),COLUMN(),4),portal!$G$2:$G$72,0)),
    INDEX(portal!$O$2:$O$72,MATCH(ADDRESS(ROW(),COLUMN(),4),portal!$G$2:$G$72,0)),
    IF('map orig'!CT45=".",".","#")
)</f>
        <v>.</v>
      </c>
      <c r="CU45" t="str">
        <f ca="1">IF(
    ISNUMBER(MATCH(ADDRESS(ROW(),COLUMN(),4),portal!$G$2:$G$72,0)),
    INDEX(portal!$O$2:$O$72,MATCH(ADDRESS(ROW(),COLUMN(),4),portal!$G$2:$G$72,0)),
    IF('map orig'!CU45=".",".","#")
)</f>
        <v>#</v>
      </c>
      <c r="CV45" t="str">
        <f ca="1">IF(
    ISNUMBER(MATCH(ADDRESS(ROW(),COLUMN(),4),portal!$G$2:$G$72,0)),
    INDEX(portal!$O$2:$O$72,MATCH(ADDRESS(ROW(),COLUMN(),4),portal!$G$2:$G$72,0)),
    IF('map orig'!CV45=".",".","#")
)</f>
        <v>#</v>
      </c>
      <c r="CW45" t="str">
        <f ca="1">IF(
    ISNUMBER(MATCH(ADDRESS(ROW(),COLUMN(),4),portal!$G$2:$G$72,0)),
    INDEX(portal!$O$2:$O$72,MATCH(ADDRESS(ROW(),COLUMN(),4),portal!$G$2:$G$72,0)),
    IF('map orig'!CW45=".",".","#")
)</f>
        <v>#</v>
      </c>
      <c r="CX45" t="str">
        <f ca="1">IF(
    ISNUMBER(MATCH(ADDRESS(ROW(),COLUMN(),4),portal!$G$2:$G$72,0)),
    INDEX(portal!$O$2:$O$72,MATCH(ADDRESS(ROW(),COLUMN(),4),portal!$G$2:$G$72,0)),
    IF('map orig'!CX45=".",".","#")
)</f>
        <v>#</v>
      </c>
      <c r="CY45" t="str">
        <f ca="1">IF(
    ISNUMBER(MATCH(ADDRESS(ROW(),COLUMN(),4),portal!$G$2:$G$72,0)),
    INDEX(portal!$O$2:$O$72,MATCH(ADDRESS(ROW(),COLUMN(),4),portal!$G$2:$G$72,0)),
    IF('map orig'!CY45=".",".","#")
)</f>
        <v>#</v>
      </c>
      <c r="CZ45" t="str">
        <f ca="1">IF(
    ISNUMBER(MATCH(ADDRESS(ROW(),COLUMN(),4),portal!$G$2:$G$72,0)),
    INDEX(portal!$O$2:$O$72,MATCH(ADDRESS(ROW(),COLUMN(),4),portal!$G$2:$G$72,0)),
    IF('map orig'!CZ45=".",".","#")
)</f>
        <v>#</v>
      </c>
      <c r="DA45" t="str">
        <f ca="1">IF(
    ISNUMBER(MATCH(ADDRESS(ROW(),COLUMN(),4),portal!$G$2:$G$72,0)),
    INDEX(portal!$O$2:$O$72,MATCH(ADDRESS(ROW(),COLUMN(),4),portal!$G$2:$G$72,0)),
    IF('map orig'!DA45=".",".","#")
)</f>
        <v>#</v>
      </c>
      <c r="DB45" t="str">
        <f ca="1">IF(
    ISNUMBER(MATCH(ADDRESS(ROW(),COLUMN(),4),portal!$G$2:$G$72,0)),
    INDEX(portal!$O$2:$O$72,MATCH(ADDRESS(ROW(),COLUMN(),4),portal!$G$2:$G$72,0)),
    IF('map orig'!DB45=".",".","#")
)</f>
        <v>.</v>
      </c>
      <c r="DC45" t="str">
        <f ca="1">IF(
    ISNUMBER(MATCH(ADDRESS(ROW(),COLUMN(),4),portal!$G$2:$G$72,0)),
    INDEX(portal!$O$2:$O$72,MATCH(ADDRESS(ROW(),COLUMN(),4),portal!$G$2:$G$72,0)),
    IF('map orig'!DC45=".",".","#")
)</f>
        <v>#</v>
      </c>
      <c r="DD45" t="str">
        <f ca="1">IF(
    ISNUMBER(MATCH(ADDRESS(ROW(),COLUMN(),4),portal!$G$2:$G$72,0)),
    INDEX(portal!$O$2:$O$72,MATCH(ADDRESS(ROW(),COLUMN(),4),portal!$G$2:$G$72,0)),
    IF('map orig'!DD45=".",".","#")
)</f>
        <v>.</v>
      </c>
      <c r="DE45" t="str">
        <f ca="1">IF(
    ISNUMBER(MATCH(ADDRESS(ROW(),COLUMN(),4),portal!$G$2:$G$72,0)),
    INDEX(portal!$O$2:$O$72,MATCH(ADDRESS(ROW(),COLUMN(),4),portal!$G$2:$G$72,0)),
    IF('map orig'!DE45=".",".","#")
)</f>
        <v>#</v>
      </c>
      <c r="DF45" t="str">
        <f ca="1">IF(
    ISNUMBER(MATCH(ADDRESS(ROW(),COLUMN(),4),portal!$G$2:$G$72,0)),
    INDEX(portal!$O$2:$O$72,MATCH(ADDRESS(ROW(),COLUMN(),4),portal!$G$2:$G$72,0)),
    IF('map orig'!DF45=".",".","#")
)</f>
        <v>.</v>
      </c>
      <c r="DG45" t="str">
        <f ca="1">IF(
    ISNUMBER(MATCH(ADDRESS(ROW(),COLUMN(),4),portal!$G$2:$G$72,0)),
    INDEX(portal!$O$2:$O$72,MATCH(ADDRESS(ROW(),COLUMN(),4),portal!$G$2:$G$72,0)),
    IF('map orig'!DG45=".",".","#")
)</f>
        <v>#</v>
      </c>
      <c r="DH45" t="str">
        <f ca="1">IF(
    ISNUMBER(MATCH(ADDRESS(ROW(),COLUMN(),4),portal!$G$2:$G$72,0)),
    INDEX(portal!$O$2:$O$72,MATCH(ADDRESS(ROW(),COLUMN(),4),portal!$G$2:$G$72,0)),
    IF('map orig'!DH45=".",".","#")
)</f>
        <v>.</v>
      </c>
      <c r="DI45" t="str">
        <f ca="1">IF(
    ISNUMBER(MATCH(ADDRESS(ROW(),COLUMN(),4),portal!$G$2:$G$72,0)),
    INDEX(portal!$O$2:$O$72,MATCH(ADDRESS(ROW(),COLUMN(),4),portal!$G$2:$G$72,0)),
    IF('map orig'!DI45=".",".","#")
)</f>
        <v>#</v>
      </c>
      <c r="DJ45" t="str">
        <f ca="1">IF(
    ISNUMBER(MATCH(ADDRESS(ROW(),COLUMN(),4),portal!$G$2:$G$72,0)),
    INDEX(portal!$O$2:$O$72,MATCH(ADDRESS(ROW(),COLUMN(),4),portal!$G$2:$G$72,0)),
    IF('map orig'!DJ45=".",".","#")
)</f>
        <v>.</v>
      </c>
      <c r="DK45" t="str">
        <f ca="1">IF(
    ISNUMBER(MATCH(ADDRESS(ROW(),COLUMN(),4),portal!$G$2:$G$72,0)),
    INDEX(portal!$O$2:$O$72,MATCH(ADDRESS(ROW(),COLUMN(),4),portal!$G$2:$G$72,0)),
    IF('map orig'!DK45=".",".","#")
)</f>
        <v>#</v>
      </c>
      <c r="DL45" t="str">
        <f ca="1">IF(
    ISNUMBER(MATCH(ADDRESS(ROW(),COLUMN(),4),portal!$G$2:$G$72,0)),
    INDEX(portal!$O$2:$O$72,MATCH(ADDRESS(ROW(),COLUMN(),4),portal!$G$2:$G$72,0)),
    IF('map orig'!DL45=".",".","#")
)</f>
        <v>#</v>
      </c>
      <c r="DM45" t="str">
        <f ca="1">IF(
    ISNUMBER(MATCH(ADDRESS(ROW(),COLUMN(),4),portal!$G$2:$G$72,0)),
    INDEX(portal!$O$2:$O$72,MATCH(ADDRESS(ROW(),COLUMN(),4),portal!$G$2:$G$72,0)),
    IF('map orig'!DM45=".",".","#")
)</f>
        <v>#</v>
      </c>
    </row>
    <row r="46" spans="1:117" ht="15" customHeight="1">
      <c r="A46" t="str">
        <f ca="1">IF(
    ISNUMBER(MATCH(ADDRESS(ROW(),COLUMN(),4),portal!$G$2:$G$72,0)),
    INDEX(portal!$O$2:$O$72,MATCH(ADDRESS(ROW(),COLUMN(),4),portal!$G$2:$G$72,0)),
    IF('map orig'!A46=".",".","#")
)</f>
        <v>#</v>
      </c>
      <c r="B46" t="str">
        <f ca="1">IF(
    ISNUMBER(MATCH(ADDRESS(ROW(),COLUMN(),4),portal!$G$2:$G$72,0)),
    INDEX(portal!$O$2:$O$72,MATCH(ADDRESS(ROW(),COLUMN(),4),portal!$G$2:$G$72,0)),
    IF('map orig'!B46=".",".","#")
)</f>
        <v>0008400791</v>
      </c>
      <c r="C46" t="str">
        <f ca="1">IF(
    ISNUMBER(MATCH(ADDRESS(ROW(),COLUMN(),4),portal!$G$2:$G$72,0)),
    INDEX(portal!$O$2:$O$72,MATCH(ADDRESS(ROW(),COLUMN(),4),portal!$G$2:$G$72,0)),
    IF('map orig'!C46=".",".","#")
)</f>
        <v>.</v>
      </c>
      <c r="D46" t="str">
        <f ca="1">IF(
    ISNUMBER(MATCH(ADDRESS(ROW(),COLUMN(),4),portal!$G$2:$G$72,0)),
    INDEX(portal!$O$2:$O$72,MATCH(ADDRESS(ROW(),COLUMN(),4),portal!$G$2:$G$72,0)),
    IF('map orig'!D46=".",".","#")
)</f>
        <v>.</v>
      </c>
      <c r="E46" t="str">
        <f ca="1">IF(
    ISNUMBER(MATCH(ADDRESS(ROW(),COLUMN(),4),portal!$G$2:$G$72,0)),
    INDEX(portal!$O$2:$O$72,MATCH(ADDRESS(ROW(),COLUMN(),4),portal!$G$2:$G$72,0)),
    IF('map orig'!E46=".",".","#")
)</f>
        <v>#</v>
      </c>
      <c r="F46" t="str">
        <f ca="1">IF(
    ISNUMBER(MATCH(ADDRESS(ROW(),COLUMN(),4),portal!$G$2:$G$72,0)),
    INDEX(portal!$O$2:$O$72,MATCH(ADDRESS(ROW(),COLUMN(),4),portal!$G$2:$G$72,0)),
    IF('map orig'!F46=".",".","#")
)</f>
        <v>.</v>
      </c>
      <c r="G46" t="str">
        <f ca="1">IF(
    ISNUMBER(MATCH(ADDRESS(ROW(),COLUMN(),4),portal!$G$2:$G$72,0)),
    INDEX(portal!$O$2:$O$72,MATCH(ADDRESS(ROW(),COLUMN(),4),portal!$G$2:$G$72,0)),
    IF('map orig'!G46=".",".","#")
)</f>
        <v>#</v>
      </c>
      <c r="H46" t="str">
        <f ca="1">IF(
    ISNUMBER(MATCH(ADDRESS(ROW(),COLUMN(),4),portal!$G$2:$G$72,0)),
    INDEX(portal!$O$2:$O$72,MATCH(ADDRESS(ROW(),COLUMN(),4),portal!$G$2:$G$72,0)),
    IF('map orig'!H46=".",".","#")
)</f>
        <v>.</v>
      </c>
      <c r="I46" t="str">
        <f ca="1">IF(
    ISNUMBER(MATCH(ADDRESS(ROW(),COLUMN(),4),portal!$G$2:$G$72,0)),
    INDEX(portal!$O$2:$O$72,MATCH(ADDRESS(ROW(),COLUMN(),4),portal!$G$2:$G$72,0)),
    IF('map orig'!I46=".",".","#")
)</f>
        <v>#</v>
      </c>
      <c r="J46" t="str">
        <f ca="1">IF(
    ISNUMBER(MATCH(ADDRESS(ROW(),COLUMN(),4),portal!$G$2:$G$72,0)),
    INDEX(portal!$O$2:$O$72,MATCH(ADDRESS(ROW(),COLUMN(),4),portal!$G$2:$G$72,0)),
    IF('map orig'!J46=".",".","#")
)</f>
        <v>.</v>
      </c>
      <c r="K46" t="str">
        <f ca="1">IF(
    ISNUMBER(MATCH(ADDRESS(ROW(),COLUMN(),4),portal!$G$2:$G$72,0)),
    INDEX(portal!$O$2:$O$72,MATCH(ADDRESS(ROW(),COLUMN(),4),portal!$G$2:$G$72,0)),
    IF('map orig'!K46=".",".","#")
)</f>
        <v>.</v>
      </c>
      <c r="L46" t="str">
        <f ca="1">IF(
    ISNUMBER(MATCH(ADDRESS(ROW(),COLUMN(),4),portal!$G$2:$G$72,0)),
    INDEX(portal!$O$2:$O$72,MATCH(ADDRESS(ROW(),COLUMN(),4),portal!$G$2:$G$72,0)),
    IF('map orig'!L46=".",".","#")
)</f>
        <v>.</v>
      </c>
      <c r="M46" t="str">
        <f ca="1">IF(
    ISNUMBER(MATCH(ADDRESS(ROW(),COLUMN(),4),portal!$G$2:$G$72,0)),
    INDEX(portal!$O$2:$O$72,MATCH(ADDRESS(ROW(),COLUMN(),4),portal!$G$2:$G$72,0)),
    IF('map orig'!M46=".",".","#")
)</f>
        <v>.</v>
      </c>
      <c r="N46" t="str">
        <f ca="1">IF(
    ISNUMBER(MATCH(ADDRESS(ROW(),COLUMN(),4),portal!$G$2:$G$72,0)),
    INDEX(portal!$O$2:$O$72,MATCH(ADDRESS(ROW(),COLUMN(),4),portal!$G$2:$G$72,0)),
    IF('map orig'!N46=".",".","#")
)</f>
        <v>.</v>
      </c>
      <c r="O46" t="str">
        <f ca="1">IF(
    ISNUMBER(MATCH(ADDRESS(ROW(),COLUMN(),4),portal!$G$2:$G$72,0)),
    INDEX(portal!$O$2:$O$72,MATCH(ADDRESS(ROW(),COLUMN(),4),portal!$G$2:$G$72,0)),
    IF('map orig'!O46=".",".","#")
)</f>
        <v>.</v>
      </c>
      <c r="P46" t="str">
        <f ca="1">IF(
    ISNUMBER(MATCH(ADDRESS(ROW(),COLUMN(),4),portal!$G$2:$G$72,0)),
    INDEX(portal!$O$2:$O$72,MATCH(ADDRESS(ROW(),COLUMN(),4),portal!$G$2:$G$72,0)),
    IF('map orig'!P46=".",".","#")
)</f>
        <v>.</v>
      </c>
      <c r="Q46" t="str">
        <f ca="1">IF(
    ISNUMBER(MATCH(ADDRESS(ROW(),COLUMN(),4),portal!$G$2:$G$72,0)),
    INDEX(portal!$O$2:$O$72,MATCH(ADDRESS(ROW(),COLUMN(),4),portal!$G$2:$G$72,0)),
    IF('map orig'!Q46=".",".","#")
)</f>
        <v>#</v>
      </c>
      <c r="R46" t="str">
        <f ca="1">IF(
    ISNUMBER(MATCH(ADDRESS(ROW(),COLUMN(),4),portal!$G$2:$G$72,0)),
    INDEX(portal!$O$2:$O$72,MATCH(ADDRESS(ROW(),COLUMN(),4),portal!$G$2:$G$72,0)),
    IF('map orig'!R46=".",".","#")
)</f>
        <v>.</v>
      </c>
      <c r="S46" t="str">
        <f ca="1">IF(
    ISNUMBER(MATCH(ADDRESS(ROW(),COLUMN(),4),portal!$G$2:$G$72,0)),
    INDEX(portal!$O$2:$O$72,MATCH(ADDRESS(ROW(),COLUMN(),4),portal!$G$2:$G$72,0)),
    IF('map orig'!S46=".",".","#")
)</f>
        <v>#</v>
      </c>
      <c r="T46" t="str">
        <f ca="1">IF(
    ISNUMBER(MATCH(ADDRESS(ROW(),COLUMN(),4),portal!$G$2:$G$72,0)),
    INDEX(portal!$O$2:$O$72,MATCH(ADDRESS(ROW(),COLUMN(),4),portal!$G$2:$G$72,0)),
    IF('map orig'!T46=".",".","#")
)</f>
        <v>.</v>
      </c>
      <c r="U46" t="str">
        <f ca="1">IF(
    ISNUMBER(MATCH(ADDRESS(ROW(),COLUMN(),4),portal!$G$2:$G$72,0)),
    INDEX(portal!$O$2:$O$72,MATCH(ADDRESS(ROW(),COLUMN(),4),portal!$G$2:$G$72,0)),
    IF('map orig'!U46=".",".","#")
)</f>
        <v>.</v>
      </c>
      <c r="V46" t="str">
        <f ca="1">IF(
    ISNUMBER(MATCH(ADDRESS(ROW(),COLUMN(),4),portal!$G$2:$G$72,0)),
    INDEX(portal!$O$2:$O$72,MATCH(ADDRESS(ROW(),COLUMN(),4),portal!$G$2:$G$72,0)),
    IF('map orig'!V46=".",".","#")
)</f>
        <v>.</v>
      </c>
      <c r="W46" t="str">
        <f ca="1">IF(
    ISNUMBER(MATCH(ADDRESS(ROW(),COLUMN(),4),portal!$G$2:$G$72,0)),
    INDEX(portal!$O$2:$O$72,MATCH(ADDRESS(ROW(),COLUMN(),4),portal!$G$2:$G$72,0)),
    IF('map orig'!W46=".",".","#")
)</f>
        <v>.</v>
      </c>
      <c r="X46" t="str">
        <f ca="1">IF(
    ISNUMBER(MATCH(ADDRESS(ROW(),COLUMN(),4),portal!$G$2:$G$72,0)),
    INDEX(portal!$O$2:$O$72,MATCH(ADDRESS(ROW(),COLUMN(),4),portal!$G$2:$G$72,0)),
    IF('map orig'!X46=".",".","#")
)</f>
        <v>.</v>
      </c>
      <c r="Y46" t="str">
        <f ca="1">IF(
    ISNUMBER(MATCH(ADDRESS(ROW(),COLUMN(),4),portal!$G$2:$G$72,0)),
    INDEX(portal!$O$2:$O$72,MATCH(ADDRESS(ROW(),COLUMN(),4),portal!$G$2:$G$72,0)),
    IF('map orig'!Y46=".",".","#")
)</f>
        <v>#</v>
      </c>
      <c r="Z46" t="str">
        <f ca="1">IF(
    ISNUMBER(MATCH(ADDRESS(ROW(),COLUMN(),4),portal!$G$2:$G$72,0)),
    INDEX(portal!$O$2:$O$72,MATCH(ADDRESS(ROW(),COLUMN(),4),portal!$G$2:$G$72,0)),
    IF('map orig'!Z46=".",".","#")
)</f>
        <v>.</v>
      </c>
      <c r="AA46" t="str">
        <f ca="1">IF(
    ISNUMBER(MATCH(ADDRESS(ROW(),COLUMN(),4),portal!$G$2:$G$72,0)),
    INDEX(portal!$O$2:$O$72,MATCH(ADDRESS(ROW(),COLUMN(),4),portal!$G$2:$G$72,0)),
    IF('map orig'!AA46=".",".","#")
)</f>
        <v>.</v>
      </c>
      <c r="AB46" t="str">
        <f ca="1">IF(
    ISNUMBER(MATCH(ADDRESS(ROW(),COLUMN(),4),portal!$G$2:$G$72,0)),
    INDEX(portal!$O$2:$O$72,MATCH(ADDRESS(ROW(),COLUMN(),4),portal!$G$2:$G$72,0)),
    IF('map orig'!AB46=".",".","#")
)</f>
        <v>.</v>
      </c>
      <c r="AC46" t="str">
        <f ca="1">IF(
    ISNUMBER(MATCH(ADDRESS(ROW(),COLUMN(),4),portal!$G$2:$G$72,0)),
    INDEX(portal!$O$2:$O$72,MATCH(ADDRESS(ROW(),COLUMN(),4),portal!$G$2:$G$72,0)),
    IF('map orig'!AC46=".",".","#")
)</f>
        <v>#</v>
      </c>
      <c r="AD46" t="str">
        <f ca="1">IF(
    ISNUMBER(MATCH(ADDRESS(ROW(),COLUMN(),4),portal!$G$2:$G$72,0)),
    INDEX(portal!$O$2:$O$72,MATCH(ADDRESS(ROW(),COLUMN(),4),portal!$G$2:$G$72,0)),
    IF('map orig'!AD46=".",".","#")
)</f>
        <v>.</v>
      </c>
      <c r="AE46" t="str">
        <f ca="1">IF(
    ISNUMBER(MATCH(ADDRESS(ROW(),COLUMN(),4),portal!$G$2:$G$72,0)),
    INDEX(portal!$O$2:$O$72,MATCH(ADDRESS(ROW(),COLUMN(),4),portal!$G$2:$G$72,0)),
    IF('map orig'!AE46=".",".","#")
)</f>
        <v>.</v>
      </c>
      <c r="AF46" t="str">
        <f ca="1">IF(
    ISNUMBER(MATCH(ADDRESS(ROW(),COLUMN(),4),portal!$G$2:$G$72,0)),
    INDEX(portal!$O$2:$O$72,MATCH(ADDRESS(ROW(),COLUMN(),4),portal!$G$2:$G$72,0)),
    IF('map orig'!AF46=".",".","#")
)</f>
        <v>.</v>
      </c>
      <c r="AG46" t="str">
        <f ca="1">IF(
    ISNUMBER(MATCH(ADDRESS(ROW(),COLUMN(),4),portal!$G$2:$G$72,0)),
    INDEX(portal!$O$2:$O$72,MATCH(ADDRESS(ROW(),COLUMN(),4),portal!$G$2:$G$72,0)),
    IF('map orig'!AG46=".",".","#")
)</f>
        <v>.</v>
      </c>
      <c r="AH46" t="str">
        <f ca="1">IF(
    ISNUMBER(MATCH(ADDRESS(ROW(),COLUMN(),4),portal!$G$2:$G$72,0)),
    INDEX(portal!$O$2:$O$72,MATCH(ADDRESS(ROW(),COLUMN(),4),portal!$G$2:$G$72,0)),
    IF('map orig'!AH46=".",".","#")
)</f>
        <v>0000200692</v>
      </c>
      <c r="AI46" t="str">
        <f ca="1">IF(
    ISNUMBER(MATCH(ADDRESS(ROW(),COLUMN(),4),portal!$G$2:$G$72,0)),
    INDEX(portal!$O$2:$O$72,MATCH(ADDRESS(ROW(),COLUMN(),4),portal!$G$2:$G$72,0)),
    IF('map orig'!AI46=".",".","#")
)</f>
        <v>#</v>
      </c>
      <c r="AJ46" t="str">
        <f ca="1">IF(
    ISNUMBER(MATCH(ADDRESS(ROW(),COLUMN(),4),portal!$G$2:$G$72,0)),
    INDEX(portal!$O$2:$O$72,MATCH(ADDRESS(ROW(),COLUMN(),4),portal!$G$2:$G$72,0)),
    IF('map orig'!AJ46=".",".","#")
)</f>
        <v>#</v>
      </c>
      <c r="AK46" t="str">
        <f ca="1">IF(
    ISNUMBER(MATCH(ADDRESS(ROW(),COLUMN(),4),portal!$G$2:$G$72,0)),
    INDEX(portal!$O$2:$O$72,MATCH(ADDRESS(ROW(),COLUMN(),4),portal!$G$2:$G$72,0)),
    IF('map orig'!AK46=".",".","#")
)</f>
        <v>#</v>
      </c>
      <c r="AL46" t="str">
        <f ca="1">IF(
    ISNUMBER(MATCH(ADDRESS(ROW(),COLUMN(),4),portal!$G$2:$G$72,0)),
    INDEX(portal!$O$2:$O$72,MATCH(ADDRESS(ROW(),COLUMN(),4),portal!$G$2:$G$72,0)),
    IF('map orig'!AL46=".",".","#")
)</f>
        <v>#</v>
      </c>
      <c r="AM46" t="str">
        <f ca="1">IF(
    ISNUMBER(MATCH(ADDRESS(ROW(),COLUMN(),4),portal!$G$2:$G$72,0)),
    INDEX(portal!$O$2:$O$72,MATCH(ADDRESS(ROW(),COLUMN(),4),portal!$G$2:$G$72,0)),
    IF('map orig'!AM46=".",".","#")
)</f>
        <v>#</v>
      </c>
      <c r="AN46" t="str">
        <f ca="1">IF(
    ISNUMBER(MATCH(ADDRESS(ROW(),COLUMN(),4),portal!$G$2:$G$72,0)),
    INDEX(portal!$O$2:$O$72,MATCH(ADDRESS(ROW(),COLUMN(),4),portal!$G$2:$G$72,0)),
    IF('map orig'!AN46=".",".","#")
)</f>
        <v>#</v>
      </c>
      <c r="AO46" t="str">
        <f ca="1">IF(
    ISNUMBER(MATCH(ADDRESS(ROW(),COLUMN(),4),portal!$G$2:$G$72,0)),
    INDEX(portal!$O$2:$O$72,MATCH(ADDRESS(ROW(),COLUMN(),4),portal!$G$2:$G$72,0)),
    IF('map orig'!AO46=".",".","#")
)</f>
        <v>#</v>
      </c>
      <c r="AP46" t="str">
        <f ca="1">IF(
    ISNUMBER(MATCH(ADDRESS(ROW(),COLUMN(),4),portal!$G$2:$G$72,0)),
    INDEX(portal!$O$2:$O$72,MATCH(ADDRESS(ROW(),COLUMN(),4),portal!$G$2:$G$72,0)),
    IF('map orig'!AP46=".",".","#")
)</f>
        <v>#</v>
      </c>
      <c r="AQ46" t="str">
        <f ca="1">IF(
    ISNUMBER(MATCH(ADDRESS(ROW(),COLUMN(),4),portal!$G$2:$G$72,0)),
    INDEX(portal!$O$2:$O$72,MATCH(ADDRESS(ROW(),COLUMN(),4),portal!$G$2:$G$72,0)),
    IF('map orig'!AQ46=".",".","#")
)</f>
        <v>#</v>
      </c>
      <c r="AR46" t="str">
        <f ca="1">IF(
    ISNUMBER(MATCH(ADDRESS(ROW(),COLUMN(),4),portal!$G$2:$G$72,0)),
    INDEX(portal!$O$2:$O$72,MATCH(ADDRESS(ROW(),COLUMN(),4),portal!$G$2:$G$72,0)),
    IF('map orig'!AR46=".",".","#")
)</f>
        <v>#</v>
      </c>
      <c r="AS46" t="str">
        <f ca="1">IF(
    ISNUMBER(MATCH(ADDRESS(ROW(),COLUMN(),4),portal!$G$2:$G$72,0)),
    INDEX(portal!$O$2:$O$72,MATCH(ADDRESS(ROW(),COLUMN(),4),portal!$G$2:$G$72,0)),
    IF('map orig'!AS46=".",".","#")
)</f>
        <v>#</v>
      </c>
      <c r="AT46" t="str">
        <f ca="1">IF(
    ISNUMBER(MATCH(ADDRESS(ROW(),COLUMN(),4),portal!$G$2:$G$72,0)),
    INDEX(portal!$O$2:$O$72,MATCH(ADDRESS(ROW(),COLUMN(),4),portal!$G$2:$G$72,0)),
    IF('map orig'!AT46=".",".","#")
)</f>
        <v>#</v>
      </c>
      <c r="AU46" t="str">
        <f ca="1">IF(
    ISNUMBER(MATCH(ADDRESS(ROW(),COLUMN(),4),portal!$G$2:$G$72,0)),
    INDEX(portal!$O$2:$O$72,MATCH(ADDRESS(ROW(),COLUMN(),4),portal!$G$2:$G$72,0)),
    IF('map orig'!AU46=".",".","#")
)</f>
        <v>#</v>
      </c>
      <c r="AV46" t="str">
        <f ca="1">IF(
    ISNUMBER(MATCH(ADDRESS(ROW(),COLUMN(),4),portal!$G$2:$G$72,0)),
    INDEX(portal!$O$2:$O$72,MATCH(ADDRESS(ROW(),COLUMN(),4),portal!$G$2:$G$72,0)),
    IF('map orig'!AV46=".",".","#")
)</f>
        <v>#</v>
      </c>
      <c r="AW46" t="str">
        <f ca="1">IF(
    ISNUMBER(MATCH(ADDRESS(ROW(),COLUMN(),4),portal!$G$2:$G$72,0)),
    INDEX(portal!$O$2:$O$72,MATCH(ADDRESS(ROW(),COLUMN(),4),portal!$G$2:$G$72,0)),
    IF('map orig'!AW46=".",".","#")
)</f>
        <v>#</v>
      </c>
      <c r="AX46" t="str">
        <f ca="1">IF(
    ISNUMBER(MATCH(ADDRESS(ROW(),COLUMN(),4),portal!$G$2:$G$72,0)),
    INDEX(portal!$O$2:$O$72,MATCH(ADDRESS(ROW(),COLUMN(),4),portal!$G$2:$G$72,0)),
    IF('map orig'!AX46=".",".","#")
)</f>
        <v>#</v>
      </c>
      <c r="AY46" t="str">
        <f ca="1">IF(
    ISNUMBER(MATCH(ADDRESS(ROW(),COLUMN(),4),portal!$G$2:$G$72,0)),
    INDEX(portal!$O$2:$O$72,MATCH(ADDRESS(ROW(),COLUMN(),4),portal!$G$2:$G$72,0)),
    IF('map orig'!AY46=".",".","#")
)</f>
        <v>#</v>
      </c>
      <c r="AZ46" t="str">
        <f ca="1">IF(
    ISNUMBER(MATCH(ADDRESS(ROW(),COLUMN(),4),portal!$G$2:$G$72,0)),
    INDEX(portal!$O$2:$O$72,MATCH(ADDRESS(ROW(),COLUMN(),4),portal!$G$2:$G$72,0)),
    IF('map orig'!AZ46=".",".","#")
)</f>
        <v>#</v>
      </c>
      <c r="BA46" t="str">
        <f ca="1">IF(
    ISNUMBER(MATCH(ADDRESS(ROW(),COLUMN(),4),portal!$G$2:$G$72,0)),
    INDEX(portal!$O$2:$O$72,MATCH(ADDRESS(ROW(),COLUMN(),4),portal!$G$2:$G$72,0)),
    IF('map orig'!BA46=".",".","#")
)</f>
        <v>#</v>
      </c>
      <c r="BB46" t="str">
        <f ca="1">IF(
    ISNUMBER(MATCH(ADDRESS(ROW(),COLUMN(),4),portal!$G$2:$G$72,0)),
    INDEX(portal!$O$2:$O$72,MATCH(ADDRESS(ROW(),COLUMN(),4),portal!$G$2:$G$72,0)),
    IF('map orig'!BB46=".",".","#")
)</f>
        <v>#</v>
      </c>
      <c r="BC46" t="str">
        <f ca="1">IF(
    ISNUMBER(MATCH(ADDRESS(ROW(),COLUMN(),4),portal!$G$2:$G$72,0)),
    INDEX(portal!$O$2:$O$72,MATCH(ADDRESS(ROW(),COLUMN(),4),portal!$G$2:$G$72,0)),
    IF('map orig'!BC46=".",".","#")
)</f>
        <v>#</v>
      </c>
      <c r="BD46" t="str">
        <f ca="1">IF(
    ISNUMBER(MATCH(ADDRESS(ROW(),COLUMN(),4),portal!$G$2:$G$72,0)),
    INDEX(portal!$O$2:$O$72,MATCH(ADDRESS(ROW(),COLUMN(),4),portal!$G$2:$G$72,0)),
    IF('map orig'!BD46=".",".","#")
)</f>
        <v>#</v>
      </c>
      <c r="BE46" t="str">
        <f ca="1">IF(
    ISNUMBER(MATCH(ADDRESS(ROW(),COLUMN(),4),portal!$G$2:$G$72,0)),
    INDEX(portal!$O$2:$O$72,MATCH(ADDRESS(ROW(),COLUMN(),4),portal!$G$2:$G$72,0)),
    IF('map orig'!BE46=".",".","#")
)</f>
        <v>#</v>
      </c>
      <c r="BF46" t="str">
        <f ca="1">IF(
    ISNUMBER(MATCH(ADDRESS(ROW(),COLUMN(),4),portal!$G$2:$G$72,0)),
    INDEX(portal!$O$2:$O$72,MATCH(ADDRESS(ROW(),COLUMN(),4),portal!$G$2:$G$72,0)),
    IF('map orig'!BF46=".",".","#")
)</f>
        <v>#</v>
      </c>
      <c r="BG46" t="str">
        <f ca="1">IF(
    ISNUMBER(MATCH(ADDRESS(ROW(),COLUMN(),4),portal!$G$2:$G$72,0)),
    INDEX(portal!$O$2:$O$72,MATCH(ADDRESS(ROW(),COLUMN(),4),portal!$G$2:$G$72,0)),
    IF('map orig'!BG46=".",".","#")
)</f>
        <v>#</v>
      </c>
      <c r="BH46" t="str">
        <f ca="1">IF(
    ISNUMBER(MATCH(ADDRESS(ROW(),COLUMN(),4),portal!$G$2:$G$72,0)),
    INDEX(portal!$O$2:$O$72,MATCH(ADDRESS(ROW(),COLUMN(),4),portal!$G$2:$G$72,0)),
    IF('map orig'!BH46=".",".","#")
)</f>
        <v>#</v>
      </c>
      <c r="BI46" t="str">
        <f ca="1">IF(
    ISNUMBER(MATCH(ADDRESS(ROW(),COLUMN(),4),portal!$G$2:$G$72,0)),
    INDEX(portal!$O$2:$O$72,MATCH(ADDRESS(ROW(),COLUMN(),4),portal!$G$2:$G$72,0)),
    IF('map orig'!BI46=".",".","#")
)</f>
        <v>#</v>
      </c>
      <c r="BJ46" t="str">
        <f ca="1">IF(
    ISNUMBER(MATCH(ADDRESS(ROW(),COLUMN(),4),portal!$G$2:$G$72,0)),
    INDEX(portal!$O$2:$O$72,MATCH(ADDRESS(ROW(),COLUMN(),4),portal!$G$2:$G$72,0)),
    IF('map orig'!BJ46=".",".","#")
)</f>
        <v>#</v>
      </c>
      <c r="BK46" t="str">
        <f ca="1">IF(
    ISNUMBER(MATCH(ADDRESS(ROW(),COLUMN(),4),portal!$G$2:$G$72,0)),
    INDEX(portal!$O$2:$O$72,MATCH(ADDRESS(ROW(),COLUMN(),4),portal!$G$2:$G$72,0)),
    IF('map orig'!BK46=".",".","#")
)</f>
        <v>#</v>
      </c>
      <c r="BL46" t="str">
        <f ca="1">IF(
    ISNUMBER(MATCH(ADDRESS(ROW(),COLUMN(),4),portal!$G$2:$G$72,0)),
    INDEX(portal!$O$2:$O$72,MATCH(ADDRESS(ROW(),COLUMN(),4),portal!$G$2:$G$72,0)),
    IF('map orig'!BL46=".",".","#")
)</f>
        <v>#</v>
      </c>
      <c r="BM46" t="str">
        <f ca="1">IF(
    ISNUMBER(MATCH(ADDRESS(ROW(),COLUMN(),4),portal!$G$2:$G$72,0)),
    INDEX(portal!$O$2:$O$72,MATCH(ADDRESS(ROW(),COLUMN(),4),portal!$G$2:$G$72,0)),
    IF('map orig'!BM46=".",".","#")
)</f>
        <v>#</v>
      </c>
      <c r="BN46" t="str">
        <f ca="1">IF(
    ISNUMBER(MATCH(ADDRESS(ROW(),COLUMN(),4),portal!$G$2:$G$72,0)),
    INDEX(portal!$O$2:$O$72,MATCH(ADDRESS(ROW(),COLUMN(),4),portal!$G$2:$G$72,0)),
    IF('map orig'!BN46=".",".","#")
)</f>
        <v>#</v>
      </c>
      <c r="BO46" t="str">
        <f ca="1">IF(
    ISNUMBER(MATCH(ADDRESS(ROW(),COLUMN(),4),portal!$G$2:$G$72,0)),
    INDEX(portal!$O$2:$O$72,MATCH(ADDRESS(ROW(),COLUMN(),4),portal!$G$2:$G$72,0)),
    IF('map orig'!BO46=".",".","#")
)</f>
        <v>#</v>
      </c>
      <c r="BP46" t="str">
        <f ca="1">IF(
    ISNUMBER(MATCH(ADDRESS(ROW(),COLUMN(),4),portal!$G$2:$G$72,0)),
    INDEX(portal!$O$2:$O$72,MATCH(ADDRESS(ROW(),COLUMN(),4),portal!$G$2:$G$72,0)),
    IF('map orig'!BP46=".",".","#")
)</f>
        <v>#</v>
      </c>
      <c r="BQ46" t="str">
        <f ca="1">IF(
    ISNUMBER(MATCH(ADDRESS(ROW(),COLUMN(),4),portal!$G$2:$G$72,0)),
    INDEX(portal!$O$2:$O$72,MATCH(ADDRESS(ROW(),COLUMN(),4),portal!$G$2:$G$72,0)),
    IF('map orig'!BQ46=".",".","#")
)</f>
        <v>#</v>
      </c>
      <c r="BR46" t="str">
        <f ca="1">IF(
    ISNUMBER(MATCH(ADDRESS(ROW(),COLUMN(),4),portal!$G$2:$G$72,0)),
    INDEX(portal!$O$2:$O$72,MATCH(ADDRESS(ROW(),COLUMN(),4),portal!$G$2:$G$72,0)),
    IF('map orig'!BR46=".",".","#")
)</f>
        <v>#</v>
      </c>
      <c r="BS46" t="str">
        <f ca="1">IF(
    ISNUMBER(MATCH(ADDRESS(ROW(),COLUMN(),4),portal!$G$2:$G$72,0)),
    INDEX(portal!$O$2:$O$72,MATCH(ADDRESS(ROW(),COLUMN(),4),portal!$G$2:$G$72,0)),
    IF('map orig'!BS46=".",".","#")
)</f>
        <v>#</v>
      </c>
      <c r="BT46" t="str">
        <f ca="1">IF(
    ISNUMBER(MATCH(ADDRESS(ROW(),COLUMN(),4),portal!$G$2:$G$72,0)),
    INDEX(portal!$O$2:$O$72,MATCH(ADDRESS(ROW(),COLUMN(),4),portal!$G$2:$G$72,0)),
    IF('map orig'!BT46=".",".","#")
)</f>
        <v>#</v>
      </c>
      <c r="BU46" t="str">
        <f ca="1">IF(
    ISNUMBER(MATCH(ADDRESS(ROW(),COLUMN(),4),portal!$G$2:$G$72,0)),
    INDEX(portal!$O$2:$O$72,MATCH(ADDRESS(ROW(),COLUMN(),4),portal!$G$2:$G$72,0)),
    IF('map orig'!BU46=".",".","#")
)</f>
        <v>#</v>
      </c>
      <c r="BV46" t="str">
        <f ca="1">IF(
    ISNUMBER(MATCH(ADDRESS(ROW(),COLUMN(),4),portal!$G$2:$G$72,0)),
    INDEX(portal!$O$2:$O$72,MATCH(ADDRESS(ROW(),COLUMN(),4),portal!$G$2:$G$72,0)),
    IF('map orig'!BV46=".",".","#")
)</f>
        <v>#</v>
      </c>
      <c r="BW46" t="str">
        <f ca="1">IF(
    ISNUMBER(MATCH(ADDRESS(ROW(),COLUMN(),4),portal!$G$2:$G$72,0)),
    INDEX(portal!$O$2:$O$72,MATCH(ADDRESS(ROW(),COLUMN(),4),portal!$G$2:$G$72,0)),
    IF('map orig'!BW46=".",".","#")
)</f>
        <v>#</v>
      </c>
      <c r="BX46" t="str">
        <f ca="1">IF(
    ISNUMBER(MATCH(ADDRESS(ROW(),COLUMN(),4),portal!$G$2:$G$72,0)),
    INDEX(portal!$O$2:$O$72,MATCH(ADDRESS(ROW(),COLUMN(),4),portal!$G$2:$G$72,0)),
    IF('map orig'!BX46=".",".","#")
)</f>
        <v>#</v>
      </c>
      <c r="BY46" t="str">
        <f ca="1">IF(
    ISNUMBER(MATCH(ADDRESS(ROW(),COLUMN(),4),portal!$G$2:$G$72,0)),
    INDEX(portal!$O$2:$O$72,MATCH(ADDRESS(ROW(),COLUMN(),4),portal!$G$2:$G$72,0)),
    IF('map orig'!BY46=".",".","#")
)</f>
        <v>#</v>
      </c>
      <c r="BZ46" t="str">
        <f ca="1">IF(
    ISNUMBER(MATCH(ADDRESS(ROW(),COLUMN(),4),portal!$G$2:$G$72,0)),
    INDEX(portal!$O$2:$O$72,MATCH(ADDRESS(ROW(),COLUMN(),4),portal!$G$2:$G$72,0)),
    IF('map orig'!BZ46=".",".","#")
)</f>
        <v>#</v>
      </c>
      <c r="CA46" t="str">
        <f ca="1">IF(
    ISNUMBER(MATCH(ADDRESS(ROW(),COLUMN(),4),portal!$G$2:$G$72,0)),
    INDEX(portal!$O$2:$O$72,MATCH(ADDRESS(ROW(),COLUMN(),4),portal!$G$2:$G$72,0)),
    IF('map orig'!CA46=".",".","#")
)</f>
        <v>#</v>
      </c>
      <c r="CB46" t="str">
        <f ca="1">IF(
    ISNUMBER(MATCH(ADDRESS(ROW(),COLUMN(),4),portal!$G$2:$G$72,0)),
    INDEX(portal!$O$2:$O$72,MATCH(ADDRESS(ROW(),COLUMN(),4),portal!$G$2:$G$72,0)),
    IF('map orig'!CB46=".",".","#")
)</f>
        <v>#</v>
      </c>
      <c r="CC46" t="str">
        <f ca="1">IF(
    ISNUMBER(MATCH(ADDRESS(ROW(),COLUMN(),4),portal!$G$2:$G$72,0)),
    INDEX(portal!$O$2:$O$72,MATCH(ADDRESS(ROW(),COLUMN(),4),portal!$G$2:$G$72,0)),
    IF('map orig'!CC46=".",".","#")
)</f>
        <v>#</v>
      </c>
      <c r="CD46" t="str">
        <f ca="1">IF(
    ISNUMBER(MATCH(ADDRESS(ROW(),COLUMN(),4),portal!$G$2:$G$72,0)),
    INDEX(portal!$O$2:$O$72,MATCH(ADDRESS(ROW(),COLUMN(),4),portal!$G$2:$G$72,0)),
    IF('map orig'!CD46=".",".","#")
)</f>
        <v>#</v>
      </c>
      <c r="CE46" t="str">
        <f ca="1">IF(
    ISNUMBER(MATCH(ADDRESS(ROW(),COLUMN(),4),portal!$G$2:$G$72,0)),
    INDEX(portal!$O$2:$O$72,MATCH(ADDRESS(ROW(),COLUMN(),4),portal!$G$2:$G$72,0)),
    IF('map orig'!CE46=".",".","#")
)</f>
        <v>#</v>
      </c>
      <c r="CF46" t="str">
        <f ca="1">IF(
    ISNUMBER(MATCH(ADDRESS(ROW(),COLUMN(),4),portal!$G$2:$G$72,0)),
    INDEX(portal!$O$2:$O$72,MATCH(ADDRESS(ROW(),COLUMN(),4),portal!$G$2:$G$72,0)),
    IF('map orig'!CF46=".",".","#")
)</f>
        <v>3004901222</v>
      </c>
      <c r="CG46" t="str">
        <f ca="1">IF(
    ISNUMBER(MATCH(ADDRESS(ROW(),COLUMN(),4),portal!$G$2:$G$72,0)),
    INDEX(portal!$O$2:$O$72,MATCH(ADDRESS(ROW(),COLUMN(),4),portal!$G$2:$G$72,0)),
    IF('map orig'!CG46=".",".","#")
)</f>
        <v>.</v>
      </c>
      <c r="CH46" t="str">
        <f ca="1">IF(
    ISNUMBER(MATCH(ADDRESS(ROW(),COLUMN(),4),portal!$G$2:$G$72,0)),
    INDEX(portal!$O$2:$O$72,MATCH(ADDRESS(ROW(),COLUMN(),4),portal!$G$2:$G$72,0)),
    IF('map orig'!CH46=".",".","#")
)</f>
        <v>.</v>
      </c>
      <c r="CI46" t="str">
        <f ca="1">IF(
    ISNUMBER(MATCH(ADDRESS(ROW(),COLUMN(),4),portal!$G$2:$G$72,0)),
    INDEX(portal!$O$2:$O$72,MATCH(ADDRESS(ROW(),COLUMN(),4),portal!$G$2:$G$72,0)),
    IF('map orig'!CI46=".",".","#")
)</f>
        <v>#</v>
      </c>
      <c r="CJ46" t="str">
        <f ca="1">IF(
    ISNUMBER(MATCH(ADDRESS(ROW(),COLUMN(),4),portal!$G$2:$G$72,0)),
    INDEX(portal!$O$2:$O$72,MATCH(ADDRESS(ROW(),COLUMN(),4),portal!$G$2:$G$72,0)),
    IF('map orig'!CJ46=".",".","#")
)</f>
        <v>.</v>
      </c>
      <c r="CK46" t="str">
        <f ca="1">IF(
    ISNUMBER(MATCH(ADDRESS(ROW(),COLUMN(),4),portal!$G$2:$G$72,0)),
    INDEX(portal!$O$2:$O$72,MATCH(ADDRESS(ROW(),COLUMN(),4),portal!$G$2:$G$72,0)),
    IF('map orig'!CK46=".",".","#")
)</f>
        <v>#</v>
      </c>
      <c r="CL46" t="str">
        <f ca="1">IF(
    ISNUMBER(MATCH(ADDRESS(ROW(),COLUMN(),4),portal!$G$2:$G$72,0)),
    INDEX(portal!$O$2:$O$72,MATCH(ADDRESS(ROW(),COLUMN(),4),portal!$G$2:$G$72,0)),
    IF('map orig'!CL46=".",".","#")
)</f>
        <v>.</v>
      </c>
      <c r="CM46" t="str">
        <f ca="1">IF(
    ISNUMBER(MATCH(ADDRESS(ROW(),COLUMN(),4),portal!$G$2:$G$72,0)),
    INDEX(portal!$O$2:$O$72,MATCH(ADDRESS(ROW(),COLUMN(),4),portal!$G$2:$G$72,0)),
    IF('map orig'!CM46=".",".","#")
)</f>
        <v>#</v>
      </c>
      <c r="CN46" t="str">
        <f ca="1">IF(
    ISNUMBER(MATCH(ADDRESS(ROW(),COLUMN(),4),portal!$G$2:$G$72,0)),
    INDEX(portal!$O$2:$O$72,MATCH(ADDRESS(ROW(),COLUMN(),4),portal!$G$2:$G$72,0)),
    IF('map orig'!CN46=".",".","#")
)</f>
        <v>.</v>
      </c>
      <c r="CO46" t="str">
        <f ca="1">IF(
    ISNUMBER(MATCH(ADDRESS(ROW(),COLUMN(),4),portal!$G$2:$G$72,0)),
    INDEX(portal!$O$2:$O$72,MATCH(ADDRESS(ROW(),COLUMN(),4),portal!$G$2:$G$72,0)),
    IF('map orig'!CO46=".",".","#")
)</f>
        <v>#</v>
      </c>
      <c r="CP46" t="str">
        <f ca="1">IF(
    ISNUMBER(MATCH(ADDRESS(ROW(),COLUMN(),4),portal!$G$2:$G$72,0)),
    INDEX(portal!$O$2:$O$72,MATCH(ADDRESS(ROW(),COLUMN(),4),portal!$G$2:$G$72,0)),
    IF('map orig'!CP46=".",".","#")
)</f>
        <v>.</v>
      </c>
      <c r="CQ46" t="str">
        <f ca="1">IF(
    ISNUMBER(MATCH(ADDRESS(ROW(),COLUMN(),4),portal!$G$2:$G$72,0)),
    INDEX(portal!$O$2:$O$72,MATCH(ADDRESS(ROW(),COLUMN(),4),portal!$G$2:$G$72,0)),
    IF('map orig'!CQ46=".",".","#")
)</f>
        <v>#</v>
      </c>
      <c r="CR46" t="str">
        <f ca="1">IF(
    ISNUMBER(MATCH(ADDRESS(ROW(),COLUMN(),4),portal!$G$2:$G$72,0)),
    INDEX(portal!$O$2:$O$72,MATCH(ADDRESS(ROW(),COLUMN(),4),portal!$G$2:$G$72,0)),
    IF('map orig'!CR46=".",".","#")
)</f>
        <v>.</v>
      </c>
      <c r="CS46" t="str">
        <f ca="1">IF(
    ISNUMBER(MATCH(ADDRESS(ROW(),COLUMN(),4),portal!$G$2:$G$72,0)),
    INDEX(portal!$O$2:$O$72,MATCH(ADDRESS(ROW(),COLUMN(),4),portal!$G$2:$G$72,0)),
    IF('map orig'!CS46=".",".","#")
)</f>
        <v>.</v>
      </c>
      <c r="CT46" t="str">
        <f ca="1">IF(
    ISNUMBER(MATCH(ADDRESS(ROW(),COLUMN(),4),portal!$G$2:$G$72,0)),
    INDEX(portal!$O$2:$O$72,MATCH(ADDRESS(ROW(),COLUMN(),4),portal!$G$2:$G$72,0)),
    IF('map orig'!CT46=".",".","#")
)</f>
        <v>.</v>
      </c>
      <c r="CU46" t="str">
        <f ca="1">IF(
    ISNUMBER(MATCH(ADDRESS(ROW(),COLUMN(),4),portal!$G$2:$G$72,0)),
    INDEX(portal!$O$2:$O$72,MATCH(ADDRESS(ROW(),COLUMN(),4),portal!$G$2:$G$72,0)),
    IF('map orig'!CU46=".",".","#")
)</f>
        <v>.</v>
      </c>
      <c r="CV46" t="str">
        <f ca="1">IF(
    ISNUMBER(MATCH(ADDRESS(ROW(),COLUMN(),4),portal!$G$2:$G$72,0)),
    INDEX(portal!$O$2:$O$72,MATCH(ADDRESS(ROW(),COLUMN(),4),portal!$G$2:$G$72,0)),
    IF('map orig'!CV46=".",".","#")
)</f>
        <v>.</v>
      </c>
      <c r="CW46" t="str">
        <f ca="1">IF(
    ISNUMBER(MATCH(ADDRESS(ROW(),COLUMN(),4),portal!$G$2:$G$72,0)),
    INDEX(portal!$O$2:$O$72,MATCH(ADDRESS(ROW(),COLUMN(),4),portal!$G$2:$G$72,0)),
    IF('map orig'!CW46=".",".","#")
)</f>
        <v>.</v>
      </c>
      <c r="CX46" t="str">
        <f ca="1">IF(
    ISNUMBER(MATCH(ADDRESS(ROW(),COLUMN(),4),portal!$G$2:$G$72,0)),
    INDEX(portal!$O$2:$O$72,MATCH(ADDRESS(ROW(),COLUMN(),4),portal!$G$2:$G$72,0)),
    IF('map orig'!CX46=".",".","#")
)</f>
        <v>.</v>
      </c>
      <c r="CY46" t="str">
        <f ca="1">IF(
    ISNUMBER(MATCH(ADDRESS(ROW(),COLUMN(),4),portal!$G$2:$G$72,0)),
    INDEX(portal!$O$2:$O$72,MATCH(ADDRESS(ROW(),COLUMN(),4),portal!$G$2:$G$72,0)),
    IF('map orig'!CY46=".",".","#")
)</f>
        <v>#</v>
      </c>
      <c r="CZ46" t="str">
        <f ca="1">IF(
    ISNUMBER(MATCH(ADDRESS(ROW(),COLUMN(),4),portal!$G$2:$G$72,0)),
    INDEX(portal!$O$2:$O$72,MATCH(ADDRESS(ROW(),COLUMN(),4),portal!$G$2:$G$72,0)),
    IF('map orig'!CZ46=".",".","#")
)</f>
        <v>.</v>
      </c>
      <c r="DA46" t="str">
        <f ca="1">IF(
    ISNUMBER(MATCH(ADDRESS(ROW(),COLUMN(),4),portal!$G$2:$G$72,0)),
    INDEX(portal!$O$2:$O$72,MATCH(ADDRESS(ROW(),COLUMN(),4),portal!$G$2:$G$72,0)),
    IF('map orig'!DA46=".",".","#")
)</f>
        <v>.</v>
      </c>
      <c r="DB46" t="str">
        <f ca="1">IF(
    ISNUMBER(MATCH(ADDRESS(ROW(),COLUMN(),4),portal!$G$2:$G$72,0)),
    INDEX(portal!$O$2:$O$72,MATCH(ADDRESS(ROW(),COLUMN(),4),portal!$G$2:$G$72,0)),
    IF('map orig'!DB46=".",".","#")
)</f>
        <v>.</v>
      </c>
      <c r="DC46" t="str">
        <f ca="1">IF(
    ISNUMBER(MATCH(ADDRESS(ROW(),COLUMN(),4),portal!$G$2:$G$72,0)),
    INDEX(portal!$O$2:$O$72,MATCH(ADDRESS(ROW(),COLUMN(),4),portal!$G$2:$G$72,0)),
    IF('map orig'!DC46=".",".","#")
)</f>
        <v>.</v>
      </c>
      <c r="DD46" t="str">
        <f ca="1">IF(
    ISNUMBER(MATCH(ADDRESS(ROW(),COLUMN(),4),portal!$G$2:$G$72,0)),
    INDEX(portal!$O$2:$O$72,MATCH(ADDRESS(ROW(),COLUMN(),4),portal!$G$2:$G$72,0)),
    IF('map orig'!DD46=".",".","#")
)</f>
        <v>.</v>
      </c>
      <c r="DE46" t="str">
        <f ca="1">IF(
    ISNUMBER(MATCH(ADDRESS(ROW(),COLUMN(),4),portal!$G$2:$G$72,0)),
    INDEX(portal!$O$2:$O$72,MATCH(ADDRESS(ROW(),COLUMN(),4),portal!$G$2:$G$72,0)),
    IF('map orig'!DE46=".",".","#")
)</f>
        <v>#</v>
      </c>
      <c r="DF46" t="str">
        <f ca="1">IF(
    ISNUMBER(MATCH(ADDRESS(ROW(),COLUMN(),4),portal!$G$2:$G$72,0)),
    INDEX(portal!$O$2:$O$72,MATCH(ADDRESS(ROW(),COLUMN(),4),portal!$G$2:$G$72,0)),
    IF('map orig'!DF46=".",".","#")
)</f>
        <v>.</v>
      </c>
      <c r="DG46" t="str">
        <f ca="1">IF(
    ISNUMBER(MATCH(ADDRESS(ROW(),COLUMN(),4),portal!$G$2:$G$72,0)),
    INDEX(portal!$O$2:$O$72,MATCH(ADDRESS(ROW(),COLUMN(),4),portal!$G$2:$G$72,0)),
    IF('map orig'!DG46=".",".","#")
)</f>
        <v>#</v>
      </c>
      <c r="DH46" t="str">
        <f ca="1">IF(
    ISNUMBER(MATCH(ADDRESS(ROW(),COLUMN(),4),portal!$G$2:$G$72,0)),
    INDEX(portal!$O$2:$O$72,MATCH(ADDRESS(ROW(),COLUMN(),4),portal!$G$2:$G$72,0)),
    IF('map orig'!DH46=".",".","#")
)</f>
        <v>.</v>
      </c>
      <c r="DI46" t="str">
        <f ca="1">IF(
    ISNUMBER(MATCH(ADDRESS(ROW(),COLUMN(),4),portal!$G$2:$G$72,0)),
    INDEX(portal!$O$2:$O$72,MATCH(ADDRESS(ROW(),COLUMN(),4),portal!$G$2:$G$72,0)),
    IF('map orig'!DI46=".",".","#")
)</f>
        <v>#</v>
      </c>
      <c r="DJ46" t="str">
        <f ca="1">IF(
    ISNUMBER(MATCH(ADDRESS(ROW(),COLUMN(),4),portal!$G$2:$G$72,0)),
    INDEX(portal!$O$2:$O$72,MATCH(ADDRESS(ROW(),COLUMN(),4),portal!$G$2:$G$72,0)),
    IF('map orig'!DJ46=".",".","#")
)</f>
        <v>.</v>
      </c>
      <c r="DK46" t="str">
        <f ca="1">IF(
    ISNUMBER(MATCH(ADDRESS(ROW(),COLUMN(),4),portal!$G$2:$G$72,0)),
    INDEX(portal!$O$2:$O$72,MATCH(ADDRESS(ROW(),COLUMN(),4),portal!$G$2:$G$72,0)),
    IF('map orig'!DK46=".",".","#")
)</f>
        <v>#</v>
      </c>
      <c r="DL46" t="str">
        <f ca="1">IF(
    ISNUMBER(MATCH(ADDRESS(ROW(),COLUMN(),4),portal!$G$2:$G$72,0)),
    INDEX(portal!$O$2:$O$72,MATCH(ADDRESS(ROW(),COLUMN(),4),portal!$G$2:$G$72,0)),
    IF('map orig'!DL46=".",".","#")
)</f>
        <v>#</v>
      </c>
      <c r="DM46" t="str">
        <f ca="1">IF(
    ISNUMBER(MATCH(ADDRESS(ROW(),COLUMN(),4),portal!$G$2:$G$72,0)),
    INDEX(portal!$O$2:$O$72,MATCH(ADDRESS(ROW(),COLUMN(),4),portal!$G$2:$G$72,0)),
    IF('map orig'!DM46=".",".","#")
)</f>
        <v>#</v>
      </c>
    </row>
    <row r="47" spans="1:117" ht="15" customHeight="1">
      <c r="A47" t="str">
        <f ca="1">IF(
    ISNUMBER(MATCH(ADDRESS(ROW(),COLUMN(),4),portal!$G$2:$G$72,0)),
    INDEX(portal!$O$2:$O$72,MATCH(ADDRESS(ROW(),COLUMN(),4),portal!$G$2:$G$72,0)),
    IF('map orig'!A47=".",".","#")
)</f>
        <v>#</v>
      </c>
      <c r="B47" t="str">
        <f ca="1">IF(
    ISNUMBER(MATCH(ADDRESS(ROW(),COLUMN(),4),portal!$G$2:$G$72,0)),
    INDEX(portal!$O$2:$O$72,MATCH(ADDRESS(ROW(),COLUMN(),4),portal!$G$2:$G$72,0)),
    IF('map orig'!B47=".",".","#")
)</f>
        <v>#</v>
      </c>
      <c r="C47" t="str">
        <f ca="1">IF(
    ISNUMBER(MATCH(ADDRESS(ROW(),COLUMN(),4),portal!$G$2:$G$72,0)),
    INDEX(portal!$O$2:$O$72,MATCH(ADDRESS(ROW(),COLUMN(),4),portal!$G$2:$G$72,0)),
    IF('map orig'!C47=".",".","#")
)</f>
        <v>#</v>
      </c>
      <c r="D47" t="str">
        <f ca="1">IF(
    ISNUMBER(MATCH(ADDRESS(ROW(),COLUMN(),4),portal!$G$2:$G$72,0)),
    INDEX(portal!$O$2:$O$72,MATCH(ADDRESS(ROW(),COLUMN(),4),portal!$G$2:$G$72,0)),
    IF('map orig'!D47=".",".","#")
)</f>
        <v>.</v>
      </c>
      <c r="E47" t="str">
        <f ca="1">IF(
    ISNUMBER(MATCH(ADDRESS(ROW(),COLUMN(),4),portal!$G$2:$G$72,0)),
    INDEX(portal!$O$2:$O$72,MATCH(ADDRESS(ROW(),COLUMN(),4),portal!$G$2:$G$72,0)),
    IF('map orig'!E47=".",".","#")
)</f>
        <v>#</v>
      </c>
      <c r="F47" t="str">
        <f ca="1">IF(
    ISNUMBER(MATCH(ADDRESS(ROW(),COLUMN(),4),portal!$G$2:$G$72,0)),
    INDEX(portal!$O$2:$O$72,MATCH(ADDRESS(ROW(),COLUMN(),4),portal!$G$2:$G$72,0)),
    IF('map orig'!F47=".",".","#")
)</f>
        <v>.</v>
      </c>
      <c r="G47" t="str">
        <f ca="1">IF(
    ISNUMBER(MATCH(ADDRESS(ROW(),COLUMN(),4),portal!$G$2:$G$72,0)),
    INDEX(portal!$O$2:$O$72,MATCH(ADDRESS(ROW(),COLUMN(),4),portal!$G$2:$G$72,0)),
    IF('map orig'!G47=".",".","#")
)</f>
        <v>#</v>
      </c>
      <c r="H47" t="str">
        <f ca="1">IF(
    ISNUMBER(MATCH(ADDRESS(ROW(),COLUMN(),4),portal!$G$2:$G$72,0)),
    INDEX(portal!$O$2:$O$72,MATCH(ADDRESS(ROW(),COLUMN(),4),portal!$G$2:$G$72,0)),
    IF('map orig'!H47=".",".","#")
)</f>
        <v>#</v>
      </c>
      <c r="I47" t="str">
        <f ca="1">IF(
    ISNUMBER(MATCH(ADDRESS(ROW(),COLUMN(),4),portal!$G$2:$G$72,0)),
    INDEX(portal!$O$2:$O$72,MATCH(ADDRESS(ROW(),COLUMN(),4),portal!$G$2:$G$72,0)),
    IF('map orig'!I47=".",".","#")
)</f>
        <v>#</v>
      </c>
      <c r="J47" t="str">
        <f ca="1">IF(
    ISNUMBER(MATCH(ADDRESS(ROW(),COLUMN(),4),portal!$G$2:$G$72,0)),
    INDEX(portal!$O$2:$O$72,MATCH(ADDRESS(ROW(),COLUMN(),4),portal!$G$2:$G$72,0)),
    IF('map orig'!J47=".",".","#")
)</f>
        <v>#</v>
      </c>
      <c r="K47" t="str">
        <f ca="1">IF(
    ISNUMBER(MATCH(ADDRESS(ROW(),COLUMN(),4),portal!$G$2:$G$72,0)),
    INDEX(portal!$O$2:$O$72,MATCH(ADDRESS(ROW(),COLUMN(),4),portal!$G$2:$G$72,0)),
    IF('map orig'!K47=".",".","#")
)</f>
        <v>#</v>
      </c>
      <c r="L47" t="str">
        <f ca="1">IF(
    ISNUMBER(MATCH(ADDRESS(ROW(),COLUMN(),4),portal!$G$2:$G$72,0)),
    INDEX(portal!$O$2:$O$72,MATCH(ADDRESS(ROW(),COLUMN(),4),portal!$G$2:$G$72,0)),
    IF('map orig'!L47=".",".","#")
)</f>
        <v>#</v>
      </c>
      <c r="M47" t="str">
        <f ca="1">IF(
    ISNUMBER(MATCH(ADDRESS(ROW(),COLUMN(),4),portal!$G$2:$G$72,0)),
    INDEX(portal!$O$2:$O$72,MATCH(ADDRESS(ROW(),COLUMN(),4),portal!$G$2:$G$72,0)),
    IF('map orig'!M47=".",".","#")
)</f>
        <v>#</v>
      </c>
      <c r="N47" t="str">
        <f ca="1">IF(
    ISNUMBER(MATCH(ADDRESS(ROW(),COLUMN(),4),portal!$G$2:$G$72,0)),
    INDEX(portal!$O$2:$O$72,MATCH(ADDRESS(ROW(),COLUMN(),4),portal!$G$2:$G$72,0)),
    IF('map orig'!N47=".",".","#")
)</f>
        <v>.</v>
      </c>
      <c r="O47" t="str">
        <f ca="1">IF(
    ISNUMBER(MATCH(ADDRESS(ROW(),COLUMN(),4),portal!$G$2:$G$72,0)),
    INDEX(portal!$O$2:$O$72,MATCH(ADDRESS(ROW(),COLUMN(),4),portal!$G$2:$G$72,0)),
    IF('map orig'!O47=".",".","#")
)</f>
        <v>#</v>
      </c>
      <c r="P47" t="str">
        <f ca="1">IF(
    ISNUMBER(MATCH(ADDRESS(ROW(),COLUMN(),4),portal!$G$2:$G$72,0)),
    INDEX(portal!$O$2:$O$72,MATCH(ADDRESS(ROW(),COLUMN(),4),portal!$G$2:$G$72,0)),
    IF('map orig'!P47=".",".","#")
)</f>
        <v>#</v>
      </c>
      <c r="Q47" t="str">
        <f ca="1">IF(
    ISNUMBER(MATCH(ADDRESS(ROW(),COLUMN(),4),portal!$G$2:$G$72,0)),
    INDEX(portal!$O$2:$O$72,MATCH(ADDRESS(ROW(),COLUMN(),4),portal!$G$2:$G$72,0)),
    IF('map orig'!Q47=".",".","#")
)</f>
        <v>#</v>
      </c>
      <c r="R47" t="str">
        <f ca="1">IF(
    ISNUMBER(MATCH(ADDRESS(ROW(),COLUMN(),4),portal!$G$2:$G$72,0)),
    INDEX(portal!$O$2:$O$72,MATCH(ADDRESS(ROW(),COLUMN(),4),portal!$G$2:$G$72,0)),
    IF('map orig'!R47=".",".","#")
)</f>
        <v>.</v>
      </c>
      <c r="S47" t="str">
        <f ca="1">IF(
    ISNUMBER(MATCH(ADDRESS(ROW(),COLUMN(),4),portal!$G$2:$G$72,0)),
    INDEX(portal!$O$2:$O$72,MATCH(ADDRESS(ROW(),COLUMN(),4),portal!$G$2:$G$72,0)),
    IF('map orig'!S47=".",".","#")
)</f>
        <v>#</v>
      </c>
      <c r="T47" t="str">
        <f ca="1">IF(
    ISNUMBER(MATCH(ADDRESS(ROW(),COLUMN(),4),portal!$G$2:$G$72,0)),
    INDEX(portal!$O$2:$O$72,MATCH(ADDRESS(ROW(),COLUMN(),4),portal!$G$2:$G$72,0)),
    IF('map orig'!T47=".",".","#")
)</f>
        <v>.</v>
      </c>
      <c r="U47" t="str">
        <f ca="1">IF(
    ISNUMBER(MATCH(ADDRESS(ROW(),COLUMN(),4),portal!$G$2:$G$72,0)),
    INDEX(portal!$O$2:$O$72,MATCH(ADDRESS(ROW(),COLUMN(),4),portal!$G$2:$G$72,0)),
    IF('map orig'!U47=".",".","#")
)</f>
        <v>#</v>
      </c>
      <c r="V47" t="str">
        <f ca="1">IF(
    ISNUMBER(MATCH(ADDRESS(ROW(),COLUMN(),4),portal!$G$2:$G$72,0)),
    INDEX(portal!$O$2:$O$72,MATCH(ADDRESS(ROW(),COLUMN(),4),portal!$G$2:$G$72,0)),
    IF('map orig'!V47=".",".","#")
)</f>
        <v>#</v>
      </c>
      <c r="W47" t="str">
        <f ca="1">IF(
    ISNUMBER(MATCH(ADDRESS(ROW(),COLUMN(),4),portal!$G$2:$G$72,0)),
    INDEX(portal!$O$2:$O$72,MATCH(ADDRESS(ROW(),COLUMN(),4),portal!$G$2:$G$72,0)),
    IF('map orig'!W47=".",".","#")
)</f>
        <v>#</v>
      </c>
      <c r="X47" t="str">
        <f ca="1">IF(
    ISNUMBER(MATCH(ADDRESS(ROW(),COLUMN(),4),portal!$G$2:$G$72,0)),
    INDEX(portal!$O$2:$O$72,MATCH(ADDRESS(ROW(),COLUMN(),4),portal!$G$2:$G$72,0)),
    IF('map orig'!X47=".",".","#")
)</f>
        <v>#</v>
      </c>
      <c r="Y47" t="str">
        <f ca="1">IF(
    ISNUMBER(MATCH(ADDRESS(ROW(),COLUMN(),4),portal!$G$2:$G$72,0)),
    INDEX(portal!$O$2:$O$72,MATCH(ADDRESS(ROW(),COLUMN(),4),portal!$G$2:$G$72,0)),
    IF('map orig'!Y47=".",".","#")
)</f>
        <v>#</v>
      </c>
      <c r="Z47" t="str">
        <f ca="1">IF(
    ISNUMBER(MATCH(ADDRESS(ROW(),COLUMN(),4),portal!$G$2:$G$72,0)),
    INDEX(portal!$O$2:$O$72,MATCH(ADDRESS(ROW(),COLUMN(),4),portal!$G$2:$G$72,0)),
    IF('map orig'!Z47=".",".","#")
)</f>
        <v>.</v>
      </c>
      <c r="AA47" t="str">
        <f ca="1">IF(
    ISNUMBER(MATCH(ADDRESS(ROW(),COLUMN(),4),portal!$G$2:$G$72,0)),
    INDEX(portal!$O$2:$O$72,MATCH(ADDRESS(ROW(),COLUMN(),4),portal!$G$2:$G$72,0)),
    IF('map orig'!AA47=".",".","#")
)</f>
        <v>#</v>
      </c>
      <c r="AB47" t="str">
        <f ca="1">IF(
    ISNUMBER(MATCH(ADDRESS(ROW(),COLUMN(),4),portal!$G$2:$G$72,0)),
    INDEX(portal!$O$2:$O$72,MATCH(ADDRESS(ROW(),COLUMN(),4),portal!$G$2:$G$72,0)),
    IF('map orig'!AB47=".",".","#")
)</f>
        <v>#</v>
      </c>
      <c r="AC47" t="str">
        <f ca="1">IF(
    ISNUMBER(MATCH(ADDRESS(ROW(),COLUMN(),4),portal!$G$2:$G$72,0)),
    INDEX(portal!$O$2:$O$72,MATCH(ADDRESS(ROW(),COLUMN(),4),portal!$G$2:$G$72,0)),
    IF('map orig'!AC47=".",".","#")
)</f>
        <v>#</v>
      </c>
      <c r="AD47" t="str">
        <f ca="1">IF(
    ISNUMBER(MATCH(ADDRESS(ROW(),COLUMN(),4),portal!$G$2:$G$72,0)),
    INDEX(portal!$O$2:$O$72,MATCH(ADDRESS(ROW(),COLUMN(),4),portal!$G$2:$G$72,0)),
    IF('map orig'!AD47=".",".","#")
)</f>
        <v>#</v>
      </c>
      <c r="AE47" t="str">
        <f ca="1">IF(
    ISNUMBER(MATCH(ADDRESS(ROW(),COLUMN(),4),portal!$G$2:$G$72,0)),
    INDEX(portal!$O$2:$O$72,MATCH(ADDRESS(ROW(),COLUMN(),4),portal!$G$2:$G$72,0)),
    IF('map orig'!AE47=".",".","#")
)</f>
        <v>#</v>
      </c>
      <c r="AF47" t="str">
        <f ca="1">IF(
    ISNUMBER(MATCH(ADDRESS(ROW(),COLUMN(),4),portal!$G$2:$G$72,0)),
    INDEX(portal!$O$2:$O$72,MATCH(ADDRESS(ROW(),COLUMN(),4),portal!$G$2:$G$72,0)),
    IF('map orig'!AF47=".",".","#")
)</f>
        <v>.</v>
      </c>
      <c r="AG47" t="str">
        <f ca="1">IF(
    ISNUMBER(MATCH(ADDRESS(ROW(),COLUMN(),4),portal!$G$2:$G$72,0)),
    INDEX(portal!$O$2:$O$72,MATCH(ADDRESS(ROW(),COLUMN(),4),portal!$G$2:$G$72,0)),
    IF('map orig'!AG47=".",".","#")
)</f>
        <v>#</v>
      </c>
      <c r="AH47" t="str">
        <f ca="1">IF(
    ISNUMBER(MATCH(ADDRESS(ROW(),COLUMN(),4),portal!$G$2:$G$72,0)),
    INDEX(portal!$O$2:$O$72,MATCH(ADDRESS(ROW(),COLUMN(),4),portal!$G$2:$G$72,0)),
    IF('map orig'!AH47=".",".","#")
)</f>
        <v>#</v>
      </c>
      <c r="AI47" t="str">
        <f ca="1">IF(
    ISNUMBER(MATCH(ADDRESS(ROW(),COLUMN(),4),portal!$G$2:$G$72,0)),
    INDEX(portal!$O$2:$O$72,MATCH(ADDRESS(ROW(),COLUMN(),4),portal!$G$2:$G$72,0)),
    IF('map orig'!AI47=".",".","#")
)</f>
        <v>#</v>
      </c>
      <c r="AJ47" t="str">
        <f ca="1">IF(
    ISNUMBER(MATCH(ADDRESS(ROW(),COLUMN(),4),portal!$G$2:$G$72,0)),
    INDEX(portal!$O$2:$O$72,MATCH(ADDRESS(ROW(),COLUMN(),4),portal!$G$2:$G$72,0)),
    IF('map orig'!AJ47=".",".","#")
)</f>
        <v>#</v>
      </c>
      <c r="AK47" t="str">
        <f ca="1">IF(
    ISNUMBER(MATCH(ADDRESS(ROW(),COLUMN(),4),portal!$G$2:$G$72,0)),
    INDEX(portal!$O$2:$O$72,MATCH(ADDRESS(ROW(),COLUMN(),4),portal!$G$2:$G$72,0)),
    IF('map orig'!AK47=".",".","#")
)</f>
        <v>#</v>
      </c>
      <c r="AL47" t="str">
        <f ca="1">IF(
    ISNUMBER(MATCH(ADDRESS(ROW(),COLUMN(),4),portal!$G$2:$G$72,0)),
    INDEX(portal!$O$2:$O$72,MATCH(ADDRESS(ROW(),COLUMN(),4),portal!$G$2:$G$72,0)),
    IF('map orig'!AL47=".",".","#")
)</f>
        <v>#</v>
      </c>
      <c r="AM47" t="str">
        <f ca="1">IF(
    ISNUMBER(MATCH(ADDRESS(ROW(),COLUMN(),4),portal!$G$2:$G$72,0)),
    INDEX(portal!$O$2:$O$72,MATCH(ADDRESS(ROW(),COLUMN(),4),portal!$G$2:$G$72,0)),
    IF('map orig'!AM47=".",".","#")
)</f>
        <v>#</v>
      </c>
      <c r="AN47" t="str">
        <f ca="1">IF(
    ISNUMBER(MATCH(ADDRESS(ROW(),COLUMN(),4),portal!$G$2:$G$72,0)),
    INDEX(portal!$O$2:$O$72,MATCH(ADDRESS(ROW(),COLUMN(),4),portal!$G$2:$G$72,0)),
    IF('map orig'!AN47=".",".","#")
)</f>
        <v>#</v>
      </c>
      <c r="AO47" t="str">
        <f ca="1">IF(
    ISNUMBER(MATCH(ADDRESS(ROW(),COLUMN(),4),portal!$G$2:$G$72,0)),
    INDEX(portal!$O$2:$O$72,MATCH(ADDRESS(ROW(),COLUMN(),4),portal!$G$2:$G$72,0)),
    IF('map orig'!AO47=".",".","#")
)</f>
        <v>#</v>
      </c>
      <c r="AP47" t="str">
        <f ca="1">IF(
    ISNUMBER(MATCH(ADDRESS(ROW(),COLUMN(),4),portal!$G$2:$G$72,0)),
    INDEX(portal!$O$2:$O$72,MATCH(ADDRESS(ROW(),COLUMN(),4),portal!$G$2:$G$72,0)),
    IF('map orig'!AP47=".",".","#")
)</f>
        <v>#</v>
      </c>
      <c r="AQ47" t="str">
        <f ca="1">IF(
    ISNUMBER(MATCH(ADDRESS(ROW(),COLUMN(),4),portal!$G$2:$G$72,0)),
    INDEX(portal!$O$2:$O$72,MATCH(ADDRESS(ROW(),COLUMN(),4),portal!$G$2:$G$72,0)),
    IF('map orig'!AQ47=".",".","#")
)</f>
        <v>#</v>
      </c>
      <c r="AR47" t="str">
        <f ca="1">IF(
    ISNUMBER(MATCH(ADDRESS(ROW(),COLUMN(),4),portal!$G$2:$G$72,0)),
    INDEX(portal!$O$2:$O$72,MATCH(ADDRESS(ROW(),COLUMN(),4),portal!$G$2:$G$72,0)),
    IF('map orig'!AR47=".",".","#")
)</f>
        <v>#</v>
      </c>
      <c r="AS47" t="str">
        <f ca="1">IF(
    ISNUMBER(MATCH(ADDRESS(ROW(),COLUMN(),4),portal!$G$2:$G$72,0)),
    INDEX(portal!$O$2:$O$72,MATCH(ADDRESS(ROW(),COLUMN(),4),portal!$G$2:$G$72,0)),
    IF('map orig'!AS47=".",".","#")
)</f>
        <v>#</v>
      </c>
      <c r="AT47" t="str">
        <f ca="1">IF(
    ISNUMBER(MATCH(ADDRESS(ROW(),COLUMN(),4),portal!$G$2:$G$72,0)),
    INDEX(portal!$O$2:$O$72,MATCH(ADDRESS(ROW(),COLUMN(),4),portal!$G$2:$G$72,0)),
    IF('map orig'!AT47=".",".","#")
)</f>
        <v>#</v>
      </c>
      <c r="AU47" t="str">
        <f ca="1">IF(
    ISNUMBER(MATCH(ADDRESS(ROW(),COLUMN(),4),portal!$G$2:$G$72,0)),
    INDEX(portal!$O$2:$O$72,MATCH(ADDRESS(ROW(),COLUMN(),4),portal!$G$2:$G$72,0)),
    IF('map orig'!AU47=".",".","#")
)</f>
        <v>#</v>
      </c>
      <c r="AV47" t="str">
        <f ca="1">IF(
    ISNUMBER(MATCH(ADDRESS(ROW(),COLUMN(),4),portal!$G$2:$G$72,0)),
    INDEX(portal!$O$2:$O$72,MATCH(ADDRESS(ROW(),COLUMN(),4),portal!$G$2:$G$72,0)),
    IF('map orig'!AV47=".",".","#")
)</f>
        <v>#</v>
      </c>
      <c r="AW47" t="str">
        <f ca="1">IF(
    ISNUMBER(MATCH(ADDRESS(ROW(),COLUMN(),4),portal!$G$2:$G$72,0)),
    INDEX(portal!$O$2:$O$72,MATCH(ADDRESS(ROW(),COLUMN(),4),portal!$G$2:$G$72,0)),
    IF('map orig'!AW47=".",".","#")
)</f>
        <v>#</v>
      </c>
      <c r="AX47" t="str">
        <f ca="1">IF(
    ISNUMBER(MATCH(ADDRESS(ROW(),COLUMN(),4),portal!$G$2:$G$72,0)),
    INDEX(portal!$O$2:$O$72,MATCH(ADDRESS(ROW(),COLUMN(),4),portal!$G$2:$G$72,0)),
    IF('map orig'!AX47=".",".","#")
)</f>
        <v>#</v>
      </c>
      <c r="AY47" t="str">
        <f ca="1">IF(
    ISNUMBER(MATCH(ADDRESS(ROW(),COLUMN(),4),portal!$G$2:$G$72,0)),
    INDEX(portal!$O$2:$O$72,MATCH(ADDRESS(ROW(),COLUMN(),4),portal!$G$2:$G$72,0)),
    IF('map orig'!AY47=".",".","#")
)</f>
        <v>#</v>
      </c>
      <c r="AZ47" t="str">
        <f ca="1">IF(
    ISNUMBER(MATCH(ADDRESS(ROW(),COLUMN(),4),portal!$G$2:$G$72,0)),
    INDEX(portal!$O$2:$O$72,MATCH(ADDRESS(ROW(),COLUMN(),4),portal!$G$2:$G$72,0)),
    IF('map orig'!AZ47=".",".","#")
)</f>
        <v>#</v>
      </c>
      <c r="BA47" t="str">
        <f ca="1">IF(
    ISNUMBER(MATCH(ADDRESS(ROW(),COLUMN(),4),portal!$G$2:$G$72,0)),
    INDEX(portal!$O$2:$O$72,MATCH(ADDRESS(ROW(),COLUMN(),4),portal!$G$2:$G$72,0)),
    IF('map orig'!BA47=".",".","#")
)</f>
        <v>#</v>
      </c>
      <c r="BB47" t="str">
        <f ca="1">IF(
    ISNUMBER(MATCH(ADDRESS(ROW(),COLUMN(),4),portal!$G$2:$G$72,0)),
    INDEX(portal!$O$2:$O$72,MATCH(ADDRESS(ROW(),COLUMN(),4),portal!$G$2:$G$72,0)),
    IF('map orig'!BB47=".",".","#")
)</f>
        <v>#</v>
      </c>
      <c r="BC47" t="str">
        <f ca="1">IF(
    ISNUMBER(MATCH(ADDRESS(ROW(),COLUMN(),4),portal!$G$2:$G$72,0)),
    INDEX(portal!$O$2:$O$72,MATCH(ADDRESS(ROW(),COLUMN(),4),portal!$G$2:$G$72,0)),
    IF('map orig'!BC47=".",".","#")
)</f>
        <v>#</v>
      </c>
      <c r="BD47" t="str">
        <f ca="1">IF(
    ISNUMBER(MATCH(ADDRESS(ROW(),COLUMN(),4),portal!$G$2:$G$72,0)),
    INDEX(portal!$O$2:$O$72,MATCH(ADDRESS(ROW(),COLUMN(),4),portal!$G$2:$G$72,0)),
    IF('map orig'!BD47=".",".","#")
)</f>
        <v>#</v>
      </c>
      <c r="BE47" t="str">
        <f ca="1">IF(
    ISNUMBER(MATCH(ADDRESS(ROW(),COLUMN(),4),portal!$G$2:$G$72,0)),
    INDEX(portal!$O$2:$O$72,MATCH(ADDRESS(ROW(),COLUMN(),4),portal!$G$2:$G$72,0)),
    IF('map orig'!BE47=".",".","#")
)</f>
        <v>#</v>
      </c>
      <c r="BF47" t="str">
        <f ca="1">IF(
    ISNUMBER(MATCH(ADDRESS(ROW(),COLUMN(),4),portal!$G$2:$G$72,0)),
    INDEX(portal!$O$2:$O$72,MATCH(ADDRESS(ROW(),COLUMN(),4),portal!$G$2:$G$72,0)),
    IF('map orig'!BF47=".",".","#")
)</f>
        <v>#</v>
      </c>
      <c r="BG47" t="str">
        <f ca="1">IF(
    ISNUMBER(MATCH(ADDRESS(ROW(),COLUMN(),4),portal!$G$2:$G$72,0)),
    INDEX(portal!$O$2:$O$72,MATCH(ADDRESS(ROW(),COLUMN(),4),portal!$G$2:$G$72,0)),
    IF('map orig'!BG47=".",".","#")
)</f>
        <v>#</v>
      </c>
      <c r="BH47" t="str">
        <f ca="1">IF(
    ISNUMBER(MATCH(ADDRESS(ROW(),COLUMN(),4),portal!$G$2:$G$72,0)),
    INDEX(portal!$O$2:$O$72,MATCH(ADDRESS(ROW(),COLUMN(),4),portal!$G$2:$G$72,0)),
    IF('map orig'!BH47=".",".","#")
)</f>
        <v>#</v>
      </c>
      <c r="BI47" t="str">
        <f ca="1">IF(
    ISNUMBER(MATCH(ADDRESS(ROW(),COLUMN(),4),portal!$G$2:$G$72,0)),
    INDEX(portal!$O$2:$O$72,MATCH(ADDRESS(ROW(),COLUMN(),4),portal!$G$2:$G$72,0)),
    IF('map orig'!BI47=".",".","#")
)</f>
        <v>#</v>
      </c>
      <c r="BJ47" t="str">
        <f ca="1">IF(
    ISNUMBER(MATCH(ADDRESS(ROW(),COLUMN(),4),portal!$G$2:$G$72,0)),
    INDEX(portal!$O$2:$O$72,MATCH(ADDRESS(ROW(),COLUMN(),4),portal!$G$2:$G$72,0)),
    IF('map orig'!BJ47=".",".","#")
)</f>
        <v>#</v>
      </c>
      <c r="BK47" t="str">
        <f ca="1">IF(
    ISNUMBER(MATCH(ADDRESS(ROW(),COLUMN(),4),portal!$G$2:$G$72,0)),
    INDEX(portal!$O$2:$O$72,MATCH(ADDRESS(ROW(),COLUMN(),4),portal!$G$2:$G$72,0)),
    IF('map orig'!BK47=".",".","#")
)</f>
        <v>#</v>
      </c>
      <c r="BL47" t="str">
        <f ca="1">IF(
    ISNUMBER(MATCH(ADDRESS(ROW(),COLUMN(),4),portal!$G$2:$G$72,0)),
    INDEX(portal!$O$2:$O$72,MATCH(ADDRESS(ROW(),COLUMN(),4),portal!$G$2:$G$72,0)),
    IF('map orig'!BL47=".",".","#")
)</f>
        <v>#</v>
      </c>
      <c r="BM47" t="str">
        <f ca="1">IF(
    ISNUMBER(MATCH(ADDRESS(ROW(),COLUMN(),4),portal!$G$2:$G$72,0)),
    INDEX(portal!$O$2:$O$72,MATCH(ADDRESS(ROW(),COLUMN(),4),portal!$G$2:$G$72,0)),
    IF('map orig'!BM47=".",".","#")
)</f>
        <v>#</v>
      </c>
      <c r="BN47" t="str">
        <f ca="1">IF(
    ISNUMBER(MATCH(ADDRESS(ROW(),COLUMN(),4),portal!$G$2:$G$72,0)),
    INDEX(portal!$O$2:$O$72,MATCH(ADDRESS(ROW(),COLUMN(),4),portal!$G$2:$G$72,0)),
    IF('map orig'!BN47=".",".","#")
)</f>
        <v>#</v>
      </c>
      <c r="BO47" t="str">
        <f ca="1">IF(
    ISNUMBER(MATCH(ADDRESS(ROW(),COLUMN(),4),portal!$G$2:$G$72,0)),
    INDEX(portal!$O$2:$O$72,MATCH(ADDRESS(ROW(),COLUMN(),4),portal!$G$2:$G$72,0)),
    IF('map orig'!BO47=".",".","#")
)</f>
        <v>#</v>
      </c>
      <c r="BP47" t="str">
        <f ca="1">IF(
    ISNUMBER(MATCH(ADDRESS(ROW(),COLUMN(),4),portal!$G$2:$G$72,0)),
    INDEX(portal!$O$2:$O$72,MATCH(ADDRESS(ROW(),COLUMN(),4),portal!$G$2:$G$72,0)),
    IF('map orig'!BP47=".",".","#")
)</f>
        <v>#</v>
      </c>
      <c r="BQ47" t="str">
        <f ca="1">IF(
    ISNUMBER(MATCH(ADDRESS(ROW(),COLUMN(),4),portal!$G$2:$G$72,0)),
    INDEX(portal!$O$2:$O$72,MATCH(ADDRESS(ROW(),COLUMN(),4),portal!$G$2:$G$72,0)),
    IF('map orig'!BQ47=".",".","#")
)</f>
        <v>#</v>
      </c>
      <c r="BR47" t="str">
        <f ca="1">IF(
    ISNUMBER(MATCH(ADDRESS(ROW(),COLUMN(),4),portal!$G$2:$G$72,0)),
    INDEX(portal!$O$2:$O$72,MATCH(ADDRESS(ROW(),COLUMN(),4),portal!$G$2:$G$72,0)),
    IF('map orig'!BR47=".",".","#")
)</f>
        <v>#</v>
      </c>
      <c r="BS47" t="str">
        <f ca="1">IF(
    ISNUMBER(MATCH(ADDRESS(ROW(),COLUMN(),4),portal!$G$2:$G$72,0)),
    INDEX(portal!$O$2:$O$72,MATCH(ADDRESS(ROW(),COLUMN(),4),portal!$G$2:$G$72,0)),
    IF('map orig'!BS47=".",".","#")
)</f>
        <v>#</v>
      </c>
      <c r="BT47" t="str">
        <f ca="1">IF(
    ISNUMBER(MATCH(ADDRESS(ROW(),COLUMN(),4),portal!$G$2:$G$72,0)),
    INDEX(portal!$O$2:$O$72,MATCH(ADDRESS(ROW(),COLUMN(),4),portal!$G$2:$G$72,0)),
    IF('map orig'!BT47=".",".","#")
)</f>
        <v>#</v>
      </c>
      <c r="BU47" t="str">
        <f ca="1">IF(
    ISNUMBER(MATCH(ADDRESS(ROW(),COLUMN(),4),portal!$G$2:$G$72,0)),
    INDEX(portal!$O$2:$O$72,MATCH(ADDRESS(ROW(),COLUMN(),4),portal!$G$2:$G$72,0)),
    IF('map orig'!BU47=".",".","#")
)</f>
        <v>#</v>
      </c>
      <c r="BV47" t="str">
        <f ca="1">IF(
    ISNUMBER(MATCH(ADDRESS(ROW(),COLUMN(),4),portal!$G$2:$G$72,0)),
    INDEX(portal!$O$2:$O$72,MATCH(ADDRESS(ROW(),COLUMN(),4),portal!$G$2:$G$72,0)),
    IF('map orig'!BV47=".",".","#")
)</f>
        <v>#</v>
      </c>
      <c r="BW47" t="str">
        <f ca="1">IF(
    ISNUMBER(MATCH(ADDRESS(ROW(),COLUMN(),4),portal!$G$2:$G$72,0)),
    INDEX(portal!$O$2:$O$72,MATCH(ADDRESS(ROW(),COLUMN(),4),portal!$G$2:$G$72,0)),
    IF('map orig'!BW47=".",".","#")
)</f>
        <v>#</v>
      </c>
      <c r="BX47" t="str">
        <f ca="1">IF(
    ISNUMBER(MATCH(ADDRESS(ROW(),COLUMN(),4),portal!$G$2:$G$72,0)),
    INDEX(portal!$O$2:$O$72,MATCH(ADDRESS(ROW(),COLUMN(),4),portal!$G$2:$G$72,0)),
    IF('map orig'!BX47=".",".","#")
)</f>
        <v>#</v>
      </c>
      <c r="BY47" t="str">
        <f ca="1">IF(
    ISNUMBER(MATCH(ADDRESS(ROW(),COLUMN(),4),portal!$G$2:$G$72,0)),
    INDEX(portal!$O$2:$O$72,MATCH(ADDRESS(ROW(),COLUMN(),4),portal!$G$2:$G$72,0)),
    IF('map orig'!BY47=".",".","#")
)</f>
        <v>#</v>
      </c>
      <c r="BZ47" t="str">
        <f ca="1">IF(
    ISNUMBER(MATCH(ADDRESS(ROW(),COLUMN(),4),portal!$G$2:$G$72,0)),
    INDEX(portal!$O$2:$O$72,MATCH(ADDRESS(ROW(),COLUMN(),4),portal!$G$2:$G$72,0)),
    IF('map orig'!BZ47=".",".","#")
)</f>
        <v>#</v>
      </c>
      <c r="CA47" t="str">
        <f ca="1">IF(
    ISNUMBER(MATCH(ADDRESS(ROW(),COLUMN(),4),portal!$G$2:$G$72,0)),
    INDEX(portal!$O$2:$O$72,MATCH(ADDRESS(ROW(),COLUMN(),4),portal!$G$2:$G$72,0)),
    IF('map orig'!CA47=".",".","#")
)</f>
        <v>#</v>
      </c>
      <c r="CB47" t="str">
        <f ca="1">IF(
    ISNUMBER(MATCH(ADDRESS(ROW(),COLUMN(),4),portal!$G$2:$G$72,0)),
    INDEX(portal!$O$2:$O$72,MATCH(ADDRESS(ROW(),COLUMN(),4),portal!$G$2:$G$72,0)),
    IF('map orig'!CB47=".",".","#")
)</f>
        <v>#</v>
      </c>
      <c r="CC47" t="str">
        <f ca="1">IF(
    ISNUMBER(MATCH(ADDRESS(ROW(),COLUMN(),4),portal!$G$2:$G$72,0)),
    INDEX(portal!$O$2:$O$72,MATCH(ADDRESS(ROW(),COLUMN(),4),portal!$G$2:$G$72,0)),
    IF('map orig'!CC47=".",".","#")
)</f>
        <v>#</v>
      </c>
      <c r="CD47" t="str">
        <f ca="1">IF(
    ISNUMBER(MATCH(ADDRESS(ROW(),COLUMN(),4),portal!$G$2:$G$72,0)),
    INDEX(portal!$O$2:$O$72,MATCH(ADDRESS(ROW(),COLUMN(),4),portal!$G$2:$G$72,0)),
    IF('map orig'!CD47=".",".","#")
)</f>
        <v>#</v>
      </c>
      <c r="CE47" t="str">
        <f ca="1">IF(
    ISNUMBER(MATCH(ADDRESS(ROW(),COLUMN(),4),portal!$G$2:$G$72,0)),
    INDEX(portal!$O$2:$O$72,MATCH(ADDRESS(ROW(),COLUMN(),4),portal!$G$2:$G$72,0)),
    IF('map orig'!CE47=".",".","#")
)</f>
        <v>#</v>
      </c>
      <c r="CF47" t="str">
        <f ca="1">IF(
    ISNUMBER(MATCH(ADDRESS(ROW(),COLUMN(),4),portal!$G$2:$G$72,0)),
    INDEX(portal!$O$2:$O$72,MATCH(ADDRESS(ROW(),COLUMN(),4),portal!$G$2:$G$72,0)),
    IF('map orig'!CF47=".",".","#")
)</f>
        <v>#</v>
      </c>
      <c r="CG47" t="str">
        <f ca="1">IF(
    ISNUMBER(MATCH(ADDRESS(ROW(),COLUMN(),4),portal!$G$2:$G$72,0)),
    INDEX(portal!$O$2:$O$72,MATCH(ADDRESS(ROW(),COLUMN(),4),portal!$G$2:$G$72,0)),
    IF('map orig'!CG47=".",".","#")
)</f>
        <v>#</v>
      </c>
      <c r="CH47" t="str">
        <f ca="1">IF(
    ISNUMBER(MATCH(ADDRESS(ROW(),COLUMN(),4),portal!$G$2:$G$72,0)),
    INDEX(portal!$O$2:$O$72,MATCH(ADDRESS(ROW(),COLUMN(),4),portal!$G$2:$G$72,0)),
    IF('map orig'!CH47=".",".","#")
)</f>
        <v>.</v>
      </c>
      <c r="CI47" t="str">
        <f ca="1">IF(
    ISNUMBER(MATCH(ADDRESS(ROW(),COLUMN(),4),portal!$G$2:$G$72,0)),
    INDEX(portal!$O$2:$O$72,MATCH(ADDRESS(ROW(),COLUMN(),4),portal!$G$2:$G$72,0)),
    IF('map orig'!CI47=".",".","#")
)</f>
        <v>#</v>
      </c>
      <c r="CJ47" t="str">
        <f ca="1">IF(
    ISNUMBER(MATCH(ADDRESS(ROW(),COLUMN(),4),portal!$G$2:$G$72,0)),
    INDEX(portal!$O$2:$O$72,MATCH(ADDRESS(ROW(),COLUMN(),4),portal!$G$2:$G$72,0)),
    IF('map orig'!CJ47=".",".","#")
)</f>
        <v>.</v>
      </c>
      <c r="CK47" t="str">
        <f ca="1">IF(
    ISNUMBER(MATCH(ADDRESS(ROW(),COLUMN(),4),portal!$G$2:$G$72,0)),
    INDEX(portal!$O$2:$O$72,MATCH(ADDRESS(ROW(),COLUMN(),4),portal!$G$2:$G$72,0)),
    IF('map orig'!CK47=".",".","#")
)</f>
        <v>#</v>
      </c>
      <c r="CL47" t="str">
        <f ca="1">IF(
    ISNUMBER(MATCH(ADDRESS(ROW(),COLUMN(),4),portal!$G$2:$G$72,0)),
    INDEX(portal!$O$2:$O$72,MATCH(ADDRESS(ROW(),COLUMN(),4),portal!$G$2:$G$72,0)),
    IF('map orig'!CL47=".",".","#")
)</f>
        <v>.</v>
      </c>
      <c r="CM47" t="str">
        <f ca="1">IF(
    ISNUMBER(MATCH(ADDRESS(ROW(),COLUMN(),4),portal!$G$2:$G$72,0)),
    INDEX(portal!$O$2:$O$72,MATCH(ADDRESS(ROW(),COLUMN(),4),portal!$G$2:$G$72,0)),
    IF('map orig'!CM47=".",".","#")
)</f>
        <v>#</v>
      </c>
      <c r="CN47" t="str">
        <f ca="1">IF(
    ISNUMBER(MATCH(ADDRESS(ROW(),COLUMN(),4),portal!$G$2:$G$72,0)),
    INDEX(portal!$O$2:$O$72,MATCH(ADDRESS(ROW(),COLUMN(),4),portal!$G$2:$G$72,0)),
    IF('map orig'!CN47=".",".","#")
)</f>
        <v>.</v>
      </c>
      <c r="CO47" t="str">
        <f ca="1">IF(
    ISNUMBER(MATCH(ADDRESS(ROW(),COLUMN(),4),portal!$G$2:$G$72,0)),
    INDEX(portal!$O$2:$O$72,MATCH(ADDRESS(ROW(),COLUMN(),4),portal!$G$2:$G$72,0)),
    IF('map orig'!CO47=".",".","#")
)</f>
        <v>#</v>
      </c>
      <c r="CP47" t="str">
        <f ca="1">IF(
    ISNUMBER(MATCH(ADDRESS(ROW(),COLUMN(),4),portal!$G$2:$G$72,0)),
    INDEX(portal!$O$2:$O$72,MATCH(ADDRESS(ROW(),COLUMN(),4),portal!$G$2:$G$72,0)),
    IF('map orig'!CP47=".",".","#")
)</f>
        <v>#</v>
      </c>
      <c r="CQ47" t="str">
        <f ca="1">IF(
    ISNUMBER(MATCH(ADDRESS(ROW(),COLUMN(),4),portal!$G$2:$G$72,0)),
    INDEX(portal!$O$2:$O$72,MATCH(ADDRESS(ROW(),COLUMN(),4),portal!$G$2:$G$72,0)),
    IF('map orig'!CQ47=".",".","#")
)</f>
        <v>#</v>
      </c>
      <c r="CR47" t="str">
        <f ca="1">IF(
    ISNUMBER(MATCH(ADDRESS(ROW(),COLUMN(),4),portal!$G$2:$G$72,0)),
    INDEX(portal!$O$2:$O$72,MATCH(ADDRESS(ROW(),COLUMN(),4),portal!$G$2:$G$72,0)),
    IF('map orig'!CR47=".",".","#")
)</f>
        <v>#</v>
      </c>
      <c r="CS47" t="str">
        <f ca="1">IF(
    ISNUMBER(MATCH(ADDRESS(ROW(),COLUMN(),4),portal!$G$2:$G$72,0)),
    INDEX(portal!$O$2:$O$72,MATCH(ADDRESS(ROW(),COLUMN(),4),portal!$G$2:$G$72,0)),
    IF('map orig'!CS47=".",".","#")
)</f>
        <v>#</v>
      </c>
      <c r="CT47" t="str">
        <f ca="1">IF(
    ISNUMBER(MATCH(ADDRESS(ROW(),COLUMN(),4),portal!$G$2:$G$72,0)),
    INDEX(portal!$O$2:$O$72,MATCH(ADDRESS(ROW(),COLUMN(),4),portal!$G$2:$G$72,0)),
    IF('map orig'!CT47=".",".","#")
)</f>
        <v>.</v>
      </c>
      <c r="CU47" t="str">
        <f ca="1">IF(
    ISNUMBER(MATCH(ADDRESS(ROW(),COLUMN(),4),portal!$G$2:$G$72,0)),
    INDEX(portal!$O$2:$O$72,MATCH(ADDRESS(ROW(),COLUMN(),4),portal!$G$2:$G$72,0)),
    IF('map orig'!CU47=".",".","#")
)</f>
        <v>#</v>
      </c>
      <c r="CV47" t="str">
        <f ca="1">IF(
    ISNUMBER(MATCH(ADDRESS(ROW(),COLUMN(),4),portal!$G$2:$G$72,0)),
    INDEX(portal!$O$2:$O$72,MATCH(ADDRESS(ROW(),COLUMN(),4),portal!$G$2:$G$72,0)),
    IF('map orig'!CV47=".",".","#")
)</f>
        <v>#</v>
      </c>
      <c r="CW47" t="str">
        <f ca="1">IF(
    ISNUMBER(MATCH(ADDRESS(ROW(),COLUMN(),4),portal!$G$2:$G$72,0)),
    INDEX(portal!$O$2:$O$72,MATCH(ADDRESS(ROW(),COLUMN(),4),portal!$G$2:$G$72,0)),
    IF('map orig'!CW47=".",".","#")
)</f>
        <v>#</v>
      </c>
      <c r="CX47" t="str">
        <f ca="1">IF(
    ISNUMBER(MATCH(ADDRESS(ROW(),COLUMN(),4),portal!$G$2:$G$72,0)),
    INDEX(portal!$O$2:$O$72,MATCH(ADDRESS(ROW(),COLUMN(),4),portal!$G$2:$G$72,0)),
    IF('map orig'!CX47=".",".","#")
)</f>
        <v>.</v>
      </c>
      <c r="CY47" t="str">
        <f ca="1">IF(
    ISNUMBER(MATCH(ADDRESS(ROW(),COLUMN(),4),portal!$G$2:$G$72,0)),
    INDEX(portal!$O$2:$O$72,MATCH(ADDRESS(ROW(),COLUMN(),4),portal!$G$2:$G$72,0)),
    IF('map orig'!CY47=".",".","#")
)</f>
        <v>#</v>
      </c>
      <c r="CZ47" t="str">
        <f ca="1">IF(
    ISNUMBER(MATCH(ADDRESS(ROW(),COLUMN(),4),portal!$G$2:$G$72,0)),
    INDEX(portal!$O$2:$O$72,MATCH(ADDRESS(ROW(),COLUMN(),4),portal!$G$2:$G$72,0)),
    IF('map orig'!CZ47=".",".","#")
)</f>
        <v>#</v>
      </c>
      <c r="DA47" t="str">
        <f ca="1">IF(
    ISNUMBER(MATCH(ADDRESS(ROW(),COLUMN(),4),portal!$G$2:$G$72,0)),
    INDEX(portal!$O$2:$O$72,MATCH(ADDRESS(ROW(),COLUMN(),4),portal!$G$2:$G$72,0)),
    IF('map orig'!DA47=".",".","#")
)</f>
        <v>#</v>
      </c>
      <c r="DB47" t="str">
        <f ca="1">IF(
    ISNUMBER(MATCH(ADDRESS(ROW(),COLUMN(),4),portal!$G$2:$G$72,0)),
    INDEX(portal!$O$2:$O$72,MATCH(ADDRESS(ROW(),COLUMN(),4),portal!$G$2:$G$72,0)),
    IF('map orig'!DB47=".",".","#")
)</f>
        <v>.</v>
      </c>
      <c r="DC47" t="str">
        <f ca="1">IF(
    ISNUMBER(MATCH(ADDRESS(ROW(),COLUMN(),4),portal!$G$2:$G$72,0)),
    INDEX(portal!$O$2:$O$72,MATCH(ADDRESS(ROW(),COLUMN(),4),portal!$G$2:$G$72,0)),
    IF('map orig'!DC47=".",".","#")
)</f>
        <v>#</v>
      </c>
      <c r="DD47" t="str">
        <f ca="1">IF(
    ISNUMBER(MATCH(ADDRESS(ROW(),COLUMN(),4),portal!$G$2:$G$72,0)),
    INDEX(portal!$O$2:$O$72,MATCH(ADDRESS(ROW(),COLUMN(),4),portal!$G$2:$G$72,0)),
    IF('map orig'!DD47=".",".","#")
)</f>
        <v>.</v>
      </c>
      <c r="DE47" t="str">
        <f ca="1">IF(
    ISNUMBER(MATCH(ADDRESS(ROW(),COLUMN(),4),portal!$G$2:$G$72,0)),
    INDEX(portal!$O$2:$O$72,MATCH(ADDRESS(ROW(),COLUMN(),4),portal!$G$2:$G$72,0)),
    IF('map orig'!DE47=".",".","#")
)</f>
        <v>#</v>
      </c>
      <c r="DF47" t="str">
        <f ca="1">IF(
    ISNUMBER(MATCH(ADDRESS(ROW(),COLUMN(),4),portal!$G$2:$G$72,0)),
    INDEX(portal!$O$2:$O$72,MATCH(ADDRESS(ROW(),COLUMN(),4),portal!$G$2:$G$72,0)),
    IF('map orig'!DF47=".",".","#")
)</f>
        <v>#</v>
      </c>
      <c r="DG47" t="str">
        <f ca="1">IF(
    ISNUMBER(MATCH(ADDRESS(ROW(),COLUMN(),4),portal!$G$2:$G$72,0)),
    INDEX(portal!$O$2:$O$72,MATCH(ADDRESS(ROW(),COLUMN(),4),portal!$G$2:$G$72,0)),
    IF('map orig'!DG47=".",".","#")
)</f>
        <v>#</v>
      </c>
      <c r="DH47" t="str">
        <f ca="1">IF(
    ISNUMBER(MATCH(ADDRESS(ROW(),COLUMN(),4),portal!$G$2:$G$72,0)),
    INDEX(portal!$O$2:$O$72,MATCH(ADDRESS(ROW(),COLUMN(),4),portal!$G$2:$G$72,0)),
    IF('map orig'!DH47=".",".","#")
)</f>
        <v>#</v>
      </c>
      <c r="DI47" t="str">
        <f ca="1">IF(
    ISNUMBER(MATCH(ADDRESS(ROW(),COLUMN(),4),portal!$G$2:$G$72,0)),
    INDEX(portal!$O$2:$O$72,MATCH(ADDRESS(ROW(),COLUMN(),4),portal!$G$2:$G$72,0)),
    IF('map orig'!DI47=".",".","#")
)</f>
        <v>#</v>
      </c>
      <c r="DJ47" t="str">
        <f ca="1">IF(
    ISNUMBER(MATCH(ADDRESS(ROW(),COLUMN(),4),portal!$G$2:$G$72,0)),
    INDEX(portal!$O$2:$O$72,MATCH(ADDRESS(ROW(),COLUMN(),4),portal!$G$2:$G$72,0)),
    IF('map orig'!DJ47=".",".","#")
)</f>
        <v>.</v>
      </c>
      <c r="DK47" t="str">
        <f ca="1">IF(
    ISNUMBER(MATCH(ADDRESS(ROW(),COLUMN(),4),portal!$G$2:$G$72,0)),
    INDEX(portal!$O$2:$O$72,MATCH(ADDRESS(ROW(),COLUMN(),4),portal!$G$2:$G$72,0)),
    IF('map orig'!DK47=".",".","#")
)</f>
        <v>#</v>
      </c>
      <c r="DL47" t="str">
        <f ca="1">IF(
    ISNUMBER(MATCH(ADDRESS(ROW(),COLUMN(),4),portal!$G$2:$G$72,0)),
    INDEX(portal!$O$2:$O$72,MATCH(ADDRESS(ROW(),COLUMN(),4),portal!$G$2:$G$72,0)),
    IF('map orig'!DL47=".",".","#")
)</f>
        <v>#</v>
      </c>
      <c r="DM47" t="str">
        <f ca="1">IF(
    ISNUMBER(MATCH(ADDRESS(ROW(),COLUMN(),4),portal!$G$2:$G$72,0)),
    INDEX(portal!$O$2:$O$72,MATCH(ADDRESS(ROW(),COLUMN(),4),portal!$G$2:$G$72,0)),
    IF('map orig'!DM47=".",".","#")
)</f>
        <v>#</v>
      </c>
    </row>
    <row r="48" spans="1:117" ht="15" customHeight="1">
      <c r="A48" t="str">
        <f ca="1">IF(
    ISNUMBER(MATCH(ADDRESS(ROW(),COLUMN(),4),portal!$G$2:$G$72,0)),
    INDEX(portal!$O$2:$O$72,MATCH(ADDRESS(ROW(),COLUMN(),4),portal!$G$2:$G$72,0)),
    IF('map orig'!A48=".",".","#")
)</f>
        <v>#</v>
      </c>
      <c r="B48" t="str">
        <f ca="1">IF(
    ISNUMBER(MATCH(ADDRESS(ROW(),COLUMN(),4),portal!$G$2:$G$72,0)),
    INDEX(portal!$O$2:$O$72,MATCH(ADDRESS(ROW(),COLUMN(),4),portal!$G$2:$G$72,0)),
    IF('map orig'!B48=".",".","#")
)</f>
        <v>#</v>
      </c>
      <c r="C48" t="str">
        <f ca="1">IF(
    ISNUMBER(MATCH(ADDRESS(ROW(),COLUMN(),4),portal!$G$2:$G$72,0)),
    INDEX(portal!$O$2:$O$72,MATCH(ADDRESS(ROW(),COLUMN(),4),portal!$G$2:$G$72,0)),
    IF('map orig'!C48=".",".","#")
)</f>
        <v>#</v>
      </c>
      <c r="D48" t="str">
        <f ca="1">IF(
    ISNUMBER(MATCH(ADDRESS(ROW(),COLUMN(),4),portal!$G$2:$G$72,0)),
    INDEX(portal!$O$2:$O$72,MATCH(ADDRESS(ROW(),COLUMN(),4),portal!$G$2:$G$72,0)),
    IF('map orig'!D48=".",".","#")
)</f>
        <v>.</v>
      </c>
      <c r="E48" t="str">
        <f ca="1">IF(
    ISNUMBER(MATCH(ADDRESS(ROW(),COLUMN(),4),portal!$G$2:$G$72,0)),
    INDEX(portal!$O$2:$O$72,MATCH(ADDRESS(ROW(),COLUMN(),4),portal!$G$2:$G$72,0)),
    IF('map orig'!E48=".",".","#")
)</f>
        <v>#</v>
      </c>
      <c r="F48" t="str">
        <f ca="1">IF(
    ISNUMBER(MATCH(ADDRESS(ROW(),COLUMN(),4),portal!$G$2:$G$72,0)),
    INDEX(portal!$O$2:$O$72,MATCH(ADDRESS(ROW(),COLUMN(),4),portal!$G$2:$G$72,0)),
    IF('map orig'!F48=".",".","#")
)</f>
        <v>.</v>
      </c>
      <c r="G48" t="str">
        <f ca="1">IF(
    ISNUMBER(MATCH(ADDRESS(ROW(),COLUMN(),4),portal!$G$2:$G$72,0)),
    INDEX(portal!$O$2:$O$72,MATCH(ADDRESS(ROW(),COLUMN(),4),portal!$G$2:$G$72,0)),
    IF('map orig'!G48=".",".","#")
)</f>
        <v>.</v>
      </c>
      <c r="H48" t="str">
        <f ca="1">IF(
    ISNUMBER(MATCH(ADDRESS(ROW(),COLUMN(),4),portal!$G$2:$G$72,0)),
    INDEX(portal!$O$2:$O$72,MATCH(ADDRESS(ROW(),COLUMN(),4),portal!$G$2:$G$72,0)),
    IF('map orig'!H48=".",".","#")
)</f>
        <v>.</v>
      </c>
      <c r="I48" t="str">
        <f ca="1">IF(
    ISNUMBER(MATCH(ADDRESS(ROW(),COLUMN(),4),portal!$G$2:$G$72,0)),
    INDEX(portal!$O$2:$O$72,MATCH(ADDRESS(ROW(),COLUMN(),4),portal!$G$2:$G$72,0)),
    IF('map orig'!I48=".",".","#")
)</f>
        <v>#</v>
      </c>
      <c r="J48" t="str">
        <f ca="1">IF(
    ISNUMBER(MATCH(ADDRESS(ROW(),COLUMN(),4),portal!$G$2:$G$72,0)),
    INDEX(portal!$O$2:$O$72,MATCH(ADDRESS(ROW(),COLUMN(),4),portal!$G$2:$G$72,0)),
    IF('map orig'!J48=".",".","#")
)</f>
        <v>.</v>
      </c>
      <c r="K48" t="str">
        <f ca="1">IF(
    ISNUMBER(MATCH(ADDRESS(ROW(),COLUMN(),4),portal!$G$2:$G$72,0)),
    INDEX(portal!$O$2:$O$72,MATCH(ADDRESS(ROW(),COLUMN(),4),portal!$G$2:$G$72,0)),
    IF('map orig'!K48=".",".","#")
)</f>
        <v>#</v>
      </c>
      <c r="L48" t="str">
        <f ca="1">IF(
    ISNUMBER(MATCH(ADDRESS(ROW(),COLUMN(),4),portal!$G$2:$G$72,0)),
    INDEX(portal!$O$2:$O$72,MATCH(ADDRESS(ROW(),COLUMN(),4),portal!$G$2:$G$72,0)),
    IF('map orig'!L48=".",".","#")
)</f>
        <v>.</v>
      </c>
      <c r="M48" t="str">
        <f ca="1">IF(
    ISNUMBER(MATCH(ADDRESS(ROW(),COLUMN(),4),portal!$G$2:$G$72,0)),
    INDEX(portal!$O$2:$O$72,MATCH(ADDRESS(ROW(),COLUMN(),4),portal!$G$2:$G$72,0)),
    IF('map orig'!M48=".",".","#")
)</f>
        <v>.</v>
      </c>
      <c r="N48" t="str">
        <f ca="1">IF(
    ISNUMBER(MATCH(ADDRESS(ROW(),COLUMN(),4),portal!$G$2:$G$72,0)),
    INDEX(portal!$O$2:$O$72,MATCH(ADDRESS(ROW(),COLUMN(),4),portal!$G$2:$G$72,0)),
    IF('map orig'!N48=".",".","#")
)</f>
        <v>.</v>
      </c>
      <c r="O48" t="str">
        <f ca="1">IF(
    ISNUMBER(MATCH(ADDRESS(ROW(),COLUMN(),4),portal!$G$2:$G$72,0)),
    INDEX(portal!$O$2:$O$72,MATCH(ADDRESS(ROW(),COLUMN(),4),portal!$G$2:$G$72,0)),
    IF('map orig'!O48=".",".","#")
)</f>
        <v>#</v>
      </c>
      <c r="P48" t="str">
        <f ca="1">IF(
    ISNUMBER(MATCH(ADDRESS(ROW(),COLUMN(),4),portal!$G$2:$G$72,0)),
    INDEX(portal!$O$2:$O$72,MATCH(ADDRESS(ROW(),COLUMN(),4),portal!$G$2:$G$72,0)),
    IF('map orig'!P48=".",".","#")
)</f>
        <v>.</v>
      </c>
      <c r="Q48" t="str">
        <f ca="1">IF(
    ISNUMBER(MATCH(ADDRESS(ROW(),COLUMN(),4),portal!$G$2:$G$72,0)),
    INDEX(portal!$O$2:$O$72,MATCH(ADDRESS(ROW(),COLUMN(),4),portal!$G$2:$G$72,0)),
    IF('map orig'!Q48=".",".","#")
)</f>
        <v>#</v>
      </c>
      <c r="R48" t="str">
        <f ca="1">IF(
    ISNUMBER(MATCH(ADDRESS(ROW(),COLUMN(),4),portal!$G$2:$G$72,0)),
    INDEX(portal!$O$2:$O$72,MATCH(ADDRESS(ROW(),COLUMN(),4),portal!$G$2:$G$72,0)),
    IF('map orig'!R48=".",".","#")
)</f>
        <v>.</v>
      </c>
      <c r="S48" t="str">
        <f ca="1">IF(
    ISNUMBER(MATCH(ADDRESS(ROW(),COLUMN(),4),portal!$G$2:$G$72,0)),
    INDEX(portal!$O$2:$O$72,MATCH(ADDRESS(ROW(),COLUMN(),4),portal!$G$2:$G$72,0)),
    IF('map orig'!S48=".",".","#")
)</f>
        <v>#</v>
      </c>
      <c r="T48" t="str">
        <f ca="1">IF(
    ISNUMBER(MATCH(ADDRESS(ROW(),COLUMN(),4),portal!$G$2:$G$72,0)),
    INDEX(portal!$O$2:$O$72,MATCH(ADDRESS(ROW(),COLUMN(),4),portal!$G$2:$G$72,0)),
    IF('map orig'!T48=".",".","#")
)</f>
        <v>.</v>
      </c>
      <c r="U48" t="str">
        <f ca="1">IF(
    ISNUMBER(MATCH(ADDRESS(ROW(),COLUMN(),4),portal!$G$2:$G$72,0)),
    INDEX(portal!$O$2:$O$72,MATCH(ADDRESS(ROW(),COLUMN(),4),portal!$G$2:$G$72,0)),
    IF('map orig'!U48=".",".","#")
)</f>
        <v>#</v>
      </c>
      <c r="V48" t="str">
        <f ca="1">IF(
    ISNUMBER(MATCH(ADDRESS(ROW(),COLUMN(),4),portal!$G$2:$G$72,0)),
    INDEX(portal!$O$2:$O$72,MATCH(ADDRESS(ROW(),COLUMN(),4),portal!$G$2:$G$72,0)),
    IF('map orig'!V48=".",".","#")
)</f>
        <v>.</v>
      </c>
      <c r="W48" t="str">
        <f ca="1">IF(
    ISNUMBER(MATCH(ADDRESS(ROW(),COLUMN(),4),portal!$G$2:$G$72,0)),
    INDEX(portal!$O$2:$O$72,MATCH(ADDRESS(ROW(),COLUMN(),4),portal!$G$2:$G$72,0)),
    IF('map orig'!W48=".",".","#")
)</f>
        <v>.</v>
      </c>
      <c r="X48" t="str">
        <f ca="1">IF(
    ISNUMBER(MATCH(ADDRESS(ROW(),COLUMN(),4),portal!$G$2:$G$72,0)),
    INDEX(portal!$O$2:$O$72,MATCH(ADDRESS(ROW(),COLUMN(),4),portal!$G$2:$G$72,0)),
    IF('map orig'!X48=".",".","#")
)</f>
        <v>.</v>
      </c>
      <c r="Y48" t="str">
        <f ca="1">IF(
    ISNUMBER(MATCH(ADDRESS(ROW(),COLUMN(),4),portal!$G$2:$G$72,0)),
    INDEX(portal!$O$2:$O$72,MATCH(ADDRESS(ROW(),COLUMN(),4),portal!$G$2:$G$72,0)),
    IF('map orig'!Y48=".",".","#")
)</f>
        <v>.</v>
      </c>
      <c r="Z48" t="str">
        <f ca="1">IF(
    ISNUMBER(MATCH(ADDRESS(ROW(),COLUMN(),4),portal!$G$2:$G$72,0)),
    INDEX(portal!$O$2:$O$72,MATCH(ADDRESS(ROW(),COLUMN(),4),portal!$G$2:$G$72,0)),
    IF('map orig'!Z48=".",".","#")
)</f>
        <v>.</v>
      </c>
      <c r="AA48" t="str">
        <f ca="1">IF(
    ISNUMBER(MATCH(ADDRESS(ROW(),COLUMN(),4),portal!$G$2:$G$72,0)),
    INDEX(portal!$O$2:$O$72,MATCH(ADDRESS(ROW(),COLUMN(),4),portal!$G$2:$G$72,0)),
    IF('map orig'!AA48=".",".","#")
)</f>
        <v>#</v>
      </c>
      <c r="AB48" t="str">
        <f ca="1">IF(
    ISNUMBER(MATCH(ADDRESS(ROW(),COLUMN(),4),portal!$G$2:$G$72,0)),
    INDEX(portal!$O$2:$O$72,MATCH(ADDRESS(ROW(),COLUMN(),4),portal!$G$2:$G$72,0)),
    IF('map orig'!AB48=".",".","#")
)</f>
        <v>.</v>
      </c>
      <c r="AC48" t="str">
        <f ca="1">IF(
    ISNUMBER(MATCH(ADDRESS(ROW(),COLUMN(),4),portal!$G$2:$G$72,0)),
    INDEX(portal!$O$2:$O$72,MATCH(ADDRESS(ROW(),COLUMN(),4),portal!$G$2:$G$72,0)),
    IF('map orig'!AC48=".",".","#")
)</f>
        <v>#</v>
      </c>
      <c r="AD48" t="str">
        <f ca="1">IF(
    ISNUMBER(MATCH(ADDRESS(ROW(),COLUMN(),4),portal!$G$2:$G$72,0)),
    INDEX(portal!$O$2:$O$72,MATCH(ADDRESS(ROW(),COLUMN(),4),portal!$G$2:$G$72,0)),
    IF('map orig'!AD48=".",".","#")
)</f>
        <v>.</v>
      </c>
      <c r="AE48" t="str">
        <f ca="1">IF(
    ISNUMBER(MATCH(ADDRESS(ROW(),COLUMN(),4),portal!$G$2:$G$72,0)),
    INDEX(portal!$O$2:$O$72,MATCH(ADDRESS(ROW(),COLUMN(),4),portal!$G$2:$G$72,0)),
    IF('map orig'!AE48=".",".","#")
)</f>
        <v>.</v>
      </c>
      <c r="AF48" t="str">
        <f ca="1">IF(
    ISNUMBER(MATCH(ADDRESS(ROW(),COLUMN(),4),portal!$G$2:$G$72,0)),
    INDEX(portal!$O$2:$O$72,MATCH(ADDRESS(ROW(),COLUMN(),4),portal!$G$2:$G$72,0)),
    IF('map orig'!AF48=".",".","#")
)</f>
        <v>.</v>
      </c>
      <c r="AG48" t="str">
        <f ca="1">IF(
    ISNUMBER(MATCH(ADDRESS(ROW(),COLUMN(),4),portal!$G$2:$G$72,0)),
    INDEX(portal!$O$2:$O$72,MATCH(ADDRESS(ROW(),COLUMN(),4),portal!$G$2:$G$72,0)),
    IF('map orig'!AG48=".",".","#")
)</f>
        <v>#</v>
      </c>
      <c r="AH48" t="str">
        <f ca="1">IF(
    ISNUMBER(MATCH(ADDRESS(ROW(),COLUMN(),4),portal!$G$2:$G$72,0)),
    INDEX(portal!$O$2:$O$72,MATCH(ADDRESS(ROW(),COLUMN(),4),portal!$G$2:$G$72,0)),
    IF('map orig'!AH48=".",".","#")
)</f>
        <v>#</v>
      </c>
      <c r="AI48" t="str">
        <f ca="1">IF(
    ISNUMBER(MATCH(ADDRESS(ROW(),COLUMN(),4),portal!$G$2:$G$72,0)),
    INDEX(portal!$O$2:$O$72,MATCH(ADDRESS(ROW(),COLUMN(),4),portal!$G$2:$G$72,0)),
    IF('map orig'!AI48=".",".","#")
)</f>
        <v>#</v>
      </c>
      <c r="AJ48" t="str">
        <f ca="1">IF(
    ISNUMBER(MATCH(ADDRESS(ROW(),COLUMN(),4),portal!$G$2:$G$72,0)),
    INDEX(portal!$O$2:$O$72,MATCH(ADDRESS(ROW(),COLUMN(),4),portal!$G$2:$G$72,0)),
    IF('map orig'!AJ48=".",".","#")
)</f>
        <v>#</v>
      </c>
      <c r="AK48" t="str">
        <f ca="1">IF(
    ISNUMBER(MATCH(ADDRESS(ROW(),COLUMN(),4),portal!$G$2:$G$72,0)),
    INDEX(portal!$O$2:$O$72,MATCH(ADDRESS(ROW(),COLUMN(),4),portal!$G$2:$G$72,0)),
    IF('map orig'!AK48=".",".","#")
)</f>
        <v>#</v>
      </c>
      <c r="AL48" t="str">
        <f ca="1">IF(
    ISNUMBER(MATCH(ADDRESS(ROW(),COLUMN(),4),portal!$G$2:$G$72,0)),
    INDEX(portal!$O$2:$O$72,MATCH(ADDRESS(ROW(),COLUMN(),4),portal!$G$2:$G$72,0)),
    IF('map orig'!AL48=".",".","#")
)</f>
        <v>#</v>
      </c>
      <c r="AM48" t="str">
        <f ca="1">IF(
    ISNUMBER(MATCH(ADDRESS(ROW(),COLUMN(),4),portal!$G$2:$G$72,0)),
    INDEX(portal!$O$2:$O$72,MATCH(ADDRESS(ROW(),COLUMN(),4),portal!$G$2:$G$72,0)),
    IF('map orig'!AM48=".",".","#")
)</f>
        <v>#</v>
      </c>
      <c r="AN48" t="str">
        <f ca="1">IF(
    ISNUMBER(MATCH(ADDRESS(ROW(),COLUMN(),4),portal!$G$2:$G$72,0)),
    INDEX(portal!$O$2:$O$72,MATCH(ADDRESS(ROW(),COLUMN(),4),portal!$G$2:$G$72,0)),
    IF('map orig'!AN48=".",".","#")
)</f>
        <v>#</v>
      </c>
      <c r="AO48" t="str">
        <f ca="1">IF(
    ISNUMBER(MATCH(ADDRESS(ROW(),COLUMN(),4),portal!$G$2:$G$72,0)),
    INDEX(portal!$O$2:$O$72,MATCH(ADDRESS(ROW(),COLUMN(),4),portal!$G$2:$G$72,0)),
    IF('map orig'!AO48=".",".","#")
)</f>
        <v>#</v>
      </c>
      <c r="AP48" t="str">
        <f ca="1">IF(
    ISNUMBER(MATCH(ADDRESS(ROW(),COLUMN(),4),portal!$G$2:$G$72,0)),
    INDEX(portal!$O$2:$O$72,MATCH(ADDRESS(ROW(),COLUMN(),4),portal!$G$2:$G$72,0)),
    IF('map orig'!AP48=".",".","#")
)</f>
        <v>#</v>
      </c>
      <c r="AQ48" t="str">
        <f ca="1">IF(
    ISNUMBER(MATCH(ADDRESS(ROW(),COLUMN(),4),portal!$G$2:$G$72,0)),
    INDEX(portal!$O$2:$O$72,MATCH(ADDRESS(ROW(),COLUMN(),4),portal!$G$2:$G$72,0)),
    IF('map orig'!AQ48=".",".","#")
)</f>
        <v>#</v>
      </c>
      <c r="AR48" t="str">
        <f ca="1">IF(
    ISNUMBER(MATCH(ADDRESS(ROW(),COLUMN(),4),portal!$G$2:$G$72,0)),
    INDEX(portal!$O$2:$O$72,MATCH(ADDRESS(ROW(),COLUMN(),4),portal!$G$2:$G$72,0)),
    IF('map orig'!AR48=".",".","#")
)</f>
        <v>#</v>
      </c>
      <c r="AS48" t="str">
        <f ca="1">IF(
    ISNUMBER(MATCH(ADDRESS(ROW(),COLUMN(),4),portal!$G$2:$G$72,0)),
    INDEX(portal!$O$2:$O$72,MATCH(ADDRESS(ROW(),COLUMN(),4),portal!$G$2:$G$72,0)),
    IF('map orig'!AS48=".",".","#")
)</f>
        <v>#</v>
      </c>
      <c r="AT48" t="str">
        <f ca="1">IF(
    ISNUMBER(MATCH(ADDRESS(ROW(),COLUMN(),4),portal!$G$2:$G$72,0)),
    INDEX(portal!$O$2:$O$72,MATCH(ADDRESS(ROW(),COLUMN(),4),portal!$G$2:$G$72,0)),
    IF('map orig'!AT48=".",".","#")
)</f>
        <v>#</v>
      </c>
      <c r="AU48" t="str">
        <f ca="1">IF(
    ISNUMBER(MATCH(ADDRESS(ROW(),COLUMN(),4),portal!$G$2:$G$72,0)),
    INDEX(portal!$O$2:$O$72,MATCH(ADDRESS(ROW(),COLUMN(),4),portal!$G$2:$G$72,0)),
    IF('map orig'!AU48=".",".","#")
)</f>
        <v>#</v>
      </c>
      <c r="AV48" t="str">
        <f ca="1">IF(
    ISNUMBER(MATCH(ADDRESS(ROW(),COLUMN(),4),portal!$G$2:$G$72,0)),
    INDEX(portal!$O$2:$O$72,MATCH(ADDRESS(ROW(),COLUMN(),4),portal!$G$2:$G$72,0)),
    IF('map orig'!AV48=".",".","#")
)</f>
        <v>#</v>
      </c>
      <c r="AW48" t="str">
        <f ca="1">IF(
    ISNUMBER(MATCH(ADDRESS(ROW(),COLUMN(),4),portal!$G$2:$G$72,0)),
    INDEX(portal!$O$2:$O$72,MATCH(ADDRESS(ROW(),COLUMN(),4),portal!$G$2:$G$72,0)),
    IF('map orig'!AW48=".",".","#")
)</f>
        <v>#</v>
      </c>
      <c r="AX48" t="str">
        <f ca="1">IF(
    ISNUMBER(MATCH(ADDRESS(ROW(),COLUMN(),4),portal!$G$2:$G$72,0)),
    INDEX(portal!$O$2:$O$72,MATCH(ADDRESS(ROW(),COLUMN(),4),portal!$G$2:$G$72,0)),
    IF('map orig'!AX48=".",".","#")
)</f>
        <v>#</v>
      </c>
      <c r="AY48" t="str">
        <f ca="1">IF(
    ISNUMBER(MATCH(ADDRESS(ROW(),COLUMN(),4),portal!$G$2:$G$72,0)),
    INDEX(portal!$O$2:$O$72,MATCH(ADDRESS(ROW(),COLUMN(),4),portal!$G$2:$G$72,0)),
    IF('map orig'!AY48=".",".","#")
)</f>
        <v>#</v>
      </c>
      <c r="AZ48" t="str">
        <f ca="1">IF(
    ISNUMBER(MATCH(ADDRESS(ROW(),COLUMN(),4),portal!$G$2:$G$72,0)),
    INDEX(portal!$O$2:$O$72,MATCH(ADDRESS(ROW(),COLUMN(),4),portal!$G$2:$G$72,0)),
    IF('map orig'!AZ48=".",".","#")
)</f>
        <v>#</v>
      </c>
      <c r="BA48" t="str">
        <f ca="1">IF(
    ISNUMBER(MATCH(ADDRESS(ROW(),COLUMN(),4),portal!$G$2:$G$72,0)),
    INDEX(portal!$O$2:$O$72,MATCH(ADDRESS(ROW(),COLUMN(),4),portal!$G$2:$G$72,0)),
    IF('map orig'!BA48=".",".","#")
)</f>
        <v>#</v>
      </c>
      <c r="BB48" t="str">
        <f ca="1">IF(
    ISNUMBER(MATCH(ADDRESS(ROW(),COLUMN(),4),portal!$G$2:$G$72,0)),
    INDEX(portal!$O$2:$O$72,MATCH(ADDRESS(ROW(),COLUMN(),4),portal!$G$2:$G$72,0)),
    IF('map orig'!BB48=".",".","#")
)</f>
        <v>#</v>
      </c>
      <c r="BC48" t="str">
        <f ca="1">IF(
    ISNUMBER(MATCH(ADDRESS(ROW(),COLUMN(),4),portal!$G$2:$G$72,0)),
    INDEX(portal!$O$2:$O$72,MATCH(ADDRESS(ROW(),COLUMN(),4),portal!$G$2:$G$72,0)),
    IF('map orig'!BC48=".",".","#")
)</f>
        <v>#</v>
      </c>
      <c r="BD48" t="str">
        <f ca="1">IF(
    ISNUMBER(MATCH(ADDRESS(ROW(),COLUMN(),4),portal!$G$2:$G$72,0)),
    INDEX(portal!$O$2:$O$72,MATCH(ADDRESS(ROW(),COLUMN(),4),portal!$G$2:$G$72,0)),
    IF('map orig'!BD48=".",".","#")
)</f>
        <v>#</v>
      </c>
      <c r="BE48" t="str">
        <f ca="1">IF(
    ISNUMBER(MATCH(ADDRESS(ROW(),COLUMN(),4),portal!$G$2:$G$72,0)),
    INDEX(portal!$O$2:$O$72,MATCH(ADDRESS(ROW(),COLUMN(),4),portal!$G$2:$G$72,0)),
    IF('map orig'!BE48=".",".","#")
)</f>
        <v>#</v>
      </c>
      <c r="BF48" t="str">
        <f ca="1">IF(
    ISNUMBER(MATCH(ADDRESS(ROW(),COLUMN(),4),portal!$G$2:$G$72,0)),
    INDEX(portal!$O$2:$O$72,MATCH(ADDRESS(ROW(),COLUMN(),4),portal!$G$2:$G$72,0)),
    IF('map orig'!BF48=".",".","#")
)</f>
        <v>#</v>
      </c>
      <c r="BG48" t="str">
        <f ca="1">IF(
    ISNUMBER(MATCH(ADDRESS(ROW(),COLUMN(),4),portal!$G$2:$G$72,0)),
    INDEX(portal!$O$2:$O$72,MATCH(ADDRESS(ROW(),COLUMN(),4),portal!$G$2:$G$72,0)),
    IF('map orig'!BG48=".",".","#")
)</f>
        <v>#</v>
      </c>
      <c r="BH48" t="str">
        <f ca="1">IF(
    ISNUMBER(MATCH(ADDRESS(ROW(),COLUMN(),4),portal!$G$2:$G$72,0)),
    INDEX(portal!$O$2:$O$72,MATCH(ADDRESS(ROW(),COLUMN(),4),portal!$G$2:$G$72,0)),
    IF('map orig'!BH48=".",".","#")
)</f>
        <v>#</v>
      </c>
      <c r="BI48" t="str">
        <f ca="1">IF(
    ISNUMBER(MATCH(ADDRESS(ROW(),COLUMN(),4),portal!$G$2:$G$72,0)),
    INDEX(portal!$O$2:$O$72,MATCH(ADDRESS(ROW(),COLUMN(),4),portal!$G$2:$G$72,0)),
    IF('map orig'!BI48=".",".","#")
)</f>
        <v>#</v>
      </c>
      <c r="BJ48" t="str">
        <f ca="1">IF(
    ISNUMBER(MATCH(ADDRESS(ROW(),COLUMN(),4),portal!$G$2:$G$72,0)),
    INDEX(portal!$O$2:$O$72,MATCH(ADDRESS(ROW(),COLUMN(),4),portal!$G$2:$G$72,0)),
    IF('map orig'!BJ48=".",".","#")
)</f>
        <v>#</v>
      </c>
      <c r="BK48" t="str">
        <f ca="1">IF(
    ISNUMBER(MATCH(ADDRESS(ROW(),COLUMN(),4),portal!$G$2:$G$72,0)),
    INDEX(portal!$O$2:$O$72,MATCH(ADDRESS(ROW(),COLUMN(),4),portal!$G$2:$G$72,0)),
    IF('map orig'!BK48=".",".","#")
)</f>
        <v>#</v>
      </c>
      <c r="BL48" t="str">
        <f ca="1">IF(
    ISNUMBER(MATCH(ADDRESS(ROW(),COLUMN(),4),portal!$G$2:$G$72,0)),
    INDEX(portal!$O$2:$O$72,MATCH(ADDRESS(ROW(),COLUMN(),4),portal!$G$2:$G$72,0)),
    IF('map orig'!BL48=".",".","#")
)</f>
        <v>#</v>
      </c>
      <c r="BM48" t="str">
        <f ca="1">IF(
    ISNUMBER(MATCH(ADDRESS(ROW(),COLUMN(),4),portal!$G$2:$G$72,0)),
    INDEX(portal!$O$2:$O$72,MATCH(ADDRESS(ROW(),COLUMN(),4),portal!$G$2:$G$72,0)),
    IF('map orig'!BM48=".",".","#")
)</f>
        <v>#</v>
      </c>
      <c r="BN48" t="str">
        <f ca="1">IF(
    ISNUMBER(MATCH(ADDRESS(ROW(),COLUMN(),4),portal!$G$2:$G$72,0)),
    INDEX(portal!$O$2:$O$72,MATCH(ADDRESS(ROW(),COLUMN(),4),portal!$G$2:$G$72,0)),
    IF('map orig'!BN48=".",".","#")
)</f>
        <v>#</v>
      </c>
      <c r="BO48" t="str">
        <f ca="1">IF(
    ISNUMBER(MATCH(ADDRESS(ROW(),COLUMN(),4),portal!$G$2:$G$72,0)),
    INDEX(portal!$O$2:$O$72,MATCH(ADDRESS(ROW(),COLUMN(),4),portal!$G$2:$G$72,0)),
    IF('map orig'!BO48=".",".","#")
)</f>
        <v>#</v>
      </c>
      <c r="BP48" t="str">
        <f ca="1">IF(
    ISNUMBER(MATCH(ADDRESS(ROW(),COLUMN(),4),portal!$G$2:$G$72,0)),
    INDEX(portal!$O$2:$O$72,MATCH(ADDRESS(ROW(),COLUMN(),4),portal!$G$2:$G$72,0)),
    IF('map orig'!BP48=".",".","#")
)</f>
        <v>#</v>
      </c>
      <c r="BQ48" t="str">
        <f ca="1">IF(
    ISNUMBER(MATCH(ADDRESS(ROW(),COLUMN(),4),portal!$G$2:$G$72,0)),
    INDEX(portal!$O$2:$O$72,MATCH(ADDRESS(ROW(),COLUMN(),4),portal!$G$2:$G$72,0)),
    IF('map orig'!BQ48=".",".","#")
)</f>
        <v>#</v>
      </c>
      <c r="BR48" t="str">
        <f ca="1">IF(
    ISNUMBER(MATCH(ADDRESS(ROW(),COLUMN(),4),portal!$G$2:$G$72,0)),
    INDEX(portal!$O$2:$O$72,MATCH(ADDRESS(ROW(),COLUMN(),4),portal!$G$2:$G$72,0)),
    IF('map orig'!BR48=".",".","#")
)</f>
        <v>#</v>
      </c>
      <c r="BS48" t="str">
        <f ca="1">IF(
    ISNUMBER(MATCH(ADDRESS(ROW(),COLUMN(),4),portal!$G$2:$G$72,0)),
    INDEX(portal!$O$2:$O$72,MATCH(ADDRESS(ROW(),COLUMN(),4),portal!$G$2:$G$72,0)),
    IF('map orig'!BS48=".",".","#")
)</f>
        <v>#</v>
      </c>
      <c r="BT48" t="str">
        <f ca="1">IF(
    ISNUMBER(MATCH(ADDRESS(ROW(),COLUMN(),4),portal!$G$2:$G$72,0)),
    INDEX(portal!$O$2:$O$72,MATCH(ADDRESS(ROW(),COLUMN(),4),portal!$G$2:$G$72,0)),
    IF('map orig'!BT48=".",".","#")
)</f>
        <v>#</v>
      </c>
      <c r="BU48" t="str">
        <f ca="1">IF(
    ISNUMBER(MATCH(ADDRESS(ROW(),COLUMN(),4),portal!$G$2:$G$72,0)),
    INDEX(portal!$O$2:$O$72,MATCH(ADDRESS(ROW(),COLUMN(),4),portal!$G$2:$G$72,0)),
    IF('map orig'!BU48=".",".","#")
)</f>
        <v>#</v>
      </c>
      <c r="BV48" t="str">
        <f ca="1">IF(
    ISNUMBER(MATCH(ADDRESS(ROW(),COLUMN(),4),portal!$G$2:$G$72,0)),
    INDEX(portal!$O$2:$O$72,MATCH(ADDRESS(ROW(),COLUMN(),4),portal!$G$2:$G$72,0)),
    IF('map orig'!BV48=".",".","#")
)</f>
        <v>#</v>
      </c>
      <c r="BW48" t="str">
        <f ca="1">IF(
    ISNUMBER(MATCH(ADDRESS(ROW(),COLUMN(),4),portal!$G$2:$G$72,0)),
    INDEX(portal!$O$2:$O$72,MATCH(ADDRESS(ROW(),COLUMN(),4),portal!$G$2:$G$72,0)),
    IF('map orig'!BW48=".",".","#")
)</f>
        <v>#</v>
      </c>
      <c r="BX48" t="str">
        <f ca="1">IF(
    ISNUMBER(MATCH(ADDRESS(ROW(),COLUMN(),4),portal!$G$2:$G$72,0)),
    INDEX(portal!$O$2:$O$72,MATCH(ADDRESS(ROW(),COLUMN(),4),portal!$G$2:$G$72,0)),
    IF('map orig'!BX48=".",".","#")
)</f>
        <v>#</v>
      </c>
      <c r="BY48" t="str">
        <f ca="1">IF(
    ISNUMBER(MATCH(ADDRESS(ROW(),COLUMN(),4),portal!$G$2:$G$72,0)),
    INDEX(portal!$O$2:$O$72,MATCH(ADDRESS(ROW(),COLUMN(),4),portal!$G$2:$G$72,0)),
    IF('map orig'!BY48=".",".","#")
)</f>
        <v>#</v>
      </c>
      <c r="BZ48" t="str">
        <f ca="1">IF(
    ISNUMBER(MATCH(ADDRESS(ROW(),COLUMN(),4),portal!$G$2:$G$72,0)),
    INDEX(portal!$O$2:$O$72,MATCH(ADDRESS(ROW(),COLUMN(),4),portal!$G$2:$G$72,0)),
    IF('map orig'!BZ48=".",".","#")
)</f>
        <v>#</v>
      </c>
      <c r="CA48" t="str">
        <f ca="1">IF(
    ISNUMBER(MATCH(ADDRESS(ROW(),COLUMN(),4),portal!$G$2:$G$72,0)),
    INDEX(portal!$O$2:$O$72,MATCH(ADDRESS(ROW(),COLUMN(),4),portal!$G$2:$G$72,0)),
    IF('map orig'!CA48=".",".","#")
)</f>
        <v>#</v>
      </c>
      <c r="CB48" t="str">
        <f ca="1">IF(
    ISNUMBER(MATCH(ADDRESS(ROW(),COLUMN(),4),portal!$G$2:$G$72,0)),
    INDEX(portal!$O$2:$O$72,MATCH(ADDRESS(ROW(),COLUMN(),4),portal!$G$2:$G$72,0)),
    IF('map orig'!CB48=".",".","#")
)</f>
        <v>#</v>
      </c>
      <c r="CC48" t="str">
        <f ca="1">IF(
    ISNUMBER(MATCH(ADDRESS(ROW(),COLUMN(),4),portal!$G$2:$G$72,0)),
    INDEX(portal!$O$2:$O$72,MATCH(ADDRESS(ROW(),COLUMN(),4),portal!$G$2:$G$72,0)),
    IF('map orig'!CC48=".",".","#")
)</f>
        <v>#</v>
      </c>
      <c r="CD48" t="str">
        <f ca="1">IF(
    ISNUMBER(MATCH(ADDRESS(ROW(),COLUMN(),4),portal!$G$2:$G$72,0)),
    INDEX(portal!$O$2:$O$72,MATCH(ADDRESS(ROW(),COLUMN(),4),portal!$G$2:$G$72,0)),
    IF('map orig'!CD48=".",".","#")
)</f>
        <v>#</v>
      </c>
      <c r="CE48" t="str">
        <f ca="1">IF(
    ISNUMBER(MATCH(ADDRESS(ROW(),COLUMN(),4),portal!$G$2:$G$72,0)),
    INDEX(portal!$O$2:$O$72,MATCH(ADDRESS(ROW(),COLUMN(),4),portal!$G$2:$G$72,0)),
    IF('map orig'!CE48=".",".","#")
)</f>
        <v>#</v>
      </c>
      <c r="CF48" t="str">
        <f ca="1">IF(
    ISNUMBER(MATCH(ADDRESS(ROW(),COLUMN(),4),portal!$G$2:$G$72,0)),
    INDEX(portal!$O$2:$O$72,MATCH(ADDRESS(ROW(),COLUMN(),4),portal!$G$2:$G$72,0)),
    IF('map orig'!CF48=".",".","#")
)</f>
        <v>#</v>
      </c>
      <c r="CG48" t="str">
        <f ca="1">IF(
    ISNUMBER(MATCH(ADDRESS(ROW(),COLUMN(),4),portal!$G$2:$G$72,0)),
    INDEX(portal!$O$2:$O$72,MATCH(ADDRESS(ROW(),COLUMN(),4),portal!$G$2:$G$72,0)),
    IF('map orig'!CG48=".",".","#")
)</f>
        <v>#</v>
      </c>
      <c r="CH48" t="str">
        <f ca="1">IF(
    ISNUMBER(MATCH(ADDRESS(ROW(),COLUMN(),4),portal!$G$2:$G$72,0)),
    INDEX(portal!$O$2:$O$72,MATCH(ADDRESS(ROW(),COLUMN(),4),portal!$G$2:$G$72,0)),
    IF('map orig'!CH48=".",".","#")
)</f>
        <v>.</v>
      </c>
      <c r="CI48" t="str">
        <f ca="1">IF(
    ISNUMBER(MATCH(ADDRESS(ROW(),COLUMN(),4),portal!$G$2:$G$72,0)),
    INDEX(portal!$O$2:$O$72,MATCH(ADDRESS(ROW(),COLUMN(),4),portal!$G$2:$G$72,0)),
    IF('map orig'!CI48=".",".","#")
)</f>
        <v>.</v>
      </c>
      <c r="CJ48" t="str">
        <f ca="1">IF(
    ISNUMBER(MATCH(ADDRESS(ROW(),COLUMN(),4),portal!$G$2:$G$72,0)),
    INDEX(portal!$O$2:$O$72,MATCH(ADDRESS(ROW(),COLUMN(),4),portal!$G$2:$G$72,0)),
    IF('map orig'!CJ48=".",".","#")
)</f>
        <v>.</v>
      </c>
      <c r="CK48" t="str">
        <f ca="1">IF(
    ISNUMBER(MATCH(ADDRESS(ROW(),COLUMN(),4),portal!$G$2:$G$72,0)),
    INDEX(portal!$O$2:$O$72,MATCH(ADDRESS(ROW(),COLUMN(),4),portal!$G$2:$G$72,0)),
    IF('map orig'!CK48=".",".","#")
)</f>
        <v>.</v>
      </c>
      <c r="CL48" t="str">
        <f ca="1">IF(
    ISNUMBER(MATCH(ADDRESS(ROW(),COLUMN(),4),portal!$G$2:$G$72,0)),
    INDEX(portal!$O$2:$O$72,MATCH(ADDRESS(ROW(),COLUMN(),4),portal!$G$2:$G$72,0)),
    IF('map orig'!CL48=".",".","#")
)</f>
        <v>.</v>
      </c>
      <c r="CM48" t="str">
        <f ca="1">IF(
    ISNUMBER(MATCH(ADDRESS(ROW(),COLUMN(),4),portal!$G$2:$G$72,0)),
    INDEX(portal!$O$2:$O$72,MATCH(ADDRESS(ROW(),COLUMN(),4),portal!$G$2:$G$72,0)),
    IF('map orig'!CM48=".",".","#")
)</f>
        <v>.</v>
      </c>
      <c r="CN48" t="str">
        <f ca="1">IF(
    ISNUMBER(MATCH(ADDRESS(ROW(),COLUMN(),4),portal!$G$2:$G$72,0)),
    INDEX(portal!$O$2:$O$72,MATCH(ADDRESS(ROW(),COLUMN(),4),portal!$G$2:$G$72,0)),
    IF('map orig'!CN48=".",".","#")
)</f>
        <v>.</v>
      </c>
      <c r="CO48" t="str">
        <f ca="1">IF(
    ISNUMBER(MATCH(ADDRESS(ROW(),COLUMN(),4),portal!$G$2:$G$72,0)),
    INDEX(portal!$O$2:$O$72,MATCH(ADDRESS(ROW(),COLUMN(),4),portal!$G$2:$G$72,0)),
    IF('map orig'!CO48=".",".","#")
)</f>
        <v>#</v>
      </c>
      <c r="CP48" t="str">
        <f ca="1">IF(
    ISNUMBER(MATCH(ADDRESS(ROW(),COLUMN(),4),portal!$G$2:$G$72,0)),
    INDEX(portal!$O$2:$O$72,MATCH(ADDRESS(ROW(),COLUMN(),4),portal!$G$2:$G$72,0)),
    IF('map orig'!CP48=".",".","#")
)</f>
        <v>.</v>
      </c>
      <c r="CQ48" t="str">
        <f ca="1">IF(
    ISNUMBER(MATCH(ADDRESS(ROW(),COLUMN(),4),portal!$G$2:$G$72,0)),
    INDEX(portal!$O$2:$O$72,MATCH(ADDRESS(ROW(),COLUMN(),4),portal!$G$2:$G$72,0)),
    IF('map orig'!CQ48=".",".","#")
)</f>
        <v>.</v>
      </c>
      <c r="CR48" t="str">
        <f ca="1">IF(
    ISNUMBER(MATCH(ADDRESS(ROW(),COLUMN(),4),portal!$G$2:$G$72,0)),
    INDEX(portal!$O$2:$O$72,MATCH(ADDRESS(ROW(),COLUMN(),4),portal!$G$2:$G$72,0)),
    IF('map orig'!CR48=".",".","#")
)</f>
        <v>.</v>
      </c>
      <c r="CS48" t="str">
        <f ca="1">IF(
    ISNUMBER(MATCH(ADDRESS(ROW(),COLUMN(),4),portal!$G$2:$G$72,0)),
    INDEX(portal!$O$2:$O$72,MATCH(ADDRESS(ROW(),COLUMN(),4),portal!$G$2:$G$72,0)),
    IF('map orig'!CS48=".",".","#")
)</f>
        <v>.</v>
      </c>
      <c r="CT48" t="str">
        <f ca="1">IF(
    ISNUMBER(MATCH(ADDRESS(ROW(),COLUMN(),4),portal!$G$2:$G$72,0)),
    INDEX(portal!$O$2:$O$72,MATCH(ADDRESS(ROW(),COLUMN(),4),portal!$G$2:$G$72,0)),
    IF('map orig'!CT48=".",".","#")
)</f>
        <v>.</v>
      </c>
      <c r="CU48" t="str">
        <f ca="1">IF(
    ISNUMBER(MATCH(ADDRESS(ROW(),COLUMN(),4),portal!$G$2:$G$72,0)),
    INDEX(portal!$O$2:$O$72,MATCH(ADDRESS(ROW(),COLUMN(),4),portal!$G$2:$G$72,0)),
    IF('map orig'!CU48=".",".","#")
)</f>
        <v>#</v>
      </c>
      <c r="CV48" t="str">
        <f ca="1">IF(
    ISNUMBER(MATCH(ADDRESS(ROW(),COLUMN(),4),portal!$G$2:$G$72,0)),
    INDEX(portal!$O$2:$O$72,MATCH(ADDRESS(ROW(),COLUMN(),4),portal!$G$2:$G$72,0)),
    IF('map orig'!CV48=".",".","#")
)</f>
        <v>.</v>
      </c>
      <c r="CW48" t="str">
        <f ca="1">IF(
    ISNUMBER(MATCH(ADDRESS(ROW(),COLUMN(),4),portal!$G$2:$G$72,0)),
    INDEX(portal!$O$2:$O$72,MATCH(ADDRESS(ROW(),COLUMN(),4),portal!$G$2:$G$72,0)),
    IF('map orig'!CW48=".",".","#")
)</f>
        <v>#</v>
      </c>
      <c r="CX48" t="str">
        <f ca="1">IF(
    ISNUMBER(MATCH(ADDRESS(ROW(),COLUMN(),4),portal!$G$2:$G$72,0)),
    INDEX(portal!$O$2:$O$72,MATCH(ADDRESS(ROW(),COLUMN(),4),portal!$G$2:$G$72,0)),
    IF('map orig'!CX48=".",".","#")
)</f>
        <v>.</v>
      </c>
      <c r="CY48" t="str">
        <f ca="1">IF(
    ISNUMBER(MATCH(ADDRESS(ROW(),COLUMN(),4),portal!$G$2:$G$72,0)),
    INDEX(portal!$O$2:$O$72,MATCH(ADDRESS(ROW(),COLUMN(),4),portal!$G$2:$G$72,0)),
    IF('map orig'!CY48=".",".","#")
)</f>
        <v>#</v>
      </c>
      <c r="CZ48" t="str">
        <f ca="1">IF(
    ISNUMBER(MATCH(ADDRESS(ROW(),COLUMN(),4),portal!$G$2:$G$72,0)),
    INDEX(portal!$O$2:$O$72,MATCH(ADDRESS(ROW(),COLUMN(),4),portal!$G$2:$G$72,0)),
    IF('map orig'!CZ48=".",".","#")
)</f>
        <v>.</v>
      </c>
      <c r="DA48" t="str">
        <f ca="1">IF(
    ISNUMBER(MATCH(ADDRESS(ROW(),COLUMN(),4),portal!$G$2:$G$72,0)),
    INDEX(portal!$O$2:$O$72,MATCH(ADDRESS(ROW(),COLUMN(),4),portal!$G$2:$G$72,0)),
    IF('map orig'!DA48=".",".","#")
)</f>
        <v>#</v>
      </c>
      <c r="DB48" t="str">
        <f ca="1">IF(
    ISNUMBER(MATCH(ADDRESS(ROW(),COLUMN(),4),portal!$G$2:$G$72,0)),
    INDEX(portal!$O$2:$O$72,MATCH(ADDRESS(ROW(),COLUMN(),4),portal!$G$2:$G$72,0)),
    IF('map orig'!DB48=".",".","#")
)</f>
        <v>.</v>
      </c>
      <c r="DC48" t="str">
        <f ca="1">IF(
    ISNUMBER(MATCH(ADDRESS(ROW(),COLUMN(),4),portal!$G$2:$G$72,0)),
    INDEX(portal!$O$2:$O$72,MATCH(ADDRESS(ROW(),COLUMN(),4),portal!$G$2:$G$72,0)),
    IF('map orig'!DC48=".",".","#")
)</f>
        <v>#</v>
      </c>
      <c r="DD48" t="str">
        <f ca="1">IF(
    ISNUMBER(MATCH(ADDRESS(ROW(),COLUMN(),4),portal!$G$2:$G$72,0)),
    INDEX(portal!$O$2:$O$72,MATCH(ADDRESS(ROW(),COLUMN(),4),portal!$G$2:$G$72,0)),
    IF('map orig'!DD48=".",".","#")
)</f>
        <v>.</v>
      </c>
      <c r="DE48" t="str">
        <f ca="1">IF(
    ISNUMBER(MATCH(ADDRESS(ROW(),COLUMN(),4),portal!$G$2:$G$72,0)),
    INDEX(portal!$O$2:$O$72,MATCH(ADDRESS(ROW(),COLUMN(),4),portal!$G$2:$G$72,0)),
    IF('map orig'!DE48=".",".","#")
)</f>
        <v>.</v>
      </c>
      <c r="DF48" t="str">
        <f ca="1">IF(
    ISNUMBER(MATCH(ADDRESS(ROW(),COLUMN(),4),portal!$G$2:$G$72,0)),
    INDEX(portal!$O$2:$O$72,MATCH(ADDRESS(ROW(),COLUMN(),4),portal!$G$2:$G$72,0)),
    IF('map orig'!DF48=".",".","#")
)</f>
        <v>.</v>
      </c>
      <c r="DG48" t="str">
        <f ca="1">IF(
    ISNUMBER(MATCH(ADDRESS(ROW(),COLUMN(),4),portal!$G$2:$G$72,0)),
    INDEX(portal!$O$2:$O$72,MATCH(ADDRESS(ROW(),COLUMN(),4),portal!$G$2:$G$72,0)),
    IF('map orig'!DG48=".",".","#")
)</f>
        <v>.</v>
      </c>
      <c r="DH48" t="str">
        <f ca="1">IF(
    ISNUMBER(MATCH(ADDRESS(ROW(),COLUMN(),4),portal!$G$2:$G$72,0)),
    INDEX(portal!$O$2:$O$72,MATCH(ADDRESS(ROW(),COLUMN(),4),portal!$G$2:$G$72,0)),
    IF('map orig'!DH48=".",".","#")
)</f>
        <v>.</v>
      </c>
      <c r="DI48" t="str">
        <f ca="1">IF(
    ISNUMBER(MATCH(ADDRESS(ROW(),COLUMN(),4),portal!$G$2:$G$72,0)),
    INDEX(portal!$O$2:$O$72,MATCH(ADDRESS(ROW(),COLUMN(),4),portal!$G$2:$G$72,0)),
    IF('map orig'!DI48=".",".","#")
)</f>
        <v>#</v>
      </c>
      <c r="DJ48" t="str">
        <f ca="1">IF(
    ISNUMBER(MATCH(ADDRESS(ROW(),COLUMN(),4),portal!$G$2:$G$72,0)),
    INDEX(portal!$O$2:$O$72,MATCH(ADDRESS(ROW(),COLUMN(),4),portal!$G$2:$G$72,0)),
    IF('map orig'!DJ48=".",".","#")
)</f>
        <v>.</v>
      </c>
      <c r="DK48" t="str">
        <f ca="1">IF(
    ISNUMBER(MATCH(ADDRESS(ROW(),COLUMN(),4),portal!$G$2:$G$72,0)),
    INDEX(portal!$O$2:$O$72,MATCH(ADDRESS(ROW(),COLUMN(),4),portal!$G$2:$G$72,0)),
    IF('map orig'!DK48=".",".","#")
)</f>
        <v>.</v>
      </c>
      <c r="DL48" t="str">
        <f ca="1">IF(
    ISNUMBER(MATCH(ADDRESS(ROW(),COLUMN(),4),portal!$G$2:$G$72,0)),
    INDEX(portal!$O$2:$O$72,MATCH(ADDRESS(ROW(),COLUMN(),4),portal!$G$2:$G$72,0)),
    IF('map orig'!DL48=".",".","#")
)</f>
        <v>0008400831</v>
      </c>
      <c r="DM48" t="str">
        <f ca="1">IF(
    ISNUMBER(MATCH(ADDRESS(ROW(),COLUMN(),4),portal!$G$2:$G$72,0)),
    INDEX(portal!$O$2:$O$72,MATCH(ADDRESS(ROW(),COLUMN(),4),portal!$G$2:$G$72,0)),
    IF('map orig'!DM48=".",".","#")
)</f>
        <v>#</v>
      </c>
    </row>
    <row r="49" spans="1:117" ht="15" customHeight="1">
      <c r="A49" t="str">
        <f ca="1">IF(
    ISNUMBER(MATCH(ADDRESS(ROW(),COLUMN(),4),portal!$G$2:$G$72,0)),
    INDEX(portal!$O$2:$O$72,MATCH(ADDRESS(ROW(),COLUMN(),4),portal!$G$2:$G$72,0)),
    IF('map orig'!A49=".",".","#")
)</f>
        <v>#</v>
      </c>
      <c r="B49" t="str">
        <f ca="1">IF(
    ISNUMBER(MATCH(ADDRESS(ROW(),COLUMN(),4),portal!$G$2:$G$72,0)),
    INDEX(portal!$O$2:$O$72,MATCH(ADDRESS(ROW(),COLUMN(),4),portal!$G$2:$G$72,0)),
    IF('map orig'!B49=".",".","#")
)</f>
        <v>#</v>
      </c>
      <c r="C49" t="str">
        <f ca="1">IF(
    ISNUMBER(MATCH(ADDRESS(ROW(),COLUMN(),4),portal!$G$2:$G$72,0)),
    INDEX(portal!$O$2:$O$72,MATCH(ADDRESS(ROW(),COLUMN(),4),portal!$G$2:$G$72,0)),
    IF('map orig'!C49=".",".","#")
)</f>
        <v>#</v>
      </c>
      <c r="D49" t="str">
        <f ca="1">IF(
    ISNUMBER(MATCH(ADDRESS(ROW(),COLUMN(),4),portal!$G$2:$G$72,0)),
    INDEX(portal!$O$2:$O$72,MATCH(ADDRESS(ROW(),COLUMN(),4),portal!$G$2:$G$72,0)),
    IF('map orig'!D49=".",".","#")
)</f>
        <v>.</v>
      </c>
      <c r="E49" t="str">
        <f ca="1">IF(
    ISNUMBER(MATCH(ADDRESS(ROW(),COLUMN(),4),portal!$G$2:$G$72,0)),
    INDEX(portal!$O$2:$O$72,MATCH(ADDRESS(ROW(),COLUMN(),4),portal!$G$2:$G$72,0)),
    IF('map orig'!E49=".",".","#")
)</f>
        <v>#</v>
      </c>
      <c r="F49" t="str">
        <f ca="1">IF(
    ISNUMBER(MATCH(ADDRESS(ROW(),COLUMN(),4),portal!$G$2:$G$72,0)),
    INDEX(portal!$O$2:$O$72,MATCH(ADDRESS(ROW(),COLUMN(),4),portal!$G$2:$G$72,0)),
    IF('map orig'!F49=".",".","#")
)</f>
        <v>.</v>
      </c>
      <c r="G49" t="str">
        <f ca="1">IF(
    ISNUMBER(MATCH(ADDRESS(ROW(),COLUMN(),4),portal!$G$2:$G$72,0)),
    INDEX(portal!$O$2:$O$72,MATCH(ADDRESS(ROW(),COLUMN(),4),portal!$G$2:$G$72,0)),
    IF('map orig'!G49=".",".","#")
)</f>
        <v>#</v>
      </c>
      <c r="H49" t="str">
        <f ca="1">IF(
    ISNUMBER(MATCH(ADDRESS(ROW(),COLUMN(),4),portal!$G$2:$G$72,0)),
    INDEX(portal!$O$2:$O$72,MATCH(ADDRESS(ROW(),COLUMN(),4),portal!$G$2:$G$72,0)),
    IF('map orig'!H49=".",".","#")
)</f>
        <v>.</v>
      </c>
      <c r="I49" t="str">
        <f ca="1">IF(
    ISNUMBER(MATCH(ADDRESS(ROW(),COLUMN(),4),portal!$G$2:$G$72,0)),
    INDEX(portal!$O$2:$O$72,MATCH(ADDRESS(ROW(),COLUMN(),4),portal!$G$2:$G$72,0)),
    IF('map orig'!I49=".",".","#")
)</f>
        <v>#</v>
      </c>
      <c r="J49" t="str">
        <f ca="1">IF(
    ISNUMBER(MATCH(ADDRESS(ROW(),COLUMN(),4),portal!$G$2:$G$72,0)),
    INDEX(portal!$O$2:$O$72,MATCH(ADDRESS(ROW(),COLUMN(),4),portal!$G$2:$G$72,0)),
    IF('map orig'!J49=".",".","#")
)</f>
        <v>.</v>
      </c>
      <c r="K49" t="str">
        <f ca="1">IF(
    ISNUMBER(MATCH(ADDRESS(ROW(),COLUMN(),4),portal!$G$2:$G$72,0)),
    INDEX(portal!$O$2:$O$72,MATCH(ADDRESS(ROW(),COLUMN(),4),portal!$G$2:$G$72,0)),
    IF('map orig'!K49=".",".","#")
)</f>
        <v>#</v>
      </c>
      <c r="L49" t="str">
        <f ca="1">IF(
    ISNUMBER(MATCH(ADDRESS(ROW(),COLUMN(),4),portal!$G$2:$G$72,0)),
    INDEX(portal!$O$2:$O$72,MATCH(ADDRESS(ROW(),COLUMN(),4),portal!$G$2:$G$72,0)),
    IF('map orig'!L49=".",".","#")
)</f>
        <v>#</v>
      </c>
      <c r="M49" t="str">
        <f ca="1">IF(
    ISNUMBER(MATCH(ADDRESS(ROW(),COLUMN(),4),portal!$G$2:$G$72,0)),
    INDEX(portal!$O$2:$O$72,MATCH(ADDRESS(ROW(),COLUMN(),4),portal!$G$2:$G$72,0)),
    IF('map orig'!M49=".",".","#")
)</f>
        <v>#</v>
      </c>
      <c r="N49" t="str">
        <f ca="1">IF(
    ISNUMBER(MATCH(ADDRESS(ROW(),COLUMN(),4),portal!$G$2:$G$72,0)),
    INDEX(portal!$O$2:$O$72,MATCH(ADDRESS(ROW(),COLUMN(),4),portal!$G$2:$G$72,0)),
    IF('map orig'!N49=".",".","#")
)</f>
        <v>.</v>
      </c>
      <c r="O49" t="str">
        <f ca="1">IF(
    ISNUMBER(MATCH(ADDRESS(ROW(),COLUMN(),4),portal!$G$2:$G$72,0)),
    INDEX(portal!$O$2:$O$72,MATCH(ADDRESS(ROW(),COLUMN(),4),portal!$G$2:$G$72,0)),
    IF('map orig'!O49=".",".","#")
)</f>
        <v>#</v>
      </c>
      <c r="P49" t="str">
        <f ca="1">IF(
    ISNUMBER(MATCH(ADDRESS(ROW(),COLUMN(),4),portal!$G$2:$G$72,0)),
    INDEX(portal!$O$2:$O$72,MATCH(ADDRESS(ROW(),COLUMN(),4),portal!$G$2:$G$72,0)),
    IF('map orig'!P49=".",".","#")
)</f>
        <v>.</v>
      </c>
      <c r="Q49" t="str">
        <f ca="1">IF(
    ISNUMBER(MATCH(ADDRESS(ROW(),COLUMN(),4),portal!$G$2:$G$72,0)),
    INDEX(portal!$O$2:$O$72,MATCH(ADDRESS(ROW(),COLUMN(),4),portal!$G$2:$G$72,0)),
    IF('map orig'!Q49=".",".","#")
)</f>
        <v>#</v>
      </c>
      <c r="R49" t="str">
        <f ca="1">IF(
    ISNUMBER(MATCH(ADDRESS(ROW(),COLUMN(),4),portal!$G$2:$G$72,0)),
    INDEX(portal!$O$2:$O$72,MATCH(ADDRESS(ROW(),COLUMN(),4),portal!$G$2:$G$72,0)),
    IF('map orig'!R49=".",".","#")
)</f>
        <v>#</v>
      </c>
      <c r="S49" t="str">
        <f ca="1">IF(
    ISNUMBER(MATCH(ADDRESS(ROW(),COLUMN(),4),portal!$G$2:$G$72,0)),
    INDEX(portal!$O$2:$O$72,MATCH(ADDRESS(ROW(),COLUMN(),4),portal!$G$2:$G$72,0)),
    IF('map orig'!S49=".",".","#")
)</f>
        <v>#</v>
      </c>
      <c r="T49" t="str">
        <f ca="1">IF(
    ISNUMBER(MATCH(ADDRESS(ROW(),COLUMN(),4),portal!$G$2:$G$72,0)),
    INDEX(portal!$O$2:$O$72,MATCH(ADDRESS(ROW(),COLUMN(),4),portal!$G$2:$G$72,0)),
    IF('map orig'!T49=".",".","#")
)</f>
        <v>.</v>
      </c>
      <c r="U49" t="str">
        <f ca="1">IF(
    ISNUMBER(MATCH(ADDRESS(ROW(),COLUMN(),4),portal!$G$2:$G$72,0)),
    INDEX(portal!$O$2:$O$72,MATCH(ADDRESS(ROW(),COLUMN(),4),portal!$G$2:$G$72,0)),
    IF('map orig'!U49=".",".","#")
)</f>
        <v>#</v>
      </c>
      <c r="V49" t="str">
        <f ca="1">IF(
    ISNUMBER(MATCH(ADDRESS(ROW(),COLUMN(),4),portal!$G$2:$G$72,0)),
    INDEX(portal!$O$2:$O$72,MATCH(ADDRESS(ROW(),COLUMN(),4),portal!$G$2:$G$72,0)),
    IF('map orig'!V49=".",".","#")
)</f>
        <v>#</v>
      </c>
      <c r="W49" t="str">
        <f ca="1">IF(
    ISNUMBER(MATCH(ADDRESS(ROW(),COLUMN(),4),portal!$G$2:$G$72,0)),
    INDEX(portal!$O$2:$O$72,MATCH(ADDRESS(ROW(),COLUMN(),4),portal!$G$2:$G$72,0)),
    IF('map orig'!W49=".",".","#")
)</f>
        <v>#</v>
      </c>
      <c r="X49" t="str">
        <f ca="1">IF(
    ISNUMBER(MATCH(ADDRESS(ROW(),COLUMN(),4),portal!$G$2:$G$72,0)),
    INDEX(portal!$O$2:$O$72,MATCH(ADDRESS(ROW(),COLUMN(),4),portal!$G$2:$G$72,0)),
    IF('map orig'!X49=".",".","#")
)</f>
        <v>#</v>
      </c>
      <c r="Y49" t="str">
        <f ca="1">IF(
    ISNUMBER(MATCH(ADDRESS(ROW(),COLUMN(),4),portal!$G$2:$G$72,0)),
    INDEX(portal!$O$2:$O$72,MATCH(ADDRESS(ROW(),COLUMN(),4),portal!$G$2:$G$72,0)),
    IF('map orig'!Y49=".",".","#")
)</f>
        <v>#</v>
      </c>
      <c r="Z49" t="str">
        <f ca="1">IF(
    ISNUMBER(MATCH(ADDRESS(ROW(),COLUMN(),4),portal!$G$2:$G$72,0)),
    INDEX(portal!$O$2:$O$72,MATCH(ADDRESS(ROW(),COLUMN(),4),portal!$G$2:$G$72,0)),
    IF('map orig'!Z49=".",".","#")
)</f>
        <v>.</v>
      </c>
      <c r="AA49" t="str">
        <f ca="1">IF(
    ISNUMBER(MATCH(ADDRESS(ROW(),COLUMN(),4),portal!$G$2:$G$72,0)),
    INDEX(portal!$O$2:$O$72,MATCH(ADDRESS(ROW(),COLUMN(),4),portal!$G$2:$G$72,0)),
    IF('map orig'!AA49=".",".","#")
)</f>
        <v>#</v>
      </c>
      <c r="AB49" t="str">
        <f ca="1">IF(
    ISNUMBER(MATCH(ADDRESS(ROW(),COLUMN(),4),portal!$G$2:$G$72,0)),
    INDEX(portal!$O$2:$O$72,MATCH(ADDRESS(ROW(),COLUMN(),4),portal!$G$2:$G$72,0)),
    IF('map orig'!AB49=".",".","#")
)</f>
        <v>.</v>
      </c>
      <c r="AC49" t="str">
        <f ca="1">IF(
    ISNUMBER(MATCH(ADDRESS(ROW(),COLUMN(),4),portal!$G$2:$G$72,0)),
    INDEX(portal!$O$2:$O$72,MATCH(ADDRESS(ROW(),COLUMN(),4),portal!$G$2:$G$72,0)),
    IF('map orig'!AC49=".",".","#")
)</f>
        <v>#</v>
      </c>
      <c r="AD49" t="str">
        <f ca="1">IF(
    ISNUMBER(MATCH(ADDRESS(ROW(),COLUMN(),4),portal!$G$2:$G$72,0)),
    INDEX(portal!$O$2:$O$72,MATCH(ADDRESS(ROW(),COLUMN(),4),portal!$G$2:$G$72,0)),
    IF('map orig'!AD49=".",".","#")
)</f>
        <v>#</v>
      </c>
      <c r="AE49" t="str">
        <f ca="1">IF(
    ISNUMBER(MATCH(ADDRESS(ROW(),COLUMN(),4),portal!$G$2:$G$72,0)),
    INDEX(portal!$O$2:$O$72,MATCH(ADDRESS(ROW(),COLUMN(),4),portal!$G$2:$G$72,0)),
    IF('map orig'!AE49=".",".","#")
)</f>
        <v>#</v>
      </c>
      <c r="AF49" t="str">
        <f ca="1">IF(
    ISNUMBER(MATCH(ADDRESS(ROW(),COLUMN(),4),portal!$G$2:$G$72,0)),
    INDEX(portal!$O$2:$O$72,MATCH(ADDRESS(ROW(),COLUMN(),4),portal!$G$2:$G$72,0)),
    IF('map orig'!AF49=".",".","#")
)</f>
        <v>.</v>
      </c>
      <c r="AG49" t="str">
        <f ca="1">IF(
    ISNUMBER(MATCH(ADDRESS(ROW(),COLUMN(),4),portal!$G$2:$G$72,0)),
    INDEX(portal!$O$2:$O$72,MATCH(ADDRESS(ROW(),COLUMN(),4),portal!$G$2:$G$72,0)),
    IF('map orig'!AG49=".",".","#")
)</f>
        <v>#</v>
      </c>
      <c r="AH49" t="str">
        <f ca="1">IF(
    ISNUMBER(MATCH(ADDRESS(ROW(),COLUMN(),4),portal!$G$2:$G$72,0)),
    INDEX(portal!$O$2:$O$72,MATCH(ADDRESS(ROW(),COLUMN(),4),portal!$G$2:$G$72,0)),
    IF('map orig'!AH49=".",".","#")
)</f>
        <v>#</v>
      </c>
      <c r="AI49" t="str">
        <f ca="1">IF(
    ISNUMBER(MATCH(ADDRESS(ROW(),COLUMN(),4),portal!$G$2:$G$72,0)),
    INDEX(portal!$O$2:$O$72,MATCH(ADDRESS(ROW(),COLUMN(),4),portal!$G$2:$G$72,0)),
    IF('map orig'!AI49=".",".","#")
)</f>
        <v>#</v>
      </c>
      <c r="AJ49" t="str">
        <f ca="1">IF(
    ISNUMBER(MATCH(ADDRESS(ROW(),COLUMN(),4),portal!$G$2:$G$72,0)),
    INDEX(portal!$O$2:$O$72,MATCH(ADDRESS(ROW(),COLUMN(),4),portal!$G$2:$G$72,0)),
    IF('map orig'!AJ49=".",".","#")
)</f>
        <v>#</v>
      </c>
      <c r="AK49" t="str">
        <f ca="1">IF(
    ISNUMBER(MATCH(ADDRESS(ROW(),COLUMN(),4),portal!$G$2:$G$72,0)),
    INDEX(portal!$O$2:$O$72,MATCH(ADDRESS(ROW(),COLUMN(),4),portal!$G$2:$G$72,0)),
    IF('map orig'!AK49=".",".","#")
)</f>
        <v>#</v>
      </c>
      <c r="AL49" t="str">
        <f ca="1">IF(
    ISNUMBER(MATCH(ADDRESS(ROW(),COLUMN(),4),portal!$G$2:$G$72,0)),
    INDEX(portal!$O$2:$O$72,MATCH(ADDRESS(ROW(),COLUMN(),4),portal!$G$2:$G$72,0)),
    IF('map orig'!AL49=".",".","#")
)</f>
        <v>#</v>
      </c>
      <c r="AM49" t="str">
        <f ca="1">IF(
    ISNUMBER(MATCH(ADDRESS(ROW(),COLUMN(),4),portal!$G$2:$G$72,0)),
    INDEX(portal!$O$2:$O$72,MATCH(ADDRESS(ROW(),COLUMN(),4),portal!$G$2:$G$72,0)),
    IF('map orig'!AM49=".",".","#")
)</f>
        <v>#</v>
      </c>
      <c r="AN49" t="str">
        <f ca="1">IF(
    ISNUMBER(MATCH(ADDRESS(ROW(),COLUMN(),4),portal!$G$2:$G$72,0)),
    INDEX(portal!$O$2:$O$72,MATCH(ADDRESS(ROW(),COLUMN(),4),portal!$G$2:$G$72,0)),
    IF('map orig'!AN49=".",".","#")
)</f>
        <v>#</v>
      </c>
      <c r="AO49" t="str">
        <f ca="1">IF(
    ISNUMBER(MATCH(ADDRESS(ROW(),COLUMN(),4),portal!$G$2:$G$72,0)),
    INDEX(portal!$O$2:$O$72,MATCH(ADDRESS(ROW(),COLUMN(),4),portal!$G$2:$G$72,0)),
    IF('map orig'!AO49=".",".","#")
)</f>
        <v>#</v>
      </c>
      <c r="AP49" t="str">
        <f ca="1">IF(
    ISNUMBER(MATCH(ADDRESS(ROW(),COLUMN(),4),portal!$G$2:$G$72,0)),
    INDEX(portal!$O$2:$O$72,MATCH(ADDRESS(ROW(),COLUMN(),4),portal!$G$2:$G$72,0)),
    IF('map orig'!AP49=".",".","#")
)</f>
        <v>#</v>
      </c>
      <c r="AQ49" t="str">
        <f ca="1">IF(
    ISNUMBER(MATCH(ADDRESS(ROW(),COLUMN(),4),portal!$G$2:$G$72,0)),
    INDEX(portal!$O$2:$O$72,MATCH(ADDRESS(ROW(),COLUMN(),4),portal!$G$2:$G$72,0)),
    IF('map orig'!AQ49=".",".","#")
)</f>
        <v>#</v>
      </c>
      <c r="AR49" t="str">
        <f ca="1">IF(
    ISNUMBER(MATCH(ADDRESS(ROW(),COLUMN(),4),portal!$G$2:$G$72,0)),
    INDEX(portal!$O$2:$O$72,MATCH(ADDRESS(ROW(),COLUMN(),4),portal!$G$2:$G$72,0)),
    IF('map orig'!AR49=".",".","#")
)</f>
        <v>#</v>
      </c>
      <c r="AS49" t="str">
        <f ca="1">IF(
    ISNUMBER(MATCH(ADDRESS(ROW(),COLUMN(),4),portal!$G$2:$G$72,0)),
    INDEX(portal!$O$2:$O$72,MATCH(ADDRESS(ROW(),COLUMN(),4),portal!$G$2:$G$72,0)),
    IF('map orig'!AS49=".",".","#")
)</f>
        <v>#</v>
      </c>
      <c r="AT49" t="str">
        <f ca="1">IF(
    ISNUMBER(MATCH(ADDRESS(ROW(),COLUMN(),4),portal!$G$2:$G$72,0)),
    INDEX(portal!$O$2:$O$72,MATCH(ADDRESS(ROW(),COLUMN(),4),portal!$G$2:$G$72,0)),
    IF('map orig'!AT49=".",".","#")
)</f>
        <v>#</v>
      </c>
      <c r="AU49" t="str">
        <f ca="1">IF(
    ISNUMBER(MATCH(ADDRESS(ROW(),COLUMN(),4),portal!$G$2:$G$72,0)),
    INDEX(portal!$O$2:$O$72,MATCH(ADDRESS(ROW(),COLUMN(),4),portal!$G$2:$G$72,0)),
    IF('map orig'!AU49=".",".","#")
)</f>
        <v>#</v>
      </c>
      <c r="AV49" t="str">
        <f ca="1">IF(
    ISNUMBER(MATCH(ADDRESS(ROW(),COLUMN(),4),portal!$G$2:$G$72,0)),
    INDEX(portal!$O$2:$O$72,MATCH(ADDRESS(ROW(),COLUMN(),4),portal!$G$2:$G$72,0)),
    IF('map orig'!AV49=".",".","#")
)</f>
        <v>#</v>
      </c>
      <c r="AW49" t="str">
        <f ca="1">IF(
    ISNUMBER(MATCH(ADDRESS(ROW(),COLUMN(),4),portal!$G$2:$G$72,0)),
    INDEX(portal!$O$2:$O$72,MATCH(ADDRESS(ROW(),COLUMN(),4),portal!$G$2:$G$72,0)),
    IF('map orig'!AW49=".",".","#")
)</f>
        <v>#</v>
      </c>
      <c r="AX49" t="str">
        <f ca="1">IF(
    ISNUMBER(MATCH(ADDRESS(ROW(),COLUMN(),4),portal!$G$2:$G$72,0)),
    INDEX(portal!$O$2:$O$72,MATCH(ADDRESS(ROW(),COLUMN(),4),portal!$G$2:$G$72,0)),
    IF('map orig'!AX49=".",".","#")
)</f>
        <v>#</v>
      </c>
      <c r="AY49" t="str">
        <f ca="1">IF(
    ISNUMBER(MATCH(ADDRESS(ROW(),COLUMN(),4),portal!$G$2:$G$72,0)),
    INDEX(portal!$O$2:$O$72,MATCH(ADDRESS(ROW(),COLUMN(),4),portal!$G$2:$G$72,0)),
    IF('map orig'!AY49=".",".","#")
)</f>
        <v>#</v>
      </c>
      <c r="AZ49" t="str">
        <f ca="1">IF(
    ISNUMBER(MATCH(ADDRESS(ROW(),COLUMN(),4),portal!$G$2:$G$72,0)),
    INDEX(portal!$O$2:$O$72,MATCH(ADDRESS(ROW(),COLUMN(),4),portal!$G$2:$G$72,0)),
    IF('map orig'!AZ49=".",".","#")
)</f>
        <v>#</v>
      </c>
      <c r="BA49" t="str">
        <f ca="1">IF(
    ISNUMBER(MATCH(ADDRESS(ROW(),COLUMN(),4),portal!$G$2:$G$72,0)),
    INDEX(portal!$O$2:$O$72,MATCH(ADDRESS(ROW(),COLUMN(),4),portal!$G$2:$G$72,0)),
    IF('map orig'!BA49=".",".","#")
)</f>
        <v>#</v>
      </c>
      <c r="BB49" t="str">
        <f ca="1">IF(
    ISNUMBER(MATCH(ADDRESS(ROW(),COLUMN(),4),portal!$G$2:$G$72,0)),
    INDEX(portal!$O$2:$O$72,MATCH(ADDRESS(ROW(),COLUMN(),4),portal!$G$2:$G$72,0)),
    IF('map orig'!BB49=".",".","#")
)</f>
        <v>#</v>
      </c>
      <c r="BC49" t="str">
        <f ca="1">IF(
    ISNUMBER(MATCH(ADDRESS(ROW(),COLUMN(),4),portal!$G$2:$G$72,0)),
    INDEX(portal!$O$2:$O$72,MATCH(ADDRESS(ROW(),COLUMN(),4),portal!$G$2:$G$72,0)),
    IF('map orig'!BC49=".",".","#")
)</f>
        <v>#</v>
      </c>
      <c r="BD49" t="str">
        <f ca="1">IF(
    ISNUMBER(MATCH(ADDRESS(ROW(),COLUMN(),4),portal!$G$2:$G$72,0)),
    INDEX(portal!$O$2:$O$72,MATCH(ADDRESS(ROW(),COLUMN(),4),portal!$G$2:$G$72,0)),
    IF('map orig'!BD49=".",".","#")
)</f>
        <v>#</v>
      </c>
      <c r="BE49" t="str">
        <f ca="1">IF(
    ISNUMBER(MATCH(ADDRESS(ROW(),COLUMN(),4),portal!$G$2:$G$72,0)),
    INDEX(portal!$O$2:$O$72,MATCH(ADDRESS(ROW(),COLUMN(),4),portal!$G$2:$G$72,0)),
    IF('map orig'!BE49=".",".","#")
)</f>
        <v>#</v>
      </c>
      <c r="BF49" t="str">
        <f ca="1">IF(
    ISNUMBER(MATCH(ADDRESS(ROW(),COLUMN(),4),portal!$G$2:$G$72,0)),
    INDEX(portal!$O$2:$O$72,MATCH(ADDRESS(ROW(),COLUMN(),4),portal!$G$2:$G$72,0)),
    IF('map orig'!BF49=".",".","#")
)</f>
        <v>#</v>
      </c>
      <c r="BG49" t="str">
        <f ca="1">IF(
    ISNUMBER(MATCH(ADDRESS(ROW(),COLUMN(),4),portal!$G$2:$G$72,0)),
    INDEX(portal!$O$2:$O$72,MATCH(ADDRESS(ROW(),COLUMN(),4),portal!$G$2:$G$72,0)),
    IF('map orig'!BG49=".",".","#")
)</f>
        <v>#</v>
      </c>
      <c r="BH49" t="str">
        <f ca="1">IF(
    ISNUMBER(MATCH(ADDRESS(ROW(),COLUMN(),4),portal!$G$2:$G$72,0)),
    INDEX(portal!$O$2:$O$72,MATCH(ADDRESS(ROW(),COLUMN(),4),portal!$G$2:$G$72,0)),
    IF('map orig'!BH49=".",".","#")
)</f>
        <v>#</v>
      </c>
      <c r="BI49" t="str">
        <f ca="1">IF(
    ISNUMBER(MATCH(ADDRESS(ROW(),COLUMN(),4),portal!$G$2:$G$72,0)),
    INDEX(portal!$O$2:$O$72,MATCH(ADDRESS(ROW(),COLUMN(),4),portal!$G$2:$G$72,0)),
    IF('map orig'!BI49=".",".","#")
)</f>
        <v>#</v>
      </c>
      <c r="BJ49" t="str">
        <f ca="1">IF(
    ISNUMBER(MATCH(ADDRESS(ROW(),COLUMN(),4),portal!$G$2:$G$72,0)),
    INDEX(portal!$O$2:$O$72,MATCH(ADDRESS(ROW(),COLUMN(),4),portal!$G$2:$G$72,0)),
    IF('map orig'!BJ49=".",".","#")
)</f>
        <v>#</v>
      </c>
      <c r="BK49" t="str">
        <f ca="1">IF(
    ISNUMBER(MATCH(ADDRESS(ROW(),COLUMN(),4),portal!$G$2:$G$72,0)),
    INDEX(portal!$O$2:$O$72,MATCH(ADDRESS(ROW(),COLUMN(),4),portal!$G$2:$G$72,0)),
    IF('map orig'!BK49=".",".","#")
)</f>
        <v>#</v>
      </c>
      <c r="BL49" t="str">
        <f ca="1">IF(
    ISNUMBER(MATCH(ADDRESS(ROW(),COLUMN(),4),portal!$G$2:$G$72,0)),
    INDEX(portal!$O$2:$O$72,MATCH(ADDRESS(ROW(),COLUMN(),4),portal!$G$2:$G$72,0)),
    IF('map orig'!BL49=".",".","#")
)</f>
        <v>#</v>
      </c>
      <c r="BM49" t="str">
        <f ca="1">IF(
    ISNUMBER(MATCH(ADDRESS(ROW(),COLUMN(),4),portal!$G$2:$G$72,0)),
    INDEX(portal!$O$2:$O$72,MATCH(ADDRESS(ROW(),COLUMN(),4),portal!$G$2:$G$72,0)),
    IF('map orig'!BM49=".",".","#")
)</f>
        <v>#</v>
      </c>
      <c r="BN49" t="str">
        <f ca="1">IF(
    ISNUMBER(MATCH(ADDRESS(ROW(),COLUMN(),4),portal!$G$2:$G$72,0)),
    INDEX(portal!$O$2:$O$72,MATCH(ADDRESS(ROW(),COLUMN(),4),portal!$G$2:$G$72,0)),
    IF('map orig'!BN49=".",".","#")
)</f>
        <v>#</v>
      </c>
      <c r="BO49" t="str">
        <f ca="1">IF(
    ISNUMBER(MATCH(ADDRESS(ROW(),COLUMN(),4),portal!$G$2:$G$72,0)),
    INDEX(portal!$O$2:$O$72,MATCH(ADDRESS(ROW(),COLUMN(),4),portal!$G$2:$G$72,0)),
    IF('map orig'!BO49=".",".","#")
)</f>
        <v>#</v>
      </c>
      <c r="BP49" t="str">
        <f ca="1">IF(
    ISNUMBER(MATCH(ADDRESS(ROW(),COLUMN(),4),portal!$G$2:$G$72,0)),
    INDEX(portal!$O$2:$O$72,MATCH(ADDRESS(ROW(),COLUMN(),4),portal!$G$2:$G$72,0)),
    IF('map orig'!BP49=".",".","#")
)</f>
        <v>#</v>
      </c>
      <c r="BQ49" t="str">
        <f ca="1">IF(
    ISNUMBER(MATCH(ADDRESS(ROW(),COLUMN(),4),portal!$G$2:$G$72,0)),
    INDEX(portal!$O$2:$O$72,MATCH(ADDRESS(ROW(),COLUMN(),4),portal!$G$2:$G$72,0)),
    IF('map orig'!BQ49=".",".","#")
)</f>
        <v>#</v>
      </c>
      <c r="BR49" t="str">
        <f ca="1">IF(
    ISNUMBER(MATCH(ADDRESS(ROW(),COLUMN(),4),portal!$G$2:$G$72,0)),
    INDEX(portal!$O$2:$O$72,MATCH(ADDRESS(ROW(),COLUMN(),4),portal!$G$2:$G$72,0)),
    IF('map orig'!BR49=".",".","#")
)</f>
        <v>#</v>
      </c>
      <c r="BS49" t="str">
        <f ca="1">IF(
    ISNUMBER(MATCH(ADDRESS(ROW(),COLUMN(),4),portal!$G$2:$G$72,0)),
    INDEX(portal!$O$2:$O$72,MATCH(ADDRESS(ROW(),COLUMN(),4),portal!$G$2:$G$72,0)),
    IF('map orig'!BS49=".",".","#")
)</f>
        <v>#</v>
      </c>
      <c r="BT49" t="str">
        <f ca="1">IF(
    ISNUMBER(MATCH(ADDRESS(ROW(),COLUMN(),4),portal!$G$2:$G$72,0)),
    INDEX(portal!$O$2:$O$72,MATCH(ADDRESS(ROW(),COLUMN(),4),portal!$G$2:$G$72,0)),
    IF('map orig'!BT49=".",".","#")
)</f>
        <v>#</v>
      </c>
      <c r="BU49" t="str">
        <f ca="1">IF(
    ISNUMBER(MATCH(ADDRESS(ROW(),COLUMN(),4),portal!$G$2:$G$72,0)),
    INDEX(portal!$O$2:$O$72,MATCH(ADDRESS(ROW(),COLUMN(),4),portal!$G$2:$G$72,0)),
    IF('map orig'!BU49=".",".","#")
)</f>
        <v>#</v>
      </c>
      <c r="BV49" t="str">
        <f ca="1">IF(
    ISNUMBER(MATCH(ADDRESS(ROW(),COLUMN(),4),portal!$G$2:$G$72,0)),
    INDEX(portal!$O$2:$O$72,MATCH(ADDRESS(ROW(),COLUMN(),4),portal!$G$2:$G$72,0)),
    IF('map orig'!BV49=".",".","#")
)</f>
        <v>#</v>
      </c>
      <c r="BW49" t="str">
        <f ca="1">IF(
    ISNUMBER(MATCH(ADDRESS(ROW(),COLUMN(),4),portal!$G$2:$G$72,0)),
    INDEX(portal!$O$2:$O$72,MATCH(ADDRESS(ROW(),COLUMN(),4),portal!$G$2:$G$72,0)),
    IF('map orig'!BW49=".",".","#")
)</f>
        <v>#</v>
      </c>
      <c r="BX49" t="str">
        <f ca="1">IF(
    ISNUMBER(MATCH(ADDRESS(ROW(),COLUMN(),4),portal!$G$2:$G$72,0)),
    INDEX(portal!$O$2:$O$72,MATCH(ADDRESS(ROW(),COLUMN(),4),portal!$G$2:$G$72,0)),
    IF('map orig'!BX49=".",".","#")
)</f>
        <v>#</v>
      </c>
      <c r="BY49" t="str">
        <f ca="1">IF(
    ISNUMBER(MATCH(ADDRESS(ROW(),COLUMN(),4),portal!$G$2:$G$72,0)),
    INDEX(portal!$O$2:$O$72,MATCH(ADDRESS(ROW(),COLUMN(),4),portal!$G$2:$G$72,0)),
    IF('map orig'!BY49=".",".","#")
)</f>
        <v>#</v>
      </c>
      <c r="BZ49" t="str">
        <f ca="1">IF(
    ISNUMBER(MATCH(ADDRESS(ROW(),COLUMN(),4),portal!$G$2:$G$72,0)),
    INDEX(portal!$O$2:$O$72,MATCH(ADDRESS(ROW(),COLUMN(),4),portal!$G$2:$G$72,0)),
    IF('map orig'!BZ49=".",".","#")
)</f>
        <v>#</v>
      </c>
      <c r="CA49" t="str">
        <f ca="1">IF(
    ISNUMBER(MATCH(ADDRESS(ROW(),COLUMN(),4),portal!$G$2:$G$72,0)),
    INDEX(portal!$O$2:$O$72,MATCH(ADDRESS(ROW(),COLUMN(),4),portal!$G$2:$G$72,0)),
    IF('map orig'!CA49=".",".","#")
)</f>
        <v>#</v>
      </c>
      <c r="CB49" t="str">
        <f ca="1">IF(
    ISNUMBER(MATCH(ADDRESS(ROW(),COLUMN(),4),portal!$G$2:$G$72,0)),
    INDEX(portal!$O$2:$O$72,MATCH(ADDRESS(ROW(),COLUMN(),4),portal!$G$2:$G$72,0)),
    IF('map orig'!CB49=".",".","#")
)</f>
        <v>#</v>
      </c>
      <c r="CC49" t="str">
        <f ca="1">IF(
    ISNUMBER(MATCH(ADDRESS(ROW(),COLUMN(),4),portal!$G$2:$G$72,0)),
    INDEX(portal!$O$2:$O$72,MATCH(ADDRESS(ROW(),COLUMN(),4),portal!$G$2:$G$72,0)),
    IF('map orig'!CC49=".",".","#")
)</f>
        <v>#</v>
      </c>
      <c r="CD49" t="str">
        <f ca="1">IF(
    ISNUMBER(MATCH(ADDRESS(ROW(),COLUMN(),4),portal!$G$2:$G$72,0)),
    INDEX(portal!$O$2:$O$72,MATCH(ADDRESS(ROW(),COLUMN(),4),portal!$G$2:$G$72,0)),
    IF('map orig'!CD49=".",".","#")
)</f>
        <v>#</v>
      </c>
      <c r="CE49" t="str">
        <f ca="1">IF(
    ISNUMBER(MATCH(ADDRESS(ROW(),COLUMN(),4),portal!$G$2:$G$72,0)),
    INDEX(portal!$O$2:$O$72,MATCH(ADDRESS(ROW(),COLUMN(),4),portal!$G$2:$G$72,0)),
    IF('map orig'!CE49=".",".","#")
)</f>
        <v>#</v>
      </c>
      <c r="CF49" t="str">
        <f ca="1">IF(
    ISNUMBER(MATCH(ADDRESS(ROW(),COLUMN(),4),portal!$G$2:$G$72,0)),
    INDEX(portal!$O$2:$O$72,MATCH(ADDRESS(ROW(),COLUMN(),4),portal!$G$2:$G$72,0)),
    IF('map orig'!CF49=".",".","#")
)</f>
        <v>#</v>
      </c>
      <c r="CG49" t="str">
        <f ca="1">IF(
    ISNUMBER(MATCH(ADDRESS(ROW(),COLUMN(),4),portal!$G$2:$G$72,0)),
    INDEX(portal!$O$2:$O$72,MATCH(ADDRESS(ROW(),COLUMN(),4),portal!$G$2:$G$72,0)),
    IF('map orig'!CG49=".",".","#")
)</f>
        <v>#</v>
      </c>
      <c r="CH49" t="str">
        <f ca="1">IF(
    ISNUMBER(MATCH(ADDRESS(ROW(),COLUMN(),4),portal!$G$2:$G$72,0)),
    INDEX(portal!$O$2:$O$72,MATCH(ADDRESS(ROW(),COLUMN(),4),portal!$G$2:$G$72,0)),
    IF('map orig'!CH49=".",".","#")
)</f>
        <v>#</v>
      </c>
      <c r="CI49" t="str">
        <f ca="1">IF(
    ISNUMBER(MATCH(ADDRESS(ROW(),COLUMN(),4),portal!$G$2:$G$72,0)),
    INDEX(portal!$O$2:$O$72,MATCH(ADDRESS(ROW(),COLUMN(),4),portal!$G$2:$G$72,0)),
    IF('map orig'!CI49=".",".","#")
)</f>
        <v>#</v>
      </c>
      <c r="CJ49" t="str">
        <f ca="1">IF(
    ISNUMBER(MATCH(ADDRESS(ROW(),COLUMN(),4),portal!$G$2:$G$72,0)),
    INDEX(portal!$O$2:$O$72,MATCH(ADDRESS(ROW(),COLUMN(),4),portal!$G$2:$G$72,0)),
    IF('map orig'!CJ49=".",".","#")
)</f>
        <v>#</v>
      </c>
      <c r="CK49" t="str">
        <f ca="1">IF(
    ISNUMBER(MATCH(ADDRESS(ROW(),COLUMN(),4),portal!$G$2:$G$72,0)),
    INDEX(portal!$O$2:$O$72,MATCH(ADDRESS(ROW(),COLUMN(),4),portal!$G$2:$G$72,0)),
    IF('map orig'!CK49=".",".","#")
)</f>
        <v>#</v>
      </c>
      <c r="CL49" t="str">
        <f ca="1">IF(
    ISNUMBER(MATCH(ADDRESS(ROW(),COLUMN(),4),portal!$G$2:$G$72,0)),
    INDEX(portal!$O$2:$O$72,MATCH(ADDRESS(ROW(),COLUMN(),4),portal!$G$2:$G$72,0)),
    IF('map orig'!CL49=".",".","#")
)</f>
        <v>.</v>
      </c>
      <c r="CM49" t="str">
        <f ca="1">IF(
    ISNUMBER(MATCH(ADDRESS(ROW(),COLUMN(),4),portal!$G$2:$G$72,0)),
    INDEX(portal!$O$2:$O$72,MATCH(ADDRESS(ROW(),COLUMN(),4),portal!$G$2:$G$72,0)),
    IF('map orig'!CM49=".",".","#")
)</f>
        <v>#</v>
      </c>
      <c r="CN49" t="str">
        <f ca="1">IF(
    ISNUMBER(MATCH(ADDRESS(ROW(),COLUMN(),4),portal!$G$2:$G$72,0)),
    INDEX(portal!$O$2:$O$72,MATCH(ADDRESS(ROW(),COLUMN(),4),portal!$G$2:$G$72,0)),
    IF('map orig'!CN49=".",".","#")
)</f>
        <v>#</v>
      </c>
      <c r="CO49" t="str">
        <f ca="1">IF(
    ISNUMBER(MATCH(ADDRESS(ROW(),COLUMN(),4),portal!$G$2:$G$72,0)),
    INDEX(portal!$O$2:$O$72,MATCH(ADDRESS(ROW(),COLUMN(),4),portal!$G$2:$G$72,0)),
    IF('map orig'!CO49=".",".","#")
)</f>
        <v>#</v>
      </c>
      <c r="CP49" t="str">
        <f ca="1">IF(
    ISNUMBER(MATCH(ADDRESS(ROW(),COLUMN(),4),portal!$G$2:$G$72,0)),
    INDEX(portal!$O$2:$O$72,MATCH(ADDRESS(ROW(),COLUMN(),4),portal!$G$2:$G$72,0)),
    IF('map orig'!CP49=".",".","#")
)</f>
        <v>#</v>
      </c>
      <c r="CQ49" t="str">
        <f ca="1">IF(
    ISNUMBER(MATCH(ADDRESS(ROW(),COLUMN(),4),portal!$G$2:$G$72,0)),
    INDEX(portal!$O$2:$O$72,MATCH(ADDRESS(ROW(),COLUMN(),4),portal!$G$2:$G$72,0)),
    IF('map orig'!CQ49=".",".","#")
)</f>
        <v>#</v>
      </c>
      <c r="CR49" t="str">
        <f ca="1">IF(
    ISNUMBER(MATCH(ADDRESS(ROW(),COLUMN(),4),portal!$G$2:$G$72,0)),
    INDEX(portal!$O$2:$O$72,MATCH(ADDRESS(ROW(),COLUMN(),4),portal!$G$2:$G$72,0)),
    IF('map orig'!CR49=".",".","#")
)</f>
        <v>#</v>
      </c>
      <c r="CS49" t="str">
        <f ca="1">IF(
    ISNUMBER(MATCH(ADDRESS(ROW(),COLUMN(),4),portal!$G$2:$G$72,0)),
    INDEX(portal!$O$2:$O$72,MATCH(ADDRESS(ROW(),COLUMN(),4),portal!$G$2:$G$72,0)),
    IF('map orig'!CS49=".",".","#")
)</f>
        <v>#</v>
      </c>
      <c r="CT49" t="str">
        <f ca="1">IF(
    ISNUMBER(MATCH(ADDRESS(ROW(),COLUMN(),4),portal!$G$2:$G$72,0)),
    INDEX(portal!$O$2:$O$72,MATCH(ADDRESS(ROW(),COLUMN(),4),portal!$G$2:$G$72,0)),
    IF('map orig'!CT49=".",".","#")
)</f>
        <v>.</v>
      </c>
      <c r="CU49" t="str">
        <f ca="1">IF(
    ISNUMBER(MATCH(ADDRESS(ROW(),COLUMN(),4),portal!$G$2:$G$72,0)),
    INDEX(portal!$O$2:$O$72,MATCH(ADDRESS(ROW(),COLUMN(),4),portal!$G$2:$G$72,0)),
    IF('map orig'!CU49=".",".","#")
)</f>
        <v>#</v>
      </c>
      <c r="CV49" t="str">
        <f ca="1">IF(
    ISNUMBER(MATCH(ADDRESS(ROW(),COLUMN(),4),portal!$G$2:$G$72,0)),
    INDEX(portal!$O$2:$O$72,MATCH(ADDRESS(ROW(),COLUMN(),4),portal!$G$2:$G$72,0)),
    IF('map orig'!CV49=".",".","#")
)</f>
        <v>.</v>
      </c>
      <c r="CW49" t="str">
        <f ca="1">IF(
    ISNUMBER(MATCH(ADDRESS(ROW(),COLUMN(),4),portal!$G$2:$G$72,0)),
    INDEX(portal!$O$2:$O$72,MATCH(ADDRESS(ROW(),COLUMN(),4),portal!$G$2:$G$72,0)),
    IF('map orig'!CW49=".",".","#")
)</f>
        <v>#</v>
      </c>
      <c r="CX49" t="str">
        <f ca="1">IF(
    ISNUMBER(MATCH(ADDRESS(ROW(),COLUMN(),4),portal!$G$2:$G$72,0)),
    INDEX(portal!$O$2:$O$72,MATCH(ADDRESS(ROW(),COLUMN(),4),portal!$G$2:$G$72,0)),
    IF('map orig'!CX49=".",".","#")
)</f>
        <v>#</v>
      </c>
      <c r="CY49" t="str">
        <f ca="1">IF(
    ISNUMBER(MATCH(ADDRESS(ROW(),COLUMN(),4),portal!$G$2:$G$72,0)),
    INDEX(portal!$O$2:$O$72,MATCH(ADDRESS(ROW(),COLUMN(),4),portal!$G$2:$G$72,0)),
    IF('map orig'!CY49=".",".","#")
)</f>
        <v>#</v>
      </c>
      <c r="CZ49" t="str">
        <f ca="1">IF(
    ISNUMBER(MATCH(ADDRESS(ROW(),COLUMN(),4),portal!$G$2:$G$72,0)),
    INDEX(portal!$O$2:$O$72,MATCH(ADDRESS(ROW(),COLUMN(),4),portal!$G$2:$G$72,0)),
    IF('map orig'!CZ49=".",".","#")
)</f>
        <v>.</v>
      </c>
      <c r="DA49" t="str">
        <f ca="1">IF(
    ISNUMBER(MATCH(ADDRESS(ROW(),COLUMN(),4),portal!$G$2:$G$72,0)),
    INDEX(portal!$O$2:$O$72,MATCH(ADDRESS(ROW(),COLUMN(),4),portal!$G$2:$G$72,0)),
    IF('map orig'!DA49=".",".","#")
)</f>
        <v>#</v>
      </c>
      <c r="DB49" t="str">
        <f ca="1">IF(
    ISNUMBER(MATCH(ADDRESS(ROW(),COLUMN(),4),portal!$G$2:$G$72,0)),
    INDEX(portal!$O$2:$O$72,MATCH(ADDRESS(ROW(),COLUMN(),4),portal!$G$2:$G$72,0)),
    IF('map orig'!DB49=".",".","#")
)</f>
        <v>#</v>
      </c>
      <c r="DC49" t="str">
        <f ca="1">IF(
    ISNUMBER(MATCH(ADDRESS(ROW(),COLUMN(),4),portal!$G$2:$G$72,0)),
    INDEX(portal!$O$2:$O$72,MATCH(ADDRESS(ROW(),COLUMN(),4),portal!$G$2:$G$72,0)),
    IF('map orig'!DC49=".",".","#")
)</f>
        <v>#</v>
      </c>
      <c r="DD49" t="str">
        <f ca="1">IF(
    ISNUMBER(MATCH(ADDRESS(ROW(),COLUMN(),4),portal!$G$2:$G$72,0)),
    INDEX(portal!$O$2:$O$72,MATCH(ADDRESS(ROW(),COLUMN(),4),portal!$G$2:$G$72,0)),
    IF('map orig'!DD49=".",".","#")
)</f>
        <v>#</v>
      </c>
      <c r="DE49" t="str">
        <f ca="1">IF(
    ISNUMBER(MATCH(ADDRESS(ROW(),COLUMN(),4),portal!$G$2:$G$72,0)),
    INDEX(portal!$O$2:$O$72,MATCH(ADDRESS(ROW(),COLUMN(),4),portal!$G$2:$G$72,0)),
    IF('map orig'!DE49=".",".","#")
)</f>
        <v>#</v>
      </c>
      <c r="DF49" t="str">
        <f ca="1">IF(
    ISNUMBER(MATCH(ADDRESS(ROW(),COLUMN(),4),portal!$G$2:$G$72,0)),
    INDEX(portal!$O$2:$O$72,MATCH(ADDRESS(ROW(),COLUMN(),4),portal!$G$2:$G$72,0)),
    IF('map orig'!DF49=".",".","#")
)</f>
        <v>#</v>
      </c>
      <c r="DG49" t="str">
        <f ca="1">IF(
    ISNUMBER(MATCH(ADDRESS(ROW(),COLUMN(),4),portal!$G$2:$G$72,0)),
    INDEX(portal!$O$2:$O$72,MATCH(ADDRESS(ROW(),COLUMN(),4),portal!$G$2:$G$72,0)),
    IF('map orig'!DG49=".",".","#")
)</f>
        <v>#</v>
      </c>
      <c r="DH49" t="str">
        <f ca="1">IF(
    ISNUMBER(MATCH(ADDRESS(ROW(),COLUMN(),4),portal!$G$2:$G$72,0)),
    INDEX(portal!$O$2:$O$72,MATCH(ADDRESS(ROW(),COLUMN(),4),portal!$G$2:$G$72,0)),
    IF('map orig'!DH49=".",".","#")
)</f>
        <v>#</v>
      </c>
      <c r="DI49" t="str">
        <f ca="1">IF(
    ISNUMBER(MATCH(ADDRESS(ROW(),COLUMN(),4),portal!$G$2:$G$72,0)),
    INDEX(portal!$O$2:$O$72,MATCH(ADDRESS(ROW(),COLUMN(),4),portal!$G$2:$G$72,0)),
    IF('map orig'!DI49=".",".","#")
)</f>
        <v>#</v>
      </c>
      <c r="DJ49" t="str">
        <f ca="1">IF(
    ISNUMBER(MATCH(ADDRESS(ROW(),COLUMN(),4),portal!$G$2:$G$72,0)),
    INDEX(portal!$O$2:$O$72,MATCH(ADDRESS(ROW(),COLUMN(),4),portal!$G$2:$G$72,0)),
    IF('map orig'!DJ49=".",".","#")
)</f>
        <v>#</v>
      </c>
      <c r="DK49" t="str">
        <f ca="1">IF(
    ISNUMBER(MATCH(ADDRESS(ROW(),COLUMN(),4),portal!$G$2:$G$72,0)),
    INDEX(portal!$O$2:$O$72,MATCH(ADDRESS(ROW(),COLUMN(),4),portal!$G$2:$G$72,0)),
    IF('map orig'!DK49=".",".","#")
)</f>
        <v>#</v>
      </c>
      <c r="DL49" t="str">
        <f ca="1">IF(
    ISNUMBER(MATCH(ADDRESS(ROW(),COLUMN(),4),portal!$G$2:$G$72,0)),
    INDEX(portal!$O$2:$O$72,MATCH(ADDRESS(ROW(),COLUMN(),4),portal!$G$2:$G$72,0)),
    IF('map orig'!DL49=".",".","#")
)</f>
        <v>#</v>
      </c>
      <c r="DM49" t="str">
        <f ca="1">IF(
    ISNUMBER(MATCH(ADDRESS(ROW(),COLUMN(),4),portal!$G$2:$G$72,0)),
    INDEX(portal!$O$2:$O$72,MATCH(ADDRESS(ROW(),COLUMN(),4),portal!$G$2:$G$72,0)),
    IF('map orig'!DM49=".",".","#")
)</f>
        <v>#</v>
      </c>
    </row>
    <row r="50" spans="1:117" ht="15" customHeight="1">
      <c r="A50" t="str">
        <f ca="1">IF(
    ISNUMBER(MATCH(ADDRESS(ROW(),COLUMN(),4),portal!$G$2:$G$72,0)),
    INDEX(portal!$O$2:$O$72,MATCH(ADDRESS(ROW(),COLUMN(),4),portal!$G$2:$G$72,0)),
    IF('map orig'!A50=".",".","#")
)</f>
        <v>#</v>
      </c>
      <c r="B50" t="str">
        <f ca="1">IF(
    ISNUMBER(MATCH(ADDRESS(ROW(),COLUMN(),4),portal!$G$2:$G$72,0)),
    INDEX(portal!$O$2:$O$72,MATCH(ADDRESS(ROW(),COLUMN(),4),portal!$G$2:$G$72,0)),
    IF('map orig'!B50=".",".","#")
)</f>
        <v>#</v>
      </c>
      <c r="C50" t="str">
        <f ca="1">IF(
    ISNUMBER(MATCH(ADDRESS(ROW(),COLUMN(),4),portal!$G$2:$G$72,0)),
    INDEX(portal!$O$2:$O$72,MATCH(ADDRESS(ROW(),COLUMN(),4),portal!$G$2:$G$72,0)),
    IF('map orig'!C50=".",".","#")
)</f>
        <v>#</v>
      </c>
      <c r="D50" t="str">
        <f ca="1">IF(
    ISNUMBER(MATCH(ADDRESS(ROW(),COLUMN(),4),portal!$G$2:$G$72,0)),
    INDEX(portal!$O$2:$O$72,MATCH(ADDRESS(ROW(),COLUMN(),4),portal!$G$2:$G$72,0)),
    IF('map orig'!D50=".",".","#")
)</f>
        <v>.</v>
      </c>
      <c r="E50" t="str">
        <f ca="1">IF(
    ISNUMBER(MATCH(ADDRESS(ROW(),COLUMN(),4),portal!$G$2:$G$72,0)),
    INDEX(portal!$O$2:$O$72,MATCH(ADDRESS(ROW(),COLUMN(),4),portal!$G$2:$G$72,0)),
    IF('map orig'!E50=".",".","#")
)</f>
        <v>.</v>
      </c>
      <c r="F50" t="str">
        <f ca="1">IF(
    ISNUMBER(MATCH(ADDRESS(ROW(),COLUMN(),4),portal!$G$2:$G$72,0)),
    INDEX(portal!$O$2:$O$72,MATCH(ADDRESS(ROW(),COLUMN(),4),portal!$G$2:$G$72,0)),
    IF('map orig'!F50=".",".","#")
)</f>
        <v>.</v>
      </c>
      <c r="G50" t="str">
        <f ca="1">IF(
    ISNUMBER(MATCH(ADDRESS(ROW(),COLUMN(),4),portal!$G$2:$G$72,0)),
    INDEX(portal!$O$2:$O$72,MATCH(ADDRESS(ROW(),COLUMN(),4),portal!$G$2:$G$72,0)),
    IF('map orig'!G50=".",".","#")
)</f>
        <v>#</v>
      </c>
      <c r="H50" t="str">
        <f ca="1">IF(
    ISNUMBER(MATCH(ADDRESS(ROW(),COLUMN(),4),portal!$G$2:$G$72,0)),
    INDEX(portal!$O$2:$O$72,MATCH(ADDRESS(ROW(),COLUMN(),4),portal!$G$2:$G$72,0)),
    IF('map orig'!H50=".",".","#")
)</f>
        <v>.</v>
      </c>
      <c r="I50" t="str">
        <f ca="1">IF(
    ISNUMBER(MATCH(ADDRESS(ROW(),COLUMN(),4),portal!$G$2:$G$72,0)),
    INDEX(portal!$O$2:$O$72,MATCH(ADDRESS(ROW(),COLUMN(),4),portal!$G$2:$G$72,0)),
    IF('map orig'!I50=".",".","#")
)</f>
        <v>.</v>
      </c>
      <c r="J50" t="str">
        <f ca="1">IF(
    ISNUMBER(MATCH(ADDRESS(ROW(),COLUMN(),4),portal!$G$2:$G$72,0)),
    INDEX(portal!$O$2:$O$72,MATCH(ADDRESS(ROW(),COLUMN(),4),portal!$G$2:$G$72,0)),
    IF('map orig'!J50=".",".","#")
)</f>
        <v>.</v>
      </c>
      <c r="K50" t="str">
        <f ca="1">IF(
    ISNUMBER(MATCH(ADDRESS(ROW(),COLUMN(),4),portal!$G$2:$G$72,0)),
    INDEX(portal!$O$2:$O$72,MATCH(ADDRESS(ROW(),COLUMN(),4),portal!$G$2:$G$72,0)),
    IF('map orig'!K50=".",".","#")
)</f>
        <v>#</v>
      </c>
      <c r="L50" t="str">
        <f ca="1">IF(
    ISNUMBER(MATCH(ADDRESS(ROW(),COLUMN(),4),portal!$G$2:$G$72,0)),
    INDEX(portal!$O$2:$O$72,MATCH(ADDRESS(ROW(),COLUMN(),4),portal!$G$2:$G$72,0)),
    IF('map orig'!L50=".",".","#")
)</f>
        <v>.</v>
      </c>
      <c r="M50" t="str">
        <f ca="1">IF(
    ISNUMBER(MATCH(ADDRESS(ROW(),COLUMN(),4),portal!$G$2:$G$72,0)),
    INDEX(portal!$O$2:$O$72,MATCH(ADDRESS(ROW(),COLUMN(),4),portal!$G$2:$G$72,0)),
    IF('map orig'!M50=".",".","#")
)</f>
        <v>#</v>
      </c>
      <c r="N50" t="str">
        <f ca="1">IF(
    ISNUMBER(MATCH(ADDRESS(ROW(),COLUMN(),4),portal!$G$2:$G$72,0)),
    INDEX(portal!$O$2:$O$72,MATCH(ADDRESS(ROW(),COLUMN(),4),portal!$G$2:$G$72,0)),
    IF('map orig'!N50=".",".","#")
)</f>
        <v>.</v>
      </c>
      <c r="O50" t="str">
        <f ca="1">IF(
    ISNUMBER(MATCH(ADDRESS(ROW(),COLUMN(),4),portal!$G$2:$G$72,0)),
    INDEX(portal!$O$2:$O$72,MATCH(ADDRESS(ROW(),COLUMN(),4),portal!$G$2:$G$72,0)),
    IF('map orig'!O50=".",".","#")
)</f>
        <v>.</v>
      </c>
      <c r="P50" t="str">
        <f ca="1">IF(
    ISNUMBER(MATCH(ADDRESS(ROW(),COLUMN(),4),portal!$G$2:$G$72,0)),
    INDEX(portal!$O$2:$O$72,MATCH(ADDRESS(ROW(),COLUMN(),4),portal!$G$2:$G$72,0)),
    IF('map orig'!P50=".",".","#")
)</f>
        <v>.</v>
      </c>
      <c r="Q50" t="str">
        <f ca="1">IF(
    ISNUMBER(MATCH(ADDRESS(ROW(),COLUMN(),4),portal!$G$2:$G$72,0)),
    INDEX(portal!$O$2:$O$72,MATCH(ADDRESS(ROW(),COLUMN(),4),portal!$G$2:$G$72,0)),
    IF('map orig'!Q50=".",".","#")
)</f>
        <v>#</v>
      </c>
      <c r="R50" t="str">
        <f ca="1">IF(
    ISNUMBER(MATCH(ADDRESS(ROW(),COLUMN(),4),portal!$G$2:$G$72,0)),
    INDEX(portal!$O$2:$O$72,MATCH(ADDRESS(ROW(),COLUMN(),4),portal!$G$2:$G$72,0)),
    IF('map orig'!R50=".",".","#")
)</f>
        <v>.</v>
      </c>
      <c r="S50" t="str">
        <f ca="1">IF(
    ISNUMBER(MATCH(ADDRESS(ROW(),COLUMN(),4),portal!$G$2:$G$72,0)),
    INDEX(portal!$O$2:$O$72,MATCH(ADDRESS(ROW(),COLUMN(),4),portal!$G$2:$G$72,0)),
    IF('map orig'!S50=".",".","#")
)</f>
        <v>.</v>
      </c>
      <c r="T50" t="str">
        <f ca="1">IF(
    ISNUMBER(MATCH(ADDRESS(ROW(),COLUMN(),4),portal!$G$2:$G$72,0)),
    INDEX(portal!$O$2:$O$72,MATCH(ADDRESS(ROW(),COLUMN(),4),portal!$G$2:$G$72,0)),
    IF('map orig'!T50=".",".","#")
)</f>
        <v>.</v>
      </c>
      <c r="U50" t="str">
        <f ca="1">IF(
    ISNUMBER(MATCH(ADDRESS(ROW(),COLUMN(),4),portal!$G$2:$G$72,0)),
    INDEX(portal!$O$2:$O$72,MATCH(ADDRESS(ROW(),COLUMN(),4),portal!$G$2:$G$72,0)),
    IF('map orig'!U50=".",".","#")
)</f>
        <v>.</v>
      </c>
      <c r="V50" t="str">
        <f ca="1">IF(
    ISNUMBER(MATCH(ADDRESS(ROW(),COLUMN(),4),portal!$G$2:$G$72,0)),
    INDEX(portal!$O$2:$O$72,MATCH(ADDRESS(ROW(),COLUMN(),4),portal!$G$2:$G$72,0)),
    IF('map orig'!V50=".",".","#")
)</f>
        <v>.</v>
      </c>
      <c r="W50" t="str">
        <f ca="1">IF(
    ISNUMBER(MATCH(ADDRESS(ROW(),COLUMN(),4),portal!$G$2:$G$72,0)),
    INDEX(portal!$O$2:$O$72,MATCH(ADDRESS(ROW(),COLUMN(),4),portal!$G$2:$G$72,0)),
    IF('map orig'!W50=".",".","#")
)</f>
        <v>#</v>
      </c>
      <c r="X50" t="str">
        <f ca="1">IF(
    ISNUMBER(MATCH(ADDRESS(ROW(),COLUMN(),4),portal!$G$2:$G$72,0)),
    INDEX(portal!$O$2:$O$72,MATCH(ADDRESS(ROW(),COLUMN(),4),portal!$G$2:$G$72,0)),
    IF('map orig'!X50=".",".","#")
)</f>
        <v>.</v>
      </c>
      <c r="Y50" t="str">
        <f ca="1">IF(
    ISNUMBER(MATCH(ADDRESS(ROW(),COLUMN(),4),portal!$G$2:$G$72,0)),
    INDEX(portal!$O$2:$O$72,MATCH(ADDRESS(ROW(),COLUMN(),4),portal!$G$2:$G$72,0)),
    IF('map orig'!Y50=".",".","#")
)</f>
        <v>.</v>
      </c>
      <c r="Z50" t="str">
        <f ca="1">IF(
    ISNUMBER(MATCH(ADDRESS(ROW(),COLUMN(),4),portal!$G$2:$G$72,0)),
    INDEX(portal!$O$2:$O$72,MATCH(ADDRESS(ROW(),COLUMN(),4),portal!$G$2:$G$72,0)),
    IF('map orig'!Z50=".",".","#")
)</f>
        <v>.</v>
      </c>
      <c r="AA50" t="str">
        <f ca="1">IF(
    ISNUMBER(MATCH(ADDRESS(ROW(),COLUMN(),4),portal!$G$2:$G$72,0)),
    INDEX(portal!$O$2:$O$72,MATCH(ADDRESS(ROW(),COLUMN(),4),portal!$G$2:$G$72,0)),
    IF('map orig'!AA50=".",".","#")
)</f>
        <v>.</v>
      </c>
      <c r="AB50" t="str">
        <f ca="1">IF(
    ISNUMBER(MATCH(ADDRESS(ROW(),COLUMN(),4),portal!$G$2:$G$72,0)),
    INDEX(portal!$O$2:$O$72,MATCH(ADDRESS(ROW(),COLUMN(),4),portal!$G$2:$G$72,0)),
    IF('map orig'!AB50=".",".","#")
)</f>
        <v>.</v>
      </c>
      <c r="AC50" t="str">
        <f ca="1">IF(
    ISNUMBER(MATCH(ADDRESS(ROW(),COLUMN(),4),portal!$G$2:$G$72,0)),
    INDEX(portal!$O$2:$O$72,MATCH(ADDRESS(ROW(),COLUMN(),4),portal!$G$2:$G$72,0)),
    IF('map orig'!AC50=".",".","#")
)</f>
        <v>.</v>
      </c>
      <c r="AD50" t="str">
        <f ca="1">IF(
    ISNUMBER(MATCH(ADDRESS(ROW(),COLUMN(),4),portal!$G$2:$G$72,0)),
    INDEX(portal!$O$2:$O$72,MATCH(ADDRESS(ROW(),COLUMN(),4),portal!$G$2:$G$72,0)),
    IF('map orig'!AD50=".",".","#")
)</f>
        <v>.</v>
      </c>
      <c r="AE50" t="str">
        <f ca="1">IF(
    ISNUMBER(MATCH(ADDRESS(ROW(),COLUMN(),4),portal!$G$2:$G$72,0)),
    INDEX(portal!$O$2:$O$72,MATCH(ADDRESS(ROW(),COLUMN(),4),portal!$G$2:$G$72,0)),
    IF('map orig'!AE50=".",".","#")
)</f>
        <v>.</v>
      </c>
      <c r="AF50" t="str">
        <f ca="1">IF(
    ISNUMBER(MATCH(ADDRESS(ROW(),COLUMN(),4),portal!$G$2:$G$72,0)),
    INDEX(portal!$O$2:$O$72,MATCH(ADDRESS(ROW(),COLUMN(),4),portal!$G$2:$G$72,0)),
    IF('map orig'!AF50=".",".","#")
)</f>
        <v>.</v>
      </c>
      <c r="AG50" t="str">
        <f ca="1">IF(
    ISNUMBER(MATCH(ADDRESS(ROW(),COLUMN(),4),portal!$G$2:$G$72,0)),
    INDEX(portal!$O$2:$O$72,MATCH(ADDRESS(ROW(),COLUMN(),4),portal!$G$2:$G$72,0)),
    IF('map orig'!AG50=".",".","#")
)</f>
        <v>#</v>
      </c>
      <c r="AH50" t="str">
        <f ca="1">IF(
    ISNUMBER(MATCH(ADDRESS(ROW(),COLUMN(),4),portal!$G$2:$G$72,0)),
    INDEX(portal!$O$2:$O$72,MATCH(ADDRESS(ROW(),COLUMN(),4),portal!$G$2:$G$72,0)),
    IF('map orig'!AH50=".",".","#")
)</f>
        <v>#</v>
      </c>
      <c r="AI50" t="str">
        <f ca="1">IF(
    ISNUMBER(MATCH(ADDRESS(ROW(),COLUMN(),4),portal!$G$2:$G$72,0)),
    INDEX(portal!$O$2:$O$72,MATCH(ADDRESS(ROW(),COLUMN(),4),portal!$G$2:$G$72,0)),
    IF('map orig'!AI50=".",".","#")
)</f>
        <v>#</v>
      </c>
      <c r="AJ50" t="str">
        <f ca="1">IF(
    ISNUMBER(MATCH(ADDRESS(ROW(),COLUMN(),4),portal!$G$2:$G$72,0)),
    INDEX(portal!$O$2:$O$72,MATCH(ADDRESS(ROW(),COLUMN(),4),portal!$G$2:$G$72,0)),
    IF('map orig'!AJ50=".",".","#")
)</f>
        <v>#</v>
      </c>
      <c r="AK50" t="str">
        <f ca="1">IF(
    ISNUMBER(MATCH(ADDRESS(ROW(),COLUMN(),4),portal!$G$2:$G$72,0)),
    INDEX(portal!$O$2:$O$72,MATCH(ADDRESS(ROW(),COLUMN(),4),portal!$G$2:$G$72,0)),
    IF('map orig'!AK50=".",".","#")
)</f>
        <v>#</v>
      </c>
      <c r="AL50" t="str">
        <f ca="1">IF(
    ISNUMBER(MATCH(ADDRESS(ROW(),COLUMN(),4),portal!$G$2:$G$72,0)),
    INDEX(portal!$O$2:$O$72,MATCH(ADDRESS(ROW(),COLUMN(),4),portal!$G$2:$G$72,0)),
    IF('map orig'!AL50=".",".","#")
)</f>
        <v>#</v>
      </c>
      <c r="AM50" t="str">
        <f ca="1">IF(
    ISNUMBER(MATCH(ADDRESS(ROW(),COLUMN(),4),portal!$G$2:$G$72,0)),
    INDEX(portal!$O$2:$O$72,MATCH(ADDRESS(ROW(),COLUMN(),4),portal!$G$2:$G$72,0)),
    IF('map orig'!AM50=".",".","#")
)</f>
        <v>#</v>
      </c>
      <c r="AN50" t="str">
        <f ca="1">IF(
    ISNUMBER(MATCH(ADDRESS(ROW(),COLUMN(),4),portal!$G$2:$G$72,0)),
    INDEX(portal!$O$2:$O$72,MATCH(ADDRESS(ROW(),COLUMN(),4),portal!$G$2:$G$72,0)),
    IF('map orig'!AN50=".",".","#")
)</f>
        <v>#</v>
      </c>
      <c r="AO50" t="str">
        <f ca="1">IF(
    ISNUMBER(MATCH(ADDRESS(ROW(),COLUMN(),4),portal!$G$2:$G$72,0)),
    INDEX(portal!$O$2:$O$72,MATCH(ADDRESS(ROW(),COLUMN(),4),portal!$G$2:$G$72,0)),
    IF('map orig'!AO50=".",".","#")
)</f>
        <v>#</v>
      </c>
      <c r="AP50" t="str">
        <f ca="1">IF(
    ISNUMBER(MATCH(ADDRESS(ROW(),COLUMN(),4),portal!$G$2:$G$72,0)),
    INDEX(portal!$O$2:$O$72,MATCH(ADDRESS(ROW(),COLUMN(),4),portal!$G$2:$G$72,0)),
    IF('map orig'!AP50=".",".","#")
)</f>
        <v>#</v>
      </c>
      <c r="AQ50" t="str">
        <f ca="1">IF(
    ISNUMBER(MATCH(ADDRESS(ROW(),COLUMN(),4),portal!$G$2:$G$72,0)),
    INDEX(portal!$O$2:$O$72,MATCH(ADDRESS(ROW(),COLUMN(),4),portal!$G$2:$G$72,0)),
    IF('map orig'!AQ50=".",".","#")
)</f>
        <v>#</v>
      </c>
      <c r="AR50" t="str">
        <f ca="1">IF(
    ISNUMBER(MATCH(ADDRESS(ROW(),COLUMN(),4),portal!$G$2:$G$72,0)),
    INDEX(portal!$O$2:$O$72,MATCH(ADDRESS(ROW(),COLUMN(),4),portal!$G$2:$G$72,0)),
    IF('map orig'!AR50=".",".","#")
)</f>
        <v>#</v>
      </c>
      <c r="AS50" t="str">
        <f ca="1">IF(
    ISNUMBER(MATCH(ADDRESS(ROW(),COLUMN(),4),portal!$G$2:$G$72,0)),
    INDEX(portal!$O$2:$O$72,MATCH(ADDRESS(ROW(),COLUMN(),4),portal!$G$2:$G$72,0)),
    IF('map orig'!AS50=".",".","#")
)</f>
        <v>#</v>
      </c>
      <c r="AT50" t="str">
        <f ca="1">IF(
    ISNUMBER(MATCH(ADDRESS(ROW(),COLUMN(),4),portal!$G$2:$G$72,0)),
    INDEX(portal!$O$2:$O$72,MATCH(ADDRESS(ROW(),COLUMN(),4),portal!$G$2:$G$72,0)),
    IF('map orig'!AT50=".",".","#")
)</f>
        <v>#</v>
      </c>
      <c r="AU50" t="str">
        <f ca="1">IF(
    ISNUMBER(MATCH(ADDRESS(ROW(),COLUMN(),4),portal!$G$2:$G$72,0)),
    INDEX(portal!$O$2:$O$72,MATCH(ADDRESS(ROW(),COLUMN(),4),portal!$G$2:$G$72,0)),
    IF('map orig'!AU50=".",".","#")
)</f>
        <v>#</v>
      </c>
      <c r="AV50" t="str">
        <f ca="1">IF(
    ISNUMBER(MATCH(ADDRESS(ROW(),COLUMN(),4),portal!$G$2:$G$72,0)),
    INDEX(portal!$O$2:$O$72,MATCH(ADDRESS(ROW(),COLUMN(),4),portal!$G$2:$G$72,0)),
    IF('map orig'!AV50=".",".","#")
)</f>
        <v>#</v>
      </c>
      <c r="AW50" t="str">
        <f ca="1">IF(
    ISNUMBER(MATCH(ADDRESS(ROW(),COLUMN(),4),portal!$G$2:$G$72,0)),
    INDEX(portal!$O$2:$O$72,MATCH(ADDRESS(ROW(),COLUMN(),4),portal!$G$2:$G$72,0)),
    IF('map orig'!AW50=".",".","#")
)</f>
        <v>#</v>
      </c>
      <c r="AX50" t="str">
        <f ca="1">IF(
    ISNUMBER(MATCH(ADDRESS(ROW(),COLUMN(),4),portal!$G$2:$G$72,0)),
    INDEX(portal!$O$2:$O$72,MATCH(ADDRESS(ROW(),COLUMN(),4),portal!$G$2:$G$72,0)),
    IF('map orig'!AX50=".",".","#")
)</f>
        <v>#</v>
      </c>
      <c r="AY50" t="str">
        <f ca="1">IF(
    ISNUMBER(MATCH(ADDRESS(ROW(),COLUMN(),4),portal!$G$2:$G$72,0)),
    INDEX(portal!$O$2:$O$72,MATCH(ADDRESS(ROW(),COLUMN(),4),portal!$G$2:$G$72,0)),
    IF('map orig'!AY50=".",".","#")
)</f>
        <v>#</v>
      </c>
      <c r="AZ50" t="str">
        <f ca="1">IF(
    ISNUMBER(MATCH(ADDRESS(ROW(),COLUMN(),4),portal!$G$2:$G$72,0)),
    INDEX(portal!$O$2:$O$72,MATCH(ADDRESS(ROW(),COLUMN(),4),portal!$G$2:$G$72,0)),
    IF('map orig'!AZ50=".",".","#")
)</f>
        <v>#</v>
      </c>
      <c r="BA50" t="str">
        <f ca="1">IF(
    ISNUMBER(MATCH(ADDRESS(ROW(),COLUMN(),4),portal!$G$2:$G$72,0)),
    INDEX(portal!$O$2:$O$72,MATCH(ADDRESS(ROW(),COLUMN(),4),portal!$G$2:$G$72,0)),
    IF('map orig'!BA50=".",".","#")
)</f>
        <v>#</v>
      </c>
      <c r="BB50" t="str">
        <f ca="1">IF(
    ISNUMBER(MATCH(ADDRESS(ROW(),COLUMN(),4),portal!$G$2:$G$72,0)),
    INDEX(portal!$O$2:$O$72,MATCH(ADDRESS(ROW(),COLUMN(),4),portal!$G$2:$G$72,0)),
    IF('map orig'!BB50=".",".","#")
)</f>
        <v>#</v>
      </c>
      <c r="BC50" t="str">
        <f ca="1">IF(
    ISNUMBER(MATCH(ADDRESS(ROW(),COLUMN(),4),portal!$G$2:$G$72,0)),
    INDEX(portal!$O$2:$O$72,MATCH(ADDRESS(ROW(),COLUMN(),4),portal!$G$2:$G$72,0)),
    IF('map orig'!BC50=".",".","#")
)</f>
        <v>#</v>
      </c>
      <c r="BD50" t="str">
        <f ca="1">IF(
    ISNUMBER(MATCH(ADDRESS(ROW(),COLUMN(),4),portal!$G$2:$G$72,0)),
    INDEX(portal!$O$2:$O$72,MATCH(ADDRESS(ROW(),COLUMN(),4),portal!$G$2:$G$72,0)),
    IF('map orig'!BD50=".",".","#")
)</f>
        <v>#</v>
      </c>
      <c r="BE50" t="str">
        <f ca="1">IF(
    ISNUMBER(MATCH(ADDRESS(ROW(),COLUMN(),4),portal!$G$2:$G$72,0)),
    INDEX(portal!$O$2:$O$72,MATCH(ADDRESS(ROW(),COLUMN(),4),portal!$G$2:$G$72,0)),
    IF('map orig'!BE50=".",".","#")
)</f>
        <v>#</v>
      </c>
      <c r="BF50" t="str">
        <f ca="1">IF(
    ISNUMBER(MATCH(ADDRESS(ROW(),COLUMN(),4),portal!$G$2:$G$72,0)),
    INDEX(portal!$O$2:$O$72,MATCH(ADDRESS(ROW(),COLUMN(),4),portal!$G$2:$G$72,0)),
    IF('map orig'!BF50=".",".","#")
)</f>
        <v>#</v>
      </c>
      <c r="BG50" t="str">
        <f ca="1">IF(
    ISNUMBER(MATCH(ADDRESS(ROW(),COLUMN(),4),portal!$G$2:$G$72,0)),
    INDEX(portal!$O$2:$O$72,MATCH(ADDRESS(ROW(),COLUMN(),4),portal!$G$2:$G$72,0)),
    IF('map orig'!BG50=".",".","#")
)</f>
        <v>#</v>
      </c>
      <c r="BH50" t="str">
        <f ca="1">IF(
    ISNUMBER(MATCH(ADDRESS(ROW(),COLUMN(),4),portal!$G$2:$G$72,0)),
    INDEX(portal!$O$2:$O$72,MATCH(ADDRESS(ROW(),COLUMN(),4),portal!$G$2:$G$72,0)),
    IF('map orig'!BH50=".",".","#")
)</f>
        <v>#</v>
      </c>
      <c r="BI50" t="str">
        <f ca="1">IF(
    ISNUMBER(MATCH(ADDRESS(ROW(),COLUMN(),4),portal!$G$2:$G$72,0)),
    INDEX(portal!$O$2:$O$72,MATCH(ADDRESS(ROW(),COLUMN(),4),portal!$G$2:$G$72,0)),
    IF('map orig'!BI50=".",".","#")
)</f>
        <v>#</v>
      </c>
      <c r="BJ50" t="str">
        <f ca="1">IF(
    ISNUMBER(MATCH(ADDRESS(ROW(),COLUMN(),4),portal!$G$2:$G$72,0)),
    INDEX(portal!$O$2:$O$72,MATCH(ADDRESS(ROW(),COLUMN(),4),portal!$G$2:$G$72,0)),
    IF('map orig'!BJ50=".",".","#")
)</f>
        <v>#</v>
      </c>
      <c r="BK50" t="str">
        <f ca="1">IF(
    ISNUMBER(MATCH(ADDRESS(ROW(),COLUMN(),4),portal!$G$2:$G$72,0)),
    INDEX(portal!$O$2:$O$72,MATCH(ADDRESS(ROW(),COLUMN(),4),portal!$G$2:$G$72,0)),
    IF('map orig'!BK50=".",".","#")
)</f>
        <v>#</v>
      </c>
      <c r="BL50" t="str">
        <f ca="1">IF(
    ISNUMBER(MATCH(ADDRESS(ROW(),COLUMN(),4),portal!$G$2:$G$72,0)),
    INDEX(portal!$O$2:$O$72,MATCH(ADDRESS(ROW(),COLUMN(),4),portal!$G$2:$G$72,0)),
    IF('map orig'!BL50=".",".","#")
)</f>
        <v>#</v>
      </c>
      <c r="BM50" t="str">
        <f ca="1">IF(
    ISNUMBER(MATCH(ADDRESS(ROW(),COLUMN(),4),portal!$G$2:$G$72,0)),
    INDEX(portal!$O$2:$O$72,MATCH(ADDRESS(ROW(),COLUMN(),4),portal!$G$2:$G$72,0)),
    IF('map orig'!BM50=".",".","#")
)</f>
        <v>#</v>
      </c>
      <c r="BN50" t="str">
        <f ca="1">IF(
    ISNUMBER(MATCH(ADDRESS(ROW(),COLUMN(),4),portal!$G$2:$G$72,0)),
    INDEX(portal!$O$2:$O$72,MATCH(ADDRESS(ROW(),COLUMN(),4),portal!$G$2:$G$72,0)),
    IF('map orig'!BN50=".",".","#")
)</f>
        <v>#</v>
      </c>
      <c r="BO50" t="str">
        <f ca="1">IF(
    ISNUMBER(MATCH(ADDRESS(ROW(),COLUMN(),4),portal!$G$2:$G$72,0)),
    INDEX(portal!$O$2:$O$72,MATCH(ADDRESS(ROW(),COLUMN(),4),portal!$G$2:$G$72,0)),
    IF('map orig'!BO50=".",".","#")
)</f>
        <v>#</v>
      </c>
      <c r="BP50" t="str">
        <f ca="1">IF(
    ISNUMBER(MATCH(ADDRESS(ROW(),COLUMN(),4),portal!$G$2:$G$72,0)),
    INDEX(portal!$O$2:$O$72,MATCH(ADDRESS(ROW(),COLUMN(),4),portal!$G$2:$G$72,0)),
    IF('map orig'!BP50=".",".","#")
)</f>
        <v>#</v>
      </c>
      <c r="BQ50" t="str">
        <f ca="1">IF(
    ISNUMBER(MATCH(ADDRESS(ROW(),COLUMN(),4),portal!$G$2:$G$72,0)),
    INDEX(portal!$O$2:$O$72,MATCH(ADDRESS(ROW(),COLUMN(),4),portal!$G$2:$G$72,0)),
    IF('map orig'!BQ50=".",".","#")
)</f>
        <v>#</v>
      </c>
      <c r="BR50" t="str">
        <f ca="1">IF(
    ISNUMBER(MATCH(ADDRESS(ROW(),COLUMN(),4),portal!$G$2:$G$72,0)),
    INDEX(portal!$O$2:$O$72,MATCH(ADDRESS(ROW(),COLUMN(),4),portal!$G$2:$G$72,0)),
    IF('map orig'!BR50=".",".","#")
)</f>
        <v>#</v>
      </c>
      <c r="BS50" t="str">
        <f ca="1">IF(
    ISNUMBER(MATCH(ADDRESS(ROW(),COLUMN(),4),portal!$G$2:$G$72,0)),
    INDEX(portal!$O$2:$O$72,MATCH(ADDRESS(ROW(),COLUMN(),4),portal!$G$2:$G$72,0)),
    IF('map orig'!BS50=".",".","#")
)</f>
        <v>#</v>
      </c>
      <c r="BT50" t="str">
        <f ca="1">IF(
    ISNUMBER(MATCH(ADDRESS(ROW(),COLUMN(),4),portal!$G$2:$G$72,0)),
    INDEX(portal!$O$2:$O$72,MATCH(ADDRESS(ROW(),COLUMN(),4),portal!$G$2:$G$72,0)),
    IF('map orig'!BT50=".",".","#")
)</f>
        <v>#</v>
      </c>
      <c r="BU50" t="str">
        <f ca="1">IF(
    ISNUMBER(MATCH(ADDRESS(ROW(),COLUMN(),4),portal!$G$2:$G$72,0)),
    INDEX(portal!$O$2:$O$72,MATCH(ADDRESS(ROW(),COLUMN(),4),portal!$G$2:$G$72,0)),
    IF('map orig'!BU50=".",".","#")
)</f>
        <v>#</v>
      </c>
      <c r="BV50" t="str">
        <f ca="1">IF(
    ISNUMBER(MATCH(ADDRESS(ROW(),COLUMN(),4),portal!$G$2:$G$72,0)),
    INDEX(portal!$O$2:$O$72,MATCH(ADDRESS(ROW(),COLUMN(),4),portal!$G$2:$G$72,0)),
    IF('map orig'!BV50=".",".","#")
)</f>
        <v>#</v>
      </c>
      <c r="BW50" t="str">
        <f ca="1">IF(
    ISNUMBER(MATCH(ADDRESS(ROW(),COLUMN(),4),portal!$G$2:$G$72,0)),
    INDEX(portal!$O$2:$O$72,MATCH(ADDRESS(ROW(),COLUMN(),4),portal!$G$2:$G$72,0)),
    IF('map orig'!BW50=".",".","#")
)</f>
        <v>#</v>
      </c>
      <c r="BX50" t="str">
        <f ca="1">IF(
    ISNUMBER(MATCH(ADDRESS(ROW(),COLUMN(),4),portal!$G$2:$G$72,0)),
    INDEX(portal!$O$2:$O$72,MATCH(ADDRESS(ROW(),COLUMN(),4),portal!$G$2:$G$72,0)),
    IF('map orig'!BX50=".",".","#")
)</f>
        <v>#</v>
      </c>
      <c r="BY50" t="str">
        <f ca="1">IF(
    ISNUMBER(MATCH(ADDRESS(ROW(),COLUMN(),4),portal!$G$2:$G$72,0)),
    INDEX(portal!$O$2:$O$72,MATCH(ADDRESS(ROW(),COLUMN(),4),portal!$G$2:$G$72,0)),
    IF('map orig'!BY50=".",".","#")
)</f>
        <v>#</v>
      </c>
      <c r="BZ50" t="str">
        <f ca="1">IF(
    ISNUMBER(MATCH(ADDRESS(ROW(),COLUMN(),4),portal!$G$2:$G$72,0)),
    INDEX(portal!$O$2:$O$72,MATCH(ADDRESS(ROW(),COLUMN(),4),portal!$G$2:$G$72,0)),
    IF('map orig'!BZ50=".",".","#")
)</f>
        <v>#</v>
      </c>
      <c r="CA50" t="str">
        <f ca="1">IF(
    ISNUMBER(MATCH(ADDRESS(ROW(),COLUMN(),4),portal!$G$2:$G$72,0)),
    INDEX(portal!$O$2:$O$72,MATCH(ADDRESS(ROW(),COLUMN(),4),portal!$G$2:$G$72,0)),
    IF('map orig'!CA50=".",".","#")
)</f>
        <v>#</v>
      </c>
      <c r="CB50" t="str">
        <f ca="1">IF(
    ISNUMBER(MATCH(ADDRESS(ROW(),COLUMN(),4),portal!$G$2:$G$72,0)),
    INDEX(portal!$O$2:$O$72,MATCH(ADDRESS(ROW(),COLUMN(),4),portal!$G$2:$G$72,0)),
    IF('map orig'!CB50=".",".","#")
)</f>
        <v>#</v>
      </c>
      <c r="CC50" t="str">
        <f ca="1">IF(
    ISNUMBER(MATCH(ADDRESS(ROW(),COLUMN(),4),portal!$G$2:$G$72,0)),
    INDEX(portal!$O$2:$O$72,MATCH(ADDRESS(ROW(),COLUMN(),4),portal!$G$2:$G$72,0)),
    IF('map orig'!CC50=".",".","#")
)</f>
        <v>#</v>
      </c>
      <c r="CD50" t="str">
        <f ca="1">IF(
    ISNUMBER(MATCH(ADDRESS(ROW(),COLUMN(),4),portal!$G$2:$G$72,0)),
    INDEX(portal!$O$2:$O$72,MATCH(ADDRESS(ROW(),COLUMN(),4),portal!$G$2:$G$72,0)),
    IF('map orig'!CD50=".",".","#")
)</f>
        <v>#</v>
      </c>
      <c r="CE50" t="str">
        <f ca="1">IF(
    ISNUMBER(MATCH(ADDRESS(ROW(),COLUMN(),4),portal!$G$2:$G$72,0)),
    INDEX(portal!$O$2:$O$72,MATCH(ADDRESS(ROW(),COLUMN(),4),portal!$G$2:$G$72,0)),
    IF('map orig'!CE50=".",".","#")
)</f>
        <v>#</v>
      </c>
      <c r="CF50" t="str">
        <f ca="1">IF(
    ISNUMBER(MATCH(ADDRESS(ROW(),COLUMN(),4),portal!$G$2:$G$72,0)),
    INDEX(portal!$O$2:$O$72,MATCH(ADDRESS(ROW(),COLUMN(),4),portal!$G$2:$G$72,0)),
    IF('map orig'!CF50=".",".","#")
)</f>
        <v>#</v>
      </c>
      <c r="CG50" t="str">
        <f ca="1">IF(
    ISNUMBER(MATCH(ADDRESS(ROW(),COLUMN(),4),portal!$G$2:$G$72,0)),
    INDEX(portal!$O$2:$O$72,MATCH(ADDRESS(ROW(),COLUMN(),4),portal!$G$2:$G$72,0)),
    IF('map orig'!CG50=".",".","#")
)</f>
        <v>#</v>
      </c>
      <c r="CH50" t="str">
        <f ca="1">IF(
    ISNUMBER(MATCH(ADDRESS(ROW(),COLUMN(),4),portal!$G$2:$G$72,0)),
    INDEX(portal!$O$2:$O$72,MATCH(ADDRESS(ROW(),COLUMN(),4),portal!$G$2:$G$72,0)),
    IF('map orig'!CH50=".",".","#")
)</f>
        <v>.</v>
      </c>
      <c r="CI50" t="str">
        <f ca="1">IF(
    ISNUMBER(MATCH(ADDRESS(ROW(),COLUMN(),4),portal!$G$2:$G$72,0)),
    INDEX(portal!$O$2:$O$72,MATCH(ADDRESS(ROW(),COLUMN(),4),portal!$G$2:$G$72,0)),
    IF('map orig'!CI50=".",".","#")
)</f>
        <v>.</v>
      </c>
      <c r="CJ50" t="str">
        <f ca="1">IF(
    ISNUMBER(MATCH(ADDRESS(ROW(),COLUMN(),4),portal!$G$2:$G$72,0)),
    INDEX(portal!$O$2:$O$72,MATCH(ADDRESS(ROW(),COLUMN(),4),portal!$G$2:$G$72,0)),
    IF('map orig'!CJ50=".",".","#")
)</f>
        <v>.</v>
      </c>
      <c r="CK50" t="str">
        <f ca="1">IF(
    ISNUMBER(MATCH(ADDRESS(ROW(),COLUMN(),4),portal!$G$2:$G$72,0)),
    INDEX(portal!$O$2:$O$72,MATCH(ADDRESS(ROW(),COLUMN(),4),portal!$G$2:$G$72,0)),
    IF('map orig'!CK50=".",".","#")
)</f>
        <v>#</v>
      </c>
      <c r="CL50" t="str">
        <f ca="1">IF(
    ISNUMBER(MATCH(ADDRESS(ROW(),COLUMN(),4),portal!$G$2:$G$72,0)),
    INDEX(portal!$O$2:$O$72,MATCH(ADDRESS(ROW(),COLUMN(),4),portal!$G$2:$G$72,0)),
    IF('map orig'!CL50=".",".","#")
)</f>
        <v>.</v>
      </c>
      <c r="CM50" t="str">
        <f ca="1">IF(
    ISNUMBER(MATCH(ADDRESS(ROW(),COLUMN(),4),portal!$G$2:$G$72,0)),
    INDEX(portal!$O$2:$O$72,MATCH(ADDRESS(ROW(),COLUMN(),4),portal!$G$2:$G$72,0)),
    IF('map orig'!CM50=".",".","#")
)</f>
        <v>#</v>
      </c>
      <c r="CN50" t="str">
        <f ca="1">IF(
    ISNUMBER(MATCH(ADDRESS(ROW(),COLUMN(),4),portal!$G$2:$G$72,0)),
    INDEX(portal!$O$2:$O$72,MATCH(ADDRESS(ROW(),COLUMN(),4),portal!$G$2:$G$72,0)),
    IF('map orig'!CN50=".",".","#")
)</f>
        <v>.</v>
      </c>
      <c r="CO50" t="str">
        <f ca="1">IF(
    ISNUMBER(MATCH(ADDRESS(ROW(),COLUMN(),4),portal!$G$2:$G$72,0)),
    INDEX(portal!$O$2:$O$72,MATCH(ADDRESS(ROW(),COLUMN(),4),portal!$G$2:$G$72,0)),
    IF('map orig'!CO50=".",".","#")
)</f>
        <v>#</v>
      </c>
      <c r="CP50" t="str">
        <f ca="1">IF(
    ISNUMBER(MATCH(ADDRESS(ROW(),COLUMN(),4),portal!$G$2:$G$72,0)),
    INDEX(portal!$O$2:$O$72,MATCH(ADDRESS(ROW(),COLUMN(),4),portal!$G$2:$G$72,0)),
    IF('map orig'!CP50=".",".","#")
)</f>
        <v>.</v>
      </c>
      <c r="CQ50" t="str">
        <f ca="1">IF(
    ISNUMBER(MATCH(ADDRESS(ROW(),COLUMN(),4),portal!$G$2:$G$72,0)),
    INDEX(portal!$O$2:$O$72,MATCH(ADDRESS(ROW(),COLUMN(),4),portal!$G$2:$G$72,0)),
    IF('map orig'!CQ50=".",".","#")
)</f>
        <v>.</v>
      </c>
      <c r="CR50" t="str">
        <f ca="1">IF(
    ISNUMBER(MATCH(ADDRESS(ROW(),COLUMN(),4),portal!$G$2:$G$72,0)),
    INDEX(portal!$O$2:$O$72,MATCH(ADDRESS(ROW(),COLUMN(),4),portal!$G$2:$G$72,0)),
    IF('map orig'!CR50=".",".","#")
)</f>
        <v>.</v>
      </c>
      <c r="CS50" t="str">
        <f ca="1">IF(
    ISNUMBER(MATCH(ADDRESS(ROW(),COLUMN(),4),portal!$G$2:$G$72,0)),
    INDEX(portal!$O$2:$O$72,MATCH(ADDRESS(ROW(),COLUMN(),4),portal!$G$2:$G$72,0)),
    IF('map orig'!CS50=".",".","#")
)</f>
        <v>.</v>
      </c>
      <c r="CT50" t="str">
        <f ca="1">IF(
    ISNUMBER(MATCH(ADDRESS(ROW(),COLUMN(),4),portal!$G$2:$G$72,0)),
    INDEX(portal!$O$2:$O$72,MATCH(ADDRESS(ROW(),COLUMN(),4),portal!$G$2:$G$72,0)),
    IF('map orig'!CT50=".",".","#")
)</f>
        <v>.</v>
      </c>
      <c r="CU50" t="str">
        <f ca="1">IF(
    ISNUMBER(MATCH(ADDRESS(ROW(),COLUMN(),4),portal!$G$2:$G$72,0)),
    INDEX(portal!$O$2:$O$72,MATCH(ADDRESS(ROW(),COLUMN(),4),portal!$G$2:$G$72,0)),
    IF('map orig'!CU50=".",".","#")
)</f>
        <v>.</v>
      </c>
      <c r="CV50" t="str">
        <f ca="1">IF(
    ISNUMBER(MATCH(ADDRESS(ROW(),COLUMN(),4),portal!$G$2:$G$72,0)),
    INDEX(portal!$O$2:$O$72,MATCH(ADDRESS(ROW(),COLUMN(),4),portal!$G$2:$G$72,0)),
    IF('map orig'!CV50=".",".","#")
)</f>
        <v>.</v>
      </c>
      <c r="CW50" t="str">
        <f ca="1">IF(
    ISNUMBER(MATCH(ADDRESS(ROW(),COLUMN(),4),portal!$G$2:$G$72,0)),
    INDEX(portal!$O$2:$O$72,MATCH(ADDRESS(ROW(),COLUMN(),4),portal!$G$2:$G$72,0)),
    IF('map orig'!CW50=".",".","#")
)</f>
        <v>#</v>
      </c>
      <c r="CX50" t="str">
        <f ca="1">IF(
    ISNUMBER(MATCH(ADDRESS(ROW(),COLUMN(),4),portal!$G$2:$G$72,0)),
    INDEX(portal!$O$2:$O$72,MATCH(ADDRESS(ROW(),COLUMN(),4),portal!$G$2:$G$72,0)),
    IF('map orig'!CX50=".",".","#")
)</f>
        <v>.</v>
      </c>
      <c r="CY50" t="str">
        <f ca="1">IF(
    ISNUMBER(MATCH(ADDRESS(ROW(),COLUMN(),4),portal!$G$2:$G$72,0)),
    INDEX(portal!$O$2:$O$72,MATCH(ADDRESS(ROW(),COLUMN(),4),portal!$G$2:$G$72,0)),
    IF('map orig'!CY50=".",".","#")
)</f>
        <v>.</v>
      </c>
      <c r="CZ50" t="str">
        <f ca="1">IF(
    ISNUMBER(MATCH(ADDRESS(ROW(),COLUMN(),4),portal!$G$2:$G$72,0)),
    INDEX(portal!$O$2:$O$72,MATCH(ADDRESS(ROW(),COLUMN(),4),portal!$G$2:$G$72,0)),
    IF('map orig'!CZ50=".",".","#")
)</f>
        <v>.</v>
      </c>
      <c r="DA50" t="str">
        <f ca="1">IF(
    ISNUMBER(MATCH(ADDRESS(ROW(),COLUMN(),4),portal!$G$2:$G$72,0)),
    INDEX(portal!$O$2:$O$72,MATCH(ADDRESS(ROW(),COLUMN(),4),portal!$G$2:$G$72,0)),
    IF('map orig'!DA50=".",".","#")
)</f>
        <v>.</v>
      </c>
      <c r="DB50" t="str">
        <f ca="1">IF(
    ISNUMBER(MATCH(ADDRESS(ROW(),COLUMN(),4),portal!$G$2:$G$72,0)),
    INDEX(portal!$O$2:$O$72,MATCH(ADDRESS(ROW(),COLUMN(),4),portal!$G$2:$G$72,0)),
    IF('map orig'!DB50=".",".","#")
)</f>
        <v>.</v>
      </c>
      <c r="DC50" t="str">
        <f ca="1">IF(
    ISNUMBER(MATCH(ADDRESS(ROW(),COLUMN(),4),portal!$G$2:$G$72,0)),
    INDEX(portal!$O$2:$O$72,MATCH(ADDRESS(ROW(),COLUMN(),4),portal!$G$2:$G$72,0)),
    IF('map orig'!DC50=".",".","#")
)</f>
        <v>#</v>
      </c>
      <c r="DD50" t="str">
        <f ca="1">IF(
    ISNUMBER(MATCH(ADDRESS(ROW(),COLUMN(),4),portal!$G$2:$G$72,0)),
    INDEX(portal!$O$2:$O$72,MATCH(ADDRESS(ROW(),COLUMN(),4),portal!$G$2:$G$72,0)),
    IF('map orig'!DD50=".",".","#")
)</f>
        <v>.</v>
      </c>
      <c r="DE50" t="str">
        <f ca="1">IF(
    ISNUMBER(MATCH(ADDRESS(ROW(),COLUMN(),4),portal!$G$2:$G$72,0)),
    INDEX(portal!$O$2:$O$72,MATCH(ADDRESS(ROW(),COLUMN(),4),portal!$G$2:$G$72,0)),
    IF('map orig'!DE50=".",".","#")
)</f>
        <v>#</v>
      </c>
      <c r="DF50" t="str">
        <f ca="1">IF(
    ISNUMBER(MATCH(ADDRESS(ROW(),COLUMN(),4),portal!$G$2:$G$72,0)),
    INDEX(portal!$O$2:$O$72,MATCH(ADDRESS(ROW(),COLUMN(),4),portal!$G$2:$G$72,0)),
    IF('map orig'!DF50=".",".","#")
)</f>
        <v>.</v>
      </c>
      <c r="DG50" t="str">
        <f ca="1">IF(
    ISNUMBER(MATCH(ADDRESS(ROW(),COLUMN(),4),portal!$G$2:$G$72,0)),
    INDEX(portal!$O$2:$O$72,MATCH(ADDRESS(ROW(),COLUMN(),4),portal!$G$2:$G$72,0)),
    IF('map orig'!DG50=".",".","#")
)</f>
        <v>.</v>
      </c>
      <c r="DH50" t="str">
        <f ca="1">IF(
    ISNUMBER(MATCH(ADDRESS(ROW(),COLUMN(),4),portal!$G$2:$G$72,0)),
    INDEX(portal!$O$2:$O$72,MATCH(ADDRESS(ROW(),COLUMN(),4),portal!$G$2:$G$72,0)),
    IF('map orig'!DH50=".",".","#")
)</f>
        <v>.</v>
      </c>
      <c r="DI50" t="str">
        <f ca="1">IF(
    ISNUMBER(MATCH(ADDRESS(ROW(),COLUMN(),4),portal!$G$2:$G$72,0)),
    INDEX(portal!$O$2:$O$72,MATCH(ADDRESS(ROW(),COLUMN(),4),portal!$G$2:$G$72,0)),
    IF('map orig'!DI50=".",".","#")
)</f>
        <v>#</v>
      </c>
      <c r="DJ50" t="str">
        <f ca="1">IF(
    ISNUMBER(MATCH(ADDRESS(ROW(),COLUMN(),4),portal!$G$2:$G$72,0)),
    INDEX(portal!$O$2:$O$72,MATCH(ADDRESS(ROW(),COLUMN(),4),portal!$G$2:$G$72,0)),
    IF('map orig'!DJ50=".",".","#")
)</f>
        <v>.</v>
      </c>
      <c r="DK50" t="str">
        <f ca="1">IF(
    ISNUMBER(MATCH(ADDRESS(ROW(),COLUMN(),4),portal!$G$2:$G$72,0)),
    INDEX(portal!$O$2:$O$72,MATCH(ADDRESS(ROW(),COLUMN(),4),portal!$G$2:$G$72,0)),
    IF('map orig'!DK50=".",".","#")
)</f>
        <v>#</v>
      </c>
      <c r="DL50" t="str">
        <f ca="1">IF(
    ISNUMBER(MATCH(ADDRESS(ROW(),COLUMN(),4),portal!$G$2:$G$72,0)),
    INDEX(portal!$O$2:$O$72,MATCH(ADDRESS(ROW(),COLUMN(),4),portal!$G$2:$G$72,0)),
    IF('map orig'!DL50=".",".","#")
)</f>
        <v>#</v>
      </c>
      <c r="DM50" t="str">
        <f ca="1">IF(
    ISNUMBER(MATCH(ADDRESS(ROW(),COLUMN(),4),portal!$G$2:$G$72,0)),
    INDEX(portal!$O$2:$O$72,MATCH(ADDRESS(ROW(),COLUMN(),4),portal!$G$2:$G$72,0)),
    IF('map orig'!DM50=".",".","#")
)</f>
        <v>#</v>
      </c>
    </row>
    <row r="51" spans="1:117" ht="15" customHeight="1">
      <c r="A51" t="str">
        <f ca="1">IF(
    ISNUMBER(MATCH(ADDRESS(ROW(),COLUMN(),4),portal!$G$2:$G$72,0)),
    INDEX(portal!$O$2:$O$72,MATCH(ADDRESS(ROW(),COLUMN(),4),portal!$G$2:$G$72,0)),
    IF('map orig'!A51=".",".","#")
)</f>
        <v>#</v>
      </c>
      <c r="B51" t="str">
        <f ca="1">IF(
    ISNUMBER(MATCH(ADDRESS(ROW(),COLUMN(),4),portal!$G$2:$G$72,0)),
    INDEX(portal!$O$2:$O$72,MATCH(ADDRESS(ROW(),COLUMN(),4),portal!$G$2:$G$72,0)),
    IF('map orig'!B51=".",".","#")
)</f>
        <v>#</v>
      </c>
      <c r="C51" t="str">
        <f ca="1">IF(
    ISNUMBER(MATCH(ADDRESS(ROW(),COLUMN(),4),portal!$G$2:$G$72,0)),
    INDEX(portal!$O$2:$O$72,MATCH(ADDRESS(ROW(),COLUMN(),4),portal!$G$2:$G$72,0)),
    IF('map orig'!C51=".",".","#")
)</f>
        <v>#</v>
      </c>
      <c r="D51" t="str">
        <f ca="1">IF(
    ISNUMBER(MATCH(ADDRESS(ROW(),COLUMN(),4),portal!$G$2:$G$72,0)),
    INDEX(portal!$O$2:$O$72,MATCH(ADDRESS(ROW(),COLUMN(),4),portal!$G$2:$G$72,0)),
    IF('map orig'!D51=".",".","#")
)</f>
        <v>#</v>
      </c>
      <c r="E51" t="str">
        <f ca="1">IF(
    ISNUMBER(MATCH(ADDRESS(ROW(),COLUMN(),4),portal!$G$2:$G$72,0)),
    INDEX(portal!$O$2:$O$72,MATCH(ADDRESS(ROW(),COLUMN(),4),portal!$G$2:$G$72,0)),
    IF('map orig'!E51=".",".","#")
)</f>
        <v>#</v>
      </c>
      <c r="F51" t="str">
        <f ca="1">IF(
    ISNUMBER(MATCH(ADDRESS(ROW(),COLUMN(),4),portal!$G$2:$G$72,0)),
    INDEX(portal!$O$2:$O$72,MATCH(ADDRESS(ROW(),COLUMN(),4),portal!$G$2:$G$72,0)),
    IF('map orig'!F51=".",".","#")
)</f>
        <v>#</v>
      </c>
      <c r="G51" t="str">
        <f ca="1">IF(
    ISNUMBER(MATCH(ADDRESS(ROW(),COLUMN(),4),portal!$G$2:$G$72,0)),
    INDEX(portal!$O$2:$O$72,MATCH(ADDRESS(ROW(),COLUMN(),4),portal!$G$2:$G$72,0)),
    IF('map orig'!G51=".",".","#")
)</f>
        <v>#</v>
      </c>
      <c r="H51" t="str">
        <f ca="1">IF(
    ISNUMBER(MATCH(ADDRESS(ROW(),COLUMN(),4),portal!$G$2:$G$72,0)),
    INDEX(portal!$O$2:$O$72,MATCH(ADDRESS(ROW(),COLUMN(),4),portal!$G$2:$G$72,0)),
    IF('map orig'!H51=".",".","#")
)</f>
        <v>.</v>
      </c>
      <c r="I51" t="str">
        <f ca="1">IF(
    ISNUMBER(MATCH(ADDRESS(ROW(),COLUMN(),4),portal!$G$2:$G$72,0)),
    INDEX(portal!$O$2:$O$72,MATCH(ADDRESS(ROW(),COLUMN(),4),portal!$G$2:$G$72,0)),
    IF('map orig'!I51=".",".","#")
)</f>
        <v>#</v>
      </c>
      <c r="J51" t="str">
        <f ca="1">IF(
    ISNUMBER(MATCH(ADDRESS(ROW(),COLUMN(),4),portal!$G$2:$G$72,0)),
    INDEX(portal!$O$2:$O$72,MATCH(ADDRESS(ROW(),COLUMN(),4),portal!$G$2:$G$72,0)),
    IF('map orig'!J51=".",".","#")
)</f>
        <v>#</v>
      </c>
      <c r="K51" t="str">
        <f ca="1">IF(
    ISNUMBER(MATCH(ADDRESS(ROW(),COLUMN(),4),portal!$G$2:$G$72,0)),
    INDEX(portal!$O$2:$O$72,MATCH(ADDRESS(ROW(),COLUMN(),4),portal!$G$2:$G$72,0)),
    IF('map orig'!K51=".",".","#")
)</f>
        <v>#</v>
      </c>
      <c r="L51" t="str">
        <f ca="1">IF(
    ISNUMBER(MATCH(ADDRESS(ROW(),COLUMN(),4),portal!$G$2:$G$72,0)),
    INDEX(portal!$O$2:$O$72,MATCH(ADDRESS(ROW(),COLUMN(),4),portal!$G$2:$G$72,0)),
    IF('map orig'!L51=".",".","#")
)</f>
        <v>.</v>
      </c>
      <c r="M51" t="str">
        <f ca="1">IF(
    ISNUMBER(MATCH(ADDRESS(ROW(),COLUMN(),4),portal!$G$2:$G$72,0)),
    INDEX(portal!$O$2:$O$72,MATCH(ADDRESS(ROW(),COLUMN(),4),portal!$G$2:$G$72,0)),
    IF('map orig'!M51=".",".","#")
)</f>
        <v>#</v>
      </c>
      <c r="N51" t="str">
        <f ca="1">IF(
    ISNUMBER(MATCH(ADDRESS(ROW(),COLUMN(),4),portal!$G$2:$G$72,0)),
    INDEX(portal!$O$2:$O$72,MATCH(ADDRESS(ROW(),COLUMN(),4),portal!$G$2:$G$72,0)),
    IF('map orig'!N51=".",".","#")
)</f>
        <v>#</v>
      </c>
      <c r="O51" t="str">
        <f ca="1">IF(
    ISNUMBER(MATCH(ADDRESS(ROW(),COLUMN(),4),portal!$G$2:$G$72,0)),
    INDEX(portal!$O$2:$O$72,MATCH(ADDRESS(ROW(),COLUMN(),4),portal!$G$2:$G$72,0)),
    IF('map orig'!O51=".",".","#")
)</f>
        <v>#</v>
      </c>
      <c r="P51" t="str">
        <f ca="1">IF(
    ISNUMBER(MATCH(ADDRESS(ROW(),COLUMN(),4),portal!$G$2:$G$72,0)),
    INDEX(portal!$O$2:$O$72,MATCH(ADDRESS(ROW(),COLUMN(),4),portal!$G$2:$G$72,0)),
    IF('map orig'!P51=".",".","#")
)</f>
        <v>#</v>
      </c>
      <c r="Q51" t="str">
        <f ca="1">IF(
    ISNUMBER(MATCH(ADDRESS(ROW(),COLUMN(),4),portal!$G$2:$G$72,0)),
    INDEX(portal!$O$2:$O$72,MATCH(ADDRESS(ROW(),COLUMN(),4),portal!$G$2:$G$72,0)),
    IF('map orig'!Q51=".",".","#")
)</f>
        <v>#</v>
      </c>
      <c r="R51" t="str">
        <f ca="1">IF(
    ISNUMBER(MATCH(ADDRESS(ROW(),COLUMN(),4),portal!$G$2:$G$72,0)),
    INDEX(portal!$O$2:$O$72,MATCH(ADDRESS(ROW(),COLUMN(),4),portal!$G$2:$G$72,0)),
    IF('map orig'!R51=".",".","#")
)</f>
        <v>#</v>
      </c>
      <c r="S51" t="str">
        <f ca="1">IF(
    ISNUMBER(MATCH(ADDRESS(ROW(),COLUMN(),4),portal!$G$2:$G$72,0)),
    INDEX(portal!$O$2:$O$72,MATCH(ADDRESS(ROW(),COLUMN(),4),portal!$G$2:$G$72,0)),
    IF('map orig'!S51=".",".","#")
)</f>
        <v>#</v>
      </c>
      <c r="T51" t="str">
        <f ca="1">IF(
    ISNUMBER(MATCH(ADDRESS(ROW(),COLUMN(),4),portal!$G$2:$G$72,0)),
    INDEX(portal!$O$2:$O$72,MATCH(ADDRESS(ROW(),COLUMN(),4),portal!$G$2:$G$72,0)),
    IF('map orig'!T51=".",".","#")
)</f>
        <v>#</v>
      </c>
      <c r="U51" t="str">
        <f ca="1">IF(
    ISNUMBER(MATCH(ADDRESS(ROW(),COLUMN(),4),portal!$G$2:$G$72,0)),
    INDEX(portal!$O$2:$O$72,MATCH(ADDRESS(ROW(),COLUMN(),4),portal!$G$2:$G$72,0)),
    IF('map orig'!U51=".",".","#")
)</f>
        <v>#</v>
      </c>
      <c r="V51" t="str">
        <f ca="1">IF(
    ISNUMBER(MATCH(ADDRESS(ROW(),COLUMN(),4),portal!$G$2:$G$72,0)),
    INDEX(portal!$O$2:$O$72,MATCH(ADDRESS(ROW(),COLUMN(),4),portal!$G$2:$G$72,0)),
    IF('map orig'!V51=".",".","#")
)</f>
        <v>#</v>
      </c>
      <c r="W51" t="str">
        <f ca="1">IF(
    ISNUMBER(MATCH(ADDRESS(ROW(),COLUMN(),4),portal!$G$2:$G$72,0)),
    INDEX(portal!$O$2:$O$72,MATCH(ADDRESS(ROW(),COLUMN(),4),portal!$G$2:$G$72,0)),
    IF('map orig'!W51=".",".","#")
)</f>
        <v>#</v>
      </c>
      <c r="X51" t="str">
        <f ca="1">IF(
    ISNUMBER(MATCH(ADDRESS(ROW(),COLUMN(),4),portal!$G$2:$G$72,0)),
    INDEX(portal!$O$2:$O$72,MATCH(ADDRESS(ROW(),COLUMN(),4),portal!$G$2:$G$72,0)),
    IF('map orig'!X51=".",".","#")
)</f>
        <v>#</v>
      </c>
      <c r="Y51" t="str">
        <f ca="1">IF(
    ISNUMBER(MATCH(ADDRESS(ROW(),COLUMN(),4),portal!$G$2:$G$72,0)),
    INDEX(portal!$O$2:$O$72,MATCH(ADDRESS(ROW(),COLUMN(),4),portal!$G$2:$G$72,0)),
    IF('map orig'!Y51=".",".","#")
)</f>
        <v>#</v>
      </c>
      <c r="Z51" t="str">
        <f ca="1">IF(
    ISNUMBER(MATCH(ADDRESS(ROW(),COLUMN(),4),portal!$G$2:$G$72,0)),
    INDEX(portal!$O$2:$O$72,MATCH(ADDRESS(ROW(),COLUMN(),4),portal!$G$2:$G$72,0)),
    IF('map orig'!Z51=".",".","#")
)</f>
        <v>#</v>
      </c>
      <c r="AA51" t="str">
        <f ca="1">IF(
    ISNUMBER(MATCH(ADDRESS(ROW(),COLUMN(),4),portal!$G$2:$G$72,0)),
    INDEX(portal!$O$2:$O$72,MATCH(ADDRESS(ROW(),COLUMN(),4),portal!$G$2:$G$72,0)),
    IF('map orig'!AA51=".",".","#")
)</f>
        <v>#</v>
      </c>
      <c r="AB51" t="str">
        <f ca="1">IF(
    ISNUMBER(MATCH(ADDRESS(ROW(),COLUMN(),4),portal!$G$2:$G$72,0)),
    INDEX(portal!$O$2:$O$72,MATCH(ADDRESS(ROW(),COLUMN(),4),portal!$G$2:$G$72,0)),
    IF('map orig'!AB51=".",".","#")
)</f>
        <v>.</v>
      </c>
      <c r="AC51" t="str">
        <f ca="1">IF(
    ISNUMBER(MATCH(ADDRESS(ROW(),COLUMN(),4),portal!$G$2:$G$72,0)),
    INDEX(portal!$O$2:$O$72,MATCH(ADDRESS(ROW(),COLUMN(),4),portal!$G$2:$G$72,0)),
    IF('map orig'!AC51=".",".","#")
)</f>
        <v>#</v>
      </c>
      <c r="AD51" t="str">
        <f ca="1">IF(
    ISNUMBER(MATCH(ADDRESS(ROW(),COLUMN(),4),portal!$G$2:$G$72,0)),
    INDEX(portal!$O$2:$O$72,MATCH(ADDRESS(ROW(),COLUMN(),4),portal!$G$2:$G$72,0)),
    IF('map orig'!AD51=".",".","#")
)</f>
        <v>#</v>
      </c>
      <c r="AE51" t="str">
        <f ca="1">IF(
    ISNUMBER(MATCH(ADDRESS(ROW(),COLUMN(),4),portal!$G$2:$G$72,0)),
    INDEX(portal!$O$2:$O$72,MATCH(ADDRESS(ROW(),COLUMN(),4),portal!$G$2:$G$72,0)),
    IF('map orig'!AE51=".",".","#")
)</f>
        <v>#</v>
      </c>
      <c r="AF51" t="str">
        <f ca="1">IF(
    ISNUMBER(MATCH(ADDRESS(ROW(),COLUMN(),4),portal!$G$2:$G$72,0)),
    INDEX(portal!$O$2:$O$72,MATCH(ADDRESS(ROW(),COLUMN(),4),portal!$G$2:$G$72,0)),
    IF('map orig'!AF51=".",".","#")
)</f>
        <v>#</v>
      </c>
      <c r="AG51" t="str">
        <f ca="1">IF(
    ISNUMBER(MATCH(ADDRESS(ROW(),COLUMN(),4),portal!$G$2:$G$72,0)),
    INDEX(portal!$O$2:$O$72,MATCH(ADDRESS(ROW(),COLUMN(),4),portal!$G$2:$G$72,0)),
    IF('map orig'!AG51=".",".","#")
)</f>
        <v>#</v>
      </c>
      <c r="AH51" t="str">
        <f ca="1">IF(
    ISNUMBER(MATCH(ADDRESS(ROW(),COLUMN(),4),portal!$G$2:$G$72,0)),
    INDEX(portal!$O$2:$O$72,MATCH(ADDRESS(ROW(),COLUMN(),4),portal!$G$2:$G$72,0)),
    IF('map orig'!AH51=".",".","#")
)</f>
        <v>#</v>
      </c>
      <c r="AI51" t="str">
        <f ca="1">IF(
    ISNUMBER(MATCH(ADDRESS(ROW(),COLUMN(),4),portal!$G$2:$G$72,0)),
    INDEX(portal!$O$2:$O$72,MATCH(ADDRESS(ROW(),COLUMN(),4),portal!$G$2:$G$72,0)),
    IF('map orig'!AI51=".",".","#")
)</f>
        <v>#</v>
      </c>
      <c r="AJ51" t="str">
        <f ca="1">IF(
    ISNUMBER(MATCH(ADDRESS(ROW(),COLUMN(),4),portal!$G$2:$G$72,0)),
    INDEX(portal!$O$2:$O$72,MATCH(ADDRESS(ROW(),COLUMN(),4),portal!$G$2:$G$72,0)),
    IF('map orig'!AJ51=".",".","#")
)</f>
        <v>#</v>
      </c>
      <c r="AK51" t="str">
        <f ca="1">IF(
    ISNUMBER(MATCH(ADDRESS(ROW(),COLUMN(),4),portal!$G$2:$G$72,0)),
    INDEX(portal!$O$2:$O$72,MATCH(ADDRESS(ROW(),COLUMN(),4),portal!$G$2:$G$72,0)),
    IF('map orig'!AK51=".",".","#")
)</f>
        <v>#</v>
      </c>
      <c r="AL51" t="str">
        <f ca="1">IF(
    ISNUMBER(MATCH(ADDRESS(ROW(),COLUMN(),4),portal!$G$2:$G$72,0)),
    INDEX(portal!$O$2:$O$72,MATCH(ADDRESS(ROW(),COLUMN(),4),portal!$G$2:$G$72,0)),
    IF('map orig'!AL51=".",".","#")
)</f>
        <v>#</v>
      </c>
      <c r="AM51" t="str">
        <f ca="1">IF(
    ISNUMBER(MATCH(ADDRESS(ROW(),COLUMN(),4),portal!$G$2:$G$72,0)),
    INDEX(portal!$O$2:$O$72,MATCH(ADDRESS(ROW(),COLUMN(),4),portal!$G$2:$G$72,0)),
    IF('map orig'!AM51=".",".","#")
)</f>
        <v>#</v>
      </c>
      <c r="AN51" t="str">
        <f ca="1">IF(
    ISNUMBER(MATCH(ADDRESS(ROW(),COLUMN(),4),portal!$G$2:$G$72,0)),
    INDEX(portal!$O$2:$O$72,MATCH(ADDRESS(ROW(),COLUMN(),4),portal!$G$2:$G$72,0)),
    IF('map orig'!AN51=".",".","#")
)</f>
        <v>#</v>
      </c>
      <c r="AO51" t="str">
        <f ca="1">IF(
    ISNUMBER(MATCH(ADDRESS(ROW(),COLUMN(),4),portal!$G$2:$G$72,0)),
    INDEX(portal!$O$2:$O$72,MATCH(ADDRESS(ROW(),COLUMN(),4),portal!$G$2:$G$72,0)),
    IF('map orig'!AO51=".",".","#")
)</f>
        <v>#</v>
      </c>
      <c r="AP51" t="str">
        <f ca="1">IF(
    ISNUMBER(MATCH(ADDRESS(ROW(),COLUMN(),4),portal!$G$2:$G$72,0)),
    INDEX(portal!$O$2:$O$72,MATCH(ADDRESS(ROW(),COLUMN(),4),portal!$G$2:$G$72,0)),
    IF('map orig'!AP51=".",".","#")
)</f>
        <v>#</v>
      </c>
      <c r="AQ51" t="str">
        <f ca="1">IF(
    ISNUMBER(MATCH(ADDRESS(ROW(),COLUMN(),4),portal!$G$2:$G$72,0)),
    INDEX(portal!$O$2:$O$72,MATCH(ADDRESS(ROW(),COLUMN(),4),portal!$G$2:$G$72,0)),
    IF('map orig'!AQ51=".",".","#")
)</f>
        <v>#</v>
      </c>
      <c r="AR51" t="str">
        <f ca="1">IF(
    ISNUMBER(MATCH(ADDRESS(ROW(),COLUMN(),4),portal!$G$2:$G$72,0)),
    INDEX(portal!$O$2:$O$72,MATCH(ADDRESS(ROW(),COLUMN(),4),portal!$G$2:$G$72,0)),
    IF('map orig'!AR51=".",".","#")
)</f>
        <v>#</v>
      </c>
      <c r="AS51" t="str">
        <f ca="1">IF(
    ISNUMBER(MATCH(ADDRESS(ROW(),COLUMN(),4),portal!$G$2:$G$72,0)),
    INDEX(portal!$O$2:$O$72,MATCH(ADDRESS(ROW(),COLUMN(),4),portal!$G$2:$G$72,0)),
    IF('map orig'!AS51=".",".","#")
)</f>
        <v>#</v>
      </c>
      <c r="AT51" t="str">
        <f ca="1">IF(
    ISNUMBER(MATCH(ADDRESS(ROW(),COLUMN(),4),portal!$G$2:$G$72,0)),
    INDEX(portal!$O$2:$O$72,MATCH(ADDRESS(ROW(),COLUMN(),4),portal!$G$2:$G$72,0)),
    IF('map orig'!AT51=".",".","#")
)</f>
        <v>#</v>
      </c>
      <c r="AU51" t="str">
        <f ca="1">IF(
    ISNUMBER(MATCH(ADDRESS(ROW(),COLUMN(),4),portal!$G$2:$G$72,0)),
    INDEX(portal!$O$2:$O$72,MATCH(ADDRESS(ROW(),COLUMN(),4),portal!$G$2:$G$72,0)),
    IF('map orig'!AU51=".",".","#")
)</f>
        <v>#</v>
      </c>
      <c r="AV51" t="str">
        <f ca="1">IF(
    ISNUMBER(MATCH(ADDRESS(ROW(),COLUMN(),4),portal!$G$2:$G$72,0)),
    INDEX(portal!$O$2:$O$72,MATCH(ADDRESS(ROW(),COLUMN(),4),portal!$G$2:$G$72,0)),
    IF('map orig'!AV51=".",".","#")
)</f>
        <v>#</v>
      </c>
      <c r="AW51" t="str">
        <f ca="1">IF(
    ISNUMBER(MATCH(ADDRESS(ROW(),COLUMN(),4),portal!$G$2:$G$72,0)),
    INDEX(portal!$O$2:$O$72,MATCH(ADDRESS(ROW(),COLUMN(),4),portal!$G$2:$G$72,0)),
    IF('map orig'!AW51=".",".","#")
)</f>
        <v>#</v>
      </c>
      <c r="AX51" t="str">
        <f ca="1">IF(
    ISNUMBER(MATCH(ADDRESS(ROW(),COLUMN(),4),portal!$G$2:$G$72,0)),
    INDEX(portal!$O$2:$O$72,MATCH(ADDRESS(ROW(),COLUMN(),4),portal!$G$2:$G$72,0)),
    IF('map orig'!AX51=".",".","#")
)</f>
        <v>#</v>
      </c>
      <c r="AY51" t="str">
        <f ca="1">IF(
    ISNUMBER(MATCH(ADDRESS(ROW(),COLUMN(),4),portal!$G$2:$G$72,0)),
    INDEX(portal!$O$2:$O$72,MATCH(ADDRESS(ROW(),COLUMN(),4),portal!$G$2:$G$72,0)),
    IF('map orig'!AY51=".",".","#")
)</f>
        <v>#</v>
      </c>
      <c r="AZ51" t="str">
        <f ca="1">IF(
    ISNUMBER(MATCH(ADDRESS(ROW(),COLUMN(),4),portal!$G$2:$G$72,0)),
    INDEX(portal!$O$2:$O$72,MATCH(ADDRESS(ROW(),COLUMN(),4),portal!$G$2:$G$72,0)),
    IF('map orig'!AZ51=".",".","#")
)</f>
        <v>#</v>
      </c>
      <c r="BA51" t="str">
        <f ca="1">IF(
    ISNUMBER(MATCH(ADDRESS(ROW(),COLUMN(),4),portal!$G$2:$G$72,0)),
    INDEX(portal!$O$2:$O$72,MATCH(ADDRESS(ROW(),COLUMN(),4),portal!$G$2:$G$72,0)),
    IF('map orig'!BA51=".",".","#")
)</f>
        <v>#</v>
      </c>
      <c r="BB51" t="str">
        <f ca="1">IF(
    ISNUMBER(MATCH(ADDRESS(ROW(),COLUMN(),4),portal!$G$2:$G$72,0)),
    INDEX(portal!$O$2:$O$72,MATCH(ADDRESS(ROW(),COLUMN(),4),portal!$G$2:$G$72,0)),
    IF('map orig'!BB51=".",".","#")
)</f>
        <v>#</v>
      </c>
      <c r="BC51" t="str">
        <f ca="1">IF(
    ISNUMBER(MATCH(ADDRESS(ROW(),COLUMN(),4),portal!$G$2:$G$72,0)),
    INDEX(portal!$O$2:$O$72,MATCH(ADDRESS(ROW(),COLUMN(),4),portal!$G$2:$G$72,0)),
    IF('map orig'!BC51=".",".","#")
)</f>
        <v>#</v>
      </c>
      <c r="BD51" t="str">
        <f ca="1">IF(
    ISNUMBER(MATCH(ADDRESS(ROW(),COLUMN(),4),portal!$G$2:$G$72,0)),
    INDEX(portal!$O$2:$O$72,MATCH(ADDRESS(ROW(),COLUMN(),4),portal!$G$2:$G$72,0)),
    IF('map orig'!BD51=".",".","#")
)</f>
        <v>#</v>
      </c>
      <c r="BE51" t="str">
        <f ca="1">IF(
    ISNUMBER(MATCH(ADDRESS(ROW(),COLUMN(),4),portal!$G$2:$G$72,0)),
    INDEX(portal!$O$2:$O$72,MATCH(ADDRESS(ROW(),COLUMN(),4),portal!$G$2:$G$72,0)),
    IF('map orig'!BE51=".",".","#")
)</f>
        <v>#</v>
      </c>
      <c r="BF51" t="str">
        <f ca="1">IF(
    ISNUMBER(MATCH(ADDRESS(ROW(),COLUMN(),4),portal!$G$2:$G$72,0)),
    INDEX(portal!$O$2:$O$72,MATCH(ADDRESS(ROW(),COLUMN(),4),portal!$G$2:$G$72,0)),
    IF('map orig'!BF51=".",".","#")
)</f>
        <v>#</v>
      </c>
      <c r="BG51" t="str">
        <f ca="1">IF(
    ISNUMBER(MATCH(ADDRESS(ROW(),COLUMN(),4),portal!$G$2:$G$72,0)),
    INDEX(portal!$O$2:$O$72,MATCH(ADDRESS(ROW(),COLUMN(),4),portal!$G$2:$G$72,0)),
    IF('map orig'!BG51=".",".","#")
)</f>
        <v>#</v>
      </c>
      <c r="BH51" t="str">
        <f ca="1">IF(
    ISNUMBER(MATCH(ADDRESS(ROW(),COLUMN(),4),portal!$G$2:$G$72,0)),
    INDEX(portal!$O$2:$O$72,MATCH(ADDRESS(ROW(),COLUMN(),4),portal!$G$2:$G$72,0)),
    IF('map orig'!BH51=".",".","#")
)</f>
        <v>#</v>
      </c>
      <c r="BI51" t="str">
        <f ca="1">IF(
    ISNUMBER(MATCH(ADDRESS(ROW(),COLUMN(),4),portal!$G$2:$G$72,0)),
    INDEX(portal!$O$2:$O$72,MATCH(ADDRESS(ROW(),COLUMN(),4),portal!$G$2:$G$72,0)),
    IF('map orig'!BI51=".",".","#")
)</f>
        <v>#</v>
      </c>
      <c r="BJ51" t="str">
        <f ca="1">IF(
    ISNUMBER(MATCH(ADDRESS(ROW(),COLUMN(),4),portal!$G$2:$G$72,0)),
    INDEX(portal!$O$2:$O$72,MATCH(ADDRESS(ROW(),COLUMN(),4),portal!$G$2:$G$72,0)),
    IF('map orig'!BJ51=".",".","#")
)</f>
        <v>#</v>
      </c>
      <c r="BK51" t="str">
        <f ca="1">IF(
    ISNUMBER(MATCH(ADDRESS(ROW(),COLUMN(),4),portal!$G$2:$G$72,0)),
    INDEX(portal!$O$2:$O$72,MATCH(ADDRESS(ROW(),COLUMN(),4),portal!$G$2:$G$72,0)),
    IF('map orig'!BK51=".",".","#")
)</f>
        <v>#</v>
      </c>
      <c r="BL51" t="str">
        <f ca="1">IF(
    ISNUMBER(MATCH(ADDRESS(ROW(),COLUMN(),4),portal!$G$2:$G$72,0)),
    INDEX(portal!$O$2:$O$72,MATCH(ADDRESS(ROW(),COLUMN(),4),portal!$G$2:$G$72,0)),
    IF('map orig'!BL51=".",".","#")
)</f>
        <v>#</v>
      </c>
      <c r="BM51" t="str">
        <f ca="1">IF(
    ISNUMBER(MATCH(ADDRESS(ROW(),COLUMN(),4),portal!$G$2:$G$72,0)),
    INDEX(portal!$O$2:$O$72,MATCH(ADDRESS(ROW(),COLUMN(),4),portal!$G$2:$G$72,0)),
    IF('map orig'!BM51=".",".","#")
)</f>
        <v>#</v>
      </c>
      <c r="BN51" t="str">
        <f ca="1">IF(
    ISNUMBER(MATCH(ADDRESS(ROW(),COLUMN(),4),portal!$G$2:$G$72,0)),
    INDEX(portal!$O$2:$O$72,MATCH(ADDRESS(ROW(),COLUMN(),4),portal!$G$2:$G$72,0)),
    IF('map orig'!BN51=".",".","#")
)</f>
        <v>#</v>
      </c>
      <c r="BO51" t="str">
        <f ca="1">IF(
    ISNUMBER(MATCH(ADDRESS(ROW(),COLUMN(),4),portal!$G$2:$G$72,0)),
    INDEX(portal!$O$2:$O$72,MATCH(ADDRESS(ROW(),COLUMN(),4),portal!$G$2:$G$72,0)),
    IF('map orig'!BO51=".",".","#")
)</f>
        <v>#</v>
      </c>
      <c r="BP51" t="str">
        <f ca="1">IF(
    ISNUMBER(MATCH(ADDRESS(ROW(),COLUMN(),4),portal!$G$2:$G$72,0)),
    INDEX(portal!$O$2:$O$72,MATCH(ADDRESS(ROW(),COLUMN(),4),portal!$G$2:$G$72,0)),
    IF('map orig'!BP51=".",".","#")
)</f>
        <v>#</v>
      </c>
      <c r="BQ51" t="str">
        <f ca="1">IF(
    ISNUMBER(MATCH(ADDRESS(ROW(),COLUMN(),4),portal!$G$2:$G$72,0)),
    INDEX(portal!$O$2:$O$72,MATCH(ADDRESS(ROW(),COLUMN(),4),portal!$G$2:$G$72,0)),
    IF('map orig'!BQ51=".",".","#")
)</f>
        <v>#</v>
      </c>
      <c r="BR51" t="str">
        <f ca="1">IF(
    ISNUMBER(MATCH(ADDRESS(ROW(),COLUMN(),4),portal!$G$2:$G$72,0)),
    INDEX(portal!$O$2:$O$72,MATCH(ADDRESS(ROW(),COLUMN(),4),portal!$G$2:$G$72,0)),
    IF('map orig'!BR51=".",".","#")
)</f>
        <v>#</v>
      </c>
      <c r="BS51" t="str">
        <f ca="1">IF(
    ISNUMBER(MATCH(ADDRESS(ROW(),COLUMN(),4),portal!$G$2:$G$72,0)),
    INDEX(portal!$O$2:$O$72,MATCH(ADDRESS(ROW(),COLUMN(),4),portal!$G$2:$G$72,0)),
    IF('map orig'!BS51=".",".","#")
)</f>
        <v>#</v>
      </c>
      <c r="BT51" t="str">
        <f ca="1">IF(
    ISNUMBER(MATCH(ADDRESS(ROW(),COLUMN(),4),portal!$G$2:$G$72,0)),
    INDEX(portal!$O$2:$O$72,MATCH(ADDRESS(ROW(),COLUMN(),4),portal!$G$2:$G$72,0)),
    IF('map orig'!BT51=".",".","#")
)</f>
        <v>#</v>
      </c>
      <c r="BU51" t="str">
        <f ca="1">IF(
    ISNUMBER(MATCH(ADDRESS(ROW(),COLUMN(),4),portal!$G$2:$G$72,0)),
    INDEX(portal!$O$2:$O$72,MATCH(ADDRESS(ROW(),COLUMN(),4),portal!$G$2:$G$72,0)),
    IF('map orig'!BU51=".",".","#")
)</f>
        <v>#</v>
      </c>
      <c r="BV51" t="str">
        <f ca="1">IF(
    ISNUMBER(MATCH(ADDRESS(ROW(),COLUMN(),4),portal!$G$2:$G$72,0)),
    INDEX(portal!$O$2:$O$72,MATCH(ADDRESS(ROW(),COLUMN(),4),portal!$G$2:$G$72,0)),
    IF('map orig'!BV51=".",".","#")
)</f>
        <v>#</v>
      </c>
      <c r="BW51" t="str">
        <f ca="1">IF(
    ISNUMBER(MATCH(ADDRESS(ROW(),COLUMN(),4),portal!$G$2:$G$72,0)),
    INDEX(portal!$O$2:$O$72,MATCH(ADDRESS(ROW(),COLUMN(),4),portal!$G$2:$G$72,0)),
    IF('map orig'!BW51=".",".","#")
)</f>
        <v>#</v>
      </c>
      <c r="BX51" t="str">
        <f ca="1">IF(
    ISNUMBER(MATCH(ADDRESS(ROW(),COLUMN(),4),portal!$G$2:$G$72,0)),
    INDEX(portal!$O$2:$O$72,MATCH(ADDRESS(ROW(),COLUMN(),4),portal!$G$2:$G$72,0)),
    IF('map orig'!BX51=".",".","#")
)</f>
        <v>#</v>
      </c>
      <c r="BY51" t="str">
        <f ca="1">IF(
    ISNUMBER(MATCH(ADDRESS(ROW(),COLUMN(),4),portal!$G$2:$G$72,0)),
    INDEX(portal!$O$2:$O$72,MATCH(ADDRESS(ROW(),COLUMN(),4),portal!$G$2:$G$72,0)),
    IF('map orig'!BY51=".",".","#")
)</f>
        <v>#</v>
      </c>
      <c r="BZ51" t="str">
        <f ca="1">IF(
    ISNUMBER(MATCH(ADDRESS(ROW(),COLUMN(),4),portal!$G$2:$G$72,0)),
    INDEX(portal!$O$2:$O$72,MATCH(ADDRESS(ROW(),COLUMN(),4),portal!$G$2:$G$72,0)),
    IF('map orig'!BZ51=".",".","#")
)</f>
        <v>#</v>
      </c>
      <c r="CA51" t="str">
        <f ca="1">IF(
    ISNUMBER(MATCH(ADDRESS(ROW(),COLUMN(),4),portal!$G$2:$G$72,0)),
    INDEX(portal!$O$2:$O$72,MATCH(ADDRESS(ROW(),COLUMN(),4),portal!$G$2:$G$72,0)),
    IF('map orig'!CA51=".",".","#")
)</f>
        <v>#</v>
      </c>
      <c r="CB51" t="str">
        <f ca="1">IF(
    ISNUMBER(MATCH(ADDRESS(ROW(),COLUMN(),4),portal!$G$2:$G$72,0)),
    INDEX(portal!$O$2:$O$72,MATCH(ADDRESS(ROW(),COLUMN(),4),portal!$G$2:$G$72,0)),
    IF('map orig'!CB51=".",".","#")
)</f>
        <v>#</v>
      </c>
      <c r="CC51" t="str">
        <f ca="1">IF(
    ISNUMBER(MATCH(ADDRESS(ROW(),COLUMN(),4),portal!$G$2:$G$72,0)),
    INDEX(portal!$O$2:$O$72,MATCH(ADDRESS(ROW(),COLUMN(),4),portal!$G$2:$G$72,0)),
    IF('map orig'!CC51=".",".","#")
)</f>
        <v>#</v>
      </c>
      <c r="CD51" t="str">
        <f ca="1">IF(
    ISNUMBER(MATCH(ADDRESS(ROW(),COLUMN(),4),portal!$G$2:$G$72,0)),
    INDEX(portal!$O$2:$O$72,MATCH(ADDRESS(ROW(),COLUMN(),4),portal!$G$2:$G$72,0)),
    IF('map orig'!CD51=".",".","#")
)</f>
        <v>#</v>
      </c>
      <c r="CE51" t="str">
        <f ca="1">IF(
    ISNUMBER(MATCH(ADDRESS(ROW(),COLUMN(),4),portal!$G$2:$G$72,0)),
    INDEX(portal!$O$2:$O$72,MATCH(ADDRESS(ROW(),COLUMN(),4),portal!$G$2:$G$72,0)),
    IF('map orig'!CE51=".",".","#")
)</f>
        <v>#</v>
      </c>
      <c r="CF51" t="str">
        <f ca="1">IF(
    ISNUMBER(MATCH(ADDRESS(ROW(),COLUMN(),4),portal!$G$2:$G$72,0)),
    INDEX(portal!$O$2:$O$72,MATCH(ADDRESS(ROW(),COLUMN(),4),portal!$G$2:$G$72,0)),
    IF('map orig'!CF51=".",".","#")
)</f>
        <v>#</v>
      </c>
      <c r="CG51" t="str">
        <f ca="1">IF(
    ISNUMBER(MATCH(ADDRESS(ROW(),COLUMN(),4),portal!$G$2:$G$72,0)),
    INDEX(portal!$O$2:$O$72,MATCH(ADDRESS(ROW(),COLUMN(),4),portal!$G$2:$G$72,0)),
    IF('map orig'!CG51=".",".","#")
)</f>
        <v>#</v>
      </c>
      <c r="CH51" t="str">
        <f ca="1">IF(
    ISNUMBER(MATCH(ADDRESS(ROW(),COLUMN(),4),portal!$G$2:$G$72,0)),
    INDEX(portal!$O$2:$O$72,MATCH(ADDRESS(ROW(),COLUMN(),4),portal!$G$2:$G$72,0)),
    IF('map orig'!CH51=".",".","#")
)</f>
        <v>.</v>
      </c>
      <c r="CI51" t="str">
        <f ca="1">IF(
    ISNUMBER(MATCH(ADDRESS(ROW(),COLUMN(),4),portal!$G$2:$G$72,0)),
    INDEX(portal!$O$2:$O$72,MATCH(ADDRESS(ROW(),COLUMN(),4),portal!$G$2:$G$72,0)),
    IF('map orig'!CI51=".",".","#")
)</f>
        <v>#</v>
      </c>
      <c r="CJ51" t="str">
        <f ca="1">IF(
    ISNUMBER(MATCH(ADDRESS(ROW(),COLUMN(),4),portal!$G$2:$G$72,0)),
    INDEX(portal!$O$2:$O$72,MATCH(ADDRESS(ROW(),COLUMN(),4),portal!$G$2:$G$72,0)),
    IF('map orig'!CJ51=".",".","#")
)</f>
        <v>.</v>
      </c>
      <c r="CK51" t="str">
        <f ca="1">IF(
    ISNUMBER(MATCH(ADDRESS(ROW(),COLUMN(),4),portal!$G$2:$G$72,0)),
    INDEX(portal!$O$2:$O$72,MATCH(ADDRESS(ROW(),COLUMN(),4),portal!$G$2:$G$72,0)),
    IF('map orig'!CK51=".",".","#")
)</f>
        <v>#</v>
      </c>
      <c r="CL51" t="str">
        <f ca="1">IF(
    ISNUMBER(MATCH(ADDRESS(ROW(),COLUMN(),4),portal!$G$2:$G$72,0)),
    INDEX(portal!$O$2:$O$72,MATCH(ADDRESS(ROW(),COLUMN(),4),portal!$G$2:$G$72,0)),
    IF('map orig'!CL51=".",".","#")
)</f>
        <v>#</v>
      </c>
      <c r="CM51" t="str">
        <f ca="1">IF(
    ISNUMBER(MATCH(ADDRESS(ROW(),COLUMN(),4),portal!$G$2:$G$72,0)),
    INDEX(portal!$O$2:$O$72,MATCH(ADDRESS(ROW(),COLUMN(),4),portal!$G$2:$G$72,0)),
    IF('map orig'!CM51=".",".","#")
)</f>
        <v>#</v>
      </c>
      <c r="CN51" t="str">
        <f ca="1">IF(
    ISNUMBER(MATCH(ADDRESS(ROW(),COLUMN(),4),portal!$G$2:$G$72,0)),
    INDEX(portal!$O$2:$O$72,MATCH(ADDRESS(ROW(),COLUMN(),4),portal!$G$2:$G$72,0)),
    IF('map orig'!CN51=".",".","#")
)</f>
        <v>.</v>
      </c>
      <c r="CO51" t="str">
        <f ca="1">IF(
    ISNUMBER(MATCH(ADDRESS(ROW(),COLUMN(),4),portal!$G$2:$G$72,0)),
    INDEX(portal!$O$2:$O$72,MATCH(ADDRESS(ROW(),COLUMN(),4),portal!$G$2:$G$72,0)),
    IF('map orig'!CO51=".",".","#")
)</f>
        <v>#</v>
      </c>
      <c r="CP51" t="str">
        <f ca="1">IF(
    ISNUMBER(MATCH(ADDRESS(ROW(),COLUMN(),4),portal!$G$2:$G$72,0)),
    INDEX(portal!$O$2:$O$72,MATCH(ADDRESS(ROW(),COLUMN(),4),portal!$G$2:$G$72,0)),
    IF('map orig'!CP51=".",".","#")
)</f>
        <v>#</v>
      </c>
      <c r="CQ51" t="str">
        <f ca="1">IF(
    ISNUMBER(MATCH(ADDRESS(ROW(),COLUMN(),4),portal!$G$2:$G$72,0)),
    INDEX(portal!$O$2:$O$72,MATCH(ADDRESS(ROW(),COLUMN(),4),portal!$G$2:$G$72,0)),
    IF('map orig'!CQ51=".",".","#")
)</f>
        <v>#</v>
      </c>
      <c r="CR51" t="str">
        <f ca="1">IF(
    ISNUMBER(MATCH(ADDRESS(ROW(),COLUMN(),4),portal!$G$2:$G$72,0)),
    INDEX(portal!$O$2:$O$72,MATCH(ADDRESS(ROW(),COLUMN(),4),portal!$G$2:$G$72,0)),
    IF('map orig'!CR51=".",".","#")
)</f>
        <v>#</v>
      </c>
      <c r="CS51" t="str">
        <f ca="1">IF(
    ISNUMBER(MATCH(ADDRESS(ROW(),COLUMN(),4),portal!$G$2:$G$72,0)),
    INDEX(portal!$O$2:$O$72,MATCH(ADDRESS(ROW(),COLUMN(),4),portal!$G$2:$G$72,0)),
    IF('map orig'!CS51=".",".","#")
)</f>
        <v>#</v>
      </c>
      <c r="CT51" t="str">
        <f ca="1">IF(
    ISNUMBER(MATCH(ADDRESS(ROW(),COLUMN(),4),portal!$G$2:$G$72,0)),
    INDEX(portal!$O$2:$O$72,MATCH(ADDRESS(ROW(),COLUMN(),4),portal!$G$2:$G$72,0)),
    IF('map orig'!CT51=".",".","#")
)</f>
        <v>.</v>
      </c>
      <c r="CU51" t="str">
        <f ca="1">IF(
    ISNUMBER(MATCH(ADDRESS(ROW(),COLUMN(),4),portal!$G$2:$G$72,0)),
    INDEX(portal!$O$2:$O$72,MATCH(ADDRESS(ROW(),COLUMN(),4),portal!$G$2:$G$72,0)),
    IF('map orig'!CU51=".",".","#")
)</f>
        <v>#</v>
      </c>
      <c r="CV51" t="str">
        <f ca="1">IF(
    ISNUMBER(MATCH(ADDRESS(ROW(),COLUMN(),4),portal!$G$2:$G$72,0)),
    INDEX(portal!$O$2:$O$72,MATCH(ADDRESS(ROW(),COLUMN(),4),portal!$G$2:$G$72,0)),
    IF('map orig'!CV51=".",".","#")
)</f>
        <v>.</v>
      </c>
      <c r="CW51" t="str">
        <f ca="1">IF(
    ISNUMBER(MATCH(ADDRESS(ROW(),COLUMN(),4),portal!$G$2:$G$72,0)),
    INDEX(portal!$O$2:$O$72,MATCH(ADDRESS(ROW(),COLUMN(),4),portal!$G$2:$G$72,0)),
    IF('map orig'!CW51=".",".","#")
)</f>
        <v>#</v>
      </c>
      <c r="CX51" t="str">
        <f ca="1">IF(
    ISNUMBER(MATCH(ADDRESS(ROW(),COLUMN(),4),portal!$G$2:$G$72,0)),
    INDEX(portal!$O$2:$O$72,MATCH(ADDRESS(ROW(),COLUMN(),4),portal!$G$2:$G$72,0)),
    IF('map orig'!CX51=".",".","#")
)</f>
        <v>#</v>
      </c>
      <c r="CY51" t="str">
        <f ca="1">IF(
    ISNUMBER(MATCH(ADDRESS(ROW(),COLUMN(),4),portal!$G$2:$G$72,0)),
    INDEX(portal!$O$2:$O$72,MATCH(ADDRESS(ROW(),COLUMN(),4),portal!$G$2:$G$72,0)),
    IF('map orig'!CY51=".",".","#")
)</f>
        <v>#</v>
      </c>
      <c r="CZ51" t="str">
        <f ca="1">IF(
    ISNUMBER(MATCH(ADDRESS(ROW(),COLUMN(),4),portal!$G$2:$G$72,0)),
    INDEX(portal!$O$2:$O$72,MATCH(ADDRESS(ROW(),COLUMN(),4),portal!$G$2:$G$72,0)),
    IF('map orig'!CZ51=".",".","#")
)</f>
        <v>.</v>
      </c>
      <c r="DA51" t="str">
        <f ca="1">IF(
    ISNUMBER(MATCH(ADDRESS(ROW(),COLUMN(),4),portal!$G$2:$G$72,0)),
    INDEX(portal!$O$2:$O$72,MATCH(ADDRESS(ROW(),COLUMN(),4),portal!$G$2:$G$72,0)),
    IF('map orig'!DA51=".",".","#")
)</f>
        <v>#</v>
      </c>
      <c r="DB51" t="str">
        <f ca="1">IF(
    ISNUMBER(MATCH(ADDRESS(ROW(),COLUMN(),4),portal!$G$2:$G$72,0)),
    INDEX(portal!$O$2:$O$72,MATCH(ADDRESS(ROW(),COLUMN(),4),portal!$G$2:$G$72,0)),
    IF('map orig'!DB51=".",".","#")
)</f>
        <v>.</v>
      </c>
      <c r="DC51" t="str">
        <f ca="1">IF(
    ISNUMBER(MATCH(ADDRESS(ROW(),COLUMN(),4),portal!$G$2:$G$72,0)),
    INDEX(portal!$O$2:$O$72,MATCH(ADDRESS(ROW(),COLUMN(),4),portal!$G$2:$G$72,0)),
    IF('map orig'!DC51=".",".","#")
)</f>
        <v>#</v>
      </c>
      <c r="DD51" t="str">
        <f ca="1">IF(
    ISNUMBER(MATCH(ADDRESS(ROW(),COLUMN(),4),portal!$G$2:$G$72,0)),
    INDEX(portal!$O$2:$O$72,MATCH(ADDRESS(ROW(),COLUMN(),4),portal!$G$2:$G$72,0)),
    IF('map orig'!DD51=".",".","#")
)</f>
        <v>.</v>
      </c>
      <c r="DE51" t="str">
        <f ca="1">IF(
    ISNUMBER(MATCH(ADDRESS(ROW(),COLUMN(),4),portal!$G$2:$G$72,0)),
    INDEX(portal!$O$2:$O$72,MATCH(ADDRESS(ROW(),COLUMN(),4),portal!$G$2:$G$72,0)),
    IF('map orig'!DE51=".",".","#")
)</f>
        <v>#</v>
      </c>
      <c r="DF51" t="str">
        <f ca="1">IF(
    ISNUMBER(MATCH(ADDRESS(ROW(),COLUMN(),4),portal!$G$2:$G$72,0)),
    INDEX(portal!$O$2:$O$72,MATCH(ADDRESS(ROW(),COLUMN(),4),portal!$G$2:$G$72,0)),
    IF('map orig'!DF51=".",".","#")
)</f>
        <v>.</v>
      </c>
      <c r="DG51" t="str">
        <f ca="1">IF(
    ISNUMBER(MATCH(ADDRESS(ROW(),COLUMN(),4),portal!$G$2:$G$72,0)),
    INDEX(portal!$O$2:$O$72,MATCH(ADDRESS(ROW(),COLUMN(),4),portal!$G$2:$G$72,0)),
    IF('map orig'!DG51=".",".","#")
)</f>
        <v>#</v>
      </c>
      <c r="DH51" t="str">
        <f ca="1">IF(
    ISNUMBER(MATCH(ADDRESS(ROW(),COLUMN(),4),portal!$G$2:$G$72,0)),
    INDEX(portal!$O$2:$O$72,MATCH(ADDRESS(ROW(),COLUMN(),4),portal!$G$2:$G$72,0)),
    IF('map orig'!DH51=".",".","#")
)</f>
        <v>#</v>
      </c>
      <c r="DI51" t="str">
        <f ca="1">IF(
    ISNUMBER(MATCH(ADDRESS(ROW(),COLUMN(),4),portal!$G$2:$G$72,0)),
    INDEX(portal!$O$2:$O$72,MATCH(ADDRESS(ROW(),COLUMN(),4),portal!$G$2:$G$72,0)),
    IF('map orig'!DI51=".",".","#")
)</f>
        <v>#</v>
      </c>
      <c r="DJ51" t="str">
        <f ca="1">IF(
    ISNUMBER(MATCH(ADDRESS(ROW(),COLUMN(),4),portal!$G$2:$G$72,0)),
    INDEX(portal!$O$2:$O$72,MATCH(ADDRESS(ROW(),COLUMN(),4),portal!$G$2:$G$72,0)),
    IF('map orig'!DJ51=".",".","#")
)</f>
        <v>.</v>
      </c>
      <c r="DK51" t="str">
        <f ca="1">IF(
    ISNUMBER(MATCH(ADDRESS(ROW(),COLUMN(),4),portal!$G$2:$G$72,0)),
    INDEX(portal!$O$2:$O$72,MATCH(ADDRESS(ROW(),COLUMN(),4),portal!$G$2:$G$72,0)),
    IF('map orig'!DK51=".",".","#")
)</f>
        <v>#</v>
      </c>
      <c r="DL51" t="str">
        <f ca="1">IF(
    ISNUMBER(MATCH(ADDRESS(ROW(),COLUMN(),4),portal!$G$2:$G$72,0)),
    INDEX(portal!$O$2:$O$72,MATCH(ADDRESS(ROW(),COLUMN(),4),portal!$G$2:$G$72,0)),
    IF('map orig'!DL51=".",".","#")
)</f>
        <v>#</v>
      </c>
      <c r="DM51" t="str">
        <f ca="1">IF(
    ISNUMBER(MATCH(ADDRESS(ROW(),COLUMN(),4),portal!$G$2:$G$72,0)),
    INDEX(portal!$O$2:$O$72,MATCH(ADDRESS(ROW(),COLUMN(),4),portal!$G$2:$G$72,0)),
    IF('map orig'!DM51=".",".","#")
)</f>
        <v>#</v>
      </c>
    </row>
    <row r="52" spans="1:117" ht="15" customHeight="1">
      <c r="A52" t="str">
        <f ca="1">IF(
    ISNUMBER(MATCH(ADDRESS(ROW(),COLUMN(),4),portal!$G$2:$G$72,0)),
    INDEX(portal!$O$2:$O$72,MATCH(ADDRESS(ROW(),COLUMN(),4),portal!$G$2:$G$72,0)),
    IF('map orig'!A52=".",".","#")
)</f>
        <v>#</v>
      </c>
      <c r="B52" t="str">
        <f ca="1">IF(
    ISNUMBER(MATCH(ADDRESS(ROW(),COLUMN(),4),portal!$G$2:$G$72,0)),
    INDEX(portal!$O$2:$O$72,MATCH(ADDRESS(ROW(),COLUMN(),4),portal!$G$2:$G$72,0)),
    IF('map orig'!B52=".",".","#")
)</f>
        <v>#</v>
      </c>
      <c r="C52" t="str">
        <f ca="1">IF(
    ISNUMBER(MATCH(ADDRESS(ROW(),COLUMN(),4),portal!$G$2:$G$72,0)),
    INDEX(portal!$O$2:$O$72,MATCH(ADDRESS(ROW(),COLUMN(),4),portal!$G$2:$G$72,0)),
    IF('map orig'!C52=".",".","#")
)</f>
        <v>#</v>
      </c>
      <c r="D52" t="str">
        <f ca="1">IF(
    ISNUMBER(MATCH(ADDRESS(ROW(),COLUMN(),4),portal!$G$2:$G$72,0)),
    INDEX(portal!$O$2:$O$72,MATCH(ADDRESS(ROW(),COLUMN(),4),portal!$G$2:$G$72,0)),
    IF('map orig'!D52=".",".","#")
)</f>
        <v>.</v>
      </c>
      <c r="E52" t="str">
        <f ca="1">IF(
    ISNUMBER(MATCH(ADDRESS(ROW(),COLUMN(),4),portal!$G$2:$G$72,0)),
    INDEX(portal!$O$2:$O$72,MATCH(ADDRESS(ROW(),COLUMN(),4),portal!$G$2:$G$72,0)),
    IF('map orig'!E52=".",".","#")
)</f>
        <v>#</v>
      </c>
      <c r="F52" t="str">
        <f ca="1">IF(
    ISNUMBER(MATCH(ADDRESS(ROW(),COLUMN(),4),portal!$G$2:$G$72,0)),
    INDEX(portal!$O$2:$O$72,MATCH(ADDRESS(ROW(),COLUMN(),4),portal!$G$2:$G$72,0)),
    IF('map orig'!F52=".",".","#")
)</f>
        <v>.</v>
      </c>
      <c r="G52" t="str">
        <f ca="1">IF(
    ISNUMBER(MATCH(ADDRESS(ROW(),COLUMN(),4),portal!$G$2:$G$72,0)),
    INDEX(portal!$O$2:$O$72,MATCH(ADDRESS(ROW(),COLUMN(),4),portal!$G$2:$G$72,0)),
    IF('map orig'!G52=".",".","#")
)</f>
        <v>#</v>
      </c>
      <c r="H52" t="str">
        <f ca="1">IF(
    ISNUMBER(MATCH(ADDRESS(ROW(),COLUMN(),4),portal!$G$2:$G$72,0)),
    INDEX(portal!$O$2:$O$72,MATCH(ADDRESS(ROW(),COLUMN(),4),portal!$G$2:$G$72,0)),
    IF('map orig'!H52=".",".","#")
)</f>
        <v>.</v>
      </c>
      <c r="I52" t="str">
        <f ca="1">IF(
    ISNUMBER(MATCH(ADDRESS(ROW(),COLUMN(),4),portal!$G$2:$G$72,0)),
    INDEX(portal!$O$2:$O$72,MATCH(ADDRESS(ROW(),COLUMN(),4),portal!$G$2:$G$72,0)),
    IF('map orig'!I52=".",".","#")
)</f>
        <v>#</v>
      </c>
      <c r="J52" t="str">
        <f ca="1">IF(
    ISNUMBER(MATCH(ADDRESS(ROW(),COLUMN(),4),portal!$G$2:$G$72,0)),
    INDEX(portal!$O$2:$O$72,MATCH(ADDRESS(ROW(),COLUMN(),4),portal!$G$2:$G$72,0)),
    IF('map orig'!J52=".",".","#")
)</f>
        <v>.</v>
      </c>
      <c r="K52" t="str">
        <f ca="1">IF(
    ISNUMBER(MATCH(ADDRESS(ROW(),COLUMN(),4),portal!$G$2:$G$72,0)),
    INDEX(portal!$O$2:$O$72,MATCH(ADDRESS(ROW(),COLUMN(),4),portal!$G$2:$G$72,0)),
    IF('map orig'!K52=".",".","#")
)</f>
        <v>#</v>
      </c>
      <c r="L52" t="str">
        <f ca="1">IF(
    ISNUMBER(MATCH(ADDRESS(ROW(),COLUMN(),4),portal!$G$2:$G$72,0)),
    INDEX(portal!$O$2:$O$72,MATCH(ADDRESS(ROW(),COLUMN(),4),portal!$G$2:$G$72,0)),
    IF('map orig'!L52=".",".","#")
)</f>
        <v>.</v>
      </c>
      <c r="M52" t="str">
        <f ca="1">IF(
    ISNUMBER(MATCH(ADDRESS(ROW(),COLUMN(),4),portal!$G$2:$G$72,0)),
    INDEX(portal!$O$2:$O$72,MATCH(ADDRESS(ROW(),COLUMN(),4),portal!$G$2:$G$72,0)),
    IF('map orig'!M52=".",".","#")
)</f>
        <v>.</v>
      </c>
      <c r="N52" t="str">
        <f ca="1">IF(
    ISNUMBER(MATCH(ADDRESS(ROW(),COLUMN(),4),portal!$G$2:$G$72,0)),
    INDEX(portal!$O$2:$O$72,MATCH(ADDRESS(ROW(),COLUMN(),4),portal!$G$2:$G$72,0)),
    IF('map orig'!N52=".",".","#")
)</f>
        <v>.</v>
      </c>
      <c r="O52" t="str">
        <f ca="1">IF(
    ISNUMBER(MATCH(ADDRESS(ROW(),COLUMN(),4),portal!$G$2:$G$72,0)),
    INDEX(portal!$O$2:$O$72,MATCH(ADDRESS(ROW(),COLUMN(),4),portal!$G$2:$G$72,0)),
    IF('map orig'!O52=".",".","#")
)</f>
        <v>#</v>
      </c>
      <c r="P52" t="str">
        <f ca="1">IF(
    ISNUMBER(MATCH(ADDRESS(ROW(),COLUMN(),4),portal!$G$2:$G$72,0)),
    INDEX(portal!$O$2:$O$72,MATCH(ADDRESS(ROW(),COLUMN(),4),portal!$G$2:$G$72,0)),
    IF('map orig'!P52=".",".","#")
)</f>
        <v>.</v>
      </c>
      <c r="Q52" t="str">
        <f ca="1">IF(
    ISNUMBER(MATCH(ADDRESS(ROW(),COLUMN(),4),portal!$G$2:$G$72,0)),
    INDEX(portal!$O$2:$O$72,MATCH(ADDRESS(ROW(),COLUMN(),4),portal!$G$2:$G$72,0)),
    IF('map orig'!Q52=".",".","#")
)</f>
        <v>.</v>
      </c>
      <c r="R52" t="str">
        <f ca="1">IF(
    ISNUMBER(MATCH(ADDRESS(ROW(),COLUMN(),4),portal!$G$2:$G$72,0)),
    INDEX(portal!$O$2:$O$72,MATCH(ADDRESS(ROW(),COLUMN(),4),portal!$G$2:$G$72,0)),
    IF('map orig'!R52=".",".","#")
)</f>
        <v>.</v>
      </c>
      <c r="S52" t="str">
        <f ca="1">IF(
    ISNUMBER(MATCH(ADDRESS(ROW(),COLUMN(),4),portal!$G$2:$G$72,0)),
    INDEX(portal!$O$2:$O$72,MATCH(ADDRESS(ROW(),COLUMN(),4),portal!$G$2:$G$72,0)),
    IF('map orig'!S52=".",".","#")
)</f>
        <v>#</v>
      </c>
      <c r="T52" t="str">
        <f ca="1">IF(
    ISNUMBER(MATCH(ADDRESS(ROW(),COLUMN(),4),portal!$G$2:$G$72,0)),
    INDEX(portal!$O$2:$O$72,MATCH(ADDRESS(ROW(),COLUMN(),4),portal!$G$2:$G$72,0)),
    IF('map orig'!T52=".",".","#")
)</f>
        <v>.</v>
      </c>
      <c r="U52" t="str">
        <f ca="1">IF(
    ISNUMBER(MATCH(ADDRESS(ROW(),COLUMN(),4),portal!$G$2:$G$72,0)),
    INDEX(portal!$O$2:$O$72,MATCH(ADDRESS(ROW(),COLUMN(),4),portal!$G$2:$G$72,0)),
    IF('map orig'!U52=".",".","#")
)</f>
        <v>#</v>
      </c>
      <c r="V52" t="str">
        <f ca="1">IF(
    ISNUMBER(MATCH(ADDRESS(ROW(),COLUMN(),4),portal!$G$2:$G$72,0)),
    INDEX(portal!$O$2:$O$72,MATCH(ADDRESS(ROW(),COLUMN(),4),portal!$G$2:$G$72,0)),
    IF('map orig'!V52=".",".","#")
)</f>
        <v>.</v>
      </c>
      <c r="W52" t="str">
        <f ca="1">IF(
    ISNUMBER(MATCH(ADDRESS(ROW(),COLUMN(),4),portal!$G$2:$G$72,0)),
    INDEX(portal!$O$2:$O$72,MATCH(ADDRESS(ROW(),COLUMN(),4),portal!$G$2:$G$72,0)),
    IF('map orig'!W52=".",".","#")
)</f>
        <v>#</v>
      </c>
      <c r="X52" t="str">
        <f ca="1">IF(
    ISNUMBER(MATCH(ADDRESS(ROW(),COLUMN(),4),portal!$G$2:$G$72,0)),
    INDEX(portal!$O$2:$O$72,MATCH(ADDRESS(ROW(),COLUMN(),4),portal!$G$2:$G$72,0)),
    IF('map orig'!X52=".",".","#")
)</f>
        <v>.</v>
      </c>
      <c r="Y52" t="str">
        <f ca="1">IF(
    ISNUMBER(MATCH(ADDRESS(ROW(),COLUMN(),4),portal!$G$2:$G$72,0)),
    INDEX(portal!$O$2:$O$72,MATCH(ADDRESS(ROW(),COLUMN(),4),portal!$G$2:$G$72,0)),
    IF('map orig'!Y52=".",".","#")
)</f>
        <v>.</v>
      </c>
      <c r="Z52" t="str">
        <f ca="1">IF(
    ISNUMBER(MATCH(ADDRESS(ROW(),COLUMN(),4),portal!$G$2:$G$72,0)),
    INDEX(portal!$O$2:$O$72,MATCH(ADDRESS(ROW(),COLUMN(),4),portal!$G$2:$G$72,0)),
    IF('map orig'!Z52=".",".","#")
)</f>
        <v>.</v>
      </c>
      <c r="AA52" t="str">
        <f ca="1">IF(
    ISNUMBER(MATCH(ADDRESS(ROW(),COLUMN(),4),portal!$G$2:$G$72,0)),
    INDEX(portal!$O$2:$O$72,MATCH(ADDRESS(ROW(),COLUMN(),4),portal!$G$2:$G$72,0)),
    IF('map orig'!AA52=".",".","#")
)</f>
        <v>#</v>
      </c>
      <c r="AB52" t="str">
        <f ca="1">IF(
    ISNUMBER(MATCH(ADDRESS(ROW(),COLUMN(),4),portal!$G$2:$G$72,0)),
    INDEX(portal!$O$2:$O$72,MATCH(ADDRESS(ROW(),COLUMN(),4),portal!$G$2:$G$72,0)),
    IF('map orig'!AB52=".",".","#")
)</f>
        <v>.</v>
      </c>
      <c r="AC52" t="str">
        <f ca="1">IF(
    ISNUMBER(MATCH(ADDRESS(ROW(),COLUMN(),4),portal!$G$2:$G$72,0)),
    INDEX(portal!$O$2:$O$72,MATCH(ADDRESS(ROW(),COLUMN(),4),portal!$G$2:$G$72,0)),
    IF('map orig'!AC52=".",".","#")
)</f>
        <v>#</v>
      </c>
      <c r="AD52" t="str">
        <f ca="1">IF(
    ISNUMBER(MATCH(ADDRESS(ROW(),COLUMN(),4),portal!$G$2:$G$72,0)),
    INDEX(portal!$O$2:$O$72,MATCH(ADDRESS(ROW(),COLUMN(),4),portal!$G$2:$G$72,0)),
    IF('map orig'!AD52=".",".","#")
)</f>
        <v>.</v>
      </c>
      <c r="AE52" t="str">
        <f ca="1">IF(
    ISNUMBER(MATCH(ADDRESS(ROW(),COLUMN(),4),portal!$G$2:$G$72,0)),
    INDEX(portal!$O$2:$O$72,MATCH(ADDRESS(ROW(),COLUMN(),4),portal!$G$2:$G$72,0)),
    IF('map orig'!AE52=".",".","#")
)</f>
        <v>.</v>
      </c>
      <c r="AF52" t="str">
        <f ca="1">IF(
    ISNUMBER(MATCH(ADDRESS(ROW(),COLUMN(),4),portal!$G$2:$G$72,0)),
    INDEX(portal!$O$2:$O$72,MATCH(ADDRESS(ROW(),COLUMN(),4),portal!$G$2:$G$72,0)),
    IF('map orig'!AF52=".",".","#")
)</f>
        <v>.</v>
      </c>
      <c r="AG52" t="str">
        <f ca="1">IF(
    ISNUMBER(MATCH(ADDRESS(ROW(),COLUMN(),4),portal!$G$2:$G$72,0)),
    INDEX(portal!$O$2:$O$72,MATCH(ADDRESS(ROW(),COLUMN(),4),portal!$G$2:$G$72,0)),
    IF('map orig'!AG52=".",".","#")
)</f>
        <v>#</v>
      </c>
      <c r="AH52" t="str">
        <f ca="1">IF(
    ISNUMBER(MATCH(ADDRESS(ROW(),COLUMN(),4),portal!$G$2:$G$72,0)),
    INDEX(portal!$O$2:$O$72,MATCH(ADDRESS(ROW(),COLUMN(),4),portal!$G$2:$G$72,0)),
    IF('map orig'!AH52=".",".","#")
)</f>
        <v>#</v>
      </c>
      <c r="AI52" t="str">
        <f ca="1">IF(
    ISNUMBER(MATCH(ADDRESS(ROW(),COLUMN(),4),portal!$G$2:$G$72,0)),
    INDEX(portal!$O$2:$O$72,MATCH(ADDRESS(ROW(),COLUMN(),4),portal!$G$2:$G$72,0)),
    IF('map orig'!AI52=".",".","#")
)</f>
        <v>#</v>
      </c>
      <c r="AJ52" t="str">
        <f ca="1">IF(
    ISNUMBER(MATCH(ADDRESS(ROW(),COLUMN(),4),portal!$G$2:$G$72,0)),
    INDEX(portal!$O$2:$O$72,MATCH(ADDRESS(ROW(),COLUMN(),4),portal!$G$2:$G$72,0)),
    IF('map orig'!AJ52=".",".","#")
)</f>
        <v>#</v>
      </c>
      <c r="AK52" t="str">
        <f ca="1">IF(
    ISNUMBER(MATCH(ADDRESS(ROW(),COLUMN(),4),portal!$G$2:$G$72,0)),
    INDEX(portal!$O$2:$O$72,MATCH(ADDRESS(ROW(),COLUMN(),4),portal!$G$2:$G$72,0)),
    IF('map orig'!AK52=".",".","#")
)</f>
        <v>#</v>
      </c>
      <c r="AL52" t="str">
        <f ca="1">IF(
    ISNUMBER(MATCH(ADDRESS(ROW(),COLUMN(),4),portal!$G$2:$G$72,0)),
    INDEX(portal!$O$2:$O$72,MATCH(ADDRESS(ROW(),COLUMN(),4),portal!$G$2:$G$72,0)),
    IF('map orig'!AL52=".",".","#")
)</f>
        <v>#</v>
      </c>
      <c r="AM52" t="str">
        <f ca="1">IF(
    ISNUMBER(MATCH(ADDRESS(ROW(),COLUMN(),4),portal!$G$2:$G$72,0)),
    INDEX(portal!$O$2:$O$72,MATCH(ADDRESS(ROW(),COLUMN(),4),portal!$G$2:$G$72,0)),
    IF('map orig'!AM52=".",".","#")
)</f>
        <v>#</v>
      </c>
      <c r="AN52" t="str">
        <f ca="1">IF(
    ISNUMBER(MATCH(ADDRESS(ROW(),COLUMN(),4),portal!$G$2:$G$72,0)),
    INDEX(portal!$O$2:$O$72,MATCH(ADDRESS(ROW(),COLUMN(),4),portal!$G$2:$G$72,0)),
    IF('map orig'!AN52=".",".","#")
)</f>
        <v>#</v>
      </c>
      <c r="AO52" t="str">
        <f ca="1">IF(
    ISNUMBER(MATCH(ADDRESS(ROW(),COLUMN(),4),portal!$G$2:$G$72,0)),
    INDEX(portal!$O$2:$O$72,MATCH(ADDRESS(ROW(),COLUMN(),4),portal!$G$2:$G$72,0)),
    IF('map orig'!AO52=".",".","#")
)</f>
        <v>#</v>
      </c>
      <c r="AP52" t="str">
        <f ca="1">IF(
    ISNUMBER(MATCH(ADDRESS(ROW(),COLUMN(),4),portal!$G$2:$G$72,0)),
    INDEX(portal!$O$2:$O$72,MATCH(ADDRESS(ROW(),COLUMN(),4),portal!$G$2:$G$72,0)),
    IF('map orig'!AP52=".",".","#")
)</f>
        <v>#</v>
      </c>
      <c r="AQ52" t="str">
        <f ca="1">IF(
    ISNUMBER(MATCH(ADDRESS(ROW(),COLUMN(),4),portal!$G$2:$G$72,0)),
    INDEX(portal!$O$2:$O$72,MATCH(ADDRESS(ROW(),COLUMN(),4),portal!$G$2:$G$72,0)),
    IF('map orig'!AQ52=".",".","#")
)</f>
        <v>#</v>
      </c>
      <c r="AR52" t="str">
        <f ca="1">IF(
    ISNUMBER(MATCH(ADDRESS(ROW(),COLUMN(),4),portal!$G$2:$G$72,0)),
    INDEX(portal!$O$2:$O$72,MATCH(ADDRESS(ROW(),COLUMN(),4),portal!$G$2:$G$72,0)),
    IF('map orig'!AR52=".",".","#")
)</f>
        <v>#</v>
      </c>
      <c r="AS52" t="str">
        <f ca="1">IF(
    ISNUMBER(MATCH(ADDRESS(ROW(),COLUMN(),4),portal!$G$2:$G$72,0)),
    INDEX(portal!$O$2:$O$72,MATCH(ADDRESS(ROW(),COLUMN(),4),portal!$G$2:$G$72,0)),
    IF('map orig'!AS52=".",".","#")
)</f>
        <v>#</v>
      </c>
      <c r="AT52" t="str">
        <f ca="1">IF(
    ISNUMBER(MATCH(ADDRESS(ROW(),COLUMN(),4),portal!$G$2:$G$72,0)),
    INDEX(portal!$O$2:$O$72,MATCH(ADDRESS(ROW(),COLUMN(),4),portal!$G$2:$G$72,0)),
    IF('map orig'!AT52=".",".","#")
)</f>
        <v>#</v>
      </c>
      <c r="AU52" t="str">
        <f ca="1">IF(
    ISNUMBER(MATCH(ADDRESS(ROW(),COLUMN(),4),portal!$G$2:$G$72,0)),
    INDEX(portal!$O$2:$O$72,MATCH(ADDRESS(ROW(),COLUMN(),4),portal!$G$2:$G$72,0)),
    IF('map orig'!AU52=".",".","#")
)</f>
        <v>#</v>
      </c>
      <c r="AV52" t="str">
        <f ca="1">IF(
    ISNUMBER(MATCH(ADDRESS(ROW(),COLUMN(),4),portal!$G$2:$G$72,0)),
    INDEX(portal!$O$2:$O$72,MATCH(ADDRESS(ROW(),COLUMN(),4),portal!$G$2:$G$72,0)),
    IF('map orig'!AV52=".",".","#")
)</f>
        <v>#</v>
      </c>
      <c r="AW52" t="str">
        <f ca="1">IF(
    ISNUMBER(MATCH(ADDRESS(ROW(),COLUMN(),4),portal!$G$2:$G$72,0)),
    INDEX(portal!$O$2:$O$72,MATCH(ADDRESS(ROW(),COLUMN(),4),portal!$G$2:$G$72,0)),
    IF('map orig'!AW52=".",".","#")
)</f>
        <v>#</v>
      </c>
      <c r="AX52" t="str">
        <f ca="1">IF(
    ISNUMBER(MATCH(ADDRESS(ROW(),COLUMN(),4),portal!$G$2:$G$72,0)),
    INDEX(portal!$O$2:$O$72,MATCH(ADDRESS(ROW(),COLUMN(),4),portal!$G$2:$G$72,0)),
    IF('map orig'!AX52=".",".","#")
)</f>
        <v>#</v>
      </c>
      <c r="AY52" t="str">
        <f ca="1">IF(
    ISNUMBER(MATCH(ADDRESS(ROW(),COLUMN(),4),portal!$G$2:$G$72,0)),
    INDEX(portal!$O$2:$O$72,MATCH(ADDRESS(ROW(),COLUMN(),4),portal!$G$2:$G$72,0)),
    IF('map orig'!AY52=".",".","#")
)</f>
        <v>#</v>
      </c>
      <c r="AZ52" t="str">
        <f ca="1">IF(
    ISNUMBER(MATCH(ADDRESS(ROW(),COLUMN(),4),portal!$G$2:$G$72,0)),
    INDEX(portal!$O$2:$O$72,MATCH(ADDRESS(ROW(),COLUMN(),4),portal!$G$2:$G$72,0)),
    IF('map orig'!AZ52=".",".","#")
)</f>
        <v>#</v>
      </c>
      <c r="BA52" t="str">
        <f ca="1">IF(
    ISNUMBER(MATCH(ADDRESS(ROW(),COLUMN(),4),portal!$G$2:$G$72,0)),
    INDEX(portal!$O$2:$O$72,MATCH(ADDRESS(ROW(),COLUMN(),4),portal!$G$2:$G$72,0)),
    IF('map orig'!BA52=".",".","#")
)</f>
        <v>#</v>
      </c>
      <c r="BB52" t="str">
        <f ca="1">IF(
    ISNUMBER(MATCH(ADDRESS(ROW(),COLUMN(),4),portal!$G$2:$G$72,0)),
    INDEX(portal!$O$2:$O$72,MATCH(ADDRESS(ROW(),COLUMN(),4),portal!$G$2:$G$72,0)),
    IF('map orig'!BB52=".",".","#")
)</f>
        <v>#</v>
      </c>
      <c r="BC52" t="str">
        <f ca="1">IF(
    ISNUMBER(MATCH(ADDRESS(ROW(),COLUMN(),4),portal!$G$2:$G$72,0)),
    INDEX(portal!$O$2:$O$72,MATCH(ADDRESS(ROW(),COLUMN(),4),portal!$G$2:$G$72,0)),
    IF('map orig'!BC52=".",".","#")
)</f>
        <v>#</v>
      </c>
      <c r="BD52" t="str">
        <f ca="1">IF(
    ISNUMBER(MATCH(ADDRESS(ROW(),COLUMN(),4),portal!$G$2:$G$72,0)),
    INDEX(portal!$O$2:$O$72,MATCH(ADDRESS(ROW(),COLUMN(),4),portal!$G$2:$G$72,0)),
    IF('map orig'!BD52=".",".","#")
)</f>
        <v>#</v>
      </c>
      <c r="BE52" t="str">
        <f ca="1">IF(
    ISNUMBER(MATCH(ADDRESS(ROW(),COLUMN(),4),portal!$G$2:$G$72,0)),
    INDEX(portal!$O$2:$O$72,MATCH(ADDRESS(ROW(),COLUMN(),4),portal!$G$2:$G$72,0)),
    IF('map orig'!BE52=".",".","#")
)</f>
        <v>#</v>
      </c>
      <c r="BF52" t="str">
        <f ca="1">IF(
    ISNUMBER(MATCH(ADDRESS(ROW(),COLUMN(),4),portal!$G$2:$G$72,0)),
    INDEX(portal!$O$2:$O$72,MATCH(ADDRESS(ROW(),COLUMN(),4),portal!$G$2:$G$72,0)),
    IF('map orig'!BF52=".",".","#")
)</f>
        <v>#</v>
      </c>
      <c r="BG52" t="str">
        <f ca="1">IF(
    ISNUMBER(MATCH(ADDRESS(ROW(),COLUMN(),4),portal!$G$2:$G$72,0)),
    INDEX(portal!$O$2:$O$72,MATCH(ADDRESS(ROW(),COLUMN(),4),portal!$G$2:$G$72,0)),
    IF('map orig'!BG52=".",".","#")
)</f>
        <v>#</v>
      </c>
      <c r="BH52" t="str">
        <f ca="1">IF(
    ISNUMBER(MATCH(ADDRESS(ROW(),COLUMN(),4),portal!$G$2:$G$72,0)),
    INDEX(portal!$O$2:$O$72,MATCH(ADDRESS(ROW(),COLUMN(),4),portal!$G$2:$G$72,0)),
    IF('map orig'!BH52=".",".","#")
)</f>
        <v>#</v>
      </c>
      <c r="BI52" t="str">
        <f ca="1">IF(
    ISNUMBER(MATCH(ADDRESS(ROW(),COLUMN(),4),portal!$G$2:$G$72,0)),
    INDEX(portal!$O$2:$O$72,MATCH(ADDRESS(ROW(),COLUMN(),4),portal!$G$2:$G$72,0)),
    IF('map orig'!BI52=".",".","#")
)</f>
        <v>#</v>
      </c>
      <c r="BJ52" t="str">
        <f ca="1">IF(
    ISNUMBER(MATCH(ADDRESS(ROW(),COLUMN(),4),portal!$G$2:$G$72,0)),
    INDEX(portal!$O$2:$O$72,MATCH(ADDRESS(ROW(),COLUMN(),4),portal!$G$2:$G$72,0)),
    IF('map orig'!BJ52=".",".","#")
)</f>
        <v>#</v>
      </c>
      <c r="BK52" t="str">
        <f ca="1">IF(
    ISNUMBER(MATCH(ADDRESS(ROW(),COLUMN(),4),portal!$G$2:$G$72,0)),
    INDEX(portal!$O$2:$O$72,MATCH(ADDRESS(ROW(),COLUMN(),4),portal!$G$2:$G$72,0)),
    IF('map orig'!BK52=".",".","#")
)</f>
        <v>#</v>
      </c>
      <c r="BL52" t="str">
        <f ca="1">IF(
    ISNUMBER(MATCH(ADDRESS(ROW(),COLUMN(),4),portal!$G$2:$G$72,0)),
    INDEX(portal!$O$2:$O$72,MATCH(ADDRESS(ROW(),COLUMN(),4),portal!$G$2:$G$72,0)),
    IF('map orig'!BL52=".",".","#")
)</f>
        <v>#</v>
      </c>
      <c r="BM52" t="str">
        <f ca="1">IF(
    ISNUMBER(MATCH(ADDRESS(ROW(),COLUMN(),4),portal!$G$2:$G$72,0)),
    INDEX(portal!$O$2:$O$72,MATCH(ADDRESS(ROW(),COLUMN(),4),portal!$G$2:$G$72,0)),
    IF('map orig'!BM52=".",".","#")
)</f>
        <v>#</v>
      </c>
      <c r="BN52" t="str">
        <f ca="1">IF(
    ISNUMBER(MATCH(ADDRESS(ROW(),COLUMN(),4),portal!$G$2:$G$72,0)),
    INDEX(portal!$O$2:$O$72,MATCH(ADDRESS(ROW(),COLUMN(),4),portal!$G$2:$G$72,0)),
    IF('map orig'!BN52=".",".","#")
)</f>
        <v>#</v>
      </c>
      <c r="BO52" t="str">
        <f ca="1">IF(
    ISNUMBER(MATCH(ADDRESS(ROW(),COLUMN(),4),portal!$G$2:$G$72,0)),
    INDEX(portal!$O$2:$O$72,MATCH(ADDRESS(ROW(),COLUMN(),4),portal!$G$2:$G$72,0)),
    IF('map orig'!BO52=".",".","#")
)</f>
        <v>#</v>
      </c>
      <c r="BP52" t="str">
        <f ca="1">IF(
    ISNUMBER(MATCH(ADDRESS(ROW(),COLUMN(),4),portal!$G$2:$G$72,0)),
    INDEX(portal!$O$2:$O$72,MATCH(ADDRESS(ROW(),COLUMN(),4),portal!$G$2:$G$72,0)),
    IF('map orig'!BP52=".",".","#")
)</f>
        <v>#</v>
      </c>
      <c r="BQ52" t="str">
        <f ca="1">IF(
    ISNUMBER(MATCH(ADDRESS(ROW(),COLUMN(),4),portal!$G$2:$G$72,0)),
    INDEX(portal!$O$2:$O$72,MATCH(ADDRESS(ROW(),COLUMN(),4),portal!$G$2:$G$72,0)),
    IF('map orig'!BQ52=".",".","#")
)</f>
        <v>#</v>
      </c>
      <c r="BR52" t="str">
        <f ca="1">IF(
    ISNUMBER(MATCH(ADDRESS(ROW(),COLUMN(),4),portal!$G$2:$G$72,0)),
    INDEX(portal!$O$2:$O$72,MATCH(ADDRESS(ROW(),COLUMN(),4),portal!$G$2:$G$72,0)),
    IF('map orig'!BR52=".",".","#")
)</f>
        <v>#</v>
      </c>
      <c r="BS52" t="str">
        <f ca="1">IF(
    ISNUMBER(MATCH(ADDRESS(ROW(),COLUMN(),4),portal!$G$2:$G$72,0)),
    INDEX(portal!$O$2:$O$72,MATCH(ADDRESS(ROW(),COLUMN(),4),portal!$G$2:$G$72,0)),
    IF('map orig'!BS52=".",".","#")
)</f>
        <v>#</v>
      </c>
      <c r="BT52" t="str">
        <f ca="1">IF(
    ISNUMBER(MATCH(ADDRESS(ROW(),COLUMN(),4),portal!$G$2:$G$72,0)),
    INDEX(portal!$O$2:$O$72,MATCH(ADDRESS(ROW(),COLUMN(),4),portal!$G$2:$G$72,0)),
    IF('map orig'!BT52=".",".","#")
)</f>
        <v>#</v>
      </c>
      <c r="BU52" t="str">
        <f ca="1">IF(
    ISNUMBER(MATCH(ADDRESS(ROW(),COLUMN(),4),portal!$G$2:$G$72,0)),
    INDEX(portal!$O$2:$O$72,MATCH(ADDRESS(ROW(),COLUMN(),4),portal!$G$2:$G$72,0)),
    IF('map orig'!BU52=".",".","#")
)</f>
        <v>#</v>
      </c>
      <c r="BV52" t="str">
        <f ca="1">IF(
    ISNUMBER(MATCH(ADDRESS(ROW(),COLUMN(),4),portal!$G$2:$G$72,0)),
    INDEX(portal!$O$2:$O$72,MATCH(ADDRESS(ROW(),COLUMN(),4),portal!$G$2:$G$72,0)),
    IF('map orig'!BV52=".",".","#")
)</f>
        <v>#</v>
      </c>
      <c r="BW52" t="str">
        <f ca="1">IF(
    ISNUMBER(MATCH(ADDRESS(ROW(),COLUMN(),4),portal!$G$2:$G$72,0)),
    INDEX(portal!$O$2:$O$72,MATCH(ADDRESS(ROW(),COLUMN(),4),portal!$G$2:$G$72,0)),
    IF('map orig'!BW52=".",".","#")
)</f>
        <v>#</v>
      </c>
      <c r="BX52" t="str">
        <f ca="1">IF(
    ISNUMBER(MATCH(ADDRESS(ROW(),COLUMN(),4),portal!$G$2:$G$72,0)),
    INDEX(portal!$O$2:$O$72,MATCH(ADDRESS(ROW(),COLUMN(),4),portal!$G$2:$G$72,0)),
    IF('map orig'!BX52=".",".","#")
)</f>
        <v>#</v>
      </c>
      <c r="BY52" t="str">
        <f ca="1">IF(
    ISNUMBER(MATCH(ADDRESS(ROW(),COLUMN(),4),portal!$G$2:$G$72,0)),
    INDEX(portal!$O$2:$O$72,MATCH(ADDRESS(ROW(),COLUMN(),4),portal!$G$2:$G$72,0)),
    IF('map orig'!BY52=".",".","#")
)</f>
        <v>#</v>
      </c>
      <c r="BZ52" t="str">
        <f ca="1">IF(
    ISNUMBER(MATCH(ADDRESS(ROW(),COLUMN(),4),portal!$G$2:$G$72,0)),
    INDEX(portal!$O$2:$O$72,MATCH(ADDRESS(ROW(),COLUMN(),4),portal!$G$2:$G$72,0)),
    IF('map orig'!BZ52=".",".","#")
)</f>
        <v>#</v>
      </c>
      <c r="CA52" t="str">
        <f ca="1">IF(
    ISNUMBER(MATCH(ADDRESS(ROW(),COLUMN(),4),portal!$G$2:$G$72,0)),
    INDEX(portal!$O$2:$O$72,MATCH(ADDRESS(ROW(),COLUMN(),4),portal!$G$2:$G$72,0)),
    IF('map orig'!CA52=".",".","#")
)</f>
        <v>#</v>
      </c>
      <c r="CB52" t="str">
        <f ca="1">IF(
    ISNUMBER(MATCH(ADDRESS(ROW(),COLUMN(),4),portal!$G$2:$G$72,0)),
    INDEX(portal!$O$2:$O$72,MATCH(ADDRESS(ROW(),COLUMN(),4),portal!$G$2:$G$72,0)),
    IF('map orig'!CB52=".",".","#")
)</f>
        <v>#</v>
      </c>
      <c r="CC52" t="str">
        <f ca="1">IF(
    ISNUMBER(MATCH(ADDRESS(ROW(),COLUMN(),4),portal!$G$2:$G$72,0)),
    INDEX(portal!$O$2:$O$72,MATCH(ADDRESS(ROW(),COLUMN(),4),portal!$G$2:$G$72,0)),
    IF('map orig'!CC52=".",".","#")
)</f>
        <v>#</v>
      </c>
      <c r="CD52" t="str">
        <f ca="1">IF(
    ISNUMBER(MATCH(ADDRESS(ROW(),COLUMN(),4),portal!$G$2:$G$72,0)),
    INDEX(portal!$O$2:$O$72,MATCH(ADDRESS(ROW(),COLUMN(),4),portal!$G$2:$G$72,0)),
    IF('map orig'!CD52=".",".","#")
)</f>
        <v>#</v>
      </c>
      <c r="CE52" t="str">
        <f ca="1">IF(
    ISNUMBER(MATCH(ADDRESS(ROW(),COLUMN(),4),portal!$G$2:$G$72,0)),
    INDEX(portal!$O$2:$O$72,MATCH(ADDRESS(ROW(),COLUMN(),4),portal!$G$2:$G$72,0)),
    IF('map orig'!CE52=".",".","#")
)</f>
        <v>#</v>
      </c>
      <c r="CF52" t="str">
        <f ca="1">IF(
    ISNUMBER(MATCH(ADDRESS(ROW(),COLUMN(),4),portal!$G$2:$G$72,0)),
    INDEX(portal!$O$2:$O$72,MATCH(ADDRESS(ROW(),COLUMN(),4),portal!$G$2:$G$72,0)),
    IF('map orig'!CF52=".",".","#")
)</f>
        <v>0000200372</v>
      </c>
      <c r="CG52" t="str">
        <f ca="1">IF(
    ISNUMBER(MATCH(ADDRESS(ROW(),COLUMN(),4),portal!$G$2:$G$72,0)),
    INDEX(portal!$O$2:$O$72,MATCH(ADDRESS(ROW(),COLUMN(),4),portal!$G$2:$G$72,0)),
    IF('map orig'!CG52=".",".","#")
)</f>
        <v>.</v>
      </c>
      <c r="CH52" t="str">
        <f ca="1">IF(
    ISNUMBER(MATCH(ADDRESS(ROW(),COLUMN(),4),portal!$G$2:$G$72,0)),
    INDEX(portal!$O$2:$O$72,MATCH(ADDRESS(ROW(),COLUMN(),4),portal!$G$2:$G$72,0)),
    IF('map orig'!CH52=".",".","#")
)</f>
        <v>.</v>
      </c>
      <c r="CI52" t="str">
        <f ca="1">IF(
    ISNUMBER(MATCH(ADDRESS(ROW(),COLUMN(),4),portal!$G$2:$G$72,0)),
    INDEX(portal!$O$2:$O$72,MATCH(ADDRESS(ROW(),COLUMN(),4),portal!$G$2:$G$72,0)),
    IF('map orig'!CI52=".",".","#")
)</f>
        <v>#</v>
      </c>
      <c r="CJ52" t="str">
        <f ca="1">IF(
    ISNUMBER(MATCH(ADDRESS(ROW(),COLUMN(),4),portal!$G$2:$G$72,0)),
    INDEX(portal!$O$2:$O$72,MATCH(ADDRESS(ROW(),COLUMN(),4),portal!$G$2:$G$72,0)),
    IF('map orig'!CJ52=".",".","#")
)</f>
        <v>.</v>
      </c>
      <c r="CK52" t="str">
        <f ca="1">IF(
    ISNUMBER(MATCH(ADDRESS(ROW(),COLUMN(),4),portal!$G$2:$G$72,0)),
    INDEX(portal!$O$2:$O$72,MATCH(ADDRESS(ROW(),COLUMN(),4),portal!$G$2:$G$72,0)),
    IF('map orig'!CK52=".",".","#")
)</f>
        <v>#</v>
      </c>
      <c r="CL52" t="str">
        <f ca="1">IF(
    ISNUMBER(MATCH(ADDRESS(ROW(),COLUMN(),4),portal!$G$2:$G$72,0)),
    INDEX(portal!$O$2:$O$72,MATCH(ADDRESS(ROW(),COLUMN(),4),portal!$G$2:$G$72,0)),
    IF('map orig'!CL52=".",".","#")
)</f>
        <v>.</v>
      </c>
      <c r="CM52" t="str">
        <f ca="1">IF(
    ISNUMBER(MATCH(ADDRESS(ROW(),COLUMN(),4),portal!$G$2:$G$72,0)),
    INDEX(portal!$O$2:$O$72,MATCH(ADDRESS(ROW(),COLUMN(),4),portal!$G$2:$G$72,0)),
    IF('map orig'!CM52=".",".","#")
)</f>
        <v>.</v>
      </c>
      <c r="CN52" t="str">
        <f ca="1">IF(
    ISNUMBER(MATCH(ADDRESS(ROW(),COLUMN(),4),portal!$G$2:$G$72,0)),
    INDEX(portal!$O$2:$O$72,MATCH(ADDRESS(ROW(),COLUMN(),4),portal!$G$2:$G$72,0)),
    IF('map orig'!CN52=".",".","#")
)</f>
        <v>.</v>
      </c>
      <c r="CO52" t="str">
        <f ca="1">IF(
    ISNUMBER(MATCH(ADDRESS(ROW(),COLUMN(),4),portal!$G$2:$G$72,0)),
    INDEX(portal!$O$2:$O$72,MATCH(ADDRESS(ROW(),COLUMN(),4),portal!$G$2:$G$72,0)),
    IF('map orig'!CO52=".",".","#")
)</f>
        <v>.</v>
      </c>
      <c r="CP52" t="str">
        <f ca="1">IF(
    ISNUMBER(MATCH(ADDRESS(ROW(),COLUMN(),4),portal!$G$2:$G$72,0)),
    INDEX(portal!$O$2:$O$72,MATCH(ADDRESS(ROW(),COLUMN(),4),portal!$G$2:$G$72,0)),
    IF('map orig'!CP52=".",".","#")
)</f>
        <v>.</v>
      </c>
      <c r="CQ52" t="str">
        <f ca="1">IF(
    ISNUMBER(MATCH(ADDRESS(ROW(),COLUMN(),4),portal!$G$2:$G$72,0)),
    INDEX(portal!$O$2:$O$72,MATCH(ADDRESS(ROW(),COLUMN(),4),portal!$G$2:$G$72,0)),
    IF('map orig'!CQ52=".",".","#")
)</f>
        <v>.</v>
      </c>
      <c r="CR52" t="str">
        <f ca="1">IF(
    ISNUMBER(MATCH(ADDRESS(ROW(),COLUMN(),4),portal!$G$2:$G$72,0)),
    INDEX(portal!$O$2:$O$72,MATCH(ADDRESS(ROW(),COLUMN(),4),portal!$G$2:$G$72,0)),
    IF('map orig'!CR52=".",".","#")
)</f>
        <v>.</v>
      </c>
      <c r="CS52" t="str">
        <f ca="1">IF(
    ISNUMBER(MATCH(ADDRESS(ROW(),COLUMN(),4),portal!$G$2:$G$72,0)),
    INDEX(portal!$O$2:$O$72,MATCH(ADDRESS(ROW(),COLUMN(),4),portal!$G$2:$G$72,0)),
    IF('map orig'!CS52=".",".","#")
)</f>
        <v>#</v>
      </c>
      <c r="CT52" t="str">
        <f ca="1">IF(
    ISNUMBER(MATCH(ADDRESS(ROW(),COLUMN(),4),portal!$G$2:$G$72,0)),
    INDEX(portal!$O$2:$O$72,MATCH(ADDRESS(ROW(),COLUMN(),4),portal!$G$2:$G$72,0)),
    IF('map orig'!CT52=".",".","#")
)</f>
        <v>.</v>
      </c>
      <c r="CU52" t="str">
        <f ca="1">IF(
    ISNUMBER(MATCH(ADDRESS(ROW(),COLUMN(),4),portal!$G$2:$G$72,0)),
    INDEX(portal!$O$2:$O$72,MATCH(ADDRESS(ROW(),COLUMN(),4),portal!$G$2:$G$72,0)),
    IF('map orig'!CU52=".",".","#")
)</f>
        <v>#</v>
      </c>
      <c r="CV52" t="str">
        <f ca="1">IF(
    ISNUMBER(MATCH(ADDRESS(ROW(),COLUMN(),4),portal!$G$2:$G$72,0)),
    INDEX(portal!$O$2:$O$72,MATCH(ADDRESS(ROW(),COLUMN(),4),portal!$G$2:$G$72,0)),
    IF('map orig'!CV52=".",".","#")
)</f>
        <v>.</v>
      </c>
      <c r="CW52" t="str">
        <f ca="1">IF(
    ISNUMBER(MATCH(ADDRESS(ROW(),COLUMN(),4),portal!$G$2:$G$72,0)),
    INDEX(portal!$O$2:$O$72,MATCH(ADDRESS(ROW(),COLUMN(),4),portal!$G$2:$G$72,0)),
    IF('map orig'!CW52=".",".","#")
)</f>
        <v>#</v>
      </c>
      <c r="CX52" t="str">
        <f ca="1">IF(
    ISNUMBER(MATCH(ADDRESS(ROW(),COLUMN(),4),portal!$G$2:$G$72,0)),
    INDEX(portal!$O$2:$O$72,MATCH(ADDRESS(ROW(),COLUMN(),4),portal!$G$2:$G$72,0)),
    IF('map orig'!CX52=".",".","#")
)</f>
        <v>.</v>
      </c>
      <c r="CY52" t="str">
        <f ca="1">IF(
    ISNUMBER(MATCH(ADDRESS(ROW(),COLUMN(),4),portal!$G$2:$G$72,0)),
    INDEX(portal!$O$2:$O$72,MATCH(ADDRESS(ROW(),COLUMN(),4),portal!$G$2:$G$72,0)),
    IF('map orig'!CY52=".",".","#")
)</f>
        <v>#</v>
      </c>
      <c r="CZ52" t="str">
        <f ca="1">IF(
    ISNUMBER(MATCH(ADDRESS(ROW(),COLUMN(),4),portal!$G$2:$G$72,0)),
    INDEX(portal!$O$2:$O$72,MATCH(ADDRESS(ROW(),COLUMN(),4),portal!$G$2:$G$72,0)),
    IF('map orig'!CZ52=".",".","#")
)</f>
        <v>.</v>
      </c>
      <c r="DA52" t="str">
        <f ca="1">IF(
    ISNUMBER(MATCH(ADDRESS(ROW(),COLUMN(),4),portal!$G$2:$G$72,0)),
    INDEX(portal!$O$2:$O$72,MATCH(ADDRESS(ROW(),COLUMN(),4),portal!$G$2:$G$72,0)),
    IF('map orig'!DA52=".",".","#")
)</f>
        <v>#</v>
      </c>
      <c r="DB52" t="str">
        <f ca="1">IF(
    ISNUMBER(MATCH(ADDRESS(ROW(),COLUMN(),4),portal!$G$2:$G$72,0)),
    INDEX(portal!$O$2:$O$72,MATCH(ADDRESS(ROW(),COLUMN(),4),portal!$G$2:$G$72,0)),
    IF('map orig'!DB52=".",".","#")
)</f>
        <v>.</v>
      </c>
      <c r="DC52" t="str">
        <f ca="1">IF(
    ISNUMBER(MATCH(ADDRESS(ROW(),COLUMN(),4),portal!$G$2:$G$72,0)),
    INDEX(portal!$O$2:$O$72,MATCH(ADDRESS(ROW(),COLUMN(),4),portal!$G$2:$G$72,0)),
    IF('map orig'!DC52=".",".","#")
)</f>
        <v>#</v>
      </c>
      <c r="DD52" t="str">
        <f ca="1">IF(
    ISNUMBER(MATCH(ADDRESS(ROW(),COLUMN(),4),portal!$G$2:$G$72,0)),
    INDEX(portal!$O$2:$O$72,MATCH(ADDRESS(ROW(),COLUMN(),4),portal!$G$2:$G$72,0)),
    IF('map orig'!DD52=".",".","#")
)</f>
        <v>.</v>
      </c>
      <c r="DE52" t="str">
        <f ca="1">IF(
    ISNUMBER(MATCH(ADDRESS(ROW(),COLUMN(),4),portal!$G$2:$G$72,0)),
    INDEX(portal!$O$2:$O$72,MATCH(ADDRESS(ROW(),COLUMN(),4),portal!$G$2:$G$72,0)),
    IF('map orig'!DE52=".",".","#")
)</f>
        <v>.</v>
      </c>
      <c r="DF52" t="str">
        <f ca="1">IF(
    ISNUMBER(MATCH(ADDRESS(ROW(),COLUMN(),4),portal!$G$2:$G$72,0)),
    INDEX(portal!$O$2:$O$72,MATCH(ADDRESS(ROW(),COLUMN(),4),portal!$G$2:$G$72,0)),
    IF('map orig'!DF52=".",".","#")
)</f>
        <v>.</v>
      </c>
      <c r="DG52" t="str">
        <f ca="1">IF(
    ISNUMBER(MATCH(ADDRESS(ROW(),COLUMN(),4),portal!$G$2:$G$72,0)),
    INDEX(portal!$O$2:$O$72,MATCH(ADDRESS(ROW(),COLUMN(),4),portal!$G$2:$G$72,0)),
    IF('map orig'!DG52=".",".","#")
)</f>
        <v>#</v>
      </c>
      <c r="DH52" t="str">
        <f ca="1">IF(
    ISNUMBER(MATCH(ADDRESS(ROW(),COLUMN(),4),portal!$G$2:$G$72,0)),
    INDEX(portal!$O$2:$O$72,MATCH(ADDRESS(ROW(),COLUMN(),4),portal!$G$2:$G$72,0)),
    IF('map orig'!DH52=".",".","#")
)</f>
        <v>.</v>
      </c>
      <c r="DI52" t="str">
        <f ca="1">IF(
    ISNUMBER(MATCH(ADDRESS(ROW(),COLUMN(),4),portal!$G$2:$G$72,0)),
    INDEX(portal!$O$2:$O$72,MATCH(ADDRESS(ROW(),COLUMN(),4),portal!$G$2:$G$72,0)),
    IF('map orig'!DI52=".",".","#")
)</f>
        <v>.</v>
      </c>
      <c r="DJ52" t="str">
        <f ca="1">IF(
    ISNUMBER(MATCH(ADDRESS(ROW(),COLUMN(),4),portal!$G$2:$G$72,0)),
    INDEX(portal!$O$2:$O$72,MATCH(ADDRESS(ROW(),COLUMN(),4),portal!$G$2:$G$72,0)),
    IF('map orig'!DJ52=".",".","#")
)</f>
        <v>.</v>
      </c>
      <c r="DK52" t="str">
        <f ca="1">IF(
    ISNUMBER(MATCH(ADDRESS(ROW(),COLUMN(),4),portal!$G$2:$G$72,0)),
    INDEX(portal!$O$2:$O$72,MATCH(ADDRESS(ROW(),COLUMN(),4),portal!$G$2:$G$72,0)),
    IF('map orig'!DK52=".",".","#")
)</f>
        <v>#</v>
      </c>
      <c r="DL52" t="str">
        <f ca="1">IF(
    ISNUMBER(MATCH(ADDRESS(ROW(),COLUMN(),4),portal!$G$2:$G$72,0)),
    INDEX(portal!$O$2:$O$72,MATCH(ADDRESS(ROW(),COLUMN(),4),portal!$G$2:$G$72,0)),
    IF('map orig'!DL52=".",".","#")
)</f>
        <v>#</v>
      </c>
      <c r="DM52" t="str">
        <f ca="1">IF(
    ISNUMBER(MATCH(ADDRESS(ROW(),COLUMN(),4),portal!$G$2:$G$72,0)),
    INDEX(portal!$O$2:$O$72,MATCH(ADDRESS(ROW(),COLUMN(),4),portal!$G$2:$G$72,0)),
    IF('map orig'!DM52=".",".","#")
)</f>
        <v>#</v>
      </c>
    </row>
    <row r="53" spans="1:117" ht="15" customHeight="1">
      <c r="A53" t="str">
        <f ca="1">IF(
    ISNUMBER(MATCH(ADDRESS(ROW(),COLUMN(),4),portal!$G$2:$G$72,0)),
    INDEX(portal!$O$2:$O$72,MATCH(ADDRESS(ROW(),COLUMN(),4),portal!$G$2:$G$72,0)),
    IF('map orig'!A53=".",".","#")
)</f>
        <v>#</v>
      </c>
      <c r="B53" t="str">
        <f ca="1">IF(
    ISNUMBER(MATCH(ADDRESS(ROW(),COLUMN(),4),portal!$G$2:$G$72,0)),
    INDEX(portal!$O$2:$O$72,MATCH(ADDRESS(ROW(),COLUMN(),4),portal!$G$2:$G$72,0)),
    IF('map orig'!B53=".",".","#")
)</f>
        <v>#</v>
      </c>
      <c r="C53" t="str">
        <f ca="1">IF(
    ISNUMBER(MATCH(ADDRESS(ROW(),COLUMN(),4),portal!$G$2:$G$72,0)),
    INDEX(portal!$O$2:$O$72,MATCH(ADDRESS(ROW(),COLUMN(),4),portal!$G$2:$G$72,0)),
    IF('map orig'!C53=".",".","#")
)</f>
        <v>#</v>
      </c>
      <c r="D53" t="str">
        <f ca="1">IF(
    ISNUMBER(MATCH(ADDRESS(ROW(),COLUMN(),4),portal!$G$2:$G$72,0)),
    INDEX(portal!$O$2:$O$72,MATCH(ADDRESS(ROW(),COLUMN(),4),portal!$G$2:$G$72,0)),
    IF('map orig'!D53=".",".","#")
)</f>
        <v>.</v>
      </c>
      <c r="E53" t="str">
        <f ca="1">IF(
    ISNUMBER(MATCH(ADDRESS(ROW(),COLUMN(),4),portal!$G$2:$G$72,0)),
    INDEX(portal!$O$2:$O$72,MATCH(ADDRESS(ROW(),COLUMN(),4),portal!$G$2:$G$72,0)),
    IF('map orig'!E53=".",".","#")
)</f>
        <v>#</v>
      </c>
      <c r="F53" t="str">
        <f ca="1">IF(
    ISNUMBER(MATCH(ADDRESS(ROW(),COLUMN(),4),portal!$G$2:$G$72,0)),
    INDEX(portal!$O$2:$O$72,MATCH(ADDRESS(ROW(),COLUMN(),4),portal!$G$2:$G$72,0)),
    IF('map orig'!F53=".",".","#")
)</f>
        <v>.</v>
      </c>
      <c r="G53" t="str">
        <f ca="1">IF(
    ISNUMBER(MATCH(ADDRESS(ROW(),COLUMN(),4),portal!$G$2:$G$72,0)),
    INDEX(portal!$O$2:$O$72,MATCH(ADDRESS(ROW(),COLUMN(),4),portal!$G$2:$G$72,0)),
    IF('map orig'!G53=".",".","#")
)</f>
        <v>#</v>
      </c>
      <c r="H53" t="str">
        <f ca="1">IF(
    ISNUMBER(MATCH(ADDRESS(ROW(),COLUMN(),4),portal!$G$2:$G$72,0)),
    INDEX(portal!$O$2:$O$72,MATCH(ADDRESS(ROW(),COLUMN(),4),portal!$G$2:$G$72,0)),
    IF('map orig'!H53=".",".","#")
)</f>
        <v>#</v>
      </c>
      <c r="I53" t="str">
        <f ca="1">IF(
    ISNUMBER(MATCH(ADDRESS(ROW(),COLUMN(),4),portal!$G$2:$G$72,0)),
    INDEX(portal!$O$2:$O$72,MATCH(ADDRESS(ROW(),COLUMN(),4),portal!$G$2:$G$72,0)),
    IF('map orig'!I53=".",".","#")
)</f>
        <v>#</v>
      </c>
      <c r="J53" t="str">
        <f ca="1">IF(
    ISNUMBER(MATCH(ADDRESS(ROW(),COLUMN(),4),portal!$G$2:$G$72,0)),
    INDEX(portal!$O$2:$O$72,MATCH(ADDRESS(ROW(),COLUMN(),4),portal!$G$2:$G$72,0)),
    IF('map orig'!J53=".",".","#")
)</f>
        <v>.</v>
      </c>
      <c r="K53" t="str">
        <f ca="1">IF(
    ISNUMBER(MATCH(ADDRESS(ROW(),COLUMN(),4),portal!$G$2:$G$72,0)),
    INDEX(portal!$O$2:$O$72,MATCH(ADDRESS(ROW(),COLUMN(),4),portal!$G$2:$G$72,0)),
    IF('map orig'!K53=".",".","#")
)</f>
        <v>#</v>
      </c>
      <c r="L53" t="str">
        <f ca="1">IF(
    ISNUMBER(MATCH(ADDRESS(ROW(),COLUMN(),4),portal!$G$2:$G$72,0)),
    INDEX(portal!$O$2:$O$72,MATCH(ADDRESS(ROW(),COLUMN(),4),portal!$G$2:$G$72,0)),
    IF('map orig'!L53=".",".","#")
)</f>
        <v>.</v>
      </c>
      <c r="M53" t="str">
        <f ca="1">IF(
    ISNUMBER(MATCH(ADDRESS(ROW(),COLUMN(),4),portal!$G$2:$G$72,0)),
    INDEX(portal!$O$2:$O$72,MATCH(ADDRESS(ROW(),COLUMN(),4),portal!$G$2:$G$72,0)),
    IF('map orig'!M53=".",".","#")
)</f>
        <v>#</v>
      </c>
      <c r="N53" t="str">
        <f ca="1">IF(
    ISNUMBER(MATCH(ADDRESS(ROW(),COLUMN(),4),portal!$G$2:$G$72,0)),
    INDEX(portal!$O$2:$O$72,MATCH(ADDRESS(ROW(),COLUMN(),4),portal!$G$2:$G$72,0)),
    IF('map orig'!N53=".",".","#")
)</f>
        <v>#</v>
      </c>
      <c r="O53" t="str">
        <f ca="1">IF(
    ISNUMBER(MATCH(ADDRESS(ROW(),COLUMN(),4),portal!$G$2:$G$72,0)),
    INDEX(portal!$O$2:$O$72,MATCH(ADDRESS(ROW(),COLUMN(),4),portal!$G$2:$G$72,0)),
    IF('map orig'!O53=".",".","#")
)</f>
        <v>#</v>
      </c>
      <c r="P53" t="str">
        <f ca="1">IF(
    ISNUMBER(MATCH(ADDRESS(ROW(),COLUMN(),4),portal!$G$2:$G$72,0)),
    INDEX(portal!$O$2:$O$72,MATCH(ADDRESS(ROW(),COLUMN(),4),portal!$G$2:$G$72,0)),
    IF('map orig'!P53=".",".","#")
)</f>
        <v>.</v>
      </c>
      <c r="Q53" t="str">
        <f ca="1">IF(
    ISNUMBER(MATCH(ADDRESS(ROW(),COLUMN(),4),portal!$G$2:$G$72,0)),
    INDEX(portal!$O$2:$O$72,MATCH(ADDRESS(ROW(),COLUMN(),4),portal!$G$2:$G$72,0)),
    IF('map orig'!Q53=".",".","#")
)</f>
        <v>#</v>
      </c>
      <c r="R53" t="str">
        <f ca="1">IF(
    ISNUMBER(MATCH(ADDRESS(ROW(),COLUMN(),4),portal!$G$2:$G$72,0)),
    INDEX(portal!$O$2:$O$72,MATCH(ADDRESS(ROW(),COLUMN(),4),portal!$G$2:$G$72,0)),
    IF('map orig'!R53=".",".","#")
)</f>
        <v>#</v>
      </c>
      <c r="S53" t="str">
        <f ca="1">IF(
    ISNUMBER(MATCH(ADDRESS(ROW(),COLUMN(),4),portal!$G$2:$G$72,0)),
    INDEX(portal!$O$2:$O$72,MATCH(ADDRESS(ROW(),COLUMN(),4),portal!$G$2:$G$72,0)),
    IF('map orig'!S53=".",".","#")
)</f>
        <v>#</v>
      </c>
      <c r="T53" t="str">
        <f ca="1">IF(
    ISNUMBER(MATCH(ADDRESS(ROW(),COLUMN(),4),portal!$G$2:$G$72,0)),
    INDEX(portal!$O$2:$O$72,MATCH(ADDRESS(ROW(),COLUMN(),4),portal!$G$2:$G$72,0)),
    IF('map orig'!T53=".",".","#")
)</f>
        <v>.</v>
      </c>
      <c r="U53" t="str">
        <f ca="1">IF(
    ISNUMBER(MATCH(ADDRESS(ROW(),COLUMN(),4),portal!$G$2:$G$72,0)),
    INDEX(portal!$O$2:$O$72,MATCH(ADDRESS(ROW(),COLUMN(),4),portal!$G$2:$G$72,0)),
    IF('map orig'!U53=".",".","#")
)</f>
        <v>#</v>
      </c>
      <c r="V53" t="str">
        <f ca="1">IF(
    ISNUMBER(MATCH(ADDRESS(ROW(),COLUMN(),4),portal!$G$2:$G$72,0)),
    INDEX(portal!$O$2:$O$72,MATCH(ADDRESS(ROW(),COLUMN(),4),portal!$G$2:$G$72,0)),
    IF('map orig'!V53=".",".","#")
)</f>
        <v>.</v>
      </c>
      <c r="W53" t="str">
        <f ca="1">IF(
    ISNUMBER(MATCH(ADDRESS(ROW(),COLUMN(),4),portal!$G$2:$G$72,0)),
    INDEX(portal!$O$2:$O$72,MATCH(ADDRESS(ROW(),COLUMN(),4),portal!$G$2:$G$72,0)),
    IF('map orig'!W53=".",".","#")
)</f>
        <v>#</v>
      </c>
      <c r="X53" t="str">
        <f ca="1">IF(
    ISNUMBER(MATCH(ADDRESS(ROW(),COLUMN(),4),portal!$G$2:$G$72,0)),
    INDEX(portal!$O$2:$O$72,MATCH(ADDRESS(ROW(),COLUMN(),4),portal!$G$2:$G$72,0)),
    IF('map orig'!X53=".",".","#")
)</f>
        <v>.</v>
      </c>
      <c r="Y53" t="str">
        <f ca="1">IF(
    ISNUMBER(MATCH(ADDRESS(ROW(),COLUMN(),4),portal!$G$2:$G$72,0)),
    INDEX(portal!$O$2:$O$72,MATCH(ADDRESS(ROW(),COLUMN(),4),portal!$G$2:$G$72,0)),
    IF('map orig'!Y53=".",".","#")
)</f>
        <v>#</v>
      </c>
      <c r="Z53" t="str">
        <f ca="1">IF(
    ISNUMBER(MATCH(ADDRESS(ROW(),COLUMN(),4),portal!$G$2:$G$72,0)),
    INDEX(portal!$O$2:$O$72,MATCH(ADDRESS(ROW(),COLUMN(),4),portal!$G$2:$G$72,0)),
    IF('map orig'!Z53=".",".","#")
)</f>
        <v>.</v>
      </c>
      <c r="AA53" t="str">
        <f ca="1">IF(
    ISNUMBER(MATCH(ADDRESS(ROW(),COLUMN(),4),portal!$G$2:$G$72,0)),
    INDEX(portal!$O$2:$O$72,MATCH(ADDRESS(ROW(),COLUMN(),4),portal!$G$2:$G$72,0)),
    IF('map orig'!AA53=".",".","#")
)</f>
        <v>#</v>
      </c>
      <c r="AB53" t="str">
        <f ca="1">IF(
    ISNUMBER(MATCH(ADDRESS(ROW(),COLUMN(),4),portal!$G$2:$G$72,0)),
    INDEX(portal!$O$2:$O$72,MATCH(ADDRESS(ROW(),COLUMN(),4),portal!$G$2:$G$72,0)),
    IF('map orig'!AB53=".",".","#")
)</f>
        <v>#</v>
      </c>
      <c r="AC53" t="str">
        <f ca="1">IF(
    ISNUMBER(MATCH(ADDRESS(ROW(),COLUMN(),4),portal!$G$2:$G$72,0)),
    INDEX(portal!$O$2:$O$72,MATCH(ADDRESS(ROW(),COLUMN(),4),portal!$G$2:$G$72,0)),
    IF('map orig'!AC53=".",".","#")
)</f>
        <v>#</v>
      </c>
      <c r="AD53" t="str">
        <f ca="1">IF(
    ISNUMBER(MATCH(ADDRESS(ROW(),COLUMN(),4),portal!$G$2:$G$72,0)),
    INDEX(portal!$O$2:$O$72,MATCH(ADDRESS(ROW(),COLUMN(),4),portal!$G$2:$G$72,0)),
    IF('map orig'!AD53=".",".","#")
)</f>
        <v>#</v>
      </c>
      <c r="AE53" t="str">
        <f ca="1">IF(
    ISNUMBER(MATCH(ADDRESS(ROW(),COLUMN(),4),portal!$G$2:$G$72,0)),
    INDEX(portal!$O$2:$O$72,MATCH(ADDRESS(ROW(),COLUMN(),4),portal!$G$2:$G$72,0)),
    IF('map orig'!AE53=".",".","#")
)</f>
        <v>#</v>
      </c>
      <c r="AF53" t="str">
        <f ca="1">IF(
    ISNUMBER(MATCH(ADDRESS(ROW(),COLUMN(),4),portal!$G$2:$G$72,0)),
    INDEX(portal!$O$2:$O$72,MATCH(ADDRESS(ROW(),COLUMN(),4),portal!$G$2:$G$72,0)),
    IF('map orig'!AF53=".",".","#")
)</f>
        <v>.</v>
      </c>
      <c r="AG53" t="str">
        <f ca="1">IF(
    ISNUMBER(MATCH(ADDRESS(ROW(),COLUMN(),4),portal!$G$2:$G$72,0)),
    INDEX(portal!$O$2:$O$72,MATCH(ADDRESS(ROW(),COLUMN(),4),portal!$G$2:$G$72,0)),
    IF('map orig'!AG53=".",".","#")
)</f>
        <v>#</v>
      </c>
      <c r="AH53" t="str">
        <f ca="1">IF(
    ISNUMBER(MATCH(ADDRESS(ROW(),COLUMN(),4),portal!$G$2:$G$72,0)),
    INDEX(portal!$O$2:$O$72,MATCH(ADDRESS(ROW(),COLUMN(),4),portal!$G$2:$G$72,0)),
    IF('map orig'!AH53=".",".","#")
)</f>
        <v>#</v>
      </c>
      <c r="AI53" t="str">
        <f ca="1">IF(
    ISNUMBER(MATCH(ADDRESS(ROW(),COLUMN(),4),portal!$G$2:$G$72,0)),
    INDEX(portal!$O$2:$O$72,MATCH(ADDRESS(ROW(),COLUMN(),4),portal!$G$2:$G$72,0)),
    IF('map orig'!AI53=".",".","#")
)</f>
        <v>#</v>
      </c>
      <c r="AJ53" t="str">
        <f ca="1">IF(
    ISNUMBER(MATCH(ADDRESS(ROW(),COLUMN(),4),portal!$G$2:$G$72,0)),
    INDEX(portal!$O$2:$O$72,MATCH(ADDRESS(ROW(),COLUMN(),4),portal!$G$2:$G$72,0)),
    IF('map orig'!AJ53=".",".","#")
)</f>
        <v>#</v>
      </c>
      <c r="AK53" t="str">
        <f ca="1">IF(
    ISNUMBER(MATCH(ADDRESS(ROW(),COLUMN(),4),portal!$G$2:$G$72,0)),
    INDEX(portal!$O$2:$O$72,MATCH(ADDRESS(ROW(),COLUMN(),4),portal!$G$2:$G$72,0)),
    IF('map orig'!AK53=".",".","#")
)</f>
        <v>#</v>
      </c>
      <c r="AL53" t="str">
        <f ca="1">IF(
    ISNUMBER(MATCH(ADDRESS(ROW(),COLUMN(),4),portal!$G$2:$G$72,0)),
    INDEX(portal!$O$2:$O$72,MATCH(ADDRESS(ROW(),COLUMN(),4),portal!$G$2:$G$72,0)),
    IF('map orig'!AL53=".",".","#")
)</f>
        <v>#</v>
      </c>
      <c r="AM53" t="str">
        <f ca="1">IF(
    ISNUMBER(MATCH(ADDRESS(ROW(),COLUMN(),4),portal!$G$2:$G$72,0)),
    INDEX(portal!$O$2:$O$72,MATCH(ADDRESS(ROW(),COLUMN(),4),portal!$G$2:$G$72,0)),
    IF('map orig'!AM53=".",".","#")
)</f>
        <v>#</v>
      </c>
      <c r="AN53" t="str">
        <f ca="1">IF(
    ISNUMBER(MATCH(ADDRESS(ROW(),COLUMN(),4),portal!$G$2:$G$72,0)),
    INDEX(portal!$O$2:$O$72,MATCH(ADDRESS(ROW(),COLUMN(),4),portal!$G$2:$G$72,0)),
    IF('map orig'!AN53=".",".","#")
)</f>
        <v>#</v>
      </c>
      <c r="AO53" t="str">
        <f ca="1">IF(
    ISNUMBER(MATCH(ADDRESS(ROW(),COLUMN(),4),portal!$G$2:$G$72,0)),
    INDEX(portal!$O$2:$O$72,MATCH(ADDRESS(ROW(),COLUMN(),4),portal!$G$2:$G$72,0)),
    IF('map orig'!AO53=".",".","#")
)</f>
        <v>#</v>
      </c>
      <c r="AP53" t="str">
        <f ca="1">IF(
    ISNUMBER(MATCH(ADDRESS(ROW(),COLUMN(),4),portal!$G$2:$G$72,0)),
    INDEX(portal!$O$2:$O$72,MATCH(ADDRESS(ROW(),COLUMN(),4),portal!$G$2:$G$72,0)),
    IF('map orig'!AP53=".",".","#")
)</f>
        <v>#</v>
      </c>
      <c r="AQ53" t="str">
        <f ca="1">IF(
    ISNUMBER(MATCH(ADDRESS(ROW(),COLUMN(),4),portal!$G$2:$G$72,0)),
    INDEX(portal!$O$2:$O$72,MATCH(ADDRESS(ROW(),COLUMN(),4),portal!$G$2:$G$72,0)),
    IF('map orig'!AQ53=".",".","#")
)</f>
        <v>#</v>
      </c>
      <c r="AR53" t="str">
        <f ca="1">IF(
    ISNUMBER(MATCH(ADDRESS(ROW(),COLUMN(),4),portal!$G$2:$G$72,0)),
    INDEX(portal!$O$2:$O$72,MATCH(ADDRESS(ROW(),COLUMN(),4),portal!$G$2:$G$72,0)),
    IF('map orig'!AR53=".",".","#")
)</f>
        <v>#</v>
      </c>
      <c r="AS53" t="str">
        <f ca="1">IF(
    ISNUMBER(MATCH(ADDRESS(ROW(),COLUMN(),4),portal!$G$2:$G$72,0)),
    INDEX(portal!$O$2:$O$72,MATCH(ADDRESS(ROW(),COLUMN(),4),portal!$G$2:$G$72,0)),
    IF('map orig'!AS53=".",".","#")
)</f>
        <v>#</v>
      </c>
      <c r="AT53" t="str">
        <f ca="1">IF(
    ISNUMBER(MATCH(ADDRESS(ROW(),COLUMN(),4),portal!$G$2:$G$72,0)),
    INDEX(portal!$O$2:$O$72,MATCH(ADDRESS(ROW(),COLUMN(),4),portal!$G$2:$G$72,0)),
    IF('map orig'!AT53=".",".","#")
)</f>
        <v>#</v>
      </c>
      <c r="AU53" t="str">
        <f ca="1">IF(
    ISNUMBER(MATCH(ADDRESS(ROW(),COLUMN(),4),portal!$G$2:$G$72,0)),
    INDEX(portal!$O$2:$O$72,MATCH(ADDRESS(ROW(),COLUMN(),4),portal!$G$2:$G$72,0)),
    IF('map orig'!AU53=".",".","#")
)</f>
        <v>#</v>
      </c>
      <c r="AV53" t="str">
        <f ca="1">IF(
    ISNUMBER(MATCH(ADDRESS(ROW(),COLUMN(),4),portal!$G$2:$G$72,0)),
    INDEX(portal!$O$2:$O$72,MATCH(ADDRESS(ROW(),COLUMN(),4),portal!$G$2:$G$72,0)),
    IF('map orig'!AV53=".",".","#")
)</f>
        <v>#</v>
      </c>
      <c r="AW53" t="str">
        <f ca="1">IF(
    ISNUMBER(MATCH(ADDRESS(ROW(),COLUMN(),4),portal!$G$2:$G$72,0)),
    INDEX(portal!$O$2:$O$72,MATCH(ADDRESS(ROW(),COLUMN(),4),portal!$G$2:$G$72,0)),
    IF('map orig'!AW53=".",".","#")
)</f>
        <v>#</v>
      </c>
      <c r="AX53" t="str">
        <f ca="1">IF(
    ISNUMBER(MATCH(ADDRESS(ROW(),COLUMN(),4),portal!$G$2:$G$72,0)),
    INDEX(portal!$O$2:$O$72,MATCH(ADDRESS(ROW(),COLUMN(),4),portal!$G$2:$G$72,0)),
    IF('map orig'!AX53=".",".","#")
)</f>
        <v>#</v>
      </c>
      <c r="AY53" t="str">
        <f ca="1">IF(
    ISNUMBER(MATCH(ADDRESS(ROW(),COLUMN(),4),portal!$G$2:$G$72,0)),
    INDEX(portal!$O$2:$O$72,MATCH(ADDRESS(ROW(),COLUMN(),4),portal!$G$2:$G$72,0)),
    IF('map orig'!AY53=".",".","#")
)</f>
        <v>#</v>
      </c>
      <c r="AZ53" t="str">
        <f ca="1">IF(
    ISNUMBER(MATCH(ADDRESS(ROW(),COLUMN(),4),portal!$G$2:$G$72,0)),
    INDEX(portal!$O$2:$O$72,MATCH(ADDRESS(ROW(),COLUMN(),4),portal!$G$2:$G$72,0)),
    IF('map orig'!AZ53=".",".","#")
)</f>
        <v>#</v>
      </c>
      <c r="BA53" t="str">
        <f ca="1">IF(
    ISNUMBER(MATCH(ADDRESS(ROW(),COLUMN(),4),portal!$G$2:$G$72,0)),
    INDEX(portal!$O$2:$O$72,MATCH(ADDRESS(ROW(),COLUMN(),4),portal!$G$2:$G$72,0)),
    IF('map orig'!BA53=".",".","#")
)</f>
        <v>#</v>
      </c>
      <c r="BB53" t="str">
        <f ca="1">IF(
    ISNUMBER(MATCH(ADDRESS(ROW(),COLUMN(),4),portal!$G$2:$G$72,0)),
    INDEX(portal!$O$2:$O$72,MATCH(ADDRESS(ROW(),COLUMN(),4),portal!$G$2:$G$72,0)),
    IF('map orig'!BB53=".",".","#")
)</f>
        <v>#</v>
      </c>
      <c r="BC53" t="str">
        <f ca="1">IF(
    ISNUMBER(MATCH(ADDRESS(ROW(),COLUMN(),4),portal!$G$2:$G$72,0)),
    INDEX(portal!$O$2:$O$72,MATCH(ADDRESS(ROW(),COLUMN(),4),portal!$G$2:$G$72,0)),
    IF('map orig'!BC53=".",".","#")
)</f>
        <v>#</v>
      </c>
      <c r="BD53" t="str">
        <f ca="1">IF(
    ISNUMBER(MATCH(ADDRESS(ROW(),COLUMN(),4),portal!$G$2:$G$72,0)),
    INDEX(portal!$O$2:$O$72,MATCH(ADDRESS(ROW(),COLUMN(),4),portal!$G$2:$G$72,0)),
    IF('map orig'!BD53=".",".","#")
)</f>
        <v>#</v>
      </c>
      <c r="BE53" t="str">
        <f ca="1">IF(
    ISNUMBER(MATCH(ADDRESS(ROW(),COLUMN(),4),portal!$G$2:$G$72,0)),
    INDEX(portal!$O$2:$O$72,MATCH(ADDRESS(ROW(),COLUMN(),4),portal!$G$2:$G$72,0)),
    IF('map orig'!BE53=".",".","#")
)</f>
        <v>#</v>
      </c>
      <c r="BF53" t="str">
        <f ca="1">IF(
    ISNUMBER(MATCH(ADDRESS(ROW(),COLUMN(),4),portal!$G$2:$G$72,0)),
    INDEX(portal!$O$2:$O$72,MATCH(ADDRESS(ROW(),COLUMN(),4),portal!$G$2:$G$72,0)),
    IF('map orig'!BF53=".",".","#")
)</f>
        <v>#</v>
      </c>
      <c r="BG53" t="str">
        <f ca="1">IF(
    ISNUMBER(MATCH(ADDRESS(ROW(),COLUMN(),4),portal!$G$2:$G$72,0)),
    INDEX(portal!$O$2:$O$72,MATCH(ADDRESS(ROW(),COLUMN(),4),portal!$G$2:$G$72,0)),
    IF('map orig'!BG53=".",".","#")
)</f>
        <v>#</v>
      </c>
      <c r="BH53" t="str">
        <f ca="1">IF(
    ISNUMBER(MATCH(ADDRESS(ROW(),COLUMN(),4),portal!$G$2:$G$72,0)),
    INDEX(portal!$O$2:$O$72,MATCH(ADDRESS(ROW(),COLUMN(),4),portal!$G$2:$G$72,0)),
    IF('map orig'!BH53=".",".","#")
)</f>
        <v>#</v>
      </c>
      <c r="BI53" t="str">
        <f ca="1">IF(
    ISNUMBER(MATCH(ADDRESS(ROW(),COLUMN(),4),portal!$G$2:$G$72,0)),
    INDEX(portal!$O$2:$O$72,MATCH(ADDRESS(ROW(),COLUMN(),4),portal!$G$2:$G$72,0)),
    IF('map orig'!BI53=".",".","#")
)</f>
        <v>#</v>
      </c>
      <c r="BJ53" t="str">
        <f ca="1">IF(
    ISNUMBER(MATCH(ADDRESS(ROW(),COLUMN(),4),portal!$G$2:$G$72,0)),
    INDEX(portal!$O$2:$O$72,MATCH(ADDRESS(ROW(),COLUMN(),4),portal!$G$2:$G$72,0)),
    IF('map orig'!BJ53=".",".","#")
)</f>
        <v>#</v>
      </c>
      <c r="BK53" t="str">
        <f ca="1">IF(
    ISNUMBER(MATCH(ADDRESS(ROW(),COLUMN(),4),portal!$G$2:$G$72,0)),
    INDEX(portal!$O$2:$O$72,MATCH(ADDRESS(ROW(),COLUMN(),4),portal!$G$2:$G$72,0)),
    IF('map orig'!BK53=".",".","#")
)</f>
        <v>#</v>
      </c>
      <c r="BL53" t="str">
        <f ca="1">IF(
    ISNUMBER(MATCH(ADDRESS(ROW(),COLUMN(),4),portal!$G$2:$G$72,0)),
    INDEX(portal!$O$2:$O$72,MATCH(ADDRESS(ROW(),COLUMN(),4),portal!$G$2:$G$72,0)),
    IF('map orig'!BL53=".",".","#")
)</f>
        <v>#</v>
      </c>
      <c r="BM53" t="str">
        <f ca="1">IF(
    ISNUMBER(MATCH(ADDRESS(ROW(),COLUMN(),4),portal!$G$2:$G$72,0)),
    INDEX(portal!$O$2:$O$72,MATCH(ADDRESS(ROW(),COLUMN(),4),portal!$G$2:$G$72,0)),
    IF('map orig'!BM53=".",".","#")
)</f>
        <v>#</v>
      </c>
      <c r="BN53" t="str">
        <f ca="1">IF(
    ISNUMBER(MATCH(ADDRESS(ROW(),COLUMN(),4),portal!$G$2:$G$72,0)),
    INDEX(portal!$O$2:$O$72,MATCH(ADDRESS(ROW(),COLUMN(),4),portal!$G$2:$G$72,0)),
    IF('map orig'!BN53=".",".","#")
)</f>
        <v>#</v>
      </c>
      <c r="BO53" t="str">
        <f ca="1">IF(
    ISNUMBER(MATCH(ADDRESS(ROW(),COLUMN(),4),portal!$G$2:$G$72,0)),
    INDEX(portal!$O$2:$O$72,MATCH(ADDRESS(ROW(),COLUMN(),4),portal!$G$2:$G$72,0)),
    IF('map orig'!BO53=".",".","#")
)</f>
        <v>#</v>
      </c>
      <c r="BP53" t="str">
        <f ca="1">IF(
    ISNUMBER(MATCH(ADDRESS(ROW(),COLUMN(),4),portal!$G$2:$G$72,0)),
    INDEX(portal!$O$2:$O$72,MATCH(ADDRESS(ROW(),COLUMN(),4),portal!$G$2:$G$72,0)),
    IF('map orig'!BP53=".",".","#")
)</f>
        <v>#</v>
      </c>
      <c r="BQ53" t="str">
        <f ca="1">IF(
    ISNUMBER(MATCH(ADDRESS(ROW(),COLUMN(),4),portal!$G$2:$G$72,0)),
    INDEX(portal!$O$2:$O$72,MATCH(ADDRESS(ROW(),COLUMN(),4),portal!$G$2:$G$72,0)),
    IF('map orig'!BQ53=".",".","#")
)</f>
        <v>#</v>
      </c>
      <c r="BR53" t="str">
        <f ca="1">IF(
    ISNUMBER(MATCH(ADDRESS(ROW(),COLUMN(),4),portal!$G$2:$G$72,0)),
    INDEX(portal!$O$2:$O$72,MATCH(ADDRESS(ROW(),COLUMN(),4),portal!$G$2:$G$72,0)),
    IF('map orig'!BR53=".",".","#")
)</f>
        <v>#</v>
      </c>
      <c r="BS53" t="str">
        <f ca="1">IF(
    ISNUMBER(MATCH(ADDRESS(ROW(),COLUMN(),4),portal!$G$2:$G$72,0)),
    INDEX(portal!$O$2:$O$72,MATCH(ADDRESS(ROW(),COLUMN(),4),portal!$G$2:$G$72,0)),
    IF('map orig'!BS53=".",".","#")
)</f>
        <v>#</v>
      </c>
      <c r="BT53" t="str">
        <f ca="1">IF(
    ISNUMBER(MATCH(ADDRESS(ROW(),COLUMN(),4),portal!$G$2:$G$72,0)),
    INDEX(portal!$O$2:$O$72,MATCH(ADDRESS(ROW(),COLUMN(),4),portal!$G$2:$G$72,0)),
    IF('map orig'!BT53=".",".","#")
)</f>
        <v>#</v>
      </c>
      <c r="BU53" t="str">
        <f ca="1">IF(
    ISNUMBER(MATCH(ADDRESS(ROW(),COLUMN(),4),portal!$G$2:$G$72,0)),
    INDEX(portal!$O$2:$O$72,MATCH(ADDRESS(ROW(),COLUMN(),4),portal!$G$2:$G$72,0)),
    IF('map orig'!BU53=".",".","#")
)</f>
        <v>#</v>
      </c>
      <c r="BV53" t="str">
        <f ca="1">IF(
    ISNUMBER(MATCH(ADDRESS(ROW(),COLUMN(),4),portal!$G$2:$G$72,0)),
    INDEX(portal!$O$2:$O$72,MATCH(ADDRESS(ROW(),COLUMN(),4),portal!$G$2:$G$72,0)),
    IF('map orig'!BV53=".",".","#")
)</f>
        <v>#</v>
      </c>
      <c r="BW53" t="str">
        <f ca="1">IF(
    ISNUMBER(MATCH(ADDRESS(ROW(),COLUMN(),4),portal!$G$2:$G$72,0)),
    INDEX(portal!$O$2:$O$72,MATCH(ADDRESS(ROW(),COLUMN(),4),portal!$G$2:$G$72,0)),
    IF('map orig'!BW53=".",".","#")
)</f>
        <v>#</v>
      </c>
      <c r="BX53" t="str">
        <f ca="1">IF(
    ISNUMBER(MATCH(ADDRESS(ROW(),COLUMN(),4),portal!$G$2:$G$72,0)),
    INDEX(portal!$O$2:$O$72,MATCH(ADDRESS(ROW(),COLUMN(),4),portal!$G$2:$G$72,0)),
    IF('map orig'!BX53=".",".","#")
)</f>
        <v>#</v>
      </c>
      <c r="BY53" t="str">
        <f ca="1">IF(
    ISNUMBER(MATCH(ADDRESS(ROW(),COLUMN(),4),portal!$G$2:$G$72,0)),
    INDEX(portal!$O$2:$O$72,MATCH(ADDRESS(ROW(),COLUMN(),4),portal!$G$2:$G$72,0)),
    IF('map orig'!BY53=".",".","#")
)</f>
        <v>#</v>
      </c>
      <c r="BZ53" t="str">
        <f ca="1">IF(
    ISNUMBER(MATCH(ADDRESS(ROW(),COLUMN(),4),portal!$G$2:$G$72,0)),
    INDEX(portal!$O$2:$O$72,MATCH(ADDRESS(ROW(),COLUMN(),4),portal!$G$2:$G$72,0)),
    IF('map orig'!BZ53=".",".","#")
)</f>
        <v>#</v>
      </c>
      <c r="CA53" t="str">
        <f ca="1">IF(
    ISNUMBER(MATCH(ADDRESS(ROW(),COLUMN(),4),portal!$G$2:$G$72,0)),
    INDEX(portal!$O$2:$O$72,MATCH(ADDRESS(ROW(),COLUMN(),4),portal!$G$2:$G$72,0)),
    IF('map orig'!CA53=".",".","#")
)</f>
        <v>#</v>
      </c>
      <c r="CB53" t="str">
        <f ca="1">IF(
    ISNUMBER(MATCH(ADDRESS(ROW(),COLUMN(),4),portal!$G$2:$G$72,0)),
    INDEX(portal!$O$2:$O$72,MATCH(ADDRESS(ROW(),COLUMN(),4),portal!$G$2:$G$72,0)),
    IF('map orig'!CB53=".",".","#")
)</f>
        <v>#</v>
      </c>
      <c r="CC53" t="str">
        <f ca="1">IF(
    ISNUMBER(MATCH(ADDRESS(ROW(),COLUMN(),4),portal!$G$2:$G$72,0)),
    INDEX(portal!$O$2:$O$72,MATCH(ADDRESS(ROW(),COLUMN(),4),portal!$G$2:$G$72,0)),
    IF('map orig'!CC53=".",".","#")
)</f>
        <v>#</v>
      </c>
      <c r="CD53" t="str">
        <f ca="1">IF(
    ISNUMBER(MATCH(ADDRESS(ROW(),COLUMN(),4),portal!$G$2:$G$72,0)),
    INDEX(portal!$O$2:$O$72,MATCH(ADDRESS(ROW(),COLUMN(),4),portal!$G$2:$G$72,0)),
    IF('map orig'!CD53=".",".","#")
)</f>
        <v>#</v>
      </c>
      <c r="CE53" t="str">
        <f ca="1">IF(
    ISNUMBER(MATCH(ADDRESS(ROW(),COLUMN(),4),portal!$G$2:$G$72,0)),
    INDEX(portal!$O$2:$O$72,MATCH(ADDRESS(ROW(),COLUMN(),4),portal!$G$2:$G$72,0)),
    IF('map orig'!CE53=".",".","#")
)</f>
        <v>#</v>
      </c>
      <c r="CF53" t="str">
        <f ca="1">IF(
    ISNUMBER(MATCH(ADDRESS(ROW(),COLUMN(),4),portal!$G$2:$G$72,0)),
    INDEX(portal!$O$2:$O$72,MATCH(ADDRESS(ROW(),COLUMN(),4),portal!$G$2:$G$72,0)),
    IF('map orig'!CF53=".",".","#")
)</f>
        <v>#</v>
      </c>
      <c r="CG53" t="str">
        <f ca="1">IF(
    ISNUMBER(MATCH(ADDRESS(ROW(),COLUMN(),4),portal!$G$2:$G$72,0)),
    INDEX(portal!$O$2:$O$72,MATCH(ADDRESS(ROW(),COLUMN(),4),portal!$G$2:$G$72,0)),
    IF('map orig'!CG53=".",".","#")
)</f>
        <v>#</v>
      </c>
      <c r="CH53" t="str">
        <f ca="1">IF(
    ISNUMBER(MATCH(ADDRESS(ROW(),COLUMN(),4),portal!$G$2:$G$72,0)),
    INDEX(portal!$O$2:$O$72,MATCH(ADDRESS(ROW(),COLUMN(),4),portal!$G$2:$G$72,0)),
    IF('map orig'!CH53=".",".","#")
)</f>
        <v>.</v>
      </c>
      <c r="CI53" t="str">
        <f ca="1">IF(
    ISNUMBER(MATCH(ADDRESS(ROW(),COLUMN(),4),portal!$G$2:$G$72,0)),
    INDEX(portal!$O$2:$O$72,MATCH(ADDRESS(ROW(),COLUMN(),4),portal!$G$2:$G$72,0)),
    IF('map orig'!CI53=".",".","#")
)</f>
        <v>#</v>
      </c>
      <c r="CJ53" t="str">
        <f ca="1">IF(
    ISNUMBER(MATCH(ADDRESS(ROW(),COLUMN(),4),portal!$G$2:$G$72,0)),
    INDEX(portal!$O$2:$O$72,MATCH(ADDRESS(ROW(),COLUMN(),4),portal!$G$2:$G$72,0)),
    IF('map orig'!CJ53=".",".","#")
)</f>
        <v>.</v>
      </c>
      <c r="CK53" t="str">
        <f ca="1">IF(
    ISNUMBER(MATCH(ADDRESS(ROW(),COLUMN(),4),portal!$G$2:$G$72,0)),
    INDEX(portal!$O$2:$O$72,MATCH(ADDRESS(ROW(),COLUMN(),4),portal!$G$2:$G$72,0)),
    IF('map orig'!CK53=".",".","#")
)</f>
        <v>#</v>
      </c>
      <c r="CL53" t="str">
        <f ca="1">IF(
    ISNUMBER(MATCH(ADDRESS(ROW(),COLUMN(),4),portal!$G$2:$G$72,0)),
    INDEX(portal!$O$2:$O$72,MATCH(ADDRESS(ROW(),COLUMN(),4),portal!$G$2:$G$72,0)),
    IF('map orig'!CL53=".",".","#")
)</f>
        <v>#</v>
      </c>
      <c r="CM53" t="str">
        <f ca="1">IF(
    ISNUMBER(MATCH(ADDRESS(ROW(),COLUMN(),4),portal!$G$2:$G$72,0)),
    INDEX(portal!$O$2:$O$72,MATCH(ADDRESS(ROW(),COLUMN(),4),portal!$G$2:$G$72,0)),
    IF('map orig'!CM53=".",".","#")
)</f>
        <v>#</v>
      </c>
      <c r="CN53" t="str">
        <f ca="1">IF(
    ISNUMBER(MATCH(ADDRESS(ROW(),COLUMN(),4),portal!$G$2:$G$72,0)),
    INDEX(portal!$O$2:$O$72,MATCH(ADDRESS(ROW(),COLUMN(),4),portal!$G$2:$G$72,0)),
    IF('map orig'!CN53=".",".","#")
)</f>
        <v>.</v>
      </c>
      <c r="CO53" t="str">
        <f ca="1">IF(
    ISNUMBER(MATCH(ADDRESS(ROW(),COLUMN(),4),portal!$G$2:$G$72,0)),
    INDEX(portal!$O$2:$O$72,MATCH(ADDRESS(ROW(),COLUMN(),4),portal!$G$2:$G$72,0)),
    IF('map orig'!CO53=".",".","#")
)</f>
        <v>#</v>
      </c>
      <c r="CP53" t="str">
        <f ca="1">IF(
    ISNUMBER(MATCH(ADDRESS(ROW(),COLUMN(),4),portal!$G$2:$G$72,0)),
    INDEX(portal!$O$2:$O$72,MATCH(ADDRESS(ROW(),COLUMN(),4),portal!$G$2:$G$72,0)),
    IF('map orig'!CP53=".",".","#")
)</f>
        <v>#</v>
      </c>
      <c r="CQ53" t="str">
        <f ca="1">IF(
    ISNUMBER(MATCH(ADDRESS(ROW(),COLUMN(),4),portal!$G$2:$G$72,0)),
    INDEX(portal!$O$2:$O$72,MATCH(ADDRESS(ROW(),COLUMN(),4),portal!$G$2:$G$72,0)),
    IF('map orig'!CQ53=".",".","#")
)</f>
        <v>#</v>
      </c>
      <c r="CR53" t="str">
        <f ca="1">IF(
    ISNUMBER(MATCH(ADDRESS(ROW(),COLUMN(),4),portal!$G$2:$G$72,0)),
    INDEX(portal!$O$2:$O$72,MATCH(ADDRESS(ROW(),COLUMN(),4),portal!$G$2:$G$72,0)),
    IF('map orig'!CR53=".",".","#")
)</f>
        <v>#</v>
      </c>
      <c r="CS53" t="str">
        <f ca="1">IF(
    ISNUMBER(MATCH(ADDRESS(ROW(),COLUMN(),4),portal!$G$2:$G$72,0)),
    INDEX(portal!$O$2:$O$72,MATCH(ADDRESS(ROW(),COLUMN(),4),portal!$G$2:$G$72,0)),
    IF('map orig'!CS53=".",".","#")
)</f>
        <v>#</v>
      </c>
      <c r="CT53" t="str">
        <f ca="1">IF(
    ISNUMBER(MATCH(ADDRESS(ROW(),COLUMN(),4),portal!$G$2:$G$72,0)),
    INDEX(portal!$O$2:$O$72,MATCH(ADDRESS(ROW(),COLUMN(),4),portal!$G$2:$G$72,0)),
    IF('map orig'!CT53=".",".","#")
)</f>
        <v>#</v>
      </c>
      <c r="CU53" t="str">
        <f ca="1">IF(
    ISNUMBER(MATCH(ADDRESS(ROW(),COLUMN(),4),portal!$G$2:$G$72,0)),
    INDEX(portal!$O$2:$O$72,MATCH(ADDRESS(ROW(),COLUMN(),4),portal!$G$2:$G$72,0)),
    IF('map orig'!CU53=".",".","#")
)</f>
        <v>#</v>
      </c>
      <c r="CV53" t="str">
        <f ca="1">IF(
    ISNUMBER(MATCH(ADDRESS(ROW(),COLUMN(),4),portal!$G$2:$G$72,0)),
    INDEX(portal!$O$2:$O$72,MATCH(ADDRESS(ROW(),COLUMN(),4),portal!$G$2:$G$72,0)),
    IF('map orig'!CV53=".",".","#")
)</f>
        <v>#</v>
      </c>
      <c r="CW53" t="str">
        <f ca="1">IF(
    ISNUMBER(MATCH(ADDRESS(ROW(),COLUMN(),4),portal!$G$2:$G$72,0)),
    INDEX(portal!$O$2:$O$72,MATCH(ADDRESS(ROW(),COLUMN(),4),portal!$G$2:$G$72,0)),
    IF('map orig'!CW53=".",".","#")
)</f>
        <v>#</v>
      </c>
      <c r="CX53" t="str">
        <f ca="1">IF(
    ISNUMBER(MATCH(ADDRESS(ROW(),COLUMN(),4),portal!$G$2:$G$72,0)),
    INDEX(portal!$O$2:$O$72,MATCH(ADDRESS(ROW(),COLUMN(),4),portal!$G$2:$G$72,0)),
    IF('map orig'!CX53=".",".","#")
)</f>
        <v>.</v>
      </c>
      <c r="CY53" t="str">
        <f ca="1">IF(
    ISNUMBER(MATCH(ADDRESS(ROW(),COLUMN(),4),portal!$G$2:$G$72,0)),
    INDEX(portal!$O$2:$O$72,MATCH(ADDRESS(ROW(),COLUMN(),4),portal!$G$2:$G$72,0)),
    IF('map orig'!CY53=".",".","#")
)</f>
        <v>#</v>
      </c>
      <c r="CZ53" t="str">
        <f ca="1">IF(
    ISNUMBER(MATCH(ADDRESS(ROW(),COLUMN(),4),portal!$G$2:$G$72,0)),
    INDEX(portal!$O$2:$O$72,MATCH(ADDRESS(ROW(),COLUMN(),4),portal!$G$2:$G$72,0)),
    IF('map orig'!CZ53=".",".","#")
)</f>
        <v>.</v>
      </c>
      <c r="DA53" t="str">
        <f ca="1">IF(
    ISNUMBER(MATCH(ADDRESS(ROW(),COLUMN(),4),portal!$G$2:$G$72,0)),
    INDEX(portal!$O$2:$O$72,MATCH(ADDRESS(ROW(),COLUMN(),4),portal!$G$2:$G$72,0)),
    IF('map orig'!DA53=".",".","#")
)</f>
        <v>#</v>
      </c>
      <c r="DB53" t="str">
        <f ca="1">IF(
    ISNUMBER(MATCH(ADDRESS(ROW(),COLUMN(),4),portal!$G$2:$G$72,0)),
    INDEX(portal!$O$2:$O$72,MATCH(ADDRESS(ROW(),COLUMN(),4),portal!$G$2:$G$72,0)),
    IF('map orig'!DB53=".",".","#")
)</f>
        <v>.</v>
      </c>
      <c r="DC53" t="str">
        <f ca="1">IF(
    ISNUMBER(MATCH(ADDRESS(ROW(),COLUMN(),4),portal!$G$2:$G$72,0)),
    INDEX(portal!$O$2:$O$72,MATCH(ADDRESS(ROW(),COLUMN(),4),portal!$G$2:$G$72,0)),
    IF('map orig'!DC53=".",".","#")
)</f>
        <v>#</v>
      </c>
      <c r="DD53" t="str">
        <f ca="1">IF(
    ISNUMBER(MATCH(ADDRESS(ROW(),COLUMN(),4),portal!$G$2:$G$72,0)),
    INDEX(portal!$O$2:$O$72,MATCH(ADDRESS(ROW(),COLUMN(),4),portal!$G$2:$G$72,0)),
    IF('map orig'!DD53=".",".","#")
)</f>
        <v>.</v>
      </c>
      <c r="DE53" t="str">
        <f ca="1">IF(
    ISNUMBER(MATCH(ADDRESS(ROW(),COLUMN(),4),portal!$G$2:$G$72,0)),
    INDEX(portal!$O$2:$O$72,MATCH(ADDRESS(ROW(),COLUMN(),4),portal!$G$2:$G$72,0)),
    IF('map orig'!DE53=".",".","#")
)</f>
        <v>#</v>
      </c>
      <c r="DF53" t="str">
        <f ca="1">IF(
    ISNUMBER(MATCH(ADDRESS(ROW(),COLUMN(),4),portal!$G$2:$G$72,0)),
    INDEX(portal!$O$2:$O$72,MATCH(ADDRESS(ROW(),COLUMN(),4),portal!$G$2:$G$72,0)),
    IF('map orig'!DF53=".",".","#")
)</f>
        <v>.</v>
      </c>
      <c r="DG53" t="str">
        <f ca="1">IF(
    ISNUMBER(MATCH(ADDRESS(ROW(),COLUMN(),4),portal!$G$2:$G$72,0)),
    INDEX(portal!$O$2:$O$72,MATCH(ADDRESS(ROW(),COLUMN(),4),portal!$G$2:$G$72,0)),
    IF('map orig'!DG53=".",".","#")
)</f>
        <v>#</v>
      </c>
      <c r="DH53" t="str">
        <f ca="1">IF(
    ISNUMBER(MATCH(ADDRESS(ROW(),COLUMN(),4),portal!$G$2:$G$72,0)),
    INDEX(portal!$O$2:$O$72,MATCH(ADDRESS(ROW(),COLUMN(),4),portal!$G$2:$G$72,0)),
    IF('map orig'!DH53=".",".","#")
)</f>
        <v>.</v>
      </c>
      <c r="DI53" t="str">
        <f ca="1">IF(
    ISNUMBER(MATCH(ADDRESS(ROW(),COLUMN(),4),portal!$G$2:$G$72,0)),
    INDEX(portal!$O$2:$O$72,MATCH(ADDRESS(ROW(),COLUMN(),4),portal!$G$2:$G$72,0)),
    IF('map orig'!DI53=".",".","#")
)</f>
        <v>#</v>
      </c>
      <c r="DJ53" t="str">
        <f ca="1">IF(
    ISNUMBER(MATCH(ADDRESS(ROW(),COLUMN(),4),portal!$G$2:$G$72,0)),
    INDEX(portal!$O$2:$O$72,MATCH(ADDRESS(ROW(),COLUMN(),4),portal!$G$2:$G$72,0)),
    IF('map orig'!DJ53=".",".","#")
)</f>
        <v>.</v>
      </c>
      <c r="DK53" t="str">
        <f ca="1">IF(
    ISNUMBER(MATCH(ADDRESS(ROW(),COLUMN(),4),portal!$G$2:$G$72,0)),
    INDEX(portal!$O$2:$O$72,MATCH(ADDRESS(ROW(),COLUMN(),4),portal!$G$2:$G$72,0)),
    IF('map orig'!DK53=".",".","#")
)</f>
        <v>#</v>
      </c>
      <c r="DL53" t="str">
        <f ca="1">IF(
    ISNUMBER(MATCH(ADDRESS(ROW(),COLUMN(),4),portal!$G$2:$G$72,0)),
    INDEX(portal!$O$2:$O$72,MATCH(ADDRESS(ROW(),COLUMN(),4),portal!$G$2:$G$72,0)),
    IF('map orig'!DL53=".",".","#")
)</f>
        <v>#</v>
      </c>
      <c r="DM53" t="str">
        <f ca="1">IF(
    ISNUMBER(MATCH(ADDRESS(ROW(),COLUMN(),4),portal!$G$2:$G$72,0)),
    INDEX(portal!$O$2:$O$72,MATCH(ADDRESS(ROW(),COLUMN(),4),portal!$G$2:$G$72,0)),
    IF('map orig'!DM53=".",".","#")
)</f>
        <v>#</v>
      </c>
    </row>
    <row r="54" spans="1:117" ht="15" customHeight="1">
      <c r="A54" t="str">
        <f ca="1">IF(
    ISNUMBER(MATCH(ADDRESS(ROW(),COLUMN(),4),portal!$G$2:$G$72,0)),
    INDEX(portal!$O$2:$O$72,MATCH(ADDRESS(ROW(),COLUMN(),4),portal!$G$2:$G$72,0)),
    IF('map orig'!A54=".",".","#")
)</f>
        <v>#</v>
      </c>
      <c r="B54" t="str">
        <f ca="1">IF(
    ISNUMBER(MATCH(ADDRESS(ROW(),COLUMN(),4),portal!$G$2:$G$72,0)),
    INDEX(portal!$O$2:$O$72,MATCH(ADDRESS(ROW(),COLUMN(),4),portal!$G$2:$G$72,0)),
    IF('map orig'!B54=".",".","#")
)</f>
        <v>#</v>
      </c>
      <c r="C54" t="str">
        <f ca="1">IF(
    ISNUMBER(MATCH(ADDRESS(ROW(),COLUMN(),4),portal!$G$2:$G$72,0)),
    INDEX(portal!$O$2:$O$72,MATCH(ADDRESS(ROW(),COLUMN(),4),portal!$G$2:$G$72,0)),
    IF('map orig'!C54=".",".","#")
)</f>
        <v>#</v>
      </c>
      <c r="D54" t="str">
        <f ca="1">IF(
    ISNUMBER(MATCH(ADDRESS(ROW(),COLUMN(),4),portal!$G$2:$G$72,0)),
    INDEX(portal!$O$2:$O$72,MATCH(ADDRESS(ROW(),COLUMN(),4),portal!$G$2:$G$72,0)),
    IF('map orig'!D54=".",".","#")
)</f>
        <v>.</v>
      </c>
      <c r="E54" t="str">
        <f ca="1">IF(
    ISNUMBER(MATCH(ADDRESS(ROW(),COLUMN(),4),portal!$G$2:$G$72,0)),
    INDEX(portal!$O$2:$O$72,MATCH(ADDRESS(ROW(),COLUMN(),4),portal!$G$2:$G$72,0)),
    IF('map orig'!E54=".",".","#")
)</f>
        <v>#</v>
      </c>
      <c r="F54" t="str">
        <f ca="1">IF(
    ISNUMBER(MATCH(ADDRESS(ROW(),COLUMN(),4),portal!$G$2:$G$72,0)),
    INDEX(portal!$O$2:$O$72,MATCH(ADDRESS(ROW(),COLUMN(),4),portal!$G$2:$G$72,0)),
    IF('map orig'!F54=".",".","#")
)</f>
        <v>.</v>
      </c>
      <c r="G54" t="str">
        <f ca="1">IF(
    ISNUMBER(MATCH(ADDRESS(ROW(),COLUMN(),4),portal!$G$2:$G$72,0)),
    INDEX(portal!$O$2:$O$72,MATCH(ADDRESS(ROW(),COLUMN(),4),portal!$G$2:$G$72,0)),
    IF('map orig'!G54=".",".","#")
)</f>
        <v>.</v>
      </c>
      <c r="H54" t="str">
        <f ca="1">IF(
    ISNUMBER(MATCH(ADDRESS(ROW(),COLUMN(),4),portal!$G$2:$G$72,0)),
    INDEX(portal!$O$2:$O$72,MATCH(ADDRESS(ROW(),COLUMN(),4),portal!$G$2:$G$72,0)),
    IF('map orig'!H54=".",".","#")
)</f>
        <v>.</v>
      </c>
      <c r="I54" t="str">
        <f ca="1">IF(
    ISNUMBER(MATCH(ADDRESS(ROW(),COLUMN(),4),portal!$G$2:$G$72,0)),
    INDEX(portal!$O$2:$O$72,MATCH(ADDRESS(ROW(),COLUMN(),4),portal!$G$2:$G$72,0)),
    IF('map orig'!I54=".",".","#")
)</f>
        <v>.</v>
      </c>
      <c r="J54" t="str">
        <f ca="1">IF(
    ISNUMBER(MATCH(ADDRESS(ROW(),COLUMN(),4),portal!$G$2:$G$72,0)),
    INDEX(portal!$O$2:$O$72,MATCH(ADDRESS(ROW(),COLUMN(),4),portal!$G$2:$G$72,0)),
    IF('map orig'!J54=".",".","#")
)</f>
        <v>.</v>
      </c>
      <c r="K54" t="str">
        <f ca="1">IF(
    ISNUMBER(MATCH(ADDRESS(ROW(),COLUMN(),4),portal!$G$2:$G$72,0)),
    INDEX(portal!$O$2:$O$72,MATCH(ADDRESS(ROW(),COLUMN(),4),portal!$G$2:$G$72,0)),
    IF('map orig'!K54=".",".","#")
)</f>
        <v>.</v>
      </c>
      <c r="L54" t="str">
        <f ca="1">IF(
    ISNUMBER(MATCH(ADDRESS(ROW(),COLUMN(),4),portal!$G$2:$G$72,0)),
    INDEX(portal!$O$2:$O$72,MATCH(ADDRESS(ROW(),COLUMN(),4),portal!$G$2:$G$72,0)),
    IF('map orig'!L54=".",".","#")
)</f>
        <v>.</v>
      </c>
      <c r="M54" t="str">
        <f ca="1">IF(
    ISNUMBER(MATCH(ADDRESS(ROW(),COLUMN(),4),portal!$G$2:$G$72,0)),
    INDEX(portal!$O$2:$O$72,MATCH(ADDRESS(ROW(),COLUMN(),4),portal!$G$2:$G$72,0)),
    IF('map orig'!M54=".",".","#")
)</f>
        <v>.</v>
      </c>
      <c r="N54" t="str">
        <f ca="1">IF(
    ISNUMBER(MATCH(ADDRESS(ROW(),COLUMN(),4),portal!$G$2:$G$72,0)),
    INDEX(portal!$O$2:$O$72,MATCH(ADDRESS(ROW(),COLUMN(),4),portal!$G$2:$G$72,0)),
    IF('map orig'!N54=".",".","#")
)</f>
        <v>.</v>
      </c>
      <c r="O54" t="str">
        <f ca="1">IF(
    ISNUMBER(MATCH(ADDRESS(ROW(),COLUMN(),4),portal!$G$2:$G$72,0)),
    INDEX(portal!$O$2:$O$72,MATCH(ADDRESS(ROW(),COLUMN(),4),portal!$G$2:$G$72,0)),
    IF('map orig'!O54=".",".","#")
)</f>
        <v>.</v>
      </c>
      <c r="P54" t="str">
        <f ca="1">IF(
    ISNUMBER(MATCH(ADDRESS(ROW(),COLUMN(),4),portal!$G$2:$G$72,0)),
    INDEX(portal!$O$2:$O$72,MATCH(ADDRESS(ROW(),COLUMN(),4),portal!$G$2:$G$72,0)),
    IF('map orig'!P54=".",".","#")
)</f>
        <v>.</v>
      </c>
      <c r="Q54" t="str">
        <f ca="1">IF(
    ISNUMBER(MATCH(ADDRESS(ROW(),COLUMN(),4),portal!$G$2:$G$72,0)),
    INDEX(portal!$O$2:$O$72,MATCH(ADDRESS(ROW(),COLUMN(),4),portal!$G$2:$G$72,0)),
    IF('map orig'!Q54=".",".","#")
)</f>
        <v>#</v>
      </c>
      <c r="R54" t="str">
        <f ca="1">IF(
    ISNUMBER(MATCH(ADDRESS(ROW(),COLUMN(),4),portal!$G$2:$G$72,0)),
    INDEX(portal!$O$2:$O$72,MATCH(ADDRESS(ROW(),COLUMN(),4),portal!$G$2:$G$72,0)),
    IF('map orig'!R54=".",".","#")
)</f>
        <v>.</v>
      </c>
      <c r="S54" t="str">
        <f ca="1">IF(
    ISNUMBER(MATCH(ADDRESS(ROW(),COLUMN(),4),portal!$G$2:$G$72,0)),
    INDEX(portal!$O$2:$O$72,MATCH(ADDRESS(ROW(),COLUMN(),4),portal!$G$2:$G$72,0)),
    IF('map orig'!S54=".",".","#")
)</f>
        <v>#</v>
      </c>
      <c r="T54" t="str">
        <f ca="1">IF(
    ISNUMBER(MATCH(ADDRESS(ROW(),COLUMN(),4),portal!$G$2:$G$72,0)),
    INDEX(portal!$O$2:$O$72,MATCH(ADDRESS(ROW(),COLUMN(),4),portal!$G$2:$G$72,0)),
    IF('map orig'!T54=".",".","#")
)</f>
        <v>.</v>
      </c>
      <c r="U54" t="str">
        <f ca="1">IF(
    ISNUMBER(MATCH(ADDRESS(ROW(),COLUMN(),4),portal!$G$2:$G$72,0)),
    INDEX(portal!$O$2:$O$72,MATCH(ADDRESS(ROW(),COLUMN(),4),portal!$G$2:$G$72,0)),
    IF('map orig'!U54=".",".","#")
)</f>
        <v>#</v>
      </c>
      <c r="V54" t="str">
        <f ca="1">IF(
    ISNUMBER(MATCH(ADDRESS(ROW(),COLUMN(),4),portal!$G$2:$G$72,0)),
    INDEX(portal!$O$2:$O$72,MATCH(ADDRESS(ROW(),COLUMN(),4),portal!$G$2:$G$72,0)),
    IF('map orig'!V54=".",".","#")
)</f>
        <v>.</v>
      </c>
      <c r="W54" t="str">
        <f ca="1">IF(
    ISNUMBER(MATCH(ADDRESS(ROW(),COLUMN(),4),portal!$G$2:$G$72,0)),
    INDEX(portal!$O$2:$O$72,MATCH(ADDRESS(ROW(),COLUMN(),4),portal!$G$2:$G$72,0)),
    IF('map orig'!W54=".",".","#")
)</f>
        <v>.</v>
      </c>
      <c r="X54" t="str">
        <f ca="1">IF(
    ISNUMBER(MATCH(ADDRESS(ROW(),COLUMN(),4),portal!$G$2:$G$72,0)),
    INDEX(portal!$O$2:$O$72,MATCH(ADDRESS(ROW(),COLUMN(),4),portal!$G$2:$G$72,0)),
    IF('map orig'!X54=".",".","#")
)</f>
        <v>.</v>
      </c>
      <c r="Y54" t="str">
        <f ca="1">IF(
    ISNUMBER(MATCH(ADDRESS(ROW(),COLUMN(),4),portal!$G$2:$G$72,0)),
    INDEX(portal!$O$2:$O$72,MATCH(ADDRESS(ROW(),COLUMN(),4),portal!$G$2:$G$72,0)),
    IF('map orig'!Y54=".",".","#")
)</f>
        <v>#</v>
      </c>
      <c r="Z54" t="str">
        <f ca="1">IF(
    ISNUMBER(MATCH(ADDRESS(ROW(),COLUMN(),4),portal!$G$2:$G$72,0)),
    INDEX(portal!$O$2:$O$72,MATCH(ADDRESS(ROW(),COLUMN(),4),portal!$G$2:$G$72,0)),
    IF('map orig'!Z54=".",".","#")
)</f>
        <v>.</v>
      </c>
      <c r="AA54" t="str">
        <f ca="1">IF(
    ISNUMBER(MATCH(ADDRESS(ROW(),COLUMN(),4),portal!$G$2:$G$72,0)),
    INDEX(portal!$O$2:$O$72,MATCH(ADDRESS(ROW(),COLUMN(),4),portal!$G$2:$G$72,0)),
    IF('map orig'!AA54=".",".","#")
)</f>
        <v>.</v>
      </c>
      <c r="AB54" t="str">
        <f ca="1">IF(
    ISNUMBER(MATCH(ADDRESS(ROW(),COLUMN(),4),portal!$G$2:$G$72,0)),
    INDEX(portal!$O$2:$O$72,MATCH(ADDRESS(ROW(),COLUMN(),4),portal!$G$2:$G$72,0)),
    IF('map orig'!AB54=".",".","#")
)</f>
        <v>.</v>
      </c>
      <c r="AC54" t="str">
        <f ca="1">IF(
    ISNUMBER(MATCH(ADDRESS(ROW(),COLUMN(),4),portal!$G$2:$G$72,0)),
    INDEX(portal!$O$2:$O$72,MATCH(ADDRESS(ROW(),COLUMN(),4),portal!$G$2:$G$72,0)),
    IF('map orig'!AC54=".",".","#")
)</f>
        <v>.</v>
      </c>
      <c r="AD54" t="str">
        <f ca="1">IF(
    ISNUMBER(MATCH(ADDRESS(ROW(),COLUMN(),4),portal!$G$2:$G$72,0)),
    INDEX(portal!$O$2:$O$72,MATCH(ADDRESS(ROW(),COLUMN(),4),portal!$G$2:$G$72,0)),
    IF('map orig'!AD54=".",".","#")
)</f>
        <v>.</v>
      </c>
      <c r="AE54" t="str">
        <f ca="1">IF(
    ISNUMBER(MATCH(ADDRESS(ROW(),COLUMN(),4),portal!$G$2:$G$72,0)),
    INDEX(portal!$O$2:$O$72,MATCH(ADDRESS(ROW(),COLUMN(),4),portal!$G$2:$G$72,0)),
    IF('map orig'!AE54=".",".","#")
)</f>
        <v>.</v>
      </c>
      <c r="AF54" t="str">
        <f ca="1">IF(
    ISNUMBER(MATCH(ADDRESS(ROW(),COLUMN(),4),portal!$G$2:$G$72,0)),
    INDEX(portal!$O$2:$O$72,MATCH(ADDRESS(ROW(),COLUMN(),4),portal!$G$2:$G$72,0)),
    IF('map orig'!AF54=".",".","#")
)</f>
        <v>.</v>
      </c>
      <c r="AG54" t="str">
        <f ca="1">IF(
    ISNUMBER(MATCH(ADDRESS(ROW(),COLUMN(),4),portal!$G$2:$G$72,0)),
    INDEX(portal!$O$2:$O$72,MATCH(ADDRESS(ROW(),COLUMN(),4),portal!$G$2:$G$72,0)),
    IF('map orig'!AG54=".",".","#")
)</f>
        <v>.</v>
      </c>
      <c r="AH54" t="str">
        <f ca="1">IF(
    ISNUMBER(MATCH(ADDRESS(ROW(),COLUMN(),4),portal!$G$2:$G$72,0)),
    INDEX(portal!$O$2:$O$72,MATCH(ADDRESS(ROW(),COLUMN(),4),portal!$G$2:$G$72,0)),
    IF('map orig'!AH54=".",".","#")
)</f>
        <v>3007901222</v>
      </c>
      <c r="AI54" t="str">
        <f ca="1">IF(
    ISNUMBER(MATCH(ADDRESS(ROW(),COLUMN(),4),portal!$G$2:$G$72,0)),
    INDEX(portal!$O$2:$O$72,MATCH(ADDRESS(ROW(),COLUMN(),4),portal!$G$2:$G$72,0)),
    IF('map orig'!AI54=".",".","#")
)</f>
        <v>#</v>
      </c>
      <c r="AJ54" t="str">
        <f ca="1">IF(
    ISNUMBER(MATCH(ADDRESS(ROW(),COLUMN(),4),portal!$G$2:$G$72,0)),
    INDEX(portal!$O$2:$O$72,MATCH(ADDRESS(ROW(),COLUMN(),4),portal!$G$2:$G$72,0)),
    IF('map orig'!AJ54=".",".","#")
)</f>
        <v>#</v>
      </c>
      <c r="AK54" t="str">
        <f ca="1">IF(
    ISNUMBER(MATCH(ADDRESS(ROW(),COLUMN(),4),portal!$G$2:$G$72,0)),
    INDEX(portal!$O$2:$O$72,MATCH(ADDRESS(ROW(),COLUMN(),4),portal!$G$2:$G$72,0)),
    IF('map orig'!AK54=".",".","#")
)</f>
        <v>#</v>
      </c>
      <c r="AL54" t="str">
        <f ca="1">IF(
    ISNUMBER(MATCH(ADDRESS(ROW(),COLUMN(),4),portal!$G$2:$G$72,0)),
    INDEX(portal!$O$2:$O$72,MATCH(ADDRESS(ROW(),COLUMN(),4),portal!$G$2:$G$72,0)),
    IF('map orig'!AL54=".",".","#")
)</f>
        <v>#</v>
      </c>
      <c r="AM54" t="str">
        <f ca="1">IF(
    ISNUMBER(MATCH(ADDRESS(ROW(),COLUMN(),4),portal!$G$2:$G$72,0)),
    INDEX(portal!$O$2:$O$72,MATCH(ADDRESS(ROW(),COLUMN(),4),portal!$G$2:$G$72,0)),
    IF('map orig'!AM54=".",".","#")
)</f>
        <v>#</v>
      </c>
      <c r="AN54" t="str">
        <f ca="1">IF(
    ISNUMBER(MATCH(ADDRESS(ROW(),COLUMN(),4),portal!$G$2:$G$72,0)),
    INDEX(portal!$O$2:$O$72,MATCH(ADDRESS(ROW(),COLUMN(),4),portal!$G$2:$G$72,0)),
    IF('map orig'!AN54=".",".","#")
)</f>
        <v>#</v>
      </c>
      <c r="AO54" t="str">
        <f ca="1">IF(
    ISNUMBER(MATCH(ADDRESS(ROW(),COLUMN(),4),portal!$G$2:$G$72,0)),
    INDEX(portal!$O$2:$O$72,MATCH(ADDRESS(ROW(),COLUMN(),4),portal!$G$2:$G$72,0)),
    IF('map orig'!AO54=".",".","#")
)</f>
        <v>#</v>
      </c>
      <c r="AP54" t="str">
        <f ca="1">IF(
    ISNUMBER(MATCH(ADDRESS(ROW(),COLUMN(),4),portal!$G$2:$G$72,0)),
    INDEX(portal!$O$2:$O$72,MATCH(ADDRESS(ROW(),COLUMN(),4),portal!$G$2:$G$72,0)),
    IF('map orig'!AP54=".",".","#")
)</f>
        <v>#</v>
      </c>
      <c r="AQ54" t="str">
        <f ca="1">IF(
    ISNUMBER(MATCH(ADDRESS(ROW(),COLUMN(),4),portal!$G$2:$G$72,0)),
    INDEX(portal!$O$2:$O$72,MATCH(ADDRESS(ROW(),COLUMN(),4),portal!$G$2:$G$72,0)),
    IF('map orig'!AQ54=".",".","#")
)</f>
        <v>#</v>
      </c>
      <c r="AR54" t="str">
        <f ca="1">IF(
    ISNUMBER(MATCH(ADDRESS(ROW(),COLUMN(),4),portal!$G$2:$G$72,0)),
    INDEX(portal!$O$2:$O$72,MATCH(ADDRESS(ROW(),COLUMN(),4),portal!$G$2:$G$72,0)),
    IF('map orig'!AR54=".",".","#")
)</f>
        <v>#</v>
      </c>
      <c r="AS54" t="str">
        <f ca="1">IF(
    ISNUMBER(MATCH(ADDRESS(ROW(),COLUMN(),4),portal!$G$2:$G$72,0)),
    INDEX(portal!$O$2:$O$72,MATCH(ADDRESS(ROW(),COLUMN(),4),portal!$G$2:$G$72,0)),
    IF('map orig'!AS54=".",".","#")
)</f>
        <v>#</v>
      </c>
      <c r="AT54" t="str">
        <f ca="1">IF(
    ISNUMBER(MATCH(ADDRESS(ROW(),COLUMN(),4),portal!$G$2:$G$72,0)),
    INDEX(portal!$O$2:$O$72,MATCH(ADDRESS(ROW(),COLUMN(),4),portal!$G$2:$G$72,0)),
    IF('map orig'!AT54=".",".","#")
)</f>
        <v>#</v>
      </c>
      <c r="AU54" t="str">
        <f ca="1">IF(
    ISNUMBER(MATCH(ADDRESS(ROW(),COLUMN(),4),portal!$G$2:$G$72,0)),
    INDEX(portal!$O$2:$O$72,MATCH(ADDRESS(ROW(),COLUMN(),4),portal!$G$2:$G$72,0)),
    IF('map orig'!AU54=".",".","#")
)</f>
        <v>#</v>
      </c>
      <c r="AV54" t="str">
        <f ca="1">IF(
    ISNUMBER(MATCH(ADDRESS(ROW(),COLUMN(),4),portal!$G$2:$G$72,0)),
    INDEX(portal!$O$2:$O$72,MATCH(ADDRESS(ROW(),COLUMN(),4),portal!$G$2:$G$72,0)),
    IF('map orig'!AV54=".",".","#")
)</f>
        <v>#</v>
      </c>
      <c r="AW54" t="str">
        <f ca="1">IF(
    ISNUMBER(MATCH(ADDRESS(ROW(),COLUMN(),4),portal!$G$2:$G$72,0)),
    INDEX(portal!$O$2:$O$72,MATCH(ADDRESS(ROW(),COLUMN(),4),portal!$G$2:$G$72,0)),
    IF('map orig'!AW54=".",".","#")
)</f>
        <v>#</v>
      </c>
      <c r="AX54" t="str">
        <f ca="1">IF(
    ISNUMBER(MATCH(ADDRESS(ROW(),COLUMN(),4),portal!$G$2:$G$72,0)),
    INDEX(portal!$O$2:$O$72,MATCH(ADDRESS(ROW(),COLUMN(),4),portal!$G$2:$G$72,0)),
    IF('map orig'!AX54=".",".","#")
)</f>
        <v>#</v>
      </c>
      <c r="AY54" t="str">
        <f ca="1">IF(
    ISNUMBER(MATCH(ADDRESS(ROW(),COLUMN(),4),portal!$G$2:$G$72,0)),
    INDEX(portal!$O$2:$O$72,MATCH(ADDRESS(ROW(),COLUMN(),4),portal!$G$2:$G$72,0)),
    IF('map orig'!AY54=".",".","#")
)</f>
        <v>#</v>
      </c>
      <c r="AZ54" t="str">
        <f ca="1">IF(
    ISNUMBER(MATCH(ADDRESS(ROW(),COLUMN(),4),portal!$G$2:$G$72,0)),
    INDEX(portal!$O$2:$O$72,MATCH(ADDRESS(ROW(),COLUMN(),4),portal!$G$2:$G$72,0)),
    IF('map orig'!AZ54=".",".","#")
)</f>
        <v>#</v>
      </c>
      <c r="BA54" t="str">
        <f ca="1">IF(
    ISNUMBER(MATCH(ADDRESS(ROW(),COLUMN(),4),portal!$G$2:$G$72,0)),
    INDEX(portal!$O$2:$O$72,MATCH(ADDRESS(ROW(),COLUMN(),4),portal!$G$2:$G$72,0)),
    IF('map orig'!BA54=".",".","#")
)</f>
        <v>#</v>
      </c>
      <c r="BB54" t="str">
        <f ca="1">IF(
    ISNUMBER(MATCH(ADDRESS(ROW(),COLUMN(),4),portal!$G$2:$G$72,0)),
    INDEX(portal!$O$2:$O$72,MATCH(ADDRESS(ROW(),COLUMN(),4),portal!$G$2:$G$72,0)),
    IF('map orig'!BB54=".",".","#")
)</f>
        <v>#</v>
      </c>
      <c r="BC54" t="str">
        <f ca="1">IF(
    ISNUMBER(MATCH(ADDRESS(ROW(),COLUMN(),4),portal!$G$2:$G$72,0)),
    INDEX(portal!$O$2:$O$72,MATCH(ADDRESS(ROW(),COLUMN(),4),portal!$G$2:$G$72,0)),
    IF('map orig'!BC54=".",".","#")
)</f>
        <v>#</v>
      </c>
      <c r="BD54" t="str">
        <f ca="1">IF(
    ISNUMBER(MATCH(ADDRESS(ROW(),COLUMN(),4),portal!$G$2:$G$72,0)),
    INDEX(portal!$O$2:$O$72,MATCH(ADDRESS(ROW(),COLUMN(),4),portal!$G$2:$G$72,0)),
    IF('map orig'!BD54=".",".","#")
)</f>
        <v>#</v>
      </c>
      <c r="BE54" t="str">
        <f ca="1">IF(
    ISNUMBER(MATCH(ADDRESS(ROW(),COLUMN(),4),portal!$G$2:$G$72,0)),
    INDEX(portal!$O$2:$O$72,MATCH(ADDRESS(ROW(),COLUMN(),4),portal!$G$2:$G$72,0)),
    IF('map orig'!BE54=".",".","#")
)</f>
        <v>#</v>
      </c>
      <c r="BF54" t="str">
        <f ca="1">IF(
    ISNUMBER(MATCH(ADDRESS(ROW(),COLUMN(),4),portal!$G$2:$G$72,0)),
    INDEX(portal!$O$2:$O$72,MATCH(ADDRESS(ROW(),COLUMN(),4),portal!$G$2:$G$72,0)),
    IF('map orig'!BF54=".",".","#")
)</f>
        <v>#</v>
      </c>
      <c r="BG54" t="str">
        <f ca="1">IF(
    ISNUMBER(MATCH(ADDRESS(ROW(),COLUMN(),4),portal!$G$2:$G$72,0)),
    INDEX(portal!$O$2:$O$72,MATCH(ADDRESS(ROW(),COLUMN(),4),portal!$G$2:$G$72,0)),
    IF('map orig'!BG54=".",".","#")
)</f>
        <v>#</v>
      </c>
      <c r="BH54" t="str">
        <f ca="1">IF(
    ISNUMBER(MATCH(ADDRESS(ROW(),COLUMN(),4),portal!$G$2:$G$72,0)),
    INDEX(portal!$O$2:$O$72,MATCH(ADDRESS(ROW(),COLUMN(),4),portal!$G$2:$G$72,0)),
    IF('map orig'!BH54=".",".","#")
)</f>
        <v>#</v>
      </c>
      <c r="BI54" t="str">
        <f ca="1">IF(
    ISNUMBER(MATCH(ADDRESS(ROW(),COLUMN(),4),portal!$G$2:$G$72,0)),
    INDEX(portal!$O$2:$O$72,MATCH(ADDRESS(ROW(),COLUMN(),4),portal!$G$2:$G$72,0)),
    IF('map orig'!BI54=".",".","#")
)</f>
        <v>#</v>
      </c>
      <c r="BJ54" t="str">
        <f ca="1">IF(
    ISNUMBER(MATCH(ADDRESS(ROW(),COLUMN(),4),portal!$G$2:$G$72,0)),
    INDEX(portal!$O$2:$O$72,MATCH(ADDRESS(ROW(),COLUMN(),4),portal!$G$2:$G$72,0)),
    IF('map orig'!BJ54=".",".","#")
)</f>
        <v>#</v>
      </c>
      <c r="BK54" t="str">
        <f ca="1">IF(
    ISNUMBER(MATCH(ADDRESS(ROW(),COLUMN(),4),portal!$G$2:$G$72,0)),
    INDEX(portal!$O$2:$O$72,MATCH(ADDRESS(ROW(),COLUMN(),4),portal!$G$2:$G$72,0)),
    IF('map orig'!BK54=".",".","#")
)</f>
        <v>#</v>
      </c>
      <c r="BL54" t="str">
        <f ca="1">IF(
    ISNUMBER(MATCH(ADDRESS(ROW(),COLUMN(),4),portal!$G$2:$G$72,0)),
    INDEX(portal!$O$2:$O$72,MATCH(ADDRESS(ROW(),COLUMN(),4),portal!$G$2:$G$72,0)),
    IF('map orig'!BL54=".",".","#")
)</f>
        <v>#</v>
      </c>
      <c r="BM54" t="str">
        <f ca="1">IF(
    ISNUMBER(MATCH(ADDRESS(ROW(),COLUMN(),4),portal!$G$2:$G$72,0)),
    INDEX(portal!$O$2:$O$72,MATCH(ADDRESS(ROW(),COLUMN(),4),portal!$G$2:$G$72,0)),
    IF('map orig'!BM54=".",".","#")
)</f>
        <v>#</v>
      </c>
      <c r="BN54" t="str">
        <f ca="1">IF(
    ISNUMBER(MATCH(ADDRESS(ROW(),COLUMN(),4),portal!$G$2:$G$72,0)),
    INDEX(portal!$O$2:$O$72,MATCH(ADDRESS(ROW(),COLUMN(),4),portal!$G$2:$G$72,0)),
    IF('map orig'!BN54=".",".","#")
)</f>
        <v>#</v>
      </c>
      <c r="BO54" t="str">
        <f ca="1">IF(
    ISNUMBER(MATCH(ADDRESS(ROW(),COLUMN(),4),portal!$G$2:$G$72,0)),
    INDEX(portal!$O$2:$O$72,MATCH(ADDRESS(ROW(),COLUMN(),4),portal!$G$2:$G$72,0)),
    IF('map orig'!BO54=".",".","#")
)</f>
        <v>#</v>
      </c>
      <c r="BP54" t="str">
        <f ca="1">IF(
    ISNUMBER(MATCH(ADDRESS(ROW(),COLUMN(),4),portal!$G$2:$G$72,0)),
    INDEX(portal!$O$2:$O$72,MATCH(ADDRESS(ROW(),COLUMN(),4),portal!$G$2:$G$72,0)),
    IF('map orig'!BP54=".",".","#")
)</f>
        <v>#</v>
      </c>
      <c r="BQ54" t="str">
        <f ca="1">IF(
    ISNUMBER(MATCH(ADDRESS(ROW(),COLUMN(),4),portal!$G$2:$G$72,0)),
    INDEX(portal!$O$2:$O$72,MATCH(ADDRESS(ROW(),COLUMN(),4),portal!$G$2:$G$72,0)),
    IF('map orig'!BQ54=".",".","#")
)</f>
        <v>#</v>
      </c>
      <c r="BR54" t="str">
        <f ca="1">IF(
    ISNUMBER(MATCH(ADDRESS(ROW(),COLUMN(),4),portal!$G$2:$G$72,0)),
    INDEX(portal!$O$2:$O$72,MATCH(ADDRESS(ROW(),COLUMN(),4),portal!$G$2:$G$72,0)),
    IF('map orig'!BR54=".",".","#")
)</f>
        <v>#</v>
      </c>
      <c r="BS54" t="str">
        <f ca="1">IF(
    ISNUMBER(MATCH(ADDRESS(ROW(),COLUMN(),4),portal!$G$2:$G$72,0)),
    INDEX(portal!$O$2:$O$72,MATCH(ADDRESS(ROW(),COLUMN(),4),portal!$G$2:$G$72,0)),
    IF('map orig'!BS54=".",".","#")
)</f>
        <v>#</v>
      </c>
      <c r="BT54" t="str">
        <f ca="1">IF(
    ISNUMBER(MATCH(ADDRESS(ROW(),COLUMN(),4),portal!$G$2:$G$72,0)),
    INDEX(portal!$O$2:$O$72,MATCH(ADDRESS(ROW(),COLUMN(),4),portal!$G$2:$G$72,0)),
    IF('map orig'!BT54=".",".","#")
)</f>
        <v>#</v>
      </c>
      <c r="BU54" t="str">
        <f ca="1">IF(
    ISNUMBER(MATCH(ADDRESS(ROW(),COLUMN(),4),portal!$G$2:$G$72,0)),
    INDEX(portal!$O$2:$O$72,MATCH(ADDRESS(ROW(),COLUMN(),4),portal!$G$2:$G$72,0)),
    IF('map orig'!BU54=".",".","#")
)</f>
        <v>#</v>
      </c>
      <c r="BV54" t="str">
        <f ca="1">IF(
    ISNUMBER(MATCH(ADDRESS(ROW(),COLUMN(),4),portal!$G$2:$G$72,0)),
    INDEX(portal!$O$2:$O$72,MATCH(ADDRESS(ROW(),COLUMN(),4),portal!$G$2:$G$72,0)),
    IF('map orig'!BV54=".",".","#")
)</f>
        <v>#</v>
      </c>
      <c r="BW54" t="str">
        <f ca="1">IF(
    ISNUMBER(MATCH(ADDRESS(ROW(),COLUMN(),4),portal!$G$2:$G$72,0)),
    INDEX(portal!$O$2:$O$72,MATCH(ADDRESS(ROW(),COLUMN(),4),portal!$G$2:$G$72,0)),
    IF('map orig'!BW54=".",".","#")
)</f>
        <v>#</v>
      </c>
      <c r="BX54" t="str">
        <f ca="1">IF(
    ISNUMBER(MATCH(ADDRESS(ROW(),COLUMN(),4),portal!$G$2:$G$72,0)),
    INDEX(portal!$O$2:$O$72,MATCH(ADDRESS(ROW(),COLUMN(),4),portal!$G$2:$G$72,0)),
    IF('map orig'!BX54=".",".","#")
)</f>
        <v>#</v>
      </c>
      <c r="BY54" t="str">
        <f ca="1">IF(
    ISNUMBER(MATCH(ADDRESS(ROW(),COLUMN(),4),portal!$G$2:$G$72,0)),
    INDEX(portal!$O$2:$O$72,MATCH(ADDRESS(ROW(),COLUMN(),4),portal!$G$2:$G$72,0)),
    IF('map orig'!BY54=".",".","#")
)</f>
        <v>#</v>
      </c>
      <c r="BZ54" t="str">
        <f ca="1">IF(
    ISNUMBER(MATCH(ADDRESS(ROW(),COLUMN(),4),portal!$G$2:$G$72,0)),
    INDEX(portal!$O$2:$O$72,MATCH(ADDRESS(ROW(),COLUMN(),4),portal!$G$2:$G$72,0)),
    IF('map orig'!BZ54=".",".","#")
)</f>
        <v>#</v>
      </c>
      <c r="CA54" t="str">
        <f ca="1">IF(
    ISNUMBER(MATCH(ADDRESS(ROW(),COLUMN(),4),portal!$G$2:$G$72,0)),
    INDEX(portal!$O$2:$O$72,MATCH(ADDRESS(ROW(),COLUMN(),4),portal!$G$2:$G$72,0)),
    IF('map orig'!CA54=".",".","#")
)</f>
        <v>#</v>
      </c>
      <c r="CB54" t="str">
        <f ca="1">IF(
    ISNUMBER(MATCH(ADDRESS(ROW(),COLUMN(),4),portal!$G$2:$G$72,0)),
    INDEX(portal!$O$2:$O$72,MATCH(ADDRESS(ROW(),COLUMN(),4),portal!$G$2:$G$72,0)),
    IF('map orig'!CB54=".",".","#")
)</f>
        <v>#</v>
      </c>
      <c r="CC54" t="str">
        <f ca="1">IF(
    ISNUMBER(MATCH(ADDRESS(ROW(),COLUMN(),4),portal!$G$2:$G$72,0)),
    INDEX(portal!$O$2:$O$72,MATCH(ADDRESS(ROW(),COLUMN(),4),portal!$G$2:$G$72,0)),
    IF('map orig'!CC54=".",".","#")
)</f>
        <v>#</v>
      </c>
      <c r="CD54" t="str">
        <f ca="1">IF(
    ISNUMBER(MATCH(ADDRESS(ROW(),COLUMN(),4),portal!$G$2:$G$72,0)),
    INDEX(portal!$O$2:$O$72,MATCH(ADDRESS(ROW(),COLUMN(),4),portal!$G$2:$G$72,0)),
    IF('map orig'!CD54=".",".","#")
)</f>
        <v>#</v>
      </c>
      <c r="CE54" t="str">
        <f ca="1">IF(
    ISNUMBER(MATCH(ADDRESS(ROW(),COLUMN(),4),portal!$G$2:$G$72,0)),
    INDEX(portal!$O$2:$O$72,MATCH(ADDRESS(ROW(),COLUMN(),4),portal!$G$2:$G$72,0)),
    IF('map orig'!CE54=".",".","#")
)</f>
        <v>#</v>
      </c>
      <c r="CF54" t="str">
        <f ca="1">IF(
    ISNUMBER(MATCH(ADDRESS(ROW(),COLUMN(),4),portal!$G$2:$G$72,0)),
    INDEX(portal!$O$2:$O$72,MATCH(ADDRESS(ROW(),COLUMN(),4),portal!$G$2:$G$72,0)),
    IF('map orig'!CF54=".",".","#")
)</f>
        <v>#</v>
      </c>
      <c r="CG54" t="str">
        <f ca="1">IF(
    ISNUMBER(MATCH(ADDRESS(ROW(),COLUMN(),4),portal!$G$2:$G$72,0)),
    INDEX(portal!$O$2:$O$72,MATCH(ADDRESS(ROW(),COLUMN(),4),portal!$G$2:$G$72,0)),
    IF('map orig'!CG54=".",".","#")
)</f>
        <v>#</v>
      </c>
      <c r="CH54" t="str">
        <f ca="1">IF(
    ISNUMBER(MATCH(ADDRESS(ROW(),COLUMN(),4),portal!$G$2:$G$72,0)),
    INDEX(portal!$O$2:$O$72,MATCH(ADDRESS(ROW(),COLUMN(),4),portal!$G$2:$G$72,0)),
    IF('map orig'!CH54=".",".","#")
)</f>
        <v>.</v>
      </c>
      <c r="CI54" t="str">
        <f ca="1">IF(
    ISNUMBER(MATCH(ADDRESS(ROW(),COLUMN(),4),portal!$G$2:$G$72,0)),
    INDEX(portal!$O$2:$O$72,MATCH(ADDRESS(ROW(),COLUMN(),4),portal!$G$2:$G$72,0)),
    IF('map orig'!CI54=".",".","#")
)</f>
        <v>#</v>
      </c>
      <c r="CJ54" t="str">
        <f ca="1">IF(
    ISNUMBER(MATCH(ADDRESS(ROW(),COLUMN(),4),portal!$G$2:$G$72,0)),
    INDEX(portal!$O$2:$O$72,MATCH(ADDRESS(ROW(),COLUMN(),4),portal!$G$2:$G$72,0)),
    IF('map orig'!CJ54=".",".","#")
)</f>
        <v>.</v>
      </c>
      <c r="CK54" t="str">
        <f ca="1">IF(
    ISNUMBER(MATCH(ADDRESS(ROW(),COLUMN(),4),portal!$G$2:$G$72,0)),
    INDEX(portal!$O$2:$O$72,MATCH(ADDRESS(ROW(),COLUMN(),4),portal!$G$2:$G$72,0)),
    IF('map orig'!CK54=".",".","#")
)</f>
        <v>.</v>
      </c>
      <c r="CL54" t="str">
        <f ca="1">IF(
    ISNUMBER(MATCH(ADDRESS(ROW(),COLUMN(),4),portal!$G$2:$G$72,0)),
    INDEX(portal!$O$2:$O$72,MATCH(ADDRESS(ROW(),COLUMN(),4),portal!$G$2:$G$72,0)),
    IF('map orig'!CL54=".",".","#")
)</f>
        <v>.</v>
      </c>
      <c r="CM54" t="str">
        <f ca="1">IF(
    ISNUMBER(MATCH(ADDRESS(ROW(),COLUMN(),4),portal!$G$2:$G$72,0)),
    INDEX(portal!$O$2:$O$72,MATCH(ADDRESS(ROW(),COLUMN(),4),portal!$G$2:$G$72,0)),
    IF('map orig'!CM54=".",".","#")
)</f>
        <v>.</v>
      </c>
      <c r="CN54" t="str">
        <f ca="1">IF(
    ISNUMBER(MATCH(ADDRESS(ROW(),COLUMN(),4),portal!$G$2:$G$72,0)),
    INDEX(portal!$O$2:$O$72,MATCH(ADDRESS(ROW(),COLUMN(),4),portal!$G$2:$G$72,0)),
    IF('map orig'!CN54=".",".","#")
)</f>
        <v>.</v>
      </c>
      <c r="CO54" t="str">
        <f ca="1">IF(
    ISNUMBER(MATCH(ADDRESS(ROW(),COLUMN(),4),portal!$G$2:$G$72,0)),
    INDEX(portal!$O$2:$O$72,MATCH(ADDRESS(ROW(),COLUMN(),4),portal!$G$2:$G$72,0)),
    IF('map orig'!CO54=".",".","#")
)</f>
        <v>#</v>
      </c>
      <c r="CP54" t="str">
        <f ca="1">IF(
    ISNUMBER(MATCH(ADDRESS(ROW(),COLUMN(),4),portal!$G$2:$G$72,0)),
    INDEX(portal!$O$2:$O$72,MATCH(ADDRESS(ROW(),COLUMN(),4),portal!$G$2:$G$72,0)),
    IF('map orig'!CP54=".",".","#")
)</f>
        <v>.</v>
      </c>
      <c r="CQ54" t="str">
        <f ca="1">IF(
    ISNUMBER(MATCH(ADDRESS(ROW(),COLUMN(),4),portal!$G$2:$G$72,0)),
    INDEX(portal!$O$2:$O$72,MATCH(ADDRESS(ROW(),COLUMN(),4),portal!$G$2:$G$72,0)),
    IF('map orig'!CQ54=".",".","#")
)</f>
        <v>.</v>
      </c>
      <c r="CR54" t="str">
        <f ca="1">IF(
    ISNUMBER(MATCH(ADDRESS(ROW(),COLUMN(),4),portal!$G$2:$G$72,0)),
    INDEX(portal!$O$2:$O$72,MATCH(ADDRESS(ROW(),COLUMN(),4),portal!$G$2:$G$72,0)),
    IF('map orig'!CR54=".",".","#")
)</f>
        <v>.</v>
      </c>
      <c r="CS54" t="str">
        <f ca="1">IF(
    ISNUMBER(MATCH(ADDRESS(ROW(),COLUMN(),4),portal!$G$2:$G$72,0)),
    INDEX(portal!$O$2:$O$72,MATCH(ADDRESS(ROW(),COLUMN(),4),portal!$G$2:$G$72,0)),
    IF('map orig'!CS54=".",".","#")
)</f>
        <v>#</v>
      </c>
      <c r="CT54" t="str">
        <f ca="1">IF(
    ISNUMBER(MATCH(ADDRESS(ROW(),COLUMN(),4),portal!$G$2:$G$72,0)),
    INDEX(portal!$O$2:$O$72,MATCH(ADDRESS(ROW(),COLUMN(),4),portal!$G$2:$G$72,0)),
    IF('map orig'!CT54=".",".","#")
)</f>
        <v>.</v>
      </c>
      <c r="CU54" t="str">
        <f ca="1">IF(
    ISNUMBER(MATCH(ADDRESS(ROW(),COLUMN(),4),portal!$G$2:$G$72,0)),
    INDEX(portal!$O$2:$O$72,MATCH(ADDRESS(ROW(),COLUMN(),4),portal!$G$2:$G$72,0)),
    IF('map orig'!CU54=".",".","#")
)</f>
        <v>.</v>
      </c>
      <c r="CV54" t="str">
        <f ca="1">IF(
    ISNUMBER(MATCH(ADDRESS(ROW(),COLUMN(),4),portal!$G$2:$G$72,0)),
    INDEX(portal!$O$2:$O$72,MATCH(ADDRESS(ROW(),COLUMN(),4),portal!$G$2:$G$72,0)),
    IF('map orig'!CV54=".",".","#")
)</f>
        <v>.</v>
      </c>
      <c r="CW54" t="str">
        <f ca="1">IF(
    ISNUMBER(MATCH(ADDRESS(ROW(),COLUMN(),4),portal!$G$2:$G$72,0)),
    INDEX(portal!$O$2:$O$72,MATCH(ADDRESS(ROW(),COLUMN(),4),portal!$G$2:$G$72,0)),
    IF('map orig'!CW54=".",".","#")
)</f>
        <v>#</v>
      </c>
      <c r="CX54" t="str">
        <f ca="1">IF(
    ISNUMBER(MATCH(ADDRESS(ROW(),COLUMN(),4),portal!$G$2:$G$72,0)),
    INDEX(portal!$O$2:$O$72,MATCH(ADDRESS(ROW(),COLUMN(),4),portal!$G$2:$G$72,0)),
    IF('map orig'!CX54=".",".","#")
)</f>
        <v>.</v>
      </c>
      <c r="CY54" t="str">
        <f ca="1">IF(
    ISNUMBER(MATCH(ADDRESS(ROW(),COLUMN(),4),portal!$G$2:$G$72,0)),
    INDEX(portal!$O$2:$O$72,MATCH(ADDRESS(ROW(),COLUMN(),4),portal!$G$2:$G$72,0)),
    IF('map orig'!CY54=".",".","#")
)</f>
        <v>.</v>
      </c>
      <c r="CZ54" t="str">
        <f ca="1">IF(
    ISNUMBER(MATCH(ADDRESS(ROW(),COLUMN(),4),portal!$G$2:$G$72,0)),
    INDEX(portal!$O$2:$O$72,MATCH(ADDRESS(ROW(),COLUMN(),4),portal!$G$2:$G$72,0)),
    IF('map orig'!CZ54=".",".","#")
)</f>
        <v>.</v>
      </c>
      <c r="DA54" t="str">
        <f ca="1">IF(
    ISNUMBER(MATCH(ADDRESS(ROW(),COLUMN(),4),portal!$G$2:$G$72,0)),
    INDEX(portal!$O$2:$O$72,MATCH(ADDRESS(ROW(),COLUMN(),4),portal!$G$2:$G$72,0)),
    IF('map orig'!DA54=".",".","#")
)</f>
        <v>#</v>
      </c>
      <c r="DB54" t="str">
        <f ca="1">IF(
    ISNUMBER(MATCH(ADDRESS(ROW(),COLUMN(),4),portal!$G$2:$G$72,0)),
    INDEX(portal!$O$2:$O$72,MATCH(ADDRESS(ROW(),COLUMN(),4),portal!$G$2:$G$72,0)),
    IF('map orig'!DB54=".",".","#")
)</f>
        <v>.</v>
      </c>
      <c r="DC54" t="str">
        <f ca="1">IF(
    ISNUMBER(MATCH(ADDRESS(ROW(),COLUMN(),4),portal!$G$2:$G$72,0)),
    INDEX(portal!$O$2:$O$72,MATCH(ADDRESS(ROW(),COLUMN(),4),portal!$G$2:$G$72,0)),
    IF('map orig'!DC54=".",".","#")
)</f>
        <v>#</v>
      </c>
      <c r="DD54" t="str">
        <f ca="1">IF(
    ISNUMBER(MATCH(ADDRESS(ROW(),COLUMN(),4),portal!$G$2:$G$72,0)),
    INDEX(portal!$O$2:$O$72,MATCH(ADDRESS(ROW(),COLUMN(),4),portal!$G$2:$G$72,0)),
    IF('map orig'!DD54=".",".","#")
)</f>
        <v>.</v>
      </c>
      <c r="DE54" t="str">
        <f ca="1">IF(
    ISNUMBER(MATCH(ADDRESS(ROW(),COLUMN(),4),portal!$G$2:$G$72,0)),
    INDEX(portal!$O$2:$O$72,MATCH(ADDRESS(ROW(),COLUMN(),4),portal!$G$2:$G$72,0)),
    IF('map orig'!DE54=".",".","#")
)</f>
        <v>#</v>
      </c>
      <c r="DF54" t="str">
        <f ca="1">IF(
    ISNUMBER(MATCH(ADDRESS(ROW(),COLUMN(),4),portal!$G$2:$G$72,0)),
    INDEX(portal!$O$2:$O$72,MATCH(ADDRESS(ROW(),COLUMN(),4),portal!$G$2:$G$72,0)),
    IF('map orig'!DF54=".",".","#")
)</f>
        <v>.</v>
      </c>
      <c r="DG54" t="str">
        <f ca="1">IF(
    ISNUMBER(MATCH(ADDRESS(ROW(),COLUMN(),4),portal!$G$2:$G$72,0)),
    INDEX(portal!$O$2:$O$72,MATCH(ADDRESS(ROW(),COLUMN(),4),portal!$G$2:$G$72,0)),
    IF('map orig'!DG54=".",".","#")
)</f>
        <v>#</v>
      </c>
      <c r="DH54" t="str">
        <f ca="1">IF(
    ISNUMBER(MATCH(ADDRESS(ROW(),COLUMN(),4),portal!$G$2:$G$72,0)),
    INDEX(portal!$O$2:$O$72,MATCH(ADDRESS(ROW(),COLUMN(),4),portal!$G$2:$G$72,0)),
    IF('map orig'!DH54=".",".","#")
)</f>
        <v>.</v>
      </c>
      <c r="DI54" t="str">
        <f ca="1">IF(
    ISNUMBER(MATCH(ADDRESS(ROW(),COLUMN(),4),portal!$G$2:$G$72,0)),
    INDEX(portal!$O$2:$O$72,MATCH(ADDRESS(ROW(),COLUMN(),4),portal!$G$2:$G$72,0)),
    IF('map orig'!DI54=".",".","#")
)</f>
        <v>#</v>
      </c>
      <c r="DJ54" t="str">
        <f ca="1">IF(
    ISNUMBER(MATCH(ADDRESS(ROW(),COLUMN(),4),portal!$G$2:$G$72,0)),
    INDEX(portal!$O$2:$O$72,MATCH(ADDRESS(ROW(),COLUMN(),4),portal!$G$2:$G$72,0)),
    IF('map orig'!DJ54=".",".","#")
)</f>
        <v>.</v>
      </c>
      <c r="DK54" t="str">
        <f ca="1">IF(
    ISNUMBER(MATCH(ADDRESS(ROW(),COLUMN(),4),portal!$G$2:$G$72,0)),
    INDEX(portal!$O$2:$O$72,MATCH(ADDRESS(ROW(),COLUMN(),4),portal!$G$2:$G$72,0)),
    IF('map orig'!DK54=".",".","#")
)</f>
        <v>.</v>
      </c>
      <c r="DL54" t="str">
        <f ca="1">IF(
    ISNUMBER(MATCH(ADDRESS(ROW(),COLUMN(),4),portal!$G$2:$G$72,0)),
    INDEX(portal!$O$2:$O$72,MATCH(ADDRESS(ROW(),COLUMN(),4),portal!$G$2:$G$72,0)),
    IF('map orig'!DL54=".",".","#")
)</f>
        <v>3005100321</v>
      </c>
      <c r="DM54" t="str">
        <f ca="1">IF(
    ISNUMBER(MATCH(ADDRESS(ROW(),COLUMN(),4),portal!$G$2:$G$72,0)),
    INDEX(portal!$O$2:$O$72,MATCH(ADDRESS(ROW(),COLUMN(),4),portal!$G$2:$G$72,0)),
    IF('map orig'!DM54=".",".","#")
)</f>
        <v>#</v>
      </c>
    </row>
    <row r="55" spans="1:117" ht="15" customHeight="1">
      <c r="A55" t="str">
        <f ca="1">IF(
    ISNUMBER(MATCH(ADDRESS(ROW(),COLUMN(),4),portal!$G$2:$G$72,0)),
    INDEX(portal!$O$2:$O$72,MATCH(ADDRESS(ROW(),COLUMN(),4),portal!$G$2:$G$72,0)),
    IF('map orig'!A55=".",".","#")
)</f>
        <v>#</v>
      </c>
      <c r="B55" t="str">
        <f ca="1">IF(
    ISNUMBER(MATCH(ADDRESS(ROW(),COLUMN(),4),portal!$G$2:$G$72,0)),
    INDEX(portal!$O$2:$O$72,MATCH(ADDRESS(ROW(),COLUMN(),4),portal!$G$2:$G$72,0)),
    IF('map orig'!B55=".",".","#")
)</f>
        <v>#</v>
      </c>
      <c r="C55" t="str">
        <f ca="1">IF(
    ISNUMBER(MATCH(ADDRESS(ROW(),COLUMN(),4),portal!$G$2:$G$72,0)),
    INDEX(portal!$O$2:$O$72,MATCH(ADDRESS(ROW(),COLUMN(),4),portal!$G$2:$G$72,0)),
    IF('map orig'!C55=".",".","#")
)</f>
        <v>#</v>
      </c>
      <c r="D55" t="str">
        <f ca="1">IF(
    ISNUMBER(MATCH(ADDRESS(ROW(),COLUMN(),4),portal!$G$2:$G$72,0)),
    INDEX(portal!$O$2:$O$72,MATCH(ADDRESS(ROW(),COLUMN(),4),portal!$G$2:$G$72,0)),
    IF('map orig'!D55=".",".","#")
)</f>
        <v>.</v>
      </c>
      <c r="E55" t="str">
        <f ca="1">IF(
    ISNUMBER(MATCH(ADDRESS(ROW(),COLUMN(),4),portal!$G$2:$G$72,0)),
    INDEX(portal!$O$2:$O$72,MATCH(ADDRESS(ROW(),COLUMN(),4),portal!$G$2:$G$72,0)),
    IF('map orig'!E55=".",".","#")
)</f>
        <v>#</v>
      </c>
      <c r="F55" t="str">
        <f ca="1">IF(
    ISNUMBER(MATCH(ADDRESS(ROW(),COLUMN(),4),portal!$G$2:$G$72,0)),
    INDEX(portal!$O$2:$O$72,MATCH(ADDRESS(ROW(),COLUMN(),4),portal!$G$2:$G$72,0)),
    IF('map orig'!F55=".",".","#")
)</f>
        <v>.</v>
      </c>
      <c r="G55" t="str">
        <f ca="1">IF(
    ISNUMBER(MATCH(ADDRESS(ROW(),COLUMN(),4),portal!$G$2:$G$72,0)),
    INDEX(portal!$O$2:$O$72,MATCH(ADDRESS(ROW(),COLUMN(),4),portal!$G$2:$G$72,0)),
    IF('map orig'!G55=".",".","#")
)</f>
        <v>#</v>
      </c>
      <c r="H55" t="str">
        <f ca="1">IF(
    ISNUMBER(MATCH(ADDRESS(ROW(),COLUMN(),4),portal!$G$2:$G$72,0)),
    INDEX(portal!$O$2:$O$72,MATCH(ADDRESS(ROW(),COLUMN(),4),portal!$G$2:$G$72,0)),
    IF('map orig'!H55=".",".","#")
)</f>
        <v>#</v>
      </c>
      <c r="I55" t="str">
        <f ca="1">IF(
    ISNUMBER(MATCH(ADDRESS(ROW(),COLUMN(),4),portal!$G$2:$G$72,0)),
    INDEX(portal!$O$2:$O$72,MATCH(ADDRESS(ROW(),COLUMN(),4),portal!$G$2:$G$72,0)),
    IF('map orig'!I55=".",".","#")
)</f>
        <v>#</v>
      </c>
      <c r="J55" t="str">
        <f ca="1">IF(
    ISNUMBER(MATCH(ADDRESS(ROW(),COLUMN(),4),portal!$G$2:$G$72,0)),
    INDEX(portal!$O$2:$O$72,MATCH(ADDRESS(ROW(),COLUMN(),4),portal!$G$2:$G$72,0)),
    IF('map orig'!J55=".",".","#")
)</f>
        <v>#</v>
      </c>
      <c r="K55" t="str">
        <f ca="1">IF(
    ISNUMBER(MATCH(ADDRESS(ROW(),COLUMN(),4),portal!$G$2:$G$72,0)),
    INDEX(portal!$O$2:$O$72,MATCH(ADDRESS(ROW(),COLUMN(),4),portal!$G$2:$G$72,0)),
    IF('map orig'!K55=".",".","#")
)</f>
        <v>#</v>
      </c>
      <c r="L55" t="str">
        <f ca="1">IF(
    ISNUMBER(MATCH(ADDRESS(ROW(),COLUMN(),4),portal!$G$2:$G$72,0)),
    INDEX(portal!$O$2:$O$72,MATCH(ADDRESS(ROW(),COLUMN(),4),portal!$G$2:$G$72,0)),
    IF('map orig'!L55=".",".","#")
)</f>
        <v>.</v>
      </c>
      <c r="M55" t="str">
        <f ca="1">IF(
    ISNUMBER(MATCH(ADDRESS(ROW(),COLUMN(),4),portal!$G$2:$G$72,0)),
    INDEX(portal!$O$2:$O$72,MATCH(ADDRESS(ROW(),COLUMN(),4),portal!$G$2:$G$72,0)),
    IF('map orig'!M55=".",".","#")
)</f>
        <v>#</v>
      </c>
      <c r="N55" t="str">
        <f ca="1">IF(
    ISNUMBER(MATCH(ADDRESS(ROW(),COLUMN(),4),portal!$G$2:$G$72,0)),
    INDEX(portal!$O$2:$O$72,MATCH(ADDRESS(ROW(),COLUMN(),4),portal!$G$2:$G$72,0)),
    IF('map orig'!N55=".",".","#")
)</f>
        <v>#</v>
      </c>
      <c r="O55" t="str">
        <f ca="1">IF(
    ISNUMBER(MATCH(ADDRESS(ROW(),COLUMN(),4),portal!$G$2:$G$72,0)),
    INDEX(portal!$O$2:$O$72,MATCH(ADDRESS(ROW(),COLUMN(),4),portal!$G$2:$G$72,0)),
    IF('map orig'!O55=".",".","#")
)</f>
        <v>#</v>
      </c>
      <c r="P55" t="str">
        <f ca="1">IF(
    ISNUMBER(MATCH(ADDRESS(ROW(),COLUMN(),4),portal!$G$2:$G$72,0)),
    INDEX(portal!$O$2:$O$72,MATCH(ADDRESS(ROW(),COLUMN(),4),portal!$G$2:$G$72,0)),
    IF('map orig'!P55=".",".","#")
)</f>
        <v>#</v>
      </c>
      <c r="Q55" t="str">
        <f ca="1">IF(
    ISNUMBER(MATCH(ADDRESS(ROW(),COLUMN(),4),portal!$G$2:$G$72,0)),
    INDEX(portal!$O$2:$O$72,MATCH(ADDRESS(ROW(),COLUMN(),4),portal!$G$2:$G$72,0)),
    IF('map orig'!Q55=".",".","#")
)</f>
        <v>#</v>
      </c>
      <c r="R55" t="str">
        <f ca="1">IF(
    ISNUMBER(MATCH(ADDRESS(ROW(),COLUMN(),4),portal!$G$2:$G$72,0)),
    INDEX(portal!$O$2:$O$72,MATCH(ADDRESS(ROW(),COLUMN(),4),portal!$G$2:$G$72,0)),
    IF('map orig'!R55=".",".","#")
)</f>
        <v>.</v>
      </c>
      <c r="S55" t="str">
        <f ca="1">IF(
    ISNUMBER(MATCH(ADDRESS(ROW(),COLUMN(),4),portal!$G$2:$G$72,0)),
    INDEX(portal!$O$2:$O$72,MATCH(ADDRESS(ROW(),COLUMN(),4),portal!$G$2:$G$72,0)),
    IF('map orig'!S55=".",".","#")
)</f>
        <v>#</v>
      </c>
      <c r="T55" t="str">
        <f ca="1">IF(
    ISNUMBER(MATCH(ADDRESS(ROW(),COLUMN(),4),portal!$G$2:$G$72,0)),
    INDEX(portal!$O$2:$O$72,MATCH(ADDRESS(ROW(),COLUMN(),4),portal!$G$2:$G$72,0)),
    IF('map orig'!T55=".",".","#")
)</f>
        <v>.</v>
      </c>
      <c r="U55" t="str">
        <f ca="1">IF(
    ISNUMBER(MATCH(ADDRESS(ROW(),COLUMN(),4),portal!$G$2:$G$72,0)),
    INDEX(portal!$O$2:$O$72,MATCH(ADDRESS(ROW(),COLUMN(),4),portal!$G$2:$G$72,0)),
    IF('map orig'!U55=".",".","#")
)</f>
        <v>#</v>
      </c>
      <c r="V55" t="str">
        <f ca="1">IF(
    ISNUMBER(MATCH(ADDRESS(ROW(),COLUMN(),4),portal!$G$2:$G$72,0)),
    INDEX(portal!$O$2:$O$72,MATCH(ADDRESS(ROW(),COLUMN(),4),portal!$G$2:$G$72,0)),
    IF('map orig'!V55=".",".","#")
)</f>
        <v>#</v>
      </c>
      <c r="W55" t="str">
        <f ca="1">IF(
    ISNUMBER(MATCH(ADDRESS(ROW(),COLUMN(),4),portal!$G$2:$G$72,0)),
    INDEX(portal!$O$2:$O$72,MATCH(ADDRESS(ROW(),COLUMN(),4),portal!$G$2:$G$72,0)),
    IF('map orig'!W55=".",".","#")
)</f>
        <v>#</v>
      </c>
      <c r="X55" t="str">
        <f ca="1">IF(
    ISNUMBER(MATCH(ADDRESS(ROW(),COLUMN(),4),portal!$G$2:$G$72,0)),
    INDEX(portal!$O$2:$O$72,MATCH(ADDRESS(ROW(),COLUMN(),4),portal!$G$2:$G$72,0)),
    IF('map orig'!X55=".",".","#")
)</f>
        <v>.</v>
      </c>
      <c r="Y55" t="str">
        <f ca="1">IF(
    ISNUMBER(MATCH(ADDRESS(ROW(),COLUMN(),4),portal!$G$2:$G$72,0)),
    INDEX(portal!$O$2:$O$72,MATCH(ADDRESS(ROW(),COLUMN(),4),portal!$G$2:$G$72,0)),
    IF('map orig'!Y55=".",".","#")
)</f>
        <v>#</v>
      </c>
      <c r="Z55" t="str">
        <f ca="1">IF(
    ISNUMBER(MATCH(ADDRESS(ROW(),COLUMN(),4),portal!$G$2:$G$72,0)),
    INDEX(portal!$O$2:$O$72,MATCH(ADDRESS(ROW(),COLUMN(),4),portal!$G$2:$G$72,0)),
    IF('map orig'!Z55=".",".","#")
)</f>
        <v>#</v>
      </c>
      <c r="AA55" t="str">
        <f ca="1">IF(
    ISNUMBER(MATCH(ADDRESS(ROW(),COLUMN(),4),portal!$G$2:$G$72,0)),
    INDEX(portal!$O$2:$O$72,MATCH(ADDRESS(ROW(),COLUMN(),4),portal!$G$2:$G$72,0)),
    IF('map orig'!AA55=".",".","#")
)</f>
        <v>#</v>
      </c>
      <c r="AB55" t="str">
        <f ca="1">IF(
    ISNUMBER(MATCH(ADDRESS(ROW(),COLUMN(),4),portal!$G$2:$G$72,0)),
    INDEX(portal!$O$2:$O$72,MATCH(ADDRESS(ROW(),COLUMN(),4),portal!$G$2:$G$72,0)),
    IF('map orig'!AB55=".",".","#")
)</f>
        <v>#</v>
      </c>
      <c r="AC55" t="str">
        <f ca="1">IF(
    ISNUMBER(MATCH(ADDRESS(ROW(),COLUMN(),4),portal!$G$2:$G$72,0)),
    INDEX(portal!$O$2:$O$72,MATCH(ADDRESS(ROW(),COLUMN(),4),portal!$G$2:$G$72,0)),
    IF('map orig'!AC55=".",".","#")
)</f>
        <v>#</v>
      </c>
      <c r="AD55" t="str">
        <f ca="1">IF(
    ISNUMBER(MATCH(ADDRESS(ROW(),COLUMN(),4),portal!$G$2:$G$72,0)),
    INDEX(portal!$O$2:$O$72,MATCH(ADDRESS(ROW(),COLUMN(),4),portal!$G$2:$G$72,0)),
    IF('map orig'!AD55=".",".","#")
)</f>
        <v>.</v>
      </c>
      <c r="AE55" t="str">
        <f ca="1">IF(
    ISNUMBER(MATCH(ADDRESS(ROW(),COLUMN(),4),portal!$G$2:$G$72,0)),
    INDEX(portal!$O$2:$O$72,MATCH(ADDRESS(ROW(),COLUMN(),4),portal!$G$2:$G$72,0)),
    IF('map orig'!AE55=".",".","#")
)</f>
        <v>#</v>
      </c>
      <c r="AF55" t="str">
        <f ca="1">IF(
    ISNUMBER(MATCH(ADDRESS(ROW(),COLUMN(),4),portal!$G$2:$G$72,0)),
    INDEX(portal!$O$2:$O$72,MATCH(ADDRESS(ROW(),COLUMN(),4),portal!$G$2:$G$72,0)),
    IF('map orig'!AF55=".",".","#")
)</f>
        <v>.</v>
      </c>
      <c r="AG55" t="str">
        <f ca="1">IF(
    ISNUMBER(MATCH(ADDRESS(ROW(),COLUMN(),4),portal!$G$2:$G$72,0)),
    INDEX(portal!$O$2:$O$72,MATCH(ADDRESS(ROW(),COLUMN(),4),portal!$G$2:$G$72,0)),
    IF('map orig'!AG55=".",".","#")
)</f>
        <v>#</v>
      </c>
      <c r="AH55" t="str">
        <f ca="1">IF(
    ISNUMBER(MATCH(ADDRESS(ROW(),COLUMN(),4),portal!$G$2:$G$72,0)),
    INDEX(portal!$O$2:$O$72,MATCH(ADDRESS(ROW(),COLUMN(),4),portal!$G$2:$G$72,0)),
    IF('map orig'!AH55=".",".","#")
)</f>
        <v>#</v>
      </c>
      <c r="AI55" t="str">
        <f ca="1">IF(
    ISNUMBER(MATCH(ADDRESS(ROW(),COLUMN(),4),portal!$G$2:$G$72,0)),
    INDEX(portal!$O$2:$O$72,MATCH(ADDRESS(ROW(),COLUMN(),4),portal!$G$2:$G$72,0)),
    IF('map orig'!AI55=".",".","#")
)</f>
        <v>#</v>
      </c>
      <c r="AJ55" t="str">
        <f ca="1">IF(
    ISNUMBER(MATCH(ADDRESS(ROW(),COLUMN(),4),portal!$G$2:$G$72,0)),
    INDEX(portal!$O$2:$O$72,MATCH(ADDRESS(ROW(),COLUMN(),4),portal!$G$2:$G$72,0)),
    IF('map orig'!AJ55=".",".","#")
)</f>
        <v>#</v>
      </c>
      <c r="AK55" t="str">
        <f ca="1">IF(
    ISNUMBER(MATCH(ADDRESS(ROW(),COLUMN(),4),portal!$G$2:$G$72,0)),
    INDEX(portal!$O$2:$O$72,MATCH(ADDRESS(ROW(),COLUMN(),4),portal!$G$2:$G$72,0)),
    IF('map orig'!AK55=".",".","#")
)</f>
        <v>#</v>
      </c>
      <c r="AL55" t="str">
        <f ca="1">IF(
    ISNUMBER(MATCH(ADDRESS(ROW(),COLUMN(),4),portal!$G$2:$G$72,0)),
    INDEX(portal!$O$2:$O$72,MATCH(ADDRESS(ROW(),COLUMN(),4),portal!$G$2:$G$72,0)),
    IF('map orig'!AL55=".",".","#")
)</f>
        <v>#</v>
      </c>
      <c r="AM55" t="str">
        <f ca="1">IF(
    ISNUMBER(MATCH(ADDRESS(ROW(),COLUMN(),4),portal!$G$2:$G$72,0)),
    INDEX(portal!$O$2:$O$72,MATCH(ADDRESS(ROW(),COLUMN(),4),portal!$G$2:$G$72,0)),
    IF('map orig'!AM55=".",".","#")
)</f>
        <v>#</v>
      </c>
      <c r="AN55" t="str">
        <f ca="1">IF(
    ISNUMBER(MATCH(ADDRESS(ROW(),COLUMN(),4),portal!$G$2:$G$72,0)),
    INDEX(portal!$O$2:$O$72,MATCH(ADDRESS(ROW(),COLUMN(),4),portal!$G$2:$G$72,0)),
    IF('map orig'!AN55=".",".","#")
)</f>
        <v>#</v>
      </c>
      <c r="AO55" t="str">
        <f ca="1">IF(
    ISNUMBER(MATCH(ADDRESS(ROW(),COLUMN(),4),portal!$G$2:$G$72,0)),
    INDEX(portal!$O$2:$O$72,MATCH(ADDRESS(ROW(),COLUMN(),4),portal!$G$2:$G$72,0)),
    IF('map orig'!AO55=".",".","#")
)</f>
        <v>#</v>
      </c>
      <c r="AP55" t="str">
        <f ca="1">IF(
    ISNUMBER(MATCH(ADDRESS(ROW(),COLUMN(),4),portal!$G$2:$G$72,0)),
    INDEX(portal!$O$2:$O$72,MATCH(ADDRESS(ROW(),COLUMN(),4),portal!$G$2:$G$72,0)),
    IF('map orig'!AP55=".",".","#")
)</f>
        <v>#</v>
      </c>
      <c r="AQ55" t="str">
        <f ca="1">IF(
    ISNUMBER(MATCH(ADDRESS(ROW(),COLUMN(),4),portal!$G$2:$G$72,0)),
    INDEX(portal!$O$2:$O$72,MATCH(ADDRESS(ROW(),COLUMN(),4),portal!$G$2:$G$72,0)),
    IF('map orig'!AQ55=".",".","#")
)</f>
        <v>#</v>
      </c>
      <c r="AR55" t="str">
        <f ca="1">IF(
    ISNUMBER(MATCH(ADDRESS(ROW(),COLUMN(),4),portal!$G$2:$G$72,0)),
    INDEX(portal!$O$2:$O$72,MATCH(ADDRESS(ROW(),COLUMN(),4),portal!$G$2:$G$72,0)),
    IF('map orig'!AR55=".",".","#")
)</f>
        <v>#</v>
      </c>
      <c r="AS55" t="str">
        <f ca="1">IF(
    ISNUMBER(MATCH(ADDRESS(ROW(),COLUMN(),4),portal!$G$2:$G$72,0)),
    INDEX(portal!$O$2:$O$72,MATCH(ADDRESS(ROW(),COLUMN(),4),portal!$G$2:$G$72,0)),
    IF('map orig'!AS55=".",".","#")
)</f>
        <v>#</v>
      </c>
      <c r="AT55" t="str">
        <f ca="1">IF(
    ISNUMBER(MATCH(ADDRESS(ROW(),COLUMN(),4),portal!$G$2:$G$72,0)),
    INDEX(portal!$O$2:$O$72,MATCH(ADDRESS(ROW(),COLUMN(),4),portal!$G$2:$G$72,0)),
    IF('map orig'!AT55=".",".","#")
)</f>
        <v>#</v>
      </c>
      <c r="AU55" t="str">
        <f ca="1">IF(
    ISNUMBER(MATCH(ADDRESS(ROW(),COLUMN(),4),portal!$G$2:$G$72,0)),
    INDEX(portal!$O$2:$O$72,MATCH(ADDRESS(ROW(),COLUMN(),4),portal!$G$2:$G$72,0)),
    IF('map orig'!AU55=".",".","#")
)</f>
        <v>#</v>
      </c>
      <c r="AV55" t="str">
        <f ca="1">IF(
    ISNUMBER(MATCH(ADDRESS(ROW(),COLUMN(),4),portal!$G$2:$G$72,0)),
    INDEX(portal!$O$2:$O$72,MATCH(ADDRESS(ROW(),COLUMN(),4),portal!$G$2:$G$72,0)),
    IF('map orig'!AV55=".",".","#")
)</f>
        <v>#</v>
      </c>
      <c r="AW55" t="str">
        <f ca="1">IF(
    ISNUMBER(MATCH(ADDRESS(ROW(),COLUMN(),4),portal!$G$2:$G$72,0)),
    INDEX(portal!$O$2:$O$72,MATCH(ADDRESS(ROW(),COLUMN(),4),portal!$G$2:$G$72,0)),
    IF('map orig'!AW55=".",".","#")
)</f>
        <v>#</v>
      </c>
      <c r="AX55" t="str">
        <f ca="1">IF(
    ISNUMBER(MATCH(ADDRESS(ROW(),COLUMN(),4),portal!$G$2:$G$72,0)),
    INDEX(portal!$O$2:$O$72,MATCH(ADDRESS(ROW(),COLUMN(),4),portal!$G$2:$G$72,0)),
    IF('map orig'!AX55=".",".","#")
)</f>
        <v>#</v>
      </c>
      <c r="AY55" t="str">
        <f ca="1">IF(
    ISNUMBER(MATCH(ADDRESS(ROW(),COLUMN(),4),portal!$G$2:$G$72,0)),
    INDEX(portal!$O$2:$O$72,MATCH(ADDRESS(ROW(),COLUMN(),4),portal!$G$2:$G$72,0)),
    IF('map orig'!AY55=".",".","#")
)</f>
        <v>#</v>
      </c>
      <c r="AZ55" t="str">
        <f ca="1">IF(
    ISNUMBER(MATCH(ADDRESS(ROW(),COLUMN(),4),portal!$G$2:$G$72,0)),
    INDEX(portal!$O$2:$O$72,MATCH(ADDRESS(ROW(),COLUMN(),4),portal!$G$2:$G$72,0)),
    IF('map orig'!AZ55=".",".","#")
)</f>
        <v>#</v>
      </c>
      <c r="BA55" t="str">
        <f ca="1">IF(
    ISNUMBER(MATCH(ADDRESS(ROW(),COLUMN(),4),portal!$G$2:$G$72,0)),
    INDEX(portal!$O$2:$O$72,MATCH(ADDRESS(ROW(),COLUMN(),4),portal!$G$2:$G$72,0)),
    IF('map orig'!BA55=".",".","#")
)</f>
        <v>#</v>
      </c>
      <c r="BB55" t="str">
        <f ca="1">IF(
    ISNUMBER(MATCH(ADDRESS(ROW(),COLUMN(),4),portal!$G$2:$G$72,0)),
    INDEX(portal!$O$2:$O$72,MATCH(ADDRESS(ROW(),COLUMN(),4),portal!$G$2:$G$72,0)),
    IF('map orig'!BB55=".",".","#")
)</f>
        <v>#</v>
      </c>
      <c r="BC55" t="str">
        <f ca="1">IF(
    ISNUMBER(MATCH(ADDRESS(ROW(),COLUMN(),4),portal!$G$2:$G$72,0)),
    INDEX(portal!$O$2:$O$72,MATCH(ADDRESS(ROW(),COLUMN(),4),portal!$G$2:$G$72,0)),
    IF('map orig'!BC55=".",".","#")
)</f>
        <v>#</v>
      </c>
      <c r="BD55" t="str">
        <f ca="1">IF(
    ISNUMBER(MATCH(ADDRESS(ROW(),COLUMN(),4),portal!$G$2:$G$72,0)),
    INDEX(portal!$O$2:$O$72,MATCH(ADDRESS(ROW(),COLUMN(),4),portal!$G$2:$G$72,0)),
    IF('map orig'!BD55=".",".","#")
)</f>
        <v>#</v>
      </c>
      <c r="BE55" t="str">
        <f ca="1">IF(
    ISNUMBER(MATCH(ADDRESS(ROW(),COLUMN(),4),portal!$G$2:$G$72,0)),
    INDEX(portal!$O$2:$O$72,MATCH(ADDRESS(ROW(),COLUMN(),4),portal!$G$2:$G$72,0)),
    IF('map orig'!BE55=".",".","#")
)</f>
        <v>#</v>
      </c>
      <c r="BF55" t="str">
        <f ca="1">IF(
    ISNUMBER(MATCH(ADDRESS(ROW(),COLUMN(),4),portal!$G$2:$G$72,0)),
    INDEX(portal!$O$2:$O$72,MATCH(ADDRESS(ROW(),COLUMN(),4),portal!$G$2:$G$72,0)),
    IF('map orig'!BF55=".",".","#")
)</f>
        <v>#</v>
      </c>
      <c r="BG55" t="str">
        <f ca="1">IF(
    ISNUMBER(MATCH(ADDRESS(ROW(),COLUMN(),4),portal!$G$2:$G$72,0)),
    INDEX(portal!$O$2:$O$72,MATCH(ADDRESS(ROW(),COLUMN(),4),portal!$G$2:$G$72,0)),
    IF('map orig'!BG55=".",".","#")
)</f>
        <v>#</v>
      </c>
      <c r="BH55" t="str">
        <f ca="1">IF(
    ISNUMBER(MATCH(ADDRESS(ROW(),COLUMN(),4),portal!$G$2:$G$72,0)),
    INDEX(portal!$O$2:$O$72,MATCH(ADDRESS(ROW(),COLUMN(),4),portal!$G$2:$G$72,0)),
    IF('map orig'!BH55=".",".","#")
)</f>
        <v>#</v>
      </c>
      <c r="BI55" t="str">
        <f ca="1">IF(
    ISNUMBER(MATCH(ADDRESS(ROW(),COLUMN(),4),portal!$G$2:$G$72,0)),
    INDEX(portal!$O$2:$O$72,MATCH(ADDRESS(ROW(),COLUMN(),4),portal!$G$2:$G$72,0)),
    IF('map orig'!BI55=".",".","#")
)</f>
        <v>#</v>
      </c>
      <c r="BJ55" t="str">
        <f ca="1">IF(
    ISNUMBER(MATCH(ADDRESS(ROW(),COLUMN(),4),portal!$G$2:$G$72,0)),
    INDEX(portal!$O$2:$O$72,MATCH(ADDRESS(ROW(),COLUMN(),4),portal!$G$2:$G$72,0)),
    IF('map orig'!BJ55=".",".","#")
)</f>
        <v>#</v>
      </c>
      <c r="BK55" t="str">
        <f ca="1">IF(
    ISNUMBER(MATCH(ADDRESS(ROW(),COLUMN(),4),portal!$G$2:$G$72,0)),
    INDEX(portal!$O$2:$O$72,MATCH(ADDRESS(ROW(),COLUMN(),4),portal!$G$2:$G$72,0)),
    IF('map orig'!BK55=".",".","#")
)</f>
        <v>#</v>
      </c>
      <c r="BL55" t="str">
        <f ca="1">IF(
    ISNUMBER(MATCH(ADDRESS(ROW(),COLUMN(),4),portal!$G$2:$G$72,0)),
    INDEX(portal!$O$2:$O$72,MATCH(ADDRESS(ROW(),COLUMN(),4),portal!$G$2:$G$72,0)),
    IF('map orig'!BL55=".",".","#")
)</f>
        <v>#</v>
      </c>
      <c r="BM55" t="str">
        <f ca="1">IF(
    ISNUMBER(MATCH(ADDRESS(ROW(),COLUMN(),4),portal!$G$2:$G$72,0)),
    INDEX(portal!$O$2:$O$72,MATCH(ADDRESS(ROW(),COLUMN(),4),portal!$G$2:$G$72,0)),
    IF('map orig'!BM55=".",".","#")
)</f>
        <v>#</v>
      </c>
      <c r="BN55" t="str">
        <f ca="1">IF(
    ISNUMBER(MATCH(ADDRESS(ROW(),COLUMN(),4),portal!$G$2:$G$72,0)),
    INDEX(portal!$O$2:$O$72,MATCH(ADDRESS(ROW(),COLUMN(),4),portal!$G$2:$G$72,0)),
    IF('map orig'!BN55=".",".","#")
)</f>
        <v>#</v>
      </c>
      <c r="BO55" t="str">
        <f ca="1">IF(
    ISNUMBER(MATCH(ADDRESS(ROW(),COLUMN(),4),portal!$G$2:$G$72,0)),
    INDEX(portal!$O$2:$O$72,MATCH(ADDRESS(ROW(),COLUMN(),4),portal!$G$2:$G$72,0)),
    IF('map orig'!BO55=".",".","#")
)</f>
        <v>#</v>
      </c>
      <c r="BP55" t="str">
        <f ca="1">IF(
    ISNUMBER(MATCH(ADDRESS(ROW(),COLUMN(),4),portal!$G$2:$G$72,0)),
    INDEX(portal!$O$2:$O$72,MATCH(ADDRESS(ROW(),COLUMN(),4),portal!$G$2:$G$72,0)),
    IF('map orig'!BP55=".",".","#")
)</f>
        <v>#</v>
      </c>
      <c r="BQ55" t="str">
        <f ca="1">IF(
    ISNUMBER(MATCH(ADDRESS(ROW(),COLUMN(),4),portal!$G$2:$G$72,0)),
    INDEX(portal!$O$2:$O$72,MATCH(ADDRESS(ROW(),COLUMN(),4),portal!$G$2:$G$72,0)),
    IF('map orig'!BQ55=".",".","#")
)</f>
        <v>#</v>
      </c>
      <c r="BR55" t="str">
        <f ca="1">IF(
    ISNUMBER(MATCH(ADDRESS(ROW(),COLUMN(),4),portal!$G$2:$G$72,0)),
    INDEX(portal!$O$2:$O$72,MATCH(ADDRESS(ROW(),COLUMN(),4),portal!$G$2:$G$72,0)),
    IF('map orig'!BR55=".",".","#")
)</f>
        <v>#</v>
      </c>
      <c r="BS55" t="str">
        <f ca="1">IF(
    ISNUMBER(MATCH(ADDRESS(ROW(),COLUMN(),4),portal!$G$2:$G$72,0)),
    INDEX(portal!$O$2:$O$72,MATCH(ADDRESS(ROW(),COLUMN(),4),portal!$G$2:$G$72,0)),
    IF('map orig'!BS55=".",".","#")
)</f>
        <v>#</v>
      </c>
      <c r="BT55" t="str">
        <f ca="1">IF(
    ISNUMBER(MATCH(ADDRESS(ROW(),COLUMN(),4),portal!$G$2:$G$72,0)),
    INDEX(portal!$O$2:$O$72,MATCH(ADDRESS(ROW(),COLUMN(),4),portal!$G$2:$G$72,0)),
    IF('map orig'!BT55=".",".","#")
)</f>
        <v>#</v>
      </c>
      <c r="BU55" t="str">
        <f ca="1">IF(
    ISNUMBER(MATCH(ADDRESS(ROW(),COLUMN(),4),portal!$G$2:$G$72,0)),
    INDEX(portal!$O$2:$O$72,MATCH(ADDRESS(ROW(),COLUMN(),4),portal!$G$2:$G$72,0)),
    IF('map orig'!BU55=".",".","#")
)</f>
        <v>#</v>
      </c>
      <c r="BV55" t="str">
        <f ca="1">IF(
    ISNUMBER(MATCH(ADDRESS(ROW(),COLUMN(),4),portal!$G$2:$G$72,0)),
    INDEX(portal!$O$2:$O$72,MATCH(ADDRESS(ROW(),COLUMN(),4),portal!$G$2:$G$72,0)),
    IF('map orig'!BV55=".",".","#")
)</f>
        <v>#</v>
      </c>
      <c r="BW55" t="str">
        <f ca="1">IF(
    ISNUMBER(MATCH(ADDRESS(ROW(),COLUMN(),4),portal!$G$2:$G$72,0)),
    INDEX(portal!$O$2:$O$72,MATCH(ADDRESS(ROW(),COLUMN(),4),portal!$G$2:$G$72,0)),
    IF('map orig'!BW55=".",".","#")
)</f>
        <v>#</v>
      </c>
      <c r="BX55" t="str">
        <f ca="1">IF(
    ISNUMBER(MATCH(ADDRESS(ROW(),COLUMN(),4),portal!$G$2:$G$72,0)),
    INDEX(portal!$O$2:$O$72,MATCH(ADDRESS(ROW(),COLUMN(),4),portal!$G$2:$G$72,0)),
    IF('map orig'!BX55=".",".","#")
)</f>
        <v>#</v>
      </c>
      <c r="BY55" t="str">
        <f ca="1">IF(
    ISNUMBER(MATCH(ADDRESS(ROW(),COLUMN(),4),portal!$G$2:$G$72,0)),
    INDEX(portal!$O$2:$O$72,MATCH(ADDRESS(ROW(),COLUMN(),4),portal!$G$2:$G$72,0)),
    IF('map orig'!BY55=".",".","#")
)</f>
        <v>#</v>
      </c>
      <c r="BZ55" t="str">
        <f ca="1">IF(
    ISNUMBER(MATCH(ADDRESS(ROW(),COLUMN(),4),portal!$G$2:$G$72,0)),
    INDEX(portal!$O$2:$O$72,MATCH(ADDRESS(ROW(),COLUMN(),4),portal!$G$2:$G$72,0)),
    IF('map orig'!BZ55=".",".","#")
)</f>
        <v>#</v>
      </c>
      <c r="CA55" t="str">
        <f ca="1">IF(
    ISNUMBER(MATCH(ADDRESS(ROW(),COLUMN(),4),portal!$G$2:$G$72,0)),
    INDEX(portal!$O$2:$O$72,MATCH(ADDRESS(ROW(),COLUMN(),4),portal!$G$2:$G$72,0)),
    IF('map orig'!CA55=".",".","#")
)</f>
        <v>#</v>
      </c>
      <c r="CB55" t="str">
        <f ca="1">IF(
    ISNUMBER(MATCH(ADDRESS(ROW(),COLUMN(),4),portal!$G$2:$G$72,0)),
    INDEX(portal!$O$2:$O$72,MATCH(ADDRESS(ROW(),COLUMN(),4),portal!$G$2:$G$72,0)),
    IF('map orig'!CB55=".",".","#")
)</f>
        <v>#</v>
      </c>
      <c r="CC55" t="str">
        <f ca="1">IF(
    ISNUMBER(MATCH(ADDRESS(ROW(),COLUMN(),4),portal!$G$2:$G$72,0)),
    INDEX(portal!$O$2:$O$72,MATCH(ADDRESS(ROW(),COLUMN(),4),portal!$G$2:$G$72,0)),
    IF('map orig'!CC55=".",".","#")
)</f>
        <v>#</v>
      </c>
      <c r="CD55" t="str">
        <f ca="1">IF(
    ISNUMBER(MATCH(ADDRESS(ROW(),COLUMN(),4),portal!$G$2:$G$72,0)),
    INDEX(portal!$O$2:$O$72,MATCH(ADDRESS(ROW(),COLUMN(),4),portal!$G$2:$G$72,0)),
    IF('map orig'!CD55=".",".","#")
)</f>
        <v>#</v>
      </c>
      <c r="CE55" t="str">
        <f ca="1">IF(
    ISNUMBER(MATCH(ADDRESS(ROW(),COLUMN(),4),portal!$G$2:$G$72,0)),
    INDEX(portal!$O$2:$O$72,MATCH(ADDRESS(ROW(),COLUMN(),4),portal!$G$2:$G$72,0)),
    IF('map orig'!CE55=".",".","#")
)</f>
        <v>#</v>
      </c>
      <c r="CF55" t="str">
        <f ca="1">IF(
    ISNUMBER(MATCH(ADDRESS(ROW(),COLUMN(),4),portal!$G$2:$G$72,0)),
    INDEX(portal!$O$2:$O$72,MATCH(ADDRESS(ROW(),COLUMN(),4),portal!$G$2:$G$72,0)),
    IF('map orig'!CF55=".",".","#")
)</f>
        <v>#</v>
      </c>
      <c r="CG55" t="str">
        <f ca="1">IF(
    ISNUMBER(MATCH(ADDRESS(ROW(),COLUMN(),4),portal!$G$2:$G$72,0)),
    INDEX(portal!$O$2:$O$72,MATCH(ADDRESS(ROW(),COLUMN(),4),portal!$G$2:$G$72,0)),
    IF('map orig'!CG55=".",".","#")
)</f>
        <v>#</v>
      </c>
      <c r="CH55" t="str">
        <f ca="1">IF(
    ISNUMBER(MATCH(ADDRESS(ROW(),COLUMN(),4),portal!$G$2:$G$72,0)),
    INDEX(portal!$O$2:$O$72,MATCH(ADDRESS(ROW(),COLUMN(),4),portal!$G$2:$G$72,0)),
    IF('map orig'!CH55=".",".","#")
)</f>
        <v>#</v>
      </c>
      <c r="CI55" t="str">
        <f ca="1">IF(
    ISNUMBER(MATCH(ADDRESS(ROW(),COLUMN(),4),portal!$G$2:$G$72,0)),
    INDEX(portal!$O$2:$O$72,MATCH(ADDRESS(ROW(),COLUMN(),4),portal!$G$2:$G$72,0)),
    IF('map orig'!CI55=".",".","#")
)</f>
        <v>#</v>
      </c>
      <c r="CJ55" t="str">
        <f ca="1">IF(
    ISNUMBER(MATCH(ADDRESS(ROW(),COLUMN(),4),portal!$G$2:$G$72,0)),
    INDEX(portal!$O$2:$O$72,MATCH(ADDRESS(ROW(),COLUMN(),4),portal!$G$2:$G$72,0)),
    IF('map orig'!CJ55=".",".","#")
)</f>
        <v>#</v>
      </c>
      <c r="CK55" t="str">
        <f ca="1">IF(
    ISNUMBER(MATCH(ADDRESS(ROW(),COLUMN(),4),portal!$G$2:$G$72,0)),
    INDEX(portal!$O$2:$O$72,MATCH(ADDRESS(ROW(),COLUMN(),4),portal!$G$2:$G$72,0)),
    IF('map orig'!CK55=".",".","#")
)</f>
        <v>#</v>
      </c>
      <c r="CL55" t="str">
        <f ca="1">IF(
    ISNUMBER(MATCH(ADDRESS(ROW(),COLUMN(),4),portal!$G$2:$G$72,0)),
    INDEX(portal!$O$2:$O$72,MATCH(ADDRESS(ROW(),COLUMN(),4),portal!$G$2:$G$72,0)),
    IF('map orig'!CL55=".",".","#")
)</f>
        <v>#</v>
      </c>
      <c r="CM55" t="str">
        <f ca="1">IF(
    ISNUMBER(MATCH(ADDRESS(ROW(),COLUMN(),4),portal!$G$2:$G$72,0)),
    INDEX(portal!$O$2:$O$72,MATCH(ADDRESS(ROW(),COLUMN(),4),portal!$G$2:$G$72,0)),
    IF('map orig'!CM55=".",".","#")
)</f>
        <v>#</v>
      </c>
      <c r="CN55" t="str">
        <f ca="1">IF(
    ISNUMBER(MATCH(ADDRESS(ROW(),COLUMN(),4),portal!$G$2:$G$72,0)),
    INDEX(portal!$O$2:$O$72,MATCH(ADDRESS(ROW(),COLUMN(),4),portal!$G$2:$G$72,0)),
    IF('map orig'!CN55=".",".","#")
)</f>
        <v>.</v>
      </c>
      <c r="CO55" t="str">
        <f ca="1">IF(
    ISNUMBER(MATCH(ADDRESS(ROW(),COLUMN(),4),portal!$G$2:$G$72,0)),
    INDEX(portal!$O$2:$O$72,MATCH(ADDRESS(ROW(),COLUMN(),4),portal!$G$2:$G$72,0)),
    IF('map orig'!CO55=".",".","#")
)</f>
        <v>#</v>
      </c>
      <c r="CP55" t="str">
        <f ca="1">IF(
    ISNUMBER(MATCH(ADDRESS(ROW(),COLUMN(),4),portal!$G$2:$G$72,0)),
    INDEX(portal!$O$2:$O$72,MATCH(ADDRESS(ROW(),COLUMN(),4),portal!$G$2:$G$72,0)),
    IF('map orig'!CP55=".",".","#")
)</f>
        <v>.</v>
      </c>
      <c r="CQ55" t="str">
        <f ca="1">IF(
    ISNUMBER(MATCH(ADDRESS(ROW(),COLUMN(),4),portal!$G$2:$G$72,0)),
    INDEX(portal!$O$2:$O$72,MATCH(ADDRESS(ROW(),COLUMN(),4),portal!$G$2:$G$72,0)),
    IF('map orig'!CQ55=".",".","#")
)</f>
        <v>#</v>
      </c>
      <c r="CR55" t="str">
        <f ca="1">IF(
    ISNUMBER(MATCH(ADDRESS(ROW(),COLUMN(),4),portal!$G$2:$G$72,0)),
    INDEX(portal!$O$2:$O$72,MATCH(ADDRESS(ROW(),COLUMN(),4),portal!$G$2:$G$72,0)),
    IF('map orig'!CR55=".",".","#")
)</f>
        <v>#</v>
      </c>
      <c r="CS55" t="str">
        <f ca="1">IF(
    ISNUMBER(MATCH(ADDRESS(ROW(),COLUMN(),4),portal!$G$2:$G$72,0)),
    INDEX(portal!$O$2:$O$72,MATCH(ADDRESS(ROW(),COLUMN(),4),portal!$G$2:$G$72,0)),
    IF('map orig'!CS55=".",".","#")
)</f>
        <v>#</v>
      </c>
      <c r="CT55" t="str">
        <f ca="1">IF(
    ISNUMBER(MATCH(ADDRESS(ROW(),COLUMN(),4),portal!$G$2:$G$72,0)),
    INDEX(portal!$O$2:$O$72,MATCH(ADDRESS(ROW(),COLUMN(),4),portal!$G$2:$G$72,0)),
    IF('map orig'!CT55=".",".","#")
)</f>
        <v>.</v>
      </c>
      <c r="CU55" t="str">
        <f ca="1">IF(
    ISNUMBER(MATCH(ADDRESS(ROW(),COLUMN(),4),portal!$G$2:$G$72,0)),
    INDEX(portal!$O$2:$O$72,MATCH(ADDRESS(ROW(),COLUMN(),4),portal!$G$2:$G$72,0)),
    IF('map orig'!CU55=".",".","#")
)</f>
        <v>#</v>
      </c>
      <c r="CV55" t="str">
        <f ca="1">IF(
    ISNUMBER(MATCH(ADDRESS(ROW(),COLUMN(),4),portal!$G$2:$G$72,0)),
    INDEX(portal!$O$2:$O$72,MATCH(ADDRESS(ROW(),COLUMN(),4),portal!$G$2:$G$72,0)),
    IF('map orig'!CV55=".",".","#")
)</f>
        <v>#</v>
      </c>
      <c r="CW55" t="str">
        <f ca="1">IF(
    ISNUMBER(MATCH(ADDRESS(ROW(),COLUMN(),4),portal!$G$2:$G$72,0)),
    INDEX(portal!$O$2:$O$72,MATCH(ADDRESS(ROW(),COLUMN(),4),portal!$G$2:$G$72,0)),
    IF('map orig'!CW55=".",".","#")
)</f>
        <v>#</v>
      </c>
      <c r="CX55" t="str">
        <f ca="1">IF(
    ISNUMBER(MATCH(ADDRESS(ROW(),COLUMN(),4),portal!$G$2:$G$72,0)),
    INDEX(portal!$O$2:$O$72,MATCH(ADDRESS(ROW(),COLUMN(),4),portal!$G$2:$G$72,0)),
    IF('map orig'!CX55=".",".","#")
)</f>
        <v>#</v>
      </c>
      <c r="CY55" t="str">
        <f ca="1">IF(
    ISNUMBER(MATCH(ADDRESS(ROW(),COLUMN(),4),portal!$G$2:$G$72,0)),
    INDEX(portal!$O$2:$O$72,MATCH(ADDRESS(ROW(),COLUMN(),4),portal!$G$2:$G$72,0)),
    IF('map orig'!CY55=".",".","#")
)</f>
        <v>#</v>
      </c>
      <c r="CZ55" t="str">
        <f ca="1">IF(
    ISNUMBER(MATCH(ADDRESS(ROW(),COLUMN(),4),portal!$G$2:$G$72,0)),
    INDEX(portal!$O$2:$O$72,MATCH(ADDRESS(ROW(),COLUMN(),4),portal!$G$2:$G$72,0)),
    IF('map orig'!CZ55=".",".","#")
)</f>
        <v>.</v>
      </c>
      <c r="DA55" t="str">
        <f ca="1">IF(
    ISNUMBER(MATCH(ADDRESS(ROW(),COLUMN(),4),portal!$G$2:$G$72,0)),
    INDEX(portal!$O$2:$O$72,MATCH(ADDRESS(ROW(),COLUMN(),4),portal!$G$2:$G$72,0)),
    IF('map orig'!DA55=".",".","#")
)</f>
        <v>#</v>
      </c>
      <c r="DB55" t="str">
        <f ca="1">IF(
    ISNUMBER(MATCH(ADDRESS(ROW(),COLUMN(),4),portal!$G$2:$G$72,0)),
    INDEX(portal!$O$2:$O$72,MATCH(ADDRESS(ROW(),COLUMN(),4),portal!$G$2:$G$72,0)),
    IF('map orig'!DB55=".",".","#")
)</f>
        <v>.</v>
      </c>
      <c r="DC55" t="str">
        <f ca="1">IF(
    ISNUMBER(MATCH(ADDRESS(ROW(),COLUMN(),4),portal!$G$2:$G$72,0)),
    INDEX(portal!$O$2:$O$72,MATCH(ADDRESS(ROW(),COLUMN(),4),portal!$G$2:$G$72,0)),
    IF('map orig'!DC55=".",".","#")
)</f>
        <v>#</v>
      </c>
      <c r="DD55" t="str">
        <f ca="1">IF(
    ISNUMBER(MATCH(ADDRESS(ROW(),COLUMN(),4),portal!$G$2:$G$72,0)),
    INDEX(portal!$O$2:$O$72,MATCH(ADDRESS(ROW(),COLUMN(),4),portal!$G$2:$G$72,0)),
    IF('map orig'!DD55=".",".","#")
)</f>
        <v>.</v>
      </c>
      <c r="DE55" t="str">
        <f ca="1">IF(
    ISNUMBER(MATCH(ADDRESS(ROW(),COLUMN(),4),portal!$G$2:$G$72,0)),
    INDEX(portal!$O$2:$O$72,MATCH(ADDRESS(ROW(),COLUMN(),4),portal!$G$2:$G$72,0)),
    IF('map orig'!DE55=".",".","#")
)</f>
        <v>#</v>
      </c>
      <c r="DF55" t="str">
        <f ca="1">IF(
    ISNUMBER(MATCH(ADDRESS(ROW(),COLUMN(),4),portal!$G$2:$G$72,0)),
    INDEX(portal!$O$2:$O$72,MATCH(ADDRESS(ROW(),COLUMN(),4),portal!$G$2:$G$72,0)),
    IF('map orig'!DF55=".",".","#")
)</f>
        <v>.</v>
      </c>
      <c r="DG55" t="str">
        <f ca="1">IF(
    ISNUMBER(MATCH(ADDRESS(ROW(),COLUMN(),4),portal!$G$2:$G$72,0)),
    INDEX(portal!$O$2:$O$72,MATCH(ADDRESS(ROW(),COLUMN(),4),portal!$G$2:$G$72,0)),
    IF('map orig'!DG55=".",".","#")
)</f>
        <v>#</v>
      </c>
      <c r="DH55" t="str">
        <f ca="1">IF(
    ISNUMBER(MATCH(ADDRESS(ROW(),COLUMN(),4),portal!$G$2:$G$72,0)),
    INDEX(portal!$O$2:$O$72,MATCH(ADDRESS(ROW(),COLUMN(),4),portal!$G$2:$G$72,0)),
    IF('map orig'!DH55=".",".","#")
)</f>
        <v>.</v>
      </c>
      <c r="DI55" t="str">
        <f ca="1">IF(
    ISNUMBER(MATCH(ADDRESS(ROW(),COLUMN(),4),portal!$G$2:$G$72,0)),
    INDEX(portal!$O$2:$O$72,MATCH(ADDRESS(ROW(),COLUMN(),4),portal!$G$2:$G$72,0)),
    IF('map orig'!DI55=".",".","#")
)</f>
        <v>#</v>
      </c>
      <c r="DJ55" t="str">
        <f ca="1">IF(
    ISNUMBER(MATCH(ADDRESS(ROW(),COLUMN(),4),portal!$G$2:$G$72,0)),
    INDEX(portal!$O$2:$O$72,MATCH(ADDRESS(ROW(),COLUMN(),4),portal!$G$2:$G$72,0)),
    IF('map orig'!DJ55=".",".","#")
)</f>
        <v>#</v>
      </c>
      <c r="DK55" t="str">
        <f ca="1">IF(
    ISNUMBER(MATCH(ADDRESS(ROW(),COLUMN(),4),portal!$G$2:$G$72,0)),
    INDEX(portal!$O$2:$O$72,MATCH(ADDRESS(ROW(),COLUMN(),4),portal!$G$2:$G$72,0)),
    IF('map orig'!DK55=".",".","#")
)</f>
        <v>#</v>
      </c>
      <c r="DL55" t="str">
        <f ca="1">IF(
    ISNUMBER(MATCH(ADDRESS(ROW(),COLUMN(),4),portal!$G$2:$G$72,0)),
    INDEX(portal!$O$2:$O$72,MATCH(ADDRESS(ROW(),COLUMN(),4),portal!$G$2:$G$72,0)),
    IF('map orig'!DL55=".",".","#")
)</f>
        <v>#</v>
      </c>
      <c r="DM55" t="str">
        <f ca="1">IF(
    ISNUMBER(MATCH(ADDRESS(ROW(),COLUMN(),4),portal!$G$2:$G$72,0)),
    INDEX(portal!$O$2:$O$72,MATCH(ADDRESS(ROW(),COLUMN(),4),portal!$G$2:$G$72,0)),
    IF('map orig'!DM55=".",".","#")
)</f>
        <v>#</v>
      </c>
    </row>
    <row r="56" spans="1:117" ht="15" customHeight="1">
      <c r="A56" t="str">
        <f ca="1">IF(
    ISNUMBER(MATCH(ADDRESS(ROW(),COLUMN(),4),portal!$G$2:$G$72,0)),
    INDEX(portal!$O$2:$O$72,MATCH(ADDRESS(ROW(),COLUMN(),4),portal!$G$2:$G$72,0)),
    IF('map orig'!A56=".",".","#")
)</f>
        <v>#</v>
      </c>
      <c r="B56" t="str">
        <f ca="1">IF(
    ISNUMBER(MATCH(ADDRESS(ROW(),COLUMN(),4),portal!$G$2:$G$72,0)),
    INDEX(portal!$O$2:$O$72,MATCH(ADDRESS(ROW(),COLUMN(),4),portal!$G$2:$G$72,0)),
    IF('map orig'!B56=".",".","#")
)</f>
        <v>0008400371</v>
      </c>
      <c r="C56" t="str">
        <f ca="1">IF(
    ISNUMBER(MATCH(ADDRESS(ROW(),COLUMN(),4),portal!$G$2:$G$72,0)),
    INDEX(portal!$O$2:$O$72,MATCH(ADDRESS(ROW(),COLUMN(),4),portal!$G$2:$G$72,0)),
    IF('map orig'!C56=".",".","#")
)</f>
        <v>.</v>
      </c>
      <c r="D56" t="str">
        <f ca="1">IF(
    ISNUMBER(MATCH(ADDRESS(ROW(),COLUMN(),4),portal!$G$2:$G$72,0)),
    INDEX(portal!$O$2:$O$72,MATCH(ADDRESS(ROW(),COLUMN(),4),portal!$G$2:$G$72,0)),
    IF('map orig'!D56=".",".","#")
)</f>
        <v>.</v>
      </c>
      <c r="E56" t="str">
        <f ca="1">IF(
    ISNUMBER(MATCH(ADDRESS(ROW(),COLUMN(),4),portal!$G$2:$G$72,0)),
    INDEX(portal!$O$2:$O$72,MATCH(ADDRESS(ROW(),COLUMN(),4),portal!$G$2:$G$72,0)),
    IF('map orig'!E56=".",".","#")
)</f>
        <v>#</v>
      </c>
      <c r="F56" t="str">
        <f ca="1">IF(
    ISNUMBER(MATCH(ADDRESS(ROW(),COLUMN(),4),portal!$G$2:$G$72,0)),
    INDEX(portal!$O$2:$O$72,MATCH(ADDRESS(ROW(),COLUMN(),4),portal!$G$2:$G$72,0)),
    IF('map orig'!F56=".",".","#")
)</f>
        <v>.</v>
      </c>
      <c r="G56" t="str">
        <f ca="1">IF(
    ISNUMBER(MATCH(ADDRESS(ROW(),COLUMN(),4),portal!$G$2:$G$72,0)),
    INDEX(portal!$O$2:$O$72,MATCH(ADDRESS(ROW(),COLUMN(),4),portal!$G$2:$G$72,0)),
    IF('map orig'!G56=".",".","#")
)</f>
        <v>.</v>
      </c>
      <c r="H56" t="str">
        <f ca="1">IF(
    ISNUMBER(MATCH(ADDRESS(ROW(),COLUMN(),4),portal!$G$2:$G$72,0)),
    INDEX(portal!$O$2:$O$72,MATCH(ADDRESS(ROW(),COLUMN(),4),portal!$G$2:$G$72,0)),
    IF('map orig'!H56=".",".","#")
)</f>
        <v>.</v>
      </c>
      <c r="I56" t="str">
        <f ca="1">IF(
    ISNUMBER(MATCH(ADDRESS(ROW(),COLUMN(),4),portal!$G$2:$G$72,0)),
    INDEX(portal!$O$2:$O$72,MATCH(ADDRESS(ROW(),COLUMN(),4),portal!$G$2:$G$72,0)),
    IF('map orig'!I56=".",".","#")
)</f>
        <v>#</v>
      </c>
      <c r="J56" t="str">
        <f ca="1">IF(
    ISNUMBER(MATCH(ADDRESS(ROW(),COLUMN(),4),portal!$G$2:$G$72,0)),
    INDEX(portal!$O$2:$O$72,MATCH(ADDRESS(ROW(),COLUMN(),4),portal!$G$2:$G$72,0)),
    IF('map orig'!J56=".",".","#")
)</f>
        <v>.</v>
      </c>
      <c r="K56" t="str">
        <f ca="1">IF(
    ISNUMBER(MATCH(ADDRESS(ROW(),COLUMN(),4),portal!$G$2:$G$72,0)),
    INDEX(portal!$O$2:$O$72,MATCH(ADDRESS(ROW(),COLUMN(),4),portal!$G$2:$G$72,0)),
    IF('map orig'!K56=".",".","#")
)</f>
        <v>.</v>
      </c>
      <c r="L56" t="str">
        <f ca="1">IF(
    ISNUMBER(MATCH(ADDRESS(ROW(),COLUMN(),4),portal!$G$2:$G$72,0)),
    INDEX(portal!$O$2:$O$72,MATCH(ADDRESS(ROW(),COLUMN(),4),portal!$G$2:$G$72,0)),
    IF('map orig'!L56=".",".","#")
)</f>
        <v>.</v>
      </c>
      <c r="M56" t="str">
        <f ca="1">IF(
    ISNUMBER(MATCH(ADDRESS(ROW(),COLUMN(),4),portal!$G$2:$G$72,0)),
    INDEX(portal!$O$2:$O$72,MATCH(ADDRESS(ROW(),COLUMN(),4),portal!$G$2:$G$72,0)),
    IF('map orig'!M56=".",".","#")
)</f>
        <v>#</v>
      </c>
      <c r="N56" t="str">
        <f ca="1">IF(
    ISNUMBER(MATCH(ADDRESS(ROW(),COLUMN(),4),portal!$G$2:$G$72,0)),
    INDEX(portal!$O$2:$O$72,MATCH(ADDRESS(ROW(),COLUMN(),4),portal!$G$2:$G$72,0)),
    IF('map orig'!N56=".",".","#")
)</f>
        <v>.</v>
      </c>
      <c r="O56" t="str">
        <f ca="1">IF(
    ISNUMBER(MATCH(ADDRESS(ROW(),COLUMN(),4),portal!$G$2:$G$72,0)),
    INDEX(portal!$O$2:$O$72,MATCH(ADDRESS(ROW(),COLUMN(),4),portal!$G$2:$G$72,0)),
    IF('map orig'!O56=".",".","#")
)</f>
        <v>.</v>
      </c>
      <c r="P56" t="str">
        <f ca="1">IF(
    ISNUMBER(MATCH(ADDRESS(ROW(),COLUMN(),4),portal!$G$2:$G$72,0)),
    INDEX(portal!$O$2:$O$72,MATCH(ADDRESS(ROW(),COLUMN(),4),portal!$G$2:$G$72,0)),
    IF('map orig'!P56=".",".","#")
)</f>
        <v>.</v>
      </c>
      <c r="Q56" t="str">
        <f ca="1">IF(
    ISNUMBER(MATCH(ADDRESS(ROW(),COLUMN(),4),portal!$G$2:$G$72,0)),
    INDEX(portal!$O$2:$O$72,MATCH(ADDRESS(ROW(),COLUMN(),4),portal!$G$2:$G$72,0)),
    IF('map orig'!Q56=".",".","#")
)</f>
        <v>#</v>
      </c>
      <c r="R56" t="str">
        <f ca="1">IF(
    ISNUMBER(MATCH(ADDRESS(ROW(),COLUMN(),4),portal!$G$2:$G$72,0)),
    INDEX(portal!$O$2:$O$72,MATCH(ADDRESS(ROW(),COLUMN(),4),portal!$G$2:$G$72,0)),
    IF('map orig'!R56=".",".","#")
)</f>
        <v>.</v>
      </c>
      <c r="S56" t="str">
        <f ca="1">IF(
    ISNUMBER(MATCH(ADDRESS(ROW(),COLUMN(),4),portal!$G$2:$G$72,0)),
    INDEX(portal!$O$2:$O$72,MATCH(ADDRESS(ROW(),COLUMN(),4),portal!$G$2:$G$72,0)),
    IF('map orig'!S56=".",".","#")
)</f>
        <v>#</v>
      </c>
      <c r="T56" t="str">
        <f ca="1">IF(
    ISNUMBER(MATCH(ADDRESS(ROW(),COLUMN(),4),portal!$G$2:$G$72,0)),
    INDEX(portal!$O$2:$O$72,MATCH(ADDRESS(ROW(),COLUMN(),4),portal!$G$2:$G$72,0)),
    IF('map orig'!T56=".",".","#")
)</f>
        <v>.</v>
      </c>
      <c r="U56" t="str">
        <f ca="1">IF(
    ISNUMBER(MATCH(ADDRESS(ROW(),COLUMN(),4),portal!$G$2:$G$72,0)),
    INDEX(portal!$O$2:$O$72,MATCH(ADDRESS(ROW(),COLUMN(),4),portal!$G$2:$G$72,0)),
    IF('map orig'!U56=".",".","#")
)</f>
        <v>#</v>
      </c>
      <c r="V56" t="str">
        <f ca="1">IF(
    ISNUMBER(MATCH(ADDRESS(ROW(),COLUMN(),4),portal!$G$2:$G$72,0)),
    INDEX(portal!$O$2:$O$72,MATCH(ADDRESS(ROW(),COLUMN(),4),portal!$G$2:$G$72,0)),
    IF('map orig'!V56=".",".","#")
)</f>
        <v>.</v>
      </c>
      <c r="W56" t="str">
        <f ca="1">IF(
    ISNUMBER(MATCH(ADDRESS(ROW(),COLUMN(),4),portal!$G$2:$G$72,0)),
    INDEX(portal!$O$2:$O$72,MATCH(ADDRESS(ROW(),COLUMN(),4),portal!$G$2:$G$72,0)),
    IF('map orig'!W56=".",".","#")
)</f>
        <v>.</v>
      </c>
      <c r="X56" t="str">
        <f ca="1">IF(
    ISNUMBER(MATCH(ADDRESS(ROW(),COLUMN(),4),portal!$G$2:$G$72,0)),
    INDEX(portal!$O$2:$O$72,MATCH(ADDRESS(ROW(),COLUMN(),4),portal!$G$2:$G$72,0)),
    IF('map orig'!X56=".",".","#")
)</f>
        <v>.</v>
      </c>
      <c r="Y56" t="str">
        <f ca="1">IF(
    ISNUMBER(MATCH(ADDRESS(ROW(),COLUMN(),4),portal!$G$2:$G$72,0)),
    INDEX(portal!$O$2:$O$72,MATCH(ADDRESS(ROW(),COLUMN(),4),portal!$G$2:$G$72,0)),
    IF('map orig'!Y56=".",".","#")
)</f>
        <v>.</v>
      </c>
      <c r="Z56" t="str">
        <f ca="1">IF(
    ISNUMBER(MATCH(ADDRESS(ROW(),COLUMN(),4),portal!$G$2:$G$72,0)),
    INDEX(portal!$O$2:$O$72,MATCH(ADDRESS(ROW(),COLUMN(),4),portal!$G$2:$G$72,0)),
    IF('map orig'!Z56=".",".","#")
)</f>
        <v>.</v>
      </c>
      <c r="AA56" t="str">
        <f ca="1">IF(
    ISNUMBER(MATCH(ADDRESS(ROW(),COLUMN(),4),portal!$G$2:$G$72,0)),
    INDEX(portal!$O$2:$O$72,MATCH(ADDRESS(ROW(),COLUMN(),4),portal!$G$2:$G$72,0)),
    IF('map orig'!AA56=".",".","#")
)</f>
        <v>#</v>
      </c>
      <c r="AB56" t="str">
        <f ca="1">IF(
    ISNUMBER(MATCH(ADDRESS(ROW(),COLUMN(),4),portal!$G$2:$G$72,0)),
    INDEX(portal!$O$2:$O$72,MATCH(ADDRESS(ROW(),COLUMN(),4),portal!$G$2:$G$72,0)),
    IF('map orig'!AB56=".",".","#")
)</f>
        <v>.</v>
      </c>
      <c r="AC56" t="str">
        <f ca="1">IF(
    ISNUMBER(MATCH(ADDRESS(ROW(),COLUMN(),4),portal!$G$2:$G$72,0)),
    INDEX(portal!$O$2:$O$72,MATCH(ADDRESS(ROW(),COLUMN(),4),portal!$G$2:$G$72,0)),
    IF('map orig'!AC56=".",".","#")
)</f>
        <v>#</v>
      </c>
      <c r="AD56" t="str">
        <f ca="1">IF(
    ISNUMBER(MATCH(ADDRESS(ROW(),COLUMN(),4),portal!$G$2:$G$72,0)),
    INDEX(portal!$O$2:$O$72,MATCH(ADDRESS(ROW(),COLUMN(),4),portal!$G$2:$G$72,0)),
    IF('map orig'!AD56=".",".","#")
)</f>
        <v>.</v>
      </c>
      <c r="AE56" t="str">
        <f ca="1">IF(
    ISNUMBER(MATCH(ADDRESS(ROW(),COLUMN(),4),portal!$G$2:$G$72,0)),
    INDEX(portal!$O$2:$O$72,MATCH(ADDRESS(ROW(),COLUMN(),4),portal!$G$2:$G$72,0)),
    IF('map orig'!AE56=".",".","#")
)</f>
        <v>#</v>
      </c>
      <c r="AF56" t="str">
        <f ca="1">IF(
    ISNUMBER(MATCH(ADDRESS(ROW(),COLUMN(),4),portal!$G$2:$G$72,0)),
    INDEX(portal!$O$2:$O$72,MATCH(ADDRESS(ROW(),COLUMN(),4),portal!$G$2:$G$72,0)),
    IF('map orig'!AF56=".",".","#")
)</f>
        <v>.</v>
      </c>
      <c r="AG56" t="str">
        <f ca="1">IF(
    ISNUMBER(MATCH(ADDRESS(ROW(),COLUMN(),4),portal!$G$2:$G$72,0)),
    INDEX(portal!$O$2:$O$72,MATCH(ADDRESS(ROW(),COLUMN(),4),portal!$G$2:$G$72,0)),
    IF('map orig'!AG56=".",".","#")
)</f>
        <v>#</v>
      </c>
      <c r="AH56" t="str">
        <f ca="1">IF(
    ISNUMBER(MATCH(ADDRESS(ROW(),COLUMN(),4),portal!$G$2:$G$72,0)),
    INDEX(portal!$O$2:$O$72,MATCH(ADDRESS(ROW(),COLUMN(),4),portal!$G$2:$G$72,0)),
    IF('map orig'!AH56=".",".","#")
)</f>
        <v>#</v>
      </c>
      <c r="AI56" t="str">
        <f ca="1">IF(
    ISNUMBER(MATCH(ADDRESS(ROW(),COLUMN(),4),portal!$G$2:$G$72,0)),
    INDEX(portal!$O$2:$O$72,MATCH(ADDRESS(ROW(),COLUMN(),4),portal!$G$2:$G$72,0)),
    IF('map orig'!AI56=".",".","#")
)</f>
        <v>#</v>
      </c>
      <c r="AJ56" t="str">
        <f ca="1">IF(
    ISNUMBER(MATCH(ADDRESS(ROW(),COLUMN(),4),portal!$G$2:$G$72,0)),
    INDEX(portal!$O$2:$O$72,MATCH(ADDRESS(ROW(),COLUMN(),4),portal!$G$2:$G$72,0)),
    IF('map orig'!AJ56=".",".","#")
)</f>
        <v>#</v>
      </c>
      <c r="AK56" t="str">
        <f ca="1">IF(
    ISNUMBER(MATCH(ADDRESS(ROW(),COLUMN(),4),portal!$G$2:$G$72,0)),
    INDEX(portal!$O$2:$O$72,MATCH(ADDRESS(ROW(),COLUMN(),4),portal!$G$2:$G$72,0)),
    IF('map orig'!AK56=".",".","#")
)</f>
        <v>#</v>
      </c>
      <c r="AL56" t="str">
        <f ca="1">IF(
    ISNUMBER(MATCH(ADDRESS(ROW(),COLUMN(),4),portal!$G$2:$G$72,0)),
    INDEX(portal!$O$2:$O$72,MATCH(ADDRESS(ROW(),COLUMN(),4),portal!$G$2:$G$72,0)),
    IF('map orig'!AL56=".",".","#")
)</f>
        <v>#</v>
      </c>
      <c r="AM56" t="str">
        <f ca="1">IF(
    ISNUMBER(MATCH(ADDRESS(ROW(),COLUMN(),4),portal!$G$2:$G$72,0)),
    INDEX(portal!$O$2:$O$72,MATCH(ADDRESS(ROW(),COLUMN(),4),portal!$G$2:$G$72,0)),
    IF('map orig'!AM56=".",".","#")
)</f>
        <v>#</v>
      </c>
      <c r="AN56" t="str">
        <f ca="1">IF(
    ISNUMBER(MATCH(ADDRESS(ROW(),COLUMN(),4),portal!$G$2:$G$72,0)),
    INDEX(portal!$O$2:$O$72,MATCH(ADDRESS(ROW(),COLUMN(),4),portal!$G$2:$G$72,0)),
    IF('map orig'!AN56=".",".","#")
)</f>
        <v>#</v>
      </c>
      <c r="AO56" t="str">
        <f ca="1">IF(
    ISNUMBER(MATCH(ADDRESS(ROW(),COLUMN(),4),portal!$G$2:$G$72,0)),
    INDEX(portal!$O$2:$O$72,MATCH(ADDRESS(ROW(),COLUMN(),4),portal!$G$2:$G$72,0)),
    IF('map orig'!AO56=".",".","#")
)</f>
        <v>#</v>
      </c>
      <c r="AP56" t="str">
        <f ca="1">IF(
    ISNUMBER(MATCH(ADDRESS(ROW(),COLUMN(),4),portal!$G$2:$G$72,0)),
    INDEX(portal!$O$2:$O$72,MATCH(ADDRESS(ROW(),COLUMN(),4),portal!$G$2:$G$72,0)),
    IF('map orig'!AP56=".",".","#")
)</f>
        <v>#</v>
      </c>
      <c r="AQ56" t="str">
        <f ca="1">IF(
    ISNUMBER(MATCH(ADDRESS(ROW(),COLUMN(),4),portal!$G$2:$G$72,0)),
    INDEX(portal!$O$2:$O$72,MATCH(ADDRESS(ROW(),COLUMN(),4),portal!$G$2:$G$72,0)),
    IF('map orig'!AQ56=".",".","#")
)</f>
        <v>#</v>
      </c>
      <c r="AR56" t="str">
        <f ca="1">IF(
    ISNUMBER(MATCH(ADDRESS(ROW(),COLUMN(),4),portal!$G$2:$G$72,0)),
    INDEX(portal!$O$2:$O$72,MATCH(ADDRESS(ROW(),COLUMN(),4),portal!$G$2:$G$72,0)),
    IF('map orig'!AR56=".",".","#")
)</f>
        <v>#</v>
      </c>
      <c r="AS56" t="str">
        <f ca="1">IF(
    ISNUMBER(MATCH(ADDRESS(ROW(),COLUMN(),4),portal!$G$2:$G$72,0)),
    INDEX(portal!$O$2:$O$72,MATCH(ADDRESS(ROW(),COLUMN(),4),portal!$G$2:$G$72,0)),
    IF('map orig'!AS56=".",".","#")
)</f>
        <v>#</v>
      </c>
      <c r="AT56" t="str">
        <f ca="1">IF(
    ISNUMBER(MATCH(ADDRESS(ROW(),COLUMN(),4),portal!$G$2:$G$72,0)),
    INDEX(portal!$O$2:$O$72,MATCH(ADDRESS(ROW(),COLUMN(),4),portal!$G$2:$G$72,0)),
    IF('map orig'!AT56=".",".","#")
)</f>
        <v>#</v>
      </c>
      <c r="AU56" t="str">
        <f ca="1">IF(
    ISNUMBER(MATCH(ADDRESS(ROW(),COLUMN(),4),portal!$G$2:$G$72,0)),
    INDEX(portal!$O$2:$O$72,MATCH(ADDRESS(ROW(),COLUMN(),4),portal!$G$2:$G$72,0)),
    IF('map orig'!AU56=".",".","#")
)</f>
        <v>#</v>
      </c>
      <c r="AV56" t="str">
        <f ca="1">IF(
    ISNUMBER(MATCH(ADDRESS(ROW(),COLUMN(),4),portal!$G$2:$G$72,0)),
    INDEX(portal!$O$2:$O$72,MATCH(ADDRESS(ROW(),COLUMN(),4),portal!$G$2:$G$72,0)),
    IF('map orig'!AV56=".",".","#")
)</f>
        <v>#</v>
      </c>
      <c r="AW56" t="str">
        <f ca="1">IF(
    ISNUMBER(MATCH(ADDRESS(ROW(),COLUMN(),4),portal!$G$2:$G$72,0)),
    INDEX(portal!$O$2:$O$72,MATCH(ADDRESS(ROW(),COLUMN(),4),portal!$G$2:$G$72,0)),
    IF('map orig'!AW56=".",".","#")
)</f>
        <v>#</v>
      </c>
      <c r="AX56" t="str">
        <f ca="1">IF(
    ISNUMBER(MATCH(ADDRESS(ROW(),COLUMN(),4),portal!$G$2:$G$72,0)),
    INDEX(portal!$O$2:$O$72,MATCH(ADDRESS(ROW(),COLUMN(),4),portal!$G$2:$G$72,0)),
    IF('map orig'!AX56=".",".","#")
)</f>
        <v>#</v>
      </c>
      <c r="AY56" t="str">
        <f ca="1">IF(
    ISNUMBER(MATCH(ADDRESS(ROW(),COLUMN(),4),portal!$G$2:$G$72,0)),
    INDEX(portal!$O$2:$O$72,MATCH(ADDRESS(ROW(),COLUMN(),4),portal!$G$2:$G$72,0)),
    IF('map orig'!AY56=".",".","#")
)</f>
        <v>#</v>
      </c>
      <c r="AZ56" t="str">
        <f ca="1">IF(
    ISNUMBER(MATCH(ADDRESS(ROW(),COLUMN(),4),portal!$G$2:$G$72,0)),
    INDEX(portal!$O$2:$O$72,MATCH(ADDRESS(ROW(),COLUMN(),4),portal!$G$2:$G$72,0)),
    IF('map orig'!AZ56=".",".","#")
)</f>
        <v>#</v>
      </c>
      <c r="BA56" t="str">
        <f ca="1">IF(
    ISNUMBER(MATCH(ADDRESS(ROW(),COLUMN(),4),portal!$G$2:$G$72,0)),
    INDEX(portal!$O$2:$O$72,MATCH(ADDRESS(ROW(),COLUMN(),4),portal!$G$2:$G$72,0)),
    IF('map orig'!BA56=".",".","#")
)</f>
        <v>#</v>
      </c>
      <c r="BB56" t="str">
        <f ca="1">IF(
    ISNUMBER(MATCH(ADDRESS(ROW(),COLUMN(),4),portal!$G$2:$G$72,0)),
    INDEX(portal!$O$2:$O$72,MATCH(ADDRESS(ROW(),COLUMN(),4),portal!$G$2:$G$72,0)),
    IF('map orig'!BB56=".",".","#")
)</f>
        <v>#</v>
      </c>
      <c r="BC56" t="str">
        <f ca="1">IF(
    ISNUMBER(MATCH(ADDRESS(ROW(),COLUMN(),4),portal!$G$2:$G$72,0)),
    INDEX(portal!$O$2:$O$72,MATCH(ADDRESS(ROW(),COLUMN(),4),portal!$G$2:$G$72,0)),
    IF('map orig'!BC56=".",".","#")
)</f>
        <v>#</v>
      </c>
      <c r="BD56" t="str">
        <f ca="1">IF(
    ISNUMBER(MATCH(ADDRESS(ROW(),COLUMN(),4),portal!$G$2:$G$72,0)),
    INDEX(portal!$O$2:$O$72,MATCH(ADDRESS(ROW(),COLUMN(),4),portal!$G$2:$G$72,0)),
    IF('map orig'!BD56=".",".","#")
)</f>
        <v>#</v>
      </c>
      <c r="BE56" t="str">
        <f ca="1">IF(
    ISNUMBER(MATCH(ADDRESS(ROW(),COLUMN(),4),portal!$G$2:$G$72,0)),
    INDEX(portal!$O$2:$O$72,MATCH(ADDRESS(ROW(),COLUMN(),4),portal!$G$2:$G$72,0)),
    IF('map orig'!BE56=".",".","#")
)</f>
        <v>#</v>
      </c>
      <c r="BF56" t="str">
        <f ca="1">IF(
    ISNUMBER(MATCH(ADDRESS(ROW(),COLUMN(),4),portal!$G$2:$G$72,0)),
    INDEX(portal!$O$2:$O$72,MATCH(ADDRESS(ROW(),COLUMN(),4),portal!$G$2:$G$72,0)),
    IF('map orig'!BF56=".",".","#")
)</f>
        <v>#</v>
      </c>
      <c r="BG56" t="str">
        <f ca="1">IF(
    ISNUMBER(MATCH(ADDRESS(ROW(),COLUMN(),4),portal!$G$2:$G$72,0)),
    INDEX(portal!$O$2:$O$72,MATCH(ADDRESS(ROW(),COLUMN(),4),portal!$G$2:$G$72,0)),
    IF('map orig'!BG56=".",".","#")
)</f>
        <v>#</v>
      </c>
      <c r="BH56" t="str">
        <f ca="1">IF(
    ISNUMBER(MATCH(ADDRESS(ROW(),COLUMN(),4),portal!$G$2:$G$72,0)),
    INDEX(portal!$O$2:$O$72,MATCH(ADDRESS(ROW(),COLUMN(),4),portal!$G$2:$G$72,0)),
    IF('map orig'!BH56=".",".","#")
)</f>
        <v>#</v>
      </c>
      <c r="BI56" t="str">
        <f ca="1">IF(
    ISNUMBER(MATCH(ADDRESS(ROW(),COLUMN(),4),portal!$G$2:$G$72,0)),
    INDEX(portal!$O$2:$O$72,MATCH(ADDRESS(ROW(),COLUMN(),4),portal!$G$2:$G$72,0)),
    IF('map orig'!BI56=".",".","#")
)</f>
        <v>#</v>
      </c>
      <c r="BJ56" t="str">
        <f ca="1">IF(
    ISNUMBER(MATCH(ADDRESS(ROW(),COLUMN(),4),portal!$G$2:$G$72,0)),
    INDEX(portal!$O$2:$O$72,MATCH(ADDRESS(ROW(),COLUMN(),4),portal!$G$2:$G$72,0)),
    IF('map orig'!BJ56=".",".","#")
)</f>
        <v>#</v>
      </c>
      <c r="BK56" t="str">
        <f ca="1">IF(
    ISNUMBER(MATCH(ADDRESS(ROW(),COLUMN(),4),portal!$G$2:$G$72,0)),
    INDEX(portal!$O$2:$O$72,MATCH(ADDRESS(ROW(),COLUMN(),4),portal!$G$2:$G$72,0)),
    IF('map orig'!BK56=".",".","#")
)</f>
        <v>#</v>
      </c>
      <c r="BL56" t="str">
        <f ca="1">IF(
    ISNUMBER(MATCH(ADDRESS(ROW(),COLUMN(),4),portal!$G$2:$G$72,0)),
    INDEX(portal!$O$2:$O$72,MATCH(ADDRESS(ROW(),COLUMN(),4),portal!$G$2:$G$72,0)),
    IF('map orig'!BL56=".",".","#")
)</f>
        <v>#</v>
      </c>
      <c r="BM56" t="str">
        <f ca="1">IF(
    ISNUMBER(MATCH(ADDRESS(ROW(),COLUMN(),4),portal!$G$2:$G$72,0)),
    INDEX(portal!$O$2:$O$72,MATCH(ADDRESS(ROW(),COLUMN(),4),portal!$G$2:$G$72,0)),
    IF('map orig'!BM56=".",".","#")
)</f>
        <v>#</v>
      </c>
      <c r="BN56" t="str">
        <f ca="1">IF(
    ISNUMBER(MATCH(ADDRESS(ROW(),COLUMN(),4),portal!$G$2:$G$72,0)),
    INDEX(portal!$O$2:$O$72,MATCH(ADDRESS(ROW(),COLUMN(),4),portal!$G$2:$G$72,0)),
    IF('map orig'!BN56=".",".","#")
)</f>
        <v>#</v>
      </c>
      <c r="BO56" t="str">
        <f ca="1">IF(
    ISNUMBER(MATCH(ADDRESS(ROW(),COLUMN(),4),portal!$G$2:$G$72,0)),
    INDEX(portal!$O$2:$O$72,MATCH(ADDRESS(ROW(),COLUMN(),4),portal!$G$2:$G$72,0)),
    IF('map orig'!BO56=".",".","#")
)</f>
        <v>#</v>
      </c>
      <c r="BP56" t="str">
        <f ca="1">IF(
    ISNUMBER(MATCH(ADDRESS(ROW(),COLUMN(),4),portal!$G$2:$G$72,0)),
    INDEX(portal!$O$2:$O$72,MATCH(ADDRESS(ROW(),COLUMN(),4),portal!$G$2:$G$72,0)),
    IF('map orig'!BP56=".",".","#")
)</f>
        <v>#</v>
      </c>
      <c r="BQ56" t="str">
        <f ca="1">IF(
    ISNUMBER(MATCH(ADDRESS(ROW(),COLUMN(),4),portal!$G$2:$G$72,0)),
    INDEX(portal!$O$2:$O$72,MATCH(ADDRESS(ROW(),COLUMN(),4),portal!$G$2:$G$72,0)),
    IF('map orig'!BQ56=".",".","#")
)</f>
        <v>#</v>
      </c>
      <c r="BR56" t="str">
        <f ca="1">IF(
    ISNUMBER(MATCH(ADDRESS(ROW(),COLUMN(),4),portal!$G$2:$G$72,0)),
    INDEX(portal!$O$2:$O$72,MATCH(ADDRESS(ROW(),COLUMN(),4),portal!$G$2:$G$72,0)),
    IF('map orig'!BR56=".",".","#")
)</f>
        <v>#</v>
      </c>
      <c r="BS56" t="str">
        <f ca="1">IF(
    ISNUMBER(MATCH(ADDRESS(ROW(),COLUMN(),4),portal!$G$2:$G$72,0)),
    INDEX(portal!$O$2:$O$72,MATCH(ADDRESS(ROW(),COLUMN(),4),portal!$G$2:$G$72,0)),
    IF('map orig'!BS56=".",".","#")
)</f>
        <v>#</v>
      </c>
      <c r="BT56" t="str">
        <f ca="1">IF(
    ISNUMBER(MATCH(ADDRESS(ROW(),COLUMN(),4),portal!$G$2:$G$72,0)),
    INDEX(portal!$O$2:$O$72,MATCH(ADDRESS(ROW(),COLUMN(),4),portal!$G$2:$G$72,0)),
    IF('map orig'!BT56=".",".","#")
)</f>
        <v>#</v>
      </c>
      <c r="BU56" t="str">
        <f ca="1">IF(
    ISNUMBER(MATCH(ADDRESS(ROW(),COLUMN(),4),portal!$G$2:$G$72,0)),
    INDEX(portal!$O$2:$O$72,MATCH(ADDRESS(ROW(),COLUMN(),4),portal!$G$2:$G$72,0)),
    IF('map orig'!BU56=".",".","#")
)</f>
        <v>#</v>
      </c>
      <c r="BV56" t="str">
        <f ca="1">IF(
    ISNUMBER(MATCH(ADDRESS(ROW(),COLUMN(),4),portal!$G$2:$G$72,0)),
    INDEX(portal!$O$2:$O$72,MATCH(ADDRESS(ROW(),COLUMN(),4),portal!$G$2:$G$72,0)),
    IF('map orig'!BV56=".",".","#")
)</f>
        <v>#</v>
      </c>
      <c r="BW56" t="str">
        <f ca="1">IF(
    ISNUMBER(MATCH(ADDRESS(ROW(),COLUMN(),4),portal!$G$2:$G$72,0)),
    INDEX(portal!$O$2:$O$72,MATCH(ADDRESS(ROW(),COLUMN(),4),portal!$G$2:$G$72,0)),
    IF('map orig'!BW56=".",".","#")
)</f>
        <v>#</v>
      </c>
      <c r="BX56" t="str">
        <f ca="1">IF(
    ISNUMBER(MATCH(ADDRESS(ROW(),COLUMN(),4),portal!$G$2:$G$72,0)),
    INDEX(portal!$O$2:$O$72,MATCH(ADDRESS(ROW(),COLUMN(),4),portal!$G$2:$G$72,0)),
    IF('map orig'!BX56=".",".","#")
)</f>
        <v>#</v>
      </c>
      <c r="BY56" t="str">
        <f ca="1">IF(
    ISNUMBER(MATCH(ADDRESS(ROW(),COLUMN(),4),portal!$G$2:$G$72,0)),
    INDEX(portal!$O$2:$O$72,MATCH(ADDRESS(ROW(),COLUMN(),4),portal!$G$2:$G$72,0)),
    IF('map orig'!BY56=".",".","#")
)</f>
        <v>#</v>
      </c>
      <c r="BZ56" t="str">
        <f ca="1">IF(
    ISNUMBER(MATCH(ADDRESS(ROW(),COLUMN(),4),portal!$G$2:$G$72,0)),
    INDEX(portal!$O$2:$O$72,MATCH(ADDRESS(ROW(),COLUMN(),4),portal!$G$2:$G$72,0)),
    IF('map orig'!BZ56=".",".","#")
)</f>
        <v>#</v>
      </c>
      <c r="CA56" t="str">
        <f ca="1">IF(
    ISNUMBER(MATCH(ADDRESS(ROW(),COLUMN(),4),portal!$G$2:$G$72,0)),
    INDEX(portal!$O$2:$O$72,MATCH(ADDRESS(ROW(),COLUMN(),4),portal!$G$2:$G$72,0)),
    IF('map orig'!CA56=".",".","#")
)</f>
        <v>#</v>
      </c>
      <c r="CB56" t="str">
        <f ca="1">IF(
    ISNUMBER(MATCH(ADDRESS(ROW(),COLUMN(),4),portal!$G$2:$G$72,0)),
    INDEX(portal!$O$2:$O$72,MATCH(ADDRESS(ROW(),COLUMN(),4),portal!$G$2:$G$72,0)),
    IF('map orig'!CB56=".",".","#")
)</f>
        <v>#</v>
      </c>
      <c r="CC56" t="str">
        <f ca="1">IF(
    ISNUMBER(MATCH(ADDRESS(ROW(),COLUMN(),4),portal!$G$2:$G$72,0)),
    INDEX(portal!$O$2:$O$72,MATCH(ADDRESS(ROW(),COLUMN(),4),portal!$G$2:$G$72,0)),
    IF('map orig'!CC56=".",".","#")
)</f>
        <v>#</v>
      </c>
      <c r="CD56" t="str">
        <f ca="1">IF(
    ISNUMBER(MATCH(ADDRESS(ROW(),COLUMN(),4),portal!$G$2:$G$72,0)),
    INDEX(portal!$O$2:$O$72,MATCH(ADDRESS(ROW(),COLUMN(),4),portal!$G$2:$G$72,0)),
    IF('map orig'!CD56=".",".","#")
)</f>
        <v>#</v>
      </c>
      <c r="CE56" t="str">
        <f ca="1">IF(
    ISNUMBER(MATCH(ADDRESS(ROW(),COLUMN(),4),portal!$G$2:$G$72,0)),
    INDEX(portal!$O$2:$O$72,MATCH(ADDRESS(ROW(),COLUMN(),4),portal!$G$2:$G$72,0)),
    IF('map orig'!CE56=".",".","#")
)</f>
        <v>#</v>
      </c>
      <c r="CF56" t="str">
        <f ca="1">IF(
    ISNUMBER(MATCH(ADDRESS(ROW(),COLUMN(),4),portal!$G$2:$G$72,0)),
    INDEX(portal!$O$2:$O$72,MATCH(ADDRESS(ROW(),COLUMN(),4),portal!$G$2:$G$72,0)),
    IF('map orig'!CF56=".",".","#")
)</f>
        <v>#</v>
      </c>
      <c r="CG56" t="str">
        <f ca="1">IF(
    ISNUMBER(MATCH(ADDRESS(ROW(),COLUMN(),4),portal!$G$2:$G$72,0)),
    INDEX(portal!$O$2:$O$72,MATCH(ADDRESS(ROW(),COLUMN(),4),portal!$G$2:$G$72,0)),
    IF('map orig'!CG56=".",".","#")
)</f>
        <v>#</v>
      </c>
      <c r="CH56" t="str">
        <f ca="1">IF(
    ISNUMBER(MATCH(ADDRESS(ROW(),COLUMN(),4),portal!$G$2:$G$72,0)),
    INDEX(portal!$O$2:$O$72,MATCH(ADDRESS(ROW(),COLUMN(),4),portal!$G$2:$G$72,0)),
    IF('map orig'!CH56=".",".","#")
)</f>
        <v>.</v>
      </c>
      <c r="CI56" t="str">
        <f ca="1">IF(
    ISNUMBER(MATCH(ADDRESS(ROW(),COLUMN(),4),portal!$G$2:$G$72,0)),
    INDEX(portal!$O$2:$O$72,MATCH(ADDRESS(ROW(),COLUMN(),4),portal!$G$2:$G$72,0)),
    IF('map orig'!CI56=".",".","#")
)</f>
        <v>#</v>
      </c>
      <c r="CJ56" t="str">
        <f ca="1">IF(
    ISNUMBER(MATCH(ADDRESS(ROW(),COLUMN(),4),portal!$G$2:$G$72,0)),
    INDEX(portal!$O$2:$O$72,MATCH(ADDRESS(ROW(),COLUMN(),4),portal!$G$2:$G$72,0)),
    IF('map orig'!CJ56=".",".","#")
)</f>
        <v>.</v>
      </c>
      <c r="CK56" t="str">
        <f ca="1">IF(
    ISNUMBER(MATCH(ADDRESS(ROW(),COLUMN(),4),portal!$G$2:$G$72,0)),
    INDEX(portal!$O$2:$O$72,MATCH(ADDRESS(ROW(),COLUMN(),4),portal!$G$2:$G$72,0)),
    IF('map orig'!CK56=".",".","#")
)</f>
        <v>.</v>
      </c>
      <c r="CL56" t="str">
        <f ca="1">IF(
    ISNUMBER(MATCH(ADDRESS(ROW(),COLUMN(),4),portal!$G$2:$G$72,0)),
    INDEX(portal!$O$2:$O$72,MATCH(ADDRESS(ROW(),COLUMN(),4),portal!$G$2:$G$72,0)),
    IF('map orig'!CL56=".",".","#")
)</f>
        <v>.</v>
      </c>
      <c r="CM56" t="str">
        <f ca="1">IF(
    ISNUMBER(MATCH(ADDRESS(ROW(),COLUMN(),4),portal!$G$2:$G$72,0)),
    INDEX(portal!$O$2:$O$72,MATCH(ADDRESS(ROW(),COLUMN(),4),portal!$G$2:$G$72,0)),
    IF('map orig'!CM56=".",".","#")
)</f>
        <v>#</v>
      </c>
      <c r="CN56" t="str">
        <f ca="1">IF(
    ISNUMBER(MATCH(ADDRESS(ROW(),COLUMN(),4),portal!$G$2:$G$72,0)),
    INDEX(portal!$O$2:$O$72,MATCH(ADDRESS(ROW(),COLUMN(),4),portal!$G$2:$G$72,0)),
    IF('map orig'!CN56=".",".","#")
)</f>
        <v>.</v>
      </c>
      <c r="CO56" t="str">
        <f ca="1">IF(
    ISNUMBER(MATCH(ADDRESS(ROW(),COLUMN(),4),portal!$G$2:$G$72,0)),
    INDEX(portal!$O$2:$O$72,MATCH(ADDRESS(ROW(),COLUMN(),4),portal!$G$2:$G$72,0)),
    IF('map orig'!CO56=".",".","#")
)</f>
        <v>.</v>
      </c>
      <c r="CP56" t="str">
        <f ca="1">IF(
    ISNUMBER(MATCH(ADDRESS(ROW(),COLUMN(),4),portal!$G$2:$G$72,0)),
    INDEX(portal!$O$2:$O$72,MATCH(ADDRESS(ROW(),COLUMN(),4),portal!$G$2:$G$72,0)),
    IF('map orig'!CP56=".",".","#")
)</f>
        <v>.</v>
      </c>
      <c r="CQ56" t="str">
        <f ca="1">IF(
    ISNUMBER(MATCH(ADDRESS(ROW(),COLUMN(),4),portal!$G$2:$G$72,0)),
    INDEX(portal!$O$2:$O$72,MATCH(ADDRESS(ROW(),COLUMN(),4),portal!$G$2:$G$72,0)),
    IF('map orig'!CQ56=".",".","#")
)</f>
        <v>.</v>
      </c>
      <c r="CR56" t="str">
        <f ca="1">IF(
    ISNUMBER(MATCH(ADDRESS(ROW(),COLUMN(),4),portal!$G$2:$G$72,0)),
    INDEX(portal!$O$2:$O$72,MATCH(ADDRESS(ROW(),COLUMN(),4),portal!$G$2:$G$72,0)),
    IF('map orig'!CR56=".",".","#")
)</f>
        <v>.</v>
      </c>
      <c r="CS56" t="str">
        <f ca="1">IF(
    ISNUMBER(MATCH(ADDRESS(ROW(),COLUMN(),4),portal!$G$2:$G$72,0)),
    INDEX(portal!$O$2:$O$72,MATCH(ADDRESS(ROW(),COLUMN(),4),portal!$G$2:$G$72,0)),
    IF('map orig'!CS56=".",".","#")
)</f>
        <v>.</v>
      </c>
      <c r="CT56" t="str">
        <f ca="1">IF(
    ISNUMBER(MATCH(ADDRESS(ROW(),COLUMN(),4),portal!$G$2:$G$72,0)),
    INDEX(portal!$O$2:$O$72,MATCH(ADDRESS(ROW(),COLUMN(),4),portal!$G$2:$G$72,0)),
    IF('map orig'!CT56=".",".","#")
)</f>
        <v>.</v>
      </c>
      <c r="CU56" t="str">
        <f ca="1">IF(
    ISNUMBER(MATCH(ADDRESS(ROW(),COLUMN(),4),portal!$G$2:$G$72,0)),
    INDEX(portal!$O$2:$O$72,MATCH(ADDRESS(ROW(),COLUMN(),4),portal!$G$2:$G$72,0)),
    IF('map orig'!CU56=".",".","#")
)</f>
        <v>.</v>
      </c>
      <c r="CV56" t="str">
        <f ca="1">IF(
    ISNUMBER(MATCH(ADDRESS(ROW(),COLUMN(),4),portal!$G$2:$G$72,0)),
    INDEX(portal!$O$2:$O$72,MATCH(ADDRESS(ROW(),COLUMN(),4),portal!$G$2:$G$72,0)),
    IF('map orig'!CV56=".",".","#")
)</f>
        <v>.</v>
      </c>
      <c r="CW56" t="str">
        <f ca="1">IF(
    ISNUMBER(MATCH(ADDRESS(ROW(),COLUMN(),4),portal!$G$2:$G$72,0)),
    INDEX(portal!$O$2:$O$72,MATCH(ADDRESS(ROW(),COLUMN(),4),portal!$G$2:$G$72,0)),
    IF('map orig'!CW56=".",".","#")
)</f>
        <v>.</v>
      </c>
      <c r="CX56" t="str">
        <f ca="1">IF(
    ISNUMBER(MATCH(ADDRESS(ROW(),COLUMN(),4),portal!$G$2:$G$72,0)),
    INDEX(portal!$O$2:$O$72,MATCH(ADDRESS(ROW(),COLUMN(),4),portal!$G$2:$G$72,0)),
    IF('map orig'!CX56=".",".","#")
)</f>
        <v>.</v>
      </c>
      <c r="CY56" t="str">
        <f ca="1">IF(
    ISNUMBER(MATCH(ADDRESS(ROW(),COLUMN(),4),portal!$G$2:$G$72,0)),
    INDEX(portal!$O$2:$O$72,MATCH(ADDRESS(ROW(),COLUMN(),4),portal!$G$2:$G$72,0)),
    IF('map orig'!CY56=".",".","#")
)</f>
        <v>.</v>
      </c>
      <c r="CZ56" t="str">
        <f ca="1">IF(
    ISNUMBER(MATCH(ADDRESS(ROW(),COLUMN(),4),portal!$G$2:$G$72,0)),
    INDEX(portal!$O$2:$O$72,MATCH(ADDRESS(ROW(),COLUMN(),4),portal!$G$2:$G$72,0)),
    IF('map orig'!CZ56=".",".","#")
)</f>
        <v>.</v>
      </c>
      <c r="DA56" t="str">
        <f ca="1">IF(
    ISNUMBER(MATCH(ADDRESS(ROW(),COLUMN(),4),portal!$G$2:$G$72,0)),
    INDEX(portal!$O$2:$O$72,MATCH(ADDRESS(ROW(),COLUMN(),4),portal!$G$2:$G$72,0)),
    IF('map orig'!DA56=".",".","#")
)</f>
        <v>#</v>
      </c>
      <c r="DB56" t="str">
        <f ca="1">IF(
    ISNUMBER(MATCH(ADDRESS(ROW(),COLUMN(),4),portal!$G$2:$G$72,0)),
    INDEX(portal!$O$2:$O$72,MATCH(ADDRESS(ROW(),COLUMN(),4),portal!$G$2:$G$72,0)),
    IF('map orig'!DB56=".",".","#")
)</f>
        <v>.</v>
      </c>
      <c r="DC56" t="str">
        <f ca="1">IF(
    ISNUMBER(MATCH(ADDRESS(ROW(),COLUMN(),4),portal!$G$2:$G$72,0)),
    INDEX(portal!$O$2:$O$72,MATCH(ADDRESS(ROW(),COLUMN(),4),portal!$G$2:$G$72,0)),
    IF('map orig'!DC56=".",".","#")
)</f>
        <v>.</v>
      </c>
      <c r="DD56" t="str">
        <f ca="1">IF(
    ISNUMBER(MATCH(ADDRESS(ROW(),COLUMN(),4),portal!$G$2:$G$72,0)),
    INDEX(portal!$O$2:$O$72,MATCH(ADDRESS(ROW(),COLUMN(),4),portal!$G$2:$G$72,0)),
    IF('map orig'!DD56=".",".","#")
)</f>
        <v>.</v>
      </c>
      <c r="DE56" t="str">
        <f ca="1">IF(
    ISNUMBER(MATCH(ADDRESS(ROW(),COLUMN(),4),portal!$G$2:$G$72,0)),
    INDEX(portal!$O$2:$O$72,MATCH(ADDRESS(ROW(),COLUMN(),4),portal!$G$2:$G$72,0)),
    IF('map orig'!DE56=".",".","#")
)</f>
        <v>#</v>
      </c>
      <c r="DF56" t="str">
        <f ca="1">IF(
    ISNUMBER(MATCH(ADDRESS(ROW(),COLUMN(),4),portal!$G$2:$G$72,0)),
    INDEX(portal!$O$2:$O$72,MATCH(ADDRESS(ROW(),COLUMN(),4),portal!$G$2:$G$72,0)),
    IF('map orig'!DF56=".",".","#")
)</f>
        <v>.</v>
      </c>
      <c r="DG56" t="str">
        <f ca="1">IF(
    ISNUMBER(MATCH(ADDRESS(ROW(),COLUMN(),4),portal!$G$2:$G$72,0)),
    INDEX(portal!$O$2:$O$72,MATCH(ADDRESS(ROW(),COLUMN(),4),portal!$G$2:$G$72,0)),
    IF('map orig'!DG56=".",".","#")
)</f>
        <v>.</v>
      </c>
      <c r="DH56" t="str">
        <f ca="1">IF(
    ISNUMBER(MATCH(ADDRESS(ROW(),COLUMN(),4),portal!$G$2:$G$72,0)),
    INDEX(portal!$O$2:$O$72,MATCH(ADDRESS(ROW(),COLUMN(),4),portal!$G$2:$G$72,0)),
    IF('map orig'!DH56=".",".","#")
)</f>
        <v>.</v>
      </c>
      <c r="DI56" t="str">
        <f ca="1">IF(
    ISNUMBER(MATCH(ADDRESS(ROW(),COLUMN(),4),portal!$G$2:$G$72,0)),
    INDEX(portal!$O$2:$O$72,MATCH(ADDRESS(ROW(),COLUMN(),4),portal!$G$2:$G$72,0)),
    IF('map orig'!DI56=".",".","#")
)</f>
        <v>#</v>
      </c>
      <c r="DJ56" t="str">
        <f ca="1">IF(
    ISNUMBER(MATCH(ADDRESS(ROW(),COLUMN(),4),portal!$G$2:$G$72,0)),
    INDEX(portal!$O$2:$O$72,MATCH(ADDRESS(ROW(),COLUMN(),4),portal!$G$2:$G$72,0)),
    IF('map orig'!DJ56=".",".","#")
)</f>
        <v>.</v>
      </c>
      <c r="DK56" t="str">
        <f ca="1">IF(
    ISNUMBER(MATCH(ADDRESS(ROW(),COLUMN(),4),portal!$G$2:$G$72,0)),
    INDEX(portal!$O$2:$O$72,MATCH(ADDRESS(ROW(),COLUMN(),4),portal!$G$2:$G$72,0)),
    IF('map orig'!DK56=".",".","#")
)</f>
        <v>#</v>
      </c>
      <c r="DL56" t="str">
        <f ca="1">IF(
    ISNUMBER(MATCH(ADDRESS(ROW(),COLUMN(),4),portal!$G$2:$G$72,0)),
    INDEX(portal!$O$2:$O$72,MATCH(ADDRESS(ROW(),COLUMN(),4),portal!$G$2:$G$72,0)),
    IF('map orig'!DL56=".",".","#")
)</f>
        <v>#</v>
      </c>
      <c r="DM56" t="str">
        <f ca="1">IF(
    ISNUMBER(MATCH(ADDRESS(ROW(),COLUMN(),4),portal!$G$2:$G$72,0)),
    INDEX(portal!$O$2:$O$72,MATCH(ADDRESS(ROW(),COLUMN(),4),portal!$G$2:$G$72,0)),
    IF('map orig'!DM56=".",".","#")
)</f>
        <v>#</v>
      </c>
    </row>
    <row r="57" spans="1:117" ht="15" customHeight="1">
      <c r="A57" t="str">
        <f ca="1">IF(
    ISNUMBER(MATCH(ADDRESS(ROW(),COLUMN(),4),portal!$G$2:$G$72,0)),
    INDEX(portal!$O$2:$O$72,MATCH(ADDRESS(ROW(),COLUMN(),4),portal!$G$2:$G$72,0)),
    IF('map orig'!A57=".",".","#")
)</f>
        <v>#</v>
      </c>
      <c r="B57" t="str">
        <f ca="1">IF(
    ISNUMBER(MATCH(ADDRESS(ROW(),COLUMN(),4),portal!$G$2:$G$72,0)),
    INDEX(portal!$O$2:$O$72,MATCH(ADDRESS(ROW(),COLUMN(),4),portal!$G$2:$G$72,0)),
    IF('map orig'!B57=".",".","#")
)</f>
        <v>#</v>
      </c>
      <c r="C57" t="str">
        <f ca="1">IF(
    ISNUMBER(MATCH(ADDRESS(ROW(),COLUMN(),4),portal!$G$2:$G$72,0)),
    INDEX(portal!$O$2:$O$72,MATCH(ADDRESS(ROW(),COLUMN(),4),portal!$G$2:$G$72,0)),
    IF('map orig'!C57=".",".","#")
)</f>
        <v>#</v>
      </c>
      <c r="D57" t="str">
        <f ca="1">IF(
    ISNUMBER(MATCH(ADDRESS(ROW(),COLUMN(),4),portal!$G$2:$G$72,0)),
    INDEX(portal!$O$2:$O$72,MATCH(ADDRESS(ROW(),COLUMN(),4),portal!$G$2:$G$72,0)),
    IF('map orig'!D57=".",".","#")
)</f>
        <v>.</v>
      </c>
      <c r="E57" t="str">
        <f ca="1">IF(
    ISNUMBER(MATCH(ADDRESS(ROW(),COLUMN(),4),portal!$G$2:$G$72,0)),
    INDEX(portal!$O$2:$O$72,MATCH(ADDRESS(ROW(),COLUMN(),4),portal!$G$2:$G$72,0)),
    IF('map orig'!E57=".",".","#")
)</f>
        <v>#</v>
      </c>
      <c r="F57" t="str">
        <f ca="1">IF(
    ISNUMBER(MATCH(ADDRESS(ROW(),COLUMN(),4),portal!$G$2:$G$72,0)),
    INDEX(portal!$O$2:$O$72,MATCH(ADDRESS(ROW(),COLUMN(),4),portal!$G$2:$G$72,0)),
    IF('map orig'!F57=".",".","#")
)</f>
        <v>.</v>
      </c>
      <c r="G57" t="str">
        <f ca="1">IF(
    ISNUMBER(MATCH(ADDRESS(ROW(),COLUMN(),4),portal!$G$2:$G$72,0)),
    INDEX(portal!$O$2:$O$72,MATCH(ADDRESS(ROW(),COLUMN(),4),portal!$G$2:$G$72,0)),
    IF('map orig'!G57=".",".","#")
)</f>
        <v>#</v>
      </c>
      <c r="H57" t="str">
        <f ca="1">IF(
    ISNUMBER(MATCH(ADDRESS(ROW(),COLUMN(),4),portal!$G$2:$G$72,0)),
    INDEX(portal!$O$2:$O$72,MATCH(ADDRESS(ROW(),COLUMN(),4),portal!$G$2:$G$72,0)),
    IF('map orig'!H57=".",".","#")
)</f>
        <v>#</v>
      </c>
      <c r="I57" t="str">
        <f ca="1">IF(
    ISNUMBER(MATCH(ADDRESS(ROW(),COLUMN(),4),portal!$G$2:$G$72,0)),
    INDEX(portal!$O$2:$O$72,MATCH(ADDRESS(ROW(),COLUMN(),4),portal!$G$2:$G$72,0)),
    IF('map orig'!I57=".",".","#")
)</f>
        <v>#</v>
      </c>
      <c r="J57" t="str">
        <f ca="1">IF(
    ISNUMBER(MATCH(ADDRESS(ROW(),COLUMN(),4),portal!$G$2:$G$72,0)),
    INDEX(portal!$O$2:$O$72,MATCH(ADDRESS(ROW(),COLUMN(),4),portal!$G$2:$G$72,0)),
    IF('map orig'!J57=".",".","#")
)</f>
        <v>.</v>
      </c>
      <c r="K57" t="str">
        <f ca="1">IF(
    ISNUMBER(MATCH(ADDRESS(ROW(),COLUMN(),4),portal!$G$2:$G$72,0)),
    INDEX(portal!$O$2:$O$72,MATCH(ADDRESS(ROW(),COLUMN(),4),portal!$G$2:$G$72,0)),
    IF('map orig'!K57=".",".","#")
)</f>
        <v>#</v>
      </c>
      <c r="L57" t="str">
        <f ca="1">IF(
    ISNUMBER(MATCH(ADDRESS(ROW(),COLUMN(),4),portal!$G$2:$G$72,0)),
    INDEX(portal!$O$2:$O$72,MATCH(ADDRESS(ROW(),COLUMN(),4),portal!$G$2:$G$72,0)),
    IF('map orig'!L57=".",".","#")
)</f>
        <v>#</v>
      </c>
      <c r="M57" t="str">
        <f ca="1">IF(
    ISNUMBER(MATCH(ADDRESS(ROW(),COLUMN(),4),portal!$G$2:$G$72,0)),
    INDEX(portal!$O$2:$O$72,MATCH(ADDRESS(ROW(),COLUMN(),4),portal!$G$2:$G$72,0)),
    IF('map orig'!M57=".",".","#")
)</f>
        <v>#</v>
      </c>
      <c r="N57" t="str">
        <f ca="1">IF(
    ISNUMBER(MATCH(ADDRESS(ROW(),COLUMN(),4),portal!$G$2:$G$72,0)),
    INDEX(portal!$O$2:$O$72,MATCH(ADDRESS(ROW(),COLUMN(),4),portal!$G$2:$G$72,0)),
    IF('map orig'!N57=".",".","#")
)</f>
        <v>.</v>
      </c>
      <c r="O57" t="str">
        <f ca="1">IF(
    ISNUMBER(MATCH(ADDRESS(ROW(),COLUMN(),4),portal!$G$2:$G$72,0)),
    INDEX(portal!$O$2:$O$72,MATCH(ADDRESS(ROW(),COLUMN(),4),portal!$G$2:$G$72,0)),
    IF('map orig'!O57=".",".","#")
)</f>
        <v>#</v>
      </c>
      <c r="P57" t="str">
        <f ca="1">IF(
    ISNUMBER(MATCH(ADDRESS(ROW(),COLUMN(),4),portal!$G$2:$G$72,0)),
    INDEX(portal!$O$2:$O$72,MATCH(ADDRESS(ROW(),COLUMN(),4),portal!$G$2:$G$72,0)),
    IF('map orig'!P57=".",".","#")
)</f>
        <v>#</v>
      </c>
      <c r="Q57" t="str">
        <f ca="1">IF(
    ISNUMBER(MATCH(ADDRESS(ROW(),COLUMN(),4),portal!$G$2:$G$72,0)),
    INDEX(portal!$O$2:$O$72,MATCH(ADDRESS(ROW(),COLUMN(),4),portal!$G$2:$G$72,0)),
    IF('map orig'!Q57=".",".","#")
)</f>
        <v>#</v>
      </c>
      <c r="R57" t="str">
        <f ca="1">IF(
    ISNUMBER(MATCH(ADDRESS(ROW(),COLUMN(),4),portal!$G$2:$G$72,0)),
    INDEX(portal!$O$2:$O$72,MATCH(ADDRESS(ROW(),COLUMN(),4),portal!$G$2:$G$72,0)),
    IF('map orig'!R57=".",".","#")
)</f>
        <v>.</v>
      </c>
      <c r="S57" t="str">
        <f ca="1">IF(
    ISNUMBER(MATCH(ADDRESS(ROW(),COLUMN(),4),portal!$G$2:$G$72,0)),
    INDEX(portal!$O$2:$O$72,MATCH(ADDRESS(ROW(),COLUMN(),4),portal!$G$2:$G$72,0)),
    IF('map orig'!S57=".",".","#")
)</f>
        <v>#</v>
      </c>
      <c r="T57" t="str">
        <f ca="1">IF(
    ISNUMBER(MATCH(ADDRESS(ROW(),COLUMN(),4),portal!$G$2:$G$72,0)),
    INDEX(portal!$O$2:$O$72,MATCH(ADDRESS(ROW(),COLUMN(),4),portal!$G$2:$G$72,0)),
    IF('map orig'!T57=".",".","#")
)</f>
        <v>.</v>
      </c>
      <c r="U57" t="str">
        <f ca="1">IF(
    ISNUMBER(MATCH(ADDRESS(ROW(),COLUMN(),4),portal!$G$2:$G$72,0)),
    INDEX(portal!$O$2:$O$72,MATCH(ADDRESS(ROW(),COLUMN(),4),portal!$G$2:$G$72,0)),
    IF('map orig'!U57=".",".","#")
)</f>
        <v>#</v>
      </c>
      <c r="V57" t="str">
        <f ca="1">IF(
    ISNUMBER(MATCH(ADDRESS(ROW(),COLUMN(),4),portal!$G$2:$G$72,0)),
    INDEX(portal!$O$2:$O$72,MATCH(ADDRESS(ROW(),COLUMN(),4),portal!$G$2:$G$72,0)),
    IF('map orig'!V57=".",".","#")
)</f>
        <v>#</v>
      </c>
      <c r="W57" t="str">
        <f ca="1">IF(
    ISNUMBER(MATCH(ADDRESS(ROW(),COLUMN(),4),portal!$G$2:$G$72,0)),
    INDEX(portal!$O$2:$O$72,MATCH(ADDRESS(ROW(),COLUMN(),4),portal!$G$2:$G$72,0)),
    IF('map orig'!W57=".",".","#")
)</f>
        <v>#</v>
      </c>
      <c r="X57" t="str">
        <f ca="1">IF(
    ISNUMBER(MATCH(ADDRESS(ROW(),COLUMN(),4),portal!$G$2:$G$72,0)),
    INDEX(portal!$O$2:$O$72,MATCH(ADDRESS(ROW(),COLUMN(),4),portal!$G$2:$G$72,0)),
    IF('map orig'!X57=".",".","#")
)</f>
        <v>.</v>
      </c>
      <c r="Y57" t="str">
        <f ca="1">IF(
    ISNUMBER(MATCH(ADDRESS(ROW(),COLUMN(),4),portal!$G$2:$G$72,0)),
    INDEX(portal!$O$2:$O$72,MATCH(ADDRESS(ROW(),COLUMN(),4),portal!$G$2:$G$72,0)),
    IF('map orig'!Y57=".",".","#")
)</f>
        <v>#</v>
      </c>
      <c r="Z57" t="str">
        <f ca="1">IF(
    ISNUMBER(MATCH(ADDRESS(ROW(),COLUMN(),4),portal!$G$2:$G$72,0)),
    INDEX(portal!$O$2:$O$72,MATCH(ADDRESS(ROW(),COLUMN(),4),portal!$G$2:$G$72,0)),
    IF('map orig'!Z57=".",".","#")
)</f>
        <v>#</v>
      </c>
      <c r="AA57" t="str">
        <f ca="1">IF(
    ISNUMBER(MATCH(ADDRESS(ROW(),COLUMN(),4),portal!$G$2:$G$72,0)),
    INDEX(portal!$O$2:$O$72,MATCH(ADDRESS(ROW(),COLUMN(),4),portal!$G$2:$G$72,0)),
    IF('map orig'!AA57=".",".","#")
)</f>
        <v>#</v>
      </c>
      <c r="AB57" t="str">
        <f ca="1">IF(
    ISNUMBER(MATCH(ADDRESS(ROW(),COLUMN(),4),portal!$G$2:$G$72,0)),
    INDEX(portal!$O$2:$O$72,MATCH(ADDRESS(ROW(),COLUMN(),4),portal!$G$2:$G$72,0)),
    IF('map orig'!AB57=".",".","#")
)</f>
        <v>.</v>
      </c>
      <c r="AC57" t="str">
        <f ca="1">IF(
    ISNUMBER(MATCH(ADDRESS(ROW(),COLUMN(),4),portal!$G$2:$G$72,0)),
    INDEX(portal!$O$2:$O$72,MATCH(ADDRESS(ROW(),COLUMN(),4),portal!$G$2:$G$72,0)),
    IF('map orig'!AC57=".",".","#")
)</f>
        <v>#</v>
      </c>
      <c r="AD57" t="str">
        <f ca="1">IF(
    ISNUMBER(MATCH(ADDRESS(ROW(),COLUMN(),4),portal!$G$2:$G$72,0)),
    INDEX(portal!$O$2:$O$72,MATCH(ADDRESS(ROW(),COLUMN(),4),portal!$G$2:$G$72,0)),
    IF('map orig'!AD57=".",".","#")
)</f>
        <v>.</v>
      </c>
      <c r="AE57" t="str">
        <f ca="1">IF(
    ISNUMBER(MATCH(ADDRESS(ROW(),COLUMN(),4),portal!$G$2:$G$72,0)),
    INDEX(portal!$O$2:$O$72,MATCH(ADDRESS(ROW(),COLUMN(),4),portal!$G$2:$G$72,0)),
    IF('map orig'!AE57=".",".","#")
)</f>
        <v>#</v>
      </c>
      <c r="AF57" t="str">
        <f ca="1">IF(
    ISNUMBER(MATCH(ADDRESS(ROW(),COLUMN(),4),portal!$G$2:$G$72,0)),
    INDEX(portal!$O$2:$O$72,MATCH(ADDRESS(ROW(),COLUMN(),4),portal!$G$2:$G$72,0)),
    IF('map orig'!AF57=".",".","#")
)</f>
        <v>#</v>
      </c>
      <c r="AG57" t="str">
        <f ca="1">IF(
    ISNUMBER(MATCH(ADDRESS(ROW(),COLUMN(),4),portal!$G$2:$G$72,0)),
    INDEX(portal!$O$2:$O$72,MATCH(ADDRESS(ROW(),COLUMN(),4),portal!$G$2:$G$72,0)),
    IF('map orig'!AG57=".",".","#")
)</f>
        <v>#</v>
      </c>
      <c r="AH57" t="str">
        <f ca="1">IF(
    ISNUMBER(MATCH(ADDRESS(ROW(),COLUMN(),4),portal!$G$2:$G$72,0)),
    INDEX(portal!$O$2:$O$72,MATCH(ADDRESS(ROW(),COLUMN(),4),portal!$G$2:$G$72,0)),
    IF('map orig'!AH57=".",".","#")
)</f>
        <v>#</v>
      </c>
      <c r="AI57" t="str">
        <f ca="1">IF(
    ISNUMBER(MATCH(ADDRESS(ROW(),COLUMN(),4),portal!$G$2:$G$72,0)),
    INDEX(portal!$O$2:$O$72,MATCH(ADDRESS(ROW(),COLUMN(),4),portal!$G$2:$G$72,0)),
    IF('map orig'!AI57=".",".","#")
)</f>
        <v>#</v>
      </c>
      <c r="AJ57" t="str">
        <f ca="1">IF(
    ISNUMBER(MATCH(ADDRESS(ROW(),COLUMN(),4),portal!$G$2:$G$72,0)),
    INDEX(portal!$O$2:$O$72,MATCH(ADDRESS(ROW(),COLUMN(),4),portal!$G$2:$G$72,0)),
    IF('map orig'!AJ57=".",".","#")
)</f>
        <v>#</v>
      </c>
      <c r="AK57" t="str">
        <f ca="1">IF(
    ISNUMBER(MATCH(ADDRESS(ROW(),COLUMN(),4),portal!$G$2:$G$72,0)),
    INDEX(portal!$O$2:$O$72,MATCH(ADDRESS(ROW(),COLUMN(),4),portal!$G$2:$G$72,0)),
    IF('map orig'!AK57=".",".","#")
)</f>
        <v>#</v>
      </c>
      <c r="AL57" t="str">
        <f ca="1">IF(
    ISNUMBER(MATCH(ADDRESS(ROW(),COLUMN(),4),portal!$G$2:$G$72,0)),
    INDEX(portal!$O$2:$O$72,MATCH(ADDRESS(ROW(),COLUMN(),4),portal!$G$2:$G$72,0)),
    IF('map orig'!AL57=".",".","#")
)</f>
        <v>#</v>
      </c>
      <c r="AM57" t="str">
        <f ca="1">IF(
    ISNUMBER(MATCH(ADDRESS(ROW(),COLUMN(),4),portal!$G$2:$G$72,0)),
    INDEX(portal!$O$2:$O$72,MATCH(ADDRESS(ROW(),COLUMN(),4),portal!$G$2:$G$72,0)),
    IF('map orig'!AM57=".",".","#")
)</f>
        <v>#</v>
      </c>
      <c r="AN57" t="str">
        <f ca="1">IF(
    ISNUMBER(MATCH(ADDRESS(ROW(),COLUMN(),4),portal!$G$2:$G$72,0)),
    INDEX(portal!$O$2:$O$72,MATCH(ADDRESS(ROW(),COLUMN(),4),portal!$G$2:$G$72,0)),
    IF('map orig'!AN57=".",".","#")
)</f>
        <v>#</v>
      </c>
      <c r="AO57" t="str">
        <f ca="1">IF(
    ISNUMBER(MATCH(ADDRESS(ROW(),COLUMN(),4),portal!$G$2:$G$72,0)),
    INDEX(portal!$O$2:$O$72,MATCH(ADDRESS(ROW(),COLUMN(),4),portal!$G$2:$G$72,0)),
    IF('map orig'!AO57=".",".","#")
)</f>
        <v>#</v>
      </c>
      <c r="AP57" t="str">
        <f ca="1">IF(
    ISNUMBER(MATCH(ADDRESS(ROW(),COLUMN(),4),portal!$G$2:$G$72,0)),
    INDEX(portal!$O$2:$O$72,MATCH(ADDRESS(ROW(),COLUMN(),4),portal!$G$2:$G$72,0)),
    IF('map orig'!AP57=".",".","#")
)</f>
        <v>#</v>
      </c>
      <c r="AQ57" t="str">
        <f ca="1">IF(
    ISNUMBER(MATCH(ADDRESS(ROW(),COLUMN(),4),portal!$G$2:$G$72,0)),
    INDEX(portal!$O$2:$O$72,MATCH(ADDRESS(ROW(),COLUMN(),4),portal!$G$2:$G$72,0)),
    IF('map orig'!AQ57=".",".","#")
)</f>
        <v>#</v>
      </c>
      <c r="AR57" t="str">
        <f ca="1">IF(
    ISNUMBER(MATCH(ADDRESS(ROW(),COLUMN(),4),portal!$G$2:$G$72,0)),
    INDEX(portal!$O$2:$O$72,MATCH(ADDRESS(ROW(),COLUMN(),4),portal!$G$2:$G$72,0)),
    IF('map orig'!AR57=".",".","#")
)</f>
        <v>#</v>
      </c>
      <c r="AS57" t="str">
        <f ca="1">IF(
    ISNUMBER(MATCH(ADDRESS(ROW(),COLUMN(),4),portal!$G$2:$G$72,0)),
    INDEX(portal!$O$2:$O$72,MATCH(ADDRESS(ROW(),COLUMN(),4),portal!$G$2:$G$72,0)),
    IF('map orig'!AS57=".",".","#")
)</f>
        <v>#</v>
      </c>
      <c r="AT57" t="str">
        <f ca="1">IF(
    ISNUMBER(MATCH(ADDRESS(ROW(),COLUMN(),4),portal!$G$2:$G$72,0)),
    INDEX(portal!$O$2:$O$72,MATCH(ADDRESS(ROW(),COLUMN(),4),portal!$G$2:$G$72,0)),
    IF('map orig'!AT57=".",".","#")
)</f>
        <v>#</v>
      </c>
      <c r="AU57" t="str">
        <f ca="1">IF(
    ISNUMBER(MATCH(ADDRESS(ROW(),COLUMN(),4),portal!$G$2:$G$72,0)),
    INDEX(portal!$O$2:$O$72,MATCH(ADDRESS(ROW(),COLUMN(),4),portal!$G$2:$G$72,0)),
    IF('map orig'!AU57=".",".","#")
)</f>
        <v>#</v>
      </c>
      <c r="AV57" t="str">
        <f ca="1">IF(
    ISNUMBER(MATCH(ADDRESS(ROW(),COLUMN(),4),portal!$G$2:$G$72,0)),
    INDEX(portal!$O$2:$O$72,MATCH(ADDRESS(ROW(),COLUMN(),4),portal!$G$2:$G$72,0)),
    IF('map orig'!AV57=".",".","#")
)</f>
        <v>#</v>
      </c>
      <c r="AW57" t="str">
        <f ca="1">IF(
    ISNUMBER(MATCH(ADDRESS(ROW(),COLUMN(),4),portal!$G$2:$G$72,0)),
    INDEX(portal!$O$2:$O$72,MATCH(ADDRESS(ROW(),COLUMN(),4),portal!$G$2:$G$72,0)),
    IF('map orig'!AW57=".",".","#")
)</f>
        <v>#</v>
      </c>
      <c r="AX57" t="str">
        <f ca="1">IF(
    ISNUMBER(MATCH(ADDRESS(ROW(),COLUMN(),4),portal!$G$2:$G$72,0)),
    INDEX(portal!$O$2:$O$72,MATCH(ADDRESS(ROW(),COLUMN(),4),portal!$G$2:$G$72,0)),
    IF('map orig'!AX57=".",".","#")
)</f>
        <v>#</v>
      </c>
      <c r="AY57" t="str">
        <f ca="1">IF(
    ISNUMBER(MATCH(ADDRESS(ROW(),COLUMN(),4),portal!$G$2:$G$72,0)),
    INDEX(portal!$O$2:$O$72,MATCH(ADDRESS(ROW(),COLUMN(),4),portal!$G$2:$G$72,0)),
    IF('map orig'!AY57=".",".","#")
)</f>
        <v>#</v>
      </c>
      <c r="AZ57" t="str">
        <f ca="1">IF(
    ISNUMBER(MATCH(ADDRESS(ROW(),COLUMN(),4),portal!$G$2:$G$72,0)),
    INDEX(portal!$O$2:$O$72,MATCH(ADDRESS(ROW(),COLUMN(),4),portal!$G$2:$G$72,0)),
    IF('map orig'!AZ57=".",".","#")
)</f>
        <v>#</v>
      </c>
      <c r="BA57" t="str">
        <f ca="1">IF(
    ISNUMBER(MATCH(ADDRESS(ROW(),COLUMN(),4),portal!$G$2:$G$72,0)),
    INDEX(portal!$O$2:$O$72,MATCH(ADDRESS(ROW(),COLUMN(),4),portal!$G$2:$G$72,0)),
    IF('map orig'!BA57=".",".","#")
)</f>
        <v>#</v>
      </c>
      <c r="BB57" t="str">
        <f ca="1">IF(
    ISNUMBER(MATCH(ADDRESS(ROW(),COLUMN(),4),portal!$G$2:$G$72,0)),
    INDEX(portal!$O$2:$O$72,MATCH(ADDRESS(ROW(),COLUMN(),4),portal!$G$2:$G$72,0)),
    IF('map orig'!BB57=".",".","#")
)</f>
        <v>#</v>
      </c>
      <c r="BC57" t="str">
        <f ca="1">IF(
    ISNUMBER(MATCH(ADDRESS(ROW(),COLUMN(),4),portal!$G$2:$G$72,0)),
    INDEX(portal!$O$2:$O$72,MATCH(ADDRESS(ROW(),COLUMN(),4),portal!$G$2:$G$72,0)),
    IF('map orig'!BC57=".",".","#")
)</f>
        <v>#</v>
      </c>
      <c r="BD57" t="str">
        <f ca="1">IF(
    ISNUMBER(MATCH(ADDRESS(ROW(),COLUMN(),4),portal!$G$2:$G$72,0)),
    INDEX(portal!$O$2:$O$72,MATCH(ADDRESS(ROW(),COLUMN(),4),portal!$G$2:$G$72,0)),
    IF('map orig'!BD57=".",".","#")
)</f>
        <v>#</v>
      </c>
      <c r="BE57" t="str">
        <f ca="1">IF(
    ISNUMBER(MATCH(ADDRESS(ROW(),COLUMN(),4),portal!$G$2:$G$72,0)),
    INDEX(portal!$O$2:$O$72,MATCH(ADDRESS(ROW(),COLUMN(),4),portal!$G$2:$G$72,0)),
    IF('map orig'!BE57=".",".","#")
)</f>
        <v>#</v>
      </c>
      <c r="BF57" t="str">
        <f ca="1">IF(
    ISNUMBER(MATCH(ADDRESS(ROW(),COLUMN(),4),portal!$G$2:$G$72,0)),
    INDEX(portal!$O$2:$O$72,MATCH(ADDRESS(ROW(),COLUMN(),4),portal!$G$2:$G$72,0)),
    IF('map orig'!BF57=".",".","#")
)</f>
        <v>#</v>
      </c>
      <c r="BG57" t="str">
        <f ca="1">IF(
    ISNUMBER(MATCH(ADDRESS(ROW(),COLUMN(),4),portal!$G$2:$G$72,0)),
    INDEX(portal!$O$2:$O$72,MATCH(ADDRESS(ROW(),COLUMN(),4),portal!$G$2:$G$72,0)),
    IF('map orig'!BG57=".",".","#")
)</f>
        <v>#</v>
      </c>
      <c r="BH57" t="str">
        <f ca="1">IF(
    ISNUMBER(MATCH(ADDRESS(ROW(),COLUMN(),4),portal!$G$2:$G$72,0)),
    INDEX(portal!$O$2:$O$72,MATCH(ADDRESS(ROW(),COLUMN(),4),portal!$G$2:$G$72,0)),
    IF('map orig'!BH57=".",".","#")
)</f>
        <v>#</v>
      </c>
      <c r="BI57" t="str">
        <f ca="1">IF(
    ISNUMBER(MATCH(ADDRESS(ROW(),COLUMN(),4),portal!$G$2:$G$72,0)),
    INDEX(portal!$O$2:$O$72,MATCH(ADDRESS(ROW(),COLUMN(),4),portal!$G$2:$G$72,0)),
    IF('map orig'!BI57=".",".","#")
)</f>
        <v>#</v>
      </c>
      <c r="BJ57" t="str">
        <f ca="1">IF(
    ISNUMBER(MATCH(ADDRESS(ROW(),COLUMN(),4),portal!$G$2:$G$72,0)),
    INDEX(portal!$O$2:$O$72,MATCH(ADDRESS(ROW(),COLUMN(),4),portal!$G$2:$G$72,0)),
    IF('map orig'!BJ57=".",".","#")
)</f>
        <v>#</v>
      </c>
      <c r="BK57" t="str">
        <f ca="1">IF(
    ISNUMBER(MATCH(ADDRESS(ROW(),COLUMN(),4),portal!$G$2:$G$72,0)),
    INDEX(portal!$O$2:$O$72,MATCH(ADDRESS(ROW(),COLUMN(),4),portal!$G$2:$G$72,0)),
    IF('map orig'!BK57=".",".","#")
)</f>
        <v>#</v>
      </c>
      <c r="BL57" t="str">
        <f ca="1">IF(
    ISNUMBER(MATCH(ADDRESS(ROW(),COLUMN(),4),portal!$G$2:$G$72,0)),
    INDEX(portal!$O$2:$O$72,MATCH(ADDRESS(ROW(),COLUMN(),4),portal!$G$2:$G$72,0)),
    IF('map orig'!BL57=".",".","#")
)</f>
        <v>#</v>
      </c>
      <c r="BM57" t="str">
        <f ca="1">IF(
    ISNUMBER(MATCH(ADDRESS(ROW(),COLUMN(),4),portal!$G$2:$G$72,0)),
    INDEX(portal!$O$2:$O$72,MATCH(ADDRESS(ROW(),COLUMN(),4),portal!$G$2:$G$72,0)),
    IF('map orig'!BM57=".",".","#")
)</f>
        <v>#</v>
      </c>
      <c r="BN57" t="str">
        <f ca="1">IF(
    ISNUMBER(MATCH(ADDRESS(ROW(),COLUMN(),4),portal!$G$2:$G$72,0)),
    INDEX(portal!$O$2:$O$72,MATCH(ADDRESS(ROW(),COLUMN(),4),portal!$G$2:$G$72,0)),
    IF('map orig'!BN57=".",".","#")
)</f>
        <v>#</v>
      </c>
      <c r="BO57" t="str">
        <f ca="1">IF(
    ISNUMBER(MATCH(ADDRESS(ROW(),COLUMN(),4),portal!$G$2:$G$72,0)),
    INDEX(portal!$O$2:$O$72,MATCH(ADDRESS(ROW(),COLUMN(),4),portal!$G$2:$G$72,0)),
    IF('map orig'!BO57=".",".","#")
)</f>
        <v>#</v>
      </c>
      <c r="BP57" t="str">
        <f ca="1">IF(
    ISNUMBER(MATCH(ADDRESS(ROW(),COLUMN(),4),portal!$G$2:$G$72,0)),
    INDEX(portal!$O$2:$O$72,MATCH(ADDRESS(ROW(),COLUMN(),4),portal!$G$2:$G$72,0)),
    IF('map orig'!BP57=".",".","#")
)</f>
        <v>#</v>
      </c>
      <c r="BQ57" t="str">
        <f ca="1">IF(
    ISNUMBER(MATCH(ADDRESS(ROW(),COLUMN(),4),portal!$G$2:$G$72,0)),
    INDEX(portal!$O$2:$O$72,MATCH(ADDRESS(ROW(),COLUMN(),4),portal!$G$2:$G$72,0)),
    IF('map orig'!BQ57=".",".","#")
)</f>
        <v>#</v>
      </c>
      <c r="BR57" t="str">
        <f ca="1">IF(
    ISNUMBER(MATCH(ADDRESS(ROW(),COLUMN(),4),portal!$G$2:$G$72,0)),
    INDEX(portal!$O$2:$O$72,MATCH(ADDRESS(ROW(),COLUMN(),4),portal!$G$2:$G$72,0)),
    IF('map orig'!BR57=".",".","#")
)</f>
        <v>#</v>
      </c>
      <c r="BS57" t="str">
        <f ca="1">IF(
    ISNUMBER(MATCH(ADDRESS(ROW(),COLUMN(),4),portal!$G$2:$G$72,0)),
    INDEX(portal!$O$2:$O$72,MATCH(ADDRESS(ROW(),COLUMN(),4),portal!$G$2:$G$72,0)),
    IF('map orig'!BS57=".",".","#")
)</f>
        <v>#</v>
      </c>
      <c r="BT57" t="str">
        <f ca="1">IF(
    ISNUMBER(MATCH(ADDRESS(ROW(),COLUMN(),4),portal!$G$2:$G$72,0)),
    INDEX(portal!$O$2:$O$72,MATCH(ADDRESS(ROW(),COLUMN(),4),portal!$G$2:$G$72,0)),
    IF('map orig'!BT57=".",".","#")
)</f>
        <v>#</v>
      </c>
      <c r="BU57" t="str">
        <f ca="1">IF(
    ISNUMBER(MATCH(ADDRESS(ROW(),COLUMN(),4),portal!$G$2:$G$72,0)),
    INDEX(portal!$O$2:$O$72,MATCH(ADDRESS(ROW(),COLUMN(),4),portal!$G$2:$G$72,0)),
    IF('map orig'!BU57=".",".","#")
)</f>
        <v>#</v>
      </c>
      <c r="BV57" t="str">
        <f ca="1">IF(
    ISNUMBER(MATCH(ADDRESS(ROW(),COLUMN(),4),portal!$G$2:$G$72,0)),
    INDEX(portal!$O$2:$O$72,MATCH(ADDRESS(ROW(),COLUMN(),4),portal!$G$2:$G$72,0)),
    IF('map orig'!BV57=".",".","#")
)</f>
        <v>#</v>
      </c>
      <c r="BW57" t="str">
        <f ca="1">IF(
    ISNUMBER(MATCH(ADDRESS(ROW(),COLUMN(),4),portal!$G$2:$G$72,0)),
    INDEX(portal!$O$2:$O$72,MATCH(ADDRESS(ROW(),COLUMN(),4),portal!$G$2:$G$72,0)),
    IF('map orig'!BW57=".",".","#")
)</f>
        <v>#</v>
      </c>
      <c r="BX57" t="str">
        <f ca="1">IF(
    ISNUMBER(MATCH(ADDRESS(ROW(),COLUMN(),4),portal!$G$2:$G$72,0)),
    INDEX(portal!$O$2:$O$72,MATCH(ADDRESS(ROW(),COLUMN(),4),portal!$G$2:$G$72,0)),
    IF('map orig'!BX57=".",".","#")
)</f>
        <v>#</v>
      </c>
      <c r="BY57" t="str">
        <f ca="1">IF(
    ISNUMBER(MATCH(ADDRESS(ROW(),COLUMN(),4),portal!$G$2:$G$72,0)),
    INDEX(portal!$O$2:$O$72,MATCH(ADDRESS(ROW(),COLUMN(),4),portal!$G$2:$G$72,0)),
    IF('map orig'!BY57=".",".","#")
)</f>
        <v>#</v>
      </c>
      <c r="BZ57" t="str">
        <f ca="1">IF(
    ISNUMBER(MATCH(ADDRESS(ROW(),COLUMN(),4),portal!$G$2:$G$72,0)),
    INDEX(portal!$O$2:$O$72,MATCH(ADDRESS(ROW(),COLUMN(),4),portal!$G$2:$G$72,0)),
    IF('map orig'!BZ57=".",".","#")
)</f>
        <v>#</v>
      </c>
      <c r="CA57" t="str">
        <f ca="1">IF(
    ISNUMBER(MATCH(ADDRESS(ROW(),COLUMN(),4),portal!$G$2:$G$72,0)),
    INDEX(portal!$O$2:$O$72,MATCH(ADDRESS(ROW(),COLUMN(),4),portal!$G$2:$G$72,0)),
    IF('map orig'!CA57=".",".","#")
)</f>
        <v>#</v>
      </c>
      <c r="CB57" t="str">
        <f ca="1">IF(
    ISNUMBER(MATCH(ADDRESS(ROW(),COLUMN(),4),portal!$G$2:$G$72,0)),
    INDEX(portal!$O$2:$O$72,MATCH(ADDRESS(ROW(),COLUMN(),4),portal!$G$2:$G$72,0)),
    IF('map orig'!CB57=".",".","#")
)</f>
        <v>#</v>
      </c>
      <c r="CC57" t="str">
        <f ca="1">IF(
    ISNUMBER(MATCH(ADDRESS(ROW(),COLUMN(),4),portal!$G$2:$G$72,0)),
    INDEX(portal!$O$2:$O$72,MATCH(ADDRESS(ROW(),COLUMN(),4),portal!$G$2:$G$72,0)),
    IF('map orig'!CC57=".",".","#")
)</f>
        <v>#</v>
      </c>
      <c r="CD57" t="str">
        <f ca="1">IF(
    ISNUMBER(MATCH(ADDRESS(ROW(),COLUMN(),4),portal!$G$2:$G$72,0)),
    INDEX(portal!$O$2:$O$72,MATCH(ADDRESS(ROW(),COLUMN(),4),portal!$G$2:$G$72,0)),
    IF('map orig'!CD57=".",".","#")
)</f>
        <v>#</v>
      </c>
      <c r="CE57" t="str">
        <f ca="1">IF(
    ISNUMBER(MATCH(ADDRESS(ROW(),COLUMN(),4),portal!$G$2:$G$72,0)),
    INDEX(portal!$O$2:$O$72,MATCH(ADDRESS(ROW(),COLUMN(),4),portal!$G$2:$G$72,0)),
    IF('map orig'!CE57=".",".","#")
)</f>
        <v>#</v>
      </c>
      <c r="CF57" t="str">
        <f ca="1">IF(
    ISNUMBER(MATCH(ADDRESS(ROW(),COLUMN(),4),portal!$G$2:$G$72,0)),
    INDEX(portal!$O$2:$O$72,MATCH(ADDRESS(ROW(),COLUMN(),4),portal!$G$2:$G$72,0)),
    IF('map orig'!CF57=".",".","#")
)</f>
        <v>#</v>
      </c>
      <c r="CG57" t="str">
        <f ca="1">IF(
    ISNUMBER(MATCH(ADDRESS(ROW(),COLUMN(),4),portal!$G$2:$G$72,0)),
    INDEX(portal!$O$2:$O$72,MATCH(ADDRESS(ROW(),COLUMN(),4),portal!$G$2:$G$72,0)),
    IF('map orig'!CG57=".",".","#")
)</f>
        <v>#</v>
      </c>
      <c r="CH57" t="str">
        <f ca="1">IF(
    ISNUMBER(MATCH(ADDRESS(ROW(),COLUMN(),4),portal!$G$2:$G$72,0)),
    INDEX(portal!$O$2:$O$72,MATCH(ADDRESS(ROW(),COLUMN(),4),portal!$G$2:$G$72,0)),
    IF('map orig'!CH57=".",".","#")
)</f>
        <v>.</v>
      </c>
      <c r="CI57" t="str">
        <f ca="1">IF(
    ISNUMBER(MATCH(ADDRESS(ROW(),COLUMN(),4),portal!$G$2:$G$72,0)),
    INDEX(portal!$O$2:$O$72,MATCH(ADDRESS(ROW(),COLUMN(),4),portal!$G$2:$G$72,0)),
    IF('map orig'!CI57=".",".","#")
)</f>
        <v>#</v>
      </c>
      <c r="CJ57" t="str">
        <f ca="1">IF(
    ISNUMBER(MATCH(ADDRESS(ROW(),COLUMN(),4),portal!$G$2:$G$72,0)),
    INDEX(portal!$O$2:$O$72,MATCH(ADDRESS(ROW(),COLUMN(),4),portal!$G$2:$G$72,0)),
    IF('map orig'!CJ57=".",".","#")
)</f>
        <v>.</v>
      </c>
      <c r="CK57" t="str">
        <f ca="1">IF(
    ISNUMBER(MATCH(ADDRESS(ROW(),COLUMN(),4),portal!$G$2:$G$72,0)),
    INDEX(portal!$O$2:$O$72,MATCH(ADDRESS(ROW(),COLUMN(),4),portal!$G$2:$G$72,0)),
    IF('map orig'!CK57=".",".","#")
)</f>
        <v>#</v>
      </c>
      <c r="CL57" t="str">
        <f ca="1">IF(
    ISNUMBER(MATCH(ADDRESS(ROW(),COLUMN(),4),portal!$G$2:$G$72,0)),
    INDEX(portal!$O$2:$O$72,MATCH(ADDRESS(ROW(),COLUMN(),4),portal!$G$2:$G$72,0)),
    IF('map orig'!CL57=".",".","#")
)</f>
        <v>#</v>
      </c>
      <c r="CM57" t="str">
        <f ca="1">IF(
    ISNUMBER(MATCH(ADDRESS(ROW(),COLUMN(),4),portal!$G$2:$G$72,0)),
    INDEX(portal!$O$2:$O$72,MATCH(ADDRESS(ROW(),COLUMN(),4),portal!$G$2:$G$72,0)),
    IF('map orig'!CM57=".",".","#")
)</f>
        <v>#</v>
      </c>
      <c r="CN57" t="str">
        <f ca="1">IF(
    ISNUMBER(MATCH(ADDRESS(ROW(),COLUMN(),4),portal!$G$2:$G$72,0)),
    INDEX(portal!$O$2:$O$72,MATCH(ADDRESS(ROW(),COLUMN(),4),portal!$G$2:$G$72,0)),
    IF('map orig'!CN57=".",".","#")
)</f>
        <v>#</v>
      </c>
      <c r="CO57" t="str">
        <f ca="1">IF(
    ISNUMBER(MATCH(ADDRESS(ROW(),COLUMN(),4),portal!$G$2:$G$72,0)),
    INDEX(portal!$O$2:$O$72,MATCH(ADDRESS(ROW(),COLUMN(),4),portal!$G$2:$G$72,0)),
    IF('map orig'!CO57=".",".","#")
)</f>
        <v>#</v>
      </c>
      <c r="CP57" t="str">
        <f ca="1">IF(
    ISNUMBER(MATCH(ADDRESS(ROW(),COLUMN(),4),portal!$G$2:$G$72,0)),
    INDEX(portal!$O$2:$O$72,MATCH(ADDRESS(ROW(),COLUMN(),4),portal!$G$2:$G$72,0)),
    IF('map orig'!CP57=".",".","#")
)</f>
        <v>#</v>
      </c>
      <c r="CQ57" t="str">
        <f ca="1">IF(
    ISNUMBER(MATCH(ADDRESS(ROW(),COLUMN(),4),portal!$G$2:$G$72,0)),
    INDEX(portal!$O$2:$O$72,MATCH(ADDRESS(ROW(),COLUMN(),4),portal!$G$2:$G$72,0)),
    IF('map orig'!CQ57=".",".","#")
)</f>
        <v>#</v>
      </c>
      <c r="CR57" t="str">
        <f ca="1">IF(
    ISNUMBER(MATCH(ADDRESS(ROW(),COLUMN(),4),portal!$G$2:$G$72,0)),
    INDEX(portal!$O$2:$O$72,MATCH(ADDRESS(ROW(),COLUMN(),4),portal!$G$2:$G$72,0)),
    IF('map orig'!CR57=".",".","#")
)</f>
        <v>#</v>
      </c>
      <c r="CS57" t="str">
        <f ca="1">IF(
    ISNUMBER(MATCH(ADDRESS(ROW(),COLUMN(),4),portal!$G$2:$G$72,0)),
    INDEX(portal!$O$2:$O$72,MATCH(ADDRESS(ROW(),COLUMN(),4),portal!$G$2:$G$72,0)),
    IF('map orig'!CS57=".",".","#")
)</f>
        <v>#</v>
      </c>
      <c r="CT57" t="str">
        <f ca="1">IF(
    ISNUMBER(MATCH(ADDRESS(ROW(),COLUMN(),4),portal!$G$2:$G$72,0)),
    INDEX(portal!$O$2:$O$72,MATCH(ADDRESS(ROW(),COLUMN(),4),portal!$G$2:$G$72,0)),
    IF('map orig'!CT57=".",".","#")
)</f>
        <v>.</v>
      </c>
      <c r="CU57" t="str">
        <f ca="1">IF(
    ISNUMBER(MATCH(ADDRESS(ROW(),COLUMN(),4),portal!$G$2:$G$72,0)),
    INDEX(portal!$O$2:$O$72,MATCH(ADDRESS(ROW(),COLUMN(),4),portal!$G$2:$G$72,0)),
    IF('map orig'!CU57=".",".","#")
)</f>
        <v>#</v>
      </c>
      <c r="CV57" t="str">
        <f ca="1">IF(
    ISNUMBER(MATCH(ADDRESS(ROW(),COLUMN(),4),portal!$G$2:$G$72,0)),
    INDEX(portal!$O$2:$O$72,MATCH(ADDRESS(ROW(),COLUMN(),4),portal!$G$2:$G$72,0)),
    IF('map orig'!CV57=".",".","#")
)</f>
        <v>#</v>
      </c>
      <c r="CW57" t="str">
        <f ca="1">IF(
    ISNUMBER(MATCH(ADDRESS(ROW(),COLUMN(),4),portal!$G$2:$G$72,0)),
    INDEX(portal!$O$2:$O$72,MATCH(ADDRESS(ROW(),COLUMN(),4),portal!$G$2:$G$72,0)),
    IF('map orig'!CW57=".",".","#")
)</f>
        <v>#</v>
      </c>
      <c r="CX57" t="str">
        <f ca="1">IF(
    ISNUMBER(MATCH(ADDRESS(ROW(),COLUMN(),4),portal!$G$2:$G$72,0)),
    INDEX(portal!$O$2:$O$72,MATCH(ADDRESS(ROW(),COLUMN(),4),portal!$G$2:$G$72,0)),
    IF('map orig'!CX57=".",".","#")
)</f>
        <v>.</v>
      </c>
      <c r="CY57" t="str">
        <f ca="1">IF(
    ISNUMBER(MATCH(ADDRESS(ROW(),COLUMN(),4),portal!$G$2:$G$72,0)),
    INDEX(portal!$O$2:$O$72,MATCH(ADDRESS(ROW(),COLUMN(),4),portal!$G$2:$G$72,0)),
    IF('map orig'!CY57=".",".","#")
)</f>
        <v>#</v>
      </c>
      <c r="CZ57" t="str">
        <f ca="1">IF(
    ISNUMBER(MATCH(ADDRESS(ROW(),COLUMN(),4),portal!$G$2:$G$72,0)),
    INDEX(portal!$O$2:$O$72,MATCH(ADDRESS(ROW(),COLUMN(),4),portal!$G$2:$G$72,0)),
    IF('map orig'!CZ57=".",".","#")
)</f>
        <v>.</v>
      </c>
      <c r="DA57" t="str">
        <f ca="1">IF(
    ISNUMBER(MATCH(ADDRESS(ROW(),COLUMN(),4),portal!$G$2:$G$72,0)),
    INDEX(portal!$O$2:$O$72,MATCH(ADDRESS(ROW(),COLUMN(),4),portal!$G$2:$G$72,0)),
    IF('map orig'!DA57=".",".","#")
)</f>
        <v>#</v>
      </c>
      <c r="DB57" t="str">
        <f ca="1">IF(
    ISNUMBER(MATCH(ADDRESS(ROW(),COLUMN(),4),portal!$G$2:$G$72,0)),
    INDEX(portal!$O$2:$O$72,MATCH(ADDRESS(ROW(),COLUMN(),4),portal!$G$2:$G$72,0)),
    IF('map orig'!DB57=".",".","#")
)</f>
        <v>#</v>
      </c>
      <c r="DC57" t="str">
        <f ca="1">IF(
    ISNUMBER(MATCH(ADDRESS(ROW(),COLUMN(),4),portal!$G$2:$G$72,0)),
    INDEX(portal!$O$2:$O$72,MATCH(ADDRESS(ROW(),COLUMN(),4),portal!$G$2:$G$72,0)),
    IF('map orig'!DC57=".",".","#")
)</f>
        <v>#</v>
      </c>
      <c r="DD57" t="str">
        <f ca="1">IF(
    ISNUMBER(MATCH(ADDRESS(ROW(),COLUMN(),4),portal!$G$2:$G$72,0)),
    INDEX(portal!$O$2:$O$72,MATCH(ADDRESS(ROW(),COLUMN(),4),portal!$G$2:$G$72,0)),
    IF('map orig'!DD57=".",".","#")
)</f>
        <v>.</v>
      </c>
      <c r="DE57" t="str">
        <f ca="1">IF(
    ISNUMBER(MATCH(ADDRESS(ROW(),COLUMN(),4),portal!$G$2:$G$72,0)),
    INDEX(portal!$O$2:$O$72,MATCH(ADDRESS(ROW(),COLUMN(),4),portal!$G$2:$G$72,0)),
    IF('map orig'!DE57=".",".","#")
)</f>
        <v>#</v>
      </c>
      <c r="DF57" t="str">
        <f ca="1">IF(
    ISNUMBER(MATCH(ADDRESS(ROW(),COLUMN(),4),portal!$G$2:$G$72,0)),
    INDEX(portal!$O$2:$O$72,MATCH(ADDRESS(ROW(),COLUMN(),4),portal!$G$2:$G$72,0)),
    IF('map orig'!DF57=".",".","#")
)</f>
        <v>.</v>
      </c>
      <c r="DG57" t="str">
        <f ca="1">IF(
    ISNUMBER(MATCH(ADDRESS(ROW(),COLUMN(),4),portal!$G$2:$G$72,0)),
    INDEX(portal!$O$2:$O$72,MATCH(ADDRESS(ROW(),COLUMN(),4),portal!$G$2:$G$72,0)),
    IF('map orig'!DG57=".",".","#")
)</f>
        <v>#</v>
      </c>
      <c r="DH57" t="str">
        <f ca="1">IF(
    ISNUMBER(MATCH(ADDRESS(ROW(),COLUMN(),4),portal!$G$2:$G$72,0)),
    INDEX(portal!$O$2:$O$72,MATCH(ADDRESS(ROW(),COLUMN(),4),portal!$G$2:$G$72,0)),
    IF('map orig'!DH57=".",".","#")
)</f>
        <v>#</v>
      </c>
      <c r="DI57" t="str">
        <f ca="1">IF(
    ISNUMBER(MATCH(ADDRESS(ROW(),COLUMN(),4),portal!$G$2:$G$72,0)),
    INDEX(portal!$O$2:$O$72,MATCH(ADDRESS(ROW(),COLUMN(),4),portal!$G$2:$G$72,0)),
    IF('map orig'!DI57=".",".","#")
)</f>
        <v>#</v>
      </c>
      <c r="DJ57" t="str">
        <f ca="1">IF(
    ISNUMBER(MATCH(ADDRESS(ROW(),COLUMN(),4),portal!$G$2:$G$72,0)),
    INDEX(portal!$O$2:$O$72,MATCH(ADDRESS(ROW(),COLUMN(),4),portal!$G$2:$G$72,0)),
    IF('map orig'!DJ57=".",".","#")
)</f>
        <v>.</v>
      </c>
      <c r="DK57" t="str">
        <f ca="1">IF(
    ISNUMBER(MATCH(ADDRESS(ROW(),COLUMN(),4),portal!$G$2:$G$72,0)),
    INDEX(portal!$O$2:$O$72,MATCH(ADDRESS(ROW(),COLUMN(),4),portal!$G$2:$G$72,0)),
    IF('map orig'!DK57=".",".","#")
)</f>
        <v>#</v>
      </c>
      <c r="DL57" t="str">
        <f ca="1">IF(
    ISNUMBER(MATCH(ADDRESS(ROW(),COLUMN(),4),portal!$G$2:$G$72,0)),
    INDEX(portal!$O$2:$O$72,MATCH(ADDRESS(ROW(),COLUMN(),4),portal!$G$2:$G$72,0)),
    IF('map orig'!DL57=".",".","#")
)</f>
        <v>#</v>
      </c>
      <c r="DM57" t="str">
        <f ca="1">IF(
    ISNUMBER(MATCH(ADDRESS(ROW(),COLUMN(),4),portal!$G$2:$G$72,0)),
    INDEX(portal!$O$2:$O$72,MATCH(ADDRESS(ROW(),COLUMN(),4),portal!$G$2:$G$72,0)),
    IF('map orig'!DM57=".",".","#")
)</f>
        <v>#</v>
      </c>
    </row>
    <row r="58" spans="1:117" ht="15" customHeight="1">
      <c r="A58" t="str">
        <f ca="1">IF(
    ISNUMBER(MATCH(ADDRESS(ROW(),COLUMN(),4),portal!$G$2:$G$72,0)),
    INDEX(portal!$O$2:$O$72,MATCH(ADDRESS(ROW(),COLUMN(),4),portal!$G$2:$G$72,0)),
    IF('map orig'!A58=".",".","#")
)</f>
        <v>#</v>
      </c>
      <c r="B58" t="str">
        <f ca="1">IF(
    ISNUMBER(MATCH(ADDRESS(ROW(),COLUMN(),4),portal!$G$2:$G$72,0)),
    INDEX(portal!$O$2:$O$72,MATCH(ADDRESS(ROW(),COLUMN(),4),portal!$G$2:$G$72,0)),
    IF('map orig'!B58=".",".","#")
)</f>
        <v>#</v>
      </c>
      <c r="C58" t="str">
        <f ca="1">IF(
    ISNUMBER(MATCH(ADDRESS(ROW(),COLUMN(),4),portal!$G$2:$G$72,0)),
    INDEX(portal!$O$2:$O$72,MATCH(ADDRESS(ROW(),COLUMN(),4),portal!$G$2:$G$72,0)),
    IF('map orig'!C58=".",".","#")
)</f>
        <v>#</v>
      </c>
      <c r="D58" t="str">
        <f ca="1">IF(
    ISNUMBER(MATCH(ADDRESS(ROW(),COLUMN(),4),portal!$G$2:$G$72,0)),
    INDEX(portal!$O$2:$O$72,MATCH(ADDRESS(ROW(),COLUMN(),4),portal!$G$2:$G$72,0)),
    IF('map orig'!D58=".",".","#")
)</f>
        <v>.</v>
      </c>
      <c r="E58" t="str">
        <f ca="1">IF(
    ISNUMBER(MATCH(ADDRESS(ROW(),COLUMN(),4),portal!$G$2:$G$72,0)),
    INDEX(portal!$O$2:$O$72,MATCH(ADDRESS(ROW(),COLUMN(),4),portal!$G$2:$G$72,0)),
    IF('map orig'!E58=".",".","#")
)</f>
        <v>.</v>
      </c>
      <c r="F58" t="str">
        <f ca="1">IF(
    ISNUMBER(MATCH(ADDRESS(ROW(),COLUMN(),4),portal!$G$2:$G$72,0)),
    INDEX(portal!$O$2:$O$72,MATCH(ADDRESS(ROW(),COLUMN(),4),portal!$G$2:$G$72,0)),
    IF('map orig'!F58=".",".","#")
)</f>
        <v>.</v>
      </c>
      <c r="G58" t="str">
        <f ca="1">IF(
    ISNUMBER(MATCH(ADDRESS(ROW(),COLUMN(),4),portal!$G$2:$G$72,0)),
    INDEX(portal!$O$2:$O$72,MATCH(ADDRESS(ROW(),COLUMN(),4),portal!$G$2:$G$72,0)),
    IF('map orig'!G58=".",".","#")
)</f>
        <v>.</v>
      </c>
      <c r="H58" t="str">
        <f ca="1">IF(
    ISNUMBER(MATCH(ADDRESS(ROW(),COLUMN(),4),portal!$G$2:$G$72,0)),
    INDEX(portal!$O$2:$O$72,MATCH(ADDRESS(ROW(),COLUMN(),4),portal!$G$2:$G$72,0)),
    IF('map orig'!H58=".",".","#")
)</f>
        <v>.</v>
      </c>
      <c r="I58" t="str">
        <f ca="1">IF(
    ISNUMBER(MATCH(ADDRESS(ROW(),COLUMN(),4),portal!$G$2:$G$72,0)),
    INDEX(portal!$O$2:$O$72,MATCH(ADDRESS(ROW(),COLUMN(),4),portal!$G$2:$G$72,0)),
    IF('map orig'!I58=".",".","#")
)</f>
        <v>#</v>
      </c>
      <c r="J58" t="str">
        <f ca="1">IF(
    ISNUMBER(MATCH(ADDRESS(ROW(),COLUMN(),4),portal!$G$2:$G$72,0)),
    INDEX(portal!$O$2:$O$72,MATCH(ADDRESS(ROW(),COLUMN(),4),portal!$G$2:$G$72,0)),
    IF('map orig'!J58=".",".","#")
)</f>
        <v>.</v>
      </c>
      <c r="K58" t="str">
        <f ca="1">IF(
    ISNUMBER(MATCH(ADDRESS(ROW(),COLUMN(),4),portal!$G$2:$G$72,0)),
    INDEX(portal!$O$2:$O$72,MATCH(ADDRESS(ROW(),COLUMN(),4),portal!$G$2:$G$72,0)),
    IF('map orig'!K58=".",".","#")
)</f>
        <v>.</v>
      </c>
      <c r="L58" t="str">
        <f ca="1">IF(
    ISNUMBER(MATCH(ADDRESS(ROW(),COLUMN(),4),portal!$G$2:$G$72,0)),
    INDEX(portal!$O$2:$O$72,MATCH(ADDRESS(ROW(),COLUMN(),4),portal!$G$2:$G$72,0)),
    IF('map orig'!L58=".",".","#")
)</f>
        <v>.</v>
      </c>
      <c r="M58" t="str">
        <f ca="1">IF(
    ISNUMBER(MATCH(ADDRESS(ROW(),COLUMN(),4),portal!$G$2:$G$72,0)),
    INDEX(portal!$O$2:$O$72,MATCH(ADDRESS(ROW(),COLUMN(),4),portal!$G$2:$G$72,0)),
    IF('map orig'!M58=".",".","#")
)</f>
        <v>.</v>
      </c>
      <c r="N58" t="str">
        <f ca="1">IF(
    ISNUMBER(MATCH(ADDRESS(ROW(),COLUMN(),4),portal!$G$2:$G$72,0)),
    INDEX(portal!$O$2:$O$72,MATCH(ADDRESS(ROW(),COLUMN(),4),portal!$G$2:$G$72,0)),
    IF('map orig'!N58=".",".","#")
)</f>
        <v>.</v>
      </c>
      <c r="O58" t="str">
        <f ca="1">IF(
    ISNUMBER(MATCH(ADDRESS(ROW(),COLUMN(),4),portal!$G$2:$G$72,0)),
    INDEX(portal!$O$2:$O$72,MATCH(ADDRESS(ROW(),COLUMN(),4),portal!$G$2:$G$72,0)),
    IF('map orig'!O58=".",".","#")
)</f>
        <v>.</v>
      </c>
      <c r="P58" t="str">
        <f ca="1">IF(
    ISNUMBER(MATCH(ADDRESS(ROW(),COLUMN(),4),portal!$G$2:$G$72,0)),
    INDEX(portal!$O$2:$O$72,MATCH(ADDRESS(ROW(),COLUMN(),4),portal!$G$2:$G$72,0)),
    IF('map orig'!P58=".",".","#")
)</f>
        <v>.</v>
      </c>
      <c r="Q58" t="str">
        <f ca="1">IF(
    ISNUMBER(MATCH(ADDRESS(ROW(),COLUMN(),4),portal!$G$2:$G$72,0)),
    INDEX(portal!$O$2:$O$72,MATCH(ADDRESS(ROW(),COLUMN(),4),portal!$G$2:$G$72,0)),
    IF('map orig'!Q58=".",".","#")
)</f>
        <v>.</v>
      </c>
      <c r="R58" t="str">
        <f ca="1">IF(
    ISNUMBER(MATCH(ADDRESS(ROW(),COLUMN(),4),portal!$G$2:$G$72,0)),
    INDEX(portal!$O$2:$O$72,MATCH(ADDRESS(ROW(),COLUMN(),4),portal!$G$2:$G$72,0)),
    IF('map orig'!R58=".",".","#")
)</f>
        <v>.</v>
      </c>
      <c r="S58" t="str">
        <f ca="1">IF(
    ISNUMBER(MATCH(ADDRESS(ROW(),COLUMN(),4),portal!$G$2:$G$72,0)),
    INDEX(portal!$O$2:$O$72,MATCH(ADDRESS(ROW(),COLUMN(),4),portal!$G$2:$G$72,0)),
    IF('map orig'!S58=".",".","#")
)</f>
        <v>.</v>
      </c>
      <c r="T58" t="str">
        <f ca="1">IF(
    ISNUMBER(MATCH(ADDRESS(ROW(),COLUMN(),4),portal!$G$2:$G$72,0)),
    INDEX(portal!$O$2:$O$72,MATCH(ADDRESS(ROW(),COLUMN(),4),portal!$G$2:$G$72,0)),
    IF('map orig'!T58=".",".","#")
)</f>
        <v>.</v>
      </c>
      <c r="U58" t="str">
        <f ca="1">IF(
    ISNUMBER(MATCH(ADDRESS(ROW(),COLUMN(),4),portal!$G$2:$G$72,0)),
    INDEX(portal!$O$2:$O$72,MATCH(ADDRESS(ROW(),COLUMN(),4),portal!$G$2:$G$72,0)),
    IF('map orig'!U58=".",".","#")
)</f>
        <v>.</v>
      </c>
      <c r="V58" t="str">
        <f ca="1">IF(
    ISNUMBER(MATCH(ADDRESS(ROW(),COLUMN(),4),portal!$G$2:$G$72,0)),
    INDEX(portal!$O$2:$O$72,MATCH(ADDRESS(ROW(),COLUMN(),4),portal!$G$2:$G$72,0)),
    IF('map orig'!V58=".",".","#")
)</f>
        <v>.</v>
      </c>
      <c r="W58" t="str">
        <f ca="1">IF(
    ISNUMBER(MATCH(ADDRESS(ROW(),COLUMN(),4),portal!$G$2:$G$72,0)),
    INDEX(portal!$O$2:$O$72,MATCH(ADDRESS(ROW(),COLUMN(),4),portal!$G$2:$G$72,0)),
    IF('map orig'!W58=".",".","#")
)</f>
        <v>.</v>
      </c>
      <c r="X58" t="str">
        <f ca="1">IF(
    ISNUMBER(MATCH(ADDRESS(ROW(),COLUMN(),4),portal!$G$2:$G$72,0)),
    INDEX(portal!$O$2:$O$72,MATCH(ADDRESS(ROW(),COLUMN(),4),portal!$G$2:$G$72,0)),
    IF('map orig'!X58=".",".","#")
)</f>
        <v>.</v>
      </c>
      <c r="Y58" t="str">
        <f ca="1">IF(
    ISNUMBER(MATCH(ADDRESS(ROW(),COLUMN(),4),portal!$G$2:$G$72,0)),
    INDEX(portal!$O$2:$O$72,MATCH(ADDRESS(ROW(),COLUMN(),4),portal!$G$2:$G$72,0)),
    IF('map orig'!Y58=".",".","#")
)</f>
        <v>.</v>
      </c>
      <c r="Z58" t="str">
        <f ca="1">IF(
    ISNUMBER(MATCH(ADDRESS(ROW(),COLUMN(),4),portal!$G$2:$G$72,0)),
    INDEX(portal!$O$2:$O$72,MATCH(ADDRESS(ROW(),COLUMN(),4),portal!$G$2:$G$72,0)),
    IF('map orig'!Z58=".",".","#")
)</f>
        <v>.</v>
      </c>
      <c r="AA58" t="str">
        <f ca="1">IF(
    ISNUMBER(MATCH(ADDRESS(ROW(),COLUMN(),4),portal!$G$2:$G$72,0)),
    INDEX(portal!$O$2:$O$72,MATCH(ADDRESS(ROW(),COLUMN(),4),portal!$G$2:$G$72,0)),
    IF('map orig'!AA58=".",".","#")
)</f>
        <v>#</v>
      </c>
      <c r="AB58" t="str">
        <f ca="1">IF(
    ISNUMBER(MATCH(ADDRESS(ROW(),COLUMN(),4),portal!$G$2:$G$72,0)),
    INDEX(portal!$O$2:$O$72,MATCH(ADDRESS(ROW(),COLUMN(),4),portal!$G$2:$G$72,0)),
    IF('map orig'!AB58=".",".","#")
)</f>
        <v>.</v>
      </c>
      <c r="AC58" t="str">
        <f ca="1">IF(
    ISNUMBER(MATCH(ADDRESS(ROW(),COLUMN(),4),portal!$G$2:$G$72,0)),
    INDEX(portal!$O$2:$O$72,MATCH(ADDRESS(ROW(),COLUMN(),4),portal!$G$2:$G$72,0)),
    IF('map orig'!AC58=".",".","#")
)</f>
        <v>.</v>
      </c>
      <c r="AD58" t="str">
        <f ca="1">IF(
    ISNUMBER(MATCH(ADDRESS(ROW(),COLUMN(),4),portal!$G$2:$G$72,0)),
    INDEX(portal!$O$2:$O$72,MATCH(ADDRESS(ROW(),COLUMN(),4),portal!$G$2:$G$72,0)),
    IF('map orig'!AD58=".",".","#")
)</f>
        <v>.</v>
      </c>
      <c r="AE58" t="str">
        <f ca="1">IF(
    ISNUMBER(MATCH(ADDRESS(ROW(),COLUMN(),4),portal!$G$2:$G$72,0)),
    INDEX(portal!$O$2:$O$72,MATCH(ADDRESS(ROW(),COLUMN(),4),portal!$G$2:$G$72,0)),
    IF('map orig'!AE58=".",".","#")
)</f>
        <v>.</v>
      </c>
      <c r="AF58" t="str">
        <f ca="1">IF(
    ISNUMBER(MATCH(ADDRESS(ROW(),COLUMN(),4),portal!$G$2:$G$72,0)),
    INDEX(portal!$O$2:$O$72,MATCH(ADDRESS(ROW(),COLUMN(),4),portal!$G$2:$G$72,0)),
    IF('map orig'!AF58=".",".","#")
)</f>
        <v>.</v>
      </c>
      <c r="AG58" t="str">
        <f ca="1">IF(
    ISNUMBER(MATCH(ADDRESS(ROW(),COLUMN(),4),portal!$G$2:$G$72,0)),
    INDEX(portal!$O$2:$O$72,MATCH(ADDRESS(ROW(),COLUMN(),4),portal!$G$2:$G$72,0)),
    IF('map orig'!AG58=".",".","#")
)</f>
        <v>#</v>
      </c>
      <c r="AH58" t="str">
        <f ca="1">IF(
    ISNUMBER(MATCH(ADDRESS(ROW(),COLUMN(),4),portal!$G$2:$G$72,0)),
    INDEX(portal!$O$2:$O$72,MATCH(ADDRESS(ROW(),COLUMN(),4),portal!$G$2:$G$72,0)),
    IF('map orig'!AH58=".",".","#")
)</f>
        <v>#</v>
      </c>
      <c r="AI58" t="str">
        <f ca="1">IF(
    ISNUMBER(MATCH(ADDRESS(ROW(),COLUMN(),4),portal!$G$2:$G$72,0)),
    INDEX(portal!$O$2:$O$72,MATCH(ADDRESS(ROW(),COLUMN(),4),portal!$G$2:$G$72,0)),
    IF('map orig'!AI58=".",".","#")
)</f>
        <v>#</v>
      </c>
      <c r="AJ58" t="str">
        <f ca="1">IF(
    ISNUMBER(MATCH(ADDRESS(ROW(),COLUMN(),4),portal!$G$2:$G$72,0)),
    INDEX(portal!$O$2:$O$72,MATCH(ADDRESS(ROW(),COLUMN(),4),portal!$G$2:$G$72,0)),
    IF('map orig'!AJ58=".",".","#")
)</f>
        <v>#</v>
      </c>
      <c r="AK58" t="str">
        <f ca="1">IF(
    ISNUMBER(MATCH(ADDRESS(ROW(),COLUMN(),4),portal!$G$2:$G$72,0)),
    INDEX(portal!$O$2:$O$72,MATCH(ADDRESS(ROW(),COLUMN(),4),portal!$G$2:$G$72,0)),
    IF('map orig'!AK58=".",".","#")
)</f>
        <v>#</v>
      </c>
      <c r="AL58" t="str">
        <f ca="1">IF(
    ISNUMBER(MATCH(ADDRESS(ROW(),COLUMN(),4),portal!$G$2:$G$72,0)),
    INDEX(portal!$O$2:$O$72,MATCH(ADDRESS(ROW(),COLUMN(),4),portal!$G$2:$G$72,0)),
    IF('map orig'!AL58=".",".","#")
)</f>
        <v>#</v>
      </c>
      <c r="AM58" t="str">
        <f ca="1">IF(
    ISNUMBER(MATCH(ADDRESS(ROW(),COLUMN(),4),portal!$G$2:$G$72,0)),
    INDEX(portal!$O$2:$O$72,MATCH(ADDRESS(ROW(),COLUMN(),4),portal!$G$2:$G$72,0)),
    IF('map orig'!AM58=".",".","#")
)</f>
        <v>#</v>
      </c>
      <c r="AN58" t="str">
        <f ca="1">IF(
    ISNUMBER(MATCH(ADDRESS(ROW(),COLUMN(),4),portal!$G$2:$G$72,0)),
    INDEX(portal!$O$2:$O$72,MATCH(ADDRESS(ROW(),COLUMN(),4),portal!$G$2:$G$72,0)),
    IF('map orig'!AN58=".",".","#")
)</f>
        <v>#</v>
      </c>
      <c r="AO58" t="str">
        <f ca="1">IF(
    ISNUMBER(MATCH(ADDRESS(ROW(),COLUMN(),4),portal!$G$2:$G$72,0)),
    INDEX(portal!$O$2:$O$72,MATCH(ADDRESS(ROW(),COLUMN(),4),portal!$G$2:$G$72,0)),
    IF('map orig'!AO58=".",".","#")
)</f>
        <v>#</v>
      </c>
      <c r="AP58" t="str">
        <f ca="1">IF(
    ISNUMBER(MATCH(ADDRESS(ROW(),COLUMN(),4),portal!$G$2:$G$72,0)),
    INDEX(portal!$O$2:$O$72,MATCH(ADDRESS(ROW(),COLUMN(),4),portal!$G$2:$G$72,0)),
    IF('map orig'!AP58=".",".","#")
)</f>
        <v>#</v>
      </c>
      <c r="AQ58" t="str">
        <f ca="1">IF(
    ISNUMBER(MATCH(ADDRESS(ROW(),COLUMN(),4),portal!$G$2:$G$72,0)),
    INDEX(portal!$O$2:$O$72,MATCH(ADDRESS(ROW(),COLUMN(),4),portal!$G$2:$G$72,0)),
    IF('map orig'!AQ58=".",".","#")
)</f>
        <v>#</v>
      </c>
      <c r="AR58" t="str">
        <f ca="1">IF(
    ISNUMBER(MATCH(ADDRESS(ROW(),COLUMN(),4),portal!$G$2:$G$72,0)),
    INDEX(portal!$O$2:$O$72,MATCH(ADDRESS(ROW(),COLUMN(),4),portal!$G$2:$G$72,0)),
    IF('map orig'!AR58=".",".","#")
)</f>
        <v>#</v>
      </c>
      <c r="AS58" t="str">
        <f ca="1">IF(
    ISNUMBER(MATCH(ADDRESS(ROW(),COLUMN(),4),portal!$G$2:$G$72,0)),
    INDEX(portal!$O$2:$O$72,MATCH(ADDRESS(ROW(),COLUMN(),4),portal!$G$2:$G$72,0)),
    IF('map orig'!AS58=".",".","#")
)</f>
        <v>#</v>
      </c>
      <c r="AT58" t="str">
        <f ca="1">IF(
    ISNUMBER(MATCH(ADDRESS(ROW(),COLUMN(),4),portal!$G$2:$G$72,0)),
    INDEX(portal!$O$2:$O$72,MATCH(ADDRESS(ROW(),COLUMN(),4),portal!$G$2:$G$72,0)),
    IF('map orig'!AT58=".",".","#")
)</f>
        <v>#</v>
      </c>
      <c r="AU58" t="str">
        <f ca="1">IF(
    ISNUMBER(MATCH(ADDRESS(ROW(),COLUMN(),4),portal!$G$2:$G$72,0)),
    INDEX(portal!$O$2:$O$72,MATCH(ADDRESS(ROW(),COLUMN(),4),portal!$G$2:$G$72,0)),
    IF('map orig'!AU58=".",".","#")
)</f>
        <v>#</v>
      </c>
      <c r="AV58" t="str">
        <f ca="1">IF(
    ISNUMBER(MATCH(ADDRESS(ROW(),COLUMN(),4),portal!$G$2:$G$72,0)),
    INDEX(portal!$O$2:$O$72,MATCH(ADDRESS(ROW(),COLUMN(),4),portal!$G$2:$G$72,0)),
    IF('map orig'!AV58=".",".","#")
)</f>
        <v>#</v>
      </c>
      <c r="AW58" t="str">
        <f ca="1">IF(
    ISNUMBER(MATCH(ADDRESS(ROW(),COLUMN(),4),portal!$G$2:$G$72,0)),
    INDEX(portal!$O$2:$O$72,MATCH(ADDRESS(ROW(),COLUMN(),4),portal!$G$2:$G$72,0)),
    IF('map orig'!AW58=".",".","#")
)</f>
        <v>#</v>
      </c>
      <c r="AX58" t="str">
        <f ca="1">IF(
    ISNUMBER(MATCH(ADDRESS(ROW(),COLUMN(),4),portal!$G$2:$G$72,0)),
    INDEX(portal!$O$2:$O$72,MATCH(ADDRESS(ROW(),COLUMN(),4),portal!$G$2:$G$72,0)),
    IF('map orig'!AX58=".",".","#")
)</f>
        <v>#</v>
      </c>
      <c r="AY58" t="str">
        <f ca="1">IF(
    ISNUMBER(MATCH(ADDRESS(ROW(),COLUMN(),4),portal!$G$2:$G$72,0)),
    INDEX(portal!$O$2:$O$72,MATCH(ADDRESS(ROW(),COLUMN(),4),portal!$G$2:$G$72,0)),
    IF('map orig'!AY58=".",".","#")
)</f>
        <v>#</v>
      </c>
      <c r="AZ58" t="str">
        <f ca="1">IF(
    ISNUMBER(MATCH(ADDRESS(ROW(),COLUMN(),4),portal!$G$2:$G$72,0)),
    INDEX(portal!$O$2:$O$72,MATCH(ADDRESS(ROW(),COLUMN(),4),portal!$G$2:$G$72,0)),
    IF('map orig'!AZ58=".",".","#")
)</f>
        <v>#</v>
      </c>
      <c r="BA58" t="str">
        <f ca="1">IF(
    ISNUMBER(MATCH(ADDRESS(ROW(),COLUMN(),4),portal!$G$2:$G$72,0)),
    INDEX(portal!$O$2:$O$72,MATCH(ADDRESS(ROW(),COLUMN(),4),portal!$G$2:$G$72,0)),
    IF('map orig'!BA58=".",".","#")
)</f>
        <v>#</v>
      </c>
      <c r="BB58" t="str">
        <f ca="1">IF(
    ISNUMBER(MATCH(ADDRESS(ROW(),COLUMN(),4),portal!$G$2:$G$72,0)),
    INDEX(portal!$O$2:$O$72,MATCH(ADDRESS(ROW(),COLUMN(),4),portal!$G$2:$G$72,0)),
    IF('map orig'!BB58=".",".","#")
)</f>
        <v>#</v>
      </c>
      <c r="BC58" t="str">
        <f ca="1">IF(
    ISNUMBER(MATCH(ADDRESS(ROW(),COLUMN(),4),portal!$G$2:$G$72,0)),
    INDEX(portal!$O$2:$O$72,MATCH(ADDRESS(ROW(),COLUMN(),4),portal!$G$2:$G$72,0)),
    IF('map orig'!BC58=".",".","#")
)</f>
        <v>#</v>
      </c>
      <c r="BD58" t="str">
        <f ca="1">IF(
    ISNUMBER(MATCH(ADDRESS(ROW(),COLUMN(),4),portal!$G$2:$G$72,0)),
    INDEX(portal!$O$2:$O$72,MATCH(ADDRESS(ROW(),COLUMN(),4),portal!$G$2:$G$72,0)),
    IF('map orig'!BD58=".",".","#")
)</f>
        <v>#</v>
      </c>
      <c r="BE58" t="str">
        <f ca="1">IF(
    ISNUMBER(MATCH(ADDRESS(ROW(),COLUMN(),4),portal!$G$2:$G$72,0)),
    INDEX(portal!$O$2:$O$72,MATCH(ADDRESS(ROW(),COLUMN(),4),portal!$G$2:$G$72,0)),
    IF('map orig'!BE58=".",".","#")
)</f>
        <v>#</v>
      </c>
      <c r="BF58" t="str">
        <f ca="1">IF(
    ISNUMBER(MATCH(ADDRESS(ROW(),COLUMN(),4),portal!$G$2:$G$72,0)),
    INDEX(portal!$O$2:$O$72,MATCH(ADDRESS(ROW(),COLUMN(),4),portal!$G$2:$G$72,0)),
    IF('map orig'!BF58=".",".","#")
)</f>
        <v>#</v>
      </c>
      <c r="BG58" t="str">
        <f ca="1">IF(
    ISNUMBER(MATCH(ADDRESS(ROW(),COLUMN(),4),portal!$G$2:$G$72,0)),
    INDEX(portal!$O$2:$O$72,MATCH(ADDRESS(ROW(),COLUMN(),4),portal!$G$2:$G$72,0)),
    IF('map orig'!BG58=".",".","#")
)</f>
        <v>#</v>
      </c>
      <c r="BH58" t="str">
        <f ca="1">IF(
    ISNUMBER(MATCH(ADDRESS(ROW(),COLUMN(),4),portal!$G$2:$G$72,0)),
    INDEX(portal!$O$2:$O$72,MATCH(ADDRESS(ROW(),COLUMN(),4),portal!$G$2:$G$72,0)),
    IF('map orig'!BH58=".",".","#")
)</f>
        <v>#</v>
      </c>
      <c r="BI58" t="str">
        <f ca="1">IF(
    ISNUMBER(MATCH(ADDRESS(ROW(),COLUMN(),4),portal!$G$2:$G$72,0)),
    INDEX(portal!$O$2:$O$72,MATCH(ADDRESS(ROW(),COLUMN(),4),portal!$G$2:$G$72,0)),
    IF('map orig'!BI58=".",".","#")
)</f>
        <v>#</v>
      </c>
      <c r="BJ58" t="str">
        <f ca="1">IF(
    ISNUMBER(MATCH(ADDRESS(ROW(),COLUMN(),4),portal!$G$2:$G$72,0)),
    INDEX(portal!$O$2:$O$72,MATCH(ADDRESS(ROW(),COLUMN(),4),portal!$G$2:$G$72,0)),
    IF('map orig'!BJ58=".",".","#")
)</f>
        <v>#</v>
      </c>
      <c r="BK58" t="str">
        <f ca="1">IF(
    ISNUMBER(MATCH(ADDRESS(ROW(),COLUMN(),4),portal!$G$2:$G$72,0)),
    INDEX(portal!$O$2:$O$72,MATCH(ADDRESS(ROW(),COLUMN(),4),portal!$G$2:$G$72,0)),
    IF('map orig'!BK58=".",".","#")
)</f>
        <v>#</v>
      </c>
      <c r="BL58" t="str">
        <f ca="1">IF(
    ISNUMBER(MATCH(ADDRESS(ROW(),COLUMN(),4),portal!$G$2:$G$72,0)),
    INDEX(portal!$O$2:$O$72,MATCH(ADDRESS(ROW(),COLUMN(),4),portal!$G$2:$G$72,0)),
    IF('map orig'!BL58=".",".","#")
)</f>
        <v>#</v>
      </c>
      <c r="BM58" t="str">
        <f ca="1">IF(
    ISNUMBER(MATCH(ADDRESS(ROW(),COLUMN(),4),portal!$G$2:$G$72,0)),
    INDEX(portal!$O$2:$O$72,MATCH(ADDRESS(ROW(),COLUMN(),4),portal!$G$2:$G$72,0)),
    IF('map orig'!BM58=".",".","#")
)</f>
        <v>#</v>
      </c>
      <c r="BN58" t="str">
        <f ca="1">IF(
    ISNUMBER(MATCH(ADDRESS(ROW(),COLUMN(),4),portal!$G$2:$G$72,0)),
    INDEX(portal!$O$2:$O$72,MATCH(ADDRESS(ROW(),COLUMN(),4),portal!$G$2:$G$72,0)),
    IF('map orig'!BN58=".",".","#")
)</f>
        <v>#</v>
      </c>
      <c r="BO58" t="str">
        <f ca="1">IF(
    ISNUMBER(MATCH(ADDRESS(ROW(),COLUMN(),4),portal!$G$2:$G$72,0)),
    INDEX(portal!$O$2:$O$72,MATCH(ADDRESS(ROW(),COLUMN(),4),portal!$G$2:$G$72,0)),
    IF('map orig'!BO58=".",".","#")
)</f>
        <v>#</v>
      </c>
      <c r="BP58" t="str">
        <f ca="1">IF(
    ISNUMBER(MATCH(ADDRESS(ROW(),COLUMN(),4),portal!$G$2:$G$72,0)),
    INDEX(portal!$O$2:$O$72,MATCH(ADDRESS(ROW(),COLUMN(),4),portal!$G$2:$G$72,0)),
    IF('map orig'!BP58=".",".","#")
)</f>
        <v>#</v>
      </c>
      <c r="BQ58" t="str">
        <f ca="1">IF(
    ISNUMBER(MATCH(ADDRESS(ROW(),COLUMN(),4),portal!$G$2:$G$72,0)),
    INDEX(portal!$O$2:$O$72,MATCH(ADDRESS(ROW(),COLUMN(),4),portal!$G$2:$G$72,0)),
    IF('map orig'!BQ58=".",".","#")
)</f>
        <v>#</v>
      </c>
      <c r="BR58" t="str">
        <f ca="1">IF(
    ISNUMBER(MATCH(ADDRESS(ROW(),COLUMN(),4),portal!$G$2:$G$72,0)),
    INDEX(portal!$O$2:$O$72,MATCH(ADDRESS(ROW(),COLUMN(),4),portal!$G$2:$G$72,0)),
    IF('map orig'!BR58=".",".","#")
)</f>
        <v>#</v>
      </c>
      <c r="BS58" t="str">
        <f ca="1">IF(
    ISNUMBER(MATCH(ADDRESS(ROW(),COLUMN(),4),portal!$G$2:$G$72,0)),
    INDEX(portal!$O$2:$O$72,MATCH(ADDRESS(ROW(),COLUMN(),4),portal!$G$2:$G$72,0)),
    IF('map orig'!BS58=".",".","#")
)</f>
        <v>#</v>
      </c>
      <c r="BT58" t="str">
        <f ca="1">IF(
    ISNUMBER(MATCH(ADDRESS(ROW(),COLUMN(),4),portal!$G$2:$G$72,0)),
    INDEX(portal!$O$2:$O$72,MATCH(ADDRESS(ROW(),COLUMN(),4),portal!$G$2:$G$72,0)),
    IF('map orig'!BT58=".",".","#")
)</f>
        <v>#</v>
      </c>
      <c r="BU58" t="str">
        <f ca="1">IF(
    ISNUMBER(MATCH(ADDRESS(ROW(),COLUMN(),4),portal!$G$2:$G$72,0)),
    INDEX(portal!$O$2:$O$72,MATCH(ADDRESS(ROW(),COLUMN(),4),portal!$G$2:$G$72,0)),
    IF('map orig'!BU58=".",".","#")
)</f>
        <v>#</v>
      </c>
      <c r="BV58" t="str">
        <f ca="1">IF(
    ISNUMBER(MATCH(ADDRESS(ROW(),COLUMN(),4),portal!$G$2:$G$72,0)),
    INDEX(portal!$O$2:$O$72,MATCH(ADDRESS(ROW(),COLUMN(),4),portal!$G$2:$G$72,0)),
    IF('map orig'!BV58=".",".","#")
)</f>
        <v>#</v>
      </c>
      <c r="BW58" t="str">
        <f ca="1">IF(
    ISNUMBER(MATCH(ADDRESS(ROW(),COLUMN(),4),portal!$G$2:$G$72,0)),
    INDEX(portal!$O$2:$O$72,MATCH(ADDRESS(ROW(),COLUMN(),4),portal!$G$2:$G$72,0)),
    IF('map orig'!BW58=".",".","#")
)</f>
        <v>#</v>
      </c>
      <c r="BX58" t="str">
        <f ca="1">IF(
    ISNUMBER(MATCH(ADDRESS(ROW(),COLUMN(),4),portal!$G$2:$G$72,0)),
    INDEX(portal!$O$2:$O$72,MATCH(ADDRESS(ROW(),COLUMN(),4),portal!$G$2:$G$72,0)),
    IF('map orig'!BX58=".",".","#")
)</f>
        <v>#</v>
      </c>
      <c r="BY58" t="str">
        <f ca="1">IF(
    ISNUMBER(MATCH(ADDRESS(ROW(),COLUMN(),4),portal!$G$2:$G$72,0)),
    INDEX(portal!$O$2:$O$72,MATCH(ADDRESS(ROW(),COLUMN(),4),portal!$G$2:$G$72,0)),
    IF('map orig'!BY58=".",".","#")
)</f>
        <v>#</v>
      </c>
      <c r="BZ58" t="str">
        <f ca="1">IF(
    ISNUMBER(MATCH(ADDRESS(ROW(),COLUMN(),4),portal!$G$2:$G$72,0)),
    INDEX(portal!$O$2:$O$72,MATCH(ADDRESS(ROW(),COLUMN(),4),portal!$G$2:$G$72,0)),
    IF('map orig'!BZ58=".",".","#")
)</f>
        <v>#</v>
      </c>
      <c r="CA58" t="str">
        <f ca="1">IF(
    ISNUMBER(MATCH(ADDRESS(ROW(),COLUMN(),4),portal!$G$2:$G$72,0)),
    INDEX(portal!$O$2:$O$72,MATCH(ADDRESS(ROW(),COLUMN(),4),portal!$G$2:$G$72,0)),
    IF('map orig'!CA58=".",".","#")
)</f>
        <v>#</v>
      </c>
      <c r="CB58" t="str">
        <f ca="1">IF(
    ISNUMBER(MATCH(ADDRESS(ROW(),COLUMN(),4),portal!$G$2:$G$72,0)),
    INDEX(portal!$O$2:$O$72,MATCH(ADDRESS(ROW(),COLUMN(),4),portal!$G$2:$G$72,0)),
    IF('map orig'!CB58=".",".","#")
)</f>
        <v>#</v>
      </c>
      <c r="CC58" t="str">
        <f ca="1">IF(
    ISNUMBER(MATCH(ADDRESS(ROW(),COLUMN(),4),portal!$G$2:$G$72,0)),
    INDEX(portal!$O$2:$O$72,MATCH(ADDRESS(ROW(),COLUMN(),4),portal!$G$2:$G$72,0)),
    IF('map orig'!CC58=".",".","#")
)</f>
        <v>#</v>
      </c>
      <c r="CD58" t="str">
        <f ca="1">IF(
    ISNUMBER(MATCH(ADDRESS(ROW(),COLUMN(),4),portal!$G$2:$G$72,0)),
    INDEX(portal!$O$2:$O$72,MATCH(ADDRESS(ROW(),COLUMN(),4),portal!$G$2:$G$72,0)),
    IF('map orig'!CD58=".",".","#")
)</f>
        <v>#</v>
      </c>
      <c r="CE58" t="str">
        <f ca="1">IF(
    ISNUMBER(MATCH(ADDRESS(ROW(),COLUMN(),4),portal!$G$2:$G$72,0)),
    INDEX(portal!$O$2:$O$72,MATCH(ADDRESS(ROW(),COLUMN(),4),portal!$G$2:$G$72,0)),
    IF('map orig'!CE58=".",".","#")
)</f>
        <v>#</v>
      </c>
      <c r="CF58" t="str">
        <f ca="1">IF(
    ISNUMBER(MATCH(ADDRESS(ROW(),COLUMN(),4),portal!$G$2:$G$72,0)),
    INDEX(portal!$O$2:$O$72,MATCH(ADDRESS(ROW(),COLUMN(),4),portal!$G$2:$G$72,0)),
    IF('map orig'!CF58=".",".","#")
)</f>
        <v>#</v>
      </c>
      <c r="CG58" t="str">
        <f ca="1">IF(
    ISNUMBER(MATCH(ADDRESS(ROW(),COLUMN(),4),portal!$G$2:$G$72,0)),
    INDEX(portal!$O$2:$O$72,MATCH(ADDRESS(ROW(),COLUMN(),4),portal!$G$2:$G$72,0)),
    IF('map orig'!CG58=".",".","#")
)</f>
        <v>#</v>
      </c>
      <c r="CH58" t="str">
        <f ca="1">IF(
    ISNUMBER(MATCH(ADDRESS(ROW(),COLUMN(),4),portal!$G$2:$G$72,0)),
    INDEX(portal!$O$2:$O$72,MATCH(ADDRESS(ROW(),COLUMN(),4),portal!$G$2:$G$72,0)),
    IF('map orig'!CH58=".",".","#")
)</f>
        <v>.</v>
      </c>
      <c r="CI58" t="str">
        <f ca="1">IF(
    ISNUMBER(MATCH(ADDRESS(ROW(),COLUMN(),4),portal!$G$2:$G$72,0)),
    INDEX(portal!$O$2:$O$72,MATCH(ADDRESS(ROW(),COLUMN(),4),portal!$G$2:$G$72,0)),
    IF('map orig'!CI58=".",".","#")
)</f>
        <v>#</v>
      </c>
      <c r="CJ58" t="str">
        <f ca="1">IF(
    ISNUMBER(MATCH(ADDRESS(ROW(),COLUMN(),4),portal!$G$2:$G$72,0)),
    INDEX(portal!$O$2:$O$72,MATCH(ADDRESS(ROW(),COLUMN(),4),portal!$G$2:$G$72,0)),
    IF('map orig'!CJ58=".",".","#")
)</f>
        <v>.</v>
      </c>
      <c r="CK58" t="str">
        <f ca="1">IF(
    ISNUMBER(MATCH(ADDRESS(ROW(),COLUMN(),4),portal!$G$2:$G$72,0)),
    INDEX(portal!$O$2:$O$72,MATCH(ADDRESS(ROW(),COLUMN(),4),portal!$G$2:$G$72,0)),
    IF('map orig'!CK58=".",".","#")
)</f>
        <v>.</v>
      </c>
      <c r="CL58" t="str">
        <f ca="1">IF(
    ISNUMBER(MATCH(ADDRESS(ROW(),COLUMN(),4),portal!$G$2:$G$72,0)),
    INDEX(portal!$O$2:$O$72,MATCH(ADDRESS(ROW(),COLUMN(),4),portal!$G$2:$G$72,0)),
    IF('map orig'!CL58=".",".","#")
)</f>
        <v>.</v>
      </c>
      <c r="CM58" t="str">
        <f ca="1">IF(
    ISNUMBER(MATCH(ADDRESS(ROW(),COLUMN(),4),portal!$G$2:$G$72,0)),
    INDEX(portal!$O$2:$O$72,MATCH(ADDRESS(ROW(),COLUMN(),4),portal!$G$2:$G$72,0)),
    IF('map orig'!CM58=".",".","#")
)</f>
        <v>.</v>
      </c>
      <c r="CN58" t="str">
        <f ca="1">IF(
    ISNUMBER(MATCH(ADDRESS(ROW(),COLUMN(),4),portal!$G$2:$G$72,0)),
    INDEX(portal!$O$2:$O$72,MATCH(ADDRESS(ROW(),COLUMN(),4),portal!$G$2:$G$72,0)),
    IF('map orig'!CN58=".",".","#")
)</f>
        <v>.</v>
      </c>
      <c r="CO58" t="str">
        <f ca="1">IF(
    ISNUMBER(MATCH(ADDRESS(ROW(),COLUMN(),4),portal!$G$2:$G$72,0)),
    INDEX(portal!$O$2:$O$72,MATCH(ADDRESS(ROW(),COLUMN(),4),portal!$G$2:$G$72,0)),
    IF('map orig'!CO58=".",".","#")
)</f>
        <v>#</v>
      </c>
      <c r="CP58" t="str">
        <f ca="1">IF(
    ISNUMBER(MATCH(ADDRESS(ROW(),COLUMN(),4),portal!$G$2:$G$72,0)),
    INDEX(portal!$O$2:$O$72,MATCH(ADDRESS(ROW(),COLUMN(),4),portal!$G$2:$G$72,0)),
    IF('map orig'!CP58=".",".","#")
)</f>
        <v>.</v>
      </c>
      <c r="CQ58" t="str">
        <f ca="1">IF(
    ISNUMBER(MATCH(ADDRESS(ROW(),COLUMN(),4),portal!$G$2:$G$72,0)),
    INDEX(portal!$O$2:$O$72,MATCH(ADDRESS(ROW(),COLUMN(),4),portal!$G$2:$G$72,0)),
    IF('map orig'!CQ58=".",".","#")
)</f>
        <v>.</v>
      </c>
      <c r="CR58" t="str">
        <f ca="1">IF(
    ISNUMBER(MATCH(ADDRESS(ROW(),COLUMN(),4),portal!$G$2:$G$72,0)),
    INDEX(portal!$O$2:$O$72,MATCH(ADDRESS(ROW(),COLUMN(),4),portal!$G$2:$G$72,0)),
    IF('map orig'!CR58=".",".","#")
)</f>
        <v>.</v>
      </c>
      <c r="CS58" t="str">
        <f ca="1">IF(
    ISNUMBER(MATCH(ADDRESS(ROW(),COLUMN(),4),portal!$G$2:$G$72,0)),
    INDEX(portal!$O$2:$O$72,MATCH(ADDRESS(ROW(),COLUMN(),4),portal!$G$2:$G$72,0)),
    IF('map orig'!CS58=".",".","#")
)</f>
        <v>#</v>
      </c>
      <c r="CT58" t="str">
        <f ca="1">IF(
    ISNUMBER(MATCH(ADDRESS(ROW(),COLUMN(),4),portal!$G$2:$G$72,0)),
    INDEX(portal!$O$2:$O$72,MATCH(ADDRESS(ROW(),COLUMN(),4),portal!$G$2:$G$72,0)),
    IF('map orig'!CT58=".",".","#")
)</f>
        <v>.</v>
      </c>
      <c r="CU58" t="str">
        <f ca="1">IF(
    ISNUMBER(MATCH(ADDRESS(ROW(),COLUMN(),4),portal!$G$2:$G$72,0)),
    INDEX(portal!$O$2:$O$72,MATCH(ADDRESS(ROW(),COLUMN(),4),portal!$G$2:$G$72,0)),
    IF('map orig'!CU58=".",".","#")
)</f>
        <v>.</v>
      </c>
      <c r="CV58" t="str">
        <f ca="1">IF(
    ISNUMBER(MATCH(ADDRESS(ROW(),COLUMN(),4),portal!$G$2:$G$72,0)),
    INDEX(portal!$O$2:$O$72,MATCH(ADDRESS(ROW(),COLUMN(),4),portal!$G$2:$G$72,0)),
    IF('map orig'!CV58=".",".","#")
)</f>
        <v>.</v>
      </c>
      <c r="CW58" t="str">
        <f ca="1">IF(
    ISNUMBER(MATCH(ADDRESS(ROW(),COLUMN(),4),portal!$G$2:$G$72,0)),
    INDEX(portal!$O$2:$O$72,MATCH(ADDRESS(ROW(),COLUMN(),4),portal!$G$2:$G$72,0)),
    IF('map orig'!CW58=".",".","#")
)</f>
        <v>#</v>
      </c>
      <c r="CX58" t="str">
        <f ca="1">IF(
    ISNUMBER(MATCH(ADDRESS(ROW(),COLUMN(),4),portal!$G$2:$G$72,0)),
    INDEX(portal!$O$2:$O$72,MATCH(ADDRESS(ROW(),COLUMN(),4),portal!$G$2:$G$72,0)),
    IF('map orig'!CX58=".",".","#")
)</f>
        <v>.</v>
      </c>
      <c r="CY58" t="str">
        <f ca="1">IF(
    ISNUMBER(MATCH(ADDRESS(ROW(),COLUMN(),4),portal!$G$2:$G$72,0)),
    INDEX(portal!$O$2:$O$72,MATCH(ADDRESS(ROW(),COLUMN(),4),portal!$G$2:$G$72,0)),
    IF('map orig'!CY58=".",".","#")
)</f>
        <v>#</v>
      </c>
      <c r="CZ58" t="str">
        <f ca="1">IF(
    ISNUMBER(MATCH(ADDRESS(ROW(),COLUMN(),4),portal!$G$2:$G$72,0)),
    INDEX(portal!$O$2:$O$72,MATCH(ADDRESS(ROW(),COLUMN(),4),portal!$G$2:$G$72,0)),
    IF('map orig'!CZ58=".",".","#")
)</f>
        <v>.</v>
      </c>
      <c r="DA58" t="str">
        <f ca="1">IF(
    ISNUMBER(MATCH(ADDRESS(ROW(),COLUMN(),4),portal!$G$2:$G$72,0)),
    INDEX(portal!$O$2:$O$72,MATCH(ADDRESS(ROW(),COLUMN(),4),portal!$G$2:$G$72,0)),
    IF('map orig'!DA58=".",".","#")
)</f>
        <v>#</v>
      </c>
      <c r="DB58" t="str">
        <f ca="1">IF(
    ISNUMBER(MATCH(ADDRESS(ROW(),COLUMN(),4),portal!$G$2:$G$72,0)),
    INDEX(portal!$O$2:$O$72,MATCH(ADDRESS(ROW(),COLUMN(),4),portal!$G$2:$G$72,0)),
    IF('map orig'!DB58=".",".","#")
)</f>
        <v>.</v>
      </c>
      <c r="DC58" t="str">
        <f ca="1">IF(
    ISNUMBER(MATCH(ADDRESS(ROW(),COLUMN(),4),portal!$G$2:$G$72,0)),
    INDEX(portal!$O$2:$O$72,MATCH(ADDRESS(ROW(),COLUMN(),4),portal!$G$2:$G$72,0)),
    IF('map orig'!DC58=".",".","#")
)</f>
        <v>.</v>
      </c>
      <c r="DD58" t="str">
        <f ca="1">IF(
    ISNUMBER(MATCH(ADDRESS(ROW(),COLUMN(),4),portal!$G$2:$G$72,0)),
    INDEX(portal!$O$2:$O$72,MATCH(ADDRESS(ROW(),COLUMN(),4),portal!$G$2:$G$72,0)),
    IF('map orig'!DD58=".",".","#")
)</f>
        <v>.</v>
      </c>
      <c r="DE58" t="str">
        <f ca="1">IF(
    ISNUMBER(MATCH(ADDRESS(ROW(),COLUMN(),4),portal!$G$2:$G$72,0)),
    INDEX(portal!$O$2:$O$72,MATCH(ADDRESS(ROW(),COLUMN(),4),portal!$G$2:$G$72,0)),
    IF('map orig'!DE58=".",".","#")
)</f>
        <v>#</v>
      </c>
      <c r="DF58" t="str">
        <f ca="1">IF(
    ISNUMBER(MATCH(ADDRESS(ROW(),COLUMN(),4),portal!$G$2:$G$72,0)),
    INDEX(portal!$O$2:$O$72,MATCH(ADDRESS(ROW(),COLUMN(),4),portal!$G$2:$G$72,0)),
    IF('map orig'!DF58=".",".","#")
)</f>
        <v>.</v>
      </c>
      <c r="DG58" t="str">
        <f ca="1">IF(
    ISNUMBER(MATCH(ADDRESS(ROW(),COLUMN(),4),portal!$G$2:$G$72,0)),
    INDEX(portal!$O$2:$O$72,MATCH(ADDRESS(ROW(),COLUMN(),4),portal!$G$2:$G$72,0)),
    IF('map orig'!DG58=".",".","#")
)</f>
        <v>#</v>
      </c>
      <c r="DH58" t="str">
        <f ca="1">IF(
    ISNUMBER(MATCH(ADDRESS(ROW(),COLUMN(),4),portal!$G$2:$G$72,0)),
    INDEX(portal!$O$2:$O$72,MATCH(ADDRESS(ROW(),COLUMN(),4),portal!$G$2:$G$72,0)),
    IF('map orig'!DH58=".",".","#")
)</f>
        <v>.</v>
      </c>
      <c r="DI58" t="str">
        <f ca="1">IF(
    ISNUMBER(MATCH(ADDRESS(ROW(),COLUMN(),4),portal!$G$2:$G$72,0)),
    INDEX(portal!$O$2:$O$72,MATCH(ADDRESS(ROW(),COLUMN(),4),portal!$G$2:$G$72,0)),
    IF('map orig'!DI58=".",".","#")
)</f>
        <v>.</v>
      </c>
      <c r="DJ58" t="str">
        <f ca="1">IF(
    ISNUMBER(MATCH(ADDRESS(ROW(),COLUMN(),4),portal!$G$2:$G$72,0)),
    INDEX(portal!$O$2:$O$72,MATCH(ADDRESS(ROW(),COLUMN(),4),portal!$G$2:$G$72,0)),
    IF('map orig'!DJ58=".",".","#")
)</f>
        <v>.</v>
      </c>
      <c r="DK58" t="str">
        <f ca="1">IF(
    ISNUMBER(MATCH(ADDRESS(ROW(),COLUMN(),4),portal!$G$2:$G$72,0)),
    INDEX(portal!$O$2:$O$72,MATCH(ADDRESS(ROW(),COLUMN(),4),portal!$G$2:$G$72,0)),
    IF('map orig'!DK58=".",".","#")
)</f>
        <v>#</v>
      </c>
      <c r="DL58" t="str">
        <f ca="1">IF(
    ISNUMBER(MATCH(ADDRESS(ROW(),COLUMN(),4),portal!$G$2:$G$72,0)),
    INDEX(portal!$O$2:$O$72,MATCH(ADDRESS(ROW(),COLUMN(),4),portal!$G$2:$G$72,0)),
    IF('map orig'!DL58=".",".","#")
)</f>
        <v>#</v>
      </c>
      <c r="DM58" t="str">
        <f ca="1">IF(
    ISNUMBER(MATCH(ADDRESS(ROW(),COLUMN(),4),portal!$G$2:$G$72,0)),
    INDEX(portal!$O$2:$O$72,MATCH(ADDRESS(ROW(),COLUMN(),4),portal!$G$2:$G$72,0)),
    IF('map orig'!DM58=".",".","#")
)</f>
        <v>#</v>
      </c>
    </row>
    <row r="59" spans="1:117" ht="15" customHeight="1">
      <c r="A59" t="str">
        <f ca="1">IF(
    ISNUMBER(MATCH(ADDRESS(ROW(),COLUMN(),4),portal!$G$2:$G$72,0)),
    INDEX(portal!$O$2:$O$72,MATCH(ADDRESS(ROW(),COLUMN(),4),portal!$G$2:$G$72,0)),
    IF('map orig'!A59=".",".","#")
)</f>
        <v>#</v>
      </c>
      <c r="B59" t="str">
        <f ca="1">IF(
    ISNUMBER(MATCH(ADDRESS(ROW(),COLUMN(),4),portal!$G$2:$G$72,0)),
    INDEX(portal!$O$2:$O$72,MATCH(ADDRESS(ROW(),COLUMN(),4),portal!$G$2:$G$72,0)),
    IF('map orig'!B59=".",".","#")
)</f>
        <v>#</v>
      </c>
      <c r="C59" t="str">
        <f ca="1">IF(
    ISNUMBER(MATCH(ADDRESS(ROW(),COLUMN(),4),portal!$G$2:$G$72,0)),
    INDEX(portal!$O$2:$O$72,MATCH(ADDRESS(ROW(),COLUMN(),4),portal!$G$2:$G$72,0)),
    IF('map orig'!C59=".",".","#")
)</f>
        <v>#</v>
      </c>
      <c r="D59" t="str">
        <f ca="1">IF(
    ISNUMBER(MATCH(ADDRESS(ROW(),COLUMN(),4),portal!$G$2:$G$72,0)),
    INDEX(portal!$O$2:$O$72,MATCH(ADDRESS(ROW(),COLUMN(),4),portal!$G$2:$G$72,0)),
    IF('map orig'!D59=".",".","#")
)</f>
        <v>#</v>
      </c>
      <c r="E59" t="str">
        <f ca="1">IF(
    ISNUMBER(MATCH(ADDRESS(ROW(),COLUMN(),4),portal!$G$2:$G$72,0)),
    INDEX(portal!$O$2:$O$72,MATCH(ADDRESS(ROW(),COLUMN(),4),portal!$G$2:$G$72,0)),
    IF('map orig'!E59=".",".","#")
)</f>
        <v>#</v>
      </c>
      <c r="F59" t="str">
        <f ca="1">IF(
    ISNUMBER(MATCH(ADDRESS(ROW(),COLUMN(),4),portal!$G$2:$G$72,0)),
    INDEX(portal!$O$2:$O$72,MATCH(ADDRESS(ROW(),COLUMN(),4),portal!$G$2:$G$72,0)),
    IF('map orig'!F59=".",".","#")
)</f>
        <v>#</v>
      </c>
      <c r="G59" t="str">
        <f ca="1">IF(
    ISNUMBER(MATCH(ADDRESS(ROW(),COLUMN(),4),portal!$G$2:$G$72,0)),
    INDEX(portal!$O$2:$O$72,MATCH(ADDRESS(ROW(),COLUMN(),4),portal!$G$2:$G$72,0)),
    IF('map orig'!G59=".",".","#")
)</f>
        <v>#</v>
      </c>
      <c r="H59" t="str">
        <f ca="1">IF(
    ISNUMBER(MATCH(ADDRESS(ROW(),COLUMN(),4),portal!$G$2:$G$72,0)),
    INDEX(portal!$O$2:$O$72,MATCH(ADDRESS(ROW(),COLUMN(),4),portal!$G$2:$G$72,0)),
    IF('map orig'!H59=".",".","#")
)</f>
        <v>#</v>
      </c>
      <c r="I59" t="str">
        <f ca="1">IF(
    ISNUMBER(MATCH(ADDRESS(ROW(),COLUMN(),4),portal!$G$2:$G$72,0)),
    INDEX(portal!$O$2:$O$72,MATCH(ADDRESS(ROW(),COLUMN(),4),portal!$G$2:$G$72,0)),
    IF('map orig'!I59=".",".","#")
)</f>
        <v>#</v>
      </c>
      <c r="J59" t="str">
        <f ca="1">IF(
    ISNUMBER(MATCH(ADDRESS(ROW(),COLUMN(),4),portal!$G$2:$G$72,0)),
    INDEX(portal!$O$2:$O$72,MATCH(ADDRESS(ROW(),COLUMN(),4),portal!$G$2:$G$72,0)),
    IF('map orig'!J59=".",".","#")
)</f>
        <v>#</v>
      </c>
      <c r="K59" t="str">
        <f ca="1">IF(
    ISNUMBER(MATCH(ADDRESS(ROW(),COLUMN(),4),portal!$G$2:$G$72,0)),
    INDEX(portal!$O$2:$O$72,MATCH(ADDRESS(ROW(),COLUMN(),4),portal!$G$2:$G$72,0)),
    IF('map orig'!K59=".",".","#")
)</f>
        <v>#</v>
      </c>
      <c r="L59" t="str">
        <f ca="1">IF(
    ISNUMBER(MATCH(ADDRESS(ROW(),COLUMN(),4),portal!$G$2:$G$72,0)),
    INDEX(portal!$O$2:$O$72,MATCH(ADDRESS(ROW(),COLUMN(),4),portal!$G$2:$G$72,0)),
    IF('map orig'!L59=".",".","#")
)</f>
        <v>#</v>
      </c>
      <c r="M59" t="str">
        <f ca="1">IF(
    ISNUMBER(MATCH(ADDRESS(ROW(),COLUMN(),4),portal!$G$2:$G$72,0)),
    INDEX(portal!$O$2:$O$72,MATCH(ADDRESS(ROW(),COLUMN(),4),portal!$G$2:$G$72,0)),
    IF('map orig'!M59=".",".","#")
)</f>
        <v>#</v>
      </c>
      <c r="N59" t="str">
        <f ca="1">IF(
    ISNUMBER(MATCH(ADDRESS(ROW(),COLUMN(),4),portal!$G$2:$G$72,0)),
    INDEX(portal!$O$2:$O$72,MATCH(ADDRESS(ROW(),COLUMN(),4),portal!$G$2:$G$72,0)),
    IF('map orig'!N59=".",".","#")
)</f>
        <v>#</v>
      </c>
      <c r="O59" t="str">
        <f ca="1">IF(
    ISNUMBER(MATCH(ADDRESS(ROW(),COLUMN(),4),portal!$G$2:$G$72,0)),
    INDEX(portal!$O$2:$O$72,MATCH(ADDRESS(ROW(),COLUMN(),4),portal!$G$2:$G$72,0)),
    IF('map orig'!O59=".",".","#")
)</f>
        <v>#</v>
      </c>
      <c r="P59" t="str">
        <f ca="1">IF(
    ISNUMBER(MATCH(ADDRESS(ROW(),COLUMN(),4),portal!$G$2:$G$72,0)),
    INDEX(portal!$O$2:$O$72,MATCH(ADDRESS(ROW(),COLUMN(),4),portal!$G$2:$G$72,0)),
    IF('map orig'!P59=".",".","#")
)</f>
        <v>#</v>
      </c>
      <c r="Q59" t="str">
        <f ca="1">IF(
    ISNUMBER(MATCH(ADDRESS(ROW(),COLUMN(),4),portal!$G$2:$G$72,0)),
    INDEX(portal!$O$2:$O$72,MATCH(ADDRESS(ROW(),COLUMN(),4),portal!$G$2:$G$72,0)),
    IF('map orig'!Q59=".",".","#")
)</f>
        <v>#</v>
      </c>
      <c r="R59" t="str">
        <f ca="1">IF(
    ISNUMBER(MATCH(ADDRESS(ROW(),COLUMN(),4),portal!$G$2:$G$72,0)),
    INDEX(portal!$O$2:$O$72,MATCH(ADDRESS(ROW(),COLUMN(),4),portal!$G$2:$G$72,0)),
    IF('map orig'!R59=".",".","#")
)</f>
        <v>#</v>
      </c>
      <c r="S59" t="str">
        <f ca="1">IF(
    ISNUMBER(MATCH(ADDRESS(ROW(),COLUMN(),4),portal!$G$2:$G$72,0)),
    INDEX(portal!$O$2:$O$72,MATCH(ADDRESS(ROW(),COLUMN(),4),portal!$G$2:$G$72,0)),
    IF('map orig'!S59=".",".","#")
)</f>
        <v>#</v>
      </c>
      <c r="T59" t="str">
        <f ca="1">IF(
    ISNUMBER(MATCH(ADDRESS(ROW(),COLUMN(),4),portal!$G$2:$G$72,0)),
    INDEX(portal!$O$2:$O$72,MATCH(ADDRESS(ROW(),COLUMN(),4),portal!$G$2:$G$72,0)),
    IF('map orig'!T59=".",".","#")
)</f>
        <v>#</v>
      </c>
      <c r="U59" t="str">
        <f ca="1">IF(
    ISNUMBER(MATCH(ADDRESS(ROW(),COLUMN(),4),portal!$G$2:$G$72,0)),
    INDEX(portal!$O$2:$O$72,MATCH(ADDRESS(ROW(),COLUMN(),4),portal!$G$2:$G$72,0)),
    IF('map orig'!U59=".",".","#")
)</f>
        <v>#</v>
      </c>
      <c r="V59" t="str">
        <f ca="1">IF(
    ISNUMBER(MATCH(ADDRESS(ROW(),COLUMN(),4),portal!$G$2:$G$72,0)),
    INDEX(portal!$O$2:$O$72,MATCH(ADDRESS(ROW(),COLUMN(),4),portal!$G$2:$G$72,0)),
    IF('map orig'!V59=".",".","#")
)</f>
        <v>#</v>
      </c>
      <c r="W59" t="str">
        <f ca="1">IF(
    ISNUMBER(MATCH(ADDRESS(ROW(),COLUMN(),4),portal!$G$2:$G$72,0)),
    INDEX(portal!$O$2:$O$72,MATCH(ADDRESS(ROW(),COLUMN(),4),portal!$G$2:$G$72,0)),
    IF('map orig'!W59=".",".","#")
)</f>
        <v>#</v>
      </c>
      <c r="X59" t="str">
        <f ca="1">IF(
    ISNUMBER(MATCH(ADDRESS(ROW(),COLUMN(),4),portal!$G$2:$G$72,0)),
    INDEX(portal!$O$2:$O$72,MATCH(ADDRESS(ROW(),COLUMN(),4),portal!$G$2:$G$72,0)),
    IF('map orig'!X59=".",".","#")
)</f>
        <v>.</v>
      </c>
      <c r="Y59" t="str">
        <f ca="1">IF(
    ISNUMBER(MATCH(ADDRESS(ROW(),COLUMN(),4),portal!$G$2:$G$72,0)),
    INDEX(portal!$O$2:$O$72,MATCH(ADDRESS(ROW(),COLUMN(),4),portal!$G$2:$G$72,0)),
    IF('map orig'!Y59=".",".","#")
)</f>
        <v>#</v>
      </c>
      <c r="Z59" t="str">
        <f ca="1">IF(
    ISNUMBER(MATCH(ADDRESS(ROW(),COLUMN(),4),portal!$G$2:$G$72,0)),
    INDEX(portal!$O$2:$O$72,MATCH(ADDRESS(ROW(),COLUMN(),4),portal!$G$2:$G$72,0)),
    IF('map orig'!Z59=".",".","#")
)</f>
        <v>#</v>
      </c>
      <c r="AA59" t="str">
        <f ca="1">IF(
    ISNUMBER(MATCH(ADDRESS(ROW(),COLUMN(),4),portal!$G$2:$G$72,0)),
    INDEX(portal!$O$2:$O$72,MATCH(ADDRESS(ROW(),COLUMN(),4),portal!$G$2:$G$72,0)),
    IF('map orig'!AA59=".",".","#")
)</f>
        <v>#</v>
      </c>
      <c r="AB59" t="str">
        <f ca="1">IF(
    ISNUMBER(MATCH(ADDRESS(ROW(),COLUMN(),4),portal!$G$2:$G$72,0)),
    INDEX(portal!$O$2:$O$72,MATCH(ADDRESS(ROW(),COLUMN(),4),portal!$G$2:$G$72,0)),
    IF('map orig'!AB59=".",".","#")
)</f>
        <v>#</v>
      </c>
      <c r="AC59" t="str">
        <f ca="1">IF(
    ISNUMBER(MATCH(ADDRESS(ROW(),COLUMN(),4),portal!$G$2:$G$72,0)),
    INDEX(portal!$O$2:$O$72,MATCH(ADDRESS(ROW(),COLUMN(),4),portal!$G$2:$G$72,0)),
    IF('map orig'!AC59=".",".","#")
)</f>
        <v>#</v>
      </c>
      <c r="AD59" t="str">
        <f ca="1">IF(
    ISNUMBER(MATCH(ADDRESS(ROW(),COLUMN(),4),portal!$G$2:$G$72,0)),
    INDEX(portal!$O$2:$O$72,MATCH(ADDRESS(ROW(),COLUMN(),4),portal!$G$2:$G$72,0)),
    IF('map orig'!AD59=".",".","#")
)</f>
        <v>.</v>
      </c>
      <c r="AE59" t="str">
        <f ca="1">IF(
    ISNUMBER(MATCH(ADDRESS(ROW(),COLUMN(),4),portal!$G$2:$G$72,0)),
    INDEX(portal!$O$2:$O$72,MATCH(ADDRESS(ROW(),COLUMN(),4),portal!$G$2:$G$72,0)),
    IF('map orig'!AE59=".",".","#")
)</f>
        <v>#</v>
      </c>
      <c r="AF59" t="str">
        <f ca="1">IF(
    ISNUMBER(MATCH(ADDRESS(ROW(),COLUMN(),4),portal!$G$2:$G$72,0)),
    INDEX(portal!$O$2:$O$72,MATCH(ADDRESS(ROW(),COLUMN(),4),portal!$G$2:$G$72,0)),
    IF('map orig'!AF59=".",".","#")
)</f>
        <v>#</v>
      </c>
      <c r="AG59" t="str">
        <f ca="1">IF(
    ISNUMBER(MATCH(ADDRESS(ROW(),COLUMN(),4),portal!$G$2:$G$72,0)),
    INDEX(portal!$O$2:$O$72,MATCH(ADDRESS(ROW(),COLUMN(),4),portal!$G$2:$G$72,0)),
    IF('map orig'!AG59=".",".","#")
)</f>
        <v>#</v>
      </c>
      <c r="AH59" t="str">
        <f ca="1">IF(
    ISNUMBER(MATCH(ADDRESS(ROW(),COLUMN(),4),portal!$G$2:$G$72,0)),
    INDEX(portal!$O$2:$O$72,MATCH(ADDRESS(ROW(),COLUMN(),4),portal!$G$2:$G$72,0)),
    IF('map orig'!AH59=".",".","#")
)</f>
        <v>#</v>
      </c>
      <c r="AI59" t="str">
        <f ca="1">IF(
    ISNUMBER(MATCH(ADDRESS(ROW(),COLUMN(),4),portal!$G$2:$G$72,0)),
    INDEX(portal!$O$2:$O$72,MATCH(ADDRESS(ROW(),COLUMN(),4),portal!$G$2:$G$72,0)),
    IF('map orig'!AI59=".",".","#")
)</f>
        <v>#</v>
      </c>
      <c r="AJ59" t="str">
        <f ca="1">IF(
    ISNUMBER(MATCH(ADDRESS(ROW(),COLUMN(),4),portal!$G$2:$G$72,0)),
    INDEX(portal!$O$2:$O$72,MATCH(ADDRESS(ROW(),COLUMN(),4),portal!$G$2:$G$72,0)),
    IF('map orig'!AJ59=".",".","#")
)</f>
        <v>#</v>
      </c>
      <c r="AK59" t="str">
        <f ca="1">IF(
    ISNUMBER(MATCH(ADDRESS(ROW(),COLUMN(),4),portal!$G$2:$G$72,0)),
    INDEX(portal!$O$2:$O$72,MATCH(ADDRESS(ROW(),COLUMN(),4),portal!$G$2:$G$72,0)),
    IF('map orig'!AK59=".",".","#")
)</f>
        <v>#</v>
      </c>
      <c r="AL59" t="str">
        <f ca="1">IF(
    ISNUMBER(MATCH(ADDRESS(ROW(),COLUMN(),4),portal!$G$2:$G$72,0)),
    INDEX(portal!$O$2:$O$72,MATCH(ADDRESS(ROW(),COLUMN(),4),portal!$G$2:$G$72,0)),
    IF('map orig'!AL59=".",".","#")
)</f>
        <v>#</v>
      </c>
      <c r="AM59" t="str">
        <f ca="1">IF(
    ISNUMBER(MATCH(ADDRESS(ROW(),COLUMN(),4),portal!$G$2:$G$72,0)),
    INDEX(portal!$O$2:$O$72,MATCH(ADDRESS(ROW(),COLUMN(),4),portal!$G$2:$G$72,0)),
    IF('map orig'!AM59=".",".","#")
)</f>
        <v>#</v>
      </c>
      <c r="AN59" t="str">
        <f ca="1">IF(
    ISNUMBER(MATCH(ADDRESS(ROW(),COLUMN(),4),portal!$G$2:$G$72,0)),
    INDEX(portal!$O$2:$O$72,MATCH(ADDRESS(ROW(),COLUMN(),4),portal!$G$2:$G$72,0)),
    IF('map orig'!AN59=".",".","#")
)</f>
        <v>#</v>
      </c>
      <c r="AO59" t="str">
        <f ca="1">IF(
    ISNUMBER(MATCH(ADDRESS(ROW(),COLUMN(),4),portal!$G$2:$G$72,0)),
    INDEX(portal!$O$2:$O$72,MATCH(ADDRESS(ROW(),COLUMN(),4),portal!$G$2:$G$72,0)),
    IF('map orig'!AO59=".",".","#")
)</f>
        <v>#</v>
      </c>
      <c r="AP59" t="str">
        <f ca="1">IF(
    ISNUMBER(MATCH(ADDRESS(ROW(),COLUMN(),4),portal!$G$2:$G$72,0)),
    INDEX(portal!$O$2:$O$72,MATCH(ADDRESS(ROW(),COLUMN(),4),portal!$G$2:$G$72,0)),
    IF('map orig'!AP59=".",".","#")
)</f>
        <v>#</v>
      </c>
      <c r="AQ59" t="str">
        <f ca="1">IF(
    ISNUMBER(MATCH(ADDRESS(ROW(),COLUMN(),4),portal!$G$2:$G$72,0)),
    INDEX(portal!$O$2:$O$72,MATCH(ADDRESS(ROW(),COLUMN(),4),portal!$G$2:$G$72,0)),
    IF('map orig'!AQ59=".",".","#")
)</f>
        <v>#</v>
      </c>
      <c r="AR59" t="str">
        <f ca="1">IF(
    ISNUMBER(MATCH(ADDRESS(ROW(),COLUMN(),4),portal!$G$2:$G$72,0)),
    INDEX(portal!$O$2:$O$72,MATCH(ADDRESS(ROW(),COLUMN(),4),portal!$G$2:$G$72,0)),
    IF('map orig'!AR59=".",".","#")
)</f>
        <v>#</v>
      </c>
      <c r="AS59" t="str">
        <f ca="1">IF(
    ISNUMBER(MATCH(ADDRESS(ROW(),COLUMN(),4),portal!$G$2:$G$72,0)),
    INDEX(portal!$O$2:$O$72,MATCH(ADDRESS(ROW(),COLUMN(),4),portal!$G$2:$G$72,0)),
    IF('map orig'!AS59=".",".","#")
)</f>
        <v>#</v>
      </c>
      <c r="AT59" t="str">
        <f ca="1">IF(
    ISNUMBER(MATCH(ADDRESS(ROW(),COLUMN(),4),portal!$G$2:$G$72,0)),
    INDEX(portal!$O$2:$O$72,MATCH(ADDRESS(ROW(),COLUMN(),4),portal!$G$2:$G$72,0)),
    IF('map orig'!AT59=".",".","#")
)</f>
        <v>#</v>
      </c>
      <c r="AU59" t="str">
        <f ca="1">IF(
    ISNUMBER(MATCH(ADDRESS(ROW(),COLUMN(),4),portal!$G$2:$G$72,0)),
    INDEX(portal!$O$2:$O$72,MATCH(ADDRESS(ROW(),COLUMN(),4),portal!$G$2:$G$72,0)),
    IF('map orig'!AU59=".",".","#")
)</f>
        <v>#</v>
      </c>
      <c r="AV59" t="str">
        <f ca="1">IF(
    ISNUMBER(MATCH(ADDRESS(ROW(),COLUMN(),4),portal!$G$2:$G$72,0)),
    INDEX(portal!$O$2:$O$72,MATCH(ADDRESS(ROW(),COLUMN(),4),portal!$G$2:$G$72,0)),
    IF('map orig'!AV59=".",".","#")
)</f>
        <v>#</v>
      </c>
      <c r="AW59" t="str">
        <f ca="1">IF(
    ISNUMBER(MATCH(ADDRESS(ROW(),COLUMN(),4),portal!$G$2:$G$72,0)),
    INDEX(portal!$O$2:$O$72,MATCH(ADDRESS(ROW(),COLUMN(),4),portal!$G$2:$G$72,0)),
    IF('map orig'!AW59=".",".","#")
)</f>
        <v>#</v>
      </c>
      <c r="AX59" t="str">
        <f ca="1">IF(
    ISNUMBER(MATCH(ADDRESS(ROW(),COLUMN(),4),portal!$G$2:$G$72,0)),
    INDEX(portal!$O$2:$O$72,MATCH(ADDRESS(ROW(),COLUMN(),4),portal!$G$2:$G$72,0)),
    IF('map orig'!AX59=".",".","#")
)</f>
        <v>#</v>
      </c>
      <c r="AY59" t="str">
        <f ca="1">IF(
    ISNUMBER(MATCH(ADDRESS(ROW(),COLUMN(),4),portal!$G$2:$G$72,0)),
    INDEX(portal!$O$2:$O$72,MATCH(ADDRESS(ROW(),COLUMN(),4),portal!$G$2:$G$72,0)),
    IF('map orig'!AY59=".",".","#")
)</f>
        <v>#</v>
      </c>
      <c r="AZ59" t="str">
        <f ca="1">IF(
    ISNUMBER(MATCH(ADDRESS(ROW(),COLUMN(),4),portal!$G$2:$G$72,0)),
    INDEX(portal!$O$2:$O$72,MATCH(ADDRESS(ROW(),COLUMN(),4),portal!$G$2:$G$72,0)),
    IF('map orig'!AZ59=".",".","#")
)</f>
        <v>#</v>
      </c>
      <c r="BA59" t="str">
        <f ca="1">IF(
    ISNUMBER(MATCH(ADDRESS(ROW(),COLUMN(),4),portal!$G$2:$G$72,0)),
    INDEX(portal!$O$2:$O$72,MATCH(ADDRESS(ROW(),COLUMN(),4),portal!$G$2:$G$72,0)),
    IF('map orig'!BA59=".",".","#")
)</f>
        <v>#</v>
      </c>
      <c r="BB59" t="str">
        <f ca="1">IF(
    ISNUMBER(MATCH(ADDRESS(ROW(),COLUMN(),4),portal!$G$2:$G$72,0)),
    INDEX(portal!$O$2:$O$72,MATCH(ADDRESS(ROW(),COLUMN(),4),portal!$G$2:$G$72,0)),
    IF('map orig'!BB59=".",".","#")
)</f>
        <v>#</v>
      </c>
      <c r="BC59" t="str">
        <f ca="1">IF(
    ISNUMBER(MATCH(ADDRESS(ROW(),COLUMN(),4),portal!$G$2:$G$72,0)),
    INDEX(portal!$O$2:$O$72,MATCH(ADDRESS(ROW(),COLUMN(),4),portal!$G$2:$G$72,0)),
    IF('map orig'!BC59=".",".","#")
)</f>
        <v>#</v>
      </c>
      <c r="BD59" t="str">
        <f ca="1">IF(
    ISNUMBER(MATCH(ADDRESS(ROW(),COLUMN(),4),portal!$G$2:$G$72,0)),
    INDEX(portal!$O$2:$O$72,MATCH(ADDRESS(ROW(),COLUMN(),4),portal!$G$2:$G$72,0)),
    IF('map orig'!BD59=".",".","#")
)</f>
        <v>#</v>
      </c>
      <c r="BE59" t="str">
        <f ca="1">IF(
    ISNUMBER(MATCH(ADDRESS(ROW(),COLUMN(),4),portal!$G$2:$G$72,0)),
    INDEX(portal!$O$2:$O$72,MATCH(ADDRESS(ROW(),COLUMN(),4),portal!$G$2:$G$72,0)),
    IF('map orig'!BE59=".",".","#")
)</f>
        <v>#</v>
      </c>
      <c r="BF59" t="str">
        <f ca="1">IF(
    ISNUMBER(MATCH(ADDRESS(ROW(),COLUMN(),4),portal!$G$2:$G$72,0)),
    INDEX(portal!$O$2:$O$72,MATCH(ADDRESS(ROW(),COLUMN(),4),portal!$G$2:$G$72,0)),
    IF('map orig'!BF59=".",".","#")
)</f>
        <v>#</v>
      </c>
      <c r="BG59" t="str">
        <f ca="1">IF(
    ISNUMBER(MATCH(ADDRESS(ROW(),COLUMN(),4),portal!$G$2:$G$72,0)),
    INDEX(portal!$O$2:$O$72,MATCH(ADDRESS(ROW(),COLUMN(),4),portal!$G$2:$G$72,0)),
    IF('map orig'!BG59=".",".","#")
)</f>
        <v>#</v>
      </c>
      <c r="BH59" t="str">
        <f ca="1">IF(
    ISNUMBER(MATCH(ADDRESS(ROW(),COLUMN(),4),portal!$G$2:$G$72,0)),
    INDEX(portal!$O$2:$O$72,MATCH(ADDRESS(ROW(),COLUMN(),4),portal!$G$2:$G$72,0)),
    IF('map orig'!BH59=".",".","#")
)</f>
        <v>#</v>
      </c>
      <c r="BI59" t="str">
        <f ca="1">IF(
    ISNUMBER(MATCH(ADDRESS(ROW(),COLUMN(),4),portal!$G$2:$G$72,0)),
    INDEX(portal!$O$2:$O$72,MATCH(ADDRESS(ROW(),COLUMN(),4),portal!$G$2:$G$72,0)),
    IF('map orig'!BI59=".",".","#")
)</f>
        <v>#</v>
      </c>
      <c r="BJ59" t="str">
        <f ca="1">IF(
    ISNUMBER(MATCH(ADDRESS(ROW(),COLUMN(),4),portal!$G$2:$G$72,0)),
    INDEX(portal!$O$2:$O$72,MATCH(ADDRESS(ROW(),COLUMN(),4),portal!$G$2:$G$72,0)),
    IF('map orig'!BJ59=".",".","#")
)</f>
        <v>#</v>
      </c>
      <c r="BK59" t="str">
        <f ca="1">IF(
    ISNUMBER(MATCH(ADDRESS(ROW(),COLUMN(),4),portal!$G$2:$G$72,0)),
    INDEX(portal!$O$2:$O$72,MATCH(ADDRESS(ROW(),COLUMN(),4),portal!$G$2:$G$72,0)),
    IF('map orig'!BK59=".",".","#")
)</f>
        <v>#</v>
      </c>
      <c r="BL59" t="str">
        <f ca="1">IF(
    ISNUMBER(MATCH(ADDRESS(ROW(),COLUMN(),4),portal!$G$2:$G$72,0)),
    INDEX(portal!$O$2:$O$72,MATCH(ADDRESS(ROW(),COLUMN(),4),portal!$G$2:$G$72,0)),
    IF('map orig'!BL59=".",".","#")
)</f>
        <v>#</v>
      </c>
      <c r="BM59" t="str">
        <f ca="1">IF(
    ISNUMBER(MATCH(ADDRESS(ROW(),COLUMN(),4),portal!$G$2:$G$72,0)),
    INDEX(portal!$O$2:$O$72,MATCH(ADDRESS(ROW(),COLUMN(),4),portal!$G$2:$G$72,0)),
    IF('map orig'!BM59=".",".","#")
)</f>
        <v>#</v>
      </c>
      <c r="BN59" t="str">
        <f ca="1">IF(
    ISNUMBER(MATCH(ADDRESS(ROW(),COLUMN(),4),portal!$G$2:$G$72,0)),
    INDEX(portal!$O$2:$O$72,MATCH(ADDRESS(ROW(),COLUMN(),4),portal!$G$2:$G$72,0)),
    IF('map orig'!BN59=".",".","#")
)</f>
        <v>#</v>
      </c>
      <c r="BO59" t="str">
        <f ca="1">IF(
    ISNUMBER(MATCH(ADDRESS(ROW(),COLUMN(),4),portal!$G$2:$G$72,0)),
    INDEX(portal!$O$2:$O$72,MATCH(ADDRESS(ROW(),COLUMN(),4),portal!$G$2:$G$72,0)),
    IF('map orig'!BO59=".",".","#")
)</f>
        <v>#</v>
      </c>
      <c r="BP59" t="str">
        <f ca="1">IF(
    ISNUMBER(MATCH(ADDRESS(ROW(),COLUMN(),4),portal!$G$2:$G$72,0)),
    INDEX(portal!$O$2:$O$72,MATCH(ADDRESS(ROW(),COLUMN(),4),portal!$G$2:$G$72,0)),
    IF('map orig'!BP59=".",".","#")
)</f>
        <v>#</v>
      </c>
      <c r="BQ59" t="str">
        <f ca="1">IF(
    ISNUMBER(MATCH(ADDRESS(ROW(),COLUMN(),4),portal!$G$2:$G$72,0)),
    INDEX(portal!$O$2:$O$72,MATCH(ADDRESS(ROW(),COLUMN(),4),portal!$G$2:$G$72,0)),
    IF('map orig'!BQ59=".",".","#")
)</f>
        <v>#</v>
      </c>
      <c r="BR59" t="str">
        <f ca="1">IF(
    ISNUMBER(MATCH(ADDRESS(ROW(),COLUMN(),4),portal!$G$2:$G$72,0)),
    INDEX(portal!$O$2:$O$72,MATCH(ADDRESS(ROW(),COLUMN(),4),portal!$G$2:$G$72,0)),
    IF('map orig'!BR59=".",".","#")
)</f>
        <v>#</v>
      </c>
      <c r="BS59" t="str">
        <f ca="1">IF(
    ISNUMBER(MATCH(ADDRESS(ROW(),COLUMN(),4),portal!$G$2:$G$72,0)),
    INDEX(portal!$O$2:$O$72,MATCH(ADDRESS(ROW(),COLUMN(),4),portal!$G$2:$G$72,0)),
    IF('map orig'!BS59=".",".","#")
)</f>
        <v>#</v>
      </c>
      <c r="BT59" t="str">
        <f ca="1">IF(
    ISNUMBER(MATCH(ADDRESS(ROW(),COLUMN(),4),portal!$G$2:$G$72,0)),
    INDEX(portal!$O$2:$O$72,MATCH(ADDRESS(ROW(),COLUMN(),4),portal!$G$2:$G$72,0)),
    IF('map orig'!BT59=".",".","#")
)</f>
        <v>#</v>
      </c>
      <c r="BU59" t="str">
        <f ca="1">IF(
    ISNUMBER(MATCH(ADDRESS(ROW(),COLUMN(),4),portal!$G$2:$G$72,0)),
    INDEX(portal!$O$2:$O$72,MATCH(ADDRESS(ROW(),COLUMN(),4),portal!$G$2:$G$72,0)),
    IF('map orig'!BU59=".",".","#")
)</f>
        <v>#</v>
      </c>
      <c r="BV59" t="str">
        <f ca="1">IF(
    ISNUMBER(MATCH(ADDRESS(ROW(),COLUMN(),4),portal!$G$2:$G$72,0)),
    INDEX(portal!$O$2:$O$72,MATCH(ADDRESS(ROW(),COLUMN(),4),portal!$G$2:$G$72,0)),
    IF('map orig'!BV59=".",".","#")
)</f>
        <v>#</v>
      </c>
      <c r="BW59" t="str">
        <f ca="1">IF(
    ISNUMBER(MATCH(ADDRESS(ROW(),COLUMN(),4),portal!$G$2:$G$72,0)),
    INDEX(portal!$O$2:$O$72,MATCH(ADDRESS(ROW(),COLUMN(),4),portal!$G$2:$G$72,0)),
    IF('map orig'!BW59=".",".","#")
)</f>
        <v>#</v>
      </c>
      <c r="BX59" t="str">
        <f ca="1">IF(
    ISNUMBER(MATCH(ADDRESS(ROW(),COLUMN(),4),portal!$G$2:$G$72,0)),
    INDEX(portal!$O$2:$O$72,MATCH(ADDRESS(ROW(),COLUMN(),4),portal!$G$2:$G$72,0)),
    IF('map orig'!BX59=".",".","#")
)</f>
        <v>#</v>
      </c>
      <c r="BY59" t="str">
        <f ca="1">IF(
    ISNUMBER(MATCH(ADDRESS(ROW(),COLUMN(),4),portal!$G$2:$G$72,0)),
    INDEX(portal!$O$2:$O$72,MATCH(ADDRESS(ROW(),COLUMN(),4),portal!$G$2:$G$72,0)),
    IF('map orig'!BY59=".",".","#")
)</f>
        <v>#</v>
      </c>
      <c r="BZ59" t="str">
        <f ca="1">IF(
    ISNUMBER(MATCH(ADDRESS(ROW(),COLUMN(),4),portal!$G$2:$G$72,0)),
    INDEX(portal!$O$2:$O$72,MATCH(ADDRESS(ROW(),COLUMN(),4),portal!$G$2:$G$72,0)),
    IF('map orig'!BZ59=".",".","#")
)</f>
        <v>#</v>
      </c>
      <c r="CA59" t="str">
        <f ca="1">IF(
    ISNUMBER(MATCH(ADDRESS(ROW(),COLUMN(),4),portal!$G$2:$G$72,0)),
    INDEX(portal!$O$2:$O$72,MATCH(ADDRESS(ROW(),COLUMN(),4),portal!$G$2:$G$72,0)),
    IF('map orig'!CA59=".",".","#")
)</f>
        <v>#</v>
      </c>
      <c r="CB59" t="str">
        <f ca="1">IF(
    ISNUMBER(MATCH(ADDRESS(ROW(),COLUMN(),4),portal!$G$2:$G$72,0)),
    INDEX(portal!$O$2:$O$72,MATCH(ADDRESS(ROW(),COLUMN(),4),portal!$G$2:$G$72,0)),
    IF('map orig'!CB59=".",".","#")
)</f>
        <v>#</v>
      </c>
      <c r="CC59" t="str">
        <f ca="1">IF(
    ISNUMBER(MATCH(ADDRESS(ROW(),COLUMN(),4),portal!$G$2:$G$72,0)),
    INDEX(portal!$O$2:$O$72,MATCH(ADDRESS(ROW(),COLUMN(),4),portal!$G$2:$G$72,0)),
    IF('map orig'!CC59=".",".","#")
)</f>
        <v>#</v>
      </c>
      <c r="CD59" t="str">
        <f ca="1">IF(
    ISNUMBER(MATCH(ADDRESS(ROW(),COLUMN(),4),portal!$G$2:$G$72,0)),
    INDEX(portal!$O$2:$O$72,MATCH(ADDRESS(ROW(),COLUMN(),4),portal!$G$2:$G$72,0)),
    IF('map orig'!CD59=".",".","#")
)</f>
        <v>#</v>
      </c>
      <c r="CE59" t="str">
        <f ca="1">IF(
    ISNUMBER(MATCH(ADDRESS(ROW(),COLUMN(),4),portal!$G$2:$G$72,0)),
    INDEX(portal!$O$2:$O$72,MATCH(ADDRESS(ROW(),COLUMN(),4),portal!$G$2:$G$72,0)),
    IF('map orig'!CE59=".",".","#")
)</f>
        <v>#</v>
      </c>
      <c r="CF59" t="str">
        <f ca="1">IF(
    ISNUMBER(MATCH(ADDRESS(ROW(),COLUMN(),4),portal!$G$2:$G$72,0)),
    INDEX(portal!$O$2:$O$72,MATCH(ADDRESS(ROW(),COLUMN(),4),portal!$G$2:$G$72,0)),
    IF('map orig'!CF59=".",".","#")
)</f>
        <v>#</v>
      </c>
      <c r="CG59" t="str">
        <f ca="1">IF(
    ISNUMBER(MATCH(ADDRESS(ROW(),COLUMN(),4),portal!$G$2:$G$72,0)),
    INDEX(portal!$O$2:$O$72,MATCH(ADDRESS(ROW(),COLUMN(),4),portal!$G$2:$G$72,0)),
    IF('map orig'!CG59=".",".","#")
)</f>
        <v>#</v>
      </c>
      <c r="CH59" t="str">
        <f ca="1">IF(
    ISNUMBER(MATCH(ADDRESS(ROW(),COLUMN(),4),portal!$G$2:$G$72,0)),
    INDEX(portal!$O$2:$O$72,MATCH(ADDRESS(ROW(),COLUMN(),4),portal!$G$2:$G$72,0)),
    IF('map orig'!CH59=".",".","#")
)</f>
        <v>.</v>
      </c>
      <c r="CI59" t="str">
        <f ca="1">IF(
    ISNUMBER(MATCH(ADDRESS(ROW(),COLUMN(),4),portal!$G$2:$G$72,0)),
    INDEX(portal!$O$2:$O$72,MATCH(ADDRESS(ROW(),COLUMN(),4),portal!$G$2:$G$72,0)),
    IF('map orig'!CI59=".",".","#")
)</f>
        <v>#</v>
      </c>
      <c r="CJ59" t="str">
        <f ca="1">IF(
    ISNUMBER(MATCH(ADDRESS(ROW(),COLUMN(),4),portal!$G$2:$G$72,0)),
    INDEX(portal!$O$2:$O$72,MATCH(ADDRESS(ROW(),COLUMN(),4),portal!$G$2:$G$72,0)),
    IF('map orig'!CJ59=".",".","#")
)</f>
        <v>.</v>
      </c>
      <c r="CK59" t="str">
        <f ca="1">IF(
    ISNUMBER(MATCH(ADDRESS(ROW(),COLUMN(),4),portal!$G$2:$G$72,0)),
    INDEX(portal!$O$2:$O$72,MATCH(ADDRESS(ROW(),COLUMN(),4),portal!$G$2:$G$72,0)),
    IF('map orig'!CK59=".",".","#")
)</f>
        <v>#</v>
      </c>
      <c r="CL59" t="str">
        <f ca="1">IF(
    ISNUMBER(MATCH(ADDRESS(ROW(),COLUMN(),4),portal!$G$2:$G$72,0)),
    INDEX(portal!$O$2:$O$72,MATCH(ADDRESS(ROW(),COLUMN(),4),portal!$G$2:$G$72,0)),
    IF('map orig'!CL59=".",".","#")
)</f>
        <v>.</v>
      </c>
      <c r="CM59" t="str">
        <f ca="1">IF(
    ISNUMBER(MATCH(ADDRESS(ROW(),COLUMN(),4),portal!$G$2:$G$72,0)),
    INDEX(portal!$O$2:$O$72,MATCH(ADDRESS(ROW(),COLUMN(),4),portal!$G$2:$G$72,0)),
    IF('map orig'!CM59=".",".","#")
)</f>
        <v>#</v>
      </c>
      <c r="CN59" t="str">
        <f ca="1">IF(
    ISNUMBER(MATCH(ADDRESS(ROW(),COLUMN(),4),portal!$G$2:$G$72,0)),
    INDEX(portal!$O$2:$O$72,MATCH(ADDRESS(ROW(),COLUMN(),4),portal!$G$2:$G$72,0)),
    IF('map orig'!CN59=".",".","#")
)</f>
        <v>.</v>
      </c>
      <c r="CO59" t="str">
        <f ca="1">IF(
    ISNUMBER(MATCH(ADDRESS(ROW(),COLUMN(),4),portal!$G$2:$G$72,0)),
    INDEX(portal!$O$2:$O$72,MATCH(ADDRESS(ROW(),COLUMN(),4),portal!$G$2:$G$72,0)),
    IF('map orig'!CO59=".",".","#")
)</f>
        <v>#</v>
      </c>
      <c r="CP59" t="str">
        <f ca="1">IF(
    ISNUMBER(MATCH(ADDRESS(ROW(),COLUMN(),4),portal!$G$2:$G$72,0)),
    INDEX(portal!$O$2:$O$72,MATCH(ADDRESS(ROW(),COLUMN(),4),portal!$G$2:$G$72,0)),
    IF('map orig'!CP59=".",".","#")
)</f>
        <v>.</v>
      </c>
      <c r="CQ59" t="str">
        <f ca="1">IF(
    ISNUMBER(MATCH(ADDRESS(ROW(),COLUMN(),4),portal!$G$2:$G$72,0)),
    INDEX(portal!$O$2:$O$72,MATCH(ADDRESS(ROW(),COLUMN(),4),portal!$G$2:$G$72,0)),
    IF('map orig'!CQ59=".",".","#")
)</f>
        <v>#</v>
      </c>
      <c r="CR59" t="str">
        <f ca="1">IF(
    ISNUMBER(MATCH(ADDRESS(ROW(),COLUMN(),4),portal!$G$2:$G$72,0)),
    INDEX(portal!$O$2:$O$72,MATCH(ADDRESS(ROW(),COLUMN(),4),portal!$G$2:$G$72,0)),
    IF('map orig'!CR59=".",".","#")
)</f>
        <v>#</v>
      </c>
      <c r="CS59" t="str">
        <f ca="1">IF(
    ISNUMBER(MATCH(ADDRESS(ROW(),COLUMN(),4),portal!$G$2:$G$72,0)),
    INDEX(portal!$O$2:$O$72,MATCH(ADDRESS(ROW(),COLUMN(),4),portal!$G$2:$G$72,0)),
    IF('map orig'!CS59=".",".","#")
)</f>
        <v>#</v>
      </c>
      <c r="CT59" t="str">
        <f ca="1">IF(
    ISNUMBER(MATCH(ADDRESS(ROW(),COLUMN(),4),portal!$G$2:$G$72,0)),
    INDEX(portal!$O$2:$O$72,MATCH(ADDRESS(ROW(),COLUMN(),4),portal!$G$2:$G$72,0)),
    IF('map orig'!CT59=".",".","#")
)</f>
        <v>#</v>
      </c>
      <c r="CU59" t="str">
        <f ca="1">IF(
    ISNUMBER(MATCH(ADDRESS(ROW(),COLUMN(),4),portal!$G$2:$G$72,0)),
    INDEX(portal!$O$2:$O$72,MATCH(ADDRESS(ROW(),COLUMN(),4),portal!$G$2:$G$72,0)),
    IF('map orig'!CU59=".",".","#")
)</f>
        <v>#</v>
      </c>
      <c r="CV59" t="str">
        <f ca="1">IF(
    ISNUMBER(MATCH(ADDRESS(ROW(),COLUMN(),4),portal!$G$2:$G$72,0)),
    INDEX(portal!$O$2:$O$72,MATCH(ADDRESS(ROW(),COLUMN(),4),portal!$G$2:$G$72,0)),
    IF('map orig'!CV59=".",".","#")
)</f>
        <v>#</v>
      </c>
      <c r="CW59" t="str">
        <f ca="1">IF(
    ISNUMBER(MATCH(ADDRESS(ROW(),COLUMN(),4),portal!$G$2:$G$72,0)),
    INDEX(portal!$O$2:$O$72,MATCH(ADDRESS(ROW(),COLUMN(),4),portal!$G$2:$G$72,0)),
    IF('map orig'!CW59=".",".","#")
)</f>
        <v>#</v>
      </c>
      <c r="CX59" t="str">
        <f ca="1">IF(
    ISNUMBER(MATCH(ADDRESS(ROW(),COLUMN(),4),portal!$G$2:$G$72,0)),
    INDEX(portal!$O$2:$O$72,MATCH(ADDRESS(ROW(),COLUMN(),4),portal!$G$2:$G$72,0)),
    IF('map orig'!CX59=".",".","#")
)</f>
        <v>#</v>
      </c>
      <c r="CY59" t="str">
        <f ca="1">IF(
    ISNUMBER(MATCH(ADDRESS(ROW(),COLUMN(),4),portal!$G$2:$G$72,0)),
    INDEX(portal!$O$2:$O$72,MATCH(ADDRESS(ROW(),COLUMN(),4),portal!$G$2:$G$72,0)),
    IF('map orig'!CY59=".",".","#")
)</f>
        <v>#</v>
      </c>
      <c r="CZ59" t="str">
        <f ca="1">IF(
    ISNUMBER(MATCH(ADDRESS(ROW(),COLUMN(),4),portal!$G$2:$G$72,0)),
    INDEX(portal!$O$2:$O$72,MATCH(ADDRESS(ROW(),COLUMN(),4),portal!$G$2:$G$72,0)),
    IF('map orig'!CZ59=".",".","#")
)</f>
        <v>#</v>
      </c>
      <c r="DA59" t="str">
        <f ca="1">IF(
    ISNUMBER(MATCH(ADDRESS(ROW(),COLUMN(),4),portal!$G$2:$G$72,0)),
    INDEX(portal!$O$2:$O$72,MATCH(ADDRESS(ROW(),COLUMN(),4),portal!$G$2:$G$72,0)),
    IF('map orig'!DA59=".",".","#")
)</f>
        <v>#</v>
      </c>
      <c r="DB59" t="str">
        <f ca="1">IF(
    ISNUMBER(MATCH(ADDRESS(ROW(),COLUMN(),4),portal!$G$2:$G$72,0)),
    INDEX(portal!$O$2:$O$72,MATCH(ADDRESS(ROW(),COLUMN(),4),portal!$G$2:$G$72,0)),
    IF('map orig'!DB59=".",".","#")
)</f>
        <v>.</v>
      </c>
      <c r="DC59" t="str">
        <f ca="1">IF(
    ISNUMBER(MATCH(ADDRESS(ROW(),COLUMN(),4),portal!$G$2:$G$72,0)),
    INDEX(portal!$O$2:$O$72,MATCH(ADDRESS(ROW(),COLUMN(),4),portal!$G$2:$G$72,0)),
    IF('map orig'!DC59=".",".","#")
)</f>
        <v>#</v>
      </c>
      <c r="DD59" t="str">
        <f ca="1">IF(
    ISNUMBER(MATCH(ADDRESS(ROW(),COLUMN(),4),portal!$G$2:$G$72,0)),
    INDEX(portal!$O$2:$O$72,MATCH(ADDRESS(ROW(),COLUMN(),4),portal!$G$2:$G$72,0)),
    IF('map orig'!DD59=".",".","#")
)</f>
        <v>.</v>
      </c>
      <c r="DE59" t="str">
        <f ca="1">IF(
    ISNUMBER(MATCH(ADDRESS(ROW(),COLUMN(),4),portal!$G$2:$G$72,0)),
    INDEX(portal!$O$2:$O$72,MATCH(ADDRESS(ROW(),COLUMN(),4),portal!$G$2:$G$72,0)),
    IF('map orig'!DE59=".",".","#")
)</f>
        <v>#</v>
      </c>
      <c r="DF59" t="str">
        <f ca="1">IF(
    ISNUMBER(MATCH(ADDRESS(ROW(),COLUMN(),4),portal!$G$2:$G$72,0)),
    INDEX(portal!$O$2:$O$72,MATCH(ADDRESS(ROW(),COLUMN(),4),portal!$G$2:$G$72,0)),
    IF('map orig'!DF59=".",".","#")
)</f>
        <v>#</v>
      </c>
      <c r="DG59" t="str">
        <f ca="1">IF(
    ISNUMBER(MATCH(ADDRESS(ROW(),COLUMN(),4),portal!$G$2:$G$72,0)),
    INDEX(portal!$O$2:$O$72,MATCH(ADDRESS(ROW(),COLUMN(),4),portal!$G$2:$G$72,0)),
    IF('map orig'!DG59=".",".","#")
)</f>
        <v>#</v>
      </c>
      <c r="DH59" t="str">
        <f ca="1">IF(
    ISNUMBER(MATCH(ADDRESS(ROW(),COLUMN(),4),portal!$G$2:$G$72,0)),
    INDEX(portal!$O$2:$O$72,MATCH(ADDRESS(ROW(),COLUMN(),4),portal!$G$2:$G$72,0)),
    IF('map orig'!DH59=".",".","#")
)</f>
        <v>.</v>
      </c>
      <c r="DI59" t="str">
        <f ca="1">IF(
    ISNUMBER(MATCH(ADDRESS(ROW(),COLUMN(),4),portal!$G$2:$G$72,0)),
    INDEX(portal!$O$2:$O$72,MATCH(ADDRESS(ROW(),COLUMN(),4),portal!$G$2:$G$72,0)),
    IF('map orig'!DI59=".",".","#")
)</f>
        <v>#</v>
      </c>
      <c r="DJ59" t="str">
        <f ca="1">IF(
    ISNUMBER(MATCH(ADDRESS(ROW(),COLUMN(),4),portal!$G$2:$G$72,0)),
    INDEX(portal!$O$2:$O$72,MATCH(ADDRESS(ROW(),COLUMN(),4),portal!$G$2:$G$72,0)),
    IF('map orig'!DJ59=".",".","#")
)</f>
        <v>.</v>
      </c>
      <c r="DK59" t="str">
        <f ca="1">IF(
    ISNUMBER(MATCH(ADDRESS(ROW(),COLUMN(),4),portal!$G$2:$G$72,0)),
    INDEX(portal!$O$2:$O$72,MATCH(ADDRESS(ROW(),COLUMN(),4),portal!$G$2:$G$72,0)),
    IF('map orig'!DK59=".",".","#")
)</f>
        <v>#</v>
      </c>
      <c r="DL59" t="str">
        <f ca="1">IF(
    ISNUMBER(MATCH(ADDRESS(ROW(),COLUMN(),4),portal!$G$2:$G$72,0)),
    INDEX(portal!$O$2:$O$72,MATCH(ADDRESS(ROW(),COLUMN(),4),portal!$G$2:$G$72,0)),
    IF('map orig'!DL59=".",".","#")
)</f>
        <v>#</v>
      </c>
      <c r="DM59" t="str">
        <f ca="1">IF(
    ISNUMBER(MATCH(ADDRESS(ROW(),COLUMN(),4),portal!$G$2:$G$72,0)),
    INDEX(portal!$O$2:$O$72,MATCH(ADDRESS(ROW(),COLUMN(),4),portal!$G$2:$G$72,0)),
    IF('map orig'!DM59=".",".","#")
)</f>
        <v>#</v>
      </c>
    </row>
    <row r="60" spans="1:117" ht="15" customHeight="1">
      <c r="A60" t="str">
        <f ca="1">IF(
    ISNUMBER(MATCH(ADDRESS(ROW(),COLUMN(),4),portal!$G$2:$G$72,0)),
    INDEX(portal!$O$2:$O$72,MATCH(ADDRESS(ROW(),COLUMN(),4),portal!$G$2:$G$72,0)),
    IF('map orig'!A60=".",".","#")
)</f>
        <v>#</v>
      </c>
      <c r="B60" t="str">
        <f ca="1">IF(
    ISNUMBER(MATCH(ADDRESS(ROW(),COLUMN(),4),portal!$G$2:$G$72,0)),
    INDEX(portal!$O$2:$O$72,MATCH(ADDRESS(ROW(),COLUMN(),4),portal!$G$2:$G$72,0)),
    IF('map orig'!B60=".",".","#")
)</f>
        <v>X</v>
      </c>
      <c r="C60" t="str">
        <f ca="1">IF(
    ISNUMBER(MATCH(ADDRESS(ROW(),COLUMN(),4),portal!$G$2:$G$72,0)),
    INDEX(portal!$O$2:$O$72,MATCH(ADDRESS(ROW(),COLUMN(),4),portal!$G$2:$G$72,0)),
    IF('map orig'!C60=".",".","#")
)</f>
        <v>.</v>
      </c>
      <c r="D60" t="str">
        <f ca="1">IF(
    ISNUMBER(MATCH(ADDRESS(ROW(),COLUMN(),4),portal!$G$2:$G$72,0)),
    INDEX(portal!$O$2:$O$72,MATCH(ADDRESS(ROW(),COLUMN(),4),portal!$G$2:$G$72,0)),
    IF('map orig'!D60=".",".","#")
)</f>
        <v>.</v>
      </c>
      <c r="E60" t="str">
        <f ca="1">IF(
    ISNUMBER(MATCH(ADDRESS(ROW(),COLUMN(),4),portal!$G$2:$G$72,0)),
    INDEX(portal!$O$2:$O$72,MATCH(ADDRESS(ROW(),COLUMN(),4),portal!$G$2:$G$72,0)),
    IF('map orig'!E60=".",".","#")
)</f>
        <v>.</v>
      </c>
      <c r="F60" t="str">
        <f ca="1">IF(
    ISNUMBER(MATCH(ADDRESS(ROW(),COLUMN(),4),portal!$G$2:$G$72,0)),
    INDEX(portal!$O$2:$O$72,MATCH(ADDRESS(ROW(),COLUMN(),4),portal!$G$2:$G$72,0)),
    IF('map orig'!F60=".",".","#")
)</f>
        <v>.</v>
      </c>
      <c r="G60" t="str">
        <f ca="1">IF(
    ISNUMBER(MATCH(ADDRESS(ROW(),COLUMN(),4),portal!$G$2:$G$72,0)),
    INDEX(portal!$O$2:$O$72,MATCH(ADDRESS(ROW(),COLUMN(),4),portal!$G$2:$G$72,0)),
    IF('map orig'!G60=".",".","#")
)</f>
        <v>.</v>
      </c>
      <c r="H60" t="str">
        <f ca="1">IF(
    ISNUMBER(MATCH(ADDRESS(ROW(),COLUMN(),4),portal!$G$2:$G$72,0)),
    INDEX(portal!$O$2:$O$72,MATCH(ADDRESS(ROW(),COLUMN(),4),portal!$G$2:$G$72,0)),
    IF('map orig'!H60=".",".","#")
)</f>
        <v>.</v>
      </c>
      <c r="I60" t="str">
        <f ca="1">IF(
    ISNUMBER(MATCH(ADDRESS(ROW(),COLUMN(),4),portal!$G$2:$G$72,0)),
    INDEX(portal!$O$2:$O$72,MATCH(ADDRESS(ROW(),COLUMN(),4),portal!$G$2:$G$72,0)),
    IF('map orig'!I60=".",".","#")
)</f>
        <v>.</v>
      </c>
      <c r="J60" t="str">
        <f ca="1">IF(
    ISNUMBER(MATCH(ADDRESS(ROW(),COLUMN(),4),portal!$G$2:$G$72,0)),
    INDEX(portal!$O$2:$O$72,MATCH(ADDRESS(ROW(),COLUMN(),4),portal!$G$2:$G$72,0)),
    IF('map orig'!J60=".",".","#")
)</f>
        <v>.</v>
      </c>
      <c r="K60" t="str">
        <f ca="1">IF(
    ISNUMBER(MATCH(ADDRESS(ROW(),COLUMN(),4),portal!$G$2:$G$72,0)),
    INDEX(portal!$O$2:$O$72,MATCH(ADDRESS(ROW(),COLUMN(),4),portal!$G$2:$G$72,0)),
    IF('map orig'!K60=".",".","#")
)</f>
        <v>.</v>
      </c>
      <c r="L60" t="str">
        <f ca="1">IF(
    ISNUMBER(MATCH(ADDRESS(ROW(),COLUMN(),4),portal!$G$2:$G$72,0)),
    INDEX(portal!$O$2:$O$72,MATCH(ADDRESS(ROW(),COLUMN(),4),portal!$G$2:$G$72,0)),
    IF('map orig'!L60=".",".","#")
)</f>
        <v>.</v>
      </c>
      <c r="M60" t="str">
        <f ca="1">IF(
    ISNUMBER(MATCH(ADDRESS(ROW(),COLUMN(),4),portal!$G$2:$G$72,0)),
    INDEX(portal!$O$2:$O$72,MATCH(ADDRESS(ROW(),COLUMN(),4),portal!$G$2:$G$72,0)),
    IF('map orig'!M60=".",".","#")
)</f>
        <v>.</v>
      </c>
      <c r="N60" t="str">
        <f ca="1">IF(
    ISNUMBER(MATCH(ADDRESS(ROW(),COLUMN(),4),portal!$G$2:$G$72,0)),
    INDEX(portal!$O$2:$O$72,MATCH(ADDRESS(ROW(),COLUMN(),4),portal!$G$2:$G$72,0)),
    IF('map orig'!N60=".",".","#")
)</f>
        <v>.</v>
      </c>
      <c r="O60" t="str">
        <f ca="1">IF(
    ISNUMBER(MATCH(ADDRESS(ROW(),COLUMN(),4),portal!$G$2:$G$72,0)),
    INDEX(portal!$O$2:$O$72,MATCH(ADDRESS(ROW(),COLUMN(),4),portal!$G$2:$G$72,0)),
    IF('map orig'!O60=".",".","#")
)</f>
        <v>#</v>
      </c>
      <c r="P60" t="str">
        <f ca="1">IF(
    ISNUMBER(MATCH(ADDRESS(ROW(),COLUMN(),4),portal!$G$2:$G$72,0)),
    INDEX(portal!$O$2:$O$72,MATCH(ADDRESS(ROW(),COLUMN(),4),portal!$G$2:$G$72,0)),
    IF('map orig'!P60=".",".","#")
)</f>
        <v>.</v>
      </c>
      <c r="Q60" t="str">
        <f ca="1">IF(
    ISNUMBER(MATCH(ADDRESS(ROW(),COLUMN(),4),portal!$G$2:$G$72,0)),
    INDEX(portal!$O$2:$O$72,MATCH(ADDRESS(ROW(),COLUMN(),4),portal!$G$2:$G$72,0)),
    IF('map orig'!Q60=".",".","#")
)</f>
        <v>.</v>
      </c>
      <c r="R60" t="str">
        <f ca="1">IF(
    ISNUMBER(MATCH(ADDRESS(ROW(),COLUMN(),4),portal!$G$2:$G$72,0)),
    INDEX(portal!$O$2:$O$72,MATCH(ADDRESS(ROW(),COLUMN(),4),portal!$G$2:$G$72,0)),
    IF('map orig'!R60=".",".","#")
)</f>
        <v>.</v>
      </c>
      <c r="S60" t="str">
        <f ca="1">IF(
    ISNUMBER(MATCH(ADDRESS(ROW(),COLUMN(),4),portal!$G$2:$G$72,0)),
    INDEX(portal!$O$2:$O$72,MATCH(ADDRESS(ROW(),COLUMN(),4),portal!$G$2:$G$72,0)),
    IF('map orig'!S60=".",".","#")
)</f>
        <v>.</v>
      </c>
      <c r="T60" t="str">
        <f ca="1">IF(
    ISNUMBER(MATCH(ADDRESS(ROW(),COLUMN(),4),portal!$G$2:$G$72,0)),
    INDEX(portal!$O$2:$O$72,MATCH(ADDRESS(ROW(),COLUMN(),4),portal!$G$2:$G$72,0)),
    IF('map orig'!T60=".",".","#")
)</f>
        <v>.</v>
      </c>
      <c r="U60" t="str">
        <f ca="1">IF(
    ISNUMBER(MATCH(ADDRESS(ROW(),COLUMN(),4),portal!$G$2:$G$72,0)),
    INDEX(portal!$O$2:$O$72,MATCH(ADDRESS(ROW(),COLUMN(),4),portal!$G$2:$G$72,0)),
    IF('map orig'!U60=".",".","#")
)</f>
        <v>.</v>
      </c>
      <c r="V60" t="str">
        <f ca="1">IF(
    ISNUMBER(MATCH(ADDRESS(ROW(),COLUMN(),4),portal!$G$2:$G$72,0)),
    INDEX(portal!$O$2:$O$72,MATCH(ADDRESS(ROW(),COLUMN(),4),portal!$G$2:$G$72,0)),
    IF('map orig'!V60=".",".","#")
)</f>
        <v>.</v>
      </c>
      <c r="W60" t="str">
        <f ca="1">IF(
    ISNUMBER(MATCH(ADDRESS(ROW(),COLUMN(),4),portal!$G$2:$G$72,0)),
    INDEX(portal!$O$2:$O$72,MATCH(ADDRESS(ROW(),COLUMN(),4),portal!$G$2:$G$72,0)),
    IF('map orig'!W60=".",".","#")
)</f>
        <v>#</v>
      </c>
      <c r="X60" t="str">
        <f ca="1">IF(
    ISNUMBER(MATCH(ADDRESS(ROW(),COLUMN(),4),portal!$G$2:$G$72,0)),
    INDEX(portal!$O$2:$O$72,MATCH(ADDRESS(ROW(),COLUMN(),4),portal!$G$2:$G$72,0)),
    IF('map orig'!X60=".",".","#")
)</f>
        <v>.</v>
      </c>
      <c r="Y60" t="str">
        <f ca="1">IF(
    ISNUMBER(MATCH(ADDRESS(ROW(),COLUMN(),4),portal!$G$2:$G$72,0)),
    INDEX(portal!$O$2:$O$72,MATCH(ADDRESS(ROW(),COLUMN(),4),portal!$G$2:$G$72,0)),
    IF('map orig'!Y60=".",".","#")
)</f>
        <v>.</v>
      </c>
      <c r="Z60" t="str">
        <f ca="1">IF(
    ISNUMBER(MATCH(ADDRESS(ROW(),COLUMN(),4),portal!$G$2:$G$72,0)),
    INDEX(portal!$O$2:$O$72,MATCH(ADDRESS(ROW(),COLUMN(),4),portal!$G$2:$G$72,0)),
    IF('map orig'!Z60=".",".","#")
)</f>
        <v>.</v>
      </c>
      <c r="AA60" t="str">
        <f ca="1">IF(
    ISNUMBER(MATCH(ADDRESS(ROW(),COLUMN(),4),portal!$G$2:$G$72,0)),
    INDEX(portal!$O$2:$O$72,MATCH(ADDRESS(ROW(),COLUMN(),4),portal!$G$2:$G$72,0)),
    IF('map orig'!AA60=".",".","#")
)</f>
        <v>#</v>
      </c>
      <c r="AB60" t="str">
        <f ca="1">IF(
    ISNUMBER(MATCH(ADDRESS(ROW(),COLUMN(),4),portal!$G$2:$G$72,0)),
    INDEX(portal!$O$2:$O$72,MATCH(ADDRESS(ROW(),COLUMN(),4),portal!$G$2:$G$72,0)),
    IF('map orig'!AB60=".",".","#")
)</f>
        <v>.</v>
      </c>
      <c r="AC60" t="str">
        <f ca="1">IF(
    ISNUMBER(MATCH(ADDRESS(ROW(),COLUMN(),4),portal!$G$2:$G$72,0)),
    INDEX(portal!$O$2:$O$72,MATCH(ADDRESS(ROW(),COLUMN(),4),portal!$G$2:$G$72,0)),
    IF('map orig'!AC60=".",".","#")
)</f>
        <v>#</v>
      </c>
      <c r="AD60" t="str">
        <f ca="1">IF(
    ISNUMBER(MATCH(ADDRESS(ROW(),COLUMN(),4),portal!$G$2:$G$72,0)),
    INDEX(portal!$O$2:$O$72,MATCH(ADDRESS(ROW(),COLUMN(),4),portal!$G$2:$G$72,0)),
    IF('map orig'!AD60=".",".","#")
)</f>
        <v>.</v>
      </c>
      <c r="AE60" t="str">
        <f ca="1">IF(
    ISNUMBER(MATCH(ADDRESS(ROW(),COLUMN(),4),portal!$G$2:$G$72,0)),
    INDEX(portal!$O$2:$O$72,MATCH(ADDRESS(ROW(),COLUMN(),4),portal!$G$2:$G$72,0)),
    IF('map orig'!AE60=".",".","#")
)</f>
        <v>.</v>
      </c>
      <c r="AF60" t="str">
        <f ca="1">IF(
    ISNUMBER(MATCH(ADDRESS(ROW(),COLUMN(),4),portal!$G$2:$G$72,0)),
    INDEX(portal!$O$2:$O$72,MATCH(ADDRESS(ROW(),COLUMN(),4),portal!$G$2:$G$72,0)),
    IF('map orig'!AF60=".",".","#")
)</f>
        <v>.</v>
      </c>
      <c r="AG60" t="str">
        <f ca="1">IF(
    ISNUMBER(MATCH(ADDRESS(ROW(),COLUMN(),4),portal!$G$2:$G$72,0)),
    INDEX(portal!$O$2:$O$72,MATCH(ADDRESS(ROW(),COLUMN(),4),portal!$G$2:$G$72,0)),
    IF('map orig'!AG60=".",".","#")
)</f>
        <v>#</v>
      </c>
      <c r="AH60" t="str">
        <f ca="1">IF(
    ISNUMBER(MATCH(ADDRESS(ROW(),COLUMN(),4),portal!$G$2:$G$72,0)),
    INDEX(portal!$O$2:$O$72,MATCH(ADDRESS(ROW(),COLUMN(),4),portal!$G$2:$G$72,0)),
    IF('map orig'!AH60=".",".","#")
)</f>
        <v>#</v>
      </c>
      <c r="AI60" t="str">
        <f ca="1">IF(
    ISNUMBER(MATCH(ADDRESS(ROW(),COLUMN(),4),portal!$G$2:$G$72,0)),
    INDEX(portal!$O$2:$O$72,MATCH(ADDRESS(ROW(),COLUMN(),4),portal!$G$2:$G$72,0)),
    IF('map orig'!AI60=".",".","#")
)</f>
        <v>#</v>
      </c>
      <c r="AJ60" t="str">
        <f ca="1">IF(
    ISNUMBER(MATCH(ADDRESS(ROW(),COLUMN(),4),portal!$G$2:$G$72,0)),
    INDEX(portal!$O$2:$O$72,MATCH(ADDRESS(ROW(),COLUMN(),4),portal!$G$2:$G$72,0)),
    IF('map orig'!AJ60=".",".","#")
)</f>
        <v>#</v>
      </c>
      <c r="AK60" t="str">
        <f ca="1">IF(
    ISNUMBER(MATCH(ADDRESS(ROW(),COLUMN(),4),portal!$G$2:$G$72,0)),
    INDEX(portal!$O$2:$O$72,MATCH(ADDRESS(ROW(),COLUMN(),4),portal!$G$2:$G$72,0)),
    IF('map orig'!AK60=".",".","#")
)</f>
        <v>#</v>
      </c>
      <c r="AL60" t="str">
        <f ca="1">IF(
    ISNUMBER(MATCH(ADDRESS(ROW(),COLUMN(),4),portal!$G$2:$G$72,0)),
    INDEX(portal!$O$2:$O$72,MATCH(ADDRESS(ROW(),COLUMN(),4),portal!$G$2:$G$72,0)),
    IF('map orig'!AL60=".",".","#")
)</f>
        <v>#</v>
      </c>
      <c r="AM60" t="str">
        <f ca="1">IF(
    ISNUMBER(MATCH(ADDRESS(ROW(),COLUMN(),4),portal!$G$2:$G$72,0)),
    INDEX(portal!$O$2:$O$72,MATCH(ADDRESS(ROW(),COLUMN(),4),portal!$G$2:$G$72,0)),
    IF('map orig'!AM60=".",".","#")
)</f>
        <v>#</v>
      </c>
      <c r="AN60" t="str">
        <f ca="1">IF(
    ISNUMBER(MATCH(ADDRESS(ROW(),COLUMN(),4),portal!$G$2:$G$72,0)),
    INDEX(portal!$O$2:$O$72,MATCH(ADDRESS(ROW(),COLUMN(),4),portal!$G$2:$G$72,0)),
    IF('map orig'!AN60=".",".","#")
)</f>
        <v>#</v>
      </c>
      <c r="AO60" t="str">
        <f ca="1">IF(
    ISNUMBER(MATCH(ADDRESS(ROW(),COLUMN(),4),portal!$G$2:$G$72,0)),
    INDEX(portal!$O$2:$O$72,MATCH(ADDRESS(ROW(),COLUMN(),4),portal!$G$2:$G$72,0)),
    IF('map orig'!AO60=".",".","#")
)</f>
        <v>#</v>
      </c>
      <c r="AP60" t="str">
        <f ca="1">IF(
    ISNUMBER(MATCH(ADDRESS(ROW(),COLUMN(),4),portal!$G$2:$G$72,0)),
    INDEX(portal!$O$2:$O$72,MATCH(ADDRESS(ROW(),COLUMN(),4),portal!$G$2:$G$72,0)),
    IF('map orig'!AP60=".",".","#")
)</f>
        <v>#</v>
      </c>
      <c r="AQ60" t="str">
        <f ca="1">IF(
    ISNUMBER(MATCH(ADDRESS(ROW(),COLUMN(),4),portal!$G$2:$G$72,0)),
    INDEX(portal!$O$2:$O$72,MATCH(ADDRESS(ROW(),COLUMN(),4),portal!$G$2:$G$72,0)),
    IF('map orig'!AQ60=".",".","#")
)</f>
        <v>#</v>
      </c>
      <c r="AR60" t="str">
        <f ca="1">IF(
    ISNUMBER(MATCH(ADDRESS(ROW(),COLUMN(),4),portal!$G$2:$G$72,0)),
    INDEX(portal!$O$2:$O$72,MATCH(ADDRESS(ROW(),COLUMN(),4),portal!$G$2:$G$72,0)),
    IF('map orig'!AR60=".",".","#")
)</f>
        <v>#</v>
      </c>
      <c r="AS60" t="str">
        <f ca="1">IF(
    ISNUMBER(MATCH(ADDRESS(ROW(),COLUMN(),4),portal!$G$2:$G$72,0)),
    INDEX(portal!$O$2:$O$72,MATCH(ADDRESS(ROW(),COLUMN(),4),portal!$G$2:$G$72,0)),
    IF('map orig'!AS60=".",".","#")
)</f>
        <v>#</v>
      </c>
      <c r="AT60" t="str">
        <f ca="1">IF(
    ISNUMBER(MATCH(ADDRESS(ROW(),COLUMN(),4),portal!$G$2:$G$72,0)),
    INDEX(portal!$O$2:$O$72,MATCH(ADDRESS(ROW(),COLUMN(),4),portal!$G$2:$G$72,0)),
    IF('map orig'!AT60=".",".","#")
)</f>
        <v>#</v>
      </c>
      <c r="AU60" t="str">
        <f ca="1">IF(
    ISNUMBER(MATCH(ADDRESS(ROW(),COLUMN(),4),portal!$G$2:$G$72,0)),
    INDEX(portal!$O$2:$O$72,MATCH(ADDRESS(ROW(),COLUMN(),4),portal!$G$2:$G$72,0)),
    IF('map orig'!AU60=".",".","#")
)</f>
        <v>#</v>
      </c>
      <c r="AV60" t="str">
        <f ca="1">IF(
    ISNUMBER(MATCH(ADDRESS(ROW(),COLUMN(),4),portal!$G$2:$G$72,0)),
    INDEX(portal!$O$2:$O$72,MATCH(ADDRESS(ROW(),COLUMN(),4),portal!$G$2:$G$72,0)),
    IF('map orig'!AV60=".",".","#")
)</f>
        <v>#</v>
      </c>
      <c r="AW60" t="str">
        <f ca="1">IF(
    ISNUMBER(MATCH(ADDRESS(ROW(),COLUMN(),4),portal!$G$2:$G$72,0)),
    INDEX(portal!$O$2:$O$72,MATCH(ADDRESS(ROW(),COLUMN(),4),portal!$G$2:$G$72,0)),
    IF('map orig'!AW60=".",".","#")
)</f>
        <v>#</v>
      </c>
      <c r="AX60" t="str">
        <f ca="1">IF(
    ISNUMBER(MATCH(ADDRESS(ROW(),COLUMN(),4),portal!$G$2:$G$72,0)),
    INDEX(portal!$O$2:$O$72,MATCH(ADDRESS(ROW(),COLUMN(),4),portal!$G$2:$G$72,0)),
    IF('map orig'!AX60=".",".","#")
)</f>
        <v>#</v>
      </c>
      <c r="AY60" t="str">
        <f ca="1">IF(
    ISNUMBER(MATCH(ADDRESS(ROW(),COLUMN(),4),portal!$G$2:$G$72,0)),
    INDEX(portal!$O$2:$O$72,MATCH(ADDRESS(ROW(),COLUMN(),4),portal!$G$2:$G$72,0)),
    IF('map orig'!AY60=".",".","#")
)</f>
        <v>#</v>
      </c>
      <c r="AZ60" t="str">
        <f ca="1">IF(
    ISNUMBER(MATCH(ADDRESS(ROW(),COLUMN(),4),portal!$G$2:$G$72,0)),
    INDEX(portal!$O$2:$O$72,MATCH(ADDRESS(ROW(),COLUMN(),4),portal!$G$2:$G$72,0)),
    IF('map orig'!AZ60=".",".","#")
)</f>
        <v>#</v>
      </c>
      <c r="BA60" t="str">
        <f ca="1">IF(
    ISNUMBER(MATCH(ADDRESS(ROW(),COLUMN(),4),portal!$G$2:$G$72,0)),
    INDEX(portal!$O$2:$O$72,MATCH(ADDRESS(ROW(),COLUMN(),4),portal!$G$2:$G$72,0)),
    IF('map orig'!BA60=".",".","#")
)</f>
        <v>#</v>
      </c>
      <c r="BB60" t="str">
        <f ca="1">IF(
    ISNUMBER(MATCH(ADDRESS(ROW(),COLUMN(),4),portal!$G$2:$G$72,0)),
    INDEX(portal!$O$2:$O$72,MATCH(ADDRESS(ROW(),COLUMN(),4),portal!$G$2:$G$72,0)),
    IF('map orig'!BB60=".",".","#")
)</f>
        <v>#</v>
      </c>
      <c r="BC60" t="str">
        <f ca="1">IF(
    ISNUMBER(MATCH(ADDRESS(ROW(),COLUMN(),4),portal!$G$2:$G$72,0)),
    INDEX(portal!$O$2:$O$72,MATCH(ADDRESS(ROW(),COLUMN(),4),portal!$G$2:$G$72,0)),
    IF('map orig'!BC60=".",".","#")
)</f>
        <v>#</v>
      </c>
      <c r="BD60" t="str">
        <f ca="1">IF(
    ISNUMBER(MATCH(ADDRESS(ROW(),COLUMN(),4),portal!$G$2:$G$72,0)),
    INDEX(portal!$O$2:$O$72,MATCH(ADDRESS(ROW(),COLUMN(),4),portal!$G$2:$G$72,0)),
    IF('map orig'!BD60=".",".","#")
)</f>
        <v>#</v>
      </c>
      <c r="BE60" t="str">
        <f ca="1">IF(
    ISNUMBER(MATCH(ADDRESS(ROW(),COLUMN(),4),portal!$G$2:$G$72,0)),
    INDEX(portal!$O$2:$O$72,MATCH(ADDRESS(ROW(),COLUMN(),4),portal!$G$2:$G$72,0)),
    IF('map orig'!BE60=".",".","#")
)</f>
        <v>#</v>
      </c>
      <c r="BF60" t="str">
        <f ca="1">IF(
    ISNUMBER(MATCH(ADDRESS(ROW(),COLUMN(),4),portal!$G$2:$G$72,0)),
    INDEX(portal!$O$2:$O$72,MATCH(ADDRESS(ROW(),COLUMN(),4),portal!$G$2:$G$72,0)),
    IF('map orig'!BF60=".",".","#")
)</f>
        <v>#</v>
      </c>
      <c r="BG60" t="str">
        <f ca="1">IF(
    ISNUMBER(MATCH(ADDRESS(ROW(),COLUMN(),4),portal!$G$2:$G$72,0)),
    INDEX(portal!$O$2:$O$72,MATCH(ADDRESS(ROW(),COLUMN(),4),portal!$G$2:$G$72,0)),
    IF('map orig'!BG60=".",".","#")
)</f>
        <v>#</v>
      </c>
      <c r="BH60" t="str">
        <f ca="1">IF(
    ISNUMBER(MATCH(ADDRESS(ROW(),COLUMN(),4),portal!$G$2:$G$72,0)),
    INDEX(portal!$O$2:$O$72,MATCH(ADDRESS(ROW(),COLUMN(),4),portal!$G$2:$G$72,0)),
    IF('map orig'!BH60=".",".","#")
)</f>
        <v>#</v>
      </c>
      <c r="BI60" t="str">
        <f ca="1">IF(
    ISNUMBER(MATCH(ADDRESS(ROW(),COLUMN(),4),portal!$G$2:$G$72,0)),
    INDEX(portal!$O$2:$O$72,MATCH(ADDRESS(ROW(),COLUMN(),4),portal!$G$2:$G$72,0)),
    IF('map orig'!BI60=".",".","#")
)</f>
        <v>#</v>
      </c>
      <c r="BJ60" t="str">
        <f ca="1">IF(
    ISNUMBER(MATCH(ADDRESS(ROW(),COLUMN(),4),portal!$G$2:$G$72,0)),
    INDEX(portal!$O$2:$O$72,MATCH(ADDRESS(ROW(),COLUMN(),4),portal!$G$2:$G$72,0)),
    IF('map orig'!BJ60=".",".","#")
)</f>
        <v>#</v>
      </c>
      <c r="BK60" t="str">
        <f ca="1">IF(
    ISNUMBER(MATCH(ADDRESS(ROW(),COLUMN(),4),portal!$G$2:$G$72,0)),
    INDEX(portal!$O$2:$O$72,MATCH(ADDRESS(ROW(),COLUMN(),4),portal!$G$2:$G$72,0)),
    IF('map orig'!BK60=".",".","#")
)</f>
        <v>#</v>
      </c>
      <c r="BL60" t="str">
        <f ca="1">IF(
    ISNUMBER(MATCH(ADDRESS(ROW(),COLUMN(),4),portal!$G$2:$G$72,0)),
    INDEX(portal!$O$2:$O$72,MATCH(ADDRESS(ROW(),COLUMN(),4),portal!$G$2:$G$72,0)),
    IF('map orig'!BL60=".",".","#")
)</f>
        <v>#</v>
      </c>
      <c r="BM60" t="str">
        <f ca="1">IF(
    ISNUMBER(MATCH(ADDRESS(ROW(),COLUMN(),4),portal!$G$2:$G$72,0)),
    INDEX(portal!$O$2:$O$72,MATCH(ADDRESS(ROW(),COLUMN(),4),portal!$G$2:$G$72,0)),
    IF('map orig'!BM60=".",".","#")
)</f>
        <v>#</v>
      </c>
      <c r="BN60" t="str">
        <f ca="1">IF(
    ISNUMBER(MATCH(ADDRESS(ROW(),COLUMN(),4),portal!$G$2:$G$72,0)),
    INDEX(portal!$O$2:$O$72,MATCH(ADDRESS(ROW(),COLUMN(),4),portal!$G$2:$G$72,0)),
    IF('map orig'!BN60=".",".","#")
)</f>
        <v>#</v>
      </c>
      <c r="BO60" t="str">
        <f ca="1">IF(
    ISNUMBER(MATCH(ADDRESS(ROW(),COLUMN(),4),portal!$G$2:$G$72,0)),
    INDEX(portal!$O$2:$O$72,MATCH(ADDRESS(ROW(),COLUMN(),4),portal!$G$2:$G$72,0)),
    IF('map orig'!BO60=".",".","#")
)</f>
        <v>#</v>
      </c>
      <c r="BP60" t="str">
        <f ca="1">IF(
    ISNUMBER(MATCH(ADDRESS(ROW(),COLUMN(),4),portal!$G$2:$G$72,0)),
    INDEX(portal!$O$2:$O$72,MATCH(ADDRESS(ROW(),COLUMN(),4),portal!$G$2:$G$72,0)),
    IF('map orig'!BP60=".",".","#")
)</f>
        <v>#</v>
      </c>
      <c r="BQ60" t="str">
        <f ca="1">IF(
    ISNUMBER(MATCH(ADDRESS(ROW(),COLUMN(),4),portal!$G$2:$G$72,0)),
    INDEX(portal!$O$2:$O$72,MATCH(ADDRESS(ROW(),COLUMN(),4),portal!$G$2:$G$72,0)),
    IF('map orig'!BQ60=".",".","#")
)</f>
        <v>#</v>
      </c>
      <c r="BR60" t="str">
        <f ca="1">IF(
    ISNUMBER(MATCH(ADDRESS(ROW(),COLUMN(),4),portal!$G$2:$G$72,0)),
    INDEX(portal!$O$2:$O$72,MATCH(ADDRESS(ROW(),COLUMN(),4),portal!$G$2:$G$72,0)),
    IF('map orig'!BR60=".",".","#")
)</f>
        <v>#</v>
      </c>
      <c r="BS60" t="str">
        <f ca="1">IF(
    ISNUMBER(MATCH(ADDRESS(ROW(),COLUMN(),4),portal!$G$2:$G$72,0)),
    INDEX(portal!$O$2:$O$72,MATCH(ADDRESS(ROW(),COLUMN(),4),portal!$G$2:$G$72,0)),
    IF('map orig'!BS60=".",".","#")
)</f>
        <v>#</v>
      </c>
      <c r="BT60" t="str">
        <f ca="1">IF(
    ISNUMBER(MATCH(ADDRESS(ROW(),COLUMN(),4),portal!$G$2:$G$72,0)),
    INDEX(portal!$O$2:$O$72,MATCH(ADDRESS(ROW(),COLUMN(),4),portal!$G$2:$G$72,0)),
    IF('map orig'!BT60=".",".","#")
)</f>
        <v>#</v>
      </c>
      <c r="BU60" t="str">
        <f ca="1">IF(
    ISNUMBER(MATCH(ADDRESS(ROW(),COLUMN(),4),portal!$G$2:$G$72,0)),
    INDEX(portal!$O$2:$O$72,MATCH(ADDRESS(ROW(),COLUMN(),4),portal!$G$2:$G$72,0)),
    IF('map orig'!BU60=".",".","#")
)</f>
        <v>#</v>
      </c>
      <c r="BV60" t="str">
        <f ca="1">IF(
    ISNUMBER(MATCH(ADDRESS(ROW(),COLUMN(),4),portal!$G$2:$G$72,0)),
    INDEX(portal!$O$2:$O$72,MATCH(ADDRESS(ROW(),COLUMN(),4),portal!$G$2:$G$72,0)),
    IF('map orig'!BV60=".",".","#")
)</f>
        <v>#</v>
      </c>
      <c r="BW60" t="str">
        <f ca="1">IF(
    ISNUMBER(MATCH(ADDRESS(ROW(),COLUMN(),4),portal!$G$2:$G$72,0)),
    INDEX(portal!$O$2:$O$72,MATCH(ADDRESS(ROW(),COLUMN(),4),portal!$G$2:$G$72,0)),
    IF('map orig'!BW60=".",".","#")
)</f>
        <v>#</v>
      </c>
      <c r="BX60" t="str">
        <f ca="1">IF(
    ISNUMBER(MATCH(ADDRESS(ROW(),COLUMN(),4),portal!$G$2:$G$72,0)),
    INDEX(portal!$O$2:$O$72,MATCH(ADDRESS(ROW(),COLUMN(),4),portal!$G$2:$G$72,0)),
    IF('map orig'!BX60=".",".","#")
)</f>
        <v>#</v>
      </c>
      <c r="BY60" t="str">
        <f ca="1">IF(
    ISNUMBER(MATCH(ADDRESS(ROW(),COLUMN(),4),portal!$G$2:$G$72,0)),
    INDEX(portal!$O$2:$O$72,MATCH(ADDRESS(ROW(),COLUMN(),4),portal!$G$2:$G$72,0)),
    IF('map orig'!BY60=".",".","#")
)</f>
        <v>#</v>
      </c>
      <c r="BZ60" t="str">
        <f ca="1">IF(
    ISNUMBER(MATCH(ADDRESS(ROW(),COLUMN(),4),portal!$G$2:$G$72,0)),
    INDEX(portal!$O$2:$O$72,MATCH(ADDRESS(ROW(),COLUMN(),4),portal!$G$2:$G$72,0)),
    IF('map orig'!BZ60=".",".","#")
)</f>
        <v>#</v>
      </c>
      <c r="CA60" t="str">
        <f ca="1">IF(
    ISNUMBER(MATCH(ADDRESS(ROW(),COLUMN(),4),portal!$G$2:$G$72,0)),
    INDEX(portal!$O$2:$O$72,MATCH(ADDRESS(ROW(),COLUMN(),4),portal!$G$2:$G$72,0)),
    IF('map orig'!CA60=".",".","#")
)</f>
        <v>#</v>
      </c>
      <c r="CB60" t="str">
        <f ca="1">IF(
    ISNUMBER(MATCH(ADDRESS(ROW(),COLUMN(),4),portal!$G$2:$G$72,0)),
    INDEX(portal!$O$2:$O$72,MATCH(ADDRESS(ROW(),COLUMN(),4),portal!$G$2:$G$72,0)),
    IF('map orig'!CB60=".",".","#")
)</f>
        <v>#</v>
      </c>
      <c r="CC60" t="str">
        <f ca="1">IF(
    ISNUMBER(MATCH(ADDRESS(ROW(),COLUMN(),4),portal!$G$2:$G$72,0)),
    INDEX(portal!$O$2:$O$72,MATCH(ADDRESS(ROW(),COLUMN(),4),portal!$G$2:$G$72,0)),
    IF('map orig'!CC60=".",".","#")
)</f>
        <v>#</v>
      </c>
      <c r="CD60" t="str">
        <f ca="1">IF(
    ISNUMBER(MATCH(ADDRESS(ROW(),COLUMN(),4),portal!$G$2:$G$72,0)),
    INDEX(portal!$O$2:$O$72,MATCH(ADDRESS(ROW(),COLUMN(),4),portal!$G$2:$G$72,0)),
    IF('map orig'!CD60=".",".","#")
)</f>
        <v>#</v>
      </c>
      <c r="CE60" t="str">
        <f ca="1">IF(
    ISNUMBER(MATCH(ADDRESS(ROW(),COLUMN(),4),portal!$G$2:$G$72,0)),
    INDEX(portal!$O$2:$O$72,MATCH(ADDRESS(ROW(),COLUMN(),4),portal!$G$2:$G$72,0)),
    IF('map orig'!CE60=".",".","#")
)</f>
        <v>#</v>
      </c>
      <c r="CF60" t="str">
        <f ca="1">IF(
    ISNUMBER(MATCH(ADDRESS(ROW(),COLUMN(),4),portal!$G$2:$G$72,0)),
    INDEX(portal!$O$2:$O$72,MATCH(ADDRESS(ROW(),COLUMN(),4),portal!$G$2:$G$72,0)),
    IF('map orig'!CF60=".",".","#")
)</f>
        <v>#</v>
      </c>
      <c r="CG60" t="str">
        <f ca="1">IF(
    ISNUMBER(MATCH(ADDRESS(ROW(),COLUMN(),4),portal!$G$2:$G$72,0)),
    INDEX(portal!$O$2:$O$72,MATCH(ADDRESS(ROW(),COLUMN(),4),portal!$G$2:$G$72,0)),
    IF('map orig'!CG60=".",".","#")
)</f>
        <v>#</v>
      </c>
      <c r="CH60" t="str">
        <f ca="1">IF(
    ISNUMBER(MATCH(ADDRESS(ROW(),COLUMN(),4),portal!$G$2:$G$72,0)),
    INDEX(portal!$O$2:$O$72,MATCH(ADDRESS(ROW(),COLUMN(),4),portal!$G$2:$G$72,0)),
    IF('map orig'!CH60=".",".","#")
)</f>
        <v>.</v>
      </c>
      <c r="CI60" t="str">
        <f ca="1">IF(
    ISNUMBER(MATCH(ADDRESS(ROW(),COLUMN(),4),portal!$G$2:$G$72,0)),
    INDEX(portal!$O$2:$O$72,MATCH(ADDRESS(ROW(),COLUMN(),4),portal!$G$2:$G$72,0)),
    IF('map orig'!CI60=".",".","#")
)</f>
        <v>.</v>
      </c>
      <c r="CJ60" t="str">
        <f ca="1">IF(
    ISNUMBER(MATCH(ADDRESS(ROW(),COLUMN(),4),portal!$G$2:$G$72,0)),
    INDEX(portal!$O$2:$O$72,MATCH(ADDRESS(ROW(),COLUMN(),4),portal!$G$2:$G$72,0)),
    IF('map orig'!CJ60=".",".","#")
)</f>
        <v>.</v>
      </c>
      <c r="CK60" t="str">
        <f ca="1">IF(
    ISNUMBER(MATCH(ADDRESS(ROW(),COLUMN(),4),portal!$G$2:$G$72,0)),
    INDEX(portal!$O$2:$O$72,MATCH(ADDRESS(ROW(),COLUMN(),4),portal!$G$2:$G$72,0)),
    IF('map orig'!CK60=".",".","#")
)</f>
        <v>#</v>
      </c>
      <c r="CL60" t="str">
        <f ca="1">IF(
    ISNUMBER(MATCH(ADDRESS(ROW(),COLUMN(),4),portal!$G$2:$G$72,0)),
    INDEX(portal!$O$2:$O$72,MATCH(ADDRESS(ROW(),COLUMN(),4),portal!$G$2:$G$72,0)),
    IF('map orig'!CL60=".",".","#")
)</f>
        <v>.</v>
      </c>
      <c r="CM60" t="str">
        <f ca="1">IF(
    ISNUMBER(MATCH(ADDRESS(ROW(),COLUMN(),4),portal!$G$2:$G$72,0)),
    INDEX(portal!$O$2:$O$72,MATCH(ADDRESS(ROW(),COLUMN(),4),portal!$G$2:$G$72,0)),
    IF('map orig'!CM60=".",".","#")
)</f>
        <v>#</v>
      </c>
      <c r="CN60" t="str">
        <f ca="1">IF(
    ISNUMBER(MATCH(ADDRESS(ROW(),COLUMN(),4),portal!$G$2:$G$72,0)),
    INDEX(portal!$O$2:$O$72,MATCH(ADDRESS(ROW(),COLUMN(),4),portal!$G$2:$G$72,0)),
    IF('map orig'!CN60=".",".","#")
)</f>
        <v>.</v>
      </c>
      <c r="CO60" t="str">
        <f ca="1">IF(
    ISNUMBER(MATCH(ADDRESS(ROW(),COLUMN(),4),portal!$G$2:$G$72,0)),
    INDEX(portal!$O$2:$O$72,MATCH(ADDRESS(ROW(),COLUMN(),4),portal!$G$2:$G$72,0)),
    IF('map orig'!CO60=".",".","#")
)</f>
        <v>.</v>
      </c>
      <c r="CP60" t="str">
        <f ca="1">IF(
    ISNUMBER(MATCH(ADDRESS(ROW(),COLUMN(),4),portal!$G$2:$G$72,0)),
    INDEX(portal!$O$2:$O$72,MATCH(ADDRESS(ROW(),COLUMN(),4),portal!$G$2:$G$72,0)),
    IF('map orig'!CP60=".",".","#")
)</f>
        <v>.</v>
      </c>
      <c r="CQ60" t="str">
        <f ca="1">IF(
    ISNUMBER(MATCH(ADDRESS(ROW(),COLUMN(),4),portal!$G$2:$G$72,0)),
    INDEX(portal!$O$2:$O$72,MATCH(ADDRESS(ROW(),COLUMN(),4),portal!$G$2:$G$72,0)),
    IF('map orig'!CQ60=".",".","#")
)</f>
        <v>#</v>
      </c>
      <c r="CR60" t="str">
        <f ca="1">IF(
    ISNUMBER(MATCH(ADDRESS(ROW(),COLUMN(),4),portal!$G$2:$G$72,0)),
    INDEX(portal!$O$2:$O$72,MATCH(ADDRESS(ROW(),COLUMN(),4),portal!$G$2:$G$72,0)),
    IF('map orig'!CR60=".",".","#")
)</f>
        <v>.</v>
      </c>
      <c r="CS60" t="str">
        <f ca="1">IF(
    ISNUMBER(MATCH(ADDRESS(ROW(),COLUMN(),4),portal!$G$2:$G$72,0)),
    INDEX(portal!$O$2:$O$72,MATCH(ADDRESS(ROW(),COLUMN(),4),portal!$G$2:$G$72,0)),
    IF('map orig'!CS60=".",".","#")
)</f>
        <v>#</v>
      </c>
      <c r="CT60" t="str">
        <f ca="1">IF(
    ISNUMBER(MATCH(ADDRESS(ROW(),COLUMN(),4),portal!$G$2:$G$72,0)),
    INDEX(portal!$O$2:$O$72,MATCH(ADDRESS(ROW(),COLUMN(),4),portal!$G$2:$G$72,0)),
    IF('map orig'!CT60=".",".","#")
)</f>
        <v>.</v>
      </c>
      <c r="CU60" t="str">
        <f ca="1">IF(
    ISNUMBER(MATCH(ADDRESS(ROW(),COLUMN(),4),portal!$G$2:$G$72,0)),
    INDEX(portal!$O$2:$O$72,MATCH(ADDRESS(ROW(),COLUMN(),4),portal!$G$2:$G$72,0)),
    IF('map orig'!CU60=".",".","#")
)</f>
        <v>#</v>
      </c>
      <c r="CV60" t="str">
        <f ca="1">IF(
    ISNUMBER(MATCH(ADDRESS(ROW(),COLUMN(),4),portal!$G$2:$G$72,0)),
    INDEX(portal!$O$2:$O$72,MATCH(ADDRESS(ROW(),COLUMN(),4),portal!$G$2:$G$72,0)),
    IF('map orig'!CV60=".",".","#")
)</f>
        <v>.</v>
      </c>
      <c r="CW60" t="str">
        <f ca="1">IF(
    ISNUMBER(MATCH(ADDRESS(ROW(),COLUMN(),4),portal!$G$2:$G$72,0)),
    INDEX(portal!$O$2:$O$72,MATCH(ADDRESS(ROW(),COLUMN(),4),portal!$G$2:$G$72,0)),
    IF('map orig'!CW60=".",".","#")
)</f>
        <v>#</v>
      </c>
      <c r="CX60" t="str">
        <f ca="1">IF(
    ISNUMBER(MATCH(ADDRESS(ROW(),COLUMN(),4),portal!$G$2:$G$72,0)),
    INDEX(portal!$O$2:$O$72,MATCH(ADDRESS(ROW(),COLUMN(),4),portal!$G$2:$G$72,0)),
    IF('map orig'!CX60=".",".","#")
)</f>
        <v>.</v>
      </c>
      <c r="CY60" t="str">
        <f ca="1">IF(
    ISNUMBER(MATCH(ADDRESS(ROW(),COLUMN(),4),portal!$G$2:$G$72,0)),
    INDEX(portal!$O$2:$O$72,MATCH(ADDRESS(ROW(),COLUMN(),4),portal!$G$2:$G$72,0)),
    IF('map orig'!CY60=".",".","#")
)</f>
        <v>.</v>
      </c>
      <c r="CZ60" t="str">
        <f ca="1">IF(
    ISNUMBER(MATCH(ADDRESS(ROW(),COLUMN(),4),portal!$G$2:$G$72,0)),
    INDEX(portal!$O$2:$O$72,MATCH(ADDRESS(ROW(),COLUMN(),4),portal!$G$2:$G$72,0)),
    IF('map orig'!CZ60=".",".","#")
)</f>
        <v>.</v>
      </c>
      <c r="DA60" t="str">
        <f ca="1">IF(
    ISNUMBER(MATCH(ADDRESS(ROW(),COLUMN(),4),portal!$G$2:$G$72,0)),
    INDEX(portal!$O$2:$O$72,MATCH(ADDRESS(ROW(),COLUMN(),4),portal!$G$2:$G$72,0)),
    IF('map orig'!DA60=".",".","#")
)</f>
        <v>#</v>
      </c>
      <c r="DB60" t="str">
        <f ca="1">IF(
    ISNUMBER(MATCH(ADDRESS(ROW(),COLUMN(),4),portal!$G$2:$G$72,0)),
    INDEX(portal!$O$2:$O$72,MATCH(ADDRESS(ROW(),COLUMN(),4),portal!$G$2:$G$72,0)),
    IF('map orig'!DB60=".",".","#")
)</f>
        <v>.</v>
      </c>
      <c r="DC60" t="str">
        <f ca="1">IF(
    ISNUMBER(MATCH(ADDRESS(ROW(),COLUMN(),4),portal!$G$2:$G$72,0)),
    INDEX(portal!$O$2:$O$72,MATCH(ADDRESS(ROW(),COLUMN(),4),portal!$G$2:$G$72,0)),
    IF('map orig'!DC60=".",".","#")
)</f>
        <v>#</v>
      </c>
      <c r="DD60" t="str">
        <f ca="1">IF(
    ISNUMBER(MATCH(ADDRESS(ROW(),COLUMN(),4),portal!$G$2:$G$72,0)),
    INDEX(portal!$O$2:$O$72,MATCH(ADDRESS(ROW(),COLUMN(),4),portal!$G$2:$G$72,0)),
    IF('map orig'!DD60=".",".","#")
)</f>
        <v>.</v>
      </c>
      <c r="DE60" t="str">
        <f ca="1">IF(
    ISNUMBER(MATCH(ADDRESS(ROW(),COLUMN(),4),portal!$G$2:$G$72,0)),
    INDEX(portal!$O$2:$O$72,MATCH(ADDRESS(ROW(),COLUMN(),4),portal!$G$2:$G$72,0)),
    IF('map orig'!DE60=".",".","#")
)</f>
        <v>#</v>
      </c>
      <c r="DF60" t="str">
        <f ca="1">IF(
    ISNUMBER(MATCH(ADDRESS(ROW(),COLUMN(),4),portal!$G$2:$G$72,0)),
    INDEX(portal!$O$2:$O$72,MATCH(ADDRESS(ROW(),COLUMN(),4),portal!$G$2:$G$72,0)),
    IF('map orig'!DF60=".",".","#")
)</f>
        <v>.</v>
      </c>
      <c r="DG60" t="str">
        <f ca="1">IF(
    ISNUMBER(MATCH(ADDRESS(ROW(),COLUMN(),4),portal!$G$2:$G$72,0)),
    INDEX(portal!$O$2:$O$72,MATCH(ADDRESS(ROW(),COLUMN(),4),portal!$G$2:$G$72,0)),
    IF('map orig'!DG60=".",".","#")
)</f>
        <v>.</v>
      </c>
      <c r="DH60" t="str">
        <f ca="1">IF(
    ISNUMBER(MATCH(ADDRESS(ROW(),COLUMN(),4),portal!$G$2:$G$72,0)),
    INDEX(portal!$O$2:$O$72,MATCH(ADDRESS(ROW(),COLUMN(),4),portal!$G$2:$G$72,0)),
    IF('map orig'!DH60=".",".","#")
)</f>
        <v>.</v>
      </c>
      <c r="DI60" t="str">
        <f ca="1">IF(
    ISNUMBER(MATCH(ADDRESS(ROW(),COLUMN(),4),portal!$G$2:$G$72,0)),
    INDEX(portal!$O$2:$O$72,MATCH(ADDRESS(ROW(),COLUMN(),4),portal!$G$2:$G$72,0)),
    IF('map orig'!DI60=".",".","#")
)</f>
        <v>#</v>
      </c>
      <c r="DJ60" t="str">
        <f ca="1">IF(
    ISNUMBER(MATCH(ADDRESS(ROW(),COLUMN(),4),portal!$G$2:$G$72,0)),
    INDEX(portal!$O$2:$O$72,MATCH(ADDRESS(ROW(),COLUMN(),4),portal!$G$2:$G$72,0)),
    IF('map orig'!DJ60=".",".","#")
)</f>
        <v>.</v>
      </c>
      <c r="DK60" t="str">
        <f ca="1">IF(
    ISNUMBER(MATCH(ADDRESS(ROW(),COLUMN(),4),portal!$G$2:$G$72,0)),
    INDEX(portal!$O$2:$O$72,MATCH(ADDRESS(ROW(),COLUMN(),4),portal!$G$2:$G$72,0)),
    IF('map orig'!DK60=".",".","#")
)</f>
        <v>#</v>
      </c>
      <c r="DL60" t="str">
        <f ca="1">IF(
    ISNUMBER(MATCH(ADDRESS(ROW(),COLUMN(),4),portal!$G$2:$G$72,0)),
    INDEX(portal!$O$2:$O$72,MATCH(ADDRESS(ROW(),COLUMN(),4),portal!$G$2:$G$72,0)),
    IF('map orig'!DL60=".",".","#")
)</f>
        <v>#</v>
      </c>
      <c r="DM60" t="str">
        <f ca="1">IF(
    ISNUMBER(MATCH(ADDRESS(ROW(),COLUMN(),4),portal!$G$2:$G$72,0)),
    INDEX(portal!$O$2:$O$72,MATCH(ADDRESS(ROW(),COLUMN(),4),portal!$G$2:$G$72,0)),
    IF('map orig'!DM60=".",".","#")
)</f>
        <v>#</v>
      </c>
    </row>
    <row r="61" spans="1:117" ht="15" customHeight="1">
      <c r="A61" t="str">
        <f ca="1">IF(
    ISNUMBER(MATCH(ADDRESS(ROW(),COLUMN(),4),portal!$G$2:$G$72,0)),
    INDEX(portal!$O$2:$O$72,MATCH(ADDRESS(ROW(),COLUMN(),4),portal!$G$2:$G$72,0)),
    IF('map orig'!A61=".",".","#")
)</f>
        <v>#</v>
      </c>
      <c r="B61" t="str">
        <f ca="1">IF(
    ISNUMBER(MATCH(ADDRESS(ROW(),COLUMN(),4),portal!$G$2:$G$72,0)),
    INDEX(portal!$O$2:$O$72,MATCH(ADDRESS(ROW(),COLUMN(),4),portal!$G$2:$G$72,0)),
    IF('map orig'!B61=".",".","#")
)</f>
        <v>#</v>
      </c>
      <c r="C61" t="str">
        <f ca="1">IF(
    ISNUMBER(MATCH(ADDRESS(ROW(),COLUMN(),4),portal!$G$2:$G$72,0)),
    INDEX(portal!$O$2:$O$72,MATCH(ADDRESS(ROW(),COLUMN(),4),portal!$G$2:$G$72,0)),
    IF('map orig'!C61=".",".","#")
)</f>
        <v>#</v>
      </c>
      <c r="D61" t="str">
        <f ca="1">IF(
    ISNUMBER(MATCH(ADDRESS(ROW(),COLUMN(),4),portal!$G$2:$G$72,0)),
    INDEX(portal!$O$2:$O$72,MATCH(ADDRESS(ROW(),COLUMN(),4),portal!$G$2:$G$72,0)),
    IF('map orig'!D61=".",".","#")
)</f>
        <v>.</v>
      </c>
      <c r="E61" t="str">
        <f ca="1">IF(
    ISNUMBER(MATCH(ADDRESS(ROW(),COLUMN(),4),portal!$G$2:$G$72,0)),
    INDEX(portal!$O$2:$O$72,MATCH(ADDRESS(ROW(),COLUMN(),4),portal!$G$2:$G$72,0)),
    IF('map orig'!E61=".",".","#")
)</f>
        <v>#</v>
      </c>
      <c r="F61" t="str">
        <f ca="1">IF(
    ISNUMBER(MATCH(ADDRESS(ROW(),COLUMN(),4),portal!$G$2:$G$72,0)),
    INDEX(portal!$O$2:$O$72,MATCH(ADDRESS(ROW(),COLUMN(),4),portal!$G$2:$G$72,0)),
    IF('map orig'!F61=".",".","#")
)</f>
        <v>#</v>
      </c>
      <c r="G61" t="str">
        <f ca="1">IF(
    ISNUMBER(MATCH(ADDRESS(ROW(),COLUMN(),4),portal!$G$2:$G$72,0)),
    INDEX(portal!$O$2:$O$72,MATCH(ADDRESS(ROW(),COLUMN(),4),portal!$G$2:$G$72,0)),
    IF('map orig'!G61=".",".","#")
)</f>
        <v>#</v>
      </c>
      <c r="H61" t="str">
        <f ca="1">IF(
    ISNUMBER(MATCH(ADDRESS(ROW(),COLUMN(),4),portal!$G$2:$G$72,0)),
    INDEX(portal!$O$2:$O$72,MATCH(ADDRESS(ROW(),COLUMN(),4),portal!$G$2:$G$72,0)),
    IF('map orig'!H61=".",".","#")
)</f>
        <v>#</v>
      </c>
      <c r="I61" t="str">
        <f ca="1">IF(
    ISNUMBER(MATCH(ADDRESS(ROW(),COLUMN(),4),portal!$G$2:$G$72,0)),
    INDEX(portal!$O$2:$O$72,MATCH(ADDRESS(ROW(),COLUMN(),4),portal!$G$2:$G$72,0)),
    IF('map orig'!I61=".",".","#")
)</f>
        <v>#</v>
      </c>
      <c r="J61" t="str">
        <f ca="1">IF(
    ISNUMBER(MATCH(ADDRESS(ROW(),COLUMN(),4),portal!$G$2:$G$72,0)),
    INDEX(portal!$O$2:$O$72,MATCH(ADDRESS(ROW(),COLUMN(),4),portal!$G$2:$G$72,0)),
    IF('map orig'!J61=".",".","#")
)</f>
        <v>#</v>
      </c>
      <c r="K61" t="str">
        <f ca="1">IF(
    ISNUMBER(MATCH(ADDRESS(ROW(),COLUMN(),4),portal!$G$2:$G$72,0)),
    INDEX(portal!$O$2:$O$72,MATCH(ADDRESS(ROW(),COLUMN(),4),portal!$G$2:$G$72,0)),
    IF('map orig'!K61=".",".","#")
)</f>
        <v>#</v>
      </c>
      <c r="L61" t="str">
        <f ca="1">IF(
    ISNUMBER(MATCH(ADDRESS(ROW(),COLUMN(),4),portal!$G$2:$G$72,0)),
    INDEX(portal!$O$2:$O$72,MATCH(ADDRESS(ROW(),COLUMN(),4),portal!$G$2:$G$72,0)),
    IF('map orig'!L61=".",".","#")
)</f>
        <v>.</v>
      </c>
      <c r="M61" t="str">
        <f ca="1">IF(
    ISNUMBER(MATCH(ADDRESS(ROW(),COLUMN(),4),portal!$G$2:$G$72,0)),
    INDEX(portal!$O$2:$O$72,MATCH(ADDRESS(ROW(),COLUMN(),4),portal!$G$2:$G$72,0)),
    IF('map orig'!M61=".",".","#")
)</f>
        <v>#</v>
      </c>
      <c r="N61" t="str">
        <f ca="1">IF(
    ISNUMBER(MATCH(ADDRESS(ROW(),COLUMN(),4),portal!$G$2:$G$72,0)),
    INDEX(portal!$O$2:$O$72,MATCH(ADDRESS(ROW(),COLUMN(),4),portal!$G$2:$G$72,0)),
    IF('map orig'!N61=".",".","#")
)</f>
        <v>.</v>
      </c>
      <c r="O61" t="str">
        <f ca="1">IF(
    ISNUMBER(MATCH(ADDRESS(ROW(),COLUMN(),4),portal!$G$2:$G$72,0)),
    INDEX(portal!$O$2:$O$72,MATCH(ADDRESS(ROW(),COLUMN(),4),portal!$G$2:$G$72,0)),
    IF('map orig'!O61=".",".","#")
)</f>
        <v>#</v>
      </c>
      <c r="P61" t="str">
        <f ca="1">IF(
    ISNUMBER(MATCH(ADDRESS(ROW(),COLUMN(),4),portal!$G$2:$G$72,0)),
    INDEX(portal!$O$2:$O$72,MATCH(ADDRESS(ROW(),COLUMN(),4),portal!$G$2:$G$72,0)),
    IF('map orig'!P61=".",".","#")
)</f>
        <v>.</v>
      </c>
      <c r="Q61" t="str">
        <f ca="1">IF(
    ISNUMBER(MATCH(ADDRESS(ROW(),COLUMN(),4),portal!$G$2:$G$72,0)),
    INDEX(portal!$O$2:$O$72,MATCH(ADDRESS(ROW(),COLUMN(),4),portal!$G$2:$G$72,0)),
    IF('map orig'!Q61=".",".","#")
)</f>
        <v>#</v>
      </c>
      <c r="R61" t="str">
        <f ca="1">IF(
    ISNUMBER(MATCH(ADDRESS(ROW(),COLUMN(),4),portal!$G$2:$G$72,0)),
    INDEX(portal!$O$2:$O$72,MATCH(ADDRESS(ROW(),COLUMN(),4),portal!$G$2:$G$72,0)),
    IF('map orig'!R61=".",".","#")
)</f>
        <v>#</v>
      </c>
      <c r="S61" t="str">
        <f ca="1">IF(
    ISNUMBER(MATCH(ADDRESS(ROW(),COLUMN(),4),portal!$G$2:$G$72,0)),
    INDEX(portal!$O$2:$O$72,MATCH(ADDRESS(ROW(),COLUMN(),4),portal!$G$2:$G$72,0)),
    IF('map orig'!S61=".",".","#")
)</f>
        <v>#</v>
      </c>
      <c r="T61" t="str">
        <f ca="1">IF(
    ISNUMBER(MATCH(ADDRESS(ROW(),COLUMN(),4),portal!$G$2:$G$72,0)),
    INDEX(portal!$O$2:$O$72,MATCH(ADDRESS(ROW(),COLUMN(),4),portal!$G$2:$G$72,0)),
    IF('map orig'!T61=".",".","#")
)</f>
        <v>#</v>
      </c>
      <c r="U61" t="str">
        <f ca="1">IF(
    ISNUMBER(MATCH(ADDRESS(ROW(),COLUMN(),4),portal!$G$2:$G$72,0)),
    INDEX(portal!$O$2:$O$72,MATCH(ADDRESS(ROW(),COLUMN(),4),portal!$G$2:$G$72,0)),
    IF('map orig'!U61=".",".","#")
)</f>
        <v>#</v>
      </c>
      <c r="V61" t="str">
        <f ca="1">IF(
    ISNUMBER(MATCH(ADDRESS(ROW(),COLUMN(),4),portal!$G$2:$G$72,0)),
    INDEX(portal!$O$2:$O$72,MATCH(ADDRESS(ROW(),COLUMN(),4),portal!$G$2:$G$72,0)),
    IF('map orig'!V61=".",".","#")
)</f>
        <v>.</v>
      </c>
      <c r="W61" t="str">
        <f ca="1">IF(
    ISNUMBER(MATCH(ADDRESS(ROW(),COLUMN(),4),portal!$G$2:$G$72,0)),
    INDEX(portal!$O$2:$O$72,MATCH(ADDRESS(ROW(),COLUMN(),4),portal!$G$2:$G$72,0)),
    IF('map orig'!W61=".",".","#")
)</f>
        <v>#</v>
      </c>
      <c r="X61" t="str">
        <f ca="1">IF(
    ISNUMBER(MATCH(ADDRESS(ROW(),COLUMN(),4),portal!$G$2:$G$72,0)),
    INDEX(portal!$O$2:$O$72,MATCH(ADDRESS(ROW(),COLUMN(),4),portal!$G$2:$G$72,0)),
    IF('map orig'!X61=".",".","#")
)</f>
        <v>#</v>
      </c>
      <c r="Y61" t="str">
        <f ca="1">IF(
    ISNUMBER(MATCH(ADDRESS(ROW(),COLUMN(),4),portal!$G$2:$G$72,0)),
    INDEX(portal!$O$2:$O$72,MATCH(ADDRESS(ROW(),COLUMN(),4),portal!$G$2:$G$72,0)),
    IF('map orig'!Y61=".",".","#")
)</f>
        <v>#</v>
      </c>
      <c r="Z61" t="str">
        <f ca="1">IF(
    ISNUMBER(MATCH(ADDRESS(ROW(),COLUMN(),4),portal!$G$2:$G$72,0)),
    INDEX(portal!$O$2:$O$72,MATCH(ADDRESS(ROW(),COLUMN(),4),portal!$G$2:$G$72,0)),
    IF('map orig'!Z61=".",".","#")
)</f>
        <v>#</v>
      </c>
      <c r="AA61" t="str">
        <f ca="1">IF(
    ISNUMBER(MATCH(ADDRESS(ROW(),COLUMN(),4),portal!$G$2:$G$72,0)),
    INDEX(portal!$O$2:$O$72,MATCH(ADDRESS(ROW(),COLUMN(),4),portal!$G$2:$G$72,0)),
    IF('map orig'!AA61=".",".","#")
)</f>
        <v>#</v>
      </c>
      <c r="AB61" t="str">
        <f ca="1">IF(
    ISNUMBER(MATCH(ADDRESS(ROW(),COLUMN(),4),portal!$G$2:$G$72,0)),
    INDEX(portal!$O$2:$O$72,MATCH(ADDRESS(ROW(),COLUMN(),4),portal!$G$2:$G$72,0)),
    IF('map orig'!AB61=".",".","#")
)</f>
        <v>.</v>
      </c>
      <c r="AC61" t="str">
        <f ca="1">IF(
    ISNUMBER(MATCH(ADDRESS(ROW(),COLUMN(),4),portal!$G$2:$G$72,0)),
    INDEX(portal!$O$2:$O$72,MATCH(ADDRESS(ROW(),COLUMN(),4),portal!$G$2:$G$72,0)),
    IF('map orig'!AC61=".",".","#")
)</f>
        <v>#</v>
      </c>
      <c r="AD61" t="str">
        <f ca="1">IF(
    ISNUMBER(MATCH(ADDRESS(ROW(),COLUMN(),4),portal!$G$2:$G$72,0)),
    INDEX(portal!$O$2:$O$72,MATCH(ADDRESS(ROW(),COLUMN(),4),portal!$G$2:$G$72,0)),
    IF('map orig'!AD61=".",".","#")
)</f>
        <v>#</v>
      </c>
      <c r="AE61" t="str">
        <f ca="1">IF(
    ISNUMBER(MATCH(ADDRESS(ROW(),COLUMN(),4),portal!$G$2:$G$72,0)),
    INDEX(portal!$O$2:$O$72,MATCH(ADDRESS(ROW(),COLUMN(),4),portal!$G$2:$G$72,0)),
    IF('map orig'!AE61=".",".","#")
)</f>
        <v>#</v>
      </c>
      <c r="AF61" t="str">
        <f ca="1">IF(
    ISNUMBER(MATCH(ADDRESS(ROW(),COLUMN(),4),portal!$G$2:$G$72,0)),
    INDEX(portal!$O$2:$O$72,MATCH(ADDRESS(ROW(),COLUMN(),4),portal!$G$2:$G$72,0)),
    IF('map orig'!AF61=".",".","#")
)</f>
        <v>#</v>
      </c>
      <c r="AG61" t="str">
        <f ca="1">IF(
    ISNUMBER(MATCH(ADDRESS(ROW(),COLUMN(),4),portal!$G$2:$G$72,0)),
    INDEX(portal!$O$2:$O$72,MATCH(ADDRESS(ROW(),COLUMN(),4),portal!$G$2:$G$72,0)),
    IF('map orig'!AG61=".",".","#")
)</f>
        <v>#</v>
      </c>
      <c r="AH61" t="str">
        <f ca="1">IF(
    ISNUMBER(MATCH(ADDRESS(ROW(),COLUMN(),4),portal!$G$2:$G$72,0)),
    INDEX(portal!$O$2:$O$72,MATCH(ADDRESS(ROW(),COLUMN(),4),portal!$G$2:$G$72,0)),
    IF('map orig'!AH61=".",".","#")
)</f>
        <v>#</v>
      </c>
      <c r="AI61" t="str">
        <f ca="1">IF(
    ISNUMBER(MATCH(ADDRESS(ROW(),COLUMN(),4),portal!$G$2:$G$72,0)),
    INDEX(portal!$O$2:$O$72,MATCH(ADDRESS(ROW(),COLUMN(),4),portal!$G$2:$G$72,0)),
    IF('map orig'!AI61=".",".","#")
)</f>
        <v>#</v>
      </c>
      <c r="AJ61" t="str">
        <f ca="1">IF(
    ISNUMBER(MATCH(ADDRESS(ROW(),COLUMN(),4),portal!$G$2:$G$72,0)),
    INDEX(portal!$O$2:$O$72,MATCH(ADDRESS(ROW(),COLUMN(),4),portal!$G$2:$G$72,0)),
    IF('map orig'!AJ61=".",".","#")
)</f>
        <v>#</v>
      </c>
      <c r="AK61" t="str">
        <f ca="1">IF(
    ISNUMBER(MATCH(ADDRESS(ROW(),COLUMN(),4),portal!$G$2:$G$72,0)),
    INDEX(portal!$O$2:$O$72,MATCH(ADDRESS(ROW(),COLUMN(),4),portal!$G$2:$G$72,0)),
    IF('map orig'!AK61=".",".","#")
)</f>
        <v>#</v>
      </c>
      <c r="AL61" t="str">
        <f ca="1">IF(
    ISNUMBER(MATCH(ADDRESS(ROW(),COLUMN(),4),portal!$G$2:$G$72,0)),
    INDEX(portal!$O$2:$O$72,MATCH(ADDRESS(ROW(),COLUMN(),4),portal!$G$2:$G$72,0)),
    IF('map orig'!AL61=".",".","#")
)</f>
        <v>#</v>
      </c>
      <c r="AM61" t="str">
        <f ca="1">IF(
    ISNUMBER(MATCH(ADDRESS(ROW(),COLUMN(),4),portal!$G$2:$G$72,0)),
    INDEX(portal!$O$2:$O$72,MATCH(ADDRESS(ROW(),COLUMN(),4),portal!$G$2:$G$72,0)),
    IF('map orig'!AM61=".",".","#")
)</f>
        <v>#</v>
      </c>
      <c r="AN61" t="str">
        <f ca="1">IF(
    ISNUMBER(MATCH(ADDRESS(ROW(),COLUMN(),4),portal!$G$2:$G$72,0)),
    INDEX(portal!$O$2:$O$72,MATCH(ADDRESS(ROW(),COLUMN(),4),portal!$G$2:$G$72,0)),
    IF('map orig'!AN61=".",".","#")
)</f>
        <v>#</v>
      </c>
      <c r="AO61" t="str">
        <f ca="1">IF(
    ISNUMBER(MATCH(ADDRESS(ROW(),COLUMN(),4),portal!$G$2:$G$72,0)),
    INDEX(portal!$O$2:$O$72,MATCH(ADDRESS(ROW(),COLUMN(),4),portal!$G$2:$G$72,0)),
    IF('map orig'!AO61=".",".","#")
)</f>
        <v>#</v>
      </c>
      <c r="AP61" t="str">
        <f ca="1">IF(
    ISNUMBER(MATCH(ADDRESS(ROW(),COLUMN(),4),portal!$G$2:$G$72,0)),
    INDEX(portal!$O$2:$O$72,MATCH(ADDRESS(ROW(),COLUMN(),4),portal!$G$2:$G$72,0)),
    IF('map orig'!AP61=".",".","#")
)</f>
        <v>#</v>
      </c>
      <c r="AQ61" t="str">
        <f ca="1">IF(
    ISNUMBER(MATCH(ADDRESS(ROW(),COLUMN(),4),portal!$G$2:$G$72,0)),
    INDEX(portal!$O$2:$O$72,MATCH(ADDRESS(ROW(),COLUMN(),4),portal!$G$2:$G$72,0)),
    IF('map orig'!AQ61=".",".","#")
)</f>
        <v>#</v>
      </c>
      <c r="AR61" t="str">
        <f ca="1">IF(
    ISNUMBER(MATCH(ADDRESS(ROW(),COLUMN(),4),portal!$G$2:$G$72,0)),
    INDEX(portal!$O$2:$O$72,MATCH(ADDRESS(ROW(),COLUMN(),4),portal!$G$2:$G$72,0)),
    IF('map orig'!AR61=".",".","#")
)</f>
        <v>#</v>
      </c>
      <c r="AS61" t="str">
        <f ca="1">IF(
    ISNUMBER(MATCH(ADDRESS(ROW(),COLUMN(),4),portal!$G$2:$G$72,0)),
    INDEX(portal!$O$2:$O$72,MATCH(ADDRESS(ROW(),COLUMN(),4),portal!$G$2:$G$72,0)),
    IF('map orig'!AS61=".",".","#")
)</f>
        <v>#</v>
      </c>
      <c r="AT61" t="str">
        <f ca="1">IF(
    ISNUMBER(MATCH(ADDRESS(ROW(),COLUMN(),4),portal!$G$2:$G$72,0)),
    INDEX(portal!$O$2:$O$72,MATCH(ADDRESS(ROW(),COLUMN(),4),portal!$G$2:$G$72,0)),
    IF('map orig'!AT61=".",".","#")
)</f>
        <v>#</v>
      </c>
      <c r="AU61" t="str">
        <f ca="1">IF(
    ISNUMBER(MATCH(ADDRESS(ROW(),COLUMN(),4),portal!$G$2:$G$72,0)),
    INDEX(portal!$O$2:$O$72,MATCH(ADDRESS(ROW(),COLUMN(),4),portal!$G$2:$G$72,0)),
    IF('map orig'!AU61=".",".","#")
)</f>
        <v>#</v>
      </c>
      <c r="AV61" t="str">
        <f ca="1">IF(
    ISNUMBER(MATCH(ADDRESS(ROW(),COLUMN(),4),portal!$G$2:$G$72,0)),
    INDEX(portal!$O$2:$O$72,MATCH(ADDRESS(ROW(),COLUMN(),4),portal!$G$2:$G$72,0)),
    IF('map orig'!AV61=".",".","#")
)</f>
        <v>#</v>
      </c>
      <c r="AW61" t="str">
        <f ca="1">IF(
    ISNUMBER(MATCH(ADDRESS(ROW(),COLUMN(),4),portal!$G$2:$G$72,0)),
    INDEX(portal!$O$2:$O$72,MATCH(ADDRESS(ROW(),COLUMN(),4),portal!$G$2:$G$72,0)),
    IF('map orig'!AW61=".",".","#")
)</f>
        <v>#</v>
      </c>
      <c r="AX61" t="str">
        <f ca="1">IF(
    ISNUMBER(MATCH(ADDRESS(ROW(),COLUMN(),4),portal!$G$2:$G$72,0)),
    INDEX(portal!$O$2:$O$72,MATCH(ADDRESS(ROW(),COLUMN(),4),portal!$G$2:$G$72,0)),
    IF('map orig'!AX61=".",".","#")
)</f>
        <v>#</v>
      </c>
      <c r="AY61" t="str">
        <f ca="1">IF(
    ISNUMBER(MATCH(ADDRESS(ROW(),COLUMN(),4),portal!$G$2:$G$72,0)),
    INDEX(portal!$O$2:$O$72,MATCH(ADDRESS(ROW(),COLUMN(),4),portal!$G$2:$G$72,0)),
    IF('map orig'!AY61=".",".","#")
)</f>
        <v>#</v>
      </c>
      <c r="AZ61" t="str">
        <f ca="1">IF(
    ISNUMBER(MATCH(ADDRESS(ROW(),COLUMN(),4),portal!$G$2:$G$72,0)),
    INDEX(portal!$O$2:$O$72,MATCH(ADDRESS(ROW(),COLUMN(),4),portal!$G$2:$G$72,0)),
    IF('map orig'!AZ61=".",".","#")
)</f>
        <v>#</v>
      </c>
      <c r="BA61" t="str">
        <f ca="1">IF(
    ISNUMBER(MATCH(ADDRESS(ROW(),COLUMN(),4),portal!$G$2:$G$72,0)),
    INDEX(portal!$O$2:$O$72,MATCH(ADDRESS(ROW(),COLUMN(),4),portal!$G$2:$G$72,0)),
    IF('map orig'!BA61=".",".","#")
)</f>
        <v>#</v>
      </c>
      <c r="BB61" t="str">
        <f ca="1">IF(
    ISNUMBER(MATCH(ADDRESS(ROW(),COLUMN(),4),portal!$G$2:$G$72,0)),
    INDEX(portal!$O$2:$O$72,MATCH(ADDRESS(ROW(),COLUMN(),4),portal!$G$2:$G$72,0)),
    IF('map orig'!BB61=".",".","#")
)</f>
        <v>#</v>
      </c>
      <c r="BC61" t="str">
        <f ca="1">IF(
    ISNUMBER(MATCH(ADDRESS(ROW(),COLUMN(),4),portal!$G$2:$G$72,0)),
    INDEX(portal!$O$2:$O$72,MATCH(ADDRESS(ROW(),COLUMN(),4),portal!$G$2:$G$72,0)),
    IF('map orig'!BC61=".",".","#")
)</f>
        <v>#</v>
      </c>
      <c r="BD61" t="str">
        <f ca="1">IF(
    ISNUMBER(MATCH(ADDRESS(ROW(),COLUMN(),4),portal!$G$2:$G$72,0)),
    INDEX(portal!$O$2:$O$72,MATCH(ADDRESS(ROW(),COLUMN(),4),portal!$G$2:$G$72,0)),
    IF('map orig'!BD61=".",".","#")
)</f>
        <v>#</v>
      </c>
      <c r="BE61" t="str">
        <f ca="1">IF(
    ISNUMBER(MATCH(ADDRESS(ROW(),COLUMN(),4),portal!$G$2:$G$72,0)),
    INDEX(portal!$O$2:$O$72,MATCH(ADDRESS(ROW(),COLUMN(),4),portal!$G$2:$G$72,0)),
    IF('map orig'!BE61=".",".","#")
)</f>
        <v>#</v>
      </c>
      <c r="BF61" t="str">
        <f ca="1">IF(
    ISNUMBER(MATCH(ADDRESS(ROW(),COLUMN(),4),portal!$G$2:$G$72,0)),
    INDEX(portal!$O$2:$O$72,MATCH(ADDRESS(ROW(),COLUMN(),4),portal!$G$2:$G$72,0)),
    IF('map orig'!BF61=".",".","#")
)</f>
        <v>#</v>
      </c>
      <c r="BG61" t="str">
        <f ca="1">IF(
    ISNUMBER(MATCH(ADDRESS(ROW(),COLUMN(),4),portal!$G$2:$G$72,0)),
    INDEX(portal!$O$2:$O$72,MATCH(ADDRESS(ROW(),COLUMN(),4),portal!$G$2:$G$72,0)),
    IF('map orig'!BG61=".",".","#")
)</f>
        <v>#</v>
      </c>
      <c r="BH61" t="str">
        <f ca="1">IF(
    ISNUMBER(MATCH(ADDRESS(ROW(),COLUMN(),4),portal!$G$2:$G$72,0)),
    INDEX(portal!$O$2:$O$72,MATCH(ADDRESS(ROW(),COLUMN(),4),portal!$G$2:$G$72,0)),
    IF('map orig'!BH61=".",".","#")
)</f>
        <v>#</v>
      </c>
      <c r="BI61" t="str">
        <f ca="1">IF(
    ISNUMBER(MATCH(ADDRESS(ROW(),COLUMN(),4),portal!$G$2:$G$72,0)),
    INDEX(portal!$O$2:$O$72,MATCH(ADDRESS(ROW(),COLUMN(),4),portal!$G$2:$G$72,0)),
    IF('map orig'!BI61=".",".","#")
)</f>
        <v>#</v>
      </c>
      <c r="BJ61" t="str">
        <f ca="1">IF(
    ISNUMBER(MATCH(ADDRESS(ROW(),COLUMN(),4),portal!$G$2:$G$72,0)),
    INDEX(portal!$O$2:$O$72,MATCH(ADDRESS(ROW(),COLUMN(),4),portal!$G$2:$G$72,0)),
    IF('map orig'!BJ61=".",".","#")
)</f>
        <v>#</v>
      </c>
      <c r="BK61" t="str">
        <f ca="1">IF(
    ISNUMBER(MATCH(ADDRESS(ROW(),COLUMN(),4),portal!$G$2:$G$72,0)),
    INDEX(portal!$O$2:$O$72,MATCH(ADDRESS(ROW(),COLUMN(),4),portal!$G$2:$G$72,0)),
    IF('map orig'!BK61=".",".","#")
)</f>
        <v>#</v>
      </c>
      <c r="BL61" t="str">
        <f ca="1">IF(
    ISNUMBER(MATCH(ADDRESS(ROW(),COLUMN(),4),portal!$G$2:$G$72,0)),
    INDEX(portal!$O$2:$O$72,MATCH(ADDRESS(ROW(),COLUMN(),4),portal!$G$2:$G$72,0)),
    IF('map orig'!BL61=".",".","#")
)</f>
        <v>#</v>
      </c>
      <c r="BM61" t="str">
        <f ca="1">IF(
    ISNUMBER(MATCH(ADDRESS(ROW(),COLUMN(),4),portal!$G$2:$G$72,0)),
    INDEX(portal!$O$2:$O$72,MATCH(ADDRESS(ROW(),COLUMN(),4),portal!$G$2:$G$72,0)),
    IF('map orig'!BM61=".",".","#")
)</f>
        <v>#</v>
      </c>
      <c r="BN61" t="str">
        <f ca="1">IF(
    ISNUMBER(MATCH(ADDRESS(ROW(),COLUMN(),4),portal!$G$2:$G$72,0)),
    INDEX(portal!$O$2:$O$72,MATCH(ADDRESS(ROW(),COLUMN(),4),portal!$G$2:$G$72,0)),
    IF('map orig'!BN61=".",".","#")
)</f>
        <v>#</v>
      </c>
      <c r="BO61" t="str">
        <f ca="1">IF(
    ISNUMBER(MATCH(ADDRESS(ROW(),COLUMN(),4),portal!$G$2:$G$72,0)),
    INDEX(portal!$O$2:$O$72,MATCH(ADDRESS(ROW(),COLUMN(),4),portal!$G$2:$G$72,0)),
    IF('map orig'!BO61=".",".","#")
)</f>
        <v>#</v>
      </c>
      <c r="BP61" t="str">
        <f ca="1">IF(
    ISNUMBER(MATCH(ADDRESS(ROW(),COLUMN(),4),portal!$G$2:$G$72,0)),
    INDEX(portal!$O$2:$O$72,MATCH(ADDRESS(ROW(),COLUMN(),4),portal!$G$2:$G$72,0)),
    IF('map orig'!BP61=".",".","#")
)</f>
        <v>#</v>
      </c>
      <c r="BQ61" t="str">
        <f ca="1">IF(
    ISNUMBER(MATCH(ADDRESS(ROW(),COLUMN(),4),portal!$G$2:$G$72,0)),
    INDEX(portal!$O$2:$O$72,MATCH(ADDRESS(ROW(),COLUMN(),4),portal!$G$2:$G$72,0)),
    IF('map orig'!BQ61=".",".","#")
)</f>
        <v>#</v>
      </c>
      <c r="BR61" t="str">
        <f ca="1">IF(
    ISNUMBER(MATCH(ADDRESS(ROW(),COLUMN(),4),portal!$G$2:$G$72,0)),
    INDEX(portal!$O$2:$O$72,MATCH(ADDRESS(ROW(),COLUMN(),4),portal!$G$2:$G$72,0)),
    IF('map orig'!BR61=".",".","#")
)</f>
        <v>#</v>
      </c>
      <c r="BS61" t="str">
        <f ca="1">IF(
    ISNUMBER(MATCH(ADDRESS(ROW(),COLUMN(),4),portal!$G$2:$G$72,0)),
    INDEX(portal!$O$2:$O$72,MATCH(ADDRESS(ROW(),COLUMN(),4),portal!$G$2:$G$72,0)),
    IF('map orig'!BS61=".",".","#")
)</f>
        <v>#</v>
      </c>
      <c r="BT61" t="str">
        <f ca="1">IF(
    ISNUMBER(MATCH(ADDRESS(ROW(),COLUMN(),4),portal!$G$2:$G$72,0)),
    INDEX(portal!$O$2:$O$72,MATCH(ADDRESS(ROW(),COLUMN(),4),portal!$G$2:$G$72,0)),
    IF('map orig'!BT61=".",".","#")
)</f>
        <v>#</v>
      </c>
      <c r="BU61" t="str">
        <f ca="1">IF(
    ISNUMBER(MATCH(ADDRESS(ROW(),COLUMN(),4),portal!$G$2:$G$72,0)),
    INDEX(portal!$O$2:$O$72,MATCH(ADDRESS(ROW(),COLUMN(),4),portal!$G$2:$G$72,0)),
    IF('map orig'!BU61=".",".","#")
)</f>
        <v>#</v>
      </c>
      <c r="BV61" t="str">
        <f ca="1">IF(
    ISNUMBER(MATCH(ADDRESS(ROW(),COLUMN(),4),portal!$G$2:$G$72,0)),
    INDEX(portal!$O$2:$O$72,MATCH(ADDRESS(ROW(),COLUMN(),4),portal!$G$2:$G$72,0)),
    IF('map orig'!BV61=".",".","#")
)</f>
        <v>#</v>
      </c>
      <c r="BW61" t="str">
        <f ca="1">IF(
    ISNUMBER(MATCH(ADDRESS(ROW(),COLUMN(),4),portal!$G$2:$G$72,0)),
    INDEX(portal!$O$2:$O$72,MATCH(ADDRESS(ROW(),COLUMN(),4),portal!$G$2:$G$72,0)),
    IF('map orig'!BW61=".",".","#")
)</f>
        <v>#</v>
      </c>
      <c r="BX61" t="str">
        <f ca="1">IF(
    ISNUMBER(MATCH(ADDRESS(ROW(),COLUMN(),4),portal!$G$2:$G$72,0)),
    INDEX(portal!$O$2:$O$72,MATCH(ADDRESS(ROW(),COLUMN(),4),portal!$G$2:$G$72,0)),
    IF('map orig'!BX61=".",".","#")
)</f>
        <v>#</v>
      </c>
      <c r="BY61" t="str">
        <f ca="1">IF(
    ISNUMBER(MATCH(ADDRESS(ROW(),COLUMN(),4),portal!$G$2:$G$72,0)),
    INDEX(portal!$O$2:$O$72,MATCH(ADDRESS(ROW(),COLUMN(),4),portal!$G$2:$G$72,0)),
    IF('map orig'!BY61=".",".","#")
)</f>
        <v>#</v>
      </c>
      <c r="BZ61" t="str">
        <f ca="1">IF(
    ISNUMBER(MATCH(ADDRESS(ROW(),COLUMN(),4),portal!$G$2:$G$72,0)),
    INDEX(portal!$O$2:$O$72,MATCH(ADDRESS(ROW(),COLUMN(),4),portal!$G$2:$G$72,0)),
    IF('map orig'!BZ61=".",".","#")
)</f>
        <v>#</v>
      </c>
      <c r="CA61" t="str">
        <f ca="1">IF(
    ISNUMBER(MATCH(ADDRESS(ROW(),COLUMN(),4),portal!$G$2:$G$72,0)),
    INDEX(portal!$O$2:$O$72,MATCH(ADDRESS(ROW(),COLUMN(),4),portal!$G$2:$G$72,0)),
    IF('map orig'!CA61=".",".","#")
)</f>
        <v>#</v>
      </c>
      <c r="CB61" t="str">
        <f ca="1">IF(
    ISNUMBER(MATCH(ADDRESS(ROW(),COLUMN(),4),portal!$G$2:$G$72,0)),
    INDEX(portal!$O$2:$O$72,MATCH(ADDRESS(ROW(),COLUMN(),4),portal!$G$2:$G$72,0)),
    IF('map orig'!CB61=".",".","#")
)</f>
        <v>#</v>
      </c>
      <c r="CC61" t="str">
        <f ca="1">IF(
    ISNUMBER(MATCH(ADDRESS(ROW(),COLUMN(),4),portal!$G$2:$G$72,0)),
    INDEX(portal!$O$2:$O$72,MATCH(ADDRESS(ROW(),COLUMN(),4),portal!$G$2:$G$72,0)),
    IF('map orig'!CC61=".",".","#")
)</f>
        <v>#</v>
      </c>
      <c r="CD61" t="str">
        <f ca="1">IF(
    ISNUMBER(MATCH(ADDRESS(ROW(),COLUMN(),4),portal!$G$2:$G$72,0)),
    INDEX(portal!$O$2:$O$72,MATCH(ADDRESS(ROW(),COLUMN(),4),portal!$G$2:$G$72,0)),
    IF('map orig'!CD61=".",".","#")
)</f>
        <v>#</v>
      </c>
      <c r="CE61" t="str">
        <f ca="1">IF(
    ISNUMBER(MATCH(ADDRESS(ROW(),COLUMN(),4),portal!$G$2:$G$72,0)),
    INDEX(portal!$O$2:$O$72,MATCH(ADDRESS(ROW(),COLUMN(),4),portal!$G$2:$G$72,0)),
    IF('map orig'!CE61=".",".","#")
)</f>
        <v>#</v>
      </c>
      <c r="CF61" t="str">
        <f ca="1">IF(
    ISNUMBER(MATCH(ADDRESS(ROW(),COLUMN(),4),portal!$G$2:$G$72,0)),
    INDEX(portal!$O$2:$O$72,MATCH(ADDRESS(ROW(),COLUMN(),4),portal!$G$2:$G$72,0)),
    IF('map orig'!CF61=".",".","#")
)</f>
        <v>#</v>
      </c>
      <c r="CG61" t="str">
        <f ca="1">IF(
    ISNUMBER(MATCH(ADDRESS(ROW(),COLUMN(),4),portal!$G$2:$G$72,0)),
    INDEX(portal!$O$2:$O$72,MATCH(ADDRESS(ROW(),COLUMN(),4),portal!$G$2:$G$72,0)),
    IF('map orig'!CG61=".",".","#")
)</f>
        <v>#</v>
      </c>
      <c r="CH61" t="str">
        <f ca="1">IF(
    ISNUMBER(MATCH(ADDRESS(ROW(),COLUMN(),4),portal!$G$2:$G$72,0)),
    INDEX(portal!$O$2:$O$72,MATCH(ADDRESS(ROW(),COLUMN(),4),portal!$G$2:$G$72,0)),
    IF('map orig'!CH61=".",".","#")
)</f>
        <v>.</v>
      </c>
      <c r="CI61" t="str">
        <f ca="1">IF(
    ISNUMBER(MATCH(ADDRESS(ROW(),COLUMN(),4),portal!$G$2:$G$72,0)),
    INDEX(portal!$O$2:$O$72,MATCH(ADDRESS(ROW(),COLUMN(),4),portal!$G$2:$G$72,0)),
    IF('map orig'!CI61=".",".","#")
)</f>
        <v>#</v>
      </c>
      <c r="CJ61" t="str">
        <f ca="1">IF(
    ISNUMBER(MATCH(ADDRESS(ROW(),COLUMN(),4),portal!$G$2:$G$72,0)),
    INDEX(portal!$O$2:$O$72,MATCH(ADDRESS(ROW(),COLUMN(),4),portal!$G$2:$G$72,0)),
    IF('map orig'!CJ61=".",".","#")
)</f>
        <v>.</v>
      </c>
      <c r="CK61" t="str">
        <f ca="1">IF(
    ISNUMBER(MATCH(ADDRESS(ROW(),COLUMN(),4),portal!$G$2:$G$72,0)),
    INDEX(portal!$O$2:$O$72,MATCH(ADDRESS(ROW(),COLUMN(),4),portal!$G$2:$G$72,0)),
    IF('map orig'!CK61=".",".","#")
)</f>
        <v>#</v>
      </c>
      <c r="CL61" t="str">
        <f ca="1">IF(
    ISNUMBER(MATCH(ADDRESS(ROW(),COLUMN(),4),portal!$G$2:$G$72,0)),
    INDEX(portal!$O$2:$O$72,MATCH(ADDRESS(ROW(),COLUMN(),4),portal!$G$2:$G$72,0)),
    IF('map orig'!CL61=".",".","#")
)</f>
        <v>#</v>
      </c>
      <c r="CM61" t="str">
        <f ca="1">IF(
    ISNUMBER(MATCH(ADDRESS(ROW(),COLUMN(),4),portal!$G$2:$G$72,0)),
    INDEX(portal!$O$2:$O$72,MATCH(ADDRESS(ROW(),COLUMN(),4),portal!$G$2:$G$72,0)),
    IF('map orig'!CM61=".",".","#")
)</f>
        <v>#</v>
      </c>
      <c r="CN61" t="str">
        <f ca="1">IF(
    ISNUMBER(MATCH(ADDRESS(ROW(),COLUMN(),4),portal!$G$2:$G$72,0)),
    INDEX(portal!$O$2:$O$72,MATCH(ADDRESS(ROW(),COLUMN(),4),portal!$G$2:$G$72,0)),
    IF('map orig'!CN61=".",".","#")
)</f>
        <v>.</v>
      </c>
      <c r="CO61" t="str">
        <f ca="1">IF(
    ISNUMBER(MATCH(ADDRESS(ROW(),COLUMN(),4),portal!$G$2:$G$72,0)),
    INDEX(portal!$O$2:$O$72,MATCH(ADDRESS(ROW(),COLUMN(),4),portal!$G$2:$G$72,0)),
    IF('map orig'!CO61=".",".","#")
)</f>
        <v>#</v>
      </c>
      <c r="CP61" t="str">
        <f ca="1">IF(
    ISNUMBER(MATCH(ADDRESS(ROW(),COLUMN(),4),portal!$G$2:$G$72,0)),
    INDEX(portal!$O$2:$O$72,MATCH(ADDRESS(ROW(),COLUMN(),4),portal!$G$2:$G$72,0)),
    IF('map orig'!CP61=".",".","#")
)</f>
        <v>#</v>
      </c>
      <c r="CQ61" t="str">
        <f ca="1">IF(
    ISNUMBER(MATCH(ADDRESS(ROW(),COLUMN(),4),portal!$G$2:$G$72,0)),
    INDEX(portal!$O$2:$O$72,MATCH(ADDRESS(ROW(),COLUMN(),4),portal!$G$2:$G$72,0)),
    IF('map orig'!CQ61=".",".","#")
)</f>
        <v>#</v>
      </c>
      <c r="CR61" t="str">
        <f ca="1">IF(
    ISNUMBER(MATCH(ADDRESS(ROW(),COLUMN(),4),portal!$G$2:$G$72,0)),
    INDEX(portal!$O$2:$O$72,MATCH(ADDRESS(ROW(),COLUMN(),4),portal!$G$2:$G$72,0)),
    IF('map orig'!CR61=".",".","#")
)</f>
        <v>.</v>
      </c>
      <c r="CS61" t="str">
        <f ca="1">IF(
    ISNUMBER(MATCH(ADDRESS(ROW(),COLUMN(),4),portal!$G$2:$G$72,0)),
    INDEX(portal!$O$2:$O$72,MATCH(ADDRESS(ROW(),COLUMN(),4),portal!$G$2:$G$72,0)),
    IF('map orig'!CS61=".",".","#")
)</f>
        <v>#</v>
      </c>
      <c r="CT61" t="str">
        <f ca="1">IF(
    ISNUMBER(MATCH(ADDRESS(ROW(),COLUMN(),4),portal!$G$2:$G$72,0)),
    INDEX(portal!$O$2:$O$72,MATCH(ADDRESS(ROW(),COLUMN(),4),portal!$G$2:$G$72,0)),
    IF('map orig'!CT61=".",".","#")
)</f>
        <v>.</v>
      </c>
      <c r="CU61" t="str">
        <f ca="1">IF(
    ISNUMBER(MATCH(ADDRESS(ROW(),COLUMN(),4),portal!$G$2:$G$72,0)),
    INDEX(portal!$O$2:$O$72,MATCH(ADDRESS(ROW(),COLUMN(),4),portal!$G$2:$G$72,0)),
    IF('map orig'!CU61=".",".","#")
)</f>
        <v>#</v>
      </c>
      <c r="CV61" t="str">
        <f ca="1">IF(
    ISNUMBER(MATCH(ADDRESS(ROW(),COLUMN(),4),portal!$G$2:$G$72,0)),
    INDEX(portal!$O$2:$O$72,MATCH(ADDRESS(ROW(),COLUMN(),4),portal!$G$2:$G$72,0)),
    IF('map orig'!CV61=".",".","#")
)</f>
        <v>.</v>
      </c>
      <c r="CW61" t="str">
        <f ca="1">IF(
    ISNUMBER(MATCH(ADDRESS(ROW(),COLUMN(),4),portal!$G$2:$G$72,0)),
    INDEX(portal!$O$2:$O$72,MATCH(ADDRESS(ROW(),COLUMN(),4),portal!$G$2:$G$72,0)),
    IF('map orig'!CW61=".",".","#")
)</f>
        <v>#</v>
      </c>
      <c r="CX61" t="str">
        <f ca="1">IF(
    ISNUMBER(MATCH(ADDRESS(ROW(),COLUMN(),4),portal!$G$2:$G$72,0)),
    INDEX(portal!$O$2:$O$72,MATCH(ADDRESS(ROW(),COLUMN(),4),portal!$G$2:$G$72,0)),
    IF('map orig'!CX61=".",".","#")
)</f>
        <v>.</v>
      </c>
      <c r="CY61" t="str">
        <f ca="1">IF(
    ISNUMBER(MATCH(ADDRESS(ROW(),COLUMN(),4),portal!$G$2:$G$72,0)),
    INDEX(portal!$O$2:$O$72,MATCH(ADDRESS(ROW(),COLUMN(),4),portal!$G$2:$G$72,0)),
    IF('map orig'!CY61=".",".","#")
)</f>
        <v>#</v>
      </c>
      <c r="CZ61" t="str">
        <f ca="1">IF(
    ISNUMBER(MATCH(ADDRESS(ROW(),COLUMN(),4),portal!$G$2:$G$72,0)),
    INDEX(portal!$O$2:$O$72,MATCH(ADDRESS(ROW(),COLUMN(),4),portal!$G$2:$G$72,0)),
    IF('map orig'!CZ61=".",".","#")
)</f>
        <v>#</v>
      </c>
      <c r="DA61" t="str">
        <f ca="1">IF(
    ISNUMBER(MATCH(ADDRESS(ROW(),COLUMN(),4),portal!$G$2:$G$72,0)),
    INDEX(portal!$O$2:$O$72,MATCH(ADDRESS(ROW(),COLUMN(),4),portal!$G$2:$G$72,0)),
    IF('map orig'!DA61=".",".","#")
)</f>
        <v>#</v>
      </c>
      <c r="DB61" t="str">
        <f ca="1">IF(
    ISNUMBER(MATCH(ADDRESS(ROW(),COLUMN(),4),portal!$G$2:$G$72,0)),
    INDEX(portal!$O$2:$O$72,MATCH(ADDRESS(ROW(),COLUMN(),4),portal!$G$2:$G$72,0)),
    IF('map orig'!DB61=".",".","#")
)</f>
        <v>#</v>
      </c>
      <c r="DC61" t="str">
        <f ca="1">IF(
    ISNUMBER(MATCH(ADDRESS(ROW(),COLUMN(),4),portal!$G$2:$G$72,0)),
    INDEX(portal!$O$2:$O$72,MATCH(ADDRESS(ROW(),COLUMN(),4),portal!$G$2:$G$72,0)),
    IF('map orig'!DC61=".",".","#")
)</f>
        <v>#</v>
      </c>
      <c r="DD61" t="str">
        <f ca="1">IF(
    ISNUMBER(MATCH(ADDRESS(ROW(),COLUMN(),4),portal!$G$2:$G$72,0)),
    INDEX(portal!$O$2:$O$72,MATCH(ADDRESS(ROW(),COLUMN(),4),portal!$G$2:$G$72,0)),
    IF('map orig'!DD61=".",".","#")
)</f>
        <v>#</v>
      </c>
      <c r="DE61" t="str">
        <f ca="1">IF(
    ISNUMBER(MATCH(ADDRESS(ROW(),COLUMN(),4),portal!$G$2:$G$72,0)),
    INDEX(portal!$O$2:$O$72,MATCH(ADDRESS(ROW(),COLUMN(),4),portal!$G$2:$G$72,0)),
    IF('map orig'!DE61=".",".","#")
)</f>
        <v>#</v>
      </c>
      <c r="DF61" t="str">
        <f ca="1">IF(
    ISNUMBER(MATCH(ADDRESS(ROW(),COLUMN(),4),portal!$G$2:$G$72,0)),
    INDEX(portal!$O$2:$O$72,MATCH(ADDRESS(ROW(),COLUMN(),4),portal!$G$2:$G$72,0)),
    IF('map orig'!DF61=".",".","#")
)</f>
        <v>#</v>
      </c>
      <c r="DG61" t="str">
        <f ca="1">IF(
    ISNUMBER(MATCH(ADDRESS(ROW(),COLUMN(),4),portal!$G$2:$G$72,0)),
    INDEX(portal!$O$2:$O$72,MATCH(ADDRESS(ROW(),COLUMN(),4),portal!$G$2:$G$72,0)),
    IF('map orig'!DG61=".",".","#")
)</f>
        <v>#</v>
      </c>
      <c r="DH61" t="str">
        <f ca="1">IF(
    ISNUMBER(MATCH(ADDRESS(ROW(),COLUMN(),4),portal!$G$2:$G$72,0)),
    INDEX(portal!$O$2:$O$72,MATCH(ADDRESS(ROW(),COLUMN(),4),portal!$G$2:$G$72,0)),
    IF('map orig'!DH61=".",".","#")
)</f>
        <v>.</v>
      </c>
      <c r="DI61" t="str">
        <f ca="1">IF(
    ISNUMBER(MATCH(ADDRESS(ROW(),COLUMN(),4),portal!$G$2:$G$72,0)),
    INDEX(portal!$O$2:$O$72,MATCH(ADDRESS(ROW(),COLUMN(),4),portal!$G$2:$G$72,0)),
    IF('map orig'!DI61=".",".","#")
)</f>
        <v>#</v>
      </c>
      <c r="DJ61" t="str">
        <f ca="1">IF(
    ISNUMBER(MATCH(ADDRESS(ROW(),COLUMN(),4),portal!$G$2:$G$72,0)),
    INDEX(portal!$O$2:$O$72,MATCH(ADDRESS(ROW(),COLUMN(),4),portal!$G$2:$G$72,0)),
    IF('map orig'!DJ61=".",".","#")
)</f>
        <v>.</v>
      </c>
      <c r="DK61" t="str">
        <f ca="1">IF(
    ISNUMBER(MATCH(ADDRESS(ROW(),COLUMN(),4),portal!$G$2:$G$72,0)),
    INDEX(portal!$O$2:$O$72,MATCH(ADDRESS(ROW(),COLUMN(),4),portal!$G$2:$G$72,0)),
    IF('map orig'!DK61=".",".","#")
)</f>
        <v>#</v>
      </c>
      <c r="DL61" t="str">
        <f ca="1">IF(
    ISNUMBER(MATCH(ADDRESS(ROW(),COLUMN(),4),portal!$G$2:$G$72,0)),
    INDEX(portal!$O$2:$O$72,MATCH(ADDRESS(ROW(),COLUMN(),4),portal!$G$2:$G$72,0)),
    IF('map orig'!DL61=".",".","#")
)</f>
        <v>#</v>
      </c>
      <c r="DM61" t="str">
        <f ca="1">IF(
    ISNUMBER(MATCH(ADDRESS(ROW(),COLUMN(),4),portal!$G$2:$G$72,0)),
    INDEX(portal!$O$2:$O$72,MATCH(ADDRESS(ROW(),COLUMN(),4),portal!$G$2:$G$72,0)),
    IF('map orig'!DM61=".",".","#")
)</f>
        <v>#</v>
      </c>
    </row>
    <row r="62" spans="1:117" ht="15" customHeight="1">
      <c r="A62" t="str">
        <f ca="1">IF(
    ISNUMBER(MATCH(ADDRESS(ROW(),COLUMN(),4),portal!$G$2:$G$72,0)),
    INDEX(portal!$O$2:$O$72,MATCH(ADDRESS(ROW(),COLUMN(),4),portal!$G$2:$G$72,0)),
    IF('map orig'!A62=".",".","#")
)</f>
        <v>#</v>
      </c>
      <c r="B62" t="str">
        <f ca="1">IF(
    ISNUMBER(MATCH(ADDRESS(ROW(),COLUMN(),4),portal!$G$2:$G$72,0)),
    INDEX(portal!$O$2:$O$72,MATCH(ADDRESS(ROW(),COLUMN(),4),portal!$G$2:$G$72,0)),
    IF('map orig'!B62=".",".","#")
)</f>
        <v>#</v>
      </c>
      <c r="C62" t="str">
        <f ca="1">IF(
    ISNUMBER(MATCH(ADDRESS(ROW(),COLUMN(),4),portal!$G$2:$G$72,0)),
    INDEX(portal!$O$2:$O$72,MATCH(ADDRESS(ROW(),COLUMN(),4),portal!$G$2:$G$72,0)),
    IF('map orig'!C62=".",".","#")
)</f>
        <v>#</v>
      </c>
      <c r="D62" t="str">
        <f ca="1">IF(
    ISNUMBER(MATCH(ADDRESS(ROW(),COLUMN(),4),portal!$G$2:$G$72,0)),
    INDEX(portal!$O$2:$O$72,MATCH(ADDRESS(ROW(),COLUMN(),4),portal!$G$2:$G$72,0)),
    IF('map orig'!D62=".",".","#")
)</f>
        <v>.</v>
      </c>
      <c r="E62" t="str">
        <f ca="1">IF(
    ISNUMBER(MATCH(ADDRESS(ROW(),COLUMN(),4),portal!$G$2:$G$72,0)),
    INDEX(portal!$O$2:$O$72,MATCH(ADDRESS(ROW(),COLUMN(),4),portal!$G$2:$G$72,0)),
    IF('map orig'!E62=".",".","#")
)</f>
        <v>.</v>
      </c>
      <c r="F62" t="str">
        <f ca="1">IF(
    ISNUMBER(MATCH(ADDRESS(ROW(),COLUMN(),4),portal!$G$2:$G$72,0)),
    INDEX(portal!$O$2:$O$72,MATCH(ADDRESS(ROW(),COLUMN(),4),portal!$G$2:$G$72,0)),
    IF('map orig'!F62=".",".","#")
)</f>
        <v>.</v>
      </c>
      <c r="G62" t="str">
        <f ca="1">IF(
    ISNUMBER(MATCH(ADDRESS(ROW(),COLUMN(),4),portal!$G$2:$G$72,0)),
    INDEX(portal!$O$2:$O$72,MATCH(ADDRESS(ROW(),COLUMN(),4),portal!$G$2:$G$72,0)),
    IF('map orig'!G62=".",".","#")
)</f>
        <v>#</v>
      </c>
      <c r="H62" t="str">
        <f ca="1">IF(
    ISNUMBER(MATCH(ADDRESS(ROW(),COLUMN(),4),portal!$G$2:$G$72,0)),
    INDEX(portal!$O$2:$O$72,MATCH(ADDRESS(ROW(),COLUMN(),4),portal!$G$2:$G$72,0)),
    IF('map orig'!H62=".",".","#")
)</f>
        <v>.</v>
      </c>
      <c r="I62" t="str">
        <f ca="1">IF(
    ISNUMBER(MATCH(ADDRESS(ROW(),COLUMN(),4),portal!$G$2:$G$72,0)),
    INDEX(portal!$O$2:$O$72,MATCH(ADDRESS(ROW(),COLUMN(),4),portal!$G$2:$G$72,0)),
    IF('map orig'!I62=".",".","#")
)</f>
        <v>#</v>
      </c>
      <c r="J62" t="str">
        <f ca="1">IF(
    ISNUMBER(MATCH(ADDRESS(ROW(),COLUMN(),4),portal!$G$2:$G$72,0)),
    INDEX(portal!$O$2:$O$72,MATCH(ADDRESS(ROW(),COLUMN(),4),portal!$G$2:$G$72,0)),
    IF('map orig'!J62=".",".","#")
)</f>
        <v>.</v>
      </c>
      <c r="K62" t="str">
        <f ca="1">IF(
    ISNUMBER(MATCH(ADDRESS(ROW(),COLUMN(),4),portal!$G$2:$G$72,0)),
    INDEX(portal!$O$2:$O$72,MATCH(ADDRESS(ROW(),COLUMN(),4),portal!$G$2:$G$72,0)),
    IF('map orig'!K62=".",".","#")
)</f>
        <v>.</v>
      </c>
      <c r="L62" t="str">
        <f ca="1">IF(
    ISNUMBER(MATCH(ADDRESS(ROW(),COLUMN(),4),portal!$G$2:$G$72,0)),
    INDEX(portal!$O$2:$O$72,MATCH(ADDRESS(ROW(),COLUMN(),4),portal!$G$2:$G$72,0)),
    IF('map orig'!L62=".",".","#")
)</f>
        <v>.</v>
      </c>
      <c r="M62" t="str">
        <f ca="1">IF(
    ISNUMBER(MATCH(ADDRESS(ROW(),COLUMN(),4),portal!$G$2:$G$72,0)),
    INDEX(portal!$O$2:$O$72,MATCH(ADDRESS(ROW(),COLUMN(),4),portal!$G$2:$G$72,0)),
    IF('map orig'!M62=".",".","#")
)</f>
        <v>#</v>
      </c>
      <c r="N62" t="str">
        <f ca="1">IF(
    ISNUMBER(MATCH(ADDRESS(ROW(),COLUMN(),4),portal!$G$2:$G$72,0)),
    INDEX(portal!$O$2:$O$72,MATCH(ADDRESS(ROW(),COLUMN(),4),portal!$G$2:$G$72,0)),
    IF('map orig'!N62=".",".","#")
)</f>
        <v>.</v>
      </c>
      <c r="O62" t="str">
        <f ca="1">IF(
    ISNUMBER(MATCH(ADDRESS(ROW(),COLUMN(),4),portal!$G$2:$G$72,0)),
    INDEX(portal!$O$2:$O$72,MATCH(ADDRESS(ROW(),COLUMN(),4),portal!$G$2:$G$72,0)),
    IF('map orig'!O62=".",".","#")
)</f>
        <v>.</v>
      </c>
      <c r="P62" t="str">
        <f ca="1">IF(
    ISNUMBER(MATCH(ADDRESS(ROW(),COLUMN(),4),portal!$G$2:$G$72,0)),
    INDEX(portal!$O$2:$O$72,MATCH(ADDRESS(ROW(),COLUMN(),4),portal!$G$2:$G$72,0)),
    IF('map orig'!P62=".",".","#")
)</f>
        <v>.</v>
      </c>
      <c r="Q62" t="str">
        <f ca="1">IF(
    ISNUMBER(MATCH(ADDRESS(ROW(),COLUMN(),4),portal!$G$2:$G$72,0)),
    INDEX(portal!$O$2:$O$72,MATCH(ADDRESS(ROW(),COLUMN(),4),portal!$G$2:$G$72,0)),
    IF('map orig'!Q62=".",".","#")
)</f>
        <v>.</v>
      </c>
      <c r="R62" t="str">
        <f ca="1">IF(
    ISNUMBER(MATCH(ADDRESS(ROW(),COLUMN(),4),portal!$G$2:$G$72,0)),
    INDEX(portal!$O$2:$O$72,MATCH(ADDRESS(ROW(),COLUMN(),4),portal!$G$2:$G$72,0)),
    IF('map orig'!R62=".",".","#")
)</f>
        <v>.</v>
      </c>
      <c r="S62" t="str">
        <f ca="1">IF(
    ISNUMBER(MATCH(ADDRESS(ROW(),COLUMN(),4),portal!$G$2:$G$72,0)),
    INDEX(portal!$O$2:$O$72,MATCH(ADDRESS(ROW(),COLUMN(),4),portal!$G$2:$G$72,0)),
    IF('map orig'!S62=".",".","#")
)</f>
        <v>#</v>
      </c>
      <c r="T62" t="str">
        <f ca="1">IF(
    ISNUMBER(MATCH(ADDRESS(ROW(),COLUMN(),4),portal!$G$2:$G$72,0)),
    INDEX(portal!$O$2:$O$72,MATCH(ADDRESS(ROW(),COLUMN(),4),portal!$G$2:$G$72,0)),
    IF('map orig'!T62=".",".","#")
)</f>
        <v>.</v>
      </c>
      <c r="U62" t="str">
        <f ca="1">IF(
    ISNUMBER(MATCH(ADDRESS(ROW(),COLUMN(),4),portal!$G$2:$G$72,0)),
    INDEX(portal!$O$2:$O$72,MATCH(ADDRESS(ROW(),COLUMN(),4),portal!$G$2:$G$72,0)),
    IF('map orig'!U62=".",".","#")
)</f>
        <v>.</v>
      </c>
      <c r="V62" t="str">
        <f ca="1">IF(
    ISNUMBER(MATCH(ADDRESS(ROW(),COLUMN(),4),portal!$G$2:$G$72,0)),
    INDEX(portal!$O$2:$O$72,MATCH(ADDRESS(ROW(),COLUMN(),4),portal!$G$2:$G$72,0)),
    IF('map orig'!V62=".",".","#")
)</f>
        <v>.</v>
      </c>
      <c r="W62" t="str">
        <f ca="1">IF(
    ISNUMBER(MATCH(ADDRESS(ROW(),COLUMN(),4),portal!$G$2:$G$72,0)),
    INDEX(portal!$O$2:$O$72,MATCH(ADDRESS(ROW(),COLUMN(),4),portal!$G$2:$G$72,0)),
    IF('map orig'!W62=".",".","#")
)</f>
        <v>.</v>
      </c>
      <c r="X62" t="str">
        <f ca="1">IF(
    ISNUMBER(MATCH(ADDRESS(ROW(),COLUMN(),4),portal!$G$2:$G$72,0)),
    INDEX(portal!$O$2:$O$72,MATCH(ADDRESS(ROW(),COLUMN(),4),portal!$G$2:$G$72,0)),
    IF('map orig'!X62=".",".","#")
)</f>
        <v>.</v>
      </c>
      <c r="Y62" t="str">
        <f ca="1">IF(
    ISNUMBER(MATCH(ADDRESS(ROW(),COLUMN(),4),portal!$G$2:$G$72,0)),
    INDEX(portal!$O$2:$O$72,MATCH(ADDRESS(ROW(),COLUMN(),4),portal!$G$2:$G$72,0)),
    IF('map orig'!Y62=".",".","#")
)</f>
        <v>#</v>
      </c>
      <c r="Z62" t="str">
        <f ca="1">IF(
    ISNUMBER(MATCH(ADDRESS(ROW(),COLUMN(),4),portal!$G$2:$G$72,0)),
    INDEX(portal!$O$2:$O$72,MATCH(ADDRESS(ROW(),COLUMN(),4),portal!$G$2:$G$72,0)),
    IF('map orig'!Z62=".",".","#")
)</f>
        <v>.</v>
      </c>
      <c r="AA62" t="str">
        <f ca="1">IF(
    ISNUMBER(MATCH(ADDRESS(ROW(),COLUMN(),4),portal!$G$2:$G$72,0)),
    INDEX(portal!$O$2:$O$72,MATCH(ADDRESS(ROW(),COLUMN(),4),portal!$G$2:$G$72,0)),
    IF('map orig'!AA62=".",".","#")
)</f>
        <v>.</v>
      </c>
      <c r="AB62" t="str">
        <f ca="1">IF(
    ISNUMBER(MATCH(ADDRESS(ROW(),COLUMN(),4),portal!$G$2:$G$72,0)),
    INDEX(portal!$O$2:$O$72,MATCH(ADDRESS(ROW(),COLUMN(),4),portal!$G$2:$G$72,0)),
    IF('map orig'!AB62=".",".","#")
)</f>
        <v>.</v>
      </c>
      <c r="AC62" t="str">
        <f ca="1">IF(
    ISNUMBER(MATCH(ADDRESS(ROW(),COLUMN(),4),portal!$G$2:$G$72,0)),
    INDEX(portal!$O$2:$O$72,MATCH(ADDRESS(ROW(),COLUMN(),4),portal!$G$2:$G$72,0)),
    IF('map orig'!AC62=".",".","#")
)</f>
        <v>.</v>
      </c>
      <c r="AD62" t="str">
        <f ca="1">IF(
    ISNUMBER(MATCH(ADDRESS(ROW(),COLUMN(),4),portal!$G$2:$G$72,0)),
    INDEX(portal!$O$2:$O$72,MATCH(ADDRESS(ROW(),COLUMN(),4),portal!$G$2:$G$72,0)),
    IF('map orig'!AD62=".",".","#")
)</f>
        <v>.</v>
      </c>
      <c r="AE62" t="str">
        <f ca="1">IF(
    ISNUMBER(MATCH(ADDRESS(ROW(),COLUMN(),4),portal!$G$2:$G$72,0)),
    INDEX(portal!$O$2:$O$72,MATCH(ADDRESS(ROW(),COLUMN(),4),portal!$G$2:$G$72,0)),
    IF('map orig'!AE62=".",".","#")
)</f>
        <v>#</v>
      </c>
      <c r="AF62" t="str">
        <f ca="1">IF(
    ISNUMBER(MATCH(ADDRESS(ROW(),COLUMN(),4),portal!$G$2:$G$72,0)),
    INDEX(portal!$O$2:$O$72,MATCH(ADDRESS(ROW(),COLUMN(),4),portal!$G$2:$G$72,0)),
    IF('map orig'!AF62=".",".","#")
)</f>
        <v>.</v>
      </c>
      <c r="AG62" t="str">
        <f ca="1">IF(
    ISNUMBER(MATCH(ADDRESS(ROW(),COLUMN(),4),portal!$G$2:$G$72,0)),
    INDEX(portal!$O$2:$O$72,MATCH(ADDRESS(ROW(),COLUMN(),4),portal!$G$2:$G$72,0)),
    IF('map orig'!AG62=".",".","#")
)</f>
        <v>#</v>
      </c>
      <c r="AH62" t="str">
        <f ca="1">IF(
    ISNUMBER(MATCH(ADDRESS(ROW(),COLUMN(),4),portal!$G$2:$G$72,0)),
    INDEX(portal!$O$2:$O$72,MATCH(ADDRESS(ROW(),COLUMN(),4),portal!$G$2:$G$72,0)),
    IF('map orig'!AH62=".",".","#")
)</f>
        <v>#</v>
      </c>
      <c r="AI62" t="str">
        <f ca="1">IF(
    ISNUMBER(MATCH(ADDRESS(ROW(),COLUMN(),4),portal!$G$2:$G$72,0)),
    INDEX(portal!$O$2:$O$72,MATCH(ADDRESS(ROW(),COLUMN(),4),portal!$G$2:$G$72,0)),
    IF('map orig'!AI62=".",".","#")
)</f>
        <v>#</v>
      </c>
      <c r="AJ62" t="str">
        <f ca="1">IF(
    ISNUMBER(MATCH(ADDRESS(ROW(),COLUMN(),4),portal!$G$2:$G$72,0)),
    INDEX(portal!$O$2:$O$72,MATCH(ADDRESS(ROW(),COLUMN(),4),portal!$G$2:$G$72,0)),
    IF('map orig'!AJ62=".",".","#")
)</f>
        <v>#</v>
      </c>
      <c r="AK62" t="str">
        <f ca="1">IF(
    ISNUMBER(MATCH(ADDRESS(ROW(),COLUMN(),4),portal!$G$2:$G$72,0)),
    INDEX(portal!$O$2:$O$72,MATCH(ADDRESS(ROW(),COLUMN(),4),portal!$G$2:$G$72,0)),
    IF('map orig'!AK62=".",".","#")
)</f>
        <v>#</v>
      </c>
      <c r="AL62" t="str">
        <f ca="1">IF(
    ISNUMBER(MATCH(ADDRESS(ROW(),COLUMN(),4),portal!$G$2:$G$72,0)),
    INDEX(portal!$O$2:$O$72,MATCH(ADDRESS(ROW(),COLUMN(),4),portal!$G$2:$G$72,0)),
    IF('map orig'!AL62=".",".","#")
)</f>
        <v>#</v>
      </c>
      <c r="AM62" t="str">
        <f ca="1">IF(
    ISNUMBER(MATCH(ADDRESS(ROW(),COLUMN(),4),portal!$G$2:$G$72,0)),
    INDEX(portal!$O$2:$O$72,MATCH(ADDRESS(ROW(),COLUMN(),4),portal!$G$2:$G$72,0)),
    IF('map orig'!AM62=".",".","#")
)</f>
        <v>#</v>
      </c>
      <c r="AN62" t="str">
        <f ca="1">IF(
    ISNUMBER(MATCH(ADDRESS(ROW(),COLUMN(),4),portal!$G$2:$G$72,0)),
    INDEX(portal!$O$2:$O$72,MATCH(ADDRESS(ROW(),COLUMN(),4),portal!$G$2:$G$72,0)),
    IF('map orig'!AN62=".",".","#")
)</f>
        <v>#</v>
      </c>
      <c r="AO62" t="str">
        <f ca="1">IF(
    ISNUMBER(MATCH(ADDRESS(ROW(),COLUMN(),4),portal!$G$2:$G$72,0)),
    INDEX(portal!$O$2:$O$72,MATCH(ADDRESS(ROW(),COLUMN(),4),portal!$G$2:$G$72,0)),
    IF('map orig'!AO62=".",".","#")
)</f>
        <v>#</v>
      </c>
      <c r="AP62" t="str">
        <f ca="1">IF(
    ISNUMBER(MATCH(ADDRESS(ROW(),COLUMN(),4),portal!$G$2:$G$72,0)),
    INDEX(portal!$O$2:$O$72,MATCH(ADDRESS(ROW(),COLUMN(),4),portal!$G$2:$G$72,0)),
    IF('map orig'!AP62=".",".","#")
)</f>
        <v>#</v>
      </c>
      <c r="AQ62" t="str">
        <f ca="1">IF(
    ISNUMBER(MATCH(ADDRESS(ROW(),COLUMN(),4),portal!$G$2:$G$72,0)),
    INDEX(portal!$O$2:$O$72,MATCH(ADDRESS(ROW(),COLUMN(),4),portal!$G$2:$G$72,0)),
    IF('map orig'!AQ62=".",".","#")
)</f>
        <v>#</v>
      </c>
      <c r="AR62" t="str">
        <f ca="1">IF(
    ISNUMBER(MATCH(ADDRESS(ROW(),COLUMN(),4),portal!$G$2:$G$72,0)),
    INDEX(portal!$O$2:$O$72,MATCH(ADDRESS(ROW(),COLUMN(),4),portal!$G$2:$G$72,0)),
    IF('map orig'!AR62=".",".","#")
)</f>
        <v>#</v>
      </c>
      <c r="AS62" t="str">
        <f ca="1">IF(
    ISNUMBER(MATCH(ADDRESS(ROW(),COLUMN(),4),portal!$G$2:$G$72,0)),
    INDEX(portal!$O$2:$O$72,MATCH(ADDRESS(ROW(),COLUMN(),4),portal!$G$2:$G$72,0)),
    IF('map orig'!AS62=".",".","#")
)</f>
        <v>#</v>
      </c>
      <c r="AT62" t="str">
        <f ca="1">IF(
    ISNUMBER(MATCH(ADDRESS(ROW(),COLUMN(),4),portal!$G$2:$G$72,0)),
    INDEX(portal!$O$2:$O$72,MATCH(ADDRESS(ROW(),COLUMN(),4),portal!$G$2:$G$72,0)),
    IF('map orig'!AT62=".",".","#")
)</f>
        <v>#</v>
      </c>
      <c r="AU62" t="str">
        <f ca="1">IF(
    ISNUMBER(MATCH(ADDRESS(ROW(),COLUMN(),4),portal!$G$2:$G$72,0)),
    INDEX(portal!$O$2:$O$72,MATCH(ADDRESS(ROW(),COLUMN(),4),portal!$G$2:$G$72,0)),
    IF('map orig'!AU62=".",".","#")
)</f>
        <v>#</v>
      </c>
      <c r="AV62" t="str">
        <f ca="1">IF(
    ISNUMBER(MATCH(ADDRESS(ROW(),COLUMN(),4),portal!$G$2:$G$72,0)),
    INDEX(portal!$O$2:$O$72,MATCH(ADDRESS(ROW(),COLUMN(),4),portal!$G$2:$G$72,0)),
    IF('map orig'!AV62=".",".","#")
)</f>
        <v>#</v>
      </c>
      <c r="AW62" t="str">
        <f ca="1">IF(
    ISNUMBER(MATCH(ADDRESS(ROW(),COLUMN(),4),portal!$G$2:$G$72,0)),
    INDEX(portal!$O$2:$O$72,MATCH(ADDRESS(ROW(),COLUMN(),4),portal!$G$2:$G$72,0)),
    IF('map orig'!AW62=".",".","#")
)</f>
        <v>#</v>
      </c>
      <c r="AX62" t="str">
        <f ca="1">IF(
    ISNUMBER(MATCH(ADDRESS(ROW(),COLUMN(),4),portal!$G$2:$G$72,0)),
    INDEX(portal!$O$2:$O$72,MATCH(ADDRESS(ROW(),COLUMN(),4),portal!$G$2:$G$72,0)),
    IF('map orig'!AX62=".",".","#")
)</f>
        <v>#</v>
      </c>
      <c r="AY62" t="str">
        <f ca="1">IF(
    ISNUMBER(MATCH(ADDRESS(ROW(),COLUMN(),4),portal!$G$2:$G$72,0)),
    INDEX(portal!$O$2:$O$72,MATCH(ADDRESS(ROW(),COLUMN(),4),portal!$G$2:$G$72,0)),
    IF('map orig'!AY62=".",".","#")
)</f>
        <v>#</v>
      </c>
      <c r="AZ62" t="str">
        <f ca="1">IF(
    ISNUMBER(MATCH(ADDRESS(ROW(),COLUMN(),4),portal!$G$2:$G$72,0)),
    INDEX(portal!$O$2:$O$72,MATCH(ADDRESS(ROW(),COLUMN(),4),portal!$G$2:$G$72,0)),
    IF('map orig'!AZ62=".",".","#")
)</f>
        <v>#</v>
      </c>
      <c r="BA62" t="str">
        <f ca="1">IF(
    ISNUMBER(MATCH(ADDRESS(ROW(),COLUMN(),4),portal!$G$2:$G$72,0)),
    INDEX(portal!$O$2:$O$72,MATCH(ADDRESS(ROW(),COLUMN(),4),portal!$G$2:$G$72,0)),
    IF('map orig'!BA62=".",".","#")
)</f>
        <v>#</v>
      </c>
      <c r="BB62" t="str">
        <f ca="1">IF(
    ISNUMBER(MATCH(ADDRESS(ROW(),COLUMN(),4),portal!$G$2:$G$72,0)),
    INDEX(portal!$O$2:$O$72,MATCH(ADDRESS(ROW(),COLUMN(),4),portal!$G$2:$G$72,0)),
    IF('map orig'!BB62=".",".","#")
)</f>
        <v>#</v>
      </c>
      <c r="BC62" t="str">
        <f ca="1">IF(
    ISNUMBER(MATCH(ADDRESS(ROW(),COLUMN(),4),portal!$G$2:$G$72,0)),
    INDEX(portal!$O$2:$O$72,MATCH(ADDRESS(ROW(),COLUMN(),4),portal!$G$2:$G$72,0)),
    IF('map orig'!BC62=".",".","#")
)</f>
        <v>#</v>
      </c>
      <c r="BD62" t="str">
        <f ca="1">IF(
    ISNUMBER(MATCH(ADDRESS(ROW(),COLUMN(),4),portal!$G$2:$G$72,0)),
    INDEX(portal!$O$2:$O$72,MATCH(ADDRESS(ROW(),COLUMN(),4),portal!$G$2:$G$72,0)),
    IF('map orig'!BD62=".",".","#")
)</f>
        <v>#</v>
      </c>
      <c r="BE62" t="str">
        <f ca="1">IF(
    ISNUMBER(MATCH(ADDRESS(ROW(),COLUMN(),4),portal!$G$2:$G$72,0)),
    INDEX(portal!$O$2:$O$72,MATCH(ADDRESS(ROW(),COLUMN(),4),portal!$G$2:$G$72,0)),
    IF('map orig'!BE62=".",".","#")
)</f>
        <v>#</v>
      </c>
      <c r="BF62" t="str">
        <f ca="1">IF(
    ISNUMBER(MATCH(ADDRESS(ROW(),COLUMN(),4),portal!$G$2:$G$72,0)),
    INDEX(portal!$O$2:$O$72,MATCH(ADDRESS(ROW(),COLUMN(),4),portal!$G$2:$G$72,0)),
    IF('map orig'!BF62=".",".","#")
)</f>
        <v>#</v>
      </c>
      <c r="BG62" t="str">
        <f ca="1">IF(
    ISNUMBER(MATCH(ADDRESS(ROW(),COLUMN(),4),portal!$G$2:$G$72,0)),
    INDEX(portal!$O$2:$O$72,MATCH(ADDRESS(ROW(),COLUMN(),4),portal!$G$2:$G$72,0)),
    IF('map orig'!BG62=".",".","#")
)</f>
        <v>#</v>
      </c>
      <c r="BH62" t="str">
        <f ca="1">IF(
    ISNUMBER(MATCH(ADDRESS(ROW(),COLUMN(),4),portal!$G$2:$G$72,0)),
    INDEX(portal!$O$2:$O$72,MATCH(ADDRESS(ROW(),COLUMN(),4),portal!$G$2:$G$72,0)),
    IF('map orig'!BH62=".",".","#")
)</f>
        <v>#</v>
      </c>
      <c r="BI62" t="str">
        <f ca="1">IF(
    ISNUMBER(MATCH(ADDRESS(ROW(),COLUMN(),4),portal!$G$2:$G$72,0)),
    INDEX(portal!$O$2:$O$72,MATCH(ADDRESS(ROW(),COLUMN(),4),portal!$G$2:$G$72,0)),
    IF('map orig'!BI62=".",".","#")
)</f>
        <v>#</v>
      </c>
      <c r="BJ62" t="str">
        <f ca="1">IF(
    ISNUMBER(MATCH(ADDRESS(ROW(),COLUMN(),4),portal!$G$2:$G$72,0)),
    INDEX(portal!$O$2:$O$72,MATCH(ADDRESS(ROW(),COLUMN(),4),portal!$G$2:$G$72,0)),
    IF('map orig'!BJ62=".",".","#")
)</f>
        <v>#</v>
      </c>
      <c r="BK62" t="str">
        <f ca="1">IF(
    ISNUMBER(MATCH(ADDRESS(ROW(),COLUMN(),4),portal!$G$2:$G$72,0)),
    INDEX(portal!$O$2:$O$72,MATCH(ADDRESS(ROW(),COLUMN(),4),portal!$G$2:$G$72,0)),
    IF('map orig'!BK62=".",".","#")
)</f>
        <v>#</v>
      </c>
      <c r="BL62" t="str">
        <f ca="1">IF(
    ISNUMBER(MATCH(ADDRESS(ROW(),COLUMN(),4),portal!$G$2:$G$72,0)),
    INDEX(portal!$O$2:$O$72,MATCH(ADDRESS(ROW(),COLUMN(),4),portal!$G$2:$G$72,0)),
    IF('map orig'!BL62=".",".","#")
)</f>
        <v>#</v>
      </c>
      <c r="BM62" t="str">
        <f ca="1">IF(
    ISNUMBER(MATCH(ADDRESS(ROW(),COLUMN(),4),portal!$G$2:$G$72,0)),
    INDEX(portal!$O$2:$O$72,MATCH(ADDRESS(ROW(),COLUMN(),4),portal!$G$2:$G$72,0)),
    IF('map orig'!BM62=".",".","#")
)</f>
        <v>#</v>
      </c>
      <c r="BN62" t="str">
        <f ca="1">IF(
    ISNUMBER(MATCH(ADDRESS(ROW(),COLUMN(),4),portal!$G$2:$G$72,0)),
    INDEX(portal!$O$2:$O$72,MATCH(ADDRESS(ROW(),COLUMN(),4),portal!$G$2:$G$72,0)),
    IF('map orig'!BN62=".",".","#")
)</f>
        <v>#</v>
      </c>
      <c r="BO62" t="str">
        <f ca="1">IF(
    ISNUMBER(MATCH(ADDRESS(ROW(),COLUMN(),4),portal!$G$2:$G$72,0)),
    INDEX(portal!$O$2:$O$72,MATCH(ADDRESS(ROW(),COLUMN(),4),portal!$G$2:$G$72,0)),
    IF('map orig'!BO62=".",".","#")
)</f>
        <v>#</v>
      </c>
      <c r="BP62" t="str">
        <f ca="1">IF(
    ISNUMBER(MATCH(ADDRESS(ROW(),COLUMN(),4),portal!$G$2:$G$72,0)),
    INDEX(portal!$O$2:$O$72,MATCH(ADDRESS(ROW(),COLUMN(),4),portal!$G$2:$G$72,0)),
    IF('map orig'!BP62=".",".","#")
)</f>
        <v>#</v>
      </c>
      <c r="BQ62" t="str">
        <f ca="1">IF(
    ISNUMBER(MATCH(ADDRESS(ROW(),COLUMN(),4),portal!$G$2:$G$72,0)),
    INDEX(portal!$O$2:$O$72,MATCH(ADDRESS(ROW(),COLUMN(),4),portal!$G$2:$G$72,0)),
    IF('map orig'!BQ62=".",".","#")
)</f>
        <v>#</v>
      </c>
      <c r="BR62" t="str">
        <f ca="1">IF(
    ISNUMBER(MATCH(ADDRESS(ROW(),COLUMN(),4),portal!$G$2:$G$72,0)),
    INDEX(portal!$O$2:$O$72,MATCH(ADDRESS(ROW(),COLUMN(),4),portal!$G$2:$G$72,0)),
    IF('map orig'!BR62=".",".","#")
)</f>
        <v>#</v>
      </c>
      <c r="BS62" t="str">
        <f ca="1">IF(
    ISNUMBER(MATCH(ADDRESS(ROW(),COLUMN(),4),portal!$G$2:$G$72,0)),
    INDEX(portal!$O$2:$O$72,MATCH(ADDRESS(ROW(),COLUMN(),4),portal!$G$2:$G$72,0)),
    IF('map orig'!BS62=".",".","#")
)</f>
        <v>#</v>
      </c>
      <c r="BT62" t="str">
        <f ca="1">IF(
    ISNUMBER(MATCH(ADDRESS(ROW(),COLUMN(),4),portal!$G$2:$G$72,0)),
    INDEX(portal!$O$2:$O$72,MATCH(ADDRESS(ROW(),COLUMN(),4),portal!$G$2:$G$72,0)),
    IF('map orig'!BT62=".",".","#")
)</f>
        <v>#</v>
      </c>
      <c r="BU62" t="str">
        <f ca="1">IF(
    ISNUMBER(MATCH(ADDRESS(ROW(),COLUMN(),4),portal!$G$2:$G$72,0)),
    INDEX(portal!$O$2:$O$72,MATCH(ADDRESS(ROW(),COLUMN(),4),portal!$G$2:$G$72,0)),
    IF('map orig'!BU62=".",".","#")
)</f>
        <v>#</v>
      </c>
      <c r="BV62" t="str">
        <f ca="1">IF(
    ISNUMBER(MATCH(ADDRESS(ROW(),COLUMN(),4),portal!$G$2:$G$72,0)),
    INDEX(portal!$O$2:$O$72,MATCH(ADDRESS(ROW(),COLUMN(),4),portal!$G$2:$G$72,0)),
    IF('map orig'!BV62=".",".","#")
)</f>
        <v>#</v>
      </c>
      <c r="BW62" t="str">
        <f ca="1">IF(
    ISNUMBER(MATCH(ADDRESS(ROW(),COLUMN(),4),portal!$G$2:$G$72,0)),
    INDEX(portal!$O$2:$O$72,MATCH(ADDRESS(ROW(),COLUMN(),4),portal!$G$2:$G$72,0)),
    IF('map orig'!BW62=".",".","#")
)</f>
        <v>#</v>
      </c>
      <c r="BX62" t="str">
        <f ca="1">IF(
    ISNUMBER(MATCH(ADDRESS(ROW(),COLUMN(),4),portal!$G$2:$G$72,0)),
    INDEX(portal!$O$2:$O$72,MATCH(ADDRESS(ROW(),COLUMN(),4),portal!$G$2:$G$72,0)),
    IF('map orig'!BX62=".",".","#")
)</f>
        <v>#</v>
      </c>
      <c r="BY62" t="str">
        <f ca="1">IF(
    ISNUMBER(MATCH(ADDRESS(ROW(),COLUMN(),4),portal!$G$2:$G$72,0)),
    INDEX(portal!$O$2:$O$72,MATCH(ADDRESS(ROW(),COLUMN(),4),portal!$G$2:$G$72,0)),
    IF('map orig'!BY62=".",".","#")
)</f>
        <v>#</v>
      </c>
      <c r="BZ62" t="str">
        <f ca="1">IF(
    ISNUMBER(MATCH(ADDRESS(ROW(),COLUMN(),4),portal!$G$2:$G$72,0)),
    INDEX(portal!$O$2:$O$72,MATCH(ADDRESS(ROW(),COLUMN(),4),portal!$G$2:$G$72,0)),
    IF('map orig'!BZ62=".",".","#")
)</f>
        <v>#</v>
      </c>
      <c r="CA62" t="str">
        <f ca="1">IF(
    ISNUMBER(MATCH(ADDRESS(ROW(),COLUMN(),4),portal!$G$2:$G$72,0)),
    INDEX(portal!$O$2:$O$72,MATCH(ADDRESS(ROW(),COLUMN(),4),portal!$G$2:$G$72,0)),
    IF('map orig'!CA62=".",".","#")
)</f>
        <v>#</v>
      </c>
      <c r="CB62" t="str">
        <f ca="1">IF(
    ISNUMBER(MATCH(ADDRESS(ROW(),COLUMN(),4),portal!$G$2:$G$72,0)),
    INDEX(portal!$O$2:$O$72,MATCH(ADDRESS(ROW(),COLUMN(),4),portal!$G$2:$G$72,0)),
    IF('map orig'!CB62=".",".","#")
)</f>
        <v>#</v>
      </c>
      <c r="CC62" t="str">
        <f ca="1">IF(
    ISNUMBER(MATCH(ADDRESS(ROW(),COLUMN(),4),portal!$G$2:$G$72,0)),
    INDEX(portal!$O$2:$O$72,MATCH(ADDRESS(ROW(),COLUMN(),4),portal!$G$2:$G$72,0)),
    IF('map orig'!CC62=".",".","#")
)</f>
        <v>#</v>
      </c>
      <c r="CD62" t="str">
        <f ca="1">IF(
    ISNUMBER(MATCH(ADDRESS(ROW(),COLUMN(),4),portal!$G$2:$G$72,0)),
    INDEX(portal!$O$2:$O$72,MATCH(ADDRESS(ROW(),COLUMN(),4),portal!$G$2:$G$72,0)),
    IF('map orig'!CD62=".",".","#")
)</f>
        <v>#</v>
      </c>
      <c r="CE62" t="str">
        <f ca="1">IF(
    ISNUMBER(MATCH(ADDRESS(ROW(),COLUMN(),4),portal!$G$2:$G$72,0)),
    INDEX(portal!$O$2:$O$72,MATCH(ADDRESS(ROW(),COLUMN(),4),portal!$G$2:$G$72,0)),
    IF('map orig'!CE62=".",".","#")
)</f>
        <v>#</v>
      </c>
      <c r="CF62" t="str">
        <f ca="1">IF(
    ISNUMBER(MATCH(ADDRESS(ROW(),COLUMN(),4),portal!$G$2:$G$72,0)),
    INDEX(portal!$O$2:$O$72,MATCH(ADDRESS(ROW(),COLUMN(),4),portal!$G$2:$G$72,0)),
    IF('map orig'!CF62=".",".","#")
)</f>
        <v>2011400852</v>
      </c>
      <c r="CG62" t="str">
        <f ca="1">IF(
    ISNUMBER(MATCH(ADDRESS(ROW(),COLUMN(),4),portal!$G$2:$G$72,0)),
    INDEX(portal!$O$2:$O$72,MATCH(ADDRESS(ROW(),COLUMN(),4),portal!$G$2:$G$72,0)),
    IF('map orig'!CG62=".",".","#")
)</f>
        <v>.</v>
      </c>
      <c r="CH62" t="str">
        <f ca="1">IF(
    ISNUMBER(MATCH(ADDRESS(ROW(),COLUMN(),4),portal!$G$2:$G$72,0)),
    INDEX(portal!$O$2:$O$72,MATCH(ADDRESS(ROW(),COLUMN(),4),portal!$G$2:$G$72,0)),
    IF('map orig'!CH62=".",".","#")
)</f>
        <v>.</v>
      </c>
      <c r="CI62" t="str">
        <f ca="1">IF(
    ISNUMBER(MATCH(ADDRESS(ROW(),COLUMN(),4),portal!$G$2:$G$72,0)),
    INDEX(portal!$O$2:$O$72,MATCH(ADDRESS(ROW(),COLUMN(),4),portal!$G$2:$G$72,0)),
    IF('map orig'!CI62=".",".","#")
)</f>
        <v>#</v>
      </c>
      <c r="CJ62" t="str">
        <f ca="1">IF(
    ISNUMBER(MATCH(ADDRESS(ROW(),COLUMN(),4),portal!$G$2:$G$72,0)),
    INDEX(portal!$O$2:$O$72,MATCH(ADDRESS(ROW(),COLUMN(),4),portal!$G$2:$G$72,0)),
    IF('map orig'!CJ62=".",".","#")
)</f>
        <v>.</v>
      </c>
      <c r="CK62" t="str">
        <f ca="1">IF(
    ISNUMBER(MATCH(ADDRESS(ROW(),COLUMN(),4),portal!$G$2:$G$72,0)),
    INDEX(portal!$O$2:$O$72,MATCH(ADDRESS(ROW(),COLUMN(),4),portal!$G$2:$G$72,0)),
    IF('map orig'!CK62=".",".","#")
)</f>
        <v>#</v>
      </c>
      <c r="CL62" t="str">
        <f ca="1">IF(
    ISNUMBER(MATCH(ADDRESS(ROW(),COLUMN(),4),portal!$G$2:$G$72,0)),
    INDEX(portal!$O$2:$O$72,MATCH(ADDRESS(ROW(),COLUMN(),4),portal!$G$2:$G$72,0)),
    IF('map orig'!CL62=".",".","#")
)</f>
        <v>.</v>
      </c>
      <c r="CM62" t="str">
        <f ca="1">IF(
    ISNUMBER(MATCH(ADDRESS(ROW(),COLUMN(),4),portal!$G$2:$G$72,0)),
    INDEX(portal!$O$2:$O$72,MATCH(ADDRESS(ROW(),COLUMN(),4),portal!$G$2:$G$72,0)),
    IF('map orig'!CM62=".",".","#")
)</f>
        <v>.</v>
      </c>
      <c r="CN62" t="str">
        <f ca="1">IF(
    ISNUMBER(MATCH(ADDRESS(ROW(),COLUMN(),4),portal!$G$2:$G$72,0)),
    INDEX(portal!$O$2:$O$72,MATCH(ADDRESS(ROW(),COLUMN(),4),portal!$G$2:$G$72,0)),
    IF('map orig'!CN62=".",".","#")
)</f>
        <v>.</v>
      </c>
      <c r="CO62" t="str">
        <f ca="1">IF(
    ISNUMBER(MATCH(ADDRESS(ROW(),COLUMN(),4),portal!$G$2:$G$72,0)),
    INDEX(portal!$O$2:$O$72,MATCH(ADDRESS(ROW(),COLUMN(),4),portal!$G$2:$G$72,0)),
    IF('map orig'!CO62=".",".","#")
)</f>
        <v>.</v>
      </c>
      <c r="CP62" t="str">
        <f ca="1">IF(
    ISNUMBER(MATCH(ADDRESS(ROW(),COLUMN(),4),portal!$G$2:$G$72,0)),
    INDEX(portal!$O$2:$O$72,MATCH(ADDRESS(ROW(),COLUMN(),4),portal!$G$2:$G$72,0)),
    IF('map orig'!CP62=".",".","#")
)</f>
        <v>.</v>
      </c>
      <c r="CQ62" t="str">
        <f ca="1">IF(
    ISNUMBER(MATCH(ADDRESS(ROW(),COLUMN(),4),portal!$G$2:$G$72,0)),
    INDEX(portal!$O$2:$O$72,MATCH(ADDRESS(ROW(),COLUMN(),4),portal!$G$2:$G$72,0)),
    IF('map orig'!CQ62=".",".","#")
)</f>
        <v>#</v>
      </c>
      <c r="CR62" t="str">
        <f ca="1">IF(
    ISNUMBER(MATCH(ADDRESS(ROW(),COLUMN(),4),portal!$G$2:$G$72,0)),
    INDEX(portal!$O$2:$O$72,MATCH(ADDRESS(ROW(),COLUMN(),4),portal!$G$2:$G$72,0)),
    IF('map orig'!CR62=".",".","#")
)</f>
        <v>.</v>
      </c>
      <c r="CS62" t="str">
        <f ca="1">IF(
    ISNUMBER(MATCH(ADDRESS(ROW(),COLUMN(),4),portal!$G$2:$G$72,0)),
    INDEX(portal!$O$2:$O$72,MATCH(ADDRESS(ROW(),COLUMN(),4),portal!$G$2:$G$72,0)),
    IF('map orig'!CS62=".",".","#")
)</f>
        <v>#</v>
      </c>
      <c r="CT62" t="str">
        <f ca="1">IF(
    ISNUMBER(MATCH(ADDRESS(ROW(),COLUMN(),4),portal!$G$2:$G$72,0)),
    INDEX(portal!$O$2:$O$72,MATCH(ADDRESS(ROW(),COLUMN(),4),portal!$G$2:$G$72,0)),
    IF('map orig'!CT62=".",".","#")
)</f>
        <v>.</v>
      </c>
      <c r="CU62" t="str">
        <f ca="1">IF(
    ISNUMBER(MATCH(ADDRESS(ROW(),COLUMN(),4),portal!$G$2:$G$72,0)),
    INDEX(portal!$O$2:$O$72,MATCH(ADDRESS(ROW(),COLUMN(),4),portal!$G$2:$G$72,0)),
    IF('map orig'!CU62=".",".","#")
)</f>
        <v>.</v>
      </c>
      <c r="CV62" t="str">
        <f ca="1">IF(
    ISNUMBER(MATCH(ADDRESS(ROW(),COLUMN(),4),portal!$G$2:$G$72,0)),
    INDEX(portal!$O$2:$O$72,MATCH(ADDRESS(ROW(),COLUMN(),4),portal!$G$2:$G$72,0)),
    IF('map orig'!CV62=".",".","#")
)</f>
        <v>.</v>
      </c>
      <c r="CW62" t="str">
        <f ca="1">IF(
    ISNUMBER(MATCH(ADDRESS(ROW(),COLUMN(),4),portal!$G$2:$G$72,0)),
    INDEX(portal!$O$2:$O$72,MATCH(ADDRESS(ROW(),COLUMN(),4),portal!$G$2:$G$72,0)),
    IF('map orig'!CW62=".",".","#")
)</f>
        <v>#</v>
      </c>
      <c r="CX62" t="str">
        <f ca="1">IF(
    ISNUMBER(MATCH(ADDRESS(ROW(),COLUMN(),4),portal!$G$2:$G$72,0)),
    INDEX(portal!$O$2:$O$72,MATCH(ADDRESS(ROW(),COLUMN(),4),portal!$G$2:$G$72,0)),
    IF('map orig'!CX62=".",".","#")
)</f>
        <v>.</v>
      </c>
      <c r="CY62" t="str">
        <f ca="1">IF(
    ISNUMBER(MATCH(ADDRESS(ROW(),COLUMN(),4),portal!$G$2:$G$72,0)),
    INDEX(portal!$O$2:$O$72,MATCH(ADDRESS(ROW(),COLUMN(),4),portal!$G$2:$G$72,0)),
    IF('map orig'!CY62=".",".","#")
)</f>
        <v>#</v>
      </c>
      <c r="CZ62" t="str">
        <f ca="1">IF(
    ISNUMBER(MATCH(ADDRESS(ROW(),COLUMN(),4),portal!$G$2:$G$72,0)),
    INDEX(portal!$O$2:$O$72,MATCH(ADDRESS(ROW(),COLUMN(),4),portal!$G$2:$G$72,0)),
    IF('map orig'!CZ62=".",".","#")
)</f>
        <v>.</v>
      </c>
      <c r="DA62" t="str">
        <f ca="1">IF(
    ISNUMBER(MATCH(ADDRESS(ROW(),COLUMN(),4),portal!$G$2:$G$72,0)),
    INDEX(portal!$O$2:$O$72,MATCH(ADDRESS(ROW(),COLUMN(),4),portal!$G$2:$G$72,0)),
    IF('map orig'!DA62=".",".","#")
)</f>
        <v>.</v>
      </c>
      <c r="DB62" t="str">
        <f ca="1">IF(
    ISNUMBER(MATCH(ADDRESS(ROW(),COLUMN(),4),portal!$G$2:$G$72,0)),
    INDEX(portal!$O$2:$O$72,MATCH(ADDRESS(ROW(),COLUMN(),4),portal!$G$2:$G$72,0)),
    IF('map orig'!DB62=".",".","#")
)</f>
        <v>.</v>
      </c>
      <c r="DC62" t="str">
        <f ca="1">IF(
    ISNUMBER(MATCH(ADDRESS(ROW(),COLUMN(),4),portal!$G$2:$G$72,0)),
    INDEX(portal!$O$2:$O$72,MATCH(ADDRESS(ROW(),COLUMN(),4),portal!$G$2:$G$72,0)),
    IF('map orig'!DC62=".",".","#")
)</f>
        <v>.</v>
      </c>
      <c r="DD62" t="str">
        <f ca="1">IF(
    ISNUMBER(MATCH(ADDRESS(ROW(),COLUMN(),4),portal!$G$2:$G$72,0)),
    INDEX(portal!$O$2:$O$72,MATCH(ADDRESS(ROW(),COLUMN(),4),portal!$G$2:$G$72,0)),
    IF('map orig'!DD62=".",".","#")
)</f>
        <v>.</v>
      </c>
      <c r="DE62" t="str">
        <f ca="1">IF(
    ISNUMBER(MATCH(ADDRESS(ROW(),COLUMN(),4),portal!$G$2:$G$72,0)),
    INDEX(portal!$O$2:$O$72,MATCH(ADDRESS(ROW(),COLUMN(),4),portal!$G$2:$G$72,0)),
    IF('map orig'!DE62=".",".","#")
)</f>
        <v>#</v>
      </c>
      <c r="DF62" t="str">
        <f ca="1">IF(
    ISNUMBER(MATCH(ADDRESS(ROW(),COLUMN(),4),portal!$G$2:$G$72,0)),
    INDEX(portal!$O$2:$O$72,MATCH(ADDRESS(ROW(),COLUMN(),4),portal!$G$2:$G$72,0)),
    IF('map orig'!DF62=".",".","#")
)</f>
        <v>.</v>
      </c>
      <c r="DG62" t="str">
        <f ca="1">IF(
    ISNUMBER(MATCH(ADDRESS(ROW(),COLUMN(),4),portal!$G$2:$G$72,0)),
    INDEX(portal!$O$2:$O$72,MATCH(ADDRESS(ROW(),COLUMN(),4),portal!$G$2:$G$72,0)),
    IF('map orig'!DG62=".",".","#")
)</f>
        <v>.</v>
      </c>
      <c r="DH62" t="str">
        <f ca="1">IF(
    ISNUMBER(MATCH(ADDRESS(ROW(),COLUMN(),4),portal!$G$2:$G$72,0)),
    INDEX(portal!$O$2:$O$72,MATCH(ADDRESS(ROW(),COLUMN(),4),portal!$G$2:$G$72,0)),
    IF('map orig'!DH62=".",".","#")
)</f>
        <v>.</v>
      </c>
      <c r="DI62" t="str">
        <f ca="1">IF(
    ISNUMBER(MATCH(ADDRESS(ROW(),COLUMN(),4),portal!$G$2:$G$72,0)),
    INDEX(portal!$O$2:$O$72,MATCH(ADDRESS(ROW(),COLUMN(),4),portal!$G$2:$G$72,0)),
    IF('map orig'!DI62=".",".","#")
)</f>
        <v>#</v>
      </c>
      <c r="DJ62" t="str">
        <f ca="1">IF(
    ISNUMBER(MATCH(ADDRESS(ROW(),COLUMN(),4),portal!$G$2:$G$72,0)),
    INDEX(portal!$O$2:$O$72,MATCH(ADDRESS(ROW(),COLUMN(),4),portal!$G$2:$G$72,0)),
    IF('map orig'!DJ62=".",".","#")
)</f>
        <v>.</v>
      </c>
      <c r="DK62" t="str">
        <f ca="1">IF(
    ISNUMBER(MATCH(ADDRESS(ROW(),COLUMN(),4),portal!$G$2:$G$72,0)),
    INDEX(portal!$O$2:$O$72,MATCH(ADDRESS(ROW(),COLUMN(),4),portal!$G$2:$G$72,0)),
    IF('map orig'!DK62=".",".","#")
)</f>
        <v>#</v>
      </c>
      <c r="DL62" t="str">
        <f ca="1">IF(
    ISNUMBER(MATCH(ADDRESS(ROW(),COLUMN(),4),portal!$G$2:$G$72,0)),
    INDEX(portal!$O$2:$O$72,MATCH(ADDRESS(ROW(),COLUMN(),4),portal!$G$2:$G$72,0)),
    IF('map orig'!DL62=".",".","#")
)</f>
        <v>#</v>
      </c>
      <c r="DM62" t="str">
        <f ca="1">IF(
    ISNUMBER(MATCH(ADDRESS(ROW(),COLUMN(),4),portal!$G$2:$G$72,0)),
    INDEX(portal!$O$2:$O$72,MATCH(ADDRESS(ROW(),COLUMN(),4),portal!$G$2:$G$72,0)),
    IF('map orig'!DM62=".",".","#")
)</f>
        <v>#</v>
      </c>
    </row>
    <row r="63" spans="1:117" ht="15" customHeight="1">
      <c r="A63" t="str">
        <f ca="1">IF(
    ISNUMBER(MATCH(ADDRESS(ROW(),COLUMN(),4),portal!$G$2:$G$72,0)),
    INDEX(portal!$O$2:$O$72,MATCH(ADDRESS(ROW(),COLUMN(),4),portal!$G$2:$G$72,0)),
    IF('map orig'!A63=".",".","#")
)</f>
        <v>#</v>
      </c>
      <c r="B63" t="str">
        <f ca="1">IF(
    ISNUMBER(MATCH(ADDRESS(ROW(),COLUMN(),4),portal!$G$2:$G$72,0)),
    INDEX(portal!$O$2:$O$72,MATCH(ADDRESS(ROW(),COLUMN(),4),portal!$G$2:$G$72,0)),
    IF('map orig'!B63=".",".","#")
)</f>
        <v>#</v>
      </c>
      <c r="C63" t="str">
        <f ca="1">IF(
    ISNUMBER(MATCH(ADDRESS(ROW(),COLUMN(),4),portal!$G$2:$G$72,0)),
    INDEX(portal!$O$2:$O$72,MATCH(ADDRESS(ROW(),COLUMN(),4),portal!$G$2:$G$72,0)),
    IF('map orig'!C63=".",".","#")
)</f>
        <v>#</v>
      </c>
      <c r="D63" t="str">
        <f ca="1">IF(
    ISNUMBER(MATCH(ADDRESS(ROW(),COLUMN(),4),portal!$G$2:$G$72,0)),
    INDEX(portal!$O$2:$O$72,MATCH(ADDRESS(ROW(),COLUMN(),4),portal!$G$2:$G$72,0)),
    IF('map orig'!D63=".",".","#")
)</f>
        <v>.</v>
      </c>
      <c r="E63" t="str">
        <f ca="1">IF(
    ISNUMBER(MATCH(ADDRESS(ROW(),COLUMN(),4),portal!$G$2:$G$72,0)),
    INDEX(portal!$O$2:$O$72,MATCH(ADDRESS(ROW(),COLUMN(),4),portal!$G$2:$G$72,0)),
    IF('map orig'!E63=".",".","#")
)</f>
        <v>#</v>
      </c>
      <c r="F63" t="str">
        <f ca="1">IF(
    ISNUMBER(MATCH(ADDRESS(ROW(),COLUMN(),4),portal!$G$2:$G$72,0)),
    INDEX(portal!$O$2:$O$72,MATCH(ADDRESS(ROW(),COLUMN(),4),portal!$G$2:$G$72,0)),
    IF('map orig'!F63=".",".","#")
)</f>
        <v>#</v>
      </c>
      <c r="G63" t="str">
        <f ca="1">IF(
    ISNUMBER(MATCH(ADDRESS(ROW(),COLUMN(),4),portal!$G$2:$G$72,0)),
    INDEX(portal!$O$2:$O$72,MATCH(ADDRESS(ROW(),COLUMN(),4),portal!$G$2:$G$72,0)),
    IF('map orig'!G63=".",".","#")
)</f>
        <v>#</v>
      </c>
      <c r="H63" t="str">
        <f ca="1">IF(
    ISNUMBER(MATCH(ADDRESS(ROW(),COLUMN(),4),portal!$G$2:$G$72,0)),
    INDEX(portal!$O$2:$O$72,MATCH(ADDRESS(ROW(),COLUMN(),4),portal!$G$2:$G$72,0)),
    IF('map orig'!H63=".",".","#")
)</f>
        <v>.</v>
      </c>
      <c r="I63" t="str">
        <f ca="1">IF(
    ISNUMBER(MATCH(ADDRESS(ROW(),COLUMN(),4),portal!$G$2:$G$72,0)),
    INDEX(portal!$O$2:$O$72,MATCH(ADDRESS(ROW(),COLUMN(),4),portal!$G$2:$G$72,0)),
    IF('map orig'!I63=".",".","#")
)</f>
        <v>#</v>
      </c>
      <c r="J63" t="str">
        <f ca="1">IF(
    ISNUMBER(MATCH(ADDRESS(ROW(),COLUMN(),4),portal!$G$2:$G$72,0)),
    INDEX(portal!$O$2:$O$72,MATCH(ADDRESS(ROW(),COLUMN(),4),portal!$G$2:$G$72,0)),
    IF('map orig'!J63=".",".","#")
)</f>
        <v>#</v>
      </c>
      <c r="K63" t="str">
        <f ca="1">IF(
    ISNUMBER(MATCH(ADDRESS(ROW(),COLUMN(),4),portal!$G$2:$G$72,0)),
    INDEX(portal!$O$2:$O$72,MATCH(ADDRESS(ROW(),COLUMN(),4),portal!$G$2:$G$72,0)),
    IF('map orig'!K63=".",".","#")
)</f>
        <v>#</v>
      </c>
      <c r="L63" t="str">
        <f ca="1">IF(
    ISNUMBER(MATCH(ADDRESS(ROW(),COLUMN(),4),portal!$G$2:$G$72,0)),
    INDEX(portal!$O$2:$O$72,MATCH(ADDRESS(ROW(),COLUMN(),4),portal!$G$2:$G$72,0)),
    IF('map orig'!L63=".",".","#")
)</f>
        <v>#</v>
      </c>
      <c r="M63" t="str">
        <f ca="1">IF(
    ISNUMBER(MATCH(ADDRESS(ROW(),COLUMN(),4),portal!$G$2:$G$72,0)),
    INDEX(portal!$O$2:$O$72,MATCH(ADDRESS(ROW(),COLUMN(),4),portal!$G$2:$G$72,0)),
    IF('map orig'!M63=".",".","#")
)</f>
        <v>#</v>
      </c>
      <c r="N63" t="str">
        <f ca="1">IF(
    ISNUMBER(MATCH(ADDRESS(ROW(),COLUMN(),4),portal!$G$2:$G$72,0)),
    INDEX(portal!$O$2:$O$72,MATCH(ADDRESS(ROW(),COLUMN(),4),portal!$G$2:$G$72,0)),
    IF('map orig'!N63=".",".","#")
)</f>
        <v>#</v>
      </c>
      <c r="O63" t="str">
        <f ca="1">IF(
    ISNUMBER(MATCH(ADDRESS(ROW(),COLUMN(),4),portal!$G$2:$G$72,0)),
    INDEX(portal!$O$2:$O$72,MATCH(ADDRESS(ROW(),COLUMN(),4),portal!$G$2:$G$72,0)),
    IF('map orig'!O63=".",".","#")
)</f>
        <v>#</v>
      </c>
      <c r="P63" t="str">
        <f ca="1">IF(
    ISNUMBER(MATCH(ADDRESS(ROW(),COLUMN(),4),portal!$G$2:$G$72,0)),
    INDEX(portal!$O$2:$O$72,MATCH(ADDRESS(ROW(),COLUMN(),4),portal!$G$2:$G$72,0)),
    IF('map orig'!P63=".",".","#")
)</f>
        <v>#</v>
      </c>
      <c r="Q63" t="str">
        <f ca="1">IF(
    ISNUMBER(MATCH(ADDRESS(ROW(),COLUMN(),4),portal!$G$2:$G$72,0)),
    INDEX(portal!$O$2:$O$72,MATCH(ADDRESS(ROW(),COLUMN(),4),portal!$G$2:$G$72,0)),
    IF('map orig'!Q63=".",".","#")
)</f>
        <v>#</v>
      </c>
      <c r="R63" t="str">
        <f ca="1">IF(
    ISNUMBER(MATCH(ADDRESS(ROW(),COLUMN(),4),portal!$G$2:$G$72,0)),
    INDEX(portal!$O$2:$O$72,MATCH(ADDRESS(ROW(),COLUMN(),4),portal!$G$2:$G$72,0)),
    IF('map orig'!R63=".",".","#")
)</f>
        <v>#</v>
      </c>
      <c r="S63" t="str">
        <f ca="1">IF(
    ISNUMBER(MATCH(ADDRESS(ROW(),COLUMN(),4),portal!$G$2:$G$72,0)),
    INDEX(portal!$O$2:$O$72,MATCH(ADDRESS(ROW(),COLUMN(),4),portal!$G$2:$G$72,0)),
    IF('map orig'!S63=".",".","#")
)</f>
        <v>#</v>
      </c>
      <c r="T63" t="str">
        <f ca="1">IF(
    ISNUMBER(MATCH(ADDRESS(ROW(),COLUMN(),4),portal!$G$2:$G$72,0)),
    INDEX(portal!$O$2:$O$72,MATCH(ADDRESS(ROW(),COLUMN(),4),portal!$G$2:$G$72,0)),
    IF('map orig'!T63=".",".","#")
)</f>
        <v>#</v>
      </c>
      <c r="U63" t="str">
        <f ca="1">IF(
    ISNUMBER(MATCH(ADDRESS(ROW(),COLUMN(),4),portal!$G$2:$G$72,0)),
    INDEX(portal!$O$2:$O$72,MATCH(ADDRESS(ROW(),COLUMN(),4),portal!$G$2:$G$72,0)),
    IF('map orig'!U63=".",".","#")
)</f>
        <v>#</v>
      </c>
      <c r="V63" t="str">
        <f ca="1">IF(
    ISNUMBER(MATCH(ADDRESS(ROW(),COLUMN(),4),portal!$G$2:$G$72,0)),
    INDEX(portal!$O$2:$O$72,MATCH(ADDRESS(ROW(),COLUMN(),4),portal!$G$2:$G$72,0)),
    IF('map orig'!V63=".",".","#")
)</f>
        <v>.</v>
      </c>
      <c r="W63" t="str">
        <f ca="1">IF(
    ISNUMBER(MATCH(ADDRESS(ROW(),COLUMN(),4),portal!$G$2:$G$72,0)),
    INDEX(portal!$O$2:$O$72,MATCH(ADDRESS(ROW(),COLUMN(),4),portal!$G$2:$G$72,0)),
    IF('map orig'!W63=".",".","#")
)</f>
        <v>#</v>
      </c>
      <c r="X63" t="str">
        <f ca="1">IF(
    ISNUMBER(MATCH(ADDRESS(ROW(),COLUMN(),4),portal!$G$2:$G$72,0)),
    INDEX(portal!$O$2:$O$72,MATCH(ADDRESS(ROW(),COLUMN(),4),portal!$G$2:$G$72,0)),
    IF('map orig'!X63=".",".","#")
)</f>
        <v>#</v>
      </c>
      <c r="Y63" t="str">
        <f ca="1">IF(
    ISNUMBER(MATCH(ADDRESS(ROW(),COLUMN(),4),portal!$G$2:$G$72,0)),
    INDEX(portal!$O$2:$O$72,MATCH(ADDRESS(ROW(),COLUMN(),4),portal!$G$2:$G$72,0)),
    IF('map orig'!Y63=".",".","#")
)</f>
        <v>#</v>
      </c>
      <c r="Z63" t="str">
        <f ca="1">IF(
    ISNUMBER(MATCH(ADDRESS(ROW(),COLUMN(),4),portal!$G$2:$G$72,0)),
    INDEX(portal!$O$2:$O$72,MATCH(ADDRESS(ROW(),COLUMN(),4),portal!$G$2:$G$72,0)),
    IF('map orig'!Z63=".",".","#")
)</f>
        <v>#</v>
      </c>
      <c r="AA63" t="str">
        <f ca="1">IF(
    ISNUMBER(MATCH(ADDRESS(ROW(),COLUMN(),4),portal!$G$2:$G$72,0)),
    INDEX(portal!$O$2:$O$72,MATCH(ADDRESS(ROW(),COLUMN(),4),portal!$G$2:$G$72,0)),
    IF('map orig'!AA63=".",".","#")
)</f>
        <v>#</v>
      </c>
      <c r="AB63" t="str">
        <f ca="1">IF(
    ISNUMBER(MATCH(ADDRESS(ROW(),COLUMN(),4),portal!$G$2:$G$72,0)),
    INDEX(portal!$O$2:$O$72,MATCH(ADDRESS(ROW(),COLUMN(),4),portal!$G$2:$G$72,0)),
    IF('map orig'!AB63=".",".","#")
)</f>
        <v>.</v>
      </c>
      <c r="AC63" t="str">
        <f ca="1">IF(
    ISNUMBER(MATCH(ADDRESS(ROW(),COLUMN(),4),portal!$G$2:$G$72,0)),
    INDEX(portal!$O$2:$O$72,MATCH(ADDRESS(ROW(),COLUMN(),4),portal!$G$2:$G$72,0)),
    IF('map orig'!AC63=".",".","#")
)</f>
        <v>#</v>
      </c>
      <c r="AD63" t="str">
        <f ca="1">IF(
    ISNUMBER(MATCH(ADDRESS(ROW(),COLUMN(),4),portal!$G$2:$G$72,0)),
    INDEX(portal!$O$2:$O$72,MATCH(ADDRESS(ROW(),COLUMN(),4),portal!$G$2:$G$72,0)),
    IF('map orig'!AD63=".",".","#")
)</f>
        <v>#</v>
      </c>
      <c r="AE63" t="str">
        <f ca="1">IF(
    ISNUMBER(MATCH(ADDRESS(ROW(),COLUMN(),4),portal!$G$2:$G$72,0)),
    INDEX(portal!$O$2:$O$72,MATCH(ADDRESS(ROW(),COLUMN(),4),portal!$G$2:$G$72,0)),
    IF('map orig'!AE63=".",".","#")
)</f>
        <v>#</v>
      </c>
      <c r="AF63" t="str">
        <f ca="1">IF(
    ISNUMBER(MATCH(ADDRESS(ROW(),COLUMN(),4),portal!$G$2:$G$72,0)),
    INDEX(portal!$O$2:$O$72,MATCH(ADDRESS(ROW(),COLUMN(),4),portal!$G$2:$G$72,0)),
    IF('map orig'!AF63=".",".","#")
)</f>
        <v>.</v>
      </c>
      <c r="AG63" t="str">
        <f ca="1">IF(
    ISNUMBER(MATCH(ADDRESS(ROW(),COLUMN(),4),portal!$G$2:$G$72,0)),
    INDEX(portal!$O$2:$O$72,MATCH(ADDRESS(ROW(),COLUMN(),4),portal!$G$2:$G$72,0)),
    IF('map orig'!AG63=".",".","#")
)</f>
        <v>#</v>
      </c>
      <c r="AH63" t="str">
        <f ca="1">IF(
    ISNUMBER(MATCH(ADDRESS(ROW(),COLUMN(),4),portal!$G$2:$G$72,0)),
    INDEX(portal!$O$2:$O$72,MATCH(ADDRESS(ROW(),COLUMN(),4),portal!$G$2:$G$72,0)),
    IF('map orig'!AH63=".",".","#")
)</f>
        <v>#</v>
      </c>
      <c r="AI63" t="str">
        <f ca="1">IF(
    ISNUMBER(MATCH(ADDRESS(ROW(),COLUMN(),4),portal!$G$2:$G$72,0)),
    INDEX(portal!$O$2:$O$72,MATCH(ADDRESS(ROW(),COLUMN(),4),portal!$G$2:$G$72,0)),
    IF('map orig'!AI63=".",".","#")
)</f>
        <v>#</v>
      </c>
      <c r="AJ63" t="str">
        <f ca="1">IF(
    ISNUMBER(MATCH(ADDRESS(ROW(),COLUMN(),4),portal!$G$2:$G$72,0)),
    INDEX(portal!$O$2:$O$72,MATCH(ADDRESS(ROW(),COLUMN(),4),portal!$G$2:$G$72,0)),
    IF('map orig'!AJ63=".",".","#")
)</f>
        <v>#</v>
      </c>
      <c r="AK63" t="str">
        <f ca="1">IF(
    ISNUMBER(MATCH(ADDRESS(ROW(),COLUMN(),4),portal!$G$2:$G$72,0)),
    INDEX(portal!$O$2:$O$72,MATCH(ADDRESS(ROW(),COLUMN(),4),portal!$G$2:$G$72,0)),
    IF('map orig'!AK63=".",".","#")
)</f>
        <v>#</v>
      </c>
      <c r="AL63" t="str">
        <f ca="1">IF(
    ISNUMBER(MATCH(ADDRESS(ROW(),COLUMN(),4),portal!$G$2:$G$72,0)),
    INDEX(portal!$O$2:$O$72,MATCH(ADDRESS(ROW(),COLUMN(),4),portal!$G$2:$G$72,0)),
    IF('map orig'!AL63=".",".","#")
)</f>
        <v>#</v>
      </c>
      <c r="AM63" t="str">
        <f ca="1">IF(
    ISNUMBER(MATCH(ADDRESS(ROW(),COLUMN(),4),portal!$G$2:$G$72,0)),
    INDEX(portal!$O$2:$O$72,MATCH(ADDRESS(ROW(),COLUMN(),4),portal!$G$2:$G$72,0)),
    IF('map orig'!AM63=".",".","#")
)</f>
        <v>#</v>
      </c>
      <c r="AN63" t="str">
        <f ca="1">IF(
    ISNUMBER(MATCH(ADDRESS(ROW(),COLUMN(),4),portal!$G$2:$G$72,0)),
    INDEX(portal!$O$2:$O$72,MATCH(ADDRESS(ROW(),COLUMN(),4),portal!$G$2:$G$72,0)),
    IF('map orig'!AN63=".",".","#")
)</f>
        <v>#</v>
      </c>
      <c r="AO63" t="str">
        <f ca="1">IF(
    ISNUMBER(MATCH(ADDRESS(ROW(),COLUMN(),4),portal!$G$2:$G$72,0)),
    INDEX(portal!$O$2:$O$72,MATCH(ADDRESS(ROW(),COLUMN(),4),portal!$G$2:$G$72,0)),
    IF('map orig'!AO63=".",".","#")
)</f>
        <v>#</v>
      </c>
      <c r="AP63" t="str">
        <f ca="1">IF(
    ISNUMBER(MATCH(ADDRESS(ROW(),COLUMN(),4),portal!$G$2:$G$72,0)),
    INDEX(portal!$O$2:$O$72,MATCH(ADDRESS(ROW(),COLUMN(),4),portal!$G$2:$G$72,0)),
    IF('map orig'!AP63=".",".","#")
)</f>
        <v>#</v>
      </c>
      <c r="AQ63" t="str">
        <f ca="1">IF(
    ISNUMBER(MATCH(ADDRESS(ROW(),COLUMN(),4),portal!$G$2:$G$72,0)),
    INDEX(portal!$O$2:$O$72,MATCH(ADDRESS(ROW(),COLUMN(),4),portal!$G$2:$G$72,0)),
    IF('map orig'!AQ63=".",".","#")
)</f>
        <v>#</v>
      </c>
      <c r="AR63" t="str">
        <f ca="1">IF(
    ISNUMBER(MATCH(ADDRESS(ROW(),COLUMN(),4),portal!$G$2:$G$72,0)),
    INDEX(portal!$O$2:$O$72,MATCH(ADDRESS(ROW(),COLUMN(),4),portal!$G$2:$G$72,0)),
    IF('map orig'!AR63=".",".","#")
)</f>
        <v>#</v>
      </c>
      <c r="AS63" t="str">
        <f ca="1">IF(
    ISNUMBER(MATCH(ADDRESS(ROW(),COLUMN(),4),portal!$G$2:$G$72,0)),
    INDEX(portal!$O$2:$O$72,MATCH(ADDRESS(ROW(),COLUMN(),4),portal!$G$2:$G$72,0)),
    IF('map orig'!AS63=".",".","#")
)</f>
        <v>#</v>
      </c>
      <c r="AT63" t="str">
        <f ca="1">IF(
    ISNUMBER(MATCH(ADDRESS(ROW(),COLUMN(),4),portal!$G$2:$G$72,0)),
    INDEX(portal!$O$2:$O$72,MATCH(ADDRESS(ROW(),COLUMN(),4),portal!$G$2:$G$72,0)),
    IF('map orig'!AT63=".",".","#")
)</f>
        <v>#</v>
      </c>
      <c r="AU63" t="str">
        <f ca="1">IF(
    ISNUMBER(MATCH(ADDRESS(ROW(),COLUMN(),4),portal!$G$2:$G$72,0)),
    INDEX(portal!$O$2:$O$72,MATCH(ADDRESS(ROW(),COLUMN(),4),portal!$G$2:$G$72,0)),
    IF('map orig'!AU63=".",".","#")
)</f>
        <v>#</v>
      </c>
      <c r="AV63" t="str">
        <f ca="1">IF(
    ISNUMBER(MATCH(ADDRESS(ROW(),COLUMN(),4),portal!$G$2:$G$72,0)),
    INDEX(portal!$O$2:$O$72,MATCH(ADDRESS(ROW(),COLUMN(),4),portal!$G$2:$G$72,0)),
    IF('map orig'!AV63=".",".","#")
)</f>
        <v>#</v>
      </c>
      <c r="AW63" t="str">
        <f ca="1">IF(
    ISNUMBER(MATCH(ADDRESS(ROW(),COLUMN(),4),portal!$G$2:$G$72,0)),
    INDEX(portal!$O$2:$O$72,MATCH(ADDRESS(ROW(),COLUMN(),4),portal!$G$2:$G$72,0)),
    IF('map orig'!AW63=".",".","#")
)</f>
        <v>#</v>
      </c>
      <c r="AX63" t="str">
        <f ca="1">IF(
    ISNUMBER(MATCH(ADDRESS(ROW(),COLUMN(),4),portal!$G$2:$G$72,0)),
    INDEX(portal!$O$2:$O$72,MATCH(ADDRESS(ROW(),COLUMN(),4),portal!$G$2:$G$72,0)),
    IF('map orig'!AX63=".",".","#")
)</f>
        <v>#</v>
      </c>
      <c r="AY63" t="str">
        <f ca="1">IF(
    ISNUMBER(MATCH(ADDRESS(ROW(),COLUMN(),4),portal!$G$2:$G$72,0)),
    INDEX(portal!$O$2:$O$72,MATCH(ADDRESS(ROW(),COLUMN(),4),portal!$G$2:$G$72,0)),
    IF('map orig'!AY63=".",".","#")
)</f>
        <v>#</v>
      </c>
      <c r="AZ63" t="str">
        <f ca="1">IF(
    ISNUMBER(MATCH(ADDRESS(ROW(),COLUMN(),4),portal!$G$2:$G$72,0)),
    INDEX(portal!$O$2:$O$72,MATCH(ADDRESS(ROW(),COLUMN(),4),portal!$G$2:$G$72,0)),
    IF('map orig'!AZ63=".",".","#")
)</f>
        <v>#</v>
      </c>
      <c r="BA63" t="str">
        <f ca="1">IF(
    ISNUMBER(MATCH(ADDRESS(ROW(),COLUMN(),4),portal!$G$2:$G$72,0)),
    INDEX(portal!$O$2:$O$72,MATCH(ADDRESS(ROW(),COLUMN(),4),portal!$G$2:$G$72,0)),
    IF('map orig'!BA63=".",".","#")
)</f>
        <v>#</v>
      </c>
      <c r="BB63" t="str">
        <f ca="1">IF(
    ISNUMBER(MATCH(ADDRESS(ROW(),COLUMN(),4),portal!$G$2:$G$72,0)),
    INDEX(portal!$O$2:$O$72,MATCH(ADDRESS(ROW(),COLUMN(),4),portal!$G$2:$G$72,0)),
    IF('map orig'!BB63=".",".","#")
)</f>
        <v>#</v>
      </c>
      <c r="BC63" t="str">
        <f ca="1">IF(
    ISNUMBER(MATCH(ADDRESS(ROW(),COLUMN(),4),portal!$G$2:$G$72,0)),
    INDEX(portal!$O$2:$O$72,MATCH(ADDRESS(ROW(),COLUMN(),4),portal!$G$2:$G$72,0)),
    IF('map orig'!BC63=".",".","#")
)</f>
        <v>#</v>
      </c>
      <c r="BD63" t="str">
        <f ca="1">IF(
    ISNUMBER(MATCH(ADDRESS(ROW(),COLUMN(),4),portal!$G$2:$G$72,0)),
    INDEX(portal!$O$2:$O$72,MATCH(ADDRESS(ROW(),COLUMN(),4),portal!$G$2:$G$72,0)),
    IF('map orig'!BD63=".",".","#")
)</f>
        <v>#</v>
      </c>
      <c r="BE63" t="str">
        <f ca="1">IF(
    ISNUMBER(MATCH(ADDRESS(ROW(),COLUMN(),4),portal!$G$2:$G$72,0)),
    INDEX(portal!$O$2:$O$72,MATCH(ADDRESS(ROW(),COLUMN(),4),portal!$G$2:$G$72,0)),
    IF('map orig'!BE63=".",".","#")
)</f>
        <v>#</v>
      </c>
      <c r="BF63" t="str">
        <f ca="1">IF(
    ISNUMBER(MATCH(ADDRESS(ROW(),COLUMN(),4),portal!$G$2:$G$72,0)),
    INDEX(portal!$O$2:$O$72,MATCH(ADDRESS(ROW(),COLUMN(),4),portal!$G$2:$G$72,0)),
    IF('map orig'!BF63=".",".","#")
)</f>
        <v>#</v>
      </c>
      <c r="BG63" t="str">
        <f ca="1">IF(
    ISNUMBER(MATCH(ADDRESS(ROW(),COLUMN(),4),portal!$G$2:$G$72,0)),
    INDEX(portal!$O$2:$O$72,MATCH(ADDRESS(ROW(),COLUMN(),4),portal!$G$2:$G$72,0)),
    IF('map orig'!BG63=".",".","#")
)</f>
        <v>#</v>
      </c>
      <c r="BH63" t="str">
        <f ca="1">IF(
    ISNUMBER(MATCH(ADDRESS(ROW(),COLUMN(),4),portal!$G$2:$G$72,0)),
    INDEX(portal!$O$2:$O$72,MATCH(ADDRESS(ROW(),COLUMN(),4),portal!$G$2:$G$72,0)),
    IF('map orig'!BH63=".",".","#")
)</f>
        <v>#</v>
      </c>
      <c r="BI63" t="str">
        <f ca="1">IF(
    ISNUMBER(MATCH(ADDRESS(ROW(),COLUMN(),4),portal!$G$2:$G$72,0)),
    INDEX(portal!$O$2:$O$72,MATCH(ADDRESS(ROW(),COLUMN(),4),portal!$G$2:$G$72,0)),
    IF('map orig'!BI63=".",".","#")
)</f>
        <v>#</v>
      </c>
      <c r="BJ63" t="str">
        <f ca="1">IF(
    ISNUMBER(MATCH(ADDRESS(ROW(),COLUMN(),4),portal!$G$2:$G$72,0)),
    INDEX(portal!$O$2:$O$72,MATCH(ADDRESS(ROW(),COLUMN(),4),portal!$G$2:$G$72,0)),
    IF('map orig'!BJ63=".",".","#")
)</f>
        <v>#</v>
      </c>
      <c r="BK63" t="str">
        <f ca="1">IF(
    ISNUMBER(MATCH(ADDRESS(ROW(),COLUMN(),4),portal!$G$2:$G$72,0)),
    INDEX(portal!$O$2:$O$72,MATCH(ADDRESS(ROW(),COLUMN(),4),portal!$G$2:$G$72,0)),
    IF('map orig'!BK63=".",".","#")
)</f>
        <v>#</v>
      </c>
      <c r="BL63" t="str">
        <f ca="1">IF(
    ISNUMBER(MATCH(ADDRESS(ROW(),COLUMN(),4),portal!$G$2:$G$72,0)),
    INDEX(portal!$O$2:$O$72,MATCH(ADDRESS(ROW(),COLUMN(),4),portal!$G$2:$G$72,0)),
    IF('map orig'!BL63=".",".","#")
)</f>
        <v>#</v>
      </c>
      <c r="BM63" t="str">
        <f ca="1">IF(
    ISNUMBER(MATCH(ADDRESS(ROW(),COLUMN(),4),portal!$G$2:$G$72,0)),
    INDEX(portal!$O$2:$O$72,MATCH(ADDRESS(ROW(),COLUMN(),4),portal!$G$2:$G$72,0)),
    IF('map orig'!BM63=".",".","#")
)</f>
        <v>#</v>
      </c>
      <c r="BN63" t="str">
        <f ca="1">IF(
    ISNUMBER(MATCH(ADDRESS(ROW(),COLUMN(),4),portal!$G$2:$G$72,0)),
    INDEX(portal!$O$2:$O$72,MATCH(ADDRESS(ROW(),COLUMN(),4),portal!$G$2:$G$72,0)),
    IF('map orig'!BN63=".",".","#")
)</f>
        <v>#</v>
      </c>
      <c r="BO63" t="str">
        <f ca="1">IF(
    ISNUMBER(MATCH(ADDRESS(ROW(),COLUMN(),4),portal!$G$2:$G$72,0)),
    INDEX(portal!$O$2:$O$72,MATCH(ADDRESS(ROW(),COLUMN(),4),portal!$G$2:$G$72,0)),
    IF('map orig'!BO63=".",".","#")
)</f>
        <v>#</v>
      </c>
      <c r="BP63" t="str">
        <f ca="1">IF(
    ISNUMBER(MATCH(ADDRESS(ROW(),COLUMN(),4),portal!$G$2:$G$72,0)),
    INDEX(portal!$O$2:$O$72,MATCH(ADDRESS(ROW(),COLUMN(),4),portal!$G$2:$G$72,0)),
    IF('map orig'!BP63=".",".","#")
)</f>
        <v>#</v>
      </c>
      <c r="BQ63" t="str">
        <f ca="1">IF(
    ISNUMBER(MATCH(ADDRESS(ROW(),COLUMN(),4),portal!$G$2:$G$72,0)),
    INDEX(portal!$O$2:$O$72,MATCH(ADDRESS(ROW(),COLUMN(),4),portal!$G$2:$G$72,0)),
    IF('map orig'!BQ63=".",".","#")
)</f>
        <v>#</v>
      </c>
      <c r="BR63" t="str">
        <f ca="1">IF(
    ISNUMBER(MATCH(ADDRESS(ROW(),COLUMN(),4),portal!$G$2:$G$72,0)),
    INDEX(portal!$O$2:$O$72,MATCH(ADDRESS(ROW(),COLUMN(),4),portal!$G$2:$G$72,0)),
    IF('map orig'!BR63=".",".","#")
)</f>
        <v>#</v>
      </c>
      <c r="BS63" t="str">
        <f ca="1">IF(
    ISNUMBER(MATCH(ADDRESS(ROW(),COLUMN(),4),portal!$G$2:$G$72,0)),
    INDEX(portal!$O$2:$O$72,MATCH(ADDRESS(ROW(),COLUMN(),4),portal!$G$2:$G$72,0)),
    IF('map orig'!BS63=".",".","#")
)</f>
        <v>#</v>
      </c>
      <c r="BT63" t="str">
        <f ca="1">IF(
    ISNUMBER(MATCH(ADDRESS(ROW(),COLUMN(),4),portal!$G$2:$G$72,0)),
    INDEX(portal!$O$2:$O$72,MATCH(ADDRESS(ROW(),COLUMN(),4),portal!$G$2:$G$72,0)),
    IF('map orig'!BT63=".",".","#")
)</f>
        <v>#</v>
      </c>
      <c r="BU63" t="str">
        <f ca="1">IF(
    ISNUMBER(MATCH(ADDRESS(ROW(),COLUMN(),4),portal!$G$2:$G$72,0)),
    INDEX(portal!$O$2:$O$72,MATCH(ADDRESS(ROW(),COLUMN(),4),portal!$G$2:$G$72,0)),
    IF('map orig'!BU63=".",".","#")
)</f>
        <v>#</v>
      </c>
      <c r="BV63" t="str">
        <f ca="1">IF(
    ISNUMBER(MATCH(ADDRESS(ROW(),COLUMN(),4),portal!$G$2:$G$72,0)),
    INDEX(portal!$O$2:$O$72,MATCH(ADDRESS(ROW(),COLUMN(),4),portal!$G$2:$G$72,0)),
    IF('map orig'!BV63=".",".","#")
)</f>
        <v>#</v>
      </c>
      <c r="BW63" t="str">
        <f ca="1">IF(
    ISNUMBER(MATCH(ADDRESS(ROW(),COLUMN(),4),portal!$G$2:$G$72,0)),
    INDEX(portal!$O$2:$O$72,MATCH(ADDRESS(ROW(),COLUMN(),4),portal!$G$2:$G$72,0)),
    IF('map orig'!BW63=".",".","#")
)</f>
        <v>#</v>
      </c>
      <c r="BX63" t="str">
        <f ca="1">IF(
    ISNUMBER(MATCH(ADDRESS(ROW(),COLUMN(),4),portal!$G$2:$G$72,0)),
    INDEX(portal!$O$2:$O$72,MATCH(ADDRESS(ROW(),COLUMN(),4),portal!$G$2:$G$72,0)),
    IF('map orig'!BX63=".",".","#")
)</f>
        <v>#</v>
      </c>
      <c r="BY63" t="str">
        <f ca="1">IF(
    ISNUMBER(MATCH(ADDRESS(ROW(),COLUMN(),4),portal!$G$2:$G$72,0)),
    INDEX(portal!$O$2:$O$72,MATCH(ADDRESS(ROW(),COLUMN(),4),portal!$G$2:$G$72,0)),
    IF('map orig'!BY63=".",".","#")
)</f>
        <v>#</v>
      </c>
      <c r="BZ63" t="str">
        <f ca="1">IF(
    ISNUMBER(MATCH(ADDRESS(ROW(),COLUMN(),4),portal!$G$2:$G$72,0)),
    INDEX(portal!$O$2:$O$72,MATCH(ADDRESS(ROW(),COLUMN(),4),portal!$G$2:$G$72,0)),
    IF('map orig'!BZ63=".",".","#")
)</f>
        <v>#</v>
      </c>
      <c r="CA63" t="str">
        <f ca="1">IF(
    ISNUMBER(MATCH(ADDRESS(ROW(),COLUMN(),4),portal!$G$2:$G$72,0)),
    INDEX(portal!$O$2:$O$72,MATCH(ADDRESS(ROW(),COLUMN(),4),portal!$G$2:$G$72,0)),
    IF('map orig'!CA63=".",".","#")
)</f>
        <v>#</v>
      </c>
      <c r="CB63" t="str">
        <f ca="1">IF(
    ISNUMBER(MATCH(ADDRESS(ROW(),COLUMN(),4),portal!$G$2:$G$72,0)),
    INDEX(portal!$O$2:$O$72,MATCH(ADDRESS(ROW(),COLUMN(),4),portal!$G$2:$G$72,0)),
    IF('map orig'!CB63=".",".","#")
)</f>
        <v>#</v>
      </c>
      <c r="CC63" t="str">
        <f ca="1">IF(
    ISNUMBER(MATCH(ADDRESS(ROW(),COLUMN(),4),portal!$G$2:$G$72,0)),
    INDEX(portal!$O$2:$O$72,MATCH(ADDRESS(ROW(),COLUMN(),4),portal!$G$2:$G$72,0)),
    IF('map orig'!CC63=".",".","#")
)</f>
        <v>#</v>
      </c>
      <c r="CD63" t="str">
        <f ca="1">IF(
    ISNUMBER(MATCH(ADDRESS(ROW(),COLUMN(),4),portal!$G$2:$G$72,0)),
    INDEX(portal!$O$2:$O$72,MATCH(ADDRESS(ROW(),COLUMN(),4),portal!$G$2:$G$72,0)),
    IF('map orig'!CD63=".",".","#")
)</f>
        <v>#</v>
      </c>
      <c r="CE63" t="str">
        <f ca="1">IF(
    ISNUMBER(MATCH(ADDRESS(ROW(),COLUMN(),4),portal!$G$2:$G$72,0)),
    INDEX(portal!$O$2:$O$72,MATCH(ADDRESS(ROW(),COLUMN(),4),portal!$G$2:$G$72,0)),
    IF('map orig'!CE63=".",".","#")
)</f>
        <v>#</v>
      </c>
      <c r="CF63" t="str">
        <f ca="1">IF(
    ISNUMBER(MATCH(ADDRESS(ROW(),COLUMN(),4),portal!$G$2:$G$72,0)),
    INDEX(portal!$O$2:$O$72,MATCH(ADDRESS(ROW(),COLUMN(),4),portal!$G$2:$G$72,0)),
    IF('map orig'!CF63=".",".","#")
)</f>
        <v>#</v>
      </c>
      <c r="CG63" t="str">
        <f ca="1">IF(
    ISNUMBER(MATCH(ADDRESS(ROW(),COLUMN(),4),portal!$G$2:$G$72,0)),
    INDEX(portal!$O$2:$O$72,MATCH(ADDRESS(ROW(),COLUMN(),4),portal!$G$2:$G$72,0)),
    IF('map orig'!CG63=".",".","#")
)</f>
        <v>#</v>
      </c>
      <c r="CH63" t="str">
        <f ca="1">IF(
    ISNUMBER(MATCH(ADDRESS(ROW(),COLUMN(),4),portal!$G$2:$G$72,0)),
    INDEX(portal!$O$2:$O$72,MATCH(ADDRESS(ROW(),COLUMN(),4),portal!$G$2:$G$72,0)),
    IF('map orig'!CH63=".",".","#")
)</f>
        <v>#</v>
      </c>
      <c r="CI63" t="str">
        <f ca="1">IF(
    ISNUMBER(MATCH(ADDRESS(ROW(),COLUMN(),4),portal!$G$2:$G$72,0)),
    INDEX(portal!$O$2:$O$72,MATCH(ADDRESS(ROW(),COLUMN(),4),portal!$G$2:$G$72,0)),
    IF('map orig'!CI63=".",".","#")
)</f>
        <v>#</v>
      </c>
      <c r="CJ63" t="str">
        <f ca="1">IF(
    ISNUMBER(MATCH(ADDRESS(ROW(),COLUMN(),4),portal!$G$2:$G$72,0)),
    INDEX(portal!$O$2:$O$72,MATCH(ADDRESS(ROW(),COLUMN(),4),portal!$G$2:$G$72,0)),
    IF('map orig'!CJ63=".",".","#")
)</f>
        <v>#</v>
      </c>
      <c r="CK63" t="str">
        <f ca="1">IF(
    ISNUMBER(MATCH(ADDRESS(ROW(),COLUMN(),4),portal!$G$2:$G$72,0)),
    INDEX(portal!$O$2:$O$72,MATCH(ADDRESS(ROW(),COLUMN(),4),portal!$G$2:$G$72,0)),
    IF('map orig'!CK63=".",".","#")
)</f>
        <v>#</v>
      </c>
      <c r="CL63" t="str">
        <f ca="1">IF(
    ISNUMBER(MATCH(ADDRESS(ROW(),COLUMN(),4),portal!$G$2:$G$72,0)),
    INDEX(portal!$O$2:$O$72,MATCH(ADDRESS(ROW(),COLUMN(),4),portal!$G$2:$G$72,0)),
    IF('map orig'!CL63=".",".","#")
)</f>
        <v>#</v>
      </c>
      <c r="CM63" t="str">
        <f ca="1">IF(
    ISNUMBER(MATCH(ADDRESS(ROW(),COLUMN(),4),portal!$G$2:$G$72,0)),
    INDEX(portal!$O$2:$O$72,MATCH(ADDRESS(ROW(),COLUMN(),4),portal!$G$2:$G$72,0)),
    IF('map orig'!CM63=".",".","#")
)</f>
        <v>#</v>
      </c>
      <c r="CN63" t="str">
        <f ca="1">IF(
    ISNUMBER(MATCH(ADDRESS(ROW(),COLUMN(),4),portal!$G$2:$G$72,0)),
    INDEX(portal!$O$2:$O$72,MATCH(ADDRESS(ROW(),COLUMN(),4),portal!$G$2:$G$72,0)),
    IF('map orig'!CN63=".",".","#")
)</f>
        <v>#</v>
      </c>
      <c r="CO63" t="str">
        <f ca="1">IF(
    ISNUMBER(MATCH(ADDRESS(ROW(),COLUMN(),4),portal!$G$2:$G$72,0)),
    INDEX(portal!$O$2:$O$72,MATCH(ADDRESS(ROW(),COLUMN(),4),portal!$G$2:$G$72,0)),
    IF('map orig'!CO63=".",".","#")
)</f>
        <v>#</v>
      </c>
      <c r="CP63" t="str">
        <f ca="1">IF(
    ISNUMBER(MATCH(ADDRESS(ROW(),COLUMN(),4),portal!$G$2:$G$72,0)),
    INDEX(portal!$O$2:$O$72,MATCH(ADDRESS(ROW(),COLUMN(),4),portal!$G$2:$G$72,0)),
    IF('map orig'!CP63=".",".","#")
)</f>
        <v>.</v>
      </c>
      <c r="CQ63" t="str">
        <f ca="1">IF(
    ISNUMBER(MATCH(ADDRESS(ROW(),COLUMN(),4),portal!$G$2:$G$72,0)),
    INDEX(portal!$O$2:$O$72,MATCH(ADDRESS(ROW(),COLUMN(),4),portal!$G$2:$G$72,0)),
    IF('map orig'!CQ63=".",".","#")
)</f>
        <v>#</v>
      </c>
      <c r="CR63" t="str">
        <f ca="1">IF(
    ISNUMBER(MATCH(ADDRESS(ROW(),COLUMN(),4),portal!$G$2:$G$72,0)),
    INDEX(portal!$O$2:$O$72,MATCH(ADDRESS(ROW(),COLUMN(),4),portal!$G$2:$G$72,0)),
    IF('map orig'!CR63=".",".","#")
)</f>
        <v>.</v>
      </c>
      <c r="CS63" t="str">
        <f ca="1">IF(
    ISNUMBER(MATCH(ADDRESS(ROW(),COLUMN(),4),portal!$G$2:$G$72,0)),
    INDEX(portal!$O$2:$O$72,MATCH(ADDRESS(ROW(),COLUMN(),4),portal!$G$2:$G$72,0)),
    IF('map orig'!CS63=".",".","#")
)</f>
        <v>#</v>
      </c>
      <c r="CT63" t="str">
        <f ca="1">IF(
    ISNUMBER(MATCH(ADDRESS(ROW(),COLUMN(),4),portal!$G$2:$G$72,0)),
    INDEX(portal!$O$2:$O$72,MATCH(ADDRESS(ROW(),COLUMN(),4),portal!$G$2:$G$72,0)),
    IF('map orig'!CT63=".",".","#")
)</f>
        <v>#</v>
      </c>
      <c r="CU63" t="str">
        <f ca="1">IF(
    ISNUMBER(MATCH(ADDRESS(ROW(),COLUMN(),4),portal!$G$2:$G$72,0)),
    INDEX(portal!$O$2:$O$72,MATCH(ADDRESS(ROW(),COLUMN(),4),portal!$G$2:$G$72,0)),
    IF('map orig'!CU63=".",".","#")
)</f>
        <v>#</v>
      </c>
      <c r="CV63" t="str">
        <f ca="1">IF(
    ISNUMBER(MATCH(ADDRESS(ROW(),COLUMN(),4),portal!$G$2:$G$72,0)),
    INDEX(portal!$O$2:$O$72,MATCH(ADDRESS(ROW(),COLUMN(),4),portal!$G$2:$G$72,0)),
    IF('map orig'!CV63=".",".","#")
)</f>
        <v>.</v>
      </c>
      <c r="CW63" t="str">
        <f ca="1">IF(
    ISNUMBER(MATCH(ADDRESS(ROW(),COLUMN(),4),portal!$G$2:$G$72,0)),
    INDEX(portal!$O$2:$O$72,MATCH(ADDRESS(ROW(),COLUMN(),4),portal!$G$2:$G$72,0)),
    IF('map orig'!CW63=".",".","#")
)</f>
        <v>#</v>
      </c>
      <c r="CX63" t="str">
        <f ca="1">IF(
    ISNUMBER(MATCH(ADDRESS(ROW(),COLUMN(),4),portal!$G$2:$G$72,0)),
    INDEX(portal!$O$2:$O$72,MATCH(ADDRESS(ROW(),COLUMN(),4),portal!$G$2:$G$72,0)),
    IF('map orig'!CX63=".",".","#")
)</f>
        <v>.</v>
      </c>
      <c r="CY63" t="str">
        <f ca="1">IF(
    ISNUMBER(MATCH(ADDRESS(ROW(),COLUMN(),4),portal!$G$2:$G$72,0)),
    INDEX(portal!$O$2:$O$72,MATCH(ADDRESS(ROW(),COLUMN(),4),portal!$G$2:$G$72,0)),
    IF('map orig'!CY63=".",".","#")
)</f>
        <v>#</v>
      </c>
      <c r="CZ63" t="str">
        <f ca="1">IF(
    ISNUMBER(MATCH(ADDRESS(ROW(),COLUMN(),4),portal!$G$2:$G$72,0)),
    INDEX(portal!$O$2:$O$72,MATCH(ADDRESS(ROW(),COLUMN(),4),portal!$G$2:$G$72,0)),
    IF('map orig'!CZ63=".",".","#")
)</f>
        <v>#</v>
      </c>
      <c r="DA63" t="str">
        <f ca="1">IF(
    ISNUMBER(MATCH(ADDRESS(ROW(),COLUMN(),4),portal!$G$2:$G$72,0)),
    INDEX(portal!$O$2:$O$72,MATCH(ADDRESS(ROW(),COLUMN(),4),portal!$G$2:$G$72,0)),
    IF('map orig'!DA63=".",".","#")
)</f>
        <v>#</v>
      </c>
      <c r="DB63" t="str">
        <f ca="1">IF(
    ISNUMBER(MATCH(ADDRESS(ROW(),COLUMN(),4),portal!$G$2:$G$72,0)),
    INDEX(portal!$O$2:$O$72,MATCH(ADDRESS(ROW(),COLUMN(),4),portal!$G$2:$G$72,0)),
    IF('map orig'!DB63=".",".","#")
)</f>
        <v>.</v>
      </c>
      <c r="DC63" t="str">
        <f ca="1">IF(
    ISNUMBER(MATCH(ADDRESS(ROW(),COLUMN(),4),portal!$G$2:$G$72,0)),
    INDEX(portal!$O$2:$O$72,MATCH(ADDRESS(ROW(),COLUMN(),4),portal!$G$2:$G$72,0)),
    IF('map orig'!DC63=".",".","#")
)</f>
        <v>#</v>
      </c>
      <c r="DD63" t="str">
        <f ca="1">IF(
    ISNUMBER(MATCH(ADDRESS(ROW(),COLUMN(),4),portal!$G$2:$G$72,0)),
    INDEX(portal!$O$2:$O$72,MATCH(ADDRESS(ROW(),COLUMN(),4),portal!$G$2:$G$72,0)),
    IF('map orig'!DD63=".",".","#")
)</f>
        <v>#</v>
      </c>
      <c r="DE63" t="str">
        <f ca="1">IF(
    ISNUMBER(MATCH(ADDRESS(ROW(),COLUMN(),4),portal!$G$2:$G$72,0)),
    INDEX(portal!$O$2:$O$72,MATCH(ADDRESS(ROW(),COLUMN(),4),portal!$G$2:$G$72,0)),
    IF('map orig'!DE63=".",".","#")
)</f>
        <v>#</v>
      </c>
      <c r="DF63" t="str">
        <f ca="1">IF(
    ISNUMBER(MATCH(ADDRESS(ROW(),COLUMN(),4),portal!$G$2:$G$72,0)),
    INDEX(portal!$O$2:$O$72,MATCH(ADDRESS(ROW(),COLUMN(),4),portal!$G$2:$G$72,0)),
    IF('map orig'!DF63=".",".","#")
)</f>
        <v>.</v>
      </c>
      <c r="DG63" t="str">
        <f ca="1">IF(
    ISNUMBER(MATCH(ADDRESS(ROW(),COLUMN(),4),portal!$G$2:$G$72,0)),
    INDEX(portal!$O$2:$O$72,MATCH(ADDRESS(ROW(),COLUMN(),4),portal!$G$2:$G$72,0)),
    IF('map orig'!DG63=".",".","#")
)</f>
        <v>#</v>
      </c>
      <c r="DH63" t="str">
        <f ca="1">IF(
    ISNUMBER(MATCH(ADDRESS(ROW(),COLUMN(),4),portal!$G$2:$G$72,0)),
    INDEX(portal!$O$2:$O$72,MATCH(ADDRESS(ROW(),COLUMN(),4),portal!$G$2:$G$72,0)),
    IF('map orig'!DH63=".",".","#")
)</f>
        <v>.</v>
      </c>
      <c r="DI63" t="str">
        <f ca="1">IF(
    ISNUMBER(MATCH(ADDRESS(ROW(),COLUMN(),4),portal!$G$2:$G$72,0)),
    INDEX(portal!$O$2:$O$72,MATCH(ADDRESS(ROW(),COLUMN(),4),portal!$G$2:$G$72,0)),
    IF('map orig'!DI63=".",".","#")
)</f>
        <v>#</v>
      </c>
      <c r="DJ63" t="str">
        <f ca="1">IF(
    ISNUMBER(MATCH(ADDRESS(ROW(),COLUMN(),4),portal!$G$2:$G$72,0)),
    INDEX(portal!$O$2:$O$72,MATCH(ADDRESS(ROW(),COLUMN(),4),portal!$G$2:$G$72,0)),
    IF('map orig'!DJ63=".",".","#")
)</f>
        <v>.</v>
      </c>
      <c r="DK63" t="str">
        <f ca="1">IF(
    ISNUMBER(MATCH(ADDRESS(ROW(),COLUMN(),4),portal!$G$2:$G$72,0)),
    INDEX(portal!$O$2:$O$72,MATCH(ADDRESS(ROW(),COLUMN(),4),portal!$G$2:$G$72,0)),
    IF('map orig'!DK63=".",".","#")
)</f>
        <v>#</v>
      </c>
      <c r="DL63" t="str">
        <f ca="1">IF(
    ISNUMBER(MATCH(ADDRESS(ROW(),COLUMN(),4),portal!$G$2:$G$72,0)),
    INDEX(portal!$O$2:$O$72,MATCH(ADDRESS(ROW(),COLUMN(),4),portal!$G$2:$G$72,0)),
    IF('map orig'!DL63=".",".","#")
)</f>
        <v>#</v>
      </c>
      <c r="DM63" t="str">
        <f ca="1">IF(
    ISNUMBER(MATCH(ADDRESS(ROW(),COLUMN(),4),portal!$G$2:$G$72,0)),
    INDEX(portal!$O$2:$O$72,MATCH(ADDRESS(ROW(),COLUMN(),4),portal!$G$2:$G$72,0)),
    IF('map orig'!DM63=".",".","#")
)</f>
        <v>#</v>
      </c>
    </row>
    <row r="64" spans="1:117" ht="15" customHeight="1">
      <c r="A64" t="str">
        <f ca="1">IF(
    ISNUMBER(MATCH(ADDRESS(ROW(),COLUMN(),4),portal!$G$2:$G$72,0)),
    INDEX(portal!$O$2:$O$72,MATCH(ADDRESS(ROW(),COLUMN(),4),portal!$G$2:$G$72,0)),
    IF('map orig'!A64=".",".","#")
)</f>
        <v>#</v>
      </c>
      <c r="B64" t="str">
        <f ca="1">IF(
    ISNUMBER(MATCH(ADDRESS(ROW(),COLUMN(),4),portal!$G$2:$G$72,0)),
    INDEX(portal!$O$2:$O$72,MATCH(ADDRESS(ROW(),COLUMN(),4),portal!$G$2:$G$72,0)),
    IF('map orig'!B64=".",".","#")
)</f>
        <v>#</v>
      </c>
      <c r="C64" t="str">
        <f ca="1">IF(
    ISNUMBER(MATCH(ADDRESS(ROW(),COLUMN(),4),portal!$G$2:$G$72,0)),
    INDEX(portal!$O$2:$O$72,MATCH(ADDRESS(ROW(),COLUMN(),4),portal!$G$2:$G$72,0)),
    IF('map orig'!C64=".",".","#")
)</f>
        <v>#</v>
      </c>
      <c r="D64" t="str">
        <f ca="1">IF(
    ISNUMBER(MATCH(ADDRESS(ROW(),COLUMN(),4),portal!$G$2:$G$72,0)),
    INDEX(portal!$O$2:$O$72,MATCH(ADDRESS(ROW(),COLUMN(),4),portal!$G$2:$G$72,0)),
    IF('map orig'!D64=".",".","#")
)</f>
        <v>.</v>
      </c>
      <c r="E64" t="str">
        <f ca="1">IF(
    ISNUMBER(MATCH(ADDRESS(ROW(),COLUMN(),4),portal!$G$2:$G$72,0)),
    INDEX(portal!$O$2:$O$72,MATCH(ADDRESS(ROW(),COLUMN(),4),portal!$G$2:$G$72,0)),
    IF('map orig'!E64=".",".","#")
)</f>
        <v>.</v>
      </c>
      <c r="F64" t="str">
        <f ca="1">IF(
    ISNUMBER(MATCH(ADDRESS(ROW(),COLUMN(),4),portal!$G$2:$G$72,0)),
    INDEX(portal!$O$2:$O$72,MATCH(ADDRESS(ROW(),COLUMN(),4),portal!$G$2:$G$72,0)),
    IF('map orig'!F64=".",".","#")
)</f>
        <v>.</v>
      </c>
      <c r="G64" t="str">
        <f ca="1">IF(
    ISNUMBER(MATCH(ADDRESS(ROW(),COLUMN(),4),portal!$G$2:$G$72,0)),
    INDEX(portal!$O$2:$O$72,MATCH(ADDRESS(ROW(),COLUMN(),4),portal!$G$2:$G$72,0)),
    IF('map orig'!G64=".",".","#")
)</f>
        <v>.</v>
      </c>
      <c r="H64" t="str">
        <f ca="1">IF(
    ISNUMBER(MATCH(ADDRESS(ROW(),COLUMN(),4),portal!$G$2:$G$72,0)),
    INDEX(portal!$O$2:$O$72,MATCH(ADDRESS(ROW(),COLUMN(),4),portal!$G$2:$G$72,0)),
    IF('map orig'!H64=".",".","#")
)</f>
        <v>.</v>
      </c>
      <c r="I64" t="str">
        <f ca="1">IF(
    ISNUMBER(MATCH(ADDRESS(ROW(),COLUMN(),4),portal!$G$2:$G$72,0)),
    INDEX(portal!$O$2:$O$72,MATCH(ADDRESS(ROW(),COLUMN(),4),portal!$G$2:$G$72,0)),
    IF('map orig'!I64=".",".","#")
)</f>
        <v>.</v>
      </c>
      <c r="J64" t="str">
        <f ca="1">IF(
    ISNUMBER(MATCH(ADDRESS(ROW(),COLUMN(),4),portal!$G$2:$G$72,0)),
    INDEX(portal!$O$2:$O$72,MATCH(ADDRESS(ROW(),COLUMN(),4),portal!$G$2:$G$72,0)),
    IF('map orig'!J64=".",".","#")
)</f>
        <v>.</v>
      </c>
      <c r="K64" t="str">
        <f ca="1">IF(
    ISNUMBER(MATCH(ADDRESS(ROW(),COLUMN(),4),portal!$G$2:$G$72,0)),
    INDEX(portal!$O$2:$O$72,MATCH(ADDRESS(ROW(),COLUMN(),4),portal!$G$2:$G$72,0)),
    IF('map orig'!K64=".",".","#")
)</f>
        <v>#</v>
      </c>
      <c r="L64" t="str">
        <f ca="1">IF(
    ISNUMBER(MATCH(ADDRESS(ROW(),COLUMN(),4),portal!$G$2:$G$72,0)),
    INDEX(portal!$O$2:$O$72,MATCH(ADDRESS(ROW(),COLUMN(),4),portal!$G$2:$G$72,0)),
    IF('map orig'!L64=".",".","#")
)</f>
        <v>.</v>
      </c>
      <c r="M64" t="str">
        <f ca="1">IF(
    ISNUMBER(MATCH(ADDRESS(ROW(),COLUMN(),4),portal!$G$2:$G$72,0)),
    INDEX(portal!$O$2:$O$72,MATCH(ADDRESS(ROW(),COLUMN(),4),portal!$G$2:$G$72,0)),
    IF('map orig'!M64=".",".","#")
)</f>
        <v>.</v>
      </c>
      <c r="N64" t="str">
        <f ca="1">IF(
    ISNUMBER(MATCH(ADDRESS(ROW(),COLUMN(),4),portal!$G$2:$G$72,0)),
    INDEX(portal!$O$2:$O$72,MATCH(ADDRESS(ROW(),COLUMN(),4),portal!$G$2:$G$72,0)),
    IF('map orig'!N64=".",".","#")
)</f>
        <v>.</v>
      </c>
      <c r="O64" t="str">
        <f ca="1">IF(
    ISNUMBER(MATCH(ADDRESS(ROW(),COLUMN(),4),portal!$G$2:$G$72,0)),
    INDEX(portal!$O$2:$O$72,MATCH(ADDRESS(ROW(),COLUMN(),4),portal!$G$2:$G$72,0)),
    IF('map orig'!O64=".",".","#")
)</f>
        <v>.</v>
      </c>
      <c r="P64" t="str">
        <f ca="1">IF(
    ISNUMBER(MATCH(ADDRESS(ROW(),COLUMN(),4),portal!$G$2:$G$72,0)),
    INDEX(portal!$O$2:$O$72,MATCH(ADDRESS(ROW(),COLUMN(),4),portal!$G$2:$G$72,0)),
    IF('map orig'!P64=".",".","#")
)</f>
        <v>.</v>
      </c>
      <c r="Q64" t="str">
        <f ca="1">IF(
    ISNUMBER(MATCH(ADDRESS(ROW(),COLUMN(),4),portal!$G$2:$G$72,0)),
    INDEX(portal!$O$2:$O$72,MATCH(ADDRESS(ROW(),COLUMN(),4),portal!$G$2:$G$72,0)),
    IF('map orig'!Q64=".",".","#")
)</f>
        <v>#</v>
      </c>
      <c r="R64" t="str">
        <f ca="1">IF(
    ISNUMBER(MATCH(ADDRESS(ROW(),COLUMN(),4),portal!$G$2:$G$72,0)),
    INDEX(portal!$O$2:$O$72,MATCH(ADDRESS(ROW(),COLUMN(),4),portal!$G$2:$G$72,0)),
    IF('map orig'!R64=".",".","#")
)</f>
        <v>.</v>
      </c>
      <c r="S64" t="str">
        <f ca="1">IF(
    ISNUMBER(MATCH(ADDRESS(ROW(),COLUMN(),4),portal!$G$2:$G$72,0)),
    INDEX(portal!$O$2:$O$72,MATCH(ADDRESS(ROW(),COLUMN(),4),portal!$G$2:$G$72,0)),
    IF('map orig'!S64=".",".","#")
)</f>
        <v>#</v>
      </c>
      <c r="T64" t="str">
        <f ca="1">IF(
    ISNUMBER(MATCH(ADDRESS(ROW(),COLUMN(),4),portal!$G$2:$G$72,0)),
    INDEX(portal!$O$2:$O$72,MATCH(ADDRESS(ROW(),COLUMN(),4),portal!$G$2:$G$72,0)),
    IF('map orig'!T64=".",".","#")
)</f>
        <v>.</v>
      </c>
      <c r="U64" t="str">
        <f ca="1">IF(
    ISNUMBER(MATCH(ADDRESS(ROW(),COLUMN(),4),portal!$G$2:$G$72,0)),
    INDEX(portal!$O$2:$O$72,MATCH(ADDRESS(ROW(),COLUMN(),4),portal!$G$2:$G$72,0)),
    IF('map orig'!U64=".",".","#")
)</f>
        <v>#</v>
      </c>
      <c r="V64" t="str">
        <f ca="1">IF(
    ISNUMBER(MATCH(ADDRESS(ROW(),COLUMN(),4),portal!$G$2:$G$72,0)),
    INDEX(portal!$O$2:$O$72,MATCH(ADDRESS(ROW(),COLUMN(),4),portal!$G$2:$G$72,0)),
    IF('map orig'!V64=".",".","#")
)</f>
        <v>.</v>
      </c>
      <c r="W64" t="str">
        <f ca="1">IF(
    ISNUMBER(MATCH(ADDRESS(ROW(),COLUMN(),4),portal!$G$2:$G$72,0)),
    INDEX(portal!$O$2:$O$72,MATCH(ADDRESS(ROW(),COLUMN(),4),portal!$G$2:$G$72,0)),
    IF('map orig'!W64=".",".","#")
)</f>
        <v>.</v>
      </c>
      <c r="X64" t="str">
        <f ca="1">IF(
    ISNUMBER(MATCH(ADDRESS(ROW(),COLUMN(),4),portal!$G$2:$G$72,0)),
    INDEX(portal!$O$2:$O$72,MATCH(ADDRESS(ROW(),COLUMN(),4),portal!$G$2:$G$72,0)),
    IF('map orig'!X64=".",".","#")
)</f>
        <v>.</v>
      </c>
      <c r="Y64" t="str">
        <f ca="1">IF(
    ISNUMBER(MATCH(ADDRESS(ROW(),COLUMN(),4),portal!$G$2:$G$72,0)),
    INDEX(portal!$O$2:$O$72,MATCH(ADDRESS(ROW(),COLUMN(),4),portal!$G$2:$G$72,0)),
    IF('map orig'!Y64=".",".","#")
)</f>
        <v>#</v>
      </c>
      <c r="Z64" t="str">
        <f ca="1">IF(
    ISNUMBER(MATCH(ADDRESS(ROW(),COLUMN(),4),portal!$G$2:$G$72,0)),
    INDEX(portal!$O$2:$O$72,MATCH(ADDRESS(ROW(),COLUMN(),4),portal!$G$2:$G$72,0)),
    IF('map orig'!Z64=".",".","#")
)</f>
        <v>.</v>
      </c>
      <c r="AA64" t="str">
        <f ca="1">IF(
    ISNUMBER(MATCH(ADDRESS(ROW(),COLUMN(),4),portal!$G$2:$G$72,0)),
    INDEX(portal!$O$2:$O$72,MATCH(ADDRESS(ROW(),COLUMN(),4),portal!$G$2:$G$72,0)),
    IF('map orig'!AA64=".",".","#")
)</f>
        <v>.</v>
      </c>
      <c r="AB64" t="str">
        <f ca="1">IF(
    ISNUMBER(MATCH(ADDRESS(ROW(),COLUMN(),4),portal!$G$2:$G$72,0)),
    INDEX(portal!$O$2:$O$72,MATCH(ADDRESS(ROW(),COLUMN(),4),portal!$G$2:$G$72,0)),
    IF('map orig'!AB64=".",".","#")
)</f>
        <v>.</v>
      </c>
      <c r="AC64" t="str">
        <f ca="1">IF(
    ISNUMBER(MATCH(ADDRESS(ROW(),COLUMN(),4),portal!$G$2:$G$72,0)),
    INDEX(portal!$O$2:$O$72,MATCH(ADDRESS(ROW(),COLUMN(),4),portal!$G$2:$G$72,0)),
    IF('map orig'!AC64=".",".","#")
)</f>
        <v>.</v>
      </c>
      <c r="AD64" t="str">
        <f ca="1">IF(
    ISNUMBER(MATCH(ADDRESS(ROW(),COLUMN(),4),portal!$G$2:$G$72,0)),
    INDEX(portal!$O$2:$O$72,MATCH(ADDRESS(ROW(),COLUMN(),4),portal!$G$2:$G$72,0)),
    IF('map orig'!AD64=".",".","#")
)</f>
        <v>.</v>
      </c>
      <c r="AE64" t="str">
        <f ca="1">IF(
    ISNUMBER(MATCH(ADDRESS(ROW(),COLUMN(),4),portal!$G$2:$G$72,0)),
    INDEX(portal!$O$2:$O$72,MATCH(ADDRESS(ROW(),COLUMN(),4),portal!$G$2:$G$72,0)),
    IF('map orig'!AE64=".",".","#")
)</f>
        <v>#</v>
      </c>
      <c r="AF64" t="str">
        <f ca="1">IF(
    ISNUMBER(MATCH(ADDRESS(ROW(),COLUMN(),4),portal!$G$2:$G$72,0)),
    INDEX(portal!$O$2:$O$72,MATCH(ADDRESS(ROW(),COLUMN(),4),portal!$G$2:$G$72,0)),
    IF('map orig'!AF64=".",".","#")
)</f>
        <v>.</v>
      </c>
      <c r="AG64" t="str">
        <f ca="1">IF(
    ISNUMBER(MATCH(ADDRESS(ROW(),COLUMN(),4),portal!$G$2:$G$72,0)),
    INDEX(portal!$O$2:$O$72,MATCH(ADDRESS(ROW(),COLUMN(),4),portal!$G$2:$G$72,0)),
    IF('map orig'!AG64=".",".","#")
)</f>
        <v>.</v>
      </c>
      <c r="AH64" t="str">
        <f ca="1">IF(
    ISNUMBER(MATCH(ADDRESS(ROW(),COLUMN(),4),portal!$G$2:$G$72,0)),
    INDEX(portal!$O$2:$O$72,MATCH(ADDRESS(ROW(),COLUMN(),4),portal!$G$2:$G$72,0)),
    IF('map orig'!AH64=".",".","#")
)</f>
        <v>2011400632</v>
      </c>
      <c r="AI64" t="str">
        <f ca="1">IF(
    ISNUMBER(MATCH(ADDRESS(ROW(),COLUMN(),4),portal!$G$2:$G$72,0)),
    INDEX(portal!$O$2:$O$72,MATCH(ADDRESS(ROW(),COLUMN(),4),portal!$G$2:$G$72,0)),
    IF('map orig'!AI64=".",".","#")
)</f>
        <v>#</v>
      </c>
      <c r="AJ64" t="str">
        <f ca="1">IF(
    ISNUMBER(MATCH(ADDRESS(ROW(),COLUMN(),4),portal!$G$2:$G$72,0)),
    INDEX(portal!$O$2:$O$72,MATCH(ADDRESS(ROW(),COLUMN(),4),portal!$G$2:$G$72,0)),
    IF('map orig'!AJ64=".",".","#")
)</f>
        <v>#</v>
      </c>
      <c r="AK64" t="str">
        <f ca="1">IF(
    ISNUMBER(MATCH(ADDRESS(ROW(),COLUMN(),4),portal!$G$2:$G$72,0)),
    INDEX(portal!$O$2:$O$72,MATCH(ADDRESS(ROW(),COLUMN(),4),portal!$G$2:$G$72,0)),
    IF('map orig'!AK64=".",".","#")
)</f>
        <v>#</v>
      </c>
      <c r="AL64" t="str">
        <f ca="1">IF(
    ISNUMBER(MATCH(ADDRESS(ROW(),COLUMN(),4),portal!$G$2:$G$72,0)),
    INDEX(portal!$O$2:$O$72,MATCH(ADDRESS(ROW(),COLUMN(),4),portal!$G$2:$G$72,0)),
    IF('map orig'!AL64=".",".","#")
)</f>
        <v>#</v>
      </c>
      <c r="AM64" t="str">
        <f ca="1">IF(
    ISNUMBER(MATCH(ADDRESS(ROW(),COLUMN(),4),portal!$G$2:$G$72,0)),
    INDEX(portal!$O$2:$O$72,MATCH(ADDRESS(ROW(),COLUMN(),4),portal!$G$2:$G$72,0)),
    IF('map orig'!AM64=".",".","#")
)</f>
        <v>#</v>
      </c>
      <c r="AN64" t="str">
        <f ca="1">IF(
    ISNUMBER(MATCH(ADDRESS(ROW(),COLUMN(),4),portal!$G$2:$G$72,0)),
    INDEX(portal!$O$2:$O$72,MATCH(ADDRESS(ROW(),COLUMN(),4),portal!$G$2:$G$72,0)),
    IF('map orig'!AN64=".",".","#")
)</f>
        <v>#</v>
      </c>
      <c r="AO64" t="str">
        <f ca="1">IF(
    ISNUMBER(MATCH(ADDRESS(ROW(),COLUMN(),4),portal!$G$2:$G$72,0)),
    INDEX(portal!$O$2:$O$72,MATCH(ADDRESS(ROW(),COLUMN(),4),portal!$G$2:$G$72,0)),
    IF('map orig'!AO64=".",".","#")
)</f>
        <v>#</v>
      </c>
      <c r="AP64" t="str">
        <f ca="1">IF(
    ISNUMBER(MATCH(ADDRESS(ROW(),COLUMN(),4),portal!$G$2:$G$72,0)),
    INDEX(portal!$O$2:$O$72,MATCH(ADDRESS(ROW(),COLUMN(),4),portal!$G$2:$G$72,0)),
    IF('map orig'!AP64=".",".","#")
)</f>
        <v>#</v>
      </c>
      <c r="AQ64" t="str">
        <f ca="1">IF(
    ISNUMBER(MATCH(ADDRESS(ROW(),COLUMN(),4),portal!$G$2:$G$72,0)),
    INDEX(portal!$O$2:$O$72,MATCH(ADDRESS(ROW(),COLUMN(),4),portal!$G$2:$G$72,0)),
    IF('map orig'!AQ64=".",".","#")
)</f>
        <v>#</v>
      </c>
      <c r="AR64" t="str">
        <f ca="1">IF(
    ISNUMBER(MATCH(ADDRESS(ROW(),COLUMN(),4),portal!$G$2:$G$72,0)),
    INDEX(portal!$O$2:$O$72,MATCH(ADDRESS(ROW(),COLUMN(),4),portal!$G$2:$G$72,0)),
    IF('map orig'!AR64=".",".","#")
)</f>
        <v>#</v>
      </c>
      <c r="AS64" t="str">
        <f ca="1">IF(
    ISNUMBER(MATCH(ADDRESS(ROW(),COLUMN(),4),portal!$G$2:$G$72,0)),
    INDEX(portal!$O$2:$O$72,MATCH(ADDRESS(ROW(),COLUMN(),4),portal!$G$2:$G$72,0)),
    IF('map orig'!AS64=".",".","#")
)</f>
        <v>#</v>
      </c>
      <c r="AT64" t="str">
        <f ca="1">IF(
    ISNUMBER(MATCH(ADDRESS(ROW(),COLUMN(),4),portal!$G$2:$G$72,0)),
    INDEX(portal!$O$2:$O$72,MATCH(ADDRESS(ROW(),COLUMN(),4),portal!$G$2:$G$72,0)),
    IF('map orig'!AT64=".",".","#")
)</f>
        <v>#</v>
      </c>
      <c r="AU64" t="str">
        <f ca="1">IF(
    ISNUMBER(MATCH(ADDRESS(ROW(),COLUMN(),4),portal!$G$2:$G$72,0)),
    INDEX(portal!$O$2:$O$72,MATCH(ADDRESS(ROW(),COLUMN(),4),portal!$G$2:$G$72,0)),
    IF('map orig'!AU64=".",".","#")
)</f>
        <v>#</v>
      </c>
      <c r="AV64" t="str">
        <f ca="1">IF(
    ISNUMBER(MATCH(ADDRESS(ROW(),COLUMN(),4),portal!$G$2:$G$72,0)),
    INDEX(portal!$O$2:$O$72,MATCH(ADDRESS(ROW(),COLUMN(),4),portal!$G$2:$G$72,0)),
    IF('map orig'!AV64=".",".","#")
)</f>
        <v>#</v>
      </c>
      <c r="AW64" t="str">
        <f ca="1">IF(
    ISNUMBER(MATCH(ADDRESS(ROW(),COLUMN(),4),portal!$G$2:$G$72,0)),
    INDEX(portal!$O$2:$O$72,MATCH(ADDRESS(ROW(),COLUMN(),4),portal!$G$2:$G$72,0)),
    IF('map orig'!AW64=".",".","#")
)</f>
        <v>#</v>
      </c>
      <c r="AX64" t="str">
        <f ca="1">IF(
    ISNUMBER(MATCH(ADDRESS(ROW(),COLUMN(),4),portal!$G$2:$G$72,0)),
    INDEX(portal!$O$2:$O$72,MATCH(ADDRESS(ROW(),COLUMN(),4),portal!$G$2:$G$72,0)),
    IF('map orig'!AX64=".",".","#")
)</f>
        <v>#</v>
      </c>
      <c r="AY64" t="str">
        <f ca="1">IF(
    ISNUMBER(MATCH(ADDRESS(ROW(),COLUMN(),4),portal!$G$2:$G$72,0)),
    INDEX(portal!$O$2:$O$72,MATCH(ADDRESS(ROW(),COLUMN(),4),portal!$G$2:$G$72,0)),
    IF('map orig'!AY64=".",".","#")
)</f>
        <v>#</v>
      </c>
      <c r="AZ64" t="str">
        <f ca="1">IF(
    ISNUMBER(MATCH(ADDRESS(ROW(),COLUMN(),4),portal!$G$2:$G$72,0)),
    INDEX(portal!$O$2:$O$72,MATCH(ADDRESS(ROW(),COLUMN(),4),portal!$G$2:$G$72,0)),
    IF('map orig'!AZ64=".",".","#")
)</f>
        <v>#</v>
      </c>
      <c r="BA64" t="str">
        <f ca="1">IF(
    ISNUMBER(MATCH(ADDRESS(ROW(),COLUMN(),4),portal!$G$2:$G$72,0)),
    INDEX(portal!$O$2:$O$72,MATCH(ADDRESS(ROW(),COLUMN(),4),portal!$G$2:$G$72,0)),
    IF('map orig'!BA64=".",".","#")
)</f>
        <v>#</v>
      </c>
      <c r="BB64" t="str">
        <f ca="1">IF(
    ISNUMBER(MATCH(ADDRESS(ROW(),COLUMN(),4),portal!$G$2:$G$72,0)),
    INDEX(portal!$O$2:$O$72,MATCH(ADDRESS(ROW(),COLUMN(),4),portal!$G$2:$G$72,0)),
    IF('map orig'!BB64=".",".","#")
)</f>
        <v>#</v>
      </c>
      <c r="BC64" t="str">
        <f ca="1">IF(
    ISNUMBER(MATCH(ADDRESS(ROW(),COLUMN(),4),portal!$G$2:$G$72,0)),
    INDEX(portal!$O$2:$O$72,MATCH(ADDRESS(ROW(),COLUMN(),4),portal!$G$2:$G$72,0)),
    IF('map orig'!BC64=".",".","#")
)</f>
        <v>#</v>
      </c>
      <c r="BD64" t="str">
        <f ca="1">IF(
    ISNUMBER(MATCH(ADDRESS(ROW(),COLUMN(),4),portal!$G$2:$G$72,0)),
    INDEX(portal!$O$2:$O$72,MATCH(ADDRESS(ROW(),COLUMN(),4),portal!$G$2:$G$72,0)),
    IF('map orig'!BD64=".",".","#")
)</f>
        <v>#</v>
      </c>
      <c r="BE64" t="str">
        <f ca="1">IF(
    ISNUMBER(MATCH(ADDRESS(ROW(),COLUMN(),4),portal!$G$2:$G$72,0)),
    INDEX(portal!$O$2:$O$72,MATCH(ADDRESS(ROW(),COLUMN(),4),portal!$G$2:$G$72,0)),
    IF('map orig'!BE64=".",".","#")
)</f>
        <v>#</v>
      </c>
      <c r="BF64" t="str">
        <f ca="1">IF(
    ISNUMBER(MATCH(ADDRESS(ROW(),COLUMN(),4),portal!$G$2:$G$72,0)),
    INDEX(portal!$O$2:$O$72,MATCH(ADDRESS(ROW(),COLUMN(),4),portal!$G$2:$G$72,0)),
    IF('map orig'!BF64=".",".","#")
)</f>
        <v>#</v>
      </c>
      <c r="BG64" t="str">
        <f ca="1">IF(
    ISNUMBER(MATCH(ADDRESS(ROW(),COLUMN(),4),portal!$G$2:$G$72,0)),
    INDEX(portal!$O$2:$O$72,MATCH(ADDRESS(ROW(),COLUMN(),4),portal!$G$2:$G$72,0)),
    IF('map orig'!BG64=".",".","#")
)</f>
        <v>#</v>
      </c>
      <c r="BH64" t="str">
        <f ca="1">IF(
    ISNUMBER(MATCH(ADDRESS(ROW(),COLUMN(),4),portal!$G$2:$G$72,0)),
    INDEX(portal!$O$2:$O$72,MATCH(ADDRESS(ROW(),COLUMN(),4),portal!$G$2:$G$72,0)),
    IF('map orig'!BH64=".",".","#")
)</f>
        <v>#</v>
      </c>
      <c r="BI64" t="str">
        <f ca="1">IF(
    ISNUMBER(MATCH(ADDRESS(ROW(),COLUMN(),4),portal!$G$2:$G$72,0)),
    INDEX(portal!$O$2:$O$72,MATCH(ADDRESS(ROW(),COLUMN(),4),portal!$G$2:$G$72,0)),
    IF('map orig'!BI64=".",".","#")
)</f>
        <v>#</v>
      </c>
      <c r="BJ64" t="str">
        <f ca="1">IF(
    ISNUMBER(MATCH(ADDRESS(ROW(),COLUMN(),4),portal!$G$2:$G$72,0)),
    INDEX(portal!$O$2:$O$72,MATCH(ADDRESS(ROW(),COLUMN(),4),portal!$G$2:$G$72,0)),
    IF('map orig'!BJ64=".",".","#")
)</f>
        <v>#</v>
      </c>
      <c r="BK64" t="str">
        <f ca="1">IF(
    ISNUMBER(MATCH(ADDRESS(ROW(),COLUMN(),4),portal!$G$2:$G$72,0)),
    INDEX(portal!$O$2:$O$72,MATCH(ADDRESS(ROW(),COLUMN(),4),portal!$G$2:$G$72,0)),
    IF('map orig'!BK64=".",".","#")
)</f>
        <v>#</v>
      </c>
      <c r="BL64" t="str">
        <f ca="1">IF(
    ISNUMBER(MATCH(ADDRESS(ROW(),COLUMN(),4),portal!$G$2:$G$72,0)),
    INDEX(portal!$O$2:$O$72,MATCH(ADDRESS(ROW(),COLUMN(),4),portal!$G$2:$G$72,0)),
    IF('map orig'!BL64=".",".","#")
)</f>
        <v>#</v>
      </c>
      <c r="BM64" t="str">
        <f ca="1">IF(
    ISNUMBER(MATCH(ADDRESS(ROW(),COLUMN(),4),portal!$G$2:$G$72,0)),
    INDEX(portal!$O$2:$O$72,MATCH(ADDRESS(ROW(),COLUMN(),4),portal!$G$2:$G$72,0)),
    IF('map orig'!BM64=".",".","#")
)</f>
        <v>#</v>
      </c>
      <c r="BN64" t="str">
        <f ca="1">IF(
    ISNUMBER(MATCH(ADDRESS(ROW(),COLUMN(),4),portal!$G$2:$G$72,0)),
    INDEX(portal!$O$2:$O$72,MATCH(ADDRESS(ROW(),COLUMN(),4),portal!$G$2:$G$72,0)),
    IF('map orig'!BN64=".",".","#")
)</f>
        <v>#</v>
      </c>
      <c r="BO64" t="str">
        <f ca="1">IF(
    ISNUMBER(MATCH(ADDRESS(ROW(),COLUMN(),4),portal!$G$2:$G$72,0)),
    INDEX(portal!$O$2:$O$72,MATCH(ADDRESS(ROW(),COLUMN(),4),portal!$G$2:$G$72,0)),
    IF('map orig'!BO64=".",".","#")
)</f>
        <v>#</v>
      </c>
      <c r="BP64" t="str">
        <f ca="1">IF(
    ISNUMBER(MATCH(ADDRESS(ROW(),COLUMN(),4),portal!$G$2:$G$72,0)),
    INDEX(portal!$O$2:$O$72,MATCH(ADDRESS(ROW(),COLUMN(),4),portal!$G$2:$G$72,0)),
    IF('map orig'!BP64=".",".","#")
)</f>
        <v>#</v>
      </c>
      <c r="BQ64" t="str">
        <f ca="1">IF(
    ISNUMBER(MATCH(ADDRESS(ROW(),COLUMN(),4),portal!$G$2:$G$72,0)),
    INDEX(portal!$O$2:$O$72,MATCH(ADDRESS(ROW(),COLUMN(),4),portal!$G$2:$G$72,0)),
    IF('map orig'!BQ64=".",".","#")
)</f>
        <v>#</v>
      </c>
      <c r="BR64" t="str">
        <f ca="1">IF(
    ISNUMBER(MATCH(ADDRESS(ROW(),COLUMN(),4),portal!$G$2:$G$72,0)),
    INDEX(portal!$O$2:$O$72,MATCH(ADDRESS(ROW(),COLUMN(),4),portal!$G$2:$G$72,0)),
    IF('map orig'!BR64=".",".","#")
)</f>
        <v>#</v>
      </c>
      <c r="BS64" t="str">
        <f ca="1">IF(
    ISNUMBER(MATCH(ADDRESS(ROW(),COLUMN(),4),portal!$G$2:$G$72,0)),
    INDEX(portal!$O$2:$O$72,MATCH(ADDRESS(ROW(),COLUMN(),4),portal!$G$2:$G$72,0)),
    IF('map orig'!BS64=".",".","#")
)</f>
        <v>#</v>
      </c>
      <c r="BT64" t="str">
        <f ca="1">IF(
    ISNUMBER(MATCH(ADDRESS(ROW(),COLUMN(),4),portal!$G$2:$G$72,0)),
    INDEX(portal!$O$2:$O$72,MATCH(ADDRESS(ROW(),COLUMN(),4),portal!$G$2:$G$72,0)),
    IF('map orig'!BT64=".",".","#")
)</f>
        <v>#</v>
      </c>
      <c r="BU64" t="str">
        <f ca="1">IF(
    ISNUMBER(MATCH(ADDRESS(ROW(),COLUMN(),4),portal!$G$2:$G$72,0)),
    INDEX(portal!$O$2:$O$72,MATCH(ADDRESS(ROW(),COLUMN(),4),portal!$G$2:$G$72,0)),
    IF('map orig'!BU64=".",".","#")
)</f>
        <v>#</v>
      </c>
      <c r="BV64" t="str">
        <f ca="1">IF(
    ISNUMBER(MATCH(ADDRESS(ROW(),COLUMN(),4),portal!$G$2:$G$72,0)),
    INDEX(portal!$O$2:$O$72,MATCH(ADDRESS(ROW(),COLUMN(),4),portal!$G$2:$G$72,0)),
    IF('map orig'!BV64=".",".","#")
)</f>
        <v>#</v>
      </c>
      <c r="BW64" t="str">
        <f ca="1">IF(
    ISNUMBER(MATCH(ADDRESS(ROW(),COLUMN(),4),portal!$G$2:$G$72,0)),
    INDEX(portal!$O$2:$O$72,MATCH(ADDRESS(ROW(),COLUMN(),4),portal!$G$2:$G$72,0)),
    IF('map orig'!BW64=".",".","#")
)</f>
        <v>#</v>
      </c>
      <c r="BX64" t="str">
        <f ca="1">IF(
    ISNUMBER(MATCH(ADDRESS(ROW(),COLUMN(),4),portal!$G$2:$G$72,0)),
    INDEX(portal!$O$2:$O$72,MATCH(ADDRESS(ROW(),COLUMN(),4),portal!$G$2:$G$72,0)),
    IF('map orig'!BX64=".",".","#")
)</f>
        <v>#</v>
      </c>
      <c r="BY64" t="str">
        <f ca="1">IF(
    ISNUMBER(MATCH(ADDRESS(ROW(),COLUMN(),4),portal!$G$2:$G$72,0)),
    INDEX(portal!$O$2:$O$72,MATCH(ADDRESS(ROW(),COLUMN(),4),portal!$G$2:$G$72,0)),
    IF('map orig'!BY64=".",".","#")
)</f>
        <v>#</v>
      </c>
      <c r="BZ64" t="str">
        <f ca="1">IF(
    ISNUMBER(MATCH(ADDRESS(ROW(),COLUMN(),4),portal!$G$2:$G$72,0)),
    INDEX(portal!$O$2:$O$72,MATCH(ADDRESS(ROW(),COLUMN(),4),portal!$G$2:$G$72,0)),
    IF('map orig'!BZ64=".",".","#")
)</f>
        <v>#</v>
      </c>
      <c r="CA64" t="str">
        <f ca="1">IF(
    ISNUMBER(MATCH(ADDRESS(ROW(),COLUMN(),4),portal!$G$2:$G$72,0)),
    INDEX(portal!$O$2:$O$72,MATCH(ADDRESS(ROW(),COLUMN(),4),portal!$G$2:$G$72,0)),
    IF('map orig'!CA64=".",".","#")
)</f>
        <v>#</v>
      </c>
      <c r="CB64" t="str">
        <f ca="1">IF(
    ISNUMBER(MATCH(ADDRESS(ROW(),COLUMN(),4),portal!$G$2:$G$72,0)),
    INDEX(portal!$O$2:$O$72,MATCH(ADDRESS(ROW(),COLUMN(),4),portal!$G$2:$G$72,0)),
    IF('map orig'!CB64=".",".","#")
)</f>
        <v>#</v>
      </c>
      <c r="CC64" t="str">
        <f ca="1">IF(
    ISNUMBER(MATCH(ADDRESS(ROW(),COLUMN(),4),portal!$G$2:$G$72,0)),
    INDEX(portal!$O$2:$O$72,MATCH(ADDRESS(ROW(),COLUMN(),4),portal!$G$2:$G$72,0)),
    IF('map orig'!CC64=".",".","#")
)</f>
        <v>#</v>
      </c>
      <c r="CD64" t="str">
        <f ca="1">IF(
    ISNUMBER(MATCH(ADDRESS(ROW(),COLUMN(),4),portal!$G$2:$G$72,0)),
    INDEX(portal!$O$2:$O$72,MATCH(ADDRESS(ROW(),COLUMN(),4),portal!$G$2:$G$72,0)),
    IF('map orig'!CD64=".",".","#")
)</f>
        <v>#</v>
      </c>
      <c r="CE64" t="str">
        <f ca="1">IF(
    ISNUMBER(MATCH(ADDRESS(ROW(),COLUMN(),4),portal!$G$2:$G$72,0)),
    INDEX(portal!$O$2:$O$72,MATCH(ADDRESS(ROW(),COLUMN(),4),portal!$G$2:$G$72,0)),
    IF('map orig'!CE64=".",".","#")
)</f>
        <v>#</v>
      </c>
      <c r="CF64" t="str">
        <f ca="1">IF(
    ISNUMBER(MATCH(ADDRESS(ROW(),COLUMN(),4),portal!$G$2:$G$72,0)),
    INDEX(portal!$O$2:$O$72,MATCH(ADDRESS(ROW(),COLUMN(),4),portal!$G$2:$G$72,0)),
    IF('map orig'!CF64=".",".","#")
)</f>
        <v>#</v>
      </c>
      <c r="CG64" t="str">
        <f ca="1">IF(
    ISNUMBER(MATCH(ADDRESS(ROW(),COLUMN(),4),portal!$G$2:$G$72,0)),
    INDEX(portal!$O$2:$O$72,MATCH(ADDRESS(ROW(),COLUMN(),4),portal!$G$2:$G$72,0)),
    IF('map orig'!CG64=".",".","#")
)</f>
        <v>#</v>
      </c>
      <c r="CH64" t="str">
        <f ca="1">IF(
    ISNUMBER(MATCH(ADDRESS(ROW(),COLUMN(),4),portal!$G$2:$G$72,0)),
    INDEX(portal!$O$2:$O$72,MATCH(ADDRESS(ROW(),COLUMN(),4),portal!$G$2:$G$72,0)),
    IF('map orig'!CH64=".",".","#")
)</f>
        <v>.</v>
      </c>
      <c r="CI64" t="str">
        <f ca="1">IF(
    ISNUMBER(MATCH(ADDRESS(ROW(),COLUMN(),4),portal!$G$2:$G$72,0)),
    INDEX(portal!$O$2:$O$72,MATCH(ADDRESS(ROW(),COLUMN(),4),portal!$G$2:$G$72,0)),
    IF('map orig'!CI64=".",".","#")
)</f>
        <v>.</v>
      </c>
      <c r="CJ64" t="str">
        <f ca="1">IF(
    ISNUMBER(MATCH(ADDRESS(ROW(),COLUMN(),4),portal!$G$2:$G$72,0)),
    INDEX(portal!$O$2:$O$72,MATCH(ADDRESS(ROW(),COLUMN(),4),portal!$G$2:$G$72,0)),
    IF('map orig'!CJ64=".",".","#")
)</f>
        <v>.</v>
      </c>
      <c r="CK64" t="str">
        <f ca="1">IF(
    ISNUMBER(MATCH(ADDRESS(ROW(),COLUMN(),4),portal!$G$2:$G$72,0)),
    INDEX(portal!$O$2:$O$72,MATCH(ADDRESS(ROW(),COLUMN(),4),portal!$G$2:$G$72,0)),
    IF('map orig'!CK64=".",".","#")
)</f>
        <v>.</v>
      </c>
      <c r="CL64" t="str">
        <f ca="1">IF(
    ISNUMBER(MATCH(ADDRESS(ROW(),COLUMN(),4),portal!$G$2:$G$72,0)),
    INDEX(portal!$O$2:$O$72,MATCH(ADDRESS(ROW(),COLUMN(),4),portal!$G$2:$G$72,0)),
    IF('map orig'!CL64=".",".","#")
)</f>
        <v>.</v>
      </c>
      <c r="CM64" t="str">
        <f ca="1">IF(
    ISNUMBER(MATCH(ADDRESS(ROW(),COLUMN(),4),portal!$G$2:$G$72,0)),
    INDEX(portal!$O$2:$O$72,MATCH(ADDRESS(ROW(),COLUMN(),4),portal!$G$2:$G$72,0)),
    IF('map orig'!CM64=".",".","#")
)</f>
        <v>.</v>
      </c>
      <c r="CN64" t="str">
        <f ca="1">IF(
    ISNUMBER(MATCH(ADDRESS(ROW(),COLUMN(),4),portal!$G$2:$G$72,0)),
    INDEX(portal!$O$2:$O$72,MATCH(ADDRESS(ROW(),COLUMN(),4),portal!$G$2:$G$72,0)),
    IF('map orig'!CN64=".",".","#")
)</f>
        <v>.</v>
      </c>
      <c r="CO64" t="str">
        <f ca="1">IF(
    ISNUMBER(MATCH(ADDRESS(ROW(),COLUMN(),4),portal!$G$2:$G$72,0)),
    INDEX(portal!$O$2:$O$72,MATCH(ADDRESS(ROW(),COLUMN(),4),portal!$G$2:$G$72,0)),
    IF('map orig'!CO64=".",".","#")
)</f>
        <v>.</v>
      </c>
      <c r="CP64" t="str">
        <f ca="1">IF(
    ISNUMBER(MATCH(ADDRESS(ROW(),COLUMN(),4),portal!$G$2:$G$72,0)),
    INDEX(portal!$O$2:$O$72,MATCH(ADDRESS(ROW(),COLUMN(),4),portal!$G$2:$G$72,0)),
    IF('map orig'!CP64=".",".","#")
)</f>
        <v>.</v>
      </c>
      <c r="CQ64" t="str">
        <f ca="1">IF(
    ISNUMBER(MATCH(ADDRESS(ROW(),COLUMN(),4),portal!$G$2:$G$72,0)),
    INDEX(portal!$O$2:$O$72,MATCH(ADDRESS(ROW(),COLUMN(),4),portal!$G$2:$G$72,0)),
    IF('map orig'!CQ64=".",".","#")
)</f>
        <v>.</v>
      </c>
      <c r="CR64" t="str">
        <f ca="1">IF(
    ISNUMBER(MATCH(ADDRESS(ROW(),COLUMN(),4),portal!$G$2:$G$72,0)),
    INDEX(portal!$O$2:$O$72,MATCH(ADDRESS(ROW(),COLUMN(),4),portal!$G$2:$G$72,0)),
    IF('map orig'!CR64=".",".","#")
)</f>
        <v>.</v>
      </c>
      <c r="CS64" t="str">
        <f ca="1">IF(
    ISNUMBER(MATCH(ADDRESS(ROW(),COLUMN(),4),portal!$G$2:$G$72,0)),
    INDEX(portal!$O$2:$O$72,MATCH(ADDRESS(ROW(),COLUMN(),4),portal!$G$2:$G$72,0)),
    IF('map orig'!CS64=".",".","#")
)</f>
        <v>.</v>
      </c>
      <c r="CT64" t="str">
        <f ca="1">IF(
    ISNUMBER(MATCH(ADDRESS(ROW(),COLUMN(),4),portal!$G$2:$G$72,0)),
    INDEX(portal!$O$2:$O$72,MATCH(ADDRESS(ROW(),COLUMN(),4),portal!$G$2:$G$72,0)),
    IF('map orig'!CT64=".",".","#")
)</f>
        <v>.</v>
      </c>
      <c r="CU64" t="str">
        <f ca="1">IF(
    ISNUMBER(MATCH(ADDRESS(ROW(),COLUMN(),4),portal!$G$2:$G$72,0)),
    INDEX(portal!$O$2:$O$72,MATCH(ADDRESS(ROW(),COLUMN(),4),portal!$G$2:$G$72,0)),
    IF('map orig'!CU64=".",".","#")
)</f>
        <v>.</v>
      </c>
      <c r="CV64" t="str">
        <f ca="1">IF(
    ISNUMBER(MATCH(ADDRESS(ROW(),COLUMN(),4),portal!$G$2:$G$72,0)),
    INDEX(portal!$O$2:$O$72,MATCH(ADDRESS(ROW(),COLUMN(),4),portal!$G$2:$G$72,0)),
    IF('map orig'!CV64=".",".","#")
)</f>
        <v>.</v>
      </c>
      <c r="CW64" t="str">
        <f ca="1">IF(
    ISNUMBER(MATCH(ADDRESS(ROW(),COLUMN(),4),portal!$G$2:$G$72,0)),
    INDEX(portal!$O$2:$O$72,MATCH(ADDRESS(ROW(),COLUMN(),4),portal!$G$2:$G$72,0)),
    IF('map orig'!CW64=".",".","#")
)</f>
        <v>.</v>
      </c>
      <c r="CX64" t="str">
        <f ca="1">IF(
    ISNUMBER(MATCH(ADDRESS(ROW(),COLUMN(),4),portal!$G$2:$G$72,0)),
    INDEX(portal!$O$2:$O$72,MATCH(ADDRESS(ROW(),COLUMN(),4),portal!$G$2:$G$72,0)),
    IF('map orig'!CX64=".",".","#")
)</f>
        <v>.</v>
      </c>
      <c r="CY64" t="str">
        <f ca="1">IF(
    ISNUMBER(MATCH(ADDRESS(ROW(),COLUMN(),4),portal!$G$2:$G$72,0)),
    INDEX(portal!$O$2:$O$72,MATCH(ADDRESS(ROW(),COLUMN(),4),portal!$G$2:$G$72,0)),
    IF('map orig'!CY64=".",".","#")
)</f>
        <v>.</v>
      </c>
      <c r="CZ64" t="str">
        <f ca="1">IF(
    ISNUMBER(MATCH(ADDRESS(ROW(),COLUMN(),4),portal!$G$2:$G$72,0)),
    INDEX(portal!$O$2:$O$72,MATCH(ADDRESS(ROW(),COLUMN(),4),portal!$G$2:$G$72,0)),
    IF('map orig'!CZ64=".",".","#")
)</f>
        <v>.</v>
      </c>
      <c r="DA64" t="str">
        <f ca="1">IF(
    ISNUMBER(MATCH(ADDRESS(ROW(),COLUMN(),4),portal!$G$2:$G$72,0)),
    INDEX(portal!$O$2:$O$72,MATCH(ADDRESS(ROW(),COLUMN(),4),portal!$G$2:$G$72,0)),
    IF('map orig'!DA64=".",".","#")
)</f>
        <v>.</v>
      </c>
      <c r="DB64" t="str">
        <f ca="1">IF(
    ISNUMBER(MATCH(ADDRESS(ROW(),COLUMN(),4),portal!$G$2:$G$72,0)),
    INDEX(portal!$O$2:$O$72,MATCH(ADDRESS(ROW(),COLUMN(),4),portal!$G$2:$G$72,0)),
    IF('map orig'!DB64=".",".","#")
)</f>
        <v>.</v>
      </c>
      <c r="DC64" t="str">
        <f ca="1">IF(
    ISNUMBER(MATCH(ADDRESS(ROW(),COLUMN(),4),portal!$G$2:$G$72,0)),
    INDEX(portal!$O$2:$O$72,MATCH(ADDRESS(ROW(),COLUMN(),4),portal!$G$2:$G$72,0)),
    IF('map orig'!DC64=".",".","#")
)</f>
        <v>.</v>
      </c>
      <c r="DD64" t="str">
        <f ca="1">IF(
    ISNUMBER(MATCH(ADDRESS(ROW(),COLUMN(),4),portal!$G$2:$G$72,0)),
    INDEX(portal!$O$2:$O$72,MATCH(ADDRESS(ROW(),COLUMN(),4),portal!$G$2:$G$72,0)),
    IF('map orig'!DD64=".",".","#")
)</f>
        <v>.</v>
      </c>
      <c r="DE64" t="str">
        <f ca="1">IF(
    ISNUMBER(MATCH(ADDRESS(ROW(),COLUMN(),4),portal!$G$2:$G$72,0)),
    INDEX(portal!$O$2:$O$72,MATCH(ADDRESS(ROW(),COLUMN(),4),portal!$G$2:$G$72,0)),
    IF('map orig'!DE64=".",".","#")
)</f>
        <v>.</v>
      </c>
      <c r="DF64" t="str">
        <f ca="1">IF(
    ISNUMBER(MATCH(ADDRESS(ROW(),COLUMN(),4),portal!$G$2:$G$72,0)),
    INDEX(portal!$O$2:$O$72,MATCH(ADDRESS(ROW(),COLUMN(),4),portal!$G$2:$G$72,0)),
    IF('map orig'!DF64=".",".","#")
)</f>
        <v>.</v>
      </c>
      <c r="DG64" t="str">
        <f ca="1">IF(
    ISNUMBER(MATCH(ADDRESS(ROW(),COLUMN(),4),portal!$G$2:$G$72,0)),
    INDEX(portal!$O$2:$O$72,MATCH(ADDRESS(ROW(),COLUMN(),4),portal!$G$2:$G$72,0)),
    IF('map orig'!DG64=".",".","#")
)</f>
        <v>#</v>
      </c>
      <c r="DH64" t="str">
        <f ca="1">IF(
    ISNUMBER(MATCH(ADDRESS(ROW(),COLUMN(),4),portal!$G$2:$G$72,0)),
    INDEX(portal!$O$2:$O$72,MATCH(ADDRESS(ROW(),COLUMN(),4),portal!$G$2:$G$72,0)),
    IF('map orig'!DH64=".",".","#")
)</f>
        <v>.</v>
      </c>
      <c r="DI64" t="str">
        <f ca="1">IF(
    ISNUMBER(MATCH(ADDRESS(ROW(),COLUMN(),4),portal!$G$2:$G$72,0)),
    INDEX(portal!$O$2:$O$72,MATCH(ADDRESS(ROW(),COLUMN(),4),portal!$G$2:$G$72,0)),
    IF('map orig'!DI64=".",".","#")
)</f>
        <v>#</v>
      </c>
      <c r="DJ64" t="str">
        <f ca="1">IF(
    ISNUMBER(MATCH(ADDRESS(ROW(),COLUMN(),4),portal!$G$2:$G$72,0)),
    INDEX(portal!$O$2:$O$72,MATCH(ADDRESS(ROW(),COLUMN(),4),portal!$G$2:$G$72,0)),
    IF('map orig'!DJ64=".",".","#")
)</f>
        <v>.</v>
      </c>
      <c r="DK64" t="str">
        <f ca="1">IF(
    ISNUMBER(MATCH(ADDRESS(ROW(),COLUMN(),4),portal!$G$2:$G$72,0)),
    INDEX(portal!$O$2:$O$72,MATCH(ADDRESS(ROW(),COLUMN(),4),portal!$G$2:$G$72,0)),
    IF('map orig'!DK64=".",".","#")
)</f>
        <v>.</v>
      </c>
      <c r="DL64" t="str">
        <f ca="1">IF(
    ISNUMBER(MATCH(ADDRESS(ROW(),COLUMN(),4),portal!$G$2:$G$72,0)),
    INDEX(portal!$O$2:$O$72,MATCH(ADDRESS(ROW(),COLUMN(),4),portal!$G$2:$G$72,0)),
    IF('map orig'!DL64=".",".","#")
)</f>
        <v>2003200631</v>
      </c>
      <c r="DM64" t="str">
        <f ca="1">IF(
    ISNUMBER(MATCH(ADDRESS(ROW(),COLUMN(),4),portal!$G$2:$G$72,0)),
    INDEX(portal!$O$2:$O$72,MATCH(ADDRESS(ROW(),COLUMN(),4),portal!$G$2:$G$72,0)),
    IF('map orig'!DM64=".",".","#")
)</f>
        <v>#</v>
      </c>
    </row>
    <row r="65" spans="1:117" ht="15" customHeight="1">
      <c r="A65" t="str">
        <f ca="1">IF(
    ISNUMBER(MATCH(ADDRESS(ROW(),COLUMN(),4),portal!$G$2:$G$72,0)),
    INDEX(portal!$O$2:$O$72,MATCH(ADDRESS(ROW(),COLUMN(),4),portal!$G$2:$G$72,0)),
    IF('map orig'!A65=".",".","#")
)</f>
        <v>#</v>
      </c>
      <c r="B65" t="str">
        <f ca="1">IF(
    ISNUMBER(MATCH(ADDRESS(ROW(),COLUMN(),4),portal!$G$2:$G$72,0)),
    INDEX(portal!$O$2:$O$72,MATCH(ADDRESS(ROW(),COLUMN(),4),portal!$G$2:$G$72,0)),
    IF('map orig'!B65=".",".","#")
)</f>
        <v>#</v>
      </c>
      <c r="C65" t="str">
        <f ca="1">IF(
    ISNUMBER(MATCH(ADDRESS(ROW(),COLUMN(),4),portal!$G$2:$G$72,0)),
    INDEX(portal!$O$2:$O$72,MATCH(ADDRESS(ROW(),COLUMN(),4),portal!$G$2:$G$72,0)),
    IF('map orig'!C65=".",".","#")
)</f>
        <v>#</v>
      </c>
      <c r="D65" t="str">
        <f ca="1">IF(
    ISNUMBER(MATCH(ADDRESS(ROW(),COLUMN(),4),portal!$G$2:$G$72,0)),
    INDEX(portal!$O$2:$O$72,MATCH(ADDRESS(ROW(),COLUMN(),4),portal!$G$2:$G$72,0)),
    IF('map orig'!D65=".",".","#")
)</f>
        <v>.</v>
      </c>
      <c r="E65" t="str">
        <f ca="1">IF(
    ISNUMBER(MATCH(ADDRESS(ROW(),COLUMN(),4),portal!$G$2:$G$72,0)),
    INDEX(portal!$O$2:$O$72,MATCH(ADDRESS(ROW(),COLUMN(),4),portal!$G$2:$G$72,0)),
    IF('map orig'!E65=".",".","#")
)</f>
        <v>#</v>
      </c>
      <c r="F65" t="str">
        <f ca="1">IF(
    ISNUMBER(MATCH(ADDRESS(ROW(),COLUMN(),4),portal!$G$2:$G$72,0)),
    INDEX(portal!$O$2:$O$72,MATCH(ADDRESS(ROW(),COLUMN(),4),portal!$G$2:$G$72,0)),
    IF('map orig'!F65=".",".","#")
)</f>
        <v>#</v>
      </c>
      <c r="G65" t="str">
        <f ca="1">IF(
    ISNUMBER(MATCH(ADDRESS(ROW(),COLUMN(),4),portal!$G$2:$G$72,0)),
    INDEX(portal!$O$2:$O$72,MATCH(ADDRESS(ROW(),COLUMN(),4),portal!$G$2:$G$72,0)),
    IF('map orig'!G65=".",".","#")
)</f>
        <v>#</v>
      </c>
      <c r="H65" t="str">
        <f ca="1">IF(
    ISNUMBER(MATCH(ADDRESS(ROW(),COLUMN(),4),portal!$G$2:$G$72,0)),
    INDEX(portal!$O$2:$O$72,MATCH(ADDRESS(ROW(),COLUMN(),4),portal!$G$2:$G$72,0)),
    IF('map orig'!H65=".",".","#")
)</f>
        <v>.</v>
      </c>
      <c r="I65" t="str">
        <f ca="1">IF(
    ISNUMBER(MATCH(ADDRESS(ROW(),COLUMN(),4),portal!$G$2:$G$72,0)),
    INDEX(portal!$O$2:$O$72,MATCH(ADDRESS(ROW(),COLUMN(),4),portal!$G$2:$G$72,0)),
    IF('map orig'!I65=".",".","#")
)</f>
        <v>#</v>
      </c>
      <c r="J65" t="str">
        <f ca="1">IF(
    ISNUMBER(MATCH(ADDRESS(ROW(),COLUMN(),4),portal!$G$2:$G$72,0)),
    INDEX(portal!$O$2:$O$72,MATCH(ADDRESS(ROW(),COLUMN(),4),portal!$G$2:$G$72,0)),
    IF('map orig'!J65=".",".","#")
)</f>
        <v>#</v>
      </c>
      <c r="K65" t="str">
        <f ca="1">IF(
    ISNUMBER(MATCH(ADDRESS(ROW(),COLUMN(),4),portal!$G$2:$G$72,0)),
    INDEX(portal!$O$2:$O$72,MATCH(ADDRESS(ROW(),COLUMN(),4),portal!$G$2:$G$72,0)),
    IF('map orig'!K65=".",".","#")
)</f>
        <v>#</v>
      </c>
      <c r="L65" t="str">
        <f ca="1">IF(
    ISNUMBER(MATCH(ADDRESS(ROW(),COLUMN(),4),portal!$G$2:$G$72,0)),
    INDEX(portal!$O$2:$O$72,MATCH(ADDRESS(ROW(),COLUMN(),4),portal!$G$2:$G$72,0)),
    IF('map orig'!L65=".",".","#")
)</f>
        <v>.</v>
      </c>
      <c r="M65" t="str">
        <f ca="1">IF(
    ISNUMBER(MATCH(ADDRESS(ROW(),COLUMN(),4),portal!$G$2:$G$72,0)),
    INDEX(portal!$O$2:$O$72,MATCH(ADDRESS(ROW(),COLUMN(),4),portal!$G$2:$G$72,0)),
    IF('map orig'!M65=".",".","#")
)</f>
        <v>#</v>
      </c>
      <c r="N65" t="str">
        <f ca="1">IF(
    ISNUMBER(MATCH(ADDRESS(ROW(),COLUMN(),4),portal!$G$2:$G$72,0)),
    INDEX(portal!$O$2:$O$72,MATCH(ADDRESS(ROW(),COLUMN(),4),portal!$G$2:$G$72,0)),
    IF('map orig'!N65=".",".","#")
)</f>
        <v>.</v>
      </c>
      <c r="O65" t="str">
        <f ca="1">IF(
    ISNUMBER(MATCH(ADDRESS(ROW(),COLUMN(),4),portal!$G$2:$G$72,0)),
    INDEX(portal!$O$2:$O$72,MATCH(ADDRESS(ROW(),COLUMN(),4),portal!$G$2:$G$72,0)),
    IF('map orig'!O65=".",".","#")
)</f>
        <v>#</v>
      </c>
      <c r="P65" t="str">
        <f ca="1">IF(
    ISNUMBER(MATCH(ADDRESS(ROW(),COLUMN(),4),portal!$G$2:$G$72,0)),
    INDEX(portal!$O$2:$O$72,MATCH(ADDRESS(ROW(),COLUMN(),4),portal!$G$2:$G$72,0)),
    IF('map orig'!P65=".",".","#")
)</f>
        <v>#</v>
      </c>
      <c r="Q65" t="str">
        <f ca="1">IF(
    ISNUMBER(MATCH(ADDRESS(ROW(),COLUMN(),4),portal!$G$2:$G$72,0)),
    INDEX(portal!$O$2:$O$72,MATCH(ADDRESS(ROW(),COLUMN(),4),portal!$G$2:$G$72,0)),
    IF('map orig'!Q65=".",".","#")
)</f>
        <v>#</v>
      </c>
      <c r="R65" t="str">
        <f ca="1">IF(
    ISNUMBER(MATCH(ADDRESS(ROW(),COLUMN(),4),portal!$G$2:$G$72,0)),
    INDEX(portal!$O$2:$O$72,MATCH(ADDRESS(ROW(),COLUMN(),4),portal!$G$2:$G$72,0)),
    IF('map orig'!R65=".",".","#")
)</f>
        <v>.</v>
      </c>
      <c r="S65" t="str">
        <f ca="1">IF(
    ISNUMBER(MATCH(ADDRESS(ROW(),COLUMN(),4),portal!$G$2:$G$72,0)),
    INDEX(portal!$O$2:$O$72,MATCH(ADDRESS(ROW(),COLUMN(),4),portal!$G$2:$G$72,0)),
    IF('map orig'!S65=".",".","#")
)</f>
        <v>#</v>
      </c>
      <c r="T65" t="str">
        <f ca="1">IF(
    ISNUMBER(MATCH(ADDRESS(ROW(),COLUMN(),4),portal!$G$2:$G$72,0)),
    INDEX(portal!$O$2:$O$72,MATCH(ADDRESS(ROW(),COLUMN(),4),portal!$G$2:$G$72,0)),
    IF('map orig'!T65=".",".","#")
)</f>
        <v>.</v>
      </c>
      <c r="U65" t="str">
        <f ca="1">IF(
    ISNUMBER(MATCH(ADDRESS(ROW(),COLUMN(),4),portal!$G$2:$G$72,0)),
    INDEX(portal!$O$2:$O$72,MATCH(ADDRESS(ROW(),COLUMN(),4),portal!$G$2:$G$72,0)),
    IF('map orig'!U65=".",".","#")
)</f>
        <v>#</v>
      </c>
      <c r="V65" t="str">
        <f ca="1">IF(
    ISNUMBER(MATCH(ADDRESS(ROW(),COLUMN(),4),portal!$G$2:$G$72,0)),
    INDEX(portal!$O$2:$O$72,MATCH(ADDRESS(ROW(),COLUMN(),4),portal!$G$2:$G$72,0)),
    IF('map orig'!V65=".",".","#")
)</f>
        <v>#</v>
      </c>
      <c r="W65" t="str">
        <f ca="1">IF(
    ISNUMBER(MATCH(ADDRESS(ROW(),COLUMN(),4),portal!$G$2:$G$72,0)),
    INDEX(portal!$O$2:$O$72,MATCH(ADDRESS(ROW(),COLUMN(),4),portal!$G$2:$G$72,0)),
    IF('map orig'!W65=".",".","#")
)</f>
        <v>#</v>
      </c>
      <c r="X65" t="str">
        <f ca="1">IF(
    ISNUMBER(MATCH(ADDRESS(ROW(),COLUMN(),4),portal!$G$2:$G$72,0)),
    INDEX(portal!$O$2:$O$72,MATCH(ADDRESS(ROW(),COLUMN(),4),portal!$G$2:$G$72,0)),
    IF('map orig'!X65=".",".","#")
)</f>
        <v>.</v>
      </c>
      <c r="Y65" t="str">
        <f ca="1">IF(
    ISNUMBER(MATCH(ADDRESS(ROW(),COLUMN(),4),portal!$G$2:$G$72,0)),
    INDEX(portal!$O$2:$O$72,MATCH(ADDRESS(ROW(),COLUMN(),4),portal!$G$2:$G$72,0)),
    IF('map orig'!Y65=".",".","#")
)</f>
        <v>#</v>
      </c>
      <c r="Z65" t="str">
        <f ca="1">IF(
    ISNUMBER(MATCH(ADDRESS(ROW(),COLUMN(),4),portal!$G$2:$G$72,0)),
    INDEX(portal!$O$2:$O$72,MATCH(ADDRESS(ROW(),COLUMN(),4),portal!$G$2:$G$72,0)),
    IF('map orig'!Z65=".",".","#")
)</f>
        <v>.</v>
      </c>
      <c r="AA65" t="str">
        <f ca="1">IF(
    ISNUMBER(MATCH(ADDRESS(ROW(),COLUMN(),4),portal!$G$2:$G$72,0)),
    INDEX(portal!$O$2:$O$72,MATCH(ADDRESS(ROW(),COLUMN(),4),portal!$G$2:$G$72,0)),
    IF('map orig'!AA65=".",".","#")
)</f>
        <v>#</v>
      </c>
      <c r="AB65" t="str">
        <f ca="1">IF(
    ISNUMBER(MATCH(ADDRESS(ROW(),COLUMN(),4),portal!$G$2:$G$72,0)),
    INDEX(portal!$O$2:$O$72,MATCH(ADDRESS(ROW(),COLUMN(),4),portal!$G$2:$G$72,0)),
    IF('map orig'!AB65=".",".","#")
)</f>
        <v>.</v>
      </c>
      <c r="AC65" t="str">
        <f ca="1">IF(
    ISNUMBER(MATCH(ADDRESS(ROW(),COLUMN(),4),portal!$G$2:$G$72,0)),
    INDEX(portal!$O$2:$O$72,MATCH(ADDRESS(ROW(),COLUMN(),4),portal!$G$2:$G$72,0)),
    IF('map orig'!AC65=".",".","#")
)</f>
        <v>#</v>
      </c>
      <c r="AD65" t="str">
        <f ca="1">IF(
    ISNUMBER(MATCH(ADDRESS(ROW(),COLUMN(),4),portal!$G$2:$G$72,0)),
    INDEX(portal!$O$2:$O$72,MATCH(ADDRESS(ROW(),COLUMN(),4),portal!$G$2:$G$72,0)),
    IF('map orig'!AD65=".",".","#")
)</f>
        <v>#</v>
      </c>
      <c r="AE65" t="str">
        <f ca="1">IF(
    ISNUMBER(MATCH(ADDRESS(ROW(),COLUMN(),4),portal!$G$2:$G$72,0)),
    INDEX(portal!$O$2:$O$72,MATCH(ADDRESS(ROW(),COLUMN(),4),portal!$G$2:$G$72,0)),
    IF('map orig'!AE65=".",".","#")
)</f>
        <v>#</v>
      </c>
      <c r="AF65" t="str">
        <f ca="1">IF(
    ISNUMBER(MATCH(ADDRESS(ROW(),COLUMN(),4),portal!$G$2:$G$72,0)),
    INDEX(portal!$O$2:$O$72,MATCH(ADDRESS(ROW(),COLUMN(),4),portal!$G$2:$G$72,0)),
    IF('map orig'!AF65=".",".","#")
)</f>
        <v>.</v>
      </c>
      <c r="AG65" t="str">
        <f ca="1">IF(
    ISNUMBER(MATCH(ADDRESS(ROW(),COLUMN(),4),portal!$G$2:$G$72,0)),
    INDEX(portal!$O$2:$O$72,MATCH(ADDRESS(ROW(),COLUMN(),4),portal!$G$2:$G$72,0)),
    IF('map orig'!AG65=".",".","#")
)</f>
        <v>#</v>
      </c>
      <c r="AH65" t="str">
        <f ca="1">IF(
    ISNUMBER(MATCH(ADDRESS(ROW(),COLUMN(),4),portal!$G$2:$G$72,0)),
    INDEX(portal!$O$2:$O$72,MATCH(ADDRESS(ROW(),COLUMN(),4),portal!$G$2:$G$72,0)),
    IF('map orig'!AH65=".",".","#")
)</f>
        <v>#</v>
      </c>
      <c r="AI65" t="str">
        <f ca="1">IF(
    ISNUMBER(MATCH(ADDRESS(ROW(),COLUMN(),4),portal!$G$2:$G$72,0)),
    INDEX(portal!$O$2:$O$72,MATCH(ADDRESS(ROW(),COLUMN(),4),portal!$G$2:$G$72,0)),
    IF('map orig'!AI65=".",".","#")
)</f>
        <v>#</v>
      </c>
      <c r="AJ65" t="str">
        <f ca="1">IF(
    ISNUMBER(MATCH(ADDRESS(ROW(),COLUMN(),4),portal!$G$2:$G$72,0)),
    INDEX(portal!$O$2:$O$72,MATCH(ADDRESS(ROW(),COLUMN(),4),portal!$G$2:$G$72,0)),
    IF('map orig'!AJ65=".",".","#")
)</f>
        <v>#</v>
      </c>
      <c r="AK65" t="str">
        <f ca="1">IF(
    ISNUMBER(MATCH(ADDRESS(ROW(),COLUMN(),4),portal!$G$2:$G$72,0)),
    INDEX(portal!$O$2:$O$72,MATCH(ADDRESS(ROW(),COLUMN(),4),portal!$G$2:$G$72,0)),
    IF('map orig'!AK65=".",".","#")
)</f>
        <v>#</v>
      </c>
      <c r="AL65" t="str">
        <f ca="1">IF(
    ISNUMBER(MATCH(ADDRESS(ROW(),COLUMN(),4),portal!$G$2:$G$72,0)),
    INDEX(portal!$O$2:$O$72,MATCH(ADDRESS(ROW(),COLUMN(),4),portal!$G$2:$G$72,0)),
    IF('map orig'!AL65=".",".","#")
)</f>
        <v>#</v>
      </c>
      <c r="AM65" t="str">
        <f ca="1">IF(
    ISNUMBER(MATCH(ADDRESS(ROW(),COLUMN(),4),portal!$G$2:$G$72,0)),
    INDEX(portal!$O$2:$O$72,MATCH(ADDRESS(ROW(),COLUMN(),4),portal!$G$2:$G$72,0)),
    IF('map orig'!AM65=".",".","#")
)</f>
        <v>#</v>
      </c>
      <c r="AN65" t="str">
        <f ca="1">IF(
    ISNUMBER(MATCH(ADDRESS(ROW(),COLUMN(),4),portal!$G$2:$G$72,0)),
    INDEX(portal!$O$2:$O$72,MATCH(ADDRESS(ROW(),COLUMN(),4),portal!$G$2:$G$72,0)),
    IF('map orig'!AN65=".",".","#")
)</f>
        <v>#</v>
      </c>
      <c r="AO65" t="str">
        <f ca="1">IF(
    ISNUMBER(MATCH(ADDRESS(ROW(),COLUMN(),4),portal!$G$2:$G$72,0)),
    INDEX(portal!$O$2:$O$72,MATCH(ADDRESS(ROW(),COLUMN(),4),portal!$G$2:$G$72,0)),
    IF('map orig'!AO65=".",".","#")
)</f>
        <v>#</v>
      </c>
      <c r="AP65" t="str">
        <f ca="1">IF(
    ISNUMBER(MATCH(ADDRESS(ROW(),COLUMN(),4),portal!$G$2:$G$72,0)),
    INDEX(portal!$O$2:$O$72,MATCH(ADDRESS(ROW(),COLUMN(),4),portal!$G$2:$G$72,0)),
    IF('map orig'!AP65=".",".","#")
)</f>
        <v>#</v>
      </c>
      <c r="AQ65" t="str">
        <f ca="1">IF(
    ISNUMBER(MATCH(ADDRESS(ROW(),COLUMN(),4),portal!$G$2:$G$72,0)),
    INDEX(portal!$O$2:$O$72,MATCH(ADDRESS(ROW(),COLUMN(),4),portal!$G$2:$G$72,0)),
    IF('map orig'!AQ65=".",".","#")
)</f>
        <v>#</v>
      </c>
      <c r="AR65" t="str">
        <f ca="1">IF(
    ISNUMBER(MATCH(ADDRESS(ROW(),COLUMN(),4),portal!$G$2:$G$72,0)),
    INDEX(portal!$O$2:$O$72,MATCH(ADDRESS(ROW(),COLUMN(),4),portal!$G$2:$G$72,0)),
    IF('map orig'!AR65=".",".","#")
)</f>
        <v>#</v>
      </c>
      <c r="AS65" t="str">
        <f ca="1">IF(
    ISNUMBER(MATCH(ADDRESS(ROW(),COLUMN(),4),portal!$G$2:$G$72,0)),
    INDEX(portal!$O$2:$O$72,MATCH(ADDRESS(ROW(),COLUMN(),4),portal!$G$2:$G$72,0)),
    IF('map orig'!AS65=".",".","#")
)</f>
        <v>#</v>
      </c>
      <c r="AT65" t="str">
        <f ca="1">IF(
    ISNUMBER(MATCH(ADDRESS(ROW(),COLUMN(),4),portal!$G$2:$G$72,0)),
    INDEX(portal!$O$2:$O$72,MATCH(ADDRESS(ROW(),COLUMN(),4),portal!$G$2:$G$72,0)),
    IF('map orig'!AT65=".",".","#")
)</f>
        <v>#</v>
      </c>
      <c r="AU65" t="str">
        <f ca="1">IF(
    ISNUMBER(MATCH(ADDRESS(ROW(),COLUMN(),4),portal!$G$2:$G$72,0)),
    INDEX(portal!$O$2:$O$72,MATCH(ADDRESS(ROW(),COLUMN(),4),portal!$G$2:$G$72,0)),
    IF('map orig'!AU65=".",".","#")
)</f>
        <v>#</v>
      </c>
      <c r="AV65" t="str">
        <f ca="1">IF(
    ISNUMBER(MATCH(ADDRESS(ROW(),COLUMN(),4),portal!$G$2:$G$72,0)),
    INDEX(portal!$O$2:$O$72,MATCH(ADDRESS(ROW(),COLUMN(),4),portal!$G$2:$G$72,0)),
    IF('map orig'!AV65=".",".","#")
)</f>
        <v>#</v>
      </c>
      <c r="AW65" t="str">
        <f ca="1">IF(
    ISNUMBER(MATCH(ADDRESS(ROW(),COLUMN(),4),portal!$G$2:$G$72,0)),
    INDEX(portal!$O$2:$O$72,MATCH(ADDRESS(ROW(),COLUMN(),4),portal!$G$2:$G$72,0)),
    IF('map orig'!AW65=".",".","#")
)</f>
        <v>#</v>
      </c>
      <c r="AX65" t="str">
        <f ca="1">IF(
    ISNUMBER(MATCH(ADDRESS(ROW(),COLUMN(),4),portal!$G$2:$G$72,0)),
    INDEX(portal!$O$2:$O$72,MATCH(ADDRESS(ROW(),COLUMN(),4),portal!$G$2:$G$72,0)),
    IF('map orig'!AX65=".",".","#")
)</f>
        <v>#</v>
      </c>
      <c r="AY65" t="str">
        <f ca="1">IF(
    ISNUMBER(MATCH(ADDRESS(ROW(),COLUMN(),4),portal!$G$2:$G$72,0)),
    INDEX(portal!$O$2:$O$72,MATCH(ADDRESS(ROW(),COLUMN(),4),portal!$G$2:$G$72,0)),
    IF('map orig'!AY65=".",".","#")
)</f>
        <v>#</v>
      </c>
      <c r="AZ65" t="str">
        <f ca="1">IF(
    ISNUMBER(MATCH(ADDRESS(ROW(),COLUMN(),4),portal!$G$2:$G$72,0)),
    INDEX(portal!$O$2:$O$72,MATCH(ADDRESS(ROW(),COLUMN(),4),portal!$G$2:$G$72,0)),
    IF('map orig'!AZ65=".",".","#")
)</f>
        <v>#</v>
      </c>
      <c r="BA65" t="str">
        <f ca="1">IF(
    ISNUMBER(MATCH(ADDRESS(ROW(),COLUMN(),4),portal!$G$2:$G$72,0)),
    INDEX(portal!$O$2:$O$72,MATCH(ADDRESS(ROW(),COLUMN(),4),portal!$G$2:$G$72,0)),
    IF('map orig'!BA65=".",".","#")
)</f>
        <v>#</v>
      </c>
      <c r="BB65" t="str">
        <f ca="1">IF(
    ISNUMBER(MATCH(ADDRESS(ROW(),COLUMN(),4),portal!$G$2:$G$72,0)),
    INDEX(portal!$O$2:$O$72,MATCH(ADDRESS(ROW(),COLUMN(),4),portal!$G$2:$G$72,0)),
    IF('map orig'!BB65=".",".","#")
)</f>
        <v>#</v>
      </c>
      <c r="BC65" t="str">
        <f ca="1">IF(
    ISNUMBER(MATCH(ADDRESS(ROW(),COLUMN(),4),portal!$G$2:$G$72,0)),
    INDEX(portal!$O$2:$O$72,MATCH(ADDRESS(ROW(),COLUMN(),4),portal!$G$2:$G$72,0)),
    IF('map orig'!BC65=".",".","#")
)</f>
        <v>#</v>
      </c>
      <c r="BD65" t="str">
        <f ca="1">IF(
    ISNUMBER(MATCH(ADDRESS(ROW(),COLUMN(),4),portal!$G$2:$G$72,0)),
    INDEX(portal!$O$2:$O$72,MATCH(ADDRESS(ROW(),COLUMN(),4),portal!$G$2:$G$72,0)),
    IF('map orig'!BD65=".",".","#")
)</f>
        <v>#</v>
      </c>
      <c r="BE65" t="str">
        <f ca="1">IF(
    ISNUMBER(MATCH(ADDRESS(ROW(),COLUMN(),4),portal!$G$2:$G$72,0)),
    INDEX(portal!$O$2:$O$72,MATCH(ADDRESS(ROW(),COLUMN(),4),portal!$G$2:$G$72,0)),
    IF('map orig'!BE65=".",".","#")
)</f>
        <v>#</v>
      </c>
      <c r="BF65" t="str">
        <f ca="1">IF(
    ISNUMBER(MATCH(ADDRESS(ROW(),COLUMN(),4),portal!$G$2:$G$72,0)),
    INDEX(portal!$O$2:$O$72,MATCH(ADDRESS(ROW(),COLUMN(),4),portal!$G$2:$G$72,0)),
    IF('map orig'!BF65=".",".","#")
)</f>
        <v>#</v>
      </c>
      <c r="BG65" t="str">
        <f ca="1">IF(
    ISNUMBER(MATCH(ADDRESS(ROW(),COLUMN(),4),portal!$G$2:$G$72,0)),
    INDEX(portal!$O$2:$O$72,MATCH(ADDRESS(ROW(),COLUMN(),4),portal!$G$2:$G$72,0)),
    IF('map orig'!BG65=".",".","#")
)</f>
        <v>#</v>
      </c>
      <c r="BH65" t="str">
        <f ca="1">IF(
    ISNUMBER(MATCH(ADDRESS(ROW(),COLUMN(),4),portal!$G$2:$G$72,0)),
    INDEX(portal!$O$2:$O$72,MATCH(ADDRESS(ROW(),COLUMN(),4),portal!$G$2:$G$72,0)),
    IF('map orig'!BH65=".",".","#")
)</f>
        <v>#</v>
      </c>
      <c r="BI65" t="str">
        <f ca="1">IF(
    ISNUMBER(MATCH(ADDRESS(ROW(),COLUMN(),4),portal!$G$2:$G$72,0)),
    INDEX(portal!$O$2:$O$72,MATCH(ADDRESS(ROW(),COLUMN(),4),portal!$G$2:$G$72,0)),
    IF('map orig'!BI65=".",".","#")
)</f>
        <v>#</v>
      </c>
      <c r="BJ65" t="str">
        <f ca="1">IF(
    ISNUMBER(MATCH(ADDRESS(ROW(),COLUMN(),4),portal!$G$2:$G$72,0)),
    INDEX(portal!$O$2:$O$72,MATCH(ADDRESS(ROW(),COLUMN(),4),portal!$G$2:$G$72,0)),
    IF('map orig'!BJ65=".",".","#")
)</f>
        <v>#</v>
      </c>
      <c r="BK65" t="str">
        <f ca="1">IF(
    ISNUMBER(MATCH(ADDRESS(ROW(),COLUMN(),4),portal!$G$2:$G$72,0)),
    INDEX(portal!$O$2:$O$72,MATCH(ADDRESS(ROW(),COLUMN(),4),portal!$G$2:$G$72,0)),
    IF('map orig'!BK65=".",".","#")
)</f>
        <v>#</v>
      </c>
      <c r="BL65" t="str">
        <f ca="1">IF(
    ISNUMBER(MATCH(ADDRESS(ROW(),COLUMN(),4),portal!$G$2:$G$72,0)),
    INDEX(portal!$O$2:$O$72,MATCH(ADDRESS(ROW(),COLUMN(),4),portal!$G$2:$G$72,0)),
    IF('map orig'!BL65=".",".","#")
)</f>
        <v>#</v>
      </c>
      <c r="BM65" t="str">
        <f ca="1">IF(
    ISNUMBER(MATCH(ADDRESS(ROW(),COLUMN(),4),portal!$G$2:$G$72,0)),
    INDEX(portal!$O$2:$O$72,MATCH(ADDRESS(ROW(),COLUMN(),4),portal!$G$2:$G$72,0)),
    IF('map orig'!BM65=".",".","#")
)</f>
        <v>#</v>
      </c>
      <c r="BN65" t="str">
        <f ca="1">IF(
    ISNUMBER(MATCH(ADDRESS(ROW(),COLUMN(),4),portal!$G$2:$G$72,0)),
    INDEX(portal!$O$2:$O$72,MATCH(ADDRESS(ROW(),COLUMN(),4),portal!$G$2:$G$72,0)),
    IF('map orig'!BN65=".",".","#")
)</f>
        <v>#</v>
      </c>
      <c r="BO65" t="str">
        <f ca="1">IF(
    ISNUMBER(MATCH(ADDRESS(ROW(),COLUMN(),4),portal!$G$2:$G$72,0)),
    INDEX(portal!$O$2:$O$72,MATCH(ADDRESS(ROW(),COLUMN(),4),portal!$G$2:$G$72,0)),
    IF('map orig'!BO65=".",".","#")
)</f>
        <v>#</v>
      </c>
      <c r="BP65" t="str">
        <f ca="1">IF(
    ISNUMBER(MATCH(ADDRESS(ROW(),COLUMN(),4),portal!$G$2:$G$72,0)),
    INDEX(portal!$O$2:$O$72,MATCH(ADDRESS(ROW(),COLUMN(),4),portal!$G$2:$G$72,0)),
    IF('map orig'!BP65=".",".","#")
)</f>
        <v>#</v>
      </c>
      <c r="BQ65" t="str">
        <f ca="1">IF(
    ISNUMBER(MATCH(ADDRESS(ROW(),COLUMN(),4),portal!$G$2:$G$72,0)),
    INDEX(portal!$O$2:$O$72,MATCH(ADDRESS(ROW(),COLUMN(),4),portal!$G$2:$G$72,0)),
    IF('map orig'!BQ65=".",".","#")
)</f>
        <v>#</v>
      </c>
      <c r="BR65" t="str">
        <f ca="1">IF(
    ISNUMBER(MATCH(ADDRESS(ROW(),COLUMN(),4),portal!$G$2:$G$72,0)),
    INDEX(portal!$O$2:$O$72,MATCH(ADDRESS(ROW(),COLUMN(),4),portal!$G$2:$G$72,0)),
    IF('map orig'!BR65=".",".","#")
)</f>
        <v>#</v>
      </c>
      <c r="BS65" t="str">
        <f ca="1">IF(
    ISNUMBER(MATCH(ADDRESS(ROW(),COLUMN(),4),portal!$G$2:$G$72,0)),
    INDEX(portal!$O$2:$O$72,MATCH(ADDRESS(ROW(),COLUMN(),4),portal!$G$2:$G$72,0)),
    IF('map orig'!BS65=".",".","#")
)</f>
        <v>#</v>
      </c>
      <c r="BT65" t="str">
        <f ca="1">IF(
    ISNUMBER(MATCH(ADDRESS(ROW(),COLUMN(),4),portal!$G$2:$G$72,0)),
    INDEX(portal!$O$2:$O$72,MATCH(ADDRESS(ROW(),COLUMN(),4),portal!$G$2:$G$72,0)),
    IF('map orig'!BT65=".",".","#")
)</f>
        <v>#</v>
      </c>
      <c r="BU65" t="str">
        <f ca="1">IF(
    ISNUMBER(MATCH(ADDRESS(ROW(),COLUMN(),4),portal!$G$2:$G$72,0)),
    INDEX(portal!$O$2:$O$72,MATCH(ADDRESS(ROW(),COLUMN(),4),portal!$G$2:$G$72,0)),
    IF('map orig'!BU65=".",".","#")
)</f>
        <v>#</v>
      </c>
      <c r="BV65" t="str">
        <f ca="1">IF(
    ISNUMBER(MATCH(ADDRESS(ROW(),COLUMN(),4),portal!$G$2:$G$72,0)),
    INDEX(portal!$O$2:$O$72,MATCH(ADDRESS(ROW(),COLUMN(),4),portal!$G$2:$G$72,0)),
    IF('map orig'!BV65=".",".","#")
)</f>
        <v>#</v>
      </c>
      <c r="BW65" t="str">
        <f ca="1">IF(
    ISNUMBER(MATCH(ADDRESS(ROW(),COLUMN(),4),portal!$G$2:$G$72,0)),
    INDEX(portal!$O$2:$O$72,MATCH(ADDRESS(ROW(),COLUMN(),4),portal!$G$2:$G$72,0)),
    IF('map orig'!BW65=".",".","#")
)</f>
        <v>#</v>
      </c>
      <c r="BX65" t="str">
        <f ca="1">IF(
    ISNUMBER(MATCH(ADDRESS(ROW(),COLUMN(),4),portal!$G$2:$G$72,0)),
    INDEX(portal!$O$2:$O$72,MATCH(ADDRESS(ROW(),COLUMN(),4),portal!$G$2:$G$72,0)),
    IF('map orig'!BX65=".",".","#")
)</f>
        <v>#</v>
      </c>
      <c r="BY65" t="str">
        <f ca="1">IF(
    ISNUMBER(MATCH(ADDRESS(ROW(),COLUMN(),4),portal!$G$2:$G$72,0)),
    INDEX(portal!$O$2:$O$72,MATCH(ADDRESS(ROW(),COLUMN(),4),portal!$G$2:$G$72,0)),
    IF('map orig'!BY65=".",".","#")
)</f>
        <v>#</v>
      </c>
      <c r="BZ65" t="str">
        <f ca="1">IF(
    ISNUMBER(MATCH(ADDRESS(ROW(),COLUMN(),4),portal!$G$2:$G$72,0)),
    INDEX(portal!$O$2:$O$72,MATCH(ADDRESS(ROW(),COLUMN(),4),portal!$G$2:$G$72,0)),
    IF('map orig'!BZ65=".",".","#")
)</f>
        <v>#</v>
      </c>
      <c r="CA65" t="str">
        <f ca="1">IF(
    ISNUMBER(MATCH(ADDRESS(ROW(),COLUMN(),4),portal!$G$2:$G$72,0)),
    INDEX(portal!$O$2:$O$72,MATCH(ADDRESS(ROW(),COLUMN(),4),portal!$G$2:$G$72,0)),
    IF('map orig'!CA65=".",".","#")
)</f>
        <v>#</v>
      </c>
      <c r="CB65" t="str">
        <f ca="1">IF(
    ISNUMBER(MATCH(ADDRESS(ROW(),COLUMN(),4),portal!$G$2:$G$72,0)),
    INDEX(portal!$O$2:$O$72,MATCH(ADDRESS(ROW(),COLUMN(),4),portal!$G$2:$G$72,0)),
    IF('map orig'!CB65=".",".","#")
)</f>
        <v>#</v>
      </c>
      <c r="CC65" t="str">
        <f ca="1">IF(
    ISNUMBER(MATCH(ADDRESS(ROW(),COLUMN(),4),portal!$G$2:$G$72,0)),
    INDEX(portal!$O$2:$O$72,MATCH(ADDRESS(ROW(),COLUMN(),4),portal!$G$2:$G$72,0)),
    IF('map orig'!CC65=".",".","#")
)</f>
        <v>#</v>
      </c>
      <c r="CD65" t="str">
        <f ca="1">IF(
    ISNUMBER(MATCH(ADDRESS(ROW(),COLUMN(),4),portal!$G$2:$G$72,0)),
    INDEX(portal!$O$2:$O$72,MATCH(ADDRESS(ROW(),COLUMN(),4),portal!$G$2:$G$72,0)),
    IF('map orig'!CD65=".",".","#")
)</f>
        <v>#</v>
      </c>
      <c r="CE65" t="str">
        <f ca="1">IF(
    ISNUMBER(MATCH(ADDRESS(ROW(),COLUMN(),4),portal!$G$2:$G$72,0)),
    INDEX(portal!$O$2:$O$72,MATCH(ADDRESS(ROW(),COLUMN(),4),portal!$G$2:$G$72,0)),
    IF('map orig'!CE65=".",".","#")
)</f>
        <v>#</v>
      </c>
      <c r="CF65" t="str">
        <f ca="1">IF(
    ISNUMBER(MATCH(ADDRESS(ROW(),COLUMN(),4),portal!$G$2:$G$72,0)),
    INDEX(portal!$O$2:$O$72,MATCH(ADDRESS(ROW(),COLUMN(),4),portal!$G$2:$G$72,0)),
    IF('map orig'!CF65=".",".","#")
)</f>
        <v>#</v>
      </c>
      <c r="CG65" t="str">
        <f ca="1">IF(
    ISNUMBER(MATCH(ADDRESS(ROW(),COLUMN(),4),portal!$G$2:$G$72,0)),
    INDEX(portal!$O$2:$O$72,MATCH(ADDRESS(ROW(),COLUMN(),4),portal!$G$2:$G$72,0)),
    IF('map orig'!CG65=".",".","#")
)</f>
        <v>#</v>
      </c>
      <c r="CH65" t="str">
        <f ca="1">IF(
    ISNUMBER(MATCH(ADDRESS(ROW(),COLUMN(),4),portal!$G$2:$G$72,0)),
    INDEX(portal!$O$2:$O$72,MATCH(ADDRESS(ROW(),COLUMN(),4),portal!$G$2:$G$72,0)),
    IF('map orig'!CH65=".",".","#")
)</f>
        <v>#</v>
      </c>
      <c r="CI65" t="str">
        <f ca="1">IF(
    ISNUMBER(MATCH(ADDRESS(ROW(),COLUMN(),4),portal!$G$2:$G$72,0)),
    INDEX(portal!$O$2:$O$72,MATCH(ADDRESS(ROW(),COLUMN(),4),portal!$G$2:$G$72,0)),
    IF('map orig'!CI65=".",".","#")
)</f>
        <v>#</v>
      </c>
      <c r="CJ65" t="str">
        <f ca="1">IF(
    ISNUMBER(MATCH(ADDRESS(ROW(),COLUMN(),4),portal!$G$2:$G$72,0)),
    INDEX(portal!$O$2:$O$72,MATCH(ADDRESS(ROW(),COLUMN(),4),portal!$G$2:$G$72,0)),
    IF('map orig'!CJ65=".",".","#")
)</f>
        <v>#</v>
      </c>
      <c r="CK65" t="str">
        <f ca="1">IF(
    ISNUMBER(MATCH(ADDRESS(ROW(),COLUMN(),4),portal!$G$2:$G$72,0)),
    INDEX(portal!$O$2:$O$72,MATCH(ADDRESS(ROW(),COLUMN(),4),portal!$G$2:$G$72,0)),
    IF('map orig'!CK65=".",".","#")
)</f>
        <v>#</v>
      </c>
      <c r="CL65" t="str">
        <f ca="1">IF(
    ISNUMBER(MATCH(ADDRESS(ROW(),COLUMN(),4),portal!$G$2:$G$72,0)),
    INDEX(portal!$O$2:$O$72,MATCH(ADDRESS(ROW(),COLUMN(),4),portal!$G$2:$G$72,0)),
    IF('map orig'!CL65=".",".","#")
)</f>
        <v>#</v>
      </c>
      <c r="CM65" t="str">
        <f ca="1">IF(
    ISNUMBER(MATCH(ADDRESS(ROW(),COLUMN(),4),portal!$G$2:$G$72,0)),
    INDEX(portal!$O$2:$O$72,MATCH(ADDRESS(ROW(),COLUMN(),4),portal!$G$2:$G$72,0)),
    IF('map orig'!CM65=".",".","#")
)</f>
        <v>#</v>
      </c>
      <c r="CN65" t="str">
        <f ca="1">IF(
    ISNUMBER(MATCH(ADDRESS(ROW(),COLUMN(),4),portal!$G$2:$G$72,0)),
    INDEX(portal!$O$2:$O$72,MATCH(ADDRESS(ROW(),COLUMN(),4),portal!$G$2:$G$72,0)),
    IF('map orig'!CN65=".",".","#")
)</f>
        <v>#</v>
      </c>
      <c r="CO65" t="str">
        <f ca="1">IF(
    ISNUMBER(MATCH(ADDRESS(ROW(),COLUMN(),4),portal!$G$2:$G$72,0)),
    INDEX(portal!$O$2:$O$72,MATCH(ADDRESS(ROW(),COLUMN(),4),portal!$G$2:$G$72,0)),
    IF('map orig'!CO65=".",".","#")
)</f>
        <v>#</v>
      </c>
      <c r="CP65" t="str">
        <f ca="1">IF(
    ISNUMBER(MATCH(ADDRESS(ROW(),COLUMN(),4),portal!$G$2:$G$72,0)),
    INDEX(portal!$O$2:$O$72,MATCH(ADDRESS(ROW(),COLUMN(),4),portal!$G$2:$G$72,0)),
    IF('map orig'!CP65=".",".","#")
)</f>
        <v>#</v>
      </c>
      <c r="CQ65" t="str">
        <f ca="1">IF(
    ISNUMBER(MATCH(ADDRESS(ROW(),COLUMN(),4),portal!$G$2:$G$72,0)),
    INDEX(portal!$O$2:$O$72,MATCH(ADDRESS(ROW(),COLUMN(),4),portal!$G$2:$G$72,0)),
    IF('map orig'!CQ65=".",".","#")
)</f>
        <v>#</v>
      </c>
      <c r="CR65" t="str">
        <f ca="1">IF(
    ISNUMBER(MATCH(ADDRESS(ROW(),COLUMN(),4),portal!$G$2:$G$72,0)),
    INDEX(portal!$O$2:$O$72,MATCH(ADDRESS(ROW(),COLUMN(),4),portal!$G$2:$G$72,0)),
    IF('map orig'!CR65=".",".","#")
)</f>
        <v>#</v>
      </c>
      <c r="CS65" t="str">
        <f ca="1">IF(
    ISNUMBER(MATCH(ADDRESS(ROW(),COLUMN(),4),portal!$G$2:$G$72,0)),
    INDEX(portal!$O$2:$O$72,MATCH(ADDRESS(ROW(),COLUMN(),4),portal!$G$2:$G$72,0)),
    IF('map orig'!CS65=".",".","#")
)</f>
        <v>#</v>
      </c>
      <c r="CT65" t="str">
        <f ca="1">IF(
    ISNUMBER(MATCH(ADDRESS(ROW(),COLUMN(),4),portal!$G$2:$G$72,0)),
    INDEX(portal!$O$2:$O$72,MATCH(ADDRESS(ROW(),COLUMN(),4),portal!$G$2:$G$72,0)),
    IF('map orig'!CT65=".",".","#")
)</f>
        <v>#</v>
      </c>
      <c r="CU65" t="str">
        <f ca="1">IF(
    ISNUMBER(MATCH(ADDRESS(ROW(),COLUMN(),4),portal!$G$2:$G$72,0)),
    INDEX(portal!$O$2:$O$72,MATCH(ADDRESS(ROW(),COLUMN(),4),portal!$G$2:$G$72,0)),
    IF('map orig'!CU65=".",".","#")
)</f>
        <v>#</v>
      </c>
      <c r="CV65" t="str">
        <f ca="1">IF(
    ISNUMBER(MATCH(ADDRESS(ROW(),COLUMN(),4),portal!$G$2:$G$72,0)),
    INDEX(portal!$O$2:$O$72,MATCH(ADDRESS(ROW(),COLUMN(),4),portal!$G$2:$G$72,0)),
    IF('map orig'!CV65=".",".","#")
)</f>
        <v>#</v>
      </c>
      <c r="CW65" t="str">
        <f ca="1">IF(
    ISNUMBER(MATCH(ADDRESS(ROW(),COLUMN(),4),portal!$G$2:$G$72,0)),
    INDEX(portal!$O$2:$O$72,MATCH(ADDRESS(ROW(),COLUMN(),4),portal!$G$2:$G$72,0)),
    IF('map orig'!CW65=".",".","#")
)</f>
        <v>#</v>
      </c>
      <c r="CX65" t="str">
        <f ca="1">IF(
    ISNUMBER(MATCH(ADDRESS(ROW(),COLUMN(),4),portal!$G$2:$G$72,0)),
    INDEX(portal!$O$2:$O$72,MATCH(ADDRESS(ROW(),COLUMN(),4),portal!$G$2:$G$72,0)),
    IF('map orig'!CX65=".",".","#")
)</f>
        <v>#</v>
      </c>
      <c r="CY65" t="str">
        <f ca="1">IF(
    ISNUMBER(MATCH(ADDRESS(ROW(),COLUMN(),4),portal!$G$2:$G$72,0)),
    INDEX(portal!$O$2:$O$72,MATCH(ADDRESS(ROW(),COLUMN(),4),portal!$G$2:$G$72,0)),
    IF('map orig'!CY65=".",".","#")
)</f>
        <v>#</v>
      </c>
      <c r="CZ65" t="str">
        <f ca="1">IF(
    ISNUMBER(MATCH(ADDRESS(ROW(),COLUMN(),4),portal!$G$2:$G$72,0)),
    INDEX(portal!$O$2:$O$72,MATCH(ADDRESS(ROW(),COLUMN(),4),portal!$G$2:$G$72,0)),
    IF('map orig'!CZ65=".",".","#")
)</f>
        <v>#</v>
      </c>
      <c r="DA65" t="str">
        <f ca="1">IF(
    ISNUMBER(MATCH(ADDRESS(ROW(),COLUMN(),4),portal!$G$2:$G$72,0)),
    INDEX(portal!$O$2:$O$72,MATCH(ADDRESS(ROW(),COLUMN(),4),portal!$G$2:$G$72,0)),
    IF('map orig'!DA65=".",".","#")
)</f>
        <v>#</v>
      </c>
      <c r="DB65" t="str">
        <f ca="1">IF(
    ISNUMBER(MATCH(ADDRESS(ROW(),COLUMN(),4),portal!$G$2:$G$72,0)),
    INDEX(portal!$O$2:$O$72,MATCH(ADDRESS(ROW(),COLUMN(),4),portal!$G$2:$G$72,0)),
    IF('map orig'!DB65=".",".","#")
)</f>
        <v>#</v>
      </c>
      <c r="DC65" t="str">
        <f ca="1">IF(
    ISNUMBER(MATCH(ADDRESS(ROW(),COLUMN(),4),portal!$G$2:$G$72,0)),
    INDEX(portal!$O$2:$O$72,MATCH(ADDRESS(ROW(),COLUMN(),4),portal!$G$2:$G$72,0)),
    IF('map orig'!DC65=".",".","#")
)</f>
        <v>#</v>
      </c>
      <c r="DD65" t="str">
        <f ca="1">IF(
    ISNUMBER(MATCH(ADDRESS(ROW(),COLUMN(),4),portal!$G$2:$G$72,0)),
    INDEX(portal!$O$2:$O$72,MATCH(ADDRESS(ROW(),COLUMN(),4),portal!$G$2:$G$72,0)),
    IF('map orig'!DD65=".",".","#")
)</f>
        <v>.</v>
      </c>
      <c r="DE65" t="str">
        <f ca="1">IF(
    ISNUMBER(MATCH(ADDRESS(ROW(),COLUMN(),4),portal!$G$2:$G$72,0)),
    INDEX(portal!$O$2:$O$72,MATCH(ADDRESS(ROW(),COLUMN(),4),portal!$G$2:$G$72,0)),
    IF('map orig'!DE65=".",".","#")
)</f>
        <v>#</v>
      </c>
      <c r="DF65" t="str">
        <f ca="1">IF(
    ISNUMBER(MATCH(ADDRESS(ROW(),COLUMN(),4),portal!$G$2:$G$72,0)),
    INDEX(portal!$O$2:$O$72,MATCH(ADDRESS(ROW(),COLUMN(),4),portal!$G$2:$G$72,0)),
    IF('map orig'!DF65=".",".","#")
)</f>
        <v>.</v>
      </c>
      <c r="DG65" t="str">
        <f ca="1">IF(
    ISNUMBER(MATCH(ADDRESS(ROW(),COLUMN(),4),portal!$G$2:$G$72,0)),
    INDEX(portal!$O$2:$O$72,MATCH(ADDRESS(ROW(),COLUMN(),4),portal!$G$2:$G$72,0)),
    IF('map orig'!DG65=".",".","#")
)</f>
        <v>#</v>
      </c>
      <c r="DH65" t="str">
        <f ca="1">IF(
    ISNUMBER(MATCH(ADDRESS(ROW(),COLUMN(),4),portal!$G$2:$G$72,0)),
    INDEX(portal!$O$2:$O$72,MATCH(ADDRESS(ROW(),COLUMN(),4),portal!$G$2:$G$72,0)),
    IF('map orig'!DH65=".",".","#")
)</f>
        <v>#</v>
      </c>
      <c r="DI65" t="str">
        <f ca="1">IF(
    ISNUMBER(MATCH(ADDRESS(ROW(),COLUMN(),4),portal!$G$2:$G$72,0)),
    INDEX(portal!$O$2:$O$72,MATCH(ADDRESS(ROW(),COLUMN(),4),portal!$G$2:$G$72,0)),
    IF('map orig'!DI65=".",".","#")
)</f>
        <v>#</v>
      </c>
      <c r="DJ65" t="str">
        <f ca="1">IF(
    ISNUMBER(MATCH(ADDRESS(ROW(),COLUMN(),4),portal!$G$2:$G$72,0)),
    INDEX(portal!$O$2:$O$72,MATCH(ADDRESS(ROW(),COLUMN(),4),portal!$G$2:$G$72,0)),
    IF('map orig'!DJ65=".",".","#")
)</f>
        <v>#</v>
      </c>
      <c r="DK65" t="str">
        <f ca="1">IF(
    ISNUMBER(MATCH(ADDRESS(ROW(),COLUMN(),4),portal!$G$2:$G$72,0)),
    INDEX(portal!$O$2:$O$72,MATCH(ADDRESS(ROW(),COLUMN(),4),portal!$G$2:$G$72,0)),
    IF('map orig'!DK65=".",".","#")
)</f>
        <v>#</v>
      </c>
      <c r="DL65" t="str">
        <f ca="1">IF(
    ISNUMBER(MATCH(ADDRESS(ROW(),COLUMN(),4),portal!$G$2:$G$72,0)),
    INDEX(portal!$O$2:$O$72,MATCH(ADDRESS(ROW(),COLUMN(),4),portal!$G$2:$G$72,0)),
    IF('map orig'!DL65=".",".","#")
)</f>
        <v>#</v>
      </c>
      <c r="DM65" t="str">
        <f ca="1">IF(
    ISNUMBER(MATCH(ADDRESS(ROW(),COLUMN(),4),portal!$G$2:$G$72,0)),
    INDEX(portal!$O$2:$O$72,MATCH(ADDRESS(ROW(),COLUMN(),4),portal!$G$2:$G$72,0)),
    IF('map orig'!DM65=".",".","#")
)</f>
        <v>#</v>
      </c>
    </row>
    <row r="66" spans="1:117" ht="15" customHeight="1">
      <c r="A66" t="str">
        <f ca="1">IF(
    ISNUMBER(MATCH(ADDRESS(ROW(),COLUMN(),4),portal!$G$2:$G$72,0)),
    INDEX(portal!$O$2:$O$72,MATCH(ADDRESS(ROW(),COLUMN(),4),portal!$G$2:$G$72,0)),
    IF('map orig'!A66=".",".","#")
)</f>
        <v>#</v>
      </c>
      <c r="B66" t="str">
        <f ca="1">IF(
    ISNUMBER(MATCH(ADDRESS(ROW(),COLUMN(),4),portal!$G$2:$G$72,0)),
    INDEX(portal!$O$2:$O$72,MATCH(ADDRESS(ROW(),COLUMN(),4),portal!$G$2:$G$72,0)),
    IF('map orig'!B66=".",".","#")
)</f>
        <v>3007900321</v>
      </c>
      <c r="C66" t="str">
        <f ca="1">IF(
    ISNUMBER(MATCH(ADDRESS(ROW(),COLUMN(),4),portal!$G$2:$G$72,0)),
    INDEX(portal!$O$2:$O$72,MATCH(ADDRESS(ROW(),COLUMN(),4),portal!$G$2:$G$72,0)),
    IF('map orig'!C66=".",".","#")
)</f>
        <v>.</v>
      </c>
      <c r="D66" t="str">
        <f ca="1">IF(
    ISNUMBER(MATCH(ADDRESS(ROW(),COLUMN(),4),portal!$G$2:$G$72,0)),
    INDEX(portal!$O$2:$O$72,MATCH(ADDRESS(ROW(),COLUMN(),4),portal!$G$2:$G$72,0)),
    IF('map orig'!D66=".",".","#")
)</f>
        <v>.</v>
      </c>
      <c r="E66" t="str">
        <f ca="1">IF(
    ISNUMBER(MATCH(ADDRESS(ROW(),COLUMN(),4),portal!$G$2:$G$72,0)),
    INDEX(portal!$O$2:$O$72,MATCH(ADDRESS(ROW(),COLUMN(),4),portal!$G$2:$G$72,0)),
    IF('map orig'!E66=".",".","#")
)</f>
        <v>#</v>
      </c>
      <c r="F66" t="str">
        <f ca="1">IF(
    ISNUMBER(MATCH(ADDRESS(ROW(),COLUMN(),4),portal!$G$2:$G$72,0)),
    INDEX(portal!$O$2:$O$72,MATCH(ADDRESS(ROW(),COLUMN(),4),portal!$G$2:$G$72,0)),
    IF('map orig'!F66=".",".","#")
)</f>
        <v>.</v>
      </c>
      <c r="G66" t="str">
        <f ca="1">IF(
    ISNUMBER(MATCH(ADDRESS(ROW(),COLUMN(),4),portal!$G$2:$G$72,0)),
    INDEX(portal!$O$2:$O$72,MATCH(ADDRESS(ROW(),COLUMN(),4),portal!$G$2:$G$72,0)),
    IF('map orig'!G66=".",".","#")
)</f>
        <v>#</v>
      </c>
      <c r="H66" t="str">
        <f ca="1">IF(
    ISNUMBER(MATCH(ADDRESS(ROW(),COLUMN(),4),portal!$G$2:$G$72,0)),
    INDEX(portal!$O$2:$O$72,MATCH(ADDRESS(ROW(),COLUMN(),4),portal!$G$2:$G$72,0)),
    IF('map orig'!H66=".",".","#")
)</f>
        <v>.</v>
      </c>
      <c r="I66" t="str">
        <f ca="1">IF(
    ISNUMBER(MATCH(ADDRESS(ROW(),COLUMN(),4),portal!$G$2:$G$72,0)),
    INDEX(portal!$O$2:$O$72,MATCH(ADDRESS(ROW(),COLUMN(),4),portal!$G$2:$G$72,0)),
    IF('map orig'!I66=".",".","#")
)</f>
        <v>.</v>
      </c>
      <c r="J66" t="str">
        <f ca="1">IF(
    ISNUMBER(MATCH(ADDRESS(ROW(),COLUMN(),4),portal!$G$2:$G$72,0)),
    INDEX(portal!$O$2:$O$72,MATCH(ADDRESS(ROW(),COLUMN(),4),portal!$G$2:$G$72,0)),
    IF('map orig'!J66=".",".","#")
)</f>
        <v>.</v>
      </c>
      <c r="K66" t="str">
        <f ca="1">IF(
    ISNUMBER(MATCH(ADDRESS(ROW(),COLUMN(),4),portal!$G$2:$G$72,0)),
    INDEX(portal!$O$2:$O$72,MATCH(ADDRESS(ROW(),COLUMN(),4),portal!$G$2:$G$72,0)),
    IF('map orig'!K66=".",".","#")
)</f>
        <v>#</v>
      </c>
      <c r="L66" t="str">
        <f ca="1">IF(
    ISNUMBER(MATCH(ADDRESS(ROW(),COLUMN(),4),portal!$G$2:$G$72,0)),
    INDEX(portal!$O$2:$O$72,MATCH(ADDRESS(ROW(),COLUMN(),4),portal!$G$2:$G$72,0)),
    IF('map orig'!L66=".",".","#")
)</f>
        <v>.</v>
      </c>
      <c r="M66" t="str">
        <f ca="1">IF(
    ISNUMBER(MATCH(ADDRESS(ROW(),COLUMN(),4),portal!$G$2:$G$72,0)),
    INDEX(portal!$O$2:$O$72,MATCH(ADDRESS(ROW(),COLUMN(),4),portal!$G$2:$G$72,0)),
    IF('map orig'!M66=".",".","#")
)</f>
        <v>#</v>
      </c>
      <c r="N66" t="str">
        <f ca="1">IF(
    ISNUMBER(MATCH(ADDRESS(ROW(),COLUMN(),4),portal!$G$2:$G$72,0)),
    INDEX(portal!$O$2:$O$72,MATCH(ADDRESS(ROW(),COLUMN(),4),portal!$G$2:$G$72,0)),
    IF('map orig'!N66=".",".","#")
)</f>
        <v>.</v>
      </c>
      <c r="O66" t="str">
        <f ca="1">IF(
    ISNUMBER(MATCH(ADDRESS(ROW(),COLUMN(),4),portal!$G$2:$G$72,0)),
    INDEX(portal!$O$2:$O$72,MATCH(ADDRESS(ROW(),COLUMN(),4),portal!$G$2:$G$72,0)),
    IF('map orig'!O66=".",".","#")
)</f>
        <v>#</v>
      </c>
      <c r="P66" t="str">
        <f ca="1">IF(
    ISNUMBER(MATCH(ADDRESS(ROW(),COLUMN(),4),portal!$G$2:$G$72,0)),
    INDEX(portal!$O$2:$O$72,MATCH(ADDRESS(ROW(),COLUMN(),4),portal!$G$2:$G$72,0)),
    IF('map orig'!P66=".",".","#")
)</f>
        <v>.</v>
      </c>
      <c r="Q66" t="str">
        <f ca="1">IF(
    ISNUMBER(MATCH(ADDRESS(ROW(),COLUMN(),4),portal!$G$2:$G$72,0)),
    INDEX(portal!$O$2:$O$72,MATCH(ADDRESS(ROW(),COLUMN(),4),portal!$G$2:$G$72,0)),
    IF('map orig'!Q66=".",".","#")
)</f>
        <v>#</v>
      </c>
      <c r="R66" t="str">
        <f ca="1">IF(
    ISNUMBER(MATCH(ADDRESS(ROW(),COLUMN(),4),portal!$G$2:$G$72,0)),
    INDEX(portal!$O$2:$O$72,MATCH(ADDRESS(ROW(),COLUMN(),4),portal!$G$2:$G$72,0)),
    IF('map orig'!R66=".",".","#")
)</f>
        <v>.</v>
      </c>
      <c r="S66" t="str">
        <f ca="1">IF(
    ISNUMBER(MATCH(ADDRESS(ROW(),COLUMN(),4),portal!$G$2:$G$72,0)),
    INDEX(portal!$O$2:$O$72,MATCH(ADDRESS(ROW(),COLUMN(),4),portal!$G$2:$G$72,0)),
    IF('map orig'!S66=".",".","#")
)</f>
        <v>.</v>
      </c>
      <c r="T66" t="str">
        <f ca="1">IF(
    ISNUMBER(MATCH(ADDRESS(ROW(),COLUMN(),4),portal!$G$2:$G$72,0)),
    INDEX(portal!$O$2:$O$72,MATCH(ADDRESS(ROW(),COLUMN(),4),portal!$G$2:$G$72,0)),
    IF('map orig'!T66=".",".","#")
)</f>
        <v>.</v>
      </c>
      <c r="U66" t="str">
        <f ca="1">IF(
    ISNUMBER(MATCH(ADDRESS(ROW(),COLUMN(),4),portal!$G$2:$G$72,0)),
    INDEX(portal!$O$2:$O$72,MATCH(ADDRESS(ROW(),COLUMN(),4),portal!$G$2:$G$72,0)),
    IF('map orig'!U66=".",".","#")
)</f>
        <v>#</v>
      </c>
      <c r="V66" t="str">
        <f ca="1">IF(
    ISNUMBER(MATCH(ADDRESS(ROW(),COLUMN(),4),portal!$G$2:$G$72,0)),
    INDEX(portal!$O$2:$O$72,MATCH(ADDRESS(ROW(),COLUMN(),4),portal!$G$2:$G$72,0)),
    IF('map orig'!V66=".",".","#")
)</f>
        <v>.</v>
      </c>
      <c r="W66" t="str">
        <f ca="1">IF(
    ISNUMBER(MATCH(ADDRESS(ROW(),COLUMN(),4),portal!$G$2:$G$72,0)),
    INDEX(portal!$O$2:$O$72,MATCH(ADDRESS(ROW(),COLUMN(),4),portal!$G$2:$G$72,0)),
    IF('map orig'!W66=".",".","#")
)</f>
        <v>.</v>
      </c>
      <c r="X66" t="str">
        <f ca="1">IF(
    ISNUMBER(MATCH(ADDRESS(ROW(),COLUMN(),4),portal!$G$2:$G$72,0)),
    INDEX(portal!$O$2:$O$72,MATCH(ADDRESS(ROW(),COLUMN(),4),portal!$G$2:$G$72,0)),
    IF('map orig'!X66=".",".","#")
)</f>
        <v>.</v>
      </c>
      <c r="Y66" t="str">
        <f ca="1">IF(
    ISNUMBER(MATCH(ADDRESS(ROW(),COLUMN(),4),portal!$G$2:$G$72,0)),
    INDEX(portal!$O$2:$O$72,MATCH(ADDRESS(ROW(),COLUMN(),4),portal!$G$2:$G$72,0)),
    IF('map orig'!Y66=".",".","#")
)</f>
        <v>.</v>
      </c>
      <c r="Z66" t="str">
        <f ca="1">IF(
    ISNUMBER(MATCH(ADDRESS(ROW(),COLUMN(),4),portal!$G$2:$G$72,0)),
    INDEX(portal!$O$2:$O$72,MATCH(ADDRESS(ROW(),COLUMN(),4),portal!$G$2:$G$72,0)),
    IF('map orig'!Z66=".",".","#")
)</f>
        <v>.</v>
      </c>
      <c r="AA66" t="str">
        <f ca="1">IF(
    ISNUMBER(MATCH(ADDRESS(ROW(),COLUMN(),4),portal!$G$2:$G$72,0)),
    INDEX(portal!$O$2:$O$72,MATCH(ADDRESS(ROW(),COLUMN(),4),portal!$G$2:$G$72,0)),
    IF('map orig'!AA66=".",".","#")
)</f>
        <v>#</v>
      </c>
      <c r="AB66" t="str">
        <f ca="1">IF(
    ISNUMBER(MATCH(ADDRESS(ROW(),COLUMN(),4),portal!$G$2:$G$72,0)),
    INDEX(portal!$O$2:$O$72,MATCH(ADDRESS(ROW(),COLUMN(),4),portal!$G$2:$G$72,0)),
    IF('map orig'!AB66=".",".","#")
)</f>
        <v>.</v>
      </c>
      <c r="AC66" t="str">
        <f ca="1">IF(
    ISNUMBER(MATCH(ADDRESS(ROW(),COLUMN(),4),portal!$G$2:$G$72,0)),
    INDEX(portal!$O$2:$O$72,MATCH(ADDRESS(ROW(),COLUMN(),4),portal!$G$2:$G$72,0)),
    IF('map orig'!AC66=".",".","#")
)</f>
        <v>.</v>
      </c>
      <c r="AD66" t="str">
        <f ca="1">IF(
    ISNUMBER(MATCH(ADDRESS(ROW(),COLUMN(),4),portal!$G$2:$G$72,0)),
    INDEX(portal!$O$2:$O$72,MATCH(ADDRESS(ROW(),COLUMN(),4),portal!$G$2:$G$72,0)),
    IF('map orig'!AD66=".",".","#")
)</f>
        <v>.</v>
      </c>
      <c r="AE66" t="str">
        <f ca="1">IF(
    ISNUMBER(MATCH(ADDRESS(ROW(),COLUMN(),4),portal!$G$2:$G$72,0)),
    INDEX(portal!$O$2:$O$72,MATCH(ADDRESS(ROW(),COLUMN(),4),portal!$G$2:$G$72,0)),
    IF('map orig'!AE66=".",".","#")
)</f>
        <v>.</v>
      </c>
      <c r="AF66" t="str">
        <f ca="1">IF(
    ISNUMBER(MATCH(ADDRESS(ROW(),COLUMN(),4),portal!$G$2:$G$72,0)),
    INDEX(portal!$O$2:$O$72,MATCH(ADDRESS(ROW(),COLUMN(),4),portal!$G$2:$G$72,0)),
    IF('map orig'!AF66=".",".","#")
)</f>
        <v>.</v>
      </c>
      <c r="AG66" t="str">
        <f ca="1">IF(
    ISNUMBER(MATCH(ADDRESS(ROW(),COLUMN(),4),portal!$G$2:$G$72,0)),
    INDEX(portal!$O$2:$O$72,MATCH(ADDRESS(ROW(),COLUMN(),4),portal!$G$2:$G$72,0)),
    IF('map orig'!AG66=".",".","#")
)</f>
        <v>#</v>
      </c>
      <c r="AH66" t="str">
        <f ca="1">IF(
    ISNUMBER(MATCH(ADDRESS(ROW(),COLUMN(),4),portal!$G$2:$G$72,0)),
    INDEX(portal!$O$2:$O$72,MATCH(ADDRESS(ROW(),COLUMN(),4),portal!$G$2:$G$72,0)),
    IF('map orig'!AH66=".",".","#")
)</f>
        <v>#</v>
      </c>
      <c r="AI66" t="str">
        <f ca="1">IF(
    ISNUMBER(MATCH(ADDRESS(ROW(),COLUMN(),4),portal!$G$2:$G$72,0)),
    INDEX(portal!$O$2:$O$72,MATCH(ADDRESS(ROW(),COLUMN(),4),portal!$G$2:$G$72,0)),
    IF('map orig'!AI66=".",".","#")
)</f>
        <v>#</v>
      </c>
      <c r="AJ66" t="str">
        <f ca="1">IF(
    ISNUMBER(MATCH(ADDRESS(ROW(),COLUMN(),4),portal!$G$2:$G$72,0)),
    INDEX(portal!$O$2:$O$72,MATCH(ADDRESS(ROW(),COLUMN(),4),portal!$G$2:$G$72,0)),
    IF('map orig'!AJ66=".",".","#")
)</f>
        <v>#</v>
      </c>
      <c r="AK66" t="str">
        <f ca="1">IF(
    ISNUMBER(MATCH(ADDRESS(ROW(),COLUMN(),4),portal!$G$2:$G$72,0)),
    INDEX(portal!$O$2:$O$72,MATCH(ADDRESS(ROW(),COLUMN(),4),portal!$G$2:$G$72,0)),
    IF('map orig'!AK66=".",".","#")
)</f>
        <v>#</v>
      </c>
      <c r="AL66" t="str">
        <f ca="1">IF(
    ISNUMBER(MATCH(ADDRESS(ROW(),COLUMN(),4),portal!$G$2:$G$72,0)),
    INDEX(portal!$O$2:$O$72,MATCH(ADDRESS(ROW(),COLUMN(),4),portal!$G$2:$G$72,0)),
    IF('map orig'!AL66=".",".","#")
)</f>
        <v>#</v>
      </c>
      <c r="AM66" t="str">
        <f ca="1">IF(
    ISNUMBER(MATCH(ADDRESS(ROW(),COLUMN(),4),portal!$G$2:$G$72,0)),
    INDEX(portal!$O$2:$O$72,MATCH(ADDRESS(ROW(),COLUMN(),4),portal!$G$2:$G$72,0)),
    IF('map orig'!AM66=".",".","#")
)</f>
        <v>#</v>
      </c>
      <c r="AN66" t="str">
        <f ca="1">IF(
    ISNUMBER(MATCH(ADDRESS(ROW(),COLUMN(),4),portal!$G$2:$G$72,0)),
    INDEX(portal!$O$2:$O$72,MATCH(ADDRESS(ROW(),COLUMN(),4),portal!$G$2:$G$72,0)),
    IF('map orig'!AN66=".",".","#")
)</f>
        <v>#</v>
      </c>
      <c r="AO66" t="str">
        <f ca="1">IF(
    ISNUMBER(MATCH(ADDRESS(ROW(),COLUMN(),4),portal!$G$2:$G$72,0)),
    INDEX(portal!$O$2:$O$72,MATCH(ADDRESS(ROW(),COLUMN(),4),portal!$G$2:$G$72,0)),
    IF('map orig'!AO66=".",".","#")
)</f>
        <v>#</v>
      </c>
      <c r="AP66" t="str">
        <f ca="1">IF(
    ISNUMBER(MATCH(ADDRESS(ROW(),COLUMN(),4),portal!$G$2:$G$72,0)),
    INDEX(portal!$O$2:$O$72,MATCH(ADDRESS(ROW(),COLUMN(),4),portal!$G$2:$G$72,0)),
    IF('map orig'!AP66=".",".","#")
)</f>
        <v>#</v>
      </c>
      <c r="AQ66" t="str">
        <f ca="1">IF(
    ISNUMBER(MATCH(ADDRESS(ROW(),COLUMN(),4),portal!$G$2:$G$72,0)),
    INDEX(portal!$O$2:$O$72,MATCH(ADDRESS(ROW(),COLUMN(),4),portal!$G$2:$G$72,0)),
    IF('map orig'!AQ66=".",".","#")
)</f>
        <v>#</v>
      </c>
      <c r="AR66" t="str">
        <f ca="1">IF(
    ISNUMBER(MATCH(ADDRESS(ROW(),COLUMN(),4),portal!$G$2:$G$72,0)),
    INDEX(portal!$O$2:$O$72,MATCH(ADDRESS(ROW(),COLUMN(),4),portal!$G$2:$G$72,0)),
    IF('map orig'!AR66=".",".","#")
)</f>
        <v>#</v>
      </c>
      <c r="AS66" t="str">
        <f ca="1">IF(
    ISNUMBER(MATCH(ADDRESS(ROW(),COLUMN(),4),portal!$G$2:$G$72,0)),
    INDEX(portal!$O$2:$O$72,MATCH(ADDRESS(ROW(),COLUMN(),4),portal!$G$2:$G$72,0)),
    IF('map orig'!AS66=".",".","#")
)</f>
        <v>#</v>
      </c>
      <c r="AT66" t="str">
        <f ca="1">IF(
    ISNUMBER(MATCH(ADDRESS(ROW(),COLUMN(),4),portal!$G$2:$G$72,0)),
    INDEX(portal!$O$2:$O$72,MATCH(ADDRESS(ROW(),COLUMN(),4),portal!$G$2:$G$72,0)),
    IF('map orig'!AT66=".",".","#")
)</f>
        <v>#</v>
      </c>
      <c r="AU66" t="str">
        <f ca="1">IF(
    ISNUMBER(MATCH(ADDRESS(ROW(),COLUMN(),4),portal!$G$2:$G$72,0)),
    INDEX(portal!$O$2:$O$72,MATCH(ADDRESS(ROW(),COLUMN(),4),portal!$G$2:$G$72,0)),
    IF('map orig'!AU66=".",".","#")
)</f>
        <v>#</v>
      </c>
      <c r="AV66" t="str">
        <f ca="1">IF(
    ISNUMBER(MATCH(ADDRESS(ROW(),COLUMN(),4),portal!$G$2:$G$72,0)),
    INDEX(portal!$O$2:$O$72,MATCH(ADDRESS(ROW(),COLUMN(),4),portal!$G$2:$G$72,0)),
    IF('map orig'!AV66=".",".","#")
)</f>
        <v>#</v>
      </c>
      <c r="AW66" t="str">
        <f ca="1">IF(
    ISNUMBER(MATCH(ADDRESS(ROW(),COLUMN(),4),portal!$G$2:$G$72,0)),
    INDEX(portal!$O$2:$O$72,MATCH(ADDRESS(ROW(),COLUMN(),4),portal!$G$2:$G$72,0)),
    IF('map orig'!AW66=".",".","#")
)</f>
        <v>#</v>
      </c>
      <c r="AX66" t="str">
        <f ca="1">IF(
    ISNUMBER(MATCH(ADDRESS(ROW(),COLUMN(),4),portal!$G$2:$G$72,0)),
    INDEX(portal!$O$2:$O$72,MATCH(ADDRESS(ROW(),COLUMN(),4),portal!$G$2:$G$72,0)),
    IF('map orig'!AX66=".",".","#")
)</f>
        <v>#</v>
      </c>
      <c r="AY66" t="str">
        <f ca="1">IF(
    ISNUMBER(MATCH(ADDRESS(ROW(),COLUMN(),4),portal!$G$2:$G$72,0)),
    INDEX(portal!$O$2:$O$72,MATCH(ADDRESS(ROW(),COLUMN(),4),portal!$G$2:$G$72,0)),
    IF('map orig'!AY66=".",".","#")
)</f>
        <v>#</v>
      </c>
      <c r="AZ66" t="str">
        <f ca="1">IF(
    ISNUMBER(MATCH(ADDRESS(ROW(),COLUMN(),4),portal!$G$2:$G$72,0)),
    INDEX(portal!$O$2:$O$72,MATCH(ADDRESS(ROW(),COLUMN(),4),portal!$G$2:$G$72,0)),
    IF('map orig'!AZ66=".",".","#")
)</f>
        <v>#</v>
      </c>
      <c r="BA66" t="str">
        <f ca="1">IF(
    ISNUMBER(MATCH(ADDRESS(ROW(),COLUMN(),4),portal!$G$2:$G$72,0)),
    INDEX(portal!$O$2:$O$72,MATCH(ADDRESS(ROW(),COLUMN(),4),portal!$G$2:$G$72,0)),
    IF('map orig'!BA66=".",".","#")
)</f>
        <v>#</v>
      </c>
      <c r="BB66" t="str">
        <f ca="1">IF(
    ISNUMBER(MATCH(ADDRESS(ROW(),COLUMN(),4),portal!$G$2:$G$72,0)),
    INDEX(portal!$O$2:$O$72,MATCH(ADDRESS(ROW(),COLUMN(),4),portal!$G$2:$G$72,0)),
    IF('map orig'!BB66=".",".","#")
)</f>
        <v>#</v>
      </c>
      <c r="BC66" t="str">
        <f ca="1">IF(
    ISNUMBER(MATCH(ADDRESS(ROW(),COLUMN(),4),portal!$G$2:$G$72,0)),
    INDEX(portal!$O$2:$O$72,MATCH(ADDRESS(ROW(),COLUMN(),4),portal!$G$2:$G$72,0)),
    IF('map orig'!BC66=".",".","#")
)</f>
        <v>#</v>
      </c>
      <c r="BD66" t="str">
        <f ca="1">IF(
    ISNUMBER(MATCH(ADDRESS(ROW(),COLUMN(),4),portal!$G$2:$G$72,0)),
    INDEX(portal!$O$2:$O$72,MATCH(ADDRESS(ROW(),COLUMN(),4),portal!$G$2:$G$72,0)),
    IF('map orig'!BD66=".",".","#")
)</f>
        <v>#</v>
      </c>
      <c r="BE66" t="str">
        <f ca="1">IF(
    ISNUMBER(MATCH(ADDRESS(ROW(),COLUMN(),4),portal!$G$2:$G$72,0)),
    INDEX(portal!$O$2:$O$72,MATCH(ADDRESS(ROW(),COLUMN(),4),portal!$G$2:$G$72,0)),
    IF('map orig'!BE66=".",".","#")
)</f>
        <v>#</v>
      </c>
      <c r="BF66" t="str">
        <f ca="1">IF(
    ISNUMBER(MATCH(ADDRESS(ROW(),COLUMN(),4),portal!$G$2:$G$72,0)),
    INDEX(portal!$O$2:$O$72,MATCH(ADDRESS(ROW(),COLUMN(),4),portal!$G$2:$G$72,0)),
    IF('map orig'!BF66=".",".","#")
)</f>
        <v>#</v>
      </c>
      <c r="BG66" t="str">
        <f ca="1">IF(
    ISNUMBER(MATCH(ADDRESS(ROW(),COLUMN(),4),portal!$G$2:$G$72,0)),
    INDEX(portal!$O$2:$O$72,MATCH(ADDRESS(ROW(),COLUMN(),4),portal!$G$2:$G$72,0)),
    IF('map orig'!BG66=".",".","#")
)</f>
        <v>#</v>
      </c>
      <c r="BH66" t="str">
        <f ca="1">IF(
    ISNUMBER(MATCH(ADDRESS(ROW(),COLUMN(),4),portal!$G$2:$G$72,0)),
    INDEX(portal!$O$2:$O$72,MATCH(ADDRESS(ROW(),COLUMN(),4),portal!$G$2:$G$72,0)),
    IF('map orig'!BH66=".",".","#")
)</f>
        <v>#</v>
      </c>
      <c r="BI66" t="str">
        <f ca="1">IF(
    ISNUMBER(MATCH(ADDRESS(ROW(),COLUMN(),4),portal!$G$2:$G$72,0)),
    INDEX(portal!$O$2:$O$72,MATCH(ADDRESS(ROW(),COLUMN(),4),portal!$G$2:$G$72,0)),
    IF('map orig'!BI66=".",".","#")
)</f>
        <v>#</v>
      </c>
      <c r="BJ66" t="str">
        <f ca="1">IF(
    ISNUMBER(MATCH(ADDRESS(ROW(),COLUMN(),4),portal!$G$2:$G$72,0)),
    INDEX(portal!$O$2:$O$72,MATCH(ADDRESS(ROW(),COLUMN(),4),portal!$G$2:$G$72,0)),
    IF('map orig'!BJ66=".",".","#")
)</f>
        <v>#</v>
      </c>
      <c r="BK66" t="str">
        <f ca="1">IF(
    ISNUMBER(MATCH(ADDRESS(ROW(),COLUMN(),4),portal!$G$2:$G$72,0)),
    INDEX(portal!$O$2:$O$72,MATCH(ADDRESS(ROW(),COLUMN(),4),portal!$G$2:$G$72,0)),
    IF('map orig'!BK66=".",".","#")
)</f>
        <v>#</v>
      </c>
      <c r="BL66" t="str">
        <f ca="1">IF(
    ISNUMBER(MATCH(ADDRESS(ROW(),COLUMN(),4),portal!$G$2:$G$72,0)),
    INDEX(portal!$O$2:$O$72,MATCH(ADDRESS(ROW(),COLUMN(),4),portal!$G$2:$G$72,0)),
    IF('map orig'!BL66=".",".","#")
)</f>
        <v>#</v>
      </c>
      <c r="BM66" t="str">
        <f ca="1">IF(
    ISNUMBER(MATCH(ADDRESS(ROW(),COLUMN(),4),portal!$G$2:$G$72,0)),
    INDEX(portal!$O$2:$O$72,MATCH(ADDRESS(ROW(),COLUMN(),4),portal!$G$2:$G$72,0)),
    IF('map orig'!BM66=".",".","#")
)</f>
        <v>#</v>
      </c>
      <c r="BN66" t="str">
        <f ca="1">IF(
    ISNUMBER(MATCH(ADDRESS(ROW(),COLUMN(),4),portal!$G$2:$G$72,0)),
    INDEX(portal!$O$2:$O$72,MATCH(ADDRESS(ROW(),COLUMN(),4),portal!$G$2:$G$72,0)),
    IF('map orig'!BN66=".",".","#")
)</f>
        <v>#</v>
      </c>
      <c r="BO66" t="str">
        <f ca="1">IF(
    ISNUMBER(MATCH(ADDRESS(ROW(),COLUMN(),4),portal!$G$2:$G$72,0)),
    INDEX(portal!$O$2:$O$72,MATCH(ADDRESS(ROW(),COLUMN(),4),portal!$G$2:$G$72,0)),
    IF('map orig'!BO66=".",".","#")
)</f>
        <v>#</v>
      </c>
      <c r="BP66" t="str">
        <f ca="1">IF(
    ISNUMBER(MATCH(ADDRESS(ROW(),COLUMN(),4),portal!$G$2:$G$72,0)),
    INDEX(portal!$O$2:$O$72,MATCH(ADDRESS(ROW(),COLUMN(),4),portal!$G$2:$G$72,0)),
    IF('map orig'!BP66=".",".","#")
)</f>
        <v>#</v>
      </c>
      <c r="BQ66" t="str">
        <f ca="1">IF(
    ISNUMBER(MATCH(ADDRESS(ROW(),COLUMN(),4),portal!$G$2:$G$72,0)),
    INDEX(portal!$O$2:$O$72,MATCH(ADDRESS(ROW(),COLUMN(),4),portal!$G$2:$G$72,0)),
    IF('map orig'!BQ66=".",".","#")
)</f>
        <v>#</v>
      </c>
      <c r="BR66" t="str">
        <f ca="1">IF(
    ISNUMBER(MATCH(ADDRESS(ROW(),COLUMN(),4),portal!$G$2:$G$72,0)),
    INDEX(portal!$O$2:$O$72,MATCH(ADDRESS(ROW(),COLUMN(),4),portal!$G$2:$G$72,0)),
    IF('map orig'!BR66=".",".","#")
)</f>
        <v>#</v>
      </c>
      <c r="BS66" t="str">
        <f ca="1">IF(
    ISNUMBER(MATCH(ADDRESS(ROW(),COLUMN(),4),portal!$G$2:$G$72,0)),
    INDEX(portal!$O$2:$O$72,MATCH(ADDRESS(ROW(),COLUMN(),4),portal!$G$2:$G$72,0)),
    IF('map orig'!BS66=".",".","#")
)</f>
        <v>#</v>
      </c>
      <c r="BT66" t="str">
        <f ca="1">IF(
    ISNUMBER(MATCH(ADDRESS(ROW(),COLUMN(),4),portal!$G$2:$G$72,0)),
    INDEX(portal!$O$2:$O$72,MATCH(ADDRESS(ROW(),COLUMN(),4),portal!$G$2:$G$72,0)),
    IF('map orig'!BT66=".",".","#")
)</f>
        <v>#</v>
      </c>
      <c r="BU66" t="str">
        <f ca="1">IF(
    ISNUMBER(MATCH(ADDRESS(ROW(),COLUMN(),4),portal!$G$2:$G$72,0)),
    INDEX(portal!$O$2:$O$72,MATCH(ADDRESS(ROW(),COLUMN(),4),portal!$G$2:$G$72,0)),
    IF('map orig'!BU66=".",".","#")
)</f>
        <v>#</v>
      </c>
      <c r="BV66" t="str">
        <f ca="1">IF(
    ISNUMBER(MATCH(ADDRESS(ROW(),COLUMN(),4),portal!$G$2:$G$72,0)),
    INDEX(portal!$O$2:$O$72,MATCH(ADDRESS(ROW(),COLUMN(),4),portal!$G$2:$G$72,0)),
    IF('map orig'!BV66=".",".","#")
)</f>
        <v>#</v>
      </c>
      <c r="BW66" t="str">
        <f ca="1">IF(
    ISNUMBER(MATCH(ADDRESS(ROW(),COLUMN(),4),portal!$G$2:$G$72,0)),
    INDEX(portal!$O$2:$O$72,MATCH(ADDRESS(ROW(),COLUMN(),4),portal!$G$2:$G$72,0)),
    IF('map orig'!BW66=".",".","#")
)</f>
        <v>#</v>
      </c>
      <c r="BX66" t="str">
        <f ca="1">IF(
    ISNUMBER(MATCH(ADDRESS(ROW(),COLUMN(),4),portal!$G$2:$G$72,0)),
    INDEX(portal!$O$2:$O$72,MATCH(ADDRESS(ROW(),COLUMN(),4),portal!$G$2:$G$72,0)),
    IF('map orig'!BX66=".",".","#")
)</f>
        <v>#</v>
      </c>
      <c r="BY66" t="str">
        <f ca="1">IF(
    ISNUMBER(MATCH(ADDRESS(ROW(),COLUMN(),4),portal!$G$2:$G$72,0)),
    INDEX(portal!$O$2:$O$72,MATCH(ADDRESS(ROW(),COLUMN(),4),portal!$G$2:$G$72,0)),
    IF('map orig'!BY66=".",".","#")
)</f>
        <v>#</v>
      </c>
      <c r="BZ66" t="str">
        <f ca="1">IF(
    ISNUMBER(MATCH(ADDRESS(ROW(),COLUMN(),4),portal!$G$2:$G$72,0)),
    INDEX(portal!$O$2:$O$72,MATCH(ADDRESS(ROW(),COLUMN(),4),portal!$G$2:$G$72,0)),
    IF('map orig'!BZ66=".",".","#")
)</f>
        <v>#</v>
      </c>
      <c r="CA66" t="str">
        <f ca="1">IF(
    ISNUMBER(MATCH(ADDRESS(ROW(),COLUMN(),4),portal!$G$2:$G$72,0)),
    INDEX(portal!$O$2:$O$72,MATCH(ADDRESS(ROW(),COLUMN(),4),portal!$G$2:$G$72,0)),
    IF('map orig'!CA66=".",".","#")
)</f>
        <v>#</v>
      </c>
      <c r="CB66" t="str">
        <f ca="1">IF(
    ISNUMBER(MATCH(ADDRESS(ROW(),COLUMN(),4),portal!$G$2:$G$72,0)),
    INDEX(portal!$O$2:$O$72,MATCH(ADDRESS(ROW(),COLUMN(),4),portal!$G$2:$G$72,0)),
    IF('map orig'!CB66=".",".","#")
)</f>
        <v>#</v>
      </c>
      <c r="CC66" t="str">
        <f ca="1">IF(
    ISNUMBER(MATCH(ADDRESS(ROW(),COLUMN(),4),portal!$G$2:$G$72,0)),
    INDEX(portal!$O$2:$O$72,MATCH(ADDRESS(ROW(),COLUMN(),4),portal!$G$2:$G$72,0)),
    IF('map orig'!CC66=".",".","#")
)</f>
        <v>#</v>
      </c>
      <c r="CD66" t="str">
        <f ca="1">IF(
    ISNUMBER(MATCH(ADDRESS(ROW(),COLUMN(),4),portal!$G$2:$G$72,0)),
    INDEX(portal!$O$2:$O$72,MATCH(ADDRESS(ROW(),COLUMN(),4),portal!$G$2:$G$72,0)),
    IF('map orig'!CD66=".",".","#")
)</f>
        <v>#</v>
      </c>
      <c r="CE66" t="str">
        <f ca="1">IF(
    ISNUMBER(MATCH(ADDRESS(ROW(),COLUMN(),4),portal!$G$2:$G$72,0)),
    INDEX(portal!$O$2:$O$72,MATCH(ADDRESS(ROW(),COLUMN(),4),portal!$G$2:$G$72,0)),
    IF('map orig'!CE66=".",".","#")
)</f>
        <v>#</v>
      </c>
      <c r="CF66" t="str">
        <f ca="1">IF(
    ISNUMBER(MATCH(ADDRESS(ROW(),COLUMN(),4),portal!$G$2:$G$72,0)),
    INDEX(portal!$O$2:$O$72,MATCH(ADDRESS(ROW(),COLUMN(),4),portal!$G$2:$G$72,0)),
    IF('map orig'!CF66=".",".","#")
)</f>
        <v>#</v>
      </c>
      <c r="CG66" t="str">
        <f ca="1">IF(
    ISNUMBER(MATCH(ADDRESS(ROW(),COLUMN(),4),portal!$G$2:$G$72,0)),
    INDEX(portal!$O$2:$O$72,MATCH(ADDRESS(ROW(),COLUMN(),4),portal!$G$2:$G$72,0)),
    IF('map orig'!CG66=".",".","#")
)</f>
        <v>#</v>
      </c>
      <c r="CH66" t="str">
        <f ca="1">IF(
    ISNUMBER(MATCH(ADDRESS(ROW(),COLUMN(),4),portal!$G$2:$G$72,0)),
    INDEX(portal!$O$2:$O$72,MATCH(ADDRESS(ROW(),COLUMN(),4),portal!$G$2:$G$72,0)),
    IF('map orig'!CH66=".",".","#")
)</f>
        <v>.</v>
      </c>
      <c r="CI66" t="str">
        <f ca="1">IF(
    ISNUMBER(MATCH(ADDRESS(ROW(),COLUMN(),4),portal!$G$2:$G$72,0)),
    INDEX(portal!$O$2:$O$72,MATCH(ADDRESS(ROW(),COLUMN(),4),portal!$G$2:$G$72,0)),
    IF('map orig'!CI66=".",".","#")
)</f>
        <v>.</v>
      </c>
      <c r="CJ66" t="str">
        <f ca="1">IF(
    ISNUMBER(MATCH(ADDRESS(ROW(),COLUMN(),4),portal!$G$2:$G$72,0)),
    INDEX(portal!$O$2:$O$72,MATCH(ADDRESS(ROW(),COLUMN(),4),portal!$G$2:$G$72,0)),
    IF('map orig'!CJ66=".",".","#")
)</f>
        <v>.</v>
      </c>
      <c r="CK66" t="str">
        <f ca="1">IF(
    ISNUMBER(MATCH(ADDRESS(ROW(),COLUMN(),4),portal!$G$2:$G$72,0)),
    INDEX(portal!$O$2:$O$72,MATCH(ADDRESS(ROW(),COLUMN(),4),portal!$G$2:$G$72,0)),
    IF('map orig'!CK66=".",".","#")
)</f>
        <v>#</v>
      </c>
      <c r="CL66" t="str">
        <f ca="1">IF(
    ISNUMBER(MATCH(ADDRESS(ROW(),COLUMN(),4),portal!$G$2:$G$72,0)),
    INDEX(portal!$O$2:$O$72,MATCH(ADDRESS(ROW(),COLUMN(),4),portal!$G$2:$G$72,0)),
    IF('map orig'!CL66=".",".","#")
)</f>
        <v>.</v>
      </c>
      <c r="CM66" t="str">
        <f ca="1">IF(
    ISNUMBER(MATCH(ADDRESS(ROW(),COLUMN(),4),portal!$G$2:$G$72,0)),
    INDEX(portal!$O$2:$O$72,MATCH(ADDRESS(ROW(),COLUMN(),4),portal!$G$2:$G$72,0)),
    IF('map orig'!CM66=".",".","#")
)</f>
        <v>#</v>
      </c>
      <c r="CN66" t="str">
        <f ca="1">IF(
    ISNUMBER(MATCH(ADDRESS(ROW(),COLUMN(),4),portal!$G$2:$G$72,0)),
    INDEX(portal!$O$2:$O$72,MATCH(ADDRESS(ROW(),COLUMN(),4),portal!$G$2:$G$72,0)),
    IF('map orig'!CN66=".",".","#")
)</f>
        <v>.</v>
      </c>
      <c r="CO66" t="str">
        <f ca="1">IF(
    ISNUMBER(MATCH(ADDRESS(ROW(),COLUMN(),4),portal!$G$2:$G$72,0)),
    INDEX(portal!$O$2:$O$72,MATCH(ADDRESS(ROW(),COLUMN(),4),portal!$G$2:$G$72,0)),
    IF('map orig'!CO66=".",".","#")
)</f>
        <v>#</v>
      </c>
      <c r="CP66" t="str">
        <f ca="1">IF(
    ISNUMBER(MATCH(ADDRESS(ROW(),COLUMN(),4),portal!$G$2:$G$72,0)),
    INDEX(portal!$O$2:$O$72,MATCH(ADDRESS(ROW(),COLUMN(),4),portal!$G$2:$G$72,0)),
    IF('map orig'!CP66=".",".","#")
)</f>
        <v>.</v>
      </c>
      <c r="CQ66" t="str">
        <f ca="1">IF(
    ISNUMBER(MATCH(ADDRESS(ROW(),COLUMN(),4),portal!$G$2:$G$72,0)),
    INDEX(portal!$O$2:$O$72,MATCH(ADDRESS(ROW(),COLUMN(),4),portal!$G$2:$G$72,0)),
    IF('map orig'!CQ66=".",".","#")
)</f>
        <v>.</v>
      </c>
      <c r="CR66" t="str">
        <f ca="1">IF(
    ISNUMBER(MATCH(ADDRESS(ROW(),COLUMN(),4),portal!$G$2:$G$72,0)),
    INDEX(portal!$O$2:$O$72,MATCH(ADDRESS(ROW(),COLUMN(),4),portal!$G$2:$G$72,0)),
    IF('map orig'!CR66=".",".","#")
)</f>
        <v>.</v>
      </c>
      <c r="CS66" t="str">
        <f ca="1">IF(
    ISNUMBER(MATCH(ADDRESS(ROW(),COLUMN(),4),portal!$G$2:$G$72,0)),
    INDEX(portal!$O$2:$O$72,MATCH(ADDRESS(ROW(),COLUMN(),4),portal!$G$2:$G$72,0)),
    IF('map orig'!CS66=".",".","#")
)</f>
        <v>.</v>
      </c>
      <c r="CT66" t="str">
        <f ca="1">IF(
    ISNUMBER(MATCH(ADDRESS(ROW(),COLUMN(),4),portal!$G$2:$G$72,0)),
    INDEX(portal!$O$2:$O$72,MATCH(ADDRESS(ROW(),COLUMN(),4),portal!$G$2:$G$72,0)),
    IF('map orig'!CT66=".",".","#")
)</f>
        <v>.</v>
      </c>
      <c r="CU66" t="str">
        <f ca="1">IF(
    ISNUMBER(MATCH(ADDRESS(ROW(),COLUMN(),4),portal!$G$2:$G$72,0)),
    INDEX(portal!$O$2:$O$72,MATCH(ADDRESS(ROW(),COLUMN(),4),portal!$G$2:$G$72,0)),
    IF('map orig'!CU66=".",".","#")
)</f>
        <v>.</v>
      </c>
      <c r="CV66" t="str">
        <f ca="1">IF(
    ISNUMBER(MATCH(ADDRESS(ROW(),COLUMN(),4),portal!$G$2:$G$72,0)),
    INDEX(portal!$O$2:$O$72,MATCH(ADDRESS(ROW(),COLUMN(),4),portal!$G$2:$G$72,0)),
    IF('map orig'!CV66=".",".","#")
)</f>
        <v>.</v>
      </c>
      <c r="CW66" t="str">
        <f ca="1">IF(
    ISNUMBER(MATCH(ADDRESS(ROW(),COLUMN(),4),portal!$G$2:$G$72,0)),
    INDEX(portal!$O$2:$O$72,MATCH(ADDRESS(ROW(),COLUMN(),4),portal!$G$2:$G$72,0)),
    IF('map orig'!CW66=".",".","#")
)</f>
        <v>#</v>
      </c>
      <c r="CX66" t="str">
        <f ca="1">IF(
    ISNUMBER(MATCH(ADDRESS(ROW(),COLUMN(),4),portal!$G$2:$G$72,0)),
    INDEX(portal!$O$2:$O$72,MATCH(ADDRESS(ROW(),COLUMN(),4),portal!$G$2:$G$72,0)),
    IF('map orig'!CX66=".",".","#")
)</f>
        <v>.</v>
      </c>
      <c r="CY66" t="str">
        <f ca="1">IF(
    ISNUMBER(MATCH(ADDRESS(ROW(),COLUMN(),4),portal!$G$2:$G$72,0)),
    INDEX(portal!$O$2:$O$72,MATCH(ADDRESS(ROW(),COLUMN(),4),portal!$G$2:$G$72,0)),
    IF('map orig'!CY66=".",".","#")
)</f>
        <v>.</v>
      </c>
      <c r="CZ66" t="str">
        <f ca="1">IF(
    ISNUMBER(MATCH(ADDRESS(ROW(),COLUMN(),4),portal!$G$2:$G$72,0)),
    INDEX(portal!$O$2:$O$72,MATCH(ADDRESS(ROW(),COLUMN(),4),portal!$G$2:$G$72,0)),
    IF('map orig'!CZ66=".",".","#")
)</f>
        <v>.</v>
      </c>
      <c r="DA66" t="str">
        <f ca="1">IF(
    ISNUMBER(MATCH(ADDRESS(ROW(),COLUMN(),4),portal!$G$2:$G$72,0)),
    INDEX(portal!$O$2:$O$72,MATCH(ADDRESS(ROW(),COLUMN(),4),portal!$G$2:$G$72,0)),
    IF('map orig'!DA66=".",".","#")
)</f>
        <v>.</v>
      </c>
      <c r="DB66" t="str">
        <f ca="1">IF(
    ISNUMBER(MATCH(ADDRESS(ROW(),COLUMN(),4),portal!$G$2:$G$72,0)),
    INDEX(portal!$O$2:$O$72,MATCH(ADDRESS(ROW(),COLUMN(),4),portal!$G$2:$G$72,0)),
    IF('map orig'!DB66=".",".","#")
)</f>
        <v>.</v>
      </c>
      <c r="DC66" t="str">
        <f ca="1">IF(
    ISNUMBER(MATCH(ADDRESS(ROW(),COLUMN(),4),portal!$G$2:$G$72,0)),
    INDEX(portal!$O$2:$O$72,MATCH(ADDRESS(ROW(),COLUMN(),4),portal!$G$2:$G$72,0)),
    IF('map orig'!DC66=".",".","#")
)</f>
        <v>#</v>
      </c>
      <c r="DD66" t="str">
        <f ca="1">IF(
    ISNUMBER(MATCH(ADDRESS(ROW(),COLUMN(),4),portal!$G$2:$G$72,0)),
    INDEX(portal!$O$2:$O$72,MATCH(ADDRESS(ROW(),COLUMN(),4),portal!$G$2:$G$72,0)),
    IF('map orig'!DD66=".",".","#")
)</f>
        <v>.</v>
      </c>
      <c r="DE66" t="str">
        <f ca="1">IF(
    ISNUMBER(MATCH(ADDRESS(ROW(),COLUMN(),4),portal!$G$2:$G$72,0)),
    INDEX(portal!$O$2:$O$72,MATCH(ADDRESS(ROW(),COLUMN(),4),portal!$G$2:$G$72,0)),
    IF('map orig'!DE66=".",".","#")
)</f>
        <v>#</v>
      </c>
      <c r="DF66" t="str">
        <f ca="1">IF(
    ISNUMBER(MATCH(ADDRESS(ROW(),COLUMN(),4),portal!$G$2:$G$72,0)),
    INDEX(portal!$O$2:$O$72,MATCH(ADDRESS(ROW(),COLUMN(),4),portal!$G$2:$G$72,0)),
    IF('map orig'!DF66=".",".","#")
)</f>
        <v>.</v>
      </c>
      <c r="DG66" t="str">
        <f ca="1">IF(
    ISNUMBER(MATCH(ADDRESS(ROW(),COLUMN(),4),portal!$G$2:$G$72,0)),
    INDEX(portal!$O$2:$O$72,MATCH(ADDRESS(ROW(),COLUMN(),4),portal!$G$2:$G$72,0)),
    IF('map orig'!DG66=".",".","#")
)</f>
        <v>.</v>
      </c>
      <c r="DH66" t="str">
        <f ca="1">IF(
    ISNUMBER(MATCH(ADDRESS(ROW(),COLUMN(),4),portal!$G$2:$G$72,0)),
    INDEX(portal!$O$2:$O$72,MATCH(ADDRESS(ROW(),COLUMN(),4),portal!$G$2:$G$72,0)),
    IF('map orig'!DH66=".",".","#")
)</f>
        <v>.</v>
      </c>
      <c r="DI66" t="str">
        <f ca="1">IF(
    ISNUMBER(MATCH(ADDRESS(ROW(),COLUMN(),4),portal!$G$2:$G$72,0)),
    INDEX(portal!$O$2:$O$72,MATCH(ADDRESS(ROW(),COLUMN(),4),portal!$G$2:$G$72,0)),
    IF('map orig'!DI66=".",".","#")
)</f>
        <v>.</v>
      </c>
      <c r="DJ66" t="str">
        <f ca="1">IF(
    ISNUMBER(MATCH(ADDRESS(ROW(),COLUMN(),4),portal!$G$2:$G$72,0)),
    INDEX(portal!$O$2:$O$72,MATCH(ADDRESS(ROW(),COLUMN(),4),portal!$G$2:$G$72,0)),
    IF('map orig'!DJ66=".",".","#")
)</f>
        <v>.</v>
      </c>
      <c r="DK66" t="str">
        <f ca="1">IF(
    ISNUMBER(MATCH(ADDRESS(ROW(),COLUMN(),4),portal!$G$2:$G$72,0)),
    INDEX(portal!$O$2:$O$72,MATCH(ADDRESS(ROW(),COLUMN(),4),portal!$G$2:$G$72,0)),
    IF('map orig'!DK66=".",".","#")
)</f>
        <v>#</v>
      </c>
      <c r="DL66" t="str">
        <f ca="1">IF(
    ISNUMBER(MATCH(ADDRESS(ROW(),COLUMN(),4),portal!$G$2:$G$72,0)),
    INDEX(portal!$O$2:$O$72,MATCH(ADDRESS(ROW(),COLUMN(),4),portal!$G$2:$G$72,0)),
    IF('map orig'!DL66=".",".","#")
)</f>
        <v>#</v>
      </c>
      <c r="DM66" t="str">
        <f ca="1">IF(
    ISNUMBER(MATCH(ADDRESS(ROW(),COLUMN(),4),portal!$G$2:$G$72,0)),
    INDEX(portal!$O$2:$O$72,MATCH(ADDRESS(ROW(),COLUMN(),4),portal!$G$2:$G$72,0)),
    IF('map orig'!DM66=".",".","#")
)</f>
        <v>#</v>
      </c>
    </row>
    <row r="67" spans="1:117" ht="15" customHeight="1">
      <c r="A67" t="str">
        <f ca="1">IF(
    ISNUMBER(MATCH(ADDRESS(ROW(),COLUMN(),4),portal!$G$2:$G$72,0)),
    INDEX(portal!$O$2:$O$72,MATCH(ADDRESS(ROW(),COLUMN(),4),portal!$G$2:$G$72,0)),
    IF('map orig'!A67=".",".","#")
)</f>
        <v>#</v>
      </c>
      <c r="B67" t="str">
        <f ca="1">IF(
    ISNUMBER(MATCH(ADDRESS(ROW(),COLUMN(),4),portal!$G$2:$G$72,0)),
    INDEX(portal!$O$2:$O$72,MATCH(ADDRESS(ROW(),COLUMN(),4),portal!$G$2:$G$72,0)),
    IF('map orig'!B67=".",".","#")
)</f>
        <v>#</v>
      </c>
      <c r="C67" t="str">
        <f ca="1">IF(
    ISNUMBER(MATCH(ADDRESS(ROW(),COLUMN(),4),portal!$G$2:$G$72,0)),
    INDEX(portal!$O$2:$O$72,MATCH(ADDRESS(ROW(),COLUMN(),4),portal!$G$2:$G$72,0)),
    IF('map orig'!C67=".",".","#")
)</f>
        <v>#</v>
      </c>
      <c r="D67" t="str">
        <f ca="1">IF(
    ISNUMBER(MATCH(ADDRESS(ROW(),COLUMN(),4),portal!$G$2:$G$72,0)),
    INDEX(portal!$O$2:$O$72,MATCH(ADDRESS(ROW(),COLUMN(),4),portal!$G$2:$G$72,0)),
    IF('map orig'!D67=".",".","#")
)</f>
        <v>#</v>
      </c>
      <c r="E67" t="str">
        <f ca="1">IF(
    ISNUMBER(MATCH(ADDRESS(ROW(),COLUMN(),4),portal!$G$2:$G$72,0)),
    INDEX(portal!$O$2:$O$72,MATCH(ADDRESS(ROW(),COLUMN(),4),portal!$G$2:$G$72,0)),
    IF('map orig'!E67=".",".","#")
)</f>
        <v>#</v>
      </c>
      <c r="F67" t="str">
        <f ca="1">IF(
    ISNUMBER(MATCH(ADDRESS(ROW(),COLUMN(),4),portal!$G$2:$G$72,0)),
    INDEX(portal!$O$2:$O$72,MATCH(ADDRESS(ROW(),COLUMN(),4),portal!$G$2:$G$72,0)),
    IF('map orig'!F67=".",".","#")
)</f>
        <v>.</v>
      </c>
      <c r="G67" t="str">
        <f ca="1">IF(
    ISNUMBER(MATCH(ADDRESS(ROW(),COLUMN(),4),portal!$G$2:$G$72,0)),
    INDEX(portal!$O$2:$O$72,MATCH(ADDRESS(ROW(),COLUMN(),4),portal!$G$2:$G$72,0)),
    IF('map orig'!G67=".",".","#")
)</f>
        <v>#</v>
      </c>
      <c r="H67" t="str">
        <f ca="1">IF(
    ISNUMBER(MATCH(ADDRESS(ROW(),COLUMN(),4),portal!$G$2:$G$72,0)),
    INDEX(portal!$O$2:$O$72,MATCH(ADDRESS(ROW(),COLUMN(),4),portal!$G$2:$G$72,0)),
    IF('map orig'!H67=".",".","#")
)</f>
        <v>#</v>
      </c>
      <c r="I67" t="str">
        <f ca="1">IF(
    ISNUMBER(MATCH(ADDRESS(ROW(),COLUMN(),4),portal!$G$2:$G$72,0)),
    INDEX(portal!$O$2:$O$72,MATCH(ADDRESS(ROW(),COLUMN(),4),portal!$G$2:$G$72,0)),
    IF('map orig'!I67=".",".","#")
)</f>
        <v>#</v>
      </c>
      <c r="J67" t="str">
        <f ca="1">IF(
    ISNUMBER(MATCH(ADDRESS(ROW(),COLUMN(),4),portal!$G$2:$G$72,0)),
    INDEX(portal!$O$2:$O$72,MATCH(ADDRESS(ROW(),COLUMN(),4),portal!$G$2:$G$72,0)),
    IF('map orig'!J67=".",".","#")
)</f>
        <v>#</v>
      </c>
      <c r="K67" t="str">
        <f ca="1">IF(
    ISNUMBER(MATCH(ADDRESS(ROW(),COLUMN(),4),portal!$G$2:$G$72,0)),
    INDEX(portal!$O$2:$O$72,MATCH(ADDRESS(ROW(),COLUMN(),4),portal!$G$2:$G$72,0)),
    IF('map orig'!K67=".",".","#")
)</f>
        <v>#</v>
      </c>
      <c r="L67" t="str">
        <f ca="1">IF(
    ISNUMBER(MATCH(ADDRESS(ROW(),COLUMN(),4),portal!$G$2:$G$72,0)),
    INDEX(portal!$O$2:$O$72,MATCH(ADDRESS(ROW(),COLUMN(),4),portal!$G$2:$G$72,0)),
    IF('map orig'!L67=".",".","#")
)</f>
        <v>#</v>
      </c>
      <c r="M67" t="str">
        <f ca="1">IF(
    ISNUMBER(MATCH(ADDRESS(ROW(),COLUMN(),4),portal!$G$2:$G$72,0)),
    INDEX(portal!$O$2:$O$72,MATCH(ADDRESS(ROW(),COLUMN(),4),portal!$G$2:$G$72,0)),
    IF('map orig'!M67=".",".","#")
)</f>
        <v>#</v>
      </c>
      <c r="N67" t="str">
        <f ca="1">IF(
    ISNUMBER(MATCH(ADDRESS(ROW(),COLUMN(),4),portal!$G$2:$G$72,0)),
    INDEX(portal!$O$2:$O$72,MATCH(ADDRESS(ROW(),COLUMN(),4),portal!$G$2:$G$72,0)),
    IF('map orig'!N67=".",".","#")
)</f>
        <v>.</v>
      </c>
      <c r="O67" t="str">
        <f ca="1">IF(
    ISNUMBER(MATCH(ADDRESS(ROW(),COLUMN(),4),portal!$G$2:$G$72,0)),
    INDEX(portal!$O$2:$O$72,MATCH(ADDRESS(ROW(),COLUMN(),4),portal!$G$2:$G$72,0)),
    IF('map orig'!O67=".",".","#")
)</f>
        <v>#</v>
      </c>
      <c r="P67" t="str">
        <f ca="1">IF(
    ISNUMBER(MATCH(ADDRESS(ROW(),COLUMN(),4),portal!$G$2:$G$72,0)),
    INDEX(portal!$O$2:$O$72,MATCH(ADDRESS(ROW(),COLUMN(),4),portal!$G$2:$G$72,0)),
    IF('map orig'!P67=".",".","#")
)</f>
        <v>.</v>
      </c>
      <c r="Q67" t="str">
        <f ca="1">IF(
    ISNUMBER(MATCH(ADDRESS(ROW(),COLUMN(),4),portal!$G$2:$G$72,0)),
    INDEX(portal!$O$2:$O$72,MATCH(ADDRESS(ROW(),COLUMN(),4),portal!$G$2:$G$72,0)),
    IF('map orig'!Q67=".",".","#")
)</f>
        <v>#</v>
      </c>
      <c r="R67" t="str">
        <f ca="1">IF(
    ISNUMBER(MATCH(ADDRESS(ROW(),COLUMN(),4),portal!$G$2:$G$72,0)),
    INDEX(portal!$O$2:$O$72,MATCH(ADDRESS(ROW(),COLUMN(),4),portal!$G$2:$G$72,0)),
    IF('map orig'!R67=".",".","#")
)</f>
        <v>.</v>
      </c>
      <c r="S67" t="str">
        <f ca="1">IF(
    ISNUMBER(MATCH(ADDRESS(ROW(),COLUMN(),4),portal!$G$2:$G$72,0)),
    INDEX(portal!$O$2:$O$72,MATCH(ADDRESS(ROW(),COLUMN(),4),portal!$G$2:$G$72,0)),
    IF('map orig'!S67=".",".","#")
)</f>
        <v>#</v>
      </c>
      <c r="T67" t="str">
        <f ca="1">IF(
    ISNUMBER(MATCH(ADDRESS(ROW(),COLUMN(),4),portal!$G$2:$G$72,0)),
    INDEX(portal!$O$2:$O$72,MATCH(ADDRESS(ROW(),COLUMN(),4),portal!$G$2:$G$72,0)),
    IF('map orig'!T67=".",".","#")
)</f>
        <v>#</v>
      </c>
      <c r="U67" t="str">
        <f ca="1">IF(
    ISNUMBER(MATCH(ADDRESS(ROW(),COLUMN(),4),portal!$G$2:$G$72,0)),
    INDEX(portal!$O$2:$O$72,MATCH(ADDRESS(ROW(),COLUMN(),4),portal!$G$2:$G$72,0)),
    IF('map orig'!U67=".",".","#")
)</f>
        <v>#</v>
      </c>
      <c r="V67" t="str">
        <f ca="1">IF(
    ISNUMBER(MATCH(ADDRESS(ROW(),COLUMN(),4),portal!$G$2:$G$72,0)),
    INDEX(portal!$O$2:$O$72,MATCH(ADDRESS(ROW(),COLUMN(),4),portal!$G$2:$G$72,0)),
    IF('map orig'!V67=".",".","#")
)</f>
        <v>#</v>
      </c>
      <c r="W67" t="str">
        <f ca="1">IF(
    ISNUMBER(MATCH(ADDRESS(ROW(),COLUMN(),4),portal!$G$2:$G$72,0)),
    INDEX(portal!$O$2:$O$72,MATCH(ADDRESS(ROW(),COLUMN(),4),portal!$G$2:$G$72,0)),
    IF('map orig'!W67=".",".","#")
)</f>
        <v>#</v>
      </c>
      <c r="X67" t="str">
        <f ca="1">IF(
    ISNUMBER(MATCH(ADDRESS(ROW(),COLUMN(),4),portal!$G$2:$G$72,0)),
    INDEX(portal!$O$2:$O$72,MATCH(ADDRESS(ROW(),COLUMN(),4),portal!$G$2:$G$72,0)),
    IF('map orig'!X67=".",".","#")
)</f>
        <v>#</v>
      </c>
      <c r="Y67" t="str">
        <f ca="1">IF(
    ISNUMBER(MATCH(ADDRESS(ROW(),COLUMN(),4),portal!$G$2:$G$72,0)),
    INDEX(portal!$O$2:$O$72,MATCH(ADDRESS(ROW(),COLUMN(),4),portal!$G$2:$G$72,0)),
    IF('map orig'!Y67=".",".","#")
)</f>
        <v>#</v>
      </c>
      <c r="Z67" t="str">
        <f ca="1">IF(
    ISNUMBER(MATCH(ADDRESS(ROW(),COLUMN(),4),portal!$G$2:$G$72,0)),
    INDEX(portal!$O$2:$O$72,MATCH(ADDRESS(ROW(),COLUMN(),4),portal!$G$2:$G$72,0)),
    IF('map orig'!Z67=".",".","#")
)</f>
        <v>#</v>
      </c>
      <c r="AA67" t="str">
        <f ca="1">IF(
    ISNUMBER(MATCH(ADDRESS(ROW(),COLUMN(),4),portal!$G$2:$G$72,0)),
    INDEX(portal!$O$2:$O$72,MATCH(ADDRESS(ROW(),COLUMN(),4),portal!$G$2:$G$72,0)),
    IF('map orig'!AA67=".",".","#")
)</f>
        <v>#</v>
      </c>
      <c r="AB67" t="str">
        <f ca="1">IF(
    ISNUMBER(MATCH(ADDRESS(ROW(),COLUMN(),4),portal!$G$2:$G$72,0)),
    INDEX(portal!$O$2:$O$72,MATCH(ADDRESS(ROW(),COLUMN(),4),portal!$G$2:$G$72,0)),
    IF('map orig'!AB67=".",".","#")
)</f>
        <v>#</v>
      </c>
      <c r="AC67" t="str">
        <f ca="1">IF(
    ISNUMBER(MATCH(ADDRESS(ROW(),COLUMN(),4),portal!$G$2:$G$72,0)),
    INDEX(portal!$O$2:$O$72,MATCH(ADDRESS(ROW(),COLUMN(),4),portal!$G$2:$G$72,0)),
    IF('map orig'!AC67=".",".","#")
)</f>
        <v>#</v>
      </c>
      <c r="AD67" t="str">
        <f ca="1">IF(
    ISNUMBER(MATCH(ADDRESS(ROW(),COLUMN(),4),portal!$G$2:$G$72,0)),
    INDEX(portal!$O$2:$O$72,MATCH(ADDRESS(ROW(),COLUMN(),4),portal!$G$2:$G$72,0)),
    IF('map orig'!AD67=".",".","#")
)</f>
        <v>#</v>
      </c>
      <c r="AE67" t="str">
        <f ca="1">IF(
    ISNUMBER(MATCH(ADDRESS(ROW(),COLUMN(),4),portal!$G$2:$G$72,0)),
    INDEX(portal!$O$2:$O$72,MATCH(ADDRESS(ROW(),COLUMN(),4),portal!$G$2:$G$72,0)),
    IF('map orig'!AE67=".",".","#")
)</f>
        <v>#</v>
      </c>
      <c r="AF67" t="str">
        <f ca="1">IF(
    ISNUMBER(MATCH(ADDRESS(ROW(),COLUMN(),4),portal!$G$2:$G$72,0)),
    INDEX(portal!$O$2:$O$72,MATCH(ADDRESS(ROW(),COLUMN(),4),portal!$G$2:$G$72,0)),
    IF('map orig'!AF67=".",".","#")
)</f>
        <v>#</v>
      </c>
      <c r="AG67" t="str">
        <f ca="1">IF(
    ISNUMBER(MATCH(ADDRESS(ROW(),COLUMN(),4),portal!$G$2:$G$72,0)),
    INDEX(portal!$O$2:$O$72,MATCH(ADDRESS(ROW(),COLUMN(),4),portal!$G$2:$G$72,0)),
    IF('map orig'!AG67=".",".","#")
)</f>
        <v>#</v>
      </c>
      <c r="AH67" t="str">
        <f ca="1">IF(
    ISNUMBER(MATCH(ADDRESS(ROW(),COLUMN(),4),portal!$G$2:$G$72,0)),
    INDEX(portal!$O$2:$O$72,MATCH(ADDRESS(ROW(),COLUMN(),4),portal!$G$2:$G$72,0)),
    IF('map orig'!AH67=".",".","#")
)</f>
        <v>#</v>
      </c>
      <c r="AI67" t="str">
        <f ca="1">IF(
    ISNUMBER(MATCH(ADDRESS(ROW(),COLUMN(),4),portal!$G$2:$G$72,0)),
    INDEX(portal!$O$2:$O$72,MATCH(ADDRESS(ROW(),COLUMN(),4),portal!$G$2:$G$72,0)),
    IF('map orig'!AI67=".",".","#")
)</f>
        <v>#</v>
      </c>
      <c r="AJ67" t="str">
        <f ca="1">IF(
    ISNUMBER(MATCH(ADDRESS(ROW(),COLUMN(),4),portal!$G$2:$G$72,0)),
    INDEX(portal!$O$2:$O$72,MATCH(ADDRESS(ROW(),COLUMN(),4),portal!$G$2:$G$72,0)),
    IF('map orig'!AJ67=".",".","#")
)</f>
        <v>#</v>
      </c>
      <c r="AK67" t="str">
        <f ca="1">IF(
    ISNUMBER(MATCH(ADDRESS(ROW(),COLUMN(),4),portal!$G$2:$G$72,0)),
    INDEX(portal!$O$2:$O$72,MATCH(ADDRESS(ROW(),COLUMN(),4),portal!$G$2:$G$72,0)),
    IF('map orig'!AK67=".",".","#")
)</f>
        <v>#</v>
      </c>
      <c r="AL67" t="str">
        <f ca="1">IF(
    ISNUMBER(MATCH(ADDRESS(ROW(),COLUMN(),4),portal!$G$2:$G$72,0)),
    INDEX(portal!$O$2:$O$72,MATCH(ADDRESS(ROW(),COLUMN(),4),portal!$G$2:$G$72,0)),
    IF('map orig'!AL67=".",".","#")
)</f>
        <v>#</v>
      </c>
      <c r="AM67" t="str">
        <f ca="1">IF(
    ISNUMBER(MATCH(ADDRESS(ROW(),COLUMN(),4),portal!$G$2:$G$72,0)),
    INDEX(portal!$O$2:$O$72,MATCH(ADDRESS(ROW(),COLUMN(),4),portal!$G$2:$G$72,0)),
    IF('map orig'!AM67=".",".","#")
)</f>
        <v>#</v>
      </c>
      <c r="AN67" t="str">
        <f ca="1">IF(
    ISNUMBER(MATCH(ADDRESS(ROW(),COLUMN(),4),portal!$G$2:$G$72,0)),
    INDEX(portal!$O$2:$O$72,MATCH(ADDRESS(ROW(),COLUMN(),4),portal!$G$2:$G$72,0)),
    IF('map orig'!AN67=".",".","#")
)</f>
        <v>#</v>
      </c>
      <c r="AO67" t="str">
        <f ca="1">IF(
    ISNUMBER(MATCH(ADDRESS(ROW(),COLUMN(),4),portal!$G$2:$G$72,0)),
    INDEX(portal!$O$2:$O$72,MATCH(ADDRESS(ROW(),COLUMN(),4),portal!$G$2:$G$72,0)),
    IF('map orig'!AO67=".",".","#")
)</f>
        <v>#</v>
      </c>
      <c r="AP67" t="str">
        <f ca="1">IF(
    ISNUMBER(MATCH(ADDRESS(ROW(),COLUMN(),4),portal!$G$2:$G$72,0)),
    INDEX(portal!$O$2:$O$72,MATCH(ADDRESS(ROW(),COLUMN(),4),portal!$G$2:$G$72,0)),
    IF('map orig'!AP67=".",".","#")
)</f>
        <v>#</v>
      </c>
      <c r="AQ67" t="str">
        <f ca="1">IF(
    ISNUMBER(MATCH(ADDRESS(ROW(),COLUMN(),4),portal!$G$2:$G$72,0)),
    INDEX(portal!$O$2:$O$72,MATCH(ADDRESS(ROW(),COLUMN(),4),portal!$G$2:$G$72,0)),
    IF('map orig'!AQ67=".",".","#")
)</f>
        <v>#</v>
      </c>
      <c r="AR67" t="str">
        <f ca="1">IF(
    ISNUMBER(MATCH(ADDRESS(ROW(),COLUMN(),4),portal!$G$2:$G$72,0)),
    INDEX(portal!$O$2:$O$72,MATCH(ADDRESS(ROW(),COLUMN(),4),portal!$G$2:$G$72,0)),
    IF('map orig'!AR67=".",".","#")
)</f>
        <v>#</v>
      </c>
      <c r="AS67" t="str">
        <f ca="1">IF(
    ISNUMBER(MATCH(ADDRESS(ROW(),COLUMN(),4),portal!$G$2:$G$72,0)),
    INDEX(portal!$O$2:$O$72,MATCH(ADDRESS(ROW(),COLUMN(),4),portal!$G$2:$G$72,0)),
    IF('map orig'!AS67=".",".","#")
)</f>
        <v>#</v>
      </c>
      <c r="AT67" t="str">
        <f ca="1">IF(
    ISNUMBER(MATCH(ADDRESS(ROW(),COLUMN(),4),portal!$G$2:$G$72,0)),
    INDEX(portal!$O$2:$O$72,MATCH(ADDRESS(ROW(),COLUMN(),4),portal!$G$2:$G$72,0)),
    IF('map orig'!AT67=".",".","#")
)</f>
        <v>#</v>
      </c>
      <c r="AU67" t="str">
        <f ca="1">IF(
    ISNUMBER(MATCH(ADDRESS(ROW(),COLUMN(),4),portal!$G$2:$G$72,0)),
    INDEX(portal!$O$2:$O$72,MATCH(ADDRESS(ROW(),COLUMN(),4),portal!$G$2:$G$72,0)),
    IF('map orig'!AU67=".",".","#")
)</f>
        <v>#</v>
      </c>
      <c r="AV67" t="str">
        <f ca="1">IF(
    ISNUMBER(MATCH(ADDRESS(ROW(),COLUMN(),4),portal!$G$2:$G$72,0)),
    INDEX(portal!$O$2:$O$72,MATCH(ADDRESS(ROW(),COLUMN(),4),portal!$G$2:$G$72,0)),
    IF('map orig'!AV67=".",".","#")
)</f>
        <v>#</v>
      </c>
      <c r="AW67" t="str">
        <f ca="1">IF(
    ISNUMBER(MATCH(ADDRESS(ROW(),COLUMN(),4),portal!$G$2:$G$72,0)),
    INDEX(portal!$O$2:$O$72,MATCH(ADDRESS(ROW(),COLUMN(),4),portal!$G$2:$G$72,0)),
    IF('map orig'!AW67=".",".","#")
)</f>
        <v>#</v>
      </c>
      <c r="AX67" t="str">
        <f ca="1">IF(
    ISNUMBER(MATCH(ADDRESS(ROW(),COLUMN(),4),portal!$G$2:$G$72,0)),
    INDEX(portal!$O$2:$O$72,MATCH(ADDRESS(ROW(),COLUMN(),4),portal!$G$2:$G$72,0)),
    IF('map orig'!AX67=".",".","#")
)</f>
        <v>#</v>
      </c>
      <c r="AY67" t="str">
        <f ca="1">IF(
    ISNUMBER(MATCH(ADDRESS(ROW(),COLUMN(),4),portal!$G$2:$G$72,0)),
    INDEX(portal!$O$2:$O$72,MATCH(ADDRESS(ROW(),COLUMN(),4),portal!$G$2:$G$72,0)),
    IF('map orig'!AY67=".",".","#")
)</f>
        <v>#</v>
      </c>
      <c r="AZ67" t="str">
        <f ca="1">IF(
    ISNUMBER(MATCH(ADDRESS(ROW(),COLUMN(),4),portal!$G$2:$G$72,0)),
    INDEX(portal!$O$2:$O$72,MATCH(ADDRESS(ROW(),COLUMN(),4),portal!$G$2:$G$72,0)),
    IF('map orig'!AZ67=".",".","#")
)</f>
        <v>#</v>
      </c>
      <c r="BA67" t="str">
        <f ca="1">IF(
    ISNUMBER(MATCH(ADDRESS(ROW(),COLUMN(),4),portal!$G$2:$G$72,0)),
    INDEX(portal!$O$2:$O$72,MATCH(ADDRESS(ROW(),COLUMN(),4),portal!$G$2:$G$72,0)),
    IF('map orig'!BA67=".",".","#")
)</f>
        <v>#</v>
      </c>
      <c r="BB67" t="str">
        <f ca="1">IF(
    ISNUMBER(MATCH(ADDRESS(ROW(),COLUMN(),4),portal!$G$2:$G$72,0)),
    INDEX(portal!$O$2:$O$72,MATCH(ADDRESS(ROW(),COLUMN(),4),portal!$G$2:$G$72,0)),
    IF('map orig'!BB67=".",".","#")
)</f>
        <v>#</v>
      </c>
      <c r="BC67" t="str">
        <f ca="1">IF(
    ISNUMBER(MATCH(ADDRESS(ROW(),COLUMN(),4),portal!$G$2:$G$72,0)),
    INDEX(portal!$O$2:$O$72,MATCH(ADDRESS(ROW(),COLUMN(),4),portal!$G$2:$G$72,0)),
    IF('map orig'!BC67=".",".","#")
)</f>
        <v>#</v>
      </c>
      <c r="BD67" t="str">
        <f ca="1">IF(
    ISNUMBER(MATCH(ADDRESS(ROW(),COLUMN(),4),portal!$G$2:$G$72,0)),
    INDEX(portal!$O$2:$O$72,MATCH(ADDRESS(ROW(),COLUMN(),4),portal!$G$2:$G$72,0)),
    IF('map orig'!BD67=".",".","#")
)</f>
        <v>#</v>
      </c>
      <c r="BE67" t="str">
        <f ca="1">IF(
    ISNUMBER(MATCH(ADDRESS(ROW(),COLUMN(),4),portal!$G$2:$G$72,0)),
    INDEX(portal!$O$2:$O$72,MATCH(ADDRESS(ROW(),COLUMN(),4),portal!$G$2:$G$72,0)),
    IF('map orig'!BE67=".",".","#")
)</f>
        <v>#</v>
      </c>
      <c r="BF67" t="str">
        <f ca="1">IF(
    ISNUMBER(MATCH(ADDRESS(ROW(),COLUMN(),4),portal!$G$2:$G$72,0)),
    INDEX(portal!$O$2:$O$72,MATCH(ADDRESS(ROW(),COLUMN(),4),portal!$G$2:$G$72,0)),
    IF('map orig'!BF67=".",".","#")
)</f>
        <v>#</v>
      </c>
      <c r="BG67" t="str">
        <f ca="1">IF(
    ISNUMBER(MATCH(ADDRESS(ROW(),COLUMN(),4),portal!$G$2:$G$72,0)),
    INDEX(portal!$O$2:$O$72,MATCH(ADDRESS(ROW(),COLUMN(),4),portal!$G$2:$G$72,0)),
    IF('map orig'!BG67=".",".","#")
)</f>
        <v>#</v>
      </c>
      <c r="BH67" t="str">
        <f ca="1">IF(
    ISNUMBER(MATCH(ADDRESS(ROW(),COLUMN(),4),portal!$G$2:$G$72,0)),
    INDEX(portal!$O$2:$O$72,MATCH(ADDRESS(ROW(),COLUMN(),4),portal!$G$2:$G$72,0)),
    IF('map orig'!BH67=".",".","#")
)</f>
        <v>#</v>
      </c>
      <c r="BI67" t="str">
        <f ca="1">IF(
    ISNUMBER(MATCH(ADDRESS(ROW(),COLUMN(),4),portal!$G$2:$G$72,0)),
    INDEX(portal!$O$2:$O$72,MATCH(ADDRESS(ROW(),COLUMN(),4),portal!$G$2:$G$72,0)),
    IF('map orig'!BI67=".",".","#")
)</f>
        <v>#</v>
      </c>
      <c r="BJ67" t="str">
        <f ca="1">IF(
    ISNUMBER(MATCH(ADDRESS(ROW(),COLUMN(),4),portal!$G$2:$G$72,0)),
    INDEX(portal!$O$2:$O$72,MATCH(ADDRESS(ROW(),COLUMN(),4),portal!$G$2:$G$72,0)),
    IF('map orig'!BJ67=".",".","#")
)</f>
        <v>#</v>
      </c>
      <c r="BK67" t="str">
        <f ca="1">IF(
    ISNUMBER(MATCH(ADDRESS(ROW(),COLUMN(),4),portal!$G$2:$G$72,0)),
    INDEX(portal!$O$2:$O$72,MATCH(ADDRESS(ROW(),COLUMN(),4),portal!$G$2:$G$72,0)),
    IF('map orig'!BK67=".",".","#")
)</f>
        <v>#</v>
      </c>
      <c r="BL67" t="str">
        <f ca="1">IF(
    ISNUMBER(MATCH(ADDRESS(ROW(),COLUMN(),4),portal!$G$2:$G$72,0)),
    INDEX(portal!$O$2:$O$72,MATCH(ADDRESS(ROW(),COLUMN(),4),portal!$G$2:$G$72,0)),
    IF('map orig'!BL67=".",".","#")
)</f>
        <v>#</v>
      </c>
      <c r="BM67" t="str">
        <f ca="1">IF(
    ISNUMBER(MATCH(ADDRESS(ROW(),COLUMN(),4),portal!$G$2:$G$72,0)),
    INDEX(portal!$O$2:$O$72,MATCH(ADDRESS(ROW(),COLUMN(),4),portal!$G$2:$G$72,0)),
    IF('map orig'!BM67=".",".","#")
)</f>
        <v>#</v>
      </c>
      <c r="BN67" t="str">
        <f ca="1">IF(
    ISNUMBER(MATCH(ADDRESS(ROW(),COLUMN(),4),portal!$G$2:$G$72,0)),
    INDEX(portal!$O$2:$O$72,MATCH(ADDRESS(ROW(),COLUMN(),4),portal!$G$2:$G$72,0)),
    IF('map orig'!BN67=".",".","#")
)</f>
        <v>#</v>
      </c>
      <c r="BO67" t="str">
        <f ca="1">IF(
    ISNUMBER(MATCH(ADDRESS(ROW(),COLUMN(),4),portal!$G$2:$G$72,0)),
    INDEX(portal!$O$2:$O$72,MATCH(ADDRESS(ROW(),COLUMN(),4),portal!$G$2:$G$72,0)),
    IF('map orig'!BO67=".",".","#")
)</f>
        <v>#</v>
      </c>
      <c r="BP67" t="str">
        <f ca="1">IF(
    ISNUMBER(MATCH(ADDRESS(ROW(),COLUMN(),4),portal!$G$2:$G$72,0)),
    INDEX(portal!$O$2:$O$72,MATCH(ADDRESS(ROW(),COLUMN(),4),portal!$G$2:$G$72,0)),
    IF('map orig'!BP67=".",".","#")
)</f>
        <v>#</v>
      </c>
      <c r="BQ67" t="str">
        <f ca="1">IF(
    ISNUMBER(MATCH(ADDRESS(ROW(),COLUMN(),4),portal!$G$2:$G$72,0)),
    INDEX(portal!$O$2:$O$72,MATCH(ADDRESS(ROW(),COLUMN(),4),portal!$G$2:$G$72,0)),
    IF('map orig'!BQ67=".",".","#")
)</f>
        <v>#</v>
      </c>
      <c r="BR67" t="str">
        <f ca="1">IF(
    ISNUMBER(MATCH(ADDRESS(ROW(),COLUMN(),4),portal!$G$2:$G$72,0)),
    INDEX(portal!$O$2:$O$72,MATCH(ADDRESS(ROW(),COLUMN(),4),portal!$G$2:$G$72,0)),
    IF('map orig'!BR67=".",".","#")
)</f>
        <v>#</v>
      </c>
      <c r="BS67" t="str">
        <f ca="1">IF(
    ISNUMBER(MATCH(ADDRESS(ROW(),COLUMN(),4),portal!$G$2:$G$72,0)),
    INDEX(portal!$O$2:$O$72,MATCH(ADDRESS(ROW(),COLUMN(),4),portal!$G$2:$G$72,0)),
    IF('map orig'!BS67=".",".","#")
)</f>
        <v>#</v>
      </c>
      <c r="BT67" t="str">
        <f ca="1">IF(
    ISNUMBER(MATCH(ADDRESS(ROW(),COLUMN(),4),portal!$G$2:$G$72,0)),
    INDEX(portal!$O$2:$O$72,MATCH(ADDRESS(ROW(),COLUMN(),4),portal!$G$2:$G$72,0)),
    IF('map orig'!BT67=".",".","#")
)</f>
        <v>#</v>
      </c>
      <c r="BU67" t="str">
        <f ca="1">IF(
    ISNUMBER(MATCH(ADDRESS(ROW(),COLUMN(),4),portal!$G$2:$G$72,0)),
    INDEX(portal!$O$2:$O$72,MATCH(ADDRESS(ROW(),COLUMN(),4),portal!$G$2:$G$72,0)),
    IF('map orig'!BU67=".",".","#")
)</f>
        <v>#</v>
      </c>
      <c r="BV67" t="str">
        <f ca="1">IF(
    ISNUMBER(MATCH(ADDRESS(ROW(),COLUMN(),4),portal!$G$2:$G$72,0)),
    INDEX(portal!$O$2:$O$72,MATCH(ADDRESS(ROW(),COLUMN(),4),portal!$G$2:$G$72,0)),
    IF('map orig'!BV67=".",".","#")
)</f>
        <v>#</v>
      </c>
      <c r="BW67" t="str">
        <f ca="1">IF(
    ISNUMBER(MATCH(ADDRESS(ROW(),COLUMN(),4),portal!$G$2:$G$72,0)),
    INDEX(portal!$O$2:$O$72,MATCH(ADDRESS(ROW(),COLUMN(),4),portal!$G$2:$G$72,0)),
    IF('map orig'!BW67=".",".","#")
)</f>
        <v>#</v>
      </c>
      <c r="BX67" t="str">
        <f ca="1">IF(
    ISNUMBER(MATCH(ADDRESS(ROW(),COLUMN(),4),portal!$G$2:$G$72,0)),
    INDEX(portal!$O$2:$O$72,MATCH(ADDRESS(ROW(),COLUMN(),4),portal!$G$2:$G$72,0)),
    IF('map orig'!BX67=".",".","#")
)</f>
        <v>#</v>
      </c>
      <c r="BY67" t="str">
        <f ca="1">IF(
    ISNUMBER(MATCH(ADDRESS(ROW(),COLUMN(),4),portal!$G$2:$G$72,0)),
    INDEX(portal!$O$2:$O$72,MATCH(ADDRESS(ROW(),COLUMN(),4),portal!$G$2:$G$72,0)),
    IF('map orig'!BY67=".",".","#")
)</f>
        <v>#</v>
      </c>
      <c r="BZ67" t="str">
        <f ca="1">IF(
    ISNUMBER(MATCH(ADDRESS(ROW(),COLUMN(),4),portal!$G$2:$G$72,0)),
    INDEX(portal!$O$2:$O$72,MATCH(ADDRESS(ROW(),COLUMN(),4),portal!$G$2:$G$72,0)),
    IF('map orig'!BZ67=".",".","#")
)</f>
        <v>#</v>
      </c>
      <c r="CA67" t="str">
        <f ca="1">IF(
    ISNUMBER(MATCH(ADDRESS(ROW(),COLUMN(),4),portal!$G$2:$G$72,0)),
    INDEX(portal!$O$2:$O$72,MATCH(ADDRESS(ROW(),COLUMN(),4),portal!$G$2:$G$72,0)),
    IF('map orig'!CA67=".",".","#")
)</f>
        <v>#</v>
      </c>
      <c r="CB67" t="str">
        <f ca="1">IF(
    ISNUMBER(MATCH(ADDRESS(ROW(),COLUMN(),4),portal!$G$2:$G$72,0)),
    INDEX(portal!$O$2:$O$72,MATCH(ADDRESS(ROW(),COLUMN(),4),portal!$G$2:$G$72,0)),
    IF('map orig'!CB67=".",".","#")
)</f>
        <v>#</v>
      </c>
      <c r="CC67" t="str">
        <f ca="1">IF(
    ISNUMBER(MATCH(ADDRESS(ROW(),COLUMN(),4),portal!$G$2:$G$72,0)),
    INDEX(portal!$O$2:$O$72,MATCH(ADDRESS(ROW(),COLUMN(),4),portal!$G$2:$G$72,0)),
    IF('map orig'!CC67=".",".","#")
)</f>
        <v>#</v>
      </c>
      <c r="CD67" t="str">
        <f ca="1">IF(
    ISNUMBER(MATCH(ADDRESS(ROW(),COLUMN(),4),portal!$G$2:$G$72,0)),
    INDEX(portal!$O$2:$O$72,MATCH(ADDRESS(ROW(),COLUMN(),4),portal!$G$2:$G$72,0)),
    IF('map orig'!CD67=".",".","#")
)</f>
        <v>#</v>
      </c>
      <c r="CE67" t="str">
        <f ca="1">IF(
    ISNUMBER(MATCH(ADDRESS(ROW(),COLUMN(),4),portal!$G$2:$G$72,0)),
    INDEX(portal!$O$2:$O$72,MATCH(ADDRESS(ROW(),COLUMN(),4),portal!$G$2:$G$72,0)),
    IF('map orig'!CE67=".",".","#")
)</f>
        <v>#</v>
      </c>
      <c r="CF67" t="str">
        <f ca="1">IF(
    ISNUMBER(MATCH(ADDRESS(ROW(),COLUMN(),4),portal!$G$2:$G$72,0)),
    INDEX(portal!$O$2:$O$72,MATCH(ADDRESS(ROW(),COLUMN(),4),portal!$G$2:$G$72,0)),
    IF('map orig'!CF67=".",".","#")
)</f>
        <v>#</v>
      </c>
      <c r="CG67" t="str">
        <f ca="1">IF(
    ISNUMBER(MATCH(ADDRESS(ROW(),COLUMN(),4),portal!$G$2:$G$72,0)),
    INDEX(portal!$O$2:$O$72,MATCH(ADDRESS(ROW(),COLUMN(),4),portal!$G$2:$G$72,0)),
    IF('map orig'!CG67=".",".","#")
)</f>
        <v>#</v>
      </c>
      <c r="CH67" t="str">
        <f ca="1">IF(
    ISNUMBER(MATCH(ADDRESS(ROW(),COLUMN(),4),portal!$G$2:$G$72,0)),
    INDEX(portal!$O$2:$O$72,MATCH(ADDRESS(ROW(),COLUMN(),4),portal!$G$2:$G$72,0)),
    IF('map orig'!CH67=".",".","#")
)</f>
        <v>.</v>
      </c>
      <c r="CI67" t="str">
        <f ca="1">IF(
    ISNUMBER(MATCH(ADDRESS(ROW(),COLUMN(),4),portal!$G$2:$G$72,0)),
    INDEX(portal!$O$2:$O$72,MATCH(ADDRESS(ROW(),COLUMN(),4),portal!$G$2:$G$72,0)),
    IF('map orig'!CI67=".",".","#")
)</f>
        <v>#</v>
      </c>
      <c r="CJ67" t="str">
        <f ca="1">IF(
    ISNUMBER(MATCH(ADDRESS(ROW(),COLUMN(),4),portal!$G$2:$G$72,0)),
    INDEX(portal!$O$2:$O$72,MATCH(ADDRESS(ROW(),COLUMN(),4),portal!$G$2:$G$72,0)),
    IF('map orig'!CJ67=".",".","#")
)</f>
        <v>#</v>
      </c>
      <c r="CK67" t="str">
        <f ca="1">IF(
    ISNUMBER(MATCH(ADDRESS(ROW(),COLUMN(),4),portal!$G$2:$G$72,0)),
    INDEX(portal!$O$2:$O$72,MATCH(ADDRESS(ROW(),COLUMN(),4),portal!$G$2:$G$72,0)),
    IF('map orig'!CK67=".",".","#")
)</f>
        <v>#</v>
      </c>
      <c r="CL67" t="str">
        <f ca="1">IF(
    ISNUMBER(MATCH(ADDRESS(ROW(),COLUMN(),4),portal!$G$2:$G$72,0)),
    INDEX(portal!$O$2:$O$72,MATCH(ADDRESS(ROW(),COLUMN(),4),portal!$G$2:$G$72,0)),
    IF('map orig'!CL67=".",".","#")
)</f>
        <v>.</v>
      </c>
      <c r="CM67" t="str">
        <f ca="1">IF(
    ISNUMBER(MATCH(ADDRESS(ROW(),COLUMN(),4),portal!$G$2:$G$72,0)),
    INDEX(portal!$O$2:$O$72,MATCH(ADDRESS(ROW(),COLUMN(),4),portal!$G$2:$G$72,0)),
    IF('map orig'!CM67=".",".","#")
)</f>
        <v>#</v>
      </c>
      <c r="CN67" t="str">
        <f ca="1">IF(
    ISNUMBER(MATCH(ADDRESS(ROW(),COLUMN(),4),portal!$G$2:$G$72,0)),
    INDEX(portal!$O$2:$O$72,MATCH(ADDRESS(ROW(),COLUMN(),4),portal!$G$2:$G$72,0)),
    IF('map orig'!CN67=".",".","#")
)</f>
        <v>.</v>
      </c>
      <c r="CO67" t="str">
        <f ca="1">IF(
    ISNUMBER(MATCH(ADDRESS(ROW(),COLUMN(),4),portal!$G$2:$G$72,0)),
    INDEX(portal!$O$2:$O$72,MATCH(ADDRESS(ROW(),COLUMN(),4),portal!$G$2:$G$72,0)),
    IF('map orig'!CO67=".",".","#")
)</f>
        <v>#</v>
      </c>
      <c r="CP67" t="str">
        <f ca="1">IF(
    ISNUMBER(MATCH(ADDRESS(ROW(),COLUMN(),4),portal!$G$2:$G$72,0)),
    INDEX(portal!$O$2:$O$72,MATCH(ADDRESS(ROW(),COLUMN(),4),portal!$G$2:$G$72,0)),
    IF('map orig'!CP67=".",".","#")
)</f>
        <v>.</v>
      </c>
      <c r="CQ67" t="str">
        <f ca="1">IF(
    ISNUMBER(MATCH(ADDRESS(ROW(),COLUMN(),4),portal!$G$2:$G$72,0)),
    INDEX(portal!$O$2:$O$72,MATCH(ADDRESS(ROW(),COLUMN(),4),portal!$G$2:$G$72,0)),
    IF('map orig'!CQ67=".",".","#")
)</f>
        <v>#</v>
      </c>
      <c r="CR67" t="str">
        <f ca="1">IF(
    ISNUMBER(MATCH(ADDRESS(ROW(),COLUMN(),4),portal!$G$2:$G$72,0)),
    INDEX(portal!$O$2:$O$72,MATCH(ADDRESS(ROW(),COLUMN(),4),portal!$G$2:$G$72,0)),
    IF('map orig'!CR67=".",".","#")
)</f>
        <v>#</v>
      </c>
      <c r="CS67" t="str">
        <f ca="1">IF(
    ISNUMBER(MATCH(ADDRESS(ROW(),COLUMN(),4),portal!$G$2:$G$72,0)),
    INDEX(portal!$O$2:$O$72,MATCH(ADDRESS(ROW(),COLUMN(),4),portal!$G$2:$G$72,0)),
    IF('map orig'!CS67=".",".","#")
)</f>
        <v>#</v>
      </c>
      <c r="CT67" t="str">
        <f ca="1">IF(
    ISNUMBER(MATCH(ADDRESS(ROW(),COLUMN(),4),portal!$G$2:$G$72,0)),
    INDEX(portal!$O$2:$O$72,MATCH(ADDRESS(ROW(),COLUMN(),4),portal!$G$2:$G$72,0)),
    IF('map orig'!CT67=".",".","#")
)</f>
        <v>#</v>
      </c>
      <c r="CU67" t="str">
        <f ca="1">IF(
    ISNUMBER(MATCH(ADDRESS(ROW(),COLUMN(),4),portal!$G$2:$G$72,0)),
    INDEX(portal!$O$2:$O$72,MATCH(ADDRESS(ROW(),COLUMN(),4),portal!$G$2:$G$72,0)),
    IF('map orig'!CU67=".",".","#")
)</f>
        <v>#</v>
      </c>
      <c r="CV67" t="str">
        <f ca="1">IF(
    ISNUMBER(MATCH(ADDRESS(ROW(),COLUMN(),4),portal!$G$2:$G$72,0)),
    INDEX(portal!$O$2:$O$72,MATCH(ADDRESS(ROW(),COLUMN(),4),portal!$G$2:$G$72,0)),
    IF('map orig'!CV67=".",".","#")
)</f>
        <v>.</v>
      </c>
      <c r="CW67" t="str">
        <f ca="1">IF(
    ISNUMBER(MATCH(ADDRESS(ROW(),COLUMN(),4),portal!$G$2:$G$72,0)),
    INDEX(portal!$O$2:$O$72,MATCH(ADDRESS(ROW(),COLUMN(),4),portal!$G$2:$G$72,0)),
    IF('map orig'!CW67=".",".","#")
)</f>
        <v>#</v>
      </c>
      <c r="CX67" t="str">
        <f ca="1">IF(
    ISNUMBER(MATCH(ADDRESS(ROW(),COLUMN(),4),portal!$G$2:$G$72,0)),
    INDEX(portal!$O$2:$O$72,MATCH(ADDRESS(ROW(),COLUMN(),4),portal!$G$2:$G$72,0)),
    IF('map orig'!CX67=".",".","#")
)</f>
        <v>.</v>
      </c>
      <c r="CY67" t="str">
        <f ca="1">IF(
    ISNUMBER(MATCH(ADDRESS(ROW(),COLUMN(),4),portal!$G$2:$G$72,0)),
    INDEX(portal!$O$2:$O$72,MATCH(ADDRESS(ROW(),COLUMN(),4),portal!$G$2:$G$72,0)),
    IF('map orig'!CY67=".",".","#")
)</f>
        <v>#</v>
      </c>
      <c r="CZ67" t="str">
        <f ca="1">IF(
    ISNUMBER(MATCH(ADDRESS(ROW(),COLUMN(),4),portal!$G$2:$G$72,0)),
    INDEX(portal!$O$2:$O$72,MATCH(ADDRESS(ROW(),COLUMN(),4),portal!$G$2:$G$72,0)),
    IF('map orig'!CZ67=".",".","#")
)</f>
        <v>#</v>
      </c>
      <c r="DA67" t="str">
        <f ca="1">IF(
    ISNUMBER(MATCH(ADDRESS(ROW(),COLUMN(),4),portal!$G$2:$G$72,0)),
    INDEX(portal!$O$2:$O$72,MATCH(ADDRESS(ROW(),COLUMN(),4),portal!$G$2:$G$72,0)),
    IF('map orig'!DA67=".",".","#")
)</f>
        <v>#</v>
      </c>
      <c r="DB67" t="str">
        <f ca="1">IF(
    ISNUMBER(MATCH(ADDRESS(ROW(),COLUMN(),4),portal!$G$2:$G$72,0)),
    INDEX(portal!$O$2:$O$72,MATCH(ADDRESS(ROW(),COLUMN(),4),portal!$G$2:$G$72,0)),
    IF('map orig'!DB67=".",".","#")
)</f>
        <v>.</v>
      </c>
      <c r="DC67" t="str">
        <f ca="1">IF(
    ISNUMBER(MATCH(ADDRESS(ROW(),COLUMN(),4),portal!$G$2:$G$72,0)),
    INDEX(portal!$O$2:$O$72,MATCH(ADDRESS(ROW(),COLUMN(),4),portal!$G$2:$G$72,0)),
    IF('map orig'!DC67=".",".","#")
)</f>
        <v>#</v>
      </c>
      <c r="DD67" t="str">
        <f ca="1">IF(
    ISNUMBER(MATCH(ADDRESS(ROW(),COLUMN(),4),portal!$G$2:$G$72,0)),
    INDEX(portal!$O$2:$O$72,MATCH(ADDRESS(ROW(),COLUMN(),4),portal!$G$2:$G$72,0)),
    IF('map orig'!DD67=".",".","#")
)</f>
        <v>#</v>
      </c>
      <c r="DE67" t="str">
        <f ca="1">IF(
    ISNUMBER(MATCH(ADDRESS(ROW(),COLUMN(),4),portal!$G$2:$G$72,0)),
    INDEX(portal!$O$2:$O$72,MATCH(ADDRESS(ROW(),COLUMN(),4),portal!$G$2:$G$72,0)),
    IF('map orig'!DE67=".",".","#")
)</f>
        <v>#</v>
      </c>
      <c r="DF67" t="str">
        <f ca="1">IF(
    ISNUMBER(MATCH(ADDRESS(ROW(),COLUMN(),4),portal!$G$2:$G$72,0)),
    INDEX(portal!$O$2:$O$72,MATCH(ADDRESS(ROW(),COLUMN(),4),portal!$G$2:$G$72,0)),
    IF('map orig'!DF67=".",".","#")
)</f>
        <v>#</v>
      </c>
      <c r="DG67" t="str">
        <f ca="1">IF(
    ISNUMBER(MATCH(ADDRESS(ROW(),COLUMN(),4),portal!$G$2:$G$72,0)),
    INDEX(portal!$O$2:$O$72,MATCH(ADDRESS(ROW(),COLUMN(),4),portal!$G$2:$G$72,0)),
    IF('map orig'!DG67=".",".","#")
)</f>
        <v>#</v>
      </c>
      <c r="DH67" t="str">
        <f ca="1">IF(
    ISNUMBER(MATCH(ADDRESS(ROW(),COLUMN(),4),portal!$G$2:$G$72,0)),
    INDEX(portal!$O$2:$O$72,MATCH(ADDRESS(ROW(),COLUMN(),4),portal!$G$2:$G$72,0)),
    IF('map orig'!DH67=".",".","#")
)</f>
        <v>#</v>
      </c>
      <c r="DI67" t="str">
        <f ca="1">IF(
    ISNUMBER(MATCH(ADDRESS(ROW(),COLUMN(),4),portal!$G$2:$G$72,0)),
    INDEX(portal!$O$2:$O$72,MATCH(ADDRESS(ROW(),COLUMN(),4),portal!$G$2:$G$72,0)),
    IF('map orig'!DI67=".",".","#")
)</f>
        <v>#</v>
      </c>
      <c r="DJ67" t="str">
        <f ca="1">IF(
    ISNUMBER(MATCH(ADDRESS(ROW(),COLUMN(),4),portal!$G$2:$G$72,0)),
    INDEX(portal!$O$2:$O$72,MATCH(ADDRESS(ROW(),COLUMN(),4),portal!$G$2:$G$72,0)),
    IF('map orig'!DJ67=".",".","#")
)</f>
        <v>#</v>
      </c>
      <c r="DK67" t="str">
        <f ca="1">IF(
    ISNUMBER(MATCH(ADDRESS(ROW(),COLUMN(),4),portal!$G$2:$G$72,0)),
    INDEX(portal!$O$2:$O$72,MATCH(ADDRESS(ROW(),COLUMN(),4),portal!$G$2:$G$72,0)),
    IF('map orig'!DK67=".",".","#")
)</f>
        <v>#</v>
      </c>
      <c r="DL67" t="str">
        <f ca="1">IF(
    ISNUMBER(MATCH(ADDRESS(ROW(),COLUMN(),4),portal!$G$2:$G$72,0)),
    INDEX(portal!$O$2:$O$72,MATCH(ADDRESS(ROW(),COLUMN(),4),portal!$G$2:$G$72,0)),
    IF('map orig'!DL67=".",".","#")
)</f>
        <v>#</v>
      </c>
      <c r="DM67" t="str">
        <f ca="1">IF(
    ISNUMBER(MATCH(ADDRESS(ROW(),COLUMN(),4),portal!$G$2:$G$72,0)),
    INDEX(portal!$O$2:$O$72,MATCH(ADDRESS(ROW(),COLUMN(),4),portal!$G$2:$G$72,0)),
    IF('map orig'!DM67=".",".","#")
)</f>
        <v>#</v>
      </c>
    </row>
    <row r="68" spans="1:117" ht="15" customHeight="1">
      <c r="A68" t="str">
        <f ca="1">IF(
    ISNUMBER(MATCH(ADDRESS(ROW(),COLUMN(),4),portal!$G$2:$G$72,0)),
    INDEX(portal!$O$2:$O$72,MATCH(ADDRESS(ROW(),COLUMN(),4),portal!$G$2:$G$72,0)),
    IF('map orig'!A68=".",".","#")
)</f>
        <v>#</v>
      </c>
      <c r="B68" t="str">
        <f ca="1">IF(
    ISNUMBER(MATCH(ADDRESS(ROW(),COLUMN(),4),portal!$G$2:$G$72,0)),
    INDEX(portal!$O$2:$O$72,MATCH(ADDRESS(ROW(),COLUMN(),4),portal!$G$2:$G$72,0)),
    IF('map orig'!B68=".",".","#")
)</f>
        <v>#</v>
      </c>
      <c r="C68" t="str">
        <f ca="1">IF(
    ISNUMBER(MATCH(ADDRESS(ROW(),COLUMN(),4),portal!$G$2:$G$72,0)),
    INDEX(portal!$O$2:$O$72,MATCH(ADDRESS(ROW(),COLUMN(),4),portal!$G$2:$G$72,0)),
    IF('map orig'!C68=".",".","#")
)</f>
        <v>#</v>
      </c>
      <c r="D68" t="str">
        <f ca="1">IF(
    ISNUMBER(MATCH(ADDRESS(ROW(),COLUMN(),4),portal!$G$2:$G$72,0)),
    INDEX(portal!$O$2:$O$72,MATCH(ADDRESS(ROW(),COLUMN(),4),portal!$G$2:$G$72,0)),
    IF('map orig'!D68=".",".","#")
)</f>
        <v>.</v>
      </c>
      <c r="E68" t="str">
        <f ca="1">IF(
    ISNUMBER(MATCH(ADDRESS(ROW(),COLUMN(),4),portal!$G$2:$G$72,0)),
    INDEX(portal!$O$2:$O$72,MATCH(ADDRESS(ROW(),COLUMN(),4),portal!$G$2:$G$72,0)),
    IF('map orig'!E68=".",".","#")
)</f>
        <v>.</v>
      </c>
      <c r="F68" t="str">
        <f ca="1">IF(
    ISNUMBER(MATCH(ADDRESS(ROW(),COLUMN(),4),portal!$G$2:$G$72,0)),
    INDEX(portal!$O$2:$O$72,MATCH(ADDRESS(ROW(),COLUMN(),4),portal!$G$2:$G$72,0)),
    IF('map orig'!F68=".",".","#")
)</f>
        <v>.</v>
      </c>
      <c r="G68" t="str">
        <f ca="1">IF(
    ISNUMBER(MATCH(ADDRESS(ROW(),COLUMN(),4),portal!$G$2:$G$72,0)),
    INDEX(portal!$O$2:$O$72,MATCH(ADDRESS(ROW(),COLUMN(),4),portal!$G$2:$G$72,0)),
    IF('map orig'!G68=".",".","#")
)</f>
        <v>.</v>
      </c>
      <c r="H68" t="str">
        <f ca="1">IF(
    ISNUMBER(MATCH(ADDRESS(ROW(),COLUMN(),4),portal!$G$2:$G$72,0)),
    INDEX(portal!$O$2:$O$72,MATCH(ADDRESS(ROW(),COLUMN(),4),portal!$G$2:$G$72,0)),
    IF('map orig'!H68=".",".","#")
)</f>
        <v>.</v>
      </c>
      <c r="I68" t="str">
        <f ca="1">IF(
    ISNUMBER(MATCH(ADDRESS(ROW(),COLUMN(),4),portal!$G$2:$G$72,0)),
    INDEX(portal!$O$2:$O$72,MATCH(ADDRESS(ROW(),COLUMN(),4),portal!$G$2:$G$72,0)),
    IF('map orig'!I68=".",".","#")
)</f>
        <v>.</v>
      </c>
      <c r="J68" t="str">
        <f ca="1">IF(
    ISNUMBER(MATCH(ADDRESS(ROW(),COLUMN(),4),portal!$G$2:$G$72,0)),
    INDEX(portal!$O$2:$O$72,MATCH(ADDRESS(ROW(),COLUMN(),4),portal!$G$2:$G$72,0)),
    IF('map orig'!J68=".",".","#")
)</f>
        <v>.</v>
      </c>
      <c r="K68" t="str">
        <f ca="1">IF(
    ISNUMBER(MATCH(ADDRESS(ROW(),COLUMN(),4),portal!$G$2:$G$72,0)),
    INDEX(portal!$O$2:$O$72,MATCH(ADDRESS(ROW(),COLUMN(),4),portal!$G$2:$G$72,0)),
    IF('map orig'!K68=".",".","#")
)</f>
        <v>#</v>
      </c>
      <c r="L68" t="str">
        <f ca="1">IF(
    ISNUMBER(MATCH(ADDRESS(ROW(),COLUMN(),4),portal!$G$2:$G$72,0)),
    INDEX(portal!$O$2:$O$72,MATCH(ADDRESS(ROW(),COLUMN(),4),portal!$G$2:$G$72,0)),
    IF('map orig'!L68=".",".","#")
)</f>
        <v>.</v>
      </c>
      <c r="M68" t="str">
        <f ca="1">IF(
    ISNUMBER(MATCH(ADDRESS(ROW(),COLUMN(),4),portal!$G$2:$G$72,0)),
    INDEX(portal!$O$2:$O$72,MATCH(ADDRESS(ROW(),COLUMN(),4),portal!$G$2:$G$72,0)),
    IF('map orig'!M68=".",".","#")
)</f>
        <v>.</v>
      </c>
      <c r="N68" t="str">
        <f ca="1">IF(
    ISNUMBER(MATCH(ADDRESS(ROW(),COLUMN(),4),portal!$G$2:$G$72,0)),
    INDEX(portal!$O$2:$O$72,MATCH(ADDRESS(ROW(),COLUMN(),4),portal!$G$2:$G$72,0)),
    IF('map orig'!N68=".",".","#")
)</f>
        <v>.</v>
      </c>
      <c r="O68" t="str">
        <f ca="1">IF(
    ISNUMBER(MATCH(ADDRESS(ROW(),COLUMN(),4),portal!$G$2:$G$72,0)),
    INDEX(portal!$O$2:$O$72,MATCH(ADDRESS(ROW(),COLUMN(),4),portal!$G$2:$G$72,0)),
    IF('map orig'!O68=".",".","#")
)</f>
        <v>#</v>
      </c>
      <c r="P68" t="str">
        <f ca="1">IF(
    ISNUMBER(MATCH(ADDRESS(ROW(),COLUMN(),4),portal!$G$2:$G$72,0)),
    INDEX(portal!$O$2:$O$72,MATCH(ADDRESS(ROW(),COLUMN(),4),portal!$G$2:$G$72,0)),
    IF('map orig'!P68=".",".","#")
)</f>
        <v>.</v>
      </c>
      <c r="Q68" t="str">
        <f ca="1">IF(
    ISNUMBER(MATCH(ADDRESS(ROW(),COLUMN(),4),portal!$G$2:$G$72,0)),
    INDEX(portal!$O$2:$O$72,MATCH(ADDRESS(ROW(),COLUMN(),4),portal!$G$2:$G$72,0)),
    IF('map orig'!Q68=".",".","#")
)</f>
        <v>.</v>
      </c>
      <c r="R68" t="str">
        <f ca="1">IF(
    ISNUMBER(MATCH(ADDRESS(ROW(),COLUMN(),4),portal!$G$2:$G$72,0)),
    INDEX(portal!$O$2:$O$72,MATCH(ADDRESS(ROW(),COLUMN(),4),portal!$G$2:$G$72,0)),
    IF('map orig'!R68=".",".","#")
)</f>
        <v>.</v>
      </c>
      <c r="S68" t="str">
        <f ca="1">IF(
    ISNUMBER(MATCH(ADDRESS(ROW(),COLUMN(),4),portal!$G$2:$G$72,0)),
    INDEX(portal!$O$2:$O$72,MATCH(ADDRESS(ROW(),COLUMN(),4),portal!$G$2:$G$72,0)),
    IF('map orig'!S68=".",".","#")
)</f>
        <v>.</v>
      </c>
      <c r="T68" t="str">
        <f ca="1">IF(
    ISNUMBER(MATCH(ADDRESS(ROW(),COLUMN(),4),portal!$G$2:$G$72,0)),
    INDEX(portal!$O$2:$O$72,MATCH(ADDRESS(ROW(),COLUMN(),4),portal!$G$2:$G$72,0)),
    IF('map orig'!T68=".",".","#")
)</f>
        <v>.</v>
      </c>
      <c r="U68" t="str">
        <f ca="1">IF(
    ISNUMBER(MATCH(ADDRESS(ROW(),COLUMN(),4),portal!$G$2:$G$72,0)),
    INDEX(portal!$O$2:$O$72,MATCH(ADDRESS(ROW(),COLUMN(),4),portal!$G$2:$G$72,0)),
    IF('map orig'!U68=".",".","#")
)</f>
        <v>.</v>
      </c>
      <c r="V68" t="str">
        <f ca="1">IF(
    ISNUMBER(MATCH(ADDRESS(ROW(),COLUMN(),4),portal!$G$2:$G$72,0)),
    INDEX(portal!$O$2:$O$72,MATCH(ADDRESS(ROW(),COLUMN(),4),portal!$G$2:$G$72,0)),
    IF('map orig'!V68=".",".","#")
)</f>
        <v>.</v>
      </c>
      <c r="W68" t="str">
        <f ca="1">IF(
    ISNUMBER(MATCH(ADDRESS(ROW(),COLUMN(),4),portal!$G$2:$G$72,0)),
    INDEX(portal!$O$2:$O$72,MATCH(ADDRESS(ROW(),COLUMN(),4),portal!$G$2:$G$72,0)),
    IF('map orig'!W68=".",".","#")
)</f>
        <v>#</v>
      </c>
      <c r="X68" t="str">
        <f ca="1">IF(
    ISNUMBER(MATCH(ADDRESS(ROW(),COLUMN(),4),portal!$G$2:$G$72,0)),
    INDEX(portal!$O$2:$O$72,MATCH(ADDRESS(ROW(),COLUMN(),4),portal!$G$2:$G$72,0)),
    IF('map orig'!X68=".",".","#")
)</f>
        <v>.</v>
      </c>
      <c r="Y68" t="str">
        <f ca="1">IF(
    ISNUMBER(MATCH(ADDRESS(ROW(),COLUMN(),4),portal!$G$2:$G$72,0)),
    INDEX(portal!$O$2:$O$72,MATCH(ADDRESS(ROW(),COLUMN(),4),portal!$G$2:$G$72,0)),
    IF('map orig'!Y68=".",".","#")
)</f>
        <v>.</v>
      </c>
      <c r="Z68" t="str">
        <f ca="1">IF(
    ISNUMBER(MATCH(ADDRESS(ROW(),COLUMN(),4),portal!$G$2:$G$72,0)),
    INDEX(portal!$O$2:$O$72,MATCH(ADDRESS(ROW(),COLUMN(),4),portal!$G$2:$G$72,0)),
    IF('map orig'!Z68=".",".","#")
)</f>
        <v>.</v>
      </c>
      <c r="AA68" t="str">
        <f ca="1">IF(
    ISNUMBER(MATCH(ADDRESS(ROW(),COLUMN(),4),portal!$G$2:$G$72,0)),
    INDEX(portal!$O$2:$O$72,MATCH(ADDRESS(ROW(),COLUMN(),4),portal!$G$2:$G$72,0)),
    IF('map orig'!AA68=".",".","#")
)</f>
        <v>.</v>
      </c>
      <c r="AB68" t="str">
        <f ca="1">IF(
    ISNUMBER(MATCH(ADDRESS(ROW(),COLUMN(),4),portal!$G$2:$G$72,0)),
    INDEX(portal!$O$2:$O$72,MATCH(ADDRESS(ROW(),COLUMN(),4),portal!$G$2:$G$72,0)),
    IF('map orig'!AB68=".",".","#")
)</f>
        <v>.</v>
      </c>
      <c r="AC68" t="str">
        <f ca="1">IF(
    ISNUMBER(MATCH(ADDRESS(ROW(),COLUMN(),4),portal!$G$2:$G$72,0)),
    INDEX(portal!$O$2:$O$72,MATCH(ADDRESS(ROW(),COLUMN(),4),portal!$G$2:$G$72,0)),
    IF('map orig'!AC68=".",".","#")
)</f>
        <v>.</v>
      </c>
      <c r="AD68" t="str">
        <f ca="1">IF(
    ISNUMBER(MATCH(ADDRESS(ROW(),COLUMN(),4),portal!$G$2:$G$72,0)),
    INDEX(portal!$O$2:$O$72,MATCH(ADDRESS(ROW(),COLUMN(),4),portal!$G$2:$G$72,0)),
    IF('map orig'!AD68=".",".","#")
)</f>
        <v>.</v>
      </c>
      <c r="AE68" t="str">
        <f ca="1">IF(
    ISNUMBER(MATCH(ADDRESS(ROW(),COLUMN(),4),portal!$G$2:$G$72,0)),
    INDEX(portal!$O$2:$O$72,MATCH(ADDRESS(ROW(),COLUMN(),4),portal!$G$2:$G$72,0)),
    IF('map orig'!AE68=".",".","#")
)</f>
        <v>.</v>
      </c>
      <c r="AF68" t="str">
        <f ca="1">IF(
    ISNUMBER(MATCH(ADDRESS(ROW(),COLUMN(),4),portal!$G$2:$G$72,0)),
    INDEX(portal!$O$2:$O$72,MATCH(ADDRESS(ROW(),COLUMN(),4),portal!$G$2:$G$72,0)),
    IF('map orig'!AF68=".",".","#")
)</f>
        <v>.</v>
      </c>
      <c r="AG68" t="str">
        <f ca="1">IF(
    ISNUMBER(MATCH(ADDRESS(ROW(),COLUMN(),4),portal!$G$2:$G$72,0)),
    INDEX(portal!$O$2:$O$72,MATCH(ADDRESS(ROW(),COLUMN(),4),portal!$G$2:$G$72,0)),
    IF('map orig'!AG68=".",".","#")
)</f>
        <v>#</v>
      </c>
      <c r="AH68" t="str">
        <f ca="1">IF(
    ISNUMBER(MATCH(ADDRESS(ROW(),COLUMN(),4),portal!$G$2:$G$72,0)),
    INDEX(portal!$O$2:$O$72,MATCH(ADDRESS(ROW(),COLUMN(),4),portal!$G$2:$G$72,0)),
    IF('map orig'!AH68=".",".","#")
)</f>
        <v>#</v>
      </c>
      <c r="AI68" t="str">
        <f ca="1">IF(
    ISNUMBER(MATCH(ADDRESS(ROW(),COLUMN(),4),portal!$G$2:$G$72,0)),
    INDEX(portal!$O$2:$O$72,MATCH(ADDRESS(ROW(),COLUMN(),4),portal!$G$2:$G$72,0)),
    IF('map orig'!AI68=".",".","#")
)</f>
        <v>#</v>
      </c>
      <c r="AJ68" t="str">
        <f ca="1">IF(
    ISNUMBER(MATCH(ADDRESS(ROW(),COLUMN(),4),portal!$G$2:$G$72,0)),
    INDEX(portal!$O$2:$O$72,MATCH(ADDRESS(ROW(),COLUMN(),4),portal!$G$2:$G$72,0)),
    IF('map orig'!AJ68=".",".","#")
)</f>
        <v>#</v>
      </c>
      <c r="AK68" t="str">
        <f ca="1">IF(
    ISNUMBER(MATCH(ADDRESS(ROW(),COLUMN(),4),portal!$G$2:$G$72,0)),
    INDEX(portal!$O$2:$O$72,MATCH(ADDRESS(ROW(),COLUMN(),4),portal!$G$2:$G$72,0)),
    IF('map orig'!AK68=".",".","#")
)</f>
        <v>#</v>
      </c>
      <c r="AL68" t="str">
        <f ca="1">IF(
    ISNUMBER(MATCH(ADDRESS(ROW(),COLUMN(),4),portal!$G$2:$G$72,0)),
    INDEX(portal!$O$2:$O$72,MATCH(ADDRESS(ROW(),COLUMN(),4),portal!$G$2:$G$72,0)),
    IF('map orig'!AL68=".",".","#")
)</f>
        <v>#</v>
      </c>
      <c r="AM68" t="str">
        <f ca="1">IF(
    ISNUMBER(MATCH(ADDRESS(ROW(),COLUMN(),4),portal!$G$2:$G$72,0)),
    INDEX(portal!$O$2:$O$72,MATCH(ADDRESS(ROW(),COLUMN(),4),portal!$G$2:$G$72,0)),
    IF('map orig'!AM68=".",".","#")
)</f>
        <v>#</v>
      </c>
      <c r="AN68" t="str">
        <f ca="1">IF(
    ISNUMBER(MATCH(ADDRESS(ROW(),COLUMN(),4),portal!$G$2:$G$72,0)),
    INDEX(portal!$O$2:$O$72,MATCH(ADDRESS(ROW(),COLUMN(),4),portal!$G$2:$G$72,0)),
    IF('map orig'!AN68=".",".","#")
)</f>
        <v>#</v>
      </c>
      <c r="AO68" t="str">
        <f ca="1">IF(
    ISNUMBER(MATCH(ADDRESS(ROW(),COLUMN(),4),portal!$G$2:$G$72,0)),
    INDEX(portal!$O$2:$O$72,MATCH(ADDRESS(ROW(),COLUMN(),4),portal!$G$2:$G$72,0)),
    IF('map orig'!AO68=".",".","#")
)</f>
        <v>#</v>
      </c>
      <c r="AP68" t="str">
        <f ca="1">IF(
    ISNUMBER(MATCH(ADDRESS(ROW(),COLUMN(),4),portal!$G$2:$G$72,0)),
    INDEX(portal!$O$2:$O$72,MATCH(ADDRESS(ROW(),COLUMN(),4),portal!$G$2:$G$72,0)),
    IF('map orig'!AP68=".",".","#")
)</f>
        <v>#</v>
      </c>
      <c r="AQ68" t="str">
        <f ca="1">IF(
    ISNUMBER(MATCH(ADDRESS(ROW(),COLUMN(),4),portal!$G$2:$G$72,0)),
    INDEX(portal!$O$2:$O$72,MATCH(ADDRESS(ROW(),COLUMN(),4),portal!$G$2:$G$72,0)),
    IF('map orig'!AQ68=".",".","#")
)</f>
        <v>#</v>
      </c>
      <c r="AR68" t="str">
        <f ca="1">IF(
    ISNUMBER(MATCH(ADDRESS(ROW(),COLUMN(),4),portal!$G$2:$G$72,0)),
    INDEX(portal!$O$2:$O$72,MATCH(ADDRESS(ROW(),COLUMN(),4),portal!$G$2:$G$72,0)),
    IF('map orig'!AR68=".",".","#")
)</f>
        <v>#</v>
      </c>
      <c r="AS68" t="str">
        <f ca="1">IF(
    ISNUMBER(MATCH(ADDRESS(ROW(),COLUMN(),4),portal!$G$2:$G$72,0)),
    INDEX(portal!$O$2:$O$72,MATCH(ADDRESS(ROW(),COLUMN(),4),portal!$G$2:$G$72,0)),
    IF('map orig'!AS68=".",".","#")
)</f>
        <v>#</v>
      </c>
      <c r="AT68" t="str">
        <f ca="1">IF(
    ISNUMBER(MATCH(ADDRESS(ROW(),COLUMN(),4),portal!$G$2:$G$72,0)),
    INDEX(portal!$O$2:$O$72,MATCH(ADDRESS(ROW(),COLUMN(),4),portal!$G$2:$G$72,0)),
    IF('map orig'!AT68=".",".","#")
)</f>
        <v>#</v>
      </c>
      <c r="AU68" t="str">
        <f ca="1">IF(
    ISNUMBER(MATCH(ADDRESS(ROW(),COLUMN(),4),portal!$G$2:$G$72,0)),
    INDEX(portal!$O$2:$O$72,MATCH(ADDRESS(ROW(),COLUMN(),4),portal!$G$2:$G$72,0)),
    IF('map orig'!AU68=".",".","#")
)</f>
        <v>#</v>
      </c>
      <c r="AV68" t="str">
        <f ca="1">IF(
    ISNUMBER(MATCH(ADDRESS(ROW(),COLUMN(),4),portal!$G$2:$G$72,0)),
    INDEX(portal!$O$2:$O$72,MATCH(ADDRESS(ROW(),COLUMN(),4),portal!$G$2:$G$72,0)),
    IF('map orig'!AV68=".",".","#")
)</f>
        <v>#</v>
      </c>
      <c r="AW68" t="str">
        <f ca="1">IF(
    ISNUMBER(MATCH(ADDRESS(ROW(),COLUMN(),4),portal!$G$2:$G$72,0)),
    INDEX(portal!$O$2:$O$72,MATCH(ADDRESS(ROW(),COLUMN(),4),portal!$G$2:$G$72,0)),
    IF('map orig'!AW68=".",".","#")
)</f>
        <v>#</v>
      </c>
      <c r="AX68" t="str">
        <f ca="1">IF(
    ISNUMBER(MATCH(ADDRESS(ROW(),COLUMN(),4),portal!$G$2:$G$72,0)),
    INDEX(portal!$O$2:$O$72,MATCH(ADDRESS(ROW(),COLUMN(),4),portal!$G$2:$G$72,0)),
    IF('map orig'!AX68=".",".","#")
)</f>
        <v>#</v>
      </c>
      <c r="AY68" t="str">
        <f ca="1">IF(
    ISNUMBER(MATCH(ADDRESS(ROW(),COLUMN(),4),portal!$G$2:$G$72,0)),
    INDEX(portal!$O$2:$O$72,MATCH(ADDRESS(ROW(),COLUMN(),4),portal!$G$2:$G$72,0)),
    IF('map orig'!AY68=".",".","#")
)</f>
        <v>#</v>
      </c>
      <c r="AZ68" t="str">
        <f ca="1">IF(
    ISNUMBER(MATCH(ADDRESS(ROW(),COLUMN(),4),portal!$G$2:$G$72,0)),
    INDEX(portal!$O$2:$O$72,MATCH(ADDRESS(ROW(),COLUMN(),4),portal!$G$2:$G$72,0)),
    IF('map orig'!AZ68=".",".","#")
)</f>
        <v>#</v>
      </c>
      <c r="BA68" t="str">
        <f ca="1">IF(
    ISNUMBER(MATCH(ADDRESS(ROW(),COLUMN(),4),portal!$G$2:$G$72,0)),
    INDEX(portal!$O$2:$O$72,MATCH(ADDRESS(ROW(),COLUMN(),4),portal!$G$2:$G$72,0)),
    IF('map orig'!BA68=".",".","#")
)</f>
        <v>#</v>
      </c>
      <c r="BB68" t="str">
        <f ca="1">IF(
    ISNUMBER(MATCH(ADDRESS(ROW(),COLUMN(),4),portal!$G$2:$G$72,0)),
    INDEX(portal!$O$2:$O$72,MATCH(ADDRESS(ROW(),COLUMN(),4),portal!$G$2:$G$72,0)),
    IF('map orig'!BB68=".",".","#")
)</f>
        <v>#</v>
      </c>
      <c r="BC68" t="str">
        <f ca="1">IF(
    ISNUMBER(MATCH(ADDRESS(ROW(),COLUMN(),4),portal!$G$2:$G$72,0)),
    INDEX(portal!$O$2:$O$72,MATCH(ADDRESS(ROW(),COLUMN(),4),portal!$G$2:$G$72,0)),
    IF('map orig'!BC68=".",".","#")
)</f>
        <v>#</v>
      </c>
      <c r="BD68" t="str">
        <f ca="1">IF(
    ISNUMBER(MATCH(ADDRESS(ROW(),COLUMN(),4),portal!$G$2:$G$72,0)),
    INDEX(portal!$O$2:$O$72,MATCH(ADDRESS(ROW(),COLUMN(),4),portal!$G$2:$G$72,0)),
    IF('map orig'!BD68=".",".","#")
)</f>
        <v>#</v>
      </c>
      <c r="BE68" t="str">
        <f ca="1">IF(
    ISNUMBER(MATCH(ADDRESS(ROW(),COLUMN(),4),portal!$G$2:$G$72,0)),
    INDEX(portal!$O$2:$O$72,MATCH(ADDRESS(ROW(),COLUMN(),4),portal!$G$2:$G$72,0)),
    IF('map orig'!BE68=".",".","#")
)</f>
        <v>#</v>
      </c>
      <c r="BF68" t="str">
        <f ca="1">IF(
    ISNUMBER(MATCH(ADDRESS(ROW(),COLUMN(),4),portal!$G$2:$G$72,0)),
    INDEX(portal!$O$2:$O$72,MATCH(ADDRESS(ROW(),COLUMN(),4),portal!$G$2:$G$72,0)),
    IF('map orig'!BF68=".",".","#")
)</f>
        <v>#</v>
      </c>
      <c r="BG68" t="str">
        <f ca="1">IF(
    ISNUMBER(MATCH(ADDRESS(ROW(),COLUMN(),4),portal!$G$2:$G$72,0)),
    INDEX(portal!$O$2:$O$72,MATCH(ADDRESS(ROW(),COLUMN(),4),portal!$G$2:$G$72,0)),
    IF('map orig'!BG68=".",".","#")
)</f>
        <v>#</v>
      </c>
      <c r="BH68" t="str">
        <f ca="1">IF(
    ISNUMBER(MATCH(ADDRESS(ROW(),COLUMN(),4),portal!$G$2:$G$72,0)),
    INDEX(portal!$O$2:$O$72,MATCH(ADDRESS(ROW(),COLUMN(),4),portal!$G$2:$G$72,0)),
    IF('map orig'!BH68=".",".","#")
)</f>
        <v>#</v>
      </c>
      <c r="BI68" t="str">
        <f ca="1">IF(
    ISNUMBER(MATCH(ADDRESS(ROW(),COLUMN(),4),portal!$G$2:$G$72,0)),
    INDEX(portal!$O$2:$O$72,MATCH(ADDRESS(ROW(),COLUMN(),4),portal!$G$2:$G$72,0)),
    IF('map orig'!BI68=".",".","#")
)</f>
        <v>#</v>
      </c>
      <c r="BJ68" t="str">
        <f ca="1">IF(
    ISNUMBER(MATCH(ADDRESS(ROW(),COLUMN(),4),portal!$G$2:$G$72,0)),
    INDEX(portal!$O$2:$O$72,MATCH(ADDRESS(ROW(),COLUMN(),4),portal!$G$2:$G$72,0)),
    IF('map orig'!BJ68=".",".","#")
)</f>
        <v>#</v>
      </c>
      <c r="BK68" t="str">
        <f ca="1">IF(
    ISNUMBER(MATCH(ADDRESS(ROW(),COLUMN(),4),portal!$G$2:$G$72,0)),
    INDEX(portal!$O$2:$O$72,MATCH(ADDRESS(ROW(),COLUMN(),4),portal!$G$2:$G$72,0)),
    IF('map orig'!BK68=".",".","#")
)</f>
        <v>#</v>
      </c>
      <c r="BL68" t="str">
        <f ca="1">IF(
    ISNUMBER(MATCH(ADDRESS(ROW(),COLUMN(),4),portal!$G$2:$G$72,0)),
    INDEX(portal!$O$2:$O$72,MATCH(ADDRESS(ROW(),COLUMN(),4),portal!$G$2:$G$72,0)),
    IF('map orig'!BL68=".",".","#")
)</f>
        <v>#</v>
      </c>
      <c r="BM68" t="str">
        <f ca="1">IF(
    ISNUMBER(MATCH(ADDRESS(ROW(),COLUMN(),4),portal!$G$2:$G$72,0)),
    INDEX(portal!$O$2:$O$72,MATCH(ADDRESS(ROW(),COLUMN(),4),portal!$G$2:$G$72,0)),
    IF('map orig'!BM68=".",".","#")
)</f>
        <v>#</v>
      </c>
      <c r="BN68" t="str">
        <f ca="1">IF(
    ISNUMBER(MATCH(ADDRESS(ROW(),COLUMN(),4),portal!$G$2:$G$72,0)),
    INDEX(portal!$O$2:$O$72,MATCH(ADDRESS(ROW(),COLUMN(),4),portal!$G$2:$G$72,0)),
    IF('map orig'!BN68=".",".","#")
)</f>
        <v>#</v>
      </c>
      <c r="BO68" t="str">
        <f ca="1">IF(
    ISNUMBER(MATCH(ADDRESS(ROW(),COLUMN(),4),portal!$G$2:$G$72,0)),
    INDEX(portal!$O$2:$O$72,MATCH(ADDRESS(ROW(),COLUMN(),4),portal!$G$2:$G$72,0)),
    IF('map orig'!BO68=".",".","#")
)</f>
        <v>#</v>
      </c>
      <c r="BP68" t="str">
        <f ca="1">IF(
    ISNUMBER(MATCH(ADDRESS(ROW(),COLUMN(),4),portal!$G$2:$G$72,0)),
    INDEX(portal!$O$2:$O$72,MATCH(ADDRESS(ROW(),COLUMN(),4),portal!$G$2:$G$72,0)),
    IF('map orig'!BP68=".",".","#")
)</f>
        <v>#</v>
      </c>
      <c r="BQ68" t="str">
        <f ca="1">IF(
    ISNUMBER(MATCH(ADDRESS(ROW(),COLUMN(),4),portal!$G$2:$G$72,0)),
    INDEX(portal!$O$2:$O$72,MATCH(ADDRESS(ROW(),COLUMN(),4),portal!$G$2:$G$72,0)),
    IF('map orig'!BQ68=".",".","#")
)</f>
        <v>#</v>
      </c>
      <c r="BR68" t="str">
        <f ca="1">IF(
    ISNUMBER(MATCH(ADDRESS(ROW(),COLUMN(),4),portal!$G$2:$G$72,0)),
    INDEX(portal!$O$2:$O$72,MATCH(ADDRESS(ROW(),COLUMN(),4),portal!$G$2:$G$72,0)),
    IF('map orig'!BR68=".",".","#")
)</f>
        <v>#</v>
      </c>
      <c r="BS68" t="str">
        <f ca="1">IF(
    ISNUMBER(MATCH(ADDRESS(ROW(),COLUMN(),4),portal!$G$2:$G$72,0)),
    INDEX(portal!$O$2:$O$72,MATCH(ADDRESS(ROW(),COLUMN(),4),portal!$G$2:$G$72,0)),
    IF('map orig'!BS68=".",".","#")
)</f>
        <v>#</v>
      </c>
      <c r="BT68" t="str">
        <f ca="1">IF(
    ISNUMBER(MATCH(ADDRESS(ROW(),COLUMN(),4),portal!$G$2:$G$72,0)),
    INDEX(portal!$O$2:$O$72,MATCH(ADDRESS(ROW(),COLUMN(),4),portal!$G$2:$G$72,0)),
    IF('map orig'!BT68=".",".","#")
)</f>
        <v>#</v>
      </c>
      <c r="BU68" t="str">
        <f ca="1">IF(
    ISNUMBER(MATCH(ADDRESS(ROW(),COLUMN(),4),portal!$G$2:$G$72,0)),
    INDEX(portal!$O$2:$O$72,MATCH(ADDRESS(ROW(),COLUMN(),4),portal!$G$2:$G$72,0)),
    IF('map orig'!BU68=".",".","#")
)</f>
        <v>#</v>
      </c>
      <c r="BV68" t="str">
        <f ca="1">IF(
    ISNUMBER(MATCH(ADDRESS(ROW(),COLUMN(),4),portal!$G$2:$G$72,0)),
    INDEX(portal!$O$2:$O$72,MATCH(ADDRESS(ROW(),COLUMN(),4),portal!$G$2:$G$72,0)),
    IF('map orig'!BV68=".",".","#")
)</f>
        <v>#</v>
      </c>
      <c r="BW68" t="str">
        <f ca="1">IF(
    ISNUMBER(MATCH(ADDRESS(ROW(),COLUMN(),4),portal!$G$2:$G$72,0)),
    INDEX(portal!$O$2:$O$72,MATCH(ADDRESS(ROW(),COLUMN(),4),portal!$G$2:$G$72,0)),
    IF('map orig'!BW68=".",".","#")
)</f>
        <v>#</v>
      </c>
      <c r="BX68" t="str">
        <f ca="1">IF(
    ISNUMBER(MATCH(ADDRESS(ROW(),COLUMN(),4),portal!$G$2:$G$72,0)),
    INDEX(portal!$O$2:$O$72,MATCH(ADDRESS(ROW(),COLUMN(),4),portal!$G$2:$G$72,0)),
    IF('map orig'!BX68=".",".","#")
)</f>
        <v>#</v>
      </c>
      <c r="BY68" t="str">
        <f ca="1">IF(
    ISNUMBER(MATCH(ADDRESS(ROW(),COLUMN(),4),portal!$G$2:$G$72,0)),
    INDEX(portal!$O$2:$O$72,MATCH(ADDRESS(ROW(),COLUMN(),4),portal!$G$2:$G$72,0)),
    IF('map orig'!BY68=".",".","#")
)</f>
        <v>#</v>
      </c>
      <c r="BZ68" t="str">
        <f ca="1">IF(
    ISNUMBER(MATCH(ADDRESS(ROW(),COLUMN(),4),portal!$G$2:$G$72,0)),
    INDEX(portal!$O$2:$O$72,MATCH(ADDRESS(ROW(),COLUMN(),4),portal!$G$2:$G$72,0)),
    IF('map orig'!BZ68=".",".","#")
)</f>
        <v>#</v>
      </c>
      <c r="CA68" t="str">
        <f ca="1">IF(
    ISNUMBER(MATCH(ADDRESS(ROW(),COLUMN(),4),portal!$G$2:$G$72,0)),
    INDEX(portal!$O$2:$O$72,MATCH(ADDRESS(ROW(),COLUMN(),4),portal!$G$2:$G$72,0)),
    IF('map orig'!CA68=".",".","#")
)</f>
        <v>#</v>
      </c>
      <c r="CB68" t="str">
        <f ca="1">IF(
    ISNUMBER(MATCH(ADDRESS(ROW(),COLUMN(),4),portal!$G$2:$G$72,0)),
    INDEX(portal!$O$2:$O$72,MATCH(ADDRESS(ROW(),COLUMN(),4),portal!$G$2:$G$72,0)),
    IF('map orig'!CB68=".",".","#")
)</f>
        <v>#</v>
      </c>
      <c r="CC68" t="str">
        <f ca="1">IF(
    ISNUMBER(MATCH(ADDRESS(ROW(),COLUMN(),4),portal!$G$2:$G$72,0)),
    INDEX(portal!$O$2:$O$72,MATCH(ADDRESS(ROW(),COLUMN(),4),portal!$G$2:$G$72,0)),
    IF('map orig'!CC68=".",".","#")
)</f>
        <v>#</v>
      </c>
      <c r="CD68" t="str">
        <f ca="1">IF(
    ISNUMBER(MATCH(ADDRESS(ROW(),COLUMN(),4),portal!$G$2:$G$72,0)),
    INDEX(portal!$O$2:$O$72,MATCH(ADDRESS(ROW(),COLUMN(),4),portal!$G$2:$G$72,0)),
    IF('map orig'!CD68=".",".","#")
)</f>
        <v>#</v>
      </c>
      <c r="CE68" t="str">
        <f ca="1">IF(
    ISNUMBER(MATCH(ADDRESS(ROW(),COLUMN(),4),portal!$G$2:$G$72,0)),
    INDEX(portal!$O$2:$O$72,MATCH(ADDRESS(ROW(),COLUMN(),4),portal!$G$2:$G$72,0)),
    IF('map orig'!CE68=".",".","#")
)</f>
        <v>#</v>
      </c>
      <c r="CF68" t="str">
        <f ca="1">IF(
    ISNUMBER(MATCH(ADDRESS(ROW(),COLUMN(),4),portal!$G$2:$G$72,0)),
    INDEX(portal!$O$2:$O$72,MATCH(ADDRESS(ROW(),COLUMN(),4),portal!$G$2:$G$72,0)),
    IF('map orig'!CF68=".",".","#")
)</f>
        <v>#</v>
      </c>
      <c r="CG68" t="str">
        <f ca="1">IF(
    ISNUMBER(MATCH(ADDRESS(ROW(),COLUMN(),4),portal!$G$2:$G$72,0)),
    INDEX(portal!$O$2:$O$72,MATCH(ADDRESS(ROW(),COLUMN(),4),portal!$G$2:$G$72,0)),
    IF('map orig'!CG68=".",".","#")
)</f>
        <v>#</v>
      </c>
      <c r="CH68" t="str">
        <f ca="1">IF(
    ISNUMBER(MATCH(ADDRESS(ROW(),COLUMN(),4),portal!$G$2:$G$72,0)),
    INDEX(portal!$O$2:$O$72,MATCH(ADDRESS(ROW(),COLUMN(),4),portal!$G$2:$G$72,0)),
    IF('map orig'!CH68=".",".","#")
)</f>
        <v>.</v>
      </c>
      <c r="CI68" t="str">
        <f ca="1">IF(
    ISNUMBER(MATCH(ADDRESS(ROW(),COLUMN(),4),portal!$G$2:$G$72,0)),
    INDEX(portal!$O$2:$O$72,MATCH(ADDRESS(ROW(),COLUMN(),4),portal!$G$2:$G$72,0)),
    IF('map orig'!CI68=".",".","#")
)</f>
        <v>#</v>
      </c>
      <c r="CJ68" t="str">
        <f ca="1">IF(
    ISNUMBER(MATCH(ADDRESS(ROW(),COLUMN(),4),portal!$G$2:$G$72,0)),
    INDEX(portal!$O$2:$O$72,MATCH(ADDRESS(ROW(),COLUMN(),4),portal!$G$2:$G$72,0)),
    IF('map orig'!CJ68=".",".","#")
)</f>
        <v>.</v>
      </c>
      <c r="CK68" t="str">
        <f ca="1">IF(
    ISNUMBER(MATCH(ADDRESS(ROW(),COLUMN(),4),portal!$G$2:$G$72,0)),
    INDEX(portal!$O$2:$O$72,MATCH(ADDRESS(ROW(),COLUMN(),4),portal!$G$2:$G$72,0)),
    IF('map orig'!CK68=".",".","#")
)</f>
        <v>#</v>
      </c>
      <c r="CL68" t="str">
        <f ca="1">IF(
    ISNUMBER(MATCH(ADDRESS(ROW(),COLUMN(),4),portal!$G$2:$G$72,0)),
    INDEX(portal!$O$2:$O$72,MATCH(ADDRESS(ROW(),COLUMN(),4),portal!$G$2:$G$72,0)),
    IF('map orig'!CL68=".",".","#")
)</f>
        <v>.</v>
      </c>
      <c r="CM68" t="str">
        <f ca="1">IF(
    ISNUMBER(MATCH(ADDRESS(ROW(),COLUMN(),4),portal!$G$2:$G$72,0)),
    INDEX(portal!$O$2:$O$72,MATCH(ADDRESS(ROW(),COLUMN(),4),portal!$G$2:$G$72,0)),
    IF('map orig'!CM68=".",".","#")
)</f>
        <v>.</v>
      </c>
      <c r="CN68" t="str">
        <f ca="1">IF(
    ISNUMBER(MATCH(ADDRESS(ROW(),COLUMN(),4),portal!$G$2:$G$72,0)),
    INDEX(portal!$O$2:$O$72,MATCH(ADDRESS(ROW(),COLUMN(),4),portal!$G$2:$G$72,0)),
    IF('map orig'!CN68=".",".","#")
)</f>
        <v>.</v>
      </c>
      <c r="CO68" t="str">
        <f ca="1">IF(
    ISNUMBER(MATCH(ADDRESS(ROW(),COLUMN(),4),portal!$G$2:$G$72,0)),
    INDEX(portal!$O$2:$O$72,MATCH(ADDRESS(ROW(),COLUMN(),4),portal!$G$2:$G$72,0)),
    IF('map orig'!CO68=".",".","#")
)</f>
        <v>#</v>
      </c>
      <c r="CP68" t="str">
        <f ca="1">IF(
    ISNUMBER(MATCH(ADDRESS(ROW(),COLUMN(),4),portal!$G$2:$G$72,0)),
    INDEX(portal!$O$2:$O$72,MATCH(ADDRESS(ROW(),COLUMN(),4),portal!$G$2:$G$72,0)),
    IF('map orig'!CP68=".",".","#")
)</f>
        <v>.</v>
      </c>
      <c r="CQ68" t="str">
        <f ca="1">IF(
    ISNUMBER(MATCH(ADDRESS(ROW(),COLUMN(),4),portal!$G$2:$G$72,0)),
    INDEX(portal!$O$2:$O$72,MATCH(ADDRESS(ROW(),COLUMN(),4),portal!$G$2:$G$72,0)),
    IF('map orig'!CQ68=".",".","#")
)</f>
        <v>.</v>
      </c>
      <c r="CR68" t="str">
        <f ca="1">IF(
    ISNUMBER(MATCH(ADDRESS(ROW(),COLUMN(),4),portal!$G$2:$G$72,0)),
    INDEX(portal!$O$2:$O$72,MATCH(ADDRESS(ROW(),COLUMN(),4),portal!$G$2:$G$72,0)),
    IF('map orig'!CR68=".",".","#")
)</f>
        <v>.</v>
      </c>
      <c r="CS68" t="str">
        <f ca="1">IF(
    ISNUMBER(MATCH(ADDRESS(ROW(),COLUMN(),4),portal!$G$2:$G$72,0)),
    INDEX(portal!$O$2:$O$72,MATCH(ADDRESS(ROW(),COLUMN(),4),portal!$G$2:$G$72,0)),
    IF('map orig'!CS68=".",".","#")
)</f>
        <v>#</v>
      </c>
      <c r="CT68" t="str">
        <f ca="1">IF(
    ISNUMBER(MATCH(ADDRESS(ROW(),COLUMN(),4),portal!$G$2:$G$72,0)),
    INDEX(portal!$O$2:$O$72,MATCH(ADDRESS(ROW(),COLUMN(),4),portal!$G$2:$G$72,0)),
    IF('map orig'!CT68=".",".","#")
)</f>
        <v>.</v>
      </c>
      <c r="CU68" t="str">
        <f ca="1">IF(
    ISNUMBER(MATCH(ADDRESS(ROW(),COLUMN(),4),portal!$G$2:$G$72,0)),
    INDEX(portal!$O$2:$O$72,MATCH(ADDRESS(ROW(),COLUMN(),4),portal!$G$2:$G$72,0)),
    IF('map orig'!CU68=".",".","#")
)</f>
        <v>.</v>
      </c>
      <c r="CV68" t="str">
        <f ca="1">IF(
    ISNUMBER(MATCH(ADDRESS(ROW(),COLUMN(),4),portal!$G$2:$G$72,0)),
    INDEX(portal!$O$2:$O$72,MATCH(ADDRESS(ROW(),COLUMN(),4),portal!$G$2:$G$72,0)),
    IF('map orig'!CV68=".",".","#")
)</f>
        <v>.</v>
      </c>
      <c r="CW68" t="str">
        <f ca="1">IF(
    ISNUMBER(MATCH(ADDRESS(ROW(),COLUMN(),4),portal!$G$2:$G$72,0)),
    INDEX(portal!$O$2:$O$72,MATCH(ADDRESS(ROW(),COLUMN(),4),portal!$G$2:$G$72,0)),
    IF('map orig'!CW68=".",".","#")
)</f>
        <v>.</v>
      </c>
      <c r="CX68" t="str">
        <f ca="1">IF(
    ISNUMBER(MATCH(ADDRESS(ROW(),COLUMN(),4),portal!$G$2:$G$72,0)),
    INDEX(portal!$O$2:$O$72,MATCH(ADDRESS(ROW(),COLUMN(),4),portal!$G$2:$G$72,0)),
    IF('map orig'!CX68=".",".","#")
)</f>
        <v>.</v>
      </c>
      <c r="CY68" t="str">
        <f ca="1">IF(
    ISNUMBER(MATCH(ADDRESS(ROW(),COLUMN(),4),portal!$G$2:$G$72,0)),
    INDEX(portal!$O$2:$O$72,MATCH(ADDRESS(ROW(),COLUMN(),4),portal!$G$2:$G$72,0)),
    IF('map orig'!CY68=".",".","#")
)</f>
        <v>#</v>
      </c>
      <c r="CZ68" t="str">
        <f ca="1">IF(
    ISNUMBER(MATCH(ADDRESS(ROW(),COLUMN(),4),portal!$G$2:$G$72,0)),
    INDEX(portal!$O$2:$O$72,MATCH(ADDRESS(ROW(),COLUMN(),4),portal!$G$2:$G$72,0)),
    IF('map orig'!CZ68=".",".","#")
)</f>
        <v>.</v>
      </c>
      <c r="DA68" t="str">
        <f ca="1">IF(
    ISNUMBER(MATCH(ADDRESS(ROW(),COLUMN(),4),portal!$G$2:$G$72,0)),
    INDEX(portal!$O$2:$O$72,MATCH(ADDRESS(ROW(),COLUMN(),4),portal!$G$2:$G$72,0)),
    IF('map orig'!DA68=".",".","#")
)</f>
        <v>.</v>
      </c>
      <c r="DB68" t="str">
        <f ca="1">IF(
    ISNUMBER(MATCH(ADDRESS(ROW(),COLUMN(),4),portal!$G$2:$G$72,0)),
    INDEX(portal!$O$2:$O$72,MATCH(ADDRESS(ROW(),COLUMN(),4),portal!$G$2:$G$72,0)),
    IF('map orig'!DB68=".",".","#")
)</f>
        <v>.</v>
      </c>
      <c r="DC68" t="str">
        <f ca="1">IF(
    ISNUMBER(MATCH(ADDRESS(ROW(),COLUMN(),4),portal!$G$2:$G$72,0)),
    INDEX(portal!$O$2:$O$72,MATCH(ADDRESS(ROW(),COLUMN(),4),portal!$G$2:$G$72,0)),
    IF('map orig'!DC68=".",".","#")
)</f>
        <v>#</v>
      </c>
      <c r="DD68" t="str">
        <f ca="1">IF(
    ISNUMBER(MATCH(ADDRESS(ROW(),COLUMN(),4),portal!$G$2:$G$72,0)),
    INDEX(portal!$O$2:$O$72,MATCH(ADDRESS(ROW(),COLUMN(),4),portal!$G$2:$G$72,0)),
    IF('map orig'!DD68=".",".","#")
)</f>
        <v>.</v>
      </c>
      <c r="DE68" t="str">
        <f ca="1">IF(
    ISNUMBER(MATCH(ADDRESS(ROW(),COLUMN(),4),portal!$G$2:$G$72,0)),
    INDEX(portal!$O$2:$O$72,MATCH(ADDRESS(ROW(),COLUMN(),4),portal!$G$2:$G$72,0)),
    IF('map orig'!DE68=".",".","#")
)</f>
        <v>.</v>
      </c>
      <c r="DF68" t="str">
        <f ca="1">IF(
    ISNUMBER(MATCH(ADDRESS(ROW(),COLUMN(),4),portal!$G$2:$G$72,0)),
    INDEX(portal!$O$2:$O$72,MATCH(ADDRESS(ROW(),COLUMN(),4),portal!$G$2:$G$72,0)),
    IF('map orig'!DF68=".",".","#")
)</f>
        <v>.</v>
      </c>
      <c r="DG68" t="str">
        <f ca="1">IF(
    ISNUMBER(MATCH(ADDRESS(ROW(),COLUMN(),4),portal!$G$2:$G$72,0)),
    INDEX(portal!$O$2:$O$72,MATCH(ADDRESS(ROW(),COLUMN(),4),portal!$G$2:$G$72,0)),
    IF('map orig'!DG68=".",".","#")
)</f>
        <v>#</v>
      </c>
      <c r="DH68" t="str">
        <f ca="1">IF(
    ISNUMBER(MATCH(ADDRESS(ROW(),COLUMN(),4),portal!$G$2:$G$72,0)),
    INDEX(portal!$O$2:$O$72,MATCH(ADDRESS(ROW(),COLUMN(),4),portal!$G$2:$G$72,0)),
    IF('map orig'!DH68=".",".","#")
)</f>
        <v>.</v>
      </c>
      <c r="DI68" t="str">
        <f ca="1">IF(
    ISNUMBER(MATCH(ADDRESS(ROW(),COLUMN(),4),portal!$G$2:$G$72,0)),
    INDEX(portal!$O$2:$O$72,MATCH(ADDRESS(ROW(),COLUMN(),4),portal!$G$2:$G$72,0)),
    IF('map orig'!DI68=".",".","#")
)</f>
        <v>.</v>
      </c>
      <c r="DJ68" t="str">
        <f ca="1">IF(
    ISNUMBER(MATCH(ADDRESS(ROW(),COLUMN(),4),portal!$G$2:$G$72,0)),
    INDEX(portal!$O$2:$O$72,MATCH(ADDRESS(ROW(),COLUMN(),4),portal!$G$2:$G$72,0)),
    IF('map orig'!DJ68=".",".","#")
)</f>
        <v>.</v>
      </c>
      <c r="DK68" t="str">
        <f ca="1">IF(
    ISNUMBER(MATCH(ADDRESS(ROW(),COLUMN(),4),portal!$G$2:$G$72,0)),
    INDEX(portal!$O$2:$O$72,MATCH(ADDRESS(ROW(),COLUMN(),4),portal!$G$2:$G$72,0)),
    IF('map orig'!DK68=".",".","#")
)</f>
        <v>#</v>
      </c>
      <c r="DL68" t="str">
        <f ca="1">IF(
    ISNUMBER(MATCH(ADDRESS(ROW(),COLUMN(),4),portal!$G$2:$G$72,0)),
    INDEX(portal!$O$2:$O$72,MATCH(ADDRESS(ROW(),COLUMN(),4),portal!$G$2:$G$72,0)),
    IF('map orig'!DL68=".",".","#")
)</f>
        <v>#</v>
      </c>
      <c r="DM68" t="str">
        <f ca="1">IF(
    ISNUMBER(MATCH(ADDRESS(ROW(),COLUMN(),4),portal!$G$2:$G$72,0)),
    INDEX(portal!$O$2:$O$72,MATCH(ADDRESS(ROW(),COLUMN(),4),portal!$G$2:$G$72,0)),
    IF('map orig'!DM68=".",".","#")
)</f>
        <v>#</v>
      </c>
    </row>
    <row r="69" spans="1:117" ht="15" customHeight="1">
      <c r="A69" t="str">
        <f ca="1">IF(
    ISNUMBER(MATCH(ADDRESS(ROW(),COLUMN(),4),portal!$G$2:$G$72,0)),
    INDEX(portal!$O$2:$O$72,MATCH(ADDRESS(ROW(),COLUMN(),4),portal!$G$2:$G$72,0)),
    IF('map orig'!A69=".",".","#")
)</f>
        <v>#</v>
      </c>
      <c r="B69" t="str">
        <f ca="1">IF(
    ISNUMBER(MATCH(ADDRESS(ROW(),COLUMN(),4),portal!$G$2:$G$72,0)),
    INDEX(portal!$O$2:$O$72,MATCH(ADDRESS(ROW(),COLUMN(),4),portal!$G$2:$G$72,0)),
    IF('map orig'!B69=".",".","#")
)</f>
        <v>#</v>
      </c>
      <c r="C69" t="str">
        <f ca="1">IF(
    ISNUMBER(MATCH(ADDRESS(ROW(),COLUMN(),4),portal!$G$2:$G$72,0)),
    INDEX(portal!$O$2:$O$72,MATCH(ADDRESS(ROW(),COLUMN(),4),portal!$G$2:$G$72,0)),
    IF('map orig'!C69=".",".","#")
)</f>
        <v>#</v>
      </c>
      <c r="D69" t="str">
        <f ca="1">IF(
    ISNUMBER(MATCH(ADDRESS(ROW(),COLUMN(),4),portal!$G$2:$G$72,0)),
    INDEX(portal!$O$2:$O$72,MATCH(ADDRESS(ROW(),COLUMN(),4),portal!$G$2:$G$72,0)),
    IF('map orig'!D69=".",".","#")
)</f>
        <v>.</v>
      </c>
      <c r="E69" t="str">
        <f ca="1">IF(
    ISNUMBER(MATCH(ADDRESS(ROW(),COLUMN(),4),portal!$G$2:$G$72,0)),
    INDEX(portal!$O$2:$O$72,MATCH(ADDRESS(ROW(),COLUMN(),4),portal!$G$2:$G$72,0)),
    IF('map orig'!E69=".",".","#")
)</f>
        <v>#</v>
      </c>
      <c r="F69" t="str">
        <f ca="1">IF(
    ISNUMBER(MATCH(ADDRESS(ROW(),COLUMN(),4),portal!$G$2:$G$72,0)),
    INDEX(portal!$O$2:$O$72,MATCH(ADDRESS(ROW(),COLUMN(),4),portal!$G$2:$G$72,0)),
    IF('map orig'!F69=".",".","#")
)</f>
        <v>.</v>
      </c>
      <c r="G69" t="str">
        <f ca="1">IF(
    ISNUMBER(MATCH(ADDRESS(ROW(),COLUMN(),4),portal!$G$2:$G$72,0)),
    INDEX(portal!$O$2:$O$72,MATCH(ADDRESS(ROW(),COLUMN(),4),portal!$G$2:$G$72,0)),
    IF('map orig'!G69=".",".","#")
)</f>
        <v>#</v>
      </c>
      <c r="H69" t="str">
        <f ca="1">IF(
    ISNUMBER(MATCH(ADDRESS(ROW(),COLUMN(),4),portal!$G$2:$G$72,0)),
    INDEX(portal!$O$2:$O$72,MATCH(ADDRESS(ROW(),COLUMN(),4),portal!$G$2:$G$72,0)),
    IF('map orig'!H69=".",".","#")
)</f>
        <v>#</v>
      </c>
      <c r="I69" t="str">
        <f ca="1">IF(
    ISNUMBER(MATCH(ADDRESS(ROW(),COLUMN(),4),portal!$G$2:$G$72,0)),
    INDEX(portal!$O$2:$O$72,MATCH(ADDRESS(ROW(),COLUMN(),4),portal!$G$2:$G$72,0)),
    IF('map orig'!I69=".",".","#")
)</f>
        <v>#</v>
      </c>
      <c r="J69" t="str">
        <f ca="1">IF(
    ISNUMBER(MATCH(ADDRESS(ROW(),COLUMN(),4),portal!$G$2:$G$72,0)),
    INDEX(portal!$O$2:$O$72,MATCH(ADDRESS(ROW(),COLUMN(),4),portal!$G$2:$G$72,0)),
    IF('map orig'!J69=".",".","#")
)</f>
        <v>.</v>
      </c>
      <c r="K69" t="str">
        <f ca="1">IF(
    ISNUMBER(MATCH(ADDRESS(ROW(),COLUMN(),4),portal!$G$2:$G$72,0)),
    INDEX(portal!$O$2:$O$72,MATCH(ADDRESS(ROW(),COLUMN(),4),portal!$G$2:$G$72,0)),
    IF('map orig'!K69=".",".","#")
)</f>
        <v>#</v>
      </c>
      <c r="L69" t="str">
        <f ca="1">IF(
    ISNUMBER(MATCH(ADDRESS(ROW(),COLUMN(),4),portal!$G$2:$G$72,0)),
    INDEX(portal!$O$2:$O$72,MATCH(ADDRESS(ROW(),COLUMN(),4),portal!$G$2:$G$72,0)),
    IF('map orig'!L69=".",".","#")
)</f>
        <v>.</v>
      </c>
      <c r="M69" t="str">
        <f ca="1">IF(
    ISNUMBER(MATCH(ADDRESS(ROW(),COLUMN(),4),portal!$G$2:$G$72,0)),
    INDEX(portal!$O$2:$O$72,MATCH(ADDRESS(ROW(),COLUMN(),4),portal!$G$2:$G$72,0)),
    IF('map orig'!M69=".",".","#")
)</f>
        <v>#</v>
      </c>
      <c r="N69" t="str">
        <f ca="1">IF(
    ISNUMBER(MATCH(ADDRESS(ROW(),COLUMN(),4),portal!$G$2:$G$72,0)),
    INDEX(portal!$O$2:$O$72,MATCH(ADDRESS(ROW(),COLUMN(),4),portal!$G$2:$G$72,0)),
    IF('map orig'!N69=".",".","#")
)</f>
        <v>.</v>
      </c>
      <c r="O69" t="str">
        <f ca="1">IF(
    ISNUMBER(MATCH(ADDRESS(ROW(),COLUMN(),4),portal!$G$2:$G$72,0)),
    INDEX(portal!$O$2:$O$72,MATCH(ADDRESS(ROW(),COLUMN(),4),portal!$G$2:$G$72,0)),
    IF('map orig'!O69=".",".","#")
)</f>
        <v>#</v>
      </c>
      <c r="P69" t="str">
        <f ca="1">IF(
    ISNUMBER(MATCH(ADDRESS(ROW(),COLUMN(),4),portal!$G$2:$G$72,0)),
    INDEX(portal!$O$2:$O$72,MATCH(ADDRESS(ROW(),COLUMN(),4),portal!$G$2:$G$72,0)),
    IF('map orig'!P69=".",".","#")
)</f>
        <v>.</v>
      </c>
      <c r="Q69" t="str">
        <f ca="1">IF(
    ISNUMBER(MATCH(ADDRESS(ROW(),COLUMN(),4),portal!$G$2:$G$72,0)),
    INDEX(portal!$O$2:$O$72,MATCH(ADDRESS(ROW(),COLUMN(),4),portal!$G$2:$G$72,0)),
    IF('map orig'!Q69=".",".","#")
)</f>
        <v>#</v>
      </c>
      <c r="R69" t="str">
        <f ca="1">IF(
    ISNUMBER(MATCH(ADDRESS(ROW(),COLUMN(),4),portal!$G$2:$G$72,0)),
    INDEX(portal!$O$2:$O$72,MATCH(ADDRESS(ROW(),COLUMN(),4),portal!$G$2:$G$72,0)),
    IF('map orig'!R69=".",".","#")
)</f>
        <v>#</v>
      </c>
      <c r="S69" t="str">
        <f ca="1">IF(
    ISNUMBER(MATCH(ADDRESS(ROW(),COLUMN(),4),portal!$G$2:$G$72,0)),
    INDEX(portal!$O$2:$O$72,MATCH(ADDRESS(ROW(),COLUMN(),4),portal!$G$2:$G$72,0)),
    IF('map orig'!S69=".",".","#")
)</f>
        <v>#</v>
      </c>
      <c r="T69" t="str">
        <f ca="1">IF(
    ISNUMBER(MATCH(ADDRESS(ROW(),COLUMN(),4),portal!$G$2:$G$72,0)),
    INDEX(portal!$O$2:$O$72,MATCH(ADDRESS(ROW(),COLUMN(),4),portal!$G$2:$G$72,0)),
    IF('map orig'!T69=".",".","#")
)</f>
        <v>.</v>
      </c>
      <c r="U69" t="str">
        <f ca="1">IF(
    ISNUMBER(MATCH(ADDRESS(ROW(),COLUMN(),4),portal!$G$2:$G$72,0)),
    INDEX(portal!$O$2:$O$72,MATCH(ADDRESS(ROW(),COLUMN(),4),portal!$G$2:$G$72,0)),
    IF('map orig'!U69=".",".","#")
)</f>
        <v>#</v>
      </c>
      <c r="V69" t="str">
        <f ca="1">IF(
    ISNUMBER(MATCH(ADDRESS(ROW(),COLUMN(),4),portal!$G$2:$G$72,0)),
    INDEX(portal!$O$2:$O$72,MATCH(ADDRESS(ROW(),COLUMN(),4),portal!$G$2:$G$72,0)),
    IF('map orig'!V69=".",".","#")
)</f>
        <v>.</v>
      </c>
      <c r="W69" t="str">
        <f ca="1">IF(
    ISNUMBER(MATCH(ADDRESS(ROW(),COLUMN(),4),portal!$G$2:$G$72,0)),
    INDEX(portal!$O$2:$O$72,MATCH(ADDRESS(ROW(),COLUMN(),4),portal!$G$2:$G$72,0)),
    IF('map orig'!W69=".",".","#")
)</f>
        <v>#</v>
      </c>
      <c r="X69" t="str">
        <f ca="1">IF(
    ISNUMBER(MATCH(ADDRESS(ROW(),COLUMN(),4),portal!$G$2:$G$72,0)),
    INDEX(portal!$O$2:$O$72,MATCH(ADDRESS(ROW(),COLUMN(),4),portal!$G$2:$G$72,0)),
    IF('map orig'!X69=".",".","#")
)</f>
        <v>.</v>
      </c>
      <c r="Y69" t="str">
        <f ca="1">IF(
    ISNUMBER(MATCH(ADDRESS(ROW(),COLUMN(),4),portal!$G$2:$G$72,0)),
    INDEX(portal!$O$2:$O$72,MATCH(ADDRESS(ROW(),COLUMN(),4),portal!$G$2:$G$72,0)),
    IF('map orig'!Y69=".",".","#")
)</f>
        <v>#</v>
      </c>
      <c r="Z69" t="str">
        <f ca="1">IF(
    ISNUMBER(MATCH(ADDRESS(ROW(),COLUMN(),4),portal!$G$2:$G$72,0)),
    INDEX(portal!$O$2:$O$72,MATCH(ADDRESS(ROW(),COLUMN(),4),portal!$G$2:$G$72,0)),
    IF('map orig'!Z69=".",".","#")
)</f>
        <v>.</v>
      </c>
      <c r="AA69" t="str">
        <f ca="1">IF(
    ISNUMBER(MATCH(ADDRESS(ROW(),COLUMN(),4),portal!$G$2:$G$72,0)),
    INDEX(portal!$O$2:$O$72,MATCH(ADDRESS(ROW(),COLUMN(),4),portal!$G$2:$G$72,0)),
    IF('map orig'!AA69=".",".","#")
)</f>
        <v>#</v>
      </c>
      <c r="AB69" t="str">
        <f ca="1">IF(
    ISNUMBER(MATCH(ADDRESS(ROW(),COLUMN(),4),portal!$G$2:$G$72,0)),
    INDEX(portal!$O$2:$O$72,MATCH(ADDRESS(ROW(),COLUMN(),4),portal!$G$2:$G$72,0)),
    IF('map orig'!AB69=".",".","#")
)</f>
        <v>#</v>
      </c>
      <c r="AC69" t="str">
        <f ca="1">IF(
    ISNUMBER(MATCH(ADDRESS(ROW(),COLUMN(),4),portal!$G$2:$G$72,0)),
    INDEX(portal!$O$2:$O$72,MATCH(ADDRESS(ROW(),COLUMN(),4),portal!$G$2:$G$72,0)),
    IF('map orig'!AC69=".",".","#")
)</f>
        <v>#</v>
      </c>
      <c r="AD69" t="str">
        <f ca="1">IF(
    ISNUMBER(MATCH(ADDRESS(ROW(),COLUMN(),4),portal!$G$2:$G$72,0)),
    INDEX(portal!$O$2:$O$72,MATCH(ADDRESS(ROW(),COLUMN(),4),portal!$G$2:$G$72,0)),
    IF('map orig'!AD69=".",".","#")
)</f>
        <v>.</v>
      </c>
      <c r="AE69" t="str">
        <f ca="1">IF(
    ISNUMBER(MATCH(ADDRESS(ROW(),COLUMN(),4),portal!$G$2:$G$72,0)),
    INDEX(portal!$O$2:$O$72,MATCH(ADDRESS(ROW(),COLUMN(),4),portal!$G$2:$G$72,0)),
    IF('map orig'!AE69=".",".","#")
)</f>
        <v>#</v>
      </c>
      <c r="AF69" t="str">
        <f ca="1">IF(
    ISNUMBER(MATCH(ADDRESS(ROW(),COLUMN(),4),portal!$G$2:$G$72,0)),
    INDEX(portal!$O$2:$O$72,MATCH(ADDRESS(ROW(),COLUMN(),4),portal!$G$2:$G$72,0)),
    IF('map orig'!AF69=".",".","#")
)</f>
        <v>.</v>
      </c>
      <c r="AG69" t="str">
        <f ca="1">IF(
    ISNUMBER(MATCH(ADDRESS(ROW(),COLUMN(),4),portal!$G$2:$G$72,0)),
    INDEX(portal!$O$2:$O$72,MATCH(ADDRESS(ROW(),COLUMN(),4),portal!$G$2:$G$72,0)),
    IF('map orig'!AG69=".",".","#")
)</f>
        <v>#</v>
      </c>
      <c r="AH69" t="str">
        <f ca="1">IF(
    ISNUMBER(MATCH(ADDRESS(ROW(),COLUMN(),4),portal!$G$2:$G$72,0)),
    INDEX(portal!$O$2:$O$72,MATCH(ADDRESS(ROW(),COLUMN(),4),portal!$G$2:$G$72,0)),
    IF('map orig'!AH69=".",".","#")
)</f>
        <v>#</v>
      </c>
      <c r="AI69" t="str">
        <f ca="1">IF(
    ISNUMBER(MATCH(ADDRESS(ROW(),COLUMN(),4),portal!$G$2:$G$72,0)),
    INDEX(portal!$O$2:$O$72,MATCH(ADDRESS(ROW(),COLUMN(),4),portal!$G$2:$G$72,0)),
    IF('map orig'!AI69=".",".","#")
)</f>
        <v>#</v>
      </c>
      <c r="AJ69" t="str">
        <f ca="1">IF(
    ISNUMBER(MATCH(ADDRESS(ROW(),COLUMN(),4),portal!$G$2:$G$72,0)),
    INDEX(portal!$O$2:$O$72,MATCH(ADDRESS(ROW(),COLUMN(),4),portal!$G$2:$G$72,0)),
    IF('map orig'!AJ69=".",".","#")
)</f>
        <v>#</v>
      </c>
      <c r="AK69" t="str">
        <f ca="1">IF(
    ISNUMBER(MATCH(ADDRESS(ROW(),COLUMN(),4),portal!$G$2:$G$72,0)),
    INDEX(portal!$O$2:$O$72,MATCH(ADDRESS(ROW(),COLUMN(),4),portal!$G$2:$G$72,0)),
    IF('map orig'!AK69=".",".","#")
)</f>
        <v>#</v>
      </c>
      <c r="AL69" t="str">
        <f ca="1">IF(
    ISNUMBER(MATCH(ADDRESS(ROW(),COLUMN(),4),portal!$G$2:$G$72,0)),
    INDEX(portal!$O$2:$O$72,MATCH(ADDRESS(ROW(),COLUMN(),4),portal!$G$2:$G$72,0)),
    IF('map orig'!AL69=".",".","#")
)</f>
        <v>#</v>
      </c>
      <c r="AM69" t="str">
        <f ca="1">IF(
    ISNUMBER(MATCH(ADDRESS(ROW(),COLUMN(),4),portal!$G$2:$G$72,0)),
    INDEX(portal!$O$2:$O$72,MATCH(ADDRESS(ROW(),COLUMN(),4),portal!$G$2:$G$72,0)),
    IF('map orig'!AM69=".",".","#")
)</f>
        <v>#</v>
      </c>
      <c r="AN69" t="str">
        <f ca="1">IF(
    ISNUMBER(MATCH(ADDRESS(ROW(),COLUMN(),4),portal!$G$2:$G$72,0)),
    INDEX(portal!$O$2:$O$72,MATCH(ADDRESS(ROW(),COLUMN(),4),portal!$G$2:$G$72,0)),
    IF('map orig'!AN69=".",".","#")
)</f>
        <v>#</v>
      </c>
      <c r="AO69" t="str">
        <f ca="1">IF(
    ISNUMBER(MATCH(ADDRESS(ROW(),COLUMN(),4),portal!$G$2:$G$72,0)),
    INDEX(portal!$O$2:$O$72,MATCH(ADDRESS(ROW(),COLUMN(),4),portal!$G$2:$G$72,0)),
    IF('map orig'!AO69=".",".","#")
)</f>
        <v>#</v>
      </c>
      <c r="AP69" t="str">
        <f ca="1">IF(
    ISNUMBER(MATCH(ADDRESS(ROW(),COLUMN(),4),portal!$G$2:$G$72,0)),
    INDEX(portal!$O$2:$O$72,MATCH(ADDRESS(ROW(),COLUMN(),4),portal!$G$2:$G$72,0)),
    IF('map orig'!AP69=".",".","#")
)</f>
        <v>#</v>
      </c>
      <c r="AQ69" t="str">
        <f ca="1">IF(
    ISNUMBER(MATCH(ADDRESS(ROW(),COLUMN(),4),portal!$G$2:$G$72,0)),
    INDEX(portal!$O$2:$O$72,MATCH(ADDRESS(ROW(),COLUMN(),4),portal!$G$2:$G$72,0)),
    IF('map orig'!AQ69=".",".","#")
)</f>
        <v>#</v>
      </c>
      <c r="AR69" t="str">
        <f ca="1">IF(
    ISNUMBER(MATCH(ADDRESS(ROW(),COLUMN(),4),portal!$G$2:$G$72,0)),
    INDEX(portal!$O$2:$O$72,MATCH(ADDRESS(ROW(),COLUMN(),4),portal!$G$2:$G$72,0)),
    IF('map orig'!AR69=".",".","#")
)</f>
        <v>#</v>
      </c>
      <c r="AS69" t="str">
        <f ca="1">IF(
    ISNUMBER(MATCH(ADDRESS(ROW(),COLUMN(),4),portal!$G$2:$G$72,0)),
    INDEX(portal!$O$2:$O$72,MATCH(ADDRESS(ROW(),COLUMN(),4),portal!$G$2:$G$72,0)),
    IF('map orig'!AS69=".",".","#")
)</f>
        <v>#</v>
      </c>
      <c r="AT69" t="str">
        <f ca="1">IF(
    ISNUMBER(MATCH(ADDRESS(ROW(),COLUMN(),4),portal!$G$2:$G$72,0)),
    INDEX(portal!$O$2:$O$72,MATCH(ADDRESS(ROW(),COLUMN(),4),portal!$G$2:$G$72,0)),
    IF('map orig'!AT69=".",".","#")
)</f>
        <v>#</v>
      </c>
      <c r="AU69" t="str">
        <f ca="1">IF(
    ISNUMBER(MATCH(ADDRESS(ROW(),COLUMN(),4),portal!$G$2:$G$72,0)),
    INDEX(portal!$O$2:$O$72,MATCH(ADDRESS(ROW(),COLUMN(),4),portal!$G$2:$G$72,0)),
    IF('map orig'!AU69=".",".","#")
)</f>
        <v>#</v>
      </c>
      <c r="AV69" t="str">
        <f ca="1">IF(
    ISNUMBER(MATCH(ADDRESS(ROW(),COLUMN(),4),portal!$G$2:$G$72,0)),
    INDEX(portal!$O$2:$O$72,MATCH(ADDRESS(ROW(),COLUMN(),4),portal!$G$2:$G$72,0)),
    IF('map orig'!AV69=".",".","#")
)</f>
        <v>#</v>
      </c>
      <c r="AW69" t="str">
        <f ca="1">IF(
    ISNUMBER(MATCH(ADDRESS(ROW(),COLUMN(),4),portal!$G$2:$G$72,0)),
    INDEX(portal!$O$2:$O$72,MATCH(ADDRESS(ROW(),COLUMN(),4),portal!$G$2:$G$72,0)),
    IF('map orig'!AW69=".",".","#")
)</f>
        <v>#</v>
      </c>
      <c r="AX69" t="str">
        <f ca="1">IF(
    ISNUMBER(MATCH(ADDRESS(ROW(),COLUMN(),4),portal!$G$2:$G$72,0)),
    INDEX(portal!$O$2:$O$72,MATCH(ADDRESS(ROW(),COLUMN(),4),portal!$G$2:$G$72,0)),
    IF('map orig'!AX69=".",".","#")
)</f>
        <v>#</v>
      </c>
      <c r="AY69" t="str">
        <f ca="1">IF(
    ISNUMBER(MATCH(ADDRESS(ROW(),COLUMN(),4),portal!$G$2:$G$72,0)),
    INDEX(portal!$O$2:$O$72,MATCH(ADDRESS(ROW(),COLUMN(),4),portal!$G$2:$G$72,0)),
    IF('map orig'!AY69=".",".","#")
)</f>
        <v>#</v>
      </c>
      <c r="AZ69" t="str">
        <f ca="1">IF(
    ISNUMBER(MATCH(ADDRESS(ROW(),COLUMN(),4),portal!$G$2:$G$72,0)),
    INDEX(portal!$O$2:$O$72,MATCH(ADDRESS(ROW(),COLUMN(),4),portal!$G$2:$G$72,0)),
    IF('map orig'!AZ69=".",".","#")
)</f>
        <v>#</v>
      </c>
      <c r="BA69" t="str">
        <f ca="1">IF(
    ISNUMBER(MATCH(ADDRESS(ROW(),COLUMN(),4),portal!$G$2:$G$72,0)),
    INDEX(portal!$O$2:$O$72,MATCH(ADDRESS(ROW(),COLUMN(),4),portal!$G$2:$G$72,0)),
    IF('map orig'!BA69=".",".","#")
)</f>
        <v>#</v>
      </c>
      <c r="BB69" t="str">
        <f ca="1">IF(
    ISNUMBER(MATCH(ADDRESS(ROW(),COLUMN(),4),portal!$G$2:$G$72,0)),
    INDEX(portal!$O$2:$O$72,MATCH(ADDRESS(ROW(),COLUMN(),4),portal!$G$2:$G$72,0)),
    IF('map orig'!BB69=".",".","#")
)</f>
        <v>#</v>
      </c>
      <c r="BC69" t="str">
        <f ca="1">IF(
    ISNUMBER(MATCH(ADDRESS(ROW(),COLUMN(),4),portal!$G$2:$G$72,0)),
    INDEX(portal!$O$2:$O$72,MATCH(ADDRESS(ROW(),COLUMN(),4),portal!$G$2:$G$72,0)),
    IF('map orig'!BC69=".",".","#")
)</f>
        <v>#</v>
      </c>
      <c r="BD69" t="str">
        <f ca="1">IF(
    ISNUMBER(MATCH(ADDRESS(ROW(),COLUMN(),4),portal!$G$2:$G$72,0)),
    INDEX(portal!$O$2:$O$72,MATCH(ADDRESS(ROW(),COLUMN(),4),portal!$G$2:$G$72,0)),
    IF('map orig'!BD69=".",".","#")
)</f>
        <v>#</v>
      </c>
      <c r="BE69" t="str">
        <f ca="1">IF(
    ISNUMBER(MATCH(ADDRESS(ROW(),COLUMN(),4),portal!$G$2:$G$72,0)),
    INDEX(portal!$O$2:$O$72,MATCH(ADDRESS(ROW(),COLUMN(),4),portal!$G$2:$G$72,0)),
    IF('map orig'!BE69=".",".","#")
)</f>
        <v>#</v>
      </c>
      <c r="BF69" t="str">
        <f ca="1">IF(
    ISNUMBER(MATCH(ADDRESS(ROW(),COLUMN(),4),portal!$G$2:$G$72,0)),
    INDEX(portal!$O$2:$O$72,MATCH(ADDRESS(ROW(),COLUMN(),4),portal!$G$2:$G$72,0)),
    IF('map orig'!BF69=".",".","#")
)</f>
        <v>#</v>
      </c>
      <c r="BG69" t="str">
        <f ca="1">IF(
    ISNUMBER(MATCH(ADDRESS(ROW(),COLUMN(),4),portal!$G$2:$G$72,0)),
    INDEX(portal!$O$2:$O$72,MATCH(ADDRESS(ROW(),COLUMN(),4),portal!$G$2:$G$72,0)),
    IF('map orig'!BG69=".",".","#")
)</f>
        <v>#</v>
      </c>
      <c r="BH69" t="str">
        <f ca="1">IF(
    ISNUMBER(MATCH(ADDRESS(ROW(),COLUMN(),4),portal!$G$2:$G$72,0)),
    INDEX(portal!$O$2:$O$72,MATCH(ADDRESS(ROW(),COLUMN(),4),portal!$G$2:$G$72,0)),
    IF('map orig'!BH69=".",".","#")
)</f>
        <v>#</v>
      </c>
      <c r="BI69" t="str">
        <f ca="1">IF(
    ISNUMBER(MATCH(ADDRESS(ROW(),COLUMN(),4),portal!$G$2:$G$72,0)),
    INDEX(portal!$O$2:$O$72,MATCH(ADDRESS(ROW(),COLUMN(),4),portal!$G$2:$G$72,0)),
    IF('map orig'!BI69=".",".","#")
)</f>
        <v>#</v>
      </c>
      <c r="BJ69" t="str">
        <f ca="1">IF(
    ISNUMBER(MATCH(ADDRESS(ROW(),COLUMN(),4),portal!$G$2:$G$72,0)),
    INDEX(portal!$O$2:$O$72,MATCH(ADDRESS(ROW(),COLUMN(),4),portal!$G$2:$G$72,0)),
    IF('map orig'!BJ69=".",".","#")
)</f>
        <v>#</v>
      </c>
      <c r="BK69" t="str">
        <f ca="1">IF(
    ISNUMBER(MATCH(ADDRESS(ROW(),COLUMN(),4),portal!$G$2:$G$72,0)),
    INDEX(portal!$O$2:$O$72,MATCH(ADDRESS(ROW(),COLUMN(),4),portal!$G$2:$G$72,0)),
    IF('map orig'!BK69=".",".","#")
)</f>
        <v>#</v>
      </c>
      <c r="BL69" t="str">
        <f ca="1">IF(
    ISNUMBER(MATCH(ADDRESS(ROW(),COLUMN(),4),portal!$G$2:$G$72,0)),
    INDEX(portal!$O$2:$O$72,MATCH(ADDRESS(ROW(),COLUMN(),4),portal!$G$2:$G$72,0)),
    IF('map orig'!BL69=".",".","#")
)</f>
        <v>#</v>
      </c>
      <c r="BM69" t="str">
        <f ca="1">IF(
    ISNUMBER(MATCH(ADDRESS(ROW(),COLUMN(),4),portal!$G$2:$G$72,0)),
    INDEX(portal!$O$2:$O$72,MATCH(ADDRESS(ROW(),COLUMN(),4),portal!$G$2:$G$72,0)),
    IF('map orig'!BM69=".",".","#")
)</f>
        <v>#</v>
      </c>
      <c r="BN69" t="str">
        <f ca="1">IF(
    ISNUMBER(MATCH(ADDRESS(ROW(),COLUMN(),4),portal!$G$2:$G$72,0)),
    INDEX(portal!$O$2:$O$72,MATCH(ADDRESS(ROW(),COLUMN(),4),portal!$G$2:$G$72,0)),
    IF('map orig'!BN69=".",".","#")
)</f>
        <v>#</v>
      </c>
      <c r="BO69" t="str">
        <f ca="1">IF(
    ISNUMBER(MATCH(ADDRESS(ROW(),COLUMN(),4),portal!$G$2:$G$72,0)),
    INDEX(portal!$O$2:$O$72,MATCH(ADDRESS(ROW(),COLUMN(),4),portal!$G$2:$G$72,0)),
    IF('map orig'!BO69=".",".","#")
)</f>
        <v>#</v>
      </c>
      <c r="BP69" t="str">
        <f ca="1">IF(
    ISNUMBER(MATCH(ADDRESS(ROW(),COLUMN(),4),portal!$G$2:$G$72,0)),
    INDEX(portal!$O$2:$O$72,MATCH(ADDRESS(ROW(),COLUMN(),4),portal!$G$2:$G$72,0)),
    IF('map orig'!BP69=".",".","#")
)</f>
        <v>#</v>
      </c>
      <c r="BQ69" t="str">
        <f ca="1">IF(
    ISNUMBER(MATCH(ADDRESS(ROW(),COLUMN(),4),portal!$G$2:$G$72,0)),
    INDEX(portal!$O$2:$O$72,MATCH(ADDRESS(ROW(),COLUMN(),4),portal!$G$2:$G$72,0)),
    IF('map orig'!BQ69=".",".","#")
)</f>
        <v>#</v>
      </c>
      <c r="BR69" t="str">
        <f ca="1">IF(
    ISNUMBER(MATCH(ADDRESS(ROW(),COLUMN(),4),portal!$G$2:$G$72,0)),
    INDEX(portal!$O$2:$O$72,MATCH(ADDRESS(ROW(),COLUMN(),4),portal!$G$2:$G$72,0)),
    IF('map orig'!BR69=".",".","#")
)</f>
        <v>#</v>
      </c>
      <c r="BS69" t="str">
        <f ca="1">IF(
    ISNUMBER(MATCH(ADDRESS(ROW(),COLUMN(),4),portal!$G$2:$G$72,0)),
    INDEX(portal!$O$2:$O$72,MATCH(ADDRESS(ROW(),COLUMN(),4),portal!$G$2:$G$72,0)),
    IF('map orig'!BS69=".",".","#")
)</f>
        <v>#</v>
      </c>
      <c r="BT69" t="str">
        <f ca="1">IF(
    ISNUMBER(MATCH(ADDRESS(ROW(),COLUMN(),4),portal!$G$2:$G$72,0)),
    INDEX(portal!$O$2:$O$72,MATCH(ADDRESS(ROW(),COLUMN(),4),portal!$G$2:$G$72,0)),
    IF('map orig'!BT69=".",".","#")
)</f>
        <v>#</v>
      </c>
      <c r="BU69" t="str">
        <f ca="1">IF(
    ISNUMBER(MATCH(ADDRESS(ROW(),COLUMN(),4),portal!$G$2:$G$72,0)),
    INDEX(portal!$O$2:$O$72,MATCH(ADDRESS(ROW(),COLUMN(),4),portal!$G$2:$G$72,0)),
    IF('map orig'!BU69=".",".","#")
)</f>
        <v>#</v>
      </c>
      <c r="BV69" t="str">
        <f ca="1">IF(
    ISNUMBER(MATCH(ADDRESS(ROW(),COLUMN(),4),portal!$G$2:$G$72,0)),
    INDEX(portal!$O$2:$O$72,MATCH(ADDRESS(ROW(),COLUMN(),4),portal!$G$2:$G$72,0)),
    IF('map orig'!BV69=".",".","#")
)</f>
        <v>#</v>
      </c>
      <c r="BW69" t="str">
        <f ca="1">IF(
    ISNUMBER(MATCH(ADDRESS(ROW(),COLUMN(),4),portal!$G$2:$G$72,0)),
    INDEX(portal!$O$2:$O$72,MATCH(ADDRESS(ROW(),COLUMN(),4),portal!$G$2:$G$72,0)),
    IF('map orig'!BW69=".",".","#")
)</f>
        <v>#</v>
      </c>
      <c r="BX69" t="str">
        <f ca="1">IF(
    ISNUMBER(MATCH(ADDRESS(ROW(),COLUMN(),4),portal!$G$2:$G$72,0)),
    INDEX(portal!$O$2:$O$72,MATCH(ADDRESS(ROW(),COLUMN(),4),portal!$G$2:$G$72,0)),
    IF('map orig'!BX69=".",".","#")
)</f>
        <v>#</v>
      </c>
      <c r="BY69" t="str">
        <f ca="1">IF(
    ISNUMBER(MATCH(ADDRESS(ROW(),COLUMN(),4),portal!$G$2:$G$72,0)),
    INDEX(portal!$O$2:$O$72,MATCH(ADDRESS(ROW(),COLUMN(),4),portal!$G$2:$G$72,0)),
    IF('map orig'!BY69=".",".","#")
)</f>
        <v>#</v>
      </c>
      <c r="BZ69" t="str">
        <f ca="1">IF(
    ISNUMBER(MATCH(ADDRESS(ROW(),COLUMN(),4),portal!$G$2:$G$72,0)),
    INDEX(portal!$O$2:$O$72,MATCH(ADDRESS(ROW(),COLUMN(),4),portal!$G$2:$G$72,0)),
    IF('map orig'!BZ69=".",".","#")
)</f>
        <v>#</v>
      </c>
      <c r="CA69" t="str">
        <f ca="1">IF(
    ISNUMBER(MATCH(ADDRESS(ROW(),COLUMN(),4),portal!$G$2:$G$72,0)),
    INDEX(portal!$O$2:$O$72,MATCH(ADDRESS(ROW(),COLUMN(),4),portal!$G$2:$G$72,0)),
    IF('map orig'!CA69=".",".","#")
)</f>
        <v>#</v>
      </c>
      <c r="CB69" t="str">
        <f ca="1">IF(
    ISNUMBER(MATCH(ADDRESS(ROW(),COLUMN(),4),portal!$G$2:$G$72,0)),
    INDEX(portal!$O$2:$O$72,MATCH(ADDRESS(ROW(),COLUMN(),4),portal!$G$2:$G$72,0)),
    IF('map orig'!CB69=".",".","#")
)</f>
        <v>#</v>
      </c>
      <c r="CC69" t="str">
        <f ca="1">IF(
    ISNUMBER(MATCH(ADDRESS(ROW(),COLUMN(),4),portal!$G$2:$G$72,0)),
    INDEX(portal!$O$2:$O$72,MATCH(ADDRESS(ROW(),COLUMN(),4),portal!$G$2:$G$72,0)),
    IF('map orig'!CC69=".",".","#")
)</f>
        <v>#</v>
      </c>
      <c r="CD69" t="str">
        <f ca="1">IF(
    ISNUMBER(MATCH(ADDRESS(ROW(),COLUMN(),4),portal!$G$2:$G$72,0)),
    INDEX(portal!$O$2:$O$72,MATCH(ADDRESS(ROW(),COLUMN(),4),portal!$G$2:$G$72,0)),
    IF('map orig'!CD69=".",".","#")
)</f>
        <v>#</v>
      </c>
      <c r="CE69" t="str">
        <f ca="1">IF(
    ISNUMBER(MATCH(ADDRESS(ROW(),COLUMN(),4),portal!$G$2:$G$72,0)),
    INDEX(portal!$O$2:$O$72,MATCH(ADDRESS(ROW(),COLUMN(),4),portal!$G$2:$G$72,0)),
    IF('map orig'!CE69=".",".","#")
)</f>
        <v>#</v>
      </c>
      <c r="CF69" t="str">
        <f ca="1">IF(
    ISNUMBER(MATCH(ADDRESS(ROW(),COLUMN(),4),portal!$G$2:$G$72,0)),
    INDEX(portal!$O$2:$O$72,MATCH(ADDRESS(ROW(),COLUMN(),4),portal!$G$2:$G$72,0)),
    IF('map orig'!CF69=".",".","#")
)</f>
        <v>#</v>
      </c>
      <c r="CG69" t="str">
        <f ca="1">IF(
    ISNUMBER(MATCH(ADDRESS(ROW(),COLUMN(),4),portal!$G$2:$G$72,0)),
    INDEX(portal!$O$2:$O$72,MATCH(ADDRESS(ROW(),COLUMN(),4),portal!$G$2:$G$72,0)),
    IF('map orig'!CG69=".",".","#")
)</f>
        <v>#</v>
      </c>
      <c r="CH69" t="str">
        <f ca="1">IF(
    ISNUMBER(MATCH(ADDRESS(ROW(),COLUMN(),4),portal!$G$2:$G$72,0)),
    INDEX(portal!$O$2:$O$72,MATCH(ADDRESS(ROW(),COLUMN(),4),portal!$G$2:$G$72,0)),
    IF('map orig'!CH69=".",".","#")
)</f>
        <v>.</v>
      </c>
      <c r="CI69" t="str">
        <f ca="1">IF(
    ISNUMBER(MATCH(ADDRESS(ROW(),COLUMN(),4),portal!$G$2:$G$72,0)),
    INDEX(portal!$O$2:$O$72,MATCH(ADDRESS(ROW(),COLUMN(),4),portal!$G$2:$G$72,0)),
    IF('map orig'!CI69=".",".","#")
)</f>
        <v>#</v>
      </c>
      <c r="CJ69" t="str">
        <f ca="1">IF(
    ISNUMBER(MATCH(ADDRESS(ROW(),COLUMN(),4),portal!$G$2:$G$72,0)),
    INDEX(portal!$O$2:$O$72,MATCH(ADDRESS(ROW(),COLUMN(),4),portal!$G$2:$G$72,0)),
    IF('map orig'!CJ69=".",".","#")
)</f>
        <v>.</v>
      </c>
      <c r="CK69" t="str">
        <f ca="1">IF(
    ISNUMBER(MATCH(ADDRESS(ROW(),COLUMN(),4),portal!$G$2:$G$72,0)),
    INDEX(portal!$O$2:$O$72,MATCH(ADDRESS(ROW(),COLUMN(),4),portal!$G$2:$G$72,0)),
    IF('map orig'!CK69=".",".","#")
)</f>
        <v>#</v>
      </c>
      <c r="CL69" t="str">
        <f ca="1">IF(
    ISNUMBER(MATCH(ADDRESS(ROW(),COLUMN(),4),portal!$G$2:$G$72,0)),
    INDEX(portal!$O$2:$O$72,MATCH(ADDRESS(ROW(),COLUMN(),4),portal!$G$2:$G$72,0)),
    IF('map orig'!CL69=".",".","#")
)</f>
        <v>#</v>
      </c>
      <c r="CM69" t="str">
        <f ca="1">IF(
    ISNUMBER(MATCH(ADDRESS(ROW(),COLUMN(),4),portal!$G$2:$G$72,0)),
    INDEX(portal!$O$2:$O$72,MATCH(ADDRESS(ROW(),COLUMN(),4),portal!$G$2:$G$72,0)),
    IF('map orig'!CM69=".",".","#")
)</f>
        <v>#</v>
      </c>
      <c r="CN69" t="str">
        <f ca="1">IF(
    ISNUMBER(MATCH(ADDRESS(ROW(),COLUMN(),4),portal!$G$2:$G$72,0)),
    INDEX(portal!$O$2:$O$72,MATCH(ADDRESS(ROW(),COLUMN(),4),portal!$G$2:$G$72,0)),
    IF('map orig'!CN69=".",".","#")
)</f>
        <v>.</v>
      </c>
      <c r="CO69" t="str">
        <f ca="1">IF(
    ISNUMBER(MATCH(ADDRESS(ROW(),COLUMN(),4),portal!$G$2:$G$72,0)),
    INDEX(portal!$O$2:$O$72,MATCH(ADDRESS(ROW(),COLUMN(),4),portal!$G$2:$G$72,0)),
    IF('map orig'!CO69=".",".","#")
)</f>
        <v>#</v>
      </c>
      <c r="CP69" t="str">
        <f ca="1">IF(
    ISNUMBER(MATCH(ADDRESS(ROW(),COLUMN(),4),portal!$G$2:$G$72,0)),
    INDEX(portal!$O$2:$O$72,MATCH(ADDRESS(ROW(),COLUMN(),4),portal!$G$2:$G$72,0)),
    IF('map orig'!CP69=".",".","#")
)</f>
        <v>#</v>
      </c>
      <c r="CQ69" t="str">
        <f ca="1">IF(
    ISNUMBER(MATCH(ADDRESS(ROW(),COLUMN(),4),portal!$G$2:$G$72,0)),
    INDEX(portal!$O$2:$O$72,MATCH(ADDRESS(ROW(),COLUMN(),4),portal!$G$2:$G$72,0)),
    IF('map orig'!CQ69=".",".","#")
)</f>
        <v>#</v>
      </c>
      <c r="CR69" t="str">
        <f ca="1">IF(
    ISNUMBER(MATCH(ADDRESS(ROW(),COLUMN(),4),portal!$G$2:$G$72,0)),
    INDEX(portal!$O$2:$O$72,MATCH(ADDRESS(ROW(),COLUMN(),4),portal!$G$2:$G$72,0)),
    IF('map orig'!CR69=".",".","#")
)</f>
        <v>.</v>
      </c>
      <c r="CS69" t="str">
        <f ca="1">IF(
    ISNUMBER(MATCH(ADDRESS(ROW(),COLUMN(),4),portal!$G$2:$G$72,0)),
    INDEX(portal!$O$2:$O$72,MATCH(ADDRESS(ROW(),COLUMN(),4),portal!$G$2:$G$72,0)),
    IF('map orig'!CS69=".",".","#")
)</f>
        <v>#</v>
      </c>
      <c r="CT69" t="str">
        <f ca="1">IF(
    ISNUMBER(MATCH(ADDRESS(ROW(),COLUMN(),4),portal!$G$2:$G$72,0)),
    INDEX(portal!$O$2:$O$72,MATCH(ADDRESS(ROW(),COLUMN(),4),portal!$G$2:$G$72,0)),
    IF('map orig'!CT69=".",".","#")
)</f>
        <v>#</v>
      </c>
      <c r="CU69" t="str">
        <f ca="1">IF(
    ISNUMBER(MATCH(ADDRESS(ROW(),COLUMN(),4),portal!$G$2:$G$72,0)),
    INDEX(portal!$O$2:$O$72,MATCH(ADDRESS(ROW(),COLUMN(),4),portal!$G$2:$G$72,0)),
    IF('map orig'!CU69=".",".","#")
)</f>
        <v>#</v>
      </c>
      <c r="CV69" t="str">
        <f ca="1">IF(
    ISNUMBER(MATCH(ADDRESS(ROW(),COLUMN(),4),portal!$G$2:$G$72,0)),
    INDEX(portal!$O$2:$O$72,MATCH(ADDRESS(ROW(),COLUMN(),4),portal!$G$2:$G$72,0)),
    IF('map orig'!CV69=".",".","#")
)</f>
        <v>.</v>
      </c>
      <c r="CW69" t="str">
        <f ca="1">IF(
    ISNUMBER(MATCH(ADDRESS(ROW(),COLUMN(),4),portal!$G$2:$G$72,0)),
    INDEX(portal!$O$2:$O$72,MATCH(ADDRESS(ROW(),COLUMN(),4),portal!$G$2:$G$72,0)),
    IF('map orig'!CW69=".",".","#")
)</f>
        <v>#</v>
      </c>
      <c r="CX69" t="str">
        <f ca="1">IF(
    ISNUMBER(MATCH(ADDRESS(ROW(),COLUMN(),4),portal!$G$2:$G$72,0)),
    INDEX(portal!$O$2:$O$72,MATCH(ADDRESS(ROW(),COLUMN(),4),portal!$G$2:$G$72,0)),
    IF('map orig'!CX69=".",".","#")
)</f>
        <v>.</v>
      </c>
      <c r="CY69" t="str">
        <f ca="1">IF(
    ISNUMBER(MATCH(ADDRESS(ROW(),COLUMN(),4),portal!$G$2:$G$72,0)),
    INDEX(portal!$O$2:$O$72,MATCH(ADDRESS(ROW(),COLUMN(),4),portal!$G$2:$G$72,0)),
    IF('map orig'!CY69=".",".","#")
)</f>
        <v>#</v>
      </c>
      <c r="CZ69" t="str">
        <f ca="1">IF(
    ISNUMBER(MATCH(ADDRESS(ROW(),COLUMN(),4),portal!$G$2:$G$72,0)),
    INDEX(portal!$O$2:$O$72,MATCH(ADDRESS(ROW(),COLUMN(),4),portal!$G$2:$G$72,0)),
    IF('map orig'!CZ69=".",".","#")
)</f>
        <v>.</v>
      </c>
      <c r="DA69" t="str">
        <f ca="1">IF(
    ISNUMBER(MATCH(ADDRESS(ROW(),COLUMN(),4),portal!$G$2:$G$72,0)),
    INDEX(portal!$O$2:$O$72,MATCH(ADDRESS(ROW(),COLUMN(),4),portal!$G$2:$G$72,0)),
    IF('map orig'!DA69=".",".","#")
)</f>
        <v>#</v>
      </c>
      <c r="DB69" t="str">
        <f ca="1">IF(
    ISNUMBER(MATCH(ADDRESS(ROW(),COLUMN(),4),portal!$G$2:$G$72,0)),
    INDEX(portal!$O$2:$O$72,MATCH(ADDRESS(ROW(),COLUMN(),4),portal!$G$2:$G$72,0)),
    IF('map orig'!DB69=".",".","#")
)</f>
        <v>#</v>
      </c>
      <c r="DC69" t="str">
        <f ca="1">IF(
    ISNUMBER(MATCH(ADDRESS(ROW(),COLUMN(),4),portal!$G$2:$G$72,0)),
    INDEX(portal!$O$2:$O$72,MATCH(ADDRESS(ROW(),COLUMN(),4),portal!$G$2:$G$72,0)),
    IF('map orig'!DC69=".",".","#")
)</f>
        <v>#</v>
      </c>
      <c r="DD69" t="str">
        <f ca="1">IF(
    ISNUMBER(MATCH(ADDRESS(ROW(),COLUMN(),4),portal!$G$2:$G$72,0)),
    INDEX(portal!$O$2:$O$72,MATCH(ADDRESS(ROW(),COLUMN(),4),portal!$G$2:$G$72,0)),
    IF('map orig'!DD69=".",".","#")
)</f>
        <v>#</v>
      </c>
      <c r="DE69" t="str">
        <f ca="1">IF(
    ISNUMBER(MATCH(ADDRESS(ROW(),COLUMN(),4),portal!$G$2:$G$72,0)),
    INDEX(portal!$O$2:$O$72,MATCH(ADDRESS(ROW(),COLUMN(),4),portal!$G$2:$G$72,0)),
    IF('map orig'!DE69=".",".","#")
)</f>
        <v>#</v>
      </c>
      <c r="DF69" t="str">
        <f ca="1">IF(
    ISNUMBER(MATCH(ADDRESS(ROW(),COLUMN(),4),portal!$G$2:$G$72,0)),
    INDEX(portal!$O$2:$O$72,MATCH(ADDRESS(ROW(),COLUMN(),4),portal!$G$2:$G$72,0)),
    IF('map orig'!DF69=".",".","#")
)</f>
        <v>.</v>
      </c>
      <c r="DG69" t="str">
        <f ca="1">IF(
    ISNUMBER(MATCH(ADDRESS(ROW(),COLUMN(),4),portal!$G$2:$G$72,0)),
    INDEX(portal!$O$2:$O$72,MATCH(ADDRESS(ROW(),COLUMN(),4),portal!$G$2:$G$72,0)),
    IF('map orig'!DG69=".",".","#")
)</f>
        <v>#</v>
      </c>
      <c r="DH69" t="str">
        <f ca="1">IF(
    ISNUMBER(MATCH(ADDRESS(ROW(),COLUMN(),4),portal!$G$2:$G$72,0)),
    INDEX(portal!$O$2:$O$72,MATCH(ADDRESS(ROW(),COLUMN(),4),portal!$G$2:$G$72,0)),
    IF('map orig'!DH69=".",".","#")
)</f>
        <v>#</v>
      </c>
      <c r="DI69" t="str">
        <f ca="1">IF(
    ISNUMBER(MATCH(ADDRESS(ROW(),COLUMN(),4),portal!$G$2:$G$72,0)),
    INDEX(portal!$O$2:$O$72,MATCH(ADDRESS(ROW(),COLUMN(),4),portal!$G$2:$G$72,0)),
    IF('map orig'!DI69=".",".","#")
)</f>
        <v>#</v>
      </c>
      <c r="DJ69" t="str">
        <f ca="1">IF(
    ISNUMBER(MATCH(ADDRESS(ROW(),COLUMN(),4),portal!$G$2:$G$72,0)),
    INDEX(portal!$O$2:$O$72,MATCH(ADDRESS(ROW(),COLUMN(),4),portal!$G$2:$G$72,0)),
    IF('map orig'!DJ69=".",".","#")
)</f>
        <v>.</v>
      </c>
      <c r="DK69" t="str">
        <f ca="1">IF(
    ISNUMBER(MATCH(ADDRESS(ROW(),COLUMN(),4),portal!$G$2:$G$72,0)),
    INDEX(portal!$O$2:$O$72,MATCH(ADDRESS(ROW(),COLUMN(),4),portal!$G$2:$G$72,0)),
    IF('map orig'!DK69=".",".","#")
)</f>
        <v>#</v>
      </c>
      <c r="DL69" t="str">
        <f ca="1">IF(
    ISNUMBER(MATCH(ADDRESS(ROW(),COLUMN(),4),portal!$G$2:$G$72,0)),
    INDEX(portal!$O$2:$O$72,MATCH(ADDRESS(ROW(),COLUMN(),4),portal!$G$2:$G$72,0)),
    IF('map orig'!DL69=".",".","#")
)</f>
        <v>#</v>
      </c>
      <c r="DM69" t="str">
        <f ca="1">IF(
    ISNUMBER(MATCH(ADDRESS(ROW(),COLUMN(),4),portal!$G$2:$G$72,0)),
    INDEX(portal!$O$2:$O$72,MATCH(ADDRESS(ROW(),COLUMN(),4),portal!$G$2:$G$72,0)),
    IF('map orig'!DM69=".",".","#")
)</f>
        <v>#</v>
      </c>
    </row>
    <row r="70" spans="1:117" ht="15" customHeight="1">
      <c r="A70" t="str">
        <f ca="1">IF(
    ISNUMBER(MATCH(ADDRESS(ROW(),COLUMN(),4),portal!$G$2:$G$72,0)),
    INDEX(portal!$O$2:$O$72,MATCH(ADDRESS(ROW(),COLUMN(),4),portal!$G$2:$G$72,0)),
    IF('map orig'!A70=".",".","#")
)</f>
        <v>#</v>
      </c>
      <c r="B70" t="str">
        <f ca="1">IF(
    ISNUMBER(MATCH(ADDRESS(ROW(),COLUMN(),4),portal!$G$2:$G$72,0)),
    INDEX(portal!$O$2:$O$72,MATCH(ADDRESS(ROW(),COLUMN(),4),portal!$G$2:$G$72,0)),
    IF('map orig'!B70=".",".","#")
)</f>
        <v>2003200451</v>
      </c>
      <c r="C70" t="str">
        <f ca="1">IF(
    ISNUMBER(MATCH(ADDRESS(ROW(),COLUMN(),4),portal!$G$2:$G$72,0)),
    INDEX(portal!$O$2:$O$72,MATCH(ADDRESS(ROW(),COLUMN(),4),portal!$G$2:$G$72,0)),
    IF('map orig'!C70=".",".","#")
)</f>
        <v>.</v>
      </c>
      <c r="D70" t="str">
        <f ca="1">IF(
    ISNUMBER(MATCH(ADDRESS(ROW(),COLUMN(),4),portal!$G$2:$G$72,0)),
    INDEX(portal!$O$2:$O$72,MATCH(ADDRESS(ROW(),COLUMN(),4),portal!$G$2:$G$72,0)),
    IF('map orig'!D70=".",".","#")
)</f>
        <v>.</v>
      </c>
      <c r="E70" t="str">
        <f ca="1">IF(
    ISNUMBER(MATCH(ADDRESS(ROW(),COLUMN(),4),portal!$G$2:$G$72,0)),
    INDEX(portal!$O$2:$O$72,MATCH(ADDRESS(ROW(),COLUMN(),4),portal!$G$2:$G$72,0)),
    IF('map orig'!E70=".",".","#")
)</f>
        <v>#</v>
      </c>
      <c r="F70" t="str">
        <f ca="1">IF(
    ISNUMBER(MATCH(ADDRESS(ROW(),COLUMN(),4),portal!$G$2:$G$72,0)),
    INDEX(portal!$O$2:$O$72,MATCH(ADDRESS(ROW(),COLUMN(),4),portal!$G$2:$G$72,0)),
    IF('map orig'!F70=".",".","#")
)</f>
        <v>.</v>
      </c>
      <c r="G70" t="str">
        <f ca="1">IF(
    ISNUMBER(MATCH(ADDRESS(ROW(),COLUMN(),4),portal!$G$2:$G$72,0)),
    INDEX(portal!$O$2:$O$72,MATCH(ADDRESS(ROW(),COLUMN(),4),portal!$G$2:$G$72,0)),
    IF('map orig'!G70=".",".","#")
)</f>
        <v>#</v>
      </c>
      <c r="H70" t="str">
        <f ca="1">IF(
    ISNUMBER(MATCH(ADDRESS(ROW(),COLUMN(),4),portal!$G$2:$G$72,0)),
    INDEX(portal!$O$2:$O$72,MATCH(ADDRESS(ROW(),COLUMN(),4),portal!$G$2:$G$72,0)),
    IF('map orig'!H70=".",".","#")
)</f>
        <v>.</v>
      </c>
      <c r="I70" t="str">
        <f ca="1">IF(
    ISNUMBER(MATCH(ADDRESS(ROW(),COLUMN(),4),portal!$G$2:$G$72,0)),
    INDEX(portal!$O$2:$O$72,MATCH(ADDRESS(ROW(),COLUMN(),4),portal!$G$2:$G$72,0)),
    IF('map orig'!I70=".",".","#")
)</f>
        <v>.</v>
      </c>
      <c r="J70" t="str">
        <f ca="1">IF(
    ISNUMBER(MATCH(ADDRESS(ROW(),COLUMN(),4),portal!$G$2:$G$72,0)),
    INDEX(portal!$O$2:$O$72,MATCH(ADDRESS(ROW(),COLUMN(),4),portal!$G$2:$G$72,0)),
    IF('map orig'!J70=".",".","#")
)</f>
        <v>.</v>
      </c>
      <c r="K70" t="str">
        <f ca="1">IF(
    ISNUMBER(MATCH(ADDRESS(ROW(),COLUMN(),4),portal!$G$2:$G$72,0)),
    INDEX(portal!$O$2:$O$72,MATCH(ADDRESS(ROW(),COLUMN(),4),portal!$G$2:$G$72,0)),
    IF('map orig'!K70=".",".","#")
)</f>
        <v>.</v>
      </c>
      <c r="L70" t="str">
        <f ca="1">IF(
    ISNUMBER(MATCH(ADDRESS(ROW(),COLUMN(),4),portal!$G$2:$G$72,0)),
    INDEX(portal!$O$2:$O$72,MATCH(ADDRESS(ROW(),COLUMN(),4),portal!$G$2:$G$72,0)),
    IF('map orig'!L70=".",".","#")
)</f>
        <v>.</v>
      </c>
      <c r="M70" t="str">
        <f ca="1">IF(
    ISNUMBER(MATCH(ADDRESS(ROW(),COLUMN(),4),portal!$G$2:$G$72,0)),
    INDEX(portal!$O$2:$O$72,MATCH(ADDRESS(ROW(),COLUMN(),4),portal!$G$2:$G$72,0)),
    IF('map orig'!M70=".",".","#")
)</f>
        <v>#</v>
      </c>
      <c r="N70" t="str">
        <f ca="1">IF(
    ISNUMBER(MATCH(ADDRESS(ROW(),COLUMN(),4),portal!$G$2:$G$72,0)),
    INDEX(portal!$O$2:$O$72,MATCH(ADDRESS(ROW(),COLUMN(),4),portal!$G$2:$G$72,0)),
    IF('map orig'!N70=".",".","#")
)</f>
        <v>.</v>
      </c>
      <c r="O70" t="str">
        <f ca="1">IF(
    ISNUMBER(MATCH(ADDRESS(ROW(),COLUMN(),4),portal!$G$2:$G$72,0)),
    INDEX(portal!$O$2:$O$72,MATCH(ADDRESS(ROW(),COLUMN(),4),portal!$G$2:$G$72,0)),
    IF('map orig'!O70=".",".","#")
)</f>
        <v>.</v>
      </c>
      <c r="P70" t="str">
        <f ca="1">IF(
    ISNUMBER(MATCH(ADDRESS(ROW(),COLUMN(),4),portal!$G$2:$G$72,0)),
    INDEX(portal!$O$2:$O$72,MATCH(ADDRESS(ROW(),COLUMN(),4),portal!$G$2:$G$72,0)),
    IF('map orig'!P70=".",".","#")
)</f>
        <v>.</v>
      </c>
      <c r="Q70" t="str">
        <f ca="1">IF(
    ISNUMBER(MATCH(ADDRESS(ROW(),COLUMN(),4),portal!$G$2:$G$72,0)),
    INDEX(portal!$O$2:$O$72,MATCH(ADDRESS(ROW(),COLUMN(),4),portal!$G$2:$G$72,0)),
    IF('map orig'!Q70=".",".","#")
)</f>
        <v>#</v>
      </c>
      <c r="R70" t="str">
        <f ca="1">IF(
    ISNUMBER(MATCH(ADDRESS(ROW(),COLUMN(),4),portal!$G$2:$G$72,0)),
    INDEX(portal!$O$2:$O$72,MATCH(ADDRESS(ROW(),COLUMN(),4),portal!$G$2:$G$72,0)),
    IF('map orig'!R70=".",".","#")
)</f>
        <v>.</v>
      </c>
      <c r="S70" t="str">
        <f ca="1">IF(
    ISNUMBER(MATCH(ADDRESS(ROW(),COLUMN(),4),portal!$G$2:$G$72,0)),
    INDEX(portal!$O$2:$O$72,MATCH(ADDRESS(ROW(),COLUMN(),4),portal!$G$2:$G$72,0)),
    IF('map orig'!S70=".",".","#")
)</f>
        <v>.</v>
      </c>
      <c r="T70" t="str">
        <f ca="1">IF(
    ISNUMBER(MATCH(ADDRESS(ROW(),COLUMN(),4),portal!$G$2:$G$72,0)),
    INDEX(portal!$O$2:$O$72,MATCH(ADDRESS(ROW(),COLUMN(),4),portal!$G$2:$G$72,0)),
    IF('map orig'!T70=".",".","#")
)</f>
        <v>.</v>
      </c>
      <c r="U70" t="str">
        <f ca="1">IF(
    ISNUMBER(MATCH(ADDRESS(ROW(),COLUMN(),4),portal!$G$2:$G$72,0)),
    INDEX(portal!$O$2:$O$72,MATCH(ADDRESS(ROW(),COLUMN(),4),portal!$G$2:$G$72,0)),
    IF('map orig'!U70=".",".","#")
)</f>
        <v>#</v>
      </c>
      <c r="V70" t="str">
        <f ca="1">IF(
    ISNUMBER(MATCH(ADDRESS(ROW(),COLUMN(),4),portal!$G$2:$G$72,0)),
    INDEX(portal!$O$2:$O$72,MATCH(ADDRESS(ROW(),COLUMN(),4),portal!$G$2:$G$72,0)),
    IF('map orig'!V70=".",".","#")
)</f>
        <v>.</v>
      </c>
      <c r="W70" t="str">
        <f ca="1">IF(
    ISNUMBER(MATCH(ADDRESS(ROW(),COLUMN(),4),portal!$G$2:$G$72,0)),
    INDEX(portal!$O$2:$O$72,MATCH(ADDRESS(ROW(),COLUMN(),4),portal!$G$2:$G$72,0)),
    IF('map orig'!W70=".",".","#")
)</f>
        <v>.</v>
      </c>
      <c r="X70" t="str">
        <f ca="1">IF(
    ISNUMBER(MATCH(ADDRESS(ROW(),COLUMN(),4),portal!$G$2:$G$72,0)),
    INDEX(portal!$O$2:$O$72,MATCH(ADDRESS(ROW(),COLUMN(),4),portal!$G$2:$G$72,0)),
    IF('map orig'!X70=".",".","#")
)</f>
        <v>.</v>
      </c>
      <c r="Y70" t="str">
        <f ca="1">IF(
    ISNUMBER(MATCH(ADDRESS(ROW(),COLUMN(),4),portal!$G$2:$G$72,0)),
    INDEX(portal!$O$2:$O$72,MATCH(ADDRESS(ROW(),COLUMN(),4),portal!$G$2:$G$72,0)),
    IF('map orig'!Y70=".",".","#")
)</f>
        <v>#</v>
      </c>
      <c r="Z70" t="str">
        <f ca="1">IF(
    ISNUMBER(MATCH(ADDRESS(ROW(),COLUMN(),4),portal!$G$2:$G$72,0)),
    INDEX(portal!$O$2:$O$72,MATCH(ADDRESS(ROW(),COLUMN(),4),portal!$G$2:$G$72,0)),
    IF('map orig'!Z70=".",".","#")
)</f>
        <v>.</v>
      </c>
      <c r="AA70" t="str">
        <f ca="1">IF(
    ISNUMBER(MATCH(ADDRESS(ROW(),COLUMN(),4),portal!$G$2:$G$72,0)),
    INDEX(portal!$O$2:$O$72,MATCH(ADDRESS(ROW(),COLUMN(),4),portal!$G$2:$G$72,0)),
    IF('map orig'!AA70=".",".","#")
)</f>
        <v>#</v>
      </c>
      <c r="AB70" t="str">
        <f ca="1">IF(
    ISNUMBER(MATCH(ADDRESS(ROW(),COLUMN(),4),portal!$G$2:$G$72,0)),
    INDEX(portal!$O$2:$O$72,MATCH(ADDRESS(ROW(),COLUMN(),4),portal!$G$2:$G$72,0)),
    IF('map orig'!AB70=".",".","#")
)</f>
        <v>.</v>
      </c>
      <c r="AC70" t="str">
        <f ca="1">IF(
    ISNUMBER(MATCH(ADDRESS(ROW(),COLUMN(),4),portal!$G$2:$G$72,0)),
    INDEX(portal!$O$2:$O$72,MATCH(ADDRESS(ROW(),COLUMN(),4),portal!$G$2:$G$72,0)),
    IF('map orig'!AC70=".",".","#")
)</f>
        <v>.</v>
      </c>
      <c r="AD70" t="str">
        <f ca="1">IF(
    ISNUMBER(MATCH(ADDRESS(ROW(),COLUMN(),4),portal!$G$2:$G$72,0)),
    INDEX(portal!$O$2:$O$72,MATCH(ADDRESS(ROW(),COLUMN(),4),portal!$G$2:$G$72,0)),
    IF('map orig'!AD70=".",".","#")
)</f>
        <v>.</v>
      </c>
      <c r="AE70" t="str">
        <f ca="1">IF(
    ISNUMBER(MATCH(ADDRESS(ROW(),COLUMN(),4),portal!$G$2:$G$72,0)),
    INDEX(portal!$O$2:$O$72,MATCH(ADDRESS(ROW(),COLUMN(),4),portal!$G$2:$G$72,0)),
    IF('map orig'!AE70=".",".","#")
)</f>
        <v>#</v>
      </c>
      <c r="AF70" t="str">
        <f ca="1">IF(
    ISNUMBER(MATCH(ADDRESS(ROW(),COLUMN(),4),portal!$G$2:$G$72,0)),
    INDEX(portal!$O$2:$O$72,MATCH(ADDRESS(ROW(),COLUMN(),4),portal!$G$2:$G$72,0)),
    IF('map orig'!AF70=".",".","#")
)</f>
        <v>.</v>
      </c>
      <c r="AG70" t="str">
        <f ca="1">IF(
    ISNUMBER(MATCH(ADDRESS(ROW(),COLUMN(),4),portal!$G$2:$G$72,0)),
    INDEX(portal!$O$2:$O$72,MATCH(ADDRESS(ROW(),COLUMN(),4),portal!$G$2:$G$72,0)),
    IF('map orig'!AG70=".",".","#")
)</f>
        <v>#</v>
      </c>
      <c r="AH70" t="str">
        <f ca="1">IF(
    ISNUMBER(MATCH(ADDRESS(ROW(),COLUMN(),4),portal!$G$2:$G$72,0)),
    INDEX(portal!$O$2:$O$72,MATCH(ADDRESS(ROW(),COLUMN(),4),portal!$G$2:$G$72,0)),
    IF('map orig'!AH70=".",".","#")
)</f>
        <v>#</v>
      </c>
      <c r="AI70" t="str">
        <f ca="1">IF(
    ISNUMBER(MATCH(ADDRESS(ROW(),COLUMN(),4),portal!$G$2:$G$72,0)),
    INDEX(portal!$O$2:$O$72,MATCH(ADDRESS(ROW(),COLUMN(),4),portal!$G$2:$G$72,0)),
    IF('map orig'!AI70=".",".","#")
)</f>
        <v>#</v>
      </c>
      <c r="AJ70" t="str">
        <f ca="1">IF(
    ISNUMBER(MATCH(ADDRESS(ROW(),COLUMN(),4),portal!$G$2:$G$72,0)),
    INDEX(portal!$O$2:$O$72,MATCH(ADDRESS(ROW(),COLUMN(),4),portal!$G$2:$G$72,0)),
    IF('map orig'!AJ70=".",".","#")
)</f>
        <v>#</v>
      </c>
      <c r="AK70" t="str">
        <f ca="1">IF(
    ISNUMBER(MATCH(ADDRESS(ROW(),COLUMN(),4),portal!$G$2:$G$72,0)),
    INDEX(portal!$O$2:$O$72,MATCH(ADDRESS(ROW(),COLUMN(),4),portal!$G$2:$G$72,0)),
    IF('map orig'!AK70=".",".","#")
)</f>
        <v>#</v>
      </c>
      <c r="AL70" t="str">
        <f ca="1">IF(
    ISNUMBER(MATCH(ADDRESS(ROW(),COLUMN(),4),portal!$G$2:$G$72,0)),
    INDEX(portal!$O$2:$O$72,MATCH(ADDRESS(ROW(),COLUMN(),4),portal!$G$2:$G$72,0)),
    IF('map orig'!AL70=".",".","#")
)</f>
        <v>#</v>
      </c>
      <c r="AM70" t="str">
        <f ca="1">IF(
    ISNUMBER(MATCH(ADDRESS(ROW(),COLUMN(),4),portal!$G$2:$G$72,0)),
    INDEX(portal!$O$2:$O$72,MATCH(ADDRESS(ROW(),COLUMN(),4),portal!$G$2:$G$72,0)),
    IF('map orig'!AM70=".",".","#")
)</f>
        <v>#</v>
      </c>
      <c r="AN70" t="str">
        <f ca="1">IF(
    ISNUMBER(MATCH(ADDRESS(ROW(),COLUMN(),4),portal!$G$2:$G$72,0)),
    INDEX(portal!$O$2:$O$72,MATCH(ADDRESS(ROW(),COLUMN(),4),portal!$G$2:$G$72,0)),
    IF('map orig'!AN70=".",".","#")
)</f>
        <v>#</v>
      </c>
      <c r="AO70" t="str">
        <f ca="1">IF(
    ISNUMBER(MATCH(ADDRESS(ROW(),COLUMN(),4),portal!$G$2:$G$72,0)),
    INDEX(portal!$O$2:$O$72,MATCH(ADDRESS(ROW(),COLUMN(),4),portal!$G$2:$G$72,0)),
    IF('map orig'!AO70=".",".","#")
)</f>
        <v>#</v>
      </c>
      <c r="AP70" t="str">
        <f ca="1">IF(
    ISNUMBER(MATCH(ADDRESS(ROW(),COLUMN(),4),portal!$G$2:$G$72,0)),
    INDEX(portal!$O$2:$O$72,MATCH(ADDRESS(ROW(),COLUMN(),4),portal!$G$2:$G$72,0)),
    IF('map orig'!AP70=".",".","#")
)</f>
        <v>#</v>
      </c>
      <c r="AQ70" t="str">
        <f ca="1">IF(
    ISNUMBER(MATCH(ADDRESS(ROW(),COLUMN(),4),portal!$G$2:$G$72,0)),
    INDEX(portal!$O$2:$O$72,MATCH(ADDRESS(ROW(),COLUMN(),4),portal!$G$2:$G$72,0)),
    IF('map orig'!AQ70=".",".","#")
)</f>
        <v>#</v>
      </c>
      <c r="AR70" t="str">
        <f ca="1">IF(
    ISNUMBER(MATCH(ADDRESS(ROW(),COLUMN(),4),portal!$G$2:$G$72,0)),
    INDEX(portal!$O$2:$O$72,MATCH(ADDRESS(ROW(),COLUMN(),4),portal!$G$2:$G$72,0)),
    IF('map orig'!AR70=".",".","#")
)</f>
        <v>#</v>
      </c>
      <c r="AS70" t="str">
        <f ca="1">IF(
    ISNUMBER(MATCH(ADDRESS(ROW(),COLUMN(),4),portal!$G$2:$G$72,0)),
    INDEX(portal!$O$2:$O$72,MATCH(ADDRESS(ROW(),COLUMN(),4),portal!$G$2:$G$72,0)),
    IF('map orig'!AS70=".",".","#")
)</f>
        <v>#</v>
      </c>
      <c r="AT70" t="str">
        <f ca="1">IF(
    ISNUMBER(MATCH(ADDRESS(ROW(),COLUMN(),4),portal!$G$2:$G$72,0)),
    INDEX(portal!$O$2:$O$72,MATCH(ADDRESS(ROW(),COLUMN(),4),portal!$G$2:$G$72,0)),
    IF('map orig'!AT70=".",".","#")
)</f>
        <v>#</v>
      </c>
      <c r="AU70" t="str">
        <f ca="1">IF(
    ISNUMBER(MATCH(ADDRESS(ROW(),COLUMN(),4),portal!$G$2:$G$72,0)),
    INDEX(portal!$O$2:$O$72,MATCH(ADDRESS(ROW(),COLUMN(),4),portal!$G$2:$G$72,0)),
    IF('map orig'!AU70=".",".","#")
)</f>
        <v>#</v>
      </c>
      <c r="AV70" t="str">
        <f ca="1">IF(
    ISNUMBER(MATCH(ADDRESS(ROW(),COLUMN(),4),portal!$G$2:$G$72,0)),
    INDEX(portal!$O$2:$O$72,MATCH(ADDRESS(ROW(),COLUMN(),4),portal!$G$2:$G$72,0)),
    IF('map orig'!AV70=".",".","#")
)</f>
        <v>#</v>
      </c>
      <c r="AW70" t="str">
        <f ca="1">IF(
    ISNUMBER(MATCH(ADDRESS(ROW(),COLUMN(),4),portal!$G$2:$G$72,0)),
    INDEX(portal!$O$2:$O$72,MATCH(ADDRESS(ROW(),COLUMN(),4),portal!$G$2:$G$72,0)),
    IF('map orig'!AW70=".",".","#")
)</f>
        <v>#</v>
      </c>
      <c r="AX70" t="str">
        <f ca="1">IF(
    ISNUMBER(MATCH(ADDRESS(ROW(),COLUMN(),4),portal!$G$2:$G$72,0)),
    INDEX(portal!$O$2:$O$72,MATCH(ADDRESS(ROW(),COLUMN(),4),portal!$G$2:$G$72,0)),
    IF('map orig'!AX70=".",".","#")
)</f>
        <v>#</v>
      </c>
      <c r="AY70" t="str">
        <f ca="1">IF(
    ISNUMBER(MATCH(ADDRESS(ROW(),COLUMN(),4),portal!$G$2:$G$72,0)),
    INDEX(portal!$O$2:$O$72,MATCH(ADDRESS(ROW(),COLUMN(),4),portal!$G$2:$G$72,0)),
    IF('map orig'!AY70=".",".","#")
)</f>
        <v>#</v>
      </c>
      <c r="AZ70" t="str">
        <f ca="1">IF(
    ISNUMBER(MATCH(ADDRESS(ROW(),COLUMN(),4),portal!$G$2:$G$72,0)),
    INDEX(portal!$O$2:$O$72,MATCH(ADDRESS(ROW(),COLUMN(),4),portal!$G$2:$G$72,0)),
    IF('map orig'!AZ70=".",".","#")
)</f>
        <v>#</v>
      </c>
      <c r="BA70" t="str">
        <f ca="1">IF(
    ISNUMBER(MATCH(ADDRESS(ROW(),COLUMN(),4),portal!$G$2:$G$72,0)),
    INDEX(portal!$O$2:$O$72,MATCH(ADDRESS(ROW(),COLUMN(),4),portal!$G$2:$G$72,0)),
    IF('map orig'!BA70=".",".","#")
)</f>
        <v>#</v>
      </c>
      <c r="BB70" t="str">
        <f ca="1">IF(
    ISNUMBER(MATCH(ADDRESS(ROW(),COLUMN(),4),portal!$G$2:$G$72,0)),
    INDEX(portal!$O$2:$O$72,MATCH(ADDRESS(ROW(),COLUMN(),4),portal!$G$2:$G$72,0)),
    IF('map orig'!BB70=".",".","#")
)</f>
        <v>#</v>
      </c>
      <c r="BC70" t="str">
        <f ca="1">IF(
    ISNUMBER(MATCH(ADDRESS(ROW(),COLUMN(),4),portal!$G$2:$G$72,0)),
    INDEX(portal!$O$2:$O$72,MATCH(ADDRESS(ROW(),COLUMN(),4),portal!$G$2:$G$72,0)),
    IF('map orig'!BC70=".",".","#")
)</f>
        <v>#</v>
      </c>
      <c r="BD70" t="str">
        <f ca="1">IF(
    ISNUMBER(MATCH(ADDRESS(ROW(),COLUMN(),4),portal!$G$2:$G$72,0)),
    INDEX(portal!$O$2:$O$72,MATCH(ADDRESS(ROW(),COLUMN(),4),portal!$G$2:$G$72,0)),
    IF('map orig'!BD70=".",".","#")
)</f>
        <v>#</v>
      </c>
      <c r="BE70" t="str">
        <f ca="1">IF(
    ISNUMBER(MATCH(ADDRESS(ROW(),COLUMN(),4),portal!$G$2:$G$72,0)),
    INDEX(portal!$O$2:$O$72,MATCH(ADDRESS(ROW(),COLUMN(),4),portal!$G$2:$G$72,0)),
    IF('map orig'!BE70=".",".","#")
)</f>
        <v>#</v>
      </c>
      <c r="BF70" t="str">
        <f ca="1">IF(
    ISNUMBER(MATCH(ADDRESS(ROW(),COLUMN(),4),portal!$G$2:$G$72,0)),
    INDEX(portal!$O$2:$O$72,MATCH(ADDRESS(ROW(),COLUMN(),4),portal!$G$2:$G$72,0)),
    IF('map orig'!BF70=".",".","#")
)</f>
        <v>#</v>
      </c>
      <c r="BG70" t="str">
        <f ca="1">IF(
    ISNUMBER(MATCH(ADDRESS(ROW(),COLUMN(),4),portal!$G$2:$G$72,0)),
    INDEX(portal!$O$2:$O$72,MATCH(ADDRESS(ROW(),COLUMN(),4),portal!$G$2:$G$72,0)),
    IF('map orig'!BG70=".",".","#")
)</f>
        <v>#</v>
      </c>
      <c r="BH70" t="str">
        <f ca="1">IF(
    ISNUMBER(MATCH(ADDRESS(ROW(),COLUMN(),4),portal!$G$2:$G$72,0)),
    INDEX(portal!$O$2:$O$72,MATCH(ADDRESS(ROW(),COLUMN(),4),portal!$G$2:$G$72,0)),
    IF('map orig'!BH70=".",".","#")
)</f>
        <v>#</v>
      </c>
      <c r="BI70" t="str">
        <f ca="1">IF(
    ISNUMBER(MATCH(ADDRESS(ROW(),COLUMN(),4),portal!$G$2:$G$72,0)),
    INDEX(portal!$O$2:$O$72,MATCH(ADDRESS(ROW(),COLUMN(),4),portal!$G$2:$G$72,0)),
    IF('map orig'!BI70=".",".","#")
)</f>
        <v>#</v>
      </c>
      <c r="BJ70" t="str">
        <f ca="1">IF(
    ISNUMBER(MATCH(ADDRESS(ROW(),COLUMN(),4),portal!$G$2:$G$72,0)),
    INDEX(portal!$O$2:$O$72,MATCH(ADDRESS(ROW(),COLUMN(),4),portal!$G$2:$G$72,0)),
    IF('map orig'!BJ70=".",".","#")
)</f>
        <v>#</v>
      </c>
      <c r="BK70" t="str">
        <f ca="1">IF(
    ISNUMBER(MATCH(ADDRESS(ROW(),COLUMN(),4),portal!$G$2:$G$72,0)),
    INDEX(portal!$O$2:$O$72,MATCH(ADDRESS(ROW(),COLUMN(),4),portal!$G$2:$G$72,0)),
    IF('map orig'!BK70=".",".","#")
)</f>
        <v>#</v>
      </c>
      <c r="BL70" t="str">
        <f ca="1">IF(
    ISNUMBER(MATCH(ADDRESS(ROW(),COLUMN(),4),portal!$G$2:$G$72,0)),
    INDEX(portal!$O$2:$O$72,MATCH(ADDRESS(ROW(),COLUMN(),4),portal!$G$2:$G$72,0)),
    IF('map orig'!BL70=".",".","#")
)</f>
        <v>#</v>
      </c>
      <c r="BM70" t="str">
        <f ca="1">IF(
    ISNUMBER(MATCH(ADDRESS(ROW(),COLUMN(),4),portal!$G$2:$G$72,0)),
    INDEX(portal!$O$2:$O$72,MATCH(ADDRESS(ROW(),COLUMN(),4),portal!$G$2:$G$72,0)),
    IF('map orig'!BM70=".",".","#")
)</f>
        <v>#</v>
      </c>
      <c r="BN70" t="str">
        <f ca="1">IF(
    ISNUMBER(MATCH(ADDRESS(ROW(),COLUMN(),4),portal!$G$2:$G$72,0)),
    INDEX(portal!$O$2:$O$72,MATCH(ADDRESS(ROW(),COLUMN(),4),portal!$G$2:$G$72,0)),
    IF('map orig'!BN70=".",".","#")
)</f>
        <v>#</v>
      </c>
      <c r="BO70" t="str">
        <f ca="1">IF(
    ISNUMBER(MATCH(ADDRESS(ROW(),COLUMN(),4),portal!$G$2:$G$72,0)),
    INDEX(portal!$O$2:$O$72,MATCH(ADDRESS(ROW(),COLUMN(),4),portal!$G$2:$G$72,0)),
    IF('map orig'!BO70=".",".","#")
)</f>
        <v>#</v>
      </c>
      <c r="BP70" t="str">
        <f ca="1">IF(
    ISNUMBER(MATCH(ADDRESS(ROW(),COLUMN(),4),portal!$G$2:$G$72,0)),
    INDEX(portal!$O$2:$O$72,MATCH(ADDRESS(ROW(),COLUMN(),4),portal!$G$2:$G$72,0)),
    IF('map orig'!BP70=".",".","#")
)</f>
        <v>#</v>
      </c>
      <c r="BQ70" t="str">
        <f ca="1">IF(
    ISNUMBER(MATCH(ADDRESS(ROW(),COLUMN(),4),portal!$G$2:$G$72,0)),
    INDEX(portal!$O$2:$O$72,MATCH(ADDRESS(ROW(),COLUMN(),4),portal!$G$2:$G$72,0)),
    IF('map orig'!BQ70=".",".","#")
)</f>
        <v>#</v>
      </c>
      <c r="BR70" t="str">
        <f ca="1">IF(
    ISNUMBER(MATCH(ADDRESS(ROW(),COLUMN(),4),portal!$G$2:$G$72,0)),
    INDEX(portal!$O$2:$O$72,MATCH(ADDRESS(ROW(),COLUMN(),4),portal!$G$2:$G$72,0)),
    IF('map orig'!BR70=".",".","#")
)</f>
        <v>#</v>
      </c>
      <c r="BS70" t="str">
        <f ca="1">IF(
    ISNUMBER(MATCH(ADDRESS(ROW(),COLUMN(),4),portal!$G$2:$G$72,0)),
    INDEX(portal!$O$2:$O$72,MATCH(ADDRESS(ROW(),COLUMN(),4),portal!$G$2:$G$72,0)),
    IF('map orig'!BS70=".",".","#")
)</f>
        <v>#</v>
      </c>
      <c r="BT70" t="str">
        <f ca="1">IF(
    ISNUMBER(MATCH(ADDRESS(ROW(),COLUMN(),4),portal!$G$2:$G$72,0)),
    INDEX(portal!$O$2:$O$72,MATCH(ADDRESS(ROW(),COLUMN(),4),portal!$G$2:$G$72,0)),
    IF('map orig'!BT70=".",".","#")
)</f>
        <v>#</v>
      </c>
      <c r="BU70" t="str">
        <f ca="1">IF(
    ISNUMBER(MATCH(ADDRESS(ROW(),COLUMN(),4),portal!$G$2:$G$72,0)),
    INDEX(portal!$O$2:$O$72,MATCH(ADDRESS(ROW(),COLUMN(),4),portal!$G$2:$G$72,0)),
    IF('map orig'!BU70=".",".","#")
)</f>
        <v>#</v>
      </c>
      <c r="BV70" t="str">
        <f ca="1">IF(
    ISNUMBER(MATCH(ADDRESS(ROW(),COLUMN(),4),portal!$G$2:$G$72,0)),
    INDEX(portal!$O$2:$O$72,MATCH(ADDRESS(ROW(),COLUMN(),4),portal!$G$2:$G$72,0)),
    IF('map orig'!BV70=".",".","#")
)</f>
        <v>#</v>
      </c>
      <c r="BW70" t="str">
        <f ca="1">IF(
    ISNUMBER(MATCH(ADDRESS(ROW(),COLUMN(),4),portal!$G$2:$G$72,0)),
    INDEX(portal!$O$2:$O$72,MATCH(ADDRESS(ROW(),COLUMN(),4),portal!$G$2:$G$72,0)),
    IF('map orig'!BW70=".",".","#")
)</f>
        <v>#</v>
      </c>
      <c r="BX70" t="str">
        <f ca="1">IF(
    ISNUMBER(MATCH(ADDRESS(ROW(),COLUMN(),4),portal!$G$2:$G$72,0)),
    INDEX(portal!$O$2:$O$72,MATCH(ADDRESS(ROW(),COLUMN(),4),portal!$G$2:$G$72,0)),
    IF('map orig'!BX70=".",".","#")
)</f>
        <v>#</v>
      </c>
      <c r="BY70" t="str">
        <f ca="1">IF(
    ISNUMBER(MATCH(ADDRESS(ROW(),COLUMN(),4),portal!$G$2:$G$72,0)),
    INDEX(portal!$O$2:$O$72,MATCH(ADDRESS(ROW(),COLUMN(),4),portal!$G$2:$G$72,0)),
    IF('map orig'!BY70=".",".","#")
)</f>
        <v>#</v>
      </c>
      <c r="BZ70" t="str">
        <f ca="1">IF(
    ISNUMBER(MATCH(ADDRESS(ROW(),COLUMN(),4),portal!$G$2:$G$72,0)),
    INDEX(portal!$O$2:$O$72,MATCH(ADDRESS(ROW(),COLUMN(),4),portal!$G$2:$G$72,0)),
    IF('map orig'!BZ70=".",".","#")
)</f>
        <v>#</v>
      </c>
      <c r="CA70" t="str">
        <f ca="1">IF(
    ISNUMBER(MATCH(ADDRESS(ROW(),COLUMN(),4),portal!$G$2:$G$72,0)),
    INDEX(portal!$O$2:$O$72,MATCH(ADDRESS(ROW(),COLUMN(),4),portal!$G$2:$G$72,0)),
    IF('map orig'!CA70=".",".","#")
)</f>
        <v>#</v>
      </c>
      <c r="CB70" t="str">
        <f ca="1">IF(
    ISNUMBER(MATCH(ADDRESS(ROW(),COLUMN(),4),portal!$G$2:$G$72,0)),
    INDEX(portal!$O$2:$O$72,MATCH(ADDRESS(ROW(),COLUMN(),4),portal!$G$2:$G$72,0)),
    IF('map orig'!CB70=".",".","#")
)</f>
        <v>#</v>
      </c>
      <c r="CC70" t="str">
        <f ca="1">IF(
    ISNUMBER(MATCH(ADDRESS(ROW(),COLUMN(),4),portal!$G$2:$G$72,0)),
    INDEX(portal!$O$2:$O$72,MATCH(ADDRESS(ROW(),COLUMN(),4),portal!$G$2:$G$72,0)),
    IF('map orig'!CC70=".",".","#")
)</f>
        <v>#</v>
      </c>
      <c r="CD70" t="str">
        <f ca="1">IF(
    ISNUMBER(MATCH(ADDRESS(ROW(),COLUMN(),4),portal!$G$2:$G$72,0)),
    INDEX(portal!$O$2:$O$72,MATCH(ADDRESS(ROW(),COLUMN(),4),portal!$G$2:$G$72,0)),
    IF('map orig'!CD70=".",".","#")
)</f>
        <v>#</v>
      </c>
      <c r="CE70" t="str">
        <f ca="1">IF(
    ISNUMBER(MATCH(ADDRESS(ROW(),COLUMN(),4),portal!$G$2:$G$72,0)),
    INDEX(portal!$O$2:$O$72,MATCH(ADDRESS(ROW(),COLUMN(),4),portal!$G$2:$G$72,0)),
    IF('map orig'!CE70=".",".","#")
)</f>
        <v>#</v>
      </c>
      <c r="CF70" t="str">
        <f ca="1">IF(
    ISNUMBER(MATCH(ADDRESS(ROW(),COLUMN(),4),portal!$G$2:$G$72,0)),
    INDEX(portal!$O$2:$O$72,MATCH(ADDRESS(ROW(),COLUMN(),4),portal!$G$2:$G$72,0)),
    IF('map orig'!CF70=".",".","#")
)</f>
        <v>3005101222</v>
      </c>
      <c r="CG70" t="str">
        <f ca="1">IF(
    ISNUMBER(MATCH(ADDRESS(ROW(),COLUMN(),4),portal!$G$2:$G$72,0)),
    INDEX(portal!$O$2:$O$72,MATCH(ADDRESS(ROW(),COLUMN(),4),portal!$G$2:$G$72,0)),
    IF('map orig'!CG70=".",".","#")
)</f>
        <v>.</v>
      </c>
      <c r="CH70" t="str">
        <f ca="1">IF(
    ISNUMBER(MATCH(ADDRESS(ROW(),COLUMN(),4),portal!$G$2:$G$72,0)),
    INDEX(portal!$O$2:$O$72,MATCH(ADDRESS(ROW(),COLUMN(),4),portal!$G$2:$G$72,0)),
    IF('map orig'!CH70=".",".","#")
)</f>
        <v>.</v>
      </c>
      <c r="CI70" t="str">
        <f ca="1">IF(
    ISNUMBER(MATCH(ADDRESS(ROW(),COLUMN(),4),portal!$G$2:$G$72,0)),
    INDEX(portal!$O$2:$O$72,MATCH(ADDRESS(ROW(),COLUMN(),4),portal!$G$2:$G$72,0)),
    IF('map orig'!CI70=".",".","#")
)</f>
        <v>.</v>
      </c>
      <c r="CJ70" t="str">
        <f ca="1">IF(
    ISNUMBER(MATCH(ADDRESS(ROW(),COLUMN(),4),portal!$G$2:$G$72,0)),
    INDEX(portal!$O$2:$O$72,MATCH(ADDRESS(ROW(),COLUMN(),4),portal!$G$2:$G$72,0)),
    IF('map orig'!CJ70=".",".","#")
)</f>
        <v>.</v>
      </c>
      <c r="CK70" t="str">
        <f ca="1">IF(
    ISNUMBER(MATCH(ADDRESS(ROW(),COLUMN(),4),portal!$G$2:$G$72,0)),
    INDEX(portal!$O$2:$O$72,MATCH(ADDRESS(ROW(),COLUMN(),4),portal!$G$2:$G$72,0)),
    IF('map orig'!CK70=".",".","#")
)</f>
        <v>#</v>
      </c>
      <c r="CL70" t="str">
        <f ca="1">IF(
    ISNUMBER(MATCH(ADDRESS(ROW(),COLUMN(),4),portal!$G$2:$G$72,0)),
    INDEX(portal!$O$2:$O$72,MATCH(ADDRESS(ROW(),COLUMN(),4),portal!$G$2:$G$72,0)),
    IF('map orig'!CL70=".",".","#")
)</f>
        <v>.</v>
      </c>
      <c r="CM70" t="str">
        <f ca="1">IF(
    ISNUMBER(MATCH(ADDRESS(ROW(),COLUMN(),4),portal!$G$2:$G$72,0)),
    INDEX(portal!$O$2:$O$72,MATCH(ADDRESS(ROW(),COLUMN(),4),portal!$G$2:$G$72,0)),
    IF('map orig'!CM70=".",".","#")
)</f>
        <v>.</v>
      </c>
      <c r="CN70" t="str">
        <f ca="1">IF(
    ISNUMBER(MATCH(ADDRESS(ROW(),COLUMN(),4),portal!$G$2:$G$72,0)),
    INDEX(portal!$O$2:$O$72,MATCH(ADDRESS(ROW(),COLUMN(),4),portal!$G$2:$G$72,0)),
    IF('map orig'!CN70=".",".","#")
)</f>
        <v>.</v>
      </c>
      <c r="CO70" t="str">
        <f ca="1">IF(
    ISNUMBER(MATCH(ADDRESS(ROW(),COLUMN(),4),portal!$G$2:$G$72,0)),
    INDEX(portal!$O$2:$O$72,MATCH(ADDRESS(ROW(),COLUMN(),4),portal!$G$2:$G$72,0)),
    IF('map orig'!CO70=".",".","#")
)</f>
        <v>#</v>
      </c>
      <c r="CP70" t="str">
        <f ca="1">IF(
    ISNUMBER(MATCH(ADDRESS(ROW(),COLUMN(),4),portal!$G$2:$G$72,0)),
    INDEX(portal!$O$2:$O$72,MATCH(ADDRESS(ROW(),COLUMN(),4),portal!$G$2:$G$72,0)),
    IF('map orig'!CP70=".",".","#")
)</f>
        <v>.</v>
      </c>
      <c r="CQ70" t="str">
        <f ca="1">IF(
    ISNUMBER(MATCH(ADDRESS(ROW(),COLUMN(),4),portal!$G$2:$G$72,0)),
    INDEX(portal!$O$2:$O$72,MATCH(ADDRESS(ROW(),COLUMN(),4),portal!$G$2:$G$72,0)),
    IF('map orig'!CQ70=".",".","#")
)</f>
        <v>.</v>
      </c>
      <c r="CR70" t="str">
        <f ca="1">IF(
    ISNUMBER(MATCH(ADDRESS(ROW(),COLUMN(),4),portal!$G$2:$G$72,0)),
    INDEX(portal!$O$2:$O$72,MATCH(ADDRESS(ROW(),COLUMN(),4),portal!$G$2:$G$72,0)),
    IF('map orig'!CR70=".",".","#")
)</f>
        <v>.</v>
      </c>
      <c r="CS70" t="str">
        <f ca="1">IF(
    ISNUMBER(MATCH(ADDRESS(ROW(),COLUMN(),4),portal!$G$2:$G$72,0)),
    INDEX(portal!$O$2:$O$72,MATCH(ADDRESS(ROW(),COLUMN(),4),portal!$G$2:$G$72,0)),
    IF('map orig'!CS70=".",".","#")
)</f>
        <v>.</v>
      </c>
      <c r="CT70" t="str">
        <f ca="1">IF(
    ISNUMBER(MATCH(ADDRESS(ROW(),COLUMN(),4),portal!$G$2:$G$72,0)),
    INDEX(portal!$O$2:$O$72,MATCH(ADDRESS(ROW(),COLUMN(),4),portal!$G$2:$G$72,0)),
    IF('map orig'!CT70=".",".","#")
)</f>
        <v>.</v>
      </c>
      <c r="CU70" t="str">
        <f ca="1">IF(
    ISNUMBER(MATCH(ADDRESS(ROW(),COLUMN(),4),portal!$G$2:$G$72,0)),
    INDEX(portal!$O$2:$O$72,MATCH(ADDRESS(ROW(),COLUMN(),4),portal!$G$2:$G$72,0)),
    IF('map orig'!CU70=".",".","#")
)</f>
        <v>#</v>
      </c>
      <c r="CV70" t="str">
        <f ca="1">IF(
    ISNUMBER(MATCH(ADDRESS(ROW(),COLUMN(),4),portal!$G$2:$G$72,0)),
    INDEX(portal!$O$2:$O$72,MATCH(ADDRESS(ROW(),COLUMN(),4),portal!$G$2:$G$72,0)),
    IF('map orig'!CV70=".",".","#")
)</f>
        <v>.</v>
      </c>
      <c r="CW70" t="str">
        <f ca="1">IF(
    ISNUMBER(MATCH(ADDRESS(ROW(),COLUMN(),4),portal!$G$2:$G$72,0)),
    INDEX(portal!$O$2:$O$72,MATCH(ADDRESS(ROW(),COLUMN(),4),portal!$G$2:$G$72,0)),
    IF('map orig'!CW70=".",".","#")
)</f>
        <v>#</v>
      </c>
      <c r="CX70" t="str">
        <f ca="1">IF(
    ISNUMBER(MATCH(ADDRESS(ROW(),COLUMN(),4),portal!$G$2:$G$72,0)),
    INDEX(portal!$O$2:$O$72,MATCH(ADDRESS(ROW(),COLUMN(),4),portal!$G$2:$G$72,0)),
    IF('map orig'!CX70=".",".","#")
)</f>
        <v>.</v>
      </c>
      <c r="CY70" t="str">
        <f ca="1">IF(
    ISNUMBER(MATCH(ADDRESS(ROW(),COLUMN(),4),portal!$G$2:$G$72,0)),
    INDEX(portal!$O$2:$O$72,MATCH(ADDRESS(ROW(),COLUMN(),4),portal!$G$2:$G$72,0)),
    IF('map orig'!CY70=".",".","#")
)</f>
        <v>#</v>
      </c>
      <c r="CZ70" t="str">
        <f ca="1">IF(
    ISNUMBER(MATCH(ADDRESS(ROW(),COLUMN(),4),portal!$G$2:$G$72,0)),
    INDEX(portal!$O$2:$O$72,MATCH(ADDRESS(ROW(),COLUMN(),4),portal!$G$2:$G$72,0)),
    IF('map orig'!CZ70=".",".","#")
)</f>
        <v>.</v>
      </c>
      <c r="DA70" t="str">
        <f ca="1">IF(
    ISNUMBER(MATCH(ADDRESS(ROW(),COLUMN(),4),portal!$G$2:$G$72,0)),
    INDEX(portal!$O$2:$O$72,MATCH(ADDRESS(ROW(),COLUMN(),4),portal!$G$2:$G$72,0)),
    IF('map orig'!DA70=".",".","#")
)</f>
        <v>#</v>
      </c>
      <c r="DB70" t="str">
        <f ca="1">IF(
    ISNUMBER(MATCH(ADDRESS(ROW(),COLUMN(),4),portal!$G$2:$G$72,0)),
    INDEX(portal!$O$2:$O$72,MATCH(ADDRESS(ROW(),COLUMN(),4),portal!$G$2:$G$72,0)),
    IF('map orig'!DB70=".",".","#")
)</f>
        <v>.</v>
      </c>
      <c r="DC70" t="str">
        <f ca="1">IF(
    ISNUMBER(MATCH(ADDRESS(ROW(),COLUMN(),4),portal!$G$2:$G$72,0)),
    INDEX(portal!$O$2:$O$72,MATCH(ADDRESS(ROW(),COLUMN(),4),portal!$G$2:$G$72,0)),
    IF('map orig'!DC70=".",".","#")
)</f>
        <v>.</v>
      </c>
      <c r="DD70" t="str">
        <f ca="1">IF(
    ISNUMBER(MATCH(ADDRESS(ROW(),COLUMN(),4),portal!$G$2:$G$72,0)),
    INDEX(portal!$O$2:$O$72,MATCH(ADDRESS(ROW(),COLUMN(),4),portal!$G$2:$G$72,0)),
    IF('map orig'!DD70=".",".","#")
)</f>
        <v>.</v>
      </c>
      <c r="DE70" t="str">
        <f ca="1">IF(
    ISNUMBER(MATCH(ADDRESS(ROW(),COLUMN(),4),portal!$G$2:$G$72,0)),
    INDEX(portal!$O$2:$O$72,MATCH(ADDRESS(ROW(),COLUMN(),4),portal!$G$2:$G$72,0)),
    IF('map orig'!DE70=".",".","#")
)</f>
        <v>#</v>
      </c>
      <c r="DF70" t="str">
        <f ca="1">IF(
    ISNUMBER(MATCH(ADDRESS(ROW(),COLUMN(),4),portal!$G$2:$G$72,0)),
    INDEX(portal!$O$2:$O$72,MATCH(ADDRESS(ROW(),COLUMN(),4),portal!$G$2:$G$72,0)),
    IF('map orig'!DF70=".",".","#")
)</f>
        <v>.</v>
      </c>
      <c r="DG70" t="str">
        <f ca="1">IF(
    ISNUMBER(MATCH(ADDRESS(ROW(),COLUMN(),4),portal!$G$2:$G$72,0)),
    INDEX(portal!$O$2:$O$72,MATCH(ADDRESS(ROW(),COLUMN(),4),portal!$G$2:$G$72,0)),
    IF('map orig'!DG70=".",".","#")
)</f>
        <v>.</v>
      </c>
      <c r="DH70" t="str">
        <f ca="1">IF(
    ISNUMBER(MATCH(ADDRESS(ROW(),COLUMN(),4),portal!$G$2:$G$72,0)),
    INDEX(portal!$O$2:$O$72,MATCH(ADDRESS(ROW(),COLUMN(),4),portal!$G$2:$G$72,0)),
    IF('map orig'!DH70=".",".","#")
)</f>
        <v>.</v>
      </c>
      <c r="DI70" t="str">
        <f ca="1">IF(
    ISNUMBER(MATCH(ADDRESS(ROW(),COLUMN(),4),portal!$G$2:$G$72,0)),
    INDEX(portal!$O$2:$O$72,MATCH(ADDRESS(ROW(),COLUMN(),4),portal!$G$2:$G$72,0)),
    IF('map orig'!DI70=".",".","#")
)</f>
        <v>#</v>
      </c>
      <c r="DJ70" t="str">
        <f ca="1">IF(
    ISNUMBER(MATCH(ADDRESS(ROW(),COLUMN(),4),portal!$G$2:$G$72,0)),
    INDEX(portal!$O$2:$O$72,MATCH(ADDRESS(ROW(),COLUMN(),4),portal!$G$2:$G$72,0)),
    IF('map orig'!DJ70=".",".","#")
)</f>
        <v>.</v>
      </c>
      <c r="DK70" t="str">
        <f ca="1">IF(
    ISNUMBER(MATCH(ADDRESS(ROW(),COLUMN(),4),portal!$G$2:$G$72,0)),
    INDEX(portal!$O$2:$O$72,MATCH(ADDRESS(ROW(),COLUMN(),4),portal!$G$2:$G$72,0)),
    IF('map orig'!DK70=".",".","#")
)</f>
        <v>.</v>
      </c>
      <c r="DL70" t="str">
        <f ca="1">IF(
    ISNUMBER(MATCH(ADDRESS(ROW(),COLUMN(),4),portal!$G$2:$G$72,0)),
    INDEX(portal!$O$2:$O$72,MATCH(ADDRESS(ROW(),COLUMN(),4),portal!$G$2:$G$72,0)),
    IF('map orig'!DL70=".",".","#")
)</f>
        <v>2003200791</v>
      </c>
      <c r="DM70" t="str">
        <f ca="1">IF(
    ISNUMBER(MATCH(ADDRESS(ROW(),COLUMN(),4),portal!$G$2:$G$72,0)),
    INDEX(portal!$O$2:$O$72,MATCH(ADDRESS(ROW(),COLUMN(),4),portal!$G$2:$G$72,0)),
    IF('map orig'!DM70=".",".","#")
)</f>
        <v>#</v>
      </c>
    </row>
    <row r="71" spans="1:117" ht="15" customHeight="1">
      <c r="A71" t="str">
        <f ca="1">IF(
    ISNUMBER(MATCH(ADDRESS(ROW(),COLUMN(),4),portal!$G$2:$G$72,0)),
    INDEX(portal!$O$2:$O$72,MATCH(ADDRESS(ROW(),COLUMN(),4),portal!$G$2:$G$72,0)),
    IF('map orig'!A71=".",".","#")
)</f>
        <v>#</v>
      </c>
      <c r="B71" t="str">
        <f ca="1">IF(
    ISNUMBER(MATCH(ADDRESS(ROW(),COLUMN(),4),portal!$G$2:$G$72,0)),
    INDEX(portal!$O$2:$O$72,MATCH(ADDRESS(ROW(),COLUMN(),4),portal!$G$2:$G$72,0)),
    IF('map orig'!B71=".",".","#")
)</f>
        <v>#</v>
      </c>
      <c r="C71" t="str">
        <f ca="1">IF(
    ISNUMBER(MATCH(ADDRESS(ROW(),COLUMN(),4),portal!$G$2:$G$72,0)),
    INDEX(portal!$O$2:$O$72,MATCH(ADDRESS(ROW(),COLUMN(),4),portal!$G$2:$G$72,0)),
    IF('map orig'!C71=".",".","#")
)</f>
        <v>#</v>
      </c>
      <c r="D71" t="str">
        <f ca="1">IF(
    ISNUMBER(MATCH(ADDRESS(ROW(),COLUMN(),4),portal!$G$2:$G$72,0)),
    INDEX(portal!$O$2:$O$72,MATCH(ADDRESS(ROW(),COLUMN(),4),portal!$G$2:$G$72,0)),
    IF('map orig'!D71=".",".","#")
)</f>
        <v>#</v>
      </c>
      <c r="E71" t="str">
        <f ca="1">IF(
    ISNUMBER(MATCH(ADDRESS(ROW(),COLUMN(),4),portal!$G$2:$G$72,0)),
    INDEX(portal!$O$2:$O$72,MATCH(ADDRESS(ROW(),COLUMN(),4),portal!$G$2:$G$72,0)),
    IF('map orig'!E71=".",".","#")
)</f>
        <v>#</v>
      </c>
      <c r="F71" t="str">
        <f ca="1">IF(
    ISNUMBER(MATCH(ADDRESS(ROW(),COLUMN(),4),portal!$G$2:$G$72,0)),
    INDEX(portal!$O$2:$O$72,MATCH(ADDRESS(ROW(),COLUMN(),4),portal!$G$2:$G$72,0)),
    IF('map orig'!F71=".",".","#")
)</f>
        <v>#</v>
      </c>
      <c r="G71" t="str">
        <f ca="1">IF(
    ISNUMBER(MATCH(ADDRESS(ROW(),COLUMN(),4),portal!$G$2:$G$72,0)),
    INDEX(portal!$O$2:$O$72,MATCH(ADDRESS(ROW(),COLUMN(),4),portal!$G$2:$G$72,0)),
    IF('map orig'!G71=".",".","#")
)</f>
        <v>#</v>
      </c>
      <c r="H71" t="str">
        <f ca="1">IF(
    ISNUMBER(MATCH(ADDRESS(ROW(),COLUMN(),4),portal!$G$2:$G$72,0)),
    INDEX(portal!$O$2:$O$72,MATCH(ADDRESS(ROW(),COLUMN(),4),portal!$G$2:$G$72,0)),
    IF('map orig'!H71=".",".","#")
)</f>
        <v>#</v>
      </c>
      <c r="I71" t="str">
        <f ca="1">IF(
    ISNUMBER(MATCH(ADDRESS(ROW(),COLUMN(),4),portal!$G$2:$G$72,0)),
    INDEX(portal!$O$2:$O$72,MATCH(ADDRESS(ROW(),COLUMN(),4),portal!$G$2:$G$72,0)),
    IF('map orig'!I71=".",".","#")
)</f>
        <v>#</v>
      </c>
      <c r="J71" t="str">
        <f ca="1">IF(
    ISNUMBER(MATCH(ADDRESS(ROW(),COLUMN(),4),portal!$G$2:$G$72,0)),
    INDEX(portal!$O$2:$O$72,MATCH(ADDRESS(ROW(),COLUMN(),4),portal!$G$2:$G$72,0)),
    IF('map orig'!J71=".",".","#")
)</f>
        <v>#</v>
      </c>
      <c r="K71" t="str">
        <f ca="1">IF(
    ISNUMBER(MATCH(ADDRESS(ROW(),COLUMN(),4),portal!$G$2:$G$72,0)),
    INDEX(portal!$O$2:$O$72,MATCH(ADDRESS(ROW(),COLUMN(),4),portal!$G$2:$G$72,0)),
    IF('map orig'!K71=".",".","#")
)</f>
        <v>#</v>
      </c>
      <c r="L71" t="str">
        <f ca="1">IF(
    ISNUMBER(MATCH(ADDRESS(ROW(),COLUMN(),4),portal!$G$2:$G$72,0)),
    INDEX(portal!$O$2:$O$72,MATCH(ADDRESS(ROW(),COLUMN(),4),portal!$G$2:$G$72,0)),
    IF('map orig'!L71=".",".","#")
)</f>
        <v>.</v>
      </c>
      <c r="M71" t="str">
        <f ca="1">IF(
    ISNUMBER(MATCH(ADDRESS(ROW(),COLUMN(),4),portal!$G$2:$G$72,0)),
    INDEX(portal!$O$2:$O$72,MATCH(ADDRESS(ROW(),COLUMN(),4),portal!$G$2:$G$72,0)),
    IF('map orig'!M71=".",".","#")
)</f>
        <v>#</v>
      </c>
      <c r="N71" t="str">
        <f ca="1">IF(
    ISNUMBER(MATCH(ADDRESS(ROW(),COLUMN(),4),portal!$G$2:$G$72,0)),
    INDEX(portal!$O$2:$O$72,MATCH(ADDRESS(ROW(),COLUMN(),4),portal!$G$2:$G$72,0)),
    IF('map orig'!N71=".",".","#")
)</f>
        <v>.</v>
      </c>
      <c r="O71" t="str">
        <f ca="1">IF(
    ISNUMBER(MATCH(ADDRESS(ROW(),COLUMN(),4),portal!$G$2:$G$72,0)),
    INDEX(portal!$O$2:$O$72,MATCH(ADDRESS(ROW(),COLUMN(),4),portal!$G$2:$G$72,0)),
    IF('map orig'!O71=".",".","#")
)</f>
        <v>#</v>
      </c>
      <c r="P71" t="str">
        <f ca="1">IF(
    ISNUMBER(MATCH(ADDRESS(ROW(),COLUMN(),4),portal!$G$2:$G$72,0)),
    INDEX(portal!$O$2:$O$72,MATCH(ADDRESS(ROW(),COLUMN(),4),portal!$G$2:$G$72,0)),
    IF('map orig'!P71=".",".","#")
)</f>
        <v>#</v>
      </c>
      <c r="Q71" t="str">
        <f ca="1">IF(
    ISNUMBER(MATCH(ADDRESS(ROW(),COLUMN(),4),portal!$G$2:$G$72,0)),
    INDEX(portal!$O$2:$O$72,MATCH(ADDRESS(ROW(),COLUMN(),4),portal!$G$2:$G$72,0)),
    IF('map orig'!Q71=".",".","#")
)</f>
        <v>#</v>
      </c>
      <c r="R71" t="str">
        <f ca="1">IF(
    ISNUMBER(MATCH(ADDRESS(ROW(),COLUMN(),4),portal!$G$2:$G$72,0)),
    INDEX(portal!$O$2:$O$72,MATCH(ADDRESS(ROW(),COLUMN(),4),portal!$G$2:$G$72,0)),
    IF('map orig'!R71=".",".","#")
)</f>
        <v>.</v>
      </c>
      <c r="S71" t="str">
        <f ca="1">IF(
    ISNUMBER(MATCH(ADDRESS(ROW(),COLUMN(),4),portal!$G$2:$G$72,0)),
    INDEX(portal!$O$2:$O$72,MATCH(ADDRESS(ROW(),COLUMN(),4),portal!$G$2:$G$72,0)),
    IF('map orig'!S71=".",".","#")
)</f>
        <v>#</v>
      </c>
      <c r="T71" t="str">
        <f ca="1">IF(
    ISNUMBER(MATCH(ADDRESS(ROW(),COLUMN(),4),portal!$G$2:$G$72,0)),
    INDEX(portal!$O$2:$O$72,MATCH(ADDRESS(ROW(),COLUMN(),4),portal!$G$2:$G$72,0)),
    IF('map orig'!T71=".",".","#")
)</f>
        <v>#</v>
      </c>
      <c r="U71" t="str">
        <f ca="1">IF(
    ISNUMBER(MATCH(ADDRESS(ROW(),COLUMN(),4),portal!$G$2:$G$72,0)),
    INDEX(portal!$O$2:$O$72,MATCH(ADDRESS(ROW(),COLUMN(),4),portal!$G$2:$G$72,0)),
    IF('map orig'!U71=".",".","#")
)</f>
        <v>#</v>
      </c>
      <c r="V71" t="str">
        <f ca="1">IF(
    ISNUMBER(MATCH(ADDRESS(ROW(),COLUMN(),4),portal!$G$2:$G$72,0)),
    INDEX(portal!$O$2:$O$72,MATCH(ADDRESS(ROW(),COLUMN(),4),portal!$G$2:$G$72,0)),
    IF('map orig'!V71=".",".","#")
)</f>
        <v>.</v>
      </c>
      <c r="W71" t="str">
        <f ca="1">IF(
    ISNUMBER(MATCH(ADDRESS(ROW(),COLUMN(),4),portal!$G$2:$G$72,0)),
    INDEX(portal!$O$2:$O$72,MATCH(ADDRESS(ROW(),COLUMN(),4),portal!$G$2:$G$72,0)),
    IF('map orig'!W71=".",".","#")
)</f>
        <v>#</v>
      </c>
      <c r="X71" t="str">
        <f ca="1">IF(
    ISNUMBER(MATCH(ADDRESS(ROW(),COLUMN(),4),portal!$G$2:$G$72,0)),
    INDEX(portal!$O$2:$O$72,MATCH(ADDRESS(ROW(),COLUMN(),4),portal!$G$2:$G$72,0)),
    IF('map orig'!X71=".",".","#")
)</f>
        <v>#</v>
      </c>
      <c r="Y71" t="str">
        <f ca="1">IF(
    ISNUMBER(MATCH(ADDRESS(ROW(),COLUMN(),4),portal!$G$2:$G$72,0)),
    INDEX(portal!$O$2:$O$72,MATCH(ADDRESS(ROW(),COLUMN(),4),portal!$G$2:$G$72,0)),
    IF('map orig'!Y71=".",".","#")
)</f>
        <v>#</v>
      </c>
      <c r="Z71" t="str">
        <f ca="1">IF(
    ISNUMBER(MATCH(ADDRESS(ROW(),COLUMN(),4),portal!$G$2:$G$72,0)),
    INDEX(portal!$O$2:$O$72,MATCH(ADDRESS(ROW(),COLUMN(),4),portal!$G$2:$G$72,0)),
    IF('map orig'!Z71=".",".","#")
)</f>
        <v>#</v>
      </c>
      <c r="AA71" t="str">
        <f ca="1">IF(
    ISNUMBER(MATCH(ADDRESS(ROW(),COLUMN(),4),portal!$G$2:$G$72,0)),
    INDEX(portal!$O$2:$O$72,MATCH(ADDRESS(ROW(),COLUMN(),4),portal!$G$2:$G$72,0)),
    IF('map orig'!AA71=".",".","#")
)</f>
        <v>#</v>
      </c>
      <c r="AB71" t="str">
        <f ca="1">IF(
    ISNUMBER(MATCH(ADDRESS(ROW(),COLUMN(),4),portal!$G$2:$G$72,0)),
    INDEX(portal!$O$2:$O$72,MATCH(ADDRESS(ROW(),COLUMN(),4),portal!$G$2:$G$72,0)),
    IF('map orig'!AB71=".",".","#")
)</f>
        <v>#</v>
      </c>
      <c r="AC71" t="str">
        <f ca="1">IF(
    ISNUMBER(MATCH(ADDRESS(ROW(),COLUMN(),4),portal!$G$2:$G$72,0)),
    INDEX(portal!$O$2:$O$72,MATCH(ADDRESS(ROW(),COLUMN(),4),portal!$G$2:$G$72,0)),
    IF('map orig'!AC71=".",".","#")
)</f>
        <v>#</v>
      </c>
      <c r="AD71" t="str">
        <f ca="1">IF(
    ISNUMBER(MATCH(ADDRESS(ROW(),COLUMN(),4),portal!$G$2:$G$72,0)),
    INDEX(portal!$O$2:$O$72,MATCH(ADDRESS(ROW(),COLUMN(),4),portal!$G$2:$G$72,0)),
    IF('map orig'!AD71=".",".","#")
)</f>
        <v>#</v>
      </c>
      <c r="AE71" t="str">
        <f ca="1">IF(
    ISNUMBER(MATCH(ADDRESS(ROW(),COLUMN(),4),portal!$G$2:$G$72,0)),
    INDEX(portal!$O$2:$O$72,MATCH(ADDRESS(ROW(),COLUMN(),4),portal!$G$2:$G$72,0)),
    IF('map orig'!AE71=".",".","#")
)</f>
        <v>#</v>
      </c>
      <c r="AF71" t="str">
        <f ca="1">IF(
    ISNUMBER(MATCH(ADDRESS(ROW(),COLUMN(),4),portal!$G$2:$G$72,0)),
    INDEX(portal!$O$2:$O$72,MATCH(ADDRESS(ROW(),COLUMN(),4),portal!$G$2:$G$72,0)),
    IF('map orig'!AF71=".",".","#")
)</f>
        <v>.</v>
      </c>
      <c r="AG71" t="str">
        <f ca="1">IF(
    ISNUMBER(MATCH(ADDRESS(ROW(),COLUMN(),4),portal!$G$2:$G$72,0)),
    INDEX(portal!$O$2:$O$72,MATCH(ADDRESS(ROW(),COLUMN(),4),portal!$G$2:$G$72,0)),
    IF('map orig'!AG71=".",".","#")
)</f>
        <v>#</v>
      </c>
      <c r="AH71" t="str">
        <f ca="1">IF(
    ISNUMBER(MATCH(ADDRESS(ROW(),COLUMN(),4),portal!$G$2:$G$72,0)),
    INDEX(portal!$O$2:$O$72,MATCH(ADDRESS(ROW(),COLUMN(),4),portal!$G$2:$G$72,0)),
    IF('map orig'!AH71=".",".","#")
)</f>
        <v>#</v>
      </c>
      <c r="AI71" t="str">
        <f ca="1">IF(
    ISNUMBER(MATCH(ADDRESS(ROW(),COLUMN(),4),portal!$G$2:$G$72,0)),
    INDEX(portal!$O$2:$O$72,MATCH(ADDRESS(ROW(),COLUMN(),4),portal!$G$2:$G$72,0)),
    IF('map orig'!AI71=".",".","#")
)</f>
        <v>#</v>
      </c>
      <c r="AJ71" t="str">
        <f ca="1">IF(
    ISNUMBER(MATCH(ADDRESS(ROW(),COLUMN(),4),portal!$G$2:$G$72,0)),
    INDEX(portal!$O$2:$O$72,MATCH(ADDRESS(ROW(),COLUMN(),4),portal!$G$2:$G$72,0)),
    IF('map orig'!AJ71=".",".","#")
)</f>
        <v>#</v>
      </c>
      <c r="AK71" t="str">
        <f ca="1">IF(
    ISNUMBER(MATCH(ADDRESS(ROW(),COLUMN(),4),portal!$G$2:$G$72,0)),
    INDEX(portal!$O$2:$O$72,MATCH(ADDRESS(ROW(),COLUMN(),4),portal!$G$2:$G$72,0)),
    IF('map orig'!AK71=".",".","#")
)</f>
        <v>#</v>
      </c>
      <c r="AL71" t="str">
        <f ca="1">IF(
    ISNUMBER(MATCH(ADDRESS(ROW(),COLUMN(),4),portal!$G$2:$G$72,0)),
    INDEX(portal!$O$2:$O$72,MATCH(ADDRESS(ROW(),COLUMN(),4),portal!$G$2:$G$72,0)),
    IF('map orig'!AL71=".",".","#")
)</f>
        <v>#</v>
      </c>
      <c r="AM71" t="str">
        <f ca="1">IF(
    ISNUMBER(MATCH(ADDRESS(ROW(),COLUMN(),4),portal!$G$2:$G$72,0)),
    INDEX(portal!$O$2:$O$72,MATCH(ADDRESS(ROW(),COLUMN(),4),portal!$G$2:$G$72,0)),
    IF('map orig'!AM71=".",".","#")
)</f>
        <v>#</v>
      </c>
      <c r="AN71" t="str">
        <f ca="1">IF(
    ISNUMBER(MATCH(ADDRESS(ROW(),COLUMN(),4),portal!$G$2:$G$72,0)),
    INDEX(portal!$O$2:$O$72,MATCH(ADDRESS(ROW(),COLUMN(),4),portal!$G$2:$G$72,0)),
    IF('map orig'!AN71=".",".","#")
)</f>
        <v>#</v>
      </c>
      <c r="AO71" t="str">
        <f ca="1">IF(
    ISNUMBER(MATCH(ADDRESS(ROW(),COLUMN(),4),portal!$G$2:$G$72,0)),
    INDEX(portal!$O$2:$O$72,MATCH(ADDRESS(ROW(),COLUMN(),4),portal!$G$2:$G$72,0)),
    IF('map orig'!AO71=".",".","#")
)</f>
        <v>#</v>
      </c>
      <c r="AP71" t="str">
        <f ca="1">IF(
    ISNUMBER(MATCH(ADDRESS(ROW(),COLUMN(),4),portal!$G$2:$G$72,0)),
    INDEX(portal!$O$2:$O$72,MATCH(ADDRESS(ROW(),COLUMN(),4),portal!$G$2:$G$72,0)),
    IF('map orig'!AP71=".",".","#")
)</f>
        <v>#</v>
      </c>
      <c r="AQ71" t="str">
        <f ca="1">IF(
    ISNUMBER(MATCH(ADDRESS(ROW(),COLUMN(),4),portal!$G$2:$G$72,0)),
    INDEX(portal!$O$2:$O$72,MATCH(ADDRESS(ROW(),COLUMN(),4),portal!$G$2:$G$72,0)),
    IF('map orig'!AQ71=".",".","#")
)</f>
        <v>#</v>
      </c>
      <c r="AR71" t="str">
        <f ca="1">IF(
    ISNUMBER(MATCH(ADDRESS(ROW(),COLUMN(),4),portal!$G$2:$G$72,0)),
    INDEX(portal!$O$2:$O$72,MATCH(ADDRESS(ROW(),COLUMN(),4),portal!$G$2:$G$72,0)),
    IF('map orig'!AR71=".",".","#")
)</f>
        <v>#</v>
      </c>
      <c r="AS71" t="str">
        <f ca="1">IF(
    ISNUMBER(MATCH(ADDRESS(ROW(),COLUMN(),4),portal!$G$2:$G$72,0)),
    INDEX(portal!$O$2:$O$72,MATCH(ADDRESS(ROW(),COLUMN(),4),portal!$G$2:$G$72,0)),
    IF('map orig'!AS71=".",".","#")
)</f>
        <v>#</v>
      </c>
      <c r="AT71" t="str">
        <f ca="1">IF(
    ISNUMBER(MATCH(ADDRESS(ROW(),COLUMN(),4),portal!$G$2:$G$72,0)),
    INDEX(portal!$O$2:$O$72,MATCH(ADDRESS(ROW(),COLUMN(),4),portal!$G$2:$G$72,0)),
    IF('map orig'!AT71=".",".","#")
)</f>
        <v>#</v>
      </c>
      <c r="AU71" t="str">
        <f ca="1">IF(
    ISNUMBER(MATCH(ADDRESS(ROW(),COLUMN(),4),portal!$G$2:$G$72,0)),
    INDEX(portal!$O$2:$O$72,MATCH(ADDRESS(ROW(),COLUMN(),4),portal!$G$2:$G$72,0)),
    IF('map orig'!AU71=".",".","#")
)</f>
        <v>#</v>
      </c>
      <c r="AV71" t="str">
        <f ca="1">IF(
    ISNUMBER(MATCH(ADDRESS(ROW(),COLUMN(),4),portal!$G$2:$G$72,0)),
    INDEX(portal!$O$2:$O$72,MATCH(ADDRESS(ROW(),COLUMN(),4),portal!$G$2:$G$72,0)),
    IF('map orig'!AV71=".",".","#")
)</f>
        <v>#</v>
      </c>
      <c r="AW71" t="str">
        <f ca="1">IF(
    ISNUMBER(MATCH(ADDRESS(ROW(),COLUMN(),4),portal!$G$2:$G$72,0)),
    INDEX(portal!$O$2:$O$72,MATCH(ADDRESS(ROW(),COLUMN(),4),portal!$G$2:$G$72,0)),
    IF('map orig'!AW71=".",".","#")
)</f>
        <v>#</v>
      </c>
      <c r="AX71" t="str">
        <f ca="1">IF(
    ISNUMBER(MATCH(ADDRESS(ROW(),COLUMN(),4),portal!$G$2:$G$72,0)),
    INDEX(portal!$O$2:$O$72,MATCH(ADDRESS(ROW(),COLUMN(),4),portal!$G$2:$G$72,0)),
    IF('map orig'!AX71=".",".","#")
)</f>
        <v>#</v>
      </c>
      <c r="AY71" t="str">
        <f ca="1">IF(
    ISNUMBER(MATCH(ADDRESS(ROW(),COLUMN(),4),portal!$G$2:$G$72,0)),
    INDEX(portal!$O$2:$O$72,MATCH(ADDRESS(ROW(),COLUMN(),4),portal!$G$2:$G$72,0)),
    IF('map orig'!AY71=".",".","#")
)</f>
        <v>#</v>
      </c>
      <c r="AZ71" t="str">
        <f ca="1">IF(
    ISNUMBER(MATCH(ADDRESS(ROW(),COLUMN(),4),portal!$G$2:$G$72,0)),
    INDEX(portal!$O$2:$O$72,MATCH(ADDRESS(ROW(),COLUMN(),4),portal!$G$2:$G$72,0)),
    IF('map orig'!AZ71=".",".","#")
)</f>
        <v>#</v>
      </c>
      <c r="BA71" t="str">
        <f ca="1">IF(
    ISNUMBER(MATCH(ADDRESS(ROW(),COLUMN(),4),portal!$G$2:$G$72,0)),
    INDEX(portal!$O$2:$O$72,MATCH(ADDRESS(ROW(),COLUMN(),4),portal!$G$2:$G$72,0)),
    IF('map orig'!BA71=".",".","#")
)</f>
        <v>#</v>
      </c>
      <c r="BB71" t="str">
        <f ca="1">IF(
    ISNUMBER(MATCH(ADDRESS(ROW(),COLUMN(),4),portal!$G$2:$G$72,0)),
    INDEX(portal!$O$2:$O$72,MATCH(ADDRESS(ROW(),COLUMN(),4),portal!$G$2:$G$72,0)),
    IF('map orig'!BB71=".",".","#")
)</f>
        <v>#</v>
      </c>
      <c r="BC71" t="str">
        <f ca="1">IF(
    ISNUMBER(MATCH(ADDRESS(ROW(),COLUMN(),4),portal!$G$2:$G$72,0)),
    INDEX(portal!$O$2:$O$72,MATCH(ADDRESS(ROW(),COLUMN(),4),portal!$G$2:$G$72,0)),
    IF('map orig'!BC71=".",".","#")
)</f>
        <v>#</v>
      </c>
      <c r="BD71" t="str">
        <f ca="1">IF(
    ISNUMBER(MATCH(ADDRESS(ROW(),COLUMN(),4),portal!$G$2:$G$72,0)),
    INDEX(portal!$O$2:$O$72,MATCH(ADDRESS(ROW(),COLUMN(),4),portal!$G$2:$G$72,0)),
    IF('map orig'!BD71=".",".","#")
)</f>
        <v>#</v>
      </c>
      <c r="BE71" t="str">
        <f ca="1">IF(
    ISNUMBER(MATCH(ADDRESS(ROW(),COLUMN(),4),portal!$G$2:$G$72,0)),
    INDEX(portal!$O$2:$O$72,MATCH(ADDRESS(ROW(),COLUMN(),4),portal!$G$2:$G$72,0)),
    IF('map orig'!BE71=".",".","#")
)</f>
        <v>#</v>
      </c>
      <c r="BF71" t="str">
        <f ca="1">IF(
    ISNUMBER(MATCH(ADDRESS(ROW(),COLUMN(),4),portal!$G$2:$G$72,0)),
    INDEX(portal!$O$2:$O$72,MATCH(ADDRESS(ROW(),COLUMN(),4),portal!$G$2:$G$72,0)),
    IF('map orig'!BF71=".",".","#")
)</f>
        <v>#</v>
      </c>
      <c r="BG71" t="str">
        <f ca="1">IF(
    ISNUMBER(MATCH(ADDRESS(ROW(),COLUMN(),4),portal!$G$2:$G$72,0)),
    INDEX(portal!$O$2:$O$72,MATCH(ADDRESS(ROW(),COLUMN(),4),portal!$G$2:$G$72,0)),
    IF('map orig'!BG71=".",".","#")
)</f>
        <v>#</v>
      </c>
      <c r="BH71" t="str">
        <f ca="1">IF(
    ISNUMBER(MATCH(ADDRESS(ROW(),COLUMN(),4),portal!$G$2:$G$72,0)),
    INDEX(portal!$O$2:$O$72,MATCH(ADDRESS(ROW(),COLUMN(),4),portal!$G$2:$G$72,0)),
    IF('map orig'!BH71=".",".","#")
)</f>
        <v>#</v>
      </c>
      <c r="BI71" t="str">
        <f ca="1">IF(
    ISNUMBER(MATCH(ADDRESS(ROW(),COLUMN(),4),portal!$G$2:$G$72,0)),
    INDEX(portal!$O$2:$O$72,MATCH(ADDRESS(ROW(),COLUMN(),4),portal!$G$2:$G$72,0)),
    IF('map orig'!BI71=".",".","#")
)</f>
        <v>#</v>
      </c>
      <c r="BJ71" t="str">
        <f ca="1">IF(
    ISNUMBER(MATCH(ADDRESS(ROW(),COLUMN(),4),portal!$G$2:$G$72,0)),
    INDEX(portal!$O$2:$O$72,MATCH(ADDRESS(ROW(),COLUMN(),4),portal!$G$2:$G$72,0)),
    IF('map orig'!BJ71=".",".","#")
)</f>
        <v>#</v>
      </c>
      <c r="BK71" t="str">
        <f ca="1">IF(
    ISNUMBER(MATCH(ADDRESS(ROW(),COLUMN(),4),portal!$G$2:$G$72,0)),
    INDEX(portal!$O$2:$O$72,MATCH(ADDRESS(ROW(),COLUMN(),4),portal!$G$2:$G$72,0)),
    IF('map orig'!BK71=".",".","#")
)</f>
        <v>#</v>
      </c>
      <c r="BL71" t="str">
        <f ca="1">IF(
    ISNUMBER(MATCH(ADDRESS(ROW(),COLUMN(),4),portal!$G$2:$G$72,0)),
    INDEX(portal!$O$2:$O$72,MATCH(ADDRESS(ROW(),COLUMN(),4),portal!$G$2:$G$72,0)),
    IF('map orig'!BL71=".",".","#")
)</f>
        <v>#</v>
      </c>
      <c r="BM71" t="str">
        <f ca="1">IF(
    ISNUMBER(MATCH(ADDRESS(ROW(),COLUMN(),4),portal!$G$2:$G$72,0)),
    INDEX(portal!$O$2:$O$72,MATCH(ADDRESS(ROW(),COLUMN(),4),portal!$G$2:$G$72,0)),
    IF('map orig'!BM71=".",".","#")
)</f>
        <v>#</v>
      </c>
      <c r="BN71" t="str">
        <f ca="1">IF(
    ISNUMBER(MATCH(ADDRESS(ROW(),COLUMN(),4),portal!$G$2:$G$72,0)),
    INDEX(portal!$O$2:$O$72,MATCH(ADDRESS(ROW(),COLUMN(),4),portal!$G$2:$G$72,0)),
    IF('map orig'!BN71=".",".","#")
)</f>
        <v>#</v>
      </c>
      <c r="BO71" t="str">
        <f ca="1">IF(
    ISNUMBER(MATCH(ADDRESS(ROW(),COLUMN(),4),portal!$G$2:$G$72,0)),
    INDEX(portal!$O$2:$O$72,MATCH(ADDRESS(ROW(),COLUMN(),4),portal!$G$2:$G$72,0)),
    IF('map orig'!BO71=".",".","#")
)</f>
        <v>#</v>
      </c>
      <c r="BP71" t="str">
        <f ca="1">IF(
    ISNUMBER(MATCH(ADDRESS(ROW(),COLUMN(),4),portal!$G$2:$G$72,0)),
    INDEX(portal!$O$2:$O$72,MATCH(ADDRESS(ROW(),COLUMN(),4),portal!$G$2:$G$72,0)),
    IF('map orig'!BP71=".",".","#")
)</f>
        <v>#</v>
      </c>
      <c r="BQ71" t="str">
        <f ca="1">IF(
    ISNUMBER(MATCH(ADDRESS(ROW(),COLUMN(),4),portal!$G$2:$G$72,0)),
    INDEX(portal!$O$2:$O$72,MATCH(ADDRESS(ROW(),COLUMN(),4),portal!$G$2:$G$72,0)),
    IF('map orig'!BQ71=".",".","#")
)</f>
        <v>#</v>
      </c>
      <c r="BR71" t="str">
        <f ca="1">IF(
    ISNUMBER(MATCH(ADDRESS(ROW(),COLUMN(),4),portal!$G$2:$G$72,0)),
    INDEX(portal!$O$2:$O$72,MATCH(ADDRESS(ROW(),COLUMN(),4),portal!$G$2:$G$72,0)),
    IF('map orig'!BR71=".",".","#")
)</f>
        <v>#</v>
      </c>
      <c r="BS71" t="str">
        <f ca="1">IF(
    ISNUMBER(MATCH(ADDRESS(ROW(),COLUMN(),4),portal!$G$2:$G$72,0)),
    INDEX(portal!$O$2:$O$72,MATCH(ADDRESS(ROW(),COLUMN(),4),portal!$G$2:$G$72,0)),
    IF('map orig'!BS71=".",".","#")
)</f>
        <v>#</v>
      </c>
      <c r="BT71" t="str">
        <f ca="1">IF(
    ISNUMBER(MATCH(ADDRESS(ROW(),COLUMN(),4),portal!$G$2:$G$72,0)),
    INDEX(portal!$O$2:$O$72,MATCH(ADDRESS(ROW(),COLUMN(),4),portal!$G$2:$G$72,0)),
    IF('map orig'!BT71=".",".","#")
)</f>
        <v>#</v>
      </c>
      <c r="BU71" t="str">
        <f ca="1">IF(
    ISNUMBER(MATCH(ADDRESS(ROW(),COLUMN(),4),portal!$G$2:$G$72,0)),
    INDEX(portal!$O$2:$O$72,MATCH(ADDRESS(ROW(),COLUMN(),4),portal!$G$2:$G$72,0)),
    IF('map orig'!BU71=".",".","#")
)</f>
        <v>#</v>
      </c>
      <c r="BV71" t="str">
        <f ca="1">IF(
    ISNUMBER(MATCH(ADDRESS(ROW(),COLUMN(),4),portal!$G$2:$G$72,0)),
    INDEX(portal!$O$2:$O$72,MATCH(ADDRESS(ROW(),COLUMN(),4),portal!$G$2:$G$72,0)),
    IF('map orig'!BV71=".",".","#")
)</f>
        <v>#</v>
      </c>
      <c r="BW71" t="str">
        <f ca="1">IF(
    ISNUMBER(MATCH(ADDRESS(ROW(),COLUMN(),4),portal!$G$2:$G$72,0)),
    INDEX(portal!$O$2:$O$72,MATCH(ADDRESS(ROW(),COLUMN(),4),portal!$G$2:$G$72,0)),
    IF('map orig'!BW71=".",".","#")
)</f>
        <v>#</v>
      </c>
      <c r="BX71" t="str">
        <f ca="1">IF(
    ISNUMBER(MATCH(ADDRESS(ROW(),COLUMN(),4),portal!$G$2:$G$72,0)),
    INDEX(portal!$O$2:$O$72,MATCH(ADDRESS(ROW(),COLUMN(),4),portal!$G$2:$G$72,0)),
    IF('map orig'!BX71=".",".","#")
)</f>
        <v>#</v>
      </c>
      <c r="BY71" t="str">
        <f ca="1">IF(
    ISNUMBER(MATCH(ADDRESS(ROW(),COLUMN(),4),portal!$G$2:$G$72,0)),
    INDEX(portal!$O$2:$O$72,MATCH(ADDRESS(ROW(),COLUMN(),4),portal!$G$2:$G$72,0)),
    IF('map orig'!BY71=".",".","#")
)</f>
        <v>#</v>
      </c>
      <c r="BZ71" t="str">
        <f ca="1">IF(
    ISNUMBER(MATCH(ADDRESS(ROW(),COLUMN(),4),portal!$G$2:$G$72,0)),
    INDEX(portal!$O$2:$O$72,MATCH(ADDRESS(ROW(),COLUMN(),4),portal!$G$2:$G$72,0)),
    IF('map orig'!BZ71=".",".","#")
)</f>
        <v>#</v>
      </c>
      <c r="CA71" t="str">
        <f ca="1">IF(
    ISNUMBER(MATCH(ADDRESS(ROW(),COLUMN(),4),portal!$G$2:$G$72,0)),
    INDEX(portal!$O$2:$O$72,MATCH(ADDRESS(ROW(),COLUMN(),4),portal!$G$2:$G$72,0)),
    IF('map orig'!CA71=".",".","#")
)</f>
        <v>#</v>
      </c>
      <c r="CB71" t="str">
        <f ca="1">IF(
    ISNUMBER(MATCH(ADDRESS(ROW(),COLUMN(),4),portal!$G$2:$G$72,0)),
    INDEX(portal!$O$2:$O$72,MATCH(ADDRESS(ROW(),COLUMN(),4),portal!$G$2:$G$72,0)),
    IF('map orig'!CB71=".",".","#")
)</f>
        <v>#</v>
      </c>
      <c r="CC71" t="str">
        <f ca="1">IF(
    ISNUMBER(MATCH(ADDRESS(ROW(),COLUMN(),4),portal!$G$2:$G$72,0)),
    INDEX(portal!$O$2:$O$72,MATCH(ADDRESS(ROW(),COLUMN(),4),portal!$G$2:$G$72,0)),
    IF('map orig'!CC71=".",".","#")
)</f>
        <v>#</v>
      </c>
      <c r="CD71" t="str">
        <f ca="1">IF(
    ISNUMBER(MATCH(ADDRESS(ROW(),COLUMN(),4),portal!$G$2:$G$72,0)),
    INDEX(portal!$O$2:$O$72,MATCH(ADDRESS(ROW(),COLUMN(),4),portal!$G$2:$G$72,0)),
    IF('map orig'!CD71=".",".","#")
)</f>
        <v>#</v>
      </c>
      <c r="CE71" t="str">
        <f ca="1">IF(
    ISNUMBER(MATCH(ADDRESS(ROW(),COLUMN(),4),portal!$G$2:$G$72,0)),
    INDEX(portal!$O$2:$O$72,MATCH(ADDRESS(ROW(),COLUMN(),4),portal!$G$2:$G$72,0)),
    IF('map orig'!CE71=".",".","#")
)</f>
        <v>#</v>
      </c>
      <c r="CF71" t="str">
        <f ca="1">IF(
    ISNUMBER(MATCH(ADDRESS(ROW(),COLUMN(),4),portal!$G$2:$G$72,0)),
    INDEX(portal!$O$2:$O$72,MATCH(ADDRESS(ROW(),COLUMN(),4),portal!$G$2:$G$72,0)),
    IF('map orig'!CF71=".",".","#")
)</f>
        <v>#</v>
      </c>
      <c r="CG71" t="str">
        <f ca="1">IF(
    ISNUMBER(MATCH(ADDRESS(ROW(),COLUMN(),4),portal!$G$2:$G$72,0)),
    INDEX(portal!$O$2:$O$72,MATCH(ADDRESS(ROW(),COLUMN(),4),portal!$G$2:$G$72,0)),
    IF('map orig'!CG71=".",".","#")
)</f>
        <v>#</v>
      </c>
      <c r="CH71" t="str">
        <f ca="1">IF(
    ISNUMBER(MATCH(ADDRESS(ROW(),COLUMN(),4),portal!$G$2:$G$72,0)),
    INDEX(portal!$O$2:$O$72,MATCH(ADDRESS(ROW(),COLUMN(),4),portal!$G$2:$G$72,0)),
    IF('map orig'!CH71=".",".","#")
)</f>
        <v>.</v>
      </c>
      <c r="CI71" t="str">
        <f ca="1">IF(
    ISNUMBER(MATCH(ADDRESS(ROW(),COLUMN(),4),portal!$G$2:$G$72,0)),
    INDEX(portal!$O$2:$O$72,MATCH(ADDRESS(ROW(),COLUMN(),4),portal!$G$2:$G$72,0)),
    IF('map orig'!CI71=".",".","#")
)</f>
        <v>#</v>
      </c>
      <c r="CJ71" t="str">
        <f ca="1">IF(
    ISNUMBER(MATCH(ADDRESS(ROW(),COLUMN(),4),portal!$G$2:$G$72,0)),
    INDEX(portal!$O$2:$O$72,MATCH(ADDRESS(ROW(),COLUMN(),4),portal!$G$2:$G$72,0)),
    IF('map orig'!CJ71=".",".","#")
)</f>
        <v>.</v>
      </c>
      <c r="CK71" t="str">
        <f ca="1">IF(
    ISNUMBER(MATCH(ADDRESS(ROW(),COLUMN(),4),portal!$G$2:$G$72,0)),
    INDEX(portal!$O$2:$O$72,MATCH(ADDRESS(ROW(),COLUMN(),4),portal!$G$2:$G$72,0)),
    IF('map orig'!CK71=".",".","#")
)</f>
        <v>#</v>
      </c>
      <c r="CL71" t="str">
        <f ca="1">IF(
    ISNUMBER(MATCH(ADDRESS(ROW(),COLUMN(),4),portal!$G$2:$G$72,0)),
    INDEX(portal!$O$2:$O$72,MATCH(ADDRESS(ROW(),COLUMN(),4),portal!$G$2:$G$72,0)),
    IF('map orig'!CL71=".",".","#")
)</f>
        <v>.</v>
      </c>
      <c r="CM71" t="str">
        <f ca="1">IF(
    ISNUMBER(MATCH(ADDRESS(ROW(),COLUMN(),4),portal!$G$2:$G$72,0)),
    INDEX(portal!$O$2:$O$72,MATCH(ADDRESS(ROW(),COLUMN(),4),portal!$G$2:$G$72,0)),
    IF('map orig'!CM71=".",".","#")
)</f>
        <v>#</v>
      </c>
      <c r="CN71" t="str">
        <f ca="1">IF(
    ISNUMBER(MATCH(ADDRESS(ROW(),COLUMN(),4),portal!$G$2:$G$72,0)),
    INDEX(portal!$O$2:$O$72,MATCH(ADDRESS(ROW(),COLUMN(),4),portal!$G$2:$G$72,0)),
    IF('map orig'!CN71=".",".","#")
)</f>
        <v>.</v>
      </c>
      <c r="CO71" t="str">
        <f ca="1">IF(
    ISNUMBER(MATCH(ADDRESS(ROW(),COLUMN(),4),portal!$G$2:$G$72,0)),
    INDEX(portal!$O$2:$O$72,MATCH(ADDRESS(ROW(),COLUMN(),4),portal!$G$2:$G$72,0)),
    IF('map orig'!CO71=".",".","#")
)</f>
        <v>#</v>
      </c>
      <c r="CP71" t="str">
        <f ca="1">IF(
    ISNUMBER(MATCH(ADDRESS(ROW(),COLUMN(),4),portal!$G$2:$G$72,0)),
    INDEX(portal!$O$2:$O$72,MATCH(ADDRESS(ROW(),COLUMN(),4),portal!$G$2:$G$72,0)),
    IF('map orig'!CP71=".",".","#")
)</f>
        <v>.</v>
      </c>
      <c r="CQ71" t="str">
        <f ca="1">IF(
    ISNUMBER(MATCH(ADDRESS(ROW(),COLUMN(),4),portal!$G$2:$G$72,0)),
    INDEX(portal!$O$2:$O$72,MATCH(ADDRESS(ROW(),COLUMN(),4),portal!$G$2:$G$72,0)),
    IF('map orig'!CQ71=".",".","#")
)</f>
        <v>#</v>
      </c>
      <c r="CR71" t="str">
        <f ca="1">IF(
    ISNUMBER(MATCH(ADDRESS(ROW(),COLUMN(),4),portal!$G$2:$G$72,0)),
    INDEX(portal!$O$2:$O$72,MATCH(ADDRESS(ROW(),COLUMN(),4),portal!$G$2:$G$72,0)),
    IF('map orig'!CR71=".",".","#")
)</f>
        <v>#</v>
      </c>
      <c r="CS71" t="str">
        <f ca="1">IF(
    ISNUMBER(MATCH(ADDRESS(ROW(),COLUMN(),4),portal!$G$2:$G$72,0)),
    INDEX(portal!$O$2:$O$72,MATCH(ADDRESS(ROW(),COLUMN(),4),portal!$G$2:$G$72,0)),
    IF('map orig'!CS71=".",".","#")
)</f>
        <v>#</v>
      </c>
      <c r="CT71" t="str">
        <f ca="1">IF(
    ISNUMBER(MATCH(ADDRESS(ROW(),COLUMN(),4),portal!$G$2:$G$72,0)),
    INDEX(portal!$O$2:$O$72,MATCH(ADDRESS(ROW(),COLUMN(),4),portal!$G$2:$G$72,0)),
    IF('map orig'!CT71=".",".","#")
)</f>
        <v>#</v>
      </c>
      <c r="CU71" t="str">
        <f ca="1">IF(
    ISNUMBER(MATCH(ADDRESS(ROW(),COLUMN(),4),portal!$G$2:$G$72,0)),
    INDEX(portal!$O$2:$O$72,MATCH(ADDRESS(ROW(),COLUMN(),4),portal!$G$2:$G$72,0)),
    IF('map orig'!CU71=".",".","#")
)</f>
        <v>#</v>
      </c>
      <c r="CV71" t="str">
        <f ca="1">IF(
    ISNUMBER(MATCH(ADDRESS(ROW(),COLUMN(),4),portal!$G$2:$G$72,0)),
    INDEX(portal!$O$2:$O$72,MATCH(ADDRESS(ROW(),COLUMN(),4),portal!$G$2:$G$72,0)),
    IF('map orig'!CV71=".",".","#")
)</f>
        <v>.</v>
      </c>
      <c r="CW71" t="str">
        <f ca="1">IF(
    ISNUMBER(MATCH(ADDRESS(ROW(),COLUMN(),4),portal!$G$2:$G$72,0)),
    INDEX(portal!$O$2:$O$72,MATCH(ADDRESS(ROW(),COLUMN(),4),portal!$G$2:$G$72,0)),
    IF('map orig'!CW71=".",".","#")
)</f>
        <v>#</v>
      </c>
      <c r="CX71" t="str">
        <f ca="1">IF(
    ISNUMBER(MATCH(ADDRESS(ROW(),COLUMN(),4),portal!$G$2:$G$72,0)),
    INDEX(portal!$O$2:$O$72,MATCH(ADDRESS(ROW(),COLUMN(),4),portal!$G$2:$G$72,0)),
    IF('map orig'!CX71=".",".","#")
)</f>
        <v>#</v>
      </c>
      <c r="CY71" t="str">
        <f ca="1">IF(
    ISNUMBER(MATCH(ADDRESS(ROW(),COLUMN(),4),portal!$G$2:$G$72,0)),
    INDEX(portal!$O$2:$O$72,MATCH(ADDRESS(ROW(),COLUMN(),4),portal!$G$2:$G$72,0)),
    IF('map orig'!CY71=".",".","#")
)</f>
        <v>#</v>
      </c>
      <c r="CZ71" t="str">
        <f ca="1">IF(
    ISNUMBER(MATCH(ADDRESS(ROW(),COLUMN(),4),portal!$G$2:$G$72,0)),
    INDEX(portal!$O$2:$O$72,MATCH(ADDRESS(ROW(),COLUMN(),4),portal!$G$2:$G$72,0)),
    IF('map orig'!CZ71=".",".","#")
)</f>
        <v>.</v>
      </c>
      <c r="DA71" t="str">
        <f ca="1">IF(
    ISNUMBER(MATCH(ADDRESS(ROW(),COLUMN(),4),portal!$G$2:$G$72,0)),
    INDEX(portal!$O$2:$O$72,MATCH(ADDRESS(ROW(),COLUMN(),4),portal!$G$2:$G$72,0)),
    IF('map orig'!DA71=".",".","#")
)</f>
        <v>#</v>
      </c>
      <c r="DB71" t="str">
        <f ca="1">IF(
    ISNUMBER(MATCH(ADDRESS(ROW(),COLUMN(),4),portal!$G$2:$G$72,0)),
    INDEX(portal!$O$2:$O$72,MATCH(ADDRESS(ROW(),COLUMN(),4),portal!$G$2:$G$72,0)),
    IF('map orig'!DB71=".",".","#")
)</f>
        <v>.</v>
      </c>
      <c r="DC71" t="str">
        <f ca="1">IF(
    ISNUMBER(MATCH(ADDRESS(ROW(),COLUMN(),4),portal!$G$2:$G$72,0)),
    INDEX(portal!$O$2:$O$72,MATCH(ADDRESS(ROW(),COLUMN(),4),portal!$G$2:$G$72,0)),
    IF('map orig'!DC71=".",".","#")
)</f>
        <v>#</v>
      </c>
      <c r="DD71" t="str">
        <f ca="1">IF(
    ISNUMBER(MATCH(ADDRESS(ROW(),COLUMN(),4),portal!$G$2:$G$72,0)),
    INDEX(portal!$O$2:$O$72,MATCH(ADDRESS(ROW(),COLUMN(),4),portal!$G$2:$G$72,0)),
    IF('map orig'!DD71=".",".","#")
)</f>
        <v>.</v>
      </c>
      <c r="DE71" t="str">
        <f ca="1">IF(
    ISNUMBER(MATCH(ADDRESS(ROW(),COLUMN(),4),portal!$G$2:$G$72,0)),
    INDEX(portal!$O$2:$O$72,MATCH(ADDRESS(ROW(),COLUMN(),4),portal!$G$2:$G$72,0)),
    IF('map orig'!DE71=".",".","#")
)</f>
        <v>#</v>
      </c>
      <c r="DF71" t="str">
        <f ca="1">IF(
    ISNUMBER(MATCH(ADDRESS(ROW(),COLUMN(),4),portal!$G$2:$G$72,0)),
    INDEX(portal!$O$2:$O$72,MATCH(ADDRESS(ROW(),COLUMN(),4),portal!$G$2:$G$72,0)),
    IF('map orig'!DF71=".",".","#")
)</f>
        <v>.</v>
      </c>
      <c r="DG71" t="str">
        <f ca="1">IF(
    ISNUMBER(MATCH(ADDRESS(ROW(),COLUMN(),4),portal!$G$2:$G$72,0)),
    INDEX(portal!$O$2:$O$72,MATCH(ADDRESS(ROW(),COLUMN(),4),portal!$G$2:$G$72,0)),
    IF('map orig'!DG71=".",".","#")
)</f>
        <v>#</v>
      </c>
      <c r="DH71" t="str">
        <f ca="1">IF(
    ISNUMBER(MATCH(ADDRESS(ROW(),COLUMN(),4),portal!$G$2:$G$72,0)),
    INDEX(portal!$O$2:$O$72,MATCH(ADDRESS(ROW(),COLUMN(),4),portal!$G$2:$G$72,0)),
    IF('map orig'!DH71=".",".","#")
)</f>
        <v>#</v>
      </c>
      <c r="DI71" t="str">
        <f ca="1">IF(
    ISNUMBER(MATCH(ADDRESS(ROW(),COLUMN(),4),portal!$G$2:$G$72,0)),
    INDEX(portal!$O$2:$O$72,MATCH(ADDRESS(ROW(),COLUMN(),4),portal!$G$2:$G$72,0)),
    IF('map orig'!DI71=".",".","#")
)</f>
        <v>#</v>
      </c>
      <c r="DJ71" t="str">
        <f ca="1">IF(
    ISNUMBER(MATCH(ADDRESS(ROW(),COLUMN(),4),portal!$G$2:$G$72,0)),
    INDEX(portal!$O$2:$O$72,MATCH(ADDRESS(ROW(),COLUMN(),4),portal!$G$2:$G$72,0)),
    IF('map orig'!DJ71=".",".","#")
)</f>
        <v>.</v>
      </c>
      <c r="DK71" t="str">
        <f ca="1">IF(
    ISNUMBER(MATCH(ADDRESS(ROW(),COLUMN(),4),portal!$G$2:$G$72,0)),
    INDEX(portal!$O$2:$O$72,MATCH(ADDRESS(ROW(),COLUMN(),4),portal!$G$2:$G$72,0)),
    IF('map orig'!DK71=".",".","#")
)</f>
        <v>#</v>
      </c>
      <c r="DL71" t="str">
        <f ca="1">IF(
    ISNUMBER(MATCH(ADDRESS(ROW(),COLUMN(),4),portal!$G$2:$G$72,0)),
    INDEX(portal!$O$2:$O$72,MATCH(ADDRESS(ROW(),COLUMN(),4),portal!$G$2:$G$72,0)),
    IF('map orig'!DL71=".",".","#")
)</f>
        <v>#</v>
      </c>
      <c r="DM71" t="str">
        <f ca="1">IF(
    ISNUMBER(MATCH(ADDRESS(ROW(),COLUMN(),4),portal!$G$2:$G$72,0)),
    INDEX(portal!$O$2:$O$72,MATCH(ADDRESS(ROW(),COLUMN(),4),portal!$G$2:$G$72,0)),
    IF('map orig'!DM71=".",".","#")
)</f>
        <v>#</v>
      </c>
    </row>
    <row r="72" spans="1:117" ht="15" customHeight="1">
      <c r="A72" t="str">
        <f ca="1">IF(
    ISNUMBER(MATCH(ADDRESS(ROW(),COLUMN(),4),portal!$G$2:$G$72,0)),
    INDEX(portal!$O$2:$O$72,MATCH(ADDRESS(ROW(),COLUMN(),4),portal!$G$2:$G$72,0)),
    IF('map orig'!A72=".",".","#")
)</f>
        <v>#</v>
      </c>
      <c r="B72" t="str">
        <f ca="1">IF(
    ISNUMBER(MATCH(ADDRESS(ROW(),COLUMN(),4),portal!$G$2:$G$72,0)),
    INDEX(portal!$O$2:$O$72,MATCH(ADDRESS(ROW(),COLUMN(),4),portal!$G$2:$G$72,0)),
    IF('map orig'!B72=".",".","#")
)</f>
        <v>#</v>
      </c>
      <c r="C72" t="str">
        <f ca="1">IF(
    ISNUMBER(MATCH(ADDRESS(ROW(),COLUMN(),4),portal!$G$2:$G$72,0)),
    INDEX(portal!$O$2:$O$72,MATCH(ADDRESS(ROW(),COLUMN(),4),portal!$G$2:$G$72,0)),
    IF('map orig'!C72=".",".","#")
)</f>
        <v>#</v>
      </c>
      <c r="D72" t="str">
        <f ca="1">IF(
    ISNUMBER(MATCH(ADDRESS(ROW(),COLUMN(),4),portal!$G$2:$G$72,0)),
    INDEX(portal!$O$2:$O$72,MATCH(ADDRESS(ROW(),COLUMN(),4),portal!$G$2:$G$72,0)),
    IF('map orig'!D72=".",".","#")
)</f>
        <v>.</v>
      </c>
      <c r="E72" t="str">
        <f ca="1">IF(
    ISNUMBER(MATCH(ADDRESS(ROW(),COLUMN(),4),portal!$G$2:$G$72,0)),
    INDEX(portal!$O$2:$O$72,MATCH(ADDRESS(ROW(),COLUMN(),4),portal!$G$2:$G$72,0)),
    IF('map orig'!E72=".",".","#")
)</f>
        <v>.</v>
      </c>
      <c r="F72" t="str">
        <f ca="1">IF(
    ISNUMBER(MATCH(ADDRESS(ROW(),COLUMN(),4),portal!$G$2:$G$72,0)),
    INDEX(portal!$O$2:$O$72,MATCH(ADDRESS(ROW(),COLUMN(),4),portal!$G$2:$G$72,0)),
    IF('map orig'!F72=".",".","#")
)</f>
        <v>.</v>
      </c>
      <c r="G72" t="str">
        <f ca="1">IF(
    ISNUMBER(MATCH(ADDRESS(ROW(),COLUMN(),4),portal!$G$2:$G$72,0)),
    INDEX(portal!$O$2:$O$72,MATCH(ADDRESS(ROW(),COLUMN(),4),portal!$G$2:$G$72,0)),
    IF('map orig'!G72=".",".","#")
)</f>
        <v>.</v>
      </c>
      <c r="H72" t="str">
        <f ca="1">IF(
    ISNUMBER(MATCH(ADDRESS(ROW(),COLUMN(),4),portal!$G$2:$G$72,0)),
    INDEX(portal!$O$2:$O$72,MATCH(ADDRESS(ROW(),COLUMN(),4),portal!$G$2:$G$72,0)),
    IF('map orig'!H72=".",".","#")
)</f>
        <v>.</v>
      </c>
      <c r="I72" t="str">
        <f ca="1">IF(
    ISNUMBER(MATCH(ADDRESS(ROW(),COLUMN(),4),portal!$G$2:$G$72,0)),
    INDEX(portal!$O$2:$O$72,MATCH(ADDRESS(ROW(),COLUMN(),4),portal!$G$2:$G$72,0)),
    IF('map orig'!I72=".",".","#")
)</f>
        <v>#</v>
      </c>
      <c r="J72" t="str">
        <f ca="1">IF(
    ISNUMBER(MATCH(ADDRESS(ROW(),COLUMN(),4),portal!$G$2:$G$72,0)),
    INDEX(portal!$O$2:$O$72,MATCH(ADDRESS(ROW(),COLUMN(),4),portal!$G$2:$G$72,0)),
    IF('map orig'!J72=".",".","#")
)</f>
        <v>.</v>
      </c>
      <c r="K72" t="str">
        <f ca="1">IF(
    ISNUMBER(MATCH(ADDRESS(ROW(),COLUMN(),4),portal!$G$2:$G$72,0)),
    INDEX(portal!$O$2:$O$72,MATCH(ADDRESS(ROW(),COLUMN(),4),portal!$G$2:$G$72,0)),
    IF('map orig'!K72=".",".","#")
)</f>
        <v>#</v>
      </c>
      <c r="L72" t="str">
        <f ca="1">IF(
    ISNUMBER(MATCH(ADDRESS(ROW(),COLUMN(),4),portal!$G$2:$G$72,0)),
    INDEX(portal!$O$2:$O$72,MATCH(ADDRESS(ROW(),COLUMN(),4),portal!$G$2:$G$72,0)),
    IF('map orig'!L72=".",".","#")
)</f>
        <v>.</v>
      </c>
      <c r="M72" t="str">
        <f ca="1">IF(
    ISNUMBER(MATCH(ADDRESS(ROW(),COLUMN(),4),portal!$G$2:$G$72,0)),
    INDEX(portal!$O$2:$O$72,MATCH(ADDRESS(ROW(),COLUMN(),4),portal!$G$2:$G$72,0)),
    IF('map orig'!M72=".",".","#")
)</f>
        <v>#</v>
      </c>
      <c r="N72" t="str">
        <f ca="1">IF(
    ISNUMBER(MATCH(ADDRESS(ROW(),COLUMN(),4),portal!$G$2:$G$72,0)),
    INDEX(portal!$O$2:$O$72,MATCH(ADDRESS(ROW(),COLUMN(),4),portal!$G$2:$G$72,0)),
    IF('map orig'!N72=".",".","#")
)</f>
        <v>.</v>
      </c>
      <c r="O72" t="str">
        <f ca="1">IF(
    ISNUMBER(MATCH(ADDRESS(ROW(),COLUMN(),4),portal!$G$2:$G$72,0)),
    INDEX(portal!$O$2:$O$72,MATCH(ADDRESS(ROW(),COLUMN(),4),portal!$G$2:$G$72,0)),
    IF('map orig'!O72=".",".","#")
)</f>
        <v>#</v>
      </c>
      <c r="P72" t="str">
        <f ca="1">IF(
    ISNUMBER(MATCH(ADDRESS(ROW(),COLUMN(),4),portal!$G$2:$G$72,0)),
    INDEX(portal!$O$2:$O$72,MATCH(ADDRESS(ROW(),COLUMN(),4),portal!$G$2:$G$72,0)),
    IF('map orig'!P72=".",".","#")
)</f>
        <v>.</v>
      </c>
      <c r="Q72" t="str">
        <f ca="1">IF(
    ISNUMBER(MATCH(ADDRESS(ROW(),COLUMN(),4),portal!$G$2:$G$72,0)),
    INDEX(portal!$O$2:$O$72,MATCH(ADDRESS(ROW(),COLUMN(),4),portal!$G$2:$G$72,0)),
    IF('map orig'!Q72=".",".","#")
)</f>
        <v>.</v>
      </c>
      <c r="R72" t="str">
        <f ca="1">IF(
    ISNUMBER(MATCH(ADDRESS(ROW(),COLUMN(),4),portal!$G$2:$G$72,0)),
    INDEX(portal!$O$2:$O$72,MATCH(ADDRESS(ROW(),COLUMN(),4),portal!$G$2:$G$72,0)),
    IF('map orig'!R72=".",".","#")
)</f>
        <v>.</v>
      </c>
      <c r="S72" t="str">
        <f ca="1">IF(
    ISNUMBER(MATCH(ADDRESS(ROW(),COLUMN(),4),portal!$G$2:$G$72,0)),
    INDEX(portal!$O$2:$O$72,MATCH(ADDRESS(ROW(),COLUMN(),4),portal!$G$2:$G$72,0)),
    IF('map orig'!S72=".",".","#")
)</f>
        <v>#</v>
      </c>
      <c r="T72" t="str">
        <f ca="1">IF(
    ISNUMBER(MATCH(ADDRESS(ROW(),COLUMN(),4),portal!$G$2:$G$72,0)),
    INDEX(portal!$O$2:$O$72,MATCH(ADDRESS(ROW(),COLUMN(),4),portal!$G$2:$G$72,0)),
    IF('map orig'!T72=".",".","#")
)</f>
        <v>.</v>
      </c>
      <c r="U72" t="str">
        <f ca="1">IF(
    ISNUMBER(MATCH(ADDRESS(ROW(),COLUMN(),4),portal!$G$2:$G$72,0)),
    INDEX(portal!$O$2:$O$72,MATCH(ADDRESS(ROW(),COLUMN(),4),portal!$G$2:$G$72,0)),
    IF('map orig'!U72=".",".","#")
)</f>
        <v>.</v>
      </c>
      <c r="V72" t="str">
        <f ca="1">IF(
    ISNUMBER(MATCH(ADDRESS(ROW(),COLUMN(),4),portal!$G$2:$G$72,0)),
    INDEX(portal!$O$2:$O$72,MATCH(ADDRESS(ROW(),COLUMN(),4),portal!$G$2:$G$72,0)),
    IF('map orig'!V72=".",".","#")
)</f>
        <v>.</v>
      </c>
      <c r="W72" t="str">
        <f ca="1">IF(
    ISNUMBER(MATCH(ADDRESS(ROW(),COLUMN(),4),portal!$G$2:$G$72,0)),
    INDEX(portal!$O$2:$O$72,MATCH(ADDRESS(ROW(),COLUMN(),4),portal!$G$2:$G$72,0)),
    IF('map orig'!W72=".",".","#")
)</f>
        <v>.</v>
      </c>
      <c r="X72" t="str">
        <f ca="1">IF(
    ISNUMBER(MATCH(ADDRESS(ROW(),COLUMN(),4),portal!$G$2:$G$72,0)),
    INDEX(portal!$O$2:$O$72,MATCH(ADDRESS(ROW(),COLUMN(),4),portal!$G$2:$G$72,0)),
    IF('map orig'!X72=".",".","#")
)</f>
        <v>.</v>
      </c>
      <c r="Y72" t="str">
        <f ca="1">IF(
    ISNUMBER(MATCH(ADDRESS(ROW(),COLUMN(),4),portal!$G$2:$G$72,0)),
    INDEX(portal!$O$2:$O$72,MATCH(ADDRESS(ROW(),COLUMN(),4),portal!$G$2:$G$72,0)),
    IF('map orig'!Y72=".",".","#")
)</f>
        <v>.</v>
      </c>
      <c r="Z72" t="str">
        <f ca="1">IF(
    ISNUMBER(MATCH(ADDRESS(ROW(),COLUMN(),4),portal!$G$2:$G$72,0)),
    INDEX(portal!$O$2:$O$72,MATCH(ADDRESS(ROW(),COLUMN(),4),portal!$G$2:$G$72,0)),
    IF('map orig'!Z72=".",".","#")
)</f>
        <v>.</v>
      </c>
      <c r="AA72" t="str">
        <f ca="1">IF(
    ISNUMBER(MATCH(ADDRESS(ROW(),COLUMN(),4),portal!$G$2:$G$72,0)),
    INDEX(portal!$O$2:$O$72,MATCH(ADDRESS(ROW(),COLUMN(),4),portal!$G$2:$G$72,0)),
    IF('map orig'!AA72=".",".","#")
)</f>
        <v>#</v>
      </c>
      <c r="AB72" t="str">
        <f ca="1">IF(
    ISNUMBER(MATCH(ADDRESS(ROW(),COLUMN(),4),portal!$G$2:$G$72,0)),
    INDEX(portal!$O$2:$O$72,MATCH(ADDRESS(ROW(),COLUMN(),4),portal!$G$2:$G$72,0)),
    IF('map orig'!AB72=".",".","#")
)</f>
        <v>.</v>
      </c>
      <c r="AC72" t="str">
        <f ca="1">IF(
    ISNUMBER(MATCH(ADDRESS(ROW(),COLUMN(),4),portal!$G$2:$G$72,0)),
    INDEX(portal!$O$2:$O$72,MATCH(ADDRESS(ROW(),COLUMN(),4),portal!$G$2:$G$72,0)),
    IF('map orig'!AC72=".",".","#")
)</f>
        <v>#</v>
      </c>
      <c r="AD72" t="str">
        <f ca="1">IF(
    ISNUMBER(MATCH(ADDRESS(ROW(),COLUMN(),4),portal!$G$2:$G$72,0)),
    INDEX(portal!$O$2:$O$72,MATCH(ADDRESS(ROW(),COLUMN(),4),portal!$G$2:$G$72,0)),
    IF('map orig'!AD72=".",".","#")
)</f>
        <v>.</v>
      </c>
      <c r="AE72" t="str">
        <f ca="1">IF(
    ISNUMBER(MATCH(ADDRESS(ROW(),COLUMN(),4),portal!$G$2:$G$72,0)),
    INDEX(portal!$O$2:$O$72,MATCH(ADDRESS(ROW(),COLUMN(),4),portal!$G$2:$G$72,0)),
    IF('map orig'!AE72=".",".","#")
)</f>
        <v>#</v>
      </c>
      <c r="AF72" t="str">
        <f ca="1">IF(
    ISNUMBER(MATCH(ADDRESS(ROW(),COLUMN(),4),portal!$G$2:$G$72,0)),
    INDEX(portal!$O$2:$O$72,MATCH(ADDRESS(ROW(),COLUMN(),4),portal!$G$2:$G$72,0)),
    IF('map orig'!AF72=".",".","#")
)</f>
        <v>.</v>
      </c>
      <c r="AG72" t="str">
        <f ca="1">IF(
    ISNUMBER(MATCH(ADDRESS(ROW(),COLUMN(),4),portal!$G$2:$G$72,0)),
    INDEX(portal!$O$2:$O$72,MATCH(ADDRESS(ROW(),COLUMN(),4),portal!$G$2:$G$72,0)),
    IF('map orig'!AG72=".",".","#")
)</f>
        <v>.</v>
      </c>
      <c r="AH72" t="str">
        <f ca="1">IF(
    ISNUMBER(MATCH(ADDRESS(ROW(),COLUMN(),4),portal!$G$2:$G$72,0)),
    INDEX(portal!$O$2:$O$72,MATCH(ADDRESS(ROW(),COLUMN(),4),portal!$G$2:$G$72,0)),
    IF('map orig'!AH72=".",".","#")
)</f>
        <v>0000200832</v>
      </c>
      <c r="AI72" t="str">
        <f ca="1">IF(
    ISNUMBER(MATCH(ADDRESS(ROW(),COLUMN(),4),portal!$G$2:$G$72,0)),
    INDEX(portal!$O$2:$O$72,MATCH(ADDRESS(ROW(),COLUMN(),4),portal!$G$2:$G$72,0)),
    IF('map orig'!AI72=".",".","#")
)</f>
        <v>#</v>
      </c>
      <c r="AJ72" t="str">
        <f ca="1">IF(
    ISNUMBER(MATCH(ADDRESS(ROW(),COLUMN(),4),portal!$G$2:$G$72,0)),
    INDEX(portal!$O$2:$O$72,MATCH(ADDRESS(ROW(),COLUMN(),4),portal!$G$2:$G$72,0)),
    IF('map orig'!AJ72=".",".","#")
)</f>
        <v>#</v>
      </c>
      <c r="AK72" t="str">
        <f ca="1">IF(
    ISNUMBER(MATCH(ADDRESS(ROW(),COLUMN(),4),portal!$G$2:$G$72,0)),
    INDEX(portal!$O$2:$O$72,MATCH(ADDRESS(ROW(),COLUMN(),4),portal!$G$2:$G$72,0)),
    IF('map orig'!AK72=".",".","#")
)</f>
        <v>#</v>
      </c>
      <c r="AL72" t="str">
        <f ca="1">IF(
    ISNUMBER(MATCH(ADDRESS(ROW(),COLUMN(),4),portal!$G$2:$G$72,0)),
    INDEX(portal!$O$2:$O$72,MATCH(ADDRESS(ROW(),COLUMN(),4),portal!$G$2:$G$72,0)),
    IF('map orig'!AL72=".",".","#")
)</f>
        <v>#</v>
      </c>
      <c r="AM72" t="str">
        <f ca="1">IF(
    ISNUMBER(MATCH(ADDRESS(ROW(),COLUMN(),4),portal!$G$2:$G$72,0)),
    INDEX(portal!$O$2:$O$72,MATCH(ADDRESS(ROW(),COLUMN(),4),portal!$G$2:$G$72,0)),
    IF('map orig'!AM72=".",".","#")
)</f>
        <v>#</v>
      </c>
      <c r="AN72" t="str">
        <f ca="1">IF(
    ISNUMBER(MATCH(ADDRESS(ROW(),COLUMN(),4),portal!$G$2:$G$72,0)),
    INDEX(portal!$O$2:$O$72,MATCH(ADDRESS(ROW(),COLUMN(),4),portal!$G$2:$G$72,0)),
    IF('map orig'!AN72=".",".","#")
)</f>
        <v>#</v>
      </c>
      <c r="AO72" t="str">
        <f ca="1">IF(
    ISNUMBER(MATCH(ADDRESS(ROW(),COLUMN(),4),portal!$G$2:$G$72,0)),
    INDEX(portal!$O$2:$O$72,MATCH(ADDRESS(ROW(),COLUMN(),4),portal!$G$2:$G$72,0)),
    IF('map orig'!AO72=".",".","#")
)</f>
        <v>#</v>
      </c>
      <c r="AP72" t="str">
        <f ca="1">IF(
    ISNUMBER(MATCH(ADDRESS(ROW(),COLUMN(),4),portal!$G$2:$G$72,0)),
    INDEX(portal!$O$2:$O$72,MATCH(ADDRESS(ROW(),COLUMN(),4),portal!$G$2:$G$72,0)),
    IF('map orig'!AP72=".",".","#")
)</f>
        <v>#</v>
      </c>
      <c r="AQ72" t="str">
        <f ca="1">IF(
    ISNUMBER(MATCH(ADDRESS(ROW(),COLUMN(),4),portal!$G$2:$G$72,0)),
    INDEX(portal!$O$2:$O$72,MATCH(ADDRESS(ROW(),COLUMN(),4),portal!$G$2:$G$72,0)),
    IF('map orig'!AQ72=".",".","#")
)</f>
        <v>#</v>
      </c>
      <c r="AR72" t="str">
        <f ca="1">IF(
    ISNUMBER(MATCH(ADDRESS(ROW(),COLUMN(),4),portal!$G$2:$G$72,0)),
    INDEX(portal!$O$2:$O$72,MATCH(ADDRESS(ROW(),COLUMN(),4),portal!$G$2:$G$72,0)),
    IF('map orig'!AR72=".",".","#")
)</f>
        <v>#</v>
      </c>
      <c r="AS72" t="str">
        <f ca="1">IF(
    ISNUMBER(MATCH(ADDRESS(ROW(),COLUMN(),4),portal!$G$2:$G$72,0)),
    INDEX(portal!$O$2:$O$72,MATCH(ADDRESS(ROW(),COLUMN(),4),portal!$G$2:$G$72,0)),
    IF('map orig'!AS72=".",".","#")
)</f>
        <v>#</v>
      </c>
      <c r="AT72" t="str">
        <f ca="1">IF(
    ISNUMBER(MATCH(ADDRESS(ROW(),COLUMN(),4),portal!$G$2:$G$72,0)),
    INDEX(portal!$O$2:$O$72,MATCH(ADDRESS(ROW(),COLUMN(),4),portal!$G$2:$G$72,0)),
    IF('map orig'!AT72=".",".","#")
)</f>
        <v>#</v>
      </c>
      <c r="AU72" t="str">
        <f ca="1">IF(
    ISNUMBER(MATCH(ADDRESS(ROW(),COLUMN(),4),portal!$G$2:$G$72,0)),
    INDEX(portal!$O$2:$O$72,MATCH(ADDRESS(ROW(),COLUMN(),4),portal!$G$2:$G$72,0)),
    IF('map orig'!AU72=".",".","#")
)</f>
        <v>#</v>
      </c>
      <c r="AV72" t="str">
        <f ca="1">IF(
    ISNUMBER(MATCH(ADDRESS(ROW(),COLUMN(),4),portal!$G$2:$G$72,0)),
    INDEX(portal!$O$2:$O$72,MATCH(ADDRESS(ROW(),COLUMN(),4),portal!$G$2:$G$72,0)),
    IF('map orig'!AV72=".",".","#")
)</f>
        <v>#</v>
      </c>
      <c r="AW72" t="str">
        <f ca="1">IF(
    ISNUMBER(MATCH(ADDRESS(ROW(),COLUMN(),4),portal!$G$2:$G$72,0)),
    INDEX(portal!$O$2:$O$72,MATCH(ADDRESS(ROW(),COLUMN(),4),portal!$G$2:$G$72,0)),
    IF('map orig'!AW72=".",".","#")
)</f>
        <v>#</v>
      </c>
      <c r="AX72" t="str">
        <f ca="1">IF(
    ISNUMBER(MATCH(ADDRESS(ROW(),COLUMN(),4),portal!$G$2:$G$72,0)),
    INDEX(portal!$O$2:$O$72,MATCH(ADDRESS(ROW(),COLUMN(),4),portal!$G$2:$G$72,0)),
    IF('map orig'!AX72=".",".","#")
)</f>
        <v>#</v>
      </c>
      <c r="AY72" t="str">
        <f ca="1">IF(
    ISNUMBER(MATCH(ADDRESS(ROW(),COLUMN(),4),portal!$G$2:$G$72,0)),
    INDEX(portal!$O$2:$O$72,MATCH(ADDRESS(ROW(),COLUMN(),4),portal!$G$2:$G$72,0)),
    IF('map orig'!AY72=".",".","#")
)</f>
        <v>#</v>
      </c>
      <c r="AZ72" t="str">
        <f ca="1">IF(
    ISNUMBER(MATCH(ADDRESS(ROW(),COLUMN(),4),portal!$G$2:$G$72,0)),
    INDEX(portal!$O$2:$O$72,MATCH(ADDRESS(ROW(),COLUMN(),4),portal!$G$2:$G$72,0)),
    IF('map orig'!AZ72=".",".","#")
)</f>
        <v>#</v>
      </c>
      <c r="BA72" t="str">
        <f ca="1">IF(
    ISNUMBER(MATCH(ADDRESS(ROW(),COLUMN(),4),portal!$G$2:$G$72,0)),
    INDEX(portal!$O$2:$O$72,MATCH(ADDRESS(ROW(),COLUMN(),4),portal!$G$2:$G$72,0)),
    IF('map orig'!BA72=".",".","#")
)</f>
        <v>#</v>
      </c>
      <c r="BB72" t="str">
        <f ca="1">IF(
    ISNUMBER(MATCH(ADDRESS(ROW(),COLUMN(),4),portal!$G$2:$G$72,0)),
    INDEX(portal!$O$2:$O$72,MATCH(ADDRESS(ROW(),COLUMN(),4),portal!$G$2:$G$72,0)),
    IF('map orig'!BB72=".",".","#")
)</f>
        <v>#</v>
      </c>
      <c r="BC72" t="str">
        <f ca="1">IF(
    ISNUMBER(MATCH(ADDRESS(ROW(),COLUMN(),4),portal!$G$2:$G$72,0)),
    INDEX(portal!$O$2:$O$72,MATCH(ADDRESS(ROW(),COLUMN(),4),portal!$G$2:$G$72,0)),
    IF('map orig'!BC72=".",".","#")
)</f>
        <v>#</v>
      </c>
      <c r="BD72" t="str">
        <f ca="1">IF(
    ISNUMBER(MATCH(ADDRESS(ROW(),COLUMN(),4),portal!$G$2:$G$72,0)),
    INDEX(portal!$O$2:$O$72,MATCH(ADDRESS(ROW(),COLUMN(),4),portal!$G$2:$G$72,0)),
    IF('map orig'!BD72=".",".","#")
)</f>
        <v>#</v>
      </c>
      <c r="BE72" t="str">
        <f ca="1">IF(
    ISNUMBER(MATCH(ADDRESS(ROW(),COLUMN(),4),portal!$G$2:$G$72,0)),
    INDEX(portal!$O$2:$O$72,MATCH(ADDRESS(ROW(),COLUMN(),4),portal!$G$2:$G$72,0)),
    IF('map orig'!BE72=".",".","#")
)</f>
        <v>#</v>
      </c>
      <c r="BF72" t="str">
        <f ca="1">IF(
    ISNUMBER(MATCH(ADDRESS(ROW(),COLUMN(),4),portal!$G$2:$G$72,0)),
    INDEX(portal!$O$2:$O$72,MATCH(ADDRESS(ROW(),COLUMN(),4),portal!$G$2:$G$72,0)),
    IF('map orig'!BF72=".",".","#")
)</f>
        <v>#</v>
      </c>
      <c r="BG72" t="str">
        <f ca="1">IF(
    ISNUMBER(MATCH(ADDRESS(ROW(),COLUMN(),4),portal!$G$2:$G$72,0)),
    INDEX(portal!$O$2:$O$72,MATCH(ADDRESS(ROW(),COLUMN(),4),portal!$G$2:$G$72,0)),
    IF('map orig'!BG72=".",".","#")
)</f>
        <v>#</v>
      </c>
      <c r="BH72" t="str">
        <f ca="1">IF(
    ISNUMBER(MATCH(ADDRESS(ROW(),COLUMN(),4),portal!$G$2:$G$72,0)),
    INDEX(portal!$O$2:$O$72,MATCH(ADDRESS(ROW(),COLUMN(),4),portal!$G$2:$G$72,0)),
    IF('map orig'!BH72=".",".","#")
)</f>
        <v>#</v>
      </c>
      <c r="BI72" t="str">
        <f ca="1">IF(
    ISNUMBER(MATCH(ADDRESS(ROW(),COLUMN(),4),portal!$G$2:$G$72,0)),
    INDEX(portal!$O$2:$O$72,MATCH(ADDRESS(ROW(),COLUMN(),4),portal!$G$2:$G$72,0)),
    IF('map orig'!BI72=".",".","#")
)</f>
        <v>#</v>
      </c>
      <c r="BJ72" t="str">
        <f ca="1">IF(
    ISNUMBER(MATCH(ADDRESS(ROW(),COLUMN(),4),portal!$G$2:$G$72,0)),
    INDEX(portal!$O$2:$O$72,MATCH(ADDRESS(ROW(),COLUMN(),4),portal!$G$2:$G$72,0)),
    IF('map orig'!BJ72=".",".","#")
)</f>
        <v>#</v>
      </c>
      <c r="BK72" t="str">
        <f ca="1">IF(
    ISNUMBER(MATCH(ADDRESS(ROW(),COLUMN(),4),portal!$G$2:$G$72,0)),
    INDEX(portal!$O$2:$O$72,MATCH(ADDRESS(ROW(),COLUMN(),4),portal!$G$2:$G$72,0)),
    IF('map orig'!BK72=".",".","#")
)</f>
        <v>#</v>
      </c>
      <c r="BL72" t="str">
        <f ca="1">IF(
    ISNUMBER(MATCH(ADDRESS(ROW(),COLUMN(),4),portal!$G$2:$G$72,0)),
    INDEX(portal!$O$2:$O$72,MATCH(ADDRESS(ROW(),COLUMN(),4),portal!$G$2:$G$72,0)),
    IF('map orig'!BL72=".",".","#")
)</f>
        <v>#</v>
      </c>
      <c r="BM72" t="str">
        <f ca="1">IF(
    ISNUMBER(MATCH(ADDRESS(ROW(),COLUMN(),4),portal!$G$2:$G$72,0)),
    INDEX(portal!$O$2:$O$72,MATCH(ADDRESS(ROW(),COLUMN(),4),portal!$G$2:$G$72,0)),
    IF('map orig'!BM72=".",".","#")
)</f>
        <v>#</v>
      </c>
      <c r="BN72" t="str">
        <f ca="1">IF(
    ISNUMBER(MATCH(ADDRESS(ROW(),COLUMN(),4),portal!$G$2:$G$72,0)),
    INDEX(portal!$O$2:$O$72,MATCH(ADDRESS(ROW(),COLUMN(),4),portal!$G$2:$G$72,0)),
    IF('map orig'!BN72=".",".","#")
)</f>
        <v>#</v>
      </c>
      <c r="BO72" t="str">
        <f ca="1">IF(
    ISNUMBER(MATCH(ADDRESS(ROW(),COLUMN(),4),portal!$G$2:$G$72,0)),
    INDEX(portal!$O$2:$O$72,MATCH(ADDRESS(ROW(),COLUMN(),4),portal!$G$2:$G$72,0)),
    IF('map orig'!BO72=".",".","#")
)</f>
        <v>#</v>
      </c>
      <c r="BP72" t="str">
        <f ca="1">IF(
    ISNUMBER(MATCH(ADDRESS(ROW(),COLUMN(),4),portal!$G$2:$G$72,0)),
    INDEX(portal!$O$2:$O$72,MATCH(ADDRESS(ROW(),COLUMN(),4),portal!$G$2:$G$72,0)),
    IF('map orig'!BP72=".",".","#")
)</f>
        <v>#</v>
      </c>
      <c r="BQ72" t="str">
        <f ca="1">IF(
    ISNUMBER(MATCH(ADDRESS(ROW(),COLUMN(),4),portal!$G$2:$G$72,0)),
    INDEX(portal!$O$2:$O$72,MATCH(ADDRESS(ROW(),COLUMN(),4),portal!$G$2:$G$72,0)),
    IF('map orig'!BQ72=".",".","#")
)</f>
        <v>#</v>
      </c>
      <c r="BR72" t="str">
        <f ca="1">IF(
    ISNUMBER(MATCH(ADDRESS(ROW(),COLUMN(),4),portal!$G$2:$G$72,0)),
    INDEX(portal!$O$2:$O$72,MATCH(ADDRESS(ROW(),COLUMN(),4),portal!$G$2:$G$72,0)),
    IF('map orig'!BR72=".",".","#")
)</f>
        <v>#</v>
      </c>
      <c r="BS72" t="str">
        <f ca="1">IF(
    ISNUMBER(MATCH(ADDRESS(ROW(),COLUMN(),4),portal!$G$2:$G$72,0)),
    INDEX(portal!$O$2:$O$72,MATCH(ADDRESS(ROW(),COLUMN(),4),portal!$G$2:$G$72,0)),
    IF('map orig'!BS72=".",".","#")
)</f>
        <v>#</v>
      </c>
      <c r="BT72" t="str">
        <f ca="1">IF(
    ISNUMBER(MATCH(ADDRESS(ROW(),COLUMN(),4),portal!$G$2:$G$72,0)),
    INDEX(portal!$O$2:$O$72,MATCH(ADDRESS(ROW(),COLUMN(),4),portal!$G$2:$G$72,0)),
    IF('map orig'!BT72=".",".","#")
)</f>
        <v>#</v>
      </c>
      <c r="BU72" t="str">
        <f ca="1">IF(
    ISNUMBER(MATCH(ADDRESS(ROW(),COLUMN(),4),portal!$G$2:$G$72,0)),
    INDEX(portal!$O$2:$O$72,MATCH(ADDRESS(ROW(),COLUMN(),4),portal!$G$2:$G$72,0)),
    IF('map orig'!BU72=".",".","#")
)</f>
        <v>#</v>
      </c>
      <c r="BV72" t="str">
        <f ca="1">IF(
    ISNUMBER(MATCH(ADDRESS(ROW(),COLUMN(),4),portal!$G$2:$G$72,0)),
    INDEX(portal!$O$2:$O$72,MATCH(ADDRESS(ROW(),COLUMN(),4),portal!$G$2:$G$72,0)),
    IF('map orig'!BV72=".",".","#")
)</f>
        <v>#</v>
      </c>
      <c r="BW72" t="str">
        <f ca="1">IF(
    ISNUMBER(MATCH(ADDRESS(ROW(),COLUMN(),4),portal!$G$2:$G$72,0)),
    INDEX(portal!$O$2:$O$72,MATCH(ADDRESS(ROW(),COLUMN(),4),portal!$G$2:$G$72,0)),
    IF('map orig'!BW72=".",".","#")
)</f>
        <v>#</v>
      </c>
      <c r="BX72" t="str">
        <f ca="1">IF(
    ISNUMBER(MATCH(ADDRESS(ROW(),COLUMN(),4),portal!$G$2:$G$72,0)),
    INDEX(portal!$O$2:$O$72,MATCH(ADDRESS(ROW(),COLUMN(),4),portal!$G$2:$G$72,0)),
    IF('map orig'!BX72=".",".","#")
)</f>
        <v>#</v>
      </c>
      <c r="BY72" t="str">
        <f ca="1">IF(
    ISNUMBER(MATCH(ADDRESS(ROW(),COLUMN(),4),portal!$G$2:$G$72,0)),
    INDEX(portal!$O$2:$O$72,MATCH(ADDRESS(ROW(),COLUMN(),4),portal!$G$2:$G$72,0)),
    IF('map orig'!BY72=".",".","#")
)</f>
        <v>#</v>
      </c>
      <c r="BZ72" t="str">
        <f ca="1">IF(
    ISNUMBER(MATCH(ADDRESS(ROW(),COLUMN(),4),portal!$G$2:$G$72,0)),
    INDEX(portal!$O$2:$O$72,MATCH(ADDRESS(ROW(),COLUMN(),4),portal!$G$2:$G$72,0)),
    IF('map orig'!BZ72=".",".","#")
)</f>
        <v>#</v>
      </c>
      <c r="CA72" t="str">
        <f ca="1">IF(
    ISNUMBER(MATCH(ADDRESS(ROW(),COLUMN(),4),portal!$G$2:$G$72,0)),
    INDEX(portal!$O$2:$O$72,MATCH(ADDRESS(ROW(),COLUMN(),4),portal!$G$2:$G$72,0)),
    IF('map orig'!CA72=".",".","#")
)</f>
        <v>#</v>
      </c>
      <c r="CB72" t="str">
        <f ca="1">IF(
    ISNUMBER(MATCH(ADDRESS(ROW(),COLUMN(),4),portal!$G$2:$G$72,0)),
    INDEX(portal!$O$2:$O$72,MATCH(ADDRESS(ROW(),COLUMN(),4),portal!$G$2:$G$72,0)),
    IF('map orig'!CB72=".",".","#")
)</f>
        <v>#</v>
      </c>
      <c r="CC72" t="str">
        <f ca="1">IF(
    ISNUMBER(MATCH(ADDRESS(ROW(),COLUMN(),4),portal!$G$2:$G$72,0)),
    INDEX(portal!$O$2:$O$72,MATCH(ADDRESS(ROW(),COLUMN(),4),portal!$G$2:$G$72,0)),
    IF('map orig'!CC72=".",".","#")
)</f>
        <v>#</v>
      </c>
      <c r="CD72" t="str">
        <f ca="1">IF(
    ISNUMBER(MATCH(ADDRESS(ROW(),COLUMN(),4),portal!$G$2:$G$72,0)),
    INDEX(portal!$O$2:$O$72,MATCH(ADDRESS(ROW(),COLUMN(),4),portal!$G$2:$G$72,0)),
    IF('map orig'!CD72=".",".","#")
)</f>
        <v>#</v>
      </c>
      <c r="CE72" t="str">
        <f ca="1">IF(
    ISNUMBER(MATCH(ADDRESS(ROW(),COLUMN(),4),portal!$G$2:$G$72,0)),
    INDEX(portal!$O$2:$O$72,MATCH(ADDRESS(ROW(),COLUMN(),4),portal!$G$2:$G$72,0)),
    IF('map orig'!CE72=".",".","#")
)</f>
        <v>#</v>
      </c>
      <c r="CF72" t="str">
        <f ca="1">IF(
    ISNUMBER(MATCH(ADDRESS(ROW(),COLUMN(),4),portal!$G$2:$G$72,0)),
    INDEX(portal!$O$2:$O$72,MATCH(ADDRESS(ROW(),COLUMN(),4),portal!$G$2:$G$72,0)),
    IF('map orig'!CF72=".",".","#")
)</f>
        <v>#</v>
      </c>
      <c r="CG72" t="str">
        <f ca="1">IF(
    ISNUMBER(MATCH(ADDRESS(ROW(),COLUMN(),4),portal!$G$2:$G$72,0)),
    INDEX(portal!$O$2:$O$72,MATCH(ADDRESS(ROW(),COLUMN(),4),portal!$G$2:$G$72,0)),
    IF('map orig'!CG72=".",".","#")
)</f>
        <v>#</v>
      </c>
      <c r="CH72" t="str">
        <f ca="1">IF(
    ISNUMBER(MATCH(ADDRESS(ROW(),COLUMN(),4),portal!$G$2:$G$72,0)),
    INDEX(portal!$O$2:$O$72,MATCH(ADDRESS(ROW(),COLUMN(),4),portal!$G$2:$G$72,0)),
    IF('map orig'!CH72=".",".","#")
)</f>
        <v>.</v>
      </c>
      <c r="CI72" t="str">
        <f ca="1">IF(
    ISNUMBER(MATCH(ADDRESS(ROW(),COLUMN(),4),portal!$G$2:$G$72,0)),
    INDEX(portal!$O$2:$O$72,MATCH(ADDRESS(ROW(),COLUMN(),4),portal!$G$2:$G$72,0)),
    IF('map orig'!CI72=".",".","#")
)</f>
        <v>#</v>
      </c>
      <c r="CJ72" t="str">
        <f ca="1">IF(
    ISNUMBER(MATCH(ADDRESS(ROW(),COLUMN(),4),portal!$G$2:$G$72,0)),
    INDEX(portal!$O$2:$O$72,MATCH(ADDRESS(ROW(),COLUMN(),4),portal!$G$2:$G$72,0)),
    IF('map orig'!CJ72=".",".","#")
)</f>
        <v>.</v>
      </c>
      <c r="CK72" t="str">
        <f ca="1">IF(
    ISNUMBER(MATCH(ADDRESS(ROW(),COLUMN(),4),portal!$G$2:$G$72,0)),
    INDEX(portal!$O$2:$O$72,MATCH(ADDRESS(ROW(),COLUMN(),4),portal!$G$2:$G$72,0)),
    IF('map orig'!CK72=".",".","#")
)</f>
        <v>.</v>
      </c>
      <c r="CL72" t="str">
        <f ca="1">IF(
    ISNUMBER(MATCH(ADDRESS(ROW(),COLUMN(),4),portal!$G$2:$G$72,0)),
    INDEX(portal!$O$2:$O$72,MATCH(ADDRESS(ROW(),COLUMN(),4),portal!$G$2:$G$72,0)),
    IF('map orig'!CL72=".",".","#")
)</f>
        <v>.</v>
      </c>
      <c r="CM72" t="str">
        <f ca="1">IF(
    ISNUMBER(MATCH(ADDRESS(ROW(),COLUMN(),4),portal!$G$2:$G$72,0)),
    INDEX(portal!$O$2:$O$72,MATCH(ADDRESS(ROW(),COLUMN(),4),portal!$G$2:$G$72,0)),
    IF('map orig'!CM72=".",".","#")
)</f>
        <v>#</v>
      </c>
      <c r="CN72" t="str">
        <f ca="1">IF(
    ISNUMBER(MATCH(ADDRESS(ROW(),COLUMN(),4),portal!$G$2:$G$72,0)),
    INDEX(portal!$O$2:$O$72,MATCH(ADDRESS(ROW(),COLUMN(),4),portal!$G$2:$G$72,0)),
    IF('map orig'!CN72=".",".","#")
)</f>
        <v>.</v>
      </c>
      <c r="CO72" t="str">
        <f ca="1">IF(
    ISNUMBER(MATCH(ADDRESS(ROW(),COLUMN(),4),portal!$G$2:$G$72,0)),
    INDEX(portal!$O$2:$O$72,MATCH(ADDRESS(ROW(),COLUMN(),4),portal!$G$2:$G$72,0)),
    IF('map orig'!CO72=".",".","#")
)</f>
        <v>.</v>
      </c>
      <c r="CP72" t="str">
        <f ca="1">IF(
    ISNUMBER(MATCH(ADDRESS(ROW(),COLUMN(),4),portal!$G$2:$G$72,0)),
    INDEX(portal!$O$2:$O$72,MATCH(ADDRESS(ROW(),COLUMN(),4),portal!$G$2:$G$72,0)),
    IF('map orig'!CP72=".",".","#")
)</f>
        <v>.</v>
      </c>
      <c r="CQ72" t="str">
        <f ca="1">IF(
    ISNUMBER(MATCH(ADDRESS(ROW(),COLUMN(),4),portal!$G$2:$G$72,0)),
    INDEX(portal!$O$2:$O$72,MATCH(ADDRESS(ROW(),COLUMN(),4),portal!$G$2:$G$72,0)),
    IF('map orig'!CQ72=".",".","#")
)</f>
        <v>.</v>
      </c>
      <c r="CR72" t="str">
        <f ca="1">IF(
    ISNUMBER(MATCH(ADDRESS(ROW(),COLUMN(),4),portal!$G$2:$G$72,0)),
    INDEX(portal!$O$2:$O$72,MATCH(ADDRESS(ROW(),COLUMN(),4),portal!$G$2:$G$72,0)),
    IF('map orig'!CR72=".",".","#")
)</f>
        <v>.</v>
      </c>
      <c r="CS72" t="str">
        <f ca="1">IF(
    ISNUMBER(MATCH(ADDRESS(ROW(),COLUMN(),4),portal!$G$2:$G$72,0)),
    INDEX(portal!$O$2:$O$72,MATCH(ADDRESS(ROW(),COLUMN(),4),portal!$G$2:$G$72,0)),
    IF('map orig'!CS72=".",".","#")
)</f>
        <v>.</v>
      </c>
      <c r="CT72" t="str">
        <f ca="1">IF(
    ISNUMBER(MATCH(ADDRESS(ROW(),COLUMN(),4),portal!$G$2:$G$72,0)),
    INDEX(portal!$O$2:$O$72,MATCH(ADDRESS(ROW(),COLUMN(),4),portal!$G$2:$G$72,0)),
    IF('map orig'!CT72=".",".","#")
)</f>
        <v>.</v>
      </c>
      <c r="CU72" t="str">
        <f ca="1">IF(
    ISNUMBER(MATCH(ADDRESS(ROW(),COLUMN(),4),portal!$G$2:$G$72,0)),
    INDEX(portal!$O$2:$O$72,MATCH(ADDRESS(ROW(),COLUMN(),4),portal!$G$2:$G$72,0)),
    IF('map orig'!CU72=".",".","#")
)</f>
        <v>#</v>
      </c>
      <c r="CV72" t="str">
        <f ca="1">IF(
    ISNUMBER(MATCH(ADDRESS(ROW(),COLUMN(),4),portal!$G$2:$G$72,0)),
    INDEX(portal!$O$2:$O$72,MATCH(ADDRESS(ROW(),COLUMN(),4),portal!$G$2:$G$72,0)),
    IF('map orig'!CV72=".",".","#")
)</f>
        <v>.</v>
      </c>
      <c r="CW72" t="str">
        <f ca="1">IF(
    ISNUMBER(MATCH(ADDRESS(ROW(),COLUMN(),4),portal!$G$2:$G$72,0)),
    INDEX(portal!$O$2:$O$72,MATCH(ADDRESS(ROW(),COLUMN(),4),portal!$G$2:$G$72,0)),
    IF('map orig'!CW72=".",".","#")
)</f>
        <v>.</v>
      </c>
      <c r="CX72" t="str">
        <f ca="1">IF(
    ISNUMBER(MATCH(ADDRESS(ROW(),COLUMN(),4),portal!$G$2:$G$72,0)),
    INDEX(portal!$O$2:$O$72,MATCH(ADDRESS(ROW(),COLUMN(),4),portal!$G$2:$G$72,0)),
    IF('map orig'!CX72=".",".","#")
)</f>
        <v>.</v>
      </c>
      <c r="CY72" t="str">
        <f ca="1">IF(
    ISNUMBER(MATCH(ADDRESS(ROW(),COLUMN(),4),portal!$G$2:$G$72,0)),
    INDEX(portal!$O$2:$O$72,MATCH(ADDRESS(ROW(),COLUMN(),4),portal!$G$2:$G$72,0)),
    IF('map orig'!CY72=".",".","#")
)</f>
        <v>#</v>
      </c>
      <c r="CZ72" t="str">
        <f ca="1">IF(
    ISNUMBER(MATCH(ADDRESS(ROW(),COLUMN(),4),portal!$G$2:$G$72,0)),
    INDEX(portal!$O$2:$O$72,MATCH(ADDRESS(ROW(),COLUMN(),4),portal!$G$2:$G$72,0)),
    IF('map orig'!CZ72=".",".","#")
)</f>
        <v>.</v>
      </c>
      <c r="DA72" t="str">
        <f ca="1">IF(
    ISNUMBER(MATCH(ADDRESS(ROW(),COLUMN(),4),portal!$G$2:$G$72,0)),
    INDEX(portal!$O$2:$O$72,MATCH(ADDRESS(ROW(),COLUMN(),4),portal!$G$2:$G$72,0)),
    IF('map orig'!DA72=".",".","#")
)</f>
        <v>.</v>
      </c>
      <c r="DB72" t="str">
        <f ca="1">IF(
    ISNUMBER(MATCH(ADDRESS(ROW(),COLUMN(),4),portal!$G$2:$G$72,0)),
    INDEX(portal!$O$2:$O$72,MATCH(ADDRESS(ROW(),COLUMN(),4),portal!$G$2:$G$72,0)),
    IF('map orig'!DB72=".",".","#")
)</f>
        <v>.</v>
      </c>
      <c r="DC72" t="str">
        <f ca="1">IF(
    ISNUMBER(MATCH(ADDRESS(ROW(),COLUMN(),4),portal!$G$2:$G$72,0)),
    INDEX(portal!$O$2:$O$72,MATCH(ADDRESS(ROW(),COLUMN(),4),portal!$G$2:$G$72,0)),
    IF('map orig'!DC72=".",".","#")
)</f>
        <v>#</v>
      </c>
      <c r="DD72" t="str">
        <f ca="1">IF(
    ISNUMBER(MATCH(ADDRESS(ROW(),COLUMN(),4),portal!$G$2:$G$72,0)),
    INDEX(portal!$O$2:$O$72,MATCH(ADDRESS(ROW(),COLUMN(),4),portal!$G$2:$G$72,0)),
    IF('map orig'!DD72=".",".","#")
)</f>
        <v>.</v>
      </c>
      <c r="DE72" t="str">
        <f ca="1">IF(
    ISNUMBER(MATCH(ADDRESS(ROW(),COLUMN(),4),portal!$G$2:$G$72,0)),
    INDEX(portal!$O$2:$O$72,MATCH(ADDRESS(ROW(),COLUMN(),4),portal!$G$2:$G$72,0)),
    IF('map orig'!DE72=".",".","#")
)</f>
        <v>.</v>
      </c>
      <c r="DF72" t="str">
        <f ca="1">IF(
    ISNUMBER(MATCH(ADDRESS(ROW(),COLUMN(),4),portal!$G$2:$G$72,0)),
    INDEX(portal!$O$2:$O$72,MATCH(ADDRESS(ROW(),COLUMN(),4),portal!$G$2:$G$72,0)),
    IF('map orig'!DF72=".",".","#")
)</f>
        <v>.</v>
      </c>
      <c r="DG72" t="str">
        <f ca="1">IF(
    ISNUMBER(MATCH(ADDRESS(ROW(),COLUMN(),4),portal!$G$2:$G$72,0)),
    INDEX(portal!$O$2:$O$72,MATCH(ADDRESS(ROW(),COLUMN(),4),portal!$G$2:$G$72,0)),
    IF('map orig'!DG72=".",".","#")
)</f>
        <v>.</v>
      </c>
      <c r="DH72" t="str">
        <f ca="1">IF(
    ISNUMBER(MATCH(ADDRESS(ROW(),COLUMN(),4),portal!$G$2:$G$72,0)),
    INDEX(portal!$O$2:$O$72,MATCH(ADDRESS(ROW(),COLUMN(),4),portal!$G$2:$G$72,0)),
    IF('map orig'!DH72=".",".","#")
)</f>
        <v>.</v>
      </c>
      <c r="DI72" t="str">
        <f ca="1">IF(
    ISNUMBER(MATCH(ADDRESS(ROW(),COLUMN(),4),portal!$G$2:$G$72,0)),
    INDEX(portal!$O$2:$O$72,MATCH(ADDRESS(ROW(),COLUMN(),4),portal!$G$2:$G$72,0)),
    IF('map orig'!DI72=".",".","#")
)</f>
        <v>.</v>
      </c>
      <c r="DJ72" t="str">
        <f ca="1">IF(
    ISNUMBER(MATCH(ADDRESS(ROW(),COLUMN(),4),portal!$G$2:$G$72,0)),
    INDEX(portal!$O$2:$O$72,MATCH(ADDRESS(ROW(),COLUMN(),4),portal!$G$2:$G$72,0)),
    IF('map orig'!DJ72=".",".","#")
)</f>
        <v>.</v>
      </c>
      <c r="DK72" t="str">
        <f ca="1">IF(
    ISNUMBER(MATCH(ADDRESS(ROW(),COLUMN(),4),portal!$G$2:$G$72,0)),
    INDEX(portal!$O$2:$O$72,MATCH(ADDRESS(ROW(),COLUMN(),4),portal!$G$2:$G$72,0)),
    IF('map orig'!DK72=".",".","#")
)</f>
        <v>#</v>
      </c>
      <c r="DL72" t="str">
        <f ca="1">IF(
    ISNUMBER(MATCH(ADDRESS(ROW(),COLUMN(),4),portal!$G$2:$G$72,0)),
    INDEX(portal!$O$2:$O$72,MATCH(ADDRESS(ROW(),COLUMN(),4),portal!$G$2:$G$72,0)),
    IF('map orig'!DL72=".",".","#")
)</f>
        <v>#</v>
      </c>
      <c r="DM72" t="str">
        <f ca="1">IF(
    ISNUMBER(MATCH(ADDRESS(ROW(),COLUMN(),4),portal!$G$2:$G$72,0)),
    INDEX(portal!$O$2:$O$72,MATCH(ADDRESS(ROW(),COLUMN(),4),portal!$G$2:$G$72,0)),
    IF('map orig'!DM72=".",".","#")
)</f>
        <v>#</v>
      </c>
    </row>
    <row r="73" spans="1:117" ht="15" customHeight="1">
      <c r="A73" t="str">
        <f ca="1">IF(
    ISNUMBER(MATCH(ADDRESS(ROW(),COLUMN(),4),portal!$G$2:$G$72,0)),
    INDEX(portal!$O$2:$O$72,MATCH(ADDRESS(ROW(),COLUMN(),4),portal!$G$2:$G$72,0)),
    IF('map orig'!A73=".",".","#")
)</f>
        <v>#</v>
      </c>
      <c r="B73" t="str">
        <f ca="1">IF(
    ISNUMBER(MATCH(ADDRESS(ROW(),COLUMN(),4),portal!$G$2:$G$72,0)),
    INDEX(portal!$O$2:$O$72,MATCH(ADDRESS(ROW(),COLUMN(),4),portal!$G$2:$G$72,0)),
    IF('map orig'!B73=".",".","#")
)</f>
        <v>#</v>
      </c>
      <c r="C73" t="str">
        <f ca="1">IF(
    ISNUMBER(MATCH(ADDRESS(ROW(),COLUMN(),4),portal!$G$2:$G$72,0)),
    INDEX(portal!$O$2:$O$72,MATCH(ADDRESS(ROW(),COLUMN(),4),portal!$G$2:$G$72,0)),
    IF('map orig'!C73=".",".","#")
)</f>
        <v>#</v>
      </c>
      <c r="D73" t="str">
        <f ca="1">IF(
    ISNUMBER(MATCH(ADDRESS(ROW(),COLUMN(),4),portal!$G$2:$G$72,0)),
    INDEX(portal!$O$2:$O$72,MATCH(ADDRESS(ROW(),COLUMN(),4),portal!$G$2:$G$72,0)),
    IF('map orig'!D73=".",".","#")
)</f>
        <v>#</v>
      </c>
      <c r="E73" t="str">
        <f ca="1">IF(
    ISNUMBER(MATCH(ADDRESS(ROW(),COLUMN(),4),portal!$G$2:$G$72,0)),
    INDEX(portal!$O$2:$O$72,MATCH(ADDRESS(ROW(),COLUMN(),4),portal!$G$2:$G$72,0)),
    IF('map orig'!E73=".",".","#")
)</f>
        <v>#</v>
      </c>
      <c r="F73" t="str">
        <f ca="1">IF(
    ISNUMBER(MATCH(ADDRESS(ROW(),COLUMN(),4),portal!$G$2:$G$72,0)),
    INDEX(portal!$O$2:$O$72,MATCH(ADDRESS(ROW(),COLUMN(),4),portal!$G$2:$G$72,0)),
    IF('map orig'!F73=".",".","#")
)</f>
        <v>.</v>
      </c>
      <c r="G73" t="str">
        <f ca="1">IF(
    ISNUMBER(MATCH(ADDRESS(ROW(),COLUMN(),4),portal!$G$2:$G$72,0)),
    INDEX(portal!$O$2:$O$72,MATCH(ADDRESS(ROW(),COLUMN(),4),portal!$G$2:$G$72,0)),
    IF('map orig'!G73=".",".","#")
)</f>
        <v>#</v>
      </c>
      <c r="H73" t="str">
        <f ca="1">IF(
    ISNUMBER(MATCH(ADDRESS(ROW(),COLUMN(),4),portal!$G$2:$G$72,0)),
    INDEX(portal!$O$2:$O$72,MATCH(ADDRESS(ROW(),COLUMN(),4),portal!$G$2:$G$72,0)),
    IF('map orig'!H73=".",".","#")
)</f>
        <v>#</v>
      </c>
      <c r="I73" t="str">
        <f ca="1">IF(
    ISNUMBER(MATCH(ADDRESS(ROW(),COLUMN(),4),portal!$G$2:$G$72,0)),
    INDEX(portal!$O$2:$O$72,MATCH(ADDRESS(ROW(),COLUMN(),4),portal!$G$2:$G$72,0)),
    IF('map orig'!I73=".",".","#")
)</f>
        <v>#</v>
      </c>
      <c r="J73" t="str">
        <f ca="1">IF(
    ISNUMBER(MATCH(ADDRESS(ROW(),COLUMN(),4),portal!$G$2:$G$72,0)),
    INDEX(portal!$O$2:$O$72,MATCH(ADDRESS(ROW(),COLUMN(),4),portal!$G$2:$G$72,0)),
    IF('map orig'!J73=".",".","#")
)</f>
        <v>.</v>
      </c>
      <c r="K73" t="str">
        <f ca="1">IF(
    ISNUMBER(MATCH(ADDRESS(ROW(),COLUMN(),4),portal!$G$2:$G$72,0)),
    INDEX(portal!$O$2:$O$72,MATCH(ADDRESS(ROW(),COLUMN(),4),portal!$G$2:$G$72,0)),
    IF('map orig'!K73=".",".","#")
)</f>
        <v>#</v>
      </c>
      <c r="L73" t="str">
        <f ca="1">IF(
    ISNUMBER(MATCH(ADDRESS(ROW(),COLUMN(),4),portal!$G$2:$G$72,0)),
    INDEX(portal!$O$2:$O$72,MATCH(ADDRESS(ROW(),COLUMN(),4),portal!$G$2:$G$72,0)),
    IF('map orig'!L73=".",".","#")
)</f>
        <v>#</v>
      </c>
      <c r="M73" t="str">
        <f ca="1">IF(
    ISNUMBER(MATCH(ADDRESS(ROW(),COLUMN(),4),portal!$G$2:$G$72,0)),
    INDEX(portal!$O$2:$O$72,MATCH(ADDRESS(ROW(),COLUMN(),4),portal!$G$2:$G$72,0)),
    IF('map orig'!M73=".",".","#")
)</f>
        <v>#</v>
      </c>
      <c r="N73" t="str">
        <f ca="1">IF(
    ISNUMBER(MATCH(ADDRESS(ROW(),COLUMN(),4),portal!$G$2:$G$72,0)),
    INDEX(portal!$O$2:$O$72,MATCH(ADDRESS(ROW(),COLUMN(),4),portal!$G$2:$G$72,0)),
    IF('map orig'!N73=".",".","#")
)</f>
        <v>#</v>
      </c>
      <c r="O73" t="str">
        <f ca="1">IF(
    ISNUMBER(MATCH(ADDRESS(ROW(),COLUMN(),4),portal!$G$2:$G$72,0)),
    INDEX(portal!$O$2:$O$72,MATCH(ADDRESS(ROW(),COLUMN(),4),portal!$G$2:$G$72,0)),
    IF('map orig'!O73=".",".","#")
)</f>
        <v>#</v>
      </c>
      <c r="P73" t="str">
        <f ca="1">IF(
    ISNUMBER(MATCH(ADDRESS(ROW(),COLUMN(),4),portal!$G$2:$G$72,0)),
    INDEX(portal!$O$2:$O$72,MATCH(ADDRESS(ROW(),COLUMN(),4),portal!$G$2:$G$72,0)),
    IF('map orig'!P73=".",".","#")
)</f>
        <v>#</v>
      </c>
      <c r="Q73" t="str">
        <f ca="1">IF(
    ISNUMBER(MATCH(ADDRESS(ROW(),COLUMN(),4),portal!$G$2:$G$72,0)),
    INDEX(portal!$O$2:$O$72,MATCH(ADDRESS(ROW(),COLUMN(),4),portal!$G$2:$G$72,0)),
    IF('map orig'!Q73=".",".","#")
)</f>
        <v>#</v>
      </c>
      <c r="R73" t="str">
        <f ca="1">IF(
    ISNUMBER(MATCH(ADDRESS(ROW(),COLUMN(),4),portal!$G$2:$G$72,0)),
    INDEX(portal!$O$2:$O$72,MATCH(ADDRESS(ROW(),COLUMN(),4),portal!$G$2:$G$72,0)),
    IF('map orig'!R73=".",".","#")
)</f>
        <v>#</v>
      </c>
      <c r="S73" t="str">
        <f ca="1">IF(
    ISNUMBER(MATCH(ADDRESS(ROW(),COLUMN(),4),portal!$G$2:$G$72,0)),
    INDEX(portal!$O$2:$O$72,MATCH(ADDRESS(ROW(),COLUMN(),4),portal!$G$2:$G$72,0)),
    IF('map orig'!S73=".",".","#")
)</f>
        <v>#</v>
      </c>
      <c r="T73" t="str">
        <f ca="1">IF(
    ISNUMBER(MATCH(ADDRESS(ROW(),COLUMN(),4),portal!$G$2:$G$72,0)),
    INDEX(portal!$O$2:$O$72,MATCH(ADDRESS(ROW(),COLUMN(),4),portal!$G$2:$G$72,0)),
    IF('map orig'!T73=".",".","#")
)</f>
        <v>#</v>
      </c>
      <c r="U73" t="str">
        <f ca="1">IF(
    ISNUMBER(MATCH(ADDRESS(ROW(),COLUMN(),4),portal!$G$2:$G$72,0)),
    INDEX(portal!$O$2:$O$72,MATCH(ADDRESS(ROW(),COLUMN(),4),portal!$G$2:$G$72,0)),
    IF('map orig'!U73=".",".","#")
)</f>
        <v>#</v>
      </c>
      <c r="V73" t="str">
        <f ca="1">IF(
    ISNUMBER(MATCH(ADDRESS(ROW(),COLUMN(),4),portal!$G$2:$G$72,0)),
    INDEX(portal!$O$2:$O$72,MATCH(ADDRESS(ROW(),COLUMN(),4),portal!$G$2:$G$72,0)),
    IF('map orig'!V73=".",".","#")
)</f>
        <v>#</v>
      </c>
      <c r="W73" t="str">
        <f ca="1">IF(
    ISNUMBER(MATCH(ADDRESS(ROW(),COLUMN(),4),portal!$G$2:$G$72,0)),
    INDEX(portal!$O$2:$O$72,MATCH(ADDRESS(ROW(),COLUMN(),4),portal!$G$2:$G$72,0)),
    IF('map orig'!W73=".",".","#")
)</f>
        <v>#</v>
      </c>
      <c r="X73" t="str">
        <f ca="1">IF(
    ISNUMBER(MATCH(ADDRESS(ROW(),COLUMN(),4),portal!$G$2:$G$72,0)),
    INDEX(portal!$O$2:$O$72,MATCH(ADDRESS(ROW(),COLUMN(),4),portal!$G$2:$G$72,0)),
    IF('map orig'!X73=".",".","#")
)</f>
        <v>#</v>
      </c>
      <c r="Y73" t="str">
        <f ca="1">IF(
    ISNUMBER(MATCH(ADDRESS(ROW(),COLUMN(),4),portal!$G$2:$G$72,0)),
    INDEX(portal!$O$2:$O$72,MATCH(ADDRESS(ROW(),COLUMN(),4),portal!$G$2:$G$72,0)),
    IF('map orig'!Y73=".",".","#")
)</f>
        <v>#</v>
      </c>
      <c r="Z73" t="str">
        <f ca="1">IF(
    ISNUMBER(MATCH(ADDRESS(ROW(),COLUMN(),4),portal!$G$2:$G$72,0)),
    INDEX(portal!$O$2:$O$72,MATCH(ADDRESS(ROW(),COLUMN(),4),portal!$G$2:$G$72,0)),
    IF('map orig'!Z73=".",".","#")
)</f>
        <v>#</v>
      </c>
      <c r="AA73" t="str">
        <f ca="1">IF(
    ISNUMBER(MATCH(ADDRESS(ROW(),COLUMN(),4),portal!$G$2:$G$72,0)),
    INDEX(portal!$O$2:$O$72,MATCH(ADDRESS(ROW(),COLUMN(),4),portal!$G$2:$G$72,0)),
    IF('map orig'!AA73=".",".","#")
)</f>
        <v>#</v>
      </c>
      <c r="AB73" t="str">
        <f ca="1">IF(
    ISNUMBER(MATCH(ADDRESS(ROW(),COLUMN(),4),portal!$G$2:$G$72,0)),
    INDEX(portal!$O$2:$O$72,MATCH(ADDRESS(ROW(),COLUMN(),4),portal!$G$2:$G$72,0)),
    IF('map orig'!AB73=".",".","#")
)</f>
        <v>.</v>
      </c>
      <c r="AC73" t="str">
        <f ca="1">IF(
    ISNUMBER(MATCH(ADDRESS(ROW(),COLUMN(),4),portal!$G$2:$G$72,0)),
    INDEX(portal!$O$2:$O$72,MATCH(ADDRESS(ROW(),COLUMN(),4),portal!$G$2:$G$72,0)),
    IF('map orig'!AC73=".",".","#")
)</f>
        <v>#</v>
      </c>
      <c r="AD73" t="str">
        <f ca="1">IF(
    ISNUMBER(MATCH(ADDRESS(ROW(),COLUMN(),4),portal!$G$2:$G$72,0)),
    INDEX(portal!$O$2:$O$72,MATCH(ADDRESS(ROW(),COLUMN(),4),portal!$G$2:$G$72,0)),
    IF('map orig'!AD73=".",".","#")
)</f>
        <v>.</v>
      </c>
      <c r="AE73" t="str">
        <f ca="1">IF(
    ISNUMBER(MATCH(ADDRESS(ROW(),COLUMN(),4),portal!$G$2:$G$72,0)),
    INDEX(portal!$O$2:$O$72,MATCH(ADDRESS(ROW(),COLUMN(),4),portal!$G$2:$G$72,0)),
    IF('map orig'!AE73=".",".","#")
)</f>
        <v>#</v>
      </c>
      <c r="AF73" t="str">
        <f ca="1">IF(
    ISNUMBER(MATCH(ADDRESS(ROW(),COLUMN(),4),portal!$G$2:$G$72,0)),
    INDEX(portal!$O$2:$O$72,MATCH(ADDRESS(ROW(),COLUMN(),4),portal!$G$2:$G$72,0)),
    IF('map orig'!AF73=".",".","#")
)</f>
        <v>#</v>
      </c>
      <c r="AG73" t="str">
        <f ca="1">IF(
    ISNUMBER(MATCH(ADDRESS(ROW(),COLUMN(),4),portal!$G$2:$G$72,0)),
    INDEX(portal!$O$2:$O$72,MATCH(ADDRESS(ROW(),COLUMN(),4),portal!$G$2:$G$72,0)),
    IF('map orig'!AG73=".",".","#")
)</f>
        <v>#</v>
      </c>
      <c r="AH73" t="str">
        <f ca="1">IF(
    ISNUMBER(MATCH(ADDRESS(ROW(),COLUMN(),4),portal!$G$2:$G$72,0)),
    INDEX(portal!$O$2:$O$72,MATCH(ADDRESS(ROW(),COLUMN(),4),portal!$G$2:$G$72,0)),
    IF('map orig'!AH73=".",".","#")
)</f>
        <v>#</v>
      </c>
      <c r="AI73" t="str">
        <f ca="1">IF(
    ISNUMBER(MATCH(ADDRESS(ROW(),COLUMN(),4),portal!$G$2:$G$72,0)),
    INDEX(portal!$O$2:$O$72,MATCH(ADDRESS(ROW(),COLUMN(),4),portal!$G$2:$G$72,0)),
    IF('map orig'!AI73=".",".","#")
)</f>
        <v>#</v>
      </c>
      <c r="AJ73" t="str">
        <f ca="1">IF(
    ISNUMBER(MATCH(ADDRESS(ROW(),COLUMN(),4),portal!$G$2:$G$72,0)),
    INDEX(portal!$O$2:$O$72,MATCH(ADDRESS(ROW(),COLUMN(),4),portal!$G$2:$G$72,0)),
    IF('map orig'!AJ73=".",".","#")
)</f>
        <v>#</v>
      </c>
      <c r="AK73" t="str">
        <f ca="1">IF(
    ISNUMBER(MATCH(ADDRESS(ROW(),COLUMN(),4),portal!$G$2:$G$72,0)),
    INDEX(portal!$O$2:$O$72,MATCH(ADDRESS(ROW(),COLUMN(),4),portal!$G$2:$G$72,0)),
    IF('map orig'!AK73=".",".","#")
)</f>
        <v>#</v>
      </c>
      <c r="AL73" t="str">
        <f ca="1">IF(
    ISNUMBER(MATCH(ADDRESS(ROW(),COLUMN(),4),portal!$G$2:$G$72,0)),
    INDEX(portal!$O$2:$O$72,MATCH(ADDRESS(ROW(),COLUMN(),4),portal!$G$2:$G$72,0)),
    IF('map orig'!AL73=".",".","#")
)</f>
        <v>#</v>
      </c>
      <c r="AM73" t="str">
        <f ca="1">IF(
    ISNUMBER(MATCH(ADDRESS(ROW(),COLUMN(),4),portal!$G$2:$G$72,0)),
    INDEX(portal!$O$2:$O$72,MATCH(ADDRESS(ROW(),COLUMN(),4),portal!$G$2:$G$72,0)),
    IF('map orig'!AM73=".",".","#")
)</f>
        <v>#</v>
      </c>
      <c r="AN73" t="str">
        <f ca="1">IF(
    ISNUMBER(MATCH(ADDRESS(ROW(),COLUMN(),4),portal!$G$2:$G$72,0)),
    INDEX(portal!$O$2:$O$72,MATCH(ADDRESS(ROW(),COLUMN(),4),portal!$G$2:$G$72,0)),
    IF('map orig'!AN73=".",".","#")
)</f>
        <v>#</v>
      </c>
      <c r="AO73" t="str">
        <f ca="1">IF(
    ISNUMBER(MATCH(ADDRESS(ROW(),COLUMN(),4),portal!$G$2:$G$72,0)),
    INDEX(portal!$O$2:$O$72,MATCH(ADDRESS(ROW(),COLUMN(),4),portal!$G$2:$G$72,0)),
    IF('map orig'!AO73=".",".","#")
)</f>
        <v>#</v>
      </c>
      <c r="AP73" t="str">
        <f ca="1">IF(
    ISNUMBER(MATCH(ADDRESS(ROW(),COLUMN(),4),portal!$G$2:$G$72,0)),
    INDEX(portal!$O$2:$O$72,MATCH(ADDRESS(ROW(),COLUMN(),4),portal!$G$2:$G$72,0)),
    IF('map orig'!AP73=".",".","#")
)</f>
        <v>#</v>
      </c>
      <c r="AQ73" t="str">
        <f ca="1">IF(
    ISNUMBER(MATCH(ADDRESS(ROW(),COLUMN(),4),portal!$G$2:$G$72,0)),
    INDEX(portal!$O$2:$O$72,MATCH(ADDRESS(ROW(),COLUMN(),4),portal!$G$2:$G$72,0)),
    IF('map orig'!AQ73=".",".","#")
)</f>
        <v>#</v>
      </c>
      <c r="AR73" t="str">
        <f ca="1">IF(
    ISNUMBER(MATCH(ADDRESS(ROW(),COLUMN(),4),portal!$G$2:$G$72,0)),
    INDEX(portal!$O$2:$O$72,MATCH(ADDRESS(ROW(),COLUMN(),4),portal!$G$2:$G$72,0)),
    IF('map orig'!AR73=".",".","#")
)</f>
        <v>#</v>
      </c>
      <c r="AS73" t="str">
        <f ca="1">IF(
    ISNUMBER(MATCH(ADDRESS(ROW(),COLUMN(),4),portal!$G$2:$G$72,0)),
    INDEX(portal!$O$2:$O$72,MATCH(ADDRESS(ROW(),COLUMN(),4),portal!$G$2:$G$72,0)),
    IF('map orig'!AS73=".",".","#")
)</f>
        <v>#</v>
      </c>
      <c r="AT73" t="str">
        <f ca="1">IF(
    ISNUMBER(MATCH(ADDRESS(ROW(),COLUMN(),4),portal!$G$2:$G$72,0)),
    INDEX(portal!$O$2:$O$72,MATCH(ADDRESS(ROW(),COLUMN(),4),portal!$G$2:$G$72,0)),
    IF('map orig'!AT73=".",".","#")
)</f>
        <v>#</v>
      </c>
      <c r="AU73" t="str">
        <f ca="1">IF(
    ISNUMBER(MATCH(ADDRESS(ROW(),COLUMN(),4),portal!$G$2:$G$72,0)),
    INDEX(portal!$O$2:$O$72,MATCH(ADDRESS(ROW(),COLUMN(),4),portal!$G$2:$G$72,0)),
    IF('map orig'!AU73=".",".","#")
)</f>
        <v>#</v>
      </c>
      <c r="AV73" t="str">
        <f ca="1">IF(
    ISNUMBER(MATCH(ADDRESS(ROW(),COLUMN(),4),portal!$G$2:$G$72,0)),
    INDEX(portal!$O$2:$O$72,MATCH(ADDRESS(ROW(),COLUMN(),4),portal!$G$2:$G$72,0)),
    IF('map orig'!AV73=".",".","#")
)</f>
        <v>#</v>
      </c>
      <c r="AW73" t="str">
        <f ca="1">IF(
    ISNUMBER(MATCH(ADDRESS(ROW(),COLUMN(),4),portal!$G$2:$G$72,0)),
    INDEX(portal!$O$2:$O$72,MATCH(ADDRESS(ROW(),COLUMN(),4),portal!$G$2:$G$72,0)),
    IF('map orig'!AW73=".",".","#")
)</f>
        <v>#</v>
      </c>
      <c r="AX73" t="str">
        <f ca="1">IF(
    ISNUMBER(MATCH(ADDRESS(ROW(),COLUMN(),4),portal!$G$2:$G$72,0)),
    INDEX(portal!$O$2:$O$72,MATCH(ADDRESS(ROW(),COLUMN(),4),portal!$G$2:$G$72,0)),
    IF('map orig'!AX73=".",".","#")
)</f>
        <v>#</v>
      </c>
      <c r="AY73" t="str">
        <f ca="1">IF(
    ISNUMBER(MATCH(ADDRESS(ROW(),COLUMN(),4),portal!$G$2:$G$72,0)),
    INDEX(portal!$O$2:$O$72,MATCH(ADDRESS(ROW(),COLUMN(),4),portal!$G$2:$G$72,0)),
    IF('map orig'!AY73=".",".","#")
)</f>
        <v>#</v>
      </c>
      <c r="AZ73" t="str">
        <f ca="1">IF(
    ISNUMBER(MATCH(ADDRESS(ROW(),COLUMN(),4),portal!$G$2:$G$72,0)),
    INDEX(portal!$O$2:$O$72,MATCH(ADDRESS(ROW(),COLUMN(),4),portal!$G$2:$G$72,0)),
    IF('map orig'!AZ73=".",".","#")
)</f>
        <v>#</v>
      </c>
      <c r="BA73" t="str">
        <f ca="1">IF(
    ISNUMBER(MATCH(ADDRESS(ROW(),COLUMN(),4),portal!$G$2:$G$72,0)),
    INDEX(portal!$O$2:$O$72,MATCH(ADDRESS(ROW(),COLUMN(),4),portal!$G$2:$G$72,0)),
    IF('map orig'!BA73=".",".","#")
)</f>
        <v>#</v>
      </c>
      <c r="BB73" t="str">
        <f ca="1">IF(
    ISNUMBER(MATCH(ADDRESS(ROW(),COLUMN(),4),portal!$G$2:$G$72,0)),
    INDEX(portal!$O$2:$O$72,MATCH(ADDRESS(ROW(),COLUMN(),4),portal!$G$2:$G$72,0)),
    IF('map orig'!BB73=".",".","#")
)</f>
        <v>#</v>
      </c>
      <c r="BC73" t="str">
        <f ca="1">IF(
    ISNUMBER(MATCH(ADDRESS(ROW(),COLUMN(),4),portal!$G$2:$G$72,0)),
    INDEX(portal!$O$2:$O$72,MATCH(ADDRESS(ROW(),COLUMN(),4),portal!$G$2:$G$72,0)),
    IF('map orig'!BC73=".",".","#")
)</f>
        <v>#</v>
      </c>
      <c r="BD73" t="str">
        <f ca="1">IF(
    ISNUMBER(MATCH(ADDRESS(ROW(),COLUMN(),4),portal!$G$2:$G$72,0)),
    INDEX(portal!$O$2:$O$72,MATCH(ADDRESS(ROW(),COLUMN(),4),portal!$G$2:$G$72,0)),
    IF('map orig'!BD73=".",".","#")
)</f>
        <v>#</v>
      </c>
      <c r="BE73" t="str">
        <f ca="1">IF(
    ISNUMBER(MATCH(ADDRESS(ROW(),COLUMN(),4),portal!$G$2:$G$72,0)),
    INDEX(portal!$O$2:$O$72,MATCH(ADDRESS(ROW(),COLUMN(),4),portal!$G$2:$G$72,0)),
    IF('map orig'!BE73=".",".","#")
)</f>
        <v>#</v>
      </c>
      <c r="BF73" t="str">
        <f ca="1">IF(
    ISNUMBER(MATCH(ADDRESS(ROW(),COLUMN(),4),portal!$G$2:$G$72,0)),
    INDEX(portal!$O$2:$O$72,MATCH(ADDRESS(ROW(),COLUMN(),4),portal!$G$2:$G$72,0)),
    IF('map orig'!BF73=".",".","#")
)</f>
        <v>#</v>
      </c>
      <c r="BG73" t="str">
        <f ca="1">IF(
    ISNUMBER(MATCH(ADDRESS(ROW(),COLUMN(),4),portal!$G$2:$G$72,0)),
    INDEX(portal!$O$2:$O$72,MATCH(ADDRESS(ROW(),COLUMN(),4),portal!$G$2:$G$72,0)),
    IF('map orig'!BG73=".",".","#")
)</f>
        <v>#</v>
      </c>
      <c r="BH73" t="str">
        <f ca="1">IF(
    ISNUMBER(MATCH(ADDRESS(ROW(),COLUMN(),4),portal!$G$2:$G$72,0)),
    INDEX(portal!$O$2:$O$72,MATCH(ADDRESS(ROW(),COLUMN(),4),portal!$G$2:$G$72,0)),
    IF('map orig'!BH73=".",".","#")
)</f>
        <v>#</v>
      </c>
      <c r="BI73" t="str">
        <f ca="1">IF(
    ISNUMBER(MATCH(ADDRESS(ROW(),COLUMN(),4),portal!$G$2:$G$72,0)),
    INDEX(portal!$O$2:$O$72,MATCH(ADDRESS(ROW(),COLUMN(),4),portal!$G$2:$G$72,0)),
    IF('map orig'!BI73=".",".","#")
)</f>
        <v>#</v>
      </c>
      <c r="BJ73" t="str">
        <f ca="1">IF(
    ISNUMBER(MATCH(ADDRESS(ROW(),COLUMN(),4),portal!$G$2:$G$72,0)),
    INDEX(portal!$O$2:$O$72,MATCH(ADDRESS(ROW(),COLUMN(),4),portal!$G$2:$G$72,0)),
    IF('map orig'!BJ73=".",".","#")
)</f>
        <v>#</v>
      </c>
      <c r="BK73" t="str">
        <f ca="1">IF(
    ISNUMBER(MATCH(ADDRESS(ROW(),COLUMN(),4),portal!$G$2:$G$72,0)),
    INDEX(portal!$O$2:$O$72,MATCH(ADDRESS(ROW(),COLUMN(),4),portal!$G$2:$G$72,0)),
    IF('map orig'!BK73=".",".","#")
)</f>
        <v>#</v>
      </c>
      <c r="BL73" t="str">
        <f ca="1">IF(
    ISNUMBER(MATCH(ADDRESS(ROW(),COLUMN(),4),portal!$G$2:$G$72,0)),
    INDEX(portal!$O$2:$O$72,MATCH(ADDRESS(ROW(),COLUMN(),4),portal!$G$2:$G$72,0)),
    IF('map orig'!BL73=".",".","#")
)</f>
        <v>#</v>
      </c>
      <c r="BM73" t="str">
        <f ca="1">IF(
    ISNUMBER(MATCH(ADDRESS(ROW(),COLUMN(),4),portal!$G$2:$G$72,0)),
    INDEX(portal!$O$2:$O$72,MATCH(ADDRESS(ROW(),COLUMN(),4),portal!$G$2:$G$72,0)),
    IF('map orig'!BM73=".",".","#")
)</f>
        <v>#</v>
      </c>
      <c r="BN73" t="str">
        <f ca="1">IF(
    ISNUMBER(MATCH(ADDRESS(ROW(),COLUMN(),4),portal!$G$2:$G$72,0)),
    INDEX(portal!$O$2:$O$72,MATCH(ADDRESS(ROW(),COLUMN(),4),portal!$G$2:$G$72,0)),
    IF('map orig'!BN73=".",".","#")
)</f>
        <v>#</v>
      </c>
      <c r="BO73" t="str">
        <f ca="1">IF(
    ISNUMBER(MATCH(ADDRESS(ROW(),COLUMN(),4),portal!$G$2:$G$72,0)),
    INDEX(portal!$O$2:$O$72,MATCH(ADDRESS(ROW(),COLUMN(),4),portal!$G$2:$G$72,0)),
    IF('map orig'!BO73=".",".","#")
)</f>
        <v>#</v>
      </c>
      <c r="BP73" t="str">
        <f ca="1">IF(
    ISNUMBER(MATCH(ADDRESS(ROW(),COLUMN(),4),portal!$G$2:$G$72,0)),
    INDEX(portal!$O$2:$O$72,MATCH(ADDRESS(ROW(),COLUMN(),4),portal!$G$2:$G$72,0)),
    IF('map orig'!BP73=".",".","#")
)</f>
        <v>#</v>
      </c>
      <c r="BQ73" t="str">
        <f ca="1">IF(
    ISNUMBER(MATCH(ADDRESS(ROW(),COLUMN(),4),portal!$G$2:$G$72,0)),
    INDEX(portal!$O$2:$O$72,MATCH(ADDRESS(ROW(),COLUMN(),4),portal!$G$2:$G$72,0)),
    IF('map orig'!BQ73=".",".","#")
)</f>
        <v>#</v>
      </c>
      <c r="BR73" t="str">
        <f ca="1">IF(
    ISNUMBER(MATCH(ADDRESS(ROW(),COLUMN(),4),portal!$G$2:$G$72,0)),
    INDEX(portal!$O$2:$O$72,MATCH(ADDRESS(ROW(),COLUMN(),4),portal!$G$2:$G$72,0)),
    IF('map orig'!BR73=".",".","#")
)</f>
        <v>#</v>
      </c>
      <c r="BS73" t="str">
        <f ca="1">IF(
    ISNUMBER(MATCH(ADDRESS(ROW(),COLUMN(),4),portal!$G$2:$G$72,0)),
    INDEX(portal!$O$2:$O$72,MATCH(ADDRESS(ROW(),COLUMN(),4),portal!$G$2:$G$72,0)),
    IF('map orig'!BS73=".",".","#")
)</f>
        <v>#</v>
      </c>
      <c r="BT73" t="str">
        <f ca="1">IF(
    ISNUMBER(MATCH(ADDRESS(ROW(),COLUMN(),4),portal!$G$2:$G$72,0)),
    INDEX(portal!$O$2:$O$72,MATCH(ADDRESS(ROW(),COLUMN(),4),portal!$G$2:$G$72,0)),
    IF('map orig'!BT73=".",".","#")
)</f>
        <v>#</v>
      </c>
      <c r="BU73" t="str">
        <f ca="1">IF(
    ISNUMBER(MATCH(ADDRESS(ROW(),COLUMN(),4),portal!$G$2:$G$72,0)),
    INDEX(portal!$O$2:$O$72,MATCH(ADDRESS(ROW(),COLUMN(),4),portal!$G$2:$G$72,0)),
    IF('map orig'!BU73=".",".","#")
)</f>
        <v>#</v>
      </c>
      <c r="BV73" t="str">
        <f ca="1">IF(
    ISNUMBER(MATCH(ADDRESS(ROW(),COLUMN(),4),portal!$G$2:$G$72,0)),
    INDEX(portal!$O$2:$O$72,MATCH(ADDRESS(ROW(),COLUMN(),4),portal!$G$2:$G$72,0)),
    IF('map orig'!BV73=".",".","#")
)</f>
        <v>#</v>
      </c>
      <c r="BW73" t="str">
        <f ca="1">IF(
    ISNUMBER(MATCH(ADDRESS(ROW(),COLUMN(),4),portal!$G$2:$G$72,0)),
    INDEX(portal!$O$2:$O$72,MATCH(ADDRESS(ROW(),COLUMN(),4),portal!$G$2:$G$72,0)),
    IF('map orig'!BW73=".",".","#")
)</f>
        <v>#</v>
      </c>
      <c r="BX73" t="str">
        <f ca="1">IF(
    ISNUMBER(MATCH(ADDRESS(ROW(),COLUMN(),4),portal!$G$2:$G$72,0)),
    INDEX(portal!$O$2:$O$72,MATCH(ADDRESS(ROW(),COLUMN(),4),portal!$G$2:$G$72,0)),
    IF('map orig'!BX73=".",".","#")
)</f>
        <v>#</v>
      </c>
      <c r="BY73" t="str">
        <f ca="1">IF(
    ISNUMBER(MATCH(ADDRESS(ROW(),COLUMN(),4),portal!$G$2:$G$72,0)),
    INDEX(portal!$O$2:$O$72,MATCH(ADDRESS(ROW(),COLUMN(),4),portal!$G$2:$G$72,0)),
    IF('map orig'!BY73=".",".","#")
)</f>
        <v>#</v>
      </c>
      <c r="BZ73" t="str">
        <f ca="1">IF(
    ISNUMBER(MATCH(ADDRESS(ROW(),COLUMN(),4),portal!$G$2:$G$72,0)),
    INDEX(portal!$O$2:$O$72,MATCH(ADDRESS(ROW(),COLUMN(),4),portal!$G$2:$G$72,0)),
    IF('map orig'!BZ73=".",".","#")
)</f>
        <v>#</v>
      </c>
      <c r="CA73" t="str">
        <f ca="1">IF(
    ISNUMBER(MATCH(ADDRESS(ROW(),COLUMN(),4),portal!$G$2:$G$72,0)),
    INDEX(portal!$O$2:$O$72,MATCH(ADDRESS(ROW(),COLUMN(),4),portal!$G$2:$G$72,0)),
    IF('map orig'!CA73=".",".","#")
)</f>
        <v>#</v>
      </c>
      <c r="CB73" t="str">
        <f ca="1">IF(
    ISNUMBER(MATCH(ADDRESS(ROW(),COLUMN(),4),portal!$G$2:$G$72,0)),
    INDEX(portal!$O$2:$O$72,MATCH(ADDRESS(ROW(),COLUMN(),4),portal!$G$2:$G$72,0)),
    IF('map orig'!CB73=".",".","#")
)</f>
        <v>#</v>
      </c>
      <c r="CC73" t="str">
        <f ca="1">IF(
    ISNUMBER(MATCH(ADDRESS(ROW(),COLUMN(),4),portal!$G$2:$G$72,0)),
    INDEX(portal!$O$2:$O$72,MATCH(ADDRESS(ROW(),COLUMN(),4),portal!$G$2:$G$72,0)),
    IF('map orig'!CC73=".",".","#")
)</f>
        <v>#</v>
      </c>
      <c r="CD73" t="str">
        <f ca="1">IF(
    ISNUMBER(MATCH(ADDRESS(ROW(),COLUMN(),4),portal!$G$2:$G$72,0)),
    INDEX(portal!$O$2:$O$72,MATCH(ADDRESS(ROW(),COLUMN(),4),portal!$G$2:$G$72,0)),
    IF('map orig'!CD73=".",".","#")
)</f>
        <v>#</v>
      </c>
      <c r="CE73" t="str">
        <f ca="1">IF(
    ISNUMBER(MATCH(ADDRESS(ROW(),COLUMN(),4),portal!$G$2:$G$72,0)),
    INDEX(portal!$O$2:$O$72,MATCH(ADDRESS(ROW(),COLUMN(),4),portal!$G$2:$G$72,0)),
    IF('map orig'!CE73=".",".","#")
)</f>
        <v>#</v>
      </c>
      <c r="CF73" t="str">
        <f ca="1">IF(
    ISNUMBER(MATCH(ADDRESS(ROW(),COLUMN(),4),portal!$G$2:$G$72,0)),
    INDEX(portal!$O$2:$O$72,MATCH(ADDRESS(ROW(),COLUMN(),4),portal!$G$2:$G$72,0)),
    IF('map orig'!CF73=".",".","#")
)</f>
        <v>#</v>
      </c>
      <c r="CG73" t="str">
        <f ca="1">IF(
    ISNUMBER(MATCH(ADDRESS(ROW(),COLUMN(),4),portal!$G$2:$G$72,0)),
    INDEX(portal!$O$2:$O$72,MATCH(ADDRESS(ROW(),COLUMN(),4),portal!$G$2:$G$72,0)),
    IF('map orig'!CG73=".",".","#")
)</f>
        <v>#</v>
      </c>
      <c r="CH73" t="str">
        <f ca="1">IF(
    ISNUMBER(MATCH(ADDRESS(ROW(),COLUMN(),4),portal!$G$2:$G$72,0)),
    INDEX(portal!$O$2:$O$72,MATCH(ADDRESS(ROW(),COLUMN(),4),portal!$G$2:$G$72,0)),
    IF('map orig'!CH73=".",".","#")
)</f>
        <v>.</v>
      </c>
      <c r="CI73" t="str">
        <f ca="1">IF(
    ISNUMBER(MATCH(ADDRESS(ROW(),COLUMN(),4),portal!$G$2:$G$72,0)),
    INDEX(portal!$O$2:$O$72,MATCH(ADDRESS(ROW(),COLUMN(),4),portal!$G$2:$G$72,0)),
    IF('map orig'!CI73=".",".","#")
)</f>
        <v>#</v>
      </c>
      <c r="CJ73" t="str">
        <f ca="1">IF(
    ISNUMBER(MATCH(ADDRESS(ROW(),COLUMN(),4),portal!$G$2:$G$72,0)),
    INDEX(portal!$O$2:$O$72,MATCH(ADDRESS(ROW(),COLUMN(),4),portal!$G$2:$G$72,0)),
    IF('map orig'!CJ73=".",".","#")
)</f>
        <v>#</v>
      </c>
      <c r="CK73" t="str">
        <f ca="1">IF(
    ISNUMBER(MATCH(ADDRESS(ROW(),COLUMN(),4),portal!$G$2:$G$72,0)),
    INDEX(portal!$O$2:$O$72,MATCH(ADDRESS(ROW(),COLUMN(),4),portal!$G$2:$G$72,0)),
    IF('map orig'!CK73=".",".","#")
)</f>
        <v>#</v>
      </c>
      <c r="CL73" t="str">
        <f ca="1">IF(
    ISNUMBER(MATCH(ADDRESS(ROW(),COLUMN(),4),portal!$G$2:$G$72,0)),
    INDEX(portal!$O$2:$O$72,MATCH(ADDRESS(ROW(),COLUMN(),4),portal!$G$2:$G$72,0)),
    IF('map orig'!CL73=".",".","#")
)</f>
        <v>#</v>
      </c>
      <c r="CM73" t="str">
        <f ca="1">IF(
    ISNUMBER(MATCH(ADDRESS(ROW(),COLUMN(),4),portal!$G$2:$G$72,0)),
    INDEX(portal!$O$2:$O$72,MATCH(ADDRESS(ROW(),COLUMN(),4),portal!$G$2:$G$72,0)),
    IF('map orig'!CM73=".",".","#")
)</f>
        <v>#</v>
      </c>
      <c r="CN73" t="str">
        <f ca="1">IF(
    ISNUMBER(MATCH(ADDRESS(ROW(),COLUMN(),4),portal!$G$2:$G$72,0)),
    INDEX(portal!$O$2:$O$72,MATCH(ADDRESS(ROW(),COLUMN(),4),portal!$G$2:$G$72,0)),
    IF('map orig'!CN73=".",".","#")
)</f>
        <v>.</v>
      </c>
      <c r="CO73" t="str">
        <f ca="1">IF(
    ISNUMBER(MATCH(ADDRESS(ROW(),COLUMN(),4),portal!$G$2:$G$72,0)),
    INDEX(portal!$O$2:$O$72,MATCH(ADDRESS(ROW(),COLUMN(),4),portal!$G$2:$G$72,0)),
    IF('map orig'!CO73=".",".","#")
)</f>
        <v>#</v>
      </c>
      <c r="CP73" t="str">
        <f ca="1">IF(
    ISNUMBER(MATCH(ADDRESS(ROW(),COLUMN(),4),portal!$G$2:$G$72,0)),
    INDEX(portal!$O$2:$O$72,MATCH(ADDRESS(ROW(),COLUMN(),4),portal!$G$2:$G$72,0)),
    IF('map orig'!CP73=".",".","#")
)</f>
        <v>.</v>
      </c>
      <c r="CQ73" t="str">
        <f ca="1">IF(
    ISNUMBER(MATCH(ADDRESS(ROW(),COLUMN(),4),portal!$G$2:$G$72,0)),
    INDEX(portal!$O$2:$O$72,MATCH(ADDRESS(ROW(),COLUMN(),4),portal!$G$2:$G$72,0)),
    IF('map orig'!CQ73=".",".","#")
)</f>
        <v>#</v>
      </c>
      <c r="CR73" t="str">
        <f ca="1">IF(
    ISNUMBER(MATCH(ADDRESS(ROW(),COLUMN(),4),portal!$G$2:$G$72,0)),
    INDEX(portal!$O$2:$O$72,MATCH(ADDRESS(ROW(),COLUMN(),4),portal!$G$2:$G$72,0)),
    IF('map orig'!CR73=".",".","#")
)</f>
        <v>.</v>
      </c>
      <c r="CS73" t="str">
        <f ca="1">IF(
    ISNUMBER(MATCH(ADDRESS(ROW(),COLUMN(),4),portal!$G$2:$G$72,0)),
    INDEX(portal!$O$2:$O$72,MATCH(ADDRESS(ROW(),COLUMN(),4),portal!$G$2:$G$72,0)),
    IF('map orig'!CS73=".",".","#")
)</f>
        <v>#</v>
      </c>
      <c r="CT73" t="str">
        <f ca="1">IF(
    ISNUMBER(MATCH(ADDRESS(ROW(),COLUMN(),4),portal!$G$2:$G$72,0)),
    INDEX(portal!$O$2:$O$72,MATCH(ADDRESS(ROW(),COLUMN(),4),portal!$G$2:$G$72,0)),
    IF('map orig'!CT73=".",".","#")
)</f>
        <v>#</v>
      </c>
      <c r="CU73" t="str">
        <f ca="1">IF(
    ISNUMBER(MATCH(ADDRESS(ROW(),COLUMN(),4),portal!$G$2:$G$72,0)),
    INDEX(portal!$O$2:$O$72,MATCH(ADDRESS(ROW(),COLUMN(),4),portal!$G$2:$G$72,0)),
    IF('map orig'!CU73=".",".","#")
)</f>
        <v>#</v>
      </c>
      <c r="CV73" t="str">
        <f ca="1">IF(
    ISNUMBER(MATCH(ADDRESS(ROW(),COLUMN(),4),portal!$G$2:$G$72,0)),
    INDEX(portal!$O$2:$O$72,MATCH(ADDRESS(ROW(),COLUMN(),4),portal!$G$2:$G$72,0)),
    IF('map orig'!CV73=".",".","#")
)</f>
        <v>#</v>
      </c>
      <c r="CW73" t="str">
        <f ca="1">IF(
    ISNUMBER(MATCH(ADDRESS(ROW(),COLUMN(),4),portal!$G$2:$G$72,0)),
    INDEX(portal!$O$2:$O$72,MATCH(ADDRESS(ROW(),COLUMN(),4),portal!$G$2:$G$72,0)),
    IF('map orig'!CW73=".",".","#")
)</f>
        <v>#</v>
      </c>
      <c r="CX73" t="str">
        <f ca="1">IF(
    ISNUMBER(MATCH(ADDRESS(ROW(),COLUMN(),4),portal!$G$2:$G$72,0)),
    INDEX(portal!$O$2:$O$72,MATCH(ADDRESS(ROW(),COLUMN(),4),portal!$G$2:$G$72,0)),
    IF('map orig'!CX73=".",".","#")
)</f>
        <v>#</v>
      </c>
      <c r="CY73" t="str">
        <f ca="1">IF(
    ISNUMBER(MATCH(ADDRESS(ROW(),COLUMN(),4),portal!$G$2:$G$72,0)),
    INDEX(portal!$O$2:$O$72,MATCH(ADDRESS(ROW(),COLUMN(),4),portal!$G$2:$G$72,0)),
    IF('map orig'!CY73=".",".","#")
)</f>
        <v>#</v>
      </c>
      <c r="CZ73" t="str">
        <f ca="1">IF(
    ISNUMBER(MATCH(ADDRESS(ROW(),COLUMN(),4),portal!$G$2:$G$72,0)),
    INDEX(portal!$O$2:$O$72,MATCH(ADDRESS(ROW(),COLUMN(),4),portal!$G$2:$G$72,0)),
    IF('map orig'!CZ73=".",".","#")
)</f>
        <v>#</v>
      </c>
      <c r="DA73" t="str">
        <f ca="1">IF(
    ISNUMBER(MATCH(ADDRESS(ROW(),COLUMN(),4),portal!$G$2:$G$72,0)),
    INDEX(portal!$O$2:$O$72,MATCH(ADDRESS(ROW(),COLUMN(),4),portal!$G$2:$G$72,0)),
    IF('map orig'!DA73=".",".","#")
)</f>
        <v>#</v>
      </c>
      <c r="DB73" t="str">
        <f ca="1">IF(
    ISNUMBER(MATCH(ADDRESS(ROW(),COLUMN(),4),portal!$G$2:$G$72,0)),
    INDEX(portal!$O$2:$O$72,MATCH(ADDRESS(ROW(),COLUMN(),4),portal!$G$2:$G$72,0)),
    IF('map orig'!DB73=".",".","#")
)</f>
        <v>#</v>
      </c>
      <c r="DC73" t="str">
        <f ca="1">IF(
    ISNUMBER(MATCH(ADDRESS(ROW(),COLUMN(),4),portal!$G$2:$G$72,0)),
    INDEX(portal!$O$2:$O$72,MATCH(ADDRESS(ROW(),COLUMN(),4),portal!$G$2:$G$72,0)),
    IF('map orig'!DC73=".",".","#")
)</f>
        <v>#</v>
      </c>
      <c r="DD73" t="str">
        <f ca="1">IF(
    ISNUMBER(MATCH(ADDRESS(ROW(),COLUMN(),4),portal!$G$2:$G$72,0)),
    INDEX(portal!$O$2:$O$72,MATCH(ADDRESS(ROW(),COLUMN(),4),portal!$G$2:$G$72,0)),
    IF('map orig'!DD73=".",".","#")
)</f>
        <v>#</v>
      </c>
      <c r="DE73" t="str">
        <f ca="1">IF(
    ISNUMBER(MATCH(ADDRESS(ROW(),COLUMN(),4),portal!$G$2:$G$72,0)),
    INDEX(portal!$O$2:$O$72,MATCH(ADDRESS(ROW(),COLUMN(),4),portal!$G$2:$G$72,0)),
    IF('map orig'!DE73=".",".","#")
)</f>
        <v>#</v>
      </c>
      <c r="DF73" t="str">
        <f ca="1">IF(
    ISNUMBER(MATCH(ADDRESS(ROW(),COLUMN(),4),portal!$G$2:$G$72,0)),
    INDEX(portal!$O$2:$O$72,MATCH(ADDRESS(ROW(),COLUMN(),4),portal!$G$2:$G$72,0)),
    IF('map orig'!DF73=".",".","#")
)</f>
        <v>#</v>
      </c>
      <c r="DG73" t="str">
        <f ca="1">IF(
    ISNUMBER(MATCH(ADDRESS(ROW(),COLUMN(),4),portal!$G$2:$G$72,0)),
    INDEX(portal!$O$2:$O$72,MATCH(ADDRESS(ROW(),COLUMN(),4),portal!$G$2:$G$72,0)),
    IF('map orig'!DG73=".",".","#")
)</f>
        <v>#</v>
      </c>
      <c r="DH73" t="str">
        <f ca="1">IF(
    ISNUMBER(MATCH(ADDRESS(ROW(),COLUMN(),4),portal!$G$2:$G$72,0)),
    INDEX(portal!$O$2:$O$72,MATCH(ADDRESS(ROW(),COLUMN(),4),portal!$G$2:$G$72,0)),
    IF('map orig'!DH73=".",".","#")
)</f>
        <v>#</v>
      </c>
      <c r="DI73" t="str">
        <f ca="1">IF(
    ISNUMBER(MATCH(ADDRESS(ROW(),COLUMN(),4),portal!$G$2:$G$72,0)),
    INDEX(portal!$O$2:$O$72,MATCH(ADDRESS(ROW(),COLUMN(),4),portal!$G$2:$G$72,0)),
    IF('map orig'!DI73=".",".","#")
)</f>
        <v>#</v>
      </c>
      <c r="DJ73" t="str">
        <f ca="1">IF(
    ISNUMBER(MATCH(ADDRESS(ROW(),COLUMN(),4),portal!$G$2:$G$72,0)),
    INDEX(portal!$O$2:$O$72,MATCH(ADDRESS(ROW(),COLUMN(),4),portal!$G$2:$G$72,0)),
    IF('map orig'!DJ73=".",".","#")
)</f>
        <v>#</v>
      </c>
      <c r="DK73" t="str">
        <f ca="1">IF(
    ISNUMBER(MATCH(ADDRESS(ROW(),COLUMN(),4),portal!$G$2:$G$72,0)),
    INDEX(portal!$O$2:$O$72,MATCH(ADDRESS(ROW(),COLUMN(),4),portal!$G$2:$G$72,0)),
    IF('map orig'!DK73=".",".","#")
)</f>
        <v>#</v>
      </c>
      <c r="DL73" t="str">
        <f ca="1">IF(
    ISNUMBER(MATCH(ADDRESS(ROW(),COLUMN(),4),portal!$G$2:$G$72,0)),
    INDEX(portal!$O$2:$O$72,MATCH(ADDRESS(ROW(),COLUMN(),4),portal!$G$2:$G$72,0)),
    IF('map orig'!DL73=".",".","#")
)</f>
        <v>#</v>
      </c>
      <c r="DM73" t="str">
        <f ca="1">IF(
    ISNUMBER(MATCH(ADDRESS(ROW(),COLUMN(),4),portal!$G$2:$G$72,0)),
    INDEX(portal!$O$2:$O$72,MATCH(ADDRESS(ROW(),COLUMN(),4),portal!$G$2:$G$72,0)),
    IF('map orig'!DM73=".",".","#")
)</f>
        <v>#</v>
      </c>
    </row>
    <row r="74" spans="1:117" ht="15" customHeight="1">
      <c r="A74" t="str">
        <f ca="1">IF(
    ISNUMBER(MATCH(ADDRESS(ROW(),COLUMN(),4),portal!$G$2:$G$72,0)),
    INDEX(portal!$O$2:$O$72,MATCH(ADDRESS(ROW(),COLUMN(),4),portal!$G$2:$G$72,0)),
    IF('map orig'!A74=".",".","#")
)</f>
        <v>#</v>
      </c>
      <c r="B74" t="str">
        <f ca="1">IF(
    ISNUMBER(MATCH(ADDRESS(ROW(),COLUMN(),4),portal!$G$2:$G$72,0)),
    INDEX(portal!$O$2:$O$72,MATCH(ADDRESS(ROW(),COLUMN(),4),portal!$G$2:$G$72,0)),
    IF('map orig'!B74=".",".","#")
)</f>
        <v>#</v>
      </c>
      <c r="C74" t="str">
        <f ca="1">IF(
    ISNUMBER(MATCH(ADDRESS(ROW(),COLUMN(),4),portal!$G$2:$G$72,0)),
    INDEX(portal!$O$2:$O$72,MATCH(ADDRESS(ROW(),COLUMN(),4),portal!$G$2:$G$72,0)),
    IF('map orig'!C74=".",".","#")
)</f>
        <v>#</v>
      </c>
      <c r="D74" t="str">
        <f ca="1">IF(
    ISNUMBER(MATCH(ADDRESS(ROW(),COLUMN(),4),portal!$G$2:$G$72,0)),
    INDEX(portal!$O$2:$O$72,MATCH(ADDRESS(ROW(),COLUMN(),4),portal!$G$2:$G$72,0)),
    IF('map orig'!D74=".",".","#")
)</f>
        <v>.</v>
      </c>
      <c r="E74" t="str">
        <f ca="1">IF(
    ISNUMBER(MATCH(ADDRESS(ROW(),COLUMN(),4),portal!$G$2:$G$72,0)),
    INDEX(portal!$O$2:$O$72,MATCH(ADDRESS(ROW(),COLUMN(),4),portal!$G$2:$G$72,0)),
    IF('map orig'!E74=".",".","#")
)</f>
        <v>.</v>
      </c>
      <c r="F74" t="str">
        <f ca="1">IF(
    ISNUMBER(MATCH(ADDRESS(ROW(),COLUMN(),4),portal!$G$2:$G$72,0)),
    INDEX(portal!$O$2:$O$72,MATCH(ADDRESS(ROW(),COLUMN(),4),portal!$G$2:$G$72,0)),
    IF('map orig'!F74=".",".","#")
)</f>
        <v>.</v>
      </c>
      <c r="G74" t="str">
        <f ca="1">IF(
    ISNUMBER(MATCH(ADDRESS(ROW(),COLUMN(),4),portal!$G$2:$G$72,0)),
    INDEX(portal!$O$2:$O$72,MATCH(ADDRESS(ROW(),COLUMN(),4),portal!$G$2:$G$72,0)),
    IF('map orig'!G74=".",".","#")
)</f>
        <v>#</v>
      </c>
      <c r="H74" t="str">
        <f ca="1">IF(
    ISNUMBER(MATCH(ADDRESS(ROW(),COLUMN(),4),portal!$G$2:$G$72,0)),
    INDEX(portal!$O$2:$O$72,MATCH(ADDRESS(ROW(),COLUMN(),4),portal!$G$2:$G$72,0)),
    IF('map orig'!H74=".",".","#")
)</f>
        <v>.</v>
      </c>
      <c r="I74" t="str">
        <f ca="1">IF(
    ISNUMBER(MATCH(ADDRESS(ROW(),COLUMN(),4),portal!$G$2:$G$72,0)),
    INDEX(portal!$O$2:$O$72,MATCH(ADDRESS(ROW(),COLUMN(),4),portal!$G$2:$G$72,0)),
    IF('map orig'!I74=".",".","#")
)</f>
        <v>.</v>
      </c>
      <c r="J74" t="str">
        <f ca="1">IF(
    ISNUMBER(MATCH(ADDRESS(ROW(),COLUMN(),4),portal!$G$2:$G$72,0)),
    INDEX(portal!$O$2:$O$72,MATCH(ADDRESS(ROW(),COLUMN(),4),portal!$G$2:$G$72,0)),
    IF('map orig'!J74=".",".","#")
)</f>
        <v>.</v>
      </c>
      <c r="K74" t="str">
        <f ca="1">IF(
    ISNUMBER(MATCH(ADDRESS(ROW(),COLUMN(),4),portal!$G$2:$G$72,0)),
    INDEX(portal!$O$2:$O$72,MATCH(ADDRESS(ROW(),COLUMN(),4),portal!$G$2:$G$72,0)),
    IF('map orig'!K74=".",".","#")
)</f>
        <v>.</v>
      </c>
      <c r="L74" t="str">
        <f ca="1">IF(
    ISNUMBER(MATCH(ADDRESS(ROW(),COLUMN(),4),portal!$G$2:$G$72,0)),
    INDEX(portal!$O$2:$O$72,MATCH(ADDRESS(ROW(),COLUMN(),4),portal!$G$2:$G$72,0)),
    IF('map orig'!L74=".",".","#")
)</f>
        <v>.</v>
      </c>
      <c r="M74" t="str">
        <f ca="1">IF(
    ISNUMBER(MATCH(ADDRESS(ROW(),COLUMN(),4),portal!$G$2:$G$72,0)),
    INDEX(portal!$O$2:$O$72,MATCH(ADDRESS(ROW(),COLUMN(),4),portal!$G$2:$G$72,0)),
    IF('map orig'!M74=".",".","#")
)</f>
        <v>.</v>
      </c>
      <c r="N74" t="str">
        <f ca="1">IF(
    ISNUMBER(MATCH(ADDRESS(ROW(),COLUMN(),4),portal!$G$2:$G$72,0)),
    INDEX(portal!$O$2:$O$72,MATCH(ADDRESS(ROW(),COLUMN(),4),portal!$G$2:$G$72,0)),
    IF('map orig'!N74=".",".","#")
)</f>
        <v>.</v>
      </c>
      <c r="O74" t="str">
        <f ca="1">IF(
    ISNUMBER(MATCH(ADDRESS(ROW(),COLUMN(),4),portal!$G$2:$G$72,0)),
    INDEX(portal!$O$2:$O$72,MATCH(ADDRESS(ROW(),COLUMN(),4),portal!$G$2:$G$72,0)),
    IF('map orig'!O74=".",".","#")
)</f>
        <v>#</v>
      </c>
      <c r="P74" t="str">
        <f ca="1">IF(
    ISNUMBER(MATCH(ADDRESS(ROW(),COLUMN(),4),portal!$G$2:$G$72,0)),
    INDEX(portal!$O$2:$O$72,MATCH(ADDRESS(ROW(),COLUMN(),4),portal!$G$2:$G$72,0)),
    IF('map orig'!P74=".",".","#")
)</f>
        <v>.</v>
      </c>
      <c r="Q74" t="str">
        <f ca="1">IF(
    ISNUMBER(MATCH(ADDRESS(ROW(),COLUMN(),4),portal!$G$2:$G$72,0)),
    INDEX(portal!$O$2:$O$72,MATCH(ADDRESS(ROW(),COLUMN(),4),portal!$G$2:$G$72,0)),
    IF('map orig'!Q74=".",".","#")
)</f>
        <v>#</v>
      </c>
      <c r="R74" t="str">
        <f ca="1">IF(
    ISNUMBER(MATCH(ADDRESS(ROW(),COLUMN(),4),portal!$G$2:$G$72,0)),
    INDEX(portal!$O$2:$O$72,MATCH(ADDRESS(ROW(),COLUMN(),4),portal!$G$2:$G$72,0)),
    IF('map orig'!R74=".",".","#")
)</f>
        <v>.</v>
      </c>
      <c r="S74" t="str">
        <f ca="1">IF(
    ISNUMBER(MATCH(ADDRESS(ROW(),COLUMN(),4),portal!$G$2:$G$72,0)),
    INDEX(portal!$O$2:$O$72,MATCH(ADDRESS(ROW(),COLUMN(),4),portal!$G$2:$G$72,0)),
    IF('map orig'!S74=".",".","#")
)</f>
        <v>.</v>
      </c>
      <c r="T74" t="str">
        <f ca="1">IF(
    ISNUMBER(MATCH(ADDRESS(ROW(),COLUMN(),4),portal!$G$2:$G$72,0)),
    INDEX(portal!$O$2:$O$72,MATCH(ADDRESS(ROW(),COLUMN(),4),portal!$G$2:$G$72,0)),
    IF('map orig'!T74=".",".","#")
)</f>
        <v>.</v>
      </c>
      <c r="U74" t="str">
        <f ca="1">IF(
    ISNUMBER(MATCH(ADDRESS(ROW(),COLUMN(),4),portal!$G$2:$G$72,0)),
    INDEX(portal!$O$2:$O$72,MATCH(ADDRESS(ROW(),COLUMN(),4),portal!$G$2:$G$72,0)),
    IF('map orig'!U74=".",".","#")
)</f>
        <v>#</v>
      </c>
      <c r="V74" t="str">
        <f ca="1">IF(
    ISNUMBER(MATCH(ADDRESS(ROW(),COLUMN(),4),portal!$G$2:$G$72,0)),
    INDEX(portal!$O$2:$O$72,MATCH(ADDRESS(ROW(),COLUMN(),4),portal!$G$2:$G$72,0)),
    IF('map orig'!V74=".",".","#")
)</f>
        <v>.</v>
      </c>
      <c r="W74" t="str">
        <f ca="1">IF(
    ISNUMBER(MATCH(ADDRESS(ROW(),COLUMN(),4),portal!$G$2:$G$72,0)),
    INDEX(portal!$O$2:$O$72,MATCH(ADDRESS(ROW(),COLUMN(),4),portal!$G$2:$G$72,0)),
    IF('map orig'!W74=".",".","#")
)</f>
        <v>#</v>
      </c>
      <c r="X74" t="str">
        <f ca="1">IF(
    ISNUMBER(MATCH(ADDRESS(ROW(),COLUMN(),4),portal!$G$2:$G$72,0)),
    INDEX(portal!$O$2:$O$72,MATCH(ADDRESS(ROW(),COLUMN(),4),portal!$G$2:$G$72,0)),
    IF('map orig'!X74=".",".","#")
)</f>
        <v>.</v>
      </c>
      <c r="Y74" t="str">
        <f ca="1">IF(
    ISNUMBER(MATCH(ADDRESS(ROW(),COLUMN(),4),portal!$G$2:$G$72,0)),
    INDEX(portal!$O$2:$O$72,MATCH(ADDRESS(ROW(),COLUMN(),4),portal!$G$2:$G$72,0)),
    IF('map orig'!Y74=".",".","#")
)</f>
        <v>#</v>
      </c>
      <c r="Z74" t="str">
        <f ca="1">IF(
    ISNUMBER(MATCH(ADDRESS(ROW(),COLUMN(),4),portal!$G$2:$G$72,0)),
    INDEX(portal!$O$2:$O$72,MATCH(ADDRESS(ROW(),COLUMN(),4),portal!$G$2:$G$72,0)),
    IF('map orig'!Z74=".",".","#")
)</f>
        <v>.</v>
      </c>
      <c r="AA74" t="str">
        <f ca="1">IF(
    ISNUMBER(MATCH(ADDRESS(ROW(),COLUMN(),4),portal!$G$2:$G$72,0)),
    INDEX(portal!$O$2:$O$72,MATCH(ADDRESS(ROW(),COLUMN(),4),portal!$G$2:$G$72,0)),
    IF('map orig'!AA74=".",".","#")
)</f>
        <v>.</v>
      </c>
      <c r="AB74" t="str">
        <f ca="1">IF(
    ISNUMBER(MATCH(ADDRESS(ROW(),COLUMN(),4),portal!$G$2:$G$72,0)),
    INDEX(portal!$O$2:$O$72,MATCH(ADDRESS(ROW(),COLUMN(),4),portal!$G$2:$G$72,0)),
    IF('map orig'!AB74=".",".","#")
)</f>
        <v>.</v>
      </c>
      <c r="AC74" t="str">
        <f ca="1">IF(
    ISNUMBER(MATCH(ADDRESS(ROW(),COLUMN(),4),portal!$G$2:$G$72,0)),
    INDEX(portal!$O$2:$O$72,MATCH(ADDRESS(ROW(),COLUMN(),4),portal!$G$2:$G$72,0)),
    IF('map orig'!AC74=".",".","#")
)</f>
        <v>.</v>
      </c>
      <c r="AD74" t="str">
        <f ca="1">IF(
    ISNUMBER(MATCH(ADDRESS(ROW(),COLUMN(),4),portal!$G$2:$G$72,0)),
    INDEX(portal!$O$2:$O$72,MATCH(ADDRESS(ROW(),COLUMN(),4),portal!$G$2:$G$72,0)),
    IF('map orig'!AD74=".",".","#")
)</f>
        <v>.</v>
      </c>
      <c r="AE74" t="str">
        <f ca="1">IF(
    ISNUMBER(MATCH(ADDRESS(ROW(),COLUMN(),4),portal!$G$2:$G$72,0)),
    INDEX(portal!$O$2:$O$72,MATCH(ADDRESS(ROW(),COLUMN(),4),portal!$G$2:$G$72,0)),
    IF('map orig'!AE74=".",".","#")
)</f>
        <v>.</v>
      </c>
      <c r="AF74" t="str">
        <f ca="1">IF(
    ISNUMBER(MATCH(ADDRESS(ROW(),COLUMN(),4),portal!$G$2:$G$72,0)),
    INDEX(portal!$O$2:$O$72,MATCH(ADDRESS(ROW(),COLUMN(),4),portal!$G$2:$G$72,0)),
    IF('map orig'!AF74=".",".","#")
)</f>
        <v>.</v>
      </c>
      <c r="AG74" t="str">
        <f ca="1">IF(
    ISNUMBER(MATCH(ADDRESS(ROW(),COLUMN(),4),portal!$G$2:$G$72,0)),
    INDEX(portal!$O$2:$O$72,MATCH(ADDRESS(ROW(),COLUMN(),4),portal!$G$2:$G$72,0)),
    IF('map orig'!AG74=".",".","#")
)</f>
        <v>#</v>
      </c>
      <c r="AH74" t="str">
        <f ca="1">IF(
    ISNUMBER(MATCH(ADDRESS(ROW(),COLUMN(),4),portal!$G$2:$G$72,0)),
    INDEX(portal!$O$2:$O$72,MATCH(ADDRESS(ROW(),COLUMN(),4),portal!$G$2:$G$72,0)),
    IF('map orig'!AH74=".",".","#")
)</f>
        <v>#</v>
      </c>
      <c r="AI74" t="str">
        <f ca="1">IF(
    ISNUMBER(MATCH(ADDRESS(ROW(),COLUMN(),4),portal!$G$2:$G$72,0)),
    INDEX(portal!$O$2:$O$72,MATCH(ADDRESS(ROW(),COLUMN(),4),portal!$G$2:$G$72,0)),
    IF('map orig'!AI74=".",".","#")
)</f>
        <v>#</v>
      </c>
      <c r="AJ74" t="str">
        <f ca="1">IF(
    ISNUMBER(MATCH(ADDRESS(ROW(),COLUMN(),4),portal!$G$2:$G$72,0)),
    INDEX(portal!$O$2:$O$72,MATCH(ADDRESS(ROW(),COLUMN(),4),portal!$G$2:$G$72,0)),
    IF('map orig'!AJ74=".",".","#")
)</f>
        <v>#</v>
      </c>
      <c r="AK74" t="str">
        <f ca="1">IF(
    ISNUMBER(MATCH(ADDRESS(ROW(),COLUMN(),4),portal!$G$2:$G$72,0)),
    INDEX(portal!$O$2:$O$72,MATCH(ADDRESS(ROW(),COLUMN(),4),portal!$G$2:$G$72,0)),
    IF('map orig'!AK74=".",".","#")
)</f>
        <v>#</v>
      </c>
      <c r="AL74" t="str">
        <f ca="1">IF(
    ISNUMBER(MATCH(ADDRESS(ROW(),COLUMN(),4),portal!$G$2:$G$72,0)),
    INDEX(portal!$O$2:$O$72,MATCH(ADDRESS(ROW(),COLUMN(),4),portal!$G$2:$G$72,0)),
    IF('map orig'!AL74=".",".","#")
)</f>
        <v>#</v>
      </c>
      <c r="AM74" t="str">
        <f ca="1">IF(
    ISNUMBER(MATCH(ADDRESS(ROW(),COLUMN(),4),portal!$G$2:$G$72,0)),
    INDEX(portal!$O$2:$O$72,MATCH(ADDRESS(ROW(),COLUMN(),4),portal!$G$2:$G$72,0)),
    IF('map orig'!AM74=".",".","#")
)</f>
        <v>#</v>
      </c>
      <c r="AN74" t="str">
        <f ca="1">IF(
    ISNUMBER(MATCH(ADDRESS(ROW(),COLUMN(),4),portal!$G$2:$G$72,0)),
    INDEX(portal!$O$2:$O$72,MATCH(ADDRESS(ROW(),COLUMN(),4),portal!$G$2:$G$72,0)),
    IF('map orig'!AN74=".",".","#")
)</f>
        <v>#</v>
      </c>
      <c r="AO74" t="str">
        <f ca="1">IF(
    ISNUMBER(MATCH(ADDRESS(ROW(),COLUMN(),4),portal!$G$2:$G$72,0)),
    INDEX(portal!$O$2:$O$72,MATCH(ADDRESS(ROW(),COLUMN(),4),portal!$G$2:$G$72,0)),
    IF('map orig'!AO74=".",".","#")
)</f>
        <v>#</v>
      </c>
      <c r="AP74" t="str">
        <f ca="1">IF(
    ISNUMBER(MATCH(ADDRESS(ROW(),COLUMN(),4),portal!$G$2:$G$72,0)),
    INDEX(portal!$O$2:$O$72,MATCH(ADDRESS(ROW(),COLUMN(),4),portal!$G$2:$G$72,0)),
    IF('map orig'!AP74=".",".","#")
)</f>
        <v>#</v>
      </c>
      <c r="AQ74" t="str">
        <f ca="1">IF(
    ISNUMBER(MATCH(ADDRESS(ROW(),COLUMN(),4),portal!$G$2:$G$72,0)),
    INDEX(portal!$O$2:$O$72,MATCH(ADDRESS(ROW(),COLUMN(),4),portal!$G$2:$G$72,0)),
    IF('map orig'!AQ74=".",".","#")
)</f>
        <v>#</v>
      </c>
      <c r="AR74" t="str">
        <f ca="1">IF(
    ISNUMBER(MATCH(ADDRESS(ROW(),COLUMN(),4),portal!$G$2:$G$72,0)),
    INDEX(portal!$O$2:$O$72,MATCH(ADDRESS(ROW(),COLUMN(),4),portal!$G$2:$G$72,0)),
    IF('map orig'!AR74=".",".","#")
)</f>
        <v>#</v>
      </c>
      <c r="AS74" t="str">
        <f ca="1">IF(
    ISNUMBER(MATCH(ADDRESS(ROW(),COLUMN(),4),portal!$G$2:$G$72,0)),
    INDEX(portal!$O$2:$O$72,MATCH(ADDRESS(ROW(),COLUMN(),4),portal!$G$2:$G$72,0)),
    IF('map orig'!AS74=".",".","#")
)</f>
        <v>#</v>
      </c>
      <c r="AT74" t="str">
        <f ca="1">IF(
    ISNUMBER(MATCH(ADDRESS(ROW(),COLUMN(),4),portal!$G$2:$G$72,0)),
    INDEX(portal!$O$2:$O$72,MATCH(ADDRESS(ROW(),COLUMN(),4),portal!$G$2:$G$72,0)),
    IF('map orig'!AT74=".",".","#")
)</f>
        <v>#</v>
      </c>
      <c r="AU74" t="str">
        <f ca="1">IF(
    ISNUMBER(MATCH(ADDRESS(ROW(),COLUMN(),4),portal!$G$2:$G$72,0)),
    INDEX(portal!$O$2:$O$72,MATCH(ADDRESS(ROW(),COLUMN(),4),portal!$G$2:$G$72,0)),
    IF('map orig'!AU74=".",".","#")
)</f>
        <v>#</v>
      </c>
      <c r="AV74" t="str">
        <f ca="1">IF(
    ISNUMBER(MATCH(ADDRESS(ROW(),COLUMN(),4),portal!$G$2:$G$72,0)),
    INDEX(portal!$O$2:$O$72,MATCH(ADDRESS(ROW(),COLUMN(),4),portal!$G$2:$G$72,0)),
    IF('map orig'!AV74=".",".","#")
)</f>
        <v>#</v>
      </c>
      <c r="AW74" t="str">
        <f ca="1">IF(
    ISNUMBER(MATCH(ADDRESS(ROW(),COLUMN(),4),portal!$G$2:$G$72,0)),
    INDEX(portal!$O$2:$O$72,MATCH(ADDRESS(ROW(),COLUMN(),4),portal!$G$2:$G$72,0)),
    IF('map orig'!AW74=".",".","#")
)</f>
        <v>#</v>
      </c>
      <c r="AX74" t="str">
        <f ca="1">IF(
    ISNUMBER(MATCH(ADDRESS(ROW(),COLUMN(),4),portal!$G$2:$G$72,0)),
    INDEX(portal!$O$2:$O$72,MATCH(ADDRESS(ROW(),COLUMN(),4),portal!$G$2:$G$72,0)),
    IF('map orig'!AX74=".",".","#")
)</f>
        <v>#</v>
      </c>
      <c r="AY74" t="str">
        <f ca="1">IF(
    ISNUMBER(MATCH(ADDRESS(ROW(),COLUMN(),4),portal!$G$2:$G$72,0)),
    INDEX(portal!$O$2:$O$72,MATCH(ADDRESS(ROW(),COLUMN(),4),portal!$G$2:$G$72,0)),
    IF('map orig'!AY74=".",".","#")
)</f>
        <v>#</v>
      </c>
      <c r="AZ74" t="str">
        <f ca="1">IF(
    ISNUMBER(MATCH(ADDRESS(ROW(),COLUMN(),4),portal!$G$2:$G$72,0)),
    INDEX(portal!$O$2:$O$72,MATCH(ADDRESS(ROW(),COLUMN(),4),portal!$G$2:$G$72,0)),
    IF('map orig'!AZ74=".",".","#")
)</f>
        <v>#</v>
      </c>
      <c r="BA74" t="str">
        <f ca="1">IF(
    ISNUMBER(MATCH(ADDRESS(ROW(),COLUMN(),4),portal!$G$2:$G$72,0)),
    INDEX(portal!$O$2:$O$72,MATCH(ADDRESS(ROW(),COLUMN(),4),portal!$G$2:$G$72,0)),
    IF('map orig'!BA74=".",".","#")
)</f>
        <v>#</v>
      </c>
      <c r="BB74" t="str">
        <f ca="1">IF(
    ISNUMBER(MATCH(ADDRESS(ROW(),COLUMN(),4),portal!$G$2:$G$72,0)),
    INDEX(portal!$O$2:$O$72,MATCH(ADDRESS(ROW(),COLUMN(),4),portal!$G$2:$G$72,0)),
    IF('map orig'!BB74=".",".","#")
)</f>
        <v>#</v>
      </c>
      <c r="BC74" t="str">
        <f ca="1">IF(
    ISNUMBER(MATCH(ADDRESS(ROW(),COLUMN(),4),portal!$G$2:$G$72,0)),
    INDEX(portal!$O$2:$O$72,MATCH(ADDRESS(ROW(),COLUMN(),4),portal!$G$2:$G$72,0)),
    IF('map orig'!BC74=".",".","#")
)</f>
        <v>#</v>
      </c>
      <c r="BD74" t="str">
        <f ca="1">IF(
    ISNUMBER(MATCH(ADDRESS(ROW(),COLUMN(),4),portal!$G$2:$G$72,0)),
    INDEX(portal!$O$2:$O$72,MATCH(ADDRESS(ROW(),COLUMN(),4),portal!$G$2:$G$72,0)),
    IF('map orig'!BD74=".",".","#")
)</f>
        <v>#</v>
      </c>
      <c r="BE74" t="str">
        <f ca="1">IF(
    ISNUMBER(MATCH(ADDRESS(ROW(),COLUMN(),4),portal!$G$2:$G$72,0)),
    INDEX(portal!$O$2:$O$72,MATCH(ADDRESS(ROW(),COLUMN(),4),portal!$G$2:$G$72,0)),
    IF('map orig'!BE74=".",".","#")
)</f>
        <v>#</v>
      </c>
      <c r="BF74" t="str">
        <f ca="1">IF(
    ISNUMBER(MATCH(ADDRESS(ROW(),COLUMN(),4),portal!$G$2:$G$72,0)),
    INDEX(portal!$O$2:$O$72,MATCH(ADDRESS(ROW(),COLUMN(),4),portal!$G$2:$G$72,0)),
    IF('map orig'!BF74=".",".","#")
)</f>
        <v>#</v>
      </c>
      <c r="BG74" t="str">
        <f ca="1">IF(
    ISNUMBER(MATCH(ADDRESS(ROW(),COLUMN(),4),portal!$G$2:$G$72,0)),
    INDEX(portal!$O$2:$O$72,MATCH(ADDRESS(ROW(),COLUMN(),4),portal!$G$2:$G$72,0)),
    IF('map orig'!BG74=".",".","#")
)</f>
        <v>#</v>
      </c>
      <c r="BH74" t="str">
        <f ca="1">IF(
    ISNUMBER(MATCH(ADDRESS(ROW(),COLUMN(),4),portal!$G$2:$G$72,0)),
    INDEX(portal!$O$2:$O$72,MATCH(ADDRESS(ROW(),COLUMN(),4),portal!$G$2:$G$72,0)),
    IF('map orig'!BH74=".",".","#")
)</f>
        <v>#</v>
      </c>
      <c r="BI74" t="str">
        <f ca="1">IF(
    ISNUMBER(MATCH(ADDRESS(ROW(),COLUMN(),4),portal!$G$2:$G$72,0)),
    INDEX(portal!$O$2:$O$72,MATCH(ADDRESS(ROW(),COLUMN(),4),portal!$G$2:$G$72,0)),
    IF('map orig'!BI74=".",".","#")
)</f>
        <v>#</v>
      </c>
      <c r="BJ74" t="str">
        <f ca="1">IF(
    ISNUMBER(MATCH(ADDRESS(ROW(),COLUMN(),4),portal!$G$2:$G$72,0)),
    INDEX(portal!$O$2:$O$72,MATCH(ADDRESS(ROW(),COLUMN(),4),portal!$G$2:$G$72,0)),
    IF('map orig'!BJ74=".",".","#")
)</f>
        <v>#</v>
      </c>
      <c r="BK74" t="str">
        <f ca="1">IF(
    ISNUMBER(MATCH(ADDRESS(ROW(),COLUMN(),4),portal!$G$2:$G$72,0)),
    INDEX(portal!$O$2:$O$72,MATCH(ADDRESS(ROW(),COLUMN(),4),portal!$G$2:$G$72,0)),
    IF('map orig'!BK74=".",".","#")
)</f>
        <v>#</v>
      </c>
      <c r="BL74" t="str">
        <f ca="1">IF(
    ISNUMBER(MATCH(ADDRESS(ROW(),COLUMN(),4),portal!$G$2:$G$72,0)),
    INDEX(portal!$O$2:$O$72,MATCH(ADDRESS(ROW(),COLUMN(),4),portal!$G$2:$G$72,0)),
    IF('map orig'!BL74=".",".","#")
)</f>
        <v>#</v>
      </c>
      <c r="BM74" t="str">
        <f ca="1">IF(
    ISNUMBER(MATCH(ADDRESS(ROW(),COLUMN(),4),portal!$G$2:$G$72,0)),
    INDEX(portal!$O$2:$O$72,MATCH(ADDRESS(ROW(),COLUMN(),4),portal!$G$2:$G$72,0)),
    IF('map orig'!BM74=".",".","#")
)</f>
        <v>#</v>
      </c>
      <c r="BN74" t="str">
        <f ca="1">IF(
    ISNUMBER(MATCH(ADDRESS(ROW(),COLUMN(),4),portal!$G$2:$G$72,0)),
    INDEX(portal!$O$2:$O$72,MATCH(ADDRESS(ROW(),COLUMN(),4),portal!$G$2:$G$72,0)),
    IF('map orig'!BN74=".",".","#")
)</f>
        <v>#</v>
      </c>
      <c r="BO74" t="str">
        <f ca="1">IF(
    ISNUMBER(MATCH(ADDRESS(ROW(),COLUMN(),4),portal!$G$2:$G$72,0)),
    INDEX(portal!$O$2:$O$72,MATCH(ADDRESS(ROW(),COLUMN(),4),portal!$G$2:$G$72,0)),
    IF('map orig'!BO74=".",".","#")
)</f>
        <v>#</v>
      </c>
      <c r="BP74" t="str">
        <f ca="1">IF(
    ISNUMBER(MATCH(ADDRESS(ROW(),COLUMN(),4),portal!$G$2:$G$72,0)),
    INDEX(portal!$O$2:$O$72,MATCH(ADDRESS(ROW(),COLUMN(),4),portal!$G$2:$G$72,0)),
    IF('map orig'!BP74=".",".","#")
)</f>
        <v>#</v>
      </c>
      <c r="BQ74" t="str">
        <f ca="1">IF(
    ISNUMBER(MATCH(ADDRESS(ROW(),COLUMN(),4),portal!$G$2:$G$72,0)),
    INDEX(portal!$O$2:$O$72,MATCH(ADDRESS(ROW(),COLUMN(),4),portal!$G$2:$G$72,0)),
    IF('map orig'!BQ74=".",".","#")
)</f>
        <v>#</v>
      </c>
      <c r="BR74" t="str">
        <f ca="1">IF(
    ISNUMBER(MATCH(ADDRESS(ROW(),COLUMN(),4),portal!$G$2:$G$72,0)),
    INDEX(portal!$O$2:$O$72,MATCH(ADDRESS(ROW(),COLUMN(),4),portal!$G$2:$G$72,0)),
    IF('map orig'!BR74=".",".","#")
)</f>
        <v>#</v>
      </c>
      <c r="BS74" t="str">
        <f ca="1">IF(
    ISNUMBER(MATCH(ADDRESS(ROW(),COLUMN(),4),portal!$G$2:$G$72,0)),
    INDEX(portal!$O$2:$O$72,MATCH(ADDRESS(ROW(),COLUMN(),4),portal!$G$2:$G$72,0)),
    IF('map orig'!BS74=".",".","#")
)</f>
        <v>#</v>
      </c>
      <c r="BT74" t="str">
        <f ca="1">IF(
    ISNUMBER(MATCH(ADDRESS(ROW(),COLUMN(),4),portal!$G$2:$G$72,0)),
    INDEX(portal!$O$2:$O$72,MATCH(ADDRESS(ROW(),COLUMN(),4),portal!$G$2:$G$72,0)),
    IF('map orig'!BT74=".",".","#")
)</f>
        <v>#</v>
      </c>
      <c r="BU74" t="str">
        <f ca="1">IF(
    ISNUMBER(MATCH(ADDRESS(ROW(),COLUMN(),4),portal!$G$2:$G$72,0)),
    INDEX(portal!$O$2:$O$72,MATCH(ADDRESS(ROW(),COLUMN(),4),portal!$G$2:$G$72,0)),
    IF('map orig'!BU74=".",".","#")
)</f>
        <v>#</v>
      </c>
      <c r="BV74" t="str">
        <f ca="1">IF(
    ISNUMBER(MATCH(ADDRESS(ROW(),COLUMN(),4),portal!$G$2:$G$72,0)),
    INDEX(portal!$O$2:$O$72,MATCH(ADDRESS(ROW(),COLUMN(),4),portal!$G$2:$G$72,0)),
    IF('map orig'!BV74=".",".","#")
)</f>
        <v>#</v>
      </c>
      <c r="BW74" t="str">
        <f ca="1">IF(
    ISNUMBER(MATCH(ADDRESS(ROW(),COLUMN(),4),portal!$G$2:$G$72,0)),
    INDEX(portal!$O$2:$O$72,MATCH(ADDRESS(ROW(),COLUMN(),4),portal!$G$2:$G$72,0)),
    IF('map orig'!BW74=".",".","#")
)</f>
        <v>#</v>
      </c>
      <c r="BX74" t="str">
        <f ca="1">IF(
    ISNUMBER(MATCH(ADDRESS(ROW(),COLUMN(),4),portal!$G$2:$G$72,0)),
    INDEX(portal!$O$2:$O$72,MATCH(ADDRESS(ROW(),COLUMN(),4),portal!$G$2:$G$72,0)),
    IF('map orig'!BX74=".",".","#")
)</f>
        <v>#</v>
      </c>
      <c r="BY74" t="str">
        <f ca="1">IF(
    ISNUMBER(MATCH(ADDRESS(ROW(),COLUMN(),4),portal!$G$2:$G$72,0)),
    INDEX(portal!$O$2:$O$72,MATCH(ADDRESS(ROW(),COLUMN(),4),portal!$G$2:$G$72,0)),
    IF('map orig'!BY74=".",".","#")
)</f>
        <v>#</v>
      </c>
      <c r="BZ74" t="str">
        <f ca="1">IF(
    ISNUMBER(MATCH(ADDRESS(ROW(),COLUMN(),4),portal!$G$2:$G$72,0)),
    INDEX(portal!$O$2:$O$72,MATCH(ADDRESS(ROW(),COLUMN(),4),portal!$G$2:$G$72,0)),
    IF('map orig'!BZ74=".",".","#")
)</f>
        <v>#</v>
      </c>
      <c r="CA74" t="str">
        <f ca="1">IF(
    ISNUMBER(MATCH(ADDRESS(ROW(),COLUMN(),4),portal!$G$2:$G$72,0)),
    INDEX(portal!$O$2:$O$72,MATCH(ADDRESS(ROW(),COLUMN(),4),portal!$G$2:$G$72,0)),
    IF('map orig'!CA74=".",".","#")
)</f>
        <v>#</v>
      </c>
      <c r="CB74" t="str">
        <f ca="1">IF(
    ISNUMBER(MATCH(ADDRESS(ROW(),COLUMN(),4),portal!$G$2:$G$72,0)),
    INDEX(portal!$O$2:$O$72,MATCH(ADDRESS(ROW(),COLUMN(),4),portal!$G$2:$G$72,0)),
    IF('map orig'!CB74=".",".","#")
)</f>
        <v>#</v>
      </c>
      <c r="CC74" t="str">
        <f ca="1">IF(
    ISNUMBER(MATCH(ADDRESS(ROW(),COLUMN(),4),portal!$G$2:$G$72,0)),
    INDEX(portal!$O$2:$O$72,MATCH(ADDRESS(ROW(),COLUMN(),4),portal!$G$2:$G$72,0)),
    IF('map orig'!CC74=".",".","#")
)</f>
        <v>#</v>
      </c>
      <c r="CD74" t="str">
        <f ca="1">IF(
    ISNUMBER(MATCH(ADDRESS(ROW(),COLUMN(),4),portal!$G$2:$G$72,0)),
    INDEX(portal!$O$2:$O$72,MATCH(ADDRESS(ROW(),COLUMN(),4),portal!$G$2:$G$72,0)),
    IF('map orig'!CD74=".",".","#")
)</f>
        <v>#</v>
      </c>
      <c r="CE74" t="str">
        <f ca="1">IF(
    ISNUMBER(MATCH(ADDRESS(ROW(),COLUMN(),4),portal!$G$2:$G$72,0)),
    INDEX(portal!$O$2:$O$72,MATCH(ADDRESS(ROW(),COLUMN(),4),portal!$G$2:$G$72,0)),
    IF('map orig'!CE74=".",".","#")
)</f>
        <v>#</v>
      </c>
      <c r="CF74" t="str">
        <f ca="1">IF(
    ISNUMBER(MATCH(ADDRESS(ROW(),COLUMN(),4),portal!$G$2:$G$72,0)),
    INDEX(portal!$O$2:$O$72,MATCH(ADDRESS(ROW(),COLUMN(),4),portal!$G$2:$G$72,0)),
    IF('map orig'!CF74=".",".","#")
)</f>
        <v>#</v>
      </c>
      <c r="CG74" t="str">
        <f ca="1">IF(
    ISNUMBER(MATCH(ADDRESS(ROW(),COLUMN(),4),portal!$G$2:$G$72,0)),
    INDEX(portal!$O$2:$O$72,MATCH(ADDRESS(ROW(),COLUMN(),4),portal!$G$2:$G$72,0)),
    IF('map orig'!CG74=".",".","#")
)</f>
        <v>#</v>
      </c>
      <c r="CH74" t="str">
        <f ca="1">IF(
    ISNUMBER(MATCH(ADDRESS(ROW(),COLUMN(),4),portal!$G$2:$G$72,0)),
    INDEX(portal!$O$2:$O$72,MATCH(ADDRESS(ROW(),COLUMN(),4),portal!$G$2:$G$72,0)),
    IF('map orig'!CH74=".",".","#")
)</f>
        <v>.</v>
      </c>
      <c r="CI74" t="str">
        <f ca="1">IF(
    ISNUMBER(MATCH(ADDRESS(ROW(),COLUMN(),4),portal!$G$2:$G$72,0)),
    INDEX(portal!$O$2:$O$72,MATCH(ADDRESS(ROW(),COLUMN(),4),portal!$G$2:$G$72,0)),
    IF('map orig'!CI74=".",".","#")
)</f>
        <v>#</v>
      </c>
      <c r="CJ74" t="str">
        <f ca="1">IF(
    ISNUMBER(MATCH(ADDRESS(ROW(),COLUMN(),4),portal!$G$2:$G$72,0)),
    INDEX(portal!$O$2:$O$72,MATCH(ADDRESS(ROW(),COLUMN(),4),portal!$G$2:$G$72,0)),
    IF('map orig'!CJ74=".",".","#")
)</f>
        <v>.</v>
      </c>
      <c r="CK74" t="str">
        <f ca="1">IF(
    ISNUMBER(MATCH(ADDRESS(ROW(),COLUMN(),4),portal!$G$2:$G$72,0)),
    INDEX(portal!$O$2:$O$72,MATCH(ADDRESS(ROW(),COLUMN(),4),portal!$G$2:$G$72,0)),
    IF('map orig'!CK74=".",".","#")
)</f>
        <v>.</v>
      </c>
      <c r="CL74" t="str">
        <f ca="1">IF(
    ISNUMBER(MATCH(ADDRESS(ROW(),COLUMN(),4),portal!$G$2:$G$72,0)),
    INDEX(portal!$O$2:$O$72,MATCH(ADDRESS(ROW(),COLUMN(),4),portal!$G$2:$G$72,0)),
    IF('map orig'!CL74=".",".","#")
)</f>
        <v>.</v>
      </c>
      <c r="CM74" t="str">
        <f ca="1">IF(
    ISNUMBER(MATCH(ADDRESS(ROW(),COLUMN(),4),portal!$G$2:$G$72,0)),
    INDEX(portal!$O$2:$O$72,MATCH(ADDRESS(ROW(),COLUMN(),4),portal!$G$2:$G$72,0)),
    IF('map orig'!CM74=".",".","#")
)</f>
        <v>#</v>
      </c>
      <c r="CN74" t="str">
        <f ca="1">IF(
    ISNUMBER(MATCH(ADDRESS(ROW(),COLUMN(),4),portal!$G$2:$G$72,0)),
    INDEX(portal!$O$2:$O$72,MATCH(ADDRESS(ROW(),COLUMN(),4),portal!$G$2:$G$72,0)),
    IF('map orig'!CN74=".",".","#")
)</f>
        <v>.</v>
      </c>
      <c r="CO74" t="str">
        <f ca="1">IF(
    ISNUMBER(MATCH(ADDRESS(ROW(),COLUMN(),4),portal!$G$2:$G$72,0)),
    INDEX(portal!$O$2:$O$72,MATCH(ADDRESS(ROW(),COLUMN(),4),portal!$G$2:$G$72,0)),
    IF('map orig'!CO74=".",".","#")
)</f>
        <v>#</v>
      </c>
      <c r="CP74" t="str">
        <f ca="1">IF(
    ISNUMBER(MATCH(ADDRESS(ROW(),COLUMN(),4),portal!$G$2:$G$72,0)),
    INDEX(portal!$O$2:$O$72,MATCH(ADDRESS(ROW(),COLUMN(),4),portal!$G$2:$G$72,0)),
    IF('map orig'!CP74=".",".","#")
)</f>
        <v>.</v>
      </c>
      <c r="CQ74" t="str">
        <f ca="1">IF(
    ISNUMBER(MATCH(ADDRESS(ROW(),COLUMN(),4),portal!$G$2:$G$72,0)),
    INDEX(portal!$O$2:$O$72,MATCH(ADDRESS(ROW(),COLUMN(),4),portal!$G$2:$G$72,0)),
    IF('map orig'!CQ74=".",".","#")
)</f>
        <v>#</v>
      </c>
      <c r="CR74" t="str">
        <f ca="1">IF(
    ISNUMBER(MATCH(ADDRESS(ROW(),COLUMN(),4),portal!$G$2:$G$72,0)),
    INDEX(portal!$O$2:$O$72,MATCH(ADDRESS(ROW(),COLUMN(),4),portal!$G$2:$G$72,0)),
    IF('map orig'!CR74=".",".","#")
)</f>
        <v>.</v>
      </c>
      <c r="CS74" t="str">
        <f ca="1">IF(
    ISNUMBER(MATCH(ADDRESS(ROW(),COLUMN(),4),portal!$G$2:$G$72,0)),
    INDEX(portal!$O$2:$O$72,MATCH(ADDRESS(ROW(),COLUMN(),4),portal!$G$2:$G$72,0)),
    IF('map orig'!CS74=".",".","#")
)</f>
        <v>#</v>
      </c>
      <c r="CT74" t="str">
        <f ca="1">IF(
    ISNUMBER(MATCH(ADDRESS(ROW(),COLUMN(),4),portal!$G$2:$G$72,0)),
    INDEX(portal!$O$2:$O$72,MATCH(ADDRESS(ROW(),COLUMN(),4),portal!$G$2:$G$72,0)),
    IF('map orig'!CT74=".",".","#")
)</f>
        <v>.</v>
      </c>
      <c r="CU74" t="str">
        <f ca="1">IF(
    ISNUMBER(MATCH(ADDRESS(ROW(),COLUMN(),4),portal!$G$2:$G$72,0)),
    INDEX(portal!$O$2:$O$72,MATCH(ADDRESS(ROW(),COLUMN(),4),portal!$G$2:$G$72,0)),
    IF('map orig'!CU74=".",".","#")
)</f>
        <v>#</v>
      </c>
      <c r="CV74" t="str">
        <f ca="1">IF(
    ISNUMBER(MATCH(ADDRESS(ROW(),COLUMN(),4),portal!$G$2:$G$72,0)),
    INDEX(portal!$O$2:$O$72,MATCH(ADDRESS(ROW(),COLUMN(),4),portal!$G$2:$G$72,0)),
    IF('map orig'!CV74=".",".","#")
)</f>
        <v>.</v>
      </c>
      <c r="CW74" t="str">
        <f ca="1">IF(
    ISNUMBER(MATCH(ADDRESS(ROW(),COLUMN(),4),portal!$G$2:$G$72,0)),
    INDEX(portal!$O$2:$O$72,MATCH(ADDRESS(ROW(),COLUMN(),4),portal!$G$2:$G$72,0)),
    IF('map orig'!CW74=".",".","#")
)</f>
        <v>.</v>
      </c>
      <c r="CX74" t="str">
        <f ca="1">IF(
    ISNUMBER(MATCH(ADDRESS(ROW(),COLUMN(),4),portal!$G$2:$G$72,0)),
    INDEX(portal!$O$2:$O$72,MATCH(ADDRESS(ROW(),COLUMN(),4),portal!$G$2:$G$72,0)),
    IF('map orig'!CX74=".",".","#")
)</f>
        <v>.</v>
      </c>
      <c r="CY74" t="str">
        <f ca="1">IF(
    ISNUMBER(MATCH(ADDRESS(ROW(),COLUMN(),4),portal!$G$2:$G$72,0)),
    INDEX(portal!$O$2:$O$72,MATCH(ADDRESS(ROW(),COLUMN(),4),portal!$G$2:$G$72,0)),
    IF('map orig'!CY74=".",".","#")
)</f>
        <v>.</v>
      </c>
      <c r="CZ74" t="str">
        <f ca="1">IF(
    ISNUMBER(MATCH(ADDRESS(ROW(),COLUMN(),4),portal!$G$2:$G$72,0)),
    INDEX(portal!$O$2:$O$72,MATCH(ADDRESS(ROW(),COLUMN(),4),portal!$G$2:$G$72,0)),
    IF('map orig'!CZ74=".",".","#")
)</f>
        <v>.</v>
      </c>
      <c r="DA74" t="str">
        <f ca="1">IF(
    ISNUMBER(MATCH(ADDRESS(ROW(),COLUMN(),4),portal!$G$2:$G$72,0)),
    INDEX(portal!$O$2:$O$72,MATCH(ADDRESS(ROW(),COLUMN(),4),portal!$G$2:$G$72,0)),
    IF('map orig'!DA74=".",".","#")
)</f>
        <v>.</v>
      </c>
      <c r="DB74" t="str">
        <f ca="1">IF(
    ISNUMBER(MATCH(ADDRESS(ROW(),COLUMN(),4),portal!$G$2:$G$72,0)),
    INDEX(portal!$O$2:$O$72,MATCH(ADDRESS(ROW(),COLUMN(),4),portal!$G$2:$G$72,0)),
    IF('map orig'!DB74=".",".","#")
)</f>
        <v>.</v>
      </c>
      <c r="DC74" t="str">
        <f ca="1">IF(
    ISNUMBER(MATCH(ADDRESS(ROW(),COLUMN(),4),portal!$G$2:$G$72,0)),
    INDEX(portal!$O$2:$O$72,MATCH(ADDRESS(ROW(),COLUMN(),4),portal!$G$2:$G$72,0)),
    IF('map orig'!DC74=".",".","#")
)</f>
        <v>.</v>
      </c>
      <c r="DD74" t="str">
        <f ca="1">IF(
    ISNUMBER(MATCH(ADDRESS(ROW(),COLUMN(),4),portal!$G$2:$G$72,0)),
    INDEX(portal!$O$2:$O$72,MATCH(ADDRESS(ROW(),COLUMN(),4),portal!$G$2:$G$72,0)),
    IF('map orig'!DD74=".",".","#")
)</f>
        <v>.</v>
      </c>
      <c r="DE74" t="str">
        <f ca="1">IF(
    ISNUMBER(MATCH(ADDRESS(ROW(),COLUMN(),4),portal!$G$2:$G$72,0)),
    INDEX(portal!$O$2:$O$72,MATCH(ADDRESS(ROW(),COLUMN(),4),portal!$G$2:$G$72,0)),
    IF('map orig'!DE74=".",".","#")
)</f>
        <v>#</v>
      </c>
      <c r="DF74" t="str">
        <f ca="1">IF(
    ISNUMBER(MATCH(ADDRESS(ROW(),COLUMN(),4),portal!$G$2:$G$72,0)),
    INDEX(portal!$O$2:$O$72,MATCH(ADDRESS(ROW(),COLUMN(),4),portal!$G$2:$G$72,0)),
    IF('map orig'!DF74=".",".","#")
)</f>
        <v>.</v>
      </c>
      <c r="DG74" t="str">
        <f ca="1">IF(
    ISNUMBER(MATCH(ADDRESS(ROW(),COLUMN(),4),portal!$G$2:$G$72,0)),
    INDEX(portal!$O$2:$O$72,MATCH(ADDRESS(ROW(),COLUMN(),4),portal!$G$2:$G$72,0)),
    IF('map orig'!DG74=".",".","#")
)</f>
        <v>.</v>
      </c>
      <c r="DH74" t="str">
        <f ca="1">IF(
    ISNUMBER(MATCH(ADDRESS(ROW(),COLUMN(),4),portal!$G$2:$G$72,0)),
    INDEX(portal!$O$2:$O$72,MATCH(ADDRESS(ROW(),COLUMN(),4),portal!$G$2:$G$72,0)),
    IF('map orig'!DH74=".",".","#")
)</f>
        <v>.</v>
      </c>
      <c r="DI74" t="str">
        <f ca="1">IF(
    ISNUMBER(MATCH(ADDRESS(ROW(),COLUMN(),4),portal!$G$2:$G$72,0)),
    INDEX(portal!$O$2:$O$72,MATCH(ADDRESS(ROW(),COLUMN(),4),portal!$G$2:$G$72,0)),
    IF('map orig'!DI74=".",".","#")
)</f>
        <v>.</v>
      </c>
      <c r="DJ74" t="str">
        <f ca="1">IF(
    ISNUMBER(MATCH(ADDRESS(ROW(),COLUMN(),4),portal!$G$2:$G$72,0)),
    INDEX(portal!$O$2:$O$72,MATCH(ADDRESS(ROW(),COLUMN(),4),portal!$G$2:$G$72,0)),
    IF('map orig'!DJ74=".",".","#")
)</f>
        <v>.</v>
      </c>
      <c r="DK74" t="str">
        <f ca="1">IF(
    ISNUMBER(MATCH(ADDRESS(ROW(),COLUMN(),4),portal!$G$2:$G$72,0)),
    INDEX(portal!$O$2:$O$72,MATCH(ADDRESS(ROW(),COLUMN(),4),portal!$G$2:$G$72,0)),
    IF('map orig'!DK74=".",".","#")
)</f>
        <v>#</v>
      </c>
      <c r="DL74" t="str">
        <f ca="1">IF(
    ISNUMBER(MATCH(ADDRESS(ROW(),COLUMN(),4),portal!$G$2:$G$72,0)),
    INDEX(portal!$O$2:$O$72,MATCH(ADDRESS(ROW(),COLUMN(),4),portal!$G$2:$G$72,0)),
    IF('map orig'!DL74=".",".","#")
)</f>
        <v>#</v>
      </c>
      <c r="DM74" t="str">
        <f ca="1">IF(
    ISNUMBER(MATCH(ADDRESS(ROW(),COLUMN(),4),portal!$G$2:$G$72,0)),
    INDEX(portal!$O$2:$O$72,MATCH(ADDRESS(ROW(),COLUMN(),4),portal!$G$2:$G$72,0)),
    IF('map orig'!DM74=".",".","#")
)</f>
        <v>#</v>
      </c>
    </row>
    <row r="75" spans="1:117" ht="15" customHeight="1">
      <c r="A75" t="str">
        <f ca="1">IF(
    ISNUMBER(MATCH(ADDRESS(ROW(),COLUMN(),4),portal!$G$2:$G$72,0)),
    INDEX(portal!$O$2:$O$72,MATCH(ADDRESS(ROW(),COLUMN(),4),portal!$G$2:$G$72,0)),
    IF('map orig'!A75=".",".","#")
)</f>
        <v>#</v>
      </c>
      <c r="B75" t="str">
        <f ca="1">IF(
    ISNUMBER(MATCH(ADDRESS(ROW(),COLUMN(),4),portal!$G$2:$G$72,0)),
    INDEX(portal!$O$2:$O$72,MATCH(ADDRESS(ROW(),COLUMN(),4),portal!$G$2:$G$72,0)),
    IF('map orig'!B75=".",".","#")
)</f>
        <v>#</v>
      </c>
      <c r="C75" t="str">
        <f ca="1">IF(
    ISNUMBER(MATCH(ADDRESS(ROW(),COLUMN(),4),portal!$G$2:$G$72,0)),
    INDEX(portal!$O$2:$O$72,MATCH(ADDRESS(ROW(),COLUMN(),4),portal!$G$2:$G$72,0)),
    IF('map orig'!C75=".",".","#")
)</f>
        <v>#</v>
      </c>
      <c r="D75" t="str">
        <f ca="1">IF(
    ISNUMBER(MATCH(ADDRESS(ROW(),COLUMN(),4),portal!$G$2:$G$72,0)),
    INDEX(portal!$O$2:$O$72,MATCH(ADDRESS(ROW(),COLUMN(),4),portal!$G$2:$G$72,0)),
    IF('map orig'!D75=".",".","#")
)</f>
        <v>.</v>
      </c>
      <c r="E75" t="str">
        <f ca="1">IF(
    ISNUMBER(MATCH(ADDRESS(ROW(),COLUMN(),4),portal!$G$2:$G$72,0)),
    INDEX(portal!$O$2:$O$72,MATCH(ADDRESS(ROW(),COLUMN(),4),portal!$G$2:$G$72,0)),
    IF('map orig'!E75=".",".","#")
)</f>
        <v>#</v>
      </c>
      <c r="F75" t="str">
        <f ca="1">IF(
    ISNUMBER(MATCH(ADDRESS(ROW(),COLUMN(),4),portal!$G$2:$G$72,0)),
    INDEX(portal!$O$2:$O$72,MATCH(ADDRESS(ROW(),COLUMN(),4),portal!$G$2:$G$72,0)),
    IF('map orig'!F75=".",".","#")
)</f>
        <v>.</v>
      </c>
      <c r="G75" t="str">
        <f ca="1">IF(
    ISNUMBER(MATCH(ADDRESS(ROW(),COLUMN(),4),portal!$G$2:$G$72,0)),
    INDEX(portal!$O$2:$O$72,MATCH(ADDRESS(ROW(),COLUMN(),4),portal!$G$2:$G$72,0)),
    IF('map orig'!G75=".",".","#")
)</f>
        <v>#</v>
      </c>
      <c r="H75" t="str">
        <f ca="1">IF(
    ISNUMBER(MATCH(ADDRESS(ROW(),COLUMN(),4),portal!$G$2:$G$72,0)),
    INDEX(portal!$O$2:$O$72,MATCH(ADDRESS(ROW(),COLUMN(),4),portal!$G$2:$G$72,0)),
    IF('map orig'!H75=".",".","#")
)</f>
        <v>.</v>
      </c>
      <c r="I75" t="str">
        <f ca="1">IF(
    ISNUMBER(MATCH(ADDRESS(ROW(),COLUMN(),4),portal!$G$2:$G$72,0)),
    INDEX(portal!$O$2:$O$72,MATCH(ADDRESS(ROW(),COLUMN(),4),portal!$G$2:$G$72,0)),
    IF('map orig'!I75=".",".","#")
)</f>
        <v>#</v>
      </c>
      <c r="J75" t="str">
        <f ca="1">IF(
    ISNUMBER(MATCH(ADDRESS(ROW(),COLUMN(),4),portal!$G$2:$G$72,0)),
    INDEX(portal!$O$2:$O$72,MATCH(ADDRESS(ROW(),COLUMN(),4),portal!$G$2:$G$72,0)),
    IF('map orig'!J75=".",".","#")
)</f>
        <v>#</v>
      </c>
      <c r="K75" t="str">
        <f ca="1">IF(
    ISNUMBER(MATCH(ADDRESS(ROW(),COLUMN(),4),portal!$G$2:$G$72,0)),
    INDEX(portal!$O$2:$O$72,MATCH(ADDRESS(ROW(),COLUMN(),4),portal!$G$2:$G$72,0)),
    IF('map orig'!K75=".",".","#")
)</f>
        <v>#</v>
      </c>
      <c r="L75" t="str">
        <f ca="1">IF(
    ISNUMBER(MATCH(ADDRESS(ROW(),COLUMN(),4),portal!$G$2:$G$72,0)),
    INDEX(portal!$O$2:$O$72,MATCH(ADDRESS(ROW(),COLUMN(),4),portal!$G$2:$G$72,0)),
    IF('map orig'!L75=".",".","#")
)</f>
        <v>#</v>
      </c>
      <c r="M75" t="str">
        <f ca="1">IF(
    ISNUMBER(MATCH(ADDRESS(ROW(),COLUMN(),4),portal!$G$2:$G$72,0)),
    INDEX(portal!$O$2:$O$72,MATCH(ADDRESS(ROW(),COLUMN(),4),portal!$G$2:$G$72,0)),
    IF('map orig'!M75=".",".","#")
)</f>
        <v>#</v>
      </c>
      <c r="N75" t="str">
        <f ca="1">IF(
    ISNUMBER(MATCH(ADDRESS(ROW(),COLUMN(),4),portal!$G$2:$G$72,0)),
    INDEX(portal!$O$2:$O$72,MATCH(ADDRESS(ROW(),COLUMN(),4),portal!$G$2:$G$72,0)),
    IF('map orig'!N75=".",".","#")
)</f>
        <v>.</v>
      </c>
      <c r="O75" t="str">
        <f ca="1">IF(
    ISNUMBER(MATCH(ADDRESS(ROW(),COLUMN(),4),portal!$G$2:$G$72,0)),
    INDEX(portal!$O$2:$O$72,MATCH(ADDRESS(ROW(),COLUMN(),4),portal!$G$2:$G$72,0)),
    IF('map orig'!O75=".",".","#")
)</f>
        <v>#</v>
      </c>
      <c r="P75" t="str">
        <f ca="1">IF(
    ISNUMBER(MATCH(ADDRESS(ROW(),COLUMN(),4),portal!$G$2:$G$72,0)),
    INDEX(portal!$O$2:$O$72,MATCH(ADDRESS(ROW(),COLUMN(),4),portal!$G$2:$G$72,0)),
    IF('map orig'!P75=".",".","#")
)</f>
        <v>.</v>
      </c>
      <c r="Q75" t="str">
        <f ca="1">IF(
    ISNUMBER(MATCH(ADDRESS(ROW(),COLUMN(),4),portal!$G$2:$G$72,0)),
    INDEX(portal!$O$2:$O$72,MATCH(ADDRESS(ROW(),COLUMN(),4),portal!$G$2:$G$72,0)),
    IF('map orig'!Q75=".",".","#")
)</f>
        <v>#</v>
      </c>
      <c r="R75" t="str">
        <f ca="1">IF(
    ISNUMBER(MATCH(ADDRESS(ROW(),COLUMN(),4),portal!$G$2:$G$72,0)),
    INDEX(portal!$O$2:$O$72,MATCH(ADDRESS(ROW(),COLUMN(),4),portal!$G$2:$G$72,0)),
    IF('map orig'!R75=".",".","#")
)</f>
        <v>.</v>
      </c>
      <c r="S75" t="str">
        <f ca="1">IF(
    ISNUMBER(MATCH(ADDRESS(ROW(),COLUMN(),4),portal!$G$2:$G$72,0)),
    INDEX(portal!$O$2:$O$72,MATCH(ADDRESS(ROW(),COLUMN(),4),portal!$G$2:$G$72,0)),
    IF('map orig'!S75=".",".","#")
)</f>
        <v>#</v>
      </c>
      <c r="T75" t="str">
        <f ca="1">IF(
    ISNUMBER(MATCH(ADDRESS(ROW(),COLUMN(),4),portal!$G$2:$G$72,0)),
    INDEX(portal!$O$2:$O$72,MATCH(ADDRESS(ROW(),COLUMN(),4),portal!$G$2:$G$72,0)),
    IF('map orig'!T75=".",".","#")
)</f>
        <v>#</v>
      </c>
      <c r="U75" t="str">
        <f ca="1">IF(
    ISNUMBER(MATCH(ADDRESS(ROW(),COLUMN(),4),portal!$G$2:$G$72,0)),
    INDEX(portal!$O$2:$O$72,MATCH(ADDRESS(ROW(),COLUMN(),4),portal!$G$2:$G$72,0)),
    IF('map orig'!U75=".",".","#")
)</f>
        <v>#</v>
      </c>
      <c r="V75" t="str">
        <f ca="1">IF(
    ISNUMBER(MATCH(ADDRESS(ROW(),COLUMN(),4),portal!$G$2:$G$72,0)),
    INDEX(portal!$O$2:$O$72,MATCH(ADDRESS(ROW(),COLUMN(),4),portal!$G$2:$G$72,0)),
    IF('map orig'!V75=".",".","#")
)</f>
        <v>.</v>
      </c>
      <c r="W75" t="str">
        <f ca="1">IF(
    ISNUMBER(MATCH(ADDRESS(ROW(),COLUMN(),4),portal!$G$2:$G$72,0)),
    INDEX(portal!$O$2:$O$72,MATCH(ADDRESS(ROW(),COLUMN(),4),portal!$G$2:$G$72,0)),
    IF('map orig'!W75=".",".","#")
)</f>
        <v>#</v>
      </c>
      <c r="X75" t="str">
        <f ca="1">IF(
    ISNUMBER(MATCH(ADDRESS(ROW(),COLUMN(),4),portal!$G$2:$G$72,0)),
    INDEX(portal!$O$2:$O$72,MATCH(ADDRESS(ROW(),COLUMN(),4),portal!$G$2:$G$72,0)),
    IF('map orig'!X75=".",".","#")
)</f>
        <v>.</v>
      </c>
      <c r="Y75" t="str">
        <f ca="1">IF(
    ISNUMBER(MATCH(ADDRESS(ROW(),COLUMN(),4),portal!$G$2:$G$72,0)),
    INDEX(portal!$O$2:$O$72,MATCH(ADDRESS(ROW(),COLUMN(),4),portal!$G$2:$G$72,0)),
    IF('map orig'!Y75=".",".","#")
)</f>
        <v>#</v>
      </c>
      <c r="Z75" t="str">
        <f ca="1">IF(
    ISNUMBER(MATCH(ADDRESS(ROW(),COLUMN(),4),portal!$G$2:$G$72,0)),
    INDEX(portal!$O$2:$O$72,MATCH(ADDRESS(ROW(),COLUMN(),4),portal!$G$2:$G$72,0)),
    IF('map orig'!Z75=".",".","#")
)</f>
        <v>#</v>
      </c>
      <c r="AA75" t="str">
        <f ca="1">IF(
    ISNUMBER(MATCH(ADDRESS(ROW(),COLUMN(),4),portal!$G$2:$G$72,0)),
    INDEX(portal!$O$2:$O$72,MATCH(ADDRESS(ROW(),COLUMN(),4),portal!$G$2:$G$72,0)),
    IF('map orig'!AA75=".",".","#")
)</f>
        <v>#</v>
      </c>
      <c r="AB75" t="str">
        <f ca="1">IF(
    ISNUMBER(MATCH(ADDRESS(ROW(),COLUMN(),4),portal!$G$2:$G$72,0)),
    INDEX(portal!$O$2:$O$72,MATCH(ADDRESS(ROW(),COLUMN(),4),portal!$G$2:$G$72,0)),
    IF('map orig'!AB75=".",".","#")
)</f>
        <v>.</v>
      </c>
      <c r="AC75" t="str">
        <f ca="1">IF(
    ISNUMBER(MATCH(ADDRESS(ROW(),COLUMN(),4),portal!$G$2:$G$72,0)),
    INDEX(portal!$O$2:$O$72,MATCH(ADDRESS(ROW(),COLUMN(),4),portal!$G$2:$G$72,0)),
    IF('map orig'!AC75=".",".","#")
)</f>
        <v>#</v>
      </c>
      <c r="AD75" t="str">
        <f ca="1">IF(
    ISNUMBER(MATCH(ADDRESS(ROW(),COLUMN(),4),portal!$G$2:$G$72,0)),
    INDEX(portal!$O$2:$O$72,MATCH(ADDRESS(ROW(),COLUMN(),4),portal!$G$2:$G$72,0)),
    IF('map orig'!AD75=".",".","#")
)</f>
        <v>#</v>
      </c>
      <c r="AE75" t="str">
        <f ca="1">IF(
    ISNUMBER(MATCH(ADDRESS(ROW(),COLUMN(),4),portal!$G$2:$G$72,0)),
    INDEX(portal!$O$2:$O$72,MATCH(ADDRESS(ROW(),COLUMN(),4),portal!$G$2:$G$72,0)),
    IF('map orig'!AE75=".",".","#")
)</f>
        <v>#</v>
      </c>
      <c r="AF75" t="str">
        <f ca="1">IF(
    ISNUMBER(MATCH(ADDRESS(ROW(),COLUMN(),4),portal!$G$2:$G$72,0)),
    INDEX(portal!$O$2:$O$72,MATCH(ADDRESS(ROW(),COLUMN(),4),portal!$G$2:$G$72,0)),
    IF('map orig'!AF75=".",".","#")
)</f>
        <v>#</v>
      </c>
      <c r="AG75" t="str">
        <f ca="1">IF(
    ISNUMBER(MATCH(ADDRESS(ROW(),COLUMN(),4),portal!$G$2:$G$72,0)),
    INDEX(portal!$O$2:$O$72,MATCH(ADDRESS(ROW(),COLUMN(),4),portal!$G$2:$G$72,0)),
    IF('map orig'!AG75=".",".","#")
)</f>
        <v>#</v>
      </c>
      <c r="AH75" t="str">
        <f ca="1">IF(
    ISNUMBER(MATCH(ADDRESS(ROW(),COLUMN(),4),portal!$G$2:$G$72,0)),
    INDEX(portal!$O$2:$O$72,MATCH(ADDRESS(ROW(),COLUMN(),4),portal!$G$2:$G$72,0)),
    IF('map orig'!AH75=".",".","#")
)</f>
        <v>#</v>
      </c>
      <c r="AI75" t="str">
        <f ca="1">IF(
    ISNUMBER(MATCH(ADDRESS(ROW(),COLUMN(),4),portal!$G$2:$G$72,0)),
    INDEX(portal!$O$2:$O$72,MATCH(ADDRESS(ROW(),COLUMN(),4),portal!$G$2:$G$72,0)),
    IF('map orig'!AI75=".",".","#")
)</f>
        <v>#</v>
      </c>
      <c r="AJ75" t="str">
        <f ca="1">IF(
    ISNUMBER(MATCH(ADDRESS(ROW(),COLUMN(),4),portal!$G$2:$G$72,0)),
    INDEX(portal!$O$2:$O$72,MATCH(ADDRESS(ROW(),COLUMN(),4),portal!$G$2:$G$72,0)),
    IF('map orig'!AJ75=".",".","#")
)</f>
        <v>#</v>
      </c>
      <c r="AK75" t="str">
        <f ca="1">IF(
    ISNUMBER(MATCH(ADDRESS(ROW(),COLUMN(),4),portal!$G$2:$G$72,0)),
    INDEX(portal!$O$2:$O$72,MATCH(ADDRESS(ROW(),COLUMN(),4),portal!$G$2:$G$72,0)),
    IF('map orig'!AK75=".",".","#")
)</f>
        <v>#</v>
      </c>
      <c r="AL75" t="str">
        <f ca="1">IF(
    ISNUMBER(MATCH(ADDRESS(ROW(),COLUMN(),4),portal!$G$2:$G$72,0)),
    INDEX(portal!$O$2:$O$72,MATCH(ADDRESS(ROW(),COLUMN(),4),portal!$G$2:$G$72,0)),
    IF('map orig'!AL75=".",".","#")
)</f>
        <v>#</v>
      </c>
      <c r="AM75" t="str">
        <f ca="1">IF(
    ISNUMBER(MATCH(ADDRESS(ROW(),COLUMN(),4),portal!$G$2:$G$72,0)),
    INDEX(portal!$O$2:$O$72,MATCH(ADDRESS(ROW(),COLUMN(),4),portal!$G$2:$G$72,0)),
    IF('map orig'!AM75=".",".","#")
)</f>
        <v>#</v>
      </c>
      <c r="AN75" t="str">
        <f ca="1">IF(
    ISNUMBER(MATCH(ADDRESS(ROW(),COLUMN(),4),portal!$G$2:$G$72,0)),
    INDEX(portal!$O$2:$O$72,MATCH(ADDRESS(ROW(),COLUMN(),4),portal!$G$2:$G$72,0)),
    IF('map orig'!AN75=".",".","#")
)</f>
        <v>#</v>
      </c>
      <c r="AO75" t="str">
        <f ca="1">IF(
    ISNUMBER(MATCH(ADDRESS(ROW(),COLUMN(),4),portal!$G$2:$G$72,0)),
    INDEX(portal!$O$2:$O$72,MATCH(ADDRESS(ROW(),COLUMN(),4),portal!$G$2:$G$72,0)),
    IF('map orig'!AO75=".",".","#")
)</f>
        <v>#</v>
      </c>
      <c r="AP75" t="str">
        <f ca="1">IF(
    ISNUMBER(MATCH(ADDRESS(ROW(),COLUMN(),4),portal!$G$2:$G$72,0)),
    INDEX(portal!$O$2:$O$72,MATCH(ADDRESS(ROW(),COLUMN(),4),portal!$G$2:$G$72,0)),
    IF('map orig'!AP75=".",".","#")
)</f>
        <v>#</v>
      </c>
      <c r="AQ75" t="str">
        <f ca="1">IF(
    ISNUMBER(MATCH(ADDRESS(ROW(),COLUMN(),4),portal!$G$2:$G$72,0)),
    INDEX(portal!$O$2:$O$72,MATCH(ADDRESS(ROW(),COLUMN(),4),portal!$G$2:$G$72,0)),
    IF('map orig'!AQ75=".",".","#")
)</f>
        <v>#</v>
      </c>
      <c r="AR75" t="str">
        <f ca="1">IF(
    ISNUMBER(MATCH(ADDRESS(ROW(),COLUMN(),4),portal!$G$2:$G$72,0)),
    INDEX(portal!$O$2:$O$72,MATCH(ADDRESS(ROW(),COLUMN(),4),portal!$G$2:$G$72,0)),
    IF('map orig'!AR75=".",".","#")
)</f>
        <v>#</v>
      </c>
      <c r="AS75" t="str">
        <f ca="1">IF(
    ISNUMBER(MATCH(ADDRESS(ROW(),COLUMN(),4),portal!$G$2:$G$72,0)),
    INDEX(portal!$O$2:$O$72,MATCH(ADDRESS(ROW(),COLUMN(),4),portal!$G$2:$G$72,0)),
    IF('map orig'!AS75=".",".","#")
)</f>
        <v>#</v>
      </c>
      <c r="AT75" t="str">
        <f ca="1">IF(
    ISNUMBER(MATCH(ADDRESS(ROW(),COLUMN(),4),portal!$G$2:$G$72,0)),
    INDEX(portal!$O$2:$O$72,MATCH(ADDRESS(ROW(),COLUMN(),4),portal!$G$2:$G$72,0)),
    IF('map orig'!AT75=".",".","#")
)</f>
        <v>#</v>
      </c>
      <c r="AU75" t="str">
        <f ca="1">IF(
    ISNUMBER(MATCH(ADDRESS(ROW(),COLUMN(),4),portal!$G$2:$G$72,0)),
    INDEX(portal!$O$2:$O$72,MATCH(ADDRESS(ROW(),COLUMN(),4),portal!$G$2:$G$72,0)),
    IF('map orig'!AU75=".",".","#")
)</f>
        <v>#</v>
      </c>
      <c r="AV75" t="str">
        <f ca="1">IF(
    ISNUMBER(MATCH(ADDRESS(ROW(),COLUMN(),4),portal!$G$2:$G$72,0)),
    INDEX(portal!$O$2:$O$72,MATCH(ADDRESS(ROW(),COLUMN(),4),portal!$G$2:$G$72,0)),
    IF('map orig'!AV75=".",".","#")
)</f>
        <v>#</v>
      </c>
      <c r="AW75" t="str">
        <f ca="1">IF(
    ISNUMBER(MATCH(ADDRESS(ROW(),COLUMN(),4),portal!$G$2:$G$72,0)),
    INDEX(portal!$O$2:$O$72,MATCH(ADDRESS(ROW(),COLUMN(),4),portal!$G$2:$G$72,0)),
    IF('map orig'!AW75=".",".","#")
)</f>
        <v>#</v>
      </c>
      <c r="AX75" t="str">
        <f ca="1">IF(
    ISNUMBER(MATCH(ADDRESS(ROW(),COLUMN(),4),portal!$G$2:$G$72,0)),
    INDEX(portal!$O$2:$O$72,MATCH(ADDRESS(ROW(),COLUMN(),4),portal!$G$2:$G$72,0)),
    IF('map orig'!AX75=".",".","#")
)</f>
        <v>#</v>
      </c>
      <c r="AY75" t="str">
        <f ca="1">IF(
    ISNUMBER(MATCH(ADDRESS(ROW(),COLUMN(),4),portal!$G$2:$G$72,0)),
    INDEX(portal!$O$2:$O$72,MATCH(ADDRESS(ROW(),COLUMN(),4),portal!$G$2:$G$72,0)),
    IF('map orig'!AY75=".",".","#")
)</f>
        <v>#</v>
      </c>
      <c r="AZ75" t="str">
        <f ca="1">IF(
    ISNUMBER(MATCH(ADDRESS(ROW(),COLUMN(),4),portal!$G$2:$G$72,0)),
    INDEX(portal!$O$2:$O$72,MATCH(ADDRESS(ROW(),COLUMN(),4),portal!$G$2:$G$72,0)),
    IF('map orig'!AZ75=".",".","#")
)</f>
        <v>#</v>
      </c>
      <c r="BA75" t="str">
        <f ca="1">IF(
    ISNUMBER(MATCH(ADDRESS(ROW(),COLUMN(),4),portal!$G$2:$G$72,0)),
    INDEX(portal!$O$2:$O$72,MATCH(ADDRESS(ROW(),COLUMN(),4),portal!$G$2:$G$72,0)),
    IF('map orig'!BA75=".",".","#")
)</f>
        <v>#</v>
      </c>
      <c r="BB75" t="str">
        <f ca="1">IF(
    ISNUMBER(MATCH(ADDRESS(ROW(),COLUMN(),4),portal!$G$2:$G$72,0)),
    INDEX(portal!$O$2:$O$72,MATCH(ADDRESS(ROW(),COLUMN(),4),portal!$G$2:$G$72,0)),
    IF('map orig'!BB75=".",".","#")
)</f>
        <v>#</v>
      </c>
      <c r="BC75" t="str">
        <f ca="1">IF(
    ISNUMBER(MATCH(ADDRESS(ROW(),COLUMN(),4),portal!$G$2:$G$72,0)),
    INDEX(portal!$O$2:$O$72,MATCH(ADDRESS(ROW(),COLUMN(),4),portal!$G$2:$G$72,0)),
    IF('map orig'!BC75=".",".","#")
)</f>
        <v>#</v>
      </c>
      <c r="BD75" t="str">
        <f ca="1">IF(
    ISNUMBER(MATCH(ADDRESS(ROW(),COLUMN(),4),portal!$G$2:$G$72,0)),
    INDEX(portal!$O$2:$O$72,MATCH(ADDRESS(ROW(),COLUMN(),4),portal!$G$2:$G$72,0)),
    IF('map orig'!BD75=".",".","#")
)</f>
        <v>#</v>
      </c>
      <c r="BE75" t="str">
        <f ca="1">IF(
    ISNUMBER(MATCH(ADDRESS(ROW(),COLUMN(),4),portal!$G$2:$G$72,0)),
    INDEX(portal!$O$2:$O$72,MATCH(ADDRESS(ROW(),COLUMN(),4),portal!$G$2:$G$72,0)),
    IF('map orig'!BE75=".",".","#")
)</f>
        <v>#</v>
      </c>
      <c r="BF75" t="str">
        <f ca="1">IF(
    ISNUMBER(MATCH(ADDRESS(ROW(),COLUMN(),4),portal!$G$2:$G$72,0)),
    INDEX(portal!$O$2:$O$72,MATCH(ADDRESS(ROW(),COLUMN(),4),portal!$G$2:$G$72,0)),
    IF('map orig'!BF75=".",".","#")
)</f>
        <v>#</v>
      </c>
      <c r="BG75" t="str">
        <f ca="1">IF(
    ISNUMBER(MATCH(ADDRESS(ROW(),COLUMN(),4),portal!$G$2:$G$72,0)),
    INDEX(portal!$O$2:$O$72,MATCH(ADDRESS(ROW(),COLUMN(),4),portal!$G$2:$G$72,0)),
    IF('map orig'!BG75=".",".","#")
)</f>
        <v>#</v>
      </c>
      <c r="BH75" t="str">
        <f ca="1">IF(
    ISNUMBER(MATCH(ADDRESS(ROW(),COLUMN(),4),portal!$G$2:$G$72,0)),
    INDEX(portal!$O$2:$O$72,MATCH(ADDRESS(ROW(),COLUMN(),4),portal!$G$2:$G$72,0)),
    IF('map orig'!BH75=".",".","#")
)</f>
        <v>#</v>
      </c>
      <c r="BI75" t="str">
        <f ca="1">IF(
    ISNUMBER(MATCH(ADDRESS(ROW(),COLUMN(),4),portal!$G$2:$G$72,0)),
    INDEX(portal!$O$2:$O$72,MATCH(ADDRESS(ROW(),COLUMN(),4),portal!$G$2:$G$72,0)),
    IF('map orig'!BI75=".",".","#")
)</f>
        <v>#</v>
      </c>
      <c r="BJ75" t="str">
        <f ca="1">IF(
    ISNUMBER(MATCH(ADDRESS(ROW(),COLUMN(),4),portal!$G$2:$G$72,0)),
    INDEX(portal!$O$2:$O$72,MATCH(ADDRESS(ROW(),COLUMN(),4),portal!$G$2:$G$72,0)),
    IF('map orig'!BJ75=".",".","#")
)</f>
        <v>#</v>
      </c>
      <c r="BK75" t="str">
        <f ca="1">IF(
    ISNUMBER(MATCH(ADDRESS(ROW(),COLUMN(),4),portal!$G$2:$G$72,0)),
    INDEX(portal!$O$2:$O$72,MATCH(ADDRESS(ROW(),COLUMN(),4),portal!$G$2:$G$72,0)),
    IF('map orig'!BK75=".",".","#")
)</f>
        <v>#</v>
      </c>
      <c r="BL75" t="str">
        <f ca="1">IF(
    ISNUMBER(MATCH(ADDRESS(ROW(),COLUMN(),4),portal!$G$2:$G$72,0)),
    INDEX(portal!$O$2:$O$72,MATCH(ADDRESS(ROW(),COLUMN(),4),portal!$G$2:$G$72,0)),
    IF('map orig'!BL75=".",".","#")
)</f>
        <v>#</v>
      </c>
      <c r="BM75" t="str">
        <f ca="1">IF(
    ISNUMBER(MATCH(ADDRESS(ROW(),COLUMN(),4),portal!$G$2:$G$72,0)),
    INDEX(portal!$O$2:$O$72,MATCH(ADDRESS(ROW(),COLUMN(),4),portal!$G$2:$G$72,0)),
    IF('map orig'!BM75=".",".","#")
)</f>
        <v>#</v>
      </c>
      <c r="BN75" t="str">
        <f ca="1">IF(
    ISNUMBER(MATCH(ADDRESS(ROW(),COLUMN(),4),portal!$G$2:$G$72,0)),
    INDEX(portal!$O$2:$O$72,MATCH(ADDRESS(ROW(),COLUMN(),4),portal!$G$2:$G$72,0)),
    IF('map orig'!BN75=".",".","#")
)</f>
        <v>#</v>
      </c>
      <c r="BO75" t="str">
        <f ca="1">IF(
    ISNUMBER(MATCH(ADDRESS(ROW(),COLUMN(),4),portal!$G$2:$G$72,0)),
    INDEX(portal!$O$2:$O$72,MATCH(ADDRESS(ROW(),COLUMN(),4),portal!$G$2:$G$72,0)),
    IF('map orig'!BO75=".",".","#")
)</f>
        <v>#</v>
      </c>
      <c r="BP75" t="str">
        <f ca="1">IF(
    ISNUMBER(MATCH(ADDRESS(ROW(),COLUMN(),4),portal!$G$2:$G$72,0)),
    INDEX(portal!$O$2:$O$72,MATCH(ADDRESS(ROW(),COLUMN(),4),portal!$G$2:$G$72,0)),
    IF('map orig'!BP75=".",".","#")
)</f>
        <v>#</v>
      </c>
      <c r="BQ75" t="str">
        <f ca="1">IF(
    ISNUMBER(MATCH(ADDRESS(ROW(),COLUMN(),4),portal!$G$2:$G$72,0)),
    INDEX(portal!$O$2:$O$72,MATCH(ADDRESS(ROW(),COLUMN(),4),portal!$G$2:$G$72,0)),
    IF('map orig'!BQ75=".",".","#")
)</f>
        <v>#</v>
      </c>
      <c r="BR75" t="str">
        <f ca="1">IF(
    ISNUMBER(MATCH(ADDRESS(ROW(),COLUMN(),4),portal!$G$2:$G$72,0)),
    INDEX(portal!$O$2:$O$72,MATCH(ADDRESS(ROW(),COLUMN(),4),portal!$G$2:$G$72,0)),
    IF('map orig'!BR75=".",".","#")
)</f>
        <v>#</v>
      </c>
      <c r="BS75" t="str">
        <f ca="1">IF(
    ISNUMBER(MATCH(ADDRESS(ROW(),COLUMN(),4),portal!$G$2:$G$72,0)),
    INDEX(portal!$O$2:$O$72,MATCH(ADDRESS(ROW(),COLUMN(),4),portal!$G$2:$G$72,0)),
    IF('map orig'!BS75=".",".","#")
)</f>
        <v>#</v>
      </c>
      <c r="BT75" t="str">
        <f ca="1">IF(
    ISNUMBER(MATCH(ADDRESS(ROW(),COLUMN(),4),portal!$G$2:$G$72,0)),
    INDEX(portal!$O$2:$O$72,MATCH(ADDRESS(ROW(),COLUMN(),4),portal!$G$2:$G$72,0)),
    IF('map orig'!BT75=".",".","#")
)</f>
        <v>#</v>
      </c>
      <c r="BU75" t="str">
        <f ca="1">IF(
    ISNUMBER(MATCH(ADDRESS(ROW(),COLUMN(),4),portal!$G$2:$G$72,0)),
    INDEX(portal!$O$2:$O$72,MATCH(ADDRESS(ROW(),COLUMN(),4),portal!$G$2:$G$72,0)),
    IF('map orig'!BU75=".",".","#")
)</f>
        <v>#</v>
      </c>
      <c r="BV75" t="str">
        <f ca="1">IF(
    ISNUMBER(MATCH(ADDRESS(ROW(),COLUMN(),4),portal!$G$2:$G$72,0)),
    INDEX(portal!$O$2:$O$72,MATCH(ADDRESS(ROW(),COLUMN(),4),portal!$G$2:$G$72,0)),
    IF('map orig'!BV75=".",".","#")
)</f>
        <v>#</v>
      </c>
      <c r="BW75" t="str">
        <f ca="1">IF(
    ISNUMBER(MATCH(ADDRESS(ROW(),COLUMN(),4),portal!$G$2:$G$72,0)),
    INDEX(portal!$O$2:$O$72,MATCH(ADDRESS(ROW(),COLUMN(),4),portal!$G$2:$G$72,0)),
    IF('map orig'!BW75=".",".","#")
)</f>
        <v>#</v>
      </c>
      <c r="BX75" t="str">
        <f ca="1">IF(
    ISNUMBER(MATCH(ADDRESS(ROW(),COLUMN(),4),portal!$G$2:$G$72,0)),
    INDEX(portal!$O$2:$O$72,MATCH(ADDRESS(ROW(),COLUMN(),4),portal!$G$2:$G$72,0)),
    IF('map orig'!BX75=".",".","#")
)</f>
        <v>#</v>
      </c>
      <c r="BY75" t="str">
        <f ca="1">IF(
    ISNUMBER(MATCH(ADDRESS(ROW(),COLUMN(),4),portal!$G$2:$G$72,0)),
    INDEX(portal!$O$2:$O$72,MATCH(ADDRESS(ROW(),COLUMN(),4),portal!$G$2:$G$72,0)),
    IF('map orig'!BY75=".",".","#")
)</f>
        <v>#</v>
      </c>
      <c r="BZ75" t="str">
        <f ca="1">IF(
    ISNUMBER(MATCH(ADDRESS(ROW(),COLUMN(),4),portal!$G$2:$G$72,0)),
    INDEX(portal!$O$2:$O$72,MATCH(ADDRESS(ROW(),COLUMN(),4),portal!$G$2:$G$72,0)),
    IF('map orig'!BZ75=".",".","#")
)</f>
        <v>#</v>
      </c>
      <c r="CA75" t="str">
        <f ca="1">IF(
    ISNUMBER(MATCH(ADDRESS(ROW(),COLUMN(),4),portal!$G$2:$G$72,0)),
    INDEX(portal!$O$2:$O$72,MATCH(ADDRESS(ROW(),COLUMN(),4),portal!$G$2:$G$72,0)),
    IF('map orig'!CA75=".",".","#")
)</f>
        <v>#</v>
      </c>
      <c r="CB75" t="str">
        <f ca="1">IF(
    ISNUMBER(MATCH(ADDRESS(ROW(),COLUMN(),4),portal!$G$2:$G$72,0)),
    INDEX(portal!$O$2:$O$72,MATCH(ADDRESS(ROW(),COLUMN(),4),portal!$G$2:$G$72,0)),
    IF('map orig'!CB75=".",".","#")
)</f>
        <v>#</v>
      </c>
      <c r="CC75" t="str">
        <f ca="1">IF(
    ISNUMBER(MATCH(ADDRESS(ROW(),COLUMN(),4),portal!$G$2:$G$72,0)),
    INDEX(portal!$O$2:$O$72,MATCH(ADDRESS(ROW(),COLUMN(),4),portal!$G$2:$G$72,0)),
    IF('map orig'!CC75=".",".","#")
)</f>
        <v>#</v>
      </c>
      <c r="CD75" t="str">
        <f ca="1">IF(
    ISNUMBER(MATCH(ADDRESS(ROW(),COLUMN(),4),portal!$G$2:$G$72,0)),
    INDEX(portal!$O$2:$O$72,MATCH(ADDRESS(ROW(),COLUMN(),4),portal!$G$2:$G$72,0)),
    IF('map orig'!CD75=".",".","#")
)</f>
        <v>#</v>
      </c>
      <c r="CE75" t="str">
        <f ca="1">IF(
    ISNUMBER(MATCH(ADDRESS(ROW(),COLUMN(),4),portal!$G$2:$G$72,0)),
    INDEX(portal!$O$2:$O$72,MATCH(ADDRESS(ROW(),COLUMN(),4),portal!$G$2:$G$72,0)),
    IF('map orig'!CE75=".",".","#")
)</f>
        <v>#</v>
      </c>
      <c r="CF75" t="str">
        <f ca="1">IF(
    ISNUMBER(MATCH(ADDRESS(ROW(),COLUMN(),4),portal!$G$2:$G$72,0)),
    INDEX(portal!$O$2:$O$72,MATCH(ADDRESS(ROW(),COLUMN(),4),portal!$G$2:$G$72,0)),
    IF('map orig'!CF75=".",".","#")
)</f>
        <v>#</v>
      </c>
      <c r="CG75" t="str">
        <f ca="1">IF(
    ISNUMBER(MATCH(ADDRESS(ROW(),COLUMN(),4),portal!$G$2:$G$72,0)),
    INDEX(portal!$O$2:$O$72,MATCH(ADDRESS(ROW(),COLUMN(),4),portal!$G$2:$G$72,0)),
    IF('map orig'!CG75=".",".","#")
)</f>
        <v>#</v>
      </c>
      <c r="CH75" t="str">
        <f ca="1">IF(
    ISNUMBER(MATCH(ADDRESS(ROW(),COLUMN(),4),portal!$G$2:$G$72,0)),
    INDEX(portal!$O$2:$O$72,MATCH(ADDRESS(ROW(),COLUMN(),4),portal!$G$2:$G$72,0)),
    IF('map orig'!CH75=".",".","#")
)</f>
        <v>.</v>
      </c>
      <c r="CI75" t="str">
        <f ca="1">IF(
    ISNUMBER(MATCH(ADDRESS(ROW(),COLUMN(),4),portal!$G$2:$G$72,0)),
    INDEX(portal!$O$2:$O$72,MATCH(ADDRESS(ROW(),COLUMN(),4),portal!$G$2:$G$72,0)),
    IF('map orig'!CI75=".",".","#")
)</f>
        <v>#</v>
      </c>
      <c r="CJ75" t="str">
        <f ca="1">IF(
    ISNUMBER(MATCH(ADDRESS(ROW(),COLUMN(),4),portal!$G$2:$G$72,0)),
    INDEX(portal!$O$2:$O$72,MATCH(ADDRESS(ROW(),COLUMN(),4),portal!$G$2:$G$72,0)),
    IF('map orig'!CJ75=".",".","#")
)</f>
        <v>#</v>
      </c>
      <c r="CK75" t="str">
        <f ca="1">IF(
    ISNUMBER(MATCH(ADDRESS(ROW(),COLUMN(),4),portal!$G$2:$G$72,0)),
    INDEX(portal!$O$2:$O$72,MATCH(ADDRESS(ROW(),COLUMN(),4),portal!$G$2:$G$72,0)),
    IF('map orig'!CK75=".",".","#")
)</f>
        <v>#</v>
      </c>
      <c r="CL75" t="str">
        <f ca="1">IF(
    ISNUMBER(MATCH(ADDRESS(ROW(),COLUMN(),4),portal!$G$2:$G$72,0)),
    INDEX(portal!$O$2:$O$72,MATCH(ADDRESS(ROW(),COLUMN(),4),portal!$G$2:$G$72,0)),
    IF('map orig'!CL75=".",".","#")
)</f>
        <v>.</v>
      </c>
      <c r="CM75" t="str">
        <f ca="1">IF(
    ISNUMBER(MATCH(ADDRESS(ROW(),COLUMN(),4),portal!$G$2:$G$72,0)),
    INDEX(portal!$O$2:$O$72,MATCH(ADDRESS(ROW(),COLUMN(),4),portal!$G$2:$G$72,0)),
    IF('map orig'!CM75=".",".","#")
)</f>
        <v>#</v>
      </c>
      <c r="CN75" t="str">
        <f ca="1">IF(
    ISNUMBER(MATCH(ADDRESS(ROW(),COLUMN(),4),portal!$G$2:$G$72,0)),
    INDEX(portal!$O$2:$O$72,MATCH(ADDRESS(ROW(),COLUMN(),4),portal!$G$2:$G$72,0)),
    IF('map orig'!CN75=".",".","#")
)</f>
        <v>#</v>
      </c>
      <c r="CO75" t="str">
        <f ca="1">IF(
    ISNUMBER(MATCH(ADDRESS(ROW(),COLUMN(),4),portal!$G$2:$G$72,0)),
    INDEX(portal!$O$2:$O$72,MATCH(ADDRESS(ROW(),COLUMN(),4),portal!$G$2:$G$72,0)),
    IF('map orig'!CO75=".",".","#")
)</f>
        <v>#</v>
      </c>
      <c r="CP75" t="str">
        <f ca="1">IF(
    ISNUMBER(MATCH(ADDRESS(ROW(),COLUMN(),4),portal!$G$2:$G$72,0)),
    INDEX(portal!$O$2:$O$72,MATCH(ADDRESS(ROW(),COLUMN(),4),portal!$G$2:$G$72,0)),
    IF('map orig'!CP75=".",".","#")
)</f>
        <v>#</v>
      </c>
      <c r="CQ75" t="str">
        <f ca="1">IF(
    ISNUMBER(MATCH(ADDRESS(ROW(),COLUMN(),4),portal!$G$2:$G$72,0)),
    INDEX(portal!$O$2:$O$72,MATCH(ADDRESS(ROW(),COLUMN(),4),portal!$G$2:$G$72,0)),
    IF('map orig'!CQ75=".",".","#")
)</f>
        <v>#</v>
      </c>
      <c r="CR75" t="str">
        <f ca="1">IF(
    ISNUMBER(MATCH(ADDRESS(ROW(),COLUMN(),4),portal!$G$2:$G$72,0)),
    INDEX(portal!$O$2:$O$72,MATCH(ADDRESS(ROW(),COLUMN(),4),portal!$G$2:$G$72,0)),
    IF('map orig'!CR75=".",".","#")
)</f>
        <v>#</v>
      </c>
      <c r="CS75" t="str">
        <f ca="1">IF(
    ISNUMBER(MATCH(ADDRESS(ROW(),COLUMN(),4),portal!$G$2:$G$72,0)),
    INDEX(portal!$O$2:$O$72,MATCH(ADDRESS(ROW(),COLUMN(),4),portal!$G$2:$G$72,0)),
    IF('map orig'!CS75=".",".","#")
)</f>
        <v>#</v>
      </c>
      <c r="CT75" t="str">
        <f ca="1">IF(
    ISNUMBER(MATCH(ADDRESS(ROW(),COLUMN(),4),portal!$G$2:$G$72,0)),
    INDEX(portal!$O$2:$O$72,MATCH(ADDRESS(ROW(),COLUMN(),4),portal!$G$2:$G$72,0)),
    IF('map orig'!CT75=".",".","#")
)</f>
        <v>.</v>
      </c>
      <c r="CU75" t="str">
        <f ca="1">IF(
    ISNUMBER(MATCH(ADDRESS(ROW(),COLUMN(),4),portal!$G$2:$G$72,0)),
    INDEX(portal!$O$2:$O$72,MATCH(ADDRESS(ROW(),COLUMN(),4),portal!$G$2:$G$72,0)),
    IF('map orig'!CU75=".",".","#")
)</f>
        <v>#</v>
      </c>
      <c r="CV75" t="str">
        <f ca="1">IF(
    ISNUMBER(MATCH(ADDRESS(ROW(),COLUMN(),4),portal!$G$2:$G$72,0)),
    INDEX(portal!$O$2:$O$72,MATCH(ADDRESS(ROW(),COLUMN(),4),portal!$G$2:$G$72,0)),
    IF('map orig'!CV75=".",".","#")
)</f>
        <v>#</v>
      </c>
      <c r="CW75" t="str">
        <f ca="1">IF(
    ISNUMBER(MATCH(ADDRESS(ROW(),COLUMN(),4),portal!$G$2:$G$72,0)),
    INDEX(portal!$O$2:$O$72,MATCH(ADDRESS(ROW(),COLUMN(),4),portal!$G$2:$G$72,0)),
    IF('map orig'!CW75=".",".","#")
)</f>
        <v>#</v>
      </c>
      <c r="CX75" t="str">
        <f ca="1">IF(
    ISNUMBER(MATCH(ADDRESS(ROW(),COLUMN(),4),portal!$G$2:$G$72,0)),
    INDEX(portal!$O$2:$O$72,MATCH(ADDRESS(ROW(),COLUMN(),4),portal!$G$2:$G$72,0)),
    IF('map orig'!CX75=".",".","#")
)</f>
        <v>#</v>
      </c>
      <c r="CY75" t="str">
        <f ca="1">IF(
    ISNUMBER(MATCH(ADDRESS(ROW(),COLUMN(),4),portal!$G$2:$G$72,0)),
    INDEX(portal!$O$2:$O$72,MATCH(ADDRESS(ROW(),COLUMN(),4),portal!$G$2:$G$72,0)),
    IF('map orig'!CY75=".",".","#")
)</f>
        <v>#</v>
      </c>
      <c r="CZ75" t="str">
        <f ca="1">IF(
    ISNUMBER(MATCH(ADDRESS(ROW(),COLUMN(),4),portal!$G$2:$G$72,0)),
    INDEX(portal!$O$2:$O$72,MATCH(ADDRESS(ROW(),COLUMN(),4),portal!$G$2:$G$72,0)),
    IF('map orig'!CZ75=".",".","#")
)</f>
        <v>.</v>
      </c>
      <c r="DA75" t="str">
        <f ca="1">IF(
    ISNUMBER(MATCH(ADDRESS(ROW(),COLUMN(),4),portal!$G$2:$G$72,0)),
    INDEX(portal!$O$2:$O$72,MATCH(ADDRESS(ROW(),COLUMN(),4),portal!$G$2:$G$72,0)),
    IF('map orig'!DA75=".",".","#")
)</f>
        <v>#</v>
      </c>
      <c r="DB75" t="str">
        <f ca="1">IF(
    ISNUMBER(MATCH(ADDRESS(ROW(),COLUMN(),4),portal!$G$2:$G$72,0)),
    INDEX(portal!$O$2:$O$72,MATCH(ADDRESS(ROW(),COLUMN(),4),portal!$G$2:$G$72,0)),
    IF('map orig'!DB75=".",".","#")
)</f>
        <v>.</v>
      </c>
      <c r="DC75" t="str">
        <f ca="1">IF(
    ISNUMBER(MATCH(ADDRESS(ROW(),COLUMN(),4),portal!$G$2:$G$72,0)),
    INDEX(portal!$O$2:$O$72,MATCH(ADDRESS(ROW(),COLUMN(),4),portal!$G$2:$G$72,0)),
    IF('map orig'!DC75=".",".","#")
)</f>
        <v>#</v>
      </c>
      <c r="DD75" t="str">
        <f ca="1">IF(
    ISNUMBER(MATCH(ADDRESS(ROW(),COLUMN(),4),portal!$G$2:$G$72,0)),
    INDEX(portal!$O$2:$O$72,MATCH(ADDRESS(ROW(),COLUMN(),4),portal!$G$2:$G$72,0)),
    IF('map orig'!DD75=".",".","#")
)</f>
        <v>.</v>
      </c>
      <c r="DE75" t="str">
        <f ca="1">IF(
    ISNUMBER(MATCH(ADDRESS(ROW(),COLUMN(),4),portal!$G$2:$G$72,0)),
    INDEX(portal!$O$2:$O$72,MATCH(ADDRESS(ROW(),COLUMN(),4),portal!$G$2:$G$72,0)),
    IF('map orig'!DE75=".",".","#")
)</f>
        <v>#</v>
      </c>
      <c r="DF75" t="str">
        <f ca="1">IF(
    ISNUMBER(MATCH(ADDRESS(ROW(),COLUMN(),4),portal!$G$2:$G$72,0)),
    INDEX(portal!$O$2:$O$72,MATCH(ADDRESS(ROW(),COLUMN(),4),portal!$G$2:$G$72,0)),
    IF('map orig'!DF75=".",".","#")
)</f>
        <v>.</v>
      </c>
      <c r="DG75" t="str">
        <f ca="1">IF(
    ISNUMBER(MATCH(ADDRESS(ROW(),COLUMN(),4),portal!$G$2:$G$72,0)),
    INDEX(portal!$O$2:$O$72,MATCH(ADDRESS(ROW(),COLUMN(),4),portal!$G$2:$G$72,0)),
    IF('map orig'!DG75=".",".","#")
)</f>
        <v>#</v>
      </c>
      <c r="DH75" t="str">
        <f ca="1">IF(
    ISNUMBER(MATCH(ADDRESS(ROW(),COLUMN(),4),portal!$G$2:$G$72,0)),
    INDEX(portal!$O$2:$O$72,MATCH(ADDRESS(ROW(),COLUMN(),4),portal!$G$2:$G$72,0)),
    IF('map orig'!DH75=".",".","#")
)</f>
        <v>#</v>
      </c>
      <c r="DI75" t="str">
        <f ca="1">IF(
    ISNUMBER(MATCH(ADDRESS(ROW(),COLUMN(),4),portal!$G$2:$G$72,0)),
    INDEX(portal!$O$2:$O$72,MATCH(ADDRESS(ROW(),COLUMN(),4),portal!$G$2:$G$72,0)),
    IF('map orig'!DI75=".",".","#")
)</f>
        <v>#</v>
      </c>
      <c r="DJ75" t="str">
        <f ca="1">IF(
    ISNUMBER(MATCH(ADDRESS(ROW(),COLUMN(),4),portal!$G$2:$G$72,0)),
    INDEX(portal!$O$2:$O$72,MATCH(ADDRESS(ROW(),COLUMN(),4),portal!$G$2:$G$72,0)),
    IF('map orig'!DJ75=".",".","#")
)</f>
        <v>.</v>
      </c>
      <c r="DK75" t="str">
        <f ca="1">IF(
    ISNUMBER(MATCH(ADDRESS(ROW(),COLUMN(),4),portal!$G$2:$G$72,0)),
    INDEX(portal!$O$2:$O$72,MATCH(ADDRESS(ROW(),COLUMN(),4),portal!$G$2:$G$72,0)),
    IF('map orig'!DK75=".",".","#")
)</f>
        <v>#</v>
      </c>
      <c r="DL75" t="str">
        <f ca="1">IF(
    ISNUMBER(MATCH(ADDRESS(ROW(),COLUMN(),4),portal!$G$2:$G$72,0)),
    INDEX(portal!$O$2:$O$72,MATCH(ADDRESS(ROW(),COLUMN(),4),portal!$G$2:$G$72,0)),
    IF('map orig'!DL75=".",".","#")
)</f>
        <v>#</v>
      </c>
      <c r="DM75" t="str">
        <f ca="1">IF(
    ISNUMBER(MATCH(ADDRESS(ROW(),COLUMN(),4),portal!$G$2:$G$72,0)),
    INDEX(portal!$O$2:$O$72,MATCH(ADDRESS(ROW(),COLUMN(),4),portal!$G$2:$G$72,0)),
    IF('map orig'!DM75=".",".","#")
)</f>
        <v>#</v>
      </c>
    </row>
    <row r="76" spans="1:117" ht="15" customHeight="1">
      <c r="A76" t="str">
        <f ca="1">IF(
    ISNUMBER(MATCH(ADDRESS(ROW(),COLUMN(),4),portal!$G$2:$G$72,0)),
    INDEX(portal!$O$2:$O$72,MATCH(ADDRESS(ROW(),COLUMN(),4),portal!$G$2:$G$72,0)),
    IF('map orig'!A76=".",".","#")
)</f>
        <v>#</v>
      </c>
      <c r="B76" t="str">
        <f ca="1">IF(
    ISNUMBER(MATCH(ADDRESS(ROW(),COLUMN(),4),portal!$G$2:$G$72,0)),
    INDEX(portal!$O$2:$O$72,MATCH(ADDRESS(ROW(),COLUMN(),4),portal!$G$2:$G$72,0)),
    IF('map orig'!B76=".",".","#")
)</f>
        <v>#</v>
      </c>
      <c r="C76" t="str">
        <f ca="1">IF(
    ISNUMBER(MATCH(ADDRESS(ROW(),COLUMN(),4),portal!$G$2:$G$72,0)),
    INDEX(portal!$O$2:$O$72,MATCH(ADDRESS(ROW(),COLUMN(),4),portal!$G$2:$G$72,0)),
    IF('map orig'!C76=".",".","#")
)</f>
        <v>#</v>
      </c>
      <c r="D76" t="str">
        <f ca="1">IF(
    ISNUMBER(MATCH(ADDRESS(ROW(),COLUMN(),4),portal!$G$2:$G$72,0)),
    INDEX(portal!$O$2:$O$72,MATCH(ADDRESS(ROW(),COLUMN(),4),portal!$G$2:$G$72,0)),
    IF('map orig'!D76=".",".","#")
)</f>
        <v>.</v>
      </c>
      <c r="E76" t="str">
        <f ca="1">IF(
    ISNUMBER(MATCH(ADDRESS(ROW(),COLUMN(),4),portal!$G$2:$G$72,0)),
    INDEX(portal!$O$2:$O$72,MATCH(ADDRESS(ROW(),COLUMN(),4),portal!$G$2:$G$72,0)),
    IF('map orig'!E76=".",".","#")
)</f>
        <v>#</v>
      </c>
      <c r="F76" t="str">
        <f ca="1">IF(
    ISNUMBER(MATCH(ADDRESS(ROW(),COLUMN(),4),portal!$G$2:$G$72,0)),
    INDEX(portal!$O$2:$O$72,MATCH(ADDRESS(ROW(),COLUMN(),4),portal!$G$2:$G$72,0)),
    IF('map orig'!F76=".",".","#")
)</f>
        <v>.</v>
      </c>
      <c r="G76" t="str">
        <f ca="1">IF(
    ISNUMBER(MATCH(ADDRESS(ROW(),COLUMN(),4),portal!$G$2:$G$72,0)),
    INDEX(portal!$O$2:$O$72,MATCH(ADDRESS(ROW(),COLUMN(),4),portal!$G$2:$G$72,0)),
    IF('map orig'!G76=".",".","#")
)</f>
        <v>#</v>
      </c>
      <c r="H76" t="str">
        <f ca="1">IF(
    ISNUMBER(MATCH(ADDRESS(ROW(),COLUMN(),4),portal!$G$2:$G$72,0)),
    INDEX(portal!$O$2:$O$72,MATCH(ADDRESS(ROW(),COLUMN(),4),portal!$G$2:$G$72,0)),
    IF('map orig'!H76=".",".","#")
)</f>
        <v>.</v>
      </c>
      <c r="I76" t="str">
        <f ca="1">IF(
    ISNUMBER(MATCH(ADDRESS(ROW(),COLUMN(),4),portal!$G$2:$G$72,0)),
    INDEX(portal!$O$2:$O$72,MATCH(ADDRESS(ROW(),COLUMN(),4),portal!$G$2:$G$72,0)),
    IF('map orig'!I76=".",".","#")
)</f>
        <v>#</v>
      </c>
      <c r="J76" t="str">
        <f ca="1">IF(
    ISNUMBER(MATCH(ADDRESS(ROW(),COLUMN(),4),portal!$G$2:$G$72,0)),
    INDEX(portal!$O$2:$O$72,MATCH(ADDRESS(ROW(),COLUMN(),4),portal!$G$2:$G$72,0)),
    IF('map orig'!J76=".",".","#")
)</f>
        <v>.</v>
      </c>
      <c r="K76" t="str">
        <f ca="1">IF(
    ISNUMBER(MATCH(ADDRESS(ROW(),COLUMN(),4),portal!$G$2:$G$72,0)),
    INDEX(portal!$O$2:$O$72,MATCH(ADDRESS(ROW(),COLUMN(),4),portal!$G$2:$G$72,0)),
    IF('map orig'!K76=".",".","#")
)</f>
        <v>.</v>
      </c>
      <c r="L76" t="str">
        <f ca="1">IF(
    ISNUMBER(MATCH(ADDRESS(ROW(),COLUMN(),4),portal!$G$2:$G$72,0)),
    INDEX(portal!$O$2:$O$72,MATCH(ADDRESS(ROW(),COLUMN(),4),portal!$G$2:$G$72,0)),
    IF('map orig'!L76=".",".","#")
)</f>
        <v>.</v>
      </c>
      <c r="M76" t="str">
        <f ca="1">IF(
    ISNUMBER(MATCH(ADDRESS(ROW(),COLUMN(),4),portal!$G$2:$G$72,0)),
    INDEX(portal!$O$2:$O$72,MATCH(ADDRESS(ROW(),COLUMN(),4),portal!$G$2:$G$72,0)),
    IF('map orig'!M76=".",".","#")
)</f>
        <v>#</v>
      </c>
      <c r="N76" t="str">
        <f ca="1">IF(
    ISNUMBER(MATCH(ADDRESS(ROW(),COLUMN(),4),portal!$G$2:$G$72,0)),
    INDEX(portal!$O$2:$O$72,MATCH(ADDRESS(ROW(),COLUMN(),4),portal!$G$2:$G$72,0)),
    IF('map orig'!N76=".",".","#")
)</f>
        <v>.</v>
      </c>
      <c r="O76" t="str">
        <f ca="1">IF(
    ISNUMBER(MATCH(ADDRESS(ROW(),COLUMN(),4),portal!$G$2:$G$72,0)),
    INDEX(portal!$O$2:$O$72,MATCH(ADDRESS(ROW(),COLUMN(),4),portal!$G$2:$G$72,0)),
    IF('map orig'!O76=".",".","#")
)</f>
        <v>.</v>
      </c>
      <c r="P76" t="str">
        <f ca="1">IF(
    ISNUMBER(MATCH(ADDRESS(ROW(),COLUMN(),4),portal!$G$2:$G$72,0)),
    INDEX(portal!$O$2:$O$72,MATCH(ADDRESS(ROW(),COLUMN(),4),portal!$G$2:$G$72,0)),
    IF('map orig'!P76=".",".","#")
)</f>
        <v>.</v>
      </c>
      <c r="Q76" t="str">
        <f ca="1">IF(
    ISNUMBER(MATCH(ADDRESS(ROW(),COLUMN(),4),portal!$G$2:$G$72,0)),
    INDEX(portal!$O$2:$O$72,MATCH(ADDRESS(ROW(),COLUMN(),4),portal!$G$2:$G$72,0)),
    IF('map orig'!Q76=".",".","#")
)</f>
        <v>.</v>
      </c>
      <c r="R76" t="str">
        <f ca="1">IF(
    ISNUMBER(MATCH(ADDRESS(ROW(),COLUMN(),4),portal!$G$2:$G$72,0)),
    INDEX(portal!$O$2:$O$72,MATCH(ADDRESS(ROW(),COLUMN(),4),portal!$G$2:$G$72,0)),
    IF('map orig'!R76=".",".","#")
)</f>
        <v>.</v>
      </c>
      <c r="S76" t="str">
        <f ca="1">IF(
    ISNUMBER(MATCH(ADDRESS(ROW(),COLUMN(),4),portal!$G$2:$G$72,0)),
    INDEX(portal!$O$2:$O$72,MATCH(ADDRESS(ROW(),COLUMN(),4),portal!$G$2:$G$72,0)),
    IF('map orig'!S76=".",".","#")
)</f>
        <v>.</v>
      </c>
      <c r="T76" t="str">
        <f ca="1">IF(
    ISNUMBER(MATCH(ADDRESS(ROW(),COLUMN(),4),portal!$G$2:$G$72,0)),
    INDEX(portal!$O$2:$O$72,MATCH(ADDRESS(ROW(),COLUMN(),4),portal!$G$2:$G$72,0)),
    IF('map orig'!T76=".",".","#")
)</f>
        <v>.</v>
      </c>
      <c r="U76" t="str">
        <f ca="1">IF(
    ISNUMBER(MATCH(ADDRESS(ROW(),COLUMN(),4),portal!$G$2:$G$72,0)),
    INDEX(portal!$O$2:$O$72,MATCH(ADDRESS(ROW(),COLUMN(),4),portal!$G$2:$G$72,0)),
    IF('map orig'!U76=".",".","#")
)</f>
        <v>#</v>
      </c>
      <c r="V76" t="str">
        <f ca="1">IF(
    ISNUMBER(MATCH(ADDRESS(ROW(),COLUMN(),4),portal!$G$2:$G$72,0)),
    INDEX(portal!$O$2:$O$72,MATCH(ADDRESS(ROW(),COLUMN(),4),portal!$G$2:$G$72,0)),
    IF('map orig'!V76=".",".","#")
)</f>
        <v>.</v>
      </c>
      <c r="W76" t="str">
        <f ca="1">IF(
    ISNUMBER(MATCH(ADDRESS(ROW(),COLUMN(),4),portal!$G$2:$G$72,0)),
    INDEX(portal!$O$2:$O$72,MATCH(ADDRESS(ROW(),COLUMN(),4),portal!$G$2:$G$72,0)),
    IF('map orig'!W76=".",".","#")
)</f>
        <v>#</v>
      </c>
      <c r="X76" t="str">
        <f ca="1">IF(
    ISNUMBER(MATCH(ADDRESS(ROW(),COLUMN(),4),portal!$G$2:$G$72,0)),
    INDEX(portal!$O$2:$O$72,MATCH(ADDRESS(ROW(),COLUMN(),4),portal!$G$2:$G$72,0)),
    IF('map orig'!X76=".",".","#")
)</f>
        <v>.</v>
      </c>
      <c r="Y76" t="str">
        <f ca="1">IF(
    ISNUMBER(MATCH(ADDRESS(ROW(),COLUMN(),4),portal!$G$2:$G$72,0)),
    INDEX(portal!$O$2:$O$72,MATCH(ADDRESS(ROW(),COLUMN(),4),portal!$G$2:$G$72,0)),
    IF('map orig'!Y76=".",".","#")
)</f>
        <v>#</v>
      </c>
      <c r="Z76" t="str">
        <f ca="1">IF(
    ISNUMBER(MATCH(ADDRESS(ROW(),COLUMN(),4),portal!$G$2:$G$72,0)),
    INDEX(portal!$O$2:$O$72,MATCH(ADDRESS(ROW(),COLUMN(),4),portal!$G$2:$G$72,0)),
    IF('map orig'!Z76=".",".","#")
)</f>
        <v>.</v>
      </c>
      <c r="AA76" t="str">
        <f ca="1">IF(
    ISNUMBER(MATCH(ADDRESS(ROW(),COLUMN(),4),portal!$G$2:$G$72,0)),
    INDEX(portal!$O$2:$O$72,MATCH(ADDRESS(ROW(),COLUMN(),4),portal!$G$2:$G$72,0)),
    IF('map orig'!AA76=".",".","#")
)</f>
        <v>#</v>
      </c>
      <c r="AB76" t="str">
        <f ca="1">IF(
    ISNUMBER(MATCH(ADDRESS(ROW(),COLUMN(),4),portal!$G$2:$G$72,0)),
    INDEX(portal!$O$2:$O$72,MATCH(ADDRESS(ROW(),COLUMN(),4),portal!$G$2:$G$72,0)),
    IF('map orig'!AB76=".",".","#")
)</f>
        <v>.</v>
      </c>
      <c r="AC76" t="str">
        <f ca="1">IF(
    ISNUMBER(MATCH(ADDRESS(ROW(),COLUMN(),4),portal!$G$2:$G$72,0)),
    INDEX(portal!$O$2:$O$72,MATCH(ADDRESS(ROW(),COLUMN(),4),portal!$G$2:$G$72,0)),
    IF('map orig'!AC76=".",".","#")
)</f>
        <v>.</v>
      </c>
      <c r="AD76" t="str">
        <f ca="1">IF(
    ISNUMBER(MATCH(ADDRESS(ROW(),COLUMN(),4),portal!$G$2:$G$72,0)),
    INDEX(portal!$O$2:$O$72,MATCH(ADDRESS(ROW(),COLUMN(),4),portal!$G$2:$G$72,0)),
    IF('map orig'!AD76=".",".","#")
)</f>
        <v>.</v>
      </c>
      <c r="AE76" t="str">
        <f ca="1">IF(
    ISNUMBER(MATCH(ADDRESS(ROW(),COLUMN(),4),portal!$G$2:$G$72,0)),
    INDEX(portal!$O$2:$O$72,MATCH(ADDRESS(ROW(),COLUMN(),4),portal!$G$2:$G$72,0)),
    IF('map orig'!AE76=".",".","#")
)</f>
        <v>#</v>
      </c>
      <c r="AF76" t="str">
        <f ca="1">IF(
    ISNUMBER(MATCH(ADDRESS(ROW(),COLUMN(),4),portal!$G$2:$G$72,0)),
    INDEX(portal!$O$2:$O$72,MATCH(ADDRESS(ROW(),COLUMN(),4),portal!$G$2:$G$72,0)),
    IF('map orig'!AF76=".",".","#")
)</f>
        <v>.</v>
      </c>
      <c r="AG76" t="str">
        <f ca="1">IF(
    ISNUMBER(MATCH(ADDRESS(ROW(),COLUMN(),4),portal!$G$2:$G$72,0)),
    INDEX(portal!$O$2:$O$72,MATCH(ADDRESS(ROW(),COLUMN(),4),portal!$G$2:$G$72,0)),
    IF('map orig'!AG76=".",".","#")
)</f>
        <v>#</v>
      </c>
      <c r="AH76" t="str">
        <f ca="1">IF(
    ISNUMBER(MATCH(ADDRESS(ROW(),COLUMN(),4),portal!$G$2:$G$72,0)),
    INDEX(portal!$O$2:$O$72,MATCH(ADDRESS(ROW(),COLUMN(),4),portal!$G$2:$G$72,0)),
    IF('map orig'!AH76=".",".","#")
)</f>
        <v>#</v>
      </c>
      <c r="AI76" t="str">
        <f ca="1">IF(
    ISNUMBER(MATCH(ADDRESS(ROW(),COLUMN(),4),portal!$G$2:$G$72,0)),
    INDEX(portal!$O$2:$O$72,MATCH(ADDRESS(ROW(),COLUMN(),4),portal!$G$2:$G$72,0)),
    IF('map orig'!AI76=".",".","#")
)</f>
        <v>#</v>
      </c>
      <c r="AJ76" t="str">
        <f ca="1">IF(
    ISNUMBER(MATCH(ADDRESS(ROW(),COLUMN(),4),portal!$G$2:$G$72,0)),
    INDEX(portal!$O$2:$O$72,MATCH(ADDRESS(ROW(),COLUMN(),4),portal!$G$2:$G$72,0)),
    IF('map orig'!AJ76=".",".","#")
)</f>
        <v>#</v>
      </c>
      <c r="AK76" t="str">
        <f ca="1">IF(
    ISNUMBER(MATCH(ADDRESS(ROW(),COLUMN(),4),portal!$G$2:$G$72,0)),
    INDEX(portal!$O$2:$O$72,MATCH(ADDRESS(ROW(),COLUMN(),4),portal!$G$2:$G$72,0)),
    IF('map orig'!AK76=".",".","#")
)</f>
        <v>#</v>
      </c>
      <c r="AL76" t="str">
        <f ca="1">IF(
    ISNUMBER(MATCH(ADDRESS(ROW(),COLUMN(),4),portal!$G$2:$G$72,0)),
    INDEX(portal!$O$2:$O$72,MATCH(ADDRESS(ROW(),COLUMN(),4),portal!$G$2:$G$72,0)),
    IF('map orig'!AL76=".",".","#")
)</f>
        <v>#</v>
      </c>
      <c r="AM76" t="str">
        <f ca="1">IF(
    ISNUMBER(MATCH(ADDRESS(ROW(),COLUMN(),4),portal!$G$2:$G$72,0)),
    INDEX(portal!$O$2:$O$72,MATCH(ADDRESS(ROW(),COLUMN(),4),portal!$G$2:$G$72,0)),
    IF('map orig'!AM76=".",".","#")
)</f>
        <v>#</v>
      </c>
      <c r="AN76" t="str">
        <f ca="1">IF(
    ISNUMBER(MATCH(ADDRESS(ROW(),COLUMN(),4),portal!$G$2:$G$72,0)),
    INDEX(portal!$O$2:$O$72,MATCH(ADDRESS(ROW(),COLUMN(),4),portal!$G$2:$G$72,0)),
    IF('map orig'!AN76=".",".","#")
)</f>
        <v>#</v>
      </c>
      <c r="AO76" t="str">
        <f ca="1">IF(
    ISNUMBER(MATCH(ADDRESS(ROW(),COLUMN(),4),portal!$G$2:$G$72,0)),
    INDEX(portal!$O$2:$O$72,MATCH(ADDRESS(ROW(),COLUMN(),4),portal!$G$2:$G$72,0)),
    IF('map orig'!AO76=".",".","#")
)</f>
        <v>#</v>
      </c>
      <c r="AP76" t="str">
        <f ca="1">IF(
    ISNUMBER(MATCH(ADDRESS(ROW(),COLUMN(),4),portal!$G$2:$G$72,0)),
    INDEX(portal!$O$2:$O$72,MATCH(ADDRESS(ROW(),COLUMN(),4),portal!$G$2:$G$72,0)),
    IF('map orig'!AP76=".",".","#")
)</f>
        <v>#</v>
      </c>
      <c r="AQ76" t="str">
        <f ca="1">IF(
    ISNUMBER(MATCH(ADDRESS(ROW(),COLUMN(),4),portal!$G$2:$G$72,0)),
    INDEX(portal!$O$2:$O$72,MATCH(ADDRESS(ROW(),COLUMN(),4),portal!$G$2:$G$72,0)),
    IF('map orig'!AQ76=".",".","#")
)</f>
        <v>#</v>
      </c>
      <c r="AR76" t="str">
        <f ca="1">IF(
    ISNUMBER(MATCH(ADDRESS(ROW(),COLUMN(),4),portal!$G$2:$G$72,0)),
    INDEX(portal!$O$2:$O$72,MATCH(ADDRESS(ROW(),COLUMN(),4),portal!$G$2:$G$72,0)),
    IF('map orig'!AR76=".",".","#")
)</f>
        <v>#</v>
      </c>
      <c r="AS76" t="str">
        <f ca="1">IF(
    ISNUMBER(MATCH(ADDRESS(ROW(),COLUMN(),4),portal!$G$2:$G$72,0)),
    INDEX(portal!$O$2:$O$72,MATCH(ADDRESS(ROW(),COLUMN(),4),portal!$G$2:$G$72,0)),
    IF('map orig'!AS76=".",".","#")
)</f>
        <v>#</v>
      </c>
      <c r="AT76" t="str">
        <f ca="1">IF(
    ISNUMBER(MATCH(ADDRESS(ROW(),COLUMN(),4),portal!$G$2:$G$72,0)),
    INDEX(portal!$O$2:$O$72,MATCH(ADDRESS(ROW(),COLUMN(),4),portal!$G$2:$G$72,0)),
    IF('map orig'!AT76=".",".","#")
)</f>
        <v>#</v>
      </c>
      <c r="AU76" t="str">
        <f ca="1">IF(
    ISNUMBER(MATCH(ADDRESS(ROW(),COLUMN(),4),portal!$G$2:$G$72,0)),
    INDEX(portal!$O$2:$O$72,MATCH(ADDRESS(ROW(),COLUMN(),4),portal!$G$2:$G$72,0)),
    IF('map orig'!AU76=".",".","#")
)</f>
        <v>#</v>
      </c>
      <c r="AV76" t="str">
        <f ca="1">IF(
    ISNUMBER(MATCH(ADDRESS(ROW(),COLUMN(),4),portal!$G$2:$G$72,0)),
    INDEX(portal!$O$2:$O$72,MATCH(ADDRESS(ROW(),COLUMN(),4),portal!$G$2:$G$72,0)),
    IF('map orig'!AV76=".",".","#")
)</f>
        <v>#</v>
      </c>
      <c r="AW76" t="str">
        <f ca="1">IF(
    ISNUMBER(MATCH(ADDRESS(ROW(),COLUMN(),4),portal!$G$2:$G$72,0)),
    INDEX(portal!$O$2:$O$72,MATCH(ADDRESS(ROW(),COLUMN(),4),portal!$G$2:$G$72,0)),
    IF('map orig'!AW76=".",".","#")
)</f>
        <v>#</v>
      </c>
      <c r="AX76" t="str">
        <f ca="1">IF(
    ISNUMBER(MATCH(ADDRESS(ROW(),COLUMN(),4),portal!$G$2:$G$72,0)),
    INDEX(portal!$O$2:$O$72,MATCH(ADDRESS(ROW(),COLUMN(),4),portal!$G$2:$G$72,0)),
    IF('map orig'!AX76=".",".","#")
)</f>
        <v>#</v>
      </c>
      <c r="AY76" t="str">
        <f ca="1">IF(
    ISNUMBER(MATCH(ADDRESS(ROW(),COLUMN(),4),portal!$G$2:$G$72,0)),
    INDEX(portal!$O$2:$O$72,MATCH(ADDRESS(ROW(),COLUMN(),4),portal!$G$2:$G$72,0)),
    IF('map orig'!AY76=".",".","#")
)</f>
        <v>#</v>
      </c>
      <c r="AZ76" t="str">
        <f ca="1">IF(
    ISNUMBER(MATCH(ADDRESS(ROW(),COLUMN(),4),portal!$G$2:$G$72,0)),
    INDEX(portal!$O$2:$O$72,MATCH(ADDRESS(ROW(),COLUMN(),4),portal!$G$2:$G$72,0)),
    IF('map orig'!AZ76=".",".","#")
)</f>
        <v>#</v>
      </c>
      <c r="BA76" t="str">
        <f ca="1">IF(
    ISNUMBER(MATCH(ADDRESS(ROW(),COLUMN(),4),portal!$G$2:$G$72,0)),
    INDEX(portal!$O$2:$O$72,MATCH(ADDRESS(ROW(),COLUMN(),4),portal!$G$2:$G$72,0)),
    IF('map orig'!BA76=".",".","#")
)</f>
        <v>#</v>
      </c>
      <c r="BB76" t="str">
        <f ca="1">IF(
    ISNUMBER(MATCH(ADDRESS(ROW(),COLUMN(),4),portal!$G$2:$G$72,0)),
    INDEX(portal!$O$2:$O$72,MATCH(ADDRESS(ROW(),COLUMN(),4),portal!$G$2:$G$72,0)),
    IF('map orig'!BB76=".",".","#")
)</f>
        <v>#</v>
      </c>
      <c r="BC76" t="str">
        <f ca="1">IF(
    ISNUMBER(MATCH(ADDRESS(ROW(),COLUMN(),4),portal!$G$2:$G$72,0)),
    INDEX(portal!$O$2:$O$72,MATCH(ADDRESS(ROW(),COLUMN(),4),portal!$G$2:$G$72,0)),
    IF('map orig'!BC76=".",".","#")
)</f>
        <v>#</v>
      </c>
      <c r="BD76" t="str">
        <f ca="1">IF(
    ISNUMBER(MATCH(ADDRESS(ROW(),COLUMN(),4),portal!$G$2:$G$72,0)),
    INDEX(portal!$O$2:$O$72,MATCH(ADDRESS(ROW(),COLUMN(),4),portal!$G$2:$G$72,0)),
    IF('map orig'!BD76=".",".","#")
)</f>
        <v>#</v>
      </c>
      <c r="BE76" t="str">
        <f ca="1">IF(
    ISNUMBER(MATCH(ADDRESS(ROW(),COLUMN(),4),portal!$G$2:$G$72,0)),
    INDEX(portal!$O$2:$O$72,MATCH(ADDRESS(ROW(),COLUMN(),4),portal!$G$2:$G$72,0)),
    IF('map orig'!BE76=".",".","#")
)</f>
        <v>#</v>
      </c>
      <c r="BF76" t="str">
        <f ca="1">IF(
    ISNUMBER(MATCH(ADDRESS(ROW(),COLUMN(),4),portal!$G$2:$G$72,0)),
    INDEX(portal!$O$2:$O$72,MATCH(ADDRESS(ROW(),COLUMN(),4),portal!$G$2:$G$72,0)),
    IF('map orig'!BF76=".",".","#")
)</f>
        <v>#</v>
      </c>
      <c r="BG76" t="str">
        <f ca="1">IF(
    ISNUMBER(MATCH(ADDRESS(ROW(),COLUMN(),4),portal!$G$2:$G$72,0)),
    INDEX(portal!$O$2:$O$72,MATCH(ADDRESS(ROW(),COLUMN(),4),portal!$G$2:$G$72,0)),
    IF('map orig'!BG76=".",".","#")
)</f>
        <v>#</v>
      </c>
      <c r="BH76" t="str">
        <f ca="1">IF(
    ISNUMBER(MATCH(ADDRESS(ROW(),COLUMN(),4),portal!$G$2:$G$72,0)),
    INDEX(portal!$O$2:$O$72,MATCH(ADDRESS(ROW(),COLUMN(),4),portal!$G$2:$G$72,0)),
    IF('map orig'!BH76=".",".","#")
)</f>
        <v>#</v>
      </c>
      <c r="BI76" t="str">
        <f ca="1">IF(
    ISNUMBER(MATCH(ADDRESS(ROW(),COLUMN(),4),portal!$G$2:$G$72,0)),
    INDEX(portal!$O$2:$O$72,MATCH(ADDRESS(ROW(),COLUMN(),4),portal!$G$2:$G$72,0)),
    IF('map orig'!BI76=".",".","#")
)</f>
        <v>#</v>
      </c>
      <c r="BJ76" t="str">
        <f ca="1">IF(
    ISNUMBER(MATCH(ADDRESS(ROW(),COLUMN(),4),portal!$G$2:$G$72,0)),
    INDEX(portal!$O$2:$O$72,MATCH(ADDRESS(ROW(),COLUMN(),4),portal!$G$2:$G$72,0)),
    IF('map orig'!BJ76=".",".","#")
)</f>
        <v>#</v>
      </c>
      <c r="BK76" t="str">
        <f ca="1">IF(
    ISNUMBER(MATCH(ADDRESS(ROW(),COLUMN(),4),portal!$G$2:$G$72,0)),
    INDEX(portal!$O$2:$O$72,MATCH(ADDRESS(ROW(),COLUMN(),4),portal!$G$2:$G$72,0)),
    IF('map orig'!BK76=".",".","#")
)</f>
        <v>#</v>
      </c>
      <c r="BL76" t="str">
        <f ca="1">IF(
    ISNUMBER(MATCH(ADDRESS(ROW(),COLUMN(),4),portal!$G$2:$G$72,0)),
    INDEX(portal!$O$2:$O$72,MATCH(ADDRESS(ROW(),COLUMN(),4),portal!$G$2:$G$72,0)),
    IF('map orig'!BL76=".",".","#")
)</f>
        <v>#</v>
      </c>
      <c r="BM76" t="str">
        <f ca="1">IF(
    ISNUMBER(MATCH(ADDRESS(ROW(),COLUMN(),4),portal!$G$2:$G$72,0)),
    INDEX(portal!$O$2:$O$72,MATCH(ADDRESS(ROW(),COLUMN(),4),portal!$G$2:$G$72,0)),
    IF('map orig'!BM76=".",".","#")
)</f>
        <v>#</v>
      </c>
      <c r="BN76" t="str">
        <f ca="1">IF(
    ISNUMBER(MATCH(ADDRESS(ROW(),COLUMN(),4),portal!$G$2:$G$72,0)),
    INDEX(portal!$O$2:$O$72,MATCH(ADDRESS(ROW(),COLUMN(),4),portal!$G$2:$G$72,0)),
    IF('map orig'!BN76=".",".","#")
)</f>
        <v>#</v>
      </c>
      <c r="BO76" t="str">
        <f ca="1">IF(
    ISNUMBER(MATCH(ADDRESS(ROW(),COLUMN(),4),portal!$G$2:$G$72,0)),
    INDEX(portal!$O$2:$O$72,MATCH(ADDRESS(ROW(),COLUMN(),4),portal!$G$2:$G$72,0)),
    IF('map orig'!BO76=".",".","#")
)</f>
        <v>#</v>
      </c>
      <c r="BP76" t="str">
        <f ca="1">IF(
    ISNUMBER(MATCH(ADDRESS(ROW(),COLUMN(),4),portal!$G$2:$G$72,0)),
    INDEX(portal!$O$2:$O$72,MATCH(ADDRESS(ROW(),COLUMN(),4),portal!$G$2:$G$72,0)),
    IF('map orig'!BP76=".",".","#")
)</f>
        <v>#</v>
      </c>
      <c r="BQ76" t="str">
        <f ca="1">IF(
    ISNUMBER(MATCH(ADDRESS(ROW(),COLUMN(),4),portal!$G$2:$G$72,0)),
    INDEX(portal!$O$2:$O$72,MATCH(ADDRESS(ROW(),COLUMN(),4),portal!$G$2:$G$72,0)),
    IF('map orig'!BQ76=".",".","#")
)</f>
        <v>#</v>
      </c>
      <c r="BR76" t="str">
        <f ca="1">IF(
    ISNUMBER(MATCH(ADDRESS(ROW(),COLUMN(),4),portal!$G$2:$G$72,0)),
    INDEX(portal!$O$2:$O$72,MATCH(ADDRESS(ROW(),COLUMN(),4),portal!$G$2:$G$72,0)),
    IF('map orig'!BR76=".",".","#")
)</f>
        <v>#</v>
      </c>
      <c r="BS76" t="str">
        <f ca="1">IF(
    ISNUMBER(MATCH(ADDRESS(ROW(),COLUMN(),4),portal!$G$2:$G$72,0)),
    INDEX(portal!$O$2:$O$72,MATCH(ADDRESS(ROW(),COLUMN(),4),portal!$G$2:$G$72,0)),
    IF('map orig'!BS76=".",".","#")
)</f>
        <v>#</v>
      </c>
      <c r="BT76" t="str">
        <f ca="1">IF(
    ISNUMBER(MATCH(ADDRESS(ROW(),COLUMN(),4),portal!$G$2:$G$72,0)),
    INDEX(portal!$O$2:$O$72,MATCH(ADDRESS(ROW(),COLUMN(),4),portal!$G$2:$G$72,0)),
    IF('map orig'!BT76=".",".","#")
)</f>
        <v>#</v>
      </c>
      <c r="BU76" t="str">
        <f ca="1">IF(
    ISNUMBER(MATCH(ADDRESS(ROW(),COLUMN(),4),portal!$G$2:$G$72,0)),
    INDEX(portal!$O$2:$O$72,MATCH(ADDRESS(ROW(),COLUMN(),4),portal!$G$2:$G$72,0)),
    IF('map orig'!BU76=".",".","#")
)</f>
        <v>#</v>
      </c>
      <c r="BV76" t="str">
        <f ca="1">IF(
    ISNUMBER(MATCH(ADDRESS(ROW(),COLUMN(),4),portal!$G$2:$G$72,0)),
    INDEX(portal!$O$2:$O$72,MATCH(ADDRESS(ROW(),COLUMN(),4),portal!$G$2:$G$72,0)),
    IF('map orig'!BV76=".",".","#")
)</f>
        <v>#</v>
      </c>
      <c r="BW76" t="str">
        <f ca="1">IF(
    ISNUMBER(MATCH(ADDRESS(ROW(),COLUMN(),4),portal!$G$2:$G$72,0)),
    INDEX(portal!$O$2:$O$72,MATCH(ADDRESS(ROW(),COLUMN(),4),portal!$G$2:$G$72,0)),
    IF('map orig'!BW76=".",".","#")
)</f>
        <v>#</v>
      </c>
      <c r="BX76" t="str">
        <f ca="1">IF(
    ISNUMBER(MATCH(ADDRESS(ROW(),COLUMN(),4),portal!$G$2:$G$72,0)),
    INDEX(portal!$O$2:$O$72,MATCH(ADDRESS(ROW(),COLUMN(),4),portal!$G$2:$G$72,0)),
    IF('map orig'!BX76=".",".","#")
)</f>
        <v>#</v>
      </c>
      <c r="BY76" t="str">
        <f ca="1">IF(
    ISNUMBER(MATCH(ADDRESS(ROW(),COLUMN(),4),portal!$G$2:$G$72,0)),
    INDEX(portal!$O$2:$O$72,MATCH(ADDRESS(ROW(),COLUMN(),4),portal!$G$2:$G$72,0)),
    IF('map orig'!BY76=".",".","#")
)</f>
        <v>#</v>
      </c>
      <c r="BZ76" t="str">
        <f ca="1">IF(
    ISNUMBER(MATCH(ADDRESS(ROW(),COLUMN(),4),portal!$G$2:$G$72,0)),
    INDEX(portal!$O$2:$O$72,MATCH(ADDRESS(ROW(),COLUMN(),4),portal!$G$2:$G$72,0)),
    IF('map orig'!BZ76=".",".","#")
)</f>
        <v>#</v>
      </c>
      <c r="CA76" t="str">
        <f ca="1">IF(
    ISNUMBER(MATCH(ADDRESS(ROW(),COLUMN(),4),portal!$G$2:$G$72,0)),
    INDEX(portal!$O$2:$O$72,MATCH(ADDRESS(ROW(),COLUMN(),4),portal!$G$2:$G$72,0)),
    IF('map orig'!CA76=".",".","#")
)</f>
        <v>#</v>
      </c>
      <c r="CB76" t="str">
        <f ca="1">IF(
    ISNUMBER(MATCH(ADDRESS(ROW(),COLUMN(),4),portal!$G$2:$G$72,0)),
    INDEX(portal!$O$2:$O$72,MATCH(ADDRESS(ROW(),COLUMN(),4),portal!$G$2:$G$72,0)),
    IF('map orig'!CB76=".",".","#")
)</f>
        <v>#</v>
      </c>
      <c r="CC76" t="str">
        <f ca="1">IF(
    ISNUMBER(MATCH(ADDRESS(ROW(),COLUMN(),4),portal!$G$2:$G$72,0)),
    INDEX(portal!$O$2:$O$72,MATCH(ADDRESS(ROW(),COLUMN(),4),portal!$G$2:$G$72,0)),
    IF('map orig'!CC76=".",".","#")
)</f>
        <v>#</v>
      </c>
      <c r="CD76" t="str">
        <f ca="1">IF(
    ISNUMBER(MATCH(ADDRESS(ROW(),COLUMN(),4),portal!$G$2:$G$72,0)),
    INDEX(portal!$O$2:$O$72,MATCH(ADDRESS(ROW(),COLUMN(),4),portal!$G$2:$G$72,0)),
    IF('map orig'!CD76=".",".","#")
)</f>
        <v>#</v>
      </c>
      <c r="CE76" t="str">
        <f ca="1">IF(
    ISNUMBER(MATCH(ADDRESS(ROW(),COLUMN(),4),portal!$G$2:$G$72,0)),
    INDEX(portal!$O$2:$O$72,MATCH(ADDRESS(ROW(),COLUMN(),4),portal!$G$2:$G$72,0)),
    IF('map orig'!CE76=".",".","#")
)</f>
        <v>#</v>
      </c>
      <c r="CF76" t="str">
        <f ca="1">IF(
    ISNUMBER(MATCH(ADDRESS(ROW(),COLUMN(),4),portal!$G$2:$G$72,0)),
    INDEX(portal!$O$2:$O$72,MATCH(ADDRESS(ROW(),COLUMN(),4),portal!$G$2:$G$72,0)),
    IF('map orig'!CF76=".",".","#")
)</f>
        <v>#</v>
      </c>
      <c r="CG76" t="str">
        <f ca="1">IF(
    ISNUMBER(MATCH(ADDRESS(ROW(),COLUMN(),4),portal!$G$2:$G$72,0)),
    INDEX(portal!$O$2:$O$72,MATCH(ADDRESS(ROW(),COLUMN(),4),portal!$G$2:$G$72,0)),
    IF('map orig'!CG76=".",".","#")
)</f>
        <v>#</v>
      </c>
      <c r="CH76" t="str">
        <f ca="1">IF(
    ISNUMBER(MATCH(ADDRESS(ROW(),COLUMN(),4),portal!$G$2:$G$72,0)),
    INDEX(portal!$O$2:$O$72,MATCH(ADDRESS(ROW(),COLUMN(),4),portal!$G$2:$G$72,0)),
    IF('map orig'!CH76=".",".","#")
)</f>
        <v>.</v>
      </c>
      <c r="CI76" t="str">
        <f ca="1">IF(
    ISNUMBER(MATCH(ADDRESS(ROW(),COLUMN(),4),portal!$G$2:$G$72,0)),
    INDEX(portal!$O$2:$O$72,MATCH(ADDRESS(ROW(),COLUMN(),4),portal!$G$2:$G$72,0)),
    IF('map orig'!CI76=".",".","#")
)</f>
        <v>.</v>
      </c>
      <c r="CJ76" t="str">
        <f ca="1">IF(
    ISNUMBER(MATCH(ADDRESS(ROW(),COLUMN(),4),portal!$G$2:$G$72,0)),
    INDEX(portal!$O$2:$O$72,MATCH(ADDRESS(ROW(),COLUMN(),4),portal!$G$2:$G$72,0)),
    IF('map orig'!CJ76=".",".","#")
)</f>
        <v>.</v>
      </c>
      <c r="CK76" t="str">
        <f ca="1">IF(
    ISNUMBER(MATCH(ADDRESS(ROW(),COLUMN(),4),portal!$G$2:$G$72,0)),
    INDEX(portal!$O$2:$O$72,MATCH(ADDRESS(ROW(),COLUMN(),4),portal!$G$2:$G$72,0)),
    IF('map orig'!CK76=".",".","#")
)</f>
        <v>#</v>
      </c>
      <c r="CL76" t="str">
        <f ca="1">IF(
    ISNUMBER(MATCH(ADDRESS(ROW(),COLUMN(),4),portal!$G$2:$G$72,0)),
    INDEX(portal!$O$2:$O$72,MATCH(ADDRESS(ROW(),COLUMN(),4),portal!$G$2:$G$72,0)),
    IF('map orig'!CL76=".",".","#")
)</f>
        <v>.</v>
      </c>
      <c r="CM76" t="str">
        <f ca="1">IF(
    ISNUMBER(MATCH(ADDRESS(ROW(),COLUMN(),4),portal!$G$2:$G$72,0)),
    INDEX(portal!$O$2:$O$72,MATCH(ADDRESS(ROW(),COLUMN(),4),portal!$G$2:$G$72,0)),
    IF('map orig'!CM76=".",".","#")
)</f>
        <v>.</v>
      </c>
      <c r="CN76" t="str">
        <f ca="1">IF(
    ISNUMBER(MATCH(ADDRESS(ROW(),COLUMN(),4),portal!$G$2:$G$72,0)),
    INDEX(portal!$O$2:$O$72,MATCH(ADDRESS(ROW(),COLUMN(),4),portal!$G$2:$G$72,0)),
    IF('map orig'!CN76=".",".","#")
)</f>
        <v>.</v>
      </c>
      <c r="CO76" t="str">
        <f ca="1">IF(
    ISNUMBER(MATCH(ADDRESS(ROW(),COLUMN(),4),portal!$G$2:$G$72,0)),
    INDEX(portal!$O$2:$O$72,MATCH(ADDRESS(ROW(),COLUMN(),4),portal!$G$2:$G$72,0)),
    IF('map orig'!CO76=".",".","#")
)</f>
        <v>#</v>
      </c>
      <c r="CP76" t="str">
        <f ca="1">IF(
    ISNUMBER(MATCH(ADDRESS(ROW(),COLUMN(),4),portal!$G$2:$G$72,0)),
    INDEX(portal!$O$2:$O$72,MATCH(ADDRESS(ROW(),COLUMN(),4),portal!$G$2:$G$72,0)),
    IF('map orig'!CP76=".",".","#")
)</f>
        <v>.</v>
      </c>
      <c r="CQ76" t="str">
        <f ca="1">IF(
    ISNUMBER(MATCH(ADDRESS(ROW(),COLUMN(),4),portal!$G$2:$G$72,0)),
    INDEX(portal!$O$2:$O$72,MATCH(ADDRESS(ROW(),COLUMN(),4),portal!$G$2:$G$72,0)),
    IF('map orig'!CQ76=".",".","#")
)</f>
        <v>.</v>
      </c>
      <c r="CR76" t="str">
        <f ca="1">IF(
    ISNUMBER(MATCH(ADDRESS(ROW(),COLUMN(),4),portal!$G$2:$G$72,0)),
    INDEX(portal!$O$2:$O$72,MATCH(ADDRESS(ROW(),COLUMN(),4),portal!$G$2:$G$72,0)),
    IF('map orig'!CR76=".",".","#")
)</f>
        <v>.</v>
      </c>
      <c r="CS76" t="str">
        <f ca="1">IF(
    ISNUMBER(MATCH(ADDRESS(ROW(),COLUMN(),4),portal!$G$2:$G$72,0)),
    INDEX(portal!$O$2:$O$72,MATCH(ADDRESS(ROW(),COLUMN(),4),portal!$G$2:$G$72,0)),
    IF('map orig'!CS76=".",".","#")
)</f>
        <v>.</v>
      </c>
      <c r="CT76" t="str">
        <f ca="1">IF(
    ISNUMBER(MATCH(ADDRESS(ROW(),COLUMN(),4),portal!$G$2:$G$72,0)),
    INDEX(portal!$O$2:$O$72,MATCH(ADDRESS(ROW(),COLUMN(),4),portal!$G$2:$G$72,0)),
    IF('map orig'!CT76=".",".","#")
)</f>
        <v>.</v>
      </c>
      <c r="CU76" t="str">
        <f ca="1">IF(
    ISNUMBER(MATCH(ADDRESS(ROW(),COLUMN(),4),portal!$G$2:$G$72,0)),
    INDEX(portal!$O$2:$O$72,MATCH(ADDRESS(ROW(),COLUMN(),4),portal!$G$2:$G$72,0)),
    IF('map orig'!CU76=".",".","#")
)</f>
        <v>#</v>
      </c>
      <c r="CV76" t="str">
        <f ca="1">IF(
    ISNUMBER(MATCH(ADDRESS(ROW(),COLUMN(),4),portal!$G$2:$G$72,0)),
    INDEX(portal!$O$2:$O$72,MATCH(ADDRESS(ROW(),COLUMN(),4),portal!$G$2:$G$72,0)),
    IF('map orig'!CV76=".",".","#")
)</f>
        <v>.</v>
      </c>
      <c r="CW76" t="str">
        <f ca="1">IF(
    ISNUMBER(MATCH(ADDRESS(ROW(),COLUMN(),4),portal!$G$2:$G$72,0)),
    INDEX(portal!$O$2:$O$72,MATCH(ADDRESS(ROW(),COLUMN(),4),portal!$G$2:$G$72,0)),
    IF('map orig'!CW76=".",".","#")
)</f>
        <v>#</v>
      </c>
      <c r="CX76" t="str">
        <f ca="1">IF(
    ISNUMBER(MATCH(ADDRESS(ROW(),COLUMN(),4),portal!$G$2:$G$72,0)),
    INDEX(portal!$O$2:$O$72,MATCH(ADDRESS(ROW(),COLUMN(),4),portal!$G$2:$G$72,0)),
    IF('map orig'!CX76=".",".","#")
)</f>
        <v>.</v>
      </c>
      <c r="CY76" t="str">
        <f ca="1">IF(
    ISNUMBER(MATCH(ADDRESS(ROW(),COLUMN(),4),portal!$G$2:$G$72,0)),
    INDEX(portal!$O$2:$O$72,MATCH(ADDRESS(ROW(),COLUMN(),4),portal!$G$2:$G$72,0)),
    IF('map orig'!CY76=".",".","#")
)</f>
        <v>.</v>
      </c>
      <c r="CZ76" t="str">
        <f ca="1">IF(
    ISNUMBER(MATCH(ADDRESS(ROW(),COLUMN(),4),portal!$G$2:$G$72,0)),
    INDEX(portal!$O$2:$O$72,MATCH(ADDRESS(ROW(),COLUMN(),4),portal!$G$2:$G$72,0)),
    IF('map orig'!CZ76=".",".","#")
)</f>
        <v>.</v>
      </c>
      <c r="DA76" t="str">
        <f ca="1">IF(
    ISNUMBER(MATCH(ADDRESS(ROW(),COLUMN(),4),portal!$G$2:$G$72,0)),
    INDEX(portal!$O$2:$O$72,MATCH(ADDRESS(ROW(),COLUMN(),4),portal!$G$2:$G$72,0)),
    IF('map orig'!DA76=".",".","#")
)</f>
        <v>#</v>
      </c>
      <c r="DB76" t="str">
        <f ca="1">IF(
    ISNUMBER(MATCH(ADDRESS(ROW(),COLUMN(),4),portal!$G$2:$G$72,0)),
    INDEX(portal!$O$2:$O$72,MATCH(ADDRESS(ROW(),COLUMN(),4),portal!$G$2:$G$72,0)),
    IF('map orig'!DB76=".",".","#")
)</f>
        <v>.</v>
      </c>
      <c r="DC76" t="str">
        <f ca="1">IF(
    ISNUMBER(MATCH(ADDRESS(ROW(),COLUMN(),4),portal!$G$2:$G$72,0)),
    INDEX(portal!$O$2:$O$72,MATCH(ADDRESS(ROW(),COLUMN(),4),portal!$G$2:$G$72,0)),
    IF('map orig'!DC76=".",".","#")
)</f>
        <v>#</v>
      </c>
      <c r="DD76" t="str">
        <f ca="1">IF(
    ISNUMBER(MATCH(ADDRESS(ROW(),COLUMN(),4),portal!$G$2:$G$72,0)),
    INDEX(portal!$O$2:$O$72,MATCH(ADDRESS(ROW(),COLUMN(),4),portal!$G$2:$G$72,0)),
    IF('map orig'!DD76=".",".","#")
)</f>
        <v>.</v>
      </c>
      <c r="DE76" t="str">
        <f ca="1">IF(
    ISNUMBER(MATCH(ADDRESS(ROW(),COLUMN(),4),portal!$G$2:$G$72,0)),
    INDEX(portal!$O$2:$O$72,MATCH(ADDRESS(ROW(),COLUMN(),4),portal!$G$2:$G$72,0)),
    IF('map orig'!DE76=".",".","#")
)</f>
        <v>#</v>
      </c>
      <c r="DF76" t="str">
        <f ca="1">IF(
    ISNUMBER(MATCH(ADDRESS(ROW(),COLUMN(),4),portal!$G$2:$G$72,0)),
    INDEX(portal!$O$2:$O$72,MATCH(ADDRESS(ROW(),COLUMN(),4),portal!$G$2:$G$72,0)),
    IF('map orig'!DF76=".",".","#")
)</f>
        <v>.</v>
      </c>
      <c r="DG76" t="str">
        <f ca="1">IF(
    ISNUMBER(MATCH(ADDRESS(ROW(),COLUMN(),4),portal!$G$2:$G$72,0)),
    INDEX(portal!$O$2:$O$72,MATCH(ADDRESS(ROW(),COLUMN(),4),portal!$G$2:$G$72,0)),
    IF('map orig'!DG76=".",".","#")
)</f>
        <v>.</v>
      </c>
      <c r="DH76" t="str">
        <f ca="1">IF(
    ISNUMBER(MATCH(ADDRESS(ROW(),COLUMN(),4),portal!$G$2:$G$72,0)),
    INDEX(portal!$O$2:$O$72,MATCH(ADDRESS(ROW(),COLUMN(),4),portal!$G$2:$G$72,0)),
    IF('map orig'!DH76=".",".","#")
)</f>
        <v>.</v>
      </c>
      <c r="DI76" t="str">
        <f ca="1">IF(
    ISNUMBER(MATCH(ADDRESS(ROW(),COLUMN(),4),portal!$G$2:$G$72,0)),
    INDEX(portal!$O$2:$O$72,MATCH(ADDRESS(ROW(),COLUMN(),4),portal!$G$2:$G$72,0)),
    IF('map orig'!DI76=".",".","#")
)</f>
        <v>#</v>
      </c>
      <c r="DJ76" t="str">
        <f ca="1">IF(
    ISNUMBER(MATCH(ADDRESS(ROW(),COLUMN(),4),portal!$G$2:$G$72,0)),
    INDEX(portal!$O$2:$O$72,MATCH(ADDRESS(ROW(),COLUMN(),4),portal!$G$2:$G$72,0)),
    IF('map orig'!DJ76=".",".","#")
)</f>
        <v>.</v>
      </c>
      <c r="DK76" t="str">
        <f ca="1">IF(
    ISNUMBER(MATCH(ADDRESS(ROW(),COLUMN(),4),portal!$G$2:$G$72,0)),
    INDEX(portal!$O$2:$O$72,MATCH(ADDRESS(ROW(),COLUMN(),4),portal!$G$2:$G$72,0)),
    IF('map orig'!DK76=".",".","#")
)</f>
        <v>#</v>
      </c>
      <c r="DL76" t="str">
        <f ca="1">IF(
    ISNUMBER(MATCH(ADDRESS(ROW(),COLUMN(),4),portal!$G$2:$G$72,0)),
    INDEX(portal!$O$2:$O$72,MATCH(ADDRESS(ROW(),COLUMN(),4),portal!$G$2:$G$72,0)),
    IF('map orig'!DL76=".",".","#")
)</f>
        <v>#</v>
      </c>
      <c r="DM76" t="str">
        <f ca="1">IF(
    ISNUMBER(MATCH(ADDRESS(ROW(),COLUMN(),4),portal!$G$2:$G$72,0)),
    INDEX(portal!$O$2:$O$72,MATCH(ADDRESS(ROW(),COLUMN(),4),portal!$G$2:$G$72,0)),
    IF('map orig'!DM76=".",".","#")
)</f>
        <v>#</v>
      </c>
    </row>
    <row r="77" spans="1:117" ht="15" customHeight="1">
      <c r="A77" t="str">
        <f ca="1">IF(
    ISNUMBER(MATCH(ADDRESS(ROW(),COLUMN(),4),portal!$G$2:$G$72,0)),
    INDEX(portal!$O$2:$O$72,MATCH(ADDRESS(ROW(),COLUMN(),4),portal!$G$2:$G$72,0)),
    IF('map orig'!A77=".",".","#")
)</f>
        <v>#</v>
      </c>
      <c r="B77" t="str">
        <f ca="1">IF(
    ISNUMBER(MATCH(ADDRESS(ROW(),COLUMN(),4),portal!$G$2:$G$72,0)),
    INDEX(portal!$O$2:$O$72,MATCH(ADDRESS(ROW(),COLUMN(),4),portal!$G$2:$G$72,0)),
    IF('map orig'!B77=".",".","#")
)</f>
        <v>#</v>
      </c>
      <c r="C77" t="str">
        <f ca="1">IF(
    ISNUMBER(MATCH(ADDRESS(ROW(),COLUMN(),4),portal!$G$2:$G$72,0)),
    INDEX(portal!$O$2:$O$72,MATCH(ADDRESS(ROW(),COLUMN(),4),portal!$G$2:$G$72,0)),
    IF('map orig'!C77=".",".","#")
)</f>
        <v>#</v>
      </c>
      <c r="D77" t="str">
        <f ca="1">IF(
    ISNUMBER(MATCH(ADDRESS(ROW(),COLUMN(),4),portal!$G$2:$G$72,0)),
    INDEX(portal!$O$2:$O$72,MATCH(ADDRESS(ROW(),COLUMN(),4),portal!$G$2:$G$72,0)),
    IF('map orig'!D77=".",".","#")
)</f>
        <v>.</v>
      </c>
      <c r="E77" t="str">
        <f ca="1">IF(
    ISNUMBER(MATCH(ADDRESS(ROW(),COLUMN(),4),portal!$G$2:$G$72,0)),
    INDEX(portal!$O$2:$O$72,MATCH(ADDRESS(ROW(),COLUMN(),4),portal!$G$2:$G$72,0)),
    IF('map orig'!E77=".",".","#")
)</f>
        <v>#</v>
      </c>
      <c r="F77" t="str">
        <f ca="1">IF(
    ISNUMBER(MATCH(ADDRESS(ROW(),COLUMN(),4),portal!$G$2:$G$72,0)),
    INDEX(portal!$O$2:$O$72,MATCH(ADDRESS(ROW(),COLUMN(),4),portal!$G$2:$G$72,0)),
    IF('map orig'!F77=".",".","#")
)</f>
        <v>.</v>
      </c>
      <c r="G77" t="str">
        <f ca="1">IF(
    ISNUMBER(MATCH(ADDRESS(ROW(),COLUMN(),4),portal!$G$2:$G$72,0)),
    INDEX(portal!$O$2:$O$72,MATCH(ADDRESS(ROW(),COLUMN(),4),portal!$G$2:$G$72,0)),
    IF('map orig'!G77=".",".","#")
)</f>
        <v>#</v>
      </c>
      <c r="H77" t="str">
        <f ca="1">IF(
    ISNUMBER(MATCH(ADDRESS(ROW(),COLUMN(),4),portal!$G$2:$G$72,0)),
    INDEX(portal!$O$2:$O$72,MATCH(ADDRESS(ROW(),COLUMN(),4),portal!$G$2:$G$72,0)),
    IF('map orig'!H77=".",".","#")
)</f>
        <v>.</v>
      </c>
      <c r="I77" t="str">
        <f ca="1">IF(
    ISNUMBER(MATCH(ADDRESS(ROW(),COLUMN(),4),portal!$G$2:$G$72,0)),
    INDEX(portal!$O$2:$O$72,MATCH(ADDRESS(ROW(),COLUMN(),4),portal!$G$2:$G$72,0)),
    IF('map orig'!I77=".",".","#")
)</f>
        <v>#</v>
      </c>
      <c r="J77" t="str">
        <f ca="1">IF(
    ISNUMBER(MATCH(ADDRESS(ROW(),COLUMN(),4),portal!$G$2:$G$72,0)),
    INDEX(portal!$O$2:$O$72,MATCH(ADDRESS(ROW(),COLUMN(),4),portal!$G$2:$G$72,0)),
    IF('map orig'!J77=".",".","#")
)</f>
        <v>.</v>
      </c>
      <c r="K77" t="str">
        <f ca="1">IF(
    ISNUMBER(MATCH(ADDRESS(ROW(),COLUMN(),4),portal!$G$2:$G$72,0)),
    INDEX(portal!$O$2:$O$72,MATCH(ADDRESS(ROW(),COLUMN(),4),portal!$G$2:$G$72,0)),
    IF('map orig'!K77=".",".","#")
)</f>
        <v>#</v>
      </c>
      <c r="L77" t="str">
        <f ca="1">IF(
    ISNUMBER(MATCH(ADDRESS(ROW(),COLUMN(),4),portal!$G$2:$G$72,0)),
    INDEX(portal!$O$2:$O$72,MATCH(ADDRESS(ROW(),COLUMN(),4),portal!$G$2:$G$72,0)),
    IF('map orig'!L77=".",".","#")
)</f>
        <v>.</v>
      </c>
      <c r="M77" t="str">
        <f ca="1">IF(
    ISNUMBER(MATCH(ADDRESS(ROW(),COLUMN(),4),portal!$G$2:$G$72,0)),
    INDEX(portal!$O$2:$O$72,MATCH(ADDRESS(ROW(),COLUMN(),4),portal!$G$2:$G$72,0)),
    IF('map orig'!M77=".",".","#")
)</f>
        <v>#</v>
      </c>
      <c r="N77" t="str">
        <f ca="1">IF(
    ISNUMBER(MATCH(ADDRESS(ROW(),COLUMN(),4),portal!$G$2:$G$72,0)),
    INDEX(portal!$O$2:$O$72,MATCH(ADDRESS(ROW(),COLUMN(),4),portal!$G$2:$G$72,0)),
    IF('map orig'!N77=".",".","#")
)</f>
        <v>#</v>
      </c>
      <c r="O77" t="str">
        <f ca="1">IF(
    ISNUMBER(MATCH(ADDRESS(ROW(),COLUMN(),4),portal!$G$2:$G$72,0)),
    INDEX(portal!$O$2:$O$72,MATCH(ADDRESS(ROW(),COLUMN(),4),portal!$G$2:$G$72,0)),
    IF('map orig'!O77=".",".","#")
)</f>
        <v>#</v>
      </c>
      <c r="P77" t="str">
        <f ca="1">IF(
    ISNUMBER(MATCH(ADDRESS(ROW(),COLUMN(),4),portal!$G$2:$G$72,0)),
    INDEX(portal!$O$2:$O$72,MATCH(ADDRESS(ROW(),COLUMN(),4),portal!$G$2:$G$72,0)),
    IF('map orig'!P77=".",".","#")
)</f>
        <v>.</v>
      </c>
      <c r="Q77" t="str">
        <f ca="1">IF(
    ISNUMBER(MATCH(ADDRESS(ROW(),COLUMN(),4),portal!$G$2:$G$72,0)),
    INDEX(portal!$O$2:$O$72,MATCH(ADDRESS(ROW(),COLUMN(),4),portal!$G$2:$G$72,0)),
    IF('map orig'!Q77=".",".","#")
)</f>
        <v>#</v>
      </c>
      <c r="R77" t="str">
        <f ca="1">IF(
    ISNUMBER(MATCH(ADDRESS(ROW(),COLUMN(),4),portal!$G$2:$G$72,0)),
    INDEX(portal!$O$2:$O$72,MATCH(ADDRESS(ROW(),COLUMN(),4),portal!$G$2:$G$72,0)),
    IF('map orig'!R77=".",".","#")
)</f>
        <v>#</v>
      </c>
      <c r="S77" t="str">
        <f ca="1">IF(
    ISNUMBER(MATCH(ADDRESS(ROW(),COLUMN(),4),portal!$G$2:$G$72,0)),
    INDEX(portal!$O$2:$O$72,MATCH(ADDRESS(ROW(),COLUMN(),4),portal!$G$2:$G$72,0)),
    IF('map orig'!S77=".",".","#")
)</f>
        <v>#</v>
      </c>
      <c r="T77" t="str">
        <f ca="1">IF(
    ISNUMBER(MATCH(ADDRESS(ROW(),COLUMN(),4),portal!$G$2:$G$72,0)),
    INDEX(portal!$O$2:$O$72,MATCH(ADDRESS(ROW(),COLUMN(),4),portal!$G$2:$G$72,0)),
    IF('map orig'!T77=".",".","#")
)</f>
        <v>#</v>
      </c>
      <c r="U77" t="str">
        <f ca="1">IF(
    ISNUMBER(MATCH(ADDRESS(ROW(),COLUMN(),4),portal!$G$2:$G$72,0)),
    INDEX(portal!$O$2:$O$72,MATCH(ADDRESS(ROW(),COLUMN(),4),portal!$G$2:$G$72,0)),
    IF('map orig'!U77=".",".","#")
)</f>
        <v>#</v>
      </c>
      <c r="V77" t="str">
        <f ca="1">IF(
    ISNUMBER(MATCH(ADDRESS(ROW(),COLUMN(),4),portal!$G$2:$G$72,0)),
    INDEX(portal!$O$2:$O$72,MATCH(ADDRESS(ROW(),COLUMN(),4),portal!$G$2:$G$72,0)),
    IF('map orig'!V77=".",".","#")
)</f>
        <v>.</v>
      </c>
      <c r="W77" t="str">
        <f ca="1">IF(
    ISNUMBER(MATCH(ADDRESS(ROW(),COLUMN(),4),portal!$G$2:$G$72,0)),
    INDEX(portal!$O$2:$O$72,MATCH(ADDRESS(ROW(),COLUMN(),4),portal!$G$2:$G$72,0)),
    IF('map orig'!W77=".",".","#")
)</f>
        <v>#</v>
      </c>
      <c r="X77" t="str">
        <f ca="1">IF(
    ISNUMBER(MATCH(ADDRESS(ROW(),COLUMN(),4),portal!$G$2:$G$72,0)),
    INDEX(portal!$O$2:$O$72,MATCH(ADDRESS(ROW(),COLUMN(),4),portal!$G$2:$G$72,0)),
    IF('map orig'!X77=".",".","#")
)</f>
        <v>.</v>
      </c>
      <c r="Y77" t="str">
        <f ca="1">IF(
    ISNUMBER(MATCH(ADDRESS(ROW(),COLUMN(),4),portal!$G$2:$G$72,0)),
    INDEX(portal!$O$2:$O$72,MATCH(ADDRESS(ROW(),COLUMN(),4),portal!$G$2:$G$72,0)),
    IF('map orig'!Y77=".",".","#")
)</f>
        <v>#</v>
      </c>
      <c r="Z77" t="str">
        <f ca="1">IF(
    ISNUMBER(MATCH(ADDRESS(ROW(),COLUMN(),4),portal!$G$2:$G$72,0)),
    INDEX(portal!$O$2:$O$72,MATCH(ADDRESS(ROW(),COLUMN(),4),portal!$G$2:$G$72,0)),
    IF('map orig'!Z77=".",".","#")
)</f>
        <v>.</v>
      </c>
      <c r="AA77" t="str">
        <f ca="1">IF(
    ISNUMBER(MATCH(ADDRESS(ROW(),COLUMN(),4),portal!$G$2:$G$72,0)),
    INDEX(portal!$O$2:$O$72,MATCH(ADDRESS(ROW(),COLUMN(),4),portal!$G$2:$G$72,0)),
    IF('map orig'!AA77=".",".","#")
)</f>
        <v>#</v>
      </c>
      <c r="AB77" t="str">
        <f ca="1">IF(
    ISNUMBER(MATCH(ADDRESS(ROW(),COLUMN(),4),portal!$G$2:$G$72,0)),
    INDEX(portal!$O$2:$O$72,MATCH(ADDRESS(ROW(),COLUMN(),4),portal!$G$2:$G$72,0)),
    IF('map orig'!AB77=".",".","#")
)</f>
        <v>#</v>
      </c>
      <c r="AC77" t="str">
        <f ca="1">IF(
    ISNUMBER(MATCH(ADDRESS(ROW(),COLUMN(),4),portal!$G$2:$G$72,0)),
    INDEX(portal!$O$2:$O$72,MATCH(ADDRESS(ROW(),COLUMN(),4),portal!$G$2:$G$72,0)),
    IF('map orig'!AC77=".",".","#")
)</f>
        <v>#</v>
      </c>
      <c r="AD77" t="str">
        <f ca="1">IF(
    ISNUMBER(MATCH(ADDRESS(ROW(),COLUMN(),4),portal!$G$2:$G$72,0)),
    INDEX(portal!$O$2:$O$72,MATCH(ADDRESS(ROW(),COLUMN(),4),portal!$G$2:$G$72,0)),
    IF('map orig'!AD77=".",".","#")
)</f>
        <v>.</v>
      </c>
      <c r="AE77" t="str">
        <f ca="1">IF(
    ISNUMBER(MATCH(ADDRESS(ROW(),COLUMN(),4),portal!$G$2:$G$72,0)),
    INDEX(portal!$O$2:$O$72,MATCH(ADDRESS(ROW(),COLUMN(),4),portal!$G$2:$G$72,0)),
    IF('map orig'!AE77=".",".","#")
)</f>
        <v>#</v>
      </c>
      <c r="AF77" t="str">
        <f ca="1">IF(
    ISNUMBER(MATCH(ADDRESS(ROW(),COLUMN(),4),portal!$G$2:$G$72,0)),
    INDEX(portal!$O$2:$O$72,MATCH(ADDRESS(ROW(),COLUMN(),4),portal!$G$2:$G$72,0)),
    IF('map orig'!AF77=".",".","#")
)</f>
        <v>.</v>
      </c>
      <c r="AG77" t="str">
        <f ca="1">IF(
    ISNUMBER(MATCH(ADDRESS(ROW(),COLUMN(),4),portal!$G$2:$G$72,0)),
    INDEX(portal!$O$2:$O$72,MATCH(ADDRESS(ROW(),COLUMN(),4),portal!$G$2:$G$72,0)),
    IF('map orig'!AG77=".",".","#")
)</f>
        <v>#</v>
      </c>
      <c r="AH77" t="str">
        <f ca="1">IF(
    ISNUMBER(MATCH(ADDRESS(ROW(),COLUMN(),4),portal!$G$2:$G$72,0)),
    INDEX(portal!$O$2:$O$72,MATCH(ADDRESS(ROW(),COLUMN(),4),portal!$G$2:$G$72,0)),
    IF('map orig'!AH77=".",".","#")
)</f>
        <v>#</v>
      </c>
      <c r="AI77" t="str">
        <f ca="1">IF(
    ISNUMBER(MATCH(ADDRESS(ROW(),COLUMN(),4),portal!$G$2:$G$72,0)),
    INDEX(portal!$O$2:$O$72,MATCH(ADDRESS(ROW(),COLUMN(),4),portal!$G$2:$G$72,0)),
    IF('map orig'!AI77=".",".","#")
)</f>
        <v>#</v>
      </c>
      <c r="AJ77" t="str">
        <f ca="1">IF(
    ISNUMBER(MATCH(ADDRESS(ROW(),COLUMN(),4),portal!$G$2:$G$72,0)),
    INDEX(portal!$O$2:$O$72,MATCH(ADDRESS(ROW(),COLUMN(),4),portal!$G$2:$G$72,0)),
    IF('map orig'!AJ77=".",".","#")
)</f>
        <v>#</v>
      </c>
      <c r="AK77" t="str">
        <f ca="1">IF(
    ISNUMBER(MATCH(ADDRESS(ROW(),COLUMN(),4),portal!$G$2:$G$72,0)),
    INDEX(portal!$O$2:$O$72,MATCH(ADDRESS(ROW(),COLUMN(),4),portal!$G$2:$G$72,0)),
    IF('map orig'!AK77=".",".","#")
)</f>
        <v>#</v>
      </c>
      <c r="AL77" t="str">
        <f ca="1">IF(
    ISNUMBER(MATCH(ADDRESS(ROW(),COLUMN(),4),portal!$G$2:$G$72,0)),
    INDEX(portal!$O$2:$O$72,MATCH(ADDRESS(ROW(),COLUMN(),4),portal!$G$2:$G$72,0)),
    IF('map orig'!AL77=".",".","#")
)</f>
        <v>#</v>
      </c>
      <c r="AM77" t="str">
        <f ca="1">IF(
    ISNUMBER(MATCH(ADDRESS(ROW(),COLUMN(),4),portal!$G$2:$G$72,0)),
    INDEX(portal!$O$2:$O$72,MATCH(ADDRESS(ROW(),COLUMN(),4),portal!$G$2:$G$72,0)),
    IF('map orig'!AM77=".",".","#")
)</f>
        <v>#</v>
      </c>
      <c r="AN77" t="str">
        <f ca="1">IF(
    ISNUMBER(MATCH(ADDRESS(ROW(),COLUMN(),4),portal!$G$2:$G$72,0)),
    INDEX(portal!$O$2:$O$72,MATCH(ADDRESS(ROW(),COLUMN(),4),portal!$G$2:$G$72,0)),
    IF('map orig'!AN77=".",".","#")
)</f>
        <v>#</v>
      </c>
      <c r="AO77" t="str">
        <f ca="1">IF(
    ISNUMBER(MATCH(ADDRESS(ROW(),COLUMN(),4),portal!$G$2:$G$72,0)),
    INDEX(portal!$O$2:$O$72,MATCH(ADDRESS(ROW(),COLUMN(),4),portal!$G$2:$G$72,0)),
    IF('map orig'!AO77=".",".","#")
)</f>
        <v>#</v>
      </c>
      <c r="AP77" t="str">
        <f ca="1">IF(
    ISNUMBER(MATCH(ADDRESS(ROW(),COLUMN(),4),portal!$G$2:$G$72,0)),
    INDEX(portal!$O$2:$O$72,MATCH(ADDRESS(ROW(),COLUMN(),4),portal!$G$2:$G$72,0)),
    IF('map orig'!AP77=".",".","#")
)</f>
        <v>#</v>
      </c>
      <c r="AQ77" t="str">
        <f ca="1">IF(
    ISNUMBER(MATCH(ADDRESS(ROW(),COLUMN(),4),portal!$G$2:$G$72,0)),
    INDEX(portal!$O$2:$O$72,MATCH(ADDRESS(ROW(),COLUMN(),4),portal!$G$2:$G$72,0)),
    IF('map orig'!AQ77=".",".","#")
)</f>
        <v>#</v>
      </c>
      <c r="AR77" t="str">
        <f ca="1">IF(
    ISNUMBER(MATCH(ADDRESS(ROW(),COLUMN(),4),portal!$G$2:$G$72,0)),
    INDEX(portal!$O$2:$O$72,MATCH(ADDRESS(ROW(),COLUMN(),4),portal!$G$2:$G$72,0)),
    IF('map orig'!AR77=".",".","#")
)</f>
        <v>#</v>
      </c>
      <c r="AS77" t="str">
        <f ca="1">IF(
    ISNUMBER(MATCH(ADDRESS(ROW(),COLUMN(),4),portal!$G$2:$G$72,0)),
    INDEX(portal!$O$2:$O$72,MATCH(ADDRESS(ROW(),COLUMN(),4),portal!$G$2:$G$72,0)),
    IF('map orig'!AS77=".",".","#")
)</f>
        <v>#</v>
      </c>
      <c r="AT77" t="str">
        <f ca="1">IF(
    ISNUMBER(MATCH(ADDRESS(ROW(),COLUMN(),4),portal!$G$2:$G$72,0)),
    INDEX(portal!$O$2:$O$72,MATCH(ADDRESS(ROW(),COLUMN(),4),portal!$G$2:$G$72,0)),
    IF('map orig'!AT77=".",".","#")
)</f>
        <v>#</v>
      </c>
      <c r="AU77" t="str">
        <f ca="1">IF(
    ISNUMBER(MATCH(ADDRESS(ROW(),COLUMN(),4),portal!$G$2:$G$72,0)),
    INDEX(portal!$O$2:$O$72,MATCH(ADDRESS(ROW(),COLUMN(),4),portal!$G$2:$G$72,0)),
    IF('map orig'!AU77=".",".","#")
)</f>
        <v>#</v>
      </c>
      <c r="AV77" t="str">
        <f ca="1">IF(
    ISNUMBER(MATCH(ADDRESS(ROW(),COLUMN(),4),portal!$G$2:$G$72,0)),
    INDEX(portal!$O$2:$O$72,MATCH(ADDRESS(ROW(),COLUMN(),4),portal!$G$2:$G$72,0)),
    IF('map orig'!AV77=".",".","#")
)</f>
        <v>#</v>
      </c>
      <c r="AW77" t="str">
        <f ca="1">IF(
    ISNUMBER(MATCH(ADDRESS(ROW(),COLUMN(),4),portal!$G$2:$G$72,0)),
    INDEX(portal!$O$2:$O$72,MATCH(ADDRESS(ROW(),COLUMN(),4),portal!$G$2:$G$72,0)),
    IF('map orig'!AW77=".",".","#")
)</f>
        <v>#</v>
      </c>
      <c r="AX77" t="str">
        <f ca="1">IF(
    ISNUMBER(MATCH(ADDRESS(ROW(),COLUMN(),4),portal!$G$2:$G$72,0)),
    INDEX(portal!$O$2:$O$72,MATCH(ADDRESS(ROW(),COLUMN(),4),portal!$G$2:$G$72,0)),
    IF('map orig'!AX77=".",".","#")
)</f>
        <v>#</v>
      </c>
      <c r="AY77" t="str">
        <f ca="1">IF(
    ISNUMBER(MATCH(ADDRESS(ROW(),COLUMN(),4),portal!$G$2:$G$72,0)),
    INDEX(portal!$O$2:$O$72,MATCH(ADDRESS(ROW(),COLUMN(),4),portal!$G$2:$G$72,0)),
    IF('map orig'!AY77=".",".","#")
)</f>
        <v>#</v>
      </c>
      <c r="AZ77" t="str">
        <f ca="1">IF(
    ISNUMBER(MATCH(ADDRESS(ROW(),COLUMN(),4),portal!$G$2:$G$72,0)),
    INDEX(portal!$O$2:$O$72,MATCH(ADDRESS(ROW(),COLUMN(),4),portal!$G$2:$G$72,0)),
    IF('map orig'!AZ77=".",".","#")
)</f>
        <v>#</v>
      </c>
      <c r="BA77" t="str">
        <f ca="1">IF(
    ISNUMBER(MATCH(ADDRESS(ROW(),COLUMN(),4),portal!$G$2:$G$72,0)),
    INDEX(portal!$O$2:$O$72,MATCH(ADDRESS(ROW(),COLUMN(),4),portal!$G$2:$G$72,0)),
    IF('map orig'!BA77=".",".","#")
)</f>
        <v>#</v>
      </c>
      <c r="BB77" t="str">
        <f ca="1">IF(
    ISNUMBER(MATCH(ADDRESS(ROW(),COLUMN(),4),portal!$G$2:$G$72,0)),
    INDEX(portal!$O$2:$O$72,MATCH(ADDRESS(ROW(),COLUMN(),4),portal!$G$2:$G$72,0)),
    IF('map orig'!BB77=".",".","#")
)</f>
        <v>#</v>
      </c>
      <c r="BC77" t="str">
        <f ca="1">IF(
    ISNUMBER(MATCH(ADDRESS(ROW(),COLUMN(),4),portal!$G$2:$G$72,0)),
    INDEX(portal!$O$2:$O$72,MATCH(ADDRESS(ROW(),COLUMN(),4),portal!$G$2:$G$72,0)),
    IF('map orig'!BC77=".",".","#")
)</f>
        <v>#</v>
      </c>
      <c r="BD77" t="str">
        <f ca="1">IF(
    ISNUMBER(MATCH(ADDRESS(ROW(),COLUMN(),4),portal!$G$2:$G$72,0)),
    INDEX(portal!$O$2:$O$72,MATCH(ADDRESS(ROW(),COLUMN(),4),portal!$G$2:$G$72,0)),
    IF('map orig'!BD77=".",".","#")
)</f>
        <v>#</v>
      </c>
      <c r="BE77" t="str">
        <f ca="1">IF(
    ISNUMBER(MATCH(ADDRESS(ROW(),COLUMN(),4),portal!$G$2:$G$72,0)),
    INDEX(portal!$O$2:$O$72,MATCH(ADDRESS(ROW(),COLUMN(),4),portal!$G$2:$G$72,0)),
    IF('map orig'!BE77=".",".","#")
)</f>
        <v>#</v>
      </c>
      <c r="BF77" t="str">
        <f ca="1">IF(
    ISNUMBER(MATCH(ADDRESS(ROW(),COLUMN(),4),portal!$G$2:$G$72,0)),
    INDEX(portal!$O$2:$O$72,MATCH(ADDRESS(ROW(),COLUMN(),4),portal!$G$2:$G$72,0)),
    IF('map orig'!BF77=".",".","#")
)</f>
        <v>#</v>
      </c>
      <c r="BG77" t="str">
        <f ca="1">IF(
    ISNUMBER(MATCH(ADDRESS(ROW(),COLUMN(),4),portal!$G$2:$G$72,0)),
    INDEX(portal!$O$2:$O$72,MATCH(ADDRESS(ROW(),COLUMN(),4),portal!$G$2:$G$72,0)),
    IF('map orig'!BG77=".",".","#")
)</f>
        <v>#</v>
      </c>
      <c r="BH77" t="str">
        <f ca="1">IF(
    ISNUMBER(MATCH(ADDRESS(ROW(),COLUMN(),4),portal!$G$2:$G$72,0)),
    INDEX(portal!$O$2:$O$72,MATCH(ADDRESS(ROW(),COLUMN(),4),portal!$G$2:$G$72,0)),
    IF('map orig'!BH77=".",".","#")
)</f>
        <v>#</v>
      </c>
      <c r="BI77" t="str">
        <f ca="1">IF(
    ISNUMBER(MATCH(ADDRESS(ROW(),COLUMN(),4),portal!$G$2:$G$72,0)),
    INDEX(portal!$O$2:$O$72,MATCH(ADDRESS(ROW(),COLUMN(),4),portal!$G$2:$G$72,0)),
    IF('map orig'!BI77=".",".","#")
)</f>
        <v>#</v>
      </c>
      <c r="BJ77" t="str">
        <f ca="1">IF(
    ISNUMBER(MATCH(ADDRESS(ROW(),COLUMN(),4),portal!$G$2:$G$72,0)),
    INDEX(portal!$O$2:$O$72,MATCH(ADDRESS(ROW(),COLUMN(),4),portal!$G$2:$G$72,0)),
    IF('map orig'!BJ77=".",".","#")
)</f>
        <v>#</v>
      </c>
      <c r="BK77" t="str">
        <f ca="1">IF(
    ISNUMBER(MATCH(ADDRESS(ROW(),COLUMN(),4),portal!$G$2:$G$72,0)),
    INDEX(portal!$O$2:$O$72,MATCH(ADDRESS(ROW(),COLUMN(),4),portal!$G$2:$G$72,0)),
    IF('map orig'!BK77=".",".","#")
)</f>
        <v>#</v>
      </c>
      <c r="BL77" t="str">
        <f ca="1">IF(
    ISNUMBER(MATCH(ADDRESS(ROW(),COLUMN(),4),portal!$G$2:$G$72,0)),
    INDEX(portal!$O$2:$O$72,MATCH(ADDRESS(ROW(),COLUMN(),4),portal!$G$2:$G$72,0)),
    IF('map orig'!BL77=".",".","#")
)</f>
        <v>#</v>
      </c>
      <c r="BM77" t="str">
        <f ca="1">IF(
    ISNUMBER(MATCH(ADDRESS(ROW(),COLUMN(),4),portal!$G$2:$G$72,0)),
    INDEX(portal!$O$2:$O$72,MATCH(ADDRESS(ROW(),COLUMN(),4),portal!$G$2:$G$72,0)),
    IF('map orig'!BM77=".",".","#")
)</f>
        <v>#</v>
      </c>
      <c r="BN77" t="str">
        <f ca="1">IF(
    ISNUMBER(MATCH(ADDRESS(ROW(),COLUMN(),4),portal!$G$2:$G$72,0)),
    INDEX(portal!$O$2:$O$72,MATCH(ADDRESS(ROW(),COLUMN(),4),portal!$G$2:$G$72,0)),
    IF('map orig'!BN77=".",".","#")
)</f>
        <v>#</v>
      </c>
      <c r="BO77" t="str">
        <f ca="1">IF(
    ISNUMBER(MATCH(ADDRESS(ROW(),COLUMN(),4),portal!$G$2:$G$72,0)),
    INDEX(portal!$O$2:$O$72,MATCH(ADDRESS(ROW(),COLUMN(),4),portal!$G$2:$G$72,0)),
    IF('map orig'!BO77=".",".","#")
)</f>
        <v>#</v>
      </c>
      <c r="BP77" t="str">
        <f ca="1">IF(
    ISNUMBER(MATCH(ADDRESS(ROW(),COLUMN(),4),portal!$G$2:$G$72,0)),
    INDEX(portal!$O$2:$O$72,MATCH(ADDRESS(ROW(),COLUMN(),4),portal!$G$2:$G$72,0)),
    IF('map orig'!BP77=".",".","#")
)</f>
        <v>#</v>
      </c>
      <c r="BQ77" t="str">
        <f ca="1">IF(
    ISNUMBER(MATCH(ADDRESS(ROW(),COLUMN(),4),portal!$G$2:$G$72,0)),
    INDEX(portal!$O$2:$O$72,MATCH(ADDRESS(ROW(),COLUMN(),4),portal!$G$2:$G$72,0)),
    IF('map orig'!BQ77=".",".","#")
)</f>
        <v>#</v>
      </c>
      <c r="BR77" t="str">
        <f ca="1">IF(
    ISNUMBER(MATCH(ADDRESS(ROW(),COLUMN(),4),portal!$G$2:$G$72,0)),
    INDEX(portal!$O$2:$O$72,MATCH(ADDRESS(ROW(),COLUMN(),4),portal!$G$2:$G$72,0)),
    IF('map orig'!BR77=".",".","#")
)</f>
        <v>#</v>
      </c>
      <c r="BS77" t="str">
        <f ca="1">IF(
    ISNUMBER(MATCH(ADDRESS(ROW(),COLUMN(),4),portal!$G$2:$G$72,0)),
    INDEX(portal!$O$2:$O$72,MATCH(ADDRESS(ROW(),COLUMN(),4),portal!$G$2:$G$72,0)),
    IF('map orig'!BS77=".",".","#")
)</f>
        <v>#</v>
      </c>
      <c r="BT77" t="str">
        <f ca="1">IF(
    ISNUMBER(MATCH(ADDRESS(ROW(),COLUMN(),4),portal!$G$2:$G$72,0)),
    INDEX(portal!$O$2:$O$72,MATCH(ADDRESS(ROW(),COLUMN(),4),portal!$G$2:$G$72,0)),
    IF('map orig'!BT77=".",".","#")
)</f>
        <v>#</v>
      </c>
      <c r="BU77" t="str">
        <f ca="1">IF(
    ISNUMBER(MATCH(ADDRESS(ROW(),COLUMN(),4),portal!$G$2:$G$72,0)),
    INDEX(portal!$O$2:$O$72,MATCH(ADDRESS(ROW(),COLUMN(),4),portal!$G$2:$G$72,0)),
    IF('map orig'!BU77=".",".","#")
)</f>
        <v>#</v>
      </c>
      <c r="BV77" t="str">
        <f ca="1">IF(
    ISNUMBER(MATCH(ADDRESS(ROW(),COLUMN(),4),portal!$G$2:$G$72,0)),
    INDEX(portal!$O$2:$O$72,MATCH(ADDRESS(ROW(),COLUMN(),4),portal!$G$2:$G$72,0)),
    IF('map orig'!BV77=".",".","#")
)</f>
        <v>#</v>
      </c>
      <c r="BW77" t="str">
        <f ca="1">IF(
    ISNUMBER(MATCH(ADDRESS(ROW(),COLUMN(),4),portal!$G$2:$G$72,0)),
    INDEX(portal!$O$2:$O$72,MATCH(ADDRESS(ROW(),COLUMN(),4),portal!$G$2:$G$72,0)),
    IF('map orig'!BW77=".",".","#")
)</f>
        <v>#</v>
      </c>
      <c r="BX77" t="str">
        <f ca="1">IF(
    ISNUMBER(MATCH(ADDRESS(ROW(),COLUMN(),4),portal!$G$2:$G$72,0)),
    INDEX(portal!$O$2:$O$72,MATCH(ADDRESS(ROW(),COLUMN(),4),portal!$G$2:$G$72,0)),
    IF('map orig'!BX77=".",".","#")
)</f>
        <v>#</v>
      </c>
      <c r="BY77" t="str">
        <f ca="1">IF(
    ISNUMBER(MATCH(ADDRESS(ROW(),COLUMN(),4),portal!$G$2:$G$72,0)),
    INDEX(portal!$O$2:$O$72,MATCH(ADDRESS(ROW(),COLUMN(),4),portal!$G$2:$G$72,0)),
    IF('map orig'!BY77=".",".","#")
)</f>
        <v>#</v>
      </c>
      <c r="BZ77" t="str">
        <f ca="1">IF(
    ISNUMBER(MATCH(ADDRESS(ROW(),COLUMN(),4),portal!$G$2:$G$72,0)),
    INDEX(portal!$O$2:$O$72,MATCH(ADDRESS(ROW(),COLUMN(),4),portal!$G$2:$G$72,0)),
    IF('map orig'!BZ77=".",".","#")
)</f>
        <v>#</v>
      </c>
      <c r="CA77" t="str">
        <f ca="1">IF(
    ISNUMBER(MATCH(ADDRESS(ROW(),COLUMN(),4),portal!$G$2:$G$72,0)),
    INDEX(portal!$O$2:$O$72,MATCH(ADDRESS(ROW(),COLUMN(),4),portal!$G$2:$G$72,0)),
    IF('map orig'!CA77=".",".","#")
)</f>
        <v>#</v>
      </c>
      <c r="CB77" t="str">
        <f ca="1">IF(
    ISNUMBER(MATCH(ADDRESS(ROW(),COLUMN(),4),portal!$G$2:$G$72,0)),
    INDEX(portal!$O$2:$O$72,MATCH(ADDRESS(ROW(),COLUMN(),4),portal!$G$2:$G$72,0)),
    IF('map orig'!CB77=".",".","#")
)</f>
        <v>#</v>
      </c>
      <c r="CC77" t="str">
        <f ca="1">IF(
    ISNUMBER(MATCH(ADDRESS(ROW(),COLUMN(),4),portal!$G$2:$G$72,0)),
    INDEX(portal!$O$2:$O$72,MATCH(ADDRESS(ROW(),COLUMN(),4),portal!$G$2:$G$72,0)),
    IF('map orig'!CC77=".",".","#")
)</f>
        <v>#</v>
      </c>
      <c r="CD77" t="str">
        <f ca="1">IF(
    ISNUMBER(MATCH(ADDRESS(ROW(),COLUMN(),4),portal!$G$2:$G$72,0)),
    INDEX(portal!$O$2:$O$72,MATCH(ADDRESS(ROW(),COLUMN(),4),portal!$G$2:$G$72,0)),
    IF('map orig'!CD77=".",".","#")
)</f>
        <v>#</v>
      </c>
      <c r="CE77" t="str">
        <f ca="1">IF(
    ISNUMBER(MATCH(ADDRESS(ROW(),COLUMN(),4),portal!$G$2:$G$72,0)),
    INDEX(portal!$O$2:$O$72,MATCH(ADDRESS(ROW(),COLUMN(),4),portal!$G$2:$G$72,0)),
    IF('map orig'!CE77=".",".","#")
)</f>
        <v>#</v>
      </c>
      <c r="CF77" t="str">
        <f ca="1">IF(
    ISNUMBER(MATCH(ADDRESS(ROW(),COLUMN(),4),portal!$G$2:$G$72,0)),
    INDEX(portal!$O$2:$O$72,MATCH(ADDRESS(ROW(),COLUMN(),4),portal!$G$2:$G$72,0)),
    IF('map orig'!CF77=".",".","#")
)</f>
        <v>#</v>
      </c>
      <c r="CG77" t="str">
        <f ca="1">IF(
    ISNUMBER(MATCH(ADDRESS(ROW(),COLUMN(),4),portal!$G$2:$G$72,0)),
    INDEX(portal!$O$2:$O$72,MATCH(ADDRESS(ROW(),COLUMN(),4),portal!$G$2:$G$72,0)),
    IF('map orig'!CG77=".",".","#")
)</f>
        <v>#</v>
      </c>
      <c r="CH77" t="str">
        <f ca="1">IF(
    ISNUMBER(MATCH(ADDRESS(ROW(),COLUMN(),4),portal!$G$2:$G$72,0)),
    INDEX(portal!$O$2:$O$72,MATCH(ADDRESS(ROW(),COLUMN(),4),portal!$G$2:$G$72,0)),
    IF('map orig'!CH77=".",".","#")
)</f>
        <v>#</v>
      </c>
      <c r="CI77" t="str">
        <f ca="1">IF(
    ISNUMBER(MATCH(ADDRESS(ROW(),COLUMN(),4),portal!$G$2:$G$72,0)),
    INDEX(portal!$O$2:$O$72,MATCH(ADDRESS(ROW(),COLUMN(),4),portal!$G$2:$G$72,0)),
    IF('map orig'!CI77=".",".","#")
)</f>
        <v>#</v>
      </c>
      <c r="CJ77" t="str">
        <f ca="1">IF(
    ISNUMBER(MATCH(ADDRESS(ROW(),COLUMN(),4),portal!$G$2:$G$72,0)),
    INDEX(portal!$O$2:$O$72,MATCH(ADDRESS(ROW(),COLUMN(),4),portal!$G$2:$G$72,0)),
    IF('map orig'!CJ77=".",".","#")
)</f>
        <v>#</v>
      </c>
      <c r="CK77" t="str">
        <f ca="1">IF(
    ISNUMBER(MATCH(ADDRESS(ROW(),COLUMN(),4),portal!$G$2:$G$72,0)),
    INDEX(portal!$O$2:$O$72,MATCH(ADDRESS(ROW(),COLUMN(),4),portal!$G$2:$G$72,0)),
    IF('map orig'!CK77=".",".","#")
)</f>
        <v>#</v>
      </c>
      <c r="CL77" t="str">
        <f ca="1">IF(
    ISNUMBER(MATCH(ADDRESS(ROW(),COLUMN(),4),portal!$G$2:$G$72,0)),
    INDEX(portal!$O$2:$O$72,MATCH(ADDRESS(ROW(),COLUMN(),4),portal!$G$2:$G$72,0)),
    IF('map orig'!CL77=".",".","#")
)</f>
        <v>.</v>
      </c>
      <c r="CM77" t="str">
        <f ca="1">IF(
    ISNUMBER(MATCH(ADDRESS(ROW(),COLUMN(),4),portal!$G$2:$G$72,0)),
    INDEX(portal!$O$2:$O$72,MATCH(ADDRESS(ROW(),COLUMN(),4),portal!$G$2:$G$72,0)),
    IF('map orig'!CM77=".",".","#")
)</f>
        <v>#</v>
      </c>
      <c r="CN77" t="str">
        <f ca="1">IF(
    ISNUMBER(MATCH(ADDRESS(ROW(),COLUMN(),4),portal!$G$2:$G$72,0)),
    INDEX(portal!$O$2:$O$72,MATCH(ADDRESS(ROW(),COLUMN(),4),portal!$G$2:$G$72,0)),
    IF('map orig'!CN77=".",".","#")
)</f>
        <v>#</v>
      </c>
      <c r="CO77" t="str">
        <f ca="1">IF(
    ISNUMBER(MATCH(ADDRESS(ROW(),COLUMN(),4),portal!$G$2:$G$72,0)),
    INDEX(portal!$O$2:$O$72,MATCH(ADDRESS(ROW(),COLUMN(),4),portal!$G$2:$G$72,0)),
    IF('map orig'!CO77=".",".","#")
)</f>
        <v>#</v>
      </c>
      <c r="CP77" t="str">
        <f ca="1">IF(
    ISNUMBER(MATCH(ADDRESS(ROW(),COLUMN(),4),portal!$G$2:$G$72,0)),
    INDEX(portal!$O$2:$O$72,MATCH(ADDRESS(ROW(),COLUMN(),4),portal!$G$2:$G$72,0)),
    IF('map orig'!CP77=".",".","#")
)</f>
        <v>.</v>
      </c>
      <c r="CQ77" t="str">
        <f ca="1">IF(
    ISNUMBER(MATCH(ADDRESS(ROW(),COLUMN(),4),portal!$G$2:$G$72,0)),
    INDEX(portal!$O$2:$O$72,MATCH(ADDRESS(ROW(),COLUMN(),4),portal!$G$2:$G$72,0)),
    IF('map orig'!CQ77=".",".","#")
)</f>
        <v>#</v>
      </c>
      <c r="CR77" t="str">
        <f ca="1">IF(
    ISNUMBER(MATCH(ADDRESS(ROW(),COLUMN(),4),portal!$G$2:$G$72,0)),
    INDEX(portal!$O$2:$O$72,MATCH(ADDRESS(ROW(),COLUMN(),4),portal!$G$2:$G$72,0)),
    IF('map orig'!CR77=".",".","#")
)</f>
        <v>#</v>
      </c>
      <c r="CS77" t="str">
        <f ca="1">IF(
    ISNUMBER(MATCH(ADDRESS(ROW(),COLUMN(),4),portal!$G$2:$G$72,0)),
    INDEX(portal!$O$2:$O$72,MATCH(ADDRESS(ROW(),COLUMN(),4),portal!$G$2:$G$72,0)),
    IF('map orig'!CS77=".",".","#")
)</f>
        <v>#</v>
      </c>
      <c r="CT77" t="str">
        <f ca="1">IF(
    ISNUMBER(MATCH(ADDRESS(ROW(),COLUMN(),4),portal!$G$2:$G$72,0)),
    INDEX(portal!$O$2:$O$72,MATCH(ADDRESS(ROW(),COLUMN(),4),portal!$G$2:$G$72,0)),
    IF('map orig'!CT77=".",".","#")
)</f>
        <v>.</v>
      </c>
      <c r="CU77" t="str">
        <f ca="1">IF(
    ISNUMBER(MATCH(ADDRESS(ROW(),COLUMN(),4),portal!$G$2:$G$72,0)),
    INDEX(portal!$O$2:$O$72,MATCH(ADDRESS(ROW(),COLUMN(),4),portal!$G$2:$G$72,0)),
    IF('map orig'!CU77=".",".","#")
)</f>
        <v>#</v>
      </c>
      <c r="CV77" t="str">
        <f ca="1">IF(
    ISNUMBER(MATCH(ADDRESS(ROW(),COLUMN(),4),portal!$G$2:$G$72,0)),
    INDEX(portal!$O$2:$O$72,MATCH(ADDRESS(ROW(),COLUMN(),4),portal!$G$2:$G$72,0)),
    IF('map orig'!CV77=".",".","#")
)</f>
        <v>.</v>
      </c>
      <c r="CW77" t="str">
        <f ca="1">IF(
    ISNUMBER(MATCH(ADDRESS(ROW(),COLUMN(),4),portal!$G$2:$G$72,0)),
    INDEX(portal!$O$2:$O$72,MATCH(ADDRESS(ROW(),COLUMN(),4),portal!$G$2:$G$72,0)),
    IF('map orig'!CW77=".",".","#")
)</f>
        <v>#</v>
      </c>
      <c r="CX77" t="str">
        <f ca="1">IF(
    ISNUMBER(MATCH(ADDRESS(ROW(),COLUMN(),4),portal!$G$2:$G$72,0)),
    INDEX(portal!$O$2:$O$72,MATCH(ADDRESS(ROW(),COLUMN(),4),portal!$G$2:$G$72,0)),
    IF('map orig'!CX77=".",".","#")
)</f>
        <v>.</v>
      </c>
      <c r="CY77" t="str">
        <f ca="1">IF(
    ISNUMBER(MATCH(ADDRESS(ROW(),COLUMN(),4),portal!$G$2:$G$72,0)),
    INDEX(portal!$O$2:$O$72,MATCH(ADDRESS(ROW(),COLUMN(),4),portal!$G$2:$G$72,0)),
    IF('map orig'!CY77=".",".","#")
)</f>
        <v>#</v>
      </c>
      <c r="CZ77" t="str">
        <f ca="1">IF(
    ISNUMBER(MATCH(ADDRESS(ROW(),COLUMN(),4),portal!$G$2:$G$72,0)),
    INDEX(portal!$O$2:$O$72,MATCH(ADDRESS(ROW(),COLUMN(),4),portal!$G$2:$G$72,0)),
    IF('map orig'!CZ77=".",".","#")
)</f>
        <v>#</v>
      </c>
      <c r="DA77" t="str">
        <f ca="1">IF(
    ISNUMBER(MATCH(ADDRESS(ROW(),COLUMN(),4),portal!$G$2:$G$72,0)),
    INDEX(portal!$O$2:$O$72,MATCH(ADDRESS(ROW(),COLUMN(),4),portal!$G$2:$G$72,0)),
    IF('map orig'!DA77=".",".","#")
)</f>
        <v>#</v>
      </c>
      <c r="DB77" t="str">
        <f ca="1">IF(
    ISNUMBER(MATCH(ADDRESS(ROW(),COLUMN(),4),portal!$G$2:$G$72,0)),
    INDEX(portal!$O$2:$O$72,MATCH(ADDRESS(ROW(),COLUMN(),4),portal!$G$2:$G$72,0)),
    IF('map orig'!DB77=".",".","#")
)</f>
        <v>.</v>
      </c>
      <c r="DC77" t="str">
        <f ca="1">IF(
    ISNUMBER(MATCH(ADDRESS(ROW(),COLUMN(),4),portal!$G$2:$G$72,0)),
    INDEX(portal!$O$2:$O$72,MATCH(ADDRESS(ROW(),COLUMN(),4),portal!$G$2:$G$72,0)),
    IF('map orig'!DC77=".",".","#")
)</f>
        <v>#</v>
      </c>
      <c r="DD77" t="str">
        <f ca="1">IF(
    ISNUMBER(MATCH(ADDRESS(ROW(),COLUMN(),4),portal!$G$2:$G$72,0)),
    INDEX(portal!$O$2:$O$72,MATCH(ADDRESS(ROW(),COLUMN(),4),portal!$G$2:$G$72,0)),
    IF('map orig'!DD77=".",".","#")
)</f>
        <v>.</v>
      </c>
      <c r="DE77" t="str">
        <f ca="1">IF(
    ISNUMBER(MATCH(ADDRESS(ROW(),COLUMN(),4),portal!$G$2:$G$72,0)),
    INDEX(portal!$O$2:$O$72,MATCH(ADDRESS(ROW(),COLUMN(),4),portal!$G$2:$G$72,0)),
    IF('map orig'!DE77=".",".","#")
)</f>
        <v>#</v>
      </c>
      <c r="DF77" t="str">
        <f ca="1">IF(
    ISNUMBER(MATCH(ADDRESS(ROW(),COLUMN(),4),portal!$G$2:$G$72,0)),
    INDEX(portal!$O$2:$O$72,MATCH(ADDRESS(ROW(),COLUMN(),4),portal!$G$2:$G$72,0)),
    IF('map orig'!DF77=".",".","#")
)</f>
        <v>#</v>
      </c>
      <c r="DG77" t="str">
        <f ca="1">IF(
    ISNUMBER(MATCH(ADDRESS(ROW(),COLUMN(),4),portal!$G$2:$G$72,0)),
    INDEX(portal!$O$2:$O$72,MATCH(ADDRESS(ROW(),COLUMN(),4),portal!$G$2:$G$72,0)),
    IF('map orig'!DG77=".",".","#")
)</f>
        <v>#</v>
      </c>
      <c r="DH77" t="str">
        <f ca="1">IF(
    ISNUMBER(MATCH(ADDRESS(ROW(),COLUMN(),4),portal!$G$2:$G$72,0)),
    INDEX(portal!$O$2:$O$72,MATCH(ADDRESS(ROW(),COLUMN(),4),portal!$G$2:$G$72,0)),
    IF('map orig'!DH77=".",".","#")
)</f>
        <v>.</v>
      </c>
      <c r="DI77" t="str">
        <f ca="1">IF(
    ISNUMBER(MATCH(ADDRESS(ROW(),COLUMN(),4),portal!$G$2:$G$72,0)),
    INDEX(portal!$O$2:$O$72,MATCH(ADDRESS(ROW(),COLUMN(),4),portal!$G$2:$G$72,0)),
    IF('map orig'!DI77=".",".","#")
)</f>
        <v>#</v>
      </c>
      <c r="DJ77" t="str">
        <f ca="1">IF(
    ISNUMBER(MATCH(ADDRESS(ROW(),COLUMN(),4),portal!$G$2:$G$72,0)),
    INDEX(portal!$O$2:$O$72,MATCH(ADDRESS(ROW(),COLUMN(),4),portal!$G$2:$G$72,0)),
    IF('map orig'!DJ77=".",".","#")
)</f>
        <v>.</v>
      </c>
      <c r="DK77" t="str">
        <f ca="1">IF(
    ISNUMBER(MATCH(ADDRESS(ROW(),COLUMN(),4),portal!$G$2:$G$72,0)),
    INDEX(portal!$O$2:$O$72,MATCH(ADDRESS(ROW(),COLUMN(),4),portal!$G$2:$G$72,0)),
    IF('map orig'!DK77=".",".","#")
)</f>
        <v>#</v>
      </c>
      <c r="DL77" t="str">
        <f ca="1">IF(
    ISNUMBER(MATCH(ADDRESS(ROW(),COLUMN(),4),portal!$G$2:$G$72,0)),
    INDEX(portal!$O$2:$O$72,MATCH(ADDRESS(ROW(),COLUMN(),4),portal!$G$2:$G$72,0)),
    IF('map orig'!DL77=".",".","#")
)</f>
        <v>#</v>
      </c>
      <c r="DM77" t="str">
        <f ca="1">IF(
    ISNUMBER(MATCH(ADDRESS(ROW(),COLUMN(),4),portal!$G$2:$G$72,0)),
    INDEX(portal!$O$2:$O$72,MATCH(ADDRESS(ROW(),COLUMN(),4),portal!$G$2:$G$72,0)),
    IF('map orig'!DM77=".",".","#")
)</f>
        <v>#</v>
      </c>
    </row>
    <row r="78" spans="1:117" ht="15" customHeight="1">
      <c r="A78" t="str">
        <f ca="1">IF(
    ISNUMBER(MATCH(ADDRESS(ROW(),COLUMN(),4),portal!$G$2:$G$72,0)),
    INDEX(portal!$O$2:$O$72,MATCH(ADDRESS(ROW(),COLUMN(),4),portal!$G$2:$G$72,0)),
    IF('map orig'!A78=".",".","#")
)</f>
        <v>#</v>
      </c>
      <c r="B78" t="str">
        <f ca="1">IF(
    ISNUMBER(MATCH(ADDRESS(ROW(),COLUMN(),4),portal!$G$2:$G$72,0)),
    INDEX(portal!$O$2:$O$72,MATCH(ADDRESS(ROW(),COLUMN(),4),portal!$G$2:$G$72,0)),
    IF('map orig'!B78=".",".","#")
)</f>
        <v>1006100921</v>
      </c>
      <c r="C78" t="str">
        <f ca="1">IF(
    ISNUMBER(MATCH(ADDRESS(ROW(),COLUMN(),4),portal!$G$2:$G$72,0)),
    INDEX(portal!$O$2:$O$72,MATCH(ADDRESS(ROW(),COLUMN(),4),portal!$G$2:$G$72,0)),
    IF('map orig'!C78=".",".","#")
)</f>
        <v>.</v>
      </c>
      <c r="D78" t="str">
        <f ca="1">IF(
    ISNUMBER(MATCH(ADDRESS(ROW(),COLUMN(),4),portal!$G$2:$G$72,0)),
    INDEX(portal!$O$2:$O$72,MATCH(ADDRESS(ROW(),COLUMN(),4),portal!$G$2:$G$72,0)),
    IF('map orig'!D78=".",".","#")
)</f>
        <v>.</v>
      </c>
      <c r="E78" t="str">
        <f ca="1">IF(
    ISNUMBER(MATCH(ADDRESS(ROW(),COLUMN(),4),portal!$G$2:$G$72,0)),
    INDEX(portal!$O$2:$O$72,MATCH(ADDRESS(ROW(),COLUMN(),4),portal!$G$2:$G$72,0)),
    IF('map orig'!E78=".",".","#")
)</f>
        <v>#</v>
      </c>
      <c r="F78" t="str">
        <f ca="1">IF(
    ISNUMBER(MATCH(ADDRESS(ROW(),COLUMN(),4),portal!$G$2:$G$72,0)),
    INDEX(portal!$O$2:$O$72,MATCH(ADDRESS(ROW(),COLUMN(),4),portal!$G$2:$G$72,0)),
    IF('map orig'!F78=".",".","#")
)</f>
        <v>.</v>
      </c>
      <c r="G78" t="str">
        <f ca="1">IF(
    ISNUMBER(MATCH(ADDRESS(ROW(),COLUMN(),4),portal!$G$2:$G$72,0)),
    INDEX(portal!$O$2:$O$72,MATCH(ADDRESS(ROW(),COLUMN(),4),portal!$G$2:$G$72,0)),
    IF('map orig'!G78=".",".","#")
)</f>
        <v>#</v>
      </c>
      <c r="H78" t="str">
        <f ca="1">IF(
    ISNUMBER(MATCH(ADDRESS(ROW(),COLUMN(),4),portal!$G$2:$G$72,0)),
    INDEX(portal!$O$2:$O$72,MATCH(ADDRESS(ROW(),COLUMN(),4),portal!$G$2:$G$72,0)),
    IF('map orig'!H78=".",".","#")
)</f>
        <v>.</v>
      </c>
      <c r="I78" t="str">
        <f ca="1">IF(
    ISNUMBER(MATCH(ADDRESS(ROW(),COLUMN(),4),portal!$G$2:$G$72,0)),
    INDEX(portal!$O$2:$O$72,MATCH(ADDRESS(ROW(),COLUMN(),4),portal!$G$2:$G$72,0)),
    IF('map orig'!I78=".",".","#")
)</f>
        <v>.</v>
      </c>
      <c r="J78" t="str">
        <f ca="1">IF(
    ISNUMBER(MATCH(ADDRESS(ROW(),COLUMN(),4),portal!$G$2:$G$72,0)),
    INDEX(portal!$O$2:$O$72,MATCH(ADDRESS(ROW(),COLUMN(),4),portal!$G$2:$G$72,0)),
    IF('map orig'!J78=".",".","#")
)</f>
        <v>.</v>
      </c>
      <c r="K78" t="str">
        <f ca="1">IF(
    ISNUMBER(MATCH(ADDRESS(ROW(),COLUMN(),4),portal!$G$2:$G$72,0)),
    INDEX(portal!$O$2:$O$72,MATCH(ADDRESS(ROW(),COLUMN(),4),portal!$G$2:$G$72,0)),
    IF('map orig'!K78=".",".","#")
)</f>
        <v>#</v>
      </c>
      <c r="L78" t="str">
        <f ca="1">IF(
    ISNUMBER(MATCH(ADDRESS(ROW(),COLUMN(),4),portal!$G$2:$G$72,0)),
    INDEX(portal!$O$2:$O$72,MATCH(ADDRESS(ROW(),COLUMN(),4),portal!$G$2:$G$72,0)),
    IF('map orig'!L78=".",".","#")
)</f>
        <v>.</v>
      </c>
      <c r="M78" t="str">
        <f ca="1">IF(
    ISNUMBER(MATCH(ADDRESS(ROW(),COLUMN(),4),portal!$G$2:$G$72,0)),
    INDEX(portal!$O$2:$O$72,MATCH(ADDRESS(ROW(),COLUMN(),4),portal!$G$2:$G$72,0)),
    IF('map orig'!M78=".",".","#")
)</f>
        <v>#</v>
      </c>
      <c r="N78" t="str">
        <f ca="1">IF(
    ISNUMBER(MATCH(ADDRESS(ROW(),COLUMN(),4),portal!$G$2:$G$72,0)),
    INDEX(portal!$O$2:$O$72,MATCH(ADDRESS(ROW(),COLUMN(),4),portal!$G$2:$G$72,0)),
    IF('map orig'!N78=".",".","#")
)</f>
        <v>.</v>
      </c>
      <c r="O78" t="str">
        <f ca="1">IF(
    ISNUMBER(MATCH(ADDRESS(ROW(),COLUMN(),4),portal!$G$2:$G$72,0)),
    INDEX(portal!$O$2:$O$72,MATCH(ADDRESS(ROW(),COLUMN(),4),portal!$G$2:$G$72,0)),
    IF('map orig'!O78=".",".","#")
)</f>
        <v>.</v>
      </c>
      <c r="P78" t="str">
        <f ca="1">IF(
    ISNUMBER(MATCH(ADDRESS(ROW(),COLUMN(),4),portal!$G$2:$G$72,0)),
    INDEX(portal!$O$2:$O$72,MATCH(ADDRESS(ROW(),COLUMN(),4),portal!$G$2:$G$72,0)),
    IF('map orig'!P78=".",".","#")
)</f>
        <v>.</v>
      </c>
      <c r="Q78" t="str">
        <f ca="1">IF(
    ISNUMBER(MATCH(ADDRESS(ROW(),COLUMN(),4),portal!$G$2:$G$72,0)),
    INDEX(portal!$O$2:$O$72,MATCH(ADDRESS(ROW(),COLUMN(),4),portal!$G$2:$G$72,0)),
    IF('map orig'!Q78=".",".","#")
)</f>
        <v>.</v>
      </c>
      <c r="R78" t="str">
        <f ca="1">IF(
    ISNUMBER(MATCH(ADDRESS(ROW(),COLUMN(),4),portal!$G$2:$G$72,0)),
    INDEX(portal!$O$2:$O$72,MATCH(ADDRESS(ROW(),COLUMN(),4),portal!$G$2:$G$72,0)),
    IF('map orig'!R78=".",".","#")
)</f>
        <v>.</v>
      </c>
      <c r="S78" t="str">
        <f ca="1">IF(
    ISNUMBER(MATCH(ADDRESS(ROW(),COLUMN(),4),portal!$G$2:$G$72,0)),
    INDEX(portal!$O$2:$O$72,MATCH(ADDRESS(ROW(),COLUMN(),4),portal!$G$2:$G$72,0)),
    IF('map orig'!S78=".",".","#")
)</f>
        <v>#</v>
      </c>
      <c r="T78" t="str">
        <f ca="1">IF(
    ISNUMBER(MATCH(ADDRESS(ROW(),COLUMN(),4),portal!$G$2:$G$72,0)),
    INDEX(portal!$O$2:$O$72,MATCH(ADDRESS(ROW(),COLUMN(),4),portal!$G$2:$G$72,0)),
    IF('map orig'!T78=".",".","#")
)</f>
        <v>.</v>
      </c>
      <c r="U78" t="str">
        <f ca="1">IF(
    ISNUMBER(MATCH(ADDRESS(ROW(),COLUMN(),4),portal!$G$2:$G$72,0)),
    INDEX(portal!$O$2:$O$72,MATCH(ADDRESS(ROW(),COLUMN(),4),portal!$G$2:$G$72,0)),
    IF('map orig'!U78=".",".","#")
)</f>
        <v>.</v>
      </c>
      <c r="V78" t="str">
        <f ca="1">IF(
    ISNUMBER(MATCH(ADDRESS(ROW(),COLUMN(),4),portal!$G$2:$G$72,0)),
    INDEX(portal!$O$2:$O$72,MATCH(ADDRESS(ROW(),COLUMN(),4),portal!$G$2:$G$72,0)),
    IF('map orig'!V78=".",".","#")
)</f>
        <v>.</v>
      </c>
      <c r="W78" t="str">
        <f ca="1">IF(
    ISNUMBER(MATCH(ADDRESS(ROW(),COLUMN(),4),portal!$G$2:$G$72,0)),
    INDEX(portal!$O$2:$O$72,MATCH(ADDRESS(ROW(),COLUMN(),4),portal!$G$2:$G$72,0)),
    IF('map orig'!W78=".",".","#")
)</f>
        <v>.</v>
      </c>
      <c r="X78" t="str">
        <f ca="1">IF(
    ISNUMBER(MATCH(ADDRESS(ROW(),COLUMN(),4),portal!$G$2:$G$72,0)),
    INDEX(portal!$O$2:$O$72,MATCH(ADDRESS(ROW(),COLUMN(),4),portal!$G$2:$G$72,0)),
    IF('map orig'!X78=".",".","#")
)</f>
        <v>.</v>
      </c>
      <c r="Y78" t="str">
        <f ca="1">IF(
    ISNUMBER(MATCH(ADDRESS(ROW(),COLUMN(),4),portal!$G$2:$G$72,0)),
    INDEX(portal!$O$2:$O$72,MATCH(ADDRESS(ROW(),COLUMN(),4),portal!$G$2:$G$72,0)),
    IF('map orig'!Y78=".",".","#")
)</f>
        <v>.</v>
      </c>
      <c r="Z78" t="str">
        <f ca="1">IF(
    ISNUMBER(MATCH(ADDRESS(ROW(),COLUMN(),4),portal!$G$2:$G$72,0)),
    INDEX(portal!$O$2:$O$72,MATCH(ADDRESS(ROW(),COLUMN(),4),portal!$G$2:$G$72,0)),
    IF('map orig'!Z78=".",".","#")
)</f>
        <v>.</v>
      </c>
      <c r="AA78" t="str">
        <f ca="1">IF(
    ISNUMBER(MATCH(ADDRESS(ROW(),COLUMN(),4),portal!$G$2:$G$72,0)),
    INDEX(portal!$O$2:$O$72,MATCH(ADDRESS(ROW(),COLUMN(),4),portal!$G$2:$G$72,0)),
    IF('map orig'!AA78=".",".","#")
)</f>
        <v>.</v>
      </c>
      <c r="AB78" t="str">
        <f ca="1">IF(
    ISNUMBER(MATCH(ADDRESS(ROW(),COLUMN(),4),portal!$G$2:$G$72,0)),
    INDEX(portal!$O$2:$O$72,MATCH(ADDRESS(ROW(),COLUMN(),4),portal!$G$2:$G$72,0)),
    IF('map orig'!AB78=".",".","#")
)</f>
        <v>.</v>
      </c>
      <c r="AC78" t="str">
        <f ca="1">IF(
    ISNUMBER(MATCH(ADDRESS(ROW(),COLUMN(),4),portal!$G$2:$G$72,0)),
    INDEX(portal!$O$2:$O$72,MATCH(ADDRESS(ROW(),COLUMN(),4),portal!$G$2:$G$72,0)),
    IF('map orig'!AC78=".",".","#")
)</f>
        <v>#</v>
      </c>
      <c r="AD78" t="str">
        <f ca="1">IF(
    ISNUMBER(MATCH(ADDRESS(ROW(),COLUMN(),4),portal!$G$2:$G$72,0)),
    INDEX(portal!$O$2:$O$72,MATCH(ADDRESS(ROW(),COLUMN(),4),portal!$G$2:$G$72,0)),
    IF('map orig'!AD78=".",".","#")
)</f>
        <v>.</v>
      </c>
      <c r="AE78" t="str">
        <f ca="1">IF(
    ISNUMBER(MATCH(ADDRESS(ROW(),COLUMN(),4),portal!$G$2:$G$72,0)),
    INDEX(portal!$O$2:$O$72,MATCH(ADDRESS(ROW(),COLUMN(),4),portal!$G$2:$G$72,0)),
    IF('map orig'!AE78=".",".","#")
)</f>
        <v>.</v>
      </c>
      <c r="AF78" t="str">
        <f ca="1">IF(
    ISNUMBER(MATCH(ADDRESS(ROW(),COLUMN(),4),portal!$G$2:$G$72,0)),
    INDEX(portal!$O$2:$O$72,MATCH(ADDRESS(ROW(),COLUMN(),4),portal!$G$2:$G$72,0)),
    IF('map orig'!AF78=".",".","#")
)</f>
        <v>.</v>
      </c>
      <c r="AG78" t="str">
        <f ca="1">IF(
    ISNUMBER(MATCH(ADDRESS(ROW(),COLUMN(),4),portal!$G$2:$G$72,0)),
    INDEX(portal!$O$2:$O$72,MATCH(ADDRESS(ROW(),COLUMN(),4),portal!$G$2:$G$72,0)),
    IF('map orig'!AG78=".",".","#")
)</f>
        <v>#</v>
      </c>
      <c r="AH78" t="str">
        <f ca="1">IF(
    ISNUMBER(MATCH(ADDRESS(ROW(),COLUMN(),4),portal!$G$2:$G$72,0)),
    INDEX(portal!$O$2:$O$72,MATCH(ADDRESS(ROW(),COLUMN(),4),portal!$G$2:$G$72,0)),
    IF('map orig'!AH78=".",".","#")
)</f>
        <v>#</v>
      </c>
      <c r="AI78" t="str">
        <f ca="1">IF(
    ISNUMBER(MATCH(ADDRESS(ROW(),COLUMN(),4),portal!$G$2:$G$72,0)),
    INDEX(portal!$O$2:$O$72,MATCH(ADDRESS(ROW(),COLUMN(),4),portal!$G$2:$G$72,0)),
    IF('map orig'!AI78=".",".","#")
)</f>
        <v>#</v>
      </c>
      <c r="AJ78" t="str">
        <f ca="1">IF(
    ISNUMBER(MATCH(ADDRESS(ROW(),COLUMN(),4),portal!$G$2:$G$72,0)),
    INDEX(portal!$O$2:$O$72,MATCH(ADDRESS(ROW(),COLUMN(),4),portal!$G$2:$G$72,0)),
    IF('map orig'!AJ78=".",".","#")
)</f>
        <v>#</v>
      </c>
      <c r="AK78" t="str">
        <f ca="1">IF(
    ISNUMBER(MATCH(ADDRESS(ROW(),COLUMN(),4),portal!$G$2:$G$72,0)),
    INDEX(portal!$O$2:$O$72,MATCH(ADDRESS(ROW(),COLUMN(),4),portal!$G$2:$G$72,0)),
    IF('map orig'!AK78=".",".","#")
)</f>
        <v>#</v>
      </c>
      <c r="AL78" t="str">
        <f ca="1">IF(
    ISNUMBER(MATCH(ADDRESS(ROW(),COLUMN(),4),portal!$G$2:$G$72,0)),
    INDEX(portal!$O$2:$O$72,MATCH(ADDRESS(ROW(),COLUMN(),4),portal!$G$2:$G$72,0)),
    IF('map orig'!AL78=".",".","#")
)</f>
        <v>#</v>
      </c>
      <c r="AM78" t="str">
        <f ca="1">IF(
    ISNUMBER(MATCH(ADDRESS(ROW(),COLUMN(),4),portal!$G$2:$G$72,0)),
    INDEX(portal!$O$2:$O$72,MATCH(ADDRESS(ROW(),COLUMN(),4),portal!$G$2:$G$72,0)),
    IF('map orig'!AM78=".",".","#")
)</f>
        <v>#</v>
      </c>
      <c r="AN78" t="str">
        <f ca="1">IF(
    ISNUMBER(MATCH(ADDRESS(ROW(),COLUMN(),4),portal!$G$2:$G$72,0)),
    INDEX(portal!$O$2:$O$72,MATCH(ADDRESS(ROW(),COLUMN(),4),portal!$G$2:$G$72,0)),
    IF('map orig'!AN78=".",".","#")
)</f>
        <v>#</v>
      </c>
      <c r="AO78" t="str">
        <f ca="1">IF(
    ISNUMBER(MATCH(ADDRESS(ROW(),COLUMN(),4),portal!$G$2:$G$72,0)),
    INDEX(portal!$O$2:$O$72,MATCH(ADDRESS(ROW(),COLUMN(),4),portal!$G$2:$G$72,0)),
    IF('map orig'!AO78=".",".","#")
)</f>
        <v>#</v>
      </c>
      <c r="AP78" t="str">
        <f ca="1">IF(
    ISNUMBER(MATCH(ADDRESS(ROW(),COLUMN(),4),portal!$G$2:$G$72,0)),
    INDEX(portal!$O$2:$O$72,MATCH(ADDRESS(ROW(),COLUMN(),4),portal!$G$2:$G$72,0)),
    IF('map orig'!AP78=".",".","#")
)</f>
        <v>#</v>
      </c>
      <c r="AQ78" t="str">
        <f ca="1">IF(
    ISNUMBER(MATCH(ADDRESS(ROW(),COLUMN(),4),portal!$G$2:$G$72,0)),
    INDEX(portal!$O$2:$O$72,MATCH(ADDRESS(ROW(),COLUMN(),4),portal!$G$2:$G$72,0)),
    IF('map orig'!AQ78=".",".","#")
)</f>
        <v>#</v>
      </c>
      <c r="AR78" t="str">
        <f ca="1">IF(
    ISNUMBER(MATCH(ADDRESS(ROW(),COLUMN(),4),portal!$G$2:$G$72,0)),
    INDEX(portal!$O$2:$O$72,MATCH(ADDRESS(ROW(),COLUMN(),4),portal!$G$2:$G$72,0)),
    IF('map orig'!AR78=".",".","#")
)</f>
        <v>#</v>
      </c>
      <c r="AS78" t="str">
        <f ca="1">IF(
    ISNUMBER(MATCH(ADDRESS(ROW(),COLUMN(),4),portal!$G$2:$G$72,0)),
    INDEX(portal!$O$2:$O$72,MATCH(ADDRESS(ROW(),COLUMN(),4),portal!$G$2:$G$72,0)),
    IF('map orig'!AS78=".",".","#")
)</f>
        <v>#</v>
      </c>
      <c r="AT78" t="str">
        <f ca="1">IF(
    ISNUMBER(MATCH(ADDRESS(ROW(),COLUMN(),4),portal!$G$2:$G$72,0)),
    INDEX(portal!$O$2:$O$72,MATCH(ADDRESS(ROW(),COLUMN(),4),portal!$G$2:$G$72,0)),
    IF('map orig'!AT78=".",".","#")
)</f>
        <v>#</v>
      </c>
      <c r="AU78" t="str">
        <f ca="1">IF(
    ISNUMBER(MATCH(ADDRESS(ROW(),COLUMN(),4),portal!$G$2:$G$72,0)),
    INDEX(portal!$O$2:$O$72,MATCH(ADDRESS(ROW(),COLUMN(),4),portal!$G$2:$G$72,0)),
    IF('map orig'!AU78=".",".","#")
)</f>
        <v>#</v>
      </c>
      <c r="AV78" t="str">
        <f ca="1">IF(
    ISNUMBER(MATCH(ADDRESS(ROW(),COLUMN(),4),portal!$G$2:$G$72,0)),
    INDEX(portal!$O$2:$O$72,MATCH(ADDRESS(ROW(),COLUMN(),4),portal!$G$2:$G$72,0)),
    IF('map orig'!AV78=".",".","#")
)</f>
        <v>#</v>
      </c>
      <c r="AW78" t="str">
        <f ca="1">IF(
    ISNUMBER(MATCH(ADDRESS(ROW(),COLUMN(),4),portal!$G$2:$G$72,0)),
    INDEX(portal!$O$2:$O$72,MATCH(ADDRESS(ROW(),COLUMN(),4),portal!$G$2:$G$72,0)),
    IF('map orig'!AW78=".",".","#")
)</f>
        <v>#</v>
      </c>
      <c r="AX78" t="str">
        <f ca="1">IF(
    ISNUMBER(MATCH(ADDRESS(ROW(),COLUMN(),4),portal!$G$2:$G$72,0)),
    INDEX(portal!$O$2:$O$72,MATCH(ADDRESS(ROW(),COLUMN(),4),portal!$G$2:$G$72,0)),
    IF('map orig'!AX78=".",".","#")
)</f>
        <v>#</v>
      </c>
      <c r="AY78" t="str">
        <f ca="1">IF(
    ISNUMBER(MATCH(ADDRESS(ROW(),COLUMN(),4),portal!$G$2:$G$72,0)),
    INDEX(portal!$O$2:$O$72,MATCH(ADDRESS(ROW(),COLUMN(),4),portal!$G$2:$G$72,0)),
    IF('map orig'!AY78=".",".","#")
)</f>
        <v>#</v>
      </c>
      <c r="AZ78" t="str">
        <f ca="1">IF(
    ISNUMBER(MATCH(ADDRESS(ROW(),COLUMN(),4),portal!$G$2:$G$72,0)),
    INDEX(portal!$O$2:$O$72,MATCH(ADDRESS(ROW(),COLUMN(),4),portal!$G$2:$G$72,0)),
    IF('map orig'!AZ78=".",".","#")
)</f>
        <v>#</v>
      </c>
      <c r="BA78" t="str">
        <f ca="1">IF(
    ISNUMBER(MATCH(ADDRESS(ROW(),COLUMN(),4),portal!$G$2:$G$72,0)),
    INDEX(portal!$O$2:$O$72,MATCH(ADDRESS(ROW(),COLUMN(),4),portal!$G$2:$G$72,0)),
    IF('map orig'!BA78=".",".","#")
)</f>
        <v>#</v>
      </c>
      <c r="BB78" t="str">
        <f ca="1">IF(
    ISNUMBER(MATCH(ADDRESS(ROW(),COLUMN(),4),portal!$G$2:$G$72,0)),
    INDEX(portal!$O$2:$O$72,MATCH(ADDRESS(ROW(),COLUMN(),4),portal!$G$2:$G$72,0)),
    IF('map orig'!BB78=".",".","#")
)</f>
        <v>#</v>
      </c>
      <c r="BC78" t="str">
        <f ca="1">IF(
    ISNUMBER(MATCH(ADDRESS(ROW(),COLUMN(),4),portal!$G$2:$G$72,0)),
    INDEX(portal!$O$2:$O$72,MATCH(ADDRESS(ROW(),COLUMN(),4),portal!$G$2:$G$72,0)),
    IF('map orig'!BC78=".",".","#")
)</f>
        <v>#</v>
      </c>
      <c r="BD78" t="str">
        <f ca="1">IF(
    ISNUMBER(MATCH(ADDRESS(ROW(),COLUMN(),4),portal!$G$2:$G$72,0)),
    INDEX(portal!$O$2:$O$72,MATCH(ADDRESS(ROW(),COLUMN(),4),portal!$G$2:$G$72,0)),
    IF('map orig'!BD78=".",".","#")
)</f>
        <v>#</v>
      </c>
      <c r="BE78" t="str">
        <f ca="1">IF(
    ISNUMBER(MATCH(ADDRESS(ROW(),COLUMN(),4),portal!$G$2:$G$72,0)),
    INDEX(portal!$O$2:$O$72,MATCH(ADDRESS(ROW(),COLUMN(),4),portal!$G$2:$G$72,0)),
    IF('map orig'!BE78=".",".","#")
)</f>
        <v>#</v>
      </c>
      <c r="BF78" t="str">
        <f ca="1">IF(
    ISNUMBER(MATCH(ADDRESS(ROW(),COLUMN(),4),portal!$G$2:$G$72,0)),
    INDEX(portal!$O$2:$O$72,MATCH(ADDRESS(ROW(),COLUMN(),4),portal!$G$2:$G$72,0)),
    IF('map orig'!BF78=".",".","#")
)</f>
        <v>#</v>
      </c>
      <c r="BG78" t="str">
        <f ca="1">IF(
    ISNUMBER(MATCH(ADDRESS(ROW(),COLUMN(),4),portal!$G$2:$G$72,0)),
    INDEX(portal!$O$2:$O$72,MATCH(ADDRESS(ROW(),COLUMN(),4),portal!$G$2:$G$72,0)),
    IF('map orig'!BG78=".",".","#")
)</f>
        <v>#</v>
      </c>
      <c r="BH78" t="str">
        <f ca="1">IF(
    ISNUMBER(MATCH(ADDRESS(ROW(),COLUMN(),4),portal!$G$2:$G$72,0)),
    INDEX(portal!$O$2:$O$72,MATCH(ADDRESS(ROW(),COLUMN(),4),portal!$G$2:$G$72,0)),
    IF('map orig'!BH78=".",".","#")
)</f>
        <v>#</v>
      </c>
      <c r="BI78" t="str">
        <f ca="1">IF(
    ISNUMBER(MATCH(ADDRESS(ROW(),COLUMN(),4),portal!$G$2:$G$72,0)),
    INDEX(portal!$O$2:$O$72,MATCH(ADDRESS(ROW(),COLUMN(),4),portal!$G$2:$G$72,0)),
    IF('map orig'!BI78=".",".","#")
)</f>
        <v>#</v>
      </c>
      <c r="BJ78" t="str">
        <f ca="1">IF(
    ISNUMBER(MATCH(ADDRESS(ROW(),COLUMN(),4),portal!$G$2:$G$72,0)),
    INDEX(portal!$O$2:$O$72,MATCH(ADDRESS(ROW(),COLUMN(),4),portal!$G$2:$G$72,0)),
    IF('map orig'!BJ78=".",".","#")
)</f>
        <v>#</v>
      </c>
      <c r="BK78" t="str">
        <f ca="1">IF(
    ISNUMBER(MATCH(ADDRESS(ROW(),COLUMN(),4),portal!$G$2:$G$72,0)),
    INDEX(portal!$O$2:$O$72,MATCH(ADDRESS(ROW(),COLUMN(),4),portal!$G$2:$G$72,0)),
    IF('map orig'!BK78=".",".","#")
)</f>
        <v>#</v>
      </c>
      <c r="BL78" t="str">
        <f ca="1">IF(
    ISNUMBER(MATCH(ADDRESS(ROW(),COLUMN(),4),portal!$G$2:$G$72,0)),
    INDEX(portal!$O$2:$O$72,MATCH(ADDRESS(ROW(),COLUMN(),4),portal!$G$2:$G$72,0)),
    IF('map orig'!BL78=".",".","#")
)</f>
        <v>#</v>
      </c>
      <c r="BM78" t="str">
        <f ca="1">IF(
    ISNUMBER(MATCH(ADDRESS(ROW(),COLUMN(),4),portal!$G$2:$G$72,0)),
    INDEX(portal!$O$2:$O$72,MATCH(ADDRESS(ROW(),COLUMN(),4),portal!$G$2:$G$72,0)),
    IF('map orig'!BM78=".",".","#")
)</f>
        <v>#</v>
      </c>
      <c r="BN78" t="str">
        <f ca="1">IF(
    ISNUMBER(MATCH(ADDRESS(ROW(),COLUMN(),4),portal!$G$2:$G$72,0)),
    INDEX(portal!$O$2:$O$72,MATCH(ADDRESS(ROW(),COLUMN(),4),portal!$G$2:$G$72,0)),
    IF('map orig'!BN78=".",".","#")
)</f>
        <v>#</v>
      </c>
      <c r="BO78" t="str">
        <f ca="1">IF(
    ISNUMBER(MATCH(ADDRESS(ROW(),COLUMN(),4),portal!$G$2:$G$72,0)),
    INDEX(portal!$O$2:$O$72,MATCH(ADDRESS(ROW(),COLUMN(),4),portal!$G$2:$G$72,0)),
    IF('map orig'!BO78=".",".","#")
)</f>
        <v>#</v>
      </c>
      <c r="BP78" t="str">
        <f ca="1">IF(
    ISNUMBER(MATCH(ADDRESS(ROW(),COLUMN(),4),portal!$G$2:$G$72,0)),
    INDEX(portal!$O$2:$O$72,MATCH(ADDRESS(ROW(),COLUMN(),4),portal!$G$2:$G$72,0)),
    IF('map orig'!BP78=".",".","#")
)</f>
        <v>#</v>
      </c>
      <c r="BQ78" t="str">
        <f ca="1">IF(
    ISNUMBER(MATCH(ADDRESS(ROW(),COLUMN(),4),portal!$G$2:$G$72,0)),
    INDEX(portal!$O$2:$O$72,MATCH(ADDRESS(ROW(),COLUMN(),4),portal!$G$2:$G$72,0)),
    IF('map orig'!BQ78=".",".","#")
)</f>
        <v>#</v>
      </c>
      <c r="BR78" t="str">
        <f ca="1">IF(
    ISNUMBER(MATCH(ADDRESS(ROW(),COLUMN(),4),portal!$G$2:$G$72,0)),
    INDEX(portal!$O$2:$O$72,MATCH(ADDRESS(ROW(),COLUMN(),4),portal!$G$2:$G$72,0)),
    IF('map orig'!BR78=".",".","#")
)</f>
        <v>#</v>
      </c>
      <c r="BS78" t="str">
        <f ca="1">IF(
    ISNUMBER(MATCH(ADDRESS(ROW(),COLUMN(),4),portal!$G$2:$G$72,0)),
    INDEX(portal!$O$2:$O$72,MATCH(ADDRESS(ROW(),COLUMN(),4),portal!$G$2:$G$72,0)),
    IF('map orig'!BS78=".",".","#")
)</f>
        <v>#</v>
      </c>
      <c r="BT78" t="str">
        <f ca="1">IF(
    ISNUMBER(MATCH(ADDRESS(ROW(),COLUMN(),4),portal!$G$2:$G$72,0)),
    INDEX(portal!$O$2:$O$72,MATCH(ADDRESS(ROW(),COLUMN(),4),portal!$G$2:$G$72,0)),
    IF('map orig'!BT78=".",".","#")
)</f>
        <v>#</v>
      </c>
      <c r="BU78" t="str">
        <f ca="1">IF(
    ISNUMBER(MATCH(ADDRESS(ROW(),COLUMN(),4),portal!$G$2:$G$72,0)),
    INDEX(portal!$O$2:$O$72,MATCH(ADDRESS(ROW(),COLUMN(),4),portal!$G$2:$G$72,0)),
    IF('map orig'!BU78=".",".","#")
)</f>
        <v>#</v>
      </c>
      <c r="BV78" t="str">
        <f ca="1">IF(
    ISNUMBER(MATCH(ADDRESS(ROW(),COLUMN(),4),portal!$G$2:$G$72,0)),
    INDEX(portal!$O$2:$O$72,MATCH(ADDRESS(ROW(),COLUMN(),4),portal!$G$2:$G$72,0)),
    IF('map orig'!BV78=".",".","#")
)</f>
        <v>#</v>
      </c>
      <c r="BW78" t="str">
        <f ca="1">IF(
    ISNUMBER(MATCH(ADDRESS(ROW(),COLUMN(),4),portal!$G$2:$G$72,0)),
    INDEX(portal!$O$2:$O$72,MATCH(ADDRESS(ROW(),COLUMN(),4),portal!$G$2:$G$72,0)),
    IF('map orig'!BW78=".",".","#")
)</f>
        <v>#</v>
      </c>
      <c r="BX78" t="str">
        <f ca="1">IF(
    ISNUMBER(MATCH(ADDRESS(ROW(),COLUMN(),4),portal!$G$2:$G$72,0)),
    INDEX(portal!$O$2:$O$72,MATCH(ADDRESS(ROW(),COLUMN(),4),portal!$G$2:$G$72,0)),
    IF('map orig'!BX78=".",".","#")
)</f>
        <v>#</v>
      </c>
      <c r="BY78" t="str">
        <f ca="1">IF(
    ISNUMBER(MATCH(ADDRESS(ROW(),COLUMN(),4),portal!$G$2:$G$72,0)),
    INDEX(portal!$O$2:$O$72,MATCH(ADDRESS(ROW(),COLUMN(),4),portal!$G$2:$G$72,0)),
    IF('map orig'!BY78=".",".","#")
)</f>
        <v>#</v>
      </c>
      <c r="BZ78" t="str">
        <f ca="1">IF(
    ISNUMBER(MATCH(ADDRESS(ROW(),COLUMN(),4),portal!$G$2:$G$72,0)),
    INDEX(portal!$O$2:$O$72,MATCH(ADDRESS(ROW(),COLUMN(),4),portal!$G$2:$G$72,0)),
    IF('map orig'!BZ78=".",".","#")
)</f>
        <v>#</v>
      </c>
      <c r="CA78" t="str">
        <f ca="1">IF(
    ISNUMBER(MATCH(ADDRESS(ROW(),COLUMN(),4),portal!$G$2:$G$72,0)),
    INDEX(portal!$O$2:$O$72,MATCH(ADDRESS(ROW(),COLUMN(),4),portal!$G$2:$G$72,0)),
    IF('map orig'!CA78=".",".","#")
)</f>
        <v>#</v>
      </c>
      <c r="CB78" t="str">
        <f ca="1">IF(
    ISNUMBER(MATCH(ADDRESS(ROW(),COLUMN(),4),portal!$G$2:$G$72,0)),
    INDEX(portal!$O$2:$O$72,MATCH(ADDRESS(ROW(),COLUMN(),4),portal!$G$2:$G$72,0)),
    IF('map orig'!CB78=".",".","#")
)</f>
        <v>#</v>
      </c>
      <c r="CC78" t="str">
        <f ca="1">IF(
    ISNUMBER(MATCH(ADDRESS(ROW(),COLUMN(),4),portal!$G$2:$G$72,0)),
    INDEX(portal!$O$2:$O$72,MATCH(ADDRESS(ROW(),COLUMN(),4),portal!$G$2:$G$72,0)),
    IF('map orig'!CC78=".",".","#")
)</f>
        <v>#</v>
      </c>
      <c r="CD78" t="str">
        <f ca="1">IF(
    ISNUMBER(MATCH(ADDRESS(ROW(),COLUMN(),4),portal!$G$2:$G$72,0)),
    INDEX(portal!$O$2:$O$72,MATCH(ADDRESS(ROW(),COLUMN(),4),portal!$G$2:$G$72,0)),
    IF('map orig'!CD78=".",".","#")
)</f>
        <v>#</v>
      </c>
      <c r="CE78" t="str">
        <f ca="1">IF(
    ISNUMBER(MATCH(ADDRESS(ROW(),COLUMN(),4),portal!$G$2:$G$72,0)),
    INDEX(portal!$O$2:$O$72,MATCH(ADDRESS(ROW(),COLUMN(),4),portal!$G$2:$G$72,0)),
    IF('map orig'!CE78=".",".","#")
)</f>
        <v>#</v>
      </c>
      <c r="CF78" t="str">
        <f ca="1">IF(
    ISNUMBER(MATCH(ADDRESS(ROW(),COLUMN(),4),portal!$G$2:$G$72,0)),
    INDEX(portal!$O$2:$O$72,MATCH(ADDRESS(ROW(),COLUMN(),4),portal!$G$2:$G$72,0)),
    IF('map orig'!CF78=".",".","#")
)</f>
        <v>#</v>
      </c>
      <c r="CG78" t="str">
        <f ca="1">IF(
    ISNUMBER(MATCH(ADDRESS(ROW(),COLUMN(),4),portal!$G$2:$G$72,0)),
    INDEX(portal!$O$2:$O$72,MATCH(ADDRESS(ROW(),COLUMN(),4),portal!$G$2:$G$72,0)),
    IF('map orig'!CG78=".",".","#")
)</f>
        <v>#</v>
      </c>
      <c r="CH78" t="str">
        <f ca="1">IF(
    ISNUMBER(MATCH(ADDRESS(ROW(),COLUMN(),4),portal!$G$2:$G$72,0)),
    INDEX(portal!$O$2:$O$72,MATCH(ADDRESS(ROW(),COLUMN(),4),portal!$G$2:$G$72,0)),
    IF('map orig'!CH78=".",".","#")
)</f>
        <v>.</v>
      </c>
      <c r="CI78" t="str">
        <f ca="1">IF(
    ISNUMBER(MATCH(ADDRESS(ROW(),COLUMN(),4),portal!$G$2:$G$72,0)),
    INDEX(portal!$O$2:$O$72,MATCH(ADDRESS(ROW(),COLUMN(),4),portal!$G$2:$G$72,0)),
    IF('map orig'!CI78=".",".","#")
)</f>
        <v>.</v>
      </c>
      <c r="CJ78" t="str">
        <f ca="1">IF(
    ISNUMBER(MATCH(ADDRESS(ROW(),COLUMN(),4),portal!$G$2:$G$72,0)),
    INDEX(portal!$O$2:$O$72,MATCH(ADDRESS(ROW(),COLUMN(),4),portal!$G$2:$G$72,0)),
    IF('map orig'!CJ78=".",".","#")
)</f>
        <v>.</v>
      </c>
      <c r="CK78" t="str">
        <f ca="1">IF(
    ISNUMBER(MATCH(ADDRESS(ROW(),COLUMN(),4),portal!$G$2:$G$72,0)),
    INDEX(portal!$O$2:$O$72,MATCH(ADDRESS(ROW(),COLUMN(),4),portal!$G$2:$G$72,0)),
    IF('map orig'!CK78=".",".","#")
)</f>
        <v>.</v>
      </c>
      <c r="CL78" t="str">
        <f ca="1">IF(
    ISNUMBER(MATCH(ADDRESS(ROW(),COLUMN(),4),portal!$G$2:$G$72,0)),
    INDEX(portal!$O$2:$O$72,MATCH(ADDRESS(ROW(),COLUMN(),4),portal!$G$2:$G$72,0)),
    IF('map orig'!CL78=".",".","#")
)</f>
        <v>.</v>
      </c>
      <c r="CM78" t="str">
        <f ca="1">IF(
    ISNUMBER(MATCH(ADDRESS(ROW(),COLUMN(),4),portal!$G$2:$G$72,0)),
    INDEX(portal!$O$2:$O$72,MATCH(ADDRESS(ROW(),COLUMN(),4),portal!$G$2:$G$72,0)),
    IF('map orig'!CM78=".",".","#")
)</f>
        <v>.</v>
      </c>
      <c r="CN78" t="str">
        <f ca="1">IF(
    ISNUMBER(MATCH(ADDRESS(ROW(),COLUMN(),4),portal!$G$2:$G$72,0)),
    INDEX(portal!$O$2:$O$72,MATCH(ADDRESS(ROW(),COLUMN(),4),portal!$G$2:$G$72,0)),
    IF('map orig'!CN78=".",".","#")
)</f>
        <v>.</v>
      </c>
      <c r="CO78" t="str">
        <f ca="1">IF(
    ISNUMBER(MATCH(ADDRESS(ROW(),COLUMN(),4),portal!$G$2:$G$72,0)),
    INDEX(portal!$O$2:$O$72,MATCH(ADDRESS(ROW(),COLUMN(),4),portal!$G$2:$G$72,0)),
    IF('map orig'!CO78=".",".","#")
)</f>
        <v>#</v>
      </c>
      <c r="CP78" t="str">
        <f ca="1">IF(
    ISNUMBER(MATCH(ADDRESS(ROW(),COLUMN(),4),portal!$G$2:$G$72,0)),
    INDEX(portal!$O$2:$O$72,MATCH(ADDRESS(ROW(),COLUMN(),4),portal!$G$2:$G$72,0)),
    IF('map orig'!CP78=".",".","#")
)</f>
        <v>.</v>
      </c>
      <c r="CQ78" t="str">
        <f ca="1">IF(
    ISNUMBER(MATCH(ADDRESS(ROW(),COLUMN(),4),portal!$G$2:$G$72,0)),
    INDEX(portal!$O$2:$O$72,MATCH(ADDRESS(ROW(),COLUMN(),4),portal!$G$2:$G$72,0)),
    IF('map orig'!CQ78=".",".","#")
)</f>
        <v>#</v>
      </c>
      <c r="CR78" t="str">
        <f ca="1">IF(
    ISNUMBER(MATCH(ADDRESS(ROW(),COLUMN(),4),portal!$G$2:$G$72,0)),
    INDEX(portal!$O$2:$O$72,MATCH(ADDRESS(ROW(),COLUMN(),4),portal!$G$2:$G$72,0)),
    IF('map orig'!CR78=".",".","#")
)</f>
        <v>.</v>
      </c>
      <c r="CS78" t="str">
        <f ca="1">IF(
    ISNUMBER(MATCH(ADDRESS(ROW(),COLUMN(),4),portal!$G$2:$G$72,0)),
    INDEX(portal!$O$2:$O$72,MATCH(ADDRESS(ROW(),COLUMN(),4),portal!$G$2:$G$72,0)),
    IF('map orig'!CS78=".",".","#")
)</f>
        <v>.</v>
      </c>
      <c r="CT78" t="str">
        <f ca="1">IF(
    ISNUMBER(MATCH(ADDRESS(ROW(),COLUMN(),4),portal!$G$2:$G$72,0)),
    INDEX(portal!$O$2:$O$72,MATCH(ADDRESS(ROW(),COLUMN(),4),portal!$G$2:$G$72,0)),
    IF('map orig'!CT78=".",".","#")
)</f>
        <v>.</v>
      </c>
      <c r="CU78" t="str">
        <f ca="1">IF(
    ISNUMBER(MATCH(ADDRESS(ROW(),COLUMN(),4),portal!$G$2:$G$72,0)),
    INDEX(portal!$O$2:$O$72,MATCH(ADDRESS(ROW(),COLUMN(),4),portal!$G$2:$G$72,0)),
    IF('map orig'!CU78=".",".","#")
)</f>
        <v>#</v>
      </c>
      <c r="CV78" t="str">
        <f ca="1">IF(
    ISNUMBER(MATCH(ADDRESS(ROW(),COLUMN(),4),portal!$G$2:$G$72,0)),
    INDEX(portal!$O$2:$O$72,MATCH(ADDRESS(ROW(),COLUMN(),4),portal!$G$2:$G$72,0)),
    IF('map orig'!CV78=".",".","#")
)</f>
        <v>.</v>
      </c>
      <c r="CW78" t="str">
        <f ca="1">IF(
    ISNUMBER(MATCH(ADDRESS(ROW(),COLUMN(),4),portal!$G$2:$G$72,0)),
    INDEX(portal!$O$2:$O$72,MATCH(ADDRESS(ROW(),COLUMN(),4),portal!$G$2:$G$72,0)),
    IF('map orig'!CW78=".",".","#")
)</f>
        <v>#</v>
      </c>
      <c r="CX78" t="str">
        <f ca="1">IF(
    ISNUMBER(MATCH(ADDRESS(ROW(),COLUMN(),4),portal!$G$2:$G$72,0)),
    INDEX(portal!$O$2:$O$72,MATCH(ADDRESS(ROW(),COLUMN(),4),portal!$G$2:$G$72,0)),
    IF('map orig'!CX78=".",".","#")
)</f>
        <v>.</v>
      </c>
      <c r="CY78" t="str">
        <f ca="1">IF(
    ISNUMBER(MATCH(ADDRESS(ROW(),COLUMN(),4),portal!$G$2:$G$72,0)),
    INDEX(portal!$O$2:$O$72,MATCH(ADDRESS(ROW(),COLUMN(),4),portal!$G$2:$G$72,0)),
    IF('map orig'!CY78=".",".","#")
)</f>
        <v>.</v>
      </c>
      <c r="CZ78" t="str">
        <f ca="1">IF(
    ISNUMBER(MATCH(ADDRESS(ROW(),COLUMN(),4),portal!$G$2:$G$72,0)),
    INDEX(portal!$O$2:$O$72,MATCH(ADDRESS(ROW(),COLUMN(),4),portal!$G$2:$G$72,0)),
    IF('map orig'!CZ78=".",".","#")
)</f>
        <v>.</v>
      </c>
      <c r="DA78" t="str">
        <f ca="1">IF(
    ISNUMBER(MATCH(ADDRESS(ROW(),COLUMN(),4),portal!$G$2:$G$72,0)),
    INDEX(portal!$O$2:$O$72,MATCH(ADDRESS(ROW(),COLUMN(),4),portal!$G$2:$G$72,0)),
    IF('map orig'!DA78=".",".","#")
)</f>
        <v>#</v>
      </c>
      <c r="DB78" t="str">
        <f ca="1">IF(
    ISNUMBER(MATCH(ADDRESS(ROW(),COLUMN(),4),portal!$G$2:$G$72,0)),
    INDEX(portal!$O$2:$O$72,MATCH(ADDRESS(ROW(),COLUMN(),4),portal!$G$2:$G$72,0)),
    IF('map orig'!DB78=".",".","#")
)</f>
        <v>.</v>
      </c>
      <c r="DC78" t="str">
        <f ca="1">IF(
    ISNUMBER(MATCH(ADDRESS(ROW(),COLUMN(),4),portal!$G$2:$G$72,0)),
    INDEX(portal!$O$2:$O$72,MATCH(ADDRESS(ROW(),COLUMN(),4),portal!$G$2:$G$72,0)),
    IF('map orig'!DC78=".",".","#")
)</f>
        <v>#</v>
      </c>
      <c r="DD78" t="str">
        <f ca="1">IF(
    ISNUMBER(MATCH(ADDRESS(ROW(),COLUMN(),4),portal!$G$2:$G$72,0)),
    INDEX(portal!$O$2:$O$72,MATCH(ADDRESS(ROW(),COLUMN(),4),portal!$G$2:$G$72,0)),
    IF('map orig'!DD78=".",".","#")
)</f>
        <v>.</v>
      </c>
      <c r="DE78" t="str">
        <f ca="1">IF(
    ISNUMBER(MATCH(ADDRESS(ROW(),COLUMN(),4),portal!$G$2:$G$72,0)),
    INDEX(portal!$O$2:$O$72,MATCH(ADDRESS(ROW(),COLUMN(),4),portal!$G$2:$G$72,0)),
    IF('map orig'!DE78=".",".","#")
)</f>
        <v>#</v>
      </c>
      <c r="DF78" t="str">
        <f ca="1">IF(
    ISNUMBER(MATCH(ADDRESS(ROW(),COLUMN(),4),portal!$G$2:$G$72,0)),
    INDEX(portal!$O$2:$O$72,MATCH(ADDRESS(ROW(),COLUMN(),4),portal!$G$2:$G$72,0)),
    IF('map orig'!DF78=".",".","#")
)</f>
        <v>.</v>
      </c>
      <c r="DG78" t="str">
        <f ca="1">IF(
    ISNUMBER(MATCH(ADDRESS(ROW(),COLUMN(),4),portal!$G$2:$G$72,0)),
    INDEX(portal!$O$2:$O$72,MATCH(ADDRESS(ROW(),COLUMN(),4),portal!$G$2:$G$72,0)),
    IF('map orig'!DG78=".",".","#")
)</f>
        <v>.</v>
      </c>
      <c r="DH78" t="str">
        <f ca="1">IF(
    ISNUMBER(MATCH(ADDRESS(ROW(),COLUMN(),4),portal!$G$2:$G$72,0)),
    INDEX(portal!$O$2:$O$72,MATCH(ADDRESS(ROW(),COLUMN(),4),portal!$G$2:$G$72,0)),
    IF('map orig'!DH78=".",".","#")
)</f>
        <v>.</v>
      </c>
      <c r="DI78" t="str">
        <f ca="1">IF(
    ISNUMBER(MATCH(ADDRESS(ROW(),COLUMN(),4),portal!$G$2:$G$72,0)),
    INDEX(portal!$O$2:$O$72,MATCH(ADDRESS(ROW(),COLUMN(),4),portal!$G$2:$G$72,0)),
    IF('map orig'!DI78=".",".","#")
)</f>
        <v>#</v>
      </c>
      <c r="DJ78" t="str">
        <f ca="1">IF(
    ISNUMBER(MATCH(ADDRESS(ROW(),COLUMN(),4),portal!$G$2:$G$72,0)),
    INDEX(portal!$O$2:$O$72,MATCH(ADDRESS(ROW(),COLUMN(),4),portal!$G$2:$G$72,0)),
    IF('map orig'!DJ78=".",".","#")
)</f>
        <v>.</v>
      </c>
      <c r="DK78" t="str">
        <f ca="1">IF(
    ISNUMBER(MATCH(ADDRESS(ROW(),COLUMN(),4),portal!$G$2:$G$72,0)),
    INDEX(portal!$O$2:$O$72,MATCH(ADDRESS(ROW(),COLUMN(),4),portal!$G$2:$G$72,0)),
    IF('map orig'!DK78=".",".","#")
)</f>
        <v>.</v>
      </c>
      <c r="DL78" t="str">
        <f ca="1">IF(
    ISNUMBER(MATCH(ADDRESS(ROW(),COLUMN(),4),portal!$G$2:$G$72,0)),
    INDEX(portal!$O$2:$O$72,MATCH(ADDRESS(ROW(),COLUMN(),4),portal!$G$2:$G$72,0)),
    IF('map orig'!DL78=".",".","#")
)</f>
        <v>1004700921</v>
      </c>
      <c r="DM78" t="str">
        <f ca="1">IF(
    ISNUMBER(MATCH(ADDRESS(ROW(),COLUMN(),4),portal!$G$2:$G$72,0)),
    INDEX(portal!$O$2:$O$72,MATCH(ADDRESS(ROW(),COLUMN(),4),portal!$G$2:$G$72,0)),
    IF('map orig'!DM78=".",".","#")
)</f>
        <v>#</v>
      </c>
    </row>
    <row r="79" spans="1:117" ht="15" customHeight="1">
      <c r="A79" t="str">
        <f ca="1">IF(
    ISNUMBER(MATCH(ADDRESS(ROW(),COLUMN(),4),portal!$G$2:$G$72,0)),
    INDEX(portal!$O$2:$O$72,MATCH(ADDRESS(ROW(),COLUMN(),4),portal!$G$2:$G$72,0)),
    IF('map orig'!A79=".",".","#")
)</f>
        <v>#</v>
      </c>
      <c r="B79" t="str">
        <f ca="1">IF(
    ISNUMBER(MATCH(ADDRESS(ROW(),COLUMN(),4),portal!$G$2:$G$72,0)),
    INDEX(portal!$O$2:$O$72,MATCH(ADDRESS(ROW(),COLUMN(),4),portal!$G$2:$G$72,0)),
    IF('map orig'!B79=".",".","#")
)</f>
        <v>#</v>
      </c>
      <c r="C79" t="str">
        <f ca="1">IF(
    ISNUMBER(MATCH(ADDRESS(ROW(),COLUMN(),4),portal!$G$2:$G$72,0)),
    INDEX(portal!$O$2:$O$72,MATCH(ADDRESS(ROW(),COLUMN(),4),portal!$G$2:$G$72,0)),
    IF('map orig'!C79=".",".","#")
)</f>
        <v>#</v>
      </c>
      <c r="D79" t="str">
        <f ca="1">IF(
    ISNUMBER(MATCH(ADDRESS(ROW(),COLUMN(),4),portal!$G$2:$G$72,0)),
    INDEX(portal!$O$2:$O$72,MATCH(ADDRESS(ROW(),COLUMN(),4),portal!$G$2:$G$72,0)),
    IF('map orig'!D79=".",".","#")
)</f>
        <v>#</v>
      </c>
      <c r="E79" t="str">
        <f ca="1">IF(
    ISNUMBER(MATCH(ADDRESS(ROW(),COLUMN(),4),portal!$G$2:$G$72,0)),
    INDEX(portal!$O$2:$O$72,MATCH(ADDRESS(ROW(),COLUMN(),4),portal!$G$2:$G$72,0)),
    IF('map orig'!E79=".",".","#")
)</f>
        <v>#</v>
      </c>
      <c r="F79" t="str">
        <f ca="1">IF(
    ISNUMBER(MATCH(ADDRESS(ROW(),COLUMN(),4),portal!$G$2:$G$72,0)),
    INDEX(portal!$O$2:$O$72,MATCH(ADDRESS(ROW(),COLUMN(),4),portal!$G$2:$G$72,0)),
    IF('map orig'!F79=".",".","#")
)</f>
        <v>.</v>
      </c>
      <c r="G79" t="str">
        <f ca="1">IF(
    ISNUMBER(MATCH(ADDRESS(ROW(),COLUMN(),4),portal!$G$2:$G$72,0)),
    INDEX(portal!$O$2:$O$72,MATCH(ADDRESS(ROW(),COLUMN(),4),portal!$G$2:$G$72,0)),
    IF('map orig'!G79=".",".","#")
)</f>
        <v>#</v>
      </c>
      <c r="H79" t="str">
        <f ca="1">IF(
    ISNUMBER(MATCH(ADDRESS(ROW(),COLUMN(),4),portal!$G$2:$G$72,0)),
    INDEX(portal!$O$2:$O$72,MATCH(ADDRESS(ROW(),COLUMN(),4),portal!$G$2:$G$72,0)),
    IF('map orig'!H79=".",".","#")
)</f>
        <v>#</v>
      </c>
      <c r="I79" t="str">
        <f ca="1">IF(
    ISNUMBER(MATCH(ADDRESS(ROW(),COLUMN(),4),portal!$G$2:$G$72,0)),
    INDEX(portal!$O$2:$O$72,MATCH(ADDRESS(ROW(),COLUMN(),4),portal!$G$2:$G$72,0)),
    IF('map orig'!I79=".",".","#")
)</f>
        <v>#</v>
      </c>
      <c r="J79" t="str">
        <f ca="1">IF(
    ISNUMBER(MATCH(ADDRESS(ROW(),COLUMN(),4),portal!$G$2:$G$72,0)),
    INDEX(portal!$O$2:$O$72,MATCH(ADDRESS(ROW(),COLUMN(),4),portal!$G$2:$G$72,0)),
    IF('map orig'!J79=".",".","#")
)</f>
        <v>#</v>
      </c>
      <c r="K79" t="str">
        <f ca="1">IF(
    ISNUMBER(MATCH(ADDRESS(ROW(),COLUMN(),4),portal!$G$2:$G$72,0)),
    INDEX(portal!$O$2:$O$72,MATCH(ADDRESS(ROW(),COLUMN(),4),portal!$G$2:$G$72,0)),
    IF('map orig'!K79=".",".","#")
)</f>
        <v>#</v>
      </c>
      <c r="L79" t="str">
        <f ca="1">IF(
    ISNUMBER(MATCH(ADDRESS(ROW(),COLUMN(),4),portal!$G$2:$G$72,0)),
    INDEX(portal!$O$2:$O$72,MATCH(ADDRESS(ROW(),COLUMN(),4),portal!$G$2:$G$72,0)),
    IF('map orig'!L79=".",".","#")
)</f>
        <v>.</v>
      </c>
      <c r="M79" t="str">
        <f ca="1">IF(
    ISNUMBER(MATCH(ADDRESS(ROW(),COLUMN(),4),portal!$G$2:$G$72,0)),
    INDEX(portal!$O$2:$O$72,MATCH(ADDRESS(ROW(),COLUMN(),4),portal!$G$2:$G$72,0)),
    IF('map orig'!M79=".",".","#")
)</f>
        <v>#</v>
      </c>
      <c r="N79" t="str">
        <f ca="1">IF(
    ISNUMBER(MATCH(ADDRESS(ROW(),COLUMN(),4),portal!$G$2:$G$72,0)),
    INDEX(portal!$O$2:$O$72,MATCH(ADDRESS(ROW(),COLUMN(),4),portal!$G$2:$G$72,0)),
    IF('map orig'!N79=".",".","#")
)</f>
        <v>.</v>
      </c>
      <c r="O79" t="str">
        <f ca="1">IF(
    ISNUMBER(MATCH(ADDRESS(ROW(),COLUMN(),4),portal!$G$2:$G$72,0)),
    INDEX(portal!$O$2:$O$72,MATCH(ADDRESS(ROW(),COLUMN(),4),portal!$G$2:$G$72,0)),
    IF('map orig'!O79=".",".","#")
)</f>
        <v>#</v>
      </c>
      <c r="P79" t="str">
        <f ca="1">IF(
    ISNUMBER(MATCH(ADDRESS(ROW(),COLUMN(),4),portal!$G$2:$G$72,0)),
    INDEX(portal!$O$2:$O$72,MATCH(ADDRESS(ROW(),COLUMN(),4),portal!$G$2:$G$72,0)),
    IF('map orig'!P79=".",".","#")
)</f>
        <v>#</v>
      </c>
      <c r="Q79" t="str">
        <f ca="1">IF(
    ISNUMBER(MATCH(ADDRESS(ROW(),COLUMN(),4),portal!$G$2:$G$72,0)),
    INDEX(portal!$O$2:$O$72,MATCH(ADDRESS(ROW(),COLUMN(),4),portal!$G$2:$G$72,0)),
    IF('map orig'!Q79=".",".","#")
)</f>
        <v>#</v>
      </c>
      <c r="R79" t="str">
        <f ca="1">IF(
    ISNUMBER(MATCH(ADDRESS(ROW(),COLUMN(),4),portal!$G$2:$G$72,0)),
    INDEX(portal!$O$2:$O$72,MATCH(ADDRESS(ROW(),COLUMN(),4),portal!$G$2:$G$72,0)),
    IF('map orig'!R79=".",".","#")
)</f>
        <v>#</v>
      </c>
      <c r="S79" t="str">
        <f ca="1">IF(
    ISNUMBER(MATCH(ADDRESS(ROW(),COLUMN(),4),portal!$G$2:$G$72,0)),
    INDEX(portal!$O$2:$O$72,MATCH(ADDRESS(ROW(),COLUMN(),4),portal!$G$2:$G$72,0)),
    IF('map orig'!S79=".",".","#")
)</f>
        <v>#</v>
      </c>
      <c r="T79" t="str">
        <f ca="1">IF(
    ISNUMBER(MATCH(ADDRESS(ROW(),COLUMN(),4),portal!$G$2:$G$72,0)),
    INDEX(portal!$O$2:$O$72,MATCH(ADDRESS(ROW(),COLUMN(),4),portal!$G$2:$G$72,0)),
    IF('map orig'!T79=".",".","#")
)</f>
        <v>#</v>
      </c>
      <c r="U79" t="str">
        <f ca="1">IF(
    ISNUMBER(MATCH(ADDRESS(ROW(),COLUMN(),4),portal!$G$2:$G$72,0)),
    INDEX(portal!$O$2:$O$72,MATCH(ADDRESS(ROW(),COLUMN(),4),portal!$G$2:$G$72,0)),
    IF('map orig'!U79=".",".","#")
)</f>
        <v>#</v>
      </c>
      <c r="V79" t="str">
        <f ca="1">IF(
    ISNUMBER(MATCH(ADDRESS(ROW(),COLUMN(),4),portal!$G$2:$G$72,0)),
    INDEX(portal!$O$2:$O$72,MATCH(ADDRESS(ROW(),COLUMN(),4),portal!$G$2:$G$72,0)),
    IF('map orig'!V79=".",".","#")
)</f>
        <v>.</v>
      </c>
      <c r="W79" t="str">
        <f ca="1">IF(
    ISNUMBER(MATCH(ADDRESS(ROW(),COLUMN(),4),portal!$G$2:$G$72,0)),
    INDEX(portal!$O$2:$O$72,MATCH(ADDRESS(ROW(),COLUMN(),4),portal!$G$2:$G$72,0)),
    IF('map orig'!W79=".",".","#")
)</f>
        <v>#</v>
      </c>
      <c r="X79" t="str">
        <f ca="1">IF(
    ISNUMBER(MATCH(ADDRESS(ROW(),COLUMN(),4),portal!$G$2:$G$72,0)),
    INDEX(portal!$O$2:$O$72,MATCH(ADDRESS(ROW(),COLUMN(),4),portal!$G$2:$G$72,0)),
    IF('map orig'!X79=".",".","#")
)</f>
        <v>.</v>
      </c>
      <c r="Y79" t="str">
        <f ca="1">IF(
    ISNUMBER(MATCH(ADDRESS(ROW(),COLUMN(),4),portal!$G$2:$G$72,0)),
    INDEX(portal!$O$2:$O$72,MATCH(ADDRESS(ROW(),COLUMN(),4),portal!$G$2:$G$72,0)),
    IF('map orig'!Y79=".",".","#")
)</f>
        <v>#</v>
      </c>
      <c r="Z79" t="str">
        <f ca="1">IF(
    ISNUMBER(MATCH(ADDRESS(ROW(),COLUMN(),4),portal!$G$2:$G$72,0)),
    INDEX(portal!$O$2:$O$72,MATCH(ADDRESS(ROW(),COLUMN(),4),portal!$G$2:$G$72,0)),
    IF('map orig'!Z79=".",".","#")
)</f>
        <v>#</v>
      </c>
      <c r="AA79" t="str">
        <f ca="1">IF(
    ISNUMBER(MATCH(ADDRESS(ROW(),COLUMN(),4),portal!$G$2:$G$72,0)),
    INDEX(portal!$O$2:$O$72,MATCH(ADDRESS(ROW(),COLUMN(),4),portal!$G$2:$G$72,0)),
    IF('map orig'!AA79=".",".","#")
)</f>
        <v>#</v>
      </c>
      <c r="AB79" t="str">
        <f ca="1">IF(
    ISNUMBER(MATCH(ADDRESS(ROW(),COLUMN(),4),portal!$G$2:$G$72,0)),
    INDEX(portal!$O$2:$O$72,MATCH(ADDRESS(ROW(),COLUMN(),4),portal!$G$2:$G$72,0)),
    IF('map orig'!AB79=".",".","#")
)</f>
        <v>#</v>
      </c>
      <c r="AC79" t="str">
        <f ca="1">IF(
    ISNUMBER(MATCH(ADDRESS(ROW(),COLUMN(),4),portal!$G$2:$G$72,0)),
    INDEX(portal!$O$2:$O$72,MATCH(ADDRESS(ROW(),COLUMN(),4),portal!$G$2:$G$72,0)),
    IF('map orig'!AC79=".",".","#")
)</f>
        <v>#</v>
      </c>
      <c r="AD79" t="str">
        <f ca="1">IF(
    ISNUMBER(MATCH(ADDRESS(ROW(),COLUMN(),4),portal!$G$2:$G$72,0)),
    INDEX(portal!$O$2:$O$72,MATCH(ADDRESS(ROW(),COLUMN(),4),portal!$G$2:$G$72,0)),
    IF('map orig'!AD79=".",".","#")
)</f>
        <v>.</v>
      </c>
      <c r="AE79" t="str">
        <f ca="1">IF(
    ISNUMBER(MATCH(ADDRESS(ROW(),COLUMN(),4),portal!$G$2:$G$72,0)),
    INDEX(portal!$O$2:$O$72,MATCH(ADDRESS(ROW(),COLUMN(),4),portal!$G$2:$G$72,0)),
    IF('map orig'!AE79=".",".","#")
)</f>
        <v>#</v>
      </c>
      <c r="AF79" t="str">
        <f ca="1">IF(
    ISNUMBER(MATCH(ADDRESS(ROW(),COLUMN(),4),portal!$G$2:$G$72,0)),
    INDEX(portal!$O$2:$O$72,MATCH(ADDRESS(ROW(),COLUMN(),4),portal!$G$2:$G$72,0)),
    IF('map orig'!AF79=".",".","#")
)</f>
        <v>#</v>
      </c>
      <c r="AG79" t="str">
        <f ca="1">IF(
    ISNUMBER(MATCH(ADDRESS(ROW(),COLUMN(),4),portal!$G$2:$G$72,0)),
    INDEX(portal!$O$2:$O$72,MATCH(ADDRESS(ROW(),COLUMN(),4),portal!$G$2:$G$72,0)),
    IF('map orig'!AG79=".",".","#")
)</f>
        <v>#</v>
      </c>
      <c r="AH79" t="str">
        <f ca="1">IF(
    ISNUMBER(MATCH(ADDRESS(ROW(),COLUMN(),4),portal!$G$2:$G$72,0)),
    INDEX(portal!$O$2:$O$72,MATCH(ADDRESS(ROW(),COLUMN(),4),portal!$G$2:$G$72,0)),
    IF('map orig'!AH79=".",".","#")
)</f>
        <v>#</v>
      </c>
      <c r="AI79" t="str">
        <f ca="1">IF(
    ISNUMBER(MATCH(ADDRESS(ROW(),COLUMN(),4),portal!$G$2:$G$72,0)),
    INDEX(portal!$O$2:$O$72,MATCH(ADDRESS(ROW(),COLUMN(),4),portal!$G$2:$G$72,0)),
    IF('map orig'!AI79=".",".","#")
)</f>
        <v>#</v>
      </c>
      <c r="AJ79" t="str">
        <f ca="1">IF(
    ISNUMBER(MATCH(ADDRESS(ROW(),COLUMN(),4),portal!$G$2:$G$72,0)),
    INDEX(portal!$O$2:$O$72,MATCH(ADDRESS(ROW(),COLUMN(),4),portal!$G$2:$G$72,0)),
    IF('map orig'!AJ79=".",".","#")
)</f>
        <v>#</v>
      </c>
      <c r="AK79" t="str">
        <f ca="1">IF(
    ISNUMBER(MATCH(ADDRESS(ROW(),COLUMN(),4),portal!$G$2:$G$72,0)),
    INDEX(portal!$O$2:$O$72,MATCH(ADDRESS(ROW(),COLUMN(),4),portal!$G$2:$G$72,0)),
    IF('map orig'!AK79=".",".","#")
)</f>
        <v>#</v>
      </c>
      <c r="AL79" t="str">
        <f ca="1">IF(
    ISNUMBER(MATCH(ADDRESS(ROW(),COLUMN(),4),portal!$G$2:$G$72,0)),
    INDEX(portal!$O$2:$O$72,MATCH(ADDRESS(ROW(),COLUMN(),4),portal!$G$2:$G$72,0)),
    IF('map orig'!AL79=".",".","#")
)</f>
        <v>#</v>
      </c>
      <c r="AM79" t="str">
        <f ca="1">IF(
    ISNUMBER(MATCH(ADDRESS(ROW(),COLUMN(),4),portal!$G$2:$G$72,0)),
    INDEX(portal!$O$2:$O$72,MATCH(ADDRESS(ROW(),COLUMN(),4),portal!$G$2:$G$72,0)),
    IF('map orig'!AM79=".",".","#")
)</f>
        <v>#</v>
      </c>
      <c r="AN79" t="str">
        <f ca="1">IF(
    ISNUMBER(MATCH(ADDRESS(ROW(),COLUMN(),4),portal!$G$2:$G$72,0)),
    INDEX(portal!$O$2:$O$72,MATCH(ADDRESS(ROW(),COLUMN(),4),portal!$G$2:$G$72,0)),
    IF('map orig'!AN79=".",".","#")
)</f>
        <v>#</v>
      </c>
      <c r="AO79" t="str">
        <f ca="1">IF(
    ISNUMBER(MATCH(ADDRESS(ROW(),COLUMN(),4),portal!$G$2:$G$72,0)),
    INDEX(portal!$O$2:$O$72,MATCH(ADDRESS(ROW(),COLUMN(),4),portal!$G$2:$G$72,0)),
    IF('map orig'!AO79=".",".","#")
)</f>
        <v>#</v>
      </c>
      <c r="AP79" t="str">
        <f ca="1">IF(
    ISNUMBER(MATCH(ADDRESS(ROW(),COLUMN(),4),portal!$G$2:$G$72,0)),
    INDEX(portal!$O$2:$O$72,MATCH(ADDRESS(ROW(),COLUMN(),4),portal!$G$2:$G$72,0)),
    IF('map orig'!AP79=".",".","#")
)</f>
        <v>#</v>
      </c>
      <c r="AQ79" t="str">
        <f ca="1">IF(
    ISNUMBER(MATCH(ADDRESS(ROW(),COLUMN(),4),portal!$G$2:$G$72,0)),
    INDEX(portal!$O$2:$O$72,MATCH(ADDRESS(ROW(),COLUMN(),4),portal!$G$2:$G$72,0)),
    IF('map orig'!AQ79=".",".","#")
)</f>
        <v>#</v>
      </c>
      <c r="AR79" t="str">
        <f ca="1">IF(
    ISNUMBER(MATCH(ADDRESS(ROW(),COLUMN(),4),portal!$G$2:$G$72,0)),
    INDEX(portal!$O$2:$O$72,MATCH(ADDRESS(ROW(),COLUMN(),4),portal!$G$2:$G$72,0)),
    IF('map orig'!AR79=".",".","#")
)</f>
        <v>#</v>
      </c>
      <c r="AS79" t="str">
        <f ca="1">IF(
    ISNUMBER(MATCH(ADDRESS(ROW(),COLUMN(),4),portal!$G$2:$G$72,0)),
    INDEX(portal!$O$2:$O$72,MATCH(ADDRESS(ROW(),COLUMN(),4),portal!$G$2:$G$72,0)),
    IF('map orig'!AS79=".",".","#")
)</f>
        <v>#</v>
      </c>
      <c r="AT79" t="str">
        <f ca="1">IF(
    ISNUMBER(MATCH(ADDRESS(ROW(),COLUMN(),4),portal!$G$2:$G$72,0)),
    INDEX(portal!$O$2:$O$72,MATCH(ADDRESS(ROW(),COLUMN(),4),portal!$G$2:$G$72,0)),
    IF('map orig'!AT79=".",".","#")
)</f>
        <v>#</v>
      </c>
      <c r="AU79" t="str">
        <f ca="1">IF(
    ISNUMBER(MATCH(ADDRESS(ROW(),COLUMN(),4),portal!$G$2:$G$72,0)),
    INDEX(portal!$O$2:$O$72,MATCH(ADDRESS(ROW(),COLUMN(),4),portal!$G$2:$G$72,0)),
    IF('map orig'!AU79=".",".","#")
)</f>
        <v>#</v>
      </c>
      <c r="AV79" t="str">
        <f ca="1">IF(
    ISNUMBER(MATCH(ADDRESS(ROW(),COLUMN(),4),portal!$G$2:$G$72,0)),
    INDEX(portal!$O$2:$O$72,MATCH(ADDRESS(ROW(),COLUMN(),4),portal!$G$2:$G$72,0)),
    IF('map orig'!AV79=".",".","#")
)</f>
        <v>#</v>
      </c>
      <c r="AW79" t="str">
        <f ca="1">IF(
    ISNUMBER(MATCH(ADDRESS(ROW(),COLUMN(),4),portal!$G$2:$G$72,0)),
    INDEX(portal!$O$2:$O$72,MATCH(ADDRESS(ROW(),COLUMN(),4),portal!$G$2:$G$72,0)),
    IF('map orig'!AW79=".",".","#")
)</f>
        <v>#</v>
      </c>
      <c r="AX79" t="str">
        <f ca="1">IF(
    ISNUMBER(MATCH(ADDRESS(ROW(),COLUMN(),4),portal!$G$2:$G$72,0)),
    INDEX(portal!$O$2:$O$72,MATCH(ADDRESS(ROW(),COLUMN(),4),portal!$G$2:$G$72,0)),
    IF('map orig'!AX79=".",".","#")
)</f>
        <v>#</v>
      </c>
      <c r="AY79" t="str">
        <f ca="1">IF(
    ISNUMBER(MATCH(ADDRESS(ROW(),COLUMN(),4),portal!$G$2:$G$72,0)),
    INDEX(portal!$O$2:$O$72,MATCH(ADDRESS(ROW(),COLUMN(),4),portal!$G$2:$G$72,0)),
    IF('map orig'!AY79=".",".","#")
)</f>
        <v>#</v>
      </c>
      <c r="AZ79" t="str">
        <f ca="1">IF(
    ISNUMBER(MATCH(ADDRESS(ROW(),COLUMN(),4),portal!$G$2:$G$72,0)),
    INDEX(portal!$O$2:$O$72,MATCH(ADDRESS(ROW(),COLUMN(),4),portal!$G$2:$G$72,0)),
    IF('map orig'!AZ79=".",".","#")
)</f>
        <v>#</v>
      </c>
      <c r="BA79" t="str">
        <f ca="1">IF(
    ISNUMBER(MATCH(ADDRESS(ROW(),COLUMN(),4),portal!$G$2:$G$72,0)),
    INDEX(portal!$O$2:$O$72,MATCH(ADDRESS(ROW(),COLUMN(),4),portal!$G$2:$G$72,0)),
    IF('map orig'!BA79=".",".","#")
)</f>
        <v>#</v>
      </c>
      <c r="BB79" t="str">
        <f ca="1">IF(
    ISNUMBER(MATCH(ADDRESS(ROW(),COLUMN(),4),portal!$G$2:$G$72,0)),
    INDEX(portal!$O$2:$O$72,MATCH(ADDRESS(ROW(),COLUMN(),4),portal!$G$2:$G$72,0)),
    IF('map orig'!BB79=".",".","#")
)</f>
        <v>#</v>
      </c>
      <c r="BC79" t="str">
        <f ca="1">IF(
    ISNUMBER(MATCH(ADDRESS(ROW(),COLUMN(),4),portal!$G$2:$G$72,0)),
    INDEX(portal!$O$2:$O$72,MATCH(ADDRESS(ROW(),COLUMN(),4),portal!$G$2:$G$72,0)),
    IF('map orig'!BC79=".",".","#")
)</f>
        <v>#</v>
      </c>
      <c r="BD79" t="str">
        <f ca="1">IF(
    ISNUMBER(MATCH(ADDRESS(ROW(),COLUMN(),4),portal!$G$2:$G$72,0)),
    INDEX(portal!$O$2:$O$72,MATCH(ADDRESS(ROW(),COLUMN(),4),portal!$G$2:$G$72,0)),
    IF('map orig'!BD79=".",".","#")
)</f>
        <v>#</v>
      </c>
      <c r="BE79" t="str">
        <f ca="1">IF(
    ISNUMBER(MATCH(ADDRESS(ROW(),COLUMN(),4),portal!$G$2:$G$72,0)),
    INDEX(portal!$O$2:$O$72,MATCH(ADDRESS(ROW(),COLUMN(),4),portal!$G$2:$G$72,0)),
    IF('map orig'!BE79=".",".","#")
)</f>
        <v>#</v>
      </c>
      <c r="BF79" t="str">
        <f ca="1">IF(
    ISNUMBER(MATCH(ADDRESS(ROW(),COLUMN(),4),portal!$G$2:$G$72,0)),
    INDEX(portal!$O$2:$O$72,MATCH(ADDRESS(ROW(),COLUMN(),4),portal!$G$2:$G$72,0)),
    IF('map orig'!BF79=".",".","#")
)</f>
        <v>#</v>
      </c>
      <c r="BG79" t="str">
        <f ca="1">IF(
    ISNUMBER(MATCH(ADDRESS(ROW(),COLUMN(),4),portal!$G$2:$G$72,0)),
    INDEX(portal!$O$2:$O$72,MATCH(ADDRESS(ROW(),COLUMN(),4),portal!$G$2:$G$72,0)),
    IF('map orig'!BG79=".",".","#")
)</f>
        <v>#</v>
      </c>
      <c r="BH79" t="str">
        <f ca="1">IF(
    ISNUMBER(MATCH(ADDRESS(ROW(),COLUMN(),4),portal!$G$2:$G$72,0)),
    INDEX(portal!$O$2:$O$72,MATCH(ADDRESS(ROW(),COLUMN(),4),portal!$G$2:$G$72,0)),
    IF('map orig'!BH79=".",".","#")
)</f>
        <v>#</v>
      </c>
      <c r="BI79" t="str">
        <f ca="1">IF(
    ISNUMBER(MATCH(ADDRESS(ROW(),COLUMN(),4),portal!$G$2:$G$72,0)),
    INDEX(portal!$O$2:$O$72,MATCH(ADDRESS(ROW(),COLUMN(),4),portal!$G$2:$G$72,0)),
    IF('map orig'!BI79=".",".","#")
)</f>
        <v>#</v>
      </c>
      <c r="BJ79" t="str">
        <f ca="1">IF(
    ISNUMBER(MATCH(ADDRESS(ROW(),COLUMN(),4),portal!$G$2:$G$72,0)),
    INDEX(portal!$O$2:$O$72,MATCH(ADDRESS(ROW(),COLUMN(),4),portal!$G$2:$G$72,0)),
    IF('map orig'!BJ79=".",".","#")
)</f>
        <v>#</v>
      </c>
      <c r="BK79" t="str">
        <f ca="1">IF(
    ISNUMBER(MATCH(ADDRESS(ROW(),COLUMN(),4),portal!$G$2:$G$72,0)),
    INDEX(portal!$O$2:$O$72,MATCH(ADDRESS(ROW(),COLUMN(),4),portal!$G$2:$G$72,0)),
    IF('map orig'!BK79=".",".","#")
)</f>
        <v>#</v>
      </c>
      <c r="BL79" t="str">
        <f ca="1">IF(
    ISNUMBER(MATCH(ADDRESS(ROW(),COLUMN(),4),portal!$G$2:$G$72,0)),
    INDEX(portal!$O$2:$O$72,MATCH(ADDRESS(ROW(),COLUMN(),4),portal!$G$2:$G$72,0)),
    IF('map orig'!BL79=".",".","#")
)</f>
        <v>#</v>
      </c>
      <c r="BM79" t="str">
        <f ca="1">IF(
    ISNUMBER(MATCH(ADDRESS(ROW(),COLUMN(),4),portal!$G$2:$G$72,0)),
    INDEX(portal!$O$2:$O$72,MATCH(ADDRESS(ROW(),COLUMN(),4),portal!$G$2:$G$72,0)),
    IF('map orig'!BM79=".",".","#")
)</f>
        <v>#</v>
      </c>
      <c r="BN79" t="str">
        <f ca="1">IF(
    ISNUMBER(MATCH(ADDRESS(ROW(),COLUMN(),4),portal!$G$2:$G$72,0)),
    INDEX(portal!$O$2:$O$72,MATCH(ADDRESS(ROW(),COLUMN(),4),portal!$G$2:$G$72,0)),
    IF('map orig'!BN79=".",".","#")
)</f>
        <v>#</v>
      </c>
      <c r="BO79" t="str">
        <f ca="1">IF(
    ISNUMBER(MATCH(ADDRESS(ROW(),COLUMN(),4),portal!$G$2:$G$72,0)),
    INDEX(portal!$O$2:$O$72,MATCH(ADDRESS(ROW(),COLUMN(),4),portal!$G$2:$G$72,0)),
    IF('map orig'!BO79=".",".","#")
)</f>
        <v>#</v>
      </c>
      <c r="BP79" t="str">
        <f ca="1">IF(
    ISNUMBER(MATCH(ADDRESS(ROW(),COLUMN(),4),portal!$G$2:$G$72,0)),
    INDEX(portal!$O$2:$O$72,MATCH(ADDRESS(ROW(),COLUMN(),4),portal!$G$2:$G$72,0)),
    IF('map orig'!BP79=".",".","#")
)</f>
        <v>#</v>
      </c>
      <c r="BQ79" t="str">
        <f ca="1">IF(
    ISNUMBER(MATCH(ADDRESS(ROW(),COLUMN(),4),portal!$G$2:$G$72,0)),
    INDEX(portal!$O$2:$O$72,MATCH(ADDRESS(ROW(),COLUMN(),4),portal!$G$2:$G$72,0)),
    IF('map orig'!BQ79=".",".","#")
)</f>
        <v>#</v>
      </c>
      <c r="BR79" t="str">
        <f ca="1">IF(
    ISNUMBER(MATCH(ADDRESS(ROW(),COLUMN(),4),portal!$G$2:$G$72,0)),
    INDEX(portal!$O$2:$O$72,MATCH(ADDRESS(ROW(),COLUMN(),4),portal!$G$2:$G$72,0)),
    IF('map orig'!BR79=".",".","#")
)</f>
        <v>#</v>
      </c>
      <c r="BS79" t="str">
        <f ca="1">IF(
    ISNUMBER(MATCH(ADDRESS(ROW(),COLUMN(),4),portal!$G$2:$G$72,0)),
    INDEX(portal!$O$2:$O$72,MATCH(ADDRESS(ROW(),COLUMN(),4),portal!$G$2:$G$72,0)),
    IF('map orig'!BS79=".",".","#")
)</f>
        <v>#</v>
      </c>
      <c r="BT79" t="str">
        <f ca="1">IF(
    ISNUMBER(MATCH(ADDRESS(ROW(),COLUMN(),4),portal!$G$2:$G$72,0)),
    INDEX(portal!$O$2:$O$72,MATCH(ADDRESS(ROW(),COLUMN(),4),portal!$G$2:$G$72,0)),
    IF('map orig'!BT79=".",".","#")
)</f>
        <v>#</v>
      </c>
      <c r="BU79" t="str">
        <f ca="1">IF(
    ISNUMBER(MATCH(ADDRESS(ROW(),COLUMN(),4),portal!$G$2:$G$72,0)),
    INDEX(portal!$O$2:$O$72,MATCH(ADDRESS(ROW(),COLUMN(),4),portal!$G$2:$G$72,0)),
    IF('map orig'!BU79=".",".","#")
)</f>
        <v>#</v>
      </c>
      <c r="BV79" t="str">
        <f ca="1">IF(
    ISNUMBER(MATCH(ADDRESS(ROW(),COLUMN(),4),portal!$G$2:$G$72,0)),
    INDEX(portal!$O$2:$O$72,MATCH(ADDRESS(ROW(),COLUMN(),4),portal!$G$2:$G$72,0)),
    IF('map orig'!BV79=".",".","#")
)</f>
        <v>#</v>
      </c>
      <c r="BW79" t="str">
        <f ca="1">IF(
    ISNUMBER(MATCH(ADDRESS(ROW(),COLUMN(),4),portal!$G$2:$G$72,0)),
    INDEX(portal!$O$2:$O$72,MATCH(ADDRESS(ROW(),COLUMN(),4),portal!$G$2:$G$72,0)),
    IF('map orig'!BW79=".",".","#")
)</f>
        <v>#</v>
      </c>
      <c r="BX79" t="str">
        <f ca="1">IF(
    ISNUMBER(MATCH(ADDRESS(ROW(),COLUMN(),4),portal!$G$2:$G$72,0)),
    INDEX(portal!$O$2:$O$72,MATCH(ADDRESS(ROW(),COLUMN(),4),portal!$G$2:$G$72,0)),
    IF('map orig'!BX79=".",".","#")
)</f>
        <v>#</v>
      </c>
      <c r="BY79" t="str">
        <f ca="1">IF(
    ISNUMBER(MATCH(ADDRESS(ROW(),COLUMN(),4),portal!$G$2:$G$72,0)),
    INDEX(portal!$O$2:$O$72,MATCH(ADDRESS(ROW(),COLUMN(),4),portal!$G$2:$G$72,0)),
    IF('map orig'!BY79=".",".","#")
)</f>
        <v>#</v>
      </c>
      <c r="BZ79" t="str">
        <f ca="1">IF(
    ISNUMBER(MATCH(ADDRESS(ROW(),COLUMN(),4),portal!$G$2:$G$72,0)),
    INDEX(portal!$O$2:$O$72,MATCH(ADDRESS(ROW(),COLUMN(),4),portal!$G$2:$G$72,0)),
    IF('map orig'!BZ79=".",".","#")
)</f>
        <v>#</v>
      </c>
      <c r="CA79" t="str">
        <f ca="1">IF(
    ISNUMBER(MATCH(ADDRESS(ROW(),COLUMN(),4),portal!$G$2:$G$72,0)),
    INDEX(portal!$O$2:$O$72,MATCH(ADDRESS(ROW(),COLUMN(),4),portal!$G$2:$G$72,0)),
    IF('map orig'!CA79=".",".","#")
)</f>
        <v>#</v>
      </c>
      <c r="CB79" t="str">
        <f ca="1">IF(
    ISNUMBER(MATCH(ADDRESS(ROW(),COLUMN(),4),portal!$G$2:$G$72,0)),
    INDEX(portal!$O$2:$O$72,MATCH(ADDRESS(ROW(),COLUMN(),4),portal!$G$2:$G$72,0)),
    IF('map orig'!CB79=".",".","#")
)</f>
        <v>#</v>
      </c>
      <c r="CC79" t="str">
        <f ca="1">IF(
    ISNUMBER(MATCH(ADDRESS(ROW(),COLUMN(),4),portal!$G$2:$G$72,0)),
    INDEX(portal!$O$2:$O$72,MATCH(ADDRESS(ROW(),COLUMN(),4),portal!$G$2:$G$72,0)),
    IF('map orig'!CC79=".",".","#")
)</f>
        <v>#</v>
      </c>
      <c r="CD79" t="str">
        <f ca="1">IF(
    ISNUMBER(MATCH(ADDRESS(ROW(),COLUMN(),4),portal!$G$2:$G$72,0)),
    INDEX(portal!$O$2:$O$72,MATCH(ADDRESS(ROW(),COLUMN(),4),portal!$G$2:$G$72,0)),
    IF('map orig'!CD79=".",".","#")
)</f>
        <v>#</v>
      </c>
      <c r="CE79" t="str">
        <f ca="1">IF(
    ISNUMBER(MATCH(ADDRESS(ROW(),COLUMN(),4),portal!$G$2:$G$72,0)),
    INDEX(portal!$O$2:$O$72,MATCH(ADDRESS(ROW(),COLUMN(),4),portal!$G$2:$G$72,0)),
    IF('map orig'!CE79=".",".","#")
)</f>
        <v>#</v>
      </c>
      <c r="CF79" t="str">
        <f ca="1">IF(
    ISNUMBER(MATCH(ADDRESS(ROW(),COLUMN(),4),portal!$G$2:$G$72,0)),
    INDEX(portal!$O$2:$O$72,MATCH(ADDRESS(ROW(),COLUMN(),4),portal!$G$2:$G$72,0)),
    IF('map orig'!CF79=".",".","#")
)</f>
        <v>#</v>
      </c>
      <c r="CG79" t="str">
        <f ca="1">IF(
    ISNUMBER(MATCH(ADDRESS(ROW(),COLUMN(),4),portal!$G$2:$G$72,0)),
    INDEX(portal!$O$2:$O$72,MATCH(ADDRESS(ROW(),COLUMN(),4),portal!$G$2:$G$72,0)),
    IF('map orig'!CG79=".",".","#")
)</f>
        <v>#</v>
      </c>
      <c r="CH79" t="str">
        <f ca="1">IF(
    ISNUMBER(MATCH(ADDRESS(ROW(),COLUMN(),4),portal!$G$2:$G$72,0)),
    INDEX(portal!$O$2:$O$72,MATCH(ADDRESS(ROW(),COLUMN(),4),portal!$G$2:$G$72,0)),
    IF('map orig'!CH79=".",".","#")
)</f>
        <v>#</v>
      </c>
      <c r="CI79" t="str">
        <f ca="1">IF(
    ISNUMBER(MATCH(ADDRESS(ROW(),COLUMN(),4),portal!$G$2:$G$72,0)),
    INDEX(portal!$O$2:$O$72,MATCH(ADDRESS(ROW(),COLUMN(),4),portal!$G$2:$G$72,0)),
    IF('map orig'!CI79=".",".","#")
)</f>
        <v>#</v>
      </c>
      <c r="CJ79" t="str">
        <f ca="1">IF(
    ISNUMBER(MATCH(ADDRESS(ROW(),COLUMN(),4),portal!$G$2:$G$72,0)),
    INDEX(portal!$O$2:$O$72,MATCH(ADDRESS(ROW(),COLUMN(),4),portal!$G$2:$G$72,0)),
    IF('map orig'!CJ79=".",".","#")
)</f>
        <v>.</v>
      </c>
      <c r="CK79" t="str">
        <f ca="1">IF(
    ISNUMBER(MATCH(ADDRESS(ROW(),COLUMN(),4),portal!$G$2:$G$72,0)),
    INDEX(portal!$O$2:$O$72,MATCH(ADDRESS(ROW(),COLUMN(),4),portal!$G$2:$G$72,0)),
    IF('map orig'!CK79=".",".","#")
)</f>
        <v>#</v>
      </c>
      <c r="CL79" t="str">
        <f ca="1">IF(
    ISNUMBER(MATCH(ADDRESS(ROW(),COLUMN(),4),portal!$G$2:$G$72,0)),
    INDEX(portal!$O$2:$O$72,MATCH(ADDRESS(ROW(),COLUMN(),4),portal!$G$2:$G$72,0)),
    IF('map orig'!CL79=".",".","#")
)</f>
        <v>.</v>
      </c>
      <c r="CM79" t="str">
        <f ca="1">IF(
    ISNUMBER(MATCH(ADDRESS(ROW(),COLUMN(),4),portal!$G$2:$G$72,0)),
    INDEX(portal!$O$2:$O$72,MATCH(ADDRESS(ROW(),COLUMN(),4),portal!$G$2:$G$72,0)),
    IF('map orig'!CM79=".",".","#")
)</f>
        <v>#</v>
      </c>
      <c r="CN79" t="str">
        <f ca="1">IF(
    ISNUMBER(MATCH(ADDRESS(ROW(),COLUMN(),4),portal!$G$2:$G$72,0)),
    INDEX(portal!$O$2:$O$72,MATCH(ADDRESS(ROW(),COLUMN(),4),portal!$G$2:$G$72,0)),
    IF('map orig'!CN79=".",".","#")
)</f>
        <v>.</v>
      </c>
      <c r="CO79" t="str">
        <f ca="1">IF(
    ISNUMBER(MATCH(ADDRESS(ROW(),COLUMN(),4),portal!$G$2:$G$72,0)),
    INDEX(portal!$O$2:$O$72,MATCH(ADDRESS(ROW(),COLUMN(),4),portal!$G$2:$G$72,0)),
    IF('map orig'!CO79=".",".","#")
)</f>
        <v>#</v>
      </c>
      <c r="CP79" t="str">
        <f ca="1">IF(
    ISNUMBER(MATCH(ADDRESS(ROW(),COLUMN(),4),portal!$G$2:$G$72,0)),
    INDEX(portal!$O$2:$O$72,MATCH(ADDRESS(ROW(),COLUMN(),4),portal!$G$2:$G$72,0)),
    IF('map orig'!CP79=".",".","#")
)</f>
        <v>#</v>
      </c>
      <c r="CQ79" t="str">
        <f ca="1">IF(
    ISNUMBER(MATCH(ADDRESS(ROW(),COLUMN(),4),portal!$G$2:$G$72,0)),
    INDEX(portal!$O$2:$O$72,MATCH(ADDRESS(ROW(),COLUMN(),4),portal!$G$2:$G$72,0)),
    IF('map orig'!CQ79=".",".","#")
)</f>
        <v>#</v>
      </c>
      <c r="CR79" t="str">
        <f ca="1">IF(
    ISNUMBER(MATCH(ADDRESS(ROW(),COLUMN(),4),portal!$G$2:$G$72,0)),
    INDEX(portal!$O$2:$O$72,MATCH(ADDRESS(ROW(),COLUMN(),4),portal!$G$2:$G$72,0)),
    IF('map orig'!CR79=".",".","#")
)</f>
        <v>#</v>
      </c>
      <c r="CS79" t="str">
        <f ca="1">IF(
    ISNUMBER(MATCH(ADDRESS(ROW(),COLUMN(),4),portal!$G$2:$G$72,0)),
    INDEX(portal!$O$2:$O$72,MATCH(ADDRESS(ROW(),COLUMN(),4),portal!$G$2:$G$72,0)),
    IF('map orig'!CS79=".",".","#")
)</f>
        <v>#</v>
      </c>
      <c r="CT79" t="str">
        <f ca="1">IF(
    ISNUMBER(MATCH(ADDRESS(ROW(),COLUMN(),4),portal!$G$2:$G$72,0)),
    INDEX(portal!$O$2:$O$72,MATCH(ADDRESS(ROW(),COLUMN(),4),portal!$G$2:$G$72,0)),
    IF('map orig'!CT79=".",".","#")
)</f>
        <v>.</v>
      </c>
      <c r="CU79" t="str">
        <f ca="1">IF(
    ISNUMBER(MATCH(ADDRESS(ROW(),COLUMN(),4),portal!$G$2:$G$72,0)),
    INDEX(portal!$O$2:$O$72,MATCH(ADDRESS(ROW(),COLUMN(),4),portal!$G$2:$G$72,0)),
    IF('map orig'!CU79=".",".","#")
)</f>
        <v>#</v>
      </c>
      <c r="CV79" t="str">
        <f ca="1">IF(
    ISNUMBER(MATCH(ADDRESS(ROW(),COLUMN(),4),portal!$G$2:$G$72,0)),
    INDEX(portal!$O$2:$O$72,MATCH(ADDRESS(ROW(),COLUMN(),4),portal!$G$2:$G$72,0)),
    IF('map orig'!CV79=".",".","#")
)</f>
        <v>.</v>
      </c>
      <c r="CW79" t="str">
        <f ca="1">IF(
    ISNUMBER(MATCH(ADDRESS(ROW(),COLUMN(),4),portal!$G$2:$G$72,0)),
    INDEX(portal!$O$2:$O$72,MATCH(ADDRESS(ROW(),COLUMN(),4),portal!$G$2:$G$72,0)),
    IF('map orig'!CW79=".",".","#")
)</f>
        <v>#</v>
      </c>
      <c r="CX79" t="str">
        <f ca="1">IF(
    ISNUMBER(MATCH(ADDRESS(ROW(),COLUMN(),4),portal!$G$2:$G$72,0)),
    INDEX(portal!$O$2:$O$72,MATCH(ADDRESS(ROW(),COLUMN(),4),portal!$G$2:$G$72,0)),
    IF('map orig'!CX79=".",".","#")
)</f>
        <v>#</v>
      </c>
      <c r="CY79" t="str">
        <f ca="1">IF(
    ISNUMBER(MATCH(ADDRESS(ROW(),COLUMN(),4),portal!$G$2:$G$72,0)),
    INDEX(portal!$O$2:$O$72,MATCH(ADDRESS(ROW(),COLUMN(),4),portal!$G$2:$G$72,0)),
    IF('map orig'!CY79=".",".","#")
)</f>
        <v>#</v>
      </c>
      <c r="CZ79" t="str">
        <f ca="1">IF(
    ISNUMBER(MATCH(ADDRESS(ROW(),COLUMN(),4),portal!$G$2:$G$72,0)),
    INDEX(portal!$O$2:$O$72,MATCH(ADDRESS(ROW(),COLUMN(),4),portal!$G$2:$G$72,0)),
    IF('map orig'!CZ79=".",".","#")
)</f>
        <v>.</v>
      </c>
      <c r="DA79" t="str">
        <f ca="1">IF(
    ISNUMBER(MATCH(ADDRESS(ROW(),COLUMN(),4),portal!$G$2:$G$72,0)),
    INDEX(portal!$O$2:$O$72,MATCH(ADDRESS(ROW(),COLUMN(),4),portal!$G$2:$G$72,0)),
    IF('map orig'!DA79=".",".","#")
)</f>
        <v>#</v>
      </c>
      <c r="DB79" t="str">
        <f ca="1">IF(
    ISNUMBER(MATCH(ADDRESS(ROW(),COLUMN(),4),portal!$G$2:$G$72,0)),
    INDEX(portal!$O$2:$O$72,MATCH(ADDRESS(ROW(),COLUMN(),4),portal!$G$2:$G$72,0)),
    IF('map orig'!DB79=".",".","#")
)</f>
        <v>#</v>
      </c>
      <c r="DC79" t="str">
        <f ca="1">IF(
    ISNUMBER(MATCH(ADDRESS(ROW(),COLUMN(),4),portal!$G$2:$G$72,0)),
    INDEX(portal!$O$2:$O$72,MATCH(ADDRESS(ROW(),COLUMN(),4),portal!$G$2:$G$72,0)),
    IF('map orig'!DC79=".",".","#")
)</f>
        <v>#</v>
      </c>
      <c r="DD79" t="str">
        <f ca="1">IF(
    ISNUMBER(MATCH(ADDRESS(ROW(),COLUMN(),4),portal!$G$2:$G$72,0)),
    INDEX(portal!$O$2:$O$72,MATCH(ADDRESS(ROW(),COLUMN(),4),portal!$G$2:$G$72,0)),
    IF('map orig'!DD79=".",".","#")
)</f>
        <v>.</v>
      </c>
      <c r="DE79" t="str">
        <f ca="1">IF(
    ISNUMBER(MATCH(ADDRESS(ROW(),COLUMN(),4),portal!$G$2:$G$72,0)),
    INDEX(portal!$O$2:$O$72,MATCH(ADDRESS(ROW(),COLUMN(),4),portal!$G$2:$G$72,0)),
    IF('map orig'!DE79=".",".","#")
)</f>
        <v>#</v>
      </c>
      <c r="DF79" t="str">
        <f ca="1">IF(
    ISNUMBER(MATCH(ADDRESS(ROW(),COLUMN(),4),portal!$G$2:$G$72,0)),
    INDEX(portal!$O$2:$O$72,MATCH(ADDRESS(ROW(),COLUMN(),4),portal!$G$2:$G$72,0)),
    IF('map orig'!DF79=".",".","#")
)</f>
        <v>.</v>
      </c>
      <c r="DG79" t="str">
        <f ca="1">IF(
    ISNUMBER(MATCH(ADDRESS(ROW(),COLUMN(),4),portal!$G$2:$G$72,0)),
    INDEX(portal!$O$2:$O$72,MATCH(ADDRESS(ROW(),COLUMN(),4),portal!$G$2:$G$72,0)),
    IF('map orig'!DG79=".",".","#")
)</f>
        <v>#</v>
      </c>
      <c r="DH79" t="str">
        <f ca="1">IF(
    ISNUMBER(MATCH(ADDRESS(ROW(),COLUMN(),4),portal!$G$2:$G$72,0)),
    INDEX(portal!$O$2:$O$72,MATCH(ADDRESS(ROW(),COLUMN(),4),portal!$G$2:$G$72,0)),
    IF('map orig'!DH79=".",".","#")
)</f>
        <v>.</v>
      </c>
      <c r="DI79" t="str">
        <f ca="1">IF(
    ISNUMBER(MATCH(ADDRESS(ROW(),COLUMN(),4),portal!$G$2:$G$72,0)),
    INDEX(portal!$O$2:$O$72,MATCH(ADDRESS(ROW(),COLUMN(),4),portal!$G$2:$G$72,0)),
    IF('map orig'!DI79=".",".","#")
)</f>
        <v>#</v>
      </c>
      <c r="DJ79" t="str">
        <f ca="1">IF(
    ISNUMBER(MATCH(ADDRESS(ROW(),COLUMN(),4),portal!$G$2:$G$72,0)),
    INDEX(portal!$O$2:$O$72,MATCH(ADDRESS(ROW(),COLUMN(),4),portal!$G$2:$G$72,0)),
    IF('map orig'!DJ79=".",".","#")
)</f>
        <v>.</v>
      </c>
      <c r="DK79" t="str">
        <f ca="1">IF(
    ISNUMBER(MATCH(ADDRESS(ROW(),COLUMN(),4),portal!$G$2:$G$72,0)),
    INDEX(portal!$O$2:$O$72,MATCH(ADDRESS(ROW(),COLUMN(),4),portal!$G$2:$G$72,0)),
    IF('map orig'!DK79=".",".","#")
)</f>
        <v>#</v>
      </c>
      <c r="DL79" t="str">
        <f ca="1">IF(
    ISNUMBER(MATCH(ADDRESS(ROW(),COLUMN(),4),portal!$G$2:$G$72,0)),
    INDEX(portal!$O$2:$O$72,MATCH(ADDRESS(ROW(),COLUMN(),4),portal!$G$2:$G$72,0)),
    IF('map orig'!DL79=".",".","#")
)</f>
        <v>#</v>
      </c>
      <c r="DM79" t="str">
        <f ca="1">IF(
    ISNUMBER(MATCH(ADDRESS(ROW(),COLUMN(),4),portal!$G$2:$G$72,0)),
    INDEX(portal!$O$2:$O$72,MATCH(ADDRESS(ROW(),COLUMN(),4),portal!$G$2:$G$72,0)),
    IF('map orig'!DM79=".",".","#")
)</f>
        <v>#</v>
      </c>
    </row>
    <row r="80" spans="1:117" ht="15" customHeight="1">
      <c r="A80" t="str">
        <f ca="1">IF(
    ISNUMBER(MATCH(ADDRESS(ROW(),COLUMN(),4),portal!$G$2:$G$72,0)),
    INDEX(portal!$O$2:$O$72,MATCH(ADDRESS(ROW(),COLUMN(),4),portal!$G$2:$G$72,0)),
    IF('map orig'!A80=".",".","#")
)</f>
        <v>#</v>
      </c>
      <c r="B80" t="str">
        <f ca="1">IF(
    ISNUMBER(MATCH(ADDRESS(ROW(),COLUMN(),4),portal!$G$2:$G$72,0)),
    INDEX(portal!$O$2:$O$72,MATCH(ADDRESS(ROW(),COLUMN(),4),portal!$G$2:$G$72,0)),
    IF('map orig'!B80=".",".","#")
)</f>
        <v>#</v>
      </c>
      <c r="C80" t="str">
        <f ca="1">IF(
    ISNUMBER(MATCH(ADDRESS(ROW(),COLUMN(),4),portal!$G$2:$G$72,0)),
    INDEX(portal!$O$2:$O$72,MATCH(ADDRESS(ROW(),COLUMN(),4),portal!$G$2:$G$72,0)),
    IF('map orig'!C80=".",".","#")
)</f>
        <v>#</v>
      </c>
      <c r="D80" t="str">
        <f ca="1">IF(
    ISNUMBER(MATCH(ADDRESS(ROW(),COLUMN(),4),portal!$G$2:$G$72,0)),
    INDEX(portal!$O$2:$O$72,MATCH(ADDRESS(ROW(),COLUMN(),4),portal!$G$2:$G$72,0)),
    IF('map orig'!D80=".",".","#")
)</f>
        <v>.</v>
      </c>
      <c r="E80" t="str">
        <f ca="1">IF(
    ISNUMBER(MATCH(ADDRESS(ROW(),COLUMN(),4),portal!$G$2:$G$72,0)),
    INDEX(portal!$O$2:$O$72,MATCH(ADDRESS(ROW(),COLUMN(),4),portal!$G$2:$G$72,0)),
    IF('map orig'!E80=".",".","#")
)</f>
        <v>#</v>
      </c>
      <c r="F80" t="str">
        <f ca="1">IF(
    ISNUMBER(MATCH(ADDRESS(ROW(),COLUMN(),4),portal!$G$2:$G$72,0)),
    INDEX(portal!$O$2:$O$72,MATCH(ADDRESS(ROW(),COLUMN(),4),portal!$G$2:$G$72,0)),
    IF('map orig'!F80=".",".","#")
)</f>
        <v>.</v>
      </c>
      <c r="G80" t="str">
        <f ca="1">IF(
    ISNUMBER(MATCH(ADDRESS(ROW(),COLUMN(),4),portal!$G$2:$G$72,0)),
    INDEX(portal!$O$2:$O$72,MATCH(ADDRESS(ROW(),COLUMN(),4),portal!$G$2:$G$72,0)),
    IF('map orig'!G80=".",".","#")
)</f>
        <v>.</v>
      </c>
      <c r="H80" t="str">
        <f ca="1">IF(
    ISNUMBER(MATCH(ADDRESS(ROW(),COLUMN(),4),portal!$G$2:$G$72,0)),
    INDEX(portal!$O$2:$O$72,MATCH(ADDRESS(ROW(),COLUMN(),4),portal!$G$2:$G$72,0)),
    IF('map orig'!H80=".",".","#")
)</f>
        <v>.</v>
      </c>
      <c r="I80" t="str">
        <f ca="1">IF(
    ISNUMBER(MATCH(ADDRESS(ROW(),COLUMN(),4),portal!$G$2:$G$72,0)),
    INDEX(portal!$O$2:$O$72,MATCH(ADDRESS(ROW(),COLUMN(),4),portal!$G$2:$G$72,0)),
    IF('map orig'!I80=".",".","#")
)</f>
        <v>.</v>
      </c>
      <c r="J80" t="str">
        <f ca="1">IF(
    ISNUMBER(MATCH(ADDRESS(ROW(),COLUMN(),4),portal!$G$2:$G$72,0)),
    INDEX(portal!$O$2:$O$72,MATCH(ADDRESS(ROW(),COLUMN(),4),portal!$G$2:$G$72,0)),
    IF('map orig'!J80=".",".","#")
)</f>
        <v>.</v>
      </c>
      <c r="K80" t="str">
        <f ca="1">IF(
    ISNUMBER(MATCH(ADDRESS(ROW(),COLUMN(),4),portal!$G$2:$G$72,0)),
    INDEX(portal!$O$2:$O$72,MATCH(ADDRESS(ROW(),COLUMN(),4),portal!$G$2:$G$72,0)),
    IF('map orig'!K80=".",".","#")
)</f>
        <v>.</v>
      </c>
      <c r="L80" t="str">
        <f ca="1">IF(
    ISNUMBER(MATCH(ADDRESS(ROW(),COLUMN(),4),portal!$G$2:$G$72,0)),
    INDEX(portal!$O$2:$O$72,MATCH(ADDRESS(ROW(),COLUMN(),4),portal!$G$2:$G$72,0)),
    IF('map orig'!L80=".",".","#")
)</f>
        <v>.</v>
      </c>
      <c r="M80" t="str">
        <f ca="1">IF(
    ISNUMBER(MATCH(ADDRESS(ROW(),COLUMN(),4),portal!$G$2:$G$72,0)),
    INDEX(portal!$O$2:$O$72,MATCH(ADDRESS(ROW(),COLUMN(),4),portal!$G$2:$G$72,0)),
    IF('map orig'!M80=".",".","#")
)</f>
        <v>#</v>
      </c>
      <c r="N80" t="str">
        <f ca="1">IF(
    ISNUMBER(MATCH(ADDRESS(ROW(),COLUMN(),4),portal!$G$2:$G$72,0)),
    INDEX(portal!$O$2:$O$72,MATCH(ADDRESS(ROW(),COLUMN(),4),portal!$G$2:$G$72,0)),
    IF('map orig'!N80=".",".","#")
)</f>
        <v>.</v>
      </c>
      <c r="O80" t="str">
        <f ca="1">IF(
    ISNUMBER(MATCH(ADDRESS(ROW(),COLUMN(),4),portal!$G$2:$G$72,0)),
    INDEX(portal!$O$2:$O$72,MATCH(ADDRESS(ROW(),COLUMN(),4),portal!$G$2:$G$72,0)),
    IF('map orig'!O80=".",".","#")
)</f>
        <v>.</v>
      </c>
      <c r="P80" t="str">
        <f ca="1">IF(
    ISNUMBER(MATCH(ADDRESS(ROW(),COLUMN(),4),portal!$G$2:$G$72,0)),
    INDEX(portal!$O$2:$O$72,MATCH(ADDRESS(ROW(),COLUMN(),4),portal!$G$2:$G$72,0)),
    IF('map orig'!P80=".",".","#")
)</f>
        <v>.</v>
      </c>
      <c r="Q80" t="str">
        <f ca="1">IF(
    ISNUMBER(MATCH(ADDRESS(ROW(),COLUMN(),4),portal!$G$2:$G$72,0)),
    INDEX(portal!$O$2:$O$72,MATCH(ADDRESS(ROW(),COLUMN(),4),portal!$G$2:$G$72,0)),
    IF('map orig'!Q80=".",".","#")
)</f>
        <v>.</v>
      </c>
      <c r="R80" t="str">
        <f ca="1">IF(
    ISNUMBER(MATCH(ADDRESS(ROW(),COLUMN(),4),portal!$G$2:$G$72,0)),
    INDEX(portal!$O$2:$O$72,MATCH(ADDRESS(ROW(),COLUMN(),4),portal!$G$2:$G$72,0)),
    IF('map orig'!R80=".",".","#")
)</f>
        <v>.</v>
      </c>
      <c r="S80" t="str">
        <f ca="1">IF(
    ISNUMBER(MATCH(ADDRESS(ROW(),COLUMN(),4),portal!$G$2:$G$72,0)),
    INDEX(portal!$O$2:$O$72,MATCH(ADDRESS(ROW(),COLUMN(),4),portal!$G$2:$G$72,0)),
    IF('map orig'!S80=".",".","#")
)</f>
        <v>.</v>
      </c>
      <c r="T80" t="str">
        <f ca="1">IF(
    ISNUMBER(MATCH(ADDRESS(ROW(),COLUMN(),4),portal!$G$2:$G$72,0)),
    INDEX(portal!$O$2:$O$72,MATCH(ADDRESS(ROW(),COLUMN(),4),portal!$G$2:$G$72,0)),
    IF('map orig'!T80=".",".","#")
)</f>
        <v>.</v>
      </c>
      <c r="U80" t="str">
        <f ca="1">IF(
    ISNUMBER(MATCH(ADDRESS(ROW(),COLUMN(),4),portal!$G$2:$G$72,0)),
    INDEX(portal!$O$2:$O$72,MATCH(ADDRESS(ROW(),COLUMN(),4),portal!$G$2:$G$72,0)),
    IF('map orig'!U80=".",".","#")
)</f>
        <v>.</v>
      </c>
      <c r="V80" t="str">
        <f ca="1">IF(
    ISNUMBER(MATCH(ADDRESS(ROW(),COLUMN(),4),portal!$G$2:$G$72,0)),
    INDEX(portal!$O$2:$O$72,MATCH(ADDRESS(ROW(),COLUMN(),4),portal!$G$2:$G$72,0)),
    IF('map orig'!V80=".",".","#")
)</f>
        <v>.</v>
      </c>
      <c r="W80" t="str">
        <f ca="1">IF(
    ISNUMBER(MATCH(ADDRESS(ROW(),COLUMN(),4),portal!$G$2:$G$72,0)),
    INDEX(portal!$O$2:$O$72,MATCH(ADDRESS(ROW(),COLUMN(),4),portal!$G$2:$G$72,0)),
    IF('map orig'!W80=".",".","#")
)</f>
        <v>#</v>
      </c>
      <c r="X80" t="str">
        <f ca="1">IF(
    ISNUMBER(MATCH(ADDRESS(ROW(),COLUMN(),4),portal!$G$2:$G$72,0)),
    INDEX(portal!$O$2:$O$72,MATCH(ADDRESS(ROW(),COLUMN(),4),portal!$G$2:$G$72,0)),
    IF('map orig'!X80=".",".","#")
)</f>
        <v>.</v>
      </c>
      <c r="Y80" t="str">
        <f ca="1">IF(
    ISNUMBER(MATCH(ADDRESS(ROW(),COLUMN(),4),portal!$G$2:$G$72,0)),
    INDEX(portal!$O$2:$O$72,MATCH(ADDRESS(ROW(),COLUMN(),4),portal!$G$2:$G$72,0)),
    IF('map orig'!Y80=".",".","#")
)</f>
        <v>.</v>
      </c>
      <c r="Z80" t="str">
        <f ca="1">IF(
    ISNUMBER(MATCH(ADDRESS(ROW(),COLUMN(),4),portal!$G$2:$G$72,0)),
    INDEX(portal!$O$2:$O$72,MATCH(ADDRESS(ROW(),COLUMN(),4),portal!$G$2:$G$72,0)),
    IF('map orig'!Z80=".",".","#")
)</f>
        <v>.</v>
      </c>
      <c r="AA80" t="str">
        <f ca="1">IF(
    ISNUMBER(MATCH(ADDRESS(ROW(),COLUMN(),4),portal!$G$2:$G$72,0)),
    INDEX(portal!$O$2:$O$72,MATCH(ADDRESS(ROW(),COLUMN(),4),portal!$G$2:$G$72,0)),
    IF('map orig'!AA80=".",".","#")
)</f>
        <v>.</v>
      </c>
      <c r="AB80" t="str">
        <f ca="1">IF(
    ISNUMBER(MATCH(ADDRESS(ROW(),COLUMN(),4),portal!$G$2:$G$72,0)),
    INDEX(portal!$O$2:$O$72,MATCH(ADDRESS(ROW(),COLUMN(),4),portal!$G$2:$G$72,0)),
    IF('map orig'!AB80=".",".","#")
)</f>
        <v>.</v>
      </c>
      <c r="AC80" t="str">
        <f ca="1">IF(
    ISNUMBER(MATCH(ADDRESS(ROW(),COLUMN(),4),portal!$G$2:$G$72,0)),
    INDEX(portal!$O$2:$O$72,MATCH(ADDRESS(ROW(),COLUMN(),4),portal!$G$2:$G$72,0)),
    IF('map orig'!AC80=".",".","#")
)</f>
        <v>.</v>
      </c>
      <c r="AD80" t="str">
        <f ca="1">IF(
    ISNUMBER(MATCH(ADDRESS(ROW(),COLUMN(),4),portal!$G$2:$G$72,0)),
    INDEX(portal!$O$2:$O$72,MATCH(ADDRESS(ROW(),COLUMN(),4),portal!$G$2:$G$72,0)),
    IF('map orig'!AD80=".",".","#")
)</f>
        <v>.</v>
      </c>
      <c r="AE80" t="str">
        <f ca="1">IF(
    ISNUMBER(MATCH(ADDRESS(ROW(),COLUMN(),4),portal!$G$2:$G$72,0)),
    INDEX(portal!$O$2:$O$72,MATCH(ADDRESS(ROW(),COLUMN(),4),portal!$G$2:$G$72,0)),
    IF('map orig'!AE80=".",".","#")
)</f>
        <v>.</v>
      </c>
      <c r="AF80" t="str">
        <f ca="1">IF(
    ISNUMBER(MATCH(ADDRESS(ROW(),COLUMN(),4),portal!$G$2:$G$72,0)),
    INDEX(portal!$O$2:$O$72,MATCH(ADDRESS(ROW(),COLUMN(),4),portal!$G$2:$G$72,0)),
    IF('map orig'!AF80=".",".","#")
)</f>
        <v>.</v>
      </c>
      <c r="AG80" t="str">
        <f ca="1">IF(
    ISNUMBER(MATCH(ADDRESS(ROW(),COLUMN(),4),portal!$G$2:$G$72,0)),
    INDEX(portal!$O$2:$O$72,MATCH(ADDRESS(ROW(),COLUMN(),4),portal!$G$2:$G$72,0)),
    IF('map orig'!AG80=".",".","#")
)</f>
        <v>.</v>
      </c>
      <c r="AH80" t="str">
        <f ca="1">IF(
    ISNUMBER(MATCH(ADDRESS(ROW(),COLUMN(),4),portal!$G$2:$G$72,0)),
    INDEX(portal!$O$2:$O$72,MATCH(ADDRESS(ROW(),COLUMN(),4),portal!$G$2:$G$72,0)),
    IF('map orig'!AH80=".",".","#")
)</f>
        <v>2011400692</v>
      </c>
      <c r="AI80" t="str">
        <f ca="1">IF(
    ISNUMBER(MATCH(ADDRESS(ROW(),COLUMN(),4),portal!$G$2:$G$72,0)),
    INDEX(portal!$O$2:$O$72,MATCH(ADDRESS(ROW(),COLUMN(),4),portal!$G$2:$G$72,0)),
    IF('map orig'!AI80=".",".","#")
)</f>
        <v>#</v>
      </c>
      <c r="AJ80" t="str">
        <f ca="1">IF(
    ISNUMBER(MATCH(ADDRESS(ROW(),COLUMN(),4),portal!$G$2:$G$72,0)),
    INDEX(portal!$O$2:$O$72,MATCH(ADDRESS(ROW(),COLUMN(),4),portal!$G$2:$G$72,0)),
    IF('map orig'!AJ80=".",".","#")
)</f>
        <v>#</v>
      </c>
      <c r="AK80" t="str">
        <f ca="1">IF(
    ISNUMBER(MATCH(ADDRESS(ROW(),COLUMN(),4),portal!$G$2:$G$72,0)),
    INDEX(portal!$O$2:$O$72,MATCH(ADDRESS(ROW(),COLUMN(),4),portal!$G$2:$G$72,0)),
    IF('map orig'!AK80=".",".","#")
)</f>
        <v>#</v>
      </c>
      <c r="AL80" t="str">
        <f ca="1">IF(
    ISNUMBER(MATCH(ADDRESS(ROW(),COLUMN(),4),portal!$G$2:$G$72,0)),
    INDEX(portal!$O$2:$O$72,MATCH(ADDRESS(ROW(),COLUMN(),4),portal!$G$2:$G$72,0)),
    IF('map orig'!AL80=".",".","#")
)</f>
        <v>#</v>
      </c>
      <c r="AM80" t="str">
        <f ca="1">IF(
    ISNUMBER(MATCH(ADDRESS(ROW(),COLUMN(),4),portal!$G$2:$G$72,0)),
    INDEX(portal!$O$2:$O$72,MATCH(ADDRESS(ROW(),COLUMN(),4),portal!$G$2:$G$72,0)),
    IF('map orig'!AM80=".",".","#")
)</f>
        <v>#</v>
      </c>
      <c r="AN80" t="str">
        <f ca="1">IF(
    ISNUMBER(MATCH(ADDRESS(ROW(),COLUMN(),4),portal!$G$2:$G$72,0)),
    INDEX(portal!$O$2:$O$72,MATCH(ADDRESS(ROW(),COLUMN(),4),portal!$G$2:$G$72,0)),
    IF('map orig'!AN80=".",".","#")
)</f>
        <v>#</v>
      </c>
      <c r="AO80" t="str">
        <f ca="1">IF(
    ISNUMBER(MATCH(ADDRESS(ROW(),COLUMN(),4),portal!$G$2:$G$72,0)),
    INDEX(portal!$O$2:$O$72,MATCH(ADDRESS(ROW(),COLUMN(),4),portal!$G$2:$G$72,0)),
    IF('map orig'!AO80=".",".","#")
)</f>
        <v>#</v>
      </c>
      <c r="AP80" t="str">
        <f ca="1">IF(
    ISNUMBER(MATCH(ADDRESS(ROW(),COLUMN(),4),portal!$G$2:$G$72,0)),
    INDEX(portal!$O$2:$O$72,MATCH(ADDRESS(ROW(),COLUMN(),4),portal!$G$2:$G$72,0)),
    IF('map orig'!AP80=".",".","#")
)</f>
        <v>#</v>
      </c>
      <c r="AQ80" t="str">
        <f ca="1">IF(
    ISNUMBER(MATCH(ADDRESS(ROW(),COLUMN(),4),portal!$G$2:$G$72,0)),
    INDEX(portal!$O$2:$O$72,MATCH(ADDRESS(ROW(),COLUMN(),4),portal!$G$2:$G$72,0)),
    IF('map orig'!AQ80=".",".","#")
)</f>
        <v>#</v>
      </c>
      <c r="AR80" t="str">
        <f ca="1">IF(
    ISNUMBER(MATCH(ADDRESS(ROW(),COLUMN(),4),portal!$G$2:$G$72,0)),
    INDEX(portal!$O$2:$O$72,MATCH(ADDRESS(ROW(),COLUMN(),4),portal!$G$2:$G$72,0)),
    IF('map orig'!AR80=".",".","#")
)</f>
        <v>#</v>
      </c>
      <c r="AS80" t="str">
        <f ca="1">IF(
    ISNUMBER(MATCH(ADDRESS(ROW(),COLUMN(),4),portal!$G$2:$G$72,0)),
    INDEX(portal!$O$2:$O$72,MATCH(ADDRESS(ROW(),COLUMN(),4),portal!$G$2:$G$72,0)),
    IF('map orig'!AS80=".",".","#")
)</f>
        <v>#</v>
      </c>
      <c r="AT80" t="str">
        <f ca="1">IF(
    ISNUMBER(MATCH(ADDRESS(ROW(),COLUMN(),4),portal!$G$2:$G$72,0)),
    INDEX(portal!$O$2:$O$72,MATCH(ADDRESS(ROW(),COLUMN(),4),portal!$G$2:$G$72,0)),
    IF('map orig'!AT80=".",".","#")
)</f>
        <v>#</v>
      </c>
      <c r="AU80" t="str">
        <f ca="1">IF(
    ISNUMBER(MATCH(ADDRESS(ROW(),COLUMN(),4),portal!$G$2:$G$72,0)),
    INDEX(portal!$O$2:$O$72,MATCH(ADDRESS(ROW(),COLUMN(),4),portal!$G$2:$G$72,0)),
    IF('map orig'!AU80=".",".","#")
)</f>
        <v>#</v>
      </c>
      <c r="AV80" t="str">
        <f ca="1">IF(
    ISNUMBER(MATCH(ADDRESS(ROW(),COLUMN(),4),portal!$G$2:$G$72,0)),
    INDEX(portal!$O$2:$O$72,MATCH(ADDRESS(ROW(),COLUMN(),4),portal!$G$2:$G$72,0)),
    IF('map orig'!AV80=".",".","#")
)</f>
        <v>#</v>
      </c>
      <c r="AW80" t="str">
        <f ca="1">IF(
    ISNUMBER(MATCH(ADDRESS(ROW(),COLUMN(),4),portal!$G$2:$G$72,0)),
    INDEX(portal!$O$2:$O$72,MATCH(ADDRESS(ROW(),COLUMN(),4),portal!$G$2:$G$72,0)),
    IF('map orig'!AW80=".",".","#")
)</f>
        <v>#</v>
      </c>
      <c r="AX80" t="str">
        <f ca="1">IF(
    ISNUMBER(MATCH(ADDRESS(ROW(),COLUMN(),4),portal!$G$2:$G$72,0)),
    INDEX(portal!$O$2:$O$72,MATCH(ADDRESS(ROW(),COLUMN(),4),portal!$G$2:$G$72,0)),
    IF('map orig'!AX80=".",".","#")
)</f>
        <v>#</v>
      </c>
      <c r="AY80" t="str">
        <f ca="1">IF(
    ISNUMBER(MATCH(ADDRESS(ROW(),COLUMN(),4),portal!$G$2:$G$72,0)),
    INDEX(portal!$O$2:$O$72,MATCH(ADDRESS(ROW(),COLUMN(),4),portal!$G$2:$G$72,0)),
    IF('map orig'!AY80=".",".","#")
)</f>
        <v>#</v>
      </c>
      <c r="AZ80" t="str">
        <f ca="1">IF(
    ISNUMBER(MATCH(ADDRESS(ROW(),COLUMN(),4),portal!$G$2:$G$72,0)),
    INDEX(portal!$O$2:$O$72,MATCH(ADDRESS(ROW(),COLUMN(),4),portal!$G$2:$G$72,0)),
    IF('map orig'!AZ80=".",".","#")
)</f>
        <v>#</v>
      </c>
      <c r="BA80" t="str">
        <f ca="1">IF(
    ISNUMBER(MATCH(ADDRESS(ROW(),COLUMN(),4),portal!$G$2:$G$72,0)),
    INDEX(portal!$O$2:$O$72,MATCH(ADDRESS(ROW(),COLUMN(),4),portal!$G$2:$G$72,0)),
    IF('map orig'!BA80=".",".","#")
)</f>
        <v>#</v>
      </c>
      <c r="BB80" t="str">
        <f ca="1">IF(
    ISNUMBER(MATCH(ADDRESS(ROW(),COLUMN(),4),portal!$G$2:$G$72,0)),
    INDEX(portal!$O$2:$O$72,MATCH(ADDRESS(ROW(),COLUMN(),4),portal!$G$2:$G$72,0)),
    IF('map orig'!BB80=".",".","#")
)</f>
        <v>#</v>
      </c>
      <c r="BC80" t="str">
        <f ca="1">IF(
    ISNUMBER(MATCH(ADDRESS(ROW(),COLUMN(),4),portal!$G$2:$G$72,0)),
    INDEX(portal!$O$2:$O$72,MATCH(ADDRESS(ROW(),COLUMN(),4),portal!$G$2:$G$72,0)),
    IF('map orig'!BC80=".",".","#")
)</f>
        <v>#</v>
      </c>
      <c r="BD80" t="str">
        <f ca="1">IF(
    ISNUMBER(MATCH(ADDRESS(ROW(),COLUMN(),4),portal!$G$2:$G$72,0)),
    INDEX(portal!$O$2:$O$72,MATCH(ADDRESS(ROW(),COLUMN(),4),portal!$G$2:$G$72,0)),
    IF('map orig'!BD80=".",".","#")
)</f>
        <v>#</v>
      </c>
      <c r="BE80" t="str">
        <f ca="1">IF(
    ISNUMBER(MATCH(ADDRESS(ROW(),COLUMN(),4),portal!$G$2:$G$72,0)),
    INDEX(portal!$O$2:$O$72,MATCH(ADDRESS(ROW(),COLUMN(),4),portal!$G$2:$G$72,0)),
    IF('map orig'!BE80=".",".","#")
)</f>
        <v>#</v>
      </c>
      <c r="BF80" t="str">
        <f ca="1">IF(
    ISNUMBER(MATCH(ADDRESS(ROW(),COLUMN(),4),portal!$G$2:$G$72,0)),
    INDEX(portal!$O$2:$O$72,MATCH(ADDRESS(ROW(),COLUMN(),4),portal!$G$2:$G$72,0)),
    IF('map orig'!BF80=".",".","#")
)</f>
        <v>#</v>
      </c>
      <c r="BG80" t="str">
        <f ca="1">IF(
    ISNUMBER(MATCH(ADDRESS(ROW(),COLUMN(),4),portal!$G$2:$G$72,0)),
    INDEX(portal!$O$2:$O$72,MATCH(ADDRESS(ROW(),COLUMN(),4),portal!$G$2:$G$72,0)),
    IF('map orig'!BG80=".",".","#")
)</f>
        <v>#</v>
      </c>
      <c r="BH80" t="str">
        <f ca="1">IF(
    ISNUMBER(MATCH(ADDRESS(ROW(),COLUMN(),4),portal!$G$2:$G$72,0)),
    INDEX(portal!$O$2:$O$72,MATCH(ADDRESS(ROW(),COLUMN(),4),portal!$G$2:$G$72,0)),
    IF('map orig'!BH80=".",".","#")
)</f>
        <v>#</v>
      </c>
      <c r="BI80" t="str">
        <f ca="1">IF(
    ISNUMBER(MATCH(ADDRESS(ROW(),COLUMN(),4),portal!$G$2:$G$72,0)),
    INDEX(portal!$O$2:$O$72,MATCH(ADDRESS(ROW(),COLUMN(),4),portal!$G$2:$G$72,0)),
    IF('map orig'!BI80=".",".","#")
)</f>
        <v>#</v>
      </c>
      <c r="BJ80" t="str">
        <f ca="1">IF(
    ISNUMBER(MATCH(ADDRESS(ROW(),COLUMN(),4),portal!$G$2:$G$72,0)),
    INDEX(portal!$O$2:$O$72,MATCH(ADDRESS(ROW(),COLUMN(),4),portal!$G$2:$G$72,0)),
    IF('map orig'!BJ80=".",".","#")
)</f>
        <v>#</v>
      </c>
      <c r="BK80" t="str">
        <f ca="1">IF(
    ISNUMBER(MATCH(ADDRESS(ROW(),COLUMN(),4),portal!$G$2:$G$72,0)),
    INDEX(portal!$O$2:$O$72,MATCH(ADDRESS(ROW(),COLUMN(),4),portal!$G$2:$G$72,0)),
    IF('map orig'!BK80=".",".","#")
)</f>
        <v>#</v>
      </c>
      <c r="BL80" t="str">
        <f ca="1">IF(
    ISNUMBER(MATCH(ADDRESS(ROW(),COLUMN(),4),portal!$G$2:$G$72,0)),
    INDEX(portal!$O$2:$O$72,MATCH(ADDRESS(ROW(),COLUMN(),4),portal!$G$2:$G$72,0)),
    IF('map orig'!BL80=".",".","#")
)</f>
        <v>#</v>
      </c>
      <c r="BM80" t="str">
        <f ca="1">IF(
    ISNUMBER(MATCH(ADDRESS(ROW(),COLUMN(),4),portal!$G$2:$G$72,0)),
    INDEX(portal!$O$2:$O$72,MATCH(ADDRESS(ROW(),COLUMN(),4),portal!$G$2:$G$72,0)),
    IF('map orig'!BM80=".",".","#")
)</f>
        <v>#</v>
      </c>
      <c r="BN80" t="str">
        <f ca="1">IF(
    ISNUMBER(MATCH(ADDRESS(ROW(),COLUMN(),4),portal!$G$2:$G$72,0)),
    INDEX(portal!$O$2:$O$72,MATCH(ADDRESS(ROW(),COLUMN(),4),portal!$G$2:$G$72,0)),
    IF('map orig'!BN80=".",".","#")
)</f>
        <v>#</v>
      </c>
      <c r="BO80" t="str">
        <f ca="1">IF(
    ISNUMBER(MATCH(ADDRESS(ROW(),COLUMN(),4),portal!$G$2:$G$72,0)),
    INDEX(portal!$O$2:$O$72,MATCH(ADDRESS(ROW(),COLUMN(),4),portal!$G$2:$G$72,0)),
    IF('map orig'!BO80=".",".","#")
)</f>
        <v>#</v>
      </c>
      <c r="BP80" t="str">
        <f ca="1">IF(
    ISNUMBER(MATCH(ADDRESS(ROW(),COLUMN(),4),portal!$G$2:$G$72,0)),
    INDEX(portal!$O$2:$O$72,MATCH(ADDRESS(ROW(),COLUMN(),4),portal!$G$2:$G$72,0)),
    IF('map orig'!BP80=".",".","#")
)</f>
        <v>#</v>
      </c>
      <c r="BQ80" t="str">
        <f ca="1">IF(
    ISNUMBER(MATCH(ADDRESS(ROW(),COLUMN(),4),portal!$G$2:$G$72,0)),
    INDEX(portal!$O$2:$O$72,MATCH(ADDRESS(ROW(),COLUMN(),4),portal!$G$2:$G$72,0)),
    IF('map orig'!BQ80=".",".","#")
)</f>
        <v>#</v>
      </c>
      <c r="BR80" t="str">
        <f ca="1">IF(
    ISNUMBER(MATCH(ADDRESS(ROW(),COLUMN(),4),portal!$G$2:$G$72,0)),
    INDEX(portal!$O$2:$O$72,MATCH(ADDRESS(ROW(),COLUMN(),4),portal!$G$2:$G$72,0)),
    IF('map orig'!BR80=".",".","#")
)</f>
        <v>#</v>
      </c>
      <c r="BS80" t="str">
        <f ca="1">IF(
    ISNUMBER(MATCH(ADDRESS(ROW(),COLUMN(),4),portal!$G$2:$G$72,0)),
    INDEX(portal!$O$2:$O$72,MATCH(ADDRESS(ROW(),COLUMN(),4),portal!$G$2:$G$72,0)),
    IF('map orig'!BS80=".",".","#")
)</f>
        <v>#</v>
      </c>
      <c r="BT80" t="str">
        <f ca="1">IF(
    ISNUMBER(MATCH(ADDRESS(ROW(),COLUMN(),4),portal!$G$2:$G$72,0)),
    INDEX(portal!$O$2:$O$72,MATCH(ADDRESS(ROW(),COLUMN(),4),portal!$G$2:$G$72,0)),
    IF('map orig'!BT80=".",".","#")
)</f>
        <v>#</v>
      </c>
      <c r="BU80" t="str">
        <f ca="1">IF(
    ISNUMBER(MATCH(ADDRESS(ROW(),COLUMN(),4),portal!$G$2:$G$72,0)),
    INDEX(portal!$O$2:$O$72,MATCH(ADDRESS(ROW(),COLUMN(),4),portal!$G$2:$G$72,0)),
    IF('map orig'!BU80=".",".","#")
)</f>
        <v>#</v>
      </c>
      <c r="BV80" t="str">
        <f ca="1">IF(
    ISNUMBER(MATCH(ADDRESS(ROW(),COLUMN(),4),portal!$G$2:$G$72,0)),
    INDEX(portal!$O$2:$O$72,MATCH(ADDRESS(ROW(),COLUMN(),4),portal!$G$2:$G$72,0)),
    IF('map orig'!BV80=".",".","#")
)</f>
        <v>#</v>
      </c>
      <c r="BW80" t="str">
        <f ca="1">IF(
    ISNUMBER(MATCH(ADDRESS(ROW(),COLUMN(),4),portal!$G$2:$G$72,0)),
    INDEX(portal!$O$2:$O$72,MATCH(ADDRESS(ROW(),COLUMN(),4),portal!$G$2:$G$72,0)),
    IF('map orig'!BW80=".",".","#")
)</f>
        <v>#</v>
      </c>
      <c r="BX80" t="str">
        <f ca="1">IF(
    ISNUMBER(MATCH(ADDRESS(ROW(),COLUMN(),4),portal!$G$2:$G$72,0)),
    INDEX(portal!$O$2:$O$72,MATCH(ADDRESS(ROW(),COLUMN(),4),portal!$G$2:$G$72,0)),
    IF('map orig'!BX80=".",".","#")
)</f>
        <v>#</v>
      </c>
      <c r="BY80" t="str">
        <f ca="1">IF(
    ISNUMBER(MATCH(ADDRESS(ROW(),COLUMN(),4),portal!$G$2:$G$72,0)),
    INDEX(portal!$O$2:$O$72,MATCH(ADDRESS(ROW(),COLUMN(),4),portal!$G$2:$G$72,0)),
    IF('map orig'!BY80=".",".","#")
)</f>
        <v>#</v>
      </c>
      <c r="BZ80" t="str">
        <f ca="1">IF(
    ISNUMBER(MATCH(ADDRESS(ROW(),COLUMN(),4),portal!$G$2:$G$72,0)),
    INDEX(portal!$O$2:$O$72,MATCH(ADDRESS(ROW(),COLUMN(),4),portal!$G$2:$G$72,0)),
    IF('map orig'!BZ80=".",".","#")
)</f>
        <v>#</v>
      </c>
      <c r="CA80" t="str">
        <f ca="1">IF(
    ISNUMBER(MATCH(ADDRESS(ROW(),COLUMN(),4),portal!$G$2:$G$72,0)),
    INDEX(portal!$O$2:$O$72,MATCH(ADDRESS(ROW(),COLUMN(),4),portal!$G$2:$G$72,0)),
    IF('map orig'!CA80=".",".","#")
)</f>
        <v>#</v>
      </c>
      <c r="CB80" t="str">
        <f ca="1">IF(
    ISNUMBER(MATCH(ADDRESS(ROW(),COLUMN(),4),portal!$G$2:$G$72,0)),
    INDEX(portal!$O$2:$O$72,MATCH(ADDRESS(ROW(),COLUMN(),4),portal!$G$2:$G$72,0)),
    IF('map orig'!CB80=".",".","#")
)</f>
        <v>#</v>
      </c>
      <c r="CC80" t="str">
        <f ca="1">IF(
    ISNUMBER(MATCH(ADDRESS(ROW(),COLUMN(),4),portal!$G$2:$G$72,0)),
    INDEX(portal!$O$2:$O$72,MATCH(ADDRESS(ROW(),COLUMN(),4),portal!$G$2:$G$72,0)),
    IF('map orig'!CC80=".",".","#")
)</f>
        <v>#</v>
      </c>
      <c r="CD80" t="str">
        <f ca="1">IF(
    ISNUMBER(MATCH(ADDRESS(ROW(),COLUMN(),4),portal!$G$2:$G$72,0)),
    INDEX(portal!$O$2:$O$72,MATCH(ADDRESS(ROW(),COLUMN(),4),portal!$G$2:$G$72,0)),
    IF('map orig'!CD80=".",".","#")
)</f>
        <v>#</v>
      </c>
      <c r="CE80" t="str">
        <f ca="1">IF(
    ISNUMBER(MATCH(ADDRESS(ROW(),COLUMN(),4),portal!$G$2:$G$72,0)),
    INDEX(portal!$O$2:$O$72,MATCH(ADDRESS(ROW(),COLUMN(),4),portal!$G$2:$G$72,0)),
    IF('map orig'!CE80=".",".","#")
)</f>
        <v>#</v>
      </c>
      <c r="CF80" t="str">
        <f ca="1">IF(
    ISNUMBER(MATCH(ADDRESS(ROW(),COLUMN(),4),portal!$G$2:$G$72,0)),
    INDEX(portal!$O$2:$O$72,MATCH(ADDRESS(ROW(),COLUMN(),4),portal!$G$2:$G$72,0)),
    IF('map orig'!CF80=".",".","#")
)</f>
        <v>0000200452</v>
      </c>
      <c r="CG80" t="str">
        <f ca="1">IF(
    ISNUMBER(MATCH(ADDRESS(ROW(),COLUMN(),4),portal!$G$2:$G$72,0)),
    INDEX(portal!$O$2:$O$72,MATCH(ADDRESS(ROW(),COLUMN(),4),portal!$G$2:$G$72,0)),
    IF('map orig'!CG80=".",".","#")
)</f>
        <v>.</v>
      </c>
      <c r="CH80" t="str">
        <f ca="1">IF(
    ISNUMBER(MATCH(ADDRESS(ROW(),COLUMN(),4),portal!$G$2:$G$72,0)),
    INDEX(portal!$O$2:$O$72,MATCH(ADDRESS(ROW(),COLUMN(),4),portal!$G$2:$G$72,0)),
    IF('map orig'!CH80=".",".","#")
)</f>
        <v>.</v>
      </c>
      <c r="CI80" t="str">
        <f ca="1">IF(
    ISNUMBER(MATCH(ADDRESS(ROW(),COLUMN(),4),portal!$G$2:$G$72,0)),
    INDEX(portal!$O$2:$O$72,MATCH(ADDRESS(ROW(),COLUMN(),4),portal!$G$2:$G$72,0)),
    IF('map orig'!CI80=".",".","#")
)</f>
        <v>.</v>
      </c>
      <c r="CJ80" t="str">
        <f ca="1">IF(
    ISNUMBER(MATCH(ADDRESS(ROW(),COLUMN(),4),portal!$G$2:$G$72,0)),
    INDEX(portal!$O$2:$O$72,MATCH(ADDRESS(ROW(),COLUMN(),4),portal!$G$2:$G$72,0)),
    IF('map orig'!CJ80=".",".","#")
)</f>
        <v>.</v>
      </c>
      <c r="CK80" t="str">
        <f ca="1">IF(
    ISNUMBER(MATCH(ADDRESS(ROW(),COLUMN(),4),portal!$G$2:$G$72,0)),
    INDEX(portal!$O$2:$O$72,MATCH(ADDRESS(ROW(),COLUMN(),4),portal!$G$2:$G$72,0)),
    IF('map orig'!CK80=".",".","#")
)</f>
        <v>#</v>
      </c>
      <c r="CL80" t="str">
        <f ca="1">IF(
    ISNUMBER(MATCH(ADDRESS(ROW(),COLUMN(),4),portal!$G$2:$G$72,0)),
    INDEX(portal!$O$2:$O$72,MATCH(ADDRESS(ROW(),COLUMN(),4),portal!$G$2:$G$72,0)),
    IF('map orig'!CL80=".",".","#")
)</f>
        <v>.</v>
      </c>
      <c r="CM80" t="str">
        <f ca="1">IF(
    ISNUMBER(MATCH(ADDRESS(ROW(),COLUMN(),4),portal!$G$2:$G$72,0)),
    INDEX(portal!$O$2:$O$72,MATCH(ADDRESS(ROW(),COLUMN(),4),portal!$G$2:$G$72,0)),
    IF('map orig'!CM80=".",".","#")
)</f>
        <v>#</v>
      </c>
      <c r="CN80" t="str">
        <f ca="1">IF(
    ISNUMBER(MATCH(ADDRESS(ROW(),COLUMN(),4),portal!$G$2:$G$72,0)),
    INDEX(portal!$O$2:$O$72,MATCH(ADDRESS(ROW(),COLUMN(),4),portal!$G$2:$G$72,0)),
    IF('map orig'!CN80=".",".","#")
)</f>
        <v>.</v>
      </c>
      <c r="CO80" t="str">
        <f ca="1">IF(
    ISNUMBER(MATCH(ADDRESS(ROW(),COLUMN(),4),portal!$G$2:$G$72,0)),
    INDEX(portal!$O$2:$O$72,MATCH(ADDRESS(ROW(),COLUMN(),4),portal!$G$2:$G$72,0)),
    IF('map orig'!CO80=".",".","#")
)</f>
        <v>.</v>
      </c>
      <c r="CP80" t="str">
        <f ca="1">IF(
    ISNUMBER(MATCH(ADDRESS(ROW(),COLUMN(),4),portal!$G$2:$G$72,0)),
    INDEX(portal!$O$2:$O$72,MATCH(ADDRESS(ROW(),COLUMN(),4),portal!$G$2:$G$72,0)),
    IF('map orig'!CP80=".",".","#")
)</f>
        <v>.</v>
      </c>
      <c r="CQ80" t="str">
        <f ca="1">IF(
    ISNUMBER(MATCH(ADDRESS(ROW(),COLUMN(),4),portal!$G$2:$G$72,0)),
    INDEX(portal!$O$2:$O$72,MATCH(ADDRESS(ROW(),COLUMN(),4),portal!$G$2:$G$72,0)),
    IF('map orig'!CQ80=".",".","#")
)</f>
        <v>.</v>
      </c>
      <c r="CR80" t="str">
        <f ca="1">IF(
    ISNUMBER(MATCH(ADDRESS(ROW(),COLUMN(),4),portal!$G$2:$G$72,0)),
    INDEX(portal!$O$2:$O$72,MATCH(ADDRESS(ROW(),COLUMN(),4),portal!$G$2:$G$72,0)),
    IF('map orig'!CR80=".",".","#")
)</f>
        <v>.</v>
      </c>
      <c r="CS80" t="str">
        <f ca="1">IF(
    ISNUMBER(MATCH(ADDRESS(ROW(),COLUMN(),4),portal!$G$2:$G$72,0)),
    INDEX(portal!$O$2:$O$72,MATCH(ADDRESS(ROW(),COLUMN(),4),portal!$G$2:$G$72,0)),
    IF('map orig'!CS80=".",".","#")
)</f>
        <v>.</v>
      </c>
      <c r="CT80" t="str">
        <f ca="1">IF(
    ISNUMBER(MATCH(ADDRESS(ROW(),COLUMN(),4),portal!$G$2:$G$72,0)),
    INDEX(portal!$O$2:$O$72,MATCH(ADDRESS(ROW(),COLUMN(),4),portal!$G$2:$G$72,0)),
    IF('map orig'!CT80=".",".","#")
)</f>
        <v>.</v>
      </c>
      <c r="CU80" t="str">
        <f ca="1">IF(
    ISNUMBER(MATCH(ADDRESS(ROW(),COLUMN(),4),portal!$G$2:$G$72,0)),
    INDEX(portal!$O$2:$O$72,MATCH(ADDRESS(ROW(),COLUMN(),4),portal!$G$2:$G$72,0)),
    IF('map orig'!CU80=".",".","#")
)</f>
        <v>.</v>
      </c>
      <c r="CV80" t="str">
        <f ca="1">IF(
    ISNUMBER(MATCH(ADDRESS(ROW(),COLUMN(),4),portal!$G$2:$G$72,0)),
    INDEX(portal!$O$2:$O$72,MATCH(ADDRESS(ROW(),COLUMN(),4),portal!$G$2:$G$72,0)),
    IF('map orig'!CV80=".",".","#")
)</f>
        <v>.</v>
      </c>
      <c r="CW80" t="str">
        <f ca="1">IF(
    ISNUMBER(MATCH(ADDRESS(ROW(),COLUMN(),4),portal!$G$2:$G$72,0)),
    INDEX(portal!$O$2:$O$72,MATCH(ADDRESS(ROW(),COLUMN(),4),portal!$G$2:$G$72,0)),
    IF('map orig'!CW80=".",".","#")
)</f>
        <v>.</v>
      </c>
      <c r="CX80" t="str">
        <f ca="1">IF(
    ISNUMBER(MATCH(ADDRESS(ROW(),COLUMN(),4),portal!$G$2:$G$72,0)),
    INDEX(portal!$O$2:$O$72,MATCH(ADDRESS(ROW(),COLUMN(),4),portal!$G$2:$G$72,0)),
    IF('map orig'!CX80=".",".","#")
)</f>
        <v>.</v>
      </c>
      <c r="CY80" t="str">
        <f ca="1">IF(
    ISNUMBER(MATCH(ADDRESS(ROW(),COLUMN(),4),portal!$G$2:$G$72,0)),
    INDEX(portal!$O$2:$O$72,MATCH(ADDRESS(ROW(),COLUMN(),4),portal!$G$2:$G$72,0)),
    IF('map orig'!CY80=".",".","#")
)</f>
        <v>.</v>
      </c>
      <c r="CZ80" t="str">
        <f ca="1">IF(
    ISNUMBER(MATCH(ADDRESS(ROW(),COLUMN(),4),portal!$G$2:$G$72,0)),
    INDEX(portal!$O$2:$O$72,MATCH(ADDRESS(ROW(),COLUMN(),4),portal!$G$2:$G$72,0)),
    IF('map orig'!CZ80=".",".","#")
)</f>
        <v>.</v>
      </c>
      <c r="DA80" t="str">
        <f ca="1">IF(
    ISNUMBER(MATCH(ADDRESS(ROW(),COLUMN(),4),portal!$G$2:$G$72,0)),
    INDEX(portal!$O$2:$O$72,MATCH(ADDRESS(ROW(),COLUMN(),4),portal!$G$2:$G$72,0)),
    IF('map orig'!DA80=".",".","#")
)</f>
        <v>.</v>
      </c>
      <c r="DB80" t="str">
        <f ca="1">IF(
    ISNUMBER(MATCH(ADDRESS(ROW(),COLUMN(),4),portal!$G$2:$G$72,0)),
    INDEX(portal!$O$2:$O$72,MATCH(ADDRESS(ROW(),COLUMN(),4),portal!$G$2:$G$72,0)),
    IF('map orig'!DB80=".",".","#")
)</f>
        <v>.</v>
      </c>
      <c r="DC80" t="str">
        <f ca="1">IF(
    ISNUMBER(MATCH(ADDRESS(ROW(),COLUMN(),4),portal!$G$2:$G$72,0)),
    INDEX(portal!$O$2:$O$72,MATCH(ADDRESS(ROW(),COLUMN(),4),portal!$G$2:$G$72,0)),
    IF('map orig'!DC80=".",".","#")
)</f>
        <v>#</v>
      </c>
      <c r="DD80" t="str">
        <f ca="1">IF(
    ISNUMBER(MATCH(ADDRESS(ROW(),COLUMN(),4),portal!$G$2:$G$72,0)),
    INDEX(portal!$O$2:$O$72,MATCH(ADDRESS(ROW(),COLUMN(),4),portal!$G$2:$G$72,0)),
    IF('map orig'!DD80=".",".","#")
)</f>
        <v>.</v>
      </c>
      <c r="DE80" t="str">
        <f ca="1">IF(
    ISNUMBER(MATCH(ADDRESS(ROW(),COLUMN(),4),portal!$G$2:$G$72,0)),
    INDEX(portal!$O$2:$O$72,MATCH(ADDRESS(ROW(),COLUMN(),4),portal!$G$2:$G$72,0)),
    IF('map orig'!DE80=".",".","#")
)</f>
        <v>.</v>
      </c>
      <c r="DF80" t="str">
        <f ca="1">IF(
    ISNUMBER(MATCH(ADDRESS(ROW(),COLUMN(),4),portal!$G$2:$G$72,0)),
    INDEX(portal!$O$2:$O$72,MATCH(ADDRESS(ROW(),COLUMN(),4),portal!$G$2:$G$72,0)),
    IF('map orig'!DF80=".",".","#")
)</f>
        <v>.</v>
      </c>
      <c r="DG80" t="str">
        <f ca="1">IF(
    ISNUMBER(MATCH(ADDRESS(ROW(),COLUMN(),4),portal!$G$2:$G$72,0)),
    INDEX(portal!$O$2:$O$72,MATCH(ADDRESS(ROW(),COLUMN(),4),portal!$G$2:$G$72,0)),
    IF('map orig'!DG80=".",".","#")
)</f>
        <v>#</v>
      </c>
      <c r="DH80" t="str">
        <f ca="1">IF(
    ISNUMBER(MATCH(ADDRESS(ROW(),COLUMN(),4),portal!$G$2:$G$72,0)),
    INDEX(portal!$O$2:$O$72,MATCH(ADDRESS(ROW(),COLUMN(),4),portal!$G$2:$G$72,0)),
    IF('map orig'!DH80=".",".","#")
)</f>
        <v>.</v>
      </c>
      <c r="DI80" t="str">
        <f ca="1">IF(
    ISNUMBER(MATCH(ADDRESS(ROW(),COLUMN(),4),portal!$G$2:$G$72,0)),
    INDEX(portal!$O$2:$O$72,MATCH(ADDRESS(ROW(),COLUMN(),4),portal!$G$2:$G$72,0)),
    IF('map orig'!DI80=".",".","#")
)</f>
        <v>#</v>
      </c>
      <c r="DJ80" t="str">
        <f ca="1">IF(
    ISNUMBER(MATCH(ADDRESS(ROW(),COLUMN(),4),portal!$G$2:$G$72,0)),
    INDEX(portal!$O$2:$O$72,MATCH(ADDRESS(ROW(),COLUMN(),4),portal!$G$2:$G$72,0)),
    IF('map orig'!DJ80=".",".","#")
)</f>
        <v>.</v>
      </c>
      <c r="DK80" t="str">
        <f ca="1">IF(
    ISNUMBER(MATCH(ADDRESS(ROW(),COLUMN(),4),portal!$G$2:$G$72,0)),
    INDEX(portal!$O$2:$O$72,MATCH(ADDRESS(ROW(),COLUMN(),4),portal!$G$2:$G$72,0)),
    IF('map orig'!DK80=".",".","#")
)</f>
        <v>#</v>
      </c>
      <c r="DL80" t="str">
        <f ca="1">IF(
    ISNUMBER(MATCH(ADDRESS(ROW(),COLUMN(),4),portal!$G$2:$G$72,0)),
    INDEX(portal!$O$2:$O$72,MATCH(ADDRESS(ROW(),COLUMN(),4),portal!$G$2:$G$72,0)),
    IF('map orig'!DL80=".",".","#")
)</f>
        <v>#</v>
      </c>
      <c r="DM80" t="str">
        <f ca="1">IF(
    ISNUMBER(MATCH(ADDRESS(ROW(),COLUMN(),4),portal!$G$2:$G$72,0)),
    INDEX(portal!$O$2:$O$72,MATCH(ADDRESS(ROW(),COLUMN(),4),portal!$G$2:$G$72,0)),
    IF('map orig'!DM80=".",".","#")
)</f>
        <v>#</v>
      </c>
    </row>
    <row r="81" spans="1:117" ht="15" customHeight="1">
      <c r="A81" t="str">
        <f ca="1">IF(
    ISNUMBER(MATCH(ADDRESS(ROW(),COLUMN(),4),portal!$G$2:$G$72,0)),
    INDEX(portal!$O$2:$O$72,MATCH(ADDRESS(ROW(),COLUMN(),4),portal!$G$2:$G$72,0)),
    IF('map orig'!A81=".",".","#")
)</f>
        <v>#</v>
      </c>
      <c r="B81" t="str">
        <f ca="1">IF(
    ISNUMBER(MATCH(ADDRESS(ROW(),COLUMN(),4),portal!$G$2:$G$72,0)),
    INDEX(portal!$O$2:$O$72,MATCH(ADDRESS(ROW(),COLUMN(),4),portal!$G$2:$G$72,0)),
    IF('map orig'!B81=".",".","#")
)</f>
        <v>#</v>
      </c>
      <c r="C81" t="str">
        <f ca="1">IF(
    ISNUMBER(MATCH(ADDRESS(ROW(),COLUMN(),4),portal!$G$2:$G$72,0)),
    INDEX(portal!$O$2:$O$72,MATCH(ADDRESS(ROW(),COLUMN(),4),portal!$G$2:$G$72,0)),
    IF('map orig'!C81=".",".","#")
)</f>
        <v>#</v>
      </c>
      <c r="D81" t="str">
        <f ca="1">IF(
    ISNUMBER(MATCH(ADDRESS(ROW(),COLUMN(),4),portal!$G$2:$G$72,0)),
    INDEX(portal!$O$2:$O$72,MATCH(ADDRESS(ROW(),COLUMN(),4),portal!$G$2:$G$72,0)),
    IF('map orig'!D81=".",".","#")
)</f>
        <v>.</v>
      </c>
      <c r="E81" t="str">
        <f ca="1">IF(
    ISNUMBER(MATCH(ADDRESS(ROW(),COLUMN(),4),portal!$G$2:$G$72,0)),
    INDEX(portal!$O$2:$O$72,MATCH(ADDRESS(ROW(),COLUMN(),4),portal!$G$2:$G$72,0)),
    IF('map orig'!E81=".",".","#")
)</f>
        <v>#</v>
      </c>
      <c r="F81" t="str">
        <f ca="1">IF(
    ISNUMBER(MATCH(ADDRESS(ROW(),COLUMN(),4),portal!$G$2:$G$72,0)),
    INDEX(portal!$O$2:$O$72,MATCH(ADDRESS(ROW(),COLUMN(),4),portal!$G$2:$G$72,0)),
    IF('map orig'!F81=".",".","#")
)</f>
        <v>#</v>
      </c>
      <c r="G81" t="str">
        <f ca="1">IF(
    ISNUMBER(MATCH(ADDRESS(ROW(),COLUMN(),4),portal!$G$2:$G$72,0)),
    INDEX(portal!$O$2:$O$72,MATCH(ADDRESS(ROW(),COLUMN(),4),portal!$G$2:$G$72,0)),
    IF('map orig'!G81=".",".","#")
)</f>
        <v>#</v>
      </c>
      <c r="H81" t="str">
        <f ca="1">IF(
    ISNUMBER(MATCH(ADDRESS(ROW(),COLUMN(),4),portal!$G$2:$G$72,0)),
    INDEX(portal!$O$2:$O$72,MATCH(ADDRESS(ROW(),COLUMN(),4),portal!$G$2:$G$72,0)),
    IF('map orig'!H81=".",".","#")
)</f>
        <v>#</v>
      </c>
      <c r="I81" t="str">
        <f ca="1">IF(
    ISNUMBER(MATCH(ADDRESS(ROW(),COLUMN(),4),portal!$G$2:$G$72,0)),
    INDEX(portal!$O$2:$O$72,MATCH(ADDRESS(ROW(),COLUMN(),4),portal!$G$2:$G$72,0)),
    IF('map orig'!I81=".",".","#")
)</f>
        <v>#</v>
      </c>
      <c r="J81" t="str">
        <f ca="1">IF(
    ISNUMBER(MATCH(ADDRESS(ROW(),COLUMN(),4),portal!$G$2:$G$72,0)),
    INDEX(portal!$O$2:$O$72,MATCH(ADDRESS(ROW(),COLUMN(),4),portal!$G$2:$G$72,0)),
    IF('map orig'!J81=".",".","#")
)</f>
        <v>.</v>
      </c>
      <c r="K81" t="str">
        <f ca="1">IF(
    ISNUMBER(MATCH(ADDRESS(ROW(),COLUMN(),4),portal!$G$2:$G$72,0)),
    INDEX(portal!$O$2:$O$72,MATCH(ADDRESS(ROW(),COLUMN(),4),portal!$G$2:$G$72,0)),
    IF('map orig'!K81=".",".","#")
)</f>
        <v>#</v>
      </c>
      <c r="L81" t="str">
        <f ca="1">IF(
    ISNUMBER(MATCH(ADDRESS(ROW(),COLUMN(),4),portal!$G$2:$G$72,0)),
    INDEX(portal!$O$2:$O$72,MATCH(ADDRESS(ROW(),COLUMN(),4),portal!$G$2:$G$72,0)),
    IF('map orig'!L81=".",".","#")
)</f>
        <v>.</v>
      </c>
      <c r="M81" t="str">
        <f ca="1">IF(
    ISNUMBER(MATCH(ADDRESS(ROW(),COLUMN(),4),portal!$G$2:$G$72,0)),
    INDEX(portal!$O$2:$O$72,MATCH(ADDRESS(ROW(),COLUMN(),4),portal!$G$2:$G$72,0)),
    IF('map orig'!M81=".",".","#")
)</f>
        <v>#</v>
      </c>
      <c r="N81" t="str">
        <f ca="1">IF(
    ISNUMBER(MATCH(ADDRESS(ROW(),COLUMN(),4),portal!$G$2:$G$72,0)),
    INDEX(portal!$O$2:$O$72,MATCH(ADDRESS(ROW(),COLUMN(),4),portal!$G$2:$G$72,0)),
    IF('map orig'!N81=".",".","#")
)</f>
        <v>.</v>
      </c>
      <c r="O81" t="str">
        <f ca="1">IF(
    ISNUMBER(MATCH(ADDRESS(ROW(),COLUMN(),4),portal!$G$2:$G$72,0)),
    INDEX(portal!$O$2:$O$72,MATCH(ADDRESS(ROW(),COLUMN(),4),portal!$G$2:$G$72,0)),
    IF('map orig'!O81=".",".","#")
)</f>
        <v>#</v>
      </c>
      <c r="P81" t="str">
        <f ca="1">IF(
    ISNUMBER(MATCH(ADDRESS(ROW(),COLUMN(),4),portal!$G$2:$G$72,0)),
    INDEX(portal!$O$2:$O$72,MATCH(ADDRESS(ROW(),COLUMN(),4),portal!$G$2:$G$72,0)),
    IF('map orig'!P81=".",".","#")
)</f>
        <v>#</v>
      </c>
      <c r="Q81" t="str">
        <f ca="1">IF(
    ISNUMBER(MATCH(ADDRESS(ROW(),COLUMN(),4),portal!$G$2:$G$72,0)),
    INDEX(portal!$O$2:$O$72,MATCH(ADDRESS(ROW(),COLUMN(),4),portal!$G$2:$G$72,0)),
    IF('map orig'!Q81=".",".","#")
)</f>
        <v>#</v>
      </c>
      <c r="R81" t="str">
        <f ca="1">IF(
    ISNUMBER(MATCH(ADDRESS(ROW(),COLUMN(),4),portal!$G$2:$G$72,0)),
    INDEX(portal!$O$2:$O$72,MATCH(ADDRESS(ROW(),COLUMN(),4),portal!$G$2:$G$72,0)),
    IF('map orig'!R81=".",".","#")
)</f>
        <v>.</v>
      </c>
      <c r="S81" t="str">
        <f ca="1">IF(
    ISNUMBER(MATCH(ADDRESS(ROW(),COLUMN(),4),portal!$G$2:$G$72,0)),
    INDEX(portal!$O$2:$O$72,MATCH(ADDRESS(ROW(),COLUMN(),4),portal!$G$2:$G$72,0)),
    IF('map orig'!S81=".",".","#")
)</f>
        <v>#</v>
      </c>
      <c r="T81" t="str">
        <f ca="1">IF(
    ISNUMBER(MATCH(ADDRESS(ROW(),COLUMN(),4),portal!$G$2:$G$72,0)),
    INDEX(portal!$O$2:$O$72,MATCH(ADDRESS(ROW(),COLUMN(),4),portal!$G$2:$G$72,0)),
    IF('map orig'!T81=".",".","#")
)</f>
        <v>#</v>
      </c>
      <c r="U81" t="str">
        <f ca="1">IF(
    ISNUMBER(MATCH(ADDRESS(ROW(),COLUMN(),4),portal!$G$2:$G$72,0)),
    INDEX(portal!$O$2:$O$72,MATCH(ADDRESS(ROW(),COLUMN(),4),portal!$G$2:$G$72,0)),
    IF('map orig'!U81=".",".","#")
)</f>
        <v>#</v>
      </c>
      <c r="V81" t="str">
        <f ca="1">IF(
    ISNUMBER(MATCH(ADDRESS(ROW(),COLUMN(),4),portal!$G$2:$G$72,0)),
    INDEX(portal!$O$2:$O$72,MATCH(ADDRESS(ROW(),COLUMN(),4),portal!$G$2:$G$72,0)),
    IF('map orig'!V81=".",".","#")
)</f>
        <v>#</v>
      </c>
      <c r="W81" t="str">
        <f ca="1">IF(
    ISNUMBER(MATCH(ADDRESS(ROW(),COLUMN(),4),portal!$G$2:$G$72,0)),
    INDEX(portal!$O$2:$O$72,MATCH(ADDRESS(ROW(),COLUMN(),4),portal!$G$2:$G$72,0)),
    IF('map orig'!W81=".",".","#")
)</f>
        <v>#</v>
      </c>
      <c r="X81" t="str">
        <f ca="1">IF(
    ISNUMBER(MATCH(ADDRESS(ROW(),COLUMN(),4),portal!$G$2:$G$72,0)),
    INDEX(portal!$O$2:$O$72,MATCH(ADDRESS(ROW(),COLUMN(),4),portal!$G$2:$G$72,0)),
    IF('map orig'!X81=".",".","#")
)</f>
        <v>.</v>
      </c>
      <c r="Y81" t="str">
        <f ca="1">IF(
    ISNUMBER(MATCH(ADDRESS(ROW(),COLUMN(),4),portal!$G$2:$G$72,0)),
    INDEX(portal!$O$2:$O$72,MATCH(ADDRESS(ROW(),COLUMN(),4),portal!$G$2:$G$72,0)),
    IF('map orig'!Y81=".",".","#")
)</f>
        <v>#</v>
      </c>
      <c r="Z81" t="str">
        <f ca="1">IF(
    ISNUMBER(MATCH(ADDRESS(ROW(),COLUMN(),4),portal!$G$2:$G$72,0)),
    INDEX(portal!$O$2:$O$72,MATCH(ADDRESS(ROW(),COLUMN(),4),portal!$G$2:$G$72,0)),
    IF('map orig'!Z81=".",".","#")
)</f>
        <v>#</v>
      </c>
      <c r="AA81" t="str">
        <f ca="1">IF(
    ISNUMBER(MATCH(ADDRESS(ROW(),COLUMN(),4),portal!$G$2:$G$72,0)),
    INDEX(portal!$O$2:$O$72,MATCH(ADDRESS(ROW(),COLUMN(),4),portal!$G$2:$G$72,0)),
    IF('map orig'!AA81=".",".","#")
)</f>
        <v>#</v>
      </c>
      <c r="AB81" t="str">
        <f ca="1">IF(
    ISNUMBER(MATCH(ADDRESS(ROW(),COLUMN(),4),portal!$G$2:$G$72,0)),
    INDEX(portal!$O$2:$O$72,MATCH(ADDRESS(ROW(),COLUMN(),4),portal!$G$2:$G$72,0)),
    IF('map orig'!AB81=".",".","#")
)</f>
        <v>#</v>
      </c>
      <c r="AC81" t="str">
        <f ca="1">IF(
    ISNUMBER(MATCH(ADDRESS(ROW(),COLUMN(),4),portal!$G$2:$G$72,0)),
    INDEX(portal!$O$2:$O$72,MATCH(ADDRESS(ROW(),COLUMN(),4),portal!$G$2:$G$72,0)),
    IF('map orig'!AC81=".",".","#")
)</f>
        <v>#</v>
      </c>
      <c r="AD81" t="str">
        <f ca="1">IF(
    ISNUMBER(MATCH(ADDRESS(ROW(),COLUMN(),4),portal!$G$2:$G$72,0)),
    INDEX(portal!$O$2:$O$72,MATCH(ADDRESS(ROW(),COLUMN(),4),portal!$G$2:$G$72,0)),
    IF('map orig'!AD81=".",".","#")
)</f>
        <v>.</v>
      </c>
      <c r="AE81" t="str">
        <f ca="1">IF(
    ISNUMBER(MATCH(ADDRESS(ROW(),COLUMN(),4),portal!$G$2:$G$72,0)),
    INDEX(portal!$O$2:$O$72,MATCH(ADDRESS(ROW(),COLUMN(),4),portal!$G$2:$G$72,0)),
    IF('map orig'!AE81=".",".","#")
)</f>
        <v>#</v>
      </c>
      <c r="AF81" t="str">
        <f ca="1">IF(
    ISNUMBER(MATCH(ADDRESS(ROW(),COLUMN(),4),portal!$G$2:$G$72,0)),
    INDEX(portal!$O$2:$O$72,MATCH(ADDRESS(ROW(),COLUMN(),4),portal!$G$2:$G$72,0)),
    IF('map orig'!AF81=".",".","#")
)</f>
        <v>.</v>
      </c>
      <c r="AG81" t="str">
        <f ca="1">IF(
    ISNUMBER(MATCH(ADDRESS(ROW(),COLUMN(),4),portal!$G$2:$G$72,0)),
    INDEX(portal!$O$2:$O$72,MATCH(ADDRESS(ROW(),COLUMN(),4),portal!$G$2:$G$72,0)),
    IF('map orig'!AG81=".",".","#")
)</f>
        <v>#</v>
      </c>
      <c r="AH81" t="str">
        <f ca="1">IF(
    ISNUMBER(MATCH(ADDRESS(ROW(),COLUMN(),4),portal!$G$2:$G$72,0)),
    INDEX(portal!$O$2:$O$72,MATCH(ADDRESS(ROW(),COLUMN(),4),portal!$G$2:$G$72,0)),
    IF('map orig'!AH81=".",".","#")
)</f>
        <v>#</v>
      </c>
      <c r="AI81" t="str">
        <f ca="1">IF(
    ISNUMBER(MATCH(ADDRESS(ROW(),COLUMN(),4),portal!$G$2:$G$72,0)),
    INDEX(portal!$O$2:$O$72,MATCH(ADDRESS(ROW(),COLUMN(),4),portal!$G$2:$G$72,0)),
    IF('map orig'!AI81=".",".","#")
)</f>
        <v>#</v>
      </c>
      <c r="AJ81" t="str">
        <f ca="1">IF(
    ISNUMBER(MATCH(ADDRESS(ROW(),COLUMN(),4),portal!$G$2:$G$72,0)),
    INDEX(portal!$O$2:$O$72,MATCH(ADDRESS(ROW(),COLUMN(),4),portal!$G$2:$G$72,0)),
    IF('map orig'!AJ81=".",".","#")
)</f>
        <v>#</v>
      </c>
      <c r="AK81" t="str">
        <f ca="1">IF(
    ISNUMBER(MATCH(ADDRESS(ROW(),COLUMN(),4),portal!$G$2:$G$72,0)),
    INDEX(portal!$O$2:$O$72,MATCH(ADDRESS(ROW(),COLUMN(),4),portal!$G$2:$G$72,0)),
    IF('map orig'!AK81=".",".","#")
)</f>
        <v>#</v>
      </c>
      <c r="AL81" t="str">
        <f ca="1">IF(
    ISNUMBER(MATCH(ADDRESS(ROW(),COLUMN(),4),portal!$G$2:$G$72,0)),
    INDEX(portal!$O$2:$O$72,MATCH(ADDRESS(ROW(),COLUMN(),4),portal!$G$2:$G$72,0)),
    IF('map orig'!AL81=".",".","#")
)</f>
        <v>#</v>
      </c>
      <c r="AM81" t="str">
        <f ca="1">IF(
    ISNUMBER(MATCH(ADDRESS(ROW(),COLUMN(),4),portal!$G$2:$G$72,0)),
    INDEX(portal!$O$2:$O$72,MATCH(ADDRESS(ROW(),COLUMN(),4),portal!$G$2:$G$72,0)),
    IF('map orig'!AM81=".",".","#")
)</f>
        <v>#</v>
      </c>
      <c r="AN81" t="str">
        <f ca="1">IF(
    ISNUMBER(MATCH(ADDRESS(ROW(),COLUMN(),4),portal!$G$2:$G$72,0)),
    INDEX(portal!$O$2:$O$72,MATCH(ADDRESS(ROW(),COLUMN(),4),portal!$G$2:$G$72,0)),
    IF('map orig'!AN81=".",".","#")
)</f>
        <v>#</v>
      </c>
      <c r="AO81" t="str">
        <f ca="1">IF(
    ISNUMBER(MATCH(ADDRESS(ROW(),COLUMN(),4),portal!$G$2:$G$72,0)),
    INDEX(portal!$O$2:$O$72,MATCH(ADDRESS(ROW(),COLUMN(),4),portal!$G$2:$G$72,0)),
    IF('map orig'!AO81=".",".","#")
)</f>
        <v>#</v>
      </c>
      <c r="AP81" t="str">
        <f ca="1">IF(
    ISNUMBER(MATCH(ADDRESS(ROW(),COLUMN(),4),portal!$G$2:$G$72,0)),
    INDEX(portal!$O$2:$O$72,MATCH(ADDRESS(ROW(),COLUMN(),4),portal!$G$2:$G$72,0)),
    IF('map orig'!AP81=".",".","#")
)</f>
        <v>#</v>
      </c>
      <c r="AQ81" t="str">
        <f ca="1">IF(
    ISNUMBER(MATCH(ADDRESS(ROW(),COLUMN(),4),portal!$G$2:$G$72,0)),
    INDEX(portal!$O$2:$O$72,MATCH(ADDRESS(ROW(),COLUMN(),4),portal!$G$2:$G$72,0)),
    IF('map orig'!AQ81=".",".","#")
)</f>
        <v>#</v>
      </c>
      <c r="AR81" t="str">
        <f ca="1">IF(
    ISNUMBER(MATCH(ADDRESS(ROW(),COLUMN(),4),portal!$G$2:$G$72,0)),
    INDEX(portal!$O$2:$O$72,MATCH(ADDRESS(ROW(),COLUMN(),4),portal!$G$2:$G$72,0)),
    IF('map orig'!AR81=".",".","#")
)</f>
        <v>#</v>
      </c>
      <c r="AS81" t="str">
        <f ca="1">IF(
    ISNUMBER(MATCH(ADDRESS(ROW(),COLUMN(),4),portal!$G$2:$G$72,0)),
    INDEX(portal!$O$2:$O$72,MATCH(ADDRESS(ROW(),COLUMN(),4),portal!$G$2:$G$72,0)),
    IF('map orig'!AS81=".",".","#")
)</f>
        <v>#</v>
      </c>
      <c r="AT81" t="str">
        <f ca="1">IF(
    ISNUMBER(MATCH(ADDRESS(ROW(),COLUMN(),4),portal!$G$2:$G$72,0)),
    INDEX(portal!$O$2:$O$72,MATCH(ADDRESS(ROW(),COLUMN(),4),portal!$G$2:$G$72,0)),
    IF('map orig'!AT81=".",".","#")
)</f>
        <v>#</v>
      </c>
      <c r="AU81" t="str">
        <f ca="1">IF(
    ISNUMBER(MATCH(ADDRESS(ROW(),COLUMN(),4),portal!$G$2:$G$72,0)),
    INDEX(portal!$O$2:$O$72,MATCH(ADDRESS(ROW(),COLUMN(),4),portal!$G$2:$G$72,0)),
    IF('map orig'!AU81=".",".","#")
)</f>
        <v>#</v>
      </c>
      <c r="AV81" t="str">
        <f ca="1">IF(
    ISNUMBER(MATCH(ADDRESS(ROW(),COLUMN(),4),portal!$G$2:$G$72,0)),
    INDEX(portal!$O$2:$O$72,MATCH(ADDRESS(ROW(),COLUMN(),4),portal!$G$2:$G$72,0)),
    IF('map orig'!AV81=".",".","#")
)</f>
        <v>#</v>
      </c>
      <c r="AW81" t="str">
        <f ca="1">IF(
    ISNUMBER(MATCH(ADDRESS(ROW(),COLUMN(),4),portal!$G$2:$G$72,0)),
    INDEX(portal!$O$2:$O$72,MATCH(ADDRESS(ROW(),COLUMN(),4),portal!$G$2:$G$72,0)),
    IF('map orig'!AW81=".",".","#")
)</f>
        <v>#</v>
      </c>
      <c r="AX81" t="str">
        <f ca="1">IF(
    ISNUMBER(MATCH(ADDRESS(ROW(),COLUMN(),4),portal!$G$2:$G$72,0)),
    INDEX(portal!$O$2:$O$72,MATCH(ADDRESS(ROW(),COLUMN(),4),portal!$G$2:$G$72,0)),
    IF('map orig'!AX81=".",".","#")
)</f>
        <v>#</v>
      </c>
      <c r="AY81" t="str">
        <f ca="1">IF(
    ISNUMBER(MATCH(ADDRESS(ROW(),COLUMN(),4),portal!$G$2:$G$72,0)),
    INDEX(portal!$O$2:$O$72,MATCH(ADDRESS(ROW(),COLUMN(),4),portal!$G$2:$G$72,0)),
    IF('map orig'!AY81=".",".","#")
)</f>
        <v>#</v>
      </c>
      <c r="AZ81" t="str">
        <f ca="1">IF(
    ISNUMBER(MATCH(ADDRESS(ROW(),COLUMN(),4),portal!$G$2:$G$72,0)),
    INDEX(portal!$O$2:$O$72,MATCH(ADDRESS(ROW(),COLUMN(),4),portal!$G$2:$G$72,0)),
    IF('map orig'!AZ81=".",".","#")
)</f>
        <v>#</v>
      </c>
      <c r="BA81" t="str">
        <f ca="1">IF(
    ISNUMBER(MATCH(ADDRESS(ROW(),COLUMN(),4),portal!$G$2:$G$72,0)),
    INDEX(portal!$O$2:$O$72,MATCH(ADDRESS(ROW(),COLUMN(),4),portal!$G$2:$G$72,0)),
    IF('map orig'!BA81=".",".","#")
)</f>
        <v>#</v>
      </c>
      <c r="BB81" t="str">
        <f ca="1">IF(
    ISNUMBER(MATCH(ADDRESS(ROW(),COLUMN(),4),portal!$G$2:$G$72,0)),
    INDEX(portal!$O$2:$O$72,MATCH(ADDRESS(ROW(),COLUMN(),4),portal!$G$2:$G$72,0)),
    IF('map orig'!BB81=".",".","#")
)</f>
        <v>#</v>
      </c>
      <c r="BC81" t="str">
        <f ca="1">IF(
    ISNUMBER(MATCH(ADDRESS(ROW(),COLUMN(),4),portal!$G$2:$G$72,0)),
    INDEX(portal!$O$2:$O$72,MATCH(ADDRESS(ROW(),COLUMN(),4),portal!$G$2:$G$72,0)),
    IF('map orig'!BC81=".",".","#")
)</f>
        <v>#</v>
      </c>
      <c r="BD81" t="str">
        <f ca="1">IF(
    ISNUMBER(MATCH(ADDRESS(ROW(),COLUMN(),4),portal!$G$2:$G$72,0)),
    INDEX(portal!$O$2:$O$72,MATCH(ADDRESS(ROW(),COLUMN(),4),portal!$G$2:$G$72,0)),
    IF('map orig'!BD81=".",".","#")
)</f>
        <v>#</v>
      </c>
      <c r="BE81" t="str">
        <f ca="1">IF(
    ISNUMBER(MATCH(ADDRESS(ROW(),COLUMN(),4),portal!$G$2:$G$72,0)),
    INDEX(portal!$O$2:$O$72,MATCH(ADDRESS(ROW(),COLUMN(),4),portal!$G$2:$G$72,0)),
    IF('map orig'!BE81=".",".","#")
)</f>
        <v>#</v>
      </c>
      <c r="BF81" t="str">
        <f ca="1">IF(
    ISNUMBER(MATCH(ADDRESS(ROW(),COLUMN(),4),portal!$G$2:$G$72,0)),
    INDEX(portal!$O$2:$O$72,MATCH(ADDRESS(ROW(),COLUMN(),4),portal!$G$2:$G$72,0)),
    IF('map orig'!BF81=".",".","#")
)</f>
        <v>#</v>
      </c>
      <c r="BG81" t="str">
        <f ca="1">IF(
    ISNUMBER(MATCH(ADDRESS(ROW(),COLUMN(),4),portal!$G$2:$G$72,0)),
    INDEX(portal!$O$2:$O$72,MATCH(ADDRESS(ROW(),COLUMN(),4),portal!$G$2:$G$72,0)),
    IF('map orig'!BG81=".",".","#")
)</f>
        <v>#</v>
      </c>
      <c r="BH81" t="str">
        <f ca="1">IF(
    ISNUMBER(MATCH(ADDRESS(ROW(),COLUMN(),4),portal!$G$2:$G$72,0)),
    INDEX(portal!$O$2:$O$72,MATCH(ADDRESS(ROW(),COLUMN(),4),portal!$G$2:$G$72,0)),
    IF('map orig'!BH81=".",".","#")
)</f>
        <v>#</v>
      </c>
      <c r="BI81" t="str">
        <f ca="1">IF(
    ISNUMBER(MATCH(ADDRESS(ROW(),COLUMN(),4),portal!$G$2:$G$72,0)),
    INDEX(portal!$O$2:$O$72,MATCH(ADDRESS(ROW(),COLUMN(),4),portal!$G$2:$G$72,0)),
    IF('map orig'!BI81=".",".","#")
)</f>
        <v>#</v>
      </c>
      <c r="BJ81" t="str">
        <f ca="1">IF(
    ISNUMBER(MATCH(ADDRESS(ROW(),COLUMN(),4),portal!$G$2:$G$72,0)),
    INDEX(portal!$O$2:$O$72,MATCH(ADDRESS(ROW(),COLUMN(),4),portal!$G$2:$G$72,0)),
    IF('map orig'!BJ81=".",".","#")
)</f>
        <v>#</v>
      </c>
      <c r="BK81" t="str">
        <f ca="1">IF(
    ISNUMBER(MATCH(ADDRESS(ROW(),COLUMN(),4),portal!$G$2:$G$72,0)),
    INDEX(portal!$O$2:$O$72,MATCH(ADDRESS(ROW(),COLUMN(),4),portal!$G$2:$G$72,0)),
    IF('map orig'!BK81=".",".","#")
)</f>
        <v>#</v>
      </c>
      <c r="BL81" t="str">
        <f ca="1">IF(
    ISNUMBER(MATCH(ADDRESS(ROW(),COLUMN(),4),portal!$G$2:$G$72,0)),
    INDEX(portal!$O$2:$O$72,MATCH(ADDRESS(ROW(),COLUMN(),4),portal!$G$2:$G$72,0)),
    IF('map orig'!BL81=".",".","#")
)</f>
        <v>#</v>
      </c>
      <c r="BM81" t="str">
        <f ca="1">IF(
    ISNUMBER(MATCH(ADDRESS(ROW(),COLUMN(),4),portal!$G$2:$G$72,0)),
    INDEX(portal!$O$2:$O$72,MATCH(ADDRESS(ROW(),COLUMN(),4),portal!$G$2:$G$72,0)),
    IF('map orig'!BM81=".",".","#")
)</f>
        <v>#</v>
      </c>
      <c r="BN81" t="str">
        <f ca="1">IF(
    ISNUMBER(MATCH(ADDRESS(ROW(),COLUMN(),4),portal!$G$2:$G$72,0)),
    INDEX(portal!$O$2:$O$72,MATCH(ADDRESS(ROW(),COLUMN(),4),portal!$G$2:$G$72,0)),
    IF('map orig'!BN81=".",".","#")
)</f>
        <v>#</v>
      </c>
      <c r="BO81" t="str">
        <f ca="1">IF(
    ISNUMBER(MATCH(ADDRESS(ROW(),COLUMN(),4),portal!$G$2:$G$72,0)),
    INDEX(portal!$O$2:$O$72,MATCH(ADDRESS(ROW(),COLUMN(),4),portal!$G$2:$G$72,0)),
    IF('map orig'!BO81=".",".","#")
)</f>
        <v>#</v>
      </c>
      <c r="BP81" t="str">
        <f ca="1">IF(
    ISNUMBER(MATCH(ADDRESS(ROW(),COLUMN(),4),portal!$G$2:$G$72,0)),
    INDEX(portal!$O$2:$O$72,MATCH(ADDRESS(ROW(),COLUMN(),4),portal!$G$2:$G$72,0)),
    IF('map orig'!BP81=".",".","#")
)</f>
        <v>#</v>
      </c>
      <c r="BQ81" t="str">
        <f ca="1">IF(
    ISNUMBER(MATCH(ADDRESS(ROW(),COLUMN(),4),portal!$G$2:$G$72,0)),
    INDEX(portal!$O$2:$O$72,MATCH(ADDRESS(ROW(),COLUMN(),4),portal!$G$2:$G$72,0)),
    IF('map orig'!BQ81=".",".","#")
)</f>
        <v>#</v>
      </c>
      <c r="BR81" t="str">
        <f ca="1">IF(
    ISNUMBER(MATCH(ADDRESS(ROW(),COLUMN(),4),portal!$G$2:$G$72,0)),
    INDEX(portal!$O$2:$O$72,MATCH(ADDRESS(ROW(),COLUMN(),4),portal!$G$2:$G$72,0)),
    IF('map orig'!BR81=".",".","#")
)</f>
        <v>#</v>
      </c>
      <c r="BS81" t="str">
        <f ca="1">IF(
    ISNUMBER(MATCH(ADDRESS(ROW(),COLUMN(),4),portal!$G$2:$G$72,0)),
    INDEX(portal!$O$2:$O$72,MATCH(ADDRESS(ROW(),COLUMN(),4),portal!$G$2:$G$72,0)),
    IF('map orig'!BS81=".",".","#")
)</f>
        <v>#</v>
      </c>
      <c r="BT81" t="str">
        <f ca="1">IF(
    ISNUMBER(MATCH(ADDRESS(ROW(),COLUMN(),4),portal!$G$2:$G$72,0)),
    INDEX(portal!$O$2:$O$72,MATCH(ADDRESS(ROW(),COLUMN(),4),portal!$G$2:$G$72,0)),
    IF('map orig'!BT81=".",".","#")
)</f>
        <v>#</v>
      </c>
      <c r="BU81" t="str">
        <f ca="1">IF(
    ISNUMBER(MATCH(ADDRESS(ROW(),COLUMN(),4),portal!$G$2:$G$72,0)),
    INDEX(portal!$O$2:$O$72,MATCH(ADDRESS(ROW(),COLUMN(),4),portal!$G$2:$G$72,0)),
    IF('map orig'!BU81=".",".","#")
)</f>
        <v>#</v>
      </c>
      <c r="BV81" t="str">
        <f ca="1">IF(
    ISNUMBER(MATCH(ADDRESS(ROW(),COLUMN(),4),portal!$G$2:$G$72,0)),
    INDEX(portal!$O$2:$O$72,MATCH(ADDRESS(ROW(),COLUMN(),4),portal!$G$2:$G$72,0)),
    IF('map orig'!BV81=".",".","#")
)</f>
        <v>#</v>
      </c>
      <c r="BW81" t="str">
        <f ca="1">IF(
    ISNUMBER(MATCH(ADDRESS(ROW(),COLUMN(),4),portal!$G$2:$G$72,0)),
    INDEX(portal!$O$2:$O$72,MATCH(ADDRESS(ROW(),COLUMN(),4),portal!$G$2:$G$72,0)),
    IF('map orig'!BW81=".",".","#")
)</f>
        <v>#</v>
      </c>
      <c r="BX81" t="str">
        <f ca="1">IF(
    ISNUMBER(MATCH(ADDRESS(ROW(),COLUMN(),4),portal!$G$2:$G$72,0)),
    INDEX(portal!$O$2:$O$72,MATCH(ADDRESS(ROW(),COLUMN(),4),portal!$G$2:$G$72,0)),
    IF('map orig'!BX81=".",".","#")
)</f>
        <v>#</v>
      </c>
      <c r="BY81" t="str">
        <f ca="1">IF(
    ISNUMBER(MATCH(ADDRESS(ROW(),COLUMN(),4),portal!$G$2:$G$72,0)),
    INDEX(portal!$O$2:$O$72,MATCH(ADDRESS(ROW(),COLUMN(),4),portal!$G$2:$G$72,0)),
    IF('map orig'!BY81=".",".","#")
)</f>
        <v>#</v>
      </c>
      <c r="BZ81" t="str">
        <f ca="1">IF(
    ISNUMBER(MATCH(ADDRESS(ROW(),COLUMN(),4),portal!$G$2:$G$72,0)),
    INDEX(portal!$O$2:$O$72,MATCH(ADDRESS(ROW(),COLUMN(),4),portal!$G$2:$G$72,0)),
    IF('map orig'!BZ81=".",".","#")
)</f>
        <v>#</v>
      </c>
      <c r="CA81" t="str">
        <f ca="1">IF(
    ISNUMBER(MATCH(ADDRESS(ROW(),COLUMN(),4),portal!$G$2:$G$72,0)),
    INDEX(portal!$O$2:$O$72,MATCH(ADDRESS(ROW(),COLUMN(),4),portal!$G$2:$G$72,0)),
    IF('map orig'!CA81=".",".","#")
)</f>
        <v>#</v>
      </c>
      <c r="CB81" t="str">
        <f ca="1">IF(
    ISNUMBER(MATCH(ADDRESS(ROW(),COLUMN(),4),portal!$G$2:$G$72,0)),
    INDEX(portal!$O$2:$O$72,MATCH(ADDRESS(ROW(),COLUMN(),4),portal!$G$2:$G$72,0)),
    IF('map orig'!CB81=".",".","#")
)</f>
        <v>#</v>
      </c>
      <c r="CC81" t="str">
        <f ca="1">IF(
    ISNUMBER(MATCH(ADDRESS(ROW(),COLUMN(),4),portal!$G$2:$G$72,0)),
    INDEX(portal!$O$2:$O$72,MATCH(ADDRESS(ROW(),COLUMN(),4),portal!$G$2:$G$72,0)),
    IF('map orig'!CC81=".",".","#")
)</f>
        <v>#</v>
      </c>
      <c r="CD81" t="str">
        <f ca="1">IF(
    ISNUMBER(MATCH(ADDRESS(ROW(),COLUMN(),4),portal!$G$2:$G$72,0)),
    INDEX(portal!$O$2:$O$72,MATCH(ADDRESS(ROW(),COLUMN(),4),portal!$G$2:$G$72,0)),
    IF('map orig'!CD81=".",".","#")
)</f>
        <v>#</v>
      </c>
      <c r="CE81" t="str">
        <f ca="1">IF(
    ISNUMBER(MATCH(ADDRESS(ROW(),COLUMN(),4),portal!$G$2:$G$72,0)),
    INDEX(portal!$O$2:$O$72,MATCH(ADDRESS(ROW(),COLUMN(),4),portal!$G$2:$G$72,0)),
    IF('map orig'!CE81=".",".","#")
)</f>
        <v>#</v>
      </c>
      <c r="CF81" t="str">
        <f ca="1">IF(
    ISNUMBER(MATCH(ADDRESS(ROW(),COLUMN(),4),portal!$G$2:$G$72,0)),
    INDEX(portal!$O$2:$O$72,MATCH(ADDRESS(ROW(),COLUMN(),4),portal!$G$2:$G$72,0)),
    IF('map orig'!CF81=".",".","#")
)</f>
        <v>#</v>
      </c>
      <c r="CG81" t="str">
        <f ca="1">IF(
    ISNUMBER(MATCH(ADDRESS(ROW(),COLUMN(),4),portal!$G$2:$G$72,0)),
    INDEX(portal!$O$2:$O$72,MATCH(ADDRESS(ROW(),COLUMN(),4),portal!$G$2:$G$72,0)),
    IF('map orig'!CG81=".",".","#")
)</f>
        <v>#</v>
      </c>
      <c r="CH81" t="str">
        <f ca="1">IF(
    ISNUMBER(MATCH(ADDRESS(ROW(),COLUMN(),4),portal!$G$2:$G$72,0)),
    INDEX(portal!$O$2:$O$72,MATCH(ADDRESS(ROW(),COLUMN(),4),portal!$G$2:$G$72,0)),
    IF('map orig'!CH81=".",".","#")
)</f>
        <v>.</v>
      </c>
      <c r="CI81" t="str">
        <f ca="1">IF(
    ISNUMBER(MATCH(ADDRESS(ROW(),COLUMN(),4),portal!$G$2:$G$72,0)),
    INDEX(portal!$O$2:$O$72,MATCH(ADDRESS(ROW(),COLUMN(),4),portal!$G$2:$G$72,0)),
    IF('map orig'!CI81=".",".","#")
)</f>
        <v>#</v>
      </c>
      <c r="CJ81" t="str">
        <f ca="1">IF(
    ISNUMBER(MATCH(ADDRESS(ROW(),COLUMN(),4),portal!$G$2:$G$72,0)),
    INDEX(portal!$O$2:$O$72,MATCH(ADDRESS(ROW(),COLUMN(),4),portal!$G$2:$G$72,0)),
    IF('map orig'!CJ81=".",".","#")
)</f>
        <v>#</v>
      </c>
      <c r="CK81" t="str">
        <f ca="1">IF(
    ISNUMBER(MATCH(ADDRESS(ROW(),COLUMN(),4),portal!$G$2:$G$72,0)),
    INDEX(portal!$O$2:$O$72,MATCH(ADDRESS(ROW(),COLUMN(),4),portal!$G$2:$G$72,0)),
    IF('map orig'!CK81=".",".","#")
)</f>
        <v>#</v>
      </c>
      <c r="CL81" t="str">
        <f ca="1">IF(
    ISNUMBER(MATCH(ADDRESS(ROW(),COLUMN(),4),portal!$G$2:$G$72,0)),
    INDEX(portal!$O$2:$O$72,MATCH(ADDRESS(ROW(),COLUMN(),4),portal!$G$2:$G$72,0)),
    IF('map orig'!CL81=".",".","#")
)</f>
        <v>#</v>
      </c>
      <c r="CM81" t="str">
        <f ca="1">IF(
    ISNUMBER(MATCH(ADDRESS(ROW(),COLUMN(),4),portal!$G$2:$G$72,0)),
    INDEX(portal!$O$2:$O$72,MATCH(ADDRESS(ROW(),COLUMN(),4),portal!$G$2:$G$72,0)),
    IF('map orig'!CM81=".",".","#")
)</f>
        <v>#</v>
      </c>
      <c r="CN81" t="str">
        <f ca="1">IF(
    ISNUMBER(MATCH(ADDRESS(ROW(),COLUMN(),4),portal!$G$2:$G$72,0)),
    INDEX(portal!$O$2:$O$72,MATCH(ADDRESS(ROW(),COLUMN(),4),portal!$G$2:$G$72,0)),
    IF('map orig'!CN81=".",".","#")
)</f>
        <v>.</v>
      </c>
      <c r="CO81" t="str">
        <f ca="1">IF(
    ISNUMBER(MATCH(ADDRESS(ROW(),COLUMN(),4),portal!$G$2:$G$72,0)),
    INDEX(portal!$O$2:$O$72,MATCH(ADDRESS(ROW(),COLUMN(),4),portal!$G$2:$G$72,0)),
    IF('map orig'!CO81=".",".","#")
)</f>
        <v>#</v>
      </c>
      <c r="CP81" t="str">
        <f ca="1">IF(
    ISNUMBER(MATCH(ADDRESS(ROW(),COLUMN(),4),portal!$G$2:$G$72,0)),
    INDEX(portal!$O$2:$O$72,MATCH(ADDRESS(ROW(),COLUMN(),4),portal!$G$2:$G$72,0)),
    IF('map orig'!CP81=".",".","#")
)</f>
        <v>#</v>
      </c>
      <c r="CQ81" t="str">
        <f ca="1">IF(
    ISNUMBER(MATCH(ADDRESS(ROW(),COLUMN(),4),portal!$G$2:$G$72,0)),
    INDEX(portal!$O$2:$O$72,MATCH(ADDRESS(ROW(),COLUMN(),4),portal!$G$2:$G$72,0)),
    IF('map orig'!CQ81=".",".","#")
)</f>
        <v>#</v>
      </c>
      <c r="CR81" t="str">
        <f ca="1">IF(
    ISNUMBER(MATCH(ADDRESS(ROW(),COLUMN(),4),portal!$G$2:$G$72,0)),
    INDEX(portal!$O$2:$O$72,MATCH(ADDRESS(ROW(),COLUMN(),4),portal!$G$2:$G$72,0)),
    IF('map orig'!CR81=".",".","#")
)</f>
        <v>.</v>
      </c>
      <c r="CS81" t="str">
        <f ca="1">IF(
    ISNUMBER(MATCH(ADDRESS(ROW(),COLUMN(),4),portal!$G$2:$G$72,0)),
    INDEX(portal!$O$2:$O$72,MATCH(ADDRESS(ROW(),COLUMN(),4),portal!$G$2:$G$72,0)),
    IF('map orig'!CS81=".",".","#")
)</f>
        <v>#</v>
      </c>
      <c r="CT81" t="str">
        <f ca="1">IF(
    ISNUMBER(MATCH(ADDRESS(ROW(),COLUMN(),4),portal!$G$2:$G$72,0)),
    INDEX(portal!$O$2:$O$72,MATCH(ADDRESS(ROW(),COLUMN(),4),portal!$G$2:$G$72,0)),
    IF('map orig'!CT81=".",".","#")
)</f>
        <v>.</v>
      </c>
      <c r="CU81" t="str">
        <f ca="1">IF(
    ISNUMBER(MATCH(ADDRESS(ROW(),COLUMN(),4),portal!$G$2:$G$72,0)),
    INDEX(portal!$O$2:$O$72,MATCH(ADDRESS(ROW(),COLUMN(),4),portal!$G$2:$G$72,0)),
    IF('map orig'!CU81=".",".","#")
)</f>
        <v>#</v>
      </c>
      <c r="CV81" t="str">
        <f ca="1">IF(
    ISNUMBER(MATCH(ADDRESS(ROW(),COLUMN(),4),portal!$G$2:$G$72,0)),
    INDEX(portal!$O$2:$O$72,MATCH(ADDRESS(ROW(),COLUMN(),4),portal!$G$2:$G$72,0)),
    IF('map orig'!CV81=".",".","#")
)</f>
        <v>#</v>
      </c>
      <c r="CW81" t="str">
        <f ca="1">IF(
    ISNUMBER(MATCH(ADDRESS(ROW(),COLUMN(),4),portal!$G$2:$G$72,0)),
    INDEX(portal!$O$2:$O$72,MATCH(ADDRESS(ROW(),COLUMN(),4),portal!$G$2:$G$72,0)),
    IF('map orig'!CW81=".",".","#")
)</f>
        <v>#</v>
      </c>
      <c r="CX81" t="str">
        <f ca="1">IF(
    ISNUMBER(MATCH(ADDRESS(ROW(),COLUMN(),4),portal!$G$2:$G$72,0)),
    INDEX(portal!$O$2:$O$72,MATCH(ADDRESS(ROW(),COLUMN(),4),portal!$G$2:$G$72,0)),
    IF('map orig'!CX81=".",".","#")
)</f>
        <v>#</v>
      </c>
      <c r="CY81" t="str">
        <f ca="1">IF(
    ISNUMBER(MATCH(ADDRESS(ROW(),COLUMN(),4),portal!$G$2:$G$72,0)),
    INDEX(portal!$O$2:$O$72,MATCH(ADDRESS(ROW(),COLUMN(),4),portal!$G$2:$G$72,0)),
    IF('map orig'!CY81=".",".","#")
)</f>
        <v>#</v>
      </c>
      <c r="CZ81" t="str">
        <f ca="1">IF(
    ISNUMBER(MATCH(ADDRESS(ROW(),COLUMN(),4),portal!$G$2:$G$72,0)),
    INDEX(portal!$O$2:$O$72,MATCH(ADDRESS(ROW(),COLUMN(),4),portal!$G$2:$G$72,0)),
    IF('map orig'!CZ81=".",".","#")
)</f>
        <v>#</v>
      </c>
      <c r="DA81" t="str">
        <f ca="1">IF(
    ISNUMBER(MATCH(ADDRESS(ROW(),COLUMN(),4),portal!$G$2:$G$72,0)),
    INDEX(portal!$O$2:$O$72,MATCH(ADDRESS(ROW(),COLUMN(),4),portal!$G$2:$G$72,0)),
    IF('map orig'!DA81=".",".","#")
)</f>
        <v>#</v>
      </c>
      <c r="DB81" t="str">
        <f ca="1">IF(
    ISNUMBER(MATCH(ADDRESS(ROW(),COLUMN(),4),portal!$G$2:$G$72,0)),
    INDEX(portal!$O$2:$O$72,MATCH(ADDRESS(ROW(),COLUMN(),4),portal!$G$2:$G$72,0)),
    IF('map orig'!DB81=".",".","#")
)</f>
        <v>#</v>
      </c>
      <c r="DC81" t="str">
        <f ca="1">IF(
    ISNUMBER(MATCH(ADDRESS(ROW(),COLUMN(),4),portal!$G$2:$G$72,0)),
    INDEX(portal!$O$2:$O$72,MATCH(ADDRESS(ROW(),COLUMN(),4),portal!$G$2:$G$72,0)),
    IF('map orig'!DC81=".",".","#")
)</f>
        <v>#</v>
      </c>
      <c r="DD81" t="str">
        <f ca="1">IF(
    ISNUMBER(MATCH(ADDRESS(ROW(),COLUMN(),4),portal!$G$2:$G$72,0)),
    INDEX(portal!$O$2:$O$72,MATCH(ADDRESS(ROW(),COLUMN(),4),portal!$G$2:$G$72,0)),
    IF('map orig'!DD81=".",".","#")
)</f>
        <v>#</v>
      </c>
      <c r="DE81" t="str">
        <f ca="1">IF(
    ISNUMBER(MATCH(ADDRESS(ROW(),COLUMN(),4),portal!$G$2:$G$72,0)),
    INDEX(portal!$O$2:$O$72,MATCH(ADDRESS(ROW(),COLUMN(),4),portal!$G$2:$G$72,0)),
    IF('map orig'!DE81=".",".","#")
)</f>
        <v>#</v>
      </c>
      <c r="DF81" t="str">
        <f ca="1">IF(
    ISNUMBER(MATCH(ADDRESS(ROW(),COLUMN(),4),portal!$G$2:$G$72,0)),
    INDEX(portal!$O$2:$O$72,MATCH(ADDRESS(ROW(),COLUMN(),4),portal!$G$2:$G$72,0)),
    IF('map orig'!DF81=".",".","#")
)</f>
        <v>#</v>
      </c>
      <c r="DG81" t="str">
        <f ca="1">IF(
    ISNUMBER(MATCH(ADDRESS(ROW(),COLUMN(),4),portal!$G$2:$G$72,0)),
    INDEX(portal!$O$2:$O$72,MATCH(ADDRESS(ROW(),COLUMN(),4),portal!$G$2:$G$72,0)),
    IF('map orig'!DG81=".",".","#")
)</f>
        <v>#</v>
      </c>
      <c r="DH81" t="str">
        <f ca="1">IF(
    ISNUMBER(MATCH(ADDRESS(ROW(),COLUMN(),4),portal!$G$2:$G$72,0)),
    INDEX(portal!$O$2:$O$72,MATCH(ADDRESS(ROW(),COLUMN(),4),portal!$G$2:$G$72,0)),
    IF('map orig'!DH81=".",".","#")
)</f>
        <v>#</v>
      </c>
      <c r="DI81" t="str">
        <f ca="1">IF(
    ISNUMBER(MATCH(ADDRESS(ROW(),COLUMN(),4),portal!$G$2:$G$72,0)),
    INDEX(portal!$O$2:$O$72,MATCH(ADDRESS(ROW(),COLUMN(),4),portal!$G$2:$G$72,0)),
    IF('map orig'!DI81=".",".","#")
)</f>
        <v>#</v>
      </c>
      <c r="DJ81" t="str">
        <f ca="1">IF(
    ISNUMBER(MATCH(ADDRESS(ROW(),COLUMN(),4),portal!$G$2:$G$72,0)),
    INDEX(portal!$O$2:$O$72,MATCH(ADDRESS(ROW(),COLUMN(),4),portal!$G$2:$G$72,0)),
    IF('map orig'!DJ81=".",".","#")
)</f>
        <v>#</v>
      </c>
      <c r="DK81" t="str">
        <f ca="1">IF(
    ISNUMBER(MATCH(ADDRESS(ROW(),COLUMN(),4),portal!$G$2:$G$72,0)),
    INDEX(portal!$O$2:$O$72,MATCH(ADDRESS(ROW(),COLUMN(),4),portal!$G$2:$G$72,0)),
    IF('map orig'!DK81=".",".","#")
)</f>
        <v>#</v>
      </c>
      <c r="DL81" t="str">
        <f ca="1">IF(
    ISNUMBER(MATCH(ADDRESS(ROW(),COLUMN(),4),portal!$G$2:$G$72,0)),
    INDEX(portal!$O$2:$O$72,MATCH(ADDRESS(ROW(),COLUMN(),4),portal!$G$2:$G$72,0)),
    IF('map orig'!DL81=".",".","#")
)</f>
        <v>#</v>
      </c>
      <c r="DM81" t="str">
        <f ca="1">IF(
    ISNUMBER(MATCH(ADDRESS(ROW(),COLUMN(),4),portal!$G$2:$G$72,0)),
    INDEX(portal!$O$2:$O$72,MATCH(ADDRESS(ROW(),COLUMN(),4),portal!$G$2:$G$72,0)),
    IF('map orig'!DM81=".",".","#")
)</f>
        <v>#</v>
      </c>
    </row>
    <row r="82" spans="1:117" ht="15" customHeight="1">
      <c r="A82" t="str">
        <f ca="1">IF(
    ISNUMBER(MATCH(ADDRESS(ROW(),COLUMN(),4),portal!$G$2:$G$72,0)),
    INDEX(portal!$O$2:$O$72,MATCH(ADDRESS(ROW(),COLUMN(),4),portal!$G$2:$G$72,0)),
    IF('map orig'!A82=".",".","#")
)</f>
        <v>#</v>
      </c>
      <c r="B82" t="str">
        <f ca="1">IF(
    ISNUMBER(MATCH(ADDRESS(ROW(),COLUMN(),4),portal!$G$2:$G$72,0)),
    INDEX(portal!$O$2:$O$72,MATCH(ADDRESS(ROW(),COLUMN(),4),portal!$G$2:$G$72,0)),
    IF('map orig'!B82=".",".","#")
)</f>
        <v>#</v>
      </c>
      <c r="C82" t="str">
        <f ca="1">IF(
    ISNUMBER(MATCH(ADDRESS(ROW(),COLUMN(),4),portal!$G$2:$G$72,0)),
    INDEX(portal!$O$2:$O$72,MATCH(ADDRESS(ROW(),COLUMN(),4),portal!$G$2:$G$72,0)),
    IF('map orig'!C82=".",".","#")
)</f>
        <v>#</v>
      </c>
      <c r="D82" t="str">
        <f ca="1">IF(
    ISNUMBER(MATCH(ADDRESS(ROW(),COLUMN(),4),portal!$G$2:$G$72,0)),
    INDEX(portal!$O$2:$O$72,MATCH(ADDRESS(ROW(),COLUMN(),4),portal!$G$2:$G$72,0)),
    IF('map orig'!D82=".",".","#")
)</f>
        <v>.</v>
      </c>
      <c r="E82" t="str">
        <f ca="1">IF(
    ISNUMBER(MATCH(ADDRESS(ROW(),COLUMN(),4),portal!$G$2:$G$72,0)),
    INDEX(portal!$O$2:$O$72,MATCH(ADDRESS(ROW(),COLUMN(),4),portal!$G$2:$G$72,0)),
    IF('map orig'!E82=".",".","#")
)</f>
        <v>.</v>
      </c>
      <c r="F82" t="str">
        <f ca="1">IF(
    ISNUMBER(MATCH(ADDRESS(ROW(),COLUMN(),4),portal!$G$2:$G$72,0)),
    INDEX(portal!$O$2:$O$72,MATCH(ADDRESS(ROW(),COLUMN(),4),portal!$G$2:$G$72,0)),
    IF('map orig'!F82=".",".","#")
)</f>
        <v>.</v>
      </c>
      <c r="G82" t="str">
        <f ca="1">IF(
    ISNUMBER(MATCH(ADDRESS(ROW(),COLUMN(),4),portal!$G$2:$G$72,0)),
    INDEX(portal!$O$2:$O$72,MATCH(ADDRESS(ROW(),COLUMN(),4),portal!$G$2:$G$72,0)),
    IF('map orig'!G82=".",".","#")
)</f>
        <v>#</v>
      </c>
      <c r="H82" t="str">
        <f ca="1">IF(
    ISNUMBER(MATCH(ADDRESS(ROW(),COLUMN(),4),portal!$G$2:$G$72,0)),
    INDEX(portal!$O$2:$O$72,MATCH(ADDRESS(ROW(),COLUMN(),4),portal!$G$2:$G$72,0)),
    IF('map orig'!H82=".",".","#")
)</f>
        <v>.</v>
      </c>
      <c r="I82" t="str">
        <f ca="1">IF(
    ISNUMBER(MATCH(ADDRESS(ROW(),COLUMN(),4),portal!$G$2:$G$72,0)),
    INDEX(portal!$O$2:$O$72,MATCH(ADDRESS(ROW(),COLUMN(),4),portal!$G$2:$G$72,0)),
    IF('map orig'!I82=".",".","#")
)</f>
        <v>#</v>
      </c>
      <c r="J82" t="str">
        <f ca="1">IF(
    ISNUMBER(MATCH(ADDRESS(ROW(),COLUMN(),4),portal!$G$2:$G$72,0)),
    INDEX(portal!$O$2:$O$72,MATCH(ADDRESS(ROW(),COLUMN(),4),portal!$G$2:$G$72,0)),
    IF('map orig'!J82=".",".","#")
)</f>
        <v>.</v>
      </c>
      <c r="K82" t="str">
        <f ca="1">IF(
    ISNUMBER(MATCH(ADDRESS(ROW(),COLUMN(),4),portal!$G$2:$G$72,0)),
    INDEX(portal!$O$2:$O$72,MATCH(ADDRESS(ROW(),COLUMN(),4),portal!$G$2:$G$72,0)),
    IF('map orig'!K82=".",".","#")
)</f>
        <v>#</v>
      </c>
      <c r="L82" t="str">
        <f ca="1">IF(
    ISNUMBER(MATCH(ADDRESS(ROW(),COLUMN(),4),portal!$G$2:$G$72,0)),
    INDEX(portal!$O$2:$O$72,MATCH(ADDRESS(ROW(),COLUMN(),4),portal!$G$2:$G$72,0)),
    IF('map orig'!L82=".",".","#")
)</f>
        <v>.</v>
      </c>
      <c r="M82" t="str">
        <f ca="1">IF(
    ISNUMBER(MATCH(ADDRESS(ROW(),COLUMN(),4),portal!$G$2:$G$72,0)),
    INDEX(portal!$O$2:$O$72,MATCH(ADDRESS(ROW(),COLUMN(),4),portal!$G$2:$G$72,0)),
    IF('map orig'!M82=".",".","#")
)</f>
        <v>#</v>
      </c>
      <c r="N82" t="str">
        <f ca="1">IF(
    ISNUMBER(MATCH(ADDRESS(ROW(),COLUMN(),4),portal!$G$2:$G$72,0)),
    INDEX(portal!$O$2:$O$72,MATCH(ADDRESS(ROW(),COLUMN(),4),portal!$G$2:$G$72,0)),
    IF('map orig'!N82=".",".","#")
)</f>
        <v>.</v>
      </c>
      <c r="O82" t="str">
        <f ca="1">IF(
    ISNUMBER(MATCH(ADDRESS(ROW(),COLUMN(),4),portal!$G$2:$G$72,0)),
    INDEX(portal!$O$2:$O$72,MATCH(ADDRESS(ROW(),COLUMN(),4),portal!$G$2:$G$72,0)),
    IF('map orig'!O82=".",".","#")
)</f>
        <v>#</v>
      </c>
      <c r="P82" t="str">
        <f ca="1">IF(
    ISNUMBER(MATCH(ADDRESS(ROW(),COLUMN(),4),portal!$G$2:$G$72,0)),
    INDEX(portal!$O$2:$O$72,MATCH(ADDRESS(ROW(),COLUMN(),4),portal!$G$2:$G$72,0)),
    IF('map orig'!P82=".",".","#")
)</f>
        <v>.</v>
      </c>
      <c r="Q82" t="str">
        <f ca="1">IF(
    ISNUMBER(MATCH(ADDRESS(ROW(),COLUMN(),4),portal!$G$2:$G$72,0)),
    INDEX(portal!$O$2:$O$72,MATCH(ADDRESS(ROW(),COLUMN(),4),portal!$G$2:$G$72,0)),
    IF('map orig'!Q82=".",".","#")
)</f>
        <v>#</v>
      </c>
      <c r="R82" t="str">
        <f ca="1">IF(
    ISNUMBER(MATCH(ADDRESS(ROW(),COLUMN(),4),portal!$G$2:$G$72,0)),
    INDEX(portal!$O$2:$O$72,MATCH(ADDRESS(ROW(),COLUMN(),4),portal!$G$2:$G$72,0)),
    IF('map orig'!R82=".",".","#")
)</f>
        <v>.</v>
      </c>
      <c r="S82" t="str">
        <f ca="1">IF(
    ISNUMBER(MATCH(ADDRESS(ROW(),COLUMN(),4),portal!$G$2:$G$72,0)),
    INDEX(portal!$O$2:$O$72,MATCH(ADDRESS(ROW(),COLUMN(),4),portal!$G$2:$G$72,0)),
    IF('map orig'!S82=".",".","#")
)</f>
        <v>#</v>
      </c>
      <c r="T82" t="str">
        <f ca="1">IF(
    ISNUMBER(MATCH(ADDRESS(ROW(),COLUMN(),4),portal!$G$2:$G$72,0)),
    INDEX(portal!$O$2:$O$72,MATCH(ADDRESS(ROW(),COLUMN(),4),portal!$G$2:$G$72,0)),
    IF('map orig'!T82=".",".","#")
)</f>
        <v>.</v>
      </c>
      <c r="U82" t="str">
        <f ca="1">IF(
    ISNUMBER(MATCH(ADDRESS(ROW(),COLUMN(),4),portal!$G$2:$G$72,0)),
    INDEX(portal!$O$2:$O$72,MATCH(ADDRESS(ROW(),COLUMN(),4),portal!$G$2:$G$72,0)),
    IF('map orig'!U82=".",".","#")
)</f>
        <v>#</v>
      </c>
      <c r="V82" t="str">
        <f ca="1">IF(
    ISNUMBER(MATCH(ADDRESS(ROW(),COLUMN(),4),portal!$G$2:$G$72,0)),
    INDEX(portal!$O$2:$O$72,MATCH(ADDRESS(ROW(),COLUMN(),4),portal!$G$2:$G$72,0)),
    IF('map orig'!V82=".",".","#")
)</f>
        <v>.</v>
      </c>
      <c r="W82" t="str">
        <f ca="1">IF(
    ISNUMBER(MATCH(ADDRESS(ROW(),COLUMN(),4),portal!$G$2:$G$72,0)),
    INDEX(portal!$O$2:$O$72,MATCH(ADDRESS(ROW(),COLUMN(),4),portal!$G$2:$G$72,0)),
    IF('map orig'!W82=".",".","#")
)</f>
        <v>.</v>
      </c>
      <c r="X82" t="str">
        <f ca="1">IF(
    ISNUMBER(MATCH(ADDRESS(ROW(),COLUMN(),4),portal!$G$2:$G$72,0)),
    INDEX(portal!$O$2:$O$72,MATCH(ADDRESS(ROW(),COLUMN(),4),portal!$G$2:$G$72,0)),
    IF('map orig'!X82=".",".","#")
)</f>
        <v>.</v>
      </c>
      <c r="Y82" t="str">
        <f ca="1">IF(
    ISNUMBER(MATCH(ADDRESS(ROW(),COLUMN(),4),portal!$G$2:$G$72,0)),
    INDEX(portal!$O$2:$O$72,MATCH(ADDRESS(ROW(),COLUMN(),4),portal!$G$2:$G$72,0)),
    IF('map orig'!Y82=".",".","#")
)</f>
        <v>.</v>
      </c>
      <c r="Z82" t="str">
        <f ca="1">IF(
    ISNUMBER(MATCH(ADDRESS(ROW(),COLUMN(),4),portal!$G$2:$G$72,0)),
    INDEX(portal!$O$2:$O$72,MATCH(ADDRESS(ROW(),COLUMN(),4),portal!$G$2:$G$72,0)),
    IF('map orig'!Z82=".",".","#")
)</f>
        <v>.</v>
      </c>
      <c r="AA82" t="str">
        <f ca="1">IF(
    ISNUMBER(MATCH(ADDRESS(ROW(),COLUMN(),4),portal!$G$2:$G$72,0)),
    INDEX(portal!$O$2:$O$72,MATCH(ADDRESS(ROW(),COLUMN(),4),portal!$G$2:$G$72,0)),
    IF('map orig'!AA82=".",".","#")
)</f>
        <v>.</v>
      </c>
      <c r="AB82" t="str">
        <f ca="1">IF(
    ISNUMBER(MATCH(ADDRESS(ROW(),COLUMN(),4),portal!$G$2:$G$72,0)),
    INDEX(portal!$O$2:$O$72,MATCH(ADDRESS(ROW(),COLUMN(),4),portal!$G$2:$G$72,0)),
    IF('map orig'!AB82=".",".","#")
)</f>
        <v>.</v>
      </c>
      <c r="AC82" t="str">
        <f ca="1">IF(
    ISNUMBER(MATCH(ADDRESS(ROW(),COLUMN(),4),portal!$G$2:$G$72,0)),
    INDEX(portal!$O$2:$O$72,MATCH(ADDRESS(ROW(),COLUMN(),4),portal!$G$2:$G$72,0)),
    IF('map orig'!AC82=".",".","#")
)</f>
        <v>#</v>
      </c>
      <c r="AD82" t="str">
        <f ca="1">IF(
    ISNUMBER(MATCH(ADDRESS(ROW(),COLUMN(),4),portal!$G$2:$G$72,0)),
    INDEX(portal!$O$2:$O$72,MATCH(ADDRESS(ROW(),COLUMN(),4),portal!$G$2:$G$72,0)),
    IF('map orig'!AD82=".",".","#")
)</f>
        <v>.</v>
      </c>
      <c r="AE82" t="str">
        <f ca="1">IF(
    ISNUMBER(MATCH(ADDRESS(ROW(),COLUMN(),4),portal!$G$2:$G$72,0)),
    INDEX(portal!$O$2:$O$72,MATCH(ADDRESS(ROW(),COLUMN(),4),portal!$G$2:$G$72,0)),
    IF('map orig'!AE82=".",".","#")
)</f>
        <v>#</v>
      </c>
      <c r="AF82" t="str">
        <f ca="1">IF(
    ISNUMBER(MATCH(ADDRESS(ROW(),COLUMN(),4),portal!$G$2:$G$72,0)),
    INDEX(portal!$O$2:$O$72,MATCH(ADDRESS(ROW(),COLUMN(),4),portal!$G$2:$G$72,0)),
    IF('map orig'!AF82=".",".","#")
)</f>
        <v>.</v>
      </c>
      <c r="AG82" t="str">
        <f ca="1">IF(
    ISNUMBER(MATCH(ADDRESS(ROW(),COLUMN(),4),portal!$G$2:$G$72,0)),
    INDEX(portal!$O$2:$O$72,MATCH(ADDRESS(ROW(),COLUMN(),4),portal!$G$2:$G$72,0)),
    IF('map orig'!AG82=".",".","#")
)</f>
        <v>#</v>
      </c>
      <c r="AH82" t="str">
        <f ca="1">IF(
    ISNUMBER(MATCH(ADDRESS(ROW(),COLUMN(),4),portal!$G$2:$G$72,0)),
    INDEX(portal!$O$2:$O$72,MATCH(ADDRESS(ROW(),COLUMN(),4),portal!$G$2:$G$72,0)),
    IF('map orig'!AH82=".",".","#")
)</f>
        <v>#</v>
      </c>
      <c r="AI82" t="str">
        <f ca="1">IF(
    ISNUMBER(MATCH(ADDRESS(ROW(),COLUMN(),4),portal!$G$2:$G$72,0)),
    INDEX(portal!$O$2:$O$72,MATCH(ADDRESS(ROW(),COLUMN(),4),portal!$G$2:$G$72,0)),
    IF('map orig'!AI82=".",".","#")
)</f>
        <v>#</v>
      </c>
      <c r="AJ82" t="str">
        <f ca="1">IF(
    ISNUMBER(MATCH(ADDRESS(ROW(),COLUMN(),4),portal!$G$2:$G$72,0)),
    INDEX(portal!$O$2:$O$72,MATCH(ADDRESS(ROW(),COLUMN(),4),portal!$G$2:$G$72,0)),
    IF('map orig'!AJ82=".",".","#")
)</f>
        <v>#</v>
      </c>
      <c r="AK82" t="str">
        <f ca="1">IF(
    ISNUMBER(MATCH(ADDRESS(ROW(),COLUMN(),4),portal!$G$2:$G$72,0)),
    INDEX(portal!$O$2:$O$72,MATCH(ADDRESS(ROW(),COLUMN(),4),portal!$G$2:$G$72,0)),
    IF('map orig'!AK82=".",".","#")
)</f>
        <v>#</v>
      </c>
      <c r="AL82" t="str">
        <f ca="1">IF(
    ISNUMBER(MATCH(ADDRESS(ROW(),COLUMN(),4),portal!$G$2:$G$72,0)),
    INDEX(portal!$O$2:$O$72,MATCH(ADDRESS(ROW(),COLUMN(),4),portal!$G$2:$G$72,0)),
    IF('map orig'!AL82=".",".","#")
)</f>
        <v>#</v>
      </c>
      <c r="AM82" t="str">
        <f ca="1">IF(
    ISNUMBER(MATCH(ADDRESS(ROW(),COLUMN(),4),portal!$G$2:$G$72,0)),
    INDEX(portal!$O$2:$O$72,MATCH(ADDRESS(ROW(),COLUMN(),4),portal!$G$2:$G$72,0)),
    IF('map orig'!AM82=".",".","#")
)</f>
        <v>#</v>
      </c>
      <c r="AN82" t="str">
        <f ca="1">IF(
    ISNUMBER(MATCH(ADDRESS(ROW(),COLUMN(),4),portal!$G$2:$G$72,0)),
    INDEX(portal!$O$2:$O$72,MATCH(ADDRESS(ROW(),COLUMN(),4),portal!$G$2:$G$72,0)),
    IF('map orig'!AN82=".",".","#")
)</f>
        <v>#</v>
      </c>
      <c r="AO82" t="str">
        <f ca="1">IF(
    ISNUMBER(MATCH(ADDRESS(ROW(),COLUMN(),4),portal!$G$2:$G$72,0)),
    INDEX(portal!$O$2:$O$72,MATCH(ADDRESS(ROW(),COLUMN(),4),portal!$G$2:$G$72,0)),
    IF('map orig'!AO82=".",".","#")
)</f>
        <v>#</v>
      </c>
      <c r="AP82" t="str">
        <f ca="1">IF(
    ISNUMBER(MATCH(ADDRESS(ROW(),COLUMN(),4),portal!$G$2:$G$72,0)),
    INDEX(portal!$O$2:$O$72,MATCH(ADDRESS(ROW(),COLUMN(),4),portal!$G$2:$G$72,0)),
    IF('map orig'!AP82=".",".","#")
)</f>
        <v>#</v>
      </c>
      <c r="AQ82" t="str">
        <f ca="1">IF(
    ISNUMBER(MATCH(ADDRESS(ROW(),COLUMN(),4),portal!$G$2:$G$72,0)),
    INDEX(portal!$O$2:$O$72,MATCH(ADDRESS(ROW(),COLUMN(),4),portal!$G$2:$G$72,0)),
    IF('map orig'!AQ82=".",".","#")
)</f>
        <v>#</v>
      </c>
      <c r="AR82" t="str">
        <f ca="1">IF(
    ISNUMBER(MATCH(ADDRESS(ROW(),COLUMN(),4),portal!$G$2:$G$72,0)),
    INDEX(portal!$O$2:$O$72,MATCH(ADDRESS(ROW(),COLUMN(),4),portal!$G$2:$G$72,0)),
    IF('map orig'!AR82=".",".","#")
)</f>
        <v>#</v>
      </c>
      <c r="AS82" t="str">
        <f ca="1">IF(
    ISNUMBER(MATCH(ADDRESS(ROW(),COLUMN(),4),portal!$G$2:$G$72,0)),
    INDEX(portal!$O$2:$O$72,MATCH(ADDRESS(ROW(),COLUMN(),4),portal!$G$2:$G$72,0)),
    IF('map orig'!AS82=".",".","#")
)</f>
        <v>#</v>
      </c>
      <c r="AT82" t="str">
        <f ca="1">IF(
    ISNUMBER(MATCH(ADDRESS(ROW(),COLUMN(),4),portal!$G$2:$G$72,0)),
    INDEX(portal!$O$2:$O$72,MATCH(ADDRESS(ROW(),COLUMN(),4),portal!$G$2:$G$72,0)),
    IF('map orig'!AT82=".",".","#")
)</f>
        <v>#</v>
      </c>
      <c r="AU82" t="str">
        <f ca="1">IF(
    ISNUMBER(MATCH(ADDRESS(ROW(),COLUMN(),4),portal!$G$2:$G$72,0)),
    INDEX(portal!$O$2:$O$72,MATCH(ADDRESS(ROW(),COLUMN(),4),portal!$G$2:$G$72,0)),
    IF('map orig'!AU82=".",".","#")
)</f>
        <v>#</v>
      </c>
      <c r="AV82" t="str">
        <f ca="1">IF(
    ISNUMBER(MATCH(ADDRESS(ROW(),COLUMN(),4),portal!$G$2:$G$72,0)),
    INDEX(portal!$O$2:$O$72,MATCH(ADDRESS(ROW(),COLUMN(),4),portal!$G$2:$G$72,0)),
    IF('map orig'!AV82=".",".","#")
)</f>
        <v>#</v>
      </c>
      <c r="AW82" t="str">
        <f ca="1">IF(
    ISNUMBER(MATCH(ADDRESS(ROW(),COLUMN(),4),portal!$G$2:$G$72,0)),
    INDEX(portal!$O$2:$O$72,MATCH(ADDRESS(ROW(),COLUMN(),4),portal!$G$2:$G$72,0)),
    IF('map orig'!AW82=".",".","#")
)</f>
        <v>#</v>
      </c>
      <c r="AX82" t="str">
        <f ca="1">IF(
    ISNUMBER(MATCH(ADDRESS(ROW(),COLUMN(),4),portal!$G$2:$G$72,0)),
    INDEX(portal!$O$2:$O$72,MATCH(ADDRESS(ROW(),COLUMN(),4),portal!$G$2:$G$72,0)),
    IF('map orig'!AX82=".",".","#")
)</f>
        <v>#</v>
      </c>
      <c r="AY82" t="str">
        <f ca="1">IF(
    ISNUMBER(MATCH(ADDRESS(ROW(),COLUMN(),4),portal!$G$2:$G$72,0)),
    INDEX(portal!$O$2:$O$72,MATCH(ADDRESS(ROW(),COLUMN(),4),portal!$G$2:$G$72,0)),
    IF('map orig'!AY82=".",".","#")
)</f>
        <v>#</v>
      </c>
      <c r="AZ82" t="str">
        <f ca="1">IF(
    ISNUMBER(MATCH(ADDRESS(ROW(),COLUMN(),4),portal!$G$2:$G$72,0)),
    INDEX(portal!$O$2:$O$72,MATCH(ADDRESS(ROW(),COLUMN(),4),portal!$G$2:$G$72,0)),
    IF('map orig'!AZ82=".",".","#")
)</f>
        <v>#</v>
      </c>
      <c r="BA82" t="str">
        <f ca="1">IF(
    ISNUMBER(MATCH(ADDRESS(ROW(),COLUMN(),4),portal!$G$2:$G$72,0)),
    INDEX(portal!$O$2:$O$72,MATCH(ADDRESS(ROW(),COLUMN(),4),portal!$G$2:$G$72,0)),
    IF('map orig'!BA82=".",".","#")
)</f>
        <v>#</v>
      </c>
      <c r="BB82" t="str">
        <f ca="1">IF(
    ISNUMBER(MATCH(ADDRESS(ROW(),COLUMN(),4),portal!$G$2:$G$72,0)),
    INDEX(portal!$O$2:$O$72,MATCH(ADDRESS(ROW(),COLUMN(),4),portal!$G$2:$G$72,0)),
    IF('map orig'!BB82=".",".","#")
)</f>
        <v>#</v>
      </c>
      <c r="BC82" t="str">
        <f ca="1">IF(
    ISNUMBER(MATCH(ADDRESS(ROW(),COLUMN(),4),portal!$G$2:$G$72,0)),
    INDEX(portal!$O$2:$O$72,MATCH(ADDRESS(ROW(),COLUMN(),4),portal!$G$2:$G$72,0)),
    IF('map orig'!BC82=".",".","#")
)</f>
        <v>#</v>
      </c>
      <c r="BD82" t="str">
        <f ca="1">IF(
    ISNUMBER(MATCH(ADDRESS(ROW(),COLUMN(),4),portal!$G$2:$G$72,0)),
    INDEX(portal!$O$2:$O$72,MATCH(ADDRESS(ROW(),COLUMN(),4),portal!$G$2:$G$72,0)),
    IF('map orig'!BD82=".",".","#")
)</f>
        <v>#</v>
      </c>
      <c r="BE82" t="str">
        <f ca="1">IF(
    ISNUMBER(MATCH(ADDRESS(ROW(),COLUMN(),4),portal!$G$2:$G$72,0)),
    INDEX(portal!$O$2:$O$72,MATCH(ADDRESS(ROW(),COLUMN(),4),portal!$G$2:$G$72,0)),
    IF('map orig'!BE82=".",".","#")
)</f>
        <v>#</v>
      </c>
      <c r="BF82" t="str">
        <f ca="1">IF(
    ISNUMBER(MATCH(ADDRESS(ROW(),COLUMN(),4),portal!$G$2:$G$72,0)),
    INDEX(portal!$O$2:$O$72,MATCH(ADDRESS(ROW(),COLUMN(),4),portal!$G$2:$G$72,0)),
    IF('map orig'!BF82=".",".","#")
)</f>
        <v>#</v>
      </c>
      <c r="BG82" t="str">
        <f ca="1">IF(
    ISNUMBER(MATCH(ADDRESS(ROW(),COLUMN(),4),portal!$G$2:$G$72,0)),
    INDEX(portal!$O$2:$O$72,MATCH(ADDRESS(ROW(),COLUMN(),4),portal!$G$2:$G$72,0)),
    IF('map orig'!BG82=".",".","#")
)</f>
        <v>#</v>
      </c>
      <c r="BH82" t="str">
        <f ca="1">IF(
    ISNUMBER(MATCH(ADDRESS(ROW(),COLUMN(),4),portal!$G$2:$G$72,0)),
    INDEX(portal!$O$2:$O$72,MATCH(ADDRESS(ROW(),COLUMN(),4),portal!$G$2:$G$72,0)),
    IF('map orig'!BH82=".",".","#")
)</f>
        <v>#</v>
      </c>
      <c r="BI82" t="str">
        <f ca="1">IF(
    ISNUMBER(MATCH(ADDRESS(ROW(),COLUMN(),4),portal!$G$2:$G$72,0)),
    INDEX(portal!$O$2:$O$72,MATCH(ADDRESS(ROW(),COLUMN(),4),portal!$G$2:$G$72,0)),
    IF('map orig'!BI82=".",".","#")
)</f>
        <v>#</v>
      </c>
      <c r="BJ82" t="str">
        <f ca="1">IF(
    ISNUMBER(MATCH(ADDRESS(ROW(),COLUMN(),4),portal!$G$2:$G$72,0)),
    INDEX(portal!$O$2:$O$72,MATCH(ADDRESS(ROW(),COLUMN(),4),portal!$G$2:$G$72,0)),
    IF('map orig'!BJ82=".",".","#")
)</f>
        <v>#</v>
      </c>
      <c r="BK82" t="str">
        <f ca="1">IF(
    ISNUMBER(MATCH(ADDRESS(ROW(),COLUMN(),4),portal!$G$2:$G$72,0)),
    INDEX(portal!$O$2:$O$72,MATCH(ADDRESS(ROW(),COLUMN(),4),portal!$G$2:$G$72,0)),
    IF('map orig'!BK82=".",".","#")
)</f>
        <v>#</v>
      </c>
      <c r="BL82" t="str">
        <f ca="1">IF(
    ISNUMBER(MATCH(ADDRESS(ROW(),COLUMN(),4),portal!$G$2:$G$72,0)),
    INDEX(portal!$O$2:$O$72,MATCH(ADDRESS(ROW(),COLUMN(),4),portal!$G$2:$G$72,0)),
    IF('map orig'!BL82=".",".","#")
)</f>
        <v>#</v>
      </c>
      <c r="BM82" t="str">
        <f ca="1">IF(
    ISNUMBER(MATCH(ADDRESS(ROW(),COLUMN(),4),portal!$G$2:$G$72,0)),
    INDEX(portal!$O$2:$O$72,MATCH(ADDRESS(ROW(),COLUMN(),4),portal!$G$2:$G$72,0)),
    IF('map orig'!BM82=".",".","#")
)</f>
        <v>#</v>
      </c>
      <c r="BN82" t="str">
        <f ca="1">IF(
    ISNUMBER(MATCH(ADDRESS(ROW(),COLUMN(),4),portal!$G$2:$G$72,0)),
    INDEX(portal!$O$2:$O$72,MATCH(ADDRESS(ROW(),COLUMN(),4),portal!$G$2:$G$72,0)),
    IF('map orig'!BN82=".",".","#")
)</f>
        <v>#</v>
      </c>
      <c r="BO82" t="str">
        <f ca="1">IF(
    ISNUMBER(MATCH(ADDRESS(ROW(),COLUMN(),4),portal!$G$2:$G$72,0)),
    INDEX(portal!$O$2:$O$72,MATCH(ADDRESS(ROW(),COLUMN(),4),portal!$G$2:$G$72,0)),
    IF('map orig'!BO82=".",".","#")
)</f>
        <v>#</v>
      </c>
      <c r="BP82" t="str">
        <f ca="1">IF(
    ISNUMBER(MATCH(ADDRESS(ROW(),COLUMN(),4),portal!$G$2:$G$72,0)),
    INDEX(portal!$O$2:$O$72,MATCH(ADDRESS(ROW(),COLUMN(),4),portal!$G$2:$G$72,0)),
    IF('map orig'!BP82=".",".","#")
)</f>
        <v>#</v>
      </c>
      <c r="BQ82" t="str">
        <f ca="1">IF(
    ISNUMBER(MATCH(ADDRESS(ROW(),COLUMN(),4),portal!$G$2:$G$72,0)),
    INDEX(portal!$O$2:$O$72,MATCH(ADDRESS(ROW(),COLUMN(),4),portal!$G$2:$G$72,0)),
    IF('map orig'!BQ82=".",".","#")
)</f>
        <v>#</v>
      </c>
      <c r="BR82" t="str">
        <f ca="1">IF(
    ISNUMBER(MATCH(ADDRESS(ROW(),COLUMN(),4),portal!$G$2:$G$72,0)),
    INDEX(portal!$O$2:$O$72,MATCH(ADDRESS(ROW(),COLUMN(),4),portal!$G$2:$G$72,0)),
    IF('map orig'!BR82=".",".","#")
)</f>
        <v>#</v>
      </c>
      <c r="BS82" t="str">
        <f ca="1">IF(
    ISNUMBER(MATCH(ADDRESS(ROW(),COLUMN(),4),portal!$G$2:$G$72,0)),
    INDEX(portal!$O$2:$O$72,MATCH(ADDRESS(ROW(),COLUMN(),4),portal!$G$2:$G$72,0)),
    IF('map orig'!BS82=".",".","#")
)</f>
        <v>#</v>
      </c>
      <c r="BT82" t="str">
        <f ca="1">IF(
    ISNUMBER(MATCH(ADDRESS(ROW(),COLUMN(),4),portal!$G$2:$G$72,0)),
    INDEX(portal!$O$2:$O$72,MATCH(ADDRESS(ROW(),COLUMN(),4),portal!$G$2:$G$72,0)),
    IF('map orig'!BT82=".",".","#")
)</f>
        <v>#</v>
      </c>
      <c r="BU82" t="str">
        <f ca="1">IF(
    ISNUMBER(MATCH(ADDRESS(ROW(),COLUMN(),4),portal!$G$2:$G$72,0)),
    INDEX(portal!$O$2:$O$72,MATCH(ADDRESS(ROW(),COLUMN(),4),portal!$G$2:$G$72,0)),
    IF('map orig'!BU82=".",".","#")
)</f>
        <v>#</v>
      </c>
      <c r="BV82" t="str">
        <f ca="1">IF(
    ISNUMBER(MATCH(ADDRESS(ROW(),COLUMN(),4),portal!$G$2:$G$72,0)),
    INDEX(portal!$O$2:$O$72,MATCH(ADDRESS(ROW(),COLUMN(),4),portal!$G$2:$G$72,0)),
    IF('map orig'!BV82=".",".","#")
)</f>
        <v>#</v>
      </c>
      <c r="BW82" t="str">
        <f ca="1">IF(
    ISNUMBER(MATCH(ADDRESS(ROW(),COLUMN(),4),portal!$G$2:$G$72,0)),
    INDEX(portal!$O$2:$O$72,MATCH(ADDRESS(ROW(),COLUMN(),4),portal!$G$2:$G$72,0)),
    IF('map orig'!BW82=".",".","#")
)</f>
        <v>#</v>
      </c>
      <c r="BX82" t="str">
        <f ca="1">IF(
    ISNUMBER(MATCH(ADDRESS(ROW(),COLUMN(),4),portal!$G$2:$G$72,0)),
    INDEX(portal!$O$2:$O$72,MATCH(ADDRESS(ROW(),COLUMN(),4),portal!$G$2:$G$72,0)),
    IF('map orig'!BX82=".",".","#")
)</f>
        <v>#</v>
      </c>
      <c r="BY82" t="str">
        <f ca="1">IF(
    ISNUMBER(MATCH(ADDRESS(ROW(),COLUMN(),4),portal!$G$2:$G$72,0)),
    INDEX(portal!$O$2:$O$72,MATCH(ADDRESS(ROW(),COLUMN(),4),portal!$G$2:$G$72,0)),
    IF('map orig'!BY82=".",".","#")
)</f>
        <v>#</v>
      </c>
      <c r="BZ82" t="str">
        <f ca="1">IF(
    ISNUMBER(MATCH(ADDRESS(ROW(),COLUMN(),4),portal!$G$2:$G$72,0)),
    INDEX(portal!$O$2:$O$72,MATCH(ADDRESS(ROW(),COLUMN(),4),portal!$G$2:$G$72,0)),
    IF('map orig'!BZ82=".",".","#")
)</f>
        <v>#</v>
      </c>
      <c r="CA82" t="str">
        <f ca="1">IF(
    ISNUMBER(MATCH(ADDRESS(ROW(),COLUMN(),4),portal!$G$2:$G$72,0)),
    INDEX(portal!$O$2:$O$72,MATCH(ADDRESS(ROW(),COLUMN(),4),portal!$G$2:$G$72,0)),
    IF('map orig'!CA82=".",".","#")
)</f>
        <v>#</v>
      </c>
      <c r="CB82" t="str">
        <f ca="1">IF(
    ISNUMBER(MATCH(ADDRESS(ROW(),COLUMN(),4),portal!$G$2:$G$72,0)),
    INDEX(portal!$O$2:$O$72,MATCH(ADDRESS(ROW(),COLUMN(),4),portal!$G$2:$G$72,0)),
    IF('map orig'!CB82=".",".","#")
)</f>
        <v>#</v>
      </c>
      <c r="CC82" t="str">
        <f ca="1">IF(
    ISNUMBER(MATCH(ADDRESS(ROW(),COLUMN(),4),portal!$G$2:$G$72,0)),
    INDEX(portal!$O$2:$O$72,MATCH(ADDRESS(ROW(),COLUMN(),4),portal!$G$2:$G$72,0)),
    IF('map orig'!CC82=".",".","#")
)</f>
        <v>#</v>
      </c>
      <c r="CD82" t="str">
        <f ca="1">IF(
    ISNUMBER(MATCH(ADDRESS(ROW(),COLUMN(),4),portal!$G$2:$G$72,0)),
    INDEX(portal!$O$2:$O$72,MATCH(ADDRESS(ROW(),COLUMN(),4),portal!$G$2:$G$72,0)),
    IF('map orig'!CD82=".",".","#")
)</f>
        <v>#</v>
      </c>
      <c r="CE82" t="str">
        <f ca="1">IF(
    ISNUMBER(MATCH(ADDRESS(ROW(),COLUMN(),4),portal!$G$2:$G$72,0)),
    INDEX(portal!$O$2:$O$72,MATCH(ADDRESS(ROW(),COLUMN(),4),portal!$G$2:$G$72,0)),
    IF('map orig'!CE82=".",".","#")
)</f>
        <v>#</v>
      </c>
      <c r="CF82" t="str">
        <f ca="1">IF(
    ISNUMBER(MATCH(ADDRESS(ROW(),COLUMN(),4),portal!$G$2:$G$72,0)),
    INDEX(portal!$O$2:$O$72,MATCH(ADDRESS(ROW(),COLUMN(),4),portal!$G$2:$G$72,0)),
    IF('map orig'!CF82=".",".","#")
)</f>
        <v>#</v>
      </c>
      <c r="CG82" t="str">
        <f ca="1">IF(
    ISNUMBER(MATCH(ADDRESS(ROW(),COLUMN(),4),portal!$G$2:$G$72,0)),
    INDEX(portal!$O$2:$O$72,MATCH(ADDRESS(ROW(),COLUMN(),4),portal!$G$2:$G$72,0)),
    IF('map orig'!CG82=".",".","#")
)</f>
        <v>#</v>
      </c>
      <c r="CH82" t="str">
        <f ca="1">IF(
    ISNUMBER(MATCH(ADDRESS(ROW(),COLUMN(),4),portal!$G$2:$G$72,0)),
    INDEX(portal!$O$2:$O$72,MATCH(ADDRESS(ROW(),COLUMN(),4),portal!$G$2:$G$72,0)),
    IF('map orig'!CH82=".",".","#")
)</f>
        <v>.</v>
      </c>
      <c r="CI82" t="str">
        <f ca="1">IF(
    ISNUMBER(MATCH(ADDRESS(ROW(),COLUMN(),4),portal!$G$2:$G$72,0)),
    INDEX(portal!$O$2:$O$72,MATCH(ADDRESS(ROW(),COLUMN(),4),portal!$G$2:$G$72,0)),
    IF('map orig'!CI82=".",".","#")
)</f>
        <v>.</v>
      </c>
      <c r="CJ82" t="str">
        <f ca="1">IF(
    ISNUMBER(MATCH(ADDRESS(ROW(),COLUMN(),4),portal!$G$2:$G$72,0)),
    INDEX(portal!$O$2:$O$72,MATCH(ADDRESS(ROW(),COLUMN(),4),portal!$G$2:$G$72,0)),
    IF('map orig'!CJ82=".",".","#")
)</f>
        <v>.</v>
      </c>
      <c r="CK82" t="str">
        <f ca="1">IF(
    ISNUMBER(MATCH(ADDRESS(ROW(),COLUMN(),4),portal!$G$2:$G$72,0)),
    INDEX(portal!$O$2:$O$72,MATCH(ADDRESS(ROW(),COLUMN(),4),portal!$G$2:$G$72,0)),
    IF('map orig'!CK82=".",".","#")
)</f>
        <v>#</v>
      </c>
      <c r="CL82" t="str">
        <f ca="1">IF(
    ISNUMBER(MATCH(ADDRESS(ROW(),COLUMN(),4),portal!$G$2:$G$72,0)),
    INDEX(portal!$O$2:$O$72,MATCH(ADDRESS(ROW(),COLUMN(),4),portal!$G$2:$G$72,0)),
    IF('map orig'!CL82=".",".","#")
)</f>
        <v>.</v>
      </c>
      <c r="CM82" t="str">
        <f ca="1">IF(
    ISNUMBER(MATCH(ADDRESS(ROW(),COLUMN(),4),portal!$G$2:$G$72,0)),
    INDEX(portal!$O$2:$O$72,MATCH(ADDRESS(ROW(),COLUMN(),4),portal!$G$2:$G$72,0)),
    IF('map orig'!CM82=".",".","#")
)</f>
        <v>.</v>
      </c>
      <c r="CN82" t="str">
        <f ca="1">IF(
    ISNUMBER(MATCH(ADDRESS(ROW(),COLUMN(),4),portal!$G$2:$G$72,0)),
    INDEX(portal!$O$2:$O$72,MATCH(ADDRESS(ROW(),COLUMN(),4),portal!$G$2:$G$72,0)),
    IF('map orig'!CN82=".",".","#")
)</f>
        <v>.</v>
      </c>
      <c r="CO82" t="str">
        <f ca="1">IF(
    ISNUMBER(MATCH(ADDRESS(ROW(),COLUMN(),4),portal!$G$2:$G$72,0)),
    INDEX(portal!$O$2:$O$72,MATCH(ADDRESS(ROW(),COLUMN(),4),portal!$G$2:$G$72,0)),
    IF('map orig'!CO82=".",".","#")
)</f>
        <v>.</v>
      </c>
      <c r="CP82" t="str">
        <f ca="1">IF(
    ISNUMBER(MATCH(ADDRESS(ROW(),COLUMN(),4),portal!$G$2:$G$72,0)),
    INDEX(portal!$O$2:$O$72,MATCH(ADDRESS(ROW(),COLUMN(),4),portal!$G$2:$G$72,0)),
    IF('map orig'!CP82=".",".","#")
)</f>
        <v>.</v>
      </c>
      <c r="CQ82" t="str">
        <f ca="1">IF(
    ISNUMBER(MATCH(ADDRESS(ROW(),COLUMN(),4),portal!$G$2:$G$72,0)),
    INDEX(portal!$O$2:$O$72,MATCH(ADDRESS(ROW(),COLUMN(),4),portal!$G$2:$G$72,0)),
    IF('map orig'!CQ82=".",".","#")
)</f>
        <v>#</v>
      </c>
      <c r="CR82" t="str">
        <f ca="1">IF(
    ISNUMBER(MATCH(ADDRESS(ROW(),COLUMN(),4),portal!$G$2:$G$72,0)),
    INDEX(portal!$O$2:$O$72,MATCH(ADDRESS(ROW(),COLUMN(),4),portal!$G$2:$G$72,0)),
    IF('map orig'!CR82=".",".","#")
)</f>
        <v>.</v>
      </c>
      <c r="CS82" t="str">
        <f ca="1">IF(
    ISNUMBER(MATCH(ADDRESS(ROW(),COLUMN(),4),portal!$G$2:$G$72,0)),
    INDEX(portal!$O$2:$O$72,MATCH(ADDRESS(ROW(),COLUMN(),4),portal!$G$2:$G$72,0)),
    IF('map orig'!CS82=".",".","#")
)</f>
        <v>#</v>
      </c>
      <c r="CT82" t="str">
        <f ca="1">IF(
    ISNUMBER(MATCH(ADDRESS(ROW(),COLUMN(),4),portal!$G$2:$G$72,0)),
    INDEX(portal!$O$2:$O$72,MATCH(ADDRESS(ROW(),COLUMN(),4),portal!$G$2:$G$72,0)),
    IF('map orig'!CT82=".",".","#")
)</f>
        <v>.</v>
      </c>
      <c r="CU82" t="str">
        <f ca="1">IF(
    ISNUMBER(MATCH(ADDRESS(ROW(),COLUMN(),4),portal!$G$2:$G$72,0)),
    INDEX(portal!$O$2:$O$72,MATCH(ADDRESS(ROW(),COLUMN(),4),portal!$G$2:$G$72,0)),
    IF('map orig'!CU82=".",".","#")
)</f>
        <v>#</v>
      </c>
      <c r="CV82" t="str">
        <f ca="1">IF(
    ISNUMBER(MATCH(ADDRESS(ROW(),COLUMN(),4),portal!$G$2:$G$72,0)),
    INDEX(portal!$O$2:$O$72,MATCH(ADDRESS(ROW(),COLUMN(),4),portal!$G$2:$G$72,0)),
    IF('map orig'!CV82=".",".","#")
)</f>
        <v>.</v>
      </c>
      <c r="CW82" t="str">
        <f ca="1">IF(
    ISNUMBER(MATCH(ADDRESS(ROW(),COLUMN(),4),portal!$G$2:$G$72,0)),
    INDEX(portal!$O$2:$O$72,MATCH(ADDRESS(ROW(),COLUMN(),4),portal!$G$2:$G$72,0)),
    IF('map orig'!CW82=".",".","#")
)</f>
        <v>.</v>
      </c>
      <c r="CX82" t="str">
        <f ca="1">IF(
    ISNUMBER(MATCH(ADDRESS(ROW(),COLUMN(),4),portal!$G$2:$G$72,0)),
    INDEX(portal!$O$2:$O$72,MATCH(ADDRESS(ROW(),COLUMN(),4),portal!$G$2:$G$72,0)),
    IF('map orig'!CX82=".",".","#")
)</f>
        <v>.</v>
      </c>
      <c r="CY82" t="str">
        <f ca="1">IF(
    ISNUMBER(MATCH(ADDRESS(ROW(),COLUMN(),4),portal!$G$2:$G$72,0)),
    INDEX(portal!$O$2:$O$72,MATCH(ADDRESS(ROW(),COLUMN(),4),portal!$G$2:$G$72,0)),
    IF('map orig'!CY82=".",".","#")
)</f>
        <v>#</v>
      </c>
      <c r="CZ82" t="str">
        <f ca="1">IF(
    ISNUMBER(MATCH(ADDRESS(ROW(),COLUMN(),4),portal!$G$2:$G$72,0)),
    INDEX(portal!$O$2:$O$72,MATCH(ADDRESS(ROW(),COLUMN(),4),portal!$G$2:$G$72,0)),
    IF('map orig'!CZ82=".",".","#")
)</f>
        <v>.</v>
      </c>
      <c r="DA82" t="str">
        <f ca="1">IF(
    ISNUMBER(MATCH(ADDRESS(ROW(),COLUMN(),4),portal!$G$2:$G$72,0)),
    INDEX(portal!$O$2:$O$72,MATCH(ADDRESS(ROW(),COLUMN(),4),portal!$G$2:$G$72,0)),
    IF('map orig'!DA82=".",".","#")
)</f>
        <v>.</v>
      </c>
      <c r="DB82" t="str">
        <f ca="1">IF(
    ISNUMBER(MATCH(ADDRESS(ROW(),COLUMN(),4),portal!$G$2:$G$72,0)),
    INDEX(portal!$O$2:$O$72,MATCH(ADDRESS(ROW(),COLUMN(),4),portal!$G$2:$G$72,0)),
    IF('map orig'!DB82=".",".","#")
)</f>
        <v>.</v>
      </c>
      <c r="DC82" t="str">
        <f ca="1">IF(
    ISNUMBER(MATCH(ADDRESS(ROW(),COLUMN(),4),portal!$G$2:$G$72,0)),
    INDEX(portal!$O$2:$O$72,MATCH(ADDRESS(ROW(),COLUMN(),4),portal!$G$2:$G$72,0)),
    IF('map orig'!DC82=".",".","#")
)</f>
        <v>.</v>
      </c>
      <c r="DD82" t="str">
        <f ca="1">IF(
    ISNUMBER(MATCH(ADDRESS(ROW(),COLUMN(),4),portal!$G$2:$G$72,0)),
    INDEX(portal!$O$2:$O$72,MATCH(ADDRESS(ROW(),COLUMN(),4),portal!$G$2:$G$72,0)),
    IF('map orig'!DD82=".",".","#")
)</f>
        <v>.</v>
      </c>
      <c r="DE82" t="str">
        <f ca="1">IF(
    ISNUMBER(MATCH(ADDRESS(ROW(),COLUMN(),4),portal!$G$2:$G$72,0)),
    INDEX(portal!$O$2:$O$72,MATCH(ADDRESS(ROW(),COLUMN(),4),portal!$G$2:$G$72,0)),
    IF('map orig'!DE82=".",".","#")
)</f>
        <v>.</v>
      </c>
      <c r="DF82" t="str">
        <f ca="1">IF(
    ISNUMBER(MATCH(ADDRESS(ROW(),COLUMN(),4),portal!$G$2:$G$72,0)),
    INDEX(portal!$O$2:$O$72,MATCH(ADDRESS(ROW(),COLUMN(),4),portal!$G$2:$G$72,0)),
    IF('map orig'!DF82=".",".","#")
)</f>
        <v>.</v>
      </c>
      <c r="DG82" t="str">
        <f ca="1">IF(
    ISNUMBER(MATCH(ADDRESS(ROW(),COLUMN(),4),portal!$G$2:$G$72,0)),
    INDEX(portal!$O$2:$O$72,MATCH(ADDRESS(ROW(),COLUMN(),4),portal!$G$2:$G$72,0)),
    IF('map orig'!DG82=".",".","#")
)</f>
        <v>.</v>
      </c>
      <c r="DH82" t="str">
        <f ca="1">IF(
    ISNUMBER(MATCH(ADDRESS(ROW(),COLUMN(),4),portal!$G$2:$G$72,0)),
    INDEX(portal!$O$2:$O$72,MATCH(ADDRESS(ROW(),COLUMN(),4),portal!$G$2:$G$72,0)),
    IF('map orig'!DH82=".",".","#")
)</f>
        <v>.</v>
      </c>
      <c r="DI82" t="str">
        <f ca="1">IF(
    ISNUMBER(MATCH(ADDRESS(ROW(),COLUMN(),4),portal!$G$2:$G$72,0)),
    INDEX(portal!$O$2:$O$72,MATCH(ADDRESS(ROW(),COLUMN(),4),portal!$G$2:$G$72,0)),
    IF('map orig'!DI82=".",".","#")
)</f>
        <v>#</v>
      </c>
      <c r="DJ82" t="str">
        <f ca="1">IF(
    ISNUMBER(MATCH(ADDRESS(ROW(),COLUMN(),4),portal!$G$2:$G$72,0)),
    INDEX(portal!$O$2:$O$72,MATCH(ADDRESS(ROW(),COLUMN(),4),portal!$G$2:$G$72,0)),
    IF('map orig'!DJ82=".",".","#")
)</f>
        <v>.</v>
      </c>
      <c r="DK82" t="str">
        <f ca="1">IF(
    ISNUMBER(MATCH(ADDRESS(ROW(),COLUMN(),4),portal!$G$2:$G$72,0)),
    INDEX(portal!$O$2:$O$72,MATCH(ADDRESS(ROW(),COLUMN(),4),portal!$G$2:$G$72,0)),
    IF('map orig'!DK82=".",".","#")
)</f>
        <v>#</v>
      </c>
      <c r="DL82" t="str">
        <f ca="1">IF(
    ISNUMBER(MATCH(ADDRESS(ROW(),COLUMN(),4),portal!$G$2:$G$72,0)),
    INDEX(portal!$O$2:$O$72,MATCH(ADDRESS(ROW(),COLUMN(),4),portal!$G$2:$G$72,0)),
    IF('map orig'!DL82=".",".","#")
)</f>
        <v>#</v>
      </c>
      <c r="DM82" t="str">
        <f ca="1">IF(
    ISNUMBER(MATCH(ADDRESS(ROW(),COLUMN(),4),portal!$G$2:$G$72,0)),
    INDEX(portal!$O$2:$O$72,MATCH(ADDRESS(ROW(),COLUMN(),4),portal!$G$2:$G$72,0)),
    IF('map orig'!DM82=".",".","#")
)</f>
        <v>#</v>
      </c>
    </row>
    <row r="83" spans="1:117" ht="15" customHeight="1">
      <c r="A83" t="str">
        <f ca="1">IF(
    ISNUMBER(MATCH(ADDRESS(ROW(),COLUMN(),4),portal!$G$2:$G$72,0)),
    INDEX(portal!$O$2:$O$72,MATCH(ADDRESS(ROW(),COLUMN(),4),portal!$G$2:$G$72,0)),
    IF('map orig'!A83=".",".","#")
)</f>
        <v>#</v>
      </c>
      <c r="B83" t="str">
        <f ca="1">IF(
    ISNUMBER(MATCH(ADDRESS(ROW(),COLUMN(),4),portal!$G$2:$G$72,0)),
    INDEX(portal!$O$2:$O$72,MATCH(ADDRESS(ROW(),COLUMN(),4),portal!$G$2:$G$72,0)),
    IF('map orig'!B83=".",".","#")
)</f>
        <v>#</v>
      </c>
      <c r="C83" t="str">
        <f ca="1">IF(
    ISNUMBER(MATCH(ADDRESS(ROW(),COLUMN(),4),portal!$G$2:$G$72,0)),
    INDEX(portal!$O$2:$O$72,MATCH(ADDRESS(ROW(),COLUMN(),4),portal!$G$2:$G$72,0)),
    IF('map orig'!C83=".",".","#")
)</f>
        <v>#</v>
      </c>
      <c r="D83" t="str">
        <f ca="1">IF(
    ISNUMBER(MATCH(ADDRESS(ROW(),COLUMN(),4),portal!$G$2:$G$72,0)),
    INDEX(portal!$O$2:$O$72,MATCH(ADDRESS(ROW(),COLUMN(),4),portal!$G$2:$G$72,0)),
    IF('map orig'!D83=".",".","#")
)</f>
        <v>.</v>
      </c>
      <c r="E83" t="str">
        <f ca="1">IF(
    ISNUMBER(MATCH(ADDRESS(ROW(),COLUMN(),4),portal!$G$2:$G$72,0)),
    INDEX(portal!$O$2:$O$72,MATCH(ADDRESS(ROW(),COLUMN(),4),portal!$G$2:$G$72,0)),
    IF('map orig'!E83=".",".","#")
)</f>
        <v>#</v>
      </c>
      <c r="F83" t="str">
        <f ca="1">IF(
    ISNUMBER(MATCH(ADDRESS(ROW(),COLUMN(),4),portal!$G$2:$G$72,0)),
    INDEX(portal!$O$2:$O$72,MATCH(ADDRESS(ROW(),COLUMN(),4),portal!$G$2:$G$72,0)),
    IF('map orig'!F83=".",".","#")
)</f>
        <v>.</v>
      </c>
      <c r="G83" t="str">
        <f ca="1">IF(
    ISNUMBER(MATCH(ADDRESS(ROW(),COLUMN(),4),portal!$G$2:$G$72,0)),
    INDEX(portal!$O$2:$O$72,MATCH(ADDRESS(ROW(),COLUMN(),4),portal!$G$2:$G$72,0)),
    IF('map orig'!G83=".",".","#")
)</f>
        <v>#</v>
      </c>
      <c r="H83" t="str">
        <f ca="1">IF(
    ISNUMBER(MATCH(ADDRESS(ROW(),COLUMN(),4),portal!$G$2:$G$72,0)),
    INDEX(portal!$O$2:$O$72,MATCH(ADDRESS(ROW(),COLUMN(),4),portal!$G$2:$G$72,0)),
    IF('map orig'!H83=".",".","#")
)</f>
        <v>.</v>
      </c>
      <c r="I83" t="str">
        <f ca="1">IF(
    ISNUMBER(MATCH(ADDRESS(ROW(),COLUMN(),4),portal!$G$2:$G$72,0)),
    INDEX(portal!$O$2:$O$72,MATCH(ADDRESS(ROW(),COLUMN(),4),portal!$G$2:$G$72,0)),
    IF('map orig'!I83=".",".","#")
)</f>
        <v>#</v>
      </c>
      <c r="J83" t="str">
        <f ca="1">IF(
    ISNUMBER(MATCH(ADDRESS(ROW(),COLUMN(),4),portal!$G$2:$G$72,0)),
    INDEX(portal!$O$2:$O$72,MATCH(ADDRESS(ROW(),COLUMN(),4),portal!$G$2:$G$72,0)),
    IF('map orig'!J83=".",".","#")
)</f>
        <v>#</v>
      </c>
      <c r="K83" t="str">
        <f ca="1">IF(
    ISNUMBER(MATCH(ADDRESS(ROW(),COLUMN(),4),portal!$G$2:$G$72,0)),
    INDEX(portal!$O$2:$O$72,MATCH(ADDRESS(ROW(),COLUMN(),4),portal!$G$2:$G$72,0)),
    IF('map orig'!K83=".",".","#")
)</f>
        <v>#</v>
      </c>
      <c r="L83" t="str">
        <f ca="1">IF(
    ISNUMBER(MATCH(ADDRESS(ROW(),COLUMN(),4),portal!$G$2:$G$72,0)),
    INDEX(portal!$O$2:$O$72,MATCH(ADDRESS(ROW(),COLUMN(),4),portal!$G$2:$G$72,0)),
    IF('map orig'!L83=".",".","#")
)</f>
        <v>#</v>
      </c>
      <c r="M83" t="str">
        <f ca="1">IF(
    ISNUMBER(MATCH(ADDRESS(ROW(),COLUMN(),4),portal!$G$2:$G$72,0)),
    INDEX(portal!$O$2:$O$72,MATCH(ADDRESS(ROW(),COLUMN(),4),portal!$G$2:$G$72,0)),
    IF('map orig'!M83=".",".","#")
)</f>
        <v>#</v>
      </c>
      <c r="N83" t="str">
        <f ca="1">IF(
    ISNUMBER(MATCH(ADDRESS(ROW(),COLUMN(),4),portal!$G$2:$G$72,0)),
    INDEX(portal!$O$2:$O$72,MATCH(ADDRESS(ROW(),COLUMN(),4),portal!$G$2:$G$72,0)),
    IF('map orig'!N83=".",".","#")
)</f>
        <v>#</v>
      </c>
      <c r="O83" t="str">
        <f ca="1">IF(
    ISNUMBER(MATCH(ADDRESS(ROW(),COLUMN(),4),portal!$G$2:$G$72,0)),
    INDEX(portal!$O$2:$O$72,MATCH(ADDRESS(ROW(),COLUMN(),4),portal!$G$2:$G$72,0)),
    IF('map orig'!O83=".",".","#")
)</f>
        <v>#</v>
      </c>
      <c r="P83" t="str">
        <f ca="1">IF(
    ISNUMBER(MATCH(ADDRESS(ROW(),COLUMN(),4),portal!$G$2:$G$72,0)),
    INDEX(portal!$O$2:$O$72,MATCH(ADDRESS(ROW(),COLUMN(),4),portal!$G$2:$G$72,0)),
    IF('map orig'!P83=".",".","#")
)</f>
        <v>.</v>
      </c>
      <c r="Q83" t="str">
        <f ca="1">IF(
    ISNUMBER(MATCH(ADDRESS(ROW(),COLUMN(),4),portal!$G$2:$G$72,0)),
    INDEX(portal!$O$2:$O$72,MATCH(ADDRESS(ROW(),COLUMN(),4),portal!$G$2:$G$72,0)),
    IF('map orig'!Q83=".",".","#")
)</f>
        <v>#</v>
      </c>
      <c r="R83" t="str">
        <f ca="1">IF(
    ISNUMBER(MATCH(ADDRESS(ROW(),COLUMN(),4),portal!$G$2:$G$72,0)),
    INDEX(portal!$O$2:$O$72,MATCH(ADDRESS(ROW(),COLUMN(),4),portal!$G$2:$G$72,0)),
    IF('map orig'!R83=".",".","#")
)</f>
        <v>#</v>
      </c>
      <c r="S83" t="str">
        <f ca="1">IF(
    ISNUMBER(MATCH(ADDRESS(ROW(),COLUMN(),4),portal!$G$2:$G$72,0)),
    INDEX(portal!$O$2:$O$72,MATCH(ADDRESS(ROW(),COLUMN(),4),portal!$G$2:$G$72,0)),
    IF('map orig'!S83=".",".","#")
)</f>
        <v>#</v>
      </c>
      <c r="T83" t="str">
        <f ca="1">IF(
    ISNUMBER(MATCH(ADDRESS(ROW(),COLUMN(),4),portal!$G$2:$G$72,0)),
    INDEX(portal!$O$2:$O$72,MATCH(ADDRESS(ROW(),COLUMN(),4),portal!$G$2:$G$72,0)),
    IF('map orig'!T83=".",".","#")
)</f>
        <v>.</v>
      </c>
      <c r="U83" t="str">
        <f ca="1">IF(
    ISNUMBER(MATCH(ADDRESS(ROW(),COLUMN(),4),portal!$G$2:$G$72,0)),
    INDEX(portal!$O$2:$O$72,MATCH(ADDRESS(ROW(),COLUMN(),4),portal!$G$2:$G$72,0)),
    IF('map orig'!U83=".",".","#")
)</f>
        <v>#</v>
      </c>
      <c r="V83" t="str">
        <f ca="1">IF(
    ISNUMBER(MATCH(ADDRESS(ROW(),COLUMN(),4),portal!$G$2:$G$72,0)),
    INDEX(portal!$O$2:$O$72,MATCH(ADDRESS(ROW(),COLUMN(),4),portal!$G$2:$G$72,0)),
    IF('map orig'!V83=".",".","#")
)</f>
        <v>.</v>
      </c>
      <c r="W83" t="str">
        <f ca="1">IF(
    ISNUMBER(MATCH(ADDRESS(ROW(),COLUMN(),4),portal!$G$2:$G$72,0)),
    INDEX(portal!$O$2:$O$72,MATCH(ADDRESS(ROW(),COLUMN(),4),portal!$G$2:$G$72,0)),
    IF('map orig'!W83=".",".","#")
)</f>
        <v>#</v>
      </c>
      <c r="X83" t="str">
        <f ca="1">IF(
    ISNUMBER(MATCH(ADDRESS(ROW(),COLUMN(),4),portal!$G$2:$G$72,0)),
    INDEX(portal!$O$2:$O$72,MATCH(ADDRESS(ROW(),COLUMN(),4),portal!$G$2:$G$72,0)),
    IF('map orig'!X83=".",".","#")
)</f>
        <v>#</v>
      </c>
      <c r="Y83" t="str">
        <f ca="1">IF(
    ISNUMBER(MATCH(ADDRESS(ROW(),COLUMN(),4),portal!$G$2:$G$72,0)),
    INDEX(portal!$O$2:$O$72,MATCH(ADDRESS(ROW(),COLUMN(),4),portal!$G$2:$G$72,0)),
    IF('map orig'!Y83=".",".","#")
)</f>
        <v>#</v>
      </c>
      <c r="Z83" t="str">
        <f ca="1">IF(
    ISNUMBER(MATCH(ADDRESS(ROW(),COLUMN(),4),portal!$G$2:$G$72,0)),
    INDEX(portal!$O$2:$O$72,MATCH(ADDRESS(ROW(),COLUMN(),4),portal!$G$2:$G$72,0)),
    IF('map orig'!Z83=".",".","#")
)</f>
        <v>.</v>
      </c>
      <c r="AA83" t="str">
        <f ca="1">IF(
    ISNUMBER(MATCH(ADDRESS(ROW(),COLUMN(),4),portal!$G$2:$G$72,0)),
    INDEX(portal!$O$2:$O$72,MATCH(ADDRESS(ROW(),COLUMN(),4),portal!$G$2:$G$72,0)),
    IF('map orig'!AA83=".",".","#")
)</f>
        <v>#</v>
      </c>
      <c r="AB83" t="str">
        <f ca="1">IF(
    ISNUMBER(MATCH(ADDRESS(ROW(),COLUMN(),4),portal!$G$2:$G$72,0)),
    INDEX(portal!$O$2:$O$72,MATCH(ADDRESS(ROW(),COLUMN(),4),portal!$G$2:$G$72,0)),
    IF('map orig'!AB83=".",".","#")
)</f>
        <v>#</v>
      </c>
      <c r="AC83" t="str">
        <f ca="1">IF(
    ISNUMBER(MATCH(ADDRESS(ROW(),COLUMN(),4),portal!$G$2:$G$72,0)),
    INDEX(portal!$O$2:$O$72,MATCH(ADDRESS(ROW(),COLUMN(),4),portal!$G$2:$G$72,0)),
    IF('map orig'!AC83=".",".","#")
)</f>
        <v>#</v>
      </c>
      <c r="AD83" t="str">
        <f ca="1">IF(
    ISNUMBER(MATCH(ADDRESS(ROW(),COLUMN(),4),portal!$G$2:$G$72,0)),
    INDEX(portal!$O$2:$O$72,MATCH(ADDRESS(ROW(),COLUMN(),4),portal!$G$2:$G$72,0)),
    IF('map orig'!AD83=".",".","#")
)</f>
        <v>#</v>
      </c>
      <c r="AE83" t="str">
        <f ca="1">IF(
    ISNUMBER(MATCH(ADDRESS(ROW(),COLUMN(),4),portal!$G$2:$G$72,0)),
    INDEX(portal!$O$2:$O$72,MATCH(ADDRESS(ROW(),COLUMN(),4),portal!$G$2:$G$72,0)),
    IF('map orig'!AE83=".",".","#")
)</f>
        <v>#</v>
      </c>
      <c r="AF83" t="str">
        <f ca="1">IF(
    ISNUMBER(MATCH(ADDRESS(ROW(),COLUMN(),4),portal!$G$2:$G$72,0)),
    INDEX(portal!$O$2:$O$72,MATCH(ADDRESS(ROW(),COLUMN(),4),portal!$G$2:$G$72,0)),
    IF('map orig'!AF83=".",".","#")
)</f>
        <v>#</v>
      </c>
      <c r="AG83" t="str">
        <f ca="1">IF(
    ISNUMBER(MATCH(ADDRESS(ROW(),COLUMN(),4),portal!$G$2:$G$72,0)),
    INDEX(portal!$O$2:$O$72,MATCH(ADDRESS(ROW(),COLUMN(),4),portal!$G$2:$G$72,0)),
    IF('map orig'!AG83=".",".","#")
)</f>
        <v>#</v>
      </c>
      <c r="AH83" t="str">
        <f ca="1">IF(
    ISNUMBER(MATCH(ADDRESS(ROW(),COLUMN(),4),portal!$G$2:$G$72,0)),
    INDEX(portal!$O$2:$O$72,MATCH(ADDRESS(ROW(),COLUMN(),4),portal!$G$2:$G$72,0)),
    IF('map orig'!AH83=".",".","#")
)</f>
        <v>#</v>
      </c>
      <c r="AI83" t="str">
        <f ca="1">IF(
    ISNUMBER(MATCH(ADDRESS(ROW(),COLUMN(),4),portal!$G$2:$G$72,0)),
    INDEX(portal!$O$2:$O$72,MATCH(ADDRESS(ROW(),COLUMN(),4),portal!$G$2:$G$72,0)),
    IF('map orig'!AI83=".",".","#")
)</f>
        <v>#</v>
      </c>
      <c r="AJ83" t="str">
        <f ca="1">IF(
    ISNUMBER(MATCH(ADDRESS(ROW(),COLUMN(),4),portal!$G$2:$G$72,0)),
    INDEX(portal!$O$2:$O$72,MATCH(ADDRESS(ROW(),COLUMN(),4),portal!$G$2:$G$72,0)),
    IF('map orig'!AJ83=".",".","#")
)</f>
        <v>#</v>
      </c>
      <c r="AK83" t="str">
        <f ca="1">IF(
    ISNUMBER(MATCH(ADDRESS(ROW(),COLUMN(),4),portal!$G$2:$G$72,0)),
    INDEX(portal!$O$2:$O$72,MATCH(ADDRESS(ROW(),COLUMN(),4),portal!$G$2:$G$72,0)),
    IF('map orig'!AK83=".",".","#")
)</f>
        <v>#</v>
      </c>
      <c r="AL83" t="str">
        <f ca="1">IF(
    ISNUMBER(MATCH(ADDRESS(ROW(),COLUMN(),4),portal!$G$2:$G$72,0)),
    INDEX(portal!$O$2:$O$72,MATCH(ADDRESS(ROW(),COLUMN(),4),portal!$G$2:$G$72,0)),
    IF('map orig'!AL83=".",".","#")
)</f>
        <v>#</v>
      </c>
      <c r="AM83" t="str">
        <f ca="1">IF(
    ISNUMBER(MATCH(ADDRESS(ROW(),COLUMN(),4),portal!$G$2:$G$72,0)),
    INDEX(portal!$O$2:$O$72,MATCH(ADDRESS(ROW(),COLUMN(),4),portal!$G$2:$G$72,0)),
    IF('map orig'!AM83=".",".","#")
)</f>
        <v>#</v>
      </c>
      <c r="AN83" t="str">
        <f ca="1">IF(
    ISNUMBER(MATCH(ADDRESS(ROW(),COLUMN(),4),portal!$G$2:$G$72,0)),
    INDEX(portal!$O$2:$O$72,MATCH(ADDRESS(ROW(),COLUMN(),4),portal!$G$2:$G$72,0)),
    IF('map orig'!AN83=".",".","#")
)</f>
        <v>#</v>
      </c>
      <c r="AO83" t="str">
        <f ca="1">IF(
    ISNUMBER(MATCH(ADDRESS(ROW(),COLUMN(),4),portal!$G$2:$G$72,0)),
    INDEX(portal!$O$2:$O$72,MATCH(ADDRESS(ROW(),COLUMN(),4),portal!$G$2:$G$72,0)),
    IF('map orig'!AO83=".",".","#")
)</f>
        <v>#</v>
      </c>
      <c r="AP83" t="str">
        <f ca="1">IF(
    ISNUMBER(MATCH(ADDRESS(ROW(),COLUMN(),4),portal!$G$2:$G$72,0)),
    INDEX(portal!$O$2:$O$72,MATCH(ADDRESS(ROW(),COLUMN(),4),portal!$G$2:$G$72,0)),
    IF('map orig'!AP83=".",".","#")
)</f>
        <v>#</v>
      </c>
      <c r="AQ83" t="str">
        <f ca="1">IF(
    ISNUMBER(MATCH(ADDRESS(ROW(),COLUMN(),4),portal!$G$2:$G$72,0)),
    INDEX(portal!$O$2:$O$72,MATCH(ADDRESS(ROW(),COLUMN(),4),portal!$G$2:$G$72,0)),
    IF('map orig'!AQ83=".",".","#")
)</f>
        <v>#</v>
      </c>
      <c r="AR83" t="str">
        <f ca="1">IF(
    ISNUMBER(MATCH(ADDRESS(ROW(),COLUMN(),4),portal!$G$2:$G$72,0)),
    INDEX(portal!$O$2:$O$72,MATCH(ADDRESS(ROW(),COLUMN(),4),portal!$G$2:$G$72,0)),
    IF('map orig'!AR83=".",".","#")
)</f>
        <v>#</v>
      </c>
      <c r="AS83" t="str">
        <f ca="1">IF(
    ISNUMBER(MATCH(ADDRESS(ROW(),COLUMN(),4),portal!$G$2:$G$72,0)),
    INDEX(portal!$O$2:$O$72,MATCH(ADDRESS(ROW(),COLUMN(),4),portal!$G$2:$G$72,0)),
    IF('map orig'!AS83=".",".","#")
)</f>
        <v>#</v>
      </c>
      <c r="AT83" t="str">
        <f ca="1">IF(
    ISNUMBER(MATCH(ADDRESS(ROW(),COLUMN(),4),portal!$G$2:$G$72,0)),
    INDEX(portal!$O$2:$O$72,MATCH(ADDRESS(ROW(),COLUMN(),4),portal!$G$2:$G$72,0)),
    IF('map orig'!AT83=".",".","#")
)</f>
        <v>#</v>
      </c>
      <c r="AU83" t="str">
        <f ca="1">IF(
    ISNUMBER(MATCH(ADDRESS(ROW(),COLUMN(),4),portal!$G$2:$G$72,0)),
    INDEX(portal!$O$2:$O$72,MATCH(ADDRESS(ROW(),COLUMN(),4),portal!$G$2:$G$72,0)),
    IF('map orig'!AU83=".",".","#")
)</f>
        <v>#</v>
      </c>
      <c r="AV83" t="str">
        <f ca="1">IF(
    ISNUMBER(MATCH(ADDRESS(ROW(),COLUMN(),4),portal!$G$2:$G$72,0)),
    INDEX(portal!$O$2:$O$72,MATCH(ADDRESS(ROW(),COLUMN(),4),portal!$G$2:$G$72,0)),
    IF('map orig'!AV83=".",".","#")
)</f>
        <v>#</v>
      </c>
      <c r="AW83" t="str">
        <f ca="1">IF(
    ISNUMBER(MATCH(ADDRESS(ROW(),COLUMN(),4),portal!$G$2:$G$72,0)),
    INDEX(portal!$O$2:$O$72,MATCH(ADDRESS(ROW(),COLUMN(),4),portal!$G$2:$G$72,0)),
    IF('map orig'!AW83=".",".","#")
)</f>
        <v>#</v>
      </c>
      <c r="AX83" t="str">
        <f ca="1">IF(
    ISNUMBER(MATCH(ADDRESS(ROW(),COLUMN(),4),portal!$G$2:$G$72,0)),
    INDEX(portal!$O$2:$O$72,MATCH(ADDRESS(ROW(),COLUMN(),4),portal!$G$2:$G$72,0)),
    IF('map orig'!AX83=".",".","#")
)</f>
        <v>#</v>
      </c>
      <c r="AY83" t="str">
        <f ca="1">IF(
    ISNUMBER(MATCH(ADDRESS(ROW(),COLUMN(),4),portal!$G$2:$G$72,0)),
    INDEX(portal!$O$2:$O$72,MATCH(ADDRESS(ROW(),COLUMN(),4),portal!$G$2:$G$72,0)),
    IF('map orig'!AY83=".",".","#")
)</f>
        <v>#</v>
      </c>
      <c r="AZ83" t="str">
        <f ca="1">IF(
    ISNUMBER(MATCH(ADDRESS(ROW(),COLUMN(),4),portal!$G$2:$G$72,0)),
    INDEX(portal!$O$2:$O$72,MATCH(ADDRESS(ROW(),COLUMN(),4),portal!$G$2:$G$72,0)),
    IF('map orig'!AZ83=".",".","#")
)</f>
        <v>#</v>
      </c>
      <c r="BA83" t="str">
        <f ca="1">IF(
    ISNUMBER(MATCH(ADDRESS(ROW(),COLUMN(),4),portal!$G$2:$G$72,0)),
    INDEX(portal!$O$2:$O$72,MATCH(ADDRESS(ROW(),COLUMN(),4),portal!$G$2:$G$72,0)),
    IF('map orig'!BA83=".",".","#")
)</f>
        <v>#</v>
      </c>
      <c r="BB83" t="str">
        <f ca="1">IF(
    ISNUMBER(MATCH(ADDRESS(ROW(),COLUMN(),4),portal!$G$2:$G$72,0)),
    INDEX(portal!$O$2:$O$72,MATCH(ADDRESS(ROW(),COLUMN(),4),portal!$G$2:$G$72,0)),
    IF('map orig'!BB83=".",".","#")
)</f>
        <v>#</v>
      </c>
      <c r="BC83" t="str">
        <f ca="1">IF(
    ISNUMBER(MATCH(ADDRESS(ROW(),COLUMN(),4),portal!$G$2:$G$72,0)),
    INDEX(portal!$O$2:$O$72,MATCH(ADDRESS(ROW(),COLUMN(),4),portal!$G$2:$G$72,0)),
    IF('map orig'!BC83=".",".","#")
)</f>
        <v>#</v>
      </c>
      <c r="BD83" t="str">
        <f ca="1">IF(
    ISNUMBER(MATCH(ADDRESS(ROW(),COLUMN(),4),portal!$G$2:$G$72,0)),
    INDEX(portal!$O$2:$O$72,MATCH(ADDRESS(ROW(),COLUMN(),4),portal!$G$2:$G$72,0)),
    IF('map orig'!BD83=".",".","#")
)</f>
        <v>#</v>
      </c>
      <c r="BE83" t="str">
        <f ca="1">IF(
    ISNUMBER(MATCH(ADDRESS(ROW(),COLUMN(),4),portal!$G$2:$G$72,0)),
    INDEX(portal!$O$2:$O$72,MATCH(ADDRESS(ROW(),COLUMN(),4),portal!$G$2:$G$72,0)),
    IF('map orig'!BE83=".",".","#")
)</f>
        <v>#</v>
      </c>
      <c r="BF83" t="str">
        <f ca="1">IF(
    ISNUMBER(MATCH(ADDRESS(ROW(),COLUMN(),4),portal!$G$2:$G$72,0)),
    INDEX(portal!$O$2:$O$72,MATCH(ADDRESS(ROW(),COLUMN(),4),portal!$G$2:$G$72,0)),
    IF('map orig'!BF83=".",".","#")
)</f>
        <v>#</v>
      </c>
      <c r="BG83" t="str">
        <f ca="1">IF(
    ISNUMBER(MATCH(ADDRESS(ROW(),COLUMN(),4),portal!$G$2:$G$72,0)),
    INDEX(portal!$O$2:$O$72,MATCH(ADDRESS(ROW(),COLUMN(),4),portal!$G$2:$G$72,0)),
    IF('map orig'!BG83=".",".","#")
)</f>
        <v>#</v>
      </c>
      <c r="BH83" t="str">
        <f ca="1">IF(
    ISNUMBER(MATCH(ADDRESS(ROW(),COLUMN(),4),portal!$G$2:$G$72,0)),
    INDEX(portal!$O$2:$O$72,MATCH(ADDRESS(ROW(),COLUMN(),4),portal!$G$2:$G$72,0)),
    IF('map orig'!BH83=".",".","#")
)</f>
        <v>#</v>
      </c>
      <c r="BI83" t="str">
        <f ca="1">IF(
    ISNUMBER(MATCH(ADDRESS(ROW(),COLUMN(),4),portal!$G$2:$G$72,0)),
    INDEX(portal!$O$2:$O$72,MATCH(ADDRESS(ROW(),COLUMN(),4),portal!$G$2:$G$72,0)),
    IF('map orig'!BI83=".",".","#")
)</f>
        <v>#</v>
      </c>
      <c r="BJ83" t="str">
        <f ca="1">IF(
    ISNUMBER(MATCH(ADDRESS(ROW(),COLUMN(),4),portal!$G$2:$G$72,0)),
    INDEX(portal!$O$2:$O$72,MATCH(ADDRESS(ROW(),COLUMN(),4),portal!$G$2:$G$72,0)),
    IF('map orig'!BJ83=".",".","#")
)</f>
        <v>#</v>
      </c>
      <c r="BK83" t="str">
        <f ca="1">IF(
    ISNUMBER(MATCH(ADDRESS(ROW(),COLUMN(),4),portal!$G$2:$G$72,0)),
    INDEX(portal!$O$2:$O$72,MATCH(ADDRESS(ROW(),COLUMN(),4),portal!$G$2:$G$72,0)),
    IF('map orig'!BK83=".",".","#")
)</f>
        <v>#</v>
      </c>
      <c r="BL83" t="str">
        <f ca="1">IF(
    ISNUMBER(MATCH(ADDRESS(ROW(),COLUMN(),4),portal!$G$2:$G$72,0)),
    INDEX(portal!$O$2:$O$72,MATCH(ADDRESS(ROW(),COLUMN(),4),portal!$G$2:$G$72,0)),
    IF('map orig'!BL83=".",".","#")
)</f>
        <v>#</v>
      </c>
      <c r="BM83" t="str">
        <f ca="1">IF(
    ISNUMBER(MATCH(ADDRESS(ROW(),COLUMN(),4),portal!$G$2:$G$72,0)),
    INDEX(portal!$O$2:$O$72,MATCH(ADDRESS(ROW(),COLUMN(),4),portal!$G$2:$G$72,0)),
    IF('map orig'!BM83=".",".","#")
)</f>
        <v>#</v>
      </c>
      <c r="BN83" t="str">
        <f ca="1">IF(
    ISNUMBER(MATCH(ADDRESS(ROW(),COLUMN(),4),portal!$G$2:$G$72,0)),
    INDEX(portal!$O$2:$O$72,MATCH(ADDRESS(ROW(),COLUMN(),4),portal!$G$2:$G$72,0)),
    IF('map orig'!BN83=".",".","#")
)</f>
        <v>#</v>
      </c>
      <c r="BO83" t="str">
        <f ca="1">IF(
    ISNUMBER(MATCH(ADDRESS(ROW(),COLUMN(),4),portal!$G$2:$G$72,0)),
    INDEX(portal!$O$2:$O$72,MATCH(ADDRESS(ROW(),COLUMN(),4),portal!$G$2:$G$72,0)),
    IF('map orig'!BO83=".",".","#")
)</f>
        <v>#</v>
      </c>
      <c r="BP83" t="str">
        <f ca="1">IF(
    ISNUMBER(MATCH(ADDRESS(ROW(),COLUMN(),4),portal!$G$2:$G$72,0)),
    INDEX(portal!$O$2:$O$72,MATCH(ADDRESS(ROW(),COLUMN(),4),portal!$G$2:$G$72,0)),
    IF('map orig'!BP83=".",".","#")
)</f>
        <v>#</v>
      </c>
      <c r="BQ83" t="str">
        <f ca="1">IF(
    ISNUMBER(MATCH(ADDRESS(ROW(),COLUMN(),4),portal!$G$2:$G$72,0)),
    INDEX(portal!$O$2:$O$72,MATCH(ADDRESS(ROW(),COLUMN(),4),portal!$G$2:$G$72,0)),
    IF('map orig'!BQ83=".",".","#")
)</f>
        <v>#</v>
      </c>
      <c r="BR83" t="str">
        <f ca="1">IF(
    ISNUMBER(MATCH(ADDRESS(ROW(),COLUMN(),4),portal!$G$2:$G$72,0)),
    INDEX(portal!$O$2:$O$72,MATCH(ADDRESS(ROW(),COLUMN(),4),portal!$G$2:$G$72,0)),
    IF('map orig'!BR83=".",".","#")
)</f>
        <v>#</v>
      </c>
      <c r="BS83" t="str">
        <f ca="1">IF(
    ISNUMBER(MATCH(ADDRESS(ROW(),COLUMN(),4),portal!$G$2:$G$72,0)),
    INDEX(portal!$O$2:$O$72,MATCH(ADDRESS(ROW(),COLUMN(),4),portal!$G$2:$G$72,0)),
    IF('map orig'!BS83=".",".","#")
)</f>
        <v>#</v>
      </c>
      <c r="BT83" t="str">
        <f ca="1">IF(
    ISNUMBER(MATCH(ADDRESS(ROW(),COLUMN(),4),portal!$G$2:$G$72,0)),
    INDEX(portal!$O$2:$O$72,MATCH(ADDRESS(ROW(),COLUMN(),4),portal!$G$2:$G$72,0)),
    IF('map orig'!BT83=".",".","#")
)</f>
        <v>#</v>
      </c>
      <c r="BU83" t="str">
        <f ca="1">IF(
    ISNUMBER(MATCH(ADDRESS(ROW(),COLUMN(),4),portal!$G$2:$G$72,0)),
    INDEX(portal!$O$2:$O$72,MATCH(ADDRESS(ROW(),COLUMN(),4),portal!$G$2:$G$72,0)),
    IF('map orig'!BU83=".",".","#")
)</f>
        <v>#</v>
      </c>
      <c r="BV83" t="str">
        <f ca="1">IF(
    ISNUMBER(MATCH(ADDRESS(ROW(),COLUMN(),4),portal!$G$2:$G$72,0)),
    INDEX(portal!$O$2:$O$72,MATCH(ADDRESS(ROW(),COLUMN(),4),portal!$G$2:$G$72,0)),
    IF('map orig'!BV83=".",".","#")
)</f>
        <v>#</v>
      </c>
      <c r="BW83" t="str">
        <f ca="1">IF(
    ISNUMBER(MATCH(ADDRESS(ROW(),COLUMN(),4),portal!$G$2:$G$72,0)),
    INDEX(portal!$O$2:$O$72,MATCH(ADDRESS(ROW(),COLUMN(),4),portal!$G$2:$G$72,0)),
    IF('map orig'!BW83=".",".","#")
)</f>
        <v>#</v>
      </c>
      <c r="BX83" t="str">
        <f ca="1">IF(
    ISNUMBER(MATCH(ADDRESS(ROW(),COLUMN(),4),portal!$G$2:$G$72,0)),
    INDEX(portal!$O$2:$O$72,MATCH(ADDRESS(ROW(),COLUMN(),4),portal!$G$2:$G$72,0)),
    IF('map orig'!BX83=".",".","#")
)</f>
        <v>#</v>
      </c>
      <c r="BY83" t="str">
        <f ca="1">IF(
    ISNUMBER(MATCH(ADDRESS(ROW(),COLUMN(),4),portal!$G$2:$G$72,0)),
    INDEX(portal!$O$2:$O$72,MATCH(ADDRESS(ROW(),COLUMN(),4),portal!$G$2:$G$72,0)),
    IF('map orig'!BY83=".",".","#")
)</f>
        <v>#</v>
      </c>
      <c r="BZ83" t="str">
        <f ca="1">IF(
    ISNUMBER(MATCH(ADDRESS(ROW(),COLUMN(),4),portal!$G$2:$G$72,0)),
    INDEX(portal!$O$2:$O$72,MATCH(ADDRESS(ROW(),COLUMN(),4),portal!$G$2:$G$72,0)),
    IF('map orig'!BZ83=".",".","#")
)</f>
        <v>#</v>
      </c>
      <c r="CA83" t="str">
        <f ca="1">IF(
    ISNUMBER(MATCH(ADDRESS(ROW(),COLUMN(),4),portal!$G$2:$G$72,0)),
    INDEX(portal!$O$2:$O$72,MATCH(ADDRESS(ROW(),COLUMN(),4),portal!$G$2:$G$72,0)),
    IF('map orig'!CA83=".",".","#")
)</f>
        <v>#</v>
      </c>
      <c r="CB83" t="str">
        <f ca="1">IF(
    ISNUMBER(MATCH(ADDRESS(ROW(),COLUMN(),4),portal!$G$2:$G$72,0)),
    INDEX(portal!$O$2:$O$72,MATCH(ADDRESS(ROW(),COLUMN(),4),portal!$G$2:$G$72,0)),
    IF('map orig'!CB83=".",".","#")
)</f>
        <v>#</v>
      </c>
      <c r="CC83" t="str">
        <f ca="1">IF(
    ISNUMBER(MATCH(ADDRESS(ROW(),COLUMN(),4),portal!$G$2:$G$72,0)),
    INDEX(portal!$O$2:$O$72,MATCH(ADDRESS(ROW(),COLUMN(),4),portal!$G$2:$G$72,0)),
    IF('map orig'!CC83=".",".","#")
)</f>
        <v>#</v>
      </c>
      <c r="CD83" t="str">
        <f ca="1">IF(
    ISNUMBER(MATCH(ADDRESS(ROW(),COLUMN(),4),portal!$G$2:$G$72,0)),
    INDEX(portal!$O$2:$O$72,MATCH(ADDRESS(ROW(),COLUMN(),4),portal!$G$2:$G$72,0)),
    IF('map orig'!CD83=".",".","#")
)</f>
        <v>#</v>
      </c>
      <c r="CE83" t="str">
        <f ca="1">IF(
    ISNUMBER(MATCH(ADDRESS(ROW(),COLUMN(),4),portal!$G$2:$G$72,0)),
    INDEX(portal!$O$2:$O$72,MATCH(ADDRESS(ROW(),COLUMN(),4),portal!$G$2:$G$72,0)),
    IF('map orig'!CE83=".",".","#")
)</f>
        <v>#</v>
      </c>
      <c r="CF83" t="str">
        <f ca="1">IF(
    ISNUMBER(MATCH(ADDRESS(ROW(),COLUMN(),4),portal!$G$2:$G$72,0)),
    INDEX(portal!$O$2:$O$72,MATCH(ADDRESS(ROW(),COLUMN(),4),portal!$G$2:$G$72,0)),
    IF('map orig'!CF83=".",".","#")
)</f>
        <v>#</v>
      </c>
      <c r="CG83" t="str">
        <f ca="1">IF(
    ISNUMBER(MATCH(ADDRESS(ROW(),COLUMN(),4),portal!$G$2:$G$72,0)),
    INDEX(portal!$O$2:$O$72,MATCH(ADDRESS(ROW(),COLUMN(),4),portal!$G$2:$G$72,0)),
    IF('map orig'!CG83=".",".","#")
)</f>
        <v>#</v>
      </c>
      <c r="CH83" t="str">
        <f ca="1">IF(
    ISNUMBER(MATCH(ADDRESS(ROW(),COLUMN(),4),portal!$G$2:$G$72,0)),
    INDEX(portal!$O$2:$O$72,MATCH(ADDRESS(ROW(),COLUMN(),4),portal!$G$2:$G$72,0)),
    IF('map orig'!CH83=".",".","#")
)</f>
        <v>#</v>
      </c>
      <c r="CI83" t="str">
        <f ca="1">IF(
    ISNUMBER(MATCH(ADDRESS(ROW(),COLUMN(),4),portal!$G$2:$G$72,0)),
    INDEX(portal!$O$2:$O$72,MATCH(ADDRESS(ROW(),COLUMN(),4),portal!$G$2:$G$72,0)),
    IF('map orig'!CI83=".",".","#")
)</f>
        <v>#</v>
      </c>
      <c r="CJ83" t="str">
        <f ca="1">IF(
    ISNUMBER(MATCH(ADDRESS(ROW(),COLUMN(),4),portal!$G$2:$G$72,0)),
    INDEX(portal!$O$2:$O$72,MATCH(ADDRESS(ROW(),COLUMN(),4),portal!$G$2:$G$72,0)),
    IF('map orig'!CJ83=".",".","#")
)</f>
        <v>.</v>
      </c>
      <c r="CK83" t="str">
        <f ca="1">IF(
    ISNUMBER(MATCH(ADDRESS(ROW(),COLUMN(),4),portal!$G$2:$G$72,0)),
    INDEX(portal!$O$2:$O$72,MATCH(ADDRESS(ROW(),COLUMN(),4),portal!$G$2:$G$72,0)),
    IF('map orig'!CK83=".",".","#")
)</f>
        <v>#</v>
      </c>
      <c r="CL83" t="str">
        <f ca="1">IF(
    ISNUMBER(MATCH(ADDRESS(ROW(),COLUMN(),4),portal!$G$2:$G$72,0)),
    INDEX(portal!$O$2:$O$72,MATCH(ADDRESS(ROW(),COLUMN(),4),portal!$G$2:$G$72,0)),
    IF('map orig'!CL83=".",".","#")
)</f>
        <v>#</v>
      </c>
      <c r="CM83" t="str">
        <f ca="1">IF(
    ISNUMBER(MATCH(ADDRESS(ROW(),COLUMN(),4),portal!$G$2:$G$72,0)),
    INDEX(portal!$O$2:$O$72,MATCH(ADDRESS(ROW(),COLUMN(),4),portal!$G$2:$G$72,0)),
    IF('map orig'!CM83=".",".","#")
)</f>
        <v>#</v>
      </c>
      <c r="CN83" t="str">
        <f ca="1">IF(
    ISNUMBER(MATCH(ADDRESS(ROW(),COLUMN(),4),portal!$G$2:$G$72,0)),
    INDEX(portal!$O$2:$O$72,MATCH(ADDRESS(ROW(),COLUMN(),4),portal!$G$2:$G$72,0)),
    IF('map orig'!CN83=".",".","#")
)</f>
        <v>#</v>
      </c>
      <c r="CO83" t="str">
        <f ca="1">IF(
    ISNUMBER(MATCH(ADDRESS(ROW(),COLUMN(),4),portal!$G$2:$G$72,0)),
    INDEX(portal!$O$2:$O$72,MATCH(ADDRESS(ROW(),COLUMN(),4),portal!$G$2:$G$72,0)),
    IF('map orig'!CO83=".",".","#")
)</f>
        <v>#</v>
      </c>
      <c r="CP83" t="str">
        <f ca="1">IF(
    ISNUMBER(MATCH(ADDRESS(ROW(),COLUMN(),4),portal!$G$2:$G$72,0)),
    INDEX(portal!$O$2:$O$72,MATCH(ADDRESS(ROW(),COLUMN(),4),portal!$G$2:$G$72,0)),
    IF('map orig'!CP83=".",".","#")
)</f>
        <v>#</v>
      </c>
      <c r="CQ83" t="str">
        <f ca="1">IF(
    ISNUMBER(MATCH(ADDRESS(ROW(),COLUMN(),4),portal!$G$2:$G$72,0)),
    INDEX(portal!$O$2:$O$72,MATCH(ADDRESS(ROW(),COLUMN(),4),portal!$G$2:$G$72,0)),
    IF('map orig'!CQ83=".",".","#")
)</f>
        <v>#</v>
      </c>
      <c r="CR83" t="str">
        <f ca="1">IF(
    ISNUMBER(MATCH(ADDRESS(ROW(),COLUMN(),4),portal!$G$2:$G$72,0)),
    INDEX(portal!$O$2:$O$72,MATCH(ADDRESS(ROW(),COLUMN(),4),portal!$G$2:$G$72,0)),
    IF('map orig'!CR83=".",".","#")
)</f>
        <v>#</v>
      </c>
      <c r="CS83" t="str">
        <f ca="1">IF(
    ISNUMBER(MATCH(ADDRESS(ROW(),COLUMN(),4),portal!$G$2:$G$72,0)),
    INDEX(portal!$O$2:$O$72,MATCH(ADDRESS(ROW(),COLUMN(),4),portal!$G$2:$G$72,0)),
    IF('map orig'!CS83=".",".","#")
)</f>
        <v>#</v>
      </c>
      <c r="CT83" t="str">
        <f ca="1">IF(
    ISNUMBER(MATCH(ADDRESS(ROW(),COLUMN(),4),portal!$G$2:$G$72,0)),
    INDEX(portal!$O$2:$O$72,MATCH(ADDRESS(ROW(),COLUMN(),4),portal!$G$2:$G$72,0)),
    IF('map orig'!CT83=".",".","#")
)</f>
        <v>#</v>
      </c>
      <c r="CU83" t="str">
        <f ca="1">IF(
    ISNUMBER(MATCH(ADDRESS(ROW(),COLUMN(),4),portal!$G$2:$G$72,0)),
    INDEX(portal!$O$2:$O$72,MATCH(ADDRESS(ROW(),COLUMN(),4),portal!$G$2:$G$72,0)),
    IF('map orig'!CU83=".",".","#")
)</f>
        <v>#</v>
      </c>
      <c r="CV83" t="str">
        <f ca="1">IF(
    ISNUMBER(MATCH(ADDRESS(ROW(),COLUMN(),4),portal!$G$2:$G$72,0)),
    INDEX(portal!$O$2:$O$72,MATCH(ADDRESS(ROW(),COLUMN(),4),portal!$G$2:$G$72,0)),
    IF('map orig'!CV83=".",".","#")
)</f>
        <v>#</v>
      </c>
      <c r="CW83" t="str">
        <f ca="1">IF(
    ISNUMBER(MATCH(ADDRESS(ROW(),COLUMN(),4),portal!$G$2:$G$72,0)),
    INDEX(portal!$O$2:$O$72,MATCH(ADDRESS(ROW(),COLUMN(),4),portal!$G$2:$G$72,0)),
    IF('map orig'!CW83=".",".","#")
)</f>
        <v>#</v>
      </c>
      <c r="CX83" t="str">
        <f ca="1">IF(
    ISNUMBER(MATCH(ADDRESS(ROW(),COLUMN(),4),portal!$G$2:$G$72,0)),
    INDEX(portal!$O$2:$O$72,MATCH(ADDRESS(ROW(),COLUMN(),4),portal!$G$2:$G$72,0)),
    IF('map orig'!CX83=".",".","#")
)</f>
        <v>.</v>
      </c>
      <c r="CY83" t="str">
        <f ca="1">IF(
    ISNUMBER(MATCH(ADDRESS(ROW(),COLUMN(),4),portal!$G$2:$G$72,0)),
    INDEX(portal!$O$2:$O$72,MATCH(ADDRESS(ROW(),COLUMN(),4),portal!$G$2:$G$72,0)),
    IF('map orig'!CY83=".",".","#")
)</f>
        <v>#</v>
      </c>
      <c r="CZ83" t="str">
        <f ca="1">IF(
    ISNUMBER(MATCH(ADDRESS(ROW(),COLUMN(),4),portal!$G$2:$G$72,0)),
    INDEX(portal!$O$2:$O$72,MATCH(ADDRESS(ROW(),COLUMN(),4),portal!$G$2:$G$72,0)),
    IF('map orig'!CZ83=".",".","#")
)</f>
        <v>#</v>
      </c>
      <c r="DA83" t="str">
        <f ca="1">IF(
    ISNUMBER(MATCH(ADDRESS(ROW(),COLUMN(),4),portal!$G$2:$G$72,0)),
    INDEX(portal!$O$2:$O$72,MATCH(ADDRESS(ROW(),COLUMN(),4),portal!$G$2:$G$72,0)),
    IF('map orig'!DA83=".",".","#")
)</f>
        <v>#</v>
      </c>
      <c r="DB83" t="str">
        <f ca="1">IF(
    ISNUMBER(MATCH(ADDRESS(ROW(),COLUMN(),4),portal!$G$2:$G$72,0)),
    INDEX(portal!$O$2:$O$72,MATCH(ADDRESS(ROW(),COLUMN(),4),portal!$G$2:$G$72,0)),
    IF('map orig'!DB83=".",".","#")
)</f>
        <v>.</v>
      </c>
      <c r="DC83" t="str">
        <f ca="1">IF(
    ISNUMBER(MATCH(ADDRESS(ROW(),COLUMN(),4),portal!$G$2:$G$72,0)),
    INDEX(portal!$O$2:$O$72,MATCH(ADDRESS(ROW(),COLUMN(),4),portal!$G$2:$G$72,0)),
    IF('map orig'!DC83=".",".","#")
)</f>
        <v>#</v>
      </c>
      <c r="DD83" t="str">
        <f ca="1">IF(
    ISNUMBER(MATCH(ADDRESS(ROW(),COLUMN(),4),portal!$G$2:$G$72,0)),
    INDEX(portal!$O$2:$O$72,MATCH(ADDRESS(ROW(),COLUMN(),4),portal!$G$2:$G$72,0)),
    IF('map orig'!DD83=".",".","#")
)</f>
        <v>#</v>
      </c>
      <c r="DE83" t="str">
        <f ca="1">IF(
    ISNUMBER(MATCH(ADDRESS(ROW(),COLUMN(),4),portal!$G$2:$G$72,0)),
    INDEX(portal!$O$2:$O$72,MATCH(ADDRESS(ROW(),COLUMN(),4),portal!$G$2:$G$72,0)),
    IF('map orig'!DE83=".",".","#")
)</f>
        <v>#</v>
      </c>
      <c r="DF83" t="str">
        <f ca="1">IF(
    ISNUMBER(MATCH(ADDRESS(ROW(),COLUMN(),4),portal!$G$2:$G$72,0)),
    INDEX(portal!$O$2:$O$72,MATCH(ADDRESS(ROW(),COLUMN(),4),portal!$G$2:$G$72,0)),
    IF('map orig'!DF83=".",".","#")
)</f>
        <v>#</v>
      </c>
      <c r="DG83" t="str">
        <f ca="1">IF(
    ISNUMBER(MATCH(ADDRESS(ROW(),COLUMN(),4),portal!$G$2:$G$72,0)),
    INDEX(portal!$O$2:$O$72,MATCH(ADDRESS(ROW(),COLUMN(),4),portal!$G$2:$G$72,0)),
    IF('map orig'!DG83=".",".","#")
)</f>
        <v>#</v>
      </c>
      <c r="DH83" t="str">
        <f ca="1">IF(
    ISNUMBER(MATCH(ADDRESS(ROW(),COLUMN(),4),portal!$G$2:$G$72,0)),
    INDEX(portal!$O$2:$O$72,MATCH(ADDRESS(ROW(),COLUMN(),4),portal!$G$2:$G$72,0)),
    IF('map orig'!DH83=".",".","#")
)</f>
        <v>.</v>
      </c>
      <c r="DI83" t="str">
        <f ca="1">IF(
    ISNUMBER(MATCH(ADDRESS(ROW(),COLUMN(),4),portal!$G$2:$G$72,0)),
    INDEX(portal!$O$2:$O$72,MATCH(ADDRESS(ROW(),COLUMN(),4),portal!$G$2:$G$72,0)),
    IF('map orig'!DI83=".",".","#")
)</f>
        <v>#</v>
      </c>
      <c r="DJ83" t="str">
        <f ca="1">IF(
    ISNUMBER(MATCH(ADDRESS(ROW(),COLUMN(),4),portal!$G$2:$G$72,0)),
    INDEX(portal!$O$2:$O$72,MATCH(ADDRESS(ROW(),COLUMN(),4),portal!$G$2:$G$72,0)),
    IF('map orig'!DJ83=".",".","#")
)</f>
        <v>.</v>
      </c>
      <c r="DK83" t="str">
        <f ca="1">IF(
    ISNUMBER(MATCH(ADDRESS(ROW(),COLUMN(),4),portal!$G$2:$G$72,0)),
    INDEX(portal!$O$2:$O$72,MATCH(ADDRESS(ROW(),COLUMN(),4),portal!$G$2:$G$72,0)),
    IF('map orig'!DK83=".",".","#")
)</f>
        <v>#</v>
      </c>
      <c r="DL83" t="str">
        <f ca="1">IF(
    ISNUMBER(MATCH(ADDRESS(ROW(),COLUMN(),4),portal!$G$2:$G$72,0)),
    INDEX(portal!$O$2:$O$72,MATCH(ADDRESS(ROW(),COLUMN(),4),portal!$G$2:$G$72,0)),
    IF('map orig'!DL83=".",".","#")
)</f>
        <v>#</v>
      </c>
      <c r="DM83" t="str">
        <f ca="1">IF(
    ISNUMBER(MATCH(ADDRESS(ROW(),COLUMN(),4),portal!$G$2:$G$72,0)),
    INDEX(portal!$O$2:$O$72,MATCH(ADDRESS(ROW(),COLUMN(),4),portal!$G$2:$G$72,0)),
    IF('map orig'!DM83=".",".","#")
)</f>
        <v>#</v>
      </c>
    </row>
    <row r="84" spans="1:117" ht="15" customHeight="1">
      <c r="A84" t="str">
        <f ca="1">IF(
    ISNUMBER(MATCH(ADDRESS(ROW(),COLUMN(),4),portal!$G$2:$G$72,0)),
    INDEX(portal!$O$2:$O$72,MATCH(ADDRESS(ROW(),COLUMN(),4),portal!$G$2:$G$72,0)),
    IF('map orig'!A84=".",".","#")
)</f>
        <v>#</v>
      </c>
      <c r="B84" t="str">
        <f ca="1">IF(
    ISNUMBER(MATCH(ADDRESS(ROW(),COLUMN(),4),portal!$G$2:$G$72,0)),
    INDEX(portal!$O$2:$O$72,MATCH(ADDRESS(ROW(),COLUMN(),4),portal!$G$2:$G$72,0)),
    IF('map orig'!B84=".",".","#")
)</f>
        <v>2003200711</v>
      </c>
      <c r="C84" t="str">
        <f ca="1">IF(
    ISNUMBER(MATCH(ADDRESS(ROW(),COLUMN(),4),portal!$G$2:$G$72,0)),
    INDEX(portal!$O$2:$O$72,MATCH(ADDRESS(ROW(),COLUMN(),4),portal!$G$2:$G$72,0)),
    IF('map orig'!C84=".",".","#")
)</f>
        <v>.</v>
      </c>
      <c r="D84" t="str">
        <f ca="1">IF(
    ISNUMBER(MATCH(ADDRESS(ROW(),COLUMN(),4),portal!$G$2:$G$72,0)),
    INDEX(portal!$O$2:$O$72,MATCH(ADDRESS(ROW(),COLUMN(),4),portal!$G$2:$G$72,0)),
    IF('map orig'!D84=".",".","#")
)</f>
        <v>.</v>
      </c>
      <c r="E84" t="str">
        <f ca="1">IF(
    ISNUMBER(MATCH(ADDRESS(ROW(),COLUMN(),4),portal!$G$2:$G$72,0)),
    INDEX(portal!$O$2:$O$72,MATCH(ADDRESS(ROW(),COLUMN(),4),portal!$G$2:$G$72,0)),
    IF('map orig'!E84=".",".","#")
)</f>
        <v>#</v>
      </c>
      <c r="F84" t="str">
        <f ca="1">IF(
    ISNUMBER(MATCH(ADDRESS(ROW(),COLUMN(),4),portal!$G$2:$G$72,0)),
    INDEX(portal!$O$2:$O$72,MATCH(ADDRESS(ROW(),COLUMN(),4),portal!$G$2:$G$72,0)),
    IF('map orig'!F84=".",".","#")
)</f>
        <v>.</v>
      </c>
      <c r="G84" t="str">
        <f ca="1">IF(
    ISNUMBER(MATCH(ADDRESS(ROW(),COLUMN(),4),portal!$G$2:$G$72,0)),
    INDEX(portal!$O$2:$O$72,MATCH(ADDRESS(ROW(),COLUMN(),4),portal!$G$2:$G$72,0)),
    IF('map orig'!G84=".",".","#")
)</f>
        <v>.</v>
      </c>
      <c r="H84" t="str">
        <f ca="1">IF(
    ISNUMBER(MATCH(ADDRESS(ROW(),COLUMN(),4),portal!$G$2:$G$72,0)),
    INDEX(portal!$O$2:$O$72,MATCH(ADDRESS(ROW(),COLUMN(),4),portal!$G$2:$G$72,0)),
    IF('map orig'!H84=".",".","#")
)</f>
        <v>.</v>
      </c>
      <c r="I84" t="str">
        <f ca="1">IF(
    ISNUMBER(MATCH(ADDRESS(ROW(),COLUMN(),4),portal!$G$2:$G$72,0)),
    INDEX(portal!$O$2:$O$72,MATCH(ADDRESS(ROW(),COLUMN(),4),portal!$G$2:$G$72,0)),
    IF('map orig'!I84=".",".","#")
)</f>
        <v>#</v>
      </c>
      <c r="J84" t="str">
        <f ca="1">IF(
    ISNUMBER(MATCH(ADDRESS(ROW(),COLUMN(),4),portal!$G$2:$G$72,0)),
    INDEX(portal!$O$2:$O$72,MATCH(ADDRESS(ROW(),COLUMN(),4),portal!$G$2:$G$72,0)),
    IF('map orig'!J84=".",".","#")
)</f>
        <v>.</v>
      </c>
      <c r="K84" t="str">
        <f ca="1">IF(
    ISNUMBER(MATCH(ADDRESS(ROW(),COLUMN(),4),portal!$G$2:$G$72,0)),
    INDEX(portal!$O$2:$O$72,MATCH(ADDRESS(ROW(),COLUMN(),4),portal!$G$2:$G$72,0)),
    IF('map orig'!K84=".",".","#")
)</f>
        <v>#</v>
      </c>
      <c r="L84" t="str">
        <f ca="1">IF(
    ISNUMBER(MATCH(ADDRESS(ROW(),COLUMN(),4),portal!$G$2:$G$72,0)),
    INDEX(portal!$O$2:$O$72,MATCH(ADDRESS(ROW(),COLUMN(),4),portal!$G$2:$G$72,0)),
    IF('map orig'!L84=".",".","#")
)</f>
        <v>.</v>
      </c>
      <c r="M84" t="str">
        <f ca="1">IF(
    ISNUMBER(MATCH(ADDRESS(ROW(),COLUMN(),4),portal!$G$2:$G$72,0)),
    INDEX(portal!$O$2:$O$72,MATCH(ADDRESS(ROW(),COLUMN(),4),portal!$G$2:$G$72,0)),
    IF('map orig'!M84=".",".","#")
)</f>
        <v>.</v>
      </c>
      <c r="N84" t="str">
        <f ca="1">IF(
    ISNUMBER(MATCH(ADDRESS(ROW(),COLUMN(),4),portal!$G$2:$G$72,0)),
    INDEX(portal!$O$2:$O$72,MATCH(ADDRESS(ROW(),COLUMN(),4),portal!$G$2:$G$72,0)),
    IF('map orig'!N84=".",".","#")
)</f>
        <v>.</v>
      </c>
      <c r="O84" t="str">
        <f ca="1">IF(
    ISNUMBER(MATCH(ADDRESS(ROW(),COLUMN(),4),portal!$G$2:$G$72,0)),
    INDEX(portal!$O$2:$O$72,MATCH(ADDRESS(ROW(),COLUMN(),4),portal!$G$2:$G$72,0)),
    IF('map orig'!O84=".",".","#")
)</f>
        <v>.</v>
      </c>
      <c r="P84" t="str">
        <f ca="1">IF(
    ISNUMBER(MATCH(ADDRESS(ROW(),COLUMN(),4),portal!$G$2:$G$72,0)),
    INDEX(portal!$O$2:$O$72,MATCH(ADDRESS(ROW(),COLUMN(),4),portal!$G$2:$G$72,0)),
    IF('map orig'!P84=".",".","#")
)</f>
        <v>.</v>
      </c>
      <c r="Q84" t="str">
        <f ca="1">IF(
    ISNUMBER(MATCH(ADDRESS(ROW(),COLUMN(),4),portal!$G$2:$G$72,0)),
    INDEX(portal!$O$2:$O$72,MATCH(ADDRESS(ROW(),COLUMN(),4),portal!$G$2:$G$72,0)),
    IF('map orig'!Q84=".",".","#")
)</f>
        <v>.</v>
      </c>
      <c r="R84" t="str">
        <f ca="1">IF(
    ISNUMBER(MATCH(ADDRESS(ROW(),COLUMN(),4),portal!$G$2:$G$72,0)),
    INDEX(portal!$O$2:$O$72,MATCH(ADDRESS(ROW(),COLUMN(),4),portal!$G$2:$G$72,0)),
    IF('map orig'!R84=".",".","#")
)</f>
        <v>.</v>
      </c>
      <c r="S84" t="str">
        <f ca="1">IF(
    ISNUMBER(MATCH(ADDRESS(ROW(),COLUMN(),4),portal!$G$2:$G$72,0)),
    INDEX(portal!$O$2:$O$72,MATCH(ADDRESS(ROW(),COLUMN(),4),portal!$G$2:$G$72,0)),
    IF('map orig'!S84=".",".","#")
)</f>
        <v>#</v>
      </c>
      <c r="T84" t="str">
        <f ca="1">IF(
    ISNUMBER(MATCH(ADDRESS(ROW(),COLUMN(),4),portal!$G$2:$G$72,0)),
    INDEX(portal!$O$2:$O$72,MATCH(ADDRESS(ROW(),COLUMN(),4),portal!$G$2:$G$72,0)),
    IF('map orig'!T84=".",".","#")
)</f>
        <v>.</v>
      </c>
      <c r="U84" t="str">
        <f ca="1">IF(
    ISNUMBER(MATCH(ADDRESS(ROW(),COLUMN(),4),portal!$G$2:$G$72,0)),
    INDEX(portal!$O$2:$O$72,MATCH(ADDRESS(ROW(),COLUMN(),4),portal!$G$2:$G$72,0)),
    IF('map orig'!U84=".",".","#")
)</f>
        <v>.</v>
      </c>
      <c r="V84" t="str">
        <f ca="1">IF(
    ISNUMBER(MATCH(ADDRESS(ROW(),COLUMN(),4),portal!$G$2:$G$72,0)),
    INDEX(portal!$O$2:$O$72,MATCH(ADDRESS(ROW(),COLUMN(),4),portal!$G$2:$G$72,0)),
    IF('map orig'!V84=".",".","#")
)</f>
        <v>.</v>
      </c>
      <c r="W84" t="str">
        <f ca="1">IF(
    ISNUMBER(MATCH(ADDRESS(ROW(),COLUMN(),4),portal!$G$2:$G$72,0)),
    INDEX(portal!$O$2:$O$72,MATCH(ADDRESS(ROW(),COLUMN(),4),portal!$G$2:$G$72,0)),
    IF('map orig'!W84=".",".","#")
)</f>
        <v>#</v>
      </c>
      <c r="X84" t="str">
        <f ca="1">IF(
    ISNUMBER(MATCH(ADDRESS(ROW(),COLUMN(),4),portal!$G$2:$G$72,0)),
    INDEX(portal!$O$2:$O$72,MATCH(ADDRESS(ROW(),COLUMN(),4),portal!$G$2:$G$72,0)),
    IF('map orig'!X84=".",".","#")
)</f>
        <v>.</v>
      </c>
      <c r="Y84" t="str">
        <f ca="1">IF(
    ISNUMBER(MATCH(ADDRESS(ROW(),COLUMN(),4),portal!$G$2:$G$72,0)),
    INDEX(portal!$O$2:$O$72,MATCH(ADDRESS(ROW(),COLUMN(),4),portal!$G$2:$G$72,0)),
    IF('map orig'!Y84=".",".","#")
)</f>
        <v>#</v>
      </c>
      <c r="Z84" t="str">
        <f ca="1">IF(
    ISNUMBER(MATCH(ADDRESS(ROW(),COLUMN(),4),portal!$G$2:$G$72,0)),
    INDEX(portal!$O$2:$O$72,MATCH(ADDRESS(ROW(),COLUMN(),4),portal!$G$2:$G$72,0)),
    IF('map orig'!Z84=".",".","#")
)</f>
        <v>.</v>
      </c>
      <c r="AA84" t="str">
        <f ca="1">IF(
    ISNUMBER(MATCH(ADDRESS(ROW(),COLUMN(),4),portal!$G$2:$G$72,0)),
    INDEX(portal!$O$2:$O$72,MATCH(ADDRESS(ROW(),COLUMN(),4),portal!$G$2:$G$72,0)),
    IF('map orig'!AA84=".",".","#")
)</f>
        <v>#</v>
      </c>
      <c r="AB84" t="str">
        <f ca="1">IF(
    ISNUMBER(MATCH(ADDRESS(ROW(),COLUMN(),4),portal!$G$2:$G$72,0)),
    INDEX(portal!$O$2:$O$72,MATCH(ADDRESS(ROW(),COLUMN(),4),portal!$G$2:$G$72,0)),
    IF('map orig'!AB84=".",".","#")
)</f>
        <v>.</v>
      </c>
      <c r="AC84" t="str">
        <f ca="1">IF(
    ISNUMBER(MATCH(ADDRESS(ROW(),COLUMN(),4),portal!$G$2:$G$72,0)),
    INDEX(portal!$O$2:$O$72,MATCH(ADDRESS(ROW(),COLUMN(),4),portal!$G$2:$G$72,0)),
    IF('map orig'!AC84=".",".","#")
)</f>
        <v>.</v>
      </c>
      <c r="AD84" t="str">
        <f ca="1">IF(
    ISNUMBER(MATCH(ADDRESS(ROW(),COLUMN(),4),portal!$G$2:$G$72,0)),
    INDEX(portal!$O$2:$O$72,MATCH(ADDRESS(ROW(),COLUMN(),4),portal!$G$2:$G$72,0)),
    IF('map orig'!AD84=".",".","#")
)</f>
        <v>.</v>
      </c>
      <c r="AE84" t="str">
        <f ca="1">IF(
    ISNUMBER(MATCH(ADDRESS(ROW(),COLUMN(),4),portal!$G$2:$G$72,0)),
    INDEX(portal!$O$2:$O$72,MATCH(ADDRESS(ROW(),COLUMN(),4),portal!$G$2:$G$72,0)),
    IF('map orig'!AE84=".",".","#")
)</f>
        <v>#</v>
      </c>
      <c r="AF84" t="str">
        <f ca="1">IF(
    ISNUMBER(MATCH(ADDRESS(ROW(),COLUMN(),4),portal!$G$2:$G$72,0)),
    INDEX(portal!$O$2:$O$72,MATCH(ADDRESS(ROW(),COLUMN(),4),portal!$G$2:$G$72,0)),
    IF('map orig'!AF84=".",".","#")
)</f>
        <v>.</v>
      </c>
      <c r="AG84" t="str">
        <f ca="1">IF(
    ISNUMBER(MATCH(ADDRESS(ROW(),COLUMN(),4),portal!$G$2:$G$72,0)),
    INDEX(portal!$O$2:$O$72,MATCH(ADDRESS(ROW(),COLUMN(),4),portal!$G$2:$G$72,0)),
    IF('map orig'!AG84=".",".","#")
)</f>
        <v>#</v>
      </c>
      <c r="AH84" t="str">
        <f ca="1">IF(
    ISNUMBER(MATCH(ADDRESS(ROW(),COLUMN(),4),portal!$G$2:$G$72,0)),
    INDEX(portal!$O$2:$O$72,MATCH(ADDRESS(ROW(),COLUMN(),4),portal!$G$2:$G$72,0)),
    IF('map orig'!AH84=".",".","#")
)</f>
        <v>#</v>
      </c>
      <c r="AI84" t="str">
        <f ca="1">IF(
    ISNUMBER(MATCH(ADDRESS(ROW(),COLUMN(),4),portal!$G$2:$G$72,0)),
    INDEX(portal!$O$2:$O$72,MATCH(ADDRESS(ROW(),COLUMN(),4),portal!$G$2:$G$72,0)),
    IF('map orig'!AI84=".",".","#")
)</f>
        <v>#</v>
      </c>
      <c r="AJ84" t="str">
        <f ca="1">IF(
    ISNUMBER(MATCH(ADDRESS(ROW(),COLUMN(),4),portal!$G$2:$G$72,0)),
    INDEX(portal!$O$2:$O$72,MATCH(ADDRESS(ROW(),COLUMN(),4),portal!$G$2:$G$72,0)),
    IF('map orig'!AJ84=".",".","#")
)</f>
        <v>#</v>
      </c>
      <c r="AK84" t="str">
        <f ca="1">IF(
    ISNUMBER(MATCH(ADDRESS(ROW(),COLUMN(),4),portal!$G$2:$G$72,0)),
    INDEX(portal!$O$2:$O$72,MATCH(ADDRESS(ROW(),COLUMN(),4),portal!$G$2:$G$72,0)),
    IF('map orig'!AK84=".",".","#")
)</f>
        <v>#</v>
      </c>
      <c r="AL84" t="str">
        <f ca="1">IF(
    ISNUMBER(MATCH(ADDRESS(ROW(),COLUMN(),4),portal!$G$2:$G$72,0)),
    INDEX(portal!$O$2:$O$72,MATCH(ADDRESS(ROW(),COLUMN(),4),portal!$G$2:$G$72,0)),
    IF('map orig'!AL84=".",".","#")
)</f>
        <v>#</v>
      </c>
      <c r="AM84" t="str">
        <f ca="1">IF(
    ISNUMBER(MATCH(ADDRESS(ROW(),COLUMN(),4),portal!$G$2:$G$72,0)),
    INDEX(portal!$O$2:$O$72,MATCH(ADDRESS(ROW(),COLUMN(),4),portal!$G$2:$G$72,0)),
    IF('map orig'!AM84=".",".","#")
)</f>
        <v>#</v>
      </c>
      <c r="AN84" t="str">
        <f ca="1">IF(
    ISNUMBER(MATCH(ADDRESS(ROW(),COLUMN(),4),portal!$G$2:$G$72,0)),
    INDEX(portal!$O$2:$O$72,MATCH(ADDRESS(ROW(),COLUMN(),4),portal!$G$2:$G$72,0)),
    IF('map orig'!AN84=".",".","#")
)</f>
        <v>#</v>
      </c>
      <c r="AO84" t="str">
        <f ca="1">IF(
    ISNUMBER(MATCH(ADDRESS(ROW(),COLUMN(),4),portal!$G$2:$G$72,0)),
    INDEX(portal!$O$2:$O$72,MATCH(ADDRESS(ROW(),COLUMN(),4),portal!$G$2:$G$72,0)),
    IF('map orig'!AO84=".",".","#")
)</f>
        <v>#</v>
      </c>
      <c r="AP84" t="str">
        <f ca="1">IF(
    ISNUMBER(MATCH(ADDRESS(ROW(),COLUMN(),4),portal!$G$2:$G$72,0)),
    INDEX(portal!$O$2:$O$72,MATCH(ADDRESS(ROW(),COLUMN(),4),portal!$G$2:$G$72,0)),
    IF('map orig'!AP84=".",".","#")
)</f>
        <v>#</v>
      </c>
      <c r="AQ84" t="str">
        <f ca="1">IF(
    ISNUMBER(MATCH(ADDRESS(ROW(),COLUMN(),4),portal!$G$2:$G$72,0)),
    INDEX(portal!$O$2:$O$72,MATCH(ADDRESS(ROW(),COLUMN(),4),portal!$G$2:$G$72,0)),
    IF('map orig'!AQ84=".",".","#")
)</f>
        <v>#</v>
      </c>
      <c r="AR84" t="str">
        <f ca="1">IF(
    ISNUMBER(MATCH(ADDRESS(ROW(),COLUMN(),4),portal!$G$2:$G$72,0)),
    INDEX(portal!$O$2:$O$72,MATCH(ADDRESS(ROW(),COLUMN(),4),portal!$G$2:$G$72,0)),
    IF('map orig'!AR84=".",".","#")
)</f>
        <v>#</v>
      </c>
      <c r="AS84" t="str">
        <f ca="1">IF(
    ISNUMBER(MATCH(ADDRESS(ROW(),COLUMN(),4),portal!$G$2:$G$72,0)),
    INDEX(portal!$O$2:$O$72,MATCH(ADDRESS(ROW(),COLUMN(),4),portal!$G$2:$G$72,0)),
    IF('map orig'!AS84=".",".","#")
)</f>
        <v>#</v>
      </c>
      <c r="AT84" t="str">
        <f ca="1">IF(
    ISNUMBER(MATCH(ADDRESS(ROW(),COLUMN(),4),portal!$G$2:$G$72,0)),
    INDEX(portal!$O$2:$O$72,MATCH(ADDRESS(ROW(),COLUMN(),4),portal!$G$2:$G$72,0)),
    IF('map orig'!AT84=".",".","#")
)</f>
        <v>#</v>
      </c>
      <c r="AU84" t="str">
        <f ca="1">IF(
    ISNUMBER(MATCH(ADDRESS(ROW(),COLUMN(),4),portal!$G$2:$G$72,0)),
    INDEX(portal!$O$2:$O$72,MATCH(ADDRESS(ROW(),COLUMN(),4),portal!$G$2:$G$72,0)),
    IF('map orig'!AU84=".",".","#")
)</f>
        <v>#</v>
      </c>
      <c r="AV84" t="str">
        <f ca="1">IF(
    ISNUMBER(MATCH(ADDRESS(ROW(),COLUMN(),4),portal!$G$2:$G$72,0)),
    INDEX(portal!$O$2:$O$72,MATCH(ADDRESS(ROW(),COLUMN(),4),portal!$G$2:$G$72,0)),
    IF('map orig'!AV84=".",".","#")
)</f>
        <v>#</v>
      </c>
      <c r="AW84" t="str">
        <f ca="1">IF(
    ISNUMBER(MATCH(ADDRESS(ROW(),COLUMN(),4),portal!$G$2:$G$72,0)),
    INDEX(portal!$O$2:$O$72,MATCH(ADDRESS(ROW(),COLUMN(),4),portal!$G$2:$G$72,0)),
    IF('map orig'!AW84=".",".","#")
)</f>
        <v>#</v>
      </c>
      <c r="AX84" t="str">
        <f ca="1">IF(
    ISNUMBER(MATCH(ADDRESS(ROW(),COLUMN(),4),portal!$G$2:$G$72,0)),
    INDEX(portal!$O$2:$O$72,MATCH(ADDRESS(ROW(),COLUMN(),4),portal!$G$2:$G$72,0)),
    IF('map orig'!AX84=".",".","#")
)</f>
        <v>#</v>
      </c>
      <c r="AY84" t="str">
        <f ca="1">IF(
    ISNUMBER(MATCH(ADDRESS(ROW(),COLUMN(),4),portal!$G$2:$G$72,0)),
    INDEX(portal!$O$2:$O$72,MATCH(ADDRESS(ROW(),COLUMN(),4),portal!$G$2:$G$72,0)),
    IF('map orig'!AY84=".",".","#")
)</f>
        <v>#</v>
      </c>
      <c r="AZ84" t="str">
        <f ca="1">IF(
    ISNUMBER(MATCH(ADDRESS(ROW(),COLUMN(),4),portal!$G$2:$G$72,0)),
    INDEX(portal!$O$2:$O$72,MATCH(ADDRESS(ROW(),COLUMN(),4),portal!$G$2:$G$72,0)),
    IF('map orig'!AZ84=".",".","#")
)</f>
        <v>#</v>
      </c>
      <c r="BA84" t="str">
        <f ca="1">IF(
    ISNUMBER(MATCH(ADDRESS(ROW(),COLUMN(),4),portal!$G$2:$G$72,0)),
    INDEX(portal!$O$2:$O$72,MATCH(ADDRESS(ROW(),COLUMN(),4),portal!$G$2:$G$72,0)),
    IF('map orig'!BA84=".",".","#")
)</f>
        <v>#</v>
      </c>
      <c r="BB84" t="str">
        <f ca="1">IF(
    ISNUMBER(MATCH(ADDRESS(ROW(),COLUMN(),4),portal!$G$2:$G$72,0)),
    INDEX(portal!$O$2:$O$72,MATCH(ADDRESS(ROW(),COLUMN(),4),portal!$G$2:$G$72,0)),
    IF('map orig'!BB84=".",".","#")
)</f>
        <v>#</v>
      </c>
      <c r="BC84" t="str">
        <f ca="1">IF(
    ISNUMBER(MATCH(ADDRESS(ROW(),COLUMN(),4),portal!$G$2:$G$72,0)),
    INDEX(portal!$O$2:$O$72,MATCH(ADDRESS(ROW(),COLUMN(),4),portal!$G$2:$G$72,0)),
    IF('map orig'!BC84=".",".","#")
)</f>
        <v>#</v>
      </c>
      <c r="BD84" t="str">
        <f ca="1">IF(
    ISNUMBER(MATCH(ADDRESS(ROW(),COLUMN(),4),portal!$G$2:$G$72,0)),
    INDEX(portal!$O$2:$O$72,MATCH(ADDRESS(ROW(),COLUMN(),4),portal!$G$2:$G$72,0)),
    IF('map orig'!BD84=".",".","#")
)</f>
        <v>#</v>
      </c>
      <c r="BE84" t="str">
        <f ca="1">IF(
    ISNUMBER(MATCH(ADDRESS(ROW(),COLUMN(),4),portal!$G$2:$G$72,0)),
    INDEX(portal!$O$2:$O$72,MATCH(ADDRESS(ROW(),COLUMN(),4),portal!$G$2:$G$72,0)),
    IF('map orig'!BE84=".",".","#")
)</f>
        <v>#</v>
      </c>
      <c r="BF84" t="str">
        <f ca="1">IF(
    ISNUMBER(MATCH(ADDRESS(ROW(),COLUMN(),4),portal!$G$2:$G$72,0)),
    INDEX(portal!$O$2:$O$72,MATCH(ADDRESS(ROW(),COLUMN(),4),portal!$G$2:$G$72,0)),
    IF('map orig'!BF84=".",".","#")
)</f>
        <v>#</v>
      </c>
      <c r="BG84" t="str">
        <f ca="1">IF(
    ISNUMBER(MATCH(ADDRESS(ROW(),COLUMN(),4),portal!$G$2:$G$72,0)),
    INDEX(portal!$O$2:$O$72,MATCH(ADDRESS(ROW(),COLUMN(),4),portal!$G$2:$G$72,0)),
    IF('map orig'!BG84=".",".","#")
)</f>
        <v>#</v>
      </c>
      <c r="BH84" t="str">
        <f ca="1">IF(
    ISNUMBER(MATCH(ADDRESS(ROW(),COLUMN(),4),portal!$G$2:$G$72,0)),
    INDEX(portal!$O$2:$O$72,MATCH(ADDRESS(ROW(),COLUMN(),4),portal!$G$2:$G$72,0)),
    IF('map orig'!BH84=".",".","#")
)</f>
        <v>#</v>
      </c>
      <c r="BI84" t="str">
        <f ca="1">IF(
    ISNUMBER(MATCH(ADDRESS(ROW(),COLUMN(),4),portal!$G$2:$G$72,0)),
    INDEX(portal!$O$2:$O$72,MATCH(ADDRESS(ROW(),COLUMN(),4),portal!$G$2:$G$72,0)),
    IF('map orig'!BI84=".",".","#")
)</f>
        <v>#</v>
      </c>
      <c r="BJ84" t="str">
        <f ca="1">IF(
    ISNUMBER(MATCH(ADDRESS(ROW(),COLUMN(),4),portal!$G$2:$G$72,0)),
    INDEX(portal!$O$2:$O$72,MATCH(ADDRESS(ROW(),COLUMN(),4),portal!$G$2:$G$72,0)),
    IF('map orig'!BJ84=".",".","#")
)</f>
        <v>#</v>
      </c>
      <c r="BK84" t="str">
        <f ca="1">IF(
    ISNUMBER(MATCH(ADDRESS(ROW(),COLUMN(),4),portal!$G$2:$G$72,0)),
    INDEX(portal!$O$2:$O$72,MATCH(ADDRESS(ROW(),COLUMN(),4),portal!$G$2:$G$72,0)),
    IF('map orig'!BK84=".",".","#")
)</f>
        <v>#</v>
      </c>
      <c r="BL84" t="str">
        <f ca="1">IF(
    ISNUMBER(MATCH(ADDRESS(ROW(),COLUMN(),4),portal!$G$2:$G$72,0)),
    INDEX(portal!$O$2:$O$72,MATCH(ADDRESS(ROW(),COLUMN(),4),portal!$G$2:$G$72,0)),
    IF('map orig'!BL84=".",".","#")
)</f>
        <v>#</v>
      </c>
      <c r="BM84" t="str">
        <f ca="1">IF(
    ISNUMBER(MATCH(ADDRESS(ROW(),COLUMN(),4),portal!$G$2:$G$72,0)),
    INDEX(portal!$O$2:$O$72,MATCH(ADDRESS(ROW(),COLUMN(),4),portal!$G$2:$G$72,0)),
    IF('map orig'!BM84=".",".","#")
)</f>
        <v>#</v>
      </c>
      <c r="BN84" t="str">
        <f ca="1">IF(
    ISNUMBER(MATCH(ADDRESS(ROW(),COLUMN(),4),portal!$G$2:$G$72,0)),
    INDEX(portal!$O$2:$O$72,MATCH(ADDRESS(ROW(),COLUMN(),4),portal!$G$2:$G$72,0)),
    IF('map orig'!BN84=".",".","#")
)</f>
        <v>#</v>
      </c>
      <c r="BO84" t="str">
        <f ca="1">IF(
    ISNUMBER(MATCH(ADDRESS(ROW(),COLUMN(),4),portal!$G$2:$G$72,0)),
    INDEX(portal!$O$2:$O$72,MATCH(ADDRESS(ROW(),COLUMN(),4),portal!$G$2:$G$72,0)),
    IF('map orig'!BO84=".",".","#")
)</f>
        <v>#</v>
      </c>
      <c r="BP84" t="str">
        <f ca="1">IF(
    ISNUMBER(MATCH(ADDRESS(ROW(),COLUMN(),4),portal!$G$2:$G$72,0)),
    INDEX(portal!$O$2:$O$72,MATCH(ADDRESS(ROW(),COLUMN(),4),portal!$G$2:$G$72,0)),
    IF('map orig'!BP84=".",".","#")
)</f>
        <v>#</v>
      </c>
      <c r="BQ84" t="str">
        <f ca="1">IF(
    ISNUMBER(MATCH(ADDRESS(ROW(),COLUMN(),4),portal!$G$2:$G$72,0)),
    INDEX(portal!$O$2:$O$72,MATCH(ADDRESS(ROW(),COLUMN(),4),portal!$G$2:$G$72,0)),
    IF('map orig'!BQ84=".",".","#")
)</f>
        <v>#</v>
      </c>
      <c r="BR84" t="str">
        <f ca="1">IF(
    ISNUMBER(MATCH(ADDRESS(ROW(),COLUMN(),4),portal!$G$2:$G$72,0)),
    INDEX(portal!$O$2:$O$72,MATCH(ADDRESS(ROW(),COLUMN(),4),portal!$G$2:$G$72,0)),
    IF('map orig'!BR84=".",".","#")
)</f>
        <v>#</v>
      </c>
      <c r="BS84" t="str">
        <f ca="1">IF(
    ISNUMBER(MATCH(ADDRESS(ROW(),COLUMN(),4),portal!$G$2:$G$72,0)),
    INDEX(portal!$O$2:$O$72,MATCH(ADDRESS(ROW(),COLUMN(),4),portal!$G$2:$G$72,0)),
    IF('map orig'!BS84=".",".","#")
)</f>
        <v>#</v>
      </c>
      <c r="BT84" t="str">
        <f ca="1">IF(
    ISNUMBER(MATCH(ADDRESS(ROW(),COLUMN(),4),portal!$G$2:$G$72,0)),
    INDEX(portal!$O$2:$O$72,MATCH(ADDRESS(ROW(),COLUMN(),4),portal!$G$2:$G$72,0)),
    IF('map orig'!BT84=".",".","#")
)</f>
        <v>#</v>
      </c>
      <c r="BU84" t="str">
        <f ca="1">IF(
    ISNUMBER(MATCH(ADDRESS(ROW(),COLUMN(),4),portal!$G$2:$G$72,0)),
    INDEX(portal!$O$2:$O$72,MATCH(ADDRESS(ROW(),COLUMN(),4),portal!$G$2:$G$72,0)),
    IF('map orig'!BU84=".",".","#")
)</f>
        <v>#</v>
      </c>
      <c r="BV84" t="str">
        <f ca="1">IF(
    ISNUMBER(MATCH(ADDRESS(ROW(),COLUMN(),4),portal!$G$2:$G$72,0)),
    INDEX(portal!$O$2:$O$72,MATCH(ADDRESS(ROW(),COLUMN(),4),portal!$G$2:$G$72,0)),
    IF('map orig'!BV84=".",".","#")
)</f>
        <v>#</v>
      </c>
      <c r="BW84" t="str">
        <f ca="1">IF(
    ISNUMBER(MATCH(ADDRESS(ROW(),COLUMN(),4),portal!$G$2:$G$72,0)),
    INDEX(portal!$O$2:$O$72,MATCH(ADDRESS(ROW(),COLUMN(),4),portal!$G$2:$G$72,0)),
    IF('map orig'!BW84=".",".","#")
)</f>
        <v>#</v>
      </c>
      <c r="BX84" t="str">
        <f ca="1">IF(
    ISNUMBER(MATCH(ADDRESS(ROW(),COLUMN(),4),portal!$G$2:$G$72,0)),
    INDEX(portal!$O$2:$O$72,MATCH(ADDRESS(ROW(),COLUMN(),4),portal!$G$2:$G$72,0)),
    IF('map orig'!BX84=".",".","#")
)</f>
        <v>#</v>
      </c>
      <c r="BY84" t="str">
        <f ca="1">IF(
    ISNUMBER(MATCH(ADDRESS(ROW(),COLUMN(),4),portal!$G$2:$G$72,0)),
    INDEX(portal!$O$2:$O$72,MATCH(ADDRESS(ROW(),COLUMN(),4),portal!$G$2:$G$72,0)),
    IF('map orig'!BY84=".",".","#")
)</f>
        <v>#</v>
      </c>
      <c r="BZ84" t="str">
        <f ca="1">IF(
    ISNUMBER(MATCH(ADDRESS(ROW(),COLUMN(),4),portal!$G$2:$G$72,0)),
    INDEX(portal!$O$2:$O$72,MATCH(ADDRESS(ROW(),COLUMN(),4),portal!$G$2:$G$72,0)),
    IF('map orig'!BZ84=".",".","#")
)</f>
        <v>#</v>
      </c>
      <c r="CA84" t="str">
        <f ca="1">IF(
    ISNUMBER(MATCH(ADDRESS(ROW(),COLUMN(),4),portal!$G$2:$G$72,0)),
    INDEX(portal!$O$2:$O$72,MATCH(ADDRESS(ROW(),COLUMN(),4),portal!$G$2:$G$72,0)),
    IF('map orig'!CA84=".",".","#")
)</f>
        <v>#</v>
      </c>
      <c r="CB84" t="str">
        <f ca="1">IF(
    ISNUMBER(MATCH(ADDRESS(ROW(),COLUMN(),4),portal!$G$2:$G$72,0)),
    INDEX(portal!$O$2:$O$72,MATCH(ADDRESS(ROW(),COLUMN(),4),portal!$G$2:$G$72,0)),
    IF('map orig'!CB84=".",".","#")
)</f>
        <v>#</v>
      </c>
      <c r="CC84" t="str">
        <f ca="1">IF(
    ISNUMBER(MATCH(ADDRESS(ROW(),COLUMN(),4),portal!$G$2:$G$72,0)),
    INDEX(portal!$O$2:$O$72,MATCH(ADDRESS(ROW(),COLUMN(),4),portal!$G$2:$G$72,0)),
    IF('map orig'!CC84=".",".","#")
)</f>
        <v>#</v>
      </c>
      <c r="CD84" t="str">
        <f ca="1">IF(
    ISNUMBER(MATCH(ADDRESS(ROW(),COLUMN(),4),portal!$G$2:$G$72,0)),
    INDEX(portal!$O$2:$O$72,MATCH(ADDRESS(ROW(),COLUMN(),4),portal!$G$2:$G$72,0)),
    IF('map orig'!CD84=".",".","#")
)</f>
        <v>#</v>
      </c>
      <c r="CE84" t="str">
        <f ca="1">IF(
    ISNUMBER(MATCH(ADDRESS(ROW(),COLUMN(),4),portal!$G$2:$G$72,0)),
    INDEX(portal!$O$2:$O$72,MATCH(ADDRESS(ROW(),COLUMN(),4),portal!$G$2:$G$72,0)),
    IF('map orig'!CE84=".",".","#")
)</f>
        <v>#</v>
      </c>
      <c r="CF84" t="str">
        <f ca="1">IF(
    ISNUMBER(MATCH(ADDRESS(ROW(),COLUMN(),4),portal!$G$2:$G$72,0)),
    INDEX(portal!$O$2:$O$72,MATCH(ADDRESS(ROW(),COLUMN(),4),portal!$G$2:$G$72,0)),
    IF('map orig'!CF84=".",".","#")
)</f>
        <v>2011400472</v>
      </c>
      <c r="CG84" t="str">
        <f ca="1">IF(
    ISNUMBER(MATCH(ADDRESS(ROW(),COLUMN(),4),portal!$G$2:$G$72,0)),
    INDEX(portal!$O$2:$O$72,MATCH(ADDRESS(ROW(),COLUMN(),4),portal!$G$2:$G$72,0)),
    IF('map orig'!CG84=".",".","#")
)</f>
        <v>.</v>
      </c>
      <c r="CH84" t="str">
        <f ca="1">IF(
    ISNUMBER(MATCH(ADDRESS(ROW(),COLUMN(),4),portal!$G$2:$G$72,0)),
    INDEX(portal!$O$2:$O$72,MATCH(ADDRESS(ROW(),COLUMN(),4),portal!$G$2:$G$72,0)),
    IF('map orig'!CH84=".",".","#")
)</f>
        <v>.</v>
      </c>
      <c r="CI84" t="str">
        <f ca="1">IF(
    ISNUMBER(MATCH(ADDRESS(ROW(),COLUMN(),4),portal!$G$2:$G$72,0)),
    INDEX(portal!$O$2:$O$72,MATCH(ADDRESS(ROW(),COLUMN(),4),portal!$G$2:$G$72,0)),
    IF('map orig'!CI84=".",".","#")
)</f>
        <v>#</v>
      </c>
      <c r="CJ84" t="str">
        <f ca="1">IF(
    ISNUMBER(MATCH(ADDRESS(ROW(),COLUMN(),4),portal!$G$2:$G$72,0)),
    INDEX(portal!$O$2:$O$72,MATCH(ADDRESS(ROW(),COLUMN(),4),portal!$G$2:$G$72,0)),
    IF('map orig'!CJ84=".",".","#")
)</f>
        <v>.</v>
      </c>
      <c r="CK84" t="str">
        <f ca="1">IF(
    ISNUMBER(MATCH(ADDRESS(ROW(),COLUMN(),4),portal!$G$2:$G$72,0)),
    INDEX(portal!$O$2:$O$72,MATCH(ADDRESS(ROW(),COLUMN(),4),portal!$G$2:$G$72,0)),
    IF('map orig'!CK84=".",".","#")
)</f>
        <v>#</v>
      </c>
      <c r="CL84" t="str">
        <f ca="1">IF(
    ISNUMBER(MATCH(ADDRESS(ROW(),COLUMN(),4),portal!$G$2:$G$72,0)),
    INDEX(portal!$O$2:$O$72,MATCH(ADDRESS(ROW(),COLUMN(),4),portal!$G$2:$G$72,0)),
    IF('map orig'!CL84=".",".","#")
)</f>
        <v>.</v>
      </c>
      <c r="CM84" t="str">
        <f ca="1">IF(
    ISNUMBER(MATCH(ADDRESS(ROW(),COLUMN(),4),portal!$G$2:$G$72,0)),
    INDEX(portal!$O$2:$O$72,MATCH(ADDRESS(ROW(),COLUMN(),4),portal!$G$2:$G$72,0)),
    IF('map orig'!CM84=".",".","#")
)</f>
        <v>#</v>
      </c>
      <c r="CN84" t="str">
        <f ca="1">IF(
    ISNUMBER(MATCH(ADDRESS(ROW(),COLUMN(),4),portal!$G$2:$G$72,0)),
    INDEX(portal!$O$2:$O$72,MATCH(ADDRESS(ROW(),COLUMN(),4),portal!$G$2:$G$72,0)),
    IF('map orig'!CN84=".",".","#")
)</f>
        <v>.</v>
      </c>
      <c r="CO84" t="str">
        <f ca="1">IF(
    ISNUMBER(MATCH(ADDRESS(ROW(),COLUMN(),4),portal!$G$2:$G$72,0)),
    INDEX(portal!$O$2:$O$72,MATCH(ADDRESS(ROW(),COLUMN(),4),portal!$G$2:$G$72,0)),
    IF('map orig'!CO84=".",".","#")
)</f>
        <v>#</v>
      </c>
      <c r="CP84" t="str">
        <f ca="1">IF(
    ISNUMBER(MATCH(ADDRESS(ROW(),COLUMN(),4),portal!$G$2:$G$72,0)),
    INDEX(portal!$O$2:$O$72,MATCH(ADDRESS(ROW(),COLUMN(),4),portal!$G$2:$G$72,0)),
    IF('map orig'!CP84=".",".","#")
)</f>
        <v>.</v>
      </c>
      <c r="CQ84" t="str">
        <f ca="1">IF(
    ISNUMBER(MATCH(ADDRESS(ROW(),COLUMN(),4),portal!$G$2:$G$72,0)),
    INDEX(portal!$O$2:$O$72,MATCH(ADDRESS(ROW(),COLUMN(),4),portal!$G$2:$G$72,0)),
    IF('map orig'!CQ84=".",".","#")
)</f>
        <v>.</v>
      </c>
      <c r="CR84" t="str">
        <f ca="1">IF(
    ISNUMBER(MATCH(ADDRESS(ROW(),COLUMN(),4),portal!$G$2:$G$72,0)),
    INDEX(portal!$O$2:$O$72,MATCH(ADDRESS(ROW(),COLUMN(),4),portal!$G$2:$G$72,0)),
    IF('map orig'!CR84=".",".","#")
)</f>
        <v>.</v>
      </c>
      <c r="CS84" t="str">
        <f ca="1">IF(
    ISNUMBER(MATCH(ADDRESS(ROW(),COLUMN(),4),portal!$G$2:$G$72,0)),
    INDEX(portal!$O$2:$O$72,MATCH(ADDRESS(ROW(),COLUMN(),4),portal!$G$2:$G$72,0)),
    IF('map orig'!CS84=".",".","#")
)</f>
        <v>#</v>
      </c>
      <c r="CT84" t="str">
        <f ca="1">IF(
    ISNUMBER(MATCH(ADDRESS(ROW(),COLUMN(),4),portal!$G$2:$G$72,0)),
    INDEX(portal!$O$2:$O$72,MATCH(ADDRESS(ROW(),COLUMN(),4),portal!$G$2:$G$72,0)),
    IF('map orig'!CT84=".",".","#")
)</f>
        <v>.</v>
      </c>
      <c r="CU84" t="str">
        <f ca="1">IF(
    ISNUMBER(MATCH(ADDRESS(ROW(),COLUMN(),4),portal!$G$2:$G$72,0)),
    INDEX(portal!$O$2:$O$72,MATCH(ADDRESS(ROW(),COLUMN(),4),portal!$G$2:$G$72,0)),
    IF('map orig'!CU84=".",".","#")
)</f>
        <v>.</v>
      </c>
      <c r="CV84" t="str">
        <f ca="1">IF(
    ISNUMBER(MATCH(ADDRESS(ROW(),COLUMN(),4),portal!$G$2:$G$72,0)),
    INDEX(portal!$O$2:$O$72,MATCH(ADDRESS(ROW(),COLUMN(),4),portal!$G$2:$G$72,0)),
    IF('map orig'!CV84=".",".","#")
)</f>
        <v>.</v>
      </c>
      <c r="CW84" t="str">
        <f ca="1">IF(
    ISNUMBER(MATCH(ADDRESS(ROW(),COLUMN(),4),portal!$G$2:$G$72,0)),
    INDEX(portal!$O$2:$O$72,MATCH(ADDRESS(ROW(),COLUMN(),4),portal!$G$2:$G$72,0)),
    IF('map orig'!CW84=".",".","#")
)</f>
        <v>.</v>
      </c>
      <c r="CX84" t="str">
        <f ca="1">IF(
    ISNUMBER(MATCH(ADDRESS(ROW(),COLUMN(),4),portal!$G$2:$G$72,0)),
    INDEX(portal!$O$2:$O$72,MATCH(ADDRESS(ROW(),COLUMN(),4),portal!$G$2:$G$72,0)),
    IF('map orig'!CX84=".",".","#")
)</f>
        <v>.</v>
      </c>
      <c r="CY84" t="str">
        <f ca="1">IF(
    ISNUMBER(MATCH(ADDRESS(ROW(),COLUMN(),4),portal!$G$2:$G$72,0)),
    INDEX(portal!$O$2:$O$72,MATCH(ADDRESS(ROW(),COLUMN(),4),portal!$G$2:$G$72,0)),
    IF('map orig'!CY84=".",".","#")
)</f>
        <v>#</v>
      </c>
      <c r="CZ84" t="str">
        <f ca="1">IF(
    ISNUMBER(MATCH(ADDRESS(ROW(),COLUMN(),4),portal!$G$2:$G$72,0)),
    INDEX(portal!$O$2:$O$72,MATCH(ADDRESS(ROW(),COLUMN(),4),portal!$G$2:$G$72,0)),
    IF('map orig'!CZ84=".",".","#")
)</f>
        <v>.</v>
      </c>
      <c r="DA84" t="str">
        <f ca="1">IF(
    ISNUMBER(MATCH(ADDRESS(ROW(),COLUMN(),4),portal!$G$2:$G$72,0)),
    INDEX(portal!$O$2:$O$72,MATCH(ADDRESS(ROW(),COLUMN(),4),portal!$G$2:$G$72,0)),
    IF('map orig'!DA84=".",".","#")
)</f>
        <v>.</v>
      </c>
      <c r="DB84" t="str">
        <f ca="1">IF(
    ISNUMBER(MATCH(ADDRESS(ROW(),COLUMN(),4),portal!$G$2:$G$72,0)),
    INDEX(portal!$O$2:$O$72,MATCH(ADDRESS(ROW(),COLUMN(),4),portal!$G$2:$G$72,0)),
    IF('map orig'!DB84=".",".","#")
)</f>
        <v>.</v>
      </c>
      <c r="DC84" t="str">
        <f ca="1">IF(
    ISNUMBER(MATCH(ADDRESS(ROW(),COLUMN(),4),portal!$G$2:$G$72,0)),
    INDEX(portal!$O$2:$O$72,MATCH(ADDRESS(ROW(),COLUMN(),4),portal!$G$2:$G$72,0)),
    IF('map orig'!DC84=".",".","#")
)</f>
        <v>#</v>
      </c>
      <c r="DD84" t="str">
        <f ca="1">IF(
    ISNUMBER(MATCH(ADDRESS(ROW(),COLUMN(),4),portal!$G$2:$G$72,0)),
    INDEX(portal!$O$2:$O$72,MATCH(ADDRESS(ROW(),COLUMN(),4),portal!$G$2:$G$72,0)),
    IF('map orig'!DD84=".",".","#")
)</f>
        <v>.</v>
      </c>
      <c r="DE84" t="str">
        <f ca="1">IF(
    ISNUMBER(MATCH(ADDRESS(ROW(),COLUMN(),4),portal!$G$2:$G$72,0)),
    INDEX(portal!$O$2:$O$72,MATCH(ADDRESS(ROW(),COLUMN(),4),portal!$G$2:$G$72,0)),
    IF('map orig'!DE84=".",".","#")
)</f>
        <v>.</v>
      </c>
      <c r="DF84" t="str">
        <f ca="1">IF(
    ISNUMBER(MATCH(ADDRESS(ROW(),COLUMN(),4),portal!$G$2:$G$72,0)),
    INDEX(portal!$O$2:$O$72,MATCH(ADDRESS(ROW(),COLUMN(),4),portal!$G$2:$G$72,0)),
    IF('map orig'!DF84=".",".","#")
)</f>
        <v>.</v>
      </c>
      <c r="DG84" t="str">
        <f ca="1">IF(
    ISNUMBER(MATCH(ADDRESS(ROW(),COLUMN(),4),portal!$G$2:$G$72,0)),
    INDEX(portal!$O$2:$O$72,MATCH(ADDRESS(ROW(),COLUMN(),4),portal!$G$2:$G$72,0)),
    IF('map orig'!DG84=".",".","#")
)</f>
        <v>#</v>
      </c>
      <c r="DH84" t="str">
        <f ca="1">IF(
    ISNUMBER(MATCH(ADDRESS(ROW(),COLUMN(),4),portal!$G$2:$G$72,0)),
    INDEX(portal!$O$2:$O$72,MATCH(ADDRESS(ROW(),COLUMN(),4),portal!$G$2:$G$72,0)),
    IF('map orig'!DH84=".",".","#")
)</f>
        <v>.</v>
      </c>
      <c r="DI84" t="str">
        <f ca="1">IF(
    ISNUMBER(MATCH(ADDRESS(ROW(),COLUMN(),4),portal!$G$2:$G$72,0)),
    INDEX(portal!$O$2:$O$72,MATCH(ADDRESS(ROW(),COLUMN(),4),portal!$G$2:$G$72,0)),
    IF('map orig'!DI84=".",".","#")
)</f>
        <v>#</v>
      </c>
      <c r="DJ84" t="str">
        <f ca="1">IF(
    ISNUMBER(MATCH(ADDRESS(ROW(),COLUMN(),4),portal!$G$2:$G$72,0)),
    INDEX(portal!$O$2:$O$72,MATCH(ADDRESS(ROW(),COLUMN(),4),portal!$G$2:$G$72,0)),
    IF('map orig'!DJ84=".",".","#")
)</f>
        <v>.</v>
      </c>
      <c r="DK84" t="str">
        <f ca="1">IF(
    ISNUMBER(MATCH(ADDRESS(ROW(),COLUMN(),4),portal!$G$2:$G$72,0)),
    INDEX(portal!$O$2:$O$72,MATCH(ADDRESS(ROW(),COLUMN(),4),portal!$G$2:$G$72,0)),
    IF('map orig'!DK84=".",".","#")
)</f>
        <v>#</v>
      </c>
      <c r="DL84" t="str">
        <f ca="1">IF(
    ISNUMBER(MATCH(ADDRESS(ROW(),COLUMN(),4),portal!$G$2:$G$72,0)),
    INDEX(portal!$O$2:$O$72,MATCH(ADDRESS(ROW(),COLUMN(),4),portal!$G$2:$G$72,0)),
    IF('map orig'!DL84=".",".","#")
)</f>
        <v>#</v>
      </c>
      <c r="DM84" t="str">
        <f ca="1">IF(
    ISNUMBER(MATCH(ADDRESS(ROW(),COLUMN(),4),portal!$G$2:$G$72,0)),
    INDEX(portal!$O$2:$O$72,MATCH(ADDRESS(ROW(),COLUMN(),4),portal!$G$2:$G$72,0)),
    IF('map orig'!DM84=".",".","#")
)</f>
        <v>#</v>
      </c>
    </row>
    <row r="85" spans="1:117" ht="15" customHeight="1">
      <c r="A85" t="str">
        <f ca="1">IF(
    ISNUMBER(MATCH(ADDRESS(ROW(),COLUMN(),4),portal!$G$2:$G$72,0)),
    INDEX(portal!$O$2:$O$72,MATCH(ADDRESS(ROW(),COLUMN(),4),portal!$G$2:$G$72,0)),
    IF('map orig'!A85=".",".","#")
)</f>
        <v>#</v>
      </c>
      <c r="B85" t="str">
        <f ca="1">IF(
    ISNUMBER(MATCH(ADDRESS(ROW(),COLUMN(),4),portal!$G$2:$G$72,0)),
    INDEX(portal!$O$2:$O$72,MATCH(ADDRESS(ROW(),COLUMN(),4),portal!$G$2:$G$72,0)),
    IF('map orig'!B85=".",".","#")
)</f>
        <v>#</v>
      </c>
      <c r="C85" t="str">
        <f ca="1">IF(
    ISNUMBER(MATCH(ADDRESS(ROW(),COLUMN(),4),portal!$G$2:$G$72,0)),
    INDEX(portal!$O$2:$O$72,MATCH(ADDRESS(ROW(),COLUMN(),4),portal!$G$2:$G$72,0)),
    IF('map orig'!C85=".",".","#")
)</f>
        <v>#</v>
      </c>
      <c r="D85" t="str">
        <f ca="1">IF(
    ISNUMBER(MATCH(ADDRESS(ROW(),COLUMN(),4),portal!$G$2:$G$72,0)),
    INDEX(portal!$O$2:$O$72,MATCH(ADDRESS(ROW(),COLUMN(),4),portal!$G$2:$G$72,0)),
    IF('map orig'!D85=".",".","#")
)</f>
        <v>#</v>
      </c>
      <c r="E85" t="str">
        <f ca="1">IF(
    ISNUMBER(MATCH(ADDRESS(ROW(),COLUMN(),4),portal!$G$2:$G$72,0)),
    INDEX(portal!$O$2:$O$72,MATCH(ADDRESS(ROW(),COLUMN(),4),portal!$G$2:$G$72,0)),
    IF('map orig'!E85=".",".","#")
)</f>
        <v>#</v>
      </c>
      <c r="F85" t="str">
        <f ca="1">IF(
    ISNUMBER(MATCH(ADDRESS(ROW(),COLUMN(),4),portal!$G$2:$G$72,0)),
    INDEX(portal!$O$2:$O$72,MATCH(ADDRESS(ROW(),COLUMN(),4),portal!$G$2:$G$72,0)),
    IF('map orig'!F85=".",".","#")
)</f>
        <v>.</v>
      </c>
      <c r="G85" t="str">
        <f ca="1">IF(
    ISNUMBER(MATCH(ADDRESS(ROW(),COLUMN(),4),portal!$G$2:$G$72,0)),
    INDEX(portal!$O$2:$O$72,MATCH(ADDRESS(ROW(),COLUMN(),4),portal!$G$2:$G$72,0)),
    IF('map orig'!G85=".",".","#")
)</f>
        <v>#</v>
      </c>
      <c r="H85" t="str">
        <f ca="1">IF(
    ISNUMBER(MATCH(ADDRESS(ROW(),COLUMN(),4),portal!$G$2:$G$72,0)),
    INDEX(portal!$O$2:$O$72,MATCH(ADDRESS(ROW(),COLUMN(),4),portal!$G$2:$G$72,0)),
    IF('map orig'!H85=".",".","#")
)</f>
        <v>#</v>
      </c>
      <c r="I85" t="str">
        <f ca="1">IF(
    ISNUMBER(MATCH(ADDRESS(ROW(),COLUMN(),4),portal!$G$2:$G$72,0)),
    INDEX(portal!$O$2:$O$72,MATCH(ADDRESS(ROW(),COLUMN(),4),portal!$G$2:$G$72,0)),
    IF('map orig'!I85=".",".","#")
)</f>
        <v>#</v>
      </c>
      <c r="J85" t="str">
        <f ca="1">IF(
    ISNUMBER(MATCH(ADDRESS(ROW(),COLUMN(),4),portal!$G$2:$G$72,0)),
    INDEX(portal!$O$2:$O$72,MATCH(ADDRESS(ROW(),COLUMN(),4),portal!$G$2:$G$72,0)),
    IF('map orig'!J85=".",".","#")
)</f>
        <v>.</v>
      </c>
      <c r="K85" t="str">
        <f ca="1">IF(
    ISNUMBER(MATCH(ADDRESS(ROW(),COLUMN(),4),portal!$G$2:$G$72,0)),
    INDEX(portal!$O$2:$O$72,MATCH(ADDRESS(ROW(),COLUMN(),4),portal!$G$2:$G$72,0)),
    IF('map orig'!K85=".",".","#")
)</f>
        <v>#</v>
      </c>
      <c r="L85" t="str">
        <f ca="1">IF(
    ISNUMBER(MATCH(ADDRESS(ROW(),COLUMN(),4),portal!$G$2:$G$72,0)),
    INDEX(portal!$O$2:$O$72,MATCH(ADDRESS(ROW(),COLUMN(),4),portal!$G$2:$G$72,0)),
    IF('map orig'!L85=".",".","#")
)</f>
        <v>#</v>
      </c>
      <c r="M85" t="str">
        <f ca="1">IF(
    ISNUMBER(MATCH(ADDRESS(ROW(),COLUMN(),4),portal!$G$2:$G$72,0)),
    INDEX(portal!$O$2:$O$72,MATCH(ADDRESS(ROW(),COLUMN(),4),portal!$G$2:$G$72,0)),
    IF('map orig'!M85=".",".","#")
)</f>
        <v>#</v>
      </c>
      <c r="N85" t="str">
        <f ca="1">IF(
    ISNUMBER(MATCH(ADDRESS(ROW(),COLUMN(),4),portal!$G$2:$G$72,0)),
    INDEX(portal!$O$2:$O$72,MATCH(ADDRESS(ROW(),COLUMN(),4),portal!$G$2:$G$72,0)),
    IF('map orig'!N85=".",".","#")
)</f>
        <v>#</v>
      </c>
      <c r="O85" t="str">
        <f ca="1">IF(
    ISNUMBER(MATCH(ADDRESS(ROW(),COLUMN(),4),portal!$G$2:$G$72,0)),
    INDEX(portal!$O$2:$O$72,MATCH(ADDRESS(ROW(),COLUMN(),4),portal!$G$2:$G$72,0)),
    IF('map orig'!O85=".",".","#")
)</f>
        <v>#</v>
      </c>
      <c r="P85" t="str">
        <f ca="1">IF(
    ISNUMBER(MATCH(ADDRESS(ROW(),COLUMN(),4),portal!$G$2:$G$72,0)),
    INDEX(portal!$O$2:$O$72,MATCH(ADDRESS(ROW(),COLUMN(),4),portal!$G$2:$G$72,0)),
    IF('map orig'!P85=".",".","#")
)</f>
        <v>.</v>
      </c>
      <c r="Q85" t="str">
        <f ca="1">IF(
    ISNUMBER(MATCH(ADDRESS(ROW(),COLUMN(),4),portal!$G$2:$G$72,0)),
    INDEX(portal!$O$2:$O$72,MATCH(ADDRESS(ROW(),COLUMN(),4),portal!$G$2:$G$72,0)),
    IF('map orig'!Q85=".",".","#")
)</f>
        <v>#</v>
      </c>
      <c r="R85" t="str">
        <f ca="1">IF(
    ISNUMBER(MATCH(ADDRESS(ROW(),COLUMN(),4),portal!$G$2:$G$72,0)),
    INDEX(portal!$O$2:$O$72,MATCH(ADDRESS(ROW(),COLUMN(),4),portal!$G$2:$G$72,0)),
    IF('map orig'!R85=".",".","#")
)</f>
        <v>.</v>
      </c>
      <c r="S85" t="str">
        <f ca="1">IF(
    ISNUMBER(MATCH(ADDRESS(ROW(),COLUMN(),4),portal!$G$2:$G$72,0)),
    INDEX(portal!$O$2:$O$72,MATCH(ADDRESS(ROW(),COLUMN(),4),portal!$G$2:$G$72,0)),
    IF('map orig'!S85=".",".","#")
)</f>
        <v>#</v>
      </c>
      <c r="T85" t="str">
        <f ca="1">IF(
    ISNUMBER(MATCH(ADDRESS(ROW(),COLUMN(),4),portal!$G$2:$G$72,0)),
    INDEX(portal!$O$2:$O$72,MATCH(ADDRESS(ROW(),COLUMN(),4),portal!$G$2:$G$72,0)),
    IF('map orig'!T85=".",".","#")
)</f>
        <v>#</v>
      </c>
      <c r="U85" t="str">
        <f ca="1">IF(
    ISNUMBER(MATCH(ADDRESS(ROW(),COLUMN(),4),portal!$G$2:$G$72,0)),
    INDEX(portal!$O$2:$O$72,MATCH(ADDRESS(ROW(),COLUMN(),4),portal!$G$2:$G$72,0)),
    IF('map orig'!U85=".",".","#")
)</f>
        <v>#</v>
      </c>
      <c r="V85" t="str">
        <f ca="1">IF(
    ISNUMBER(MATCH(ADDRESS(ROW(),COLUMN(),4),portal!$G$2:$G$72,0)),
    INDEX(portal!$O$2:$O$72,MATCH(ADDRESS(ROW(),COLUMN(),4),portal!$G$2:$G$72,0)),
    IF('map orig'!V85=".",".","#")
)</f>
        <v>#</v>
      </c>
      <c r="W85" t="str">
        <f ca="1">IF(
    ISNUMBER(MATCH(ADDRESS(ROW(),COLUMN(),4),portal!$G$2:$G$72,0)),
    INDEX(portal!$O$2:$O$72,MATCH(ADDRESS(ROW(),COLUMN(),4),portal!$G$2:$G$72,0)),
    IF('map orig'!W85=".",".","#")
)</f>
        <v>#</v>
      </c>
      <c r="X85" t="str">
        <f ca="1">IF(
    ISNUMBER(MATCH(ADDRESS(ROW(),COLUMN(),4),portal!$G$2:$G$72,0)),
    INDEX(portal!$O$2:$O$72,MATCH(ADDRESS(ROW(),COLUMN(),4),portal!$G$2:$G$72,0)),
    IF('map orig'!X85=".",".","#")
)</f>
        <v>.</v>
      </c>
      <c r="Y85" t="str">
        <f ca="1">IF(
    ISNUMBER(MATCH(ADDRESS(ROW(),COLUMN(),4),portal!$G$2:$G$72,0)),
    INDEX(portal!$O$2:$O$72,MATCH(ADDRESS(ROW(),COLUMN(),4),portal!$G$2:$G$72,0)),
    IF('map orig'!Y85=".",".","#")
)</f>
        <v>#</v>
      </c>
      <c r="Z85" t="str">
        <f ca="1">IF(
    ISNUMBER(MATCH(ADDRESS(ROW(),COLUMN(),4),portal!$G$2:$G$72,0)),
    INDEX(portal!$O$2:$O$72,MATCH(ADDRESS(ROW(),COLUMN(),4),portal!$G$2:$G$72,0)),
    IF('map orig'!Z85=".",".","#")
)</f>
        <v>#</v>
      </c>
      <c r="AA85" t="str">
        <f ca="1">IF(
    ISNUMBER(MATCH(ADDRESS(ROW(),COLUMN(),4),portal!$G$2:$G$72,0)),
    INDEX(portal!$O$2:$O$72,MATCH(ADDRESS(ROW(),COLUMN(),4),portal!$G$2:$G$72,0)),
    IF('map orig'!AA85=".",".","#")
)</f>
        <v>#</v>
      </c>
      <c r="AB85" t="str">
        <f ca="1">IF(
    ISNUMBER(MATCH(ADDRESS(ROW(),COLUMN(),4),portal!$G$2:$G$72,0)),
    INDEX(portal!$O$2:$O$72,MATCH(ADDRESS(ROW(),COLUMN(),4),portal!$G$2:$G$72,0)),
    IF('map orig'!AB85=".",".","#")
)</f>
        <v>#</v>
      </c>
      <c r="AC85" t="str">
        <f ca="1">IF(
    ISNUMBER(MATCH(ADDRESS(ROW(),COLUMN(),4),portal!$G$2:$G$72,0)),
    INDEX(portal!$O$2:$O$72,MATCH(ADDRESS(ROW(),COLUMN(),4),portal!$G$2:$G$72,0)),
    IF('map orig'!AC85=".",".","#")
)</f>
        <v>#</v>
      </c>
      <c r="AD85" t="str">
        <f ca="1">IF(
    ISNUMBER(MATCH(ADDRESS(ROW(),COLUMN(),4),portal!$G$2:$G$72,0)),
    INDEX(portal!$O$2:$O$72,MATCH(ADDRESS(ROW(),COLUMN(),4),portal!$G$2:$G$72,0)),
    IF('map orig'!AD85=".",".","#")
)</f>
        <v>.</v>
      </c>
      <c r="AE85" t="str">
        <f ca="1">IF(
    ISNUMBER(MATCH(ADDRESS(ROW(),COLUMN(),4),portal!$G$2:$G$72,0)),
    INDEX(portal!$O$2:$O$72,MATCH(ADDRESS(ROW(),COLUMN(),4),portal!$G$2:$G$72,0)),
    IF('map orig'!AE85=".",".","#")
)</f>
        <v>#</v>
      </c>
      <c r="AF85" t="str">
        <f ca="1">IF(
    ISNUMBER(MATCH(ADDRESS(ROW(),COLUMN(),4),portal!$G$2:$G$72,0)),
    INDEX(portal!$O$2:$O$72,MATCH(ADDRESS(ROW(),COLUMN(),4),portal!$G$2:$G$72,0)),
    IF('map orig'!AF85=".",".","#")
)</f>
        <v>.</v>
      </c>
      <c r="AG85" t="str">
        <f ca="1">IF(
    ISNUMBER(MATCH(ADDRESS(ROW(),COLUMN(),4),portal!$G$2:$G$72,0)),
    INDEX(portal!$O$2:$O$72,MATCH(ADDRESS(ROW(),COLUMN(),4),portal!$G$2:$G$72,0)),
    IF('map orig'!AG85=".",".","#")
)</f>
        <v>#</v>
      </c>
      <c r="AH85" t="str">
        <f ca="1">IF(
    ISNUMBER(MATCH(ADDRESS(ROW(),COLUMN(),4),portal!$G$2:$G$72,0)),
    INDEX(portal!$O$2:$O$72,MATCH(ADDRESS(ROW(),COLUMN(),4),portal!$G$2:$G$72,0)),
    IF('map orig'!AH85=".",".","#")
)</f>
        <v>#</v>
      </c>
      <c r="AI85" t="str">
        <f ca="1">IF(
    ISNUMBER(MATCH(ADDRESS(ROW(),COLUMN(),4),portal!$G$2:$G$72,0)),
    INDEX(portal!$O$2:$O$72,MATCH(ADDRESS(ROW(),COLUMN(),4),portal!$G$2:$G$72,0)),
    IF('map orig'!AI85=".",".","#")
)</f>
        <v>#</v>
      </c>
      <c r="AJ85" t="str">
        <f ca="1">IF(
    ISNUMBER(MATCH(ADDRESS(ROW(),COLUMN(),4),portal!$G$2:$G$72,0)),
    INDEX(portal!$O$2:$O$72,MATCH(ADDRESS(ROW(),COLUMN(),4),portal!$G$2:$G$72,0)),
    IF('map orig'!AJ85=".",".","#")
)</f>
        <v>#</v>
      </c>
      <c r="AK85" t="str">
        <f ca="1">IF(
    ISNUMBER(MATCH(ADDRESS(ROW(),COLUMN(),4),portal!$G$2:$G$72,0)),
    INDEX(portal!$O$2:$O$72,MATCH(ADDRESS(ROW(),COLUMN(),4),portal!$G$2:$G$72,0)),
    IF('map orig'!AK85=".",".","#")
)</f>
        <v>#</v>
      </c>
      <c r="AL85" t="str">
        <f ca="1">IF(
    ISNUMBER(MATCH(ADDRESS(ROW(),COLUMN(),4),portal!$G$2:$G$72,0)),
    INDEX(portal!$O$2:$O$72,MATCH(ADDRESS(ROW(),COLUMN(),4),portal!$G$2:$G$72,0)),
    IF('map orig'!AL85=".",".","#")
)</f>
        <v>#</v>
      </c>
      <c r="AM85" t="str">
        <f ca="1">IF(
    ISNUMBER(MATCH(ADDRESS(ROW(),COLUMN(),4),portal!$G$2:$G$72,0)),
    INDEX(portal!$O$2:$O$72,MATCH(ADDRESS(ROW(),COLUMN(),4),portal!$G$2:$G$72,0)),
    IF('map orig'!AM85=".",".","#")
)</f>
        <v>#</v>
      </c>
      <c r="AN85" t="str">
        <f ca="1">IF(
    ISNUMBER(MATCH(ADDRESS(ROW(),COLUMN(),4),portal!$G$2:$G$72,0)),
    INDEX(portal!$O$2:$O$72,MATCH(ADDRESS(ROW(),COLUMN(),4),portal!$G$2:$G$72,0)),
    IF('map orig'!AN85=".",".","#")
)</f>
        <v>#</v>
      </c>
      <c r="AO85" t="str">
        <f ca="1">IF(
    ISNUMBER(MATCH(ADDRESS(ROW(),COLUMN(),4),portal!$G$2:$G$72,0)),
    INDEX(portal!$O$2:$O$72,MATCH(ADDRESS(ROW(),COLUMN(),4),portal!$G$2:$G$72,0)),
    IF('map orig'!AO85=".",".","#")
)</f>
        <v>#</v>
      </c>
      <c r="AP85" t="str">
        <f ca="1">IF(
    ISNUMBER(MATCH(ADDRESS(ROW(),COLUMN(),4),portal!$G$2:$G$72,0)),
    INDEX(portal!$O$2:$O$72,MATCH(ADDRESS(ROW(),COLUMN(),4),portal!$G$2:$G$72,0)),
    IF('map orig'!AP85=".",".","#")
)</f>
        <v>#</v>
      </c>
      <c r="AQ85" t="str">
        <f ca="1">IF(
    ISNUMBER(MATCH(ADDRESS(ROW(),COLUMN(),4),portal!$G$2:$G$72,0)),
    INDEX(portal!$O$2:$O$72,MATCH(ADDRESS(ROW(),COLUMN(),4),portal!$G$2:$G$72,0)),
    IF('map orig'!AQ85=".",".","#")
)</f>
        <v>#</v>
      </c>
      <c r="AR85" t="str">
        <f ca="1">IF(
    ISNUMBER(MATCH(ADDRESS(ROW(),COLUMN(),4),portal!$G$2:$G$72,0)),
    INDEX(portal!$O$2:$O$72,MATCH(ADDRESS(ROW(),COLUMN(),4),portal!$G$2:$G$72,0)),
    IF('map orig'!AR85=".",".","#")
)</f>
        <v>#</v>
      </c>
      <c r="AS85" t="str">
        <f ca="1">IF(
    ISNUMBER(MATCH(ADDRESS(ROW(),COLUMN(),4),portal!$G$2:$G$72,0)),
    INDEX(portal!$O$2:$O$72,MATCH(ADDRESS(ROW(),COLUMN(),4),portal!$G$2:$G$72,0)),
    IF('map orig'!AS85=".",".","#")
)</f>
        <v>#</v>
      </c>
      <c r="AT85" t="str">
        <f ca="1">IF(
    ISNUMBER(MATCH(ADDRESS(ROW(),COLUMN(),4),portal!$G$2:$G$72,0)),
    INDEX(portal!$O$2:$O$72,MATCH(ADDRESS(ROW(),COLUMN(),4),portal!$G$2:$G$72,0)),
    IF('map orig'!AT85=".",".","#")
)</f>
        <v>#</v>
      </c>
      <c r="AU85" t="str">
        <f ca="1">IF(
    ISNUMBER(MATCH(ADDRESS(ROW(),COLUMN(),4),portal!$G$2:$G$72,0)),
    INDEX(portal!$O$2:$O$72,MATCH(ADDRESS(ROW(),COLUMN(),4),portal!$G$2:$G$72,0)),
    IF('map orig'!AU85=".",".","#")
)</f>
        <v>#</v>
      </c>
      <c r="AV85" t="str">
        <f ca="1">IF(
    ISNUMBER(MATCH(ADDRESS(ROW(),COLUMN(),4),portal!$G$2:$G$72,0)),
    INDEX(portal!$O$2:$O$72,MATCH(ADDRESS(ROW(),COLUMN(),4),portal!$G$2:$G$72,0)),
    IF('map orig'!AV85=".",".","#")
)</f>
        <v>#</v>
      </c>
      <c r="AW85" t="str">
        <f ca="1">IF(
    ISNUMBER(MATCH(ADDRESS(ROW(),COLUMN(),4),portal!$G$2:$G$72,0)),
    INDEX(portal!$O$2:$O$72,MATCH(ADDRESS(ROW(),COLUMN(),4),portal!$G$2:$G$72,0)),
    IF('map orig'!AW85=".",".","#")
)</f>
        <v>#</v>
      </c>
      <c r="AX85" t="str">
        <f ca="1">IF(
    ISNUMBER(MATCH(ADDRESS(ROW(),COLUMN(),4),portal!$G$2:$G$72,0)),
    INDEX(portal!$O$2:$O$72,MATCH(ADDRESS(ROW(),COLUMN(),4),portal!$G$2:$G$72,0)),
    IF('map orig'!AX85=".",".","#")
)</f>
        <v>#</v>
      </c>
      <c r="AY85" t="str">
        <f ca="1">IF(
    ISNUMBER(MATCH(ADDRESS(ROW(),COLUMN(),4),portal!$G$2:$G$72,0)),
    INDEX(portal!$O$2:$O$72,MATCH(ADDRESS(ROW(),COLUMN(),4),portal!$G$2:$G$72,0)),
    IF('map orig'!AY85=".",".","#")
)</f>
        <v>#</v>
      </c>
      <c r="AZ85" t="str">
        <f ca="1">IF(
    ISNUMBER(MATCH(ADDRESS(ROW(),COLUMN(),4),portal!$G$2:$G$72,0)),
    INDEX(portal!$O$2:$O$72,MATCH(ADDRESS(ROW(),COLUMN(),4),portal!$G$2:$G$72,0)),
    IF('map orig'!AZ85=".",".","#")
)</f>
        <v>#</v>
      </c>
      <c r="BA85" t="str">
        <f ca="1">IF(
    ISNUMBER(MATCH(ADDRESS(ROW(),COLUMN(),4),portal!$G$2:$G$72,0)),
    INDEX(portal!$O$2:$O$72,MATCH(ADDRESS(ROW(),COLUMN(),4),portal!$G$2:$G$72,0)),
    IF('map orig'!BA85=".",".","#")
)</f>
        <v>#</v>
      </c>
      <c r="BB85" t="str">
        <f ca="1">IF(
    ISNUMBER(MATCH(ADDRESS(ROW(),COLUMN(),4),portal!$G$2:$G$72,0)),
    INDEX(portal!$O$2:$O$72,MATCH(ADDRESS(ROW(),COLUMN(),4),portal!$G$2:$G$72,0)),
    IF('map orig'!BB85=".",".","#")
)</f>
        <v>#</v>
      </c>
      <c r="BC85" t="str">
        <f ca="1">IF(
    ISNUMBER(MATCH(ADDRESS(ROW(),COLUMN(),4),portal!$G$2:$G$72,0)),
    INDEX(portal!$O$2:$O$72,MATCH(ADDRESS(ROW(),COLUMN(),4),portal!$G$2:$G$72,0)),
    IF('map orig'!BC85=".",".","#")
)</f>
        <v>#</v>
      </c>
      <c r="BD85" t="str">
        <f ca="1">IF(
    ISNUMBER(MATCH(ADDRESS(ROW(),COLUMN(),4),portal!$G$2:$G$72,0)),
    INDEX(portal!$O$2:$O$72,MATCH(ADDRESS(ROW(),COLUMN(),4),portal!$G$2:$G$72,0)),
    IF('map orig'!BD85=".",".","#")
)</f>
        <v>#</v>
      </c>
      <c r="BE85" t="str">
        <f ca="1">IF(
    ISNUMBER(MATCH(ADDRESS(ROW(),COLUMN(),4),portal!$G$2:$G$72,0)),
    INDEX(portal!$O$2:$O$72,MATCH(ADDRESS(ROW(),COLUMN(),4),portal!$G$2:$G$72,0)),
    IF('map orig'!BE85=".",".","#")
)</f>
        <v>#</v>
      </c>
      <c r="BF85" t="str">
        <f ca="1">IF(
    ISNUMBER(MATCH(ADDRESS(ROW(),COLUMN(),4),portal!$G$2:$G$72,0)),
    INDEX(portal!$O$2:$O$72,MATCH(ADDRESS(ROW(),COLUMN(),4),portal!$G$2:$G$72,0)),
    IF('map orig'!BF85=".",".","#")
)</f>
        <v>#</v>
      </c>
      <c r="BG85" t="str">
        <f ca="1">IF(
    ISNUMBER(MATCH(ADDRESS(ROW(),COLUMN(),4),portal!$G$2:$G$72,0)),
    INDEX(portal!$O$2:$O$72,MATCH(ADDRESS(ROW(),COLUMN(),4),portal!$G$2:$G$72,0)),
    IF('map orig'!BG85=".",".","#")
)</f>
        <v>#</v>
      </c>
      <c r="BH85" t="str">
        <f ca="1">IF(
    ISNUMBER(MATCH(ADDRESS(ROW(),COLUMN(),4),portal!$G$2:$G$72,0)),
    INDEX(portal!$O$2:$O$72,MATCH(ADDRESS(ROW(),COLUMN(),4),portal!$G$2:$G$72,0)),
    IF('map orig'!BH85=".",".","#")
)</f>
        <v>#</v>
      </c>
      <c r="BI85" t="str">
        <f ca="1">IF(
    ISNUMBER(MATCH(ADDRESS(ROW(),COLUMN(),4),portal!$G$2:$G$72,0)),
    INDEX(portal!$O$2:$O$72,MATCH(ADDRESS(ROW(),COLUMN(),4),portal!$G$2:$G$72,0)),
    IF('map orig'!BI85=".",".","#")
)</f>
        <v>#</v>
      </c>
      <c r="BJ85" t="str">
        <f ca="1">IF(
    ISNUMBER(MATCH(ADDRESS(ROW(),COLUMN(),4),portal!$G$2:$G$72,0)),
    INDEX(portal!$O$2:$O$72,MATCH(ADDRESS(ROW(),COLUMN(),4),portal!$G$2:$G$72,0)),
    IF('map orig'!BJ85=".",".","#")
)</f>
        <v>#</v>
      </c>
      <c r="BK85" t="str">
        <f ca="1">IF(
    ISNUMBER(MATCH(ADDRESS(ROW(),COLUMN(),4),portal!$G$2:$G$72,0)),
    INDEX(portal!$O$2:$O$72,MATCH(ADDRESS(ROW(),COLUMN(),4),portal!$G$2:$G$72,0)),
    IF('map orig'!BK85=".",".","#")
)</f>
        <v>#</v>
      </c>
      <c r="BL85" t="str">
        <f ca="1">IF(
    ISNUMBER(MATCH(ADDRESS(ROW(),COLUMN(),4),portal!$G$2:$G$72,0)),
    INDEX(portal!$O$2:$O$72,MATCH(ADDRESS(ROW(),COLUMN(),4),portal!$G$2:$G$72,0)),
    IF('map orig'!BL85=".",".","#")
)</f>
        <v>#</v>
      </c>
      <c r="BM85" t="str">
        <f ca="1">IF(
    ISNUMBER(MATCH(ADDRESS(ROW(),COLUMN(),4),portal!$G$2:$G$72,0)),
    INDEX(portal!$O$2:$O$72,MATCH(ADDRESS(ROW(),COLUMN(),4),portal!$G$2:$G$72,0)),
    IF('map orig'!BM85=".",".","#")
)</f>
        <v>#</v>
      </c>
      <c r="BN85" t="str">
        <f ca="1">IF(
    ISNUMBER(MATCH(ADDRESS(ROW(),COLUMN(),4),portal!$G$2:$G$72,0)),
    INDEX(portal!$O$2:$O$72,MATCH(ADDRESS(ROW(),COLUMN(),4),portal!$G$2:$G$72,0)),
    IF('map orig'!BN85=".",".","#")
)</f>
        <v>#</v>
      </c>
      <c r="BO85" t="str">
        <f ca="1">IF(
    ISNUMBER(MATCH(ADDRESS(ROW(),COLUMN(),4),portal!$G$2:$G$72,0)),
    INDEX(portal!$O$2:$O$72,MATCH(ADDRESS(ROW(),COLUMN(),4),portal!$G$2:$G$72,0)),
    IF('map orig'!BO85=".",".","#")
)</f>
        <v>#</v>
      </c>
      <c r="BP85" t="str">
        <f ca="1">IF(
    ISNUMBER(MATCH(ADDRESS(ROW(),COLUMN(),4),portal!$G$2:$G$72,0)),
    INDEX(portal!$O$2:$O$72,MATCH(ADDRESS(ROW(),COLUMN(),4),portal!$G$2:$G$72,0)),
    IF('map orig'!BP85=".",".","#")
)</f>
        <v>#</v>
      </c>
      <c r="BQ85" t="str">
        <f ca="1">IF(
    ISNUMBER(MATCH(ADDRESS(ROW(),COLUMN(),4),portal!$G$2:$G$72,0)),
    INDEX(portal!$O$2:$O$72,MATCH(ADDRESS(ROW(),COLUMN(),4),portal!$G$2:$G$72,0)),
    IF('map orig'!BQ85=".",".","#")
)</f>
        <v>#</v>
      </c>
      <c r="BR85" t="str">
        <f ca="1">IF(
    ISNUMBER(MATCH(ADDRESS(ROW(),COLUMN(),4),portal!$G$2:$G$72,0)),
    INDEX(portal!$O$2:$O$72,MATCH(ADDRESS(ROW(),COLUMN(),4),portal!$G$2:$G$72,0)),
    IF('map orig'!BR85=".",".","#")
)</f>
        <v>#</v>
      </c>
      <c r="BS85" t="str">
        <f ca="1">IF(
    ISNUMBER(MATCH(ADDRESS(ROW(),COLUMN(),4),portal!$G$2:$G$72,0)),
    INDEX(portal!$O$2:$O$72,MATCH(ADDRESS(ROW(),COLUMN(),4),portal!$G$2:$G$72,0)),
    IF('map orig'!BS85=".",".","#")
)</f>
        <v>#</v>
      </c>
      <c r="BT85" t="str">
        <f ca="1">IF(
    ISNUMBER(MATCH(ADDRESS(ROW(),COLUMN(),4),portal!$G$2:$G$72,0)),
    INDEX(portal!$O$2:$O$72,MATCH(ADDRESS(ROW(),COLUMN(),4),portal!$G$2:$G$72,0)),
    IF('map orig'!BT85=".",".","#")
)</f>
        <v>#</v>
      </c>
      <c r="BU85" t="str">
        <f ca="1">IF(
    ISNUMBER(MATCH(ADDRESS(ROW(),COLUMN(),4),portal!$G$2:$G$72,0)),
    INDEX(portal!$O$2:$O$72,MATCH(ADDRESS(ROW(),COLUMN(),4),portal!$G$2:$G$72,0)),
    IF('map orig'!BU85=".",".","#")
)</f>
        <v>#</v>
      </c>
      <c r="BV85" t="str">
        <f ca="1">IF(
    ISNUMBER(MATCH(ADDRESS(ROW(),COLUMN(),4),portal!$G$2:$G$72,0)),
    INDEX(portal!$O$2:$O$72,MATCH(ADDRESS(ROW(),COLUMN(),4),portal!$G$2:$G$72,0)),
    IF('map orig'!BV85=".",".","#")
)</f>
        <v>#</v>
      </c>
      <c r="BW85" t="str">
        <f ca="1">IF(
    ISNUMBER(MATCH(ADDRESS(ROW(),COLUMN(),4),portal!$G$2:$G$72,0)),
    INDEX(portal!$O$2:$O$72,MATCH(ADDRESS(ROW(),COLUMN(),4),portal!$G$2:$G$72,0)),
    IF('map orig'!BW85=".",".","#")
)</f>
        <v>#</v>
      </c>
      <c r="BX85" t="str">
        <f ca="1">IF(
    ISNUMBER(MATCH(ADDRESS(ROW(),COLUMN(),4),portal!$G$2:$G$72,0)),
    INDEX(portal!$O$2:$O$72,MATCH(ADDRESS(ROW(),COLUMN(),4),portal!$G$2:$G$72,0)),
    IF('map orig'!BX85=".",".","#")
)</f>
        <v>#</v>
      </c>
      <c r="BY85" t="str">
        <f ca="1">IF(
    ISNUMBER(MATCH(ADDRESS(ROW(),COLUMN(),4),portal!$G$2:$G$72,0)),
    INDEX(portal!$O$2:$O$72,MATCH(ADDRESS(ROW(),COLUMN(),4),portal!$G$2:$G$72,0)),
    IF('map orig'!BY85=".",".","#")
)</f>
        <v>#</v>
      </c>
      <c r="BZ85" t="str">
        <f ca="1">IF(
    ISNUMBER(MATCH(ADDRESS(ROW(),COLUMN(),4),portal!$G$2:$G$72,0)),
    INDEX(portal!$O$2:$O$72,MATCH(ADDRESS(ROW(),COLUMN(),4),portal!$G$2:$G$72,0)),
    IF('map orig'!BZ85=".",".","#")
)</f>
        <v>#</v>
      </c>
      <c r="CA85" t="str">
        <f ca="1">IF(
    ISNUMBER(MATCH(ADDRESS(ROW(),COLUMN(),4),portal!$G$2:$G$72,0)),
    INDEX(portal!$O$2:$O$72,MATCH(ADDRESS(ROW(),COLUMN(),4),portal!$G$2:$G$72,0)),
    IF('map orig'!CA85=".",".","#")
)</f>
        <v>#</v>
      </c>
      <c r="CB85" t="str">
        <f ca="1">IF(
    ISNUMBER(MATCH(ADDRESS(ROW(),COLUMN(),4),portal!$G$2:$G$72,0)),
    INDEX(portal!$O$2:$O$72,MATCH(ADDRESS(ROW(),COLUMN(),4),portal!$G$2:$G$72,0)),
    IF('map orig'!CB85=".",".","#")
)</f>
        <v>#</v>
      </c>
      <c r="CC85" t="str">
        <f ca="1">IF(
    ISNUMBER(MATCH(ADDRESS(ROW(),COLUMN(),4),portal!$G$2:$G$72,0)),
    INDEX(portal!$O$2:$O$72,MATCH(ADDRESS(ROW(),COLUMN(),4),portal!$G$2:$G$72,0)),
    IF('map orig'!CC85=".",".","#")
)</f>
        <v>#</v>
      </c>
      <c r="CD85" t="str">
        <f ca="1">IF(
    ISNUMBER(MATCH(ADDRESS(ROW(),COLUMN(),4),portal!$G$2:$G$72,0)),
    INDEX(portal!$O$2:$O$72,MATCH(ADDRESS(ROW(),COLUMN(),4),portal!$G$2:$G$72,0)),
    IF('map orig'!CD85=".",".","#")
)</f>
        <v>#</v>
      </c>
      <c r="CE85" t="str">
        <f ca="1">IF(
    ISNUMBER(MATCH(ADDRESS(ROW(),COLUMN(),4),portal!$G$2:$G$72,0)),
    INDEX(portal!$O$2:$O$72,MATCH(ADDRESS(ROW(),COLUMN(),4),portal!$G$2:$G$72,0)),
    IF('map orig'!CE85=".",".","#")
)</f>
        <v>#</v>
      </c>
      <c r="CF85" t="str">
        <f ca="1">IF(
    ISNUMBER(MATCH(ADDRESS(ROW(),COLUMN(),4),portal!$G$2:$G$72,0)),
    INDEX(portal!$O$2:$O$72,MATCH(ADDRESS(ROW(),COLUMN(),4),portal!$G$2:$G$72,0)),
    IF('map orig'!CF85=".",".","#")
)</f>
        <v>#</v>
      </c>
      <c r="CG85" t="str">
        <f ca="1">IF(
    ISNUMBER(MATCH(ADDRESS(ROW(),COLUMN(),4),portal!$G$2:$G$72,0)),
    INDEX(portal!$O$2:$O$72,MATCH(ADDRESS(ROW(),COLUMN(),4),portal!$G$2:$G$72,0)),
    IF('map orig'!CG85=".",".","#")
)</f>
        <v>#</v>
      </c>
      <c r="CH85" t="str">
        <f ca="1">IF(
    ISNUMBER(MATCH(ADDRESS(ROW(),COLUMN(),4),portal!$G$2:$G$72,0)),
    INDEX(portal!$O$2:$O$72,MATCH(ADDRESS(ROW(),COLUMN(),4),portal!$G$2:$G$72,0)),
    IF('map orig'!CH85=".",".","#")
)</f>
        <v>.</v>
      </c>
      <c r="CI85" t="str">
        <f ca="1">IF(
    ISNUMBER(MATCH(ADDRESS(ROW(),COLUMN(),4),portal!$G$2:$G$72,0)),
    INDEX(portal!$O$2:$O$72,MATCH(ADDRESS(ROW(),COLUMN(),4),portal!$G$2:$G$72,0)),
    IF('map orig'!CI85=".",".","#")
)</f>
        <v>#</v>
      </c>
      <c r="CJ85" t="str">
        <f ca="1">IF(
    ISNUMBER(MATCH(ADDRESS(ROW(),COLUMN(),4),portal!$G$2:$G$72,0)),
    INDEX(portal!$O$2:$O$72,MATCH(ADDRESS(ROW(),COLUMN(),4),portal!$G$2:$G$72,0)),
    IF('map orig'!CJ85=".",".","#")
)</f>
        <v>#</v>
      </c>
      <c r="CK85" t="str">
        <f ca="1">IF(
    ISNUMBER(MATCH(ADDRESS(ROW(),COLUMN(),4),portal!$G$2:$G$72,0)),
    INDEX(portal!$O$2:$O$72,MATCH(ADDRESS(ROW(),COLUMN(),4),portal!$G$2:$G$72,0)),
    IF('map orig'!CK85=".",".","#")
)</f>
        <v>#</v>
      </c>
      <c r="CL85" t="str">
        <f ca="1">IF(
    ISNUMBER(MATCH(ADDRESS(ROW(),COLUMN(),4),portal!$G$2:$G$72,0)),
    INDEX(portal!$O$2:$O$72,MATCH(ADDRESS(ROW(),COLUMN(),4),portal!$G$2:$G$72,0)),
    IF('map orig'!CL85=".",".","#")
)</f>
        <v>.</v>
      </c>
      <c r="CM85" t="str">
        <f ca="1">IF(
    ISNUMBER(MATCH(ADDRESS(ROW(),COLUMN(),4),portal!$G$2:$G$72,0)),
    INDEX(portal!$O$2:$O$72,MATCH(ADDRESS(ROW(),COLUMN(),4),portal!$G$2:$G$72,0)),
    IF('map orig'!CM85=".",".","#")
)</f>
        <v>#</v>
      </c>
      <c r="CN85" t="str">
        <f ca="1">IF(
    ISNUMBER(MATCH(ADDRESS(ROW(),COLUMN(),4),portal!$G$2:$G$72,0)),
    INDEX(portal!$O$2:$O$72,MATCH(ADDRESS(ROW(),COLUMN(),4),portal!$G$2:$G$72,0)),
    IF('map orig'!CN85=".",".","#")
)</f>
        <v>.</v>
      </c>
      <c r="CO85" t="str">
        <f ca="1">IF(
    ISNUMBER(MATCH(ADDRESS(ROW(),COLUMN(),4),portal!$G$2:$G$72,0)),
    INDEX(portal!$O$2:$O$72,MATCH(ADDRESS(ROW(),COLUMN(),4),portal!$G$2:$G$72,0)),
    IF('map orig'!CO85=".",".","#")
)</f>
        <v>#</v>
      </c>
      <c r="CP85" t="str">
        <f ca="1">IF(
    ISNUMBER(MATCH(ADDRESS(ROW(),COLUMN(),4),portal!$G$2:$G$72,0)),
    INDEX(portal!$O$2:$O$72,MATCH(ADDRESS(ROW(),COLUMN(),4),portal!$G$2:$G$72,0)),
    IF('map orig'!CP85=".",".","#")
)</f>
        <v>#</v>
      </c>
      <c r="CQ85" t="str">
        <f ca="1">IF(
    ISNUMBER(MATCH(ADDRESS(ROW(),COLUMN(),4),portal!$G$2:$G$72,0)),
    INDEX(portal!$O$2:$O$72,MATCH(ADDRESS(ROW(),COLUMN(),4),portal!$G$2:$G$72,0)),
    IF('map orig'!CQ85=".",".","#")
)</f>
        <v>#</v>
      </c>
      <c r="CR85" t="str">
        <f ca="1">IF(
    ISNUMBER(MATCH(ADDRESS(ROW(),COLUMN(),4),portal!$G$2:$G$72,0)),
    INDEX(portal!$O$2:$O$72,MATCH(ADDRESS(ROW(),COLUMN(),4),portal!$G$2:$G$72,0)),
    IF('map orig'!CR85=".",".","#")
)</f>
        <v>.</v>
      </c>
      <c r="CS85" t="str">
        <f ca="1">IF(
    ISNUMBER(MATCH(ADDRESS(ROW(),COLUMN(),4),portal!$G$2:$G$72,0)),
    INDEX(portal!$O$2:$O$72,MATCH(ADDRESS(ROW(),COLUMN(),4),portal!$G$2:$G$72,0)),
    IF('map orig'!CS85=".",".","#")
)</f>
        <v>#</v>
      </c>
      <c r="CT85" t="str">
        <f ca="1">IF(
    ISNUMBER(MATCH(ADDRESS(ROW(),COLUMN(),4),portal!$G$2:$G$72,0)),
    INDEX(portal!$O$2:$O$72,MATCH(ADDRESS(ROW(),COLUMN(),4),portal!$G$2:$G$72,0)),
    IF('map orig'!CT85=".",".","#")
)</f>
        <v>#</v>
      </c>
      <c r="CU85" t="str">
        <f ca="1">IF(
    ISNUMBER(MATCH(ADDRESS(ROW(),COLUMN(),4),portal!$G$2:$G$72,0)),
    INDEX(portal!$O$2:$O$72,MATCH(ADDRESS(ROW(),COLUMN(),4),portal!$G$2:$G$72,0)),
    IF('map orig'!CU85=".",".","#")
)</f>
        <v>#</v>
      </c>
      <c r="CV85" t="str">
        <f ca="1">IF(
    ISNUMBER(MATCH(ADDRESS(ROW(),COLUMN(),4),portal!$G$2:$G$72,0)),
    INDEX(portal!$O$2:$O$72,MATCH(ADDRESS(ROW(),COLUMN(),4),portal!$G$2:$G$72,0)),
    IF('map orig'!CV85=".",".","#")
)</f>
        <v>#</v>
      </c>
      <c r="CW85" t="str">
        <f ca="1">IF(
    ISNUMBER(MATCH(ADDRESS(ROW(),COLUMN(),4),portal!$G$2:$G$72,0)),
    INDEX(portal!$O$2:$O$72,MATCH(ADDRESS(ROW(),COLUMN(),4),portal!$G$2:$G$72,0)),
    IF('map orig'!CW85=".",".","#")
)</f>
        <v>#</v>
      </c>
      <c r="CX85" t="str">
        <f ca="1">IF(
    ISNUMBER(MATCH(ADDRESS(ROW(),COLUMN(),4),portal!$G$2:$G$72,0)),
    INDEX(portal!$O$2:$O$72,MATCH(ADDRESS(ROW(),COLUMN(),4),portal!$G$2:$G$72,0)),
    IF('map orig'!CX85=".",".","#")
)</f>
        <v>.</v>
      </c>
      <c r="CY85" t="str">
        <f ca="1">IF(
    ISNUMBER(MATCH(ADDRESS(ROW(),COLUMN(),4),portal!$G$2:$G$72,0)),
    INDEX(portal!$O$2:$O$72,MATCH(ADDRESS(ROW(),COLUMN(),4),portal!$G$2:$G$72,0)),
    IF('map orig'!CY85=".",".","#")
)</f>
        <v>#</v>
      </c>
      <c r="CZ85" t="str">
        <f ca="1">IF(
    ISNUMBER(MATCH(ADDRESS(ROW(),COLUMN(),4),portal!$G$2:$G$72,0)),
    INDEX(portal!$O$2:$O$72,MATCH(ADDRESS(ROW(),COLUMN(),4),portal!$G$2:$G$72,0)),
    IF('map orig'!CZ85=".",".","#")
)</f>
        <v>#</v>
      </c>
      <c r="DA85" t="str">
        <f ca="1">IF(
    ISNUMBER(MATCH(ADDRESS(ROW(),COLUMN(),4),portal!$G$2:$G$72,0)),
    INDEX(portal!$O$2:$O$72,MATCH(ADDRESS(ROW(),COLUMN(),4),portal!$G$2:$G$72,0)),
    IF('map orig'!DA85=".",".","#")
)</f>
        <v>#</v>
      </c>
      <c r="DB85" t="str">
        <f ca="1">IF(
    ISNUMBER(MATCH(ADDRESS(ROW(),COLUMN(),4),portal!$G$2:$G$72,0)),
    INDEX(portal!$O$2:$O$72,MATCH(ADDRESS(ROW(),COLUMN(),4),portal!$G$2:$G$72,0)),
    IF('map orig'!DB85=".",".","#")
)</f>
        <v>.</v>
      </c>
      <c r="DC85" t="str">
        <f ca="1">IF(
    ISNUMBER(MATCH(ADDRESS(ROW(),COLUMN(),4),portal!$G$2:$G$72,0)),
    INDEX(portal!$O$2:$O$72,MATCH(ADDRESS(ROW(),COLUMN(),4),portal!$G$2:$G$72,0)),
    IF('map orig'!DC85=".",".","#")
)</f>
        <v>#</v>
      </c>
      <c r="DD85" t="str">
        <f ca="1">IF(
    ISNUMBER(MATCH(ADDRESS(ROW(),COLUMN(),4),portal!$G$2:$G$72,0)),
    INDEX(portal!$O$2:$O$72,MATCH(ADDRESS(ROW(),COLUMN(),4),portal!$G$2:$G$72,0)),
    IF('map orig'!DD85=".",".","#")
)</f>
        <v>.</v>
      </c>
      <c r="DE85" t="str">
        <f ca="1">IF(
    ISNUMBER(MATCH(ADDRESS(ROW(),COLUMN(),4),portal!$G$2:$G$72,0)),
    INDEX(portal!$O$2:$O$72,MATCH(ADDRESS(ROW(),COLUMN(),4),portal!$G$2:$G$72,0)),
    IF('map orig'!DE85=".",".","#")
)</f>
        <v>#</v>
      </c>
      <c r="DF85" t="str">
        <f ca="1">IF(
    ISNUMBER(MATCH(ADDRESS(ROW(),COLUMN(),4),portal!$G$2:$G$72,0)),
    INDEX(portal!$O$2:$O$72,MATCH(ADDRESS(ROW(),COLUMN(),4),portal!$G$2:$G$72,0)),
    IF('map orig'!DF85=".",".","#")
)</f>
        <v>.</v>
      </c>
      <c r="DG85" t="str">
        <f ca="1">IF(
    ISNUMBER(MATCH(ADDRESS(ROW(),COLUMN(),4),portal!$G$2:$G$72,0)),
    INDEX(portal!$O$2:$O$72,MATCH(ADDRESS(ROW(),COLUMN(),4),portal!$G$2:$G$72,0)),
    IF('map orig'!DG85=".",".","#")
)</f>
        <v>#</v>
      </c>
      <c r="DH85" t="str">
        <f ca="1">IF(
    ISNUMBER(MATCH(ADDRESS(ROW(),COLUMN(),4),portal!$G$2:$G$72,0)),
    INDEX(portal!$O$2:$O$72,MATCH(ADDRESS(ROW(),COLUMN(),4),portal!$G$2:$G$72,0)),
    IF('map orig'!DH85=".",".","#")
)</f>
        <v>.</v>
      </c>
      <c r="DI85" t="str">
        <f ca="1">IF(
    ISNUMBER(MATCH(ADDRESS(ROW(),COLUMN(),4),portal!$G$2:$G$72,0)),
    INDEX(portal!$O$2:$O$72,MATCH(ADDRESS(ROW(),COLUMN(),4),portal!$G$2:$G$72,0)),
    IF('map orig'!DI85=".",".","#")
)</f>
        <v>#</v>
      </c>
      <c r="DJ85" t="str">
        <f ca="1">IF(
    ISNUMBER(MATCH(ADDRESS(ROW(),COLUMN(),4),portal!$G$2:$G$72,0)),
    INDEX(portal!$O$2:$O$72,MATCH(ADDRESS(ROW(),COLUMN(),4),portal!$G$2:$G$72,0)),
    IF('map orig'!DJ85=".",".","#")
)</f>
        <v>.</v>
      </c>
      <c r="DK85" t="str">
        <f ca="1">IF(
    ISNUMBER(MATCH(ADDRESS(ROW(),COLUMN(),4),portal!$G$2:$G$72,0)),
    INDEX(portal!$O$2:$O$72,MATCH(ADDRESS(ROW(),COLUMN(),4),portal!$G$2:$G$72,0)),
    IF('map orig'!DK85=".",".","#")
)</f>
        <v>#</v>
      </c>
      <c r="DL85" t="str">
        <f ca="1">IF(
    ISNUMBER(MATCH(ADDRESS(ROW(),COLUMN(),4),portal!$G$2:$G$72,0)),
    INDEX(portal!$O$2:$O$72,MATCH(ADDRESS(ROW(),COLUMN(),4),portal!$G$2:$G$72,0)),
    IF('map orig'!DL85=".",".","#")
)</f>
        <v>#</v>
      </c>
      <c r="DM85" t="str">
        <f ca="1">IF(
    ISNUMBER(MATCH(ADDRESS(ROW(),COLUMN(),4),portal!$G$2:$G$72,0)),
    INDEX(portal!$O$2:$O$72,MATCH(ADDRESS(ROW(),COLUMN(),4),portal!$G$2:$G$72,0)),
    IF('map orig'!DM85=".",".","#")
)</f>
        <v>#</v>
      </c>
    </row>
    <row r="86" spans="1:117" ht="15" customHeight="1">
      <c r="A86" t="str">
        <f ca="1">IF(
    ISNUMBER(MATCH(ADDRESS(ROW(),COLUMN(),4),portal!$G$2:$G$72,0)),
    INDEX(portal!$O$2:$O$72,MATCH(ADDRESS(ROW(),COLUMN(),4),portal!$G$2:$G$72,0)),
    IF('map orig'!A86=".",".","#")
)</f>
        <v>#</v>
      </c>
      <c r="B86" t="str">
        <f ca="1">IF(
    ISNUMBER(MATCH(ADDRESS(ROW(),COLUMN(),4),portal!$G$2:$G$72,0)),
    INDEX(portal!$O$2:$O$72,MATCH(ADDRESS(ROW(),COLUMN(),4),portal!$G$2:$G$72,0)),
    IF('map orig'!B86=".",".","#")
)</f>
        <v>#</v>
      </c>
      <c r="C86" t="str">
        <f ca="1">IF(
    ISNUMBER(MATCH(ADDRESS(ROW(),COLUMN(),4),portal!$G$2:$G$72,0)),
    INDEX(portal!$O$2:$O$72,MATCH(ADDRESS(ROW(),COLUMN(),4),portal!$G$2:$G$72,0)),
    IF('map orig'!C86=".",".","#")
)</f>
        <v>#</v>
      </c>
      <c r="D86" t="str">
        <f ca="1">IF(
    ISNUMBER(MATCH(ADDRESS(ROW(),COLUMN(),4),portal!$G$2:$G$72,0)),
    INDEX(portal!$O$2:$O$72,MATCH(ADDRESS(ROW(),COLUMN(),4),portal!$G$2:$G$72,0)),
    IF('map orig'!D86=".",".","#")
)</f>
        <v>.</v>
      </c>
      <c r="E86" t="str">
        <f ca="1">IF(
    ISNUMBER(MATCH(ADDRESS(ROW(),COLUMN(),4),portal!$G$2:$G$72,0)),
    INDEX(portal!$O$2:$O$72,MATCH(ADDRESS(ROW(),COLUMN(),4),portal!$G$2:$G$72,0)),
    IF('map orig'!E86=".",".","#")
)</f>
        <v>.</v>
      </c>
      <c r="F86" t="str">
        <f ca="1">IF(
    ISNUMBER(MATCH(ADDRESS(ROW(),COLUMN(),4),portal!$G$2:$G$72,0)),
    INDEX(portal!$O$2:$O$72,MATCH(ADDRESS(ROW(),COLUMN(),4),portal!$G$2:$G$72,0)),
    IF('map orig'!F86=".",".","#")
)</f>
        <v>.</v>
      </c>
      <c r="G86" t="str">
        <f ca="1">IF(
    ISNUMBER(MATCH(ADDRESS(ROW(),COLUMN(),4),portal!$G$2:$G$72,0)),
    INDEX(portal!$O$2:$O$72,MATCH(ADDRESS(ROW(),COLUMN(),4),portal!$G$2:$G$72,0)),
    IF('map orig'!G86=".",".","#")
)</f>
        <v>#</v>
      </c>
      <c r="H86" t="str">
        <f ca="1">IF(
    ISNUMBER(MATCH(ADDRESS(ROW(),COLUMN(),4),portal!$G$2:$G$72,0)),
    INDEX(portal!$O$2:$O$72,MATCH(ADDRESS(ROW(),COLUMN(),4),portal!$G$2:$G$72,0)),
    IF('map orig'!H86=".",".","#")
)</f>
        <v>.</v>
      </c>
      <c r="I86" t="str">
        <f ca="1">IF(
    ISNUMBER(MATCH(ADDRESS(ROW(),COLUMN(),4),portal!$G$2:$G$72,0)),
    INDEX(portal!$O$2:$O$72,MATCH(ADDRESS(ROW(),COLUMN(),4),portal!$G$2:$G$72,0)),
    IF('map orig'!I86=".",".","#")
)</f>
        <v>#</v>
      </c>
      <c r="J86" t="str">
        <f ca="1">IF(
    ISNUMBER(MATCH(ADDRESS(ROW(),COLUMN(),4),portal!$G$2:$G$72,0)),
    INDEX(portal!$O$2:$O$72,MATCH(ADDRESS(ROW(),COLUMN(),4),portal!$G$2:$G$72,0)),
    IF('map orig'!J86=".",".","#")
)</f>
        <v>.</v>
      </c>
      <c r="K86" t="str">
        <f ca="1">IF(
    ISNUMBER(MATCH(ADDRESS(ROW(),COLUMN(),4),portal!$G$2:$G$72,0)),
    INDEX(portal!$O$2:$O$72,MATCH(ADDRESS(ROW(),COLUMN(),4),portal!$G$2:$G$72,0)),
    IF('map orig'!K86=".",".","#")
)</f>
        <v>.</v>
      </c>
      <c r="L86" t="str">
        <f ca="1">IF(
    ISNUMBER(MATCH(ADDRESS(ROW(),COLUMN(),4),portal!$G$2:$G$72,0)),
    INDEX(portal!$O$2:$O$72,MATCH(ADDRESS(ROW(),COLUMN(),4),portal!$G$2:$G$72,0)),
    IF('map orig'!L86=".",".","#")
)</f>
        <v>.</v>
      </c>
      <c r="M86" t="str">
        <f ca="1">IF(
    ISNUMBER(MATCH(ADDRESS(ROW(),COLUMN(),4),portal!$G$2:$G$72,0)),
    INDEX(portal!$O$2:$O$72,MATCH(ADDRESS(ROW(),COLUMN(),4),portal!$G$2:$G$72,0)),
    IF('map orig'!M86=".",".","#")
)</f>
        <v>#</v>
      </c>
      <c r="N86" t="str">
        <f ca="1">IF(
    ISNUMBER(MATCH(ADDRESS(ROW(),COLUMN(),4),portal!$G$2:$G$72,0)),
    INDEX(portal!$O$2:$O$72,MATCH(ADDRESS(ROW(),COLUMN(),4),portal!$G$2:$G$72,0)),
    IF('map orig'!N86=".",".","#")
)</f>
        <v>.</v>
      </c>
      <c r="O86" t="str">
        <f ca="1">IF(
    ISNUMBER(MATCH(ADDRESS(ROW(),COLUMN(),4),portal!$G$2:$G$72,0)),
    INDEX(portal!$O$2:$O$72,MATCH(ADDRESS(ROW(),COLUMN(),4),portal!$G$2:$G$72,0)),
    IF('map orig'!O86=".",".","#")
)</f>
        <v>.</v>
      </c>
      <c r="P86" t="str">
        <f ca="1">IF(
    ISNUMBER(MATCH(ADDRESS(ROW(),COLUMN(),4),portal!$G$2:$G$72,0)),
    INDEX(portal!$O$2:$O$72,MATCH(ADDRESS(ROW(),COLUMN(),4),portal!$G$2:$G$72,0)),
    IF('map orig'!P86=".",".","#")
)</f>
        <v>.</v>
      </c>
      <c r="Q86" t="str">
        <f ca="1">IF(
    ISNUMBER(MATCH(ADDRESS(ROW(),COLUMN(),4),portal!$G$2:$G$72,0)),
    INDEX(portal!$O$2:$O$72,MATCH(ADDRESS(ROW(),COLUMN(),4),portal!$G$2:$G$72,0)),
    IF('map orig'!Q86=".",".","#")
)</f>
        <v>#</v>
      </c>
      <c r="R86" t="str">
        <f ca="1">IF(
    ISNUMBER(MATCH(ADDRESS(ROW(),COLUMN(),4),portal!$G$2:$G$72,0)),
    INDEX(portal!$O$2:$O$72,MATCH(ADDRESS(ROW(),COLUMN(),4),portal!$G$2:$G$72,0)),
    IF('map orig'!R86=".",".","#")
)</f>
        <v>.</v>
      </c>
      <c r="S86" t="str">
        <f ca="1">IF(
    ISNUMBER(MATCH(ADDRESS(ROW(),COLUMN(),4),portal!$G$2:$G$72,0)),
    INDEX(portal!$O$2:$O$72,MATCH(ADDRESS(ROW(),COLUMN(),4),portal!$G$2:$G$72,0)),
    IF('map orig'!S86=".",".","#")
)</f>
        <v>#</v>
      </c>
      <c r="T86" t="str">
        <f ca="1">IF(
    ISNUMBER(MATCH(ADDRESS(ROW(),COLUMN(),4),portal!$G$2:$G$72,0)),
    INDEX(portal!$O$2:$O$72,MATCH(ADDRESS(ROW(),COLUMN(),4),portal!$G$2:$G$72,0)),
    IF('map orig'!T86=".",".","#")
)</f>
        <v>.</v>
      </c>
      <c r="U86" t="str">
        <f ca="1">IF(
    ISNUMBER(MATCH(ADDRESS(ROW(),COLUMN(),4),portal!$G$2:$G$72,0)),
    INDEX(portal!$O$2:$O$72,MATCH(ADDRESS(ROW(),COLUMN(),4),portal!$G$2:$G$72,0)),
    IF('map orig'!U86=".",".","#")
)</f>
        <v>#</v>
      </c>
      <c r="V86" t="str">
        <f ca="1">IF(
    ISNUMBER(MATCH(ADDRESS(ROW(),COLUMN(),4),portal!$G$2:$G$72,0)),
    INDEX(portal!$O$2:$O$72,MATCH(ADDRESS(ROW(),COLUMN(),4),portal!$G$2:$G$72,0)),
    IF('map orig'!V86=".",".","#")
)</f>
        <v>.</v>
      </c>
      <c r="W86" t="str">
        <f ca="1">IF(
    ISNUMBER(MATCH(ADDRESS(ROW(),COLUMN(),4),portal!$G$2:$G$72,0)),
    INDEX(portal!$O$2:$O$72,MATCH(ADDRESS(ROW(),COLUMN(),4),portal!$G$2:$G$72,0)),
    IF('map orig'!W86=".",".","#")
)</f>
        <v>#</v>
      </c>
      <c r="X86" t="str">
        <f ca="1">IF(
    ISNUMBER(MATCH(ADDRESS(ROW(),COLUMN(),4),portal!$G$2:$G$72,0)),
    INDEX(portal!$O$2:$O$72,MATCH(ADDRESS(ROW(),COLUMN(),4),portal!$G$2:$G$72,0)),
    IF('map orig'!X86=".",".","#")
)</f>
        <v>.</v>
      </c>
      <c r="Y86" t="str">
        <f ca="1">IF(
    ISNUMBER(MATCH(ADDRESS(ROW(),COLUMN(),4),portal!$G$2:$G$72,0)),
    INDEX(portal!$O$2:$O$72,MATCH(ADDRESS(ROW(),COLUMN(),4),portal!$G$2:$G$72,0)),
    IF('map orig'!Y86=".",".","#")
)</f>
        <v>.</v>
      </c>
      <c r="Z86" t="str">
        <f ca="1">IF(
    ISNUMBER(MATCH(ADDRESS(ROW(),COLUMN(),4),portal!$G$2:$G$72,0)),
    INDEX(portal!$O$2:$O$72,MATCH(ADDRESS(ROW(),COLUMN(),4),portal!$G$2:$G$72,0)),
    IF('map orig'!Z86=".",".","#")
)</f>
        <v>.</v>
      </c>
      <c r="AA86" t="str">
        <f ca="1">IF(
    ISNUMBER(MATCH(ADDRESS(ROW(),COLUMN(),4),portal!$G$2:$G$72,0)),
    INDEX(portal!$O$2:$O$72,MATCH(ADDRESS(ROW(),COLUMN(),4),portal!$G$2:$G$72,0)),
    IF('map orig'!AA86=".",".","#")
)</f>
        <v>#</v>
      </c>
      <c r="AB86" t="str">
        <f ca="1">IF(
    ISNUMBER(MATCH(ADDRESS(ROW(),COLUMN(),4),portal!$G$2:$G$72,0)),
    INDEX(portal!$O$2:$O$72,MATCH(ADDRESS(ROW(),COLUMN(),4),portal!$G$2:$G$72,0)),
    IF('map orig'!AB86=".",".","#")
)</f>
        <v>.</v>
      </c>
      <c r="AC86" t="str">
        <f ca="1">IF(
    ISNUMBER(MATCH(ADDRESS(ROW(),COLUMN(),4),portal!$G$2:$G$72,0)),
    INDEX(portal!$O$2:$O$72,MATCH(ADDRESS(ROW(),COLUMN(),4),portal!$G$2:$G$72,0)),
    IF('map orig'!AC86=".",".","#")
)</f>
        <v>#</v>
      </c>
      <c r="AD86" t="str">
        <f ca="1">IF(
    ISNUMBER(MATCH(ADDRESS(ROW(),COLUMN(),4),portal!$G$2:$G$72,0)),
    INDEX(portal!$O$2:$O$72,MATCH(ADDRESS(ROW(),COLUMN(),4),portal!$G$2:$G$72,0)),
    IF('map orig'!AD86=".",".","#")
)</f>
        <v>.</v>
      </c>
      <c r="AE86" t="str">
        <f ca="1">IF(
    ISNUMBER(MATCH(ADDRESS(ROW(),COLUMN(),4),portal!$G$2:$G$72,0)),
    INDEX(portal!$O$2:$O$72,MATCH(ADDRESS(ROW(),COLUMN(),4),portal!$G$2:$G$72,0)),
    IF('map orig'!AE86=".",".","#")
)</f>
        <v>.</v>
      </c>
      <c r="AF86" t="str">
        <f ca="1">IF(
    ISNUMBER(MATCH(ADDRESS(ROW(),COLUMN(),4),portal!$G$2:$G$72,0)),
    INDEX(portal!$O$2:$O$72,MATCH(ADDRESS(ROW(),COLUMN(),4),portal!$G$2:$G$72,0)),
    IF('map orig'!AF86=".",".","#")
)</f>
        <v>.</v>
      </c>
      <c r="AG86" t="str">
        <f ca="1">IF(
    ISNUMBER(MATCH(ADDRESS(ROW(),COLUMN(),4),portal!$G$2:$G$72,0)),
    INDEX(portal!$O$2:$O$72,MATCH(ADDRESS(ROW(),COLUMN(),4),portal!$G$2:$G$72,0)),
    IF('map orig'!AG86=".",".","#")
)</f>
        <v>#</v>
      </c>
      <c r="AH86" t="str">
        <f ca="1">IF(
    ISNUMBER(MATCH(ADDRESS(ROW(),COLUMN(),4),portal!$G$2:$G$72,0)),
    INDEX(portal!$O$2:$O$72,MATCH(ADDRESS(ROW(),COLUMN(),4),portal!$G$2:$G$72,0)),
    IF('map orig'!AH86=".",".","#")
)</f>
        <v>#</v>
      </c>
      <c r="AI86" t="str">
        <f ca="1">IF(
    ISNUMBER(MATCH(ADDRESS(ROW(),COLUMN(),4),portal!$G$2:$G$72,0)),
    INDEX(portal!$O$2:$O$72,MATCH(ADDRESS(ROW(),COLUMN(),4),portal!$G$2:$G$72,0)),
    IF('map orig'!AI86=".",".","#")
)</f>
        <v>#</v>
      </c>
      <c r="AJ86" t="str">
        <f ca="1">IF(
    ISNUMBER(MATCH(ADDRESS(ROW(),COLUMN(),4),portal!$G$2:$G$72,0)),
    INDEX(portal!$O$2:$O$72,MATCH(ADDRESS(ROW(),COLUMN(),4),portal!$G$2:$G$72,0)),
    IF('map orig'!AJ86=".",".","#")
)</f>
        <v>#</v>
      </c>
      <c r="AK86" t="str">
        <f ca="1">IF(
    ISNUMBER(MATCH(ADDRESS(ROW(),COLUMN(),4),portal!$G$2:$G$72,0)),
    INDEX(portal!$O$2:$O$72,MATCH(ADDRESS(ROW(),COLUMN(),4),portal!$G$2:$G$72,0)),
    IF('map orig'!AK86=".",".","#")
)</f>
        <v>#</v>
      </c>
      <c r="AL86" t="str">
        <f ca="1">IF(
    ISNUMBER(MATCH(ADDRESS(ROW(),COLUMN(),4),portal!$G$2:$G$72,0)),
    INDEX(portal!$O$2:$O$72,MATCH(ADDRESS(ROW(),COLUMN(),4),portal!$G$2:$G$72,0)),
    IF('map orig'!AL86=".",".","#")
)</f>
        <v>#</v>
      </c>
      <c r="AM86" t="str">
        <f ca="1">IF(
    ISNUMBER(MATCH(ADDRESS(ROW(),COLUMN(),4),portal!$G$2:$G$72,0)),
    INDEX(portal!$O$2:$O$72,MATCH(ADDRESS(ROW(),COLUMN(),4),portal!$G$2:$G$72,0)),
    IF('map orig'!AM86=".",".","#")
)</f>
        <v>#</v>
      </c>
      <c r="AN86" t="str">
        <f ca="1">IF(
    ISNUMBER(MATCH(ADDRESS(ROW(),COLUMN(),4),portal!$G$2:$G$72,0)),
    INDEX(portal!$O$2:$O$72,MATCH(ADDRESS(ROW(),COLUMN(),4),portal!$G$2:$G$72,0)),
    IF('map orig'!AN86=".",".","#")
)</f>
        <v>#</v>
      </c>
      <c r="AO86" t="str">
        <f ca="1">IF(
    ISNUMBER(MATCH(ADDRESS(ROW(),COLUMN(),4),portal!$G$2:$G$72,0)),
    INDEX(portal!$O$2:$O$72,MATCH(ADDRESS(ROW(),COLUMN(),4),portal!$G$2:$G$72,0)),
    IF('map orig'!AO86=".",".","#")
)</f>
        <v>#</v>
      </c>
      <c r="AP86" t="str">
        <f ca="1">IF(
    ISNUMBER(MATCH(ADDRESS(ROW(),COLUMN(),4),portal!$G$2:$G$72,0)),
    INDEX(portal!$O$2:$O$72,MATCH(ADDRESS(ROW(),COLUMN(),4),portal!$G$2:$G$72,0)),
    IF('map orig'!AP86=".",".","#")
)</f>
        <v>#</v>
      </c>
      <c r="AQ86" t="str">
        <f ca="1">IF(
    ISNUMBER(MATCH(ADDRESS(ROW(),COLUMN(),4),portal!$G$2:$G$72,0)),
    INDEX(portal!$O$2:$O$72,MATCH(ADDRESS(ROW(),COLUMN(),4),portal!$G$2:$G$72,0)),
    IF('map orig'!AQ86=".",".","#")
)</f>
        <v>#</v>
      </c>
      <c r="AR86" t="str">
        <f ca="1">IF(
    ISNUMBER(MATCH(ADDRESS(ROW(),COLUMN(),4),portal!$G$2:$G$72,0)),
    INDEX(portal!$O$2:$O$72,MATCH(ADDRESS(ROW(),COLUMN(),4),portal!$G$2:$G$72,0)),
    IF('map orig'!AR86=".",".","#")
)</f>
        <v>#</v>
      </c>
      <c r="AS86" t="str">
        <f ca="1">IF(
    ISNUMBER(MATCH(ADDRESS(ROW(),COLUMN(),4),portal!$G$2:$G$72,0)),
    INDEX(portal!$O$2:$O$72,MATCH(ADDRESS(ROW(),COLUMN(),4),portal!$G$2:$G$72,0)),
    IF('map orig'!AS86=".",".","#")
)</f>
        <v>#</v>
      </c>
      <c r="AT86" t="str">
        <f ca="1">IF(
    ISNUMBER(MATCH(ADDRESS(ROW(),COLUMN(),4),portal!$G$2:$G$72,0)),
    INDEX(portal!$O$2:$O$72,MATCH(ADDRESS(ROW(),COLUMN(),4),portal!$G$2:$G$72,0)),
    IF('map orig'!AT86=".",".","#")
)</f>
        <v>#</v>
      </c>
      <c r="AU86" t="str">
        <f ca="1">IF(
    ISNUMBER(MATCH(ADDRESS(ROW(),COLUMN(),4),portal!$G$2:$G$72,0)),
    INDEX(portal!$O$2:$O$72,MATCH(ADDRESS(ROW(),COLUMN(),4),portal!$G$2:$G$72,0)),
    IF('map orig'!AU86=".",".","#")
)</f>
        <v>#</v>
      </c>
      <c r="AV86" t="str">
        <f ca="1">IF(
    ISNUMBER(MATCH(ADDRESS(ROW(),COLUMN(),4),portal!$G$2:$G$72,0)),
    INDEX(portal!$O$2:$O$72,MATCH(ADDRESS(ROW(),COLUMN(),4),portal!$G$2:$G$72,0)),
    IF('map orig'!AV86=".",".","#")
)</f>
        <v>#</v>
      </c>
      <c r="AW86" t="str">
        <f ca="1">IF(
    ISNUMBER(MATCH(ADDRESS(ROW(),COLUMN(),4),portal!$G$2:$G$72,0)),
    INDEX(portal!$O$2:$O$72,MATCH(ADDRESS(ROW(),COLUMN(),4),portal!$G$2:$G$72,0)),
    IF('map orig'!AW86=".",".","#")
)</f>
        <v>#</v>
      </c>
      <c r="AX86" t="str">
        <f ca="1">IF(
    ISNUMBER(MATCH(ADDRESS(ROW(),COLUMN(),4),portal!$G$2:$G$72,0)),
    INDEX(portal!$O$2:$O$72,MATCH(ADDRESS(ROW(),COLUMN(),4),portal!$G$2:$G$72,0)),
    IF('map orig'!AX86=".",".","#")
)</f>
        <v>#</v>
      </c>
      <c r="AY86" t="str">
        <f ca="1">IF(
    ISNUMBER(MATCH(ADDRESS(ROW(),COLUMN(),4),portal!$G$2:$G$72,0)),
    INDEX(portal!$O$2:$O$72,MATCH(ADDRESS(ROW(),COLUMN(),4),portal!$G$2:$G$72,0)),
    IF('map orig'!AY86=".",".","#")
)</f>
        <v>#</v>
      </c>
      <c r="AZ86" t="str">
        <f ca="1">IF(
    ISNUMBER(MATCH(ADDRESS(ROW(),COLUMN(),4),portal!$G$2:$G$72,0)),
    INDEX(portal!$O$2:$O$72,MATCH(ADDRESS(ROW(),COLUMN(),4),portal!$G$2:$G$72,0)),
    IF('map orig'!AZ86=".",".","#")
)</f>
        <v>#</v>
      </c>
      <c r="BA86" t="str">
        <f ca="1">IF(
    ISNUMBER(MATCH(ADDRESS(ROW(),COLUMN(),4),portal!$G$2:$G$72,0)),
    INDEX(portal!$O$2:$O$72,MATCH(ADDRESS(ROW(),COLUMN(),4),portal!$G$2:$G$72,0)),
    IF('map orig'!BA86=".",".","#")
)</f>
        <v>#</v>
      </c>
      <c r="BB86" t="str">
        <f ca="1">IF(
    ISNUMBER(MATCH(ADDRESS(ROW(),COLUMN(),4),portal!$G$2:$G$72,0)),
    INDEX(portal!$O$2:$O$72,MATCH(ADDRESS(ROW(),COLUMN(),4),portal!$G$2:$G$72,0)),
    IF('map orig'!BB86=".",".","#")
)</f>
        <v>#</v>
      </c>
      <c r="BC86" t="str">
        <f ca="1">IF(
    ISNUMBER(MATCH(ADDRESS(ROW(),COLUMN(),4),portal!$G$2:$G$72,0)),
    INDEX(portal!$O$2:$O$72,MATCH(ADDRESS(ROW(),COLUMN(),4),portal!$G$2:$G$72,0)),
    IF('map orig'!BC86=".",".","#")
)</f>
        <v>#</v>
      </c>
      <c r="BD86" t="str">
        <f ca="1">IF(
    ISNUMBER(MATCH(ADDRESS(ROW(),COLUMN(),4),portal!$G$2:$G$72,0)),
    INDEX(portal!$O$2:$O$72,MATCH(ADDRESS(ROW(),COLUMN(),4),portal!$G$2:$G$72,0)),
    IF('map orig'!BD86=".",".","#")
)</f>
        <v>#</v>
      </c>
      <c r="BE86" t="str">
        <f ca="1">IF(
    ISNUMBER(MATCH(ADDRESS(ROW(),COLUMN(),4),portal!$G$2:$G$72,0)),
    INDEX(portal!$O$2:$O$72,MATCH(ADDRESS(ROW(),COLUMN(),4),portal!$G$2:$G$72,0)),
    IF('map orig'!BE86=".",".","#")
)</f>
        <v>#</v>
      </c>
      <c r="BF86" t="str">
        <f ca="1">IF(
    ISNUMBER(MATCH(ADDRESS(ROW(),COLUMN(),4),portal!$G$2:$G$72,0)),
    INDEX(portal!$O$2:$O$72,MATCH(ADDRESS(ROW(),COLUMN(),4),portal!$G$2:$G$72,0)),
    IF('map orig'!BF86=".",".","#")
)</f>
        <v>#</v>
      </c>
      <c r="BG86" t="str">
        <f ca="1">IF(
    ISNUMBER(MATCH(ADDRESS(ROW(),COLUMN(),4),portal!$G$2:$G$72,0)),
    INDEX(portal!$O$2:$O$72,MATCH(ADDRESS(ROW(),COLUMN(),4),portal!$G$2:$G$72,0)),
    IF('map orig'!BG86=".",".","#")
)</f>
        <v>#</v>
      </c>
      <c r="BH86" t="str">
        <f ca="1">IF(
    ISNUMBER(MATCH(ADDRESS(ROW(),COLUMN(),4),portal!$G$2:$G$72,0)),
    INDEX(portal!$O$2:$O$72,MATCH(ADDRESS(ROW(),COLUMN(),4),portal!$G$2:$G$72,0)),
    IF('map orig'!BH86=".",".","#")
)</f>
        <v>#</v>
      </c>
      <c r="BI86" t="str">
        <f ca="1">IF(
    ISNUMBER(MATCH(ADDRESS(ROW(),COLUMN(),4),portal!$G$2:$G$72,0)),
    INDEX(portal!$O$2:$O$72,MATCH(ADDRESS(ROW(),COLUMN(),4),portal!$G$2:$G$72,0)),
    IF('map orig'!BI86=".",".","#")
)</f>
        <v>#</v>
      </c>
      <c r="BJ86" t="str">
        <f ca="1">IF(
    ISNUMBER(MATCH(ADDRESS(ROW(),COLUMN(),4),portal!$G$2:$G$72,0)),
    INDEX(portal!$O$2:$O$72,MATCH(ADDRESS(ROW(),COLUMN(),4),portal!$G$2:$G$72,0)),
    IF('map orig'!BJ86=".",".","#")
)</f>
        <v>#</v>
      </c>
      <c r="BK86" t="str">
        <f ca="1">IF(
    ISNUMBER(MATCH(ADDRESS(ROW(),COLUMN(),4),portal!$G$2:$G$72,0)),
    INDEX(portal!$O$2:$O$72,MATCH(ADDRESS(ROW(),COLUMN(),4),portal!$G$2:$G$72,0)),
    IF('map orig'!BK86=".",".","#")
)</f>
        <v>#</v>
      </c>
      <c r="BL86" t="str">
        <f ca="1">IF(
    ISNUMBER(MATCH(ADDRESS(ROW(),COLUMN(),4),portal!$G$2:$G$72,0)),
    INDEX(portal!$O$2:$O$72,MATCH(ADDRESS(ROW(),COLUMN(),4),portal!$G$2:$G$72,0)),
    IF('map orig'!BL86=".",".","#")
)</f>
        <v>#</v>
      </c>
      <c r="BM86" t="str">
        <f ca="1">IF(
    ISNUMBER(MATCH(ADDRESS(ROW(),COLUMN(),4),portal!$G$2:$G$72,0)),
    INDEX(portal!$O$2:$O$72,MATCH(ADDRESS(ROW(),COLUMN(),4),portal!$G$2:$G$72,0)),
    IF('map orig'!BM86=".",".","#")
)</f>
        <v>#</v>
      </c>
      <c r="BN86" t="str">
        <f ca="1">IF(
    ISNUMBER(MATCH(ADDRESS(ROW(),COLUMN(),4),portal!$G$2:$G$72,0)),
    INDEX(portal!$O$2:$O$72,MATCH(ADDRESS(ROW(),COLUMN(),4),portal!$G$2:$G$72,0)),
    IF('map orig'!BN86=".",".","#")
)</f>
        <v>#</v>
      </c>
      <c r="BO86" t="str">
        <f ca="1">IF(
    ISNUMBER(MATCH(ADDRESS(ROW(),COLUMN(),4),portal!$G$2:$G$72,0)),
    INDEX(portal!$O$2:$O$72,MATCH(ADDRESS(ROW(),COLUMN(),4),portal!$G$2:$G$72,0)),
    IF('map orig'!BO86=".",".","#")
)</f>
        <v>#</v>
      </c>
      <c r="BP86" t="str">
        <f ca="1">IF(
    ISNUMBER(MATCH(ADDRESS(ROW(),COLUMN(),4),portal!$G$2:$G$72,0)),
    INDEX(portal!$O$2:$O$72,MATCH(ADDRESS(ROW(),COLUMN(),4),portal!$G$2:$G$72,0)),
    IF('map orig'!BP86=".",".","#")
)</f>
        <v>#</v>
      </c>
      <c r="BQ86" t="str">
        <f ca="1">IF(
    ISNUMBER(MATCH(ADDRESS(ROW(),COLUMN(),4),portal!$G$2:$G$72,0)),
    INDEX(portal!$O$2:$O$72,MATCH(ADDRESS(ROW(),COLUMN(),4),portal!$G$2:$G$72,0)),
    IF('map orig'!BQ86=".",".","#")
)</f>
        <v>#</v>
      </c>
      <c r="BR86" t="str">
        <f ca="1">IF(
    ISNUMBER(MATCH(ADDRESS(ROW(),COLUMN(),4),portal!$G$2:$G$72,0)),
    INDEX(portal!$O$2:$O$72,MATCH(ADDRESS(ROW(),COLUMN(),4),portal!$G$2:$G$72,0)),
    IF('map orig'!BR86=".",".","#")
)</f>
        <v>#</v>
      </c>
      <c r="BS86" t="str">
        <f ca="1">IF(
    ISNUMBER(MATCH(ADDRESS(ROW(),COLUMN(),4),portal!$G$2:$G$72,0)),
    INDEX(portal!$O$2:$O$72,MATCH(ADDRESS(ROW(),COLUMN(),4),portal!$G$2:$G$72,0)),
    IF('map orig'!BS86=".",".","#")
)</f>
        <v>#</v>
      </c>
      <c r="BT86" t="str">
        <f ca="1">IF(
    ISNUMBER(MATCH(ADDRESS(ROW(),COLUMN(),4),portal!$G$2:$G$72,0)),
    INDEX(portal!$O$2:$O$72,MATCH(ADDRESS(ROW(),COLUMN(),4),portal!$G$2:$G$72,0)),
    IF('map orig'!BT86=".",".","#")
)</f>
        <v>#</v>
      </c>
      <c r="BU86" t="str">
        <f ca="1">IF(
    ISNUMBER(MATCH(ADDRESS(ROW(),COLUMN(),4),portal!$G$2:$G$72,0)),
    INDEX(portal!$O$2:$O$72,MATCH(ADDRESS(ROW(),COLUMN(),4),portal!$G$2:$G$72,0)),
    IF('map orig'!BU86=".",".","#")
)</f>
        <v>#</v>
      </c>
      <c r="BV86" t="str">
        <f ca="1">IF(
    ISNUMBER(MATCH(ADDRESS(ROW(),COLUMN(),4),portal!$G$2:$G$72,0)),
    INDEX(portal!$O$2:$O$72,MATCH(ADDRESS(ROW(),COLUMN(),4),portal!$G$2:$G$72,0)),
    IF('map orig'!BV86=".",".","#")
)</f>
        <v>#</v>
      </c>
      <c r="BW86" t="str">
        <f ca="1">IF(
    ISNUMBER(MATCH(ADDRESS(ROW(),COLUMN(),4),portal!$G$2:$G$72,0)),
    INDEX(portal!$O$2:$O$72,MATCH(ADDRESS(ROW(),COLUMN(),4),portal!$G$2:$G$72,0)),
    IF('map orig'!BW86=".",".","#")
)</f>
        <v>#</v>
      </c>
      <c r="BX86" t="str">
        <f ca="1">IF(
    ISNUMBER(MATCH(ADDRESS(ROW(),COLUMN(),4),portal!$G$2:$G$72,0)),
    INDEX(portal!$O$2:$O$72,MATCH(ADDRESS(ROW(),COLUMN(),4),portal!$G$2:$G$72,0)),
    IF('map orig'!BX86=".",".","#")
)</f>
        <v>#</v>
      </c>
      <c r="BY86" t="str">
        <f ca="1">IF(
    ISNUMBER(MATCH(ADDRESS(ROW(),COLUMN(),4),portal!$G$2:$G$72,0)),
    INDEX(portal!$O$2:$O$72,MATCH(ADDRESS(ROW(),COLUMN(),4),portal!$G$2:$G$72,0)),
    IF('map orig'!BY86=".",".","#")
)</f>
        <v>#</v>
      </c>
      <c r="BZ86" t="str">
        <f ca="1">IF(
    ISNUMBER(MATCH(ADDRESS(ROW(),COLUMN(),4),portal!$G$2:$G$72,0)),
    INDEX(portal!$O$2:$O$72,MATCH(ADDRESS(ROW(),COLUMN(),4),portal!$G$2:$G$72,0)),
    IF('map orig'!BZ86=".",".","#")
)</f>
        <v>#</v>
      </c>
      <c r="CA86" t="str">
        <f ca="1">IF(
    ISNUMBER(MATCH(ADDRESS(ROW(),COLUMN(),4),portal!$G$2:$G$72,0)),
    INDEX(portal!$O$2:$O$72,MATCH(ADDRESS(ROW(),COLUMN(),4),portal!$G$2:$G$72,0)),
    IF('map orig'!CA86=".",".","#")
)</f>
        <v>#</v>
      </c>
      <c r="CB86" t="str">
        <f ca="1">IF(
    ISNUMBER(MATCH(ADDRESS(ROW(),COLUMN(),4),portal!$G$2:$G$72,0)),
    INDEX(portal!$O$2:$O$72,MATCH(ADDRESS(ROW(),COLUMN(),4),portal!$G$2:$G$72,0)),
    IF('map orig'!CB86=".",".","#")
)</f>
        <v>#</v>
      </c>
      <c r="CC86" t="str">
        <f ca="1">IF(
    ISNUMBER(MATCH(ADDRESS(ROW(),COLUMN(),4),portal!$G$2:$G$72,0)),
    INDEX(portal!$O$2:$O$72,MATCH(ADDRESS(ROW(),COLUMN(),4),portal!$G$2:$G$72,0)),
    IF('map orig'!CC86=".",".","#")
)</f>
        <v>#</v>
      </c>
      <c r="CD86" t="str">
        <f ca="1">IF(
    ISNUMBER(MATCH(ADDRESS(ROW(),COLUMN(),4),portal!$G$2:$G$72,0)),
    INDEX(portal!$O$2:$O$72,MATCH(ADDRESS(ROW(),COLUMN(),4),portal!$G$2:$G$72,0)),
    IF('map orig'!CD86=".",".","#")
)</f>
        <v>#</v>
      </c>
      <c r="CE86" t="str">
        <f ca="1">IF(
    ISNUMBER(MATCH(ADDRESS(ROW(),COLUMN(),4),portal!$G$2:$G$72,0)),
    INDEX(portal!$O$2:$O$72,MATCH(ADDRESS(ROW(),COLUMN(),4),portal!$G$2:$G$72,0)),
    IF('map orig'!CE86=".",".","#")
)</f>
        <v>#</v>
      </c>
      <c r="CF86" t="str">
        <f ca="1">IF(
    ISNUMBER(MATCH(ADDRESS(ROW(),COLUMN(),4),portal!$G$2:$G$72,0)),
    INDEX(portal!$O$2:$O$72,MATCH(ADDRESS(ROW(),COLUMN(),4),portal!$G$2:$G$72,0)),
    IF('map orig'!CF86=".",".","#")
)</f>
        <v>#</v>
      </c>
      <c r="CG86" t="str">
        <f ca="1">IF(
    ISNUMBER(MATCH(ADDRESS(ROW(),COLUMN(),4),portal!$G$2:$G$72,0)),
    INDEX(portal!$O$2:$O$72,MATCH(ADDRESS(ROW(),COLUMN(),4),portal!$G$2:$G$72,0)),
    IF('map orig'!CG86=".",".","#")
)</f>
        <v>#</v>
      </c>
      <c r="CH86" t="str">
        <f ca="1">IF(
    ISNUMBER(MATCH(ADDRESS(ROW(),COLUMN(),4),portal!$G$2:$G$72,0)),
    INDEX(portal!$O$2:$O$72,MATCH(ADDRESS(ROW(),COLUMN(),4),portal!$G$2:$G$72,0)),
    IF('map orig'!CH86=".",".","#")
)</f>
        <v>.</v>
      </c>
      <c r="CI86" t="str">
        <f ca="1">IF(
    ISNUMBER(MATCH(ADDRESS(ROW(),COLUMN(),4),portal!$G$2:$G$72,0)),
    INDEX(portal!$O$2:$O$72,MATCH(ADDRESS(ROW(),COLUMN(),4),portal!$G$2:$G$72,0)),
    IF('map orig'!CI86=".",".","#")
)</f>
        <v>.</v>
      </c>
      <c r="CJ86" t="str">
        <f ca="1">IF(
    ISNUMBER(MATCH(ADDRESS(ROW(),COLUMN(),4),portal!$G$2:$G$72,0)),
    INDEX(portal!$O$2:$O$72,MATCH(ADDRESS(ROW(),COLUMN(),4),portal!$G$2:$G$72,0)),
    IF('map orig'!CJ86=".",".","#")
)</f>
        <v>.</v>
      </c>
      <c r="CK86" t="str">
        <f ca="1">IF(
    ISNUMBER(MATCH(ADDRESS(ROW(),COLUMN(),4),portal!$G$2:$G$72,0)),
    INDEX(portal!$O$2:$O$72,MATCH(ADDRESS(ROW(),COLUMN(),4),portal!$G$2:$G$72,0)),
    IF('map orig'!CK86=".",".","#")
)</f>
        <v>.</v>
      </c>
      <c r="CL86" t="str">
        <f ca="1">IF(
    ISNUMBER(MATCH(ADDRESS(ROW(),COLUMN(),4),portal!$G$2:$G$72,0)),
    INDEX(portal!$O$2:$O$72,MATCH(ADDRESS(ROW(),COLUMN(),4),portal!$G$2:$G$72,0)),
    IF('map orig'!CL86=".",".","#")
)</f>
        <v>.</v>
      </c>
      <c r="CM86" t="str">
        <f ca="1">IF(
    ISNUMBER(MATCH(ADDRESS(ROW(),COLUMN(),4),portal!$G$2:$G$72,0)),
    INDEX(portal!$O$2:$O$72,MATCH(ADDRESS(ROW(),COLUMN(),4),portal!$G$2:$G$72,0)),
    IF('map orig'!CM86=".",".","#")
)</f>
        <v>.</v>
      </c>
      <c r="CN86" t="str">
        <f ca="1">IF(
    ISNUMBER(MATCH(ADDRESS(ROW(),COLUMN(),4),portal!$G$2:$G$72,0)),
    INDEX(portal!$O$2:$O$72,MATCH(ADDRESS(ROW(),COLUMN(),4),portal!$G$2:$G$72,0)),
    IF('map orig'!CN86=".",".","#")
)</f>
        <v>.</v>
      </c>
      <c r="CO86" t="str">
        <f ca="1">IF(
    ISNUMBER(MATCH(ADDRESS(ROW(),COLUMN(),4),portal!$G$2:$G$72,0)),
    INDEX(portal!$O$2:$O$72,MATCH(ADDRESS(ROW(),COLUMN(),4),portal!$G$2:$G$72,0)),
    IF('map orig'!CO86=".",".","#")
)</f>
        <v>#</v>
      </c>
      <c r="CP86" t="str">
        <f ca="1">IF(
    ISNUMBER(MATCH(ADDRESS(ROW(),COLUMN(),4),portal!$G$2:$G$72,0)),
    INDEX(portal!$O$2:$O$72,MATCH(ADDRESS(ROW(),COLUMN(),4),portal!$G$2:$G$72,0)),
    IF('map orig'!CP86=".",".","#")
)</f>
        <v>.</v>
      </c>
      <c r="CQ86" t="str">
        <f ca="1">IF(
    ISNUMBER(MATCH(ADDRESS(ROW(),COLUMN(),4),portal!$G$2:$G$72,0)),
    INDEX(portal!$O$2:$O$72,MATCH(ADDRESS(ROW(),COLUMN(),4),portal!$G$2:$G$72,0)),
    IF('map orig'!CQ86=".",".","#")
)</f>
        <v>.</v>
      </c>
      <c r="CR86" t="str">
        <f ca="1">IF(
    ISNUMBER(MATCH(ADDRESS(ROW(),COLUMN(),4),portal!$G$2:$G$72,0)),
    INDEX(portal!$O$2:$O$72,MATCH(ADDRESS(ROW(),COLUMN(),4),portal!$G$2:$G$72,0)),
    IF('map orig'!CR86=".",".","#")
)</f>
        <v>.</v>
      </c>
      <c r="CS86" t="str">
        <f ca="1">IF(
    ISNUMBER(MATCH(ADDRESS(ROW(),COLUMN(),4),portal!$G$2:$G$72,0)),
    INDEX(portal!$O$2:$O$72,MATCH(ADDRESS(ROW(),COLUMN(),4),portal!$G$2:$G$72,0)),
    IF('map orig'!CS86=".",".","#")
)</f>
        <v>.</v>
      </c>
      <c r="CT86" t="str">
        <f ca="1">IF(
    ISNUMBER(MATCH(ADDRESS(ROW(),COLUMN(),4),portal!$G$2:$G$72,0)),
    INDEX(portal!$O$2:$O$72,MATCH(ADDRESS(ROW(),COLUMN(),4),portal!$G$2:$G$72,0)),
    IF('map orig'!CT86=".",".","#")
)</f>
        <v>.</v>
      </c>
      <c r="CU86" t="str">
        <f ca="1">IF(
    ISNUMBER(MATCH(ADDRESS(ROW(),COLUMN(),4),portal!$G$2:$G$72,0)),
    INDEX(portal!$O$2:$O$72,MATCH(ADDRESS(ROW(),COLUMN(),4),portal!$G$2:$G$72,0)),
    IF('map orig'!CU86=".",".","#")
)</f>
        <v>#</v>
      </c>
      <c r="CV86" t="str">
        <f ca="1">IF(
    ISNUMBER(MATCH(ADDRESS(ROW(),COLUMN(),4),portal!$G$2:$G$72,0)),
    INDEX(portal!$O$2:$O$72,MATCH(ADDRESS(ROW(),COLUMN(),4),portal!$G$2:$G$72,0)),
    IF('map orig'!CV86=".",".","#")
)</f>
        <v>.</v>
      </c>
      <c r="CW86" t="str">
        <f ca="1">IF(
    ISNUMBER(MATCH(ADDRESS(ROW(),COLUMN(),4),portal!$G$2:$G$72,0)),
    INDEX(portal!$O$2:$O$72,MATCH(ADDRESS(ROW(),COLUMN(),4),portal!$G$2:$G$72,0)),
    IF('map orig'!CW86=".",".","#")
)</f>
        <v>#</v>
      </c>
      <c r="CX86" t="str">
        <f ca="1">IF(
    ISNUMBER(MATCH(ADDRESS(ROW(),COLUMN(),4),portal!$G$2:$G$72,0)),
    INDEX(portal!$O$2:$O$72,MATCH(ADDRESS(ROW(),COLUMN(),4),portal!$G$2:$G$72,0)),
    IF('map orig'!CX86=".",".","#")
)</f>
        <v>.</v>
      </c>
      <c r="CY86" t="str">
        <f ca="1">IF(
    ISNUMBER(MATCH(ADDRESS(ROW(),COLUMN(),4),portal!$G$2:$G$72,0)),
    INDEX(portal!$O$2:$O$72,MATCH(ADDRESS(ROW(),COLUMN(),4),portal!$G$2:$G$72,0)),
    IF('map orig'!CY86=".",".","#")
)</f>
        <v>.</v>
      </c>
      <c r="CZ86" t="str">
        <f ca="1">IF(
    ISNUMBER(MATCH(ADDRESS(ROW(),COLUMN(),4),portal!$G$2:$G$72,0)),
    INDEX(portal!$O$2:$O$72,MATCH(ADDRESS(ROW(),COLUMN(),4),portal!$G$2:$G$72,0)),
    IF('map orig'!CZ86=".",".","#")
)</f>
        <v>.</v>
      </c>
      <c r="DA86" t="str">
        <f ca="1">IF(
    ISNUMBER(MATCH(ADDRESS(ROW(),COLUMN(),4),portal!$G$2:$G$72,0)),
    INDEX(portal!$O$2:$O$72,MATCH(ADDRESS(ROW(),COLUMN(),4),portal!$G$2:$G$72,0)),
    IF('map orig'!DA86=".",".","#")
)</f>
        <v>#</v>
      </c>
      <c r="DB86" t="str">
        <f ca="1">IF(
    ISNUMBER(MATCH(ADDRESS(ROW(),COLUMN(),4),portal!$G$2:$G$72,0)),
    INDEX(portal!$O$2:$O$72,MATCH(ADDRESS(ROW(),COLUMN(),4),portal!$G$2:$G$72,0)),
    IF('map orig'!DB86=".",".","#")
)</f>
        <v>.</v>
      </c>
      <c r="DC86" t="str">
        <f ca="1">IF(
    ISNUMBER(MATCH(ADDRESS(ROW(),COLUMN(),4),portal!$G$2:$G$72,0)),
    INDEX(portal!$O$2:$O$72,MATCH(ADDRESS(ROW(),COLUMN(),4),portal!$G$2:$G$72,0)),
    IF('map orig'!DC86=".",".","#")
)</f>
        <v>.</v>
      </c>
      <c r="DD86" t="str">
        <f ca="1">IF(
    ISNUMBER(MATCH(ADDRESS(ROW(),COLUMN(),4),portal!$G$2:$G$72,0)),
    INDEX(portal!$O$2:$O$72,MATCH(ADDRESS(ROW(),COLUMN(),4),portal!$G$2:$G$72,0)),
    IF('map orig'!DD86=".",".","#")
)</f>
        <v>.</v>
      </c>
      <c r="DE86" t="str">
        <f ca="1">IF(
    ISNUMBER(MATCH(ADDRESS(ROW(),COLUMN(),4),portal!$G$2:$G$72,0)),
    INDEX(portal!$O$2:$O$72,MATCH(ADDRESS(ROW(),COLUMN(),4),portal!$G$2:$G$72,0)),
    IF('map orig'!DE86=".",".","#")
)</f>
        <v>#</v>
      </c>
      <c r="DF86" t="str">
        <f ca="1">IF(
    ISNUMBER(MATCH(ADDRESS(ROW(),COLUMN(),4),portal!$G$2:$G$72,0)),
    INDEX(portal!$O$2:$O$72,MATCH(ADDRESS(ROW(),COLUMN(),4),portal!$G$2:$G$72,0)),
    IF('map orig'!DF86=".",".","#")
)</f>
        <v>.</v>
      </c>
      <c r="DG86" t="str">
        <f ca="1">IF(
    ISNUMBER(MATCH(ADDRESS(ROW(),COLUMN(),4),portal!$G$2:$G$72,0)),
    INDEX(portal!$O$2:$O$72,MATCH(ADDRESS(ROW(),COLUMN(),4),portal!$G$2:$G$72,0)),
    IF('map orig'!DG86=".",".","#")
)</f>
        <v>#</v>
      </c>
      <c r="DH86" t="str">
        <f ca="1">IF(
    ISNUMBER(MATCH(ADDRESS(ROW(),COLUMN(),4),portal!$G$2:$G$72,0)),
    INDEX(portal!$O$2:$O$72,MATCH(ADDRESS(ROW(),COLUMN(),4),portal!$G$2:$G$72,0)),
    IF('map orig'!DH86=".",".","#")
)</f>
        <v>.</v>
      </c>
      <c r="DI86" t="str">
        <f ca="1">IF(
    ISNUMBER(MATCH(ADDRESS(ROW(),COLUMN(),4),portal!$G$2:$G$72,0)),
    INDEX(portal!$O$2:$O$72,MATCH(ADDRESS(ROW(),COLUMN(),4),portal!$G$2:$G$72,0)),
    IF('map orig'!DI86=".",".","#")
)</f>
        <v>#</v>
      </c>
      <c r="DJ86" t="str">
        <f ca="1">IF(
    ISNUMBER(MATCH(ADDRESS(ROW(),COLUMN(),4),portal!$G$2:$G$72,0)),
    INDEX(portal!$O$2:$O$72,MATCH(ADDRESS(ROW(),COLUMN(),4),portal!$G$2:$G$72,0)),
    IF('map orig'!DJ86=".",".","#")
)</f>
        <v>.</v>
      </c>
      <c r="DK86" t="str">
        <f ca="1">IF(
    ISNUMBER(MATCH(ADDRESS(ROW(),COLUMN(),4),portal!$G$2:$G$72,0)),
    INDEX(portal!$O$2:$O$72,MATCH(ADDRESS(ROW(),COLUMN(),4),portal!$G$2:$G$72,0)),
    IF('map orig'!DK86=".",".","#")
)</f>
        <v>.</v>
      </c>
      <c r="DL86" t="str">
        <f ca="1">IF(
    ISNUMBER(MATCH(ADDRESS(ROW(),COLUMN(),4),portal!$G$2:$G$72,0)),
    INDEX(portal!$O$2:$O$72,MATCH(ADDRESS(ROW(),COLUMN(),4),portal!$G$2:$G$72,0)),
    IF('map orig'!DL86=".",".","#")
)</f>
        <v>0008400611</v>
      </c>
      <c r="DM86" t="str">
        <f ca="1">IF(
    ISNUMBER(MATCH(ADDRESS(ROW(),COLUMN(),4),portal!$G$2:$G$72,0)),
    INDEX(portal!$O$2:$O$72,MATCH(ADDRESS(ROW(),COLUMN(),4),portal!$G$2:$G$72,0)),
    IF('map orig'!DM86=".",".","#")
)</f>
        <v>#</v>
      </c>
    </row>
    <row r="87" spans="1:117" ht="15" customHeight="1">
      <c r="A87" t="str">
        <f ca="1">IF(
    ISNUMBER(MATCH(ADDRESS(ROW(),COLUMN(),4),portal!$G$2:$G$72,0)),
    INDEX(portal!$O$2:$O$72,MATCH(ADDRESS(ROW(),COLUMN(),4),portal!$G$2:$G$72,0)),
    IF('map orig'!A87=".",".","#")
)</f>
        <v>#</v>
      </c>
      <c r="B87" t="str">
        <f ca="1">IF(
    ISNUMBER(MATCH(ADDRESS(ROW(),COLUMN(),4),portal!$G$2:$G$72,0)),
    INDEX(portal!$O$2:$O$72,MATCH(ADDRESS(ROW(),COLUMN(),4),portal!$G$2:$G$72,0)),
    IF('map orig'!B87=".",".","#")
)</f>
        <v>#</v>
      </c>
      <c r="C87" t="str">
        <f ca="1">IF(
    ISNUMBER(MATCH(ADDRESS(ROW(),COLUMN(),4),portal!$G$2:$G$72,0)),
    INDEX(portal!$O$2:$O$72,MATCH(ADDRESS(ROW(),COLUMN(),4),portal!$G$2:$G$72,0)),
    IF('map orig'!C87=".",".","#")
)</f>
        <v>#</v>
      </c>
      <c r="D87" t="str">
        <f ca="1">IF(
    ISNUMBER(MATCH(ADDRESS(ROW(),COLUMN(),4),portal!$G$2:$G$72,0)),
    INDEX(portal!$O$2:$O$72,MATCH(ADDRESS(ROW(),COLUMN(),4),portal!$G$2:$G$72,0)),
    IF('map orig'!D87=".",".","#")
)</f>
        <v>.</v>
      </c>
      <c r="E87" t="str">
        <f ca="1">IF(
    ISNUMBER(MATCH(ADDRESS(ROW(),COLUMN(),4),portal!$G$2:$G$72,0)),
    INDEX(portal!$O$2:$O$72,MATCH(ADDRESS(ROW(),COLUMN(),4),portal!$G$2:$G$72,0)),
    IF('map orig'!E87=".",".","#")
)</f>
        <v>#</v>
      </c>
      <c r="F87" t="str">
        <f ca="1">IF(
    ISNUMBER(MATCH(ADDRESS(ROW(),COLUMN(),4),portal!$G$2:$G$72,0)),
    INDEX(portal!$O$2:$O$72,MATCH(ADDRESS(ROW(),COLUMN(),4),portal!$G$2:$G$72,0)),
    IF('map orig'!F87=".",".","#")
)</f>
        <v>#</v>
      </c>
      <c r="G87" t="str">
        <f ca="1">IF(
    ISNUMBER(MATCH(ADDRESS(ROW(),COLUMN(),4),portal!$G$2:$G$72,0)),
    INDEX(portal!$O$2:$O$72,MATCH(ADDRESS(ROW(),COLUMN(),4),portal!$G$2:$G$72,0)),
    IF('map orig'!G87=".",".","#")
)</f>
        <v>#</v>
      </c>
      <c r="H87" t="str">
        <f ca="1">IF(
    ISNUMBER(MATCH(ADDRESS(ROW(),COLUMN(),4),portal!$G$2:$G$72,0)),
    INDEX(portal!$O$2:$O$72,MATCH(ADDRESS(ROW(),COLUMN(),4),portal!$G$2:$G$72,0)),
    IF('map orig'!H87=".",".","#")
)</f>
        <v>.</v>
      </c>
      <c r="I87" t="str">
        <f ca="1">IF(
    ISNUMBER(MATCH(ADDRESS(ROW(),COLUMN(),4),portal!$G$2:$G$72,0)),
    INDEX(portal!$O$2:$O$72,MATCH(ADDRESS(ROW(),COLUMN(),4),portal!$G$2:$G$72,0)),
    IF('map orig'!I87=".",".","#")
)</f>
        <v>#</v>
      </c>
      <c r="J87" t="str">
        <f ca="1">IF(
    ISNUMBER(MATCH(ADDRESS(ROW(),COLUMN(),4),portal!$G$2:$G$72,0)),
    INDEX(portal!$O$2:$O$72,MATCH(ADDRESS(ROW(),COLUMN(),4),portal!$G$2:$G$72,0)),
    IF('map orig'!J87=".",".","#")
)</f>
        <v>#</v>
      </c>
      <c r="K87" t="str">
        <f ca="1">IF(
    ISNUMBER(MATCH(ADDRESS(ROW(),COLUMN(),4),portal!$G$2:$G$72,0)),
    INDEX(portal!$O$2:$O$72,MATCH(ADDRESS(ROW(),COLUMN(),4),portal!$G$2:$G$72,0)),
    IF('map orig'!K87=".",".","#")
)</f>
        <v>#</v>
      </c>
      <c r="L87" t="str">
        <f ca="1">IF(
    ISNUMBER(MATCH(ADDRESS(ROW(),COLUMN(),4),portal!$G$2:$G$72,0)),
    INDEX(portal!$O$2:$O$72,MATCH(ADDRESS(ROW(),COLUMN(),4),portal!$G$2:$G$72,0)),
    IF('map orig'!L87=".",".","#")
)</f>
        <v>.</v>
      </c>
      <c r="M87" t="str">
        <f ca="1">IF(
    ISNUMBER(MATCH(ADDRESS(ROW(),COLUMN(),4),portal!$G$2:$G$72,0)),
    INDEX(portal!$O$2:$O$72,MATCH(ADDRESS(ROW(),COLUMN(),4),portal!$G$2:$G$72,0)),
    IF('map orig'!M87=".",".","#")
)</f>
        <v>#</v>
      </c>
      <c r="N87" t="str">
        <f ca="1">IF(
    ISNUMBER(MATCH(ADDRESS(ROW(),COLUMN(),4),portal!$G$2:$G$72,0)),
    INDEX(portal!$O$2:$O$72,MATCH(ADDRESS(ROW(),COLUMN(),4),portal!$G$2:$G$72,0)),
    IF('map orig'!N87=".",".","#")
)</f>
        <v>#</v>
      </c>
      <c r="O87" t="str">
        <f ca="1">IF(
    ISNUMBER(MATCH(ADDRESS(ROW(),COLUMN(),4),portal!$G$2:$G$72,0)),
    INDEX(portal!$O$2:$O$72,MATCH(ADDRESS(ROW(),COLUMN(),4),portal!$G$2:$G$72,0)),
    IF('map orig'!O87=".",".","#")
)</f>
        <v>#</v>
      </c>
      <c r="P87" t="str">
        <f ca="1">IF(
    ISNUMBER(MATCH(ADDRESS(ROW(),COLUMN(),4),portal!$G$2:$G$72,0)),
    INDEX(portal!$O$2:$O$72,MATCH(ADDRESS(ROW(),COLUMN(),4),portal!$G$2:$G$72,0)),
    IF('map orig'!P87=".",".","#")
)</f>
        <v>#</v>
      </c>
      <c r="Q87" t="str">
        <f ca="1">IF(
    ISNUMBER(MATCH(ADDRESS(ROW(),COLUMN(),4),portal!$G$2:$G$72,0)),
    INDEX(portal!$O$2:$O$72,MATCH(ADDRESS(ROW(),COLUMN(),4),portal!$G$2:$G$72,0)),
    IF('map orig'!Q87=".",".","#")
)</f>
        <v>#</v>
      </c>
      <c r="R87" t="str">
        <f ca="1">IF(
    ISNUMBER(MATCH(ADDRESS(ROW(),COLUMN(),4),portal!$G$2:$G$72,0)),
    INDEX(portal!$O$2:$O$72,MATCH(ADDRESS(ROW(),COLUMN(),4),portal!$G$2:$G$72,0)),
    IF('map orig'!R87=".",".","#")
)</f>
        <v>.</v>
      </c>
      <c r="S87" t="str">
        <f ca="1">IF(
    ISNUMBER(MATCH(ADDRESS(ROW(),COLUMN(),4),portal!$G$2:$G$72,0)),
    INDEX(portal!$O$2:$O$72,MATCH(ADDRESS(ROW(),COLUMN(),4),portal!$G$2:$G$72,0)),
    IF('map orig'!S87=".",".","#")
)</f>
        <v>#</v>
      </c>
      <c r="T87" t="str">
        <f ca="1">IF(
    ISNUMBER(MATCH(ADDRESS(ROW(),COLUMN(),4),portal!$G$2:$G$72,0)),
    INDEX(portal!$O$2:$O$72,MATCH(ADDRESS(ROW(),COLUMN(),4),portal!$G$2:$G$72,0)),
    IF('map orig'!T87=".",".","#")
)</f>
        <v>.</v>
      </c>
      <c r="U87" t="str">
        <f ca="1">IF(
    ISNUMBER(MATCH(ADDRESS(ROW(),COLUMN(),4),portal!$G$2:$G$72,0)),
    INDEX(portal!$O$2:$O$72,MATCH(ADDRESS(ROW(),COLUMN(),4),portal!$G$2:$G$72,0)),
    IF('map orig'!U87=".",".","#")
)</f>
        <v>#</v>
      </c>
      <c r="V87" t="str">
        <f ca="1">IF(
    ISNUMBER(MATCH(ADDRESS(ROW(),COLUMN(),4),portal!$G$2:$G$72,0)),
    INDEX(portal!$O$2:$O$72,MATCH(ADDRESS(ROW(),COLUMN(),4),portal!$G$2:$G$72,0)),
    IF('map orig'!V87=".",".","#")
)</f>
        <v>.</v>
      </c>
      <c r="W87" t="str">
        <f ca="1">IF(
    ISNUMBER(MATCH(ADDRESS(ROW(),COLUMN(),4),portal!$G$2:$G$72,0)),
    INDEX(portal!$O$2:$O$72,MATCH(ADDRESS(ROW(),COLUMN(),4),portal!$G$2:$G$72,0)),
    IF('map orig'!W87=".",".","#")
)</f>
        <v>#</v>
      </c>
      <c r="X87" t="str">
        <f ca="1">IF(
    ISNUMBER(MATCH(ADDRESS(ROW(),COLUMN(),4),portal!$G$2:$G$72,0)),
    INDEX(portal!$O$2:$O$72,MATCH(ADDRESS(ROW(),COLUMN(),4),portal!$G$2:$G$72,0)),
    IF('map orig'!X87=".",".","#")
)</f>
        <v>#</v>
      </c>
      <c r="Y87" t="str">
        <f ca="1">IF(
    ISNUMBER(MATCH(ADDRESS(ROW(),COLUMN(),4),portal!$G$2:$G$72,0)),
    INDEX(portal!$O$2:$O$72,MATCH(ADDRESS(ROW(),COLUMN(),4),portal!$G$2:$G$72,0)),
    IF('map orig'!Y87=".",".","#")
)</f>
        <v>#</v>
      </c>
      <c r="Z87" t="str">
        <f ca="1">IF(
    ISNUMBER(MATCH(ADDRESS(ROW(),COLUMN(),4),portal!$G$2:$G$72,0)),
    INDEX(portal!$O$2:$O$72,MATCH(ADDRESS(ROW(),COLUMN(),4),portal!$G$2:$G$72,0)),
    IF('map orig'!Z87=".",".","#")
)</f>
        <v>.</v>
      </c>
      <c r="AA87" t="str">
        <f ca="1">IF(
    ISNUMBER(MATCH(ADDRESS(ROW(),COLUMN(),4),portal!$G$2:$G$72,0)),
    INDEX(portal!$O$2:$O$72,MATCH(ADDRESS(ROW(),COLUMN(),4),portal!$G$2:$G$72,0)),
    IF('map orig'!AA87=".",".","#")
)</f>
        <v>#</v>
      </c>
      <c r="AB87" t="str">
        <f ca="1">IF(
    ISNUMBER(MATCH(ADDRESS(ROW(),COLUMN(),4),portal!$G$2:$G$72,0)),
    INDEX(portal!$O$2:$O$72,MATCH(ADDRESS(ROW(),COLUMN(),4),portal!$G$2:$G$72,0)),
    IF('map orig'!AB87=".",".","#")
)</f>
        <v>.</v>
      </c>
      <c r="AC87" t="str">
        <f ca="1">IF(
    ISNUMBER(MATCH(ADDRESS(ROW(),COLUMN(),4),portal!$G$2:$G$72,0)),
    INDEX(portal!$O$2:$O$72,MATCH(ADDRESS(ROW(),COLUMN(),4),portal!$G$2:$G$72,0)),
    IF('map orig'!AC87=".",".","#")
)</f>
        <v>#</v>
      </c>
      <c r="AD87" t="str">
        <f ca="1">IF(
    ISNUMBER(MATCH(ADDRESS(ROW(),COLUMN(),4),portal!$G$2:$G$72,0)),
    INDEX(portal!$O$2:$O$72,MATCH(ADDRESS(ROW(),COLUMN(),4),portal!$G$2:$G$72,0)),
    IF('map orig'!AD87=".",".","#")
)</f>
        <v>.</v>
      </c>
      <c r="AE87" t="str">
        <f ca="1">IF(
    ISNUMBER(MATCH(ADDRESS(ROW(),COLUMN(),4),portal!$G$2:$G$72,0)),
    INDEX(portal!$O$2:$O$72,MATCH(ADDRESS(ROW(),COLUMN(),4),portal!$G$2:$G$72,0)),
    IF('map orig'!AE87=".",".","#")
)</f>
        <v>#</v>
      </c>
      <c r="AF87" t="str">
        <f ca="1">IF(
    ISNUMBER(MATCH(ADDRESS(ROW(),COLUMN(),4),portal!$G$2:$G$72,0)),
    INDEX(portal!$O$2:$O$72,MATCH(ADDRESS(ROW(),COLUMN(),4),portal!$G$2:$G$72,0)),
    IF('map orig'!AF87=".",".","#")
)</f>
        <v>.</v>
      </c>
      <c r="AG87" t="str">
        <f ca="1">IF(
    ISNUMBER(MATCH(ADDRESS(ROW(),COLUMN(),4),portal!$G$2:$G$72,0)),
    INDEX(portal!$O$2:$O$72,MATCH(ADDRESS(ROW(),COLUMN(),4),portal!$G$2:$G$72,0)),
    IF('map orig'!AG87=".",".","#")
)</f>
        <v>#</v>
      </c>
      <c r="AH87" t="str">
        <f ca="1">IF(
    ISNUMBER(MATCH(ADDRESS(ROW(),COLUMN(),4),portal!$G$2:$G$72,0)),
    INDEX(portal!$O$2:$O$72,MATCH(ADDRESS(ROW(),COLUMN(),4),portal!$G$2:$G$72,0)),
    IF('map orig'!AH87=".",".","#")
)</f>
        <v>#</v>
      </c>
      <c r="AI87" t="str">
        <f ca="1">IF(
    ISNUMBER(MATCH(ADDRESS(ROW(),COLUMN(),4),portal!$G$2:$G$72,0)),
    INDEX(portal!$O$2:$O$72,MATCH(ADDRESS(ROW(),COLUMN(),4),portal!$G$2:$G$72,0)),
    IF('map orig'!AI87=".",".","#")
)</f>
        <v>#</v>
      </c>
      <c r="AJ87" t="str">
        <f ca="1">IF(
    ISNUMBER(MATCH(ADDRESS(ROW(),COLUMN(),4),portal!$G$2:$G$72,0)),
    INDEX(portal!$O$2:$O$72,MATCH(ADDRESS(ROW(),COLUMN(),4),portal!$G$2:$G$72,0)),
    IF('map orig'!AJ87=".",".","#")
)</f>
        <v>#</v>
      </c>
      <c r="AK87" t="str">
        <f ca="1">IF(
    ISNUMBER(MATCH(ADDRESS(ROW(),COLUMN(),4),portal!$G$2:$G$72,0)),
    INDEX(portal!$O$2:$O$72,MATCH(ADDRESS(ROW(),COLUMN(),4),portal!$G$2:$G$72,0)),
    IF('map orig'!AK87=".",".","#")
)</f>
        <v>#</v>
      </c>
      <c r="AL87" t="str">
        <f ca="1">IF(
    ISNUMBER(MATCH(ADDRESS(ROW(),COLUMN(),4),portal!$G$2:$G$72,0)),
    INDEX(portal!$O$2:$O$72,MATCH(ADDRESS(ROW(),COLUMN(),4),portal!$G$2:$G$72,0)),
    IF('map orig'!AL87=".",".","#")
)</f>
        <v>#</v>
      </c>
      <c r="AM87" t="str">
        <f ca="1">IF(
    ISNUMBER(MATCH(ADDRESS(ROW(),COLUMN(),4),portal!$G$2:$G$72,0)),
    INDEX(portal!$O$2:$O$72,MATCH(ADDRESS(ROW(),COLUMN(),4),portal!$G$2:$G$72,0)),
    IF('map orig'!AM87=".",".","#")
)</f>
        <v>#</v>
      </c>
      <c r="AN87" t="str">
        <f ca="1">IF(
    ISNUMBER(MATCH(ADDRESS(ROW(),COLUMN(),4),portal!$G$2:$G$72,0)),
    INDEX(portal!$O$2:$O$72,MATCH(ADDRESS(ROW(),COLUMN(),4),portal!$G$2:$G$72,0)),
    IF('map orig'!AN87=".",".","#")
)</f>
        <v>#</v>
      </c>
      <c r="AO87" t="str">
        <f ca="1">IF(
    ISNUMBER(MATCH(ADDRESS(ROW(),COLUMN(),4),portal!$G$2:$G$72,0)),
    INDEX(portal!$O$2:$O$72,MATCH(ADDRESS(ROW(),COLUMN(),4),portal!$G$2:$G$72,0)),
    IF('map orig'!AO87=".",".","#")
)</f>
        <v>#</v>
      </c>
      <c r="AP87" t="str">
        <f ca="1">IF(
    ISNUMBER(MATCH(ADDRESS(ROW(),COLUMN(),4),portal!$G$2:$G$72,0)),
    INDEX(portal!$O$2:$O$72,MATCH(ADDRESS(ROW(),COLUMN(),4),portal!$G$2:$G$72,0)),
    IF('map orig'!AP87=".",".","#")
)</f>
        <v>#</v>
      </c>
      <c r="AQ87" t="str">
        <f ca="1">IF(
    ISNUMBER(MATCH(ADDRESS(ROW(),COLUMN(),4),portal!$G$2:$G$72,0)),
    INDEX(portal!$O$2:$O$72,MATCH(ADDRESS(ROW(),COLUMN(),4),portal!$G$2:$G$72,0)),
    IF('map orig'!AQ87=".",".","#")
)</f>
        <v>#</v>
      </c>
      <c r="AR87" t="str">
        <f ca="1">IF(
    ISNUMBER(MATCH(ADDRESS(ROW(),COLUMN(),4),portal!$G$2:$G$72,0)),
    INDEX(portal!$O$2:$O$72,MATCH(ADDRESS(ROW(),COLUMN(),4),portal!$G$2:$G$72,0)),
    IF('map orig'!AR87=".",".","#")
)</f>
        <v>#</v>
      </c>
      <c r="AS87" t="str">
        <f ca="1">IF(
    ISNUMBER(MATCH(ADDRESS(ROW(),COLUMN(),4),portal!$G$2:$G$72,0)),
    INDEX(portal!$O$2:$O$72,MATCH(ADDRESS(ROW(),COLUMN(),4),portal!$G$2:$G$72,0)),
    IF('map orig'!AS87=".",".","#")
)</f>
        <v>#</v>
      </c>
      <c r="AT87" t="str">
        <f ca="1">IF(
    ISNUMBER(MATCH(ADDRESS(ROW(),COLUMN(),4),portal!$G$2:$G$72,0)),
    INDEX(portal!$O$2:$O$72,MATCH(ADDRESS(ROW(),COLUMN(),4),portal!$G$2:$G$72,0)),
    IF('map orig'!AT87=".",".","#")
)</f>
        <v>#</v>
      </c>
      <c r="AU87" t="str">
        <f ca="1">IF(
    ISNUMBER(MATCH(ADDRESS(ROW(),COLUMN(),4),portal!$G$2:$G$72,0)),
    INDEX(portal!$O$2:$O$72,MATCH(ADDRESS(ROW(),COLUMN(),4),portal!$G$2:$G$72,0)),
    IF('map orig'!AU87=".",".","#")
)</f>
        <v>#</v>
      </c>
      <c r="AV87" t="str">
        <f ca="1">IF(
    ISNUMBER(MATCH(ADDRESS(ROW(),COLUMN(),4),portal!$G$2:$G$72,0)),
    INDEX(portal!$O$2:$O$72,MATCH(ADDRESS(ROW(),COLUMN(),4),portal!$G$2:$G$72,0)),
    IF('map orig'!AV87=".",".","#")
)</f>
        <v>#</v>
      </c>
      <c r="AW87" t="str">
        <f ca="1">IF(
    ISNUMBER(MATCH(ADDRESS(ROW(),COLUMN(),4),portal!$G$2:$G$72,0)),
    INDEX(portal!$O$2:$O$72,MATCH(ADDRESS(ROW(),COLUMN(),4),portal!$G$2:$G$72,0)),
    IF('map orig'!AW87=".",".","#")
)</f>
        <v>#</v>
      </c>
      <c r="AX87" t="str">
        <f ca="1">IF(
    ISNUMBER(MATCH(ADDRESS(ROW(),COLUMN(),4),portal!$G$2:$G$72,0)),
    INDEX(portal!$O$2:$O$72,MATCH(ADDRESS(ROW(),COLUMN(),4),portal!$G$2:$G$72,0)),
    IF('map orig'!AX87=".",".","#")
)</f>
        <v>#</v>
      </c>
      <c r="AY87" t="str">
        <f ca="1">IF(
    ISNUMBER(MATCH(ADDRESS(ROW(),COLUMN(),4),portal!$G$2:$G$72,0)),
    INDEX(portal!$O$2:$O$72,MATCH(ADDRESS(ROW(),COLUMN(),4),portal!$G$2:$G$72,0)),
    IF('map orig'!AY87=".",".","#")
)</f>
        <v>#</v>
      </c>
      <c r="AZ87" t="str">
        <f ca="1">IF(
    ISNUMBER(MATCH(ADDRESS(ROW(),COLUMN(),4),portal!$G$2:$G$72,0)),
    INDEX(portal!$O$2:$O$72,MATCH(ADDRESS(ROW(),COLUMN(),4),portal!$G$2:$G$72,0)),
    IF('map orig'!AZ87=".",".","#")
)</f>
        <v>#</v>
      </c>
      <c r="BA87" t="str">
        <f ca="1">IF(
    ISNUMBER(MATCH(ADDRESS(ROW(),COLUMN(),4),portal!$G$2:$G$72,0)),
    INDEX(portal!$O$2:$O$72,MATCH(ADDRESS(ROW(),COLUMN(),4),portal!$G$2:$G$72,0)),
    IF('map orig'!BA87=".",".","#")
)</f>
        <v>#</v>
      </c>
      <c r="BB87" t="str">
        <f ca="1">IF(
    ISNUMBER(MATCH(ADDRESS(ROW(),COLUMN(),4),portal!$G$2:$G$72,0)),
    INDEX(portal!$O$2:$O$72,MATCH(ADDRESS(ROW(),COLUMN(),4),portal!$G$2:$G$72,0)),
    IF('map orig'!BB87=".",".","#")
)</f>
        <v>#</v>
      </c>
      <c r="BC87" t="str">
        <f ca="1">IF(
    ISNUMBER(MATCH(ADDRESS(ROW(),COLUMN(),4),portal!$G$2:$G$72,0)),
    INDEX(portal!$O$2:$O$72,MATCH(ADDRESS(ROW(),COLUMN(),4),portal!$G$2:$G$72,0)),
    IF('map orig'!BC87=".",".","#")
)</f>
        <v>#</v>
      </c>
      <c r="BD87" t="str">
        <f ca="1">IF(
    ISNUMBER(MATCH(ADDRESS(ROW(),COLUMN(),4),portal!$G$2:$G$72,0)),
    INDEX(portal!$O$2:$O$72,MATCH(ADDRESS(ROW(),COLUMN(),4),portal!$G$2:$G$72,0)),
    IF('map orig'!BD87=".",".","#")
)</f>
        <v>#</v>
      </c>
      <c r="BE87" t="str">
        <f ca="1">IF(
    ISNUMBER(MATCH(ADDRESS(ROW(),COLUMN(),4),portal!$G$2:$G$72,0)),
    INDEX(portal!$O$2:$O$72,MATCH(ADDRESS(ROW(),COLUMN(),4),portal!$G$2:$G$72,0)),
    IF('map orig'!BE87=".",".","#")
)</f>
        <v>#</v>
      </c>
      <c r="BF87" t="str">
        <f ca="1">IF(
    ISNUMBER(MATCH(ADDRESS(ROW(),COLUMN(),4),portal!$G$2:$G$72,0)),
    INDEX(portal!$O$2:$O$72,MATCH(ADDRESS(ROW(),COLUMN(),4),portal!$G$2:$G$72,0)),
    IF('map orig'!BF87=".",".","#")
)</f>
        <v>#</v>
      </c>
      <c r="BG87" t="str">
        <f ca="1">IF(
    ISNUMBER(MATCH(ADDRESS(ROW(),COLUMN(),4),portal!$G$2:$G$72,0)),
    INDEX(portal!$O$2:$O$72,MATCH(ADDRESS(ROW(),COLUMN(),4),portal!$G$2:$G$72,0)),
    IF('map orig'!BG87=".",".","#")
)</f>
        <v>#</v>
      </c>
      <c r="BH87" t="str">
        <f ca="1">IF(
    ISNUMBER(MATCH(ADDRESS(ROW(),COLUMN(),4),portal!$G$2:$G$72,0)),
    INDEX(portal!$O$2:$O$72,MATCH(ADDRESS(ROW(),COLUMN(),4),portal!$G$2:$G$72,0)),
    IF('map orig'!BH87=".",".","#")
)</f>
        <v>#</v>
      </c>
      <c r="BI87" t="str">
        <f ca="1">IF(
    ISNUMBER(MATCH(ADDRESS(ROW(),COLUMN(),4),portal!$G$2:$G$72,0)),
    INDEX(portal!$O$2:$O$72,MATCH(ADDRESS(ROW(),COLUMN(),4),portal!$G$2:$G$72,0)),
    IF('map orig'!BI87=".",".","#")
)</f>
        <v>#</v>
      </c>
      <c r="BJ87" t="str">
        <f ca="1">IF(
    ISNUMBER(MATCH(ADDRESS(ROW(),COLUMN(),4),portal!$G$2:$G$72,0)),
    INDEX(portal!$O$2:$O$72,MATCH(ADDRESS(ROW(),COLUMN(),4),portal!$G$2:$G$72,0)),
    IF('map orig'!BJ87=".",".","#")
)</f>
        <v>#</v>
      </c>
      <c r="BK87" t="str">
        <f ca="1">IF(
    ISNUMBER(MATCH(ADDRESS(ROW(),COLUMN(),4),portal!$G$2:$G$72,0)),
    INDEX(portal!$O$2:$O$72,MATCH(ADDRESS(ROW(),COLUMN(),4),portal!$G$2:$G$72,0)),
    IF('map orig'!BK87=".",".","#")
)</f>
        <v>#</v>
      </c>
      <c r="BL87" t="str">
        <f ca="1">IF(
    ISNUMBER(MATCH(ADDRESS(ROW(),COLUMN(),4),portal!$G$2:$G$72,0)),
    INDEX(portal!$O$2:$O$72,MATCH(ADDRESS(ROW(),COLUMN(),4),portal!$G$2:$G$72,0)),
    IF('map orig'!BL87=".",".","#")
)</f>
        <v>#</v>
      </c>
      <c r="BM87" t="str">
        <f ca="1">IF(
    ISNUMBER(MATCH(ADDRESS(ROW(),COLUMN(),4),portal!$G$2:$G$72,0)),
    INDEX(portal!$O$2:$O$72,MATCH(ADDRESS(ROW(),COLUMN(),4),portal!$G$2:$G$72,0)),
    IF('map orig'!BM87=".",".","#")
)</f>
        <v>#</v>
      </c>
      <c r="BN87" t="str">
        <f ca="1">IF(
    ISNUMBER(MATCH(ADDRESS(ROW(),COLUMN(),4),portal!$G$2:$G$72,0)),
    INDEX(portal!$O$2:$O$72,MATCH(ADDRESS(ROW(),COLUMN(),4),portal!$G$2:$G$72,0)),
    IF('map orig'!BN87=".",".","#")
)</f>
        <v>#</v>
      </c>
      <c r="BO87" t="str">
        <f ca="1">IF(
    ISNUMBER(MATCH(ADDRESS(ROW(),COLUMN(),4),portal!$G$2:$G$72,0)),
    INDEX(portal!$O$2:$O$72,MATCH(ADDRESS(ROW(),COLUMN(),4),portal!$G$2:$G$72,0)),
    IF('map orig'!BO87=".",".","#")
)</f>
        <v>#</v>
      </c>
      <c r="BP87" t="str">
        <f ca="1">IF(
    ISNUMBER(MATCH(ADDRESS(ROW(),COLUMN(),4),portal!$G$2:$G$72,0)),
    INDEX(portal!$O$2:$O$72,MATCH(ADDRESS(ROW(),COLUMN(),4),portal!$G$2:$G$72,0)),
    IF('map orig'!BP87=".",".","#")
)</f>
        <v>#</v>
      </c>
      <c r="BQ87" t="str">
        <f ca="1">IF(
    ISNUMBER(MATCH(ADDRESS(ROW(),COLUMN(),4),portal!$G$2:$G$72,0)),
    INDEX(portal!$O$2:$O$72,MATCH(ADDRESS(ROW(),COLUMN(),4),portal!$G$2:$G$72,0)),
    IF('map orig'!BQ87=".",".","#")
)</f>
        <v>#</v>
      </c>
      <c r="BR87" t="str">
        <f ca="1">IF(
    ISNUMBER(MATCH(ADDRESS(ROW(),COLUMN(),4),portal!$G$2:$G$72,0)),
    INDEX(portal!$O$2:$O$72,MATCH(ADDRESS(ROW(),COLUMN(),4),portal!$G$2:$G$72,0)),
    IF('map orig'!BR87=".",".","#")
)</f>
        <v>#</v>
      </c>
      <c r="BS87" t="str">
        <f ca="1">IF(
    ISNUMBER(MATCH(ADDRESS(ROW(),COLUMN(),4),portal!$G$2:$G$72,0)),
    INDEX(portal!$O$2:$O$72,MATCH(ADDRESS(ROW(),COLUMN(),4),portal!$G$2:$G$72,0)),
    IF('map orig'!BS87=".",".","#")
)</f>
        <v>#</v>
      </c>
      <c r="BT87" t="str">
        <f ca="1">IF(
    ISNUMBER(MATCH(ADDRESS(ROW(),COLUMN(),4),portal!$G$2:$G$72,0)),
    INDEX(portal!$O$2:$O$72,MATCH(ADDRESS(ROW(),COLUMN(),4),portal!$G$2:$G$72,0)),
    IF('map orig'!BT87=".",".","#")
)</f>
        <v>#</v>
      </c>
      <c r="BU87" t="str">
        <f ca="1">IF(
    ISNUMBER(MATCH(ADDRESS(ROW(),COLUMN(),4),portal!$G$2:$G$72,0)),
    INDEX(portal!$O$2:$O$72,MATCH(ADDRESS(ROW(),COLUMN(),4),portal!$G$2:$G$72,0)),
    IF('map orig'!BU87=".",".","#")
)</f>
        <v>#</v>
      </c>
      <c r="BV87" t="str">
        <f ca="1">IF(
    ISNUMBER(MATCH(ADDRESS(ROW(),COLUMN(),4),portal!$G$2:$G$72,0)),
    INDEX(portal!$O$2:$O$72,MATCH(ADDRESS(ROW(),COLUMN(),4),portal!$G$2:$G$72,0)),
    IF('map orig'!BV87=".",".","#")
)</f>
        <v>#</v>
      </c>
      <c r="BW87" t="str">
        <f ca="1">IF(
    ISNUMBER(MATCH(ADDRESS(ROW(),COLUMN(),4),portal!$G$2:$G$72,0)),
    INDEX(portal!$O$2:$O$72,MATCH(ADDRESS(ROW(),COLUMN(),4),portal!$G$2:$G$72,0)),
    IF('map orig'!BW87=".",".","#")
)</f>
        <v>#</v>
      </c>
      <c r="BX87" t="str">
        <f ca="1">IF(
    ISNUMBER(MATCH(ADDRESS(ROW(),COLUMN(),4),portal!$G$2:$G$72,0)),
    INDEX(portal!$O$2:$O$72,MATCH(ADDRESS(ROW(),COLUMN(),4),portal!$G$2:$G$72,0)),
    IF('map orig'!BX87=".",".","#")
)</f>
        <v>#</v>
      </c>
      <c r="BY87" t="str">
        <f ca="1">IF(
    ISNUMBER(MATCH(ADDRESS(ROW(),COLUMN(),4),portal!$G$2:$G$72,0)),
    INDEX(portal!$O$2:$O$72,MATCH(ADDRESS(ROW(),COLUMN(),4),portal!$G$2:$G$72,0)),
    IF('map orig'!BY87=".",".","#")
)</f>
        <v>#</v>
      </c>
      <c r="BZ87" t="str">
        <f ca="1">IF(
    ISNUMBER(MATCH(ADDRESS(ROW(),COLUMN(),4),portal!$G$2:$G$72,0)),
    INDEX(portal!$O$2:$O$72,MATCH(ADDRESS(ROW(),COLUMN(),4),portal!$G$2:$G$72,0)),
    IF('map orig'!BZ87=".",".","#")
)</f>
        <v>#</v>
      </c>
      <c r="CA87" t="str">
        <f ca="1">IF(
    ISNUMBER(MATCH(ADDRESS(ROW(),COLUMN(),4),portal!$G$2:$G$72,0)),
    INDEX(portal!$O$2:$O$72,MATCH(ADDRESS(ROW(),COLUMN(),4),portal!$G$2:$G$72,0)),
    IF('map orig'!CA87=".",".","#")
)</f>
        <v>#</v>
      </c>
      <c r="CB87" t="str">
        <f ca="1">IF(
    ISNUMBER(MATCH(ADDRESS(ROW(),COLUMN(),4),portal!$G$2:$G$72,0)),
    INDEX(portal!$O$2:$O$72,MATCH(ADDRESS(ROW(),COLUMN(),4),portal!$G$2:$G$72,0)),
    IF('map orig'!CB87=".",".","#")
)</f>
        <v>#</v>
      </c>
      <c r="CC87" t="str">
        <f ca="1">IF(
    ISNUMBER(MATCH(ADDRESS(ROW(),COLUMN(),4),portal!$G$2:$G$72,0)),
    INDEX(portal!$O$2:$O$72,MATCH(ADDRESS(ROW(),COLUMN(),4),portal!$G$2:$G$72,0)),
    IF('map orig'!CC87=".",".","#")
)</f>
        <v>#</v>
      </c>
      <c r="CD87" t="str">
        <f ca="1">IF(
    ISNUMBER(MATCH(ADDRESS(ROW(),COLUMN(),4),portal!$G$2:$G$72,0)),
    INDEX(portal!$O$2:$O$72,MATCH(ADDRESS(ROW(),COLUMN(),4),portal!$G$2:$G$72,0)),
    IF('map orig'!CD87=".",".","#")
)</f>
        <v>#</v>
      </c>
      <c r="CE87" t="str">
        <f ca="1">IF(
    ISNUMBER(MATCH(ADDRESS(ROW(),COLUMN(),4),portal!$G$2:$G$72,0)),
    INDEX(portal!$O$2:$O$72,MATCH(ADDRESS(ROW(),COLUMN(),4),portal!$G$2:$G$72,0)),
    IF('map orig'!CE87=".",".","#")
)</f>
        <v>#</v>
      </c>
      <c r="CF87" t="str">
        <f ca="1">IF(
    ISNUMBER(MATCH(ADDRESS(ROW(),COLUMN(),4),portal!$G$2:$G$72,0)),
    INDEX(portal!$O$2:$O$72,MATCH(ADDRESS(ROW(),COLUMN(),4),portal!$G$2:$G$72,0)),
    IF('map orig'!CF87=".",".","#")
)</f>
        <v>#</v>
      </c>
      <c r="CG87" t="str">
        <f ca="1">IF(
    ISNUMBER(MATCH(ADDRESS(ROW(),COLUMN(),4),portal!$G$2:$G$72,0)),
    INDEX(portal!$O$2:$O$72,MATCH(ADDRESS(ROW(),COLUMN(),4),portal!$G$2:$G$72,0)),
    IF('map orig'!CG87=".",".","#")
)</f>
        <v>#</v>
      </c>
      <c r="CH87" t="str">
        <f ca="1">IF(
    ISNUMBER(MATCH(ADDRESS(ROW(),COLUMN(),4),portal!$G$2:$G$72,0)),
    INDEX(portal!$O$2:$O$72,MATCH(ADDRESS(ROW(),COLUMN(),4),portal!$G$2:$G$72,0)),
    IF('map orig'!CH87=".",".","#")
)</f>
        <v>.</v>
      </c>
      <c r="CI87" t="str">
        <f ca="1">IF(
    ISNUMBER(MATCH(ADDRESS(ROW(),COLUMN(),4),portal!$G$2:$G$72,0)),
    INDEX(portal!$O$2:$O$72,MATCH(ADDRESS(ROW(),COLUMN(),4),portal!$G$2:$G$72,0)),
    IF('map orig'!CI87=".",".","#")
)</f>
        <v>#</v>
      </c>
      <c r="CJ87" t="str">
        <f ca="1">IF(
    ISNUMBER(MATCH(ADDRESS(ROW(),COLUMN(),4),portal!$G$2:$G$72,0)),
    INDEX(portal!$O$2:$O$72,MATCH(ADDRESS(ROW(),COLUMN(),4),portal!$G$2:$G$72,0)),
    IF('map orig'!CJ87=".",".","#")
)</f>
        <v>#</v>
      </c>
      <c r="CK87" t="str">
        <f ca="1">IF(
    ISNUMBER(MATCH(ADDRESS(ROW(),COLUMN(),4),portal!$G$2:$G$72,0)),
    INDEX(portal!$O$2:$O$72,MATCH(ADDRESS(ROW(),COLUMN(),4),portal!$G$2:$G$72,0)),
    IF('map orig'!CK87=".",".","#")
)</f>
        <v>#</v>
      </c>
      <c r="CL87" t="str">
        <f ca="1">IF(
    ISNUMBER(MATCH(ADDRESS(ROW(),COLUMN(),4),portal!$G$2:$G$72,0)),
    INDEX(portal!$O$2:$O$72,MATCH(ADDRESS(ROW(),COLUMN(),4),portal!$G$2:$G$72,0)),
    IF('map orig'!CL87=".",".","#")
)</f>
        <v>.</v>
      </c>
      <c r="CM87" t="str">
        <f ca="1">IF(
    ISNUMBER(MATCH(ADDRESS(ROW(),COLUMN(),4),portal!$G$2:$G$72,0)),
    INDEX(portal!$O$2:$O$72,MATCH(ADDRESS(ROW(),COLUMN(),4),portal!$G$2:$G$72,0)),
    IF('map orig'!CM87=".",".","#")
)</f>
        <v>#</v>
      </c>
      <c r="CN87" t="str">
        <f ca="1">IF(
    ISNUMBER(MATCH(ADDRESS(ROW(),COLUMN(),4),portal!$G$2:$G$72,0)),
    INDEX(portal!$O$2:$O$72,MATCH(ADDRESS(ROW(),COLUMN(),4),portal!$G$2:$G$72,0)),
    IF('map orig'!CN87=".",".","#")
)</f>
        <v>#</v>
      </c>
      <c r="CO87" t="str">
        <f ca="1">IF(
    ISNUMBER(MATCH(ADDRESS(ROW(),COLUMN(),4),portal!$G$2:$G$72,0)),
    INDEX(portal!$O$2:$O$72,MATCH(ADDRESS(ROW(),COLUMN(),4),portal!$G$2:$G$72,0)),
    IF('map orig'!CO87=".",".","#")
)</f>
        <v>#</v>
      </c>
      <c r="CP87" t="str">
        <f ca="1">IF(
    ISNUMBER(MATCH(ADDRESS(ROW(),COLUMN(),4),portal!$G$2:$G$72,0)),
    INDEX(portal!$O$2:$O$72,MATCH(ADDRESS(ROW(),COLUMN(),4),portal!$G$2:$G$72,0)),
    IF('map orig'!CP87=".",".","#")
)</f>
        <v>#</v>
      </c>
      <c r="CQ87" t="str">
        <f ca="1">IF(
    ISNUMBER(MATCH(ADDRESS(ROW(),COLUMN(),4),portal!$G$2:$G$72,0)),
    INDEX(portal!$O$2:$O$72,MATCH(ADDRESS(ROW(),COLUMN(),4),portal!$G$2:$G$72,0)),
    IF('map orig'!CQ87=".",".","#")
)</f>
        <v>#</v>
      </c>
      <c r="CR87" t="str">
        <f ca="1">IF(
    ISNUMBER(MATCH(ADDRESS(ROW(),COLUMN(),4),portal!$G$2:$G$72,0)),
    INDEX(portal!$O$2:$O$72,MATCH(ADDRESS(ROW(),COLUMN(),4),portal!$G$2:$G$72,0)),
    IF('map orig'!CR87=".",".","#")
)</f>
        <v>.</v>
      </c>
      <c r="CS87" t="str">
        <f ca="1">IF(
    ISNUMBER(MATCH(ADDRESS(ROW(),COLUMN(),4),portal!$G$2:$G$72,0)),
    INDEX(portal!$O$2:$O$72,MATCH(ADDRESS(ROW(),COLUMN(),4),portal!$G$2:$G$72,0)),
    IF('map orig'!CS87=".",".","#")
)</f>
        <v>#</v>
      </c>
      <c r="CT87" t="str">
        <f ca="1">IF(
    ISNUMBER(MATCH(ADDRESS(ROW(),COLUMN(),4),portal!$G$2:$G$72,0)),
    INDEX(portal!$O$2:$O$72,MATCH(ADDRESS(ROW(),COLUMN(),4),portal!$G$2:$G$72,0)),
    IF('map orig'!CT87=".",".","#")
)</f>
        <v>#</v>
      </c>
      <c r="CU87" t="str">
        <f ca="1">IF(
    ISNUMBER(MATCH(ADDRESS(ROW(),COLUMN(),4),portal!$G$2:$G$72,0)),
    INDEX(portal!$O$2:$O$72,MATCH(ADDRESS(ROW(),COLUMN(),4),portal!$G$2:$G$72,0)),
    IF('map orig'!CU87=".",".","#")
)</f>
        <v>#</v>
      </c>
      <c r="CV87" t="str">
        <f ca="1">IF(
    ISNUMBER(MATCH(ADDRESS(ROW(),COLUMN(),4),portal!$G$2:$G$72,0)),
    INDEX(portal!$O$2:$O$72,MATCH(ADDRESS(ROW(),COLUMN(),4),portal!$G$2:$G$72,0)),
    IF('map orig'!CV87=".",".","#")
)</f>
        <v>.</v>
      </c>
      <c r="CW87" t="str">
        <f ca="1">IF(
    ISNUMBER(MATCH(ADDRESS(ROW(),COLUMN(),4),portal!$G$2:$G$72,0)),
    INDEX(portal!$O$2:$O$72,MATCH(ADDRESS(ROW(),COLUMN(),4),portal!$G$2:$G$72,0)),
    IF('map orig'!CW87=".",".","#")
)</f>
        <v>#</v>
      </c>
      <c r="CX87" t="str">
        <f ca="1">IF(
    ISNUMBER(MATCH(ADDRESS(ROW(),COLUMN(),4),portal!$G$2:$G$72,0)),
    INDEX(portal!$O$2:$O$72,MATCH(ADDRESS(ROW(),COLUMN(),4),portal!$G$2:$G$72,0)),
    IF('map orig'!CX87=".",".","#")
)</f>
        <v>.</v>
      </c>
      <c r="CY87" t="str">
        <f ca="1">IF(
    ISNUMBER(MATCH(ADDRESS(ROW(),COLUMN(),4),portal!$G$2:$G$72,0)),
    INDEX(portal!$O$2:$O$72,MATCH(ADDRESS(ROW(),COLUMN(),4),portal!$G$2:$G$72,0)),
    IF('map orig'!CY87=".",".","#")
)</f>
        <v>#</v>
      </c>
      <c r="CZ87" t="str">
        <f ca="1">IF(
    ISNUMBER(MATCH(ADDRESS(ROW(),COLUMN(),4),portal!$G$2:$G$72,0)),
    INDEX(portal!$O$2:$O$72,MATCH(ADDRESS(ROW(),COLUMN(),4),portal!$G$2:$G$72,0)),
    IF('map orig'!CZ87=".",".","#")
)</f>
        <v>.</v>
      </c>
      <c r="DA87" t="str">
        <f ca="1">IF(
    ISNUMBER(MATCH(ADDRESS(ROW(),COLUMN(),4),portal!$G$2:$G$72,0)),
    INDEX(portal!$O$2:$O$72,MATCH(ADDRESS(ROW(),COLUMN(),4),portal!$G$2:$G$72,0)),
    IF('map orig'!DA87=".",".","#")
)</f>
        <v>#</v>
      </c>
      <c r="DB87" t="str">
        <f ca="1">IF(
    ISNUMBER(MATCH(ADDRESS(ROW(),COLUMN(),4),portal!$G$2:$G$72,0)),
    INDEX(portal!$O$2:$O$72,MATCH(ADDRESS(ROW(),COLUMN(),4),portal!$G$2:$G$72,0)),
    IF('map orig'!DB87=".",".","#")
)</f>
        <v>#</v>
      </c>
      <c r="DC87" t="str">
        <f ca="1">IF(
    ISNUMBER(MATCH(ADDRESS(ROW(),COLUMN(),4),portal!$G$2:$G$72,0)),
    INDEX(portal!$O$2:$O$72,MATCH(ADDRESS(ROW(),COLUMN(),4),portal!$G$2:$G$72,0)),
    IF('map orig'!DC87=".",".","#")
)</f>
        <v>#</v>
      </c>
      <c r="DD87" t="str">
        <f ca="1">IF(
    ISNUMBER(MATCH(ADDRESS(ROW(),COLUMN(),4),portal!$G$2:$G$72,0)),
    INDEX(portal!$O$2:$O$72,MATCH(ADDRESS(ROW(),COLUMN(),4),portal!$G$2:$G$72,0)),
    IF('map orig'!DD87=".",".","#")
)</f>
        <v>#</v>
      </c>
      <c r="DE87" t="str">
        <f ca="1">IF(
    ISNUMBER(MATCH(ADDRESS(ROW(),COLUMN(),4),portal!$G$2:$G$72,0)),
    INDEX(portal!$O$2:$O$72,MATCH(ADDRESS(ROW(),COLUMN(),4),portal!$G$2:$G$72,0)),
    IF('map orig'!DE87=".",".","#")
)</f>
        <v>#</v>
      </c>
      <c r="DF87" t="str">
        <f ca="1">IF(
    ISNUMBER(MATCH(ADDRESS(ROW(),COLUMN(),4),portal!$G$2:$G$72,0)),
    INDEX(portal!$O$2:$O$72,MATCH(ADDRESS(ROW(),COLUMN(),4),portal!$G$2:$G$72,0)),
    IF('map orig'!DF87=".",".","#")
)</f>
        <v>.</v>
      </c>
      <c r="DG87" t="str">
        <f ca="1">IF(
    ISNUMBER(MATCH(ADDRESS(ROW(),COLUMN(),4),portal!$G$2:$G$72,0)),
    INDEX(portal!$O$2:$O$72,MATCH(ADDRESS(ROW(),COLUMN(),4),portal!$G$2:$G$72,0)),
    IF('map orig'!DG87=".",".","#")
)</f>
        <v>#</v>
      </c>
      <c r="DH87" t="str">
        <f ca="1">IF(
    ISNUMBER(MATCH(ADDRESS(ROW(),COLUMN(),4),portal!$G$2:$G$72,0)),
    INDEX(portal!$O$2:$O$72,MATCH(ADDRESS(ROW(),COLUMN(),4),portal!$G$2:$G$72,0)),
    IF('map orig'!DH87=".",".","#")
)</f>
        <v>.</v>
      </c>
      <c r="DI87" t="str">
        <f ca="1">IF(
    ISNUMBER(MATCH(ADDRESS(ROW(),COLUMN(),4),portal!$G$2:$G$72,0)),
    INDEX(portal!$O$2:$O$72,MATCH(ADDRESS(ROW(),COLUMN(),4),portal!$G$2:$G$72,0)),
    IF('map orig'!DI87=".",".","#")
)</f>
        <v>#</v>
      </c>
      <c r="DJ87" t="str">
        <f ca="1">IF(
    ISNUMBER(MATCH(ADDRESS(ROW(),COLUMN(),4),portal!$G$2:$G$72,0)),
    INDEX(portal!$O$2:$O$72,MATCH(ADDRESS(ROW(),COLUMN(),4),portal!$G$2:$G$72,0)),
    IF('map orig'!DJ87=".",".","#")
)</f>
        <v>.</v>
      </c>
      <c r="DK87" t="str">
        <f ca="1">IF(
    ISNUMBER(MATCH(ADDRESS(ROW(),COLUMN(),4),portal!$G$2:$G$72,0)),
    INDEX(portal!$O$2:$O$72,MATCH(ADDRESS(ROW(),COLUMN(),4),portal!$G$2:$G$72,0)),
    IF('map orig'!DK87=".",".","#")
)</f>
        <v>#</v>
      </c>
      <c r="DL87" t="str">
        <f ca="1">IF(
    ISNUMBER(MATCH(ADDRESS(ROW(),COLUMN(),4),portal!$G$2:$G$72,0)),
    INDEX(portal!$O$2:$O$72,MATCH(ADDRESS(ROW(),COLUMN(),4),portal!$G$2:$G$72,0)),
    IF('map orig'!DL87=".",".","#")
)</f>
        <v>#</v>
      </c>
      <c r="DM87" t="str">
        <f ca="1">IF(
    ISNUMBER(MATCH(ADDRESS(ROW(),COLUMN(),4),portal!$G$2:$G$72,0)),
    INDEX(portal!$O$2:$O$72,MATCH(ADDRESS(ROW(),COLUMN(),4),portal!$G$2:$G$72,0)),
    IF('map orig'!DM87=".",".","#")
)</f>
        <v>#</v>
      </c>
    </row>
    <row r="88" spans="1:117" ht="15" customHeight="1">
      <c r="A88" t="str">
        <f ca="1">IF(
    ISNUMBER(MATCH(ADDRESS(ROW(),COLUMN(),4),portal!$G$2:$G$72,0)),
    INDEX(portal!$O$2:$O$72,MATCH(ADDRESS(ROW(),COLUMN(),4),portal!$G$2:$G$72,0)),
    IF('map orig'!A88=".",".","#")
)</f>
        <v>#</v>
      </c>
      <c r="B88" t="str">
        <f ca="1">IF(
    ISNUMBER(MATCH(ADDRESS(ROW(),COLUMN(),4),portal!$G$2:$G$72,0)),
    INDEX(portal!$O$2:$O$72,MATCH(ADDRESS(ROW(),COLUMN(),4),portal!$G$2:$G$72,0)),
    IF('map orig'!B88=".",".","#")
)</f>
        <v>#</v>
      </c>
      <c r="C88" t="str">
        <f ca="1">IF(
    ISNUMBER(MATCH(ADDRESS(ROW(),COLUMN(),4),portal!$G$2:$G$72,0)),
    INDEX(portal!$O$2:$O$72,MATCH(ADDRESS(ROW(),COLUMN(),4),portal!$G$2:$G$72,0)),
    IF('map orig'!C88=".",".","#")
)</f>
        <v>#</v>
      </c>
      <c r="D88" t="str">
        <f ca="1">IF(
    ISNUMBER(MATCH(ADDRESS(ROW(),COLUMN(),4),portal!$G$2:$G$72,0)),
    INDEX(portal!$O$2:$O$72,MATCH(ADDRESS(ROW(),COLUMN(),4),portal!$G$2:$G$72,0)),
    IF('map orig'!D88=".",".","#")
)</f>
        <v>.</v>
      </c>
      <c r="E88" t="str">
        <f ca="1">IF(
    ISNUMBER(MATCH(ADDRESS(ROW(),COLUMN(),4),portal!$G$2:$G$72,0)),
    INDEX(portal!$O$2:$O$72,MATCH(ADDRESS(ROW(),COLUMN(),4),portal!$G$2:$G$72,0)),
    IF('map orig'!E88=".",".","#")
)</f>
        <v>.</v>
      </c>
      <c r="F88" t="str">
        <f ca="1">IF(
    ISNUMBER(MATCH(ADDRESS(ROW(),COLUMN(),4),portal!$G$2:$G$72,0)),
    INDEX(portal!$O$2:$O$72,MATCH(ADDRESS(ROW(),COLUMN(),4),portal!$G$2:$G$72,0)),
    IF('map orig'!F88=".",".","#")
)</f>
        <v>.</v>
      </c>
      <c r="G88" t="str">
        <f ca="1">IF(
    ISNUMBER(MATCH(ADDRESS(ROW(),COLUMN(),4),portal!$G$2:$G$72,0)),
    INDEX(portal!$O$2:$O$72,MATCH(ADDRESS(ROW(),COLUMN(),4),portal!$G$2:$G$72,0)),
    IF('map orig'!G88=".",".","#")
)</f>
        <v>.</v>
      </c>
      <c r="H88" t="str">
        <f ca="1">IF(
    ISNUMBER(MATCH(ADDRESS(ROW(),COLUMN(),4),portal!$G$2:$G$72,0)),
    INDEX(portal!$O$2:$O$72,MATCH(ADDRESS(ROW(),COLUMN(),4),portal!$G$2:$G$72,0)),
    IF('map orig'!H88=".",".","#")
)</f>
        <v>.</v>
      </c>
      <c r="I88" t="str">
        <f ca="1">IF(
    ISNUMBER(MATCH(ADDRESS(ROW(),COLUMN(),4),portal!$G$2:$G$72,0)),
    INDEX(portal!$O$2:$O$72,MATCH(ADDRESS(ROW(),COLUMN(),4),portal!$G$2:$G$72,0)),
    IF('map orig'!I88=".",".","#")
)</f>
        <v>.</v>
      </c>
      <c r="J88" t="str">
        <f ca="1">IF(
    ISNUMBER(MATCH(ADDRESS(ROW(),COLUMN(),4),portal!$G$2:$G$72,0)),
    INDEX(portal!$O$2:$O$72,MATCH(ADDRESS(ROW(),COLUMN(),4),portal!$G$2:$G$72,0)),
    IF('map orig'!J88=".",".","#")
)</f>
        <v>.</v>
      </c>
      <c r="K88" t="str">
        <f ca="1">IF(
    ISNUMBER(MATCH(ADDRESS(ROW(),COLUMN(),4),portal!$G$2:$G$72,0)),
    INDEX(portal!$O$2:$O$72,MATCH(ADDRESS(ROW(),COLUMN(),4),portal!$G$2:$G$72,0)),
    IF('map orig'!K88=".",".","#")
)</f>
        <v>.</v>
      </c>
      <c r="L88" t="str">
        <f ca="1">IF(
    ISNUMBER(MATCH(ADDRESS(ROW(),COLUMN(),4),portal!$G$2:$G$72,0)),
    INDEX(portal!$O$2:$O$72,MATCH(ADDRESS(ROW(),COLUMN(),4),portal!$G$2:$G$72,0)),
    IF('map orig'!L88=".",".","#")
)</f>
        <v>.</v>
      </c>
      <c r="M88" t="str">
        <f ca="1">IF(
    ISNUMBER(MATCH(ADDRESS(ROW(),COLUMN(),4),portal!$G$2:$G$72,0)),
    INDEX(portal!$O$2:$O$72,MATCH(ADDRESS(ROW(),COLUMN(),4),portal!$G$2:$G$72,0)),
    IF('map orig'!M88=".",".","#")
)</f>
        <v>.</v>
      </c>
      <c r="N88" t="str">
        <f ca="1">IF(
    ISNUMBER(MATCH(ADDRESS(ROW(),COLUMN(),4),portal!$G$2:$G$72,0)),
    INDEX(portal!$O$2:$O$72,MATCH(ADDRESS(ROW(),COLUMN(),4),portal!$G$2:$G$72,0)),
    IF('map orig'!N88=".",".","#")
)</f>
        <v>.</v>
      </c>
      <c r="O88" t="str">
        <f ca="1">IF(
    ISNUMBER(MATCH(ADDRESS(ROW(),COLUMN(),4),portal!$G$2:$G$72,0)),
    INDEX(portal!$O$2:$O$72,MATCH(ADDRESS(ROW(),COLUMN(),4),portal!$G$2:$G$72,0)),
    IF('map orig'!O88=".",".","#")
)</f>
        <v>.</v>
      </c>
      <c r="P88" t="str">
        <f ca="1">IF(
    ISNUMBER(MATCH(ADDRESS(ROW(),COLUMN(),4),portal!$G$2:$G$72,0)),
    INDEX(portal!$O$2:$O$72,MATCH(ADDRESS(ROW(),COLUMN(),4),portal!$G$2:$G$72,0)),
    IF('map orig'!P88=".",".","#")
)</f>
        <v>.</v>
      </c>
      <c r="Q88" t="str">
        <f ca="1">IF(
    ISNUMBER(MATCH(ADDRESS(ROW(),COLUMN(),4),portal!$G$2:$G$72,0)),
    INDEX(portal!$O$2:$O$72,MATCH(ADDRESS(ROW(),COLUMN(),4),portal!$G$2:$G$72,0)),
    IF('map orig'!Q88=".",".","#")
)</f>
        <v>.</v>
      </c>
      <c r="R88" t="str">
        <f ca="1">IF(
    ISNUMBER(MATCH(ADDRESS(ROW(),COLUMN(),4),portal!$G$2:$G$72,0)),
    INDEX(portal!$O$2:$O$72,MATCH(ADDRESS(ROW(),COLUMN(),4),portal!$G$2:$G$72,0)),
    IF('map orig'!R88=".",".","#")
)</f>
        <v>.</v>
      </c>
      <c r="S88" t="str">
        <f ca="1">IF(
    ISNUMBER(MATCH(ADDRESS(ROW(),COLUMN(),4),portal!$G$2:$G$72,0)),
    INDEX(portal!$O$2:$O$72,MATCH(ADDRESS(ROW(),COLUMN(),4),portal!$G$2:$G$72,0)),
    IF('map orig'!S88=".",".","#")
)</f>
        <v>.</v>
      </c>
      <c r="T88" t="str">
        <f ca="1">IF(
    ISNUMBER(MATCH(ADDRESS(ROW(),COLUMN(),4),portal!$G$2:$G$72,0)),
    INDEX(portal!$O$2:$O$72,MATCH(ADDRESS(ROW(),COLUMN(),4),portal!$G$2:$G$72,0)),
    IF('map orig'!T88=".",".","#")
)</f>
        <v>.</v>
      </c>
      <c r="U88" t="str">
        <f ca="1">IF(
    ISNUMBER(MATCH(ADDRESS(ROW(),COLUMN(),4),portal!$G$2:$G$72,0)),
    INDEX(portal!$O$2:$O$72,MATCH(ADDRESS(ROW(),COLUMN(),4),portal!$G$2:$G$72,0)),
    IF('map orig'!U88=".",".","#")
)</f>
        <v>.</v>
      </c>
      <c r="V88" t="str">
        <f ca="1">IF(
    ISNUMBER(MATCH(ADDRESS(ROW(),COLUMN(),4),portal!$G$2:$G$72,0)),
    INDEX(portal!$O$2:$O$72,MATCH(ADDRESS(ROW(),COLUMN(),4),portal!$G$2:$G$72,0)),
    IF('map orig'!V88=".",".","#")
)</f>
        <v>.</v>
      </c>
      <c r="W88" t="str">
        <f ca="1">IF(
    ISNUMBER(MATCH(ADDRESS(ROW(),COLUMN(),4),portal!$G$2:$G$72,0)),
    INDEX(portal!$O$2:$O$72,MATCH(ADDRESS(ROW(),COLUMN(),4),portal!$G$2:$G$72,0)),
    IF('map orig'!W88=".",".","#")
)</f>
        <v>.</v>
      </c>
      <c r="X88" t="str">
        <f ca="1">IF(
    ISNUMBER(MATCH(ADDRESS(ROW(),COLUMN(),4),portal!$G$2:$G$72,0)),
    INDEX(portal!$O$2:$O$72,MATCH(ADDRESS(ROW(),COLUMN(),4),portal!$G$2:$G$72,0)),
    IF('map orig'!X88=".",".","#")
)</f>
        <v>.</v>
      </c>
      <c r="Y88" t="str">
        <f ca="1">IF(
    ISNUMBER(MATCH(ADDRESS(ROW(),COLUMN(),4),portal!$G$2:$G$72,0)),
    INDEX(portal!$O$2:$O$72,MATCH(ADDRESS(ROW(),COLUMN(),4),portal!$G$2:$G$72,0)),
    IF('map orig'!Y88=".",".","#")
)</f>
        <v>.</v>
      </c>
      <c r="Z88" t="str">
        <f ca="1">IF(
    ISNUMBER(MATCH(ADDRESS(ROW(),COLUMN(),4),portal!$G$2:$G$72,0)),
    INDEX(portal!$O$2:$O$72,MATCH(ADDRESS(ROW(),COLUMN(),4),portal!$G$2:$G$72,0)),
    IF('map orig'!Z88=".",".","#")
)</f>
        <v>.</v>
      </c>
      <c r="AA88" t="str">
        <f ca="1">IF(
    ISNUMBER(MATCH(ADDRESS(ROW(),COLUMN(),4),portal!$G$2:$G$72,0)),
    INDEX(portal!$O$2:$O$72,MATCH(ADDRESS(ROW(),COLUMN(),4),portal!$G$2:$G$72,0)),
    IF('map orig'!AA88=".",".","#")
)</f>
        <v>.</v>
      </c>
      <c r="AB88" t="str">
        <f ca="1">IF(
    ISNUMBER(MATCH(ADDRESS(ROW(),COLUMN(),4),portal!$G$2:$G$72,0)),
    INDEX(portal!$O$2:$O$72,MATCH(ADDRESS(ROW(),COLUMN(),4),portal!$G$2:$G$72,0)),
    IF('map orig'!AB88=".",".","#")
)</f>
        <v>.</v>
      </c>
      <c r="AC88" t="str">
        <f ca="1">IF(
    ISNUMBER(MATCH(ADDRESS(ROW(),COLUMN(),4),portal!$G$2:$G$72,0)),
    INDEX(portal!$O$2:$O$72,MATCH(ADDRESS(ROW(),COLUMN(),4),portal!$G$2:$G$72,0)),
    IF('map orig'!AC88=".",".","#")
)</f>
        <v>.</v>
      </c>
      <c r="AD88" t="str">
        <f ca="1">IF(
    ISNUMBER(MATCH(ADDRESS(ROW(),COLUMN(),4),portal!$G$2:$G$72,0)),
    INDEX(portal!$O$2:$O$72,MATCH(ADDRESS(ROW(),COLUMN(),4),portal!$G$2:$G$72,0)),
    IF('map orig'!AD88=".",".","#")
)</f>
        <v>.</v>
      </c>
      <c r="AE88" t="str">
        <f ca="1">IF(
    ISNUMBER(MATCH(ADDRESS(ROW(),COLUMN(),4),portal!$G$2:$G$72,0)),
    INDEX(portal!$O$2:$O$72,MATCH(ADDRESS(ROW(),COLUMN(),4),portal!$G$2:$G$72,0)),
    IF('map orig'!AE88=".",".","#")
)</f>
        <v>#</v>
      </c>
      <c r="AF88" t="str">
        <f ca="1">IF(
    ISNUMBER(MATCH(ADDRESS(ROW(),COLUMN(),4),portal!$G$2:$G$72,0)),
    INDEX(portal!$O$2:$O$72,MATCH(ADDRESS(ROW(),COLUMN(),4),portal!$G$2:$G$72,0)),
    IF('map orig'!AF88=".",".","#")
)</f>
        <v>.</v>
      </c>
      <c r="AG88" t="str">
        <f ca="1">IF(
    ISNUMBER(MATCH(ADDRESS(ROW(),COLUMN(),4),portal!$G$2:$G$72,0)),
    INDEX(portal!$O$2:$O$72,MATCH(ADDRESS(ROW(),COLUMN(),4),portal!$G$2:$G$72,0)),
    IF('map orig'!AG88=".",".","#")
)</f>
        <v>.</v>
      </c>
      <c r="AH88" t="str">
        <f ca="1">IF(
    ISNUMBER(MATCH(ADDRESS(ROW(),COLUMN(),4),portal!$G$2:$G$72,0)),
    INDEX(portal!$O$2:$O$72,MATCH(ADDRESS(ROW(),COLUMN(),4),portal!$G$2:$G$72,0)),
    IF('map orig'!AH88=".",".","#")
)</f>
        <v>1005500022</v>
      </c>
      <c r="AI88" t="str">
        <f ca="1">IF(
    ISNUMBER(MATCH(ADDRESS(ROW(),COLUMN(),4),portal!$G$2:$G$72,0)),
    INDEX(portal!$O$2:$O$72,MATCH(ADDRESS(ROW(),COLUMN(),4),portal!$G$2:$G$72,0)),
    IF('map orig'!AI88=".",".","#")
)</f>
        <v>#</v>
      </c>
      <c r="AJ88" t="str">
        <f ca="1">IF(
    ISNUMBER(MATCH(ADDRESS(ROW(),COLUMN(),4),portal!$G$2:$G$72,0)),
    INDEX(portal!$O$2:$O$72,MATCH(ADDRESS(ROW(),COLUMN(),4),portal!$G$2:$G$72,0)),
    IF('map orig'!AJ88=".",".","#")
)</f>
        <v>#</v>
      </c>
      <c r="AK88" t="str">
        <f ca="1">IF(
    ISNUMBER(MATCH(ADDRESS(ROW(),COLUMN(),4),portal!$G$2:$G$72,0)),
    INDEX(portal!$O$2:$O$72,MATCH(ADDRESS(ROW(),COLUMN(),4),portal!$G$2:$G$72,0)),
    IF('map orig'!AK88=".",".","#")
)</f>
        <v>#</v>
      </c>
      <c r="AL88" t="str">
        <f ca="1">IF(
    ISNUMBER(MATCH(ADDRESS(ROW(),COLUMN(),4),portal!$G$2:$G$72,0)),
    INDEX(portal!$O$2:$O$72,MATCH(ADDRESS(ROW(),COLUMN(),4),portal!$G$2:$G$72,0)),
    IF('map orig'!AL88=".",".","#")
)</f>
        <v>#</v>
      </c>
      <c r="AM88" t="str">
        <f ca="1">IF(
    ISNUMBER(MATCH(ADDRESS(ROW(),COLUMN(),4),portal!$G$2:$G$72,0)),
    INDEX(portal!$O$2:$O$72,MATCH(ADDRESS(ROW(),COLUMN(),4),portal!$G$2:$G$72,0)),
    IF('map orig'!AM88=".",".","#")
)</f>
        <v>#</v>
      </c>
      <c r="AN88" t="str">
        <f ca="1">IF(
    ISNUMBER(MATCH(ADDRESS(ROW(),COLUMN(),4),portal!$G$2:$G$72,0)),
    INDEX(portal!$O$2:$O$72,MATCH(ADDRESS(ROW(),COLUMN(),4),portal!$G$2:$G$72,0)),
    IF('map orig'!AN88=".",".","#")
)</f>
        <v>#</v>
      </c>
      <c r="AO88" t="str">
        <f ca="1">IF(
    ISNUMBER(MATCH(ADDRESS(ROW(),COLUMN(),4),portal!$G$2:$G$72,0)),
    INDEX(portal!$O$2:$O$72,MATCH(ADDRESS(ROW(),COLUMN(),4),portal!$G$2:$G$72,0)),
    IF('map orig'!AO88=".",".","#")
)</f>
        <v>#</v>
      </c>
      <c r="AP88" t="str">
        <f ca="1">IF(
    ISNUMBER(MATCH(ADDRESS(ROW(),COLUMN(),4),portal!$G$2:$G$72,0)),
    INDEX(portal!$O$2:$O$72,MATCH(ADDRESS(ROW(),COLUMN(),4),portal!$G$2:$G$72,0)),
    IF('map orig'!AP88=".",".","#")
)</f>
        <v>#</v>
      </c>
      <c r="AQ88" t="str">
        <f ca="1">IF(
    ISNUMBER(MATCH(ADDRESS(ROW(),COLUMN(),4),portal!$G$2:$G$72,0)),
    INDEX(portal!$O$2:$O$72,MATCH(ADDRESS(ROW(),COLUMN(),4),portal!$G$2:$G$72,0)),
    IF('map orig'!AQ88=".",".","#")
)</f>
        <v>#</v>
      </c>
      <c r="AR88" t="str">
        <f ca="1">IF(
    ISNUMBER(MATCH(ADDRESS(ROW(),COLUMN(),4),portal!$G$2:$G$72,0)),
    INDEX(portal!$O$2:$O$72,MATCH(ADDRESS(ROW(),COLUMN(),4),portal!$G$2:$G$72,0)),
    IF('map orig'!AR88=".",".","#")
)</f>
        <v>#</v>
      </c>
      <c r="AS88" t="str">
        <f ca="1">IF(
    ISNUMBER(MATCH(ADDRESS(ROW(),COLUMN(),4),portal!$G$2:$G$72,0)),
    INDEX(portal!$O$2:$O$72,MATCH(ADDRESS(ROW(),COLUMN(),4),portal!$G$2:$G$72,0)),
    IF('map orig'!AS88=".",".","#")
)</f>
        <v>#</v>
      </c>
      <c r="AT88" t="str">
        <f ca="1">IF(
    ISNUMBER(MATCH(ADDRESS(ROW(),COLUMN(),4),portal!$G$2:$G$72,0)),
    INDEX(portal!$O$2:$O$72,MATCH(ADDRESS(ROW(),COLUMN(),4),portal!$G$2:$G$72,0)),
    IF('map orig'!AT88=".",".","#")
)</f>
        <v>#</v>
      </c>
      <c r="AU88" t="str">
        <f ca="1">IF(
    ISNUMBER(MATCH(ADDRESS(ROW(),COLUMN(),4),portal!$G$2:$G$72,0)),
    INDEX(portal!$O$2:$O$72,MATCH(ADDRESS(ROW(),COLUMN(),4),portal!$G$2:$G$72,0)),
    IF('map orig'!AU88=".",".","#")
)</f>
        <v>#</v>
      </c>
      <c r="AV88" t="str">
        <f ca="1">IF(
    ISNUMBER(MATCH(ADDRESS(ROW(),COLUMN(),4),portal!$G$2:$G$72,0)),
    INDEX(portal!$O$2:$O$72,MATCH(ADDRESS(ROW(),COLUMN(),4),portal!$G$2:$G$72,0)),
    IF('map orig'!AV88=".",".","#")
)</f>
        <v>#</v>
      </c>
      <c r="AW88" t="str">
        <f ca="1">IF(
    ISNUMBER(MATCH(ADDRESS(ROW(),COLUMN(),4),portal!$G$2:$G$72,0)),
    INDEX(portal!$O$2:$O$72,MATCH(ADDRESS(ROW(),COLUMN(),4),portal!$G$2:$G$72,0)),
    IF('map orig'!AW88=".",".","#")
)</f>
        <v>#</v>
      </c>
      <c r="AX88" t="str">
        <f ca="1">IF(
    ISNUMBER(MATCH(ADDRESS(ROW(),COLUMN(),4),portal!$G$2:$G$72,0)),
    INDEX(portal!$O$2:$O$72,MATCH(ADDRESS(ROW(),COLUMN(),4),portal!$G$2:$G$72,0)),
    IF('map orig'!AX88=".",".","#")
)</f>
        <v>#</v>
      </c>
      <c r="AY88" t="str">
        <f ca="1">IF(
    ISNUMBER(MATCH(ADDRESS(ROW(),COLUMN(),4),portal!$G$2:$G$72,0)),
    INDEX(portal!$O$2:$O$72,MATCH(ADDRESS(ROW(),COLUMN(),4),portal!$G$2:$G$72,0)),
    IF('map orig'!AY88=".",".","#")
)</f>
        <v>#</v>
      </c>
      <c r="AZ88" t="str">
        <f ca="1">IF(
    ISNUMBER(MATCH(ADDRESS(ROW(),COLUMN(),4),portal!$G$2:$G$72,0)),
    INDEX(portal!$O$2:$O$72,MATCH(ADDRESS(ROW(),COLUMN(),4),portal!$G$2:$G$72,0)),
    IF('map orig'!AZ88=".",".","#")
)</f>
        <v>#</v>
      </c>
      <c r="BA88" t="str">
        <f ca="1">IF(
    ISNUMBER(MATCH(ADDRESS(ROW(),COLUMN(),4),portal!$G$2:$G$72,0)),
    INDEX(portal!$O$2:$O$72,MATCH(ADDRESS(ROW(),COLUMN(),4),portal!$G$2:$G$72,0)),
    IF('map orig'!BA88=".",".","#")
)</f>
        <v>#</v>
      </c>
      <c r="BB88" t="str">
        <f ca="1">IF(
    ISNUMBER(MATCH(ADDRESS(ROW(),COLUMN(),4),portal!$G$2:$G$72,0)),
    INDEX(portal!$O$2:$O$72,MATCH(ADDRESS(ROW(),COLUMN(),4),portal!$G$2:$G$72,0)),
    IF('map orig'!BB88=".",".","#")
)</f>
        <v>#</v>
      </c>
      <c r="BC88" t="str">
        <f ca="1">IF(
    ISNUMBER(MATCH(ADDRESS(ROW(),COLUMN(),4),portal!$G$2:$G$72,0)),
    INDEX(portal!$O$2:$O$72,MATCH(ADDRESS(ROW(),COLUMN(),4),portal!$G$2:$G$72,0)),
    IF('map orig'!BC88=".",".","#")
)</f>
        <v>#</v>
      </c>
      <c r="BD88" t="str">
        <f ca="1">IF(
    ISNUMBER(MATCH(ADDRESS(ROW(),COLUMN(),4),portal!$G$2:$G$72,0)),
    INDEX(portal!$O$2:$O$72,MATCH(ADDRESS(ROW(),COLUMN(),4),portal!$G$2:$G$72,0)),
    IF('map orig'!BD88=".",".","#")
)</f>
        <v>#</v>
      </c>
      <c r="BE88" t="str">
        <f ca="1">IF(
    ISNUMBER(MATCH(ADDRESS(ROW(),COLUMN(),4),portal!$G$2:$G$72,0)),
    INDEX(portal!$O$2:$O$72,MATCH(ADDRESS(ROW(),COLUMN(),4),portal!$G$2:$G$72,0)),
    IF('map orig'!BE88=".",".","#")
)</f>
        <v>#</v>
      </c>
      <c r="BF88" t="str">
        <f ca="1">IF(
    ISNUMBER(MATCH(ADDRESS(ROW(),COLUMN(),4),portal!$G$2:$G$72,0)),
    INDEX(portal!$O$2:$O$72,MATCH(ADDRESS(ROW(),COLUMN(),4),portal!$G$2:$G$72,0)),
    IF('map orig'!BF88=".",".","#")
)</f>
        <v>#</v>
      </c>
      <c r="BG88" t="str">
        <f ca="1">IF(
    ISNUMBER(MATCH(ADDRESS(ROW(),COLUMN(),4),portal!$G$2:$G$72,0)),
    INDEX(portal!$O$2:$O$72,MATCH(ADDRESS(ROW(),COLUMN(),4),portal!$G$2:$G$72,0)),
    IF('map orig'!BG88=".",".","#")
)</f>
        <v>#</v>
      </c>
      <c r="BH88" t="str">
        <f ca="1">IF(
    ISNUMBER(MATCH(ADDRESS(ROW(),COLUMN(),4),portal!$G$2:$G$72,0)),
    INDEX(portal!$O$2:$O$72,MATCH(ADDRESS(ROW(),COLUMN(),4),portal!$G$2:$G$72,0)),
    IF('map orig'!BH88=".",".","#")
)</f>
        <v>#</v>
      </c>
      <c r="BI88" t="str">
        <f ca="1">IF(
    ISNUMBER(MATCH(ADDRESS(ROW(),COLUMN(),4),portal!$G$2:$G$72,0)),
    INDEX(portal!$O$2:$O$72,MATCH(ADDRESS(ROW(),COLUMN(),4),portal!$G$2:$G$72,0)),
    IF('map orig'!BI88=".",".","#")
)</f>
        <v>#</v>
      </c>
      <c r="BJ88" t="str">
        <f ca="1">IF(
    ISNUMBER(MATCH(ADDRESS(ROW(),COLUMN(),4),portal!$G$2:$G$72,0)),
    INDEX(portal!$O$2:$O$72,MATCH(ADDRESS(ROW(),COLUMN(),4),portal!$G$2:$G$72,0)),
    IF('map orig'!BJ88=".",".","#")
)</f>
        <v>#</v>
      </c>
      <c r="BK88" t="str">
        <f ca="1">IF(
    ISNUMBER(MATCH(ADDRESS(ROW(),COLUMN(),4),portal!$G$2:$G$72,0)),
    INDEX(portal!$O$2:$O$72,MATCH(ADDRESS(ROW(),COLUMN(),4),portal!$G$2:$G$72,0)),
    IF('map orig'!BK88=".",".","#")
)</f>
        <v>#</v>
      </c>
      <c r="BL88" t="str">
        <f ca="1">IF(
    ISNUMBER(MATCH(ADDRESS(ROW(),COLUMN(),4),portal!$G$2:$G$72,0)),
    INDEX(portal!$O$2:$O$72,MATCH(ADDRESS(ROW(),COLUMN(),4),portal!$G$2:$G$72,0)),
    IF('map orig'!BL88=".",".","#")
)</f>
        <v>#</v>
      </c>
      <c r="BM88" t="str">
        <f ca="1">IF(
    ISNUMBER(MATCH(ADDRESS(ROW(),COLUMN(),4),portal!$G$2:$G$72,0)),
    INDEX(portal!$O$2:$O$72,MATCH(ADDRESS(ROW(),COLUMN(),4),portal!$G$2:$G$72,0)),
    IF('map orig'!BM88=".",".","#")
)</f>
        <v>#</v>
      </c>
      <c r="BN88" t="str">
        <f ca="1">IF(
    ISNUMBER(MATCH(ADDRESS(ROW(),COLUMN(),4),portal!$G$2:$G$72,0)),
    INDEX(portal!$O$2:$O$72,MATCH(ADDRESS(ROW(),COLUMN(),4),portal!$G$2:$G$72,0)),
    IF('map orig'!BN88=".",".","#")
)</f>
        <v>#</v>
      </c>
      <c r="BO88" t="str">
        <f ca="1">IF(
    ISNUMBER(MATCH(ADDRESS(ROW(),COLUMN(),4),portal!$G$2:$G$72,0)),
    INDEX(portal!$O$2:$O$72,MATCH(ADDRESS(ROW(),COLUMN(),4),portal!$G$2:$G$72,0)),
    IF('map orig'!BO88=".",".","#")
)</f>
        <v>#</v>
      </c>
      <c r="BP88" t="str">
        <f ca="1">IF(
    ISNUMBER(MATCH(ADDRESS(ROW(),COLUMN(),4),portal!$G$2:$G$72,0)),
    INDEX(portal!$O$2:$O$72,MATCH(ADDRESS(ROW(),COLUMN(),4),portal!$G$2:$G$72,0)),
    IF('map orig'!BP88=".",".","#")
)</f>
        <v>#</v>
      </c>
      <c r="BQ88" t="str">
        <f ca="1">IF(
    ISNUMBER(MATCH(ADDRESS(ROW(),COLUMN(),4),portal!$G$2:$G$72,0)),
    INDEX(portal!$O$2:$O$72,MATCH(ADDRESS(ROW(),COLUMN(),4),portal!$G$2:$G$72,0)),
    IF('map orig'!BQ88=".",".","#")
)</f>
        <v>#</v>
      </c>
      <c r="BR88" t="str">
        <f ca="1">IF(
    ISNUMBER(MATCH(ADDRESS(ROW(),COLUMN(),4),portal!$G$2:$G$72,0)),
    INDEX(portal!$O$2:$O$72,MATCH(ADDRESS(ROW(),COLUMN(),4),portal!$G$2:$G$72,0)),
    IF('map orig'!BR88=".",".","#")
)</f>
        <v>#</v>
      </c>
      <c r="BS88" t="str">
        <f ca="1">IF(
    ISNUMBER(MATCH(ADDRESS(ROW(),COLUMN(),4),portal!$G$2:$G$72,0)),
    INDEX(portal!$O$2:$O$72,MATCH(ADDRESS(ROW(),COLUMN(),4),portal!$G$2:$G$72,0)),
    IF('map orig'!BS88=".",".","#")
)</f>
        <v>#</v>
      </c>
      <c r="BT88" t="str">
        <f ca="1">IF(
    ISNUMBER(MATCH(ADDRESS(ROW(),COLUMN(),4),portal!$G$2:$G$72,0)),
    INDEX(portal!$O$2:$O$72,MATCH(ADDRESS(ROW(),COLUMN(),4),portal!$G$2:$G$72,0)),
    IF('map orig'!BT88=".",".","#")
)</f>
        <v>#</v>
      </c>
      <c r="BU88" t="str">
        <f ca="1">IF(
    ISNUMBER(MATCH(ADDRESS(ROW(),COLUMN(),4),portal!$G$2:$G$72,0)),
    INDEX(portal!$O$2:$O$72,MATCH(ADDRESS(ROW(),COLUMN(),4),portal!$G$2:$G$72,0)),
    IF('map orig'!BU88=".",".","#")
)</f>
        <v>#</v>
      </c>
      <c r="BV88" t="str">
        <f ca="1">IF(
    ISNUMBER(MATCH(ADDRESS(ROW(),COLUMN(),4),portal!$G$2:$G$72,0)),
    INDEX(portal!$O$2:$O$72,MATCH(ADDRESS(ROW(),COLUMN(),4),portal!$G$2:$G$72,0)),
    IF('map orig'!BV88=".",".","#")
)</f>
        <v>#</v>
      </c>
      <c r="BW88" t="str">
        <f ca="1">IF(
    ISNUMBER(MATCH(ADDRESS(ROW(),COLUMN(),4),portal!$G$2:$G$72,0)),
    INDEX(portal!$O$2:$O$72,MATCH(ADDRESS(ROW(),COLUMN(),4),portal!$G$2:$G$72,0)),
    IF('map orig'!BW88=".",".","#")
)</f>
        <v>#</v>
      </c>
      <c r="BX88" t="str">
        <f ca="1">IF(
    ISNUMBER(MATCH(ADDRESS(ROW(),COLUMN(),4),portal!$G$2:$G$72,0)),
    INDEX(portal!$O$2:$O$72,MATCH(ADDRESS(ROW(),COLUMN(),4),portal!$G$2:$G$72,0)),
    IF('map orig'!BX88=".",".","#")
)</f>
        <v>#</v>
      </c>
      <c r="BY88" t="str">
        <f ca="1">IF(
    ISNUMBER(MATCH(ADDRESS(ROW(),COLUMN(),4),portal!$G$2:$G$72,0)),
    INDEX(portal!$O$2:$O$72,MATCH(ADDRESS(ROW(),COLUMN(),4),portal!$G$2:$G$72,0)),
    IF('map orig'!BY88=".",".","#")
)</f>
        <v>#</v>
      </c>
      <c r="BZ88" t="str">
        <f ca="1">IF(
    ISNUMBER(MATCH(ADDRESS(ROW(),COLUMN(),4),portal!$G$2:$G$72,0)),
    INDEX(portal!$O$2:$O$72,MATCH(ADDRESS(ROW(),COLUMN(),4),portal!$G$2:$G$72,0)),
    IF('map orig'!BZ88=".",".","#")
)</f>
        <v>#</v>
      </c>
      <c r="CA88" t="str">
        <f ca="1">IF(
    ISNUMBER(MATCH(ADDRESS(ROW(),COLUMN(),4),portal!$G$2:$G$72,0)),
    INDEX(portal!$O$2:$O$72,MATCH(ADDRESS(ROW(),COLUMN(),4),portal!$G$2:$G$72,0)),
    IF('map orig'!CA88=".",".","#")
)</f>
        <v>#</v>
      </c>
      <c r="CB88" t="str">
        <f ca="1">IF(
    ISNUMBER(MATCH(ADDRESS(ROW(),COLUMN(),4),portal!$G$2:$G$72,0)),
    INDEX(portal!$O$2:$O$72,MATCH(ADDRESS(ROW(),COLUMN(),4),portal!$G$2:$G$72,0)),
    IF('map orig'!CB88=".",".","#")
)</f>
        <v>#</v>
      </c>
      <c r="CC88" t="str">
        <f ca="1">IF(
    ISNUMBER(MATCH(ADDRESS(ROW(),COLUMN(),4),portal!$G$2:$G$72,0)),
    INDEX(portal!$O$2:$O$72,MATCH(ADDRESS(ROW(),COLUMN(),4),portal!$G$2:$G$72,0)),
    IF('map orig'!CC88=".",".","#")
)</f>
        <v>#</v>
      </c>
      <c r="CD88" t="str">
        <f ca="1">IF(
    ISNUMBER(MATCH(ADDRESS(ROW(),COLUMN(),4),portal!$G$2:$G$72,0)),
    INDEX(portal!$O$2:$O$72,MATCH(ADDRESS(ROW(),COLUMN(),4),portal!$G$2:$G$72,0)),
    IF('map orig'!CD88=".",".","#")
)</f>
        <v>#</v>
      </c>
      <c r="CE88" t="str">
        <f ca="1">IF(
    ISNUMBER(MATCH(ADDRESS(ROW(),COLUMN(),4),portal!$G$2:$G$72,0)),
    INDEX(portal!$O$2:$O$72,MATCH(ADDRESS(ROW(),COLUMN(),4),portal!$G$2:$G$72,0)),
    IF('map orig'!CE88=".",".","#")
)</f>
        <v>#</v>
      </c>
      <c r="CF88" t="str">
        <f ca="1">IF(
    ISNUMBER(MATCH(ADDRESS(ROW(),COLUMN(),4),portal!$G$2:$G$72,0)),
    INDEX(portal!$O$2:$O$72,MATCH(ADDRESS(ROW(),COLUMN(),4),portal!$G$2:$G$72,0)),
    IF('map orig'!CF88=".",".","#")
)</f>
        <v>#</v>
      </c>
      <c r="CG88" t="str">
        <f ca="1">IF(
    ISNUMBER(MATCH(ADDRESS(ROW(),COLUMN(),4),portal!$G$2:$G$72,0)),
    INDEX(portal!$O$2:$O$72,MATCH(ADDRESS(ROW(),COLUMN(),4),portal!$G$2:$G$72,0)),
    IF('map orig'!CG88=".",".","#")
)</f>
        <v>#</v>
      </c>
      <c r="CH88" t="str">
        <f ca="1">IF(
    ISNUMBER(MATCH(ADDRESS(ROW(),COLUMN(),4),portal!$G$2:$G$72,0)),
    INDEX(portal!$O$2:$O$72,MATCH(ADDRESS(ROW(),COLUMN(),4),portal!$G$2:$G$72,0)),
    IF('map orig'!CH88=".",".","#")
)</f>
        <v>.</v>
      </c>
      <c r="CI88" t="str">
        <f ca="1">IF(
    ISNUMBER(MATCH(ADDRESS(ROW(),COLUMN(),4),portal!$G$2:$G$72,0)),
    INDEX(portal!$O$2:$O$72,MATCH(ADDRESS(ROW(),COLUMN(),4),portal!$G$2:$G$72,0)),
    IF('map orig'!CI88=".",".","#")
)</f>
        <v>.</v>
      </c>
      <c r="CJ88" t="str">
        <f ca="1">IF(
    ISNUMBER(MATCH(ADDRESS(ROW(),COLUMN(),4),portal!$G$2:$G$72,0)),
    INDEX(portal!$O$2:$O$72,MATCH(ADDRESS(ROW(),COLUMN(),4),portal!$G$2:$G$72,0)),
    IF('map orig'!CJ88=".",".","#")
)</f>
        <v>.</v>
      </c>
      <c r="CK88" t="str">
        <f ca="1">IF(
    ISNUMBER(MATCH(ADDRESS(ROW(),COLUMN(),4),portal!$G$2:$G$72,0)),
    INDEX(portal!$O$2:$O$72,MATCH(ADDRESS(ROW(),COLUMN(),4),portal!$G$2:$G$72,0)),
    IF('map orig'!CK88=".",".","#")
)</f>
        <v>#</v>
      </c>
      <c r="CL88" t="str">
        <f ca="1">IF(
    ISNUMBER(MATCH(ADDRESS(ROW(),COLUMN(),4),portal!$G$2:$G$72,0)),
    INDEX(portal!$O$2:$O$72,MATCH(ADDRESS(ROW(),COLUMN(),4),portal!$G$2:$G$72,0)),
    IF('map orig'!CL88=".",".","#")
)</f>
        <v>.</v>
      </c>
      <c r="CM88" t="str">
        <f ca="1">IF(
    ISNUMBER(MATCH(ADDRESS(ROW(),COLUMN(),4),portal!$G$2:$G$72,0)),
    INDEX(portal!$O$2:$O$72,MATCH(ADDRESS(ROW(),COLUMN(),4),portal!$G$2:$G$72,0)),
    IF('map orig'!CM88=".",".","#")
)</f>
        <v>.</v>
      </c>
      <c r="CN88" t="str">
        <f ca="1">IF(
    ISNUMBER(MATCH(ADDRESS(ROW(),COLUMN(),4),portal!$G$2:$G$72,0)),
    INDEX(portal!$O$2:$O$72,MATCH(ADDRESS(ROW(),COLUMN(),4),portal!$G$2:$G$72,0)),
    IF('map orig'!CN88=".",".","#")
)</f>
        <v>.</v>
      </c>
      <c r="CO88" t="str">
        <f ca="1">IF(
    ISNUMBER(MATCH(ADDRESS(ROW(),COLUMN(),4),portal!$G$2:$G$72,0)),
    INDEX(portal!$O$2:$O$72,MATCH(ADDRESS(ROW(),COLUMN(),4),portal!$G$2:$G$72,0)),
    IF('map orig'!CO88=".",".","#")
)</f>
        <v>.</v>
      </c>
      <c r="CP88" t="str">
        <f ca="1">IF(
    ISNUMBER(MATCH(ADDRESS(ROW(),COLUMN(),4),portal!$G$2:$G$72,0)),
    INDEX(portal!$O$2:$O$72,MATCH(ADDRESS(ROW(),COLUMN(),4),portal!$G$2:$G$72,0)),
    IF('map orig'!CP88=".",".","#")
)</f>
        <v>.</v>
      </c>
      <c r="CQ88" t="str">
        <f ca="1">IF(
    ISNUMBER(MATCH(ADDRESS(ROW(),COLUMN(),4),portal!$G$2:$G$72,0)),
    INDEX(portal!$O$2:$O$72,MATCH(ADDRESS(ROW(),COLUMN(),4),portal!$G$2:$G$72,0)),
    IF('map orig'!CQ88=".",".","#")
)</f>
        <v>.</v>
      </c>
      <c r="CR88" t="str">
        <f ca="1">IF(
    ISNUMBER(MATCH(ADDRESS(ROW(),COLUMN(),4),portal!$G$2:$G$72,0)),
    INDEX(portal!$O$2:$O$72,MATCH(ADDRESS(ROW(),COLUMN(),4),portal!$G$2:$G$72,0)),
    IF('map orig'!CR88=".",".","#")
)</f>
        <v>.</v>
      </c>
      <c r="CS88" t="str">
        <f ca="1">IF(
    ISNUMBER(MATCH(ADDRESS(ROW(),COLUMN(),4),portal!$G$2:$G$72,0)),
    INDEX(portal!$O$2:$O$72,MATCH(ADDRESS(ROW(),COLUMN(),4),portal!$G$2:$G$72,0)),
    IF('map orig'!CS88=".",".","#")
)</f>
        <v>.</v>
      </c>
      <c r="CT88" t="str">
        <f ca="1">IF(
    ISNUMBER(MATCH(ADDRESS(ROW(),COLUMN(),4),portal!$G$2:$G$72,0)),
    INDEX(portal!$O$2:$O$72,MATCH(ADDRESS(ROW(),COLUMN(),4),portal!$G$2:$G$72,0)),
    IF('map orig'!CT88=".",".","#")
)</f>
        <v>.</v>
      </c>
      <c r="CU88" t="str">
        <f ca="1">IF(
    ISNUMBER(MATCH(ADDRESS(ROW(),COLUMN(),4),portal!$G$2:$G$72,0)),
    INDEX(portal!$O$2:$O$72,MATCH(ADDRESS(ROW(),COLUMN(),4),portal!$G$2:$G$72,0)),
    IF('map orig'!CU88=".",".","#")
)</f>
        <v>.</v>
      </c>
      <c r="CV88" t="str">
        <f ca="1">IF(
    ISNUMBER(MATCH(ADDRESS(ROW(),COLUMN(),4),portal!$G$2:$G$72,0)),
    INDEX(portal!$O$2:$O$72,MATCH(ADDRESS(ROW(),COLUMN(),4),portal!$G$2:$G$72,0)),
    IF('map orig'!CV88=".",".","#")
)</f>
        <v>.</v>
      </c>
      <c r="CW88" t="str">
        <f ca="1">IF(
    ISNUMBER(MATCH(ADDRESS(ROW(),COLUMN(),4),portal!$G$2:$G$72,0)),
    INDEX(portal!$O$2:$O$72,MATCH(ADDRESS(ROW(),COLUMN(),4),portal!$G$2:$G$72,0)),
    IF('map orig'!CW88=".",".","#")
)</f>
        <v>.</v>
      </c>
      <c r="CX88" t="str">
        <f ca="1">IF(
    ISNUMBER(MATCH(ADDRESS(ROW(),COLUMN(),4),portal!$G$2:$G$72,0)),
    INDEX(portal!$O$2:$O$72,MATCH(ADDRESS(ROW(),COLUMN(),4),portal!$G$2:$G$72,0)),
    IF('map orig'!CX88=".",".","#")
)</f>
        <v>.</v>
      </c>
      <c r="CY88" t="str">
        <f ca="1">IF(
    ISNUMBER(MATCH(ADDRESS(ROW(),COLUMN(),4),portal!$G$2:$G$72,0)),
    INDEX(portal!$O$2:$O$72,MATCH(ADDRESS(ROW(),COLUMN(),4),portal!$G$2:$G$72,0)),
    IF('map orig'!CY88=".",".","#")
)</f>
        <v>#</v>
      </c>
      <c r="CZ88" t="str">
        <f ca="1">IF(
    ISNUMBER(MATCH(ADDRESS(ROW(),COLUMN(),4),portal!$G$2:$G$72,0)),
    INDEX(portal!$O$2:$O$72,MATCH(ADDRESS(ROW(),COLUMN(),4),portal!$G$2:$G$72,0)),
    IF('map orig'!CZ88=".",".","#")
)</f>
        <v>.</v>
      </c>
      <c r="DA88" t="str">
        <f ca="1">IF(
    ISNUMBER(MATCH(ADDRESS(ROW(),COLUMN(),4),portal!$G$2:$G$72,0)),
    INDEX(portal!$O$2:$O$72,MATCH(ADDRESS(ROW(),COLUMN(),4),portal!$G$2:$G$72,0)),
    IF('map orig'!DA88=".",".","#")
)</f>
        <v>.</v>
      </c>
      <c r="DB88" t="str">
        <f ca="1">IF(
    ISNUMBER(MATCH(ADDRESS(ROW(),COLUMN(),4),portal!$G$2:$G$72,0)),
    INDEX(portal!$O$2:$O$72,MATCH(ADDRESS(ROW(),COLUMN(),4),portal!$G$2:$G$72,0)),
    IF('map orig'!DB88=".",".","#")
)</f>
        <v>.</v>
      </c>
      <c r="DC88" t="str">
        <f ca="1">IF(
    ISNUMBER(MATCH(ADDRESS(ROW(),COLUMN(),4),portal!$G$2:$G$72,0)),
    INDEX(portal!$O$2:$O$72,MATCH(ADDRESS(ROW(),COLUMN(),4),portal!$G$2:$G$72,0)),
    IF('map orig'!DC88=".",".","#")
)</f>
        <v>.</v>
      </c>
      <c r="DD88" t="str">
        <f ca="1">IF(
    ISNUMBER(MATCH(ADDRESS(ROW(),COLUMN(),4),portal!$G$2:$G$72,0)),
    INDEX(portal!$O$2:$O$72,MATCH(ADDRESS(ROW(),COLUMN(),4),portal!$G$2:$G$72,0)),
    IF('map orig'!DD88=".",".","#")
)</f>
        <v>.</v>
      </c>
      <c r="DE88" t="str">
        <f ca="1">IF(
    ISNUMBER(MATCH(ADDRESS(ROW(),COLUMN(),4),portal!$G$2:$G$72,0)),
    INDEX(portal!$O$2:$O$72,MATCH(ADDRESS(ROW(),COLUMN(),4),portal!$G$2:$G$72,0)),
    IF('map orig'!DE88=".",".","#")
)</f>
        <v>.</v>
      </c>
      <c r="DF88" t="str">
        <f ca="1">IF(
    ISNUMBER(MATCH(ADDRESS(ROW(),COLUMN(),4),portal!$G$2:$G$72,0)),
    INDEX(portal!$O$2:$O$72,MATCH(ADDRESS(ROW(),COLUMN(),4),portal!$G$2:$G$72,0)),
    IF('map orig'!DF88=".",".","#")
)</f>
        <v>.</v>
      </c>
      <c r="DG88" t="str">
        <f ca="1">IF(
    ISNUMBER(MATCH(ADDRESS(ROW(),COLUMN(),4),portal!$G$2:$G$72,0)),
    INDEX(portal!$O$2:$O$72,MATCH(ADDRESS(ROW(),COLUMN(),4),portal!$G$2:$G$72,0)),
    IF('map orig'!DG88=".",".","#")
)</f>
        <v>#</v>
      </c>
      <c r="DH88" t="str">
        <f ca="1">IF(
    ISNUMBER(MATCH(ADDRESS(ROW(),COLUMN(),4),portal!$G$2:$G$72,0)),
    INDEX(portal!$O$2:$O$72,MATCH(ADDRESS(ROW(),COLUMN(),4),portal!$G$2:$G$72,0)),
    IF('map orig'!DH88=".",".","#")
)</f>
        <v>.</v>
      </c>
      <c r="DI88" t="str">
        <f ca="1">IF(
    ISNUMBER(MATCH(ADDRESS(ROW(),COLUMN(),4),portal!$G$2:$G$72,0)),
    INDEX(portal!$O$2:$O$72,MATCH(ADDRESS(ROW(),COLUMN(),4),portal!$G$2:$G$72,0)),
    IF('map orig'!DI88=".",".","#")
)</f>
        <v>.</v>
      </c>
      <c r="DJ88" t="str">
        <f ca="1">IF(
    ISNUMBER(MATCH(ADDRESS(ROW(),COLUMN(),4),portal!$G$2:$G$72,0)),
    INDEX(portal!$O$2:$O$72,MATCH(ADDRESS(ROW(),COLUMN(),4),portal!$G$2:$G$72,0)),
    IF('map orig'!DJ88=".",".","#")
)</f>
        <v>.</v>
      </c>
      <c r="DK88" t="str">
        <f ca="1">IF(
    ISNUMBER(MATCH(ADDRESS(ROW(),COLUMN(),4),portal!$G$2:$G$72,0)),
    INDEX(portal!$O$2:$O$72,MATCH(ADDRESS(ROW(),COLUMN(),4),portal!$G$2:$G$72,0)),
    IF('map orig'!DK88=".",".","#")
)</f>
        <v>#</v>
      </c>
      <c r="DL88" t="str">
        <f ca="1">IF(
    ISNUMBER(MATCH(ADDRESS(ROW(),COLUMN(),4),portal!$G$2:$G$72,0)),
    INDEX(portal!$O$2:$O$72,MATCH(ADDRESS(ROW(),COLUMN(),4),portal!$G$2:$G$72,0)),
    IF('map orig'!DL88=".",".","#")
)</f>
        <v>#</v>
      </c>
      <c r="DM88" t="str">
        <f ca="1">IF(
    ISNUMBER(MATCH(ADDRESS(ROW(),COLUMN(),4),portal!$G$2:$G$72,0)),
    INDEX(portal!$O$2:$O$72,MATCH(ADDRESS(ROW(),COLUMN(),4),portal!$G$2:$G$72,0)),
    IF('map orig'!DM88=".",".","#")
)</f>
        <v>#</v>
      </c>
    </row>
    <row r="89" spans="1:117" ht="15" customHeight="1">
      <c r="A89" t="str">
        <f ca="1">IF(
    ISNUMBER(MATCH(ADDRESS(ROW(),COLUMN(),4),portal!$G$2:$G$72,0)),
    INDEX(portal!$O$2:$O$72,MATCH(ADDRESS(ROW(),COLUMN(),4),portal!$G$2:$G$72,0)),
    IF('map orig'!A89=".",".","#")
)</f>
        <v>#</v>
      </c>
      <c r="B89" t="str">
        <f ca="1">IF(
    ISNUMBER(MATCH(ADDRESS(ROW(),COLUMN(),4),portal!$G$2:$G$72,0)),
    INDEX(portal!$O$2:$O$72,MATCH(ADDRESS(ROW(),COLUMN(),4),portal!$G$2:$G$72,0)),
    IF('map orig'!B89=".",".","#")
)</f>
        <v>#</v>
      </c>
      <c r="C89" t="str">
        <f ca="1">IF(
    ISNUMBER(MATCH(ADDRESS(ROW(),COLUMN(),4),portal!$G$2:$G$72,0)),
    INDEX(portal!$O$2:$O$72,MATCH(ADDRESS(ROW(),COLUMN(),4),portal!$G$2:$G$72,0)),
    IF('map orig'!C89=".",".","#")
)</f>
        <v>#</v>
      </c>
      <c r="D89" t="str">
        <f ca="1">IF(
    ISNUMBER(MATCH(ADDRESS(ROW(),COLUMN(),4),portal!$G$2:$G$72,0)),
    INDEX(portal!$O$2:$O$72,MATCH(ADDRESS(ROW(),COLUMN(),4),portal!$G$2:$G$72,0)),
    IF('map orig'!D89=".",".","#")
)</f>
        <v>#</v>
      </c>
      <c r="E89" t="str">
        <f ca="1">IF(
    ISNUMBER(MATCH(ADDRESS(ROW(),COLUMN(),4),portal!$G$2:$G$72,0)),
    INDEX(portal!$O$2:$O$72,MATCH(ADDRESS(ROW(),COLUMN(),4),portal!$G$2:$G$72,0)),
    IF('map orig'!E89=".",".","#")
)</f>
        <v>#</v>
      </c>
      <c r="F89" t="str">
        <f ca="1">IF(
    ISNUMBER(MATCH(ADDRESS(ROW(),COLUMN(),4),portal!$G$2:$G$72,0)),
    INDEX(portal!$O$2:$O$72,MATCH(ADDRESS(ROW(),COLUMN(),4),portal!$G$2:$G$72,0)),
    IF('map orig'!F89=".",".","#")
)</f>
        <v>.</v>
      </c>
      <c r="G89" t="str">
        <f ca="1">IF(
    ISNUMBER(MATCH(ADDRESS(ROW(),COLUMN(),4),portal!$G$2:$G$72,0)),
    INDEX(portal!$O$2:$O$72,MATCH(ADDRESS(ROW(),COLUMN(),4),portal!$G$2:$G$72,0)),
    IF('map orig'!G89=".",".","#")
)</f>
        <v>#</v>
      </c>
      <c r="H89" t="str">
        <f ca="1">IF(
    ISNUMBER(MATCH(ADDRESS(ROW(),COLUMN(),4),portal!$G$2:$G$72,0)),
    INDEX(portal!$O$2:$O$72,MATCH(ADDRESS(ROW(),COLUMN(),4),portal!$G$2:$G$72,0)),
    IF('map orig'!H89=".",".","#")
)</f>
        <v>#</v>
      </c>
      <c r="I89" t="str">
        <f ca="1">IF(
    ISNUMBER(MATCH(ADDRESS(ROW(),COLUMN(),4),portal!$G$2:$G$72,0)),
    INDEX(portal!$O$2:$O$72,MATCH(ADDRESS(ROW(),COLUMN(),4),portal!$G$2:$G$72,0)),
    IF('map orig'!I89=".",".","#")
)</f>
        <v>#</v>
      </c>
      <c r="J89" t="str">
        <f ca="1">IF(
    ISNUMBER(MATCH(ADDRESS(ROW(),COLUMN(),4),portal!$G$2:$G$72,0)),
    INDEX(portal!$O$2:$O$72,MATCH(ADDRESS(ROW(),COLUMN(),4),portal!$G$2:$G$72,0)),
    IF('map orig'!J89=".",".","#")
)</f>
        <v>.</v>
      </c>
      <c r="K89" t="str">
        <f ca="1">IF(
    ISNUMBER(MATCH(ADDRESS(ROW(),COLUMN(),4),portal!$G$2:$G$72,0)),
    INDEX(portal!$O$2:$O$72,MATCH(ADDRESS(ROW(),COLUMN(),4),portal!$G$2:$G$72,0)),
    IF('map orig'!K89=".",".","#")
)</f>
        <v>#</v>
      </c>
      <c r="L89" t="str">
        <f ca="1">IF(
    ISNUMBER(MATCH(ADDRESS(ROW(),COLUMN(),4),portal!$G$2:$G$72,0)),
    INDEX(portal!$O$2:$O$72,MATCH(ADDRESS(ROW(),COLUMN(),4),portal!$G$2:$G$72,0)),
    IF('map orig'!L89=".",".","#")
)</f>
        <v>.</v>
      </c>
      <c r="M89" t="str">
        <f ca="1">IF(
    ISNUMBER(MATCH(ADDRESS(ROW(),COLUMN(),4),portal!$G$2:$G$72,0)),
    INDEX(portal!$O$2:$O$72,MATCH(ADDRESS(ROW(),COLUMN(),4),portal!$G$2:$G$72,0)),
    IF('map orig'!M89=".",".","#")
)</f>
        <v>#</v>
      </c>
      <c r="N89" t="str">
        <f ca="1">IF(
    ISNUMBER(MATCH(ADDRESS(ROW(),COLUMN(),4),portal!$G$2:$G$72,0)),
    INDEX(portal!$O$2:$O$72,MATCH(ADDRESS(ROW(),COLUMN(),4),portal!$G$2:$G$72,0)),
    IF('map orig'!N89=".",".","#")
)</f>
        <v>.</v>
      </c>
      <c r="O89" t="str">
        <f ca="1">IF(
    ISNUMBER(MATCH(ADDRESS(ROW(),COLUMN(),4),portal!$G$2:$G$72,0)),
    INDEX(portal!$O$2:$O$72,MATCH(ADDRESS(ROW(),COLUMN(),4),portal!$G$2:$G$72,0)),
    IF('map orig'!O89=".",".","#")
)</f>
        <v>#</v>
      </c>
      <c r="P89" t="str">
        <f ca="1">IF(
    ISNUMBER(MATCH(ADDRESS(ROW(),COLUMN(),4),portal!$G$2:$G$72,0)),
    INDEX(portal!$O$2:$O$72,MATCH(ADDRESS(ROW(),COLUMN(),4),portal!$G$2:$G$72,0)),
    IF('map orig'!P89=".",".","#")
)</f>
        <v>.</v>
      </c>
      <c r="Q89" t="str">
        <f ca="1">IF(
    ISNUMBER(MATCH(ADDRESS(ROW(),COLUMN(),4),portal!$G$2:$G$72,0)),
    INDEX(portal!$O$2:$O$72,MATCH(ADDRESS(ROW(),COLUMN(),4),portal!$G$2:$G$72,0)),
    IF('map orig'!Q89=".",".","#")
)</f>
        <v>#</v>
      </c>
      <c r="R89" t="str">
        <f ca="1">IF(
    ISNUMBER(MATCH(ADDRESS(ROW(),COLUMN(),4),portal!$G$2:$G$72,0)),
    INDEX(portal!$O$2:$O$72,MATCH(ADDRESS(ROW(),COLUMN(),4),portal!$G$2:$G$72,0)),
    IF('map orig'!R89=".",".","#")
)</f>
        <v>.</v>
      </c>
      <c r="S89" t="str">
        <f ca="1">IF(
    ISNUMBER(MATCH(ADDRESS(ROW(),COLUMN(),4),portal!$G$2:$G$72,0)),
    INDEX(portal!$O$2:$O$72,MATCH(ADDRESS(ROW(),COLUMN(),4),portal!$G$2:$G$72,0)),
    IF('map orig'!S89=".",".","#")
)</f>
        <v>#</v>
      </c>
      <c r="T89" t="str">
        <f ca="1">IF(
    ISNUMBER(MATCH(ADDRESS(ROW(),COLUMN(),4),portal!$G$2:$G$72,0)),
    INDEX(portal!$O$2:$O$72,MATCH(ADDRESS(ROW(),COLUMN(),4),portal!$G$2:$G$72,0)),
    IF('map orig'!T89=".",".","#")
)</f>
        <v>.</v>
      </c>
      <c r="U89" t="str">
        <f ca="1">IF(
    ISNUMBER(MATCH(ADDRESS(ROW(),COLUMN(),4),portal!$G$2:$G$72,0)),
    INDEX(portal!$O$2:$O$72,MATCH(ADDRESS(ROW(),COLUMN(),4),portal!$G$2:$G$72,0)),
    IF('map orig'!U89=".",".","#")
)</f>
        <v>#</v>
      </c>
      <c r="V89" t="str">
        <f ca="1">IF(
    ISNUMBER(MATCH(ADDRESS(ROW(),COLUMN(),4),portal!$G$2:$G$72,0)),
    INDEX(portal!$O$2:$O$72,MATCH(ADDRESS(ROW(),COLUMN(),4),portal!$G$2:$G$72,0)),
    IF('map orig'!V89=".",".","#")
)</f>
        <v>.</v>
      </c>
      <c r="W89" t="str">
        <f ca="1">IF(
    ISNUMBER(MATCH(ADDRESS(ROW(),COLUMN(),4),portal!$G$2:$G$72,0)),
    INDEX(portal!$O$2:$O$72,MATCH(ADDRESS(ROW(),COLUMN(),4),portal!$G$2:$G$72,0)),
    IF('map orig'!W89=".",".","#")
)</f>
        <v>#</v>
      </c>
      <c r="X89" t="str">
        <f ca="1">IF(
    ISNUMBER(MATCH(ADDRESS(ROW(),COLUMN(),4),portal!$G$2:$G$72,0)),
    INDEX(portal!$O$2:$O$72,MATCH(ADDRESS(ROW(),COLUMN(),4),portal!$G$2:$G$72,0)),
    IF('map orig'!X89=".",".","#")
)</f>
        <v>#</v>
      </c>
      <c r="Y89" t="str">
        <f ca="1">IF(
    ISNUMBER(MATCH(ADDRESS(ROW(),COLUMN(),4),portal!$G$2:$G$72,0)),
    INDEX(portal!$O$2:$O$72,MATCH(ADDRESS(ROW(),COLUMN(),4),portal!$G$2:$G$72,0)),
    IF('map orig'!Y89=".",".","#")
)</f>
        <v>#</v>
      </c>
      <c r="Z89" t="str">
        <f ca="1">IF(
    ISNUMBER(MATCH(ADDRESS(ROW(),COLUMN(),4),portal!$G$2:$G$72,0)),
    INDEX(portal!$O$2:$O$72,MATCH(ADDRESS(ROW(),COLUMN(),4),portal!$G$2:$G$72,0)),
    IF('map orig'!Z89=".",".","#")
)</f>
        <v>.</v>
      </c>
      <c r="AA89" t="str">
        <f ca="1">IF(
    ISNUMBER(MATCH(ADDRESS(ROW(),COLUMN(),4),portal!$G$2:$G$72,0)),
    INDEX(portal!$O$2:$O$72,MATCH(ADDRESS(ROW(),COLUMN(),4),portal!$G$2:$G$72,0)),
    IF('map orig'!AA89=".",".","#")
)</f>
        <v>#</v>
      </c>
      <c r="AB89" t="str">
        <f ca="1">IF(
    ISNUMBER(MATCH(ADDRESS(ROW(),COLUMN(),4),portal!$G$2:$G$72,0)),
    INDEX(portal!$O$2:$O$72,MATCH(ADDRESS(ROW(),COLUMN(),4),portal!$G$2:$G$72,0)),
    IF('map orig'!AB89=".",".","#")
)</f>
        <v>.</v>
      </c>
      <c r="AC89" t="str">
        <f ca="1">IF(
    ISNUMBER(MATCH(ADDRESS(ROW(),COLUMN(),4),portal!$G$2:$G$72,0)),
    INDEX(portal!$O$2:$O$72,MATCH(ADDRESS(ROW(),COLUMN(),4),portal!$G$2:$G$72,0)),
    IF('map orig'!AC89=".",".","#")
)</f>
        <v>#</v>
      </c>
      <c r="AD89" t="str">
        <f ca="1">IF(
    ISNUMBER(MATCH(ADDRESS(ROW(),COLUMN(),4),portal!$G$2:$G$72,0)),
    INDEX(portal!$O$2:$O$72,MATCH(ADDRESS(ROW(),COLUMN(),4),portal!$G$2:$G$72,0)),
    IF('map orig'!AD89=".",".","#")
)</f>
        <v>#</v>
      </c>
      <c r="AE89" t="str">
        <f ca="1">IF(
    ISNUMBER(MATCH(ADDRESS(ROW(),COLUMN(),4),portal!$G$2:$G$72,0)),
    INDEX(portal!$O$2:$O$72,MATCH(ADDRESS(ROW(),COLUMN(),4),portal!$G$2:$G$72,0)),
    IF('map orig'!AE89=".",".","#")
)</f>
        <v>#</v>
      </c>
      <c r="AF89" t="str">
        <f ca="1">IF(
    ISNUMBER(MATCH(ADDRESS(ROW(),COLUMN(),4),portal!$G$2:$G$72,0)),
    INDEX(portal!$O$2:$O$72,MATCH(ADDRESS(ROW(),COLUMN(),4),portal!$G$2:$G$72,0)),
    IF('map orig'!AF89=".",".","#")
)</f>
        <v>.</v>
      </c>
      <c r="AG89" t="str">
        <f ca="1">IF(
    ISNUMBER(MATCH(ADDRESS(ROW(),COLUMN(),4),portal!$G$2:$G$72,0)),
    INDEX(portal!$O$2:$O$72,MATCH(ADDRESS(ROW(),COLUMN(),4),portal!$G$2:$G$72,0)),
    IF('map orig'!AG89=".",".","#")
)</f>
        <v>#</v>
      </c>
      <c r="AH89" t="str">
        <f ca="1">IF(
    ISNUMBER(MATCH(ADDRESS(ROW(),COLUMN(),4),portal!$G$2:$G$72,0)),
    INDEX(portal!$O$2:$O$72,MATCH(ADDRESS(ROW(),COLUMN(),4),portal!$G$2:$G$72,0)),
    IF('map orig'!AH89=".",".","#")
)</f>
        <v>#</v>
      </c>
      <c r="AI89" t="str">
        <f ca="1">IF(
    ISNUMBER(MATCH(ADDRESS(ROW(),COLUMN(),4),portal!$G$2:$G$72,0)),
    INDEX(portal!$O$2:$O$72,MATCH(ADDRESS(ROW(),COLUMN(),4),portal!$G$2:$G$72,0)),
    IF('map orig'!AI89=".",".","#")
)</f>
        <v>#</v>
      </c>
      <c r="AJ89" t="str">
        <f ca="1">IF(
    ISNUMBER(MATCH(ADDRESS(ROW(),COLUMN(),4),portal!$G$2:$G$72,0)),
    INDEX(portal!$O$2:$O$72,MATCH(ADDRESS(ROW(),COLUMN(),4),portal!$G$2:$G$72,0)),
    IF('map orig'!AJ89=".",".","#")
)</f>
        <v>#</v>
      </c>
      <c r="AK89" t="str">
        <f ca="1">IF(
    ISNUMBER(MATCH(ADDRESS(ROW(),COLUMN(),4),portal!$G$2:$G$72,0)),
    INDEX(portal!$O$2:$O$72,MATCH(ADDRESS(ROW(),COLUMN(),4),portal!$G$2:$G$72,0)),
    IF('map orig'!AK89=".",".","#")
)</f>
        <v>#</v>
      </c>
      <c r="AL89" t="str">
        <f ca="1">IF(
    ISNUMBER(MATCH(ADDRESS(ROW(),COLUMN(),4),portal!$G$2:$G$72,0)),
    INDEX(portal!$O$2:$O$72,MATCH(ADDRESS(ROW(),COLUMN(),4),portal!$G$2:$G$72,0)),
    IF('map orig'!AL89=".",".","#")
)</f>
        <v>#</v>
      </c>
      <c r="AM89" t="str">
        <f ca="1">IF(
    ISNUMBER(MATCH(ADDRESS(ROW(),COLUMN(),4),portal!$G$2:$G$72,0)),
    INDEX(portal!$O$2:$O$72,MATCH(ADDRESS(ROW(),COLUMN(),4),portal!$G$2:$G$72,0)),
    IF('map orig'!AM89=".",".","#")
)</f>
        <v>#</v>
      </c>
      <c r="AN89" t="str">
        <f ca="1">IF(
    ISNUMBER(MATCH(ADDRESS(ROW(),COLUMN(),4),portal!$G$2:$G$72,0)),
    INDEX(portal!$O$2:$O$72,MATCH(ADDRESS(ROW(),COLUMN(),4),portal!$G$2:$G$72,0)),
    IF('map orig'!AN89=".",".","#")
)</f>
        <v>#</v>
      </c>
      <c r="AO89" t="str">
        <f ca="1">IF(
    ISNUMBER(MATCH(ADDRESS(ROW(),COLUMN(),4),portal!$G$2:$G$72,0)),
    INDEX(portal!$O$2:$O$72,MATCH(ADDRESS(ROW(),COLUMN(),4),portal!$G$2:$G$72,0)),
    IF('map orig'!AO89=".",".","#")
)</f>
        <v>#</v>
      </c>
      <c r="AP89" t="str">
        <f ca="1">IF(
    ISNUMBER(MATCH(ADDRESS(ROW(),COLUMN(),4),portal!$G$2:$G$72,0)),
    INDEX(portal!$O$2:$O$72,MATCH(ADDRESS(ROW(),COLUMN(),4),portal!$G$2:$G$72,0)),
    IF('map orig'!AP89=".",".","#")
)</f>
        <v>#</v>
      </c>
      <c r="AQ89" t="str">
        <f ca="1">IF(
    ISNUMBER(MATCH(ADDRESS(ROW(),COLUMN(),4),portal!$G$2:$G$72,0)),
    INDEX(portal!$O$2:$O$72,MATCH(ADDRESS(ROW(),COLUMN(),4),portal!$G$2:$G$72,0)),
    IF('map orig'!AQ89=".",".","#")
)</f>
        <v>#</v>
      </c>
      <c r="AR89" t="str">
        <f ca="1">IF(
    ISNUMBER(MATCH(ADDRESS(ROW(),COLUMN(),4),portal!$G$2:$G$72,0)),
    INDEX(portal!$O$2:$O$72,MATCH(ADDRESS(ROW(),COLUMN(),4),portal!$G$2:$G$72,0)),
    IF('map orig'!AR89=".",".","#")
)</f>
        <v>#</v>
      </c>
      <c r="AS89" t="str">
        <f ca="1">IF(
    ISNUMBER(MATCH(ADDRESS(ROW(),COLUMN(),4),portal!$G$2:$G$72,0)),
    INDEX(portal!$O$2:$O$72,MATCH(ADDRESS(ROW(),COLUMN(),4),portal!$G$2:$G$72,0)),
    IF('map orig'!AS89=".",".","#")
)</f>
        <v>#</v>
      </c>
      <c r="AT89" t="str">
        <f ca="1">IF(
    ISNUMBER(MATCH(ADDRESS(ROW(),COLUMN(),4),portal!$G$2:$G$72,0)),
    INDEX(portal!$O$2:$O$72,MATCH(ADDRESS(ROW(),COLUMN(),4),portal!$G$2:$G$72,0)),
    IF('map orig'!AT89=".",".","#")
)</f>
        <v>#</v>
      </c>
      <c r="AU89" t="str">
        <f ca="1">IF(
    ISNUMBER(MATCH(ADDRESS(ROW(),COLUMN(),4),portal!$G$2:$G$72,0)),
    INDEX(portal!$O$2:$O$72,MATCH(ADDRESS(ROW(),COLUMN(),4),portal!$G$2:$G$72,0)),
    IF('map orig'!AU89=".",".","#")
)</f>
        <v>#</v>
      </c>
      <c r="AV89" t="str">
        <f ca="1">IF(
    ISNUMBER(MATCH(ADDRESS(ROW(),COLUMN(),4),portal!$G$2:$G$72,0)),
    INDEX(portal!$O$2:$O$72,MATCH(ADDRESS(ROW(),COLUMN(),4),portal!$G$2:$G$72,0)),
    IF('map orig'!AV89=".",".","#")
)</f>
        <v>#</v>
      </c>
      <c r="AW89" t="str">
        <f ca="1">IF(
    ISNUMBER(MATCH(ADDRESS(ROW(),COLUMN(),4),portal!$G$2:$G$72,0)),
    INDEX(portal!$O$2:$O$72,MATCH(ADDRESS(ROW(),COLUMN(),4),portal!$G$2:$G$72,0)),
    IF('map orig'!AW89=".",".","#")
)</f>
        <v>#</v>
      </c>
      <c r="AX89" t="str">
        <f ca="1">IF(
    ISNUMBER(MATCH(ADDRESS(ROW(),COLUMN(),4),portal!$G$2:$G$72,0)),
    INDEX(portal!$O$2:$O$72,MATCH(ADDRESS(ROW(),COLUMN(),4),portal!$G$2:$G$72,0)),
    IF('map orig'!AX89=".",".","#")
)</f>
        <v>#</v>
      </c>
      <c r="AY89" t="str">
        <f ca="1">IF(
    ISNUMBER(MATCH(ADDRESS(ROW(),COLUMN(),4),portal!$G$2:$G$72,0)),
    INDEX(portal!$O$2:$O$72,MATCH(ADDRESS(ROW(),COLUMN(),4),portal!$G$2:$G$72,0)),
    IF('map orig'!AY89=".",".","#")
)</f>
        <v>#</v>
      </c>
      <c r="AZ89" t="str">
        <f ca="1">IF(
    ISNUMBER(MATCH(ADDRESS(ROW(),COLUMN(),4),portal!$G$2:$G$72,0)),
    INDEX(portal!$O$2:$O$72,MATCH(ADDRESS(ROW(),COLUMN(),4),portal!$G$2:$G$72,0)),
    IF('map orig'!AZ89=".",".","#")
)</f>
        <v>#</v>
      </c>
      <c r="BA89" t="str">
        <f ca="1">IF(
    ISNUMBER(MATCH(ADDRESS(ROW(),COLUMN(),4),portal!$G$2:$G$72,0)),
    INDEX(portal!$O$2:$O$72,MATCH(ADDRESS(ROW(),COLUMN(),4),portal!$G$2:$G$72,0)),
    IF('map orig'!BA89=".",".","#")
)</f>
        <v>#</v>
      </c>
      <c r="BB89" t="str">
        <f ca="1">IF(
    ISNUMBER(MATCH(ADDRESS(ROW(),COLUMN(),4),portal!$G$2:$G$72,0)),
    INDEX(portal!$O$2:$O$72,MATCH(ADDRESS(ROW(),COLUMN(),4),portal!$G$2:$G$72,0)),
    IF('map orig'!BB89=".",".","#")
)</f>
        <v>#</v>
      </c>
      <c r="BC89" t="str">
        <f ca="1">IF(
    ISNUMBER(MATCH(ADDRESS(ROW(),COLUMN(),4),portal!$G$2:$G$72,0)),
    INDEX(portal!$O$2:$O$72,MATCH(ADDRESS(ROW(),COLUMN(),4),portal!$G$2:$G$72,0)),
    IF('map orig'!BC89=".",".","#")
)</f>
        <v>#</v>
      </c>
      <c r="BD89" t="str">
        <f ca="1">IF(
    ISNUMBER(MATCH(ADDRESS(ROW(),COLUMN(),4),portal!$G$2:$G$72,0)),
    INDEX(portal!$O$2:$O$72,MATCH(ADDRESS(ROW(),COLUMN(),4),portal!$G$2:$G$72,0)),
    IF('map orig'!BD89=".",".","#")
)</f>
        <v>#</v>
      </c>
      <c r="BE89" t="str">
        <f ca="1">IF(
    ISNUMBER(MATCH(ADDRESS(ROW(),COLUMN(),4),portal!$G$2:$G$72,0)),
    INDEX(portal!$O$2:$O$72,MATCH(ADDRESS(ROW(),COLUMN(),4),portal!$G$2:$G$72,0)),
    IF('map orig'!BE89=".",".","#")
)</f>
        <v>#</v>
      </c>
      <c r="BF89" t="str">
        <f ca="1">IF(
    ISNUMBER(MATCH(ADDRESS(ROW(),COLUMN(),4),portal!$G$2:$G$72,0)),
    INDEX(portal!$O$2:$O$72,MATCH(ADDRESS(ROW(),COLUMN(),4),portal!$G$2:$G$72,0)),
    IF('map orig'!BF89=".",".","#")
)</f>
        <v>#</v>
      </c>
      <c r="BG89" t="str">
        <f ca="1">IF(
    ISNUMBER(MATCH(ADDRESS(ROW(),COLUMN(),4),portal!$G$2:$G$72,0)),
    INDEX(portal!$O$2:$O$72,MATCH(ADDRESS(ROW(),COLUMN(),4),portal!$G$2:$G$72,0)),
    IF('map orig'!BG89=".",".","#")
)</f>
        <v>#</v>
      </c>
      <c r="BH89" t="str">
        <f ca="1">IF(
    ISNUMBER(MATCH(ADDRESS(ROW(),COLUMN(),4),portal!$G$2:$G$72,0)),
    INDEX(portal!$O$2:$O$72,MATCH(ADDRESS(ROW(),COLUMN(),4),portal!$G$2:$G$72,0)),
    IF('map orig'!BH89=".",".","#")
)</f>
        <v>#</v>
      </c>
      <c r="BI89" t="str">
        <f ca="1">IF(
    ISNUMBER(MATCH(ADDRESS(ROW(),COLUMN(),4),portal!$G$2:$G$72,0)),
    INDEX(portal!$O$2:$O$72,MATCH(ADDRESS(ROW(),COLUMN(),4),portal!$G$2:$G$72,0)),
    IF('map orig'!BI89=".",".","#")
)</f>
        <v>#</v>
      </c>
      <c r="BJ89" t="str">
        <f ca="1">IF(
    ISNUMBER(MATCH(ADDRESS(ROW(),COLUMN(),4),portal!$G$2:$G$72,0)),
    INDEX(portal!$O$2:$O$72,MATCH(ADDRESS(ROW(),COLUMN(),4),portal!$G$2:$G$72,0)),
    IF('map orig'!BJ89=".",".","#")
)</f>
        <v>#</v>
      </c>
      <c r="BK89" t="str">
        <f ca="1">IF(
    ISNUMBER(MATCH(ADDRESS(ROW(),COLUMN(),4),portal!$G$2:$G$72,0)),
    INDEX(portal!$O$2:$O$72,MATCH(ADDRESS(ROW(),COLUMN(),4),portal!$G$2:$G$72,0)),
    IF('map orig'!BK89=".",".","#")
)</f>
        <v>#</v>
      </c>
      <c r="BL89" t="str">
        <f ca="1">IF(
    ISNUMBER(MATCH(ADDRESS(ROW(),COLUMN(),4),portal!$G$2:$G$72,0)),
    INDEX(portal!$O$2:$O$72,MATCH(ADDRESS(ROW(),COLUMN(),4),portal!$G$2:$G$72,0)),
    IF('map orig'!BL89=".",".","#")
)</f>
        <v>#</v>
      </c>
      <c r="BM89" t="str">
        <f ca="1">IF(
    ISNUMBER(MATCH(ADDRESS(ROW(),COLUMN(),4),portal!$G$2:$G$72,0)),
    INDEX(portal!$O$2:$O$72,MATCH(ADDRESS(ROW(),COLUMN(),4),portal!$G$2:$G$72,0)),
    IF('map orig'!BM89=".",".","#")
)</f>
        <v>#</v>
      </c>
      <c r="BN89" t="str">
        <f ca="1">IF(
    ISNUMBER(MATCH(ADDRESS(ROW(),COLUMN(),4),portal!$G$2:$G$72,0)),
    INDEX(portal!$O$2:$O$72,MATCH(ADDRESS(ROW(),COLUMN(),4),portal!$G$2:$G$72,0)),
    IF('map orig'!BN89=".",".","#")
)</f>
        <v>#</v>
      </c>
      <c r="BO89" t="str">
        <f ca="1">IF(
    ISNUMBER(MATCH(ADDRESS(ROW(),COLUMN(),4),portal!$G$2:$G$72,0)),
    INDEX(portal!$O$2:$O$72,MATCH(ADDRESS(ROW(),COLUMN(),4),portal!$G$2:$G$72,0)),
    IF('map orig'!BO89=".",".","#")
)</f>
        <v>#</v>
      </c>
      <c r="BP89" t="str">
        <f ca="1">IF(
    ISNUMBER(MATCH(ADDRESS(ROW(),COLUMN(),4),portal!$G$2:$G$72,0)),
    INDEX(portal!$O$2:$O$72,MATCH(ADDRESS(ROW(),COLUMN(),4),portal!$G$2:$G$72,0)),
    IF('map orig'!BP89=".",".","#")
)</f>
        <v>#</v>
      </c>
      <c r="BQ89" t="str">
        <f ca="1">IF(
    ISNUMBER(MATCH(ADDRESS(ROW(),COLUMN(),4),portal!$G$2:$G$72,0)),
    INDEX(portal!$O$2:$O$72,MATCH(ADDRESS(ROW(),COLUMN(),4),portal!$G$2:$G$72,0)),
    IF('map orig'!BQ89=".",".","#")
)</f>
        <v>#</v>
      </c>
      <c r="BR89" t="str">
        <f ca="1">IF(
    ISNUMBER(MATCH(ADDRESS(ROW(),COLUMN(),4),portal!$G$2:$G$72,0)),
    INDEX(portal!$O$2:$O$72,MATCH(ADDRESS(ROW(),COLUMN(),4),portal!$G$2:$G$72,0)),
    IF('map orig'!BR89=".",".","#")
)</f>
        <v>#</v>
      </c>
      <c r="BS89" t="str">
        <f ca="1">IF(
    ISNUMBER(MATCH(ADDRESS(ROW(),COLUMN(),4),portal!$G$2:$G$72,0)),
    INDEX(portal!$O$2:$O$72,MATCH(ADDRESS(ROW(),COLUMN(),4),portal!$G$2:$G$72,0)),
    IF('map orig'!BS89=".",".","#")
)</f>
        <v>#</v>
      </c>
      <c r="BT89" t="str">
        <f ca="1">IF(
    ISNUMBER(MATCH(ADDRESS(ROW(),COLUMN(),4),portal!$G$2:$G$72,0)),
    INDEX(portal!$O$2:$O$72,MATCH(ADDRESS(ROW(),COLUMN(),4),portal!$G$2:$G$72,0)),
    IF('map orig'!BT89=".",".","#")
)</f>
        <v>#</v>
      </c>
      <c r="BU89" t="str">
        <f ca="1">IF(
    ISNUMBER(MATCH(ADDRESS(ROW(),COLUMN(),4),portal!$G$2:$G$72,0)),
    INDEX(portal!$O$2:$O$72,MATCH(ADDRESS(ROW(),COLUMN(),4),portal!$G$2:$G$72,0)),
    IF('map orig'!BU89=".",".","#")
)</f>
        <v>#</v>
      </c>
      <c r="BV89" t="str">
        <f ca="1">IF(
    ISNUMBER(MATCH(ADDRESS(ROW(),COLUMN(),4),portal!$G$2:$G$72,0)),
    INDEX(portal!$O$2:$O$72,MATCH(ADDRESS(ROW(),COLUMN(),4),portal!$G$2:$G$72,0)),
    IF('map orig'!BV89=".",".","#")
)</f>
        <v>#</v>
      </c>
      <c r="BW89" t="str">
        <f ca="1">IF(
    ISNUMBER(MATCH(ADDRESS(ROW(),COLUMN(),4),portal!$G$2:$G$72,0)),
    INDEX(portal!$O$2:$O$72,MATCH(ADDRESS(ROW(),COLUMN(),4),portal!$G$2:$G$72,0)),
    IF('map orig'!BW89=".",".","#")
)</f>
        <v>#</v>
      </c>
      <c r="BX89" t="str">
        <f ca="1">IF(
    ISNUMBER(MATCH(ADDRESS(ROW(),COLUMN(),4),portal!$G$2:$G$72,0)),
    INDEX(portal!$O$2:$O$72,MATCH(ADDRESS(ROW(),COLUMN(),4),portal!$G$2:$G$72,0)),
    IF('map orig'!BX89=".",".","#")
)</f>
        <v>#</v>
      </c>
      <c r="BY89" t="str">
        <f ca="1">IF(
    ISNUMBER(MATCH(ADDRESS(ROW(),COLUMN(),4),portal!$G$2:$G$72,0)),
    INDEX(portal!$O$2:$O$72,MATCH(ADDRESS(ROW(),COLUMN(),4),portal!$G$2:$G$72,0)),
    IF('map orig'!BY89=".",".","#")
)</f>
        <v>#</v>
      </c>
      <c r="BZ89" t="str">
        <f ca="1">IF(
    ISNUMBER(MATCH(ADDRESS(ROW(),COLUMN(),4),portal!$G$2:$G$72,0)),
    INDEX(portal!$O$2:$O$72,MATCH(ADDRESS(ROW(),COLUMN(),4),portal!$G$2:$G$72,0)),
    IF('map orig'!BZ89=".",".","#")
)</f>
        <v>#</v>
      </c>
      <c r="CA89" t="str">
        <f ca="1">IF(
    ISNUMBER(MATCH(ADDRESS(ROW(),COLUMN(),4),portal!$G$2:$G$72,0)),
    INDEX(portal!$O$2:$O$72,MATCH(ADDRESS(ROW(),COLUMN(),4),portal!$G$2:$G$72,0)),
    IF('map orig'!CA89=".",".","#")
)</f>
        <v>#</v>
      </c>
      <c r="CB89" t="str">
        <f ca="1">IF(
    ISNUMBER(MATCH(ADDRESS(ROW(),COLUMN(),4),portal!$G$2:$G$72,0)),
    INDEX(portal!$O$2:$O$72,MATCH(ADDRESS(ROW(),COLUMN(),4),portal!$G$2:$G$72,0)),
    IF('map orig'!CB89=".",".","#")
)</f>
        <v>#</v>
      </c>
      <c r="CC89" t="str">
        <f ca="1">IF(
    ISNUMBER(MATCH(ADDRESS(ROW(),COLUMN(),4),portal!$G$2:$G$72,0)),
    INDEX(portal!$O$2:$O$72,MATCH(ADDRESS(ROW(),COLUMN(),4),portal!$G$2:$G$72,0)),
    IF('map orig'!CC89=".",".","#")
)</f>
        <v>#</v>
      </c>
      <c r="CD89" t="str">
        <f ca="1">IF(
    ISNUMBER(MATCH(ADDRESS(ROW(),COLUMN(),4),portal!$G$2:$G$72,0)),
    INDEX(portal!$O$2:$O$72,MATCH(ADDRESS(ROW(),COLUMN(),4),portal!$G$2:$G$72,0)),
    IF('map orig'!CD89=".",".","#")
)</f>
        <v>#</v>
      </c>
      <c r="CE89" t="str">
        <f ca="1">IF(
    ISNUMBER(MATCH(ADDRESS(ROW(),COLUMN(),4),portal!$G$2:$G$72,0)),
    INDEX(portal!$O$2:$O$72,MATCH(ADDRESS(ROW(),COLUMN(),4),portal!$G$2:$G$72,0)),
    IF('map orig'!CE89=".",".","#")
)</f>
        <v>#</v>
      </c>
      <c r="CF89" t="str">
        <f ca="1">IF(
    ISNUMBER(MATCH(ADDRESS(ROW(),COLUMN(),4),portal!$G$2:$G$72,0)),
    INDEX(portal!$O$2:$O$72,MATCH(ADDRESS(ROW(),COLUMN(),4),portal!$G$2:$G$72,0)),
    IF('map orig'!CF89=".",".","#")
)</f>
        <v>#</v>
      </c>
      <c r="CG89" t="str">
        <f ca="1">IF(
    ISNUMBER(MATCH(ADDRESS(ROW(),COLUMN(),4),portal!$G$2:$G$72,0)),
    INDEX(portal!$O$2:$O$72,MATCH(ADDRESS(ROW(),COLUMN(),4),portal!$G$2:$G$72,0)),
    IF('map orig'!CG89=".",".","#")
)</f>
        <v>#</v>
      </c>
      <c r="CH89" t="str">
        <f ca="1">IF(
    ISNUMBER(MATCH(ADDRESS(ROW(),COLUMN(),4),portal!$G$2:$G$72,0)),
    INDEX(portal!$O$2:$O$72,MATCH(ADDRESS(ROW(),COLUMN(),4),portal!$G$2:$G$72,0)),
    IF('map orig'!CH89=".",".","#")
)</f>
        <v>.</v>
      </c>
      <c r="CI89" t="str">
        <f ca="1">IF(
    ISNUMBER(MATCH(ADDRESS(ROW(),COLUMN(),4),portal!$G$2:$G$72,0)),
    INDEX(portal!$O$2:$O$72,MATCH(ADDRESS(ROW(),COLUMN(),4),portal!$G$2:$G$72,0)),
    IF('map orig'!CI89=".",".","#")
)</f>
        <v>#</v>
      </c>
      <c r="CJ89" t="str">
        <f ca="1">IF(
    ISNUMBER(MATCH(ADDRESS(ROW(),COLUMN(),4),portal!$G$2:$G$72,0)),
    INDEX(portal!$O$2:$O$72,MATCH(ADDRESS(ROW(),COLUMN(),4),portal!$G$2:$G$72,0)),
    IF('map orig'!CJ89=".",".","#")
)</f>
        <v>#</v>
      </c>
      <c r="CK89" t="str">
        <f ca="1">IF(
    ISNUMBER(MATCH(ADDRESS(ROW(),COLUMN(),4),portal!$G$2:$G$72,0)),
    INDEX(portal!$O$2:$O$72,MATCH(ADDRESS(ROW(),COLUMN(),4),portal!$G$2:$G$72,0)),
    IF('map orig'!CK89=".",".","#")
)</f>
        <v>#</v>
      </c>
      <c r="CL89" t="str">
        <f ca="1">IF(
    ISNUMBER(MATCH(ADDRESS(ROW(),COLUMN(),4),portal!$G$2:$G$72,0)),
    INDEX(portal!$O$2:$O$72,MATCH(ADDRESS(ROW(),COLUMN(),4),portal!$G$2:$G$72,0)),
    IF('map orig'!CL89=".",".","#")
)</f>
        <v>.</v>
      </c>
      <c r="CM89" t="str">
        <f ca="1">IF(
    ISNUMBER(MATCH(ADDRESS(ROW(),COLUMN(),4),portal!$G$2:$G$72,0)),
    INDEX(portal!$O$2:$O$72,MATCH(ADDRESS(ROW(),COLUMN(),4),portal!$G$2:$G$72,0)),
    IF('map orig'!CM89=".",".","#")
)</f>
        <v>#</v>
      </c>
      <c r="CN89" t="str">
        <f ca="1">IF(
    ISNUMBER(MATCH(ADDRESS(ROW(),COLUMN(),4),portal!$G$2:$G$72,0)),
    INDEX(portal!$O$2:$O$72,MATCH(ADDRESS(ROW(),COLUMN(),4),portal!$G$2:$G$72,0)),
    IF('map orig'!CN89=".",".","#")
)</f>
        <v>#</v>
      </c>
      <c r="CO89" t="str">
        <f ca="1">IF(
    ISNUMBER(MATCH(ADDRESS(ROW(),COLUMN(),4),portal!$G$2:$G$72,0)),
    INDEX(portal!$O$2:$O$72,MATCH(ADDRESS(ROW(),COLUMN(),4),portal!$G$2:$G$72,0)),
    IF('map orig'!CO89=".",".","#")
)</f>
        <v>#</v>
      </c>
      <c r="CP89" t="str">
        <f ca="1">IF(
    ISNUMBER(MATCH(ADDRESS(ROW(),COLUMN(),4),portal!$G$2:$G$72,0)),
    INDEX(portal!$O$2:$O$72,MATCH(ADDRESS(ROW(),COLUMN(),4),portal!$G$2:$G$72,0)),
    IF('map orig'!CP89=".",".","#")
)</f>
        <v>#</v>
      </c>
      <c r="CQ89" t="str">
        <f ca="1">IF(
    ISNUMBER(MATCH(ADDRESS(ROW(),COLUMN(),4),portal!$G$2:$G$72,0)),
    INDEX(portal!$O$2:$O$72,MATCH(ADDRESS(ROW(),COLUMN(),4),portal!$G$2:$G$72,0)),
    IF('map orig'!CQ89=".",".","#")
)</f>
        <v>#</v>
      </c>
      <c r="CR89" t="str">
        <f ca="1">IF(
    ISNUMBER(MATCH(ADDRESS(ROW(),COLUMN(),4),portal!$G$2:$G$72,0)),
    INDEX(portal!$O$2:$O$72,MATCH(ADDRESS(ROW(),COLUMN(),4),portal!$G$2:$G$72,0)),
    IF('map orig'!CR89=".",".","#")
)</f>
        <v>#</v>
      </c>
      <c r="CS89" t="str">
        <f ca="1">IF(
    ISNUMBER(MATCH(ADDRESS(ROW(),COLUMN(),4),portal!$G$2:$G$72,0)),
    INDEX(portal!$O$2:$O$72,MATCH(ADDRESS(ROW(),COLUMN(),4),portal!$G$2:$G$72,0)),
    IF('map orig'!CS89=".",".","#")
)</f>
        <v>#</v>
      </c>
      <c r="CT89" t="str">
        <f ca="1">IF(
    ISNUMBER(MATCH(ADDRESS(ROW(),COLUMN(),4),portal!$G$2:$G$72,0)),
    INDEX(portal!$O$2:$O$72,MATCH(ADDRESS(ROW(),COLUMN(),4),portal!$G$2:$G$72,0)),
    IF('map orig'!CT89=".",".","#")
)</f>
        <v>.</v>
      </c>
      <c r="CU89" t="str">
        <f ca="1">IF(
    ISNUMBER(MATCH(ADDRESS(ROW(),COLUMN(),4),portal!$G$2:$G$72,0)),
    INDEX(portal!$O$2:$O$72,MATCH(ADDRESS(ROW(),COLUMN(),4),portal!$G$2:$G$72,0)),
    IF('map orig'!CU89=".",".","#")
)</f>
        <v>#</v>
      </c>
      <c r="CV89" t="str">
        <f ca="1">IF(
    ISNUMBER(MATCH(ADDRESS(ROW(),COLUMN(),4),portal!$G$2:$G$72,0)),
    INDEX(portal!$O$2:$O$72,MATCH(ADDRESS(ROW(),COLUMN(),4),portal!$G$2:$G$72,0)),
    IF('map orig'!CV89=".",".","#")
)</f>
        <v>#</v>
      </c>
      <c r="CW89" t="str">
        <f ca="1">IF(
    ISNUMBER(MATCH(ADDRESS(ROW(),COLUMN(),4),portal!$G$2:$G$72,0)),
    INDEX(portal!$O$2:$O$72,MATCH(ADDRESS(ROW(),COLUMN(),4),portal!$G$2:$G$72,0)),
    IF('map orig'!CW89=".",".","#")
)</f>
        <v>#</v>
      </c>
      <c r="CX89" t="str">
        <f ca="1">IF(
    ISNUMBER(MATCH(ADDRESS(ROW(),COLUMN(),4),portal!$G$2:$G$72,0)),
    INDEX(portal!$O$2:$O$72,MATCH(ADDRESS(ROW(),COLUMN(),4),portal!$G$2:$G$72,0)),
    IF('map orig'!CX89=".",".","#")
)</f>
        <v>#</v>
      </c>
      <c r="CY89" t="str">
        <f ca="1">IF(
    ISNUMBER(MATCH(ADDRESS(ROW(),COLUMN(),4),portal!$G$2:$G$72,0)),
    INDEX(portal!$O$2:$O$72,MATCH(ADDRESS(ROW(),COLUMN(),4),portal!$G$2:$G$72,0)),
    IF('map orig'!CY89=".",".","#")
)</f>
        <v>#</v>
      </c>
      <c r="CZ89" t="str">
        <f ca="1">IF(
    ISNUMBER(MATCH(ADDRESS(ROW(),COLUMN(),4),portal!$G$2:$G$72,0)),
    INDEX(portal!$O$2:$O$72,MATCH(ADDRESS(ROW(),COLUMN(),4),portal!$G$2:$G$72,0)),
    IF('map orig'!CZ89=".",".","#")
)</f>
        <v>.</v>
      </c>
      <c r="DA89" t="str">
        <f ca="1">IF(
    ISNUMBER(MATCH(ADDRESS(ROW(),COLUMN(),4),portal!$G$2:$G$72,0)),
    INDEX(portal!$O$2:$O$72,MATCH(ADDRESS(ROW(),COLUMN(),4),portal!$G$2:$G$72,0)),
    IF('map orig'!DA89=".",".","#")
)</f>
        <v>#</v>
      </c>
      <c r="DB89" t="str">
        <f ca="1">IF(
    ISNUMBER(MATCH(ADDRESS(ROW(),COLUMN(),4),portal!$G$2:$G$72,0)),
    INDEX(portal!$O$2:$O$72,MATCH(ADDRESS(ROW(),COLUMN(),4),portal!$G$2:$G$72,0)),
    IF('map orig'!DB89=".",".","#")
)</f>
        <v>#</v>
      </c>
      <c r="DC89" t="str">
        <f ca="1">IF(
    ISNUMBER(MATCH(ADDRESS(ROW(),COLUMN(),4),portal!$G$2:$G$72,0)),
    INDEX(portal!$O$2:$O$72,MATCH(ADDRESS(ROW(),COLUMN(),4),portal!$G$2:$G$72,0)),
    IF('map orig'!DC89=".",".","#")
)</f>
        <v>#</v>
      </c>
      <c r="DD89" t="str">
        <f ca="1">IF(
    ISNUMBER(MATCH(ADDRESS(ROW(),COLUMN(),4),portal!$G$2:$G$72,0)),
    INDEX(portal!$O$2:$O$72,MATCH(ADDRESS(ROW(),COLUMN(),4),portal!$G$2:$G$72,0)),
    IF('map orig'!DD89=".",".","#")
)</f>
        <v>.</v>
      </c>
      <c r="DE89" t="str">
        <f ca="1">IF(
    ISNUMBER(MATCH(ADDRESS(ROW(),COLUMN(),4),portal!$G$2:$G$72,0)),
    INDEX(portal!$O$2:$O$72,MATCH(ADDRESS(ROW(),COLUMN(),4),portal!$G$2:$G$72,0)),
    IF('map orig'!DE89=".",".","#")
)</f>
        <v>#</v>
      </c>
      <c r="DF89" t="str">
        <f ca="1">IF(
    ISNUMBER(MATCH(ADDRESS(ROW(),COLUMN(),4),portal!$G$2:$G$72,0)),
    INDEX(portal!$O$2:$O$72,MATCH(ADDRESS(ROW(),COLUMN(),4),portal!$G$2:$G$72,0)),
    IF('map orig'!DF89=".",".","#")
)</f>
        <v>.</v>
      </c>
      <c r="DG89" t="str">
        <f ca="1">IF(
    ISNUMBER(MATCH(ADDRESS(ROW(),COLUMN(),4),portal!$G$2:$G$72,0)),
    INDEX(portal!$O$2:$O$72,MATCH(ADDRESS(ROW(),COLUMN(),4),portal!$G$2:$G$72,0)),
    IF('map orig'!DG89=".",".","#")
)</f>
        <v>#</v>
      </c>
      <c r="DH89" t="str">
        <f ca="1">IF(
    ISNUMBER(MATCH(ADDRESS(ROW(),COLUMN(),4),portal!$G$2:$G$72,0)),
    INDEX(portal!$O$2:$O$72,MATCH(ADDRESS(ROW(),COLUMN(),4),portal!$G$2:$G$72,0)),
    IF('map orig'!DH89=".",".","#")
)</f>
        <v>.</v>
      </c>
      <c r="DI89" t="str">
        <f ca="1">IF(
    ISNUMBER(MATCH(ADDRESS(ROW(),COLUMN(),4),portal!$G$2:$G$72,0)),
    INDEX(portal!$O$2:$O$72,MATCH(ADDRESS(ROW(),COLUMN(),4),portal!$G$2:$G$72,0)),
    IF('map orig'!DI89=".",".","#")
)</f>
        <v>#</v>
      </c>
      <c r="DJ89" t="str">
        <f ca="1">IF(
    ISNUMBER(MATCH(ADDRESS(ROW(),COLUMN(),4),portal!$G$2:$G$72,0)),
    INDEX(portal!$O$2:$O$72,MATCH(ADDRESS(ROW(),COLUMN(),4),portal!$G$2:$G$72,0)),
    IF('map orig'!DJ89=".",".","#")
)</f>
        <v>.</v>
      </c>
      <c r="DK89" t="str">
        <f ca="1">IF(
    ISNUMBER(MATCH(ADDRESS(ROW(),COLUMN(),4),portal!$G$2:$G$72,0)),
    INDEX(portal!$O$2:$O$72,MATCH(ADDRESS(ROW(),COLUMN(),4),portal!$G$2:$G$72,0)),
    IF('map orig'!DK89=".",".","#")
)</f>
        <v>#</v>
      </c>
      <c r="DL89" t="str">
        <f ca="1">IF(
    ISNUMBER(MATCH(ADDRESS(ROW(),COLUMN(),4),portal!$G$2:$G$72,0)),
    INDEX(portal!$O$2:$O$72,MATCH(ADDRESS(ROW(),COLUMN(),4),portal!$G$2:$G$72,0)),
    IF('map orig'!DL89=".",".","#")
)</f>
        <v>#</v>
      </c>
      <c r="DM89" t="str">
        <f ca="1">IF(
    ISNUMBER(MATCH(ADDRESS(ROW(),COLUMN(),4),portal!$G$2:$G$72,0)),
    INDEX(portal!$O$2:$O$72,MATCH(ADDRESS(ROW(),COLUMN(),4),portal!$G$2:$G$72,0)),
    IF('map orig'!DM89=".",".","#")
)</f>
        <v>#</v>
      </c>
    </row>
    <row r="90" spans="1:117" ht="15" customHeight="1">
      <c r="A90" t="str">
        <f ca="1">IF(
    ISNUMBER(MATCH(ADDRESS(ROW(),COLUMN(),4),portal!$G$2:$G$72,0)),
    INDEX(portal!$O$2:$O$72,MATCH(ADDRESS(ROW(),COLUMN(),4),portal!$G$2:$G$72,0)),
    IF('map orig'!A90=".",".","#")
)</f>
        <v>#</v>
      </c>
      <c r="B90" t="str">
        <f ca="1">IF(
    ISNUMBER(MATCH(ADDRESS(ROW(),COLUMN(),4),portal!$G$2:$G$72,0)),
    INDEX(portal!$O$2:$O$72,MATCH(ADDRESS(ROW(),COLUMN(),4),portal!$G$2:$G$72,0)),
    IF('map orig'!B90=".",".","#")
)</f>
        <v>#</v>
      </c>
      <c r="C90" t="str">
        <f ca="1">IF(
    ISNUMBER(MATCH(ADDRESS(ROW(),COLUMN(),4),portal!$G$2:$G$72,0)),
    INDEX(portal!$O$2:$O$72,MATCH(ADDRESS(ROW(),COLUMN(),4),portal!$G$2:$G$72,0)),
    IF('map orig'!C90=".",".","#")
)</f>
        <v>#</v>
      </c>
      <c r="D90" t="str">
        <f ca="1">IF(
    ISNUMBER(MATCH(ADDRESS(ROW(),COLUMN(),4),portal!$G$2:$G$72,0)),
    INDEX(portal!$O$2:$O$72,MATCH(ADDRESS(ROW(),COLUMN(),4),portal!$G$2:$G$72,0)),
    IF('map orig'!D90=".",".","#")
)</f>
        <v>.</v>
      </c>
      <c r="E90" t="str">
        <f ca="1">IF(
    ISNUMBER(MATCH(ADDRESS(ROW(),COLUMN(),4),portal!$G$2:$G$72,0)),
    INDEX(portal!$O$2:$O$72,MATCH(ADDRESS(ROW(),COLUMN(),4),portal!$G$2:$G$72,0)),
    IF('map orig'!E90=".",".","#")
)</f>
        <v>.</v>
      </c>
      <c r="F90" t="str">
        <f ca="1">IF(
    ISNUMBER(MATCH(ADDRESS(ROW(),COLUMN(),4),portal!$G$2:$G$72,0)),
    INDEX(portal!$O$2:$O$72,MATCH(ADDRESS(ROW(),COLUMN(),4),portal!$G$2:$G$72,0)),
    IF('map orig'!F90=".",".","#")
)</f>
        <v>.</v>
      </c>
      <c r="G90" t="str">
        <f ca="1">IF(
    ISNUMBER(MATCH(ADDRESS(ROW(),COLUMN(),4),portal!$G$2:$G$72,0)),
    INDEX(portal!$O$2:$O$72,MATCH(ADDRESS(ROW(),COLUMN(),4),portal!$G$2:$G$72,0)),
    IF('map orig'!G90=".",".","#")
)</f>
        <v>#</v>
      </c>
      <c r="H90" t="str">
        <f ca="1">IF(
    ISNUMBER(MATCH(ADDRESS(ROW(),COLUMN(),4),portal!$G$2:$G$72,0)),
    INDEX(portal!$O$2:$O$72,MATCH(ADDRESS(ROW(),COLUMN(),4),portal!$G$2:$G$72,0)),
    IF('map orig'!H90=".",".","#")
)</f>
        <v>.</v>
      </c>
      <c r="I90" t="str">
        <f ca="1">IF(
    ISNUMBER(MATCH(ADDRESS(ROW(),COLUMN(),4),portal!$G$2:$G$72,0)),
    INDEX(portal!$O$2:$O$72,MATCH(ADDRESS(ROW(),COLUMN(),4),portal!$G$2:$G$72,0)),
    IF('map orig'!I90=".",".","#")
)</f>
        <v>.</v>
      </c>
      <c r="J90" t="str">
        <f ca="1">IF(
    ISNUMBER(MATCH(ADDRESS(ROW(),COLUMN(),4),portal!$G$2:$G$72,0)),
    INDEX(portal!$O$2:$O$72,MATCH(ADDRESS(ROW(),COLUMN(),4),portal!$G$2:$G$72,0)),
    IF('map orig'!J90=".",".","#")
)</f>
        <v>.</v>
      </c>
      <c r="K90" t="str">
        <f ca="1">IF(
    ISNUMBER(MATCH(ADDRESS(ROW(),COLUMN(),4),portal!$G$2:$G$72,0)),
    INDEX(portal!$O$2:$O$72,MATCH(ADDRESS(ROW(),COLUMN(),4),portal!$G$2:$G$72,0)),
    IF('map orig'!K90=".",".","#")
)</f>
        <v>#</v>
      </c>
      <c r="L90" t="str">
        <f ca="1">IF(
    ISNUMBER(MATCH(ADDRESS(ROW(),COLUMN(),4),portal!$G$2:$G$72,0)),
    INDEX(portal!$O$2:$O$72,MATCH(ADDRESS(ROW(),COLUMN(),4),portal!$G$2:$G$72,0)),
    IF('map orig'!L90=".",".","#")
)</f>
        <v>.</v>
      </c>
      <c r="M90" t="str">
        <f ca="1">IF(
    ISNUMBER(MATCH(ADDRESS(ROW(),COLUMN(),4),portal!$G$2:$G$72,0)),
    INDEX(portal!$O$2:$O$72,MATCH(ADDRESS(ROW(),COLUMN(),4),portal!$G$2:$G$72,0)),
    IF('map orig'!M90=".",".","#")
)</f>
        <v>#</v>
      </c>
      <c r="N90" t="str">
        <f ca="1">IF(
    ISNUMBER(MATCH(ADDRESS(ROW(),COLUMN(),4),portal!$G$2:$G$72,0)),
    INDEX(portal!$O$2:$O$72,MATCH(ADDRESS(ROW(),COLUMN(),4),portal!$G$2:$G$72,0)),
    IF('map orig'!N90=".",".","#")
)</f>
        <v>.</v>
      </c>
      <c r="O90" t="str">
        <f ca="1">IF(
    ISNUMBER(MATCH(ADDRESS(ROW(),COLUMN(),4),portal!$G$2:$G$72,0)),
    INDEX(portal!$O$2:$O$72,MATCH(ADDRESS(ROW(),COLUMN(),4),portal!$G$2:$G$72,0)),
    IF('map orig'!O90=".",".","#")
)</f>
        <v>#</v>
      </c>
      <c r="P90" t="str">
        <f ca="1">IF(
    ISNUMBER(MATCH(ADDRESS(ROW(),COLUMN(),4),portal!$G$2:$G$72,0)),
    INDEX(portal!$O$2:$O$72,MATCH(ADDRESS(ROW(),COLUMN(),4),portal!$G$2:$G$72,0)),
    IF('map orig'!P90=".",".","#")
)</f>
        <v>.</v>
      </c>
      <c r="Q90" t="str">
        <f ca="1">IF(
    ISNUMBER(MATCH(ADDRESS(ROW(),COLUMN(),4),portal!$G$2:$G$72,0)),
    INDEX(portal!$O$2:$O$72,MATCH(ADDRESS(ROW(),COLUMN(),4),portal!$G$2:$G$72,0)),
    IF('map orig'!Q90=".",".","#")
)</f>
        <v>#</v>
      </c>
      <c r="R90" t="str">
        <f ca="1">IF(
    ISNUMBER(MATCH(ADDRESS(ROW(),COLUMN(),4),portal!$G$2:$G$72,0)),
    INDEX(portal!$O$2:$O$72,MATCH(ADDRESS(ROW(),COLUMN(),4),portal!$G$2:$G$72,0)),
    IF('map orig'!R90=".",".","#")
)</f>
        <v>.</v>
      </c>
      <c r="S90" t="str">
        <f ca="1">IF(
    ISNUMBER(MATCH(ADDRESS(ROW(),COLUMN(),4),portal!$G$2:$G$72,0)),
    INDEX(portal!$O$2:$O$72,MATCH(ADDRESS(ROW(),COLUMN(),4),portal!$G$2:$G$72,0)),
    IF('map orig'!S90=".",".","#")
)</f>
        <v>#</v>
      </c>
      <c r="T90" t="str">
        <f ca="1">IF(
    ISNUMBER(MATCH(ADDRESS(ROW(),COLUMN(),4),portal!$G$2:$G$72,0)),
    INDEX(portal!$O$2:$O$72,MATCH(ADDRESS(ROW(),COLUMN(),4),portal!$G$2:$G$72,0)),
    IF('map orig'!T90=".",".","#")
)</f>
        <v>.</v>
      </c>
      <c r="U90" t="str">
        <f ca="1">IF(
    ISNUMBER(MATCH(ADDRESS(ROW(),COLUMN(),4),portal!$G$2:$G$72,0)),
    INDEX(portal!$O$2:$O$72,MATCH(ADDRESS(ROW(),COLUMN(),4),portal!$G$2:$G$72,0)),
    IF('map orig'!U90=".",".","#")
)</f>
        <v>#</v>
      </c>
      <c r="V90" t="str">
        <f ca="1">IF(
    ISNUMBER(MATCH(ADDRESS(ROW(),COLUMN(),4),portal!$G$2:$G$72,0)),
    INDEX(portal!$O$2:$O$72,MATCH(ADDRESS(ROW(),COLUMN(),4),portal!$G$2:$G$72,0)),
    IF('map orig'!V90=".",".","#")
)</f>
        <v>.</v>
      </c>
      <c r="W90" t="str">
        <f ca="1">IF(
    ISNUMBER(MATCH(ADDRESS(ROW(),COLUMN(),4),portal!$G$2:$G$72,0)),
    INDEX(portal!$O$2:$O$72,MATCH(ADDRESS(ROW(),COLUMN(),4),portal!$G$2:$G$72,0)),
    IF('map orig'!W90=".",".","#")
)</f>
        <v>.</v>
      </c>
      <c r="X90" t="str">
        <f ca="1">IF(
    ISNUMBER(MATCH(ADDRESS(ROW(),COLUMN(),4),portal!$G$2:$G$72,0)),
    INDEX(portal!$O$2:$O$72,MATCH(ADDRESS(ROW(),COLUMN(),4),portal!$G$2:$G$72,0)),
    IF('map orig'!X90=".",".","#")
)</f>
        <v>.</v>
      </c>
      <c r="Y90" t="str">
        <f ca="1">IF(
    ISNUMBER(MATCH(ADDRESS(ROW(),COLUMN(),4),portal!$G$2:$G$72,0)),
    INDEX(portal!$O$2:$O$72,MATCH(ADDRESS(ROW(),COLUMN(),4),portal!$G$2:$G$72,0)),
    IF('map orig'!Y90=".",".","#")
)</f>
        <v>#</v>
      </c>
      <c r="Z90" t="str">
        <f ca="1">IF(
    ISNUMBER(MATCH(ADDRESS(ROW(),COLUMN(),4),portal!$G$2:$G$72,0)),
    INDEX(portal!$O$2:$O$72,MATCH(ADDRESS(ROW(),COLUMN(),4),portal!$G$2:$G$72,0)),
    IF('map orig'!Z90=".",".","#")
)</f>
        <v>.</v>
      </c>
      <c r="AA90" t="str">
        <f ca="1">IF(
    ISNUMBER(MATCH(ADDRESS(ROW(),COLUMN(),4),portal!$G$2:$G$72,0)),
    INDEX(portal!$O$2:$O$72,MATCH(ADDRESS(ROW(),COLUMN(),4),portal!$G$2:$G$72,0)),
    IF('map orig'!AA90=".",".","#")
)</f>
        <v>#</v>
      </c>
      <c r="AB90" t="str">
        <f ca="1">IF(
    ISNUMBER(MATCH(ADDRESS(ROW(),COLUMN(),4),portal!$G$2:$G$72,0)),
    INDEX(portal!$O$2:$O$72,MATCH(ADDRESS(ROW(),COLUMN(),4),portal!$G$2:$G$72,0)),
    IF('map orig'!AB90=".",".","#")
)</f>
        <v>.</v>
      </c>
      <c r="AC90" t="str">
        <f ca="1">IF(
    ISNUMBER(MATCH(ADDRESS(ROW(),COLUMN(),4),portal!$G$2:$G$72,0)),
    INDEX(portal!$O$2:$O$72,MATCH(ADDRESS(ROW(),COLUMN(),4),portal!$G$2:$G$72,0)),
    IF('map orig'!AC90=".",".","#")
)</f>
        <v>.</v>
      </c>
      <c r="AD90" t="str">
        <f ca="1">IF(
    ISNUMBER(MATCH(ADDRESS(ROW(),COLUMN(),4),portal!$G$2:$G$72,0)),
    INDEX(portal!$O$2:$O$72,MATCH(ADDRESS(ROW(),COLUMN(),4),portal!$G$2:$G$72,0)),
    IF('map orig'!AD90=".",".","#")
)</f>
        <v>.</v>
      </c>
      <c r="AE90" t="str">
        <f ca="1">IF(
    ISNUMBER(MATCH(ADDRESS(ROW(),COLUMN(),4),portal!$G$2:$G$72,0)),
    INDEX(portal!$O$2:$O$72,MATCH(ADDRESS(ROW(),COLUMN(),4),portal!$G$2:$G$72,0)),
    IF('map orig'!AE90=".",".","#")
)</f>
        <v>#</v>
      </c>
      <c r="AF90" t="str">
        <f ca="1">IF(
    ISNUMBER(MATCH(ADDRESS(ROW(),COLUMN(),4),portal!$G$2:$G$72,0)),
    INDEX(portal!$O$2:$O$72,MATCH(ADDRESS(ROW(),COLUMN(),4),portal!$G$2:$G$72,0)),
    IF('map orig'!AF90=".",".","#")
)</f>
        <v>.</v>
      </c>
      <c r="AG90" t="str">
        <f ca="1">IF(
    ISNUMBER(MATCH(ADDRESS(ROW(),COLUMN(),4),portal!$G$2:$G$72,0)),
    INDEX(portal!$O$2:$O$72,MATCH(ADDRESS(ROW(),COLUMN(),4),portal!$G$2:$G$72,0)),
    IF('map orig'!AG90=".",".","#")
)</f>
        <v>#</v>
      </c>
      <c r="AH90" t="str">
        <f ca="1">IF(
    ISNUMBER(MATCH(ADDRESS(ROW(),COLUMN(),4),portal!$G$2:$G$72,0)),
    INDEX(portal!$O$2:$O$72,MATCH(ADDRESS(ROW(),COLUMN(),4),portal!$G$2:$G$72,0)),
    IF('map orig'!AH90=".",".","#")
)</f>
        <v>#</v>
      </c>
      <c r="AI90" t="str">
        <f ca="1">IF(
    ISNUMBER(MATCH(ADDRESS(ROW(),COLUMN(),4),portal!$G$2:$G$72,0)),
    INDEX(portal!$O$2:$O$72,MATCH(ADDRESS(ROW(),COLUMN(),4),portal!$G$2:$G$72,0)),
    IF('map orig'!AI90=".",".","#")
)</f>
        <v>#</v>
      </c>
      <c r="AJ90" t="str">
        <f ca="1">IF(
    ISNUMBER(MATCH(ADDRESS(ROW(),COLUMN(),4),portal!$G$2:$G$72,0)),
    INDEX(portal!$O$2:$O$72,MATCH(ADDRESS(ROW(),COLUMN(),4),portal!$G$2:$G$72,0)),
    IF('map orig'!AJ90=".",".","#")
)</f>
        <v>#</v>
      </c>
      <c r="AK90" t="str">
        <f ca="1">IF(
    ISNUMBER(MATCH(ADDRESS(ROW(),COLUMN(),4),portal!$G$2:$G$72,0)),
    INDEX(portal!$O$2:$O$72,MATCH(ADDRESS(ROW(),COLUMN(),4),portal!$G$2:$G$72,0)),
    IF('map orig'!AK90=".",".","#")
)</f>
        <v>#</v>
      </c>
      <c r="AL90" t="str">
        <f ca="1">IF(
    ISNUMBER(MATCH(ADDRESS(ROW(),COLUMN(),4),portal!$G$2:$G$72,0)),
    INDEX(portal!$O$2:$O$72,MATCH(ADDRESS(ROW(),COLUMN(),4),portal!$G$2:$G$72,0)),
    IF('map orig'!AL90=".",".","#")
)</f>
        <v>#</v>
      </c>
      <c r="AM90" t="str">
        <f ca="1">IF(
    ISNUMBER(MATCH(ADDRESS(ROW(),COLUMN(),4),portal!$G$2:$G$72,0)),
    INDEX(portal!$O$2:$O$72,MATCH(ADDRESS(ROW(),COLUMN(),4),portal!$G$2:$G$72,0)),
    IF('map orig'!AM90=".",".","#")
)</f>
        <v>#</v>
      </c>
      <c r="AN90" t="str">
        <f ca="1">IF(
    ISNUMBER(MATCH(ADDRESS(ROW(),COLUMN(),4),portal!$G$2:$G$72,0)),
    INDEX(portal!$O$2:$O$72,MATCH(ADDRESS(ROW(),COLUMN(),4),portal!$G$2:$G$72,0)),
    IF('map orig'!AN90=".",".","#")
)</f>
        <v>#</v>
      </c>
      <c r="AO90" t="str">
        <f ca="1">IF(
    ISNUMBER(MATCH(ADDRESS(ROW(),COLUMN(),4),portal!$G$2:$G$72,0)),
    INDEX(portal!$O$2:$O$72,MATCH(ADDRESS(ROW(),COLUMN(),4),portal!$G$2:$G$72,0)),
    IF('map orig'!AO90=".",".","#")
)</f>
        <v>#</v>
      </c>
      <c r="AP90" t="str">
        <f ca="1">IF(
    ISNUMBER(MATCH(ADDRESS(ROW(),COLUMN(),4),portal!$G$2:$G$72,0)),
    INDEX(portal!$O$2:$O$72,MATCH(ADDRESS(ROW(),COLUMN(),4),portal!$G$2:$G$72,0)),
    IF('map orig'!AP90=".",".","#")
)</f>
        <v>#</v>
      </c>
      <c r="AQ90" t="str">
        <f ca="1">IF(
    ISNUMBER(MATCH(ADDRESS(ROW(),COLUMN(),4),portal!$G$2:$G$72,0)),
    INDEX(portal!$O$2:$O$72,MATCH(ADDRESS(ROW(),COLUMN(),4),portal!$G$2:$G$72,0)),
    IF('map orig'!AQ90=".",".","#")
)</f>
        <v>#</v>
      </c>
      <c r="AR90" t="str">
        <f ca="1">IF(
    ISNUMBER(MATCH(ADDRESS(ROW(),COLUMN(),4),portal!$G$2:$G$72,0)),
    INDEX(portal!$O$2:$O$72,MATCH(ADDRESS(ROW(),COLUMN(),4),portal!$G$2:$G$72,0)),
    IF('map orig'!AR90=".",".","#")
)</f>
        <v>#</v>
      </c>
      <c r="AS90" t="str">
        <f ca="1">IF(
    ISNUMBER(MATCH(ADDRESS(ROW(),COLUMN(),4),portal!$G$2:$G$72,0)),
    INDEX(portal!$O$2:$O$72,MATCH(ADDRESS(ROW(),COLUMN(),4),portal!$G$2:$G$72,0)),
    IF('map orig'!AS90=".",".","#")
)</f>
        <v>#</v>
      </c>
      <c r="AT90" t="str">
        <f ca="1">IF(
    ISNUMBER(MATCH(ADDRESS(ROW(),COLUMN(),4),portal!$G$2:$G$72,0)),
    INDEX(portal!$O$2:$O$72,MATCH(ADDRESS(ROW(),COLUMN(),4),portal!$G$2:$G$72,0)),
    IF('map orig'!AT90=".",".","#")
)</f>
        <v>#</v>
      </c>
      <c r="AU90" t="str">
        <f ca="1">IF(
    ISNUMBER(MATCH(ADDRESS(ROW(),COLUMN(),4),portal!$G$2:$G$72,0)),
    INDEX(portal!$O$2:$O$72,MATCH(ADDRESS(ROW(),COLUMN(),4),portal!$G$2:$G$72,0)),
    IF('map orig'!AU90=".",".","#")
)</f>
        <v>#</v>
      </c>
      <c r="AV90" t="str">
        <f ca="1">IF(
    ISNUMBER(MATCH(ADDRESS(ROW(),COLUMN(),4),portal!$G$2:$G$72,0)),
    INDEX(portal!$O$2:$O$72,MATCH(ADDRESS(ROW(),COLUMN(),4),portal!$G$2:$G$72,0)),
    IF('map orig'!AV90=".",".","#")
)</f>
        <v>#</v>
      </c>
      <c r="AW90" t="str">
        <f ca="1">IF(
    ISNUMBER(MATCH(ADDRESS(ROW(),COLUMN(),4),portal!$G$2:$G$72,0)),
    INDEX(portal!$O$2:$O$72,MATCH(ADDRESS(ROW(),COLUMN(),4),portal!$G$2:$G$72,0)),
    IF('map orig'!AW90=".",".","#")
)</f>
        <v>#</v>
      </c>
      <c r="AX90" t="str">
        <f ca="1">IF(
    ISNUMBER(MATCH(ADDRESS(ROW(),COLUMN(),4),portal!$G$2:$G$72,0)),
    INDEX(portal!$O$2:$O$72,MATCH(ADDRESS(ROW(),COLUMN(),4),portal!$G$2:$G$72,0)),
    IF('map orig'!AX90=".",".","#")
)</f>
        <v>#</v>
      </c>
      <c r="AY90" t="str">
        <f ca="1">IF(
    ISNUMBER(MATCH(ADDRESS(ROW(),COLUMN(),4),portal!$G$2:$G$72,0)),
    INDEX(portal!$O$2:$O$72,MATCH(ADDRESS(ROW(),COLUMN(),4),portal!$G$2:$G$72,0)),
    IF('map orig'!AY90=".",".","#")
)</f>
        <v>#</v>
      </c>
      <c r="AZ90" t="str">
        <f ca="1">IF(
    ISNUMBER(MATCH(ADDRESS(ROW(),COLUMN(),4),portal!$G$2:$G$72,0)),
    INDEX(portal!$O$2:$O$72,MATCH(ADDRESS(ROW(),COLUMN(),4),portal!$G$2:$G$72,0)),
    IF('map orig'!AZ90=".",".","#")
)</f>
        <v>#</v>
      </c>
      <c r="BA90" t="str">
        <f ca="1">IF(
    ISNUMBER(MATCH(ADDRESS(ROW(),COLUMN(),4),portal!$G$2:$G$72,0)),
    INDEX(portal!$O$2:$O$72,MATCH(ADDRESS(ROW(),COLUMN(),4),portal!$G$2:$G$72,0)),
    IF('map orig'!BA90=".",".","#")
)</f>
        <v>#</v>
      </c>
      <c r="BB90" t="str">
        <f ca="1">IF(
    ISNUMBER(MATCH(ADDRESS(ROW(),COLUMN(),4),portal!$G$2:$G$72,0)),
    INDEX(portal!$O$2:$O$72,MATCH(ADDRESS(ROW(),COLUMN(),4),portal!$G$2:$G$72,0)),
    IF('map orig'!BB90=".",".","#")
)</f>
        <v>#</v>
      </c>
      <c r="BC90" t="str">
        <f ca="1">IF(
    ISNUMBER(MATCH(ADDRESS(ROW(),COLUMN(),4),portal!$G$2:$G$72,0)),
    INDEX(portal!$O$2:$O$72,MATCH(ADDRESS(ROW(),COLUMN(),4),portal!$G$2:$G$72,0)),
    IF('map orig'!BC90=".",".","#")
)</f>
        <v>#</v>
      </c>
      <c r="BD90" t="str">
        <f ca="1">IF(
    ISNUMBER(MATCH(ADDRESS(ROW(),COLUMN(),4),portal!$G$2:$G$72,0)),
    INDEX(portal!$O$2:$O$72,MATCH(ADDRESS(ROW(),COLUMN(),4),portal!$G$2:$G$72,0)),
    IF('map orig'!BD90=".",".","#")
)</f>
        <v>#</v>
      </c>
      <c r="BE90" t="str">
        <f ca="1">IF(
    ISNUMBER(MATCH(ADDRESS(ROW(),COLUMN(),4),portal!$G$2:$G$72,0)),
    INDEX(portal!$O$2:$O$72,MATCH(ADDRESS(ROW(),COLUMN(),4),portal!$G$2:$G$72,0)),
    IF('map orig'!BE90=".",".","#")
)</f>
        <v>#</v>
      </c>
      <c r="BF90" t="str">
        <f ca="1">IF(
    ISNUMBER(MATCH(ADDRESS(ROW(),COLUMN(),4),portal!$G$2:$G$72,0)),
    INDEX(portal!$O$2:$O$72,MATCH(ADDRESS(ROW(),COLUMN(),4),portal!$G$2:$G$72,0)),
    IF('map orig'!BF90=".",".","#")
)</f>
        <v>#</v>
      </c>
      <c r="BG90" t="str">
        <f ca="1">IF(
    ISNUMBER(MATCH(ADDRESS(ROW(),COLUMN(),4),portal!$G$2:$G$72,0)),
    INDEX(portal!$O$2:$O$72,MATCH(ADDRESS(ROW(),COLUMN(),4),portal!$G$2:$G$72,0)),
    IF('map orig'!BG90=".",".","#")
)</f>
        <v>#</v>
      </c>
      <c r="BH90" t="str">
        <f ca="1">IF(
    ISNUMBER(MATCH(ADDRESS(ROW(),COLUMN(),4),portal!$G$2:$G$72,0)),
    INDEX(portal!$O$2:$O$72,MATCH(ADDRESS(ROW(),COLUMN(),4),portal!$G$2:$G$72,0)),
    IF('map orig'!BH90=".",".","#")
)</f>
        <v>#</v>
      </c>
      <c r="BI90" t="str">
        <f ca="1">IF(
    ISNUMBER(MATCH(ADDRESS(ROW(),COLUMN(),4),portal!$G$2:$G$72,0)),
    INDEX(portal!$O$2:$O$72,MATCH(ADDRESS(ROW(),COLUMN(),4),portal!$G$2:$G$72,0)),
    IF('map orig'!BI90=".",".","#")
)</f>
        <v>#</v>
      </c>
      <c r="BJ90" t="str">
        <f ca="1">IF(
    ISNUMBER(MATCH(ADDRESS(ROW(),COLUMN(),4),portal!$G$2:$G$72,0)),
    INDEX(portal!$O$2:$O$72,MATCH(ADDRESS(ROW(),COLUMN(),4),portal!$G$2:$G$72,0)),
    IF('map orig'!BJ90=".",".","#")
)</f>
        <v>#</v>
      </c>
      <c r="BK90" t="str">
        <f ca="1">IF(
    ISNUMBER(MATCH(ADDRESS(ROW(),COLUMN(),4),portal!$G$2:$G$72,0)),
    INDEX(portal!$O$2:$O$72,MATCH(ADDRESS(ROW(),COLUMN(),4),portal!$G$2:$G$72,0)),
    IF('map orig'!BK90=".",".","#")
)</f>
        <v>#</v>
      </c>
      <c r="BL90" t="str">
        <f ca="1">IF(
    ISNUMBER(MATCH(ADDRESS(ROW(),COLUMN(),4),portal!$G$2:$G$72,0)),
    INDEX(portal!$O$2:$O$72,MATCH(ADDRESS(ROW(),COLUMN(),4),portal!$G$2:$G$72,0)),
    IF('map orig'!BL90=".",".","#")
)</f>
        <v>#</v>
      </c>
      <c r="BM90" t="str">
        <f ca="1">IF(
    ISNUMBER(MATCH(ADDRESS(ROW(),COLUMN(),4),portal!$G$2:$G$72,0)),
    INDEX(portal!$O$2:$O$72,MATCH(ADDRESS(ROW(),COLUMN(),4),portal!$G$2:$G$72,0)),
    IF('map orig'!BM90=".",".","#")
)</f>
        <v>#</v>
      </c>
      <c r="BN90" t="str">
        <f ca="1">IF(
    ISNUMBER(MATCH(ADDRESS(ROW(),COLUMN(),4),portal!$G$2:$G$72,0)),
    INDEX(portal!$O$2:$O$72,MATCH(ADDRESS(ROW(),COLUMN(),4),portal!$G$2:$G$72,0)),
    IF('map orig'!BN90=".",".","#")
)</f>
        <v>#</v>
      </c>
      <c r="BO90" t="str">
        <f ca="1">IF(
    ISNUMBER(MATCH(ADDRESS(ROW(),COLUMN(),4),portal!$G$2:$G$72,0)),
    INDEX(portal!$O$2:$O$72,MATCH(ADDRESS(ROW(),COLUMN(),4),portal!$G$2:$G$72,0)),
    IF('map orig'!BO90=".",".","#")
)</f>
        <v>#</v>
      </c>
      <c r="BP90" t="str">
        <f ca="1">IF(
    ISNUMBER(MATCH(ADDRESS(ROW(),COLUMN(),4),portal!$G$2:$G$72,0)),
    INDEX(portal!$O$2:$O$72,MATCH(ADDRESS(ROW(),COLUMN(),4),portal!$G$2:$G$72,0)),
    IF('map orig'!BP90=".",".","#")
)</f>
        <v>#</v>
      </c>
      <c r="BQ90" t="str">
        <f ca="1">IF(
    ISNUMBER(MATCH(ADDRESS(ROW(),COLUMN(),4),portal!$G$2:$G$72,0)),
    INDEX(portal!$O$2:$O$72,MATCH(ADDRESS(ROW(),COLUMN(),4),portal!$G$2:$G$72,0)),
    IF('map orig'!BQ90=".",".","#")
)</f>
        <v>#</v>
      </c>
      <c r="BR90" t="str">
        <f ca="1">IF(
    ISNUMBER(MATCH(ADDRESS(ROW(),COLUMN(),4),portal!$G$2:$G$72,0)),
    INDEX(portal!$O$2:$O$72,MATCH(ADDRESS(ROW(),COLUMN(),4),portal!$G$2:$G$72,0)),
    IF('map orig'!BR90=".",".","#")
)</f>
        <v>#</v>
      </c>
      <c r="BS90" t="str">
        <f ca="1">IF(
    ISNUMBER(MATCH(ADDRESS(ROW(),COLUMN(),4),portal!$G$2:$G$72,0)),
    INDEX(portal!$O$2:$O$72,MATCH(ADDRESS(ROW(),COLUMN(),4),portal!$G$2:$G$72,0)),
    IF('map orig'!BS90=".",".","#")
)</f>
        <v>#</v>
      </c>
      <c r="BT90" t="str">
        <f ca="1">IF(
    ISNUMBER(MATCH(ADDRESS(ROW(),COLUMN(),4),portal!$G$2:$G$72,0)),
    INDEX(portal!$O$2:$O$72,MATCH(ADDRESS(ROW(),COLUMN(),4),portal!$G$2:$G$72,0)),
    IF('map orig'!BT90=".",".","#")
)</f>
        <v>#</v>
      </c>
      <c r="BU90" t="str">
        <f ca="1">IF(
    ISNUMBER(MATCH(ADDRESS(ROW(),COLUMN(),4),portal!$G$2:$G$72,0)),
    INDEX(portal!$O$2:$O$72,MATCH(ADDRESS(ROW(),COLUMN(),4),portal!$G$2:$G$72,0)),
    IF('map orig'!BU90=".",".","#")
)</f>
        <v>#</v>
      </c>
      <c r="BV90" t="str">
        <f ca="1">IF(
    ISNUMBER(MATCH(ADDRESS(ROW(),COLUMN(),4),portal!$G$2:$G$72,0)),
    INDEX(portal!$O$2:$O$72,MATCH(ADDRESS(ROW(),COLUMN(),4),portal!$G$2:$G$72,0)),
    IF('map orig'!BV90=".",".","#")
)</f>
        <v>#</v>
      </c>
      <c r="BW90" t="str">
        <f ca="1">IF(
    ISNUMBER(MATCH(ADDRESS(ROW(),COLUMN(),4),portal!$G$2:$G$72,0)),
    INDEX(portal!$O$2:$O$72,MATCH(ADDRESS(ROW(),COLUMN(),4),portal!$G$2:$G$72,0)),
    IF('map orig'!BW90=".",".","#")
)</f>
        <v>#</v>
      </c>
      <c r="BX90" t="str">
        <f ca="1">IF(
    ISNUMBER(MATCH(ADDRESS(ROW(),COLUMN(),4),portal!$G$2:$G$72,0)),
    INDEX(portal!$O$2:$O$72,MATCH(ADDRESS(ROW(),COLUMN(),4),portal!$G$2:$G$72,0)),
    IF('map orig'!BX90=".",".","#")
)</f>
        <v>#</v>
      </c>
      <c r="BY90" t="str">
        <f ca="1">IF(
    ISNUMBER(MATCH(ADDRESS(ROW(),COLUMN(),4),portal!$G$2:$G$72,0)),
    INDEX(portal!$O$2:$O$72,MATCH(ADDRESS(ROW(),COLUMN(),4),portal!$G$2:$G$72,0)),
    IF('map orig'!BY90=".",".","#")
)</f>
        <v>#</v>
      </c>
      <c r="BZ90" t="str">
        <f ca="1">IF(
    ISNUMBER(MATCH(ADDRESS(ROW(),COLUMN(),4),portal!$G$2:$G$72,0)),
    INDEX(portal!$O$2:$O$72,MATCH(ADDRESS(ROW(),COLUMN(),4),portal!$G$2:$G$72,0)),
    IF('map orig'!BZ90=".",".","#")
)</f>
        <v>#</v>
      </c>
      <c r="CA90" t="str">
        <f ca="1">IF(
    ISNUMBER(MATCH(ADDRESS(ROW(),COLUMN(),4),portal!$G$2:$G$72,0)),
    INDEX(portal!$O$2:$O$72,MATCH(ADDRESS(ROW(),COLUMN(),4),portal!$G$2:$G$72,0)),
    IF('map orig'!CA90=".",".","#")
)</f>
        <v>#</v>
      </c>
      <c r="CB90" t="str">
        <f ca="1">IF(
    ISNUMBER(MATCH(ADDRESS(ROW(),COLUMN(),4),portal!$G$2:$G$72,0)),
    INDEX(portal!$O$2:$O$72,MATCH(ADDRESS(ROW(),COLUMN(),4),portal!$G$2:$G$72,0)),
    IF('map orig'!CB90=".",".","#")
)</f>
        <v>#</v>
      </c>
      <c r="CC90" t="str">
        <f ca="1">IF(
    ISNUMBER(MATCH(ADDRESS(ROW(),COLUMN(),4),portal!$G$2:$G$72,0)),
    INDEX(portal!$O$2:$O$72,MATCH(ADDRESS(ROW(),COLUMN(),4),portal!$G$2:$G$72,0)),
    IF('map orig'!CC90=".",".","#")
)</f>
        <v>#</v>
      </c>
      <c r="CD90" t="str">
        <f ca="1">IF(
    ISNUMBER(MATCH(ADDRESS(ROW(),COLUMN(),4),portal!$G$2:$G$72,0)),
    INDEX(portal!$O$2:$O$72,MATCH(ADDRESS(ROW(),COLUMN(),4),portal!$G$2:$G$72,0)),
    IF('map orig'!CD90=".",".","#")
)</f>
        <v>#</v>
      </c>
      <c r="CE90" t="str">
        <f ca="1">IF(
    ISNUMBER(MATCH(ADDRESS(ROW(),COLUMN(),4),portal!$G$2:$G$72,0)),
    INDEX(portal!$O$2:$O$72,MATCH(ADDRESS(ROW(),COLUMN(),4),portal!$G$2:$G$72,0)),
    IF('map orig'!CE90=".",".","#")
)</f>
        <v>#</v>
      </c>
      <c r="CF90" t="str">
        <f ca="1">IF(
    ISNUMBER(MATCH(ADDRESS(ROW(),COLUMN(),4),portal!$G$2:$G$72,0)),
    INDEX(portal!$O$2:$O$72,MATCH(ADDRESS(ROW(),COLUMN(),4),portal!$G$2:$G$72,0)),
    IF('map orig'!CF90=".",".","#")
)</f>
        <v>#</v>
      </c>
      <c r="CG90" t="str">
        <f ca="1">IF(
    ISNUMBER(MATCH(ADDRESS(ROW(),COLUMN(),4),portal!$G$2:$G$72,0)),
    INDEX(portal!$O$2:$O$72,MATCH(ADDRESS(ROW(),COLUMN(),4),portal!$G$2:$G$72,0)),
    IF('map orig'!CG90=".",".","#")
)</f>
        <v>#</v>
      </c>
      <c r="CH90" t="str">
        <f ca="1">IF(
    ISNUMBER(MATCH(ADDRESS(ROW(),COLUMN(),4),portal!$G$2:$G$72,0)),
    INDEX(portal!$O$2:$O$72,MATCH(ADDRESS(ROW(),COLUMN(),4),portal!$G$2:$G$72,0)),
    IF('map orig'!CH90=".",".","#")
)</f>
        <v>.</v>
      </c>
      <c r="CI90" t="str">
        <f ca="1">IF(
    ISNUMBER(MATCH(ADDRESS(ROW(),COLUMN(),4),portal!$G$2:$G$72,0)),
    INDEX(portal!$O$2:$O$72,MATCH(ADDRESS(ROW(),COLUMN(),4),portal!$G$2:$G$72,0)),
    IF('map orig'!CI90=".",".","#")
)</f>
        <v>#</v>
      </c>
      <c r="CJ90" t="str">
        <f ca="1">IF(
    ISNUMBER(MATCH(ADDRESS(ROW(),COLUMN(),4),portal!$G$2:$G$72,0)),
    INDEX(portal!$O$2:$O$72,MATCH(ADDRESS(ROW(),COLUMN(),4),portal!$G$2:$G$72,0)),
    IF('map orig'!CJ90=".",".","#")
)</f>
        <v>.</v>
      </c>
      <c r="CK90" t="str">
        <f ca="1">IF(
    ISNUMBER(MATCH(ADDRESS(ROW(),COLUMN(),4),portal!$G$2:$G$72,0)),
    INDEX(portal!$O$2:$O$72,MATCH(ADDRESS(ROW(),COLUMN(),4),portal!$G$2:$G$72,0)),
    IF('map orig'!CK90=".",".","#")
)</f>
        <v>#</v>
      </c>
      <c r="CL90" t="str">
        <f ca="1">IF(
    ISNUMBER(MATCH(ADDRESS(ROW(),COLUMN(),4),portal!$G$2:$G$72,0)),
    INDEX(portal!$O$2:$O$72,MATCH(ADDRESS(ROW(),COLUMN(),4),portal!$G$2:$G$72,0)),
    IF('map orig'!CL90=".",".","#")
)</f>
        <v>.</v>
      </c>
      <c r="CM90" t="str">
        <f ca="1">IF(
    ISNUMBER(MATCH(ADDRESS(ROW(),COLUMN(),4),portal!$G$2:$G$72,0)),
    INDEX(portal!$O$2:$O$72,MATCH(ADDRESS(ROW(),COLUMN(),4),portal!$G$2:$G$72,0)),
    IF('map orig'!CM90=".",".","#")
)</f>
        <v>#</v>
      </c>
      <c r="CN90" t="str">
        <f ca="1">IF(
    ISNUMBER(MATCH(ADDRESS(ROW(),COLUMN(),4),portal!$G$2:$G$72,0)),
    INDEX(portal!$O$2:$O$72,MATCH(ADDRESS(ROW(),COLUMN(),4),portal!$G$2:$G$72,0)),
    IF('map orig'!CN90=".",".","#")
)</f>
        <v>.</v>
      </c>
      <c r="CO90" t="str">
        <f ca="1">IF(
    ISNUMBER(MATCH(ADDRESS(ROW(),COLUMN(),4),portal!$G$2:$G$72,0)),
    INDEX(portal!$O$2:$O$72,MATCH(ADDRESS(ROW(),COLUMN(),4),portal!$G$2:$G$72,0)),
    IF('map orig'!CO90=".",".","#")
)</f>
        <v>#</v>
      </c>
      <c r="CP90" t="str">
        <f ca="1">IF(
    ISNUMBER(MATCH(ADDRESS(ROW(),COLUMN(),4),portal!$G$2:$G$72,0)),
    INDEX(portal!$O$2:$O$72,MATCH(ADDRESS(ROW(),COLUMN(),4),portal!$G$2:$G$72,0)),
    IF('map orig'!CP90=".",".","#")
)</f>
        <v>.</v>
      </c>
      <c r="CQ90" t="str">
        <f ca="1">IF(
    ISNUMBER(MATCH(ADDRESS(ROW(),COLUMN(),4),portal!$G$2:$G$72,0)),
    INDEX(portal!$O$2:$O$72,MATCH(ADDRESS(ROW(),COLUMN(),4),portal!$G$2:$G$72,0)),
    IF('map orig'!CQ90=".",".","#")
)</f>
        <v>#</v>
      </c>
      <c r="CR90" t="str">
        <f ca="1">IF(
    ISNUMBER(MATCH(ADDRESS(ROW(),COLUMN(),4),portal!$G$2:$G$72,0)),
    INDEX(portal!$O$2:$O$72,MATCH(ADDRESS(ROW(),COLUMN(),4),portal!$G$2:$G$72,0)),
    IF('map orig'!CR90=".",".","#")
)</f>
        <v>.</v>
      </c>
      <c r="CS90" t="str">
        <f ca="1">IF(
    ISNUMBER(MATCH(ADDRESS(ROW(),COLUMN(),4),portal!$G$2:$G$72,0)),
    INDEX(portal!$O$2:$O$72,MATCH(ADDRESS(ROW(),COLUMN(),4),portal!$G$2:$G$72,0)),
    IF('map orig'!CS90=".",".","#")
)</f>
        <v>.</v>
      </c>
      <c r="CT90" t="str">
        <f ca="1">IF(
    ISNUMBER(MATCH(ADDRESS(ROW(),COLUMN(),4),portal!$G$2:$G$72,0)),
    INDEX(portal!$O$2:$O$72,MATCH(ADDRESS(ROW(),COLUMN(),4),portal!$G$2:$G$72,0)),
    IF('map orig'!CT90=".",".","#")
)</f>
        <v>.</v>
      </c>
      <c r="CU90" t="str">
        <f ca="1">IF(
    ISNUMBER(MATCH(ADDRESS(ROW(),COLUMN(),4),portal!$G$2:$G$72,0)),
    INDEX(portal!$O$2:$O$72,MATCH(ADDRESS(ROW(),COLUMN(),4),portal!$G$2:$G$72,0)),
    IF('map orig'!CU90=".",".","#")
)</f>
        <v>.</v>
      </c>
      <c r="CV90" t="str">
        <f ca="1">IF(
    ISNUMBER(MATCH(ADDRESS(ROW(),COLUMN(),4),portal!$G$2:$G$72,0)),
    INDEX(portal!$O$2:$O$72,MATCH(ADDRESS(ROW(),COLUMN(),4),portal!$G$2:$G$72,0)),
    IF('map orig'!CV90=".",".","#")
)</f>
        <v>.</v>
      </c>
      <c r="CW90" t="str">
        <f ca="1">IF(
    ISNUMBER(MATCH(ADDRESS(ROW(),COLUMN(),4),portal!$G$2:$G$72,0)),
    INDEX(portal!$O$2:$O$72,MATCH(ADDRESS(ROW(),COLUMN(),4),portal!$G$2:$G$72,0)),
    IF('map orig'!CW90=".",".","#")
)</f>
        <v>#</v>
      </c>
      <c r="CX90" t="str">
        <f ca="1">IF(
    ISNUMBER(MATCH(ADDRESS(ROW(),COLUMN(),4),portal!$G$2:$G$72,0)),
    INDEX(portal!$O$2:$O$72,MATCH(ADDRESS(ROW(),COLUMN(),4),portal!$G$2:$G$72,0)),
    IF('map orig'!CX90=".",".","#")
)</f>
        <v>.</v>
      </c>
      <c r="CY90" t="str">
        <f ca="1">IF(
    ISNUMBER(MATCH(ADDRESS(ROW(),COLUMN(),4),portal!$G$2:$G$72,0)),
    INDEX(portal!$O$2:$O$72,MATCH(ADDRESS(ROW(),COLUMN(),4),portal!$G$2:$G$72,0)),
    IF('map orig'!CY90=".",".","#")
)</f>
        <v>#</v>
      </c>
      <c r="CZ90" t="str">
        <f ca="1">IF(
    ISNUMBER(MATCH(ADDRESS(ROW(),COLUMN(),4),portal!$G$2:$G$72,0)),
    INDEX(portal!$O$2:$O$72,MATCH(ADDRESS(ROW(),COLUMN(),4),portal!$G$2:$G$72,0)),
    IF('map orig'!CZ90=".",".","#")
)</f>
        <v>.</v>
      </c>
      <c r="DA90" t="str">
        <f ca="1">IF(
    ISNUMBER(MATCH(ADDRESS(ROW(),COLUMN(),4),portal!$G$2:$G$72,0)),
    INDEX(portal!$O$2:$O$72,MATCH(ADDRESS(ROW(),COLUMN(),4),portal!$G$2:$G$72,0)),
    IF('map orig'!DA90=".",".","#")
)</f>
        <v>.</v>
      </c>
      <c r="DB90" t="str">
        <f ca="1">IF(
    ISNUMBER(MATCH(ADDRESS(ROW(),COLUMN(),4),portal!$G$2:$G$72,0)),
    INDEX(portal!$O$2:$O$72,MATCH(ADDRESS(ROW(),COLUMN(),4),portal!$G$2:$G$72,0)),
    IF('map orig'!DB90=".",".","#")
)</f>
        <v>.</v>
      </c>
      <c r="DC90" t="str">
        <f ca="1">IF(
    ISNUMBER(MATCH(ADDRESS(ROW(),COLUMN(),4),portal!$G$2:$G$72,0)),
    INDEX(portal!$O$2:$O$72,MATCH(ADDRESS(ROW(),COLUMN(),4),portal!$G$2:$G$72,0)),
    IF('map orig'!DC90=".",".","#")
)</f>
        <v>#</v>
      </c>
      <c r="DD90" t="str">
        <f ca="1">IF(
    ISNUMBER(MATCH(ADDRESS(ROW(),COLUMN(),4),portal!$G$2:$G$72,0)),
    INDEX(portal!$O$2:$O$72,MATCH(ADDRESS(ROW(),COLUMN(),4),portal!$G$2:$G$72,0)),
    IF('map orig'!DD90=".",".","#")
)</f>
        <v>.</v>
      </c>
      <c r="DE90" t="str">
        <f ca="1">IF(
    ISNUMBER(MATCH(ADDRESS(ROW(),COLUMN(),4),portal!$G$2:$G$72,0)),
    INDEX(portal!$O$2:$O$72,MATCH(ADDRESS(ROW(),COLUMN(),4),portal!$G$2:$G$72,0)),
    IF('map orig'!DE90=".",".","#")
)</f>
        <v>#</v>
      </c>
      <c r="DF90" t="str">
        <f ca="1">IF(
    ISNUMBER(MATCH(ADDRESS(ROW(),COLUMN(),4),portal!$G$2:$G$72,0)),
    INDEX(portal!$O$2:$O$72,MATCH(ADDRESS(ROW(),COLUMN(),4),portal!$G$2:$G$72,0)),
    IF('map orig'!DF90=".",".","#")
)</f>
        <v>.</v>
      </c>
      <c r="DG90" t="str">
        <f ca="1">IF(
    ISNUMBER(MATCH(ADDRESS(ROW(),COLUMN(),4),portal!$G$2:$G$72,0)),
    INDEX(portal!$O$2:$O$72,MATCH(ADDRESS(ROW(),COLUMN(),4),portal!$G$2:$G$72,0)),
    IF('map orig'!DG90=".",".","#")
)</f>
        <v>#</v>
      </c>
      <c r="DH90" t="str">
        <f ca="1">IF(
    ISNUMBER(MATCH(ADDRESS(ROW(),COLUMN(),4),portal!$G$2:$G$72,0)),
    INDEX(portal!$O$2:$O$72,MATCH(ADDRESS(ROW(),COLUMN(),4),portal!$G$2:$G$72,0)),
    IF('map orig'!DH90=".",".","#")
)</f>
        <v>.</v>
      </c>
      <c r="DI90" t="str">
        <f ca="1">IF(
    ISNUMBER(MATCH(ADDRESS(ROW(),COLUMN(),4),portal!$G$2:$G$72,0)),
    INDEX(portal!$O$2:$O$72,MATCH(ADDRESS(ROW(),COLUMN(),4),portal!$G$2:$G$72,0)),
    IF('map orig'!DI90=".",".","#")
)</f>
        <v>#</v>
      </c>
      <c r="DJ90" t="str">
        <f ca="1">IF(
    ISNUMBER(MATCH(ADDRESS(ROW(),COLUMN(),4),portal!$G$2:$G$72,0)),
    INDEX(portal!$O$2:$O$72,MATCH(ADDRESS(ROW(),COLUMN(),4),portal!$G$2:$G$72,0)),
    IF('map orig'!DJ90=".",".","#")
)</f>
        <v>.</v>
      </c>
      <c r="DK90" t="str">
        <f ca="1">IF(
    ISNUMBER(MATCH(ADDRESS(ROW(),COLUMN(),4),portal!$G$2:$G$72,0)),
    INDEX(portal!$O$2:$O$72,MATCH(ADDRESS(ROW(),COLUMN(),4),portal!$G$2:$G$72,0)),
    IF('map orig'!DK90=".",".","#")
)</f>
        <v>#</v>
      </c>
      <c r="DL90" t="str">
        <f ca="1">IF(
    ISNUMBER(MATCH(ADDRESS(ROW(),COLUMN(),4),portal!$G$2:$G$72,0)),
    INDEX(portal!$O$2:$O$72,MATCH(ADDRESS(ROW(),COLUMN(),4),portal!$G$2:$G$72,0)),
    IF('map orig'!DL90=".",".","#")
)</f>
        <v>#</v>
      </c>
      <c r="DM90" t="str">
        <f ca="1">IF(
    ISNUMBER(MATCH(ADDRESS(ROW(),COLUMN(),4),portal!$G$2:$G$72,0)),
    INDEX(portal!$O$2:$O$72,MATCH(ADDRESS(ROW(),COLUMN(),4),portal!$G$2:$G$72,0)),
    IF('map orig'!DM90=".",".","#")
)</f>
        <v>#</v>
      </c>
    </row>
    <row r="91" spans="1:117" ht="15" customHeight="1">
      <c r="A91" t="str">
        <f ca="1">IF(
    ISNUMBER(MATCH(ADDRESS(ROW(),COLUMN(),4),portal!$G$2:$G$72,0)),
    INDEX(portal!$O$2:$O$72,MATCH(ADDRESS(ROW(),COLUMN(),4),portal!$G$2:$G$72,0)),
    IF('map orig'!A91=".",".","#")
)</f>
        <v>#</v>
      </c>
      <c r="B91" t="str">
        <f ca="1">IF(
    ISNUMBER(MATCH(ADDRESS(ROW(),COLUMN(),4),portal!$G$2:$G$72,0)),
    INDEX(portal!$O$2:$O$72,MATCH(ADDRESS(ROW(),COLUMN(),4),portal!$G$2:$G$72,0)),
    IF('map orig'!B91=".",".","#")
)</f>
        <v>#</v>
      </c>
      <c r="C91" t="str">
        <f ca="1">IF(
    ISNUMBER(MATCH(ADDRESS(ROW(),COLUMN(),4),portal!$G$2:$G$72,0)),
    INDEX(portal!$O$2:$O$72,MATCH(ADDRESS(ROW(),COLUMN(),4),portal!$G$2:$G$72,0)),
    IF('map orig'!C91=".",".","#")
)</f>
        <v>#</v>
      </c>
      <c r="D91" t="str">
        <f ca="1">IF(
    ISNUMBER(MATCH(ADDRESS(ROW(),COLUMN(),4),portal!$G$2:$G$72,0)),
    INDEX(portal!$O$2:$O$72,MATCH(ADDRESS(ROW(),COLUMN(),4),portal!$G$2:$G$72,0)),
    IF('map orig'!D91=".",".","#")
)</f>
        <v>.</v>
      </c>
      <c r="E91" t="str">
        <f ca="1">IF(
    ISNUMBER(MATCH(ADDRESS(ROW(),COLUMN(),4),portal!$G$2:$G$72,0)),
    INDEX(portal!$O$2:$O$72,MATCH(ADDRESS(ROW(),COLUMN(),4),portal!$G$2:$G$72,0)),
    IF('map orig'!E91=".",".","#")
)</f>
        <v>#</v>
      </c>
      <c r="F91" t="str">
        <f ca="1">IF(
    ISNUMBER(MATCH(ADDRESS(ROW(),COLUMN(),4),portal!$G$2:$G$72,0)),
    INDEX(portal!$O$2:$O$72,MATCH(ADDRESS(ROW(),COLUMN(),4),portal!$G$2:$G$72,0)),
    IF('map orig'!F91=".",".","#")
)</f>
        <v>.</v>
      </c>
      <c r="G91" t="str">
        <f ca="1">IF(
    ISNUMBER(MATCH(ADDRESS(ROW(),COLUMN(),4),portal!$G$2:$G$72,0)),
    INDEX(portal!$O$2:$O$72,MATCH(ADDRESS(ROW(),COLUMN(),4),portal!$G$2:$G$72,0)),
    IF('map orig'!G91=".",".","#")
)</f>
        <v>#</v>
      </c>
      <c r="H91" t="str">
        <f ca="1">IF(
    ISNUMBER(MATCH(ADDRESS(ROW(),COLUMN(),4),portal!$G$2:$G$72,0)),
    INDEX(portal!$O$2:$O$72,MATCH(ADDRESS(ROW(),COLUMN(),4),portal!$G$2:$G$72,0)),
    IF('map orig'!H91=".",".","#")
)</f>
        <v>#</v>
      </c>
      <c r="I91" t="str">
        <f ca="1">IF(
    ISNUMBER(MATCH(ADDRESS(ROW(),COLUMN(),4),portal!$G$2:$G$72,0)),
    INDEX(portal!$O$2:$O$72,MATCH(ADDRESS(ROW(),COLUMN(),4),portal!$G$2:$G$72,0)),
    IF('map orig'!I91=".",".","#")
)</f>
        <v>#</v>
      </c>
      <c r="J91" t="str">
        <f ca="1">IF(
    ISNUMBER(MATCH(ADDRESS(ROW(),COLUMN(),4),portal!$G$2:$G$72,0)),
    INDEX(portal!$O$2:$O$72,MATCH(ADDRESS(ROW(),COLUMN(),4),portal!$G$2:$G$72,0)),
    IF('map orig'!J91=".",".","#")
)</f>
        <v>.</v>
      </c>
      <c r="K91" t="str">
        <f ca="1">IF(
    ISNUMBER(MATCH(ADDRESS(ROW(),COLUMN(),4),portal!$G$2:$G$72,0)),
    INDEX(portal!$O$2:$O$72,MATCH(ADDRESS(ROW(),COLUMN(),4),portal!$G$2:$G$72,0)),
    IF('map orig'!K91=".",".","#")
)</f>
        <v>#</v>
      </c>
      <c r="L91" t="str">
        <f ca="1">IF(
    ISNUMBER(MATCH(ADDRESS(ROW(),COLUMN(),4),portal!$G$2:$G$72,0)),
    INDEX(portal!$O$2:$O$72,MATCH(ADDRESS(ROW(),COLUMN(),4),portal!$G$2:$G$72,0)),
    IF('map orig'!L91=".",".","#")
)</f>
        <v>#</v>
      </c>
      <c r="M91" t="str">
        <f ca="1">IF(
    ISNUMBER(MATCH(ADDRESS(ROW(),COLUMN(),4),portal!$G$2:$G$72,0)),
    INDEX(portal!$O$2:$O$72,MATCH(ADDRESS(ROW(),COLUMN(),4),portal!$G$2:$G$72,0)),
    IF('map orig'!M91=".",".","#")
)</f>
        <v>#</v>
      </c>
      <c r="N91" t="str">
        <f ca="1">IF(
    ISNUMBER(MATCH(ADDRESS(ROW(),COLUMN(),4),portal!$G$2:$G$72,0)),
    INDEX(portal!$O$2:$O$72,MATCH(ADDRESS(ROW(),COLUMN(),4),portal!$G$2:$G$72,0)),
    IF('map orig'!N91=".",".","#")
)</f>
        <v>#</v>
      </c>
      <c r="O91" t="str">
        <f ca="1">IF(
    ISNUMBER(MATCH(ADDRESS(ROW(),COLUMN(),4),portal!$G$2:$G$72,0)),
    INDEX(portal!$O$2:$O$72,MATCH(ADDRESS(ROW(),COLUMN(),4),portal!$G$2:$G$72,0)),
    IF('map orig'!O91=".",".","#")
)</f>
        <v>#</v>
      </c>
      <c r="P91" t="str">
        <f ca="1">IF(
    ISNUMBER(MATCH(ADDRESS(ROW(),COLUMN(),4),portal!$G$2:$G$72,0)),
    INDEX(portal!$O$2:$O$72,MATCH(ADDRESS(ROW(),COLUMN(),4),portal!$G$2:$G$72,0)),
    IF('map orig'!P91=".",".","#")
)</f>
        <v>#</v>
      </c>
      <c r="Q91" t="str">
        <f ca="1">IF(
    ISNUMBER(MATCH(ADDRESS(ROW(),COLUMN(),4),portal!$G$2:$G$72,0)),
    INDEX(portal!$O$2:$O$72,MATCH(ADDRESS(ROW(),COLUMN(),4),portal!$G$2:$G$72,0)),
    IF('map orig'!Q91=".",".","#")
)</f>
        <v>#</v>
      </c>
      <c r="R91" t="str">
        <f ca="1">IF(
    ISNUMBER(MATCH(ADDRESS(ROW(),COLUMN(),4),portal!$G$2:$G$72,0)),
    INDEX(portal!$O$2:$O$72,MATCH(ADDRESS(ROW(),COLUMN(),4),portal!$G$2:$G$72,0)),
    IF('map orig'!R91=".",".","#")
)</f>
        <v>#</v>
      </c>
      <c r="S91" t="str">
        <f ca="1">IF(
    ISNUMBER(MATCH(ADDRESS(ROW(),COLUMN(),4),portal!$G$2:$G$72,0)),
    INDEX(portal!$O$2:$O$72,MATCH(ADDRESS(ROW(),COLUMN(),4),portal!$G$2:$G$72,0)),
    IF('map orig'!S91=".",".","#")
)</f>
        <v>#</v>
      </c>
      <c r="T91" t="str">
        <f ca="1">IF(
    ISNUMBER(MATCH(ADDRESS(ROW(),COLUMN(),4),portal!$G$2:$G$72,0)),
    INDEX(portal!$O$2:$O$72,MATCH(ADDRESS(ROW(),COLUMN(),4),portal!$G$2:$G$72,0)),
    IF('map orig'!T91=".",".","#")
)</f>
        <v>#</v>
      </c>
      <c r="U91" t="str">
        <f ca="1">IF(
    ISNUMBER(MATCH(ADDRESS(ROW(),COLUMN(),4),portal!$G$2:$G$72,0)),
    INDEX(portal!$O$2:$O$72,MATCH(ADDRESS(ROW(),COLUMN(),4),portal!$G$2:$G$72,0)),
    IF('map orig'!U91=".",".","#")
)</f>
        <v>#</v>
      </c>
      <c r="V91" t="str">
        <f ca="1">IF(
    ISNUMBER(MATCH(ADDRESS(ROW(),COLUMN(),4),portal!$G$2:$G$72,0)),
    INDEX(portal!$O$2:$O$72,MATCH(ADDRESS(ROW(),COLUMN(),4),portal!$G$2:$G$72,0)),
    IF('map orig'!V91=".",".","#")
)</f>
        <v>.</v>
      </c>
      <c r="W91" t="str">
        <f ca="1">IF(
    ISNUMBER(MATCH(ADDRESS(ROW(),COLUMN(),4),portal!$G$2:$G$72,0)),
    INDEX(portal!$O$2:$O$72,MATCH(ADDRESS(ROW(),COLUMN(),4),portal!$G$2:$G$72,0)),
    IF('map orig'!W91=".",".","#")
)</f>
        <v>#</v>
      </c>
      <c r="X91" t="str">
        <f ca="1">IF(
    ISNUMBER(MATCH(ADDRESS(ROW(),COLUMN(),4),portal!$G$2:$G$72,0)),
    INDEX(portal!$O$2:$O$72,MATCH(ADDRESS(ROW(),COLUMN(),4),portal!$G$2:$G$72,0)),
    IF('map orig'!X91=".",".","#")
)</f>
        <v>.</v>
      </c>
      <c r="Y91" t="str">
        <f ca="1">IF(
    ISNUMBER(MATCH(ADDRESS(ROW(),COLUMN(),4),portal!$G$2:$G$72,0)),
    INDEX(portal!$O$2:$O$72,MATCH(ADDRESS(ROW(),COLUMN(),4),portal!$G$2:$G$72,0)),
    IF('map orig'!Y91=".",".","#")
)</f>
        <v>#</v>
      </c>
      <c r="Z91" t="str">
        <f ca="1">IF(
    ISNUMBER(MATCH(ADDRESS(ROW(),COLUMN(),4),portal!$G$2:$G$72,0)),
    INDEX(portal!$O$2:$O$72,MATCH(ADDRESS(ROW(),COLUMN(),4),portal!$G$2:$G$72,0)),
    IF('map orig'!Z91=".",".","#")
)</f>
        <v>.</v>
      </c>
      <c r="AA91" t="str">
        <f ca="1">IF(
    ISNUMBER(MATCH(ADDRESS(ROW(),COLUMN(),4),portal!$G$2:$G$72,0)),
    INDEX(portal!$O$2:$O$72,MATCH(ADDRESS(ROW(),COLUMN(),4),portal!$G$2:$G$72,0)),
    IF('map orig'!AA91=".",".","#")
)</f>
        <v>#</v>
      </c>
      <c r="AB91" t="str">
        <f ca="1">IF(
    ISNUMBER(MATCH(ADDRESS(ROW(),COLUMN(),4),portal!$G$2:$G$72,0)),
    INDEX(portal!$O$2:$O$72,MATCH(ADDRESS(ROW(),COLUMN(),4),portal!$G$2:$G$72,0)),
    IF('map orig'!AB91=".",".","#")
)</f>
        <v>#</v>
      </c>
      <c r="AC91" t="str">
        <f ca="1">IF(
    ISNUMBER(MATCH(ADDRESS(ROW(),COLUMN(),4),portal!$G$2:$G$72,0)),
    INDEX(portal!$O$2:$O$72,MATCH(ADDRESS(ROW(),COLUMN(),4),portal!$G$2:$G$72,0)),
    IF('map orig'!AC91=".",".","#")
)</f>
        <v>#</v>
      </c>
      <c r="AD91" t="str">
        <f ca="1">IF(
    ISNUMBER(MATCH(ADDRESS(ROW(),COLUMN(),4),portal!$G$2:$G$72,0)),
    INDEX(portal!$O$2:$O$72,MATCH(ADDRESS(ROW(),COLUMN(),4),portal!$G$2:$G$72,0)),
    IF('map orig'!AD91=".",".","#")
)</f>
        <v>.</v>
      </c>
      <c r="AE91" t="str">
        <f ca="1">IF(
    ISNUMBER(MATCH(ADDRESS(ROW(),COLUMN(),4),portal!$G$2:$G$72,0)),
    INDEX(portal!$O$2:$O$72,MATCH(ADDRESS(ROW(),COLUMN(),4),portal!$G$2:$G$72,0)),
    IF('map orig'!AE91=".",".","#")
)</f>
        <v>#</v>
      </c>
      <c r="AF91" t="str">
        <f ca="1">IF(
    ISNUMBER(MATCH(ADDRESS(ROW(),COLUMN(),4),portal!$G$2:$G$72,0)),
    INDEX(portal!$O$2:$O$72,MATCH(ADDRESS(ROW(),COLUMN(),4),portal!$G$2:$G$72,0)),
    IF('map orig'!AF91=".",".","#")
)</f>
        <v>#</v>
      </c>
      <c r="AG91" t="str">
        <f ca="1">IF(
    ISNUMBER(MATCH(ADDRESS(ROW(),COLUMN(),4),portal!$G$2:$G$72,0)),
    INDEX(portal!$O$2:$O$72,MATCH(ADDRESS(ROW(),COLUMN(),4),portal!$G$2:$G$72,0)),
    IF('map orig'!AG91=".",".","#")
)</f>
        <v>#</v>
      </c>
      <c r="AH91" t="str">
        <f ca="1">IF(
    ISNUMBER(MATCH(ADDRESS(ROW(),COLUMN(),4),portal!$G$2:$G$72,0)),
    INDEX(portal!$O$2:$O$72,MATCH(ADDRESS(ROW(),COLUMN(),4),portal!$G$2:$G$72,0)),
    IF('map orig'!AH91=".",".","#")
)</f>
        <v>#</v>
      </c>
      <c r="AI91" t="str">
        <f ca="1">IF(
    ISNUMBER(MATCH(ADDRESS(ROW(),COLUMN(),4),portal!$G$2:$G$72,0)),
    INDEX(portal!$O$2:$O$72,MATCH(ADDRESS(ROW(),COLUMN(),4),portal!$G$2:$G$72,0)),
    IF('map orig'!AI91=".",".","#")
)</f>
        <v>#</v>
      </c>
      <c r="AJ91" t="str">
        <f ca="1">IF(
    ISNUMBER(MATCH(ADDRESS(ROW(),COLUMN(),4),portal!$G$2:$G$72,0)),
    INDEX(portal!$O$2:$O$72,MATCH(ADDRESS(ROW(),COLUMN(),4),portal!$G$2:$G$72,0)),
    IF('map orig'!AJ91=".",".","#")
)</f>
        <v>#</v>
      </c>
      <c r="AK91" t="str">
        <f ca="1">IF(
    ISNUMBER(MATCH(ADDRESS(ROW(),COLUMN(),4),portal!$G$2:$G$72,0)),
    INDEX(portal!$O$2:$O$72,MATCH(ADDRESS(ROW(),COLUMN(),4),portal!$G$2:$G$72,0)),
    IF('map orig'!AK91=".",".","#")
)</f>
        <v>#</v>
      </c>
      <c r="AL91" t="str">
        <f ca="1">IF(
    ISNUMBER(MATCH(ADDRESS(ROW(),COLUMN(),4),portal!$G$2:$G$72,0)),
    INDEX(portal!$O$2:$O$72,MATCH(ADDRESS(ROW(),COLUMN(),4),portal!$G$2:$G$72,0)),
    IF('map orig'!AL91=".",".","#")
)</f>
        <v>#</v>
      </c>
      <c r="AM91" t="str">
        <f ca="1">IF(
    ISNUMBER(MATCH(ADDRESS(ROW(),COLUMN(),4),portal!$G$2:$G$72,0)),
    INDEX(portal!$O$2:$O$72,MATCH(ADDRESS(ROW(),COLUMN(),4),portal!$G$2:$G$72,0)),
    IF('map orig'!AM91=".",".","#")
)</f>
        <v>#</v>
      </c>
      <c r="AN91" t="str">
        <f ca="1">IF(
    ISNUMBER(MATCH(ADDRESS(ROW(),COLUMN(),4),portal!$G$2:$G$72,0)),
    INDEX(portal!$O$2:$O$72,MATCH(ADDRESS(ROW(),COLUMN(),4),portal!$G$2:$G$72,0)),
    IF('map orig'!AN91=".",".","#")
)</f>
        <v>#</v>
      </c>
      <c r="AO91" t="str">
        <f ca="1">IF(
    ISNUMBER(MATCH(ADDRESS(ROW(),COLUMN(),4),portal!$G$2:$G$72,0)),
    INDEX(portal!$O$2:$O$72,MATCH(ADDRESS(ROW(),COLUMN(),4),portal!$G$2:$G$72,0)),
    IF('map orig'!AO91=".",".","#")
)</f>
        <v>#</v>
      </c>
      <c r="AP91" t="str">
        <f ca="1">IF(
    ISNUMBER(MATCH(ADDRESS(ROW(),COLUMN(),4),portal!$G$2:$G$72,0)),
    INDEX(portal!$O$2:$O$72,MATCH(ADDRESS(ROW(),COLUMN(),4),portal!$G$2:$G$72,0)),
    IF('map orig'!AP91=".",".","#")
)</f>
        <v>#</v>
      </c>
      <c r="AQ91" t="str">
        <f ca="1">IF(
    ISNUMBER(MATCH(ADDRESS(ROW(),COLUMN(),4),portal!$G$2:$G$72,0)),
    INDEX(portal!$O$2:$O$72,MATCH(ADDRESS(ROW(),COLUMN(),4),portal!$G$2:$G$72,0)),
    IF('map orig'!AQ91=".",".","#")
)</f>
        <v>#</v>
      </c>
      <c r="AR91" t="str">
        <f ca="1">IF(
    ISNUMBER(MATCH(ADDRESS(ROW(),COLUMN(),4),portal!$G$2:$G$72,0)),
    INDEX(portal!$O$2:$O$72,MATCH(ADDRESS(ROW(),COLUMN(),4),portal!$G$2:$G$72,0)),
    IF('map orig'!AR91=".",".","#")
)</f>
        <v>#</v>
      </c>
      <c r="AS91" t="str">
        <f ca="1">IF(
    ISNUMBER(MATCH(ADDRESS(ROW(),COLUMN(),4),portal!$G$2:$G$72,0)),
    INDEX(portal!$O$2:$O$72,MATCH(ADDRESS(ROW(),COLUMN(),4),portal!$G$2:$G$72,0)),
    IF('map orig'!AS91=".",".","#")
)</f>
        <v>#</v>
      </c>
      <c r="AT91" t="str">
        <f ca="1">IF(
    ISNUMBER(MATCH(ADDRESS(ROW(),COLUMN(),4),portal!$G$2:$G$72,0)),
    INDEX(portal!$O$2:$O$72,MATCH(ADDRESS(ROW(),COLUMN(),4),portal!$G$2:$G$72,0)),
    IF('map orig'!AT91=".",".","#")
)</f>
        <v>#</v>
      </c>
      <c r="AU91" t="str">
        <f ca="1">IF(
    ISNUMBER(MATCH(ADDRESS(ROW(),COLUMN(),4),portal!$G$2:$G$72,0)),
    INDEX(portal!$O$2:$O$72,MATCH(ADDRESS(ROW(),COLUMN(),4),portal!$G$2:$G$72,0)),
    IF('map orig'!AU91=".",".","#")
)</f>
        <v>#</v>
      </c>
      <c r="AV91" t="str">
        <f ca="1">IF(
    ISNUMBER(MATCH(ADDRESS(ROW(),COLUMN(),4),portal!$G$2:$G$72,0)),
    INDEX(portal!$O$2:$O$72,MATCH(ADDRESS(ROW(),COLUMN(),4),portal!$G$2:$G$72,0)),
    IF('map orig'!AV91=".",".","#")
)</f>
        <v>#</v>
      </c>
      <c r="AW91" t="str">
        <f ca="1">IF(
    ISNUMBER(MATCH(ADDRESS(ROW(),COLUMN(),4),portal!$G$2:$G$72,0)),
    INDEX(portal!$O$2:$O$72,MATCH(ADDRESS(ROW(),COLUMN(),4),portal!$G$2:$G$72,0)),
    IF('map orig'!AW91=".",".","#")
)</f>
        <v>#</v>
      </c>
      <c r="AX91" t="str">
        <f ca="1">IF(
    ISNUMBER(MATCH(ADDRESS(ROW(),COLUMN(),4),portal!$G$2:$G$72,0)),
    INDEX(portal!$O$2:$O$72,MATCH(ADDRESS(ROW(),COLUMN(),4),portal!$G$2:$G$72,0)),
    IF('map orig'!AX91=".",".","#")
)</f>
        <v>#</v>
      </c>
      <c r="AY91" t="str">
        <f ca="1">IF(
    ISNUMBER(MATCH(ADDRESS(ROW(),COLUMN(),4),portal!$G$2:$G$72,0)),
    INDEX(portal!$O$2:$O$72,MATCH(ADDRESS(ROW(),COLUMN(),4),portal!$G$2:$G$72,0)),
    IF('map orig'!AY91=".",".","#")
)</f>
        <v>#</v>
      </c>
      <c r="AZ91" t="str">
        <f ca="1">IF(
    ISNUMBER(MATCH(ADDRESS(ROW(),COLUMN(),4),portal!$G$2:$G$72,0)),
    INDEX(portal!$O$2:$O$72,MATCH(ADDRESS(ROW(),COLUMN(),4),portal!$G$2:$G$72,0)),
    IF('map orig'!AZ91=".",".","#")
)</f>
        <v>#</v>
      </c>
      <c r="BA91" t="str">
        <f ca="1">IF(
    ISNUMBER(MATCH(ADDRESS(ROW(),COLUMN(),4),portal!$G$2:$G$72,0)),
    INDEX(portal!$O$2:$O$72,MATCH(ADDRESS(ROW(),COLUMN(),4),portal!$G$2:$G$72,0)),
    IF('map orig'!BA91=".",".","#")
)</f>
        <v>#</v>
      </c>
      <c r="BB91" t="str">
        <f ca="1">IF(
    ISNUMBER(MATCH(ADDRESS(ROW(),COLUMN(),4),portal!$G$2:$G$72,0)),
    INDEX(portal!$O$2:$O$72,MATCH(ADDRESS(ROW(),COLUMN(),4),portal!$G$2:$G$72,0)),
    IF('map orig'!BB91=".",".","#")
)</f>
        <v>#</v>
      </c>
      <c r="BC91" t="str">
        <f ca="1">IF(
    ISNUMBER(MATCH(ADDRESS(ROW(),COLUMN(),4),portal!$G$2:$G$72,0)),
    INDEX(portal!$O$2:$O$72,MATCH(ADDRESS(ROW(),COLUMN(),4),portal!$G$2:$G$72,0)),
    IF('map orig'!BC91=".",".","#")
)</f>
        <v>#</v>
      </c>
      <c r="BD91" t="str">
        <f ca="1">IF(
    ISNUMBER(MATCH(ADDRESS(ROW(),COLUMN(),4),portal!$G$2:$G$72,0)),
    INDEX(portal!$O$2:$O$72,MATCH(ADDRESS(ROW(),COLUMN(),4),portal!$G$2:$G$72,0)),
    IF('map orig'!BD91=".",".","#")
)</f>
        <v>#</v>
      </c>
      <c r="BE91" t="str">
        <f ca="1">IF(
    ISNUMBER(MATCH(ADDRESS(ROW(),COLUMN(),4),portal!$G$2:$G$72,0)),
    INDEX(portal!$O$2:$O$72,MATCH(ADDRESS(ROW(),COLUMN(),4),portal!$G$2:$G$72,0)),
    IF('map orig'!BE91=".",".","#")
)</f>
        <v>#</v>
      </c>
      <c r="BF91" t="str">
        <f ca="1">IF(
    ISNUMBER(MATCH(ADDRESS(ROW(),COLUMN(),4),portal!$G$2:$G$72,0)),
    INDEX(portal!$O$2:$O$72,MATCH(ADDRESS(ROW(),COLUMN(),4),portal!$G$2:$G$72,0)),
    IF('map orig'!BF91=".",".","#")
)</f>
        <v>#</v>
      </c>
      <c r="BG91" t="str">
        <f ca="1">IF(
    ISNUMBER(MATCH(ADDRESS(ROW(),COLUMN(),4),portal!$G$2:$G$72,0)),
    INDEX(portal!$O$2:$O$72,MATCH(ADDRESS(ROW(),COLUMN(),4),portal!$G$2:$G$72,0)),
    IF('map orig'!BG91=".",".","#")
)</f>
        <v>#</v>
      </c>
      <c r="BH91" t="str">
        <f ca="1">IF(
    ISNUMBER(MATCH(ADDRESS(ROW(),COLUMN(),4),portal!$G$2:$G$72,0)),
    INDEX(portal!$O$2:$O$72,MATCH(ADDRESS(ROW(),COLUMN(),4),portal!$G$2:$G$72,0)),
    IF('map orig'!BH91=".",".","#")
)</f>
        <v>#</v>
      </c>
      <c r="BI91" t="str">
        <f ca="1">IF(
    ISNUMBER(MATCH(ADDRESS(ROW(),COLUMN(),4),portal!$G$2:$G$72,0)),
    INDEX(portal!$O$2:$O$72,MATCH(ADDRESS(ROW(),COLUMN(),4),portal!$G$2:$G$72,0)),
    IF('map orig'!BI91=".",".","#")
)</f>
        <v>#</v>
      </c>
      <c r="BJ91" t="str">
        <f ca="1">IF(
    ISNUMBER(MATCH(ADDRESS(ROW(),COLUMN(),4),portal!$G$2:$G$72,0)),
    INDEX(portal!$O$2:$O$72,MATCH(ADDRESS(ROW(),COLUMN(),4),portal!$G$2:$G$72,0)),
    IF('map orig'!BJ91=".",".","#")
)</f>
        <v>#</v>
      </c>
      <c r="BK91" t="str">
        <f ca="1">IF(
    ISNUMBER(MATCH(ADDRESS(ROW(),COLUMN(),4),portal!$G$2:$G$72,0)),
    INDEX(portal!$O$2:$O$72,MATCH(ADDRESS(ROW(),COLUMN(),4),portal!$G$2:$G$72,0)),
    IF('map orig'!BK91=".",".","#")
)</f>
        <v>#</v>
      </c>
      <c r="BL91" t="str">
        <f ca="1">IF(
    ISNUMBER(MATCH(ADDRESS(ROW(),COLUMN(),4),portal!$G$2:$G$72,0)),
    INDEX(portal!$O$2:$O$72,MATCH(ADDRESS(ROW(),COLUMN(),4),portal!$G$2:$G$72,0)),
    IF('map orig'!BL91=".",".","#")
)</f>
        <v>#</v>
      </c>
      <c r="BM91" t="str">
        <f ca="1">IF(
    ISNUMBER(MATCH(ADDRESS(ROW(),COLUMN(),4),portal!$G$2:$G$72,0)),
    INDEX(portal!$O$2:$O$72,MATCH(ADDRESS(ROW(),COLUMN(),4),portal!$G$2:$G$72,0)),
    IF('map orig'!BM91=".",".","#")
)</f>
        <v>#</v>
      </c>
      <c r="BN91" t="str">
        <f ca="1">IF(
    ISNUMBER(MATCH(ADDRESS(ROW(),COLUMN(),4),portal!$G$2:$G$72,0)),
    INDEX(portal!$O$2:$O$72,MATCH(ADDRESS(ROW(),COLUMN(),4),portal!$G$2:$G$72,0)),
    IF('map orig'!BN91=".",".","#")
)</f>
        <v>#</v>
      </c>
      <c r="BO91" t="str">
        <f ca="1">IF(
    ISNUMBER(MATCH(ADDRESS(ROW(),COLUMN(),4),portal!$G$2:$G$72,0)),
    INDEX(portal!$O$2:$O$72,MATCH(ADDRESS(ROW(),COLUMN(),4),portal!$G$2:$G$72,0)),
    IF('map orig'!BO91=".",".","#")
)</f>
        <v>#</v>
      </c>
      <c r="BP91" t="str">
        <f ca="1">IF(
    ISNUMBER(MATCH(ADDRESS(ROW(),COLUMN(),4),portal!$G$2:$G$72,0)),
    INDEX(portal!$O$2:$O$72,MATCH(ADDRESS(ROW(),COLUMN(),4),portal!$G$2:$G$72,0)),
    IF('map orig'!BP91=".",".","#")
)</f>
        <v>#</v>
      </c>
      <c r="BQ91" t="str">
        <f ca="1">IF(
    ISNUMBER(MATCH(ADDRESS(ROW(),COLUMN(),4),portal!$G$2:$G$72,0)),
    INDEX(portal!$O$2:$O$72,MATCH(ADDRESS(ROW(),COLUMN(),4),portal!$G$2:$G$72,0)),
    IF('map orig'!BQ91=".",".","#")
)</f>
        <v>#</v>
      </c>
      <c r="BR91" t="str">
        <f ca="1">IF(
    ISNUMBER(MATCH(ADDRESS(ROW(),COLUMN(),4),portal!$G$2:$G$72,0)),
    INDEX(portal!$O$2:$O$72,MATCH(ADDRESS(ROW(),COLUMN(),4),portal!$G$2:$G$72,0)),
    IF('map orig'!BR91=".",".","#")
)</f>
        <v>#</v>
      </c>
      <c r="BS91" t="str">
        <f ca="1">IF(
    ISNUMBER(MATCH(ADDRESS(ROW(),COLUMN(),4),portal!$G$2:$G$72,0)),
    INDEX(portal!$O$2:$O$72,MATCH(ADDRESS(ROW(),COLUMN(),4),portal!$G$2:$G$72,0)),
    IF('map orig'!BS91=".",".","#")
)</f>
        <v>#</v>
      </c>
      <c r="BT91" t="str">
        <f ca="1">IF(
    ISNUMBER(MATCH(ADDRESS(ROW(),COLUMN(),4),portal!$G$2:$G$72,0)),
    INDEX(portal!$O$2:$O$72,MATCH(ADDRESS(ROW(),COLUMN(),4),portal!$G$2:$G$72,0)),
    IF('map orig'!BT91=".",".","#")
)</f>
        <v>#</v>
      </c>
      <c r="BU91" t="str">
        <f ca="1">IF(
    ISNUMBER(MATCH(ADDRESS(ROW(),COLUMN(),4),portal!$G$2:$G$72,0)),
    INDEX(portal!$O$2:$O$72,MATCH(ADDRESS(ROW(),COLUMN(),4),portal!$G$2:$G$72,0)),
    IF('map orig'!BU91=".",".","#")
)</f>
        <v>#</v>
      </c>
      <c r="BV91" t="str">
        <f ca="1">IF(
    ISNUMBER(MATCH(ADDRESS(ROW(),COLUMN(),4),portal!$G$2:$G$72,0)),
    INDEX(portal!$O$2:$O$72,MATCH(ADDRESS(ROW(),COLUMN(),4),portal!$G$2:$G$72,0)),
    IF('map orig'!BV91=".",".","#")
)</f>
        <v>#</v>
      </c>
      <c r="BW91" t="str">
        <f ca="1">IF(
    ISNUMBER(MATCH(ADDRESS(ROW(),COLUMN(),4),portal!$G$2:$G$72,0)),
    INDEX(portal!$O$2:$O$72,MATCH(ADDRESS(ROW(),COLUMN(),4),portal!$G$2:$G$72,0)),
    IF('map orig'!BW91=".",".","#")
)</f>
        <v>#</v>
      </c>
      <c r="BX91" t="str">
        <f ca="1">IF(
    ISNUMBER(MATCH(ADDRESS(ROW(),COLUMN(),4),portal!$G$2:$G$72,0)),
    INDEX(portal!$O$2:$O$72,MATCH(ADDRESS(ROW(),COLUMN(),4),portal!$G$2:$G$72,0)),
    IF('map orig'!BX91=".",".","#")
)</f>
        <v>#</v>
      </c>
      <c r="BY91" t="str">
        <f ca="1">IF(
    ISNUMBER(MATCH(ADDRESS(ROW(),COLUMN(),4),portal!$G$2:$G$72,0)),
    INDEX(portal!$O$2:$O$72,MATCH(ADDRESS(ROW(),COLUMN(),4),portal!$G$2:$G$72,0)),
    IF('map orig'!BY91=".",".","#")
)</f>
        <v>#</v>
      </c>
      <c r="BZ91" t="str">
        <f ca="1">IF(
    ISNUMBER(MATCH(ADDRESS(ROW(),COLUMN(),4),portal!$G$2:$G$72,0)),
    INDEX(portal!$O$2:$O$72,MATCH(ADDRESS(ROW(),COLUMN(),4),portal!$G$2:$G$72,0)),
    IF('map orig'!BZ91=".",".","#")
)</f>
        <v>#</v>
      </c>
      <c r="CA91" t="str">
        <f ca="1">IF(
    ISNUMBER(MATCH(ADDRESS(ROW(),COLUMN(),4),portal!$G$2:$G$72,0)),
    INDEX(portal!$O$2:$O$72,MATCH(ADDRESS(ROW(),COLUMN(),4),portal!$G$2:$G$72,0)),
    IF('map orig'!CA91=".",".","#")
)</f>
        <v>#</v>
      </c>
      <c r="CB91" t="str">
        <f ca="1">IF(
    ISNUMBER(MATCH(ADDRESS(ROW(),COLUMN(),4),portal!$G$2:$G$72,0)),
    INDEX(portal!$O$2:$O$72,MATCH(ADDRESS(ROW(),COLUMN(),4),portal!$G$2:$G$72,0)),
    IF('map orig'!CB91=".",".","#")
)</f>
        <v>#</v>
      </c>
      <c r="CC91" t="str">
        <f ca="1">IF(
    ISNUMBER(MATCH(ADDRESS(ROW(),COLUMN(),4),portal!$G$2:$G$72,0)),
    INDEX(portal!$O$2:$O$72,MATCH(ADDRESS(ROW(),COLUMN(),4),portal!$G$2:$G$72,0)),
    IF('map orig'!CC91=".",".","#")
)</f>
        <v>#</v>
      </c>
      <c r="CD91" t="str">
        <f ca="1">IF(
    ISNUMBER(MATCH(ADDRESS(ROW(),COLUMN(),4),portal!$G$2:$G$72,0)),
    INDEX(portal!$O$2:$O$72,MATCH(ADDRESS(ROW(),COLUMN(),4),portal!$G$2:$G$72,0)),
    IF('map orig'!CD91=".",".","#")
)</f>
        <v>#</v>
      </c>
      <c r="CE91" t="str">
        <f ca="1">IF(
    ISNUMBER(MATCH(ADDRESS(ROW(),COLUMN(),4),portal!$G$2:$G$72,0)),
    INDEX(portal!$O$2:$O$72,MATCH(ADDRESS(ROW(),COLUMN(),4),portal!$G$2:$G$72,0)),
    IF('map orig'!CE91=".",".","#")
)</f>
        <v>#</v>
      </c>
      <c r="CF91" t="str">
        <f ca="1">IF(
    ISNUMBER(MATCH(ADDRESS(ROW(),COLUMN(),4),portal!$G$2:$G$72,0)),
    INDEX(portal!$O$2:$O$72,MATCH(ADDRESS(ROW(),COLUMN(),4),portal!$G$2:$G$72,0)),
    IF('map orig'!CF91=".",".","#")
)</f>
        <v>#</v>
      </c>
      <c r="CG91" t="str">
        <f ca="1">IF(
    ISNUMBER(MATCH(ADDRESS(ROW(),COLUMN(),4),portal!$G$2:$G$72,0)),
    INDEX(portal!$O$2:$O$72,MATCH(ADDRESS(ROW(),COLUMN(),4),portal!$G$2:$G$72,0)),
    IF('map orig'!CG91=".",".","#")
)</f>
        <v>#</v>
      </c>
      <c r="CH91" t="str">
        <f ca="1">IF(
    ISNUMBER(MATCH(ADDRESS(ROW(),COLUMN(),4),portal!$G$2:$G$72,0)),
    INDEX(portal!$O$2:$O$72,MATCH(ADDRESS(ROW(),COLUMN(),4),portal!$G$2:$G$72,0)),
    IF('map orig'!CH91=".",".","#")
)</f>
        <v>.</v>
      </c>
      <c r="CI91" t="str">
        <f ca="1">IF(
    ISNUMBER(MATCH(ADDRESS(ROW(),COLUMN(),4),portal!$G$2:$G$72,0)),
    INDEX(portal!$O$2:$O$72,MATCH(ADDRESS(ROW(),COLUMN(),4),portal!$G$2:$G$72,0)),
    IF('map orig'!CI91=".",".","#")
)</f>
        <v>#</v>
      </c>
      <c r="CJ91" t="str">
        <f ca="1">IF(
    ISNUMBER(MATCH(ADDRESS(ROW(),COLUMN(),4),portal!$G$2:$G$72,0)),
    INDEX(portal!$O$2:$O$72,MATCH(ADDRESS(ROW(),COLUMN(),4),portal!$G$2:$G$72,0)),
    IF('map orig'!CJ91=".",".","#")
)</f>
        <v>.</v>
      </c>
      <c r="CK91" t="str">
        <f ca="1">IF(
    ISNUMBER(MATCH(ADDRESS(ROW(),COLUMN(),4),portal!$G$2:$G$72,0)),
    INDEX(portal!$O$2:$O$72,MATCH(ADDRESS(ROW(),COLUMN(),4),portal!$G$2:$G$72,0)),
    IF('map orig'!CK91=".",".","#")
)</f>
        <v>#</v>
      </c>
      <c r="CL91" t="str">
        <f ca="1">IF(
    ISNUMBER(MATCH(ADDRESS(ROW(),COLUMN(),4),portal!$G$2:$G$72,0)),
    INDEX(portal!$O$2:$O$72,MATCH(ADDRESS(ROW(),COLUMN(),4),portal!$G$2:$G$72,0)),
    IF('map orig'!CL91=".",".","#")
)</f>
        <v>.</v>
      </c>
      <c r="CM91" t="str">
        <f ca="1">IF(
    ISNUMBER(MATCH(ADDRESS(ROW(),COLUMN(),4),portal!$G$2:$G$72,0)),
    INDEX(portal!$O$2:$O$72,MATCH(ADDRESS(ROW(),COLUMN(),4),portal!$G$2:$G$72,0)),
    IF('map orig'!CM91=".",".","#")
)</f>
        <v>#</v>
      </c>
      <c r="CN91" t="str">
        <f ca="1">IF(
    ISNUMBER(MATCH(ADDRESS(ROW(),COLUMN(),4),portal!$G$2:$G$72,0)),
    INDEX(portal!$O$2:$O$72,MATCH(ADDRESS(ROW(),COLUMN(),4),portal!$G$2:$G$72,0)),
    IF('map orig'!CN91=".",".","#")
)</f>
        <v>.</v>
      </c>
      <c r="CO91" t="str">
        <f ca="1">IF(
    ISNUMBER(MATCH(ADDRESS(ROW(),COLUMN(),4),portal!$G$2:$G$72,0)),
    INDEX(portal!$O$2:$O$72,MATCH(ADDRESS(ROW(),COLUMN(),4),portal!$G$2:$G$72,0)),
    IF('map orig'!CO91=".",".","#")
)</f>
        <v>#</v>
      </c>
      <c r="CP91" t="str">
        <f ca="1">IF(
    ISNUMBER(MATCH(ADDRESS(ROW(),COLUMN(),4),portal!$G$2:$G$72,0)),
    INDEX(portal!$O$2:$O$72,MATCH(ADDRESS(ROW(),COLUMN(),4),portal!$G$2:$G$72,0)),
    IF('map orig'!CP91=".",".","#")
)</f>
        <v>.</v>
      </c>
      <c r="CQ91" t="str">
        <f ca="1">IF(
    ISNUMBER(MATCH(ADDRESS(ROW(),COLUMN(),4),portal!$G$2:$G$72,0)),
    INDEX(portal!$O$2:$O$72,MATCH(ADDRESS(ROW(),COLUMN(),4),portal!$G$2:$G$72,0)),
    IF('map orig'!CQ91=".",".","#")
)</f>
        <v>#</v>
      </c>
      <c r="CR91" t="str">
        <f ca="1">IF(
    ISNUMBER(MATCH(ADDRESS(ROW(),COLUMN(),4),portal!$G$2:$G$72,0)),
    INDEX(portal!$O$2:$O$72,MATCH(ADDRESS(ROW(),COLUMN(),4),portal!$G$2:$G$72,0)),
    IF('map orig'!CR91=".",".","#")
)</f>
        <v>#</v>
      </c>
      <c r="CS91" t="str">
        <f ca="1">IF(
    ISNUMBER(MATCH(ADDRESS(ROW(),COLUMN(),4),portal!$G$2:$G$72,0)),
    INDEX(portal!$O$2:$O$72,MATCH(ADDRESS(ROW(),COLUMN(),4),portal!$G$2:$G$72,0)),
    IF('map orig'!CS91=".",".","#")
)</f>
        <v>#</v>
      </c>
      <c r="CT91" t="str">
        <f ca="1">IF(
    ISNUMBER(MATCH(ADDRESS(ROW(),COLUMN(),4),portal!$G$2:$G$72,0)),
    INDEX(portal!$O$2:$O$72,MATCH(ADDRESS(ROW(),COLUMN(),4),portal!$G$2:$G$72,0)),
    IF('map orig'!CT91=".",".","#")
)</f>
        <v>.</v>
      </c>
      <c r="CU91" t="str">
        <f ca="1">IF(
    ISNUMBER(MATCH(ADDRESS(ROW(),COLUMN(),4),portal!$G$2:$G$72,0)),
    INDEX(portal!$O$2:$O$72,MATCH(ADDRESS(ROW(),COLUMN(),4),portal!$G$2:$G$72,0)),
    IF('map orig'!CU91=".",".","#")
)</f>
        <v>#</v>
      </c>
      <c r="CV91" t="str">
        <f ca="1">IF(
    ISNUMBER(MATCH(ADDRESS(ROW(),COLUMN(),4),portal!$G$2:$G$72,0)),
    INDEX(portal!$O$2:$O$72,MATCH(ADDRESS(ROW(),COLUMN(),4),portal!$G$2:$G$72,0)),
    IF('map orig'!CV91=".",".","#")
)</f>
        <v>#</v>
      </c>
      <c r="CW91" t="str">
        <f ca="1">IF(
    ISNUMBER(MATCH(ADDRESS(ROW(),COLUMN(),4),portal!$G$2:$G$72,0)),
    INDEX(portal!$O$2:$O$72,MATCH(ADDRESS(ROW(),COLUMN(),4),portal!$G$2:$G$72,0)),
    IF('map orig'!CW91=".",".","#")
)</f>
        <v>#</v>
      </c>
      <c r="CX91" t="str">
        <f ca="1">IF(
    ISNUMBER(MATCH(ADDRESS(ROW(),COLUMN(),4),portal!$G$2:$G$72,0)),
    INDEX(portal!$O$2:$O$72,MATCH(ADDRESS(ROW(),COLUMN(),4),portal!$G$2:$G$72,0)),
    IF('map orig'!CX91=".",".","#")
)</f>
        <v>.</v>
      </c>
      <c r="CY91" t="str">
        <f ca="1">IF(
    ISNUMBER(MATCH(ADDRESS(ROW(),COLUMN(),4),portal!$G$2:$G$72,0)),
    INDEX(portal!$O$2:$O$72,MATCH(ADDRESS(ROW(),COLUMN(),4),portal!$G$2:$G$72,0)),
    IF('map orig'!CY91=".",".","#")
)</f>
        <v>#</v>
      </c>
      <c r="CZ91" t="str">
        <f ca="1">IF(
    ISNUMBER(MATCH(ADDRESS(ROW(),COLUMN(),4),portal!$G$2:$G$72,0)),
    INDEX(portal!$O$2:$O$72,MATCH(ADDRESS(ROW(),COLUMN(),4),portal!$G$2:$G$72,0)),
    IF('map orig'!CZ91=".",".","#")
)</f>
        <v>.</v>
      </c>
      <c r="DA91" t="str">
        <f ca="1">IF(
    ISNUMBER(MATCH(ADDRESS(ROW(),COLUMN(),4),portal!$G$2:$G$72,0)),
    INDEX(portal!$O$2:$O$72,MATCH(ADDRESS(ROW(),COLUMN(),4),portal!$G$2:$G$72,0)),
    IF('map orig'!DA91=".",".","#")
)</f>
        <v>#</v>
      </c>
      <c r="DB91" t="str">
        <f ca="1">IF(
    ISNUMBER(MATCH(ADDRESS(ROW(),COLUMN(),4),portal!$G$2:$G$72,0)),
    INDEX(portal!$O$2:$O$72,MATCH(ADDRESS(ROW(),COLUMN(),4),portal!$G$2:$G$72,0)),
    IF('map orig'!DB91=".",".","#")
)</f>
        <v>#</v>
      </c>
      <c r="DC91" t="str">
        <f ca="1">IF(
    ISNUMBER(MATCH(ADDRESS(ROW(),COLUMN(),4),portal!$G$2:$G$72,0)),
    INDEX(portal!$O$2:$O$72,MATCH(ADDRESS(ROW(),COLUMN(),4),portal!$G$2:$G$72,0)),
    IF('map orig'!DC91=".",".","#")
)</f>
        <v>#</v>
      </c>
      <c r="DD91" t="str">
        <f ca="1">IF(
    ISNUMBER(MATCH(ADDRESS(ROW(),COLUMN(),4),portal!$G$2:$G$72,0)),
    INDEX(portal!$O$2:$O$72,MATCH(ADDRESS(ROW(),COLUMN(),4),portal!$G$2:$G$72,0)),
    IF('map orig'!DD91=".",".","#")
)</f>
        <v>#</v>
      </c>
      <c r="DE91" t="str">
        <f ca="1">IF(
    ISNUMBER(MATCH(ADDRESS(ROW(),COLUMN(),4),portal!$G$2:$G$72,0)),
    INDEX(portal!$O$2:$O$72,MATCH(ADDRESS(ROW(),COLUMN(),4),portal!$G$2:$G$72,0)),
    IF('map orig'!DE91=".",".","#")
)</f>
        <v>#</v>
      </c>
      <c r="DF91" t="str">
        <f ca="1">IF(
    ISNUMBER(MATCH(ADDRESS(ROW(),COLUMN(),4),portal!$G$2:$G$72,0)),
    INDEX(portal!$O$2:$O$72,MATCH(ADDRESS(ROW(),COLUMN(),4),portal!$G$2:$G$72,0)),
    IF('map orig'!DF91=".",".","#")
)</f>
        <v>.</v>
      </c>
      <c r="DG91" t="str">
        <f ca="1">IF(
    ISNUMBER(MATCH(ADDRESS(ROW(),COLUMN(),4),portal!$G$2:$G$72,0)),
    INDEX(portal!$O$2:$O$72,MATCH(ADDRESS(ROW(),COLUMN(),4),portal!$G$2:$G$72,0)),
    IF('map orig'!DG91=".",".","#")
)</f>
        <v>#</v>
      </c>
      <c r="DH91" t="str">
        <f ca="1">IF(
    ISNUMBER(MATCH(ADDRESS(ROW(),COLUMN(),4),portal!$G$2:$G$72,0)),
    INDEX(portal!$O$2:$O$72,MATCH(ADDRESS(ROW(),COLUMN(),4),portal!$G$2:$G$72,0)),
    IF('map orig'!DH91=".",".","#")
)</f>
        <v>.</v>
      </c>
      <c r="DI91" t="str">
        <f ca="1">IF(
    ISNUMBER(MATCH(ADDRESS(ROW(),COLUMN(),4),portal!$G$2:$G$72,0)),
    INDEX(portal!$O$2:$O$72,MATCH(ADDRESS(ROW(),COLUMN(),4),portal!$G$2:$G$72,0)),
    IF('map orig'!DI91=".",".","#")
)</f>
        <v>#</v>
      </c>
      <c r="DJ91" t="str">
        <f ca="1">IF(
    ISNUMBER(MATCH(ADDRESS(ROW(),COLUMN(),4),portal!$G$2:$G$72,0)),
    INDEX(portal!$O$2:$O$72,MATCH(ADDRESS(ROW(),COLUMN(),4),portal!$G$2:$G$72,0)),
    IF('map orig'!DJ91=".",".","#")
)</f>
        <v>#</v>
      </c>
      <c r="DK91" t="str">
        <f ca="1">IF(
    ISNUMBER(MATCH(ADDRESS(ROW(),COLUMN(),4),portal!$G$2:$G$72,0)),
    INDEX(portal!$O$2:$O$72,MATCH(ADDRESS(ROW(),COLUMN(),4),portal!$G$2:$G$72,0)),
    IF('map orig'!DK91=".",".","#")
)</f>
        <v>#</v>
      </c>
      <c r="DL91" t="str">
        <f ca="1">IF(
    ISNUMBER(MATCH(ADDRESS(ROW(),COLUMN(),4),portal!$G$2:$G$72,0)),
    INDEX(portal!$O$2:$O$72,MATCH(ADDRESS(ROW(),COLUMN(),4),portal!$G$2:$G$72,0)),
    IF('map orig'!DL91=".",".","#")
)</f>
        <v>#</v>
      </c>
      <c r="DM91" t="str">
        <f ca="1">IF(
    ISNUMBER(MATCH(ADDRESS(ROW(),COLUMN(),4),portal!$G$2:$G$72,0)),
    INDEX(portal!$O$2:$O$72,MATCH(ADDRESS(ROW(),COLUMN(),4),portal!$G$2:$G$72,0)),
    IF('map orig'!DM91=".",".","#")
)</f>
        <v>#</v>
      </c>
    </row>
    <row r="92" spans="1:117" ht="15" customHeight="1">
      <c r="A92" t="str">
        <f ca="1">IF(
    ISNUMBER(MATCH(ADDRESS(ROW(),COLUMN(),4),portal!$G$2:$G$72,0)),
    INDEX(portal!$O$2:$O$72,MATCH(ADDRESS(ROW(),COLUMN(),4),portal!$G$2:$G$72,0)),
    IF('map orig'!A92=".",".","#")
)</f>
        <v>#</v>
      </c>
      <c r="B92" t="str">
        <f ca="1">IF(
    ISNUMBER(MATCH(ADDRESS(ROW(),COLUMN(),4),portal!$G$2:$G$72,0)),
    INDEX(portal!$O$2:$O$72,MATCH(ADDRESS(ROW(),COLUMN(),4),portal!$G$2:$G$72,0)),
    IF('map orig'!B92=".",".","#")
)</f>
        <v>#</v>
      </c>
      <c r="C92" t="str">
        <f ca="1">IF(
    ISNUMBER(MATCH(ADDRESS(ROW(),COLUMN(),4),portal!$G$2:$G$72,0)),
    INDEX(portal!$O$2:$O$72,MATCH(ADDRESS(ROW(),COLUMN(),4),portal!$G$2:$G$72,0)),
    IF('map orig'!C92=".",".","#")
)</f>
        <v>#</v>
      </c>
      <c r="D92" t="str">
        <f ca="1">IF(
    ISNUMBER(MATCH(ADDRESS(ROW(),COLUMN(),4),portal!$G$2:$G$72,0)),
    INDEX(portal!$O$2:$O$72,MATCH(ADDRESS(ROW(),COLUMN(),4),portal!$G$2:$G$72,0)),
    IF('map orig'!D92=".",".","#")
)</f>
        <v>.</v>
      </c>
      <c r="E92" t="str">
        <f ca="1">IF(
    ISNUMBER(MATCH(ADDRESS(ROW(),COLUMN(),4),portal!$G$2:$G$72,0)),
    INDEX(portal!$O$2:$O$72,MATCH(ADDRESS(ROW(),COLUMN(),4),portal!$G$2:$G$72,0)),
    IF('map orig'!E92=".",".","#")
)</f>
        <v>#</v>
      </c>
      <c r="F92" t="str">
        <f ca="1">IF(
    ISNUMBER(MATCH(ADDRESS(ROW(),COLUMN(),4),portal!$G$2:$G$72,0)),
    INDEX(portal!$O$2:$O$72,MATCH(ADDRESS(ROW(),COLUMN(),4),portal!$G$2:$G$72,0)),
    IF('map orig'!F92=".",".","#")
)</f>
        <v>.</v>
      </c>
      <c r="G92" t="str">
        <f ca="1">IF(
    ISNUMBER(MATCH(ADDRESS(ROW(),COLUMN(),4),portal!$G$2:$G$72,0)),
    INDEX(portal!$O$2:$O$72,MATCH(ADDRESS(ROW(),COLUMN(),4),portal!$G$2:$G$72,0)),
    IF('map orig'!G92=".",".","#")
)</f>
        <v>.</v>
      </c>
      <c r="H92" t="str">
        <f ca="1">IF(
    ISNUMBER(MATCH(ADDRESS(ROW(),COLUMN(),4),portal!$G$2:$G$72,0)),
    INDEX(portal!$O$2:$O$72,MATCH(ADDRESS(ROW(),COLUMN(),4),portal!$G$2:$G$72,0)),
    IF('map orig'!H92=".",".","#")
)</f>
        <v>.</v>
      </c>
      <c r="I92" t="str">
        <f ca="1">IF(
    ISNUMBER(MATCH(ADDRESS(ROW(),COLUMN(),4),portal!$G$2:$G$72,0)),
    INDEX(portal!$O$2:$O$72,MATCH(ADDRESS(ROW(),COLUMN(),4),portal!$G$2:$G$72,0)),
    IF('map orig'!I92=".",".","#")
)</f>
        <v>#</v>
      </c>
      <c r="J92" t="str">
        <f ca="1">IF(
    ISNUMBER(MATCH(ADDRESS(ROW(),COLUMN(),4),portal!$G$2:$G$72,0)),
    INDEX(portal!$O$2:$O$72,MATCH(ADDRESS(ROW(),COLUMN(),4),portal!$G$2:$G$72,0)),
    IF('map orig'!J92=".",".","#")
)</f>
        <v>.</v>
      </c>
      <c r="K92" t="str">
        <f ca="1">IF(
    ISNUMBER(MATCH(ADDRESS(ROW(),COLUMN(),4),portal!$G$2:$G$72,0)),
    INDEX(portal!$O$2:$O$72,MATCH(ADDRESS(ROW(),COLUMN(),4),portal!$G$2:$G$72,0)),
    IF('map orig'!K92=".",".","#")
)</f>
        <v>.</v>
      </c>
      <c r="L92" t="str">
        <f ca="1">IF(
    ISNUMBER(MATCH(ADDRESS(ROW(),COLUMN(),4),portal!$G$2:$G$72,0)),
    INDEX(portal!$O$2:$O$72,MATCH(ADDRESS(ROW(),COLUMN(),4),portal!$G$2:$G$72,0)),
    IF('map orig'!L92=".",".","#")
)</f>
        <v>.</v>
      </c>
      <c r="M92" t="str">
        <f ca="1">IF(
    ISNUMBER(MATCH(ADDRESS(ROW(),COLUMN(),4),portal!$G$2:$G$72,0)),
    INDEX(portal!$O$2:$O$72,MATCH(ADDRESS(ROW(),COLUMN(),4),portal!$G$2:$G$72,0)),
    IF('map orig'!M92=".",".","#")
)</f>
        <v>.</v>
      </c>
      <c r="N92" t="str">
        <f ca="1">IF(
    ISNUMBER(MATCH(ADDRESS(ROW(),COLUMN(),4),portal!$G$2:$G$72,0)),
    INDEX(portal!$O$2:$O$72,MATCH(ADDRESS(ROW(),COLUMN(),4),portal!$G$2:$G$72,0)),
    IF('map orig'!N92=".",".","#")
)</f>
        <v>.</v>
      </c>
      <c r="O92" t="str">
        <f ca="1">IF(
    ISNUMBER(MATCH(ADDRESS(ROW(),COLUMN(),4),portal!$G$2:$G$72,0)),
    INDEX(portal!$O$2:$O$72,MATCH(ADDRESS(ROW(),COLUMN(),4),portal!$G$2:$G$72,0)),
    IF('map orig'!O92=".",".","#")
)</f>
        <v>#</v>
      </c>
      <c r="P92" t="str">
        <f ca="1">IF(
    ISNUMBER(MATCH(ADDRESS(ROW(),COLUMN(),4),portal!$G$2:$G$72,0)),
    INDEX(portal!$O$2:$O$72,MATCH(ADDRESS(ROW(),COLUMN(),4),portal!$G$2:$G$72,0)),
    IF('map orig'!P92=".",".","#")
)</f>
        <v>.</v>
      </c>
      <c r="Q92" t="str">
        <f ca="1">IF(
    ISNUMBER(MATCH(ADDRESS(ROW(),COLUMN(),4),portal!$G$2:$G$72,0)),
    INDEX(portal!$O$2:$O$72,MATCH(ADDRESS(ROW(),COLUMN(),4),portal!$G$2:$G$72,0)),
    IF('map orig'!Q92=".",".","#")
)</f>
        <v>#</v>
      </c>
      <c r="R92" t="str">
        <f ca="1">IF(
    ISNUMBER(MATCH(ADDRESS(ROW(),COLUMN(),4),portal!$G$2:$G$72,0)),
    INDEX(portal!$O$2:$O$72,MATCH(ADDRESS(ROW(),COLUMN(),4),portal!$G$2:$G$72,0)),
    IF('map orig'!R92=".",".","#")
)</f>
        <v>.</v>
      </c>
      <c r="S92" t="str">
        <f ca="1">IF(
    ISNUMBER(MATCH(ADDRESS(ROW(),COLUMN(),4),portal!$G$2:$G$72,0)),
    INDEX(portal!$O$2:$O$72,MATCH(ADDRESS(ROW(),COLUMN(),4),portal!$G$2:$G$72,0)),
    IF('map orig'!S92=".",".","#")
)</f>
        <v>#</v>
      </c>
      <c r="T92" t="str">
        <f ca="1">IF(
    ISNUMBER(MATCH(ADDRESS(ROW(),COLUMN(),4),portal!$G$2:$G$72,0)),
    INDEX(portal!$O$2:$O$72,MATCH(ADDRESS(ROW(),COLUMN(),4),portal!$G$2:$G$72,0)),
    IF('map orig'!T92=".",".","#")
)</f>
        <v>.</v>
      </c>
      <c r="U92" t="str">
        <f ca="1">IF(
    ISNUMBER(MATCH(ADDRESS(ROW(),COLUMN(),4),portal!$G$2:$G$72,0)),
    INDEX(portal!$O$2:$O$72,MATCH(ADDRESS(ROW(),COLUMN(),4),portal!$G$2:$G$72,0)),
    IF('map orig'!U92=".",".","#")
)</f>
        <v>.</v>
      </c>
      <c r="V92" t="str">
        <f ca="1">IF(
    ISNUMBER(MATCH(ADDRESS(ROW(),COLUMN(),4),portal!$G$2:$G$72,0)),
    INDEX(portal!$O$2:$O$72,MATCH(ADDRESS(ROW(),COLUMN(),4),portal!$G$2:$G$72,0)),
    IF('map orig'!V92=".",".","#")
)</f>
        <v>.</v>
      </c>
      <c r="W92" t="str">
        <f ca="1">IF(
    ISNUMBER(MATCH(ADDRESS(ROW(),COLUMN(),4),portal!$G$2:$G$72,0)),
    INDEX(portal!$O$2:$O$72,MATCH(ADDRESS(ROW(),COLUMN(),4),portal!$G$2:$G$72,0)),
    IF('map orig'!W92=".",".","#")
)</f>
        <v>#</v>
      </c>
      <c r="X92" t="str">
        <f ca="1">IF(
    ISNUMBER(MATCH(ADDRESS(ROW(),COLUMN(),4),portal!$G$2:$G$72,0)),
    INDEX(portal!$O$2:$O$72,MATCH(ADDRESS(ROW(),COLUMN(),4),portal!$G$2:$G$72,0)),
    IF('map orig'!X92=".",".","#")
)</f>
        <v>.</v>
      </c>
      <c r="Y92" t="str">
        <f ca="1">IF(
    ISNUMBER(MATCH(ADDRESS(ROW(),COLUMN(),4),portal!$G$2:$G$72,0)),
    INDEX(portal!$O$2:$O$72,MATCH(ADDRESS(ROW(),COLUMN(),4),portal!$G$2:$G$72,0)),
    IF('map orig'!Y92=".",".","#")
)</f>
        <v>#</v>
      </c>
      <c r="Z92" t="str">
        <f ca="1">IF(
    ISNUMBER(MATCH(ADDRESS(ROW(),COLUMN(),4),portal!$G$2:$G$72,0)),
    INDEX(portal!$O$2:$O$72,MATCH(ADDRESS(ROW(),COLUMN(),4),portal!$G$2:$G$72,0)),
    IF('map orig'!Z92=".",".","#")
)</f>
        <v>.</v>
      </c>
      <c r="AA92" t="str">
        <f ca="1">IF(
    ISNUMBER(MATCH(ADDRESS(ROW(),COLUMN(),4),portal!$G$2:$G$72,0)),
    INDEX(portal!$O$2:$O$72,MATCH(ADDRESS(ROW(),COLUMN(),4),portal!$G$2:$G$72,0)),
    IF('map orig'!AA92=".",".","#")
)</f>
        <v>#</v>
      </c>
      <c r="AB92" t="str">
        <f ca="1">IF(
    ISNUMBER(MATCH(ADDRESS(ROW(),COLUMN(),4),portal!$G$2:$G$72,0)),
    INDEX(portal!$O$2:$O$72,MATCH(ADDRESS(ROW(),COLUMN(),4),portal!$G$2:$G$72,0)),
    IF('map orig'!AB92=".",".","#")
)</f>
        <v>.</v>
      </c>
      <c r="AC92" t="str">
        <f ca="1">IF(
    ISNUMBER(MATCH(ADDRESS(ROW(),COLUMN(),4),portal!$G$2:$G$72,0)),
    INDEX(portal!$O$2:$O$72,MATCH(ADDRESS(ROW(),COLUMN(),4),portal!$G$2:$G$72,0)),
    IF('map orig'!AC92=".",".","#")
)</f>
        <v>#</v>
      </c>
      <c r="AD92" t="str">
        <f ca="1">IF(
    ISNUMBER(MATCH(ADDRESS(ROW(),COLUMN(),4),portal!$G$2:$G$72,0)),
    INDEX(portal!$O$2:$O$72,MATCH(ADDRESS(ROW(),COLUMN(),4),portal!$G$2:$G$72,0)),
    IF('map orig'!AD92=".",".","#")
)</f>
        <v>.</v>
      </c>
      <c r="AE92" t="str">
        <f ca="1">IF(
    ISNUMBER(MATCH(ADDRESS(ROW(),COLUMN(),4),portal!$G$2:$G$72,0)),
    INDEX(portal!$O$2:$O$72,MATCH(ADDRESS(ROW(),COLUMN(),4),portal!$G$2:$G$72,0)),
    IF('map orig'!AE92=".",".","#")
)</f>
        <v>#</v>
      </c>
      <c r="AF92" t="str">
        <f ca="1">IF(
    ISNUMBER(MATCH(ADDRESS(ROW(),COLUMN(),4),portal!$G$2:$G$72,0)),
    INDEX(portal!$O$2:$O$72,MATCH(ADDRESS(ROW(),COLUMN(),4),portal!$G$2:$G$72,0)),
    IF('map orig'!AF92=".",".","#")
)</f>
        <v>.</v>
      </c>
      <c r="AG92" t="str">
        <f ca="1">IF(
    ISNUMBER(MATCH(ADDRESS(ROW(),COLUMN(),4),portal!$G$2:$G$72,0)),
    INDEX(portal!$O$2:$O$72,MATCH(ADDRESS(ROW(),COLUMN(),4),portal!$G$2:$G$72,0)),
    IF('map orig'!AG92=".",".","#")
)</f>
        <v>#</v>
      </c>
      <c r="AH92" t="str">
        <f ca="1">IF(
    ISNUMBER(MATCH(ADDRESS(ROW(),COLUMN(),4),portal!$G$2:$G$72,0)),
    INDEX(portal!$O$2:$O$72,MATCH(ADDRESS(ROW(),COLUMN(),4),portal!$G$2:$G$72,0)),
    IF('map orig'!AH92=".",".","#")
)</f>
        <v>#</v>
      </c>
      <c r="AI92" t="str">
        <f ca="1">IF(
    ISNUMBER(MATCH(ADDRESS(ROW(),COLUMN(),4),portal!$G$2:$G$72,0)),
    INDEX(portal!$O$2:$O$72,MATCH(ADDRESS(ROW(),COLUMN(),4),portal!$G$2:$G$72,0)),
    IF('map orig'!AI92=".",".","#")
)</f>
        <v>#</v>
      </c>
      <c r="AJ92" t="str">
        <f ca="1">IF(
    ISNUMBER(MATCH(ADDRESS(ROW(),COLUMN(),4),portal!$G$2:$G$72,0)),
    INDEX(portal!$O$2:$O$72,MATCH(ADDRESS(ROW(),COLUMN(),4),portal!$G$2:$G$72,0)),
    IF('map orig'!AJ92=".",".","#")
)</f>
        <v>#</v>
      </c>
      <c r="AK92" t="str">
        <f ca="1">IF(
    ISNUMBER(MATCH(ADDRESS(ROW(),COLUMN(),4),portal!$G$2:$G$72,0)),
    INDEX(portal!$O$2:$O$72,MATCH(ADDRESS(ROW(),COLUMN(),4),portal!$G$2:$G$72,0)),
    IF('map orig'!AK92=".",".","#")
)</f>
        <v>#</v>
      </c>
      <c r="AL92" t="str">
        <f ca="1">IF(
    ISNUMBER(MATCH(ADDRESS(ROW(),COLUMN(),4),portal!$G$2:$G$72,0)),
    INDEX(portal!$O$2:$O$72,MATCH(ADDRESS(ROW(),COLUMN(),4),portal!$G$2:$G$72,0)),
    IF('map orig'!AL92=".",".","#")
)</f>
        <v>#</v>
      </c>
      <c r="AM92" t="str">
        <f ca="1">IF(
    ISNUMBER(MATCH(ADDRESS(ROW(),COLUMN(),4),portal!$G$2:$G$72,0)),
    INDEX(portal!$O$2:$O$72,MATCH(ADDRESS(ROW(),COLUMN(),4),portal!$G$2:$G$72,0)),
    IF('map orig'!AM92=".",".","#")
)</f>
        <v>#</v>
      </c>
      <c r="AN92" t="str">
        <f ca="1">IF(
    ISNUMBER(MATCH(ADDRESS(ROW(),COLUMN(),4),portal!$G$2:$G$72,0)),
    INDEX(portal!$O$2:$O$72,MATCH(ADDRESS(ROW(),COLUMN(),4),portal!$G$2:$G$72,0)),
    IF('map orig'!AN92=".",".","#")
)</f>
        <v>#</v>
      </c>
      <c r="AO92" t="str">
        <f ca="1">IF(
    ISNUMBER(MATCH(ADDRESS(ROW(),COLUMN(),4),portal!$G$2:$G$72,0)),
    INDEX(portal!$O$2:$O$72,MATCH(ADDRESS(ROW(),COLUMN(),4),portal!$G$2:$G$72,0)),
    IF('map orig'!AO92=".",".","#")
)</f>
        <v>#</v>
      </c>
      <c r="AP92" t="str">
        <f ca="1">IF(
    ISNUMBER(MATCH(ADDRESS(ROW(),COLUMN(),4),portal!$G$2:$G$72,0)),
    INDEX(portal!$O$2:$O$72,MATCH(ADDRESS(ROW(),COLUMN(),4),portal!$G$2:$G$72,0)),
    IF('map orig'!AP92=".",".","#")
)</f>
        <v>1007500022</v>
      </c>
      <c r="AQ92" t="str">
        <f ca="1">IF(
    ISNUMBER(MATCH(ADDRESS(ROW(),COLUMN(),4),portal!$G$2:$G$72,0)),
    INDEX(portal!$O$2:$O$72,MATCH(ADDRESS(ROW(),COLUMN(),4),portal!$G$2:$G$72,0)),
    IF('map orig'!AQ92=".",".","#")
)</f>
        <v>#</v>
      </c>
      <c r="AR92" t="str">
        <f ca="1">IF(
    ISNUMBER(MATCH(ADDRESS(ROW(),COLUMN(),4),portal!$G$2:$G$72,0)),
    INDEX(portal!$O$2:$O$72,MATCH(ADDRESS(ROW(),COLUMN(),4),portal!$G$2:$G$72,0)),
    IF('map orig'!AR92=".",".","#")
)</f>
        <v>#</v>
      </c>
      <c r="AS92" t="str">
        <f ca="1">IF(
    ISNUMBER(MATCH(ADDRESS(ROW(),COLUMN(),4),portal!$G$2:$G$72,0)),
    INDEX(portal!$O$2:$O$72,MATCH(ADDRESS(ROW(),COLUMN(),4),portal!$G$2:$G$72,0)),
    IF('map orig'!AS92=".",".","#")
)</f>
        <v>#</v>
      </c>
      <c r="AT92" t="str">
        <f ca="1">IF(
    ISNUMBER(MATCH(ADDRESS(ROW(),COLUMN(),4),portal!$G$2:$G$72,0)),
    INDEX(portal!$O$2:$O$72,MATCH(ADDRESS(ROW(),COLUMN(),4),portal!$G$2:$G$72,0)),
    IF('map orig'!AT92=".",".","#")
)</f>
        <v>#</v>
      </c>
      <c r="AU92" t="str">
        <f ca="1">IF(
    ISNUMBER(MATCH(ADDRESS(ROW(),COLUMN(),4),portal!$G$2:$G$72,0)),
    INDEX(portal!$O$2:$O$72,MATCH(ADDRESS(ROW(),COLUMN(),4),portal!$G$2:$G$72,0)),
    IF('map orig'!AU92=".",".","#")
)</f>
        <v>#</v>
      </c>
      <c r="AV92" t="str">
        <f ca="1">IF(
    ISNUMBER(MATCH(ADDRESS(ROW(),COLUMN(),4),portal!$G$2:$G$72,0)),
    INDEX(portal!$O$2:$O$72,MATCH(ADDRESS(ROW(),COLUMN(),4),portal!$G$2:$G$72,0)),
    IF('map orig'!AV92=".",".","#")
)</f>
        <v>2011400772</v>
      </c>
      <c r="AW92" t="str">
        <f ca="1">IF(
    ISNUMBER(MATCH(ADDRESS(ROW(),COLUMN(),4),portal!$G$2:$G$72,0)),
    INDEX(portal!$O$2:$O$72,MATCH(ADDRESS(ROW(),COLUMN(),4),portal!$G$2:$G$72,0)),
    IF('map orig'!AW92=".",".","#")
)</f>
        <v>#</v>
      </c>
      <c r="AX92" t="str">
        <f ca="1">IF(
    ISNUMBER(MATCH(ADDRESS(ROW(),COLUMN(),4),portal!$G$2:$G$72,0)),
    INDEX(portal!$O$2:$O$72,MATCH(ADDRESS(ROW(),COLUMN(),4),portal!$G$2:$G$72,0)),
    IF('map orig'!AX92=".",".","#")
)</f>
        <v>#</v>
      </c>
      <c r="AY92" t="str">
        <f ca="1">IF(
    ISNUMBER(MATCH(ADDRESS(ROW(),COLUMN(),4),portal!$G$2:$G$72,0)),
    INDEX(portal!$O$2:$O$72,MATCH(ADDRESS(ROW(),COLUMN(),4),portal!$G$2:$G$72,0)),
    IF('map orig'!AY92=".",".","#")
)</f>
        <v>#</v>
      </c>
      <c r="AZ92" t="str">
        <f ca="1">IF(
    ISNUMBER(MATCH(ADDRESS(ROW(),COLUMN(),4),portal!$G$2:$G$72,0)),
    INDEX(portal!$O$2:$O$72,MATCH(ADDRESS(ROW(),COLUMN(),4),portal!$G$2:$G$72,0)),
    IF('map orig'!AZ92=".",".","#")
)</f>
        <v>#</v>
      </c>
      <c r="BA92" t="str">
        <f ca="1">IF(
    ISNUMBER(MATCH(ADDRESS(ROW(),COLUMN(),4),portal!$G$2:$G$72,0)),
    INDEX(portal!$O$2:$O$72,MATCH(ADDRESS(ROW(),COLUMN(),4),portal!$G$2:$G$72,0)),
    IF('map orig'!BA92=".",".","#")
)</f>
        <v>#</v>
      </c>
      <c r="BB92" t="str">
        <f ca="1">IF(
    ISNUMBER(MATCH(ADDRESS(ROW(),COLUMN(),4),portal!$G$2:$G$72,0)),
    INDEX(portal!$O$2:$O$72,MATCH(ADDRESS(ROW(),COLUMN(),4),portal!$G$2:$G$72,0)),
    IF('map orig'!BB92=".",".","#")
)</f>
        <v>#</v>
      </c>
      <c r="BC92" t="str">
        <f ca="1">IF(
    ISNUMBER(MATCH(ADDRESS(ROW(),COLUMN(),4),portal!$G$2:$G$72,0)),
    INDEX(portal!$O$2:$O$72,MATCH(ADDRESS(ROW(),COLUMN(),4),portal!$G$2:$G$72,0)),
    IF('map orig'!BC92=".",".","#")
)</f>
        <v>#</v>
      </c>
      <c r="BD92" t="str">
        <f ca="1">IF(
    ISNUMBER(MATCH(ADDRESS(ROW(),COLUMN(),4),portal!$G$2:$G$72,0)),
    INDEX(portal!$O$2:$O$72,MATCH(ADDRESS(ROW(),COLUMN(),4),portal!$G$2:$G$72,0)),
    IF('map orig'!BD92=".",".","#")
)</f>
        <v>#</v>
      </c>
      <c r="BE92" t="str">
        <f ca="1">IF(
    ISNUMBER(MATCH(ADDRESS(ROW(),COLUMN(),4),portal!$G$2:$G$72,0)),
    INDEX(portal!$O$2:$O$72,MATCH(ADDRESS(ROW(),COLUMN(),4),portal!$G$2:$G$72,0)),
    IF('map orig'!BE92=".",".","#")
)</f>
        <v>#</v>
      </c>
      <c r="BF92" t="str">
        <f ca="1">IF(
    ISNUMBER(MATCH(ADDRESS(ROW(),COLUMN(),4),portal!$G$2:$G$72,0)),
    INDEX(portal!$O$2:$O$72,MATCH(ADDRESS(ROW(),COLUMN(),4),portal!$G$2:$G$72,0)),
    IF('map orig'!BF92=".",".","#")
)</f>
        <v>1004900022</v>
      </c>
      <c r="BG92" t="str">
        <f ca="1">IF(
    ISNUMBER(MATCH(ADDRESS(ROW(),COLUMN(),4),portal!$G$2:$G$72,0)),
    INDEX(portal!$O$2:$O$72,MATCH(ADDRESS(ROW(),COLUMN(),4),portal!$G$2:$G$72,0)),
    IF('map orig'!BG92=".",".","#")
)</f>
        <v>#</v>
      </c>
      <c r="BH92" t="str">
        <f ca="1">IF(
    ISNUMBER(MATCH(ADDRESS(ROW(),COLUMN(),4),portal!$G$2:$G$72,0)),
    INDEX(portal!$O$2:$O$72,MATCH(ADDRESS(ROW(),COLUMN(),4),portal!$G$2:$G$72,0)),
    IF('map orig'!BH92=".",".","#")
)</f>
        <v>#</v>
      </c>
      <c r="BI92" t="str">
        <f ca="1">IF(
    ISNUMBER(MATCH(ADDRESS(ROW(),COLUMN(),4),portal!$G$2:$G$72,0)),
    INDEX(portal!$O$2:$O$72,MATCH(ADDRESS(ROW(),COLUMN(),4),portal!$G$2:$G$72,0)),
    IF('map orig'!BI92=".",".","#")
)</f>
        <v>#</v>
      </c>
      <c r="BJ92" t="str">
        <f ca="1">IF(
    ISNUMBER(MATCH(ADDRESS(ROW(),COLUMN(),4),portal!$G$2:$G$72,0)),
    INDEX(portal!$O$2:$O$72,MATCH(ADDRESS(ROW(),COLUMN(),4),portal!$G$2:$G$72,0)),
    IF('map orig'!BJ92=".",".","#")
)</f>
        <v>0000200772</v>
      </c>
      <c r="BK92" t="str">
        <f ca="1">IF(
    ISNUMBER(MATCH(ADDRESS(ROW(),COLUMN(),4),portal!$G$2:$G$72,0)),
    INDEX(portal!$O$2:$O$72,MATCH(ADDRESS(ROW(),COLUMN(),4),portal!$G$2:$G$72,0)),
    IF('map orig'!BK92=".",".","#")
)</f>
        <v>#</v>
      </c>
      <c r="BL92" t="str">
        <f ca="1">IF(
    ISNUMBER(MATCH(ADDRESS(ROW(),COLUMN(),4),portal!$G$2:$G$72,0)),
    INDEX(portal!$O$2:$O$72,MATCH(ADDRESS(ROW(),COLUMN(),4),portal!$G$2:$G$72,0)),
    IF('map orig'!BL92=".",".","#")
)</f>
        <v>#</v>
      </c>
      <c r="BM92" t="str">
        <f ca="1">IF(
    ISNUMBER(MATCH(ADDRESS(ROW(),COLUMN(),4),portal!$G$2:$G$72,0)),
    INDEX(portal!$O$2:$O$72,MATCH(ADDRESS(ROW(),COLUMN(),4),portal!$G$2:$G$72,0)),
    IF('map orig'!BM92=".",".","#")
)</f>
        <v>#</v>
      </c>
      <c r="BN92" t="str">
        <f ca="1">IF(
    ISNUMBER(MATCH(ADDRESS(ROW(),COLUMN(),4),portal!$G$2:$G$72,0)),
    INDEX(portal!$O$2:$O$72,MATCH(ADDRESS(ROW(),COLUMN(),4),portal!$G$2:$G$72,0)),
    IF('map orig'!BN92=".",".","#")
)</f>
        <v>#</v>
      </c>
      <c r="BO92" t="str">
        <f ca="1">IF(
    ISNUMBER(MATCH(ADDRESS(ROW(),COLUMN(),4),portal!$G$2:$G$72,0)),
    INDEX(portal!$O$2:$O$72,MATCH(ADDRESS(ROW(),COLUMN(),4),portal!$G$2:$G$72,0)),
    IF('map orig'!BO92=".",".","#")
)</f>
        <v>#</v>
      </c>
      <c r="BP92" t="str">
        <f ca="1">IF(
    ISNUMBER(MATCH(ADDRESS(ROW(),COLUMN(),4),portal!$G$2:$G$72,0)),
    INDEX(portal!$O$2:$O$72,MATCH(ADDRESS(ROW(),COLUMN(),4),portal!$G$2:$G$72,0)),
    IF('map orig'!BP92=".",".","#")
)</f>
        <v>#</v>
      </c>
      <c r="BQ92" t="str">
        <f ca="1">IF(
    ISNUMBER(MATCH(ADDRESS(ROW(),COLUMN(),4),portal!$G$2:$G$72,0)),
    INDEX(portal!$O$2:$O$72,MATCH(ADDRESS(ROW(),COLUMN(),4),portal!$G$2:$G$72,0)),
    IF('map orig'!BQ92=".",".","#")
)</f>
        <v>#</v>
      </c>
      <c r="BR92" t="str">
        <f ca="1">IF(
    ISNUMBER(MATCH(ADDRESS(ROW(),COLUMN(),4),portal!$G$2:$G$72,0)),
    INDEX(portal!$O$2:$O$72,MATCH(ADDRESS(ROW(),COLUMN(),4),portal!$G$2:$G$72,0)),
    IF('map orig'!BR92=".",".","#")
)</f>
        <v>3004101222</v>
      </c>
      <c r="BS92" t="str">
        <f ca="1">IF(
    ISNUMBER(MATCH(ADDRESS(ROW(),COLUMN(),4),portal!$G$2:$G$72,0)),
    INDEX(portal!$O$2:$O$72,MATCH(ADDRESS(ROW(),COLUMN(),4),portal!$G$2:$G$72,0)),
    IF('map orig'!BS92=".",".","#")
)</f>
        <v>#</v>
      </c>
      <c r="BT92" t="str">
        <f ca="1">IF(
    ISNUMBER(MATCH(ADDRESS(ROW(),COLUMN(),4),portal!$G$2:$G$72,0)),
    INDEX(portal!$O$2:$O$72,MATCH(ADDRESS(ROW(),COLUMN(),4),portal!$G$2:$G$72,0)),
    IF('map orig'!BT92=".",".","#")
)</f>
        <v>#</v>
      </c>
      <c r="BU92" t="str">
        <f ca="1">IF(
    ISNUMBER(MATCH(ADDRESS(ROW(),COLUMN(),4),portal!$G$2:$G$72,0)),
    INDEX(portal!$O$2:$O$72,MATCH(ADDRESS(ROW(),COLUMN(),4),portal!$G$2:$G$72,0)),
    IF('map orig'!BU92=".",".","#")
)</f>
        <v>#</v>
      </c>
      <c r="BV92" t="str">
        <f ca="1">IF(
    ISNUMBER(MATCH(ADDRESS(ROW(),COLUMN(),4),portal!$G$2:$G$72,0)),
    INDEX(portal!$O$2:$O$72,MATCH(ADDRESS(ROW(),COLUMN(),4),portal!$G$2:$G$72,0)),
    IF('map orig'!BV92=".",".","#")
)</f>
        <v>#</v>
      </c>
      <c r="BW92" t="str">
        <f ca="1">IF(
    ISNUMBER(MATCH(ADDRESS(ROW(),COLUMN(),4),portal!$G$2:$G$72,0)),
    INDEX(portal!$O$2:$O$72,MATCH(ADDRESS(ROW(),COLUMN(),4),portal!$G$2:$G$72,0)),
    IF('map orig'!BW92=".",".","#")
)</f>
        <v>#</v>
      </c>
      <c r="BX92" t="str">
        <f ca="1">IF(
    ISNUMBER(MATCH(ADDRESS(ROW(),COLUMN(),4),portal!$G$2:$G$72,0)),
    INDEX(portal!$O$2:$O$72,MATCH(ADDRESS(ROW(),COLUMN(),4),portal!$G$2:$G$72,0)),
    IF('map orig'!BX92=".",".","#")
)</f>
        <v>#</v>
      </c>
      <c r="BY92" t="str">
        <f ca="1">IF(
    ISNUMBER(MATCH(ADDRESS(ROW(),COLUMN(),4),portal!$G$2:$G$72,0)),
    INDEX(portal!$O$2:$O$72,MATCH(ADDRESS(ROW(),COLUMN(),4),portal!$G$2:$G$72,0)),
    IF('map orig'!BY92=".",".","#")
)</f>
        <v>#</v>
      </c>
      <c r="BZ92" t="str">
        <f ca="1">IF(
    ISNUMBER(MATCH(ADDRESS(ROW(),COLUMN(),4),portal!$G$2:$G$72,0)),
    INDEX(portal!$O$2:$O$72,MATCH(ADDRESS(ROW(),COLUMN(),4),portal!$G$2:$G$72,0)),
    IF('map orig'!BZ92=".",".","#")
)</f>
        <v>3007101222</v>
      </c>
      <c r="CA92" t="str">
        <f ca="1">IF(
    ISNUMBER(MATCH(ADDRESS(ROW(),COLUMN(),4),portal!$G$2:$G$72,0)),
    INDEX(portal!$O$2:$O$72,MATCH(ADDRESS(ROW(),COLUMN(),4),portal!$G$2:$G$72,0)),
    IF('map orig'!CA92=".",".","#")
)</f>
        <v>#</v>
      </c>
      <c r="CB92" t="str">
        <f ca="1">IF(
    ISNUMBER(MATCH(ADDRESS(ROW(),COLUMN(),4),portal!$G$2:$G$72,0)),
    INDEX(portal!$O$2:$O$72,MATCH(ADDRESS(ROW(),COLUMN(),4),portal!$G$2:$G$72,0)),
    IF('map orig'!CB92=".",".","#")
)</f>
        <v>#</v>
      </c>
      <c r="CC92" t="str">
        <f ca="1">IF(
    ISNUMBER(MATCH(ADDRESS(ROW(),COLUMN(),4),portal!$G$2:$G$72,0)),
    INDEX(portal!$O$2:$O$72,MATCH(ADDRESS(ROW(),COLUMN(),4),portal!$G$2:$G$72,0)),
    IF('map orig'!CC92=".",".","#")
)</f>
        <v>#</v>
      </c>
      <c r="CD92" t="str">
        <f ca="1">IF(
    ISNUMBER(MATCH(ADDRESS(ROW(),COLUMN(),4),portal!$G$2:$G$72,0)),
    INDEX(portal!$O$2:$O$72,MATCH(ADDRESS(ROW(),COLUMN(),4),portal!$G$2:$G$72,0)),
    IF('map orig'!CD92=".",".","#")
)</f>
        <v>#</v>
      </c>
      <c r="CE92" t="str">
        <f ca="1">IF(
    ISNUMBER(MATCH(ADDRESS(ROW(),COLUMN(),4),portal!$G$2:$G$72,0)),
    INDEX(portal!$O$2:$O$72,MATCH(ADDRESS(ROW(),COLUMN(),4),portal!$G$2:$G$72,0)),
    IF('map orig'!CE92=".",".","#")
)</f>
        <v>#</v>
      </c>
      <c r="CF92" t="str">
        <f ca="1">IF(
    ISNUMBER(MATCH(ADDRESS(ROW(),COLUMN(),4),portal!$G$2:$G$72,0)),
    INDEX(portal!$O$2:$O$72,MATCH(ADDRESS(ROW(),COLUMN(),4),portal!$G$2:$G$72,0)),
    IF('map orig'!CF92=".",".","#")
)</f>
        <v>#</v>
      </c>
      <c r="CG92" t="str">
        <f ca="1">IF(
    ISNUMBER(MATCH(ADDRESS(ROW(),COLUMN(),4),portal!$G$2:$G$72,0)),
    INDEX(portal!$O$2:$O$72,MATCH(ADDRESS(ROW(),COLUMN(),4),portal!$G$2:$G$72,0)),
    IF('map orig'!CG92=".",".","#")
)</f>
        <v>#</v>
      </c>
      <c r="CH92" t="str">
        <f ca="1">IF(
    ISNUMBER(MATCH(ADDRESS(ROW(),COLUMN(),4),portal!$G$2:$G$72,0)),
    INDEX(portal!$O$2:$O$72,MATCH(ADDRESS(ROW(),COLUMN(),4),portal!$G$2:$G$72,0)),
    IF('map orig'!CH92=".",".","#")
)</f>
        <v>.</v>
      </c>
      <c r="CI92" t="str">
        <f ca="1">IF(
    ISNUMBER(MATCH(ADDRESS(ROW(),COLUMN(),4),portal!$G$2:$G$72,0)),
    INDEX(portal!$O$2:$O$72,MATCH(ADDRESS(ROW(),COLUMN(),4),portal!$G$2:$G$72,0)),
    IF('map orig'!CI92=".",".","#")
)</f>
        <v>#</v>
      </c>
      <c r="CJ92" t="str">
        <f ca="1">IF(
    ISNUMBER(MATCH(ADDRESS(ROW(),COLUMN(),4),portal!$G$2:$G$72,0)),
    INDEX(portal!$O$2:$O$72,MATCH(ADDRESS(ROW(),COLUMN(),4),portal!$G$2:$G$72,0)),
    IF('map orig'!CJ92=".",".","#")
)</f>
        <v>.</v>
      </c>
      <c r="CK92" t="str">
        <f ca="1">IF(
    ISNUMBER(MATCH(ADDRESS(ROW(),COLUMN(),4),portal!$G$2:$G$72,0)),
    INDEX(portal!$O$2:$O$72,MATCH(ADDRESS(ROW(),COLUMN(),4),portal!$G$2:$G$72,0)),
    IF('map orig'!CK92=".",".","#")
)</f>
        <v>.</v>
      </c>
      <c r="CL92" t="str">
        <f ca="1">IF(
    ISNUMBER(MATCH(ADDRESS(ROW(),COLUMN(),4),portal!$G$2:$G$72,0)),
    INDEX(portal!$O$2:$O$72,MATCH(ADDRESS(ROW(),COLUMN(),4),portal!$G$2:$G$72,0)),
    IF('map orig'!CL92=".",".","#")
)</f>
        <v>.</v>
      </c>
      <c r="CM92" t="str">
        <f ca="1">IF(
    ISNUMBER(MATCH(ADDRESS(ROW(),COLUMN(),4),portal!$G$2:$G$72,0)),
    INDEX(portal!$O$2:$O$72,MATCH(ADDRESS(ROW(),COLUMN(),4),portal!$G$2:$G$72,0)),
    IF('map orig'!CM92=".",".","#")
)</f>
        <v>.</v>
      </c>
      <c r="CN92" t="str">
        <f ca="1">IF(
    ISNUMBER(MATCH(ADDRESS(ROW(),COLUMN(),4),portal!$G$2:$G$72,0)),
    INDEX(portal!$O$2:$O$72,MATCH(ADDRESS(ROW(),COLUMN(),4),portal!$G$2:$G$72,0)),
    IF('map orig'!CN92=".",".","#")
)</f>
        <v>.</v>
      </c>
      <c r="CO92" t="str">
        <f ca="1">IF(
    ISNUMBER(MATCH(ADDRESS(ROW(),COLUMN(),4),portal!$G$2:$G$72,0)),
    INDEX(portal!$O$2:$O$72,MATCH(ADDRESS(ROW(),COLUMN(),4),portal!$G$2:$G$72,0)),
    IF('map orig'!CO92=".",".","#")
)</f>
        <v>#</v>
      </c>
      <c r="CP92" t="str">
        <f ca="1">IF(
    ISNUMBER(MATCH(ADDRESS(ROW(),COLUMN(),4),portal!$G$2:$G$72,0)),
    INDEX(portal!$O$2:$O$72,MATCH(ADDRESS(ROW(),COLUMN(),4),portal!$G$2:$G$72,0)),
    IF('map orig'!CP92=".",".","#")
)</f>
        <v>.</v>
      </c>
      <c r="CQ92" t="str">
        <f ca="1">IF(
    ISNUMBER(MATCH(ADDRESS(ROW(),COLUMN(),4),portal!$G$2:$G$72,0)),
    INDEX(portal!$O$2:$O$72,MATCH(ADDRESS(ROW(),COLUMN(),4),portal!$G$2:$G$72,0)),
    IF('map orig'!CQ92=".",".","#")
)</f>
        <v>#</v>
      </c>
      <c r="CR92" t="str">
        <f ca="1">IF(
    ISNUMBER(MATCH(ADDRESS(ROW(),COLUMN(),4),portal!$G$2:$G$72,0)),
    INDEX(portal!$O$2:$O$72,MATCH(ADDRESS(ROW(),COLUMN(),4),portal!$G$2:$G$72,0)),
    IF('map orig'!CR92=".",".","#")
)</f>
        <v>.</v>
      </c>
      <c r="CS92" t="str">
        <f ca="1">IF(
    ISNUMBER(MATCH(ADDRESS(ROW(),COLUMN(),4),portal!$G$2:$G$72,0)),
    INDEX(portal!$O$2:$O$72,MATCH(ADDRESS(ROW(),COLUMN(),4),portal!$G$2:$G$72,0)),
    IF('map orig'!CS92=".",".","#")
)</f>
        <v>.</v>
      </c>
      <c r="CT92" t="str">
        <f ca="1">IF(
    ISNUMBER(MATCH(ADDRESS(ROW(),COLUMN(),4),portal!$G$2:$G$72,0)),
    INDEX(portal!$O$2:$O$72,MATCH(ADDRESS(ROW(),COLUMN(),4),portal!$G$2:$G$72,0)),
    IF('map orig'!CT92=".",".","#")
)</f>
        <v>.</v>
      </c>
      <c r="CU92" t="str">
        <f ca="1">IF(
    ISNUMBER(MATCH(ADDRESS(ROW(),COLUMN(),4),portal!$G$2:$G$72,0)),
    INDEX(portal!$O$2:$O$72,MATCH(ADDRESS(ROW(),COLUMN(),4),portal!$G$2:$G$72,0)),
    IF('map orig'!CU92=".",".","#")
)</f>
        <v>#</v>
      </c>
      <c r="CV92" t="str">
        <f ca="1">IF(
    ISNUMBER(MATCH(ADDRESS(ROW(),COLUMN(),4),portal!$G$2:$G$72,0)),
    INDEX(portal!$O$2:$O$72,MATCH(ADDRESS(ROW(),COLUMN(),4),portal!$G$2:$G$72,0)),
    IF('map orig'!CV92=".",".","#")
)</f>
        <v>.</v>
      </c>
      <c r="CW92" t="str">
        <f ca="1">IF(
    ISNUMBER(MATCH(ADDRESS(ROW(),COLUMN(),4),portal!$G$2:$G$72,0)),
    INDEX(portal!$O$2:$O$72,MATCH(ADDRESS(ROW(),COLUMN(),4),portal!$G$2:$G$72,0)),
    IF('map orig'!CW92=".",".","#")
)</f>
        <v>.</v>
      </c>
      <c r="CX92" t="str">
        <f ca="1">IF(
    ISNUMBER(MATCH(ADDRESS(ROW(),COLUMN(),4),portal!$G$2:$G$72,0)),
    INDEX(portal!$O$2:$O$72,MATCH(ADDRESS(ROW(),COLUMN(),4),portal!$G$2:$G$72,0)),
    IF('map orig'!CX92=".",".","#")
)</f>
        <v>.</v>
      </c>
      <c r="CY92" t="str">
        <f ca="1">IF(
    ISNUMBER(MATCH(ADDRESS(ROW(),COLUMN(),4),portal!$G$2:$G$72,0)),
    INDEX(portal!$O$2:$O$72,MATCH(ADDRESS(ROW(),COLUMN(),4),portal!$G$2:$G$72,0)),
    IF('map orig'!CY92=".",".","#")
)</f>
        <v>.</v>
      </c>
      <c r="CZ92" t="str">
        <f ca="1">IF(
    ISNUMBER(MATCH(ADDRESS(ROW(),COLUMN(),4),portal!$G$2:$G$72,0)),
    INDEX(portal!$O$2:$O$72,MATCH(ADDRESS(ROW(),COLUMN(),4),portal!$G$2:$G$72,0)),
    IF('map orig'!CZ92=".",".","#")
)</f>
        <v>.</v>
      </c>
      <c r="DA92" t="str">
        <f ca="1">IF(
    ISNUMBER(MATCH(ADDRESS(ROW(),COLUMN(),4),portal!$G$2:$G$72,0)),
    INDEX(portal!$O$2:$O$72,MATCH(ADDRESS(ROW(),COLUMN(),4),portal!$G$2:$G$72,0)),
    IF('map orig'!DA92=".",".","#")
)</f>
        <v>.</v>
      </c>
      <c r="DB92" t="str">
        <f ca="1">IF(
    ISNUMBER(MATCH(ADDRESS(ROW(),COLUMN(),4),portal!$G$2:$G$72,0)),
    INDEX(portal!$O$2:$O$72,MATCH(ADDRESS(ROW(),COLUMN(),4),portal!$G$2:$G$72,0)),
    IF('map orig'!DB92=".",".","#")
)</f>
        <v>.</v>
      </c>
      <c r="DC92" t="str">
        <f ca="1">IF(
    ISNUMBER(MATCH(ADDRESS(ROW(),COLUMN(),4),portal!$G$2:$G$72,0)),
    INDEX(portal!$O$2:$O$72,MATCH(ADDRESS(ROW(),COLUMN(),4),portal!$G$2:$G$72,0)),
    IF('map orig'!DC92=".",".","#")
)</f>
        <v>.</v>
      </c>
      <c r="DD92" t="str">
        <f ca="1">IF(
    ISNUMBER(MATCH(ADDRESS(ROW(),COLUMN(),4),portal!$G$2:$G$72,0)),
    INDEX(portal!$O$2:$O$72,MATCH(ADDRESS(ROW(),COLUMN(),4),portal!$G$2:$G$72,0)),
    IF('map orig'!DD92=".",".","#")
)</f>
        <v>.</v>
      </c>
      <c r="DE92" t="str">
        <f ca="1">IF(
    ISNUMBER(MATCH(ADDRESS(ROW(),COLUMN(),4),portal!$G$2:$G$72,0)),
    INDEX(portal!$O$2:$O$72,MATCH(ADDRESS(ROW(),COLUMN(),4),portal!$G$2:$G$72,0)),
    IF('map orig'!DE92=".",".","#")
)</f>
        <v>#</v>
      </c>
      <c r="DF92" t="str">
        <f ca="1">IF(
    ISNUMBER(MATCH(ADDRESS(ROW(),COLUMN(),4),portal!$G$2:$G$72,0)),
    INDEX(portal!$O$2:$O$72,MATCH(ADDRESS(ROW(),COLUMN(),4),portal!$G$2:$G$72,0)),
    IF('map orig'!DF92=".",".","#")
)</f>
        <v>.</v>
      </c>
      <c r="DG92" t="str">
        <f ca="1">IF(
    ISNUMBER(MATCH(ADDRESS(ROW(),COLUMN(),4),portal!$G$2:$G$72,0)),
    INDEX(portal!$O$2:$O$72,MATCH(ADDRESS(ROW(),COLUMN(),4),portal!$G$2:$G$72,0)),
    IF('map orig'!DG92=".",".","#")
)</f>
        <v>#</v>
      </c>
      <c r="DH92" t="str">
        <f ca="1">IF(
    ISNUMBER(MATCH(ADDRESS(ROW(),COLUMN(),4),portal!$G$2:$G$72,0)),
    INDEX(portal!$O$2:$O$72,MATCH(ADDRESS(ROW(),COLUMN(),4),portal!$G$2:$G$72,0)),
    IF('map orig'!DH92=".",".","#")
)</f>
        <v>.</v>
      </c>
      <c r="DI92" t="str">
        <f ca="1">IF(
    ISNUMBER(MATCH(ADDRESS(ROW(),COLUMN(),4),portal!$G$2:$G$72,0)),
    INDEX(portal!$O$2:$O$72,MATCH(ADDRESS(ROW(),COLUMN(),4),portal!$G$2:$G$72,0)),
    IF('map orig'!DI92=".",".","#")
)</f>
        <v>.</v>
      </c>
      <c r="DJ92" t="str">
        <f ca="1">IF(
    ISNUMBER(MATCH(ADDRESS(ROW(),COLUMN(),4),portal!$G$2:$G$72,0)),
    INDEX(portal!$O$2:$O$72,MATCH(ADDRESS(ROW(),COLUMN(),4),portal!$G$2:$G$72,0)),
    IF('map orig'!DJ92=".",".","#")
)</f>
        <v>.</v>
      </c>
      <c r="DK92" t="str">
        <f ca="1">IF(
    ISNUMBER(MATCH(ADDRESS(ROW(),COLUMN(),4),portal!$G$2:$G$72,0)),
    INDEX(portal!$O$2:$O$72,MATCH(ADDRESS(ROW(),COLUMN(),4),portal!$G$2:$G$72,0)),
    IF('map orig'!DK92=".",".","#")
)</f>
        <v>#</v>
      </c>
      <c r="DL92" t="str">
        <f ca="1">IF(
    ISNUMBER(MATCH(ADDRESS(ROW(),COLUMN(),4),portal!$G$2:$G$72,0)),
    INDEX(portal!$O$2:$O$72,MATCH(ADDRESS(ROW(),COLUMN(),4),portal!$G$2:$G$72,0)),
    IF('map orig'!DL92=".",".","#")
)</f>
        <v>#</v>
      </c>
      <c r="DM92" t="str">
        <f ca="1">IF(
    ISNUMBER(MATCH(ADDRESS(ROW(),COLUMN(),4),portal!$G$2:$G$72,0)),
    INDEX(portal!$O$2:$O$72,MATCH(ADDRESS(ROW(),COLUMN(),4),portal!$G$2:$G$72,0)),
    IF('map orig'!DM92=".",".","#")
)</f>
        <v>#</v>
      </c>
    </row>
    <row r="93" spans="1:117" ht="15" customHeight="1">
      <c r="A93" t="str">
        <f ca="1">IF(
    ISNUMBER(MATCH(ADDRESS(ROW(),COLUMN(),4),portal!$G$2:$G$72,0)),
    INDEX(portal!$O$2:$O$72,MATCH(ADDRESS(ROW(),COLUMN(),4),portal!$G$2:$G$72,0)),
    IF('map orig'!A93=".",".","#")
)</f>
        <v>#</v>
      </c>
      <c r="B93" t="str">
        <f ca="1">IF(
    ISNUMBER(MATCH(ADDRESS(ROW(),COLUMN(),4),portal!$G$2:$G$72,0)),
    INDEX(portal!$O$2:$O$72,MATCH(ADDRESS(ROW(),COLUMN(),4),portal!$G$2:$G$72,0)),
    IF('map orig'!B93=".",".","#")
)</f>
        <v>#</v>
      </c>
      <c r="C93" t="str">
        <f ca="1">IF(
    ISNUMBER(MATCH(ADDRESS(ROW(),COLUMN(),4),portal!$G$2:$G$72,0)),
    INDEX(portal!$O$2:$O$72,MATCH(ADDRESS(ROW(),COLUMN(),4),portal!$G$2:$G$72,0)),
    IF('map orig'!C93=".",".","#")
)</f>
        <v>#</v>
      </c>
      <c r="D93" t="str">
        <f ca="1">IF(
    ISNUMBER(MATCH(ADDRESS(ROW(),COLUMN(),4),portal!$G$2:$G$72,0)),
    INDEX(portal!$O$2:$O$72,MATCH(ADDRESS(ROW(),COLUMN(),4),portal!$G$2:$G$72,0)),
    IF('map orig'!D93=".",".","#")
)</f>
        <v>.</v>
      </c>
      <c r="E93" t="str">
        <f ca="1">IF(
    ISNUMBER(MATCH(ADDRESS(ROW(),COLUMN(),4),portal!$G$2:$G$72,0)),
    INDEX(portal!$O$2:$O$72,MATCH(ADDRESS(ROW(),COLUMN(),4),portal!$G$2:$G$72,0)),
    IF('map orig'!E93=".",".","#")
)</f>
        <v>#</v>
      </c>
      <c r="F93" t="str">
        <f ca="1">IF(
    ISNUMBER(MATCH(ADDRESS(ROW(),COLUMN(),4),portal!$G$2:$G$72,0)),
    INDEX(portal!$O$2:$O$72,MATCH(ADDRESS(ROW(),COLUMN(),4),portal!$G$2:$G$72,0)),
    IF('map orig'!F93=".",".","#")
)</f>
        <v>#</v>
      </c>
      <c r="G93" t="str">
        <f ca="1">IF(
    ISNUMBER(MATCH(ADDRESS(ROW(),COLUMN(),4),portal!$G$2:$G$72,0)),
    INDEX(portal!$O$2:$O$72,MATCH(ADDRESS(ROW(),COLUMN(),4),portal!$G$2:$G$72,0)),
    IF('map orig'!G93=".",".","#")
)</f>
        <v>#</v>
      </c>
      <c r="H93" t="str">
        <f ca="1">IF(
    ISNUMBER(MATCH(ADDRESS(ROW(),COLUMN(),4),portal!$G$2:$G$72,0)),
    INDEX(portal!$O$2:$O$72,MATCH(ADDRESS(ROW(),COLUMN(),4),portal!$G$2:$G$72,0)),
    IF('map orig'!H93=".",".","#")
)</f>
        <v>#</v>
      </c>
      <c r="I93" t="str">
        <f ca="1">IF(
    ISNUMBER(MATCH(ADDRESS(ROW(),COLUMN(),4),portal!$G$2:$G$72,0)),
    INDEX(portal!$O$2:$O$72,MATCH(ADDRESS(ROW(),COLUMN(),4),portal!$G$2:$G$72,0)),
    IF('map orig'!I93=".",".","#")
)</f>
        <v>#</v>
      </c>
      <c r="J93" t="str">
        <f ca="1">IF(
    ISNUMBER(MATCH(ADDRESS(ROW(),COLUMN(),4),portal!$G$2:$G$72,0)),
    INDEX(portal!$O$2:$O$72,MATCH(ADDRESS(ROW(),COLUMN(),4),portal!$G$2:$G$72,0)),
    IF('map orig'!J93=".",".","#")
)</f>
        <v>.</v>
      </c>
      <c r="K93" t="str">
        <f ca="1">IF(
    ISNUMBER(MATCH(ADDRESS(ROW(),COLUMN(),4),portal!$G$2:$G$72,0)),
    INDEX(portal!$O$2:$O$72,MATCH(ADDRESS(ROW(),COLUMN(),4),portal!$G$2:$G$72,0)),
    IF('map orig'!K93=".",".","#")
)</f>
        <v>#</v>
      </c>
      <c r="L93" t="str">
        <f ca="1">IF(
    ISNUMBER(MATCH(ADDRESS(ROW(),COLUMN(),4),portal!$G$2:$G$72,0)),
    INDEX(portal!$O$2:$O$72,MATCH(ADDRESS(ROW(),COLUMN(),4),portal!$G$2:$G$72,0)),
    IF('map orig'!L93=".",".","#")
)</f>
        <v>.</v>
      </c>
      <c r="M93" t="str">
        <f ca="1">IF(
    ISNUMBER(MATCH(ADDRESS(ROW(),COLUMN(),4),portal!$G$2:$G$72,0)),
    INDEX(portal!$O$2:$O$72,MATCH(ADDRESS(ROW(),COLUMN(),4),portal!$G$2:$G$72,0)),
    IF('map orig'!M93=".",".","#")
)</f>
        <v>#</v>
      </c>
      <c r="N93" t="str">
        <f ca="1">IF(
    ISNUMBER(MATCH(ADDRESS(ROW(),COLUMN(),4),portal!$G$2:$G$72,0)),
    INDEX(portal!$O$2:$O$72,MATCH(ADDRESS(ROW(),COLUMN(),4),portal!$G$2:$G$72,0)),
    IF('map orig'!N93=".",".","#")
)</f>
        <v>#</v>
      </c>
      <c r="O93" t="str">
        <f ca="1">IF(
    ISNUMBER(MATCH(ADDRESS(ROW(),COLUMN(),4),portal!$G$2:$G$72,0)),
    INDEX(portal!$O$2:$O$72,MATCH(ADDRESS(ROW(),COLUMN(),4),portal!$G$2:$G$72,0)),
    IF('map orig'!O93=".",".","#")
)</f>
        <v>#</v>
      </c>
      <c r="P93" t="str">
        <f ca="1">IF(
    ISNUMBER(MATCH(ADDRESS(ROW(),COLUMN(),4),portal!$G$2:$G$72,0)),
    INDEX(portal!$O$2:$O$72,MATCH(ADDRESS(ROW(),COLUMN(),4),portal!$G$2:$G$72,0)),
    IF('map orig'!P93=".",".","#")
)</f>
        <v>.</v>
      </c>
      <c r="Q93" t="str">
        <f ca="1">IF(
    ISNUMBER(MATCH(ADDRESS(ROW(),COLUMN(),4),portal!$G$2:$G$72,0)),
    INDEX(portal!$O$2:$O$72,MATCH(ADDRESS(ROW(),COLUMN(),4),portal!$G$2:$G$72,0)),
    IF('map orig'!Q93=".",".","#")
)</f>
        <v>#</v>
      </c>
      <c r="R93" t="str">
        <f ca="1">IF(
    ISNUMBER(MATCH(ADDRESS(ROW(),COLUMN(),4),portal!$G$2:$G$72,0)),
    INDEX(portal!$O$2:$O$72,MATCH(ADDRESS(ROW(),COLUMN(),4),portal!$G$2:$G$72,0)),
    IF('map orig'!R93=".",".","#")
)</f>
        <v>.</v>
      </c>
      <c r="S93" t="str">
        <f ca="1">IF(
    ISNUMBER(MATCH(ADDRESS(ROW(),COLUMN(),4),portal!$G$2:$G$72,0)),
    INDEX(portal!$O$2:$O$72,MATCH(ADDRESS(ROW(),COLUMN(),4),portal!$G$2:$G$72,0)),
    IF('map orig'!S93=".",".","#")
)</f>
        <v>#</v>
      </c>
      <c r="T93" t="str">
        <f ca="1">IF(
    ISNUMBER(MATCH(ADDRESS(ROW(),COLUMN(),4),portal!$G$2:$G$72,0)),
    INDEX(portal!$O$2:$O$72,MATCH(ADDRESS(ROW(),COLUMN(),4),portal!$G$2:$G$72,0)),
    IF('map orig'!T93=".",".","#")
)</f>
        <v>#</v>
      </c>
      <c r="U93" t="str">
        <f ca="1">IF(
    ISNUMBER(MATCH(ADDRESS(ROW(),COLUMN(),4),portal!$G$2:$G$72,0)),
    INDEX(portal!$O$2:$O$72,MATCH(ADDRESS(ROW(),COLUMN(),4),portal!$G$2:$G$72,0)),
    IF('map orig'!U93=".",".","#")
)</f>
        <v>#</v>
      </c>
      <c r="V93" t="str">
        <f ca="1">IF(
    ISNUMBER(MATCH(ADDRESS(ROW(),COLUMN(),4),portal!$G$2:$G$72,0)),
    INDEX(portal!$O$2:$O$72,MATCH(ADDRESS(ROW(),COLUMN(),4),portal!$G$2:$G$72,0)),
    IF('map orig'!V93=".",".","#")
)</f>
        <v>#</v>
      </c>
      <c r="W93" t="str">
        <f ca="1">IF(
    ISNUMBER(MATCH(ADDRESS(ROW(),COLUMN(),4),portal!$G$2:$G$72,0)),
    INDEX(portal!$O$2:$O$72,MATCH(ADDRESS(ROW(),COLUMN(),4),portal!$G$2:$G$72,0)),
    IF('map orig'!W93=".",".","#")
)</f>
        <v>#</v>
      </c>
      <c r="X93" t="str">
        <f ca="1">IF(
    ISNUMBER(MATCH(ADDRESS(ROW(),COLUMN(),4),portal!$G$2:$G$72,0)),
    INDEX(portal!$O$2:$O$72,MATCH(ADDRESS(ROW(),COLUMN(),4),portal!$G$2:$G$72,0)),
    IF('map orig'!X93=".",".","#")
)</f>
        <v>.</v>
      </c>
      <c r="Y93" t="str">
        <f ca="1">IF(
    ISNUMBER(MATCH(ADDRESS(ROW(),COLUMN(),4),portal!$G$2:$G$72,0)),
    INDEX(portal!$O$2:$O$72,MATCH(ADDRESS(ROW(),COLUMN(),4),portal!$G$2:$G$72,0)),
    IF('map orig'!Y93=".",".","#")
)</f>
        <v>#</v>
      </c>
      <c r="Z93" t="str">
        <f ca="1">IF(
    ISNUMBER(MATCH(ADDRESS(ROW(),COLUMN(),4),portal!$G$2:$G$72,0)),
    INDEX(portal!$O$2:$O$72,MATCH(ADDRESS(ROW(),COLUMN(),4),portal!$G$2:$G$72,0)),
    IF('map orig'!Z93=".",".","#")
)</f>
        <v>.</v>
      </c>
      <c r="AA93" t="str">
        <f ca="1">IF(
    ISNUMBER(MATCH(ADDRESS(ROW(),COLUMN(),4),portal!$G$2:$G$72,0)),
    INDEX(portal!$O$2:$O$72,MATCH(ADDRESS(ROW(),COLUMN(),4),portal!$G$2:$G$72,0)),
    IF('map orig'!AA93=".",".","#")
)</f>
        <v>#</v>
      </c>
      <c r="AB93" t="str">
        <f ca="1">IF(
    ISNUMBER(MATCH(ADDRESS(ROW(),COLUMN(),4),portal!$G$2:$G$72,0)),
    INDEX(portal!$O$2:$O$72,MATCH(ADDRESS(ROW(),COLUMN(),4),portal!$G$2:$G$72,0)),
    IF('map orig'!AB93=".",".","#")
)</f>
        <v>.</v>
      </c>
      <c r="AC93" t="str">
        <f ca="1">IF(
    ISNUMBER(MATCH(ADDRESS(ROW(),COLUMN(),4),portal!$G$2:$G$72,0)),
    INDEX(portal!$O$2:$O$72,MATCH(ADDRESS(ROW(),COLUMN(),4),portal!$G$2:$G$72,0)),
    IF('map orig'!AC93=".",".","#")
)</f>
        <v>#</v>
      </c>
      <c r="AD93" t="str">
        <f ca="1">IF(
    ISNUMBER(MATCH(ADDRESS(ROW(),COLUMN(),4),portal!$G$2:$G$72,0)),
    INDEX(portal!$O$2:$O$72,MATCH(ADDRESS(ROW(),COLUMN(),4),portal!$G$2:$G$72,0)),
    IF('map orig'!AD93=".",".","#")
)</f>
        <v>#</v>
      </c>
      <c r="AE93" t="str">
        <f ca="1">IF(
    ISNUMBER(MATCH(ADDRESS(ROW(),COLUMN(),4),portal!$G$2:$G$72,0)),
    INDEX(portal!$O$2:$O$72,MATCH(ADDRESS(ROW(),COLUMN(),4),portal!$G$2:$G$72,0)),
    IF('map orig'!AE93=".",".","#")
)</f>
        <v>#</v>
      </c>
      <c r="AF93" t="str">
        <f ca="1">IF(
    ISNUMBER(MATCH(ADDRESS(ROW(),COLUMN(),4),portal!$G$2:$G$72,0)),
    INDEX(portal!$O$2:$O$72,MATCH(ADDRESS(ROW(),COLUMN(),4),portal!$G$2:$G$72,0)),
    IF('map orig'!AF93=".",".","#")
)</f>
        <v>.</v>
      </c>
      <c r="AG93" t="str">
        <f ca="1">IF(
    ISNUMBER(MATCH(ADDRESS(ROW(),COLUMN(),4),portal!$G$2:$G$72,0)),
    INDEX(portal!$O$2:$O$72,MATCH(ADDRESS(ROW(),COLUMN(),4),portal!$G$2:$G$72,0)),
    IF('map orig'!AG93=".",".","#")
)</f>
        <v>#</v>
      </c>
      <c r="AH93" t="str">
        <f ca="1">IF(
    ISNUMBER(MATCH(ADDRESS(ROW(),COLUMN(),4),portal!$G$2:$G$72,0)),
    INDEX(portal!$O$2:$O$72,MATCH(ADDRESS(ROW(),COLUMN(),4),portal!$G$2:$G$72,0)),
    IF('map orig'!AH93=".",".","#")
)</f>
        <v>#</v>
      </c>
      <c r="AI93" t="str">
        <f ca="1">IF(
    ISNUMBER(MATCH(ADDRESS(ROW(),COLUMN(),4),portal!$G$2:$G$72,0)),
    INDEX(portal!$O$2:$O$72,MATCH(ADDRESS(ROW(),COLUMN(),4),portal!$G$2:$G$72,0)),
    IF('map orig'!AI93=".",".","#")
)</f>
        <v>#</v>
      </c>
      <c r="AJ93" t="str">
        <f ca="1">IF(
    ISNUMBER(MATCH(ADDRESS(ROW(),COLUMN(),4),portal!$G$2:$G$72,0)),
    INDEX(portal!$O$2:$O$72,MATCH(ADDRESS(ROW(),COLUMN(),4),portal!$G$2:$G$72,0)),
    IF('map orig'!AJ93=".",".","#")
)</f>
        <v>#</v>
      </c>
      <c r="AK93" t="str">
        <f ca="1">IF(
    ISNUMBER(MATCH(ADDRESS(ROW(),COLUMN(),4),portal!$G$2:$G$72,0)),
    INDEX(portal!$O$2:$O$72,MATCH(ADDRESS(ROW(),COLUMN(),4),portal!$G$2:$G$72,0)),
    IF('map orig'!AK93=".",".","#")
)</f>
        <v>#</v>
      </c>
      <c r="AL93" t="str">
        <f ca="1">IF(
    ISNUMBER(MATCH(ADDRESS(ROW(),COLUMN(),4),portal!$G$2:$G$72,0)),
    INDEX(portal!$O$2:$O$72,MATCH(ADDRESS(ROW(),COLUMN(),4),portal!$G$2:$G$72,0)),
    IF('map orig'!AL93=".",".","#")
)</f>
        <v>#</v>
      </c>
      <c r="AM93" t="str">
        <f ca="1">IF(
    ISNUMBER(MATCH(ADDRESS(ROW(),COLUMN(),4),portal!$G$2:$G$72,0)),
    INDEX(portal!$O$2:$O$72,MATCH(ADDRESS(ROW(),COLUMN(),4),portal!$G$2:$G$72,0)),
    IF('map orig'!AM93=".",".","#")
)</f>
        <v>#</v>
      </c>
      <c r="AN93" t="str">
        <f ca="1">IF(
    ISNUMBER(MATCH(ADDRESS(ROW(),COLUMN(),4),portal!$G$2:$G$72,0)),
    INDEX(portal!$O$2:$O$72,MATCH(ADDRESS(ROW(),COLUMN(),4),portal!$G$2:$G$72,0)),
    IF('map orig'!AN93=".",".","#")
)</f>
        <v>#</v>
      </c>
      <c r="AO93" t="str">
        <f ca="1">IF(
    ISNUMBER(MATCH(ADDRESS(ROW(),COLUMN(),4),portal!$G$2:$G$72,0)),
    INDEX(portal!$O$2:$O$72,MATCH(ADDRESS(ROW(),COLUMN(),4),portal!$G$2:$G$72,0)),
    IF('map orig'!AO93=".",".","#")
)</f>
        <v>#</v>
      </c>
      <c r="AP93" t="str">
        <f ca="1">IF(
    ISNUMBER(MATCH(ADDRESS(ROW(),COLUMN(),4),portal!$G$2:$G$72,0)),
    INDEX(portal!$O$2:$O$72,MATCH(ADDRESS(ROW(),COLUMN(),4),portal!$G$2:$G$72,0)),
    IF('map orig'!AP93=".",".","#")
)</f>
        <v>.</v>
      </c>
      <c r="AQ93" t="str">
        <f ca="1">IF(
    ISNUMBER(MATCH(ADDRESS(ROW(),COLUMN(),4),portal!$G$2:$G$72,0)),
    INDEX(portal!$O$2:$O$72,MATCH(ADDRESS(ROW(),COLUMN(),4),portal!$G$2:$G$72,0)),
    IF('map orig'!AQ93=".",".","#")
)</f>
        <v>#</v>
      </c>
      <c r="AR93" t="str">
        <f ca="1">IF(
    ISNUMBER(MATCH(ADDRESS(ROW(),COLUMN(),4),portal!$G$2:$G$72,0)),
    INDEX(portal!$O$2:$O$72,MATCH(ADDRESS(ROW(),COLUMN(),4),portal!$G$2:$G$72,0)),
    IF('map orig'!AR93=".",".","#")
)</f>
        <v>#</v>
      </c>
      <c r="AS93" t="str">
        <f ca="1">IF(
    ISNUMBER(MATCH(ADDRESS(ROW(),COLUMN(),4),portal!$G$2:$G$72,0)),
    INDEX(portal!$O$2:$O$72,MATCH(ADDRESS(ROW(),COLUMN(),4),portal!$G$2:$G$72,0)),
    IF('map orig'!AS93=".",".","#")
)</f>
        <v>#</v>
      </c>
      <c r="AT93" t="str">
        <f ca="1">IF(
    ISNUMBER(MATCH(ADDRESS(ROW(),COLUMN(),4),portal!$G$2:$G$72,0)),
    INDEX(portal!$O$2:$O$72,MATCH(ADDRESS(ROW(),COLUMN(),4),portal!$G$2:$G$72,0)),
    IF('map orig'!AT93=".",".","#")
)</f>
        <v>#</v>
      </c>
      <c r="AU93" t="str">
        <f ca="1">IF(
    ISNUMBER(MATCH(ADDRESS(ROW(),COLUMN(),4),portal!$G$2:$G$72,0)),
    INDEX(portal!$O$2:$O$72,MATCH(ADDRESS(ROW(),COLUMN(),4),portal!$G$2:$G$72,0)),
    IF('map orig'!AU93=".",".","#")
)</f>
        <v>#</v>
      </c>
      <c r="AV93" t="str">
        <f ca="1">IF(
    ISNUMBER(MATCH(ADDRESS(ROW(),COLUMN(),4),portal!$G$2:$G$72,0)),
    INDEX(portal!$O$2:$O$72,MATCH(ADDRESS(ROW(),COLUMN(),4),portal!$G$2:$G$72,0)),
    IF('map orig'!AV93=".",".","#")
)</f>
        <v>.</v>
      </c>
      <c r="AW93" t="str">
        <f ca="1">IF(
    ISNUMBER(MATCH(ADDRESS(ROW(),COLUMN(),4),portal!$G$2:$G$72,0)),
    INDEX(portal!$O$2:$O$72,MATCH(ADDRESS(ROW(),COLUMN(),4),portal!$G$2:$G$72,0)),
    IF('map orig'!AW93=".",".","#")
)</f>
        <v>#</v>
      </c>
      <c r="AX93" t="str">
        <f ca="1">IF(
    ISNUMBER(MATCH(ADDRESS(ROW(),COLUMN(),4),portal!$G$2:$G$72,0)),
    INDEX(portal!$O$2:$O$72,MATCH(ADDRESS(ROW(),COLUMN(),4),portal!$G$2:$G$72,0)),
    IF('map orig'!AX93=".",".","#")
)</f>
        <v>#</v>
      </c>
      <c r="AY93" t="str">
        <f ca="1">IF(
    ISNUMBER(MATCH(ADDRESS(ROW(),COLUMN(),4),portal!$G$2:$G$72,0)),
    INDEX(portal!$O$2:$O$72,MATCH(ADDRESS(ROW(),COLUMN(),4),portal!$G$2:$G$72,0)),
    IF('map orig'!AY93=".",".","#")
)</f>
        <v>#</v>
      </c>
      <c r="AZ93" t="str">
        <f ca="1">IF(
    ISNUMBER(MATCH(ADDRESS(ROW(),COLUMN(),4),portal!$G$2:$G$72,0)),
    INDEX(portal!$O$2:$O$72,MATCH(ADDRESS(ROW(),COLUMN(),4),portal!$G$2:$G$72,0)),
    IF('map orig'!AZ93=".",".","#")
)</f>
        <v>#</v>
      </c>
      <c r="BA93" t="str">
        <f ca="1">IF(
    ISNUMBER(MATCH(ADDRESS(ROW(),COLUMN(),4),portal!$G$2:$G$72,0)),
    INDEX(portal!$O$2:$O$72,MATCH(ADDRESS(ROW(),COLUMN(),4),portal!$G$2:$G$72,0)),
    IF('map orig'!BA93=".",".","#")
)</f>
        <v>#</v>
      </c>
      <c r="BB93" t="str">
        <f ca="1">IF(
    ISNUMBER(MATCH(ADDRESS(ROW(),COLUMN(),4),portal!$G$2:$G$72,0)),
    INDEX(portal!$O$2:$O$72,MATCH(ADDRESS(ROW(),COLUMN(),4),portal!$G$2:$G$72,0)),
    IF('map orig'!BB93=".",".","#")
)</f>
        <v>#</v>
      </c>
      <c r="BC93" t="str">
        <f ca="1">IF(
    ISNUMBER(MATCH(ADDRESS(ROW(),COLUMN(),4),portal!$G$2:$G$72,0)),
    INDEX(portal!$O$2:$O$72,MATCH(ADDRESS(ROW(),COLUMN(),4),portal!$G$2:$G$72,0)),
    IF('map orig'!BC93=".",".","#")
)</f>
        <v>#</v>
      </c>
      <c r="BD93" t="str">
        <f ca="1">IF(
    ISNUMBER(MATCH(ADDRESS(ROW(),COLUMN(),4),portal!$G$2:$G$72,0)),
    INDEX(portal!$O$2:$O$72,MATCH(ADDRESS(ROW(),COLUMN(),4),portal!$G$2:$G$72,0)),
    IF('map orig'!BD93=".",".","#")
)</f>
        <v>#</v>
      </c>
      <c r="BE93" t="str">
        <f ca="1">IF(
    ISNUMBER(MATCH(ADDRESS(ROW(),COLUMN(),4),portal!$G$2:$G$72,0)),
    INDEX(portal!$O$2:$O$72,MATCH(ADDRESS(ROW(),COLUMN(),4),portal!$G$2:$G$72,0)),
    IF('map orig'!BE93=".",".","#")
)</f>
        <v>#</v>
      </c>
      <c r="BF93" t="str">
        <f ca="1">IF(
    ISNUMBER(MATCH(ADDRESS(ROW(),COLUMN(),4),portal!$G$2:$G$72,0)),
    INDEX(portal!$O$2:$O$72,MATCH(ADDRESS(ROW(),COLUMN(),4),portal!$G$2:$G$72,0)),
    IF('map orig'!BF93=".",".","#")
)</f>
        <v>.</v>
      </c>
      <c r="BG93" t="str">
        <f ca="1">IF(
    ISNUMBER(MATCH(ADDRESS(ROW(),COLUMN(),4),portal!$G$2:$G$72,0)),
    INDEX(portal!$O$2:$O$72,MATCH(ADDRESS(ROW(),COLUMN(),4),portal!$G$2:$G$72,0)),
    IF('map orig'!BG93=".",".","#")
)</f>
        <v>#</v>
      </c>
      <c r="BH93" t="str">
        <f ca="1">IF(
    ISNUMBER(MATCH(ADDRESS(ROW(),COLUMN(),4),portal!$G$2:$G$72,0)),
    INDEX(portal!$O$2:$O$72,MATCH(ADDRESS(ROW(),COLUMN(),4),portal!$G$2:$G$72,0)),
    IF('map orig'!BH93=".",".","#")
)</f>
        <v>#</v>
      </c>
      <c r="BI93" t="str">
        <f ca="1">IF(
    ISNUMBER(MATCH(ADDRESS(ROW(),COLUMN(),4),portal!$G$2:$G$72,0)),
    INDEX(portal!$O$2:$O$72,MATCH(ADDRESS(ROW(),COLUMN(),4),portal!$G$2:$G$72,0)),
    IF('map orig'!BI93=".",".","#")
)</f>
        <v>#</v>
      </c>
      <c r="BJ93" t="str">
        <f ca="1">IF(
    ISNUMBER(MATCH(ADDRESS(ROW(),COLUMN(),4),portal!$G$2:$G$72,0)),
    INDEX(portal!$O$2:$O$72,MATCH(ADDRESS(ROW(),COLUMN(),4),portal!$G$2:$G$72,0)),
    IF('map orig'!BJ93=".",".","#")
)</f>
        <v>.</v>
      </c>
      <c r="BK93" t="str">
        <f ca="1">IF(
    ISNUMBER(MATCH(ADDRESS(ROW(),COLUMN(),4),portal!$G$2:$G$72,0)),
    INDEX(portal!$O$2:$O$72,MATCH(ADDRESS(ROW(),COLUMN(),4),portal!$G$2:$G$72,0)),
    IF('map orig'!BK93=".",".","#")
)</f>
        <v>#</v>
      </c>
      <c r="BL93" t="str">
        <f ca="1">IF(
    ISNUMBER(MATCH(ADDRESS(ROW(),COLUMN(),4),portal!$G$2:$G$72,0)),
    INDEX(portal!$O$2:$O$72,MATCH(ADDRESS(ROW(),COLUMN(),4),portal!$G$2:$G$72,0)),
    IF('map orig'!BL93=".",".","#")
)</f>
        <v>#</v>
      </c>
      <c r="BM93" t="str">
        <f ca="1">IF(
    ISNUMBER(MATCH(ADDRESS(ROW(),COLUMN(),4),portal!$G$2:$G$72,0)),
    INDEX(portal!$O$2:$O$72,MATCH(ADDRESS(ROW(),COLUMN(),4),portal!$G$2:$G$72,0)),
    IF('map orig'!BM93=".",".","#")
)</f>
        <v>#</v>
      </c>
      <c r="BN93" t="str">
        <f ca="1">IF(
    ISNUMBER(MATCH(ADDRESS(ROW(),COLUMN(),4),portal!$G$2:$G$72,0)),
    INDEX(portal!$O$2:$O$72,MATCH(ADDRESS(ROW(),COLUMN(),4),portal!$G$2:$G$72,0)),
    IF('map orig'!BN93=".",".","#")
)</f>
        <v>#</v>
      </c>
      <c r="BO93" t="str">
        <f ca="1">IF(
    ISNUMBER(MATCH(ADDRESS(ROW(),COLUMN(),4),portal!$G$2:$G$72,0)),
    INDEX(portal!$O$2:$O$72,MATCH(ADDRESS(ROW(),COLUMN(),4),portal!$G$2:$G$72,0)),
    IF('map orig'!BO93=".",".","#")
)</f>
        <v>#</v>
      </c>
      <c r="BP93" t="str">
        <f ca="1">IF(
    ISNUMBER(MATCH(ADDRESS(ROW(),COLUMN(),4),portal!$G$2:$G$72,0)),
    INDEX(portal!$O$2:$O$72,MATCH(ADDRESS(ROW(),COLUMN(),4),portal!$G$2:$G$72,0)),
    IF('map orig'!BP93=".",".","#")
)</f>
        <v>#</v>
      </c>
      <c r="BQ93" t="str">
        <f ca="1">IF(
    ISNUMBER(MATCH(ADDRESS(ROW(),COLUMN(),4),portal!$G$2:$G$72,0)),
    INDEX(portal!$O$2:$O$72,MATCH(ADDRESS(ROW(),COLUMN(),4),portal!$G$2:$G$72,0)),
    IF('map orig'!BQ93=".",".","#")
)</f>
        <v>#</v>
      </c>
      <c r="BR93" t="str">
        <f ca="1">IF(
    ISNUMBER(MATCH(ADDRESS(ROW(),COLUMN(),4),portal!$G$2:$G$72,0)),
    INDEX(portal!$O$2:$O$72,MATCH(ADDRESS(ROW(),COLUMN(),4),portal!$G$2:$G$72,0)),
    IF('map orig'!BR93=".",".","#")
)</f>
        <v>.</v>
      </c>
      <c r="BS93" t="str">
        <f ca="1">IF(
    ISNUMBER(MATCH(ADDRESS(ROW(),COLUMN(),4),portal!$G$2:$G$72,0)),
    INDEX(portal!$O$2:$O$72,MATCH(ADDRESS(ROW(),COLUMN(),4),portal!$G$2:$G$72,0)),
    IF('map orig'!BS93=".",".","#")
)</f>
        <v>#</v>
      </c>
      <c r="BT93" t="str">
        <f ca="1">IF(
    ISNUMBER(MATCH(ADDRESS(ROW(),COLUMN(),4),portal!$G$2:$G$72,0)),
    INDEX(portal!$O$2:$O$72,MATCH(ADDRESS(ROW(),COLUMN(),4),portal!$G$2:$G$72,0)),
    IF('map orig'!BT93=".",".","#")
)</f>
        <v>#</v>
      </c>
      <c r="BU93" t="str">
        <f ca="1">IF(
    ISNUMBER(MATCH(ADDRESS(ROW(),COLUMN(),4),portal!$G$2:$G$72,0)),
    INDEX(portal!$O$2:$O$72,MATCH(ADDRESS(ROW(),COLUMN(),4),portal!$G$2:$G$72,0)),
    IF('map orig'!BU93=".",".","#")
)</f>
        <v>#</v>
      </c>
      <c r="BV93" t="str">
        <f ca="1">IF(
    ISNUMBER(MATCH(ADDRESS(ROW(),COLUMN(),4),portal!$G$2:$G$72,0)),
    INDEX(portal!$O$2:$O$72,MATCH(ADDRESS(ROW(),COLUMN(),4),portal!$G$2:$G$72,0)),
    IF('map orig'!BV93=".",".","#")
)</f>
        <v>#</v>
      </c>
      <c r="BW93" t="str">
        <f ca="1">IF(
    ISNUMBER(MATCH(ADDRESS(ROW(),COLUMN(),4),portal!$G$2:$G$72,0)),
    INDEX(portal!$O$2:$O$72,MATCH(ADDRESS(ROW(),COLUMN(),4),portal!$G$2:$G$72,0)),
    IF('map orig'!BW93=".",".","#")
)</f>
        <v>#</v>
      </c>
      <c r="BX93" t="str">
        <f ca="1">IF(
    ISNUMBER(MATCH(ADDRESS(ROW(),COLUMN(),4),portal!$G$2:$G$72,0)),
    INDEX(portal!$O$2:$O$72,MATCH(ADDRESS(ROW(),COLUMN(),4),portal!$G$2:$G$72,0)),
    IF('map orig'!BX93=".",".","#")
)</f>
        <v>#</v>
      </c>
      <c r="BY93" t="str">
        <f ca="1">IF(
    ISNUMBER(MATCH(ADDRESS(ROW(),COLUMN(),4),portal!$G$2:$G$72,0)),
    INDEX(portal!$O$2:$O$72,MATCH(ADDRESS(ROW(),COLUMN(),4),portal!$G$2:$G$72,0)),
    IF('map orig'!BY93=".",".","#")
)</f>
        <v>#</v>
      </c>
      <c r="BZ93" t="str">
        <f ca="1">IF(
    ISNUMBER(MATCH(ADDRESS(ROW(),COLUMN(),4),portal!$G$2:$G$72,0)),
    INDEX(portal!$O$2:$O$72,MATCH(ADDRESS(ROW(),COLUMN(),4),portal!$G$2:$G$72,0)),
    IF('map orig'!BZ93=".",".","#")
)</f>
        <v>.</v>
      </c>
      <c r="CA93" t="str">
        <f ca="1">IF(
    ISNUMBER(MATCH(ADDRESS(ROW(),COLUMN(),4),portal!$G$2:$G$72,0)),
    INDEX(portal!$O$2:$O$72,MATCH(ADDRESS(ROW(),COLUMN(),4),portal!$G$2:$G$72,0)),
    IF('map orig'!CA93=".",".","#")
)</f>
        <v>#</v>
      </c>
      <c r="CB93" t="str">
        <f ca="1">IF(
    ISNUMBER(MATCH(ADDRESS(ROW(),COLUMN(),4),portal!$G$2:$G$72,0)),
    INDEX(portal!$O$2:$O$72,MATCH(ADDRESS(ROW(),COLUMN(),4),portal!$G$2:$G$72,0)),
    IF('map orig'!CB93=".",".","#")
)</f>
        <v>#</v>
      </c>
      <c r="CC93" t="str">
        <f ca="1">IF(
    ISNUMBER(MATCH(ADDRESS(ROW(),COLUMN(),4),portal!$G$2:$G$72,0)),
    INDEX(portal!$O$2:$O$72,MATCH(ADDRESS(ROW(),COLUMN(),4),portal!$G$2:$G$72,0)),
    IF('map orig'!CC93=".",".","#")
)</f>
        <v>#</v>
      </c>
      <c r="CD93" t="str">
        <f ca="1">IF(
    ISNUMBER(MATCH(ADDRESS(ROW(),COLUMN(),4),portal!$G$2:$G$72,0)),
    INDEX(portal!$O$2:$O$72,MATCH(ADDRESS(ROW(),COLUMN(),4),portal!$G$2:$G$72,0)),
    IF('map orig'!CD93=".",".","#")
)</f>
        <v>#</v>
      </c>
      <c r="CE93" t="str">
        <f ca="1">IF(
    ISNUMBER(MATCH(ADDRESS(ROW(),COLUMN(),4),portal!$G$2:$G$72,0)),
    INDEX(portal!$O$2:$O$72,MATCH(ADDRESS(ROW(),COLUMN(),4),portal!$G$2:$G$72,0)),
    IF('map orig'!CE93=".",".","#")
)</f>
        <v>#</v>
      </c>
      <c r="CF93" t="str">
        <f ca="1">IF(
    ISNUMBER(MATCH(ADDRESS(ROW(),COLUMN(),4),portal!$G$2:$G$72,0)),
    INDEX(portal!$O$2:$O$72,MATCH(ADDRESS(ROW(),COLUMN(),4),portal!$G$2:$G$72,0)),
    IF('map orig'!CF93=".",".","#")
)</f>
        <v>#</v>
      </c>
      <c r="CG93" t="str">
        <f ca="1">IF(
    ISNUMBER(MATCH(ADDRESS(ROW(),COLUMN(),4),portal!$G$2:$G$72,0)),
    INDEX(portal!$O$2:$O$72,MATCH(ADDRESS(ROW(),COLUMN(),4),portal!$G$2:$G$72,0)),
    IF('map orig'!CG93=".",".","#")
)</f>
        <v>#</v>
      </c>
      <c r="CH93" t="str">
        <f ca="1">IF(
    ISNUMBER(MATCH(ADDRESS(ROW(),COLUMN(),4),portal!$G$2:$G$72,0)),
    INDEX(portal!$O$2:$O$72,MATCH(ADDRESS(ROW(),COLUMN(),4),portal!$G$2:$G$72,0)),
    IF('map orig'!CH93=".",".","#")
)</f>
        <v>#</v>
      </c>
      <c r="CI93" t="str">
        <f ca="1">IF(
    ISNUMBER(MATCH(ADDRESS(ROW(),COLUMN(),4),portal!$G$2:$G$72,0)),
    INDEX(portal!$O$2:$O$72,MATCH(ADDRESS(ROW(),COLUMN(),4),portal!$G$2:$G$72,0)),
    IF('map orig'!CI93=".",".","#")
)</f>
        <v>#</v>
      </c>
      <c r="CJ93" t="str">
        <f ca="1">IF(
    ISNUMBER(MATCH(ADDRESS(ROW(),COLUMN(),4),portal!$G$2:$G$72,0)),
    INDEX(portal!$O$2:$O$72,MATCH(ADDRESS(ROW(),COLUMN(),4),portal!$G$2:$G$72,0)),
    IF('map orig'!CJ93=".",".","#")
)</f>
        <v>#</v>
      </c>
      <c r="CK93" t="str">
        <f ca="1">IF(
    ISNUMBER(MATCH(ADDRESS(ROW(),COLUMN(),4),portal!$G$2:$G$72,0)),
    INDEX(portal!$O$2:$O$72,MATCH(ADDRESS(ROW(),COLUMN(),4),portal!$G$2:$G$72,0)),
    IF('map orig'!CK93=".",".","#")
)</f>
        <v>#</v>
      </c>
      <c r="CL93" t="str">
        <f ca="1">IF(
    ISNUMBER(MATCH(ADDRESS(ROW(),COLUMN(),4),portal!$G$2:$G$72,0)),
    INDEX(portal!$O$2:$O$72,MATCH(ADDRESS(ROW(),COLUMN(),4),portal!$G$2:$G$72,0)),
    IF('map orig'!CL93=".",".","#")
)</f>
        <v>#</v>
      </c>
      <c r="CM93" t="str">
        <f ca="1">IF(
    ISNUMBER(MATCH(ADDRESS(ROW(),COLUMN(),4),portal!$G$2:$G$72,0)),
    INDEX(portal!$O$2:$O$72,MATCH(ADDRESS(ROW(),COLUMN(),4),portal!$G$2:$G$72,0)),
    IF('map orig'!CM93=".",".","#")
)</f>
        <v>#</v>
      </c>
      <c r="CN93" t="str">
        <f ca="1">IF(
    ISNUMBER(MATCH(ADDRESS(ROW(),COLUMN(),4),portal!$G$2:$G$72,0)),
    INDEX(portal!$O$2:$O$72,MATCH(ADDRESS(ROW(),COLUMN(),4),portal!$G$2:$G$72,0)),
    IF('map orig'!CN93=".",".","#")
)</f>
        <v>.</v>
      </c>
      <c r="CO93" t="str">
        <f ca="1">IF(
    ISNUMBER(MATCH(ADDRESS(ROW(),COLUMN(),4),portal!$G$2:$G$72,0)),
    INDEX(portal!$O$2:$O$72,MATCH(ADDRESS(ROW(),COLUMN(),4),portal!$G$2:$G$72,0)),
    IF('map orig'!CO93=".",".","#")
)</f>
        <v>#</v>
      </c>
      <c r="CP93" t="str">
        <f ca="1">IF(
    ISNUMBER(MATCH(ADDRESS(ROW(),COLUMN(),4),portal!$G$2:$G$72,0)),
    INDEX(portal!$O$2:$O$72,MATCH(ADDRESS(ROW(),COLUMN(),4),portal!$G$2:$G$72,0)),
    IF('map orig'!CP93=".",".","#")
)</f>
        <v>.</v>
      </c>
      <c r="CQ93" t="str">
        <f ca="1">IF(
    ISNUMBER(MATCH(ADDRESS(ROW(),COLUMN(),4),portal!$G$2:$G$72,0)),
    INDEX(portal!$O$2:$O$72,MATCH(ADDRESS(ROW(),COLUMN(),4),portal!$G$2:$G$72,0)),
    IF('map orig'!CQ93=".",".","#")
)</f>
        <v>#</v>
      </c>
      <c r="CR93" t="str">
        <f ca="1">IF(
    ISNUMBER(MATCH(ADDRESS(ROW(),COLUMN(),4),portal!$G$2:$G$72,0)),
    INDEX(portal!$O$2:$O$72,MATCH(ADDRESS(ROW(),COLUMN(),4),portal!$G$2:$G$72,0)),
    IF('map orig'!CR93=".",".","#")
)</f>
        <v>.</v>
      </c>
      <c r="CS93" t="str">
        <f ca="1">IF(
    ISNUMBER(MATCH(ADDRESS(ROW(),COLUMN(),4),portal!$G$2:$G$72,0)),
    INDEX(portal!$O$2:$O$72,MATCH(ADDRESS(ROW(),COLUMN(),4),portal!$G$2:$G$72,0)),
    IF('map orig'!CS93=".",".","#")
)</f>
        <v>#</v>
      </c>
      <c r="CT93" t="str">
        <f ca="1">IF(
    ISNUMBER(MATCH(ADDRESS(ROW(),COLUMN(),4),portal!$G$2:$G$72,0)),
    INDEX(portal!$O$2:$O$72,MATCH(ADDRESS(ROW(),COLUMN(),4),portal!$G$2:$G$72,0)),
    IF('map orig'!CT93=".",".","#")
)</f>
        <v>.</v>
      </c>
      <c r="CU93" t="str">
        <f ca="1">IF(
    ISNUMBER(MATCH(ADDRESS(ROW(),COLUMN(),4),portal!$G$2:$G$72,0)),
    INDEX(portal!$O$2:$O$72,MATCH(ADDRESS(ROW(),COLUMN(),4),portal!$G$2:$G$72,0)),
    IF('map orig'!CU93=".",".","#")
)</f>
        <v>#</v>
      </c>
      <c r="CV93" t="str">
        <f ca="1">IF(
    ISNUMBER(MATCH(ADDRESS(ROW(),COLUMN(),4),portal!$G$2:$G$72,0)),
    INDEX(portal!$O$2:$O$72,MATCH(ADDRESS(ROW(),COLUMN(),4),portal!$G$2:$G$72,0)),
    IF('map orig'!CV93=".",".","#")
)</f>
        <v>.</v>
      </c>
      <c r="CW93" t="str">
        <f ca="1">IF(
    ISNUMBER(MATCH(ADDRESS(ROW(),COLUMN(),4),portal!$G$2:$G$72,0)),
    INDEX(portal!$O$2:$O$72,MATCH(ADDRESS(ROW(),COLUMN(),4),portal!$G$2:$G$72,0)),
    IF('map orig'!CW93=".",".","#")
)</f>
        <v>#</v>
      </c>
      <c r="CX93" t="str">
        <f ca="1">IF(
    ISNUMBER(MATCH(ADDRESS(ROW(),COLUMN(),4),portal!$G$2:$G$72,0)),
    INDEX(portal!$O$2:$O$72,MATCH(ADDRESS(ROW(),COLUMN(),4),portal!$G$2:$G$72,0)),
    IF('map orig'!CX93=".",".","#")
)</f>
        <v>#</v>
      </c>
      <c r="CY93" t="str">
        <f ca="1">IF(
    ISNUMBER(MATCH(ADDRESS(ROW(),COLUMN(),4),portal!$G$2:$G$72,0)),
    INDEX(portal!$O$2:$O$72,MATCH(ADDRESS(ROW(),COLUMN(),4),portal!$G$2:$G$72,0)),
    IF('map orig'!CY93=".",".","#")
)</f>
        <v>#</v>
      </c>
      <c r="CZ93" t="str">
        <f ca="1">IF(
    ISNUMBER(MATCH(ADDRESS(ROW(),COLUMN(),4),portal!$G$2:$G$72,0)),
    INDEX(portal!$O$2:$O$72,MATCH(ADDRESS(ROW(),COLUMN(),4),portal!$G$2:$G$72,0)),
    IF('map orig'!CZ93=".",".","#")
)</f>
        <v>.</v>
      </c>
      <c r="DA93" t="str">
        <f ca="1">IF(
    ISNUMBER(MATCH(ADDRESS(ROW(),COLUMN(),4),portal!$G$2:$G$72,0)),
    INDEX(portal!$O$2:$O$72,MATCH(ADDRESS(ROW(),COLUMN(),4),portal!$G$2:$G$72,0)),
    IF('map orig'!DA93=".",".","#")
)</f>
        <v>#</v>
      </c>
      <c r="DB93" t="str">
        <f ca="1">IF(
    ISNUMBER(MATCH(ADDRESS(ROW(),COLUMN(),4),portal!$G$2:$G$72,0)),
    INDEX(portal!$O$2:$O$72,MATCH(ADDRESS(ROW(),COLUMN(),4),portal!$G$2:$G$72,0)),
    IF('map orig'!DB93=".",".","#")
)</f>
        <v>#</v>
      </c>
      <c r="DC93" t="str">
        <f ca="1">IF(
    ISNUMBER(MATCH(ADDRESS(ROW(),COLUMN(),4),portal!$G$2:$G$72,0)),
    INDEX(portal!$O$2:$O$72,MATCH(ADDRESS(ROW(),COLUMN(),4),portal!$G$2:$G$72,0)),
    IF('map orig'!DC93=".",".","#")
)</f>
        <v>#</v>
      </c>
      <c r="DD93" t="str">
        <f ca="1">IF(
    ISNUMBER(MATCH(ADDRESS(ROW(),COLUMN(),4),portal!$G$2:$G$72,0)),
    INDEX(portal!$O$2:$O$72,MATCH(ADDRESS(ROW(),COLUMN(),4),portal!$G$2:$G$72,0)),
    IF('map orig'!DD93=".",".","#")
)</f>
        <v>.</v>
      </c>
      <c r="DE93" t="str">
        <f ca="1">IF(
    ISNUMBER(MATCH(ADDRESS(ROW(),COLUMN(),4),portal!$G$2:$G$72,0)),
    INDEX(portal!$O$2:$O$72,MATCH(ADDRESS(ROW(),COLUMN(),4),portal!$G$2:$G$72,0)),
    IF('map orig'!DE93=".",".","#")
)</f>
        <v>#</v>
      </c>
      <c r="DF93" t="str">
        <f ca="1">IF(
    ISNUMBER(MATCH(ADDRESS(ROW(),COLUMN(),4),portal!$G$2:$G$72,0)),
    INDEX(portal!$O$2:$O$72,MATCH(ADDRESS(ROW(),COLUMN(),4),portal!$G$2:$G$72,0)),
    IF('map orig'!DF93=".",".","#")
)</f>
        <v>.</v>
      </c>
      <c r="DG93" t="str">
        <f ca="1">IF(
    ISNUMBER(MATCH(ADDRESS(ROW(),COLUMN(),4),portal!$G$2:$G$72,0)),
    INDEX(portal!$O$2:$O$72,MATCH(ADDRESS(ROW(),COLUMN(),4),portal!$G$2:$G$72,0)),
    IF('map orig'!DG93=".",".","#")
)</f>
        <v>#</v>
      </c>
      <c r="DH93" t="str">
        <f ca="1">IF(
    ISNUMBER(MATCH(ADDRESS(ROW(),COLUMN(),4),portal!$G$2:$G$72,0)),
    INDEX(portal!$O$2:$O$72,MATCH(ADDRESS(ROW(),COLUMN(),4),portal!$G$2:$G$72,0)),
    IF('map orig'!DH93=".",".","#")
)</f>
        <v>#</v>
      </c>
      <c r="DI93" t="str">
        <f ca="1">IF(
    ISNUMBER(MATCH(ADDRESS(ROW(),COLUMN(),4),portal!$G$2:$G$72,0)),
    INDEX(portal!$O$2:$O$72,MATCH(ADDRESS(ROW(),COLUMN(),4),portal!$G$2:$G$72,0)),
    IF('map orig'!DI93=".",".","#")
)</f>
        <v>#</v>
      </c>
      <c r="DJ93" t="str">
        <f ca="1">IF(
    ISNUMBER(MATCH(ADDRESS(ROW(),COLUMN(),4),portal!$G$2:$G$72,0)),
    INDEX(portal!$O$2:$O$72,MATCH(ADDRESS(ROW(),COLUMN(),4),portal!$G$2:$G$72,0)),
    IF('map orig'!DJ93=".",".","#")
)</f>
        <v>#</v>
      </c>
      <c r="DK93" t="str">
        <f ca="1">IF(
    ISNUMBER(MATCH(ADDRESS(ROW(),COLUMN(),4),portal!$G$2:$G$72,0)),
    INDEX(portal!$O$2:$O$72,MATCH(ADDRESS(ROW(),COLUMN(),4),portal!$G$2:$G$72,0)),
    IF('map orig'!DK93=".",".","#")
)</f>
        <v>#</v>
      </c>
      <c r="DL93" t="str">
        <f ca="1">IF(
    ISNUMBER(MATCH(ADDRESS(ROW(),COLUMN(),4),portal!$G$2:$G$72,0)),
    INDEX(portal!$O$2:$O$72,MATCH(ADDRESS(ROW(),COLUMN(),4),portal!$G$2:$G$72,0)),
    IF('map orig'!DL93=".",".","#")
)</f>
        <v>#</v>
      </c>
      <c r="DM93" t="str">
        <f ca="1">IF(
    ISNUMBER(MATCH(ADDRESS(ROW(),COLUMN(),4),portal!$G$2:$G$72,0)),
    INDEX(portal!$O$2:$O$72,MATCH(ADDRESS(ROW(),COLUMN(),4),portal!$G$2:$G$72,0)),
    IF('map orig'!DM93=".",".","#")
)</f>
        <v>#</v>
      </c>
    </row>
    <row r="94" spans="1:117" ht="15" customHeight="1">
      <c r="A94" t="str">
        <f ca="1">IF(
    ISNUMBER(MATCH(ADDRESS(ROW(),COLUMN(),4),portal!$G$2:$G$72,0)),
    INDEX(portal!$O$2:$O$72,MATCH(ADDRESS(ROW(),COLUMN(),4),portal!$G$2:$G$72,0)),
    IF('map orig'!A94=".",".","#")
)</f>
        <v>#</v>
      </c>
      <c r="B94" t="str">
        <f ca="1">IF(
    ISNUMBER(MATCH(ADDRESS(ROW(),COLUMN(),4),portal!$G$2:$G$72,0)),
    INDEX(portal!$O$2:$O$72,MATCH(ADDRESS(ROW(),COLUMN(),4),portal!$G$2:$G$72,0)),
    IF('map orig'!B94=".",".","#")
)</f>
        <v>#</v>
      </c>
      <c r="C94" t="str">
        <f ca="1">IF(
    ISNUMBER(MATCH(ADDRESS(ROW(),COLUMN(),4),portal!$G$2:$G$72,0)),
    INDEX(portal!$O$2:$O$72,MATCH(ADDRESS(ROW(),COLUMN(),4),portal!$G$2:$G$72,0)),
    IF('map orig'!C94=".",".","#")
)</f>
        <v>#</v>
      </c>
      <c r="D94" t="str">
        <f ca="1">IF(
    ISNUMBER(MATCH(ADDRESS(ROW(),COLUMN(),4),portal!$G$2:$G$72,0)),
    INDEX(portal!$O$2:$O$72,MATCH(ADDRESS(ROW(),COLUMN(),4),portal!$G$2:$G$72,0)),
    IF('map orig'!D94=".",".","#")
)</f>
        <v>.</v>
      </c>
      <c r="E94" t="str">
        <f ca="1">IF(
    ISNUMBER(MATCH(ADDRESS(ROW(),COLUMN(),4),portal!$G$2:$G$72,0)),
    INDEX(portal!$O$2:$O$72,MATCH(ADDRESS(ROW(),COLUMN(),4),portal!$G$2:$G$72,0)),
    IF('map orig'!E94=".",".","#")
)</f>
        <v>.</v>
      </c>
      <c r="F94" t="str">
        <f ca="1">IF(
    ISNUMBER(MATCH(ADDRESS(ROW(),COLUMN(),4),portal!$G$2:$G$72,0)),
    INDEX(portal!$O$2:$O$72,MATCH(ADDRESS(ROW(),COLUMN(),4),portal!$G$2:$G$72,0)),
    IF('map orig'!F94=".",".","#")
)</f>
        <v>.</v>
      </c>
      <c r="G94" t="str">
        <f ca="1">IF(
    ISNUMBER(MATCH(ADDRESS(ROW(),COLUMN(),4),portal!$G$2:$G$72,0)),
    INDEX(portal!$O$2:$O$72,MATCH(ADDRESS(ROW(),COLUMN(),4),portal!$G$2:$G$72,0)),
    IF('map orig'!G94=".",".","#")
)</f>
        <v>#</v>
      </c>
      <c r="H94" t="str">
        <f ca="1">IF(
    ISNUMBER(MATCH(ADDRESS(ROW(),COLUMN(),4),portal!$G$2:$G$72,0)),
    INDEX(portal!$O$2:$O$72,MATCH(ADDRESS(ROW(),COLUMN(),4),portal!$G$2:$G$72,0)),
    IF('map orig'!H94=".",".","#")
)</f>
        <v>.</v>
      </c>
      <c r="I94" t="str">
        <f ca="1">IF(
    ISNUMBER(MATCH(ADDRESS(ROW(),COLUMN(),4),portal!$G$2:$G$72,0)),
    INDEX(portal!$O$2:$O$72,MATCH(ADDRESS(ROW(),COLUMN(),4),portal!$G$2:$G$72,0)),
    IF('map orig'!I94=".",".","#")
)</f>
        <v>.</v>
      </c>
      <c r="J94" t="str">
        <f ca="1">IF(
    ISNUMBER(MATCH(ADDRESS(ROW(),COLUMN(),4),portal!$G$2:$G$72,0)),
    INDEX(portal!$O$2:$O$72,MATCH(ADDRESS(ROW(),COLUMN(),4),portal!$G$2:$G$72,0)),
    IF('map orig'!J94=".",".","#")
)</f>
        <v>.</v>
      </c>
      <c r="K94" t="str">
        <f ca="1">IF(
    ISNUMBER(MATCH(ADDRESS(ROW(),COLUMN(),4),portal!$G$2:$G$72,0)),
    INDEX(portal!$O$2:$O$72,MATCH(ADDRESS(ROW(),COLUMN(),4),portal!$G$2:$G$72,0)),
    IF('map orig'!K94=".",".","#")
)</f>
        <v>#</v>
      </c>
      <c r="L94" t="str">
        <f ca="1">IF(
    ISNUMBER(MATCH(ADDRESS(ROW(),COLUMN(),4),portal!$G$2:$G$72,0)),
    INDEX(portal!$O$2:$O$72,MATCH(ADDRESS(ROW(),COLUMN(),4),portal!$G$2:$G$72,0)),
    IF('map orig'!L94=".",".","#")
)</f>
        <v>.</v>
      </c>
      <c r="M94" t="str">
        <f ca="1">IF(
    ISNUMBER(MATCH(ADDRESS(ROW(),COLUMN(),4),portal!$G$2:$G$72,0)),
    INDEX(portal!$O$2:$O$72,MATCH(ADDRESS(ROW(),COLUMN(),4),portal!$G$2:$G$72,0)),
    IF('map orig'!M94=".",".","#")
)</f>
        <v>.</v>
      </c>
      <c r="N94" t="str">
        <f ca="1">IF(
    ISNUMBER(MATCH(ADDRESS(ROW(),COLUMN(),4),portal!$G$2:$G$72,0)),
    INDEX(portal!$O$2:$O$72,MATCH(ADDRESS(ROW(),COLUMN(),4),portal!$G$2:$G$72,0)),
    IF('map orig'!N94=".",".","#")
)</f>
        <v>.</v>
      </c>
      <c r="O94" t="str">
        <f ca="1">IF(
    ISNUMBER(MATCH(ADDRESS(ROW(),COLUMN(),4),portal!$G$2:$G$72,0)),
    INDEX(portal!$O$2:$O$72,MATCH(ADDRESS(ROW(),COLUMN(),4),portal!$G$2:$G$72,0)),
    IF('map orig'!O94=".",".","#")
)</f>
        <v>.</v>
      </c>
      <c r="P94" t="str">
        <f ca="1">IF(
    ISNUMBER(MATCH(ADDRESS(ROW(),COLUMN(),4),portal!$G$2:$G$72,0)),
    INDEX(portal!$O$2:$O$72,MATCH(ADDRESS(ROW(),COLUMN(),4),portal!$G$2:$G$72,0)),
    IF('map orig'!P94=".",".","#")
)</f>
        <v>.</v>
      </c>
      <c r="Q94" t="str">
        <f ca="1">IF(
    ISNUMBER(MATCH(ADDRESS(ROW(),COLUMN(),4),portal!$G$2:$G$72,0)),
    INDEX(portal!$O$2:$O$72,MATCH(ADDRESS(ROW(),COLUMN(),4),portal!$G$2:$G$72,0)),
    IF('map orig'!Q94=".",".","#")
)</f>
        <v>#</v>
      </c>
      <c r="R94" t="str">
        <f ca="1">IF(
    ISNUMBER(MATCH(ADDRESS(ROW(),COLUMN(),4),portal!$G$2:$G$72,0)),
    INDEX(portal!$O$2:$O$72,MATCH(ADDRESS(ROW(),COLUMN(),4),portal!$G$2:$G$72,0)),
    IF('map orig'!R94=".",".","#")
)</f>
        <v>.</v>
      </c>
      <c r="S94" t="str">
        <f ca="1">IF(
    ISNUMBER(MATCH(ADDRESS(ROW(),COLUMN(),4),portal!$G$2:$G$72,0)),
    INDEX(portal!$O$2:$O$72,MATCH(ADDRESS(ROW(),COLUMN(),4),portal!$G$2:$G$72,0)),
    IF('map orig'!S94=".",".","#")
)</f>
        <v>.</v>
      </c>
      <c r="T94" t="str">
        <f ca="1">IF(
    ISNUMBER(MATCH(ADDRESS(ROW(),COLUMN(),4),portal!$G$2:$G$72,0)),
    INDEX(portal!$O$2:$O$72,MATCH(ADDRESS(ROW(),COLUMN(),4),portal!$G$2:$G$72,0)),
    IF('map orig'!T94=".",".","#")
)</f>
        <v>.</v>
      </c>
      <c r="U94" t="str">
        <f ca="1">IF(
    ISNUMBER(MATCH(ADDRESS(ROW(),COLUMN(),4),portal!$G$2:$G$72,0)),
    INDEX(portal!$O$2:$O$72,MATCH(ADDRESS(ROW(),COLUMN(),4),portal!$G$2:$G$72,0)),
    IF('map orig'!U94=".",".","#")
)</f>
        <v>.</v>
      </c>
      <c r="V94" t="str">
        <f ca="1">IF(
    ISNUMBER(MATCH(ADDRESS(ROW(),COLUMN(),4),portal!$G$2:$G$72,0)),
    INDEX(portal!$O$2:$O$72,MATCH(ADDRESS(ROW(),COLUMN(),4),portal!$G$2:$G$72,0)),
    IF('map orig'!V94=".",".","#")
)</f>
        <v>.</v>
      </c>
      <c r="W94" t="str">
        <f ca="1">IF(
    ISNUMBER(MATCH(ADDRESS(ROW(),COLUMN(),4),portal!$G$2:$G$72,0)),
    INDEX(portal!$O$2:$O$72,MATCH(ADDRESS(ROW(),COLUMN(),4),portal!$G$2:$G$72,0)),
    IF('map orig'!W94=".",".","#")
)</f>
        <v>.</v>
      </c>
      <c r="X94" t="str">
        <f ca="1">IF(
    ISNUMBER(MATCH(ADDRESS(ROW(),COLUMN(),4),portal!$G$2:$G$72,0)),
    INDEX(portal!$O$2:$O$72,MATCH(ADDRESS(ROW(),COLUMN(),4),portal!$G$2:$G$72,0)),
    IF('map orig'!X94=".",".","#")
)</f>
        <v>.</v>
      </c>
      <c r="Y94" t="str">
        <f ca="1">IF(
    ISNUMBER(MATCH(ADDRESS(ROW(),COLUMN(),4),portal!$G$2:$G$72,0)),
    INDEX(portal!$O$2:$O$72,MATCH(ADDRESS(ROW(),COLUMN(),4),portal!$G$2:$G$72,0)),
    IF('map orig'!Y94=".",".","#")
)</f>
        <v>#</v>
      </c>
      <c r="Z94" t="str">
        <f ca="1">IF(
    ISNUMBER(MATCH(ADDRESS(ROW(),COLUMN(),4),portal!$G$2:$G$72,0)),
    INDEX(portal!$O$2:$O$72,MATCH(ADDRESS(ROW(),COLUMN(),4),portal!$G$2:$G$72,0)),
    IF('map orig'!Z94=".",".","#")
)</f>
        <v>.</v>
      </c>
      <c r="AA94" t="str">
        <f ca="1">IF(
    ISNUMBER(MATCH(ADDRESS(ROW(),COLUMN(),4),portal!$G$2:$G$72,0)),
    INDEX(portal!$O$2:$O$72,MATCH(ADDRESS(ROW(),COLUMN(),4),portal!$G$2:$G$72,0)),
    IF('map orig'!AA94=".",".","#")
)</f>
        <v>.</v>
      </c>
      <c r="AB94" t="str">
        <f ca="1">IF(
    ISNUMBER(MATCH(ADDRESS(ROW(),COLUMN(),4),portal!$G$2:$G$72,0)),
    INDEX(portal!$O$2:$O$72,MATCH(ADDRESS(ROW(),COLUMN(),4),portal!$G$2:$G$72,0)),
    IF('map orig'!AB94=".",".","#")
)</f>
        <v>.</v>
      </c>
      <c r="AC94" t="str">
        <f ca="1">IF(
    ISNUMBER(MATCH(ADDRESS(ROW(),COLUMN(),4),portal!$G$2:$G$72,0)),
    INDEX(portal!$O$2:$O$72,MATCH(ADDRESS(ROW(),COLUMN(),4),portal!$G$2:$G$72,0)),
    IF('map orig'!AC94=".",".","#")
)</f>
        <v>#</v>
      </c>
      <c r="AD94" t="str">
        <f ca="1">IF(
    ISNUMBER(MATCH(ADDRESS(ROW(),COLUMN(),4),portal!$G$2:$G$72,0)),
    INDEX(portal!$O$2:$O$72,MATCH(ADDRESS(ROW(),COLUMN(),4),portal!$G$2:$G$72,0)),
    IF('map orig'!AD94=".",".","#")
)</f>
        <v>.</v>
      </c>
      <c r="AE94" t="str">
        <f ca="1">IF(
    ISNUMBER(MATCH(ADDRESS(ROW(),COLUMN(),4),portal!$G$2:$G$72,0)),
    INDEX(portal!$O$2:$O$72,MATCH(ADDRESS(ROW(),COLUMN(),4),portal!$G$2:$G$72,0)),
    IF('map orig'!AE94=".",".","#")
)</f>
        <v>#</v>
      </c>
      <c r="AF94" t="str">
        <f ca="1">IF(
    ISNUMBER(MATCH(ADDRESS(ROW(),COLUMN(),4),portal!$G$2:$G$72,0)),
    INDEX(portal!$O$2:$O$72,MATCH(ADDRESS(ROW(),COLUMN(),4),portal!$G$2:$G$72,0)),
    IF('map orig'!AF94=".",".","#")
)</f>
        <v>.</v>
      </c>
      <c r="AG94" t="str">
        <f ca="1">IF(
    ISNUMBER(MATCH(ADDRESS(ROW(),COLUMN(),4),portal!$G$2:$G$72,0)),
    INDEX(portal!$O$2:$O$72,MATCH(ADDRESS(ROW(),COLUMN(),4),portal!$G$2:$G$72,0)),
    IF('map orig'!AG94=".",".","#")
)</f>
        <v>#</v>
      </c>
      <c r="AH94" t="str">
        <f ca="1">IF(
    ISNUMBER(MATCH(ADDRESS(ROW(),COLUMN(),4),portal!$G$2:$G$72,0)),
    INDEX(portal!$O$2:$O$72,MATCH(ADDRESS(ROW(),COLUMN(),4),portal!$G$2:$G$72,0)),
    IF('map orig'!AH94=".",".","#")
)</f>
        <v>.</v>
      </c>
      <c r="AI94" t="str">
        <f ca="1">IF(
    ISNUMBER(MATCH(ADDRESS(ROW(),COLUMN(),4),portal!$G$2:$G$72,0)),
    INDEX(portal!$O$2:$O$72,MATCH(ADDRESS(ROW(),COLUMN(),4),portal!$G$2:$G$72,0)),
    IF('map orig'!AI94=".",".","#")
)</f>
        <v>.</v>
      </c>
      <c r="AJ94" t="str">
        <f ca="1">IF(
    ISNUMBER(MATCH(ADDRESS(ROW(),COLUMN(),4),portal!$G$2:$G$72,0)),
    INDEX(portal!$O$2:$O$72,MATCH(ADDRESS(ROW(),COLUMN(),4),portal!$G$2:$G$72,0)),
    IF('map orig'!AJ94=".",".","#")
)</f>
        <v>.</v>
      </c>
      <c r="AK94" t="str">
        <f ca="1">IF(
    ISNUMBER(MATCH(ADDRESS(ROW(),COLUMN(),4),portal!$G$2:$G$72,0)),
    INDEX(portal!$O$2:$O$72,MATCH(ADDRESS(ROW(),COLUMN(),4),portal!$G$2:$G$72,0)),
    IF('map orig'!AK94=".",".","#")
)</f>
        <v>.</v>
      </c>
      <c r="AL94" t="str">
        <f ca="1">IF(
    ISNUMBER(MATCH(ADDRESS(ROW(),COLUMN(),4),portal!$G$2:$G$72,0)),
    INDEX(portal!$O$2:$O$72,MATCH(ADDRESS(ROW(),COLUMN(),4),portal!$G$2:$G$72,0)),
    IF('map orig'!AL94=".",".","#")
)</f>
        <v>.</v>
      </c>
      <c r="AM94" t="str">
        <f ca="1">IF(
    ISNUMBER(MATCH(ADDRESS(ROW(),COLUMN(),4),portal!$G$2:$G$72,0)),
    INDEX(portal!$O$2:$O$72,MATCH(ADDRESS(ROW(),COLUMN(),4),portal!$G$2:$G$72,0)),
    IF('map orig'!AM94=".",".","#")
)</f>
        <v>.</v>
      </c>
      <c r="AN94" t="str">
        <f ca="1">IF(
    ISNUMBER(MATCH(ADDRESS(ROW(),COLUMN(),4),portal!$G$2:$G$72,0)),
    INDEX(portal!$O$2:$O$72,MATCH(ADDRESS(ROW(),COLUMN(),4),portal!$G$2:$G$72,0)),
    IF('map orig'!AN94=".",".","#")
)</f>
        <v>.</v>
      </c>
      <c r="AO94" t="str">
        <f ca="1">IF(
    ISNUMBER(MATCH(ADDRESS(ROW(),COLUMN(),4),portal!$G$2:$G$72,0)),
    INDEX(portal!$O$2:$O$72,MATCH(ADDRESS(ROW(),COLUMN(),4),portal!$G$2:$G$72,0)),
    IF('map orig'!AO94=".",".","#")
)</f>
        <v>.</v>
      </c>
      <c r="AP94" t="str">
        <f ca="1">IF(
    ISNUMBER(MATCH(ADDRESS(ROW(),COLUMN(),4),portal!$G$2:$G$72,0)),
    INDEX(portal!$O$2:$O$72,MATCH(ADDRESS(ROW(),COLUMN(),4),portal!$G$2:$G$72,0)),
    IF('map orig'!AP94=".",".","#")
)</f>
        <v>.</v>
      </c>
      <c r="AQ94" t="str">
        <f ca="1">IF(
    ISNUMBER(MATCH(ADDRESS(ROW(),COLUMN(),4),portal!$G$2:$G$72,0)),
    INDEX(portal!$O$2:$O$72,MATCH(ADDRESS(ROW(),COLUMN(),4),portal!$G$2:$G$72,0)),
    IF('map orig'!AQ94=".",".","#")
)</f>
        <v>#</v>
      </c>
      <c r="AR94" t="str">
        <f ca="1">IF(
    ISNUMBER(MATCH(ADDRESS(ROW(),COLUMN(),4),portal!$G$2:$G$72,0)),
    INDEX(portal!$O$2:$O$72,MATCH(ADDRESS(ROW(),COLUMN(),4),portal!$G$2:$G$72,0)),
    IF('map orig'!AR94=".",".","#")
)</f>
        <v>.</v>
      </c>
      <c r="AS94" t="str">
        <f ca="1">IF(
    ISNUMBER(MATCH(ADDRESS(ROW(),COLUMN(),4),portal!$G$2:$G$72,0)),
    INDEX(portal!$O$2:$O$72,MATCH(ADDRESS(ROW(),COLUMN(),4),portal!$G$2:$G$72,0)),
    IF('map orig'!AS94=".",".","#")
)</f>
        <v>.</v>
      </c>
      <c r="AT94" t="str">
        <f ca="1">IF(
    ISNUMBER(MATCH(ADDRESS(ROW(),COLUMN(),4),portal!$G$2:$G$72,0)),
    INDEX(portal!$O$2:$O$72,MATCH(ADDRESS(ROW(),COLUMN(),4),portal!$G$2:$G$72,0)),
    IF('map orig'!AT94=".",".","#")
)</f>
        <v>.</v>
      </c>
      <c r="AU94" t="str">
        <f ca="1">IF(
    ISNUMBER(MATCH(ADDRESS(ROW(),COLUMN(),4),portal!$G$2:$G$72,0)),
    INDEX(portal!$O$2:$O$72,MATCH(ADDRESS(ROW(),COLUMN(),4),portal!$G$2:$G$72,0)),
    IF('map orig'!AU94=".",".","#")
)</f>
        <v>.</v>
      </c>
      <c r="AV94" t="str">
        <f ca="1">IF(
    ISNUMBER(MATCH(ADDRESS(ROW(),COLUMN(),4),portal!$G$2:$G$72,0)),
    INDEX(portal!$O$2:$O$72,MATCH(ADDRESS(ROW(),COLUMN(),4),portal!$G$2:$G$72,0)),
    IF('map orig'!AV94=".",".","#")
)</f>
        <v>.</v>
      </c>
      <c r="AW94" t="str">
        <f ca="1">IF(
    ISNUMBER(MATCH(ADDRESS(ROW(),COLUMN(),4),portal!$G$2:$G$72,0)),
    INDEX(portal!$O$2:$O$72,MATCH(ADDRESS(ROW(),COLUMN(),4),portal!$G$2:$G$72,0)),
    IF('map orig'!AW94=".",".","#")
)</f>
        <v>#</v>
      </c>
      <c r="AX94" t="str">
        <f ca="1">IF(
    ISNUMBER(MATCH(ADDRESS(ROW(),COLUMN(),4),portal!$G$2:$G$72,0)),
    INDEX(portal!$O$2:$O$72,MATCH(ADDRESS(ROW(),COLUMN(),4),portal!$G$2:$G$72,0)),
    IF('map orig'!AX94=".",".","#")
)</f>
        <v>.</v>
      </c>
      <c r="AY94" t="str">
        <f ca="1">IF(
    ISNUMBER(MATCH(ADDRESS(ROW(),COLUMN(),4),portal!$G$2:$G$72,0)),
    INDEX(portal!$O$2:$O$72,MATCH(ADDRESS(ROW(),COLUMN(),4),portal!$G$2:$G$72,0)),
    IF('map orig'!AY94=".",".","#")
)</f>
        <v>#</v>
      </c>
      <c r="AZ94" t="str">
        <f ca="1">IF(
    ISNUMBER(MATCH(ADDRESS(ROW(),COLUMN(),4),portal!$G$2:$G$72,0)),
    INDEX(portal!$O$2:$O$72,MATCH(ADDRESS(ROW(),COLUMN(),4),portal!$G$2:$G$72,0)),
    IF('map orig'!AZ94=".",".","#")
)</f>
        <v>.</v>
      </c>
      <c r="BA94" t="str">
        <f ca="1">IF(
    ISNUMBER(MATCH(ADDRESS(ROW(),COLUMN(),4),portal!$G$2:$G$72,0)),
    INDEX(portal!$O$2:$O$72,MATCH(ADDRESS(ROW(),COLUMN(),4),portal!$G$2:$G$72,0)),
    IF('map orig'!BA94=".",".","#")
)</f>
        <v>.</v>
      </c>
      <c r="BB94" t="str">
        <f ca="1">IF(
    ISNUMBER(MATCH(ADDRESS(ROW(),COLUMN(),4),portal!$G$2:$G$72,0)),
    INDEX(portal!$O$2:$O$72,MATCH(ADDRESS(ROW(),COLUMN(),4),portal!$G$2:$G$72,0)),
    IF('map orig'!BB94=".",".","#")
)</f>
        <v>.</v>
      </c>
      <c r="BC94" t="str">
        <f ca="1">IF(
    ISNUMBER(MATCH(ADDRESS(ROW(),COLUMN(),4),portal!$G$2:$G$72,0)),
    INDEX(portal!$O$2:$O$72,MATCH(ADDRESS(ROW(),COLUMN(),4),portal!$G$2:$G$72,0)),
    IF('map orig'!BC94=".",".","#")
)</f>
        <v>.</v>
      </c>
      <c r="BD94" t="str">
        <f ca="1">IF(
    ISNUMBER(MATCH(ADDRESS(ROW(),COLUMN(),4),portal!$G$2:$G$72,0)),
    INDEX(portal!$O$2:$O$72,MATCH(ADDRESS(ROW(),COLUMN(),4),portal!$G$2:$G$72,0)),
    IF('map orig'!BD94=".",".","#")
)</f>
        <v>.</v>
      </c>
      <c r="BE94" t="str">
        <f ca="1">IF(
    ISNUMBER(MATCH(ADDRESS(ROW(),COLUMN(),4),portal!$G$2:$G$72,0)),
    INDEX(portal!$O$2:$O$72,MATCH(ADDRESS(ROW(),COLUMN(),4),portal!$G$2:$G$72,0)),
    IF('map orig'!BE94=".",".","#")
)</f>
        <v>#</v>
      </c>
      <c r="BF94" t="str">
        <f ca="1">IF(
    ISNUMBER(MATCH(ADDRESS(ROW(),COLUMN(),4),portal!$G$2:$G$72,0)),
    INDEX(portal!$O$2:$O$72,MATCH(ADDRESS(ROW(),COLUMN(),4),portal!$G$2:$G$72,0)),
    IF('map orig'!BF94=".",".","#")
)</f>
        <v>.</v>
      </c>
      <c r="BG94" t="str">
        <f ca="1">IF(
    ISNUMBER(MATCH(ADDRESS(ROW(),COLUMN(),4),portal!$G$2:$G$72,0)),
    INDEX(portal!$O$2:$O$72,MATCH(ADDRESS(ROW(),COLUMN(),4),portal!$G$2:$G$72,0)),
    IF('map orig'!BG94=".",".","#")
)</f>
        <v>#</v>
      </c>
      <c r="BH94" t="str">
        <f ca="1">IF(
    ISNUMBER(MATCH(ADDRESS(ROW(),COLUMN(),4),portal!$G$2:$G$72,0)),
    INDEX(portal!$O$2:$O$72,MATCH(ADDRESS(ROW(),COLUMN(),4),portal!$G$2:$G$72,0)),
    IF('map orig'!BH94=".",".","#")
)</f>
        <v>.</v>
      </c>
      <c r="BI94" t="str">
        <f ca="1">IF(
    ISNUMBER(MATCH(ADDRESS(ROW(),COLUMN(),4),portal!$G$2:$G$72,0)),
    INDEX(portal!$O$2:$O$72,MATCH(ADDRESS(ROW(),COLUMN(),4),portal!$G$2:$G$72,0)),
    IF('map orig'!BI94=".",".","#")
)</f>
        <v>.</v>
      </c>
      <c r="BJ94" t="str">
        <f ca="1">IF(
    ISNUMBER(MATCH(ADDRESS(ROW(),COLUMN(),4),portal!$G$2:$G$72,0)),
    INDEX(portal!$O$2:$O$72,MATCH(ADDRESS(ROW(),COLUMN(),4),portal!$G$2:$G$72,0)),
    IF('map orig'!BJ94=".",".","#")
)</f>
        <v>.</v>
      </c>
      <c r="BK94" t="str">
        <f ca="1">IF(
    ISNUMBER(MATCH(ADDRESS(ROW(),COLUMN(),4),portal!$G$2:$G$72,0)),
    INDEX(portal!$O$2:$O$72,MATCH(ADDRESS(ROW(),COLUMN(),4),portal!$G$2:$G$72,0)),
    IF('map orig'!BK94=".",".","#")
)</f>
        <v>#</v>
      </c>
      <c r="BL94" t="str">
        <f ca="1">IF(
    ISNUMBER(MATCH(ADDRESS(ROW(),COLUMN(),4),portal!$G$2:$G$72,0)),
    INDEX(portal!$O$2:$O$72,MATCH(ADDRESS(ROW(),COLUMN(),4),portal!$G$2:$G$72,0)),
    IF('map orig'!BL94=".",".","#")
)</f>
        <v>.</v>
      </c>
      <c r="BM94" t="str">
        <f ca="1">IF(
    ISNUMBER(MATCH(ADDRESS(ROW(),COLUMN(),4),portal!$G$2:$G$72,0)),
    INDEX(portal!$O$2:$O$72,MATCH(ADDRESS(ROW(),COLUMN(),4),portal!$G$2:$G$72,0)),
    IF('map orig'!BM94=".",".","#")
)</f>
        <v>.</v>
      </c>
      <c r="BN94" t="str">
        <f ca="1">IF(
    ISNUMBER(MATCH(ADDRESS(ROW(),COLUMN(),4),portal!$G$2:$G$72,0)),
    INDEX(portal!$O$2:$O$72,MATCH(ADDRESS(ROW(),COLUMN(),4),portal!$G$2:$G$72,0)),
    IF('map orig'!BN94=".",".","#")
)</f>
        <v>.</v>
      </c>
      <c r="BO94" t="str">
        <f ca="1">IF(
    ISNUMBER(MATCH(ADDRESS(ROW(),COLUMN(),4),portal!$G$2:$G$72,0)),
    INDEX(portal!$O$2:$O$72,MATCH(ADDRESS(ROW(),COLUMN(),4),portal!$G$2:$G$72,0)),
    IF('map orig'!BO94=".",".","#")
)</f>
        <v>.</v>
      </c>
      <c r="BP94" t="str">
        <f ca="1">IF(
    ISNUMBER(MATCH(ADDRESS(ROW(),COLUMN(),4),portal!$G$2:$G$72,0)),
    INDEX(portal!$O$2:$O$72,MATCH(ADDRESS(ROW(),COLUMN(),4),portal!$G$2:$G$72,0)),
    IF('map orig'!BP94=".",".","#")
)</f>
        <v>.</v>
      </c>
      <c r="BQ94" t="str">
        <f ca="1">IF(
    ISNUMBER(MATCH(ADDRESS(ROW(),COLUMN(),4),portal!$G$2:$G$72,0)),
    INDEX(portal!$O$2:$O$72,MATCH(ADDRESS(ROW(),COLUMN(),4),portal!$G$2:$G$72,0)),
    IF('map orig'!BQ94=".",".","#")
)</f>
        <v>#</v>
      </c>
      <c r="BR94" t="str">
        <f ca="1">IF(
    ISNUMBER(MATCH(ADDRESS(ROW(),COLUMN(),4),portal!$G$2:$G$72,0)),
    INDEX(portal!$O$2:$O$72,MATCH(ADDRESS(ROW(),COLUMN(),4),portal!$G$2:$G$72,0)),
    IF('map orig'!BR94=".",".","#")
)</f>
        <v>.</v>
      </c>
      <c r="BS94" t="str">
        <f ca="1">IF(
    ISNUMBER(MATCH(ADDRESS(ROW(),COLUMN(),4),portal!$G$2:$G$72,0)),
    INDEX(portal!$O$2:$O$72,MATCH(ADDRESS(ROW(),COLUMN(),4),portal!$G$2:$G$72,0)),
    IF('map orig'!BS94=".",".","#")
)</f>
        <v>#</v>
      </c>
      <c r="BT94" t="str">
        <f ca="1">IF(
    ISNUMBER(MATCH(ADDRESS(ROW(),COLUMN(),4),portal!$G$2:$G$72,0)),
    INDEX(portal!$O$2:$O$72,MATCH(ADDRESS(ROW(),COLUMN(),4),portal!$G$2:$G$72,0)),
    IF('map orig'!BT94=".",".","#")
)</f>
        <v>.</v>
      </c>
      <c r="BU94" t="str">
        <f ca="1">IF(
    ISNUMBER(MATCH(ADDRESS(ROW(),COLUMN(),4),portal!$G$2:$G$72,0)),
    INDEX(portal!$O$2:$O$72,MATCH(ADDRESS(ROW(),COLUMN(),4),portal!$G$2:$G$72,0)),
    IF('map orig'!BU94=".",".","#")
)</f>
        <v>.</v>
      </c>
      <c r="BV94" t="str">
        <f ca="1">IF(
    ISNUMBER(MATCH(ADDRESS(ROW(),COLUMN(),4),portal!$G$2:$G$72,0)),
    INDEX(portal!$O$2:$O$72,MATCH(ADDRESS(ROW(),COLUMN(),4),portal!$G$2:$G$72,0)),
    IF('map orig'!BV94=".",".","#")
)</f>
        <v>.</v>
      </c>
      <c r="BW94" t="str">
        <f ca="1">IF(
    ISNUMBER(MATCH(ADDRESS(ROW(),COLUMN(),4),portal!$G$2:$G$72,0)),
    INDEX(portal!$O$2:$O$72,MATCH(ADDRESS(ROW(),COLUMN(),4),portal!$G$2:$G$72,0)),
    IF('map orig'!BW94=".",".","#")
)</f>
        <v>#</v>
      </c>
      <c r="BX94" t="str">
        <f ca="1">IF(
    ISNUMBER(MATCH(ADDRESS(ROW(),COLUMN(),4),portal!$G$2:$G$72,0)),
    INDEX(portal!$O$2:$O$72,MATCH(ADDRESS(ROW(),COLUMN(),4),portal!$G$2:$G$72,0)),
    IF('map orig'!BX94=".",".","#")
)</f>
        <v>.</v>
      </c>
      <c r="BY94" t="str">
        <f ca="1">IF(
    ISNUMBER(MATCH(ADDRESS(ROW(),COLUMN(),4),portal!$G$2:$G$72,0)),
    INDEX(portal!$O$2:$O$72,MATCH(ADDRESS(ROW(),COLUMN(),4),portal!$G$2:$G$72,0)),
    IF('map orig'!BY94=".",".","#")
)</f>
        <v>.</v>
      </c>
      <c r="BZ94" t="str">
        <f ca="1">IF(
    ISNUMBER(MATCH(ADDRESS(ROW(),COLUMN(),4),portal!$G$2:$G$72,0)),
    INDEX(portal!$O$2:$O$72,MATCH(ADDRESS(ROW(),COLUMN(),4),portal!$G$2:$G$72,0)),
    IF('map orig'!BZ94=".",".","#")
)</f>
        <v>.</v>
      </c>
      <c r="CA94" t="str">
        <f ca="1">IF(
    ISNUMBER(MATCH(ADDRESS(ROW(),COLUMN(),4),portal!$G$2:$G$72,0)),
    INDEX(portal!$O$2:$O$72,MATCH(ADDRESS(ROW(),COLUMN(),4),portal!$G$2:$G$72,0)),
    IF('map orig'!CA94=".",".","#")
)</f>
        <v>.</v>
      </c>
      <c r="CB94" t="str">
        <f ca="1">IF(
    ISNUMBER(MATCH(ADDRESS(ROW(),COLUMN(),4),portal!$G$2:$G$72,0)),
    INDEX(portal!$O$2:$O$72,MATCH(ADDRESS(ROW(),COLUMN(),4),portal!$G$2:$G$72,0)),
    IF('map orig'!CB94=".",".","#")
)</f>
        <v>.</v>
      </c>
      <c r="CC94" t="str">
        <f ca="1">IF(
    ISNUMBER(MATCH(ADDRESS(ROW(),COLUMN(),4),portal!$G$2:$G$72,0)),
    INDEX(portal!$O$2:$O$72,MATCH(ADDRESS(ROW(),COLUMN(),4),portal!$G$2:$G$72,0)),
    IF('map orig'!CC94=".",".","#")
)</f>
        <v>.</v>
      </c>
      <c r="CD94" t="str">
        <f ca="1">IF(
    ISNUMBER(MATCH(ADDRESS(ROW(),COLUMN(),4),portal!$G$2:$G$72,0)),
    INDEX(portal!$O$2:$O$72,MATCH(ADDRESS(ROW(),COLUMN(),4),portal!$G$2:$G$72,0)),
    IF('map orig'!CD94=".",".","#")
)</f>
        <v>.</v>
      </c>
      <c r="CE94" t="str">
        <f ca="1">IF(
    ISNUMBER(MATCH(ADDRESS(ROW(),COLUMN(),4),portal!$G$2:$G$72,0)),
    INDEX(portal!$O$2:$O$72,MATCH(ADDRESS(ROW(),COLUMN(),4),portal!$G$2:$G$72,0)),
    IF('map orig'!CE94=".",".","#")
)</f>
        <v>.</v>
      </c>
      <c r="CF94" t="str">
        <f ca="1">IF(
    ISNUMBER(MATCH(ADDRESS(ROW(),COLUMN(),4),portal!$G$2:$G$72,0)),
    INDEX(portal!$O$2:$O$72,MATCH(ADDRESS(ROW(),COLUMN(),4),portal!$G$2:$G$72,0)),
    IF('map orig'!CF94=".",".","#")
)</f>
        <v>.</v>
      </c>
      <c r="CG94" t="str">
        <f ca="1">IF(
    ISNUMBER(MATCH(ADDRESS(ROW(),COLUMN(),4),portal!$G$2:$G$72,0)),
    INDEX(portal!$O$2:$O$72,MATCH(ADDRESS(ROW(),COLUMN(),4),portal!$G$2:$G$72,0)),
    IF('map orig'!CG94=".",".","#")
)</f>
        <v>.</v>
      </c>
      <c r="CH94" t="str">
        <f ca="1">IF(
    ISNUMBER(MATCH(ADDRESS(ROW(),COLUMN(),4),portal!$G$2:$G$72,0)),
    INDEX(portal!$O$2:$O$72,MATCH(ADDRESS(ROW(),COLUMN(),4),portal!$G$2:$G$72,0)),
    IF('map orig'!CH94=".",".","#")
)</f>
        <v>.</v>
      </c>
      <c r="CI94" t="str">
        <f ca="1">IF(
    ISNUMBER(MATCH(ADDRESS(ROW(),COLUMN(),4),portal!$G$2:$G$72,0)),
    INDEX(portal!$O$2:$O$72,MATCH(ADDRESS(ROW(),COLUMN(),4),portal!$G$2:$G$72,0)),
    IF('map orig'!CI94=".",".","#")
)</f>
        <v>#</v>
      </c>
      <c r="CJ94" t="str">
        <f ca="1">IF(
    ISNUMBER(MATCH(ADDRESS(ROW(),COLUMN(),4),portal!$G$2:$G$72,0)),
    INDEX(portal!$O$2:$O$72,MATCH(ADDRESS(ROW(),COLUMN(),4),portal!$G$2:$G$72,0)),
    IF('map orig'!CJ94=".",".","#")
)</f>
        <v>.</v>
      </c>
      <c r="CK94" t="str">
        <f ca="1">IF(
    ISNUMBER(MATCH(ADDRESS(ROW(),COLUMN(),4),portal!$G$2:$G$72,0)),
    INDEX(portal!$O$2:$O$72,MATCH(ADDRESS(ROW(),COLUMN(),4),portal!$G$2:$G$72,0)),
    IF('map orig'!CK94=".",".","#")
)</f>
        <v>.</v>
      </c>
      <c r="CL94" t="str">
        <f ca="1">IF(
    ISNUMBER(MATCH(ADDRESS(ROW(),COLUMN(),4),portal!$G$2:$G$72,0)),
    INDEX(portal!$O$2:$O$72,MATCH(ADDRESS(ROW(),COLUMN(),4),portal!$G$2:$G$72,0)),
    IF('map orig'!CL94=".",".","#")
)</f>
        <v>.</v>
      </c>
      <c r="CM94" t="str">
        <f ca="1">IF(
    ISNUMBER(MATCH(ADDRESS(ROW(),COLUMN(),4),portal!$G$2:$G$72,0)),
    INDEX(portal!$O$2:$O$72,MATCH(ADDRESS(ROW(),COLUMN(),4),portal!$G$2:$G$72,0)),
    IF('map orig'!CM94=".",".","#")
)</f>
        <v>.</v>
      </c>
      <c r="CN94" t="str">
        <f ca="1">IF(
    ISNUMBER(MATCH(ADDRESS(ROW(),COLUMN(),4),portal!$G$2:$G$72,0)),
    INDEX(portal!$O$2:$O$72,MATCH(ADDRESS(ROW(),COLUMN(),4),portal!$G$2:$G$72,0)),
    IF('map orig'!CN94=".",".","#")
)</f>
        <v>.</v>
      </c>
      <c r="CO94" t="str">
        <f ca="1">IF(
    ISNUMBER(MATCH(ADDRESS(ROW(),COLUMN(),4),portal!$G$2:$G$72,0)),
    INDEX(portal!$O$2:$O$72,MATCH(ADDRESS(ROW(),COLUMN(),4),portal!$G$2:$G$72,0)),
    IF('map orig'!CO94=".",".","#")
)</f>
        <v>#</v>
      </c>
      <c r="CP94" t="str">
        <f ca="1">IF(
    ISNUMBER(MATCH(ADDRESS(ROW(),COLUMN(),4),portal!$G$2:$G$72,0)),
    INDEX(portal!$O$2:$O$72,MATCH(ADDRESS(ROW(),COLUMN(),4),portal!$G$2:$G$72,0)),
    IF('map orig'!CP94=".",".","#")
)</f>
        <v>.</v>
      </c>
      <c r="CQ94" t="str">
        <f ca="1">IF(
    ISNUMBER(MATCH(ADDRESS(ROW(),COLUMN(),4),portal!$G$2:$G$72,0)),
    INDEX(portal!$O$2:$O$72,MATCH(ADDRESS(ROW(),COLUMN(),4),portal!$G$2:$G$72,0)),
    IF('map orig'!CQ94=".",".","#")
)</f>
        <v>.</v>
      </c>
      <c r="CR94" t="str">
        <f ca="1">IF(
    ISNUMBER(MATCH(ADDRESS(ROW(),COLUMN(),4),portal!$G$2:$G$72,0)),
    INDEX(portal!$O$2:$O$72,MATCH(ADDRESS(ROW(),COLUMN(),4),portal!$G$2:$G$72,0)),
    IF('map orig'!CR94=".",".","#")
)</f>
        <v>.</v>
      </c>
      <c r="CS94" t="str">
        <f ca="1">IF(
    ISNUMBER(MATCH(ADDRESS(ROW(),COLUMN(),4),portal!$G$2:$G$72,0)),
    INDEX(portal!$O$2:$O$72,MATCH(ADDRESS(ROW(),COLUMN(),4),portal!$G$2:$G$72,0)),
    IF('map orig'!CS94=".",".","#")
)</f>
        <v>#</v>
      </c>
      <c r="CT94" t="str">
        <f ca="1">IF(
    ISNUMBER(MATCH(ADDRESS(ROW(),COLUMN(),4),portal!$G$2:$G$72,0)),
    INDEX(portal!$O$2:$O$72,MATCH(ADDRESS(ROW(),COLUMN(),4),portal!$G$2:$G$72,0)),
    IF('map orig'!CT94=".",".","#")
)</f>
        <v>.</v>
      </c>
      <c r="CU94" t="str">
        <f ca="1">IF(
    ISNUMBER(MATCH(ADDRESS(ROW(),COLUMN(),4),portal!$G$2:$G$72,0)),
    INDEX(portal!$O$2:$O$72,MATCH(ADDRESS(ROW(),COLUMN(),4),portal!$G$2:$G$72,0)),
    IF('map orig'!CU94=".",".","#")
)</f>
        <v>#</v>
      </c>
      <c r="CV94" t="str">
        <f ca="1">IF(
    ISNUMBER(MATCH(ADDRESS(ROW(),COLUMN(),4),portal!$G$2:$G$72,0)),
    INDEX(portal!$O$2:$O$72,MATCH(ADDRESS(ROW(),COLUMN(),4),portal!$G$2:$G$72,0)),
    IF('map orig'!CV94=".",".","#")
)</f>
        <v>.</v>
      </c>
      <c r="CW94" t="str">
        <f ca="1">IF(
    ISNUMBER(MATCH(ADDRESS(ROW(),COLUMN(),4),portal!$G$2:$G$72,0)),
    INDEX(portal!$O$2:$O$72,MATCH(ADDRESS(ROW(),COLUMN(),4),portal!$G$2:$G$72,0)),
    IF('map orig'!CW94=".",".","#")
)</f>
        <v>.</v>
      </c>
      <c r="CX94" t="str">
        <f ca="1">IF(
    ISNUMBER(MATCH(ADDRESS(ROW(),COLUMN(),4),portal!$G$2:$G$72,0)),
    INDEX(portal!$O$2:$O$72,MATCH(ADDRESS(ROW(),COLUMN(),4),portal!$G$2:$G$72,0)),
    IF('map orig'!CX94=".",".","#")
)</f>
        <v>.</v>
      </c>
      <c r="CY94" t="str">
        <f ca="1">IF(
    ISNUMBER(MATCH(ADDRESS(ROW(),COLUMN(),4),portal!$G$2:$G$72,0)),
    INDEX(portal!$O$2:$O$72,MATCH(ADDRESS(ROW(),COLUMN(),4),portal!$G$2:$G$72,0)),
    IF('map orig'!CY94=".",".","#")
)</f>
        <v>#</v>
      </c>
      <c r="CZ94" t="str">
        <f ca="1">IF(
    ISNUMBER(MATCH(ADDRESS(ROW(),COLUMN(),4),portal!$G$2:$G$72,0)),
    INDEX(portal!$O$2:$O$72,MATCH(ADDRESS(ROW(),COLUMN(),4),portal!$G$2:$G$72,0)),
    IF('map orig'!CZ94=".",".","#")
)</f>
        <v>.</v>
      </c>
      <c r="DA94" t="str">
        <f ca="1">IF(
    ISNUMBER(MATCH(ADDRESS(ROW(),COLUMN(),4),portal!$G$2:$G$72,0)),
    INDEX(portal!$O$2:$O$72,MATCH(ADDRESS(ROW(),COLUMN(),4),portal!$G$2:$G$72,0)),
    IF('map orig'!DA94=".",".","#")
)</f>
        <v>#</v>
      </c>
      <c r="DB94" t="str">
        <f ca="1">IF(
    ISNUMBER(MATCH(ADDRESS(ROW(),COLUMN(),4),portal!$G$2:$G$72,0)),
    INDEX(portal!$O$2:$O$72,MATCH(ADDRESS(ROW(),COLUMN(),4),portal!$G$2:$G$72,0)),
    IF('map orig'!DB94=".",".","#")
)</f>
        <v>.</v>
      </c>
      <c r="DC94" t="str">
        <f ca="1">IF(
    ISNUMBER(MATCH(ADDRESS(ROW(),COLUMN(),4),portal!$G$2:$G$72,0)),
    INDEX(portal!$O$2:$O$72,MATCH(ADDRESS(ROW(),COLUMN(),4),portal!$G$2:$G$72,0)),
    IF('map orig'!DC94=".",".","#")
)</f>
        <v>.</v>
      </c>
      <c r="DD94" t="str">
        <f ca="1">IF(
    ISNUMBER(MATCH(ADDRESS(ROW(),COLUMN(),4),portal!$G$2:$G$72,0)),
    INDEX(portal!$O$2:$O$72,MATCH(ADDRESS(ROW(),COLUMN(),4),portal!$G$2:$G$72,0)),
    IF('map orig'!DD94=".",".","#")
)</f>
        <v>.</v>
      </c>
      <c r="DE94" t="str">
        <f ca="1">IF(
    ISNUMBER(MATCH(ADDRESS(ROW(),COLUMN(),4),portal!$G$2:$G$72,0)),
    INDEX(portal!$O$2:$O$72,MATCH(ADDRESS(ROW(),COLUMN(),4),portal!$G$2:$G$72,0)),
    IF('map orig'!DE94=".",".","#")
)</f>
        <v>#</v>
      </c>
      <c r="DF94" t="str">
        <f ca="1">IF(
    ISNUMBER(MATCH(ADDRESS(ROW(),COLUMN(),4),portal!$G$2:$G$72,0)),
    INDEX(portal!$O$2:$O$72,MATCH(ADDRESS(ROW(),COLUMN(),4),portal!$G$2:$G$72,0)),
    IF('map orig'!DF94=".",".","#")
)</f>
        <v>.</v>
      </c>
      <c r="DG94" t="str">
        <f ca="1">IF(
    ISNUMBER(MATCH(ADDRESS(ROW(),COLUMN(),4),portal!$G$2:$G$72,0)),
    INDEX(portal!$O$2:$O$72,MATCH(ADDRESS(ROW(),COLUMN(),4),portal!$G$2:$G$72,0)),
    IF('map orig'!DG94=".",".","#")
)</f>
        <v>.</v>
      </c>
      <c r="DH94" t="str">
        <f ca="1">IF(
    ISNUMBER(MATCH(ADDRESS(ROW(),COLUMN(),4),portal!$G$2:$G$72,0)),
    INDEX(portal!$O$2:$O$72,MATCH(ADDRESS(ROW(),COLUMN(),4),portal!$G$2:$G$72,0)),
    IF('map orig'!DH94=".",".","#")
)</f>
        <v>.</v>
      </c>
      <c r="DI94" t="str">
        <f ca="1">IF(
    ISNUMBER(MATCH(ADDRESS(ROW(),COLUMN(),4),portal!$G$2:$G$72,0)),
    INDEX(portal!$O$2:$O$72,MATCH(ADDRESS(ROW(),COLUMN(),4),portal!$G$2:$G$72,0)),
    IF('map orig'!DI94=".",".","#")
)</f>
        <v>.</v>
      </c>
      <c r="DJ94" t="str">
        <f ca="1">IF(
    ISNUMBER(MATCH(ADDRESS(ROW(),COLUMN(),4),portal!$G$2:$G$72,0)),
    INDEX(portal!$O$2:$O$72,MATCH(ADDRESS(ROW(),COLUMN(),4),portal!$G$2:$G$72,0)),
    IF('map orig'!DJ94=".",".","#")
)</f>
        <v>.</v>
      </c>
      <c r="DK94" t="str">
        <f ca="1">IF(
    ISNUMBER(MATCH(ADDRESS(ROW(),COLUMN(),4),portal!$G$2:$G$72,0)),
    INDEX(portal!$O$2:$O$72,MATCH(ADDRESS(ROW(),COLUMN(),4),portal!$G$2:$G$72,0)),
    IF('map orig'!DK94=".",".","#")
)</f>
        <v>#</v>
      </c>
      <c r="DL94" t="str">
        <f ca="1">IF(
    ISNUMBER(MATCH(ADDRESS(ROW(),COLUMN(),4),portal!$G$2:$G$72,0)),
    INDEX(portal!$O$2:$O$72,MATCH(ADDRESS(ROW(),COLUMN(),4),portal!$G$2:$G$72,0)),
    IF('map orig'!DL94=".",".","#")
)</f>
        <v>#</v>
      </c>
      <c r="DM94" t="str">
        <f ca="1">IF(
    ISNUMBER(MATCH(ADDRESS(ROW(),COLUMN(),4),portal!$G$2:$G$72,0)),
    INDEX(portal!$O$2:$O$72,MATCH(ADDRESS(ROW(),COLUMN(),4),portal!$G$2:$G$72,0)),
    IF('map orig'!DM94=".",".","#")
)</f>
        <v>#</v>
      </c>
    </row>
    <row r="95" spans="1:117" ht="15" customHeight="1">
      <c r="A95" t="str">
        <f ca="1">IF(
    ISNUMBER(MATCH(ADDRESS(ROW(),COLUMN(),4),portal!$G$2:$G$72,0)),
    INDEX(portal!$O$2:$O$72,MATCH(ADDRESS(ROW(),COLUMN(),4),portal!$G$2:$G$72,0)),
    IF('map orig'!A95=".",".","#")
)</f>
        <v>#</v>
      </c>
      <c r="B95" t="str">
        <f ca="1">IF(
    ISNUMBER(MATCH(ADDRESS(ROW(),COLUMN(),4),portal!$G$2:$G$72,0)),
    INDEX(portal!$O$2:$O$72,MATCH(ADDRESS(ROW(),COLUMN(),4),portal!$G$2:$G$72,0)),
    IF('map orig'!B95=".",".","#")
)</f>
        <v>#</v>
      </c>
      <c r="C95" t="str">
        <f ca="1">IF(
    ISNUMBER(MATCH(ADDRESS(ROW(),COLUMN(),4),portal!$G$2:$G$72,0)),
    INDEX(portal!$O$2:$O$72,MATCH(ADDRESS(ROW(),COLUMN(),4),portal!$G$2:$G$72,0)),
    IF('map orig'!C95=".",".","#")
)</f>
        <v>#</v>
      </c>
      <c r="D95" t="str">
        <f ca="1">IF(
    ISNUMBER(MATCH(ADDRESS(ROW(),COLUMN(),4),portal!$G$2:$G$72,0)),
    INDEX(portal!$O$2:$O$72,MATCH(ADDRESS(ROW(),COLUMN(),4),portal!$G$2:$G$72,0)),
    IF('map orig'!D95=".",".","#")
)</f>
        <v>.</v>
      </c>
      <c r="E95" t="str">
        <f ca="1">IF(
    ISNUMBER(MATCH(ADDRESS(ROW(),COLUMN(),4),portal!$G$2:$G$72,0)),
    INDEX(portal!$O$2:$O$72,MATCH(ADDRESS(ROW(),COLUMN(),4),portal!$G$2:$G$72,0)),
    IF('map orig'!E95=".",".","#")
)</f>
        <v>#</v>
      </c>
      <c r="F95" t="str">
        <f ca="1">IF(
    ISNUMBER(MATCH(ADDRESS(ROW(),COLUMN(),4),portal!$G$2:$G$72,0)),
    INDEX(portal!$O$2:$O$72,MATCH(ADDRESS(ROW(),COLUMN(),4),portal!$G$2:$G$72,0)),
    IF('map orig'!F95=".",".","#")
)</f>
        <v>#</v>
      </c>
      <c r="G95" t="str">
        <f ca="1">IF(
    ISNUMBER(MATCH(ADDRESS(ROW(),COLUMN(),4),portal!$G$2:$G$72,0)),
    INDEX(portal!$O$2:$O$72,MATCH(ADDRESS(ROW(),COLUMN(),4),portal!$G$2:$G$72,0)),
    IF('map orig'!G95=".",".","#")
)</f>
        <v>#</v>
      </c>
      <c r="H95" t="str">
        <f ca="1">IF(
    ISNUMBER(MATCH(ADDRESS(ROW(),COLUMN(),4),portal!$G$2:$G$72,0)),
    INDEX(portal!$O$2:$O$72,MATCH(ADDRESS(ROW(),COLUMN(),4),portal!$G$2:$G$72,0)),
    IF('map orig'!H95=".",".","#")
)</f>
        <v>#</v>
      </c>
      <c r="I95" t="str">
        <f ca="1">IF(
    ISNUMBER(MATCH(ADDRESS(ROW(),COLUMN(),4),portal!$G$2:$G$72,0)),
    INDEX(portal!$O$2:$O$72,MATCH(ADDRESS(ROW(),COLUMN(),4),portal!$G$2:$G$72,0)),
    IF('map orig'!I95=".",".","#")
)</f>
        <v>#</v>
      </c>
      <c r="J95" t="str">
        <f ca="1">IF(
    ISNUMBER(MATCH(ADDRESS(ROW(),COLUMN(),4),portal!$G$2:$G$72,0)),
    INDEX(portal!$O$2:$O$72,MATCH(ADDRESS(ROW(),COLUMN(),4),portal!$G$2:$G$72,0)),
    IF('map orig'!J95=".",".","#")
)</f>
        <v>#</v>
      </c>
      <c r="K95" t="str">
        <f ca="1">IF(
    ISNUMBER(MATCH(ADDRESS(ROW(),COLUMN(),4),portal!$G$2:$G$72,0)),
    INDEX(portal!$O$2:$O$72,MATCH(ADDRESS(ROW(),COLUMN(),4),portal!$G$2:$G$72,0)),
    IF('map orig'!K95=".",".","#")
)</f>
        <v>#</v>
      </c>
      <c r="L95" t="str">
        <f ca="1">IF(
    ISNUMBER(MATCH(ADDRESS(ROW(),COLUMN(),4),portal!$G$2:$G$72,0)),
    INDEX(portal!$O$2:$O$72,MATCH(ADDRESS(ROW(),COLUMN(),4),portal!$G$2:$G$72,0)),
    IF('map orig'!L95=".",".","#")
)</f>
        <v>.</v>
      </c>
      <c r="M95" t="str">
        <f ca="1">IF(
    ISNUMBER(MATCH(ADDRESS(ROW(),COLUMN(),4),portal!$G$2:$G$72,0)),
    INDEX(portal!$O$2:$O$72,MATCH(ADDRESS(ROW(),COLUMN(),4),portal!$G$2:$G$72,0)),
    IF('map orig'!M95=".",".","#")
)</f>
        <v>#</v>
      </c>
      <c r="N95" t="str">
        <f ca="1">IF(
    ISNUMBER(MATCH(ADDRESS(ROW(),COLUMN(),4),portal!$G$2:$G$72,0)),
    INDEX(portal!$O$2:$O$72,MATCH(ADDRESS(ROW(),COLUMN(),4),portal!$G$2:$G$72,0)),
    IF('map orig'!N95=".",".","#")
)</f>
        <v>#</v>
      </c>
      <c r="O95" t="str">
        <f ca="1">IF(
    ISNUMBER(MATCH(ADDRESS(ROW(),COLUMN(),4),portal!$G$2:$G$72,0)),
    INDEX(portal!$O$2:$O$72,MATCH(ADDRESS(ROW(),COLUMN(),4),portal!$G$2:$G$72,0)),
    IF('map orig'!O95=".",".","#")
)</f>
        <v>#</v>
      </c>
      <c r="P95" t="str">
        <f ca="1">IF(
    ISNUMBER(MATCH(ADDRESS(ROW(),COLUMN(),4),portal!$G$2:$G$72,0)),
    INDEX(portal!$O$2:$O$72,MATCH(ADDRESS(ROW(),COLUMN(),4),portal!$G$2:$G$72,0)),
    IF('map orig'!P95=".",".","#")
)</f>
        <v>.</v>
      </c>
      <c r="Q95" t="str">
        <f ca="1">IF(
    ISNUMBER(MATCH(ADDRESS(ROW(),COLUMN(),4),portal!$G$2:$G$72,0)),
    INDEX(portal!$O$2:$O$72,MATCH(ADDRESS(ROW(),COLUMN(),4),portal!$G$2:$G$72,0)),
    IF('map orig'!Q95=".",".","#")
)</f>
        <v>#</v>
      </c>
      <c r="R95" t="str">
        <f ca="1">IF(
    ISNUMBER(MATCH(ADDRESS(ROW(),COLUMN(),4),portal!$G$2:$G$72,0)),
    INDEX(portal!$O$2:$O$72,MATCH(ADDRESS(ROW(),COLUMN(),4),portal!$G$2:$G$72,0)),
    IF('map orig'!R95=".",".","#")
)</f>
        <v>#</v>
      </c>
      <c r="S95" t="str">
        <f ca="1">IF(
    ISNUMBER(MATCH(ADDRESS(ROW(),COLUMN(),4),portal!$G$2:$G$72,0)),
    INDEX(portal!$O$2:$O$72,MATCH(ADDRESS(ROW(),COLUMN(),4),portal!$G$2:$G$72,0)),
    IF('map orig'!S95=".",".","#")
)</f>
        <v>#</v>
      </c>
      <c r="T95" t="str">
        <f ca="1">IF(
    ISNUMBER(MATCH(ADDRESS(ROW(),COLUMN(),4),portal!$G$2:$G$72,0)),
    INDEX(portal!$O$2:$O$72,MATCH(ADDRESS(ROW(),COLUMN(),4),portal!$G$2:$G$72,0)),
    IF('map orig'!T95=".",".","#")
)</f>
        <v>#</v>
      </c>
      <c r="U95" t="str">
        <f ca="1">IF(
    ISNUMBER(MATCH(ADDRESS(ROW(),COLUMN(),4),portal!$G$2:$G$72,0)),
    INDEX(portal!$O$2:$O$72,MATCH(ADDRESS(ROW(),COLUMN(),4),portal!$G$2:$G$72,0)),
    IF('map orig'!U95=".",".","#")
)</f>
        <v>#</v>
      </c>
      <c r="V95" t="str">
        <f ca="1">IF(
    ISNUMBER(MATCH(ADDRESS(ROW(),COLUMN(),4),portal!$G$2:$G$72,0)),
    INDEX(portal!$O$2:$O$72,MATCH(ADDRESS(ROW(),COLUMN(),4),portal!$G$2:$G$72,0)),
    IF('map orig'!V95=".",".","#")
)</f>
        <v>#</v>
      </c>
      <c r="W95" t="str">
        <f ca="1">IF(
    ISNUMBER(MATCH(ADDRESS(ROW(),COLUMN(),4),portal!$G$2:$G$72,0)),
    INDEX(portal!$O$2:$O$72,MATCH(ADDRESS(ROW(),COLUMN(),4),portal!$G$2:$G$72,0)),
    IF('map orig'!W95=".",".","#")
)</f>
        <v>#</v>
      </c>
      <c r="X95" t="str">
        <f ca="1">IF(
    ISNUMBER(MATCH(ADDRESS(ROW(),COLUMN(),4),portal!$G$2:$G$72,0)),
    INDEX(portal!$O$2:$O$72,MATCH(ADDRESS(ROW(),COLUMN(),4),portal!$G$2:$G$72,0)),
    IF('map orig'!X95=".",".","#")
)</f>
        <v>#</v>
      </c>
      <c r="Y95" t="str">
        <f ca="1">IF(
    ISNUMBER(MATCH(ADDRESS(ROW(),COLUMN(),4),portal!$G$2:$G$72,0)),
    INDEX(portal!$O$2:$O$72,MATCH(ADDRESS(ROW(),COLUMN(),4),portal!$G$2:$G$72,0)),
    IF('map orig'!Y95=".",".","#")
)</f>
        <v>#</v>
      </c>
      <c r="Z95" t="str">
        <f ca="1">IF(
    ISNUMBER(MATCH(ADDRESS(ROW(),COLUMN(),4),portal!$G$2:$G$72,0)),
    INDEX(portal!$O$2:$O$72,MATCH(ADDRESS(ROW(),COLUMN(),4),portal!$G$2:$G$72,0)),
    IF('map orig'!Z95=".",".","#")
)</f>
        <v>.</v>
      </c>
      <c r="AA95" t="str">
        <f ca="1">IF(
    ISNUMBER(MATCH(ADDRESS(ROW(),COLUMN(),4),portal!$G$2:$G$72,0)),
    INDEX(portal!$O$2:$O$72,MATCH(ADDRESS(ROW(),COLUMN(),4),portal!$G$2:$G$72,0)),
    IF('map orig'!AA95=".",".","#")
)</f>
        <v>#</v>
      </c>
      <c r="AB95" t="str">
        <f ca="1">IF(
    ISNUMBER(MATCH(ADDRESS(ROW(),COLUMN(),4),portal!$G$2:$G$72,0)),
    INDEX(portal!$O$2:$O$72,MATCH(ADDRESS(ROW(),COLUMN(),4),portal!$G$2:$G$72,0)),
    IF('map orig'!AB95=".",".","#")
)</f>
        <v>#</v>
      </c>
      <c r="AC95" t="str">
        <f ca="1">IF(
    ISNUMBER(MATCH(ADDRESS(ROW(),COLUMN(),4),portal!$G$2:$G$72,0)),
    INDEX(portal!$O$2:$O$72,MATCH(ADDRESS(ROW(),COLUMN(),4),portal!$G$2:$G$72,0)),
    IF('map orig'!AC95=".",".","#")
)</f>
        <v>#</v>
      </c>
      <c r="AD95" t="str">
        <f ca="1">IF(
    ISNUMBER(MATCH(ADDRESS(ROW(),COLUMN(),4),portal!$G$2:$G$72,0)),
    INDEX(portal!$O$2:$O$72,MATCH(ADDRESS(ROW(),COLUMN(),4),portal!$G$2:$G$72,0)),
    IF('map orig'!AD95=".",".","#")
)</f>
        <v>.</v>
      </c>
      <c r="AE95" t="str">
        <f ca="1">IF(
    ISNUMBER(MATCH(ADDRESS(ROW(),COLUMN(),4),portal!$G$2:$G$72,0)),
    INDEX(portal!$O$2:$O$72,MATCH(ADDRESS(ROW(),COLUMN(),4),portal!$G$2:$G$72,0)),
    IF('map orig'!AE95=".",".","#")
)</f>
        <v>#</v>
      </c>
      <c r="AF95" t="str">
        <f ca="1">IF(
    ISNUMBER(MATCH(ADDRESS(ROW(),COLUMN(),4),portal!$G$2:$G$72,0)),
    INDEX(portal!$O$2:$O$72,MATCH(ADDRESS(ROW(),COLUMN(),4),portal!$G$2:$G$72,0)),
    IF('map orig'!AF95=".",".","#")
)</f>
        <v>.</v>
      </c>
      <c r="AG95" t="str">
        <f ca="1">IF(
    ISNUMBER(MATCH(ADDRESS(ROW(),COLUMN(),4),portal!$G$2:$G$72,0)),
    INDEX(portal!$O$2:$O$72,MATCH(ADDRESS(ROW(),COLUMN(),4),portal!$G$2:$G$72,0)),
    IF('map orig'!AG95=".",".","#")
)</f>
        <v>#</v>
      </c>
      <c r="AH95" t="str">
        <f ca="1">IF(
    ISNUMBER(MATCH(ADDRESS(ROW(),COLUMN(),4),portal!$G$2:$G$72,0)),
    INDEX(portal!$O$2:$O$72,MATCH(ADDRESS(ROW(),COLUMN(),4),portal!$G$2:$G$72,0)),
    IF('map orig'!AH95=".",".","#")
)</f>
        <v>.</v>
      </c>
      <c r="AI95" t="str">
        <f ca="1">IF(
    ISNUMBER(MATCH(ADDRESS(ROW(),COLUMN(),4),portal!$G$2:$G$72,0)),
    INDEX(portal!$O$2:$O$72,MATCH(ADDRESS(ROW(),COLUMN(),4),portal!$G$2:$G$72,0)),
    IF('map orig'!AI95=".",".","#")
)</f>
        <v>#</v>
      </c>
      <c r="AJ95" t="str">
        <f ca="1">IF(
    ISNUMBER(MATCH(ADDRESS(ROW(),COLUMN(),4),portal!$G$2:$G$72,0)),
    INDEX(portal!$O$2:$O$72,MATCH(ADDRESS(ROW(),COLUMN(),4),portal!$G$2:$G$72,0)),
    IF('map orig'!AJ95=".",".","#")
)</f>
        <v>#</v>
      </c>
      <c r="AK95" t="str">
        <f ca="1">IF(
    ISNUMBER(MATCH(ADDRESS(ROW(),COLUMN(),4),portal!$G$2:$G$72,0)),
    INDEX(portal!$O$2:$O$72,MATCH(ADDRESS(ROW(),COLUMN(),4),portal!$G$2:$G$72,0)),
    IF('map orig'!AK95=".",".","#")
)</f>
        <v>#</v>
      </c>
      <c r="AL95" t="str">
        <f ca="1">IF(
    ISNUMBER(MATCH(ADDRESS(ROW(),COLUMN(),4),portal!$G$2:$G$72,0)),
    INDEX(portal!$O$2:$O$72,MATCH(ADDRESS(ROW(),COLUMN(),4),portal!$G$2:$G$72,0)),
    IF('map orig'!AL95=".",".","#")
)</f>
        <v>.</v>
      </c>
      <c r="AM95" t="str">
        <f ca="1">IF(
    ISNUMBER(MATCH(ADDRESS(ROW(),COLUMN(),4),portal!$G$2:$G$72,0)),
    INDEX(portal!$O$2:$O$72,MATCH(ADDRESS(ROW(),COLUMN(),4),portal!$G$2:$G$72,0)),
    IF('map orig'!AM95=".",".","#")
)</f>
        <v>#</v>
      </c>
      <c r="AN95" t="str">
        <f ca="1">IF(
    ISNUMBER(MATCH(ADDRESS(ROW(),COLUMN(),4),portal!$G$2:$G$72,0)),
    INDEX(portal!$O$2:$O$72,MATCH(ADDRESS(ROW(),COLUMN(),4),portal!$G$2:$G$72,0)),
    IF('map orig'!AN95=".",".","#")
)</f>
        <v>#</v>
      </c>
      <c r="AO95" t="str">
        <f ca="1">IF(
    ISNUMBER(MATCH(ADDRESS(ROW(),COLUMN(),4),portal!$G$2:$G$72,0)),
    INDEX(portal!$O$2:$O$72,MATCH(ADDRESS(ROW(),COLUMN(),4),portal!$G$2:$G$72,0)),
    IF('map orig'!AO95=".",".","#")
)</f>
        <v>#</v>
      </c>
      <c r="AP95" t="str">
        <f ca="1">IF(
    ISNUMBER(MATCH(ADDRESS(ROW(),COLUMN(),4),portal!$G$2:$G$72,0)),
    INDEX(portal!$O$2:$O$72,MATCH(ADDRESS(ROW(),COLUMN(),4),portal!$G$2:$G$72,0)),
    IF('map orig'!AP95=".",".","#")
)</f>
        <v>.</v>
      </c>
      <c r="AQ95" t="str">
        <f ca="1">IF(
    ISNUMBER(MATCH(ADDRESS(ROW(),COLUMN(),4),portal!$G$2:$G$72,0)),
    INDEX(portal!$O$2:$O$72,MATCH(ADDRESS(ROW(),COLUMN(),4),portal!$G$2:$G$72,0)),
    IF('map orig'!AQ95=".",".","#")
)</f>
        <v>#</v>
      </c>
      <c r="AR95" t="str">
        <f ca="1">IF(
    ISNUMBER(MATCH(ADDRESS(ROW(),COLUMN(),4),portal!$G$2:$G$72,0)),
    INDEX(portal!$O$2:$O$72,MATCH(ADDRESS(ROW(),COLUMN(),4),portal!$G$2:$G$72,0)),
    IF('map orig'!AR95=".",".","#")
)</f>
        <v>#</v>
      </c>
      <c r="AS95" t="str">
        <f ca="1">IF(
    ISNUMBER(MATCH(ADDRESS(ROW(),COLUMN(),4),portal!$G$2:$G$72,0)),
    INDEX(portal!$O$2:$O$72,MATCH(ADDRESS(ROW(),COLUMN(),4),portal!$G$2:$G$72,0)),
    IF('map orig'!AS95=".",".","#")
)</f>
        <v>#</v>
      </c>
      <c r="AT95" t="str">
        <f ca="1">IF(
    ISNUMBER(MATCH(ADDRESS(ROW(),COLUMN(),4),portal!$G$2:$G$72,0)),
    INDEX(portal!$O$2:$O$72,MATCH(ADDRESS(ROW(),COLUMN(),4),portal!$G$2:$G$72,0)),
    IF('map orig'!AT95=".",".","#")
)</f>
        <v>.</v>
      </c>
      <c r="AU95" t="str">
        <f ca="1">IF(
    ISNUMBER(MATCH(ADDRESS(ROW(),COLUMN(),4),portal!$G$2:$G$72,0)),
    INDEX(portal!$O$2:$O$72,MATCH(ADDRESS(ROW(),COLUMN(),4),portal!$G$2:$G$72,0)),
    IF('map orig'!AU95=".",".","#")
)</f>
        <v>#</v>
      </c>
      <c r="AV95" t="str">
        <f ca="1">IF(
    ISNUMBER(MATCH(ADDRESS(ROW(),COLUMN(),4),portal!$G$2:$G$72,0)),
    INDEX(portal!$O$2:$O$72,MATCH(ADDRESS(ROW(),COLUMN(),4),portal!$G$2:$G$72,0)),
    IF('map orig'!AV95=".",".","#")
)</f>
        <v>#</v>
      </c>
      <c r="AW95" t="str">
        <f ca="1">IF(
    ISNUMBER(MATCH(ADDRESS(ROW(),COLUMN(),4),portal!$G$2:$G$72,0)),
    INDEX(portal!$O$2:$O$72,MATCH(ADDRESS(ROW(),COLUMN(),4),portal!$G$2:$G$72,0)),
    IF('map orig'!AW95=".",".","#")
)</f>
        <v>#</v>
      </c>
      <c r="AX95" t="str">
        <f ca="1">IF(
    ISNUMBER(MATCH(ADDRESS(ROW(),COLUMN(),4),portal!$G$2:$G$72,0)),
    INDEX(portal!$O$2:$O$72,MATCH(ADDRESS(ROW(),COLUMN(),4),portal!$G$2:$G$72,0)),
    IF('map orig'!AX95=".",".","#")
)</f>
        <v>.</v>
      </c>
      <c r="AY95" t="str">
        <f ca="1">IF(
    ISNUMBER(MATCH(ADDRESS(ROW(),COLUMN(),4),portal!$G$2:$G$72,0)),
    INDEX(portal!$O$2:$O$72,MATCH(ADDRESS(ROW(),COLUMN(),4),portal!$G$2:$G$72,0)),
    IF('map orig'!AY95=".",".","#")
)</f>
        <v>#</v>
      </c>
      <c r="AZ95" t="str">
        <f ca="1">IF(
    ISNUMBER(MATCH(ADDRESS(ROW(),COLUMN(),4),portal!$G$2:$G$72,0)),
    INDEX(portal!$O$2:$O$72,MATCH(ADDRESS(ROW(),COLUMN(),4),portal!$G$2:$G$72,0)),
    IF('map orig'!AZ95=".",".","#")
)</f>
        <v>.</v>
      </c>
      <c r="BA95" t="str">
        <f ca="1">IF(
    ISNUMBER(MATCH(ADDRESS(ROW(),COLUMN(),4),portal!$G$2:$G$72,0)),
    INDEX(portal!$O$2:$O$72,MATCH(ADDRESS(ROW(),COLUMN(),4),portal!$G$2:$G$72,0)),
    IF('map orig'!BA95=".",".","#")
)</f>
        <v>#</v>
      </c>
      <c r="BB95" t="str">
        <f ca="1">IF(
    ISNUMBER(MATCH(ADDRESS(ROW(),COLUMN(),4),portal!$G$2:$G$72,0)),
    INDEX(portal!$O$2:$O$72,MATCH(ADDRESS(ROW(),COLUMN(),4),portal!$G$2:$G$72,0)),
    IF('map orig'!BB95=".",".","#")
)</f>
        <v>#</v>
      </c>
      <c r="BC95" t="str">
        <f ca="1">IF(
    ISNUMBER(MATCH(ADDRESS(ROW(),COLUMN(),4),portal!$G$2:$G$72,0)),
    INDEX(portal!$O$2:$O$72,MATCH(ADDRESS(ROW(),COLUMN(),4),portal!$G$2:$G$72,0)),
    IF('map orig'!BC95=".",".","#")
)</f>
        <v>#</v>
      </c>
      <c r="BD95" t="str">
        <f ca="1">IF(
    ISNUMBER(MATCH(ADDRESS(ROW(),COLUMN(),4),portal!$G$2:$G$72,0)),
    INDEX(portal!$O$2:$O$72,MATCH(ADDRESS(ROW(),COLUMN(),4),portal!$G$2:$G$72,0)),
    IF('map orig'!BD95=".",".","#")
)</f>
        <v>.</v>
      </c>
      <c r="BE95" t="str">
        <f ca="1">IF(
    ISNUMBER(MATCH(ADDRESS(ROW(),COLUMN(),4),portal!$G$2:$G$72,0)),
    INDEX(portal!$O$2:$O$72,MATCH(ADDRESS(ROW(),COLUMN(),4),portal!$G$2:$G$72,0)),
    IF('map orig'!BE95=".",".","#")
)</f>
        <v>#</v>
      </c>
      <c r="BF95" t="str">
        <f ca="1">IF(
    ISNUMBER(MATCH(ADDRESS(ROW(),COLUMN(),4),portal!$G$2:$G$72,0)),
    INDEX(portal!$O$2:$O$72,MATCH(ADDRESS(ROW(),COLUMN(),4),portal!$G$2:$G$72,0)),
    IF('map orig'!BF95=".",".","#")
)</f>
        <v>.</v>
      </c>
      <c r="BG95" t="str">
        <f ca="1">IF(
    ISNUMBER(MATCH(ADDRESS(ROW(),COLUMN(),4),portal!$G$2:$G$72,0)),
    INDEX(portal!$O$2:$O$72,MATCH(ADDRESS(ROW(),COLUMN(),4),portal!$G$2:$G$72,0)),
    IF('map orig'!BG95=".",".","#")
)</f>
        <v>#</v>
      </c>
      <c r="BH95" t="str">
        <f ca="1">IF(
    ISNUMBER(MATCH(ADDRESS(ROW(),COLUMN(),4),portal!$G$2:$G$72,0)),
    INDEX(portal!$O$2:$O$72,MATCH(ADDRESS(ROW(),COLUMN(),4),portal!$G$2:$G$72,0)),
    IF('map orig'!BH95=".",".","#")
)</f>
        <v>.</v>
      </c>
      <c r="BI95" t="str">
        <f ca="1">IF(
    ISNUMBER(MATCH(ADDRESS(ROW(),COLUMN(),4),portal!$G$2:$G$72,0)),
    INDEX(portal!$O$2:$O$72,MATCH(ADDRESS(ROW(),COLUMN(),4),portal!$G$2:$G$72,0)),
    IF('map orig'!BI95=".",".","#")
)</f>
        <v>#</v>
      </c>
      <c r="BJ95" t="str">
        <f ca="1">IF(
    ISNUMBER(MATCH(ADDRESS(ROW(),COLUMN(),4),portal!$G$2:$G$72,0)),
    INDEX(portal!$O$2:$O$72,MATCH(ADDRESS(ROW(),COLUMN(),4),portal!$G$2:$G$72,0)),
    IF('map orig'!BJ95=".",".","#")
)</f>
        <v>#</v>
      </c>
      <c r="BK95" t="str">
        <f ca="1">IF(
    ISNUMBER(MATCH(ADDRESS(ROW(),COLUMN(),4),portal!$G$2:$G$72,0)),
    INDEX(portal!$O$2:$O$72,MATCH(ADDRESS(ROW(),COLUMN(),4),portal!$G$2:$G$72,0)),
    IF('map orig'!BK95=".",".","#")
)</f>
        <v>#</v>
      </c>
      <c r="BL95" t="str">
        <f ca="1">IF(
    ISNUMBER(MATCH(ADDRESS(ROW(),COLUMN(),4),portal!$G$2:$G$72,0)),
    INDEX(portal!$O$2:$O$72,MATCH(ADDRESS(ROW(),COLUMN(),4),portal!$G$2:$G$72,0)),
    IF('map orig'!BL95=".",".","#")
)</f>
        <v>.</v>
      </c>
      <c r="BM95" t="str">
        <f ca="1">IF(
    ISNUMBER(MATCH(ADDRESS(ROW(),COLUMN(),4),portal!$G$2:$G$72,0)),
    INDEX(portal!$O$2:$O$72,MATCH(ADDRESS(ROW(),COLUMN(),4),portal!$G$2:$G$72,0)),
    IF('map orig'!BM95=".",".","#")
)</f>
        <v>#</v>
      </c>
      <c r="BN95" t="str">
        <f ca="1">IF(
    ISNUMBER(MATCH(ADDRESS(ROW(),COLUMN(),4),portal!$G$2:$G$72,0)),
    INDEX(portal!$O$2:$O$72,MATCH(ADDRESS(ROW(),COLUMN(),4),portal!$G$2:$G$72,0)),
    IF('map orig'!BN95=".",".","#")
)</f>
        <v>#</v>
      </c>
      <c r="BO95" t="str">
        <f ca="1">IF(
    ISNUMBER(MATCH(ADDRESS(ROW(),COLUMN(),4),portal!$G$2:$G$72,0)),
    INDEX(portal!$O$2:$O$72,MATCH(ADDRESS(ROW(),COLUMN(),4),portal!$G$2:$G$72,0)),
    IF('map orig'!BO95=".",".","#")
)</f>
        <v>#</v>
      </c>
      <c r="BP95" t="str">
        <f ca="1">IF(
    ISNUMBER(MATCH(ADDRESS(ROW(),COLUMN(),4),portal!$G$2:$G$72,0)),
    INDEX(portal!$O$2:$O$72,MATCH(ADDRESS(ROW(),COLUMN(),4),portal!$G$2:$G$72,0)),
    IF('map orig'!BP95=".",".","#")
)</f>
        <v>#</v>
      </c>
      <c r="BQ95" t="str">
        <f ca="1">IF(
    ISNUMBER(MATCH(ADDRESS(ROW(),COLUMN(),4),portal!$G$2:$G$72,0)),
    INDEX(portal!$O$2:$O$72,MATCH(ADDRESS(ROW(),COLUMN(),4),portal!$G$2:$G$72,0)),
    IF('map orig'!BQ95=".",".","#")
)</f>
        <v>#</v>
      </c>
      <c r="BR95" t="str">
        <f ca="1">IF(
    ISNUMBER(MATCH(ADDRESS(ROW(),COLUMN(),4),portal!$G$2:$G$72,0)),
    INDEX(portal!$O$2:$O$72,MATCH(ADDRESS(ROW(),COLUMN(),4),portal!$G$2:$G$72,0)),
    IF('map orig'!BR95=".",".","#")
)</f>
        <v>.</v>
      </c>
      <c r="BS95" t="str">
        <f ca="1">IF(
    ISNUMBER(MATCH(ADDRESS(ROW(),COLUMN(),4),portal!$G$2:$G$72,0)),
    INDEX(portal!$O$2:$O$72,MATCH(ADDRESS(ROW(),COLUMN(),4),portal!$G$2:$G$72,0)),
    IF('map orig'!BS95=".",".","#")
)</f>
        <v>#</v>
      </c>
      <c r="BT95" t="str">
        <f ca="1">IF(
    ISNUMBER(MATCH(ADDRESS(ROW(),COLUMN(),4),portal!$G$2:$G$72,0)),
    INDEX(portal!$O$2:$O$72,MATCH(ADDRESS(ROW(),COLUMN(),4),portal!$G$2:$G$72,0)),
    IF('map orig'!BT95=".",".","#")
)</f>
        <v>.</v>
      </c>
      <c r="BU95" t="str">
        <f ca="1">IF(
    ISNUMBER(MATCH(ADDRESS(ROW(),COLUMN(),4),portal!$G$2:$G$72,0)),
    INDEX(portal!$O$2:$O$72,MATCH(ADDRESS(ROW(),COLUMN(),4),portal!$G$2:$G$72,0)),
    IF('map orig'!BU95=".",".","#")
)</f>
        <v>#</v>
      </c>
      <c r="BV95" t="str">
        <f ca="1">IF(
    ISNUMBER(MATCH(ADDRESS(ROW(),COLUMN(),4),portal!$G$2:$G$72,0)),
    INDEX(portal!$O$2:$O$72,MATCH(ADDRESS(ROW(),COLUMN(),4),portal!$G$2:$G$72,0)),
    IF('map orig'!BV95=".",".","#")
)</f>
        <v>.</v>
      </c>
      <c r="BW95" t="str">
        <f ca="1">IF(
    ISNUMBER(MATCH(ADDRESS(ROW(),COLUMN(),4),portal!$G$2:$G$72,0)),
    INDEX(portal!$O$2:$O$72,MATCH(ADDRESS(ROW(),COLUMN(),4),portal!$G$2:$G$72,0)),
    IF('map orig'!BW95=".",".","#")
)</f>
        <v>#</v>
      </c>
      <c r="BX95" t="str">
        <f ca="1">IF(
    ISNUMBER(MATCH(ADDRESS(ROW(),COLUMN(),4),portal!$G$2:$G$72,0)),
    INDEX(portal!$O$2:$O$72,MATCH(ADDRESS(ROW(),COLUMN(),4),portal!$G$2:$G$72,0)),
    IF('map orig'!BX95=".",".","#")
)</f>
        <v>#</v>
      </c>
      <c r="BY95" t="str">
        <f ca="1">IF(
    ISNUMBER(MATCH(ADDRESS(ROW(),COLUMN(),4),portal!$G$2:$G$72,0)),
    INDEX(portal!$O$2:$O$72,MATCH(ADDRESS(ROW(),COLUMN(),4),portal!$G$2:$G$72,0)),
    IF('map orig'!BY95=".",".","#")
)</f>
        <v>#</v>
      </c>
      <c r="BZ95" t="str">
        <f ca="1">IF(
    ISNUMBER(MATCH(ADDRESS(ROW(),COLUMN(),4),portal!$G$2:$G$72,0)),
    INDEX(portal!$O$2:$O$72,MATCH(ADDRESS(ROW(),COLUMN(),4),portal!$G$2:$G$72,0)),
    IF('map orig'!BZ95=".",".","#")
)</f>
        <v>.</v>
      </c>
      <c r="CA95" t="str">
        <f ca="1">IF(
    ISNUMBER(MATCH(ADDRESS(ROW(),COLUMN(),4),portal!$G$2:$G$72,0)),
    INDEX(portal!$O$2:$O$72,MATCH(ADDRESS(ROW(),COLUMN(),4),portal!$G$2:$G$72,0)),
    IF('map orig'!CA95=".",".","#")
)</f>
        <v>#</v>
      </c>
      <c r="CB95" t="str">
        <f ca="1">IF(
    ISNUMBER(MATCH(ADDRESS(ROW(),COLUMN(),4),portal!$G$2:$G$72,0)),
    INDEX(portal!$O$2:$O$72,MATCH(ADDRESS(ROW(),COLUMN(),4),portal!$G$2:$G$72,0)),
    IF('map orig'!CB95=".",".","#")
)</f>
        <v>#</v>
      </c>
      <c r="CC95" t="str">
        <f ca="1">IF(
    ISNUMBER(MATCH(ADDRESS(ROW(),COLUMN(),4),portal!$G$2:$G$72,0)),
    INDEX(portal!$O$2:$O$72,MATCH(ADDRESS(ROW(),COLUMN(),4),portal!$G$2:$G$72,0)),
    IF('map orig'!CC95=".",".","#")
)</f>
        <v>#</v>
      </c>
      <c r="CD95" t="str">
        <f ca="1">IF(
    ISNUMBER(MATCH(ADDRESS(ROW(),COLUMN(),4),portal!$G$2:$G$72,0)),
    INDEX(portal!$O$2:$O$72,MATCH(ADDRESS(ROW(),COLUMN(),4),portal!$G$2:$G$72,0)),
    IF('map orig'!CD95=".",".","#")
)</f>
        <v>.</v>
      </c>
      <c r="CE95" t="str">
        <f ca="1">IF(
    ISNUMBER(MATCH(ADDRESS(ROW(),COLUMN(),4),portal!$G$2:$G$72,0)),
    INDEX(portal!$O$2:$O$72,MATCH(ADDRESS(ROW(),COLUMN(),4),portal!$G$2:$G$72,0)),
    IF('map orig'!CE95=".",".","#")
)</f>
        <v>#</v>
      </c>
      <c r="CF95" t="str">
        <f ca="1">IF(
    ISNUMBER(MATCH(ADDRESS(ROW(),COLUMN(),4),portal!$G$2:$G$72,0)),
    INDEX(portal!$O$2:$O$72,MATCH(ADDRESS(ROW(),COLUMN(),4),portal!$G$2:$G$72,0)),
    IF('map orig'!CF95=".",".","#")
)</f>
        <v>#</v>
      </c>
      <c r="CG95" t="str">
        <f ca="1">IF(
    ISNUMBER(MATCH(ADDRESS(ROW(),COLUMN(),4),portal!$G$2:$G$72,0)),
    INDEX(portal!$O$2:$O$72,MATCH(ADDRESS(ROW(),COLUMN(),4),portal!$G$2:$G$72,0)),
    IF('map orig'!CG95=".",".","#")
)</f>
        <v>#</v>
      </c>
      <c r="CH95" t="str">
        <f ca="1">IF(
    ISNUMBER(MATCH(ADDRESS(ROW(),COLUMN(),4),portal!$G$2:$G$72,0)),
    INDEX(portal!$O$2:$O$72,MATCH(ADDRESS(ROW(),COLUMN(),4),portal!$G$2:$G$72,0)),
    IF('map orig'!CH95=".",".","#")
)</f>
        <v>.</v>
      </c>
      <c r="CI95" t="str">
        <f ca="1">IF(
    ISNUMBER(MATCH(ADDRESS(ROW(),COLUMN(),4),portal!$G$2:$G$72,0)),
    INDEX(portal!$O$2:$O$72,MATCH(ADDRESS(ROW(),COLUMN(),4),portal!$G$2:$G$72,0)),
    IF('map orig'!CI95=".",".","#")
)</f>
        <v>#</v>
      </c>
      <c r="CJ95" t="str">
        <f ca="1">IF(
    ISNUMBER(MATCH(ADDRESS(ROW(),COLUMN(),4),portal!$G$2:$G$72,0)),
    INDEX(portal!$O$2:$O$72,MATCH(ADDRESS(ROW(),COLUMN(),4),portal!$G$2:$G$72,0)),
    IF('map orig'!CJ95=".",".","#")
)</f>
        <v>#</v>
      </c>
      <c r="CK95" t="str">
        <f ca="1">IF(
    ISNUMBER(MATCH(ADDRESS(ROW(),COLUMN(),4),portal!$G$2:$G$72,0)),
    INDEX(portal!$O$2:$O$72,MATCH(ADDRESS(ROW(),COLUMN(),4),portal!$G$2:$G$72,0)),
    IF('map orig'!CK95=".",".","#")
)</f>
        <v>#</v>
      </c>
      <c r="CL95" t="str">
        <f ca="1">IF(
    ISNUMBER(MATCH(ADDRESS(ROW(),COLUMN(),4),portal!$G$2:$G$72,0)),
    INDEX(portal!$O$2:$O$72,MATCH(ADDRESS(ROW(),COLUMN(),4),portal!$G$2:$G$72,0)),
    IF('map orig'!CL95=".",".","#")
)</f>
        <v>#</v>
      </c>
      <c r="CM95" t="str">
        <f ca="1">IF(
    ISNUMBER(MATCH(ADDRESS(ROW(),COLUMN(),4),portal!$G$2:$G$72,0)),
    INDEX(portal!$O$2:$O$72,MATCH(ADDRESS(ROW(),COLUMN(),4),portal!$G$2:$G$72,0)),
    IF('map orig'!CM95=".",".","#")
)</f>
        <v>#</v>
      </c>
      <c r="CN95" t="str">
        <f ca="1">IF(
    ISNUMBER(MATCH(ADDRESS(ROW(),COLUMN(),4),portal!$G$2:$G$72,0)),
    INDEX(portal!$O$2:$O$72,MATCH(ADDRESS(ROW(),COLUMN(),4),portal!$G$2:$G$72,0)),
    IF('map orig'!CN95=".",".","#")
)</f>
        <v>.</v>
      </c>
      <c r="CO95" t="str">
        <f ca="1">IF(
    ISNUMBER(MATCH(ADDRESS(ROW(),COLUMN(),4),portal!$G$2:$G$72,0)),
    INDEX(portal!$O$2:$O$72,MATCH(ADDRESS(ROW(),COLUMN(),4),portal!$G$2:$G$72,0)),
    IF('map orig'!CO95=".",".","#")
)</f>
        <v>#</v>
      </c>
      <c r="CP95" t="str">
        <f ca="1">IF(
    ISNUMBER(MATCH(ADDRESS(ROW(),COLUMN(),4),portal!$G$2:$G$72,0)),
    INDEX(portal!$O$2:$O$72,MATCH(ADDRESS(ROW(),COLUMN(),4),portal!$G$2:$G$72,0)),
    IF('map orig'!CP95=".",".","#")
)</f>
        <v>#</v>
      </c>
      <c r="CQ95" t="str">
        <f ca="1">IF(
    ISNUMBER(MATCH(ADDRESS(ROW(),COLUMN(),4),portal!$G$2:$G$72,0)),
    INDEX(portal!$O$2:$O$72,MATCH(ADDRESS(ROW(),COLUMN(),4),portal!$G$2:$G$72,0)),
    IF('map orig'!CQ95=".",".","#")
)</f>
        <v>#</v>
      </c>
      <c r="CR95" t="str">
        <f ca="1">IF(
    ISNUMBER(MATCH(ADDRESS(ROW(),COLUMN(),4),portal!$G$2:$G$72,0)),
    INDEX(portal!$O$2:$O$72,MATCH(ADDRESS(ROW(),COLUMN(),4),portal!$G$2:$G$72,0)),
    IF('map orig'!CR95=".",".","#")
)</f>
        <v>.</v>
      </c>
      <c r="CS95" t="str">
        <f ca="1">IF(
    ISNUMBER(MATCH(ADDRESS(ROW(),COLUMN(),4),portal!$G$2:$G$72,0)),
    INDEX(portal!$O$2:$O$72,MATCH(ADDRESS(ROW(),COLUMN(),4),portal!$G$2:$G$72,0)),
    IF('map orig'!CS95=".",".","#")
)</f>
        <v>#</v>
      </c>
      <c r="CT95" t="str">
        <f ca="1">IF(
    ISNUMBER(MATCH(ADDRESS(ROW(),COLUMN(),4),portal!$G$2:$G$72,0)),
    INDEX(portal!$O$2:$O$72,MATCH(ADDRESS(ROW(),COLUMN(),4),portal!$G$2:$G$72,0)),
    IF('map orig'!CT95=".",".","#")
)</f>
        <v>.</v>
      </c>
      <c r="CU95" t="str">
        <f ca="1">IF(
    ISNUMBER(MATCH(ADDRESS(ROW(),COLUMN(),4),portal!$G$2:$G$72,0)),
    INDEX(portal!$O$2:$O$72,MATCH(ADDRESS(ROW(),COLUMN(),4),portal!$G$2:$G$72,0)),
    IF('map orig'!CU95=".",".","#")
)</f>
        <v>#</v>
      </c>
      <c r="CV95" t="str">
        <f ca="1">IF(
    ISNUMBER(MATCH(ADDRESS(ROW(),COLUMN(),4),portal!$G$2:$G$72,0)),
    INDEX(portal!$O$2:$O$72,MATCH(ADDRESS(ROW(),COLUMN(),4),portal!$G$2:$G$72,0)),
    IF('map orig'!CV95=".",".","#")
)</f>
        <v>.</v>
      </c>
      <c r="CW95" t="str">
        <f ca="1">IF(
    ISNUMBER(MATCH(ADDRESS(ROW(),COLUMN(),4),portal!$G$2:$G$72,0)),
    INDEX(portal!$O$2:$O$72,MATCH(ADDRESS(ROW(),COLUMN(),4),portal!$G$2:$G$72,0)),
    IF('map orig'!CW95=".",".","#")
)</f>
        <v>#</v>
      </c>
      <c r="CX95" t="str">
        <f ca="1">IF(
    ISNUMBER(MATCH(ADDRESS(ROW(),COLUMN(),4),portal!$G$2:$G$72,0)),
    INDEX(portal!$O$2:$O$72,MATCH(ADDRESS(ROW(),COLUMN(),4),portal!$G$2:$G$72,0)),
    IF('map orig'!CX95=".",".","#")
)</f>
        <v>#</v>
      </c>
      <c r="CY95" t="str">
        <f ca="1">IF(
    ISNUMBER(MATCH(ADDRESS(ROW(),COLUMN(),4),portal!$G$2:$G$72,0)),
    INDEX(portal!$O$2:$O$72,MATCH(ADDRESS(ROW(),COLUMN(),4),portal!$G$2:$G$72,0)),
    IF('map orig'!CY95=".",".","#")
)</f>
        <v>#</v>
      </c>
      <c r="CZ95" t="str">
        <f ca="1">IF(
    ISNUMBER(MATCH(ADDRESS(ROW(),COLUMN(),4),portal!$G$2:$G$72,0)),
    INDEX(portal!$O$2:$O$72,MATCH(ADDRESS(ROW(),COLUMN(),4),portal!$G$2:$G$72,0)),
    IF('map orig'!CZ95=".",".","#")
)</f>
        <v>.</v>
      </c>
      <c r="DA95" t="str">
        <f ca="1">IF(
    ISNUMBER(MATCH(ADDRESS(ROW(),COLUMN(),4),portal!$G$2:$G$72,0)),
    INDEX(portal!$O$2:$O$72,MATCH(ADDRESS(ROW(),COLUMN(),4),portal!$G$2:$G$72,0)),
    IF('map orig'!DA95=".",".","#")
)</f>
        <v>#</v>
      </c>
      <c r="DB95" t="str">
        <f ca="1">IF(
    ISNUMBER(MATCH(ADDRESS(ROW(),COLUMN(),4),portal!$G$2:$G$72,0)),
    INDEX(portal!$O$2:$O$72,MATCH(ADDRESS(ROW(),COLUMN(),4),portal!$G$2:$G$72,0)),
    IF('map orig'!DB95=".",".","#")
)</f>
        <v>#</v>
      </c>
      <c r="DC95" t="str">
        <f ca="1">IF(
    ISNUMBER(MATCH(ADDRESS(ROW(),COLUMN(),4),portal!$G$2:$G$72,0)),
    INDEX(portal!$O$2:$O$72,MATCH(ADDRESS(ROW(),COLUMN(),4),portal!$G$2:$G$72,0)),
    IF('map orig'!DC95=".",".","#")
)</f>
        <v>#</v>
      </c>
      <c r="DD95" t="str">
        <f ca="1">IF(
    ISNUMBER(MATCH(ADDRESS(ROW(),COLUMN(),4),portal!$G$2:$G$72,0)),
    INDEX(portal!$O$2:$O$72,MATCH(ADDRESS(ROW(),COLUMN(),4),portal!$G$2:$G$72,0)),
    IF('map orig'!DD95=".",".","#")
)</f>
        <v>#</v>
      </c>
      <c r="DE95" t="str">
        <f ca="1">IF(
    ISNUMBER(MATCH(ADDRESS(ROW(),COLUMN(),4),portal!$G$2:$G$72,0)),
    INDEX(portal!$O$2:$O$72,MATCH(ADDRESS(ROW(),COLUMN(),4),portal!$G$2:$G$72,0)),
    IF('map orig'!DE95=".",".","#")
)</f>
        <v>#</v>
      </c>
      <c r="DF95" t="str">
        <f ca="1">IF(
    ISNUMBER(MATCH(ADDRESS(ROW(),COLUMN(),4),portal!$G$2:$G$72,0)),
    INDEX(portal!$O$2:$O$72,MATCH(ADDRESS(ROW(),COLUMN(),4),portal!$G$2:$G$72,0)),
    IF('map orig'!DF95=".",".","#")
)</f>
        <v>#</v>
      </c>
      <c r="DG95" t="str">
        <f ca="1">IF(
    ISNUMBER(MATCH(ADDRESS(ROW(),COLUMN(),4),portal!$G$2:$G$72,0)),
    INDEX(portal!$O$2:$O$72,MATCH(ADDRESS(ROW(),COLUMN(),4),portal!$G$2:$G$72,0)),
    IF('map orig'!DG95=".",".","#")
)</f>
        <v>#</v>
      </c>
      <c r="DH95" t="str">
        <f ca="1">IF(
    ISNUMBER(MATCH(ADDRESS(ROW(),COLUMN(),4),portal!$G$2:$G$72,0)),
    INDEX(portal!$O$2:$O$72,MATCH(ADDRESS(ROW(),COLUMN(),4),portal!$G$2:$G$72,0)),
    IF('map orig'!DH95=".",".","#")
)</f>
        <v>#</v>
      </c>
      <c r="DI95" t="str">
        <f ca="1">IF(
    ISNUMBER(MATCH(ADDRESS(ROW(),COLUMN(),4),portal!$G$2:$G$72,0)),
    INDEX(portal!$O$2:$O$72,MATCH(ADDRESS(ROW(),COLUMN(),4),portal!$G$2:$G$72,0)),
    IF('map orig'!DI95=".",".","#")
)</f>
        <v>#</v>
      </c>
      <c r="DJ95" t="str">
        <f ca="1">IF(
    ISNUMBER(MATCH(ADDRESS(ROW(),COLUMN(),4),portal!$G$2:$G$72,0)),
    INDEX(portal!$O$2:$O$72,MATCH(ADDRESS(ROW(),COLUMN(),4),portal!$G$2:$G$72,0)),
    IF('map orig'!DJ95=".",".","#")
)</f>
        <v>#</v>
      </c>
      <c r="DK95" t="str">
        <f ca="1">IF(
    ISNUMBER(MATCH(ADDRESS(ROW(),COLUMN(),4),portal!$G$2:$G$72,0)),
    INDEX(portal!$O$2:$O$72,MATCH(ADDRESS(ROW(),COLUMN(),4),portal!$G$2:$G$72,0)),
    IF('map orig'!DK95=".",".","#")
)</f>
        <v>#</v>
      </c>
      <c r="DL95" t="str">
        <f ca="1">IF(
    ISNUMBER(MATCH(ADDRESS(ROW(),COLUMN(),4),portal!$G$2:$G$72,0)),
    INDEX(portal!$O$2:$O$72,MATCH(ADDRESS(ROW(),COLUMN(),4),portal!$G$2:$G$72,0)),
    IF('map orig'!DL95=".",".","#")
)</f>
        <v>#</v>
      </c>
      <c r="DM95" t="str">
        <f ca="1">IF(
    ISNUMBER(MATCH(ADDRESS(ROW(),COLUMN(),4),portal!$G$2:$G$72,0)),
    INDEX(portal!$O$2:$O$72,MATCH(ADDRESS(ROW(),COLUMN(),4),portal!$G$2:$G$72,0)),
    IF('map orig'!DM95=".",".","#")
)</f>
        <v>#</v>
      </c>
    </row>
    <row r="96" spans="1:117" ht="15" customHeight="1">
      <c r="A96" t="str">
        <f ca="1">IF(
    ISNUMBER(MATCH(ADDRESS(ROW(),COLUMN(),4),portal!$G$2:$G$72,0)),
    INDEX(portal!$O$2:$O$72,MATCH(ADDRESS(ROW(),COLUMN(),4),portal!$G$2:$G$72,0)),
    IF('map orig'!A96=".",".","#")
)</f>
        <v>#</v>
      </c>
      <c r="B96" t="str">
        <f ca="1">IF(
    ISNUMBER(MATCH(ADDRESS(ROW(),COLUMN(),4),portal!$G$2:$G$72,0)),
    INDEX(portal!$O$2:$O$72,MATCH(ADDRESS(ROW(),COLUMN(),4),portal!$G$2:$G$72,0)),
    IF('map orig'!B96=".",".","#")
)</f>
        <v>#</v>
      </c>
      <c r="C96" t="str">
        <f ca="1">IF(
    ISNUMBER(MATCH(ADDRESS(ROW(),COLUMN(),4),portal!$G$2:$G$72,0)),
    INDEX(portal!$O$2:$O$72,MATCH(ADDRESS(ROW(),COLUMN(),4),portal!$G$2:$G$72,0)),
    IF('map orig'!C96=".",".","#")
)</f>
        <v>#</v>
      </c>
      <c r="D96" t="str">
        <f ca="1">IF(
    ISNUMBER(MATCH(ADDRESS(ROW(),COLUMN(),4),portal!$G$2:$G$72,0)),
    INDEX(portal!$O$2:$O$72,MATCH(ADDRESS(ROW(),COLUMN(),4),portal!$G$2:$G$72,0)),
    IF('map orig'!D96=".",".","#")
)</f>
        <v>.</v>
      </c>
      <c r="E96" t="str">
        <f ca="1">IF(
    ISNUMBER(MATCH(ADDRESS(ROW(),COLUMN(),4),portal!$G$2:$G$72,0)),
    INDEX(portal!$O$2:$O$72,MATCH(ADDRESS(ROW(),COLUMN(),4),portal!$G$2:$G$72,0)),
    IF('map orig'!E96=".",".","#")
)</f>
        <v>.</v>
      </c>
      <c r="F96" t="str">
        <f ca="1">IF(
    ISNUMBER(MATCH(ADDRESS(ROW(),COLUMN(),4),portal!$G$2:$G$72,0)),
    INDEX(portal!$O$2:$O$72,MATCH(ADDRESS(ROW(),COLUMN(),4),portal!$G$2:$G$72,0)),
    IF('map orig'!F96=".",".","#")
)</f>
        <v>.</v>
      </c>
      <c r="G96" t="str">
        <f ca="1">IF(
    ISNUMBER(MATCH(ADDRESS(ROW(),COLUMN(),4),portal!$G$2:$G$72,0)),
    INDEX(portal!$O$2:$O$72,MATCH(ADDRESS(ROW(),COLUMN(),4),portal!$G$2:$G$72,0)),
    IF('map orig'!G96=".",".","#")
)</f>
        <v>.</v>
      </c>
      <c r="H96" t="str">
        <f ca="1">IF(
    ISNUMBER(MATCH(ADDRESS(ROW(),COLUMN(),4),portal!$G$2:$G$72,0)),
    INDEX(portal!$O$2:$O$72,MATCH(ADDRESS(ROW(),COLUMN(),4),portal!$G$2:$G$72,0)),
    IF('map orig'!H96=".",".","#")
)</f>
        <v>.</v>
      </c>
      <c r="I96" t="str">
        <f ca="1">IF(
    ISNUMBER(MATCH(ADDRESS(ROW(),COLUMN(),4),portal!$G$2:$G$72,0)),
    INDEX(portal!$O$2:$O$72,MATCH(ADDRESS(ROW(),COLUMN(),4),portal!$G$2:$G$72,0)),
    IF('map orig'!I96=".",".","#")
)</f>
        <v>#</v>
      </c>
      <c r="J96" t="str">
        <f ca="1">IF(
    ISNUMBER(MATCH(ADDRESS(ROW(),COLUMN(),4),portal!$G$2:$G$72,0)),
    INDEX(portal!$O$2:$O$72,MATCH(ADDRESS(ROW(),COLUMN(),4),portal!$G$2:$G$72,0)),
    IF('map orig'!J96=".",".","#")
)</f>
        <v>.</v>
      </c>
      <c r="K96" t="str">
        <f ca="1">IF(
    ISNUMBER(MATCH(ADDRESS(ROW(),COLUMN(),4),portal!$G$2:$G$72,0)),
    INDEX(portal!$O$2:$O$72,MATCH(ADDRESS(ROW(),COLUMN(),4),portal!$G$2:$G$72,0)),
    IF('map orig'!K96=".",".","#")
)</f>
        <v>.</v>
      </c>
      <c r="L96" t="str">
        <f ca="1">IF(
    ISNUMBER(MATCH(ADDRESS(ROW(),COLUMN(),4),portal!$G$2:$G$72,0)),
    INDEX(portal!$O$2:$O$72,MATCH(ADDRESS(ROW(),COLUMN(),4),portal!$G$2:$G$72,0)),
    IF('map orig'!L96=".",".","#")
)</f>
        <v>.</v>
      </c>
      <c r="M96" t="str">
        <f ca="1">IF(
    ISNUMBER(MATCH(ADDRESS(ROW(),COLUMN(),4),portal!$G$2:$G$72,0)),
    INDEX(portal!$O$2:$O$72,MATCH(ADDRESS(ROW(),COLUMN(),4),portal!$G$2:$G$72,0)),
    IF('map orig'!M96=".",".","#")
)</f>
        <v>#</v>
      </c>
      <c r="N96" t="str">
        <f ca="1">IF(
    ISNUMBER(MATCH(ADDRESS(ROW(),COLUMN(),4),portal!$G$2:$G$72,0)),
    INDEX(portal!$O$2:$O$72,MATCH(ADDRESS(ROW(),COLUMN(),4),portal!$G$2:$G$72,0)),
    IF('map orig'!N96=".",".","#")
)</f>
        <v>.</v>
      </c>
      <c r="O96" t="str">
        <f ca="1">IF(
    ISNUMBER(MATCH(ADDRESS(ROW(),COLUMN(),4),portal!$G$2:$G$72,0)),
    INDEX(portal!$O$2:$O$72,MATCH(ADDRESS(ROW(),COLUMN(),4),portal!$G$2:$G$72,0)),
    IF('map orig'!O96=".",".","#")
)</f>
        <v>#</v>
      </c>
      <c r="P96" t="str">
        <f ca="1">IF(
    ISNUMBER(MATCH(ADDRESS(ROW(),COLUMN(),4),portal!$G$2:$G$72,0)),
    INDEX(portal!$O$2:$O$72,MATCH(ADDRESS(ROW(),COLUMN(),4),portal!$G$2:$G$72,0)),
    IF('map orig'!P96=".",".","#")
)</f>
        <v>.</v>
      </c>
      <c r="Q96" t="str">
        <f ca="1">IF(
    ISNUMBER(MATCH(ADDRESS(ROW(),COLUMN(),4),portal!$G$2:$G$72,0)),
    INDEX(portal!$O$2:$O$72,MATCH(ADDRESS(ROW(),COLUMN(),4),portal!$G$2:$G$72,0)),
    IF('map orig'!Q96=".",".","#")
)</f>
        <v>.</v>
      </c>
      <c r="R96" t="str">
        <f ca="1">IF(
    ISNUMBER(MATCH(ADDRESS(ROW(),COLUMN(),4),portal!$G$2:$G$72,0)),
    INDEX(portal!$O$2:$O$72,MATCH(ADDRESS(ROW(),COLUMN(),4),portal!$G$2:$G$72,0)),
    IF('map orig'!R96=".",".","#")
)</f>
        <v>.</v>
      </c>
      <c r="S96" t="str">
        <f ca="1">IF(
    ISNUMBER(MATCH(ADDRESS(ROW(),COLUMN(),4),portal!$G$2:$G$72,0)),
    INDEX(portal!$O$2:$O$72,MATCH(ADDRESS(ROW(),COLUMN(),4),portal!$G$2:$G$72,0)),
    IF('map orig'!S96=".",".","#")
)</f>
        <v>.</v>
      </c>
      <c r="T96" t="str">
        <f ca="1">IF(
    ISNUMBER(MATCH(ADDRESS(ROW(),COLUMN(),4),portal!$G$2:$G$72,0)),
    INDEX(portal!$O$2:$O$72,MATCH(ADDRESS(ROW(),COLUMN(),4),portal!$G$2:$G$72,0)),
    IF('map orig'!T96=".",".","#")
)</f>
        <v>.</v>
      </c>
      <c r="U96" t="str">
        <f ca="1">IF(
    ISNUMBER(MATCH(ADDRESS(ROW(),COLUMN(),4),portal!$G$2:$G$72,0)),
    INDEX(portal!$O$2:$O$72,MATCH(ADDRESS(ROW(),COLUMN(),4),portal!$G$2:$G$72,0)),
    IF('map orig'!U96=".",".","#")
)</f>
        <v>#</v>
      </c>
      <c r="V96" t="str">
        <f ca="1">IF(
    ISNUMBER(MATCH(ADDRESS(ROW(),COLUMN(),4),portal!$G$2:$G$72,0)),
    INDEX(portal!$O$2:$O$72,MATCH(ADDRESS(ROW(),COLUMN(),4),portal!$G$2:$G$72,0)),
    IF('map orig'!V96=".",".","#")
)</f>
        <v>.</v>
      </c>
      <c r="W96" t="str">
        <f ca="1">IF(
    ISNUMBER(MATCH(ADDRESS(ROW(),COLUMN(),4),portal!$G$2:$G$72,0)),
    INDEX(portal!$O$2:$O$72,MATCH(ADDRESS(ROW(),COLUMN(),4),portal!$G$2:$G$72,0)),
    IF('map orig'!W96=".",".","#")
)</f>
        <v>#</v>
      </c>
      <c r="X96" t="str">
        <f ca="1">IF(
    ISNUMBER(MATCH(ADDRESS(ROW(),COLUMN(),4),portal!$G$2:$G$72,0)),
    INDEX(portal!$O$2:$O$72,MATCH(ADDRESS(ROW(),COLUMN(),4),portal!$G$2:$G$72,0)),
    IF('map orig'!X96=".",".","#")
)</f>
        <v>.</v>
      </c>
      <c r="Y96" t="str">
        <f ca="1">IF(
    ISNUMBER(MATCH(ADDRESS(ROW(),COLUMN(),4),portal!$G$2:$G$72,0)),
    INDEX(portal!$O$2:$O$72,MATCH(ADDRESS(ROW(),COLUMN(),4),portal!$G$2:$G$72,0)),
    IF('map orig'!Y96=".",".","#")
)</f>
        <v>.</v>
      </c>
      <c r="Z96" t="str">
        <f ca="1">IF(
    ISNUMBER(MATCH(ADDRESS(ROW(),COLUMN(),4),portal!$G$2:$G$72,0)),
    INDEX(portal!$O$2:$O$72,MATCH(ADDRESS(ROW(),COLUMN(),4),portal!$G$2:$G$72,0)),
    IF('map orig'!Z96=".",".","#")
)</f>
        <v>.</v>
      </c>
      <c r="AA96" t="str">
        <f ca="1">IF(
    ISNUMBER(MATCH(ADDRESS(ROW(),COLUMN(),4),portal!$G$2:$G$72,0)),
    INDEX(portal!$O$2:$O$72,MATCH(ADDRESS(ROW(),COLUMN(),4),portal!$G$2:$G$72,0)),
    IF('map orig'!AA96=".",".","#")
)</f>
        <v>.</v>
      </c>
      <c r="AB96" t="str">
        <f ca="1">IF(
    ISNUMBER(MATCH(ADDRESS(ROW(),COLUMN(),4),portal!$G$2:$G$72,0)),
    INDEX(portal!$O$2:$O$72,MATCH(ADDRESS(ROW(),COLUMN(),4),portal!$G$2:$G$72,0)),
    IF('map orig'!AB96=".",".","#")
)</f>
        <v>.</v>
      </c>
      <c r="AC96" t="str">
        <f ca="1">IF(
    ISNUMBER(MATCH(ADDRESS(ROW(),COLUMN(),4),portal!$G$2:$G$72,0)),
    INDEX(portal!$O$2:$O$72,MATCH(ADDRESS(ROW(),COLUMN(),4),portal!$G$2:$G$72,0)),
    IF('map orig'!AC96=".",".","#")
)</f>
        <v>#</v>
      </c>
      <c r="AD96" t="str">
        <f ca="1">IF(
    ISNUMBER(MATCH(ADDRESS(ROW(),COLUMN(),4),portal!$G$2:$G$72,0)),
    INDEX(portal!$O$2:$O$72,MATCH(ADDRESS(ROW(),COLUMN(),4),portal!$G$2:$G$72,0)),
    IF('map orig'!AD96=".",".","#")
)</f>
        <v>.</v>
      </c>
      <c r="AE96" t="str">
        <f ca="1">IF(
    ISNUMBER(MATCH(ADDRESS(ROW(),COLUMN(),4),portal!$G$2:$G$72,0)),
    INDEX(portal!$O$2:$O$72,MATCH(ADDRESS(ROW(),COLUMN(),4),portal!$G$2:$G$72,0)),
    IF('map orig'!AE96=".",".","#")
)</f>
        <v>.</v>
      </c>
      <c r="AF96" t="str">
        <f ca="1">IF(
    ISNUMBER(MATCH(ADDRESS(ROW(),COLUMN(),4),portal!$G$2:$G$72,0)),
    INDEX(portal!$O$2:$O$72,MATCH(ADDRESS(ROW(),COLUMN(),4),portal!$G$2:$G$72,0)),
    IF('map orig'!AF96=".",".","#")
)</f>
        <v>.</v>
      </c>
      <c r="AG96" t="str">
        <f ca="1">IF(
    ISNUMBER(MATCH(ADDRESS(ROW(),COLUMN(),4),portal!$G$2:$G$72,0)),
    INDEX(portal!$O$2:$O$72,MATCH(ADDRESS(ROW(),COLUMN(),4),portal!$G$2:$G$72,0)),
    IF('map orig'!AG96=".",".","#")
)</f>
        <v>#</v>
      </c>
      <c r="AH96" t="str">
        <f ca="1">IF(
    ISNUMBER(MATCH(ADDRESS(ROW(),COLUMN(),4),portal!$G$2:$G$72,0)),
    INDEX(portal!$O$2:$O$72,MATCH(ADDRESS(ROW(),COLUMN(),4),portal!$G$2:$G$72,0)),
    IF('map orig'!AH96=".",".","#")
)</f>
        <v>.</v>
      </c>
      <c r="AI96" t="str">
        <f ca="1">IF(
    ISNUMBER(MATCH(ADDRESS(ROW(),COLUMN(),4),portal!$G$2:$G$72,0)),
    INDEX(portal!$O$2:$O$72,MATCH(ADDRESS(ROW(),COLUMN(),4),portal!$G$2:$G$72,0)),
    IF('map orig'!AI96=".",".","#")
)</f>
        <v>.</v>
      </c>
      <c r="AJ96" t="str">
        <f ca="1">IF(
    ISNUMBER(MATCH(ADDRESS(ROW(),COLUMN(),4),portal!$G$2:$G$72,0)),
    INDEX(portal!$O$2:$O$72,MATCH(ADDRESS(ROW(),COLUMN(),4),portal!$G$2:$G$72,0)),
    IF('map orig'!AJ96=".",".","#")
)</f>
        <v>.</v>
      </c>
      <c r="AK96" t="str">
        <f ca="1">IF(
    ISNUMBER(MATCH(ADDRESS(ROW(),COLUMN(),4),portal!$G$2:$G$72,0)),
    INDEX(portal!$O$2:$O$72,MATCH(ADDRESS(ROW(),COLUMN(),4),portal!$G$2:$G$72,0)),
    IF('map orig'!AK96=".",".","#")
)</f>
        <v>#</v>
      </c>
      <c r="AL96" t="str">
        <f ca="1">IF(
    ISNUMBER(MATCH(ADDRESS(ROW(),COLUMN(),4),portal!$G$2:$G$72,0)),
    INDEX(portal!$O$2:$O$72,MATCH(ADDRESS(ROW(),COLUMN(),4),portal!$G$2:$G$72,0)),
    IF('map orig'!AL96=".",".","#")
)</f>
        <v>.</v>
      </c>
      <c r="AM96" t="str">
        <f ca="1">IF(
    ISNUMBER(MATCH(ADDRESS(ROW(),COLUMN(),4),portal!$G$2:$G$72,0)),
    INDEX(portal!$O$2:$O$72,MATCH(ADDRESS(ROW(),COLUMN(),4),portal!$G$2:$G$72,0)),
    IF('map orig'!AM96=".",".","#")
)</f>
        <v>.</v>
      </c>
      <c r="AN96" t="str">
        <f ca="1">IF(
    ISNUMBER(MATCH(ADDRESS(ROW(),COLUMN(),4),portal!$G$2:$G$72,0)),
    INDEX(portal!$O$2:$O$72,MATCH(ADDRESS(ROW(),COLUMN(),4),portal!$G$2:$G$72,0)),
    IF('map orig'!AN96=".",".","#")
)</f>
        <v>.</v>
      </c>
      <c r="AO96" t="str">
        <f ca="1">IF(
    ISNUMBER(MATCH(ADDRESS(ROW(),COLUMN(),4),portal!$G$2:$G$72,0)),
    INDEX(portal!$O$2:$O$72,MATCH(ADDRESS(ROW(),COLUMN(),4),portal!$G$2:$G$72,0)),
    IF('map orig'!AO96=".",".","#")
)</f>
        <v>#</v>
      </c>
      <c r="AP96" t="str">
        <f ca="1">IF(
    ISNUMBER(MATCH(ADDRESS(ROW(),COLUMN(),4),portal!$G$2:$G$72,0)),
    INDEX(portal!$O$2:$O$72,MATCH(ADDRESS(ROW(),COLUMN(),4),portal!$G$2:$G$72,0)),
    IF('map orig'!AP96=".",".","#")
)</f>
        <v>.</v>
      </c>
      <c r="AQ96" t="str">
        <f ca="1">IF(
    ISNUMBER(MATCH(ADDRESS(ROW(),COLUMN(),4),portal!$G$2:$G$72,0)),
    INDEX(portal!$O$2:$O$72,MATCH(ADDRESS(ROW(),COLUMN(),4),portal!$G$2:$G$72,0)),
    IF('map orig'!AQ96=".",".","#")
)</f>
        <v>.</v>
      </c>
      <c r="AR96" t="str">
        <f ca="1">IF(
    ISNUMBER(MATCH(ADDRESS(ROW(),COLUMN(),4),portal!$G$2:$G$72,0)),
    INDEX(portal!$O$2:$O$72,MATCH(ADDRESS(ROW(),COLUMN(),4),portal!$G$2:$G$72,0)),
    IF('map orig'!AR96=".",".","#")
)</f>
        <v>.</v>
      </c>
      <c r="AS96" t="str">
        <f ca="1">IF(
    ISNUMBER(MATCH(ADDRESS(ROW(),COLUMN(),4),portal!$G$2:$G$72,0)),
    INDEX(portal!$O$2:$O$72,MATCH(ADDRESS(ROW(),COLUMN(),4),portal!$G$2:$G$72,0)),
    IF('map orig'!AS96=".",".","#")
)</f>
        <v>#</v>
      </c>
      <c r="AT96" t="str">
        <f ca="1">IF(
    ISNUMBER(MATCH(ADDRESS(ROW(),COLUMN(),4),portal!$G$2:$G$72,0)),
    INDEX(portal!$O$2:$O$72,MATCH(ADDRESS(ROW(),COLUMN(),4),portal!$G$2:$G$72,0)),
    IF('map orig'!AT96=".",".","#")
)</f>
        <v>.</v>
      </c>
      <c r="AU96" t="str">
        <f ca="1">IF(
    ISNUMBER(MATCH(ADDRESS(ROW(),COLUMN(),4),portal!$G$2:$G$72,0)),
    INDEX(portal!$O$2:$O$72,MATCH(ADDRESS(ROW(),COLUMN(),4),portal!$G$2:$G$72,0)),
    IF('map orig'!AU96=".",".","#")
)</f>
        <v>.</v>
      </c>
      <c r="AV96" t="str">
        <f ca="1">IF(
    ISNUMBER(MATCH(ADDRESS(ROW(),COLUMN(),4),portal!$G$2:$G$72,0)),
    INDEX(portal!$O$2:$O$72,MATCH(ADDRESS(ROW(),COLUMN(),4),portal!$G$2:$G$72,0)),
    IF('map orig'!AV96=".",".","#")
)</f>
        <v>.</v>
      </c>
      <c r="AW96" t="str">
        <f ca="1">IF(
    ISNUMBER(MATCH(ADDRESS(ROW(),COLUMN(),4),portal!$G$2:$G$72,0)),
    INDEX(portal!$O$2:$O$72,MATCH(ADDRESS(ROW(),COLUMN(),4),portal!$G$2:$G$72,0)),
    IF('map orig'!AW96=".",".","#")
)</f>
        <v>.</v>
      </c>
      <c r="AX96" t="str">
        <f ca="1">IF(
    ISNUMBER(MATCH(ADDRESS(ROW(),COLUMN(),4),portal!$G$2:$G$72,0)),
    INDEX(portal!$O$2:$O$72,MATCH(ADDRESS(ROW(),COLUMN(),4),portal!$G$2:$G$72,0)),
    IF('map orig'!AX96=".",".","#")
)</f>
        <v>.</v>
      </c>
      <c r="AY96" t="str">
        <f ca="1">IF(
    ISNUMBER(MATCH(ADDRESS(ROW(),COLUMN(),4),portal!$G$2:$G$72,0)),
    INDEX(portal!$O$2:$O$72,MATCH(ADDRESS(ROW(),COLUMN(),4),portal!$G$2:$G$72,0)),
    IF('map orig'!AY96=".",".","#")
)</f>
        <v>#</v>
      </c>
      <c r="AZ96" t="str">
        <f ca="1">IF(
    ISNUMBER(MATCH(ADDRESS(ROW(),COLUMN(),4),portal!$G$2:$G$72,0)),
    INDEX(portal!$O$2:$O$72,MATCH(ADDRESS(ROW(),COLUMN(),4),portal!$G$2:$G$72,0)),
    IF('map orig'!AZ96=".",".","#")
)</f>
        <v>.</v>
      </c>
      <c r="BA96" t="str">
        <f ca="1">IF(
    ISNUMBER(MATCH(ADDRESS(ROW(),COLUMN(),4),portal!$G$2:$G$72,0)),
    INDEX(portal!$O$2:$O$72,MATCH(ADDRESS(ROW(),COLUMN(),4),portal!$G$2:$G$72,0)),
    IF('map orig'!BA96=".",".","#")
)</f>
        <v>.</v>
      </c>
      <c r="BB96" t="str">
        <f ca="1">IF(
    ISNUMBER(MATCH(ADDRESS(ROW(),COLUMN(),4),portal!$G$2:$G$72,0)),
    INDEX(portal!$O$2:$O$72,MATCH(ADDRESS(ROW(),COLUMN(),4),portal!$G$2:$G$72,0)),
    IF('map orig'!BB96=".",".","#")
)</f>
        <v>.</v>
      </c>
      <c r="BC96" t="str">
        <f ca="1">IF(
    ISNUMBER(MATCH(ADDRESS(ROW(),COLUMN(),4),portal!$G$2:$G$72,0)),
    INDEX(portal!$O$2:$O$72,MATCH(ADDRESS(ROW(),COLUMN(),4),portal!$G$2:$G$72,0)),
    IF('map orig'!BC96=".",".","#")
)</f>
        <v>#</v>
      </c>
      <c r="BD96" t="str">
        <f ca="1">IF(
    ISNUMBER(MATCH(ADDRESS(ROW(),COLUMN(),4),portal!$G$2:$G$72,0)),
    INDEX(portal!$O$2:$O$72,MATCH(ADDRESS(ROW(),COLUMN(),4),portal!$G$2:$G$72,0)),
    IF('map orig'!BD96=".",".","#")
)</f>
        <v>.</v>
      </c>
      <c r="BE96" t="str">
        <f ca="1">IF(
    ISNUMBER(MATCH(ADDRESS(ROW(),COLUMN(),4),portal!$G$2:$G$72,0)),
    INDEX(portal!$O$2:$O$72,MATCH(ADDRESS(ROW(),COLUMN(),4),portal!$G$2:$G$72,0)),
    IF('map orig'!BE96=".",".","#")
)</f>
        <v>.</v>
      </c>
      <c r="BF96" t="str">
        <f ca="1">IF(
    ISNUMBER(MATCH(ADDRESS(ROW(),COLUMN(),4),portal!$G$2:$G$72,0)),
    INDEX(portal!$O$2:$O$72,MATCH(ADDRESS(ROW(),COLUMN(),4),portal!$G$2:$G$72,0)),
    IF('map orig'!BF96=".",".","#")
)</f>
        <v>.</v>
      </c>
      <c r="BG96" t="str">
        <f ca="1">IF(
    ISNUMBER(MATCH(ADDRESS(ROW(),COLUMN(),4),portal!$G$2:$G$72,0)),
    INDEX(portal!$O$2:$O$72,MATCH(ADDRESS(ROW(),COLUMN(),4),portal!$G$2:$G$72,0)),
    IF('map orig'!BG96=".",".","#")
)</f>
        <v>#</v>
      </c>
      <c r="BH96" t="str">
        <f ca="1">IF(
    ISNUMBER(MATCH(ADDRESS(ROW(),COLUMN(),4),portal!$G$2:$G$72,0)),
    INDEX(portal!$O$2:$O$72,MATCH(ADDRESS(ROW(),COLUMN(),4),portal!$G$2:$G$72,0)),
    IF('map orig'!BH96=".",".","#")
)</f>
        <v>.</v>
      </c>
      <c r="BI96" t="str">
        <f ca="1">IF(
    ISNUMBER(MATCH(ADDRESS(ROW(),COLUMN(),4),portal!$G$2:$G$72,0)),
    INDEX(portal!$O$2:$O$72,MATCH(ADDRESS(ROW(),COLUMN(),4),portal!$G$2:$G$72,0)),
    IF('map orig'!BI96=".",".","#")
)</f>
        <v>.</v>
      </c>
      <c r="BJ96" t="str">
        <f ca="1">IF(
    ISNUMBER(MATCH(ADDRESS(ROW(),COLUMN(),4),portal!$G$2:$G$72,0)),
    INDEX(portal!$O$2:$O$72,MATCH(ADDRESS(ROW(),COLUMN(),4),portal!$G$2:$G$72,0)),
    IF('map orig'!BJ96=".",".","#")
)</f>
        <v>.</v>
      </c>
      <c r="BK96" t="str">
        <f ca="1">IF(
    ISNUMBER(MATCH(ADDRESS(ROW(),COLUMN(),4),portal!$G$2:$G$72,0)),
    INDEX(portal!$O$2:$O$72,MATCH(ADDRESS(ROW(),COLUMN(),4),portal!$G$2:$G$72,0)),
    IF('map orig'!BK96=".",".","#")
)</f>
        <v>.</v>
      </c>
      <c r="BL96" t="str">
        <f ca="1">IF(
    ISNUMBER(MATCH(ADDRESS(ROW(),COLUMN(),4),portal!$G$2:$G$72,0)),
    INDEX(portal!$O$2:$O$72,MATCH(ADDRESS(ROW(),COLUMN(),4),portal!$G$2:$G$72,0)),
    IF('map orig'!BL96=".",".","#")
)</f>
        <v>.</v>
      </c>
      <c r="BM96" t="str">
        <f ca="1">IF(
    ISNUMBER(MATCH(ADDRESS(ROW(),COLUMN(),4),portal!$G$2:$G$72,0)),
    INDEX(portal!$O$2:$O$72,MATCH(ADDRESS(ROW(),COLUMN(),4),portal!$G$2:$G$72,0)),
    IF('map orig'!BM96=".",".","#")
)</f>
        <v>#</v>
      </c>
      <c r="BN96" t="str">
        <f ca="1">IF(
    ISNUMBER(MATCH(ADDRESS(ROW(),COLUMN(),4),portal!$G$2:$G$72,0)),
    INDEX(portal!$O$2:$O$72,MATCH(ADDRESS(ROW(),COLUMN(),4),portal!$G$2:$G$72,0)),
    IF('map orig'!BN96=".",".","#")
)</f>
        <v>.</v>
      </c>
      <c r="BO96" t="str">
        <f ca="1">IF(
    ISNUMBER(MATCH(ADDRESS(ROW(),COLUMN(),4),portal!$G$2:$G$72,0)),
    INDEX(portal!$O$2:$O$72,MATCH(ADDRESS(ROW(),COLUMN(),4),portal!$G$2:$G$72,0)),
    IF('map orig'!BO96=".",".","#")
)</f>
        <v>#</v>
      </c>
      <c r="BP96" t="str">
        <f ca="1">IF(
    ISNUMBER(MATCH(ADDRESS(ROW(),COLUMN(),4),portal!$G$2:$G$72,0)),
    INDEX(portal!$O$2:$O$72,MATCH(ADDRESS(ROW(),COLUMN(),4),portal!$G$2:$G$72,0)),
    IF('map orig'!BP96=".",".","#")
)</f>
        <v>.</v>
      </c>
      <c r="BQ96" t="str">
        <f ca="1">IF(
    ISNUMBER(MATCH(ADDRESS(ROW(),COLUMN(),4),portal!$G$2:$G$72,0)),
    INDEX(portal!$O$2:$O$72,MATCH(ADDRESS(ROW(),COLUMN(),4),portal!$G$2:$G$72,0)),
    IF('map orig'!BQ96=".",".","#")
)</f>
        <v>.</v>
      </c>
      <c r="BR96" t="str">
        <f ca="1">IF(
    ISNUMBER(MATCH(ADDRESS(ROW(),COLUMN(),4),portal!$G$2:$G$72,0)),
    INDEX(portal!$O$2:$O$72,MATCH(ADDRESS(ROW(),COLUMN(),4),portal!$G$2:$G$72,0)),
    IF('map orig'!BR96=".",".","#")
)</f>
        <v>.</v>
      </c>
      <c r="BS96" t="str">
        <f ca="1">IF(
    ISNUMBER(MATCH(ADDRESS(ROW(),COLUMN(),4),portal!$G$2:$G$72,0)),
    INDEX(portal!$O$2:$O$72,MATCH(ADDRESS(ROW(),COLUMN(),4),portal!$G$2:$G$72,0)),
    IF('map orig'!BS96=".",".","#")
)</f>
        <v>#</v>
      </c>
      <c r="BT96" t="str">
        <f ca="1">IF(
    ISNUMBER(MATCH(ADDRESS(ROW(),COLUMN(),4),portal!$G$2:$G$72,0)),
    INDEX(portal!$O$2:$O$72,MATCH(ADDRESS(ROW(),COLUMN(),4),portal!$G$2:$G$72,0)),
    IF('map orig'!BT96=".",".","#")
)</f>
        <v>.</v>
      </c>
      <c r="BU96" t="str">
        <f ca="1">IF(
    ISNUMBER(MATCH(ADDRESS(ROW(),COLUMN(),4),portal!$G$2:$G$72,0)),
    INDEX(portal!$O$2:$O$72,MATCH(ADDRESS(ROW(),COLUMN(),4),portal!$G$2:$G$72,0)),
    IF('map orig'!BU96=".",".","#")
)</f>
        <v>#</v>
      </c>
      <c r="BV96" t="str">
        <f ca="1">IF(
    ISNUMBER(MATCH(ADDRESS(ROW(),COLUMN(),4),portal!$G$2:$G$72,0)),
    INDEX(portal!$O$2:$O$72,MATCH(ADDRESS(ROW(),COLUMN(),4),portal!$G$2:$G$72,0)),
    IF('map orig'!BV96=".",".","#")
)</f>
        <v>.</v>
      </c>
      <c r="BW96" t="str">
        <f ca="1">IF(
    ISNUMBER(MATCH(ADDRESS(ROW(),COLUMN(),4),portal!$G$2:$G$72,0)),
    INDEX(portal!$O$2:$O$72,MATCH(ADDRESS(ROW(),COLUMN(),4),portal!$G$2:$G$72,0)),
    IF('map orig'!BW96=".",".","#")
)</f>
        <v>#</v>
      </c>
      <c r="BX96" t="str">
        <f ca="1">IF(
    ISNUMBER(MATCH(ADDRESS(ROW(),COLUMN(),4),portal!$G$2:$G$72,0)),
    INDEX(portal!$O$2:$O$72,MATCH(ADDRESS(ROW(),COLUMN(),4),portal!$G$2:$G$72,0)),
    IF('map orig'!BX96=".",".","#")
)</f>
        <v>.</v>
      </c>
      <c r="BY96" t="str">
        <f ca="1">IF(
    ISNUMBER(MATCH(ADDRESS(ROW(),COLUMN(),4),portal!$G$2:$G$72,0)),
    INDEX(portal!$O$2:$O$72,MATCH(ADDRESS(ROW(),COLUMN(),4),portal!$G$2:$G$72,0)),
    IF('map orig'!BY96=".",".","#")
)</f>
        <v>.</v>
      </c>
      <c r="BZ96" t="str">
        <f ca="1">IF(
    ISNUMBER(MATCH(ADDRESS(ROW(),COLUMN(),4),portal!$G$2:$G$72,0)),
    INDEX(portal!$O$2:$O$72,MATCH(ADDRESS(ROW(),COLUMN(),4),portal!$G$2:$G$72,0)),
    IF('map orig'!BZ96=".",".","#")
)</f>
        <v>.</v>
      </c>
      <c r="CA96" t="str">
        <f ca="1">IF(
    ISNUMBER(MATCH(ADDRESS(ROW(),COLUMN(),4),portal!$G$2:$G$72,0)),
    INDEX(portal!$O$2:$O$72,MATCH(ADDRESS(ROW(),COLUMN(),4),portal!$G$2:$G$72,0)),
    IF('map orig'!CA96=".",".","#")
)</f>
        <v>#</v>
      </c>
      <c r="CB96" t="str">
        <f ca="1">IF(
    ISNUMBER(MATCH(ADDRESS(ROW(),COLUMN(),4),portal!$G$2:$G$72,0)),
    INDEX(portal!$O$2:$O$72,MATCH(ADDRESS(ROW(),COLUMN(),4),portal!$G$2:$G$72,0)),
    IF('map orig'!CB96=".",".","#")
)</f>
        <v>.</v>
      </c>
      <c r="CC96" t="str">
        <f ca="1">IF(
    ISNUMBER(MATCH(ADDRESS(ROW(),COLUMN(),4),portal!$G$2:$G$72,0)),
    INDEX(portal!$O$2:$O$72,MATCH(ADDRESS(ROW(),COLUMN(),4),portal!$G$2:$G$72,0)),
    IF('map orig'!CC96=".",".","#")
)</f>
        <v>.</v>
      </c>
      <c r="CD96" t="str">
        <f ca="1">IF(
    ISNUMBER(MATCH(ADDRESS(ROW(),COLUMN(),4),portal!$G$2:$G$72,0)),
    INDEX(portal!$O$2:$O$72,MATCH(ADDRESS(ROW(),COLUMN(),4),portal!$G$2:$G$72,0)),
    IF('map orig'!CD96=".",".","#")
)</f>
        <v>.</v>
      </c>
      <c r="CE96" t="str">
        <f ca="1">IF(
    ISNUMBER(MATCH(ADDRESS(ROW(),COLUMN(),4),portal!$G$2:$G$72,0)),
    INDEX(portal!$O$2:$O$72,MATCH(ADDRESS(ROW(),COLUMN(),4),portal!$G$2:$G$72,0)),
    IF('map orig'!CE96=".",".","#")
)</f>
        <v>#</v>
      </c>
      <c r="CF96" t="str">
        <f ca="1">IF(
    ISNUMBER(MATCH(ADDRESS(ROW(),COLUMN(),4),portal!$G$2:$G$72,0)),
    INDEX(portal!$O$2:$O$72,MATCH(ADDRESS(ROW(),COLUMN(),4),portal!$G$2:$G$72,0)),
    IF('map orig'!CF96=".",".","#")
)</f>
        <v>.</v>
      </c>
      <c r="CG96" t="str">
        <f ca="1">IF(
    ISNUMBER(MATCH(ADDRESS(ROW(),COLUMN(),4),portal!$G$2:$G$72,0)),
    INDEX(portal!$O$2:$O$72,MATCH(ADDRESS(ROW(),COLUMN(),4),portal!$G$2:$G$72,0)),
    IF('map orig'!CG96=".",".","#")
)</f>
        <v>#</v>
      </c>
      <c r="CH96" t="str">
        <f ca="1">IF(
    ISNUMBER(MATCH(ADDRESS(ROW(),COLUMN(),4),portal!$G$2:$G$72,0)),
    INDEX(portal!$O$2:$O$72,MATCH(ADDRESS(ROW(),COLUMN(),4),portal!$G$2:$G$72,0)),
    IF('map orig'!CH96=".",".","#")
)</f>
        <v>.</v>
      </c>
      <c r="CI96" t="str">
        <f ca="1">IF(
    ISNUMBER(MATCH(ADDRESS(ROW(),COLUMN(),4),portal!$G$2:$G$72,0)),
    INDEX(portal!$O$2:$O$72,MATCH(ADDRESS(ROW(),COLUMN(),4),portal!$G$2:$G$72,0)),
    IF('map orig'!CI96=".",".","#")
)</f>
        <v>.</v>
      </c>
      <c r="CJ96" t="str">
        <f ca="1">IF(
    ISNUMBER(MATCH(ADDRESS(ROW(),COLUMN(),4),portal!$G$2:$G$72,0)),
    INDEX(portal!$O$2:$O$72,MATCH(ADDRESS(ROW(),COLUMN(),4),portal!$G$2:$G$72,0)),
    IF('map orig'!CJ96=".",".","#")
)</f>
        <v>.</v>
      </c>
      <c r="CK96" t="str">
        <f ca="1">IF(
    ISNUMBER(MATCH(ADDRESS(ROW(),COLUMN(),4),portal!$G$2:$G$72,0)),
    INDEX(portal!$O$2:$O$72,MATCH(ADDRESS(ROW(),COLUMN(),4),portal!$G$2:$G$72,0)),
    IF('map orig'!CK96=".",".","#")
)</f>
        <v>#</v>
      </c>
      <c r="CL96" t="str">
        <f ca="1">IF(
    ISNUMBER(MATCH(ADDRESS(ROW(),COLUMN(),4),portal!$G$2:$G$72,0)),
    INDEX(portal!$O$2:$O$72,MATCH(ADDRESS(ROW(),COLUMN(),4),portal!$G$2:$G$72,0)),
    IF('map orig'!CL96=".",".","#")
)</f>
        <v>.</v>
      </c>
      <c r="CM96" t="str">
        <f ca="1">IF(
    ISNUMBER(MATCH(ADDRESS(ROW(),COLUMN(),4),portal!$G$2:$G$72,0)),
    INDEX(portal!$O$2:$O$72,MATCH(ADDRESS(ROW(),COLUMN(),4),portal!$G$2:$G$72,0)),
    IF('map orig'!CM96=".",".","#")
)</f>
        <v>.</v>
      </c>
      <c r="CN96" t="str">
        <f ca="1">IF(
    ISNUMBER(MATCH(ADDRESS(ROW(),COLUMN(),4),portal!$G$2:$G$72,0)),
    INDEX(portal!$O$2:$O$72,MATCH(ADDRESS(ROW(),COLUMN(),4),portal!$G$2:$G$72,0)),
    IF('map orig'!CN96=".",".","#")
)</f>
        <v>.</v>
      </c>
      <c r="CO96" t="str">
        <f ca="1">IF(
    ISNUMBER(MATCH(ADDRESS(ROW(),COLUMN(),4),portal!$G$2:$G$72,0)),
    INDEX(portal!$O$2:$O$72,MATCH(ADDRESS(ROW(),COLUMN(),4),portal!$G$2:$G$72,0)),
    IF('map orig'!CO96=".",".","#")
)</f>
        <v>.</v>
      </c>
      <c r="CP96" t="str">
        <f ca="1">IF(
    ISNUMBER(MATCH(ADDRESS(ROW(),COLUMN(),4),portal!$G$2:$G$72,0)),
    INDEX(portal!$O$2:$O$72,MATCH(ADDRESS(ROW(),COLUMN(),4),portal!$G$2:$G$72,0)),
    IF('map orig'!CP96=".",".","#")
)</f>
        <v>.</v>
      </c>
      <c r="CQ96" t="str">
        <f ca="1">IF(
    ISNUMBER(MATCH(ADDRESS(ROW(),COLUMN(),4),portal!$G$2:$G$72,0)),
    INDEX(portal!$O$2:$O$72,MATCH(ADDRESS(ROW(),COLUMN(),4),portal!$G$2:$G$72,0)),
    IF('map orig'!CQ96=".",".","#")
)</f>
        <v>#</v>
      </c>
      <c r="CR96" t="str">
        <f ca="1">IF(
    ISNUMBER(MATCH(ADDRESS(ROW(),COLUMN(),4),portal!$G$2:$G$72,0)),
    INDEX(portal!$O$2:$O$72,MATCH(ADDRESS(ROW(),COLUMN(),4),portal!$G$2:$G$72,0)),
    IF('map orig'!CR96=".",".","#")
)</f>
        <v>.</v>
      </c>
      <c r="CS96" t="str">
        <f ca="1">IF(
    ISNUMBER(MATCH(ADDRESS(ROW(),COLUMN(),4),portal!$G$2:$G$72,0)),
    INDEX(portal!$O$2:$O$72,MATCH(ADDRESS(ROW(),COLUMN(),4),portal!$G$2:$G$72,0)),
    IF('map orig'!CS96=".",".","#")
)</f>
        <v>#</v>
      </c>
      <c r="CT96" t="str">
        <f ca="1">IF(
    ISNUMBER(MATCH(ADDRESS(ROW(),COLUMN(),4),portal!$G$2:$G$72,0)),
    INDEX(portal!$O$2:$O$72,MATCH(ADDRESS(ROW(),COLUMN(),4),portal!$G$2:$G$72,0)),
    IF('map orig'!CT96=".",".","#")
)</f>
        <v>.</v>
      </c>
      <c r="CU96" t="str">
        <f ca="1">IF(
    ISNUMBER(MATCH(ADDRESS(ROW(),COLUMN(),4),portal!$G$2:$G$72,0)),
    INDEX(portal!$O$2:$O$72,MATCH(ADDRESS(ROW(),COLUMN(),4),portal!$G$2:$G$72,0)),
    IF('map orig'!CU96=".",".","#")
)</f>
        <v>#</v>
      </c>
      <c r="CV96" t="str">
        <f ca="1">IF(
    ISNUMBER(MATCH(ADDRESS(ROW(),COLUMN(),4),portal!$G$2:$G$72,0)),
    INDEX(portal!$O$2:$O$72,MATCH(ADDRESS(ROW(),COLUMN(),4),portal!$G$2:$G$72,0)),
    IF('map orig'!CV96=".",".","#")
)</f>
        <v>.</v>
      </c>
      <c r="CW96" t="str">
        <f ca="1">IF(
    ISNUMBER(MATCH(ADDRESS(ROW(),COLUMN(),4),portal!$G$2:$G$72,0)),
    INDEX(portal!$O$2:$O$72,MATCH(ADDRESS(ROW(),COLUMN(),4),portal!$G$2:$G$72,0)),
    IF('map orig'!CW96=".",".","#")
)</f>
        <v>#</v>
      </c>
      <c r="CX96" t="str">
        <f ca="1">IF(
    ISNUMBER(MATCH(ADDRESS(ROW(),COLUMN(),4),portal!$G$2:$G$72,0)),
    INDEX(portal!$O$2:$O$72,MATCH(ADDRESS(ROW(),COLUMN(),4),portal!$G$2:$G$72,0)),
    IF('map orig'!CX96=".",".","#")
)</f>
        <v>.</v>
      </c>
      <c r="CY96" t="str">
        <f ca="1">IF(
    ISNUMBER(MATCH(ADDRESS(ROW(),COLUMN(),4),portal!$G$2:$G$72,0)),
    INDEX(portal!$O$2:$O$72,MATCH(ADDRESS(ROW(),COLUMN(),4),portal!$G$2:$G$72,0)),
    IF('map orig'!CY96=".",".","#")
)</f>
        <v>.</v>
      </c>
      <c r="CZ96" t="str">
        <f ca="1">IF(
    ISNUMBER(MATCH(ADDRESS(ROW(),COLUMN(),4),portal!$G$2:$G$72,0)),
    INDEX(portal!$O$2:$O$72,MATCH(ADDRESS(ROW(),COLUMN(),4),portal!$G$2:$G$72,0)),
    IF('map orig'!CZ96=".",".","#")
)</f>
        <v>.</v>
      </c>
      <c r="DA96" t="str">
        <f ca="1">IF(
    ISNUMBER(MATCH(ADDRESS(ROW(),COLUMN(),4),portal!$G$2:$G$72,0)),
    INDEX(portal!$O$2:$O$72,MATCH(ADDRESS(ROW(),COLUMN(),4),portal!$G$2:$G$72,0)),
    IF('map orig'!DA96=".",".","#")
)</f>
        <v>.</v>
      </c>
      <c r="DB96" t="str">
        <f ca="1">IF(
    ISNUMBER(MATCH(ADDRESS(ROW(),COLUMN(),4),portal!$G$2:$G$72,0)),
    INDEX(portal!$O$2:$O$72,MATCH(ADDRESS(ROW(),COLUMN(),4),portal!$G$2:$G$72,0)),
    IF('map orig'!DB96=".",".","#")
)</f>
        <v>.</v>
      </c>
      <c r="DC96" t="str">
        <f ca="1">IF(
    ISNUMBER(MATCH(ADDRESS(ROW(),COLUMN(),4),portal!$G$2:$G$72,0)),
    INDEX(portal!$O$2:$O$72,MATCH(ADDRESS(ROW(),COLUMN(),4),portal!$G$2:$G$72,0)),
    IF('map orig'!DC96=".",".","#")
)</f>
        <v>.</v>
      </c>
      <c r="DD96" t="str">
        <f ca="1">IF(
    ISNUMBER(MATCH(ADDRESS(ROW(),COLUMN(),4),portal!$G$2:$G$72,0)),
    INDEX(portal!$O$2:$O$72,MATCH(ADDRESS(ROW(),COLUMN(),4),portal!$G$2:$G$72,0)),
    IF('map orig'!DD96=".",".","#")
)</f>
        <v>.</v>
      </c>
      <c r="DE96" t="str">
        <f ca="1">IF(
    ISNUMBER(MATCH(ADDRESS(ROW(),COLUMN(),4),portal!$G$2:$G$72,0)),
    INDEX(portal!$O$2:$O$72,MATCH(ADDRESS(ROW(),COLUMN(),4),portal!$G$2:$G$72,0)),
    IF('map orig'!DE96=".",".","#")
)</f>
        <v>.</v>
      </c>
      <c r="DF96" t="str">
        <f ca="1">IF(
    ISNUMBER(MATCH(ADDRESS(ROW(),COLUMN(),4),portal!$G$2:$G$72,0)),
    INDEX(portal!$O$2:$O$72,MATCH(ADDRESS(ROW(),COLUMN(),4),portal!$G$2:$G$72,0)),
    IF('map orig'!DF96=".",".","#")
)</f>
        <v>.</v>
      </c>
      <c r="DG96" t="str">
        <f ca="1">IF(
    ISNUMBER(MATCH(ADDRESS(ROW(),COLUMN(),4),portal!$G$2:$G$72,0)),
    INDEX(portal!$O$2:$O$72,MATCH(ADDRESS(ROW(),COLUMN(),4),portal!$G$2:$G$72,0)),
    IF('map orig'!DG96=".",".","#")
)</f>
        <v>#</v>
      </c>
      <c r="DH96" t="str">
        <f ca="1">IF(
    ISNUMBER(MATCH(ADDRESS(ROW(),COLUMN(),4),portal!$G$2:$G$72,0)),
    INDEX(portal!$O$2:$O$72,MATCH(ADDRESS(ROW(),COLUMN(),4),portal!$G$2:$G$72,0)),
    IF('map orig'!DH96=".",".","#")
)</f>
        <v>.</v>
      </c>
      <c r="DI96" t="str">
        <f ca="1">IF(
    ISNUMBER(MATCH(ADDRESS(ROW(),COLUMN(),4),portal!$G$2:$G$72,0)),
    INDEX(portal!$O$2:$O$72,MATCH(ADDRESS(ROW(),COLUMN(),4),portal!$G$2:$G$72,0)),
    IF('map orig'!DI96=".",".","#")
)</f>
        <v>.</v>
      </c>
      <c r="DJ96" t="str">
        <f ca="1">IF(
    ISNUMBER(MATCH(ADDRESS(ROW(),COLUMN(),4),portal!$G$2:$G$72,0)),
    INDEX(portal!$O$2:$O$72,MATCH(ADDRESS(ROW(),COLUMN(),4),portal!$G$2:$G$72,0)),
    IF('map orig'!DJ96=".",".","#")
)</f>
        <v>.</v>
      </c>
      <c r="DK96" t="str">
        <f ca="1">IF(
    ISNUMBER(MATCH(ADDRESS(ROW(),COLUMN(),4),portal!$G$2:$G$72,0)),
    INDEX(portal!$O$2:$O$72,MATCH(ADDRESS(ROW(),COLUMN(),4),portal!$G$2:$G$72,0)),
    IF('map orig'!DK96=".",".","#")
)</f>
        <v>#</v>
      </c>
      <c r="DL96" t="str">
        <f ca="1">IF(
    ISNUMBER(MATCH(ADDRESS(ROW(),COLUMN(),4),portal!$G$2:$G$72,0)),
    INDEX(portal!$O$2:$O$72,MATCH(ADDRESS(ROW(),COLUMN(),4),portal!$G$2:$G$72,0)),
    IF('map orig'!DL96=".",".","#")
)</f>
        <v>#</v>
      </c>
      <c r="DM96" t="str">
        <f ca="1">IF(
    ISNUMBER(MATCH(ADDRESS(ROW(),COLUMN(),4),portal!$G$2:$G$72,0)),
    INDEX(portal!$O$2:$O$72,MATCH(ADDRESS(ROW(),COLUMN(),4),portal!$G$2:$G$72,0)),
    IF('map orig'!DM96=".",".","#")
)</f>
        <v>#</v>
      </c>
    </row>
    <row r="97" spans="1:117" ht="15" customHeight="1">
      <c r="A97" t="str">
        <f ca="1">IF(
    ISNUMBER(MATCH(ADDRESS(ROW(),COLUMN(),4),portal!$G$2:$G$72,0)),
    INDEX(portal!$O$2:$O$72,MATCH(ADDRESS(ROW(),COLUMN(),4),portal!$G$2:$G$72,0)),
    IF('map orig'!A97=".",".","#")
)</f>
        <v>#</v>
      </c>
      <c r="B97" t="str">
        <f ca="1">IF(
    ISNUMBER(MATCH(ADDRESS(ROW(),COLUMN(),4),portal!$G$2:$G$72,0)),
    INDEX(portal!$O$2:$O$72,MATCH(ADDRESS(ROW(),COLUMN(),4),portal!$G$2:$G$72,0)),
    IF('map orig'!B97=".",".","#")
)</f>
        <v>#</v>
      </c>
      <c r="C97" t="str">
        <f ca="1">IF(
    ISNUMBER(MATCH(ADDRESS(ROW(),COLUMN(),4),portal!$G$2:$G$72,0)),
    INDEX(portal!$O$2:$O$72,MATCH(ADDRESS(ROW(),COLUMN(),4),portal!$G$2:$G$72,0)),
    IF('map orig'!C97=".",".","#")
)</f>
        <v>#</v>
      </c>
      <c r="D97" t="str">
        <f ca="1">IF(
    ISNUMBER(MATCH(ADDRESS(ROW(),COLUMN(),4),portal!$G$2:$G$72,0)),
    INDEX(portal!$O$2:$O$72,MATCH(ADDRESS(ROW(),COLUMN(),4),portal!$G$2:$G$72,0)),
    IF('map orig'!D97=".",".","#")
)</f>
        <v>.</v>
      </c>
      <c r="E97" t="str">
        <f ca="1">IF(
    ISNUMBER(MATCH(ADDRESS(ROW(),COLUMN(),4),portal!$G$2:$G$72,0)),
    INDEX(portal!$O$2:$O$72,MATCH(ADDRESS(ROW(),COLUMN(),4),portal!$G$2:$G$72,0)),
    IF('map orig'!E97=".",".","#")
)</f>
        <v>#</v>
      </c>
      <c r="F97" t="str">
        <f ca="1">IF(
    ISNUMBER(MATCH(ADDRESS(ROW(),COLUMN(),4),portal!$G$2:$G$72,0)),
    INDEX(portal!$O$2:$O$72,MATCH(ADDRESS(ROW(),COLUMN(),4),portal!$G$2:$G$72,0)),
    IF('map orig'!F97=".",".","#")
)</f>
        <v>.</v>
      </c>
      <c r="G97" t="str">
        <f ca="1">IF(
    ISNUMBER(MATCH(ADDRESS(ROW(),COLUMN(),4),portal!$G$2:$G$72,0)),
    INDEX(portal!$O$2:$O$72,MATCH(ADDRESS(ROW(),COLUMN(),4),portal!$G$2:$G$72,0)),
    IF('map orig'!G97=".",".","#")
)</f>
        <v>#</v>
      </c>
      <c r="H97" t="str">
        <f ca="1">IF(
    ISNUMBER(MATCH(ADDRESS(ROW(),COLUMN(),4),portal!$G$2:$G$72,0)),
    INDEX(portal!$O$2:$O$72,MATCH(ADDRESS(ROW(),COLUMN(),4),portal!$G$2:$G$72,0)),
    IF('map orig'!H97=".",".","#")
)</f>
        <v>#</v>
      </c>
      <c r="I97" t="str">
        <f ca="1">IF(
    ISNUMBER(MATCH(ADDRESS(ROW(),COLUMN(),4),portal!$G$2:$G$72,0)),
    INDEX(portal!$O$2:$O$72,MATCH(ADDRESS(ROW(),COLUMN(),4),portal!$G$2:$G$72,0)),
    IF('map orig'!I97=".",".","#")
)</f>
        <v>#</v>
      </c>
      <c r="J97" t="str">
        <f ca="1">IF(
    ISNUMBER(MATCH(ADDRESS(ROW(),COLUMN(),4),portal!$G$2:$G$72,0)),
    INDEX(portal!$O$2:$O$72,MATCH(ADDRESS(ROW(),COLUMN(),4),portal!$G$2:$G$72,0)),
    IF('map orig'!J97=".",".","#")
)</f>
        <v>.</v>
      </c>
      <c r="K97" t="str">
        <f ca="1">IF(
    ISNUMBER(MATCH(ADDRESS(ROW(),COLUMN(),4),portal!$G$2:$G$72,0)),
    INDEX(portal!$O$2:$O$72,MATCH(ADDRESS(ROW(),COLUMN(),4),portal!$G$2:$G$72,0)),
    IF('map orig'!K97=".",".","#")
)</f>
        <v>#</v>
      </c>
      <c r="L97" t="str">
        <f ca="1">IF(
    ISNUMBER(MATCH(ADDRESS(ROW(),COLUMN(),4),portal!$G$2:$G$72,0)),
    INDEX(portal!$O$2:$O$72,MATCH(ADDRESS(ROW(),COLUMN(),4),portal!$G$2:$G$72,0)),
    IF('map orig'!L97=".",".","#")
)</f>
        <v>#</v>
      </c>
      <c r="M97" t="str">
        <f ca="1">IF(
    ISNUMBER(MATCH(ADDRESS(ROW(),COLUMN(),4),portal!$G$2:$G$72,0)),
    INDEX(portal!$O$2:$O$72,MATCH(ADDRESS(ROW(),COLUMN(),4),portal!$G$2:$G$72,0)),
    IF('map orig'!M97=".",".","#")
)</f>
        <v>#</v>
      </c>
      <c r="N97" t="str">
        <f ca="1">IF(
    ISNUMBER(MATCH(ADDRESS(ROW(),COLUMN(),4),portal!$G$2:$G$72,0)),
    INDEX(portal!$O$2:$O$72,MATCH(ADDRESS(ROW(),COLUMN(),4),portal!$G$2:$G$72,0)),
    IF('map orig'!N97=".",".","#")
)</f>
        <v>.</v>
      </c>
      <c r="O97" t="str">
        <f ca="1">IF(
    ISNUMBER(MATCH(ADDRESS(ROW(),COLUMN(),4),portal!$G$2:$G$72,0)),
    INDEX(portal!$O$2:$O$72,MATCH(ADDRESS(ROW(),COLUMN(),4),portal!$G$2:$G$72,0)),
    IF('map orig'!O97=".",".","#")
)</f>
        <v>#</v>
      </c>
      <c r="P97" t="str">
        <f ca="1">IF(
    ISNUMBER(MATCH(ADDRESS(ROW(),COLUMN(),4),portal!$G$2:$G$72,0)),
    INDEX(portal!$O$2:$O$72,MATCH(ADDRESS(ROW(),COLUMN(),4),portal!$G$2:$G$72,0)),
    IF('map orig'!P97=".",".","#")
)</f>
        <v>#</v>
      </c>
      <c r="Q97" t="str">
        <f ca="1">IF(
    ISNUMBER(MATCH(ADDRESS(ROW(),COLUMN(),4),portal!$G$2:$G$72,0)),
    INDEX(portal!$O$2:$O$72,MATCH(ADDRESS(ROW(),COLUMN(),4),portal!$G$2:$G$72,0)),
    IF('map orig'!Q97=".",".","#")
)</f>
        <v>#</v>
      </c>
      <c r="R97" t="str">
        <f ca="1">IF(
    ISNUMBER(MATCH(ADDRESS(ROW(),COLUMN(),4),portal!$G$2:$G$72,0)),
    INDEX(portal!$O$2:$O$72,MATCH(ADDRESS(ROW(),COLUMN(),4),portal!$G$2:$G$72,0)),
    IF('map orig'!R97=".",".","#")
)</f>
        <v>.</v>
      </c>
      <c r="S97" t="str">
        <f ca="1">IF(
    ISNUMBER(MATCH(ADDRESS(ROW(),COLUMN(),4),portal!$G$2:$G$72,0)),
    INDEX(portal!$O$2:$O$72,MATCH(ADDRESS(ROW(),COLUMN(),4),portal!$G$2:$G$72,0)),
    IF('map orig'!S97=".",".","#")
)</f>
        <v>#</v>
      </c>
      <c r="T97" t="str">
        <f ca="1">IF(
    ISNUMBER(MATCH(ADDRESS(ROW(),COLUMN(),4),portal!$G$2:$G$72,0)),
    INDEX(portal!$O$2:$O$72,MATCH(ADDRESS(ROW(),COLUMN(),4),portal!$G$2:$G$72,0)),
    IF('map orig'!T97=".",".","#")
)</f>
        <v>#</v>
      </c>
      <c r="U97" t="str">
        <f ca="1">IF(
    ISNUMBER(MATCH(ADDRESS(ROW(),COLUMN(),4),portal!$G$2:$G$72,0)),
    INDEX(portal!$O$2:$O$72,MATCH(ADDRESS(ROW(),COLUMN(),4),portal!$G$2:$G$72,0)),
    IF('map orig'!U97=".",".","#")
)</f>
        <v>#</v>
      </c>
      <c r="V97" t="str">
        <f ca="1">IF(
    ISNUMBER(MATCH(ADDRESS(ROW(),COLUMN(),4),portal!$G$2:$G$72,0)),
    INDEX(portal!$O$2:$O$72,MATCH(ADDRESS(ROW(),COLUMN(),4),portal!$G$2:$G$72,0)),
    IF('map orig'!V97=".",".","#")
)</f>
        <v>.</v>
      </c>
      <c r="W97" t="str">
        <f ca="1">IF(
    ISNUMBER(MATCH(ADDRESS(ROW(),COLUMN(),4),portal!$G$2:$G$72,0)),
    INDEX(portal!$O$2:$O$72,MATCH(ADDRESS(ROW(),COLUMN(),4),portal!$G$2:$G$72,0)),
    IF('map orig'!W97=".",".","#")
)</f>
        <v>#</v>
      </c>
      <c r="X97" t="str">
        <f ca="1">IF(
    ISNUMBER(MATCH(ADDRESS(ROW(),COLUMN(),4),portal!$G$2:$G$72,0)),
    INDEX(portal!$O$2:$O$72,MATCH(ADDRESS(ROW(),COLUMN(),4),portal!$G$2:$G$72,0)),
    IF('map orig'!X97=".",".","#")
)</f>
        <v>#</v>
      </c>
      <c r="Y97" t="str">
        <f ca="1">IF(
    ISNUMBER(MATCH(ADDRESS(ROW(),COLUMN(),4),portal!$G$2:$G$72,0)),
    INDEX(portal!$O$2:$O$72,MATCH(ADDRESS(ROW(),COLUMN(),4),portal!$G$2:$G$72,0)),
    IF('map orig'!Y97=".",".","#")
)</f>
        <v>#</v>
      </c>
      <c r="Z97" t="str">
        <f ca="1">IF(
    ISNUMBER(MATCH(ADDRESS(ROW(),COLUMN(),4),portal!$G$2:$G$72,0)),
    INDEX(portal!$O$2:$O$72,MATCH(ADDRESS(ROW(),COLUMN(),4),portal!$G$2:$G$72,0)),
    IF('map orig'!Z97=".",".","#")
)</f>
        <v>#</v>
      </c>
      <c r="AA97" t="str">
        <f ca="1">IF(
    ISNUMBER(MATCH(ADDRESS(ROW(),COLUMN(),4),portal!$G$2:$G$72,0)),
    INDEX(portal!$O$2:$O$72,MATCH(ADDRESS(ROW(),COLUMN(),4),portal!$G$2:$G$72,0)),
    IF('map orig'!AA97=".",".","#")
)</f>
        <v>#</v>
      </c>
      <c r="AB97" t="str">
        <f ca="1">IF(
    ISNUMBER(MATCH(ADDRESS(ROW(),COLUMN(),4),portal!$G$2:$G$72,0)),
    INDEX(portal!$O$2:$O$72,MATCH(ADDRESS(ROW(),COLUMN(),4),portal!$G$2:$G$72,0)),
    IF('map orig'!AB97=".",".","#")
)</f>
        <v>#</v>
      </c>
      <c r="AC97" t="str">
        <f ca="1">IF(
    ISNUMBER(MATCH(ADDRESS(ROW(),COLUMN(),4),portal!$G$2:$G$72,0)),
    INDEX(portal!$O$2:$O$72,MATCH(ADDRESS(ROW(),COLUMN(),4),portal!$G$2:$G$72,0)),
    IF('map orig'!AC97=".",".","#")
)</f>
        <v>#</v>
      </c>
      <c r="AD97" t="str">
        <f ca="1">IF(
    ISNUMBER(MATCH(ADDRESS(ROW(),COLUMN(),4),portal!$G$2:$G$72,0)),
    INDEX(portal!$O$2:$O$72,MATCH(ADDRESS(ROW(),COLUMN(),4),portal!$G$2:$G$72,0)),
    IF('map orig'!AD97=".",".","#")
)</f>
        <v>#</v>
      </c>
      <c r="AE97" t="str">
        <f ca="1">IF(
    ISNUMBER(MATCH(ADDRESS(ROW(),COLUMN(),4),portal!$G$2:$G$72,0)),
    INDEX(portal!$O$2:$O$72,MATCH(ADDRESS(ROW(),COLUMN(),4),portal!$G$2:$G$72,0)),
    IF('map orig'!AE97=".",".","#")
)</f>
        <v>#</v>
      </c>
      <c r="AF97" t="str">
        <f ca="1">IF(
    ISNUMBER(MATCH(ADDRESS(ROW(),COLUMN(),4),portal!$G$2:$G$72,0)),
    INDEX(portal!$O$2:$O$72,MATCH(ADDRESS(ROW(),COLUMN(),4),portal!$G$2:$G$72,0)),
    IF('map orig'!AF97=".",".","#")
)</f>
        <v>.</v>
      </c>
      <c r="AG97" t="str">
        <f ca="1">IF(
    ISNUMBER(MATCH(ADDRESS(ROW(),COLUMN(),4),portal!$G$2:$G$72,0)),
    INDEX(portal!$O$2:$O$72,MATCH(ADDRESS(ROW(),COLUMN(),4),portal!$G$2:$G$72,0)),
    IF('map orig'!AG97=".",".","#")
)</f>
        <v>#</v>
      </c>
      <c r="AH97" t="str">
        <f ca="1">IF(
    ISNUMBER(MATCH(ADDRESS(ROW(),COLUMN(),4),portal!$G$2:$G$72,0)),
    INDEX(portal!$O$2:$O$72,MATCH(ADDRESS(ROW(),COLUMN(),4),portal!$G$2:$G$72,0)),
    IF('map orig'!AH97=".",".","#")
)</f>
        <v>.</v>
      </c>
      <c r="AI97" t="str">
        <f ca="1">IF(
    ISNUMBER(MATCH(ADDRESS(ROW(),COLUMN(),4),portal!$G$2:$G$72,0)),
    INDEX(portal!$O$2:$O$72,MATCH(ADDRESS(ROW(),COLUMN(),4),portal!$G$2:$G$72,0)),
    IF('map orig'!AI97=".",".","#")
)</f>
        <v>#</v>
      </c>
      <c r="AJ97" t="str">
        <f ca="1">IF(
    ISNUMBER(MATCH(ADDRESS(ROW(),COLUMN(),4),portal!$G$2:$G$72,0)),
    INDEX(portal!$O$2:$O$72,MATCH(ADDRESS(ROW(),COLUMN(),4),portal!$G$2:$G$72,0)),
    IF('map orig'!AJ97=".",".","#")
)</f>
        <v>#</v>
      </c>
      <c r="AK97" t="str">
        <f ca="1">IF(
    ISNUMBER(MATCH(ADDRESS(ROW(),COLUMN(),4),portal!$G$2:$G$72,0)),
    INDEX(portal!$O$2:$O$72,MATCH(ADDRESS(ROW(),COLUMN(),4),portal!$G$2:$G$72,0)),
    IF('map orig'!AK97=".",".","#")
)</f>
        <v>#</v>
      </c>
      <c r="AL97" t="str">
        <f ca="1">IF(
    ISNUMBER(MATCH(ADDRESS(ROW(),COLUMN(),4),portal!$G$2:$G$72,0)),
    INDEX(portal!$O$2:$O$72,MATCH(ADDRESS(ROW(),COLUMN(),4),portal!$G$2:$G$72,0)),
    IF('map orig'!AL97=".",".","#")
)</f>
        <v>.</v>
      </c>
      <c r="AM97" t="str">
        <f ca="1">IF(
    ISNUMBER(MATCH(ADDRESS(ROW(),COLUMN(),4),portal!$G$2:$G$72,0)),
    INDEX(portal!$O$2:$O$72,MATCH(ADDRESS(ROW(),COLUMN(),4),portal!$G$2:$G$72,0)),
    IF('map orig'!AM97=".",".","#")
)</f>
        <v>#</v>
      </c>
      <c r="AN97" t="str">
        <f ca="1">IF(
    ISNUMBER(MATCH(ADDRESS(ROW(),COLUMN(),4),portal!$G$2:$G$72,0)),
    INDEX(portal!$O$2:$O$72,MATCH(ADDRESS(ROW(),COLUMN(),4),portal!$G$2:$G$72,0)),
    IF('map orig'!AN97=".",".","#")
)</f>
        <v>#</v>
      </c>
      <c r="AO97" t="str">
        <f ca="1">IF(
    ISNUMBER(MATCH(ADDRESS(ROW(),COLUMN(),4),portal!$G$2:$G$72,0)),
    INDEX(portal!$O$2:$O$72,MATCH(ADDRESS(ROW(),COLUMN(),4),portal!$G$2:$G$72,0)),
    IF('map orig'!AO97=".",".","#")
)</f>
        <v>#</v>
      </c>
      <c r="AP97" t="str">
        <f ca="1">IF(
    ISNUMBER(MATCH(ADDRESS(ROW(),COLUMN(),4),portal!$G$2:$G$72,0)),
    INDEX(portal!$O$2:$O$72,MATCH(ADDRESS(ROW(),COLUMN(),4),portal!$G$2:$G$72,0)),
    IF('map orig'!AP97=".",".","#")
)</f>
        <v>.</v>
      </c>
      <c r="AQ97" t="str">
        <f ca="1">IF(
    ISNUMBER(MATCH(ADDRESS(ROW(),COLUMN(),4),portal!$G$2:$G$72,0)),
    INDEX(portal!$O$2:$O$72,MATCH(ADDRESS(ROW(),COLUMN(),4),portal!$G$2:$G$72,0)),
    IF('map orig'!AQ97=".",".","#")
)</f>
        <v>#</v>
      </c>
      <c r="AR97" t="str">
        <f ca="1">IF(
    ISNUMBER(MATCH(ADDRESS(ROW(),COLUMN(),4),portal!$G$2:$G$72,0)),
    INDEX(portal!$O$2:$O$72,MATCH(ADDRESS(ROW(),COLUMN(),4),portal!$G$2:$G$72,0)),
    IF('map orig'!AR97=".",".","#")
)</f>
        <v>#</v>
      </c>
      <c r="AS97" t="str">
        <f ca="1">IF(
    ISNUMBER(MATCH(ADDRESS(ROW(),COLUMN(),4),portal!$G$2:$G$72,0)),
    INDEX(portal!$O$2:$O$72,MATCH(ADDRESS(ROW(),COLUMN(),4),portal!$G$2:$G$72,0)),
    IF('map orig'!AS97=".",".","#")
)</f>
        <v>#</v>
      </c>
      <c r="AT97" t="str">
        <f ca="1">IF(
    ISNUMBER(MATCH(ADDRESS(ROW(),COLUMN(),4),portal!$G$2:$G$72,0)),
    INDEX(portal!$O$2:$O$72,MATCH(ADDRESS(ROW(),COLUMN(),4),portal!$G$2:$G$72,0)),
    IF('map orig'!AT97=".",".","#")
)</f>
        <v>#</v>
      </c>
      <c r="AU97" t="str">
        <f ca="1">IF(
    ISNUMBER(MATCH(ADDRESS(ROW(),COLUMN(),4),portal!$G$2:$G$72,0)),
    INDEX(portal!$O$2:$O$72,MATCH(ADDRESS(ROW(),COLUMN(),4),portal!$G$2:$G$72,0)),
    IF('map orig'!AU97=".",".","#")
)</f>
        <v>#</v>
      </c>
      <c r="AV97" t="str">
        <f ca="1">IF(
    ISNUMBER(MATCH(ADDRESS(ROW(),COLUMN(),4),portal!$G$2:$G$72,0)),
    INDEX(portal!$O$2:$O$72,MATCH(ADDRESS(ROW(),COLUMN(),4),portal!$G$2:$G$72,0)),
    IF('map orig'!AV97=".",".","#")
)</f>
        <v>.</v>
      </c>
      <c r="AW97" t="str">
        <f ca="1">IF(
    ISNUMBER(MATCH(ADDRESS(ROW(),COLUMN(),4),portal!$G$2:$G$72,0)),
    INDEX(portal!$O$2:$O$72,MATCH(ADDRESS(ROW(),COLUMN(),4),portal!$G$2:$G$72,0)),
    IF('map orig'!AW97=".",".","#")
)</f>
        <v>#</v>
      </c>
      <c r="AX97" t="str">
        <f ca="1">IF(
    ISNUMBER(MATCH(ADDRESS(ROW(),COLUMN(),4),portal!$G$2:$G$72,0)),
    INDEX(portal!$O$2:$O$72,MATCH(ADDRESS(ROW(),COLUMN(),4),portal!$G$2:$G$72,0)),
    IF('map orig'!AX97=".",".","#")
)</f>
        <v>#</v>
      </c>
      <c r="AY97" t="str">
        <f ca="1">IF(
    ISNUMBER(MATCH(ADDRESS(ROW(),COLUMN(),4),portal!$G$2:$G$72,0)),
    INDEX(portal!$O$2:$O$72,MATCH(ADDRESS(ROW(),COLUMN(),4),portal!$G$2:$G$72,0)),
    IF('map orig'!AY97=".",".","#")
)</f>
        <v>#</v>
      </c>
      <c r="AZ97" t="str">
        <f ca="1">IF(
    ISNUMBER(MATCH(ADDRESS(ROW(),COLUMN(),4),portal!$G$2:$G$72,0)),
    INDEX(portal!$O$2:$O$72,MATCH(ADDRESS(ROW(),COLUMN(),4),portal!$G$2:$G$72,0)),
    IF('map orig'!AZ97=".",".","#")
)</f>
        <v>.</v>
      </c>
      <c r="BA97" t="str">
        <f ca="1">IF(
    ISNUMBER(MATCH(ADDRESS(ROW(),COLUMN(),4),portal!$G$2:$G$72,0)),
    INDEX(portal!$O$2:$O$72,MATCH(ADDRESS(ROW(),COLUMN(),4),portal!$G$2:$G$72,0)),
    IF('map orig'!BA97=".",".","#")
)</f>
        <v>#</v>
      </c>
      <c r="BB97" t="str">
        <f ca="1">IF(
    ISNUMBER(MATCH(ADDRESS(ROW(),COLUMN(),4),portal!$G$2:$G$72,0)),
    INDEX(portal!$O$2:$O$72,MATCH(ADDRESS(ROW(),COLUMN(),4),portal!$G$2:$G$72,0)),
    IF('map orig'!BB97=".",".","#")
)</f>
        <v>.</v>
      </c>
      <c r="BC97" t="str">
        <f ca="1">IF(
    ISNUMBER(MATCH(ADDRESS(ROW(),COLUMN(),4),portal!$G$2:$G$72,0)),
    INDEX(portal!$O$2:$O$72,MATCH(ADDRESS(ROW(),COLUMN(),4),portal!$G$2:$G$72,0)),
    IF('map orig'!BC97=".",".","#")
)</f>
        <v>#</v>
      </c>
      <c r="BD97" t="str">
        <f ca="1">IF(
    ISNUMBER(MATCH(ADDRESS(ROW(),COLUMN(),4),portal!$G$2:$G$72,0)),
    INDEX(portal!$O$2:$O$72,MATCH(ADDRESS(ROW(),COLUMN(),4),portal!$G$2:$G$72,0)),
    IF('map orig'!BD97=".",".","#")
)</f>
        <v>.</v>
      </c>
      <c r="BE97" t="str">
        <f ca="1">IF(
    ISNUMBER(MATCH(ADDRESS(ROW(),COLUMN(),4),portal!$G$2:$G$72,0)),
    INDEX(portal!$O$2:$O$72,MATCH(ADDRESS(ROW(),COLUMN(),4),portal!$G$2:$G$72,0)),
    IF('map orig'!BE97=".",".","#")
)</f>
        <v>#</v>
      </c>
      <c r="BF97" t="str">
        <f ca="1">IF(
    ISNUMBER(MATCH(ADDRESS(ROW(),COLUMN(),4),portal!$G$2:$G$72,0)),
    INDEX(portal!$O$2:$O$72,MATCH(ADDRESS(ROW(),COLUMN(),4),portal!$G$2:$G$72,0)),
    IF('map orig'!BF97=".",".","#")
)</f>
        <v>#</v>
      </c>
      <c r="BG97" t="str">
        <f ca="1">IF(
    ISNUMBER(MATCH(ADDRESS(ROW(),COLUMN(),4),portal!$G$2:$G$72,0)),
    INDEX(portal!$O$2:$O$72,MATCH(ADDRESS(ROW(),COLUMN(),4),portal!$G$2:$G$72,0)),
    IF('map orig'!BG97=".",".","#")
)</f>
        <v>#</v>
      </c>
      <c r="BH97" t="str">
        <f ca="1">IF(
    ISNUMBER(MATCH(ADDRESS(ROW(),COLUMN(),4),portal!$G$2:$G$72,0)),
    INDEX(portal!$O$2:$O$72,MATCH(ADDRESS(ROW(),COLUMN(),4),portal!$G$2:$G$72,0)),
    IF('map orig'!BH97=".",".","#")
)</f>
        <v>.</v>
      </c>
      <c r="BI97" t="str">
        <f ca="1">IF(
    ISNUMBER(MATCH(ADDRESS(ROW(),COLUMN(),4),portal!$G$2:$G$72,0)),
    INDEX(portal!$O$2:$O$72,MATCH(ADDRESS(ROW(),COLUMN(),4),portal!$G$2:$G$72,0)),
    IF('map orig'!BI97=".",".","#")
)</f>
        <v>#</v>
      </c>
      <c r="BJ97" t="str">
        <f ca="1">IF(
    ISNUMBER(MATCH(ADDRESS(ROW(),COLUMN(),4),portal!$G$2:$G$72,0)),
    INDEX(portal!$O$2:$O$72,MATCH(ADDRESS(ROW(),COLUMN(),4),portal!$G$2:$G$72,0)),
    IF('map orig'!BJ97=".",".","#")
)</f>
        <v>#</v>
      </c>
      <c r="BK97" t="str">
        <f ca="1">IF(
    ISNUMBER(MATCH(ADDRESS(ROW(),COLUMN(),4),portal!$G$2:$G$72,0)),
    INDEX(portal!$O$2:$O$72,MATCH(ADDRESS(ROW(),COLUMN(),4),portal!$G$2:$G$72,0)),
    IF('map orig'!BK97=".",".","#")
)</f>
        <v>#</v>
      </c>
      <c r="BL97" t="str">
        <f ca="1">IF(
    ISNUMBER(MATCH(ADDRESS(ROW(),COLUMN(),4),portal!$G$2:$G$72,0)),
    INDEX(portal!$O$2:$O$72,MATCH(ADDRESS(ROW(),COLUMN(),4),portal!$G$2:$G$72,0)),
    IF('map orig'!BL97=".",".","#")
)</f>
        <v>.</v>
      </c>
      <c r="BM97" t="str">
        <f ca="1">IF(
    ISNUMBER(MATCH(ADDRESS(ROW(),COLUMN(),4),portal!$G$2:$G$72,0)),
    INDEX(portal!$O$2:$O$72,MATCH(ADDRESS(ROW(),COLUMN(),4),portal!$G$2:$G$72,0)),
    IF('map orig'!BM97=".",".","#")
)</f>
        <v>#</v>
      </c>
      <c r="BN97" t="str">
        <f ca="1">IF(
    ISNUMBER(MATCH(ADDRESS(ROW(),COLUMN(),4),portal!$G$2:$G$72,0)),
    INDEX(portal!$O$2:$O$72,MATCH(ADDRESS(ROW(),COLUMN(),4),portal!$G$2:$G$72,0)),
    IF('map orig'!BN97=".",".","#")
)</f>
        <v>.</v>
      </c>
      <c r="BO97" t="str">
        <f ca="1">IF(
    ISNUMBER(MATCH(ADDRESS(ROW(),COLUMN(),4),portal!$G$2:$G$72,0)),
    INDEX(portal!$O$2:$O$72,MATCH(ADDRESS(ROW(),COLUMN(),4),portal!$G$2:$G$72,0)),
    IF('map orig'!BO97=".",".","#")
)</f>
        <v>#</v>
      </c>
      <c r="BP97" t="str">
        <f ca="1">IF(
    ISNUMBER(MATCH(ADDRESS(ROW(),COLUMN(),4),portal!$G$2:$G$72,0)),
    INDEX(portal!$O$2:$O$72,MATCH(ADDRESS(ROW(),COLUMN(),4),portal!$G$2:$G$72,0)),
    IF('map orig'!BP97=".",".","#")
)</f>
        <v>#</v>
      </c>
      <c r="BQ97" t="str">
        <f ca="1">IF(
    ISNUMBER(MATCH(ADDRESS(ROW(),COLUMN(),4),portal!$G$2:$G$72,0)),
    INDEX(portal!$O$2:$O$72,MATCH(ADDRESS(ROW(),COLUMN(),4),portal!$G$2:$G$72,0)),
    IF('map orig'!BQ97=".",".","#")
)</f>
        <v>#</v>
      </c>
      <c r="BR97" t="str">
        <f ca="1">IF(
    ISNUMBER(MATCH(ADDRESS(ROW(),COLUMN(),4),portal!$G$2:$G$72,0)),
    INDEX(portal!$O$2:$O$72,MATCH(ADDRESS(ROW(),COLUMN(),4),portal!$G$2:$G$72,0)),
    IF('map orig'!BR97=".",".","#")
)</f>
        <v>.</v>
      </c>
      <c r="BS97" t="str">
        <f ca="1">IF(
    ISNUMBER(MATCH(ADDRESS(ROW(),COLUMN(),4),portal!$G$2:$G$72,0)),
    INDEX(portal!$O$2:$O$72,MATCH(ADDRESS(ROW(),COLUMN(),4),portal!$G$2:$G$72,0)),
    IF('map orig'!BS97=".",".","#")
)</f>
        <v>#</v>
      </c>
      <c r="BT97" t="str">
        <f ca="1">IF(
    ISNUMBER(MATCH(ADDRESS(ROW(),COLUMN(),4),portal!$G$2:$G$72,0)),
    INDEX(portal!$O$2:$O$72,MATCH(ADDRESS(ROW(),COLUMN(),4),portal!$G$2:$G$72,0)),
    IF('map orig'!BT97=".",".","#")
)</f>
        <v>.</v>
      </c>
      <c r="BU97" t="str">
        <f ca="1">IF(
    ISNUMBER(MATCH(ADDRESS(ROW(),COLUMN(),4),portal!$G$2:$G$72,0)),
    INDEX(portal!$O$2:$O$72,MATCH(ADDRESS(ROW(),COLUMN(),4),portal!$G$2:$G$72,0)),
    IF('map orig'!BU97=".",".","#")
)</f>
        <v>#</v>
      </c>
      <c r="BV97" t="str">
        <f ca="1">IF(
    ISNUMBER(MATCH(ADDRESS(ROW(),COLUMN(),4),portal!$G$2:$G$72,0)),
    INDEX(portal!$O$2:$O$72,MATCH(ADDRESS(ROW(),COLUMN(),4),portal!$G$2:$G$72,0)),
    IF('map orig'!BV97=".",".","#")
)</f>
        <v>.</v>
      </c>
      <c r="BW97" t="str">
        <f ca="1">IF(
    ISNUMBER(MATCH(ADDRESS(ROW(),COLUMN(),4),portal!$G$2:$G$72,0)),
    INDEX(portal!$O$2:$O$72,MATCH(ADDRESS(ROW(),COLUMN(),4),portal!$G$2:$G$72,0)),
    IF('map orig'!BW97=".",".","#")
)</f>
        <v>#</v>
      </c>
      <c r="BX97" t="str">
        <f ca="1">IF(
    ISNUMBER(MATCH(ADDRESS(ROW(),COLUMN(),4),portal!$G$2:$G$72,0)),
    INDEX(portal!$O$2:$O$72,MATCH(ADDRESS(ROW(),COLUMN(),4),portal!$G$2:$G$72,0)),
    IF('map orig'!BX97=".",".","#")
)</f>
        <v>#</v>
      </c>
      <c r="BY97" t="str">
        <f ca="1">IF(
    ISNUMBER(MATCH(ADDRESS(ROW(),COLUMN(),4),portal!$G$2:$G$72,0)),
    INDEX(portal!$O$2:$O$72,MATCH(ADDRESS(ROW(),COLUMN(),4),portal!$G$2:$G$72,0)),
    IF('map orig'!BY97=".",".","#")
)</f>
        <v>#</v>
      </c>
      <c r="BZ97" t="str">
        <f ca="1">IF(
    ISNUMBER(MATCH(ADDRESS(ROW(),COLUMN(),4),portal!$G$2:$G$72,0)),
    INDEX(portal!$O$2:$O$72,MATCH(ADDRESS(ROW(),COLUMN(),4),portal!$G$2:$G$72,0)),
    IF('map orig'!BZ97=".",".","#")
)</f>
        <v>#</v>
      </c>
      <c r="CA97" t="str">
        <f ca="1">IF(
    ISNUMBER(MATCH(ADDRESS(ROW(),COLUMN(),4),portal!$G$2:$G$72,0)),
    INDEX(portal!$O$2:$O$72,MATCH(ADDRESS(ROW(),COLUMN(),4),portal!$G$2:$G$72,0)),
    IF('map orig'!CA97=".",".","#")
)</f>
        <v>#</v>
      </c>
      <c r="CB97" t="str">
        <f ca="1">IF(
    ISNUMBER(MATCH(ADDRESS(ROW(),COLUMN(),4),portal!$G$2:$G$72,0)),
    INDEX(portal!$O$2:$O$72,MATCH(ADDRESS(ROW(),COLUMN(),4),portal!$G$2:$G$72,0)),
    IF('map orig'!CB97=".",".","#")
)</f>
        <v>.</v>
      </c>
      <c r="CC97" t="str">
        <f ca="1">IF(
    ISNUMBER(MATCH(ADDRESS(ROW(),COLUMN(),4),portal!$G$2:$G$72,0)),
    INDEX(portal!$O$2:$O$72,MATCH(ADDRESS(ROW(),COLUMN(),4),portal!$G$2:$G$72,0)),
    IF('map orig'!CC97=".",".","#")
)</f>
        <v>#</v>
      </c>
      <c r="CD97" t="str">
        <f ca="1">IF(
    ISNUMBER(MATCH(ADDRESS(ROW(),COLUMN(),4),portal!$G$2:$G$72,0)),
    INDEX(portal!$O$2:$O$72,MATCH(ADDRESS(ROW(),COLUMN(),4),portal!$G$2:$G$72,0)),
    IF('map orig'!CD97=".",".","#")
)</f>
        <v>#</v>
      </c>
      <c r="CE97" t="str">
        <f ca="1">IF(
    ISNUMBER(MATCH(ADDRESS(ROW(),COLUMN(),4),portal!$G$2:$G$72,0)),
    INDEX(portal!$O$2:$O$72,MATCH(ADDRESS(ROW(),COLUMN(),4),portal!$G$2:$G$72,0)),
    IF('map orig'!CE97=".",".","#")
)</f>
        <v>#</v>
      </c>
      <c r="CF97" t="str">
        <f ca="1">IF(
    ISNUMBER(MATCH(ADDRESS(ROW(),COLUMN(),4),portal!$G$2:$G$72,0)),
    INDEX(portal!$O$2:$O$72,MATCH(ADDRESS(ROW(),COLUMN(),4),portal!$G$2:$G$72,0)),
    IF('map orig'!CF97=".",".","#")
)</f>
        <v>.</v>
      </c>
      <c r="CG97" t="str">
        <f ca="1">IF(
    ISNUMBER(MATCH(ADDRESS(ROW(),COLUMN(),4),portal!$G$2:$G$72,0)),
    INDEX(portal!$O$2:$O$72,MATCH(ADDRESS(ROW(),COLUMN(),4),portal!$G$2:$G$72,0)),
    IF('map orig'!CG97=".",".","#")
)</f>
        <v>#</v>
      </c>
      <c r="CH97" t="str">
        <f ca="1">IF(
    ISNUMBER(MATCH(ADDRESS(ROW(),COLUMN(),4),portal!$G$2:$G$72,0)),
    INDEX(portal!$O$2:$O$72,MATCH(ADDRESS(ROW(),COLUMN(),4),portal!$G$2:$G$72,0)),
    IF('map orig'!CH97=".",".","#")
)</f>
        <v>.</v>
      </c>
      <c r="CI97" t="str">
        <f ca="1">IF(
    ISNUMBER(MATCH(ADDRESS(ROW(),COLUMN(),4),portal!$G$2:$G$72,0)),
    INDEX(portal!$O$2:$O$72,MATCH(ADDRESS(ROW(),COLUMN(),4),portal!$G$2:$G$72,0)),
    IF('map orig'!CI97=".",".","#")
)</f>
        <v>#</v>
      </c>
      <c r="CJ97" t="str">
        <f ca="1">IF(
    ISNUMBER(MATCH(ADDRESS(ROW(),COLUMN(),4),portal!$G$2:$G$72,0)),
    INDEX(portal!$O$2:$O$72,MATCH(ADDRESS(ROW(),COLUMN(),4),portal!$G$2:$G$72,0)),
    IF('map orig'!CJ97=".",".","#")
)</f>
        <v>#</v>
      </c>
      <c r="CK97" t="str">
        <f ca="1">IF(
    ISNUMBER(MATCH(ADDRESS(ROW(),COLUMN(),4),portal!$G$2:$G$72,0)),
    INDEX(portal!$O$2:$O$72,MATCH(ADDRESS(ROW(),COLUMN(),4),portal!$G$2:$G$72,0)),
    IF('map orig'!CK97=".",".","#")
)</f>
        <v>#</v>
      </c>
      <c r="CL97" t="str">
        <f ca="1">IF(
    ISNUMBER(MATCH(ADDRESS(ROW(),COLUMN(),4),portal!$G$2:$G$72,0)),
    INDEX(portal!$O$2:$O$72,MATCH(ADDRESS(ROW(),COLUMN(),4),portal!$G$2:$G$72,0)),
    IF('map orig'!CL97=".",".","#")
)</f>
        <v>#</v>
      </c>
      <c r="CM97" t="str">
        <f ca="1">IF(
    ISNUMBER(MATCH(ADDRESS(ROW(),COLUMN(),4),portal!$G$2:$G$72,0)),
    INDEX(portal!$O$2:$O$72,MATCH(ADDRESS(ROW(),COLUMN(),4),portal!$G$2:$G$72,0)),
    IF('map orig'!CM97=".",".","#")
)</f>
        <v>#</v>
      </c>
      <c r="CN97" t="str">
        <f ca="1">IF(
    ISNUMBER(MATCH(ADDRESS(ROW(),COLUMN(),4),portal!$G$2:$G$72,0)),
    INDEX(portal!$O$2:$O$72,MATCH(ADDRESS(ROW(),COLUMN(),4),portal!$G$2:$G$72,0)),
    IF('map orig'!CN97=".",".","#")
)</f>
        <v>.</v>
      </c>
      <c r="CO97" t="str">
        <f ca="1">IF(
    ISNUMBER(MATCH(ADDRESS(ROW(),COLUMN(),4),portal!$G$2:$G$72,0)),
    INDEX(portal!$O$2:$O$72,MATCH(ADDRESS(ROW(),COLUMN(),4),portal!$G$2:$G$72,0)),
    IF('map orig'!CO97=".",".","#")
)</f>
        <v>#</v>
      </c>
      <c r="CP97" t="str">
        <f ca="1">IF(
    ISNUMBER(MATCH(ADDRESS(ROW(),COLUMN(),4),portal!$G$2:$G$72,0)),
    INDEX(portal!$O$2:$O$72,MATCH(ADDRESS(ROW(),COLUMN(),4),portal!$G$2:$G$72,0)),
    IF('map orig'!CP97=".",".","#")
)</f>
        <v>.</v>
      </c>
      <c r="CQ97" t="str">
        <f ca="1">IF(
    ISNUMBER(MATCH(ADDRESS(ROW(),COLUMN(),4),portal!$G$2:$G$72,0)),
    INDEX(portal!$O$2:$O$72,MATCH(ADDRESS(ROW(),COLUMN(),4),portal!$G$2:$G$72,0)),
    IF('map orig'!CQ97=".",".","#")
)</f>
        <v>#</v>
      </c>
      <c r="CR97" t="str">
        <f ca="1">IF(
    ISNUMBER(MATCH(ADDRESS(ROW(),COLUMN(),4),portal!$G$2:$G$72,0)),
    INDEX(portal!$O$2:$O$72,MATCH(ADDRESS(ROW(),COLUMN(),4),portal!$G$2:$G$72,0)),
    IF('map orig'!CR97=".",".","#")
)</f>
        <v>#</v>
      </c>
      <c r="CS97" t="str">
        <f ca="1">IF(
    ISNUMBER(MATCH(ADDRESS(ROW(),COLUMN(),4),portal!$G$2:$G$72,0)),
    INDEX(portal!$O$2:$O$72,MATCH(ADDRESS(ROW(),COLUMN(),4),portal!$G$2:$G$72,0)),
    IF('map orig'!CS97=".",".","#")
)</f>
        <v>#</v>
      </c>
      <c r="CT97" t="str">
        <f ca="1">IF(
    ISNUMBER(MATCH(ADDRESS(ROW(),COLUMN(),4),portal!$G$2:$G$72,0)),
    INDEX(portal!$O$2:$O$72,MATCH(ADDRESS(ROW(),COLUMN(),4),portal!$G$2:$G$72,0)),
    IF('map orig'!CT97=".",".","#")
)</f>
        <v>#</v>
      </c>
      <c r="CU97" t="str">
        <f ca="1">IF(
    ISNUMBER(MATCH(ADDRESS(ROW(),COLUMN(),4),portal!$G$2:$G$72,0)),
    INDEX(portal!$O$2:$O$72,MATCH(ADDRESS(ROW(),COLUMN(),4),portal!$G$2:$G$72,0)),
    IF('map orig'!CU97=".",".","#")
)</f>
        <v>#</v>
      </c>
      <c r="CV97" t="str">
        <f ca="1">IF(
    ISNUMBER(MATCH(ADDRESS(ROW(),COLUMN(),4),portal!$G$2:$G$72,0)),
    INDEX(portal!$O$2:$O$72,MATCH(ADDRESS(ROW(),COLUMN(),4),portal!$G$2:$G$72,0)),
    IF('map orig'!CV97=".",".","#")
)</f>
        <v>#</v>
      </c>
      <c r="CW97" t="str">
        <f ca="1">IF(
    ISNUMBER(MATCH(ADDRESS(ROW(),COLUMN(),4),portal!$G$2:$G$72,0)),
    INDEX(portal!$O$2:$O$72,MATCH(ADDRESS(ROW(),COLUMN(),4),portal!$G$2:$G$72,0)),
    IF('map orig'!CW97=".",".","#")
)</f>
        <v>#</v>
      </c>
      <c r="CX97" t="str">
        <f ca="1">IF(
    ISNUMBER(MATCH(ADDRESS(ROW(),COLUMN(),4),portal!$G$2:$G$72,0)),
    INDEX(portal!$O$2:$O$72,MATCH(ADDRESS(ROW(),COLUMN(),4),portal!$G$2:$G$72,0)),
    IF('map orig'!CX97=".",".","#")
)</f>
        <v>#</v>
      </c>
      <c r="CY97" t="str">
        <f ca="1">IF(
    ISNUMBER(MATCH(ADDRESS(ROW(),COLUMN(),4),portal!$G$2:$G$72,0)),
    INDEX(portal!$O$2:$O$72,MATCH(ADDRESS(ROW(),COLUMN(),4),portal!$G$2:$G$72,0)),
    IF('map orig'!CY97=".",".","#")
)</f>
        <v>#</v>
      </c>
      <c r="CZ97" t="str">
        <f ca="1">IF(
    ISNUMBER(MATCH(ADDRESS(ROW(),COLUMN(),4),portal!$G$2:$G$72,0)),
    INDEX(portal!$O$2:$O$72,MATCH(ADDRESS(ROW(),COLUMN(),4),portal!$G$2:$G$72,0)),
    IF('map orig'!CZ97=".",".","#")
)</f>
        <v>.</v>
      </c>
      <c r="DA97" t="str">
        <f ca="1">IF(
    ISNUMBER(MATCH(ADDRESS(ROW(),COLUMN(),4),portal!$G$2:$G$72,0)),
    INDEX(portal!$O$2:$O$72,MATCH(ADDRESS(ROW(),COLUMN(),4),portal!$G$2:$G$72,0)),
    IF('map orig'!DA97=".",".","#")
)</f>
        <v>#</v>
      </c>
      <c r="DB97" t="str">
        <f ca="1">IF(
    ISNUMBER(MATCH(ADDRESS(ROW(),COLUMN(),4),portal!$G$2:$G$72,0)),
    INDEX(portal!$O$2:$O$72,MATCH(ADDRESS(ROW(),COLUMN(),4),portal!$G$2:$G$72,0)),
    IF('map orig'!DB97=".",".","#")
)</f>
        <v>#</v>
      </c>
      <c r="DC97" t="str">
        <f ca="1">IF(
    ISNUMBER(MATCH(ADDRESS(ROW(),COLUMN(),4),portal!$G$2:$G$72,0)),
    INDEX(portal!$O$2:$O$72,MATCH(ADDRESS(ROW(),COLUMN(),4),portal!$G$2:$G$72,0)),
    IF('map orig'!DC97=".",".","#")
)</f>
        <v>#</v>
      </c>
      <c r="DD97" t="str">
        <f ca="1">IF(
    ISNUMBER(MATCH(ADDRESS(ROW(),COLUMN(),4),portal!$G$2:$G$72,0)),
    INDEX(portal!$O$2:$O$72,MATCH(ADDRESS(ROW(),COLUMN(),4),portal!$G$2:$G$72,0)),
    IF('map orig'!DD97=".",".","#")
)</f>
        <v>#</v>
      </c>
      <c r="DE97" t="str">
        <f ca="1">IF(
    ISNUMBER(MATCH(ADDRESS(ROW(),COLUMN(),4),portal!$G$2:$G$72,0)),
    INDEX(portal!$O$2:$O$72,MATCH(ADDRESS(ROW(),COLUMN(),4),portal!$G$2:$G$72,0)),
    IF('map orig'!DE97=".",".","#")
)</f>
        <v>#</v>
      </c>
      <c r="DF97" t="str">
        <f ca="1">IF(
    ISNUMBER(MATCH(ADDRESS(ROW(),COLUMN(),4),portal!$G$2:$G$72,0)),
    INDEX(portal!$O$2:$O$72,MATCH(ADDRESS(ROW(),COLUMN(),4),portal!$G$2:$G$72,0)),
    IF('map orig'!DF97=".",".","#")
)</f>
        <v>.</v>
      </c>
      <c r="DG97" t="str">
        <f ca="1">IF(
    ISNUMBER(MATCH(ADDRESS(ROW(),COLUMN(),4),portal!$G$2:$G$72,0)),
    INDEX(portal!$O$2:$O$72,MATCH(ADDRESS(ROW(),COLUMN(),4),portal!$G$2:$G$72,0)),
    IF('map orig'!DG97=".",".","#")
)</f>
        <v>#</v>
      </c>
      <c r="DH97" t="str">
        <f ca="1">IF(
    ISNUMBER(MATCH(ADDRESS(ROW(),COLUMN(),4),portal!$G$2:$G$72,0)),
    INDEX(portal!$O$2:$O$72,MATCH(ADDRESS(ROW(),COLUMN(),4),portal!$G$2:$G$72,0)),
    IF('map orig'!DH97=".",".","#")
)</f>
        <v>.</v>
      </c>
      <c r="DI97" t="str">
        <f ca="1">IF(
    ISNUMBER(MATCH(ADDRESS(ROW(),COLUMN(),4),portal!$G$2:$G$72,0)),
    INDEX(portal!$O$2:$O$72,MATCH(ADDRESS(ROW(),COLUMN(),4),portal!$G$2:$G$72,0)),
    IF('map orig'!DI97=".",".","#")
)</f>
        <v>#</v>
      </c>
      <c r="DJ97" t="str">
        <f ca="1">IF(
    ISNUMBER(MATCH(ADDRESS(ROW(),COLUMN(),4),portal!$G$2:$G$72,0)),
    INDEX(portal!$O$2:$O$72,MATCH(ADDRESS(ROW(),COLUMN(),4),portal!$G$2:$G$72,0)),
    IF('map orig'!DJ97=".",".","#")
)</f>
        <v>#</v>
      </c>
      <c r="DK97" t="str">
        <f ca="1">IF(
    ISNUMBER(MATCH(ADDRESS(ROW(),COLUMN(),4),portal!$G$2:$G$72,0)),
    INDEX(portal!$O$2:$O$72,MATCH(ADDRESS(ROW(),COLUMN(),4),portal!$G$2:$G$72,0)),
    IF('map orig'!DK97=".",".","#")
)</f>
        <v>#</v>
      </c>
      <c r="DL97" t="str">
        <f ca="1">IF(
    ISNUMBER(MATCH(ADDRESS(ROW(),COLUMN(),4),portal!$G$2:$G$72,0)),
    INDEX(portal!$O$2:$O$72,MATCH(ADDRESS(ROW(),COLUMN(),4),portal!$G$2:$G$72,0)),
    IF('map orig'!DL97=".",".","#")
)</f>
        <v>#</v>
      </c>
      <c r="DM97" t="str">
        <f ca="1">IF(
    ISNUMBER(MATCH(ADDRESS(ROW(),COLUMN(),4),portal!$G$2:$G$72,0)),
    INDEX(portal!$O$2:$O$72,MATCH(ADDRESS(ROW(),COLUMN(),4),portal!$G$2:$G$72,0)),
    IF('map orig'!DM97=".",".","#")
)</f>
        <v>#</v>
      </c>
    </row>
    <row r="98" spans="1:117" ht="15" customHeight="1">
      <c r="A98" t="str">
        <f ca="1">IF(
    ISNUMBER(MATCH(ADDRESS(ROW(),COLUMN(),4),portal!$G$2:$G$72,0)),
    INDEX(portal!$O$2:$O$72,MATCH(ADDRESS(ROW(),COLUMN(),4),portal!$G$2:$G$72,0)),
    IF('map orig'!A98=".",".","#")
)</f>
        <v>#</v>
      </c>
      <c r="B98" t="str">
        <f ca="1">IF(
    ISNUMBER(MATCH(ADDRESS(ROW(),COLUMN(),4),portal!$G$2:$G$72,0)),
    INDEX(portal!$O$2:$O$72,MATCH(ADDRESS(ROW(),COLUMN(),4),portal!$G$2:$G$72,0)),
    IF('map orig'!B98=".",".","#")
)</f>
        <v>#</v>
      </c>
      <c r="C98" t="str">
        <f ca="1">IF(
    ISNUMBER(MATCH(ADDRESS(ROW(),COLUMN(),4),portal!$G$2:$G$72,0)),
    INDEX(portal!$O$2:$O$72,MATCH(ADDRESS(ROW(),COLUMN(),4),portal!$G$2:$G$72,0)),
    IF('map orig'!C98=".",".","#")
)</f>
        <v>#</v>
      </c>
      <c r="D98" t="str">
        <f ca="1">IF(
    ISNUMBER(MATCH(ADDRESS(ROW(),COLUMN(),4),portal!$G$2:$G$72,0)),
    INDEX(portal!$O$2:$O$72,MATCH(ADDRESS(ROW(),COLUMN(),4),portal!$G$2:$G$72,0)),
    IF('map orig'!D98=".",".","#")
)</f>
        <v>.</v>
      </c>
      <c r="E98" t="str">
        <f ca="1">IF(
    ISNUMBER(MATCH(ADDRESS(ROW(),COLUMN(),4),portal!$G$2:$G$72,0)),
    INDEX(portal!$O$2:$O$72,MATCH(ADDRESS(ROW(),COLUMN(),4),portal!$G$2:$G$72,0)),
    IF('map orig'!E98=".",".","#")
)</f>
        <v>#</v>
      </c>
      <c r="F98" t="str">
        <f ca="1">IF(
    ISNUMBER(MATCH(ADDRESS(ROW(),COLUMN(),4),portal!$G$2:$G$72,0)),
    INDEX(portal!$O$2:$O$72,MATCH(ADDRESS(ROW(),COLUMN(),4),portal!$G$2:$G$72,0)),
    IF('map orig'!F98=".",".","#")
)</f>
        <v>.</v>
      </c>
      <c r="G98" t="str">
        <f ca="1">IF(
    ISNUMBER(MATCH(ADDRESS(ROW(),COLUMN(),4),portal!$G$2:$G$72,0)),
    INDEX(portal!$O$2:$O$72,MATCH(ADDRESS(ROW(),COLUMN(),4),portal!$G$2:$G$72,0)),
    IF('map orig'!G98=".",".","#")
)</f>
        <v>#</v>
      </c>
      <c r="H98" t="str">
        <f ca="1">IF(
    ISNUMBER(MATCH(ADDRESS(ROW(),COLUMN(),4),portal!$G$2:$G$72,0)),
    INDEX(portal!$O$2:$O$72,MATCH(ADDRESS(ROW(),COLUMN(),4),portal!$G$2:$G$72,0)),
    IF('map orig'!H98=".",".","#")
)</f>
        <v>.</v>
      </c>
      <c r="I98" t="str">
        <f ca="1">IF(
    ISNUMBER(MATCH(ADDRESS(ROW(),COLUMN(),4),portal!$G$2:$G$72,0)),
    INDEX(portal!$O$2:$O$72,MATCH(ADDRESS(ROW(),COLUMN(),4),portal!$G$2:$G$72,0)),
    IF('map orig'!I98=".",".","#")
)</f>
        <v>.</v>
      </c>
      <c r="J98" t="str">
        <f ca="1">IF(
    ISNUMBER(MATCH(ADDRESS(ROW(),COLUMN(),4),portal!$G$2:$G$72,0)),
    INDEX(portal!$O$2:$O$72,MATCH(ADDRESS(ROW(),COLUMN(),4),portal!$G$2:$G$72,0)),
    IF('map orig'!J98=".",".","#")
)</f>
        <v>.</v>
      </c>
      <c r="K98" t="str">
        <f ca="1">IF(
    ISNUMBER(MATCH(ADDRESS(ROW(),COLUMN(),4),portal!$G$2:$G$72,0)),
    INDEX(portal!$O$2:$O$72,MATCH(ADDRESS(ROW(),COLUMN(),4),portal!$G$2:$G$72,0)),
    IF('map orig'!K98=".",".","#")
)</f>
        <v>.</v>
      </c>
      <c r="L98" t="str">
        <f ca="1">IF(
    ISNUMBER(MATCH(ADDRESS(ROW(),COLUMN(),4),portal!$G$2:$G$72,0)),
    INDEX(portal!$O$2:$O$72,MATCH(ADDRESS(ROW(),COLUMN(),4),portal!$G$2:$G$72,0)),
    IF('map orig'!L98=".",".","#")
)</f>
        <v>.</v>
      </c>
      <c r="M98" t="str">
        <f ca="1">IF(
    ISNUMBER(MATCH(ADDRESS(ROW(),COLUMN(),4),portal!$G$2:$G$72,0)),
    INDEX(portal!$O$2:$O$72,MATCH(ADDRESS(ROW(),COLUMN(),4),portal!$G$2:$G$72,0)),
    IF('map orig'!M98=".",".","#")
)</f>
        <v>.</v>
      </c>
      <c r="N98" t="str">
        <f ca="1">IF(
    ISNUMBER(MATCH(ADDRESS(ROW(),COLUMN(),4),portal!$G$2:$G$72,0)),
    INDEX(portal!$O$2:$O$72,MATCH(ADDRESS(ROW(),COLUMN(),4),portal!$G$2:$G$72,0)),
    IF('map orig'!N98=".",".","#")
)</f>
        <v>.</v>
      </c>
      <c r="O98" t="str">
        <f ca="1">IF(
    ISNUMBER(MATCH(ADDRESS(ROW(),COLUMN(),4),portal!$G$2:$G$72,0)),
    INDEX(portal!$O$2:$O$72,MATCH(ADDRESS(ROW(),COLUMN(),4),portal!$G$2:$G$72,0)),
    IF('map orig'!O98=".",".","#")
)</f>
        <v>#</v>
      </c>
      <c r="P98" t="str">
        <f ca="1">IF(
    ISNUMBER(MATCH(ADDRESS(ROW(),COLUMN(),4),portal!$G$2:$G$72,0)),
    INDEX(portal!$O$2:$O$72,MATCH(ADDRESS(ROW(),COLUMN(),4),portal!$G$2:$G$72,0)),
    IF('map orig'!P98=".",".","#")
)</f>
        <v>.</v>
      </c>
      <c r="Q98" t="str">
        <f ca="1">IF(
    ISNUMBER(MATCH(ADDRESS(ROW(),COLUMN(),4),portal!$G$2:$G$72,0)),
    INDEX(portal!$O$2:$O$72,MATCH(ADDRESS(ROW(),COLUMN(),4),portal!$G$2:$G$72,0)),
    IF('map orig'!Q98=".",".","#")
)</f>
        <v>.</v>
      </c>
      <c r="R98" t="str">
        <f ca="1">IF(
    ISNUMBER(MATCH(ADDRESS(ROW(),COLUMN(),4),portal!$G$2:$G$72,0)),
    INDEX(portal!$O$2:$O$72,MATCH(ADDRESS(ROW(),COLUMN(),4),portal!$G$2:$G$72,0)),
    IF('map orig'!R98=".",".","#")
)</f>
        <v>.</v>
      </c>
      <c r="S98" t="str">
        <f ca="1">IF(
    ISNUMBER(MATCH(ADDRESS(ROW(),COLUMN(),4),portal!$G$2:$G$72,0)),
    INDEX(portal!$O$2:$O$72,MATCH(ADDRESS(ROW(),COLUMN(),4),portal!$G$2:$G$72,0)),
    IF('map orig'!S98=".",".","#")
)</f>
        <v>#</v>
      </c>
      <c r="T98" t="str">
        <f ca="1">IF(
    ISNUMBER(MATCH(ADDRESS(ROW(),COLUMN(),4),portal!$G$2:$G$72,0)),
    INDEX(portal!$O$2:$O$72,MATCH(ADDRESS(ROW(),COLUMN(),4),portal!$G$2:$G$72,0)),
    IF('map orig'!T98=".",".","#")
)</f>
        <v>.</v>
      </c>
      <c r="U98" t="str">
        <f ca="1">IF(
    ISNUMBER(MATCH(ADDRESS(ROW(),COLUMN(),4),portal!$G$2:$G$72,0)),
    INDEX(portal!$O$2:$O$72,MATCH(ADDRESS(ROW(),COLUMN(),4),portal!$G$2:$G$72,0)),
    IF('map orig'!U98=".",".","#")
)</f>
        <v>.</v>
      </c>
      <c r="V98" t="str">
        <f ca="1">IF(
    ISNUMBER(MATCH(ADDRESS(ROW(),COLUMN(),4),portal!$G$2:$G$72,0)),
    INDEX(portal!$O$2:$O$72,MATCH(ADDRESS(ROW(),COLUMN(),4),portal!$G$2:$G$72,0)),
    IF('map orig'!V98=".",".","#")
)</f>
        <v>.</v>
      </c>
      <c r="W98" t="str">
        <f ca="1">IF(
    ISNUMBER(MATCH(ADDRESS(ROW(),COLUMN(),4),portal!$G$2:$G$72,0)),
    INDEX(portal!$O$2:$O$72,MATCH(ADDRESS(ROW(),COLUMN(),4),portal!$G$2:$G$72,0)),
    IF('map orig'!W98=".",".","#")
)</f>
        <v>.</v>
      </c>
      <c r="X98" t="str">
        <f ca="1">IF(
    ISNUMBER(MATCH(ADDRESS(ROW(),COLUMN(),4),portal!$G$2:$G$72,0)),
    INDEX(portal!$O$2:$O$72,MATCH(ADDRESS(ROW(),COLUMN(),4),portal!$G$2:$G$72,0)),
    IF('map orig'!X98=".",".","#")
)</f>
        <v>.</v>
      </c>
      <c r="Y98" t="str">
        <f ca="1">IF(
    ISNUMBER(MATCH(ADDRESS(ROW(),COLUMN(),4),portal!$G$2:$G$72,0)),
    INDEX(portal!$O$2:$O$72,MATCH(ADDRESS(ROW(),COLUMN(),4),portal!$G$2:$G$72,0)),
    IF('map orig'!Y98=".",".","#")
)</f>
        <v>.</v>
      </c>
      <c r="Z98" t="str">
        <f ca="1">IF(
    ISNUMBER(MATCH(ADDRESS(ROW(),COLUMN(),4),portal!$G$2:$G$72,0)),
    INDEX(portal!$O$2:$O$72,MATCH(ADDRESS(ROW(),COLUMN(),4),portal!$G$2:$G$72,0)),
    IF('map orig'!Z98=".",".","#")
)</f>
        <v>.</v>
      </c>
      <c r="AA98" t="str">
        <f ca="1">IF(
    ISNUMBER(MATCH(ADDRESS(ROW(),COLUMN(),4),portal!$G$2:$G$72,0)),
    INDEX(portal!$O$2:$O$72,MATCH(ADDRESS(ROW(),COLUMN(),4),portal!$G$2:$G$72,0)),
    IF('map orig'!AA98=".",".","#")
)</f>
        <v>#</v>
      </c>
      <c r="AB98" t="str">
        <f ca="1">IF(
    ISNUMBER(MATCH(ADDRESS(ROW(),COLUMN(),4),portal!$G$2:$G$72,0)),
    INDEX(portal!$O$2:$O$72,MATCH(ADDRESS(ROW(),COLUMN(),4),portal!$G$2:$G$72,0)),
    IF('map orig'!AB98=".",".","#")
)</f>
        <v>.</v>
      </c>
      <c r="AC98" t="str">
        <f ca="1">IF(
    ISNUMBER(MATCH(ADDRESS(ROW(),COLUMN(),4),portal!$G$2:$G$72,0)),
    INDEX(portal!$O$2:$O$72,MATCH(ADDRESS(ROW(),COLUMN(),4),portal!$G$2:$G$72,0)),
    IF('map orig'!AC98=".",".","#")
)</f>
        <v>.</v>
      </c>
      <c r="AD98" t="str">
        <f ca="1">IF(
    ISNUMBER(MATCH(ADDRESS(ROW(),COLUMN(),4),portal!$G$2:$G$72,0)),
    INDEX(portal!$O$2:$O$72,MATCH(ADDRESS(ROW(),COLUMN(),4),portal!$G$2:$G$72,0)),
    IF('map orig'!AD98=".",".","#")
)</f>
        <v>.</v>
      </c>
      <c r="AE98" t="str">
        <f ca="1">IF(
    ISNUMBER(MATCH(ADDRESS(ROW(),COLUMN(),4),portal!$G$2:$G$72,0)),
    INDEX(portal!$O$2:$O$72,MATCH(ADDRESS(ROW(),COLUMN(),4),portal!$G$2:$G$72,0)),
    IF('map orig'!AE98=".",".","#")
)</f>
        <v>.</v>
      </c>
      <c r="AF98" t="str">
        <f ca="1">IF(
    ISNUMBER(MATCH(ADDRESS(ROW(),COLUMN(),4),portal!$G$2:$G$72,0)),
    INDEX(portal!$O$2:$O$72,MATCH(ADDRESS(ROW(),COLUMN(),4),portal!$G$2:$G$72,0)),
    IF('map orig'!AF98=".",".","#")
)</f>
        <v>.</v>
      </c>
      <c r="AG98" t="str">
        <f ca="1">IF(
    ISNUMBER(MATCH(ADDRESS(ROW(),COLUMN(),4),portal!$G$2:$G$72,0)),
    INDEX(portal!$O$2:$O$72,MATCH(ADDRESS(ROW(),COLUMN(),4),portal!$G$2:$G$72,0)),
    IF('map orig'!AG98=".",".","#")
)</f>
        <v>.</v>
      </c>
      <c r="AH98" t="str">
        <f ca="1">IF(
    ISNUMBER(MATCH(ADDRESS(ROW(),COLUMN(),4),portal!$G$2:$G$72,0)),
    INDEX(portal!$O$2:$O$72,MATCH(ADDRESS(ROW(),COLUMN(),4),portal!$G$2:$G$72,0)),
    IF('map orig'!AH98=".",".","#")
)</f>
        <v>.</v>
      </c>
      <c r="AI98" t="str">
        <f ca="1">IF(
    ISNUMBER(MATCH(ADDRESS(ROW(),COLUMN(),4),portal!$G$2:$G$72,0)),
    INDEX(portal!$O$2:$O$72,MATCH(ADDRESS(ROW(),COLUMN(),4),portal!$G$2:$G$72,0)),
    IF('map orig'!AI98=".",".","#")
)</f>
        <v>#</v>
      </c>
      <c r="AJ98" t="str">
        <f ca="1">IF(
    ISNUMBER(MATCH(ADDRESS(ROW(),COLUMN(),4),portal!$G$2:$G$72,0)),
    INDEX(portal!$O$2:$O$72,MATCH(ADDRESS(ROW(),COLUMN(),4),portal!$G$2:$G$72,0)),
    IF('map orig'!AJ98=".",".","#")
)</f>
        <v>.</v>
      </c>
      <c r="AK98" t="str">
        <f ca="1">IF(
    ISNUMBER(MATCH(ADDRESS(ROW(),COLUMN(),4),portal!$G$2:$G$72,0)),
    INDEX(portal!$O$2:$O$72,MATCH(ADDRESS(ROW(),COLUMN(),4),portal!$G$2:$G$72,0)),
    IF('map orig'!AK98=".",".","#")
)</f>
        <v>#</v>
      </c>
      <c r="AL98" t="str">
        <f ca="1">IF(
    ISNUMBER(MATCH(ADDRESS(ROW(),COLUMN(),4),portal!$G$2:$G$72,0)),
    INDEX(portal!$O$2:$O$72,MATCH(ADDRESS(ROW(),COLUMN(),4),portal!$G$2:$G$72,0)),
    IF('map orig'!AL98=".",".","#")
)</f>
        <v>.</v>
      </c>
      <c r="AM98" t="str">
        <f ca="1">IF(
    ISNUMBER(MATCH(ADDRESS(ROW(),COLUMN(),4),portal!$G$2:$G$72,0)),
    INDEX(portal!$O$2:$O$72,MATCH(ADDRESS(ROW(),COLUMN(),4),portal!$G$2:$G$72,0)),
    IF('map orig'!AM98=".",".","#")
)</f>
        <v>.</v>
      </c>
      <c r="AN98" t="str">
        <f ca="1">IF(
    ISNUMBER(MATCH(ADDRESS(ROW(),COLUMN(),4),portal!$G$2:$G$72,0)),
    INDEX(portal!$O$2:$O$72,MATCH(ADDRESS(ROW(),COLUMN(),4),portal!$G$2:$G$72,0)),
    IF('map orig'!AN98=".",".","#")
)</f>
        <v>.</v>
      </c>
      <c r="AO98" t="str">
        <f ca="1">IF(
    ISNUMBER(MATCH(ADDRESS(ROW(),COLUMN(),4),portal!$G$2:$G$72,0)),
    INDEX(portal!$O$2:$O$72,MATCH(ADDRESS(ROW(),COLUMN(),4),portal!$G$2:$G$72,0)),
    IF('map orig'!AO98=".",".","#")
)</f>
        <v>#</v>
      </c>
      <c r="AP98" t="str">
        <f ca="1">IF(
    ISNUMBER(MATCH(ADDRESS(ROW(),COLUMN(),4),portal!$G$2:$G$72,0)),
    INDEX(portal!$O$2:$O$72,MATCH(ADDRESS(ROW(),COLUMN(),4),portal!$G$2:$G$72,0)),
    IF('map orig'!AP98=".",".","#")
)</f>
        <v>.</v>
      </c>
      <c r="AQ98" t="str">
        <f ca="1">IF(
    ISNUMBER(MATCH(ADDRESS(ROW(),COLUMN(),4),portal!$G$2:$G$72,0)),
    INDEX(portal!$O$2:$O$72,MATCH(ADDRESS(ROW(),COLUMN(),4),portal!$G$2:$G$72,0)),
    IF('map orig'!AQ98=".",".","#")
)</f>
        <v>#</v>
      </c>
      <c r="AR98" t="str">
        <f ca="1">IF(
    ISNUMBER(MATCH(ADDRESS(ROW(),COLUMN(),4),portal!$G$2:$G$72,0)),
    INDEX(portal!$O$2:$O$72,MATCH(ADDRESS(ROW(),COLUMN(),4),portal!$G$2:$G$72,0)),
    IF('map orig'!AR98=".",".","#")
)</f>
        <v>.</v>
      </c>
      <c r="AS98" t="str">
        <f ca="1">IF(
    ISNUMBER(MATCH(ADDRESS(ROW(),COLUMN(),4),portal!$G$2:$G$72,0)),
    INDEX(portal!$O$2:$O$72,MATCH(ADDRESS(ROW(),COLUMN(),4),portal!$G$2:$G$72,0)),
    IF('map orig'!AS98=".",".","#")
)</f>
        <v>#</v>
      </c>
      <c r="AT98" t="str">
        <f ca="1">IF(
    ISNUMBER(MATCH(ADDRESS(ROW(),COLUMN(),4),portal!$G$2:$G$72,0)),
    INDEX(portal!$O$2:$O$72,MATCH(ADDRESS(ROW(),COLUMN(),4),portal!$G$2:$G$72,0)),
    IF('map orig'!AT98=".",".","#")
)</f>
        <v>.</v>
      </c>
      <c r="AU98" t="str">
        <f ca="1">IF(
    ISNUMBER(MATCH(ADDRESS(ROW(),COLUMN(),4),portal!$G$2:$G$72,0)),
    INDEX(portal!$O$2:$O$72,MATCH(ADDRESS(ROW(),COLUMN(),4),portal!$G$2:$G$72,0)),
    IF('map orig'!AU98=".",".","#")
)</f>
        <v>#</v>
      </c>
      <c r="AV98" t="str">
        <f ca="1">IF(
    ISNUMBER(MATCH(ADDRESS(ROW(),COLUMN(),4),portal!$G$2:$G$72,0)),
    INDEX(portal!$O$2:$O$72,MATCH(ADDRESS(ROW(),COLUMN(),4),portal!$G$2:$G$72,0)),
    IF('map orig'!AV98=".",".","#")
)</f>
        <v>.</v>
      </c>
      <c r="AW98" t="str">
        <f ca="1">IF(
    ISNUMBER(MATCH(ADDRESS(ROW(),COLUMN(),4),portal!$G$2:$G$72,0)),
    INDEX(portal!$O$2:$O$72,MATCH(ADDRESS(ROW(),COLUMN(),4),portal!$G$2:$G$72,0)),
    IF('map orig'!AW98=".",".","#")
)</f>
        <v>#</v>
      </c>
      <c r="AX98" t="str">
        <f ca="1">IF(
    ISNUMBER(MATCH(ADDRESS(ROW(),COLUMN(),4),portal!$G$2:$G$72,0)),
    INDEX(portal!$O$2:$O$72,MATCH(ADDRESS(ROW(),COLUMN(),4),portal!$G$2:$G$72,0)),
    IF('map orig'!AX98=".",".","#")
)</f>
        <v>.</v>
      </c>
      <c r="AY98" t="str">
        <f ca="1">IF(
    ISNUMBER(MATCH(ADDRESS(ROW(),COLUMN(),4),portal!$G$2:$G$72,0)),
    INDEX(portal!$O$2:$O$72,MATCH(ADDRESS(ROW(),COLUMN(),4),portal!$G$2:$G$72,0)),
    IF('map orig'!AY98=".",".","#")
)</f>
        <v>#</v>
      </c>
      <c r="AZ98" t="str">
        <f ca="1">IF(
    ISNUMBER(MATCH(ADDRESS(ROW(),COLUMN(),4),portal!$G$2:$G$72,0)),
    INDEX(portal!$O$2:$O$72,MATCH(ADDRESS(ROW(),COLUMN(),4),portal!$G$2:$G$72,0)),
    IF('map orig'!AZ98=".",".","#")
)</f>
        <v>.</v>
      </c>
      <c r="BA98" t="str">
        <f ca="1">IF(
    ISNUMBER(MATCH(ADDRESS(ROW(),COLUMN(),4),portal!$G$2:$G$72,0)),
    INDEX(portal!$O$2:$O$72,MATCH(ADDRESS(ROW(),COLUMN(),4),portal!$G$2:$G$72,0)),
    IF('map orig'!BA98=".",".","#")
)</f>
        <v>#</v>
      </c>
      <c r="BB98" t="str">
        <f ca="1">IF(
    ISNUMBER(MATCH(ADDRESS(ROW(),COLUMN(),4),portal!$G$2:$G$72,0)),
    INDEX(portal!$O$2:$O$72,MATCH(ADDRESS(ROW(),COLUMN(),4),portal!$G$2:$G$72,0)),
    IF('map orig'!BB98=".",".","#")
)</f>
        <v>.</v>
      </c>
      <c r="BC98" t="str">
        <f ca="1">IF(
    ISNUMBER(MATCH(ADDRESS(ROW(),COLUMN(),4),portal!$G$2:$G$72,0)),
    INDEX(portal!$O$2:$O$72,MATCH(ADDRESS(ROW(),COLUMN(),4),portal!$G$2:$G$72,0)),
    IF('map orig'!BC98=".",".","#")
)</f>
        <v>#</v>
      </c>
      <c r="BD98" t="str">
        <f ca="1">IF(
    ISNUMBER(MATCH(ADDRESS(ROW(),COLUMN(),4),portal!$G$2:$G$72,0)),
    INDEX(portal!$O$2:$O$72,MATCH(ADDRESS(ROW(),COLUMN(),4),portal!$G$2:$G$72,0)),
    IF('map orig'!BD98=".",".","#")
)</f>
        <v>.</v>
      </c>
      <c r="BE98" t="str">
        <f ca="1">IF(
    ISNUMBER(MATCH(ADDRESS(ROW(),COLUMN(),4),portal!$G$2:$G$72,0)),
    INDEX(portal!$O$2:$O$72,MATCH(ADDRESS(ROW(),COLUMN(),4),portal!$G$2:$G$72,0)),
    IF('map orig'!BE98=".",".","#")
)</f>
        <v>#</v>
      </c>
      <c r="BF98" t="str">
        <f ca="1">IF(
    ISNUMBER(MATCH(ADDRESS(ROW(),COLUMN(),4),portal!$G$2:$G$72,0)),
    INDEX(portal!$O$2:$O$72,MATCH(ADDRESS(ROW(),COLUMN(),4),portal!$G$2:$G$72,0)),
    IF('map orig'!BF98=".",".","#")
)</f>
        <v>.</v>
      </c>
      <c r="BG98" t="str">
        <f ca="1">IF(
    ISNUMBER(MATCH(ADDRESS(ROW(),COLUMN(),4),portal!$G$2:$G$72,0)),
    INDEX(portal!$O$2:$O$72,MATCH(ADDRESS(ROW(),COLUMN(),4),portal!$G$2:$G$72,0)),
    IF('map orig'!BG98=".",".","#")
)</f>
        <v>.</v>
      </c>
      <c r="BH98" t="str">
        <f ca="1">IF(
    ISNUMBER(MATCH(ADDRESS(ROW(),COLUMN(),4),portal!$G$2:$G$72,0)),
    INDEX(portal!$O$2:$O$72,MATCH(ADDRESS(ROW(),COLUMN(),4),portal!$G$2:$G$72,0)),
    IF('map orig'!BH98=".",".","#")
)</f>
        <v>.</v>
      </c>
      <c r="BI98" t="str">
        <f ca="1">IF(
    ISNUMBER(MATCH(ADDRESS(ROW(),COLUMN(),4),portal!$G$2:$G$72,0)),
    INDEX(portal!$O$2:$O$72,MATCH(ADDRESS(ROW(),COLUMN(),4),portal!$G$2:$G$72,0)),
    IF('map orig'!BI98=".",".","#")
)</f>
        <v>#</v>
      </c>
      <c r="BJ98" t="str">
        <f ca="1">IF(
    ISNUMBER(MATCH(ADDRESS(ROW(),COLUMN(),4),portal!$G$2:$G$72,0)),
    INDEX(portal!$O$2:$O$72,MATCH(ADDRESS(ROW(),COLUMN(),4),portal!$G$2:$G$72,0)),
    IF('map orig'!BJ98=".",".","#")
)</f>
        <v>.</v>
      </c>
      <c r="BK98" t="str">
        <f ca="1">IF(
    ISNUMBER(MATCH(ADDRESS(ROW(),COLUMN(),4),portal!$G$2:$G$72,0)),
    INDEX(portal!$O$2:$O$72,MATCH(ADDRESS(ROW(),COLUMN(),4),portal!$G$2:$G$72,0)),
    IF('map orig'!BK98=".",".","#")
)</f>
        <v>#</v>
      </c>
      <c r="BL98" t="str">
        <f ca="1">IF(
    ISNUMBER(MATCH(ADDRESS(ROW(),COLUMN(),4),portal!$G$2:$G$72,0)),
    INDEX(portal!$O$2:$O$72,MATCH(ADDRESS(ROW(),COLUMN(),4),portal!$G$2:$G$72,0)),
    IF('map orig'!BL98=".",".","#")
)</f>
        <v>.</v>
      </c>
      <c r="BM98" t="str">
        <f ca="1">IF(
    ISNUMBER(MATCH(ADDRESS(ROW(),COLUMN(),4),portal!$G$2:$G$72,0)),
    INDEX(portal!$O$2:$O$72,MATCH(ADDRESS(ROW(),COLUMN(),4),portal!$G$2:$G$72,0)),
    IF('map orig'!BM98=".",".","#")
)</f>
        <v>.</v>
      </c>
      <c r="BN98" t="str">
        <f ca="1">IF(
    ISNUMBER(MATCH(ADDRESS(ROW(),COLUMN(),4),portal!$G$2:$G$72,0)),
    INDEX(portal!$O$2:$O$72,MATCH(ADDRESS(ROW(),COLUMN(),4),portal!$G$2:$G$72,0)),
    IF('map orig'!BN98=".",".","#")
)</f>
        <v>.</v>
      </c>
      <c r="BO98" t="str">
        <f ca="1">IF(
    ISNUMBER(MATCH(ADDRESS(ROW(),COLUMN(),4),portal!$G$2:$G$72,0)),
    INDEX(portal!$O$2:$O$72,MATCH(ADDRESS(ROW(),COLUMN(),4),portal!$G$2:$G$72,0)),
    IF('map orig'!BO98=".",".","#")
)</f>
        <v>.</v>
      </c>
      <c r="BP98" t="str">
        <f ca="1">IF(
    ISNUMBER(MATCH(ADDRESS(ROW(),COLUMN(),4),portal!$G$2:$G$72,0)),
    INDEX(portal!$O$2:$O$72,MATCH(ADDRESS(ROW(),COLUMN(),4),portal!$G$2:$G$72,0)),
    IF('map orig'!BP98=".",".","#")
)</f>
        <v>.</v>
      </c>
      <c r="BQ98" t="str">
        <f ca="1">IF(
    ISNUMBER(MATCH(ADDRESS(ROW(),COLUMN(),4),portal!$G$2:$G$72,0)),
    INDEX(portal!$O$2:$O$72,MATCH(ADDRESS(ROW(),COLUMN(),4),portal!$G$2:$G$72,0)),
    IF('map orig'!BQ98=".",".","#")
)</f>
        <v>#</v>
      </c>
      <c r="BR98" t="str">
        <f ca="1">IF(
    ISNUMBER(MATCH(ADDRESS(ROW(),COLUMN(),4),portal!$G$2:$G$72,0)),
    INDEX(portal!$O$2:$O$72,MATCH(ADDRESS(ROW(),COLUMN(),4),portal!$G$2:$G$72,0)),
    IF('map orig'!BR98=".",".","#")
)</f>
        <v>.</v>
      </c>
      <c r="BS98" t="str">
        <f ca="1">IF(
    ISNUMBER(MATCH(ADDRESS(ROW(),COLUMN(),4),portal!$G$2:$G$72,0)),
    INDEX(portal!$O$2:$O$72,MATCH(ADDRESS(ROW(),COLUMN(),4),portal!$G$2:$G$72,0)),
    IF('map orig'!BS98=".",".","#")
)</f>
        <v>.</v>
      </c>
      <c r="BT98" t="str">
        <f ca="1">IF(
    ISNUMBER(MATCH(ADDRESS(ROW(),COLUMN(),4),portal!$G$2:$G$72,0)),
    INDEX(portal!$O$2:$O$72,MATCH(ADDRESS(ROW(),COLUMN(),4),portal!$G$2:$G$72,0)),
    IF('map orig'!BT98=".",".","#")
)</f>
        <v>.</v>
      </c>
      <c r="BU98" t="str">
        <f ca="1">IF(
    ISNUMBER(MATCH(ADDRESS(ROW(),COLUMN(),4),portal!$G$2:$G$72,0)),
    INDEX(portal!$O$2:$O$72,MATCH(ADDRESS(ROW(),COLUMN(),4),portal!$G$2:$G$72,0)),
    IF('map orig'!BU98=".",".","#")
)</f>
        <v>#</v>
      </c>
      <c r="BV98" t="str">
        <f ca="1">IF(
    ISNUMBER(MATCH(ADDRESS(ROW(),COLUMN(),4),portal!$G$2:$G$72,0)),
    INDEX(portal!$O$2:$O$72,MATCH(ADDRESS(ROW(),COLUMN(),4),portal!$G$2:$G$72,0)),
    IF('map orig'!BV98=".",".","#")
)</f>
        <v>.</v>
      </c>
      <c r="BW98" t="str">
        <f ca="1">IF(
    ISNUMBER(MATCH(ADDRESS(ROW(),COLUMN(),4),portal!$G$2:$G$72,0)),
    INDEX(portal!$O$2:$O$72,MATCH(ADDRESS(ROW(),COLUMN(),4),portal!$G$2:$G$72,0)),
    IF('map orig'!BW98=".",".","#")
)</f>
        <v>#</v>
      </c>
      <c r="BX98" t="str">
        <f ca="1">IF(
    ISNUMBER(MATCH(ADDRESS(ROW(),COLUMN(),4),portal!$G$2:$G$72,0)),
    INDEX(portal!$O$2:$O$72,MATCH(ADDRESS(ROW(),COLUMN(),4),portal!$G$2:$G$72,0)),
    IF('map orig'!BX98=".",".","#")
)</f>
        <v>.</v>
      </c>
      <c r="BY98" t="str">
        <f ca="1">IF(
    ISNUMBER(MATCH(ADDRESS(ROW(),COLUMN(),4),portal!$G$2:$G$72,0)),
    INDEX(portal!$O$2:$O$72,MATCH(ADDRESS(ROW(),COLUMN(),4),portal!$G$2:$G$72,0)),
    IF('map orig'!BY98=".",".","#")
)</f>
        <v>#</v>
      </c>
      <c r="BZ98" t="str">
        <f ca="1">IF(
    ISNUMBER(MATCH(ADDRESS(ROW(),COLUMN(),4),portal!$G$2:$G$72,0)),
    INDEX(portal!$O$2:$O$72,MATCH(ADDRESS(ROW(),COLUMN(),4),portal!$G$2:$G$72,0)),
    IF('map orig'!BZ98=".",".","#")
)</f>
        <v>.</v>
      </c>
      <c r="CA98" t="str">
        <f ca="1">IF(
    ISNUMBER(MATCH(ADDRESS(ROW(),COLUMN(),4),portal!$G$2:$G$72,0)),
    INDEX(portal!$O$2:$O$72,MATCH(ADDRESS(ROW(),COLUMN(),4),portal!$G$2:$G$72,0)),
    IF('map orig'!CA98=".",".","#")
)</f>
        <v>.</v>
      </c>
      <c r="CB98" t="str">
        <f ca="1">IF(
    ISNUMBER(MATCH(ADDRESS(ROW(),COLUMN(),4),portal!$G$2:$G$72,0)),
    INDEX(portal!$O$2:$O$72,MATCH(ADDRESS(ROW(),COLUMN(),4),portal!$G$2:$G$72,0)),
    IF('map orig'!CB98=".",".","#")
)</f>
        <v>.</v>
      </c>
      <c r="CC98" t="str">
        <f ca="1">IF(
    ISNUMBER(MATCH(ADDRESS(ROW(),COLUMN(),4),portal!$G$2:$G$72,0)),
    INDEX(portal!$O$2:$O$72,MATCH(ADDRESS(ROW(),COLUMN(),4),portal!$G$2:$G$72,0)),
    IF('map orig'!CC98=".",".","#")
)</f>
        <v>#</v>
      </c>
      <c r="CD98" t="str">
        <f ca="1">IF(
    ISNUMBER(MATCH(ADDRESS(ROW(),COLUMN(),4),portal!$G$2:$G$72,0)),
    INDEX(portal!$O$2:$O$72,MATCH(ADDRESS(ROW(),COLUMN(),4),portal!$G$2:$G$72,0)),
    IF('map orig'!CD98=".",".","#")
)</f>
        <v>.</v>
      </c>
      <c r="CE98" t="str">
        <f ca="1">IF(
    ISNUMBER(MATCH(ADDRESS(ROW(),COLUMN(),4),portal!$G$2:$G$72,0)),
    INDEX(portal!$O$2:$O$72,MATCH(ADDRESS(ROW(),COLUMN(),4),portal!$G$2:$G$72,0)),
    IF('map orig'!CE98=".",".","#")
)</f>
        <v>#</v>
      </c>
      <c r="CF98" t="str">
        <f ca="1">IF(
    ISNUMBER(MATCH(ADDRESS(ROW(),COLUMN(),4),portal!$G$2:$G$72,0)),
    INDEX(portal!$O$2:$O$72,MATCH(ADDRESS(ROW(),COLUMN(),4),portal!$G$2:$G$72,0)),
    IF('map orig'!CF98=".",".","#")
)</f>
        <v>.</v>
      </c>
      <c r="CG98" t="str">
        <f ca="1">IF(
    ISNUMBER(MATCH(ADDRESS(ROW(),COLUMN(),4),portal!$G$2:$G$72,0)),
    INDEX(portal!$O$2:$O$72,MATCH(ADDRESS(ROW(),COLUMN(),4),portal!$G$2:$G$72,0)),
    IF('map orig'!CG98=".",".","#")
)</f>
        <v>#</v>
      </c>
      <c r="CH98" t="str">
        <f ca="1">IF(
    ISNUMBER(MATCH(ADDRESS(ROW(),COLUMN(),4),portal!$G$2:$G$72,0)),
    INDEX(portal!$O$2:$O$72,MATCH(ADDRESS(ROW(),COLUMN(),4),portal!$G$2:$G$72,0)),
    IF('map orig'!CH98=".",".","#")
)</f>
        <v>.</v>
      </c>
      <c r="CI98" t="str">
        <f ca="1">IF(
    ISNUMBER(MATCH(ADDRESS(ROW(),COLUMN(),4),portal!$G$2:$G$72,0)),
    INDEX(portal!$O$2:$O$72,MATCH(ADDRESS(ROW(),COLUMN(),4),portal!$G$2:$G$72,0)),
    IF('map orig'!CI98=".",".","#")
)</f>
        <v>.</v>
      </c>
      <c r="CJ98" t="str">
        <f ca="1">IF(
    ISNUMBER(MATCH(ADDRESS(ROW(),COLUMN(),4),portal!$G$2:$G$72,0)),
    INDEX(portal!$O$2:$O$72,MATCH(ADDRESS(ROW(),COLUMN(),4),portal!$G$2:$G$72,0)),
    IF('map orig'!CJ98=".",".","#")
)</f>
        <v>.</v>
      </c>
      <c r="CK98" t="str">
        <f ca="1">IF(
    ISNUMBER(MATCH(ADDRESS(ROW(),COLUMN(),4),portal!$G$2:$G$72,0)),
    INDEX(portal!$O$2:$O$72,MATCH(ADDRESS(ROW(),COLUMN(),4),portal!$G$2:$G$72,0)),
    IF('map orig'!CK98=".",".","#")
)</f>
        <v>.</v>
      </c>
      <c r="CL98" t="str">
        <f ca="1">IF(
    ISNUMBER(MATCH(ADDRESS(ROW(),COLUMN(),4),portal!$G$2:$G$72,0)),
    INDEX(portal!$O$2:$O$72,MATCH(ADDRESS(ROW(),COLUMN(),4),portal!$G$2:$G$72,0)),
    IF('map orig'!CL98=".",".","#")
)</f>
        <v>.</v>
      </c>
      <c r="CM98" t="str">
        <f ca="1">IF(
    ISNUMBER(MATCH(ADDRESS(ROW(),COLUMN(),4),portal!$G$2:$G$72,0)),
    INDEX(portal!$O$2:$O$72,MATCH(ADDRESS(ROW(),COLUMN(),4),portal!$G$2:$G$72,0)),
    IF('map orig'!CM98=".",".","#")
)</f>
        <v>#</v>
      </c>
      <c r="CN98" t="str">
        <f ca="1">IF(
    ISNUMBER(MATCH(ADDRESS(ROW(),COLUMN(),4),portal!$G$2:$G$72,0)),
    INDEX(portal!$O$2:$O$72,MATCH(ADDRESS(ROW(),COLUMN(),4),portal!$G$2:$G$72,0)),
    IF('map orig'!CN98=".",".","#")
)</f>
        <v>.</v>
      </c>
      <c r="CO98" t="str">
        <f ca="1">IF(
    ISNUMBER(MATCH(ADDRESS(ROW(),COLUMN(),4),portal!$G$2:$G$72,0)),
    INDEX(portal!$O$2:$O$72,MATCH(ADDRESS(ROW(),COLUMN(),4),portal!$G$2:$G$72,0)),
    IF('map orig'!CO98=".",".","#")
)</f>
        <v>#</v>
      </c>
      <c r="CP98" t="str">
        <f ca="1">IF(
    ISNUMBER(MATCH(ADDRESS(ROW(),COLUMN(),4),portal!$G$2:$G$72,0)),
    INDEX(portal!$O$2:$O$72,MATCH(ADDRESS(ROW(),COLUMN(),4),portal!$G$2:$G$72,0)),
    IF('map orig'!CP98=".",".","#")
)</f>
        <v>.</v>
      </c>
      <c r="CQ98" t="str">
        <f ca="1">IF(
    ISNUMBER(MATCH(ADDRESS(ROW(),COLUMN(),4),portal!$G$2:$G$72,0)),
    INDEX(portal!$O$2:$O$72,MATCH(ADDRESS(ROW(),COLUMN(),4),portal!$G$2:$G$72,0)),
    IF('map orig'!CQ98=".",".","#")
)</f>
        <v>.</v>
      </c>
      <c r="CR98" t="str">
        <f ca="1">IF(
    ISNUMBER(MATCH(ADDRESS(ROW(),COLUMN(),4),portal!$G$2:$G$72,0)),
    INDEX(portal!$O$2:$O$72,MATCH(ADDRESS(ROW(),COLUMN(),4),portal!$G$2:$G$72,0)),
    IF('map orig'!CR98=".",".","#")
)</f>
        <v>.</v>
      </c>
      <c r="CS98" t="str">
        <f ca="1">IF(
    ISNUMBER(MATCH(ADDRESS(ROW(),COLUMN(),4),portal!$G$2:$G$72,0)),
    INDEX(portal!$O$2:$O$72,MATCH(ADDRESS(ROW(),COLUMN(),4),portal!$G$2:$G$72,0)),
    IF('map orig'!CS98=".",".","#")
)</f>
        <v>.</v>
      </c>
      <c r="CT98" t="str">
        <f ca="1">IF(
    ISNUMBER(MATCH(ADDRESS(ROW(),COLUMN(),4),portal!$G$2:$G$72,0)),
    INDEX(portal!$O$2:$O$72,MATCH(ADDRESS(ROW(),COLUMN(),4),portal!$G$2:$G$72,0)),
    IF('map orig'!CT98=".",".","#")
)</f>
        <v>.</v>
      </c>
      <c r="CU98" t="str">
        <f ca="1">IF(
    ISNUMBER(MATCH(ADDRESS(ROW(),COLUMN(),4),portal!$G$2:$G$72,0)),
    INDEX(portal!$O$2:$O$72,MATCH(ADDRESS(ROW(),COLUMN(),4),portal!$G$2:$G$72,0)),
    IF('map orig'!CU98=".",".","#")
)</f>
        <v>#</v>
      </c>
      <c r="CV98" t="str">
        <f ca="1">IF(
    ISNUMBER(MATCH(ADDRESS(ROW(),COLUMN(),4),portal!$G$2:$G$72,0)),
    INDEX(portal!$O$2:$O$72,MATCH(ADDRESS(ROW(),COLUMN(),4),portal!$G$2:$G$72,0)),
    IF('map orig'!CV98=".",".","#")
)</f>
        <v>.</v>
      </c>
      <c r="CW98" t="str">
        <f ca="1">IF(
    ISNUMBER(MATCH(ADDRESS(ROW(),COLUMN(),4),portal!$G$2:$G$72,0)),
    INDEX(portal!$O$2:$O$72,MATCH(ADDRESS(ROW(),COLUMN(),4),portal!$G$2:$G$72,0)),
    IF('map orig'!CW98=".",".","#")
)</f>
        <v>#</v>
      </c>
      <c r="CX98" t="str">
        <f ca="1">IF(
    ISNUMBER(MATCH(ADDRESS(ROW(),COLUMN(),4),portal!$G$2:$G$72,0)),
    INDEX(portal!$O$2:$O$72,MATCH(ADDRESS(ROW(),COLUMN(),4),portal!$G$2:$G$72,0)),
    IF('map orig'!CX98=".",".","#")
)</f>
        <v>.</v>
      </c>
      <c r="CY98" t="str">
        <f ca="1">IF(
    ISNUMBER(MATCH(ADDRESS(ROW(),COLUMN(),4),portal!$G$2:$G$72,0)),
    INDEX(portal!$O$2:$O$72,MATCH(ADDRESS(ROW(),COLUMN(),4),portal!$G$2:$G$72,0)),
    IF('map orig'!CY98=".",".","#")
)</f>
        <v>.</v>
      </c>
      <c r="CZ98" t="str">
        <f ca="1">IF(
    ISNUMBER(MATCH(ADDRESS(ROW(),COLUMN(),4),portal!$G$2:$G$72,0)),
    INDEX(portal!$O$2:$O$72,MATCH(ADDRESS(ROW(),COLUMN(),4),portal!$G$2:$G$72,0)),
    IF('map orig'!CZ98=".",".","#")
)</f>
        <v>.</v>
      </c>
      <c r="DA98" t="str">
        <f ca="1">IF(
    ISNUMBER(MATCH(ADDRESS(ROW(),COLUMN(),4),portal!$G$2:$G$72,0)),
    INDEX(portal!$O$2:$O$72,MATCH(ADDRESS(ROW(),COLUMN(),4),portal!$G$2:$G$72,0)),
    IF('map orig'!DA98=".",".","#")
)</f>
        <v>.</v>
      </c>
      <c r="DB98" t="str">
        <f ca="1">IF(
    ISNUMBER(MATCH(ADDRESS(ROW(),COLUMN(),4),portal!$G$2:$G$72,0)),
    INDEX(portal!$O$2:$O$72,MATCH(ADDRESS(ROW(),COLUMN(),4),portal!$G$2:$G$72,0)),
    IF('map orig'!DB98=".",".","#")
)</f>
        <v>.</v>
      </c>
      <c r="DC98" t="str">
        <f ca="1">IF(
    ISNUMBER(MATCH(ADDRESS(ROW(),COLUMN(),4),portal!$G$2:$G$72,0)),
    INDEX(portal!$O$2:$O$72,MATCH(ADDRESS(ROW(),COLUMN(),4),portal!$G$2:$G$72,0)),
    IF('map orig'!DC98=".",".","#")
)</f>
        <v>.</v>
      </c>
      <c r="DD98" t="str">
        <f ca="1">IF(
    ISNUMBER(MATCH(ADDRESS(ROW(),COLUMN(),4),portal!$G$2:$G$72,0)),
    INDEX(portal!$O$2:$O$72,MATCH(ADDRESS(ROW(),COLUMN(),4),portal!$G$2:$G$72,0)),
    IF('map orig'!DD98=".",".","#")
)</f>
        <v>.</v>
      </c>
      <c r="DE98" t="str">
        <f ca="1">IF(
    ISNUMBER(MATCH(ADDRESS(ROW(),COLUMN(),4),portal!$G$2:$G$72,0)),
    INDEX(portal!$O$2:$O$72,MATCH(ADDRESS(ROW(),COLUMN(),4),portal!$G$2:$G$72,0)),
    IF('map orig'!DE98=".",".","#")
)</f>
        <v>#</v>
      </c>
      <c r="DF98" t="str">
        <f ca="1">IF(
    ISNUMBER(MATCH(ADDRESS(ROW(),COLUMN(),4),portal!$G$2:$G$72,0)),
    INDEX(portal!$O$2:$O$72,MATCH(ADDRESS(ROW(),COLUMN(),4),portal!$G$2:$G$72,0)),
    IF('map orig'!DF98=".",".","#")
)</f>
        <v>.</v>
      </c>
      <c r="DG98" t="str">
        <f ca="1">IF(
    ISNUMBER(MATCH(ADDRESS(ROW(),COLUMN(),4),portal!$G$2:$G$72,0)),
    INDEX(portal!$O$2:$O$72,MATCH(ADDRESS(ROW(),COLUMN(),4),portal!$G$2:$G$72,0)),
    IF('map orig'!DG98=".",".","#")
)</f>
        <v>.</v>
      </c>
      <c r="DH98" t="str">
        <f ca="1">IF(
    ISNUMBER(MATCH(ADDRESS(ROW(),COLUMN(),4),portal!$G$2:$G$72,0)),
    INDEX(portal!$O$2:$O$72,MATCH(ADDRESS(ROW(),COLUMN(),4),portal!$G$2:$G$72,0)),
    IF('map orig'!DH98=".",".","#")
)</f>
        <v>.</v>
      </c>
      <c r="DI98" t="str">
        <f ca="1">IF(
    ISNUMBER(MATCH(ADDRESS(ROW(),COLUMN(),4),portal!$G$2:$G$72,0)),
    INDEX(portal!$O$2:$O$72,MATCH(ADDRESS(ROW(),COLUMN(),4),portal!$G$2:$G$72,0)),
    IF('map orig'!DI98=".",".","#")
)</f>
        <v>.</v>
      </c>
      <c r="DJ98" t="str">
        <f ca="1">IF(
    ISNUMBER(MATCH(ADDRESS(ROW(),COLUMN(),4),portal!$G$2:$G$72,0)),
    INDEX(portal!$O$2:$O$72,MATCH(ADDRESS(ROW(),COLUMN(),4),portal!$G$2:$G$72,0)),
    IF('map orig'!DJ98=".",".","#")
)</f>
        <v>.</v>
      </c>
      <c r="DK98" t="str">
        <f ca="1">IF(
    ISNUMBER(MATCH(ADDRESS(ROW(),COLUMN(),4),portal!$G$2:$G$72,0)),
    INDEX(portal!$O$2:$O$72,MATCH(ADDRESS(ROW(),COLUMN(),4),portal!$G$2:$G$72,0)),
    IF('map orig'!DK98=".",".","#")
)</f>
        <v>#</v>
      </c>
      <c r="DL98" t="str">
        <f ca="1">IF(
    ISNUMBER(MATCH(ADDRESS(ROW(),COLUMN(),4),portal!$G$2:$G$72,0)),
    INDEX(portal!$O$2:$O$72,MATCH(ADDRESS(ROW(),COLUMN(),4),portal!$G$2:$G$72,0)),
    IF('map orig'!DL98=".",".","#")
)</f>
        <v>#</v>
      </c>
      <c r="DM98" t="str">
        <f ca="1">IF(
    ISNUMBER(MATCH(ADDRESS(ROW(),COLUMN(),4),portal!$G$2:$G$72,0)),
    INDEX(portal!$O$2:$O$72,MATCH(ADDRESS(ROW(),COLUMN(),4),portal!$G$2:$G$72,0)),
    IF('map orig'!DM98=".",".","#")
)</f>
        <v>#</v>
      </c>
    </row>
    <row r="99" spans="1:117" ht="15" customHeight="1">
      <c r="A99" t="str">
        <f ca="1">IF(
    ISNUMBER(MATCH(ADDRESS(ROW(),COLUMN(),4),portal!$G$2:$G$72,0)),
    INDEX(portal!$O$2:$O$72,MATCH(ADDRESS(ROW(),COLUMN(),4),portal!$G$2:$G$72,0)),
    IF('map orig'!A99=".",".","#")
)</f>
        <v>#</v>
      </c>
      <c r="B99" t="str">
        <f ca="1">IF(
    ISNUMBER(MATCH(ADDRESS(ROW(),COLUMN(),4),portal!$G$2:$G$72,0)),
    INDEX(portal!$O$2:$O$72,MATCH(ADDRESS(ROW(),COLUMN(),4),portal!$G$2:$G$72,0)),
    IF('map orig'!B99=".",".","#")
)</f>
        <v>#</v>
      </c>
      <c r="C99" t="str">
        <f ca="1">IF(
    ISNUMBER(MATCH(ADDRESS(ROW(),COLUMN(),4),portal!$G$2:$G$72,0)),
    INDEX(portal!$O$2:$O$72,MATCH(ADDRESS(ROW(),COLUMN(),4),portal!$G$2:$G$72,0)),
    IF('map orig'!C99=".",".","#")
)</f>
        <v>#</v>
      </c>
      <c r="D99" t="str">
        <f ca="1">IF(
    ISNUMBER(MATCH(ADDRESS(ROW(),COLUMN(),4),portal!$G$2:$G$72,0)),
    INDEX(portal!$O$2:$O$72,MATCH(ADDRESS(ROW(),COLUMN(),4),portal!$G$2:$G$72,0)),
    IF('map orig'!D99=".",".","#")
)</f>
        <v>#</v>
      </c>
      <c r="E99" t="str">
        <f ca="1">IF(
    ISNUMBER(MATCH(ADDRESS(ROW(),COLUMN(),4),portal!$G$2:$G$72,0)),
    INDEX(portal!$O$2:$O$72,MATCH(ADDRESS(ROW(),COLUMN(),4),portal!$G$2:$G$72,0)),
    IF('map orig'!E99=".",".","#")
)</f>
        <v>#</v>
      </c>
      <c r="F99" t="str">
        <f ca="1">IF(
    ISNUMBER(MATCH(ADDRESS(ROW(),COLUMN(),4),portal!$G$2:$G$72,0)),
    INDEX(portal!$O$2:$O$72,MATCH(ADDRESS(ROW(),COLUMN(),4),portal!$G$2:$G$72,0)),
    IF('map orig'!F99=".",".","#")
)</f>
        <v>.</v>
      </c>
      <c r="G99" t="str">
        <f ca="1">IF(
    ISNUMBER(MATCH(ADDRESS(ROW(),COLUMN(),4),portal!$G$2:$G$72,0)),
    INDEX(portal!$O$2:$O$72,MATCH(ADDRESS(ROW(),COLUMN(),4),portal!$G$2:$G$72,0)),
    IF('map orig'!G99=".",".","#")
)</f>
        <v>#</v>
      </c>
      <c r="H99" t="str">
        <f ca="1">IF(
    ISNUMBER(MATCH(ADDRESS(ROW(),COLUMN(),4),portal!$G$2:$G$72,0)),
    INDEX(portal!$O$2:$O$72,MATCH(ADDRESS(ROW(),COLUMN(),4),portal!$G$2:$G$72,0)),
    IF('map orig'!H99=".",".","#")
)</f>
        <v>.</v>
      </c>
      <c r="I99" t="str">
        <f ca="1">IF(
    ISNUMBER(MATCH(ADDRESS(ROW(),COLUMN(),4),portal!$G$2:$G$72,0)),
    INDEX(portal!$O$2:$O$72,MATCH(ADDRESS(ROW(),COLUMN(),4),portal!$G$2:$G$72,0)),
    IF('map orig'!I99=".",".","#")
)</f>
        <v>#</v>
      </c>
      <c r="J99" t="str">
        <f ca="1">IF(
    ISNUMBER(MATCH(ADDRESS(ROW(),COLUMN(),4),portal!$G$2:$G$72,0)),
    INDEX(portal!$O$2:$O$72,MATCH(ADDRESS(ROW(),COLUMN(),4),portal!$G$2:$G$72,0)),
    IF('map orig'!J99=".",".","#")
)</f>
        <v>#</v>
      </c>
      <c r="K99" t="str">
        <f ca="1">IF(
    ISNUMBER(MATCH(ADDRESS(ROW(),COLUMN(),4),portal!$G$2:$G$72,0)),
    INDEX(portal!$O$2:$O$72,MATCH(ADDRESS(ROW(),COLUMN(),4),portal!$G$2:$G$72,0)),
    IF('map orig'!K99=".",".","#")
)</f>
        <v>#</v>
      </c>
      <c r="L99" t="str">
        <f ca="1">IF(
    ISNUMBER(MATCH(ADDRESS(ROW(),COLUMN(),4),portal!$G$2:$G$72,0)),
    INDEX(portal!$O$2:$O$72,MATCH(ADDRESS(ROW(),COLUMN(),4),portal!$G$2:$G$72,0)),
    IF('map orig'!L99=".",".","#")
)</f>
        <v>.</v>
      </c>
      <c r="M99" t="str">
        <f ca="1">IF(
    ISNUMBER(MATCH(ADDRESS(ROW(),COLUMN(),4),portal!$G$2:$G$72,0)),
    INDEX(portal!$O$2:$O$72,MATCH(ADDRESS(ROW(),COLUMN(),4),portal!$G$2:$G$72,0)),
    IF('map orig'!M99=".",".","#")
)</f>
        <v>#</v>
      </c>
      <c r="N99" t="str">
        <f ca="1">IF(
    ISNUMBER(MATCH(ADDRESS(ROW(),COLUMN(),4),portal!$G$2:$G$72,0)),
    INDEX(portal!$O$2:$O$72,MATCH(ADDRESS(ROW(),COLUMN(),4),portal!$G$2:$G$72,0)),
    IF('map orig'!N99=".",".","#")
)</f>
        <v>.</v>
      </c>
      <c r="O99" t="str">
        <f ca="1">IF(
    ISNUMBER(MATCH(ADDRESS(ROW(),COLUMN(),4),portal!$G$2:$G$72,0)),
    INDEX(portal!$O$2:$O$72,MATCH(ADDRESS(ROW(),COLUMN(),4),portal!$G$2:$G$72,0)),
    IF('map orig'!O99=".",".","#")
)</f>
        <v>#</v>
      </c>
      <c r="P99" t="str">
        <f ca="1">IF(
    ISNUMBER(MATCH(ADDRESS(ROW(),COLUMN(),4),portal!$G$2:$G$72,0)),
    INDEX(portal!$O$2:$O$72,MATCH(ADDRESS(ROW(),COLUMN(),4),portal!$G$2:$G$72,0)),
    IF('map orig'!P99=".",".","#")
)</f>
        <v>#</v>
      </c>
      <c r="Q99" t="str">
        <f ca="1">IF(
    ISNUMBER(MATCH(ADDRESS(ROW(),COLUMN(),4),portal!$G$2:$G$72,0)),
    INDEX(portal!$O$2:$O$72,MATCH(ADDRESS(ROW(),COLUMN(),4),portal!$G$2:$G$72,0)),
    IF('map orig'!Q99=".",".","#")
)</f>
        <v>#</v>
      </c>
      <c r="R99" t="str">
        <f ca="1">IF(
    ISNUMBER(MATCH(ADDRESS(ROW(),COLUMN(),4),portal!$G$2:$G$72,0)),
    INDEX(portal!$O$2:$O$72,MATCH(ADDRESS(ROW(),COLUMN(),4),portal!$G$2:$G$72,0)),
    IF('map orig'!R99=".",".","#")
)</f>
        <v>#</v>
      </c>
      <c r="S99" t="str">
        <f ca="1">IF(
    ISNUMBER(MATCH(ADDRESS(ROW(),COLUMN(),4),portal!$G$2:$G$72,0)),
    INDEX(portal!$O$2:$O$72,MATCH(ADDRESS(ROW(),COLUMN(),4),portal!$G$2:$G$72,0)),
    IF('map orig'!S99=".",".","#")
)</f>
        <v>#</v>
      </c>
      <c r="T99" t="str">
        <f ca="1">IF(
    ISNUMBER(MATCH(ADDRESS(ROW(),COLUMN(),4),portal!$G$2:$G$72,0)),
    INDEX(portal!$O$2:$O$72,MATCH(ADDRESS(ROW(),COLUMN(),4),portal!$G$2:$G$72,0)),
    IF('map orig'!T99=".",".","#")
)</f>
        <v>#</v>
      </c>
      <c r="U99" t="str">
        <f ca="1">IF(
    ISNUMBER(MATCH(ADDRESS(ROW(),COLUMN(),4),portal!$G$2:$G$72,0)),
    INDEX(portal!$O$2:$O$72,MATCH(ADDRESS(ROW(),COLUMN(),4),portal!$G$2:$G$72,0)),
    IF('map orig'!U99=".",".","#")
)</f>
        <v>#</v>
      </c>
      <c r="V99" t="str">
        <f ca="1">IF(
    ISNUMBER(MATCH(ADDRESS(ROW(),COLUMN(),4),portal!$G$2:$G$72,0)),
    INDEX(portal!$O$2:$O$72,MATCH(ADDRESS(ROW(),COLUMN(),4),portal!$G$2:$G$72,0)),
    IF('map orig'!V99=".",".","#")
)</f>
        <v>.</v>
      </c>
      <c r="W99" t="str">
        <f ca="1">IF(
    ISNUMBER(MATCH(ADDRESS(ROW(),COLUMN(),4),portal!$G$2:$G$72,0)),
    INDEX(portal!$O$2:$O$72,MATCH(ADDRESS(ROW(),COLUMN(),4),portal!$G$2:$G$72,0)),
    IF('map orig'!W99=".",".","#")
)</f>
        <v>#</v>
      </c>
      <c r="X99" t="str">
        <f ca="1">IF(
    ISNUMBER(MATCH(ADDRESS(ROW(),COLUMN(),4),portal!$G$2:$G$72,0)),
    INDEX(portal!$O$2:$O$72,MATCH(ADDRESS(ROW(),COLUMN(),4),portal!$G$2:$G$72,0)),
    IF('map orig'!X99=".",".","#")
)</f>
        <v>#</v>
      </c>
      <c r="Y99" t="str">
        <f ca="1">IF(
    ISNUMBER(MATCH(ADDRESS(ROW(),COLUMN(),4),portal!$G$2:$G$72,0)),
    INDEX(portal!$O$2:$O$72,MATCH(ADDRESS(ROW(),COLUMN(),4),portal!$G$2:$G$72,0)),
    IF('map orig'!Y99=".",".","#")
)</f>
        <v>#</v>
      </c>
      <c r="Z99" t="str">
        <f ca="1">IF(
    ISNUMBER(MATCH(ADDRESS(ROW(),COLUMN(),4),portal!$G$2:$G$72,0)),
    INDEX(portal!$O$2:$O$72,MATCH(ADDRESS(ROW(),COLUMN(),4),portal!$G$2:$G$72,0)),
    IF('map orig'!Z99=".",".","#")
)</f>
        <v>.</v>
      </c>
      <c r="AA99" t="str">
        <f ca="1">IF(
    ISNUMBER(MATCH(ADDRESS(ROW(),COLUMN(),4),portal!$G$2:$G$72,0)),
    INDEX(portal!$O$2:$O$72,MATCH(ADDRESS(ROW(),COLUMN(),4),portal!$G$2:$G$72,0)),
    IF('map orig'!AA99=".",".","#")
)</f>
        <v>#</v>
      </c>
      <c r="AB99" t="str">
        <f ca="1">IF(
    ISNUMBER(MATCH(ADDRESS(ROW(),COLUMN(),4),portal!$G$2:$G$72,0)),
    INDEX(portal!$O$2:$O$72,MATCH(ADDRESS(ROW(),COLUMN(),4),portal!$G$2:$G$72,0)),
    IF('map orig'!AB99=".",".","#")
)</f>
        <v>.</v>
      </c>
      <c r="AC99" t="str">
        <f ca="1">IF(
    ISNUMBER(MATCH(ADDRESS(ROW(),COLUMN(),4),portal!$G$2:$G$72,0)),
    INDEX(portal!$O$2:$O$72,MATCH(ADDRESS(ROW(),COLUMN(),4),portal!$G$2:$G$72,0)),
    IF('map orig'!AC99=".",".","#")
)</f>
        <v>#</v>
      </c>
      <c r="AD99" t="str">
        <f ca="1">IF(
    ISNUMBER(MATCH(ADDRESS(ROW(),COLUMN(),4),portal!$G$2:$G$72,0)),
    INDEX(portal!$O$2:$O$72,MATCH(ADDRESS(ROW(),COLUMN(),4),portal!$G$2:$G$72,0)),
    IF('map orig'!AD99=".",".","#")
)</f>
        <v>#</v>
      </c>
      <c r="AE99" t="str">
        <f ca="1">IF(
    ISNUMBER(MATCH(ADDRESS(ROW(),COLUMN(),4),portal!$G$2:$G$72,0)),
    INDEX(portal!$O$2:$O$72,MATCH(ADDRESS(ROW(),COLUMN(),4),portal!$G$2:$G$72,0)),
    IF('map orig'!AE99=".",".","#")
)</f>
        <v>#</v>
      </c>
      <c r="AF99" t="str">
        <f ca="1">IF(
    ISNUMBER(MATCH(ADDRESS(ROW(),COLUMN(),4),portal!$G$2:$G$72,0)),
    INDEX(portal!$O$2:$O$72,MATCH(ADDRESS(ROW(),COLUMN(),4),portal!$G$2:$G$72,0)),
    IF('map orig'!AF99=".",".","#")
)</f>
        <v>.</v>
      </c>
      <c r="AG99" t="str">
        <f ca="1">IF(
    ISNUMBER(MATCH(ADDRESS(ROW(),COLUMN(),4),portal!$G$2:$G$72,0)),
    INDEX(portal!$O$2:$O$72,MATCH(ADDRESS(ROW(),COLUMN(),4),portal!$G$2:$G$72,0)),
    IF('map orig'!AG99=".",".","#")
)</f>
        <v>#</v>
      </c>
      <c r="AH99" t="str">
        <f ca="1">IF(
    ISNUMBER(MATCH(ADDRESS(ROW(),COLUMN(),4),portal!$G$2:$G$72,0)),
    INDEX(portal!$O$2:$O$72,MATCH(ADDRESS(ROW(),COLUMN(),4),portal!$G$2:$G$72,0)),
    IF('map orig'!AH99=".",".","#")
)</f>
        <v>#</v>
      </c>
      <c r="AI99" t="str">
        <f ca="1">IF(
    ISNUMBER(MATCH(ADDRESS(ROW(),COLUMN(),4),portal!$G$2:$G$72,0)),
    INDEX(portal!$O$2:$O$72,MATCH(ADDRESS(ROW(),COLUMN(),4),portal!$G$2:$G$72,0)),
    IF('map orig'!AI99=".",".","#")
)</f>
        <v>#</v>
      </c>
      <c r="AJ99" t="str">
        <f ca="1">IF(
    ISNUMBER(MATCH(ADDRESS(ROW(),COLUMN(),4),portal!$G$2:$G$72,0)),
    INDEX(portal!$O$2:$O$72,MATCH(ADDRESS(ROW(),COLUMN(),4),portal!$G$2:$G$72,0)),
    IF('map orig'!AJ99=".",".","#")
)</f>
        <v>.</v>
      </c>
      <c r="AK99" t="str">
        <f ca="1">IF(
    ISNUMBER(MATCH(ADDRESS(ROW(),COLUMN(),4),portal!$G$2:$G$72,0)),
    INDEX(portal!$O$2:$O$72,MATCH(ADDRESS(ROW(),COLUMN(),4),portal!$G$2:$G$72,0)),
    IF('map orig'!AK99=".",".","#")
)</f>
        <v>#</v>
      </c>
      <c r="AL99" t="str">
        <f ca="1">IF(
    ISNUMBER(MATCH(ADDRESS(ROW(),COLUMN(),4),portal!$G$2:$G$72,0)),
    INDEX(portal!$O$2:$O$72,MATCH(ADDRESS(ROW(),COLUMN(),4),portal!$G$2:$G$72,0)),
    IF('map orig'!AL99=".",".","#")
)</f>
        <v>#</v>
      </c>
      <c r="AM99" t="str">
        <f ca="1">IF(
    ISNUMBER(MATCH(ADDRESS(ROW(),COLUMN(),4),portal!$G$2:$G$72,0)),
    INDEX(portal!$O$2:$O$72,MATCH(ADDRESS(ROW(),COLUMN(),4),portal!$G$2:$G$72,0)),
    IF('map orig'!AM99=".",".","#")
)</f>
        <v>#</v>
      </c>
      <c r="AN99" t="str">
        <f ca="1">IF(
    ISNUMBER(MATCH(ADDRESS(ROW(),COLUMN(),4),portal!$G$2:$G$72,0)),
    INDEX(portal!$O$2:$O$72,MATCH(ADDRESS(ROW(),COLUMN(),4),portal!$G$2:$G$72,0)),
    IF('map orig'!AN99=".",".","#")
)</f>
        <v>.</v>
      </c>
      <c r="AO99" t="str">
        <f ca="1">IF(
    ISNUMBER(MATCH(ADDRESS(ROW(),COLUMN(),4),portal!$G$2:$G$72,0)),
    INDEX(portal!$O$2:$O$72,MATCH(ADDRESS(ROW(),COLUMN(),4),portal!$G$2:$G$72,0)),
    IF('map orig'!AO99=".",".","#")
)</f>
        <v>#</v>
      </c>
      <c r="AP99" t="str">
        <f ca="1">IF(
    ISNUMBER(MATCH(ADDRESS(ROW(),COLUMN(),4),portal!$G$2:$G$72,0)),
    INDEX(portal!$O$2:$O$72,MATCH(ADDRESS(ROW(),COLUMN(),4),portal!$G$2:$G$72,0)),
    IF('map orig'!AP99=".",".","#")
)</f>
        <v>#</v>
      </c>
      <c r="AQ99" t="str">
        <f ca="1">IF(
    ISNUMBER(MATCH(ADDRESS(ROW(),COLUMN(),4),portal!$G$2:$G$72,0)),
    INDEX(portal!$O$2:$O$72,MATCH(ADDRESS(ROW(),COLUMN(),4),portal!$G$2:$G$72,0)),
    IF('map orig'!AQ99=".",".","#")
)</f>
        <v>#</v>
      </c>
      <c r="AR99" t="str">
        <f ca="1">IF(
    ISNUMBER(MATCH(ADDRESS(ROW(),COLUMN(),4),portal!$G$2:$G$72,0)),
    INDEX(portal!$O$2:$O$72,MATCH(ADDRESS(ROW(),COLUMN(),4),portal!$G$2:$G$72,0)),
    IF('map orig'!AR99=".",".","#")
)</f>
        <v>.</v>
      </c>
      <c r="AS99" t="str">
        <f ca="1">IF(
    ISNUMBER(MATCH(ADDRESS(ROW(),COLUMN(),4),portal!$G$2:$G$72,0)),
    INDEX(portal!$O$2:$O$72,MATCH(ADDRESS(ROW(),COLUMN(),4),portal!$G$2:$G$72,0)),
    IF('map orig'!AS99=".",".","#")
)</f>
        <v>#</v>
      </c>
      <c r="AT99" t="str">
        <f ca="1">IF(
    ISNUMBER(MATCH(ADDRESS(ROW(),COLUMN(),4),portal!$G$2:$G$72,0)),
    INDEX(portal!$O$2:$O$72,MATCH(ADDRESS(ROW(),COLUMN(),4),portal!$G$2:$G$72,0)),
    IF('map orig'!AT99=".",".","#")
)</f>
        <v>.</v>
      </c>
      <c r="AU99" t="str">
        <f ca="1">IF(
    ISNUMBER(MATCH(ADDRESS(ROW(),COLUMN(),4),portal!$G$2:$G$72,0)),
    INDEX(portal!$O$2:$O$72,MATCH(ADDRESS(ROW(),COLUMN(),4),portal!$G$2:$G$72,0)),
    IF('map orig'!AU99=".",".","#")
)</f>
        <v>#</v>
      </c>
      <c r="AV99" t="str">
        <f ca="1">IF(
    ISNUMBER(MATCH(ADDRESS(ROW(),COLUMN(),4),portal!$G$2:$G$72,0)),
    INDEX(portal!$O$2:$O$72,MATCH(ADDRESS(ROW(),COLUMN(),4),portal!$G$2:$G$72,0)),
    IF('map orig'!AV99=".",".","#")
)</f>
        <v>.</v>
      </c>
      <c r="AW99" t="str">
        <f ca="1">IF(
    ISNUMBER(MATCH(ADDRESS(ROW(),COLUMN(),4),portal!$G$2:$G$72,0)),
    INDEX(portal!$O$2:$O$72,MATCH(ADDRESS(ROW(),COLUMN(),4),portal!$G$2:$G$72,0)),
    IF('map orig'!AW99=".",".","#")
)</f>
        <v>#</v>
      </c>
      <c r="AX99" t="str">
        <f ca="1">IF(
    ISNUMBER(MATCH(ADDRESS(ROW(),COLUMN(),4),portal!$G$2:$G$72,0)),
    INDEX(portal!$O$2:$O$72,MATCH(ADDRESS(ROW(),COLUMN(),4),portal!$G$2:$G$72,0)),
    IF('map orig'!AX99=".",".","#")
)</f>
        <v>.</v>
      </c>
      <c r="AY99" t="str">
        <f ca="1">IF(
    ISNUMBER(MATCH(ADDRESS(ROW(),COLUMN(),4),portal!$G$2:$G$72,0)),
    INDEX(portal!$O$2:$O$72,MATCH(ADDRESS(ROW(),COLUMN(),4),portal!$G$2:$G$72,0)),
    IF('map orig'!AY99=".",".","#")
)</f>
        <v>#</v>
      </c>
      <c r="AZ99" t="str">
        <f ca="1">IF(
    ISNUMBER(MATCH(ADDRESS(ROW(),COLUMN(),4),portal!$G$2:$G$72,0)),
    INDEX(portal!$O$2:$O$72,MATCH(ADDRESS(ROW(),COLUMN(),4),portal!$G$2:$G$72,0)),
    IF('map orig'!AZ99=".",".","#")
)</f>
        <v>.</v>
      </c>
      <c r="BA99" t="str">
        <f ca="1">IF(
    ISNUMBER(MATCH(ADDRESS(ROW(),COLUMN(),4),portal!$G$2:$G$72,0)),
    INDEX(portal!$O$2:$O$72,MATCH(ADDRESS(ROW(),COLUMN(),4),portal!$G$2:$G$72,0)),
    IF('map orig'!BA99=".",".","#")
)</f>
        <v>#</v>
      </c>
      <c r="BB99" t="str">
        <f ca="1">IF(
    ISNUMBER(MATCH(ADDRESS(ROW(),COLUMN(),4),portal!$G$2:$G$72,0)),
    INDEX(portal!$O$2:$O$72,MATCH(ADDRESS(ROW(),COLUMN(),4),portal!$G$2:$G$72,0)),
    IF('map orig'!BB99=".",".","#")
)</f>
        <v>.</v>
      </c>
      <c r="BC99" t="str">
        <f ca="1">IF(
    ISNUMBER(MATCH(ADDRESS(ROW(),COLUMN(),4),portal!$G$2:$G$72,0)),
    INDEX(portal!$O$2:$O$72,MATCH(ADDRESS(ROW(),COLUMN(),4),portal!$G$2:$G$72,0)),
    IF('map orig'!BC99=".",".","#")
)</f>
        <v>#</v>
      </c>
      <c r="BD99" t="str">
        <f ca="1">IF(
    ISNUMBER(MATCH(ADDRESS(ROW(),COLUMN(),4),portal!$G$2:$G$72,0)),
    INDEX(portal!$O$2:$O$72,MATCH(ADDRESS(ROW(),COLUMN(),4),portal!$G$2:$G$72,0)),
    IF('map orig'!BD99=".",".","#")
)</f>
        <v>.</v>
      </c>
      <c r="BE99" t="str">
        <f ca="1">IF(
    ISNUMBER(MATCH(ADDRESS(ROW(),COLUMN(),4),portal!$G$2:$G$72,0)),
    INDEX(portal!$O$2:$O$72,MATCH(ADDRESS(ROW(),COLUMN(),4),portal!$G$2:$G$72,0)),
    IF('map orig'!BE99=".",".","#")
)</f>
        <v>#</v>
      </c>
      <c r="BF99" t="str">
        <f ca="1">IF(
    ISNUMBER(MATCH(ADDRESS(ROW(),COLUMN(),4),portal!$G$2:$G$72,0)),
    INDEX(portal!$O$2:$O$72,MATCH(ADDRESS(ROW(),COLUMN(),4),portal!$G$2:$G$72,0)),
    IF('map orig'!BF99=".",".","#")
)</f>
        <v>.</v>
      </c>
      <c r="BG99" t="str">
        <f ca="1">IF(
    ISNUMBER(MATCH(ADDRESS(ROW(),COLUMN(),4),portal!$G$2:$G$72,0)),
    INDEX(portal!$O$2:$O$72,MATCH(ADDRESS(ROW(),COLUMN(),4),portal!$G$2:$G$72,0)),
    IF('map orig'!BG99=".",".","#")
)</f>
        <v>#</v>
      </c>
      <c r="BH99" t="str">
        <f ca="1">IF(
    ISNUMBER(MATCH(ADDRESS(ROW(),COLUMN(),4),portal!$G$2:$G$72,0)),
    INDEX(portal!$O$2:$O$72,MATCH(ADDRESS(ROW(),COLUMN(),4),portal!$G$2:$G$72,0)),
    IF('map orig'!BH99=".",".","#")
)</f>
        <v>#</v>
      </c>
      <c r="BI99" t="str">
        <f ca="1">IF(
    ISNUMBER(MATCH(ADDRESS(ROW(),COLUMN(),4),portal!$G$2:$G$72,0)),
    INDEX(portal!$O$2:$O$72,MATCH(ADDRESS(ROW(),COLUMN(),4),portal!$G$2:$G$72,0)),
    IF('map orig'!BI99=".",".","#")
)</f>
        <v>#</v>
      </c>
      <c r="BJ99" t="str">
        <f ca="1">IF(
    ISNUMBER(MATCH(ADDRESS(ROW(),COLUMN(),4),portal!$G$2:$G$72,0)),
    INDEX(portal!$O$2:$O$72,MATCH(ADDRESS(ROW(),COLUMN(),4),portal!$G$2:$G$72,0)),
    IF('map orig'!BJ99=".",".","#")
)</f>
        <v>.</v>
      </c>
      <c r="BK99" t="str">
        <f ca="1">IF(
    ISNUMBER(MATCH(ADDRESS(ROW(),COLUMN(),4),portal!$G$2:$G$72,0)),
    INDEX(portal!$O$2:$O$72,MATCH(ADDRESS(ROW(),COLUMN(),4),portal!$G$2:$G$72,0)),
    IF('map orig'!BK99=".",".","#")
)</f>
        <v>#</v>
      </c>
      <c r="BL99" t="str">
        <f ca="1">IF(
    ISNUMBER(MATCH(ADDRESS(ROW(),COLUMN(),4),portal!$G$2:$G$72,0)),
    INDEX(portal!$O$2:$O$72,MATCH(ADDRESS(ROW(),COLUMN(),4),portal!$G$2:$G$72,0)),
    IF('map orig'!BL99=".",".","#")
)</f>
        <v>#</v>
      </c>
      <c r="BM99" t="str">
        <f ca="1">IF(
    ISNUMBER(MATCH(ADDRESS(ROW(),COLUMN(),4),portal!$G$2:$G$72,0)),
    INDEX(portal!$O$2:$O$72,MATCH(ADDRESS(ROW(),COLUMN(),4),portal!$G$2:$G$72,0)),
    IF('map orig'!BM99=".",".","#")
)</f>
        <v>#</v>
      </c>
      <c r="BN99" t="str">
        <f ca="1">IF(
    ISNUMBER(MATCH(ADDRESS(ROW(),COLUMN(),4),portal!$G$2:$G$72,0)),
    INDEX(portal!$O$2:$O$72,MATCH(ADDRESS(ROW(),COLUMN(),4),portal!$G$2:$G$72,0)),
    IF('map orig'!BN99=".",".","#")
)</f>
        <v>.</v>
      </c>
      <c r="BO99" t="str">
        <f ca="1">IF(
    ISNUMBER(MATCH(ADDRESS(ROW(),COLUMN(),4),portal!$G$2:$G$72,0)),
    INDEX(portal!$O$2:$O$72,MATCH(ADDRESS(ROW(),COLUMN(),4),portal!$G$2:$G$72,0)),
    IF('map orig'!BO99=".",".","#")
)</f>
        <v>#</v>
      </c>
      <c r="BP99" t="str">
        <f ca="1">IF(
    ISNUMBER(MATCH(ADDRESS(ROW(),COLUMN(),4),portal!$G$2:$G$72,0)),
    INDEX(portal!$O$2:$O$72,MATCH(ADDRESS(ROW(),COLUMN(),4),portal!$G$2:$G$72,0)),
    IF('map orig'!BP99=".",".","#")
)</f>
        <v>#</v>
      </c>
      <c r="BQ99" t="str">
        <f ca="1">IF(
    ISNUMBER(MATCH(ADDRESS(ROW(),COLUMN(),4),portal!$G$2:$G$72,0)),
    INDEX(portal!$O$2:$O$72,MATCH(ADDRESS(ROW(),COLUMN(),4),portal!$G$2:$G$72,0)),
    IF('map orig'!BQ99=".",".","#")
)</f>
        <v>#</v>
      </c>
      <c r="BR99" t="str">
        <f ca="1">IF(
    ISNUMBER(MATCH(ADDRESS(ROW(),COLUMN(),4),portal!$G$2:$G$72,0)),
    INDEX(portal!$O$2:$O$72,MATCH(ADDRESS(ROW(),COLUMN(),4),portal!$G$2:$G$72,0)),
    IF('map orig'!BR99=".",".","#")
)</f>
        <v>.</v>
      </c>
      <c r="BS99" t="str">
        <f ca="1">IF(
    ISNUMBER(MATCH(ADDRESS(ROW(),COLUMN(),4),portal!$G$2:$G$72,0)),
    INDEX(portal!$O$2:$O$72,MATCH(ADDRESS(ROW(),COLUMN(),4),portal!$G$2:$G$72,0)),
    IF('map orig'!BS99=".",".","#")
)</f>
        <v>#</v>
      </c>
      <c r="BT99" t="str">
        <f ca="1">IF(
    ISNUMBER(MATCH(ADDRESS(ROW(),COLUMN(),4),portal!$G$2:$G$72,0)),
    INDEX(portal!$O$2:$O$72,MATCH(ADDRESS(ROW(),COLUMN(),4),portal!$G$2:$G$72,0)),
    IF('map orig'!BT99=".",".","#")
)</f>
        <v>#</v>
      </c>
      <c r="BU99" t="str">
        <f ca="1">IF(
    ISNUMBER(MATCH(ADDRESS(ROW(),COLUMN(),4),portal!$G$2:$G$72,0)),
    INDEX(portal!$O$2:$O$72,MATCH(ADDRESS(ROW(),COLUMN(),4),portal!$G$2:$G$72,0)),
    IF('map orig'!BU99=".",".","#")
)</f>
        <v>#</v>
      </c>
      <c r="BV99" t="str">
        <f ca="1">IF(
    ISNUMBER(MATCH(ADDRESS(ROW(),COLUMN(),4),portal!$G$2:$G$72,0)),
    INDEX(portal!$O$2:$O$72,MATCH(ADDRESS(ROW(),COLUMN(),4),portal!$G$2:$G$72,0)),
    IF('map orig'!BV99=".",".","#")
)</f>
        <v>.</v>
      </c>
      <c r="BW99" t="str">
        <f ca="1">IF(
    ISNUMBER(MATCH(ADDRESS(ROW(),COLUMN(),4),portal!$G$2:$G$72,0)),
    INDEX(portal!$O$2:$O$72,MATCH(ADDRESS(ROW(),COLUMN(),4),portal!$G$2:$G$72,0)),
    IF('map orig'!BW99=".",".","#")
)</f>
        <v>#</v>
      </c>
      <c r="BX99" t="str">
        <f ca="1">IF(
    ISNUMBER(MATCH(ADDRESS(ROW(),COLUMN(),4),portal!$G$2:$G$72,0)),
    INDEX(portal!$O$2:$O$72,MATCH(ADDRESS(ROW(),COLUMN(),4),portal!$G$2:$G$72,0)),
    IF('map orig'!BX99=".",".","#")
)</f>
        <v>.</v>
      </c>
      <c r="BY99" t="str">
        <f ca="1">IF(
    ISNUMBER(MATCH(ADDRESS(ROW(),COLUMN(),4),portal!$G$2:$G$72,0)),
    INDEX(portal!$O$2:$O$72,MATCH(ADDRESS(ROW(),COLUMN(),4),portal!$G$2:$G$72,0)),
    IF('map orig'!BY99=".",".","#")
)</f>
        <v>#</v>
      </c>
      <c r="BZ99" t="str">
        <f ca="1">IF(
    ISNUMBER(MATCH(ADDRESS(ROW(),COLUMN(),4),portal!$G$2:$G$72,0)),
    INDEX(portal!$O$2:$O$72,MATCH(ADDRESS(ROW(),COLUMN(),4),portal!$G$2:$G$72,0)),
    IF('map orig'!BZ99=".",".","#")
)</f>
        <v>#</v>
      </c>
      <c r="CA99" t="str">
        <f ca="1">IF(
    ISNUMBER(MATCH(ADDRESS(ROW(),COLUMN(),4),portal!$G$2:$G$72,0)),
    INDEX(portal!$O$2:$O$72,MATCH(ADDRESS(ROW(),COLUMN(),4),portal!$G$2:$G$72,0)),
    IF('map orig'!CA99=".",".","#")
)</f>
        <v>#</v>
      </c>
      <c r="CB99" t="str">
        <f ca="1">IF(
    ISNUMBER(MATCH(ADDRESS(ROW(),COLUMN(),4),portal!$G$2:$G$72,0)),
    INDEX(portal!$O$2:$O$72,MATCH(ADDRESS(ROW(),COLUMN(),4),portal!$G$2:$G$72,0)),
    IF('map orig'!CB99=".",".","#")
)</f>
        <v>.</v>
      </c>
      <c r="CC99" t="str">
        <f ca="1">IF(
    ISNUMBER(MATCH(ADDRESS(ROW(),COLUMN(),4),portal!$G$2:$G$72,0)),
    INDEX(portal!$O$2:$O$72,MATCH(ADDRESS(ROW(),COLUMN(),4),portal!$G$2:$G$72,0)),
    IF('map orig'!CC99=".",".","#")
)</f>
        <v>#</v>
      </c>
      <c r="CD99" t="str">
        <f ca="1">IF(
    ISNUMBER(MATCH(ADDRESS(ROW(),COLUMN(),4),portal!$G$2:$G$72,0)),
    INDEX(portal!$O$2:$O$72,MATCH(ADDRESS(ROW(),COLUMN(),4),portal!$G$2:$G$72,0)),
    IF('map orig'!CD99=".",".","#")
)</f>
        <v>.</v>
      </c>
      <c r="CE99" t="str">
        <f ca="1">IF(
    ISNUMBER(MATCH(ADDRESS(ROW(),COLUMN(),4),portal!$G$2:$G$72,0)),
    INDEX(portal!$O$2:$O$72,MATCH(ADDRESS(ROW(),COLUMN(),4),portal!$G$2:$G$72,0)),
    IF('map orig'!CE99=".",".","#")
)</f>
        <v>#</v>
      </c>
      <c r="CF99" t="str">
        <f ca="1">IF(
    ISNUMBER(MATCH(ADDRESS(ROW(),COLUMN(),4),portal!$G$2:$G$72,0)),
    INDEX(portal!$O$2:$O$72,MATCH(ADDRESS(ROW(),COLUMN(),4),portal!$G$2:$G$72,0)),
    IF('map orig'!CF99=".",".","#")
)</f>
        <v>.</v>
      </c>
      <c r="CG99" t="str">
        <f ca="1">IF(
    ISNUMBER(MATCH(ADDRESS(ROW(),COLUMN(),4),portal!$G$2:$G$72,0)),
    INDEX(portal!$O$2:$O$72,MATCH(ADDRESS(ROW(),COLUMN(),4),portal!$G$2:$G$72,0)),
    IF('map orig'!CG99=".",".","#")
)</f>
        <v>#</v>
      </c>
      <c r="CH99" t="str">
        <f ca="1">IF(
    ISNUMBER(MATCH(ADDRESS(ROW(),COLUMN(),4),portal!$G$2:$G$72,0)),
    INDEX(portal!$O$2:$O$72,MATCH(ADDRESS(ROW(),COLUMN(),4),portal!$G$2:$G$72,0)),
    IF('map orig'!CH99=".",".","#")
)</f>
        <v>.</v>
      </c>
      <c r="CI99" t="str">
        <f ca="1">IF(
    ISNUMBER(MATCH(ADDRESS(ROW(),COLUMN(),4),portal!$G$2:$G$72,0)),
    INDEX(portal!$O$2:$O$72,MATCH(ADDRESS(ROW(),COLUMN(),4),portal!$G$2:$G$72,0)),
    IF('map orig'!CI99=".",".","#")
)</f>
        <v>#</v>
      </c>
      <c r="CJ99" t="str">
        <f ca="1">IF(
    ISNUMBER(MATCH(ADDRESS(ROW(),COLUMN(),4),portal!$G$2:$G$72,0)),
    INDEX(portal!$O$2:$O$72,MATCH(ADDRESS(ROW(),COLUMN(),4),portal!$G$2:$G$72,0)),
    IF('map orig'!CJ99=".",".","#")
)</f>
        <v>.</v>
      </c>
      <c r="CK99" t="str">
        <f ca="1">IF(
    ISNUMBER(MATCH(ADDRESS(ROW(),COLUMN(),4),portal!$G$2:$G$72,0)),
    INDEX(portal!$O$2:$O$72,MATCH(ADDRESS(ROW(),COLUMN(),4),portal!$G$2:$G$72,0)),
    IF('map orig'!CK99=".",".","#")
)</f>
        <v>#</v>
      </c>
      <c r="CL99" t="str">
        <f ca="1">IF(
    ISNUMBER(MATCH(ADDRESS(ROW(),COLUMN(),4),portal!$G$2:$G$72,0)),
    INDEX(portal!$O$2:$O$72,MATCH(ADDRESS(ROW(),COLUMN(),4),portal!$G$2:$G$72,0)),
    IF('map orig'!CL99=".",".","#")
)</f>
        <v>.</v>
      </c>
      <c r="CM99" t="str">
        <f ca="1">IF(
    ISNUMBER(MATCH(ADDRESS(ROW(),COLUMN(),4),portal!$G$2:$G$72,0)),
    INDEX(portal!$O$2:$O$72,MATCH(ADDRESS(ROW(),COLUMN(),4),portal!$G$2:$G$72,0)),
    IF('map orig'!CM99=".",".","#")
)</f>
        <v>#</v>
      </c>
      <c r="CN99" t="str">
        <f ca="1">IF(
    ISNUMBER(MATCH(ADDRESS(ROW(),COLUMN(),4),portal!$G$2:$G$72,0)),
    INDEX(portal!$O$2:$O$72,MATCH(ADDRESS(ROW(),COLUMN(),4),portal!$G$2:$G$72,0)),
    IF('map orig'!CN99=".",".","#")
)</f>
        <v>.</v>
      </c>
      <c r="CO99" t="str">
        <f ca="1">IF(
    ISNUMBER(MATCH(ADDRESS(ROW(),COLUMN(),4),portal!$G$2:$G$72,0)),
    INDEX(portal!$O$2:$O$72,MATCH(ADDRESS(ROW(),COLUMN(),4),portal!$G$2:$G$72,0)),
    IF('map orig'!CO99=".",".","#")
)</f>
        <v>#</v>
      </c>
      <c r="CP99" t="str">
        <f ca="1">IF(
    ISNUMBER(MATCH(ADDRESS(ROW(),COLUMN(),4),portal!$G$2:$G$72,0)),
    INDEX(portal!$O$2:$O$72,MATCH(ADDRESS(ROW(),COLUMN(),4),portal!$G$2:$G$72,0)),
    IF('map orig'!CP99=".",".","#")
)</f>
        <v>.</v>
      </c>
      <c r="CQ99" t="str">
        <f ca="1">IF(
    ISNUMBER(MATCH(ADDRESS(ROW(),COLUMN(),4),portal!$G$2:$G$72,0)),
    INDEX(portal!$O$2:$O$72,MATCH(ADDRESS(ROW(),COLUMN(),4),portal!$G$2:$G$72,0)),
    IF('map orig'!CQ99=".",".","#")
)</f>
        <v>#</v>
      </c>
      <c r="CR99" t="str">
        <f ca="1">IF(
    ISNUMBER(MATCH(ADDRESS(ROW(),COLUMN(),4),portal!$G$2:$G$72,0)),
    INDEX(portal!$O$2:$O$72,MATCH(ADDRESS(ROW(),COLUMN(),4),portal!$G$2:$G$72,0)),
    IF('map orig'!CR99=".",".","#")
)</f>
        <v>#</v>
      </c>
      <c r="CS99" t="str">
        <f ca="1">IF(
    ISNUMBER(MATCH(ADDRESS(ROW(),COLUMN(),4),portal!$G$2:$G$72,0)),
    INDEX(portal!$O$2:$O$72,MATCH(ADDRESS(ROW(),COLUMN(),4),portal!$G$2:$G$72,0)),
    IF('map orig'!CS99=".",".","#")
)</f>
        <v>#</v>
      </c>
      <c r="CT99" t="str">
        <f ca="1">IF(
    ISNUMBER(MATCH(ADDRESS(ROW(),COLUMN(),4),portal!$G$2:$G$72,0)),
    INDEX(portal!$O$2:$O$72,MATCH(ADDRESS(ROW(),COLUMN(),4),portal!$G$2:$G$72,0)),
    IF('map orig'!CT99=".",".","#")
)</f>
        <v>#</v>
      </c>
      <c r="CU99" t="str">
        <f ca="1">IF(
    ISNUMBER(MATCH(ADDRESS(ROW(),COLUMN(),4),portal!$G$2:$G$72,0)),
    INDEX(portal!$O$2:$O$72,MATCH(ADDRESS(ROW(),COLUMN(),4),portal!$G$2:$G$72,0)),
    IF('map orig'!CU99=".",".","#")
)</f>
        <v>#</v>
      </c>
      <c r="CV99" t="str">
        <f ca="1">IF(
    ISNUMBER(MATCH(ADDRESS(ROW(),COLUMN(),4),portal!$G$2:$G$72,0)),
    INDEX(portal!$O$2:$O$72,MATCH(ADDRESS(ROW(),COLUMN(),4),portal!$G$2:$G$72,0)),
    IF('map orig'!CV99=".",".","#")
)</f>
        <v>.</v>
      </c>
      <c r="CW99" t="str">
        <f ca="1">IF(
    ISNUMBER(MATCH(ADDRESS(ROW(),COLUMN(),4),portal!$G$2:$G$72,0)),
    INDEX(portal!$O$2:$O$72,MATCH(ADDRESS(ROW(),COLUMN(),4),portal!$G$2:$G$72,0)),
    IF('map orig'!CW99=".",".","#")
)</f>
        <v>#</v>
      </c>
      <c r="CX99" t="str">
        <f ca="1">IF(
    ISNUMBER(MATCH(ADDRESS(ROW(),COLUMN(),4),portal!$G$2:$G$72,0)),
    INDEX(portal!$O$2:$O$72,MATCH(ADDRESS(ROW(),COLUMN(),4),portal!$G$2:$G$72,0)),
    IF('map orig'!CX99=".",".","#")
)</f>
        <v>.</v>
      </c>
      <c r="CY99" t="str">
        <f ca="1">IF(
    ISNUMBER(MATCH(ADDRESS(ROW(),COLUMN(),4),portal!$G$2:$G$72,0)),
    INDEX(portal!$O$2:$O$72,MATCH(ADDRESS(ROW(),COLUMN(),4),portal!$G$2:$G$72,0)),
    IF('map orig'!CY99=".",".","#")
)</f>
        <v>#</v>
      </c>
      <c r="CZ99" t="str">
        <f ca="1">IF(
    ISNUMBER(MATCH(ADDRESS(ROW(),COLUMN(),4),portal!$G$2:$G$72,0)),
    INDEX(portal!$O$2:$O$72,MATCH(ADDRESS(ROW(),COLUMN(),4),portal!$G$2:$G$72,0)),
    IF('map orig'!CZ99=".",".","#")
)</f>
        <v>.</v>
      </c>
      <c r="DA99" t="str">
        <f ca="1">IF(
    ISNUMBER(MATCH(ADDRESS(ROW(),COLUMN(),4),portal!$G$2:$G$72,0)),
    INDEX(portal!$O$2:$O$72,MATCH(ADDRESS(ROW(),COLUMN(),4),portal!$G$2:$G$72,0)),
    IF('map orig'!DA99=".",".","#")
)</f>
        <v>#</v>
      </c>
      <c r="DB99" t="str">
        <f ca="1">IF(
    ISNUMBER(MATCH(ADDRESS(ROW(),COLUMN(),4),portal!$G$2:$G$72,0)),
    INDEX(portal!$O$2:$O$72,MATCH(ADDRESS(ROW(),COLUMN(),4),portal!$G$2:$G$72,0)),
    IF('map orig'!DB99=".",".","#")
)</f>
        <v>#</v>
      </c>
      <c r="DC99" t="str">
        <f ca="1">IF(
    ISNUMBER(MATCH(ADDRESS(ROW(),COLUMN(),4),portal!$G$2:$G$72,0)),
    INDEX(portal!$O$2:$O$72,MATCH(ADDRESS(ROW(),COLUMN(),4),portal!$G$2:$G$72,0)),
    IF('map orig'!DC99=".",".","#")
)</f>
        <v>#</v>
      </c>
      <c r="DD99" t="str">
        <f ca="1">IF(
    ISNUMBER(MATCH(ADDRESS(ROW(),COLUMN(),4),portal!$G$2:$G$72,0)),
    INDEX(portal!$O$2:$O$72,MATCH(ADDRESS(ROW(),COLUMN(),4),portal!$G$2:$G$72,0)),
    IF('map orig'!DD99=".",".","#")
)</f>
        <v>.</v>
      </c>
      <c r="DE99" t="str">
        <f ca="1">IF(
    ISNUMBER(MATCH(ADDRESS(ROW(),COLUMN(),4),portal!$G$2:$G$72,0)),
    INDEX(portal!$O$2:$O$72,MATCH(ADDRESS(ROW(),COLUMN(),4),portal!$G$2:$G$72,0)),
    IF('map orig'!DE99=".",".","#")
)</f>
        <v>#</v>
      </c>
      <c r="DF99" t="str">
        <f ca="1">IF(
    ISNUMBER(MATCH(ADDRESS(ROW(),COLUMN(),4),portal!$G$2:$G$72,0)),
    INDEX(portal!$O$2:$O$72,MATCH(ADDRESS(ROW(),COLUMN(),4),portal!$G$2:$G$72,0)),
    IF('map orig'!DF99=".",".","#")
)</f>
        <v>.</v>
      </c>
      <c r="DG99" t="str">
        <f ca="1">IF(
    ISNUMBER(MATCH(ADDRESS(ROW(),COLUMN(),4),portal!$G$2:$G$72,0)),
    INDEX(portal!$O$2:$O$72,MATCH(ADDRESS(ROW(),COLUMN(),4),portal!$G$2:$G$72,0)),
    IF('map orig'!DG99=".",".","#")
)</f>
        <v>#</v>
      </c>
      <c r="DH99" t="str">
        <f ca="1">IF(
    ISNUMBER(MATCH(ADDRESS(ROW(),COLUMN(),4),portal!$G$2:$G$72,0)),
    INDEX(portal!$O$2:$O$72,MATCH(ADDRESS(ROW(),COLUMN(),4),portal!$G$2:$G$72,0)),
    IF('map orig'!DH99=".",".","#")
)</f>
        <v>.</v>
      </c>
      <c r="DI99" t="str">
        <f ca="1">IF(
    ISNUMBER(MATCH(ADDRESS(ROW(),COLUMN(),4),portal!$G$2:$G$72,0)),
    INDEX(portal!$O$2:$O$72,MATCH(ADDRESS(ROW(),COLUMN(),4),portal!$G$2:$G$72,0)),
    IF('map orig'!DI99=".",".","#")
)</f>
        <v>#</v>
      </c>
      <c r="DJ99" t="str">
        <f ca="1">IF(
    ISNUMBER(MATCH(ADDRESS(ROW(),COLUMN(),4),portal!$G$2:$G$72,0)),
    INDEX(portal!$O$2:$O$72,MATCH(ADDRESS(ROW(),COLUMN(),4),portal!$G$2:$G$72,0)),
    IF('map orig'!DJ99=".",".","#")
)</f>
        <v>#</v>
      </c>
      <c r="DK99" t="str">
        <f ca="1">IF(
    ISNUMBER(MATCH(ADDRESS(ROW(),COLUMN(),4),portal!$G$2:$G$72,0)),
    INDEX(portal!$O$2:$O$72,MATCH(ADDRESS(ROW(),COLUMN(),4),portal!$G$2:$G$72,0)),
    IF('map orig'!DK99=".",".","#")
)</f>
        <v>#</v>
      </c>
      <c r="DL99" t="str">
        <f ca="1">IF(
    ISNUMBER(MATCH(ADDRESS(ROW(),COLUMN(),4),portal!$G$2:$G$72,0)),
    INDEX(portal!$O$2:$O$72,MATCH(ADDRESS(ROW(),COLUMN(),4),portal!$G$2:$G$72,0)),
    IF('map orig'!DL99=".",".","#")
)</f>
        <v>#</v>
      </c>
      <c r="DM99" t="str">
        <f ca="1">IF(
    ISNUMBER(MATCH(ADDRESS(ROW(),COLUMN(),4),portal!$G$2:$G$72,0)),
    INDEX(portal!$O$2:$O$72,MATCH(ADDRESS(ROW(),COLUMN(),4),portal!$G$2:$G$72,0)),
    IF('map orig'!DM99=".",".","#")
)</f>
        <v>#</v>
      </c>
    </row>
    <row r="100" spans="1:117" ht="15" customHeight="1">
      <c r="A100" t="str">
        <f ca="1">IF(
    ISNUMBER(MATCH(ADDRESS(ROW(),COLUMN(),4),portal!$G$2:$G$72,0)),
    INDEX(portal!$O$2:$O$72,MATCH(ADDRESS(ROW(),COLUMN(),4),portal!$G$2:$G$72,0)),
    IF('map orig'!A100=".",".","#")
)</f>
        <v>#</v>
      </c>
      <c r="B100" t="str">
        <f ca="1">IF(
    ISNUMBER(MATCH(ADDRESS(ROW(),COLUMN(),4),portal!$G$2:$G$72,0)),
    INDEX(portal!$O$2:$O$72,MATCH(ADDRESS(ROW(),COLUMN(),4),portal!$G$2:$G$72,0)),
    IF('map orig'!B100=".",".","#")
)</f>
        <v>#</v>
      </c>
      <c r="C100" t="str">
        <f ca="1">IF(
    ISNUMBER(MATCH(ADDRESS(ROW(),COLUMN(),4),portal!$G$2:$G$72,0)),
    INDEX(portal!$O$2:$O$72,MATCH(ADDRESS(ROW(),COLUMN(),4),portal!$G$2:$G$72,0)),
    IF('map orig'!C100=".",".","#")
)</f>
        <v>#</v>
      </c>
      <c r="D100" t="str">
        <f ca="1">IF(
    ISNUMBER(MATCH(ADDRESS(ROW(),COLUMN(),4),portal!$G$2:$G$72,0)),
    INDEX(portal!$O$2:$O$72,MATCH(ADDRESS(ROW(),COLUMN(),4),portal!$G$2:$G$72,0)),
    IF('map orig'!D100=".",".","#")
)</f>
        <v>.</v>
      </c>
      <c r="E100" t="str">
        <f ca="1">IF(
    ISNUMBER(MATCH(ADDRESS(ROW(),COLUMN(),4),portal!$G$2:$G$72,0)),
    INDEX(portal!$O$2:$O$72,MATCH(ADDRESS(ROW(),COLUMN(),4),portal!$G$2:$G$72,0)),
    IF('map orig'!E100=".",".","#")
)</f>
        <v>.</v>
      </c>
      <c r="F100" t="str">
        <f ca="1">IF(
    ISNUMBER(MATCH(ADDRESS(ROW(),COLUMN(),4),portal!$G$2:$G$72,0)),
    INDEX(portal!$O$2:$O$72,MATCH(ADDRESS(ROW(),COLUMN(),4),portal!$G$2:$G$72,0)),
    IF('map orig'!F100=".",".","#")
)</f>
        <v>.</v>
      </c>
      <c r="G100" t="str">
        <f ca="1">IF(
    ISNUMBER(MATCH(ADDRESS(ROW(),COLUMN(),4),portal!$G$2:$G$72,0)),
    INDEX(portal!$O$2:$O$72,MATCH(ADDRESS(ROW(),COLUMN(),4),portal!$G$2:$G$72,0)),
    IF('map orig'!G100=".",".","#")
)</f>
        <v>#</v>
      </c>
      <c r="H100" t="str">
        <f ca="1">IF(
    ISNUMBER(MATCH(ADDRESS(ROW(),COLUMN(),4),portal!$G$2:$G$72,0)),
    INDEX(portal!$O$2:$O$72,MATCH(ADDRESS(ROW(),COLUMN(),4),portal!$G$2:$G$72,0)),
    IF('map orig'!H100=".",".","#")
)</f>
        <v>.</v>
      </c>
      <c r="I100" t="str">
        <f ca="1">IF(
    ISNUMBER(MATCH(ADDRESS(ROW(),COLUMN(),4),portal!$G$2:$G$72,0)),
    INDEX(portal!$O$2:$O$72,MATCH(ADDRESS(ROW(),COLUMN(),4),portal!$G$2:$G$72,0)),
    IF('map orig'!I100=".",".","#")
)</f>
        <v>.</v>
      </c>
      <c r="J100" t="str">
        <f ca="1">IF(
    ISNUMBER(MATCH(ADDRESS(ROW(),COLUMN(),4),portal!$G$2:$G$72,0)),
    INDEX(portal!$O$2:$O$72,MATCH(ADDRESS(ROW(),COLUMN(),4),portal!$G$2:$G$72,0)),
    IF('map orig'!J100=".",".","#")
)</f>
        <v>.</v>
      </c>
      <c r="K100" t="str">
        <f ca="1">IF(
    ISNUMBER(MATCH(ADDRESS(ROW(),COLUMN(),4),portal!$G$2:$G$72,0)),
    INDEX(portal!$O$2:$O$72,MATCH(ADDRESS(ROW(),COLUMN(),4),portal!$G$2:$G$72,0)),
    IF('map orig'!K100=".",".","#")
)</f>
        <v>#</v>
      </c>
      <c r="L100" t="str">
        <f ca="1">IF(
    ISNUMBER(MATCH(ADDRESS(ROW(),COLUMN(),4),portal!$G$2:$G$72,0)),
    INDEX(portal!$O$2:$O$72,MATCH(ADDRESS(ROW(),COLUMN(),4),portal!$G$2:$G$72,0)),
    IF('map orig'!L100=".",".","#")
)</f>
        <v>.</v>
      </c>
      <c r="M100" t="str">
        <f ca="1">IF(
    ISNUMBER(MATCH(ADDRESS(ROW(),COLUMN(),4),portal!$G$2:$G$72,0)),
    INDEX(portal!$O$2:$O$72,MATCH(ADDRESS(ROW(),COLUMN(),4),portal!$G$2:$G$72,0)),
    IF('map orig'!M100=".",".","#")
)</f>
        <v>#</v>
      </c>
      <c r="N100" t="str">
        <f ca="1">IF(
    ISNUMBER(MATCH(ADDRESS(ROW(),COLUMN(),4),portal!$G$2:$G$72,0)),
    INDEX(portal!$O$2:$O$72,MATCH(ADDRESS(ROW(),COLUMN(),4),portal!$G$2:$G$72,0)),
    IF('map orig'!N100=".",".","#")
)</f>
        <v>.</v>
      </c>
      <c r="O100" t="str">
        <f ca="1">IF(
    ISNUMBER(MATCH(ADDRESS(ROW(),COLUMN(),4),portal!$G$2:$G$72,0)),
    INDEX(portal!$O$2:$O$72,MATCH(ADDRESS(ROW(),COLUMN(),4),portal!$G$2:$G$72,0)),
    IF('map orig'!O100=".",".","#")
)</f>
        <v>.</v>
      </c>
      <c r="P100" t="str">
        <f ca="1">IF(
    ISNUMBER(MATCH(ADDRESS(ROW(),COLUMN(),4),portal!$G$2:$G$72,0)),
    INDEX(portal!$O$2:$O$72,MATCH(ADDRESS(ROW(),COLUMN(),4),portal!$G$2:$G$72,0)),
    IF('map orig'!P100=".",".","#")
)</f>
        <v>.</v>
      </c>
      <c r="Q100" t="str">
        <f ca="1">IF(
    ISNUMBER(MATCH(ADDRESS(ROW(),COLUMN(),4),portal!$G$2:$G$72,0)),
    INDEX(portal!$O$2:$O$72,MATCH(ADDRESS(ROW(),COLUMN(),4),portal!$G$2:$G$72,0)),
    IF('map orig'!Q100=".",".","#")
)</f>
        <v>#</v>
      </c>
      <c r="R100" t="str">
        <f ca="1">IF(
    ISNUMBER(MATCH(ADDRESS(ROW(),COLUMN(),4),portal!$G$2:$G$72,0)),
    INDEX(portal!$O$2:$O$72,MATCH(ADDRESS(ROW(),COLUMN(),4),portal!$G$2:$G$72,0)),
    IF('map orig'!R100=".",".","#")
)</f>
        <v>.</v>
      </c>
      <c r="S100" t="str">
        <f ca="1">IF(
    ISNUMBER(MATCH(ADDRESS(ROW(),COLUMN(),4),portal!$G$2:$G$72,0)),
    INDEX(portal!$O$2:$O$72,MATCH(ADDRESS(ROW(),COLUMN(),4),portal!$G$2:$G$72,0)),
    IF('map orig'!S100=".",".","#")
)</f>
        <v>.</v>
      </c>
      <c r="T100" t="str">
        <f ca="1">IF(
    ISNUMBER(MATCH(ADDRESS(ROW(),COLUMN(),4),portal!$G$2:$G$72,0)),
    INDEX(portal!$O$2:$O$72,MATCH(ADDRESS(ROW(),COLUMN(),4),portal!$G$2:$G$72,0)),
    IF('map orig'!T100=".",".","#")
)</f>
        <v>.</v>
      </c>
      <c r="U100" t="str">
        <f ca="1">IF(
    ISNUMBER(MATCH(ADDRESS(ROW(),COLUMN(),4),portal!$G$2:$G$72,0)),
    INDEX(portal!$O$2:$O$72,MATCH(ADDRESS(ROW(),COLUMN(),4),portal!$G$2:$G$72,0)),
    IF('map orig'!U100=".",".","#")
)</f>
        <v>.</v>
      </c>
      <c r="V100" t="str">
        <f ca="1">IF(
    ISNUMBER(MATCH(ADDRESS(ROW(),COLUMN(),4),portal!$G$2:$G$72,0)),
    INDEX(portal!$O$2:$O$72,MATCH(ADDRESS(ROW(),COLUMN(),4),portal!$G$2:$G$72,0)),
    IF('map orig'!V100=".",".","#")
)</f>
        <v>.</v>
      </c>
      <c r="W100" t="str">
        <f ca="1">IF(
    ISNUMBER(MATCH(ADDRESS(ROW(),COLUMN(),4),portal!$G$2:$G$72,0)),
    INDEX(portal!$O$2:$O$72,MATCH(ADDRESS(ROW(),COLUMN(),4),portal!$G$2:$G$72,0)),
    IF('map orig'!W100=".",".","#")
)</f>
        <v>#</v>
      </c>
      <c r="X100" t="str">
        <f ca="1">IF(
    ISNUMBER(MATCH(ADDRESS(ROW(),COLUMN(),4),portal!$G$2:$G$72,0)),
    INDEX(portal!$O$2:$O$72,MATCH(ADDRESS(ROW(),COLUMN(),4),portal!$G$2:$G$72,0)),
    IF('map orig'!X100=".",".","#")
)</f>
        <v>.</v>
      </c>
      <c r="Y100" t="str">
        <f ca="1">IF(
    ISNUMBER(MATCH(ADDRESS(ROW(),COLUMN(),4),portal!$G$2:$G$72,0)),
    INDEX(portal!$O$2:$O$72,MATCH(ADDRESS(ROW(),COLUMN(),4),portal!$G$2:$G$72,0)),
    IF('map orig'!Y100=".",".","#")
)</f>
        <v>.</v>
      </c>
      <c r="Z100" t="str">
        <f ca="1">IF(
    ISNUMBER(MATCH(ADDRESS(ROW(),COLUMN(),4),portal!$G$2:$G$72,0)),
    INDEX(portal!$O$2:$O$72,MATCH(ADDRESS(ROW(),COLUMN(),4),portal!$G$2:$G$72,0)),
    IF('map orig'!Z100=".",".","#")
)</f>
        <v>.</v>
      </c>
      <c r="AA100" t="str">
        <f ca="1">IF(
    ISNUMBER(MATCH(ADDRESS(ROW(),COLUMN(),4),portal!$G$2:$G$72,0)),
    INDEX(portal!$O$2:$O$72,MATCH(ADDRESS(ROW(),COLUMN(),4),portal!$G$2:$G$72,0)),
    IF('map orig'!AA100=".",".","#")
)</f>
        <v>.</v>
      </c>
      <c r="AB100" t="str">
        <f ca="1">IF(
    ISNUMBER(MATCH(ADDRESS(ROW(),COLUMN(),4),portal!$G$2:$G$72,0)),
    INDEX(portal!$O$2:$O$72,MATCH(ADDRESS(ROW(),COLUMN(),4),portal!$G$2:$G$72,0)),
    IF('map orig'!AB100=".",".","#")
)</f>
        <v>.</v>
      </c>
      <c r="AC100" t="str">
        <f ca="1">IF(
    ISNUMBER(MATCH(ADDRESS(ROW(),COLUMN(),4),portal!$G$2:$G$72,0)),
    INDEX(portal!$O$2:$O$72,MATCH(ADDRESS(ROW(),COLUMN(),4),portal!$G$2:$G$72,0)),
    IF('map orig'!AC100=".",".","#")
)</f>
        <v>.</v>
      </c>
      <c r="AD100" t="str">
        <f ca="1">IF(
    ISNUMBER(MATCH(ADDRESS(ROW(),COLUMN(),4),portal!$G$2:$G$72,0)),
    INDEX(portal!$O$2:$O$72,MATCH(ADDRESS(ROW(),COLUMN(),4),portal!$G$2:$G$72,0)),
    IF('map orig'!AD100=".",".","#")
)</f>
        <v>.</v>
      </c>
      <c r="AE100" t="str">
        <f ca="1">IF(
    ISNUMBER(MATCH(ADDRESS(ROW(),COLUMN(),4),portal!$G$2:$G$72,0)),
    INDEX(portal!$O$2:$O$72,MATCH(ADDRESS(ROW(),COLUMN(),4),portal!$G$2:$G$72,0)),
    IF('map orig'!AE100=".",".","#")
)</f>
        <v>#</v>
      </c>
      <c r="AF100" t="str">
        <f ca="1">IF(
    ISNUMBER(MATCH(ADDRESS(ROW(),COLUMN(),4),portal!$G$2:$G$72,0)),
    INDEX(portal!$O$2:$O$72,MATCH(ADDRESS(ROW(),COLUMN(),4),portal!$G$2:$G$72,0)),
    IF('map orig'!AF100=".",".","#")
)</f>
        <v>.</v>
      </c>
      <c r="AG100" t="str">
        <f ca="1">IF(
    ISNUMBER(MATCH(ADDRESS(ROW(),COLUMN(),4),portal!$G$2:$G$72,0)),
    INDEX(portal!$O$2:$O$72,MATCH(ADDRESS(ROW(),COLUMN(),4),portal!$G$2:$G$72,0)),
    IF('map orig'!AG100=".",".","#")
)</f>
        <v>#</v>
      </c>
      <c r="AH100" t="str">
        <f ca="1">IF(
    ISNUMBER(MATCH(ADDRESS(ROW(),COLUMN(),4),portal!$G$2:$G$72,0)),
    INDEX(portal!$O$2:$O$72,MATCH(ADDRESS(ROW(),COLUMN(),4),portal!$G$2:$G$72,0)),
    IF('map orig'!AH100=".",".","#")
)</f>
        <v>.</v>
      </c>
      <c r="AI100" t="str">
        <f ca="1">IF(
    ISNUMBER(MATCH(ADDRESS(ROW(),COLUMN(),4),portal!$G$2:$G$72,0)),
    INDEX(portal!$O$2:$O$72,MATCH(ADDRESS(ROW(),COLUMN(),4),portal!$G$2:$G$72,0)),
    IF('map orig'!AI100=".",".","#")
)</f>
        <v>.</v>
      </c>
      <c r="AJ100" t="str">
        <f ca="1">IF(
    ISNUMBER(MATCH(ADDRESS(ROW(),COLUMN(),4),portal!$G$2:$G$72,0)),
    INDEX(portal!$O$2:$O$72,MATCH(ADDRESS(ROW(),COLUMN(),4),portal!$G$2:$G$72,0)),
    IF('map orig'!AJ100=".",".","#")
)</f>
        <v>.</v>
      </c>
      <c r="AK100" t="str">
        <f ca="1">IF(
    ISNUMBER(MATCH(ADDRESS(ROW(),COLUMN(),4),portal!$G$2:$G$72,0)),
    INDEX(portal!$O$2:$O$72,MATCH(ADDRESS(ROW(),COLUMN(),4),portal!$G$2:$G$72,0)),
    IF('map orig'!AK100=".",".","#")
)</f>
        <v>.</v>
      </c>
      <c r="AL100" t="str">
        <f ca="1">IF(
    ISNUMBER(MATCH(ADDRESS(ROW(),COLUMN(),4),portal!$G$2:$G$72,0)),
    INDEX(portal!$O$2:$O$72,MATCH(ADDRESS(ROW(),COLUMN(),4),portal!$G$2:$G$72,0)),
    IF('map orig'!AL100=".",".","#")
)</f>
        <v>.</v>
      </c>
      <c r="AM100" t="str">
        <f ca="1">IF(
    ISNUMBER(MATCH(ADDRESS(ROW(),COLUMN(),4),portal!$G$2:$G$72,0)),
    INDEX(portal!$O$2:$O$72,MATCH(ADDRESS(ROW(),COLUMN(),4),portal!$G$2:$G$72,0)),
    IF('map orig'!AM100=".",".","#")
)</f>
        <v>#</v>
      </c>
      <c r="AN100" t="str">
        <f ca="1">IF(
    ISNUMBER(MATCH(ADDRESS(ROW(),COLUMN(),4),portal!$G$2:$G$72,0)),
    INDEX(portal!$O$2:$O$72,MATCH(ADDRESS(ROW(),COLUMN(),4),portal!$G$2:$G$72,0)),
    IF('map orig'!AN100=".",".","#")
)</f>
        <v>.</v>
      </c>
      <c r="AO100" t="str">
        <f ca="1">IF(
    ISNUMBER(MATCH(ADDRESS(ROW(),COLUMN(),4),portal!$G$2:$G$72,0)),
    INDEX(portal!$O$2:$O$72,MATCH(ADDRESS(ROW(),COLUMN(),4),portal!$G$2:$G$72,0)),
    IF('map orig'!AO100=".",".","#")
)</f>
        <v>.</v>
      </c>
      <c r="AP100" t="str">
        <f ca="1">IF(
    ISNUMBER(MATCH(ADDRESS(ROW(),COLUMN(),4),portal!$G$2:$G$72,0)),
    INDEX(portal!$O$2:$O$72,MATCH(ADDRESS(ROW(),COLUMN(),4),portal!$G$2:$G$72,0)),
    IF('map orig'!AP100=".",".","#")
)</f>
        <v>.</v>
      </c>
      <c r="AQ100" t="str">
        <f ca="1">IF(
    ISNUMBER(MATCH(ADDRESS(ROW(),COLUMN(),4),portal!$G$2:$G$72,0)),
    INDEX(portal!$O$2:$O$72,MATCH(ADDRESS(ROW(),COLUMN(),4),portal!$G$2:$G$72,0)),
    IF('map orig'!AQ100=".",".","#")
)</f>
        <v>#</v>
      </c>
      <c r="AR100" t="str">
        <f ca="1">IF(
    ISNUMBER(MATCH(ADDRESS(ROW(),COLUMN(),4),portal!$G$2:$G$72,0)),
    INDEX(portal!$O$2:$O$72,MATCH(ADDRESS(ROW(),COLUMN(),4),portal!$G$2:$G$72,0)),
    IF('map orig'!AR100=".",".","#")
)</f>
        <v>.</v>
      </c>
      <c r="AS100" t="str">
        <f ca="1">IF(
    ISNUMBER(MATCH(ADDRESS(ROW(),COLUMN(),4),portal!$G$2:$G$72,0)),
    INDEX(portal!$O$2:$O$72,MATCH(ADDRESS(ROW(),COLUMN(),4),portal!$G$2:$G$72,0)),
    IF('map orig'!AS100=".",".","#")
)</f>
        <v>.</v>
      </c>
      <c r="AT100" t="str">
        <f ca="1">IF(
    ISNUMBER(MATCH(ADDRESS(ROW(),COLUMN(),4),portal!$G$2:$G$72,0)),
    INDEX(portal!$O$2:$O$72,MATCH(ADDRESS(ROW(),COLUMN(),4),portal!$G$2:$G$72,0)),
    IF('map orig'!AT100=".",".","#")
)</f>
        <v>.</v>
      </c>
      <c r="AU100" t="str">
        <f ca="1">IF(
    ISNUMBER(MATCH(ADDRESS(ROW(),COLUMN(),4),portal!$G$2:$G$72,0)),
    INDEX(portal!$O$2:$O$72,MATCH(ADDRESS(ROW(),COLUMN(),4),portal!$G$2:$G$72,0)),
    IF('map orig'!AU100=".",".","#")
)</f>
        <v>.</v>
      </c>
      <c r="AV100" t="str">
        <f ca="1">IF(
    ISNUMBER(MATCH(ADDRESS(ROW(),COLUMN(),4),portal!$G$2:$G$72,0)),
    INDEX(portal!$O$2:$O$72,MATCH(ADDRESS(ROW(),COLUMN(),4),portal!$G$2:$G$72,0)),
    IF('map orig'!AV100=".",".","#")
)</f>
        <v>.</v>
      </c>
      <c r="AW100" t="str">
        <f ca="1">IF(
    ISNUMBER(MATCH(ADDRESS(ROW(),COLUMN(),4),portal!$G$2:$G$72,0)),
    INDEX(portal!$O$2:$O$72,MATCH(ADDRESS(ROW(),COLUMN(),4),portal!$G$2:$G$72,0)),
    IF('map orig'!AW100=".",".","#")
)</f>
        <v>#</v>
      </c>
      <c r="AX100" t="str">
        <f ca="1">IF(
    ISNUMBER(MATCH(ADDRESS(ROW(),COLUMN(),4),portal!$G$2:$G$72,0)),
    INDEX(portal!$O$2:$O$72,MATCH(ADDRESS(ROW(),COLUMN(),4),portal!$G$2:$G$72,0)),
    IF('map orig'!AX100=".",".","#")
)</f>
        <v>.</v>
      </c>
      <c r="AY100" t="str">
        <f ca="1">IF(
    ISNUMBER(MATCH(ADDRESS(ROW(),COLUMN(),4),portal!$G$2:$G$72,0)),
    INDEX(portal!$O$2:$O$72,MATCH(ADDRESS(ROW(),COLUMN(),4),portal!$G$2:$G$72,0)),
    IF('map orig'!AY100=".",".","#")
)</f>
        <v>.</v>
      </c>
      <c r="AZ100" t="str">
        <f ca="1">IF(
    ISNUMBER(MATCH(ADDRESS(ROW(),COLUMN(),4),portal!$G$2:$G$72,0)),
    INDEX(portal!$O$2:$O$72,MATCH(ADDRESS(ROW(),COLUMN(),4),portal!$G$2:$G$72,0)),
    IF('map orig'!AZ100=".",".","#")
)</f>
        <v>.</v>
      </c>
      <c r="BA100" t="str">
        <f ca="1">IF(
    ISNUMBER(MATCH(ADDRESS(ROW(),COLUMN(),4),portal!$G$2:$G$72,0)),
    INDEX(portal!$O$2:$O$72,MATCH(ADDRESS(ROW(),COLUMN(),4),portal!$G$2:$G$72,0)),
    IF('map orig'!BA100=".",".","#")
)</f>
        <v>#</v>
      </c>
      <c r="BB100" t="str">
        <f ca="1">IF(
    ISNUMBER(MATCH(ADDRESS(ROW(),COLUMN(),4),portal!$G$2:$G$72,0)),
    INDEX(portal!$O$2:$O$72,MATCH(ADDRESS(ROW(),COLUMN(),4),portal!$G$2:$G$72,0)),
    IF('map orig'!BB100=".",".","#")
)</f>
        <v>.</v>
      </c>
      <c r="BC100" t="str">
        <f ca="1">IF(
    ISNUMBER(MATCH(ADDRESS(ROW(),COLUMN(),4),portal!$G$2:$G$72,0)),
    INDEX(portal!$O$2:$O$72,MATCH(ADDRESS(ROW(),COLUMN(),4),portal!$G$2:$G$72,0)),
    IF('map orig'!BC100=".",".","#")
)</f>
        <v>#</v>
      </c>
      <c r="BD100" t="str">
        <f ca="1">IF(
    ISNUMBER(MATCH(ADDRESS(ROW(),COLUMN(),4),portal!$G$2:$G$72,0)),
    INDEX(portal!$O$2:$O$72,MATCH(ADDRESS(ROW(),COLUMN(),4),portal!$G$2:$G$72,0)),
    IF('map orig'!BD100=".",".","#")
)</f>
        <v>.</v>
      </c>
      <c r="BE100" t="str">
        <f ca="1">IF(
    ISNUMBER(MATCH(ADDRESS(ROW(),COLUMN(),4),portal!$G$2:$G$72,0)),
    INDEX(portal!$O$2:$O$72,MATCH(ADDRESS(ROW(),COLUMN(),4),portal!$G$2:$G$72,0)),
    IF('map orig'!BE100=".",".","#")
)</f>
        <v>#</v>
      </c>
      <c r="BF100" t="str">
        <f ca="1">IF(
    ISNUMBER(MATCH(ADDRESS(ROW(),COLUMN(),4),portal!$G$2:$G$72,0)),
    INDEX(portal!$O$2:$O$72,MATCH(ADDRESS(ROW(),COLUMN(),4),portal!$G$2:$G$72,0)),
    IF('map orig'!BF100=".",".","#")
)</f>
        <v>.</v>
      </c>
      <c r="BG100" t="str">
        <f ca="1">IF(
    ISNUMBER(MATCH(ADDRESS(ROW(),COLUMN(),4),portal!$G$2:$G$72,0)),
    INDEX(portal!$O$2:$O$72,MATCH(ADDRESS(ROW(),COLUMN(),4),portal!$G$2:$G$72,0)),
    IF('map orig'!BG100=".",".","#")
)</f>
        <v>#</v>
      </c>
      <c r="BH100" t="str">
        <f ca="1">IF(
    ISNUMBER(MATCH(ADDRESS(ROW(),COLUMN(),4),portal!$G$2:$G$72,0)),
    INDEX(portal!$O$2:$O$72,MATCH(ADDRESS(ROW(),COLUMN(),4),portal!$G$2:$G$72,0)),
    IF('map orig'!BH100=".",".","#")
)</f>
        <v>.</v>
      </c>
      <c r="BI100" t="str">
        <f ca="1">IF(
    ISNUMBER(MATCH(ADDRESS(ROW(),COLUMN(),4),portal!$G$2:$G$72,0)),
    INDEX(portal!$O$2:$O$72,MATCH(ADDRESS(ROW(),COLUMN(),4),portal!$G$2:$G$72,0)),
    IF('map orig'!BI100=".",".","#")
)</f>
        <v>.</v>
      </c>
      <c r="BJ100" t="str">
        <f ca="1">IF(
    ISNUMBER(MATCH(ADDRESS(ROW(),COLUMN(),4),portal!$G$2:$G$72,0)),
    INDEX(portal!$O$2:$O$72,MATCH(ADDRESS(ROW(),COLUMN(),4),portal!$G$2:$G$72,0)),
    IF('map orig'!BJ100=".",".","#")
)</f>
        <v>.</v>
      </c>
      <c r="BK100" t="str">
        <f ca="1">IF(
    ISNUMBER(MATCH(ADDRESS(ROW(),COLUMN(),4),portal!$G$2:$G$72,0)),
    INDEX(portal!$O$2:$O$72,MATCH(ADDRESS(ROW(),COLUMN(),4),portal!$G$2:$G$72,0)),
    IF('map orig'!BK100=".",".","#")
)</f>
        <v>.</v>
      </c>
      <c r="BL100" t="str">
        <f ca="1">IF(
    ISNUMBER(MATCH(ADDRESS(ROW(),COLUMN(),4),portal!$G$2:$G$72,0)),
    INDEX(portal!$O$2:$O$72,MATCH(ADDRESS(ROW(),COLUMN(),4),portal!$G$2:$G$72,0)),
    IF('map orig'!BL100=".",".","#")
)</f>
        <v>.</v>
      </c>
      <c r="BM100" t="str">
        <f ca="1">IF(
    ISNUMBER(MATCH(ADDRESS(ROW(),COLUMN(),4),portal!$G$2:$G$72,0)),
    INDEX(portal!$O$2:$O$72,MATCH(ADDRESS(ROW(),COLUMN(),4),portal!$G$2:$G$72,0)),
    IF('map orig'!BM100=".",".","#")
)</f>
        <v>.</v>
      </c>
      <c r="BN100" t="str">
        <f ca="1">IF(
    ISNUMBER(MATCH(ADDRESS(ROW(),COLUMN(),4),portal!$G$2:$G$72,0)),
    INDEX(portal!$O$2:$O$72,MATCH(ADDRESS(ROW(),COLUMN(),4),portal!$G$2:$G$72,0)),
    IF('map orig'!BN100=".",".","#")
)</f>
        <v>.</v>
      </c>
      <c r="BO100" t="str">
        <f ca="1">IF(
    ISNUMBER(MATCH(ADDRESS(ROW(),COLUMN(),4),portal!$G$2:$G$72,0)),
    INDEX(portal!$O$2:$O$72,MATCH(ADDRESS(ROW(),COLUMN(),4),portal!$G$2:$G$72,0)),
    IF('map orig'!BO100=".",".","#")
)</f>
        <v>.</v>
      </c>
      <c r="BP100" t="str">
        <f ca="1">IF(
    ISNUMBER(MATCH(ADDRESS(ROW(),COLUMN(),4),portal!$G$2:$G$72,0)),
    INDEX(portal!$O$2:$O$72,MATCH(ADDRESS(ROW(),COLUMN(),4),portal!$G$2:$G$72,0)),
    IF('map orig'!BP100=".",".","#")
)</f>
        <v>.</v>
      </c>
      <c r="BQ100" t="str">
        <f ca="1">IF(
    ISNUMBER(MATCH(ADDRESS(ROW(),COLUMN(),4),portal!$G$2:$G$72,0)),
    INDEX(portal!$O$2:$O$72,MATCH(ADDRESS(ROW(),COLUMN(),4),portal!$G$2:$G$72,0)),
    IF('map orig'!BQ100=".",".","#")
)</f>
        <v>#</v>
      </c>
      <c r="BR100" t="str">
        <f ca="1">IF(
    ISNUMBER(MATCH(ADDRESS(ROW(),COLUMN(),4),portal!$G$2:$G$72,0)),
    INDEX(portal!$O$2:$O$72,MATCH(ADDRESS(ROW(),COLUMN(),4),portal!$G$2:$G$72,0)),
    IF('map orig'!BR100=".",".","#")
)</f>
        <v>.</v>
      </c>
      <c r="BS100" t="str">
        <f ca="1">IF(
    ISNUMBER(MATCH(ADDRESS(ROW(),COLUMN(),4),portal!$G$2:$G$72,0)),
    INDEX(portal!$O$2:$O$72,MATCH(ADDRESS(ROW(),COLUMN(),4),portal!$G$2:$G$72,0)),
    IF('map orig'!BS100=".",".","#")
)</f>
        <v>#</v>
      </c>
      <c r="BT100" t="str">
        <f ca="1">IF(
    ISNUMBER(MATCH(ADDRESS(ROW(),COLUMN(),4),portal!$G$2:$G$72,0)),
    INDEX(portal!$O$2:$O$72,MATCH(ADDRESS(ROW(),COLUMN(),4),portal!$G$2:$G$72,0)),
    IF('map orig'!BT100=".",".","#")
)</f>
        <v>.</v>
      </c>
      <c r="BU100" t="str">
        <f ca="1">IF(
    ISNUMBER(MATCH(ADDRESS(ROW(),COLUMN(),4),portal!$G$2:$G$72,0)),
    INDEX(portal!$O$2:$O$72,MATCH(ADDRESS(ROW(),COLUMN(),4),portal!$G$2:$G$72,0)),
    IF('map orig'!BU100=".",".","#")
)</f>
        <v>.</v>
      </c>
      <c r="BV100" t="str">
        <f ca="1">IF(
    ISNUMBER(MATCH(ADDRESS(ROW(),COLUMN(),4),portal!$G$2:$G$72,0)),
    INDEX(portal!$O$2:$O$72,MATCH(ADDRESS(ROW(),COLUMN(),4),portal!$G$2:$G$72,0)),
    IF('map orig'!BV100=".",".","#")
)</f>
        <v>.</v>
      </c>
      <c r="BW100" t="str">
        <f ca="1">IF(
    ISNUMBER(MATCH(ADDRESS(ROW(),COLUMN(),4),portal!$G$2:$G$72,0)),
    INDEX(portal!$O$2:$O$72,MATCH(ADDRESS(ROW(),COLUMN(),4),portal!$G$2:$G$72,0)),
    IF('map orig'!BW100=".",".","#")
)</f>
        <v>.</v>
      </c>
      <c r="BX100" t="str">
        <f ca="1">IF(
    ISNUMBER(MATCH(ADDRESS(ROW(),COLUMN(),4),portal!$G$2:$G$72,0)),
    INDEX(portal!$O$2:$O$72,MATCH(ADDRESS(ROW(),COLUMN(),4),portal!$G$2:$G$72,0)),
    IF('map orig'!BX100=".",".","#")
)</f>
        <v>.</v>
      </c>
      <c r="BY100" t="str">
        <f ca="1">IF(
    ISNUMBER(MATCH(ADDRESS(ROW(),COLUMN(),4),portal!$G$2:$G$72,0)),
    INDEX(portal!$O$2:$O$72,MATCH(ADDRESS(ROW(),COLUMN(),4),portal!$G$2:$G$72,0)),
    IF('map orig'!BY100=".",".","#")
)</f>
        <v>#</v>
      </c>
      <c r="BZ100" t="str">
        <f ca="1">IF(
    ISNUMBER(MATCH(ADDRESS(ROW(),COLUMN(),4),portal!$G$2:$G$72,0)),
    INDEX(portal!$O$2:$O$72,MATCH(ADDRESS(ROW(),COLUMN(),4),portal!$G$2:$G$72,0)),
    IF('map orig'!BZ100=".",".","#")
)</f>
        <v>.</v>
      </c>
      <c r="CA100" t="str">
        <f ca="1">IF(
    ISNUMBER(MATCH(ADDRESS(ROW(),COLUMN(),4),portal!$G$2:$G$72,0)),
    INDEX(portal!$O$2:$O$72,MATCH(ADDRESS(ROW(),COLUMN(),4),portal!$G$2:$G$72,0)),
    IF('map orig'!CA100=".",".","#")
)</f>
        <v>.</v>
      </c>
      <c r="CB100" t="str">
        <f ca="1">IF(
    ISNUMBER(MATCH(ADDRESS(ROW(),COLUMN(),4),portal!$G$2:$G$72,0)),
    INDEX(portal!$O$2:$O$72,MATCH(ADDRESS(ROW(),COLUMN(),4),portal!$G$2:$G$72,0)),
    IF('map orig'!CB100=".",".","#")
)</f>
        <v>.</v>
      </c>
      <c r="CC100" t="str">
        <f ca="1">IF(
    ISNUMBER(MATCH(ADDRESS(ROW(),COLUMN(),4),portal!$G$2:$G$72,0)),
    INDEX(portal!$O$2:$O$72,MATCH(ADDRESS(ROW(),COLUMN(),4),portal!$G$2:$G$72,0)),
    IF('map orig'!CC100=".",".","#")
)</f>
        <v>#</v>
      </c>
      <c r="CD100" t="str">
        <f ca="1">IF(
    ISNUMBER(MATCH(ADDRESS(ROW(),COLUMN(),4),portal!$G$2:$G$72,0)),
    INDEX(portal!$O$2:$O$72,MATCH(ADDRESS(ROW(),COLUMN(),4),portal!$G$2:$G$72,0)),
    IF('map orig'!CD100=".",".","#")
)</f>
        <v>.</v>
      </c>
      <c r="CE100" t="str">
        <f ca="1">IF(
    ISNUMBER(MATCH(ADDRESS(ROW(),COLUMN(),4),portal!$G$2:$G$72,0)),
    INDEX(portal!$O$2:$O$72,MATCH(ADDRESS(ROW(),COLUMN(),4),portal!$G$2:$G$72,0)),
    IF('map orig'!CE100=".",".","#")
)</f>
        <v>#</v>
      </c>
      <c r="CF100" t="str">
        <f ca="1">IF(
    ISNUMBER(MATCH(ADDRESS(ROW(),COLUMN(),4),portal!$G$2:$G$72,0)),
    INDEX(portal!$O$2:$O$72,MATCH(ADDRESS(ROW(),COLUMN(),4),portal!$G$2:$G$72,0)),
    IF('map orig'!CF100=".",".","#")
)</f>
        <v>.</v>
      </c>
      <c r="CG100" t="str">
        <f ca="1">IF(
    ISNUMBER(MATCH(ADDRESS(ROW(),COLUMN(),4),portal!$G$2:$G$72,0)),
    INDEX(portal!$O$2:$O$72,MATCH(ADDRESS(ROW(),COLUMN(),4),portal!$G$2:$G$72,0)),
    IF('map orig'!CG100=".",".","#")
)</f>
        <v>#</v>
      </c>
      <c r="CH100" t="str">
        <f ca="1">IF(
    ISNUMBER(MATCH(ADDRESS(ROW(),COLUMN(),4),portal!$G$2:$G$72,0)),
    INDEX(portal!$O$2:$O$72,MATCH(ADDRESS(ROW(),COLUMN(),4),portal!$G$2:$G$72,0)),
    IF('map orig'!CH100=".",".","#")
)</f>
        <v>.</v>
      </c>
      <c r="CI100" t="str">
        <f ca="1">IF(
    ISNUMBER(MATCH(ADDRESS(ROW(),COLUMN(),4),portal!$G$2:$G$72,0)),
    INDEX(portal!$O$2:$O$72,MATCH(ADDRESS(ROW(),COLUMN(),4),portal!$G$2:$G$72,0)),
    IF('map orig'!CI100=".",".","#")
)</f>
        <v>#</v>
      </c>
      <c r="CJ100" t="str">
        <f ca="1">IF(
    ISNUMBER(MATCH(ADDRESS(ROW(),COLUMN(),4),portal!$G$2:$G$72,0)),
    INDEX(portal!$O$2:$O$72,MATCH(ADDRESS(ROW(),COLUMN(),4),portal!$G$2:$G$72,0)),
    IF('map orig'!CJ100=".",".","#")
)</f>
        <v>.</v>
      </c>
      <c r="CK100" t="str">
        <f ca="1">IF(
    ISNUMBER(MATCH(ADDRESS(ROW(),COLUMN(),4),portal!$G$2:$G$72,0)),
    INDEX(portal!$O$2:$O$72,MATCH(ADDRESS(ROW(),COLUMN(),4),portal!$G$2:$G$72,0)),
    IF('map orig'!CK100=".",".","#")
)</f>
        <v>#</v>
      </c>
      <c r="CL100" t="str">
        <f ca="1">IF(
    ISNUMBER(MATCH(ADDRESS(ROW(),COLUMN(),4),portal!$G$2:$G$72,0)),
    INDEX(portal!$O$2:$O$72,MATCH(ADDRESS(ROW(),COLUMN(),4),portal!$G$2:$G$72,0)),
    IF('map orig'!CL100=".",".","#")
)</f>
        <v>.</v>
      </c>
      <c r="CM100" t="str">
        <f ca="1">IF(
    ISNUMBER(MATCH(ADDRESS(ROW(),COLUMN(),4),portal!$G$2:$G$72,0)),
    INDEX(portal!$O$2:$O$72,MATCH(ADDRESS(ROW(),COLUMN(),4),portal!$G$2:$G$72,0)),
    IF('map orig'!CM100=".",".","#")
)</f>
        <v>#</v>
      </c>
      <c r="CN100" t="str">
        <f ca="1">IF(
    ISNUMBER(MATCH(ADDRESS(ROW(),COLUMN(),4),portal!$G$2:$G$72,0)),
    INDEX(portal!$O$2:$O$72,MATCH(ADDRESS(ROW(),COLUMN(),4),portal!$G$2:$G$72,0)),
    IF('map orig'!CN100=".",".","#")
)</f>
        <v>.</v>
      </c>
      <c r="CO100" t="str">
        <f ca="1">IF(
    ISNUMBER(MATCH(ADDRESS(ROW(),COLUMN(),4),portal!$G$2:$G$72,0)),
    INDEX(portal!$O$2:$O$72,MATCH(ADDRESS(ROW(),COLUMN(),4),portal!$G$2:$G$72,0)),
    IF('map orig'!CO100=".",".","#")
)</f>
        <v>#</v>
      </c>
      <c r="CP100" t="str">
        <f ca="1">IF(
    ISNUMBER(MATCH(ADDRESS(ROW(),COLUMN(),4),portal!$G$2:$G$72,0)),
    INDEX(portal!$O$2:$O$72,MATCH(ADDRESS(ROW(),COLUMN(),4),portal!$G$2:$G$72,0)),
    IF('map orig'!CP100=".",".","#")
)</f>
        <v>.</v>
      </c>
      <c r="CQ100" t="str">
        <f ca="1">IF(
    ISNUMBER(MATCH(ADDRESS(ROW(),COLUMN(),4),portal!$G$2:$G$72,0)),
    INDEX(portal!$O$2:$O$72,MATCH(ADDRESS(ROW(),COLUMN(),4),portal!$G$2:$G$72,0)),
    IF('map orig'!CQ100=".",".","#")
)</f>
        <v>.</v>
      </c>
      <c r="CR100" t="str">
        <f ca="1">IF(
    ISNUMBER(MATCH(ADDRESS(ROW(),COLUMN(),4),portal!$G$2:$G$72,0)),
    INDEX(portal!$O$2:$O$72,MATCH(ADDRESS(ROW(),COLUMN(),4),portal!$G$2:$G$72,0)),
    IF('map orig'!CR100=".",".","#")
)</f>
        <v>.</v>
      </c>
      <c r="CS100" t="str">
        <f ca="1">IF(
    ISNUMBER(MATCH(ADDRESS(ROW(),COLUMN(),4),portal!$G$2:$G$72,0)),
    INDEX(portal!$O$2:$O$72,MATCH(ADDRESS(ROW(),COLUMN(),4),portal!$G$2:$G$72,0)),
    IF('map orig'!CS100=".",".","#")
)</f>
        <v>.</v>
      </c>
      <c r="CT100" t="str">
        <f ca="1">IF(
    ISNUMBER(MATCH(ADDRESS(ROW(),COLUMN(),4),portal!$G$2:$G$72,0)),
    INDEX(portal!$O$2:$O$72,MATCH(ADDRESS(ROW(),COLUMN(),4),portal!$G$2:$G$72,0)),
    IF('map orig'!CT100=".",".","#")
)</f>
        <v>.</v>
      </c>
      <c r="CU100" t="str">
        <f ca="1">IF(
    ISNUMBER(MATCH(ADDRESS(ROW(),COLUMN(),4),portal!$G$2:$G$72,0)),
    INDEX(portal!$O$2:$O$72,MATCH(ADDRESS(ROW(),COLUMN(),4),portal!$G$2:$G$72,0)),
    IF('map orig'!CU100=".",".","#")
)</f>
        <v>#</v>
      </c>
      <c r="CV100" t="str">
        <f ca="1">IF(
    ISNUMBER(MATCH(ADDRESS(ROW(),COLUMN(),4),portal!$G$2:$G$72,0)),
    INDEX(portal!$O$2:$O$72,MATCH(ADDRESS(ROW(),COLUMN(),4),portal!$G$2:$G$72,0)),
    IF('map orig'!CV100=".",".","#")
)</f>
        <v>.</v>
      </c>
      <c r="CW100" t="str">
        <f ca="1">IF(
    ISNUMBER(MATCH(ADDRESS(ROW(),COLUMN(),4),portal!$G$2:$G$72,0)),
    INDEX(portal!$O$2:$O$72,MATCH(ADDRESS(ROW(),COLUMN(),4),portal!$G$2:$G$72,0)),
    IF('map orig'!CW100=".",".","#")
)</f>
        <v>.</v>
      </c>
      <c r="CX100" t="str">
        <f ca="1">IF(
    ISNUMBER(MATCH(ADDRESS(ROW(),COLUMN(),4),portal!$G$2:$G$72,0)),
    INDEX(portal!$O$2:$O$72,MATCH(ADDRESS(ROW(),COLUMN(),4),portal!$G$2:$G$72,0)),
    IF('map orig'!CX100=".",".","#")
)</f>
        <v>.</v>
      </c>
      <c r="CY100" t="str">
        <f ca="1">IF(
    ISNUMBER(MATCH(ADDRESS(ROW(),COLUMN(),4),portal!$G$2:$G$72,0)),
    INDEX(portal!$O$2:$O$72,MATCH(ADDRESS(ROW(),COLUMN(),4),portal!$G$2:$G$72,0)),
    IF('map orig'!CY100=".",".","#")
)</f>
        <v>#</v>
      </c>
      <c r="CZ100" t="str">
        <f ca="1">IF(
    ISNUMBER(MATCH(ADDRESS(ROW(),COLUMN(),4),portal!$G$2:$G$72,0)),
    INDEX(portal!$O$2:$O$72,MATCH(ADDRESS(ROW(),COLUMN(),4),portal!$G$2:$G$72,0)),
    IF('map orig'!CZ100=".",".","#")
)</f>
        <v>.</v>
      </c>
      <c r="DA100" t="str">
        <f ca="1">IF(
    ISNUMBER(MATCH(ADDRESS(ROW(),COLUMN(),4),portal!$G$2:$G$72,0)),
    INDEX(portal!$O$2:$O$72,MATCH(ADDRESS(ROW(),COLUMN(),4),portal!$G$2:$G$72,0)),
    IF('map orig'!DA100=".",".","#")
)</f>
        <v>.</v>
      </c>
      <c r="DB100" t="str">
        <f ca="1">IF(
    ISNUMBER(MATCH(ADDRESS(ROW(),COLUMN(),4),portal!$G$2:$G$72,0)),
    INDEX(portal!$O$2:$O$72,MATCH(ADDRESS(ROW(),COLUMN(),4),portal!$G$2:$G$72,0)),
    IF('map orig'!DB100=".",".","#")
)</f>
        <v>.</v>
      </c>
      <c r="DC100" t="str">
        <f ca="1">IF(
    ISNUMBER(MATCH(ADDRESS(ROW(),COLUMN(),4),portal!$G$2:$G$72,0)),
    INDEX(portal!$O$2:$O$72,MATCH(ADDRESS(ROW(),COLUMN(),4),portal!$G$2:$G$72,0)),
    IF('map orig'!DC100=".",".","#")
)</f>
        <v>#</v>
      </c>
      <c r="DD100" t="str">
        <f ca="1">IF(
    ISNUMBER(MATCH(ADDRESS(ROW(),COLUMN(),4),portal!$G$2:$G$72,0)),
    INDEX(portal!$O$2:$O$72,MATCH(ADDRESS(ROW(),COLUMN(),4),portal!$G$2:$G$72,0)),
    IF('map orig'!DD100=".",".","#")
)</f>
        <v>.</v>
      </c>
      <c r="DE100" t="str">
        <f ca="1">IF(
    ISNUMBER(MATCH(ADDRESS(ROW(),COLUMN(),4),portal!$G$2:$G$72,0)),
    INDEX(portal!$O$2:$O$72,MATCH(ADDRESS(ROW(),COLUMN(),4),portal!$G$2:$G$72,0)),
    IF('map orig'!DE100=".",".","#")
)</f>
        <v>#</v>
      </c>
      <c r="DF100" t="str">
        <f ca="1">IF(
    ISNUMBER(MATCH(ADDRESS(ROW(),COLUMN(),4),portal!$G$2:$G$72,0)),
    INDEX(portal!$O$2:$O$72,MATCH(ADDRESS(ROW(),COLUMN(),4),portal!$G$2:$G$72,0)),
    IF('map orig'!DF100=".",".","#")
)</f>
        <v>.</v>
      </c>
      <c r="DG100" t="str">
        <f ca="1">IF(
    ISNUMBER(MATCH(ADDRESS(ROW(),COLUMN(),4),portal!$G$2:$G$72,0)),
    INDEX(portal!$O$2:$O$72,MATCH(ADDRESS(ROW(),COLUMN(),4),portal!$G$2:$G$72,0)),
    IF('map orig'!DG100=".",".","#")
)</f>
        <v>#</v>
      </c>
      <c r="DH100" t="str">
        <f ca="1">IF(
    ISNUMBER(MATCH(ADDRESS(ROW(),COLUMN(),4),portal!$G$2:$G$72,0)),
    INDEX(portal!$O$2:$O$72,MATCH(ADDRESS(ROW(),COLUMN(),4),portal!$G$2:$G$72,0)),
    IF('map orig'!DH100=".",".","#")
)</f>
        <v>.</v>
      </c>
      <c r="DI100" t="str">
        <f ca="1">IF(
    ISNUMBER(MATCH(ADDRESS(ROW(),COLUMN(),4),portal!$G$2:$G$72,0)),
    INDEX(portal!$O$2:$O$72,MATCH(ADDRESS(ROW(),COLUMN(),4),portal!$G$2:$G$72,0)),
    IF('map orig'!DI100=".",".","#")
)</f>
        <v>#</v>
      </c>
      <c r="DJ100" t="str">
        <f ca="1">IF(
    ISNUMBER(MATCH(ADDRESS(ROW(),COLUMN(),4),portal!$G$2:$G$72,0)),
    INDEX(portal!$O$2:$O$72,MATCH(ADDRESS(ROW(),COLUMN(),4),portal!$G$2:$G$72,0)),
    IF('map orig'!DJ100=".",".","#")
)</f>
        <v>.</v>
      </c>
      <c r="DK100" t="str">
        <f ca="1">IF(
    ISNUMBER(MATCH(ADDRESS(ROW(),COLUMN(),4),portal!$G$2:$G$72,0)),
    INDEX(portal!$O$2:$O$72,MATCH(ADDRESS(ROW(),COLUMN(),4),portal!$G$2:$G$72,0)),
    IF('map orig'!DK100=".",".","#")
)</f>
        <v>#</v>
      </c>
      <c r="DL100" t="str">
        <f ca="1">IF(
    ISNUMBER(MATCH(ADDRESS(ROW(),COLUMN(),4),portal!$G$2:$G$72,0)),
    INDEX(portal!$O$2:$O$72,MATCH(ADDRESS(ROW(),COLUMN(),4),portal!$G$2:$G$72,0)),
    IF('map orig'!DL100=".",".","#")
)</f>
        <v>#</v>
      </c>
      <c r="DM100" t="str">
        <f ca="1">IF(
    ISNUMBER(MATCH(ADDRESS(ROW(),COLUMN(),4),portal!$G$2:$G$72,0)),
    INDEX(portal!$O$2:$O$72,MATCH(ADDRESS(ROW(),COLUMN(),4),portal!$G$2:$G$72,0)),
    IF('map orig'!DM100=".",".","#")
)</f>
        <v>#</v>
      </c>
    </row>
    <row r="101" spans="1:117" ht="15" customHeight="1">
      <c r="A101" t="str">
        <f ca="1">IF(
    ISNUMBER(MATCH(ADDRESS(ROW(),COLUMN(),4),portal!$G$2:$G$72,0)),
    INDEX(portal!$O$2:$O$72,MATCH(ADDRESS(ROW(),COLUMN(),4),portal!$G$2:$G$72,0)),
    IF('map orig'!A101=".",".","#")
)</f>
        <v>#</v>
      </c>
      <c r="B101" t="str">
        <f ca="1">IF(
    ISNUMBER(MATCH(ADDRESS(ROW(),COLUMN(),4),portal!$G$2:$G$72,0)),
    INDEX(portal!$O$2:$O$72,MATCH(ADDRESS(ROW(),COLUMN(),4),portal!$G$2:$G$72,0)),
    IF('map orig'!B101=".",".","#")
)</f>
        <v>#</v>
      </c>
      <c r="C101" t="str">
        <f ca="1">IF(
    ISNUMBER(MATCH(ADDRESS(ROW(),COLUMN(),4),portal!$G$2:$G$72,0)),
    INDEX(portal!$O$2:$O$72,MATCH(ADDRESS(ROW(),COLUMN(),4),portal!$G$2:$G$72,0)),
    IF('map orig'!C101=".",".","#")
)</f>
        <v>#</v>
      </c>
      <c r="D101" t="str">
        <f ca="1">IF(
    ISNUMBER(MATCH(ADDRESS(ROW(),COLUMN(),4),portal!$G$2:$G$72,0)),
    INDEX(portal!$O$2:$O$72,MATCH(ADDRESS(ROW(),COLUMN(),4),portal!$G$2:$G$72,0)),
    IF('map orig'!D101=".",".","#")
)</f>
        <v>.</v>
      </c>
      <c r="E101" t="str">
        <f ca="1">IF(
    ISNUMBER(MATCH(ADDRESS(ROW(),COLUMN(),4),portal!$G$2:$G$72,0)),
    INDEX(portal!$O$2:$O$72,MATCH(ADDRESS(ROW(),COLUMN(),4),portal!$G$2:$G$72,0)),
    IF('map orig'!E101=".",".","#")
)</f>
        <v>#</v>
      </c>
      <c r="F101" t="str">
        <f ca="1">IF(
    ISNUMBER(MATCH(ADDRESS(ROW(),COLUMN(),4),portal!$G$2:$G$72,0)),
    INDEX(portal!$O$2:$O$72,MATCH(ADDRESS(ROW(),COLUMN(),4),portal!$G$2:$G$72,0)),
    IF('map orig'!F101=".",".","#")
)</f>
        <v>.</v>
      </c>
      <c r="G101" t="str">
        <f ca="1">IF(
    ISNUMBER(MATCH(ADDRESS(ROW(),COLUMN(),4),portal!$G$2:$G$72,0)),
    INDEX(portal!$O$2:$O$72,MATCH(ADDRESS(ROW(),COLUMN(),4),portal!$G$2:$G$72,0)),
    IF('map orig'!G101=".",".","#")
)</f>
        <v>#</v>
      </c>
      <c r="H101" t="str">
        <f ca="1">IF(
    ISNUMBER(MATCH(ADDRESS(ROW(),COLUMN(),4),portal!$G$2:$G$72,0)),
    INDEX(portal!$O$2:$O$72,MATCH(ADDRESS(ROW(),COLUMN(),4),portal!$G$2:$G$72,0)),
    IF('map orig'!H101=".",".","#")
)</f>
        <v>#</v>
      </c>
      <c r="I101" t="str">
        <f ca="1">IF(
    ISNUMBER(MATCH(ADDRESS(ROW(),COLUMN(),4),portal!$G$2:$G$72,0)),
    INDEX(portal!$O$2:$O$72,MATCH(ADDRESS(ROW(),COLUMN(),4),portal!$G$2:$G$72,0)),
    IF('map orig'!I101=".",".","#")
)</f>
        <v>#</v>
      </c>
      <c r="J101" t="str">
        <f ca="1">IF(
    ISNUMBER(MATCH(ADDRESS(ROW(),COLUMN(),4),portal!$G$2:$G$72,0)),
    INDEX(portal!$O$2:$O$72,MATCH(ADDRESS(ROW(),COLUMN(),4),portal!$G$2:$G$72,0)),
    IF('map orig'!J101=".",".","#")
)</f>
        <v>#</v>
      </c>
      <c r="K101" t="str">
        <f ca="1">IF(
    ISNUMBER(MATCH(ADDRESS(ROW(),COLUMN(),4),portal!$G$2:$G$72,0)),
    INDEX(portal!$O$2:$O$72,MATCH(ADDRESS(ROW(),COLUMN(),4),portal!$G$2:$G$72,0)),
    IF('map orig'!K101=".",".","#")
)</f>
        <v>#</v>
      </c>
      <c r="L101" t="str">
        <f ca="1">IF(
    ISNUMBER(MATCH(ADDRESS(ROW(),COLUMN(),4),portal!$G$2:$G$72,0)),
    INDEX(portal!$O$2:$O$72,MATCH(ADDRESS(ROW(),COLUMN(),4),portal!$G$2:$G$72,0)),
    IF('map orig'!L101=".",".","#")
)</f>
        <v>#</v>
      </c>
      <c r="M101" t="str">
        <f ca="1">IF(
    ISNUMBER(MATCH(ADDRESS(ROW(),COLUMN(),4),portal!$G$2:$G$72,0)),
    INDEX(portal!$O$2:$O$72,MATCH(ADDRESS(ROW(),COLUMN(),4),portal!$G$2:$G$72,0)),
    IF('map orig'!M101=".",".","#")
)</f>
        <v>#</v>
      </c>
      <c r="N101" t="str">
        <f ca="1">IF(
    ISNUMBER(MATCH(ADDRESS(ROW(),COLUMN(),4),portal!$G$2:$G$72,0)),
    INDEX(portal!$O$2:$O$72,MATCH(ADDRESS(ROW(),COLUMN(),4),portal!$G$2:$G$72,0)),
    IF('map orig'!N101=".",".","#")
)</f>
        <v>#</v>
      </c>
      <c r="O101" t="str">
        <f ca="1">IF(
    ISNUMBER(MATCH(ADDRESS(ROW(),COLUMN(),4),portal!$G$2:$G$72,0)),
    INDEX(portal!$O$2:$O$72,MATCH(ADDRESS(ROW(),COLUMN(),4),portal!$G$2:$G$72,0)),
    IF('map orig'!O101=".",".","#")
)</f>
        <v>#</v>
      </c>
      <c r="P101" t="str">
        <f ca="1">IF(
    ISNUMBER(MATCH(ADDRESS(ROW(),COLUMN(),4),portal!$G$2:$G$72,0)),
    INDEX(portal!$O$2:$O$72,MATCH(ADDRESS(ROW(),COLUMN(),4),portal!$G$2:$G$72,0)),
    IF('map orig'!P101=".",".","#")
)</f>
        <v>#</v>
      </c>
      <c r="Q101" t="str">
        <f ca="1">IF(
    ISNUMBER(MATCH(ADDRESS(ROW(),COLUMN(),4),portal!$G$2:$G$72,0)),
    INDEX(portal!$O$2:$O$72,MATCH(ADDRESS(ROW(),COLUMN(),4),portal!$G$2:$G$72,0)),
    IF('map orig'!Q101=".",".","#")
)</f>
        <v>#</v>
      </c>
      <c r="R101" t="str">
        <f ca="1">IF(
    ISNUMBER(MATCH(ADDRESS(ROW(),COLUMN(),4),portal!$G$2:$G$72,0)),
    INDEX(portal!$O$2:$O$72,MATCH(ADDRESS(ROW(),COLUMN(),4),portal!$G$2:$G$72,0)),
    IF('map orig'!R101=".",".","#")
)</f>
        <v>.</v>
      </c>
      <c r="S101" t="str">
        <f ca="1">IF(
    ISNUMBER(MATCH(ADDRESS(ROW(),COLUMN(),4),portal!$G$2:$G$72,0)),
    INDEX(portal!$O$2:$O$72,MATCH(ADDRESS(ROW(),COLUMN(),4),portal!$G$2:$G$72,0)),
    IF('map orig'!S101=".",".","#")
)</f>
        <v>#</v>
      </c>
      <c r="T101" t="str">
        <f ca="1">IF(
    ISNUMBER(MATCH(ADDRESS(ROW(),COLUMN(),4),portal!$G$2:$G$72,0)),
    INDEX(portal!$O$2:$O$72,MATCH(ADDRESS(ROW(),COLUMN(),4),portal!$G$2:$G$72,0)),
    IF('map orig'!T101=".",".","#")
)</f>
        <v>#</v>
      </c>
      <c r="U101" t="str">
        <f ca="1">IF(
    ISNUMBER(MATCH(ADDRESS(ROW(),COLUMN(),4),portal!$G$2:$G$72,0)),
    INDEX(portal!$O$2:$O$72,MATCH(ADDRESS(ROW(),COLUMN(),4),portal!$G$2:$G$72,0)),
    IF('map orig'!U101=".",".","#")
)</f>
        <v>#</v>
      </c>
      <c r="V101" t="str">
        <f ca="1">IF(
    ISNUMBER(MATCH(ADDRESS(ROW(),COLUMN(),4),portal!$G$2:$G$72,0)),
    INDEX(portal!$O$2:$O$72,MATCH(ADDRESS(ROW(),COLUMN(),4),portal!$G$2:$G$72,0)),
    IF('map orig'!V101=".",".","#")
)</f>
        <v>#</v>
      </c>
      <c r="W101" t="str">
        <f ca="1">IF(
    ISNUMBER(MATCH(ADDRESS(ROW(),COLUMN(),4),portal!$G$2:$G$72,0)),
    INDEX(portal!$O$2:$O$72,MATCH(ADDRESS(ROW(),COLUMN(),4),portal!$G$2:$G$72,0)),
    IF('map orig'!W101=".",".","#")
)</f>
        <v>#</v>
      </c>
      <c r="X101" t="str">
        <f ca="1">IF(
    ISNUMBER(MATCH(ADDRESS(ROW(),COLUMN(),4),portal!$G$2:$G$72,0)),
    INDEX(portal!$O$2:$O$72,MATCH(ADDRESS(ROW(),COLUMN(),4),portal!$G$2:$G$72,0)),
    IF('map orig'!X101=".",".","#")
)</f>
        <v>#</v>
      </c>
      <c r="Y101" t="str">
        <f ca="1">IF(
    ISNUMBER(MATCH(ADDRESS(ROW(),COLUMN(),4),portal!$G$2:$G$72,0)),
    INDEX(portal!$O$2:$O$72,MATCH(ADDRESS(ROW(),COLUMN(),4),portal!$G$2:$G$72,0)),
    IF('map orig'!Y101=".",".","#")
)</f>
        <v>#</v>
      </c>
      <c r="Z101" t="str">
        <f ca="1">IF(
    ISNUMBER(MATCH(ADDRESS(ROW(),COLUMN(),4),portal!$G$2:$G$72,0)),
    INDEX(portal!$O$2:$O$72,MATCH(ADDRESS(ROW(),COLUMN(),4),portal!$G$2:$G$72,0)),
    IF('map orig'!Z101=".",".","#")
)</f>
        <v>#</v>
      </c>
      <c r="AA101" t="str">
        <f ca="1">IF(
    ISNUMBER(MATCH(ADDRESS(ROW(),COLUMN(),4),portal!$G$2:$G$72,0)),
    INDEX(portal!$O$2:$O$72,MATCH(ADDRESS(ROW(),COLUMN(),4),portal!$G$2:$G$72,0)),
    IF('map orig'!AA101=".",".","#")
)</f>
        <v>#</v>
      </c>
      <c r="AB101" t="str">
        <f ca="1">IF(
    ISNUMBER(MATCH(ADDRESS(ROW(),COLUMN(),4),portal!$G$2:$G$72,0)),
    INDEX(portal!$O$2:$O$72,MATCH(ADDRESS(ROW(),COLUMN(),4),portal!$G$2:$G$72,0)),
    IF('map orig'!AB101=".",".","#")
)</f>
        <v>#</v>
      </c>
      <c r="AC101" t="str">
        <f ca="1">IF(
    ISNUMBER(MATCH(ADDRESS(ROW(),COLUMN(),4),portal!$G$2:$G$72,0)),
    INDEX(portal!$O$2:$O$72,MATCH(ADDRESS(ROW(),COLUMN(),4),portal!$G$2:$G$72,0)),
    IF('map orig'!AC101=".",".","#")
)</f>
        <v>#</v>
      </c>
      <c r="AD101" t="str">
        <f ca="1">IF(
    ISNUMBER(MATCH(ADDRESS(ROW(),COLUMN(),4),portal!$G$2:$G$72,0)),
    INDEX(portal!$O$2:$O$72,MATCH(ADDRESS(ROW(),COLUMN(),4),portal!$G$2:$G$72,0)),
    IF('map orig'!AD101=".",".","#")
)</f>
        <v>.</v>
      </c>
      <c r="AE101" t="str">
        <f ca="1">IF(
    ISNUMBER(MATCH(ADDRESS(ROW(),COLUMN(),4),portal!$G$2:$G$72,0)),
    INDEX(portal!$O$2:$O$72,MATCH(ADDRESS(ROW(),COLUMN(),4),portal!$G$2:$G$72,0)),
    IF('map orig'!AE101=".",".","#")
)</f>
        <v>#</v>
      </c>
      <c r="AF101" t="str">
        <f ca="1">IF(
    ISNUMBER(MATCH(ADDRESS(ROW(),COLUMN(),4),portal!$G$2:$G$72,0)),
    INDEX(portal!$O$2:$O$72,MATCH(ADDRESS(ROW(),COLUMN(),4),portal!$G$2:$G$72,0)),
    IF('map orig'!AF101=".",".","#")
)</f>
        <v>#</v>
      </c>
      <c r="AG101" t="str">
        <f ca="1">IF(
    ISNUMBER(MATCH(ADDRESS(ROW(),COLUMN(),4),portal!$G$2:$G$72,0)),
    INDEX(portal!$O$2:$O$72,MATCH(ADDRESS(ROW(),COLUMN(),4),portal!$G$2:$G$72,0)),
    IF('map orig'!AG101=".",".","#")
)</f>
        <v>#</v>
      </c>
      <c r="AH101" t="str">
        <f ca="1">IF(
    ISNUMBER(MATCH(ADDRESS(ROW(),COLUMN(),4),portal!$G$2:$G$72,0)),
    INDEX(portal!$O$2:$O$72,MATCH(ADDRESS(ROW(),COLUMN(),4),portal!$G$2:$G$72,0)),
    IF('map orig'!AH101=".",".","#")
)</f>
        <v>#</v>
      </c>
      <c r="AI101" t="str">
        <f ca="1">IF(
    ISNUMBER(MATCH(ADDRESS(ROW(),COLUMN(),4),portal!$G$2:$G$72,0)),
    INDEX(portal!$O$2:$O$72,MATCH(ADDRESS(ROW(),COLUMN(),4),portal!$G$2:$G$72,0)),
    IF('map orig'!AI101=".",".","#")
)</f>
        <v>#</v>
      </c>
      <c r="AJ101" t="str">
        <f ca="1">IF(
    ISNUMBER(MATCH(ADDRESS(ROW(),COLUMN(),4),portal!$G$2:$G$72,0)),
    INDEX(portal!$O$2:$O$72,MATCH(ADDRESS(ROW(),COLUMN(),4),portal!$G$2:$G$72,0)),
    IF('map orig'!AJ101=".",".","#")
)</f>
        <v>.</v>
      </c>
      <c r="AK101" t="str">
        <f ca="1">IF(
    ISNUMBER(MATCH(ADDRESS(ROW(),COLUMN(),4),portal!$G$2:$G$72,0)),
    INDEX(portal!$O$2:$O$72,MATCH(ADDRESS(ROW(),COLUMN(),4),portal!$G$2:$G$72,0)),
    IF('map orig'!AK101=".",".","#")
)</f>
        <v>#</v>
      </c>
      <c r="AL101" t="str">
        <f ca="1">IF(
    ISNUMBER(MATCH(ADDRESS(ROW(),COLUMN(),4),portal!$G$2:$G$72,0)),
    INDEX(portal!$O$2:$O$72,MATCH(ADDRESS(ROW(),COLUMN(),4),portal!$G$2:$G$72,0)),
    IF('map orig'!AL101=".",".","#")
)</f>
        <v>.</v>
      </c>
      <c r="AM101" t="str">
        <f ca="1">IF(
    ISNUMBER(MATCH(ADDRESS(ROW(),COLUMN(),4),portal!$G$2:$G$72,0)),
    INDEX(portal!$O$2:$O$72,MATCH(ADDRESS(ROW(),COLUMN(),4),portal!$G$2:$G$72,0)),
    IF('map orig'!AM101=".",".","#")
)</f>
        <v>#</v>
      </c>
      <c r="AN101" t="str">
        <f ca="1">IF(
    ISNUMBER(MATCH(ADDRESS(ROW(),COLUMN(),4),portal!$G$2:$G$72,0)),
    INDEX(portal!$O$2:$O$72,MATCH(ADDRESS(ROW(),COLUMN(),4),portal!$G$2:$G$72,0)),
    IF('map orig'!AN101=".",".","#")
)</f>
        <v>#</v>
      </c>
      <c r="AO101" t="str">
        <f ca="1">IF(
    ISNUMBER(MATCH(ADDRESS(ROW(),COLUMN(),4),portal!$G$2:$G$72,0)),
    INDEX(portal!$O$2:$O$72,MATCH(ADDRESS(ROW(),COLUMN(),4),portal!$G$2:$G$72,0)),
    IF('map orig'!AO101=".",".","#")
)</f>
        <v>#</v>
      </c>
      <c r="AP101" t="str">
        <f ca="1">IF(
    ISNUMBER(MATCH(ADDRESS(ROW(),COLUMN(),4),portal!$G$2:$G$72,0)),
    INDEX(portal!$O$2:$O$72,MATCH(ADDRESS(ROW(),COLUMN(),4),portal!$G$2:$G$72,0)),
    IF('map orig'!AP101=".",".","#")
)</f>
        <v>.</v>
      </c>
      <c r="AQ101" t="str">
        <f ca="1">IF(
    ISNUMBER(MATCH(ADDRESS(ROW(),COLUMN(),4),portal!$G$2:$G$72,0)),
    INDEX(portal!$O$2:$O$72,MATCH(ADDRESS(ROW(),COLUMN(),4),portal!$G$2:$G$72,0)),
    IF('map orig'!AQ101=".",".","#")
)</f>
        <v>#</v>
      </c>
      <c r="AR101" t="str">
        <f ca="1">IF(
    ISNUMBER(MATCH(ADDRESS(ROW(),COLUMN(),4),portal!$G$2:$G$72,0)),
    INDEX(portal!$O$2:$O$72,MATCH(ADDRESS(ROW(),COLUMN(),4),portal!$G$2:$G$72,0)),
    IF('map orig'!AR101=".",".","#")
)</f>
        <v>.</v>
      </c>
      <c r="AS101" t="str">
        <f ca="1">IF(
    ISNUMBER(MATCH(ADDRESS(ROW(),COLUMN(),4),portal!$G$2:$G$72,0)),
    INDEX(portal!$O$2:$O$72,MATCH(ADDRESS(ROW(),COLUMN(),4),portal!$G$2:$G$72,0)),
    IF('map orig'!AS101=".",".","#")
)</f>
        <v>#</v>
      </c>
      <c r="AT101" t="str">
        <f ca="1">IF(
    ISNUMBER(MATCH(ADDRESS(ROW(),COLUMN(),4),portal!$G$2:$G$72,0)),
    INDEX(portal!$O$2:$O$72,MATCH(ADDRESS(ROW(),COLUMN(),4),portal!$G$2:$G$72,0)),
    IF('map orig'!AT101=".",".","#")
)</f>
        <v>#</v>
      </c>
      <c r="AU101" t="str">
        <f ca="1">IF(
    ISNUMBER(MATCH(ADDRESS(ROW(),COLUMN(),4),portal!$G$2:$G$72,0)),
    INDEX(portal!$O$2:$O$72,MATCH(ADDRESS(ROW(),COLUMN(),4),portal!$G$2:$G$72,0)),
    IF('map orig'!AU101=".",".","#")
)</f>
        <v>#</v>
      </c>
      <c r="AV101" t="str">
        <f ca="1">IF(
    ISNUMBER(MATCH(ADDRESS(ROW(),COLUMN(),4),portal!$G$2:$G$72,0)),
    INDEX(portal!$O$2:$O$72,MATCH(ADDRESS(ROW(),COLUMN(),4),portal!$G$2:$G$72,0)),
    IF('map orig'!AV101=".",".","#")
)</f>
        <v>#</v>
      </c>
      <c r="AW101" t="str">
        <f ca="1">IF(
    ISNUMBER(MATCH(ADDRESS(ROW(),COLUMN(),4),portal!$G$2:$G$72,0)),
    INDEX(portal!$O$2:$O$72,MATCH(ADDRESS(ROW(),COLUMN(),4),portal!$G$2:$G$72,0)),
    IF('map orig'!AW101=".",".","#")
)</f>
        <v>#</v>
      </c>
      <c r="AX101" t="str">
        <f ca="1">IF(
    ISNUMBER(MATCH(ADDRESS(ROW(),COLUMN(),4),portal!$G$2:$G$72,0)),
    INDEX(portal!$O$2:$O$72,MATCH(ADDRESS(ROW(),COLUMN(),4),portal!$G$2:$G$72,0)),
    IF('map orig'!AX101=".",".","#")
)</f>
        <v>#</v>
      </c>
      <c r="AY101" t="str">
        <f ca="1">IF(
    ISNUMBER(MATCH(ADDRESS(ROW(),COLUMN(),4),portal!$G$2:$G$72,0)),
    INDEX(portal!$O$2:$O$72,MATCH(ADDRESS(ROW(),COLUMN(),4),portal!$G$2:$G$72,0)),
    IF('map orig'!AY101=".",".","#")
)</f>
        <v>#</v>
      </c>
      <c r="AZ101" t="str">
        <f ca="1">IF(
    ISNUMBER(MATCH(ADDRESS(ROW(),COLUMN(),4),portal!$G$2:$G$72,0)),
    INDEX(portal!$O$2:$O$72,MATCH(ADDRESS(ROW(),COLUMN(),4),portal!$G$2:$G$72,0)),
    IF('map orig'!AZ101=".",".","#")
)</f>
        <v>.</v>
      </c>
      <c r="BA101" t="str">
        <f ca="1">IF(
    ISNUMBER(MATCH(ADDRESS(ROW(),COLUMN(),4),portal!$G$2:$G$72,0)),
    INDEX(portal!$O$2:$O$72,MATCH(ADDRESS(ROW(),COLUMN(),4),portal!$G$2:$G$72,0)),
    IF('map orig'!BA101=".",".","#")
)</f>
        <v>#</v>
      </c>
      <c r="BB101" t="str">
        <f ca="1">IF(
    ISNUMBER(MATCH(ADDRESS(ROW(),COLUMN(),4),portal!$G$2:$G$72,0)),
    INDEX(portal!$O$2:$O$72,MATCH(ADDRESS(ROW(),COLUMN(),4),portal!$G$2:$G$72,0)),
    IF('map orig'!BB101=".",".","#")
)</f>
        <v>#</v>
      </c>
      <c r="BC101" t="str">
        <f ca="1">IF(
    ISNUMBER(MATCH(ADDRESS(ROW(),COLUMN(),4),portal!$G$2:$G$72,0)),
    INDEX(portal!$O$2:$O$72,MATCH(ADDRESS(ROW(),COLUMN(),4),portal!$G$2:$G$72,0)),
    IF('map orig'!BC101=".",".","#")
)</f>
        <v>#</v>
      </c>
      <c r="BD101" t="str">
        <f ca="1">IF(
    ISNUMBER(MATCH(ADDRESS(ROW(),COLUMN(),4),portal!$G$2:$G$72,0)),
    INDEX(portal!$O$2:$O$72,MATCH(ADDRESS(ROW(),COLUMN(),4),portal!$G$2:$G$72,0)),
    IF('map orig'!BD101=".",".","#")
)</f>
        <v>.</v>
      </c>
      <c r="BE101" t="str">
        <f ca="1">IF(
    ISNUMBER(MATCH(ADDRESS(ROW(),COLUMN(),4),portal!$G$2:$G$72,0)),
    INDEX(portal!$O$2:$O$72,MATCH(ADDRESS(ROW(),COLUMN(),4),portal!$G$2:$G$72,0)),
    IF('map orig'!BE101=".",".","#")
)</f>
        <v>#</v>
      </c>
      <c r="BF101" t="str">
        <f ca="1">IF(
    ISNUMBER(MATCH(ADDRESS(ROW(),COLUMN(),4),portal!$G$2:$G$72,0)),
    INDEX(portal!$O$2:$O$72,MATCH(ADDRESS(ROW(),COLUMN(),4),portal!$G$2:$G$72,0)),
    IF('map orig'!BF101=".",".","#")
)</f>
        <v>.</v>
      </c>
      <c r="BG101" t="str">
        <f ca="1">IF(
    ISNUMBER(MATCH(ADDRESS(ROW(),COLUMN(),4),portal!$G$2:$G$72,0)),
    INDEX(portal!$O$2:$O$72,MATCH(ADDRESS(ROW(),COLUMN(),4),portal!$G$2:$G$72,0)),
    IF('map orig'!BG101=".",".","#")
)</f>
        <v>#</v>
      </c>
      <c r="BH101" t="str">
        <f ca="1">IF(
    ISNUMBER(MATCH(ADDRESS(ROW(),COLUMN(),4),portal!$G$2:$G$72,0)),
    INDEX(portal!$O$2:$O$72,MATCH(ADDRESS(ROW(),COLUMN(),4),portal!$G$2:$G$72,0)),
    IF('map orig'!BH101=".",".","#")
)</f>
        <v>#</v>
      </c>
      <c r="BI101" t="str">
        <f ca="1">IF(
    ISNUMBER(MATCH(ADDRESS(ROW(),COLUMN(),4),portal!$G$2:$G$72,0)),
    INDEX(portal!$O$2:$O$72,MATCH(ADDRESS(ROW(),COLUMN(),4),portal!$G$2:$G$72,0)),
    IF('map orig'!BI101=".",".","#")
)</f>
        <v>#</v>
      </c>
      <c r="BJ101" t="str">
        <f ca="1">IF(
    ISNUMBER(MATCH(ADDRESS(ROW(),COLUMN(),4),portal!$G$2:$G$72,0)),
    INDEX(portal!$O$2:$O$72,MATCH(ADDRESS(ROW(),COLUMN(),4),portal!$G$2:$G$72,0)),
    IF('map orig'!BJ101=".",".","#")
)</f>
        <v>.</v>
      </c>
      <c r="BK101" t="str">
        <f ca="1">IF(
    ISNUMBER(MATCH(ADDRESS(ROW(),COLUMN(),4),portal!$G$2:$G$72,0)),
    INDEX(portal!$O$2:$O$72,MATCH(ADDRESS(ROW(),COLUMN(),4),portal!$G$2:$G$72,0)),
    IF('map orig'!BK101=".",".","#")
)</f>
        <v>#</v>
      </c>
      <c r="BL101" t="str">
        <f ca="1">IF(
    ISNUMBER(MATCH(ADDRESS(ROW(),COLUMN(),4),portal!$G$2:$G$72,0)),
    INDEX(portal!$O$2:$O$72,MATCH(ADDRESS(ROW(),COLUMN(),4),portal!$G$2:$G$72,0)),
    IF('map orig'!BL101=".",".","#")
)</f>
        <v>#</v>
      </c>
      <c r="BM101" t="str">
        <f ca="1">IF(
    ISNUMBER(MATCH(ADDRESS(ROW(),COLUMN(),4),portal!$G$2:$G$72,0)),
    INDEX(portal!$O$2:$O$72,MATCH(ADDRESS(ROW(),COLUMN(),4),portal!$G$2:$G$72,0)),
    IF('map orig'!BM101=".",".","#")
)</f>
        <v>#</v>
      </c>
      <c r="BN101" t="str">
        <f ca="1">IF(
    ISNUMBER(MATCH(ADDRESS(ROW(),COLUMN(),4),portal!$G$2:$G$72,0)),
    INDEX(portal!$O$2:$O$72,MATCH(ADDRESS(ROW(),COLUMN(),4),portal!$G$2:$G$72,0)),
    IF('map orig'!BN101=".",".","#")
)</f>
        <v>#</v>
      </c>
      <c r="BO101" t="str">
        <f ca="1">IF(
    ISNUMBER(MATCH(ADDRESS(ROW(),COLUMN(),4),portal!$G$2:$G$72,0)),
    INDEX(portal!$O$2:$O$72,MATCH(ADDRESS(ROW(),COLUMN(),4),portal!$G$2:$G$72,0)),
    IF('map orig'!BO101=".",".","#")
)</f>
        <v>#</v>
      </c>
      <c r="BP101" t="str">
        <f ca="1">IF(
    ISNUMBER(MATCH(ADDRESS(ROW(),COLUMN(),4),portal!$G$2:$G$72,0)),
    INDEX(portal!$O$2:$O$72,MATCH(ADDRESS(ROW(),COLUMN(),4),portal!$G$2:$G$72,0)),
    IF('map orig'!BP101=".",".","#")
)</f>
        <v>#</v>
      </c>
      <c r="BQ101" t="str">
        <f ca="1">IF(
    ISNUMBER(MATCH(ADDRESS(ROW(),COLUMN(),4),portal!$G$2:$G$72,0)),
    INDEX(portal!$O$2:$O$72,MATCH(ADDRESS(ROW(),COLUMN(),4),portal!$G$2:$G$72,0)),
    IF('map orig'!BQ101=".",".","#")
)</f>
        <v>#</v>
      </c>
      <c r="BR101" t="str">
        <f ca="1">IF(
    ISNUMBER(MATCH(ADDRESS(ROW(),COLUMN(),4),portal!$G$2:$G$72,0)),
    INDEX(portal!$O$2:$O$72,MATCH(ADDRESS(ROW(),COLUMN(),4),portal!$G$2:$G$72,0)),
    IF('map orig'!BR101=".",".","#")
)</f>
        <v>.</v>
      </c>
      <c r="BS101" t="str">
        <f ca="1">IF(
    ISNUMBER(MATCH(ADDRESS(ROW(),COLUMN(),4),portal!$G$2:$G$72,0)),
    INDEX(portal!$O$2:$O$72,MATCH(ADDRESS(ROW(),COLUMN(),4),portal!$G$2:$G$72,0)),
    IF('map orig'!BS101=".",".","#")
)</f>
        <v>#</v>
      </c>
      <c r="BT101" t="str">
        <f ca="1">IF(
    ISNUMBER(MATCH(ADDRESS(ROW(),COLUMN(),4),portal!$G$2:$G$72,0)),
    INDEX(portal!$O$2:$O$72,MATCH(ADDRESS(ROW(),COLUMN(),4),portal!$G$2:$G$72,0)),
    IF('map orig'!BT101=".",".","#")
)</f>
        <v>.</v>
      </c>
      <c r="BU101" t="str">
        <f ca="1">IF(
    ISNUMBER(MATCH(ADDRESS(ROW(),COLUMN(),4),portal!$G$2:$G$72,0)),
    INDEX(portal!$O$2:$O$72,MATCH(ADDRESS(ROW(),COLUMN(),4),portal!$G$2:$G$72,0)),
    IF('map orig'!BU101=".",".","#")
)</f>
        <v>#</v>
      </c>
      <c r="BV101" t="str">
        <f ca="1">IF(
    ISNUMBER(MATCH(ADDRESS(ROW(),COLUMN(),4),portal!$G$2:$G$72,0)),
    INDEX(portal!$O$2:$O$72,MATCH(ADDRESS(ROW(),COLUMN(),4),portal!$G$2:$G$72,0)),
    IF('map orig'!BV101=".",".","#")
)</f>
        <v>#</v>
      </c>
      <c r="BW101" t="str">
        <f ca="1">IF(
    ISNUMBER(MATCH(ADDRESS(ROW(),COLUMN(),4),portal!$G$2:$G$72,0)),
    INDEX(portal!$O$2:$O$72,MATCH(ADDRESS(ROW(),COLUMN(),4),portal!$G$2:$G$72,0)),
    IF('map orig'!BW101=".",".","#")
)</f>
        <v>#</v>
      </c>
      <c r="BX101" t="str">
        <f ca="1">IF(
    ISNUMBER(MATCH(ADDRESS(ROW(),COLUMN(),4),portal!$G$2:$G$72,0)),
    INDEX(portal!$O$2:$O$72,MATCH(ADDRESS(ROW(),COLUMN(),4),portal!$G$2:$G$72,0)),
    IF('map orig'!BX101=".",".","#")
)</f>
        <v>#</v>
      </c>
      <c r="BY101" t="str">
        <f ca="1">IF(
    ISNUMBER(MATCH(ADDRESS(ROW(),COLUMN(),4),portal!$G$2:$G$72,0)),
    INDEX(portal!$O$2:$O$72,MATCH(ADDRESS(ROW(),COLUMN(),4),portal!$G$2:$G$72,0)),
    IF('map orig'!BY101=".",".","#")
)</f>
        <v>#</v>
      </c>
      <c r="BZ101" t="str">
        <f ca="1">IF(
    ISNUMBER(MATCH(ADDRESS(ROW(),COLUMN(),4),portal!$G$2:$G$72,0)),
    INDEX(portal!$O$2:$O$72,MATCH(ADDRESS(ROW(),COLUMN(),4),portal!$G$2:$G$72,0)),
    IF('map orig'!BZ101=".",".","#")
)</f>
        <v>#</v>
      </c>
      <c r="CA101" t="str">
        <f ca="1">IF(
    ISNUMBER(MATCH(ADDRESS(ROW(),COLUMN(),4),portal!$G$2:$G$72,0)),
    INDEX(portal!$O$2:$O$72,MATCH(ADDRESS(ROW(),COLUMN(),4),portal!$G$2:$G$72,0)),
    IF('map orig'!CA101=".",".","#")
)</f>
        <v>#</v>
      </c>
      <c r="CB101" t="str">
        <f ca="1">IF(
    ISNUMBER(MATCH(ADDRESS(ROW(),COLUMN(),4),portal!$G$2:$G$72,0)),
    INDEX(portal!$O$2:$O$72,MATCH(ADDRESS(ROW(),COLUMN(),4),portal!$G$2:$G$72,0)),
    IF('map orig'!CB101=".",".","#")
)</f>
        <v>.</v>
      </c>
      <c r="CC101" t="str">
        <f ca="1">IF(
    ISNUMBER(MATCH(ADDRESS(ROW(),COLUMN(),4),portal!$G$2:$G$72,0)),
    INDEX(portal!$O$2:$O$72,MATCH(ADDRESS(ROW(),COLUMN(),4),portal!$G$2:$G$72,0)),
    IF('map orig'!CC101=".",".","#")
)</f>
        <v>#</v>
      </c>
      <c r="CD101" t="str">
        <f ca="1">IF(
    ISNUMBER(MATCH(ADDRESS(ROW(),COLUMN(),4),portal!$G$2:$G$72,0)),
    INDEX(portal!$O$2:$O$72,MATCH(ADDRESS(ROW(),COLUMN(),4),portal!$G$2:$G$72,0)),
    IF('map orig'!CD101=".",".","#")
)</f>
        <v>.</v>
      </c>
      <c r="CE101" t="str">
        <f ca="1">IF(
    ISNUMBER(MATCH(ADDRESS(ROW(),COLUMN(),4),portal!$G$2:$G$72,0)),
    INDEX(portal!$O$2:$O$72,MATCH(ADDRESS(ROW(),COLUMN(),4),portal!$G$2:$G$72,0)),
    IF('map orig'!CE101=".",".","#")
)</f>
        <v>#</v>
      </c>
      <c r="CF101" t="str">
        <f ca="1">IF(
    ISNUMBER(MATCH(ADDRESS(ROW(),COLUMN(),4),portal!$G$2:$G$72,0)),
    INDEX(portal!$O$2:$O$72,MATCH(ADDRESS(ROW(),COLUMN(),4),portal!$G$2:$G$72,0)),
    IF('map orig'!CF101=".",".","#")
)</f>
        <v>.</v>
      </c>
      <c r="CG101" t="str">
        <f ca="1">IF(
    ISNUMBER(MATCH(ADDRESS(ROW(),COLUMN(),4),portal!$G$2:$G$72,0)),
    INDEX(portal!$O$2:$O$72,MATCH(ADDRESS(ROW(),COLUMN(),4),portal!$G$2:$G$72,0)),
    IF('map orig'!CG101=".",".","#")
)</f>
        <v>#</v>
      </c>
      <c r="CH101" t="str">
        <f ca="1">IF(
    ISNUMBER(MATCH(ADDRESS(ROW(),COLUMN(),4),portal!$G$2:$G$72,0)),
    INDEX(portal!$O$2:$O$72,MATCH(ADDRESS(ROW(),COLUMN(),4),portal!$G$2:$G$72,0)),
    IF('map orig'!CH101=".",".","#")
)</f>
        <v>.</v>
      </c>
      <c r="CI101" t="str">
        <f ca="1">IF(
    ISNUMBER(MATCH(ADDRESS(ROW(),COLUMN(),4),portal!$G$2:$G$72,0)),
    INDEX(portal!$O$2:$O$72,MATCH(ADDRESS(ROW(),COLUMN(),4),portal!$G$2:$G$72,0)),
    IF('map orig'!CI101=".",".","#")
)</f>
        <v>#</v>
      </c>
      <c r="CJ101" t="str">
        <f ca="1">IF(
    ISNUMBER(MATCH(ADDRESS(ROW(),COLUMN(),4),portal!$G$2:$G$72,0)),
    INDEX(portal!$O$2:$O$72,MATCH(ADDRESS(ROW(),COLUMN(),4),portal!$G$2:$G$72,0)),
    IF('map orig'!CJ101=".",".","#")
)</f>
        <v>.</v>
      </c>
      <c r="CK101" t="str">
        <f ca="1">IF(
    ISNUMBER(MATCH(ADDRESS(ROW(),COLUMN(),4),portal!$G$2:$G$72,0)),
    INDEX(portal!$O$2:$O$72,MATCH(ADDRESS(ROW(),COLUMN(),4),portal!$G$2:$G$72,0)),
    IF('map orig'!CK101=".",".","#")
)</f>
        <v>#</v>
      </c>
      <c r="CL101" t="str">
        <f ca="1">IF(
    ISNUMBER(MATCH(ADDRESS(ROW(),COLUMN(),4),portal!$G$2:$G$72,0)),
    INDEX(portal!$O$2:$O$72,MATCH(ADDRESS(ROW(),COLUMN(),4),portal!$G$2:$G$72,0)),
    IF('map orig'!CL101=".",".","#")
)</f>
        <v>#</v>
      </c>
      <c r="CM101" t="str">
        <f ca="1">IF(
    ISNUMBER(MATCH(ADDRESS(ROW(),COLUMN(),4),portal!$G$2:$G$72,0)),
    INDEX(portal!$O$2:$O$72,MATCH(ADDRESS(ROW(),COLUMN(),4),portal!$G$2:$G$72,0)),
    IF('map orig'!CM101=".",".","#")
)</f>
        <v>#</v>
      </c>
      <c r="CN101" t="str">
        <f ca="1">IF(
    ISNUMBER(MATCH(ADDRESS(ROW(),COLUMN(),4),portal!$G$2:$G$72,0)),
    INDEX(portal!$O$2:$O$72,MATCH(ADDRESS(ROW(),COLUMN(),4),portal!$G$2:$G$72,0)),
    IF('map orig'!CN101=".",".","#")
)</f>
        <v>#</v>
      </c>
      <c r="CO101" t="str">
        <f ca="1">IF(
    ISNUMBER(MATCH(ADDRESS(ROW(),COLUMN(),4),portal!$G$2:$G$72,0)),
    INDEX(portal!$O$2:$O$72,MATCH(ADDRESS(ROW(),COLUMN(),4),portal!$G$2:$G$72,0)),
    IF('map orig'!CO101=".",".","#")
)</f>
        <v>#</v>
      </c>
      <c r="CP101" t="str">
        <f ca="1">IF(
    ISNUMBER(MATCH(ADDRESS(ROW(),COLUMN(),4),portal!$G$2:$G$72,0)),
    INDEX(portal!$O$2:$O$72,MATCH(ADDRESS(ROW(),COLUMN(),4),portal!$G$2:$G$72,0)),
    IF('map orig'!CP101=".",".","#")
)</f>
        <v>#</v>
      </c>
      <c r="CQ101" t="str">
        <f ca="1">IF(
    ISNUMBER(MATCH(ADDRESS(ROW(),COLUMN(),4),portal!$G$2:$G$72,0)),
    INDEX(portal!$O$2:$O$72,MATCH(ADDRESS(ROW(),COLUMN(),4),portal!$G$2:$G$72,0)),
    IF('map orig'!CQ101=".",".","#")
)</f>
        <v>#</v>
      </c>
      <c r="CR101" t="str">
        <f ca="1">IF(
    ISNUMBER(MATCH(ADDRESS(ROW(),COLUMN(),4),portal!$G$2:$G$72,0)),
    INDEX(portal!$O$2:$O$72,MATCH(ADDRESS(ROW(),COLUMN(),4),portal!$G$2:$G$72,0)),
    IF('map orig'!CR101=".",".","#")
)</f>
        <v>.</v>
      </c>
      <c r="CS101" t="str">
        <f ca="1">IF(
    ISNUMBER(MATCH(ADDRESS(ROW(),COLUMN(),4),portal!$G$2:$G$72,0)),
    INDEX(portal!$O$2:$O$72,MATCH(ADDRESS(ROW(),COLUMN(),4),portal!$G$2:$G$72,0)),
    IF('map orig'!CS101=".",".","#")
)</f>
        <v>#</v>
      </c>
      <c r="CT101" t="str">
        <f ca="1">IF(
    ISNUMBER(MATCH(ADDRESS(ROW(),COLUMN(),4),portal!$G$2:$G$72,0)),
    INDEX(portal!$O$2:$O$72,MATCH(ADDRESS(ROW(),COLUMN(),4),portal!$G$2:$G$72,0)),
    IF('map orig'!CT101=".",".","#")
)</f>
        <v>.</v>
      </c>
      <c r="CU101" t="str">
        <f ca="1">IF(
    ISNUMBER(MATCH(ADDRESS(ROW(),COLUMN(),4),portal!$G$2:$G$72,0)),
    INDEX(portal!$O$2:$O$72,MATCH(ADDRESS(ROW(),COLUMN(),4),portal!$G$2:$G$72,0)),
    IF('map orig'!CU101=".",".","#")
)</f>
        <v>#</v>
      </c>
      <c r="CV101" t="str">
        <f ca="1">IF(
    ISNUMBER(MATCH(ADDRESS(ROW(),COLUMN(),4),portal!$G$2:$G$72,0)),
    INDEX(portal!$O$2:$O$72,MATCH(ADDRESS(ROW(),COLUMN(),4),portal!$G$2:$G$72,0)),
    IF('map orig'!CV101=".",".","#")
)</f>
        <v>#</v>
      </c>
      <c r="CW101" t="str">
        <f ca="1">IF(
    ISNUMBER(MATCH(ADDRESS(ROW(),COLUMN(),4),portal!$G$2:$G$72,0)),
    INDEX(portal!$O$2:$O$72,MATCH(ADDRESS(ROW(),COLUMN(),4),portal!$G$2:$G$72,0)),
    IF('map orig'!CW101=".",".","#")
)</f>
        <v>#</v>
      </c>
      <c r="CX101" t="str">
        <f ca="1">IF(
    ISNUMBER(MATCH(ADDRESS(ROW(),COLUMN(),4),portal!$G$2:$G$72,0)),
    INDEX(portal!$O$2:$O$72,MATCH(ADDRESS(ROW(),COLUMN(),4),portal!$G$2:$G$72,0)),
    IF('map orig'!CX101=".",".","#")
)</f>
        <v>.</v>
      </c>
      <c r="CY101" t="str">
        <f ca="1">IF(
    ISNUMBER(MATCH(ADDRESS(ROW(),COLUMN(),4),portal!$G$2:$G$72,0)),
    INDEX(portal!$O$2:$O$72,MATCH(ADDRESS(ROW(),COLUMN(),4),portal!$G$2:$G$72,0)),
    IF('map orig'!CY101=".",".","#")
)</f>
        <v>#</v>
      </c>
      <c r="CZ101" t="str">
        <f ca="1">IF(
    ISNUMBER(MATCH(ADDRESS(ROW(),COLUMN(),4),portal!$G$2:$G$72,0)),
    INDEX(portal!$O$2:$O$72,MATCH(ADDRESS(ROW(),COLUMN(),4),portal!$G$2:$G$72,0)),
    IF('map orig'!CZ101=".",".","#")
)</f>
        <v>#</v>
      </c>
      <c r="DA101" t="str">
        <f ca="1">IF(
    ISNUMBER(MATCH(ADDRESS(ROW(),COLUMN(),4),portal!$G$2:$G$72,0)),
    INDEX(portal!$O$2:$O$72,MATCH(ADDRESS(ROW(),COLUMN(),4),portal!$G$2:$G$72,0)),
    IF('map orig'!DA101=".",".","#")
)</f>
        <v>#</v>
      </c>
      <c r="DB101" t="str">
        <f ca="1">IF(
    ISNUMBER(MATCH(ADDRESS(ROW(),COLUMN(),4),portal!$G$2:$G$72,0)),
    INDEX(portal!$O$2:$O$72,MATCH(ADDRESS(ROW(),COLUMN(),4),portal!$G$2:$G$72,0)),
    IF('map orig'!DB101=".",".","#")
)</f>
        <v>.</v>
      </c>
      <c r="DC101" t="str">
        <f ca="1">IF(
    ISNUMBER(MATCH(ADDRESS(ROW(),COLUMN(),4),portal!$G$2:$G$72,0)),
    INDEX(portal!$O$2:$O$72,MATCH(ADDRESS(ROW(),COLUMN(),4),portal!$G$2:$G$72,0)),
    IF('map orig'!DC101=".",".","#")
)</f>
        <v>#</v>
      </c>
      <c r="DD101" t="str">
        <f ca="1">IF(
    ISNUMBER(MATCH(ADDRESS(ROW(),COLUMN(),4),portal!$G$2:$G$72,0)),
    INDEX(portal!$O$2:$O$72,MATCH(ADDRESS(ROW(),COLUMN(),4),portal!$G$2:$G$72,0)),
    IF('map orig'!DD101=".",".","#")
)</f>
        <v>.</v>
      </c>
      <c r="DE101" t="str">
        <f ca="1">IF(
    ISNUMBER(MATCH(ADDRESS(ROW(),COLUMN(),4),portal!$G$2:$G$72,0)),
    INDEX(portal!$O$2:$O$72,MATCH(ADDRESS(ROW(),COLUMN(),4),portal!$G$2:$G$72,0)),
    IF('map orig'!DE101=".",".","#")
)</f>
        <v>#</v>
      </c>
      <c r="DF101" t="str">
        <f ca="1">IF(
    ISNUMBER(MATCH(ADDRESS(ROW(),COLUMN(),4),portal!$G$2:$G$72,0)),
    INDEX(portal!$O$2:$O$72,MATCH(ADDRESS(ROW(),COLUMN(),4),portal!$G$2:$G$72,0)),
    IF('map orig'!DF101=".",".","#")
)</f>
        <v>.</v>
      </c>
      <c r="DG101" t="str">
        <f ca="1">IF(
    ISNUMBER(MATCH(ADDRESS(ROW(),COLUMN(),4),portal!$G$2:$G$72,0)),
    INDEX(portal!$O$2:$O$72,MATCH(ADDRESS(ROW(),COLUMN(),4),portal!$G$2:$G$72,0)),
    IF('map orig'!DG101=".",".","#")
)</f>
        <v>#</v>
      </c>
      <c r="DH101" t="str">
        <f ca="1">IF(
    ISNUMBER(MATCH(ADDRESS(ROW(),COLUMN(),4),portal!$G$2:$G$72,0)),
    INDEX(portal!$O$2:$O$72,MATCH(ADDRESS(ROW(),COLUMN(),4),portal!$G$2:$G$72,0)),
    IF('map orig'!DH101=".",".","#")
)</f>
        <v>.</v>
      </c>
      <c r="DI101" t="str">
        <f ca="1">IF(
    ISNUMBER(MATCH(ADDRESS(ROW(),COLUMN(),4),portal!$G$2:$G$72,0)),
    INDEX(portal!$O$2:$O$72,MATCH(ADDRESS(ROW(),COLUMN(),4),portal!$G$2:$G$72,0)),
    IF('map orig'!DI101=".",".","#")
)</f>
        <v>#</v>
      </c>
      <c r="DJ101" t="str">
        <f ca="1">IF(
    ISNUMBER(MATCH(ADDRESS(ROW(),COLUMN(),4),portal!$G$2:$G$72,0)),
    INDEX(portal!$O$2:$O$72,MATCH(ADDRESS(ROW(),COLUMN(),4),portal!$G$2:$G$72,0)),
    IF('map orig'!DJ101=".",".","#")
)</f>
        <v>.</v>
      </c>
      <c r="DK101" t="str">
        <f ca="1">IF(
    ISNUMBER(MATCH(ADDRESS(ROW(),COLUMN(),4),portal!$G$2:$G$72,0)),
    INDEX(portal!$O$2:$O$72,MATCH(ADDRESS(ROW(),COLUMN(),4),portal!$G$2:$G$72,0)),
    IF('map orig'!DK101=".",".","#")
)</f>
        <v>#</v>
      </c>
      <c r="DL101" t="str">
        <f ca="1">IF(
    ISNUMBER(MATCH(ADDRESS(ROW(),COLUMN(),4),portal!$G$2:$G$72,0)),
    INDEX(portal!$O$2:$O$72,MATCH(ADDRESS(ROW(),COLUMN(),4),portal!$G$2:$G$72,0)),
    IF('map orig'!DL101=".",".","#")
)</f>
        <v>#</v>
      </c>
      <c r="DM101" t="str">
        <f ca="1">IF(
    ISNUMBER(MATCH(ADDRESS(ROW(),COLUMN(),4),portal!$G$2:$G$72,0)),
    INDEX(portal!$O$2:$O$72,MATCH(ADDRESS(ROW(),COLUMN(),4),portal!$G$2:$G$72,0)),
    IF('map orig'!DM101=".",".","#")
)</f>
        <v>#</v>
      </c>
    </row>
    <row r="102" spans="1:117" ht="15" customHeight="1">
      <c r="A102" t="str">
        <f ca="1">IF(
    ISNUMBER(MATCH(ADDRESS(ROW(),COLUMN(),4),portal!$G$2:$G$72,0)),
    INDEX(portal!$O$2:$O$72,MATCH(ADDRESS(ROW(),COLUMN(),4),portal!$G$2:$G$72,0)),
    IF('map orig'!A102=".",".","#")
)</f>
        <v>#</v>
      </c>
      <c r="B102" t="str">
        <f ca="1">IF(
    ISNUMBER(MATCH(ADDRESS(ROW(),COLUMN(),4),portal!$G$2:$G$72,0)),
    INDEX(portal!$O$2:$O$72,MATCH(ADDRESS(ROW(),COLUMN(),4),portal!$G$2:$G$72,0)),
    IF('map orig'!B102=".",".","#")
)</f>
        <v>#</v>
      </c>
      <c r="C102" t="str">
        <f ca="1">IF(
    ISNUMBER(MATCH(ADDRESS(ROW(),COLUMN(),4),portal!$G$2:$G$72,0)),
    INDEX(portal!$O$2:$O$72,MATCH(ADDRESS(ROW(),COLUMN(),4),portal!$G$2:$G$72,0)),
    IF('map orig'!C102=".",".","#")
)</f>
        <v>#</v>
      </c>
      <c r="D102" t="str">
        <f ca="1">IF(
    ISNUMBER(MATCH(ADDRESS(ROW(),COLUMN(),4),portal!$G$2:$G$72,0)),
    INDEX(portal!$O$2:$O$72,MATCH(ADDRESS(ROW(),COLUMN(),4),portal!$G$2:$G$72,0)),
    IF('map orig'!D102=".",".","#")
)</f>
        <v>.</v>
      </c>
      <c r="E102" t="str">
        <f ca="1">IF(
    ISNUMBER(MATCH(ADDRESS(ROW(),COLUMN(),4),portal!$G$2:$G$72,0)),
    INDEX(portal!$O$2:$O$72,MATCH(ADDRESS(ROW(),COLUMN(),4),portal!$G$2:$G$72,0)),
    IF('map orig'!E102=".",".","#")
)</f>
        <v>#</v>
      </c>
      <c r="F102" t="str">
        <f ca="1">IF(
    ISNUMBER(MATCH(ADDRESS(ROW(),COLUMN(),4),portal!$G$2:$G$72,0)),
    INDEX(portal!$O$2:$O$72,MATCH(ADDRESS(ROW(),COLUMN(),4),portal!$G$2:$G$72,0)),
    IF('map orig'!F102=".",".","#")
)</f>
        <v>.</v>
      </c>
      <c r="G102" t="str">
        <f ca="1">IF(
    ISNUMBER(MATCH(ADDRESS(ROW(),COLUMN(),4),portal!$G$2:$G$72,0)),
    INDEX(portal!$O$2:$O$72,MATCH(ADDRESS(ROW(),COLUMN(),4),portal!$G$2:$G$72,0)),
    IF('map orig'!G102=".",".","#")
)</f>
        <v>.</v>
      </c>
      <c r="H102" t="str">
        <f ca="1">IF(
    ISNUMBER(MATCH(ADDRESS(ROW(),COLUMN(),4),portal!$G$2:$G$72,0)),
    INDEX(portal!$O$2:$O$72,MATCH(ADDRESS(ROW(),COLUMN(),4),portal!$G$2:$G$72,0)),
    IF('map orig'!H102=".",".","#")
)</f>
        <v>.</v>
      </c>
      <c r="I102" t="str">
        <f ca="1">IF(
    ISNUMBER(MATCH(ADDRESS(ROW(),COLUMN(),4),portal!$G$2:$G$72,0)),
    INDEX(portal!$O$2:$O$72,MATCH(ADDRESS(ROW(),COLUMN(),4),portal!$G$2:$G$72,0)),
    IF('map orig'!I102=".",".","#")
)</f>
        <v>.</v>
      </c>
      <c r="J102" t="str">
        <f ca="1">IF(
    ISNUMBER(MATCH(ADDRESS(ROW(),COLUMN(),4),portal!$G$2:$G$72,0)),
    INDEX(portal!$O$2:$O$72,MATCH(ADDRESS(ROW(),COLUMN(),4),portal!$G$2:$G$72,0)),
    IF('map orig'!J102=".",".","#")
)</f>
        <v>.</v>
      </c>
      <c r="K102" t="str">
        <f ca="1">IF(
    ISNUMBER(MATCH(ADDRESS(ROW(),COLUMN(),4),portal!$G$2:$G$72,0)),
    INDEX(portal!$O$2:$O$72,MATCH(ADDRESS(ROW(),COLUMN(),4),portal!$G$2:$G$72,0)),
    IF('map orig'!K102=".",".","#")
)</f>
        <v>.</v>
      </c>
      <c r="L102" t="str">
        <f ca="1">IF(
    ISNUMBER(MATCH(ADDRESS(ROW(),COLUMN(),4),portal!$G$2:$G$72,0)),
    INDEX(portal!$O$2:$O$72,MATCH(ADDRESS(ROW(),COLUMN(),4),portal!$G$2:$G$72,0)),
    IF('map orig'!L102=".",".","#")
)</f>
        <v>.</v>
      </c>
      <c r="M102" t="str">
        <f ca="1">IF(
    ISNUMBER(MATCH(ADDRESS(ROW(),COLUMN(),4),portal!$G$2:$G$72,0)),
    INDEX(portal!$O$2:$O$72,MATCH(ADDRESS(ROW(),COLUMN(),4),portal!$G$2:$G$72,0)),
    IF('map orig'!M102=".",".","#")
)</f>
        <v>.</v>
      </c>
      <c r="N102" t="str">
        <f ca="1">IF(
    ISNUMBER(MATCH(ADDRESS(ROW(),COLUMN(),4),portal!$G$2:$G$72,0)),
    INDEX(portal!$O$2:$O$72,MATCH(ADDRESS(ROW(),COLUMN(),4),portal!$G$2:$G$72,0)),
    IF('map orig'!N102=".",".","#")
)</f>
        <v>.</v>
      </c>
      <c r="O102" t="str">
        <f ca="1">IF(
    ISNUMBER(MATCH(ADDRESS(ROW(),COLUMN(),4),portal!$G$2:$G$72,0)),
    INDEX(portal!$O$2:$O$72,MATCH(ADDRESS(ROW(),COLUMN(),4),portal!$G$2:$G$72,0)),
    IF('map orig'!O102=".",".","#")
)</f>
        <v>#</v>
      </c>
      <c r="P102" t="str">
        <f ca="1">IF(
    ISNUMBER(MATCH(ADDRESS(ROW(),COLUMN(),4),portal!$G$2:$G$72,0)),
    INDEX(portal!$O$2:$O$72,MATCH(ADDRESS(ROW(),COLUMN(),4),portal!$G$2:$G$72,0)),
    IF('map orig'!P102=".",".","#")
)</f>
        <v>.</v>
      </c>
      <c r="Q102" t="str">
        <f ca="1">IF(
    ISNUMBER(MATCH(ADDRESS(ROW(),COLUMN(),4),portal!$G$2:$G$72,0)),
    INDEX(portal!$O$2:$O$72,MATCH(ADDRESS(ROW(),COLUMN(),4),portal!$G$2:$G$72,0)),
    IF('map orig'!Q102=".",".","#")
)</f>
        <v>.</v>
      </c>
      <c r="R102" t="str">
        <f ca="1">IF(
    ISNUMBER(MATCH(ADDRESS(ROW(),COLUMN(),4),portal!$G$2:$G$72,0)),
    INDEX(portal!$O$2:$O$72,MATCH(ADDRESS(ROW(),COLUMN(),4),portal!$G$2:$G$72,0)),
    IF('map orig'!R102=".",".","#")
)</f>
        <v>.</v>
      </c>
      <c r="S102" t="str">
        <f ca="1">IF(
    ISNUMBER(MATCH(ADDRESS(ROW(),COLUMN(),4),portal!$G$2:$G$72,0)),
    INDEX(portal!$O$2:$O$72,MATCH(ADDRESS(ROW(),COLUMN(),4),portal!$G$2:$G$72,0)),
    IF('map orig'!S102=".",".","#")
)</f>
        <v>#</v>
      </c>
      <c r="T102" t="str">
        <f ca="1">IF(
    ISNUMBER(MATCH(ADDRESS(ROW(),COLUMN(),4),portal!$G$2:$G$72,0)),
    INDEX(portal!$O$2:$O$72,MATCH(ADDRESS(ROW(),COLUMN(),4),portal!$G$2:$G$72,0)),
    IF('map orig'!T102=".",".","#")
)</f>
        <v>.</v>
      </c>
      <c r="U102" t="str">
        <f ca="1">IF(
    ISNUMBER(MATCH(ADDRESS(ROW(),COLUMN(),4),portal!$G$2:$G$72,0)),
    INDEX(portal!$O$2:$O$72,MATCH(ADDRESS(ROW(),COLUMN(),4),portal!$G$2:$G$72,0)),
    IF('map orig'!U102=".",".","#")
)</f>
        <v>#</v>
      </c>
      <c r="V102" t="str">
        <f ca="1">IF(
    ISNUMBER(MATCH(ADDRESS(ROW(),COLUMN(),4),portal!$G$2:$G$72,0)),
    INDEX(portal!$O$2:$O$72,MATCH(ADDRESS(ROW(),COLUMN(),4),portal!$G$2:$G$72,0)),
    IF('map orig'!V102=".",".","#")
)</f>
        <v>.</v>
      </c>
      <c r="W102" t="str">
        <f ca="1">IF(
    ISNUMBER(MATCH(ADDRESS(ROW(),COLUMN(),4),portal!$G$2:$G$72,0)),
    INDEX(portal!$O$2:$O$72,MATCH(ADDRESS(ROW(),COLUMN(),4),portal!$G$2:$G$72,0)),
    IF('map orig'!W102=".",".","#")
)</f>
        <v>.</v>
      </c>
      <c r="X102" t="str">
        <f ca="1">IF(
    ISNUMBER(MATCH(ADDRESS(ROW(),COLUMN(),4),portal!$G$2:$G$72,0)),
    INDEX(portal!$O$2:$O$72,MATCH(ADDRESS(ROW(),COLUMN(),4),portal!$G$2:$G$72,0)),
    IF('map orig'!X102=".",".","#")
)</f>
        <v>.</v>
      </c>
      <c r="Y102" t="str">
        <f ca="1">IF(
    ISNUMBER(MATCH(ADDRESS(ROW(),COLUMN(),4),portal!$G$2:$G$72,0)),
    INDEX(portal!$O$2:$O$72,MATCH(ADDRESS(ROW(),COLUMN(),4),portal!$G$2:$G$72,0)),
    IF('map orig'!Y102=".",".","#")
)</f>
        <v>.</v>
      </c>
      <c r="Z102" t="str">
        <f ca="1">IF(
    ISNUMBER(MATCH(ADDRESS(ROW(),COLUMN(),4),portal!$G$2:$G$72,0)),
    INDEX(portal!$O$2:$O$72,MATCH(ADDRESS(ROW(),COLUMN(),4),portal!$G$2:$G$72,0)),
    IF('map orig'!Z102=".",".","#")
)</f>
        <v>.</v>
      </c>
      <c r="AA102" t="str">
        <f ca="1">IF(
    ISNUMBER(MATCH(ADDRESS(ROW(),COLUMN(),4),portal!$G$2:$G$72,0)),
    INDEX(portal!$O$2:$O$72,MATCH(ADDRESS(ROW(),COLUMN(),4),portal!$G$2:$G$72,0)),
    IF('map orig'!AA102=".",".","#")
)</f>
        <v>.</v>
      </c>
      <c r="AB102" t="str">
        <f ca="1">IF(
    ISNUMBER(MATCH(ADDRESS(ROW(),COLUMN(),4),portal!$G$2:$G$72,0)),
    INDEX(portal!$O$2:$O$72,MATCH(ADDRESS(ROW(),COLUMN(),4),portal!$G$2:$G$72,0)),
    IF('map orig'!AB102=".",".","#")
)</f>
        <v>.</v>
      </c>
      <c r="AC102" t="str">
        <f ca="1">IF(
    ISNUMBER(MATCH(ADDRESS(ROW(),COLUMN(),4),portal!$G$2:$G$72,0)),
    INDEX(portal!$O$2:$O$72,MATCH(ADDRESS(ROW(),COLUMN(),4),portal!$G$2:$G$72,0)),
    IF('map orig'!AC102=".",".","#")
)</f>
        <v>.</v>
      </c>
      <c r="AD102" t="str">
        <f ca="1">IF(
    ISNUMBER(MATCH(ADDRESS(ROW(),COLUMN(),4),portal!$G$2:$G$72,0)),
    INDEX(portal!$O$2:$O$72,MATCH(ADDRESS(ROW(),COLUMN(),4),portal!$G$2:$G$72,0)),
    IF('map orig'!AD102=".",".","#")
)</f>
        <v>.</v>
      </c>
      <c r="AE102" t="str">
        <f ca="1">IF(
    ISNUMBER(MATCH(ADDRESS(ROW(),COLUMN(),4),portal!$G$2:$G$72,0)),
    INDEX(portal!$O$2:$O$72,MATCH(ADDRESS(ROW(),COLUMN(),4),portal!$G$2:$G$72,0)),
    IF('map orig'!AE102=".",".","#")
)</f>
        <v>#</v>
      </c>
      <c r="AF102" t="str">
        <f ca="1">IF(
    ISNUMBER(MATCH(ADDRESS(ROW(),COLUMN(),4),portal!$G$2:$G$72,0)),
    INDEX(portal!$O$2:$O$72,MATCH(ADDRESS(ROW(),COLUMN(),4),portal!$G$2:$G$72,0)),
    IF('map orig'!AF102=".",".","#")
)</f>
        <v>.</v>
      </c>
      <c r="AG102" t="str">
        <f ca="1">IF(
    ISNUMBER(MATCH(ADDRESS(ROW(),COLUMN(),4),portal!$G$2:$G$72,0)),
    INDEX(portal!$O$2:$O$72,MATCH(ADDRESS(ROW(),COLUMN(),4),portal!$G$2:$G$72,0)),
    IF('map orig'!AG102=".",".","#")
)</f>
        <v>.</v>
      </c>
      <c r="AH102" t="str">
        <f ca="1">IF(
    ISNUMBER(MATCH(ADDRESS(ROW(),COLUMN(),4),portal!$G$2:$G$72,0)),
    INDEX(portal!$O$2:$O$72,MATCH(ADDRESS(ROW(),COLUMN(),4),portal!$G$2:$G$72,0)),
    IF('map orig'!AH102=".",".","#")
)</f>
        <v>.</v>
      </c>
      <c r="AI102" t="str">
        <f ca="1">IF(
    ISNUMBER(MATCH(ADDRESS(ROW(),COLUMN(),4),portal!$G$2:$G$72,0)),
    INDEX(portal!$O$2:$O$72,MATCH(ADDRESS(ROW(),COLUMN(),4),portal!$G$2:$G$72,0)),
    IF('map orig'!AI102=".",".","#")
)</f>
        <v>#</v>
      </c>
      <c r="AJ102" t="str">
        <f ca="1">IF(
    ISNUMBER(MATCH(ADDRESS(ROW(),COLUMN(),4),portal!$G$2:$G$72,0)),
    INDEX(portal!$O$2:$O$72,MATCH(ADDRESS(ROW(),COLUMN(),4),portal!$G$2:$G$72,0)),
    IF('map orig'!AJ102=".",".","#")
)</f>
        <v>.</v>
      </c>
      <c r="AK102" t="str">
        <f ca="1">IF(
    ISNUMBER(MATCH(ADDRESS(ROW(),COLUMN(),4),portal!$G$2:$G$72,0)),
    INDEX(portal!$O$2:$O$72,MATCH(ADDRESS(ROW(),COLUMN(),4),portal!$G$2:$G$72,0)),
    IF('map orig'!AK102=".",".","#")
)</f>
        <v>#</v>
      </c>
      <c r="AL102" t="str">
        <f ca="1">IF(
    ISNUMBER(MATCH(ADDRESS(ROW(),COLUMN(),4),portal!$G$2:$G$72,0)),
    INDEX(portal!$O$2:$O$72,MATCH(ADDRESS(ROW(),COLUMN(),4),portal!$G$2:$G$72,0)),
    IF('map orig'!AL102=".",".","#")
)</f>
        <v>.</v>
      </c>
      <c r="AM102" t="str">
        <f ca="1">IF(
    ISNUMBER(MATCH(ADDRESS(ROW(),COLUMN(),4),portal!$G$2:$G$72,0)),
    INDEX(portal!$O$2:$O$72,MATCH(ADDRESS(ROW(),COLUMN(),4),portal!$G$2:$G$72,0)),
    IF('map orig'!AM102=".",".","#")
)</f>
        <v>.</v>
      </c>
      <c r="AN102" t="str">
        <f ca="1">IF(
    ISNUMBER(MATCH(ADDRESS(ROW(),COLUMN(),4),portal!$G$2:$G$72,0)),
    INDEX(portal!$O$2:$O$72,MATCH(ADDRESS(ROW(),COLUMN(),4),portal!$G$2:$G$72,0)),
    IF('map orig'!AN102=".",".","#")
)</f>
        <v>.</v>
      </c>
      <c r="AO102" t="str">
        <f ca="1">IF(
    ISNUMBER(MATCH(ADDRESS(ROW(),COLUMN(),4),portal!$G$2:$G$72,0)),
    INDEX(portal!$O$2:$O$72,MATCH(ADDRESS(ROW(),COLUMN(),4),portal!$G$2:$G$72,0)),
    IF('map orig'!AO102=".",".","#")
)</f>
        <v>.</v>
      </c>
      <c r="AP102" t="str">
        <f ca="1">IF(
    ISNUMBER(MATCH(ADDRESS(ROW(),COLUMN(),4),portal!$G$2:$G$72,0)),
    INDEX(portal!$O$2:$O$72,MATCH(ADDRESS(ROW(),COLUMN(),4),portal!$G$2:$G$72,0)),
    IF('map orig'!AP102=".",".","#")
)</f>
        <v>.</v>
      </c>
      <c r="AQ102" t="str">
        <f ca="1">IF(
    ISNUMBER(MATCH(ADDRESS(ROW(),COLUMN(),4),portal!$G$2:$G$72,0)),
    INDEX(portal!$O$2:$O$72,MATCH(ADDRESS(ROW(),COLUMN(),4),portal!$G$2:$G$72,0)),
    IF('map orig'!AQ102=".",".","#")
)</f>
        <v>#</v>
      </c>
      <c r="AR102" t="str">
        <f ca="1">IF(
    ISNUMBER(MATCH(ADDRESS(ROW(),COLUMN(),4),portal!$G$2:$G$72,0)),
    INDEX(portal!$O$2:$O$72,MATCH(ADDRESS(ROW(),COLUMN(),4),portal!$G$2:$G$72,0)),
    IF('map orig'!AR102=".",".","#")
)</f>
        <v>.</v>
      </c>
      <c r="AS102" t="str">
        <f ca="1">IF(
    ISNUMBER(MATCH(ADDRESS(ROW(),COLUMN(),4),portal!$G$2:$G$72,0)),
    INDEX(portal!$O$2:$O$72,MATCH(ADDRESS(ROW(),COLUMN(),4),portal!$G$2:$G$72,0)),
    IF('map orig'!AS102=".",".","#")
)</f>
        <v>#</v>
      </c>
      <c r="AT102" t="str">
        <f ca="1">IF(
    ISNUMBER(MATCH(ADDRESS(ROW(),COLUMN(),4),portal!$G$2:$G$72,0)),
    INDEX(portal!$O$2:$O$72,MATCH(ADDRESS(ROW(),COLUMN(),4),portal!$G$2:$G$72,0)),
    IF('map orig'!AT102=".",".","#")
)</f>
        <v>.</v>
      </c>
      <c r="AU102" t="str">
        <f ca="1">IF(
    ISNUMBER(MATCH(ADDRESS(ROW(),COLUMN(),4),portal!$G$2:$G$72,0)),
    INDEX(portal!$O$2:$O$72,MATCH(ADDRESS(ROW(),COLUMN(),4),portal!$G$2:$G$72,0)),
    IF('map orig'!AU102=".",".","#")
)</f>
        <v>.</v>
      </c>
      <c r="AV102" t="str">
        <f ca="1">IF(
    ISNUMBER(MATCH(ADDRESS(ROW(),COLUMN(),4),portal!$G$2:$G$72,0)),
    INDEX(portal!$O$2:$O$72,MATCH(ADDRESS(ROW(),COLUMN(),4),portal!$G$2:$G$72,0)),
    IF('map orig'!AV102=".",".","#")
)</f>
        <v>.</v>
      </c>
      <c r="AW102" t="str">
        <f ca="1">IF(
    ISNUMBER(MATCH(ADDRESS(ROW(),COLUMN(),4),portal!$G$2:$G$72,0)),
    INDEX(portal!$O$2:$O$72,MATCH(ADDRESS(ROW(),COLUMN(),4),portal!$G$2:$G$72,0)),
    IF('map orig'!AW102=".",".","#")
)</f>
        <v>#</v>
      </c>
      <c r="AX102" t="str">
        <f ca="1">IF(
    ISNUMBER(MATCH(ADDRESS(ROW(),COLUMN(),4),portal!$G$2:$G$72,0)),
    INDEX(portal!$O$2:$O$72,MATCH(ADDRESS(ROW(),COLUMN(),4),portal!$G$2:$G$72,0)),
    IF('map orig'!AX102=".",".","#")
)</f>
        <v>.</v>
      </c>
      <c r="AY102" t="str">
        <f ca="1">IF(
    ISNUMBER(MATCH(ADDRESS(ROW(),COLUMN(),4),portal!$G$2:$G$72,0)),
    INDEX(portal!$O$2:$O$72,MATCH(ADDRESS(ROW(),COLUMN(),4),portal!$G$2:$G$72,0)),
    IF('map orig'!AY102=".",".","#")
)</f>
        <v>#</v>
      </c>
      <c r="AZ102" t="str">
        <f ca="1">IF(
    ISNUMBER(MATCH(ADDRESS(ROW(),COLUMN(),4),portal!$G$2:$G$72,0)),
    INDEX(portal!$O$2:$O$72,MATCH(ADDRESS(ROW(),COLUMN(),4),portal!$G$2:$G$72,0)),
    IF('map orig'!AZ102=".",".","#")
)</f>
        <v>.</v>
      </c>
      <c r="BA102" t="str">
        <f ca="1">IF(
    ISNUMBER(MATCH(ADDRESS(ROW(),COLUMN(),4),portal!$G$2:$G$72,0)),
    INDEX(portal!$O$2:$O$72,MATCH(ADDRESS(ROW(),COLUMN(),4),portal!$G$2:$G$72,0)),
    IF('map orig'!BA102=".",".","#")
)</f>
        <v>.</v>
      </c>
      <c r="BB102" t="str">
        <f ca="1">IF(
    ISNUMBER(MATCH(ADDRESS(ROW(),COLUMN(),4),portal!$G$2:$G$72,0)),
    INDEX(portal!$O$2:$O$72,MATCH(ADDRESS(ROW(),COLUMN(),4),portal!$G$2:$G$72,0)),
    IF('map orig'!BB102=".",".","#")
)</f>
        <v>.</v>
      </c>
      <c r="BC102" t="str">
        <f ca="1">IF(
    ISNUMBER(MATCH(ADDRESS(ROW(),COLUMN(),4),portal!$G$2:$G$72,0)),
    INDEX(portal!$O$2:$O$72,MATCH(ADDRESS(ROW(),COLUMN(),4),portal!$G$2:$G$72,0)),
    IF('map orig'!BC102=".",".","#")
)</f>
        <v>#</v>
      </c>
      <c r="BD102" t="str">
        <f ca="1">IF(
    ISNUMBER(MATCH(ADDRESS(ROW(),COLUMN(),4),portal!$G$2:$G$72,0)),
    INDEX(portal!$O$2:$O$72,MATCH(ADDRESS(ROW(),COLUMN(),4),portal!$G$2:$G$72,0)),
    IF('map orig'!BD102=".",".","#")
)</f>
        <v>.</v>
      </c>
      <c r="BE102" t="str">
        <f ca="1">IF(
    ISNUMBER(MATCH(ADDRESS(ROW(),COLUMN(),4),portal!$G$2:$G$72,0)),
    INDEX(portal!$O$2:$O$72,MATCH(ADDRESS(ROW(),COLUMN(),4),portal!$G$2:$G$72,0)),
    IF('map orig'!BE102=".",".","#")
)</f>
        <v>#</v>
      </c>
      <c r="BF102" t="str">
        <f ca="1">IF(
    ISNUMBER(MATCH(ADDRESS(ROW(),COLUMN(),4),portal!$G$2:$G$72,0)),
    INDEX(portal!$O$2:$O$72,MATCH(ADDRESS(ROW(),COLUMN(),4),portal!$G$2:$G$72,0)),
    IF('map orig'!BF102=".",".","#")
)</f>
        <v>.</v>
      </c>
      <c r="BG102" t="str">
        <f ca="1">IF(
    ISNUMBER(MATCH(ADDRESS(ROW(),COLUMN(),4),portal!$G$2:$G$72,0)),
    INDEX(portal!$O$2:$O$72,MATCH(ADDRESS(ROW(),COLUMN(),4),portal!$G$2:$G$72,0)),
    IF('map orig'!BG102=".",".","#")
)</f>
        <v>#</v>
      </c>
      <c r="BH102" t="str">
        <f ca="1">IF(
    ISNUMBER(MATCH(ADDRESS(ROW(),COLUMN(),4),portal!$G$2:$G$72,0)),
    INDEX(portal!$O$2:$O$72,MATCH(ADDRESS(ROW(),COLUMN(),4),portal!$G$2:$G$72,0)),
    IF('map orig'!BH102=".",".","#")
)</f>
        <v>.</v>
      </c>
      <c r="BI102" t="str">
        <f ca="1">IF(
    ISNUMBER(MATCH(ADDRESS(ROW(),COLUMN(),4),portal!$G$2:$G$72,0)),
    INDEX(portal!$O$2:$O$72,MATCH(ADDRESS(ROW(),COLUMN(),4),portal!$G$2:$G$72,0)),
    IF('map orig'!BI102=".",".","#")
)</f>
        <v>#</v>
      </c>
      <c r="BJ102" t="str">
        <f ca="1">IF(
    ISNUMBER(MATCH(ADDRESS(ROW(),COLUMN(),4),portal!$G$2:$G$72,0)),
    INDEX(portal!$O$2:$O$72,MATCH(ADDRESS(ROW(),COLUMN(),4),portal!$G$2:$G$72,0)),
    IF('map orig'!BJ102=".",".","#")
)</f>
        <v>.</v>
      </c>
      <c r="BK102" t="str">
        <f ca="1">IF(
    ISNUMBER(MATCH(ADDRESS(ROW(),COLUMN(),4),portal!$G$2:$G$72,0)),
    INDEX(portal!$O$2:$O$72,MATCH(ADDRESS(ROW(),COLUMN(),4),portal!$G$2:$G$72,0)),
    IF('map orig'!BK102=".",".","#")
)</f>
        <v>.</v>
      </c>
      <c r="BL102" t="str">
        <f ca="1">IF(
    ISNUMBER(MATCH(ADDRESS(ROW(),COLUMN(),4),portal!$G$2:$G$72,0)),
    INDEX(portal!$O$2:$O$72,MATCH(ADDRESS(ROW(),COLUMN(),4),portal!$G$2:$G$72,0)),
    IF('map orig'!BL102=".",".","#")
)</f>
        <v>.</v>
      </c>
      <c r="BM102" t="str">
        <f ca="1">IF(
    ISNUMBER(MATCH(ADDRESS(ROW(),COLUMN(),4),portal!$G$2:$G$72,0)),
    INDEX(portal!$O$2:$O$72,MATCH(ADDRESS(ROW(),COLUMN(),4),portal!$G$2:$G$72,0)),
    IF('map orig'!BM102=".",".","#")
)</f>
        <v>.</v>
      </c>
      <c r="BN102" t="str">
        <f ca="1">IF(
    ISNUMBER(MATCH(ADDRESS(ROW(),COLUMN(),4),portal!$G$2:$G$72,0)),
    INDEX(portal!$O$2:$O$72,MATCH(ADDRESS(ROW(),COLUMN(),4),portal!$G$2:$G$72,0)),
    IF('map orig'!BN102=".",".","#")
)</f>
        <v>.</v>
      </c>
      <c r="BO102" t="str">
        <f ca="1">IF(
    ISNUMBER(MATCH(ADDRESS(ROW(),COLUMN(),4),portal!$G$2:$G$72,0)),
    INDEX(portal!$O$2:$O$72,MATCH(ADDRESS(ROW(),COLUMN(),4),portal!$G$2:$G$72,0)),
    IF('map orig'!BO102=".",".","#")
)</f>
        <v>#</v>
      </c>
      <c r="BP102" t="str">
        <f ca="1">IF(
    ISNUMBER(MATCH(ADDRESS(ROW(),COLUMN(),4),portal!$G$2:$G$72,0)),
    INDEX(portal!$O$2:$O$72,MATCH(ADDRESS(ROW(),COLUMN(),4),portal!$G$2:$G$72,0)),
    IF('map orig'!BP102=".",".","#")
)</f>
        <v>.</v>
      </c>
      <c r="BQ102" t="str">
        <f ca="1">IF(
    ISNUMBER(MATCH(ADDRESS(ROW(),COLUMN(),4),portal!$G$2:$G$72,0)),
    INDEX(portal!$O$2:$O$72,MATCH(ADDRESS(ROW(),COLUMN(),4),portal!$G$2:$G$72,0)),
    IF('map orig'!BQ102=".",".","#")
)</f>
        <v>#</v>
      </c>
      <c r="BR102" t="str">
        <f ca="1">IF(
    ISNUMBER(MATCH(ADDRESS(ROW(),COLUMN(),4),portal!$G$2:$G$72,0)),
    INDEX(portal!$O$2:$O$72,MATCH(ADDRESS(ROW(),COLUMN(),4),portal!$G$2:$G$72,0)),
    IF('map orig'!BR102=".",".","#")
)</f>
        <v>.</v>
      </c>
      <c r="BS102" t="str">
        <f ca="1">IF(
    ISNUMBER(MATCH(ADDRESS(ROW(),COLUMN(),4),portal!$G$2:$G$72,0)),
    INDEX(portal!$O$2:$O$72,MATCH(ADDRESS(ROW(),COLUMN(),4),portal!$G$2:$G$72,0)),
    IF('map orig'!BS102=".",".","#")
)</f>
        <v>#</v>
      </c>
      <c r="BT102" t="str">
        <f ca="1">IF(
    ISNUMBER(MATCH(ADDRESS(ROW(),COLUMN(),4),portal!$G$2:$G$72,0)),
    INDEX(portal!$O$2:$O$72,MATCH(ADDRESS(ROW(),COLUMN(),4),portal!$G$2:$G$72,0)),
    IF('map orig'!BT102=".",".","#")
)</f>
        <v>.</v>
      </c>
      <c r="BU102" t="str">
        <f ca="1">IF(
    ISNUMBER(MATCH(ADDRESS(ROW(),COLUMN(),4),portal!$G$2:$G$72,0)),
    INDEX(portal!$O$2:$O$72,MATCH(ADDRESS(ROW(),COLUMN(),4),portal!$G$2:$G$72,0)),
    IF('map orig'!BU102=".",".","#")
)</f>
        <v>.</v>
      </c>
      <c r="BV102" t="str">
        <f ca="1">IF(
    ISNUMBER(MATCH(ADDRESS(ROW(),COLUMN(),4),portal!$G$2:$G$72,0)),
    INDEX(portal!$O$2:$O$72,MATCH(ADDRESS(ROW(),COLUMN(),4),portal!$G$2:$G$72,0)),
    IF('map orig'!BV102=".",".","#")
)</f>
        <v>.</v>
      </c>
      <c r="BW102" t="str">
        <f ca="1">IF(
    ISNUMBER(MATCH(ADDRESS(ROW(),COLUMN(),4),portal!$G$2:$G$72,0)),
    INDEX(portal!$O$2:$O$72,MATCH(ADDRESS(ROW(),COLUMN(),4),portal!$G$2:$G$72,0)),
    IF('map orig'!BW102=".",".","#")
)</f>
        <v>#</v>
      </c>
      <c r="BX102" t="str">
        <f ca="1">IF(
    ISNUMBER(MATCH(ADDRESS(ROW(),COLUMN(),4),portal!$G$2:$G$72,0)),
    INDEX(portal!$O$2:$O$72,MATCH(ADDRESS(ROW(),COLUMN(),4),portal!$G$2:$G$72,0)),
    IF('map orig'!BX102=".",".","#")
)</f>
        <v>.</v>
      </c>
      <c r="BY102" t="str">
        <f ca="1">IF(
    ISNUMBER(MATCH(ADDRESS(ROW(),COLUMN(),4),portal!$G$2:$G$72,0)),
    INDEX(portal!$O$2:$O$72,MATCH(ADDRESS(ROW(),COLUMN(),4),portal!$G$2:$G$72,0)),
    IF('map orig'!BY102=".",".","#")
)</f>
        <v>#</v>
      </c>
      <c r="BZ102" t="str">
        <f ca="1">IF(
    ISNUMBER(MATCH(ADDRESS(ROW(),COLUMN(),4),portal!$G$2:$G$72,0)),
    INDEX(portal!$O$2:$O$72,MATCH(ADDRESS(ROW(),COLUMN(),4),portal!$G$2:$G$72,0)),
    IF('map orig'!BZ102=".",".","#")
)</f>
        <v>.</v>
      </c>
      <c r="CA102" t="str">
        <f ca="1">IF(
    ISNUMBER(MATCH(ADDRESS(ROW(),COLUMN(),4),portal!$G$2:$G$72,0)),
    INDEX(portal!$O$2:$O$72,MATCH(ADDRESS(ROW(),COLUMN(),4),portal!$G$2:$G$72,0)),
    IF('map orig'!CA102=".",".","#")
)</f>
        <v>.</v>
      </c>
      <c r="CB102" t="str">
        <f ca="1">IF(
    ISNUMBER(MATCH(ADDRESS(ROW(),COLUMN(),4),portal!$G$2:$G$72,0)),
    INDEX(portal!$O$2:$O$72,MATCH(ADDRESS(ROW(),COLUMN(),4),portal!$G$2:$G$72,0)),
    IF('map orig'!CB102=".",".","#")
)</f>
        <v>.</v>
      </c>
      <c r="CC102" t="str">
        <f ca="1">IF(
    ISNUMBER(MATCH(ADDRESS(ROW(),COLUMN(),4),portal!$G$2:$G$72,0)),
    INDEX(portal!$O$2:$O$72,MATCH(ADDRESS(ROW(),COLUMN(),4),portal!$G$2:$G$72,0)),
    IF('map orig'!CC102=".",".","#")
)</f>
        <v>.</v>
      </c>
      <c r="CD102" t="str">
        <f ca="1">IF(
    ISNUMBER(MATCH(ADDRESS(ROW(),COLUMN(),4),portal!$G$2:$G$72,0)),
    INDEX(portal!$O$2:$O$72,MATCH(ADDRESS(ROW(),COLUMN(),4),portal!$G$2:$G$72,0)),
    IF('map orig'!CD102=".",".","#")
)</f>
        <v>.</v>
      </c>
      <c r="CE102" t="str">
        <f ca="1">IF(
    ISNUMBER(MATCH(ADDRESS(ROW(),COLUMN(),4),portal!$G$2:$G$72,0)),
    INDEX(portal!$O$2:$O$72,MATCH(ADDRESS(ROW(),COLUMN(),4),portal!$G$2:$G$72,0)),
    IF('map orig'!CE102=".",".","#")
)</f>
        <v>.</v>
      </c>
      <c r="CF102" t="str">
        <f ca="1">IF(
    ISNUMBER(MATCH(ADDRESS(ROW(),COLUMN(),4),portal!$G$2:$G$72,0)),
    INDEX(portal!$O$2:$O$72,MATCH(ADDRESS(ROW(),COLUMN(),4),portal!$G$2:$G$72,0)),
    IF('map orig'!CF102=".",".","#")
)</f>
        <v>.</v>
      </c>
      <c r="CG102" t="str">
        <f ca="1">IF(
    ISNUMBER(MATCH(ADDRESS(ROW(),COLUMN(),4),portal!$G$2:$G$72,0)),
    INDEX(portal!$O$2:$O$72,MATCH(ADDRESS(ROW(),COLUMN(),4),portal!$G$2:$G$72,0)),
    IF('map orig'!CG102=".",".","#")
)</f>
        <v>#</v>
      </c>
      <c r="CH102" t="str">
        <f ca="1">IF(
    ISNUMBER(MATCH(ADDRESS(ROW(),COLUMN(),4),portal!$G$2:$G$72,0)),
    INDEX(portal!$O$2:$O$72,MATCH(ADDRESS(ROW(),COLUMN(),4),portal!$G$2:$G$72,0)),
    IF('map orig'!CH102=".",".","#")
)</f>
        <v>.</v>
      </c>
      <c r="CI102" t="str">
        <f ca="1">IF(
    ISNUMBER(MATCH(ADDRESS(ROW(),COLUMN(),4),portal!$G$2:$G$72,0)),
    INDEX(portal!$O$2:$O$72,MATCH(ADDRESS(ROW(),COLUMN(),4),portal!$G$2:$G$72,0)),
    IF('map orig'!CI102=".",".","#")
)</f>
        <v>#</v>
      </c>
      <c r="CJ102" t="str">
        <f ca="1">IF(
    ISNUMBER(MATCH(ADDRESS(ROW(),COLUMN(),4),portal!$G$2:$G$72,0)),
    INDEX(portal!$O$2:$O$72,MATCH(ADDRESS(ROW(),COLUMN(),4),portal!$G$2:$G$72,0)),
    IF('map orig'!CJ102=".",".","#")
)</f>
        <v>.</v>
      </c>
      <c r="CK102" t="str">
        <f ca="1">IF(
    ISNUMBER(MATCH(ADDRESS(ROW(),COLUMN(),4),portal!$G$2:$G$72,0)),
    INDEX(portal!$O$2:$O$72,MATCH(ADDRESS(ROW(),COLUMN(),4),portal!$G$2:$G$72,0)),
    IF('map orig'!CK102=".",".","#")
)</f>
        <v>.</v>
      </c>
      <c r="CL102" t="str">
        <f ca="1">IF(
    ISNUMBER(MATCH(ADDRESS(ROW(),COLUMN(),4),portal!$G$2:$G$72,0)),
    INDEX(portal!$O$2:$O$72,MATCH(ADDRESS(ROW(),COLUMN(),4),portal!$G$2:$G$72,0)),
    IF('map orig'!CL102=".",".","#")
)</f>
        <v>.</v>
      </c>
      <c r="CM102" t="str">
        <f ca="1">IF(
    ISNUMBER(MATCH(ADDRESS(ROW(),COLUMN(),4),portal!$G$2:$G$72,0)),
    INDEX(portal!$O$2:$O$72,MATCH(ADDRESS(ROW(),COLUMN(),4),portal!$G$2:$G$72,0)),
    IF('map orig'!CM102=".",".","#")
)</f>
        <v>#</v>
      </c>
      <c r="CN102" t="str">
        <f ca="1">IF(
    ISNUMBER(MATCH(ADDRESS(ROW(),COLUMN(),4),portal!$G$2:$G$72,0)),
    INDEX(portal!$O$2:$O$72,MATCH(ADDRESS(ROW(),COLUMN(),4),portal!$G$2:$G$72,0)),
    IF('map orig'!CN102=".",".","#")
)</f>
        <v>.</v>
      </c>
      <c r="CO102" t="str">
        <f ca="1">IF(
    ISNUMBER(MATCH(ADDRESS(ROW(),COLUMN(),4),portal!$G$2:$G$72,0)),
    INDEX(portal!$O$2:$O$72,MATCH(ADDRESS(ROW(),COLUMN(),4),portal!$G$2:$G$72,0)),
    IF('map orig'!CO102=".",".","#")
)</f>
        <v>.</v>
      </c>
      <c r="CP102" t="str">
        <f ca="1">IF(
    ISNUMBER(MATCH(ADDRESS(ROW(),COLUMN(),4),portal!$G$2:$G$72,0)),
    INDEX(portal!$O$2:$O$72,MATCH(ADDRESS(ROW(),COLUMN(),4),portal!$G$2:$G$72,0)),
    IF('map orig'!CP102=".",".","#")
)</f>
        <v>.</v>
      </c>
      <c r="CQ102" t="str">
        <f ca="1">IF(
    ISNUMBER(MATCH(ADDRESS(ROW(),COLUMN(),4),portal!$G$2:$G$72,0)),
    INDEX(portal!$O$2:$O$72,MATCH(ADDRESS(ROW(),COLUMN(),4),portal!$G$2:$G$72,0)),
    IF('map orig'!CQ102=".",".","#")
)</f>
        <v>.</v>
      </c>
      <c r="CR102" t="str">
        <f ca="1">IF(
    ISNUMBER(MATCH(ADDRESS(ROW(),COLUMN(),4),portal!$G$2:$G$72,0)),
    INDEX(portal!$O$2:$O$72,MATCH(ADDRESS(ROW(),COLUMN(),4),portal!$G$2:$G$72,0)),
    IF('map orig'!CR102=".",".","#")
)</f>
        <v>.</v>
      </c>
      <c r="CS102" t="str">
        <f ca="1">IF(
    ISNUMBER(MATCH(ADDRESS(ROW(),COLUMN(),4),portal!$G$2:$G$72,0)),
    INDEX(portal!$O$2:$O$72,MATCH(ADDRESS(ROW(),COLUMN(),4),portal!$G$2:$G$72,0)),
    IF('map orig'!CS102=".",".","#")
)</f>
        <v>#</v>
      </c>
      <c r="CT102" t="str">
        <f ca="1">IF(
    ISNUMBER(MATCH(ADDRESS(ROW(),COLUMN(),4),portal!$G$2:$G$72,0)),
    INDEX(portal!$O$2:$O$72,MATCH(ADDRESS(ROW(),COLUMN(),4),portal!$G$2:$G$72,0)),
    IF('map orig'!CT102=".",".","#")
)</f>
        <v>.</v>
      </c>
      <c r="CU102" t="str">
        <f ca="1">IF(
    ISNUMBER(MATCH(ADDRESS(ROW(),COLUMN(),4),portal!$G$2:$G$72,0)),
    INDEX(portal!$O$2:$O$72,MATCH(ADDRESS(ROW(),COLUMN(),4),portal!$G$2:$G$72,0)),
    IF('map orig'!CU102=".",".","#")
)</f>
        <v>.</v>
      </c>
      <c r="CV102" t="str">
        <f ca="1">IF(
    ISNUMBER(MATCH(ADDRESS(ROW(),COLUMN(),4),portal!$G$2:$G$72,0)),
    INDEX(portal!$O$2:$O$72,MATCH(ADDRESS(ROW(),COLUMN(),4),portal!$G$2:$G$72,0)),
    IF('map orig'!CV102=".",".","#")
)</f>
        <v>.</v>
      </c>
      <c r="CW102" t="str">
        <f ca="1">IF(
    ISNUMBER(MATCH(ADDRESS(ROW(),COLUMN(),4),portal!$G$2:$G$72,0)),
    INDEX(portal!$O$2:$O$72,MATCH(ADDRESS(ROW(),COLUMN(),4),portal!$G$2:$G$72,0)),
    IF('map orig'!CW102=".",".","#")
)</f>
        <v>#</v>
      </c>
      <c r="CX102" t="str">
        <f ca="1">IF(
    ISNUMBER(MATCH(ADDRESS(ROW(),COLUMN(),4),portal!$G$2:$G$72,0)),
    INDEX(portal!$O$2:$O$72,MATCH(ADDRESS(ROW(),COLUMN(),4),portal!$G$2:$G$72,0)),
    IF('map orig'!CX102=".",".","#")
)</f>
        <v>.</v>
      </c>
      <c r="CY102" t="str">
        <f ca="1">IF(
    ISNUMBER(MATCH(ADDRESS(ROW(),COLUMN(),4),portal!$G$2:$G$72,0)),
    INDEX(portal!$O$2:$O$72,MATCH(ADDRESS(ROW(),COLUMN(),4),portal!$G$2:$G$72,0)),
    IF('map orig'!CY102=".",".","#")
)</f>
        <v>#</v>
      </c>
      <c r="CZ102" t="str">
        <f ca="1">IF(
    ISNUMBER(MATCH(ADDRESS(ROW(),COLUMN(),4),portal!$G$2:$G$72,0)),
    INDEX(portal!$O$2:$O$72,MATCH(ADDRESS(ROW(),COLUMN(),4),portal!$G$2:$G$72,0)),
    IF('map orig'!CZ102=".",".","#")
)</f>
        <v>.</v>
      </c>
      <c r="DA102" t="str">
        <f ca="1">IF(
    ISNUMBER(MATCH(ADDRESS(ROW(),COLUMN(),4),portal!$G$2:$G$72,0)),
    INDEX(portal!$O$2:$O$72,MATCH(ADDRESS(ROW(),COLUMN(),4),portal!$G$2:$G$72,0)),
    IF('map orig'!DA102=".",".","#")
)</f>
        <v>.</v>
      </c>
      <c r="DB102" t="str">
        <f ca="1">IF(
    ISNUMBER(MATCH(ADDRESS(ROW(),COLUMN(),4),portal!$G$2:$G$72,0)),
    INDEX(portal!$O$2:$O$72,MATCH(ADDRESS(ROW(),COLUMN(),4),portal!$G$2:$G$72,0)),
    IF('map orig'!DB102=".",".","#")
)</f>
        <v>.</v>
      </c>
      <c r="DC102" t="str">
        <f ca="1">IF(
    ISNUMBER(MATCH(ADDRESS(ROW(),COLUMN(),4),portal!$G$2:$G$72,0)),
    INDEX(portal!$O$2:$O$72,MATCH(ADDRESS(ROW(),COLUMN(),4),portal!$G$2:$G$72,0)),
    IF('map orig'!DC102=".",".","#")
)</f>
        <v>#</v>
      </c>
      <c r="DD102" t="str">
        <f ca="1">IF(
    ISNUMBER(MATCH(ADDRESS(ROW(),COLUMN(),4),portal!$G$2:$G$72,0)),
    INDEX(portal!$O$2:$O$72,MATCH(ADDRESS(ROW(),COLUMN(),4),portal!$G$2:$G$72,0)),
    IF('map orig'!DD102=".",".","#")
)</f>
        <v>.</v>
      </c>
      <c r="DE102" t="str">
        <f ca="1">IF(
    ISNUMBER(MATCH(ADDRESS(ROW(),COLUMN(),4),portal!$G$2:$G$72,0)),
    INDEX(portal!$O$2:$O$72,MATCH(ADDRESS(ROW(),COLUMN(),4),portal!$G$2:$G$72,0)),
    IF('map orig'!DE102=".",".","#")
)</f>
        <v>#</v>
      </c>
      <c r="DF102" t="str">
        <f ca="1">IF(
    ISNUMBER(MATCH(ADDRESS(ROW(),COLUMN(),4),portal!$G$2:$G$72,0)),
    INDEX(portal!$O$2:$O$72,MATCH(ADDRESS(ROW(),COLUMN(),4),portal!$G$2:$G$72,0)),
    IF('map orig'!DF102=".",".","#")
)</f>
        <v>.</v>
      </c>
      <c r="DG102" t="str">
        <f ca="1">IF(
    ISNUMBER(MATCH(ADDRESS(ROW(),COLUMN(),4),portal!$G$2:$G$72,0)),
    INDEX(portal!$O$2:$O$72,MATCH(ADDRESS(ROW(),COLUMN(),4),portal!$G$2:$G$72,0)),
    IF('map orig'!DG102=".",".","#")
)</f>
        <v>#</v>
      </c>
      <c r="DH102" t="str">
        <f ca="1">IF(
    ISNUMBER(MATCH(ADDRESS(ROW(),COLUMN(),4),portal!$G$2:$G$72,0)),
    INDEX(portal!$O$2:$O$72,MATCH(ADDRESS(ROW(),COLUMN(),4),portal!$G$2:$G$72,0)),
    IF('map orig'!DH102=".",".","#")
)</f>
        <v>.</v>
      </c>
      <c r="DI102" t="str">
        <f ca="1">IF(
    ISNUMBER(MATCH(ADDRESS(ROW(),COLUMN(),4),portal!$G$2:$G$72,0)),
    INDEX(portal!$O$2:$O$72,MATCH(ADDRESS(ROW(),COLUMN(),4),portal!$G$2:$G$72,0)),
    IF('map orig'!DI102=".",".","#")
)</f>
        <v>.</v>
      </c>
      <c r="DJ102" t="str">
        <f ca="1">IF(
    ISNUMBER(MATCH(ADDRESS(ROW(),COLUMN(),4),portal!$G$2:$G$72,0)),
    INDEX(portal!$O$2:$O$72,MATCH(ADDRESS(ROW(),COLUMN(),4),portal!$G$2:$G$72,0)),
    IF('map orig'!DJ102=".",".","#")
)</f>
        <v>.</v>
      </c>
      <c r="DK102" t="str">
        <f ca="1">IF(
    ISNUMBER(MATCH(ADDRESS(ROW(),COLUMN(),4),portal!$G$2:$G$72,0)),
    INDEX(portal!$O$2:$O$72,MATCH(ADDRESS(ROW(),COLUMN(),4),portal!$G$2:$G$72,0)),
    IF('map orig'!DK102=".",".","#")
)</f>
        <v>#</v>
      </c>
      <c r="DL102" t="str">
        <f ca="1">IF(
    ISNUMBER(MATCH(ADDRESS(ROW(),COLUMN(),4),portal!$G$2:$G$72,0)),
    INDEX(portal!$O$2:$O$72,MATCH(ADDRESS(ROW(),COLUMN(),4),portal!$G$2:$G$72,0)),
    IF('map orig'!DL102=".",".","#")
)</f>
        <v>#</v>
      </c>
      <c r="DM102" t="str">
        <f ca="1">IF(
    ISNUMBER(MATCH(ADDRESS(ROW(),COLUMN(),4),portal!$G$2:$G$72,0)),
    INDEX(portal!$O$2:$O$72,MATCH(ADDRESS(ROW(),COLUMN(),4),portal!$G$2:$G$72,0)),
    IF('map orig'!DM102=".",".","#")
)</f>
        <v>#</v>
      </c>
    </row>
    <row r="103" spans="1:117" ht="15" customHeight="1">
      <c r="A103" t="str">
        <f ca="1">IF(
    ISNUMBER(MATCH(ADDRESS(ROW(),COLUMN(),4),portal!$G$2:$G$72,0)),
    INDEX(portal!$O$2:$O$72,MATCH(ADDRESS(ROW(),COLUMN(),4),portal!$G$2:$G$72,0)),
    IF('map orig'!A103=".",".","#")
)</f>
        <v>#</v>
      </c>
      <c r="B103" t="str">
        <f ca="1">IF(
    ISNUMBER(MATCH(ADDRESS(ROW(),COLUMN(),4),portal!$G$2:$G$72,0)),
    INDEX(portal!$O$2:$O$72,MATCH(ADDRESS(ROW(),COLUMN(),4),portal!$G$2:$G$72,0)),
    IF('map orig'!B103=".",".","#")
)</f>
        <v>#</v>
      </c>
      <c r="C103" t="str">
        <f ca="1">IF(
    ISNUMBER(MATCH(ADDRESS(ROW(),COLUMN(),4),portal!$G$2:$G$72,0)),
    INDEX(portal!$O$2:$O$72,MATCH(ADDRESS(ROW(),COLUMN(),4),portal!$G$2:$G$72,0)),
    IF('map orig'!C103=".",".","#")
)</f>
        <v>#</v>
      </c>
      <c r="D103" t="str">
        <f ca="1">IF(
    ISNUMBER(MATCH(ADDRESS(ROW(),COLUMN(),4),portal!$G$2:$G$72,0)),
    INDEX(portal!$O$2:$O$72,MATCH(ADDRESS(ROW(),COLUMN(),4),portal!$G$2:$G$72,0)),
    IF('map orig'!D103=".",".","#")
)</f>
        <v>#</v>
      </c>
      <c r="E103" t="str">
        <f ca="1">IF(
    ISNUMBER(MATCH(ADDRESS(ROW(),COLUMN(),4),portal!$G$2:$G$72,0)),
    INDEX(portal!$O$2:$O$72,MATCH(ADDRESS(ROW(),COLUMN(),4),portal!$G$2:$G$72,0)),
    IF('map orig'!E103=".",".","#")
)</f>
        <v>#</v>
      </c>
      <c r="F103" t="str">
        <f ca="1">IF(
    ISNUMBER(MATCH(ADDRESS(ROW(),COLUMN(),4),portal!$G$2:$G$72,0)),
    INDEX(portal!$O$2:$O$72,MATCH(ADDRESS(ROW(),COLUMN(),4),portal!$G$2:$G$72,0)),
    IF('map orig'!F103=".",".","#")
)</f>
        <v>.</v>
      </c>
      <c r="G103" t="str">
        <f ca="1">IF(
    ISNUMBER(MATCH(ADDRESS(ROW(),COLUMN(),4),portal!$G$2:$G$72,0)),
    INDEX(portal!$O$2:$O$72,MATCH(ADDRESS(ROW(),COLUMN(),4),portal!$G$2:$G$72,0)),
    IF('map orig'!G103=".",".","#")
)</f>
        <v>#</v>
      </c>
      <c r="H103" t="str">
        <f ca="1">IF(
    ISNUMBER(MATCH(ADDRESS(ROW(),COLUMN(),4),portal!$G$2:$G$72,0)),
    INDEX(portal!$O$2:$O$72,MATCH(ADDRESS(ROW(),COLUMN(),4),portal!$G$2:$G$72,0)),
    IF('map orig'!H103=".",".","#")
)</f>
        <v>.</v>
      </c>
      <c r="I103" t="str">
        <f ca="1">IF(
    ISNUMBER(MATCH(ADDRESS(ROW(),COLUMN(),4),portal!$G$2:$G$72,0)),
    INDEX(portal!$O$2:$O$72,MATCH(ADDRESS(ROW(),COLUMN(),4),portal!$G$2:$G$72,0)),
    IF('map orig'!I103=".",".","#")
)</f>
        <v>#</v>
      </c>
      <c r="J103" t="str">
        <f ca="1">IF(
    ISNUMBER(MATCH(ADDRESS(ROW(),COLUMN(),4),portal!$G$2:$G$72,0)),
    INDEX(portal!$O$2:$O$72,MATCH(ADDRESS(ROW(),COLUMN(),4),portal!$G$2:$G$72,0)),
    IF('map orig'!J103=".",".","#")
)</f>
        <v>.</v>
      </c>
      <c r="K103" t="str">
        <f ca="1">IF(
    ISNUMBER(MATCH(ADDRESS(ROW(),COLUMN(),4),portal!$G$2:$G$72,0)),
    INDEX(portal!$O$2:$O$72,MATCH(ADDRESS(ROW(),COLUMN(),4),portal!$G$2:$G$72,0)),
    IF('map orig'!K103=".",".","#")
)</f>
        <v>#</v>
      </c>
      <c r="L103" t="str">
        <f ca="1">IF(
    ISNUMBER(MATCH(ADDRESS(ROW(),COLUMN(),4),portal!$G$2:$G$72,0)),
    INDEX(portal!$O$2:$O$72,MATCH(ADDRESS(ROW(),COLUMN(),4),portal!$G$2:$G$72,0)),
    IF('map orig'!L103=".",".","#")
)</f>
        <v>#</v>
      </c>
      <c r="M103" t="str">
        <f ca="1">IF(
    ISNUMBER(MATCH(ADDRESS(ROW(),COLUMN(),4),portal!$G$2:$G$72,0)),
    INDEX(portal!$O$2:$O$72,MATCH(ADDRESS(ROW(),COLUMN(),4),portal!$G$2:$G$72,0)),
    IF('map orig'!M103=".",".","#")
)</f>
        <v>#</v>
      </c>
      <c r="N103" t="str">
        <f ca="1">IF(
    ISNUMBER(MATCH(ADDRESS(ROW(),COLUMN(),4),portal!$G$2:$G$72,0)),
    INDEX(portal!$O$2:$O$72,MATCH(ADDRESS(ROW(),COLUMN(),4),portal!$G$2:$G$72,0)),
    IF('map orig'!N103=".",".","#")
)</f>
        <v>.</v>
      </c>
      <c r="O103" t="str">
        <f ca="1">IF(
    ISNUMBER(MATCH(ADDRESS(ROW(),COLUMN(),4),portal!$G$2:$G$72,0)),
    INDEX(portal!$O$2:$O$72,MATCH(ADDRESS(ROW(),COLUMN(),4),portal!$G$2:$G$72,0)),
    IF('map orig'!O103=".",".","#")
)</f>
        <v>#</v>
      </c>
      <c r="P103" t="str">
        <f ca="1">IF(
    ISNUMBER(MATCH(ADDRESS(ROW(),COLUMN(),4),portal!$G$2:$G$72,0)),
    INDEX(portal!$O$2:$O$72,MATCH(ADDRESS(ROW(),COLUMN(),4),portal!$G$2:$G$72,0)),
    IF('map orig'!P103=".",".","#")
)</f>
        <v>#</v>
      </c>
      <c r="Q103" t="str">
        <f ca="1">IF(
    ISNUMBER(MATCH(ADDRESS(ROW(),COLUMN(),4),portal!$G$2:$G$72,0)),
    INDEX(portal!$O$2:$O$72,MATCH(ADDRESS(ROW(),COLUMN(),4),portal!$G$2:$G$72,0)),
    IF('map orig'!Q103=".",".","#")
)</f>
        <v>#</v>
      </c>
      <c r="R103" t="str">
        <f ca="1">IF(
    ISNUMBER(MATCH(ADDRESS(ROW(),COLUMN(),4),portal!$G$2:$G$72,0)),
    INDEX(portal!$O$2:$O$72,MATCH(ADDRESS(ROW(),COLUMN(),4),portal!$G$2:$G$72,0)),
    IF('map orig'!R103=".",".","#")
)</f>
        <v>#</v>
      </c>
      <c r="S103" t="str">
        <f ca="1">IF(
    ISNUMBER(MATCH(ADDRESS(ROW(),COLUMN(),4),portal!$G$2:$G$72,0)),
    INDEX(portal!$O$2:$O$72,MATCH(ADDRESS(ROW(),COLUMN(),4),portal!$G$2:$G$72,0)),
    IF('map orig'!S103=".",".","#")
)</f>
        <v>#</v>
      </c>
      <c r="T103" t="str">
        <f ca="1">IF(
    ISNUMBER(MATCH(ADDRESS(ROW(),COLUMN(),4),portal!$G$2:$G$72,0)),
    INDEX(portal!$O$2:$O$72,MATCH(ADDRESS(ROW(),COLUMN(),4),portal!$G$2:$G$72,0)),
    IF('map orig'!T103=".",".","#")
)</f>
        <v>.</v>
      </c>
      <c r="U103" t="str">
        <f ca="1">IF(
    ISNUMBER(MATCH(ADDRESS(ROW(),COLUMN(),4),portal!$G$2:$G$72,0)),
    INDEX(portal!$O$2:$O$72,MATCH(ADDRESS(ROW(),COLUMN(),4),portal!$G$2:$G$72,0)),
    IF('map orig'!U103=".",".","#")
)</f>
        <v>#</v>
      </c>
      <c r="V103" t="str">
        <f ca="1">IF(
    ISNUMBER(MATCH(ADDRESS(ROW(),COLUMN(),4),portal!$G$2:$G$72,0)),
    INDEX(portal!$O$2:$O$72,MATCH(ADDRESS(ROW(),COLUMN(),4),portal!$G$2:$G$72,0)),
    IF('map orig'!V103=".",".","#")
)</f>
        <v>.</v>
      </c>
      <c r="W103" t="str">
        <f ca="1">IF(
    ISNUMBER(MATCH(ADDRESS(ROW(),COLUMN(),4),portal!$G$2:$G$72,0)),
    INDEX(portal!$O$2:$O$72,MATCH(ADDRESS(ROW(),COLUMN(),4),portal!$G$2:$G$72,0)),
    IF('map orig'!W103=".",".","#")
)</f>
        <v>#</v>
      </c>
      <c r="X103" t="str">
        <f ca="1">IF(
    ISNUMBER(MATCH(ADDRESS(ROW(),COLUMN(),4),portal!$G$2:$G$72,0)),
    INDEX(portal!$O$2:$O$72,MATCH(ADDRESS(ROW(),COLUMN(),4),portal!$G$2:$G$72,0)),
    IF('map orig'!X103=".",".","#")
)</f>
        <v>#</v>
      </c>
      <c r="Y103" t="str">
        <f ca="1">IF(
    ISNUMBER(MATCH(ADDRESS(ROW(),COLUMN(),4),portal!$G$2:$G$72,0)),
    INDEX(portal!$O$2:$O$72,MATCH(ADDRESS(ROW(),COLUMN(),4),portal!$G$2:$G$72,0)),
    IF('map orig'!Y103=".",".","#")
)</f>
        <v>#</v>
      </c>
      <c r="Z103" t="str">
        <f ca="1">IF(
    ISNUMBER(MATCH(ADDRESS(ROW(),COLUMN(),4),portal!$G$2:$G$72,0)),
    INDEX(portal!$O$2:$O$72,MATCH(ADDRESS(ROW(),COLUMN(),4),portal!$G$2:$G$72,0)),
    IF('map orig'!Z103=".",".","#")
)</f>
        <v>.</v>
      </c>
      <c r="AA103" t="str">
        <f ca="1">IF(
    ISNUMBER(MATCH(ADDRESS(ROW(),COLUMN(),4),portal!$G$2:$G$72,0)),
    INDEX(portal!$O$2:$O$72,MATCH(ADDRESS(ROW(),COLUMN(),4),portal!$G$2:$G$72,0)),
    IF('map orig'!AA103=".",".","#")
)</f>
        <v>#</v>
      </c>
      <c r="AB103" t="str">
        <f ca="1">IF(
    ISNUMBER(MATCH(ADDRESS(ROW(),COLUMN(),4),portal!$G$2:$G$72,0)),
    INDEX(portal!$O$2:$O$72,MATCH(ADDRESS(ROW(),COLUMN(),4),portal!$G$2:$G$72,0)),
    IF('map orig'!AB103=".",".","#")
)</f>
        <v>#</v>
      </c>
      <c r="AC103" t="str">
        <f ca="1">IF(
    ISNUMBER(MATCH(ADDRESS(ROW(),COLUMN(),4),portal!$G$2:$G$72,0)),
    INDEX(portal!$O$2:$O$72,MATCH(ADDRESS(ROW(),COLUMN(),4),portal!$G$2:$G$72,0)),
    IF('map orig'!AC103=".",".","#")
)</f>
        <v>#</v>
      </c>
      <c r="AD103" t="str">
        <f ca="1">IF(
    ISNUMBER(MATCH(ADDRESS(ROW(),COLUMN(),4),portal!$G$2:$G$72,0)),
    INDEX(portal!$O$2:$O$72,MATCH(ADDRESS(ROW(),COLUMN(),4),portal!$G$2:$G$72,0)),
    IF('map orig'!AD103=".",".","#")
)</f>
        <v>.</v>
      </c>
      <c r="AE103" t="str">
        <f ca="1">IF(
    ISNUMBER(MATCH(ADDRESS(ROW(),COLUMN(),4),portal!$G$2:$G$72,0)),
    INDEX(portal!$O$2:$O$72,MATCH(ADDRESS(ROW(),COLUMN(),4),portal!$G$2:$G$72,0)),
    IF('map orig'!AE103=".",".","#")
)</f>
        <v>#</v>
      </c>
      <c r="AF103" t="str">
        <f ca="1">IF(
    ISNUMBER(MATCH(ADDRESS(ROW(),COLUMN(),4),portal!$G$2:$G$72,0)),
    INDEX(portal!$O$2:$O$72,MATCH(ADDRESS(ROW(),COLUMN(),4),portal!$G$2:$G$72,0)),
    IF('map orig'!AF103=".",".","#")
)</f>
        <v>#</v>
      </c>
      <c r="AG103" t="str">
        <f ca="1">IF(
    ISNUMBER(MATCH(ADDRESS(ROW(),COLUMN(),4),portal!$G$2:$G$72,0)),
    INDEX(portal!$O$2:$O$72,MATCH(ADDRESS(ROW(),COLUMN(),4),portal!$G$2:$G$72,0)),
    IF('map orig'!AG103=".",".","#")
)</f>
        <v>#</v>
      </c>
      <c r="AH103" t="str">
        <f ca="1">IF(
    ISNUMBER(MATCH(ADDRESS(ROW(),COLUMN(),4),portal!$G$2:$G$72,0)),
    INDEX(portal!$O$2:$O$72,MATCH(ADDRESS(ROW(),COLUMN(),4),portal!$G$2:$G$72,0)),
    IF('map orig'!AH103=".",".","#")
)</f>
        <v>.</v>
      </c>
      <c r="AI103" t="str">
        <f ca="1">IF(
    ISNUMBER(MATCH(ADDRESS(ROW(),COLUMN(),4),portal!$G$2:$G$72,0)),
    INDEX(portal!$O$2:$O$72,MATCH(ADDRESS(ROW(),COLUMN(),4),portal!$G$2:$G$72,0)),
    IF('map orig'!AI103=".",".","#")
)</f>
        <v>#</v>
      </c>
      <c r="AJ103" t="str">
        <f ca="1">IF(
    ISNUMBER(MATCH(ADDRESS(ROW(),COLUMN(),4),portal!$G$2:$G$72,0)),
    INDEX(portal!$O$2:$O$72,MATCH(ADDRESS(ROW(),COLUMN(),4),portal!$G$2:$G$72,0)),
    IF('map orig'!AJ103=".",".","#")
)</f>
        <v>.</v>
      </c>
      <c r="AK103" t="str">
        <f ca="1">IF(
    ISNUMBER(MATCH(ADDRESS(ROW(),COLUMN(),4),portal!$G$2:$G$72,0)),
    INDEX(portal!$O$2:$O$72,MATCH(ADDRESS(ROW(),COLUMN(),4),portal!$G$2:$G$72,0)),
    IF('map orig'!AK103=".",".","#")
)</f>
        <v>#</v>
      </c>
      <c r="AL103" t="str">
        <f ca="1">IF(
    ISNUMBER(MATCH(ADDRESS(ROW(),COLUMN(),4),portal!$G$2:$G$72,0)),
    INDEX(portal!$O$2:$O$72,MATCH(ADDRESS(ROW(),COLUMN(),4),portal!$G$2:$G$72,0)),
    IF('map orig'!AL103=".",".","#")
)</f>
        <v>.</v>
      </c>
      <c r="AM103" t="str">
        <f ca="1">IF(
    ISNUMBER(MATCH(ADDRESS(ROW(),COLUMN(),4),portal!$G$2:$G$72,0)),
    INDEX(portal!$O$2:$O$72,MATCH(ADDRESS(ROW(),COLUMN(),4),portal!$G$2:$G$72,0)),
    IF('map orig'!AM103=".",".","#")
)</f>
        <v>#</v>
      </c>
      <c r="AN103" t="str">
        <f ca="1">IF(
    ISNUMBER(MATCH(ADDRESS(ROW(),COLUMN(),4),portal!$G$2:$G$72,0)),
    INDEX(portal!$O$2:$O$72,MATCH(ADDRESS(ROW(),COLUMN(),4),portal!$G$2:$G$72,0)),
    IF('map orig'!AN103=".",".","#")
)</f>
        <v>#</v>
      </c>
      <c r="AO103" t="str">
        <f ca="1">IF(
    ISNUMBER(MATCH(ADDRESS(ROW(),COLUMN(),4),portal!$G$2:$G$72,0)),
    INDEX(portal!$O$2:$O$72,MATCH(ADDRESS(ROW(),COLUMN(),4),portal!$G$2:$G$72,0)),
    IF('map orig'!AO103=".",".","#")
)</f>
        <v>#</v>
      </c>
      <c r="AP103" t="str">
        <f ca="1">IF(
    ISNUMBER(MATCH(ADDRESS(ROW(),COLUMN(),4),portal!$G$2:$G$72,0)),
    INDEX(portal!$O$2:$O$72,MATCH(ADDRESS(ROW(),COLUMN(),4),portal!$G$2:$G$72,0)),
    IF('map orig'!AP103=".",".","#")
)</f>
        <v>#</v>
      </c>
      <c r="AQ103" t="str">
        <f ca="1">IF(
    ISNUMBER(MATCH(ADDRESS(ROW(),COLUMN(),4),portal!$G$2:$G$72,0)),
    INDEX(portal!$O$2:$O$72,MATCH(ADDRESS(ROW(),COLUMN(),4),portal!$G$2:$G$72,0)),
    IF('map orig'!AQ103=".",".","#")
)</f>
        <v>#</v>
      </c>
      <c r="AR103" t="str">
        <f ca="1">IF(
    ISNUMBER(MATCH(ADDRESS(ROW(),COLUMN(),4),portal!$G$2:$G$72,0)),
    INDEX(portal!$O$2:$O$72,MATCH(ADDRESS(ROW(),COLUMN(),4),portal!$G$2:$G$72,0)),
    IF('map orig'!AR103=".",".","#")
)</f>
        <v>.</v>
      </c>
      <c r="AS103" t="str">
        <f ca="1">IF(
    ISNUMBER(MATCH(ADDRESS(ROW(),COLUMN(),4),portal!$G$2:$G$72,0)),
    INDEX(portal!$O$2:$O$72,MATCH(ADDRESS(ROW(),COLUMN(),4),portal!$G$2:$G$72,0)),
    IF('map orig'!AS103=".",".","#")
)</f>
        <v>#</v>
      </c>
      <c r="AT103" t="str">
        <f ca="1">IF(
    ISNUMBER(MATCH(ADDRESS(ROW(),COLUMN(),4),portal!$G$2:$G$72,0)),
    INDEX(portal!$O$2:$O$72,MATCH(ADDRESS(ROW(),COLUMN(),4),portal!$G$2:$G$72,0)),
    IF('map orig'!AT103=".",".","#")
)</f>
        <v>.</v>
      </c>
      <c r="AU103" t="str">
        <f ca="1">IF(
    ISNUMBER(MATCH(ADDRESS(ROW(),COLUMN(),4),portal!$G$2:$G$72,0)),
    INDEX(portal!$O$2:$O$72,MATCH(ADDRESS(ROW(),COLUMN(),4),portal!$G$2:$G$72,0)),
    IF('map orig'!AU103=".",".","#")
)</f>
        <v>#</v>
      </c>
      <c r="AV103" t="str">
        <f ca="1">IF(
    ISNUMBER(MATCH(ADDRESS(ROW(),COLUMN(),4),portal!$G$2:$G$72,0)),
    INDEX(portal!$O$2:$O$72,MATCH(ADDRESS(ROW(),COLUMN(),4),portal!$G$2:$G$72,0)),
    IF('map orig'!AV103=".",".","#")
)</f>
        <v>.</v>
      </c>
      <c r="AW103" t="str">
        <f ca="1">IF(
    ISNUMBER(MATCH(ADDRESS(ROW(),COLUMN(),4),portal!$G$2:$G$72,0)),
    INDEX(portal!$O$2:$O$72,MATCH(ADDRESS(ROW(),COLUMN(),4),portal!$G$2:$G$72,0)),
    IF('map orig'!AW103=".",".","#")
)</f>
        <v>#</v>
      </c>
      <c r="AX103" t="str">
        <f ca="1">IF(
    ISNUMBER(MATCH(ADDRESS(ROW(),COLUMN(),4),portal!$G$2:$G$72,0)),
    INDEX(portal!$O$2:$O$72,MATCH(ADDRESS(ROW(),COLUMN(),4),portal!$G$2:$G$72,0)),
    IF('map orig'!AX103=".",".","#")
)</f>
        <v>.</v>
      </c>
      <c r="AY103" t="str">
        <f ca="1">IF(
    ISNUMBER(MATCH(ADDRESS(ROW(),COLUMN(),4),portal!$G$2:$G$72,0)),
    INDEX(portal!$O$2:$O$72,MATCH(ADDRESS(ROW(),COLUMN(),4),portal!$G$2:$G$72,0)),
    IF('map orig'!AY103=".",".","#")
)</f>
        <v>#</v>
      </c>
      <c r="AZ103" t="str">
        <f ca="1">IF(
    ISNUMBER(MATCH(ADDRESS(ROW(),COLUMN(),4),portal!$G$2:$G$72,0)),
    INDEX(portal!$O$2:$O$72,MATCH(ADDRESS(ROW(),COLUMN(),4),portal!$G$2:$G$72,0)),
    IF('map orig'!AZ103=".",".","#")
)</f>
        <v>.</v>
      </c>
      <c r="BA103" t="str">
        <f ca="1">IF(
    ISNUMBER(MATCH(ADDRESS(ROW(),COLUMN(),4),portal!$G$2:$G$72,0)),
    INDEX(portal!$O$2:$O$72,MATCH(ADDRESS(ROW(),COLUMN(),4),portal!$G$2:$G$72,0)),
    IF('map orig'!BA103=".",".","#")
)</f>
        <v>#</v>
      </c>
      <c r="BB103" t="str">
        <f ca="1">IF(
    ISNUMBER(MATCH(ADDRESS(ROW(),COLUMN(),4),portal!$G$2:$G$72,0)),
    INDEX(portal!$O$2:$O$72,MATCH(ADDRESS(ROW(),COLUMN(),4),portal!$G$2:$G$72,0)),
    IF('map orig'!BB103=".",".","#")
)</f>
        <v>#</v>
      </c>
      <c r="BC103" t="str">
        <f ca="1">IF(
    ISNUMBER(MATCH(ADDRESS(ROW(),COLUMN(),4),portal!$G$2:$G$72,0)),
    INDEX(portal!$O$2:$O$72,MATCH(ADDRESS(ROW(),COLUMN(),4),portal!$G$2:$G$72,0)),
    IF('map orig'!BC103=".",".","#")
)</f>
        <v>#</v>
      </c>
      <c r="BD103" t="str">
        <f ca="1">IF(
    ISNUMBER(MATCH(ADDRESS(ROW(),COLUMN(),4),portal!$G$2:$G$72,0)),
    INDEX(portal!$O$2:$O$72,MATCH(ADDRESS(ROW(),COLUMN(),4),portal!$G$2:$G$72,0)),
    IF('map orig'!BD103=".",".","#")
)</f>
        <v>#</v>
      </c>
      <c r="BE103" t="str">
        <f ca="1">IF(
    ISNUMBER(MATCH(ADDRESS(ROW(),COLUMN(),4),portal!$G$2:$G$72,0)),
    INDEX(portal!$O$2:$O$72,MATCH(ADDRESS(ROW(),COLUMN(),4),portal!$G$2:$G$72,0)),
    IF('map orig'!BE103=".",".","#")
)</f>
        <v>#</v>
      </c>
      <c r="BF103" t="str">
        <f ca="1">IF(
    ISNUMBER(MATCH(ADDRESS(ROW(),COLUMN(),4),portal!$G$2:$G$72,0)),
    INDEX(portal!$O$2:$O$72,MATCH(ADDRESS(ROW(),COLUMN(),4),portal!$G$2:$G$72,0)),
    IF('map orig'!BF103=".",".","#")
)</f>
        <v>#</v>
      </c>
      <c r="BG103" t="str">
        <f ca="1">IF(
    ISNUMBER(MATCH(ADDRESS(ROW(),COLUMN(),4),portal!$G$2:$G$72,0)),
    INDEX(portal!$O$2:$O$72,MATCH(ADDRESS(ROW(),COLUMN(),4),portal!$G$2:$G$72,0)),
    IF('map orig'!BG103=".",".","#")
)</f>
        <v>#</v>
      </c>
      <c r="BH103" t="str">
        <f ca="1">IF(
    ISNUMBER(MATCH(ADDRESS(ROW(),COLUMN(),4),portal!$G$2:$G$72,0)),
    INDEX(portal!$O$2:$O$72,MATCH(ADDRESS(ROW(),COLUMN(),4),portal!$G$2:$G$72,0)),
    IF('map orig'!BH103=".",".","#")
)</f>
        <v>.</v>
      </c>
      <c r="BI103" t="str">
        <f ca="1">IF(
    ISNUMBER(MATCH(ADDRESS(ROW(),COLUMN(),4),portal!$G$2:$G$72,0)),
    INDEX(portal!$O$2:$O$72,MATCH(ADDRESS(ROW(),COLUMN(),4),portal!$G$2:$G$72,0)),
    IF('map orig'!BI103=".",".","#")
)</f>
        <v>#</v>
      </c>
      <c r="BJ103" t="str">
        <f ca="1">IF(
    ISNUMBER(MATCH(ADDRESS(ROW(),COLUMN(),4),portal!$G$2:$G$72,0)),
    INDEX(portal!$O$2:$O$72,MATCH(ADDRESS(ROW(),COLUMN(),4),portal!$G$2:$G$72,0)),
    IF('map orig'!BJ103=".",".","#")
)</f>
        <v>.</v>
      </c>
      <c r="BK103" t="str">
        <f ca="1">IF(
    ISNUMBER(MATCH(ADDRESS(ROW(),COLUMN(),4),portal!$G$2:$G$72,0)),
    INDEX(portal!$O$2:$O$72,MATCH(ADDRESS(ROW(),COLUMN(),4),portal!$G$2:$G$72,0)),
    IF('map orig'!BK103=".",".","#")
)</f>
        <v>#</v>
      </c>
      <c r="BL103" t="str">
        <f ca="1">IF(
    ISNUMBER(MATCH(ADDRESS(ROW(),COLUMN(),4),portal!$G$2:$G$72,0)),
    INDEX(portal!$O$2:$O$72,MATCH(ADDRESS(ROW(),COLUMN(),4),portal!$G$2:$G$72,0)),
    IF('map orig'!BL103=".",".","#")
)</f>
        <v>.</v>
      </c>
      <c r="BM103" t="str">
        <f ca="1">IF(
    ISNUMBER(MATCH(ADDRESS(ROW(),COLUMN(),4),portal!$G$2:$G$72,0)),
    INDEX(portal!$O$2:$O$72,MATCH(ADDRESS(ROW(),COLUMN(),4),portal!$G$2:$G$72,0)),
    IF('map orig'!BM103=".",".","#")
)</f>
        <v>#</v>
      </c>
      <c r="BN103" t="str">
        <f ca="1">IF(
    ISNUMBER(MATCH(ADDRESS(ROW(),COLUMN(),4),portal!$G$2:$G$72,0)),
    INDEX(portal!$O$2:$O$72,MATCH(ADDRESS(ROW(),COLUMN(),4),portal!$G$2:$G$72,0)),
    IF('map orig'!BN103=".",".","#")
)</f>
        <v>.</v>
      </c>
      <c r="BO103" t="str">
        <f ca="1">IF(
    ISNUMBER(MATCH(ADDRESS(ROW(),COLUMN(),4),portal!$G$2:$G$72,0)),
    INDEX(portal!$O$2:$O$72,MATCH(ADDRESS(ROW(),COLUMN(),4),portal!$G$2:$G$72,0)),
    IF('map orig'!BO103=".",".","#")
)</f>
        <v>#</v>
      </c>
      <c r="BP103" t="str">
        <f ca="1">IF(
    ISNUMBER(MATCH(ADDRESS(ROW(),COLUMN(),4),portal!$G$2:$G$72,0)),
    INDEX(portal!$O$2:$O$72,MATCH(ADDRESS(ROW(),COLUMN(),4),portal!$G$2:$G$72,0)),
    IF('map orig'!BP103=".",".","#")
)</f>
        <v>.</v>
      </c>
      <c r="BQ103" t="str">
        <f ca="1">IF(
    ISNUMBER(MATCH(ADDRESS(ROW(),COLUMN(),4),portal!$G$2:$G$72,0)),
    INDEX(portal!$O$2:$O$72,MATCH(ADDRESS(ROW(),COLUMN(),4),portal!$G$2:$G$72,0)),
    IF('map orig'!BQ103=".",".","#")
)</f>
        <v>#</v>
      </c>
      <c r="BR103" t="str">
        <f ca="1">IF(
    ISNUMBER(MATCH(ADDRESS(ROW(),COLUMN(),4),portal!$G$2:$G$72,0)),
    INDEX(portal!$O$2:$O$72,MATCH(ADDRESS(ROW(),COLUMN(),4),portal!$G$2:$G$72,0)),
    IF('map orig'!BR103=".",".","#")
)</f>
        <v>#</v>
      </c>
      <c r="BS103" t="str">
        <f ca="1">IF(
    ISNUMBER(MATCH(ADDRESS(ROW(),COLUMN(),4),portal!$G$2:$G$72,0)),
    INDEX(portal!$O$2:$O$72,MATCH(ADDRESS(ROW(),COLUMN(),4),portal!$G$2:$G$72,0)),
    IF('map orig'!BS103=".",".","#")
)</f>
        <v>#</v>
      </c>
      <c r="BT103" t="str">
        <f ca="1">IF(
    ISNUMBER(MATCH(ADDRESS(ROW(),COLUMN(),4),portal!$G$2:$G$72,0)),
    INDEX(portal!$O$2:$O$72,MATCH(ADDRESS(ROW(),COLUMN(),4),portal!$G$2:$G$72,0)),
    IF('map orig'!BT103=".",".","#")
)</f>
        <v>#</v>
      </c>
      <c r="BU103" t="str">
        <f ca="1">IF(
    ISNUMBER(MATCH(ADDRESS(ROW(),COLUMN(),4),portal!$G$2:$G$72,0)),
    INDEX(portal!$O$2:$O$72,MATCH(ADDRESS(ROW(),COLUMN(),4),portal!$G$2:$G$72,0)),
    IF('map orig'!BU103=".",".","#")
)</f>
        <v>#</v>
      </c>
      <c r="BV103" t="str">
        <f ca="1">IF(
    ISNUMBER(MATCH(ADDRESS(ROW(),COLUMN(),4),portal!$G$2:$G$72,0)),
    INDEX(portal!$O$2:$O$72,MATCH(ADDRESS(ROW(),COLUMN(),4),portal!$G$2:$G$72,0)),
    IF('map orig'!BV103=".",".","#")
)</f>
        <v>.</v>
      </c>
      <c r="BW103" t="str">
        <f ca="1">IF(
    ISNUMBER(MATCH(ADDRESS(ROW(),COLUMN(),4),portal!$G$2:$G$72,0)),
    INDEX(portal!$O$2:$O$72,MATCH(ADDRESS(ROW(),COLUMN(),4),portal!$G$2:$G$72,0)),
    IF('map orig'!BW103=".",".","#")
)</f>
        <v>#</v>
      </c>
      <c r="BX103" t="str">
        <f ca="1">IF(
    ISNUMBER(MATCH(ADDRESS(ROW(),COLUMN(),4),portal!$G$2:$G$72,0)),
    INDEX(portal!$O$2:$O$72,MATCH(ADDRESS(ROW(),COLUMN(),4),portal!$G$2:$G$72,0)),
    IF('map orig'!BX103=".",".","#")
)</f>
        <v>.</v>
      </c>
      <c r="BY103" t="str">
        <f ca="1">IF(
    ISNUMBER(MATCH(ADDRESS(ROW(),COLUMN(),4),portal!$G$2:$G$72,0)),
    INDEX(portal!$O$2:$O$72,MATCH(ADDRESS(ROW(),COLUMN(),4),portal!$G$2:$G$72,0)),
    IF('map orig'!BY103=".",".","#")
)</f>
        <v>#</v>
      </c>
      <c r="BZ103" t="str">
        <f ca="1">IF(
    ISNUMBER(MATCH(ADDRESS(ROW(),COLUMN(),4),portal!$G$2:$G$72,0)),
    INDEX(portal!$O$2:$O$72,MATCH(ADDRESS(ROW(),COLUMN(),4),portal!$G$2:$G$72,0)),
    IF('map orig'!BZ103=".",".","#")
)</f>
        <v>#</v>
      </c>
      <c r="CA103" t="str">
        <f ca="1">IF(
    ISNUMBER(MATCH(ADDRESS(ROW(),COLUMN(),4),portal!$G$2:$G$72,0)),
    INDEX(portal!$O$2:$O$72,MATCH(ADDRESS(ROW(),COLUMN(),4),portal!$G$2:$G$72,0)),
    IF('map orig'!CA103=".",".","#")
)</f>
        <v>#</v>
      </c>
      <c r="CB103" t="str">
        <f ca="1">IF(
    ISNUMBER(MATCH(ADDRESS(ROW(),COLUMN(),4),portal!$G$2:$G$72,0)),
    INDEX(portal!$O$2:$O$72,MATCH(ADDRESS(ROW(),COLUMN(),4),portal!$G$2:$G$72,0)),
    IF('map orig'!CB103=".",".","#")
)</f>
        <v>#</v>
      </c>
      <c r="CC103" t="str">
        <f ca="1">IF(
    ISNUMBER(MATCH(ADDRESS(ROW(),COLUMN(),4),portal!$G$2:$G$72,0)),
    INDEX(portal!$O$2:$O$72,MATCH(ADDRESS(ROW(),COLUMN(),4),portal!$G$2:$G$72,0)),
    IF('map orig'!CC103=".",".","#")
)</f>
        <v>#</v>
      </c>
      <c r="CD103" t="str">
        <f ca="1">IF(
    ISNUMBER(MATCH(ADDRESS(ROW(),COLUMN(),4),portal!$G$2:$G$72,0)),
    INDEX(portal!$O$2:$O$72,MATCH(ADDRESS(ROW(),COLUMN(),4),portal!$G$2:$G$72,0)),
    IF('map orig'!CD103=".",".","#")
)</f>
        <v>.</v>
      </c>
      <c r="CE103" t="str">
        <f ca="1">IF(
    ISNUMBER(MATCH(ADDRESS(ROW(),COLUMN(),4),portal!$G$2:$G$72,0)),
    INDEX(portal!$O$2:$O$72,MATCH(ADDRESS(ROW(),COLUMN(),4),portal!$G$2:$G$72,0)),
    IF('map orig'!CE103=".",".","#")
)</f>
        <v>#</v>
      </c>
      <c r="CF103" t="str">
        <f ca="1">IF(
    ISNUMBER(MATCH(ADDRESS(ROW(),COLUMN(),4),portal!$G$2:$G$72,0)),
    INDEX(portal!$O$2:$O$72,MATCH(ADDRESS(ROW(),COLUMN(),4),portal!$G$2:$G$72,0)),
    IF('map orig'!CF103=".",".","#")
)</f>
        <v>#</v>
      </c>
      <c r="CG103" t="str">
        <f ca="1">IF(
    ISNUMBER(MATCH(ADDRESS(ROW(),COLUMN(),4),portal!$G$2:$G$72,0)),
    INDEX(portal!$O$2:$O$72,MATCH(ADDRESS(ROW(),COLUMN(),4),portal!$G$2:$G$72,0)),
    IF('map orig'!CG103=".",".","#")
)</f>
        <v>#</v>
      </c>
      <c r="CH103" t="str">
        <f ca="1">IF(
    ISNUMBER(MATCH(ADDRESS(ROW(),COLUMN(),4),portal!$G$2:$G$72,0)),
    INDEX(portal!$O$2:$O$72,MATCH(ADDRESS(ROW(),COLUMN(),4),portal!$G$2:$G$72,0)),
    IF('map orig'!CH103=".",".","#")
)</f>
        <v>#</v>
      </c>
      <c r="CI103" t="str">
        <f ca="1">IF(
    ISNUMBER(MATCH(ADDRESS(ROW(),COLUMN(),4),portal!$G$2:$G$72,0)),
    INDEX(portal!$O$2:$O$72,MATCH(ADDRESS(ROW(),COLUMN(),4),portal!$G$2:$G$72,0)),
    IF('map orig'!CI103=".",".","#")
)</f>
        <v>#</v>
      </c>
      <c r="CJ103" t="str">
        <f ca="1">IF(
    ISNUMBER(MATCH(ADDRESS(ROW(),COLUMN(),4),portal!$G$2:$G$72,0)),
    INDEX(portal!$O$2:$O$72,MATCH(ADDRESS(ROW(),COLUMN(),4),portal!$G$2:$G$72,0)),
    IF('map orig'!CJ103=".",".","#")
)</f>
        <v>.</v>
      </c>
      <c r="CK103" t="str">
        <f ca="1">IF(
    ISNUMBER(MATCH(ADDRESS(ROW(),COLUMN(),4),portal!$G$2:$G$72,0)),
    INDEX(portal!$O$2:$O$72,MATCH(ADDRESS(ROW(),COLUMN(),4),portal!$G$2:$G$72,0)),
    IF('map orig'!CK103=".",".","#")
)</f>
        <v>#</v>
      </c>
      <c r="CL103" t="str">
        <f ca="1">IF(
    ISNUMBER(MATCH(ADDRESS(ROW(),COLUMN(),4),portal!$G$2:$G$72,0)),
    INDEX(portal!$O$2:$O$72,MATCH(ADDRESS(ROW(),COLUMN(),4),portal!$G$2:$G$72,0)),
    IF('map orig'!CL103=".",".","#")
)</f>
        <v>.</v>
      </c>
      <c r="CM103" t="str">
        <f ca="1">IF(
    ISNUMBER(MATCH(ADDRESS(ROW(),COLUMN(),4),portal!$G$2:$G$72,0)),
    INDEX(portal!$O$2:$O$72,MATCH(ADDRESS(ROW(),COLUMN(),4),portal!$G$2:$G$72,0)),
    IF('map orig'!CM103=".",".","#")
)</f>
        <v>#</v>
      </c>
      <c r="CN103" t="str">
        <f ca="1">IF(
    ISNUMBER(MATCH(ADDRESS(ROW(),COLUMN(),4),portal!$G$2:$G$72,0)),
    INDEX(portal!$O$2:$O$72,MATCH(ADDRESS(ROW(),COLUMN(),4),portal!$G$2:$G$72,0)),
    IF('map orig'!CN103=".",".","#")
)</f>
        <v>#</v>
      </c>
      <c r="CO103" t="str">
        <f ca="1">IF(
    ISNUMBER(MATCH(ADDRESS(ROW(),COLUMN(),4),portal!$G$2:$G$72,0)),
    INDEX(portal!$O$2:$O$72,MATCH(ADDRESS(ROW(),COLUMN(),4),portal!$G$2:$G$72,0)),
    IF('map orig'!CO103=".",".","#")
)</f>
        <v>#</v>
      </c>
      <c r="CP103" t="str">
        <f ca="1">IF(
    ISNUMBER(MATCH(ADDRESS(ROW(),COLUMN(),4),portal!$G$2:$G$72,0)),
    INDEX(portal!$O$2:$O$72,MATCH(ADDRESS(ROW(),COLUMN(),4),portal!$G$2:$G$72,0)),
    IF('map orig'!CP103=".",".","#")
)</f>
        <v>.</v>
      </c>
      <c r="CQ103" t="str">
        <f ca="1">IF(
    ISNUMBER(MATCH(ADDRESS(ROW(),COLUMN(),4),portal!$G$2:$G$72,0)),
    INDEX(portal!$O$2:$O$72,MATCH(ADDRESS(ROW(),COLUMN(),4),portal!$G$2:$G$72,0)),
    IF('map orig'!CQ103=".",".","#")
)</f>
        <v>#</v>
      </c>
      <c r="CR103" t="str">
        <f ca="1">IF(
    ISNUMBER(MATCH(ADDRESS(ROW(),COLUMN(),4),portal!$G$2:$G$72,0)),
    INDEX(portal!$O$2:$O$72,MATCH(ADDRESS(ROW(),COLUMN(),4),portal!$G$2:$G$72,0)),
    IF('map orig'!CR103=".",".","#")
)</f>
        <v>.</v>
      </c>
      <c r="CS103" t="str">
        <f ca="1">IF(
    ISNUMBER(MATCH(ADDRESS(ROW(),COLUMN(),4),portal!$G$2:$G$72,0)),
    INDEX(portal!$O$2:$O$72,MATCH(ADDRESS(ROW(),COLUMN(),4),portal!$G$2:$G$72,0)),
    IF('map orig'!CS103=".",".","#")
)</f>
        <v>#</v>
      </c>
      <c r="CT103" t="str">
        <f ca="1">IF(
    ISNUMBER(MATCH(ADDRESS(ROW(),COLUMN(),4),portal!$G$2:$G$72,0)),
    INDEX(portal!$O$2:$O$72,MATCH(ADDRESS(ROW(),COLUMN(),4),portal!$G$2:$G$72,0)),
    IF('map orig'!CT103=".",".","#")
)</f>
        <v>.</v>
      </c>
      <c r="CU103" t="str">
        <f ca="1">IF(
    ISNUMBER(MATCH(ADDRESS(ROW(),COLUMN(),4),portal!$G$2:$G$72,0)),
    INDEX(portal!$O$2:$O$72,MATCH(ADDRESS(ROW(),COLUMN(),4),portal!$G$2:$G$72,0)),
    IF('map orig'!CU103=".",".","#")
)</f>
        <v>#</v>
      </c>
      <c r="CV103" t="str">
        <f ca="1">IF(
    ISNUMBER(MATCH(ADDRESS(ROW(),COLUMN(),4),portal!$G$2:$G$72,0)),
    INDEX(portal!$O$2:$O$72,MATCH(ADDRESS(ROW(),COLUMN(),4),portal!$G$2:$G$72,0)),
    IF('map orig'!CV103=".",".","#")
)</f>
        <v>#</v>
      </c>
      <c r="CW103" t="str">
        <f ca="1">IF(
    ISNUMBER(MATCH(ADDRESS(ROW(),COLUMN(),4),portal!$G$2:$G$72,0)),
    INDEX(portal!$O$2:$O$72,MATCH(ADDRESS(ROW(),COLUMN(),4),portal!$G$2:$G$72,0)),
    IF('map orig'!CW103=".",".","#")
)</f>
        <v>#</v>
      </c>
      <c r="CX103" t="str">
        <f ca="1">IF(
    ISNUMBER(MATCH(ADDRESS(ROW(),COLUMN(),4),portal!$G$2:$G$72,0)),
    INDEX(portal!$O$2:$O$72,MATCH(ADDRESS(ROW(),COLUMN(),4),portal!$G$2:$G$72,0)),
    IF('map orig'!CX103=".",".","#")
)</f>
        <v>.</v>
      </c>
      <c r="CY103" t="str">
        <f ca="1">IF(
    ISNUMBER(MATCH(ADDRESS(ROW(),COLUMN(),4),portal!$G$2:$G$72,0)),
    INDEX(portal!$O$2:$O$72,MATCH(ADDRESS(ROW(),COLUMN(),4),portal!$G$2:$G$72,0)),
    IF('map orig'!CY103=".",".","#")
)</f>
        <v>#</v>
      </c>
      <c r="CZ103" t="str">
        <f ca="1">IF(
    ISNUMBER(MATCH(ADDRESS(ROW(),COLUMN(),4),portal!$G$2:$G$72,0)),
    INDEX(portal!$O$2:$O$72,MATCH(ADDRESS(ROW(),COLUMN(),4),portal!$G$2:$G$72,0)),
    IF('map orig'!CZ103=".",".","#")
)</f>
        <v>#</v>
      </c>
      <c r="DA103" t="str">
        <f ca="1">IF(
    ISNUMBER(MATCH(ADDRESS(ROW(),COLUMN(),4),portal!$G$2:$G$72,0)),
    INDEX(portal!$O$2:$O$72,MATCH(ADDRESS(ROW(),COLUMN(),4),portal!$G$2:$G$72,0)),
    IF('map orig'!DA103=".",".","#")
)</f>
        <v>#</v>
      </c>
      <c r="DB103" t="str">
        <f ca="1">IF(
    ISNUMBER(MATCH(ADDRESS(ROW(),COLUMN(),4),portal!$G$2:$G$72,0)),
    INDEX(portal!$O$2:$O$72,MATCH(ADDRESS(ROW(),COLUMN(),4),portal!$G$2:$G$72,0)),
    IF('map orig'!DB103=".",".","#")
)</f>
        <v>#</v>
      </c>
      <c r="DC103" t="str">
        <f ca="1">IF(
    ISNUMBER(MATCH(ADDRESS(ROW(),COLUMN(),4),portal!$G$2:$G$72,0)),
    INDEX(portal!$O$2:$O$72,MATCH(ADDRESS(ROW(),COLUMN(),4),portal!$G$2:$G$72,0)),
    IF('map orig'!DC103=".",".","#")
)</f>
        <v>#</v>
      </c>
      <c r="DD103" t="str">
        <f ca="1">IF(
    ISNUMBER(MATCH(ADDRESS(ROW(),COLUMN(),4),portal!$G$2:$G$72,0)),
    INDEX(portal!$O$2:$O$72,MATCH(ADDRESS(ROW(),COLUMN(),4),portal!$G$2:$G$72,0)),
    IF('map orig'!DD103=".",".","#")
)</f>
        <v>#</v>
      </c>
      <c r="DE103" t="str">
        <f ca="1">IF(
    ISNUMBER(MATCH(ADDRESS(ROW(),COLUMN(),4),portal!$G$2:$G$72,0)),
    INDEX(portal!$O$2:$O$72,MATCH(ADDRESS(ROW(),COLUMN(),4),portal!$G$2:$G$72,0)),
    IF('map orig'!DE103=".",".","#")
)</f>
        <v>#</v>
      </c>
      <c r="DF103" t="str">
        <f ca="1">IF(
    ISNUMBER(MATCH(ADDRESS(ROW(),COLUMN(),4),portal!$G$2:$G$72,0)),
    INDEX(portal!$O$2:$O$72,MATCH(ADDRESS(ROW(),COLUMN(),4),portal!$G$2:$G$72,0)),
    IF('map orig'!DF103=".",".","#")
)</f>
        <v>#</v>
      </c>
      <c r="DG103" t="str">
        <f ca="1">IF(
    ISNUMBER(MATCH(ADDRESS(ROW(),COLUMN(),4),portal!$G$2:$G$72,0)),
    INDEX(portal!$O$2:$O$72,MATCH(ADDRESS(ROW(),COLUMN(),4),portal!$G$2:$G$72,0)),
    IF('map orig'!DG103=".",".","#")
)</f>
        <v>#</v>
      </c>
      <c r="DH103" t="str">
        <f ca="1">IF(
    ISNUMBER(MATCH(ADDRESS(ROW(),COLUMN(),4),portal!$G$2:$G$72,0)),
    INDEX(portal!$O$2:$O$72,MATCH(ADDRESS(ROW(),COLUMN(),4),portal!$G$2:$G$72,0)),
    IF('map orig'!DH103=".",".","#")
)</f>
        <v>.</v>
      </c>
      <c r="DI103" t="str">
        <f ca="1">IF(
    ISNUMBER(MATCH(ADDRESS(ROW(),COLUMN(),4),portal!$G$2:$G$72,0)),
    INDEX(portal!$O$2:$O$72,MATCH(ADDRESS(ROW(),COLUMN(),4),portal!$G$2:$G$72,0)),
    IF('map orig'!DI103=".",".","#")
)</f>
        <v>#</v>
      </c>
      <c r="DJ103" t="str">
        <f ca="1">IF(
    ISNUMBER(MATCH(ADDRESS(ROW(),COLUMN(),4),portal!$G$2:$G$72,0)),
    INDEX(portal!$O$2:$O$72,MATCH(ADDRESS(ROW(),COLUMN(),4),portal!$G$2:$G$72,0)),
    IF('map orig'!DJ103=".",".","#")
)</f>
        <v>.</v>
      </c>
      <c r="DK103" t="str">
        <f ca="1">IF(
    ISNUMBER(MATCH(ADDRESS(ROW(),COLUMN(),4),portal!$G$2:$G$72,0)),
    INDEX(portal!$O$2:$O$72,MATCH(ADDRESS(ROW(),COLUMN(),4),portal!$G$2:$G$72,0)),
    IF('map orig'!DK103=".",".","#")
)</f>
        <v>#</v>
      </c>
      <c r="DL103" t="str">
        <f ca="1">IF(
    ISNUMBER(MATCH(ADDRESS(ROW(),COLUMN(),4),portal!$G$2:$G$72,0)),
    INDEX(portal!$O$2:$O$72,MATCH(ADDRESS(ROW(),COLUMN(),4),portal!$G$2:$G$72,0)),
    IF('map orig'!DL103=".",".","#")
)</f>
        <v>#</v>
      </c>
      <c r="DM103" t="str">
        <f ca="1">IF(
    ISNUMBER(MATCH(ADDRESS(ROW(),COLUMN(),4),portal!$G$2:$G$72,0)),
    INDEX(portal!$O$2:$O$72,MATCH(ADDRESS(ROW(),COLUMN(),4),portal!$G$2:$G$72,0)),
    IF('map orig'!DM103=".",".","#")
)</f>
        <v>#</v>
      </c>
    </row>
    <row r="104" spans="1:117" ht="15" customHeight="1">
      <c r="A104" t="str">
        <f ca="1">IF(
    ISNUMBER(MATCH(ADDRESS(ROW(),COLUMN(),4),portal!$G$2:$G$72,0)),
    INDEX(portal!$O$2:$O$72,MATCH(ADDRESS(ROW(),COLUMN(),4),portal!$G$2:$G$72,0)),
    IF('map orig'!A104=".",".","#")
)</f>
        <v>#</v>
      </c>
      <c r="B104" t="str">
        <f ca="1">IF(
    ISNUMBER(MATCH(ADDRESS(ROW(),COLUMN(),4),portal!$G$2:$G$72,0)),
    INDEX(portal!$O$2:$O$72,MATCH(ADDRESS(ROW(),COLUMN(),4),portal!$G$2:$G$72,0)),
    IF('map orig'!B104=".",".","#")
)</f>
        <v>#</v>
      </c>
      <c r="C104" t="str">
        <f ca="1">IF(
    ISNUMBER(MATCH(ADDRESS(ROW(),COLUMN(),4),portal!$G$2:$G$72,0)),
    INDEX(portal!$O$2:$O$72,MATCH(ADDRESS(ROW(),COLUMN(),4),portal!$G$2:$G$72,0)),
    IF('map orig'!C104=".",".","#")
)</f>
        <v>#</v>
      </c>
      <c r="D104" t="str">
        <f ca="1">IF(
    ISNUMBER(MATCH(ADDRESS(ROW(),COLUMN(),4),portal!$G$2:$G$72,0)),
    INDEX(portal!$O$2:$O$72,MATCH(ADDRESS(ROW(),COLUMN(),4),portal!$G$2:$G$72,0)),
    IF('map orig'!D104=".",".","#")
)</f>
        <v>.</v>
      </c>
      <c r="E104" t="str">
        <f ca="1">IF(
    ISNUMBER(MATCH(ADDRESS(ROW(),COLUMN(),4),portal!$G$2:$G$72,0)),
    INDEX(portal!$O$2:$O$72,MATCH(ADDRESS(ROW(),COLUMN(),4),portal!$G$2:$G$72,0)),
    IF('map orig'!E104=".",".","#")
)</f>
        <v>.</v>
      </c>
      <c r="F104" t="str">
        <f ca="1">IF(
    ISNUMBER(MATCH(ADDRESS(ROW(),COLUMN(),4),portal!$G$2:$G$72,0)),
    INDEX(portal!$O$2:$O$72,MATCH(ADDRESS(ROW(),COLUMN(),4),portal!$G$2:$G$72,0)),
    IF('map orig'!F104=".",".","#")
)</f>
        <v>.</v>
      </c>
      <c r="G104" t="str">
        <f ca="1">IF(
    ISNUMBER(MATCH(ADDRESS(ROW(),COLUMN(),4),portal!$G$2:$G$72,0)),
    INDEX(portal!$O$2:$O$72,MATCH(ADDRESS(ROW(),COLUMN(),4),portal!$G$2:$G$72,0)),
    IF('map orig'!G104=".",".","#")
)</f>
        <v>#</v>
      </c>
      <c r="H104" t="str">
        <f ca="1">IF(
    ISNUMBER(MATCH(ADDRESS(ROW(),COLUMN(),4),portal!$G$2:$G$72,0)),
    INDEX(portal!$O$2:$O$72,MATCH(ADDRESS(ROW(),COLUMN(),4),portal!$G$2:$G$72,0)),
    IF('map orig'!H104=".",".","#")
)</f>
        <v>.</v>
      </c>
      <c r="I104" t="str">
        <f ca="1">IF(
    ISNUMBER(MATCH(ADDRESS(ROW(),COLUMN(),4),portal!$G$2:$G$72,0)),
    INDEX(portal!$O$2:$O$72,MATCH(ADDRESS(ROW(),COLUMN(),4),portal!$G$2:$G$72,0)),
    IF('map orig'!I104=".",".","#")
)</f>
        <v>#</v>
      </c>
      <c r="J104" t="str">
        <f ca="1">IF(
    ISNUMBER(MATCH(ADDRESS(ROW(),COLUMN(),4),portal!$G$2:$G$72,0)),
    INDEX(portal!$O$2:$O$72,MATCH(ADDRESS(ROW(),COLUMN(),4),portal!$G$2:$G$72,0)),
    IF('map orig'!J104=".",".","#")
)</f>
        <v>.</v>
      </c>
      <c r="K104" t="str">
        <f ca="1">IF(
    ISNUMBER(MATCH(ADDRESS(ROW(),COLUMN(),4),portal!$G$2:$G$72,0)),
    INDEX(portal!$O$2:$O$72,MATCH(ADDRESS(ROW(),COLUMN(),4),portal!$G$2:$G$72,0)),
    IF('map orig'!K104=".",".","#")
)</f>
        <v>#</v>
      </c>
      <c r="L104" t="str">
        <f ca="1">IF(
    ISNUMBER(MATCH(ADDRESS(ROW(),COLUMN(),4),portal!$G$2:$G$72,0)),
    INDEX(portal!$O$2:$O$72,MATCH(ADDRESS(ROW(),COLUMN(),4),portal!$G$2:$G$72,0)),
    IF('map orig'!L104=".",".","#")
)</f>
        <v>.</v>
      </c>
      <c r="M104" t="str">
        <f ca="1">IF(
    ISNUMBER(MATCH(ADDRESS(ROW(),COLUMN(),4),portal!$G$2:$G$72,0)),
    INDEX(portal!$O$2:$O$72,MATCH(ADDRESS(ROW(),COLUMN(),4),portal!$G$2:$G$72,0)),
    IF('map orig'!M104=".",".","#")
)</f>
        <v>#</v>
      </c>
      <c r="N104" t="str">
        <f ca="1">IF(
    ISNUMBER(MATCH(ADDRESS(ROW(),COLUMN(),4),portal!$G$2:$G$72,0)),
    INDEX(portal!$O$2:$O$72,MATCH(ADDRESS(ROW(),COLUMN(),4),portal!$G$2:$G$72,0)),
    IF('map orig'!N104=".",".","#")
)</f>
        <v>.</v>
      </c>
      <c r="O104" t="str">
        <f ca="1">IF(
    ISNUMBER(MATCH(ADDRESS(ROW(),COLUMN(),4),portal!$G$2:$G$72,0)),
    INDEX(portal!$O$2:$O$72,MATCH(ADDRESS(ROW(),COLUMN(),4),portal!$G$2:$G$72,0)),
    IF('map orig'!O104=".",".","#")
)</f>
        <v>#</v>
      </c>
      <c r="P104" t="str">
        <f ca="1">IF(
    ISNUMBER(MATCH(ADDRESS(ROW(),COLUMN(),4),portal!$G$2:$G$72,0)),
    INDEX(portal!$O$2:$O$72,MATCH(ADDRESS(ROW(),COLUMN(),4),portal!$G$2:$G$72,0)),
    IF('map orig'!P104=".",".","#")
)</f>
        <v>.</v>
      </c>
      <c r="Q104" t="str">
        <f ca="1">IF(
    ISNUMBER(MATCH(ADDRESS(ROW(),COLUMN(),4),portal!$G$2:$G$72,0)),
    INDEX(portal!$O$2:$O$72,MATCH(ADDRESS(ROW(),COLUMN(),4),portal!$G$2:$G$72,0)),
    IF('map orig'!Q104=".",".","#")
)</f>
        <v>#</v>
      </c>
      <c r="R104" t="str">
        <f ca="1">IF(
    ISNUMBER(MATCH(ADDRESS(ROW(),COLUMN(),4),portal!$G$2:$G$72,0)),
    INDEX(portal!$O$2:$O$72,MATCH(ADDRESS(ROW(),COLUMN(),4),portal!$G$2:$G$72,0)),
    IF('map orig'!R104=".",".","#")
)</f>
        <v>.</v>
      </c>
      <c r="S104" t="str">
        <f ca="1">IF(
    ISNUMBER(MATCH(ADDRESS(ROW(),COLUMN(),4),portal!$G$2:$G$72,0)),
    INDEX(portal!$O$2:$O$72,MATCH(ADDRESS(ROW(),COLUMN(),4),portal!$G$2:$G$72,0)),
    IF('map orig'!S104=".",".","#")
)</f>
        <v>.</v>
      </c>
      <c r="T104" t="str">
        <f ca="1">IF(
    ISNUMBER(MATCH(ADDRESS(ROW(),COLUMN(),4),portal!$G$2:$G$72,0)),
    INDEX(portal!$O$2:$O$72,MATCH(ADDRESS(ROW(),COLUMN(),4),portal!$G$2:$G$72,0)),
    IF('map orig'!T104=".",".","#")
)</f>
        <v>.</v>
      </c>
      <c r="U104" t="str">
        <f ca="1">IF(
    ISNUMBER(MATCH(ADDRESS(ROW(),COLUMN(),4),portal!$G$2:$G$72,0)),
    INDEX(portal!$O$2:$O$72,MATCH(ADDRESS(ROW(),COLUMN(),4),portal!$G$2:$G$72,0)),
    IF('map orig'!U104=".",".","#")
)</f>
        <v>.</v>
      </c>
      <c r="V104" t="str">
        <f ca="1">IF(
    ISNUMBER(MATCH(ADDRESS(ROW(),COLUMN(),4),portal!$G$2:$G$72,0)),
    INDEX(portal!$O$2:$O$72,MATCH(ADDRESS(ROW(),COLUMN(),4),portal!$G$2:$G$72,0)),
    IF('map orig'!V104=".",".","#")
)</f>
        <v>.</v>
      </c>
      <c r="W104" t="str">
        <f ca="1">IF(
    ISNUMBER(MATCH(ADDRESS(ROW(),COLUMN(),4),portal!$G$2:$G$72,0)),
    INDEX(portal!$O$2:$O$72,MATCH(ADDRESS(ROW(),COLUMN(),4),portal!$G$2:$G$72,0)),
    IF('map orig'!W104=".",".","#")
)</f>
        <v>#</v>
      </c>
      <c r="X104" t="str">
        <f ca="1">IF(
    ISNUMBER(MATCH(ADDRESS(ROW(),COLUMN(),4),portal!$G$2:$G$72,0)),
    INDEX(portal!$O$2:$O$72,MATCH(ADDRESS(ROW(),COLUMN(),4),portal!$G$2:$G$72,0)),
    IF('map orig'!X104=".",".","#")
)</f>
        <v>.</v>
      </c>
      <c r="Y104" t="str">
        <f ca="1">IF(
    ISNUMBER(MATCH(ADDRESS(ROW(),COLUMN(),4),portal!$G$2:$G$72,0)),
    INDEX(portal!$O$2:$O$72,MATCH(ADDRESS(ROW(),COLUMN(),4),portal!$G$2:$G$72,0)),
    IF('map orig'!Y104=".",".","#")
)</f>
        <v>.</v>
      </c>
      <c r="Z104" t="str">
        <f ca="1">IF(
    ISNUMBER(MATCH(ADDRESS(ROW(),COLUMN(),4),portal!$G$2:$G$72,0)),
    INDEX(portal!$O$2:$O$72,MATCH(ADDRESS(ROW(),COLUMN(),4),portal!$G$2:$G$72,0)),
    IF('map orig'!Z104=".",".","#")
)</f>
        <v>.</v>
      </c>
      <c r="AA104" t="str">
        <f ca="1">IF(
    ISNUMBER(MATCH(ADDRESS(ROW(),COLUMN(),4),portal!$G$2:$G$72,0)),
    INDEX(portal!$O$2:$O$72,MATCH(ADDRESS(ROW(),COLUMN(),4),portal!$G$2:$G$72,0)),
    IF('map orig'!AA104=".",".","#")
)</f>
        <v>#</v>
      </c>
      <c r="AB104" t="str">
        <f ca="1">IF(
    ISNUMBER(MATCH(ADDRESS(ROW(),COLUMN(),4),portal!$G$2:$G$72,0)),
    INDEX(portal!$O$2:$O$72,MATCH(ADDRESS(ROW(),COLUMN(),4),portal!$G$2:$G$72,0)),
    IF('map orig'!AB104=".",".","#")
)</f>
        <v>.</v>
      </c>
      <c r="AC104" t="str">
        <f ca="1">IF(
    ISNUMBER(MATCH(ADDRESS(ROW(),COLUMN(),4),portal!$G$2:$G$72,0)),
    INDEX(portal!$O$2:$O$72,MATCH(ADDRESS(ROW(),COLUMN(),4),portal!$G$2:$G$72,0)),
    IF('map orig'!AC104=".",".","#")
)</f>
        <v>#</v>
      </c>
      <c r="AD104" t="str">
        <f ca="1">IF(
    ISNUMBER(MATCH(ADDRESS(ROW(),COLUMN(),4),portal!$G$2:$G$72,0)),
    INDEX(portal!$O$2:$O$72,MATCH(ADDRESS(ROW(),COLUMN(),4),portal!$G$2:$G$72,0)),
    IF('map orig'!AD104=".",".","#")
)</f>
        <v>.</v>
      </c>
      <c r="AE104" t="str">
        <f ca="1">IF(
    ISNUMBER(MATCH(ADDRESS(ROW(),COLUMN(),4),portal!$G$2:$G$72,0)),
    INDEX(portal!$O$2:$O$72,MATCH(ADDRESS(ROW(),COLUMN(),4),portal!$G$2:$G$72,0)),
    IF('map orig'!AE104=".",".","#")
)</f>
        <v>#</v>
      </c>
      <c r="AF104" t="str">
        <f ca="1">IF(
    ISNUMBER(MATCH(ADDRESS(ROW(),COLUMN(),4),portal!$G$2:$G$72,0)),
    INDEX(portal!$O$2:$O$72,MATCH(ADDRESS(ROW(),COLUMN(),4),portal!$G$2:$G$72,0)),
    IF('map orig'!AF104=".",".","#")
)</f>
        <v>.</v>
      </c>
      <c r="AG104" t="str">
        <f ca="1">IF(
    ISNUMBER(MATCH(ADDRESS(ROW(),COLUMN(),4),portal!$G$2:$G$72,0)),
    INDEX(portal!$O$2:$O$72,MATCH(ADDRESS(ROW(),COLUMN(),4),portal!$G$2:$G$72,0)),
    IF('map orig'!AG104=".",".","#")
)</f>
        <v>.</v>
      </c>
      <c r="AH104" t="str">
        <f ca="1">IF(
    ISNUMBER(MATCH(ADDRESS(ROW(),COLUMN(),4),portal!$G$2:$G$72,0)),
    INDEX(portal!$O$2:$O$72,MATCH(ADDRESS(ROW(),COLUMN(),4),portal!$G$2:$G$72,0)),
    IF('map orig'!AH104=".",".","#")
)</f>
        <v>.</v>
      </c>
      <c r="AI104" t="str">
        <f ca="1">IF(
    ISNUMBER(MATCH(ADDRESS(ROW(),COLUMN(),4),portal!$G$2:$G$72,0)),
    INDEX(portal!$O$2:$O$72,MATCH(ADDRESS(ROW(),COLUMN(),4),portal!$G$2:$G$72,0)),
    IF('map orig'!AI104=".",".","#")
)</f>
        <v>.</v>
      </c>
      <c r="AJ104" t="str">
        <f ca="1">IF(
    ISNUMBER(MATCH(ADDRESS(ROW(),COLUMN(),4),portal!$G$2:$G$72,0)),
    INDEX(portal!$O$2:$O$72,MATCH(ADDRESS(ROW(),COLUMN(),4),portal!$G$2:$G$72,0)),
    IF('map orig'!AJ104=".",".","#")
)</f>
        <v>.</v>
      </c>
      <c r="AK104" t="str">
        <f ca="1">IF(
    ISNUMBER(MATCH(ADDRESS(ROW(),COLUMN(),4),portal!$G$2:$G$72,0)),
    INDEX(portal!$O$2:$O$72,MATCH(ADDRESS(ROW(),COLUMN(),4),portal!$G$2:$G$72,0)),
    IF('map orig'!AK104=".",".","#")
)</f>
        <v>#</v>
      </c>
      <c r="AL104" t="str">
        <f ca="1">IF(
    ISNUMBER(MATCH(ADDRESS(ROW(),COLUMN(),4),portal!$G$2:$G$72,0)),
    INDEX(portal!$O$2:$O$72,MATCH(ADDRESS(ROW(),COLUMN(),4),portal!$G$2:$G$72,0)),
    IF('map orig'!AL104=".",".","#")
)</f>
        <v>.</v>
      </c>
      <c r="AM104" t="str">
        <f ca="1">IF(
    ISNUMBER(MATCH(ADDRESS(ROW(),COLUMN(),4),portal!$G$2:$G$72,0)),
    INDEX(portal!$O$2:$O$72,MATCH(ADDRESS(ROW(),COLUMN(),4),portal!$G$2:$G$72,0)),
    IF('map orig'!AM104=".",".","#")
)</f>
        <v>#</v>
      </c>
      <c r="AN104" t="str">
        <f ca="1">IF(
    ISNUMBER(MATCH(ADDRESS(ROW(),COLUMN(),4),portal!$G$2:$G$72,0)),
    INDEX(portal!$O$2:$O$72,MATCH(ADDRESS(ROW(),COLUMN(),4),portal!$G$2:$G$72,0)),
    IF('map orig'!AN104=".",".","#")
)</f>
        <v>.</v>
      </c>
      <c r="AO104" t="str">
        <f ca="1">IF(
    ISNUMBER(MATCH(ADDRESS(ROW(),COLUMN(),4),portal!$G$2:$G$72,0)),
    INDEX(portal!$O$2:$O$72,MATCH(ADDRESS(ROW(),COLUMN(),4),portal!$G$2:$G$72,0)),
    IF('map orig'!AO104=".",".","#")
)</f>
        <v>#</v>
      </c>
      <c r="AP104" t="str">
        <f ca="1">IF(
    ISNUMBER(MATCH(ADDRESS(ROW(),COLUMN(),4),portal!$G$2:$G$72,0)),
    INDEX(portal!$O$2:$O$72,MATCH(ADDRESS(ROW(),COLUMN(),4),portal!$G$2:$G$72,0)),
    IF('map orig'!AP104=".",".","#")
)</f>
        <v>.</v>
      </c>
      <c r="AQ104" t="str">
        <f ca="1">IF(
    ISNUMBER(MATCH(ADDRESS(ROW(),COLUMN(),4),portal!$G$2:$G$72,0)),
    INDEX(portal!$O$2:$O$72,MATCH(ADDRESS(ROW(),COLUMN(),4),portal!$G$2:$G$72,0)),
    IF('map orig'!AQ104=".",".","#")
)</f>
        <v>.</v>
      </c>
      <c r="AR104" t="str">
        <f ca="1">IF(
    ISNUMBER(MATCH(ADDRESS(ROW(),COLUMN(),4),portal!$G$2:$G$72,0)),
    INDEX(portal!$O$2:$O$72,MATCH(ADDRESS(ROW(),COLUMN(),4),portal!$G$2:$G$72,0)),
    IF('map orig'!AR104=".",".","#")
)</f>
        <v>.</v>
      </c>
      <c r="AS104" t="str">
        <f ca="1">IF(
    ISNUMBER(MATCH(ADDRESS(ROW(),COLUMN(),4),portal!$G$2:$G$72,0)),
    INDEX(portal!$O$2:$O$72,MATCH(ADDRESS(ROW(),COLUMN(),4),portal!$G$2:$G$72,0)),
    IF('map orig'!AS104=".",".","#")
)</f>
        <v>.</v>
      </c>
      <c r="AT104" t="str">
        <f ca="1">IF(
    ISNUMBER(MATCH(ADDRESS(ROW(),COLUMN(),4),portal!$G$2:$G$72,0)),
    INDEX(portal!$O$2:$O$72,MATCH(ADDRESS(ROW(),COLUMN(),4),portal!$G$2:$G$72,0)),
    IF('map orig'!AT104=".",".","#")
)</f>
        <v>.</v>
      </c>
      <c r="AU104" t="str">
        <f ca="1">IF(
    ISNUMBER(MATCH(ADDRESS(ROW(),COLUMN(),4),portal!$G$2:$G$72,0)),
    INDEX(portal!$O$2:$O$72,MATCH(ADDRESS(ROW(),COLUMN(),4),portal!$G$2:$G$72,0)),
    IF('map orig'!AU104=".",".","#")
)</f>
        <v>#</v>
      </c>
      <c r="AV104" t="str">
        <f ca="1">IF(
    ISNUMBER(MATCH(ADDRESS(ROW(),COLUMN(),4),portal!$G$2:$G$72,0)),
    INDEX(portal!$O$2:$O$72,MATCH(ADDRESS(ROW(),COLUMN(),4),portal!$G$2:$G$72,0)),
    IF('map orig'!AV104=".",".","#")
)</f>
        <v>.</v>
      </c>
      <c r="AW104" t="str">
        <f ca="1">IF(
    ISNUMBER(MATCH(ADDRESS(ROW(),COLUMN(),4),portal!$G$2:$G$72,0)),
    INDEX(portal!$O$2:$O$72,MATCH(ADDRESS(ROW(),COLUMN(),4),portal!$G$2:$G$72,0)),
    IF('map orig'!AW104=".",".","#")
)</f>
        <v>.</v>
      </c>
      <c r="AX104" t="str">
        <f ca="1">IF(
    ISNUMBER(MATCH(ADDRESS(ROW(),COLUMN(),4),portal!$G$2:$G$72,0)),
    INDEX(portal!$O$2:$O$72,MATCH(ADDRESS(ROW(),COLUMN(),4),portal!$G$2:$G$72,0)),
    IF('map orig'!AX104=".",".","#")
)</f>
        <v>.</v>
      </c>
      <c r="AY104" t="str">
        <f ca="1">IF(
    ISNUMBER(MATCH(ADDRESS(ROW(),COLUMN(),4),portal!$G$2:$G$72,0)),
    INDEX(portal!$O$2:$O$72,MATCH(ADDRESS(ROW(),COLUMN(),4),portal!$G$2:$G$72,0)),
    IF('map orig'!AY104=".",".","#")
)</f>
        <v>#</v>
      </c>
      <c r="AZ104" t="str">
        <f ca="1">IF(
    ISNUMBER(MATCH(ADDRESS(ROW(),COLUMN(),4),portal!$G$2:$G$72,0)),
    INDEX(portal!$O$2:$O$72,MATCH(ADDRESS(ROW(),COLUMN(),4),portal!$G$2:$G$72,0)),
    IF('map orig'!AZ104=".",".","#")
)</f>
        <v>.</v>
      </c>
      <c r="BA104" t="str">
        <f ca="1">IF(
    ISNUMBER(MATCH(ADDRESS(ROW(),COLUMN(),4),portal!$G$2:$G$72,0)),
    INDEX(portal!$O$2:$O$72,MATCH(ADDRESS(ROW(),COLUMN(),4),portal!$G$2:$G$72,0)),
    IF('map orig'!BA104=".",".","#")
)</f>
        <v>.</v>
      </c>
      <c r="BB104" t="str">
        <f ca="1">IF(
    ISNUMBER(MATCH(ADDRESS(ROW(),COLUMN(),4),portal!$G$2:$G$72,0)),
    INDEX(portal!$O$2:$O$72,MATCH(ADDRESS(ROW(),COLUMN(),4),portal!$G$2:$G$72,0)),
    IF('map orig'!BB104=".",".","#")
)</f>
        <v>.</v>
      </c>
      <c r="BC104" t="str">
        <f ca="1">IF(
    ISNUMBER(MATCH(ADDRESS(ROW(),COLUMN(),4),portal!$G$2:$G$72,0)),
    INDEX(portal!$O$2:$O$72,MATCH(ADDRESS(ROW(),COLUMN(),4),portal!$G$2:$G$72,0)),
    IF('map orig'!BC104=".",".","#")
)</f>
        <v>.</v>
      </c>
      <c r="BD104" t="str">
        <f ca="1">IF(
    ISNUMBER(MATCH(ADDRESS(ROW(),COLUMN(),4),portal!$G$2:$G$72,0)),
    INDEX(portal!$O$2:$O$72,MATCH(ADDRESS(ROW(),COLUMN(),4),portal!$G$2:$G$72,0)),
    IF('map orig'!BD104=".",".","#")
)</f>
        <v>.</v>
      </c>
      <c r="BE104" t="str">
        <f ca="1">IF(
    ISNUMBER(MATCH(ADDRESS(ROW(),COLUMN(),4),portal!$G$2:$G$72,0)),
    INDEX(portal!$O$2:$O$72,MATCH(ADDRESS(ROW(),COLUMN(),4),portal!$G$2:$G$72,0)),
    IF('map orig'!BE104=".",".","#")
)</f>
        <v>#</v>
      </c>
      <c r="BF104" t="str">
        <f ca="1">IF(
    ISNUMBER(MATCH(ADDRESS(ROW(),COLUMN(),4),portal!$G$2:$G$72,0)),
    INDEX(portal!$O$2:$O$72,MATCH(ADDRESS(ROW(),COLUMN(),4),portal!$G$2:$G$72,0)),
    IF('map orig'!BF104=".",".","#")
)</f>
        <v>.</v>
      </c>
      <c r="BG104" t="str">
        <f ca="1">IF(
    ISNUMBER(MATCH(ADDRESS(ROW(),COLUMN(),4),portal!$G$2:$G$72,0)),
    INDEX(portal!$O$2:$O$72,MATCH(ADDRESS(ROW(),COLUMN(),4),portal!$G$2:$G$72,0)),
    IF('map orig'!BG104=".",".","#")
)</f>
        <v>.</v>
      </c>
      <c r="BH104" t="str">
        <f ca="1">IF(
    ISNUMBER(MATCH(ADDRESS(ROW(),COLUMN(),4),portal!$G$2:$G$72,0)),
    INDEX(portal!$O$2:$O$72,MATCH(ADDRESS(ROW(),COLUMN(),4),portal!$G$2:$G$72,0)),
    IF('map orig'!BH104=".",".","#")
)</f>
        <v>.</v>
      </c>
      <c r="BI104" t="str">
        <f ca="1">IF(
    ISNUMBER(MATCH(ADDRESS(ROW(),COLUMN(),4),portal!$G$2:$G$72,0)),
    INDEX(portal!$O$2:$O$72,MATCH(ADDRESS(ROW(),COLUMN(),4),portal!$G$2:$G$72,0)),
    IF('map orig'!BI104=".",".","#")
)</f>
        <v>.</v>
      </c>
      <c r="BJ104" t="str">
        <f ca="1">IF(
    ISNUMBER(MATCH(ADDRESS(ROW(),COLUMN(),4),portal!$G$2:$G$72,0)),
    INDEX(portal!$O$2:$O$72,MATCH(ADDRESS(ROW(),COLUMN(),4),portal!$G$2:$G$72,0)),
    IF('map orig'!BJ104=".",".","#")
)</f>
        <v>.</v>
      </c>
      <c r="BK104" t="str">
        <f ca="1">IF(
    ISNUMBER(MATCH(ADDRESS(ROW(),COLUMN(),4),portal!$G$2:$G$72,0)),
    INDEX(portal!$O$2:$O$72,MATCH(ADDRESS(ROW(),COLUMN(),4),portal!$G$2:$G$72,0)),
    IF('map orig'!BK104=".",".","#")
)</f>
        <v>#</v>
      </c>
      <c r="BL104" t="str">
        <f ca="1">IF(
    ISNUMBER(MATCH(ADDRESS(ROW(),COLUMN(),4),portal!$G$2:$G$72,0)),
    INDEX(portal!$O$2:$O$72,MATCH(ADDRESS(ROW(),COLUMN(),4),portal!$G$2:$G$72,0)),
    IF('map orig'!BL104=".",".","#")
)</f>
        <v>.</v>
      </c>
      <c r="BM104" t="str">
        <f ca="1">IF(
    ISNUMBER(MATCH(ADDRESS(ROW(),COLUMN(),4),portal!$G$2:$G$72,0)),
    INDEX(portal!$O$2:$O$72,MATCH(ADDRESS(ROW(),COLUMN(),4),portal!$G$2:$G$72,0)),
    IF('map orig'!BM104=".",".","#")
)</f>
        <v>#</v>
      </c>
      <c r="BN104" t="str">
        <f ca="1">IF(
    ISNUMBER(MATCH(ADDRESS(ROW(),COLUMN(),4),portal!$G$2:$G$72,0)),
    INDEX(portal!$O$2:$O$72,MATCH(ADDRESS(ROW(),COLUMN(),4),portal!$G$2:$G$72,0)),
    IF('map orig'!BN104=".",".","#")
)</f>
        <v>.</v>
      </c>
      <c r="BO104" t="str">
        <f ca="1">IF(
    ISNUMBER(MATCH(ADDRESS(ROW(),COLUMN(),4),portal!$G$2:$G$72,0)),
    INDEX(portal!$O$2:$O$72,MATCH(ADDRESS(ROW(),COLUMN(),4),portal!$G$2:$G$72,0)),
    IF('map orig'!BO104=".",".","#")
)</f>
        <v>.</v>
      </c>
      <c r="BP104" t="str">
        <f ca="1">IF(
    ISNUMBER(MATCH(ADDRESS(ROW(),COLUMN(),4),portal!$G$2:$G$72,0)),
    INDEX(portal!$O$2:$O$72,MATCH(ADDRESS(ROW(),COLUMN(),4),portal!$G$2:$G$72,0)),
    IF('map orig'!BP104=".",".","#")
)</f>
        <v>.</v>
      </c>
      <c r="BQ104" t="str">
        <f ca="1">IF(
    ISNUMBER(MATCH(ADDRESS(ROW(),COLUMN(),4),portal!$G$2:$G$72,0)),
    INDEX(portal!$O$2:$O$72,MATCH(ADDRESS(ROW(),COLUMN(),4),portal!$G$2:$G$72,0)),
    IF('map orig'!BQ104=".",".","#")
)</f>
        <v>.</v>
      </c>
      <c r="BR104" t="str">
        <f ca="1">IF(
    ISNUMBER(MATCH(ADDRESS(ROW(),COLUMN(),4),portal!$G$2:$G$72,0)),
    INDEX(portal!$O$2:$O$72,MATCH(ADDRESS(ROW(),COLUMN(),4),portal!$G$2:$G$72,0)),
    IF('map orig'!BR104=".",".","#")
)</f>
        <v>.</v>
      </c>
      <c r="BS104" t="str">
        <f ca="1">IF(
    ISNUMBER(MATCH(ADDRESS(ROW(),COLUMN(),4),portal!$G$2:$G$72,0)),
    INDEX(portal!$O$2:$O$72,MATCH(ADDRESS(ROW(),COLUMN(),4),portal!$G$2:$G$72,0)),
    IF('map orig'!BS104=".",".","#")
)</f>
        <v>#</v>
      </c>
      <c r="BT104" t="str">
        <f ca="1">IF(
    ISNUMBER(MATCH(ADDRESS(ROW(),COLUMN(),4),portal!$G$2:$G$72,0)),
    INDEX(portal!$O$2:$O$72,MATCH(ADDRESS(ROW(),COLUMN(),4),portal!$G$2:$G$72,0)),
    IF('map orig'!BT104=".",".","#")
)</f>
        <v>.</v>
      </c>
      <c r="BU104" t="str">
        <f ca="1">IF(
    ISNUMBER(MATCH(ADDRESS(ROW(),COLUMN(),4),portal!$G$2:$G$72,0)),
    INDEX(portal!$O$2:$O$72,MATCH(ADDRESS(ROW(),COLUMN(),4),portal!$G$2:$G$72,0)),
    IF('map orig'!BU104=".",".","#")
)</f>
        <v>.</v>
      </c>
      <c r="BV104" t="str">
        <f ca="1">IF(
    ISNUMBER(MATCH(ADDRESS(ROW(),COLUMN(),4),portal!$G$2:$G$72,0)),
    INDEX(portal!$O$2:$O$72,MATCH(ADDRESS(ROW(),COLUMN(),4),portal!$G$2:$G$72,0)),
    IF('map orig'!BV104=".",".","#")
)</f>
        <v>.</v>
      </c>
      <c r="BW104" t="str">
        <f ca="1">IF(
    ISNUMBER(MATCH(ADDRESS(ROW(),COLUMN(),4),portal!$G$2:$G$72,0)),
    INDEX(portal!$O$2:$O$72,MATCH(ADDRESS(ROW(),COLUMN(),4),portal!$G$2:$G$72,0)),
    IF('map orig'!BW104=".",".","#")
)</f>
        <v>#</v>
      </c>
      <c r="BX104" t="str">
        <f ca="1">IF(
    ISNUMBER(MATCH(ADDRESS(ROW(),COLUMN(),4),portal!$G$2:$G$72,0)),
    INDEX(portal!$O$2:$O$72,MATCH(ADDRESS(ROW(),COLUMN(),4),portal!$G$2:$G$72,0)),
    IF('map orig'!BX104=".",".","#")
)</f>
        <v>.</v>
      </c>
      <c r="BY104" t="str">
        <f ca="1">IF(
    ISNUMBER(MATCH(ADDRESS(ROW(),COLUMN(),4),portal!$G$2:$G$72,0)),
    INDEX(portal!$O$2:$O$72,MATCH(ADDRESS(ROW(),COLUMN(),4),portal!$G$2:$G$72,0)),
    IF('map orig'!BY104=".",".","#")
)</f>
        <v>.</v>
      </c>
      <c r="BZ104" t="str">
        <f ca="1">IF(
    ISNUMBER(MATCH(ADDRESS(ROW(),COLUMN(),4),portal!$G$2:$G$72,0)),
    INDEX(portal!$O$2:$O$72,MATCH(ADDRESS(ROW(),COLUMN(),4),portal!$G$2:$G$72,0)),
    IF('map orig'!BZ104=".",".","#")
)</f>
        <v>.</v>
      </c>
      <c r="CA104" t="str">
        <f ca="1">IF(
    ISNUMBER(MATCH(ADDRESS(ROW(),COLUMN(),4),portal!$G$2:$G$72,0)),
    INDEX(portal!$O$2:$O$72,MATCH(ADDRESS(ROW(),COLUMN(),4),portal!$G$2:$G$72,0)),
    IF('map orig'!CA104=".",".","#")
)</f>
        <v>.</v>
      </c>
      <c r="CB104" t="str">
        <f ca="1">IF(
    ISNUMBER(MATCH(ADDRESS(ROW(),COLUMN(),4),portal!$G$2:$G$72,0)),
    INDEX(portal!$O$2:$O$72,MATCH(ADDRESS(ROW(),COLUMN(),4),portal!$G$2:$G$72,0)),
    IF('map orig'!CB104=".",".","#")
)</f>
        <v>.</v>
      </c>
      <c r="CC104" t="str">
        <f ca="1">IF(
    ISNUMBER(MATCH(ADDRESS(ROW(),COLUMN(),4),portal!$G$2:$G$72,0)),
    INDEX(portal!$O$2:$O$72,MATCH(ADDRESS(ROW(),COLUMN(),4),portal!$G$2:$G$72,0)),
    IF('map orig'!CC104=".",".","#")
)</f>
        <v>.</v>
      </c>
      <c r="CD104" t="str">
        <f ca="1">IF(
    ISNUMBER(MATCH(ADDRESS(ROW(),COLUMN(),4),portal!$G$2:$G$72,0)),
    INDEX(portal!$O$2:$O$72,MATCH(ADDRESS(ROW(),COLUMN(),4),portal!$G$2:$G$72,0)),
    IF('map orig'!CD104=".",".","#")
)</f>
        <v>.</v>
      </c>
      <c r="CE104" t="str">
        <f ca="1">IF(
    ISNUMBER(MATCH(ADDRESS(ROW(),COLUMN(),4),portal!$G$2:$G$72,0)),
    INDEX(portal!$O$2:$O$72,MATCH(ADDRESS(ROW(),COLUMN(),4),portal!$G$2:$G$72,0)),
    IF('map orig'!CE104=".",".","#")
)</f>
        <v>.</v>
      </c>
      <c r="CF104" t="str">
        <f ca="1">IF(
    ISNUMBER(MATCH(ADDRESS(ROW(),COLUMN(),4),portal!$G$2:$G$72,0)),
    INDEX(portal!$O$2:$O$72,MATCH(ADDRESS(ROW(),COLUMN(),4),portal!$G$2:$G$72,0)),
    IF('map orig'!CF104=".",".","#")
)</f>
        <v>.</v>
      </c>
      <c r="CG104" t="str">
        <f ca="1">IF(
    ISNUMBER(MATCH(ADDRESS(ROW(),COLUMN(),4),portal!$G$2:$G$72,0)),
    INDEX(portal!$O$2:$O$72,MATCH(ADDRESS(ROW(),COLUMN(),4),portal!$G$2:$G$72,0)),
    IF('map orig'!CG104=".",".","#")
)</f>
        <v>.</v>
      </c>
      <c r="CH104" t="str">
        <f ca="1">IF(
    ISNUMBER(MATCH(ADDRESS(ROW(),COLUMN(),4),portal!$G$2:$G$72,0)),
    INDEX(portal!$O$2:$O$72,MATCH(ADDRESS(ROW(),COLUMN(),4),portal!$G$2:$G$72,0)),
    IF('map orig'!CH104=".",".","#")
)</f>
        <v>.</v>
      </c>
      <c r="CI104" t="str">
        <f ca="1">IF(
    ISNUMBER(MATCH(ADDRESS(ROW(),COLUMN(),4),portal!$G$2:$G$72,0)),
    INDEX(portal!$O$2:$O$72,MATCH(ADDRESS(ROW(),COLUMN(),4),portal!$G$2:$G$72,0)),
    IF('map orig'!CI104=".",".","#")
)</f>
        <v>#</v>
      </c>
      <c r="CJ104" t="str">
        <f ca="1">IF(
    ISNUMBER(MATCH(ADDRESS(ROW(),COLUMN(),4),portal!$G$2:$G$72,0)),
    INDEX(portal!$O$2:$O$72,MATCH(ADDRESS(ROW(),COLUMN(),4),portal!$G$2:$G$72,0)),
    IF('map orig'!CJ104=".",".","#")
)</f>
        <v>.</v>
      </c>
      <c r="CK104" t="str">
        <f ca="1">IF(
    ISNUMBER(MATCH(ADDRESS(ROW(),COLUMN(),4),portal!$G$2:$G$72,0)),
    INDEX(portal!$O$2:$O$72,MATCH(ADDRESS(ROW(),COLUMN(),4),portal!$G$2:$G$72,0)),
    IF('map orig'!CK104=".",".","#")
)</f>
        <v>#</v>
      </c>
      <c r="CL104" t="str">
        <f ca="1">IF(
    ISNUMBER(MATCH(ADDRESS(ROW(),COLUMN(),4),portal!$G$2:$G$72,0)),
    INDEX(portal!$O$2:$O$72,MATCH(ADDRESS(ROW(),COLUMN(),4),portal!$G$2:$G$72,0)),
    IF('map orig'!CL104=".",".","#")
)</f>
        <v>.</v>
      </c>
      <c r="CM104" t="str">
        <f ca="1">IF(
    ISNUMBER(MATCH(ADDRESS(ROW(),COLUMN(),4),portal!$G$2:$G$72,0)),
    INDEX(portal!$O$2:$O$72,MATCH(ADDRESS(ROW(),COLUMN(),4),portal!$G$2:$G$72,0)),
    IF('map orig'!CM104=".",".","#")
)</f>
        <v>.</v>
      </c>
      <c r="CN104" t="str">
        <f ca="1">IF(
    ISNUMBER(MATCH(ADDRESS(ROW(),COLUMN(),4),portal!$G$2:$G$72,0)),
    INDEX(portal!$O$2:$O$72,MATCH(ADDRESS(ROW(),COLUMN(),4),portal!$G$2:$G$72,0)),
    IF('map orig'!CN104=".",".","#")
)</f>
        <v>.</v>
      </c>
      <c r="CO104" t="str">
        <f ca="1">IF(
    ISNUMBER(MATCH(ADDRESS(ROW(),COLUMN(),4),portal!$G$2:$G$72,0)),
    INDEX(portal!$O$2:$O$72,MATCH(ADDRESS(ROW(),COLUMN(),4),portal!$G$2:$G$72,0)),
    IF('map orig'!CO104=".",".","#")
)</f>
        <v>#</v>
      </c>
      <c r="CP104" t="str">
        <f ca="1">IF(
    ISNUMBER(MATCH(ADDRESS(ROW(),COLUMN(),4),portal!$G$2:$G$72,0)),
    INDEX(portal!$O$2:$O$72,MATCH(ADDRESS(ROW(),COLUMN(),4),portal!$G$2:$G$72,0)),
    IF('map orig'!CP104=".",".","#")
)</f>
        <v>.</v>
      </c>
      <c r="CQ104" t="str">
        <f ca="1">IF(
    ISNUMBER(MATCH(ADDRESS(ROW(),COLUMN(),4),portal!$G$2:$G$72,0)),
    INDEX(portal!$O$2:$O$72,MATCH(ADDRESS(ROW(),COLUMN(),4),portal!$G$2:$G$72,0)),
    IF('map orig'!CQ104=".",".","#")
)</f>
        <v>#</v>
      </c>
      <c r="CR104" t="str">
        <f ca="1">IF(
    ISNUMBER(MATCH(ADDRESS(ROW(),COLUMN(),4),portal!$G$2:$G$72,0)),
    INDEX(portal!$O$2:$O$72,MATCH(ADDRESS(ROW(),COLUMN(),4),portal!$G$2:$G$72,0)),
    IF('map orig'!CR104=".",".","#")
)</f>
        <v>.</v>
      </c>
      <c r="CS104" t="str">
        <f ca="1">IF(
    ISNUMBER(MATCH(ADDRESS(ROW(),COLUMN(),4),portal!$G$2:$G$72,0)),
    INDEX(portal!$O$2:$O$72,MATCH(ADDRESS(ROW(),COLUMN(),4),portal!$G$2:$G$72,0)),
    IF('map orig'!CS104=".",".","#")
)</f>
        <v>#</v>
      </c>
      <c r="CT104" t="str">
        <f ca="1">IF(
    ISNUMBER(MATCH(ADDRESS(ROW(),COLUMN(),4),portal!$G$2:$G$72,0)),
    INDEX(portal!$O$2:$O$72,MATCH(ADDRESS(ROW(),COLUMN(),4),portal!$G$2:$G$72,0)),
    IF('map orig'!CT104=".",".","#")
)</f>
        <v>.</v>
      </c>
      <c r="CU104" t="str">
        <f ca="1">IF(
    ISNUMBER(MATCH(ADDRESS(ROW(),COLUMN(),4),portal!$G$2:$G$72,0)),
    INDEX(portal!$O$2:$O$72,MATCH(ADDRESS(ROW(),COLUMN(),4),portal!$G$2:$G$72,0)),
    IF('map orig'!CU104=".",".","#")
)</f>
        <v>#</v>
      </c>
      <c r="CV104" t="str">
        <f ca="1">IF(
    ISNUMBER(MATCH(ADDRESS(ROW(),COLUMN(),4),portal!$G$2:$G$72,0)),
    INDEX(portal!$O$2:$O$72,MATCH(ADDRESS(ROW(),COLUMN(),4),portal!$G$2:$G$72,0)),
    IF('map orig'!CV104=".",".","#")
)</f>
        <v>.</v>
      </c>
      <c r="CW104" t="str">
        <f ca="1">IF(
    ISNUMBER(MATCH(ADDRESS(ROW(),COLUMN(),4),portal!$G$2:$G$72,0)),
    INDEX(portal!$O$2:$O$72,MATCH(ADDRESS(ROW(),COLUMN(),4),portal!$G$2:$G$72,0)),
    IF('map orig'!CW104=".",".","#")
)</f>
        <v>#</v>
      </c>
      <c r="CX104" t="str">
        <f ca="1">IF(
    ISNUMBER(MATCH(ADDRESS(ROW(),COLUMN(),4),portal!$G$2:$G$72,0)),
    INDEX(portal!$O$2:$O$72,MATCH(ADDRESS(ROW(),COLUMN(),4),portal!$G$2:$G$72,0)),
    IF('map orig'!CX104=".",".","#")
)</f>
        <v>.</v>
      </c>
      <c r="CY104" t="str">
        <f ca="1">IF(
    ISNUMBER(MATCH(ADDRESS(ROW(),COLUMN(),4),portal!$G$2:$G$72,0)),
    INDEX(portal!$O$2:$O$72,MATCH(ADDRESS(ROW(),COLUMN(),4),portal!$G$2:$G$72,0)),
    IF('map orig'!CY104=".",".","#")
)</f>
        <v>.</v>
      </c>
      <c r="CZ104" t="str">
        <f ca="1">IF(
    ISNUMBER(MATCH(ADDRESS(ROW(),COLUMN(),4),portal!$G$2:$G$72,0)),
    INDEX(portal!$O$2:$O$72,MATCH(ADDRESS(ROW(),COLUMN(),4),portal!$G$2:$G$72,0)),
    IF('map orig'!CZ104=".",".","#")
)</f>
        <v>.</v>
      </c>
      <c r="DA104" t="str">
        <f ca="1">IF(
    ISNUMBER(MATCH(ADDRESS(ROW(),COLUMN(),4),portal!$G$2:$G$72,0)),
    INDEX(portal!$O$2:$O$72,MATCH(ADDRESS(ROW(),COLUMN(),4),portal!$G$2:$G$72,0)),
    IF('map orig'!DA104=".",".","#")
)</f>
        <v>#</v>
      </c>
      <c r="DB104" t="str">
        <f ca="1">IF(
    ISNUMBER(MATCH(ADDRESS(ROW(),COLUMN(),4),portal!$G$2:$G$72,0)),
    INDEX(portal!$O$2:$O$72,MATCH(ADDRESS(ROW(),COLUMN(),4),portal!$G$2:$G$72,0)),
    IF('map orig'!DB104=".",".","#")
)</f>
        <v>.</v>
      </c>
      <c r="DC104" t="str">
        <f ca="1">IF(
    ISNUMBER(MATCH(ADDRESS(ROW(),COLUMN(),4),portal!$G$2:$G$72,0)),
    INDEX(portal!$O$2:$O$72,MATCH(ADDRESS(ROW(),COLUMN(),4),portal!$G$2:$G$72,0)),
    IF('map orig'!DC104=".",".","#")
)</f>
        <v>.</v>
      </c>
      <c r="DD104" t="str">
        <f ca="1">IF(
    ISNUMBER(MATCH(ADDRESS(ROW(),COLUMN(),4),portal!$G$2:$G$72,0)),
    INDEX(portal!$O$2:$O$72,MATCH(ADDRESS(ROW(),COLUMN(),4),portal!$G$2:$G$72,0)),
    IF('map orig'!DD104=".",".","#")
)</f>
        <v>.</v>
      </c>
      <c r="DE104" t="str">
        <f ca="1">IF(
    ISNUMBER(MATCH(ADDRESS(ROW(),COLUMN(),4),portal!$G$2:$G$72,0)),
    INDEX(portal!$O$2:$O$72,MATCH(ADDRESS(ROW(),COLUMN(),4),portal!$G$2:$G$72,0)),
    IF('map orig'!DE104=".",".","#")
)</f>
        <v>.</v>
      </c>
      <c r="DF104" t="str">
        <f ca="1">IF(
    ISNUMBER(MATCH(ADDRESS(ROW(),COLUMN(),4),portal!$G$2:$G$72,0)),
    INDEX(portal!$O$2:$O$72,MATCH(ADDRESS(ROW(),COLUMN(),4),portal!$G$2:$G$72,0)),
    IF('map orig'!DF104=".",".","#")
)</f>
        <v>.</v>
      </c>
      <c r="DG104" t="str">
        <f ca="1">IF(
    ISNUMBER(MATCH(ADDRESS(ROW(),COLUMN(),4),portal!$G$2:$G$72,0)),
    INDEX(portal!$O$2:$O$72,MATCH(ADDRESS(ROW(),COLUMN(),4),portal!$G$2:$G$72,0)),
    IF('map orig'!DG104=".",".","#")
)</f>
        <v>.</v>
      </c>
      <c r="DH104" t="str">
        <f ca="1">IF(
    ISNUMBER(MATCH(ADDRESS(ROW(),COLUMN(),4),portal!$G$2:$G$72,0)),
    INDEX(portal!$O$2:$O$72,MATCH(ADDRESS(ROW(),COLUMN(),4),portal!$G$2:$G$72,0)),
    IF('map orig'!DH104=".",".","#")
)</f>
        <v>.</v>
      </c>
      <c r="DI104" t="str">
        <f ca="1">IF(
    ISNUMBER(MATCH(ADDRESS(ROW(),COLUMN(),4),portal!$G$2:$G$72,0)),
    INDEX(portal!$O$2:$O$72,MATCH(ADDRESS(ROW(),COLUMN(),4),portal!$G$2:$G$72,0)),
    IF('map orig'!DI104=".",".","#")
)</f>
        <v>#</v>
      </c>
      <c r="DJ104" t="str">
        <f ca="1">IF(
    ISNUMBER(MATCH(ADDRESS(ROW(),COLUMN(),4),portal!$G$2:$G$72,0)),
    INDEX(portal!$O$2:$O$72,MATCH(ADDRESS(ROW(),COLUMN(),4),portal!$G$2:$G$72,0)),
    IF('map orig'!DJ104=".",".","#")
)</f>
        <v>.</v>
      </c>
      <c r="DK104" t="str">
        <f ca="1">IF(
    ISNUMBER(MATCH(ADDRESS(ROW(),COLUMN(),4),portal!$G$2:$G$72,0)),
    INDEX(portal!$O$2:$O$72,MATCH(ADDRESS(ROW(),COLUMN(),4),portal!$G$2:$G$72,0)),
    IF('map orig'!DK104=".",".","#")
)</f>
        <v>#</v>
      </c>
      <c r="DL104" t="str">
        <f ca="1">IF(
    ISNUMBER(MATCH(ADDRESS(ROW(),COLUMN(),4),portal!$G$2:$G$72,0)),
    INDEX(portal!$O$2:$O$72,MATCH(ADDRESS(ROW(),COLUMN(),4),portal!$G$2:$G$72,0)),
    IF('map orig'!DL104=".",".","#")
)</f>
        <v>#</v>
      </c>
      <c r="DM104" t="str">
        <f ca="1">IF(
    ISNUMBER(MATCH(ADDRESS(ROW(),COLUMN(),4),portal!$G$2:$G$72,0)),
    INDEX(portal!$O$2:$O$72,MATCH(ADDRESS(ROW(),COLUMN(),4),portal!$G$2:$G$72,0)),
    IF('map orig'!DM104=".",".","#")
)</f>
        <v>#</v>
      </c>
    </row>
    <row r="105" spans="1:117" ht="15" customHeight="1">
      <c r="A105" t="str">
        <f ca="1">IF(
    ISNUMBER(MATCH(ADDRESS(ROW(),COLUMN(),4),portal!$G$2:$G$72,0)),
    INDEX(portal!$O$2:$O$72,MATCH(ADDRESS(ROW(),COLUMN(),4),portal!$G$2:$G$72,0)),
    IF('map orig'!A105=".",".","#")
)</f>
        <v>#</v>
      </c>
      <c r="B105" t="str">
        <f ca="1">IF(
    ISNUMBER(MATCH(ADDRESS(ROW(),COLUMN(),4),portal!$G$2:$G$72,0)),
    INDEX(portal!$O$2:$O$72,MATCH(ADDRESS(ROW(),COLUMN(),4),portal!$G$2:$G$72,0)),
    IF('map orig'!B105=".",".","#")
)</f>
        <v>#</v>
      </c>
      <c r="C105" t="str">
        <f ca="1">IF(
    ISNUMBER(MATCH(ADDRESS(ROW(),COLUMN(),4),portal!$G$2:$G$72,0)),
    INDEX(portal!$O$2:$O$72,MATCH(ADDRESS(ROW(),COLUMN(),4),portal!$G$2:$G$72,0)),
    IF('map orig'!C105=".",".","#")
)</f>
        <v>#</v>
      </c>
      <c r="D105" t="str">
        <f ca="1">IF(
    ISNUMBER(MATCH(ADDRESS(ROW(),COLUMN(),4),portal!$G$2:$G$72,0)),
    INDEX(portal!$O$2:$O$72,MATCH(ADDRESS(ROW(),COLUMN(),4),portal!$G$2:$G$72,0)),
    IF('map orig'!D105=".",".","#")
)</f>
        <v>.</v>
      </c>
      <c r="E105" t="str">
        <f ca="1">IF(
    ISNUMBER(MATCH(ADDRESS(ROW(),COLUMN(),4),portal!$G$2:$G$72,0)),
    INDEX(portal!$O$2:$O$72,MATCH(ADDRESS(ROW(),COLUMN(),4),portal!$G$2:$G$72,0)),
    IF('map orig'!E105=".",".","#")
)</f>
        <v>#</v>
      </c>
      <c r="F105" t="str">
        <f ca="1">IF(
    ISNUMBER(MATCH(ADDRESS(ROW(),COLUMN(),4),portal!$G$2:$G$72,0)),
    INDEX(portal!$O$2:$O$72,MATCH(ADDRESS(ROW(),COLUMN(),4),portal!$G$2:$G$72,0)),
    IF('map orig'!F105=".",".","#")
)</f>
        <v>.</v>
      </c>
      <c r="G105" t="str">
        <f ca="1">IF(
    ISNUMBER(MATCH(ADDRESS(ROW(),COLUMN(),4),portal!$G$2:$G$72,0)),
    INDEX(portal!$O$2:$O$72,MATCH(ADDRESS(ROW(),COLUMN(),4),portal!$G$2:$G$72,0)),
    IF('map orig'!G105=".",".","#")
)</f>
        <v>#</v>
      </c>
      <c r="H105" t="str">
        <f ca="1">IF(
    ISNUMBER(MATCH(ADDRESS(ROW(),COLUMN(),4),portal!$G$2:$G$72,0)),
    INDEX(portal!$O$2:$O$72,MATCH(ADDRESS(ROW(),COLUMN(),4),portal!$G$2:$G$72,0)),
    IF('map orig'!H105=".",".","#")
)</f>
        <v>#</v>
      </c>
      <c r="I105" t="str">
        <f ca="1">IF(
    ISNUMBER(MATCH(ADDRESS(ROW(),COLUMN(),4),portal!$G$2:$G$72,0)),
    INDEX(portal!$O$2:$O$72,MATCH(ADDRESS(ROW(),COLUMN(),4),portal!$G$2:$G$72,0)),
    IF('map orig'!I105=".",".","#")
)</f>
        <v>#</v>
      </c>
      <c r="J105" t="str">
        <f ca="1">IF(
    ISNUMBER(MATCH(ADDRESS(ROW(),COLUMN(),4),portal!$G$2:$G$72,0)),
    INDEX(portal!$O$2:$O$72,MATCH(ADDRESS(ROW(),COLUMN(),4),portal!$G$2:$G$72,0)),
    IF('map orig'!J105=".",".","#")
)</f>
        <v>#</v>
      </c>
      <c r="K105" t="str">
        <f ca="1">IF(
    ISNUMBER(MATCH(ADDRESS(ROW(),COLUMN(),4),portal!$G$2:$G$72,0)),
    INDEX(portal!$O$2:$O$72,MATCH(ADDRESS(ROW(),COLUMN(),4),portal!$G$2:$G$72,0)),
    IF('map orig'!K105=".",".","#")
)</f>
        <v>#</v>
      </c>
      <c r="L105" t="str">
        <f ca="1">IF(
    ISNUMBER(MATCH(ADDRESS(ROW(),COLUMN(),4),portal!$G$2:$G$72,0)),
    INDEX(portal!$O$2:$O$72,MATCH(ADDRESS(ROW(),COLUMN(),4),portal!$G$2:$G$72,0)),
    IF('map orig'!L105=".",".","#")
)</f>
        <v>.</v>
      </c>
      <c r="M105" t="str">
        <f ca="1">IF(
    ISNUMBER(MATCH(ADDRESS(ROW(),COLUMN(),4),portal!$G$2:$G$72,0)),
    INDEX(portal!$O$2:$O$72,MATCH(ADDRESS(ROW(),COLUMN(),4),portal!$G$2:$G$72,0)),
    IF('map orig'!M105=".",".","#")
)</f>
        <v>#</v>
      </c>
      <c r="N105" t="str">
        <f ca="1">IF(
    ISNUMBER(MATCH(ADDRESS(ROW(),COLUMN(),4),portal!$G$2:$G$72,0)),
    INDEX(portal!$O$2:$O$72,MATCH(ADDRESS(ROW(),COLUMN(),4),portal!$G$2:$G$72,0)),
    IF('map orig'!N105=".",".","#")
)</f>
        <v>#</v>
      </c>
      <c r="O105" t="str">
        <f ca="1">IF(
    ISNUMBER(MATCH(ADDRESS(ROW(),COLUMN(),4),portal!$G$2:$G$72,0)),
    INDEX(portal!$O$2:$O$72,MATCH(ADDRESS(ROW(),COLUMN(),4),portal!$G$2:$G$72,0)),
    IF('map orig'!O105=".",".","#")
)</f>
        <v>#</v>
      </c>
      <c r="P105" t="str">
        <f ca="1">IF(
    ISNUMBER(MATCH(ADDRESS(ROW(),COLUMN(),4),portal!$G$2:$G$72,0)),
    INDEX(portal!$O$2:$O$72,MATCH(ADDRESS(ROW(),COLUMN(),4),portal!$G$2:$G$72,0)),
    IF('map orig'!P105=".",".","#")
)</f>
        <v>.</v>
      </c>
      <c r="Q105" t="str">
        <f ca="1">IF(
    ISNUMBER(MATCH(ADDRESS(ROW(),COLUMN(),4),portal!$G$2:$G$72,0)),
    INDEX(portal!$O$2:$O$72,MATCH(ADDRESS(ROW(),COLUMN(),4),portal!$G$2:$G$72,0)),
    IF('map orig'!Q105=".",".","#")
)</f>
        <v>#</v>
      </c>
      <c r="R105" t="str">
        <f ca="1">IF(
    ISNUMBER(MATCH(ADDRESS(ROW(),COLUMN(),4),portal!$G$2:$G$72,0)),
    INDEX(portal!$O$2:$O$72,MATCH(ADDRESS(ROW(),COLUMN(),4),portal!$G$2:$G$72,0)),
    IF('map orig'!R105=".",".","#")
)</f>
        <v>#</v>
      </c>
      <c r="S105" t="str">
        <f ca="1">IF(
    ISNUMBER(MATCH(ADDRESS(ROW(),COLUMN(),4),portal!$G$2:$G$72,0)),
    INDEX(portal!$O$2:$O$72,MATCH(ADDRESS(ROW(),COLUMN(),4),portal!$G$2:$G$72,0)),
    IF('map orig'!S105=".",".","#")
)</f>
        <v>#</v>
      </c>
      <c r="T105" t="str">
        <f ca="1">IF(
    ISNUMBER(MATCH(ADDRESS(ROW(),COLUMN(),4),portal!$G$2:$G$72,0)),
    INDEX(portal!$O$2:$O$72,MATCH(ADDRESS(ROW(),COLUMN(),4),portal!$G$2:$G$72,0)),
    IF('map orig'!T105=".",".","#")
)</f>
        <v>#</v>
      </c>
      <c r="U105" t="str">
        <f ca="1">IF(
    ISNUMBER(MATCH(ADDRESS(ROW(),COLUMN(),4),portal!$G$2:$G$72,0)),
    INDEX(portal!$O$2:$O$72,MATCH(ADDRESS(ROW(),COLUMN(),4),portal!$G$2:$G$72,0)),
    IF('map orig'!U105=".",".","#")
)</f>
        <v>#</v>
      </c>
      <c r="V105" t="str">
        <f ca="1">IF(
    ISNUMBER(MATCH(ADDRESS(ROW(),COLUMN(),4),portal!$G$2:$G$72,0)),
    INDEX(portal!$O$2:$O$72,MATCH(ADDRESS(ROW(),COLUMN(),4),portal!$G$2:$G$72,0)),
    IF('map orig'!V105=".",".","#")
)</f>
        <v>.</v>
      </c>
      <c r="W105" t="str">
        <f ca="1">IF(
    ISNUMBER(MATCH(ADDRESS(ROW(),COLUMN(),4),portal!$G$2:$G$72,0)),
    INDEX(portal!$O$2:$O$72,MATCH(ADDRESS(ROW(),COLUMN(),4),portal!$G$2:$G$72,0)),
    IF('map orig'!W105=".",".","#")
)</f>
        <v>#</v>
      </c>
      <c r="X105" t="str">
        <f ca="1">IF(
    ISNUMBER(MATCH(ADDRESS(ROW(),COLUMN(),4),portal!$G$2:$G$72,0)),
    INDEX(portal!$O$2:$O$72,MATCH(ADDRESS(ROW(),COLUMN(),4),portal!$G$2:$G$72,0)),
    IF('map orig'!X105=".",".","#")
)</f>
        <v>.</v>
      </c>
      <c r="Y105" t="str">
        <f ca="1">IF(
    ISNUMBER(MATCH(ADDRESS(ROW(),COLUMN(),4),portal!$G$2:$G$72,0)),
    INDEX(portal!$O$2:$O$72,MATCH(ADDRESS(ROW(),COLUMN(),4),portal!$G$2:$G$72,0)),
    IF('map orig'!Y105=".",".","#")
)</f>
        <v>#</v>
      </c>
      <c r="Z105" t="str">
        <f ca="1">IF(
    ISNUMBER(MATCH(ADDRESS(ROW(),COLUMN(),4),portal!$G$2:$G$72,0)),
    INDEX(portal!$O$2:$O$72,MATCH(ADDRESS(ROW(),COLUMN(),4),portal!$G$2:$G$72,0)),
    IF('map orig'!Z105=".",".","#")
)</f>
        <v>.</v>
      </c>
      <c r="AA105" t="str">
        <f ca="1">IF(
    ISNUMBER(MATCH(ADDRESS(ROW(),COLUMN(),4),portal!$G$2:$G$72,0)),
    INDEX(portal!$O$2:$O$72,MATCH(ADDRESS(ROW(),COLUMN(),4),portal!$G$2:$G$72,0)),
    IF('map orig'!AA105=".",".","#")
)</f>
        <v>#</v>
      </c>
      <c r="AB105" t="str">
        <f ca="1">IF(
    ISNUMBER(MATCH(ADDRESS(ROW(),COLUMN(),4),portal!$G$2:$G$72,0)),
    INDEX(portal!$O$2:$O$72,MATCH(ADDRESS(ROW(),COLUMN(),4),portal!$G$2:$G$72,0)),
    IF('map orig'!AB105=".",".","#")
)</f>
        <v>.</v>
      </c>
      <c r="AC105" t="str">
        <f ca="1">IF(
    ISNUMBER(MATCH(ADDRESS(ROW(),COLUMN(),4),portal!$G$2:$G$72,0)),
    INDEX(portal!$O$2:$O$72,MATCH(ADDRESS(ROW(),COLUMN(),4),portal!$G$2:$G$72,0)),
    IF('map orig'!AC105=".",".","#")
)</f>
        <v>#</v>
      </c>
      <c r="AD105" t="str">
        <f ca="1">IF(
    ISNUMBER(MATCH(ADDRESS(ROW(),COLUMN(),4),portal!$G$2:$G$72,0)),
    INDEX(portal!$O$2:$O$72,MATCH(ADDRESS(ROW(),COLUMN(),4),portal!$G$2:$G$72,0)),
    IF('map orig'!AD105=".",".","#")
)</f>
        <v>#</v>
      </c>
      <c r="AE105" t="str">
        <f ca="1">IF(
    ISNUMBER(MATCH(ADDRESS(ROW(),COLUMN(),4),portal!$G$2:$G$72,0)),
    INDEX(portal!$O$2:$O$72,MATCH(ADDRESS(ROW(),COLUMN(),4),portal!$G$2:$G$72,0)),
    IF('map orig'!AE105=".",".","#")
)</f>
        <v>#</v>
      </c>
      <c r="AF105" t="str">
        <f ca="1">IF(
    ISNUMBER(MATCH(ADDRESS(ROW(),COLUMN(),4),portal!$G$2:$G$72,0)),
    INDEX(portal!$O$2:$O$72,MATCH(ADDRESS(ROW(),COLUMN(),4),portal!$G$2:$G$72,0)),
    IF('map orig'!AF105=".",".","#")
)</f>
        <v>#</v>
      </c>
      <c r="AG105" t="str">
        <f ca="1">IF(
    ISNUMBER(MATCH(ADDRESS(ROW(),COLUMN(),4),portal!$G$2:$G$72,0)),
    INDEX(portal!$O$2:$O$72,MATCH(ADDRESS(ROW(),COLUMN(),4),portal!$G$2:$G$72,0)),
    IF('map orig'!AG105=".",".","#")
)</f>
        <v>#</v>
      </c>
      <c r="AH105" t="str">
        <f ca="1">IF(
    ISNUMBER(MATCH(ADDRESS(ROW(),COLUMN(),4),portal!$G$2:$G$72,0)),
    INDEX(portal!$O$2:$O$72,MATCH(ADDRESS(ROW(),COLUMN(),4),portal!$G$2:$G$72,0)),
    IF('map orig'!AH105=".",".","#")
)</f>
        <v>#</v>
      </c>
      <c r="AI105" t="str">
        <f ca="1">IF(
    ISNUMBER(MATCH(ADDRESS(ROW(),COLUMN(),4),portal!$G$2:$G$72,0)),
    INDEX(portal!$O$2:$O$72,MATCH(ADDRESS(ROW(),COLUMN(),4),portal!$G$2:$G$72,0)),
    IF('map orig'!AI105=".",".","#")
)</f>
        <v>#</v>
      </c>
      <c r="AJ105" t="str">
        <f ca="1">IF(
    ISNUMBER(MATCH(ADDRESS(ROW(),COLUMN(),4),portal!$G$2:$G$72,0)),
    INDEX(portal!$O$2:$O$72,MATCH(ADDRESS(ROW(),COLUMN(),4),portal!$G$2:$G$72,0)),
    IF('map orig'!AJ105=".",".","#")
)</f>
        <v>.</v>
      </c>
      <c r="AK105" t="str">
        <f ca="1">IF(
    ISNUMBER(MATCH(ADDRESS(ROW(),COLUMN(),4),portal!$G$2:$G$72,0)),
    INDEX(portal!$O$2:$O$72,MATCH(ADDRESS(ROW(),COLUMN(),4),portal!$G$2:$G$72,0)),
    IF('map orig'!AK105=".",".","#")
)</f>
        <v>#</v>
      </c>
      <c r="AL105" t="str">
        <f ca="1">IF(
    ISNUMBER(MATCH(ADDRESS(ROW(),COLUMN(),4),portal!$G$2:$G$72,0)),
    INDEX(portal!$O$2:$O$72,MATCH(ADDRESS(ROW(),COLUMN(),4),portal!$G$2:$G$72,0)),
    IF('map orig'!AL105=".",".","#")
)</f>
        <v>#</v>
      </c>
      <c r="AM105" t="str">
        <f ca="1">IF(
    ISNUMBER(MATCH(ADDRESS(ROW(),COLUMN(),4),portal!$G$2:$G$72,0)),
    INDEX(portal!$O$2:$O$72,MATCH(ADDRESS(ROW(),COLUMN(),4),portal!$G$2:$G$72,0)),
    IF('map orig'!AM105=".",".","#")
)</f>
        <v>#</v>
      </c>
      <c r="AN105" t="str">
        <f ca="1">IF(
    ISNUMBER(MATCH(ADDRESS(ROW(),COLUMN(),4),portal!$G$2:$G$72,0)),
    INDEX(portal!$O$2:$O$72,MATCH(ADDRESS(ROW(),COLUMN(),4),portal!$G$2:$G$72,0)),
    IF('map orig'!AN105=".",".","#")
)</f>
        <v>.</v>
      </c>
      <c r="AO105" t="str">
        <f ca="1">IF(
    ISNUMBER(MATCH(ADDRESS(ROW(),COLUMN(),4),portal!$G$2:$G$72,0)),
    INDEX(portal!$O$2:$O$72,MATCH(ADDRESS(ROW(),COLUMN(),4),portal!$G$2:$G$72,0)),
    IF('map orig'!AO105=".",".","#")
)</f>
        <v>#</v>
      </c>
      <c r="AP105" t="str">
        <f ca="1">IF(
    ISNUMBER(MATCH(ADDRESS(ROW(),COLUMN(),4),portal!$G$2:$G$72,0)),
    INDEX(portal!$O$2:$O$72,MATCH(ADDRESS(ROW(),COLUMN(),4),portal!$G$2:$G$72,0)),
    IF('map orig'!AP105=".",".","#")
)</f>
        <v>#</v>
      </c>
      <c r="AQ105" t="str">
        <f ca="1">IF(
    ISNUMBER(MATCH(ADDRESS(ROW(),COLUMN(),4),portal!$G$2:$G$72,0)),
    INDEX(portal!$O$2:$O$72,MATCH(ADDRESS(ROW(),COLUMN(),4),portal!$G$2:$G$72,0)),
    IF('map orig'!AQ105=".",".","#")
)</f>
        <v>#</v>
      </c>
      <c r="AR105" t="str">
        <f ca="1">IF(
    ISNUMBER(MATCH(ADDRESS(ROW(),COLUMN(),4),portal!$G$2:$G$72,0)),
    INDEX(portal!$O$2:$O$72,MATCH(ADDRESS(ROW(),COLUMN(),4),portal!$G$2:$G$72,0)),
    IF('map orig'!AR105=".",".","#")
)</f>
        <v>.</v>
      </c>
      <c r="AS105" t="str">
        <f ca="1">IF(
    ISNUMBER(MATCH(ADDRESS(ROW(),COLUMN(),4),portal!$G$2:$G$72,0)),
    INDEX(portal!$O$2:$O$72,MATCH(ADDRESS(ROW(),COLUMN(),4),portal!$G$2:$G$72,0)),
    IF('map orig'!AS105=".",".","#")
)</f>
        <v>#</v>
      </c>
      <c r="AT105" t="str">
        <f ca="1">IF(
    ISNUMBER(MATCH(ADDRESS(ROW(),COLUMN(),4),portal!$G$2:$G$72,0)),
    INDEX(portal!$O$2:$O$72,MATCH(ADDRESS(ROW(),COLUMN(),4),portal!$G$2:$G$72,0)),
    IF('map orig'!AT105=".",".","#")
)</f>
        <v>#</v>
      </c>
      <c r="AU105" t="str">
        <f ca="1">IF(
    ISNUMBER(MATCH(ADDRESS(ROW(),COLUMN(),4),portal!$G$2:$G$72,0)),
    INDEX(portal!$O$2:$O$72,MATCH(ADDRESS(ROW(),COLUMN(),4),portal!$G$2:$G$72,0)),
    IF('map orig'!AU105=".",".","#")
)</f>
        <v>#</v>
      </c>
      <c r="AV105" t="str">
        <f ca="1">IF(
    ISNUMBER(MATCH(ADDRESS(ROW(),COLUMN(),4),portal!$G$2:$G$72,0)),
    INDEX(portal!$O$2:$O$72,MATCH(ADDRESS(ROW(),COLUMN(),4),portal!$G$2:$G$72,0)),
    IF('map orig'!AV105=".",".","#")
)</f>
        <v>#</v>
      </c>
      <c r="AW105" t="str">
        <f ca="1">IF(
    ISNUMBER(MATCH(ADDRESS(ROW(),COLUMN(),4),portal!$G$2:$G$72,0)),
    INDEX(portal!$O$2:$O$72,MATCH(ADDRESS(ROW(),COLUMN(),4),portal!$G$2:$G$72,0)),
    IF('map orig'!AW105=".",".","#")
)</f>
        <v>#</v>
      </c>
      <c r="AX105" t="str">
        <f ca="1">IF(
    ISNUMBER(MATCH(ADDRESS(ROW(),COLUMN(),4),portal!$G$2:$G$72,0)),
    INDEX(portal!$O$2:$O$72,MATCH(ADDRESS(ROW(),COLUMN(),4),portal!$G$2:$G$72,0)),
    IF('map orig'!AX105=".",".","#")
)</f>
        <v>.</v>
      </c>
      <c r="AY105" t="str">
        <f ca="1">IF(
    ISNUMBER(MATCH(ADDRESS(ROW(),COLUMN(),4),portal!$G$2:$G$72,0)),
    INDEX(portal!$O$2:$O$72,MATCH(ADDRESS(ROW(),COLUMN(),4),portal!$G$2:$G$72,0)),
    IF('map orig'!AY105=".",".","#")
)</f>
        <v>#</v>
      </c>
      <c r="AZ105" t="str">
        <f ca="1">IF(
    ISNUMBER(MATCH(ADDRESS(ROW(),COLUMN(),4),portal!$G$2:$G$72,0)),
    INDEX(portal!$O$2:$O$72,MATCH(ADDRESS(ROW(),COLUMN(),4),portal!$G$2:$G$72,0)),
    IF('map orig'!AZ105=".",".","#")
)</f>
        <v>.</v>
      </c>
      <c r="BA105" t="str">
        <f ca="1">IF(
    ISNUMBER(MATCH(ADDRESS(ROW(),COLUMN(),4),portal!$G$2:$G$72,0)),
    INDEX(portal!$O$2:$O$72,MATCH(ADDRESS(ROW(),COLUMN(),4),portal!$G$2:$G$72,0)),
    IF('map orig'!BA105=".",".","#")
)</f>
        <v>#</v>
      </c>
      <c r="BB105" t="str">
        <f ca="1">IF(
    ISNUMBER(MATCH(ADDRESS(ROW(),COLUMN(),4),portal!$G$2:$G$72,0)),
    INDEX(portal!$O$2:$O$72,MATCH(ADDRESS(ROW(),COLUMN(),4),portal!$G$2:$G$72,0)),
    IF('map orig'!BB105=".",".","#")
)</f>
        <v>#</v>
      </c>
      <c r="BC105" t="str">
        <f ca="1">IF(
    ISNUMBER(MATCH(ADDRESS(ROW(),COLUMN(),4),portal!$G$2:$G$72,0)),
    INDEX(portal!$O$2:$O$72,MATCH(ADDRESS(ROW(),COLUMN(),4),portal!$G$2:$G$72,0)),
    IF('map orig'!BC105=".",".","#")
)</f>
        <v>#</v>
      </c>
      <c r="BD105" t="str">
        <f ca="1">IF(
    ISNUMBER(MATCH(ADDRESS(ROW(),COLUMN(),4),portal!$G$2:$G$72,0)),
    INDEX(portal!$O$2:$O$72,MATCH(ADDRESS(ROW(),COLUMN(),4),portal!$G$2:$G$72,0)),
    IF('map orig'!BD105=".",".","#")
)</f>
        <v>#</v>
      </c>
      <c r="BE105" t="str">
        <f ca="1">IF(
    ISNUMBER(MATCH(ADDRESS(ROW(),COLUMN(),4),portal!$G$2:$G$72,0)),
    INDEX(portal!$O$2:$O$72,MATCH(ADDRESS(ROW(),COLUMN(),4),portal!$G$2:$G$72,0)),
    IF('map orig'!BE105=".",".","#")
)</f>
        <v>#</v>
      </c>
      <c r="BF105" t="str">
        <f ca="1">IF(
    ISNUMBER(MATCH(ADDRESS(ROW(),COLUMN(),4),portal!$G$2:$G$72,0)),
    INDEX(portal!$O$2:$O$72,MATCH(ADDRESS(ROW(),COLUMN(),4),portal!$G$2:$G$72,0)),
    IF('map orig'!BF105=".",".","#")
)</f>
        <v>#</v>
      </c>
      <c r="BG105" t="str">
        <f ca="1">IF(
    ISNUMBER(MATCH(ADDRESS(ROW(),COLUMN(),4),portal!$G$2:$G$72,0)),
    INDEX(portal!$O$2:$O$72,MATCH(ADDRESS(ROW(),COLUMN(),4),portal!$G$2:$G$72,0)),
    IF('map orig'!BG105=".",".","#")
)</f>
        <v>#</v>
      </c>
      <c r="BH105" t="str">
        <f ca="1">IF(
    ISNUMBER(MATCH(ADDRESS(ROW(),COLUMN(),4),portal!$G$2:$G$72,0)),
    INDEX(portal!$O$2:$O$72,MATCH(ADDRESS(ROW(),COLUMN(),4),portal!$G$2:$G$72,0)),
    IF('map orig'!BH105=".",".","#")
)</f>
        <v>#</v>
      </c>
      <c r="BI105" t="str">
        <f ca="1">IF(
    ISNUMBER(MATCH(ADDRESS(ROW(),COLUMN(),4),portal!$G$2:$G$72,0)),
    INDEX(portal!$O$2:$O$72,MATCH(ADDRESS(ROW(),COLUMN(),4),portal!$G$2:$G$72,0)),
    IF('map orig'!BI105=".",".","#")
)</f>
        <v>#</v>
      </c>
      <c r="BJ105" t="str">
        <f ca="1">IF(
    ISNUMBER(MATCH(ADDRESS(ROW(),COLUMN(),4),portal!$G$2:$G$72,0)),
    INDEX(portal!$O$2:$O$72,MATCH(ADDRESS(ROW(),COLUMN(),4),portal!$G$2:$G$72,0)),
    IF('map orig'!BJ105=".",".","#")
)</f>
        <v>#</v>
      </c>
      <c r="BK105" t="str">
        <f ca="1">IF(
    ISNUMBER(MATCH(ADDRESS(ROW(),COLUMN(),4),portal!$G$2:$G$72,0)),
    INDEX(portal!$O$2:$O$72,MATCH(ADDRESS(ROW(),COLUMN(),4),portal!$G$2:$G$72,0)),
    IF('map orig'!BK105=".",".","#")
)</f>
        <v>#</v>
      </c>
      <c r="BL105" t="str">
        <f ca="1">IF(
    ISNUMBER(MATCH(ADDRESS(ROW(),COLUMN(),4),portal!$G$2:$G$72,0)),
    INDEX(portal!$O$2:$O$72,MATCH(ADDRESS(ROW(),COLUMN(),4),portal!$G$2:$G$72,0)),
    IF('map orig'!BL105=".",".","#")
)</f>
        <v>#</v>
      </c>
      <c r="BM105" t="str">
        <f ca="1">IF(
    ISNUMBER(MATCH(ADDRESS(ROW(),COLUMN(),4),portal!$G$2:$G$72,0)),
    INDEX(portal!$O$2:$O$72,MATCH(ADDRESS(ROW(),COLUMN(),4),portal!$G$2:$G$72,0)),
    IF('map orig'!BM105=".",".","#")
)</f>
        <v>#</v>
      </c>
      <c r="BN105" t="str">
        <f ca="1">IF(
    ISNUMBER(MATCH(ADDRESS(ROW(),COLUMN(),4),portal!$G$2:$G$72,0)),
    INDEX(portal!$O$2:$O$72,MATCH(ADDRESS(ROW(),COLUMN(),4),portal!$G$2:$G$72,0)),
    IF('map orig'!BN105=".",".","#")
)</f>
        <v>.</v>
      </c>
      <c r="BO105" t="str">
        <f ca="1">IF(
    ISNUMBER(MATCH(ADDRESS(ROW(),COLUMN(),4),portal!$G$2:$G$72,0)),
    INDEX(portal!$O$2:$O$72,MATCH(ADDRESS(ROW(),COLUMN(),4),portal!$G$2:$G$72,0)),
    IF('map orig'!BO105=".",".","#")
)</f>
        <v>#</v>
      </c>
      <c r="BP105" t="str">
        <f ca="1">IF(
    ISNUMBER(MATCH(ADDRESS(ROW(),COLUMN(),4),portal!$G$2:$G$72,0)),
    INDEX(portal!$O$2:$O$72,MATCH(ADDRESS(ROW(),COLUMN(),4),portal!$G$2:$G$72,0)),
    IF('map orig'!BP105=".",".","#")
)</f>
        <v>#</v>
      </c>
      <c r="BQ105" t="str">
        <f ca="1">IF(
    ISNUMBER(MATCH(ADDRESS(ROW(),COLUMN(),4),portal!$G$2:$G$72,0)),
    INDEX(portal!$O$2:$O$72,MATCH(ADDRESS(ROW(),COLUMN(),4),portal!$G$2:$G$72,0)),
    IF('map orig'!BQ105=".",".","#")
)</f>
        <v>#</v>
      </c>
      <c r="BR105" t="str">
        <f ca="1">IF(
    ISNUMBER(MATCH(ADDRESS(ROW(),COLUMN(),4),portal!$G$2:$G$72,0)),
    INDEX(portal!$O$2:$O$72,MATCH(ADDRESS(ROW(),COLUMN(),4),portal!$G$2:$G$72,0)),
    IF('map orig'!BR105=".",".","#")
)</f>
        <v>#</v>
      </c>
      <c r="BS105" t="str">
        <f ca="1">IF(
    ISNUMBER(MATCH(ADDRESS(ROW(),COLUMN(),4),portal!$G$2:$G$72,0)),
    INDEX(portal!$O$2:$O$72,MATCH(ADDRESS(ROW(),COLUMN(),4),portal!$G$2:$G$72,0)),
    IF('map orig'!BS105=".",".","#")
)</f>
        <v>#</v>
      </c>
      <c r="BT105" t="str">
        <f ca="1">IF(
    ISNUMBER(MATCH(ADDRESS(ROW(),COLUMN(),4),portal!$G$2:$G$72,0)),
    INDEX(portal!$O$2:$O$72,MATCH(ADDRESS(ROW(),COLUMN(),4),portal!$G$2:$G$72,0)),
    IF('map orig'!BT105=".",".","#")
)</f>
        <v>.</v>
      </c>
      <c r="BU105" t="str">
        <f ca="1">IF(
    ISNUMBER(MATCH(ADDRESS(ROW(),COLUMN(),4),portal!$G$2:$G$72,0)),
    INDEX(portal!$O$2:$O$72,MATCH(ADDRESS(ROW(),COLUMN(),4),portal!$G$2:$G$72,0)),
    IF('map orig'!BU105=".",".","#")
)</f>
        <v>#</v>
      </c>
      <c r="BV105" t="str">
        <f ca="1">IF(
    ISNUMBER(MATCH(ADDRESS(ROW(),COLUMN(),4),portal!$G$2:$G$72,0)),
    INDEX(portal!$O$2:$O$72,MATCH(ADDRESS(ROW(),COLUMN(),4),portal!$G$2:$G$72,0)),
    IF('map orig'!BV105=".",".","#")
)</f>
        <v>#</v>
      </c>
      <c r="BW105" t="str">
        <f ca="1">IF(
    ISNUMBER(MATCH(ADDRESS(ROW(),COLUMN(),4),portal!$G$2:$G$72,0)),
    INDEX(portal!$O$2:$O$72,MATCH(ADDRESS(ROW(),COLUMN(),4),portal!$G$2:$G$72,0)),
    IF('map orig'!BW105=".",".","#")
)</f>
        <v>#</v>
      </c>
      <c r="BX105" t="str">
        <f ca="1">IF(
    ISNUMBER(MATCH(ADDRESS(ROW(),COLUMN(),4),portal!$G$2:$G$72,0)),
    INDEX(portal!$O$2:$O$72,MATCH(ADDRESS(ROW(),COLUMN(),4),portal!$G$2:$G$72,0)),
    IF('map orig'!BX105=".",".","#")
)</f>
        <v>.</v>
      </c>
      <c r="BY105" t="str">
        <f ca="1">IF(
    ISNUMBER(MATCH(ADDRESS(ROW(),COLUMN(),4),portal!$G$2:$G$72,0)),
    INDEX(portal!$O$2:$O$72,MATCH(ADDRESS(ROW(),COLUMN(),4),portal!$G$2:$G$72,0)),
    IF('map orig'!BY105=".",".","#")
)</f>
        <v>#</v>
      </c>
      <c r="BZ105" t="str">
        <f ca="1">IF(
    ISNUMBER(MATCH(ADDRESS(ROW(),COLUMN(),4),portal!$G$2:$G$72,0)),
    INDEX(portal!$O$2:$O$72,MATCH(ADDRESS(ROW(),COLUMN(),4),portal!$G$2:$G$72,0)),
    IF('map orig'!BZ105=".",".","#")
)</f>
        <v>.</v>
      </c>
      <c r="CA105" t="str">
        <f ca="1">IF(
    ISNUMBER(MATCH(ADDRESS(ROW(),COLUMN(),4),portal!$G$2:$G$72,0)),
    INDEX(portal!$O$2:$O$72,MATCH(ADDRESS(ROW(),COLUMN(),4),portal!$G$2:$G$72,0)),
    IF('map orig'!CA105=".",".","#")
)</f>
        <v>#</v>
      </c>
      <c r="CB105" t="str">
        <f ca="1">IF(
    ISNUMBER(MATCH(ADDRESS(ROW(),COLUMN(),4),portal!$G$2:$G$72,0)),
    INDEX(portal!$O$2:$O$72,MATCH(ADDRESS(ROW(),COLUMN(),4),portal!$G$2:$G$72,0)),
    IF('map orig'!CB105=".",".","#")
)</f>
        <v>.</v>
      </c>
      <c r="CC105" t="str">
        <f ca="1">IF(
    ISNUMBER(MATCH(ADDRESS(ROW(),COLUMN(),4),portal!$G$2:$G$72,0)),
    INDEX(portal!$O$2:$O$72,MATCH(ADDRESS(ROW(),COLUMN(),4),portal!$G$2:$G$72,0)),
    IF('map orig'!CC105=".",".","#")
)</f>
        <v>#</v>
      </c>
      <c r="CD105" t="str">
        <f ca="1">IF(
    ISNUMBER(MATCH(ADDRESS(ROW(),COLUMN(),4),portal!$G$2:$G$72,0)),
    INDEX(portal!$O$2:$O$72,MATCH(ADDRESS(ROW(),COLUMN(),4),portal!$G$2:$G$72,0)),
    IF('map orig'!CD105=".",".","#")
)</f>
        <v>.</v>
      </c>
      <c r="CE105" t="str">
        <f ca="1">IF(
    ISNUMBER(MATCH(ADDRESS(ROW(),COLUMN(),4),portal!$G$2:$G$72,0)),
    INDEX(portal!$O$2:$O$72,MATCH(ADDRESS(ROW(),COLUMN(),4),portal!$G$2:$G$72,0)),
    IF('map orig'!CE105=".",".","#")
)</f>
        <v>#</v>
      </c>
      <c r="CF105" t="str">
        <f ca="1">IF(
    ISNUMBER(MATCH(ADDRESS(ROW(),COLUMN(),4),portal!$G$2:$G$72,0)),
    INDEX(portal!$O$2:$O$72,MATCH(ADDRESS(ROW(),COLUMN(),4),portal!$G$2:$G$72,0)),
    IF('map orig'!CF105=".",".","#")
)</f>
        <v>#</v>
      </c>
      <c r="CG105" t="str">
        <f ca="1">IF(
    ISNUMBER(MATCH(ADDRESS(ROW(),COLUMN(),4),portal!$G$2:$G$72,0)),
    INDEX(portal!$O$2:$O$72,MATCH(ADDRESS(ROW(),COLUMN(),4),portal!$G$2:$G$72,0)),
    IF('map orig'!CG105=".",".","#")
)</f>
        <v>#</v>
      </c>
      <c r="CH105" t="str">
        <f ca="1">IF(
    ISNUMBER(MATCH(ADDRESS(ROW(),COLUMN(),4),portal!$G$2:$G$72,0)),
    INDEX(portal!$O$2:$O$72,MATCH(ADDRESS(ROW(),COLUMN(),4),portal!$G$2:$G$72,0)),
    IF('map orig'!CH105=".",".","#")
)</f>
        <v>#</v>
      </c>
      <c r="CI105" t="str">
        <f ca="1">IF(
    ISNUMBER(MATCH(ADDRESS(ROW(),COLUMN(),4),portal!$G$2:$G$72,0)),
    INDEX(portal!$O$2:$O$72,MATCH(ADDRESS(ROW(),COLUMN(),4),portal!$G$2:$G$72,0)),
    IF('map orig'!CI105=".",".","#")
)</f>
        <v>#</v>
      </c>
      <c r="CJ105" t="str">
        <f ca="1">IF(
    ISNUMBER(MATCH(ADDRESS(ROW(),COLUMN(),4),portal!$G$2:$G$72,0)),
    INDEX(portal!$O$2:$O$72,MATCH(ADDRESS(ROW(),COLUMN(),4),portal!$G$2:$G$72,0)),
    IF('map orig'!CJ105=".",".","#")
)</f>
        <v>.</v>
      </c>
      <c r="CK105" t="str">
        <f ca="1">IF(
    ISNUMBER(MATCH(ADDRESS(ROW(),COLUMN(),4),portal!$G$2:$G$72,0)),
    INDEX(portal!$O$2:$O$72,MATCH(ADDRESS(ROW(),COLUMN(),4),portal!$G$2:$G$72,0)),
    IF('map orig'!CK105=".",".","#")
)</f>
        <v>#</v>
      </c>
      <c r="CL105" t="str">
        <f ca="1">IF(
    ISNUMBER(MATCH(ADDRESS(ROW(),COLUMN(),4),portal!$G$2:$G$72,0)),
    INDEX(portal!$O$2:$O$72,MATCH(ADDRESS(ROW(),COLUMN(),4),portal!$G$2:$G$72,0)),
    IF('map orig'!CL105=".",".","#")
)</f>
        <v>#</v>
      </c>
      <c r="CM105" t="str">
        <f ca="1">IF(
    ISNUMBER(MATCH(ADDRESS(ROW(),COLUMN(),4),portal!$G$2:$G$72,0)),
    INDEX(portal!$O$2:$O$72,MATCH(ADDRESS(ROW(),COLUMN(),4),portal!$G$2:$G$72,0)),
    IF('map orig'!CM105=".",".","#")
)</f>
        <v>#</v>
      </c>
      <c r="CN105" t="str">
        <f ca="1">IF(
    ISNUMBER(MATCH(ADDRESS(ROW(),COLUMN(),4),portal!$G$2:$G$72,0)),
    INDEX(portal!$O$2:$O$72,MATCH(ADDRESS(ROW(),COLUMN(),4),portal!$G$2:$G$72,0)),
    IF('map orig'!CN105=".",".","#")
)</f>
        <v>#</v>
      </c>
      <c r="CO105" t="str">
        <f ca="1">IF(
    ISNUMBER(MATCH(ADDRESS(ROW(),COLUMN(),4),portal!$G$2:$G$72,0)),
    INDEX(portal!$O$2:$O$72,MATCH(ADDRESS(ROW(),COLUMN(),4),portal!$G$2:$G$72,0)),
    IF('map orig'!CO105=".",".","#")
)</f>
        <v>#</v>
      </c>
      <c r="CP105" t="str">
        <f ca="1">IF(
    ISNUMBER(MATCH(ADDRESS(ROW(),COLUMN(),4),portal!$G$2:$G$72,0)),
    INDEX(portal!$O$2:$O$72,MATCH(ADDRESS(ROW(),COLUMN(),4),portal!$G$2:$G$72,0)),
    IF('map orig'!CP105=".",".","#")
)</f>
        <v>#</v>
      </c>
      <c r="CQ105" t="str">
        <f ca="1">IF(
    ISNUMBER(MATCH(ADDRESS(ROW(),COLUMN(),4),portal!$G$2:$G$72,0)),
    INDEX(portal!$O$2:$O$72,MATCH(ADDRESS(ROW(),COLUMN(),4),portal!$G$2:$G$72,0)),
    IF('map orig'!CQ105=".",".","#")
)</f>
        <v>#</v>
      </c>
      <c r="CR105" t="str">
        <f ca="1">IF(
    ISNUMBER(MATCH(ADDRESS(ROW(),COLUMN(),4),portal!$G$2:$G$72,0)),
    INDEX(portal!$O$2:$O$72,MATCH(ADDRESS(ROW(),COLUMN(),4),portal!$G$2:$G$72,0)),
    IF('map orig'!CR105=".",".","#")
)</f>
        <v>#</v>
      </c>
      <c r="CS105" t="str">
        <f ca="1">IF(
    ISNUMBER(MATCH(ADDRESS(ROW(),COLUMN(),4),portal!$G$2:$G$72,0)),
    INDEX(portal!$O$2:$O$72,MATCH(ADDRESS(ROW(),COLUMN(),4),portal!$G$2:$G$72,0)),
    IF('map orig'!CS105=".",".","#")
)</f>
        <v>#</v>
      </c>
      <c r="CT105" t="str">
        <f ca="1">IF(
    ISNUMBER(MATCH(ADDRESS(ROW(),COLUMN(),4),portal!$G$2:$G$72,0)),
    INDEX(portal!$O$2:$O$72,MATCH(ADDRESS(ROW(),COLUMN(),4),portal!$G$2:$G$72,0)),
    IF('map orig'!CT105=".",".","#")
)</f>
        <v>.</v>
      </c>
      <c r="CU105" t="str">
        <f ca="1">IF(
    ISNUMBER(MATCH(ADDRESS(ROW(),COLUMN(),4),portal!$G$2:$G$72,0)),
    INDEX(portal!$O$2:$O$72,MATCH(ADDRESS(ROW(),COLUMN(),4),portal!$G$2:$G$72,0)),
    IF('map orig'!CU105=".",".","#")
)</f>
        <v>#</v>
      </c>
      <c r="CV105" t="str">
        <f ca="1">IF(
    ISNUMBER(MATCH(ADDRESS(ROW(),COLUMN(),4),portal!$G$2:$G$72,0)),
    INDEX(portal!$O$2:$O$72,MATCH(ADDRESS(ROW(),COLUMN(),4),portal!$G$2:$G$72,0)),
    IF('map orig'!CV105=".",".","#")
)</f>
        <v>.</v>
      </c>
      <c r="CW105" t="str">
        <f ca="1">IF(
    ISNUMBER(MATCH(ADDRESS(ROW(),COLUMN(),4),portal!$G$2:$G$72,0)),
    INDEX(portal!$O$2:$O$72,MATCH(ADDRESS(ROW(),COLUMN(),4),portal!$G$2:$G$72,0)),
    IF('map orig'!CW105=".",".","#")
)</f>
        <v>#</v>
      </c>
      <c r="CX105" t="str">
        <f ca="1">IF(
    ISNUMBER(MATCH(ADDRESS(ROW(),COLUMN(),4),portal!$G$2:$G$72,0)),
    INDEX(portal!$O$2:$O$72,MATCH(ADDRESS(ROW(),COLUMN(),4),portal!$G$2:$G$72,0)),
    IF('map orig'!CX105=".",".","#")
)</f>
        <v>#</v>
      </c>
      <c r="CY105" t="str">
        <f ca="1">IF(
    ISNUMBER(MATCH(ADDRESS(ROW(),COLUMN(),4),portal!$G$2:$G$72,0)),
    INDEX(portal!$O$2:$O$72,MATCH(ADDRESS(ROW(),COLUMN(),4),portal!$G$2:$G$72,0)),
    IF('map orig'!CY105=".",".","#")
)</f>
        <v>#</v>
      </c>
      <c r="CZ105" t="str">
        <f ca="1">IF(
    ISNUMBER(MATCH(ADDRESS(ROW(),COLUMN(),4),portal!$G$2:$G$72,0)),
    INDEX(portal!$O$2:$O$72,MATCH(ADDRESS(ROW(),COLUMN(),4),portal!$G$2:$G$72,0)),
    IF('map orig'!CZ105=".",".","#")
)</f>
        <v>.</v>
      </c>
      <c r="DA105" t="str">
        <f ca="1">IF(
    ISNUMBER(MATCH(ADDRESS(ROW(),COLUMN(),4),portal!$G$2:$G$72,0)),
    INDEX(portal!$O$2:$O$72,MATCH(ADDRESS(ROW(),COLUMN(),4),portal!$G$2:$G$72,0)),
    IF('map orig'!DA105=".",".","#")
)</f>
        <v>#</v>
      </c>
      <c r="DB105" t="str">
        <f ca="1">IF(
    ISNUMBER(MATCH(ADDRESS(ROW(),COLUMN(),4),portal!$G$2:$G$72,0)),
    INDEX(portal!$O$2:$O$72,MATCH(ADDRESS(ROW(),COLUMN(),4),portal!$G$2:$G$72,0)),
    IF('map orig'!DB105=".",".","#")
)</f>
        <v>#</v>
      </c>
      <c r="DC105" t="str">
        <f ca="1">IF(
    ISNUMBER(MATCH(ADDRESS(ROW(),COLUMN(),4),portal!$G$2:$G$72,0)),
    INDEX(portal!$O$2:$O$72,MATCH(ADDRESS(ROW(),COLUMN(),4),portal!$G$2:$G$72,0)),
    IF('map orig'!DC105=".",".","#")
)</f>
        <v>#</v>
      </c>
      <c r="DD105" t="str">
        <f ca="1">IF(
    ISNUMBER(MATCH(ADDRESS(ROW(),COLUMN(),4),portal!$G$2:$G$72,0)),
    INDEX(portal!$O$2:$O$72,MATCH(ADDRESS(ROW(),COLUMN(),4),portal!$G$2:$G$72,0)),
    IF('map orig'!DD105=".",".","#")
)</f>
        <v>#</v>
      </c>
      <c r="DE105" t="str">
        <f ca="1">IF(
    ISNUMBER(MATCH(ADDRESS(ROW(),COLUMN(),4),portal!$G$2:$G$72,0)),
    INDEX(portal!$O$2:$O$72,MATCH(ADDRESS(ROW(),COLUMN(),4),portal!$G$2:$G$72,0)),
    IF('map orig'!DE105=".",".","#")
)</f>
        <v>#</v>
      </c>
      <c r="DF105" t="str">
        <f ca="1">IF(
    ISNUMBER(MATCH(ADDRESS(ROW(),COLUMN(),4),portal!$G$2:$G$72,0)),
    INDEX(portal!$O$2:$O$72,MATCH(ADDRESS(ROW(),COLUMN(),4),portal!$G$2:$G$72,0)),
    IF('map orig'!DF105=".",".","#")
)</f>
        <v>#</v>
      </c>
      <c r="DG105" t="str">
        <f ca="1">IF(
    ISNUMBER(MATCH(ADDRESS(ROW(),COLUMN(),4),portal!$G$2:$G$72,0)),
    INDEX(portal!$O$2:$O$72,MATCH(ADDRESS(ROW(),COLUMN(),4),portal!$G$2:$G$72,0)),
    IF('map orig'!DG105=".",".","#")
)</f>
        <v>#</v>
      </c>
      <c r="DH105" t="str">
        <f ca="1">IF(
    ISNUMBER(MATCH(ADDRESS(ROW(),COLUMN(),4),portal!$G$2:$G$72,0)),
    INDEX(portal!$O$2:$O$72,MATCH(ADDRESS(ROW(),COLUMN(),4),portal!$G$2:$G$72,0)),
    IF('map orig'!DH105=".",".","#")
)</f>
        <v>#</v>
      </c>
      <c r="DI105" t="str">
        <f ca="1">IF(
    ISNUMBER(MATCH(ADDRESS(ROW(),COLUMN(),4),portal!$G$2:$G$72,0)),
    INDEX(portal!$O$2:$O$72,MATCH(ADDRESS(ROW(),COLUMN(),4),portal!$G$2:$G$72,0)),
    IF('map orig'!DI105=".",".","#")
)</f>
        <v>#</v>
      </c>
      <c r="DJ105" t="str">
        <f ca="1">IF(
    ISNUMBER(MATCH(ADDRESS(ROW(),COLUMN(),4),portal!$G$2:$G$72,0)),
    INDEX(portal!$O$2:$O$72,MATCH(ADDRESS(ROW(),COLUMN(),4),portal!$G$2:$G$72,0)),
    IF('map orig'!DJ105=".",".","#")
)</f>
        <v>.</v>
      </c>
      <c r="DK105" t="str">
        <f ca="1">IF(
    ISNUMBER(MATCH(ADDRESS(ROW(),COLUMN(),4),portal!$G$2:$G$72,0)),
    INDEX(portal!$O$2:$O$72,MATCH(ADDRESS(ROW(),COLUMN(),4),portal!$G$2:$G$72,0)),
    IF('map orig'!DK105=".",".","#")
)</f>
        <v>#</v>
      </c>
      <c r="DL105" t="str">
        <f ca="1">IF(
    ISNUMBER(MATCH(ADDRESS(ROW(),COLUMN(),4),portal!$G$2:$G$72,0)),
    INDEX(portal!$O$2:$O$72,MATCH(ADDRESS(ROW(),COLUMN(),4),portal!$G$2:$G$72,0)),
    IF('map orig'!DL105=".",".","#")
)</f>
        <v>#</v>
      </c>
      <c r="DM105" t="str">
        <f ca="1">IF(
    ISNUMBER(MATCH(ADDRESS(ROW(),COLUMN(),4),portal!$G$2:$G$72,0)),
    INDEX(portal!$O$2:$O$72,MATCH(ADDRESS(ROW(),COLUMN(),4),portal!$G$2:$G$72,0)),
    IF('map orig'!DM105=".",".","#")
)</f>
        <v>#</v>
      </c>
    </row>
    <row r="106" spans="1:117" ht="15" customHeight="1">
      <c r="A106" t="str">
        <f ca="1">IF(
    ISNUMBER(MATCH(ADDRESS(ROW(),COLUMN(),4),portal!$G$2:$G$72,0)),
    INDEX(portal!$O$2:$O$72,MATCH(ADDRESS(ROW(),COLUMN(),4),portal!$G$2:$G$72,0)),
    IF('map orig'!A106=".",".","#")
)</f>
        <v>#</v>
      </c>
      <c r="B106" t="str">
        <f ca="1">IF(
    ISNUMBER(MATCH(ADDRESS(ROW(),COLUMN(),4),portal!$G$2:$G$72,0)),
    INDEX(portal!$O$2:$O$72,MATCH(ADDRESS(ROW(),COLUMN(),4),portal!$G$2:$G$72,0)),
    IF('map orig'!B106=".",".","#")
)</f>
        <v>#</v>
      </c>
      <c r="C106" t="str">
        <f ca="1">IF(
    ISNUMBER(MATCH(ADDRESS(ROW(),COLUMN(),4),portal!$G$2:$G$72,0)),
    INDEX(portal!$O$2:$O$72,MATCH(ADDRESS(ROW(),COLUMN(),4),portal!$G$2:$G$72,0)),
    IF('map orig'!C106=".",".","#")
)</f>
        <v>#</v>
      </c>
      <c r="D106" t="str">
        <f ca="1">IF(
    ISNUMBER(MATCH(ADDRESS(ROW(),COLUMN(),4),portal!$G$2:$G$72,0)),
    INDEX(portal!$O$2:$O$72,MATCH(ADDRESS(ROW(),COLUMN(),4),portal!$G$2:$G$72,0)),
    IF('map orig'!D106=".",".","#")
)</f>
        <v>.</v>
      </c>
      <c r="E106" t="str">
        <f ca="1">IF(
    ISNUMBER(MATCH(ADDRESS(ROW(),COLUMN(),4),portal!$G$2:$G$72,0)),
    INDEX(portal!$O$2:$O$72,MATCH(ADDRESS(ROW(),COLUMN(),4),portal!$G$2:$G$72,0)),
    IF('map orig'!E106=".",".","#")
)</f>
        <v>#</v>
      </c>
      <c r="F106" t="str">
        <f ca="1">IF(
    ISNUMBER(MATCH(ADDRESS(ROW(),COLUMN(),4),portal!$G$2:$G$72,0)),
    INDEX(portal!$O$2:$O$72,MATCH(ADDRESS(ROW(),COLUMN(),4),portal!$G$2:$G$72,0)),
    IF('map orig'!F106=".",".","#")
)</f>
        <v>.</v>
      </c>
      <c r="G106" t="str">
        <f ca="1">IF(
    ISNUMBER(MATCH(ADDRESS(ROW(),COLUMN(),4),portal!$G$2:$G$72,0)),
    INDEX(portal!$O$2:$O$72,MATCH(ADDRESS(ROW(),COLUMN(),4),portal!$G$2:$G$72,0)),
    IF('map orig'!G106=".",".","#")
)</f>
        <v>.</v>
      </c>
      <c r="H106" t="str">
        <f ca="1">IF(
    ISNUMBER(MATCH(ADDRESS(ROW(),COLUMN(),4),portal!$G$2:$G$72,0)),
    INDEX(portal!$O$2:$O$72,MATCH(ADDRESS(ROW(),COLUMN(),4),portal!$G$2:$G$72,0)),
    IF('map orig'!H106=".",".","#")
)</f>
        <v>.</v>
      </c>
      <c r="I106" t="str">
        <f ca="1">IF(
    ISNUMBER(MATCH(ADDRESS(ROW(),COLUMN(),4),portal!$G$2:$G$72,0)),
    INDEX(portal!$O$2:$O$72,MATCH(ADDRESS(ROW(),COLUMN(),4),portal!$G$2:$G$72,0)),
    IF('map orig'!I106=".",".","#")
)</f>
        <v>#</v>
      </c>
      <c r="J106" t="str">
        <f ca="1">IF(
    ISNUMBER(MATCH(ADDRESS(ROW(),COLUMN(),4),portal!$G$2:$G$72,0)),
    INDEX(portal!$O$2:$O$72,MATCH(ADDRESS(ROW(),COLUMN(),4),portal!$G$2:$G$72,0)),
    IF('map orig'!J106=".",".","#")
)</f>
        <v>.</v>
      </c>
      <c r="K106" t="str">
        <f ca="1">IF(
    ISNUMBER(MATCH(ADDRESS(ROW(),COLUMN(),4),portal!$G$2:$G$72,0)),
    INDEX(portal!$O$2:$O$72,MATCH(ADDRESS(ROW(),COLUMN(),4),portal!$G$2:$G$72,0)),
    IF('map orig'!K106=".",".","#")
)</f>
        <v>#</v>
      </c>
      <c r="L106" t="str">
        <f ca="1">IF(
    ISNUMBER(MATCH(ADDRESS(ROW(),COLUMN(),4),portal!$G$2:$G$72,0)),
    INDEX(portal!$O$2:$O$72,MATCH(ADDRESS(ROW(),COLUMN(),4),portal!$G$2:$G$72,0)),
    IF('map orig'!L106=".",".","#")
)</f>
        <v>.</v>
      </c>
      <c r="M106" t="str">
        <f ca="1">IF(
    ISNUMBER(MATCH(ADDRESS(ROW(),COLUMN(),4),portal!$G$2:$G$72,0)),
    INDEX(portal!$O$2:$O$72,MATCH(ADDRESS(ROW(),COLUMN(),4),portal!$G$2:$G$72,0)),
    IF('map orig'!M106=".",".","#")
)</f>
        <v>.</v>
      </c>
      <c r="N106" t="str">
        <f ca="1">IF(
    ISNUMBER(MATCH(ADDRESS(ROW(),COLUMN(),4),portal!$G$2:$G$72,0)),
    INDEX(portal!$O$2:$O$72,MATCH(ADDRESS(ROW(),COLUMN(),4),portal!$G$2:$G$72,0)),
    IF('map orig'!N106=".",".","#")
)</f>
        <v>.</v>
      </c>
      <c r="O106" t="str">
        <f ca="1">IF(
    ISNUMBER(MATCH(ADDRESS(ROW(),COLUMN(),4),portal!$G$2:$G$72,0)),
    INDEX(portal!$O$2:$O$72,MATCH(ADDRESS(ROW(),COLUMN(),4),portal!$G$2:$G$72,0)),
    IF('map orig'!O106=".",".","#")
)</f>
        <v>.</v>
      </c>
      <c r="P106" t="str">
        <f ca="1">IF(
    ISNUMBER(MATCH(ADDRESS(ROW(),COLUMN(),4),portal!$G$2:$G$72,0)),
    INDEX(portal!$O$2:$O$72,MATCH(ADDRESS(ROW(),COLUMN(),4),portal!$G$2:$G$72,0)),
    IF('map orig'!P106=".",".","#")
)</f>
        <v>.</v>
      </c>
      <c r="Q106" t="str">
        <f ca="1">IF(
    ISNUMBER(MATCH(ADDRESS(ROW(),COLUMN(),4),portal!$G$2:$G$72,0)),
    INDEX(portal!$O$2:$O$72,MATCH(ADDRESS(ROW(),COLUMN(),4),portal!$G$2:$G$72,0)),
    IF('map orig'!Q106=".",".","#")
)</f>
        <v>.</v>
      </c>
      <c r="R106" t="str">
        <f ca="1">IF(
    ISNUMBER(MATCH(ADDRESS(ROW(),COLUMN(),4),portal!$G$2:$G$72,0)),
    INDEX(portal!$O$2:$O$72,MATCH(ADDRESS(ROW(),COLUMN(),4),portal!$G$2:$G$72,0)),
    IF('map orig'!R106=".",".","#")
)</f>
        <v>.</v>
      </c>
      <c r="S106" t="str">
        <f ca="1">IF(
    ISNUMBER(MATCH(ADDRESS(ROW(),COLUMN(),4),portal!$G$2:$G$72,0)),
    INDEX(portal!$O$2:$O$72,MATCH(ADDRESS(ROW(),COLUMN(),4),portal!$G$2:$G$72,0)),
    IF('map orig'!S106=".",".","#")
)</f>
        <v>.</v>
      </c>
      <c r="T106" t="str">
        <f ca="1">IF(
    ISNUMBER(MATCH(ADDRESS(ROW(),COLUMN(),4),portal!$G$2:$G$72,0)),
    INDEX(portal!$O$2:$O$72,MATCH(ADDRESS(ROW(),COLUMN(),4),portal!$G$2:$G$72,0)),
    IF('map orig'!T106=".",".","#")
)</f>
        <v>.</v>
      </c>
      <c r="U106" t="str">
        <f ca="1">IF(
    ISNUMBER(MATCH(ADDRESS(ROW(),COLUMN(),4),portal!$G$2:$G$72,0)),
    INDEX(portal!$O$2:$O$72,MATCH(ADDRESS(ROW(),COLUMN(),4),portal!$G$2:$G$72,0)),
    IF('map orig'!U106=".",".","#")
)</f>
        <v>.</v>
      </c>
      <c r="V106" t="str">
        <f ca="1">IF(
    ISNUMBER(MATCH(ADDRESS(ROW(),COLUMN(),4),portal!$G$2:$G$72,0)),
    INDEX(portal!$O$2:$O$72,MATCH(ADDRESS(ROW(),COLUMN(),4),portal!$G$2:$G$72,0)),
    IF('map orig'!V106=".",".","#")
)</f>
        <v>.</v>
      </c>
      <c r="W106" t="str">
        <f ca="1">IF(
    ISNUMBER(MATCH(ADDRESS(ROW(),COLUMN(),4),portal!$G$2:$G$72,0)),
    INDEX(portal!$O$2:$O$72,MATCH(ADDRESS(ROW(),COLUMN(),4),portal!$G$2:$G$72,0)),
    IF('map orig'!W106=".",".","#")
)</f>
        <v>#</v>
      </c>
      <c r="X106" t="str">
        <f ca="1">IF(
    ISNUMBER(MATCH(ADDRESS(ROW(),COLUMN(),4),portal!$G$2:$G$72,0)),
    INDEX(portal!$O$2:$O$72,MATCH(ADDRESS(ROW(),COLUMN(),4),portal!$G$2:$G$72,0)),
    IF('map orig'!X106=".",".","#")
)</f>
        <v>.</v>
      </c>
      <c r="Y106" t="str">
        <f ca="1">IF(
    ISNUMBER(MATCH(ADDRESS(ROW(),COLUMN(),4),portal!$G$2:$G$72,0)),
    INDEX(portal!$O$2:$O$72,MATCH(ADDRESS(ROW(),COLUMN(),4),portal!$G$2:$G$72,0)),
    IF('map orig'!Y106=".",".","#")
)</f>
        <v>#</v>
      </c>
      <c r="Z106" t="str">
        <f ca="1">IF(
    ISNUMBER(MATCH(ADDRESS(ROW(),COLUMN(),4),portal!$G$2:$G$72,0)),
    INDEX(portal!$O$2:$O$72,MATCH(ADDRESS(ROW(),COLUMN(),4),portal!$G$2:$G$72,0)),
    IF('map orig'!Z106=".",".","#")
)</f>
        <v>.</v>
      </c>
      <c r="AA106" t="str">
        <f ca="1">IF(
    ISNUMBER(MATCH(ADDRESS(ROW(),COLUMN(),4),portal!$G$2:$G$72,0)),
    INDEX(portal!$O$2:$O$72,MATCH(ADDRESS(ROW(),COLUMN(),4),portal!$G$2:$G$72,0)),
    IF('map orig'!AA106=".",".","#")
)</f>
        <v>#</v>
      </c>
      <c r="AB106" t="str">
        <f ca="1">IF(
    ISNUMBER(MATCH(ADDRESS(ROW(),COLUMN(),4),portal!$G$2:$G$72,0)),
    INDEX(portal!$O$2:$O$72,MATCH(ADDRESS(ROW(),COLUMN(),4),portal!$G$2:$G$72,0)),
    IF('map orig'!AB106=".",".","#")
)</f>
        <v>.</v>
      </c>
      <c r="AC106" t="str">
        <f ca="1">IF(
    ISNUMBER(MATCH(ADDRESS(ROW(),COLUMN(),4),portal!$G$2:$G$72,0)),
    INDEX(portal!$O$2:$O$72,MATCH(ADDRESS(ROW(),COLUMN(),4),portal!$G$2:$G$72,0)),
    IF('map orig'!AC106=".",".","#")
)</f>
        <v>#</v>
      </c>
      <c r="AD106" t="str">
        <f ca="1">IF(
    ISNUMBER(MATCH(ADDRESS(ROW(),COLUMN(),4),portal!$G$2:$G$72,0)),
    INDEX(portal!$O$2:$O$72,MATCH(ADDRESS(ROW(),COLUMN(),4),portal!$G$2:$G$72,0)),
    IF('map orig'!AD106=".",".","#")
)</f>
        <v>.</v>
      </c>
      <c r="AE106" t="str">
        <f ca="1">IF(
    ISNUMBER(MATCH(ADDRESS(ROW(),COLUMN(),4),portal!$G$2:$G$72,0)),
    INDEX(portal!$O$2:$O$72,MATCH(ADDRESS(ROW(),COLUMN(),4),portal!$G$2:$G$72,0)),
    IF('map orig'!AE106=".",".","#")
)</f>
        <v>#</v>
      </c>
      <c r="AF106" t="str">
        <f ca="1">IF(
    ISNUMBER(MATCH(ADDRESS(ROW(),COLUMN(),4),portal!$G$2:$G$72,0)),
    INDEX(portal!$O$2:$O$72,MATCH(ADDRESS(ROW(),COLUMN(),4),portal!$G$2:$G$72,0)),
    IF('map orig'!AF106=".",".","#")
)</f>
        <v>.</v>
      </c>
      <c r="AG106" t="str">
        <f ca="1">IF(
    ISNUMBER(MATCH(ADDRESS(ROW(),COLUMN(),4),portal!$G$2:$G$72,0)),
    INDEX(portal!$O$2:$O$72,MATCH(ADDRESS(ROW(),COLUMN(),4),portal!$G$2:$G$72,0)),
    IF('map orig'!AG106=".",".","#")
)</f>
        <v>.</v>
      </c>
      <c r="AH106" t="str">
        <f ca="1">IF(
    ISNUMBER(MATCH(ADDRESS(ROW(),COLUMN(),4),portal!$G$2:$G$72,0)),
    INDEX(portal!$O$2:$O$72,MATCH(ADDRESS(ROW(),COLUMN(),4),portal!$G$2:$G$72,0)),
    IF('map orig'!AH106=".",".","#")
)</f>
        <v>.</v>
      </c>
      <c r="AI106" t="str">
        <f ca="1">IF(
    ISNUMBER(MATCH(ADDRESS(ROW(),COLUMN(),4),portal!$G$2:$G$72,0)),
    INDEX(portal!$O$2:$O$72,MATCH(ADDRESS(ROW(),COLUMN(),4),portal!$G$2:$G$72,0)),
    IF('map orig'!AI106=".",".","#")
)</f>
        <v>#</v>
      </c>
      <c r="AJ106" t="str">
        <f ca="1">IF(
    ISNUMBER(MATCH(ADDRESS(ROW(),COLUMN(),4),portal!$G$2:$G$72,0)),
    INDEX(portal!$O$2:$O$72,MATCH(ADDRESS(ROW(),COLUMN(),4),portal!$G$2:$G$72,0)),
    IF('map orig'!AJ106=".",".","#")
)</f>
        <v>.</v>
      </c>
      <c r="AK106" t="str">
        <f ca="1">IF(
    ISNUMBER(MATCH(ADDRESS(ROW(),COLUMN(),4),portal!$G$2:$G$72,0)),
    INDEX(portal!$O$2:$O$72,MATCH(ADDRESS(ROW(),COLUMN(),4),portal!$G$2:$G$72,0)),
    IF('map orig'!AK106=".",".","#")
)</f>
        <v>.</v>
      </c>
      <c r="AL106" t="str">
        <f ca="1">IF(
    ISNUMBER(MATCH(ADDRESS(ROW(),COLUMN(),4),portal!$G$2:$G$72,0)),
    INDEX(portal!$O$2:$O$72,MATCH(ADDRESS(ROW(),COLUMN(),4),portal!$G$2:$G$72,0)),
    IF('map orig'!AL106=".",".","#")
)</f>
        <v>.</v>
      </c>
      <c r="AM106" t="str">
        <f ca="1">IF(
    ISNUMBER(MATCH(ADDRESS(ROW(),COLUMN(),4),portal!$G$2:$G$72,0)),
    INDEX(portal!$O$2:$O$72,MATCH(ADDRESS(ROW(),COLUMN(),4),portal!$G$2:$G$72,0)),
    IF('map orig'!AM106=".",".","#")
)</f>
        <v>.</v>
      </c>
      <c r="AN106" t="str">
        <f ca="1">IF(
    ISNUMBER(MATCH(ADDRESS(ROW(),COLUMN(),4),portal!$G$2:$G$72,0)),
    INDEX(portal!$O$2:$O$72,MATCH(ADDRESS(ROW(),COLUMN(),4),portal!$G$2:$G$72,0)),
    IF('map orig'!AN106=".",".","#")
)</f>
        <v>.</v>
      </c>
      <c r="AO106" t="str">
        <f ca="1">IF(
    ISNUMBER(MATCH(ADDRESS(ROW(),COLUMN(),4),portal!$G$2:$G$72,0)),
    INDEX(portal!$O$2:$O$72,MATCH(ADDRESS(ROW(),COLUMN(),4),portal!$G$2:$G$72,0)),
    IF('map orig'!AO106=".",".","#")
)</f>
        <v>#</v>
      </c>
      <c r="AP106" t="str">
        <f ca="1">IF(
    ISNUMBER(MATCH(ADDRESS(ROW(),COLUMN(),4),portal!$G$2:$G$72,0)),
    INDEX(portal!$O$2:$O$72,MATCH(ADDRESS(ROW(),COLUMN(),4),portal!$G$2:$G$72,0)),
    IF('map orig'!AP106=".",".","#")
)</f>
        <v>.</v>
      </c>
      <c r="AQ106" t="str">
        <f ca="1">IF(
    ISNUMBER(MATCH(ADDRESS(ROW(),COLUMN(),4),portal!$G$2:$G$72,0)),
    INDEX(portal!$O$2:$O$72,MATCH(ADDRESS(ROW(),COLUMN(),4),portal!$G$2:$G$72,0)),
    IF('map orig'!AQ106=".",".","#")
)</f>
        <v>.</v>
      </c>
      <c r="AR106" t="str">
        <f ca="1">IF(
    ISNUMBER(MATCH(ADDRESS(ROW(),COLUMN(),4),portal!$G$2:$G$72,0)),
    INDEX(portal!$O$2:$O$72,MATCH(ADDRESS(ROW(),COLUMN(),4),portal!$G$2:$G$72,0)),
    IF('map orig'!AR106=".",".","#")
)</f>
        <v>.</v>
      </c>
      <c r="AS106" t="str">
        <f ca="1">IF(
    ISNUMBER(MATCH(ADDRESS(ROW(),COLUMN(),4),portal!$G$2:$G$72,0)),
    INDEX(portal!$O$2:$O$72,MATCH(ADDRESS(ROW(),COLUMN(),4),portal!$G$2:$G$72,0)),
    IF('map orig'!AS106=".",".","#")
)</f>
        <v>.</v>
      </c>
      <c r="AT106" t="str">
        <f ca="1">IF(
    ISNUMBER(MATCH(ADDRESS(ROW(),COLUMN(),4),portal!$G$2:$G$72,0)),
    INDEX(portal!$O$2:$O$72,MATCH(ADDRESS(ROW(),COLUMN(),4),portal!$G$2:$G$72,0)),
    IF('map orig'!AT106=".",".","#")
)</f>
        <v>.</v>
      </c>
      <c r="AU106" t="str">
        <f ca="1">IF(
    ISNUMBER(MATCH(ADDRESS(ROW(),COLUMN(),4),portal!$G$2:$G$72,0)),
    INDEX(portal!$O$2:$O$72,MATCH(ADDRESS(ROW(),COLUMN(),4),portal!$G$2:$G$72,0)),
    IF('map orig'!AU106=".",".","#")
)</f>
        <v>#</v>
      </c>
      <c r="AV106" t="str">
        <f ca="1">IF(
    ISNUMBER(MATCH(ADDRESS(ROW(),COLUMN(),4),portal!$G$2:$G$72,0)),
    INDEX(portal!$O$2:$O$72,MATCH(ADDRESS(ROW(),COLUMN(),4),portal!$G$2:$G$72,0)),
    IF('map orig'!AV106=".",".","#")
)</f>
        <v>.</v>
      </c>
      <c r="AW106" t="str">
        <f ca="1">IF(
    ISNUMBER(MATCH(ADDRESS(ROW(),COLUMN(),4),portal!$G$2:$G$72,0)),
    INDEX(portal!$O$2:$O$72,MATCH(ADDRESS(ROW(),COLUMN(),4),portal!$G$2:$G$72,0)),
    IF('map orig'!AW106=".",".","#")
)</f>
        <v>#</v>
      </c>
      <c r="AX106" t="str">
        <f ca="1">IF(
    ISNUMBER(MATCH(ADDRESS(ROW(),COLUMN(),4),portal!$G$2:$G$72,0)),
    INDEX(portal!$O$2:$O$72,MATCH(ADDRESS(ROW(),COLUMN(),4),portal!$G$2:$G$72,0)),
    IF('map orig'!AX106=".",".","#")
)</f>
        <v>.</v>
      </c>
      <c r="AY106" t="str">
        <f ca="1">IF(
    ISNUMBER(MATCH(ADDRESS(ROW(),COLUMN(),4),portal!$G$2:$G$72,0)),
    INDEX(portal!$O$2:$O$72,MATCH(ADDRESS(ROW(),COLUMN(),4),portal!$G$2:$G$72,0)),
    IF('map orig'!AY106=".",".","#")
)</f>
        <v>#</v>
      </c>
      <c r="AZ106" t="str">
        <f ca="1">IF(
    ISNUMBER(MATCH(ADDRESS(ROW(),COLUMN(),4),portal!$G$2:$G$72,0)),
    INDEX(portal!$O$2:$O$72,MATCH(ADDRESS(ROW(),COLUMN(),4),portal!$G$2:$G$72,0)),
    IF('map orig'!AZ106=".",".","#")
)</f>
        <v>.</v>
      </c>
      <c r="BA106" t="str">
        <f ca="1">IF(
    ISNUMBER(MATCH(ADDRESS(ROW(),COLUMN(),4),portal!$G$2:$G$72,0)),
    INDEX(portal!$O$2:$O$72,MATCH(ADDRESS(ROW(),COLUMN(),4),portal!$G$2:$G$72,0)),
    IF('map orig'!BA106=".",".","#")
)</f>
        <v>#</v>
      </c>
      <c r="BB106" t="str">
        <f ca="1">IF(
    ISNUMBER(MATCH(ADDRESS(ROW(),COLUMN(),4),portal!$G$2:$G$72,0)),
    INDEX(portal!$O$2:$O$72,MATCH(ADDRESS(ROW(),COLUMN(),4),portal!$G$2:$G$72,0)),
    IF('map orig'!BB106=".",".","#")
)</f>
        <v>.</v>
      </c>
      <c r="BC106" t="str">
        <f ca="1">IF(
    ISNUMBER(MATCH(ADDRESS(ROW(),COLUMN(),4),portal!$G$2:$G$72,0)),
    INDEX(portal!$O$2:$O$72,MATCH(ADDRESS(ROW(),COLUMN(),4),portal!$G$2:$G$72,0)),
    IF('map orig'!BC106=".",".","#")
)</f>
        <v>.</v>
      </c>
      <c r="BD106" t="str">
        <f ca="1">IF(
    ISNUMBER(MATCH(ADDRESS(ROW(),COLUMN(),4),portal!$G$2:$G$72,0)),
    INDEX(portal!$O$2:$O$72,MATCH(ADDRESS(ROW(),COLUMN(),4),portal!$G$2:$G$72,0)),
    IF('map orig'!BD106=".",".","#")
)</f>
        <v>.</v>
      </c>
      <c r="BE106" t="str">
        <f ca="1">IF(
    ISNUMBER(MATCH(ADDRESS(ROW(),COLUMN(),4),portal!$G$2:$G$72,0)),
    INDEX(portal!$O$2:$O$72,MATCH(ADDRESS(ROW(),COLUMN(),4),portal!$G$2:$G$72,0)),
    IF('map orig'!BE106=".",".","#")
)</f>
        <v>.</v>
      </c>
      <c r="BF106" t="str">
        <f ca="1">IF(
    ISNUMBER(MATCH(ADDRESS(ROW(),COLUMN(),4),portal!$G$2:$G$72,0)),
    INDEX(portal!$O$2:$O$72,MATCH(ADDRESS(ROW(),COLUMN(),4),portal!$G$2:$G$72,0)),
    IF('map orig'!BF106=".",".","#")
)</f>
        <v>.</v>
      </c>
      <c r="BG106" t="str">
        <f ca="1">IF(
    ISNUMBER(MATCH(ADDRESS(ROW(),COLUMN(),4),portal!$G$2:$G$72,0)),
    INDEX(portal!$O$2:$O$72,MATCH(ADDRESS(ROW(),COLUMN(),4),portal!$G$2:$G$72,0)),
    IF('map orig'!BG106=".",".","#")
)</f>
        <v>#</v>
      </c>
      <c r="BH106" t="str">
        <f ca="1">IF(
    ISNUMBER(MATCH(ADDRESS(ROW(),COLUMN(),4),portal!$G$2:$G$72,0)),
    INDEX(portal!$O$2:$O$72,MATCH(ADDRESS(ROW(),COLUMN(),4),portal!$G$2:$G$72,0)),
    IF('map orig'!BH106=".",".","#")
)</f>
        <v>.</v>
      </c>
      <c r="BI106" t="str">
        <f ca="1">IF(
    ISNUMBER(MATCH(ADDRESS(ROW(),COLUMN(),4),portal!$G$2:$G$72,0)),
    INDEX(portal!$O$2:$O$72,MATCH(ADDRESS(ROW(),COLUMN(),4),portal!$G$2:$G$72,0)),
    IF('map orig'!BI106=".",".","#")
)</f>
        <v>#</v>
      </c>
      <c r="BJ106" t="str">
        <f ca="1">IF(
    ISNUMBER(MATCH(ADDRESS(ROW(),COLUMN(),4),portal!$G$2:$G$72,0)),
    INDEX(portal!$O$2:$O$72,MATCH(ADDRESS(ROW(),COLUMN(),4),portal!$G$2:$G$72,0)),
    IF('map orig'!BJ106=".",".","#")
)</f>
        <v>.</v>
      </c>
      <c r="BK106" t="str">
        <f ca="1">IF(
    ISNUMBER(MATCH(ADDRESS(ROW(),COLUMN(),4),portal!$G$2:$G$72,0)),
    INDEX(portal!$O$2:$O$72,MATCH(ADDRESS(ROW(),COLUMN(),4),portal!$G$2:$G$72,0)),
    IF('map orig'!BK106=".",".","#")
)</f>
        <v>.</v>
      </c>
      <c r="BL106" t="str">
        <f ca="1">IF(
    ISNUMBER(MATCH(ADDRESS(ROW(),COLUMN(),4),portal!$G$2:$G$72,0)),
    INDEX(portal!$O$2:$O$72,MATCH(ADDRESS(ROW(),COLUMN(),4),portal!$G$2:$G$72,0)),
    IF('map orig'!BL106=".",".","#")
)</f>
        <v>.</v>
      </c>
      <c r="BM106" t="str">
        <f ca="1">IF(
    ISNUMBER(MATCH(ADDRESS(ROW(),COLUMN(),4),portal!$G$2:$G$72,0)),
    INDEX(portal!$O$2:$O$72,MATCH(ADDRESS(ROW(),COLUMN(),4),portal!$G$2:$G$72,0)),
    IF('map orig'!BM106=".",".","#")
)</f>
        <v>#</v>
      </c>
      <c r="BN106" t="str">
        <f ca="1">IF(
    ISNUMBER(MATCH(ADDRESS(ROW(),COLUMN(),4),portal!$G$2:$G$72,0)),
    INDEX(portal!$O$2:$O$72,MATCH(ADDRESS(ROW(),COLUMN(),4),portal!$G$2:$G$72,0)),
    IF('map orig'!BN106=".",".","#")
)</f>
        <v>.</v>
      </c>
      <c r="BO106" t="str">
        <f ca="1">IF(
    ISNUMBER(MATCH(ADDRESS(ROW(),COLUMN(),4),portal!$G$2:$G$72,0)),
    INDEX(portal!$O$2:$O$72,MATCH(ADDRESS(ROW(),COLUMN(),4),portal!$G$2:$G$72,0)),
    IF('map orig'!BO106=".",".","#")
)</f>
        <v>#</v>
      </c>
      <c r="BP106" t="str">
        <f ca="1">IF(
    ISNUMBER(MATCH(ADDRESS(ROW(),COLUMN(),4),portal!$G$2:$G$72,0)),
    INDEX(portal!$O$2:$O$72,MATCH(ADDRESS(ROW(),COLUMN(),4),portal!$G$2:$G$72,0)),
    IF('map orig'!BP106=".",".","#")
)</f>
        <v>.</v>
      </c>
      <c r="BQ106" t="str">
        <f ca="1">IF(
    ISNUMBER(MATCH(ADDRESS(ROW(),COLUMN(),4),portal!$G$2:$G$72,0)),
    INDEX(portal!$O$2:$O$72,MATCH(ADDRESS(ROW(),COLUMN(),4),portal!$G$2:$G$72,0)),
    IF('map orig'!BQ106=".",".","#")
)</f>
        <v>.</v>
      </c>
      <c r="BR106" t="str">
        <f ca="1">IF(
    ISNUMBER(MATCH(ADDRESS(ROW(),COLUMN(),4),portal!$G$2:$G$72,0)),
    INDEX(portal!$O$2:$O$72,MATCH(ADDRESS(ROW(),COLUMN(),4),portal!$G$2:$G$72,0)),
    IF('map orig'!BR106=".",".","#")
)</f>
        <v>.</v>
      </c>
      <c r="BS106" t="str">
        <f ca="1">IF(
    ISNUMBER(MATCH(ADDRESS(ROW(),COLUMN(),4),portal!$G$2:$G$72,0)),
    INDEX(portal!$O$2:$O$72,MATCH(ADDRESS(ROW(),COLUMN(),4),portal!$G$2:$G$72,0)),
    IF('map orig'!BS106=".",".","#")
)</f>
        <v>.</v>
      </c>
      <c r="BT106" t="str">
        <f ca="1">IF(
    ISNUMBER(MATCH(ADDRESS(ROW(),COLUMN(),4),portal!$G$2:$G$72,0)),
    INDEX(portal!$O$2:$O$72,MATCH(ADDRESS(ROW(),COLUMN(),4),portal!$G$2:$G$72,0)),
    IF('map orig'!BT106=".",".","#")
)</f>
        <v>.</v>
      </c>
      <c r="BU106" t="str">
        <f ca="1">IF(
    ISNUMBER(MATCH(ADDRESS(ROW(),COLUMN(),4),portal!$G$2:$G$72,0)),
    INDEX(portal!$O$2:$O$72,MATCH(ADDRESS(ROW(),COLUMN(),4),portal!$G$2:$G$72,0)),
    IF('map orig'!BU106=".",".","#")
)</f>
        <v>.</v>
      </c>
      <c r="BV106" t="str">
        <f ca="1">IF(
    ISNUMBER(MATCH(ADDRESS(ROW(),COLUMN(),4),portal!$G$2:$G$72,0)),
    INDEX(portal!$O$2:$O$72,MATCH(ADDRESS(ROW(),COLUMN(),4),portal!$G$2:$G$72,0)),
    IF('map orig'!BV106=".",".","#")
)</f>
        <v>.</v>
      </c>
      <c r="BW106" t="str">
        <f ca="1">IF(
    ISNUMBER(MATCH(ADDRESS(ROW(),COLUMN(),4),portal!$G$2:$G$72,0)),
    INDEX(portal!$O$2:$O$72,MATCH(ADDRESS(ROW(),COLUMN(),4),portal!$G$2:$G$72,0)),
    IF('map orig'!BW106=".",".","#")
)</f>
        <v>#</v>
      </c>
      <c r="BX106" t="str">
        <f ca="1">IF(
    ISNUMBER(MATCH(ADDRESS(ROW(),COLUMN(),4),portal!$G$2:$G$72,0)),
    INDEX(portal!$O$2:$O$72,MATCH(ADDRESS(ROW(),COLUMN(),4),portal!$G$2:$G$72,0)),
    IF('map orig'!BX106=".",".","#")
)</f>
        <v>.</v>
      </c>
      <c r="BY106" t="str">
        <f ca="1">IF(
    ISNUMBER(MATCH(ADDRESS(ROW(),COLUMN(),4),portal!$G$2:$G$72,0)),
    INDEX(portal!$O$2:$O$72,MATCH(ADDRESS(ROW(),COLUMN(),4),portal!$G$2:$G$72,0)),
    IF('map orig'!BY106=".",".","#")
)</f>
        <v>#</v>
      </c>
      <c r="BZ106" t="str">
        <f ca="1">IF(
    ISNUMBER(MATCH(ADDRESS(ROW(),COLUMN(),4),portal!$G$2:$G$72,0)),
    INDEX(portal!$O$2:$O$72,MATCH(ADDRESS(ROW(),COLUMN(),4),portal!$G$2:$G$72,0)),
    IF('map orig'!BZ106=".",".","#")
)</f>
        <v>.</v>
      </c>
      <c r="CA106" t="str">
        <f ca="1">IF(
    ISNUMBER(MATCH(ADDRESS(ROW(),COLUMN(),4),portal!$G$2:$G$72,0)),
    INDEX(portal!$O$2:$O$72,MATCH(ADDRESS(ROW(),COLUMN(),4),portal!$G$2:$G$72,0)),
    IF('map orig'!CA106=".",".","#")
)</f>
        <v>#</v>
      </c>
      <c r="CB106" t="str">
        <f ca="1">IF(
    ISNUMBER(MATCH(ADDRESS(ROW(),COLUMN(),4),portal!$G$2:$G$72,0)),
    INDEX(portal!$O$2:$O$72,MATCH(ADDRESS(ROW(),COLUMN(),4),portal!$G$2:$G$72,0)),
    IF('map orig'!CB106=".",".","#")
)</f>
        <v>.</v>
      </c>
      <c r="CC106" t="str">
        <f ca="1">IF(
    ISNUMBER(MATCH(ADDRESS(ROW(),COLUMN(),4),portal!$G$2:$G$72,0)),
    INDEX(portal!$O$2:$O$72,MATCH(ADDRESS(ROW(),COLUMN(),4),portal!$G$2:$G$72,0)),
    IF('map orig'!CC106=".",".","#")
)</f>
        <v>#</v>
      </c>
      <c r="CD106" t="str">
        <f ca="1">IF(
    ISNUMBER(MATCH(ADDRESS(ROW(),COLUMN(),4),portal!$G$2:$G$72,0)),
    INDEX(portal!$O$2:$O$72,MATCH(ADDRESS(ROW(),COLUMN(),4),portal!$G$2:$G$72,0)),
    IF('map orig'!CD106=".",".","#")
)</f>
        <v>.</v>
      </c>
      <c r="CE106" t="str">
        <f ca="1">IF(
    ISNUMBER(MATCH(ADDRESS(ROW(),COLUMN(),4),portal!$G$2:$G$72,0)),
    INDEX(portal!$O$2:$O$72,MATCH(ADDRESS(ROW(),COLUMN(),4),portal!$G$2:$G$72,0)),
    IF('map orig'!CE106=".",".","#")
)</f>
        <v>#</v>
      </c>
      <c r="CF106" t="str">
        <f ca="1">IF(
    ISNUMBER(MATCH(ADDRESS(ROW(),COLUMN(),4),portal!$G$2:$G$72,0)),
    INDEX(portal!$O$2:$O$72,MATCH(ADDRESS(ROW(),COLUMN(),4),portal!$G$2:$G$72,0)),
    IF('map orig'!CF106=".",".","#")
)</f>
        <v>.</v>
      </c>
      <c r="CG106" t="str">
        <f ca="1">IF(
    ISNUMBER(MATCH(ADDRESS(ROW(),COLUMN(),4),portal!$G$2:$G$72,0)),
    INDEX(portal!$O$2:$O$72,MATCH(ADDRESS(ROW(),COLUMN(),4),portal!$G$2:$G$72,0)),
    IF('map orig'!CG106=".",".","#")
)</f>
        <v>.</v>
      </c>
      <c r="CH106" t="str">
        <f ca="1">IF(
    ISNUMBER(MATCH(ADDRESS(ROW(),COLUMN(),4),portal!$G$2:$G$72,0)),
    INDEX(portal!$O$2:$O$72,MATCH(ADDRESS(ROW(),COLUMN(),4),portal!$G$2:$G$72,0)),
    IF('map orig'!CH106=".",".","#")
)</f>
        <v>.</v>
      </c>
      <c r="CI106" t="str">
        <f ca="1">IF(
    ISNUMBER(MATCH(ADDRESS(ROW(),COLUMN(),4),portal!$G$2:$G$72,0)),
    INDEX(portal!$O$2:$O$72,MATCH(ADDRESS(ROW(),COLUMN(),4),portal!$G$2:$G$72,0)),
    IF('map orig'!CI106=".",".","#")
)</f>
        <v>#</v>
      </c>
      <c r="CJ106" t="str">
        <f ca="1">IF(
    ISNUMBER(MATCH(ADDRESS(ROW(),COLUMN(),4),portal!$G$2:$G$72,0)),
    INDEX(portal!$O$2:$O$72,MATCH(ADDRESS(ROW(),COLUMN(),4),portal!$G$2:$G$72,0)),
    IF('map orig'!CJ106=".",".","#")
)</f>
        <v>.</v>
      </c>
      <c r="CK106" t="str">
        <f ca="1">IF(
    ISNUMBER(MATCH(ADDRESS(ROW(),COLUMN(),4),portal!$G$2:$G$72,0)),
    INDEX(portal!$O$2:$O$72,MATCH(ADDRESS(ROW(),COLUMN(),4),portal!$G$2:$G$72,0)),
    IF('map orig'!CK106=".",".","#")
)</f>
        <v>#</v>
      </c>
      <c r="CL106" t="str">
        <f ca="1">IF(
    ISNUMBER(MATCH(ADDRESS(ROW(),COLUMN(),4),portal!$G$2:$G$72,0)),
    INDEX(portal!$O$2:$O$72,MATCH(ADDRESS(ROW(),COLUMN(),4),portal!$G$2:$G$72,0)),
    IF('map orig'!CL106=".",".","#")
)</f>
        <v>.</v>
      </c>
      <c r="CM106" t="str">
        <f ca="1">IF(
    ISNUMBER(MATCH(ADDRESS(ROW(),COLUMN(),4),portal!$G$2:$G$72,0)),
    INDEX(portal!$O$2:$O$72,MATCH(ADDRESS(ROW(),COLUMN(),4),portal!$G$2:$G$72,0)),
    IF('map orig'!CM106=".",".","#")
)</f>
        <v>.</v>
      </c>
      <c r="CN106" t="str">
        <f ca="1">IF(
    ISNUMBER(MATCH(ADDRESS(ROW(),COLUMN(),4),portal!$G$2:$G$72,0)),
    INDEX(portal!$O$2:$O$72,MATCH(ADDRESS(ROW(),COLUMN(),4),portal!$G$2:$G$72,0)),
    IF('map orig'!CN106=".",".","#")
)</f>
        <v>.</v>
      </c>
      <c r="CO106" t="str">
        <f ca="1">IF(
    ISNUMBER(MATCH(ADDRESS(ROW(),COLUMN(),4),portal!$G$2:$G$72,0)),
    INDEX(portal!$O$2:$O$72,MATCH(ADDRESS(ROW(),COLUMN(),4),portal!$G$2:$G$72,0)),
    IF('map orig'!CO106=".",".","#")
)</f>
        <v>#</v>
      </c>
      <c r="CP106" t="str">
        <f ca="1">IF(
    ISNUMBER(MATCH(ADDRESS(ROW(),COLUMN(),4),portal!$G$2:$G$72,0)),
    INDEX(portal!$O$2:$O$72,MATCH(ADDRESS(ROW(),COLUMN(),4),portal!$G$2:$G$72,0)),
    IF('map orig'!CP106=".",".","#")
)</f>
        <v>.</v>
      </c>
      <c r="CQ106" t="str">
        <f ca="1">IF(
    ISNUMBER(MATCH(ADDRESS(ROW(),COLUMN(),4),portal!$G$2:$G$72,0)),
    INDEX(portal!$O$2:$O$72,MATCH(ADDRESS(ROW(),COLUMN(),4),portal!$G$2:$G$72,0)),
    IF('map orig'!CQ106=".",".","#")
)</f>
        <v>.</v>
      </c>
      <c r="CR106" t="str">
        <f ca="1">IF(
    ISNUMBER(MATCH(ADDRESS(ROW(),COLUMN(),4),portal!$G$2:$G$72,0)),
    INDEX(portal!$O$2:$O$72,MATCH(ADDRESS(ROW(),COLUMN(),4),portal!$G$2:$G$72,0)),
    IF('map orig'!CR106=".",".","#")
)</f>
        <v>.</v>
      </c>
      <c r="CS106" t="str">
        <f ca="1">IF(
    ISNUMBER(MATCH(ADDRESS(ROW(),COLUMN(),4),portal!$G$2:$G$72,0)),
    INDEX(portal!$O$2:$O$72,MATCH(ADDRESS(ROW(),COLUMN(),4),portal!$G$2:$G$72,0)),
    IF('map orig'!CS106=".",".","#")
)</f>
        <v>.</v>
      </c>
      <c r="CT106" t="str">
        <f ca="1">IF(
    ISNUMBER(MATCH(ADDRESS(ROW(),COLUMN(),4),portal!$G$2:$G$72,0)),
    INDEX(portal!$O$2:$O$72,MATCH(ADDRESS(ROW(),COLUMN(),4),portal!$G$2:$G$72,0)),
    IF('map orig'!CT106=".",".","#")
)</f>
        <v>.</v>
      </c>
      <c r="CU106" t="str">
        <f ca="1">IF(
    ISNUMBER(MATCH(ADDRESS(ROW(),COLUMN(),4),portal!$G$2:$G$72,0)),
    INDEX(portal!$O$2:$O$72,MATCH(ADDRESS(ROW(),COLUMN(),4),portal!$G$2:$G$72,0)),
    IF('map orig'!CU106=".",".","#")
)</f>
        <v>.</v>
      </c>
      <c r="CV106" t="str">
        <f ca="1">IF(
    ISNUMBER(MATCH(ADDRESS(ROW(),COLUMN(),4),portal!$G$2:$G$72,0)),
    INDEX(portal!$O$2:$O$72,MATCH(ADDRESS(ROW(),COLUMN(),4),portal!$G$2:$G$72,0)),
    IF('map orig'!CV106=".",".","#")
)</f>
        <v>.</v>
      </c>
      <c r="CW106" t="str">
        <f ca="1">IF(
    ISNUMBER(MATCH(ADDRESS(ROW(),COLUMN(),4),portal!$G$2:$G$72,0)),
    INDEX(portal!$O$2:$O$72,MATCH(ADDRESS(ROW(),COLUMN(),4),portal!$G$2:$G$72,0)),
    IF('map orig'!CW106=".",".","#")
)</f>
        <v>.</v>
      </c>
      <c r="CX106" t="str">
        <f ca="1">IF(
    ISNUMBER(MATCH(ADDRESS(ROW(),COLUMN(),4),portal!$G$2:$G$72,0)),
    INDEX(portal!$O$2:$O$72,MATCH(ADDRESS(ROW(),COLUMN(),4),portal!$G$2:$G$72,0)),
    IF('map orig'!CX106=".",".","#")
)</f>
        <v>.</v>
      </c>
      <c r="CY106" t="str">
        <f ca="1">IF(
    ISNUMBER(MATCH(ADDRESS(ROW(),COLUMN(),4),portal!$G$2:$G$72,0)),
    INDEX(portal!$O$2:$O$72,MATCH(ADDRESS(ROW(),COLUMN(),4),portal!$G$2:$G$72,0)),
    IF('map orig'!CY106=".",".","#")
)</f>
        <v>#</v>
      </c>
      <c r="CZ106" t="str">
        <f ca="1">IF(
    ISNUMBER(MATCH(ADDRESS(ROW(),COLUMN(),4),portal!$G$2:$G$72,0)),
    INDEX(portal!$O$2:$O$72,MATCH(ADDRESS(ROW(),COLUMN(),4),portal!$G$2:$G$72,0)),
    IF('map orig'!CZ106=".",".","#")
)</f>
        <v>.</v>
      </c>
      <c r="DA106" t="str">
        <f ca="1">IF(
    ISNUMBER(MATCH(ADDRESS(ROW(),COLUMN(),4),portal!$G$2:$G$72,0)),
    INDEX(portal!$O$2:$O$72,MATCH(ADDRESS(ROW(),COLUMN(),4),portal!$G$2:$G$72,0)),
    IF('map orig'!DA106=".",".","#")
)</f>
        <v>.</v>
      </c>
      <c r="DB106" t="str">
        <f ca="1">IF(
    ISNUMBER(MATCH(ADDRESS(ROW(),COLUMN(),4),portal!$G$2:$G$72,0)),
    INDEX(portal!$O$2:$O$72,MATCH(ADDRESS(ROW(),COLUMN(),4),portal!$G$2:$G$72,0)),
    IF('map orig'!DB106=".",".","#")
)</f>
        <v>.</v>
      </c>
      <c r="DC106" t="str">
        <f ca="1">IF(
    ISNUMBER(MATCH(ADDRESS(ROW(),COLUMN(),4),portal!$G$2:$G$72,0)),
    INDEX(portal!$O$2:$O$72,MATCH(ADDRESS(ROW(),COLUMN(),4),portal!$G$2:$G$72,0)),
    IF('map orig'!DC106=".",".","#")
)</f>
        <v>.</v>
      </c>
      <c r="DD106" t="str">
        <f ca="1">IF(
    ISNUMBER(MATCH(ADDRESS(ROW(),COLUMN(),4),portal!$G$2:$G$72,0)),
    INDEX(portal!$O$2:$O$72,MATCH(ADDRESS(ROW(),COLUMN(),4),portal!$G$2:$G$72,0)),
    IF('map orig'!DD106=".",".","#")
)</f>
        <v>.</v>
      </c>
      <c r="DE106" t="str">
        <f ca="1">IF(
    ISNUMBER(MATCH(ADDRESS(ROW(),COLUMN(),4),portal!$G$2:$G$72,0)),
    INDEX(portal!$O$2:$O$72,MATCH(ADDRESS(ROW(),COLUMN(),4),portal!$G$2:$G$72,0)),
    IF('map orig'!DE106=".",".","#")
)</f>
        <v>.</v>
      </c>
      <c r="DF106" t="str">
        <f ca="1">IF(
    ISNUMBER(MATCH(ADDRESS(ROW(),COLUMN(),4),portal!$G$2:$G$72,0)),
    INDEX(portal!$O$2:$O$72,MATCH(ADDRESS(ROW(),COLUMN(),4),portal!$G$2:$G$72,0)),
    IF('map orig'!DF106=".",".","#")
)</f>
        <v>.</v>
      </c>
      <c r="DG106" t="str">
        <f ca="1">IF(
    ISNUMBER(MATCH(ADDRESS(ROW(),COLUMN(),4),portal!$G$2:$G$72,0)),
    INDEX(portal!$O$2:$O$72,MATCH(ADDRESS(ROW(),COLUMN(),4),portal!$G$2:$G$72,0)),
    IF('map orig'!DG106=".",".","#")
)</f>
        <v>#</v>
      </c>
      <c r="DH106" t="str">
        <f ca="1">IF(
    ISNUMBER(MATCH(ADDRESS(ROW(),COLUMN(),4),portal!$G$2:$G$72,0)),
    INDEX(portal!$O$2:$O$72,MATCH(ADDRESS(ROW(),COLUMN(),4),portal!$G$2:$G$72,0)),
    IF('map orig'!DH106=".",".","#")
)</f>
        <v>.</v>
      </c>
      <c r="DI106" t="str">
        <f ca="1">IF(
    ISNUMBER(MATCH(ADDRESS(ROW(),COLUMN(),4),portal!$G$2:$G$72,0)),
    INDEX(portal!$O$2:$O$72,MATCH(ADDRESS(ROW(),COLUMN(),4),portal!$G$2:$G$72,0)),
    IF('map orig'!DI106=".",".","#")
)</f>
        <v>.</v>
      </c>
      <c r="DJ106" t="str">
        <f ca="1">IF(
    ISNUMBER(MATCH(ADDRESS(ROW(),COLUMN(),4),portal!$G$2:$G$72,0)),
    INDEX(portal!$O$2:$O$72,MATCH(ADDRESS(ROW(),COLUMN(),4),portal!$G$2:$G$72,0)),
    IF('map orig'!DJ106=".",".","#")
)</f>
        <v>.</v>
      </c>
      <c r="DK106" t="str">
        <f ca="1">IF(
    ISNUMBER(MATCH(ADDRESS(ROW(),COLUMN(),4),portal!$G$2:$G$72,0)),
    INDEX(portal!$O$2:$O$72,MATCH(ADDRESS(ROW(),COLUMN(),4),portal!$G$2:$G$72,0)),
    IF('map orig'!DK106=".",".","#")
)</f>
        <v>#</v>
      </c>
      <c r="DL106" t="str">
        <f ca="1">IF(
    ISNUMBER(MATCH(ADDRESS(ROW(),COLUMN(),4),portal!$G$2:$G$72,0)),
    INDEX(portal!$O$2:$O$72,MATCH(ADDRESS(ROW(),COLUMN(),4),portal!$G$2:$G$72,0)),
    IF('map orig'!DL106=".",".","#")
)</f>
        <v>#</v>
      </c>
      <c r="DM106" t="str">
        <f ca="1">IF(
    ISNUMBER(MATCH(ADDRESS(ROW(),COLUMN(),4),portal!$G$2:$G$72,0)),
    INDEX(portal!$O$2:$O$72,MATCH(ADDRESS(ROW(),COLUMN(),4),portal!$G$2:$G$72,0)),
    IF('map orig'!DM106=".",".","#")
)</f>
        <v>#</v>
      </c>
    </row>
    <row r="107" spans="1:117" ht="15" customHeight="1">
      <c r="A107" t="str">
        <f ca="1">IF(
    ISNUMBER(MATCH(ADDRESS(ROW(),COLUMN(),4),portal!$G$2:$G$72,0)),
    INDEX(portal!$O$2:$O$72,MATCH(ADDRESS(ROW(),COLUMN(),4),portal!$G$2:$G$72,0)),
    IF('map orig'!A107=".",".","#")
)</f>
        <v>#</v>
      </c>
      <c r="B107" t="str">
        <f ca="1">IF(
    ISNUMBER(MATCH(ADDRESS(ROW(),COLUMN(),4),portal!$G$2:$G$72,0)),
    INDEX(portal!$O$2:$O$72,MATCH(ADDRESS(ROW(),COLUMN(),4),portal!$G$2:$G$72,0)),
    IF('map orig'!B107=".",".","#")
)</f>
        <v>#</v>
      </c>
      <c r="C107" t="str">
        <f ca="1">IF(
    ISNUMBER(MATCH(ADDRESS(ROW(),COLUMN(),4),portal!$G$2:$G$72,0)),
    INDEX(portal!$O$2:$O$72,MATCH(ADDRESS(ROW(),COLUMN(),4),portal!$G$2:$G$72,0)),
    IF('map orig'!C107=".",".","#")
)</f>
        <v>#</v>
      </c>
      <c r="D107" t="str">
        <f ca="1">IF(
    ISNUMBER(MATCH(ADDRESS(ROW(),COLUMN(),4),portal!$G$2:$G$72,0)),
    INDEX(portal!$O$2:$O$72,MATCH(ADDRESS(ROW(),COLUMN(),4),portal!$G$2:$G$72,0)),
    IF('map orig'!D107=".",".","#")
)</f>
        <v>.</v>
      </c>
      <c r="E107" t="str">
        <f ca="1">IF(
    ISNUMBER(MATCH(ADDRESS(ROW(),COLUMN(),4),portal!$G$2:$G$72,0)),
    INDEX(portal!$O$2:$O$72,MATCH(ADDRESS(ROW(),COLUMN(),4),portal!$G$2:$G$72,0)),
    IF('map orig'!E107=".",".","#")
)</f>
        <v>#</v>
      </c>
      <c r="F107" t="str">
        <f ca="1">IF(
    ISNUMBER(MATCH(ADDRESS(ROW(),COLUMN(),4),portal!$G$2:$G$72,0)),
    INDEX(portal!$O$2:$O$72,MATCH(ADDRESS(ROW(),COLUMN(),4),portal!$G$2:$G$72,0)),
    IF('map orig'!F107=".",".","#")
)</f>
        <v>.</v>
      </c>
      <c r="G107" t="str">
        <f ca="1">IF(
    ISNUMBER(MATCH(ADDRESS(ROW(),COLUMN(),4),portal!$G$2:$G$72,0)),
    INDEX(portal!$O$2:$O$72,MATCH(ADDRESS(ROW(),COLUMN(),4),portal!$G$2:$G$72,0)),
    IF('map orig'!G107=".",".","#")
)</f>
        <v>#</v>
      </c>
      <c r="H107" t="str">
        <f ca="1">IF(
    ISNUMBER(MATCH(ADDRESS(ROW(),COLUMN(),4),portal!$G$2:$G$72,0)),
    INDEX(portal!$O$2:$O$72,MATCH(ADDRESS(ROW(),COLUMN(),4),portal!$G$2:$G$72,0)),
    IF('map orig'!H107=".",".","#")
)</f>
        <v>.</v>
      </c>
      <c r="I107" t="str">
        <f ca="1">IF(
    ISNUMBER(MATCH(ADDRESS(ROW(),COLUMN(),4),portal!$G$2:$G$72,0)),
    INDEX(portal!$O$2:$O$72,MATCH(ADDRESS(ROW(),COLUMN(),4),portal!$G$2:$G$72,0)),
    IF('map orig'!I107=".",".","#")
)</f>
        <v>#</v>
      </c>
      <c r="J107" t="str">
        <f ca="1">IF(
    ISNUMBER(MATCH(ADDRESS(ROW(),COLUMN(),4),portal!$G$2:$G$72,0)),
    INDEX(portal!$O$2:$O$72,MATCH(ADDRESS(ROW(),COLUMN(),4),portal!$G$2:$G$72,0)),
    IF('map orig'!J107=".",".","#")
)</f>
        <v>.</v>
      </c>
      <c r="K107" t="str">
        <f ca="1">IF(
    ISNUMBER(MATCH(ADDRESS(ROW(),COLUMN(),4),portal!$G$2:$G$72,0)),
    INDEX(portal!$O$2:$O$72,MATCH(ADDRESS(ROW(),COLUMN(),4),portal!$G$2:$G$72,0)),
    IF('map orig'!K107=".",".","#")
)</f>
        <v>#</v>
      </c>
      <c r="L107" t="str">
        <f ca="1">IF(
    ISNUMBER(MATCH(ADDRESS(ROW(),COLUMN(),4),portal!$G$2:$G$72,0)),
    INDEX(portal!$O$2:$O$72,MATCH(ADDRESS(ROW(),COLUMN(),4),portal!$G$2:$G$72,0)),
    IF('map orig'!L107=".",".","#")
)</f>
        <v>#</v>
      </c>
      <c r="M107" t="str">
        <f ca="1">IF(
    ISNUMBER(MATCH(ADDRESS(ROW(),COLUMN(),4),portal!$G$2:$G$72,0)),
    INDEX(portal!$O$2:$O$72,MATCH(ADDRESS(ROW(),COLUMN(),4),portal!$G$2:$G$72,0)),
    IF('map orig'!M107=".",".","#")
)</f>
        <v>#</v>
      </c>
      <c r="N107" t="str">
        <f ca="1">IF(
    ISNUMBER(MATCH(ADDRESS(ROW(),COLUMN(),4),portal!$G$2:$G$72,0)),
    INDEX(portal!$O$2:$O$72,MATCH(ADDRESS(ROW(),COLUMN(),4),portal!$G$2:$G$72,0)),
    IF('map orig'!N107=".",".","#")
)</f>
        <v>#</v>
      </c>
      <c r="O107" t="str">
        <f ca="1">IF(
    ISNUMBER(MATCH(ADDRESS(ROW(),COLUMN(),4),portal!$G$2:$G$72,0)),
    INDEX(portal!$O$2:$O$72,MATCH(ADDRESS(ROW(),COLUMN(),4),portal!$G$2:$G$72,0)),
    IF('map orig'!O107=".",".","#")
)</f>
        <v>#</v>
      </c>
      <c r="P107" t="str">
        <f ca="1">IF(
    ISNUMBER(MATCH(ADDRESS(ROW(),COLUMN(),4),portal!$G$2:$G$72,0)),
    INDEX(portal!$O$2:$O$72,MATCH(ADDRESS(ROW(),COLUMN(),4),portal!$G$2:$G$72,0)),
    IF('map orig'!P107=".",".","#")
)</f>
        <v>#</v>
      </c>
      <c r="Q107" t="str">
        <f ca="1">IF(
    ISNUMBER(MATCH(ADDRESS(ROW(),COLUMN(),4),portal!$G$2:$G$72,0)),
    INDEX(portal!$O$2:$O$72,MATCH(ADDRESS(ROW(),COLUMN(),4),portal!$G$2:$G$72,0)),
    IF('map orig'!Q107=".",".","#")
)</f>
        <v>#</v>
      </c>
      <c r="R107" t="str">
        <f ca="1">IF(
    ISNUMBER(MATCH(ADDRESS(ROW(),COLUMN(),4),portal!$G$2:$G$72,0)),
    INDEX(portal!$O$2:$O$72,MATCH(ADDRESS(ROW(),COLUMN(),4),portal!$G$2:$G$72,0)),
    IF('map orig'!R107=".",".","#")
)</f>
        <v>#</v>
      </c>
      <c r="S107" t="str">
        <f ca="1">IF(
    ISNUMBER(MATCH(ADDRESS(ROW(),COLUMN(),4),portal!$G$2:$G$72,0)),
    INDEX(portal!$O$2:$O$72,MATCH(ADDRESS(ROW(),COLUMN(),4),portal!$G$2:$G$72,0)),
    IF('map orig'!S107=".",".","#")
)</f>
        <v>#</v>
      </c>
      <c r="T107" t="str">
        <f ca="1">IF(
    ISNUMBER(MATCH(ADDRESS(ROW(),COLUMN(),4),portal!$G$2:$G$72,0)),
    INDEX(portal!$O$2:$O$72,MATCH(ADDRESS(ROW(),COLUMN(),4),portal!$G$2:$G$72,0)),
    IF('map orig'!T107=".",".","#")
)</f>
        <v>#</v>
      </c>
      <c r="U107" t="str">
        <f ca="1">IF(
    ISNUMBER(MATCH(ADDRESS(ROW(),COLUMN(),4),portal!$G$2:$G$72,0)),
    INDEX(portal!$O$2:$O$72,MATCH(ADDRESS(ROW(),COLUMN(),4),portal!$G$2:$G$72,0)),
    IF('map orig'!U107=".",".","#")
)</f>
        <v>#</v>
      </c>
      <c r="V107" t="str">
        <f ca="1">IF(
    ISNUMBER(MATCH(ADDRESS(ROW(),COLUMN(),4),portal!$G$2:$G$72,0)),
    INDEX(portal!$O$2:$O$72,MATCH(ADDRESS(ROW(),COLUMN(),4),portal!$G$2:$G$72,0)),
    IF('map orig'!V107=".",".","#")
)</f>
        <v>.</v>
      </c>
      <c r="W107" t="str">
        <f ca="1">IF(
    ISNUMBER(MATCH(ADDRESS(ROW(),COLUMN(),4),portal!$G$2:$G$72,0)),
    INDEX(portal!$O$2:$O$72,MATCH(ADDRESS(ROW(),COLUMN(),4),portal!$G$2:$G$72,0)),
    IF('map orig'!W107=".",".","#")
)</f>
        <v>#</v>
      </c>
      <c r="X107" t="str">
        <f ca="1">IF(
    ISNUMBER(MATCH(ADDRESS(ROW(),COLUMN(),4),portal!$G$2:$G$72,0)),
    INDEX(portal!$O$2:$O$72,MATCH(ADDRESS(ROW(),COLUMN(),4),portal!$G$2:$G$72,0)),
    IF('map orig'!X107=".",".","#")
)</f>
        <v>#</v>
      </c>
      <c r="Y107" t="str">
        <f ca="1">IF(
    ISNUMBER(MATCH(ADDRESS(ROW(),COLUMN(),4),portal!$G$2:$G$72,0)),
    INDEX(portal!$O$2:$O$72,MATCH(ADDRESS(ROW(),COLUMN(),4),portal!$G$2:$G$72,0)),
    IF('map orig'!Y107=".",".","#")
)</f>
        <v>#</v>
      </c>
      <c r="Z107" t="str">
        <f ca="1">IF(
    ISNUMBER(MATCH(ADDRESS(ROW(),COLUMN(),4),portal!$G$2:$G$72,0)),
    INDEX(portal!$O$2:$O$72,MATCH(ADDRESS(ROW(),COLUMN(),4),portal!$G$2:$G$72,0)),
    IF('map orig'!Z107=".",".","#")
)</f>
        <v>#</v>
      </c>
      <c r="AA107" t="str">
        <f ca="1">IF(
    ISNUMBER(MATCH(ADDRESS(ROW(),COLUMN(),4),portal!$G$2:$G$72,0)),
    INDEX(portal!$O$2:$O$72,MATCH(ADDRESS(ROW(),COLUMN(),4),portal!$G$2:$G$72,0)),
    IF('map orig'!AA107=".",".","#")
)</f>
        <v>#</v>
      </c>
      <c r="AB107" t="str">
        <f ca="1">IF(
    ISNUMBER(MATCH(ADDRESS(ROW(),COLUMN(),4),portal!$G$2:$G$72,0)),
    INDEX(portal!$O$2:$O$72,MATCH(ADDRESS(ROW(),COLUMN(),4),portal!$G$2:$G$72,0)),
    IF('map orig'!AB107=".",".","#")
)</f>
        <v>.</v>
      </c>
      <c r="AC107" t="str">
        <f ca="1">IF(
    ISNUMBER(MATCH(ADDRESS(ROW(),COLUMN(),4),portal!$G$2:$G$72,0)),
    INDEX(portal!$O$2:$O$72,MATCH(ADDRESS(ROW(),COLUMN(),4),portal!$G$2:$G$72,0)),
    IF('map orig'!AC107=".",".","#")
)</f>
        <v>#</v>
      </c>
      <c r="AD107" t="str">
        <f ca="1">IF(
    ISNUMBER(MATCH(ADDRESS(ROW(),COLUMN(),4),portal!$G$2:$G$72,0)),
    INDEX(portal!$O$2:$O$72,MATCH(ADDRESS(ROW(),COLUMN(),4),portal!$G$2:$G$72,0)),
    IF('map orig'!AD107=".",".","#")
)</f>
        <v>.</v>
      </c>
      <c r="AE107" t="str">
        <f ca="1">IF(
    ISNUMBER(MATCH(ADDRESS(ROW(),COLUMN(),4),portal!$G$2:$G$72,0)),
    INDEX(portal!$O$2:$O$72,MATCH(ADDRESS(ROW(),COLUMN(),4),portal!$G$2:$G$72,0)),
    IF('map orig'!AE107=".",".","#")
)</f>
        <v>#</v>
      </c>
      <c r="AF107" t="str">
        <f ca="1">IF(
    ISNUMBER(MATCH(ADDRESS(ROW(),COLUMN(),4),portal!$G$2:$G$72,0)),
    INDEX(portal!$O$2:$O$72,MATCH(ADDRESS(ROW(),COLUMN(),4),portal!$G$2:$G$72,0)),
    IF('map orig'!AF107=".",".","#")
)</f>
        <v>.</v>
      </c>
      <c r="AG107" t="str">
        <f ca="1">IF(
    ISNUMBER(MATCH(ADDRESS(ROW(),COLUMN(),4),portal!$G$2:$G$72,0)),
    INDEX(portal!$O$2:$O$72,MATCH(ADDRESS(ROW(),COLUMN(),4),portal!$G$2:$G$72,0)),
    IF('map orig'!AG107=".",".","#")
)</f>
        <v>#</v>
      </c>
      <c r="AH107" t="str">
        <f ca="1">IF(
    ISNUMBER(MATCH(ADDRESS(ROW(),COLUMN(),4),portal!$G$2:$G$72,0)),
    INDEX(portal!$O$2:$O$72,MATCH(ADDRESS(ROW(),COLUMN(),4),portal!$G$2:$G$72,0)),
    IF('map orig'!AH107=".",".","#")
)</f>
        <v>#</v>
      </c>
      <c r="AI107" t="str">
        <f ca="1">IF(
    ISNUMBER(MATCH(ADDRESS(ROW(),COLUMN(),4),portal!$G$2:$G$72,0)),
    INDEX(portal!$O$2:$O$72,MATCH(ADDRESS(ROW(),COLUMN(),4),portal!$G$2:$G$72,0)),
    IF('map orig'!AI107=".",".","#")
)</f>
        <v>#</v>
      </c>
      <c r="AJ107" t="str">
        <f ca="1">IF(
    ISNUMBER(MATCH(ADDRESS(ROW(),COLUMN(),4),portal!$G$2:$G$72,0)),
    INDEX(portal!$O$2:$O$72,MATCH(ADDRESS(ROW(),COLUMN(),4),portal!$G$2:$G$72,0)),
    IF('map orig'!AJ107=".",".","#")
)</f>
        <v>.</v>
      </c>
      <c r="AK107" t="str">
        <f ca="1">IF(
    ISNUMBER(MATCH(ADDRESS(ROW(),COLUMN(),4),portal!$G$2:$G$72,0)),
    INDEX(portal!$O$2:$O$72,MATCH(ADDRESS(ROW(),COLUMN(),4),portal!$G$2:$G$72,0)),
    IF('map orig'!AK107=".",".","#")
)</f>
        <v>#</v>
      </c>
      <c r="AL107" t="str">
        <f ca="1">IF(
    ISNUMBER(MATCH(ADDRESS(ROW(),COLUMN(),4),portal!$G$2:$G$72,0)),
    INDEX(portal!$O$2:$O$72,MATCH(ADDRESS(ROW(),COLUMN(),4),portal!$G$2:$G$72,0)),
    IF('map orig'!AL107=".",".","#")
)</f>
        <v>.</v>
      </c>
      <c r="AM107" t="str">
        <f ca="1">IF(
    ISNUMBER(MATCH(ADDRESS(ROW(),COLUMN(),4),portal!$G$2:$G$72,0)),
    INDEX(portal!$O$2:$O$72,MATCH(ADDRESS(ROW(),COLUMN(),4),portal!$G$2:$G$72,0)),
    IF('map orig'!AM107=".",".","#")
)</f>
        <v>#</v>
      </c>
      <c r="AN107" t="str">
        <f ca="1">IF(
    ISNUMBER(MATCH(ADDRESS(ROW(),COLUMN(),4),portal!$G$2:$G$72,0)),
    INDEX(portal!$O$2:$O$72,MATCH(ADDRESS(ROW(),COLUMN(),4),portal!$G$2:$G$72,0)),
    IF('map orig'!AN107=".",".","#")
)</f>
        <v>#</v>
      </c>
      <c r="AO107" t="str">
        <f ca="1">IF(
    ISNUMBER(MATCH(ADDRESS(ROW(),COLUMN(),4),portal!$G$2:$G$72,0)),
    INDEX(portal!$O$2:$O$72,MATCH(ADDRESS(ROW(),COLUMN(),4),portal!$G$2:$G$72,0)),
    IF('map orig'!AO107=".",".","#")
)</f>
        <v>#</v>
      </c>
      <c r="AP107" t="str">
        <f ca="1">IF(
    ISNUMBER(MATCH(ADDRESS(ROW(),COLUMN(),4),portal!$G$2:$G$72,0)),
    INDEX(portal!$O$2:$O$72,MATCH(ADDRESS(ROW(),COLUMN(),4),portal!$G$2:$G$72,0)),
    IF('map orig'!AP107=".",".","#")
)</f>
        <v>#</v>
      </c>
      <c r="AQ107" t="str">
        <f ca="1">IF(
    ISNUMBER(MATCH(ADDRESS(ROW(),COLUMN(),4),portal!$G$2:$G$72,0)),
    INDEX(portal!$O$2:$O$72,MATCH(ADDRESS(ROW(),COLUMN(),4),portal!$G$2:$G$72,0)),
    IF('map orig'!AQ107=".",".","#")
)</f>
        <v>#</v>
      </c>
      <c r="AR107" t="str">
        <f ca="1">IF(
    ISNUMBER(MATCH(ADDRESS(ROW(),COLUMN(),4),portal!$G$2:$G$72,0)),
    INDEX(portal!$O$2:$O$72,MATCH(ADDRESS(ROW(),COLUMN(),4),portal!$G$2:$G$72,0)),
    IF('map orig'!AR107=".",".","#")
)</f>
        <v>#</v>
      </c>
      <c r="AS107" t="str">
        <f ca="1">IF(
    ISNUMBER(MATCH(ADDRESS(ROW(),COLUMN(),4),portal!$G$2:$G$72,0)),
    INDEX(portal!$O$2:$O$72,MATCH(ADDRESS(ROW(),COLUMN(),4),portal!$G$2:$G$72,0)),
    IF('map orig'!AS107=".",".","#")
)</f>
        <v>#</v>
      </c>
      <c r="AT107" t="str">
        <f ca="1">IF(
    ISNUMBER(MATCH(ADDRESS(ROW(),COLUMN(),4),portal!$G$2:$G$72,0)),
    INDEX(portal!$O$2:$O$72,MATCH(ADDRESS(ROW(),COLUMN(),4),portal!$G$2:$G$72,0)),
    IF('map orig'!AT107=".",".","#")
)</f>
        <v>#</v>
      </c>
      <c r="AU107" t="str">
        <f ca="1">IF(
    ISNUMBER(MATCH(ADDRESS(ROW(),COLUMN(),4),portal!$G$2:$G$72,0)),
    INDEX(portal!$O$2:$O$72,MATCH(ADDRESS(ROW(),COLUMN(),4),portal!$G$2:$G$72,0)),
    IF('map orig'!AU107=".",".","#")
)</f>
        <v>#</v>
      </c>
      <c r="AV107" t="str">
        <f ca="1">IF(
    ISNUMBER(MATCH(ADDRESS(ROW(),COLUMN(),4),portal!$G$2:$G$72,0)),
    INDEX(portal!$O$2:$O$72,MATCH(ADDRESS(ROW(),COLUMN(),4),portal!$G$2:$G$72,0)),
    IF('map orig'!AV107=".",".","#")
)</f>
        <v>.</v>
      </c>
      <c r="AW107" t="str">
        <f ca="1">IF(
    ISNUMBER(MATCH(ADDRESS(ROW(),COLUMN(),4),portal!$G$2:$G$72,0)),
    INDEX(portal!$O$2:$O$72,MATCH(ADDRESS(ROW(),COLUMN(),4),portal!$G$2:$G$72,0)),
    IF('map orig'!AW107=".",".","#")
)</f>
        <v>#</v>
      </c>
      <c r="AX107" t="str">
        <f ca="1">IF(
    ISNUMBER(MATCH(ADDRESS(ROW(),COLUMN(),4),portal!$G$2:$G$72,0)),
    INDEX(portal!$O$2:$O$72,MATCH(ADDRESS(ROW(),COLUMN(),4),portal!$G$2:$G$72,0)),
    IF('map orig'!AX107=".",".","#")
)</f>
        <v>.</v>
      </c>
      <c r="AY107" t="str">
        <f ca="1">IF(
    ISNUMBER(MATCH(ADDRESS(ROW(),COLUMN(),4),portal!$G$2:$G$72,0)),
    INDEX(portal!$O$2:$O$72,MATCH(ADDRESS(ROW(),COLUMN(),4),portal!$G$2:$G$72,0)),
    IF('map orig'!AY107=".",".","#")
)</f>
        <v>#</v>
      </c>
      <c r="AZ107" t="str">
        <f ca="1">IF(
    ISNUMBER(MATCH(ADDRESS(ROW(),COLUMN(),4),portal!$G$2:$G$72,0)),
    INDEX(portal!$O$2:$O$72,MATCH(ADDRESS(ROW(),COLUMN(),4),portal!$G$2:$G$72,0)),
    IF('map orig'!AZ107=".",".","#")
)</f>
        <v>.</v>
      </c>
      <c r="BA107" t="str">
        <f ca="1">IF(
    ISNUMBER(MATCH(ADDRESS(ROW(),COLUMN(),4),portal!$G$2:$G$72,0)),
    INDEX(portal!$O$2:$O$72,MATCH(ADDRESS(ROW(),COLUMN(),4),portal!$G$2:$G$72,0)),
    IF('map orig'!BA107=".",".","#")
)</f>
        <v>#</v>
      </c>
      <c r="BB107" t="str">
        <f ca="1">IF(
    ISNUMBER(MATCH(ADDRESS(ROW(),COLUMN(),4),portal!$G$2:$G$72,0)),
    INDEX(portal!$O$2:$O$72,MATCH(ADDRESS(ROW(),COLUMN(),4),portal!$G$2:$G$72,0)),
    IF('map orig'!BB107=".",".","#")
)</f>
        <v>.</v>
      </c>
      <c r="BC107" t="str">
        <f ca="1">IF(
    ISNUMBER(MATCH(ADDRESS(ROW(),COLUMN(),4),portal!$G$2:$G$72,0)),
    INDEX(portal!$O$2:$O$72,MATCH(ADDRESS(ROW(),COLUMN(),4),portal!$G$2:$G$72,0)),
    IF('map orig'!BC107=".",".","#")
)</f>
        <v>#</v>
      </c>
      <c r="BD107" t="str">
        <f ca="1">IF(
    ISNUMBER(MATCH(ADDRESS(ROW(),COLUMN(),4),portal!$G$2:$G$72,0)),
    INDEX(portal!$O$2:$O$72,MATCH(ADDRESS(ROW(),COLUMN(),4),portal!$G$2:$G$72,0)),
    IF('map orig'!BD107=".",".","#")
)</f>
        <v>#</v>
      </c>
      <c r="BE107" t="str">
        <f ca="1">IF(
    ISNUMBER(MATCH(ADDRESS(ROW(),COLUMN(),4),portal!$G$2:$G$72,0)),
    INDEX(portal!$O$2:$O$72,MATCH(ADDRESS(ROW(),COLUMN(),4),portal!$G$2:$G$72,0)),
    IF('map orig'!BE107=".",".","#")
)</f>
        <v>#</v>
      </c>
      <c r="BF107" t="str">
        <f ca="1">IF(
    ISNUMBER(MATCH(ADDRESS(ROW(),COLUMN(),4),portal!$G$2:$G$72,0)),
    INDEX(portal!$O$2:$O$72,MATCH(ADDRESS(ROW(),COLUMN(),4),portal!$G$2:$G$72,0)),
    IF('map orig'!BF107=".",".","#")
)</f>
        <v>#</v>
      </c>
      <c r="BG107" t="str">
        <f ca="1">IF(
    ISNUMBER(MATCH(ADDRESS(ROW(),COLUMN(),4),portal!$G$2:$G$72,0)),
    INDEX(portal!$O$2:$O$72,MATCH(ADDRESS(ROW(),COLUMN(),4),portal!$G$2:$G$72,0)),
    IF('map orig'!BG107=".",".","#")
)</f>
        <v>#</v>
      </c>
      <c r="BH107" t="str">
        <f ca="1">IF(
    ISNUMBER(MATCH(ADDRESS(ROW(),COLUMN(),4),portal!$G$2:$G$72,0)),
    INDEX(portal!$O$2:$O$72,MATCH(ADDRESS(ROW(),COLUMN(),4),portal!$G$2:$G$72,0)),
    IF('map orig'!BH107=".",".","#")
)</f>
        <v>.</v>
      </c>
      <c r="BI107" t="str">
        <f ca="1">IF(
    ISNUMBER(MATCH(ADDRESS(ROW(),COLUMN(),4),portal!$G$2:$G$72,0)),
    INDEX(portal!$O$2:$O$72,MATCH(ADDRESS(ROW(),COLUMN(),4),portal!$G$2:$G$72,0)),
    IF('map orig'!BI107=".",".","#")
)</f>
        <v>#</v>
      </c>
      <c r="BJ107" t="str">
        <f ca="1">IF(
    ISNUMBER(MATCH(ADDRESS(ROW(),COLUMN(),4),portal!$G$2:$G$72,0)),
    INDEX(portal!$O$2:$O$72,MATCH(ADDRESS(ROW(),COLUMN(),4),portal!$G$2:$G$72,0)),
    IF('map orig'!BJ107=".",".","#")
)</f>
        <v>#</v>
      </c>
      <c r="BK107" t="str">
        <f ca="1">IF(
    ISNUMBER(MATCH(ADDRESS(ROW(),COLUMN(),4),portal!$G$2:$G$72,0)),
    INDEX(portal!$O$2:$O$72,MATCH(ADDRESS(ROW(),COLUMN(),4),portal!$G$2:$G$72,0)),
    IF('map orig'!BK107=".",".","#")
)</f>
        <v>#</v>
      </c>
      <c r="BL107" t="str">
        <f ca="1">IF(
    ISNUMBER(MATCH(ADDRESS(ROW(),COLUMN(),4),portal!$G$2:$G$72,0)),
    INDEX(portal!$O$2:$O$72,MATCH(ADDRESS(ROW(),COLUMN(),4),portal!$G$2:$G$72,0)),
    IF('map orig'!BL107=".",".","#")
)</f>
        <v>.</v>
      </c>
      <c r="BM107" t="str">
        <f ca="1">IF(
    ISNUMBER(MATCH(ADDRESS(ROW(),COLUMN(),4),portal!$G$2:$G$72,0)),
    INDEX(portal!$O$2:$O$72,MATCH(ADDRESS(ROW(),COLUMN(),4),portal!$G$2:$G$72,0)),
    IF('map orig'!BM107=".",".","#")
)</f>
        <v>#</v>
      </c>
      <c r="BN107" t="str">
        <f ca="1">IF(
    ISNUMBER(MATCH(ADDRESS(ROW(),COLUMN(),4),portal!$G$2:$G$72,0)),
    INDEX(portal!$O$2:$O$72,MATCH(ADDRESS(ROW(),COLUMN(),4),portal!$G$2:$G$72,0)),
    IF('map orig'!BN107=".",".","#")
)</f>
        <v>.</v>
      </c>
      <c r="BO107" t="str">
        <f ca="1">IF(
    ISNUMBER(MATCH(ADDRESS(ROW(),COLUMN(),4),portal!$G$2:$G$72,0)),
    INDEX(portal!$O$2:$O$72,MATCH(ADDRESS(ROW(),COLUMN(),4),portal!$G$2:$G$72,0)),
    IF('map orig'!BO107=".",".","#")
)</f>
        <v>#</v>
      </c>
      <c r="BP107" t="str">
        <f ca="1">IF(
    ISNUMBER(MATCH(ADDRESS(ROW(),COLUMN(),4),portal!$G$2:$G$72,0)),
    INDEX(portal!$O$2:$O$72,MATCH(ADDRESS(ROW(),COLUMN(),4),portal!$G$2:$G$72,0)),
    IF('map orig'!BP107=".",".","#")
)</f>
        <v>.</v>
      </c>
      <c r="BQ107" t="str">
        <f ca="1">IF(
    ISNUMBER(MATCH(ADDRESS(ROW(),COLUMN(),4),portal!$G$2:$G$72,0)),
    INDEX(portal!$O$2:$O$72,MATCH(ADDRESS(ROW(),COLUMN(),4),portal!$G$2:$G$72,0)),
    IF('map orig'!BQ107=".",".","#")
)</f>
        <v>#</v>
      </c>
      <c r="BR107" t="str">
        <f ca="1">IF(
    ISNUMBER(MATCH(ADDRESS(ROW(),COLUMN(),4),portal!$G$2:$G$72,0)),
    INDEX(portal!$O$2:$O$72,MATCH(ADDRESS(ROW(),COLUMN(),4),portal!$G$2:$G$72,0)),
    IF('map orig'!BR107=".",".","#")
)</f>
        <v>#</v>
      </c>
      <c r="BS107" t="str">
        <f ca="1">IF(
    ISNUMBER(MATCH(ADDRESS(ROW(),COLUMN(),4),portal!$G$2:$G$72,0)),
    INDEX(portal!$O$2:$O$72,MATCH(ADDRESS(ROW(),COLUMN(),4),portal!$G$2:$G$72,0)),
    IF('map orig'!BS107=".",".","#")
)</f>
        <v>#</v>
      </c>
      <c r="BT107" t="str">
        <f ca="1">IF(
    ISNUMBER(MATCH(ADDRESS(ROW(),COLUMN(),4),portal!$G$2:$G$72,0)),
    INDEX(portal!$O$2:$O$72,MATCH(ADDRESS(ROW(),COLUMN(),4),portal!$G$2:$G$72,0)),
    IF('map orig'!BT107=".",".","#")
)</f>
        <v>.</v>
      </c>
      <c r="BU107" t="str">
        <f ca="1">IF(
    ISNUMBER(MATCH(ADDRESS(ROW(),COLUMN(),4),portal!$G$2:$G$72,0)),
    INDEX(portal!$O$2:$O$72,MATCH(ADDRESS(ROW(),COLUMN(),4),portal!$G$2:$G$72,0)),
    IF('map orig'!BU107=".",".","#")
)</f>
        <v>#</v>
      </c>
      <c r="BV107" t="str">
        <f ca="1">IF(
    ISNUMBER(MATCH(ADDRESS(ROW(),COLUMN(),4),portal!$G$2:$G$72,0)),
    INDEX(portal!$O$2:$O$72,MATCH(ADDRESS(ROW(),COLUMN(),4),portal!$G$2:$G$72,0)),
    IF('map orig'!BV107=".",".","#")
)</f>
        <v>#</v>
      </c>
      <c r="BW107" t="str">
        <f ca="1">IF(
    ISNUMBER(MATCH(ADDRESS(ROW(),COLUMN(),4),portal!$G$2:$G$72,0)),
    INDEX(portal!$O$2:$O$72,MATCH(ADDRESS(ROW(),COLUMN(),4),portal!$G$2:$G$72,0)),
    IF('map orig'!BW107=".",".","#")
)</f>
        <v>#</v>
      </c>
      <c r="BX107" t="str">
        <f ca="1">IF(
    ISNUMBER(MATCH(ADDRESS(ROW(),COLUMN(),4),portal!$G$2:$G$72,0)),
    INDEX(portal!$O$2:$O$72,MATCH(ADDRESS(ROW(),COLUMN(),4),portal!$G$2:$G$72,0)),
    IF('map orig'!BX107=".",".","#")
)</f>
        <v>.</v>
      </c>
      <c r="BY107" t="str">
        <f ca="1">IF(
    ISNUMBER(MATCH(ADDRESS(ROW(),COLUMN(),4),portal!$G$2:$G$72,0)),
    INDEX(portal!$O$2:$O$72,MATCH(ADDRESS(ROW(),COLUMN(),4),portal!$G$2:$G$72,0)),
    IF('map orig'!BY107=".",".","#")
)</f>
        <v>#</v>
      </c>
      <c r="BZ107" t="str">
        <f ca="1">IF(
    ISNUMBER(MATCH(ADDRESS(ROW(),COLUMN(),4),portal!$G$2:$G$72,0)),
    INDEX(portal!$O$2:$O$72,MATCH(ADDRESS(ROW(),COLUMN(),4),portal!$G$2:$G$72,0)),
    IF('map orig'!BZ107=".",".","#")
)</f>
        <v>#</v>
      </c>
      <c r="CA107" t="str">
        <f ca="1">IF(
    ISNUMBER(MATCH(ADDRESS(ROW(),COLUMN(),4),portal!$G$2:$G$72,0)),
    INDEX(portal!$O$2:$O$72,MATCH(ADDRESS(ROW(),COLUMN(),4),portal!$G$2:$G$72,0)),
    IF('map orig'!CA107=".",".","#")
)</f>
        <v>#</v>
      </c>
      <c r="CB107" t="str">
        <f ca="1">IF(
    ISNUMBER(MATCH(ADDRESS(ROW(),COLUMN(),4),portal!$G$2:$G$72,0)),
    INDEX(portal!$O$2:$O$72,MATCH(ADDRESS(ROW(),COLUMN(),4),portal!$G$2:$G$72,0)),
    IF('map orig'!CB107=".",".","#")
)</f>
        <v>#</v>
      </c>
      <c r="CC107" t="str">
        <f ca="1">IF(
    ISNUMBER(MATCH(ADDRESS(ROW(),COLUMN(),4),portal!$G$2:$G$72,0)),
    INDEX(portal!$O$2:$O$72,MATCH(ADDRESS(ROW(),COLUMN(),4),portal!$G$2:$G$72,0)),
    IF('map orig'!CC107=".",".","#")
)</f>
        <v>#</v>
      </c>
      <c r="CD107" t="str">
        <f ca="1">IF(
    ISNUMBER(MATCH(ADDRESS(ROW(),COLUMN(),4),portal!$G$2:$G$72,0)),
    INDEX(portal!$O$2:$O$72,MATCH(ADDRESS(ROW(),COLUMN(),4),portal!$G$2:$G$72,0)),
    IF('map orig'!CD107=".",".","#")
)</f>
        <v>#</v>
      </c>
      <c r="CE107" t="str">
        <f ca="1">IF(
    ISNUMBER(MATCH(ADDRESS(ROW(),COLUMN(),4),portal!$G$2:$G$72,0)),
    INDEX(portal!$O$2:$O$72,MATCH(ADDRESS(ROW(),COLUMN(),4),portal!$G$2:$G$72,0)),
    IF('map orig'!CE107=".",".","#")
)</f>
        <v>#</v>
      </c>
      <c r="CF107" t="str">
        <f ca="1">IF(
    ISNUMBER(MATCH(ADDRESS(ROW(),COLUMN(),4),portal!$G$2:$G$72,0)),
    INDEX(portal!$O$2:$O$72,MATCH(ADDRESS(ROW(),COLUMN(),4),portal!$G$2:$G$72,0)),
    IF('map orig'!CF107=".",".","#")
)</f>
        <v>.</v>
      </c>
      <c r="CG107" t="str">
        <f ca="1">IF(
    ISNUMBER(MATCH(ADDRESS(ROW(),COLUMN(),4),portal!$G$2:$G$72,0)),
    INDEX(portal!$O$2:$O$72,MATCH(ADDRESS(ROW(),COLUMN(),4),portal!$G$2:$G$72,0)),
    IF('map orig'!CG107=".",".","#")
)</f>
        <v>#</v>
      </c>
      <c r="CH107" t="str">
        <f ca="1">IF(
    ISNUMBER(MATCH(ADDRESS(ROW(),COLUMN(),4),portal!$G$2:$G$72,0)),
    INDEX(portal!$O$2:$O$72,MATCH(ADDRESS(ROW(),COLUMN(),4),portal!$G$2:$G$72,0)),
    IF('map orig'!CH107=".",".","#")
)</f>
        <v>#</v>
      </c>
      <c r="CI107" t="str">
        <f ca="1">IF(
    ISNUMBER(MATCH(ADDRESS(ROW(),COLUMN(),4),portal!$G$2:$G$72,0)),
    INDEX(portal!$O$2:$O$72,MATCH(ADDRESS(ROW(),COLUMN(),4),portal!$G$2:$G$72,0)),
    IF('map orig'!CI107=".",".","#")
)</f>
        <v>#</v>
      </c>
      <c r="CJ107" t="str">
        <f ca="1">IF(
    ISNUMBER(MATCH(ADDRESS(ROW(),COLUMN(),4),portal!$G$2:$G$72,0)),
    INDEX(portal!$O$2:$O$72,MATCH(ADDRESS(ROW(),COLUMN(),4),portal!$G$2:$G$72,0)),
    IF('map orig'!CJ107=".",".","#")
)</f>
        <v>#</v>
      </c>
      <c r="CK107" t="str">
        <f ca="1">IF(
    ISNUMBER(MATCH(ADDRESS(ROW(),COLUMN(),4),portal!$G$2:$G$72,0)),
    INDEX(portal!$O$2:$O$72,MATCH(ADDRESS(ROW(),COLUMN(),4),portal!$G$2:$G$72,0)),
    IF('map orig'!CK107=".",".","#")
)</f>
        <v>#</v>
      </c>
      <c r="CL107" t="str">
        <f ca="1">IF(
    ISNUMBER(MATCH(ADDRESS(ROW(),COLUMN(),4),portal!$G$2:$G$72,0)),
    INDEX(portal!$O$2:$O$72,MATCH(ADDRESS(ROW(),COLUMN(),4),portal!$G$2:$G$72,0)),
    IF('map orig'!CL107=".",".","#")
)</f>
        <v>#</v>
      </c>
      <c r="CM107" t="str">
        <f ca="1">IF(
    ISNUMBER(MATCH(ADDRESS(ROW(),COLUMN(),4),portal!$G$2:$G$72,0)),
    INDEX(portal!$O$2:$O$72,MATCH(ADDRESS(ROW(),COLUMN(),4),portal!$G$2:$G$72,0)),
    IF('map orig'!CM107=".",".","#")
)</f>
        <v>#</v>
      </c>
      <c r="CN107" t="str">
        <f ca="1">IF(
    ISNUMBER(MATCH(ADDRESS(ROW(),COLUMN(),4),portal!$G$2:$G$72,0)),
    INDEX(portal!$O$2:$O$72,MATCH(ADDRESS(ROW(),COLUMN(),4),portal!$G$2:$G$72,0)),
    IF('map orig'!CN107=".",".","#")
)</f>
        <v>.</v>
      </c>
      <c r="CO107" t="str">
        <f ca="1">IF(
    ISNUMBER(MATCH(ADDRESS(ROW(),COLUMN(),4),portal!$G$2:$G$72,0)),
    INDEX(portal!$O$2:$O$72,MATCH(ADDRESS(ROW(),COLUMN(),4),portal!$G$2:$G$72,0)),
    IF('map orig'!CO107=".",".","#")
)</f>
        <v>#</v>
      </c>
      <c r="CP107" t="str">
        <f ca="1">IF(
    ISNUMBER(MATCH(ADDRESS(ROW(),COLUMN(),4),portal!$G$2:$G$72,0)),
    INDEX(portal!$O$2:$O$72,MATCH(ADDRESS(ROW(),COLUMN(),4),portal!$G$2:$G$72,0)),
    IF('map orig'!CP107=".",".","#")
)</f>
        <v>.</v>
      </c>
      <c r="CQ107" t="str">
        <f ca="1">IF(
    ISNUMBER(MATCH(ADDRESS(ROW(),COLUMN(),4),portal!$G$2:$G$72,0)),
    INDEX(portal!$O$2:$O$72,MATCH(ADDRESS(ROW(),COLUMN(),4),portal!$G$2:$G$72,0)),
    IF('map orig'!CQ107=".",".","#")
)</f>
        <v>#</v>
      </c>
      <c r="CR107" t="str">
        <f ca="1">IF(
    ISNUMBER(MATCH(ADDRESS(ROW(),COLUMN(),4),portal!$G$2:$G$72,0)),
    INDEX(portal!$O$2:$O$72,MATCH(ADDRESS(ROW(),COLUMN(),4),portal!$G$2:$G$72,0)),
    IF('map orig'!CR107=".",".","#")
)</f>
        <v>.</v>
      </c>
      <c r="CS107" t="str">
        <f ca="1">IF(
    ISNUMBER(MATCH(ADDRESS(ROW(),COLUMN(),4),portal!$G$2:$G$72,0)),
    INDEX(portal!$O$2:$O$72,MATCH(ADDRESS(ROW(),COLUMN(),4),portal!$G$2:$G$72,0)),
    IF('map orig'!CS107=".",".","#")
)</f>
        <v>#</v>
      </c>
      <c r="CT107" t="str">
        <f ca="1">IF(
    ISNUMBER(MATCH(ADDRESS(ROW(),COLUMN(),4),portal!$G$2:$G$72,0)),
    INDEX(portal!$O$2:$O$72,MATCH(ADDRESS(ROW(),COLUMN(),4),portal!$G$2:$G$72,0)),
    IF('map orig'!CT107=".",".","#")
)</f>
        <v>#</v>
      </c>
      <c r="CU107" t="str">
        <f ca="1">IF(
    ISNUMBER(MATCH(ADDRESS(ROW(),COLUMN(),4),portal!$G$2:$G$72,0)),
    INDEX(portal!$O$2:$O$72,MATCH(ADDRESS(ROW(),COLUMN(),4),portal!$G$2:$G$72,0)),
    IF('map orig'!CU107=".",".","#")
)</f>
        <v>#</v>
      </c>
      <c r="CV107" t="str">
        <f ca="1">IF(
    ISNUMBER(MATCH(ADDRESS(ROW(),COLUMN(),4),portal!$G$2:$G$72,0)),
    INDEX(portal!$O$2:$O$72,MATCH(ADDRESS(ROW(),COLUMN(),4),portal!$G$2:$G$72,0)),
    IF('map orig'!CV107=".",".","#")
)</f>
        <v>.</v>
      </c>
      <c r="CW107" t="str">
        <f ca="1">IF(
    ISNUMBER(MATCH(ADDRESS(ROW(),COLUMN(),4),portal!$G$2:$G$72,0)),
    INDEX(portal!$O$2:$O$72,MATCH(ADDRESS(ROW(),COLUMN(),4),portal!$G$2:$G$72,0)),
    IF('map orig'!CW107=".",".","#")
)</f>
        <v>#</v>
      </c>
      <c r="CX107" t="str">
        <f ca="1">IF(
    ISNUMBER(MATCH(ADDRESS(ROW(),COLUMN(),4),portal!$G$2:$G$72,0)),
    INDEX(portal!$O$2:$O$72,MATCH(ADDRESS(ROW(),COLUMN(),4),portal!$G$2:$G$72,0)),
    IF('map orig'!CX107=".",".","#")
)</f>
        <v>#</v>
      </c>
      <c r="CY107" t="str">
        <f ca="1">IF(
    ISNUMBER(MATCH(ADDRESS(ROW(),COLUMN(),4),portal!$G$2:$G$72,0)),
    INDEX(portal!$O$2:$O$72,MATCH(ADDRESS(ROW(),COLUMN(),4),portal!$G$2:$G$72,0)),
    IF('map orig'!CY107=".",".","#")
)</f>
        <v>#</v>
      </c>
      <c r="CZ107" t="str">
        <f ca="1">IF(
    ISNUMBER(MATCH(ADDRESS(ROW(),COLUMN(),4),portal!$G$2:$G$72,0)),
    INDEX(portal!$O$2:$O$72,MATCH(ADDRESS(ROW(),COLUMN(),4),portal!$G$2:$G$72,0)),
    IF('map orig'!CZ107=".",".","#")
)</f>
        <v>.</v>
      </c>
      <c r="DA107" t="str">
        <f ca="1">IF(
    ISNUMBER(MATCH(ADDRESS(ROW(),COLUMN(),4),portal!$G$2:$G$72,0)),
    INDEX(portal!$O$2:$O$72,MATCH(ADDRESS(ROW(),COLUMN(),4),portal!$G$2:$G$72,0)),
    IF('map orig'!DA107=".",".","#")
)</f>
        <v>#</v>
      </c>
      <c r="DB107" t="str">
        <f ca="1">IF(
    ISNUMBER(MATCH(ADDRESS(ROW(),COLUMN(),4),portal!$G$2:$G$72,0)),
    INDEX(portal!$O$2:$O$72,MATCH(ADDRESS(ROW(),COLUMN(),4),portal!$G$2:$G$72,0)),
    IF('map orig'!DB107=".",".","#")
)</f>
        <v>#</v>
      </c>
      <c r="DC107" t="str">
        <f ca="1">IF(
    ISNUMBER(MATCH(ADDRESS(ROW(),COLUMN(),4),portal!$G$2:$G$72,0)),
    INDEX(portal!$O$2:$O$72,MATCH(ADDRESS(ROW(),COLUMN(),4),portal!$G$2:$G$72,0)),
    IF('map orig'!DC107=".",".","#")
)</f>
        <v>#</v>
      </c>
      <c r="DD107" t="str">
        <f ca="1">IF(
    ISNUMBER(MATCH(ADDRESS(ROW(),COLUMN(),4),portal!$G$2:$G$72,0)),
    INDEX(portal!$O$2:$O$72,MATCH(ADDRESS(ROW(),COLUMN(),4),portal!$G$2:$G$72,0)),
    IF('map orig'!DD107=".",".","#")
)</f>
        <v>#</v>
      </c>
      <c r="DE107" t="str">
        <f ca="1">IF(
    ISNUMBER(MATCH(ADDRESS(ROW(),COLUMN(),4),portal!$G$2:$G$72,0)),
    INDEX(portal!$O$2:$O$72,MATCH(ADDRESS(ROW(),COLUMN(),4),portal!$G$2:$G$72,0)),
    IF('map orig'!DE107=".",".","#")
)</f>
        <v>#</v>
      </c>
      <c r="DF107" t="str">
        <f ca="1">IF(
    ISNUMBER(MATCH(ADDRESS(ROW(),COLUMN(),4),portal!$G$2:$G$72,0)),
    INDEX(portal!$O$2:$O$72,MATCH(ADDRESS(ROW(),COLUMN(),4),portal!$G$2:$G$72,0)),
    IF('map orig'!DF107=".",".","#")
)</f>
        <v>.</v>
      </c>
      <c r="DG107" t="str">
        <f ca="1">IF(
    ISNUMBER(MATCH(ADDRESS(ROW(),COLUMN(),4),portal!$G$2:$G$72,0)),
    INDEX(portal!$O$2:$O$72,MATCH(ADDRESS(ROW(),COLUMN(),4),portal!$G$2:$G$72,0)),
    IF('map orig'!DG107=".",".","#")
)</f>
        <v>#</v>
      </c>
      <c r="DH107" t="str">
        <f ca="1">IF(
    ISNUMBER(MATCH(ADDRESS(ROW(),COLUMN(),4),portal!$G$2:$G$72,0)),
    INDEX(portal!$O$2:$O$72,MATCH(ADDRESS(ROW(),COLUMN(),4),portal!$G$2:$G$72,0)),
    IF('map orig'!DH107=".",".","#")
)</f>
        <v>#</v>
      </c>
      <c r="DI107" t="str">
        <f ca="1">IF(
    ISNUMBER(MATCH(ADDRESS(ROW(),COLUMN(),4),portal!$G$2:$G$72,0)),
    INDEX(portal!$O$2:$O$72,MATCH(ADDRESS(ROW(),COLUMN(),4),portal!$G$2:$G$72,0)),
    IF('map orig'!DI107=".",".","#")
)</f>
        <v>#</v>
      </c>
      <c r="DJ107" t="str">
        <f ca="1">IF(
    ISNUMBER(MATCH(ADDRESS(ROW(),COLUMN(),4),portal!$G$2:$G$72,0)),
    INDEX(portal!$O$2:$O$72,MATCH(ADDRESS(ROW(),COLUMN(),4),portal!$G$2:$G$72,0)),
    IF('map orig'!DJ107=".",".","#")
)</f>
        <v>.</v>
      </c>
      <c r="DK107" t="str">
        <f ca="1">IF(
    ISNUMBER(MATCH(ADDRESS(ROW(),COLUMN(),4),portal!$G$2:$G$72,0)),
    INDEX(portal!$O$2:$O$72,MATCH(ADDRESS(ROW(),COLUMN(),4),portal!$G$2:$G$72,0)),
    IF('map orig'!DK107=".",".","#")
)</f>
        <v>#</v>
      </c>
      <c r="DL107" t="str">
        <f ca="1">IF(
    ISNUMBER(MATCH(ADDRESS(ROW(),COLUMN(),4),portal!$G$2:$G$72,0)),
    INDEX(portal!$O$2:$O$72,MATCH(ADDRESS(ROW(),COLUMN(),4),portal!$G$2:$G$72,0)),
    IF('map orig'!DL107=".",".","#")
)</f>
        <v>#</v>
      </c>
      <c r="DM107" t="str">
        <f ca="1">IF(
    ISNUMBER(MATCH(ADDRESS(ROW(),COLUMN(),4),portal!$G$2:$G$72,0)),
    INDEX(portal!$O$2:$O$72,MATCH(ADDRESS(ROW(),COLUMN(),4),portal!$G$2:$G$72,0)),
    IF('map orig'!DM107=".",".","#")
)</f>
        <v>#</v>
      </c>
    </row>
    <row r="108" spans="1:117" ht="15" customHeight="1">
      <c r="A108" t="str">
        <f ca="1">IF(
    ISNUMBER(MATCH(ADDRESS(ROW(),COLUMN(),4),portal!$G$2:$G$72,0)),
    INDEX(portal!$O$2:$O$72,MATCH(ADDRESS(ROW(),COLUMN(),4),portal!$G$2:$G$72,0)),
    IF('map orig'!A108=".",".","#")
)</f>
        <v>#</v>
      </c>
      <c r="B108" t="str">
        <f ca="1">IF(
    ISNUMBER(MATCH(ADDRESS(ROW(),COLUMN(),4),portal!$G$2:$G$72,0)),
    INDEX(portal!$O$2:$O$72,MATCH(ADDRESS(ROW(),COLUMN(),4),portal!$G$2:$G$72,0)),
    IF('map orig'!B108=".",".","#")
)</f>
        <v>#</v>
      </c>
      <c r="C108" t="str">
        <f ca="1">IF(
    ISNUMBER(MATCH(ADDRESS(ROW(),COLUMN(),4),portal!$G$2:$G$72,0)),
    INDEX(portal!$O$2:$O$72,MATCH(ADDRESS(ROW(),COLUMN(),4),portal!$G$2:$G$72,0)),
    IF('map orig'!C108=".",".","#")
)</f>
        <v>#</v>
      </c>
      <c r="D108" t="str">
        <f ca="1">IF(
    ISNUMBER(MATCH(ADDRESS(ROW(),COLUMN(),4),portal!$G$2:$G$72,0)),
    INDEX(portal!$O$2:$O$72,MATCH(ADDRESS(ROW(),COLUMN(),4),portal!$G$2:$G$72,0)),
    IF('map orig'!D108=".",".","#")
)</f>
        <v>.</v>
      </c>
      <c r="E108" t="str">
        <f ca="1">IF(
    ISNUMBER(MATCH(ADDRESS(ROW(),COLUMN(),4),portal!$G$2:$G$72,0)),
    INDEX(portal!$O$2:$O$72,MATCH(ADDRESS(ROW(),COLUMN(),4),portal!$G$2:$G$72,0)),
    IF('map orig'!E108=".",".","#")
)</f>
        <v>#</v>
      </c>
      <c r="F108" t="str">
        <f ca="1">IF(
    ISNUMBER(MATCH(ADDRESS(ROW(),COLUMN(),4),portal!$G$2:$G$72,0)),
    INDEX(portal!$O$2:$O$72,MATCH(ADDRESS(ROW(),COLUMN(),4),portal!$G$2:$G$72,0)),
    IF('map orig'!F108=".",".","#")
)</f>
        <v>.</v>
      </c>
      <c r="G108" t="str">
        <f ca="1">IF(
    ISNUMBER(MATCH(ADDRESS(ROW(),COLUMN(),4),portal!$G$2:$G$72,0)),
    INDEX(portal!$O$2:$O$72,MATCH(ADDRESS(ROW(),COLUMN(),4),portal!$G$2:$G$72,0)),
    IF('map orig'!G108=".",".","#")
)</f>
        <v>#</v>
      </c>
      <c r="H108" t="str">
        <f ca="1">IF(
    ISNUMBER(MATCH(ADDRESS(ROW(),COLUMN(),4),portal!$G$2:$G$72,0)),
    INDEX(portal!$O$2:$O$72,MATCH(ADDRESS(ROW(),COLUMN(),4),portal!$G$2:$G$72,0)),
    IF('map orig'!H108=".",".","#")
)</f>
        <v>.</v>
      </c>
      <c r="I108" t="str">
        <f ca="1">IF(
    ISNUMBER(MATCH(ADDRESS(ROW(),COLUMN(),4),portal!$G$2:$G$72,0)),
    INDEX(portal!$O$2:$O$72,MATCH(ADDRESS(ROW(),COLUMN(),4),portal!$G$2:$G$72,0)),
    IF('map orig'!I108=".",".","#")
)</f>
        <v>.</v>
      </c>
      <c r="J108" t="str">
        <f ca="1">IF(
    ISNUMBER(MATCH(ADDRESS(ROW(),COLUMN(),4),portal!$G$2:$G$72,0)),
    INDEX(portal!$O$2:$O$72,MATCH(ADDRESS(ROW(),COLUMN(),4),portal!$G$2:$G$72,0)),
    IF('map orig'!J108=".",".","#")
)</f>
        <v>.</v>
      </c>
      <c r="K108" t="str">
        <f ca="1">IF(
    ISNUMBER(MATCH(ADDRESS(ROW(),COLUMN(),4),portal!$G$2:$G$72,0)),
    INDEX(portal!$O$2:$O$72,MATCH(ADDRESS(ROW(),COLUMN(),4),portal!$G$2:$G$72,0)),
    IF('map orig'!K108=".",".","#")
)</f>
        <v>#</v>
      </c>
      <c r="L108" t="str">
        <f ca="1">IF(
    ISNUMBER(MATCH(ADDRESS(ROW(),COLUMN(),4),portal!$G$2:$G$72,0)),
    INDEX(portal!$O$2:$O$72,MATCH(ADDRESS(ROW(),COLUMN(),4),portal!$G$2:$G$72,0)),
    IF('map orig'!L108=".",".","#")
)</f>
        <v>.</v>
      </c>
      <c r="M108" t="str">
        <f ca="1">IF(
    ISNUMBER(MATCH(ADDRESS(ROW(),COLUMN(),4),portal!$G$2:$G$72,0)),
    INDEX(portal!$O$2:$O$72,MATCH(ADDRESS(ROW(),COLUMN(),4),portal!$G$2:$G$72,0)),
    IF('map orig'!M108=".",".","#")
)</f>
        <v>.</v>
      </c>
      <c r="N108" t="str">
        <f ca="1">IF(
    ISNUMBER(MATCH(ADDRESS(ROW(),COLUMN(),4),portal!$G$2:$G$72,0)),
    INDEX(portal!$O$2:$O$72,MATCH(ADDRESS(ROW(),COLUMN(),4),portal!$G$2:$G$72,0)),
    IF('map orig'!N108=".",".","#")
)</f>
        <v>.</v>
      </c>
      <c r="O108" t="str">
        <f ca="1">IF(
    ISNUMBER(MATCH(ADDRESS(ROW(),COLUMN(),4),portal!$G$2:$G$72,0)),
    INDEX(portal!$O$2:$O$72,MATCH(ADDRESS(ROW(),COLUMN(),4),portal!$G$2:$G$72,0)),
    IF('map orig'!O108=".",".","#")
)</f>
        <v>#</v>
      </c>
      <c r="P108" t="str">
        <f ca="1">IF(
    ISNUMBER(MATCH(ADDRESS(ROW(),COLUMN(),4),portal!$G$2:$G$72,0)),
    INDEX(portal!$O$2:$O$72,MATCH(ADDRESS(ROW(),COLUMN(),4),portal!$G$2:$G$72,0)),
    IF('map orig'!P108=".",".","#")
)</f>
        <v>.</v>
      </c>
      <c r="Q108" t="str">
        <f ca="1">IF(
    ISNUMBER(MATCH(ADDRESS(ROW(),COLUMN(),4),portal!$G$2:$G$72,0)),
    INDEX(portal!$O$2:$O$72,MATCH(ADDRESS(ROW(),COLUMN(),4),portal!$G$2:$G$72,0)),
    IF('map orig'!Q108=".",".","#")
)</f>
        <v>.</v>
      </c>
      <c r="R108" t="str">
        <f ca="1">IF(
    ISNUMBER(MATCH(ADDRESS(ROW(),COLUMN(),4),portal!$G$2:$G$72,0)),
    INDEX(portal!$O$2:$O$72,MATCH(ADDRESS(ROW(),COLUMN(),4),portal!$G$2:$G$72,0)),
    IF('map orig'!R108=".",".","#")
)</f>
        <v>.</v>
      </c>
      <c r="S108" t="str">
        <f ca="1">IF(
    ISNUMBER(MATCH(ADDRESS(ROW(),COLUMN(),4),portal!$G$2:$G$72,0)),
    INDEX(portal!$O$2:$O$72,MATCH(ADDRESS(ROW(),COLUMN(),4),portal!$G$2:$G$72,0)),
    IF('map orig'!S108=".",".","#")
)</f>
        <v>.</v>
      </c>
      <c r="T108" t="str">
        <f ca="1">IF(
    ISNUMBER(MATCH(ADDRESS(ROW(),COLUMN(),4),portal!$G$2:$G$72,0)),
    INDEX(portal!$O$2:$O$72,MATCH(ADDRESS(ROW(),COLUMN(),4),portal!$G$2:$G$72,0)),
    IF('map orig'!T108=".",".","#")
)</f>
        <v>.</v>
      </c>
      <c r="U108" t="str">
        <f ca="1">IF(
    ISNUMBER(MATCH(ADDRESS(ROW(),COLUMN(),4),portal!$G$2:$G$72,0)),
    INDEX(portal!$O$2:$O$72,MATCH(ADDRESS(ROW(),COLUMN(),4),portal!$G$2:$G$72,0)),
    IF('map orig'!U108=".",".","#")
)</f>
        <v>.</v>
      </c>
      <c r="V108" t="str">
        <f ca="1">IF(
    ISNUMBER(MATCH(ADDRESS(ROW(),COLUMN(),4),portal!$G$2:$G$72,0)),
    INDEX(portal!$O$2:$O$72,MATCH(ADDRESS(ROW(),COLUMN(),4),portal!$G$2:$G$72,0)),
    IF('map orig'!V108=".",".","#")
)</f>
        <v>.</v>
      </c>
      <c r="W108" t="str">
        <f ca="1">IF(
    ISNUMBER(MATCH(ADDRESS(ROW(),COLUMN(),4),portal!$G$2:$G$72,0)),
    INDEX(portal!$O$2:$O$72,MATCH(ADDRESS(ROW(),COLUMN(),4),portal!$G$2:$G$72,0)),
    IF('map orig'!W108=".",".","#")
)</f>
        <v>.</v>
      </c>
      <c r="X108" t="str">
        <f ca="1">IF(
    ISNUMBER(MATCH(ADDRESS(ROW(),COLUMN(),4),portal!$G$2:$G$72,0)),
    INDEX(portal!$O$2:$O$72,MATCH(ADDRESS(ROW(),COLUMN(),4),portal!$G$2:$G$72,0)),
    IF('map orig'!X108=".",".","#")
)</f>
        <v>.</v>
      </c>
      <c r="Y108" t="str">
        <f ca="1">IF(
    ISNUMBER(MATCH(ADDRESS(ROW(),COLUMN(),4),portal!$G$2:$G$72,0)),
    INDEX(portal!$O$2:$O$72,MATCH(ADDRESS(ROW(),COLUMN(),4),portal!$G$2:$G$72,0)),
    IF('map orig'!Y108=".",".","#")
)</f>
        <v>#</v>
      </c>
      <c r="Z108" t="str">
        <f ca="1">IF(
    ISNUMBER(MATCH(ADDRESS(ROW(),COLUMN(),4),portal!$G$2:$G$72,0)),
    INDEX(portal!$O$2:$O$72,MATCH(ADDRESS(ROW(),COLUMN(),4),portal!$G$2:$G$72,0)),
    IF('map orig'!Z108=".",".","#")
)</f>
        <v>.</v>
      </c>
      <c r="AA108" t="str">
        <f ca="1">IF(
    ISNUMBER(MATCH(ADDRESS(ROW(),COLUMN(),4),portal!$G$2:$G$72,0)),
    INDEX(portal!$O$2:$O$72,MATCH(ADDRESS(ROW(),COLUMN(),4),portal!$G$2:$G$72,0)),
    IF('map orig'!AA108=".",".","#")
)</f>
        <v>#</v>
      </c>
      <c r="AB108" t="str">
        <f ca="1">IF(
    ISNUMBER(MATCH(ADDRESS(ROW(),COLUMN(),4),portal!$G$2:$G$72,0)),
    INDEX(portal!$O$2:$O$72,MATCH(ADDRESS(ROW(),COLUMN(),4),portal!$G$2:$G$72,0)),
    IF('map orig'!AB108=".",".","#")
)</f>
        <v>.</v>
      </c>
      <c r="AC108" t="str">
        <f ca="1">IF(
    ISNUMBER(MATCH(ADDRESS(ROW(),COLUMN(),4),portal!$G$2:$G$72,0)),
    INDEX(portal!$O$2:$O$72,MATCH(ADDRESS(ROW(),COLUMN(),4),portal!$G$2:$G$72,0)),
    IF('map orig'!AC108=".",".","#")
)</f>
        <v>.</v>
      </c>
      <c r="AD108" t="str">
        <f ca="1">IF(
    ISNUMBER(MATCH(ADDRESS(ROW(),COLUMN(),4),portal!$G$2:$G$72,0)),
    INDEX(portal!$O$2:$O$72,MATCH(ADDRESS(ROW(),COLUMN(),4),portal!$G$2:$G$72,0)),
    IF('map orig'!AD108=".",".","#")
)</f>
        <v>.</v>
      </c>
      <c r="AE108" t="str">
        <f ca="1">IF(
    ISNUMBER(MATCH(ADDRESS(ROW(),COLUMN(),4),portal!$G$2:$G$72,0)),
    INDEX(portal!$O$2:$O$72,MATCH(ADDRESS(ROW(),COLUMN(),4),portal!$G$2:$G$72,0)),
    IF('map orig'!AE108=".",".","#")
)</f>
        <v>.</v>
      </c>
      <c r="AF108" t="str">
        <f ca="1">IF(
    ISNUMBER(MATCH(ADDRESS(ROW(),COLUMN(),4),portal!$G$2:$G$72,0)),
    INDEX(portal!$O$2:$O$72,MATCH(ADDRESS(ROW(),COLUMN(),4),portal!$G$2:$G$72,0)),
    IF('map orig'!AF108=".",".","#")
)</f>
        <v>.</v>
      </c>
      <c r="AG108" t="str">
        <f ca="1">IF(
    ISNUMBER(MATCH(ADDRESS(ROW(),COLUMN(),4),portal!$G$2:$G$72,0)),
    INDEX(portal!$O$2:$O$72,MATCH(ADDRESS(ROW(),COLUMN(),4),portal!$G$2:$G$72,0)),
    IF('map orig'!AG108=".",".","#")
)</f>
        <v>.</v>
      </c>
      <c r="AH108" t="str">
        <f ca="1">IF(
    ISNUMBER(MATCH(ADDRESS(ROW(),COLUMN(),4),portal!$G$2:$G$72,0)),
    INDEX(portal!$O$2:$O$72,MATCH(ADDRESS(ROW(),COLUMN(),4),portal!$G$2:$G$72,0)),
    IF('map orig'!AH108=".",".","#")
)</f>
        <v>.</v>
      </c>
      <c r="AI108" t="str">
        <f ca="1">IF(
    ISNUMBER(MATCH(ADDRESS(ROW(),COLUMN(),4),portal!$G$2:$G$72,0)),
    INDEX(portal!$O$2:$O$72,MATCH(ADDRESS(ROW(),COLUMN(),4),portal!$G$2:$G$72,0)),
    IF('map orig'!AI108=".",".","#")
)</f>
        <v>.</v>
      </c>
      <c r="AJ108" t="str">
        <f ca="1">IF(
    ISNUMBER(MATCH(ADDRESS(ROW(),COLUMN(),4),portal!$G$2:$G$72,0)),
    INDEX(portal!$O$2:$O$72,MATCH(ADDRESS(ROW(),COLUMN(),4),portal!$G$2:$G$72,0)),
    IF('map orig'!AJ108=".",".","#")
)</f>
        <v>.</v>
      </c>
      <c r="AK108" t="str">
        <f ca="1">IF(
    ISNUMBER(MATCH(ADDRESS(ROW(),COLUMN(),4),portal!$G$2:$G$72,0)),
    INDEX(portal!$O$2:$O$72,MATCH(ADDRESS(ROW(),COLUMN(),4),portal!$G$2:$G$72,0)),
    IF('map orig'!AK108=".",".","#")
)</f>
        <v>#</v>
      </c>
      <c r="AL108" t="str">
        <f ca="1">IF(
    ISNUMBER(MATCH(ADDRESS(ROW(),COLUMN(),4),portal!$G$2:$G$72,0)),
    INDEX(portal!$O$2:$O$72,MATCH(ADDRESS(ROW(),COLUMN(),4),portal!$G$2:$G$72,0)),
    IF('map orig'!AL108=".",".","#")
)</f>
        <v>.</v>
      </c>
      <c r="AM108" t="str">
        <f ca="1">IF(
    ISNUMBER(MATCH(ADDRESS(ROW(),COLUMN(),4),portal!$G$2:$G$72,0)),
    INDEX(portal!$O$2:$O$72,MATCH(ADDRESS(ROW(),COLUMN(),4),portal!$G$2:$G$72,0)),
    IF('map orig'!AM108=".",".","#")
)</f>
        <v>.</v>
      </c>
      <c r="AN108" t="str">
        <f ca="1">IF(
    ISNUMBER(MATCH(ADDRESS(ROW(),COLUMN(),4),portal!$G$2:$G$72,0)),
    INDEX(portal!$O$2:$O$72,MATCH(ADDRESS(ROW(),COLUMN(),4),portal!$G$2:$G$72,0)),
    IF('map orig'!AN108=".",".","#")
)</f>
        <v>.</v>
      </c>
      <c r="AO108" t="str">
        <f ca="1">IF(
    ISNUMBER(MATCH(ADDRESS(ROW(),COLUMN(),4),portal!$G$2:$G$72,0)),
    INDEX(portal!$O$2:$O$72,MATCH(ADDRESS(ROW(),COLUMN(),4),portal!$G$2:$G$72,0)),
    IF('map orig'!AO108=".",".","#")
)</f>
        <v>.</v>
      </c>
      <c r="AP108" t="str">
        <f ca="1">IF(
    ISNUMBER(MATCH(ADDRESS(ROW(),COLUMN(),4),portal!$G$2:$G$72,0)),
    INDEX(portal!$O$2:$O$72,MATCH(ADDRESS(ROW(),COLUMN(),4),portal!$G$2:$G$72,0)),
    IF('map orig'!AP108=".",".","#")
)</f>
        <v>.</v>
      </c>
      <c r="AQ108" t="str">
        <f ca="1">IF(
    ISNUMBER(MATCH(ADDRESS(ROW(),COLUMN(),4),portal!$G$2:$G$72,0)),
    INDEX(portal!$O$2:$O$72,MATCH(ADDRESS(ROW(),COLUMN(),4),portal!$G$2:$G$72,0)),
    IF('map orig'!AQ108=".",".","#")
)</f>
        <v>#</v>
      </c>
      <c r="AR108" t="str">
        <f ca="1">IF(
    ISNUMBER(MATCH(ADDRESS(ROW(),COLUMN(),4),portal!$G$2:$G$72,0)),
    INDEX(portal!$O$2:$O$72,MATCH(ADDRESS(ROW(),COLUMN(),4),portal!$G$2:$G$72,0)),
    IF('map orig'!AR108=".",".","#")
)</f>
        <v>.</v>
      </c>
      <c r="AS108" t="str">
        <f ca="1">IF(
    ISNUMBER(MATCH(ADDRESS(ROW(),COLUMN(),4),portal!$G$2:$G$72,0)),
    INDEX(portal!$O$2:$O$72,MATCH(ADDRESS(ROW(),COLUMN(),4),portal!$G$2:$G$72,0)),
    IF('map orig'!AS108=".",".","#")
)</f>
        <v>#</v>
      </c>
      <c r="AT108" t="str">
        <f ca="1">IF(
    ISNUMBER(MATCH(ADDRESS(ROW(),COLUMN(),4),portal!$G$2:$G$72,0)),
    INDEX(portal!$O$2:$O$72,MATCH(ADDRESS(ROW(),COLUMN(),4),portal!$G$2:$G$72,0)),
    IF('map orig'!AT108=".",".","#")
)</f>
        <v>.</v>
      </c>
      <c r="AU108" t="str">
        <f ca="1">IF(
    ISNUMBER(MATCH(ADDRESS(ROW(),COLUMN(),4),portal!$G$2:$G$72,0)),
    INDEX(portal!$O$2:$O$72,MATCH(ADDRESS(ROW(),COLUMN(),4),portal!$G$2:$G$72,0)),
    IF('map orig'!AU108=".",".","#")
)</f>
        <v>.</v>
      </c>
      <c r="AV108" t="str">
        <f ca="1">IF(
    ISNUMBER(MATCH(ADDRESS(ROW(),COLUMN(),4),portal!$G$2:$G$72,0)),
    INDEX(portal!$O$2:$O$72,MATCH(ADDRESS(ROW(),COLUMN(),4),portal!$G$2:$G$72,0)),
    IF('map orig'!AV108=".",".","#")
)</f>
        <v>.</v>
      </c>
      <c r="AW108" t="str">
        <f ca="1">IF(
    ISNUMBER(MATCH(ADDRESS(ROW(),COLUMN(),4),portal!$G$2:$G$72,0)),
    INDEX(portal!$O$2:$O$72,MATCH(ADDRESS(ROW(),COLUMN(),4),portal!$G$2:$G$72,0)),
    IF('map orig'!AW108=".",".","#")
)</f>
        <v>.</v>
      </c>
      <c r="AX108" t="str">
        <f ca="1">IF(
    ISNUMBER(MATCH(ADDRESS(ROW(),COLUMN(),4),portal!$G$2:$G$72,0)),
    INDEX(portal!$O$2:$O$72,MATCH(ADDRESS(ROW(),COLUMN(),4),portal!$G$2:$G$72,0)),
    IF('map orig'!AX108=".",".","#")
)</f>
        <v>.</v>
      </c>
      <c r="AY108" t="str">
        <f ca="1">IF(
    ISNUMBER(MATCH(ADDRESS(ROW(),COLUMN(),4),portal!$G$2:$G$72,0)),
    INDEX(portal!$O$2:$O$72,MATCH(ADDRESS(ROW(),COLUMN(),4),portal!$G$2:$G$72,0)),
    IF('map orig'!AY108=".",".","#")
)</f>
        <v>#</v>
      </c>
      <c r="AZ108" t="str">
        <f ca="1">IF(
    ISNUMBER(MATCH(ADDRESS(ROW(),COLUMN(),4),portal!$G$2:$G$72,0)),
    INDEX(portal!$O$2:$O$72,MATCH(ADDRESS(ROW(),COLUMN(),4),portal!$G$2:$G$72,0)),
    IF('map orig'!AZ108=".",".","#")
)</f>
        <v>.</v>
      </c>
      <c r="BA108" t="str">
        <f ca="1">IF(
    ISNUMBER(MATCH(ADDRESS(ROW(),COLUMN(),4),portal!$G$2:$G$72,0)),
    INDEX(portal!$O$2:$O$72,MATCH(ADDRESS(ROW(),COLUMN(),4),portal!$G$2:$G$72,0)),
    IF('map orig'!BA108=".",".","#")
)</f>
        <v>#</v>
      </c>
      <c r="BB108" t="str">
        <f ca="1">IF(
    ISNUMBER(MATCH(ADDRESS(ROW(),COLUMN(),4),portal!$G$2:$G$72,0)),
    INDEX(portal!$O$2:$O$72,MATCH(ADDRESS(ROW(),COLUMN(),4),portal!$G$2:$G$72,0)),
    IF('map orig'!BB108=".",".","#")
)</f>
        <v>.</v>
      </c>
      <c r="BC108" t="str">
        <f ca="1">IF(
    ISNUMBER(MATCH(ADDRESS(ROW(),COLUMN(),4),portal!$G$2:$G$72,0)),
    INDEX(portal!$O$2:$O$72,MATCH(ADDRESS(ROW(),COLUMN(),4),portal!$G$2:$G$72,0)),
    IF('map orig'!BC108=".",".","#")
)</f>
        <v>#</v>
      </c>
      <c r="BD108" t="str">
        <f ca="1">IF(
    ISNUMBER(MATCH(ADDRESS(ROW(),COLUMN(),4),portal!$G$2:$G$72,0)),
    INDEX(portal!$O$2:$O$72,MATCH(ADDRESS(ROW(),COLUMN(),4),portal!$G$2:$G$72,0)),
    IF('map orig'!BD108=".",".","#")
)</f>
        <v>.</v>
      </c>
      <c r="BE108" t="str">
        <f ca="1">IF(
    ISNUMBER(MATCH(ADDRESS(ROW(),COLUMN(),4),portal!$G$2:$G$72,0)),
    INDEX(portal!$O$2:$O$72,MATCH(ADDRESS(ROW(),COLUMN(),4),portal!$G$2:$G$72,0)),
    IF('map orig'!BE108=".",".","#")
)</f>
        <v>.</v>
      </c>
      <c r="BF108" t="str">
        <f ca="1">IF(
    ISNUMBER(MATCH(ADDRESS(ROW(),COLUMN(),4),portal!$G$2:$G$72,0)),
    INDEX(portal!$O$2:$O$72,MATCH(ADDRESS(ROW(),COLUMN(),4),portal!$G$2:$G$72,0)),
    IF('map orig'!BF108=".",".","#")
)</f>
        <v>.</v>
      </c>
      <c r="BG108" t="str">
        <f ca="1">IF(
    ISNUMBER(MATCH(ADDRESS(ROW(),COLUMN(),4),portal!$G$2:$G$72,0)),
    INDEX(portal!$O$2:$O$72,MATCH(ADDRESS(ROW(),COLUMN(),4),portal!$G$2:$G$72,0)),
    IF('map orig'!BG108=".",".","#")
)</f>
        <v>#</v>
      </c>
      <c r="BH108" t="str">
        <f ca="1">IF(
    ISNUMBER(MATCH(ADDRESS(ROW(),COLUMN(),4),portal!$G$2:$G$72,0)),
    INDEX(portal!$O$2:$O$72,MATCH(ADDRESS(ROW(),COLUMN(),4),portal!$G$2:$G$72,0)),
    IF('map orig'!BH108=".",".","#")
)</f>
        <v>.</v>
      </c>
      <c r="BI108" t="str">
        <f ca="1">IF(
    ISNUMBER(MATCH(ADDRESS(ROW(),COLUMN(),4),portal!$G$2:$G$72,0)),
    INDEX(portal!$O$2:$O$72,MATCH(ADDRESS(ROW(),COLUMN(),4),portal!$G$2:$G$72,0)),
    IF('map orig'!BI108=".",".","#")
)</f>
        <v>#</v>
      </c>
      <c r="BJ108" t="str">
        <f ca="1">IF(
    ISNUMBER(MATCH(ADDRESS(ROW(),COLUMN(),4),portal!$G$2:$G$72,0)),
    INDEX(portal!$O$2:$O$72,MATCH(ADDRESS(ROW(),COLUMN(),4),portal!$G$2:$G$72,0)),
    IF('map orig'!BJ108=".",".","#")
)</f>
        <v>.</v>
      </c>
      <c r="BK108" t="str">
        <f ca="1">IF(
    ISNUMBER(MATCH(ADDRESS(ROW(),COLUMN(),4),portal!$G$2:$G$72,0)),
    INDEX(portal!$O$2:$O$72,MATCH(ADDRESS(ROW(),COLUMN(),4),portal!$G$2:$G$72,0)),
    IF('map orig'!BK108=".",".","#")
)</f>
        <v>#</v>
      </c>
      <c r="BL108" t="str">
        <f ca="1">IF(
    ISNUMBER(MATCH(ADDRESS(ROW(),COLUMN(),4),portal!$G$2:$G$72,0)),
    INDEX(portal!$O$2:$O$72,MATCH(ADDRESS(ROW(),COLUMN(),4),portal!$G$2:$G$72,0)),
    IF('map orig'!BL108=".",".","#")
)</f>
        <v>.</v>
      </c>
      <c r="BM108" t="str">
        <f ca="1">IF(
    ISNUMBER(MATCH(ADDRESS(ROW(),COLUMN(),4),portal!$G$2:$G$72,0)),
    INDEX(portal!$O$2:$O$72,MATCH(ADDRESS(ROW(),COLUMN(),4),portal!$G$2:$G$72,0)),
    IF('map orig'!BM108=".",".","#")
)</f>
        <v>.</v>
      </c>
      <c r="BN108" t="str">
        <f ca="1">IF(
    ISNUMBER(MATCH(ADDRESS(ROW(),COLUMN(),4),portal!$G$2:$G$72,0)),
    INDEX(portal!$O$2:$O$72,MATCH(ADDRESS(ROW(),COLUMN(),4),portal!$G$2:$G$72,0)),
    IF('map orig'!BN108=".",".","#")
)</f>
        <v>.</v>
      </c>
      <c r="BO108" t="str">
        <f ca="1">IF(
    ISNUMBER(MATCH(ADDRESS(ROW(),COLUMN(),4),portal!$G$2:$G$72,0)),
    INDEX(portal!$O$2:$O$72,MATCH(ADDRESS(ROW(),COLUMN(),4),portal!$G$2:$G$72,0)),
    IF('map orig'!BO108=".",".","#")
)</f>
        <v>#</v>
      </c>
      <c r="BP108" t="str">
        <f ca="1">IF(
    ISNUMBER(MATCH(ADDRESS(ROW(),COLUMN(),4),portal!$G$2:$G$72,0)),
    INDEX(portal!$O$2:$O$72,MATCH(ADDRESS(ROW(),COLUMN(),4),portal!$G$2:$G$72,0)),
    IF('map orig'!BP108=".",".","#")
)</f>
        <v>.</v>
      </c>
      <c r="BQ108" t="str">
        <f ca="1">IF(
    ISNUMBER(MATCH(ADDRESS(ROW(),COLUMN(),4),portal!$G$2:$G$72,0)),
    INDEX(portal!$O$2:$O$72,MATCH(ADDRESS(ROW(),COLUMN(),4),portal!$G$2:$G$72,0)),
    IF('map orig'!BQ108=".",".","#")
)</f>
        <v>.</v>
      </c>
      <c r="BR108" t="str">
        <f ca="1">IF(
    ISNUMBER(MATCH(ADDRESS(ROW(),COLUMN(),4),portal!$G$2:$G$72,0)),
    INDEX(portal!$O$2:$O$72,MATCH(ADDRESS(ROW(),COLUMN(),4),portal!$G$2:$G$72,0)),
    IF('map orig'!BR108=".",".","#")
)</f>
        <v>.</v>
      </c>
      <c r="BS108" t="str">
        <f ca="1">IF(
    ISNUMBER(MATCH(ADDRESS(ROW(),COLUMN(),4),portal!$G$2:$G$72,0)),
    INDEX(portal!$O$2:$O$72,MATCH(ADDRESS(ROW(),COLUMN(),4),portal!$G$2:$G$72,0)),
    IF('map orig'!BS108=".",".","#")
)</f>
        <v>#</v>
      </c>
      <c r="BT108" t="str">
        <f ca="1">IF(
    ISNUMBER(MATCH(ADDRESS(ROW(),COLUMN(),4),portal!$G$2:$G$72,0)),
    INDEX(portal!$O$2:$O$72,MATCH(ADDRESS(ROW(),COLUMN(),4),portal!$G$2:$G$72,0)),
    IF('map orig'!BT108=".",".","#")
)</f>
        <v>.</v>
      </c>
      <c r="BU108" t="str">
        <f ca="1">IF(
    ISNUMBER(MATCH(ADDRESS(ROW(),COLUMN(),4),portal!$G$2:$G$72,0)),
    INDEX(portal!$O$2:$O$72,MATCH(ADDRESS(ROW(),COLUMN(),4),portal!$G$2:$G$72,0)),
    IF('map orig'!BU108=".",".","#")
)</f>
        <v>#</v>
      </c>
      <c r="BV108" t="str">
        <f ca="1">IF(
    ISNUMBER(MATCH(ADDRESS(ROW(),COLUMN(),4),portal!$G$2:$G$72,0)),
    INDEX(portal!$O$2:$O$72,MATCH(ADDRESS(ROW(),COLUMN(),4),portal!$G$2:$G$72,0)),
    IF('map orig'!BV108=".",".","#")
)</f>
        <v>.</v>
      </c>
      <c r="BW108" t="str">
        <f ca="1">IF(
    ISNUMBER(MATCH(ADDRESS(ROW(),COLUMN(),4),portal!$G$2:$G$72,0)),
    INDEX(portal!$O$2:$O$72,MATCH(ADDRESS(ROW(),COLUMN(),4),portal!$G$2:$G$72,0)),
    IF('map orig'!BW108=".",".","#")
)</f>
        <v>.</v>
      </c>
      <c r="BX108" t="str">
        <f ca="1">IF(
    ISNUMBER(MATCH(ADDRESS(ROW(),COLUMN(),4),portal!$G$2:$G$72,0)),
    INDEX(portal!$O$2:$O$72,MATCH(ADDRESS(ROW(),COLUMN(),4),portal!$G$2:$G$72,0)),
    IF('map orig'!BX108=".",".","#")
)</f>
        <v>.</v>
      </c>
      <c r="BY108" t="str">
        <f ca="1">IF(
    ISNUMBER(MATCH(ADDRESS(ROW(),COLUMN(),4),portal!$G$2:$G$72,0)),
    INDEX(portal!$O$2:$O$72,MATCH(ADDRESS(ROW(),COLUMN(),4),portal!$G$2:$G$72,0)),
    IF('map orig'!BY108=".",".","#")
)</f>
        <v>.</v>
      </c>
      <c r="BZ108" t="str">
        <f ca="1">IF(
    ISNUMBER(MATCH(ADDRESS(ROW(),COLUMN(),4),portal!$G$2:$G$72,0)),
    INDEX(portal!$O$2:$O$72,MATCH(ADDRESS(ROW(),COLUMN(),4),portal!$G$2:$G$72,0)),
    IF('map orig'!BZ108=".",".","#")
)</f>
        <v>.</v>
      </c>
      <c r="CA108" t="str">
        <f ca="1">IF(
    ISNUMBER(MATCH(ADDRESS(ROW(),COLUMN(),4),portal!$G$2:$G$72,0)),
    INDEX(portal!$O$2:$O$72,MATCH(ADDRESS(ROW(),COLUMN(),4),portal!$G$2:$G$72,0)),
    IF('map orig'!CA108=".",".","#")
)</f>
        <v>.</v>
      </c>
      <c r="CB108" t="str">
        <f ca="1">IF(
    ISNUMBER(MATCH(ADDRESS(ROW(),COLUMN(),4),portal!$G$2:$G$72,0)),
    INDEX(portal!$O$2:$O$72,MATCH(ADDRESS(ROW(),COLUMN(),4),portal!$G$2:$G$72,0)),
    IF('map orig'!CB108=".",".","#")
)</f>
        <v>.</v>
      </c>
      <c r="CC108" t="str">
        <f ca="1">IF(
    ISNUMBER(MATCH(ADDRESS(ROW(),COLUMN(),4),portal!$G$2:$G$72,0)),
    INDEX(portal!$O$2:$O$72,MATCH(ADDRESS(ROW(),COLUMN(),4),portal!$G$2:$G$72,0)),
    IF('map orig'!CC108=".",".","#")
)</f>
        <v>.</v>
      </c>
      <c r="CD108" t="str">
        <f ca="1">IF(
    ISNUMBER(MATCH(ADDRESS(ROW(),COLUMN(),4),portal!$G$2:$G$72,0)),
    INDEX(portal!$O$2:$O$72,MATCH(ADDRESS(ROW(),COLUMN(),4),portal!$G$2:$G$72,0)),
    IF('map orig'!CD108=".",".","#")
)</f>
        <v>.</v>
      </c>
      <c r="CE108" t="str">
        <f ca="1">IF(
    ISNUMBER(MATCH(ADDRESS(ROW(),COLUMN(),4),portal!$G$2:$G$72,0)),
    INDEX(portal!$O$2:$O$72,MATCH(ADDRESS(ROW(),COLUMN(),4),portal!$G$2:$G$72,0)),
    IF('map orig'!CE108=".",".","#")
)</f>
        <v>.</v>
      </c>
      <c r="CF108" t="str">
        <f ca="1">IF(
    ISNUMBER(MATCH(ADDRESS(ROW(),COLUMN(),4),portal!$G$2:$G$72,0)),
    INDEX(portal!$O$2:$O$72,MATCH(ADDRESS(ROW(),COLUMN(),4),portal!$G$2:$G$72,0)),
    IF('map orig'!CF108=".",".","#")
)</f>
        <v>.</v>
      </c>
      <c r="CG108" t="str">
        <f ca="1">IF(
    ISNUMBER(MATCH(ADDRESS(ROW(),COLUMN(),4),portal!$G$2:$G$72,0)),
    INDEX(portal!$O$2:$O$72,MATCH(ADDRESS(ROW(),COLUMN(),4),portal!$G$2:$G$72,0)),
    IF('map orig'!CG108=".",".","#")
)</f>
        <v>.</v>
      </c>
      <c r="CH108" t="str">
        <f ca="1">IF(
    ISNUMBER(MATCH(ADDRESS(ROW(),COLUMN(),4),portal!$G$2:$G$72,0)),
    INDEX(portal!$O$2:$O$72,MATCH(ADDRESS(ROW(),COLUMN(),4),portal!$G$2:$G$72,0)),
    IF('map orig'!CH108=".",".","#")
)</f>
        <v>.</v>
      </c>
      <c r="CI108" t="str">
        <f ca="1">IF(
    ISNUMBER(MATCH(ADDRESS(ROW(),COLUMN(),4),portal!$G$2:$G$72,0)),
    INDEX(portal!$O$2:$O$72,MATCH(ADDRESS(ROW(),COLUMN(),4),portal!$G$2:$G$72,0)),
    IF('map orig'!CI108=".",".","#")
)</f>
        <v>.</v>
      </c>
      <c r="CJ108" t="str">
        <f ca="1">IF(
    ISNUMBER(MATCH(ADDRESS(ROW(),COLUMN(),4),portal!$G$2:$G$72,0)),
    INDEX(portal!$O$2:$O$72,MATCH(ADDRESS(ROW(),COLUMN(),4),portal!$G$2:$G$72,0)),
    IF('map orig'!CJ108=".",".","#")
)</f>
        <v>.</v>
      </c>
      <c r="CK108" t="str">
        <f ca="1">IF(
    ISNUMBER(MATCH(ADDRESS(ROW(),COLUMN(),4),portal!$G$2:$G$72,0)),
    INDEX(portal!$O$2:$O$72,MATCH(ADDRESS(ROW(),COLUMN(),4),portal!$G$2:$G$72,0)),
    IF('map orig'!CK108=".",".","#")
)</f>
        <v>.</v>
      </c>
      <c r="CL108" t="str">
        <f ca="1">IF(
    ISNUMBER(MATCH(ADDRESS(ROW(),COLUMN(),4),portal!$G$2:$G$72,0)),
    INDEX(portal!$O$2:$O$72,MATCH(ADDRESS(ROW(),COLUMN(),4),portal!$G$2:$G$72,0)),
    IF('map orig'!CL108=".",".","#")
)</f>
        <v>.</v>
      </c>
      <c r="CM108" t="str">
        <f ca="1">IF(
    ISNUMBER(MATCH(ADDRESS(ROW(),COLUMN(),4),portal!$G$2:$G$72,0)),
    INDEX(portal!$O$2:$O$72,MATCH(ADDRESS(ROW(),COLUMN(),4),portal!$G$2:$G$72,0)),
    IF('map orig'!CM108=".",".","#")
)</f>
        <v>.</v>
      </c>
      <c r="CN108" t="str">
        <f ca="1">IF(
    ISNUMBER(MATCH(ADDRESS(ROW(),COLUMN(),4),portal!$G$2:$G$72,0)),
    INDEX(portal!$O$2:$O$72,MATCH(ADDRESS(ROW(),COLUMN(),4),portal!$G$2:$G$72,0)),
    IF('map orig'!CN108=".",".","#")
)</f>
        <v>.</v>
      </c>
      <c r="CO108" t="str">
        <f ca="1">IF(
    ISNUMBER(MATCH(ADDRESS(ROW(),COLUMN(),4),portal!$G$2:$G$72,0)),
    INDEX(portal!$O$2:$O$72,MATCH(ADDRESS(ROW(),COLUMN(),4),portal!$G$2:$G$72,0)),
    IF('map orig'!CO108=".",".","#")
)</f>
        <v>#</v>
      </c>
      <c r="CP108" t="str">
        <f ca="1">IF(
    ISNUMBER(MATCH(ADDRESS(ROW(),COLUMN(),4),portal!$G$2:$G$72,0)),
    INDEX(portal!$O$2:$O$72,MATCH(ADDRESS(ROW(),COLUMN(),4),portal!$G$2:$G$72,0)),
    IF('map orig'!CP108=".",".","#")
)</f>
        <v>.</v>
      </c>
      <c r="CQ108" t="str">
        <f ca="1">IF(
    ISNUMBER(MATCH(ADDRESS(ROW(),COLUMN(),4),portal!$G$2:$G$72,0)),
    INDEX(portal!$O$2:$O$72,MATCH(ADDRESS(ROW(),COLUMN(),4),portal!$G$2:$G$72,0)),
    IF('map orig'!CQ108=".",".","#")
)</f>
        <v>#</v>
      </c>
      <c r="CR108" t="str">
        <f ca="1">IF(
    ISNUMBER(MATCH(ADDRESS(ROW(),COLUMN(),4),portal!$G$2:$G$72,0)),
    INDEX(portal!$O$2:$O$72,MATCH(ADDRESS(ROW(),COLUMN(),4),portal!$G$2:$G$72,0)),
    IF('map orig'!CR108=".",".","#")
)</f>
        <v>.</v>
      </c>
      <c r="CS108" t="str">
        <f ca="1">IF(
    ISNUMBER(MATCH(ADDRESS(ROW(),COLUMN(),4),portal!$G$2:$G$72,0)),
    INDEX(portal!$O$2:$O$72,MATCH(ADDRESS(ROW(),COLUMN(),4),portal!$G$2:$G$72,0)),
    IF('map orig'!CS108=".",".","#")
)</f>
        <v>#</v>
      </c>
      <c r="CT108" t="str">
        <f ca="1">IF(
    ISNUMBER(MATCH(ADDRESS(ROW(),COLUMN(),4),portal!$G$2:$G$72,0)),
    INDEX(portal!$O$2:$O$72,MATCH(ADDRESS(ROW(),COLUMN(),4),portal!$G$2:$G$72,0)),
    IF('map orig'!CT108=".",".","#")
)</f>
        <v>.</v>
      </c>
      <c r="CU108" t="str">
        <f ca="1">IF(
    ISNUMBER(MATCH(ADDRESS(ROW(),COLUMN(),4),portal!$G$2:$G$72,0)),
    INDEX(portal!$O$2:$O$72,MATCH(ADDRESS(ROW(),COLUMN(),4),portal!$G$2:$G$72,0)),
    IF('map orig'!CU108=".",".","#")
)</f>
        <v>.</v>
      </c>
      <c r="CV108" t="str">
        <f ca="1">IF(
    ISNUMBER(MATCH(ADDRESS(ROW(),COLUMN(),4),portal!$G$2:$G$72,0)),
    INDEX(portal!$O$2:$O$72,MATCH(ADDRESS(ROW(),COLUMN(),4),portal!$G$2:$G$72,0)),
    IF('map orig'!CV108=".",".","#")
)</f>
        <v>.</v>
      </c>
      <c r="CW108" t="str">
        <f ca="1">IF(
    ISNUMBER(MATCH(ADDRESS(ROW(),COLUMN(),4),portal!$G$2:$G$72,0)),
    INDEX(portal!$O$2:$O$72,MATCH(ADDRESS(ROW(),COLUMN(),4),portal!$G$2:$G$72,0)),
    IF('map orig'!CW108=".",".","#")
)</f>
        <v>#</v>
      </c>
      <c r="CX108" t="str">
        <f ca="1">IF(
    ISNUMBER(MATCH(ADDRESS(ROW(),COLUMN(),4),portal!$G$2:$G$72,0)),
    INDEX(portal!$O$2:$O$72,MATCH(ADDRESS(ROW(),COLUMN(),4),portal!$G$2:$G$72,0)),
    IF('map orig'!CX108=".",".","#")
)</f>
        <v>.</v>
      </c>
      <c r="CY108" t="str">
        <f ca="1">IF(
    ISNUMBER(MATCH(ADDRESS(ROW(),COLUMN(),4),portal!$G$2:$G$72,0)),
    INDEX(portal!$O$2:$O$72,MATCH(ADDRESS(ROW(),COLUMN(),4),portal!$G$2:$G$72,0)),
    IF('map orig'!CY108=".",".","#")
)</f>
        <v>.</v>
      </c>
      <c r="CZ108" t="str">
        <f ca="1">IF(
    ISNUMBER(MATCH(ADDRESS(ROW(),COLUMN(),4),portal!$G$2:$G$72,0)),
    INDEX(portal!$O$2:$O$72,MATCH(ADDRESS(ROW(),COLUMN(),4),portal!$G$2:$G$72,0)),
    IF('map orig'!CZ108=".",".","#")
)</f>
        <v>.</v>
      </c>
      <c r="DA108" t="str">
        <f ca="1">IF(
    ISNUMBER(MATCH(ADDRESS(ROW(),COLUMN(),4),portal!$G$2:$G$72,0)),
    INDEX(portal!$O$2:$O$72,MATCH(ADDRESS(ROW(),COLUMN(),4),portal!$G$2:$G$72,0)),
    IF('map orig'!DA108=".",".","#")
)</f>
        <v>#</v>
      </c>
      <c r="DB108" t="str">
        <f ca="1">IF(
    ISNUMBER(MATCH(ADDRESS(ROW(),COLUMN(),4),portal!$G$2:$G$72,0)),
    INDEX(portal!$O$2:$O$72,MATCH(ADDRESS(ROW(),COLUMN(),4),portal!$G$2:$G$72,0)),
    IF('map orig'!DB108=".",".","#")
)</f>
        <v>.</v>
      </c>
      <c r="DC108" t="str">
        <f ca="1">IF(
    ISNUMBER(MATCH(ADDRESS(ROW(),COLUMN(),4),portal!$G$2:$G$72,0)),
    INDEX(portal!$O$2:$O$72,MATCH(ADDRESS(ROW(),COLUMN(),4),portal!$G$2:$G$72,0)),
    IF('map orig'!DC108=".",".","#")
)</f>
        <v>.</v>
      </c>
      <c r="DD108" t="str">
        <f ca="1">IF(
    ISNUMBER(MATCH(ADDRESS(ROW(),COLUMN(),4),portal!$G$2:$G$72,0)),
    INDEX(portal!$O$2:$O$72,MATCH(ADDRESS(ROW(),COLUMN(),4),portal!$G$2:$G$72,0)),
    IF('map orig'!DD108=".",".","#")
)</f>
        <v>.</v>
      </c>
      <c r="DE108" t="str">
        <f ca="1">IF(
    ISNUMBER(MATCH(ADDRESS(ROW(),COLUMN(),4),portal!$G$2:$G$72,0)),
    INDEX(portal!$O$2:$O$72,MATCH(ADDRESS(ROW(),COLUMN(),4),portal!$G$2:$G$72,0)),
    IF('map orig'!DE108=".",".","#")
)</f>
        <v>.</v>
      </c>
      <c r="DF108" t="str">
        <f ca="1">IF(
    ISNUMBER(MATCH(ADDRESS(ROW(),COLUMN(),4),portal!$G$2:$G$72,0)),
    INDEX(portal!$O$2:$O$72,MATCH(ADDRESS(ROW(),COLUMN(),4),portal!$G$2:$G$72,0)),
    IF('map orig'!DF108=".",".","#")
)</f>
        <v>.</v>
      </c>
      <c r="DG108" t="str">
        <f ca="1">IF(
    ISNUMBER(MATCH(ADDRESS(ROW(),COLUMN(),4),portal!$G$2:$G$72,0)),
    INDEX(portal!$O$2:$O$72,MATCH(ADDRESS(ROW(),COLUMN(),4),portal!$G$2:$G$72,0)),
    IF('map orig'!DG108=".",".","#")
)</f>
        <v>#</v>
      </c>
      <c r="DH108" t="str">
        <f ca="1">IF(
    ISNUMBER(MATCH(ADDRESS(ROW(),COLUMN(),4),portal!$G$2:$G$72,0)),
    INDEX(portal!$O$2:$O$72,MATCH(ADDRESS(ROW(),COLUMN(),4),portal!$G$2:$G$72,0)),
    IF('map orig'!DH108=".",".","#")
)</f>
        <v>.</v>
      </c>
      <c r="DI108" t="str">
        <f ca="1">IF(
    ISNUMBER(MATCH(ADDRESS(ROW(),COLUMN(),4),portal!$G$2:$G$72,0)),
    INDEX(portal!$O$2:$O$72,MATCH(ADDRESS(ROW(),COLUMN(),4),portal!$G$2:$G$72,0)),
    IF('map orig'!DI108=".",".","#")
)</f>
        <v>.</v>
      </c>
      <c r="DJ108" t="str">
        <f ca="1">IF(
    ISNUMBER(MATCH(ADDRESS(ROW(),COLUMN(),4),portal!$G$2:$G$72,0)),
    INDEX(portal!$O$2:$O$72,MATCH(ADDRESS(ROW(),COLUMN(),4),portal!$G$2:$G$72,0)),
    IF('map orig'!DJ108=".",".","#")
)</f>
        <v>.</v>
      </c>
      <c r="DK108" t="str">
        <f ca="1">IF(
    ISNUMBER(MATCH(ADDRESS(ROW(),COLUMN(),4),portal!$G$2:$G$72,0)),
    INDEX(portal!$O$2:$O$72,MATCH(ADDRESS(ROW(),COLUMN(),4),portal!$G$2:$G$72,0)),
    IF('map orig'!DK108=".",".","#")
)</f>
        <v>#</v>
      </c>
      <c r="DL108" t="str">
        <f ca="1">IF(
    ISNUMBER(MATCH(ADDRESS(ROW(),COLUMN(),4),portal!$G$2:$G$72,0)),
    INDEX(portal!$O$2:$O$72,MATCH(ADDRESS(ROW(),COLUMN(),4),portal!$G$2:$G$72,0)),
    IF('map orig'!DL108=".",".","#")
)</f>
        <v>#</v>
      </c>
      <c r="DM108" t="str">
        <f ca="1">IF(
    ISNUMBER(MATCH(ADDRESS(ROW(),COLUMN(),4),portal!$G$2:$G$72,0)),
    INDEX(portal!$O$2:$O$72,MATCH(ADDRESS(ROW(),COLUMN(),4),portal!$G$2:$G$72,0)),
    IF('map orig'!DM108=".",".","#")
)</f>
        <v>#</v>
      </c>
    </row>
    <row r="109" spans="1:117" ht="15" customHeight="1">
      <c r="A109" t="str">
        <f ca="1">IF(
    ISNUMBER(MATCH(ADDRESS(ROW(),COLUMN(),4),portal!$G$2:$G$72,0)),
    INDEX(portal!$O$2:$O$72,MATCH(ADDRESS(ROW(),COLUMN(),4),portal!$G$2:$G$72,0)),
    IF('map orig'!A109=".",".","#")
)</f>
        <v>#</v>
      </c>
      <c r="B109" t="str">
        <f ca="1">IF(
    ISNUMBER(MATCH(ADDRESS(ROW(),COLUMN(),4),portal!$G$2:$G$72,0)),
    INDEX(portal!$O$2:$O$72,MATCH(ADDRESS(ROW(),COLUMN(),4),portal!$G$2:$G$72,0)),
    IF('map orig'!B109=".",".","#")
)</f>
        <v>#</v>
      </c>
      <c r="C109" t="str">
        <f ca="1">IF(
    ISNUMBER(MATCH(ADDRESS(ROW(),COLUMN(),4),portal!$G$2:$G$72,0)),
    INDEX(portal!$O$2:$O$72,MATCH(ADDRESS(ROW(),COLUMN(),4),portal!$G$2:$G$72,0)),
    IF('map orig'!C109=".",".","#")
)</f>
        <v>#</v>
      </c>
      <c r="D109" t="str">
        <f ca="1">IF(
    ISNUMBER(MATCH(ADDRESS(ROW(),COLUMN(),4),portal!$G$2:$G$72,0)),
    INDEX(portal!$O$2:$O$72,MATCH(ADDRESS(ROW(),COLUMN(),4),portal!$G$2:$G$72,0)),
    IF('map orig'!D109=".",".","#")
)</f>
        <v>#</v>
      </c>
      <c r="E109" t="str">
        <f ca="1">IF(
    ISNUMBER(MATCH(ADDRESS(ROW(),COLUMN(),4),portal!$G$2:$G$72,0)),
    INDEX(portal!$O$2:$O$72,MATCH(ADDRESS(ROW(),COLUMN(),4),portal!$G$2:$G$72,0)),
    IF('map orig'!E109=".",".","#")
)</f>
        <v>#</v>
      </c>
      <c r="F109" t="str">
        <f ca="1">IF(
    ISNUMBER(MATCH(ADDRESS(ROW(),COLUMN(),4),portal!$G$2:$G$72,0)),
    INDEX(portal!$O$2:$O$72,MATCH(ADDRESS(ROW(),COLUMN(),4),portal!$G$2:$G$72,0)),
    IF('map orig'!F109=".",".","#")
)</f>
        <v>.</v>
      </c>
      <c r="G109" t="str">
        <f ca="1">IF(
    ISNUMBER(MATCH(ADDRESS(ROW(),COLUMN(),4),portal!$G$2:$G$72,0)),
    INDEX(portal!$O$2:$O$72,MATCH(ADDRESS(ROW(),COLUMN(),4),portal!$G$2:$G$72,0)),
    IF('map orig'!G109=".",".","#")
)</f>
        <v>#</v>
      </c>
      <c r="H109" t="str">
        <f ca="1">IF(
    ISNUMBER(MATCH(ADDRESS(ROW(),COLUMN(),4),portal!$G$2:$G$72,0)),
    INDEX(portal!$O$2:$O$72,MATCH(ADDRESS(ROW(),COLUMN(),4),portal!$G$2:$G$72,0)),
    IF('map orig'!H109=".",".","#")
)</f>
        <v>#</v>
      </c>
      <c r="I109" t="str">
        <f ca="1">IF(
    ISNUMBER(MATCH(ADDRESS(ROW(),COLUMN(),4),portal!$G$2:$G$72,0)),
    INDEX(portal!$O$2:$O$72,MATCH(ADDRESS(ROW(),COLUMN(),4),portal!$G$2:$G$72,0)),
    IF('map orig'!I109=".",".","#")
)</f>
        <v>#</v>
      </c>
      <c r="J109" t="str">
        <f ca="1">IF(
    ISNUMBER(MATCH(ADDRESS(ROW(),COLUMN(),4),portal!$G$2:$G$72,0)),
    INDEX(portal!$O$2:$O$72,MATCH(ADDRESS(ROW(),COLUMN(),4),portal!$G$2:$G$72,0)),
    IF('map orig'!J109=".",".","#")
)</f>
        <v>.</v>
      </c>
      <c r="K109" t="str">
        <f ca="1">IF(
    ISNUMBER(MATCH(ADDRESS(ROW(),COLUMN(),4),portal!$G$2:$G$72,0)),
    INDEX(portal!$O$2:$O$72,MATCH(ADDRESS(ROW(),COLUMN(),4),portal!$G$2:$G$72,0)),
    IF('map orig'!K109=".",".","#")
)</f>
        <v>#</v>
      </c>
      <c r="L109" t="str">
        <f ca="1">IF(
    ISNUMBER(MATCH(ADDRESS(ROW(),COLUMN(),4),portal!$G$2:$G$72,0)),
    INDEX(portal!$O$2:$O$72,MATCH(ADDRESS(ROW(),COLUMN(),4),portal!$G$2:$G$72,0)),
    IF('map orig'!L109=".",".","#")
)</f>
        <v>.</v>
      </c>
      <c r="M109" t="str">
        <f ca="1">IF(
    ISNUMBER(MATCH(ADDRESS(ROW(),COLUMN(),4),portal!$G$2:$G$72,0)),
    INDEX(portal!$O$2:$O$72,MATCH(ADDRESS(ROW(),COLUMN(),4),portal!$G$2:$G$72,0)),
    IF('map orig'!M109=".",".","#")
)</f>
        <v>#</v>
      </c>
      <c r="N109" t="str">
        <f ca="1">IF(
    ISNUMBER(MATCH(ADDRESS(ROW(),COLUMN(),4),portal!$G$2:$G$72,0)),
    INDEX(portal!$O$2:$O$72,MATCH(ADDRESS(ROW(),COLUMN(),4),portal!$G$2:$G$72,0)),
    IF('map orig'!N109=".",".","#")
)</f>
        <v>#</v>
      </c>
      <c r="O109" t="str">
        <f ca="1">IF(
    ISNUMBER(MATCH(ADDRESS(ROW(),COLUMN(),4),portal!$G$2:$G$72,0)),
    INDEX(portal!$O$2:$O$72,MATCH(ADDRESS(ROW(),COLUMN(),4),portal!$G$2:$G$72,0)),
    IF('map orig'!O109=".",".","#")
)</f>
        <v>#</v>
      </c>
      <c r="P109" t="str">
        <f ca="1">IF(
    ISNUMBER(MATCH(ADDRESS(ROW(),COLUMN(),4),portal!$G$2:$G$72,0)),
    INDEX(portal!$O$2:$O$72,MATCH(ADDRESS(ROW(),COLUMN(),4),portal!$G$2:$G$72,0)),
    IF('map orig'!P109=".",".","#")
)</f>
        <v>#</v>
      </c>
      <c r="Q109" t="str">
        <f ca="1">IF(
    ISNUMBER(MATCH(ADDRESS(ROW(),COLUMN(),4),portal!$G$2:$G$72,0)),
    INDEX(portal!$O$2:$O$72,MATCH(ADDRESS(ROW(),COLUMN(),4),portal!$G$2:$G$72,0)),
    IF('map orig'!Q109=".",".","#")
)</f>
        <v>#</v>
      </c>
      <c r="R109" t="str">
        <f ca="1">IF(
    ISNUMBER(MATCH(ADDRESS(ROW(),COLUMN(),4),portal!$G$2:$G$72,0)),
    INDEX(portal!$O$2:$O$72,MATCH(ADDRESS(ROW(),COLUMN(),4),portal!$G$2:$G$72,0)),
    IF('map orig'!R109=".",".","#")
)</f>
        <v>.</v>
      </c>
      <c r="S109" t="str">
        <f ca="1">IF(
    ISNUMBER(MATCH(ADDRESS(ROW(),COLUMN(),4),portal!$G$2:$G$72,0)),
    INDEX(portal!$O$2:$O$72,MATCH(ADDRESS(ROW(),COLUMN(),4),portal!$G$2:$G$72,0)),
    IF('map orig'!S109=".",".","#")
)</f>
        <v>#</v>
      </c>
      <c r="T109" t="str">
        <f ca="1">IF(
    ISNUMBER(MATCH(ADDRESS(ROW(),COLUMN(),4),portal!$G$2:$G$72,0)),
    INDEX(portal!$O$2:$O$72,MATCH(ADDRESS(ROW(),COLUMN(),4),portal!$G$2:$G$72,0)),
    IF('map orig'!T109=".",".","#")
)</f>
        <v>.</v>
      </c>
      <c r="U109" t="str">
        <f ca="1">IF(
    ISNUMBER(MATCH(ADDRESS(ROW(),COLUMN(),4),portal!$G$2:$G$72,0)),
    INDEX(portal!$O$2:$O$72,MATCH(ADDRESS(ROW(),COLUMN(),4),portal!$G$2:$G$72,0)),
    IF('map orig'!U109=".",".","#")
)</f>
        <v>#</v>
      </c>
      <c r="V109" t="str">
        <f ca="1">IF(
    ISNUMBER(MATCH(ADDRESS(ROW(),COLUMN(),4),portal!$G$2:$G$72,0)),
    INDEX(portal!$O$2:$O$72,MATCH(ADDRESS(ROW(),COLUMN(),4),portal!$G$2:$G$72,0)),
    IF('map orig'!V109=".",".","#")
)</f>
        <v>.</v>
      </c>
      <c r="W109" t="str">
        <f ca="1">IF(
    ISNUMBER(MATCH(ADDRESS(ROW(),COLUMN(),4),portal!$G$2:$G$72,0)),
    INDEX(portal!$O$2:$O$72,MATCH(ADDRESS(ROW(),COLUMN(),4),portal!$G$2:$G$72,0)),
    IF('map orig'!W109=".",".","#")
)</f>
        <v>#</v>
      </c>
      <c r="X109" t="str">
        <f ca="1">IF(
    ISNUMBER(MATCH(ADDRESS(ROW(),COLUMN(),4),portal!$G$2:$G$72,0)),
    INDEX(portal!$O$2:$O$72,MATCH(ADDRESS(ROW(),COLUMN(),4),portal!$G$2:$G$72,0)),
    IF('map orig'!X109=".",".","#")
)</f>
        <v>#</v>
      </c>
      <c r="Y109" t="str">
        <f ca="1">IF(
    ISNUMBER(MATCH(ADDRESS(ROW(),COLUMN(),4),portal!$G$2:$G$72,0)),
    INDEX(portal!$O$2:$O$72,MATCH(ADDRESS(ROW(),COLUMN(),4),portal!$G$2:$G$72,0)),
    IF('map orig'!Y109=".",".","#")
)</f>
        <v>#</v>
      </c>
      <c r="Z109" t="str">
        <f ca="1">IF(
    ISNUMBER(MATCH(ADDRESS(ROW(),COLUMN(),4),portal!$G$2:$G$72,0)),
    INDEX(portal!$O$2:$O$72,MATCH(ADDRESS(ROW(),COLUMN(),4),portal!$G$2:$G$72,0)),
    IF('map orig'!Z109=".",".","#")
)</f>
        <v>.</v>
      </c>
      <c r="AA109" t="str">
        <f ca="1">IF(
    ISNUMBER(MATCH(ADDRESS(ROW(),COLUMN(),4),portal!$G$2:$G$72,0)),
    INDEX(portal!$O$2:$O$72,MATCH(ADDRESS(ROW(),COLUMN(),4),portal!$G$2:$G$72,0)),
    IF('map orig'!AA109=".",".","#")
)</f>
        <v>#</v>
      </c>
      <c r="AB109" t="str">
        <f ca="1">IF(
    ISNUMBER(MATCH(ADDRESS(ROW(),COLUMN(),4),portal!$G$2:$G$72,0)),
    INDEX(portal!$O$2:$O$72,MATCH(ADDRESS(ROW(),COLUMN(),4),portal!$G$2:$G$72,0)),
    IF('map orig'!AB109=".",".","#")
)</f>
        <v>#</v>
      </c>
      <c r="AC109" t="str">
        <f ca="1">IF(
    ISNUMBER(MATCH(ADDRESS(ROW(),COLUMN(),4),portal!$G$2:$G$72,0)),
    INDEX(portal!$O$2:$O$72,MATCH(ADDRESS(ROW(),COLUMN(),4),portal!$G$2:$G$72,0)),
    IF('map orig'!AC109=".",".","#")
)</f>
        <v>#</v>
      </c>
      <c r="AD109" t="str">
        <f ca="1">IF(
    ISNUMBER(MATCH(ADDRESS(ROW(),COLUMN(),4),portal!$G$2:$G$72,0)),
    INDEX(portal!$O$2:$O$72,MATCH(ADDRESS(ROW(),COLUMN(),4),portal!$G$2:$G$72,0)),
    IF('map orig'!AD109=".",".","#")
)</f>
        <v>#</v>
      </c>
      <c r="AE109" t="str">
        <f ca="1">IF(
    ISNUMBER(MATCH(ADDRESS(ROW(),COLUMN(),4),portal!$G$2:$G$72,0)),
    INDEX(portal!$O$2:$O$72,MATCH(ADDRESS(ROW(),COLUMN(),4),portal!$G$2:$G$72,0)),
    IF('map orig'!AE109=".",".","#")
)</f>
        <v>#</v>
      </c>
      <c r="AF109" t="str">
        <f ca="1">IF(
    ISNUMBER(MATCH(ADDRESS(ROW(),COLUMN(),4),portal!$G$2:$G$72,0)),
    INDEX(portal!$O$2:$O$72,MATCH(ADDRESS(ROW(),COLUMN(),4),portal!$G$2:$G$72,0)),
    IF('map orig'!AF109=".",".","#")
)</f>
        <v>.</v>
      </c>
      <c r="AG109" t="str">
        <f ca="1">IF(
    ISNUMBER(MATCH(ADDRESS(ROW(),COLUMN(),4),portal!$G$2:$G$72,0)),
    INDEX(portal!$O$2:$O$72,MATCH(ADDRESS(ROW(),COLUMN(),4),portal!$G$2:$G$72,0)),
    IF('map orig'!AG109=".",".","#")
)</f>
        <v>#</v>
      </c>
      <c r="AH109" t="str">
        <f ca="1">IF(
    ISNUMBER(MATCH(ADDRESS(ROW(),COLUMN(),4),portal!$G$2:$G$72,0)),
    INDEX(portal!$O$2:$O$72,MATCH(ADDRESS(ROW(),COLUMN(),4),portal!$G$2:$G$72,0)),
    IF('map orig'!AH109=".",".","#")
)</f>
        <v>#</v>
      </c>
      <c r="AI109" t="str">
        <f ca="1">IF(
    ISNUMBER(MATCH(ADDRESS(ROW(),COLUMN(),4),portal!$G$2:$G$72,0)),
    INDEX(portal!$O$2:$O$72,MATCH(ADDRESS(ROW(),COLUMN(),4),portal!$G$2:$G$72,0)),
    IF('map orig'!AI109=".",".","#")
)</f>
        <v>#</v>
      </c>
      <c r="AJ109" t="str">
        <f ca="1">IF(
    ISNUMBER(MATCH(ADDRESS(ROW(),COLUMN(),4),portal!$G$2:$G$72,0)),
    INDEX(portal!$O$2:$O$72,MATCH(ADDRESS(ROW(),COLUMN(),4),portal!$G$2:$G$72,0)),
    IF('map orig'!AJ109=".",".","#")
)</f>
        <v>.</v>
      </c>
      <c r="AK109" t="str">
        <f ca="1">IF(
    ISNUMBER(MATCH(ADDRESS(ROW(),COLUMN(),4),portal!$G$2:$G$72,0)),
    INDEX(portal!$O$2:$O$72,MATCH(ADDRESS(ROW(),COLUMN(),4),portal!$G$2:$G$72,0)),
    IF('map orig'!AK109=".",".","#")
)</f>
        <v>#</v>
      </c>
      <c r="AL109" t="str">
        <f ca="1">IF(
    ISNUMBER(MATCH(ADDRESS(ROW(),COLUMN(),4),portal!$G$2:$G$72,0)),
    INDEX(portal!$O$2:$O$72,MATCH(ADDRESS(ROW(),COLUMN(),4),portal!$G$2:$G$72,0)),
    IF('map orig'!AL109=".",".","#")
)</f>
        <v>#</v>
      </c>
      <c r="AM109" t="str">
        <f ca="1">IF(
    ISNUMBER(MATCH(ADDRESS(ROW(),COLUMN(),4),portal!$G$2:$G$72,0)),
    INDEX(portal!$O$2:$O$72,MATCH(ADDRESS(ROW(),COLUMN(),4),portal!$G$2:$G$72,0)),
    IF('map orig'!AM109=".",".","#")
)</f>
        <v>#</v>
      </c>
      <c r="AN109" t="str">
        <f ca="1">IF(
    ISNUMBER(MATCH(ADDRESS(ROW(),COLUMN(),4),portal!$G$2:$G$72,0)),
    INDEX(portal!$O$2:$O$72,MATCH(ADDRESS(ROW(),COLUMN(),4),portal!$G$2:$G$72,0)),
    IF('map orig'!AN109=".",".","#")
)</f>
        <v>#</v>
      </c>
      <c r="AO109" t="str">
        <f ca="1">IF(
    ISNUMBER(MATCH(ADDRESS(ROW(),COLUMN(),4),portal!$G$2:$G$72,0)),
    INDEX(portal!$O$2:$O$72,MATCH(ADDRESS(ROW(),COLUMN(),4),portal!$G$2:$G$72,0)),
    IF('map orig'!AO109=".",".","#")
)</f>
        <v>#</v>
      </c>
      <c r="AP109" t="str">
        <f ca="1">IF(
    ISNUMBER(MATCH(ADDRESS(ROW(),COLUMN(),4),portal!$G$2:$G$72,0)),
    INDEX(portal!$O$2:$O$72,MATCH(ADDRESS(ROW(),COLUMN(),4),portal!$G$2:$G$72,0)),
    IF('map orig'!AP109=".",".","#")
)</f>
        <v>#</v>
      </c>
      <c r="AQ109" t="str">
        <f ca="1">IF(
    ISNUMBER(MATCH(ADDRESS(ROW(),COLUMN(),4),portal!$G$2:$G$72,0)),
    INDEX(portal!$O$2:$O$72,MATCH(ADDRESS(ROW(),COLUMN(),4),portal!$G$2:$G$72,0)),
    IF('map orig'!AQ109=".",".","#")
)</f>
        <v>#</v>
      </c>
      <c r="AR109" t="str">
        <f ca="1">IF(
    ISNUMBER(MATCH(ADDRESS(ROW(),COLUMN(),4),portal!$G$2:$G$72,0)),
    INDEX(portal!$O$2:$O$72,MATCH(ADDRESS(ROW(),COLUMN(),4),portal!$G$2:$G$72,0)),
    IF('map orig'!AR109=".",".","#")
)</f>
        <v>.</v>
      </c>
      <c r="AS109" t="str">
        <f ca="1">IF(
    ISNUMBER(MATCH(ADDRESS(ROW(),COLUMN(),4),portal!$G$2:$G$72,0)),
    INDEX(portal!$O$2:$O$72,MATCH(ADDRESS(ROW(),COLUMN(),4),portal!$G$2:$G$72,0)),
    IF('map orig'!AS109=".",".","#")
)</f>
        <v>#</v>
      </c>
      <c r="AT109" t="str">
        <f ca="1">IF(
    ISNUMBER(MATCH(ADDRESS(ROW(),COLUMN(),4),portal!$G$2:$G$72,0)),
    INDEX(portal!$O$2:$O$72,MATCH(ADDRESS(ROW(),COLUMN(),4),portal!$G$2:$G$72,0)),
    IF('map orig'!AT109=".",".","#")
)</f>
        <v>#</v>
      </c>
      <c r="AU109" t="str">
        <f ca="1">IF(
    ISNUMBER(MATCH(ADDRESS(ROW(),COLUMN(),4),portal!$G$2:$G$72,0)),
    INDEX(portal!$O$2:$O$72,MATCH(ADDRESS(ROW(),COLUMN(),4),portal!$G$2:$G$72,0)),
    IF('map orig'!AU109=".",".","#")
)</f>
        <v>#</v>
      </c>
      <c r="AV109" t="str">
        <f ca="1">IF(
    ISNUMBER(MATCH(ADDRESS(ROW(),COLUMN(),4),portal!$G$2:$G$72,0)),
    INDEX(portal!$O$2:$O$72,MATCH(ADDRESS(ROW(),COLUMN(),4),portal!$G$2:$G$72,0)),
    IF('map orig'!AV109=".",".","#")
)</f>
        <v>.</v>
      </c>
      <c r="AW109" t="str">
        <f ca="1">IF(
    ISNUMBER(MATCH(ADDRESS(ROW(),COLUMN(),4),portal!$G$2:$G$72,0)),
    INDEX(portal!$O$2:$O$72,MATCH(ADDRESS(ROW(),COLUMN(),4),portal!$G$2:$G$72,0)),
    IF('map orig'!AW109=".",".","#")
)</f>
        <v>#</v>
      </c>
      <c r="AX109" t="str">
        <f ca="1">IF(
    ISNUMBER(MATCH(ADDRESS(ROW(),COLUMN(),4),portal!$G$2:$G$72,0)),
    INDEX(portal!$O$2:$O$72,MATCH(ADDRESS(ROW(),COLUMN(),4),portal!$G$2:$G$72,0)),
    IF('map orig'!AX109=".",".","#")
)</f>
        <v>.</v>
      </c>
      <c r="AY109" t="str">
        <f ca="1">IF(
    ISNUMBER(MATCH(ADDRESS(ROW(),COLUMN(),4),portal!$G$2:$G$72,0)),
    INDEX(portal!$O$2:$O$72,MATCH(ADDRESS(ROW(),COLUMN(),4),portal!$G$2:$G$72,0)),
    IF('map orig'!AY109=".",".","#")
)</f>
        <v>#</v>
      </c>
      <c r="AZ109" t="str">
        <f ca="1">IF(
    ISNUMBER(MATCH(ADDRESS(ROW(),COLUMN(),4),portal!$G$2:$G$72,0)),
    INDEX(portal!$O$2:$O$72,MATCH(ADDRESS(ROW(),COLUMN(),4),portal!$G$2:$G$72,0)),
    IF('map orig'!AZ109=".",".","#")
)</f>
        <v>.</v>
      </c>
      <c r="BA109" t="str">
        <f ca="1">IF(
    ISNUMBER(MATCH(ADDRESS(ROW(),COLUMN(),4),portal!$G$2:$G$72,0)),
    INDEX(portal!$O$2:$O$72,MATCH(ADDRESS(ROW(),COLUMN(),4),portal!$G$2:$G$72,0)),
    IF('map orig'!BA109=".",".","#")
)</f>
        <v>#</v>
      </c>
      <c r="BB109" t="str">
        <f ca="1">IF(
    ISNUMBER(MATCH(ADDRESS(ROW(),COLUMN(),4),portal!$G$2:$G$72,0)),
    INDEX(portal!$O$2:$O$72,MATCH(ADDRESS(ROW(),COLUMN(),4),portal!$G$2:$G$72,0)),
    IF('map orig'!BB109=".",".","#")
)</f>
        <v>#</v>
      </c>
      <c r="BC109" t="str">
        <f ca="1">IF(
    ISNUMBER(MATCH(ADDRESS(ROW(),COLUMN(),4),portal!$G$2:$G$72,0)),
    INDEX(portal!$O$2:$O$72,MATCH(ADDRESS(ROW(),COLUMN(),4),portal!$G$2:$G$72,0)),
    IF('map orig'!BC109=".",".","#")
)</f>
        <v>#</v>
      </c>
      <c r="BD109" t="str">
        <f ca="1">IF(
    ISNUMBER(MATCH(ADDRESS(ROW(),COLUMN(),4),portal!$G$2:$G$72,0)),
    INDEX(portal!$O$2:$O$72,MATCH(ADDRESS(ROW(),COLUMN(),4),portal!$G$2:$G$72,0)),
    IF('map orig'!BD109=".",".","#")
)</f>
        <v>.</v>
      </c>
      <c r="BE109" t="str">
        <f ca="1">IF(
    ISNUMBER(MATCH(ADDRESS(ROW(),COLUMN(),4),portal!$G$2:$G$72,0)),
    INDEX(portal!$O$2:$O$72,MATCH(ADDRESS(ROW(),COLUMN(),4),portal!$G$2:$G$72,0)),
    IF('map orig'!BE109=".",".","#")
)</f>
        <v>#</v>
      </c>
      <c r="BF109" t="str">
        <f ca="1">IF(
    ISNUMBER(MATCH(ADDRESS(ROW(),COLUMN(),4),portal!$G$2:$G$72,0)),
    INDEX(portal!$O$2:$O$72,MATCH(ADDRESS(ROW(),COLUMN(),4),portal!$G$2:$G$72,0)),
    IF('map orig'!BF109=".",".","#")
)</f>
        <v>.</v>
      </c>
      <c r="BG109" t="str">
        <f ca="1">IF(
    ISNUMBER(MATCH(ADDRESS(ROW(),COLUMN(),4),portal!$G$2:$G$72,0)),
    INDEX(portal!$O$2:$O$72,MATCH(ADDRESS(ROW(),COLUMN(),4),portal!$G$2:$G$72,0)),
    IF('map orig'!BG109=".",".","#")
)</f>
        <v>#</v>
      </c>
      <c r="BH109" t="str">
        <f ca="1">IF(
    ISNUMBER(MATCH(ADDRESS(ROW(),COLUMN(),4),portal!$G$2:$G$72,0)),
    INDEX(portal!$O$2:$O$72,MATCH(ADDRESS(ROW(),COLUMN(),4),portal!$G$2:$G$72,0)),
    IF('map orig'!BH109=".",".","#")
)</f>
        <v>.</v>
      </c>
      <c r="BI109" t="str">
        <f ca="1">IF(
    ISNUMBER(MATCH(ADDRESS(ROW(),COLUMN(),4),portal!$G$2:$G$72,0)),
    INDEX(portal!$O$2:$O$72,MATCH(ADDRESS(ROW(),COLUMN(),4),portal!$G$2:$G$72,0)),
    IF('map orig'!BI109=".",".","#")
)</f>
        <v>#</v>
      </c>
      <c r="BJ109" t="str">
        <f ca="1">IF(
    ISNUMBER(MATCH(ADDRESS(ROW(),COLUMN(),4),portal!$G$2:$G$72,0)),
    INDEX(portal!$O$2:$O$72,MATCH(ADDRESS(ROW(),COLUMN(),4),portal!$G$2:$G$72,0)),
    IF('map orig'!BJ109=".",".","#")
)</f>
        <v>.</v>
      </c>
      <c r="BK109" t="str">
        <f ca="1">IF(
    ISNUMBER(MATCH(ADDRESS(ROW(),COLUMN(),4),portal!$G$2:$G$72,0)),
    INDEX(portal!$O$2:$O$72,MATCH(ADDRESS(ROW(),COLUMN(),4),portal!$G$2:$G$72,0)),
    IF('map orig'!BK109=".",".","#")
)</f>
        <v>#</v>
      </c>
      <c r="BL109" t="str">
        <f ca="1">IF(
    ISNUMBER(MATCH(ADDRESS(ROW(),COLUMN(),4),portal!$G$2:$G$72,0)),
    INDEX(portal!$O$2:$O$72,MATCH(ADDRESS(ROW(),COLUMN(),4),portal!$G$2:$G$72,0)),
    IF('map orig'!BL109=".",".","#")
)</f>
        <v>.</v>
      </c>
      <c r="BM109" t="str">
        <f ca="1">IF(
    ISNUMBER(MATCH(ADDRESS(ROW(),COLUMN(),4),portal!$G$2:$G$72,0)),
    INDEX(portal!$O$2:$O$72,MATCH(ADDRESS(ROW(),COLUMN(),4),portal!$G$2:$G$72,0)),
    IF('map orig'!BM109=".",".","#")
)</f>
        <v>#</v>
      </c>
      <c r="BN109" t="str">
        <f ca="1">IF(
    ISNUMBER(MATCH(ADDRESS(ROW(),COLUMN(),4),portal!$G$2:$G$72,0)),
    INDEX(portal!$O$2:$O$72,MATCH(ADDRESS(ROW(),COLUMN(),4),portal!$G$2:$G$72,0)),
    IF('map orig'!BN109=".",".","#")
)</f>
        <v>#</v>
      </c>
      <c r="BO109" t="str">
        <f ca="1">IF(
    ISNUMBER(MATCH(ADDRESS(ROW(),COLUMN(),4),portal!$G$2:$G$72,0)),
    INDEX(portal!$O$2:$O$72,MATCH(ADDRESS(ROW(),COLUMN(),4),portal!$G$2:$G$72,0)),
    IF('map orig'!BO109=".",".","#")
)</f>
        <v>#</v>
      </c>
      <c r="BP109" t="str">
        <f ca="1">IF(
    ISNUMBER(MATCH(ADDRESS(ROW(),COLUMN(),4),portal!$G$2:$G$72,0)),
    INDEX(portal!$O$2:$O$72,MATCH(ADDRESS(ROW(),COLUMN(),4),portal!$G$2:$G$72,0)),
    IF('map orig'!BP109=".",".","#")
)</f>
        <v>.</v>
      </c>
      <c r="BQ109" t="str">
        <f ca="1">IF(
    ISNUMBER(MATCH(ADDRESS(ROW(),COLUMN(),4),portal!$G$2:$G$72,0)),
    INDEX(portal!$O$2:$O$72,MATCH(ADDRESS(ROW(),COLUMN(),4),portal!$G$2:$G$72,0)),
    IF('map orig'!BQ109=".",".","#")
)</f>
        <v>#</v>
      </c>
      <c r="BR109" t="str">
        <f ca="1">IF(
    ISNUMBER(MATCH(ADDRESS(ROW(),COLUMN(),4),portal!$G$2:$G$72,0)),
    INDEX(portal!$O$2:$O$72,MATCH(ADDRESS(ROW(),COLUMN(),4),portal!$G$2:$G$72,0)),
    IF('map orig'!BR109=".",".","#")
)</f>
        <v>#</v>
      </c>
      <c r="BS109" t="str">
        <f ca="1">IF(
    ISNUMBER(MATCH(ADDRESS(ROW(),COLUMN(),4),portal!$G$2:$G$72,0)),
    INDEX(portal!$O$2:$O$72,MATCH(ADDRESS(ROW(),COLUMN(),4),portal!$G$2:$G$72,0)),
    IF('map orig'!BS109=".",".","#")
)</f>
        <v>#</v>
      </c>
      <c r="BT109" t="str">
        <f ca="1">IF(
    ISNUMBER(MATCH(ADDRESS(ROW(),COLUMN(),4),portal!$G$2:$G$72,0)),
    INDEX(portal!$O$2:$O$72,MATCH(ADDRESS(ROW(),COLUMN(),4),portal!$G$2:$G$72,0)),
    IF('map orig'!BT109=".",".","#")
)</f>
        <v>.</v>
      </c>
      <c r="BU109" t="str">
        <f ca="1">IF(
    ISNUMBER(MATCH(ADDRESS(ROW(),COLUMN(),4),portal!$G$2:$G$72,0)),
    INDEX(portal!$O$2:$O$72,MATCH(ADDRESS(ROW(),COLUMN(),4),portal!$G$2:$G$72,0)),
    IF('map orig'!BU109=".",".","#")
)</f>
        <v>#</v>
      </c>
      <c r="BV109" t="str">
        <f ca="1">IF(
    ISNUMBER(MATCH(ADDRESS(ROW(),COLUMN(),4),portal!$G$2:$G$72,0)),
    INDEX(portal!$O$2:$O$72,MATCH(ADDRESS(ROW(),COLUMN(),4),portal!$G$2:$G$72,0)),
    IF('map orig'!BV109=".",".","#")
)</f>
        <v>.</v>
      </c>
      <c r="BW109" t="str">
        <f ca="1">IF(
    ISNUMBER(MATCH(ADDRESS(ROW(),COLUMN(),4),portal!$G$2:$G$72,0)),
    INDEX(portal!$O$2:$O$72,MATCH(ADDRESS(ROW(),COLUMN(),4),portal!$G$2:$G$72,0)),
    IF('map orig'!BW109=".",".","#")
)</f>
        <v>#</v>
      </c>
      <c r="BX109" t="str">
        <f ca="1">IF(
    ISNUMBER(MATCH(ADDRESS(ROW(),COLUMN(),4),portal!$G$2:$G$72,0)),
    INDEX(portal!$O$2:$O$72,MATCH(ADDRESS(ROW(),COLUMN(),4),portal!$G$2:$G$72,0)),
    IF('map orig'!BX109=".",".","#")
)</f>
        <v>.</v>
      </c>
      <c r="BY109" t="str">
        <f ca="1">IF(
    ISNUMBER(MATCH(ADDRESS(ROW(),COLUMN(),4),portal!$G$2:$G$72,0)),
    INDEX(portal!$O$2:$O$72,MATCH(ADDRESS(ROW(),COLUMN(),4),portal!$G$2:$G$72,0)),
    IF('map orig'!BY109=".",".","#")
)</f>
        <v>#</v>
      </c>
      <c r="BZ109" t="str">
        <f ca="1">IF(
    ISNUMBER(MATCH(ADDRESS(ROW(),COLUMN(),4),portal!$G$2:$G$72,0)),
    INDEX(portal!$O$2:$O$72,MATCH(ADDRESS(ROW(),COLUMN(),4),portal!$G$2:$G$72,0)),
    IF('map orig'!BZ109=".",".","#")
)</f>
        <v>#</v>
      </c>
      <c r="CA109" t="str">
        <f ca="1">IF(
    ISNUMBER(MATCH(ADDRESS(ROW(),COLUMN(),4),portal!$G$2:$G$72,0)),
    INDEX(portal!$O$2:$O$72,MATCH(ADDRESS(ROW(),COLUMN(),4),portal!$G$2:$G$72,0)),
    IF('map orig'!CA109=".",".","#")
)</f>
        <v>#</v>
      </c>
      <c r="CB109" t="str">
        <f ca="1">IF(
    ISNUMBER(MATCH(ADDRESS(ROW(),COLUMN(),4),portal!$G$2:$G$72,0)),
    INDEX(portal!$O$2:$O$72,MATCH(ADDRESS(ROW(),COLUMN(),4),portal!$G$2:$G$72,0)),
    IF('map orig'!CB109=".",".","#")
)</f>
        <v>.</v>
      </c>
      <c r="CC109" t="str">
        <f ca="1">IF(
    ISNUMBER(MATCH(ADDRESS(ROW(),COLUMN(),4),portal!$G$2:$G$72,0)),
    INDEX(portal!$O$2:$O$72,MATCH(ADDRESS(ROW(),COLUMN(),4),portal!$G$2:$G$72,0)),
    IF('map orig'!CC109=".",".","#")
)</f>
        <v>#</v>
      </c>
      <c r="CD109" t="str">
        <f ca="1">IF(
    ISNUMBER(MATCH(ADDRESS(ROW(),COLUMN(),4),portal!$G$2:$G$72,0)),
    INDEX(portal!$O$2:$O$72,MATCH(ADDRESS(ROW(),COLUMN(),4),portal!$G$2:$G$72,0)),
    IF('map orig'!CD109=".",".","#")
)</f>
        <v>#</v>
      </c>
      <c r="CE109" t="str">
        <f ca="1">IF(
    ISNUMBER(MATCH(ADDRESS(ROW(),COLUMN(),4),portal!$G$2:$G$72,0)),
    INDEX(portal!$O$2:$O$72,MATCH(ADDRESS(ROW(),COLUMN(),4),portal!$G$2:$G$72,0)),
    IF('map orig'!CE109=".",".","#")
)</f>
        <v>#</v>
      </c>
      <c r="CF109" t="str">
        <f ca="1">IF(
    ISNUMBER(MATCH(ADDRESS(ROW(),COLUMN(),4),portal!$G$2:$G$72,0)),
    INDEX(portal!$O$2:$O$72,MATCH(ADDRESS(ROW(),COLUMN(),4),portal!$G$2:$G$72,0)),
    IF('map orig'!CF109=".",".","#")
)</f>
        <v>.</v>
      </c>
      <c r="CG109" t="str">
        <f ca="1">IF(
    ISNUMBER(MATCH(ADDRESS(ROW(),COLUMN(),4),portal!$G$2:$G$72,0)),
    INDEX(portal!$O$2:$O$72,MATCH(ADDRESS(ROW(),COLUMN(),4),portal!$G$2:$G$72,0)),
    IF('map orig'!CG109=".",".","#")
)</f>
        <v>#</v>
      </c>
      <c r="CH109" t="str">
        <f ca="1">IF(
    ISNUMBER(MATCH(ADDRESS(ROW(),COLUMN(),4),portal!$G$2:$G$72,0)),
    INDEX(portal!$O$2:$O$72,MATCH(ADDRESS(ROW(),COLUMN(),4),portal!$G$2:$G$72,0)),
    IF('map orig'!CH109=".",".","#")
)</f>
        <v>#</v>
      </c>
      <c r="CI109" t="str">
        <f ca="1">IF(
    ISNUMBER(MATCH(ADDRESS(ROW(),COLUMN(),4),portal!$G$2:$G$72,0)),
    INDEX(portal!$O$2:$O$72,MATCH(ADDRESS(ROW(),COLUMN(),4),portal!$G$2:$G$72,0)),
    IF('map orig'!CI109=".",".","#")
)</f>
        <v>#</v>
      </c>
      <c r="CJ109" t="str">
        <f ca="1">IF(
    ISNUMBER(MATCH(ADDRESS(ROW(),COLUMN(),4),portal!$G$2:$G$72,0)),
    INDEX(portal!$O$2:$O$72,MATCH(ADDRESS(ROW(),COLUMN(),4),portal!$G$2:$G$72,0)),
    IF('map orig'!CJ109=".",".","#")
)</f>
        <v>.</v>
      </c>
      <c r="CK109" t="str">
        <f ca="1">IF(
    ISNUMBER(MATCH(ADDRESS(ROW(),COLUMN(),4),portal!$G$2:$G$72,0)),
    INDEX(portal!$O$2:$O$72,MATCH(ADDRESS(ROW(),COLUMN(),4),portal!$G$2:$G$72,0)),
    IF('map orig'!CK109=".",".","#")
)</f>
        <v>#</v>
      </c>
      <c r="CL109" t="str">
        <f ca="1">IF(
    ISNUMBER(MATCH(ADDRESS(ROW(),COLUMN(),4),portal!$G$2:$G$72,0)),
    INDEX(portal!$O$2:$O$72,MATCH(ADDRESS(ROW(),COLUMN(),4),portal!$G$2:$G$72,0)),
    IF('map orig'!CL109=".",".","#")
)</f>
        <v>#</v>
      </c>
      <c r="CM109" t="str">
        <f ca="1">IF(
    ISNUMBER(MATCH(ADDRESS(ROW(),COLUMN(),4),portal!$G$2:$G$72,0)),
    INDEX(portal!$O$2:$O$72,MATCH(ADDRESS(ROW(),COLUMN(),4),portal!$G$2:$G$72,0)),
    IF('map orig'!CM109=".",".","#")
)</f>
        <v>#</v>
      </c>
      <c r="CN109" t="str">
        <f ca="1">IF(
    ISNUMBER(MATCH(ADDRESS(ROW(),COLUMN(),4),portal!$G$2:$G$72,0)),
    INDEX(portal!$O$2:$O$72,MATCH(ADDRESS(ROW(),COLUMN(),4),portal!$G$2:$G$72,0)),
    IF('map orig'!CN109=".",".","#")
)</f>
        <v>#</v>
      </c>
      <c r="CO109" t="str">
        <f ca="1">IF(
    ISNUMBER(MATCH(ADDRESS(ROW(),COLUMN(),4),portal!$G$2:$G$72,0)),
    INDEX(portal!$O$2:$O$72,MATCH(ADDRESS(ROW(),COLUMN(),4),portal!$G$2:$G$72,0)),
    IF('map orig'!CO109=".",".","#")
)</f>
        <v>#</v>
      </c>
      <c r="CP109" t="str">
        <f ca="1">IF(
    ISNUMBER(MATCH(ADDRESS(ROW(),COLUMN(),4),portal!$G$2:$G$72,0)),
    INDEX(portal!$O$2:$O$72,MATCH(ADDRESS(ROW(),COLUMN(),4),portal!$G$2:$G$72,0)),
    IF('map orig'!CP109=".",".","#")
)</f>
        <v>#</v>
      </c>
      <c r="CQ109" t="str">
        <f ca="1">IF(
    ISNUMBER(MATCH(ADDRESS(ROW(),COLUMN(),4),portal!$G$2:$G$72,0)),
    INDEX(portal!$O$2:$O$72,MATCH(ADDRESS(ROW(),COLUMN(),4),portal!$G$2:$G$72,0)),
    IF('map orig'!CQ109=".",".","#")
)</f>
        <v>#</v>
      </c>
      <c r="CR109" t="str">
        <f ca="1">IF(
    ISNUMBER(MATCH(ADDRESS(ROW(),COLUMN(),4),portal!$G$2:$G$72,0)),
    INDEX(portal!$O$2:$O$72,MATCH(ADDRESS(ROW(),COLUMN(),4),portal!$G$2:$G$72,0)),
    IF('map orig'!CR109=".",".","#")
)</f>
        <v>.</v>
      </c>
      <c r="CS109" t="str">
        <f ca="1">IF(
    ISNUMBER(MATCH(ADDRESS(ROW(),COLUMN(),4),portal!$G$2:$G$72,0)),
    INDEX(portal!$O$2:$O$72,MATCH(ADDRESS(ROW(),COLUMN(),4),portal!$G$2:$G$72,0)),
    IF('map orig'!CS109=".",".","#")
)</f>
        <v>#</v>
      </c>
      <c r="CT109" t="str">
        <f ca="1">IF(
    ISNUMBER(MATCH(ADDRESS(ROW(),COLUMN(),4),portal!$G$2:$G$72,0)),
    INDEX(portal!$O$2:$O$72,MATCH(ADDRESS(ROW(),COLUMN(),4),portal!$G$2:$G$72,0)),
    IF('map orig'!CT109=".",".","#")
)</f>
        <v>#</v>
      </c>
      <c r="CU109" t="str">
        <f ca="1">IF(
    ISNUMBER(MATCH(ADDRESS(ROW(),COLUMN(),4),portal!$G$2:$G$72,0)),
    INDEX(portal!$O$2:$O$72,MATCH(ADDRESS(ROW(),COLUMN(),4),portal!$G$2:$G$72,0)),
    IF('map orig'!CU109=".",".","#")
)</f>
        <v>#</v>
      </c>
      <c r="CV109" t="str">
        <f ca="1">IF(
    ISNUMBER(MATCH(ADDRESS(ROW(),COLUMN(),4),portal!$G$2:$G$72,0)),
    INDEX(portal!$O$2:$O$72,MATCH(ADDRESS(ROW(),COLUMN(),4),portal!$G$2:$G$72,0)),
    IF('map orig'!CV109=".",".","#")
)</f>
        <v>.</v>
      </c>
      <c r="CW109" t="str">
        <f ca="1">IF(
    ISNUMBER(MATCH(ADDRESS(ROW(),COLUMN(),4),portal!$G$2:$G$72,0)),
    INDEX(portal!$O$2:$O$72,MATCH(ADDRESS(ROW(),COLUMN(),4),portal!$G$2:$G$72,0)),
    IF('map orig'!CW109=".",".","#")
)</f>
        <v>#</v>
      </c>
      <c r="CX109" t="str">
        <f ca="1">IF(
    ISNUMBER(MATCH(ADDRESS(ROW(),COLUMN(),4),portal!$G$2:$G$72,0)),
    INDEX(portal!$O$2:$O$72,MATCH(ADDRESS(ROW(),COLUMN(),4),portal!$G$2:$G$72,0)),
    IF('map orig'!CX109=".",".","#")
)</f>
        <v>#</v>
      </c>
      <c r="CY109" t="str">
        <f ca="1">IF(
    ISNUMBER(MATCH(ADDRESS(ROW(),COLUMN(),4),portal!$G$2:$G$72,0)),
    INDEX(portal!$O$2:$O$72,MATCH(ADDRESS(ROW(),COLUMN(),4),portal!$G$2:$G$72,0)),
    IF('map orig'!CY109=".",".","#")
)</f>
        <v>#</v>
      </c>
      <c r="CZ109" t="str">
        <f ca="1">IF(
    ISNUMBER(MATCH(ADDRESS(ROW(),COLUMN(),4),portal!$G$2:$G$72,0)),
    INDEX(portal!$O$2:$O$72,MATCH(ADDRESS(ROW(),COLUMN(),4),portal!$G$2:$G$72,0)),
    IF('map orig'!CZ109=".",".","#")
)</f>
        <v>.</v>
      </c>
      <c r="DA109" t="str">
        <f ca="1">IF(
    ISNUMBER(MATCH(ADDRESS(ROW(),COLUMN(),4),portal!$G$2:$G$72,0)),
    INDEX(portal!$O$2:$O$72,MATCH(ADDRESS(ROW(),COLUMN(),4),portal!$G$2:$G$72,0)),
    IF('map orig'!DA109=".",".","#")
)</f>
        <v>#</v>
      </c>
      <c r="DB109" t="str">
        <f ca="1">IF(
    ISNUMBER(MATCH(ADDRESS(ROW(),COLUMN(),4),portal!$G$2:$G$72,0)),
    INDEX(portal!$O$2:$O$72,MATCH(ADDRESS(ROW(),COLUMN(),4),portal!$G$2:$G$72,0)),
    IF('map orig'!DB109=".",".","#")
)</f>
        <v>#</v>
      </c>
      <c r="DC109" t="str">
        <f ca="1">IF(
    ISNUMBER(MATCH(ADDRESS(ROW(),COLUMN(),4),portal!$G$2:$G$72,0)),
    INDEX(portal!$O$2:$O$72,MATCH(ADDRESS(ROW(),COLUMN(),4),portal!$G$2:$G$72,0)),
    IF('map orig'!DC109=".",".","#")
)</f>
        <v>#</v>
      </c>
      <c r="DD109" t="str">
        <f ca="1">IF(
    ISNUMBER(MATCH(ADDRESS(ROW(),COLUMN(),4),portal!$G$2:$G$72,0)),
    INDEX(portal!$O$2:$O$72,MATCH(ADDRESS(ROW(),COLUMN(),4),portal!$G$2:$G$72,0)),
    IF('map orig'!DD109=".",".","#")
)</f>
        <v>.</v>
      </c>
      <c r="DE109" t="str">
        <f ca="1">IF(
    ISNUMBER(MATCH(ADDRESS(ROW(),COLUMN(),4),portal!$G$2:$G$72,0)),
    INDEX(portal!$O$2:$O$72,MATCH(ADDRESS(ROW(),COLUMN(),4),portal!$G$2:$G$72,0)),
    IF('map orig'!DE109=".",".","#")
)</f>
        <v>#</v>
      </c>
      <c r="DF109" t="str">
        <f ca="1">IF(
    ISNUMBER(MATCH(ADDRESS(ROW(),COLUMN(),4),portal!$G$2:$G$72,0)),
    INDEX(portal!$O$2:$O$72,MATCH(ADDRESS(ROW(),COLUMN(),4),portal!$G$2:$G$72,0)),
    IF('map orig'!DF109=".",".","#")
)</f>
        <v>#</v>
      </c>
      <c r="DG109" t="str">
        <f ca="1">IF(
    ISNUMBER(MATCH(ADDRESS(ROW(),COLUMN(),4),portal!$G$2:$G$72,0)),
    INDEX(portal!$O$2:$O$72,MATCH(ADDRESS(ROW(),COLUMN(),4),portal!$G$2:$G$72,0)),
    IF('map orig'!DG109=".",".","#")
)</f>
        <v>#</v>
      </c>
      <c r="DH109" t="str">
        <f ca="1">IF(
    ISNUMBER(MATCH(ADDRESS(ROW(),COLUMN(),4),portal!$G$2:$G$72,0)),
    INDEX(portal!$O$2:$O$72,MATCH(ADDRESS(ROW(),COLUMN(),4),portal!$G$2:$G$72,0)),
    IF('map orig'!DH109=".",".","#")
)</f>
        <v>#</v>
      </c>
      <c r="DI109" t="str">
        <f ca="1">IF(
    ISNUMBER(MATCH(ADDRESS(ROW(),COLUMN(),4),portal!$G$2:$G$72,0)),
    INDEX(portal!$O$2:$O$72,MATCH(ADDRESS(ROW(),COLUMN(),4),portal!$G$2:$G$72,0)),
    IF('map orig'!DI109=".",".","#")
)</f>
        <v>#</v>
      </c>
      <c r="DJ109" t="str">
        <f ca="1">IF(
    ISNUMBER(MATCH(ADDRESS(ROW(),COLUMN(),4),portal!$G$2:$G$72,0)),
    INDEX(portal!$O$2:$O$72,MATCH(ADDRESS(ROW(),COLUMN(),4),portal!$G$2:$G$72,0)),
    IF('map orig'!DJ109=".",".","#")
)</f>
        <v>.</v>
      </c>
      <c r="DK109" t="str">
        <f ca="1">IF(
    ISNUMBER(MATCH(ADDRESS(ROW(),COLUMN(),4),portal!$G$2:$G$72,0)),
    INDEX(portal!$O$2:$O$72,MATCH(ADDRESS(ROW(),COLUMN(),4),portal!$G$2:$G$72,0)),
    IF('map orig'!DK109=".",".","#")
)</f>
        <v>#</v>
      </c>
      <c r="DL109" t="str">
        <f ca="1">IF(
    ISNUMBER(MATCH(ADDRESS(ROW(),COLUMN(),4),portal!$G$2:$G$72,0)),
    INDEX(portal!$O$2:$O$72,MATCH(ADDRESS(ROW(),COLUMN(),4),portal!$G$2:$G$72,0)),
    IF('map orig'!DL109=".",".","#")
)</f>
        <v>#</v>
      </c>
      <c r="DM109" t="str">
        <f ca="1">IF(
    ISNUMBER(MATCH(ADDRESS(ROW(),COLUMN(),4),portal!$G$2:$G$72,0)),
    INDEX(portal!$O$2:$O$72,MATCH(ADDRESS(ROW(),COLUMN(),4),portal!$G$2:$G$72,0)),
    IF('map orig'!DM109=".",".","#")
)</f>
        <v>#</v>
      </c>
    </row>
    <row r="110" spans="1:117" ht="15" customHeight="1">
      <c r="A110" t="str">
        <f ca="1">IF(
    ISNUMBER(MATCH(ADDRESS(ROW(),COLUMN(),4),portal!$G$2:$G$72,0)),
    INDEX(portal!$O$2:$O$72,MATCH(ADDRESS(ROW(),COLUMN(),4),portal!$G$2:$G$72,0)),
    IF('map orig'!A110=".",".","#")
)</f>
        <v>#</v>
      </c>
      <c r="B110" t="str">
        <f ca="1">IF(
    ISNUMBER(MATCH(ADDRESS(ROW(),COLUMN(),4),portal!$G$2:$G$72,0)),
    INDEX(portal!$O$2:$O$72,MATCH(ADDRESS(ROW(),COLUMN(),4),portal!$G$2:$G$72,0)),
    IF('map orig'!B110=".",".","#")
)</f>
        <v>#</v>
      </c>
      <c r="C110" t="str">
        <f ca="1">IF(
    ISNUMBER(MATCH(ADDRESS(ROW(),COLUMN(),4),portal!$G$2:$G$72,0)),
    INDEX(portal!$O$2:$O$72,MATCH(ADDRESS(ROW(),COLUMN(),4),portal!$G$2:$G$72,0)),
    IF('map orig'!C110=".",".","#")
)</f>
        <v>#</v>
      </c>
      <c r="D110" t="str">
        <f ca="1">IF(
    ISNUMBER(MATCH(ADDRESS(ROW(),COLUMN(),4),portal!$G$2:$G$72,0)),
    INDEX(portal!$O$2:$O$72,MATCH(ADDRESS(ROW(),COLUMN(),4),portal!$G$2:$G$72,0)),
    IF('map orig'!D110=".",".","#")
)</f>
        <v>.</v>
      </c>
      <c r="E110" t="str">
        <f ca="1">IF(
    ISNUMBER(MATCH(ADDRESS(ROW(),COLUMN(),4),portal!$G$2:$G$72,0)),
    INDEX(portal!$O$2:$O$72,MATCH(ADDRESS(ROW(),COLUMN(),4),portal!$G$2:$G$72,0)),
    IF('map orig'!E110=".",".","#")
)</f>
        <v>.</v>
      </c>
      <c r="F110" t="str">
        <f ca="1">IF(
    ISNUMBER(MATCH(ADDRESS(ROW(),COLUMN(),4),portal!$G$2:$G$72,0)),
    INDEX(portal!$O$2:$O$72,MATCH(ADDRESS(ROW(),COLUMN(),4),portal!$G$2:$G$72,0)),
    IF('map orig'!F110=".",".","#")
)</f>
        <v>.</v>
      </c>
      <c r="G110" t="str">
        <f ca="1">IF(
    ISNUMBER(MATCH(ADDRESS(ROW(),COLUMN(),4),portal!$G$2:$G$72,0)),
    INDEX(portal!$O$2:$O$72,MATCH(ADDRESS(ROW(),COLUMN(),4),portal!$G$2:$G$72,0)),
    IF('map orig'!G110=".",".","#")
)</f>
        <v>.</v>
      </c>
      <c r="H110" t="str">
        <f ca="1">IF(
    ISNUMBER(MATCH(ADDRESS(ROW(),COLUMN(),4),portal!$G$2:$G$72,0)),
    INDEX(portal!$O$2:$O$72,MATCH(ADDRESS(ROW(),COLUMN(),4),portal!$G$2:$G$72,0)),
    IF('map orig'!H110=".",".","#")
)</f>
        <v>.</v>
      </c>
      <c r="I110" t="str">
        <f ca="1">IF(
    ISNUMBER(MATCH(ADDRESS(ROW(),COLUMN(),4),portal!$G$2:$G$72,0)),
    INDEX(portal!$O$2:$O$72,MATCH(ADDRESS(ROW(),COLUMN(),4),portal!$G$2:$G$72,0)),
    IF('map orig'!I110=".",".","#")
)</f>
        <v>#</v>
      </c>
      <c r="J110" t="str">
        <f ca="1">IF(
    ISNUMBER(MATCH(ADDRESS(ROW(),COLUMN(),4),portal!$G$2:$G$72,0)),
    INDEX(portal!$O$2:$O$72,MATCH(ADDRESS(ROW(),COLUMN(),4),portal!$G$2:$G$72,0)),
    IF('map orig'!J110=".",".","#")
)</f>
        <v>.</v>
      </c>
      <c r="K110" t="str">
        <f ca="1">IF(
    ISNUMBER(MATCH(ADDRESS(ROW(),COLUMN(),4),portal!$G$2:$G$72,0)),
    INDEX(portal!$O$2:$O$72,MATCH(ADDRESS(ROW(),COLUMN(),4),portal!$G$2:$G$72,0)),
    IF('map orig'!K110=".",".","#")
)</f>
        <v>#</v>
      </c>
      <c r="L110" t="str">
        <f ca="1">IF(
    ISNUMBER(MATCH(ADDRESS(ROW(),COLUMN(),4),portal!$G$2:$G$72,0)),
    INDEX(portal!$O$2:$O$72,MATCH(ADDRESS(ROW(),COLUMN(),4),portal!$G$2:$G$72,0)),
    IF('map orig'!L110=".",".","#")
)</f>
        <v>.</v>
      </c>
      <c r="M110" t="str">
        <f ca="1">IF(
    ISNUMBER(MATCH(ADDRESS(ROW(),COLUMN(),4),portal!$G$2:$G$72,0)),
    INDEX(portal!$O$2:$O$72,MATCH(ADDRESS(ROW(),COLUMN(),4),portal!$G$2:$G$72,0)),
    IF('map orig'!M110=".",".","#")
)</f>
        <v>.</v>
      </c>
      <c r="N110" t="str">
        <f ca="1">IF(
    ISNUMBER(MATCH(ADDRESS(ROW(),COLUMN(),4),portal!$G$2:$G$72,0)),
    INDEX(portal!$O$2:$O$72,MATCH(ADDRESS(ROW(),COLUMN(),4),portal!$G$2:$G$72,0)),
    IF('map orig'!N110=".",".","#")
)</f>
        <v>.</v>
      </c>
      <c r="O110" t="str">
        <f ca="1">IF(
    ISNUMBER(MATCH(ADDRESS(ROW(),COLUMN(),4),portal!$G$2:$G$72,0)),
    INDEX(portal!$O$2:$O$72,MATCH(ADDRESS(ROW(),COLUMN(),4),portal!$G$2:$G$72,0)),
    IF('map orig'!O110=".",".","#")
)</f>
        <v>.</v>
      </c>
      <c r="P110" t="str">
        <f ca="1">IF(
    ISNUMBER(MATCH(ADDRESS(ROW(),COLUMN(),4),portal!$G$2:$G$72,0)),
    INDEX(portal!$O$2:$O$72,MATCH(ADDRESS(ROW(),COLUMN(),4),portal!$G$2:$G$72,0)),
    IF('map orig'!P110=".",".","#")
)</f>
        <v>.</v>
      </c>
      <c r="Q110" t="str">
        <f ca="1">IF(
    ISNUMBER(MATCH(ADDRESS(ROW(),COLUMN(),4),portal!$G$2:$G$72,0)),
    INDEX(portal!$O$2:$O$72,MATCH(ADDRESS(ROW(),COLUMN(),4),portal!$G$2:$G$72,0)),
    IF('map orig'!Q110=".",".","#")
)</f>
        <v>.</v>
      </c>
      <c r="R110" t="str">
        <f ca="1">IF(
    ISNUMBER(MATCH(ADDRESS(ROW(),COLUMN(),4),portal!$G$2:$G$72,0)),
    INDEX(portal!$O$2:$O$72,MATCH(ADDRESS(ROW(),COLUMN(),4),portal!$G$2:$G$72,0)),
    IF('map orig'!R110=".",".","#")
)</f>
        <v>.</v>
      </c>
      <c r="S110" t="str">
        <f ca="1">IF(
    ISNUMBER(MATCH(ADDRESS(ROW(),COLUMN(),4),portal!$G$2:$G$72,0)),
    INDEX(portal!$O$2:$O$72,MATCH(ADDRESS(ROW(),COLUMN(),4),portal!$G$2:$G$72,0)),
    IF('map orig'!S110=".",".","#")
)</f>
        <v>#</v>
      </c>
      <c r="T110" t="str">
        <f ca="1">IF(
    ISNUMBER(MATCH(ADDRESS(ROW(),COLUMN(),4),portal!$G$2:$G$72,0)),
    INDEX(portal!$O$2:$O$72,MATCH(ADDRESS(ROW(),COLUMN(),4),portal!$G$2:$G$72,0)),
    IF('map orig'!T110=".",".","#")
)</f>
        <v>.</v>
      </c>
      <c r="U110" t="str">
        <f ca="1">IF(
    ISNUMBER(MATCH(ADDRESS(ROW(),COLUMN(),4),portal!$G$2:$G$72,0)),
    INDEX(portal!$O$2:$O$72,MATCH(ADDRESS(ROW(),COLUMN(),4),portal!$G$2:$G$72,0)),
    IF('map orig'!U110=".",".","#")
)</f>
        <v>#</v>
      </c>
      <c r="V110" t="str">
        <f ca="1">IF(
    ISNUMBER(MATCH(ADDRESS(ROW(),COLUMN(),4),portal!$G$2:$G$72,0)),
    INDEX(portal!$O$2:$O$72,MATCH(ADDRESS(ROW(),COLUMN(),4),portal!$G$2:$G$72,0)),
    IF('map orig'!V110=".",".","#")
)</f>
        <v>.</v>
      </c>
      <c r="W110" t="str">
        <f ca="1">IF(
    ISNUMBER(MATCH(ADDRESS(ROW(),COLUMN(),4),portal!$G$2:$G$72,0)),
    INDEX(portal!$O$2:$O$72,MATCH(ADDRESS(ROW(),COLUMN(),4),portal!$G$2:$G$72,0)),
    IF('map orig'!W110=".",".","#")
)</f>
        <v>#</v>
      </c>
      <c r="X110" t="str">
        <f ca="1">IF(
    ISNUMBER(MATCH(ADDRESS(ROW(),COLUMN(),4),portal!$G$2:$G$72,0)),
    INDEX(portal!$O$2:$O$72,MATCH(ADDRESS(ROW(),COLUMN(),4),portal!$G$2:$G$72,0)),
    IF('map orig'!X110=".",".","#")
)</f>
        <v>.</v>
      </c>
      <c r="Y110" t="str">
        <f ca="1">IF(
    ISNUMBER(MATCH(ADDRESS(ROW(),COLUMN(),4),portal!$G$2:$G$72,0)),
    INDEX(portal!$O$2:$O$72,MATCH(ADDRESS(ROW(),COLUMN(),4),portal!$G$2:$G$72,0)),
    IF('map orig'!Y110=".",".","#")
)</f>
        <v>.</v>
      </c>
      <c r="Z110" t="str">
        <f ca="1">IF(
    ISNUMBER(MATCH(ADDRESS(ROW(),COLUMN(),4),portal!$G$2:$G$72,0)),
    INDEX(portal!$O$2:$O$72,MATCH(ADDRESS(ROW(),COLUMN(),4),portal!$G$2:$G$72,0)),
    IF('map orig'!Z110=".",".","#")
)</f>
        <v>.</v>
      </c>
      <c r="AA110" t="str">
        <f ca="1">IF(
    ISNUMBER(MATCH(ADDRESS(ROW(),COLUMN(),4),portal!$G$2:$G$72,0)),
    INDEX(portal!$O$2:$O$72,MATCH(ADDRESS(ROW(),COLUMN(),4),portal!$G$2:$G$72,0)),
    IF('map orig'!AA110=".",".","#")
)</f>
        <v>#</v>
      </c>
      <c r="AB110" t="str">
        <f ca="1">IF(
    ISNUMBER(MATCH(ADDRESS(ROW(),COLUMN(),4),portal!$G$2:$G$72,0)),
    INDEX(portal!$O$2:$O$72,MATCH(ADDRESS(ROW(),COLUMN(),4),portal!$G$2:$G$72,0)),
    IF('map orig'!AB110=".",".","#")
)</f>
        <v>.</v>
      </c>
      <c r="AC110" t="str">
        <f ca="1">IF(
    ISNUMBER(MATCH(ADDRESS(ROW(),COLUMN(),4),portal!$G$2:$G$72,0)),
    INDEX(portal!$O$2:$O$72,MATCH(ADDRESS(ROW(),COLUMN(),4),portal!$G$2:$G$72,0)),
    IF('map orig'!AC110=".",".","#")
)</f>
        <v>#</v>
      </c>
      <c r="AD110" t="str">
        <f ca="1">IF(
    ISNUMBER(MATCH(ADDRESS(ROW(),COLUMN(),4),portal!$G$2:$G$72,0)),
    INDEX(portal!$O$2:$O$72,MATCH(ADDRESS(ROW(),COLUMN(),4),portal!$G$2:$G$72,0)),
    IF('map orig'!AD110=".",".","#")
)</f>
        <v>.</v>
      </c>
      <c r="AE110" t="str">
        <f ca="1">IF(
    ISNUMBER(MATCH(ADDRESS(ROW(),COLUMN(),4),portal!$G$2:$G$72,0)),
    INDEX(portal!$O$2:$O$72,MATCH(ADDRESS(ROW(),COLUMN(),4),portal!$G$2:$G$72,0)),
    IF('map orig'!AE110=".",".","#")
)</f>
        <v>.</v>
      </c>
      <c r="AF110" t="str">
        <f ca="1">IF(
    ISNUMBER(MATCH(ADDRESS(ROW(),COLUMN(),4),portal!$G$2:$G$72,0)),
    INDEX(portal!$O$2:$O$72,MATCH(ADDRESS(ROW(),COLUMN(),4),portal!$G$2:$G$72,0)),
    IF('map orig'!AF110=".",".","#")
)</f>
        <v>.</v>
      </c>
      <c r="AG110" t="str">
        <f ca="1">IF(
    ISNUMBER(MATCH(ADDRESS(ROW(),COLUMN(),4),portal!$G$2:$G$72,0)),
    INDEX(portal!$O$2:$O$72,MATCH(ADDRESS(ROW(),COLUMN(),4),portal!$G$2:$G$72,0)),
    IF('map orig'!AG110=".",".","#")
)</f>
        <v>#</v>
      </c>
      <c r="AH110" t="str">
        <f ca="1">IF(
    ISNUMBER(MATCH(ADDRESS(ROW(),COLUMN(),4),portal!$G$2:$G$72,0)),
    INDEX(portal!$O$2:$O$72,MATCH(ADDRESS(ROW(),COLUMN(),4),portal!$G$2:$G$72,0)),
    IF('map orig'!AH110=".",".","#")
)</f>
        <v>.</v>
      </c>
      <c r="AI110" t="str">
        <f ca="1">IF(
    ISNUMBER(MATCH(ADDRESS(ROW(),COLUMN(),4),portal!$G$2:$G$72,0)),
    INDEX(portal!$O$2:$O$72,MATCH(ADDRESS(ROW(),COLUMN(),4),portal!$G$2:$G$72,0)),
    IF('map orig'!AI110=".",".","#")
)</f>
        <v>.</v>
      </c>
      <c r="AJ110" t="str">
        <f ca="1">IF(
    ISNUMBER(MATCH(ADDRESS(ROW(),COLUMN(),4),portal!$G$2:$G$72,0)),
    INDEX(portal!$O$2:$O$72,MATCH(ADDRESS(ROW(),COLUMN(),4),portal!$G$2:$G$72,0)),
    IF('map orig'!AJ110=".",".","#")
)</f>
        <v>.</v>
      </c>
      <c r="AK110" t="str">
        <f ca="1">IF(
    ISNUMBER(MATCH(ADDRESS(ROW(),COLUMN(),4),portal!$G$2:$G$72,0)),
    INDEX(portal!$O$2:$O$72,MATCH(ADDRESS(ROW(),COLUMN(),4),portal!$G$2:$G$72,0)),
    IF('map orig'!AK110=".",".","#")
)</f>
        <v>.</v>
      </c>
      <c r="AL110" t="str">
        <f ca="1">IF(
    ISNUMBER(MATCH(ADDRESS(ROW(),COLUMN(),4),portal!$G$2:$G$72,0)),
    INDEX(portal!$O$2:$O$72,MATCH(ADDRESS(ROW(),COLUMN(),4),portal!$G$2:$G$72,0)),
    IF('map orig'!AL110=".",".","#")
)</f>
        <v>.</v>
      </c>
      <c r="AM110" t="str">
        <f ca="1">IF(
    ISNUMBER(MATCH(ADDRESS(ROW(),COLUMN(),4),portal!$G$2:$G$72,0)),
    INDEX(portal!$O$2:$O$72,MATCH(ADDRESS(ROW(),COLUMN(),4),portal!$G$2:$G$72,0)),
    IF('map orig'!AM110=".",".","#")
)</f>
        <v>.</v>
      </c>
      <c r="AN110" t="str">
        <f ca="1">IF(
    ISNUMBER(MATCH(ADDRESS(ROW(),COLUMN(),4),portal!$G$2:$G$72,0)),
    INDEX(portal!$O$2:$O$72,MATCH(ADDRESS(ROW(),COLUMN(),4),portal!$G$2:$G$72,0)),
    IF('map orig'!AN110=".",".","#")
)</f>
        <v>.</v>
      </c>
      <c r="AO110" t="str">
        <f ca="1">IF(
    ISNUMBER(MATCH(ADDRESS(ROW(),COLUMN(),4),portal!$G$2:$G$72,0)),
    INDEX(portal!$O$2:$O$72,MATCH(ADDRESS(ROW(),COLUMN(),4),portal!$G$2:$G$72,0)),
    IF('map orig'!AO110=".",".","#")
)</f>
        <v>#</v>
      </c>
      <c r="AP110" t="str">
        <f ca="1">IF(
    ISNUMBER(MATCH(ADDRESS(ROW(),COLUMN(),4),portal!$G$2:$G$72,0)),
    INDEX(portal!$O$2:$O$72,MATCH(ADDRESS(ROW(),COLUMN(),4),portal!$G$2:$G$72,0)),
    IF('map orig'!AP110=".",".","#")
)</f>
        <v>.</v>
      </c>
      <c r="AQ110" t="str">
        <f ca="1">IF(
    ISNUMBER(MATCH(ADDRESS(ROW(),COLUMN(),4),portal!$G$2:$G$72,0)),
    INDEX(portal!$O$2:$O$72,MATCH(ADDRESS(ROW(),COLUMN(),4),portal!$G$2:$G$72,0)),
    IF('map orig'!AQ110=".",".","#")
)</f>
        <v>.</v>
      </c>
      <c r="AR110" t="str">
        <f ca="1">IF(
    ISNUMBER(MATCH(ADDRESS(ROW(),COLUMN(),4),portal!$G$2:$G$72,0)),
    INDEX(portal!$O$2:$O$72,MATCH(ADDRESS(ROW(),COLUMN(),4),portal!$G$2:$G$72,0)),
    IF('map orig'!AR110=".",".","#")
)</f>
        <v>.</v>
      </c>
      <c r="AS110" t="str">
        <f ca="1">IF(
    ISNUMBER(MATCH(ADDRESS(ROW(),COLUMN(),4),portal!$G$2:$G$72,0)),
    INDEX(portal!$O$2:$O$72,MATCH(ADDRESS(ROW(),COLUMN(),4),portal!$G$2:$G$72,0)),
    IF('map orig'!AS110=".",".","#")
)</f>
        <v>#</v>
      </c>
      <c r="AT110" t="str">
        <f ca="1">IF(
    ISNUMBER(MATCH(ADDRESS(ROW(),COLUMN(),4),portal!$G$2:$G$72,0)),
    INDEX(portal!$O$2:$O$72,MATCH(ADDRESS(ROW(),COLUMN(),4),portal!$G$2:$G$72,0)),
    IF('map orig'!AT110=".",".","#")
)</f>
        <v>.</v>
      </c>
      <c r="AU110" t="str">
        <f ca="1">IF(
    ISNUMBER(MATCH(ADDRESS(ROW(),COLUMN(),4),portal!$G$2:$G$72,0)),
    INDEX(portal!$O$2:$O$72,MATCH(ADDRESS(ROW(),COLUMN(),4),portal!$G$2:$G$72,0)),
    IF('map orig'!AU110=".",".","#")
)</f>
        <v>.</v>
      </c>
      <c r="AV110" t="str">
        <f ca="1">IF(
    ISNUMBER(MATCH(ADDRESS(ROW(),COLUMN(),4),portal!$G$2:$G$72,0)),
    INDEX(portal!$O$2:$O$72,MATCH(ADDRESS(ROW(),COLUMN(),4),portal!$G$2:$G$72,0)),
    IF('map orig'!AV110=".",".","#")
)</f>
        <v>.</v>
      </c>
      <c r="AW110" t="str">
        <f ca="1">IF(
    ISNUMBER(MATCH(ADDRESS(ROW(),COLUMN(),4),portal!$G$2:$G$72,0)),
    INDEX(portal!$O$2:$O$72,MATCH(ADDRESS(ROW(),COLUMN(),4),portal!$G$2:$G$72,0)),
    IF('map orig'!AW110=".",".","#")
)</f>
        <v>#</v>
      </c>
      <c r="AX110" t="str">
        <f ca="1">IF(
    ISNUMBER(MATCH(ADDRESS(ROW(),COLUMN(),4),portal!$G$2:$G$72,0)),
    INDEX(portal!$O$2:$O$72,MATCH(ADDRESS(ROW(),COLUMN(),4),portal!$G$2:$G$72,0)),
    IF('map orig'!AX110=".",".","#")
)</f>
        <v>.</v>
      </c>
      <c r="AY110" t="str">
        <f ca="1">IF(
    ISNUMBER(MATCH(ADDRESS(ROW(),COLUMN(),4),portal!$G$2:$G$72,0)),
    INDEX(portal!$O$2:$O$72,MATCH(ADDRESS(ROW(),COLUMN(),4),portal!$G$2:$G$72,0)),
    IF('map orig'!AY110=".",".","#")
)</f>
        <v>#</v>
      </c>
      <c r="AZ110" t="str">
        <f ca="1">IF(
    ISNUMBER(MATCH(ADDRESS(ROW(),COLUMN(),4),portal!$G$2:$G$72,0)),
    INDEX(portal!$O$2:$O$72,MATCH(ADDRESS(ROW(),COLUMN(),4),portal!$G$2:$G$72,0)),
    IF('map orig'!AZ110=".",".","#")
)</f>
        <v>.</v>
      </c>
      <c r="BA110" t="str">
        <f ca="1">IF(
    ISNUMBER(MATCH(ADDRESS(ROW(),COLUMN(),4),portal!$G$2:$G$72,0)),
    INDEX(portal!$O$2:$O$72,MATCH(ADDRESS(ROW(),COLUMN(),4),portal!$G$2:$G$72,0)),
    IF('map orig'!BA110=".",".","#")
)</f>
        <v>.</v>
      </c>
      <c r="BB110" t="str">
        <f ca="1">IF(
    ISNUMBER(MATCH(ADDRESS(ROW(),COLUMN(),4),portal!$G$2:$G$72,0)),
    INDEX(portal!$O$2:$O$72,MATCH(ADDRESS(ROW(),COLUMN(),4),portal!$G$2:$G$72,0)),
    IF('map orig'!BB110=".",".","#")
)</f>
        <v>.</v>
      </c>
      <c r="BC110" t="str">
        <f ca="1">IF(
    ISNUMBER(MATCH(ADDRESS(ROW(),COLUMN(),4),portal!$G$2:$G$72,0)),
    INDEX(portal!$O$2:$O$72,MATCH(ADDRESS(ROW(),COLUMN(),4),portal!$G$2:$G$72,0)),
    IF('map orig'!BC110=".",".","#")
)</f>
        <v>.</v>
      </c>
      <c r="BD110" t="str">
        <f ca="1">IF(
    ISNUMBER(MATCH(ADDRESS(ROW(),COLUMN(),4),portal!$G$2:$G$72,0)),
    INDEX(portal!$O$2:$O$72,MATCH(ADDRESS(ROW(),COLUMN(),4),portal!$G$2:$G$72,0)),
    IF('map orig'!BD110=".",".","#")
)</f>
        <v>.</v>
      </c>
      <c r="BE110" t="str">
        <f ca="1">IF(
    ISNUMBER(MATCH(ADDRESS(ROW(),COLUMN(),4),portal!$G$2:$G$72,0)),
    INDEX(portal!$O$2:$O$72,MATCH(ADDRESS(ROW(),COLUMN(),4),portal!$G$2:$G$72,0)),
    IF('map orig'!BE110=".",".","#")
)</f>
        <v>#</v>
      </c>
      <c r="BF110" t="str">
        <f ca="1">IF(
    ISNUMBER(MATCH(ADDRESS(ROW(),COLUMN(),4),portal!$G$2:$G$72,0)),
    INDEX(portal!$O$2:$O$72,MATCH(ADDRESS(ROW(),COLUMN(),4),portal!$G$2:$G$72,0)),
    IF('map orig'!BF110=".",".","#")
)</f>
        <v>.</v>
      </c>
      <c r="BG110" t="str">
        <f ca="1">IF(
    ISNUMBER(MATCH(ADDRESS(ROW(),COLUMN(),4),portal!$G$2:$G$72,0)),
    INDEX(portal!$O$2:$O$72,MATCH(ADDRESS(ROW(),COLUMN(),4),portal!$G$2:$G$72,0)),
    IF('map orig'!BG110=".",".","#")
)</f>
        <v>#</v>
      </c>
      <c r="BH110" t="str">
        <f ca="1">IF(
    ISNUMBER(MATCH(ADDRESS(ROW(),COLUMN(),4),portal!$G$2:$G$72,0)),
    INDEX(portal!$O$2:$O$72,MATCH(ADDRESS(ROW(),COLUMN(),4),portal!$G$2:$G$72,0)),
    IF('map orig'!BH110=".",".","#")
)</f>
        <v>.</v>
      </c>
      <c r="BI110" t="str">
        <f ca="1">IF(
    ISNUMBER(MATCH(ADDRESS(ROW(),COLUMN(),4),portal!$G$2:$G$72,0)),
    INDEX(portal!$O$2:$O$72,MATCH(ADDRESS(ROW(),COLUMN(),4),portal!$G$2:$G$72,0)),
    IF('map orig'!BI110=".",".","#")
)</f>
        <v>.</v>
      </c>
      <c r="BJ110" t="str">
        <f ca="1">IF(
    ISNUMBER(MATCH(ADDRESS(ROW(),COLUMN(),4),portal!$G$2:$G$72,0)),
    INDEX(portal!$O$2:$O$72,MATCH(ADDRESS(ROW(),COLUMN(),4),portal!$G$2:$G$72,0)),
    IF('map orig'!BJ110=".",".","#")
)</f>
        <v>.</v>
      </c>
      <c r="BK110" t="str">
        <f ca="1">IF(
    ISNUMBER(MATCH(ADDRESS(ROW(),COLUMN(),4),portal!$G$2:$G$72,0)),
    INDEX(portal!$O$2:$O$72,MATCH(ADDRESS(ROW(),COLUMN(),4),portal!$G$2:$G$72,0)),
    IF('map orig'!BK110=".",".","#")
)</f>
        <v>#</v>
      </c>
      <c r="BL110" t="str">
        <f ca="1">IF(
    ISNUMBER(MATCH(ADDRESS(ROW(),COLUMN(),4),portal!$G$2:$G$72,0)),
    INDEX(portal!$O$2:$O$72,MATCH(ADDRESS(ROW(),COLUMN(),4),portal!$G$2:$G$72,0)),
    IF('map orig'!BL110=".",".","#")
)</f>
        <v>.</v>
      </c>
      <c r="BM110" t="str">
        <f ca="1">IF(
    ISNUMBER(MATCH(ADDRESS(ROW(),COLUMN(),4),portal!$G$2:$G$72,0)),
    INDEX(portal!$O$2:$O$72,MATCH(ADDRESS(ROW(),COLUMN(),4),portal!$G$2:$G$72,0)),
    IF('map orig'!BM110=".",".","#")
)</f>
        <v>#</v>
      </c>
      <c r="BN110" t="str">
        <f ca="1">IF(
    ISNUMBER(MATCH(ADDRESS(ROW(),COLUMN(),4),portal!$G$2:$G$72,0)),
    INDEX(portal!$O$2:$O$72,MATCH(ADDRESS(ROW(),COLUMN(),4),portal!$G$2:$G$72,0)),
    IF('map orig'!BN110=".",".","#")
)</f>
        <v>.</v>
      </c>
      <c r="BO110" t="str">
        <f ca="1">IF(
    ISNUMBER(MATCH(ADDRESS(ROW(),COLUMN(),4),portal!$G$2:$G$72,0)),
    INDEX(portal!$O$2:$O$72,MATCH(ADDRESS(ROW(),COLUMN(),4),portal!$G$2:$G$72,0)),
    IF('map orig'!BO110=".",".","#")
)</f>
        <v>.</v>
      </c>
      <c r="BP110" t="str">
        <f ca="1">IF(
    ISNUMBER(MATCH(ADDRESS(ROW(),COLUMN(),4),portal!$G$2:$G$72,0)),
    INDEX(portal!$O$2:$O$72,MATCH(ADDRESS(ROW(),COLUMN(),4),portal!$G$2:$G$72,0)),
    IF('map orig'!BP110=".",".","#")
)</f>
        <v>.</v>
      </c>
      <c r="BQ110" t="str">
        <f ca="1">IF(
    ISNUMBER(MATCH(ADDRESS(ROW(),COLUMN(),4),portal!$G$2:$G$72,0)),
    INDEX(portal!$O$2:$O$72,MATCH(ADDRESS(ROW(),COLUMN(),4),portal!$G$2:$G$72,0)),
    IF('map orig'!BQ110=".",".","#")
)</f>
        <v>#</v>
      </c>
      <c r="BR110" t="str">
        <f ca="1">IF(
    ISNUMBER(MATCH(ADDRESS(ROW(),COLUMN(),4),portal!$G$2:$G$72,0)),
    INDEX(portal!$O$2:$O$72,MATCH(ADDRESS(ROW(),COLUMN(),4),portal!$G$2:$G$72,0)),
    IF('map orig'!BR110=".",".","#")
)</f>
        <v>.</v>
      </c>
      <c r="BS110" t="str">
        <f ca="1">IF(
    ISNUMBER(MATCH(ADDRESS(ROW(),COLUMN(),4),portal!$G$2:$G$72,0)),
    INDEX(portal!$O$2:$O$72,MATCH(ADDRESS(ROW(),COLUMN(),4),portal!$G$2:$G$72,0)),
    IF('map orig'!BS110=".",".","#")
)</f>
        <v>#</v>
      </c>
      <c r="BT110" t="str">
        <f ca="1">IF(
    ISNUMBER(MATCH(ADDRESS(ROW(),COLUMN(),4),portal!$G$2:$G$72,0)),
    INDEX(portal!$O$2:$O$72,MATCH(ADDRESS(ROW(),COLUMN(),4),portal!$G$2:$G$72,0)),
    IF('map orig'!BT110=".",".","#")
)</f>
        <v>.</v>
      </c>
      <c r="BU110" t="str">
        <f ca="1">IF(
    ISNUMBER(MATCH(ADDRESS(ROW(),COLUMN(),4),portal!$G$2:$G$72,0)),
    INDEX(portal!$O$2:$O$72,MATCH(ADDRESS(ROW(),COLUMN(),4),portal!$G$2:$G$72,0)),
    IF('map orig'!BU110=".",".","#")
)</f>
        <v>#</v>
      </c>
      <c r="BV110" t="str">
        <f ca="1">IF(
    ISNUMBER(MATCH(ADDRESS(ROW(),COLUMN(),4),portal!$G$2:$G$72,0)),
    INDEX(portal!$O$2:$O$72,MATCH(ADDRESS(ROW(),COLUMN(),4),portal!$G$2:$G$72,0)),
    IF('map orig'!BV110=".",".","#")
)</f>
        <v>.</v>
      </c>
      <c r="BW110" t="str">
        <f ca="1">IF(
    ISNUMBER(MATCH(ADDRESS(ROW(),COLUMN(),4),portal!$G$2:$G$72,0)),
    INDEX(portal!$O$2:$O$72,MATCH(ADDRESS(ROW(),COLUMN(),4),portal!$G$2:$G$72,0)),
    IF('map orig'!BW110=".",".","#")
)</f>
        <v>#</v>
      </c>
      <c r="BX110" t="str">
        <f ca="1">IF(
    ISNUMBER(MATCH(ADDRESS(ROW(),COLUMN(),4),portal!$G$2:$G$72,0)),
    INDEX(portal!$O$2:$O$72,MATCH(ADDRESS(ROW(),COLUMN(),4),portal!$G$2:$G$72,0)),
    IF('map orig'!BX110=".",".","#")
)</f>
        <v>.</v>
      </c>
      <c r="BY110" t="str">
        <f ca="1">IF(
    ISNUMBER(MATCH(ADDRESS(ROW(),COLUMN(),4),portal!$G$2:$G$72,0)),
    INDEX(portal!$O$2:$O$72,MATCH(ADDRESS(ROW(),COLUMN(),4),portal!$G$2:$G$72,0)),
    IF('map orig'!BY110=".",".","#")
)</f>
        <v>.</v>
      </c>
      <c r="BZ110" t="str">
        <f ca="1">IF(
    ISNUMBER(MATCH(ADDRESS(ROW(),COLUMN(),4),portal!$G$2:$G$72,0)),
    INDEX(portal!$O$2:$O$72,MATCH(ADDRESS(ROW(),COLUMN(),4),portal!$G$2:$G$72,0)),
    IF('map orig'!BZ110=".",".","#")
)</f>
        <v>.</v>
      </c>
      <c r="CA110" t="str">
        <f ca="1">IF(
    ISNUMBER(MATCH(ADDRESS(ROW(),COLUMN(),4),portal!$G$2:$G$72,0)),
    INDEX(portal!$O$2:$O$72,MATCH(ADDRESS(ROW(),COLUMN(),4),portal!$G$2:$G$72,0)),
    IF('map orig'!CA110=".",".","#")
)</f>
        <v>#</v>
      </c>
      <c r="CB110" t="str">
        <f ca="1">IF(
    ISNUMBER(MATCH(ADDRESS(ROW(),COLUMN(),4),portal!$G$2:$G$72,0)),
    INDEX(portal!$O$2:$O$72,MATCH(ADDRESS(ROW(),COLUMN(),4),portal!$G$2:$G$72,0)),
    IF('map orig'!CB110=".",".","#")
)</f>
        <v>.</v>
      </c>
      <c r="CC110" t="str">
        <f ca="1">IF(
    ISNUMBER(MATCH(ADDRESS(ROW(),COLUMN(),4),portal!$G$2:$G$72,0)),
    INDEX(portal!$O$2:$O$72,MATCH(ADDRESS(ROW(),COLUMN(),4),portal!$G$2:$G$72,0)),
    IF('map orig'!CC110=".",".","#")
)</f>
        <v>#</v>
      </c>
      <c r="CD110" t="str">
        <f ca="1">IF(
    ISNUMBER(MATCH(ADDRESS(ROW(),COLUMN(),4),portal!$G$2:$G$72,0)),
    INDEX(portal!$O$2:$O$72,MATCH(ADDRESS(ROW(),COLUMN(),4),portal!$G$2:$G$72,0)),
    IF('map orig'!CD110=".",".","#")
)</f>
        <v>.</v>
      </c>
      <c r="CE110" t="str">
        <f ca="1">IF(
    ISNUMBER(MATCH(ADDRESS(ROW(),COLUMN(),4),portal!$G$2:$G$72,0)),
    INDEX(portal!$O$2:$O$72,MATCH(ADDRESS(ROW(),COLUMN(),4),portal!$G$2:$G$72,0)),
    IF('map orig'!CE110=".",".","#")
)</f>
        <v>.</v>
      </c>
      <c r="CF110" t="str">
        <f ca="1">IF(
    ISNUMBER(MATCH(ADDRESS(ROW(),COLUMN(),4),portal!$G$2:$G$72,0)),
    INDEX(portal!$O$2:$O$72,MATCH(ADDRESS(ROW(),COLUMN(),4),portal!$G$2:$G$72,0)),
    IF('map orig'!CF110=".",".","#")
)</f>
        <v>.</v>
      </c>
      <c r="CG110" t="str">
        <f ca="1">IF(
    ISNUMBER(MATCH(ADDRESS(ROW(),COLUMN(),4),portal!$G$2:$G$72,0)),
    INDEX(portal!$O$2:$O$72,MATCH(ADDRESS(ROW(),COLUMN(),4),portal!$G$2:$G$72,0)),
    IF('map orig'!CG110=".",".","#")
)</f>
        <v>.</v>
      </c>
      <c r="CH110" t="str">
        <f ca="1">IF(
    ISNUMBER(MATCH(ADDRESS(ROW(),COLUMN(),4),portal!$G$2:$G$72,0)),
    INDEX(portal!$O$2:$O$72,MATCH(ADDRESS(ROW(),COLUMN(),4),portal!$G$2:$G$72,0)),
    IF('map orig'!CH110=".",".","#")
)</f>
        <v>.</v>
      </c>
      <c r="CI110" t="str">
        <f ca="1">IF(
    ISNUMBER(MATCH(ADDRESS(ROW(),COLUMN(),4),portal!$G$2:$G$72,0)),
    INDEX(portal!$O$2:$O$72,MATCH(ADDRESS(ROW(),COLUMN(),4),portal!$G$2:$G$72,0)),
    IF('map orig'!CI110=".",".","#")
)</f>
        <v>#</v>
      </c>
      <c r="CJ110" t="str">
        <f ca="1">IF(
    ISNUMBER(MATCH(ADDRESS(ROW(),COLUMN(),4),portal!$G$2:$G$72,0)),
    INDEX(portal!$O$2:$O$72,MATCH(ADDRESS(ROW(),COLUMN(),4),portal!$G$2:$G$72,0)),
    IF('map orig'!CJ110=".",".","#")
)</f>
        <v>.</v>
      </c>
      <c r="CK110" t="str">
        <f ca="1">IF(
    ISNUMBER(MATCH(ADDRESS(ROW(),COLUMN(),4),portal!$G$2:$G$72,0)),
    INDEX(portal!$O$2:$O$72,MATCH(ADDRESS(ROW(),COLUMN(),4),portal!$G$2:$G$72,0)),
    IF('map orig'!CK110=".",".","#")
)</f>
        <v>.</v>
      </c>
      <c r="CL110" t="str">
        <f ca="1">IF(
    ISNUMBER(MATCH(ADDRESS(ROW(),COLUMN(),4),portal!$G$2:$G$72,0)),
    INDEX(portal!$O$2:$O$72,MATCH(ADDRESS(ROW(),COLUMN(),4),portal!$G$2:$G$72,0)),
    IF('map orig'!CL110=".",".","#")
)</f>
        <v>.</v>
      </c>
      <c r="CM110" t="str">
        <f ca="1">IF(
    ISNUMBER(MATCH(ADDRESS(ROW(),COLUMN(),4),portal!$G$2:$G$72,0)),
    INDEX(portal!$O$2:$O$72,MATCH(ADDRESS(ROW(),COLUMN(),4),portal!$G$2:$G$72,0)),
    IF('map orig'!CM110=".",".","#")
)</f>
        <v>.</v>
      </c>
      <c r="CN110" t="str">
        <f ca="1">IF(
    ISNUMBER(MATCH(ADDRESS(ROW(),COLUMN(),4),portal!$G$2:$G$72,0)),
    INDEX(portal!$O$2:$O$72,MATCH(ADDRESS(ROW(),COLUMN(),4),portal!$G$2:$G$72,0)),
    IF('map orig'!CN110=".",".","#")
)</f>
        <v>.</v>
      </c>
      <c r="CO110" t="str">
        <f ca="1">IF(
    ISNUMBER(MATCH(ADDRESS(ROW(),COLUMN(),4),portal!$G$2:$G$72,0)),
    INDEX(portal!$O$2:$O$72,MATCH(ADDRESS(ROW(),COLUMN(),4),portal!$G$2:$G$72,0)),
    IF('map orig'!CO110=".",".","#")
)</f>
        <v>#</v>
      </c>
      <c r="CP110" t="str">
        <f ca="1">IF(
    ISNUMBER(MATCH(ADDRESS(ROW(),COLUMN(),4),portal!$G$2:$G$72,0)),
    INDEX(portal!$O$2:$O$72,MATCH(ADDRESS(ROW(),COLUMN(),4),portal!$G$2:$G$72,0)),
    IF('map orig'!CP110=".",".","#")
)</f>
        <v>.</v>
      </c>
      <c r="CQ110" t="str">
        <f ca="1">IF(
    ISNUMBER(MATCH(ADDRESS(ROW(),COLUMN(),4),portal!$G$2:$G$72,0)),
    INDEX(portal!$O$2:$O$72,MATCH(ADDRESS(ROW(),COLUMN(),4),portal!$G$2:$G$72,0)),
    IF('map orig'!CQ110=".",".","#")
)</f>
        <v>#</v>
      </c>
      <c r="CR110" t="str">
        <f ca="1">IF(
    ISNUMBER(MATCH(ADDRESS(ROW(),COLUMN(),4),portal!$G$2:$G$72,0)),
    INDEX(portal!$O$2:$O$72,MATCH(ADDRESS(ROW(),COLUMN(),4),portal!$G$2:$G$72,0)),
    IF('map orig'!CR110=".",".","#")
)</f>
        <v>.</v>
      </c>
      <c r="CS110" t="str">
        <f ca="1">IF(
    ISNUMBER(MATCH(ADDRESS(ROW(),COLUMN(),4),portal!$G$2:$G$72,0)),
    INDEX(portal!$O$2:$O$72,MATCH(ADDRESS(ROW(),COLUMN(),4),portal!$G$2:$G$72,0)),
    IF('map orig'!CS110=".",".","#")
)</f>
        <v>#</v>
      </c>
      <c r="CT110" t="str">
        <f ca="1">IF(
    ISNUMBER(MATCH(ADDRESS(ROW(),COLUMN(),4),portal!$G$2:$G$72,0)),
    INDEX(portal!$O$2:$O$72,MATCH(ADDRESS(ROW(),COLUMN(),4),portal!$G$2:$G$72,0)),
    IF('map orig'!CT110=".",".","#")
)</f>
        <v>.</v>
      </c>
      <c r="CU110" t="str">
        <f ca="1">IF(
    ISNUMBER(MATCH(ADDRESS(ROW(),COLUMN(),4),portal!$G$2:$G$72,0)),
    INDEX(portal!$O$2:$O$72,MATCH(ADDRESS(ROW(),COLUMN(),4),portal!$G$2:$G$72,0)),
    IF('map orig'!CU110=".",".","#")
)</f>
        <v>#</v>
      </c>
      <c r="CV110" t="str">
        <f ca="1">IF(
    ISNUMBER(MATCH(ADDRESS(ROW(),COLUMN(),4),portal!$G$2:$G$72,0)),
    INDEX(portal!$O$2:$O$72,MATCH(ADDRESS(ROW(),COLUMN(),4),portal!$G$2:$G$72,0)),
    IF('map orig'!CV110=".",".","#")
)</f>
        <v>.</v>
      </c>
      <c r="CW110" t="str">
        <f ca="1">IF(
    ISNUMBER(MATCH(ADDRESS(ROW(),COLUMN(),4),portal!$G$2:$G$72,0)),
    INDEX(portal!$O$2:$O$72,MATCH(ADDRESS(ROW(),COLUMN(),4),portal!$G$2:$G$72,0)),
    IF('map orig'!CW110=".",".","#")
)</f>
        <v>.</v>
      </c>
      <c r="CX110" t="str">
        <f ca="1">IF(
    ISNUMBER(MATCH(ADDRESS(ROW(),COLUMN(),4),portal!$G$2:$G$72,0)),
    INDEX(portal!$O$2:$O$72,MATCH(ADDRESS(ROW(),COLUMN(),4),portal!$G$2:$G$72,0)),
    IF('map orig'!CX110=".",".","#")
)</f>
        <v>.</v>
      </c>
      <c r="CY110" t="str">
        <f ca="1">IF(
    ISNUMBER(MATCH(ADDRESS(ROW(),COLUMN(),4),portal!$G$2:$G$72,0)),
    INDEX(portal!$O$2:$O$72,MATCH(ADDRESS(ROW(),COLUMN(),4),portal!$G$2:$G$72,0)),
    IF('map orig'!CY110=".",".","#")
)</f>
        <v>#</v>
      </c>
      <c r="CZ110" t="str">
        <f ca="1">IF(
    ISNUMBER(MATCH(ADDRESS(ROW(),COLUMN(),4),portal!$G$2:$G$72,0)),
    INDEX(portal!$O$2:$O$72,MATCH(ADDRESS(ROW(),COLUMN(),4),portal!$G$2:$G$72,0)),
    IF('map orig'!CZ110=".",".","#")
)</f>
        <v>.</v>
      </c>
      <c r="DA110" t="str">
        <f ca="1">IF(
    ISNUMBER(MATCH(ADDRESS(ROW(),COLUMN(),4),portal!$G$2:$G$72,0)),
    INDEX(portal!$O$2:$O$72,MATCH(ADDRESS(ROW(),COLUMN(),4),portal!$G$2:$G$72,0)),
    IF('map orig'!DA110=".",".","#")
)</f>
        <v>#</v>
      </c>
      <c r="DB110" t="str">
        <f ca="1">IF(
    ISNUMBER(MATCH(ADDRESS(ROW(),COLUMN(),4),portal!$G$2:$G$72,0)),
    INDEX(portal!$O$2:$O$72,MATCH(ADDRESS(ROW(),COLUMN(),4),portal!$G$2:$G$72,0)),
    IF('map orig'!DB110=".",".","#")
)</f>
        <v>.</v>
      </c>
      <c r="DC110" t="str">
        <f ca="1">IF(
    ISNUMBER(MATCH(ADDRESS(ROW(),COLUMN(),4),portal!$G$2:$G$72,0)),
    INDEX(portal!$O$2:$O$72,MATCH(ADDRESS(ROW(),COLUMN(),4),portal!$G$2:$G$72,0)),
    IF('map orig'!DC110=".",".","#")
)</f>
        <v>.</v>
      </c>
      <c r="DD110" t="str">
        <f ca="1">IF(
    ISNUMBER(MATCH(ADDRESS(ROW(),COLUMN(),4),portal!$G$2:$G$72,0)),
    INDEX(portal!$O$2:$O$72,MATCH(ADDRESS(ROW(),COLUMN(),4),portal!$G$2:$G$72,0)),
    IF('map orig'!DD110=".",".","#")
)</f>
        <v>.</v>
      </c>
      <c r="DE110" t="str">
        <f ca="1">IF(
    ISNUMBER(MATCH(ADDRESS(ROW(),COLUMN(),4),portal!$G$2:$G$72,0)),
    INDEX(portal!$O$2:$O$72,MATCH(ADDRESS(ROW(),COLUMN(),4),portal!$G$2:$G$72,0)),
    IF('map orig'!DE110=".",".","#")
)</f>
        <v>.</v>
      </c>
      <c r="DF110" t="str">
        <f ca="1">IF(
    ISNUMBER(MATCH(ADDRESS(ROW(),COLUMN(),4),portal!$G$2:$G$72,0)),
    INDEX(portal!$O$2:$O$72,MATCH(ADDRESS(ROW(),COLUMN(),4),portal!$G$2:$G$72,0)),
    IF('map orig'!DF110=".",".","#")
)</f>
        <v>.</v>
      </c>
      <c r="DG110" t="str">
        <f ca="1">IF(
    ISNUMBER(MATCH(ADDRESS(ROW(),COLUMN(),4),portal!$G$2:$G$72,0)),
    INDEX(portal!$O$2:$O$72,MATCH(ADDRESS(ROW(),COLUMN(),4),portal!$G$2:$G$72,0)),
    IF('map orig'!DG110=".",".","#")
)</f>
        <v>.</v>
      </c>
      <c r="DH110" t="str">
        <f ca="1">IF(
    ISNUMBER(MATCH(ADDRESS(ROW(),COLUMN(),4),portal!$G$2:$G$72,0)),
    INDEX(portal!$O$2:$O$72,MATCH(ADDRESS(ROW(),COLUMN(),4),portal!$G$2:$G$72,0)),
    IF('map orig'!DH110=".",".","#")
)</f>
        <v>.</v>
      </c>
      <c r="DI110" t="str">
        <f ca="1">IF(
    ISNUMBER(MATCH(ADDRESS(ROW(),COLUMN(),4),portal!$G$2:$G$72,0)),
    INDEX(portal!$O$2:$O$72,MATCH(ADDRESS(ROW(),COLUMN(),4),portal!$G$2:$G$72,0)),
    IF('map orig'!DI110=".",".","#")
)</f>
        <v>#</v>
      </c>
      <c r="DJ110" t="str">
        <f ca="1">IF(
    ISNUMBER(MATCH(ADDRESS(ROW(),COLUMN(),4),portal!$G$2:$G$72,0)),
    INDEX(portal!$O$2:$O$72,MATCH(ADDRESS(ROW(),COLUMN(),4),portal!$G$2:$G$72,0)),
    IF('map orig'!DJ110=".",".","#")
)</f>
        <v>.</v>
      </c>
      <c r="DK110" t="str">
        <f ca="1">IF(
    ISNUMBER(MATCH(ADDRESS(ROW(),COLUMN(),4),portal!$G$2:$G$72,0)),
    INDEX(portal!$O$2:$O$72,MATCH(ADDRESS(ROW(),COLUMN(),4),portal!$G$2:$G$72,0)),
    IF('map orig'!DK110=".",".","#")
)</f>
        <v>#</v>
      </c>
      <c r="DL110" t="str">
        <f ca="1">IF(
    ISNUMBER(MATCH(ADDRESS(ROW(),COLUMN(),4),portal!$G$2:$G$72,0)),
    INDEX(portal!$O$2:$O$72,MATCH(ADDRESS(ROW(),COLUMN(),4),portal!$G$2:$G$72,0)),
    IF('map orig'!DL110=".",".","#")
)</f>
        <v>#</v>
      </c>
      <c r="DM110" t="str">
        <f ca="1">IF(
    ISNUMBER(MATCH(ADDRESS(ROW(),COLUMN(),4),portal!$G$2:$G$72,0)),
    INDEX(portal!$O$2:$O$72,MATCH(ADDRESS(ROW(),COLUMN(),4),portal!$G$2:$G$72,0)),
    IF('map orig'!DM110=".",".","#")
)</f>
        <v>#</v>
      </c>
    </row>
    <row r="111" spans="1:117" ht="15" customHeight="1">
      <c r="A111" t="str">
        <f ca="1">IF(
    ISNUMBER(MATCH(ADDRESS(ROW(),COLUMN(),4),portal!$G$2:$G$72,0)),
    INDEX(portal!$O$2:$O$72,MATCH(ADDRESS(ROW(),COLUMN(),4),portal!$G$2:$G$72,0)),
    IF('map orig'!A111=".",".","#")
)</f>
        <v>#</v>
      </c>
      <c r="B111" t="str">
        <f ca="1">IF(
    ISNUMBER(MATCH(ADDRESS(ROW(),COLUMN(),4),portal!$G$2:$G$72,0)),
    INDEX(portal!$O$2:$O$72,MATCH(ADDRESS(ROW(),COLUMN(),4),portal!$G$2:$G$72,0)),
    IF('map orig'!B111=".",".","#")
)</f>
        <v>#</v>
      </c>
      <c r="C111" t="str">
        <f ca="1">IF(
    ISNUMBER(MATCH(ADDRESS(ROW(),COLUMN(),4),portal!$G$2:$G$72,0)),
    INDEX(portal!$O$2:$O$72,MATCH(ADDRESS(ROW(),COLUMN(),4),portal!$G$2:$G$72,0)),
    IF('map orig'!C111=".",".","#")
)</f>
        <v>#</v>
      </c>
      <c r="D111" t="str">
        <f ca="1">IF(
    ISNUMBER(MATCH(ADDRESS(ROW(),COLUMN(),4),portal!$G$2:$G$72,0)),
    INDEX(portal!$O$2:$O$72,MATCH(ADDRESS(ROW(),COLUMN(),4),portal!$G$2:$G$72,0)),
    IF('map orig'!D111=".",".","#")
)</f>
        <v>.</v>
      </c>
      <c r="E111" t="str">
        <f ca="1">IF(
    ISNUMBER(MATCH(ADDRESS(ROW(),COLUMN(),4),portal!$G$2:$G$72,0)),
    INDEX(portal!$O$2:$O$72,MATCH(ADDRESS(ROW(),COLUMN(),4),portal!$G$2:$G$72,0)),
    IF('map orig'!E111=".",".","#")
)</f>
        <v>#</v>
      </c>
      <c r="F111" t="str">
        <f ca="1">IF(
    ISNUMBER(MATCH(ADDRESS(ROW(),COLUMN(),4),portal!$G$2:$G$72,0)),
    INDEX(portal!$O$2:$O$72,MATCH(ADDRESS(ROW(),COLUMN(),4),portal!$G$2:$G$72,0)),
    IF('map orig'!F111=".",".","#")
)</f>
        <v>#</v>
      </c>
      <c r="G111" t="str">
        <f ca="1">IF(
    ISNUMBER(MATCH(ADDRESS(ROW(),COLUMN(),4),portal!$G$2:$G$72,0)),
    INDEX(portal!$O$2:$O$72,MATCH(ADDRESS(ROW(),COLUMN(),4),portal!$G$2:$G$72,0)),
    IF('map orig'!G111=".",".","#")
)</f>
        <v>#</v>
      </c>
      <c r="H111" t="str">
        <f ca="1">IF(
    ISNUMBER(MATCH(ADDRESS(ROW(),COLUMN(),4),portal!$G$2:$G$72,0)),
    INDEX(portal!$O$2:$O$72,MATCH(ADDRESS(ROW(),COLUMN(),4),portal!$G$2:$G$72,0)),
    IF('map orig'!H111=".",".","#")
)</f>
        <v>#</v>
      </c>
      <c r="I111" t="str">
        <f ca="1">IF(
    ISNUMBER(MATCH(ADDRESS(ROW(),COLUMN(),4),portal!$G$2:$G$72,0)),
    INDEX(portal!$O$2:$O$72,MATCH(ADDRESS(ROW(),COLUMN(),4),portal!$G$2:$G$72,0)),
    IF('map orig'!I111=".",".","#")
)</f>
        <v>#</v>
      </c>
      <c r="J111" t="str">
        <f ca="1">IF(
    ISNUMBER(MATCH(ADDRESS(ROW(),COLUMN(),4),portal!$G$2:$G$72,0)),
    INDEX(portal!$O$2:$O$72,MATCH(ADDRESS(ROW(),COLUMN(),4),portal!$G$2:$G$72,0)),
    IF('map orig'!J111=".",".","#")
)</f>
        <v>.</v>
      </c>
      <c r="K111" t="str">
        <f ca="1">IF(
    ISNUMBER(MATCH(ADDRESS(ROW(),COLUMN(),4),portal!$G$2:$G$72,0)),
    INDEX(portal!$O$2:$O$72,MATCH(ADDRESS(ROW(),COLUMN(),4),portal!$G$2:$G$72,0)),
    IF('map orig'!K111=".",".","#")
)</f>
        <v>#</v>
      </c>
      <c r="L111" t="str">
        <f ca="1">IF(
    ISNUMBER(MATCH(ADDRESS(ROW(),COLUMN(),4),portal!$G$2:$G$72,0)),
    INDEX(portal!$O$2:$O$72,MATCH(ADDRESS(ROW(),COLUMN(),4),portal!$G$2:$G$72,0)),
    IF('map orig'!L111=".",".","#")
)</f>
        <v>#</v>
      </c>
      <c r="M111" t="str">
        <f ca="1">IF(
    ISNUMBER(MATCH(ADDRESS(ROW(),COLUMN(),4),portal!$G$2:$G$72,0)),
    INDEX(portal!$O$2:$O$72,MATCH(ADDRESS(ROW(),COLUMN(),4),portal!$G$2:$G$72,0)),
    IF('map orig'!M111=".",".","#")
)</f>
        <v>#</v>
      </c>
      <c r="N111" t="str">
        <f ca="1">IF(
    ISNUMBER(MATCH(ADDRESS(ROW(),COLUMN(),4),portal!$G$2:$G$72,0)),
    INDEX(portal!$O$2:$O$72,MATCH(ADDRESS(ROW(),COLUMN(),4),portal!$G$2:$G$72,0)),
    IF('map orig'!N111=".",".","#")
)</f>
        <v>#</v>
      </c>
      <c r="O111" t="str">
        <f ca="1">IF(
    ISNUMBER(MATCH(ADDRESS(ROW(),COLUMN(),4),portal!$G$2:$G$72,0)),
    INDEX(portal!$O$2:$O$72,MATCH(ADDRESS(ROW(),COLUMN(),4),portal!$G$2:$G$72,0)),
    IF('map orig'!O111=".",".","#")
)</f>
        <v>#</v>
      </c>
      <c r="P111" t="str">
        <f ca="1">IF(
    ISNUMBER(MATCH(ADDRESS(ROW(),COLUMN(),4),portal!$G$2:$G$72,0)),
    INDEX(portal!$O$2:$O$72,MATCH(ADDRESS(ROW(),COLUMN(),4),portal!$G$2:$G$72,0)),
    IF('map orig'!P111=".",".","#")
)</f>
        <v>.</v>
      </c>
      <c r="Q111" t="str">
        <f ca="1">IF(
    ISNUMBER(MATCH(ADDRESS(ROW(),COLUMN(),4),portal!$G$2:$G$72,0)),
    INDEX(portal!$O$2:$O$72,MATCH(ADDRESS(ROW(),COLUMN(),4),portal!$G$2:$G$72,0)),
    IF('map orig'!Q111=".",".","#")
)</f>
        <v>#</v>
      </c>
      <c r="R111" t="str">
        <f ca="1">IF(
    ISNUMBER(MATCH(ADDRESS(ROW(),COLUMN(),4),portal!$G$2:$G$72,0)),
    INDEX(portal!$O$2:$O$72,MATCH(ADDRESS(ROW(),COLUMN(),4),portal!$G$2:$G$72,0)),
    IF('map orig'!R111=".",".","#")
)</f>
        <v>.</v>
      </c>
      <c r="S111" t="str">
        <f ca="1">IF(
    ISNUMBER(MATCH(ADDRESS(ROW(),COLUMN(),4),portal!$G$2:$G$72,0)),
    INDEX(portal!$O$2:$O$72,MATCH(ADDRESS(ROW(),COLUMN(),4),portal!$G$2:$G$72,0)),
    IF('map orig'!S111=".",".","#")
)</f>
        <v>#</v>
      </c>
      <c r="T111" t="str">
        <f ca="1">IF(
    ISNUMBER(MATCH(ADDRESS(ROW(),COLUMN(),4),portal!$G$2:$G$72,0)),
    INDEX(portal!$O$2:$O$72,MATCH(ADDRESS(ROW(),COLUMN(),4),portal!$G$2:$G$72,0)),
    IF('map orig'!T111=".",".","#")
)</f>
        <v>#</v>
      </c>
      <c r="U111" t="str">
        <f ca="1">IF(
    ISNUMBER(MATCH(ADDRESS(ROW(),COLUMN(),4),portal!$G$2:$G$72,0)),
    INDEX(portal!$O$2:$O$72,MATCH(ADDRESS(ROW(),COLUMN(),4),portal!$G$2:$G$72,0)),
    IF('map orig'!U111=".",".","#")
)</f>
        <v>#</v>
      </c>
      <c r="V111" t="str">
        <f ca="1">IF(
    ISNUMBER(MATCH(ADDRESS(ROW(),COLUMN(),4),portal!$G$2:$G$72,0)),
    INDEX(portal!$O$2:$O$72,MATCH(ADDRESS(ROW(),COLUMN(),4),portal!$G$2:$G$72,0)),
    IF('map orig'!V111=".",".","#")
)</f>
        <v>#</v>
      </c>
      <c r="W111" t="str">
        <f ca="1">IF(
    ISNUMBER(MATCH(ADDRESS(ROW(),COLUMN(),4),portal!$G$2:$G$72,0)),
    INDEX(portal!$O$2:$O$72,MATCH(ADDRESS(ROW(),COLUMN(),4),portal!$G$2:$G$72,0)),
    IF('map orig'!W111=".",".","#")
)</f>
        <v>#</v>
      </c>
      <c r="X111" t="str">
        <f ca="1">IF(
    ISNUMBER(MATCH(ADDRESS(ROW(),COLUMN(),4),portal!$G$2:$G$72,0)),
    INDEX(portal!$O$2:$O$72,MATCH(ADDRESS(ROW(),COLUMN(),4),portal!$G$2:$G$72,0)),
    IF('map orig'!X111=".",".","#")
)</f>
        <v>#</v>
      </c>
      <c r="Y111" t="str">
        <f ca="1">IF(
    ISNUMBER(MATCH(ADDRESS(ROW(),COLUMN(),4),portal!$G$2:$G$72,0)),
    INDEX(portal!$O$2:$O$72,MATCH(ADDRESS(ROW(),COLUMN(),4),portal!$G$2:$G$72,0)),
    IF('map orig'!Y111=".",".","#")
)</f>
        <v>#</v>
      </c>
      <c r="Z111" t="str">
        <f ca="1">IF(
    ISNUMBER(MATCH(ADDRESS(ROW(),COLUMN(),4),portal!$G$2:$G$72,0)),
    INDEX(portal!$O$2:$O$72,MATCH(ADDRESS(ROW(),COLUMN(),4),portal!$G$2:$G$72,0)),
    IF('map orig'!Z111=".",".","#")
)</f>
        <v>.</v>
      </c>
      <c r="AA111" t="str">
        <f ca="1">IF(
    ISNUMBER(MATCH(ADDRESS(ROW(),COLUMN(),4),portal!$G$2:$G$72,0)),
    INDEX(portal!$O$2:$O$72,MATCH(ADDRESS(ROW(),COLUMN(),4),portal!$G$2:$G$72,0)),
    IF('map orig'!AA111=".",".","#")
)</f>
        <v>#</v>
      </c>
      <c r="AB111" t="str">
        <f ca="1">IF(
    ISNUMBER(MATCH(ADDRESS(ROW(),COLUMN(),4),portal!$G$2:$G$72,0)),
    INDEX(portal!$O$2:$O$72,MATCH(ADDRESS(ROW(),COLUMN(),4),portal!$G$2:$G$72,0)),
    IF('map orig'!AB111=".",".","#")
)</f>
        <v>.</v>
      </c>
      <c r="AC111" t="str">
        <f ca="1">IF(
    ISNUMBER(MATCH(ADDRESS(ROW(),COLUMN(),4),portal!$G$2:$G$72,0)),
    INDEX(portal!$O$2:$O$72,MATCH(ADDRESS(ROW(),COLUMN(),4),portal!$G$2:$G$72,0)),
    IF('map orig'!AC111=".",".","#")
)</f>
        <v>#</v>
      </c>
      <c r="AD111" t="str">
        <f ca="1">IF(
    ISNUMBER(MATCH(ADDRESS(ROW(),COLUMN(),4),portal!$G$2:$G$72,0)),
    INDEX(portal!$O$2:$O$72,MATCH(ADDRESS(ROW(),COLUMN(),4),portal!$G$2:$G$72,0)),
    IF('map orig'!AD111=".",".","#")
)</f>
        <v>.</v>
      </c>
      <c r="AE111" t="str">
        <f ca="1">IF(
    ISNUMBER(MATCH(ADDRESS(ROW(),COLUMN(),4),portal!$G$2:$G$72,0)),
    INDEX(portal!$O$2:$O$72,MATCH(ADDRESS(ROW(),COLUMN(),4),portal!$G$2:$G$72,0)),
    IF('map orig'!AE111=".",".","#")
)</f>
        <v>#</v>
      </c>
      <c r="AF111" t="str">
        <f ca="1">IF(
    ISNUMBER(MATCH(ADDRESS(ROW(),COLUMN(),4),portal!$G$2:$G$72,0)),
    INDEX(portal!$O$2:$O$72,MATCH(ADDRESS(ROW(),COLUMN(),4),portal!$G$2:$G$72,0)),
    IF('map orig'!AF111=".",".","#")
)</f>
        <v>.</v>
      </c>
      <c r="AG111" t="str">
        <f ca="1">IF(
    ISNUMBER(MATCH(ADDRESS(ROW(),COLUMN(),4),portal!$G$2:$G$72,0)),
    INDEX(portal!$O$2:$O$72,MATCH(ADDRESS(ROW(),COLUMN(),4),portal!$G$2:$G$72,0)),
    IF('map orig'!AG111=".",".","#")
)</f>
        <v>#</v>
      </c>
      <c r="AH111" t="str">
        <f ca="1">IF(
    ISNUMBER(MATCH(ADDRESS(ROW(),COLUMN(),4),portal!$G$2:$G$72,0)),
    INDEX(portal!$O$2:$O$72,MATCH(ADDRESS(ROW(),COLUMN(),4),portal!$G$2:$G$72,0)),
    IF('map orig'!AH111=".",".","#")
)</f>
        <v>#</v>
      </c>
      <c r="AI111" t="str">
        <f ca="1">IF(
    ISNUMBER(MATCH(ADDRESS(ROW(),COLUMN(),4),portal!$G$2:$G$72,0)),
    INDEX(portal!$O$2:$O$72,MATCH(ADDRESS(ROW(),COLUMN(),4),portal!$G$2:$G$72,0)),
    IF('map orig'!AI111=".",".","#")
)</f>
        <v>#</v>
      </c>
      <c r="AJ111" t="str">
        <f ca="1">IF(
    ISNUMBER(MATCH(ADDRESS(ROW(),COLUMN(),4),portal!$G$2:$G$72,0)),
    INDEX(portal!$O$2:$O$72,MATCH(ADDRESS(ROW(),COLUMN(),4),portal!$G$2:$G$72,0)),
    IF('map orig'!AJ111=".",".","#")
)</f>
        <v>.</v>
      </c>
      <c r="AK111" t="str">
        <f ca="1">IF(
    ISNUMBER(MATCH(ADDRESS(ROW(),COLUMN(),4),portal!$G$2:$G$72,0)),
    INDEX(portal!$O$2:$O$72,MATCH(ADDRESS(ROW(),COLUMN(),4),portal!$G$2:$G$72,0)),
    IF('map orig'!AK111=".",".","#")
)</f>
        <v>#</v>
      </c>
      <c r="AL111" t="str">
        <f ca="1">IF(
    ISNUMBER(MATCH(ADDRESS(ROW(),COLUMN(),4),portal!$G$2:$G$72,0)),
    INDEX(portal!$O$2:$O$72,MATCH(ADDRESS(ROW(),COLUMN(),4),portal!$G$2:$G$72,0)),
    IF('map orig'!AL111=".",".","#")
)</f>
        <v>#</v>
      </c>
      <c r="AM111" t="str">
        <f ca="1">IF(
    ISNUMBER(MATCH(ADDRESS(ROW(),COLUMN(),4),portal!$G$2:$G$72,0)),
    INDEX(portal!$O$2:$O$72,MATCH(ADDRESS(ROW(),COLUMN(),4),portal!$G$2:$G$72,0)),
    IF('map orig'!AM111=".",".","#")
)</f>
        <v>#</v>
      </c>
      <c r="AN111" t="str">
        <f ca="1">IF(
    ISNUMBER(MATCH(ADDRESS(ROW(),COLUMN(),4),portal!$G$2:$G$72,0)),
    INDEX(portal!$O$2:$O$72,MATCH(ADDRESS(ROW(),COLUMN(),4),portal!$G$2:$G$72,0)),
    IF('map orig'!AN111=".",".","#")
)</f>
        <v>#</v>
      </c>
      <c r="AO111" t="str">
        <f ca="1">IF(
    ISNUMBER(MATCH(ADDRESS(ROW(),COLUMN(),4),portal!$G$2:$G$72,0)),
    INDEX(portal!$O$2:$O$72,MATCH(ADDRESS(ROW(),COLUMN(),4),portal!$G$2:$G$72,0)),
    IF('map orig'!AO111=".",".","#")
)</f>
        <v>#</v>
      </c>
      <c r="AP111" t="str">
        <f ca="1">IF(
    ISNUMBER(MATCH(ADDRESS(ROW(),COLUMN(),4),portal!$G$2:$G$72,0)),
    INDEX(portal!$O$2:$O$72,MATCH(ADDRESS(ROW(),COLUMN(),4),portal!$G$2:$G$72,0)),
    IF('map orig'!AP111=".",".","#")
)</f>
        <v>.</v>
      </c>
      <c r="AQ111" t="str">
        <f ca="1">IF(
    ISNUMBER(MATCH(ADDRESS(ROW(),COLUMN(),4),portal!$G$2:$G$72,0)),
    INDEX(portal!$O$2:$O$72,MATCH(ADDRESS(ROW(),COLUMN(),4),portal!$G$2:$G$72,0)),
    IF('map orig'!AQ111=".",".","#")
)</f>
        <v>#</v>
      </c>
      <c r="AR111" t="str">
        <f ca="1">IF(
    ISNUMBER(MATCH(ADDRESS(ROW(),COLUMN(),4),portal!$G$2:$G$72,0)),
    INDEX(portal!$O$2:$O$72,MATCH(ADDRESS(ROW(),COLUMN(),4),portal!$G$2:$G$72,0)),
    IF('map orig'!AR111=".",".","#")
)</f>
        <v>#</v>
      </c>
      <c r="AS111" t="str">
        <f ca="1">IF(
    ISNUMBER(MATCH(ADDRESS(ROW(),COLUMN(),4),portal!$G$2:$G$72,0)),
    INDEX(portal!$O$2:$O$72,MATCH(ADDRESS(ROW(),COLUMN(),4),portal!$G$2:$G$72,0)),
    IF('map orig'!AS111=".",".","#")
)</f>
        <v>#</v>
      </c>
      <c r="AT111" t="str">
        <f ca="1">IF(
    ISNUMBER(MATCH(ADDRESS(ROW(),COLUMN(),4),portal!$G$2:$G$72,0)),
    INDEX(portal!$O$2:$O$72,MATCH(ADDRESS(ROW(),COLUMN(),4),portal!$G$2:$G$72,0)),
    IF('map orig'!AT111=".",".","#")
)</f>
        <v>#</v>
      </c>
      <c r="AU111" t="str">
        <f ca="1">IF(
    ISNUMBER(MATCH(ADDRESS(ROW(),COLUMN(),4),portal!$G$2:$G$72,0)),
    INDEX(portal!$O$2:$O$72,MATCH(ADDRESS(ROW(),COLUMN(),4),portal!$G$2:$G$72,0)),
    IF('map orig'!AU111=".",".","#")
)</f>
        <v>#</v>
      </c>
      <c r="AV111" t="str">
        <f ca="1">IF(
    ISNUMBER(MATCH(ADDRESS(ROW(),COLUMN(),4),portal!$G$2:$G$72,0)),
    INDEX(portal!$O$2:$O$72,MATCH(ADDRESS(ROW(),COLUMN(),4),portal!$G$2:$G$72,0)),
    IF('map orig'!AV111=".",".","#")
)</f>
        <v>#</v>
      </c>
      <c r="AW111" t="str">
        <f ca="1">IF(
    ISNUMBER(MATCH(ADDRESS(ROW(),COLUMN(),4),portal!$G$2:$G$72,0)),
    INDEX(portal!$O$2:$O$72,MATCH(ADDRESS(ROW(),COLUMN(),4),portal!$G$2:$G$72,0)),
    IF('map orig'!AW111=".",".","#")
)</f>
        <v>#</v>
      </c>
      <c r="AX111" t="str">
        <f ca="1">IF(
    ISNUMBER(MATCH(ADDRESS(ROW(),COLUMN(),4),portal!$G$2:$G$72,0)),
    INDEX(portal!$O$2:$O$72,MATCH(ADDRESS(ROW(),COLUMN(),4),portal!$G$2:$G$72,0)),
    IF('map orig'!AX111=".",".","#")
)</f>
        <v>.</v>
      </c>
      <c r="AY111" t="str">
        <f ca="1">IF(
    ISNUMBER(MATCH(ADDRESS(ROW(),COLUMN(),4),portal!$G$2:$G$72,0)),
    INDEX(portal!$O$2:$O$72,MATCH(ADDRESS(ROW(),COLUMN(),4),portal!$G$2:$G$72,0)),
    IF('map orig'!AY111=".",".","#")
)</f>
        <v>#</v>
      </c>
      <c r="AZ111" t="str">
        <f ca="1">IF(
    ISNUMBER(MATCH(ADDRESS(ROW(),COLUMN(),4),portal!$G$2:$G$72,0)),
    INDEX(portal!$O$2:$O$72,MATCH(ADDRESS(ROW(),COLUMN(),4),portal!$G$2:$G$72,0)),
    IF('map orig'!AZ111=".",".","#")
)</f>
        <v>#</v>
      </c>
      <c r="BA111" t="str">
        <f ca="1">IF(
    ISNUMBER(MATCH(ADDRESS(ROW(),COLUMN(),4),portal!$G$2:$G$72,0)),
    INDEX(portal!$O$2:$O$72,MATCH(ADDRESS(ROW(),COLUMN(),4),portal!$G$2:$G$72,0)),
    IF('map orig'!BA111=".",".","#")
)</f>
        <v>#</v>
      </c>
      <c r="BB111" t="str">
        <f ca="1">IF(
    ISNUMBER(MATCH(ADDRESS(ROW(),COLUMN(),4),portal!$G$2:$G$72,0)),
    INDEX(portal!$O$2:$O$72,MATCH(ADDRESS(ROW(),COLUMN(),4),portal!$G$2:$G$72,0)),
    IF('map orig'!BB111=".",".","#")
)</f>
        <v>#</v>
      </c>
      <c r="BC111" t="str">
        <f ca="1">IF(
    ISNUMBER(MATCH(ADDRESS(ROW(),COLUMN(),4),portal!$G$2:$G$72,0)),
    INDEX(portal!$O$2:$O$72,MATCH(ADDRESS(ROW(),COLUMN(),4),portal!$G$2:$G$72,0)),
    IF('map orig'!BC111=".",".","#")
)</f>
        <v>#</v>
      </c>
      <c r="BD111" t="str">
        <f ca="1">IF(
    ISNUMBER(MATCH(ADDRESS(ROW(),COLUMN(),4),portal!$G$2:$G$72,0)),
    INDEX(portal!$O$2:$O$72,MATCH(ADDRESS(ROW(),COLUMN(),4),portal!$G$2:$G$72,0)),
    IF('map orig'!BD111=".",".","#")
)</f>
        <v>#</v>
      </c>
      <c r="BE111" t="str">
        <f ca="1">IF(
    ISNUMBER(MATCH(ADDRESS(ROW(),COLUMN(),4),portal!$G$2:$G$72,0)),
    INDEX(portal!$O$2:$O$72,MATCH(ADDRESS(ROW(),COLUMN(),4),portal!$G$2:$G$72,0)),
    IF('map orig'!BE111=".",".","#")
)</f>
        <v>#</v>
      </c>
      <c r="BF111" t="str">
        <f ca="1">IF(
    ISNUMBER(MATCH(ADDRESS(ROW(),COLUMN(),4),portal!$G$2:$G$72,0)),
    INDEX(portal!$O$2:$O$72,MATCH(ADDRESS(ROW(),COLUMN(),4),portal!$G$2:$G$72,0)),
    IF('map orig'!BF111=".",".","#")
)</f>
        <v>.</v>
      </c>
      <c r="BG111" t="str">
        <f ca="1">IF(
    ISNUMBER(MATCH(ADDRESS(ROW(),COLUMN(),4),portal!$G$2:$G$72,0)),
    INDEX(portal!$O$2:$O$72,MATCH(ADDRESS(ROW(),COLUMN(),4),portal!$G$2:$G$72,0)),
    IF('map orig'!BG111=".",".","#")
)</f>
        <v>#</v>
      </c>
      <c r="BH111" t="str">
        <f ca="1">IF(
    ISNUMBER(MATCH(ADDRESS(ROW(),COLUMN(),4),portal!$G$2:$G$72,0)),
    INDEX(portal!$O$2:$O$72,MATCH(ADDRESS(ROW(),COLUMN(),4),portal!$G$2:$G$72,0)),
    IF('map orig'!BH111=".",".","#")
)</f>
        <v>.</v>
      </c>
      <c r="BI111" t="str">
        <f ca="1">IF(
    ISNUMBER(MATCH(ADDRESS(ROW(),COLUMN(),4),portal!$G$2:$G$72,0)),
    INDEX(portal!$O$2:$O$72,MATCH(ADDRESS(ROW(),COLUMN(),4),portal!$G$2:$G$72,0)),
    IF('map orig'!BI111=".",".","#")
)</f>
        <v>#</v>
      </c>
      <c r="BJ111" t="str">
        <f ca="1">IF(
    ISNUMBER(MATCH(ADDRESS(ROW(),COLUMN(),4),portal!$G$2:$G$72,0)),
    INDEX(portal!$O$2:$O$72,MATCH(ADDRESS(ROW(),COLUMN(),4),portal!$G$2:$G$72,0)),
    IF('map orig'!BJ111=".",".","#")
)</f>
        <v>.</v>
      </c>
      <c r="BK111" t="str">
        <f ca="1">IF(
    ISNUMBER(MATCH(ADDRESS(ROW(),COLUMN(),4),portal!$G$2:$G$72,0)),
    INDEX(portal!$O$2:$O$72,MATCH(ADDRESS(ROW(),COLUMN(),4),portal!$G$2:$G$72,0)),
    IF('map orig'!BK111=".",".","#")
)</f>
        <v>#</v>
      </c>
      <c r="BL111" t="str">
        <f ca="1">IF(
    ISNUMBER(MATCH(ADDRESS(ROW(),COLUMN(),4),portal!$G$2:$G$72,0)),
    INDEX(portal!$O$2:$O$72,MATCH(ADDRESS(ROW(),COLUMN(),4),portal!$G$2:$G$72,0)),
    IF('map orig'!BL111=".",".","#")
)</f>
        <v>.</v>
      </c>
      <c r="BM111" t="str">
        <f ca="1">IF(
    ISNUMBER(MATCH(ADDRESS(ROW(),COLUMN(),4),portal!$G$2:$G$72,0)),
    INDEX(portal!$O$2:$O$72,MATCH(ADDRESS(ROW(),COLUMN(),4),portal!$G$2:$G$72,0)),
    IF('map orig'!BM111=".",".","#")
)</f>
        <v>#</v>
      </c>
      <c r="BN111" t="str">
        <f ca="1">IF(
    ISNUMBER(MATCH(ADDRESS(ROW(),COLUMN(),4),portal!$G$2:$G$72,0)),
    INDEX(portal!$O$2:$O$72,MATCH(ADDRESS(ROW(),COLUMN(),4),portal!$G$2:$G$72,0)),
    IF('map orig'!BN111=".",".","#")
)</f>
        <v>#</v>
      </c>
      <c r="BO111" t="str">
        <f ca="1">IF(
    ISNUMBER(MATCH(ADDRESS(ROW(),COLUMN(),4),portal!$G$2:$G$72,0)),
    INDEX(portal!$O$2:$O$72,MATCH(ADDRESS(ROW(),COLUMN(),4),portal!$G$2:$G$72,0)),
    IF('map orig'!BO111=".",".","#")
)</f>
        <v>#</v>
      </c>
      <c r="BP111" t="str">
        <f ca="1">IF(
    ISNUMBER(MATCH(ADDRESS(ROW(),COLUMN(),4),portal!$G$2:$G$72,0)),
    INDEX(portal!$O$2:$O$72,MATCH(ADDRESS(ROW(),COLUMN(),4),portal!$G$2:$G$72,0)),
    IF('map orig'!BP111=".",".","#")
)</f>
        <v>.</v>
      </c>
      <c r="BQ111" t="str">
        <f ca="1">IF(
    ISNUMBER(MATCH(ADDRESS(ROW(),COLUMN(),4),portal!$G$2:$G$72,0)),
    INDEX(portal!$O$2:$O$72,MATCH(ADDRESS(ROW(),COLUMN(),4),portal!$G$2:$G$72,0)),
    IF('map orig'!BQ111=".",".","#")
)</f>
        <v>#</v>
      </c>
      <c r="BR111" t="str">
        <f ca="1">IF(
    ISNUMBER(MATCH(ADDRESS(ROW(),COLUMN(),4),portal!$G$2:$G$72,0)),
    INDEX(portal!$O$2:$O$72,MATCH(ADDRESS(ROW(),COLUMN(),4),portal!$G$2:$G$72,0)),
    IF('map orig'!BR111=".",".","#")
)</f>
        <v>.</v>
      </c>
      <c r="BS111" t="str">
        <f ca="1">IF(
    ISNUMBER(MATCH(ADDRESS(ROW(),COLUMN(),4),portal!$G$2:$G$72,0)),
    INDEX(portal!$O$2:$O$72,MATCH(ADDRESS(ROW(),COLUMN(),4),portal!$G$2:$G$72,0)),
    IF('map orig'!BS111=".",".","#")
)</f>
        <v>#</v>
      </c>
      <c r="BT111" t="str">
        <f ca="1">IF(
    ISNUMBER(MATCH(ADDRESS(ROW(),COLUMN(),4),portal!$G$2:$G$72,0)),
    INDEX(portal!$O$2:$O$72,MATCH(ADDRESS(ROW(),COLUMN(),4),portal!$G$2:$G$72,0)),
    IF('map orig'!BT111=".",".","#")
)</f>
        <v>#</v>
      </c>
      <c r="BU111" t="str">
        <f ca="1">IF(
    ISNUMBER(MATCH(ADDRESS(ROW(),COLUMN(),4),portal!$G$2:$G$72,0)),
    INDEX(portal!$O$2:$O$72,MATCH(ADDRESS(ROW(),COLUMN(),4),portal!$G$2:$G$72,0)),
    IF('map orig'!BU111=".",".","#")
)</f>
        <v>#</v>
      </c>
      <c r="BV111" t="str">
        <f ca="1">IF(
    ISNUMBER(MATCH(ADDRESS(ROW(),COLUMN(),4),portal!$G$2:$G$72,0)),
    INDEX(portal!$O$2:$O$72,MATCH(ADDRESS(ROW(),COLUMN(),4),portal!$G$2:$G$72,0)),
    IF('map orig'!BV111=".",".","#")
)</f>
        <v>#</v>
      </c>
      <c r="BW111" t="str">
        <f ca="1">IF(
    ISNUMBER(MATCH(ADDRESS(ROW(),COLUMN(),4),portal!$G$2:$G$72,0)),
    INDEX(portal!$O$2:$O$72,MATCH(ADDRESS(ROW(),COLUMN(),4),portal!$G$2:$G$72,0)),
    IF('map orig'!BW111=".",".","#")
)</f>
        <v>#</v>
      </c>
      <c r="BX111" t="str">
        <f ca="1">IF(
    ISNUMBER(MATCH(ADDRESS(ROW(),COLUMN(),4),portal!$G$2:$G$72,0)),
    INDEX(portal!$O$2:$O$72,MATCH(ADDRESS(ROW(),COLUMN(),4),portal!$G$2:$G$72,0)),
    IF('map orig'!BX111=".",".","#")
)</f>
        <v>.</v>
      </c>
      <c r="BY111" t="str">
        <f ca="1">IF(
    ISNUMBER(MATCH(ADDRESS(ROW(),COLUMN(),4),portal!$G$2:$G$72,0)),
    INDEX(portal!$O$2:$O$72,MATCH(ADDRESS(ROW(),COLUMN(),4),portal!$G$2:$G$72,0)),
    IF('map orig'!BY111=".",".","#")
)</f>
        <v>#</v>
      </c>
      <c r="BZ111" t="str">
        <f ca="1">IF(
    ISNUMBER(MATCH(ADDRESS(ROW(),COLUMN(),4),portal!$G$2:$G$72,0)),
    INDEX(portal!$O$2:$O$72,MATCH(ADDRESS(ROW(),COLUMN(),4),portal!$G$2:$G$72,0)),
    IF('map orig'!BZ111=".",".","#")
)</f>
        <v>#</v>
      </c>
      <c r="CA111" t="str">
        <f ca="1">IF(
    ISNUMBER(MATCH(ADDRESS(ROW(),COLUMN(),4),portal!$G$2:$G$72,0)),
    INDEX(portal!$O$2:$O$72,MATCH(ADDRESS(ROW(),COLUMN(),4),portal!$G$2:$G$72,0)),
    IF('map orig'!CA111=".",".","#")
)</f>
        <v>#</v>
      </c>
      <c r="CB111" t="str">
        <f ca="1">IF(
    ISNUMBER(MATCH(ADDRESS(ROW(),COLUMN(),4),portal!$G$2:$G$72,0)),
    INDEX(portal!$O$2:$O$72,MATCH(ADDRESS(ROW(),COLUMN(),4),portal!$G$2:$G$72,0)),
    IF('map orig'!CB111=".",".","#")
)</f>
        <v>#</v>
      </c>
      <c r="CC111" t="str">
        <f ca="1">IF(
    ISNUMBER(MATCH(ADDRESS(ROW(),COLUMN(),4),portal!$G$2:$G$72,0)),
    INDEX(portal!$O$2:$O$72,MATCH(ADDRESS(ROW(),COLUMN(),4),portal!$G$2:$G$72,0)),
    IF('map orig'!CC111=".",".","#")
)</f>
        <v>#</v>
      </c>
      <c r="CD111" t="str">
        <f ca="1">IF(
    ISNUMBER(MATCH(ADDRESS(ROW(),COLUMN(),4),portal!$G$2:$G$72,0)),
    INDEX(portal!$O$2:$O$72,MATCH(ADDRESS(ROW(),COLUMN(),4),portal!$G$2:$G$72,0)),
    IF('map orig'!CD111=".",".","#")
)</f>
        <v>#</v>
      </c>
      <c r="CE111" t="str">
        <f ca="1">IF(
    ISNUMBER(MATCH(ADDRESS(ROW(),COLUMN(),4),portal!$G$2:$G$72,0)),
    INDEX(portal!$O$2:$O$72,MATCH(ADDRESS(ROW(),COLUMN(),4),portal!$G$2:$G$72,0)),
    IF('map orig'!CE111=".",".","#")
)</f>
        <v>#</v>
      </c>
      <c r="CF111" t="str">
        <f ca="1">IF(
    ISNUMBER(MATCH(ADDRESS(ROW(),COLUMN(),4),portal!$G$2:$G$72,0)),
    INDEX(portal!$O$2:$O$72,MATCH(ADDRESS(ROW(),COLUMN(),4),portal!$G$2:$G$72,0)),
    IF('map orig'!CF111=".",".","#")
)</f>
        <v>.</v>
      </c>
      <c r="CG111" t="str">
        <f ca="1">IF(
    ISNUMBER(MATCH(ADDRESS(ROW(),COLUMN(),4),portal!$G$2:$G$72,0)),
    INDEX(portal!$O$2:$O$72,MATCH(ADDRESS(ROW(),COLUMN(),4),portal!$G$2:$G$72,0)),
    IF('map orig'!CG111=".",".","#")
)</f>
        <v>#</v>
      </c>
      <c r="CH111" t="str">
        <f ca="1">IF(
    ISNUMBER(MATCH(ADDRESS(ROW(),COLUMN(),4),portal!$G$2:$G$72,0)),
    INDEX(portal!$O$2:$O$72,MATCH(ADDRESS(ROW(),COLUMN(),4),portal!$G$2:$G$72,0)),
    IF('map orig'!CH111=".",".","#")
)</f>
        <v>#</v>
      </c>
      <c r="CI111" t="str">
        <f ca="1">IF(
    ISNUMBER(MATCH(ADDRESS(ROW(),COLUMN(),4),portal!$G$2:$G$72,0)),
    INDEX(portal!$O$2:$O$72,MATCH(ADDRESS(ROW(),COLUMN(),4),portal!$G$2:$G$72,0)),
    IF('map orig'!CI111=".",".","#")
)</f>
        <v>#</v>
      </c>
      <c r="CJ111" t="str">
        <f ca="1">IF(
    ISNUMBER(MATCH(ADDRESS(ROW(),COLUMN(),4),portal!$G$2:$G$72,0)),
    INDEX(portal!$O$2:$O$72,MATCH(ADDRESS(ROW(),COLUMN(),4),portal!$G$2:$G$72,0)),
    IF('map orig'!CJ111=".",".","#")
)</f>
        <v>.</v>
      </c>
      <c r="CK111" t="str">
        <f ca="1">IF(
    ISNUMBER(MATCH(ADDRESS(ROW(),COLUMN(),4),portal!$G$2:$G$72,0)),
    INDEX(portal!$O$2:$O$72,MATCH(ADDRESS(ROW(),COLUMN(),4),portal!$G$2:$G$72,0)),
    IF('map orig'!CK111=".",".","#")
)</f>
        <v>#</v>
      </c>
      <c r="CL111" t="str">
        <f ca="1">IF(
    ISNUMBER(MATCH(ADDRESS(ROW(),COLUMN(),4),portal!$G$2:$G$72,0)),
    INDEX(portal!$O$2:$O$72,MATCH(ADDRESS(ROW(),COLUMN(),4),portal!$G$2:$G$72,0)),
    IF('map orig'!CL111=".",".","#")
)</f>
        <v>#</v>
      </c>
      <c r="CM111" t="str">
        <f ca="1">IF(
    ISNUMBER(MATCH(ADDRESS(ROW(),COLUMN(),4),portal!$G$2:$G$72,0)),
    INDEX(portal!$O$2:$O$72,MATCH(ADDRESS(ROW(),COLUMN(),4),portal!$G$2:$G$72,0)),
    IF('map orig'!CM111=".",".","#")
)</f>
        <v>#</v>
      </c>
      <c r="CN111" t="str">
        <f ca="1">IF(
    ISNUMBER(MATCH(ADDRESS(ROW(),COLUMN(),4),portal!$G$2:$G$72,0)),
    INDEX(portal!$O$2:$O$72,MATCH(ADDRESS(ROW(),COLUMN(),4),portal!$G$2:$G$72,0)),
    IF('map orig'!CN111=".",".","#")
)</f>
        <v>#</v>
      </c>
      <c r="CO111" t="str">
        <f ca="1">IF(
    ISNUMBER(MATCH(ADDRESS(ROW(),COLUMN(),4),portal!$G$2:$G$72,0)),
    INDEX(portal!$O$2:$O$72,MATCH(ADDRESS(ROW(),COLUMN(),4),portal!$G$2:$G$72,0)),
    IF('map orig'!CO111=".",".","#")
)</f>
        <v>#</v>
      </c>
      <c r="CP111" t="str">
        <f ca="1">IF(
    ISNUMBER(MATCH(ADDRESS(ROW(),COLUMN(),4),portal!$G$2:$G$72,0)),
    INDEX(portal!$O$2:$O$72,MATCH(ADDRESS(ROW(),COLUMN(),4),portal!$G$2:$G$72,0)),
    IF('map orig'!CP111=".",".","#")
)</f>
        <v>.</v>
      </c>
      <c r="CQ111" t="str">
        <f ca="1">IF(
    ISNUMBER(MATCH(ADDRESS(ROW(),COLUMN(),4),portal!$G$2:$G$72,0)),
    INDEX(portal!$O$2:$O$72,MATCH(ADDRESS(ROW(),COLUMN(),4),portal!$G$2:$G$72,0)),
    IF('map orig'!CQ111=".",".","#")
)</f>
        <v>#</v>
      </c>
      <c r="CR111" t="str">
        <f ca="1">IF(
    ISNUMBER(MATCH(ADDRESS(ROW(),COLUMN(),4),portal!$G$2:$G$72,0)),
    INDEX(portal!$O$2:$O$72,MATCH(ADDRESS(ROW(),COLUMN(),4),portal!$G$2:$G$72,0)),
    IF('map orig'!CR111=".",".","#")
)</f>
        <v>#</v>
      </c>
      <c r="CS111" t="str">
        <f ca="1">IF(
    ISNUMBER(MATCH(ADDRESS(ROW(),COLUMN(),4),portal!$G$2:$G$72,0)),
    INDEX(portal!$O$2:$O$72,MATCH(ADDRESS(ROW(),COLUMN(),4),portal!$G$2:$G$72,0)),
    IF('map orig'!CS111=".",".","#")
)</f>
        <v>#</v>
      </c>
      <c r="CT111" t="str">
        <f ca="1">IF(
    ISNUMBER(MATCH(ADDRESS(ROW(),COLUMN(),4),portal!$G$2:$G$72,0)),
    INDEX(portal!$O$2:$O$72,MATCH(ADDRESS(ROW(),COLUMN(),4),portal!$G$2:$G$72,0)),
    IF('map orig'!CT111=".",".","#")
)</f>
        <v>.</v>
      </c>
      <c r="CU111" t="str">
        <f ca="1">IF(
    ISNUMBER(MATCH(ADDRESS(ROW(),COLUMN(),4),portal!$G$2:$G$72,0)),
    INDEX(portal!$O$2:$O$72,MATCH(ADDRESS(ROW(),COLUMN(),4),portal!$G$2:$G$72,0)),
    IF('map orig'!CU111=".",".","#")
)</f>
        <v>#</v>
      </c>
      <c r="CV111" t="str">
        <f ca="1">IF(
    ISNUMBER(MATCH(ADDRESS(ROW(),COLUMN(),4),portal!$G$2:$G$72,0)),
    INDEX(portal!$O$2:$O$72,MATCH(ADDRESS(ROW(),COLUMN(),4),portal!$G$2:$G$72,0)),
    IF('map orig'!CV111=".",".","#")
)</f>
        <v>#</v>
      </c>
      <c r="CW111" t="str">
        <f ca="1">IF(
    ISNUMBER(MATCH(ADDRESS(ROW(),COLUMN(),4),portal!$G$2:$G$72,0)),
    INDEX(portal!$O$2:$O$72,MATCH(ADDRESS(ROW(),COLUMN(),4),portal!$G$2:$G$72,0)),
    IF('map orig'!CW111=".",".","#")
)</f>
        <v>#</v>
      </c>
      <c r="CX111" t="str">
        <f ca="1">IF(
    ISNUMBER(MATCH(ADDRESS(ROW(),COLUMN(),4),portal!$G$2:$G$72,0)),
    INDEX(portal!$O$2:$O$72,MATCH(ADDRESS(ROW(),COLUMN(),4),portal!$G$2:$G$72,0)),
    IF('map orig'!CX111=".",".","#")
)</f>
        <v>#</v>
      </c>
      <c r="CY111" t="str">
        <f ca="1">IF(
    ISNUMBER(MATCH(ADDRESS(ROW(),COLUMN(),4),portal!$G$2:$G$72,0)),
    INDEX(portal!$O$2:$O$72,MATCH(ADDRESS(ROW(),COLUMN(),4),portal!$G$2:$G$72,0)),
    IF('map orig'!CY111=".",".","#")
)</f>
        <v>#</v>
      </c>
      <c r="CZ111" t="str">
        <f ca="1">IF(
    ISNUMBER(MATCH(ADDRESS(ROW(),COLUMN(),4),portal!$G$2:$G$72,0)),
    INDEX(portal!$O$2:$O$72,MATCH(ADDRESS(ROW(),COLUMN(),4),portal!$G$2:$G$72,0)),
    IF('map orig'!CZ111=".",".","#")
)</f>
        <v>.</v>
      </c>
      <c r="DA111" t="str">
        <f ca="1">IF(
    ISNUMBER(MATCH(ADDRESS(ROW(),COLUMN(),4),portal!$G$2:$G$72,0)),
    INDEX(portal!$O$2:$O$72,MATCH(ADDRESS(ROW(),COLUMN(),4),portal!$G$2:$G$72,0)),
    IF('map orig'!DA111=".",".","#")
)</f>
        <v>#</v>
      </c>
      <c r="DB111" t="str">
        <f ca="1">IF(
    ISNUMBER(MATCH(ADDRESS(ROW(),COLUMN(),4),portal!$G$2:$G$72,0)),
    INDEX(portal!$O$2:$O$72,MATCH(ADDRESS(ROW(),COLUMN(),4),portal!$G$2:$G$72,0)),
    IF('map orig'!DB111=".",".","#")
)</f>
        <v>#</v>
      </c>
      <c r="DC111" t="str">
        <f ca="1">IF(
    ISNUMBER(MATCH(ADDRESS(ROW(),COLUMN(),4),portal!$G$2:$G$72,0)),
    INDEX(portal!$O$2:$O$72,MATCH(ADDRESS(ROW(),COLUMN(),4),portal!$G$2:$G$72,0)),
    IF('map orig'!DC111=".",".","#")
)</f>
        <v>#</v>
      </c>
      <c r="DD111" t="str">
        <f ca="1">IF(
    ISNUMBER(MATCH(ADDRESS(ROW(),COLUMN(),4),portal!$G$2:$G$72,0)),
    INDEX(portal!$O$2:$O$72,MATCH(ADDRESS(ROW(),COLUMN(),4),portal!$G$2:$G$72,0)),
    IF('map orig'!DD111=".",".","#")
)</f>
        <v>.</v>
      </c>
      <c r="DE111" t="str">
        <f ca="1">IF(
    ISNUMBER(MATCH(ADDRESS(ROW(),COLUMN(),4),portal!$G$2:$G$72,0)),
    INDEX(portal!$O$2:$O$72,MATCH(ADDRESS(ROW(),COLUMN(),4),portal!$G$2:$G$72,0)),
    IF('map orig'!DE111=".",".","#")
)</f>
        <v>#</v>
      </c>
      <c r="DF111" t="str">
        <f ca="1">IF(
    ISNUMBER(MATCH(ADDRESS(ROW(),COLUMN(),4),portal!$G$2:$G$72,0)),
    INDEX(portal!$O$2:$O$72,MATCH(ADDRESS(ROW(),COLUMN(),4),portal!$G$2:$G$72,0)),
    IF('map orig'!DF111=".",".","#")
)</f>
        <v>.</v>
      </c>
      <c r="DG111" t="str">
        <f ca="1">IF(
    ISNUMBER(MATCH(ADDRESS(ROW(),COLUMN(),4),portal!$G$2:$G$72,0)),
    INDEX(portal!$O$2:$O$72,MATCH(ADDRESS(ROW(),COLUMN(),4),portal!$G$2:$G$72,0)),
    IF('map orig'!DG111=".",".","#")
)</f>
        <v>#</v>
      </c>
      <c r="DH111" t="str">
        <f ca="1">IF(
    ISNUMBER(MATCH(ADDRESS(ROW(),COLUMN(),4),portal!$G$2:$G$72,0)),
    INDEX(portal!$O$2:$O$72,MATCH(ADDRESS(ROW(),COLUMN(),4),portal!$G$2:$G$72,0)),
    IF('map orig'!DH111=".",".","#")
)</f>
        <v>.</v>
      </c>
      <c r="DI111" t="str">
        <f ca="1">IF(
    ISNUMBER(MATCH(ADDRESS(ROW(),COLUMN(),4),portal!$G$2:$G$72,0)),
    INDEX(portal!$O$2:$O$72,MATCH(ADDRESS(ROW(),COLUMN(),4),portal!$G$2:$G$72,0)),
    IF('map orig'!DI111=".",".","#")
)</f>
        <v>#</v>
      </c>
      <c r="DJ111" t="str">
        <f ca="1">IF(
    ISNUMBER(MATCH(ADDRESS(ROW(),COLUMN(),4),portal!$G$2:$G$72,0)),
    INDEX(portal!$O$2:$O$72,MATCH(ADDRESS(ROW(),COLUMN(),4),portal!$G$2:$G$72,0)),
    IF('map orig'!DJ111=".",".","#")
)</f>
        <v>.</v>
      </c>
      <c r="DK111" t="str">
        <f ca="1">IF(
    ISNUMBER(MATCH(ADDRESS(ROW(),COLUMN(),4),portal!$G$2:$G$72,0)),
    INDEX(portal!$O$2:$O$72,MATCH(ADDRESS(ROW(),COLUMN(),4),portal!$G$2:$G$72,0)),
    IF('map orig'!DK111=".",".","#")
)</f>
        <v>#</v>
      </c>
      <c r="DL111" t="str">
        <f ca="1">IF(
    ISNUMBER(MATCH(ADDRESS(ROW(),COLUMN(),4),portal!$G$2:$G$72,0)),
    INDEX(portal!$O$2:$O$72,MATCH(ADDRESS(ROW(),COLUMN(),4),portal!$G$2:$G$72,0)),
    IF('map orig'!DL111=".",".","#")
)</f>
        <v>#</v>
      </c>
      <c r="DM111" t="str">
        <f ca="1">IF(
    ISNUMBER(MATCH(ADDRESS(ROW(),COLUMN(),4),portal!$G$2:$G$72,0)),
    INDEX(portal!$O$2:$O$72,MATCH(ADDRESS(ROW(),COLUMN(),4),portal!$G$2:$G$72,0)),
    IF('map orig'!DM111=".",".","#")
)</f>
        <v>#</v>
      </c>
    </row>
    <row r="112" spans="1:117" ht="15" customHeight="1">
      <c r="A112" t="str">
        <f ca="1">IF(
    ISNUMBER(MATCH(ADDRESS(ROW(),COLUMN(),4),portal!$G$2:$G$72,0)),
    INDEX(portal!$O$2:$O$72,MATCH(ADDRESS(ROW(),COLUMN(),4),portal!$G$2:$G$72,0)),
    IF('map orig'!A112=".",".","#")
)</f>
        <v>#</v>
      </c>
      <c r="B112" t="str">
        <f ca="1">IF(
    ISNUMBER(MATCH(ADDRESS(ROW(),COLUMN(),4),portal!$G$2:$G$72,0)),
    INDEX(portal!$O$2:$O$72,MATCH(ADDRESS(ROW(),COLUMN(),4),portal!$G$2:$G$72,0)),
    IF('map orig'!B112=".",".","#")
)</f>
        <v>#</v>
      </c>
      <c r="C112" t="str">
        <f ca="1">IF(
    ISNUMBER(MATCH(ADDRESS(ROW(),COLUMN(),4),portal!$G$2:$G$72,0)),
    INDEX(portal!$O$2:$O$72,MATCH(ADDRESS(ROW(),COLUMN(),4),portal!$G$2:$G$72,0)),
    IF('map orig'!C112=".",".","#")
)</f>
        <v>#</v>
      </c>
      <c r="D112" t="str">
        <f ca="1">IF(
    ISNUMBER(MATCH(ADDRESS(ROW(),COLUMN(),4),portal!$G$2:$G$72,0)),
    INDEX(portal!$O$2:$O$72,MATCH(ADDRESS(ROW(),COLUMN(),4),portal!$G$2:$G$72,0)),
    IF('map orig'!D112=".",".","#")
)</f>
        <v>.</v>
      </c>
      <c r="E112" t="str">
        <f ca="1">IF(
    ISNUMBER(MATCH(ADDRESS(ROW(),COLUMN(),4),portal!$G$2:$G$72,0)),
    INDEX(portal!$O$2:$O$72,MATCH(ADDRESS(ROW(),COLUMN(),4),portal!$G$2:$G$72,0)),
    IF('map orig'!E112=".",".","#")
)</f>
        <v>#</v>
      </c>
      <c r="F112" t="str">
        <f ca="1">IF(
    ISNUMBER(MATCH(ADDRESS(ROW(),COLUMN(),4),portal!$G$2:$G$72,0)),
    INDEX(portal!$O$2:$O$72,MATCH(ADDRESS(ROW(),COLUMN(),4),portal!$G$2:$G$72,0)),
    IF('map orig'!F112=".",".","#")
)</f>
        <v>.</v>
      </c>
      <c r="G112" t="str">
        <f ca="1">IF(
    ISNUMBER(MATCH(ADDRESS(ROW(),COLUMN(),4),portal!$G$2:$G$72,0)),
    INDEX(portal!$O$2:$O$72,MATCH(ADDRESS(ROW(),COLUMN(),4),portal!$G$2:$G$72,0)),
    IF('map orig'!G112=".",".","#")
)</f>
        <v>#</v>
      </c>
      <c r="H112" t="str">
        <f ca="1">IF(
    ISNUMBER(MATCH(ADDRESS(ROW(),COLUMN(),4),portal!$G$2:$G$72,0)),
    INDEX(portal!$O$2:$O$72,MATCH(ADDRESS(ROW(),COLUMN(),4),portal!$G$2:$G$72,0)),
    IF('map orig'!H112=".",".","#")
)</f>
        <v>.</v>
      </c>
      <c r="I112" t="str">
        <f ca="1">IF(
    ISNUMBER(MATCH(ADDRESS(ROW(),COLUMN(),4),portal!$G$2:$G$72,0)),
    INDEX(portal!$O$2:$O$72,MATCH(ADDRESS(ROW(),COLUMN(),4),portal!$G$2:$G$72,0)),
    IF('map orig'!I112=".",".","#")
)</f>
        <v>#</v>
      </c>
      <c r="J112" t="str">
        <f ca="1">IF(
    ISNUMBER(MATCH(ADDRESS(ROW(),COLUMN(),4),portal!$G$2:$G$72,0)),
    INDEX(portal!$O$2:$O$72,MATCH(ADDRESS(ROW(),COLUMN(),4),portal!$G$2:$G$72,0)),
    IF('map orig'!J112=".",".","#")
)</f>
        <v>.</v>
      </c>
      <c r="K112" t="str">
        <f ca="1">IF(
    ISNUMBER(MATCH(ADDRESS(ROW(),COLUMN(),4),portal!$G$2:$G$72,0)),
    INDEX(portal!$O$2:$O$72,MATCH(ADDRESS(ROW(),COLUMN(),4),portal!$G$2:$G$72,0)),
    IF('map orig'!K112=".",".","#")
)</f>
        <v>#</v>
      </c>
      <c r="L112" t="str">
        <f ca="1">IF(
    ISNUMBER(MATCH(ADDRESS(ROW(),COLUMN(),4),portal!$G$2:$G$72,0)),
    INDEX(portal!$O$2:$O$72,MATCH(ADDRESS(ROW(),COLUMN(),4),portal!$G$2:$G$72,0)),
    IF('map orig'!L112=".",".","#")
)</f>
        <v>.</v>
      </c>
      <c r="M112" t="str">
        <f ca="1">IF(
    ISNUMBER(MATCH(ADDRESS(ROW(),COLUMN(),4),portal!$G$2:$G$72,0)),
    INDEX(portal!$O$2:$O$72,MATCH(ADDRESS(ROW(),COLUMN(),4),portal!$G$2:$G$72,0)),
    IF('map orig'!M112=".",".","#")
)</f>
        <v>#</v>
      </c>
      <c r="N112" t="str">
        <f ca="1">IF(
    ISNUMBER(MATCH(ADDRESS(ROW(),COLUMN(),4),portal!$G$2:$G$72,0)),
    INDEX(portal!$O$2:$O$72,MATCH(ADDRESS(ROW(),COLUMN(),4),portal!$G$2:$G$72,0)),
    IF('map orig'!N112=".",".","#")
)</f>
        <v>.</v>
      </c>
      <c r="O112" t="str">
        <f ca="1">IF(
    ISNUMBER(MATCH(ADDRESS(ROW(),COLUMN(),4),portal!$G$2:$G$72,0)),
    INDEX(portal!$O$2:$O$72,MATCH(ADDRESS(ROW(),COLUMN(),4),portal!$G$2:$G$72,0)),
    IF('map orig'!O112=".",".","#")
)</f>
        <v>.</v>
      </c>
      <c r="P112" t="str">
        <f ca="1">IF(
    ISNUMBER(MATCH(ADDRESS(ROW(),COLUMN(),4),portal!$G$2:$G$72,0)),
    INDEX(portal!$O$2:$O$72,MATCH(ADDRESS(ROW(),COLUMN(),4),portal!$G$2:$G$72,0)),
    IF('map orig'!P112=".",".","#")
)</f>
        <v>.</v>
      </c>
      <c r="Q112" t="str">
        <f ca="1">IF(
    ISNUMBER(MATCH(ADDRESS(ROW(),COLUMN(),4),portal!$G$2:$G$72,0)),
    INDEX(portal!$O$2:$O$72,MATCH(ADDRESS(ROW(),COLUMN(),4),portal!$G$2:$G$72,0)),
    IF('map orig'!Q112=".",".","#")
)</f>
        <v>#</v>
      </c>
      <c r="R112" t="str">
        <f ca="1">IF(
    ISNUMBER(MATCH(ADDRESS(ROW(),COLUMN(),4),portal!$G$2:$G$72,0)),
    INDEX(portal!$O$2:$O$72,MATCH(ADDRESS(ROW(),COLUMN(),4),portal!$G$2:$G$72,0)),
    IF('map orig'!R112=".",".","#")
)</f>
        <v>.</v>
      </c>
      <c r="S112" t="str">
        <f ca="1">IF(
    ISNUMBER(MATCH(ADDRESS(ROW(),COLUMN(),4),portal!$G$2:$G$72,0)),
    INDEX(portal!$O$2:$O$72,MATCH(ADDRESS(ROW(),COLUMN(),4),portal!$G$2:$G$72,0)),
    IF('map orig'!S112=".",".","#")
)</f>
        <v>#</v>
      </c>
      <c r="T112" t="str">
        <f ca="1">IF(
    ISNUMBER(MATCH(ADDRESS(ROW(),COLUMN(),4),portal!$G$2:$G$72,0)),
    INDEX(portal!$O$2:$O$72,MATCH(ADDRESS(ROW(),COLUMN(),4),portal!$G$2:$G$72,0)),
    IF('map orig'!T112=".",".","#")
)</f>
        <v>.</v>
      </c>
      <c r="U112" t="str">
        <f ca="1">IF(
    ISNUMBER(MATCH(ADDRESS(ROW(),COLUMN(),4),portal!$G$2:$G$72,0)),
    INDEX(portal!$O$2:$O$72,MATCH(ADDRESS(ROW(),COLUMN(),4),portal!$G$2:$G$72,0)),
    IF('map orig'!U112=".",".","#")
)</f>
        <v>.</v>
      </c>
      <c r="V112" t="str">
        <f ca="1">IF(
    ISNUMBER(MATCH(ADDRESS(ROW(),COLUMN(),4),portal!$G$2:$G$72,0)),
    INDEX(portal!$O$2:$O$72,MATCH(ADDRESS(ROW(),COLUMN(),4),portal!$G$2:$G$72,0)),
    IF('map orig'!V112=".",".","#")
)</f>
        <v>.</v>
      </c>
      <c r="W112" t="str">
        <f ca="1">IF(
    ISNUMBER(MATCH(ADDRESS(ROW(),COLUMN(),4),portal!$G$2:$G$72,0)),
    INDEX(portal!$O$2:$O$72,MATCH(ADDRESS(ROW(),COLUMN(),4),portal!$G$2:$G$72,0)),
    IF('map orig'!W112=".",".","#")
)</f>
        <v>.</v>
      </c>
      <c r="X112" t="str">
        <f ca="1">IF(
    ISNUMBER(MATCH(ADDRESS(ROW(),COLUMN(),4),portal!$G$2:$G$72,0)),
    INDEX(portal!$O$2:$O$72,MATCH(ADDRESS(ROW(),COLUMN(),4),portal!$G$2:$G$72,0)),
    IF('map orig'!X112=".",".","#")
)</f>
        <v>.</v>
      </c>
      <c r="Y112" t="str">
        <f ca="1">IF(
    ISNUMBER(MATCH(ADDRESS(ROW(),COLUMN(),4),portal!$G$2:$G$72,0)),
    INDEX(portal!$O$2:$O$72,MATCH(ADDRESS(ROW(),COLUMN(),4),portal!$G$2:$G$72,0)),
    IF('map orig'!Y112=".",".","#")
)</f>
        <v>.</v>
      </c>
      <c r="Z112" t="str">
        <f ca="1">IF(
    ISNUMBER(MATCH(ADDRESS(ROW(),COLUMN(),4),portal!$G$2:$G$72,0)),
    INDEX(portal!$O$2:$O$72,MATCH(ADDRESS(ROW(),COLUMN(),4),portal!$G$2:$G$72,0)),
    IF('map orig'!Z112=".",".","#")
)</f>
        <v>.</v>
      </c>
      <c r="AA112" t="str">
        <f ca="1">IF(
    ISNUMBER(MATCH(ADDRESS(ROW(),COLUMN(),4),portal!$G$2:$G$72,0)),
    INDEX(portal!$O$2:$O$72,MATCH(ADDRESS(ROW(),COLUMN(),4),portal!$G$2:$G$72,0)),
    IF('map orig'!AA112=".",".","#")
)</f>
        <v>#</v>
      </c>
      <c r="AB112" t="str">
        <f ca="1">IF(
    ISNUMBER(MATCH(ADDRESS(ROW(),COLUMN(),4),portal!$G$2:$G$72,0)),
    INDEX(portal!$O$2:$O$72,MATCH(ADDRESS(ROW(),COLUMN(),4),portal!$G$2:$G$72,0)),
    IF('map orig'!AB112=".",".","#")
)</f>
        <v>.</v>
      </c>
      <c r="AC112" t="str">
        <f ca="1">IF(
    ISNUMBER(MATCH(ADDRESS(ROW(),COLUMN(),4),portal!$G$2:$G$72,0)),
    INDEX(portal!$O$2:$O$72,MATCH(ADDRESS(ROW(),COLUMN(),4),portal!$G$2:$G$72,0)),
    IF('map orig'!AC112=".",".","#")
)</f>
        <v>.</v>
      </c>
      <c r="AD112" t="str">
        <f ca="1">IF(
    ISNUMBER(MATCH(ADDRESS(ROW(),COLUMN(),4),portal!$G$2:$G$72,0)),
    INDEX(portal!$O$2:$O$72,MATCH(ADDRESS(ROW(),COLUMN(),4),portal!$G$2:$G$72,0)),
    IF('map orig'!AD112=".",".","#")
)</f>
        <v>.</v>
      </c>
      <c r="AE112" t="str">
        <f ca="1">IF(
    ISNUMBER(MATCH(ADDRESS(ROW(),COLUMN(),4),portal!$G$2:$G$72,0)),
    INDEX(portal!$O$2:$O$72,MATCH(ADDRESS(ROW(),COLUMN(),4),portal!$G$2:$G$72,0)),
    IF('map orig'!AE112=".",".","#")
)</f>
        <v>#</v>
      </c>
      <c r="AF112" t="str">
        <f ca="1">IF(
    ISNUMBER(MATCH(ADDRESS(ROW(),COLUMN(),4),portal!$G$2:$G$72,0)),
    INDEX(portal!$O$2:$O$72,MATCH(ADDRESS(ROW(),COLUMN(),4),portal!$G$2:$G$72,0)),
    IF('map orig'!AF112=".",".","#")
)</f>
        <v>.</v>
      </c>
      <c r="AG112" t="str">
        <f ca="1">IF(
    ISNUMBER(MATCH(ADDRESS(ROW(),COLUMN(),4),portal!$G$2:$G$72,0)),
    INDEX(portal!$O$2:$O$72,MATCH(ADDRESS(ROW(),COLUMN(),4),portal!$G$2:$G$72,0)),
    IF('map orig'!AG112=".",".","#")
)</f>
        <v>.</v>
      </c>
      <c r="AH112" t="str">
        <f ca="1">IF(
    ISNUMBER(MATCH(ADDRESS(ROW(),COLUMN(),4),portal!$G$2:$G$72,0)),
    INDEX(portal!$O$2:$O$72,MATCH(ADDRESS(ROW(),COLUMN(),4),portal!$G$2:$G$72,0)),
    IF('map orig'!AH112=".",".","#")
)</f>
        <v>.</v>
      </c>
      <c r="AI112" t="str">
        <f ca="1">IF(
    ISNUMBER(MATCH(ADDRESS(ROW(),COLUMN(),4),portal!$G$2:$G$72,0)),
    INDEX(portal!$O$2:$O$72,MATCH(ADDRESS(ROW(),COLUMN(),4),portal!$G$2:$G$72,0)),
    IF('map orig'!AI112=".",".","#")
)</f>
        <v>#</v>
      </c>
      <c r="AJ112" t="str">
        <f ca="1">IF(
    ISNUMBER(MATCH(ADDRESS(ROW(),COLUMN(),4),portal!$G$2:$G$72,0)),
    INDEX(portal!$O$2:$O$72,MATCH(ADDRESS(ROW(),COLUMN(),4),portal!$G$2:$G$72,0)),
    IF('map orig'!AJ112=".",".","#")
)</f>
        <v>.</v>
      </c>
      <c r="AK112" t="str">
        <f ca="1">IF(
    ISNUMBER(MATCH(ADDRESS(ROW(),COLUMN(),4),portal!$G$2:$G$72,0)),
    INDEX(portal!$O$2:$O$72,MATCH(ADDRESS(ROW(),COLUMN(),4),portal!$G$2:$G$72,0)),
    IF('map orig'!AK112=".",".","#")
)</f>
        <v>.</v>
      </c>
      <c r="AL112" t="str">
        <f ca="1">IF(
    ISNUMBER(MATCH(ADDRESS(ROW(),COLUMN(),4),portal!$G$2:$G$72,0)),
    INDEX(portal!$O$2:$O$72,MATCH(ADDRESS(ROW(),COLUMN(),4),portal!$G$2:$G$72,0)),
    IF('map orig'!AL112=".",".","#")
)</f>
        <v>.</v>
      </c>
      <c r="AM112" t="str">
        <f ca="1">IF(
    ISNUMBER(MATCH(ADDRESS(ROW(),COLUMN(),4),portal!$G$2:$G$72,0)),
    INDEX(portal!$O$2:$O$72,MATCH(ADDRESS(ROW(),COLUMN(),4),portal!$G$2:$G$72,0)),
    IF('map orig'!AM112=".",".","#")
)</f>
        <v>.</v>
      </c>
      <c r="AN112" t="str">
        <f ca="1">IF(
    ISNUMBER(MATCH(ADDRESS(ROW(),COLUMN(),4),portal!$G$2:$G$72,0)),
    INDEX(portal!$O$2:$O$72,MATCH(ADDRESS(ROW(),COLUMN(),4),portal!$G$2:$G$72,0)),
    IF('map orig'!AN112=".",".","#")
)</f>
        <v>.</v>
      </c>
      <c r="AO112" t="str">
        <f ca="1">IF(
    ISNUMBER(MATCH(ADDRESS(ROW(),COLUMN(),4),portal!$G$2:$G$72,0)),
    INDEX(portal!$O$2:$O$72,MATCH(ADDRESS(ROW(),COLUMN(),4),portal!$G$2:$G$72,0)),
    IF('map orig'!AO112=".",".","#")
)</f>
        <v>.</v>
      </c>
      <c r="AP112" t="str">
        <f ca="1">IF(
    ISNUMBER(MATCH(ADDRESS(ROW(),COLUMN(),4),portal!$G$2:$G$72,0)),
    INDEX(portal!$O$2:$O$72,MATCH(ADDRESS(ROW(),COLUMN(),4),portal!$G$2:$G$72,0)),
    IF('map orig'!AP112=".",".","#")
)</f>
        <v>.</v>
      </c>
      <c r="AQ112" t="str">
        <f ca="1">IF(
    ISNUMBER(MATCH(ADDRESS(ROW(),COLUMN(),4),portal!$G$2:$G$72,0)),
    INDEX(portal!$O$2:$O$72,MATCH(ADDRESS(ROW(),COLUMN(),4),portal!$G$2:$G$72,0)),
    IF('map orig'!AQ112=".",".","#")
)</f>
        <v>.</v>
      </c>
      <c r="AR112" t="str">
        <f ca="1">IF(
    ISNUMBER(MATCH(ADDRESS(ROW(),COLUMN(),4),portal!$G$2:$G$72,0)),
    INDEX(portal!$O$2:$O$72,MATCH(ADDRESS(ROW(),COLUMN(),4),portal!$G$2:$G$72,0)),
    IF('map orig'!AR112=".",".","#")
)</f>
        <v>.</v>
      </c>
      <c r="AS112" t="str">
        <f ca="1">IF(
    ISNUMBER(MATCH(ADDRESS(ROW(),COLUMN(),4),portal!$G$2:$G$72,0)),
    INDEX(portal!$O$2:$O$72,MATCH(ADDRESS(ROW(),COLUMN(),4),portal!$G$2:$G$72,0)),
    IF('map orig'!AS112=".",".","#")
)</f>
        <v>#</v>
      </c>
      <c r="AT112" t="str">
        <f ca="1">IF(
    ISNUMBER(MATCH(ADDRESS(ROW(),COLUMN(),4),portal!$G$2:$G$72,0)),
    INDEX(portal!$O$2:$O$72,MATCH(ADDRESS(ROW(),COLUMN(),4),portal!$G$2:$G$72,0)),
    IF('map orig'!AT112=".",".","#")
)</f>
        <v>.</v>
      </c>
      <c r="AU112" t="str">
        <f ca="1">IF(
    ISNUMBER(MATCH(ADDRESS(ROW(),COLUMN(),4),portal!$G$2:$G$72,0)),
    INDEX(portal!$O$2:$O$72,MATCH(ADDRESS(ROW(),COLUMN(),4),portal!$G$2:$G$72,0)),
    IF('map orig'!AU112=".",".","#")
)</f>
        <v>#</v>
      </c>
      <c r="AV112" t="str">
        <f ca="1">IF(
    ISNUMBER(MATCH(ADDRESS(ROW(),COLUMN(),4),portal!$G$2:$G$72,0)),
    INDEX(portal!$O$2:$O$72,MATCH(ADDRESS(ROW(),COLUMN(),4),portal!$G$2:$G$72,0)),
    IF('map orig'!AV112=".",".","#")
)</f>
        <v>.</v>
      </c>
      <c r="AW112" t="str">
        <f ca="1">IF(
    ISNUMBER(MATCH(ADDRESS(ROW(),COLUMN(),4),portal!$G$2:$G$72,0)),
    INDEX(portal!$O$2:$O$72,MATCH(ADDRESS(ROW(),COLUMN(),4),portal!$G$2:$G$72,0)),
    IF('map orig'!AW112=".",".","#")
)</f>
        <v>.</v>
      </c>
      <c r="AX112" t="str">
        <f ca="1">IF(
    ISNUMBER(MATCH(ADDRESS(ROW(),COLUMN(),4),portal!$G$2:$G$72,0)),
    INDEX(portal!$O$2:$O$72,MATCH(ADDRESS(ROW(),COLUMN(),4),portal!$G$2:$G$72,0)),
    IF('map orig'!AX112=".",".","#")
)</f>
        <v>.</v>
      </c>
      <c r="AY112" t="str">
        <f ca="1">IF(
    ISNUMBER(MATCH(ADDRESS(ROW(),COLUMN(),4),portal!$G$2:$G$72,0)),
    INDEX(portal!$O$2:$O$72,MATCH(ADDRESS(ROW(),COLUMN(),4),portal!$G$2:$G$72,0)),
    IF('map orig'!AY112=".",".","#")
)</f>
        <v>.</v>
      </c>
      <c r="AZ112" t="str">
        <f ca="1">IF(
    ISNUMBER(MATCH(ADDRESS(ROW(),COLUMN(),4),portal!$G$2:$G$72,0)),
    INDEX(portal!$O$2:$O$72,MATCH(ADDRESS(ROW(),COLUMN(),4),portal!$G$2:$G$72,0)),
    IF('map orig'!AZ112=".",".","#")
)</f>
        <v>.</v>
      </c>
      <c r="BA112" t="str">
        <f ca="1">IF(
    ISNUMBER(MATCH(ADDRESS(ROW(),COLUMN(),4),portal!$G$2:$G$72,0)),
    INDEX(portal!$O$2:$O$72,MATCH(ADDRESS(ROW(),COLUMN(),4),portal!$G$2:$G$72,0)),
    IF('map orig'!BA112=".",".","#")
)</f>
        <v>#</v>
      </c>
      <c r="BB112" t="str">
        <f ca="1">IF(
    ISNUMBER(MATCH(ADDRESS(ROW(),COLUMN(),4),portal!$G$2:$G$72,0)),
    INDEX(portal!$O$2:$O$72,MATCH(ADDRESS(ROW(),COLUMN(),4),portal!$G$2:$G$72,0)),
    IF('map orig'!BB112=".",".","#")
)</f>
        <v>.</v>
      </c>
      <c r="BC112" t="str">
        <f ca="1">IF(
    ISNUMBER(MATCH(ADDRESS(ROW(),COLUMN(),4),portal!$G$2:$G$72,0)),
    INDEX(portal!$O$2:$O$72,MATCH(ADDRESS(ROW(),COLUMN(),4),portal!$G$2:$G$72,0)),
    IF('map orig'!BC112=".",".","#")
)</f>
        <v>.</v>
      </c>
      <c r="BD112" t="str">
        <f ca="1">IF(
    ISNUMBER(MATCH(ADDRESS(ROW(),COLUMN(),4),portal!$G$2:$G$72,0)),
    INDEX(portal!$O$2:$O$72,MATCH(ADDRESS(ROW(),COLUMN(),4),portal!$G$2:$G$72,0)),
    IF('map orig'!BD112=".",".","#")
)</f>
        <v>.</v>
      </c>
      <c r="BE112" t="str">
        <f ca="1">IF(
    ISNUMBER(MATCH(ADDRESS(ROW(),COLUMN(),4),portal!$G$2:$G$72,0)),
    INDEX(portal!$O$2:$O$72,MATCH(ADDRESS(ROW(),COLUMN(),4),portal!$G$2:$G$72,0)),
    IF('map orig'!BE112=".",".","#")
)</f>
        <v>.</v>
      </c>
      <c r="BF112" t="str">
        <f ca="1">IF(
    ISNUMBER(MATCH(ADDRESS(ROW(),COLUMN(),4),portal!$G$2:$G$72,0)),
    INDEX(portal!$O$2:$O$72,MATCH(ADDRESS(ROW(),COLUMN(),4),portal!$G$2:$G$72,0)),
    IF('map orig'!BF112=".",".","#")
)</f>
        <v>.</v>
      </c>
      <c r="BG112" t="str">
        <f ca="1">IF(
    ISNUMBER(MATCH(ADDRESS(ROW(),COLUMN(),4),portal!$G$2:$G$72,0)),
    INDEX(portal!$O$2:$O$72,MATCH(ADDRESS(ROW(),COLUMN(),4),portal!$G$2:$G$72,0)),
    IF('map orig'!BG112=".",".","#")
)</f>
        <v>#</v>
      </c>
      <c r="BH112" t="str">
        <f ca="1">IF(
    ISNUMBER(MATCH(ADDRESS(ROW(),COLUMN(),4),portal!$G$2:$G$72,0)),
    INDEX(portal!$O$2:$O$72,MATCH(ADDRESS(ROW(),COLUMN(),4),portal!$G$2:$G$72,0)),
    IF('map orig'!BH112=".",".","#")
)</f>
        <v>.</v>
      </c>
      <c r="BI112" t="str">
        <f ca="1">IF(
    ISNUMBER(MATCH(ADDRESS(ROW(),COLUMN(),4),portal!$G$2:$G$72,0)),
    INDEX(portal!$O$2:$O$72,MATCH(ADDRESS(ROW(),COLUMN(),4),portal!$G$2:$G$72,0)),
    IF('map orig'!BI112=".",".","#")
)</f>
        <v>#</v>
      </c>
      <c r="BJ112" t="str">
        <f ca="1">IF(
    ISNUMBER(MATCH(ADDRESS(ROW(),COLUMN(),4),portal!$G$2:$G$72,0)),
    INDEX(portal!$O$2:$O$72,MATCH(ADDRESS(ROW(),COLUMN(),4),portal!$G$2:$G$72,0)),
    IF('map orig'!BJ112=".",".","#")
)</f>
        <v>.</v>
      </c>
      <c r="BK112" t="str">
        <f ca="1">IF(
    ISNUMBER(MATCH(ADDRESS(ROW(),COLUMN(),4),portal!$G$2:$G$72,0)),
    INDEX(portal!$O$2:$O$72,MATCH(ADDRESS(ROW(),COLUMN(),4),portal!$G$2:$G$72,0)),
    IF('map orig'!BK112=".",".","#")
)</f>
        <v>.</v>
      </c>
      <c r="BL112" t="str">
        <f ca="1">IF(
    ISNUMBER(MATCH(ADDRESS(ROW(),COLUMN(),4),portal!$G$2:$G$72,0)),
    INDEX(portal!$O$2:$O$72,MATCH(ADDRESS(ROW(),COLUMN(),4),portal!$G$2:$G$72,0)),
    IF('map orig'!BL112=".",".","#")
)</f>
        <v>.</v>
      </c>
      <c r="BM112" t="str">
        <f ca="1">IF(
    ISNUMBER(MATCH(ADDRESS(ROW(),COLUMN(),4),portal!$G$2:$G$72,0)),
    INDEX(portal!$O$2:$O$72,MATCH(ADDRESS(ROW(),COLUMN(),4),portal!$G$2:$G$72,0)),
    IF('map orig'!BM112=".",".","#")
)</f>
        <v>.</v>
      </c>
      <c r="BN112" t="str">
        <f ca="1">IF(
    ISNUMBER(MATCH(ADDRESS(ROW(),COLUMN(),4),portal!$G$2:$G$72,0)),
    INDEX(portal!$O$2:$O$72,MATCH(ADDRESS(ROW(),COLUMN(),4),portal!$G$2:$G$72,0)),
    IF('map orig'!BN112=".",".","#")
)</f>
        <v>.</v>
      </c>
      <c r="BO112" t="str">
        <f ca="1">IF(
    ISNUMBER(MATCH(ADDRESS(ROW(),COLUMN(),4),portal!$G$2:$G$72,0)),
    INDEX(portal!$O$2:$O$72,MATCH(ADDRESS(ROW(),COLUMN(),4),portal!$G$2:$G$72,0)),
    IF('map orig'!BO112=".",".","#")
)</f>
        <v>#</v>
      </c>
      <c r="BP112" t="str">
        <f ca="1">IF(
    ISNUMBER(MATCH(ADDRESS(ROW(),COLUMN(),4),portal!$G$2:$G$72,0)),
    INDEX(portal!$O$2:$O$72,MATCH(ADDRESS(ROW(),COLUMN(),4),portal!$G$2:$G$72,0)),
    IF('map orig'!BP112=".",".","#")
)</f>
        <v>.</v>
      </c>
      <c r="BQ112" t="str">
        <f ca="1">IF(
    ISNUMBER(MATCH(ADDRESS(ROW(),COLUMN(),4),portal!$G$2:$G$72,0)),
    INDEX(portal!$O$2:$O$72,MATCH(ADDRESS(ROW(),COLUMN(),4),portal!$G$2:$G$72,0)),
    IF('map orig'!BQ112=".",".","#")
)</f>
        <v>.</v>
      </c>
      <c r="BR112" t="str">
        <f ca="1">IF(
    ISNUMBER(MATCH(ADDRESS(ROW(),COLUMN(),4),portal!$G$2:$G$72,0)),
    INDEX(portal!$O$2:$O$72,MATCH(ADDRESS(ROW(),COLUMN(),4),portal!$G$2:$G$72,0)),
    IF('map orig'!BR112=".",".","#")
)</f>
        <v>.</v>
      </c>
      <c r="BS112" t="str">
        <f ca="1">IF(
    ISNUMBER(MATCH(ADDRESS(ROW(),COLUMN(),4),portal!$G$2:$G$72,0)),
    INDEX(portal!$O$2:$O$72,MATCH(ADDRESS(ROW(),COLUMN(),4),portal!$G$2:$G$72,0)),
    IF('map orig'!BS112=".",".","#")
)</f>
        <v>#</v>
      </c>
      <c r="BT112" t="str">
        <f ca="1">IF(
    ISNUMBER(MATCH(ADDRESS(ROW(),COLUMN(),4),portal!$G$2:$G$72,0)),
    INDEX(portal!$O$2:$O$72,MATCH(ADDRESS(ROW(),COLUMN(),4),portal!$G$2:$G$72,0)),
    IF('map orig'!BT112=".",".","#")
)</f>
        <v>.</v>
      </c>
      <c r="BU112" t="str">
        <f ca="1">IF(
    ISNUMBER(MATCH(ADDRESS(ROW(),COLUMN(),4),portal!$G$2:$G$72,0)),
    INDEX(portal!$O$2:$O$72,MATCH(ADDRESS(ROW(),COLUMN(),4),portal!$G$2:$G$72,0)),
    IF('map orig'!BU112=".",".","#")
)</f>
        <v>.</v>
      </c>
      <c r="BV112" t="str">
        <f ca="1">IF(
    ISNUMBER(MATCH(ADDRESS(ROW(),COLUMN(),4),portal!$G$2:$G$72,0)),
    INDEX(portal!$O$2:$O$72,MATCH(ADDRESS(ROW(),COLUMN(),4),portal!$G$2:$G$72,0)),
    IF('map orig'!BV112=".",".","#")
)</f>
        <v>.</v>
      </c>
      <c r="BW112" t="str">
        <f ca="1">IF(
    ISNUMBER(MATCH(ADDRESS(ROW(),COLUMN(),4),portal!$G$2:$G$72,0)),
    INDEX(portal!$O$2:$O$72,MATCH(ADDRESS(ROW(),COLUMN(),4),portal!$G$2:$G$72,0)),
    IF('map orig'!BW112=".",".","#")
)</f>
        <v>#</v>
      </c>
      <c r="BX112" t="str">
        <f ca="1">IF(
    ISNUMBER(MATCH(ADDRESS(ROW(),COLUMN(),4),portal!$G$2:$G$72,0)),
    INDEX(portal!$O$2:$O$72,MATCH(ADDRESS(ROW(),COLUMN(),4),portal!$G$2:$G$72,0)),
    IF('map orig'!BX112=".",".","#")
)</f>
        <v>.</v>
      </c>
      <c r="BY112" t="str">
        <f ca="1">IF(
    ISNUMBER(MATCH(ADDRESS(ROW(),COLUMN(),4),portal!$G$2:$G$72,0)),
    INDEX(portal!$O$2:$O$72,MATCH(ADDRESS(ROW(),COLUMN(),4),portal!$G$2:$G$72,0)),
    IF('map orig'!BY112=".",".","#")
)</f>
        <v>.</v>
      </c>
      <c r="BZ112" t="str">
        <f ca="1">IF(
    ISNUMBER(MATCH(ADDRESS(ROW(),COLUMN(),4),portal!$G$2:$G$72,0)),
    INDEX(portal!$O$2:$O$72,MATCH(ADDRESS(ROW(),COLUMN(),4),portal!$G$2:$G$72,0)),
    IF('map orig'!BZ112=".",".","#")
)</f>
        <v>.</v>
      </c>
      <c r="CA112" t="str">
        <f ca="1">IF(
    ISNUMBER(MATCH(ADDRESS(ROW(),COLUMN(),4),portal!$G$2:$G$72,0)),
    INDEX(portal!$O$2:$O$72,MATCH(ADDRESS(ROW(),COLUMN(),4),portal!$G$2:$G$72,0)),
    IF('map orig'!CA112=".",".","#")
)</f>
        <v>#</v>
      </c>
      <c r="CB112" t="str">
        <f ca="1">IF(
    ISNUMBER(MATCH(ADDRESS(ROW(),COLUMN(),4),portal!$G$2:$G$72,0)),
    INDEX(portal!$O$2:$O$72,MATCH(ADDRESS(ROW(),COLUMN(),4),portal!$G$2:$G$72,0)),
    IF('map orig'!CB112=".",".","#")
)</f>
        <v>.</v>
      </c>
      <c r="CC112" t="str">
        <f ca="1">IF(
    ISNUMBER(MATCH(ADDRESS(ROW(),COLUMN(),4),portal!$G$2:$G$72,0)),
    INDEX(portal!$O$2:$O$72,MATCH(ADDRESS(ROW(),COLUMN(),4),portal!$G$2:$G$72,0)),
    IF('map orig'!CC112=".",".","#")
)</f>
        <v>#</v>
      </c>
      <c r="CD112" t="str">
        <f ca="1">IF(
    ISNUMBER(MATCH(ADDRESS(ROW(),COLUMN(),4),portal!$G$2:$G$72,0)),
    INDEX(portal!$O$2:$O$72,MATCH(ADDRESS(ROW(),COLUMN(),4),portal!$G$2:$G$72,0)),
    IF('map orig'!CD112=".",".","#")
)</f>
        <v>.</v>
      </c>
      <c r="CE112" t="str">
        <f ca="1">IF(
    ISNUMBER(MATCH(ADDRESS(ROW(),COLUMN(),4),portal!$G$2:$G$72,0)),
    INDEX(portal!$O$2:$O$72,MATCH(ADDRESS(ROW(),COLUMN(),4),portal!$G$2:$G$72,0)),
    IF('map orig'!CE112=".",".","#")
)</f>
        <v>.</v>
      </c>
      <c r="CF112" t="str">
        <f ca="1">IF(
    ISNUMBER(MATCH(ADDRESS(ROW(),COLUMN(),4),portal!$G$2:$G$72,0)),
    INDEX(portal!$O$2:$O$72,MATCH(ADDRESS(ROW(),COLUMN(),4),portal!$G$2:$G$72,0)),
    IF('map orig'!CF112=".",".","#")
)</f>
        <v>.</v>
      </c>
      <c r="CG112" t="str">
        <f ca="1">IF(
    ISNUMBER(MATCH(ADDRESS(ROW(),COLUMN(),4),portal!$G$2:$G$72,0)),
    INDEX(portal!$O$2:$O$72,MATCH(ADDRESS(ROW(),COLUMN(),4),portal!$G$2:$G$72,0)),
    IF('map orig'!CG112=".",".","#")
)</f>
        <v>.</v>
      </c>
      <c r="CH112" t="str">
        <f ca="1">IF(
    ISNUMBER(MATCH(ADDRESS(ROW(),COLUMN(),4),portal!$G$2:$G$72,0)),
    INDEX(portal!$O$2:$O$72,MATCH(ADDRESS(ROW(),COLUMN(),4),portal!$G$2:$G$72,0)),
    IF('map orig'!CH112=".",".","#")
)</f>
        <v>.</v>
      </c>
      <c r="CI112" t="str">
        <f ca="1">IF(
    ISNUMBER(MATCH(ADDRESS(ROW(),COLUMN(),4),portal!$G$2:$G$72,0)),
    INDEX(portal!$O$2:$O$72,MATCH(ADDRESS(ROW(),COLUMN(),4),portal!$G$2:$G$72,0)),
    IF('map orig'!CI112=".",".","#")
)</f>
        <v>#</v>
      </c>
      <c r="CJ112" t="str">
        <f ca="1">IF(
    ISNUMBER(MATCH(ADDRESS(ROW(),COLUMN(),4),portal!$G$2:$G$72,0)),
    INDEX(portal!$O$2:$O$72,MATCH(ADDRESS(ROW(),COLUMN(),4),portal!$G$2:$G$72,0)),
    IF('map orig'!CJ112=".",".","#")
)</f>
        <v>.</v>
      </c>
      <c r="CK112" t="str">
        <f ca="1">IF(
    ISNUMBER(MATCH(ADDRESS(ROW(),COLUMN(),4),portal!$G$2:$G$72,0)),
    INDEX(portal!$O$2:$O$72,MATCH(ADDRESS(ROW(),COLUMN(),4),portal!$G$2:$G$72,0)),
    IF('map orig'!CK112=".",".","#")
)</f>
        <v>#</v>
      </c>
      <c r="CL112" t="str">
        <f ca="1">IF(
    ISNUMBER(MATCH(ADDRESS(ROW(),COLUMN(),4),portal!$G$2:$G$72,0)),
    INDEX(portal!$O$2:$O$72,MATCH(ADDRESS(ROW(),COLUMN(),4),portal!$G$2:$G$72,0)),
    IF('map orig'!CL112=".",".","#")
)</f>
        <v>.</v>
      </c>
      <c r="CM112" t="str">
        <f ca="1">IF(
    ISNUMBER(MATCH(ADDRESS(ROW(),COLUMN(),4),portal!$G$2:$G$72,0)),
    INDEX(portal!$O$2:$O$72,MATCH(ADDRESS(ROW(),COLUMN(),4),portal!$G$2:$G$72,0)),
    IF('map orig'!CM112=".",".","#")
)</f>
        <v>#</v>
      </c>
      <c r="CN112" t="str">
        <f ca="1">IF(
    ISNUMBER(MATCH(ADDRESS(ROW(),COLUMN(),4),portal!$G$2:$G$72,0)),
    INDEX(portal!$O$2:$O$72,MATCH(ADDRESS(ROW(),COLUMN(),4),portal!$G$2:$G$72,0)),
    IF('map orig'!CN112=".",".","#")
)</f>
        <v>.</v>
      </c>
      <c r="CO112" t="str">
        <f ca="1">IF(
    ISNUMBER(MATCH(ADDRESS(ROW(),COLUMN(),4),portal!$G$2:$G$72,0)),
    INDEX(portal!$O$2:$O$72,MATCH(ADDRESS(ROW(),COLUMN(),4),portal!$G$2:$G$72,0)),
    IF('map orig'!CO112=".",".","#")
)</f>
        <v>.</v>
      </c>
      <c r="CP112" t="str">
        <f ca="1">IF(
    ISNUMBER(MATCH(ADDRESS(ROW(),COLUMN(),4),portal!$G$2:$G$72,0)),
    INDEX(portal!$O$2:$O$72,MATCH(ADDRESS(ROW(),COLUMN(),4),portal!$G$2:$G$72,0)),
    IF('map orig'!CP112=".",".","#")
)</f>
        <v>.</v>
      </c>
      <c r="CQ112" t="str">
        <f ca="1">IF(
    ISNUMBER(MATCH(ADDRESS(ROW(),COLUMN(),4),portal!$G$2:$G$72,0)),
    INDEX(portal!$O$2:$O$72,MATCH(ADDRESS(ROW(),COLUMN(),4),portal!$G$2:$G$72,0)),
    IF('map orig'!CQ112=".",".","#")
)</f>
        <v>#</v>
      </c>
      <c r="CR112" t="str">
        <f ca="1">IF(
    ISNUMBER(MATCH(ADDRESS(ROW(),COLUMN(),4),portal!$G$2:$G$72,0)),
    INDEX(portal!$O$2:$O$72,MATCH(ADDRESS(ROW(),COLUMN(),4),portal!$G$2:$G$72,0)),
    IF('map orig'!CR112=".",".","#")
)</f>
        <v>.</v>
      </c>
      <c r="CS112" t="str">
        <f ca="1">IF(
    ISNUMBER(MATCH(ADDRESS(ROW(),COLUMN(),4),portal!$G$2:$G$72,0)),
    INDEX(portal!$O$2:$O$72,MATCH(ADDRESS(ROW(),COLUMN(),4),portal!$G$2:$G$72,0)),
    IF('map orig'!CS112=".",".","#")
)</f>
        <v>.</v>
      </c>
      <c r="CT112" t="str">
        <f ca="1">IF(
    ISNUMBER(MATCH(ADDRESS(ROW(),COLUMN(),4),portal!$G$2:$G$72,0)),
    INDEX(portal!$O$2:$O$72,MATCH(ADDRESS(ROW(),COLUMN(),4),portal!$G$2:$G$72,0)),
    IF('map orig'!CT112=".",".","#")
)</f>
        <v>.</v>
      </c>
      <c r="CU112" t="str">
        <f ca="1">IF(
    ISNUMBER(MATCH(ADDRESS(ROW(),COLUMN(),4),portal!$G$2:$G$72,0)),
    INDEX(portal!$O$2:$O$72,MATCH(ADDRESS(ROW(),COLUMN(),4),portal!$G$2:$G$72,0)),
    IF('map orig'!CU112=".",".","#")
)</f>
        <v>.</v>
      </c>
      <c r="CV112" t="str">
        <f ca="1">IF(
    ISNUMBER(MATCH(ADDRESS(ROW(),COLUMN(),4),portal!$G$2:$G$72,0)),
    INDEX(portal!$O$2:$O$72,MATCH(ADDRESS(ROW(),COLUMN(),4),portal!$G$2:$G$72,0)),
    IF('map orig'!CV112=".",".","#")
)</f>
        <v>.</v>
      </c>
      <c r="CW112" t="str">
        <f ca="1">IF(
    ISNUMBER(MATCH(ADDRESS(ROW(),COLUMN(),4),portal!$G$2:$G$72,0)),
    INDEX(portal!$O$2:$O$72,MATCH(ADDRESS(ROW(),COLUMN(),4),portal!$G$2:$G$72,0)),
    IF('map orig'!CW112=".",".","#")
)</f>
        <v>#</v>
      </c>
      <c r="CX112" t="str">
        <f ca="1">IF(
    ISNUMBER(MATCH(ADDRESS(ROW(),COLUMN(),4),portal!$G$2:$G$72,0)),
    INDEX(portal!$O$2:$O$72,MATCH(ADDRESS(ROW(),COLUMN(),4),portal!$G$2:$G$72,0)),
    IF('map orig'!CX112=".",".","#")
)</f>
        <v>.</v>
      </c>
      <c r="CY112" t="str">
        <f ca="1">IF(
    ISNUMBER(MATCH(ADDRESS(ROW(),COLUMN(),4),portal!$G$2:$G$72,0)),
    INDEX(portal!$O$2:$O$72,MATCH(ADDRESS(ROW(),COLUMN(),4),portal!$G$2:$G$72,0)),
    IF('map orig'!CY112=".",".","#")
)</f>
        <v>#</v>
      </c>
      <c r="CZ112" t="str">
        <f ca="1">IF(
    ISNUMBER(MATCH(ADDRESS(ROW(),COLUMN(),4),portal!$G$2:$G$72,0)),
    INDEX(portal!$O$2:$O$72,MATCH(ADDRESS(ROW(),COLUMN(),4),portal!$G$2:$G$72,0)),
    IF('map orig'!CZ112=".",".","#")
)</f>
        <v>.</v>
      </c>
      <c r="DA112" t="str">
        <f ca="1">IF(
    ISNUMBER(MATCH(ADDRESS(ROW(),COLUMN(),4),portal!$G$2:$G$72,0)),
    INDEX(portal!$O$2:$O$72,MATCH(ADDRESS(ROW(),COLUMN(),4),portal!$G$2:$G$72,0)),
    IF('map orig'!DA112=".",".","#")
)</f>
        <v>#</v>
      </c>
      <c r="DB112" t="str">
        <f ca="1">IF(
    ISNUMBER(MATCH(ADDRESS(ROW(),COLUMN(),4),portal!$G$2:$G$72,0)),
    INDEX(portal!$O$2:$O$72,MATCH(ADDRESS(ROW(),COLUMN(),4),portal!$G$2:$G$72,0)),
    IF('map orig'!DB112=".",".","#")
)</f>
        <v>.</v>
      </c>
      <c r="DC112" t="str">
        <f ca="1">IF(
    ISNUMBER(MATCH(ADDRESS(ROW(),COLUMN(),4),portal!$G$2:$G$72,0)),
    INDEX(portal!$O$2:$O$72,MATCH(ADDRESS(ROW(),COLUMN(),4),portal!$G$2:$G$72,0)),
    IF('map orig'!DC112=".",".","#")
)</f>
        <v>.</v>
      </c>
      <c r="DD112" t="str">
        <f ca="1">IF(
    ISNUMBER(MATCH(ADDRESS(ROW(),COLUMN(),4),portal!$G$2:$G$72,0)),
    INDEX(portal!$O$2:$O$72,MATCH(ADDRESS(ROW(),COLUMN(),4),portal!$G$2:$G$72,0)),
    IF('map orig'!DD112=".",".","#")
)</f>
        <v>.</v>
      </c>
      <c r="DE112" t="str">
        <f ca="1">IF(
    ISNUMBER(MATCH(ADDRESS(ROW(),COLUMN(),4),portal!$G$2:$G$72,0)),
    INDEX(portal!$O$2:$O$72,MATCH(ADDRESS(ROW(),COLUMN(),4),portal!$G$2:$G$72,0)),
    IF('map orig'!DE112=".",".","#")
)</f>
        <v>#</v>
      </c>
      <c r="DF112" t="str">
        <f ca="1">IF(
    ISNUMBER(MATCH(ADDRESS(ROW(),COLUMN(),4),portal!$G$2:$G$72,0)),
    INDEX(portal!$O$2:$O$72,MATCH(ADDRESS(ROW(),COLUMN(),4),portal!$G$2:$G$72,0)),
    IF('map orig'!DF112=".",".","#")
)</f>
        <v>.</v>
      </c>
      <c r="DG112" t="str">
        <f ca="1">IF(
    ISNUMBER(MATCH(ADDRESS(ROW(),COLUMN(),4),portal!$G$2:$G$72,0)),
    INDEX(portal!$O$2:$O$72,MATCH(ADDRESS(ROW(),COLUMN(),4),portal!$G$2:$G$72,0)),
    IF('map orig'!DG112=".",".","#")
)</f>
        <v>#</v>
      </c>
      <c r="DH112" t="str">
        <f ca="1">IF(
    ISNUMBER(MATCH(ADDRESS(ROW(),COLUMN(),4),portal!$G$2:$G$72,0)),
    INDEX(portal!$O$2:$O$72,MATCH(ADDRESS(ROW(),COLUMN(),4),portal!$G$2:$G$72,0)),
    IF('map orig'!DH112=".",".","#")
)</f>
        <v>.</v>
      </c>
      <c r="DI112" t="str">
        <f ca="1">IF(
    ISNUMBER(MATCH(ADDRESS(ROW(),COLUMN(),4),portal!$G$2:$G$72,0)),
    INDEX(portal!$O$2:$O$72,MATCH(ADDRESS(ROW(),COLUMN(),4),portal!$G$2:$G$72,0)),
    IF('map orig'!DI112=".",".","#")
)</f>
        <v>#</v>
      </c>
      <c r="DJ112" t="str">
        <f ca="1">IF(
    ISNUMBER(MATCH(ADDRESS(ROW(),COLUMN(),4),portal!$G$2:$G$72,0)),
    INDEX(portal!$O$2:$O$72,MATCH(ADDRESS(ROW(),COLUMN(),4),portal!$G$2:$G$72,0)),
    IF('map orig'!DJ112=".",".","#")
)</f>
        <v>.</v>
      </c>
      <c r="DK112" t="str">
        <f ca="1">IF(
    ISNUMBER(MATCH(ADDRESS(ROW(),COLUMN(),4),portal!$G$2:$G$72,0)),
    INDEX(portal!$O$2:$O$72,MATCH(ADDRESS(ROW(),COLUMN(),4),portal!$G$2:$G$72,0)),
    IF('map orig'!DK112=".",".","#")
)</f>
        <v>#</v>
      </c>
      <c r="DL112" t="str">
        <f ca="1">IF(
    ISNUMBER(MATCH(ADDRESS(ROW(),COLUMN(),4),portal!$G$2:$G$72,0)),
    INDEX(portal!$O$2:$O$72,MATCH(ADDRESS(ROW(),COLUMN(),4),portal!$G$2:$G$72,0)),
    IF('map orig'!DL112=".",".","#")
)</f>
        <v>#</v>
      </c>
      <c r="DM112" t="str">
        <f ca="1">IF(
    ISNUMBER(MATCH(ADDRESS(ROW(),COLUMN(),4),portal!$G$2:$G$72,0)),
    INDEX(portal!$O$2:$O$72,MATCH(ADDRESS(ROW(),COLUMN(),4),portal!$G$2:$G$72,0)),
    IF('map orig'!DM112=".",".","#")
)</f>
        <v>#</v>
      </c>
    </row>
    <row r="113" spans="1:117" ht="15" customHeight="1">
      <c r="A113" t="str">
        <f ca="1">IF(
    ISNUMBER(MATCH(ADDRESS(ROW(),COLUMN(),4),portal!$G$2:$G$72,0)),
    INDEX(portal!$O$2:$O$72,MATCH(ADDRESS(ROW(),COLUMN(),4),portal!$G$2:$G$72,0)),
    IF('map orig'!A113=".",".","#")
)</f>
        <v>#</v>
      </c>
      <c r="B113" t="str">
        <f ca="1">IF(
    ISNUMBER(MATCH(ADDRESS(ROW(),COLUMN(),4),portal!$G$2:$G$72,0)),
    INDEX(portal!$O$2:$O$72,MATCH(ADDRESS(ROW(),COLUMN(),4),portal!$G$2:$G$72,0)),
    IF('map orig'!B113=".",".","#")
)</f>
        <v>#</v>
      </c>
      <c r="C113" t="str">
        <f ca="1">IF(
    ISNUMBER(MATCH(ADDRESS(ROW(),COLUMN(),4),portal!$G$2:$G$72,0)),
    INDEX(portal!$O$2:$O$72,MATCH(ADDRESS(ROW(),COLUMN(),4),portal!$G$2:$G$72,0)),
    IF('map orig'!C113=".",".","#")
)</f>
        <v>#</v>
      </c>
      <c r="D113" t="str">
        <f ca="1">IF(
    ISNUMBER(MATCH(ADDRESS(ROW(),COLUMN(),4),portal!$G$2:$G$72,0)),
    INDEX(portal!$O$2:$O$72,MATCH(ADDRESS(ROW(),COLUMN(),4),portal!$G$2:$G$72,0)),
    IF('map orig'!D113=".",".","#")
)</f>
        <v>.</v>
      </c>
      <c r="E113" t="str">
        <f ca="1">IF(
    ISNUMBER(MATCH(ADDRESS(ROW(),COLUMN(),4),portal!$G$2:$G$72,0)),
    INDEX(portal!$O$2:$O$72,MATCH(ADDRESS(ROW(),COLUMN(),4),portal!$G$2:$G$72,0)),
    IF('map orig'!E113=".",".","#")
)</f>
        <v>#</v>
      </c>
      <c r="F113" t="str">
        <f ca="1">IF(
    ISNUMBER(MATCH(ADDRESS(ROW(),COLUMN(),4),portal!$G$2:$G$72,0)),
    INDEX(portal!$O$2:$O$72,MATCH(ADDRESS(ROW(),COLUMN(),4),portal!$G$2:$G$72,0)),
    IF('map orig'!F113=".",".","#")
)</f>
        <v>.</v>
      </c>
      <c r="G113" t="str">
        <f ca="1">IF(
    ISNUMBER(MATCH(ADDRESS(ROW(),COLUMN(),4),portal!$G$2:$G$72,0)),
    INDEX(portal!$O$2:$O$72,MATCH(ADDRESS(ROW(),COLUMN(),4),portal!$G$2:$G$72,0)),
    IF('map orig'!G113=".",".","#")
)</f>
        <v>#</v>
      </c>
      <c r="H113" t="str">
        <f ca="1">IF(
    ISNUMBER(MATCH(ADDRESS(ROW(),COLUMN(),4),portal!$G$2:$G$72,0)),
    INDEX(portal!$O$2:$O$72,MATCH(ADDRESS(ROW(),COLUMN(),4),portal!$G$2:$G$72,0)),
    IF('map orig'!H113=".",".","#")
)</f>
        <v>.</v>
      </c>
      <c r="I113" t="str">
        <f ca="1">IF(
    ISNUMBER(MATCH(ADDRESS(ROW(),COLUMN(),4),portal!$G$2:$G$72,0)),
    INDEX(portal!$O$2:$O$72,MATCH(ADDRESS(ROW(),COLUMN(),4),portal!$G$2:$G$72,0)),
    IF('map orig'!I113=".",".","#")
)</f>
        <v>#</v>
      </c>
      <c r="J113" t="str">
        <f ca="1">IF(
    ISNUMBER(MATCH(ADDRESS(ROW(),COLUMN(),4),portal!$G$2:$G$72,0)),
    INDEX(portal!$O$2:$O$72,MATCH(ADDRESS(ROW(),COLUMN(),4),portal!$G$2:$G$72,0)),
    IF('map orig'!J113=".",".","#")
)</f>
        <v>.</v>
      </c>
      <c r="K113" t="str">
        <f ca="1">IF(
    ISNUMBER(MATCH(ADDRESS(ROW(),COLUMN(),4),portal!$G$2:$G$72,0)),
    INDEX(portal!$O$2:$O$72,MATCH(ADDRESS(ROW(),COLUMN(),4),portal!$G$2:$G$72,0)),
    IF('map orig'!K113=".",".","#")
)</f>
        <v>#</v>
      </c>
      <c r="L113" t="str">
        <f ca="1">IF(
    ISNUMBER(MATCH(ADDRESS(ROW(),COLUMN(),4),portal!$G$2:$G$72,0)),
    INDEX(portal!$O$2:$O$72,MATCH(ADDRESS(ROW(),COLUMN(),4),portal!$G$2:$G$72,0)),
    IF('map orig'!L113=".",".","#")
)</f>
        <v>.</v>
      </c>
      <c r="M113" t="str">
        <f ca="1">IF(
    ISNUMBER(MATCH(ADDRESS(ROW(),COLUMN(),4),portal!$G$2:$G$72,0)),
    INDEX(portal!$O$2:$O$72,MATCH(ADDRESS(ROW(),COLUMN(),4),portal!$G$2:$G$72,0)),
    IF('map orig'!M113=".",".","#")
)</f>
        <v>#</v>
      </c>
      <c r="N113" t="str">
        <f ca="1">IF(
    ISNUMBER(MATCH(ADDRESS(ROW(),COLUMN(),4),portal!$G$2:$G$72,0)),
    INDEX(portal!$O$2:$O$72,MATCH(ADDRESS(ROW(),COLUMN(),4),portal!$G$2:$G$72,0)),
    IF('map orig'!N113=".",".","#")
)</f>
        <v>.</v>
      </c>
      <c r="O113" t="str">
        <f ca="1">IF(
    ISNUMBER(MATCH(ADDRESS(ROW(),COLUMN(),4),portal!$G$2:$G$72,0)),
    INDEX(portal!$O$2:$O$72,MATCH(ADDRESS(ROW(),COLUMN(),4),portal!$G$2:$G$72,0)),
    IF('map orig'!O113=".",".","#")
)</f>
        <v>#</v>
      </c>
      <c r="P113" t="str">
        <f ca="1">IF(
    ISNUMBER(MATCH(ADDRESS(ROW(),COLUMN(),4),portal!$G$2:$G$72,0)),
    INDEX(portal!$O$2:$O$72,MATCH(ADDRESS(ROW(),COLUMN(),4),portal!$G$2:$G$72,0)),
    IF('map orig'!P113=".",".","#")
)</f>
        <v>#</v>
      </c>
      <c r="Q113" t="str">
        <f ca="1">IF(
    ISNUMBER(MATCH(ADDRESS(ROW(),COLUMN(),4),portal!$G$2:$G$72,0)),
    INDEX(portal!$O$2:$O$72,MATCH(ADDRESS(ROW(),COLUMN(),4),portal!$G$2:$G$72,0)),
    IF('map orig'!Q113=".",".","#")
)</f>
        <v>#</v>
      </c>
      <c r="R113" t="str">
        <f ca="1">IF(
    ISNUMBER(MATCH(ADDRESS(ROW(),COLUMN(),4),portal!$G$2:$G$72,0)),
    INDEX(portal!$O$2:$O$72,MATCH(ADDRESS(ROW(),COLUMN(),4),portal!$G$2:$G$72,0)),
    IF('map orig'!R113=".",".","#")
)</f>
        <v>.</v>
      </c>
      <c r="S113" t="str">
        <f ca="1">IF(
    ISNUMBER(MATCH(ADDRESS(ROW(),COLUMN(),4),portal!$G$2:$G$72,0)),
    INDEX(portal!$O$2:$O$72,MATCH(ADDRESS(ROW(),COLUMN(),4),portal!$G$2:$G$72,0)),
    IF('map orig'!S113=".",".","#")
)</f>
        <v>#</v>
      </c>
      <c r="T113" t="str">
        <f ca="1">IF(
    ISNUMBER(MATCH(ADDRESS(ROW(),COLUMN(),4),portal!$G$2:$G$72,0)),
    INDEX(portal!$O$2:$O$72,MATCH(ADDRESS(ROW(),COLUMN(),4),portal!$G$2:$G$72,0)),
    IF('map orig'!T113=".",".","#")
)</f>
        <v>#</v>
      </c>
      <c r="U113" t="str">
        <f ca="1">IF(
    ISNUMBER(MATCH(ADDRESS(ROW(),COLUMN(),4),portal!$G$2:$G$72,0)),
    INDEX(portal!$O$2:$O$72,MATCH(ADDRESS(ROW(),COLUMN(),4),portal!$G$2:$G$72,0)),
    IF('map orig'!U113=".",".","#")
)</f>
        <v>#</v>
      </c>
      <c r="V113" t="str">
        <f ca="1">IF(
    ISNUMBER(MATCH(ADDRESS(ROW(),COLUMN(),4),portal!$G$2:$G$72,0)),
    INDEX(portal!$O$2:$O$72,MATCH(ADDRESS(ROW(),COLUMN(),4),portal!$G$2:$G$72,0)),
    IF('map orig'!V113=".",".","#")
)</f>
        <v>.</v>
      </c>
      <c r="W113" t="str">
        <f ca="1">IF(
    ISNUMBER(MATCH(ADDRESS(ROW(),COLUMN(),4),portal!$G$2:$G$72,0)),
    INDEX(portal!$O$2:$O$72,MATCH(ADDRESS(ROW(),COLUMN(),4),portal!$G$2:$G$72,0)),
    IF('map orig'!W113=".",".","#")
)</f>
        <v>#</v>
      </c>
      <c r="X113" t="str">
        <f ca="1">IF(
    ISNUMBER(MATCH(ADDRESS(ROW(),COLUMN(),4),portal!$G$2:$G$72,0)),
    INDEX(portal!$O$2:$O$72,MATCH(ADDRESS(ROW(),COLUMN(),4),portal!$G$2:$G$72,0)),
    IF('map orig'!X113=".",".","#")
)</f>
        <v>.</v>
      </c>
      <c r="Y113" t="str">
        <f ca="1">IF(
    ISNUMBER(MATCH(ADDRESS(ROW(),COLUMN(),4),portal!$G$2:$G$72,0)),
    INDEX(portal!$O$2:$O$72,MATCH(ADDRESS(ROW(),COLUMN(),4),portal!$G$2:$G$72,0)),
    IF('map orig'!Y113=".",".","#")
)</f>
        <v>#</v>
      </c>
      <c r="Z113" t="str">
        <f ca="1">IF(
    ISNUMBER(MATCH(ADDRESS(ROW(),COLUMN(),4),portal!$G$2:$G$72,0)),
    INDEX(portal!$O$2:$O$72,MATCH(ADDRESS(ROW(),COLUMN(),4),portal!$G$2:$G$72,0)),
    IF('map orig'!Z113=".",".","#")
)</f>
        <v>#</v>
      </c>
      <c r="AA113" t="str">
        <f ca="1">IF(
    ISNUMBER(MATCH(ADDRESS(ROW(),COLUMN(),4),portal!$G$2:$G$72,0)),
    INDEX(portal!$O$2:$O$72,MATCH(ADDRESS(ROW(),COLUMN(),4),portal!$G$2:$G$72,0)),
    IF('map orig'!AA113=".",".","#")
)</f>
        <v>#</v>
      </c>
      <c r="AB113" t="str">
        <f ca="1">IF(
    ISNUMBER(MATCH(ADDRESS(ROW(),COLUMN(),4),portal!$G$2:$G$72,0)),
    INDEX(portal!$O$2:$O$72,MATCH(ADDRESS(ROW(),COLUMN(),4),portal!$G$2:$G$72,0)),
    IF('map orig'!AB113=".",".","#")
)</f>
        <v>.</v>
      </c>
      <c r="AC113" t="str">
        <f ca="1">IF(
    ISNUMBER(MATCH(ADDRESS(ROW(),COLUMN(),4),portal!$G$2:$G$72,0)),
    INDEX(portal!$O$2:$O$72,MATCH(ADDRESS(ROW(),COLUMN(),4),portal!$G$2:$G$72,0)),
    IF('map orig'!AC113=".",".","#")
)</f>
        <v>#</v>
      </c>
      <c r="AD113" t="str">
        <f ca="1">IF(
    ISNUMBER(MATCH(ADDRESS(ROW(),COLUMN(),4),portal!$G$2:$G$72,0)),
    INDEX(portal!$O$2:$O$72,MATCH(ADDRESS(ROW(),COLUMN(),4),portal!$G$2:$G$72,0)),
    IF('map orig'!AD113=".",".","#")
)</f>
        <v>#</v>
      </c>
      <c r="AE113" t="str">
        <f ca="1">IF(
    ISNUMBER(MATCH(ADDRESS(ROW(),COLUMN(),4),portal!$G$2:$G$72,0)),
    INDEX(portal!$O$2:$O$72,MATCH(ADDRESS(ROW(),COLUMN(),4),portal!$G$2:$G$72,0)),
    IF('map orig'!AE113=".",".","#")
)</f>
        <v>#</v>
      </c>
      <c r="AF113" t="str">
        <f ca="1">IF(
    ISNUMBER(MATCH(ADDRESS(ROW(),COLUMN(),4),portal!$G$2:$G$72,0)),
    INDEX(portal!$O$2:$O$72,MATCH(ADDRESS(ROW(),COLUMN(),4),portal!$G$2:$G$72,0)),
    IF('map orig'!AF113=".",".","#")
)</f>
        <v>#</v>
      </c>
      <c r="AG113" t="str">
        <f ca="1">IF(
    ISNUMBER(MATCH(ADDRESS(ROW(),COLUMN(),4),portal!$G$2:$G$72,0)),
    INDEX(portal!$O$2:$O$72,MATCH(ADDRESS(ROW(),COLUMN(),4),portal!$G$2:$G$72,0)),
    IF('map orig'!AG113=".",".","#")
)</f>
        <v>#</v>
      </c>
      <c r="AH113" t="str">
        <f ca="1">IF(
    ISNUMBER(MATCH(ADDRESS(ROW(),COLUMN(),4),portal!$G$2:$G$72,0)),
    INDEX(portal!$O$2:$O$72,MATCH(ADDRESS(ROW(),COLUMN(),4),portal!$G$2:$G$72,0)),
    IF('map orig'!AH113=".",".","#")
)</f>
        <v>#</v>
      </c>
      <c r="AI113" t="str">
        <f ca="1">IF(
    ISNUMBER(MATCH(ADDRESS(ROW(),COLUMN(),4),portal!$G$2:$G$72,0)),
    INDEX(portal!$O$2:$O$72,MATCH(ADDRESS(ROW(),COLUMN(),4),portal!$G$2:$G$72,0)),
    IF('map orig'!AI113=".",".","#")
)</f>
        <v>#</v>
      </c>
      <c r="AJ113" t="str">
        <f ca="1">IF(
    ISNUMBER(MATCH(ADDRESS(ROW(),COLUMN(),4),portal!$G$2:$G$72,0)),
    INDEX(portal!$O$2:$O$72,MATCH(ADDRESS(ROW(),COLUMN(),4),portal!$G$2:$G$72,0)),
    IF('map orig'!AJ113=".",".","#")
)</f>
        <v>#</v>
      </c>
      <c r="AK113" t="str">
        <f ca="1">IF(
    ISNUMBER(MATCH(ADDRESS(ROW(),COLUMN(),4),portal!$G$2:$G$72,0)),
    INDEX(portal!$O$2:$O$72,MATCH(ADDRESS(ROW(),COLUMN(),4),portal!$G$2:$G$72,0)),
    IF('map orig'!AK113=".",".","#")
)</f>
        <v>#</v>
      </c>
      <c r="AL113" t="str">
        <f ca="1">IF(
    ISNUMBER(MATCH(ADDRESS(ROW(),COLUMN(),4),portal!$G$2:$G$72,0)),
    INDEX(portal!$O$2:$O$72,MATCH(ADDRESS(ROW(),COLUMN(),4),portal!$G$2:$G$72,0)),
    IF('map orig'!AL113=".",".","#")
)</f>
        <v>#</v>
      </c>
      <c r="AM113" t="str">
        <f ca="1">IF(
    ISNUMBER(MATCH(ADDRESS(ROW(),COLUMN(),4),portal!$G$2:$G$72,0)),
    INDEX(portal!$O$2:$O$72,MATCH(ADDRESS(ROW(),COLUMN(),4),portal!$G$2:$G$72,0)),
    IF('map orig'!AM113=".",".","#")
)</f>
        <v>#</v>
      </c>
      <c r="AN113" t="str">
        <f ca="1">IF(
    ISNUMBER(MATCH(ADDRESS(ROW(),COLUMN(),4),portal!$G$2:$G$72,0)),
    INDEX(portal!$O$2:$O$72,MATCH(ADDRESS(ROW(),COLUMN(),4),portal!$G$2:$G$72,0)),
    IF('map orig'!AN113=".",".","#")
)</f>
        <v>#</v>
      </c>
      <c r="AO113" t="str">
        <f ca="1">IF(
    ISNUMBER(MATCH(ADDRESS(ROW(),COLUMN(),4),portal!$G$2:$G$72,0)),
    INDEX(portal!$O$2:$O$72,MATCH(ADDRESS(ROW(),COLUMN(),4),portal!$G$2:$G$72,0)),
    IF('map orig'!AO113=".",".","#")
)</f>
        <v>#</v>
      </c>
      <c r="AP113" t="str">
        <f ca="1">IF(
    ISNUMBER(MATCH(ADDRESS(ROW(),COLUMN(),4),portal!$G$2:$G$72,0)),
    INDEX(portal!$O$2:$O$72,MATCH(ADDRESS(ROW(),COLUMN(),4),portal!$G$2:$G$72,0)),
    IF('map orig'!AP113=".",".","#")
)</f>
        <v>.</v>
      </c>
      <c r="AQ113" t="str">
        <f ca="1">IF(
    ISNUMBER(MATCH(ADDRESS(ROW(),COLUMN(),4),portal!$G$2:$G$72,0)),
    INDEX(portal!$O$2:$O$72,MATCH(ADDRESS(ROW(),COLUMN(),4),portal!$G$2:$G$72,0)),
    IF('map orig'!AQ113=".",".","#")
)</f>
        <v>#</v>
      </c>
      <c r="AR113" t="str">
        <f ca="1">IF(
    ISNUMBER(MATCH(ADDRESS(ROW(),COLUMN(),4),portal!$G$2:$G$72,0)),
    INDEX(portal!$O$2:$O$72,MATCH(ADDRESS(ROW(),COLUMN(),4),portal!$G$2:$G$72,0)),
    IF('map orig'!AR113=".",".","#")
)</f>
        <v>#</v>
      </c>
      <c r="AS113" t="str">
        <f ca="1">IF(
    ISNUMBER(MATCH(ADDRESS(ROW(),COLUMN(),4),portal!$G$2:$G$72,0)),
    INDEX(portal!$O$2:$O$72,MATCH(ADDRESS(ROW(),COLUMN(),4),portal!$G$2:$G$72,0)),
    IF('map orig'!AS113=".",".","#")
)</f>
        <v>#</v>
      </c>
      <c r="AT113" t="str">
        <f ca="1">IF(
    ISNUMBER(MATCH(ADDRESS(ROW(),COLUMN(),4),portal!$G$2:$G$72,0)),
    INDEX(portal!$O$2:$O$72,MATCH(ADDRESS(ROW(),COLUMN(),4),portal!$G$2:$G$72,0)),
    IF('map orig'!AT113=".",".","#")
)</f>
        <v>.</v>
      </c>
      <c r="AU113" t="str">
        <f ca="1">IF(
    ISNUMBER(MATCH(ADDRESS(ROW(),COLUMN(),4),portal!$G$2:$G$72,0)),
    INDEX(portal!$O$2:$O$72,MATCH(ADDRESS(ROW(),COLUMN(),4),portal!$G$2:$G$72,0)),
    IF('map orig'!AU113=".",".","#")
)</f>
        <v>#</v>
      </c>
      <c r="AV113" t="str">
        <f ca="1">IF(
    ISNUMBER(MATCH(ADDRESS(ROW(),COLUMN(),4),portal!$G$2:$G$72,0)),
    INDEX(portal!$O$2:$O$72,MATCH(ADDRESS(ROW(),COLUMN(),4),portal!$G$2:$G$72,0)),
    IF('map orig'!AV113=".",".","#")
)</f>
        <v>#</v>
      </c>
      <c r="AW113" t="str">
        <f ca="1">IF(
    ISNUMBER(MATCH(ADDRESS(ROW(),COLUMN(),4),portal!$G$2:$G$72,0)),
    INDEX(portal!$O$2:$O$72,MATCH(ADDRESS(ROW(),COLUMN(),4),portal!$G$2:$G$72,0)),
    IF('map orig'!AW113=".",".","#")
)</f>
        <v>#</v>
      </c>
      <c r="AX113" t="str">
        <f ca="1">IF(
    ISNUMBER(MATCH(ADDRESS(ROW(),COLUMN(),4),portal!$G$2:$G$72,0)),
    INDEX(portal!$O$2:$O$72,MATCH(ADDRESS(ROW(),COLUMN(),4),portal!$G$2:$G$72,0)),
    IF('map orig'!AX113=".",".","#")
)</f>
        <v>.</v>
      </c>
      <c r="AY113" t="str">
        <f ca="1">IF(
    ISNUMBER(MATCH(ADDRESS(ROW(),COLUMN(),4),portal!$G$2:$G$72,0)),
    INDEX(portal!$O$2:$O$72,MATCH(ADDRESS(ROW(),COLUMN(),4),portal!$G$2:$G$72,0)),
    IF('map orig'!AY113=".",".","#")
)</f>
        <v>#</v>
      </c>
      <c r="AZ113" t="str">
        <f ca="1">IF(
    ISNUMBER(MATCH(ADDRESS(ROW(),COLUMN(),4),portal!$G$2:$G$72,0)),
    INDEX(portal!$O$2:$O$72,MATCH(ADDRESS(ROW(),COLUMN(),4),portal!$G$2:$G$72,0)),
    IF('map orig'!AZ113=".",".","#")
)</f>
        <v>#</v>
      </c>
      <c r="BA113" t="str">
        <f ca="1">IF(
    ISNUMBER(MATCH(ADDRESS(ROW(),COLUMN(),4),portal!$G$2:$G$72,0)),
    INDEX(portal!$O$2:$O$72,MATCH(ADDRESS(ROW(),COLUMN(),4),portal!$G$2:$G$72,0)),
    IF('map orig'!BA113=".",".","#")
)</f>
        <v>#</v>
      </c>
      <c r="BB113" t="str">
        <f ca="1">IF(
    ISNUMBER(MATCH(ADDRESS(ROW(),COLUMN(),4),portal!$G$2:$G$72,0)),
    INDEX(portal!$O$2:$O$72,MATCH(ADDRESS(ROW(),COLUMN(),4),portal!$G$2:$G$72,0)),
    IF('map orig'!BB113=".",".","#")
)</f>
        <v>.</v>
      </c>
      <c r="BC113" t="str">
        <f ca="1">IF(
    ISNUMBER(MATCH(ADDRESS(ROW(),COLUMN(),4),portal!$G$2:$G$72,0)),
    INDEX(portal!$O$2:$O$72,MATCH(ADDRESS(ROW(),COLUMN(),4),portal!$G$2:$G$72,0)),
    IF('map orig'!BC113=".",".","#")
)</f>
        <v>#</v>
      </c>
      <c r="BD113" t="str">
        <f ca="1">IF(
    ISNUMBER(MATCH(ADDRESS(ROW(),COLUMN(),4),portal!$G$2:$G$72,0)),
    INDEX(portal!$O$2:$O$72,MATCH(ADDRESS(ROW(),COLUMN(),4),portal!$G$2:$G$72,0)),
    IF('map orig'!BD113=".",".","#")
)</f>
        <v>.</v>
      </c>
      <c r="BE113" t="str">
        <f ca="1">IF(
    ISNUMBER(MATCH(ADDRESS(ROW(),COLUMN(),4),portal!$G$2:$G$72,0)),
    INDEX(portal!$O$2:$O$72,MATCH(ADDRESS(ROW(),COLUMN(),4),portal!$G$2:$G$72,0)),
    IF('map orig'!BE113=".",".","#")
)</f>
        <v>#</v>
      </c>
      <c r="BF113" t="str">
        <f ca="1">IF(
    ISNUMBER(MATCH(ADDRESS(ROW(),COLUMN(),4),portal!$G$2:$G$72,0)),
    INDEX(portal!$O$2:$O$72,MATCH(ADDRESS(ROW(),COLUMN(),4),portal!$G$2:$G$72,0)),
    IF('map orig'!BF113=".",".","#")
)</f>
        <v>#</v>
      </c>
      <c r="BG113" t="str">
        <f ca="1">IF(
    ISNUMBER(MATCH(ADDRESS(ROW(),COLUMN(),4),portal!$G$2:$G$72,0)),
    INDEX(portal!$O$2:$O$72,MATCH(ADDRESS(ROW(),COLUMN(),4),portal!$G$2:$G$72,0)),
    IF('map orig'!BG113=".",".","#")
)</f>
        <v>#</v>
      </c>
      <c r="BH113" t="str">
        <f ca="1">IF(
    ISNUMBER(MATCH(ADDRESS(ROW(),COLUMN(),4),portal!$G$2:$G$72,0)),
    INDEX(portal!$O$2:$O$72,MATCH(ADDRESS(ROW(),COLUMN(),4),portal!$G$2:$G$72,0)),
    IF('map orig'!BH113=".",".","#")
)</f>
        <v>.</v>
      </c>
      <c r="BI113" t="str">
        <f ca="1">IF(
    ISNUMBER(MATCH(ADDRESS(ROW(),COLUMN(),4),portal!$G$2:$G$72,0)),
    INDEX(portal!$O$2:$O$72,MATCH(ADDRESS(ROW(),COLUMN(),4),portal!$G$2:$G$72,0)),
    IF('map orig'!BI113=".",".","#")
)</f>
        <v>#</v>
      </c>
      <c r="BJ113" t="str">
        <f ca="1">IF(
    ISNUMBER(MATCH(ADDRESS(ROW(),COLUMN(),4),portal!$G$2:$G$72,0)),
    INDEX(portal!$O$2:$O$72,MATCH(ADDRESS(ROW(),COLUMN(),4),portal!$G$2:$G$72,0)),
    IF('map orig'!BJ113=".",".","#")
)</f>
        <v>#</v>
      </c>
      <c r="BK113" t="str">
        <f ca="1">IF(
    ISNUMBER(MATCH(ADDRESS(ROW(),COLUMN(),4),portal!$G$2:$G$72,0)),
    INDEX(portal!$O$2:$O$72,MATCH(ADDRESS(ROW(),COLUMN(),4),portal!$G$2:$G$72,0)),
    IF('map orig'!BK113=".",".","#")
)</f>
        <v>#</v>
      </c>
      <c r="BL113" t="str">
        <f ca="1">IF(
    ISNUMBER(MATCH(ADDRESS(ROW(),COLUMN(),4),portal!$G$2:$G$72,0)),
    INDEX(portal!$O$2:$O$72,MATCH(ADDRESS(ROW(),COLUMN(),4),portal!$G$2:$G$72,0)),
    IF('map orig'!BL113=".",".","#")
)</f>
        <v>#</v>
      </c>
      <c r="BM113" t="str">
        <f ca="1">IF(
    ISNUMBER(MATCH(ADDRESS(ROW(),COLUMN(),4),portal!$G$2:$G$72,0)),
    INDEX(portal!$O$2:$O$72,MATCH(ADDRESS(ROW(),COLUMN(),4),portal!$G$2:$G$72,0)),
    IF('map orig'!BM113=".",".","#")
)</f>
        <v>#</v>
      </c>
      <c r="BN113" t="str">
        <f ca="1">IF(
    ISNUMBER(MATCH(ADDRESS(ROW(),COLUMN(),4),portal!$G$2:$G$72,0)),
    INDEX(portal!$O$2:$O$72,MATCH(ADDRESS(ROW(),COLUMN(),4),portal!$G$2:$G$72,0)),
    IF('map orig'!BN113=".",".","#")
)</f>
        <v>#</v>
      </c>
      <c r="BO113" t="str">
        <f ca="1">IF(
    ISNUMBER(MATCH(ADDRESS(ROW(),COLUMN(),4),portal!$G$2:$G$72,0)),
    INDEX(portal!$O$2:$O$72,MATCH(ADDRESS(ROW(),COLUMN(),4),portal!$G$2:$G$72,0)),
    IF('map orig'!BO113=".",".","#")
)</f>
        <v>#</v>
      </c>
      <c r="BP113" t="str">
        <f ca="1">IF(
    ISNUMBER(MATCH(ADDRESS(ROW(),COLUMN(),4),portal!$G$2:$G$72,0)),
    INDEX(portal!$O$2:$O$72,MATCH(ADDRESS(ROW(),COLUMN(),4),portal!$G$2:$G$72,0)),
    IF('map orig'!BP113=".",".","#")
)</f>
        <v>.</v>
      </c>
      <c r="BQ113" t="str">
        <f ca="1">IF(
    ISNUMBER(MATCH(ADDRESS(ROW(),COLUMN(),4),portal!$G$2:$G$72,0)),
    INDEX(portal!$O$2:$O$72,MATCH(ADDRESS(ROW(),COLUMN(),4),portal!$G$2:$G$72,0)),
    IF('map orig'!BQ113=".",".","#")
)</f>
        <v>#</v>
      </c>
      <c r="BR113" t="str">
        <f ca="1">IF(
    ISNUMBER(MATCH(ADDRESS(ROW(),COLUMN(),4),portal!$G$2:$G$72,0)),
    INDEX(portal!$O$2:$O$72,MATCH(ADDRESS(ROW(),COLUMN(),4),portal!$G$2:$G$72,0)),
    IF('map orig'!BR113=".",".","#")
)</f>
        <v>#</v>
      </c>
      <c r="BS113" t="str">
        <f ca="1">IF(
    ISNUMBER(MATCH(ADDRESS(ROW(),COLUMN(),4),portal!$G$2:$G$72,0)),
    INDEX(portal!$O$2:$O$72,MATCH(ADDRESS(ROW(),COLUMN(),4),portal!$G$2:$G$72,0)),
    IF('map orig'!BS113=".",".","#")
)</f>
        <v>#</v>
      </c>
      <c r="BT113" t="str">
        <f ca="1">IF(
    ISNUMBER(MATCH(ADDRESS(ROW(),COLUMN(),4),portal!$G$2:$G$72,0)),
    INDEX(portal!$O$2:$O$72,MATCH(ADDRESS(ROW(),COLUMN(),4),portal!$G$2:$G$72,0)),
    IF('map orig'!BT113=".",".","#")
)</f>
        <v>#</v>
      </c>
      <c r="BU113" t="str">
        <f ca="1">IF(
    ISNUMBER(MATCH(ADDRESS(ROW(),COLUMN(),4),portal!$G$2:$G$72,0)),
    INDEX(portal!$O$2:$O$72,MATCH(ADDRESS(ROW(),COLUMN(),4),portal!$G$2:$G$72,0)),
    IF('map orig'!BU113=".",".","#")
)</f>
        <v>#</v>
      </c>
      <c r="BV113" t="str">
        <f ca="1">IF(
    ISNUMBER(MATCH(ADDRESS(ROW(),COLUMN(),4),portal!$G$2:$G$72,0)),
    INDEX(portal!$O$2:$O$72,MATCH(ADDRESS(ROW(),COLUMN(),4),portal!$G$2:$G$72,0)),
    IF('map orig'!BV113=".",".","#")
)</f>
        <v>.</v>
      </c>
      <c r="BW113" t="str">
        <f ca="1">IF(
    ISNUMBER(MATCH(ADDRESS(ROW(),COLUMN(),4),portal!$G$2:$G$72,0)),
    INDEX(portal!$O$2:$O$72,MATCH(ADDRESS(ROW(),COLUMN(),4),portal!$G$2:$G$72,0)),
    IF('map orig'!BW113=".",".","#")
)</f>
        <v>#</v>
      </c>
      <c r="BX113" t="str">
        <f ca="1">IF(
    ISNUMBER(MATCH(ADDRESS(ROW(),COLUMN(),4),portal!$G$2:$G$72,0)),
    INDEX(portal!$O$2:$O$72,MATCH(ADDRESS(ROW(),COLUMN(),4),portal!$G$2:$G$72,0)),
    IF('map orig'!BX113=".",".","#")
)</f>
        <v>.</v>
      </c>
      <c r="BY113" t="str">
        <f ca="1">IF(
    ISNUMBER(MATCH(ADDRESS(ROW(),COLUMN(),4),portal!$G$2:$G$72,0)),
    INDEX(portal!$O$2:$O$72,MATCH(ADDRESS(ROW(),COLUMN(),4),portal!$G$2:$G$72,0)),
    IF('map orig'!BY113=".",".","#")
)</f>
        <v>#</v>
      </c>
      <c r="BZ113" t="str">
        <f ca="1">IF(
    ISNUMBER(MATCH(ADDRESS(ROW(),COLUMN(),4),portal!$G$2:$G$72,0)),
    INDEX(portal!$O$2:$O$72,MATCH(ADDRESS(ROW(),COLUMN(),4),portal!$G$2:$G$72,0)),
    IF('map orig'!BZ113=".",".","#")
)</f>
        <v>#</v>
      </c>
      <c r="CA113" t="str">
        <f ca="1">IF(
    ISNUMBER(MATCH(ADDRESS(ROW(),COLUMN(),4),portal!$G$2:$G$72,0)),
    INDEX(portal!$O$2:$O$72,MATCH(ADDRESS(ROW(),COLUMN(),4),portal!$G$2:$G$72,0)),
    IF('map orig'!CA113=".",".","#")
)</f>
        <v>#</v>
      </c>
      <c r="CB113" t="str">
        <f ca="1">IF(
    ISNUMBER(MATCH(ADDRESS(ROW(),COLUMN(),4),portal!$G$2:$G$72,0)),
    INDEX(portal!$O$2:$O$72,MATCH(ADDRESS(ROW(),COLUMN(),4),portal!$G$2:$G$72,0)),
    IF('map orig'!CB113=".",".","#")
)</f>
        <v>.</v>
      </c>
      <c r="CC113" t="str">
        <f ca="1">IF(
    ISNUMBER(MATCH(ADDRESS(ROW(),COLUMN(),4),portal!$G$2:$G$72,0)),
    INDEX(portal!$O$2:$O$72,MATCH(ADDRESS(ROW(),COLUMN(),4),portal!$G$2:$G$72,0)),
    IF('map orig'!CC113=".",".","#")
)</f>
        <v>#</v>
      </c>
      <c r="CD113" t="str">
        <f ca="1">IF(
    ISNUMBER(MATCH(ADDRESS(ROW(),COLUMN(),4),portal!$G$2:$G$72,0)),
    INDEX(portal!$O$2:$O$72,MATCH(ADDRESS(ROW(),COLUMN(),4),portal!$G$2:$G$72,0)),
    IF('map orig'!CD113=".",".","#")
)</f>
        <v>#</v>
      </c>
      <c r="CE113" t="str">
        <f ca="1">IF(
    ISNUMBER(MATCH(ADDRESS(ROW(),COLUMN(),4),portal!$G$2:$G$72,0)),
    INDEX(portal!$O$2:$O$72,MATCH(ADDRESS(ROW(),COLUMN(),4),portal!$G$2:$G$72,0)),
    IF('map orig'!CE113=".",".","#")
)</f>
        <v>#</v>
      </c>
      <c r="CF113" t="str">
        <f ca="1">IF(
    ISNUMBER(MATCH(ADDRESS(ROW(),COLUMN(),4),portal!$G$2:$G$72,0)),
    INDEX(portal!$O$2:$O$72,MATCH(ADDRESS(ROW(),COLUMN(),4),portal!$G$2:$G$72,0)),
    IF('map orig'!CF113=".",".","#")
)</f>
        <v>#</v>
      </c>
      <c r="CG113" t="str">
        <f ca="1">IF(
    ISNUMBER(MATCH(ADDRESS(ROW(),COLUMN(),4),portal!$G$2:$G$72,0)),
    INDEX(portal!$O$2:$O$72,MATCH(ADDRESS(ROW(),COLUMN(),4),portal!$G$2:$G$72,0)),
    IF('map orig'!CG113=".",".","#")
)</f>
        <v>#</v>
      </c>
      <c r="CH113" t="str">
        <f ca="1">IF(
    ISNUMBER(MATCH(ADDRESS(ROW(),COLUMN(),4),portal!$G$2:$G$72,0)),
    INDEX(portal!$O$2:$O$72,MATCH(ADDRESS(ROW(),COLUMN(),4),portal!$G$2:$G$72,0)),
    IF('map orig'!CH113=".",".","#")
)</f>
        <v>#</v>
      </c>
      <c r="CI113" t="str">
        <f ca="1">IF(
    ISNUMBER(MATCH(ADDRESS(ROW(),COLUMN(),4),portal!$G$2:$G$72,0)),
    INDEX(portal!$O$2:$O$72,MATCH(ADDRESS(ROW(),COLUMN(),4),portal!$G$2:$G$72,0)),
    IF('map orig'!CI113=".",".","#")
)</f>
        <v>#</v>
      </c>
      <c r="CJ113" t="str">
        <f ca="1">IF(
    ISNUMBER(MATCH(ADDRESS(ROW(),COLUMN(),4),portal!$G$2:$G$72,0)),
    INDEX(portal!$O$2:$O$72,MATCH(ADDRESS(ROW(),COLUMN(),4),portal!$G$2:$G$72,0)),
    IF('map orig'!CJ113=".",".","#")
)</f>
        <v>#</v>
      </c>
      <c r="CK113" t="str">
        <f ca="1">IF(
    ISNUMBER(MATCH(ADDRESS(ROW(),COLUMN(),4),portal!$G$2:$G$72,0)),
    INDEX(portal!$O$2:$O$72,MATCH(ADDRESS(ROW(),COLUMN(),4),portal!$G$2:$G$72,0)),
    IF('map orig'!CK113=".",".","#")
)</f>
        <v>#</v>
      </c>
      <c r="CL113" t="str">
        <f ca="1">IF(
    ISNUMBER(MATCH(ADDRESS(ROW(),COLUMN(),4),portal!$G$2:$G$72,0)),
    INDEX(portal!$O$2:$O$72,MATCH(ADDRESS(ROW(),COLUMN(),4),portal!$G$2:$G$72,0)),
    IF('map orig'!CL113=".",".","#")
)</f>
        <v>.</v>
      </c>
      <c r="CM113" t="str">
        <f ca="1">IF(
    ISNUMBER(MATCH(ADDRESS(ROW(),COLUMN(),4),portal!$G$2:$G$72,0)),
    INDEX(portal!$O$2:$O$72,MATCH(ADDRESS(ROW(),COLUMN(),4),portal!$G$2:$G$72,0)),
    IF('map orig'!CM113=".",".","#")
)</f>
        <v>#</v>
      </c>
      <c r="CN113" t="str">
        <f ca="1">IF(
    ISNUMBER(MATCH(ADDRESS(ROW(),COLUMN(),4),portal!$G$2:$G$72,0)),
    INDEX(portal!$O$2:$O$72,MATCH(ADDRESS(ROW(),COLUMN(),4),portal!$G$2:$G$72,0)),
    IF('map orig'!CN113=".",".","#")
)</f>
        <v>.</v>
      </c>
      <c r="CO113" t="str">
        <f ca="1">IF(
    ISNUMBER(MATCH(ADDRESS(ROW(),COLUMN(),4),portal!$G$2:$G$72,0)),
    INDEX(portal!$O$2:$O$72,MATCH(ADDRESS(ROW(),COLUMN(),4),portal!$G$2:$G$72,0)),
    IF('map orig'!CO113=".",".","#")
)</f>
        <v>#</v>
      </c>
      <c r="CP113" t="str">
        <f ca="1">IF(
    ISNUMBER(MATCH(ADDRESS(ROW(),COLUMN(),4),portal!$G$2:$G$72,0)),
    INDEX(portal!$O$2:$O$72,MATCH(ADDRESS(ROW(),COLUMN(),4),portal!$G$2:$G$72,0)),
    IF('map orig'!CP113=".",".","#")
)</f>
        <v>#</v>
      </c>
      <c r="CQ113" t="str">
        <f ca="1">IF(
    ISNUMBER(MATCH(ADDRESS(ROW(),COLUMN(),4),portal!$G$2:$G$72,0)),
    INDEX(portal!$O$2:$O$72,MATCH(ADDRESS(ROW(),COLUMN(),4),portal!$G$2:$G$72,0)),
    IF('map orig'!CQ113=".",".","#")
)</f>
        <v>#</v>
      </c>
      <c r="CR113" t="str">
        <f ca="1">IF(
    ISNUMBER(MATCH(ADDRESS(ROW(),COLUMN(),4),portal!$G$2:$G$72,0)),
    INDEX(portal!$O$2:$O$72,MATCH(ADDRESS(ROW(),COLUMN(),4),portal!$G$2:$G$72,0)),
    IF('map orig'!CR113=".",".","#")
)</f>
        <v>#</v>
      </c>
      <c r="CS113" t="str">
        <f ca="1">IF(
    ISNUMBER(MATCH(ADDRESS(ROW(),COLUMN(),4),portal!$G$2:$G$72,0)),
    INDEX(portal!$O$2:$O$72,MATCH(ADDRESS(ROW(),COLUMN(),4),portal!$G$2:$G$72,0)),
    IF('map orig'!CS113=".",".","#")
)</f>
        <v>#</v>
      </c>
      <c r="CT113" t="str">
        <f ca="1">IF(
    ISNUMBER(MATCH(ADDRESS(ROW(),COLUMN(),4),portal!$G$2:$G$72,0)),
    INDEX(portal!$O$2:$O$72,MATCH(ADDRESS(ROW(),COLUMN(),4),portal!$G$2:$G$72,0)),
    IF('map orig'!CT113=".",".","#")
)</f>
        <v>.</v>
      </c>
      <c r="CU113" t="str">
        <f ca="1">IF(
    ISNUMBER(MATCH(ADDRESS(ROW(),COLUMN(),4),portal!$G$2:$G$72,0)),
    INDEX(portal!$O$2:$O$72,MATCH(ADDRESS(ROW(),COLUMN(),4),portal!$G$2:$G$72,0)),
    IF('map orig'!CU113=".",".","#")
)</f>
        <v>#</v>
      </c>
      <c r="CV113" t="str">
        <f ca="1">IF(
    ISNUMBER(MATCH(ADDRESS(ROW(),COLUMN(),4),portal!$G$2:$G$72,0)),
    INDEX(portal!$O$2:$O$72,MATCH(ADDRESS(ROW(),COLUMN(),4),portal!$G$2:$G$72,0)),
    IF('map orig'!CV113=".",".","#")
)</f>
        <v>#</v>
      </c>
      <c r="CW113" t="str">
        <f ca="1">IF(
    ISNUMBER(MATCH(ADDRESS(ROW(),COLUMN(),4),portal!$G$2:$G$72,0)),
    INDEX(portal!$O$2:$O$72,MATCH(ADDRESS(ROW(),COLUMN(),4),portal!$G$2:$G$72,0)),
    IF('map orig'!CW113=".",".","#")
)</f>
        <v>#</v>
      </c>
      <c r="CX113" t="str">
        <f ca="1">IF(
    ISNUMBER(MATCH(ADDRESS(ROW(),COLUMN(),4),portal!$G$2:$G$72,0)),
    INDEX(portal!$O$2:$O$72,MATCH(ADDRESS(ROW(),COLUMN(),4),portal!$G$2:$G$72,0)),
    IF('map orig'!CX113=".",".","#")
)</f>
        <v>.</v>
      </c>
      <c r="CY113" t="str">
        <f ca="1">IF(
    ISNUMBER(MATCH(ADDRESS(ROW(),COLUMN(),4),portal!$G$2:$G$72,0)),
    INDEX(portal!$O$2:$O$72,MATCH(ADDRESS(ROW(),COLUMN(),4),portal!$G$2:$G$72,0)),
    IF('map orig'!CY113=".",".","#")
)</f>
        <v>#</v>
      </c>
      <c r="CZ113" t="str">
        <f ca="1">IF(
    ISNUMBER(MATCH(ADDRESS(ROW(),COLUMN(),4),portal!$G$2:$G$72,0)),
    INDEX(portal!$O$2:$O$72,MATCH(ADDRESS(ROW(),COLUMN(),4),portal!$G$2:$G$72,0)),
    IF('map orig'!CZ113=".",".","#")
)</f>
        <v>#</v>
      </c>
      <c r="DA113" t="str">
        <f ca="1">IF(
    ISNUMBER(MATCH(ADDRESS(ROW(),COLUMN(),4),portal!$G$2:$G$72,0)),
    INDEX(portal!$O$2:$O$72,MATCH(ADDRESS(ROW(),COLUMN(),4),portal!$G$2:$G$72,0)),
    IF('map orig'!DA113=".",".","#")
)</f>
        <v>#</v>
      </c>
      <c r="DB113" t="str">
        <f ca="1">IF(
    ISNUMBER(MATCH(ADDRESS(ROW(),COLUMN(),4),portal!$G$2:$G$72,0)),
    INDEX(portal!$O$2:$O$72,MATCH(ADDRESS(ROW(),COLUMN(),4),portal!$G$2:$G$72,0)),
    IF('map orig'!DB113=".",".","#")
)</f>
        <v>#</v>
      </c>
      <c r="DC113" t="str">
        <f ca="1">IF(
    ISNUMBER(MATCH(ADDRESS(ROW(),COLUMN(),4),portal!$G$2:$G$72,0)),
    INDEX(portal!$O$2:$O$72,MATCH(ADDRESS(ROW(),COLUMN(),4),portal!$G$2:$G$72,0)),
    IF('map orig'!DC113=".",".","#")
)</f>
        <v>#</v>
      </c>
      <c r="DD113" t="str">
        <f ca="1">IF(
    ISNUMBER(MATCH(ADDRESS(ROW(),COLUMN(),4),portal!$G$2:$G$72,0)),
    INDEX(portal!$O$2:$O$72,MATCH(ADDRESS(ROW(),COLUMN(),4),portal!$G$2:$G$72,0)),
    IF('map orig'!DD113=".",".","#")
)</f>
        <v>.</v>
      </c>
      <c r="DE113" t="str">
        <f ca="1">IF(
    ISNUMBER(MATCH(ADDRESS(ROW(),COLUMN(),4),portal!$G$2:$G$72,0)),
    INDEX(portal!$O$2:$O$72,MATCH(ADDRESS(ROW(),COLUMN(),4),portal!$G$2:$G$72,0)),
    IF('map orig'!DE113=".",".","#")
)</f>
        <v>#</v>
      </c>
      <c r="DF113" t="str">
        <f ca="1">IF(
    ISNUMBER(MATCH(ADDRESS(ROW(),COLUMN(),4),portal!$G$2:$G$72,0)),
    INDEX(portal!$O$2:$O$72,MATCH(ADDRESS(ROW(),COLUMN(),4),portal!$G$2:$G$72,0)),
    IF('map orig'!DF113=".",".","#")
)</f>
        <v>#</v>
      </c>
      <c r="DG113" t="str">
        <f ca="1">IF(
    ISNUMBER(MATCH(ADDRESS(ROW(),COLUMN(),4),portal!$G$2:$G$72,0)),
    INDEX(portal!$O$2:$O$72,MATCH(ADDRESS(ROW(),COLUMN(),4),portal!$G$2:$G$72,0)),
    IF('map orig'!DG113=".",".","#")
)</f>
        <v>#</v>
      </c>
      <c r="DH113" t="str">
        <f ca="1">IF(
    ISNUMBER(MATCH(ADDRESS(ROW(),COLUMN(),4),portal!$G$2:$G$72,0)),
    INDEX(portal!$O$2:$O$72,MATCH(ADDRESS(ROW(),COLUMN(),4),portal!$G$2:$G$72,0)),
    IF('map orig'!DH113=".",".","#")
)</f>
        <v>.</v>
      </c>
      <c r="DI113" t="str">
        <f ca="1">IF(
    ISNUMBER(MATCH(ADDRESS(ROW(),COLUMN(),4),portal!$G$2:$G$72,0)),
    INDEX(portal!$O$2:$O$72,MATCH(ADDRESS(ROW(),COLUMN(),4),portal!$G$2:$G$72,0)),
    IF('map orig'!DI113=".",".","#")
)</f>
        <v>#</v>
      </c>
      <c r="DJ113" t="str">
        <f ca="1">IF(
    ISNUMBER(MATCH(ADDRESS(ROW(),COLUMN(),4),portal!$G$2:$G$72,0)),
    INDEX(portal!$O$2:$O$72,MATCH(ADDRESS(ROW(),COLUMN(),4),portal!$G$2:$G$72,0)),
    IF('map orig'!DJ113=".",".","#")
)</f>
        <v>.</v>
      </c>
      <c r="DK113" t="str">
        <f ca="1">IF(
    ISNUMBER(MATCH(ADDRESS(ROW(),COLUMN(),4),portal!$G$2:$G$72,0)),
    INDEX(portal!$O$2:$O$72,MATCH(ADDRESS(ROW(),COLUMN(),4),portal!$G$2:$G$72,0)),
    IF('map orig'!DK113=".",".","#")
)</f>
        <v>#</v>
      </c>
      <c r="DL113" t="str">
        <f ca="1">IF(
    ISNUMBER(MATCH(ADDRESS(ROW(),COLUMN(),4),portal!$G$2:$G$72,0)),
    INDEX(portal!$O$2:$O$72,MATCH(ADDRESS(ROW(),COLUMN(),4),portal!$G$2:$G$72,0)),
    IF('map orig'!DL113=".",".","#")
)</f>
        <v>#</v>
      </c>
      <c r="DM113" t="str">
        <f ca="1">IF(
    ISNUMBER(MATCH(ADDRESS(ROW(),COLUMN(),4),portal!$G$2:$G$72,0)),
    INDEX(portal!$O$2:$O$72,MATCH(ADDRESS(ROW(),COLUMN(),4),portal!$G$2:$G$72,0)),
    IF('map orig'!DM113=".",".","#")
)</f>
        <v>#</v>
      </c>
    </row>
    <row r="114" spans="1:117" ht="15" customHeight="1">
      <c r="A114" t="str">
        <f ca="1">IF(
    ISNUMBER(MATCH(ADDRESS(ROW(),COLUMN(),4),portal!$G$2:$G$72,0)),
    INDEX(portal!$O$2:$O$72,MATCH(ADDRESS(ROW(),COLUMN(),4),portal!$G$2:$G$72,0)),
    IF('map orig'!A114=".",".","#")
)</f>
        <v>#</v>
      </c>
      <c r="B114" t="str">
        <f ca="1">IF(
    ISNUMBER(MATCH(ADDRESS(ROW(),COLUMN(),4),portal!$G$2:$G$72,0)),
    INDEX(portal!$O$2:$O$72,MATCH(ADDRESS(ROW(),COLUMN(),4),portal!$G$2:$G$72,0)),
    IF('map orig'!B114=".",".","#")
)</f>
        <v>#</v>
      </c>
      <c r="C114" t="str">
        <f ca="1">IF(
    ISNUMBER(MATCH(ADDRESS(ROW(),COLUMN(),4),portal!$G$2:$G$72,0)),
    INDEX(portal!$O$2:$O$72,MATCH(ADDRESS(ROW(),COLUMN(),4),portal!$G$2:$G$72,0)),
    IF('map orig'!C114=".",".","#")
)</f>
        <v>#</v>
      </c>
      <c r="D114" t="str">
        <f ca="1">IF(
    ISNUMBER(MATCH(ADDRESS(ROW(),COLUMN(),4),portal!$G$2:$G$72,0)),
    INDEX(portal!$O$2:$O$72,MATCH(ADDRESS(ROW(),COLUMN(),4),portal!$G$2:$G$72,0)),
    IF('map orig'!D114=".",".","#")
)</f>
        <v>.</v>
      </c>
      <c r="E114" t="str">
        <f ca="1">IF(
    ISNUMBER(MATCH(ADDRESS(ROW(),COLUMN(),4),portal!$G$2:$G$72,0)),
    INDEX(portal!$O$2:$O$72,MATCH(ADDRESS(ROW(),COLUMN(),4),portal!$G$2:$G$72,0)),
    IF('map orig'!E114=".",".","#")
)</f>
        <v>.</v>
      </c>
      <c r="F114" t="str">
        <f ca="1">IF(
    ISNUMBER(MATCH(ADDRESS(ROW(),COLUMN(),4),portal!$G$2:$G$72,0)),
    INDEX(portal!$O$2:$O$72,MATCH(ADDRESS(ROW(),COLUMN(),4),portal!$G$2:$G$72,0)),
    IF('map orig'!F114=".",".","#")
)</f>
        <v>.</v>
      </c>
      <c r="G114" t="str">
        <f ca="1">IF(
    ISNUMBER(MATCH(ADDRESS(ROW(),COLUMN(),4),portal!$G$2:$G$72,0)),
    INDEX(portal!$O$2:$O$72,MATCH(ADDRESS(ROW(),COLUMN(),4),portal!$G$2:$G$72,0)),
    IF('map orig'!G114=".",".","#")
)</f>
        <v>.</v>
      </c>
      <c r="H114" t="str">
        <f ca="1">IF(
    ISNUMBER(MATCH(ADDRESS(ROW(),COLUMN(),4),portal!$G$2:$G$72,0)),
    INDEX(portal!$O$2:$O$72,MATCH(ADDRESS(ROW(),COLUMN(),4),portal!$G$2:$G$72,0)),
    IF('map orig'!H114=".",".","#")
)</f>
        <v>.</v>
      </c>
      <c r="I114" t="str">
        <f ca="1">IF(
    ISNUMBER(MATCH(ADDRESS(ROW(),COLUMN(),4),portal!$G$2:$G$72,0)),
    INDEX(portal!$O$2:$O$72,MATCH(ADDRESS(ROW(),COLUMN(),4),portal!$G$2:$G$72,0)),
    IF('map orig'!I114=".",".","#")
)</f>
        <v>#</v>
      </c>
      <c r="J114" t="str">
        <f ca="1">IF(
    ISNUMBER(MATCH(ADDRESS(ROW(),COLUMN(),4),portal!$G$2:$G$72,0)),
    INDEX(portal!$O$2:$O$72,MATCH(ADDRESS(ROW(),COLUMN(),4),portal!$G$2:$G$72,0)),
    IF('map orig'!J114=".",".","#")
)</f>
        <v>.</v>
      </c>
      <c r="K114" t="str">
        <f ca="1">IF(
    ISNUMBER(MATCH(ADDRESS(ROW(),COLUMN(),4),portal!$G$2:$G$72,0)),
    INDEX(portal!$O$2:$O$72,MATCH(ADDRESS(ROW(),COLUMN(),4),portal!$G$2:$G$72,0)),
    IF('map orig'!K114=".",".","#")
)</f>
        <v>#</v>
      </c>
      <c r="L114" t="str">
        <f ca="1">IF(
    ISNUMBER(MATCH(ADDRESS(ROW(),COLUMN(),4),portal!$G$2:$G$72,0)),
    INDEX(portal!$O$2:$O$72,MATCH(ADDRESS(ROW(),COLUMN(),4),portal!$G$2:$G$72,0)),
    IF('map orig'!L114=".",".","#")
)</f>
        <v>.</v>
      </c>
      <c r="M114" t="str">
        <f ca="1">IF(
    ISNUMBER(MATCH(ADDRESS(ROW(),COLUMN(),4),portal!$G$2:$G$72,0)),
    INDEX(portal!$O$2:$O$72,MATCH(ADDRESS(ROW(),COLUMN(),4),portal!$G$2:$G$72,0)),
    IF('map orig'!M114=".",".","#")
)</f>
        <v>.</v>
      </c>
      <c r="N114" t="str">
        <f ca="1">IF(
    ISNUMBER(MATCH(ADDRESS(ROW(),COLUMN(),4),portal!$G$2:$G$72,0)),
    INDEX(portal!$O$2:$O$72,MATCH(ADDRESS(ROW(),COLUMN(),4),portal!$G$2:$G$72,0)),
    IF('map orig'!N114=".",".","#")
)</f>
        <v>.</v>
      </c>
      <c r="O114" t="str">
        <f ca="1">IF(
    ISNUMBER(MATCH(ADDRESS(ROW(),COLUMN(),4),portal!$G$2:$G$72,0)),
    INDEX(portal!$O$2:$O$72,MATCH(ADDRESS(ROW(),COLUMN(),4),portal!$G$2:$G$72,0)),
    IF('map orig'!O114=".",".","#")
)</f>
        <v>#</v>
      </c>
      <c r="P114" t="str">
        <f ca="1">IF(
    ISNUMBER(MATCH(ADDRESS(ROW(),COLUMN(),4),portal!$G$2:$G$72,0)),
    INDEX(portal!$O$2:$O$72,MATCH(ADDRESS(ROW(),COLUMN(),4),portal!$G$2:$G$72,0)),
    IF('map orig'!P114=".",".","#")
)</f>
        <v>.</v>
      </c>
      <c r="Q114" t="str">
        <f ca="1">IF(
    ISNUMBER(MATCH(ADDRESS(ROW(),COLUMN(),4),portal!$G$2:$G$72,0)),
    INDEX(portal!$O$2:$O$72,MATCH(ADDRESS(ROW(),COLUMN(),4),portal!$G$2:$G$72,0)),
    IF('map orig'!Q114=".",".","#")
)</f>
        <v>.</v>
      </c>
      <c r="R114" t="str">
        <f ca="1">IF(
    ISNUMBER(MATCH(ADDRESS(ROW(),COLUMN(),4),portal!$G$2:$G$72,0)),
    INDEX(portal!$O$2:$O$72,MATCH(ADDRESS(ROW(),COLUMN(),4),portal!$G$2:$G$72,0)),
    IF('map orig'!R114=".",".","#")
)</f>
        <v>.</v>
      </c>
      <c r="S114" t="str">
        <f ca="1">IF(
    ISNUMBER(MATCH(ADDRESS(ROW(),COLUMN(),4),portal!$G$2:$G$72,0)),
    INDEX(portal!$O$2:$O$72,MATCH(ADDRESS(ROW(),COLUMN(),4),portal!$G$2:$G$72,0)),
    IF('map orig'!S114=".",".","#")
)</f>
        <v>#</v>
      </c>
      <c r="T114" t="str">
        <f ca="1">IF(
    ISNUMBER(MATCH(ADDRESS(ROW(),COLUMN(),4),portal!$G$2:$G$72,0)),
    INDEX(portal!$O$2:$O$72,MATCH(ADDRESS(ROW(),COLUMN(),4),portal!$G$2:$G$72,0)),
    IF('map orig'!T114=".",".","#")
)</f>
        <v>.</v>
      </c>
      <c r="U114" t="str">
        <f ca="1">IF(
    ISNUMBER(MATCH(ADDRESS(ROW(),COLUMN(),4),portal!$G$2:$G$72,0)),
    INDEX(portal!$O$2:$O$72,MATCH(ADDRESS(ROW(),COLUMN(),4),portal!$G$2:$G$72,0)),
    IF('map orig'!U114=".",".","#")
)</f>
        <v>.</v>
      </c>
      <c r="V114" t="str">
        <f ca="1">IF(
    ISNUMBER(MATCH(ADDRESS(ROW(),COLUMN(),4),portal!$G$2:$G$72,0)),
    INDEX(portal!$O$2:$O$72,MATCH(ADDRESS(ROW(),COLUMN(),4),portal!$G$2:$G$72,0)),
    IF('map orig'!V114=".",".","#")
)</f>
        <v>.</v>
      </c>
      <c r="W114" t="str">
        <f ca="1">IF(
    ISNUMBER(MATCH(ADDRESS(ROW(),COLUMN(),4),portal!$G$2:$G$72,0)),
    INDEX(portal!$O$2:$O$72,MATCH(ADDRESS(ROW(),COLUMN(),4),portal!$G$2:$G$72,0)),
    IF('map orig'!W114=".",".","#")
)</f>
        <v>#</v>
      </c>
      <c r="X114" t="str">
        <f ca="1">IF(
    ISNUMBER(MATCH(ADDRESS(ROW(),COLUMN(),4),portal!$G$2:$G$72,0)),
    INDEX(portal!$O$2:$O$72,MATCH(ADDRESS(ROW(),COLUMN(),4),portal!$G$2:$G$72,0)),
    IF('map orig'!X114=".",".","#")
)</f>
        <v>.</v>
      </c>
      <c r="Y114" t="str">
        <f ca="1">IF(
    ISNUMBER(MATCH(ADDRESS(ROW(),COLUMN(),4),portal!$G$2:$G$72,0)),
    INDEX(portal!$O$2:$O$72,MATCH(ADDRESS(ROW(),COLUMN(),4),portal!$G$2:$G$72,0)),
    IF('map orig'!Y114=".",".","#")
)</f>
        <v>.</v>
      </c>
      <c r="Z114" t="str">
        <f ca="1">IF(
    ISNUMBER(MATCH(ADDRESS(ROW(),COLUMN(),4),portal!$G$2:$G$72,0)),
    INDEX(portal!$O$2:$O$72,MATCH(ADDRESS(ROW(),COLUMN(),4),portal!$G$2:$G$72,0)),
    IF('map orig'!Z114=".",".","#")
)</f>
        <v>.</v>
      </c>
      <c r="AA114" t="str">
        <f ca="1">IF(
    ISNUMBER(MATCH(ADDRESS(ROW(),COLUMN(),4),portal!$G$2:$G$72,0)),
    INDEX(portal!$O$2:$O$72,MATCH(ADDRESS(ROW(),COLUMN(),4),portal!$G$2:$G$72,0)),
    IF('map orig'!AA114=".",".","#")
)</f>
        <v>.</v>
      </c>
      <c r="AB114" t="str">
        <f ca="1">IF(
    ISNUMBER(MATCH(ADDRESS(ROW(),COLUMN(),4),portal!$G$2:$G$72,0)),
    INDEX(portal!$O$2:$O$72,MATCH(ADDRESS(ROW(),COLUMN(),4),portal!$G$2:$G$72,0)),
    IF('map orig'!AB114=".",".","#")
)</f>
        <v>.</v>
      </c>
      <c r="AC114" t="str">
        <f ca="1">IF(
    ISNUMBER(MATCH(ADDRESS(ROW(),COLUMN(),4),portal!$G$2:$G$72,0)),
    INDEX(portal!$O$2:$O$72,MATCH(ADDRESS(ROW(),COLUMN(),4),portal!$G$2:$G$72,0)),
    IF('map orig'!AC114=".",".","#")
)</f>
        <v>.</v>
      </c>
      <c r="AD114" t="str">
        <f ca="1">IF(
    ISNUMBER(MATCH(ADDRESS(ROW(),COLUMN(),4),portal!$G$2:$G$72,0)),
    INDEX(portal!$O$2:$O$72,MATCH(ADDRESS(ROW(),COLUMN(),4),portal!$G$2:$G$72,0)),
    IF('map orig'!AD114=".",".","#")
)</f>
        <v>.</v>
      </c>
      <c r="AE114" t="str">
        <f ca="1">IF(
    ISNUMBER(MATCH(ADDRESS(ROW(),COLUMN(),4),portal!$G$2:$G$72,0)),
    INDEX(portal!$O$2:$O$72,MATCH(ADDRESS(ROW(),COLUMN(),4),portal!$G$2:$G$72,0)),
    IF('map orig'!AE114=".",".","#")
)</f>
        <v>#</v>
      </c>
      <c r="AF114" t="str">
        <f ca="1">IF(
    ISNUMBER(MATCH(ADDRESS(ROW(),COLUMN(),4),portal!$G$2:$G$72,0)),
    INDEX(portal!$O$2:$O$72,MATCH(ADDRESS(ROW(),COLUMN(),4),portal!$G$2:$G$72,0)),
    IF('map orig'!AF114=".",".","#")
)</f>
        <v>.</v>
      </c>
      <c r="AG114" t="str">
        <f ca="1">IF(
    ISNUMBER(MATCH(ADDRESS(ROW(),COLUMN(),4),portal!$G$2:$G$72,0)),
    INDEX(portal!$O$2:$O$72,MATCH(ADDRESS(ROW(),COLUMN(),4),portal!$G$2:$G$72,0)),
    IF('map orig'!AG114=".",".","#")
)</f>
        <v>.</v>
      </c>
      <c r="AH114" t="str">
        <f ca="1">IF(
    ISNUMBER(MATCH(ADDRESS(ROW(),COLUMN(),4),portal!$G$2:$G$72,0)),
    INDEX(portal!$O$2:$O$72,MATCH(ADDRESS(ROW(),COLUMN(),4),portal!$G$2:$G$72,0)),
    IF('map orig'!AH114=".",".","#")
)</f>
        <v>.</v>
      </c>
      <c r="AI114" t="str">
        <f ca="1">IF(
    ISNUMBER(MATCH(ADDRESS(ROW(),COLUMN(),4),portal!$G$2:$G$72,0)),
    INDEX(portal!$O$2:$O$72,MATCH(ADDRESS(ROW(),COLUMN(),4),portal!$G$2:$G$72,0)),
    IF('map orig'!AI114=".",".","#")
)</f>
        <v>.</v>
      </c>
      <c r="AJ114" t="str">
        <f ca="1">IF(
    ISNUMBER(MATCH(ADDRESS(ROW(),COLUMN(),4),portal!$G$2:$G$72,0)),
    INDEX(portal!$O$2:$O$72,MATCH(ADDRESS(ROW(),COLUMN(),4),portal!$G$2:$G$72,0)),
    IF('map orig'!AJ114=".",".","#")
)</f>
        <v>.</v>
      </c>
      <c r="AK114" t="str">
        <f ca="1">IF(
    ISNUMBER(MATCH(ADDRESS(ROW(),COLUMN(),4),portal!$G$2:$G$72,0)),
    INDEX(portal!$O$2:$O$72,MATCH(ADDRESS(ROW(),COLUMN(),4),portal!$G$2:$G$72,0)),
    IF('map orig'!AK114=".",".","#")
)</f>
        <v>.</v>
      </c>
      <c r="AL114" t="str">
        <f ca="1">IF(
    ISNUMBER(MATCH(ADDRESS(ROW(),COLUMN(),4),portal!$G$2:$G$72,0)),
    INDEX(portal!$O$2:$O$72,MATCH(ADDRESS(ROW(),COLUMN(),4),portal!$G$2:$G$72,0)),
    IF('map orig'!AL114=".",".","#")
)</f>
        <v>.</v>
      </c>
      <c r="AM114" t="str">
        <f ca="1">IF(
    ISNUMBER(MATCH(ADDRESS(ROW(),COLUMN(),4),portal!$G$2:$G$72,0)),
    INDEX(portal!$O$2:$O$72,MATCH(ADDRESS(ROW(),COLUMN(),4),portal!$G$2:$G$72,0)),
    IF('map orig'!AM114=".",".","#")
)</f>
        <v>.</v>
      </c>
      <c r="AN114" t="str">
        <f ca="1">IF(
    ISNUMBER(MATCH(ADDRESS(ROW(),COLUMN(),4),portal!$G$2:$G$72,0)),
    INDEX(portal!$O$2:$O$72,MATCH(ADDRESS(ROW(),COLUMN(),4),portal!$G$2:$G$72,0)),
    IF('map orig'!AN114=".",".","#")
)</f>
        <v>.</v>
      </c>
      <c r="AO114" t="str">
        <f ca="1">IF(
    ISNUMBER(MATCH(ADDRESS(ROW(),COLUMN(),4),portal!$G$2:$G$72,0)),
    INDEX(portal!$O$2:$O$72,MATCH(ADDRESS(ROW(),COLUMN(),4),portal!$G$2:$G$72,0)),
    IF('map orig'!AO114=".",".","#")
)</f>
        <v>.</v>
      </c>
      <c r="AP114" t="str">
        <f ca="1">IF(
    ISNUMBER(MATCH(ADDRESS(ROW(),COLUMN(),4),portal!$G$2:$G$72,0)),
    INDEX(portal!$O$2:$O$72,MATCH(ADDRESS(ROW(),COLUMN(),4),portal!$G$2:$G$72,0)),
    IF('map orig'!AP114=".",".","#")
)</f>
        <v>.</v>
      </c>
      <c r="AQ114" t="str">
        <f ca="1">IF(
    ISNUMBER(MATCH(ADDRESS(ROW(),COLUMN(),4),portal!$G$2:$G$72,0)),
    INDEX(portal!$O$2:$O$72,MATCH(ADDRESS(ROW(),COLUMN(),4),portal!$G$2:$G$72,0)),
    IF('map orig'!AQ114=".",".","#")
)</f>
        <v>.</v>
      </c>
      <c r="AR114" t="str">
        <f ca="1">IF(
    ISNUMBER(MATCH(ADDRESS(ROW(),COLUMN(),4),portal!$G$2:$G$72,0)),
    INDEX(portal!$O$2:$O$72,MATCH(ADDRESS(ROW(),COLUMN(),4),portal!$G$2:$G$72,0)),
    IF('map orig'!AR114=".",".","#")
)</f>
        <v>.</v>
      </c>
      <c r="AS114" t="str">
        <f ca="1">IF(
    ISNUMBER(MATCH(ADDRESS(ROW(),COLUMN(),4),portal!$G$2:$G$72,0)),
    INDEX(portal!$O$2:$O$72,MATCH(ADDRESS(ROW(),COLUMN(),4),portal!$G$2:$G$72,0)),
    IF('map orig'!AS114=".",".","#")
)</f>
        <v>#</v>
      </c>
      <c r="AT114" t="str">
        <f ca="1">IF(
    ISNUMBER(MATCH(ADDRESS(ROW(),COLUMN(),4),portal!$G$2:$G$72,0)),
    INDEX(portal!$O$2:$O$72,MATCH(ADDRESS(ROW(),COLUMN(),4),portal!$G$2:$G$72,0)),
    IF('map orig'!AT114=".",".","#")
)</f>
        <v>.</v>
      </c>
      <c r="AU114" t="str">
        <f ca="1">IF(
    ISNUMBER(MATCH(ADDRESS(ROW(),COLUMN(),4),portal!$G$2:$G$72,0)),
    INDEX(portal!$O$2:$O$72,MATCH(ADDRESS(ROW(),COLUMN(),4),portal!$G$2:$G$72,0)),
    IF('map orig'!AU114=".",".","#")
)</f>
        <v>.</v>
      </c>
      <c r="AV114" t="str">
        <f ca="1">IF(
    ISNUMBER(MATCH(ADDRESS(ROW(),COLUMN(),4),portal!$G$2:$G$72,0)),
    INDEX(portal!$O$2:$O$72,MATCH(ADDRESS(ROW(),COLUMN(),4),portal!$G$2:$G$72,0)),
    IF('map orig'!AV114=".",".","#")
)</f>
        <v>.</v>
      </c>
      <c r="AW114" t="str">
        <f ca="1">IF(
    ISNUMBER(MATCH(ADDRESS(ROW(),COLUMN(),4),portal!$G$2:$G$72,0)),
    INDEX(portal!$O$2:$O$72,MATCH(ADDRESS(ROW(),COLUMN(),4),portal!$G$2:$G$72,0)),
    IF('map orig'!AW114=".",".","#")
)</f>
        <v>#</v>
      </c>
      <c r="AX114" t="str">
        <f ca="1">IF(
    ISNUMBER(MATCH(ADDRESS(ROW(),COLUMN(),4),portal!$G$2:$G$72,0)),
    INDEX(portal!$O$2:$O$72,MATCH(ADDRESS(ROW(),COLUMN(),4),portal!$G$2:$G$72,0)),
    IF('map orig'!AX114=".",".","#")
)</f>
        <v>.</v>
      </c>
      <c r="AY114" t="str">
        <f ca="1">IF(
    ISNUMBER(MATCH(ADDRESS(ROW(),COLUMN(),4),portal!$G$2:$G$72,0)),
    INDEX(portal!$O$2:$O$72,MATCH(ADDRESS(ROW(),COLUMN(),4),portal!$G$2:$G$72,0)),
    IF('map orig'!AY114=".",".","#")
)</f>
        <v>#</v>
      </c>
      <c r="AZ114" t="str">
        <f ca="1">IF(
    ISNUMBER(MATCH(ADDRESS(ROW(),COLUMN(),4),portal!$G$2:$G$72,0)),
    INDEX(portal!$O$2:$O$72,MATCH(ADDRESS(ROW(),COLUMN(),4),portal!$G$2:$G$72,0)),
    IF('map orig'!AZ114=".",".","#")
)</f>
        <v>.</v>
      </c>
      <c r="BA114" t="str">
        <f ca="1">IF(
    ISNUMBER(MATCH(ADDRESS(ROW(),COLUMN(),4),portal!$G$2:$G$72,0)),
    INDEX(portal!$O$2:$O$72,MATCH(ADDRESS(ROW(),COLUMN(),4),portal!$G$2:$G$72,0)),
    IF('map orig'!BA114=".",".","#")
)</f>
        <v>.</v>
      </c>
      <c r="BB114" t="str">
        <f ca="1">IF(
    ISNUMBER(MATCH(ADDRESS(ROW(),COLUMN(),4),portal!$G$2:$G$72,0)),
    INDEX(portal!$O$2:$O$72,MATCH(ADDRESS(ROW(),COLUMN(),4),portal!$G$2:$G$72,0)),
    IF('map orig'!BB114=".",".","#")
)</f>
        <v>.</v>
      </c>
      <c r="BC114" t="str">
        <f ca="1">IF(
    ISNUMBER(MATCH(ADDRESS(ROW(),COLUMN(),4),portal!$G$2:$G$72,0)),
    INDEX(portal!$O$2:$O$72,MATCH(ADDRESS(ROW(),COLUMN(),4),portal!$G$2:$G$72,0)),
    IF('map orig'!BC114=".",".","#")
)</f>
        <v>#</v>
      </c>
      <c r="BD114" t="str">
        <f ca="1">IF(
    ISNUMBER(MATCH(ADDRESS(ROW(),COLUMN(),4),portal!$G$2:$G$72,0)),
    INDEX(portal!$O$2:$O$72,MATCH(ADDRESS(ROW(),COLUMN(),4),portal!$G$2:$G$72,0)),
    IF('map orig'!BD114=".",".","#")
)</f>
        <v>.</v>
      </c>
      <c r="BE114" t="str">
        <f ca="1">IF(
    ISNUMBER(MATCH(ADDRESS(ROW(),COLUMN(),4),portal!$G$2:$G$72,0)),
    INDEX(portal!$O$2:$O$72,MATCH(ADDRESS(ROW(),COLUMN(),4),portal!$G$2:$G$72,0)),
    IF('map orig'!BE114=".",".","#")
)</f>
        <v>.</v>
      </c>
      <c r="BF114" t="str">
        <f ca="1">IF(
    ISNUMBER(MATCH(ADDRESS(ROW(),COLUMN(),4),portal!$G$2:$G$72,0)),
    INDEX(portal!$O$2:$O$72,MATCH(ADDRESS(ROW(),COLUMN(),4),portal!$G$2:$G$72,0)),
    IF('map orig'!BF114=".",".","#")
)</f>
        <v>.</v>
      </c>
      <c r="BG114" t="str">
        <f ca="1">IF(
    ISNUMBER(MATCH(ADDRESS(ROW(),COLUMN(),4),portal!$G$2:$G$72,0)),
    INDEX(portal!$O$2:$O$72,MATCH(ADDRESS(ROW(),COLUMN(),4),portal!$G$2:$G$72,0)),
    IF('map orig'!BG114=".",".","#")
)</f>
        <v>#</v>
      </c>
      <c r="BH114" t="str">
        <f ca="1">IF(
    ISNUMBER(MATCH(ADDRESS(ROW(),COLUMN(),4),portal!$G$2:$G$72,0)),
    INDEX(portal!$O$2:$O$72,MATCH(ADDRESS(ROW(),COLUMN(),4),portal!$G$2:$G$72,0)),
    IF('map orig'!BH114=".",".","#")
)</f>
        <v>.</v>
      </c>
      <c r="BI114" t="str">
        <f ca="1">IF(
    ISNUMBER(MATCH(ADDRESS(ROW(),COLUMN(),4),portal!$G$2:$G$72,0)),
    INDEX(portal!$O$2:$O$72,MATCH(ADDRESS(ROW(),COLUMN(),4),portal!$G$2:$G$72,0)),
    IF('map orig'!BI114=".",".","#")
)</f>
        <v>#</v>
      </c>
      <c r="BJ114" t="str">
        <f ca="1">IF(
    ISNUMBER(MATCH(ADDRESS(ROW(),COLUMN(),4),portal!$G$2:$G$72,0)),
    INDEX(portal!$O$2:$O$72,MATCH(ADDRESS(ROW(),COLUMN(),4),portal!$G$2:$G$72,0)),
    IF('map orig'!BJ114=".",".","#")
)</f>
        <v>.</v>
      </c>
      <c r="BK114" t="str">
        <f ca="1">IF(
    ISNUMBER(MATCH(ADDRESS(ROW(),COLUMN(),4),portal!$G$2:$G$72,0)),
    INDEX(portal!$O$2:$O$72,MATCH(ADDRESS(ROW(),COLUMN(),4),portal!$G$2:$G$72,0)),
    IF('map orig'!BK114=".",".","#")
)</f>
        <v>.</v>
      </c>
      <c r="BL114" t="str">
        <f ca="1">IF(
    ISNUMBER(MATCH(ADDRESS(ROW(),COLUMN(),4),portal!$G$2:$G$72,0)),
    INDEX(portal!$O$2:$O$72,MATCH(ADDRESS(ROW(),COLUMN(),4),portal!$G$2:$G$72,0)),
    IF('map orig'!BL114=".",".","#")
)</f>
        <v>.</v>
      </c>
      <c r="BM114" t="str">
        <f ca="1">IF(
    ISNUMBER(MATCH(ADDRESS(ROW(),COLUMN(),4),portal!$G$2:$G$72,0)),
    INDEX(portal!$O$2:$O$72,MATCH(ADDRESS(ROW(),COLUMN(),4),portal!$G$2:$G$72,0)),
    IF('map orig'!BM114=".",".","#")
)</f>
        <v>.</v>
      </c>
      <c r="BN114" t="str">
        <f ca="1">IF(
    ISNUMBER(MATCH(ADDRESS(ROW(),COLUMN(),4),portal!$G$2:$G$72,0)),
    INDEX(portal!$O$2:$O$72,MATCH(ADDRESS(ROW(),COLUMN(),4),portal!$G$2:$G$72,0)),
    IF('map orig'!BN114=".",".","#")
)</f>
        <v>.</v>
      </c>
      <c r="BO114" t="str">
        <f ca="1">IF(
    ISNUMBER(MATCH(ADDRESS(ROW(),COLUMN(),4),portal!$G$2:$G$72,0)),
    INDEX(portal!$O$2:$O$72,MATCH(ADDRESS(ROW(),COLUMN(),4),portal!$G$2:$G$72,0)),
    IF('map orig'!BO114=".",".","#")
)</f>
        <v>#</v>
      </c>
      <c r="BP114" t="str">
        <f ca="1">IF(
    ISNUMBER(MATCH(ADDRESS(ROW(),COLUMN(),4),portal!$G$2:$G$72,0)),
    INDEX(portal!$O$2:$O$72,MATCH(ADDRESS(ROW(),COLUMN(),4),portal!$G$2:$G$72,0)),
    IF('map orig'!BP114=".",".","#")
)</f>
        <v>.</v>
      </c>
      <c r="BQ114" t="str">
        <f ca="1">IF(
    ISNUMBER(MATCH(ADDRESS(ROW(),COLUMN(),4),portal!$G$2:$G$72,0)),
    INDEX(portal!$O$2:$O$72,MATCH(ADDRESS(ROW(),COLUMN(),4),portal!$G$2:$G$72,0)),
    IF('map orig'!BQ114=".",".","#")
)</f>
        <v>#</v>
      </c>
      <c r="BR114" t="str">
        <f ca="1">IF(
    ISNUMBER(MATCH(ADDRESS(ROW(),COLUMN(),4),portal!$G$2:$G$72,0)),
    INDEX(portal!$O$2:$O$72,MATCH(ADDRESS(ROW(),COLUMN(),4),portal!$G$2:$G$72,0)),
    IF('map orig'!BR114=".",".","#")
)</f>
        <v>.</v>
      </c>
      <c r="BS114" t="str">
        <f ca="1">IF(
    ISNUMBER(MATCH(ADDRESS(ROW(),COLUMN(),4),portal!$G$2:$G$72,0)),
    INDEX(portal!$O$2:$O$72,MATCH(ADDRESS(ROW(),COLUMN(),4),portal!$G$2:$G$72,0)),
    IF('map orig'!BS114=".",".","#")
)</f>
        <v>.</v>
      </c>
      <c r="BT114" t="str">
        <f ca="1">IF(
    ISNUMBER(MATCH(ADDRESS(ROW(),COLUMN(),4),portal!$G$2:$G$72,0)),
    INDEX(portal!$O$2:$O$72,MATCH(ADDRESS(ROW(),COLUMN(),4),portal!$G$2:$G$72,0)),
    IF('map orig'!BT114=".",".","#")
)</f>
        <v>.</v>
      </c>
      <c r="BU114" t="str">
        <f ca="1">IF(
    ISNUMBER(MATCH(ADDRESS(ROW(),COLUMN(),4),portal!$G$2:$G$72,0)),
    INDEX(portal!$O$2:$O$72,MATCH(ADDRESS(ROW(),COLUMN(),4),portal!$G$2:$G$72,0)),
    IF('map orig'!BU114=".",".","#")
)</f>
        <v>.</v>
      </c>
      <c r="BV114" t="str">
        <f ca="1">IF(
    ISNUMBER(MATCH(ADDRESS(ROW(),COLUMN(),4),portal!$G$2:$G$72,0)),
    INDEX(portal!$O$2:$O$72,MATCH(ADDRESS(ROW(),COLUMN(),4),portal!$G$2:$G$72,0)),
    IF('map orig'!BV114=".",".","#")
)</f>
        <v>.</v>
      </c>
      <c r="BW114" t="str">
        <f ca="1">IF(
    ISNUMBER(MATCH(ADDRESS(ROW(),COLUMN(),4),portal!$G$2:$G$72,0)),
    INDEX(portal!$O$2:$O$72,MATCH(ADDRESS(ROW(),COLUMN(),4),portal!$G$2:$G$72,0)),
    IF('map orig'!BW114=".",".","#")
)</f>
        <v>#</v>
      </c>
      <c r="BX114" t="str">
        <f ca="1">IF(
    ISNUMBER(MATCH(ADDRESS(ROW(),COLUMN(),4),portal!$G$2:$G$72,0)),
    INDEX(portal!$O$2:$O$72,MATCH(ADDRESS(ROW(),COLUMN(),4),portal!$G$2:$G$72,0)),
    IF('map orig'!BX114=".",".","#")
)</f>
        <v>.</v>
      </c>
      <c r="BY114" t="str">
        <f ca="1">IF(
    ISNUMBER(MATCH(ADDRESS(ROW(),COLUMN(),4),portal!$G$2:$G$72,0)),
    INDEX(portal!$O$2:$O$72,MATCH(ADDRESS(ROW(),COLUMN(),4),portal!$G$2:$G$72,0)),
    IF('map orig'!BY114=".",".","#")
)</f>
        <v>.</v>
      </c>
      <c r="BZ114" t="str">
        <f ca="1">IF(
    ISNUMBER(MATCH(ADDRESS(ROW(),COLUMN(),4),portal!$G$2:$G$72,0)),
    INDEX(portal!$O$2:$O$72,MATCH(ADDRESS(ROW(),COLUMN(),4),portal!$G$2:$G$72,0)),
    IF('map orig'!BZ114=".",".","#")
)</f>
        <v>.</v>
      </c>
      <c r="CA114" t="str">
        <f ca="1">IF(
    ISNUMBER(MATCH(ADDRESS(ROW(),COLUMN(),4),portal!$G$2:$G$72,0)),
    INDEX(portal!$O$2:$O$72,MATCH(ADDRESS(ROW(),COLUMN(),4),portal!$G$2:$G$72,0)),
    IF('map orig'!CA114=".",".","#")
)</f>
        <v>#</v>
      </c>
      <c r="CB114" t="str">
        <f ca="1">IF(
    ISNUMBER(MATCH(ADDRESS(ROW(),COLUMN(),4),portal!$G$2:$G$72,0)),
    INDEX(portal!$O$2:$O$72,MATCH(ADDRESS(ROW(),COLUMN(),4),portal!$G$2:$G$72,0)),
    IF('map orig'!CB114=".",".","#")
)</f>
        <v>.</v>
      </c>
      <c r="CC114" t="str">
        <f ca="1">IF(
    ISNUMBER(MATCH(ADDRESS(ROW(),COLUMN(),4),portal!$G$2:$G$72,0)),
    INDEX(portal!$O$2:$O$72,MATCH(ADDRESS(ROW(),COLUMN(),4),portal!$G$2:$G$72,0)),
    IF('map orig'!CC114=".",".","#")
)</f>
        <v>#</v>
      </c>
      <c r="CD114" t="str">
        <f ca="1">IF(
    ISNUMBER(MATCH(ADDRESS(ROW(),COLUMN(),4),portal!$G$2:$G$72,0)),
    INDEX(portal!$O$2:$O$72,MATCH(ADDRESS(ROW(),COLUMN(),4),portal!$G$2:$G$72,0)),
    IF('map orig'!CD114=".",".","#")
)</f>
        <v>.</v>
      </c>
      <c r="CE114" t="str">
        <f ca="1">IF(
    ISNUMBER(MATCH(ADDRESS(ROW(),COLUMN(),4),portal!$G$2:$G$72,0)),
    INDEX(portal!$O$2:$O$72,MATCH(ADDRESS(ROW(),COLUMN(),4),portal!$G$2:$G$72,0)),
    IF('map orig'!CE114=".",".","#")
)</f>
        <v>#</v>
      </c>
      <c r="CF114" t="str">
        <f ca="1">IF(
    ISNUMBER(MATCH(ADDRESS(ROW(),COLUMN(),4),portal!$G$2:$G$72,0)),
    INDEX(portal!$O$2:$O$72,MATCH(ADDRESS(ROW(),COLUMN(),4),portal!$G$2:$G$72,0)),
    IF('map orig'!CF114=".",".","#")
)</f>
        <v>.</v>
      </c>
      <c r="CG114" t="str">
        <f ca="1">IF(
    ISNUMBER(MATCH(ADDRESS(ROW(),COLUMN(),4),portal!$G$2:$G$72,0)),
    INDEX(portal!$O$2:$O$72,MATCH(ADDRESS(ROW(),COLUMN(),4),portal!$G$2:$G$72,0)),
    IF('map orig'!CG114=".",".","#")
)</f>
        <v>#</v>
      </c>
      <c r="CH114" t="str">
        <f ca="1">IF(
    ISNUMBER(MATCH(ADDRESS(ROW(),COLUMN(),4),portal!$G$2:$G$72,0)),
    INDEX(portal!$O$2:$O$72,MATCH(ADDRESS(ROW(),COLUMN(),4),portal!$G$2:$G$72,0)),
    IF('map orig'!CH114=".",".","#")
)</f>
        <v>.</v>
      </c>
      <c r="CI114" t="str">
        <f ca="1">IF(
    ISNUMBER(MATCH(ADDRESS(ROW(),COLUMN(),4),portal!$G$2:$G$72,0)),
    INDEX(portal!$O$2:$O$72,MATCH(ADDRESS(ROW(),COLUMN(),4),portal!$G$2:$G$72,0)),
    IF('map orig'!CI114=".",".","#")
)</f>
        <v>#</v>
      </c>
      <c r="CJ114" t="str">
        <f ca="1">IF(
    ISNUMBER(MATCH(ADDRESS(ROW(),COLUMN(),4),portal!$G$2:$G$72,0)),
    INDEX(portal!$O$2:$O$72,MATCH(ADDRESS(ROW(),COLUMN(),4),portal!$G$2:$G$72,0)),
    IF('map orig'!CJ114=".",".","#")
)</f>
        <v>.</v>
      </c>
      <c r="CK114" t="str">
        <f ca="1">IF(
    ISNUMBER(MATCH(ADDRESS(ROW(),COLUMN(),4),portal!$G$2:$G$72,0)),
    INDEX(portal!$O$2:$O$72,MATCH(ADDRESS(ROW(),COLUMN(),4),portal!$G$2:$G$72,0)),
    IF('map orig'!CK114=".",".","#")
)</f>
        <v>.</v>
      </c>
      <c r="CL114" t="str">
        <f ca="1">IF(
    ISNUMBER(MATCH(ADDRESS(ROW(),COLUMN(),4),portal!$G$2:$G$72,0)),
    INDEX(portal!$O$2:$O$72,MATCH(ADDRESS(ROW(),COLUMN(),4),portal!$G$2:$G$72,0)),
    IF('map orig'!CL114=".",".","#")
)</f>
        <v>.</v>
      </c>
      <c r="CM114" t="str">
        <f ca="1">IF(
    ISNUMBER(MATCH(ADDRESS(ROW(),COLUMN(),4),portal!$G$2:$G$72,0)),
    INDEX(portal!$O$2:$O$72,MATCH(ADDRESS(ROW(),COLUMN(),4),portal!$G$2:$G$72,0)),
    IF('map orig'!CM114=".",".","#")
)</f>
        <v>#</v>
      </c>
      <c r="CN114" t="str">
        <f ca="1">IF(
    ISNUMBER(MATCH(ADDRESS(ROW(),COLUMN(),4),portal!$G$2:$G$72,0)),
    INDEX(portal!$O$2:$O$72,MATCH(ADDRESS(ROW(),COLUMN(),4),portal!$G$2:$G$72,0)),
    IF('map orig'!CN114=".",".","#")
)</f>
        <v>.</v>
      </c>
      <c r="CO114" t="str">
        <f ca="1">IF(
    ISNUMBER(MATCH(ADDRESS(ROW(),COLUMN(),4),portal!$G$2:$G$72,0)),
    INDEX(portal!$O$2:$O$72,MATCH(ADDRESS(ROW(),COLUMN(),4),portal!$G$2:$G$72,0)),
    IF('map orig'!CO114=".",".","#")
)</f>
        <v>.</v>
      </c>
      <c r="CP114" t="str">
        <f ca="1">IF(
    ISNUMBER(MATCH(ADDRESS(ROW(),COLUMN(),4),portal!$G$2:$G$72,0)),
    INDEX(portal!$O$2:$O$72,MATCH(ADDRESS(ROW(),COLUMN(),4),portal!$G$2:$G$72,0)),
    IF('map orig'!CP114=".",".","#")
)</f>
        <v>.</v>
      </c>
      <c r="CQ114" t="str">
        <f ca="1">IF(
    ISNUMBER(MATCH(ADDRESS(ROW(),COLUMN(),4),portal!$G$2:$G$72,0)),
    INDEX(portal!$O$2:$O$72,MATCH(ADDRESS(ROW(),COLUMN(),4),portal!$G$2:$G$72,0)),
    IF('map orig'!CQ114=".",".","#")
)</f>
        <v>#</v>
      </c>
      <c r="CR114" t="str">
        <f ca="1">IF(
    ISNUMBER(MATCH(ADDRESS(ROW(),COLUMN(),4),portal!$G$2:$G$72,0)),
    INDEX(portal!$O$2:$O$72,MATCH(ADDRESS(ROW(),COLUMN(),4),portal!$G$2:$G$72,0)),
    IF('map orig'!CR114=".",".","#")
)</f>
        <v>.</v>
      </c>
      <c r="CS114" t="str">
        <f ca="1">IF(
    ISNUMBER(MATCH(ADDRESS(ROW(),COLUMN(),4),portal!$G$2:$G$72,0)),
    INDEX(portal!$O$2:$O$72,MATCH(ADDRESS(ROW(),COLUMN(),4),portal!$G$2:$G$72,0)),
    IF('map orig'!CS114=".",".","#")
)</f>
        <v>#</v>
      </c>
      <c r="CT114" t="str">
        <f ca="1">IF(
    ISNUMBER(MATCH(ADDRESS(ROW(),COLUMN(),4),portal!$G$2:$G$72,0)),
    INDEX(portal!$O$2:$O$72,MATCH(ADDRESS(ROW(),COLUMN(),4),portal!$G$2:$G$72,0)),
    IF('map orig'!CT114=".",".","#")
)</f>
        <v>.</v>
      </c>
      <c r="CU114" t="str">
        <f ca="1">IF(
    ISNUMBER(MATCH(ADDRESS(ROW(),COLUMN(),4),portal!$G$2:$G$72,0)),
    INDEX(portal!$O$2:$O$72,MATCH(ADDRESS(ROW(),COLUMN(),4),portal!$G$2:$G$72,0)),
    IF('map orig'!CU114=".",".","#")
)</f>
        <v>#</v>
      </c>
      <c r="CV114" t="str">
        <f ca="1">IF(
    ISNUMBER(MATCH(ADDRESS(ROW(),COLUMN(),4),portal!$G$2:$G$72,0)),
    INDEX(portal!$O$2:$O$72,MATCH(ADDRESS(ROW(),COLUMN(),4),portal!$G$2:$G$72,0)),
    IF('map orig'!CV114=".",".","#")
)</f>
        <v>.</v>
      </c>
      <c r="CW114" t="str">
        <f ca="1">IF(
    ISNUMBER(MATCH(ADDRESS(ROW(),COLUMN(),4),portal!$G$2:$G$72,0)),
    INDEX(portal!$O$2:$O$72,MATCH(ADDRESS(ROW(),COLUMN(),4),portal!$G$2:$G$72,0)),
    IF('map orig'!CW114=".",".","#")
)</f>
        <v>#</v>
      </c>
      <c r="CX114" t="str">
        <f ca="1">IF(
    ISNUMBER(MATCH(ADDRESS(ROW(),COLUMN(),4),portal!$G$2:$G$72,0)),
    INDEX(portal!$O$2:$O$72,MATCH(ADDRESS(ROW(),COLUMN(),4),portal!$G$2:$G$72,0)),
    IF('map orig'!CX114=".",".","#")
)</f>
        <v>.</v>
      </c>
      <c r="CY114" t="str">
        <f ca="1">IF(
    ISNUMBER(MATCH(ADDRESS(ROW(),COLUMN(),4),portal!$G$2:$G$72,0)),
    INDEX(portal!$O$2:$O$72,MATCH(ADDRESS(ROW(),COLUMN(),4),portal!$G$2:$G$72,0)),
    IF('map orig'!CY114=".",".","#")
)</f>
        <v>#</v>
      </c>
      <c r="CZ114" t="str">
        <f ca="1">IF(
    ISNUMBER(MATCH(ADDRESS(ROW(),COLUMN(),4),portal!$G$2:$G$72,0)),
    INDEX(portal!$O$2:$O$72,MATCH(ADDRESS(ROW(),COLUMN(),4),portal!$G$2:$G$72,0)),
    IF('map orig'!CZ114=".",".","#")
)</f>
        <v>.</v>
      </c>
      <c r="DA114" t="str">
        <f ca="1">IF(
    ISNUMBER(MATCH(ADDRESS(ROW(),COLUMN(),4),portal!$G$2:$G$72,0)),
    INDEX(portal!$O$2:$O$72,MATCH(ADDRESS(ROW(),COLUMN(),4),portal!$G$2:$G$72,0)),
    IF('map orig'!DA114=".",".","#")
)</f>
        <v>#</v>
      </c>
      <c r="DB114" t="str">
        <f ca="1">IF(
    ISNUMBER(MATCH(ADDRESS(ROW(),COLUMN(),4),portal!$G$2:$G$72,0)),
    INDEX(portal!$O$2:$O$72,MATCH(ADDRESS(ROW(),COLUMN(),4),portal!$G$2:$G$72,0)),
    IF('map orig'!DB114=".",".","#")
)</f>
        <v>.</v>
      </c>
      <c r="DC114" t="str">
        <f ca="1">IF(
    ISNUMBER(MATCH(ADDRESS(ROW(),COLUMN(),4),portal!$G$2:$G$72,0)),
    INDEX(portal!$O$2:$O$72,MATCH(ADDRESS(ROW(),COLUMN(),4),portal!$G$2:$G$72,0)),
    IF('map orig'!DC114=".",".","#")
)</f>
        <v>#</v>
      </c>
      <c r="DD114" t="str">
        <f ca="1">IF(
    ISNUMBER(MATCH(ADDRESS(ROW(),COLUMN(),4),portal!$G$2:$G$72,0)),
    INDEX(portal!$O$2:$O$72,MATCH(ADDRESS(ROW(),COLUMN(),4),portal!$G$2:$G$72,0)),
    IF('map orig'!DD114=".",".","#")
)</f>
        <v>.</v>
      </c>
      <c r="DE114" t="str">
        <f ca="1">IF(
    ISNUMBER(MATCH(ADDRESS(ROW(),COLUMN(),4),portal!$G$2:$G$72,0)),
    INDEX(portal!$O$2:$O$72,MATCH(ADDRESS(ROW(),COLUMN(),4),portal!$G$2:$G$72,0)),
    IF('map orig'!DE114=".",".","#")
)</f>
        <v>.</v>
      </c>
      <c r="DF114" t="str">
        <f ca="1">IF(
    ISNUMBER(MATCH(ADDRESS(ROW(),COLUMN(),4),portal!$G$2:$G$72,0)),
    INDEX(portal!$O$2:$O$72,MATCH(ADDRESS(ROW(),COLUMN(),4),portal!$G$2:$G$72,0)),
    IF('map orig'!DF114=".",".","#")
)</f>
        <v>.</v>
      </c>
      <c r="DG114" t="str">
        <f ca="1">IF(
    ISNUMBER(MATCH(ADDRESS(ROW(),COLUMN(),4),portal!$G$2:$G$72,0)),
    INDEX(portal!$O$2:$O$72,MATCH(ADDRESS(ROW(),COLUMN(),4),portal!$G$2:$G$72,0)),
    IF('map orig'!DG114=".",".","#")
)</f>
        <v>#</v>
      </c>
      <c r="DH114" t="str">
        <f ca="1">IF(
    ISNUMBER(MATCH(ADDRESS(ROW(),COLUMN(),4),portal!$G$2:$G$72,0)),
    INDEX(portal!$O$2:$O$72,MATCH(ADDRESS(ROW(),COLUMN(),4),portal!$G$2:$G$72,0)),
    IF('map orig'!DH114=".",".","#")
)</f>
        <v>.</v>
      </c>
      <c r="DI114" t="str">
        <f ca="1">IF(
    ISNUMBER(MATCH(ADDRESS(ROW(),COLUMN(),4),portal!$G$2:$G$72,0)),
    INDEX(portal!$O$2:$O$72,MATCH(ADDRESS(ROW(),COLUMN(),4),portal!$G$2:$G$72,0)),
    IF('map orig'!DI114=".",".","#")
)</f>
        <v>#</v>
      </c>
      <c r="DJ114" t="str">
        <f ca="1">IF(
    ISNUMBER(MATCH(ADDRESS(ROW(),COLUMN(),4),portal!$G$2:$G$72,0)),
    INDEX(portal!$O$2:$O$72,MATCH(ADDRESS(ROW(),COLUMN(),4),portal!$G$2:$G$72,0)),
    IF('map orig'!DJ114=".",".","#")
)</f>
        <v>.</v>
      </c>
      <c r="DK114" t="str">
        <f ca="1">IF(
    ISNUMBER(MATCH(ADDRESS(ROW(),COLUMN(),4),portal!$G$2:$G$72,0)),
    INDEX(portal!$O$2:$O$72,MATCH(ADDRESS(ROW(),COLUMN(),4),portal!$G$2:$G$72,0)),
    IF('map orig'!DK114=".",".","#")
)</f>
        <v>#</v>
      </c>
      <c r="DL114" t="str">
        <f ca="1">IF(
    ISNUMBER(MATCH(ADDRESS(ROW(),COLUMN(),4),portal!$G$2:$G$72,0)),
    INDEX(portal!$O$2:$O$72,MATCH(ADDRESS(ROW(),COLUMN(),4),portal!$G$2:$G$72,0)),
    IF('map orig'!DL114=".",".","#")
)</f>
        <v>#</v>
      </c>
      <c r="DM114" t="str">
        <f ca="1">IF(
    ISNUMBER(MATCH(ADDRESS(ROW(),COLUMN(),4),portal!$G$2:$G$72,0)),
    INDEX(portal!$O$2:$O$72,MATCH(ADDRESS(ROW(),COLUMN(),4),portal!$G$2:$G$72,0)),
    IF('map orig'!DM114=".",".","#")
)</f>
        <v>#</v>
      </c>
    </row>
    <row r="115" spans="1:117" ht="15" customHeight="1">
      <c r="A115" t="str">
        <f ca="1">IF(
    ISNUMBER(MATCH(ADDRESS(ROW(),COLUMN(),4),portal!$G$2:$G$72,0)),
    INDEX(portal!$O$2:$O$72,MATCH(ADDRESS(ROW(),COLUMN(),4),portal!$G$2:$G$72,0)),
    IF('map orig'!A115=".",".","#")
)</f>
        <v>#</v>
      </c>
      <c r="B115" t="str">
        <f ca="1">IF(
    ISNUMBER(MATCH(ADDRESS(ROW(),COLUMN(),4),portal!$G$2:$G$72,0)),
    INDEX(portal!$O$2:$O$72,MATCH(ADDRESS(ROW(),COLUMN(),4),portal!$G$2:$G$72,0)),
    IF('map orig'!B115=".",".","#")
)</f>
        <v>#</v>
      </c>
      <c r="C115" t="str">
        <f ca="1">IF(
    ISNUMBER(MATCH(ADDRESS(ROW(),COLUMN(),4),portal!$G$2:$G$72,0)),
    INDEX(portal!$O$2:$O$72,MATCH(ADDRESS(ROW(),COLUMN(),4),portal!$G$2:$G$72,0)),
    IF('map orig'!C115=".",".","#")
)</f>
        <v>#</v>
      </c>
      <c r="D115" t="str">
        <f ca="1">IF(
    ISNUMBER(MATCH(ADDRESS(ROW(),COLUMN(),4),portal!$G$2:$G$72,0)),
    INDEX(portal!$O$2:$O$72,MATCH(ADDRESS(ROW(),COLUMN(),4),portal!$G$2:$G$72,0)),
    IF('map orig'!D115=".",".","#")
)</f>
        <v>.</v>
      </c>
      <c r="E115" t="str">
        <f ca="1">IF(
    ISNUMBER(MATCH(ADDRESS(ROW(),COLUMN(),4),portal!$G$2:$G$72,0)),
    INDEX(portal!$O$2:$O$72,MATCH(ADDRESS(ROW(),COLUMN(),4),portal!$G$2:$G$72,0)),
    IF('map orig'!E115=".",".","#")
)</f>
        <v>#</v>
      </c>
      <c r="F115" t="str">
        <f ca="1">IF(
    ISNUMBER(MATCH(ADDRESS(ROW(),COLUMN(),4),portal!$G$2:$G$72,0)),
    INDEX(portal!$O$2:$O$72,MATCH(ADDRESS(ROW(),COLUMN(),4),portal!$G$2:$G$72,0)),
    IF('map orig'!F115=".",".","#")
)</f>
        <v>#</v>
      </c>
      <c r="G115" t="str">
        <f ca="1">IF(
    ISNUMBER(MATCH(ADDRESS(ROW(),COLUMN(),4),portal!$G$2:$G$72,0)),
    INDEX(portal!$O$2:$O$72,MATCH(ADDRESS(ROW(),COLUMN(),4),portal!$G$2:$G$72,0)),
    IF('map orig'!G115=".",".","#")
)</f>
        <v>#</v>
      </c>
      <c r="H115" t="str">
        <f ca="1">IF(
    ISNUMBER(MATCH(ADDRESS(ROW(),COLUMN(),4),portal!$G$2:$G$72,0)),
    INDEX(portal!$O$2:$O$72,MATCH(ADDRESS(ROW(),COLUMN(),4),portal!$G$2:$G$72,0)),
    IF('map orig'!H115=".",".","#")
)</f>
        <v>.</v>
      </c>
      <c r="I115" t="str">
        <f ca="1">IF(
    ISNUMBER(MATCH(ADDRESS(ROW(),COLUMN(),4),portal!$G$2:$G$72,0)),
    INDEX(portal!$O$2:$O$72,MATCH(ADDRESS(ROW(),COLUMN(),4),portal!$G$2:$G$72,0)),
    IF('map orig'!I115=".",".","#")
)</f>
        <v>#</v>
      </c>
      <c r="J115" t="str">
        <f ca="1">IF(
    ISNUMBER(MATCH(ADDRESS(ROW(),COLUMN(),4),portal!$G$2:$G$72,0)),
    INDEX(portal!$O$2:$O$72,MATCH(ADDRESS(ROW(),COLUMN(),4),portal!$G$2:$G$72,0)),
    IF('map orig'!J115=".",".","#")
)</f>
        <v>.</v>
      </c>
      <c r="K115" t="str">
        <f ca="1">IF(
    ISNUMBER(MATCH(ADDRESS(ROW(),COLUMN(),4),portal!$G$2:$G$72,0)),
    INDEX(portal!$O$2:$O$72,MATCH(ADDRESS(ROW(),COLUMN(),4),portal!$G$2:$G$72,0)),
    IF('map orig'!K115=".",".","#")
)</f>
        <v>#</v>
      </c>
      <c r="L115" t="str">
        <f ca="1">IF(
    ISNUMBER(MATCH(ADDRESS(ROW(),COLUMN(),4),portal!$G$2:$G$72,0)),
    INDEX(portal!$O$2:$O$72,MATCH(ADDRESS(ROW(),COLUMN(),4),portal!$G$2:$G$72,0)),
    IF('map orig'!L115=".",".","#")
)</f>
        <v>#</v>
      </c>
      <c r="M115" t="str">
        <f ca="1">IF(
    ISNUMBER(MATCH(ADDRESS(ROW(),COLUMN(),4),portal!$G$2:$G$72,0)),
    INDEX(portal!$O$2:$O$72,MATCH(ADDRESS(ROW(),COLUMN(),4),portal!$G$2:$G$72,0)),
    IF('map orig'!M115=".",".","#")
)</f>
        <v>#</v>
      </c>
      <c r="N115" t="str">
        <f ca="1">IF(
    ISNUMBER(MATCH(ADDRESS(ROW(),COLUMN(),4),portal!$G$2:$G$72,0)),
    INDEX(portal!$O$2:$O$72,MATCH(ADDRESS(ROW(),COLUMN(),4),portal!$G$2:$G$72,0)),
    IF('map orig'!N115=".",".","#")
)</f>
        <v>#</v>
      </c>
      <c r="O115" t="str">
        <f ca="1">IF(
    ISNUMBER(MATCH(ADDRESS(ROW(),COLUMN(),4),portal!$G$2:$G$72,0)),
    INDEX(portal!$O$2:$O$72,MATCH(ADDRESS(ROW(),COLUMN(),4),portal!$G$2:$G$72,0)),
    IF('map orig'!O115=".",".","#")
)</f>
        <v>#</v>
      </c>
      <c r="P115" t="str">
        <f ca="1">IF(
    ISNUMBER(MATCH(ADDRESS(ROW(),COLUMN(),4),portal!$G$2:$G$72,0)),
    INDEX(portal!$O$2:$O$72,MATCH(ADDRESS(ROW(),COLUMN(),4),portal!$G$2:$G$72,0)),
    IF('map orig'!P115=".",".","#")
)</f>
        <v>#</v>
      </c>
      <c r="Q115" t="str">
        <f ca="1">IF(
    ISNUMBER(MATCH(ADDRESS(ROW(),COLUMN(),4),portal!$G$2:$G$72,0)),
    INDEX(portal!$O$2:$O$72,MATCH(ADDRESS(ROW(),COLUMN(),4),portal!$G$2:$G$72,0)),
    IF('map orig'!Q115=".",".","#")
)</f>
        <v>#</v>
      </c>
      <c r="R115" t="str">
        <f ca="1">IF(
    ISNUMBER(MATCH(ADDRESS(ROW(),COLUMN(),4),portal!$G$2:$G$72,0)),
    INDEX(portal!$O$2:$O$72,MATCH(ADDRESS(ROW(),COLUMN(),4),portal!$G$2:$G$72,0)),
    IF('map orig'!R115=".",".","#")
)</f>
        <v>.</v>
      </c>
      <c r="S115" t="str">
        <f ca="1">IF(
    ISNUMBER(MATCH(ADDRESS(ROW(),COLUMN(),4),portal!$G$2:$G$72,0)),
    INDEX(portal!$O$2:$O$72,MATCH(ADDRESS(ROW(),COLUMN(),4),portal!$G$2:$G$72,0)),
    IF('map orig'!S115=".",".","#")
)</f>
        <v>#</v>
      </c>
      <c r="T115" t="str">
        <f ca="1">IF(
    ISNUMBER(MATCH(ADDRESS(ROW(),COLUMN(),4),portal!$G$2:$G$72,0)),
    INDEX(portal!$O$2:$O$72,MATCH(ADDRESS(ROW(),COLUMN(),4),portal!$G$2:$G$72,0)),
    IF('map orig'!T115=".",".","#")
)</f>
        <v>#</v>
      </c>
      <c r="U115" t="str">
        <f ca="1">IF(
    ISNUMBER(MATCH(ADDRESS(ROW(),COLUMN(),4),portal!$G$2:$G$72,0)),
    INDEX(portal!$O$2:$O$72,MATCH(ADDRESS(ROW(),COLUMN(),4),portal!$G$2:$G$72,0)),
    IF('map orig'!U115=".",".","#")
)</f>
        <v>#</v>
      </c>
      <c r="V115" t="str">
        <f ca="1">IF(
    ISNUMBER(MATCH(ADDRESS(ROW(),COLUMN(),4),portal!$G$2:$G$72,0)),
    INDEX(portal!$O$2:$O$72,MATCH(ADDRESS(ROW(),COLUMN(),4),portal!$G$2:$G$72,0)),
    IF('map orig'!V115=".",".","#")
)</f>
        <v>.</v>
      </c>
      <c r="W115" t="str">
        <f ca="1">IF(
    ISNUMBER(MATCH(ADDRESS(ROW(),COLUMN(),4),portal!$G$2:$G$72,0)),
    INDEX(portal!$O$2:$O$72,MATCH(ADDRESS(ROW(),COLUMN(),4),portal!$G$2:$G$72,0)),
    IF('map orig'!W115=".",".","#")
)</f>
        <v>#</v>
      </c>
      <c r="X115" t="str">
        <f ca="1">IF(
    ISNUMBER(MATCH(ADDRESS(ROW(),COLUMN(),4),portal!$G$2:$G$72,0)),
    INDEX(portal!$O$2:$O$72,MATCH(ADDRESS(ROW(),COLUMN(),4),portal!$G$2:$G$72,0)),
    IF('map orig'!X115=".",".","#")
)</f>
        <v>#</v>
      </c>
      <c r="Y115" t="str">
        <f ca="1">IF(
    ISNUMBER(MATCH(ADDRESS(ROW(),COLUMN(),4),portal!$G$2:$G$72,0)),
    INDEX(portal!$O$2:$O$72,MATCH(ADDRESS(ROW(),COLUMN(),4),portal!$G$2:$G$72,0)),
    IF('map orig'!Y115=".",".","#")
)</f>
        <v>#</v>
      </c>
      <c r="Z115" t="str">
        <f ca="1">IF(
    ISNUMBER(MATCH(ADDRESS(ROW(),COLUMN(),4),portal!$G$2:$G$72,0)),
    INDEX(portal!$O$2:$O$72,MATCH(ADDRESS(ROW(),COLUMN(),4),portal!$G$2:$G$72,0)),
    IF('map orig'!Z115=".",".","#")
)</f>
        <v>.</v>
      </c>
      <c r="AA115" t="str">
        <f ca="1">IF(
    ISNUMBER(MATCH(ADDRESS(ROW(),COLUMN(),4),portal!$G$2:$G$72,0)),
    INDEX(portal!$O$2:$O$72,MATCH(ADDRESS(ROW(),COLUMN(),4),portal!$G$2:$G$72,0)),
    IF('map orig'!AA115=".",".","#")
)</f>
        <v>#</v>
      </c>
      <c r="AB115" t="str">
        <f ca="1">IF(
    ISNUMBER(MATCH(ADDRESS(ROW(),COLUMN(),4),portal!$G$2:$G$72,0)),
    INDEX(portal!$O$2:$O$72,MATCH(ADDRESS(ROW(),COLUMN(),4),portal!$G$2:$G$72,0)),
    IF('map orig'!AB115=".",".","#")
)</f>
        <v>#</v>
      </c>
      <c r="AC115" t="str">
        <f ca="1">IF(
    ISNUMBER(MATCH(ADDRESS(ROW(),COLUMN(),4),portal!$G$2:$G$72,0)),
    INDEX(portal!$O$2:$O$72,MATCH(ADDRESS(ROW(),COLUMN(),4),portal!$G$2:$G$72,0)),
    IF('map orig'!AC115=".",".","#")
)</f>
        <v>#</v>
      </c>
      <c r="AD115" t="str">
        <f ca="1">IF(
    ISNUMBER(MATCH(ADDRESS(ROW(),COLUMN(),4),portal!$G$2:$G$72,0)),
    INDEX(portal!$O$2:$O$72,MATCH(ADDRESS(ROW(),COLUMN(),4),portal!$G$2:$G$72,0)),
    IF('map orig'!AD115=".",".","#")
)</f>
        <v>.</v>
      </c>
      <c r="AE115" t="str">
        <f ca="1">IF(
    ISNUMBER(MATCH(ADDRESS(ROW(),COLUMN(),4),portal!$G$2:$G$72,0)),
    INDEX(portal!$O$2:$O$72,MATCH(ADDRESS(ROW(),COLUMN(),4),portal!$G$2:$G$72,0)),
    IF('map orig'!AE115=".",".","#")
)</f>
        <v>#</v>
      </c>
      <c r="AF115" t="str">
        <f ca="1">IF(
    ISNUMBER(MATCH(ADDRESS(ROW(),COLUMN(),4),portal!$G$2:$G$72,0)),
    INDEX(portal!$O$2:$O$72,MATCH(ADDRESS(ROW(),COLUMN(),4),portal!$G$2:$G$72,0)),
    IF('map orig'!AF115=".",".","#")
)</f>
        <v>#</v>
      </c>
      <c r="AG115" t="str">
        <f ca="1">IF(
    ISNUMBER(MATCH(ADDRESS(ROW(),COLUMN(),4),portal!$G$2:$G$72,0)),
    INDEX(portal!$O$2:$O$72,MATCH(ADDRESS(ROW(),COLUMN(),4),portal!$G$2:$G$72,0)),
    IF('map orig'!AG115=".",".","#")
)</f>
        <v>#</v>
      </c>
      <c r="AH115" t="str">
        <f ca="1">IF(
    ISNUMBER(MATCH(ADDRESS(ROW(),COLUMN(),4),portal!$G$2:$G$72,0)),
    INDEX(portal!$O$2:$O$72,MATCH(ADDRESS(ROW(),COLUMN(),4),portal!$G$2:$G$72,0)),
    IF('map orig'!AH115=".",".","#")
)</f>
        <v>#</v>
      </c>
      <c r="AI115" t="str">
        <f ca="1">IF(
    ISNUMBER(MATCH(ADDRESS(ROW(),COLUMN(),4),portal!$G$2:$G$72,0)),
    INDEX(portal!$O$2:$O$72,MATCH(ADDRESS(ROW(),COLUMN(),4),portal!$G$2:$G$72,0)),
    IF('map orig'!AI115=".",".","#")
)</f>
        <v>#</v>
      </c>
      <c r="AJ115" t="str">
        <f ca="1">IF(
    ISNUMBER(MATCH(ADDRESS(ROW(),COLUMN(),4),portal!$G$2:$G$72,0)),
    INDEX(portal!$O$2:$O$72,MATCH(ADDRESS(ROW(),COLUMN(),4),portal!$G$2:$G$72,0)),
    IF('map orig'!AJ115=".",".","#")
)</f>
        <v>.</v>
      </c>
      <c r="AK115" t="str">
        <f ca="1">IF(
    ISNUMBER(MATCH(ADDRESS(ROW(),COLUMN(),4),portal!$G$2:$G$72,0)),
    INDEX(portal!$O$2:$O$72,MATCH(ADDRESS(ROW(),COLUMN(),4),portal!$G$2:$G$72,0)),
    IF('map orig'!AK115=".",".","#")
)</f>
        <v>#</v>
      </c>
      <c r="AL115" t="str">
        <f ca="1">IF(
    ISNUMBER(MATCH(ADDRESS(ROW(),COLUMN(),4),portal!$G$2:$G$72,0)),
    INDEX(portal!$O$2:$O$72,MATCH(ADDRESS(ROW(),COLUMN(),4),portal!$G$2:$G$72,0)),
    IF('map orig'!AL115=".",".","#")
)</f>
        <v>#</v>
      </c>
      <c r="AM115" t="str">
        <f ca="1">IF(
    ISNUMBER(MATCH(ADDRESS(ROW(),COLUMN(),4),portal!$G$2:$G$72,0)),
    INDEX(portal!$O$2:$O$72,MATCH(ADDRESS(ROW(),COLUMN(),4),portal!$G$2:$G$72,0)),
    IF('map orig'!AM115=".",".","#")
)</f>
        <v>#</v>
      </c>
      <c r="AN115" t="str">
        <f ca="1">IF(
    ISNUMBER(MATCH(ADDRESS(ROW(),COLUMN(),4),portal!$G$2:$G$72,0)),
    INDEX(portal!$O$2:$O$72,MATCH(ADDRESS(ROW(),COLUMN(),4),portal!$G$2:$G$72,0)),
    IF('map orig'!AN115=".",".","#")
)</f>
        <v>#</v>
      </c>
      <c r="AO115" t="str">
        <f ca="1">IF(
    ISNUMBER(MATCH(ADDRESS(ROW(),COLUMN(),4),portal!$G$2:$G$72,0)),
    INDEX(portal!$O$2:$O$72,MATCH(ADDRESS(ROW(),COLUMN(),4),portal!$G$2:$G$72,0)),
    IF('map orig'!AO115=".",".","#")
)</f>
        <v>#</v>
      </c>
      <c r="AP115" t="str">
        <f ca="1">IF(
    ISNUMBER(MATCH(ADDRESS(ROW(),COLUMN(),4),portal!$G$2:$G$72,0)),
    INDEX(portal!$O$2:$O$72,MATCH(ADDRESS(ROW(),COLUMN(),4),portal!$G$2:$G$72,0)),
    IF('map orig'!AP115=".",".","#")
)</f>
        <v>#</v>
      </c>
      <c r="AQ115" t="str">
        <f ca="1">IF(
    ISNUMBER(MATCH(ADDRESS(ROW(),COLUMN(),4),portal!$G$2:$G$72,0)),
    INDEX(portal!$O$2:$O$72,MATCH(ADDRESS(ROW(),COLUMN(),4),portal!$G$2:$G$72,0)),
    IF('map orig'!AQ115=".",".","#")
)</f>
        <v>#</v>
      </c>
      <c r="AR115" t="str">
        <f ca="1">IF(
    ISNUMBER(MATCH(ADDRESS(ROW(),COLUMN(),4),portal!$G$2:$G$72,0)),
    INDEX(portal!$O$2:$O$72,MATCH(ADDRESS(ROW(),COLUMN(),4),portal!$G$2:$G$72,0)),
    IF('map orig'!AR115=".",".","#")
)</f>
        <v>#</v>
      </c>
      <c r="AS115" t="str">
        <f ca="1">IF(
    ISNUMBER(MATCH(ADDRESS(ROW(),COLUMN(),4),portal!$G$2:$G$72,0)),
    INDEX(portal!$O$2:$O$72,MATCH(ADDRESS(ROW(),COLUMN(),4),portal!$G$2:$G$72,0)),
    IF('map orig'!AS115=".",".","#")
)</f>
        <v>#</v>
      </c>
      <c r="AT115" t="str">
        <f ca="1">IF(
    ISNUMBER(MATCH(ADDRESS(ROW(),COLUMN(),4),portal!$G$2:$G$72,0)),
    INDEX(portal!$O$2:$O$72,MATCH(ADDRESS(ROW(),COLUMN(),4),portal!$G$2:$G$72,0)),
    IF('map orig'!AT115=".",".","#")
)</f>
        <v>#</v>
      </c>
      <c r="AU115" t="str">
        <f ca="1">IF(
    ISNUMBER(MATCH(ADDRESS(ROW(),COLUMN(),4),portal!$G$2:$G$72,0)),
    INDEX(portal!$O$2:$O$72,MATCH(ADDRESS(ROW(),COLUMN(),4),portal!$G$2:$G$72,0)),
    IF('map orig'!AU115=".",".","#")
)</f>
        <v>#</v>
      </c>
      <c r="AV115" t="str">
        <f ca="1">IF(
    ISNUMBER(MATCH(ADDRESS(ROW(),COLUMN(),4),portal!$G$2:$G$72,0)),
    INDEX(portal!$O$2:$O$72,MATCH(ADDRESS(ROW(),COLUMN(),4),portal!$G$2:$G$72,0)),
    IF('map orig'!AV115=".",".","#")
)</f>
        <v>.</v>
      </c>
      <c r="AW115" t="str">
        <f ca="1">IF(
    ISNUMBER(MATCH(ADDRESS(ROW(),COLUMN(),4),portal!$G$2:$G$72,0)),
    INDEX(portal!$O$2:$O$72,MATCH(ADDRESS(ROW(),COLUMN(),4),portal!$G$2:$G$72,0)),
    IF('map orig'!AW115=".",".","#")
)</f>
        <v>#</v>
      </c>
      <c r="AX115" t="str">
        <f ca="1">IF(
    ISNUMBER(MATCH(ADDRESS(ROW(),COLUMN(),4),portal!$G$2:$G$72,0)),
    INDEX(portal!$O$2:$O$72,MATCH(ADDRESS(ROW(),COLUMN(),4),portal!$G$2:$G$72,0)),
    IF('map orig'!AX115=".",".","#")
)</f>
        <v>.</v>
      </c>
      <c r="AY115" t="str">
        <f ca="1">IF(
    ISNUMBER(MATCH(ADDRESS(ROW(),COLUMN(),4),portal!$G$2:$G$72,0)),
    INDEX(portal!$O$2:$O$72,MATCH(ADDRESS(ROW(),COLUMN(),4),portal!$G$2:$G$72,0)),
    IF('map orig'!AY115=".",".","#")
)</f>
        <v>#</v>
      </c>
      <c r="AZ115" t="str">
        <f ca="1">IF(
    ISNUMBER(MATCH(ADDRESS(ROW(),COLUMN(),4),portal!$G$2:$G$72,0)),
    INDEX(portal!$O$2:$O$72,MATCH(ADDRESS(ROW(),COLUMN(),4),portal!$G$2:$G$72,0)),
    IF('map orig'!AZ115=".",".","#")
)</f>
        <v>#</v>
      </c>
      <c r="BA115" t="str">
        <f ca="1">IF(
    ISNUMBER(MATCH(ADDRESS(ROW(),COLUMN(),4),portal!$G$2:$G$72,0)),
    INDEX(portal!$O$2:$O$72,MATCH(ADDRESS(ROW(),COLUMN(),4),portal!$G$2:$G$72,0)),
    IF('map orig'!BA115=".",".","#")
)</f>
        <v>#</v>
      </c>
      <c r="BB115" t="str">
        <f ca="1">IF(
    ISNUMBER(MATCH(ADDRESS(ROW(),COLUMN(),4),portal!$G$2:$G$72,0)),
    INDEX(portal!$O$2:$O$72,MATCH(ADDRESS(ROW(),COLUMN(),4),portal!$G$2:$G$72,0)),
    IF('map orig'!BB115=".",".","#")
)</f>
        <v>.</v>
      </c>
      <c r="BC115" t="str">
        <f ca="1">IF(
    ISNUMBER(MATCH(ADDRESS(ROW(),COLUMN(),4),portal!$G$2:$G$72,0)),
    INDEX(portal!$O$2:$O$72,MATCH(ADDRESS(ROW(),COLUMN(),4),portal!$G$2:$G$72,0)),
    IF('map orig'!BC115=".",".","#")
)</f>
        <v>#</v>
      </c>
      <c r="BD115" t="str">
        <f ca="1">IF(
    ISNUMBER(MATCH(ADDRESS(ROW(),COLUMN(),4),portal!$G$2:$G$72,0)),
    INDEX(portal!$O$2:$O$72,MATCH(ADDRESS(ROW(),COLUMN(),4),portal!$G$2:$G$72,0)),
    IF('map orig'!BD115=".",".","#")
)</f>
        <v>.</v>
      </c>
      <c r="BE115" t="str">
        <f ca="1">IF(
    ISNUMBER(MATCH(ADDRESS(ROW(),COLUMN(),4),portal!$G$2:$G$72,0)),
    INDEX(portal!$O$2:$O$72,MATCH(ADDRESS(ROW(),COLUMN(),4),portal!$G$2:$G$72,0)),
    IF('map orig'!BE115=".",".","#")
)</f>
        <v>#</v>
      </c>
      <c r="BF115" t="str">
        <f ca="1">IF(
    ISNUMBER(MATCH(ADDRESS(ROW(),COLUMN(),4),portal!$G$2:$G$72,0)),
    INDEX(portal!$O$2:$O$72,MATCH(ADDRESS(ROW(),COLUMN(),4),portal!$G$2:$G$72,0)),
    IF('map orig'!BF115=".",".","#")
)</f>
        <v>#</v>
      </c>
      <c r="BG115" t="str">
        <f ca="1">IF(
    ISNUMBER(MATCH(ADDRESS(ROW(),COLUMN(),4),portal!$G$2:$G$72,0)),
    INDEX(portal!$O$2:$O$72,MATCH(ADDRESS(ROW(),COLUMN(),4),portal!$G$2:$G$72,0)),
    IF('map orig'!BG115=".",".","#")
)</f>
        <v>#</v>
      </c>
      <c r="BH115" t="str">
        <f ca="1">IF(
    ISNUMBER(MATCH(ADDRESS(ROW(),COLUMN(),4),portal!$G$2:$G$72,0)),
    INDEX(portal!$O$2:$O$72,MATCH(ADDRESS(ROW(),COLUMN(),4),portal!$G$2:$G$72,0)),
    IF('map orig'!BH115=".",".","#")
)</f>
        <v>.</v>
      </c>
      <c r="BI115" t="str">
        <f ca="1">IF(
    ISNUMBER(MATCH(ADDRESS(ROW(),COLUMN(),4),portal!$G$2:$G$72,0)),
    INDEX(portal!$O$2:$O$72,MATCH(ADDRESS(ROW(),COLUMN(),4),portal!$G$2:$G$72,0)),
    IF('map orig'!BI115=".",".","#")
)</f>
        <v>#</v>
      </c>
      <c r="BJ115" t="str">
        <f ca="1">IF(
    ISNUMBER(MATCH(ADDRESS(ROW(),COLUMN(),4),portal!$G$2:$G$72,0)),
    INDEX(portal!$O$2:$O$72,MATCH(ADDRESS(ROW(),COLUMN(),4),portal!$G$2:$G$72,0)),
    IF('map orig'!BJ115=".",".","#")
)</f>
        <v>#</v>
      </c>
      <c r="BK115" t="str">
        <f ca="1">IF(
    ISNUMBER(MATCH(ADDRESS(ROW(),COLUMN(),4),portal!$G$2:$G$72,0)),
    INDEX(portal!$O$2:$O$72,MATCH(ADDRESS(ROW(),COLUMN(),4),portal!$G$2:$G$72,0)),
    IF('map orig'!BK115=".",".","#")
)</f>
        <v>#</v>
      </c>
      <c r="BL115" t="str">
        <f ca="1">IF(
    ISNUMBER(MATCH(ADDRESS(ROW(),COLUMN(),4),portal!$G$2:$G$72,0)),
    INDEX(portal!$O$2:$O$72,MATCH(ADDRESS(ROW(),COLUMN(),4),portal!$G$2:$G$72,0)),
    IF('map orig'!BL115=".",".","#")
)</f>
        <v>.</v>
      </c>
      <c r="BM115" t="str">
        <f ca="1">IF(
    ISNUMBER(MATCH(ADDRESS(ROW(),COLUMN(),4),portal!$G$2:$G$72,0)),
    INDEX(portal!$O$2:$O$72,MATCH(ADDRESS(ROW(),COLUMN(),4),portal!$G$2:$G$72,0)),
    IF('map orig'!BM115=".",".","#")
)</f>
        <v>#</v>
      </c>
      <c r="BN115" t="str">
        <f ca="1">IF(
    ISNUMBER(MATCH(ADDRESS(ROW(),COLUMN(),4),portal!$G$2:$G$72,0)),
    INDEX(portal!$O$2:$O$72,MATCH(ADDRESS(ROW(),COLUMN(),4),portal!$G$2:$G$72,0)),
    IF('map orig'!BN115=".",".","#")
)</f>
        <v>.</v>
      </c>
      <c r="BO115" t="str">
        <f ca="1">IF(
    ISNUMBER(MATCH(ADDRESS(ROW(),COLUMN(),4),portal!$G$2:$G$72,0)),
    INDEX(portal!$O$2:$O$72,MATCH(ADDRESS(ROW(),COLUMN(),4),portal!$G$2:$G$72,0)),
    IF('map orig'!BO115=".",".","#")
)</f>
        <v>#</v>
      </c>
      <c r="BP115" t="str">
        <f ca="1">IF(
    ISNUMBER(MATCH(ADDRESS(ROW(),COLUMN(),4),portal!$G$2:$G$72,0)),
    INDEX(portal!$O$2:$O$72,MATCH(ADDRESS(ROW(),COLUMN(),4),portal!$G$2:$G$72,0)),
    IF('map orig'!BP115=".",".","#")
)</f>
        <v>.</v>
      </c>
      <c r="BQ115" t="str">
        <f ca="1">IF(
    ISNUMBER(MATCH(ADDRESS(ROW(),COLUMN(),4),portal!$G$2:$G$72,0)),
    INDEX(portal!$O$2:$O$72,MATCH(ADDRESS(ROW(),COLUMN(),4),portal!$G$2:$G$72,0)),
    IF('map orig'!BQ115=".",".","#")
)</f>
        <v>#</v>
      </c>
      <c r="BR115" t="str">
        <f ca="1">IF(
    ISNUMBER(MATCH(ADDRESS(ROW(),COLUMN(),4),portal!$G$2:$G$72,0)),
    INDEX(portal!$O$2:$O$72,MATCH(ADDRESS(ROW(),COLUMN(),4),portal!$G$2:$G$72,0)),
    IF('map orig'!BR115=".",".","#")
)</f>
        <v>#</v>
      </c>
      <c r="BS115" t="str">
        <f ca="1">IF(
    ISNUMBER(MATCH(ADDRESS(ROW(),COLUMN(),4),portal!$G$2:$G$72,0)),
    INDEX(portal!$O$2:$O$72,MATCH(ADDRESS(ROW(),COLUMN(),4),portal!$G$2:$G$72,0)),
    IF('map orig'!BS115=".",".","#")
)</f>
        <v>#</v>
      </c>
      <c r="BT115" t="str">
        <f ca="1">IF(
    ISNUMBER(MATCH(ADDRESS(ROW(),COLUMN(),4),portal!$G$2:$G$72,0)),
    INDEX(portal!$O$2:$O$72,MATCH(ADDRESS(ROW(),COLUMN(),4),portal!$G$2:$G$72,0)),
    IF('map orig'!BT115=".",".","#")
)</f>
        <v>#</v>
      </c>
      <c r="BU115" t="str">
        <f ca="1">IF(
    ISNUMBER(MATCH(ADDRESS(ROW(),COLUMN(),4),portal!$G$2:$G$72,0)),
    INDEX(portal!$O$2:$O$72,MATCH(ADDRESS(ROW(),COLUMN(),4),portal!$G$2:$G$72,0)),
    IF('map orig'!BU115=".",".","#")
)</f>
        <v>#</v>
      </c>
      <c r="BV115" t="str">
        <f ca="1">IF(
    ISNUMBER(MATCH(ADDRESS(ROW(),COLUMN(),4),portal!$G$2:$G$72,0)),
    INDEX(portal!$O$2:$O$72,MATCH(ADDRESS(ROW(),COLUMN(),4),portal!$G$2:$G$72,0)),
    IF('map orig'!BV115=".",".","#")
)</f>
        <v>.</v>
      </c>
      <c r="BW115" t="str">
        <f ca="1">IF(
    ISNUMBER(MATCH(ADDRESS(ROW(),COLUMN(),4),portal!$G$2:$G$72,0)),
    INDEX(portal!$O$2:$O$72,MATCH(ADDRESS(ROW(),COLUMN(),4),portal!$G$2:$G$72,0)),
    IF('map orig'!BW115=".",".","#")
)</f>
        <v>#</v>
      </c>
      <c r="BX115" t="str">
        <f ca="1">IF(
    ISNUMBER(MATCH(ADDRESS(ROW(),COLUMN(),4),portal!$G$2:$G$72,0)),
    INDEX(portal!$O$2:$O$72,MATCH(ADDRESS(ROW(),COLUMN(),4),portal!$G$2:$G$72,0)),
    IF('map orig'!BX115=".",".","#")
)</f>
        <v>.</v>
      </c>
      <c r="BY115" t="str">
        <f ca="1">IF(
    ISNUMBER(MATCH(ADDRESS(ROW(),COLUMN(),4),portal!$G$2:$G$72,0)),
    INDEX(portal!$O$2:$O$72,MATCH(ADDRESS(ROW(),COLUMN(),4),portal!$G$2:$G$72,0)),
    IF('map orig'!BY115=".",".","#")
)</f>
        <v>#</v>
      </c>
      <c r="BZ115" t="str">
        <f ca="1">IF(
    ISNUMBER(MATCH(ADDRESS(ROW(),COLUMN(),4),portal!$G$2:$G$72,0)),
    INDEX(portal!$O$2:$O$72,MATCH(ADDRESS(ROW(),COLUMN(),4),portal!$G$2:$G$72,0)),
    IF('map orig'!BZ115=".",".","#")
)</f>
        <v>.</v>
      </c>
      <c r="CA115" t="str">
        <f ca="1">IF(
    ISNUMBER(MATCH(ADDRESS(ROW(),COLUMN(),4),portal!$G$2:$G$72,0)),
    INDEX(portal!$O$2:$O$72,MATCH(ADDRESS(ROW(),COLUMN(),4),portal!$G$2:$G$72,0)),
    IF('map orig'!CA115=".",".","#")
)</f>
        <v>#</v>
      </c>
      <c r="CB115" t="str">
        <f ca="1">IF(
    ISNUMBER(MATCH(ADDRESS(ROW(),COLUMN(),4),portal!$G$2:$G$72,0)),
    INDEX(portal!$O$2:$O$72,MATCH(ADDRESS(ROW(),COLUMN(),4),portal!$G$2:$G$72,0)),
    IF('map orig'!CB115=".",".","#")
)</f>
        <v>.</v>
      </c>
      <c r="CC115" t="str">
        <f ca="1">IF(
    ISNUMBER(MATCH(ADDRESS(ROW(),COLUMN(),4),portal!$G$2:$G$72,0)),
    INDEX(portal!$O$2:$O$72,MATCH(ADDRESS(ROW(),COLUMN(),4),portal!$G$2:$G$72,0)),
    IF('map orig'!CC115=".",".","#")
)</f>
        <v>#</v>
      </c>
      <c r="CD115" t="str">
        <f ca="1">IF(
    ISNUMBER(MATCH(ADDRESS(ROW(),COLUMN(),4),portal!$G$2:$G$72,0)),
    INDEX(portal!$O$2:$O$72,MATCH(ADDRESS(ROW(),COLUMN(),4),portal!$G$2:$G$72,0)),
    IF('map orig'!CD115=".",".","#")
)</f>
        <v>.</v>
      </c>
      <c r="CE115" t="str">
        <f ca="1">IF(
    ISNUMBER(MATCH(ADDRESS(ROW(),COLUMN(),4),portal!$G$2:$G$72,0)),
    INDEX(portal!$O$2:$O$72,MATCH(ADDRESS(ROW(),COLUMN(),4),portal!$G$2:$G$72,0)),
    IF('map orig'!CE115=".",".","#")
)</f>
        <v>#</v>
      </c>
      <c r="CF115" t="str">
        <f ca="1">IF(
    ISNUMBER(MATCH(ADDRESS(ROW(),COLUMN(),4),portal!$G$2:$G$72,0)),
    INDEX(portal!$O$2:$O$72,MATCH(ADDRESS(ROW(),COLUMN(),4),portal!$G$2:$G$72,0)),
    IF('map orig'!CF115=".",".","#")
)</f>
        <v>.</v>
      </c>
      <c r="CG115" t="str">
        <f ca="1">IF(
    ISNUMBER(MATCH(ADDRESS(ROW(),COLUMN(),4),portal!$G$2:$G$72,0)),
    INDEX(portal!$O$2:$O$72,MATCH(ADDRESS(ROW(),COLUMN(),4),portal!$G$2:$G$72,0)),
    IF('map orig'!CG115=".",".","#")
)</f>
        <v>#</v>
      </c>
      <c r="CH115" t="str">
        <f ca="1">IF(
    ISNUMBER(MATCH(ADDRESS(ROW(),COLUMN(),4),portal!$G$2:$G$72,0)),
    INDEX(portal!$O$2:$O$72,MATCH(ADDRESS(ROW(),COLUMN(),4),portal!$G$2:$G$72,0)),
    IF('map orig'!CH115=".",".","#")
)</f>
        <v>.</v>
      </c>
      <c r="CI115" t="str">
        <f ca="1">IF(
    ISNUMBER(MATCH(ADDRESS(ROW(),COLUMN(),4),portal!$G$2:$G$72,0)),
    INDEX(portal!$O$2:$O$72,MATCH(ADDRESS(ROW(),COLUMN(),4),portal!$G$2:$G$72,0)),
    IF('map orig'!CI115=".",".","#")
)</f>
        <v>#</v>
      </c>
      <c r="CJ115" t="str">
        <f ca="1">IF(
    ISNUMBER(MATCH(ADDRESS(ROW(),COLUMN(),4),portal!$G$2:$G$72,0)),
    INDEX(portal!$O$2:$O$72,MATCH(ADDRESS(ROW(),COLUMN(),4),portal!$G$2:$G$72,0)),
    IF('map orig'!CJ115=".",".","#")
)</f>
        <v>#</v>
      </c>
      <c r="CK115" t="str">
        <f ca="1">IF(
    ISNUMBER(MATCH(ADDRESS(ROW(),COLUMN(),4),portal!$G$2:$G$72,0)),
    INDEX(portal!$O$2:$O$72,MATCH(ADDRESS(ROW(),COLUMN(),4),portal!$G$2:$G$72,0)),
    IF('map orig'!CK115=".",".","#")
)</f>
        <v>#</v>
      </c>
      <c r="CL115" t="str">
        <f ca="1">IF(
    ISNUMBER(MATCH(ADDRESS(ROW(),COLUMN(),4),portal!$G$2:$G$72,0)),
    INDEX(portal!$O$2:$O$72,MATCH(ADDRESS(ROW(),COLUMN(),4),portal!$G$2:$G$72,0)),
    IF('map orig'!CL115=".",".","#")
)</f>
        <v>.</v>
      </c>
      <c r="CM115" t="str">
        <f ca="1">IF(
    ISNUMBER(MATCH(ADDRESS(ROW(),COLUMN(),4),portal!$G$2:$G$72,0)),
    INDEX(portal!$O$2:$O$72,MATCH(ADDRESS(ROW(),COLUMN(),4),portal!$G$2:$G$72,0)),
    IF('map orig'!CM115=".",".","#")
)</f>
        <v>#</v>
      </c>
      <c r="CN115" t="str">
        <f ca="1">IF(
    ISNUMBER(MATCH(ADDRESS(ROW(),COLUMN(),4),portal!$G$2:$G$72,0)),
    INDEX(portal!$O$2:$O$72,MATCH(ADDRESS(ROW(),COLUMN(),4),portal!$G$2:$G$72,0)),
    IF('map orig'!CN115=".",".","#")
)</f>
        <v>.</v>
      </c>
      <c r="CO115" t="str">
        <f ca="1">IF(
    ISNUMBER(MATCH(ADDRESS(ROW(),COLUMN(),4),portal!$G$2:$G$72,0)),
    INDEX(portal!$O$2:$O$72,MATCH(ADDRESS(ROW(),COLUMN(),4),portal!$G$2:$G$72,0)),
    IF('map orig'!CO115=".",".","#")
)</f>
        <v>#</v>
      </c>
      <c r="CP115" t="str">
        <f ca="1">IF(
    ISNUMBER(MATCH(ADDRESS(ROW(),COLUMN(),4),portal!$G$2:$G$72,0)),
    INDEX(portal!$O$2:$O$72,MATCH(ADDRESS(ROW(),COLUMN(),4),portal!$G$2:$G$72,0)),
    IF('map orig'!CP115=".",".","#")
)</f>
        <v>#</v>
      </c>
      <c r="CQ115" t="str">
        <f ca="1">IF(
    ISNUMBER(MATCH(ADDRESS(ROW(),COLUMN(),4),portal!$G$2:$G$72,0)),
    INDEX(portal!$O$2:$O$72,MATCH(ADDRESS(ROW(),COLUMN(),4),portal!$G$2:$G$72,0)),
    IF('map orig'!CQ115=".",".","#")
)</f>
        <v>#</v>
      </c>
      <c r="CR115" t="str">
        <f ca="1">IF(
    ISNUMBER(MATCH(ADDRESS(ROW(),COLUMN(),4),portal!$G$2:$G$72,0)),
    INDEX(portal!$O$2:$O$72,MATCH(ADDRESS(ROW(),COLUMN(),4),portal!$G$2:$G$72,0)),
    IF('map orig'!CR115=".",".","#")
)</f>
        <v>.</v>
      </c>
      <c r="CS115" t="str">
        <f ca="1">IF(
    ISNUMBER(MATCH(ADDRESS(ROW(),COLUMN(),4),portal!$G$2:$G$72,0)),
    INDEX(portal!$O$2:$O$72,MATCH(ADDRESS(ROW(),COLUMN(),4),portal!$G$2:$G$72,0)),
    IF('map orig'!CS115=".",".","#")
)</f>
        <v>#</v>
      </c>
      <c r="CT115" t="str">
        <f ca="1">IF(
    ISNUMBER(MATCH(ADDRESS(ROW(),COLUMN(),4),portal!$G$2:$G$72,0)),
    INDEX(portal!$O$2:$O$72,MATCH(ADDRESS(ROW(),COLUMN(),4),portal!$G$2:$G$72,0)),
    IF('map orig'!CT115=".",".","#")
)</f>
        <v>.</v>
      </c>
      <c r="CU115" t="str">
        <f ca="1">IF(
    ISNUMBER(MATCH(ADDRESS(ROW(),COLUMN(),4),portal!$G$2:$G$72,0)),
    INDEX(portal!$O$2:$O$72,MATCH(ADDRESS(ROW(),COLUMN(),4),portal!$G$2:$G$72,0)),
    IF('map orig'!CU115=".",".","#")
)</f>
        <v>#</v>
      </c>
      <c r="CV115" t="str">
        <f ca="1">IF(
    ISNUMBER(MATCH(ADDRESS(ROW(),COLUMN(),4),portal!$G$2:$G$72,0)),
    INDEX(portal!$O$2:$O$72,MATCH(ADDRESS(ROW(),COLUMN(),4),portal!$G$2:$G$72,0)),
    IF('map orig'!CV115=".",".","#")
)</f>
        <v>.</v>
      </c>
      <c r="CW115" t="str">
        <f ca="1">IF(
    ISNUMBER(MATCH(ADDRESS(ROW(),COLUMN(),4),portal!$G$2:$G$72,0)),
    INDEX(portal!$O$2:$O$72,MATCH(ADDRESS(ROW(),COLUMN(),4),portal!$G$2:$G$72,0)),
    IF('map orig'!CW115=".",".","#")
)</f>
        <v>#</v>
      </c>
      <c r="CX115" t="str">
        <f ca="1">IF(
    ISNUMBER(MATCH(ADDRESS(ROW(),COLUMN(),4),portal!$G$2:$G$72,0)),
    INDEX(portal!$O$2:$O$72,MATCH(ADDRESS(ROW(),COLUMN(),4),portal!$G$2:$G$72,0)),
    IF('map orig'!CX115=".",".","#")
)</f>
        <v>.</v>
      </c>
      <c r="CY115" t="str">
        <f ca="1">IF(
    ISNUMBER(MATCH(ADDRESS(ROW(),COLUMN(),4),portal!$G$2:$G$72,0)),
    INDEX(portal!$O$2:$O$72,MATCH(ADDRESS(ROW(),COLUMN(),4),portal!$G$2:$G$72,0)),
    IF('map orig'!CY115=".",".","#")
)</f>
        <v>#</v>
      </c>
      <c r="CZ115" t="str">
        <f ca="1">IF(
    ISNUMBER(MATCH(ADDRESS(ROW(),COLUMN(),4),portal!$G$2:$G$72,0)),
    INDEX(portal!$O$2:$O$72,MATCH(ADDRESS(ROW(),COLUMN(),4),portal!$G$2:$G$72,0)),
    IF('map orig'!CZ115=".",".","#")
)</f>
        <v>.</v>
      </c>
      <c r="DA115" t="str">
        <f ca="1">IF(
    ISNUMBER(MATCH(ADDRESS(ROW(),COLUMN(),4),portal!$G$2:$G$72,0)),
    INDEX(portal!$O$2:$O$72,MATCH(ADDRESS(ROW(),COLUMN(),4),portal!$G$2:$G$72,0)),
    IF('map orig'!DA115=".",".","#")
)</f>
        <v>#</v>
      </c>
      <c r="DB115" t="str">
        <f ca="1">IF(
    ISNUMBER(MATCH(ADDRESS(ROW(),COLUMN(),4),portal!$G$2:$G$72,0)),
    INDEX(portal!$O$2:$O$72,MATCH(ADDRESS(ROW(),COLUMN(),4),portal!$G$2:$G$72,0)),
    IF('map orig'!DB115=".",".","#")
)</f>
        <v>.</v>
      </c>
      <c r="DC115" t="str">
        <f ca="1">IF(
    ISNUMBER(MATCH(ADDRESS(ROW(),COLUMN(),4),portal!$G$2:$G$72,0)),
    INDEX(portal!$O$2:$O$72,MATCH(ADDRESS(ROW(),COLUMN(),4),portal!$G$2:$G$72,0)),
    IF('map orig'!DC115=".",".","#")
)</f>
        <v>#</v>
      </c>
      <c r="DD115" t="str">
        <f ca="1">IF(
    ISNUMBER(MATCH(ADDRESS(ROW(),COLUMN(),4),portal!$G$2:$G$72,0)),
    INDEX(portal!$O$2:$O$72,MATCH(ADDRESS(ROW(),COLUMN(),4),portal!$G$2:$G$72,0)),
    IF('map orig'!DD115=".",".","#")
)</f>
        <v>.</v>
      </c>
      <c r="DE115" t="str">
        <f ca="1">IF(
    ISNUMBER(MATCH(ADDRESS(ROW(),COLUMN(),4),portal!$G$2:$G$72,0)),
    INDEX(portal!$O$2:$O$72,MATCH(ADDRESS(ROW(),COLUMN(),4),portal!$G$2:$G$72,0)),
    IF('map orig'!DE115=".",".","#")
)</f>
        <v>#</v>
      </c>
      <c r="DF115" t="str">
        <f ca="1">IF(
    ISNUMBER(MATCH(ADDRESS(ROW(),COLUMN(),4),portal!$G$2:$G$72,0)),
    INDEX(portal!$O$2:$O$72,MATCH(ADDRESS(ROW(),COLUMN(),4),portal!$G$2:$G$72,0)),
    IF('map orig'!DF115=".",".","#")
)</f>
        <v>#</v>
      </c>
      <c r="DG115" t="str">
        <f ca="1">IF(
    ISNUMBER(MATCH(ADDRESS(ROW(),COLUMN(),4),portal!$G$2:$G$72,0)),
    INDEX(portal!$O$2:$O$72,MATCH(ADDRESS(ROW(),COLUMN(),4),portal!$G$2:$G$72,0)),
    IF('map orig'!DG115=".",".","#")
)</f>
        <v>#</v>
      </c>
      <c r="DH115" t="str">
        <f ca="1">IF(
    ISNUMBER(MATCH(ADDRESS(ROW(),COLUMN(),4),portal!$G$2:$G$72,0)),
    INDEX(portal!$O$2:$O$72,MATCH(ADDRESS(ROW(),COLUMN(),4),portal!$G$2:$G$72,0)),
    IF('map orig'!DH115=".",".","#")
)</f>
        <v>.</v>
      </c>
      <c r="DI115" t="str">
        <f ca="1">IF(
    ISNUMBER(MATCH(ADDRESS(ROW(),COLUMN(),4),portal!$G$2:$G$72,0)),
    INDEX(portal!$O$2:$O$72,MATCH(ADDRESS(ROW(),COLUMN(),4),portal!$G$2:$G$72,0)),
    IF('map orig'!DI115=".",".","#")
)</f>
        <v>#</v>
      </c>
      <c r="DJ115" t="str">
        <f ca="1">IF(
    ISNUMBER(MATCH(ADDRESS(ROW(),COLUMN(),4),portal!$G$2:$G$72,0)),
    INDEX(portal!$O$2:$O$72,MATCH(ADDRESS(ROW(),COLUMN(),4),portal!$G$2:$G$72,0)),
    IF('map orig'!DJ115=".",".","#")
)</f>
        <v>#</v>
      </c>
      <c r="DK115" t="str">
        <f ca="1">IF(
    ISNUMBER(MATCH(ADDRESS(ROW(),COLUMN(),4),portal!$G$2:$G$72,0)),
    INDEX(portal!$O$2:$O$72,MATCH(ADDRESS(ROW(),COLUMN(),4),portal!$G$2:$G$72,0)),
    IF('map orig'!DK115=".",".","#")
)</f>
        <v>#</v>
      </c>
      <c r="DL115" t="str">
        <f ca="1">IF(
    ISNUMBER(MATCH(ADDRESS(ROW(),COLUMN(),4),portal!$G$2:$G$72,0)),
    INDEX(portal!$O$2:$O$72,MATCH(ADDRESS(ROW(),COLUMN(),4),portal!$G$2:$G$72,0)),
    IF('map orig'!DL115=".",".","#")
)</f>
        <v>#</v>
      </c>
      <c r="DM115" t="str">
        <f ca="1">IF(
    ISNUMBER(MATCH(ADDRESS(ROW(),COLUMN(),4),portal!$G$2:$G$72,0)),
    INDEX(portal!$O$2:$O$72,MATCH(ADDRESS(ROW(),COLUMN(),4),portal!$G$2:$G$72,0)),
    IF('map orig'!DM115=".",".","#")
)</f>
        <v>#</v>
      </c>
    </row>
    <row r="116" spans="1:117" ht="15" customHeight="1">
      <c r="A116" t="str">
        <f ca="1">IF(
    ISNUMBER(MATCH(ADDRESS(ROW(),COLUMN(),4),portal!$G$2:$G$72,0)),
    INDEX(portal!$O$2:$O$72,MATCH(ADDRESS(ROW(),COLUMN(),4),portal!$G$2:$G$72,0)),
    IF('map orig'!A116=".",".","#")
)</f>
        <v>#</v>
      </c>
      <c r="B116" t="str">
        <f ca="1">IF(
    ISNUMBER(MATCH(ADDRESS(ROW(),COLUMN(),4),portal!$G$2:$G$72,0)),
    INDEX(portal!$O$2:$O$72,MATCH(ADDRESS(ROW(),COLUMN(),4),portal!$G$2:$G$72,0)),
    IF('map orig'!B116=".",".","#")
)</f>
        <v>#</v>
      </c>
      <c r="C116" t="str">
        <f ca="1">IF(
    ISNUMBER(MATCH(ADDRESS(ROW(),COLUMN(),4),portal!$G$2:$G$72,0)),
    INDEX(portal!$O$2:$O$72,MATCH(ADDRESS(ROW(),COLUMN(),4),portal!$G$2:$G$72,0)),
    IF('map orig'!C116=".",".","#")
)</f>
        <v>#</v>
      </c>
      <c r="D116" t="str">
        <f ca="1">IF(
    ISNUMBER(MATCH(ADDRESS(ROW(),COLUMN(),4),portal!$G$2:$G$72,0)),
    INDEX(portal!$O$2:$O$72,MATCH(ADDRESS(ROW(),COLUMN(),4),portal!$G$2:$G$72,0)),
    IF('map orig'!D116=".",".","#")
)</f>
        <v>.</v>
      </c>
      <c r="E116" t="str">
        <f ca="1">IF(
    ISNUMBER(MATCH(ADDRESS(ROW(),COLUMN(),4),portal!$G$2:$G$72,0)),
    INDEX(portal!$O$2:$O$72,MATCH(ADDRESS(ROW(),COLUMN(),4),portal!$G$2:$G$72,0)),
    IF('map orig'!E116=".",".","#")
)</f>
        <v>.</v>
      </c>
      <c r="F116" t="str">
        <f ca="1">IF(
    ISNUMBER(MATCH(ADDRESS(ROW(),COLUMN(),4),portal!$G$2:$G$72,0)),
    INDEX(portal!$O$2:$O$72,MATCH(ADDRESS(ROW(),COLUMN(),4),portal!$G$2:$G$72,0)),
    IF('map orig'!F116=".",".","#")
)</f>
        <v>.</v>
      </c>
      <c r="G116" t="str">
        <f ca="1">IF(
    ISNUMBER(MATCH(ADDRESS(ROW(),COLUMN(),4),portal!$G$2:$G$72,0)),
    INDEX(portal!$O$2:$O$72,MATCH(ADDRESS(ROW(),COLUMN(),4),portal!$G$2:$G$72,0)),
    IF('map orig'!G116=".",".","#")
)</f>
        <v>#</v>
      </c>
      <c r="H116" t="str">
        <f ca="1">IF(
    ISNUMBER(MATCH(ADDRESS(ROW(),COLUMN(),4),portal!$G$2:$G$72,0)),
    INDEX(portal!$O$2:$O$72,MATCH(ADDRESS(ROW(),COLUMN(),4),portal!$G$2:$G$72,0)),
    IF('map orig'!H116=".",".","#")
)</f>
        <v>.</v>
      </c>
      <c r="I116" t="str">
        <f ca="1">IF(
    ISNUMBER(MATCH(ADDRESS(ROW(),COLUMN(),4),portal!$G$2:$G$72,0)),
    INDEX(portal!$O$2:$O$72,MATCH(ADDRESS(ROW(),COLUMN(),4),portal!$G$2:$G$72,0)),
    IF('map orig'!I116=".",".","#")
)</f>
        <v>#</v>
      </c>
      <c r="J116" t="str">
        <f ca="1">IF(
    ISNUMBER(MATCH(ADDRESS(ROW(),COLUMN(),4),portal!$G$2:$G$72,0)),
    INDEX(portal!$O$2:$O$72,MATCH(ADDRESS(ROW(),COLUMN(),4),portal!$G$2:$G$72,0)),
    IF('map orig'!J116=".",".","#")
)</f>
        <v>.</v>
      </c>
      <c r="K116" t="str">
        <f ca="1">IF(
    ISNUMBER(MATCH(ADDRESS(ROW(),COLUMN(),4),portal!$G$2:$G$72,0)),
    INDEX(portal!$O$2:$O$72,MATCH(ADDRESS(ROW(),COLUMN(),4),portal!$G$2:$G$72,0)),
    IF('map orig'!K116=".",".","#")
)</f>
        <v>.</v>
      </c>
      <c r="L116" t="str">
        <f ca="1">IF(
    ISNUMBER(MATCH(ADDRESS(ROW(),COLUMN(),4),portal!$G$2:$G$72,0)),
    INDEX(portal!$O$2:$O$72,MATCH(ADDRESS(ROW(),COLUMN(),4),portal!$G$2:$G$72,0)),
    IF('map orig'!L116=".",".","#")
)</f>
        <v>.</v>
      </c>
      <c r="M116" t="str">
        <f ca="1">IF(
    ISNUMBER(MATCH(ADDRESS(ROW(),COLUMN(),4),portal!$G$2:$G$72,0)),
    INDEX(portal!$O$2:$O$72,MATCH(ADDRESS(ROW(),COLUMN(),4),portal!$G$2:$G$72,0)),
    IF('map orig'!M116=".",".","#")
)</f>
        <v>#</v>
      </c>
      <c r="N116" t="str">
        <f ca="1">IF(
    ISNUMBER(MATCH(ADDRESS(ROW(),COLUMN(),4),portal!$G$2:$G$72,0)),
    INDEX(portal!$O$2:$O$72,MATCH(ADDRESS(ROW(),COLUMN(),4),portal!$G$2:$G$72,0)),
    IF('map orig'!N116=".",".","#")
)</f>
        <v>.</v>
      </c>
      <c r="O116" t="str">
        <f ca="1">IF(
    ISNUMBER(MATCH(ADDRESS(ROW(),COLUMN(),4),portal!$G$2:$G$72,0)),
    INDEX(portal!$O$2:$O$72,MATCH(ADDRESS(ROW(),COLUMN(),4),portal!$G$2:$G$72,0)),
    IF('map orig'!O116=".",".","#")
)</f>
        <v>#</v>
      </c>
      <c r="P116" t="str">
        <f ca="1">IF(
    ISNUMBER(MATCH(ADDRESS(ROW(),COLUMN(),4),portal!$G$2:$G$72,0)),
    INDEX(portal!$O$2:$O$72,MATCH(ADDRESS(ROW(),COLUMN(),4),portal!$G$2:$G$72,0)),
    IF('map orig'!P116=".",".","#")
)</f>
        <v>.</v>
      </c>
      <c r="Q116" t="str">
        <f ca="1">IF(
    ISNUMBER(MATCH(ADDRESS(ROW(),COLUMN(),4),portal!$G$2:$G$72,0)),
    INDEX(portal!$O$2:$O$72,MATCH(ADDRESS(ROW(),COLUMN(),4),portal!$G$2:$G$72,0)),
    IF('map orig'!Q116=".",".","#")
)</f>
        <v>.</v>
      </c>
      <c r="R116" t="str">
        <f ca="1">IF(
    ISNUMBER(MATCH(ADDRESS(ROW(),COLUMN(),4),portal!$G$2:$G$72,0)),
    INDEX(portal!$O$2:$O$72,MATCH(ADDRESS(ROW(),COLUMN(),4),portal!$G$2:$G$72,0)),
    IF('map orig'!R116=".",".","#")
)</f>
        <v>.</v>
      </c>
      <c r="S116" t="str">
        <f ca="1">IF(
    ISNUMBER(MATCH(ADDRESS(ROW(),COLUMN(),4),portal!$G$2:$G$72,0)),
    INDEX(portal!$O$2:$O$72,MATCH(ADDRESS(ROW(),COLUMN(),4),portal!$G$2:$G$72,0)),
    IF('map orig'!S116=".",".","#")
)</f>
        <v>#</v>
      </c>
      <c r="T116" t="str">
        <f ca="1">IF(
    ISNUMBER(MATCH(ADDRESS(ROW(),COLUMN(),4),portal!$G$2:$G$72,0)),
    INDEX(portal!$O$2:$O$72,MATCH(ADDRESS(ROW(),COLUMN(),4),portal!$G$2:$G$72,0)),
    IF('map orig'!T116=".",".","#")
)</f>
        <v>.</v>
      </c>
      <c r="U116" t="str">
        <f ca="1">IF(
    ISNUMBER(MATCH(ADDRESS(ROW(),COLUMN(),4),portal!$G$2:$G$72,0)),
    INDEX(portal!$O$2:$O$72,MATCH(ADDRESS(ROW(),COLUMN(),4),portal!$G$2:$G$72,0)),
    IF('map orig'!U116=".",".","#")
)</f>
        <v>.</v>
      </c>
      <c r="V116" t="str">
        <f ca="1">IF(
    ISNUMBER(MATCH(ADDRESS(ROW(),COLUMN(),4),portal!$G$2:$G$72,0)),
    INDEX(portal!$O$2:$O$72,MATCH(ADDRESS(ROW(),COLUMN(),4),portal!$G$2:$G$72,0)),
    IF('map orig'!V116=".",".","#")
)</f>
        <v>.</v>
      </c>
      <c r="W116" t="str">
        <f ca="1">IF(
    ISNUMBER(MATCH(ADDRESS(ROW(),COLUMN(),4),portal!$G$2:$G$72,0)),
    INDEX(portal!$O$2:$O$72,MATCH(ADDRESS(ROW(),COLUMN(),4),portal!$G$2:$G$72,0)),
    IF('map orig'!W116=".",".","#")
)</f>
        <v>#</v>
      </c>
      <c r="X116" t="str">
        <f ca="1">IF(
    ISNUMBER(MATCH(ADDRESS(ROW(),COLUMN(),4),portal!$G$2:$G$72,0)),
    INDEX(portal!$O$2:$O$72,MATCH(ADDRESS(ROW(),COLUMN(),4),portal!$G$2:$G$72,0)),
    IF('map orig'!X116=".",".","#")
)</f>
        <v>.</v>
      </c>
      <c r="Y116" t="str">
        <f ca="1">IF(
    ISNUMBER(MATCH(ADDRESS(ROW(),COLUMN(),4),portal!$G$2:$G$72,0)),
    INDEX(portal!$O$2:$O$72,MATCH(ADDRESS(ROW(),COLUMN(),4),portal!$G$2:$G$72,0)),
    IF('map orig'!Y116=".",".","#")
)</f>
        <v>#</v>
      </c>
      <c r="Z116" t="str">
        <f ca="1">IF(
    ISNUMBER(MATCH(ADDRESS(ROW(),COLUMN(),4),portal!$G$2:$G$72,0)),
    INDEX(portal!$O$2:$O$72,MATCH(ADDRESS(ROW(),COLUMN(),4),portal!$G$2:$G$72,0)),
    IF('map orig'!Z116=".",".","#")
)</f>
        <v>.</v>
      </c>
      <c r="AA116" t="str">
        <f ca="1">IF(
    ISNUMBER(MATCH(ADDRESS(ROW(),COLUMN(),4),portal!$G$2:$G$72,0)),
    INDEX(portal!$O$2:$O$72,MATCH(ADDRESS(ROW(),COLUMN(),4),portal!$G$2:$G$72,0)),
    IF('map orig'!AA116=".",".","#")
)</f>
        <v>#</v>
      </c>
      <c r="AB116" t="str">
        <f ca="1">IF(
    ISNUMBER(MATCH(ADDRESS(ROW(),COLUMN(),4),portal!$G$2:$G$72,0)),
    INDEX(portal!$O$2:$O$72,MATCH(ADDRESS(ROW(),COLUMN(),4),portal!$G$2:$G$72,0)),
    IF('map orig'!AB116=".",".","#")
)</f>
        <v>.</v>
      </c>
      <c r="AC116" t="str">
        <f ca="1">IF(
    ISNUMBER(MATCH(ADDRESS(ROW(),COLUMN(),4),portal!$G$2:$G$72,0)),
    INDEX(portal!$O$2:$O$72,MATCH(ADDRESS(ROW(),COLUMN(),4),portal!$G$2:$G$72,0)),
    IF('map orig'!AC116=".",".","#")
)</f>
        <v>#</v>
      </c>
      <c r="AD116" t="str">
        <f ca="1">IF(
    ISNUMBER(MATCH(ADDRESS(ROW(),COLUMN(),4),portal!$G$2:$G$72,0)),
    INDEX(portal!$O$2:$O$72,MATCH(ADDRESS(ROW(),COLUMN(),4),portal!$G$2:$G$72,0)),
    IF('map orig'!AD116=".",".","#")
)</f>
        <v>.</v>
      </c>
      <c r="AE116" t="str">
        <f ca="1">IF(
    ISNUMBER(MATCH(ADDRESS(ROW(),COLUMN(),4),portal!$G$2:$G$72,0)),
    INDEX(portal!$O$2:$O$72,MATCH(ADDRESS(ROW(),COLUMN(),4),portal!$G$2:$G$72,0)),
    IF('map orig'!AE116=".",".","#")
)</f>
        <v>.</v>
      </c>
      <c r="AF116" t="str">
        <f ca="1">IF(
    ISNUMBER(MATCH(ADDRESS(ROW(),COLUMN(),4),portal!$G$2:$G$72,0)),
    INDEX(portal!$O$2:$O$72,MATCH(ADDRESS(ROW(),COLUMN(),4),portal!$G$2:$G$72,0)),
    IF('map orig'!AF116=".",".","#")
)</f>
        <v>.</v>
      </c>
      <c r="AG116" t="str">
        <f ca="1">IF(
    ISNUMBER(MATCH(ADDRESS(ROW(),COLUMN(),4),portal!$G$2:$G$72,0)),
    INDEX(portal!$O$2:$O$72,MATCH(ADDRESS(ROW(),COLUMN(),4),portal!$G$2:$G$72,0)),
    IF('map orig'!AG116=".",".","#")
)</f>
        <v>#</v>
      </c>
      <c r="AH116" t="str">
        <f ca="1">IF(
    ISNUMBER(MATCH(ADDRESS(ROW(),COLUMN(),4),portal!$G$2:$G$72,0)),
    INDEX(portal!$O$2:$O$72,MATCH(ADDRESS(ROW(),COLUMN(),4),portal!$G$2:$G$72,0)),
    IF('map orig'!AH116=".",".","#")
)</f>
        <v>.</v>
      </c>
      <c r="AI116" t="str">
        <f ca="1">IF(
    ISNUMBER(MATCH(ADDRESS(ROW(),COLUMN(),4),portal!$G$2:$G$72,0)),
    INDEX(portal!$O$2:$O$72,MATCH(ADDRESS(ROW(),COLUMN(),4),portal!$G$2:$G$72,0)),
    IF('map orig'!AI116=".",".","#")
)</f>
        <v>.</v>
      </c>
      <c r="AJ116" t="str">
        <f ca="1">IF(
    ISNUMBER(MATCH(ADDRESS(ROW(),COLUMN(),4),portal!$G$2:$G$72,0)),
    INDEX(portal!$O$2:$O$72,MATCH(ADDRESS(ROW(),COLUMN(),4),portal!$G$2:$G$72,0)),
    IF('map orig'!AJ116=".",".","#")
)</f>
        <v>.</v>
      </c>
      <c r="AK116" t="str">
        <f ca="1">IF(
    ISNUMBER(MATCH(ADDRESS(ROW(),COLUMN(),4),portal!$G$2:$G$72,0)),
    INDEX(portal!$O$2:$O$72,MATCH(ADDRESS(ROW(),COLUMN(),4),portal!$G$2:$G$72,0)),
    IF('map orig'!AK116=".",".","#")
)</f>
        <v>#</v>
      </c>
      <c r="AL116" t="str">
        <f ca="1">IF(
    ISNUMBER(MATCH(ADDRESS(ROW(),COLUMN(),4),portal!$G$2:$G$72,0)),
    INDEX(portal!$O$2:$O$72,MATCH(ADDRESS(ROW(),COLUMN(),4),portal!$G$2:$G$72,0)),
    IF('map orig'!AL116=".",".","#")
)</f>
        <v>.</v>
      </c>
      <c r="AM116" t="str">
        <f ca="1">IF(
    ISNUMBER(MATCH(ADDRESS(ROW(),COLUMN(),4),portal!$G$2:$G$72,0)),
    INDEX(portal!$O$2:$O$72,MATCH(ADDRESS(ROW(),COLUMN(),4),portal!$G$2:$G$72,0)),
    IF('map orig'!AM116=".",".","#")
)</f>
        <v>.</v>
      </c>
      <c r="AN116" t="str">
        <f ca="1">IF(
    ISNUMBER(MATCH(ADDRESS(ROW(),COLUMN(),4),portal!$G$2:$G$72,0)),
    INDEX(portal!$O$2:$O$72,MATCH(ADDRESS(ROW(),COLUMN(),4),portal!$G$2:$G$72,0)),
    IF('map orig'!AN116=".",".","#")
)</f>
        <v>.</v>
      </c>
      <c r="AO116" t="str">
        <f ca="1">IF(
    ISNUMBER(MATCH(ADDRESS(ROW(),COLUMN(),4),portal!$G$2:$G$72,0)),
    INDEX(portal!$O$2:$O$72,MATCH(ADDRESS(ROW(),COLUMN(),4),portal!$G$2:$G$72,0)),
    IF('map orig'!AO116=".",".","#")
)</f>
        <v>.</v>
      </c>
      <c r="AP116" t="str">
        <f ca="1">IF(
    ISNUMBER(MATCH(ADDRESS(ROW(),COLUMN(),4),portal!$G$2:$G$72,0)),
    INDEX(portal!$O$2:$O$72,MATCH(ADDRESS(ROW(),COLUMN(),4),portal!$G$2:$G$72,0)),
    IF('map orig'!AP116=".",".","#")
)</f>
        <v>.</v>
      </c>
      <c r="AQ116" t="str">
        <f ca="1">IF(
    ISNUMBER(MATCH(ADDRESS(ROW(),COLUMN(),4),portal!$G$2:$G$72,0)),
    INDEX(portal!$O$2:$O$72,MATCH(ADDRESS(ROW(),COLUMN(),4),portal!$G$2:$G$72,0)),
    IF('map orig'!AQ116=".",".","#")
)</f>
        <v>.</v>
      </c>
      <c r="AR116" t="str">
        <f ca="1">IF(
    ISNUMBER(MATCH(ADDRESS(ROW(),COLUMN(),4),portal!$G$2:$G$72,0)),
    INDEX(portal!$O$2:$O$72,MATCH(ADDRESS(ROW(),COLUMN(),4),portal!$G$2:$G$72,0)),
    IF('map orig'!AR116=".",".","#")
)</f>
        <v>.</v>
      </c>
      <c r="AS116" t="str">
        <f ca="1">IF(
    ISNUMBER(MATCH(ADDRESS(ROW(),COLUMN(),4),portal!$G$2:$G$72,0)),
    INDEX(portal!$O$2:$O$72,MATCH(ADDRESS(ROW(),COLUMN(),4),portal!$G$2:$G$72,0)),
    IF('map orig'!AS116=".",".","#")
)</f>
        <v>#</v>
      </c>
      <c r="AT116" t="str">
        <f ca="1">IF(
    ISNUMBER(MATCH(ADDRESS(ROW(),COLUMN(),4),portal!$G$2:$G$72,0)),
    INDEX(portal!$O$2:$O$72,MATCH(ADDRESS(ROW(),COLUMN(),4),portal!$G$2:$G$72,0)),
    IF('map orig'!AT116=".",".","#")
)</f>
        <v>.</v>
      </c>
      <c r="AU116" t="str">
        <f ca="1">IF(
    ISNUMBER(MATCH(ADDRESS(ROW(),COLUMN(),4),portal!$G$2:$G$72,0)),
    INDEX(portal!$O$2:$O$72,MATCH(ADDRESS(ROW(),COLUMN(),4),portal!$G$2:$G$72,0)),
    IF('map orig'!AU116=".",".","#")
)</f>
        <v>#</v>
      </c>
      <c r="AV116" t="str">
        <f ca="1">IF(
    ISNUMBER(MATCH(ADDRESS(ROW(),COLUMN(),4),portal!$G$2:$G$72,0)),
    INDEX(portal!$O$2:$O$72,MATCH(ADDRESS(ROW(),COLUMN(),4),portal!$G$2:$G$72,0)),
    IF('map orig'!AV116=".",".","#")
)</f>
        <v>.</v>
      </c>
      <c r="AW116" t="str">
        <f ca="1">IF(
    ISNUMBER(MATCH(ADDRESS(ROW(),COLUMN(),4),portal!$G$2:$G$72,0)),
    INDEX(portal!$O$2:$O$72,MATCH(ADDRESS(ROW(),COLUMN(),4),portal!$G$2:$G$72,0)),
    IF('map orig'!AW116=".",".","#")
)</f>
        <v>.</v>
      </c>
      <c r="AX116" t="str">
        <f ca="1">IF(
    ISNUMBER(MATCH(ADDRESS(ROW(),COLUMN(),4),portal!$G$2:$G$72,0)),
    INDEX(portal!$O$2:$O$72,MATCH(ADDRESS(ROW(),COLUMN(),4),portal!$G$2:$G$72,0)),
    IF('map orig'!AX116=".",".","#")
)</f>
        <v>.</v>
      </c>
      <c r="AY116" t="str">
        <f ca="1">IF(
    ISNUMBER(MATCH(ADDRESS(ROW(),COLUMN(),4),portal!$G$2:$G$72,0)),
    INDEX(portal!$O$2:$O$72,MATCH(ADDRESS(ROW(),COLUMN(),4),portal!$G$2:$G$72,0)),
    IF('map orig'!AY116=".",".","#")
)</f>
        <v>.</v>
      </c>
      <c r="AZ116" t="str">
        <f ca="1">IF(
    ISNUMBER(MATCH(ADDRESS(ROW(),COLUMN(),4),portal!$G$2:$G$72,0)),
    INDEX(portal!$O$2:$O$72,MATCH(ADDRESS(ROW(),COLUMN(),4),portal!$G$2:$G$72,0)),
    IF('map orig'!AZ116=".",".","#")
)</f>
        <v>.</v>
      </c>
      <c r="BA116" t="str">
        <f ca="1">IF(
    ISNUMBER(MATCH(ADDRESS(ROW(),COLUMN(),4),portal!$G$2:$G$72,0)),
    INDEX(portal!$O$2:$O$72,MATCH(ADDRESS(ROW(),COLUMN(),4),portal!$G$2:$G$72,0)),
    IF('map orig'!BA116=".",".","#")
)</f>
        <v>#</v>
      </c>
      <c r="BB116" t="str">
        <f ca="1">IF(
    ISNUMBER(MATCH(ADDRESS(ROW(),COLUMN(),4),portal!$G$2:$G$72,0)),
    INDEX(portal!$O$2:$O$72,MATCH(ADDRESS(ROW(),COLUMN(),4),portal!$G$2:$G$72,0)),
    IF('map orig'!BB116=".",".","#")
)</f>
        <v>.</v>
      </c>
      <c r="BC116" t="str">
        <f ca="1">IF(
    ISNUMBER(MATCH(ADDRESS(ROW(),COLUMN(),4),portal!$G$2:$G$72,0)),
    INDEX(portal!$O$2:$O$72,MATCH(ADDRESS(ROW(),COLUMN(),4),portal!$G$2:$G$72,0)),
    IF('map orig'!BC116=".",".","#")
)</f>
        <v>#</v>
      </c>
      <c r="BD116" t="str">
        <f ca="1">IF(
    ISNUMBER(MATCH(ADDRESS(ROW(),COLUMN(),4),portal!$G$2:$G$72,0)),
    INDEX(portal!$O$2:$O$72,MATCH(ADDRESS(ROW(),COLUMN(),4),portal!$G$2:$G$72,0)),
    IF('map orig'!BD116=".",".","#")
)</f>
        <v>.</v>
      </c>
      <c r="BE116" t="str">
        <f ca="1">IF(
    ISNUMBER(MATCH(ADDRESS(ROW(),COLUMN(),4),portal!$G$2:$G$72,0)),
    INDEX(portal!$O$2:$O$72,MATCH(ADDRESS(ROW(),COLUMN(),4),portal!$G$2:$G$72,0)),
    IF('map orig'!BE116=".",".","#")
)</f>
        <v>#</v>
      </c>
      <c r="BF116" t="str">
        <f ca="1">IF(
    ISNUMBER(MATCH(ADDRESS(ROW(),COLUMN(),4),portal!$G$2:$G$72,0)),
    INDEX(portal!$O$2:$O$72,MATCH(ADDRESS(ROW(),COLUMN(),4),portal!$G$2:$G$72,0)),
    IF('map orig'!BF116=".",".","#")
)</f>
        <v>.</v>
      </c>
      <c r="BG116" t="str">
        <f ca="1">IF(
    ISNUMBER(MATCH(ADDRESS(ROW(),COLUMN(),4),portal!$G$2:$G$72,0)),
    INDEX(portal!$O$2:$O$72,MATCH(ADDRESS(ROW(),COLUMN(),4),portal!$G$2:$G$72,0)),
    IF('map orig'!BG116=".",".","#")
)</f>
        <v>.</v>
      </c>
      <c r="BH116" t="str">
        <f ca="1">IF(
    ISNUMBER(MATCH(ADDRESS(ROW(),COLUMN(),4),portal!$G$2:$G$72,0)),
    INDEX(portal!$O$2:$O$72,MATCH(ADDRESS(ROW(),COLUMN(),4),portal!$G$2:$G$72,0)),
    IF('map orig'!BH116=".",".","#")
)</f>
        <v>.</v>
      </c>
      <c r="BI116" t="str">
        <f ca="1">IF(
    ISNUMBER(MATCH(ADDRESS(ROW(),COLUMN(),4),portal!$G$2:$G$72,0)),
    INDEX(portal!$O$2:$O$72,MATCH(ADDRESS(ROW(),COLUMN(),4),portal!$G$2:$G$72,0)),
    IF('map orig'!BI116=".",".","#")
)</f>
        <v>.</v>
      </c>
      <c r="BJ116" t="str">
        <f ca="1">IF(
    ISNUMBER(MATCH(ADDRESS(ROW(),COLUMN(),4),portal!$G$2:$G$72,0)),
    INDEX(portal!$O$2:$O$72,MATCH(ADDRESS(ROW(),COLUMN(),4),portal!$G$2:$G$72,0)),
    IF('map orig'!BJ116=".",".","#")
)</f>
        <v>.</v>
      </c>
      <c r="BK116" t="str">
        <f ca="1">IF(
    ISNUMBER(MATCH(ADDRESS(ROW(),COLUMN(),4),portal!$G$2:$G$72,0)),
    INDEX(portal!$O$2:$O$72,MATCH(ADDRESS(ROW(),COLUMN(),4),portal!$G$2:$G$72,0)),
    IF('map orig'!BK116=".",".","#")
)</f>
        <v>.</v>
      </c>
      <c r="BL116" t="str">
        <f ca="1">IF(
    ISNUMBER(MATCH(ADDRESS(ROW(),COLUMN(),4),portal!$G$2:$G$72,0)),
    INDEX(portal!$O$2:$O$72,MATCH(ADDRESS(ROW(),COLUMN(),4),portal!$G$2:$G$72,0)),
    IF('map orig'!BL116=".",".","#")
)</f>
        <v>.</v>
      </c>
      <c r="BM116" t="str">
        <f ca="1">IF(
    ISNUMBER(MATCH(ADDRESS(ROW(),COLUMN(),4),portal!$G$2:$G$72,0)),
    INDEX(portal!$O$2:$O$72,MATCH(ADDRESS(ROW(),COLUMN(),4),portal!$G$2:$G$72,0)),
    IF('map orig'!BM116=".",".","#")
)</f>
        <v>#</v>
      </c>
      <c r="BN116" t="str">
        <f ca="1">IF(
    ISNUMBER(MATCH(ADDRESS(ROW(),COLUMN(),4),portal!$G$2:$G$72,0)),
    INDEX(portal!$O$2:$O$72,MATCH(ADDRESS(ROW(),COLUMN(),4),portal!$G$2:$G$72,0)),
    IF('map orig'!BN116=".",".","#")
)</f>
        <v>.</v>
      </c>
      <c r="BO116" t="str">
        <f ca="1">IF(
    ISNUMBER(MATCH(ADDRESS(ROW(),COLUMN(),4),portal!$G$2:$G$72,0)),
    INDEX(portal!$O$2:$O$72,MATCH(ADDRESS(ROW(),COLUMN(),4),portal!$G$2:$G$72,0)),
    IF('map orig'!BO116=".",".","#")
)</f>
        <v>#</v>
      </c>
      <c r="BP116" t="str">
        <f ca="1">IF(
    ISNUMBER(MATCH(ADDRESS(ROW(),COLUMN(),4),portal!$G$2:$G$72,0)),
    INDEX(portal!$O$2:$O$72,MATCH(ADDRESS(ROW(),COLUMN(),4),portal!$G$2:$G$72,0)),
    IF('map orig'!BP116=".",".","#")
)</f>
        <v>.</v>
      </c>
      <c r="BQ116" t="str">
        <f ca="1">IF(
    ISNUMBER(MATCH(ADDRESS(ROW(),COLUMN(),4),portal!$G$2:$G$72,0)),
    INDEX(portal!$O$2:$O$72,MATCH(ADDRESS(ROW(),COLUMN(),4),portal!$G$2:$G$72,0)),
    IF('map orig'!BQ116=".",".","#")
)</f>
        <v>.</v>
      </c>
      <c r="BR116" t="str">
        <f ca="1">IF(
    ISNUMBER(MATCH(ADDRESS(ROW(),COLUMN(),4),portal!$G$2:$G$72,0)),
    INDEX(portal!$O$2:$O$72,MATCH(ADDRESS(ROW(),COLUMN(),4),portal!$G$2:$G$72,0)),
    IF('map orig'!BR116=".",".","#")
)</f>
        <v>.</v>
      </c>
      <c r="BS116" t="str">
        <f ca="1">IF(
    ISNUMBER(MATCH(ADDRESS(ROW(),COLUMN(),4),portal!$G$2:$G$72,0)),
    INDEX(portal!$O$2:$O$72,MATCH(ADDRESS(ROW(),COLUMN(),4),portal!$G$2:$G$72,0)),
    IF('map orig'!BS116=".",".","#")
)</f>
        <v>.</v>
      </c>
      <c r="BT116" t="str">
        <f ca="1">IF(
    ISNUMBER(MATCH(ADDRESS(ROW(),COLUMN(),4),portal!$G$2:$G$72,0)),
    INDEX(portal!$O$2:$O$72,MATCH(ADDRESS(ROW(),COLUMN(),4),portal!$G$2:$G$72,0)),
    IF('map orig'!BT116=".",".","#")
)</f>
        <v>.</v>
      </c>
      <c r="BU116" t="str">
        <f ca="1">IF(
    ISNUMBER(MATCH(ADDRESS(ROW(),COLUMN(),4),portal!$G$2:$G$72,0)),
    INDEX(portal!$O$2:$O$72,MATCH(ADDRESS(ROW(),COLUMN(),4),portal!$G$2:$G$72,0)),
    IF('map orig'!BU116=".",".","#")
)</f>
        <v>.</v>
      </c>
      <c r="BV116" t="str">
        <f ca="1">IF(
    ISNUMBER(MATCH(ADDRESS(ROW(),COLUMN(),4),portal!$G$2:$G$72,0)),
    INDEX(portal!$O$2:$O$72,MATCH(ADDRESS(ROW(),COLUMN(),4),portal!$G$2:$G$72,0)),
    IF('map orig'!BV116=".",".","#")
)</f>
        <v>.</v>
      </c>
      <c r="BW116" t="str">
        <f ca="1">IF(
    ISNUMBER(MATCH(ADDRESS(ROW(),COLUMN(),4),portal!$G$2:$G$72,0)),
    INDEX(portal!$O$2:$O$72,MATCH(ADDRESS(ROW(),COLUMN(),4),portal!$G$2:$G$72,0)),
    IF('map orig'!BW116=".",".","#")
)</f>
        <v>#</v>
      </c>
      <c r="BX116" t="str">
        <f ca="1">IF(
    ISNUMBER(MATCH(ADDRESS(ROW(),COLUMN(),4),portal!$G$2:$G$72,0)),
    INDEX(portal!$O$2:$O$72,MATCH(ADDRESS(ROW(),COLUMN(),4),portal!$G$2:$G$72,0)),
    IF('map orig'!BX116=".",".","#")
)</f>
        <v>.</v>
      </c>
      <c r="BY116" t="str">
        <f ca="1">IF(
    ISNUMBER(MATCH(ADDRESS(ROW(),COLUMN(),4),portal!$G$2:$G$72,0)),
    INDEX(portal!$O$2:$O$72,MATCH(ADDRESS(ROW(),COLUMN(),4),portal!$G$2:$G$72,0)),
    IF('map orig'!BY116=".",".","#")
)</f>
        <v>#</v>
      </c>
      <c r="BZ116" t="str">
        <f ca="1">IF(
    ISNUMBER(MATCH(ADDRESS(ROW(),COLUMN(),4),portal!$G$2:$G$72,0)),
    INDEX(portal!$O$2:$O$72,MATCH(ADDRESS(ROW(),COLUMN(),4),portal!$G$2:$G$72,0)),
    IF('map orig'!BZ116=".",".","#")
)</f>
        <v>.</v>
      </c>
      <c r="CA116" t="str">
        <f ca="1">IF(
    ISNUMBER(MATCH(ADDRESS(ROW(),COLUMN(),4),portal!$G$2:$G$72,0)),
    INDEX(portal!$O$2:$O$72,MATCH(ADDRESS(ROW(),COLUMN(),4),portal!$G$2:$G$72,0)),
    IF('map orig'!CA116=".",".","#")
)</f>
        <v>#</v>
      </c>
      <c r="CB116" t="str">
        <f ca="1">IF(
    ISNUMBER(MATCH(ADDRESS(ROW(),COLUMN(),4),portal!$G$2:$G$72,0)),
    INDEX(portal!$O$2:$O$72,MATCH(ADDRESS(ROW(),COLUMN(),4),portal!$G$2:$G$72,0)),
    IF('map orig'!CB116=".",".","#")
)</f>
        <v>.</v>
      </c>
      <c r="CC116" t="str">
        <f ca="1">IF(
    ISNUMBER(MATCH(ADDRESS(ROW(),COLUMN(),4),portal!$G$2:$G$72,0)),
    INDEX(portal!$O$2:$O$72,MATCH(ADDRESS(ROW(),COLUMN(),4),portal!$G$2:$G$72,0)),
    IF('map orig'!CC116=".",".","#")
)</f>
        <v>#</v>
      </c>
      <c r="CD116" t="str">
        <f ca="1">IF(
    ISNUMBER(MATCH(ADDRESS(ROW(),COLUMN(),4),portal!$G$2:$G$72,0)),
    INDEX(portal!$O$2:$O$72,MATCH(ADDRESS(ROW(),COLUMN(),4),portal!$G$2:$G$72,0)),
    IF('map orig'!CD116=".",".","#")
)</f>
        <v>.</v>
      </c>
      <c r="CE116" t="str">
        <f ca="1">IF(
    ISNUMBER(MATCH(ADDRESS(ROW(),COLUMN(),4),portal!$G$2:$G$72,0)),
    INDEX(portal!$O$2:$O$72,MATCH(ADDRESS(ROW(),COLUMN(),4),portal!$G$2:$G$72,0)),
    IF('map orig'!CE116=".",".","#")
)</f>
        <v>#</v>
      </c>
      <c r="CF116" t="str">
        <f ca="1">IF(
    ISNUMBER(MATCH(ADDRESS(ROW(),COLUMN(),4),portal!$G$2:$G$72,0)),
    INDEX(portal!$O$2:$O$72,MATCH(ADDRESS(ROW(),COLUMN(),4),portal!$G$2:$G$72,0)),
    IF('map orig'!CF116=".",".","#")
)</f>
        <v>.</v>
      </c>
      <c r="CG116" t="str">
        <f ca="1">IF(
    ISNUMBER(MATCH(ADDRESS(ROW(),COLUMN(),4),portal!$G$2:$G$72,0)),
    INDEX(portal!$O$2:$O$72,MATCH(ADDRESS(ROW(),COLUMN(),4),portal!$G$2:$G$72,0)),
    IF('map orig'!CG116=".",".","#")
)</f>
        <v>.</v>
      </c>
      <c r="CH116" t="str">
        <f ca="1">IF(
    ISNUMBER(MATCH(ADDRESS(ROW(),COLUMN(),4),portal!$G$2:$G$72,0)),
    INDEX(portal!$O$2:$O$72,MATCH(ADDRESS(ROW(),COLUMN(),4),portal!$G$2:$G$72,0)),
    IF('map orig'!CH116=".",".","#")
)</f>
        <v>.</v>
      </c>
      <c r="CI116" t="str">
        <f ca="1">IF(
    ISNUMBER(MATCH(ADDRESS(ROW(),COLUMN(),4),portal!$G$2:$G$72,0)),
    INDEX(portal!$O$2:$O$72,MATCH(ADDRESS(ROW(),COLUMN(),4),portal!$G$2:$G$72,0)),
    IF('map orig'!CI116=".",".","#")
)</f>
        <v>.</v>
      </c>
      <c r="CJ116" t="str">
        <f ca="1">IF(
    ISNUMBER(MATCH(ADDRESS(ROW(),COLUMN(),4),portal!$G$2:$G$72,0)),
    INDEX(portal!$O$2:$O$72,MATCH(ADDRESS(ROW(),COLUMN(),4),portal!$G$2:$G$72,0)),
    IF('map orig'!CJ116=".",".","#")
)</f>
        <v>.</v>
      </c>
      <c r="CK116" t="str">
        <f ca="1">IF(
    ISNUMBER(MATCH(ADDRESS(ROW(),COLUMN(),4),portal!$G$2:$G$72,0)),
    INDEX(portal!$O$2:$O$72,MATCH(ADDRESS(ROW(),COLUMN(),4),portal!$G$2:$G$72,0)),
    IF('map orig'!CK116=".",".","#")
)</f>
        <v>#</v>
      </c>
      <c r="CL116" t="str">
        <f ca="1">IF(
    ISNUMBER(MATCH(ADDRESS(ROW(),COLUMN(),4),portal!$G$2:$G$72,0)),
    INDEX(portal!$O$2:$O$72,MATCH(ADDRESS(ROW(),COLUMN(),4),portal!$G$2:$G$72,0)),
    IF('map orig'!CL116=".",".","#")
)</f>
        <v>.</v>
      </c>
      <c r="CM116" t="str">
        <f ca="1">IF(
    ISNUMBER(MATCH(ADDRESS(ROW(),COLUMN(),4),portal!$G$2:$G$72,0)),
    INDEX(portal!$O$2:$O$72,MATCH(ADDRESS(ROW(),COLUMN(),4),portal!$G$2:$G$72,0)),
    IF('map orig'!CM116=".",".","#")
)</f>
        <v>#</v>
      </c>
      <c r="CN116" t="str">
        <f ca="1">IF(
    ISNUMBER(MATCH(ADDRESS(ROW(),COLUMN(),4),portal!$G$2:$G$72,0)),
    INDEX(portal!$O$2:$O$72,MATCH(ADDRESS(ROW(),COLUMN(),4),portal!$G$2:$G$72,0)),
    IF('map orig'!CN116=".",".","#")
)</f>
        <v>.</v>
      </c>
      <c r="CO116" t="str">
        <f ca="1">IF(
    ISNUMBER(MATCH(ADDRESS(ROW(),COLUMN(),4),portal!$G$2:$G$72,0)),
    INDEX(portal!$O$2:$O$72,MATCH(ADDRESS(ROW(),COLUMN(),4),portal!$G$2:$G$72,0)),
    IF('map orig'!CO116=".",".","#")
)</f>
        <v>.</v>
      </c>
      <c r="CP116" t="str">
        <f ca="1">IF(
    ISNUMBER(MATCH(ADDRESS(ROW(),COLUMN(),4),portal!$G$2:$G$72,0)),
    INDEX(portal!$O$2:$O$72,MATCH(ADDRESS(ROW(),COLUMN(),4),portal!$G$2:$G$72,0)),
    IF('map orig'!CP116=".",".","#")
)</f>
        <v>.</v>
      </c>
      <c r="CQ116" t="str">
        <f ca="1">IF(
    ISNUMBER(MATCH(ADDRESS(ROW(),COLUMN(),4),portal!$G$2:$G$72,0)),
    INDEX(portal!$O$2:$O$72,MATCH(ADDRESS(ROW(),COLUMN(),4),portal!$G$2:$G$72,0)),
    IF('map orig'!CQ116=".",".","#")
)</f>
        <v>#</v>
      </c>
      <c r="CR116" t="str">
        <f ca="1">IF(
    ISNUMBER(MATCH(ADDRESS(ROW(),COLUMN(),4),portal!$G$2:$G$72,0)),
    INDEX(portal!$O$2:$O$72,MATCH(ADDRESS(ROW(),COLUMN(),4),portal!$G$2:$G$72,0)),
    IF('map orig'!CR116=".",".","#")
)</f>
        <v>.</v>
      </c>
      <c r="CS116" t="str">
        <f ca="1">IF(
    ISNUMBER(MATCH(ADDRESS(ROW(),COLUMN(),4),portal!$G$2:$G$72,0)),
    INDEX(portal!$O$2:$O$72,MATCH(ADDRESS(ROW(),COLUMN(),4),portal!$G$2:$G$72,0)),
    IF('map orig'!CS116=".",".","#")
)</f>
        <v>#</v>
      </c>
      <c r="CT116" t="str">
        <f ca="1">IF(
    ISNUMBER(MATCH(ADDRESS(ROW(),COLUMN(),4),portal!$G$2:$G$72,0)),
    INDEX(portal!$O$2:$O$72,MATCH(ADDRESS(ROW(),COLUMN(),4),portal!$G$2:$G$72,0)),
    IF('map orig'!CT116=".",".","#")
)</f>
        <v>.</v>
      </c>
      <c r="CU116" t="str">
        <f ca="1">IF(
    ISNUMBER(MATCH(ADDRESS(ROW(),COLUMN(),4),portal!$G$2:$G$72,0)),
    INDEX(portal!$O$2:$O$72,MATCH(ADDRESS(ROW(),COLUMN(),4),portal!$G$2:$G$72,0)),
    IF('map orig'!CU116=".",".","#")
)</f>
        <v>.</v>
      </c>
      <c r="CV116" t="str">
        <f ca="1">IF(
    ISNUMBER(MATCH(ADDRESS(ROW(),COLUMN(),4),portal!$G$2:$G$72,0)),
    INDEX(portal!$O$2:$O$72,MATCH(ADDRESS(ROW(),COLUMN(),4),portal!$G$2:$G$72,0)),
    IF('map orig'!CV116=".",".","#")
)</f>
        <v>.</v>
      </c>
      <c r="CW116" t="str">
        <f ca="1">IF(
    ISNUMBER(MATCH(ADDRESS(ROW(),COLUMN(),4),portal!$G$2:$G$72,0)),
    INDEX(portal!$O$2:$O$72,MATCH(ADDRESS(ROW(),COLUMN(),4),portal!$G$2:$G$72,0)),
    IF('map orig'!CW116=".",".","#")
)</f>
        <v>.</v>
      </c>
      <c r="CX116" t="str">
        <f ca="1">IF(
    ISNUMBER(MATCH(ADDRESS(ROW(),COLUMN(),4),portal!$G$2:$G$72,0)),
    INDEX(portal!$O$2:$O$72,MATCH(ADDRESS(ROW(),COLUMN(),4),portal!$G$2:$G$72,0)),
    IF('map orig'!CX116=".",".","#")
)</f>
        <v>.</v>
      </c>
      <c r="CY116" t="str">
        <f ca="1">IF(
    ISNUMBER(MATCH(ADDRESS(ROW(),COLUMN(),4),portal!$G$2:$G$72,0)),
    INDEX(portal!$O$2:$O$72,MATCH(ADDRESS(ROW(),COLUMN(),4),portal!$G$2:$G$72,0)),
    IF('map orig'!CY116=".",".","#")
)</f>
        <v>.</v>
      </c>
      <c r="CZ116" t="str">
        <f ca="1">IF(
    ISNUMBER(MATCH(ADDRESS(ROW(),COLUMN(),4),portal!$G$2:$G$72,0)),
    INDEX(portal!$O$2:$O$72,MATCH(ADDRESS(ROW(),COLUMN(),4),portal!$G$2:$G$72,0)),
    IF('map orig'!CZ116=".",".","#")
)</f>
        <v>.</v>
      </c>
      <c r="DA116" t="str">
        <f ca="1">IF(
    ISNUMBER(MATCH(ADDRESS(ROW(),COLUMN(),4),portal!$G$2:$G$72,0)),
    INDEX(portal!$O$2:$O$72,MATCH(ADDRESS(ROW(),COLUMN(),4),portal!$G$2:$G$72,0)),
    IF('map orig'!DA116=".",".","#")
)</f>
        <v>#</v>
      </c>
      <c r="DB116" t="str">
        <f ca="1">IF(
    ISNUMBER(MATCH(ADDRESS(ROW(),COLUMN(),4),portal!$G$2:$G$72,0)),
    INDEX(portal!$O$2:$O$72,MATCH(ADDRESS(ROW(),COLUMN(),4),portal!$G$2:$G$72,0)),
    IF('map orig'!DB116=".",".","#")
)</f>
        <v>.</v>
      </c>
      <c r="DC116" t="str">
        <f ca="1">IF(
    ISNUMBER(MATCH(ADDRESS(ROW(),COLUMN(),4),portal!$G$2:$G$72,0)),
    INDEX(portal!$O$2:$O$72,MATCH(ADDRESS(ROW(),COLUMN(),4),portal!$G$2:$G$72,0)),
    IF('map orig'!DC116=".",".","#")
)</f>
        <v>.</v>
      </c>
      <c r="DD116" t="str">
        <f ca="1">IF(
    ISNUMBER(MATCH(ADDRESS(ROW(),COLUMN(),4),portal!$G$2:$G$72,0)),
    INDEX(portal!$O$2:$O$72,MATCH(ADDRESS(ROW(),COLUMN(),4),portal!$G$2:$G$72,0)),
    IF('map orig'!DD116=".",".","#")
)</f>
        <v>.</v>
      </c>
      <c r="DE116" t="str">
        <f ca="1">IF(
    ISNUMBER(MATCH(ADDRESS(ROW(),COLUMN(),4),portal!$G$2:$G$72,0)),
    INDEX(portal!$O$2:$O$72,MATCH(ADDRESS(ROW(),COLUMN(),4),portal!$G$2:$G$72,0)),
    IF('map orig'!DE116=".",".","#")
)</f>
        <v>.</v>
      </c>
      <c r="DF116" t="str">
        <f ca="1">IF(
    ISNUMBER(MATCH(ADDRESS(ROW(),COLUMN(),4),portal!$G$2:$G$72,0)),
    INDEX(portal!$O$2:$O$72,MATCH(ADDRESS(ROW(),COLUMN(),4),portal!$G$2:$G$72,0)),
    IF('map orig'!DF116=".",".","#")
)</f>
        <v>.</v>
      </c>
      <c r="DG116" t="str">
        <f ca="1">IF(
    ISNUMBER(MATCH(ADDRESS(ROW(),COLUMN(),4),portal!$G$2:$G$72,0)),
    INDEX(portal!$O$2:$O$72,MATCH(ADDRESS(ROW(),COLUMN(),4),portal!$G$2:$G$72,0)),
    IF('map orig'!DG116=".",".","#")
)</f>
        <v>#</v>
      </c>
      <c r="DH116" t="str">
        <f ca="1">IF(
    ISNUMBER(MATCH(ADDRESS(ROW(),COLUMN(),4),portal!$G$2:$G$72,0)),
    INDEX(portal!$O$2:$O$72,MATCH(ADDRESS(ROW(),COLUMN(),4),portal!$G$2:$G$72,0)),
    IF('map orig'!DH116=".",".","#")
)</f>
        <v>.</v>
      </c>
      <c r="DI116" t="str">
        <f ca="1">IF(
    ISNUMBER(MATCH(ADDRESS(ROW(),COLUMN(),4),portal!$G$2:$G$72,0)),
    INDEX(portal!$O$2:$O$72,MATCH(ADDRESS(ROW(),COLUMN(),4),portal!$G$2:$G$72,0)),
    IF('map orig'!DI116=".",".","#")
)</f>
        <v>.</v>
      </c>
      <c r="DJ116" t="str">
        <f ca="1">IF(
    ISNUMBER(MATCH(ADDRESS(ROW(),COLUMN(),4),portal!$G$2:$G$72,0)),
    INDEX(portal!$O$2:$O$72,MATCH(ADDRESS(ROW(),COLUMN(),4),portal!$G$2:$G$72,0)),
    IF('map orig'!DJ116=".",".","#")
)</f>
        <v>.</v>
      </c>
      <c r="DK116" t="str">
        <f ca="1">IF(
    ISNUMBER(MATCH(ADDRESS(ROW(),COLUMN(),4),portal!$G$2:$G$72,0)),
    INDEX(portal!$O$2:$O$72,MATCH(ADDRESS(ROW(),COLUMN(),4),portal!$G$2:$G$72,0)),
    IF('map orig'!DK116=".",".","#")
)</f>
        <v>#</v>
      </c>
      <c r="DL116" t="str">
        <f ca="1">IF(
    ISNUMBER(MATCH(ADDRESS(ROW(),COLUMN(),4),portal!$G$2:$G$72,0)),
    INDEX(portal!$O$2:$O$72,MATCH(ADDRESS(ROW(),COLUMN(),4),portal!$G$2:$G$72,0)),
    IF('map orig'!DL116=".",".","#")
)</f>
        <v>#</v>
      </c>
      <c r="DM116" t="str">
        <f ca="1">IF(
    ISNUMBER(MATCH(ADDRESS(ROW(),COLUMN(),4),portal!$G$2:$G$72,0)),
    INDEX(portal!$O$2:$O$72,MATCH(ADDRESS(ROW(),COLUMN(),4),portal!$G$2:$G$72,0)),
    IF('map orig'!DM116=".",".","#")
)</f>
        <v>#</v>
      </c>
    </row>
    <row r="117" spans="1:117" ht="15" customHeight="1">
      <c r="A117" t="str">
        <f ca="1">IF(
    ISNUMBER(MATCH(ADDRESS(ROW(),COLUMN(),4),portal!$G$2:$G$72,0)),
    INDEX(portal!$O$2:$O$72,MATCH(ADDRESS(ROW(),COLUMN(),4),portal!$G$2:$G$72,0)),
    IF('map orig'!A117=".",".","#")
)</f>
        <v>#</v>
      </c>
      <c r="B117" t="str">
        <f ca="1">IF(
    ISNUMBER(MATCH(ADDRESS(ROW(),COLUMN(),4),portal!$G$2:$G$72,0)),
    INDEX(portal!$O$2:$O$72,MATCH(ADDRESS(ROW(),COLUMN(),4),portal!$G$2:$G$72,0)),
    IF('map orig'!B117=".",".","#")
)</f>
        <v>#</v>
      </c>
      <c r="C117" t="str">
        <f ca="1">IF(
    ISNUMBER(MATCH(ADDRESS(ROW(),COLUMN(),4),portal!$G$2:$G$72,0)),
    INDEX(portal!$O$2:$O$72,MATCH(ADDRESS(ROW(),COLUMN(),4),portal!$G$2:$G$72,0)),
    IF('map orig'!C117=".",".","#")
)</f>
        <v>#</v>
      </c>
      <c r="D117" t="str">
        <f ca="1">IF(
    ISNUMBER(MATCH(ADDRESS(ROW(),COLUMN(),4),portal!$G$2:$G$72,0)),
    INDEX(portal!$O$2:$O$72,MATCH(ADDRESS(ROW(),COLUMN(),4),portal!$G$2:$G$72,0)),
    IF('map orig'!D117=".",".","#")
)</f>
        <v>.</v>
      </c>
      <c r="E117" t="str">
        <f ca="1">IF(
    ISNUMBER(MATCH(ADDRESS(ROW(),COLUMN(),4),portal!$G$2:$G$72,0)),
    INDEX(portal!$O$2:$O$72,MATCH(ADDRESS(ROW(),COLUMN(),4),portal!$G$2:$G$72,0)),
    IF('map orig'!E117=".",".","#")
)</f>
        <v>#</v>
      </c>
      <c r="F117" t="str">
        <f ca="1">IF(
    ISNUMBER(MATCH(ADDRESS(ROW(),COLUMN(),4),portal!$G$2:$G$72,0)),
    INDEX(portal!$O$2:$O$72,MATCH(ADDRESS(ROW(),COLUMN(),4),portal!$G$2:$G$72,0)),
    IF('map orig'!F117=".",".","#")
)</f>
        <v>#</v>
      </c>
      <c r="G117" t="str">
        <f ca="1">IF(
    ISNUMBER(MATCH(ADDRESS(ROW(),COLUMN(),4),portal!$G$2:$G$72,0)),
    INDEX(portal!$O$2:$O$72,MATCH(ADDRESS(ROW(),COLUMN(),4),portal!$G$2:$G$72,0)),
    IF('map orig'!G117=".",".","#")
)</f>
        <v>#</v>
      </c>
      <c r="H117" t="str">
        <f ca="1">IF(
    ISNUMBER(MATCH(ADDRESS(ROW(),COLUMN(),4),portal!$G$2:$G$72,0)),
    INDEX(portal!$O$2:$O$72,MATCH(ADDRESS(ROW(),COLUMN(),4),portal!$G$2:$G$72,0)),
    IF('map orig'!H117=".",".","#")
)</f>
        <v>#</v>
      </c>
      <c r="I117" t="str">
        <f ca="1">IF(
    ISNUMBER(MATCH(ADDRESS(ROW(),COLUMN(),4),portal!$G$2:$G$72,0)),
    INDEX(portal!$O$2:$O$72,MATCH(ADDRESS(ROW(),COLUMN(),4),portal!$G$2:$G$72,0)),
    IF('map orig'!I117=".",".","#")
)</f>
        <v>#</v>
      </c>
      <c r="J117" t="str">
        <f ca="1">IF(
    ISNUMBER(MATCH(ADDRESS(ROW(),COLUMN(),4),portal!$G$2:$G$72,0)),
    INDEX(portal!$O$2:$O$72,MATCH(ADDRESS(ROW(),COLUMN(),4),portal!$G$2:$G$72,0)),
    IF('map orig'!J117=".",".","#")
)</f>
        <v>#</v>
      </c>
      <c r="K117" t="str">
        <f ca="1">IF(
    ISNUMBER(MATCH(ADDRESS(ROW(),COLUMN(),4),portal!$G$2:$G$72,0)),
    INDEX(portal!$O$2:$O$72,MATCH(ADDRESS(ROW(),COLUMN(),4),portal!$G$2:$G$72,0)),
    IF('map orig'!K117=".",".","#")
)</f>
        <v>#</v>
      </c>
      <c r="L117" t="str">
        <f ca="1">IF(
    ISNUMBER(MATCH(ADDRESS(ROW(),COLUMN(),4),portal!$G$2:$G$72,0)),
    INDEX(portal!$O$2:$O$72,MATCH(ADDRESS(ROW(),COLUMN(),4),portal!$G$2:$G$72,0)),
    IF('map orig'!L117=".",".","#")
)</f>
        <v>#</v>
      </c>
      <c r="M117" t="str">
        <f ca="1">IF(
    ISNUMBER(MATCH(ADDRESS(ROW(),COLUMN(),4),portal!$G$2:$G$72,0)),
    INDEX(portal!$O$2:$O$72,MATCH(ADDRESS(ROW(),COLUMN(),4),portal!$G$2:$G$72,0)),
    IF('map orig'!M117=".",".","#")
)</f>
        <v>#</v>
      </c>
      <c r="N117" t="str">
        <f ca="1">IF(
    ISNUMBER(MATCH(ADDRESS(ROW(),COLUMN(),4),portal!$G$2:$G$72,0)),
    INDEX(portal!$O$2:$O$72,MATCH(ADDRESS(ROW(),COLUMN(),4),portal!$G$2:$G$72,0)),
    IF('map orig'!N117=".",".","#")
)</f>
        <v>.</v>
      </c>
      <c r="O117" t="str">
        <f ca="1">IF(
    ISNUMBER(MATCH(ADDRESS(ROW(),COLUMN(),4),portal!$G$2:$G$72,0)),
    INDEX(portal!$O$2:$O$72,MATCH(ADDRESS(ROW(),COLUMN(),4),portal!$G$2:$G$72,0)),
    IF('map orig'!O117=".",".","#")
)</f>
        <v>#</v>
      </c>
      <c r="P117" t="str">
        <f ca="1">IF(
    ISNUMBER(MATCH(ADDRESS(ROW(),COLUMN(),4),portal!$G$2:$G$72,0)),
    INDEX(portal!$O$2:$O$72,MATCH(ADDRESS(ROW(),COLUMN(),4),portal!$G$2:$G$72,0)),
    IF('map orig'!P117=".",".","#")
)</f>
        <v>#</v>
      </c>
      <c r="Q117" t="str">
        <f ca="1">IF(
    ISNUMBER(MATCH(ADDRESS(ROW(),COLUMN(),4),portal!$G$2:$G$72,0)),
    INDEX(portal!$O$2:$O$72,MATCH(ADDRESS(ROW(),COLUMN(),4),portal!$G$2:$G$72,0)),
    IF('map orig'!Q117=".",".","#")
)</f>
        <v>#</v>
      </c>
      <c r="R117" t="str">
        <f ca="1">IF(
    ISNUMBER(MATCH(ADDRESS(ROW(),COLUMN(),4),portal!$G$2:$G$72,0)),
    INDEX(portal!$O$2:$O$72,MATCH(ADDRESS(ROW(),COLUMN(),4),portal!$G$2:$G$72,0)),
    IF('map orig'!R117=".",".","#")
)</f>
        <v>#</v>
      </c>
      <c r="S117" t="str">
        <f ca="1">IF(
    ISNUMBER(MATCH(ADDRESS(ROW(),COLUMN(),4),portal!$G$2:$G$72,0)),
    INDEX(portal!$O$2:$O$72,MATCH(ADDRESS(ROW(),COLUMN(),4),portal!$G$2:$G$72,0)),
    IF('map orig'!S117=".",".","#")
)</f>
        <v>#</v>
      </c>
      <c r="T117" t="str">
        <f ca="1">IF(
    ISNUMBER(MATCH(ADDRESS(ROW(),COLUMN(),4),portal!$G$2:$G$72,0)),
    INDEX(portal!$O$2:$O$72,MATCH(ADDRESS(ROW(),COLUMN(),4),portal!$G$2:$G$72,0)),
    IF('map orig'!T117=".",".","#")
)</f>
        <v>#</v>
      </c>
      <c r="U117" t="str">
        <f ca="1">IF(
    ISNUMBER(MATCH(ADDRESS(ROW(),COLUMN(),4),portal!$G$2:$G$72,0)),
    INDEX(portal!$O$2:$O$72,MATCH(ADDRESS(ROW(),COLUMN(),4),portal!$G$2:$G$72,0)),
    IF('map orig'!U117=".",".","#")
)</f>
        <v>#</v>
      </c>
      <c r="V117" t="str">
        <f ca="1">IF(
    ISNUMBER(MATCH(ADDRESS(ROW(),COLUMN(),4),portal!$G$2:$G$72,0)),
    INDEX(portal!$O$2:$O$72,MATCH(ADDRESS(ROW(),COLUMN(),4),portal!$G$2:$G$72,0)),
    IF('map orig'!V117=".",".","#")
)</f>
        <v>#</v>
      </c>
      <c r="W117" t="str">
        <f ca="1">IF(
    ISNUMBER(MATCH(ADDRESS(ROW(),COLUMN(),4),portal!$G$2:$G$72,0)),
    INDEX(portal!$O$2:$O$72,MATCH(ADDRESS(ROW(),COLUMN(),4),portal!$G$2:$G$72,0)),
    IF('map orig'!W117=".",".","#")
)</f>
        <v>#</v>
      </c>
      <c r="X117" t="str">
        <f ca="1">IF(
    ISNUMBER(MATCH(ADDRESS(ROW(),COLUMN(),4),portal!$G$2:$G$72,0)),
    INDEX(portal!$O$2:$O$72,MATCH(ADDRESS(ROW(),COLUMN(),4),portal!$G$2:$G$72,0)),
    IF('map orig'!X117=".",".","#")
)</f>
        <v>.</v>
      </c>
      <c r="Y117" t="str">
        <f ca="1">IF(
    ISNUMBER(MATCH(ADDRESS(ROW(),COLUMN(),4),portal!$G$2:$G$72,0)),
    INDEX(portal!$O$2:$O$72,MATCH(ADDRESS(ROW(),COLUMN(),4),portal!$G$2:$G$72,0)),
    IF('map orig'!Y117=".",".","#")
)</f>
        <v>#</v>
      </c>
      <c r="Z117" t="str">
        <f ca="1">IF(
    ISNUMBER(MATCH(ADDRESS(ROW(),COLUMN(),4),portal!$G$2:$G$72,0)),
    INDEX(portal!$O$2:$O$72,MATCH(ADDRESS(ROW(),COLUMN(),4),portal!$G$2:$G$72,0)),
    IF('map orig'!Z117=".",".","#")
)</f>
        <v>#</v>
      </c>
      <c r="AA117" t="str">
        <f ca="1">IF(
    ISNUMBER(MATCH(ADDRESS(ROW(),COLUMN(),4),portal!$G$2:$G$72,0)),
    INDEX(portal!$O$2:$O$72,MATCH(ADDRESS(ROW(),COLUMN(),4),portal!$G$2:$G$72,0)),
    IF('map orig'!AA117=".",".","#")
)</f>
        <v>#</v>
      </c>
      <c r="AB117" t="str">
        <f ca="1">IF(
    ISNUMBER(MATCH(ADDRESS(ROW(),COLUMN(),4),portal!$G$2:$G$72,0)),
    INDEX(portal!$O$2:$O$72,MATCH(ADDRESS(ROW(),COLUMN(),4),portal!$G$2:$G$72,0)),
    IF('map orig'!AB117=".",".","#")
)</f>
        <v>.</v>
      </c>
      <c r="AC117" t="str">
        <f ca="1">IF(
    ISNUMBER(MATCH(ADDRESS(ROW(),COLUMN(),4),portal!$G$2:$G$72,0)),
    INDEX(portal!$O$2:$O$72,MATCH(ADDRESS(ROW(),COLUMN(),4),portal!$G$2:$G$72,0)),
    IF('map orig'!AC117=".",".","#")
)</f>
        <v>#</v>
      </c>
      <c r="AD117" t="str">
        <f ca="1">IF(
    ISNUMBER(MATCH(ADDRESS(ROW(),COLUMN(),4),portal!$G$2:$G$72,0)),
    INDEX(portal!$O$2:$O$72,MATCH(ADDRESS(ROW(),COLUMN(),4),portal!$G$2:$G$72,0)),
    IF('map orig'!AD117=".",".","#")
)</f>
        <v>.</v>
      </c>
      <c r="AE117" t="str">
        <f ca="1">IF(
    ISNUMBER(MATCH(ADDRESS(ROW(),COLUMN(),4),portal!$G$2:$G$72,0)),
    INDEX(portal!$O$2:$O$72,MATCH(ADDRESS(ROW(),COLUMN(),4),portal!$G$2:$G$72,0)),
    IF('map orig'!AE117=".",".","#")
)</f>
        <v>#</v>
      </c>
      <c r="AF117" t="str">
        <f ca="1">IF(
    ISNUMBER(MATCH(ADDRESS(ROW(),COLUMN(),4),portal!$G$2:$G$72,0)),
    INDEX(portal!$O$2:$O$72,MATCH(ADDRESS(ROW(),COLUMN(),4),portal!$G$2:$G$72,0)),
    IF('map orig'!AF117=".",".","#")
)</f>
        <v>#</v>
      </c>
      <c r="AG117" t="str">
        <f ca="1">IF(
    ISNUMBER(MATCH(ADDRESS(ROW(),COLUMN(),4),portal!$G$2:$G$72,0)),
    INDEX(portal!$O$2:$O$72,MATCH(ADDRESS(ROW(),COLUMN(),4),portal!$G$2:$G$72,0)),
    IF('map orig'!AG117=".",".","#")
)</f>
        <v>#</v>
      </c>
      <c r="AH117" t="str">
        <f ca="1">IF(
    ISNUMBER(MATCH(ADDRESS(ROW(),COLUMN(),4),portal!$G$2:$G$72,0)),
    INDEX(portal!$O$2:$O$72,MATCH(ADDRESS(ROW(),COLUMN(),4),portal!$G$2:$G$72,0)),
    IF('map orig'!AH117=".",".","#")
)</f>
        <v>.</v>
      </c>
      <c r="AI117" t="str">
        <f ca="1">IF(
    ISNUMBER(MATCH(ADDRESS(ROW(),COLUMN(),4),portal!$G$2:$G$72,0)),
    INDEX(portal!$O$2:$O$72,MATCH(ADDRESS(ROW(),COLUMN(),4),portal!$G$2:$G$72,0)),
    IF('map orig'!AI117=".",".","#")
)</f>
        <v>#</v>
      </c>
      <c r="AJ117" t="str">
        <f ca="1">IF(
    ISNUMBER(MATCH(ADDRESS(ROW(),COLUMN(),4),portal!$G$2:$G$72,0)),
    INDEX(portal!$O$2:$O$72,MATCH(ADDRESS(ROW(),COLUMN(),4),portal!$G$2:$G$72,0)),
    IF('map orig'!AJ117=".",".","#")
)</f>
        <v>.</v>
      </c>
      <c r="AK117" t="str">
        <f ca="1">IF(
    ISNUMBER(MATCH(ADDRESS(ROW(),COLUMN(),4),portal!$G$2:$G$72,0)),
    INDEX(portal!$O$2:$O$72,MATCH(ADDRESS(ROW(),COLUMN(),4),portal!$G$2:$G$72,0)),
    IF('map orig'!AK117=".",".","#")
)</f>
        <v>#</v>
      </c>
      <c r="AL117" t="str">
        <f ca="1">IF(
    ISNUMBER(MATCH(ADDRESS(ROW(),COLUMN(),4),portal!$G$2:$G$72,0)),
    INDEX(portal!$O$2:$O$72,MATCH(ADDRESS(ROW(),COLUMN(),4),portal!$G$2:$G$72,0)),
    IF('map orig'!AL117=".",".","#")
)</f>
        <v>.</v>
      </c>
      <c r="AM117" t="str">
        <f ca="1">IF(
    ISNUMBER(MATCH(ADDRESS(ROW(),COLUMN(),4),portal!$G$2:$G$72,0)),
    INDEX(portal!$O$2:$O$72,MATCH(ADDRESS(ROW(),COLUMN(),4),portal!$G$2:$G$72,0)),
    IF('map orig'!AM117=".",".","#")
)</f>
        <v>#</v>
      </c>
      <c r="AN117" t="str">
        <f ca="1">IF(
    ISNUMBER(MATCH(ADDRESS(ROW(),COLUMN(),4),portal!$G$2:$G$72,0)),
    INDEX(portal!$O$2:$O$72,MATCH(ADDRESS(ROW(),COLUMN(),4),portal!$G$2:$G$72,0)),
    IF('map orig'!AN117=".",".","#")
)</f>
        <v>.</v>
      </c>
      <c r="AO117" t="str">
        <f ca="1">IF(
    ISNUMBER(MATCH(ADDRESS(ROW(),COLUMN(),4),portal!$G$2:$G$72,0)),
    INDEX(portal!$O$2:$O$72,MATCH(ADDRESS(ROW(),COLUMN(),4),portal!$G$2:$G$72,0)),
    IF('map orig'!AO117=".",".","#")
)</f>
        <v>#</v>
      </c>
      <c r="AP117" t="str">
        <f ca="1">IF(
    ISNUMBER(MATCH(ADDRESS(ROW(),COLUMN(),4),portal!$G$2:$G$72,0)),
    INDEX(portal!$O$2:$O$72,MATCH(ADDRESS(ROW(),COLUMN(),4),portal!$G$2:$G$72,0)),
    IF('map orig'!AP117=".",".","#")
)</f>
        <v>.</v>
      </c>
      <c r="AQ117" t="str">
        <f ca="1">IF(
    ISNUMBER(MATCH(ADDRESS(ROW(),COLUMN(),4),portal!$G$2:$G$72,0)),
    INDEX(portal!$O$2:$O$72,MATCH(ADDRESS(ROW(),COLUMN(),4),portal!$G$2:$G$72,0)),
    IF('map orig'!AQ117=".",".","#")
)</f>
        <v>#</v>
      </c>
      <c r="AR117" t="str">
        <f ca="1">IF(
    ISNUMBER(MATCH(ADDRESS(ROW(),COLUMN(),4),portal!$G$2:$G$72,0)),
    INDEX(portal!$O$2:$O$72,MATCH(ADDRESS(ROW(),COLUMN(),4),portal!$G$2:$G$72,0)),
    IF('map orig'!AR117=".",".","#")
)</f>
        <v>#</v>
      </c>
      <c r="AS117" t="str">
        <f ca="1">IF(
    ISNUMBER(MATCH(ADDRESS(ROW(),COLUMN(),4),portal!$G$2:$G$72,0)),
    INDEX(portal!$O$2:$O$72,MATCH(ADDRESS(ROW(),COLUMN(),4),portal!$G$2:$G$72,0)),
    IF('map orig'!AS117=".",".","#")
)</f>
        <v>#</v>
      </c>
      <c r="AT117" t="str">
        <f ca="1">IF(
    ISNUMBER(MATCH(ADDRESS(ROW(),COLUMN(),4),portal!$G$2:$G$72,0)),
    INDEX(portal!$O$2:$O$72,MATCH(ADDRESS(ROW(),COLUMN(),4),portal!$G$2:$G$72,0)),
    IF('map orig'!AT117=".",".","#")
)</f>
        <v>.</v>
      </c>
      <c r="AU117" t="str">
        <f ca="1">IF(
    ISNUMBER(MATCH(ADDRESS(ROW(),COLUMN(),4),portal!$G$2:$G$72,0)),
    INDEX(portal!$O$2:$O$72,MATCH(ADDRESS(ROW(),COLUMN(),4),portal!$G$2:$G$72,0)),
    IF('map orig'!AU117=".",".","#")
)</f>
        <v>#</v>
      </c>
      <c r="AV117" t="str">
        <f ca="1">IF(
    ISNUMBER(MATCH(ADDRESS(ROW(),COLUMN(),4),portal!$G$2:$G$72,0)),
    INDEX(portal!$O$2:$O$72,MATCH(ADDRESS(ROW(),COLUMN(),4),portal!$G$2:$G$72,0)),
    IF('map orig'!AV117=".",".","#")
)</f>
        <v>.</v>
      </c>
      <c r="AW117" t="str">
        <f ca="1">IF(
    ISNUMBER(MATCH(ADDRESS(ROW(),COLUMN(),4),portal!$G$2:$G$72,0)),
    INDEX(portal!$O$2:$O$72,MATCH(ADDRESS(ROW(),COLUMN(),4),portal!$G$2:$G$72,0)),
    IF('map orig'!AW117=".",".","#")
)</f>
        <v>#</v>
      </c>
      <c r="AX117" t="str">
        <f ca="1">IF(
    ISNUMBER(MATCH(ADDRESS(ROW(),COLUMN(),4),portal!$G$2:$G$72,0)),
    INDEX(portal!$O$2:$O$72,MATCH(ADDRESS(ROW(),COLUMN(),4),portal!$G$2:$G$72,0)),
    IF('map orig'!AX117=".",".","#")
)</f>
        <v>.</v>
      </c>
      <c r="AY117" t="str">
        <f ca="1">IF(
    ISNUMBER(MATCH(ADDRESS(ROW(),COLUMN(),4),portal!$G$2:$G$72,0)),
    INDEX(portal!$O$2:$O$72,MATCH(ADDRESS(ROW(),COLUMN(),4),portal!$G$2:$G$72,0)),
    IF('map orig'!AY117=".",".","#")
)</f>
        <v>#</v>
      </c>
      <c r="AZ117" t="str">
        <f ca="1">IF(
    ISNUMBER(MATCH(ADDRESS(ROW(),COLUMN(),4),portal!$G$2:$G$72,0)),
    INDEX(portal!$O$2:$O$72,MATCH(ADDRESS(ROW(),COLUMN(),4),portal!$G$2:$G$72,0)),
    IF('map orig'!AZ117=".",".","#")
)</f>
        <v>#</v>
      </c>
      <c r="BA117" t="str">
        <f ca="1">IF(
    ISNUMBER(MATCH(ADDRESS(ROW(),COLUMN(),4),portal!$G$2:$G$72,0)),
    INDEX(portal!$O$2:$O$72,MATCH(ADDRESS(ROW(),COLUMN(),4),portal!$G$2:$G$72,0)),
    IF('map orig'!BA117=".",".","#")
)</f>
        <v>#</v>
      </c>
      <c r="BB117" t="str">
        <f ca="1">IF(
    ISNUMBER(MATCH(ADDRESS(ROW(),COLUMN(),4),portal!$G$2:$G$72,0)),
    INDEX(portal!$O$2:$O$72,MATCH(ADDRESS(ROW(),COLUMN(),4),portal!$G$2:$G$72,0)),
    IF('map orig'!BB117=".",".","#")
)</f>
        <v>.</v>
      </c>
      <c r="BC117" t="str">
        <f ca="1">IF(
    ISNUMBER(MATCH(ADDRESS(ROW(),COLUMN(),4),portal!$G$2:$G$72,0)),
    INDEX(portal!$O$2:$O$72,MATCH(ADDRESS(ROW(),COLUMN(),4),portal!$G$2:$G$72,0)),
    IF('map orig'!BC117=".",".","#")
)</f>
        <v>#</v>
      </c>
      <c r="BD117" t="str">
        <f ca="1">IF(
    ISNUMBER(MATCH(ADDRESS(ROW(),COLUMN(),4),portal!$G$2:$G$72,0)),
    INDEX(portal!$O$2:$O$72,MATCH(ADDRESS(ROW(),COLUMN(),4),portal!$G$2:$G$72,0)),
    IF('map orig'!BD117=".",".","#")
)</f>
        <v>#</v>
      </c>
      <c r="BE117" t="str">
        <f ca="1">IF(
    ISNUMBER(MATCH(ADDRESS(ROW(),COLUMN(),4),portal!$G$2:$G$72,0)),
    INDEX(portal!$O$2:$O$72,MATCH(ADDRESS(ROW(),COLUMN(),4),portal!$G$2:$G$72,0)),
    IF('map orig'!BE117=".",".","#")
)</f>
        <v>#</v>
      </c>
      <c r="BF117" t="str">
        <f ca="1">IF(
    ISNUMBER(MATCH(ADDRESS(ROW(),COLUMN(),4),portal!$G$2:$G$72,0)),
    INDEX(portal!$O$2:$O$72,MATCH(ADDRESS(ROW(),COLUMN(),4),portal!$G$2:$G$72,0)),
    IF('map orig'!BF117=".",".","#")
)</f>
        <v>.</v>
      </c>
      <c r="BG117" t="str">
        <f ca="1">IF(
    ISNUMBER(MATCH(ADDRESS(ROW(),COLUMN(),4),portal!$G$2:$G$72,0)),
    INDEX(portal!$O$2:$O$72,MATCH(ADDRESS(ROW(),COLUMN(),4),portal!$G$2:$G$72,0)),
    IF('map orig'!BG117=".",".","#")
)</f>
        <v>#</v>
      </c>
      <c r="BH117" t="str">
        <f ca="1">IF(
    ISNUMBER(MATCH(ADDRESS(ROW(),COLUMN(),4),portal!$G$2:$G$72,0)),
    INDEX(portal!$O$2:$O$72,MATCH(ADDRESS(ROW(),COLUMN(),4),portal!$G$2:$G$72,0)),
    IF('map orig'!BH117=".",".","#")
)</f>
        <v>#</v>
      </c>
      <c r="BI117" t="str">
        <f ca="1">IF(
    ISNUMBER(MATCH(ADDRESS(ROW(),COLUMN(),4),portal!$G$2:$G$72,0)),
    INDEX(portal!$O$2:$O$72,MATCH(ADDRESS(ROW(),COLUMN(),4),portal!$G$2:$G$72,0)),
    IF('map orig'!BI117=".",".","#")
)</f>
        <v>#</v>
      </c>
      <c r="BJ117" t="str">
        <f ca="1">IF(
    ISNUMBER(MATCH(ADDRESS(ROW(),COLUMN(),4),portal!$G$2:$G$72,0)),
    INDEX(portal!$O$2:$O$72,MATCH(ADDRESS(ROW(),COLUMN(),4),portal!$G$2:$G$72,0)),
    IF('map orig'!BJ117=".",".","#")
)</f>
        <v>.</v>
      </c>
      <c r="BK117" t="str">
        <f ca="1">IF(
    ISNUMBER(MATCH(ADDRESS(ROW(),COLUMN(),4),portal!$G$2:$G$72,0)),
    INDEX(portal!$O$2:$O$72,MATCH(ADDRESS(ROW(),COLUMN(),4),portal!$G$2:$G$72,0)),
    IF('map orig'!BK117=".",".","#")
)</f>
        <v>#</v>
      </c>
      <c r="BL117" t="str">
        <f ca="1">IF(
    ISNUMBER(MATCH(ADDRESS(ROW(),COLUMN(),4),portal!$G$2:$G$72,0)),
    INDEX(portal!$O$2:$O$72,MATCH(ADDRESS(ROW(),COLUMN(),4),portal!$G$2:$G$72,0)),
    IF('map orig'!BL117=".",".","#")
)</f>
        <v>#</v>
      </c>
      <c r="BM117" t="str">
        <f ca="1">IF(
    ISNUMBER(MATCH(ADDRESS(ROW(),COLUMN(),4),portal!$G$2:$G$72,0)),
    INDEX(portal!$O$2:$O$72,MATCH(ADDRESS(ROW(),COLUMN(),4),portal!$G$2:$G$72,0)),
    IF('map orig'!BM117=".",".","#")
)</f>
        <v>#</v>
      </c>
      <c r="BN117" t="str">
        <f ca="1">IF(
    ISNUMBER(MATCH(ADDRESS(ROW(),COLUMN(),4),portal!$G$2:$G$72,0)),
    INDEX(portal!$O$2:$O$72,MATCH(ADDRESS(ROW(),COLUMN(),4),portal!$G$2:$G$72,0)),
    IF('map orig'!BN117=".",".","#")
)</f>
        <v>.</v>
      </c>
      <c r="BO117" t="str">
        <f ca="1">IF(
    ISNUMBER(MATCH(ADDRESS(ROW(),COLUMN(),4),portal!$G$2:$G$72,0)),
    INDEX(portal!$O$2:$O$72,MATCH(ADDRESS(ROW(),COLUMN(),4),portal!$G$2:$G$72,0)),
    IF('map orig'!BO117=".",".","#")
)</f>
        <v>#</v>
      </c>
      <c r="BP117" t="str">
        <f ca="1">IF(
    ISNUMBER(MATCH(ADDRESS(ROW(),COLUMN(),4),portal!$G$2:$G$72,0)),
    INDEX(portal!$O$2:$O$72,MATCH(ADDRESS(ROW(),COLUMN(),4),portal!$G$2:$G$72,0)),
    IF('map orig'!BP117=".",".","#")
)</f>
        <v>#</v>
      </c>
      <c r="BQ117" t="str">
        <f ca="1">IF(
    ISNUMBER(MATCH(ADDRESS(ROW(),COLUMN(),4),portal!$G$2:$G$72,0)),
    INDEX(portal!$O$2:$O$72,MATCH(ADDRESS(ROW(),COLUMN(),4),portal!$G$2:$G$72,0)),
    IF('map orig'!BQ117=".",".","#")
)</f>
        <v>#</v>
      </c>
      <c r="BR117" t="str">
        <f ca="1">IF(
    ISNUMBER(MATCH(ADDRESS(ROW(),COLUMN(),4),portal!$G$2:$G$72,0)),
    INDEX(portal!$O$2:$O$72,MATCH(ADDRESS(ROW(),COLUMN(),4),portal!$G$2:$G$72,0)),
    IF('map orig'!BR117=".",".","#")
)</f>
        <v>.</v>
      </c>
      <c r="BS117" t="str">
        <f ca="1">IF(
    ISNUMBER(MATCH(ADDRESS(ROW(),COLUMN(),4),portal!$G$2:$G$72,0)),
    INDEX(portal!$O$2:$O$72,MATCH(ADDRESS(ROW(),COLUMN(),4),portal!$G$2:$G$72,0)),
    IF('map orig'!BS117=".",".","#")
)</f>
        <v>#</v>
      </c>
      <c r="BT117" t="str">
        <f ca="1">IF(
    ISNUMBER(MATCH(ADDRESS(ROW(),COLUMN(),4),portal!$G$2:$G$72,0)),
    INDEX(portal!$O$2:$O$72,MATCH(ADDRESS(ROW(),COLUMN(),4),portal!$G$2:$G$72,0)),
    IF('map orig'!BT117=".",".","#")
)</f>
        <v>.</v>
      </c>
      <c r="BU117" t="str">
        <f ca="1">IF(
    ISNUMBER(MATCH(ADDRESS(ROW(),COLUMN(),4),portal!$G$2:$G$72,0)),
    INDEX(portal!$O$2:$O$72,MATCH(ADDRESS(ROW(),COLUMN(),4),portal!$G$2:$G$72,0)),
    IF('map orig'!BU117=".",".","#")
)</f>
        <v>#</v>
      </c>
      <c r="BV117" t="str">
        <f ca="1">IF(
    ISNUMBER(MATCH(ADDRESS(ROW(),COLUMN(),4),portal!$G$2:$G$72,0)),
    INDEX(portal!$O$2:$O$72,MATCH(ADDRESS(ROW(),COLUMN(),4),portal!$G$2:$G$72,0)),
    IF('map orig'!BV117=".",".","#")
)</f>
        <v>#</v>
      </c>
      <c r="BW117" t="str">
        <f ca="1">IF(
    ISNUMBER(MATCH(ADDRESS(ROW(),COLUMN(),4),portal!$G$2:$G$72,0)),
    INDEX(portal!$O$2:$O$72,MATCH(ADDRESS(ROW(),COLUMN(),4),portal!$G$2:$G$72,0)),
    IF('map orig'!BW117=".",".","#")
)</f>
        <v>#</v>
      </c>
      <c r="BX117" t="str">
        <f ca="1">IF(
    ISNUMBER(MATCH(ADDRESS(ROW(),COLUMN(),4),portal!$G$2:$G$72,0)),
    INDEX(portal!$O$2:$O$72,MATCH(ADDRESS(ROW(),COLUMN(),4),portal!$G$2:$G$72,0)),
    IF('map orig'!BX117=".",".","#")
)</f>
        <v>#</v>
      </c>
      <c r="BY117" t="str">
        <f ca="1">IF(
    ISNUMBER(MATCH(ADDRESS(ROW(),COLUMN(),4),portal!$G$2:$G$72,0)),
    INDEX(portal!$O$2:$O$72,MATCH(ADDRESS(ROW(),COLUMN(),4),portal!$G$2:$G$72,0)),
    IF('map orig'!BY117=".",".","#")
)</f>
        <v>#</v>
      </c>
      <c r="BZ117" t="str">
        <f ca="1">IF(
    ISNUMBER(MATCH(ADDRESS(ROW(),COLUMN(),4),portal!$G$2:$G$72,0)),
    INDEX(portal!$O$2:$O$72,MATCH(ADDRESS(ROW(),COLUMN(),4),portal!$G$2:$G$72,0)),
    IF('map orig'!BZ117=".",".","#")
)</f>
        <v>.</v>
      </c>
      <c r="CA117" t="str">
        <f ca="1">IF(
    ISNUMBER(MATCH(ADDRESS(ROW(),COLUMN(),4),portal!$G$2:$G$72,0)),
    INDEX(portal!$O$2:$O$72,MATCH(ADDRESS(ROW(),COLUMN(),4),portal!$G$2:$G$72,0)),
    IF('map orig'!CA117=".",".","#")
)</f>
        <v>#</v>
      </c>
      <c r="CB117" t="str">
        <f ca="1">IF(
    ISNUMBER(MATCH(ADDRESS(ROW(),COLUMN(),4),portal!$G$2:$G$72,0)),
    INDEX(portal!$O$2:$O$72,MATCH(ADDRESS(ROW(),COLUMN(),4),portal!$G$2:$G$72,0)),
    IF('map orig'!CB117=".",".","#")
)</f>
        <v>.</v>
      </c>
      <c r="CC117" t="str">
        <f ca="1">IF(
    ISNUMBER(MATCH(ADDRESS(ROW(),COLUMN(),4),portal!$G$2:$G$72,0)),
    INDEX(portal!$O$2:$O$72,MATCH(ADDRESS(ROW(),COLUMN(),4),portal!$G$2:$G$72,0)),
    IF('map orig'!CC117=".",".","#")
)</f>
        <v>#</v>
      </c>
      <c r="CD117" t="str">
        <f ca="1">IF(
    ISNUMBER(MATCH(ADDRESS(ROW(),COLUMN(),4),portal!$G$2:$G$72,0)),
    INDEX(portal!$O$2:$O$72,MATCH(ADDRESS(ROW(),COLUMN(),4),portal!$G$2:$G$72,0)),
    IF('map orig'!CD117=".",".","#")
)</f>
        <v>.</v>
      </c>
      <c r="CE117" t="str">
        <f ca="1">IF(
    ISNUMBER(MATCH(ADDRESS(ROW(),COLUMN(),4),portal!$G$2:$G$72,0)),
    INDEX(portal!$O$2:$O$72,MATCH(ADDRESS(ROW(),COLUMN(),4),portal!$G$2:$G$72,0)),
    IF('map orig'!CE117=".",".","#")
)</f>
        <v>#</v>
      </c>
      <c r="CF117" t="str">
        <f ca="1">IF(
    ISNUMBER(MATCH(ADDRESS(ROW(),COLUMN(),4),portal!$G$2:$G$72,0)),
    INDEX(portal!$O$2:$O$72,MATCH(ADDRESS(ROW(),COLUMN(),4),portal!$G$2:$G$72,0)),
    IF('map orig'!CF117=".",".","#")
)</f>
        <v>.</v>
      </c>
      <c r="CG117" t="str">
        <f ca="1">IF(
    ISNUMBER(MATCH(ADDRESS(ROW(),COLUMN(),4),portal!$G$2:$G$72,0)),
    INDEX(portal!$O$2:$O$72,MATCH(ADDRESS(ROW(),COLUMN(),4),portal!$G$2:$G$72,0)),
    IF('map orig'!CG117=".",".","#")
)</f>
        <v>#</v>
      </c>
      <c r="CH117" t="str">
        <f ca="1">IF(
    ISNUMBER(MATCH(ADDRESS(ROW(),COLUMN(),4),portal!$G$2:$G$72,0)),
    INDEX(portal!$O$2:$O$72,MATCH(ADDRESS(ROW(),COLUMN(),4),portal!$G$2:$G$72,0)),
    IF('map orig'!CH117=".",".","#")
)</f>
        <v>#</v>
      </c>
      <c r="CI117" t="str">
        <f ca="1">IF(
    ISNUMBER(MATCH(ADDRESS(ROW(),COLUMN(),4),portal!$G$2:$G$72,0)),
    INDEX(portal!$O$2:$O$72,MATCH(ADDRESS(ROW(),COLUMN(),4),portal!$G$2:$G$72,0)),
    IF('map orig'!CI117=".",".","#")
)</f>
        <v>#</v>
      </c>
      <c r="CJ117" t="str">
        <f ca="1">IF(
    ISNUMBER(MATCH(ADDRESS(ROW(),COLUMN(),4),portal!$G$2:$G$72,0)),
    INDEX(portal!$O$2:$O$72,MATCH(ADDRESS(ROW(),COLUMN(),4),portal!$G$2:$G$72,0)),
    IF('map orig'!CJ117=".",".","#")
)</f>
        <v>#</v>
      </c>
      <c r="CK117" t="str">
        <f ca="1">IF(
    ISNUMBER(MATCH(ADDRESS(ROW(),COLUMN(),4),portal!$G$2:$G$72,0)),
    INDEX(portal!$O$2:$O$72,MATCH(ADDRESS(ROW(),COLUMN(),4),portal!$G$2:$G$72,0)),
    IF('map orig'!CK117=".",".","#")
)</f>
        <v>#</v>
      </c>
      <c r="CL117" t="str">
        <f ca="1">IF(
    ISNUMBER(MATCH(ADDRESS(ROW(),COLUMN(),4),portal!$G$2:$G$72,0)),
    INDEX(portal!$O$2:$O$72,MATCH(ADDRESS(ROW(),COLUMN(),4),portal!$G$2:$G$72,0)),
    IF('map orig'!CL117=".",".","#")
)</f>
        <v>.</v>
      </c>
      <c r="CM117" t="str">
        <f ca="1">IF(
    ISNUMBER(MATCH(ADDRESS(ROW(),COLUMN(),4),portal!$G$2:$G$72,0)),
    INDEX(portal!$O$2:$O$72,MATCH(ADDRESS(ROW(),COLUMN(),4),portal!$G$2:$G$72,0)),
    IF('map orig'!CM117=".",".","#")
)</f>
        <v>#</v>
      </c>
      <c r="CN117" t="str">
        <f ca="1">IF(
    ISNUMBER(MATCH(ADDRESS(ROW(),COLUMN(),4),portal!$G$2:$G$72,0)),
    INDEX(portal!$O$2:$O$72,MATCH(ADDRESS(ROW(),COLUMN(),4),portal!$G$2:$G$72,0)),
    IF('map orig'!CN117=".",".","#")
)</f>
        <v>.</v>
      </c>
      <c r="CO117" t="str">
        <f ca="1">IF(
    ISNUMBER(MATCH(ADDRESS(ROW(),COLUMN(),4),portal!$G$2:$G$72,0)),
    INDEX(portal!$O$2:$O$72,MATCH(ADDRESS(ROW(),COLUMN(),4),portal!$G$2:$G$72,0)),
    IF('map orig'!CO117=".",".","#")
)</f>
        <v>#</v>
      </c>
      <c r="CP117" t="str">
        <f ca="1">IF(
    ISNUMBER(MATCH(ADDRESS(ROW(),COLUMN(),4),portal!$G$2:$G$72,0)),
    INDEX(portal!$O$2:$O$72,MATCH(ADDRESS(ROW(),COLUMN(),4),portal!$G$2:$G$72,0)),
    IF('map orig'!CP117=".",".","#")
)</f>
        <v>#</v>
      </c>
      <c r="CQ117" t="str">
        <f ca="1">IF(
    ISNUMBER(MATCH(ADDRESS(ROW(),COLUMN(),4),portal!$G$2:$G$72,0)),
    INDEX(portal!$O$2:$O$72,MATCH(ADDRESS(ROW(),COLUMN(),4),portal!$G$2:$G$72,0)),
    IF('map orig'!CQ117=".",".","#")
)</f>
        <v>#</v>
      </c>
      <c r="CR117" t="str">
        <f ca="1">IF(
    ISNUMBER(MATCH(ADDRESS(ROW(),COLUMN(),4),portal!$G$2:$G$72,0)),
    INDEX(portal!$O$2:$O$72,MATCH(ADDRESS(ROW(),COLUMN(),4),portal!$G$2:$G$72,0)),
    IF('map orig'!CR117=".",".","#")
)</f>
        <v>.</v>
      </c>
      <c r="CS117" t="str">
        <f ca="1">IF(
    ISNUMBER(MATCH(ADDRESS(ROW(),COLUMN(),4),portal!$G$2:$G$72,0)),
    INDEX(portal!$O$2:$O$72,MATCH(ADDRESS(ROW(),COLUMN(),4),portal!$G$2:$G$72,0)),
    IF('map orig'!CS117=".",".","#")
)</f>
        <v>#</v>
      </c>
      <c r="CT117" t="str">
        <f ca="1">IF(
    ISNUMBER(MATCH(ADDRESS(ROW(),COLUMN(),4),portal!$G$2:$G$72,0)),
    INDEX(portal!$O$2:$O$72,MATCH(ADDRESS(ROW(),COLUMN(),4),portal!$G$2:$G$72,0)),
    IF('map orig'!CT117=".",".","#")
)</f>
        <v>.</v>
      </c>
      <c r="CU117" t="str">
        <f ca="1">IF(
    ISNUMBER(MATCH(ADDRESS(ROW(),COLUMN(),4),portal!$G$2:$G$72,0)),
    INDEX(portal!$O$2:$O$72,MATCH(ADDRESS(ROW(),COLUMN(),4),portal!$G$2:$G$72,0)),
    IF('map orig'!CU117=".",".","#")
)</f>
        <v>#</v>
      </c>
      <c r="CV117" t="str">
        <f ca="1">IF(
    ISNUMBER(MATCH(ADDRESS(ROW(),COLUMN(),4),portal!$G$2:$G$72,0)),
    INDEX(portal!$O$2:$O$72,MATCH(ADDRESS(ROW(),COLUMN(),4),portal!$G$2:$G$72,0)),
    IF('map orig'!CV117=".",".","#")
)</f>
        <v>#</v>
      </c>
      <c r="CW117" t="str">
        <f ca="1">IF(
    ISNUMBER(MATCH(ADDRESS(ROW(),COLUMN(),4),portal!$G$2:$G$72,0)),
    INDEX(portal!$O$2:$O$72,MATCH(ADDRESS(ROW(),COLUMN(),4),portal!$G$2:$G$72,0)),
    IF('map orig'!CW117=".",".","#")
)</f>
        <v>#</v>
      </c>
      <c r="CX117" t="str">
        <f ca="1">IF(
    ISNUMBER(MATCH(ADDRESS(ROW(),COLUMN(),4),portal!$G$2:$G$72,0)),
    INDEX(portal!$O$2:$O$72,MATCH(ADDRESS(ROW(),COLUMN(),4),portal!$G$2:$G$72,0)),
    IF('map orig'!CX117=".",".","#")
)</f>
        <v>#</v>
      </c>
      <c r="CY117" t="str">
        <f ca="1">IF(
    ISNUMBER(MATCH(ADDRESS(ROW(),COLUMN(),4),portal!$G$2:$G$72,0)),
    INDEX(portal!$O$2:$O$72,MATCH(ADDRESS(ROW(),COLUMN(),4),portal!$G$2:$G$72,0)),
    IF('map orig'!CY117=".",".","#")
)</f>
        <v>#</v>
      </c>
      <c r="CZ117" t="str">
        <f ca="1">IF(
    ISNUMBER(MATCH(ADDRESS(ROW(),COLUMN(),4),portal!$G$2:$G$72,0)),
    INDEX(portal!$O$2:$O$72,MATCH(ADDRESS(ROW(),COLUMN(),4),portal!$G$2:$G$72,0)),
    IF('map orig'!CZ117=".",".","#")
)</f>
        <v>#</v>
      </c>
      <c r="DA117" t="str">
        <f ca="1">IF(
    ISNUMBER(MATCH(ADDRESS(ROW(),COLUMN(),4),portal!$G$2:$G$72,0)),
    INDEX(portal!$O$2:$O$72,MATCH(ADDRESS(ROW(),COLUMN(),4),portal!$G$2:$G$72,0)),
    IF('map orig'!DA117=".",".","#")
)</f>
        <v>#</v>
      </c>
      <c r="DB117" t="str">
        <f ca="1">IF(
    ISNUMBER(MATCH(ADDRESS(ROW(),COLUMN(),4),portal!$G$2:$G$72,0)),
    INDEX(portal!$O$2:$O$72,MATCH(ADDRESS(ROW(),COLUMN(),4),portal!$G$2:$G$72,0)),
    IF('map orig'!DB117=".",".","#")
)</f>
        <v>.</v>
      </c>
      <c r="DC117" t="str">
        <f ca="1">IF(
    ISNUMBER(MATCH(ADDRESS(ROW(),COLUMN(),4),portal!$G$2:$G$72,0)),
    INDEX(portal!$O$2:$O$72,MATCH(ADDRESS(ROW(),COLUMN(),4),portal!$G$2:$G$72,0)),
    IF('map orig'!DC117=".",".","#")
)</f>
        <v>#</v>
      </c>
      <c r="DD117" t="str">
        <f ca="1">IF(
    ISNUMBER(MATCH(ADDRESS(ROW(),COLUMN(),4),portal!$G$2:$G$72,0)),
    INDEX(portal!$O$2:$O$72,MATCH(ADDRESS(ROW(),COLUMN(),4),portal!$G$2:$G$72,0)),
    IF('map orig'!DD117=".",".","#")
)</f>
        <v>#</v>
      </c>
      <c r="DE117" t="str">
        <f ca="1">IF(
    ISNUMBER(MATCH(ADDRESS(ROW(),COLUMN(),4),portal!$G$2:$G$72,0)),
    INDEX(portal!$O$2:$O$72,MATCH(ADDRESS(ROW(),COLUMN(),4),portal!$G$2:$G$72,0)),
    IF('map orig'!DE117=".",".","#")
)</f>
        <v>#</v>
      </c>
      <c r="DF117" t="str">
        <f ca="1">IF(
    ISNUMBER(MATCH(ADDRESS(ROW(),COLUMN(),4),portal!$G$2:$G$72,0)),
    INDEX(portal!$O$2:$O$72,MATCH(ADDRESS(ROW(),COLUMN(),4),portal!$G$2:$G$72,0)),
    IF('map orig'!DF117=".",".","#")
)</f>
        <v>#</v>
      </c>
      <c r="DG117" t="str">
        <f ca="1">IF(
    ISNUMBER(MATCH(ADDRESS(ROW(),COLUMN(),4),portal!$G$2:$G$72,0)),
    INDEX(portal!$O$2:$O$72,MATCH(ADDRESS(ROW(),COLUMN(),4),portal!$G$2:$G$72,0)),
    IF('map orig'!DG117=".",".","#")
)</f>
        <v>#</v>
      </c>
      <c r="DH117" t="str">
        <f ca="1">IF(
    ISNUMBER(MATCH(ADDRESS(ROW(),COLUMN(),4),portal!$G$2:$G$72,0)),
    INDEX(portal!$O$2:$O$72,MATCH(ADDRESS(ROW(),COLUMN(),4),portal!$G$2:$G$72,0)),
    IF('map orig'!DH117=".",".","#")
)</f>
        <v>.</v>
      </c>
      <c r="DI117" t="str">
        <f ca="1">IF(
    ISNUMBER(MATCH(ADDRESS(ROW(),COLUMN(),4),portal!$G$2:$G$72,0)),
    INDEX(portal!$O$2:$O$72,MATCH(ADDRESS(ROW(),COLUMN(),4),portal!$G$2:$G$72,0)),
    IF('map orig'!DI117=".",".","#")
)</f>
        <v>#</v>
      </c>
      <c r="DJ117" t="str">
        <f ca="1">IF(
    ISNUMBER(MATCH(ADDRESS(ROW(),COLUMN(),4),portal!$G$2:$G$72,0)),
    INDEX(portal!$O$2:$O$72,MATCH(ADDRESS(ROW(),COLUMN(),4),portal!$G$2:$G$72,0)),
    IF('map orig'!DJ117=".",".","#")
)</f>
        <v>#</v>
      </c>
      <c r="DK117" t="str">
        <f ca="1">IF(
    ISNUMBER(MATCH(ADDRESS(ROW(),COLUMN(),4),portal!$G$2:$G$72,0)),
    INDEX(portal!$O$2:$O$72,MATCH(ADDRESS(ROW(),COLUMN(),4),portal!$G$2:$G$72,0)),
    IF('map orig'!DK117=".",".","#")
)</f>
        <v>#</v>
      </c>
      <c r="DL117" t="str">
        <f ca="1">IF(
    ISNUMBER(MATCH(ADDRESS(ROW(),COLUMN(),4),portal!$G$2:$G$72,0)),
    INDEX(portal!$O$2:$O$72,MATCH(ADDRESS(ROW(),COLUMN(),4),portal!$G$2:$G$72,0)),
    IF('map orig'!DL117=".",".","#")
)</f>
        <v>#</v>
      </c>
      <c r="DM117" t="str">
        <f ca="1">IF(
    ISNUMBER(MATCH(ADDRESS(ROW(),COLUMN(),4),portal!$G$2:$G$72,0)),
    INDEX(portal!$O$2:$O$72,MATCH(ADDRESS(ROW(),COLUMN(),4),portal!$G$2:$G$72,0)),
    IF('map orig'!DM117=".",".","#")
)</f>
        <v>#</v>
      </c>
    </row>
    <row r="118" spans="1:117" ht="15" customHeight="1">
      <c r="A118" t="str">
        <f ca="1">IF(
    ISNUMBER(MATCH(ADDRESS(ROW(),COLUMN(),4),portal!$G$2:$G$72,0)),
    INDEX(portal!$O$2:$O$72,MATCH(ADDRESS(ROW(),COLUMN(),4),portal!$G$2:$G$72,0)),
    IF('map orig'!A118=".",".","#")
)</f>
        <v>#</v>
      </c>
      <c r="B118" t="str">
        <f ca="1">IF(
    ISNUMBER(MATCH(ADDRESS(ROW(),COLUMN(),4),portal!$G$2:$G$72,0)),
    INDEX(portal!$O$2:$O$72,MATCH(ADDRESS(ROW(),COLUMN(),4),portal!$G$2:$G$72,0)),
    IF('map orig'!B118=".",".","#")
)</f>
        <v>#</v>
      </c>
      <c r="C118" t="str">
        <f ca="1">IF(
    ISNUMBER(MATCH(ADDRESS(ROW(),COLUMN(),4),portal!$G$2:$G$72,0)),
    INDEX(portal!$O$2:$O$72,MATCH(ADDRESS(ROW(),COLUMN(),4),portal!$G$2:$G$72,0)),
    IF('map orig'!C118=".",".","#")
)</f>
        <v>#</v>
      </c>
      <c r="D118" t="str">
        <f ca="1">IF(
    ISNUMBER(MATCH(ADDRESS(ROW(),COLUMN(),4),portal!$G$2:$G$72,0)),
    INDEX(portal!$O$2:$O$72,MATCH(ADDRESS(ROW(),COLUMN(),4),portal!$G$2:$G$72,0)),
    IF('map orig'!D118=".",".","#")
)</f>
        <v>.</v>
      </c>
      <c r="E118" t="str">
        <f ca="1">IF(
    ISNUMBER(MATCH(ADDRESS(ROW(),COLUMN(),4),portal!$G$2:$G$72,0)),
    INDEX(portal!$O$2:$O$72,MATCH(ADDRESS(ROW(),COLUMN(),4),portal!$G$2:$G$72,0)),
    IF('map orig'!E118=".",".","#")
)</f>
        <v>.</v>
      </c>
      <c r="F118" t="str">
        <f ca="1">IF(
    ISNUMBER(MATCH(ADDRESS(ROW(),COLUMN(),4),portal!$G$2:$G$72,0)),
    INDEX(portal!$O$2:$O$72,MATCH(ADDRESS(ROW(),COLUMN(),4),portal!$G$2:$G$72,0)),
    IF('map orig'!F118=".",".","#")
)</f>
        <v>.</v>
      </c>
      <c r="G118" t="str">
        <f ca="1">IF(
    ISNUMBER(MATCH(ADDRESS(ROW(),COLUMN(),4),portal!$G$2:$G$72,0)),
    INDEX(portal!$O$2:$O$72,MATCH(ADDRESS(ROW(),COLUMN(),4),portal!$G$2:$G$72,0)),
    IF('map orig'!G118=".",".","#")
)</f>
        <v>.</v>
      </c>
      <c r="H118" t="str">
        <f ca="1">IF(
    ISNUMBER(MATCH(ADDRESS(ROW(),COLUMN(),4),portal!$G$2:$G$72,0)),
    INDEX(portal!$O$2:$O$72,MATCH(ADDRESS(ROW(),COLUMN(),4),portal!$G$2:$G$72,0)),
    IF('map orig'!H118=".",".","#")
)</f>
        <v>.</v>
      </c>
      <c r="I118" t="str">
        <f ca="1">IF(
    ISNUMBER(MATCH(ADDRESS(ROW(),COLUMN(),4),portal!$G$2:$G$72,0)),
    INDEX(portal!$O$2:$O$72,MATCH(ADDRESS(ROW(),COLUMN(),4),portal!$G$2:$G$72,0)),
    IF('map orig'!I118=".",".","#")
)</f>
        <v>#</v>
      </c>
      <c r="J118" t="str">
        <f ca="1">IF(
    ISNUMBER(MATCH(ADDRESS(ROW(),COLUMN(),4),portal!$G$2:$G$72,0)),
    INDEX(portal!$O$2:$O$72,MATCH(ADDRESS(ROW(),COLUMN(),4),portal!$G$2:$G$72,0)),
    IF('map orig'!J118=".",".","#")
)</f>
        <v>.</v>
      </c>
      <c r="K118" t="str">
        <f ca="1">IF(
    ISNUMBER(MATCH(ADDRESS(ROW(),COLUMN(),4),portal!$G$2:$G$72,0)),
    INDEX(portal!$O$2:$O$72,MATCH(ADDRESS(ROW(),COLUMN(),4),portal!$G$2:$G$72,0)),
    IF('map orig'!K118=".",".","#")
)</f>
        <v>#</v>
      </c>
      <c r="L118" t="str">
        <f ca="1">IF(
    ISNUMBER(MATCH(ADDRESS(ROW(),COLUMN(),4),portal!$G$2:$G$72,0)),
    INDEX(portal!$O$2:$O$72,MATCH(ADDRESS(ROW(),COLUMN(),4),portal!$G$2:$G$72,0)),
    IF('map orig'!L118=".",".","#")
)</f>
        <v>.</v>
      </c>
      <c r="M118" t="str">
        <f ca="1">IF(
    ISNUMBER(MATCH(ADDRESS(ROW(),COLUMN(),4),portal!$G$2:$G$72,0)),
    INDEX(portal!$O$2:$O$72,MATCH(ADDRESS(ROW(),COLUMN(),4),portal!$G$2:$G$72,0)),
    IF('map orig'!M118=".",".","#")
)</f>
        <v>.</v>
      </c>
      <c r="N118" t="str">
        <f ca="1">IF(
    ISNUMBER(MATCH(ADDRESS(ROW(),COLUMN(),4),portal!$G$2:$G$72,0)),
    INDEX(portal!$O$2:$O$72,MATCH(ADDRESS(ROW(),COLUMN(),4),portal!$G$2:$G$72,0)),
    IF('map orig'!N118=".",".","#")
)</f>
        <v>.</v>
      </c>
      <c r="O118" t="str">
        <f ca="1">IF(
    ISNUMBER(MATCH(ADDRESS(ROW(),COLUMN(),4),portal!$G$2:$G$72,0)),
    INDEX(portal!$O$2:$O$72,MATCH(ADDRESS(ROW(),COLUMN(),4),portal!$G$2:$G$72,0)),
    IF('map orig'!O118=".",".","#")
)</f>
        <v>.</v>
      </c>
      <c r="P118" t="str">
        <f ca="1">IF(
    ISNUMBER(MATCH(ADDRESS(ROW(),COLUMN(),4),portal!$G$2:$G$72,0)),
    INDEX(portal!$O$2:$O$72,MATCH(ADDRESS(ROW(),COLUMN(),4),portal!$G$2:$G$72,0)),
    IF('map orig'!P118=".",".","#")
)</f>
        <v>.</v>
      </c>
      <c r="Q118" t="str">
        <f ca="1">IF(
    ISNUMBER(MATCH(ADDRESS(ROW(),COLUMN(),4),portal!$G$2:$G$72,0)),
    INDEX(portal!$O$2:$O$72,MATCH(ADDRESS(ROW(),COLUMN(),4),portal!$G$2:$G$72,0)),
    IF('map orig'!Q118=".",".","#")
)</f>
        <v>.</v>
      </c>
      <c r="R118" t="str">
        <f ca="1">IF(
    ISNUMBER(MATCH(ADDRESS(ROW(),COLUMN(),4),portal!$G$2:$G$72,0)),
    INDEX(portal!$O$2:$O$72,MATCH(ADDRESS(ROW(),COLUMN(),4),portal!$G$2:$G$72,0)),
    IF('map orig'!R118=".",".","#")
)</f>
        <v>.</v>
      </c>
      <c r="S118" t="str">
        <f ca="1">IF(
    ISNUMBER(MATCH(ADDRESS(ROW(),COLUMN(),4),portal!$G$2:$G$72,0)),
    INDEX(portal!$O$2:$O$72,MATCH(ADDRESS(ROW(),COLUMN(),4),portal!$G$2:$G$72,0)),
    IF('map orig'!S118=".",".","#")
)</f>
        <v>.</v>
      </c>
      <c r="T118" t="str">
        <f ca="1">IF(
    ISNUMBER(MATCH(ADDRESS(ROW(),COLUMN(),4),portal!$G$2:$G$72,0)),
    INDEX(portal!$O$2:$O$72,MATCH(ADDRESS(ROW(),COLUMN(),4),portal!$G$2:$G$72,0)),
    IF('map orig'!T118=".",".","#")
)</f>
        <v>.</v>
      </c>
      <c r="U118" t="str">
        <f ca="1">IF(
    ISNUMBER(MATCH(ADDRESS(ROW(),COLUMN(),4),portal!$G$2:$G$72,0)),
    INDEX(portal!$O$2:$O$72,MATCH(ADDRESS(ROW(),COLUMN(),4),portal!$G$2:$G$72,0)),
    IF('map orig'!U118=".",".","#")
)</f>
        <v>.</v>
      </c>
      <c r="V118" t="str">
        <f ca="1">IF(
    ISNUMBER(MATCH(ADDRESS(ROW(),COLUMN(),4),portal!$G$2:$G$72,0)),
    INDEX(portal!$O$2:$O$72,MATCH(ADDRESS(ROW(),COLUMN(),4),portal!$G$2:$G$72,0)),
    IF('map orig'!V118=".",".","#")
)</f>
        <v>.</v>
      </c>
      <c r="W118" t="str">
        <f ca="1">IF(
    ISNUMBER(MATCH(ADDRESS(ROW(),COLUMN(),4),portal!$G$2:$G$72,0)),
    INDEX(portal!$O$2:$O$72,MATCH(ADDRESS(ROW(),COLUMN(),4),portal!$G$2:$G$72,0)),
    IF('map orig'!W118=".",".","#")
)</f>
        <v>.</v>
      </c>
      <c r="X118" t="str">
        <f ca="1">IF(
    ISNUMBER(MATCH(ADDRESS(ROW(),COLUMN(),4),portal!$G$2:$G$72,0)),
    INDEX(portal!$O$2:$O$72,MATCH(ADDRESS(ROW(),COLUMN(),4),portal!$G$2:$G$72,0)),
    IF('map orig'!X118=".",".","#")
)</f>
        <v>.</v>
      </c>
      <c r="Y118" t="str">
        <f ca="1">IF(
    ISNUMBER(MATCH(ADDRESS(ROW(),COLUMN(),4),portal!$G$2:$G$72,0)),
    INDEX(portal!$O$2:$O$72,MATCH(ADDRESS(ROW(),COLUMN(),4),portal!$G$2:$G$72,0)),
    IF('map orig'!Y118=".",".","#")
)</f>
        <v>.</v>
      </c>
      <c r="Z118" t="str">
        <f ca="1">IF(
    ISNUMBER(MATCH(ADDRESS(ROW(),COLUMN(),4),portal!$G$2:$G$72,0)),
    INDEX(portal!$O$2:$O$72,MATCH(ADDRESS(ROW(),COLUMN(),4),portal!$G$2:$G$72,0)),
    IF('map orig'!Z118=".",".","#")
)</f>
        <v>.</v>
      </c>
      <c r="AA118" t="str">
        <f ca="1">IF(
    ISNUMBER(MATCH(ADDRESS(ROW(),COLUMN(),4),portal!$G$2:$G$72,0)),
    INDEX(portal!$O$2:$O$72,MATCH(ADDRESS(ROW(),COLUMN(),4),portal!$G$2:$G$72,0)),
    IF('map orig'!AA118=".",".","#")
)</f>
        <v>.</v>
      </c>
      <c r="AB118" t="str">
        <f ca="1">IF(
    ISNUMBER(MATCH(ADDRESS(ROW(),COLUMN(),4),portal!$G$2:$G$72,0)),
    INDEX(portal!$O$2:$O$72,MATCH(ADDRESS(ROW(),COLUMN(),4),portal!$G$2:$G$72,0)),
    IF('map orig'!AB118=".",".","#")
)</f>
        <v>.</v>
      </c>
      <c r="AC118" t="str">
        <f ca="1">IF(
    ISNUMBER(MATCH(ADDRESS(ROW(),COLUMN(),4),portal!$G$2:$G$72,0)),
    INDEX(portal!$O$2:$O$72,MATCH(ADDRESS(ROW(),COLUMN(),4),portal!$G$2:$G$72,0)),
    IF('map orig'!AC118=".",".","#")
)</f>
        <v>.</v>
      </c>
      <c r="AD118" t="str">
        <f ca="1">IF(
    ISNUMBER(MATCH(ADDRESS(ROW(),COLUMN(),4),portal!$G$2:$G$72,0)),
    INDEX(portal!$O$2:$O$72,MATCH(ADDRESS(ROW(),COLUMN(),4),portal!$G$2:$G$72,0)),
    IF('map orig'!AD118=".",".","#")
)</f>
        <v>.</v>
      </c>
      <c r="AE118" t="str">
        <f ca="1">IF(
    ISNUMBER(MATCH(ADDRESS(ROW(),COLUMN(),4),portal!$G$2:$G$72,0)),
    INDEX(portal!$O$2:$O$72,MATCH(ADDRESS(ROW(),COLUMN(),4),portal!$G$2:$G$72,0)),
    IF('map orig'!AE118=".",".","#")
)</f>
        <v>.</v>
      </c>
      <c r="AF118" t="str">
        <f ca="1">IF(
    ISNUMBER(MATCH(ADDRESS(ROW(),COLUMN(),4),portal!$G$2:$G$72,0)),
    INDEX(portal!$O$2:$O$72,MATCH(ADDRESS(ROW(),COLUMN(),4),portal!$G$2:$G$72,0)),
    IF('map orig'!AF118=".",".","#")
)</f>
        <v>.</v>
      </c>
      <c r="AG118" t="str">
        <f ca="1">IF(
    ISNUMBER(MATCH(ADDRESS(ROW(),COLUMN(),4),portal!$G$2:$G$72,0)),
    INDEX(portal!$O$2:$O$72,MATCH(ADDRESS(ROW(),COLUMN(),4),portal!$G$2:$G$72,0)),
    IF('map orig'!AG118=".",".","#")
)</f>
        <v>#</v>
      </c>
      <c r="AH118" t="str">
        <f ca="1">IF(
    ISNUMBER(MATCH(ADDRESS(ROW(),COLUMN(),4),portal!$G$2:$G$72,0)),
    INDEX(portal!$O$2:$O$72,MATCH(ADDRESS(ROW(),COLUMN(),4),portal!$G$2:$G$72,0)),
    IF('map orig'!AH118=".",".","#")
)</f>
        <v>.</v>
      </c>
      <c r="AI118" t="str">
        <f ca="1">IF(
    ISNUMBER(MATCH(ADDRESS(ROW(),COLUMN(),4),portal!$G$2:$G$72,0)),
    INDEX(portal!$O$2:$O$72,MATCH(ADDRESS(ROW(),COLUMN(),4),portal!$G$2:$G$72,0)),
    IF('map orig'!AI118=".",".","#")
)</f>
        <v>#</v>
      </c>
      <c r="AJ118" t="str">
        <f ca="1">IF(
    ISNUMBER(MATCH(ADDRESS(ROW(),COLUMN(),4),portal!$G$2:$G$72,0)),
    INDEX(portal!$O$2:$O$72,MATCH(ADDRESS(ROW(),COLUMN(),4),portal!$G$2:$G$72,0)),
    IF('map orig'!AJ118=".",".","#")
)</f>
        <v>.</v>
      </c>
      <c r="AK118" t="str">
        <f ca="1">IF(
    ISNUMBER(MATCH(ADDRESS(ROW(),COLUMN(),4),portal!$G$2:$G$72,0)),
    INDEX(portal!$O$2:$O$72,MATCH(ADDRESS(ROW(),COLUMN(),4),portal!$G$2:$G$72,0)),
    IF('map orig'!AK118=".",".","#")
)</f>
        <v>#</v>
      </c>
      <c r="AL118" t="str">
        <f ca="1">IF(
    ISNUMBER(MATCH(ADDRESS(ROW(),COLUMN(),4),portal!$G$2:$G$72,0)),
    INDEX(portal!$O$2:$O$72,MATCH(ADDRESS(ROW(),COLUMN(),4),portal!$G$2:$G$72,0)),
    IF('map orig'!AL118=".",".","#")
)</f>
        <v>.</v>
      </c>
      <c r="AM118" t="str">
        <f ca="1">IF(
    ISNUMBER(MATCH(ADDRESS(ROW(),COLUMN(),4),portal!$G$2:$G$72,0)),
    INDEX(portal!$O$2:$O$72,MATCH(ADDRESS(ROW(),COLUMN(),4),portal!$G$2:$G$72,0)),
    IF('map orig'!AM118=".",".","#")
)</f>
        <v>#</v>
      </c>
      <c r="AN118" t="str">
        <f ca="1">IF(
    ISNUMBER(MATCH(ADDRESS(ROW(),COLUMN(),4),portal!$G$2:$G$72,0)),
    INDEX(portal!$O$2:$O$72,MATCH(ADDRESS(ROW(),COLUMN(),4),portal!$G$2:$G$72,0)),
    IF('map orig'!AN118=".",".","#")
)</f>
        <v>.</v>
      </c>
      <c r="AO118" t="str">
        <f ca="1">IF(
    ISNUMBER(MATCH(ADDRESS(ROW(),COLUMN(),4),portal!$G$2:$G$72,0)),
    INDEX(portal!$O$2:$O$72,MATCH(ADDRESS(ROW(),COLUMN(),4),portal!$G$2:$G$72,0)),
    IF('map orig'!AO118=".",".","#")
)</f>
        <v>#</v>
      </c>
      <c r="AP118" t="str">
        <f ca="1">IF(
    ISNUMBER(MATCH(ADDRESS(ROW(),COLUMN(),4),portal!$G$2:$G$72,0)),
    INDEX(portal!$O$2:$O$72,MATCH(ADDRESS(ROW(),COLUMN(),4),portal!$G$2:$G$72,0)),
    IF('map orig'!AP118=".",".","#")
)</f>
        <v>.</v>
      </c>
      <c r="AQ118" t="str">
        <f ca="1">IF(
    ISNUMBER(MATCH(ADDRESS(ROW(),COLUMN(),4),portal!$G$2:$G$72,0)),
    INDEX(portal!$O$2:$O$72,MATCH(ADDRESS(ROW(),COLUMN(),4),portal!$G$2:$G$72,0)),
    IF('map orig'!AQ118=".",".","#")
)</f>
        <v>#</v>
      </c>
      <c r="AR118" t="str">
        <f ca="1">IF(
    ISNUMBER(MATCH(ADDRESS(ROW(),COLUMN(),4),portal!$G$2:$G$72,0)),
    INDEX(portal!$O$2:$O$72,MATCH(ADDRESS(ROW(),COLUMN(),4),portal!$G$2:$G$72,0)),
    IF('map orig'!AR118=".",".","#")
)</f>
        <v>.</v>
      </c>
      <c r="AS118" t="str">
        <f ca="1">IF(
    ISNUMBER(MATCH(ADDRESS(ROW(),COLUMN(),4),portal!$G$2:$G$72,0)),
    INDEX(portal!$O$2:$O$72,MATCH(ADDRESS(ROW(),COLUMN(),4),portal!$G$2:$G$72,0)),
    IF('map orig'!AS118=".",".","#")
)</f>
        <v>.</v>
      </c>
      <c r="AT118" t="str">
        <f ca="1">IF(
    ISNUMBER(MATCH(ADDRESS(ROW(),COLUMN(),4),portal!$G$2:$G$72,0)),
    INDEX(portal!$O$2:$O$72,MATCH(ADDRESS(ROW(),COLUMN(),4),portal!$G$2:$G$72,0)),
    IF('map orig'!AT118=".",".","#")
)</f>
        <v>.</v>
      </c>
      <c r="AU118" t="str">
        <f ca="1">IF(
    ISNUMBER(MATCH(ADDRESS(ROW(),COLUMN(),4),portal!$G$2:$G$72,0)),
    INDEX(portal!$O$2:$O$72,MATCH(ADDRESS(ROW(),COLUMN(),4),portal!$G$2:$G$72,0)),
    IF('map orig'!AU118=".",".","#")
)</f>
        <v>.</v>
      </c>
      <c r="AV118" t="str">
        <f ca="1">IF(
    ISNUMBER(MATCH(ADDRESS(ROW(),COLUMN(),4),portal!$G$2:$G$72,0)),
    INDEX(portal!$O$2:$O$72,MATCH(ADDRESS(ROW(),COLUMN(),4),portal!$G$2:$G$72,0)),
    IF('map orig'!AV118=".",".","#")
)</f>
        <v>.</v>
      </c>
      <c r="AW118" t="str">
        <f ca="1">IF(
    ISNUMBER(MATCH(ADDRESS(ROW(),COLUMN(),4),portal!$G$2:$G$72,0)),
    INDEX(portal!$O$2:$O$72,MATCH(ADDRESS(ROW(),COLUMN(),4),portal!$G$2:$G$72,0)),
    IF('map orig'!AW118=".",".","#")
)</f>
        <v>#</v>
      </c>
      <c r="AX118" t="str">
        <f ca="1">IF(
    ISNUMBER(MATCH(ADDRESS(ROW(),COLUMN(),4),portal!$G$2:$G$72,0)),
    INDEX(portal!$O$2:$O$72,MATCH(ADDRESS(ROW(),COLUMN(),4),portal!$G$2:$G$72,0)),
    IF('map orig'!AX118=".",".","#")
)</f>
        <v>.</v>
      </c>
      <c r="AY118" t="str">
        <f ca="1">IF(
    ISNUMBER(MATCH(ADDRESS(ROW(),COLUMN(),4),portal!$G$2:$G$72,0)),
    INDEX(portal!$O$2:$O$72,MATCH(ADDRESS(ROW(),COLUMN(),4),portal!$G$2:$G$72,0)),
    IF('map orig'!AY118=".",".","#")
)</f>
        <v>#</v>
      </c>
      <c r="AZ118" t="str">
        <f ca="1">IF(
    ISNUMBER(MATCH(ADDRESS(ROW(),COLUMN(),4),portal!$G$2:$G$72,0)),
    INDEX(portal!$O$2:$O$72,MATCH(ADDRESS(ROW(),COLUMN(),4),portal!$G$2:$G$72,0)),
    IF('map orig'!AZ118=".",".","#")
)</f>
        <v>.</v>
      </c>
      <c r="BA118" t="str">
        <f ca="1">IF(
    ISNUMBER(MATCH(ADDRESS(ROW(),COLUMN(),4),portal!$G$2:$G$72,0)),
    INDEX(portal!$O$2:$O$72,MATCH(ADDRESS(ROW(),COLUMN(),4),portal!$G$2:$G$72,0)),
    IF('map orig'!BA118=".",".","#")
)</f>
        <v>.</v>
      </c>
      <c r="BB118" t="str">
        <f ca="1">IF(
    ISNUMBER(MATCH(ADDRESS(ROW(),COLUMN(),4),portal!$G$2:$G$72,0)),
    INDEX(portal!$O$2:$O$72,MATCH(ADDRESS(ROW(),COLUMN(),4),portal!$G$2:$G$72,0)),
    IF('map orig'!BB118=".",".","#")
)</f>
        <v>.</v>
      </c>
      <c r="BC118" t="str">
        <f ca="1">IF(
    ISNUMBER(MATCH(ADDRESS(ROW(),COLUMN(),4),portal!$G$2:$G$72,0)),
    INDEX(portal!$O$2:$O$72,MATCH(ADDRESS(ROW(),COLUMN(),4),portal!$G$2:$G$72,0)),
    IF('map orig'!BC118=".",".","#")
)</f>
        <v>.</v>
      </c>
      <c r="BD118" t="str">
        <f ca="1">IF(
    ISNUMBER(MATCH(ADDRESS(ROW(),COLUMN(),4),portal!$G$2:$G$72,0)),
    INDEX(portal!$O$2:$O$72,MATCH(ADDRESS(ROW(),COLUMN(),4),portal!$G$2:$G$72,0)),
    IF('map orig'!BD118=".",".","#")
)</f>
        <v>.</v>
      </c>
      <c r="BE118" t="str">
        <f ca="1">IF(
    ISNUMBER(MATCH(ADDRESS(ROW(),COLUMN(),4),portal!$G$2:$G$72,0)),
    INDEX(portal!$O$2:$O$72,MATCH(ADDRESS(ROW(),COLUMN(),4),portal!$G$2:$G$72,0)),
    IF('map orig'!BE118=".",".","#")
)</f>
        <v>#</v>
      </c>
      <c r="BF118" t="str">
        <f ca="1">IF(
    ISNUMBER(MATCH(ADDRESS(ROW(),COLUMN(),4),portal!$G$2:$G$72,0)),
    INDEX(portal!$O$2:$O$72,MATCH(ADDRESS(ROW(),COLUMN(),4),portal!$G$2:$G$72,0)),
    IF('map orig'!BF118=".",".","#")
)</f>
        <v>.</v>
      </c>
      <c r="BG118" t="str">
        <f ca="1">IF(
    ISNUMBER(MATCH(ADDRESS(ROW(),COLUMN(),4),portal!$G$2:$G$72,0)),
    INDEX(portal!$O$2:$O$72,MATCH(ADDRESS(ROW(),COLUMN(),4),portal!$G$2:$G$72,0)),
    IF('map orig'!BG118=".",".","#")
)</f>
        <v>#</v>
      </c>
      <c r="BH118" t="str">
        <f ca="1">IF(
    ISNUMBER(MATCH(ADDRESS(ROW(),COLUMN(),4),portal!$G$2:$G$72,0)),
    INDEX(portal!$O$2:$O$72,MATCH(ADDRESS(ROW(),COLUMN(),4),portal!$G$2:$G$72,0)),
    IF('map orig'!BH118=".",".","#")
)</f>
        <v>.</v>
      </c>
      <c r="BI118" t="str">
        <f ca="1">IF(
    ISNUMBER(MATCH(ADDRESS(ROW(),COLUMN(),4),portal!$G$2:$G$72,0)),
    INDEX(portal!$O$2:$O$72,MATCH(ADDRESS(ROW(),COLUMN(),4),portal!$G$2:$G$72,0)),
    IF('map orig'!BI118=".",".","#")
)</f>
        <v>.</v>
      </c>
      <c r="BJ118" t="str">
        <f ca="1">IF(
    ISNUMBER(MATCH(ADDRESS(ROW(),COLUMN(),4),portal!$G$2:$G$72,0)),
    INDEX(portal!$O$2:$O$72,MATCH(ADDRESS(ROW(),COLUMN(),4),portal!$G$2:$G$72,0)),
    IF('map orig'!BJ118=".",".","#")
)</f>
        <v>.</v>
      </c>
      <c r="BK118" t="str">
        <f ca="1">IF(
    ISNUMBER(MATCH(ADDRESS(ROW(),COLUMN(),4),portal!$G$2:$G$72,0)),
    INDEX(portal!$O$2:$O$72,MATCH(ADDRESS(ROW(),COLUMN(),4),portal!$G$2:$G$72,0)),
    IF('map orig'!BK118=".",".","#")
)</f>
        <v>#</v>
      </c>
      <c r="BL118" t="str">
        <f ca="1">IF(
    ISNUMBER(MATCH(ADDRESS(ROW(),COLUMN(),4),portal!$G$2:$G$72,0)),
    INDEX(portal!$O$2:$O$72,MATCH(ADDRESS(ROW(),COLUMN(),4),portal!$G$2:$G$72,0)),
    IF('map orig'!BL118=".",".","#")
)</f>
        <v>.</v>
      </c>
      <c r="BM118" t="str">
        <f ca="1">IF(
    ISNUMBER(MATCH(ADDRESS(ROW(),COLUMN(),4),portal!$G$2:$G$72,0)),
    INDEX(portal!$O$2:$O$72,MATCH(ADDRESS(ROW(),COLUMN(),4),portal!$G$2:$G$72,0)),
    IF('map orig'!BM118=".",".","#")
)</f>
        <v>.</v>
      </c>
      <c r="BN118" t="str">
        <f ca="1">IF(
    ISNUMBER(MATCH(ADDRESS(ROW(),COLUMN(),4),portal!$G$2:$G$72,0)),
    INDEX(portal!$O$2:$O$72,MATCH(ADDRESS(ROW(),COLUMN(),4),portal!$G$2:$G$72,0)),
    IF('map orig'!BN118=".",".","#")
)</f>
        <v>.</v>
      </c>
      <c r="BO118" t="str">
        <f ca="1">IF(
    ISNUMBER(MATCH(ADDRESS(ROW(),COLUMN(),4),portal!$G$2:$G$72,0)),
    INDEX(portal!$O$2:$O$72,MATCH(ADDRESS(ROW(),COLUMN(),4),portal!$G$2:$G$72,0)),
    IF('map orig'!BO118=".",".","#")
)</f>
        <v>.</v>
      </c>
      <c r="BP118" t="str">
        <f ca="1">IF(
    ISNUMBER(MATCH(ADDRESS(ROW(),COLUMN(),4),portal!$G$2:$G$72,0)),
    INDEX(portal!$O$2:$O$72,MATCH(ADDRESS(ROW(),COLUMN(),4),portal!$G$2:$G$72,0)),
    IF('map orig'!BP118=".",".","#")
)</f>
        <v>.</v>
      </c>
      <c r="BQ118" t="str">
        <f ca="1">IF(
    ISNUMBER(MATCH(ADDRESS(ROW(),COLUMN(),4),portal!$G$2:$G$72,0)),
    INDEX(portal!$O$2:$O$72,MATCH(ADDRESS(ROW(),COLUMN(),4),portal!$G$2:$G$72,0)),
    IF('map orig'!BQ118=".",".","#")
)</f>
        <v>#</v>
      </c>
      <c r="BR118" t="str">
        <f ca="1">IF(
    ISNUMBER(MATCH(ADDRESS(ROW(),COLUMN(),4),portal!$G$2:$G$72,0)),
    INDEX(portal!$O$2:$O$72,MATCH(ADDRESS(ROW(),COLUMN(),4),portal!$G$2:$G$72,0)),
    IF('map orig'!BR118=".",".","#")
)</f>
        <v>.</v>
      </c>
      <c r="BS118" t="str">
        <f ca="1">IF(
    ISNUMBER(MATCH(ADDRESS(ROW(),COLUMN(),4),portal!$G$2:$G$72,0)),
    INDEX(portal!$O$2:$O$72,MATCH(ADDRESS(ROW(),COLUMN(),4),portal!$G$2:$G$72,0)),
    IF('map orig'!BS118=".",".","#")
)</f>
        <v>#</v>
      </c>
      <c r="BT118" t="str">
        <f ca="1">IF(
    ISNUMBER(MATCH(ADDRESS(ROW(),COLUMN(),4),portal!$G$2:$G$72,0)),
    INDEX(portal!$O$2:$O$72,MATCH(ADDRESS(ROW(),COLUMN(),4),portal!$G$2:$G$72,0)),
    IF('map orig'!BT118=".",".","#")
)</f>
        <v>.</v>
      </c>
      <c r="BU118" t="str">
        <f ca="1">IF(
    ISNUMBER(MATCH(ADDRESS(ROW(),COLUMN(),4),portal!$G$2:$G$72,0)),
    INDEX(portal!$O$2:$O$72,MATCH(ADDRESS(ROW(),COLUMN(),4),portal!$G$2:$G$72,0)),
    IF('map orig'!BU118=".",".","#")
)</f>
        <v>.</v>
      </c>
      <c r="BV118" t="str">
        <f ca="1">IF(
    ISNUMBER(MATCH(ADDRESS(ROW(),COLUMN(),4),portal!$G$2:$G$72,0)),
    INDEX(portal!$O$2:$O$72,MATCH(ADDRESS(ROW(),COLUMN(),4),portal!$G$2:$G$72,0)),
    IF('map orig'!BV118=".",".","#")
)</f>
        <v>.</v>
      </c>
      <c r="BW118" t="str">
        <f ca="1">IF(
    ISNUMBER(MATCH(ADDRESS(ROW(),COLUMN(),4),portal!$G$2:$G$72,0)),
    INDEX(portal!$O$2:$O$72,MATCH(ADDRESS(ROW(),COLUMN(),4),portal!$G$2:$G$72,0)),
    IF('map orig'!BW118=".",".","#")
)</f>
        <v>#</v>
      </c>
      <c r="BX118" t="str">
        <f ca="1">IF(
    ISNUMBER(MATCH(ADDRESS(ROW(),COLUMN(),4),portal!$G$2:$G$72,0)),
    INDEX(portal!$O$2:$O$72,MATCH(ADDRESS(ROW(),COLUMN(),4),portal!$G$2:$G$72,0)),
    IF('map orig'!BX118=".",".","#")
)</f>
        <v>.</v>
      </c>
      <c r="BY118" t="str">
        <f ca="1">IF(
    ISNUMBER(MATCH(ADDRESS(ROW(),COLUMN(),4),portal!$G$2:$G$72,0)),
    INDEX(portal!$O$2:$O$72,MATCH(ADDRESS(ROW(),COLUMN(),4),portal!$G$2:$G$72,0)),
    IF('map orig'!BY118=".",".","#")
)</f>
        <v>#</v>
      </c>
      <c r="BZ118" t="str">
        <f ca="1">IF(
    ISNUMBER(MATCH(ADDRESS(ROW(),COLUMN(),4),portal!$G$2:$G$72,0)),
    INDEX(portal!$O$2:$O$72,MATCH(ADDRESS(ROW(),COLUMN(),4),portal!$G$2:$G$72,0)),
    IF('map orig'!BZ118=".",".","#")
)</f>
        <v>.</v>
      </c>
      <c r="CA118" t="str">
        <f ca="1">IF(
    ISNUMBER(MATCH(ADDRESS(ROW(),COLUMN(),4),portal!$G$2:$G$72,0)),
    INDEX(portal!$O$2:$O$72,MATCH(ADDRESS(ROW(),COLUMN(),4),portal!$G$2:$G$72,0)),
    IF('map orig'!CA118=".",".","#")
)</f>
        <v>.</v>
      </c>
      <c r="CB118" t="str">
        <f ca="1">IF(
    ISNUMBER(MATCH(ADDRESS(ROW(),COLUMN(),4),portal!$G$2:$G$72,0)),
    INDEX(portal!$O$2:$O$72,MATCH(ADDRESS(ROW(),COLUMN(),4),portal!$G$2:$G$72,0)),
    IF('map orig'!CB118=".",".","#")
)</f>
        <v>.</v>
      </c>
      <c r="CC118" t="str">
        <f ca="1">IF(
    ISNUMBER(MATCH(ADDRESS(ROW(),COLUMN(),4),portal!$G$2:$G$72,0)),
    INDEX(portal!$O$2:$O$72,MATCH(ADDRESS(ROW(),COLUMN(),4),portal!$G$2:$G$72,0)),
    IF('map orig'!CC118=".",".","#")
)</f>
        <v>.</v>
      </c>
      <c r="CD118" t="str">
        <f ca="1">IF(
    ISNUMBER(MATCH(ADDRESS(ROW(),COLUMN(),4),portal!$G$2:$G$72,0)),
    INDEX(portal!$O$2:$O$72,MATCH(ADDRESS(ROW(),COLUMN(),4),portal!$G$2:$G$72,0)),
    IF('map orig'!CD118=".",".","#")
)</f>
        <v>.</v>
      </c>
      <c r="CE118" t="str">
        <f ca="1">IF(
    ISNUMBER(MATCH(ADDRESS(ROW(),COLUMN(),4),portal!$G$2:$G$72,0)),
    INDEX(portal!$O$2:$O$72,MATCH(ADDRESS(ROW(),COLUMN(),4),portal!$G$2:$G$72,0)),
    IF('map orig'!CE118=".",".","#")
)</f>
        <v>#</v>
      </c>
      <c r="CF118" t="str">
        <f ca="1">IF(
    ISNUMBER(MATCH(ADDRESS(ROW(),COLUMN(),4),portal!$G$2:$G$72,0)),
    INDEX(portal!$O$2:$O$72,MATCH(ADDRESS(ROW(),COLUMN(),4),portal!$G$2:$G$72,0)),
    IF('map orig'!CF118=".",".","#")
)</f>
        <v>.</v>
      </c>
      <c r="CG118" t="str">
        <f ca="1">IF(
    ISNUMBER(MATCH(ADDRESS(ROW(),COLUMN(),4),portal!$G$2:$G$72,0)),
    INDEX(portal!$O$2:$O$72,MATCH(ADDRESS(ROW(),COLUMN(),4),portal!$G$2:$G$72,0)),
    IF('map orig'!CG118=".",".","#")
)</f>
        <v>#</v>
      </c>
      <c r="CH118" t="str">
        <f ca="1">IF(
    ISNUMBER(MATCH(ADDRESS(ROW(),COLUMN(),4),portal!$G$2:$G$72,0)),
    INDEX(portal!$O$2:$O$72,MATCH(ADDRESS(ROW(),COLUMN(),4),portal!$G$2:$G$72,0)),
    IF('map orig'!CH118=".",".","#")
)</f>
        <v>.</v>
      </c>
      <c r="CI118" t="str">
        <f ca="1">IF(
    ISNUMBER(MATCH(ADDRESS(ROW(),COLUMN(),4),portal!$G$2:$G$72,0)),
    INDEX(portal!$O$2:$O$72,MATCH(ADDRESS(ROW(),COLUMN(),4),portal!$G$2:$G$72,0)),
    IF('map orig'!CI118=".",".","#")
)</f>
        <v>.</v>
      </c>
      <c r="CJ118" t="str">
        <f ca="1">IF(
    ISNUMBER(MATCH(ADDRESS(ROW(),COLUMN(),4),portal!$G$2:$G$72,0)),
    INDEX(portal!$O$2:$O$72,MATCH(ADDRESS(ROW(),COLUMN(),4),portal!$G$2:$G$72,0)),
    IF('map orig'!CJ118=".",".","#")
)</f>
        <v>.</v>
      </c>
      <c r="CK118" t="str">
        <f ca="1">IF(
    ISNUMBER(MATCH(ADDRESS(ROW(),COLUMN(),4),portal!$G$2:$G$72,0)),
    INDEX(portal!$O$2:$O$72,MATCH(ADDRESS(ROW(),COLUMN(),4),portal!$G$2:$G$72,0)),
    IF('map orig'!CK118=".",".","#")
)</f>
        <v>#</v>
      </c>
      <c r="CL118" t="str">
        <f ca="1">IF(
    ISNUMBER(MATCH(ADDRESS(ROW(),COLUMN(),4),portal!$G$2:$G$72,0)),
    INDEX(portal!$O$2:$O$72,MATCH(ADDRESS(ROW(),COLUMN(),4),portal!$G$2:$G$72,0)),
    IF('map orig'!CL118=".",".","#")
)</f>
        <v>.</v>
      </c>
      <c r="CM118" t="str">
        <f ca="1">IF(
    ISNUMBER(MATCH(ADDRESS(ROW(),COLUMN(),4),portal!$G$2:$G$72,0)),
    INDEX(portal!$O$2:$O$72,MATCH(ADDRESS(ROW(),COLUMN(),4),portal!$G$2:$G$72,0)),
    IF('map orig'!CM118=".",".","#")
)</f>
        <v>.</v>
      </c>
      <c r="CN118" t="str">
        <f ca="1">IF(
    ISNUMBER(MATCH(ADDRESS(ROW(),COLUMN(),4),portal!$G$2:$G$72,0)),
    INDEX(portal!$O$2:$O$72,MATCH(ADDRESS(ROW(),COLUMN(),4),portal!$G$2:$G$72,0)),
    IF('map orig'!CN118=".",".","#")
)</f>
        <v>.</v>
      </c>
      <c r="CO118" t="str">
        <f ca="1">IF(
    ISNUMBER(MATCH(ADDRESS(ROW(),COLUMN(),4),portal!$G$2:$G$72,0)),
    INDEX(portal!$O$2:$O$72,MATCH(ADDRESS(ROW(),COLUMN(),4),portal!$G$2:$G$72,0)),
    IF('map orig'!CO118=".",".","#")
)</f>
        <v>#</v>
      </c>
      <c r="CP118" t="str">
        <f ca="1">IF(
    ISNUMBER(MATCH(ADDRESS(ROW(),COLUMN(),4),portal!$G$2:$G$72,0)),
    INDEX(portal!$O$2:$O$72,MATCH(ADDRESS(ROW(),COLUMN(),4),portal!$G$2:$G$72,0)),
    IF('map orig'!CP118=".",".","#")
)</f>
        <v>.</v>
      </c>
      <c r="CQ118" t="str">
        <f ca="1">IF(
    ISNUMBER(MATCH(ADDRESS(ROW(),COLUMN(),4),portal!$G$2:$G$72,0)),
    INDEX(portal!$O$2:$O$72,MATCH(ADDRESS(ROW(),COLUMN(),4),portal!$G$2:$G$72,0)),
    IF('map orig'!CQ118=".",".","#")
)</f>
        <v>#</v>
      </c>
      <c r="CR118" t="str">
        <f ca="1">IF(
    ISNUMBER(MATCH(ADDRESS(ROW(),COLUMN(),4),portal!$G$2:$G$72,0)),
    INDEX(portal!$O$2:$O$72,MATCH(ADDRESS(ROW(),COLUMN(),4),portal!$G$2:$G$72,0)),
    IF('map orig'!CR118=".",".","#")
)</f>
        <v>.</v>
      </c>
      <c r="CS118" t="str">
        <f ca="1">IF(
    ISNUMBER(MATCH(ADDRESS(ROW(),COLUMN(),4),portal!$G$2:$G$72,0)),
    INDEX(portal!$O$2:$O$72,MATCH(ADDRESS(ROW(),COLUMN(),4),portal!$G$2:$G$72,0)),
    IF('map orig'!CS118=".",".","#")
)</f>
        <v>.</v>
      </c>
      <c r="CT118" t="str">
        <f ca="1">IF(
    ISNUMBER(MATCH(ADDRESS(ROW(),COLUMN(),4),portal!$G$2:$G$72,0)),
    INDEX(portal!$O$2:$O$72,MATCH(ADDRESS(ROW(),COLUMN(),4),portal!$G$2:$G$72,0)),
    IF('map orig'!CT118=".",".","#")
)</f>
        <v>.</v>
      </c>
      <c r="CU118" t="str">
        <f ca="1">IF(
    ISNUMBER(MATCH(ADDRESS(ROW(),COLUMN(),4),portal!$G$2:$G$72,0)),
    INDEX(portal!$O$2:$O$72,MATCH(ADDRESS(ROW(),COLUMN(),4),portal!$G$2:$G$72,0)),
    IF('map orig'!CU118=".",".","#")
)</f>
        <v>.</v>
      </c>
      <c r="CV118" t="str">
        <f ca="1">IF(
    ISNUMBER(MATCH(ADDRESS(ROW(),COLUMN(),4),portal!$G$2:$G$72,0)),
    INDEX(portal!$O$2:$O$72,MATCH(ADDRESS(ROW(),COLUMN(),4),portal!$G$2:$G$72,0)),
    IF('map orig'!CV118=".",".","#")
)</f>
        <v>.</v>
      </c>
      <c r="CW118" t="str">
        <f ca="1">IF(
    ISNUMBER(MATCH(ADDRESS(ROW(),COLUMN(),4),portal!$G$2:$G$72,0)),
    INDEX(portal!$O$2:$O$72,MATCH(ADDRESS(ROW(),COLUMN(),4),portal!$G$2:$G$72,0)),
    IF('map orig'!CW118=".",".","#")
)</f>
        <v>.</v>
      </c>
      <c r="CX118" t="str">
        <f ca="1">IF(
    ISNUMBER(MATCH(ADDRESS(ROW(),COLUMN(),4),portal!$G$2:$G$72,0)),
    INDEX(portal!$O$2:$O$72,MATCH(ADDRESS(ROW(),COLUMN(),4),portal!$G$2:$G$72,0)),
    IF('map orig'!CX118=".",".","#")
)</f>
        <v>.</v>
      </c>
      <c r="CY118" t="str">
        <f ca="1">IF(
    ISNUMBER(MATCH(ADDRESS(ROW(),COLUMN(),4),portal!$G$2:$G$72,0)),
    INDEX(portal!$O$2:$O$72,MATCH(ADDRESS(ROW(),COLUMN(),4),portal!$G$2:$G$72,0)),
    IF('map orig'!CY118=".",".","#")
)</f>
        <v>#</v>
      </c>
      <c r="CZ118" t="str">
        <f ca="1">IF(
    ISNUMBER(MATCH(ADDRESS(ROW(),COLUMN(),4),portal!$G$2:$G$72,0)),
    INDEX(portal!$O$2:$O$72,MATCH(ADDRESS(ROW(),COLUMN(),4),portal!$G$2:$G$72,0)),
    IF('map orig'!CZ118=".",".","#")
)</f>
        <v>.</v>
      </c>
      <c r="DA118" t="str">
        <f ca="1">IF(
    ISNUMBER(MATCH(ADDRESS(ROW(),COLUMN(),4),portal!$G$2:$G$72,0)),
    INDEX(portal!$O$2:$O$72,MATCH(ADDRESS(ROW(),COLUMN(),4),portal!$G$2:$G$72,0)),
    IF('map orig'!DA118=".",".","#")
)</f>
        <v>#</v>
      </c>
      <c r="DB118" t="str">
        <f ca="1">IF(
    ISNUMBER(MATCH(ADDRESS(ROW(),COLUMN(),4),portal!$G$2:$G$72,0)),
    INDEX(portal!$O$2:$O$72,MATCH(ADDRESS(ROW(),COLUMN(),4),portal!$G$2:$G$72,0)),
    IF('map orig'!DB118=".",".","#")
)</f>
        <v>.</v>
      </c>
      <c r="DC118" t="str">
        <f ca="1">IF(
    ISNUMBER(MATCH(ADDRESS(ROW(),COLUMN(),4),portal!$G$2:$G$72,0)),
    INDEX(portal!$O$2:$O$72,MATCH(ADDRESS(ROW(),COLUMN(),4),portal!$G$2:$G$72,0)),
    IF('map orig'!DC118=".",".","#")
)</f>
        <v>.</v>
      </c>
      <c r="DD118" t="str">
        <f ca="1">IF(
    ISNUMBER(MATCH(ADDRESS(ROW(),COLUMN(),4),portal!$G$2:$G$72,0)),
    INDEX(portal!$O$2:$O$72,MATCH(ADDRESS(ROW(),COLUMN(),4),portal!$G$2:$G$72,0)),
    IF('map orig'!DD118=".",".","#")
)</f>
        <v>.</v>
      </c>
      <c r="DE118" t="str">
        <f ca="1">IF(
    ISNUMBER(MATCH(ADDRESS(ROW(),COLUMN(),4),portal!$G$2:$G$72,0)),
    INDEX(portal!$O$2:$O$72,MATCH(ADDRESS(ROW(),COLUMN(),4),portal!$G$2:$G$72,0)),
    IF('map orig'!DE118=".",".","#")
)</f>
        <v>#</v>
      </c>
      <c r="DF118" t="str">
        <f ca="1">IF(
    ISNUMBER(MATCH(ADDRESS(ROW(),COLUMN(),4),portal!$G$2:$G$72,0)),
    INDEX(portal!$O$2:$O$72,MATCH(ADDRESS(ROW(),COLUMN(),4),portal!$G$2:$G$72,0)),
    IF('map orig'!DF118=".",".","#")
)</f>
        <v>.</v>
      </c>
      <c r="DG118" t="str">
        <f ca="1">IF(
    ISNUMBER(MATCH(ADDRESS(ROW(),COLUMN(),4),portal!$G$2:$G$72,0)),
    INDEX(portal!$O$2:$O$72,MATCH(ADDRESS(ROW(),COLUMN(),4),portal!$G$2:$G$72,0)),
    IF('map orig'!DG118=".",".","#")
)</f>
        <v>.</v>
      </c>
      <c r="DH118" t="str">
        <f ca="1">IF(
    ISNUMBER(MATCH(ADDRESS(ROW(),COLUMN(),4),portal!$G$2:$G$72,0)),
    INDEX(portal!$O$2:$O$72,MATCH(ADDRESS(ROW(),COLUMN(),4),portal!$G$2:$G$72,0)),
    IF('map orig'!DH118=".",".","#")
)</f>
        <v>.</v>
      </c>
      <c r="DI118" t="str">
        <f ca="1">IF(
    ISNUMBER(MATCH(ADDRESS(ROW(),COLUMN(),4),portal!$G$2:$G$72,0)),
    INDEX(portal!$O$2:$O$72,MATCH(ADDRESS(ROW(),COLUMN(),4),portal!$G$2:$G$72,0)),
    IF('map orig'!DI118=".",".","#")
)</f>
        <v>.</v>
      </c>
      <c r="DJ118" t="str">
        <f ca="1">IF(
    ISNUMBER(MATCH(ADDRESS(ROW(),COLUMN(),4),portal!$G$2:$G$72,0)),
    INDEX(portal!$O$2:$O$72,MATCH(ADDRESS(ROW(),COLUMN(),4),portal!$G$2:$G$72,0)),
    IF('map orig'!DJ118=".",".","#")
)</f>
        <v>.</v>
      </c>
      <c r="DK118" t="str">
        <f ca="1">IF(
    ISNUMBER(MATCH(ADDRESS(ROW(),COLUMN(),4),portal!$G$2:$G$72,0)),
    INDEX(portal!$O$2:$O$72,MATCH(ADDRESS(ROW(),COLUMN(),4),portal!$G$2:$G$72,0)),
    IF('map orig'!DK118=".",".","#")
)</f>
        <v>#</v>
      </c>
      <c r="DL118" t="str">
        <f ca="1">IF(
    ISNUMBER(MATCH(ADDRESS(ROW(),COLUMN(),4),portal!$G$2:$G$72,0)),
    INDEX(portal!$O$2:$O$72,MATCH(ADDRESS(ROW(),COLUMN(),4),portal!$G$2:$G$72,0)),
    IF('map orig'!DL118=".",".","#")
)</f>
        <v>#</v>
      </c>
      <c r="DM118" t="str">
        <f ca="1">IF(
    ISNUMBER(MATCH(ADDRESS(ROW(),COLUMN(),4),portal!$G$2:$G$72,0)),
    INDEX(portal!$O$2:$O$72,MATCH(ADDRESS(ROW(),COLUMN(),4),portal!$G$2:$G$72,0)),
    IF('map orig'!DM118=".",".","#")
)</f>
        <v>#</v>
      </c>
    </row>
    <row r="119" spans="1:117" ht="15" customHeight="1">
      <c r="A119" t="str">
        <f ca="1">IF(
    ISNUMBER(MATCH(ADDRESS(ROW(),COLUMN(),4),portal!$G$2:$G$72,0)),
    INDEX(portal!$O$2:$O$72,MATCH(ADDRESS(ROW(),COLUMN(),4),portal!$G$2:$G$72,0)),
    IF('map orig'!A119=".",".","#")
)</f>
        <v>#</v>
      </c>
      <c r="B119" t="str">
        <f ca="1">IF(
    ISNUMBER(MATCH(ADDRESS(ROW(),COLUMN(),4),portal!$G$2:$G$72,0)),
    INDEX(portal!$O$2:$O$72,MATCH(ADDRESS(ROW(),COLUMN(),4),portal!$G$2:$G$72,0)),
    IF('map orig'!B119=".",".","#")
)</f>
        <v>#</v>
      </c>
      <c r="C119" t="str">
        <f ca="1">IF(
    ISNUMBER(MATCH(ADDRESS(ROW(),COLUMN(),4),portal!$G$2:$G$72,0)),
    INDEX(portal!$O$2:$O$72,MATCH(ADDRESS(ROW(),COLUMN(),4),portal!$G$2:$G$72,0)),
    IF('map orig'!C119=".",".","#")
)</f>
        <v>#</v>
      </c>
      <c r="D119" t="str">
        <f ca="1">IF(
    ISNUMBER(MATCH(ADDRESS(ROW(),COLUMN(),4),portal!$G$2:$G$72,0)),
    INDEX(portal!$O$2:$O$72,MATCH(ADDRESS(ROW(),COLUMN(),4),portal!$G$2:$G$72,0)),
    IF('map orig'!D119=".",".","#")
)</f>
        <v>.</v>
      </c>
      <c r="E119" t="str">
        <f ca="1">IF(
    ISNUMBER(MATCH(ADDRESS(ROW(),COLUMN(),4),portal!$G$2:$G$72,0)),
    INDEX(portal!$O$2:$O$72,MATCH(ADDRESS(ROW(),COLUMN(),4),portal!$G$2:$G$72,0)),
    IF('map orig'!E119=".",".","#")
)</f>
        <v>#</v>
      </c>
      <c r="F119" t="str">
        <f ca="1">IF(
    ISNUMBER(MATCH(ADDRESS(ROW(),COLUMN(),4),portal!$G$2:$G$72,0)),
    INDEX(portal!$O$2:$O$72,MATCH(ADDRESS(ROW(),COLUMN(),4),portal!$G$2:$G$72,0)),
    IF('map orig'!F119=".",".","#")
)</f>
        <v>.</v>
      </c>
      <c r="G119" t="str">
        <f ca="1">IF(
    ISNUMBER(MATCH(ADDRESS(ROW(),COLUMN(),4),portal!$G$2:$G$72,0)),
    INDEX(portal!$O$2:$O$72,MATCH(ADDRESS(ROW(),COLUMN(),4),portal!$G$2:$G$72,0)),
    IF('map orig'!G119=".",".","#")
)</f>
        <v>#</v>
      </c>
      <c r="H119" t="str">
        <f ca="1">IF(
    ISNUMBER(MATCH(ADDRESS(ROW(),COLUMN(),4),portal!$G$2:$G$72,0)),
    INDEX(portal!$O$2:$O$72,MATCH(ADDRESS(ROW(),COLUMN(),4),portal!$G$2:$G$72,0)),
    IF('map orig'!H119=".",".","#")
)</f>
        <v>#</v>
      </c>
      <c r="I119" t="str">
        <f ca="1">IF(
    ISNUMBER(MATCH(ADDRESS(ROW(),COLUMN(),4),portal!$G$2:$G$72,0)),
    INDEX(portal!$O$2:$O$72,MATCH(ADDRESS(ROW(),COLUMN(),4),portal!$G$2:$G$72,0)),
    IF('map orig'!I119=".",".","#")
)</f>
        <v>#</v>
      </c>
      <c r="J119" t="str">
        <f ca="1">IF(
    ISNUMBER(MATCH(ADDRESS(ROW(),COLUMN(),4),portal!$G$2:$G$72,0)),
    INDEX(portal!$O$2:$O$72,MATCH(ADDRESS(ROW(),COLUMN(),4),portal!$G$2:$G$72,0)),
    IF('map orig'!J119=".",".","#")
)</f>
        <v>.</v>
      </c>
      <c r="K119" t="str">
        <f ca="1">IF(
    ISNUMBER(MATCH(ADDRESS(ROW(),COLUMN(),4),portal!$G$2:$G$72,0)),
    INDEX(portal!$O$2:$O$72,MATCH(ADDRESS(ROW(),COLUMN(),4),portal!$G$2:$G$72,0)),
    IF('map orig'!K119=".",".","#")
)</f>
        <v>#</v>
      </c>
      <c r="L119" t="str">
        <f ca="1">IF(
    ISNUMBER(MATCH(ADDRESS(ROW(),COLUMN(),4),portal!$G$2:$G$72,0)),
    INDEX(portal!$O$2:$O$72,MATCH(ADDRESS(ROW(),COLUMN(),4),portal!$G$2:$G$72,0)),
    IF('map orig'!L119=".",".","#")
)</f>
        <v>.</v>
      </c>
      <c r="M119" t="str">
        <f ca="1">IF(
    ISNUMBER(MATCH(ADDRESS(ROW(),COLUMN(),4),portal!$G$2:$G$72,0)),
    INDEX(portal!$O$2:$O$72,MATCH(ADDRESS(ROW(),COLUMN(),4),portal!$G$2:$G$72,0)),
    IF('map orig'!M119=".",".","#")
)</f>
        <v>#</v>
      </c>
      <c r="N119" t="str">
        <f ca="1">IF(
    ISNUMBER(MATCH(ADDRESS(ROW(),COLUMN(),4),portal!$G$2:$G$72,0)),
    INDEX(portal!$O$2:$O$72,MATCH(ADDRESS(ROW(),COLUMN(),4),portal!$G$2:$G$72,0)),
    IF('map orig'!N119=".",".","#")
)</f>
        <v>#</v>
      </c>
      <c r="O119" t="str">
        <f ca="1">IF(
    ISNUMBER(MATCH(ADDRESS(ROW(),COLUMN(),4),portal!$G$2:$G$72,0)),
    INDEX(portal!$O$2:$O$72,MATCH(ADDRESS(ROW(),COLUMN(),4),portal!$G$2:$G$72,0)),
    IF('map orig'!O119=".",".","#")
)</f>
        <v>#</v>
      </c>
      <c r="P119" t="str">
        <f ca="1">IF(
    ISNUMBER(MATCH(ADDRESS(ROW(),COLUMN(),4),portal!$G$2:$G$72,0)),
    INDEX(portal!$O$2:$O$72,MATCH(ADDRESS(ROW(),COLUMN(),4),portal!$G$2:$G$72,0)),
    IF('map orig'!P119=".",".","#")
)</f>
        <v>.</v>
      </c>
      <c r="Q119" t="str">
        <f ca="1">IF(
    ISNUMBER(MATCH(ADDRESS(ROW(),COLUMN(),4),portal!$G$2:$G$72,0)),
    INDEX(portal!$O$2:$O$72,MATCH(ADDRESS(ROW(),COLUMN(),4),portal!$G$2:$G$72,0)),
    IF('map orig'!Q119=".",".","#")
)</f>
        <v>#</v>
      </c>
      <c r="R119" t="str">
        <f ca="1">IF(
    ISNUMBER(MATCH(ADDRESS(ROW(),COLUMN(),4),portal!$G$2:$G$72,0)),
    INDEX(portal!$O$2:$O$72,MATCH(ADDRESS(ROW(),COLUMN(),4),portal!$G$2:$G$72,0)),
    IF('map orig'!R119=".",".","#")
)</f>
        <v>#</v>
      </c>
      <c r="S119" t="str">
        <f ca="1">IF(
    ISNUMBER(MATCH(ADDRESS(ROW(),COLUMN(),4),portal!$G$2:$G$72,0)),
    INDEX(portal!$O$2:$O$72,MATCH(ADDRESS(ROW(),COLUMN(),4),portal!$G$2:$G$72,0)),
    IF('map orig'!S119=".",".","#")
)</f>
        <v>#</v>
      </c>
      <c r="T119" t="str">
        <f ca="1">IF(
    ISNUMBER(MATCH(ADDRESS(ROW(),COLUMN(),4),portal!$G$2:$G$72,0)),
    INDEX(portal!$O$2:$O$72,MATCH(ADDRESS(ROW(),COLUMN(),4),portal!$G$2:$G$72,0)),
    IF('map orig'!T119=".",".","#")
)</f>
        <v>.</v>
      </c>
      <c r="U119" t="str">
        <f ca="1">IF(
    ISNUMBER(MATCH(ADDRESS(ROW(),COLUMN(),4),portal!$G$2:$G$72,0)),
    INDEX(portal!$O$2:$O$72,MATCH(ADDRESS(ROW(),COLUMN(),4),portal!$G$2:$G$72,0)),
    IF('map orig'!U119=".",".","#")
)</f>
        <v>#</v>
      </c>
      <c r="V119" t="str">
        <f ca="1">IF(
    ISNUMBER(MATCH(ADDRESS(ROW(),COLUMN(),4),portal!$G$2:$G$72,0)),
    INDEX(portal!$O$2:$O$72,MATCH(ADDRESS(ROW(),COLUMN(),4),portal!$G$2:$G$72,0)),
    IF('map orig'!V119=".",".","#")
)</f>
        <v>#</v>
      </c>
      <c r="W119" t="str">
        <f ca="1">IF(
    ISNUMBER(MATCH(ADDRESS(ROW(),COLUMN(),4),portal!$G$2:$G$72,0)),
    INDEX(portal!$O$2:$O$72,MATCH(ADDRESS(ROW(),COLUMN(),4),portal!$G$2:$G$72,0)),
    IF('map orig'!W119=".",".","#")
)</f>
        <v>#</v>
      </c>
      <c r="X119" t="str">
        <f ca="1">IF(
    ISNUMBER(MATCH(ADDRESS(ROW(),COLUMN(),4),portal!$G$2:$G$72,0)),
    INDEX(portal!$O$2:$O$72,MATCH(ADDRESS(ROW(),COLUMN(),4),portal!$G$2:$G$72,0)),
    IF('map orig'!X119=".",".","#")
)</f>
        <v>.</v>
      </c>
      <c r="Y119" t="str">
        <f ca="1">IF(
    ISNUMBER(MATCH(ADDRESS(ROW(),COLUMN(),4),portal!$G$2:$G$72,0)),
    INDEX(portal!$O$2:$O$72,MATCH(ADDRESS(ROW(),COLUMN(),4),portal!$G$2:$G$72,0)),
    IF('map orig'!Y119=".",".","#")
)</f>
        <v>#</v>
      </c>
      <c r="Z119" t="str">
        <f ca="1">IF(
    ISNUMBER(MATCH(ADDRESS(ROW(),COLUMN(),4),portal!$G$2:$G$72,0)),
    INDEX(portal!$O$2:$O$72,MATCH(ADDRESS(ROW(),COLUMN(),4),portal!$G$2:$G$72,0)),
    IF('map orig'!Z119=".",".","#")
)</f>
        <v>.</v>
      </c>
      <c r="AA119" t="str">
        <f ca="1">IF(
    ISNUMBER(MATCH(ADDRESS(ROW(),COLUMN(),4),portal!$G$2:$G$72,0)),
    INDEX(portal!$O$2:$O$72,MATCH(ADDRESS(ROW(),COLUMN(),4),portal!$G$2:$G$72,0)),
    IF('map orig'!AA119=".",".","#")
)</f>
        <v>#</v>
      </c>
      <c r="AB119" t="str">
        <f ca="1">IF(
    ISNUMBER(MATCH(ADDRESS(ROW(),COLUMN(),4),portal!$G$2:$G$72,0)),
    INDEX(portal!$O$2:$O$72,MATCH(ADDRESS(ROW(),COLUMN(),4),portal!$G$2:$G$72,0)),
    IF('map orig'!AB119=".",".","#")
)</f>
        <v>#</v>
      </c>
      <c r="AC119" t="str">
        <f ca="1">IF(
    ISNUMBER(MATCH(ADDRESS(ROW(),COLUMN(),4),portal!$G$2:$G$72,0)),
    INDEX(portal!$O$2:$O$72,MATCH(ADDRESS(ROW(),COLUMN(),4),portal!$G$2:$G$72,0)),
    IF('map orig'!AC119=".",".","#")
)</f>
        <v>#</v>
      </c>
      <c r="AD119" t="str">
        <f ca="1">IF(
    ISNUMBER(MATCH(ADDRESS(ROW(),COLUMN(),4),portal!$G$2:$G$72,0)),
    INDEX(portal!$O$2:$O$72,MATCH(ADDRESS(ROW(),COLUMN(),4),portal!$G$2:$G$72,0)),
    IF('map orig'!AD119=".",".","#")
)</f>
        <v>#</v>
      </c>
      <c r="AE119" t="str">
        <f ca="1">IF(
    ISNUMBER(MATCH(ADDRESS(ROW(),COLUMN(),4),portal!$G$2:$G$72,0)),
    INDEX(portal!$O$2:$O$72,MATCH(ADDRESS(ROW(),COLUMN(),4),portal!$G$2:$G$72,0)),
    IF('map orig'!AE119=".",".","#")
)</f>
        <v>#</v>
      </c>
      <c r="AF119" t="str">
        <f ca="1">IF(
    ISNUMBER(MATCH(ADDRESS(ROW(),COLUMN(),4),portal!$G$2:$G$72,0)),
    INDEX(portal!$O$2:$O$72,MATCH(ADDRESS(ROW(),COLUMN(),4),portal!$G$2:$G$72,0)),
    IF('map orig'!AF119=".",".","#")
)</f>
        <v>#</v>
      </c>
      <c r="AG119" t="str">
        <f ca="1">IF(
    ISNUMBER(MATCH(ADDRESS(ROW(),COLUMN(),4),portal!$G$2:$G$72,0)),
    INDEX(portal!$O$2:$O$72,MATCH(ADDRESS(ROW(),COLUMN(),4),portal!$G$2:$G$72,0)),
    IF('map orig'!AG119=".",".","#")
)</f>
        <v>#</v>
      </c>
      <c r="AH119" t="str">
        <f ca="1">IF(
    ISNUMBER(MATCH(ADDRESS(ROW(),COLUMN(),4),portal!$G$2:$G$72,0)),
    INDEX(portal!$O$2:$O$72,MATCH(ADDRESS(ROW(),COLUMN(),4),portal!$G$2:$G$72,0)),
    IF('map orig'!AH119=".",".","#")
)</f>
        <v>#</v>
      </c>
      <c r="AI119" t="str">
        <f ca="1">IF(
    ISNUMBER(MATCH(ADDRESS(ROW(),COLUMN(),4),portal!$G$2:$G$72,0)),
    INDEX(portal!$O$2:$O$72,MATCH(ADDRESS(ROW(),COLUMN(),4),portal!$G$2:$G$72,0)),
    IF('map orig'!AI119=".",".","#")
)</f>
        <v>#</v>
      </c>
      <c r="AJ119" t="str">
        <f ca="1">IF(
    ISNUMBER(MATCH(ADDRESS(ROW(),COLUMN(),4),portal!$G$2:$G$72,0)),
    INDEX(portal!$O$2:$O$72,MATCH(ADDRESS(ROW(),COLUMN(),4),portal!$G$2:$G$72,0)),
    IF('map orig'!AJ119=".",".","#")
)</f>
        <v>.</v>
      </c>
      <c r="AK119" t="str">
        <f ca="1">IF(
    ISNUMBER(MATCH(ADDRESS(ROW(),COLUMN(),4),portal!$G$2:$G$72,0)),
    INDEX(portal!$O$2:$O$72,MATCH(ADDRESS(ROW(),COLUMN(),4),portal!$G$2:$G$72,0)),
    IF('map orig'!AK119=".",".","#")
)</f>
        <v>#</v>
      </c>
      <c r="AL119" t="str">
        <f ca="1">IF(
    ISNUMBER(MATCH(ADDRESS(ROW(),COLUMN(),4),portal!$G$2:$G$72,0)),
    INDEX(portal!$O$2:$O$72,MATCH(ADDRESS(ROW(),COLUMN(),4),portal!$G$2:$G$72,0)),
    IF('map orig'!AL119=".",".","#")
)</f>
        <v>#</v>
      </c>
      <c r="AM119" t="str">
        <f ca="1">IF(
    ISNUMBER(MATCH(ADDRESS(ROW(),COLUMN(),4),portal!$G$2:$G$72,0)),
    INDEX(portal!$O$2:$O$72,MATCH(ADDRESS(ROW(),COLUMN(),4),portal!$G$2:$G$72,0)),
    IF('map orig'!AM119=".",".","#")
)</f>
        <v>#</v>
      </c>
      <c r="AN119" t="str">
        <f ca="1">IF(
    ISNUMBER(MATCH(ADDRESS(ROW(),COLUMN(),4),portal!$G$2:$G$72,0)),
    INDEX(portal!$O$2:$O$72,MATCH(ADDRESS(ROW(),COLUMN(),4),portal!$G$2:$G$72,0)),
    IF('map orig'!AN119=".",".","#")
)</f>
        <v>.</v>
      </c>
      <c r="AO119" t="str">
        <f ca="1">IF(
    ISNUMBER(MATCH(ADDRESS(ROW(),COLUMN(),4),portal!$G$2:$G$72,0)),
    INDEX(portal!$O$2:$O$72,MATCH(ADDRESS(ROW(),COLUMN(),4),portal!$G$2:$G$72,0)),
    IF('map orig'!AO119=".",".","#")
)</f>
        <v>#</v>
      </c>
      <c r="AP119" t="str">
        <f ca="1">IF(
    ISNUMBER(MATCH(ADDRESS(ROW(),COLUMN(),4),portal!$G$2:$G$72,0)),
    INDEX(portal!$O$2:$O$72,MATCH(ADDRESS(ROW(),COLUMN(),4),portal!$G$2:$G$72,0)),
    IF('map orig'!AP119=".",".","#")
)</f>
        <v>.</v>
      </c>
      <c r="AQ119" t="str">
        <f ca="1">IF(
    ISNUMBER(MATCH(ADDRESS(ROW(),COLUMN(),4),portal!$G$2:$G$72,0)),
    INDEX(portal!$O$2:$O$72,MATCH(ADDRESS(ROW(),COLUMN(),4),portal!$G$2:$G$72,0)),
    IF('map orig'!AQ119=".",".","#")
)</f>
        <v>#</v>
      </c>
      <c r="AR119" t="str">
        <f ca="1">IF(
    ISNUMBER(MATCH(ADDRESS(ROW(),COLUMN(),4),portal!$G$2:$G$72,0)),
    INDEX(portal!$O$2:$O$72,MATCH(ADDRESS(ROW(),COLUMN(),4),portal!$G$2:$G$72,0)),
    IF('map orig'!AR119=".",".","#")
)</f>
        <v>#</v>
      </c>
      <c r="AS119" t="str">
        <f ca="1">IF(
    ISNUMBER(MATCH(ADDRESS(ROW(),COLUMN(),4),portal!$G$2:$G$72,0)),
    INDEX(portal!$O$2:$O$72,MATCH(ADDRESS(ROW(),COLUMN(),4),portal!$G$2:$G$72,0)),
    IF('map orig'!AS119=".",".","#")
)</f>
        <v>#</v>
      </c>
      <c r="AT119" t="str">
        <f ca="1">IF(
    ISNUMBER(MATCH(ADDRESS(ROW(),COLUMN(),4),portal!$G$2:$G$72,0)),
    INDEX(portal!$O$2:$O$72,MATCH(ADDRESS(ROW(),COLUMN(),4),portal!$G$2:$G$72,0)),
    IF('map orig'!AT119=".",".","#")
)</f>
        <v>.</v>
      </c>
      <c r="AU119" t="str">
        <f ca="1">IF(
    ISNUMBER(MATCH(ADDRESS(ROW(),COLUMN(),4),portal!$G$2:$G$72,0)),
    INDEX(portal!$O$2:$O$72,MATCH(ADDRESS(ROW(),COLUMN(),4),portal!$G$2:$G$72,0)),
    IF('map orig'!AU119=".",".","#")
)</f>
        <v>#</v>
      </c>
      <c r="AV119" t="str">
        <f ca="1">IF(
    ISNUMBER(MATCH(ADDRESS(ROW(),COLUMN(),4),portal!$G$2:$G$72,0)),
    INDEX(portal!$O$2:$O$72,MATCH(ADDRESS(ROW(),COLUMN(),4),portal!$G$2:$G$72,0)),
    IF('map orig'!AV119=".",".","#")
)</f>
        <v>#</v>
      </c>
      <c r="AW119" t="str">
        <f ca="1">IF(
    ISNUMBER(MATCH(ADDRESS(ROW(),COLUMN(),4),portal!$G$2:$G$72,0)),
    INDEX(portal!$O$2:$O$72,MATCH(ADDRESS(ROW(),COLUMN(),4),portal!$G$2:$G$72,0)),
    IF('map orig'!AW119=".",".","#")
)</f>
        <v>#</v>
      </c>
      <c r="AX119" t="str">
        <f ca="1">IF(
    ISNUMBER(MATCH(ADDRESS(ROW(),COLUMN(),4),portal!$G$2:$G$72,0)),
    INDEX(portal!$O$2:$O$72,MATCH(ADDRESS(ROW(),COLUMN(),4),portal!$G$2:$G$72,0)),
    IF('map orig'!AX119=".",".","#")
)</f>
        <v>.</v>
      </c>
      <c r="AY119" t="str">
        <f ca="1">IF(
    ISNUMBER(MATCH(ADDRESS(ROW(),COLUMN(),4),portal!$G$2:$G$72,0)),
    INDEX(portal!$O$2:$O$72,MATCH(ADDRESS(ROW(),COLUMN(),4),portal!$G$2:$G$72,0)),
    IF('map orig'!AY119=".",".","#")
)</f>
        <v>#</v>
      </c>
      <c r="AZ119" t="str">
        <f ca="1">IF(
    ISNUMBER(MATCH(ADDRESS(ROW(),COLUMN(),4),portal!$G$2:$G$72,0)),
    INDEX(portal!$O$2:$O$72,MATCH(ADDRESS(ROW(),COLUMN(),4),portal!$G$2:$G$72,0)),
    IF('map orig'!AZ119=".",".","#")
)</f>
        <v>#</v>
      </c>
      <c r="BA119" t="str">
        <f ca="1">IF(
    ISNUMBER(MATCH(ADDRESS(ROW(),COLUMN(),4),portal!$G$2:$G$72,0)),
    INDEX(portal!$O$2:$O$72,MATCH(ADDRESS(ROW(),COLUMN(),4),portal!$G$2:$G$72,0)),
    IF('map orig'!BA119=".",".","#")
)</f>
        <v>#</v>
      </c>
      <c r="BB119" t="str">
        <f ca="1">IF(
    ISNUMBER(MATCH(ADDRESS(ROW(),COLUMN(),4),portal!$G$2:$G$72,0)),
    INDEX(portal!$O$2:$O$72,MATCH(ADDRESS(ROW(),COLUMN(),4),portal!$G$2:$G$72,0)),
    IF('map orig'!BB119=".",".","#")
)</f>
        <v>.</v>
      </c>
      <c r="BC119" t="str">
        <f ca="1">IF(
    ISNUMBER(MATCH(ADDRESS(ROW(),COLUMN(),4),portal!$G$2:$G$72,0)),
    INDEX(portal!$O$2:$O$72,MATCH(ADDRESS(ROW(),COLUMN(),4),portal!$G$2:$G$72,0)),
    IF('map orig'!BC119=".",".","#")
)</f>
        <v>#</v>
      </c>
      <c r="BD119" t="str">
        <f ca="1">IF(
    ISNUMBER(MATCH(ADDRESS(ROW(),COLUMN(),4),portal!$G$2:$G$72,0)),
    INDEX(portal!$O$2:$O$72,MATCH(ADDRESS(ROW(),COLUMN(),4),portal!$G$2:$G$72,0)),
    IF('map orig'!BD119=".",".","#")
)</f>
        <v>.</v>
      </c>
      <c r="BE119" t="str">
        <f ca="1">IF(
    ISNUMBER(MATCH(ADDRESS(ROW(),COLUMN(),4),portal!$G$2:$G$72,0)),
    INDEX(portal!$O$2:$O$72,MATCH(ADDRESS(ROW(),COLUMN(),4),portal!$G$2:$G$72,0)),
    IF('map orig'!BE119=".",".","#")
)</f>
        <v>#</v>
      </c>
      <c r="BF119" t="str">
        <f ca="1">IF(
    ISNUMBER(MATCH(ADDRESS(ROW(),COLUMN(),4),portal!$G$2:$G$72,0)),
    INDEX(portal!$O$2:$O$72,MATCH(ADDRESS(ROW(),COLUMN(),4),portal!$G$2:$G$72,0)),
    IF('map orig'!BF119=".",".","#")
)</f>
        <v>#</v>
      </c>
      <c r="BG119" t="str">
        <f ca="1">IF(
    ISNUMBER(MATCH(ADDRESS(ROW(),COLUMN(),4),portal!$G$2:$G$72,0)),
    INDEX(portal!$O$2:$O$72,MATCH(ADDRESS(ROW(),COLUMN(),4),portal!$G$2:$G$72,0)),
    IF('map orig'!BG119=".",".","#")
)</f>
        <v>#</v>
      </c>
      <c r="BH119" t="str">
        <f ca="1">IF(
    ISNUMBER(MATCH(ADDRESS(ROW(),COLUMN(),4),portal!$G$2:$G$72,0)),
    INDEX(portal!$O$2:$O$72,MATCH(ADDRESS(ROW(),COLUMN(),4),portal!$G$2:$G$72,0)),
    IF('map orig'!BH119=".",".","#")
)</f>
        <v>#</v>
      </c>
      <c r="BI119" t="str">
        <f ca="1">IF(
    ISNUMBER(MATCH(ADDRESS(ROW(),COLUMN(),4),portal!$G$2:$G$72,0)),
    INDEX(portal!$O$2:$O$72,MATCH(ADDRESS(ROW(),COLUMN(),4),portal!$G$2:$G$72,0)),
    IF('map orig'!BI119=".",".","#")
)</f>
        <v>#</v>
      </c>
      <c r="BJ119" t="str">
        <f ca="1">IF(
    ISNUMBER(MATCH(ADDRESS(ROW(),COLUMN(),4),portal!$G$2:$G$72,0)),
    INDEX(portal!$O$2:$O$72,MATCH(ADDRESS(ROW(),COLUMN(),4),portal!$G$2:$G$72,0)),
    IF('map orig'!BJ119=".",".","#")
)</f>
        <v>#</v>
      </c>
      <c r="BK119" t="str">
        <f ca="1">IF(
    ISNUMBER(MATCH(ADDRESS(ROW(),COLUMN(),4),portal!$G$2:$G$72,0)),
    INDEX(portal!$O$2:$O$72,MATCH(ADDRESS(ROW(),COLUMN(),4),portal!$G$2:$G$72,0)),
    IF('map orig'!BK119=".",".","#")
)</f>
        <v>#</v>
      </c>
      <c r="BL119" t="str">
        <f ca="1">IF(
    ISNUMBER(MATCH(ADDRESS(ROW(),COLUMN(),4),portal!$G$2:$G$72,0)),
    INDEX(portal!$O$2:$O$72,MATCH(ADDRESS(ROW(),COLUMN(),4),portal!$G$2:$G$72,0)),
    IF('map orig'!BL119=".",".","#")
)</f>
        <v>.</v>
      </c>
      <c r="BM119" t="str">
        <f ca="1">IF(
    ISNUMBER(MATCH(ADDRESS(ROW(),COLUMN(),4),portal!$G$2:$G$72,0)),
    INDEX(portal!$O$2:$O$72,MATCH(ADDRESS(ROW(),COLUMN(),4),portal!$G$2:$G$72,0)),
    IF('map orig'!BM119=".",".","#")
)</f>
        <v>#</v>
      </c>
      <c r="BN119" t="str">
        <f ca="1">IF(
    ISNUMBER(MATCH(ADDRESS(ROW(),COLUMN(),4),portal!$G$2:$G$72,0)),
    INDEX(portal!$O$2:$O$72,MATCH(ADDRESS(ROW(),COLUMN(),4),portal!$G$2:$G$72,0)),
    IF('map orig'!BN119=".",".","#")
)</f>
        <v>#</v>
      </c>
      <c r="BO119" t="str">
        <f ca="1">IF(
    ISNUMBER(MATCH(ADDRESS(ROW(),COLUMN(),4),portal!$G$2:$G$72,0)),
    INDEX(portal!$O$2:$O$72,MATCH(ADDRESS(ROW(),COLUMN(),4),portal!$G$2:$G$72,0)),
    IF('map orig'!BO119=".",".","#")
)</f>
        <v>#</v>
      </c>
      <c r="BP119" t="str">
        <f ca="1">IF(
    ISNUMBER(MATCH(ADDRESS(ROW(),COLUMN(),4),portal!$G$2:$G$72,0)),
    INDEX(portal!$O$2:$O$72,MATCH(ADDRESS(ROW(),COLUMN(),4),portal!$G$2:$G$72,0)),
    IF('map orig'!BP119=".",".","#")
)</f>
        <v>#</v>
      </c>
      <c r="BQ119" t="str">
        <f ca="1">IF(
    ISNUMBER(MATCH(ADDRESS(ROW(),COLUMN(),4),portal!$G$2:$G$72,0)),
    INDEX(portal!$O$2:$O$72,MATCH(ADDRESS(ROW(),COLUMN(),4),portal!$G$2:$G$72,0)),
    IF('map orig'!BQ119=".",".","#")
)</f>
        <v>#</v>
      </c>
      <c r="BR119" t="str">
        <f ca="1">IF(
    ISNUMBER(MATCH(ADDRESS(ROW(),COLUMN(),4),portal!$G$2:$G$72,0)),
    INDEX(portal!$O$2:$O$72,MATCH(ADDRESS(ROW(),COLUMN(),4),portal!$G$2:$G$72,0)),
    IF('map orig'!BR119=".",".","#")
)</f>
        <v>#</v>
      </c>
      <c r="BS119" t="str">
        <f ca="1">IF(
    ISNUMBER(MATCH(ADDRESS(ROW(),COLUMN(),4),portal!$G$2:$G$72,0)),
    INDEX(portal!$O$2:$O$72,MATCH(ADDRESS(ROW(),COLUMN(),4),portal!$G$2:$G$72,0)),
    IF('map orig'!BS119=".",".","#")
)</f>
        <v>#</v>
      </c>
      <c r="BT119" t="str">
        <f ca="1">IF(
    ISNUMBER(MATCH(ADDRESS(ROW(),COLUMN(),4),portal!$G$2:$G$72,0)),
    INDEX(portal!$O$2:$O$72,MATCH(ADDRESS(ROW(),COLUMN(),4),portal!$G$2:$G$72,0)),
    IF('map orig'!BT119=".",".","#")
)</f>
        <v>.</v>
      </c>
      <c r="BU119" t="str">
        <f ca="1">IF(
    ISNUMBER(MATCH(ADDRESS(ROW(),COLUMN(),4),portal!$G$2:$G$72,0)),
    INDEX(portal!$O$2:$O$72,MATCH(ADDRESS(ROW(),COLUMN(),4),portal!$G$2:$G$72,0)),
    IF('map orig'!BU119=".",".","#")
)</f>
        <v>#</v>
      </c>
      <c r="BV119" t="str">
        <f ca="1">IF(
    ISNUMBER(MATCH(ADDRESS(ROW(),COLUMN(),4),portal!$G$2:$G$72,0)),
    INDEX(portal!$O$2:$O$72,MATCH(ADDRESS(ROW(),COLUMN(),4),portal!$G$2:$G$72,0)),
    IF('map orig'!BV119=".",".","#")
)</f>
        <v>#</v>
      </c>
      <c r="BW119" t="str">
        <f ca="1">IF(
    ISNUMBER(MATCH(ADDRESS(ROW(),COLUMN(),4),portal!$G$2:$G$72,0)),
    INDEX(portal!$O$2:$O$72,MATCH(ADDRESS(ROW(),COLUMN(),4),portal!$G$2:$G$72,0)),
    IF('map orig'!BW119=".",".","#")
)</f>
        <v>#</v>
      </c>
      <c r="BX119" t="str">
        <f ca="1">IF(
    ISNUMBER(MATCH(ADDRESS(ROW(),COLUMN(),4),portal!$G$2:$G$72,0)),
    INDEX(portal!$O$2:$O$72,MATCH(ADDRESS(ROW(),COLUMN(),4),portal!$G$2:$G$72,0)),
    IF('map orig'!BX119=".",".","#")
)</f>
        <v>.</v>
      </c>
      <c r="BY119" t="str">
        <f ca="1">IF(
    ISNUMBER(MATCH(ADDRESS(ROW(),COLUMN(),4),portal!$G$2:$G$72,0)),
    INDEX(portal!$O$2:$O$72,MATCH(ADDRESS(ROW(),COLUMN(),4),portal!$G$2:$G$72,0)),
    IF('map orig'!BY119=".",".","#")
)</f>
        <v>#</v>
      </c>
      <c r="BZ119" t="str">
        <f ca="1">IF(
    ISNUMBER(MATCH(ADDRESS(ROW(),COLUMN(),4),portal!$G$2:$G$72,0)),
    INDEX(portal!$O$2:$O$72,MATCH(ADDRESS(ROW(),COLUMN(),4),portal!$G$2:$G$72,0)),
    IF('map orig'!BZ119=".",".","#")
)</f>
        <v>#</v>
      </c>
      <c r="CA119" t="str">
        <f ca="1">IF(
    ISNUMBER(MATCH(ADDRESS(ROW(),COLUMN(),4),portal!$G$2:$G$72,0)),
    INDEX(portal!$O$2:$O$72,MATCH(ADDRESS(ROW(),COLUMN(),4),portal!$G$2:$G$72,0)),
    IF('map orig'!CA119=".",".","#")
)</f>
        <v>#</v>
      </c>
      <c r="CB119" t="str">
        <f ca="1">IF(
    ISNUMBER(MATCH(ADDRESS(ROW(),COLUMN(),4),portal!$G$2:$G$72,0)),
    INDEX(portal!$O$2:$O$72,MATCH(ADDRESS(ROW(),COLUMN(),4),portal!$G$2:$G$72,0)),
    IF('map orig'!CB119=".",".","#")
)</f>
        <v>#</v>
      </c>
      <c r="CC119" t="str">
        <f ca="1">IF(
    ISNUMBER(MATCH(ADDRESS(ROW(),COLUMN(),4),portal!$G$2:$G$72,0)),
    INDEX(portal!$O$2:$O$72,MATCH(ADDRESS(ROW(),COLUMN(),4),portal!$G$2:$G$72,0)),
    IF('map orig'!CC119=".",".","#")
)</f>
        <v>#</v>
      </c>
      <c r="CD119" t="str">
        <f ca="1">IF(
    ISNUMBER(MATCH(ADDRESS(ROW(),COLUMN(),4),portal!$G$2:$G$72,0)),
    INDEX(portal!$O$2:$O$72,MATCH(ADDRESS(ROW(),COLUMN(),4),portal!$G$2:$G$72,0)),
    IF('map orig'!CD119=".",".","#")
)</f>
        <v>.</v>
      </c>
      <c r="CE119" t="str">
        <f ca="1">IF(
    ISNUMBER(MATCH(ADDRESS(ROW(),COLUMN(),4),portal!$G$2:$G$72,0)),
    INDEX(portal!$O$2:$O$72,MATCH(ADDRESS(ROW(),COLUMN(),4),portal!$G$2:$G$72,0)),
    IF('map orig'!CE119=".",".","#")
)</f>
        <v>#</v>
      </c>
      <c r="CF119" t="str">
        <f ca="1">IF(
    ISNUMBER(MATCH(ADDRESS(ROW(),COLUMN(),4),portal!$G$2:$G$72,0)),
    INDEX(portal!$O$2:$O$72,MATCH(ADDRESS(ROW(),COLUMN(),4),portal!$G$2:$G$72,0)),
    IF('map orig'!CF119=".",".","#")
)</f>
        <v>.</v>
      </c>
      <c r="CG119" t="str">
        <f ca="1">IF(
    ISNUMBER(MATCH(ADDRESS(ROW(),COLUMN(),4),portal!$G$2:$G$72,0)),
    INDEX(portal!$O$2:$O$72,MATCH(ADDRESS(ROW(),COLUMN(),4),portal!$G$2:$G$72,0)),
    IF('map orig'!CG119=".",".","#")
)</f>
        <v>#</v>
      </c>
      <c r="CH119" t="str">
        <f ca="1">IF(
    ISNUMBER(MATCH(ADDRESS(ROW(),COLUMN(),4),portal!$G$2:$G$72,0)),
    INDEX(portal!$O$2:$O$72,MATCH(ADDRESS(ROW(),COLUMN(),4),portal!$G$2:$G$72,0)),
    IF('map orig'!CH119=".",".","#")
)</f>
        <v>.</v>
      </c>
      <c r="CI119" t="str">
        <f ca="1">IF(
    ISNUMBER(MATCH(ADDRESS(ROW(),COLUMN(),4),portal!$G$2:$G$72,0)),
    INDEX(portal!$O$2:$O$72,MATCH(ADDRESS(ROW(),COLUMN(),4),portal!$G$2:$G$72,0)),
    IF('map orig'!CI119=".",".","#")
)</f>
        <v>#</v>
      </c>
      <c r="CJ119" t="str">
        <f ca="1">IF(
    ISNUMBER(MATCH(ADDRESS(ROW(),COLUMN(),4),portal!$G$2:$G$72,0)),
    INDEX(portal!$O$2:$O$72,MATCH(ADDRESS(ROW(),COLUMN(),4),portal!$G$2:$G$72,0)),
    IF('map orig'!CJ119=".",".","#")
)</f>
        <v>#</v>
      </c>
      <c r="CK119" t="str">
        <f ca="1">IF(
    ISNUMBER(MATCH(ADDRESS(ROW(),COLUMN(),4),portal!$G$2:$G$72,0)),
    INDEX(portal!$O$2:$O$72,MATCH(ADDRESS(ROW(),COLUMN(),4),portal!$G$2:$G$72,0)),
    IF('map orig'!CK119=".",".","#")
)</f>
        <v>#</v>
      </c>
      <c r="CL119" t="str">
        <f ca="1">IF(
    ISNUMBER(MATCH(ADDRESS(ROW(),COLUMN(),4),portal!$G$2:$G$72,0)),
    INDEX(portal!$O$2:$O$72,MATCH(ADDRESS(ROW(),COLUMN(),4),portal!$G$2:$G$72,0)),
    IF('map orig'!CL119=".",".","#")
)</f>
        <v>.</v>
      </c>
      <c r="CM119" t="str">
        <f ca="1">IF(
    ISNUMBER(MATCH(ADDRESS(ROW(),COLUMN(),4),portal!$G$2:$G$72,0)),
    INDEX(portal!$O$2:$O$72,MATCH(ADDRESS(ROW(),COLUMN(),4),portal!$G$2:$G$72,0)),
    IF('map orig'!CM119=".",".","#")
)</f>
        <v>#</v>
      </c>
      <c r="CN119" t="str">
        <f ca="1">IF(
    ISNUMBER(MATCH(ADDRESS(ROW(),COLUMN(),4),portal!$G$2:$G$72,0)),
    INDEX(portal!$O$2:$O$72,MATCH(ADDRESS(ROW(),COLUMN(),4),portal!$G$2:$G$72,0)),
    IF('map orig'!CN119=".",".","#")
)</f>
        <v>#</v>
      </c>
      <c r="CO119" t="str">
        <f ca="1">IF(
    ISNUMBER(MATCH(ADDRESS(ROW(),COLUMN(),4),portal!$G$2:$G$72,0)),
    INDEX(portal!$O$2:$O$72,MATCH(ADDRESS(ROW(),COLUMN(),4),portal!$G$2:$G$72,0)),
    IF('map orig'!CO119=".",".","#")
)</f>
        <v>#</v>
      </c>
      <c r="CP119" t="str">
        <f ca="1">IF(
    ISNUMBER(MATCH(ADDRESS(ROW(),COLUMN(),4),portal!$G$2:$G$72,0)),
    INDEX(portal!$O$2:$O$72,MATCH(ADDRESS(ROW(),COLUMN(),4),portal!$G$2:$G$72,0)),
    IF('map orig'!CP119=".",".","#")
)</f>
        <v>.</v>
      </c>
      <c r="CQ119" t="str">
        <f ca="1">IF(
    ISNUMBER(MATCH(ADDRESS(ROW(),COLUMN(),4),portal!$G$2:$G$72,0)),
    INDEX(portal!$O$2:$O$72,MATCH(ADDRESS(ROW(),COLUMN(),4),portal!$G$2:$G$72,0)),
    IF('map orig'!CQ119=".",".","#")
)</f>
        <v>#</v>
      </c>
      <c r="CR119" t="str">
        <f ca="1">IF(
    ISNUMBER(MATCH(ADDRESS(ROW(),COLUMN(),4),portal!$G$2:$G$72,0)),
    INDEX(portal!$O$2:$O$72,MATCH(ADDRESS(ROW(),COLUMN(),4),portal!$G$2:$G$72,0)),
    IF('map orig'!CR119=".",".","#")
)</f>
        <v>.</v>
      </c>
      <c r="CS119" t="str">
        <f ca="1">IF(
    ISNUMBER(MATCH(ADDRESS(ROW(),COLUMN(),4),portal!$G$2:$G$72,0)),
    INDEX(portal!$O$2:$O$72,MATCH(ADDRESS(ROW(),COLUMN(),4),portal!$G$2:$G$72,0)),
    IF('map orig'!CS119=".",".","#")
)</f>
        <v>#</v>
      </c>
      <c r="CT119" t="str">
        <f ca="1">IF(
    ISNUMBER(MATCH(ADDRESS(ROW(),COLUMN(),4),portal!$G$2:$G$72,0)),
    INDEX(portal!$O$2:$O$72,MATCH(ADDRESS(ROW(),COLUMN(),4),portal!$G$2:$G$72,0)),
    IF('map orig'!CT119=".",".","#")
)</f>
        <v>#</v>
      </c>
      <c r="CU119" t="str">
        <f ca="1">IF(
    ISNUMBER(MATCH(ADDRESS(ROW(),COLUMN(),4),portal!$G$2:$G$72,0)),
    INDEX(portal!$O$2:$O$72,MATCH(ADDRESS(ROW(),COLUMN(),4),portal!$G$2:$G$72,0)),
    IF('map orig'!CU119=".",".","#")
)</f>
        <v>#</v>
      </c>
      <c r="CV119" t="str">
        <f ca="1">IF(
    ISNUMBER(MATCH(ADDRESS(ROW(),COLUMN(),4),portal!$G$2:$G$72,0)),
    INDEX(portal!$O$2:$O$72,MATCH(ADDRESS(ROW(),COLUMN(),4),portal!$G$2:$G$72,0)),
    IF('map orig'!CV119=".",".","#")
)</f>
        <v>.</v>
      </c>
      <c r="CW119" t="str">
        <f ca="1">IF(
    ISNUMBER(MATCH(ADDRESS(ROW(),COLUMN(),4),portal!$G$2:$G$72,0)),
    INDEX(portal!$O$2:$O$72,MATCH(ADDRESS(ROW(),COLUMN(),4),portal!$G$2:$G$72,0)),
    IF('map orig'!CW119=".",".","#")
)</f>
        <v>#</v>
      </c>
      <c r="CX119" t="str">
        <f ca="1">IF(
    ISNUMBER(MATCH(ADDRESS(ROW(),COLUMN(),4),portal!$G$2:$G$72,0)),
    INDEX(portal!$O$2:$O$72,MATCH(ADDRESS(ROW(),COLUMN(),4),portal!$G$2:$G$72,0)),
    IF('map orig'!CX119=".",".","#")
)</f>
        <v>#</v>
      </c>
      <c r="CY119" t="str">
        <f ca="1">IF(
    ISNUMBER(MATCH(ADDRESS(ROW(),COLUMN(),4),portal!$G$2:$G$72,0)),
    INDEX(portal!$O$2:$O$72,MATCH(ADDRESS(ROW(),COLUMN(),4),portal!$G$2:$G$72,0)),
    IF('map orig'!CY119=".",".","#")
)</f>
        <v>#</v>
      </c>
      <c r="CZ119" t="str">
        <f ca="1">IF(
    ISNUMBER(MATCH(ADDRESS(ROW(),COLUMN(),4),portal!$G$2:$G$72,0)),
    INDEX(portal!$O$2:$O$72,MATCH(ADDRESS(ROW(),COLUMN(),4),portal!$G$2:$G$72,0)),
    IF('map orig'!CZ119=".",".","#")
)</f>
        <v>.</v>
      </c>
      <c r="DA119" t="str">
        <f ca="1">IF(
    ISNUMBER(MATCH(ADDRESS(ROW(),COLUMN(),4),portal!$G$2:$G$72,0)),
    INDEX(portal!$O$2:$O$72,MATCH(ADDRESS(ROW(),COLUMN(),4),portal!$G$2:$G$72,0)),
    IF('map orig'!DA119=".",".","#")
)</f>
        <v>#</v>
      </c>
      <c r="DB119" t="str">
        <f ca="1">IF(
    ISNUMBER(MATCH(ADDRESS(ROW(),COLUMN(),4),portal!$G$2:$G$72,0)),
    INDEX(portal!$O$2:$O$72,MATCH(ADDRESS(ROW(),COLUMN(),4),portal!$G$2:$G$72,0)),
    IF('map orig'!DB119=".",".","#")
)</f>
        <v>.</v>
      </c>
      <c r="DC119" t="str">
        <f ca="1">IF(
    ISNUMBER(MATCH(ADDRESS(ROW(),COLUMN(),4),portal!$G$2:$G$72,0)),
    INDEX(portal!$O$2:$O$72,MATCH(ADDRESS(ROW(),COLUMN(),4),portal!$G$2:$G$72,0)),
    IF('map orig'!DC119=".",".","#")
)</f>
        <v>#</v>
      </c>
      <c r="DD119" t="str">
        <f ca="1">IF(
    ISNUMBER(MATCH(ADDRESS(ROW(),COLUMN(),4),portal!$G$2:$G$72,0)),
    INDEX(portal!$O$2:$O$72,MATCH(ADDRESS(ROW(),COLUMN(),4),portal!$G$2:$G$72,0)),
    IF('map orig'!DD119=".",".","#")
)</f>
        <v>#</v>
      </c>
      <c r="DE119" t="str">
        <f ca="1">IF(
    ISNUMBER(MATCH(ADDRESS(ROW(),COLUMN(),4),portal!$G$2:$G$72,0)),
    INDEX(portal!$O$2:$O$72,MATCH(ADDRESS(ROW(),COLUMN(),4),portal!$G$2:$G$72,0)),
    IF('map orig'!DE119=".",".","#")
)</f>
        <v>#</v>
      </c>
      <c r="DF119" t="str">
        <f ca="1">IF(
    ISNUMBER(MATCH(ADDRESS(ROW(),COLUMN(),4),portal!$G$2:$G$72,0)),
    INDEX(portal!$O$2:$O$72,MATCH(ADDRESS(ROW(),COLUMN(),4),portal!$G$2:$G$72,0)),
    IF('map orig'!DF119=".",".","#")
)</f>
        <v>.</v>
      </c>
      <c r="DG119" t="str">
        <f ca="1">IF(
    ISNUMBER(MATCH(ADDRESS(ROW(),COLUMN(),4),portal!$G$2:$G$72,0)),
    INDEX(portal!$O$2:$O$72,MATCH(ADDRESS(ROW(),COLUMN(),4),portal!$G$2:$G$72,0)),
    IF('map orig'!DG119=".",".","#")
)</f>
        <v>#</v>
      </c>
      <c r="DH119" t="str">
        <f ca="1">IF(
    ISNUMBER(MATCH(ADDRESS(ROW(),COLUMN(),4),portal!$G$2:$G$72,0)),
    INDEX(portal!$O$2:$O$72,MATCH(ADDRESS(ROW(),COLUMN(),4),portal!$G$2:$G$72,0)),
    IF('map orig'!DH119=".",".","#")
)</f>
        <v>#</v>
      </c>
      <c r="DI119" t="str">
        <f ca="1">IF(
    ISNUMBER(MATCH(ADDRESS(ROW(),COLUMN(),4),portal!$G$2:$G$72,0)),
    INDEX(portal!$O$2:$O$72,MATCH(ADDRESS(ROW(),COLUMN(),4),portal!$G$2:$G$72,0)),
    IF('map orig'!DI119=".",".","#")
)</f>
        <v>#</v>
      </c>
      <c r="DJ119" t="str">
        <f ca="1">IF(
    ISNUMBER(MATCH(ADDRESS(ROW(),COLUMN(),4),portal!$G$2:$G$72,0)),
    INDEX(portal!$O$2:$O$72,MATCH(ADDRESS(ROW(),COLUMN(),4),portal!$G$2:$G$72,0)),
    IF('map orig'!DJ119=".",".","#")
)</f>
        <v>#</v>
      </c>
      <c r="DK119" t="str">
        <f ca="1">IF(
    ISNUMBER(MATCH(ADDRESS(ROW(),COLUMN(),4),portal!$G$2:$G$72,0)),
    INDEX(portal!$O$2:$O$72,MATCH(ADDRESS(ROW(),COLUMN(),4),portal!$G$2:$G$72,0)),
    IF('map orig'!DK119=".",".","#")
)</f>
        <v>#</v>
      </c>
      <c r="DL119" t="str">
        <f ca="1">IF(
    ISNUMBER(MATCH(ADDRESS(ROW(),COLUMN(),4),portal!$G$2:$G$72,0)),
    INDEX(portal!$O$2:$O$72,MATCH(ADDRESS(ROW(),COLUMN(),4),portal!$G$2:$G$72,0)),
    IF('map orig'!DL119=".",".","#")
)</f>
        <v>#</v>
      </c>
      <c r="DM119" t="str">
        <f ca="1">IF(
    ISNUMBER(MATCH(ADDRESS(ROW(),COLUMN(),4),portal!$G$2:$G$72,0)),
    INDEX(portal!$O$2:$O$72,MATCH(ADDRESS(ROW(),COLUMN(),4),portal!$G$2:$G$72,0)),
    IF('map orig'!DM119=".",".","#")
)</f>
        <v>#</v>
      </c>
    </row>
    <row r="120" spans="1:117" ht="15" customHeight="1">
      <c r="A120" t="str">
        <f ca="1">IF(
    ISNUMBER(MATCH(ADDRESS(ROW(),COLUMN(),4),portal!$G$2:$G$72,0)),
    INDEX(portal!$O$2:$O$72,MATCH(ADDRESS(ROW(),COLUMN(),4),portal!$G$2:$G$72,0)),
    IF('map orig'!A120=".",".","#")
)</f>
        <v>#</v>
      </c>
      <c r="B120" t="str">
        <f ca="1">IF(
    ISNUMBER(MATCH(ADDRESS(ROW(),COLUMN(),4),portal!$G$2:$G$72,0)),
    INDEX(portal!$O$2:$O$72,MATCH(ADDRESS(ROW(),COLUMN(),4),portal!$G$2:$G$72,0)),
    IF('map orig'!B120=".",".","#")
)</f>
        <v>#</v>
      </c>
      <c r="C120" t="str">
        <f ca="1">IF(
    ISNUMBER(MATCH(ADDRESS(ROW(),COLUMN(),4),portal!$G$2:$G$72,0)),
    INDEX(portal!$O$2:$O$72,MATCH(ADDRESS(ROW(),COLUMN(),4),portal!$G$2:$G$72,0)),
    IF('map orig'!C120=".",".","#")
)</f>
        <v>#</v>
      </c>
      <c r="D120" t="str">
        <f ca="1">IF(
    ISNUMBER(MATCH(ADDRESS(ROW(),COLUMN(),4),portal!$G$2:$G$72,0)),
    INDEX(portal!$O$2:$O$72,MATCH(ADDRESS(ROW(),COLUMN(),4),portal!$G$2:$G$72,0)),
    IF('map orig'!D120=".",".","#")
)</f>
        <v>.</v>
      </c>
      <c r="E120" t="str">
        <f ca="1">IF(
    ISNUMBER(MATCH(ADDRESS(ROW(),COLUMN(),4),portal!$G$2:$G$72,0)),
    INDEX(portal!$O$2:$O$72,MATCH(ADDRESS(ROW(),COLUMN(),4),portal!$G$2:$G$72,0)),
    IF('map orig'!E120=".",".","#")
)</f>
        <v>#</v>
      </c>
      <c r="F120" t="str">
        <f ca="1">IF(
    ISNUMBER(MATCH(ADDRESS(ROW(),COLUMN(),4),portal!$G$2:$G$72,0)),
    INDEX(portal!$O$2:$O$72,MATCH(ADDRESS(ROW(),COLUMN(),4),portal!$G$2:$G$72,0)),
    IF('map orig'!F120=".",".","#")
)</f>
        <v>.</v>
      </c>
      <c r="G120" t="str">
        <f ca="1">IF(
    ISNUMBER(MATCH(ADDRESS(ROW(),COLUMN(),4),portal!$G$2:$G$72,0)),
    INDEX(portal!$O$2:$O$72,MATCH(ADDRESS(ROW(),COLUMN(),4),portal!$G$2:$G$72,0)),
    IF('map orig'!G120=".",".","#")
)</f>
        <v>.</v>
      </c>
      <c r="H120" t="str">
        <f ca="1">IF(
    ISNUMBER(MATCH(ADDRESS(ROW(),COLUMN(),4),portal!$G$2:$G$72,0)),
    INDEX(portal!$O$2:$O$72,MATCH(ADDRESS(ROW(),COLUMN(),4),portal!$G$2:$G$72,0)),
    IF('map orig'!H120=".",".","#")
)</f>
        <v>.</v>
      </c>
      <c r="I120" t="str">
        <f ca="1">IF(
    ISNUMBER(MATCH(ADDRESS(ROW(),COLUMN(),4),portal!$G$2:$G$72,0)),
    INDEX(portal!$O$2:$O$72,MATCH(ADDRESS(ROW(),COLUMN(),4),portal!$G$2:$G$72,0)),
    IF('map orig'!I120=".",".","#")
)</f>
        <v>.</v>
      </c>
      <c r="J120" t="str">
        <f ca="1">IF(
    ISNUMBER(MATCH(ADDRESS(ROW(),COLUMN(),4),portal!$G$2:$G$72,0)),
    INDEX(portal!$O$2:$O$72,MATCH(ADDRESS(ROW(),COLUMN(),4),portal!$G$2:$G$72,0)),
    IF('map orig'!J120=".",".","#")
)</f>
        <v>.</v>
      </c>
      <c r="K120" t="str">
        <f ca="1">IF(
    ISNUMBER(MATCH(ADDRESS(ROW(),COLUMN(),4),portal!$G$2:$G$72,0)),
    INDEX(portal!$O$2:$O$72,MATCH(ADDRESS(ROW(),COLUMN(),4),portal!$G$2:$G$72,0)),
    IF('map orig'!K120=".",".","#")
)</f>
        <v>#</v>
      </c>
      <c r="L120" t="str">
        <f ca="1">IF(
    ISNUMBER(MATCH(ADDRESS(ROW(),COLUMN(),4),portal!$G$2:$G$72,0)),
    INDEX(portal!$O$2:$O$72,MATCH(ADDRESS(ROW(),COLUMN(),4),portal!$G$2:$G$72,0)),
    IF('map orig'!L120=".",".","#")
)</f>
        <v>.</v>
      </c>
      <c r="M120" t="str">
        <f ca="1">IF(
    ISNUMBER(MATCH(ADDRESS(ROW(),COLUMN(),4),portal!$G$2:$G$72,0)),
    INDEX(portal!$O$2:$O$72,MATCH(ADDRESS(ROW(),COLUMN(),4),portal!$G$2:$G$72,0)),
    IF('map orig'!M120=".",".","#")
)</f>
        <v>#</v>
      </c>
      <c r="N120" t="str">
        <f ca="1">IF(
    ISNUMBER(MATCH(ADDRESS(ROW(),COLUMN(),4),portal!$G$2:$G$72,0)),
    INDEX(portal!$O$2:$O$72,MATCH(ADDRESS(ROW(),COLUMN(),4),portal!$G$2:$G$72,0)),
    IF('map orig'!N120=".",".","#")
)</f>
        <v>.</v>
      </c>
      <c r="O120" t="str">
        <f ca="1">IF(
    ISNUMBER(MATCH(ADDRESS(ROW(),COLUMN(),4),portal!$G$2:$G$72,0)),
    INDEX(portal!$O$2:$O$72,MATCH(ADDRESS(ROW(),COLUMN(),4),portal!$G$2:$G$72,0)),
    IF('map orig'!O120=".",".","#")
)</f>
        <v>.</v>
      </c>
      <c r="P120" t="str">
        <f ca="1">IF(
    ISNUMBER(MATCH(ADDRESS(ROW(),COLUMN(),4),portal!$G$2:$G$72,0)),
    INDEX(portal!$O$2:$O$72,MATCH(ADDRESS(ROW(),COLUMN(),4),portal!$G$2:$G$72,0)),
    IF('map orig'!P120=".",".","#")
)</f>
        <v>.</v>
      </c>
      <c r="Q120" t="str">
        <f ca="1">IF(
    ISNUMBER(MATCH(ADDRESS(ROW(),COLUMN(),4),portal!$G$2:$G$72,0)),
    INDEX(portal!$O$2:$O$72,MATCH(ADDRESS(ROW(),COLUMN(),4),portal!$G$2:$G$72,0)),
    IF('map orig'!Q120=".",".","#")
)</f>
        <v>.</v>
      </c>
      <c r="R120" t="str">
        <f ca="1">IF(
    ISNUMBER(MATCH(ADDRESS(ROW(),COLUMN(),4),portal!$G$2:$G$72,0)),
    INDEX(portal!$O$2:$O$72,MATCH(ADDRESS(ROW(),COLUMN(),4),portal!$G$2:$G$72,0)),
    IF('map orig'!R120=".",".","#")
)</f>
        <v>.</v>
      </c>
      <c r="S120" t="str">
        <f ca="1">IF(
    ISNUMBER(MATCH(ADDRESS(ROW(),COLUMN(),4),portal!$G$2:$G$72,0)),
    INDEX(portal!$O$2:$O$72,MATCH(ADDRESS(ROW(),COLUMN(),4),portal!$G$2:$G$72,0)),
    IF('map orig'!S120=".",".","#")
)</f>
        <v>#</v>
      </c>
      <c r="T120" t="str">
        <f ca="1">IF(
    ISNUMBER(MATCH(ADDRESS(ROW(),COLUMN(),4),portal!$G$2:$G$72,0)),
    INDEX(portal!$O$2:$O$72,MATCH(ADDRESS(ROW(),COLUMN(),4),portal!$G$2:$G$72,0)),
    IF('map orig'!T120=".",".","#")
)</f>
        <v>.</v>
      </c>
      <c r="U120" t="str">
        <f ca="1">IF(
    ISNUMBER(MATCH(ADDRESS(ROW(),COLUMN(),4),portal!$G$2:$G$72,0)),
    INDEX(portal!$O$2:$O$72,MATCH(ADDRESS(ROW(),COLUMN(),4),portal!$G$2:$G$72,0)),
    IF('map orig'!U120=".",".","#")
)</f>
        <v>#</v>
      </c>
      <c r="V120" t="str">
        <f ca="1">IF(
    ISNUMBER(MATCH(ADDRESS(ROW(),COLUMN(),4),portal!$G$2:$G$72,0)),
    INDEX(portal!$O$2:$O$72,MATCH(ADDRESS(ROW(),COLUMN(),4),portal!$G$2:$G$72,0)),
    IF('map orig'!V120=".",".","#")
)</f>
        <v>.</v>
      </c>
      <c r="W120" t="str">
        <f ca="1">IF(
    ISNUMBER(MATCH(ADDRESS(ROW(),COLUMN(),4),portal!$G$2:$G$72,0)),
    INDEX(portal!$O$2:$O$72,MATCH(ADDRESS(ROW(),COLUMN(),4),portal!$G$2:$G$72,0)),
    IF('map orig'!W120=".",".","#")
)</f>
        <v>#</v>
      </c>
      <c r="X120" t="str">
        <f ca="1">IF(
    ISNUMBER(MATCH(ADDRESS(ROW(),COLUMN(),4),portal!$G$2:$G$72,0)),
    INDEX(portal!$O$2:$O$72,MATCH(ADDRESS(ROW(),COLUMN(),4),portal!$G$2:$G$72,0)),
    IF('map orig'!X120=".",".","#")
)</f>
        <v>.</v>
      </c>
      <c r="Y120" t="str">
        <f ca="1">IF(
    ISNUMBER(MATCH(ADDRESS(ROW(),COLUMN(),4),portal!$G$2:$G$72,0)),
    INDEX(portal!$O$2:$O$72,MATCH(ADDRESS(ROW(),COLUMN(),4),portal!$G$2:$G$72,0)),
    IF('map orig'!Y120=".",".","#")
)</f>
        <v>#</v>
      </c>
      <c r="Z120" t="str">
        <f ca="1">IF(
    ISNUMBER(MATCH(ADDRESS(ROW(),COLUMN(),4),portal!$G$2:$G$72,0)),
    INDEX(portal!$O$2:$O$72,MATCH(ADDRESS(ROW(),COLUMN(),4),portal!$G$2:$G$72,0)),
    IF('map orig'!Z120=".",".","#")
)</f>
        <v>.</v>
      </c>
      <c r="AA120" t="str">
        <f ca="1">IF(
    ISNUMBER(MATCH(ADDRESS(ROW(),COLUMN(),4),portal!$G$2:$G$72,0)),
    INDEX(portal!$O$2:$O$72,MATCH(ADDRESS(ROW(),COLUMN(),4),portal!$G$2:$G$72,0)),
    IF('map orig'!AA120=".",".","#")
)</f>
        <v>#</v>
      </c>
      <c r="AB120" t="str">
        <f ca="1">IF(
    ISNUMBER(MATCH(ADDRESS(ROW(),COLUMN(),4),portal!$G$2:$G$72,0)),
    INDEX(portal!$O$2:$O$72,MATCH(ADDRESS(ROW(),COLUMN(),4),portal!$G$2:$G$72,0)),
    IF('map orig'!AB120=".",".","#")
)</f>
        <v>.</v>
      </c>
      <c r="AC120" t="str">
        <f ca="1">IF(
    ISNUMBER(MATCH(ADDRESS(ROW(),COLUMN(),4),portal!$G$2:$G$72,0)),
    INDEX(portal!$O$2:$O$72,MATCH(ADDRESS(ROW(),COLUMN(),4),portal!$G$2:$G$72,0)),
    IF('map orig'!AC120=".",".","#")
)</f>
        <v>.</v>
      </c>
      <c r="AD120" t="str">
        <f ca="1">IF(
    ISNUMBER(MATCH(ADDRESS(ROW(),COLUMN(),4),portal!$G$2:$G$72,0)),
    INDEX(portal!$O$2:$O$72,MATCH(ADDRESS(ROW(),COLUMN(),4),portal!$G$2:$G$72,0)),
    IF('map orig'!AD120=".",".","#")
)</f>
        <v>.</v>
      </c>
      <c r="AE120" t="str">
        <f ca="1">IF(
    ISNUMBER(MATCH(ADDRESS(ROW(),COLUMN(),4),portal!$G$2:$G$72,0)),
    INDEX(portal!$O$2:$O$72,MATCH(ADDRESS(ROW(),COLUMN(),4),portal!$G$2:$G$72,0)),
    IF('map orig'!AE120=".",".","#")
)</f>
        <v>.</v>
      </c>
      <c r="AF120" t="str">
        <f ca="1">IF(
    ISNUMBER(MATCH(ADDRESS(ROW(),COLUMN(),4),portal!$G$2:$G$72,0)),
    INDEX(portal!$O$2:$O$72,MATCH(ADDRESS(ROW(),COLUMN(),4),portal!$G$2:$G$72,0)),
    IF('map orig'!AF120=".",".","#")
)</f>
        <v>.</v>
      </c>
      <c r="AG120" t="str">
        <f ca="1">IF(
    ISNUMBER(MATCH(ADDRESS(ROW(),COLUMN(),4),portal!$G$2:$G$72,0)),
    INDEX(portal!$O$2:$O$72,MATCH(ADDRESS(ROW(),COLUMN(),4),portal!$G$2:$G$72,0)),
    IF('map orig'!AG120=".",".","#")
)</f>
        <v>.</v>
      </c>
      <c r="AH120" t="str">
        <f ca="1">IF(
    ISNUMBER(MATCH(ADDRESS(ROW(),COLUMN(),4),portal!$G$2:$G$72,0)),
    INDEX(portal!$O$2:$O$72,MATCH(ADDRESS(ROW(),COLUMN(),4),portal!$G$2:$G$72,0)),
    IF('map orig'!AH120=".",".","#")
)</f>
        <v>.</v>
      </c>
      <c r="AI120" t="str">
        <f ca="1">IF(
    ISNUMBER(MATCH(ADDRESS(ROW(),COLUMN(),4),portal!$G$2:$G$72,0)),
    INDEX(portal!$O$2:$O$72,MATCH(ADDRESS(ROW(),COLUMN(),4),portal!$G$2:$G$72,0)),
    IF('map orig'!AI120=".",".","#")
)</f>
        <v>.</v>
      </c>
      <c r="AJ120" t="str">
        <f ca="1">IF(
    ISNUMBER(MATCH(ADDRESS(ROW(),COLUMN(),4),portal!$G$2:$G$72,0)),
    INDEX(portal!$O$2:$O$72,MATCH(ADDRESS(ROW(),COLUMN(),4),portal!$G$2:$G$72,0)),
    IF('map orig'!AJ120=".",".","#")
)</f>
        <v>.</v>
      </c>
      <c r="AK120" t="str">
        <f ca="1">IF(
    ISNUMBER(MATCH(ADDRESS(ROW(),COLUMN(),4),portal!$G$2:$G$72,0)),
    INDEX(portal!$O$2:$O$72,MATCH(ADDRESS(ROW(),COLUMN(),4),portal!$G$2:$G$72,0)),
    IF('map orig'!AK120=".",".","#")
)</f>
        <v>.</v>
      </c>
      <c r="AL120" t="str">
        <f ca="1">IF(
    ISNUMBER(MATCH(ADDRESS(ROW(),COLUMN(),4),portal!$G$2:$G$72,0)),
    INDEX(portal!$O$2:$O$72,MATCH(ADDRESS(ROW(),COLUMN(),4),portal!$G$2:$G$72,0)),
    IF('map orig'!AL120=".",".","#")
)</f>
        <v>.</v>
      </c>
      <c r="AM120" t="str">
        <f ca="1">IF(
    ISNUMBER(MATCH(ADDRESS(ROW(),COLUMN(),4),portal!$G$2:$G$72,0)),
    INDEX(portal!$O$2:$O$72,MATCH(ADDRESS(ROW(),COLUMN(),4),portal!$G$2:$G$72,0)),
    IF('map orig'!AM120=".",".","#")
)</f>
        <v>.</v>
      </c>
      <c r="AN120" t="str">
        <f ca="1">IF(
    ISNUMBER(MATCH(ADDRESS(ROW(),COLUMN(),4),portal!$G$2:$G$72,0)),
    INDEX(portal!$O$2:$O$72,MATCH(ADDRESS(ROW(),COLUMN(),4),portal!$G$2:$G$72,0)),
    IF('map orig'!AN120=".",".","#")
)</f>
        <v>.</v>
      </c>
      <c r="AO120" t="str">
        <f ca="1">IF(
    ISNUMBER(MATCH(ADDRESS(ROW(),COLUMN(),4),portal!$G$2:$G$72,0)),
    INDEX(portal!$O$2:$O$72,MATCH(ADDRESS(ROW(),COLUMN(),4),portal!$G$2:$G$72,0)),
    IF('map orig'!AO120=".",".","#")
)</f>
        <v>#</v>
      </c>
      <c r="AP120" t="str">
        <f ca="1">IF(
    ISNUMBER(MATCH(ADDRESS(ROW(),COLUMN(),4),portal!$G$2:$G$72,0)),
    INDEX(portal!$O$2:$O$72,MATCH(ADDRESS(ROW(),COLUMN(),4),portal!$G$2:$G$72,0)),
    IF('map orig'!AP120=".",".","#")
)</f>
        <v>.</v>
      </c>
      <c r="AQ120" t="str">
        <f ca="1">IF(
    ISNUMBER(MATCH(ADDRESS(ROW(),COLUMN(),4),portal!$G$2:$G$72,0)),
    INDEX(portal!$O$2:$O$72,MATCH(ADDRESS(ROW(),COLUMN(),4),portal!$G$2:$G$72,0)),
    IF('map orig'!AQ120=".",".","#")
)</f>
        <v>#</v>
      </c>
      <c r="AR120" t="str">
        <f ca="1">IF(
    ISNUMBER(MATCH(ADDRESS(ROW(),COLUMN(),4),portal!$G$2:$G$72,0)),
    INDEX(portal!$O$2:$O$72,MATCH(ADDRESS(ROW(),COLUMN(),4),portal!$G$2:$G$72,0)),
    IF('map orig'!AR120=".",".","#")
)</f>
        <v>.</v>
      </c>
      <c r="AS120" t="str">
        <f ca="1">IF(
    ISNUMBER(MATCH(ADDRESS(ROW(),COLUMN(),4),portal!$G$2:$G$72,0)),
    INDEX(portal!$O$2:$O$72,MATCH(ADDRESS(ROW(),COLUMN(),4),portal!$G$2:$G$72,0)),
    IF('map orig'!AS120=".",".","#")
)</f>
        <v>.</v>
      </c>
      <c r="AT120" t="str">
        <f ca="1">IF(
    ISNUMBER(MATCH(ADDRESS(ROW(),COLUMN(),4),portal!$G$2:$G$72,0)),
    INDEX(portal!$O$2:$O$72,MATCH(ADDRESS(ROW(),COLUMN(),4),portal!$G$2:$G$72,0)),
    IF('map orig'!AT120=".",".","#")
)</f>
        <v>.</v>
      </c>
      <c r="AU120" t="str">
        <f ca="1">IF(
    ISNUMBER(MATCH(ADDRESS(ROW(),COLUMN(),4),portal!$G$2:$G$72,0)),
    INDEX(portal!$O$2:$O$72,MATCH(ADDRESS(ROW(),COLUMN(),4),portal!$G$2:$G$72,0)),
    IF('map orig'!AU120=".",".","#")
)</f>
        <v>#</v>
      </c>
      <c r="AV120" t="str">
        <f ca="1">IF(
    ISNUMBER(MATCH(ADDRESS(ROW(),COLUMN(),4),portal!$G$2:$G$72,0)),
    INDEX(portal!$O$2:$O$72,MATCH(ADDRESS(ROW(),COLUMN(),4),portal!$G$2:$G$72,0)),
    IF('map orig'!AV120=".",".","#")
)</f>
        <v>.</v>
      </c>
      <c r="AW120" t="str">
        <f ca="1">IF(
    ISNUMBER(MATCH(ADDRESS(ROW(),COLUMN(),4),portal!$G$2:$G$72,0)),
    INDEX(portal!$O$2:$O$72,MATCH(ADDRESS(ROW(),COLUMN(),4),portal!$G$2:$G$72,0)),
    IF('map orig'!AW120=".",".","#")
)</f>
        <v>.</v>
      </c>
      <c r="AX120" t="str">
        <f ca="1">IF(
    ISNUMBER(MATCH(ADDRESS(ROW(),COLUMN(),4),portal!$G$2:$G$72,0)),
    INDEX(portal!$O$2:$O$72,MATCH(ADDRESS(ROW(),COLUMN(),4),portal!$G$2:$G$72,0)),
    IF('map orig'!AX120=".",".","#")
)</f>
        <v>.</v>
      </c>
      <c r="AY120" t="str">
        <f ca="1">IF(
    ISNUMBER(MATCH(ADDRESS(ROW(),COLUMN(),4),portal!$G$2:$G$72,0)),
    INDEX(portal!$O$2:$O$72,MATCH(ADDRESS(ROW(),COLUMN(),4),portal!$G$2:$G$72,0)),
    IF('map orig'!AY120=".",".","#")
)</f>
        <v>.</v>
      </c>
      <c r="AZ120" t="str">
        <f ca="1">IF(
    ISNUMBER(MATCH(ADDRESS(ROW(),COLUMN(),4),portal!$G$2:$G$72,0)),
    INDEX(portal!$O$2:$O$72,MATCH(ADDRESS(ROW(),COLUMN(),4),portal!$G$2:$G$72,0)),
    IF('map orig'!AZ120=".",".","#")
)</f>
        <v>.</v>
      </c>
      <c r="BA120" t="str">
        <f ca="1">IF(
    ISNUMBER(MATCH(ADDRESS(ROW(),COLUMN(),4),portal!$G$2:$G$72,0)),
    INDEX(portal!$O$2:$O$72,MATCH(ADDRESS(ROW(),COLUMN(),4),portal!$G$2:$G$72,0)),
    IF('map orig'!BA120=".",".","#")
)</f>
        <v>#</v>
      </c>
      <c r="BB120" t="str">
        <f ca="1">IF(
    ISNUMBER(MATCH(ADDRESS(ROW(),COLUMN(),4),portal!$G$2:$G$72,0)),
    INDEX(portal!$O$2:$O$72,MATCH(ADDRESS(ROW(),COLUMN(),4),portal!$G$2:$G$72,0)),
    IF('map orig'!BB120=".",".","#")
)</f>
        <v>.</v>
      </c>
      <c r="BC120" t="str">
        <f ca="1">IF(
    ISNUMBER(MATCH(ADDRESS(ROW(),COLUMN(),4),portal!$G$2:$G$72,0)),
    INDEX(portal!$O$2:$O$72,MATCH(ADDRESS(ROW(),COLUMN(),4),portal!$G$2:$G$72,0)),
    IF('map orig'!BC120=".",".","#")
)</f>
        <v>#</v>
      </c>
      <c r="BD120" t="str">
        <f ca="1">IF(
    ISNUMBER(MATCH(ADDRESS(ROW(),COLUMN(),4),portal!$G$2:$G$72,0)),
    INDEX(portal!$O$2:$O$72,MATCH(ADDRESS(ROW(),COLUMN(),4),portal!$G$2:$G$72,0)),
    IF('map orig'!BD120=".",".","#")
)</f>
        <v>.</v>
      </c>
      <c r="BE120" t="str">
        <f ca="1">IF(
    ISNUMBER(MATCH(ADDRESS(ROW(),COLUMN(),4),portal!$G$2:$G$72,0)),
    INDEX(portal!$O$2:$O$72,MATCH(ADDRESS(ROW(),COLUMN(),4),portal!$G$2:$G$72,0)),
    IF('map orig'!BE120=".",".","#")
)</f>
        <v>.</v>
      </c>
      <c r="BF120" t="str">
        <f ca="1">IF(
    ISNUMBER(MATCH(ADDRESS(ROW(),COLUMN(),4),portal!$G$2:$G$72,0)),
    INDEX(portal!$O$2:$O$72,MATCH(ADDRESS(ROW(),COLUMN(),4),portal!$G$2:$G$72,0)),
    IF('map orig'!BF120=".",".","#")
)</f>
        <v>.</v>
      </c>
      <c r="BG120" t="str">
        <f ca="1">IF(
    ISNUMBER(MATCH(ADDRESS(ROW(),COLUMN(),4),portal!$G$2:$G$72,0)),
    INDEX(portal!$O$2:$O$72,MATCH(ADDRESS(ROW(),COLUMN(),4),portal!$G$2:$G$72,0)),
    IF('map orig'!BG120=".",".","#")
)</f>
        <v>#</v>
      </c>
      <c r="BH120" t="str">
        <f ca="1">IF(
    ISNUMBER(MATCH(ADDRESS(ROW(),COLUMN(),4),portal!$G$2:$G$72,0)),
    INDEX(portal!$O$2:$O$72,MATCH(ADDRESS(ROW(),COLUMN(),4),portal!$G$2:$G$72,0)),
    IF('map orig'!BH120=".",".","#")
)</f>
        <v>.</v>
      </c>
      <c r="BI120" t="str">
        <f ca="1">IF(
    ISNUMBER(MATCH(ADDRESS(ROW(),COLUMN(),4),portal!$G$2:$G$72,0)),
    INDEX(portal!$O$2:$O$72,MATCH(ADDRESS(ROW(),COLUMN(),4),portal!$G$2:$G$72,0)),
    IF('map orig'!BI120=".",".","#")
)</f>
        <v>.</v>
      </c>
      <c r="BJ120" t="str">
        <f ca="1">IF(
    ISNUMBER(MATCH(ADDRESS(ROW(),COLUMN(),4),portal!$G$2:$G$72,0)),
    INDEX(portal!$O$2:$O$72,MATCH(ADDRESS(ROW(),COLUMN(),4),portal!$G$2:$G$72,0)),
    IF('map orig'!BJ120=".",".","#")
)</f>
        <v>.</v>
      </c>
      <c r="BK120" t="str">
        <f ca="1">IF(
    ISNUMBER(MATCH(ADDRESS(ROW(),COLUMN(),4),portal!$G$2:$G$72,0)),
    INDEX(portal!$O$2:$O$72,MATCH(ADDRESS(ROW(),COLUMN(),4),portal!$G$2:$G$72,0)),
    IF('map orig'!BK120=".",".","#")
)</f>
        <v>#</v>
      </c>
      <c r="BL120" t="str">
        <f ca="1">IF(
    ISNUMBER(MATCH(ADDRESS(ROW(),COLUMN(),4),portal!$G$2:$G$72,0)),
    INDEX(portal!$O$2:$O$72,MATCH(ADDRESS(ROW(),COLUMN(),4),portal!$G$2:$G$72,0)),
    IF('map orig'!BL120=".",".","#")
)</f>
        <v>.</v>
      </c>
      <c r="BM120" t="str">
        <f ca="1">IF(
    ISNUMBER(MATCH(ADDRESS(ROW(),COLUMN(),4),portal!$G$2:$G$72,0)),
    INDEX(portal!$O$2:$O$72,MATCH(ADDRESS(ROW(),COLUMN(),4),portal!$G$2:$G$72,0)),
    IF('map orig'!BM120=".",".","#")
)</f>
        <v>.</v>
      </c>
      <c r="BN120" t="str">
        <f ca="1">IF(
    ISNUMBER(MATCH(ADDRESS(ROW(),COLUMN(),4),portal!$G$2:$G$72,0)),
    INDEX(portal!$O$2:$O$72,MATCH(ADDRESS(ROW(),COLUMN(),4),portal!$G$2:$G$72,0)),
    IF('map orig'!BN120=".",".","#")
)</f>
        <v>.</v>
      </c>
      <c r="BO120" t="str">
        <f ca="1">IF(
    ISNUMBER(MATCH(ADDRESS(ROW(),COLUMN(),4),portal!$G$2:$G$72,0)),
    INDEX(portal!$O$2:$O$72,MATCH(ADDRESS(ROW(),COLUMN(),4),portal!$G$2:$G$72,0)),
    IF('map orig'!BO120=".",".","#")
)</f>
        <v>.</v>
      </c>
      <c r="BP120" t="str">
        <f ca="1">IF(
    ISNUMBER(MATCH(ADDRESS(ROW(),COLUMN(),4),portal!$G$2:$G$72,0)),
    INDEX(portal!$O$2:$O$72,MATCH(ADDRESS(ROW(),COLUMN(),4),portal!$G$2:$G$72,0)),
    IF('map orig'!BP120=".",".","#")
)</f>
        <v>.</v>
      </c>
      <c r="BQ120" t="str">
        <f ca="1">IF(
    ISNUMBER(MATCH(ADDRESS(ROW(),COLUMN(),4),portal!$G$2:$G$72,0)),
    INDEX(portal!$O$2:$O$72,MATCH(ADDRESS(ROW(),COLUMN(),4),portal!$G$2:$G$72,0)),
    IF('map orig'!BQ120=".",".","#")
)</f>
        <v>.</v>
      </c>
      <c r="BR120" t="str">
        <f ca="1">IF(
    ISNUMBER(MATCH(ADDRESS(ROW(),COLUMN(),4),portal!$G$2:$G$72,0)),
    INDEX(portal!$O$2:$O$72,MATCH(ADDRESS(ROW(),COLUMN(),4),portal!$G$2:$G$72,0)),
    IF('map orig'!BR120=".",".","#")
)</f>
        <v>.</v>
      </c>
      <c r="BS120" t="str">
        <f ca="1">IF(
    ISNUMBER(MATCH(ADDRESS(ROW(),COLUMN(),4),portal!$G$2:$G$72,0)),
    INDEX(portal!$O$2:$O$72,MATCH(ADDRESS(ROW(),COLUMN(),4),portal!$G$2:$G$72,0)),
    IF('map orig'!BS120=".",".","#")
)</f>
        <v>#</v>
      </c>
      <c r="BT120" t="str">
        <f ca="1">IF(
    ISNUMBER(MATCH(ADDRESS(ROW(),COLUMN(),4),portal!$G$2:$G$72,0)),
    INDEX(portal!$O$2:$O$72,MATCH(ADDRESS(ROW(),COLUMN(),4),portal!$G$2:$G$72,0)),
    IF('map orig'!BT120=".",".","#")
)</f>
        <v>.</v>
      </c>
      <c r="BU120" t="str">
        <f ca="1">IF(
    ISNUMBER(MATCH(ADDRESS(ROW(),COLUMN(),4),portal!$G$2:$G$72,0)),
    INDEX(portal!$O$2:$O$72,MATCH(ADDRESS(ROW(),COLUMN(),4),portal!$G$2:$G$72,0)),
    IF('map orig'!BU120=".",".","#")
)</f>
        <v>#</v>
      </c>
      <c r="BV120" t="str">
        <f ca="1">IF(
    ISNUMBER(MATCH(ADDRESS(ROW(),COLUMN(),4),portal!$G$2:$G$72,0)),
    INDEX(portal!$O$2:$O$72,MATCH(ADDRESS(ROW(),COLUMN(),4),portal!$G$2:$G$72,0)),
    IF('map orig'!BV120=".",".","#")
)</f>
        <v>.</v>
      </c>
      <c r="BW120" t="str">
        <f ca="1">IF(
    ISNUMBER(MATCH(ADDRESS(ROW(),COLUMN(),4),portal!$G$2:$G$72,0)),
    INDEX(portal!$O$2:$O$72,MATCH(ADDRESS(ROW(),COLUMN(),4),portal!$G$2:$G$72,0)),
    IF('map orig'!BW120=".",".","#")
)</f>
        <v>.</v>
      </c>
      <c r="BX120" t="str">
        <f ca="1">IF(
    ISNUMBER(MATCH(ADDRESS(ROW(),COLUMN(),4),portal!$G$2:$G$72,0)),
    INDEX(portal!$O$2:$O$72,MATCH(ADDRESS(ROW(),COLUMN(),4),portal!$G$2:$G$72,0)),
    IF('map orig'!BX120=".",".","#")
)</f>
        <v>.</v>
      </c>
      <c r="BY120" t="str">
        <f ca="1">IF(
    ISNUMBER(MATCH(ADDRESS(ROW(),COLUMN(),4),portal!$G$2:$G$72,0)),
    INDEX(portal!$O$2:$O$72,MATCH(ADDRESS(ROW(),COLUMN(),4),portal!$G$2:$G$72,0)),
    IF('map orig'!BY120=".",".","#")
)</f>
        <v>.</v>
      </c>
      <c r="BZ120" t="str">
        <f ca="1">IF(
    ISNUMBER(MATCH(ADDRESS(ROW(),COLUMN(),4),portal!$G$2:$G$72,0)),
    INDEX(portal!$O$2:$O$72,MATCH(ADDRESS(ROW(),COLUMN(),4),portal!$G$2:$G$72,0)),
    IF('map orig'!BZ120=".",".","#")
)</f>
        <v>.</v>
      </c>
      <c r="CA120" t="str">
        <f ca="1">IF(
    ISNUMBER(MATCH(ADDRESS(ROW(),COLUMN(),4),portal!$G$2:$G$72,0)),
    INDEX(portal!$O$2:$O$72,MATCH(ADDRESS(ROW(),COLUMN(),4),portal!$G$2:$G$72,0)),
    IF('map orig'!CA120=".",".","#")
)</f>
        <v>.</v>
      </c>
      <c r="CB120" t="str">
        <f ca="1">IF(
    ISNUMBER(MATCH(ADDRESS(ROW(),COLUMN(),4),portal!$G$2:$G$72,0)),
    INDEX(portal!$O$2:$O$72,MATCH(ADDRESS(ROW(),COLUMN(),4),portal!$G$2:$G$72,0)),
    IF('map orig'!CB120=".",".","#")
)</f>
        <v>.</v>
      </c>
      <c r="CC120" t="str">
        <f ca="1">IF(
    ISNUMBER(MATCH(ADDRESS(ROW(),COLUMN(),4),portal!$G$2:$G$72,0)),
    INDEX(portal!$O$2:$O$72,MATCH(ADDRESS(ROW(),COLUMN(),4),portal!$G$2:$G$72,0)),
    IF('map orig'!CC120=".",".","#")
)</f>
        <v>.</v>
      </c>
      <c r="CD120" t="str">
        <f ca="1">IF(
    ISNUMBER(MATCH(ADDRESS(ROW(),COLUMN(),4),portal!$G$2:$G$72,0)),
    INDEX(portal!$O$2:$O$72,MATCH(ADDRESS(ROW(),COLUMN(),4),portal!$G$2:$G$72,0)),
    IF('map orig'!CD120=".",".","#")
)</f>
        <v>.</v>
      </c>
      <c r="CE120" t="str">
        <f ca="1">IF(
    ISNUMBER(MATCH(ADDRESS(ROW(),COLUMN(),4),portal!$G$2:$G$72,0)),
    INDEX(portal!$O$2:$O$72,MATCH(ADDRESS(ROW(),COLUMN(),4),portal!$G$2:$G$72,0)),
    IF('map orig'!CE120=".",".","#")
)</f>
        <v>.</v>
      </c>
      <c r="CF120" t="str">
        <f ca="1">IF(
    ISNUMBER(MATCH(ADDRESS(ROW(),COLUMN(),4),portal!$G$2:$G$72,0)),
    INDEX(portal!$O$2:$O$72,MATCH(ADDRESS(ROW(),COLUMN(),4),portal!$G$2:$G$72,0)),
    IF('map orig'!CF120=".",".","#")
)</f>
        <v>.</v>
      </c>
      <c r="CG120" t="str">
        <f ca="1">IF(
    ISNUMBER(MATCH(ADDRESS(ROW(),COLUMN(),4),portal!$G$2:$G$72,0)),
    INDEX(portal!$O$2:$O$72,MATCH(ADDRESS(ROW(),COLUMN(),4),portal!$G$2:$G$72,0)),
    IF('map orig'!CG120=".",".","#")
)</f>
        <v>.</v>
      </c>
      <c r="CH120" t="str">
        <f ca="1">IF(
    ISNUMBER(MATCH(ADDRESS(ROW(),COLUMN(),4),portal!$G$2:$G$72,0)),
    INDEX(portal!$O$2:$O$72,MATCH(ADDRESS(ROW(),COLUMN(),4),portal!$G$2:$G$72,0)),
    IF('map orig'!CH120=".",".","#")
)</f>
        <v>.</v>
      </c>
      <c r="CI120" t="str">
        <f ca="1">IF(
    ISNUMBER(MATCH(ADDRESS(ROW(),COLUMN(),4),portal!$G$2:$G$72,0)),
    INDEX(portal!$O$2:$O$72,MATCH(ADDRESS(ROW(),COLUMN(),4),portal!$G$2:$G$72,0)),
    IF('map orig'!CI120=".",".","#")
)</f>
        <v>.</v>
      </c>
      <c r="CJ120" t="str">
        <f ca="1">IF(
    ISNUMBER(MATCH(ADDRESS(ROW(),COLUMN(),4),portal!$G$2:$G$72,0)),
    INDEX(portal!$O$2:$O$72,MATCH(ADDRESS(ROW(),COLUMN(),4),portal!$G$2:$G$72,0)),
    IF('map orig'!CJ120=".",".","#")
)</f>
        <v>.</v>
      </c>
      <c r="CK120" t="str">
        <f ca="1">IF(
    ISNUMBER(MATCH(ADDRESS(ROW(),COLUMN(),4),portal!$G$2:$G$72,0)),
    INDEX(portal!$O$2:$O$72,MATCH(ADDRESS(ROW(),COLUMN(),4),portal!$G$2:$G$72,0)),
    IF('map orig'!CK120=".",".","#")
)</f>
        <v>.</v>
      </c>
      <c r="CL120" t="str">
        <f ca="1">IF(
    ISNUMBER(MATCH(ADDRESS(ROW(),COLUMN(),4),portal!$G$2:$G$72,0)),
    INDEX(portal!$O$2:$O$72,MATCH(ADDRESS(ROW(),COLUMN(),4),portal!$G$2:$G$72,0)),
    IF('map orig'!CL120=".",".","#")
)</f>
        <v>.</v>
      </c>
      <c r="CM120" t="str">
        <f ca="1">IF(
    ISNUMBER(MATCH(ADDRESS(ROW(),COLUMN(),4),portal!$G$2:$G$72,0)),
    INDEX(portal!$O$2:$O$72,MATCH(ADDRESS(ROW(),COLUMN(),4),portal!$G$2:$G$72,0)),
    IF('map orig'!CM120=".",".","#")
)</f>
        <v>.</v>
      </c>
      <c r="CN120" t="str">
        <f ca="1">IF(
    ISNUMBER(MATCH(ADDRESS(ROW(),COLUMN(),4),portal!$G$2:$G$72,0)),
    INDEX(portal!$O$2:$O$72,MATCH(ADDRESS(ROW(),COLUMN(),4),portal!$G$2:$G$72,0)),
    IF('map orig'!CN120=".",".","#")
)</f>
        <v>.</v>
      </c>
      <c r="CO120" t="str">
        <f ca="1">IF(
    ISNUMBER(MATCH(ADDRESS(ROW(),COLUMN(),4),portal!$G$2:$G$72,0)),
    INDEX(portal!$O$2:$O$72,MATCH(ADDRESS(ROW(),COLUMN(),4),portal!$G$2:$G$72,0)),
    IF('map orig'!CO120=".",".","#")
)</f>
        <v>.</v>
      </c>
      <c r="CP120" t="str">
        <f ca="1">IF(
    ISNUMBER(MATCH(ADDRESS(ROW(),COLUMN(),4),portal!$G$2:$G$72,0)),
    INDEX(portal!$O$2:$O$72,MATCH(ADDRESS(ROW(),COLUMN(),4),portal!$G$2:$G$72,0)),
    IF('map orig'!CP120=".",".","#")
)</f>
        <v>.</v>
      </c>
      <c r="CQ120" t="str">
        <f ca="1">IF(
    ISNUMBER(MATCH(ADDRESS(ROW(),COLUMN(),4),portal!$G$2:$G$72,0)),
    INDEX(portal!$O$2:$O$72,MATCH(ADDRESS(ROW(),COLUMN(),4),portal!$G$2:$G$72,0)),
    IF('map orig'!CQ120=".",".","#")
)</f>
        <v>.</v>
      </c>
      <c r="CR120" t="str">
        <f ca="1">IF(
    ISNUMBER(MATCH(ADDRESS(ROW(),COLUMN(),4),portal!$G$2:$G$72,0)),
    INDEX(portal!$O$2:$O$72,MATCH(ADDRESS(ROW(),COLUMN(),4),portal!$G$2:$G$72,0)),
    IF('map orig'!CR120=".",".","#")
)</f>
        <v>.</v>
      </c>
      <c r="CS120" t="str">
        <f ca="1">IF(
    ISNUMBER(MATCH(ADDRESS(ROW(),COLUMN(),4),portal!$G$2:$G$72,0)),
    INDEX(portal!$O$2:$O$72,MATCH(ADDRESS(ROW(),COLUMN(),4),portal!$G$2:$G$72,0)),
    IF('map orig'!CS120=".",".","#")
)</f>
        <v>.</v>
      </c>
      <c r="CT120" t="str">
        <f ca="1">IF(
    ISNUMBER(MATCH(ADDRESS(ROW(),COLUMN(),4),portal!$G$2:$G$72,0)),
    INDEX(portal!$O$2:$O$72,MATCH(ADDRESS(ROW(),COLUMN(),4),portal!$G$2:$G$72,0)),
    IF('map orig'!CT120=".",".","#")
)</f>
        <v>.</v>
      </c>
      <c r="CU120" t="str">
        <f ca="1">IF(
    ISNUMBER(MATCH(ADDRESS(ROW(),COLUMN(),4),portal!$G$2:$G$72,0)),
    INDEX(portal!$O$2:$O$72,MATCH(ADDRESS(ROW(),COLUMN(),4),portal!$G$2:$G$72,0)),
    IF('map orig'!CU120=".",".","#")
)</f>
        <v>#</v>
      </c>
      <c r="CV120" t="str">
        <f ca="1">IF(
    ISNUMBER(MATCH(ADDRESS(ROW(),COLUMN(),4),portal!$G$2:$G$72,0)),
    INDEX(portal!$O$2:$O$72,MATCH(ADDRESS(ROW(),COLUMN(),4),portal!$G$2:$G$72,0)),
    IF('map orig'!CV120=".",".","#")
)</f>
        <v>.</v>
      </c>
      <c r="CW120" t="str">
        <f ca="1">IF(
    ISNUMBER(MATCH(ADDRESS(ROW(),COLUMN(),4),portal!$G$2:$G$72,0)),
    INDEX(portal!$O$2:$O$72,MATCH(ADDRESS(ROW(),COLUMN(),4),portal!$G$2:$G$72,0)),
    IF('map orig'!CW120=".",".","#")
)</f>
        <v>.</v>
      </c>
      <c r="CX120" t="str">
        <f ca="1">IF(
    ISNUMBER(MATCH(ADDRESS(ROW(),COLUMN(),4),portal!$G$2:$G$72,0)),
    INDEX(portal!$O$2:$O$72,MATCH(ADDRESS(ROW(),COLUMN(),4),portal!$G$2:$G$72,0)),
    IF('map orig'!CX120=".",".","#")
)</f>
        <v>.</v>
      </c>
      <c r="CY120" t="str">
        <f ca="1">IF(
    ISNUMBER(MATCH(ADDRESS(ROW(),COLUMN(),4),portal!$G$2:$G$72,0)),
    INDEX(portal!$O$2:$O$72,MATCH(ADDRESS(ROW(),COLUMN(),4),portal!$G$2:$G$72,0)),
    IF('map orig'!CY120=".",".","#")
)</f>
        <v>.</v>
      </c>
      <c r="CZ120" t="str">
        <f ca="1">IF(
    ISNUMBER(MATCH(ADDRESS(ROW(),COLUMN(),4),portal!$G$2:$G$72,0)),
    INDEX(portal!$O$2:$O$72,MATCH(ADDRESS(ROW(),COLUMN(),4),portal!$G$2:$G$72,0)),
    IF('map orig'!CZ120=".",".","#")
)</f>
        <v>.</v>
      </c>
      <c r="DA120" t="str">
        <f ca="1">IF(
    ISNUMBER(MATCH(ADDRESS(ROW(),COLUMN(),4),portal!$G$2:$G$72,0)),
    INDEX(portal!$O$2:$O$72,MATCH(ADDRESS(ROW(),COLUMN(),4),portal!$G$2:$G$72,0)),
    IF('map orig'!DA120=".",".","#")
)</f>
        <v>#</v>
      </c>
      <c r="DB120" t="str">
        <f ca="1">IF(
    ISNUMBER(MATCH(ADDRESS(ROW(),COLUMN(),4),portal!$G$2:$G$72,0)),
    INDEX(portal!$O$2:$O$72,MATCH(ADDRESS(ROW(),COLUMN(),4),portal!$G$2:$G$72,0)),
    IF('map orig'!DB120=".",".","#")
)</f>
        <v>.</v>
      </c>
      <c r="DC120" t="str">
        <f ca="1">IF(
    ISNUMBER(MATCH(ADDRESS(ROW(),COLUMN(),4),portal!$G$2:$G$72,0)),
    INDEX(portal!$O$2:$O$72,MATCH(ADDRESS(ROW(),COLUMN(),4),portal!$G$2:$G$72,0)),
    IF('map orig'!DC120=".",".","#")
)</f>
        <v>#</v>
      </c>
      <c r="DD120" t="str">
        <f ca="1">IF(
    ISNUMBER(MATCH(ADDRESS(ROW(),COLUMN(),4),portal!$G$2:$G$72,0)),
    INDEX(portal!$O$2:$O$72,MATCH(ADDRESS(ROW(),COLUMN(),4),portal!$G$2:$G$72,0)),
    IF('map orig'!DD120=".",".","#")
)</f>
        <v>.</v>
      </c>
      <c r="DE120" t="str">
        <f ca="1">IF(
    ISNUMBER(MATCH(ADDRESS(ROW(),COLUMN(),4),portal!$G$2:$G$72,0)),
    INDEX(portal!$O$2:$O$72,MATCH(ADDRESS(ROW(),COLUMN(),4),portal!$G$2:$G$72,0)),
    IF('map orig'!DE120=".",".","#")
)</f>
        <v>.</v>
      </c>
      <c r="DF120" t="str">
        <f ca="1">IF(
    ISNUMBER(MATCH(ADDRESS(ROW(),COLUMN(),4),portal!$G$2:$G$72,0)),
    INDEX(portal!$O$2:$O$72,MATCH(ADDRESS(ROW(),COLUMN(),4),portal!$G$2:$G$72,0)),
    IF('map orig'!DF120=".",".","#")
)</f>
        <v>.</v>
      </c>
      <c r="DG120" t="str">
        <f ca="1">IF(
    ISNUMBER(MATCH(ADDRESS(ROW(),COLUMN(),4),portal!$G$2:$G$72,0)),
    INDEX(portal!$O$2:$O$72,MATCH(ADDRESS(ROW(),COLUMN(),4),portal!$G$2:$G$72,0)),
    IF('map orig'!DG120=".",".","#")
)</f>
        <v>.</v>
      </c>
      <c r="DH120" t="str">
        <f ca="1">IF(
    ISNUMBER(MATCH(ADDRESS(ROW(),COLUMN(),4),portal!$G$2:$G$72,0)),
    INDEX(portal!$O$2:$O$72,MATCH(ADDRESS(ROW(),COLUMN(),4),portal!$G$2:$G$72,0)),
    IF('map orig'!DH120=".",".","#")
)</f>
        <v>.</v>
      </c>
      <c r="DI120" t="str">
        <f ca="1">IF(
    ISNUMBER(MATCH(ADDRESS(ROW(),COLUMN(),4),portal!$G$2:$G$72,0)),
    INDEX(portal!$O$2:$O$72,MATCH(ADDRESS(ROW(),COLUMN(),4),portal!$G$2:$G$72,0)),
    IF('map orig'!DI120=".",".","#")
)</f>
        <v>.</v>
      </c>
      <c r="DJ120" t="str">
        <f ca="1">IF(
    ISNUMBER(MATCH(ADDRESS(ROW(),COLUMN(),4),portal!$G$2:$G$72,0)),
    INDEX(portal!$O$2:$O$72,MATCH(ADDRESS(ROW(),COLUMN(),4),portal!$G$2:$G$72,0)),
    IF('map orig'!DJ120=".",".","#")
)</f>
        <v>.</v>
      </c>
      <c r="DK120" t="str">
        <f ca="1">IF(
    ISNUMBER(MATCH(ADDRESS(ROW(),COLUMN(),4),portal!$G$2:$G$72,0)),
    INDEX(portal!$O$2:$O$72,MATCH(ADDRESS(ROW(),COLUMN(),4),portal!$G$2:$G$72,0)),
    IF('map orig'!DK120=".",".","#")
)</f>
        <v>#</v>
      </c>
      <c r="DL120" t="str">
        <f ca="1">IF(
    ISNUMBER(MATCH(ADDRESS(ROW(),COLUMN(),4),portal!$G$2:$G$72,0)),
    INDEX(portal!$O$2:$O$72,MATCH(ADDRESS(ROW(),COLUMN(),4),portal!$G$2:$G$72,0)),
    IF('map orig'!DL120=".",".","#")
)</f>
        <v>#</v>
      </c>
      <c r="DM120" t="str">
        <f ca="1">IF(
    ISNUMBER(MATCH(ADDRESS(ROW(),COLUMN(),4),portal!$G$2:$G$72,0)),
    INDEX(portal!$O$2:$O$72,MATCH(ADDRESS(ROW(),COLUMN(),4),portal!$G$2:$G$72,0)),
    IF('map orig'!DM120=".",".","#")
)</f>
        <v>#</v>
      </c>
    </row>
    <row r="121" spans="1:117" ht="15" customHeight="1">
      <c r="A121" t="str">
        <f ca="1">IF(
    ISNUMBER(MATCH(ADDRESS(ROW(),COLUMN(),4),portal!$G$2:$G$72,0)),
    INDEX(portal!$O$2:$O$72,MATCH(ADDRESS(ROW(),COLUMN(),4),portal!$G$2:$G$72,0)),
    IF('map orig'!A121=".",".","#")
)</f>
        <v>#</v>
      </c>
      <c r="B121" t="str">
        <f ca="1">IF(
    ISNUMBER(MATCH(ADDRESS(ROW(),COLUMN(),4),portal!$G$2:$G$72,0)),
    INDEX(portal!$O$2:$O$72,MATCH(ADDRESS(ROW(),COLUMN(),4),portal!$G$2:$G$72,0)),
    IF('map orig'!B121=".",".","#")
)</f>
        <v>#</v>
      </c>
      <c r="C121" t="str">
        <f ca="1">IF(
    ISNUMBER(MATCH(ADDRESS(ROW(),COLUMN(),4),portal!$G$2:$G$72,0)),
    INDEX(portal!$O$2:$O$72,MATCH(ADDRESS(ROW(),COLUMN(),4),portal!$G$2:$G$72,0)),
    IF('map orig'!C121=".",".","#")
)</f>
        <v>#</v>
      </c>
      <c r="D121" t="str">
        <f ca="1">IF(
    ISNUMBER(MATCH(ADDRESS(ROW(),COLUMN(),4),portal!$G$2:$G$72,0)),
    INDEX(portal!$O$2:$O$72,MATCH(ADDRESS(ROW(),COLUMN(),4),portal!$G$2:$G$72,0)),
    IF('map orig'!D121=".",".","#")
)</f>
        <v>.</v>
      </c>
      <c r="E121" t="str">
        <f ca="1">IF(
    ISNUMBER(MATCH(ADDRESS(ROW(),COLUMN(),4),portal!$G$2:$G$72,0)),
    INDEX(portal!$O$2:$O$72,MATCH(ADDRESS(ROW(),COLUMN(),4),portal!$G$2:$G$72,0)),
    IF('map orig'!E121=".",".","#")
)</f>
        <v>#</v>
      </c>
      <c r="F121" t="str">
        <f ca="1">IF(
    ISNUMBER(MATCH(ADDRESS(ROW(),COLUMN(),4),portal!$G$2:$G$72,0)),
    INDEX(portal!$O$2:$O$72,MATCH(ADDRESS(ROW(),COLUMN(),4),portal!$G$2:$G$72,0)),
    IF('map orig'!F121=".",".","#")
)</f>
        <v>.</v>
      </c>
      <c r="G121" t="str">
        <f ca="1">IF(
    ISNUMBER(MATCH(ADDRESS(ROW(),COLUMN(),4),portal!$G$2:$G$72,0)),
    INDEX(portal!$O$2:$O$72,MATCH(ADDRESS(ROW(),COLUMN(),4),portal!$G$2:$G$72,0)),
    IF('map orig'!G121=".",".","#")
)</f>
        <v>#</v>
      </c>
      <c r="H121" t="str">
        <f ca="1">IF(
    ISNUMBER(MATCH(ADDRESS(ROW(),COLUMN(),4),portal!$G$2:$G$72,0)),
    INDEX(portal!$O$2:$O$72,MATCH(ADDRESS(ROW(),COLUMN(),4),portal!$G$2:$G$72,0)),
    IF('map orig'!H121=".",".","#")
)</f>
        <v>#</v>
      </c>
      <c r="I121" t="str">
        <f ca="1">IF(
    ISNUMBER(MATCH(ADDRESS(ROW(),COLUMN(),4),portal!$G$2:$G$72,0)),
    INDEX(portal!$O$2:$O$72,MATCH(ADDRESS(ROW(),COLUMN(),4),portal!$G$2:$G$72,0)),
    IF('map orig'!I121=".",".","#")
)</f>
        <v>#</v>
      </c>
      <c r="J121" t="str">
        <f ca="1">IF(
    ISNUMBER(MATCH(ADDRESS(ROW(),COLUMN(),4),portal!$G$2:$G$72,0)),
    INDEX(portal!$O$2:$O$72,MATCH(ADDRESS(ROW(),COLUMN(),4),portal!$G$2:$G$72,0)),
    IF('map orig'!J121=".",".","#")
)</f>
        <v>#</v>
      </c>
      <c r="K121" t="str">
        <f ca="1">IF(
    ISNUMBER(MATCH(ADDRESS(ROW(),COLUMN(),4),portal!$G$2:$G$72,0)),
    INDEX(portal!$O$2:$O$72,MATCH(ADDRESS(ROW(),COLUMN(),4),portal!$G$2:$G$72,0)),
    IF('map orig'!K121=".",".","#")
)</f>
        <v>#</v>
      </c>
      <c r="L121" t="str">
        <f ca="1">IF(
    ISNUMBER(MATCH(ADDRESS(ROW(),COLUMN(),4),portal!$G$2:$G$72,0)),
    INDEX(portal!$O$2:$O$72,MATCH(ADDRESS(ROW(),COLUMN(),4),portal!$G$2:$G$72,0)),
    IF('map orig'!L121=".",".","#")
)</f>
        <v>.</v>
      </c>
      <c r="M121" t="str">
        <f ca="1">IF(
    ISNUMBER(MATCH(ADDRESS(ROW(),COLUMN(),4),portal!$G$2:$G$72,0)),
    INDEX(portal!$O$2:$O$72,MATCH(ADDRESS(ROW(),COLUMN(),4),portal!$G$2:$G$72,0)),
    IF('map orig'!M121=".",".","#")
)</f>
        <v>#</v>
      </c>
      <c r="N121" t="str">
        <f ca="1">IF(
    ISNUMBER(MATCH(ADDRESS(ROW(),COLUMN(),4),portal!$G$2:$G$72,0)),
    INDEX(portal!$O$2:$O$72,MATCH(ADDRESS(ROW(),COLUMN(),4),portal!$G$2:$G$72,0)),
    IF('map orig'!N121=".",".","#")
)</f>
        <v>.</v>
      </c>
      <c r="O121" t="str">
        <f ca="1">IF(
    ISNUMBER(MATCH(ADDRESS(ROW(),COLUMN(),4),portal!$G$2:$G$72,0)),
    INDEX(portal!$O$2:$O$72,MATCH(ADDRESS(ROW(),COLUMN(),4),portal!$G$2:$G$72,0)),
    IF('map orig'!O121=".",".","#")
)</f>
        <v>#</v>
      </c>
      <c r="P121" t="str">
        <f ca="1">IF(
    ISNUMBER(MATCH(ADDRESS(ROW(),COLUMN(),4),portal!$G$2:$G$72,0)),
    INDEX(portal!$O$2:$O$72,MATCH(ADDRESS(ROW(),COLUMN(),4),portal!$G$2:$G$72,0)),
    IF('map orig'!P121=".",".","#")
)</f>
        <v>#</v>
      </c>
      <c r="Q121" t="str">
        <f ca="1">IF(
    ISNUMBER(MATCH(ADDRESS(ROW(),COLUMN(),4),portal!$G$2:$G$72,0)),
    INDEX(portal!$O$2:$O$72,MATCH(ADDRESS(ROW(),COLUMN(),4),portal!$G$2:$G$72,0)),
    IF('map orig'!Q121=".",".","#")
)</f>
        <v>#</v>
      </c>
      <c r="R121" t="str">
        <f ca="1">IF(
    ISNUMBER(MATCH(ADDRESS(ROW(),COLUMN(),4),portal!$G$2:$G$72,0)),
    INDEX(portal!$O$2:$O$72,MATCH(ADDRESS(ROW(),COLUMN(),4),portal!$G$2:$G$72,0)),
    IF('map orig'!R121=".",".","#")
)</f>
        <v>.</v>
      </c>
      <c r="S121" t="str">
        <f ca="1">IF(
    ISNUMBER(MATCH(ADDRESS(ROW(),COLUMN(),4),portal!$G$2:$G$72,0)),
    INDEX(portal!$O$2:$O$72,MATCH(ADDRESS(ROW(),COLUMN(),4),portal!$G$2:$G$72,0)),
    IF('map orig'!S121=".",".","#")
)</f>
        <v>#</v>
      </c>
      <c r="T121" t="str">
        <f ca="1">IF(
    ISNUMBER(MATCH(ADDRESS(ROW(),COLUMN(),4),portal!$G$2:$G$72,0)),
    INDEX(portal!$O$2:$O$72,MATCH(ADDRESS(ROW(),COLUMN(),4),portal!$G$2:$G$72,0)),
    IF('map orig'!T121=".",".","#")
)</f>
        <v>.</v>
      </c>
      <c r="U121" t="str">
        <f ca="1">IF(
    ISNUMBER(MATCH(ADDRESS(ROW(),COLUMN(),4),portal!$G$2:$G$72,0)),
    INDEX(portal!$O$2:$O$72,MATCH(ADDRESS(ROW(),COLUMN(),4),portal!$G$2:$G$72,0)),
    IF('map orig'!U121=".",".","#")
)</f>
        <v>#</v>
      </c>
      <c r="V121" t="str">
        <f ca="1">IF(
    ISNUMBER(MATCH(ADDRESS(ROW(),COLUMN(),4),portal!$G$2:$G$72,0)),
    INDEX(portal!$O$2:$O$72,MATCH(ADDRESS(ROW(),COLUMN(),4),portal!$G$2:$G$72,0)),
    IF('map orig'!V121=".",".","#")
)</f>
        <v>.</v>
      </c>
      <c r="W121" t="str">
        <f ca="1">IF(
    ISNUMBER(MATCH(ADDRESS(ROW(),COLUMN(),4),portal!$G$2:$G$72,0)),
    INDEX(portal!$O$2:$O$72,MATCH(ADDRESS(ROW(),COLUMN(),4),portal!$G$2:$G$72,0)),
    IF('map orig'!W121=".",".","#")
)</f>
        <v>#</v>
      </c>
      <c r="X121" t="str">
        <f ca="1">IF(
    ISNUMBER(MATCH(ADDRESS(ROW(),COLUMN(),4),portal!$G$2:$G$72,0)),
    INDEX(portal!$O$2:$O$72,MATCH(ADDRESS(ROW(),COLUMN(),4),portal!$G$2:$G$72,0)),
    IF('map orig'!X121=".",".","#")
)</f>
        <v>.</v>
      </c>
      <c r="Y121" t="str">
        <f ca="1">IF(
    ISNUMBER(MATCH(ADDRESS(ROW(),COLUMN(),4),portal!$G$2:$G$72,0)),
    INDEX(portal!$O$2:$O$72,MATCH(ADDRESS(ROW(),COLUMN(),4),portal!$G$2:$G$72,0)),
    IF('map orig'!Y121=".",".","#")
)</f>
        <v>#</v>
      </c>
      <c r="Z121" t="str">
        <f ca="1">IF(
    ISNUMBER(MATCH(ADDRESS(ROW(),COLUMN(),4),portal!$G$2:$G$72,0)),
    INDEX(portal!$O$2:$O$72,MATCH(ADDRESS(ROW(),COLUMN(),4),portal!$G$2:$G$72,0)),
    IF('map orig'!Z121=".",".","#")
)</f>
        <v>.</v>
      </c>
      <c r="AA121" t="str">
        <f ca="1">IF(
    ISNUMBER(MATCH(ADDRESS(ROW(),COLUMN(),4),portal!$G$2:$G$72,0)),
    INDEX(portal!$O$2:$O$72,MATCH(ADDRESS(ROW(),COLUMN(),4),portal!$G$2:$G$72,0)),
    IF('map orig'!AA121=".",".","#")
)</f>
        <v>#</v>
      </c>
      <c r="AB121" t="str">
        <f ca="1">IF(
    ISNUMBER(MATCH(ADDRESS(ROW(),COLUMN(),4),portal!$G$2:$G$72,0)),
    INDEX(portal!$O$2:$O$72,MATCH(ADDRESS(ROW(),COLUMN(),4),portal!$G$2:$G$72,0)),
    IF('map orig'!AB121=".",".","#")
)</f>
        <v>#</v>
      </c>
      <c r="AC121" t="str">
        <f ca="1">IF(
    ISNUMBER(MATCH(ADDRESS(ROW(),COLUMN(),4),portal!$G$2:$G$72,0)),
    INDEX(portal!$O$2:$O$72,MATCH(ADDRESS(ROW(),COLUMN(),4),portal!$G$2:$G$72,0)),
    IF('map orig'!AC121=".",".","#")
)</f>
        <v>#</v>
      </c>
      <c r="AD121" t="str">
        <f ca="1">IF(
    ISNUMBER(MATCH(ADDRESS(ROW(),COLUMN(),4),portal!$G$2:$G$72,0)),
    INDEX(portal!$O$2:$O$72,MATCH(ADDRESS(ROW(),COLUMN(),4),portal!$G$2:$G$72,0)),
    IF('map orig'!AD121=".",".","#")
)</f>
        <v>#</v>
      </c>
      <c r="AE121" t="str">
        <f ca="1">IF(
    ISNUMBER(MATCH(ADDRESS(ROW(),COLUMN(),4),portal!$G$2:$G$72,0)),
    INDEX(portal!$O$2:$O$72,MATCH(ADDRESS(ROW(),COLUMN(),4),portal!$G$2:$G$72,0)),
    IF('map orig'!AE121=".",".","#")
)</f>
        <v>#</v>
      </c>
      <c r="AF121" t="str">
        <f ca="1">IF(
    ISNUMBER(MATCH(ADDRESS(ROW(),COLUMN(),4),portal!$G$2:$G$72,0)),
    INDEX(portal!$O$2:$O$72,MATCH(ADDRESS(ROW(),COLUMN(),4),portal!$G$2:$G$72,0)),
    IF('map orig'!AF121=".",".","#")
)</f>
        <v>#</v>
      </c>
      <c r="AG121" t="str">
        <f ca="1">IF(
    ISNUMBER(MATCH(ADDRESS(ROW(),COLUMN(),4),portal!$G$2:$G$72,0)),
    INDEX(portal!$O$2:$O$72,MATCH(ADDRESS(ROW(),COLUMN(),4),portal!$G$2:$G$72,0)),
    IF('map orig'!AG121=".",".","#")
)</f>
        <v>#</v>
      </c>
      <c r="AH121" t="str">
        <f ca="1">IF(
    ISNUMBER(MATCH(ADDRESS(ROW(),COLUMN(),4),portal!$G$2:$G$72,0)),
    INDEX(portal!$O$2:$O$72,MATCH(ADDRESS(ROW(),COLUMN(),4),portal!$G$2:$G$72,0)),
    IF('map orig'!AH121=".",".","#")
)</f>
        <v>.</v>
      </c>
      <c r="AI121" t="str">
        <f ca="1">IF(
    ISNUMBER(MATCH(ADDRESS(ROW(),COLUMN(),4),portal!$G$2:$G$72,0)),
    INDEX(portal!$O$2:$O$72,MATCH(ADDRESS(ROW(),COLUMN(),4),portal!$G$2:$G$72,0)),
    IF('map orig'!AI121=".",".","#")
)</f>
        <v>#</v>
      </c>
      <c r="AJ121" t="str">
        <f ca="1">IF(
    ISNUMBER(MATCH(ADDRESS(ROW(),COLUMN(),4),portal!$G$2:$G$72,0)),
    INDEX(portal!$O$2:$O$72,MATCH(ADDRESS(ROW(),COLUMN(),4),portal!$G$2:$G$72,0)),
    IF('map orig'!AJ121=".",".","#")
)</f>
        <v>.</v>
      </c>
      <c r="AK121" t="str">
        <f ca="1">IF(
    ISNUMBER(MATCH(ADDRESS(ROW(),COLUMN(),4),portal!$G$2:$G$72,0)),
    INDEX(portal!$O$2:$O$72,MATCH(ADDRESS(ROW(),COLUMN(),4),portal!$G$2:$G$72,0)),
    IF('map orig'!AK121=".",".","#")
)</f>
        <v>#</v>
      </c>
      <c r="AL121" t="str">
        <f ca="1">IF(
    ISNUMBER(MATCH(ADDRESS(ROW(),COLUMN(),4),portal!$G$2:$G$72,0)),
    INDEX(portal!$O$2:$O$72,MATCH(ADDRESS(ROW(),COLUMN(),4),portal!$G$2:$G$72,0)),
    IF('map orig'!AL121=".",".","#")
)</f>
        <v>#</v>
      </c>
      <c r="AM121" t="str">
        <f ca="1">IF(
    ISNUMBER(MATCH(ADDRESS(ROW(),COLUMN(),4),portal!$G$2:$G$72,0)),
    INDEX(portal!$O$2:$O$72,MATCH(ADDRESS(ROW(),COLUMN(),4),portal!$G$2:$G$72,0)),
    IF('map orig'!AM121=".",".","#")
)</f>
        <v>#</v>
      </c>
      <c r="AN121" t="str">
        <f ca="1">IF(
    ISNUMBER(MATCH(ADDRESS(ROW(),COLUMN(),4),portal!$G$2:$G$72,0)),
    INDEX(portal!$O$2:$O$72,MATCH(ADDRESS(ROW(),COLUMN(),4),portal!$G$2:$G$72,0)),
    IF('map orig'!AN121=".",".","#")
)</f>
        <v>#</v>
      </c>
      <c r="AO121" t="str">
        <f ca="1">IF(
    ISNUMBER(MATCH(ADDRESS(ROW(),COLUMN(),4),portal!$G$2:$G$72,0)),
    INDEX(portal!$O$2:$O$72,MATCH(ADDRESS(ROW(),COLUMN(),4),portal!$G$2:$G$72,0)),
    IF('map orig'!AO121=".",".","#")
)</f>
        <v>#</v>
      </c>
      <c r="AP121" t="str">
        <f ca="1">IF(
    ISNUMBER(MATCH(ADDRESS(ROW(),COLUMN(),4),portal!$G$2:$G$72,0)),
    INDEX(portal!$O$2:$O$72,MATCH(ADDRESS(ROW(),COLUMN(),4),portal!$G$2:$G$72,0)),
    IF('map orig'!AP121=".",".","#")
)</f>
        <v>.</v>
      </c>
      <c r="AQ121" t="str">
        <f ca="1">IF(
    ISNUMBER(MATCH(ADDRESS(ROW(),COLUMN(),4),portal!$G$2:$G$72,0)),
    INDEX(portal!$O$2:$O$72,MATCH(ADDRESS(ROW(),COLUMN(),4),portal!$G$2:$G$72,0)),
    IF('map orig'!AQ121=".",".","#")
)</f>
        <v>#</v>
      </c>
      <c r="AR121" t="str">
        <f ca="1">IF(
    ISNUMBER(MATCH(ADDRESS(ROW(),COLUMN(),4),portal!$G$2:$G$72,0)),
    INDEX(portal!$O$2:$O$72,MATCH(ADDRESS(ROW(),COLUMN(),4),portal!$G$2:$G$72,0)),
    IF('map orig'!AR121=".",".","#")
)</f>
        <v>#</v>
      </c>
      <c r="AS121" t="str">
        <f ca="1">IF(
    ISNUMBER(MATCH(ADDRESS(ROW(),COLUMN(),4),portal!$G$2:$G$72,0)),
    INDEX(portal!$O$2:$O$72,MATCH(ADDRESS(ROW(),COLUMN(),4),portal!$G$2:$G$72,0)),
    IF('map orig'!AS121=".",".","#")
)</f>
        <v>#</v>
      </c>
      <c r="AT121" t="str">
        <f ca="1">IF(
    ISNUMBER(MATCH(ADDRESS(ROW(),COLUMN(),4),portal!$G$2:$G$72,0)),
    INDEX(portal!$O$2:$O$72,MATCH(ADDRESS(ROW(),COLUMN(),4),portal!$G$2:$G$72,0)),
    IF('map orig'!AT121=".",".","#")
)</f>
        <v>.</v>
      </c>
      <c r="AU121" t="str">
        <f ca="1">IF(
    ISNUMBER(MATCH(ADDRESS(ROW(),COLUMN(),4),portal!$G$2:$G$72,0)),
    INDEX(portal!$O$2:$O$72,MATCH(ADDRESS(ROW(),COLUMN(),4),portal!$G$2:$G$72,0)),
    IF('map orig'!AU121=".",".","#")
)</f>
        <v>#</v>
      </c>
      <c r="AV121" t="str">
        <f ca="1">IF(
    ISNUMBER(MATCH(ADDRESS(ROW(),COLUMN(),4),portal!$G$2:$G$72,0)),
    INDEX(portal!$O$2:$O$72,MATCH(ADDRESS(ROW(),COLUMN(),4),portal!$G$2:$G$72,0)),
    IF('map orig'!AV121=".",".","#")
)</f>
        <v>.</v>
      </c>
      <c r="AW121" t="str">
        <f ca="1">IF(
    ISNUMBER(MATCH(ADDRESS(ROW(),COLUMN(),4),portal!$G$2:$G$72,0)),
    INDEX(portal!$O$2:$O$72,MATCH(ADDRESS(ROW(),COLUMN(),4),portal!$G$2:$G$72,0)),
    IF('map orig'!AW121=".",".","#")
)</f>
        <v>#</v>
      </c>
      <c r="AX121" t="str">
        <f ca="1">IF(
    ISNUMBER(MATCH(ADDRESS(ROW(),COLUMN(),4),portal!$G$2:$G$72,0)),
    INDEX(portal!$O$2:$O$72,MATCH(ADDRESS(ROW(),COLUMN(),4),portal!$G$2:$G$72,0)),
    IF('map orig'!AX121=".",".","#")
)</f>
        <v>.</v>
      </c>
      <c r="AY121" t="str">
        <f ca="1">IF(
    ISNUMBER(MATCH(ADDRESS(ROW(),COLUMN(),4),portal!$G$2:$G$72,0)),
    INDEX(portal!$O$2:$O$72,MATCH(ADDRESS(ROW(),COLUMN(),4),portal!$G$2:$G$72,0)),
    IF('map orig'!AY121=".",".","#")
)</f>
        <v>#</v>
      </c>
      <c r="AZ121" t="str">
        <f ca="1">IF(
    ISNUMBER(MATCH(ADDRESS(ROW(),COLUMN(),4),portal!$G$2:$G$72,0)),
    INDEX(portal!$O$2:$O$72,MATCH(ADDRESS(ROW(),COLUMN(),4),portal!$G$2:$G$72,0)),
    IF('map orig'!AZ121=".",".","#")
)</f>
        <v>#</v>
      </c>
      <c r="BA121" t="str">
        <f ca="1">IF(
    ISNUMBER(MATCH(ADDRESS(ROW(),COLUMN(),4),portal!$G$2:$G$72,0)),
    INDEX(portal!$O$2:$O$72,MATCH(ADDRESS(ROW(),COLUMN(),4),portal!$G$2:$G$72,0)),
    IF('map orig'!BA121=".",".","#")
)</f>
        <v>#</v>
      </c>
      <c r="BB121" t="str">
        <f ca="1">IF(
    ISNUMBER(MATCH(ADDRESS(ROW(),COLUMN(),4),portal!$G$2:$G$72,0)),
    INDEX(portal!$O$2:$O$72,MATCH(ADDRESS(ROW(),COLUMN(),4),portal!$G$2:$G$72,0)),
    IF('map orig'!BB121=".",".","#")
)</f>
        <v>.</v>
      </c>
      <c r="BC121" t="str">
        <f ca="1">IF(
    ISNUMBER(MATCH(ADDRESS(ROW(),COLUMN(),4),portal!$G$2:$G$72,0)),
    INDEX(portal!$O$2:$O$72,MATCH(ADDRESS(ROW(),COLUMN(),4),portal!$G$2:$G$72,0)),
    IF('map orig'!BC121=".",".","#")
)</f>
        <v>#</v>
      </c>
      <c r="BD121" t="str">
        <f ca="1">IF(
    ISNUMBER(MATCH(ADDRESS(ROW(),COLUMN(),4),portal!$G$2:$G$72,0)),
    INDEX(portal!$O$2:$O$72,MATCH(ADDRESS(ROW(),COLUMN(),4),portal!$G$2:$G$72,0)),
    IF('map orig'!BD121=".",".","#")
)</f>
        <v>.</v>
      </c>
      <c r="BE121" t="str">
        <f ca="1">IF(
    ISNUMBER(MATCH(ADDRESS(ROW(),COLUMN(),4),portal!$G$2:$G$72,0)),
    INDEX(portal!$O$2:$O$72,MATCH(ADDRESS(ROW(),COLUMN(),4),portal!$G$2:$G$72,0)),
    IF('map orig'!BE121=".",".","#")
)</f>
        <v>#</v>
      </c>
      <c r="BF121" t="str">
        <f ca="1">IF(
    ISNUMBER(MATCH(ADDRESS(ROW(),COLUMN(),4),portal!$G$2:$G$72,0)),
    INDEX(portal!$O$2:$O$72,MATCH(ADDRESS(ROW(),COLUMN(),4),portal!$G$2:$G$72,0)),
    IF('map orig'!BF121=".",".","#")
)</f>
        <v>.</v>
      </c>
      <c r="BG121" t="str">
        <f ca="1">IF(
    ISNUMBER(MATCH(ADDRESS(ROW(),COLUMN(),4),portal!$G$2:$G$72,0)),
    INDEX(portal!$O$2:$O$72,MATCH(ADDRESS(ROW(),COLUMN(),4),portal!$G$2:$G$72,0)),
    IF('map orig'!BG121=".",".","#")
)</f>
        <v>#</v>
      </c>
      <c r="BH121" t="str">
        <f ca="1">IF(
    ISNUMBER(MATCH(ADDRESS(ROW(),COLUMN(),4),portal!$G$2:$G$72,0)),
    INDEX(portal!$O$2:$O$72,MATCH(ADDRESS(ROW(),COLUMN(),4),portal!$G$2:$G$72,0)),
    IF('map orig'!BH121=".",".","#")
)</f>
        <v>.</v>
      </c>
      <c r="BI121" t="str">
        <f ca="1">IF(
    ISNUMBER(MATCH(ADDRESS(ROW(),COLUMN(),4),portal!$G$2:$G$72,0)),
    INDEX(portal!$O$2:$O$72,MATCH(ADDRESS(ROW(),COLUMN(),4),portal!$G$2:$G$72,0)),
    IF('map orig'!BI121=".",".","#")
)</f>
        <v>#</v>
      </c>
      <c r="BJ121" t="str">
        <f ca="1">IF(
    ISNUMBER(MATCH(ADDRESS(ROW(),COLUMN(),4),portal!$G$2:$G$72,0)),
    INDEX(portal!$O$2:$O$72,MATCH(ADDRESS(ROW(),COLUMN(),4),portal!$G$2:$G$72,0)),
    IF('map orig'!BJ121=".",".","#")
)</f>
        <v>.</v>
      </c>
      <c r="BK121" t="str">
        <f ca="1">IF(
    ISNUMBER(MATCH(ADDRESS(ROW(),COLUMN(),4),portal!$G$2:$G$72,0)),
    INDEX(portal!$O$2:$O$72,MATCH(ADDRESS(ROW(),COLUMN(),4),portal!$G$2:$G$72,0)),
    IF('map orig'!BK121=".",".","#")
)</f>
        <v>#</v>
      </c>
      <c r="BL121" t="str">
        <f ca="1">IF(
    ISNUMBER(MATCH(ADDRESS(ROW(),COLUMN(),4),portal!$G$2:$G$72,0)),
    INDEX(portal!$O$2:$O$72,MATCH(ADDRESS(ROW(),COLUMN(),4),portal!$G$2:$G$72,0)),
    IF('map orig'!BL121=".",".","#")
)</f>
        <v>#</v>
      </c>
      <c r="BM121" t="str">
        <f ca="1">IF(
    ISNUMBER(MATCH(ADDRESS(ROW(),COLUMN(),4),portal!$G$2:$G$72,0)),
    INDEX(portal!$O$2:$O$72,MATCH(ADDRESS(ROW(),COLUMN(),4),portal!$G$2:$G$72,0)),
    IF('map orig'!BM121=".",".","#")
)</f>
        <v>#</v>
      </c>
      <c r="BN121" t="str">
        <f ca="1">IF(
    ISNUMBER(MATCH(ADDRESS(ROW(),COLUMN(),4),portal!$G$2:$G$72,0)),
    INDEX(portal!$O$2:$O$72,MATCH(ADDRESS(ROW(),COLUMN(),4),portal!$G$2:$G$72,0)),
    IF('map orig'!BN121=".",".","#")
)</f>
        <v>.</v>
      </c>
      <c r="BO121" t="str">
        <f ca="1">IF(
    ISNUMBER(MATCH(ADDRESS(ROW(),COLUMN(),4),portal!$G$2:$G$72,0)),
    INDEX(portal!$O$2:$O$72,MATCH(ADDRESS(ROW(),COLUMN(),4),portal!$G$2:$G$72,0)),
    IF('map orig'!BO121=".",".","#")
)</f>
        <v>#</v>
      </c>
      <c r="BP121" t="str">
        <f ca="1">IF(
    ISNUMBER(MATCH(ADDRESS(ROW(),COLUMN(),4),portal!$G$2:$G$72,0)),
    INDEX(portal!$O$2:$O$72,MATCH(ADDRESS(ROW(),COLUMN(),4),portal!$G$2:$G$72,0)),
    IF('map orig'!BP121=".",".","#")
)</f>
        <v>#</v>
      </c>
      <c r="BQ121" t="str">
        <f ca="1">IF(
    ISNUMBER(MATCH(ADDRESS(ROW(),COLUMN(),4),portal!$G$2:$G$72,0)),
    INDEX(portal!$O$2:$O$72,MATCH(ADDRESS(ROW(),COLUMN(),4),portal!$G$2:$G$72,0)),
    IF('map orig'!BQ121=".",".","#")
)</f>
        <v>#</v>
      </c>
      <c r="BR121" t="str">
        <f ca="1">IF(
    ISNUMBER(MATCH(ADDRESS(ROW(),COLUMN(),4),portal!$G$2:$G$72,0)),
    INDEX(portal!$O$2:$O$72,MATCH(ADDRESS(ROW(),COLUMN(),4),portal!$G$2:$G$72,0)),
    IF('map orig'!BR121=".",".","#")
)</f>
        <v>#</v>
      </c>
      <c r="BS121" t="str">
        <f ca="1">IF(
    ISNUMBER(MATCH(ADDRESS(ROW(),COLUMN(),4),portal!$G$2:$G$72,0)),
    INDEX(portal!$O$2:$O$72,MATCH(ADDRESS(ROW(),COLUMN(),4),portal!$G$2:$G$72,0)),
    IF('map orig'!BS121=".",".","#")
)</f>
        <v>#</v>
      </c>
      <c r="BT121" t="str">
        <f ca="1">IF(
    ISNUMBER(MATCH(ADDRESS(ROW(),COLUMN(),4),portal!$G$2:$G$72,0)),
    INDEX(portal!$O$2:$O$72,MATCH(ADDRESS(ROW(),COLUMN(),4),portal!$G$2:$G$72,0)),
    IF('map orig'!BT121=".",".","#")
)</f>
        <v>.</v>
      </c>
      <c r="BU121" t="str">
        <f ca="1">IF(
    ISNUMBER(MATCH(ADDRESS(ROW(),COLUMN(),4),portal!$G$2:$G$72,0)),
    INDEX(portal!$O$2:$O$72,MATCH(ADDRESS(ROW(),COLUMN(),4),portal!$G$2:$G$72,0)),
    IF('map orig'!BU121=".",".","#")
)</f>
        <v>#</v>
      </c>
      <c r="BV121" t="str">
        <f ca="1">IF(
    ISNUMBER(MATCH(ADDRESS(ROW(),COLUMN(),4),portal!$G$2:$G$72,0)),
    INDEX(portal!$O$2:$O$72,MATCH(ADDRESS(ROW(),COLUMN(),4),portal!$G$2:$G$72,0)),
    IF('map orig'!BV121=".",".","#")
)</f>
        <v>#</v>
      </c>
      <c r="BW121" t="str">
        <f ca="1">IF(
    ISNUMBER(MATCH(ADDRESS(ROW(),COLUMN(),4),portal!$G$2:$G$72,0)),
    INDEX(portal!$O$2:$O$72,MATCH(ADDRESS(ROW(),COLUMN(),4),portal!$G$2:$G$72,0)),
    IF('map orig'!BW121=".",".","#")
)</f>
        <v>#</v>
      </c>
      <c r="BX121" t="str">
        <f ca="1">IF(
    ISNUMBER(MATCH(ADDRESS(ROW(),COLUMN(),4),portal!$G$2:$G$72,0)),
    INDEX(portal!$O$2:$O$72,MATCH(ADDRESS(ROW(),COLUMN(),4),portal!$G$2:$G$72,0)),
    IF('map orig'!BX121=".",".","#")
)</f>
        <v>#</v>
      </c>
      <c r="BY121" t="str">
        <f ca="1">IF(
    ISNUMBER(MATCH(ADDRESS(ROW(),COLUMN(),4),portal!$G$2:$G$72,0)),
    INDEX(portal!$O$2:$O$72,MATCH(ADDRESS(ROW(),COLUMN(),4),portal!$G$2:$G$72,0)),
    IF('map orig'!BY121=".",".","#")
)</f>
        <v>#</v>
      </c>
      <c r="BZ121" t="str">
        <f ca="1">IF(
    ISNUMBER(MATCH(ADDRESS(ROW(),COLUMN(),4),portal!$G$2:$G$72,0)),
    INDEX(portal!$O$2:$O$72,MATCH(ADDRESS(ROW(),COLUMN(),4),portal!$G$2:$G$72,0)),
    IF('map orig'!BZ121=".",".","#")
)</f>
        <v>.</v>
      </c>
      <c r="CA121" t="str">
        <f ca="1">IF(
    ISNUMBER(MATCH(ADDRESS(ROW(),COLUMN(),4),portal!$G$2:$G$72,0)),
    INDEX(portal!$O$2:$O$72,MATCH(ADDRESS(ROW(),COLUMN(),4),portal!$G$2:$G$72,0)),
    IF('map orig'!CA121=".",".","#")
)</f>
        <v>#</v>
      </c>
      <c r="CB121" t="str">
        <f ca="1">IF(
    ISNUMBER(MATCH(ADDRESS(ROW(),COLUMN(),4),portal!$G$2:$G$72,0)),
    INDEX(portal!$O$2:$O$72,MATCH(ADDRESS(ROW(),COLUMN(),4),portal!$G$2:$G$72,0)),
    IF('map orig'!CB121=".",".","#")
)</f>
        <v>#</v>
      </c>
      <c r="CC121" t="str">
        <f ca="1">IF(
    ISNUMBER(MATCH(ADDRESS(ROW(),COLUMN(),4),portal!$G$2:$G$72,0)),
    INDEX(portal!$O$2:$O$72,MATCH(ADDRESS(ROW(),COLUMN(),4),portal!$G$2:$G$72,0)),
    IF('map orig'!CC121=".",".","#")
)</f>
        <v>#</v>
      </c>
      <c r="CD121" t="str">
        <f ca="1">IF(
    ISNUMBER(MATCH(ADDRESS(ROW(),COLUMN(),4),portal!$G$2:$G$72,0)),
    INDEX(portal!$O$2:$O$72,MATCH(ADDRESS(ROW(),COLUMN(),4),portal!$G$2:$G$72,0)),
    IF('map orig'!CD121=".",".","#")
)</f>
        <v>.</v>
      </c>
      <c r="CE121" t="str">
        <f ca="1">IF(
    ISNUMBER(MATCH(ADDRESS(ROW(),COLUMN(),4),portal!$G$2:$G$72,0)),
    INDEX(portal!$O$2:$O$72,MATCH(ADDRESS(ROW(),COLUMN(),4),portal!$G$2:$G$72,0)),
    IF('map orig'!CE121=".",".","#")
)</f>
        <v>#</v>
      </c>
      <c r="CF121" t="str">
        <f ca="1">IF(
    ISNUMBER(MATCH(ADDRESS(ROW(),COLUMN(),4),portal!$G$2:$G$72,0)),
    INDEX(portal!$O$2:$O$72,MATCH(ADDRESS(ROW(),COLUMN(),4),portal!$G$2:$G$72,0)),
    IF('map orig'!CF121=".",".","#")
)</f>
        <v>.</v>
      </c>
      <c r="CG121" t="str">
        <f ca="1">IF(
    ISNUMBER(MATCH(ADDRESS(ROW(),COLUMN(),4),portal!$G$2:$G$72,0)),
    INDEX(portal!$O$2:$O$72,MATCH(ADDRESS(ROW(),COLUMN(),4),portal!$G$2:$G$72,0)),
    IF('map orig'!CG121=".",".","#")
)</f>
        <v>#</v>
      </c>
      <c r="CH121" t="str">
        <f ca="1">IF(
    ISNUMBER(MATCH(ADDRESS(ROW(),COLUMN(),4),portal!$G$2:$G$72,0)),
    INDEX(portal!$O$2:$O$72,MATCH(ADDRESS(ROW(),COLUMN(),4),portal!$G$2:$G$72,0)),
    IF('map orig'!CH121=".",".","#")
)</f>
        <v>.</v>
      </c>
      <c r="CI121" t="str">
        <f ca="1">IF(
    ISNUMBER(MATCH(ADDRESS(ROW(),COLUMN(),4),portal!$G$2:$G$72,0)),
    INDEX(portal!$O$2:$O$72,MATCH(ADDRESS(ROW(),COLUMN(),4),portal!$G$2:$G$72,0)),
    IF('map orig'!CI121=".",".","#")
)</f>
        <v>#</v>
      </c>
      <c r="CJ121" t="str">
        <f ca="1">IF(
    ISNUMBER(MATCH(ADDRESS(ROW(),COLUMN(),4),portal!$G$2:$G$72,0)),
    INDEX(portal!$O$2:$O$72,MATCH(ADDRESS(ROW(),COLUMN(),4),portal!$G$2:$G$72,0)),
    IF('map orig'!CJ121=".",".","#")
)</f>
        <v>#</v>
      </c>
      <c r="CK121" t="str">
        <f ca="1">IF(
    ISNUMBER(MATCH(ADDRESS(ROW(),COLUMN(),4),portal!$G$2:$G$72,0)),
    INDEX(portal!$O$2:$O$72,MATCH(ADDRESS(ROW(),COLUMN(),4),portal!$G$2:$G$72,0)),
    IF('map orig'!CK121=".",".","#")
)</f>
        <v>#</v>
      </c>
      <c r="CL121" t="str">
        <f ca="1">IF(
    ISNUMBER(MATCH(ADDRESS(ROW(),COLUMN(),4),portal!$G$2:$G$72,0)),
    INDEX(portal!$O$2:$O$72,MATCH(ADDRESS(ROW(),COLUMN(),4),portal!$G$2:$G$72,0)),
    IF('map orig'!CL121=".",".","#")
)</f>
        <v>.</v>
      </c>
      <c r="CM121" t="str">
        <f ca="1">IF(
    ISNUMBER(MATCH(ADDRESS(ROW(),COLUMN(),4),portal!$G$2:$G$72,0)),
    INDEX(portal!$O$2:$O$72,MATCH(ADDRESS(ROW(),COLUMN(),4),portal!$G$2:$G$72,0)),
    IF('map orig'!CM121=".",".","#")
)</f>
        <v>#</v>
      </c>
      <c r="CN121" t="str">
        <f ca="1">IF(
    ISNUMBER(MATCH(ADDRESS(ROW(),COLUMN(),4),portal!$G$2:$G$72,0)),
    INDEX(portal!$O$2:$O$72,MATCH(ADDRESS(ROW(),COLUMN(),4),portal!$G$2:$G$72,0)),
    IF('map orig'!CN121=".",".","#")
)</f>
        <v>#</v>
      </c>
      <c r="CO121" t="str">
        <f ca="1">IF(
    ISNUMBER(MATCH(ADDRESS(ROW(),COLUMN(),4),portal!$G$2:$G$72,0)),
    INDEX(portal!$O$2:$O$72,MATCH(ADDRESS(ROW(),COLUMN(),4),portal!$G$2:$G$72,0)),
    IF('map orig'!CO121=".",".","#")
)</f>
        <v>#</v>
      </c>
      <c r="CP121" t="str">
        <f ca="1">IF(
    ISNUMBER(MATCH(ADDRESS(ROW(),COLUMN(),4),portal!$G$2:$G$72,0)),
    INDEX(portal!$O$2:$O$72,MATCH(ADDRESS(ROW(),COLUMN(),4),portal!$G$2:$G$72,0)),
    IF('map orig'!CP121=".",".","#")
)</f>
        <v>#</v>
      </c>
      <c r="CQ121" t="str">
        <f ca="1">IF(
    ISNUMBER(MATCH(ADDRESS(ROW(),COLUMN(),4),portal!$G$2:$G$72,0)),
    INDEX(portal!$O$2:$O$72,MATCH(ADDRESS(ROW(),COLUMN(),4),portal!$G$2:$G$72,0)),
    IF('map orig'!CQ121=".",".","#")
)</f>
        <v>#</v>
      </c>
      <c r="CR121" t="str">
        <f ca="1">IF(
    ISNUMBER(MATCH(ADDRESS(ROW(),COLUMN(),4),portal!$G$2:$G$72,0)),
    INDEX(portal!$O$2:$O$72,MATCH(ADDRESS(ROW(),COLUMN(),4),portal!$G$2:$G$72,0)),
    IF('map orig'!CR121=".",".","#")
)</f>
        <v>.</v>
      </c>
      <c r="CS121" t="str">
        <f ca="1">IF(
    ISNUMBER(MATCH(ADDRESS(ROW(),COLUMN(),4),portal!$G$2:$G$72,0)),
    INDEX(portal!$O$2:$O$72,MATCH(ADDRESS(ROW(),COLUMN(),4),portal!$G$2:$G$72,0)),
    IF('map orig'!CS121=".",".","#")
)</f>
        <v>#</v>
      </c>
      <c r="CT121" t="str">
        <f ca="1">IF(
    ISNUMBER(MATCH(ADDRESS(ROW(),COLUMN(),4),portal!$G$2:$G$72,0)),
    INDEX(portal!$O$2:$O$72,MATCH(ADDRESS(ROW(),COLUMN(),4),portal!$G$2:$G$72,0)),
    IF('map orig'!CT121=".",".","#")
)</f>
        <v>#</v>
      </c>
      <c r="CU121" t="str">
        <f ca="1">IF(
    ISNUMBER(MATCH(ADDRESS(ROW(),COLUMN(),4),portal!$G$2:$G$72,0)),
    INDEX(portal!$O$2:$O$72,MATCH(ADDRESS(ROW(),COLUMN(),4),portal!$G$2:$G$72,0)),
    IF('map orig'!CU121=".",".","#")
)</f>
        <v>#</v>
      </c>
      <c r="CV121" t="str">
        <f ca="1">IF(
    ISNUMBER(MATCH(ADDRESS(ROW(),COLUMN(),4),portal!$G$2:$G$72,0)),
    INDEX(portal!$O$2:$O$72,MATCH(ADDRESS(ROW(),COLUMN(),4),portal!$G$2:$G$72,0)),
    IF('map orig'!CV121=".",".","#")
)</f>
        <v>.</v>
      </c>
      <c r="CW121" t="str">
        <f ca="1">IF(
    ISNUMBER(MATCH(ADDRESS(ROW(),COLUMN(),4),portal!$G$2:$G$72,0)),
    INDEX(portal!$O$2:$O$72,MATCH(ADDRESS(ROW(),COLUMN(),4),portal!$G$2:$G$72,0)),
    IF('map orig'!CW121=".",".","#")
)</f>
        <v>#</v>
      </c>
      <c r="CX121" t="str">
        <f ca="1">IF(
    ISNUMBER(MATCH(ADDRESS(ROW(),COLUMN(),4),portal!$G$2:$G$72,0)),
    INDEX(portal!$O$2:$O$72,MATCH(ADDRESS(ROW(),COLUMN(),4),portal!$G$2:$G$72,0)),
    IF('map orig'!CX121=".",".","#")
)</f>
        <v>.</v>
      </c>
      <c r="CY121" t="str">
        <f ca="1">IF(
    ISNUMBER(MATCH(ADDRESS(ROW(),COLUMN(),4),portal!$G$2:$G$72,0)),
    INDEX(portal!$O$2:$O$72,MATCH(ADDRESS(ROW(),COLUMN(),4),portal!$G$2:$G$72,0)),
    IF('map orig'!CY121=".",".","#")
)</f>
        <v>#</v>
      </c>
      <c r="CZ121" t="str">
        <f ca="1">IF(
    ISNUMBER(MATCH(ADDRESS(ROW(),COLUMN(),4),portal!$G$2:$G$72,0)),
    INDEX(portal!$O$2:$O$72,MATCH(ADDRESS(ROW(),COLUMN(),4),portal!$G$2:$G$72,0)),
    IF('map orig'!CZ121=".",".","#")
)</f>
        <v>.</v>
      </c>
      <c r="DA121" t="str">
        <f ca="1">IF(
    ISNUMBER(MATCH(ADDRESS(ROW(),COLUMN(),4),portal!$G$2:$G$72,0)),
    INDEX(portal!$O$2:$O$72,MATCH(ADDRESS(ROW(),COLUMN(),4),portal!$G$2:$G$72,0)),
    IF('map orig'!DA121=".",".","#")
)</f>
        <v>#</v>
      </c>
      <c r="DB121" t="str">
        <f ca="1">IF(
    ISNUMBER(MATCH(ADDRESS(ROW(),COLUMN(),4),portal!$G$2:$G$72,0)),
    INDEX(portal!$O$2:$O$72,MATCH(ADDRESS(ROW(),COLUMN(),4),portal!$G$2:$G$72,0)),
    IF('map orig'!DB121=".",".","#")
)</f>
        <v>#</v>
      </c>
      <c r="DC121" t="str">
        <f ca="1">IF(
    ISNUMBER(MATCH(ADDRESS(ROW(),COLUMN(),4),portal!$G$2:$G$72,0)),
    INDEX(portal!$O$2:$O$72,MATCH(ADDRESS(ROW(),COLUMN(),4),portal!$G$2:$G$72,0)),
    IF('map orig'!DC121=".",".","#")
)</f>
        <v>#</v>
      </c>
      <c r="DD121" t="str">
        <f ca="1">IF(
    ISNUMBER(MATCH(ADDRESS(ROW(),COLUMN(),4),portal!$G$2:$G$72,0)),
    INDEX(portal!$O$2:$O$72,MATCH(ADDRESS(ROW(),COLUMN(),4),portal!$G$2:$G$72,0)),
    IF('map orig'!DD121=".",".","#")
)</f>
        <v>#</v>
      </c>
      <c r="DE121" t="str">
        <f ca="1">IF(
    ISNUMBER(MATCH(ADDRESS(ROW(),COLUMN(),4),portal!$G$2:$G$72,0)),
    INDEX(portal!$O$2:$O$72,MATCH(ADDRESS(ROW(),COLUMN(),4),portal!$G$2:$G$72,0)),
    IF('map orig'!DE121=".",".","#")
)</f>
        <v>#</v>
      </c>
      <c r="DF121" t="str">
        <f ca="1">IF(
    ISNUMBER(MATCH(ADDRESS(ROW(),COLUMN(),4),portal!$G$2:$G$72,0)),
    INDEX(portal!$O$2:$O$72,MATCH(ADDRESS(ROW(),COLUMN(),4),portal!$G$2:$G$72,0)),
    IF('map orig'!DF121=".",".","#")
)</f>
        <v>#</v>
      </c>
      <c r="DG121" t="str">
        <f ca="1">IF(
    ISNUMBER(MATCH(ADDRESS(ROW(),COLUMN(),4),portal!$G$2:$G$72,0)),
    INDEX(portal!$O$2:$O$72,MATCH(ADDRESS(ROW(),COLUMN(),4),portal!$G$2:$G$72,0)),
    IF('map orig'!DG121=".",".","#")
)</f>
        <v>#</v>
      </c>
      <c r="DH121" t="str">
        <f ca="1">IF(
    ISNUMBER(MATCH(ADDRESS(ROW(),COLUMN(),4),portal!$G$2:$G$72,0)),
    INDEX(portal!$O$2:$O$72,MATCH(ADDRESS(ROW(),COLUMN(),4),portal!$G$2:$G$72,0)),
    IF('map orig'!DH121=".",".","#")
)</f>
        <v>.</v>
      </c>
      <c r="DI121" t="str">
        <f ca="1">IF(
    ISNUMBER(MATCH(ADDRESS(ROW(),COLUMN(),4),portal!$G$2:$G$72,0)),
    INDEX(portal!$O$2:$O$72,MATCH(ADDRESS(ROW(),COLUMN(),4),portal!$G$2:$G$72,0)),
    IF('map orig'!DI121=".",".","#")
)</f>
        <v>#</v>
      </c>
      <c r="DJ121" t="str">
        <f ca="1">IF(
    ISNUMBER(MATCH(ADDRESS(ROW(),COLUMN(),4),portal!$G$2:$G$72,0)),
    INDEX(portal!$O$2:$O$72,MATCH(ADDRESS(ROW(),COLUMN(),4),portal!$G$2:$G$72,0)),
    IF('map orig'!DJ121=".",".","#")
)</f>
        <v>.</v>
      </c>
      <c r="DK121" t="str">
        <f ca="1">IF(
    ISNUMBER(MATCH(ADDRESS(ROW(),COLUMN(),4),portal!$G$2:$G$72,0)),
    INDEX(portal!$O$2:$O$72,MATCH(ADDRESS(ROW(),COLUMN(),4),portal!$G$2:$G$72,0)),
    IF('map orig'!DK121=".",".","#")
)</f>
        <v>#</v>
      </c>
      <c r="DL121" t="str">
        <f ca="1">IF(
    ISNUMBER(MATCH(ADDRESS(ROW(),COLUMN(),4),portal!$G$2:$G$72,0)),
    INDEX(portal!$O$2:$O$72,MATCH(ADDRESS(ROW(),COLUMN(),4),portal!$G$2:$G$72,0)),
    IF('map orig'!DL121=".",".","#")
)</f>
        <v>#</v>
      </c>
      <c r="DM121" t="str">
        <f ca="1">IF(
    ISNUMBER(MATCH(ADDRESS(ROW(),COLUMN(),4),portal!$G$2:$G$72,0)),
    INDEX(portal!$O$2:$O$72,MATCH(ADDRESS(ROW(),COLUMN(),4),portal!$G$2:$G$72,0)),
    IF('map orig'!DM121=".",".","#")
)</f>
        <v>#</v>
      </c>
    </row>
    <row r="122" spans="1:117" ht="15" customHeight="1">
      <c r="A122" t="str">
        <f ca="1">IF(
    ISNUMBER(MATCH(ADDRESS(ROW(),COLUMN(),4),portal!$G$2:$G$72,0)),
    INDEX(portal!$O$2:$O$72,MATCH(ADDRESS(ROW(),COLUMN(),4),portal!$G$2:$G$72,0)),
    IF('map orig'!A122=".",".","#")
)</f>
        <v>#</v>
      </c>
      <c r="B122" t="str">
        <f ca="1">IF(
    ISNUMBER(MATCH(ADDRESS(ROW(),COLUMN(),4),portal!$G$2:$G$72,0)),
    INDEX(portal!$O$2:$O$72,MATCH(ADDRESS(ROW(),COLUMN(),4),portal!$G$2:$G$72,0)),
    IF('map orig'!B122=".",".","#")
)</f>
        <v>#</v>
      </c>
      <c r="C122" t="str">
        <f ca="1">IF(
    ISNUMBER(MATCH(ADDRESS(ROW(),COLUMN(),4),portal!$G$2:$G$72,0)),
    INDEX(portal!$O$2:$O$72,MATCH(ADDRESS(ROW(),COLUMN(),4),portal!$G$2:$G$72,0)),
    IF('map orig'!C122=".",".","#")
)</f>
        <v>#</v>
      </c>
      <c r="D122" t="str">
        <f ca="1">IF(
    ISNUMBER(MATCH(ADDRESS(ROW(),COLUMN(),4),portal!$G$2:$G$72,0)),
    INDEX(portal!$O$2:$O$72,MATCH(ADDRESS(ROW(),COLUMN(),4),portal!$G$2:$G$72,0)),
    IF('map orig'!D122=".",".","#")
)</f>
        <v>.</v>
      </c>
      <c r="E122" t="str">
        <f ca="1">IF(
    ISNUMBER(MATCH(ADDRESS(ROW(),COLUMN(),4),portal!$G$2:$G$72,0)),
    INDEX(portal!$O$2:$O$72,MATCH(ADDRESS(ROW(),COLUMN(),4),portal!$G$2:$G$72,0)),
    IF('map orig'!E122=".",".","#")
)</f>
        <v>#</v>
      </c>
      <c r="F122" t="str">
        <f ca="1">IF(
    ISNUMBER(MATCH(ADDRESS(ROW(),COLUMN(),4),portal!$G$2:$G$72,0)),
    INDEX(portal!$O$2:$O$72,MATCH(ADDRESS(ROW(),COLUMN(),4),portal!$G$2:$G$72,0)),
    IF('map orig'!F122=".",".","#")
)</f>
        <v>.</v>
      </c>
      <c r="G122" t="str">
        <f ca="1">IF(
    ISNUMBER(MATCH(ADDRESS(ROW(),COLUMN(),4),portal!$G$2:$G$72,0)),
    INDEX(portal!$O$2:$O$72,MATCH(ADDRESS(ROW(),COLUMN(),4),portal!$G$2:$G$72,0)),
    IF('map orig'!G122=".",".","#")
)</f>
        <v>.</v>
      </c>
      <c r="H122" t="str">
        <f ca="1">IF(
    ISNUMBER(MATCH(ADDRESS(ROW(),COLUMN(),4),portal!$G$2:$G$72,0)),
    INDEX(portal!$O$2:$O$72,MATCH(ADDRESS(ROW(),COLUMN(),4),portal!$G$2:$G$72,0)),
    IF('map orig'!H122=".",".","#")
)</f>
        <v>.</v>
      </c>
      <c r="I122" t="str">
        <f ca="1">IF(
    ISNUMBER(MATCH(ADDRESS(ROW(),COLUMN(),4),portal!$G$2:$G$72,0)),
    INDEX(portal!$O$2:$O$72,MATCH(ADDRESS(ROW(),COLUMN(),4),portal!$G$2:$G$72,0)),
    IF('map orig'!I122=".",".","#")
)</f>
        <v>.</v>
      </c>
      <c r="J122" t="str">
        <f ca="1">IF(
    ISNUMBER(MATCH(ADDRESS(ROW(),COLUMN(),4),portal!$G$2:$G$72,0)),
    INDEX(portal!$O$2:$O$72,MATCH(ADDRESS(ROW(),COLUMN(),4),portal!$G$2:$G$72,0)),
    IF('map orig'!J122=".",".","#")
)</f>
        <v>.</v>
      </c>
      <c r="K122" t="str">
        <f ca="1">IF(
    ISNUMBER(MATCH(ADDRESS(ROW(),COLUMN(),4),portal!$G$2:$G$72,0)),
    INDEX(portal!$O$2:$O$72,MATCH(ADDRESS(ROW(),COLUMN(),4),portal!$G$2:$G$72,0)),
    IF('map orig'!K122=".",".","#")
)</f>
        <v>#</v>
      </c>
      <c r="L122" t="str">
        <f ca="1">IF(
    ISNUMBER(MATCH(ADDRESS(ROW(),COLUMN(),4),portal!$G$2:$G$72,0)),
    INDEX(portal!$O$2:$O$72,MATCH(ADDRESS(ROW(),COLUMN(),4),portal!$G$2:$G$72,0)),
    IF('map orig'!L122=".",".","#")
)</f>
        <v>.</v>
      </c>
      <c r="M122" t="str">
        <f ca="1">IF(
    ISNUMBER(MATCH(ADDRESS(ROW(),COLUMN(),4),portal!$G$2:$G$72,0)),
    INDEX(portal!$O$2:$O$72,MATCH(ADDRESS(ROW(),COLUMN(),4),portal!$G$2:$G$72,0)),
    IF('map orig'!M122=".",".","#")
)</f>
        <v>#</v>
      </c>
      <c r="N122" t="str">
        <f ca="1">IF(
    ISNUMBER(MATCH(ADDRESS(ROW(),COLUMN(),4),portal!$G$2:$G$72,0)),
    INDEX(portal!$O$2:$O$72,MATCH(ADDRESS(ROW(),COLUMN(),4),portal!$G$2:$G$72,0)),
    IF('map orig'!N122=".",".","#")
)</f>
        <v>.</v>
      </c>
      <c r="O122" t="str">
        <f ca="1">IF(
    ISNUMBER(MATCH(ADDRESS(ROW(),COLUMN(),4),portal!$G$2:$G$72,0)),
    INDEX(portal!$O$2:$O$72,MATCH(ADDRESS(ROW(),COLUMN(),4),portal!$G$2:$G$72,0)),
    IF('map orig'!O122=".",".","#")
)</f>
        <v>#</v>
      </c>
      <c r="P122" t="str">
        <f ca="1">IF(
    ISNUMBER(MATCH(ADDRESS(ROW(),COLUMN(),4),portal!$G$2:$G$72,0)),
    INDEX(portal!$O$2:$O$72,MATCH(ADDRESS(ROW(),COLUMN(),4),portal!$G$2:$G$72,0)),
    IF('map orig'!P122=".",".","#")
)</f>
        <v>.</v>
      </c>
      <c r="Q122" t="str">
        <f ca="1">IF(
    ISNUMBER(MATCH(ADDRESS(ROW(),COLUMN(),4),portal!$G$2:$G$72,0)),
    INDEX(portal!$O$2:$O$72,MATCH(ADDRESS(ROW(),COLUMN(),4),portal!$G$2:$G$72,0)),
    IF('map orig'!Q122=".",".","#")
)</f>
        <v>.</v>
      </c>
      <c r="R122" t="str">
        <f ca="1">IF(
    ISNUMBER(MATCH(ADDRESS(ROW(),COLUMN(),4),portal!$G$2:$G$72,0)),
    INDEX(portal!$O$2:$O$72,MATCH(ADDRESS(ROW(),COLUMN(),4),portal!$G$2:$G$72,0)),
    IF('map orig'!R122=".",".","#")
)</f>
        <v>.</v>
      </c>
      <c r="S122" t="str">
        <f ca="1">IF(
    ISNUMBER(MATCH(ADDRESS(ROW(),COLUMN(),4),portal!$G$2:$G$72,0)),
    INDEX(portal!$O$2:$O$72,MATCH(ADDRESS(ROW(),COLUMN(),4),portal!$G$2:$G$72,0)),
    IF('map orig'!S122=".",".","#")
)</f>
        <v>#</v>
      </c>
      <c r="T122" t="str">
        <f ca="1">IF(
    ISNUMBER(MATCH(ADDRESS(ROW(),COLUMN(),4),portal!$G$2:$G$72,0)),
    INDEX(portal!$O$2:$O$72,MATCH(ADDRESS(ROW(),COLUMN(),4),portal!$G$2:$G$72,0)),
    IF('map orig'!T122=".",".","#")
)</f>
        <v>.</v>
      </c>
      <c r="U122" t="str">
        <f ca="1">IF(
    ISNUMBER(MATCH(ADDRESS(ROW(),COLUMN(),4),portal!$G$2:$G$72,0)),
    INDEX(portal!$O$2:$O$72,MATCH(ADDRESS(ROW(),COLUMN(),4),portal!$G$2:$G$72,0)),
    IF('map orig'!U122=".",".","#")
)</f>
        <v>#</v>
      </c>
      <c r="V122" t="str">
        <f ca="1">IF(
    ISNUMBER(MATCH(ADDRESS(ROW(),COLUMN(),4),portal!$G$2:$G$72,0)),
    INDEX(portal!$O$2:$O$72,MATCH(ADDRESS(ROW(),COLUMN(),4),portal!$G$2:$G$72,0)),
    IF('map orig'!V122=".",".","#")
)</f>
        <v>.</v>
      </c>
      <c r="W122" t="str">
        <f ca="1">IF(
    ISNUMBER(MATCH(ADDRESS(ROW(),COLUMN(),4),portal!$G$2:$G$72,0)),
    INDEX(portal!$O$2:$O$72,MATCH(ADDRESS(ROW(),COLUMN(),4),portal!$G$2:$G$72,0)),
    IF('map orig'!W122=".",".","#")
)</f>
        <v>.</v>
      </c>
      <c r="X122" t="str">
        <f ca="1">IF(
    ISNUMBER(MATCH(ADDRESS(ROW(),COLUMN(),4),portal!$G$2:$G$72,0)),
    INDEX(portal!$O$2:$O$72,MATCH(ADDRESS(ROW(),COLUMN(),4),portal!$G$2:$G$72,0)),
    IF('map orig'!X122=".",".","#")
)</f>
        <v>.</v>
      </c>
      <c r="Y122" t="str">
        <f ca="1">IF(
    ISNUMBER(MATCH(ADDRESS(ROW(),COLUMN(),4),portal!$G$2:$G$72,0)),
    INDEX(portal!$O$2:$O$72,MATCH(ADDRESS(ROW(),COLUMN(),4),portal!$G$2:$G$72,0)),
    IF('map orig'!Y122=".",".","#")
)</f>
        <v>#</v>
      </c>
      <c r="Z122" t="str">
        <f ca="1">IF(
    ISNUMBER(MATCH(ADDRESS(ROW(),COLUMN(),4),portal!$G$2:$G$72,0)),
    INDEX(portal!$O$2:$O$72,MATCH(ADDRESS(ROW(),COLUMN(),4),portal!$G$2:$G$72,0)),
    IF('map orig'!Z122=".",".","#")
)</f>
        <v>.</v>
      </c>
      <c r="AA122" t="str">
        <f ca="1">IF(
    ISNUMBER(MATCH(ADDRESS(ROW(),COLUMN(),4),portal!$G$2:$G$72,0)),
    INDEX(portal!$O$2:$O$72,MATCH(ADDRESS(ROW(),COLUMN(),4),portal!$G$2:$G$72,0)),
    IF('map orig'!AA122=".",".","#")
)</f>
        <v>#</v>
      </c>
      <c r="AB122" t="str">
        <f ca="1">IF(
    ISNUMBER(MATCH(ADDRESS(ROW(),COLUMN(),4),portal!$G$2:$G$72,0)),
    INDEX(portal!$O$2:$O$72,MATCH(ADDRESS(ROW(),COLUMN(),4),portal!$G$2:$G$72,0)),
    IF('map orig'!AB122=".",".","#")
)</f>
        <v>.</v>
      </c>
      <c r="AC122" t="str">
        <f ca="1">IF(
    ISNUMBER(MATCH(ADDRESS(ROW(),COLUMN(),4),portal!$G$2:$G$72,0)),
    INDEX(portal!$O$2:$O$72,MATCH(ADDRESS(ROW(),COLUMN(),4),portal!$G$2:$G$72,0)),
    IF('map orig'!AC122=".",".","#")
)</f>
        <v>.</v>
      </c>
      <c r="AD122" t="str">
        <f ca="1">IF(
    ISNUMBER(MATCH(ADDRESS(ROW(),COLUMN(),4),portal!$G$2:$G$72,0)),
    INDEX(portal!$O$2:$O$72,MATCH(ADDRESS(ROW(),COLUMN(),4),portal!$G$2:$G$72,0)),
    IF('map orig'!AD122=".",".","#")
)</f>
        <v>.</v>
      </c>
      <c r="AE122" t="str">
        <f ca="1">IF(
    ISNUMBER(MATCH(ADDRESS(ROW(),COLUMN(),4),portal!$G$2:$G$72,0)),
    INDEX(portal!$O$2:$O$72,MATCH(ADDRESS(ROW(),COLUMN(),4),portal!$G$2:$G$72,0)),
    IF('map orig'!AE122=".",".","#")
)</f>
        <v>.</v>
      </c>
      <c r="AF122" t="str">
        <f ca="1">IF(
    ISNUMBER(MATCH(ADDRESS(ROW(),COLUMN(),4),portal!$G$2:$G$72,0)),
    INDEX(portal!$O$2:$O$72,MATCH(ADDRESS(ROW(),COLUMN(),4),portal!$G$2:$G$72,0)),
    IF('map orig'!AF122=".",".","#")
)</f>
        <v>.</v>
      </c>
      <c r="AG122" t="str">
        <f ca="1">IF(
    ISNUMBER(MATCH(ADDRESS(ROW(),COLUMN(),4),portal!$G$2:$G$72,0)),
    INDEX(portal!$O$2:$O$72,MATCH(ADDRESS(ROW(),COLUMN(),4),portal!$G$2:$G$72,0)),
    IF('map orig'!AG122=".",".","#")
)</f>
        <v>.</v>
      </c>
      <c r="AH122" t="str">
        <f ca="1">IF(
    ISNUMBER(MATCH(ADDRESS(ROW(),COLUMN(),4),portal!$G$2:$G$72,0)),
    INDEX(portal!$O$2:$O$72,MATCH(ADDRESS(ROW(),COLUMN(),4),portal!$G$2:$G$72,0)),
    IF('map orig'!AH122=".",".","#")
)</f>
        <v>.</v>
      </c>
      <c r="AI122" t="str">
        <f ca="1">IF(
    ISNUMBER(MATCH(ADDRESS(ROW(),COLUMN(),4),portal!$G$2:$G$72,0)),
    INDEX(portal!$O$2:$O$72,MATCH(ADDRESS(ROW(),COLUMN(),4),portal!$G$2:$G$72,0)),
    IF('map orig'!AI122=".",".","#")
)</f>
        <v>#</v>
      </c>
      <c r="AJ122" t="str">
        <f ca="1">IF(
    ISNUMBER(MATCH(ADDRESS(ROW(),COLUMN(),4),portal!$G$2:$G$72,0)),
    INDEX(portal!$O$2:$O$72,MATCH(ADDRESS(ROW(),COLUMN(),4),portal!$G$2:$G$72,0)),
    IF('map orig'!AJ122=".",".","#")
)</f>
        <v>.</v>
      </c>
      <c r="AK122" t="str">
        <f ca="1">IF(
    ISNUMBER(MATCH(ADDRESS(ROW(),COLUMN(),4),portal!$G$2:$G$72,0)),
    INDEX(portal!$O$2:$O$72,MATCH(ADDRESS(ROW(),COLUMN(),4),portal!$G$2:$G$72,0)),
    IF('map orig'!AK122=".",".","#")
)</f>
        <v>.</v>
      </c>
      <c r="AL122" t="str">
        <f ca="1">IF(
    ISNUMBER(MATCH(ADDRESS(ROW(),COLUMN(),4),portal!$G$2:$G$72,0)),
    INDEX(portal!$O$2:$O$72,MATCH(ADDRESS(ROW(),COLUMN(),4),portal!$G$2:$G$72,0)),
    IF('map orig'!AL122=".",".","#")
)</f>
        <v>.</v>
      </c>
      <c r="AM122" t="str">
        <f ca="1">IF(
    ISNUMBER(MATCH(ADDRESS(ROW(),COLUMN(),4),portal!$G$2:$G$72,0)),
    INDEX(portal!$O$2:$O$72,MATCH(ADDRESS(ROW(),COLUMN(),4),portal!$G$2:$G$72,0)),
    IF('map orig'!AM122=".",".","#")
)</f>
        <v>.</v>
      </c>
      <c r="AN122" t="str">
        <f ca="1">IF(
    ISNUMBER(MATCH(ADDRESS(ROW(),COLUMN(),4),portal!$G$2:$G$72,0)),
    INDEX(portal!$O$2:$O$72,MATCH(ADDRESS(ROW(),COLUMN(),4),portal!$G$2:$G$72,0)),
    IF('map orig'!AN122=".",".","#")
)</f>
        <v>.</v>
      </c>
      <c r="AO122" t="str">
        <f ca="1">IF(
    ISNUMBER(MATCH(ADDRESS(ROW(),COLUMN(),4),portal!$G$2:$G$72,0)),
    INDEX(portal!$O$2:$O$72,MATCH(ADDRESS(ROW(),COLUMN(),4),portal!$G$2:$G$72,0)),
    IF('map orig'!AO122=".",".","#")
)</f>
        <v>#</v>
      </c>
      <c r="AP122" t="str">
        <f ca="1">IF(
    ISNUMBER(MATCH(ADDRESS(ROW(),COLUMN(),4),portal!$G$2:$G$72,0)),
    INDEX(portal!$O$2:$O$72,MATCH(ADDRESS(ROW(),COLUMN(),4),portal!$G$2:$G$72,0)),
    IF('map orig'!AP122=".",".","#")
)</f>
        <v>.</v>
      </c>
      <c r="AQ122" t="str">
        <f ca="1">IF(
    ISNUMBER(MATCH(ADDRESS(ROW(),COLUMN(),4),portal!$G$2:$G$72,0)),
    INDEX(portal!$O$2:$O$72,MATCH(ADDRESS(ROW(),COLUMN(),4),portal!$G$2:$G$72,0)),
    IF('map orig'!AQ122=".",".","#")
)</f>
        <v>.</v>
      </c>
      <c r="AR122" t="str">
        <f ca="1">IF(
    ISNUMBER(MATCH(ADDRESS(ROW(),COLUMN(),4),portal!$G$2:$G$72,0)),
    INDEX(portal!$O$2:$O$72,MATCH(ADDRESS(ROW(),COLUMN(),4),portal!$G$2:$G$72,0)),
    IF('map orig'!AR122=".",".","#")
)</f>
        <v>.</v>
      </c>
      <c r="AS122" t="str">
        <f ca="1">IF(
    ISNUMBER(MATCH(ADDRESS(ROW(),COLUMN(),4),portal!$G$2:$G$72,0)),
    INDEX(portal!$O$2:$O$72,MATCH(ADDRESS(ROW(),COLUMN(),4),portal!$G$2:$G$72,0)),
    IF('map orig'!AS122=".",".","#")
)</f>
        <v>#</v>
      </c>
      <c r="AT122" t="str">
        <f ca="1">IF(
    ISNUMBER(MATCH(ADDRESS(ROW(),COLUMN(),4),portal!$G$2:$G$72,0)),
    INDEX(portal!$O$2:$O$72,MATCH(ADDRESS(ROW(),COLUMN(),4),portal!$G$2:$G$72,0)),
    IF('map orig'!AT122=".",".","#")
)</f>
        <v>.</v>
      </c>
      <c r="AU122" t="str">
        <f ca="1">IF(
    ISNUMBER(MATCH(ADDRESS(ROW(),COLUMN(),4),portal!$G$2:$G$72,0)),
    INDEX(portal!$O$2:$O$72,MATCH(ADDRESS(ROW(),COLUMN(),4),portal!$G$2:$G$72,0)),
    IF('map orig'!AU122=".",".","#")
)</f>
        <v>#</v>
      </c>
      <c r="AV122" t="str">
        <f ca="1">IF(
    ISNUMBER(MATCH(ADDRESS(ROW(),COLUMN(),4),portal!$G$2:$G$72,0)),
    INDEX(portal!$O$2:$O$72,MATCH(ADDRESS(ROW(),COLUMN(),4),portal!$G$2:$G$72,0)),
    IF('map orig'!AV122=".",".","#")
)</f>
        <v>.</v>
      </c>
      <c r="AW122" t="str">
        <f ca="1">IF(
    ISNUMBER(MATCH(ADDRESS(ROW(),COLUMN(),4),portal!$G$2:$G$72,0)),
    INDEX(portal!$O$2:$O$72,MATCH(ADDRESS(ROW(),COLUMN(),4),portal!$G$2:$G$72,0)),
    IF('map orig'!AW122=".",".","#")
)</f>
        <v>#</v>
      </c>
      <c r="AX122" t="str">
        <f ca="1">IF(
    ISNUMBER(MATCH(ADDRESS(ROW(),COLUMN(),4),portal!$G$2:$G$72,0)),
    INDEX(portal!$O$2:$O$72,MATCH(ADDRESS(ROW(),COLUMN(),4),portal!$G$2:$G$72,0)),
    IF('map orig'!AX122=".",".","#")
)</f>
        <v>.</v>
      </c>
      <c r="AY122" t="str">
        <f ca="1">IF(
    ISNUMBER(MATCH(ADDRESS(ROW(),COLUMN(),4),portal!$G$2:$G$72,0)),
    INDEX(portal!$O$2:$O$72,MATCH(ADDRESS(ROW(),COLUMN(),4),portal!$G$2:$G$72,0)),
    IF('map orig'!AY122=".",".","#")
)</f>
        <v>#</v>
      </c>
      <c r="AZ122" t="str">
        <f ca="1">IF(
    ISNUMBER(MATCH(ADDRESS(ROW(),COLUMN(),4),portal!$G$2:$G$72,0)),
    INDEX(portal!$O$2:$O$72,MATCH(ADDRESS(ROW(),COLUMN(),4),portal!$G$2:$G$72,0)),
    IF('map orig'!AZ122=".",".","#")
)</f>
        <v>.</v>
      </c>
      <c r="BA122" t="str">
        <f ca="1">IF(
    ISNUMBER(MATCH(ADDRESS(ROW(),COLUMN(),4),portal!$G$2:$G$72,0)),
    INDEX(portal!$O$2:$O$72,MATCH(ADDRESS(ROW(),COLUMN(),4),portal!$G$2:$G$72,0)),
    IF('map orig'!BA122=".",".","#")
)</f>
        <v>.</v>
      </c>
      <c r="BB122" t="str">
        <f ca="1">IF(
    ISNUMBER(MATCH(ADDRESS(ROW(),COLUMN(),4),portal!$G$2:$G$72,0)),
    INDEX(portal!$O$2:$O$72,MATCH(ADDRESS(ROW(),COLUMN(),4),portal!$G$2:$G$72,0)),
    IF('map orig'!BB122=".",".","#")
)</f>
        <v>.</v>
      </c>
      <c r="BC122" t="str">
        <f ca="1">IF(
    ISNUMBER(MATCH(ADDRESS(ROW(),COLUMN(),4),portal!$G$2:$G$72,0)),
    INDEX(portal!$O$2:$O$72,MATCH(ADDRESS(ROW(),COLUMN(),4),portal!$G$2:$G$72,0)),
    IF('map orig'!BC122=".",".","#")
)</f>
        <v>#</v>
      </c>
      <c r="BD122" t="str">
        <f ca="1">IF(
    ISNUMBER(MATCH(ADDRESS(ROW(),COLUMN(),4),portal!$G$2:$G$72,0)),
    INDEX(portal!$O$2:$O$72,MATCH(ADDRESS(ROW(),COLUMN(),4),portal!$G$2:$G$72,0)),
    IF('map orig'!BD122=".",".","#")
)</f>
        <v>.</v>
      </c>
      <c r="BE122" t="str">
        <f ca="1">IF(
    ISNUMBER(MATCH(ADDRESS(ROW(),COLUMN(),4),portal!$G$2:$G$72,0)),
    INDEX(portal!$O$2:$O$72,MATCH(ADDRESS(ROW(),COLUMN(),4),portal!$G$2:$G$72,0)),
    IF('map orig'!BE122=".",".","#")
)</f>
        <v>#</v>
      </c>
      <c r="BF122" t="str">
        <f ca="1">IF(
    ISNUMBER(MATCH(ADDRESS(ROW(),COLUMN(),4),portal!$G$2:$G$72,0)),
    INDEX(portal!$O$2:$O$72,MATCH(ADDRESS(ROW(),COLUMN(),4),portal!$G$2:$G$72,0)),
    IF('map orig'!BF122=".",".","#")
)</f>
        <v>.</v>
      </c>
      <c r="BG122" t="str">
        <f ca="1">IF(
    ISNUMBER(MATCH(ADDRESS(ROW(),COLUMN(),4),portal!$G$2:$G$72,0)),
    INDEX(portal!$O$2:$O$72,MATCH(ADDRESS(ROW(),COLUMN(),4),portal!$G$2:$G$72,0)),
    IF('map orig'!BG122=".",".","#")
)</f>
        <v>#</v>
      </c>
      <c r="BH122" t="str">
        <f ca="1">IF(
    ISNUMBER(MATCH(ADDRESS(ROW(),COLUMN(),4),portal!$G$2:$G$72,0)),
    INDEX(portal!$O$2:$O$72,MATCH(ADDRESS(ROW(),COLUMN(),4),portal!$G$2:$G$72,0)),
    IF('map orig'!BH122=".",".","#")
)</f>
        <v>.</v>
      </c>
      <c r="BI122" t="str">
        <f ca="1">IF(
    ISNUMBER(MATCH(ADDRESS(ROW(),COLUMN(),4),portal!$G$2:$G$72,0)),
    INDEX(portal!$O$2:$O$72,MATCH(ADDRESS(ROW(),COLUMN(),4),portal!$G$2:$G$72,0)),
    IF('map orig'!BI122=".",".","#")
)</f>
        <v>#</v>
      </c>
      <c r="BJ122" t="str">
        <f ca="1">IF(
    ISNUMBER(MATCH(ADDRESS(ROW(),COLUMN(),4),portal!$G$2:$G$72,0)),
    INDEX(portal!$O$2:$O$72,MATCH(ADDRESS(ROW(),COLUMN(),4),portal!$G$2:$G$72,0)),
    IF('map orig'!BJ122=".",".","#")
)</f>
        <v>.</v>
      </c>
      <c r="BK122" t="str">
        <f ca="1">IF(
    ISNUMBER(MATCH(ADDRESS(ROW(),COLUMN(),4),portal!$G$2:$G$72,0)),
    INDEX(portal!$O$2:$O$72,MATCH(ADDRESS(ROW(),COLUMN(),4),portal!$G$2:$G$72,0)),
    IF('map orig'!BK122=".",".","#")
)</f>
        <v>.</v>
      </c>
      <c r="BL122" t="str">
        <f ca="1">IF(
    ISNUMBER(MATCH(ADDRESS(ROW(),COLUMN(),4),portal!$G$2:$G$72,0)),
    INDEX(portal!$O$2:$O$72,MATCH(ADDRESS(ROW(),COLUMN(),4),portal!$G$2:$G$72,0)),
    IF('map orig'!BL122=".",".","#")
)</f>
        <v>.</v>
      </c>
      <c r="BM122" t="str">
        <f ca="1">IF(
    ISNUMBER(MATCH(ADDRESS(ROW(),COLUMN(),4),portal!$G$2:$G$72,0)),
    INDEX(portal!$O$2:$O$72,MATCH(ADDRESS(ROW(),COLUMN(),4),portal!$G$2:$G$72,0)),
    IF('map orig'!BM122=".",".","#")
)</f>
        <v>.</v>
      </c>
      <c r="BN122" t="str">
        <f ca="1">IF(
    ISNUMBER(MATCH(ADDRESS(ROW(),COLUMN(),4),portal!$G$2:$G$72,0)),
    INDEX(portal!$O$2:$O$72,MATCH(ADDRESS(ROW(),COLUMN(),4),portal!$G$2:$G$72,0)),
    IF('map orig'!BN122=".",".","#")
)</f>
        <v>.</v>
      </c>
      <c r="BO122" t="str">
        <f ca="1">IF(
    ISNUMBER(MATCH(ADDRESS(ROW(),COLUMN(),4),portal!$G$2:$G$72,0)),
    INDEX(portal!$O$2:$O$72,MATCH(ADDRESS(ROW(),COLUMN(),4),portal!$G$2:$G$72,0)),
    IF('map orig'!BO122=".",".","#")
)</f>
        <v>.</v>
      </c>
      <c r="BP122" t="str">
        <f ca="1">IF(
    ISNUMBER(MATCH(ADDRESS(ROW(),COLUMN(),4),portal!$G$2:$G$72,0)),
    INDEX(portal!$O$2:$O$72,MATCH(ADDRESS(ROW(),COLUMN(),4),portal!$G$2:$G$72,0)),
    IF('map orig'!BP122=".",".","#")
)</f>
        <v>.</v>
      </c>
      <c r="BQ122" t="str">
        <f ca="1">IF(
    ISNUMBER(MATCH(ADDRESS(ROW(),COLUMN(),4),portal!$G$2:$G$72,0)),
    INDEX(portal!$O$2:$O$72,MATCH(ADDRESS(ROW(),COLUMN(),4),portal!$G$2:$G$72,0)),
    IF('map orig'!BQ122=".",".","#")
)</f>
        <v>#</v>
      </c>
      <c r="BR122" t="str">
        <f ca="1">IF(
    ISNUMBER(MATCH(ADDRESS(ROW(),COLUMN(),4),portal!$G$2:$G$72,0)),
    INDEX(portal!$O$2:$O$72,MATCH(ADDRESS(ROW(),COLUMN(),4),portal!$G$2:$G$72,0)),
    IF('map orig'!BR122=".",".","#")
)</f>
        <v>.</v>
      </c>
      <c r="BS122" t="str">
        <f ca="1">IF(
    ISNUMBER(MATCH(ADDRESS(ROW(),COLUMN(),4),portal!$G$2:$G$72,0)),
    INDEX(portal!$O$2:$O$72,MATCH(ADDRESS(ROW(),COLUMN(),4),portal!$G$2:$G$72,0)),
    IF('map orig'!BS122=".",".","#")
)</f>
        <v>.</v>
      </c>
      <c r="BT122" t="str">
        <f ca="1">IF(
    ISNUMBER(MATCH(ADDRESS(ROW(),COLUMN(),4),portal!$G$2:$G$72,0)),
    INDEX(portal!$O$2:$O$72,MATCH(ADDRESS(ROW(),COLUMN(),4),portal!$G$2:$G$72,0)),
    IF('map orig'!BT122=".",".","#")
)</f>
        <v>.</v>
      </c>
      <c r="BU122" t="str">
        <f ca="1">IF(
    ISNUMBER(MATCH(ADDRESS(ROW(),COLUMN(),4),portal!$G$2:$G$72,0)),
    INDEX(portal!$O$2:$O$72,MATCH(ADDRESS(ROW(),COLUMN(),4),portal!$G$2:$G$72,0)),
    IF('map orig'!BU122=".",".","#")
)</f>
        <v>.</v>
      </c>
      <c r="BV122" t="str">
        <f ca="1">IF(
    ISNUMBER(MATCH(ADDRESS(ROW(),COLUMN(),4),portal!$G$2:$G$72,0)),
    INDEX(portal!$O$2:$O$72,MATCH(ADDRESS(ROW(),COLUMN(),4),portal!$G$2:$G$72,0)),
    IF('map orig'!BV122=".",".","#")
)</f>
        <v>.</v>
      </c>
      <c r="BW122" t="str">
        <f ca="1">IF(
    ISNUMBER(MATCH(ADDRESS(ROW(),COLUMN(),4),portal!$G$2:$G$72,0)),
    INDEX(portal!$O$2:$O$72,MATCH(ADDRESS(ROW(),COLUMN(),4),portal!$G$2:$G$72,0)),
    IF('map orig'!BW122=".",".","#")
)</f>
        <v>#</v>
      </c>
      <c r="BX122" t="str">
        <f ca="1">IF(
    ISNUMBER(MATCH(ADDRESS(ROW(),COLUMN(),4),portal!$G$2:$G$72,0)),
    INDEX(portal!$O$2:$O$72,MATCH(ADDRESS(ROW(),COLUMN(),4),portal!$G$2:$G$72,0)),
    IF('map orig'!BX122=".",".","#")
)</f>
        <v>.</v>
      </c>
      <c r="BY122" t="str">
        <f ca="1">IF(
    ISNUMBER(MATCH(ADDRESS(ROW(),COLUMN(),4),portal!$G$2:$G$72,0)),
    INDEX(portal!$O$2:$O$72,MATCH(ADDRESS(ROW(),COLUMN(),4),portal!$G$2:$G$72,0)),
    IF('map orig'!BY122=".",".","#")
)</f>
        <v>.</v>
      </c>
      <c r="BZ122" t="str">
        <f ca="1">IF(
    ISNUMBER(MATCH(ADDRESS(ROW(),COLUMN(),4),portal!$G$2:$G$72,0)),
    INDEX(portal!$O$2:$O$72,MATCH(ADDRESS(ROW(),COLUMN(),4),portal!$G$2:$G$72,0)),
    IF('map orig'!BZ122=".",".","#")
)</f>
        <v>.</v>
      </c>
      <c r="CA122" t="str">
        <f ca="1">IF(
    ISNUMBER(MATCH(ADDRESS(ROW(),COLUMN(),4),portal!$G$2:$G$72,0)),
    INDEX(portal!$O$2:$O$72,MATCH(ADDRESS(ROW(),COLUMN(),4),portal!$G$2:$G$72,0)),
    IF('map orig'!CA122=".",".","#")
)</f>
        <v>.</v>
      </c>
      <c r="CB122" t="str">
        <f ca="1">IF(
    ISNUMBER(MATCH(ADDRESS(ROW(),COLUMN(),4),portal!$G$2:$G$72,0)),
    INDEX(portal!$O$2:$O$72,MATCH(ADDRESS(ROW(),COLUMN(),4),portal!$G$2:$G$72,0)),
    IF('map orig'!CB122=".",".","#")
)</f>
        <v>.</v>
      </c>
      <c r="CC122" t="str">
        <f ca="1">IF(
    ISNUMBER(MATCH(ADDRESS(ROW(),COLUMN(),4),portal!$G$2:$G$72,0)),
    INDEX(portal!$O$2:$O$72,MATCH(ADDRESS(ROW(),COLUMN(),4),portal!$G$2:$G$72,0)),
    IF('map orig'!CC122=".",".","#")
)</f>
        <v>#</v>
      </c>
      <c r="CD122" t="str">
        <f ca="1">IF(
    ISNUMBER(MATCH(ADDRESS(ROW(),COLUMN(),4),portal!$G$2:$G$72,0)),
    INDEX(portal!$O$2:$O$72,MATCH(ADDRESS(ROW(),COLUMN(),4),portal!$G$2:$G$72,0)),
    IF('map orig'!CD122=".",".","#")
)</f>
        <v>.</v>
      </c>
      <c r="CE122" t="str">
        <f ca="1">IF(
    ISNUMBER(MATCH(ADDRESS(ROW(),COLUMN(),4),portal!$G$2:$G$72,0)),
    INDEX(portal!$O$2:$O$72,MATCH(ADDRESS(ROW(),COLUMN(),4),portal!$G$2:$G$72,0)),
    IF('map orig'!CE122=".",".","#")
)</f>
        <v>#</v>
      </c>
      <c r="CF122" t="str">
        <f ca="1">IF(
    ISNUMBER(MATCH(ADDRESS(ROW(),COLUMN(),4),portal!$G$2:$G$72,0)),
    INDEX(portal!$O$2:$O$72,MATCH(ADDRESS(ROW(),COLUMN(),4),portal!$G$2:$G$72,0)),
    IF('map orig'!CF122=".",".","#")
)</f>
        <v>.</v>
      </c>
      <c r="CG122" t="str">
        <f ca="1">IF(
    ISNUMBER(MATCH(ADDRESS(ROW(),COLUMN(),4),portal!$G$2:$G$72,0)),
    INDEX(portal!$O$2:$O$72,MATCH(ADDRESS(ROW(),COLUMN(),4),portal!$G$2:$G$72,0)),
    IF('map orig'!CG122=".",".","#")
)</f>
        <v>#</v>
      </c>
      <c r="CH122" t="str">
        <f ca="1">IF(
    ISNUMBER(MATCH(ADDRESS(ROW(),COLUMN(),4),portal!$G$2:$G$72,0)),
    INDEX(portal!$O$2:$O$72,MATCH(ADDRESS(ROW(),COLUMN(),4),portal!$G$2:$G$72,0)),
    IF('map orig'!CH122=".",".","#")
)</f>
        <v>.</v>
      </c>
      <c r="CI122" t="str">
        <f ca="1">IF(
    ISNUMBER(MATCH(ADDRESS(ROW(),COLUMN(),4),portal!$G$2:$G$72,0)),
    INDEX(portal!$O$2:$O$72,MATCH(ADDRESS(ROW(),COLUMN(),4),portal!$G$2:$G$72,0)),
    IF('map orig'!CI122=".",".","#")
)</f>
        <v>#</v>
      </c>
      <c r="CJ122" t="str">
        <f ca="1">IF(
    ISNUMBER(MATCH(ADDRESS(ROW(),COLUMN(),4),portal!$G$2:$G$72,0)),
    INDEX(portal!$O$2:$O$72,MATCH(ADDRESS(ROW(),COLUMN(),4),portal!$G$2:$G$72,0)),
    IF('map orig'!CJ122=".",".","#")
)</f>
        <v>.</v>
      </c>
      <c r="CK122" t="str">
        <f ca="1">IF(
    ISNUMBER(MATCH(ADDRESS(ROW(),COLUMN(),4),portal!$G$2:$G$72,0)),
    INDEX(portal!$O$2:$O$72,MATCH(ADDRESS(ROW(),COLUMN(),4),portal!$G$2:$G$72,0)),
    IF('map orig'!CK122=".",".","#")
)</f>
        <v>.</v>
      </c>
      <c r="CL122" t="str">
        <f ca="1">IF(
    ISNUMBER(MATCH(ADDRESS(ROW(),COLUMN(),4),portal!$G$2:$G$72,0)),
    INDEX(portal!$O$2:$O$72,MATCH(ADDRESS(ROW(),COLUMN(),4),portal!$G$2:$G$72,0)),
    IF('map orig'!CL122=".",".","#")
)</f>
        <v>.</v>
      </c>
      <c r="CM122" t="str">
        <f ca="1">IF(
    ISNUMBER(MATCH(ADDRESS(ROW(),COLUMN(),4),portal!$G$2:$G$72,0)),
    INDEX(portal!$O$2:$O$72,MATCH(ADDRESS(ROW(),COLUMN(),4),portal!$G$2:$G$72,0)),
    IF('map orig'!CM122=".",".","#")
)</f>
        <v>.</v>
      </c>
      <c r="CN122" t="str">
        <f ca="1">IF(
    ISNUMBER(MATCH(ADDRESS(ROW(),COLUMN(),4),portal!$G$2:$G$72,0)),
    INDEX(portal!$O$2:$O$72,MATCH(ADDRESS(ROW(),COLUMN(),4),portal!$G$2:$G$72,0)),
    IF('map orig'!CN122=".",".","#")
)</f>
        <v>.</v>
      </c>
      <c r="CO122" t="str">
        <f ca="1">IF(
    ISNUMBER(MATCH(ADDRESS(ROW(),COLUMN(),4),portal!$G$2:$G$72,0)),
    INDEX(portal!$O$2:$O$72,MATCH(ADDRESS(ROW(),COLUMN(),4),portal!$G$2:$G$72,0)),
    IF('map orig'!CO122=".",".","#")
)</f>
        <v>.</v>
      </c>
      <c r="CP122" t="str">
        <f ca="1">IF(
    ISNUMBER(MATCH(ADDRESS(ROW(),COLUMN(),4),portal!$G$2:$G$72,0)),
    INDEX(portal!$O$2:$O$72,MATCH(ADDRESS(ROW(),COLUMN(),4),portal!$G$2:$G$72,0)),
    IF('map orig'!CP122=".",".","#")
)</f>
        <v>.</v>
      </c>
      <c r="CQ122" t="str">
        <f ca="1">IF(
    ISNUMBER(MATCH(ADDRESS(ROW(),COLUMN(),4),portal!$G$2:$G$72,0)),
    INDEX(portal!$O$2:$O$72,MATCH(ADDRESS(ROW(),COLUMN(),4),portal!$G$2:$G$72,0)),
    IF('map orig'!CQ122=".",".","#")
)</f>
        <v>#</v>
      </c>
      <c r="CR122" t="str">
        <f ca="1">IF(
    ISNUMBER(MATCH(ADDRESS(ROW(),COLUMN(),4),portal!$G$2:$G$72,0)),
    INDEX(portal!$O$2:$O$72,MATCH(ADDRESS(ROW(),COLUMN(),4),portal!$G$2:$G$72,0)),
    IF('map orig'!CR122=".",".","#")
)</f>
        <v>.</v>
      </c>
      <c r="CS122" t="str">
        <f ca="1">IF(
    ISNUMBER(MATCH(ADDRESS(ROW(),COLUMN(),4),portal!$G$2:$G$72,0)),
    INDEX(portal!$O$2:$O$72,MATCH(ADDRESS(ROW(),COLUMN(),4),portal!$G$2:$G$72,0)),
    IF('map orig'!CS122=".",".","#")
)</f>
        <v>.</v>
      </c>
      <c r="CT122" t="str">
        <f ca="1">IF(
    ISNUMBER(MATCH(ADDRESS(ROW(),COLUMN(),4),portal!$G$2:$G$72,0)),
    INDEX(portal!$O$2:$O$72,MATCH(ADDRESS(ROW(),COLUMN(),4),portal!$G$2:$G$72,0)),
    IF('map orig'!CT122=".",".","#")
)</f>
        <v>.</v>
      </c>
      <c r="CU122" t="str">
        <f ca="1">IF(
    ISNUMBER(MATCH(ADDRESS(ROW(),COLUMN(),4),portal!$G$2:$G$72,0)),
    INDEX(portal!$O$2:$O$72,MATCH(ADDRESS(ROW(),COLUMN(),4),portal!$G$2:$G$72,0)),
    IF('map orig'!CU122=".",".","#")
)</f>
        <v>#</v>
      </c>
      <c r="CV122" t="str">
        <f ca="1">IF(
    ISNUMBER(MATCH(ADDRESS(ROW(),COLUMN(),4),portal!$G$2:$G$72,0)),
    INDEX(portal!$O$2:$O$72,MATCH(ADDRESS(ROW(),COLUMN(),4),portal!$G$2:$G$72,0)),
    IF('map orig'!CV122=".",".","#")
)</f>
        <v>.</v>
      </c>
      <c r="CW122" t="str">
        <f ca="1">IF(
    ISNUMBER(MATCH(ADDRESS(ROW(),COLUMN(),4),portal!$G$2:$G$72,0)),
    INDEX(portal!$O$2:$O$72,MATCH(ADDRESS(ROW(),COLUMN(),4),portal!$G$2:$G$72,0)),
    IF('map orig'!CW122=".",".","#")
)</f>
        <v>#</v>
      </c>
      <c r="CX122" t="str">
        <f ca="1">IF(
    ISNUMBER(MATCH(ADDRESS(ROW(),COLUMN(),4),portal!$G$2:$G$72,0)),
    INDEX(portal!$O$2:$O$72,MATCH(ADDRESS(ROW(),COLUMN(),4),portal!$G$2:$G$72,0)),
    IF('map orig'!CX122=".",".","#")
)</f>
        <v>.</v>
      </c>
      <c r="CY122" t="str">
        <f ca="1">IF(
    ISNUMBER(MATCH(ADDRESS(ROW(),COLUMN(),4),portal!$G$2:$G$72,0)),
    INDEX(portal!$O$2:$O$72,MATCH(ADDRESS(ROW(),COLUMN(),4),portal!$G$2:$G$72,0)),
    IF('map orig'!CY122=".",".","#")
)</f>
        <v>#</v>
      </c>
      <c r="CZ122" t="str">
        <f ca="1">IF(
    ISNUMBER(MATCH(ADDRESS(ROW(),COLUMN(),4),portal!$G$2:$G$72,0)),
    INDEX(portal!$O$2:$O$72,MATCH(ADDRESS(ROW(),COLUMN(),4),portal!$G$2:$G$72,0)),
    IF('map orig'!CZ122=".",".","#")
)</f>
        <v>.</v>
      </c>
      <c r="DA122" t="str">
        <f ca="1">IF(
    ISNUMBER(MATCH(ADDRESS(ROW(),COLUMN(),4),portal!$G$2:$G$72,0)),
    INDEX(portal!$O$2:$O$72,MATCH(ADDRESS(ROW(),COLUMN(),4),portal!$G$2:$G$72,0)),
    IF('map orig'!DA122=".",".","#")
)</f>
        <v>.</v>
      </c>
      <c r="DB122" t="str">
        <f ca="1">IF(
    ISNUMBER(MATCH(ADDRESS(ROW(),COLUMN(),4),portal!$G$2:$G$72,0)),
    INDEX(portal!$O$2:$O$72,MATCH(ADDRESS(ROW(),COLUMN(),4),portal!$G$2:$G$72,0)),
    IF('map orig'!DB122=".",".","#")
)</f>
        <v>.</v>
      </c>
      <c r="DC122" t="str">
        <f ca="1">IF(
    ISNUMBER(MATCH(ADDRESS(ROW(),COLUMN(),4),portal!$G$2:$G$72,0)),
    INDEX(portal!$O$2:$O$72,MATCH(ADDRESS(ROW(),COLUMN(),4),portal!$G$2:$G$72,0)),
    IF('map orig'!DC122=".",".","#")
)</f>
        <v>.</v>
      </c>
      <c r="DD122" t="str">
        <f ca="1">IF(
    ISNUMBER(MATCH(ADDRESS(ROW(),COLUMN(),4),portal!$G$2:$G$72,0)),
    INDEX(portal!$O$2:$O$72,MATCH(ADDRESS(ROW(),COLUMN(),4),portal!$G$2:$G$72,0)),
    IF('map orig'!DD122=".",".","#")
)</f>
        <v>.</v>
      </c>
      <c r="DE122" t="str">
        <f ca="1">IF(
    ISNUMBER(MATCH(ADDRESS(ROW(),COLUMN(),4),portal!$G$2:$G$72,0)),
    INDEX(portal!$O$2:$O$72,MATCH(ADDRESS(ROW(),COLUMN(),4),portal!$G$2:$G$72,0)),
    IF('map orig'!DE122=".",".","#")
)</f>
        <v>#</v>
      </c>
      <c r="DF122" t="str">
        <f ca="1">IF(
    ISNUMBER(MATCH(ADDRESS(ROW(),COLUMN(),4),portal!$G$2:$G$72,0)),
    INDEX(portal!$O$2:$O$72,MATCH(ADDRESS(ROW(),COLUMN(),4),portal!$G$2:$G$72,0)),
    IF('map orig'!DF122=".",".","#")
)</f>
        <v>.</v>
      </c>
      <c r="DG122" t="str">
        <f ca="1">IF(
    ISNUMBER(MATCH(ADDRESS(ROW(),COLUMN(),4),portal!$G$2:$G$72,0)),
    INDEX(portal!$O$2:$O$72,MATCH(ADDRESS(ROW(),COLUMN(),4),portal!$G$2:$G$72,0)),
    IF('map orig'!DG122=".",".","#")
)</f>
        <v>.</v>
      </c>
      <c r="DH122" t="str">
        <f ca="1">IF(
    ISNUMBER(MATCH(ADDRESS(ROW(),COLUMN(),4),portal!$G$2:$G$72,0)),
    INDEX(portal!$O$2:$O$72,MATCH(ADDRESS(ROW(),COLUMN(),4),portal!$G$2:$G$72,0)),
    IF('map orig'!DH122=".",".","#")
)</f>
        <v>.</v>
      </c>
      <c r="DI122" t="str">
        <f ca="1">IF(
    ISNUMBER(MATCH(ADDRESS(ROW(),COLUMN(),4),portal!$G$2:$G$72,0)),
    INDEX(portal!$O$2:$O$72,MATCH(ADDRESS(ROW(),COLUMN(),4),portal!$G$2:$G$72,0)),
    IF('map orig'!DI122=".",".","#")
)</f>
        <v>#</v>
      </c>
      <c r="DJ122" t="str">
        <f ca="1">IF(
    ISNUMBER(MATCH(ADDRESS(ROW(),COLUMN(),4),portal!$G$2:$G$72,0)),
    INDEX(portal!$O$2:$O$72,MATCH(ADDRESS(ROW(),COLUMN(),4),portal!$G$2:$G$72,0)),
    IF('map orig'!DJ122=".",".","#")
)</f>
        <v>.</v>
      </c>
      <c r="DK122" t="str">
        <f ca="1">IF(
    ISNUMBER(MATCH(ADDRESS(ROW(),COLUMN(),4),portal!$G$2:$G$72,0)),
    INDEX(portal!$O$2:$O$72,MATCH(ADDRESS(ROW(),COLUMN(),4),portal!$G$2:$G$72,0)),
    IF('map orig'!DK122=".",".","#")
)</f>
        <v>#</v>
      </c>
      <c r="DL122" t="str">
        <f ca="1">IF(
    ISNUMBER(MATCH(ADDRESS(ROW(),COLUMN(),4),portal!$G$2:$G$72,0)),
    INDEX(portal!$O$2:$O$72,MATCH(ADDRESS(ROW(),COLUMN(),4),portal!$G$2:$G$72,0)),
    IF('map orig'!DL122=".",".","#")
)</f>
        <v>#</v>
      </c>
      <c r="DM122" t="str">
        <f ca="1">IF(
    ISNUMBER(MATCH(ADDRESS(ROW(),COLUMN(),4),portal!$G$2:$G$72,0)),
    INDEX(portal!$O$2:$O$72,MATCH(ADDRESS(ROW(),COLUMN(),4),portal!$G$2:$G$72,0)),
    IF('map orig'!DM122=".",".","#")
)</f>
        <v>#</v>
      </c>
    </row>
    <row r="123" spans="1:117" ht="15" customHeight="1">
      <c r="A123" t="str">
        <f ca="1">IF(
    ISNUMBER(MATCH(ADDRESS(ROW(),COLUMN(),4),portal!$G$2:$G$72,0)),
    INDEX(portal!$O$2:$O$72,MATCH(ADDRESS(ROW(),COLUMN(),4),portal!$G$2:$G$72,0)),
    IF('map orig'!A123=".",".","#")
)</f>
        <v>#</v>
      </c>
      <c r="B123" t="str">
        <f ca="1">IF(
    ISNUMBER(MATCH(ADDRESS(ROW(),COLUMN(),4),portal!$G$2:$G$72,0)),
    INDEX(portal!$O$2:$O$72,MATCH(ADDRESS(ROW(),COLUMN(),4),portal!$G$2:$G$72,0)),
    IF('map orig'!B123=".",".","#")
)</f>
        <v>#</v>
      </c>
      <c r="C123" t="str">
        <f ca="1">IF(
    ISNUMBER(MATCH(ADDRESS(ROW(),COLUMN(),4),portal!$G$2:$G$72,0)),
    INDEX(portal!$O$2:$O$72,MATCH(ADDRESS(ROW(),COLUMN(),4),portal!$G$2:$G$72,0)),
    IF('map orig'!C123=".",".","#")
)</f>
        <v>#</v>
      </c>
      <c r="D123" t="str">
        <f ca="1">IF(
    ISNUMBER(MATCH(ADDRESS(ROW(),COLUMN(),4),portal!$G$2:$G$72,0)),
    INDEX(portal!$O$2:$O$72,MATCH(ADDRESS(ROW(),COLUMN(),4),portal!$G$2:$G$72,0)),
    IF('map orig'!D123=".",".","#")
)</f>
        <v>#</v>
      </c>
      <c r="E123" t="str">
        <f ca="1">IF(
    ISNUMBER(MATCH(ADDRESS(ROW(),COLUMN(),4),portal!$G$2:$G$72,0)),
    INDEX(portal!$O$2:$O$72,MATCH(ADDRESS(ROW(),COLUMN(),4),portal!$G$2:$G$72,0)),
    IF('map orig'!E123=".",".","#")
)</f>
        <v>#</v>
      </c>
      <c r="F123" t="str">
        <f ca="1">IF(
    ISNUMBER(MATCH(ADDRESS(ROW(),COLUMN(),4),portal!$G$2:$G$72,0)),
    INDEX(portal!$O$2:$O$72,MATCH(ADDRESS(ROW(),COLUMN(),4),portal!$G$2:$G$72,0)),
    IF('map orig'!F123=".",".","#")
)</f>
        <v>#</v>
      </c>
      <c r="G123" t="str">
        <f ca="1">IF(
    ISNUMBER(MATCH(ADDRESS(ROW(),COLUMN(),4),portal!$G$2:$G$72,0)),
    INDEX(portal!$O$2:$O$72,MATCH(ADDRESS(ROW(),COLUMN(),4),portal!$G$2:$G$72,0)),
    IF('map orig'!G123=".",".","#")
)</f>
        <v>#</v>
      </c>
      <c r="H123" t="str">
        <f ca="1">IF(
    ISNUMBER(MATCH(ADDRESS(ROW(),COLUMN(),4),portal!$G$2:$G$72,0)),
    INDEX(portal!$O$2:$O$72,MATCH(ADDRESS(ROW(),COLUMN(),4),portal!$G$2:$G$72,0)),
    IF('map orig'!H123=".",".","#")
)</f>
        <v>#</v>
      </c>
      <c r="I123" t="str">
        <f ca="1">IF(
    ISNUMBER(MATCH(ADDRESS(ROW(),COLUMN(),4),portal!$G$2:$G$72,0)),
    INDEX(portal!$O$2:$O$72,MATCH(ADDRESS(ROW(),COLUMN(),4),portal!$G$2:$G$72,0)),
    IF('map orig'!I123=".",".","#")
)</f>
        <v>#</v>
      </c>
      <c r="J123" t="str">
        <f ca="1">IF(
    ISNUMBER(MATCH(ADDRESS(ROW(),COLUMN(),4),portal!$G$2:$G$72,0)),
    INDEX(portal!$O$2:$O$72,MATCH(ADDRESS(ROW(),COLUMN(),4),portal!$G$2:$G$72,0)),
    IF('map orig'!J123=".",".","#")
)</f>
        <v>#</v>
      </c>
      <c r="K123" t="str">
        <f ca="1">IF(
    ISNUMBER(MATCH(ADDRESS(ROW(),COLUMN(),4),portal!$G$2:$G$72,0)),
    INDEX(portal!$O$2:$O$72,MATCH(ADDRESS(ROW(),COLUMN(),4),portal!$G$2:$G$72,0)),
    IF('map orig'!K123=".",".","#")
)</f>
        <v>#</v>
      </c>
      <c r="L123" t="str">
        <f ca="1">IF(
    ISNUMBER(MATCH(ADDRESS(ROW(),COLUMN(),4),portal!$G$2:$G$72,0)),
    INDEX(portal!$O$2:$O$72,MATCH(ADDRESS(ROW(),COLUMN(),4),portal!$G$2:$G$72,0)),
    IF('map orig'!L123=".",".","#")
)</f>
        <v>#</v>
      </c>
      <c r="M123" t="str">
        <f ca="1">IF(
    ISNUMBER(MATCH(ADDRESS(ROW(),COLUMN(),4),portal!$G$2:$G$72,0)),
    INDEX(portal!$O$2:$O$72,MATCH(ADDRESS(ROW(),COLUMN(),4),portal!$G$2:$G$72,0)),
    IF('map orig'!M123=".",".","#")
)</f>
        <v>#</v>
      </c>
      <c r="N123" t="str">
        <f ca="1">IF(
    ISNUMBER(MATCH(ADDRESS(ROW(),COLUMN(),4),portal!$G$2:$G$72,0)),
    INDEX(portal!$O$2:$O$72,MATCH(ADDRESS(ROW(),COLUMN(),4),portal!$G$2:$G$72,0)),
    IF('map orig'!N123=".",".","#")
)</f>
        <v>#</v>
      </c>
      <c r="O123" t="str">
        <f ca="1">IF(
    ISNUMBER(MATCH(ADDRESS(ROW(),COLUMN(),4),portal!$G$2:$G$72,0)),
    INDEX(portal!$O$2:$O$72,MATCH(ADDRESS(ROW(),COLUMN(),4),portal!$G$2:$G$72,0)),
    IF('map orig'!O123=".",".","#")
)</f>
        <v>#</v>
      </c>
      <c r="P123" t="str">
        <f ca="1">IF(
    ISNUMBER(MATCH(ADDRESS(ROW(),COLUMN(),4),portal!$G$2:$G$72,0)),
    INDEX(portal!$O$2:$O$72,MATCH(ADDRESS(ROW(),COLUMN(),4),portal!$G$2:$G$72,0)),
    IF('map orig'!P123=".",".","#")
)</f>
        <v>#</v>
      </c>
      <c r="Q123" t="str">
        <f ca="1">IF(
    ISNUMBER(MATCH(ADDRESS(ROW(),COLUMN(),4),portal!$G$2:$G$72,0)),
    INDEX(portal!$O$2:$O$72,MATCH(ADDRESS(ROW(),COLUMN(),4),portal!$G$2:$G$72,0)),
    IF('map orig'!Q123=".",".","#")
)</f>
        <v>#</v>
      </c>
      <c r="R123" t="str">
        <f ca="1">IF(
    ISNUMBER(MATCH(ADDRESS(ROW(),COLUMN(),4),portal!$G$2:$G$72,0)),
    INDEX(portal!$O$2:$O$72,MATCH(ADDRESS(ROW(),COLUMN(),4),portal!$G$2:$G$72,0)),
    IF('map orig'!R123=".",".","#")
)</f>
        <v>#</v>
      </c>
      <c r="S123" t="str">
        <f ca="1">IF(
    ISNUMBER(MATCH(ADDRESS(ROW(),COLUMN(),4),portal!$G$2:$G$72,0)),
    INDEX(portal!$O$2:$O$72,MATCH(ADDRESS(ROW(),COLUMN(),4),portal!$G$2:$G$72,0)),
    IF('map orig'!S123=".",".","#")
)</f>
        <v>#</v>
      </c>
      <c r="T123" t="str">
        <f ca="1">IF(
    ISNUMBER(MATCH(ADDRESS(ROW(),COLUMN(),4),portal!$G$2:$G$72,0)),
    INDEX(portal!$O$2:$O$72,MATCH(ADDRESS(ROW(),COLUMN(),4),portal!$G$2:$G$72,0)),
    IF('map orig'!T123=".",".","#")
)</f>
        <v>#</v>
      </c>
      <c r="U123" t="str">
        <f ca="1">IF(
    ISNUMBER(MATCH(ADDRESS(ROW(),COLUMN(),4),portal!$G$2:$G$72,0)),
    INDEX(portal!$O$2:$O$72,MATCH(ADDRESS(ROW(),COLUMN(),4),portal!$G$2:$G$72,0)),
    IF('map orig'!U123=".",".","#")
)</f>
        <v>#</v>
      </c>
      <c r="V123" t="str">
        <f ca="1">IF(
    ISNUMBER(MATCH(ADDRESS(ROW(),COLUMN(),4),portal!$G$2:$G$72,0)),
    INDEX(portal!$O$2:$O$72,MATCH(ADDRESS(ROW(),COLUMN(),4),portal!$G$2:$G$72,0)),
    IF('map orig'!V123=".",".","#")
)</f>
        <v>#</v>
      </c>
      <c r="W123" t="str">
        <f ca="1">IF(
    ISNUMBER(MATCH(ADDRESS(ROW(),COLUMN(),4),portal!$G$2:$G$72,0)),
    INDEX(portal!$O$2:$O$72,MATCH(ADDRESS(ROW(),COLUMN(),4),portal!$G$2:$G$72,0)),
    IF('map orig'!W123=".",".","#")
)</f>
        <v>#</v>
      </c>
      <c r="X123" t="str">
        <f ca="1">IF(
    ISNUMBER(MATCH(ADDRESS(ROW(),COLUMN(),4),portal!$G$2:$G$72,0)),
    INDEX(portal!$O$2:$O$72,MATCH(ADDRESS(ROW(),COLUMN(),4),portal!$G$2:$G$72,0)),
    IF('map orig'!X123=".",".","#")
)</f>
        <v>#</v>
      </c>
      <c r="Y123" t="str">
        <f ca="1">IF(
    ISNUMBER(MATCH(ADDRESS(ROW(),COLUMN(),4),portal!$G$2:$G$72,0)),
    INDEX(portal!$O$2:$O$72,MATCH(ADDRESS(ROW(),COLUMN(),4),portal!$G$2:$G$72,0)),
    IF('map orig'!Y123=".",".","#")
)</f>
        <v>#</v>
      </c>
      <c r="Z123" t="str">
        <f ca="1">IF(
    ISNUMBER(MATCH(ADDRESS(ROW(),COLUMN(),4),portal!$G$2:$G$72,0)),
    INDEX(portal!$O$2:$O$72,MATCH(ADDRESS(ROW(),COLUMN(),4),portal!$G$2:$G$72,0)),
    IF('map orig'!Z123=".",".","#")
)</f>
        <v>#</v>
      </c>
      <c r="AA123" t="str">
        <f ca="1">IF(
    ISNUMBER(MATCH(ADDRESS(ROW(),COLUMN(),4),portal!$G$2:$G$72,0)),
    INDEX(portal!$O$2:$O$72,MATCH(ADDRESS(ROW(),COLUMN(),4),portal!$G$2:$G$72,0)),
    IF('map orig'!AA123=".",".","#")
)</f>
        <v>#</v>
      </c>
      <c r="AB123" t="str">
        <f ca="1">IF(
    ISNUMBER(MATCH(ADDRESS(ROW(),COLUMN(),4),portal!$G$2:$G$72,0)),
    INDEX(portal!$O$2:$O$72,MATCH(ADDRESS(ROW(),COLUMN(),4),portal!$G$2:$G$72,0)),
    IF('map orig'!AB123=".",".","#")
)</f>
        <v>#</v>
      </c>
      <c r="AC123" t="str">
        <f ca="1">IF(
    ISNUMBER(MATCH(ADDRESS(ROW(),COLUMN(),4),portal!$G$2:$G$72,0)),
    INDEX(portal!$O$2:$O$72,MATCH(ADDRESS(ROW(),COLUMN(),4),portal!$G$2:$G$72,0)),
    IF('map orig'!AC123=".",".","#")
)</f>
        <v>#</v>
      </c>
      <c r="AD123" t="str">
        <f ca="1">IF(
    ISNUMBER(MATCH(ADDRESS(ROW(),COLUMN(),4),portal!$G$2:$G$72,0)),
    INDEX(portal!$O$2:$O$72,MATCH(ADDRESS(ROW(),COLUMN(),4),portal!$G$2:$G$72,0)),
    IF('map orig'!AD123=".",".","#")
)</f>
        <v>#</v>
      </c>
      <c r="AE123" t="str">
        <f ca="1">IF(
    ISNUMBER(MATCH(ADDRESS(ROW(),COLUMN(),4),portal!$G$2:$G$72,0)),
    INDEX(portal!$O$2:$O$72,MATCH(ADDRESS(ROW(),COLUMN(),4),portal!$G$2:$G$72,0)),
    IF('map orig'!AE123=".",".","#")
)</f>
        <v>#</v>
      </c>
      <c r="AF123" t="str">
        <f ca="1">IF(
    ISNUMBER(MATCH(ADDRESS(ROW(),COLUMN(),4),portal!$G$2:$G$72,0)),
    INDEX(portal!$O$2:$O$72,MATCH(ADDRESS(ROW(),COLUMN(),4),portal!$G$2:$G$72,0)),
    IF('map orig'!AF123=".",".","#")
)</f>
        <v>#</v>
      </c>
      <c r="AG123" t="str">
        <f ca="1">IF(
    ISNUMBER(MATCH(ADDRESS(ROW(),COLUMN(),4),portal!$G$2:$G$72,0)),
    INDEX(portal!$O$2:$O$72,MATCH(ADDRESS(ROW(),COLUMN(),4),portal!$G$2:$G$72,0)),
    IF('map orig'!AG123=".",".","#")
)</f>
        <v>#</v>
      </c>
      <c r="AH123" t="str">
        <f ca="1">IF(
    ISNUMBER(MATCH(ADDRESS(ROW(),COLUMN(),4),portal!$G$2:$G$72,0)),
    INDEX(portal!$O$2:$O$72,MATCH(ADDRESS(ROW(),COLUMN(),4),portal!$G$2:$G$72,0)),
    IF('map orig'!AH123=".",".","#")
)</f>
        <v>#</v>
      </c>
      <c r="AI123" t="str">
        <f ca="1">IF(
    ISNUMBER(MATCH(ADDRESS(ROW(),COLUMN(),4),portal!$G$2:$G$72,0)),
    INDEX(portal!$O$2:$O$72,MATCH(ADDRESS(ROW(),COLUMN(),4),portal!$G$2:$G$72,0)),
    IF('map orig'!AI123=".",".","#")
)</f>
        <v>#</v>
      </c>
      <c r="AJ123" t="str">
        <f ca="1">IF(
    ISNUMBER(MATCH(ADDRESS(ROW(),COLUMN(),4),portal!$G$2:$G$72,0)),
    INDEX(portal!$O$2:$O$72,MATCH(ADDRESS(ROW(),COLUMN(),4),portal!$G$2:$G$72,0)),
    IF('map orig'!AJ123=".",".","#")
)</f>
        <v>#</v>
      </c>
      <c r="AK123" t="str">
        <f ca="1">IF(
    ISNUMBER(MATCH(ADDRESS(ROW(),COLUMN(),4),portal!$G$2:$G$72,0)),
    INDEX(portal!$O$2:$O$72,MATCH(ADDRESS(ROW(),COLUMN(),4),portal!$G$2:$G$72,0)),
    IF('map orig'!AK123=".",".","#")
)</f>
        <v>#</v>
      </c>
      <c r="AL123" t="str">
        <f ca="1">IF(
    ISNUMBER(MATCH(ADDRESS(ROW(),COLUMN(),4),portal!$G$2:$G$72,0)),
    INDEX(portal!$O$2:$O$72,MATCH(ADDRESS(ROW(),COLUMN(),4),portal!$G$2:$G$72,0)),
    IF('map orig'!AL123=".",".","#")
)</f>
        <v>#</v>
      </c>
      <c r="AM123" t="str">
        <f ca="1">IF(
    ISNUMBER(MATCH(ADDRESS(ROW(),COLUMN(),4),portal!$G$2:$G$72,0)),
    INDEX(portal!$O$2:$O$72,MATCH(ADDRESS(ROW(),COLUMN(),4),portal!$G$2:$G$72,0)),
    IF('map orig'!AM123=".",".","#")
)</f>
        <v>#</v>
      </c>
      <c r="AN123" t="str">
        <f ca="1">IF(
    ISNUMBER(MATCH(ADDRESS(ROW(),COLUMN(),4),portal!$G$2:$G$72,0)),
    INDEX(portal!$O$2:$O$72,MATCH(ADDRESS(ROW(),COLUMN(),4),portal!$G$2:$G$72,0)),
    IF('map orig'!AN123=".",".","#")
)</f>
        <v>#</v>
      </c>
      <c r="AO123" t="str">
        <f ca="1">IF(
    ISNUMBER(MATCH(ADDRESS(ROW(),COLUMN(),4),portal!$G$2:$G$72,0)),
    INDEX(portal!$O$2:$O$72,MATCH(ADDRESS(ROW(),COLUMN(),4),portal!$G$2:$G$72,0)),
    IF('map orig'!AO123=".",".","#")
)</f>
        <v>#</v>
      </c>
      <c r="AP123" t="str">
        <f ca="1">IF(
    ISNUMBER(MATCH(ADDRESS(ROW(),COLUMN(),4),portal!$G$2:$G$72,0)),
    INDEX(portal!$O$2:$O$72,MATCH(ADDRESS(ROW(),COLUMN(),4),portal!$G$2:$G$72,0)),
    IF('map orig'!AP123=".",".","#")
)</f>
        <v>.</v>
      </c>
      <c r="AQ123" t="str">
        <f ca="1">IF(
    ISNUMBER(MATCH(ADDRESS(ROW(),COLUMN(),4),portal!$G$2:$G$72,0)),
    INDEX(portal!$O$2:$O$72,MATCH(ADDRESS(ROW(),COLUMN(),4),portal!$G$2:$G$72,0)),
    IF('map orig'!AQ123=".",".","#")
)</f>
        <v>#</v>
      </c>
      <c r="AR123" t="str">
        <f ca="1">IF(
    ISNUMBER(MATCH(ADDRESS(ROW(),COLUMN(),4),portal!$G$2:$G$72,0)),
    INDEX(portal!$O$2:$O$72,MATCH(ADDRESS(ROW(),COLUMN(),4),portal!$G$2:$G$72,0)),
    IF('map orig'!AR123=".",".","#")
)</f>
        <v>#</v>
      </c>
      <c r="AS123" t="str">
        <f ca="1">IF(
    ISNUMBER(MATCH(ADDRESS(ROW(),COLUMN(),4),portal!$G$2:$G$72,0)),
    INDEX(portal!$O$2:$O$72,MATCH(ADDRESS(ROW(),COLUMN(),4),portal!$G$2:$G$72,0)),
    IF('map orig'!AS123=".",".","#")
)</f>
        <v>#</v>
      </c>
      <c r="AT123" t="str">
        <f ca="1">IF(
    ISNUMBER(MATCH(ADDRESS(ROW(),COLUMN(),4),portal!$G$2:$G$72,0)),
    INDEX(portal!$O$2:$O$72,MATCH(ADDRESS(ROW(),COLUMN(),4),portal!$G$2:$G$72,0)),
    IF('map orig'!AT123=".",".","#")
)</f>
        <v>#</v>
      </c>
      <c r="AU123" t="str">
        <f ca="1">IF(
    ISNUMBER(MATCH(ADDRESS(ROW(),COLUMN(),4),portal!$G$2:$G$72,0)),
    INDEX(portal!$O$2:$O$72,MATCH(ADDRESS(ROW(),COLUMN(),4),portal!$G$2:$G$72,0)),
    IF('map orig'!AU123=".",".","#")
)</f>
        <v>#</v>
      </c>
      <c r="AV123" t="str">
        <f ca="1">IF(
    ISNUMBER(MATCH(ADDRESS(ROW(),COLUMN(),4),portal!$G$2:$G$72,0)),
    INDEX(portal!$O$2:$O$72,MATCH(ADDRESS(ROW(),COLUMN(),4),portal!$G$2:$G$72,0)),
    IF('map orig'!AV123=".",".","#")
)</f>
        <v>#</v>
      </c>
      <c r="AW123" t="str">
        <f ca="1">IF(
    ISNUMBER(MATCH(ADDRESS(ROW(),COLUMN(),4),portal!$G$2:$G$72,0)),
    INDEX(portal!$O$2:$O$72,MATCH(ADDRESS(ROW(),COLUMN(),4),portal!$G$2:$G$72,0)),
    IF('map orig'!AW123=".",".","#")
)</f>
        <v>#</v>
      </c>
      <c r="AX123" t="str">
        <f ca="1">IF(
    ISNUMBER(MATCH(ADDRESS(ROW(),COLUMN(),4),portal!$G$2:$G$72,0)),
    INDEX(portal!$O$2:$O$72,MATCH(ADDRESS(ROW(),COLUMN(),4),portal!$G$2:$G$72,0)),
    IF('map orig'!AX123=".",".","#")
)</f>
        <v>.</v>
      </c>
      <c r="AY123" t="str">
        <f ca="1">IF(
    ISNUMBER(MATCH(ADDRESS(ROW(),COLUMN(),4),portal!$G$2:$G$72,0)),
    INDEX(portal!$O$2:$O$72,MATCH(ADDRESS(ROW(),COLUMN(),4),portal!$G$2:$G$72,0)),
    IF('map orig'!AY123=".",".","#")
)</f>
        <v>#</v>
      </c>
      <c r="AZ123" t="str">
        <f ca="1">IF(
    ISNUMBER(MATCH(ADDRESS(ROW(),COLUMN(),4),portal!$G$2:$G$72,0)),
    INDEX(portal!$O$2:$O$72,MATCH(ADDRESS(ROW(),COLUMN(),4),portal!$G$2:$G$72,0)),
    IF('map orig'!AZ123=".",".","#")
)</f>
        <v>.</v>
      </c>
      <c r="BA123" t="str">
        <f ca="1">IF(
    ISNUMBER(MATCH(ADDRESS(ROW(),COLUMN(),4),portal!$G$2:$G$72,0)),
    INDEX(portal!$O$2:$O$72,MATCH(ADDRESS(ROW(),COLUMN(),4),portal!$G$2:$G$72,0)),
    IF('map orig'!BA123=".",".","#")
)</f>
        <v>#</v>
      </c>
      <c r="BB123" t="str">
        <f ca="1">IF(
    ISNUMBER(MATCH(ADDRESS(ROW(),COLUMN(),4),portal!$G$2:$G$72,0)),
    INDEX(portal!$O$2:$O$72,MATCH(ADDRESS(ROW(),COLUMN(),4),portal!$G$2:$G$72,0)),
    IF('map orig'!BB123=".",".","#")
)</f>
        <v>.</v>
      </c>
      <c r="BC123" t="str">
        <f ca="1">IF(
    ISNUMBER(MATCH(ADDRESS(ROW(),COLUMN(),4),portal!$G$2:$G$72,0)),
    INDEX(portal!$O$2:$O$72,MATCH(ADDRESS(ROW(),COLUMN(),4),portal!$G$2:$G$72,0)),
    IF('map orig'!BC123=".",".","#")
)</f>
        <v>#</v>
      </c>
      <c r="BD123" t="str">
        <f ca="1">IF(
    ISNUMBER(MATCH(ADDRESS(ROW(),COLUMN(),4),portal!$G$2:$G$72,0)),
    INDEX(portal!$O$2:$O$72,MATCH(ADDRESS(ROW(),COLUMN(),4),portal!$G$2:$G$72,0)),
    IF('map orig'!BD123=".",".","#")
)</f>
        <v>#</v>
      </c>
      <c r="BE123" t="str">
        <f ca="1">IF(
    ISNUMBER(MATCH(ADDRESS(ROW(),COLUMN(),4),portal!$G$2:$G$72,0)),
    INDEX(portal!$O$2:$O$72,MATCH(ADDRESS(ROW(),COLUMN(),4),portal!$G$2:$G$72,0)),
    IF('map orig'!BE123=".",".","#")
)</f>
        <v>#</v>
      </c>
      <c r="BF123" t="str">
        <f ca="1">IF(
    ISNUMBER(MATCH(ADDRESS(ROW(),COLUMN(),4),portal!$G$2:$G$72,0)),
    INDEX(portal!$O$2:$O$72,MATCH(ADDRESS(ROW(),COLUMN(),4),portal!$G$2:$G$72,0)),
    IF('map orig'!BF123=".",".","#")
)</f>
        <v>#</v>
      </c>
      <c r="BG123" t="str">
        <f ca="1">IF(
    ISNUMBER(MATCH(ADDRESS(ROW(),COLUMN(),4),portal!$G$2:$G$72,0)),
    INDEX(portal!$O$2:$O$72,MATCH(ADDRESS(ROW(),COLUMN(),4),portal!$G$2:$G$72,0)),
    IF('map orig'!BG123=".",".","#")
)</f>
        <v>#</v>
      </c>
      <c r="BH123" t="str">
        <f ca="1">IF(
    ISNUMBER(MATCH(ADDRESS(ROW(),COLUMN(),4),portal!$G$2:$G$72,0)),
    INDEX(portal!$O$2:$O$72,MATCH(ADDRESS(ROW(),COLUMN(),4),portal!$G$2:$G$72,0)),
    IF('map orig'!BH123=".",".","#")
)</f>
        <v>.</v>
      </c>
      <c r="BI123" t="str">
        <f ca="1">IF(
    ISNUMBER(MATCH(ADDRESS(ROW(),COLUMN(),4),portal!$G$2:$G$72,0)),
    INDEX(portal!$O$2:$O$72,MATCH(ADDRESS(ROW(),COLUMN(),4),portal!$G$2:$G$72,0)),
    IF('map orig'!BI123=".",".","#")
)</f>
        <v>#</v>
      </c>
      <c r="BJ123" t="str">
        <f ca="1">IF(
    ISNUMBER(MATCH(ADDRESS(ROW(),COLUMN(),4),portal!$G$2:$G$72,0)),
    INDEX(portal!$O$2:$O$72,MATCH(ADDRESS(ROW(),COLUMN(),4),portal!$G$2:$G$72,0)),
    IF('map orig'!BJ123=".",".","#")
)</f>
        <v>#</v>
      </c>
      <c r="BK123" t="str">
        <f ca="1">IF(
    ISNUMBER(MATCH(ADDRESS(ROW(),COLUMN(),4),portal!$G$2:$G$72,0)),
    INDEX(portal!$O$2:$O$72,MATCH(ADDRESS(ROW(),COLUMN(),4),portal!$G$2:$G$72,0)),
    IF('map orig'!BK123=".",".","#")
)</f>
        <v>#</v>
      </c>
      <c r="BL123" t="str">
        <f ca="1">IF(
    ISNUMBER(MATCH(ADDRESS(ROW(),COLUMN(),4),portal!$G$2:$G$72,0)),
    INDEX(portal!$O$2:$O$72,MATCH(ADDRESS(ROW(),COLUMN(),4),portal!$G$2:$G$72,0)),
    IF('map orig'!BL123=".",".","#")
)</f>
        <v>#</v>
      </c>
      <c r="BM123" t="str">
        <f ca="1">IF(
    ISNUMBER(MATCH(ADDRESS(ROW(),COLUMN(),4),portal!$G$2:$G$72,0)),
    INDEX(portal!$O$2:$O$72,MATCH(ADDRESS(ROW(),COLUMN(),4),portal!$G$2:$G$72,0)),
    IF('map orig'!BM123=".",".","#")
)</f>
        <v>#</v>
      </c>
      <c r="BN123" t="str">
        <f ca="1">IF(
    ISNUMBER(MATCH(ADDRESS(ROW(),COLUMN(),4),portal!$G$2:$G$72,0)),
    INDEX(portal!$O$2:$O$72,MATCH(ADDRESS(ROW(),COLUMN(),4),portal!$G$2:$G$72,0)),
    IF('map orig'!BN123=".",".","#")
)</f>
        <v>#</v>
      </c>
      <c r="BO123" t="str">
        <f ca="1">IF(
    ISNUMBER(MATCH(ADDRESS(ROW(),COLUMN(),4),portal!$G$2:$G$72,0)),
    INDEX(portal!$O$2:$O$72,MATCH(ADDRESS(ROW(),COLUMN(),4),portal!$G$2:$G$72,0)),
    IF('map orig'!BO123=".",".","#")
)</f>
        <v>#</v>
      </c>
      <c r="BP123" t="str">
        <f ca="1">IF(
    ISNUMBER(MATCH(ADDRESS(ROW(),COLUMN(),4),portal!$G$2:$G$72,0)),
    INDEX(portal!$O$2:$O$72,MATCH(ADDRESS(ROW(),COLUMN(),4),portal!$G$2:$G$72,0)),
    IF('map orig'!BP123=".",".","#")
)</f>
        <v>#</v>
      </c>
      <c r="BQ123" t="str">
        <f ca="1">IF(
    ISNUMBER(MATCH(ADDRESS(ROW(),COLUMN(),4),portal!$G$2:$G$72,0)),
    INDEX(portal!$O$2:$O$72,MATCH(ADDRESS(ROW(),COLUMN(),4),portal!$G$2:$G$72,0)),
    IF('map orig'!BQ123=".",".","#")
)</f>
        <v>#</v>
      </c>
      <c r="BR123" t="str">
        <f ca="1">IF(
    ISNUMBER(MATCH(ADDRESS(ROW(),COLUMN(),4),portal!$G$2:$G$72,0)),
    INDEX(portal!$O$2:$O$72,MATCH(ADDRESS(ROW(),COLUMN(),4),portal!$G$2:$G$72,0)),
    IF('map orig'!BR123=".",".","#")
)</f>
        <v>#</v>
      </c>
      <c r="BS123" t="str">
        <f ca="1">IF(
    ISNUMBER(MATCH(ADDRESS(ROW(),COLUMN(),4),portal!$G$2:$G$72,0)),
    INDEX(portal!$O$2:$O$72,MATCH(ADDRESS(ROW(),COLUMN(),4),portal!$G$2:$G$72,0)),
    IF('map orig'!BS123=".",".","#")
)</f>
        <v>#</v>
      </c>
      <c r="BT123" t="str">
        <f ca="1">IF(
    ISNUMBER(MATCH(ADDRESS(ROW(),COLUMN(),4),portal!$G$2:$G$72,0)),
    INDEX(portal!$O$2:$O$72,MATCH(ADDRESS(ROW(),COLUMN(),4),portal!$G$2:$G$72,0)),
    IF('map orig'!BT123=".",".","#")
)</f>
        <v>.</v>
      </c>
      <c r="BU123" t="str">
        <f ca="1">IF(
    ISNUMBER(MATCH(ADDRESS(ROW(),COLUMN(),4),portal!$G$2:$G$72,0)),
    INDEX(portal!$O$2:$O$72,MATCH(ADDRESS(ROW(),COLUMN(),4),portal!$G$2:$G$72,0)),
    IF('map orig'!BU123=".",".","#")
)</f>
        <v>#</v>
      </c>
      <c r="BV123" t="str">
        <f ca="1">IF(
    ISNUMBER(MATCH(ADDRESS(ROW(),COLUMN(),4),portal!$G$2:$G$72,0)),
    INDEX(portal!$O$2:$O$72,MATCH(ADDRESS(ROW(),COLUMN(),4),portal!$G$2:$G$72,0)),
    IF('map orig'!BV123=".",".","#")
)</f>
        <v>#</v>
      </c>
      <c r="BW123" t="str">
        <f ca="1">IF(
    ISNUMBER(MATCH(ADDRESS(ROW(),COLUMN(),4),portal!$G$2:$G$72,0)),
    INDEX(portal!$O$2:$O$72,MATCH(ADDRESS(ROW(),COLUMN(),4),portal!$G$2:$G$72,0)),
    IF('map orig'!BW123=".",".","#")
)</f>
        <v>#</v>
      </c>
      <c r="BX123" t="str">
        <f ca="1">IF(
    ISNUMBER(MATCH(ADDRESS(ROW(),COLUMN(),4),portal!$G$2:$G$72,0)),
    INDEX(portal!$O$2:$O$72,MATCH(ADDRESS(ROW(),COLUMN(),4),portal!$G$2:$G$72,0)),
    IF('map orig'!BX123=".",".","#")
)</f>
        <v>#</v>
      </c>
      <c r="BY123" t="str">
        <f ca="1">IF(
    ISNUMBER(MATCH(ADDRESS(ROW(),COLUMN(),4),portal!$G$2:$G$72,0)),
    INDEX(portal!$O$2:$O$72,MATCH(ADDRESS(ROW(),COLUMN(),4),portal!$G$2:$G$72,0)),
    IF('map orig'!BY123=".",".","#")
)</f>
        <v>#</v>
      </c>
      <c r="BZ123" t="str">
        <f ca="1">IF(
    ISNUMBER(MATCH(ADDRESS(ROW(),COLUMN(),4),portal!$G$2:$G$72,0)),
    INDEX(portal!$O$2:$O$72,MATCH(ADDRESS(ROW(),COLUMN(),4),portal!$G$2:$G$72,0)),
    IF('map orig'!BZ123=".",".","#")
)</f>
        <v>#</v>
      </c>
      <c r="CA123" t="str">
        <f ca="1">IF(
    ISNUMBER(MATCH(ADDRESS(ROW(),COLUMN(),4),portal!$G$2:$G$72,0)),
    INDEX(portal!$O$2:$O$72,MATCH(ADDRESS(ROW(),COLUMN(),4),portal!$G$2:$G$72,0)),
    IF('map orig'!CA123=".",".","#")
)</f>
        <v>#</v>
      </c>
      <c r="CB123" t="str">
        <f ca="1">IF(
    ISNUMBER(MATCH(ADDRESS(ROW(),COLUMN(),4),portal!$G$2:$G$72,0)),
    INDEX(portal!$O$2:$O$72,MATCH(ADDRESS(ROW(),COLUMN(),4),portal!$G$2:$G$72,0)),
    IF('map orig'!CB123=".",".","#")
)</f>
        <v>.</v>
      </c>
      <c r="CC123" t="str">
        <f ca="1">IF(
    ISNUMBER(MATCH(ADDRESS(ROW(),COLUMN(),4),portal!$G$2:$G$72,0)),
    INDEX(portal!$O$2:$O$72,MATCH(ADDRESS(ROW(),COLUMN(),4),portal!$G$2:$G$72,0)),
    IF('map orig'!CC123=".",".","#")
)</f>
        <v>#</v>
      </c>
      <c r="CD123" t="str">
        <f ca="1">IF(
    ISNUMBER(MATCH(ADDRESS(ROW(),COLUMN(),4),portal!$G$2:$G$72,0)),
    INDEX(portal!$O$2:$O$72,MATCH(ADDRESS(ROW(),COLUMN(),4),portal!$G$2:$G$72,0)),
    IF('map orig'!CD123=".",".","#")
)</f>
        <v>#</v>
      </c>
      <c r="CE123" t="str">
        <f ca="1">IF(
    ISNUMBER(MATCH(ADDRESS(ROW(),COLUMN(),4),portal!$G$2:$G$72,0)),
    INDEX(portal!$O$2:$O$72,MATCH(ADDRESS(ROW(),COLUMN(),4),portal!$G$2:$G$72,0)),
    IF('map orig'!CE123=".",".","#")
)</f>
        <v>#</v>
      </c>
      <c r="CF123" t="str">
        <f ca="1">IF(
    ISNUMBER(MATCH(ADDRESS(ROW(),COLUMN(),4),portal!$G$2:$G$72,0)),
    INDEX(portal!$O$2:$O$72,MATCH(ADDRESS(ROW(),COLUMN(),4),portal!$G$2:$G$72,0)),
    IF('map orig'!CF123=".",".","#")
)</f>
        <v>#</v>
      </c>
      <c r="CG123" t="str">
        <f ca="1">IF(
    ISNUMBER(MATCH(ADDRESS(ROW(),COLUMN(),4),portal!$G$2:$G$72,0)),
    INDEX(portal!$O$2:$O$72,MATCH(ADDRESS(ROW(),COLUMN(),4),portal!$G$2:$G$72,0)),
    IF('map orig'!CG123=".",".","#")
)</f>
        <v>#</v>
      </c>
      <c r="CH123" t="str">
        <f ca="1">IF(
    ISNUMBER(MATCH(ADDRESS(ROW(),COLUMN(),4),portal!$G$2:$G$72,0)),
    INDEX(portal!$O$2:$O$72,MATCH(ADDRESS(ROW(),COLUMN(),4),portal!$G$2:$G$72,0)),
    IF('map orig'!CH123=".",".","#")
)</f>
        <v>#</v>
      </c>
      <c r="CI123" t="str">
        <f ca="1">IF(
    ISNUMBER(MATCH(ADDRESS(ROW(),COLUMN(),4),portal!$G$2:$G$72,0)),
    INDEX(portal!$O$2:$O$72,MATCH(ADDRESS(ROW(),COLUMN(),4),portal!$G$2:$G$72,0)),
    IF('map orig'!CI123=".",".","#")
)</f>
        <v>#</v>
      </c>
      <c r="CJ123" t="str">
        <f ca="1">IF(
    ISNUMBER(MATCH(ADDRESS(ROW(),COLUMN(),4),portal!$G$2:$G$72,0)),
    INDEX(portal!$O$2:$O$72,MATCH(ADDRESS(ROW(),COLUMN(),4),portal!$G$2:$G$72,0)),
    IF('map orig'!CJ123=".",".","#")
)</f>
        <v>#</v>
      </c>
      <c r="CK123" t="str">
        <f ca="1">IF(
    ISNUMBER(MATCH(ADDRESS(ROW(),COLUMN(),4),portal!$G$2:$G$72,0)),
    INDEX(portal!$O$2:$O$72,MATCH(ADDRESS(ROW(),COLUMN(),4),portal!$G$2:$G$72,0)),
    IF('map orig'!CK123=".",".","#")
)</f>
        <v>#</v>
      </c>
      <c r="CL123" t="str">
        <f ca="1">IF(
    ISNUMBER(MATCH(ADDRESS(ROW(),COLUMN(),4),portal!$G$2:$G$72,0)),
    INDEX(portal!$O$2:$O$72,MATCH(ADDRESS(ROW(),COLUMN(),4),portal!$G$2:$G$72,0)),
    IF('map orig'!CL123=".",".","#")
)</f>
        <v>#</v>
      </c>
      <c r="CM123" t="str">
        <f ca="1">IF(
    ISNUMBER(MATCH(ADDRESS(ROW(),COLUMN(),4),portal!$G$2:$G$72,0)),
    INDEX(portal!$O$2:$O$72,MATCH(ADDRESS(ROW(),COLUMN(),4),portal!$G$2:$G$72,0)),
    IF('map orig'!CM123=".",".","#")
)</f>
        <v>#</v>
      </c>
      <c r="CN123" t="str">
        <f ca="1">IF(
    ISNUMBER(MATCH(ADDRESS(ROW(),COLUMN(),4),portal!$G$2:$G$72,0)),
    INDEX(portal!$O$2:$O$72,MATCH(ADDRESS(ROW(),COLUMN(),4),portal!$G$2:$G$72,0)),
    IF('map orig'!CN123=".",".","#")
)</f>
        <v>#</v>
      </c>
      <c r="CO123" t="str">
        <f ca="1">IF(
    ISNUMBER(MATCH(ADDRESS(ROW(),COLUMN(),4),portal!$G$2:$G$72,0)),
    INDEX(portal!$O$2:$O$72,MATCH(ADDRESS(ROW(),COLUMN(),4),portal!$G$2:$G$72,0)),
    IF('map orig'!CO123=".",".","#")
)</f>
        <v>#</v>
      </c>
      <c r="CP123" t="str">
        <f ca="1">IF(
    ISNUMBER(MATCH(ADDRESS(ROW(),COLUMN(),4),portal!$G$2:$G$72,0)),
    INDEX(portal!$O$2:$O$72,MATCH(ADDRESS(ROW(),COLUMN(),4),portal!$G$2:$G$72,0)),
    IF('map orig'!CP123=".",".","#")
)</f>
        <v>#</v>
      </c>
      <c r="CQ123" t="str">
        <f ca="1">IF(
    ISNUMBER(MATCH(ADDRESS(ROW(),COLUMN(),4),portal!$G$2:$G$72,0)),
    INDEX(portal!$O$2:$O$72,MATCH(ADDRESS(ROW(),COLUMN(),4),portal!$G$2:$G$72,0)),
    IF('map orig'!CQ123=".",".","#")
)</f>
        <v>#</v>
      </c>
      <c r="CR123" t="str">
        <f ca="1">IF(
    ISNUMBER(MATCH(ADDRESS(ROW(),COLUMN(),4),portal!$G$2:$G$72,0)),
    INDEX(portal!$O$2:$O$72,MATCH(ADDRESS(ROW(),COLUMN(),4),portal!$G$2:$G$72,0)),
    IF('map orig'!CR123=".",".","#")
)</f>
        <v>#</v>
      </c>
      <c r="CS123" t="str">
        <f ca="1">IF(
    ISNUMBER(MATCH(ADDRESS(ROW(),COLUMN(),4),portal!$G$2:$G$72,0)),
    INDEX(portal!$O$2:$O$72,MATCH(ADDRESS(ROW(),COLUMN(),4),portal!$G$2:$G$72,0)),
    IF('map orig'!CS123=".",".","#")
)</f>
        <v>#</v>
      </c>
      <c r="CT123" t="str">
        <f ca="1">IF(
    ISNUMBER(MATCH(ADDRESS(ROW(),COLUMN(),4),portal!$G$2:$G$72,0)),
    INDEX(portal!$O$2:$O$72,MATCH(ADDRESS(ROW(),COLUMN(),4),portal!$G$2:$G$72,0)),
    IF('map orig'!CT123=".",".","#")
)</f>
        <v>#</v>
      </c>
      <c r="CU123" t="str">
        <f ca="1">IF(
    ISNUMBER(MATCH(ADDRESS(ROW(),COLUMN(),4),portal!$G$2:$G$72,0)),
    INDEX(portal!$O$2:$O$72,MATCH(ADDRESS(ROW(),COLUMN(),4),portal!$G$2:$G$72,0)),
    IF('map orig'!CU123=".",".","#")
)</f>
        <v>#</v>
      </c>
      <c r="CV123" t="str">
        <f ca="1">IF(
    ISNUMBER(MATCH(ADDRESS(ROW(),COLUMN(),4),portal!$G$2:$G$72,0)),
    INDEX(portal!$O$2:$O$72,MATCH(ADDRESS(ROW(),COLUMN(),4),portal!$G$2:$G$72,0)),
    IF('map orig'!CV123=".",".","#")
)</f>
        <v>#</v>
      </c>
      <c r="CW123" t="str">
        <f ca="1">IF(
    ISNUMBER(MATCH(ADDRESS(ROW(),COLUMN(),4),portal!$G$2:$G$72,0)),
    INDEX(portal!$O$2:$O$72,MATCH(ADDRESS(ROW(),COLUMN(),4),portal!$G$2:$G$72,0)),
    IF('map orig'!CW123=".",".","#")
)</f>
        <v>#</v>
      </c>
      <c r="CX123" t="str">
        <f ca="1">IF(
    ISNUMBER(MATCH(ADDRESS(ROW(),COLUMN(),4),portal!$G$2:$G$72,0)),
    INDEX(portal!$O$2:$O$72,MATCH(ADDRESS(ROW(),COLUMN(),4),portal!$G$2:$G$72,0)),
    IF('map orig'!CX123=".",".","#")
)</f>
        <v>#</v>
      </c>
      <c r="CY123" t="str">
        <f ca="1">IF(
    ISNUMBER(MATCH(ADDRESS(ROW(),COLUMN(),4),portal!$G$2:$G$72,0)),
    INDEX(portal!$O$2:$O$72,MATCH(ADDRESS(ROW(),COLUMN(),4),portal!$G$2:$G$72,0)),
    IF('map orig'!CY123=".",".","#")
)</f>
        <v>#</v>
      </c>
      <c r="CZ123" t="str">
        <f ca="1">IF(
    ISNUMBER(MATCH(ADDRESS(ROW(),COLUMN(),4),portal!$G$2:$G$72,0)),
    INDEX(portal!$O$2:$O$72,MATCH(ADDRESS(ROW(),COLUMN(),4),portal!$G$2:$G$72,0)),
    IF('map orig'!CZ123=".",".","#")
)</f>
        <v>#</v>
      </c>
      <c r="DA123" t="str">
        <f ca="1">IF(
    ISNUMBER(MATCH(ADDRESS(ROW(),COLUMN(),4),portal!$G$2:$G$72,0)),
    INDEX(portal!$O$2:$O$72,MATCH(ADDRESS(ROW(),COLUMN(),4),portal!$G$2:$G$72,0)),
    IF('map orig'!DA123=".",".","#")
)</f>
        <v>#</v>
      </c>
      <c r="DB123" t="str">
        <f ca="1">IF(
    ISNUMBER(MATCH(ADDRESS(ROW(),COLUMN(),4),portal!$G$2:$G$72,0)),
    INDEX(portal!$O$2:$O$72,MATCH(ADDRESS(ROW(),COLUMN(),4),portal!$G$2:$G$72,0)),
    IF('map orig'!DB123=".",".","#")
)</f>
        <v>#</v>
      </c>
      <c r="DC123" t="str">
        <f ca="1">IF(
    ISNUMBER(MATCH(ADDRESS(ROW(),COLUMN(),4),portal!$G$2:$G$72,0)),
    INDEX(portal!$O$2:$O$72,MATCH(ADDRESS(ROW(),COLUMN(),4),portal!$G$2:$G$72,0)),
    IF('map orig'!DC123=".",".","#")
)</f>
        <v>#</v>
      </c>
      <c r="DD123" t="str">
        <f ca="1">IF(
    ISNUMBER(MATCH(ADDRESS(ROW(),COLUMN(),4),portal!$G$2:$G$72,0)),
    INDEX(portal!$O$2:$O$72,MATCH(ADDRESS(ROW(),COLUMN(),4),portal!$G$2:$G$72,0)),
    IF('map orig'!DD123=".",".","#")
)</f>
        <v>#</v>
      </c>
      <c r="DE123" t="str">
        <f ca="1">IF(
    ISNUMBER(MATCH(ADDRESS(ROW(),COLUMN(),4),portal!$G$2:$G$72,0)),
    INDEX(portal!$O$2:$O$72,MATCH(ADDRESS(ROW(),COLUMN(),4),portal!$G$2:$G$72,0)),
    IF('map orig'!DE123=".",".","#")
)</f>
        <v>#</v>
      </c>
      <c r="DF123" t="str">
        <f ca="1">IF(
    ISNUMBER(MATCH(ADDRESS(ROW(),COLUMN(),4),portal!$G$2:$G$72,0)),
    INDEX(portal!$O$2:$O$72,MATCH(ADDRESS(ROW(),COLUMN(),4),portal!$G$2:$G$72,0)),
    IF('map orig'!DF123=".",".","#")
)</f>
        <v>#</v>
      </c>
      <c r="DG123" t="str">
        <f ca="1">IF(
    ISNUMBER(MATCH(ADDRESS(ROW(),COLUMN(),4),portal!$G$2:$G$72,0)),
    INDEX(portal!$O$2:$O$72,MATCH(ADDRESS(ROW(),COLUMN(),4),portal!$G$2:$G$72,0)),
    IF('map orig'!DG123=".",".","#")
)</f>
        <v>#</v>
      </c>
      <c r="DH123" t="str">
        <f ca="1">IF(
    ISNUMBER(MATCH(ADDRESS(ROW(),COLUMN(),4),portal!$G$2:$G$72,0)),
    INDEX(portal!$O$2:$O$72,MATCH(ADDRESS(ROW(),COLUMN(),4),portal!$G$2:$G$72,0)),
    IF('map orig'!DH123=".",".","#")
)</f>
        <v>#</v>
      </c>
      <c r="DI123" t="str">
        <f ca="1">IF(
    ISNUMBER(MATCH(ADDRESS(ROW(),COLUMN(),4),portal!$G$2:$G$72,0)),
    INDEX(portal!$O$2:$O$72,MATCH(ADDRESS(ROW(),COLUMN(),4),portal!$G$2:$G$72,0)),
    IF('map orig'!DI123=".",".","#")
)</f>
        <v>#</v>
      </c>
      <c r="DJ123" t="str">
        <f ca="1">IF(
    ISNUMBER(MATCH(ADDRESS(ROW(),COLUMN(),4),portal!$G$2:$G$72,0)),
    INDEX(portal!$O$2:$O$72,MATCH(ADDRESS(ROW(),COLUMN(),4),portal!$G$2:$G$72,0)),
    IF('map orig'!DJ123=".",".","#")
)</f>
        <v>#</v>
      </c>
      <c r="DK123" t="str">
        <f ca="1">IF(
    ISNUMBER(MATCH(ADDRESS(ROW(),COLUMN(),4),portal!$G$2:$G$72,0)),
    INDEX(portal!$O$2:$O$72,MATCH(ADDRESS(ROW(),COLUMN(),4),portal!$G$2:$G$72,0)),
    IF('map orig'!DK123=".",".","#")
)</f>
        <v>#</v>
      </c>
      <c r="DL123" t="str">
        <f ca="1">IF(
    ISNUMBER(MATCH(ADDRESS(ROW(),COLUMN(),4),portal!$G$2:$G$72,0)),
    INDEX(portal!$O$2:$O$72,MATCH(ADDRESS(ROW(),COLUMN(),4),portal!$G$2:$G$72,0)),
    IF('map orig'!DL123=".",".","#")
)</f>
        <v>#</v>
      </c>
      <c r="DM123" t="str">
        <f ca="1">IF(
    ISNUMBER(MATCH(ADDRESS(ROW(),COLUMN(),4),portal!$G$2:$G$72,0)),
    INDEX(portal!$O$2:$O$72,MATCH(ADDRESS(ROW(),COLUMN(),4),portal!$G$2:$G$72,0)),
    IF('map orig'!DM123=".",".","#")
)</f>
        <v>#</v>
      </c>
    </row>
    <row r="124" spans="1:117" ht="15" customHeight="1">
      <c r="A124" t="str">
        <f ca="1">IF(
    ISNUMBER(MATCH(ADDRESS(ROW(),COLUMN(),4),portal!$G$2:$G$72,0)),
    INDEX(portal!$O$2:$O$72,MATCH(ADDRESS(ROW(),COLUMN(),4),portal!$G$2:$G$72,0)),
    IF('map orig'!A124=".",".","#")
)</f>
        <v>#</v>
      </c>
      <c r="B124" t="str">
        <f ca="1">IF(
    ISNUMBER(MATCH(ADDRESS(ROW(),COLUMN(),4),portal!$G$2:$G$72,0)),
    INDEX(portal!$O$2:$O$72,MATCH(ADDRESS(ROW(),COLUMN(),4),portal!$G$2:$G$72,0)),
    IF('map orig'!B124=".",".","#")
)</f>
        <v>#</v>
      </c>
      <c r="C124" t="str">
        <f ca="1">IF(
    ISNUMBER(MATCH(ADDRESS(ROW(),COLUMN(),4),portal!$G$2:$G$72,0)),
    INDEX(portal!$O$2:$O$72,MATCH(ADDRESS(ROW(),COLUMN(),4),portal!$G$2:$G$72,0)),
    IF('map orig'!C124=".",".","#")
)</f>
        <v>#</v>
      </c>
      <c r="D124" t="str">
        <f ca="1">IF(
    ISNUMBER(MATCH(ADDRESS(ROW(),COLUMN(),4),portal!$G$2:$G$72,0)),
    INDEX(portal!$O$2:$O$72,MATCH(ADDRESS(ROW(),COLUMN(),4),portal!$G$2:$G$72,0)),
    IF('map orig'!D124=".",".","#")
)</f>
        <v>#</v>
      </c>
      <c r="E124" t="str">
        <f ca="1">IF(
    ISNUMBER(MATCH(ADDRESS(ROW(),COLUMN(),4),portal!$G$2:$G$72,0)),
    INDEX(portal!$O$2:$O$72,MATCH(ADDRESS(ROW(),COLUMN(),4),portal!$G$2:$G$72,0)),
    IF('map orig'!E124=".",".","#")
)</f>
        <v>#</v>
      </c>
      <c r="F124" t="str">
        <f ca="1">IF(
    ISNUMBER(MATCH(ADDRESS(ROW(),COLUMN(),4),portal!$G$2:$G$72,0)),
    INDEX(portal!$O$2:$O$72,MATCH(ADDRESS(ROW(),COLUMN(),4),portal!$G$2:$G$72,0)),
    IF('map orig'!F124=".",".","#")
)</f>
        <v>#</v>
      </c>
      <c r="G124" t="str">
        <f ca="1">IF(
    ISNUMBER(MATCH(ADDRESS(ROW(),COLUMN(),4),portal!$G$2:$G$72,0)),
    INDEX(portal!$O$2:$O$72,MATCH(ADDRESS(ROW(),COLUMN(),4),portal!$G$2:$G$72,0)),
    IF('map orig'!G124=".",".","#")
)</f>
        <v>#</v>
      </c>
      <c r="H124" t="str">
        <f ca="1">IF(
    ISNUMBER(MATCH(ADDRESS(ROW(),COLUMN(),4),portal!$G$2:$G$72,0)),
    INDEX(portal!$O$2:$O$72,MATCH(ADDRESS(ROW(),COLUMN(),4),portal!$G$2:$G$72,0)),
    IF('map orig'!H124=".",".","#")
)</f>
        <v>#</v>
      </c>
      <c r="I124" t="str">
        <f ca="1">IF(
    ISNUMBER(MATCH(ADDRESS(ROW(),COLUMN(),4),portal!$G$2:$G$72,0)),
    INDEX(portal!$O$2:$O$72,MATCH(ADDRESS(ROW(),COLUMN(),4),portal!$G$2:$G$72,0)),
    IF('map orig'!I124=".",".","#")
)</f>
        <v>#</v>
      </c>
      <c r="J124" t="str">
        <f ca="1">IF(
    ISNUMBER(MATCH(ADDRESS(ROW(),COLUMN(),4),portal!$G$2:$G$72,0)),
    INDEX(portal!$O$2:$O$72,MATCH(ADDRESS(ROW(),COLUMN(),4),portal!$G$2:$G$72,0)),
    IF('map orig'!J124=".",".","#")
)</f>
        <v>#</v>
      </c>
      <c r="K124" t="str">
        <f ca="1">IF(
    ISNUMBER(MATCH(ADDRESS(ROW(),COLUMN(),4),portal!$G$2:$G$72,0)),
    INDEX(portal!$O$2:$O$72,MATCH(ADDRESS(ROW(),COLUMN(),4),portal!$G$2:$G$72,0)),
    IF('map orig'!K124=".",".","#")
)</f>
        <v>#</v>
      </c>
      <c r="L124" t="str">
        <f ca="1">IF(
    ISNUMBER(MATCH(ADDRESS(ROW(),COLUMN(),4),portal!$G$2:$G$72,0)),
    INDEX(portal!$O$2:$O$72,MATCH(ADDRESS(ROW(),COLUMN(),4),portal!$G$2:$G$72,0)),
    IF('map orig'!L124=".",".","#")
)</f>
        <v>#</v>
      </c>
      <c r="M124" t="str">
        <f ca="1">IF(
    ISNUMBER(MATCH(ADDRESS(ROW(),COLUMN(),4),portal!$G$2:$G$72,0)),
    INDEX(portal!$O$2:$O$72,MATCH(ADDRESS(ROW(),COLUMN(),4),portal!$G$2:$G$72,0)),
    IF('map orig'!M124=".",".","#")
)</f>
        <v>#</v>
      </c>
      <c r="N124" t="str">
        <f ca="1">IF(
    ISNUMBER(MATCH(ADDRESS(ROW(),COLUMN(),4),portal!$G$2:$G$72,0)),
    INDEX(portal!$O$2:$O$72,MATCH(ADDRESS(ROW(),COLUMN(),4),portal!$G$2:$G$72,0)),
    IF('map orig'!N124=".",".","#")
)</f>
        <v>#</v>
      </c>
      <c r="O124" t="str">
        <f ca="1">IF(
    ISNUMBER(MATCH(ADDRESS(ROW(),COLUMN(),4),portal!$G$2:$G$72,0)),
    INDEX(portal!$O$2:$O$72,MATCH(ADDRESS(ROW(),COLUMN(),4),portal!$G$2:$G$72,0)),
    IF('map orig'!O124=".",".","#")
)</f>
        <v>#</v>
      </c>
      <c r="P124" t="str">
        <f ca="1">IF(
    ISNUMBER(MATCH(ADDRESS(ROW(),COLUMN(),4),portal!$G$2:$G$72,0)),
    INDEX(portal!$O$2:$O$72,MATCH(ADDRESS(ROW(),COLUMN(),4),portal!$G$2:$G$72,0)),
    IF('map orig'!P124=".",".","#")
)</f>
        <v>#</v>
      </c>
      <c r="Q124" t="str">
        <f ca="1">IF(
    ISNUMBER(MATCH(ADDRESS(ROW(),COLUMN(),4),portal!$G$2:$G$72,0)),
    INDEX(portal!$O$2:$O$72,MATCH(ADDRESS(ROW(),COLUMN(),4),portal!$G$2:$G$72,0)),
    IF('map orig'!Q124=".",".","#")
)</f>
        <v>#</v>
      </c>
      <c r="R124" t="str">
        <f ca="1">IF(
    ISNUMBER(MATCH(ADDRESS(ROW(),COLUMN(),4),portal!$G$2:$G$72,0)),
    INDEX(portal!$O$2:$O$72,MATCH(ADDRESS(ROW(),COLUMN(),4),portal!$G$2:$G$72,0)),
    IF('map orig'!R124=".",".","#")
)</f>
        <v>#</v>
      </c>
      <c r="S124" t="str">
        <f ca="1">IF(
    ISNUMBER(MATCH(ADDRESS(ROW(),COLUMN(),4),portal!$G$2:$G$72,0)),
    INDEX(portal!$O$2:$O$72,MATCH(ADDRESS(ROW(),COLUMN(),4),portal!$G$2:$G$72,0)),
    IF('map orig'!S124=".",".","#")
)</f>
        <v>#</v>
      </c>
      <c r="T124" t="str">
        <f ca="1">IF(
    ISNUMBER(MATCH(ADDRESS(ROW(),COLUMN(),4),portal!$G$2:$G$72,0)),
    INDEX(portal!$O$2:$O$72,MATCH(ADDRESS(ROW(),COLUMN(),4),portal!$G$2:$G$72,0)),
    IF('map orig'!T124=".",".","#")
)</f>
        <v>#</v>
      </c>
      <c r="U124" t="str">
        <f ca="1">IF(
    ISNUMBER(MATCH(ADDRESS(ROW(),COLUMN(),4),portal!$G$2:$G$72,0)),
    INDEX(portal!$O$2:$O$72,MATCH(ADDRESS(ROW(),COLUMN(),4),portal!$G$2:$G$72,0)),
    IF('map orig'!U124=".",".","#")
)</f>
        <v>#</v>
      </c>
      <c r="V124" t="str">
        <f ca="1">IF(
    ISNUMBER(MATCH(ADDRESS(ROW(),COLUMN(),4),portal!$G$2:$G$72,0)),
    INDEX(portal!$O$2:$O$72,MATCH(ADDRESS(ROW(),COLUMN(),4),portal!$G$2:$G$72,0)),
    IF('map orig'!V124=".",".","#")
)</f>
        <v>#</v>
      </c>
      <c r="W124" t="str">
        <f ca="1">IF(
    ISNUMBER(MATCH(ADDRESS(ROW(),COLUMN(),4),portal!$G$2:$G$72,0)),
    INDEX(portal!$O$2:$O$72,MATCH(ADDRESS(ROW(),COLUMN(),4),portal!$G$2:$G$72,0)),
    IF('map orig'!W124=".",".","#")
)</f>
        <v>#</v>
      </c>
      <c r="X124" t="str">
        <f ca="1">IF(
    ISNUMBER(MATCH(ADDRESS(ROW(),COLUMN(),4),portal!$G$2:$G$72,0)),
    INDEX(portal!$O$2:$O$72,MATCH(ADDRESS(ROW(),COLUMN(),4),portal!$G$2:$G$72,0)),
    IF('map orig'!X124=".",".","#")
)</f>
        <v>#</v>
      </c>
      <c r="Y124" t="str">
        <f ca="1">IF(
    ISNUMBER(MATCH(ADDRESS(ROW(),COLUMN(),4),portal!$G$2:$G$72,0)),
    INDEX(portal!$O$2:$O$72,MATCH(ADDRESS(ROW(),COLUMN(),4),portal!$G$2:$G$72,0)),
    IF('map orig'!Y124=".",".","#")
)</f>
        <v>#</v>
      </c>
      <c r="Z124" t="str">
        <f ca="1">IF(
    ISNUMBER(MATCH(ADDRESS(ROW(),COLUMN(),4),portal!$G$2:$G$72,0)),
    INDEX(portal!$O$2:$O$72,MATCH(ADDRESS(ROW(),COLUMN(),4),portal!$G$2:$G$72,0)),
    IF('map orig'!Z124=".",".","#")
)</f>
        <v>#</v>
      </c>
      <c r="AA124" t="str">
        <f ca="1">IF(
    ISNUMBER(MATCH(ADDRESS(ROW(),COLUMN(),4),portal!$G$2:$G$72,0)),
    INDEX(portal!$O$2:$O$72,MATCH(ADDRESS(ROW(),COLUMN(),4),portal!$G$2:$G$72,0)),
    IF('map orig'!AA124=".",".","#")
)</f>
        <v>#</v>
      </c>
      <c r="AB124" t="str">
        <f ca="1">IF(
    ISNUMBER(MATCH(ADDRESS(ROW(),COLUMN(),4),portal!$G$2:$G$72,0)),
    INDEX(portal!$O$2:$O$72,MATCH(ADDRESS(ROW(),COLUMN(),4),portal!$G$2:$G$72,0)),
    IF('map orig'!AB124=".",".","#")
)</f>
        <v>#</v>
      </c>
      <c r="AC124" t="str">
        <f ca="1">IF(
    ISNUMBER(MATCH(ADDRESS(ROW(),COLUMN(),4),portal!$G$2:$G$72,0)),
    INDEX(portal!$O$2:$O$72,MATCH(ADDRESS(ROW(),COLUMN(),4),portal!$G$2:$G$72,0)),
    IF('map orig'!AC124=".",".","#")
)</f>
        <v>#</v>
      </c>
      <c r="AD124" t="str">
        <f ca="1">IF(
    ISNUMBER(MATCH(ADDRESS(ROW(),COLUMN(),4),portal!$G$2:$G$72,0)),
    INDEX(portal!$O$2:$O$72,MATCH(ADDRESS(ROW(),COLUMN(),4),portal!$G$2:$G$72,0)),
    IF('map orig'!AD124=".",".","#")
)</f>
        <v>#</v>
      </c>
      <c r="AE124" t="str">
        <f ca="1">IF(
    ISNUMBER(MATCH(ADDRESS(ROW(),COLUMN(),4),portal!$G$2:$G$72,0)),
    INDEX(portal!$O$2:$O$72,MATCH(ADDRESS(ROW(),COLUMN(),4),portal!$G$2:$G$72,0)),
    IF('map orig'!AE124=".",".","#")
)</f>
        <v>#</v>
      </c>
      <c r="AF124" t="str">
        <f ca="1">IF(
    ISNUMBER(MATCH(ADDRESS(ROW(),COLUMN(),4),portal!$G$2:$G$72,0)),
    INDEX(portal!$O$2:$O$72,MATCH(ADDRESS(ROW(),COLUMN(),4),portal!$G$2:$G$72,0)),
    IF('map orig'!AF124=".",".","#")
)</f>
        <v>#</v>
      </c>
      <c r="AG124" t="str">
        <f ca="1">IF(
    ISNUMBER(MATCH(ADDRESS(ROW(),COLUMN(),4),portal!$G$2:$G$72,0)),
    INDEX(portal!$O$2:$O$72,MATCH(ADDRESS(ROW(),COLUMN(),4),portal!$G$2:$G$72,0)),
    IF('map orig'!AG124=".",".","#")
)</f>
        <v>#</v>
      </c>
      <c r="AH124" t="str">
        <f ca="1">IF(
    ISNUMBER(MATCH(ADDRESS(ROW(),COLUMN(),4),portal!$G$2:$G$72,0)),
    INDEX(portal!$O$2:$O$72,MATCH(ADDRESS(ROW(),COLUMN(),4),portal!$G$2:$G$72,0)),
    IF('map orig'!AH124=".",".","#")
)</f>
        <v>#</v>
      </c>
      <c r="AI124" t="str">
        <f ca="1">IF(
    ISNUMBER(MATCH(ADDRESS(ROW(),COLUMN(),4),portal!$G$2:$G$72,0)),
    INDEX(portal!$O$2:$O$72,MATCH(ADDRESS(ROW(),COLUMN(),4),portal!$G$2:$G$72,0)),
    IF('map orig'!AI124=".",".","#")
)</f>
        <v>#</v>
      </c>
      <c r="AJ124" t="str">
        <f ca="1">IF(
    ISNUMBER(MATCH(ADDRESS(ROW(),COLUMN(),4),portal!$G$2:$G$72,0)),
    INDEX(portal!$O$2:$O$72,MATCH(ADDRESS(ROW(),COLUMN(),4),portal!$G$2:$G$72,0)),
    IF('map orig'!AJ124=".",".","#")
)</f>
        <v>#</v>
      </c>
      <c r="AK124" t="str">
        <f ca="1">IF(
    ISNUMBER(MATCH(ADDRESS(ROW(),COLUMN(),4),portal!$G$2:$G$72,0)),
    INDEX(portal!$O$2:$O$72,MATCH(ADDRESS(ROW(),COLUMN(),4),portal!$G$2:$G$72,0)),
    IF('map orig'!AK124=".",".","#")
)</f>
        <v>#</v>
      </c>
      <c r="AL124" t="str">
        <f ca="1">IF(
    ISNUMBER(MATCH(ADDRESS(ROW(),COLUMN(),4),portal!$G$2:$G$72,0)),
    INDEX(portal!$O$2:$O$72,MATCH(ADDRESS(ROW(),COLUMN(),4),portal!$G$2:$G$72,0)),
    IF('map orig'!AL124=".",".","#")
)</f>
        <v>#</v>
      </c>
      <c r="AM124" t="str">
        <f ca="1">IF(
    ISNUMBER(MATCH(ADDRESS(ROW(),COLUMN(),4),portal!$G$2:$G$72,0)),
    INDEX(portal!$O$2:$O$72,MATCH(ADDRESS(ROW(),COLUMN(),4),portal!$G$2:$G$72,0)),
    IF('map orig'!AM124=".",".","#")
)</f>
        <v>#</v>
      </c>
      <c r="AN124" t="str">
        <f ca="1">IF(
    ISNUMBER(MATCH(ADDRESS(ROW(),COLUMN(),4),portal!$G$2:$G$72,0)),
    INDEX(portal!$O$2:$O$72,MATCH(ADDRESS(ROW(),COLUMN(),4),portal!$G$2:$G$72,0)),
    IF('map orig'!AN124=".",".","#")
)</f>
        <v>#</v>
      </c>
      <c r="AO124" t="str">
        <f ca="1">IF(
    ISNUMBER(MATCH(ADDRESS(ROW(),COLUMN(),4),portal!$G$2:$G$72,0)),
    INDEX(portal!$O$2:$O$72,MATCH(ADDRESS(ROW(),COLUMN(),4),portal!$G$2:$G$72,0)),
    IF('map orig'!AO124=".",".","#")
)</f>
        <v>#</v>
      </c>
      <c r="AP124" t="str">
        <f ca="1">IF(
    ISNUMBER(MATCH(ADDRESS(ROW(),COLUMN(),4),portal!$G$2:$G$72,0)),
    INDEX(portal!$O$2:$O$72,MATCH(ADDRESS(ROW(),COLUMN(),4),portal!$G$2:$G$72,0)),
    IF('map orig'!AP124=".",".","#")
)</f>
        <v>1006900921</v>
      </c>
      <c r="AQ124" t="str">
        <f ca="1">IF(
    ISNUMBER(MATCH(ADDRESS(ROW(),COLUMN(),4),portal!$G$2:$G$72,0)),
    INDEX(portal!$O$2:$O$72,MATCH(ADDRESS(ROW(),COLUMN(),4),portal!$G$2:$G$72,0)),
    IF('map orig'!AQ124=".",".","#")
)</f>
        <v>#</v>
      </c>
      <c r="AR124" t="str">
        <f ca="1">IF(
    ISNUMBER(MATCH(ADDRESS(ROW(),COLUMN(),4),portal!$G$2:$G$72,0)),
    INDEX(portal!$O$2:$O$72,MATCH(ADDRESS(ROW(),COLUMN(),4),portal!$G$2:$G$72,0)),
    IF('map orig'!AR124=".",".","#")
)</f>
        <v>#</v>
      </c>
      <c r="AS124" t="str">
        <f ca="1">IF(
    ISNUMBER(MATCH(ADDRESS(ROW(),COLUMN(),4),portal!$G$2:$G$72,0)),
    INDEX(portal!$O$2:$O$72,MATCH(ADDRESS(ROW(),COLUMN(),4),portal!$G$2:$G$72,0)),
    IF('map orig'!AS124=".",".","#")
)</f>
        <v>#</v>
      </c>
      <c r="AT124" t="str">
        <f ca="1">IF(
    ISNUMBER(MATCH(ADDRESS(ROW(),COLUMN(),4),portal!$G$2:$G$72,0)),
    INDEX(portal!$O$2:$O$72,MATCH(ADDRESS(ROW(),COLUMN(),4),portal!$G$2:$G$72,0)),
    IF('map orig'!AT124=".",".","#")
)</f>
        <v>#</v>
      </c>
      <c r="AU124" t="str">
        <f ca="1">IF(
    ISNUMBER(MATCH(ADDRESS(ROW(),COLUMN(),4),portal!$G$2:$G$72,0)),
    INDEX(portal!$O$2:$O$72,MATCH(ADDRESS(ROW(),COLUMN(),4),portal!$G$2:$G$72,0)),
    IF('map orig'!AU124=".",".","#")
)</f>
        <v>#</v>
      </c>
      <c r="AV124" t="str">
        <f ca="1">IF(
    ISNUMBER(MATCH(ADDRESS(ROW(),COLUMN(),4),portal!$G$2:$G$72,0)),
    INDEX(portal!$O$2:$O$72,MATCH(ADDRESS(ROW(),COLUMN(),4),portal!$G$2:$G$72,0)),
    IF('map orig'!AV124=".",".","#")
)</f>
        <v>#</v>
      </c>
      <c r="AW124" t="str">
        <f ca="1">IF(
    ISNUMBER(MATCH(ADDRESS(ROW(),COLUMN(),4),portal!$G$2:$G$72,0)),
    INDEX(portal!$O$2:$O$72,MATCH(ADDRESS(ROW(),COLUMN(),4),portal!$G$2:$G$72,0)),
    IF('map orig'!AW124=".",".","#")
)</f>
        <v>#</v>
      </c>
      <c r="AX124" t="str">
        <f ca="1">IF(
    ISNUMBER(MATCH(ADDRESS(ROW(),COLUMN(),4),portal!$G$2:$G$72,0)),
    INDEX(portal!$O$2:$O$72,MATCH(ADDRESS(ROW(),COLUMN(),4),portal!$G$2:$G$72,0)),
    IF('map orig'!AX124=".",".","#")
)</f>
        <v>0008400451</v>
      </c>
      <c r="AY124" t="str">
        <f ca="1">IF(
    ISNUMBER(MATCH(ADDRESS(ROW(),COLUMN(),4),portal!$G$2:$G$72,0)),
    INDEX(portal!$O$2:$O$72,MATCH(ADDRESS(ROW(),COLUMN(),4),portal!$G$2:$G$72,0)),
    IF('map orig'!AY124=".",".","#")
)</f>
        <v>#</v>
      </c>
      <c r="AZ124" t="str">
        <f ca="1">IF(
    ISNUMBER(MATCH(ADDRESS(ROW(),COLUMN(),4),portal!$G$2:$G$72,0)),
    INDEX(portal!$O$2:$O$72,MATCH(ADDRESS(ROW(),COLUMN(),4),portal!$G$2:$G$72,0)),
    IF('map orig'!AZ124=".",".","#")
)</f>
        <v>0008400691</v>
      </c>
      <c r="BA124" t="str">
        <f ca="1">IF(
    ISNUMBER(MATCH(ADDRESS(ROW(),COLUMN(),4),portal!$G$2:$G$72,0)),
    INDEX(portal!$O$2:$O$72,MATCH(ADDRESS(ROW(),COLUMN(),4),portal!$G$2:$G$72,0)),
    IF('map orig'!BA124=".",".","#")
)</f>
        <v>#</v>
      </c>
      <c r="BB124" t="str">
        <f ca="1">IF(
    ISNUMBER(MATCH(ADDRESS(ROW(),COLUMN(),4),portal!$G$2:$G$72,0)),
    INDEX(portal!$O$2:$O$72,MATCH(ADDRESS(ROW(),COLUMN(),4),portal!$G$2:$G$72,0)),
    IF('map orig'!BB124=".",".","#")
)</f>
        <v>@</v>
      </c>
      <c r="BC124" t="str">
        <f ca="1">IF(
    ISNUMBER(MATCH(ADDRESS(ROW(),COLUMN(),4),portal!$G$2:$G$72,0)),
    INDEX(portal!$O$2:$O$72,MATCH(ADDRESS(ROW(),COLUMN(),4),portal!$G$2:$G$72,0)),
    IF('map orig'!BC124=".",".","#")
)</f>
        <v>#</v>
      </c>
      <c r="BD124" t="str">
        <f ca="1">IF(
    ISNUMBER(MATCH(ADDRESS(ROW(),COLUMN(),4),portal!$G$2:$G$72,0)),
    INDEX(portal!$O$2:$O$72,MATCH(ADDRESS(ROW(),COLUMN(),4),portal!$G$2:$G$72,0)),
    IF('map orig'!BD124=".",".","#")
)</f>
        <v>#</v>
      </c>
      <c r="BE124" t="str">
        <f ca="1">IF(
    ISNUMBER(MATCH(ADDRESS(ROW(),COLUMN(),4),portal!$G$2:$G$72,0)),
    INDEX(portal!$O$2:$O$72,MATCH(ADDRESS(ROW(),COLUMN(),4),portal!$G$2:$G$72,0)),
    IF('map orig'!BE124=".",".","#")
)</f>
        <v>#</v>
      </c>
      <c r="BF124" t="str">
        <f ca="1">IF(
    ISNUMBER(MATCH(ADDRESS(ROW(),COLUMN(),4),portal!$G$2:$G$72,0)),
    INDEX(portal!$O$2:$O$72,MATCH(ADDRESS(ROW(),COLUMN(),4),portal!$G$2:$G$72,0)),
    IF('map orig'!BF124=".",".","#")
)</f>
        <v>#</v>
      </c>
      <c r="BG124" t="str">
        <f ca="1">IF(
    ISNUMBER(MATCH(ADDRESS(ROW(),COLUMN(),4),portal!$G$2:$G$72,0)),
    INDEX(portal!$O$2:$O$72,MATCH(ADDRESS(ROW(),COLUMN(),4),portal!$G$2:$G$72,0)),
    IF('map orig'!BG124=".",".","#")
)</f>
        <v>#</v>
      </c>
      <c r="BH124" t="str">
        <f ca="1">IF(
    ISNUMBER(MATCH(ADDRESS(ROW(),COLUMN(),4),portal!$G$2:$G$72,0)),
    INDEX(portal!$O$2:$O$72,MATCH(ADDRESS(ROW(),COLUMN(),4),portal!$G$2:$G$72,0)),
    IF('map orig'!BH124=".",".","#")
)</f>
        <v>3006900321</v>
      </c>
      <c r="BI124" t="str">
        <f ca="1">IF(
    ISNUMBER(MATCH(ADDRESS(ROW(),COLUMN(),4),portal!$G$2:$G$72,0)),
    INDEX(portal!$O$2:$O$72,MATCH(ADDRESS(ROW(),COLUMN(),4),portal!$G$2:$G$72,0)),
    IF('map orig'!BI124=".",".","#")
)</f>
        <v>#</v>
      </c>
      <c r="BJ124" t="str">
        <f ca="1">IF(
    ISNUMBER(MATCH(ADDRESS(ROW(),COLUMN(),4),portal!$G$2:$G$72,0)),
    INDEX(portal!$O$2:$O$72,MATCH(ADDRESS(ROW(),COLUMN(),4),portal!$G$2:$G$72,0)),
    IF('map orig'!BJ124=".",".","#")
)</f>
        <v>#</v>
      </c>
      <c r="BK124" t="str">
        <f ca="1">IF(
    ISNUMBER(MATCH(ADDRESS(ROW(),COLUMN(),4),portal!$G$2:$G$72,0)),
    INDEX(portal!$O$2:$O$72,MATCH(ADDRESS(ROW(),COLUMN(),4),portal!$G$2:$G$72,0)),
    IF('map orig'!BK124=".",".","#")
)</f>
        <v>#</v>
      </c>
      <c r="BL124" t="str">
        <f ca="1">IF(
    ISNUMBER(MATCH(ADDRESS(ROW(),COLUMN(),4),portal!$G$2:$G$72,0)),
    INDEX(portal!$O$2:$O$72,MATCH(ADDRESS(ROW(),COLUMN(),4),portal!$G$2:$G$72,0)),
    IF('map orig'!BL124=".",".","#")
)</f>
        <v>#</v>
      </c>
      <c r="BM124" t="str">
        <f ca="1">IF(
    ISNUMBER(MATCH(ADDRESS(ROW(),COLUMN(),4),portal!$G$2:$G$72,0)),
    INDEX(portal!$O$2:$O$72,MATCH(ADDRESS(ROW(),COLUMN(),4),portal!$G$2:$G$72,0)),
    IF('map orig'!BM124=".",".","#")
)</f>
        <v>#</v>
      </c>
      <c r="BN124" t="str">
        <f ca="1">IF(
    ISNUMBER(MATCH(ADDRESS(ROW(),COLUMN(),4),portal!$G$2:$G$72,0)),
    INDEX(portal!$O$2:$O$72,MATCH(ADDRESS(ROW(),COLUMN(),4),portal!$G$2:$G$72,0)),
    IF('map orig'!BN124=".",".","#")
)</f>
        <v>#</v>
      </c>
      <c r="BO124" t="str">
        <f ca="1">IF(
    ISNUMBER(MATCH(ADDRESS(ROW(),COLUMN(),4),portal!$G$2:$G$72,0)),
    INDEX(portal!$O$2:$O$72,MATCH(ADDRESS(ROW(),COLUMN(),4),portal!$G$2:$G$72,0)),
    IF('map orig'!BO124=".",".","#")
)</f>
        <v>#</v>
      </c>
      <c r="BP124" t="str">
        <f ca="1">IF(
    ISNUMBER(MATCH(ADDRESS(ROW(),COLUMN(),4),portal!$G$2:$G$72,0)),
    INDEX(portal!$O$2:$O$72,MATCH(ADDRESS(ROW(),COLUMN(),4),portal!$G$2:$G$72,0)),
    IF('map orig'!BP124=".",".","#")
)</f>
        <v>#</v>
      </c>
      <c r="BQ124" t="str">
        <f ca="1">IF(
    ISNUMBER(MATCH(ADDRESS(ROW(),COLUMN(),4),portal!$G$2:$G$72,0)),
    INDEX(portal!$O$2:$O$72,MATCH(ADDRESS(ROW(),COLUMN(),4),portal!$G$2:$G$72,0)),
    IF('map orig'!BQ124=".",".","#")
)</f>
        <v>#</v>
      </c>
      <c r="BR124" t="str">
        <f ca="1">IF(
    ISNUMBER(MATCH(ADDRESS(ROW(),COLUMN(),4),portal!$G$2:$G$72,0)),
    INDEX(portal!$O$2:$O$72,MATCH(ADDRESS(ROW(),COLUMN(),4),portal!$G$2:$G$72,0)),
    IF('map orig'!BR124=".",".","#")
)</f>
        <v>#</v>
      </c>
      <c r="BS124" t="str">
        <f ca="1">IF(
    ISNUMBER(MATCH(ADDRESS(ROW(),COLUMN(),4),portal!$G$2:$G$72,0)),
    INDEX(portal!$O$2:$O$72,MATCH(ADDRESS(ROW(),COLUMN(),4),portal!$G$2:$G$72,0)),
    IF('map orig'!BS124=".",".","#")
)</f>
        <v>#</v>
      </c>
      <c r="BT124" t="str">
        <f ca="1">IF(
    ISNUMBER(MATCH(ADDRESS(ROW(),COLUMN(),4),portal!$G$2:$G$72,0)),
    INDEX(portal!$O$2:$O$72,MATCH(ADDRESS(ROW(),COLUMN(),4),portal!$G$2:$G$72,0)),
    IF('map orig'!BT124=".",".","#")
)</f>
        <v>1007700921</v>
      </c>
      <c r="BU124" t="str">
        <f ca="1">IF(
    ISNUMBER(MATCH(ADDRESS(ROW(),COLUMN(),4),portal!$G$2:$G$72,0)),
    INDEX(portal!$O$2:$O$72,MATCH(ADDRESS(ROW(),COLUMN(),4),portal!$G$2:$G$72,0)),
    IF('map orig'!BU124=".",".","#")
)</f>
        <v>#</v>
      </c>
      <c r="BV124" t="str">
        <f ca="1">IF(
    ISNUMBER(MATCH(ADDRESS(ROW(),COLUMN(),4),portal!$G$2:$G$72,0)),
    INDEX(portal!$O$2:$O$72,MATCH(ADDRESS(ROW(),COLUMN(),4),portal!$G$2:$G$72,0)),
    IF('map orig'!BV124=".",".","#")
)</f>
        <v>#</v>
      </c>
      <c r="BW124" t="str">
        <f ca="1">IF(
    ISNUMBER(MATCH(ADDRESS(ROW(),COLUMN(),4),portal!$G$2:$G$72,0)),
    INDEX(portal!$O$2:$O$72,MATCH(ADDRESS(ROW(),COLUMN(),4),portal!$G$2:$G$72,0)),
    IF('map orig'!BW124=".",".","#")
)</f>
        <v>#</v>
      </c>
      <c r="BX124" t="str">
        <f ca="1">IF(
    ISNUMBER(MATCH(ADDRESS(ROW(),COLUMN(),4),portal!$G$2:$G$72,0)),
    INDEX(portal!$O$2:$O$72,MATCH(ADDRESS(ROW(),COLUMN(),4),portal!$G$2:$G$72,0)),
    IF('map orig'!BX124=".",".","#")
)</f>
        <v>#</v>
      </c>
      <c r="BY124" t="str">
        <f ca="1">IF(
    ISNUMBER(MATCH(ADDRESS(ROW(),COLUMN(),4),portal!$G$2:$G$72,0)),
    INDEX(portal!$O$2:$O$72,MATCH(ADDRESS(ROW(),COLUMN(),4),portal!$G$2:$G$72,0)),
    IF('map orig'!BY124=".",".","#")
)</f>
        <v>#</v>
      </c>
      <c r="BZ124" t="str">
        <f ca="1">IF(
    ISNUMBER(MATCH(ADDRESS(ROW(),COLUMN(),4),portal!$G$2:$G$72,0)),
    INDEX(portal!$O$2:$O$72,MATCH(ADDRESS(ROW(),COLUMN(),4),portal!$G$2:$G$72,0)),
    IF('map orig'!BZ124=".",".","#")
)</f>
        <v>#</v>
      </c>
      <c r="CA124" t="str">
        <f ca="1">IF(
    ISNUMBER(MATCH(ADDRESS(ROW(),COLUMN(),4),portal!$G$2:$G$72,0)),
    INDEX(portal!$O$2:$O$72,MATCH(ADDRESS(ROW(),COLUMN(),4),portal!$G$2:$G$72,0)),
    IF('map orig'!CA124=".",".","#")
)</f>
        <v>#</v>
      </c>
      <c r="CB124" t="str">
        <f ca="1">IF(
    ISNUMBER(MATCH(ADDRESS(ROW(),COLUMN(),4),portal!$G$2:$G$72,0)),
    INDEX(portal!$O$2:$O$72,MATCH(ADDRESS(ROW(),COLUMN(),4),portal!$G$2:$G$72,0)),
    IF('map orig'!CB124=".",".","#")
)</f>
        <v>2003200531</v>
      </c>
      <c r="CC124" t="str">
        <f ca="1">IF(
    ISNUMBER(MATCH(ADDRESS(ROW(),COLUMN(),4),portal!$G$2:$G$72,0)),
    INDEX(portal!$O$2:$O$72,MATCH(ADDRESS(ROW(),COLUMN(),4),portal!$G$2:$G$72,0)),
    IF('map orig'!CC124=".",".","#")
)</f>
        <v>#</v>
      </c>
      <c r="CD124" t="str">
        <f ca="1">IF(
    ISNUMBER(MATCH(ADDRESS(ROW(),COLUMN(),4),portal!$G$2:$G$72,0)),
    INDEX(portal!$O$2:$O$72,MATCH(ADDRESS(ROW(),COLUMN(),4),portal!$G$2:$G$72,0)),
    IF('map orig'!CD124=".",".","#")
)</f>
        <v>#</v>
      </c>
      <c r="CE124" t="str">
        <f ca="1">IF(
    ISNUMBER(MATCH(ADDRESS(ROW(),COLUMN(),4),portal!$G$2:$G$72,0)),
    INDEX(portal!$O$2:$O$72,MATCH(ADDRESS(ROW(),COLUMN(),4),portal!$G$2:$G$72,0)),
    IF('map orig'!CE124=".",".","#")
)</f>
        <v>#</v>
      </c>
      <c r="CF124" t="str">
        <f ca="1">IF(
    ISNUMBER(MATCH(ADDRESS(ROW(),COLUMN(),4),portal!$G$2:$G$72,0)),
    INDEX(portal!$O$2:$O$72,MATCH(ADDRESS(ROW(),COLUMN(),4),portal!$G$2:$G$72,0)),
    IF('map orig'!CF124=".",".","#")
)</f>
        <v>#</v>
      </c>
      <c r="CG124" t="str">
        <f ca="1">IF(
    ISNUMBER(MATCH(ADDRESS(ROW(),COLUMN(),4),portal!$G$2:$G$72,0)),
    INDEX(portal!$O$2:$O$72,MATCH(ADDRESS(ROW(),COLUMN(),4),portal!$G$2:$G$72,0)),
    IF('map orig'!CG124=".",".","#")
)</f>
        <v>#</v>
      </c>
      <c r="CH124" t="str">
        <f ca="1">IF(
    ISNUMBER(MATCH(ADDRESS(ROW(),COLUMN(),4),portal!$G$2:$G$72,0)),
    INDEX(portal!$O$2:$O$72,MATCH(ADDRESS(ROW(),COLUMN(),4),portal!$G$2:$G$72,0)),
    IF('map orig'!CH124=".",".","#")
)</f>
        <v>#</v>
      </c>
      <c r="CI124" t="str">
        <f ca="1">IF(
    ISNUMBER(MATCH(ADDRESS(ROW(),COLUMN(),4),portal!$G$2:$G$72,0)),
    INDEX(portal!$O$2:$O$72,MATCH(ADDRESS(ROW(),COLUMN(),4),portal!$G$2:$G$72,0)),
    IF('map orig'!CI124=".",".","#")
)</f>
        <v>#</v>
      </c>
      <c r="CJ124" t="str">
        <f ca="1">IF(
    ISNUMBER(MATCH(ADDRESS(ROW(),COLUMN(),4),portal!$G$2:$G$72,0)),
    INDEX(portal!$O$2:$O$72,MATCH(ADDRESS(ROW(),COLUMN(),4),portal!$G$2:$G$72,0)),
    IF('map orig'!CJ124=".",".","#")
)</f>
        <v>#</v>
      </c>
      <c r="CK124" t="str">
        <f ca="1">IF(
    ISNUMBER(MATCH(ADDRESS(ROW(),COLUMN(),4),portal!$G$2:$G$72,0)),
    INDEX(portal!$O$2:$O$72,MATCH(ADDRESS(ROW(),COLUMN(),4),portal!$G$2:$G$72,0)),
    IF('map orig'!CK124=".",".","#")
)</f>
        <v>#</v>
      </c>
      <c r="CL124" t="str">
        <f ca="1">IF(
    ISNUMBER(MATCH(ADDRESS(ROW(),COLUMN(),4),portal!$G$2:$G$72,0)),
    INDEX(portal!$O$2:$O$72,MATCH(ADDRESS(ROW(),COLUMN(),4),portal!$G$2:$G$72,0)),
    IF('map orig'!CL124=".",".","#")
)</f>
        <v>#</v>
      </c>
      <c r="CM124" t="str">
        <f ca="1">IF(
    ISNUMBER(MATCH(ADDRESS(ROW(),COLUMN(),4),portal!$G$2:$G$72,0)),
    INDEX(portal!$O$2:$O$72,MATCH(ADDRESS(ROW(),COLUMN(),4),portal!$G$2:$G$72,0)),
    IF('map orig'!CM124=".",".","#")
)</f>
        <v>#</v>
      </c>
      <c r="CN124" t="str">
        <f ca="1">IF(
    ISNUMBER(MATCH(ADDRESS(ROW(),COLUMN(),4),portal!$G$2:$G$72,0)),
    INDEX(portal!$O$2:$O$72,MATCH(ADDRESS(ROW(),COLUMN(),4),portal!$G$2:$G$72,0)),
    IF('map orig'!CN124=".",".","#")
)</f>
        <v>#</v>
      </c>
      <c r="CO124" t="str">
        <f ca="1">IF(
    ISNUMBER(MATCH(ADDRESS(ROW(),COLUMN(),4),portal!$G$2:$G$72,0)),
    INDEX(portal!$O$2:$O$72,MATCH(ADDRESS(ROW(),COLUMN(),4),portal!$G$2:$G$72,0)),
    IF('map orig'!CO124=".",".","#")
)</f>
        <v>#</v>
      </c>
      <c r="CP124" t="str">
        <f ca="1">IF(
    ISNUMBER(MATCH(ADDRESS(ROW(),COLUMN(),4),portal!$G$2:$G$72,0)),
    INDEX(portal!$O$2:$O$72,MATCH(ADDRESS(ROW(),COLUMN(),4),portal!$G$2:$G$72,0)),
    IF('map orig'!CP124=".",".","#")
)</f>
        <v>#</v>
      </c>
      <c r="CQ124" t="str">
        <f ca="1">IF(
    ISNUMBER(MATCH(ADDRESS(ROW(),COLUMN(),4),portal!$G$2:$G$72,0)),
    INDEX(portal!$O$2:$O$72,MATCH(ADDRESS(ROW(),COLUMN(),4),portal!$G$2:$G$72,0)),
    IF('map orig'!CQ124=".",".","#")
)</f>
        <v>#</v>
      </c>
      <c r="CR124" t="str">
        <f ca="1">IF(
    ISNUMBER(MATCH(ADDRESS(ROW(),COLUMN(),4),portal!$G$2:$G$72,0)),
    INDEX(portal!$O$2:$O$72,MATCH(ADDRESS(ROW(),COLUMN(),4),portal!$G$2:$G$72,0)),
    IF('map orig'!CR124=".",".","#")
)</f>
        <v>#</v>
      </c>
      <c r="CS124" t="str">
        <f ca="1">IF(
    ISNUMBER(MATCH(ADDRESS(ROW(),COLUMN(),4),portal!$G$2:$G$72,0)),
    INDEX(portal!$O$2:$O$72,MATCH(ADDRESS(ROW(),COLUMN(),4),portal!$G$2:$G$72,0)),
    IF('map orig'!CS124=".",".","#")
)</f>
        <v>#</v>
      </c>
      <c r="CT124" t="str">
        <f ca="1">IF(
    ISNUMBER(MATCH(ADDRESS(ROW(),COLUMN(),4),portal!$G$2:$G$72,0)),
    INDEX(portal!$O$2:$O$72,MATCH(ADDRESS(ROW(),COLUMN(),4),portal!$G$2:$G$72,0)),
    IF('map orig'!CT124=".",".","#")
)</f>
        <v>#</v>
      </c>
      <c r="CU124" t="str">
        <f ca="1">IF(
    ISNUMBER(MATCH(ADDRESS(ROW(),COLUMN(),4),portal!$G$2:$G$72,0)),
    INDEX(portal!$O$2:$O$72,MATCH(ADDRESS(ROW(),COLUMN(),4),portal!$G$2:$G$72,0)),
    IF('map orig'!CU124=".",".","#")
)</f>
        <v>#</v>
      </c>
      <c r="CV124" t="str">
        <f ca="1">IF(
    ISNUMBER(MATCH(ADDRESS(ROW(),COLUMN(),4),portal!$G$2:$G$72,0)),
    INDEX(portal!$O$2:$O$72,MATCH(ADDRESS(ROW(),COLUMN(),4),portal!$G$2:$G$72,0)),
    IF('map orig'!CV124=".",".","#")
)</f>
        <v>#</v>
      </c>
      <c r="CW124" t="str">
        <f ca="1">IF(
    ISNUMBER(MATCH(ADDRESS(ROW(),COLUMN(),4),portal!$G$2:$G$72,0)),
    INDEX(portal!$O$2:$O$72,MATCH(ADDRESS(ROW(),COLUMN(),4),portal!$G$2:$G$72,0)),
    IF('map orig'!CW124=".",".","#")
)</f>
        <v>#</v>
      </c>
      <c r="CX124" t="str">
        <f ca="1">IF(
    ISNUMBER(MATCH(ADDRESS(ROW(),COLUMN(),4),portal!$G$2:$G$72,0)),
    INDEX(portal!$O$2:$O$72,MATCH(ADDRESS(ROW(),COLUMN(),4),portal!$G$2:$G$72,0)),
    IF('map orig'!CX124=".",".","#")
)</f>
        <v>#</v>
      </c>
      <c r="CY124" t="str">
        <f ca="1">IF(
    ISNUMBER(MATCH(ADDRESS(ROW(),COLUMN(),4),portal!$G$2:$G$72,0)),
    INDEX(portal!$O$2:$O$72,MATCH(ADDRESS(ROW(),COLUMN(),4),portal!$G$2:$G$72,0)),
    IF('map orig'!CY124=".",".","#")
)</f>
        <v>#</v>
      </c>
      <c r="CZ124" t="str">
        <f ca="1">IF(
    ISNUMBER(MATCH(ADDRESS(ROW(),COLUMN(),4),portal!$G$2:$G$72,0)),
    INDEX(portal!$O$2:$O$72,MATCH(ADDRESS(ROW(),COLUMN(),4),portal!$G$2:$G$72,0)),
    IF('map orig'!CZ124=".",".","#")
)</f>
        <v>#</v>
      </c>
      <c r="DA124" t="str">
        <f ca="1">IF(
    ISNUMBER(MATCH(ADDRESS(ROW(),COLUMN(),4),portal!$G$2:$G$72,0)),
    INDEX(portal!$O$2:$O$72,MATCH(ADDRESS(ROW(),COLUMN(),4),portal!$G$2:$G$72,0)),
    IF('map orig'!DA124=".",".","#")
)</f>
        <v>#</v>
      </c>
      <c r="DB124" t="str">
        <f ca="1">IF(
    ISNUMBER(MATCH(ADDRESS(ROW(),COLUMN(),4),portal!$G$2:$G$72,0)),
    INDEX(portal!$O$2:$O$72,MATCH(ADDRESS(ROW(),COLUMN(),4),portal!$G$2:$G$72,0)),
    IF('map orig'!DB124=".",".","#")
)</f>
        <v>#</v>
      </c>
      <c r="DC124" t="str">
        <f ca="1">IF(
    ISNUMBER(MATCH(ADDRESS(ROW(),COLUMN(),4),portal!$G$2:$G$72,0)),
    INDEX(portal!$O$2:$O$72,MATCH(ADDRESS(ROW(),COLUMN(),4),portal!$G$2:$G$72,0)),
    IF('map orig'!DC124=".",".","#")
)</f>
        <v>#</v>
      </c>
      <c r="DD124" t="str">
        <f ca="1">IF(
    ISNUMBER(MATCH(ADDRESS(ROW(),COLUMN(),4),portal!$G$2:$G$72,0)),
    INDEX(portal!$O$2:$O$72,MATCH(ADDRESS(ROW(),COLUMN(),4),portal!$G$2:$G$72,0)),
    IF('map orig'!DD124=".",".","#")
)</f>
        <v>#</v>
      </c>
      <c r="DE124" t="str">
        <f ca="1">IF(
    ISNUMBER(MATCH(ADDRESS(ROW(),COLUMN(),4),portal!$G$2:$G$72,0)),
    INDEX(portal!$O$2:$O$72,MATCH(ADDRESS(ROW(),COLUMN(),4),portal!$G$2:$G$72,0)),
    IF('map orig'!DE124=".",".","#")
)</f>
        <v>#</v>
      </c>
      <c r="DF124" t="str">
        <f ca="1">IF(
    ISNUMBER(MATCH(ADDRESS(ROW(),COLUMN(),4),portal!$G$2:$G$72,0)),
    INDEX(portal!$O$2:$O$72,MATCH(ADDRESS(ROW(),COLUMN(),4),portal!$G$2:$G$72,0)),
    IF('map orig'!DF124=".",".","#")
)</f>
        <v>#</v>
      </c>
      <c r="DG124" t="str">
        <f ca="1">IF(
    ISNUMBER(MATCH(ADDRESS(ROW(),COLUMN(),4),portal!$G$2:$G$72,0)),
    INDEX(portal!$O$2:$O$72,MATCH(ADDRESS(ROW(),COLUMN(),4),portal!$G$2:$G$72,0)),
    IF('map orig'!DG124=".",".","#")
)</f>
        <v>#</v>
      </c>
      <c r="DH124" t="str">
        <f ca="1">IF(
    ISNUMBER(MATCH(ADDRESS(ROW(),COLUMN(),4),portal!$G$2:$G$72,0)),
    INDEX(portal!$O$2:$O$72,MATCH(ADDRESS(ROW(),COLUMN(),4),portal!$G$2:$G$72,0)),
    IF('map orig'!DH124=".",".","#")
)</f>
        <v>#</v>
      </c>
      <c r="DI124" t="str">
        <f ca="1">IF(
    ISNUMBER(MATCH(ADDRESS(ROW(),COLUMN(),4),portal!$G$2:$G$72,0)),
    INDEX(portal!$O$2:$O$72,MATCH(ADDRESS(ROW(),COLUMN(),4),portal!$G$2:$G$72,0)),
    IF('map orig'!DI124=".",".","#")
)</f>
        <v>#</v>
      </c>
      <c r="DJ124" t="str">
        <f ca="1">IF(
    ISNUMBER(MATCH(ADDRESS(ROW(),COLUMN(),4),portal!$G$2:$G$72,0)),
    INDEX(portal!$O$2:$O$72,MATCH(ADDRESS(ROW(),COLUMN(),4),portal!$G$2:$G$72,0)),
    IF('map orig'!DJ124=".",".","#")
)</f>
        <v>#</v>
      </c>
      <c r="DK124" t="str">
        <f ca="1">IF(
    ISNUMBER(MATCH(ADDRESS(ROW(),COLUMN(),4),portal!$G$2:$G$72,0)),
    INDEX(portal!$O$2:$O$72,MATCH(ADDRESS(ROW(),COLUMN(),4),portal!$G$2:$G$72,0)),
    IF('map orig'!DK124=".",".","#")
)</f>
        <v>#</v>
      </c>
      <c r="DL124" t="str">
        <f ca="1">IF(
    ISNUMBER(MATCH(ADDRESS(ROW(),COLUMN(),4),portal!$G$2:$G$72,0)),
    INDEX(portal!$O$2:$O$72,MATCH(ADDRESS(ROW(),COLUMN(),4),portal!$G$2:$G$72,0)),
    IF('map orig'!DL124=".",".","#")
)</f>
        <v>#</v>
      </c>
      <c r="DM124" t="str">
        <f ca="1">IF(
    ISNUMBER(MATCH(ADDRESS(ROW(),COLUMN(),4),portal!$G$2:$G$72,0)),
    INDEX(portal!$O$2:$O$72,MATCH(ADDRESS(ROW(),COLUMN(),4),portal!$G$2:$G$72,0)),
    IF('map orig'!DM124=".",".","#")
)</f>
        <v>#</v>
      </c>
    </row>
    <row r="125" spans="1:117" ht="15" customHeight="1">
      <c r="A125" t="str">
        <f ca="1">IF(
    ISNUMBER(MATCH(ADDRESS(ROW(),COLUMN(),4),portal!$G$2:$G$72,0)),
    INDEX(portal!$O$2:$O$72,MATCH(ADDRESS(ROW(),COLUMN(),4),portal!$G$2:$G$72,0)),
    IF('map orig'!A125=".",".","#")
)</f>
        <v>#</v>
      </c>
      <c r="B125" t="str">
        <f ca="1">IF(
    ISNUMBER(MATCH(ADDRESS(ROW(),COLUMN(),4),portal!$G$2:$G$72,0)),
    INDEX(portal!$O$2:$O$72,MATCH(ADDRESS(ROW(),COLUMN(),4),portal!$G$2:$G$72,0)),
    IF('map orig'!B125=".",".","#")
)</f>
        <v>#</v>
      </c>
      <c r="C125" t="str">
        <f ca="1">IF(
    ISNUMBER(MATCH(ADDRESS(ROW(),COLUMN(),4),portal!$G$2:$G$72,0)),
    INDEX(portal!$O$2:$O$72,MATCH(ADDRESS(ROW(),COLUMN(),4),portal!$G$2:$G$72,0)),
    IF('map orig'!C125=".",".","#")
)</f>
        <v>#</v>
      </c>
      <c r="D125" t="str">
        <f ca="1">IF(
    ISNUMBER(MATCH(ADDRESS(ROW(),COLUMN(),4),portal!$G$2:$G$72,0)),
    INDEX(portal!$O$2:$O$72,MATCH(ADDRESS(ROW(),COLUMN(),4),portal!$G$2:$G$72,0)),
    IF('map orig'!D125=".",".","#")
)</f>
        <v>#</v>
      </c>
      <c r="E125" t="str">
        <f ca="1">IF(
    ISNUMBER(MATCH(ADDRESS(ROW(),COLUMN(),4),portal!$G$2:$G$72,0)),
    INDEX(portal!$O$2:$O$72,MATCH(ADDRESS(ROW(),COLUMN(),4),portal!$G$2:$G$72,0)),
    IF('map orig'!E125=".",".","#")
)</f>
        <v>#</v>
      </c>
      <c r="F125" t="str">
        <f ca="1">IF(
    ISNUMBER(MATCH(ADDRESS(ROW(),COLUMN(),4),portal!$G$2:$G$72,0)),
    INDEX(portal!$O$2:$O$72,MATCH(ADDRESS(ROW(),COLUMN(),4),portal!$G$2:$G$72,0)),
    IF('map orig'!F125=".",".","#")
)</f>
        <v>#</v>
      </c>
      <c r="G125" t="str">
        <f ca="1">IF(
    ISNUMBER(MATCH(ADDRESS(ROW(),COLUMN(),4),portal!$G$2:$G$72,0)),
    INDEX(portal!$O$2:$O$72,MATCH(ADDRESS(ROW(),COLUMN(),4),portal!$G$2:$G$72,0)),
    IF('map orig'!G125=".",".","#")
)</f>
        <v>#</v>
      </c>
      <c r="H125" t="str">
        <f ca="1">IF(
    ISNUMBER(MATCH(ADDRESS(ROW(),COLUMN(),4),portal!$G$2:$G$72,0)),
    INDEX(portal!$O$2:$O$72,MATCH(ADDRESS(ROW(),COLUMN(),4),portal!$G$2:$G$72,0)),
    IF('map orig'!H125=".",".","#")
)</f>
        <v>#</v>
      </c>
      <c r="I125" t="str">
        <f ca="1">IF(
    ISNUMBER(MATCH(ADDRESS(ROW(),COLUMN(),4),portal!$G$2:$G$72,0)),
    INDEX(portal!$O$2:$O$72,MATCH(ADDRESS(ROW(),COLUMN(),4),portal!$G$2:$G$72,0)),
    IF('map orig'!I125=".",".","#")
)</f>
        <v>#</v>
      </c>
      <c r="J125" t="str">
        <f ca="1">IF(
    ISNUMBER(MATCH(ADDRESS(ROW(),COLUMN(),4),portal!$G$2:$G$72,0)),
    INDEX(portal!$O$2:$O$72,MATCH(ADDRESS(ROW(),COLUMN(),4),portal!$G$2:$G$72,0)),
    IF('map orig'!J125=".",".","#")
)</f>
        <v>#</v>
      </c>
      <c r="K125" t="str">
        <f ca="1">IF(
    ISNUMBER(MATCH(ADDRESS(ROW(),COLUMN(),4),portal!$G$2:$G$72,0)),
    INDEX(portal!$O$2:$O$72,MATCH(ADDRESS(ROW(),COLUMN(),4),portal!$G$2:$G$72,0)),
    IF('map orig'!K125=".",".","#")
)</f>
        <v>#</v>
      </c>
      <c r="L125" t="str">
        <f ca="1">IF(
    ISNUMBER(MATCH(ADDRESS(ROW(),COLUMN(),4),portal!$G$2:$G$72,0)),
    INDEX(portal!$O$2:$O$72,MATCH(ADDRESS(ROW(),COLUMN(),4),portal!$G$2:$G$72,0)),
    IF('map orig'!L125=".",".","#")
)</f>
        <v>#</v>
      </c>
      <c r="M125" t="str">
        <f ca="1">IF(
    ISNUMBER(MATCH(ADDRESS(ROW(),COLUMN(),4),portal!$G$2:$G$72,0)),
    INDEX(portal!$O$2:$O$72,MATCH(ADDRESS(ROW(),COLUMN(),4),portal!$G$2:$G$72,0)),
    IF('map orig'!M125=".",".","#")
)</f>
        <v>#</v>
      </c>
      <c r="N125" t="str">
        <f ca="1">IF(
    ISNUMBER(MATCH(ADDRESS(ROW(),COLUMN(),4),portal!$G$2:$G$72,0)),
    INDEX(portal!$O$2:$O$72,MATCH(ADDRESS(ROW(),COLUMN(),4),portal!$G$2:$G$72,0)),
    IF('map orig'!N125=".",".","#")
)</f>
        <v>#</v>
      </c>
      <c r="O125" t="str">
        <f ca="1">IF(
    ISNUMBER(MATCH(ADDRESS(ROW(),COLUMN(),4),portal!$G$2:$G$72,0)),
    INDEX(portal!$O$2:$O$72,MATCH(ADDRESS(ROW(),COLUMN(),4),portal!$G$2:$G$72,0)),
    IF('map orig'!O125=".",".","#")
)</f>
        <v>#</v>
      </c>
      <c r="P125" t="str">
        <f ca="1">IF(
    ISNUMBER(MATCH(ADDRESS(ROW(),COLUMN(),4),portal!$G$2:$G$72,0)),
    INDEX(portal!$O$2:$O$72,MATCH(ADDRESS(ROW(),COLUMN(),4),portal!$G$2:$G$72,0)),
    IF('map orig'!P125=".",".","#")
)</f>
        <v>#</v>
      </c>
      <c r="Q125" t="str">
        <f ca="1">IF(
    ISNUMBER(MATCH(ADDRESS(ROW(),COLUMN(),4),portal!$G$2:$G$72,0)),
    INDEX(portal!$O$2:$O$72,MATCH(ADDRESS(ROW(),COLUMN(),4),portal!$G$2:$G$72,0)),
    IF('map orig'!Q125=".",".","#")
)</f>
        <v>#</v>
      </c>
      <c r="R125" t="str">
        <f ca="1">IF(
    ISNUMBER(MATCH(ADDRESS(ROW(),COLUMN(),4),portal!$G$2:$G$72,0)),
    INDEX(portal!$O$2:$O$72,MATCH(ADDRESS(ROW(),COLUMN(),4),portal!$G$2:$G$72,0)),
    IF('map orig'!R125=".",".","#")
)</f>
        <v>#</v>
      </c>
      <c r="S125" t="str">
        <f ca="1">IF(
    ISNUMBER(MATCH(ADDRESS(ROW(),COLUMN(),4),portal!$G$2:$G$72,0)),
    INDEX(portal!$O$2:$O$72,MATCH(ADDRESS(ROW(),COLUMN(),4),portal!$G$2:$G$72,0)),
    IF('map orig'!S125=".",".","#")
)</f>
        <v>#</v>
      </c>
      <c r="T125" t="str">
        <f ca="1">IF(
    ISNUMBER(MATCH(ADDRESS(ROW(),COLUMN(),4),portal!$G$2:$G$72,0)),
    INDEX(portal!$O$2:$O$72,MATCH(ADDRESS(ROW(),COLUMN(),4),portal!$G$2:$G$72,0)),
    IF('map orig'!T125=".",".","#")
)</f>
        <v>#</v>
      </c>
      <c r="U125" t="str">
        <f ca="1">IF(
    ISNUMBER(MATCH(ADDRESS(ROW(),COLUMN(),4),portal!$G$2:$G$72,0)),
    INDEX(portal!$O$2:$O$72,MATCH(ADDRESS(ROW(),COLUMN(),4),portal!$G$2:$G$72,0)),
    IF('map orig'!U125=".",".","#")
)</f>
        <v>#</v>
      </c>
      <c r="V125" t="str">
        <f ca="1">IF(
    ISNUMBER(MATCH(ADDRESS(ROW(),COLUMN(),4),portal!$G$2:$G$72,0)),
    INDEX(portal!$O$2:$O$72,MATCH(ADDRESS(ROW(),COLUMN(),4),portal!$G$2:$G$72,0)),
    IF('map orig'!V125=".",".","#")
)</f>
        <v>#</v>
      </c>
      <c r="W125" t="str">
        <f ca="1">IF(
    ISNUMBER(MATCH(ADDRESS(ROW(),COLUMN(),4),portal!$G$2:$G$72,0)),
    INDEX(portal!$O$2:$O$72,MATCH(ADDRESS(ROW(),COLUMN(),4),portal!$G$2:$G$72,0)),
    IF('map orig'!W125=".",".","#")
)</f>
        <v>#</v>
      </c>
      <c r="X125" t="str">
        <f ca="1">IF(
    ISNUMBER(MATCH(ADDRESS(ROW(),COLUMN(),4),portal!$G$2:$G$72,0)),
    INDEX(portal!$O$2:$O$72,MATCH(ADDRESS(ROW(),COLUMN(),4),portal!$G$2:$G$72,0)),
    IF('map orig'!X125=".",".","#")
)</f>
        <v>#</v>
      </c>
      <c r="Y125" t="str">
        <f ca="1">IF(
    ISNUMBER(MATCH(ADDRESS(ROW(),COLUMN(),4),portal!$G$2:$G$72,0)),
    INDEX(portal!$O$2:$O$72,MATCH(ADDRESS(ROW(),COLUMN(),4),portal!$G$2:$G$72,0)),
    IF('map orig'!Y125=".",".","#")
)</f>
        <v>#</v>
      </c>
      <c r="Z125" t="str">
        <f ca="1">IF(
    ISNUMBER(MATCH(ADDRESS(ROW(),COLUMN(),4),portal!$G$2:$G$72,0)),
    INDEX(portal!$O$2:$O$72,MATCH(ADDRESS(ROW(),COLUMN(),4),portal!$G$2:$G$72,0)),
    IF('map orig'!Z125=".",".","#")
)</f>
        <v>#</v>
      </c>
      <c r="AA125" t="str">
        <f ca="1">IF(
    ISNUMBER(MATCH(ADDRESS(ROW(),COLUMN(),4),portal!$G$2:$G$72,0)),
    INDEX(portal!$O$2:$O$72,MATCH(ADDRESS(ROW(),COLUMN(),4),portal!$G$2:$G$72,0)),
    IF('map orig'!AA125=".",".","#")
)</f>
        <v>#</v>
      </c>
      <c r="AB125" t="str">
        <f ca="1">IF(
    ISNUMBER(MATCH(ADDRESS(ROW(),COLUMN(),4),portal!$G$2:$G$72,0)),
    INDEX(portal!$O$2:$O$72,MATCH(ADDRESS(ROW(),COLUMN(),4),portal!$G$2:$G$72,0)),
    IF('map orig'!AB125=".",".","#")
)</f>
        <v>#</v>
      </c>
      <c r="AC125" t="str">
        <f ca="1">IF(
    ISNUMBER(MATCH(ADDRESS(ROW(),COLUMN(),4),portal!$G$2:$G$72,0)),
    INDEX(portal!$O$2:$O$72,MATCH(ADDRESS(ROW(),COLUMN(),4),portal!$G$2:$G$72,0)),
    IF('map orig'!AC125=".",".","#")
)</f>
        <v>#</v>
      </c>
      <c r="AD125" t="str">
        <f ca="1">IF(
    ISNUMBER(MATCH(ADDRESS(ROW(),COLUMN(),4),portal!$G$2:$G$72,0)),
    INDEX(portal!$O$2:$O$72,MATCH(ADDRESS(ROW(),COLUMN(),4),portal!$G$2:$G$72,0)),
    IF('map orig'!AD125=".",".","#")
)</f>
        <v>#</v>
      </c>
      <c r="AE125" t="str">
        <f ca="1">IF(
    ISNUMBER(MATCH(ADDRESS(ROW(),COLUMN(),4),portal!$G$2:$G$72,0)),
    INDEX(portal!$O$2:$O$72,MATCH(ADDRESS(ROW(),COLUMN(),4),portal!$G$2:$G$72,0)),
    IF('map orig'!AE125=".",".","#")
)</f>
        <v>#</v>
      </c>
      <c r="AF125" t="str">
        <f ca="1">IF(
    ISNUMBER(MATCH(ADDRESS(ROW(),COLUMN(),4),portal!$G$2:$G$72,0)),
    INDEX(portal!$O$2:$O$72,MATCH(ADDRESS(ROW(),COLUMN(),4),portal!$G$2:$G$72,0)),
    IF('map orig'!AF125=".",".","#")
)</f>
        <v>#</v>
      </c>
      <c r="AG125" t="str">
        <f ca="1">IF(
    ISNUMBER(MATCH(ADDRESS(ROW(),COLUMN(),4),portal!$G$2:$G$72,0)),
    INDEX(portal!$O$2:$O$72,MATCH(ADDRESS(ROW(),COLUMN(),4),portal!$G$2:$G$72,0)),
    IF('map orig'!AG125=".",".","#")
)</f>
        <v>#</v>
      </c>
      <c r="AH125" t="str">
        <f ca="1">IF(
    ISNUMBER(MATCH(ADDRESS(ROW(),COLUMN(),4),portal!$G$2:$G$72,0)),
    INDEX(portal!$O$2:$O$72,MATCH(ADDRESS(ROW(),COLUMN(),4),portal!$G$2:$G$72,0)),
    IF('map orig'!AH125=".",".","#")
)</f>
        <v>#</v>
      </c>
      <c r="AI125" t="str">
        <f ca="1">IF(
    ISNUMBER(MATCH(ADDRESS(ROW(),COLUMN(),4),portal!$G$2:$G$72,0)),
    INDEX(portal!$O$2:$O$72,MATCH(ADDRESS(ROW(),COLUMN(),4),portal!$G$2:$G$72,0)),
    IF('map orig'!AI125=".",".","#")
)</f>
        <v>#</v>
      </c>
      <c r="AJ125" t="str">
        <f ca="1">IF(
    ISNUMBER(MATCH(ADDRESS(ROW(),COLUMN(),4),portal!$G$2:$G$72,0)),
    INDEX(portal!$O$2:$O$72,MATCH(ADDRESS(ROW(),COLUMN(),4),portal!$G$2:$G$72,0)),
    IF('map orig'!AJ125=".",".","#")
)</f>
        <v>#</v>
      </c>
      <c r="AK125" t="str">
        <f ca="1">IF(
    ISNUMBER(MATCH(ADDRESS(ROW(),COLUMN(),4),portal!$G$2:$G$72,0)),
    INDEX(portal!$O$2:$O$72,MATCH(ADDRESS(ROW(),COLUMN(),4),portal!$G$2:$G$72,0)),
    IF('map orig'!AK125=".",".","#")
)</f>
        <v>#</v>
      </c>
      <c r="AL125" t="str">
        <f ca="1">IF(
    ISNUMBER(MATCH(ADDRESS(ROW(),COLUMN(),4),portal!$G$2:$G$72,0)),
    INDEX(portal!$O$2:$O$72,MATCH(ADDRESS(ROW(),COLUMN(),4),portal!$G$2:$G$72,0)),
    IF('map orig'!AL125=".",".","#")
)</f>
        <v>#</v>
      </c>
      <c r="AM125" t="str">
        <f ca="1">IF(
    ISNUMBER(MATCH(ADDRESS(ROW(),COLUMN(),4),portal!$G$2:$G$72,0)),
    INDEX(portal!$O$2:$O$72,MATCH(ADDRESS(ROW(),COLUMN(),4),portal!$G$2:$G$72,0)),
    IF('map orig'!AM125=".",".","#")
)</f>
        <v>#</v>
      </c>
      <c r="AN125" t="str">
        <f ca="1">IF(
    ISNUMBER(MATCH(ADDRESS(ROW(),COLUMN(),4),portal!$G$2:$G$72,0)),
    INDEX(portal!$O$2:$O$72,MATCH(ADDRESS(ROW(),COLUMN(),4),portal!$G$2:$G$72,0)),
    IF('map orig'!AN125=".",".","#")
)</f>
        <v>#</v>
      </c>
      <c r="AO125" t="str">
        <f ca="1">IF(
    ISNUMBER(MATCH(ADDRESS(ROW(),COLUMN(),4),portal!$G$2:$G$72,0)),
    INDEX(portal!$O$2:$O$72,MATCH(ADDRESS(ROW(),COLUMN(),4),portal!$G$2:$G$72,0)),
    IF('map orig'!AO125=".",".","#")
)</f>
        <v>#</v>
      </c>
      <c r="AP125" t="str">
        <f ca="1">IF(
    ISNUMBER(MATCH(ADDRESS(ROW(),COLUMN(),4),portal!$G$2:$G$72,0)),
    INDEX(portal!$O$2:$O$72,MATCH(ADDRESS(ROW(),COLUMN(),4),portal!$G$2:$G$72,0)),
    IF('map orig'!AP125=".",".","#")
)</f>
        <v>#</v>
      </c>
      <c r="AQ125" t="str">
        <f ca="1">IF(
    ISNUMBER(MATCH(ADDRESS(ROW(),COLUMN(),4),portal!$G$2:$G$72,0)),
    INDEX(portal!$O$2:$O$72,MATCH(ADDRESS(ROW(),COLUMN(),4),portal!$G$2:$G$72,0)),
    IF('map orig'!AQ125=".",".","#")
)</f>
        <v>#</v>
      </c>
      <c r="AR125" t="str">
        <f ca="1">IF(
    ISNUMBER(MATCH(ADDRESS(ROW(),COLUMN(),4),portal!$G$2:$G$72,0)),
    INDEX(portal!$O$2:$O$72,MATCH(ADDRESS(ROW(),COLUMN(),4),portal!$G$2:$G$72,0)),
    IF('map orig'!AR125=".",".","#")
)</f>
        <v>#</v>
      </c>
      <c r="AS125" t="str">
        <f ca="1">IF(
    ISNUMBER(MATCH(ADDRESS(ROW(),COLUMN(),4),portal!$G$2:$G$72,0)),
    INDEX(portal!$O$2:$O$72,MATCH(ADDRESS(ROW(),COLUMN(),4),portal!$G$2:$G$72,0)),
    IF('map orig'!AS125=".",".","#")
)</f>
        <v>#</v>
      </c>
      <c r="AT125" t="str">
        <f ca="1">IF(
    ISNUMBER(MATCH(ADDRESS(ROW(),COLUMN(),4),portal!$G$2:$G$72,0)),
    INDEX(portal!$O$2:$O$72,MATCH(ADDRESS(ROW(),COLUMN(),4),portal!$G$2:$G$72,0)),
    IF('map orig'!AT125=".",".","#")
)</f>
        <v>#</v>
      </c>
      <c r="AU125" t="str">
        <f ca="1">IF(
    ISNUMBER(MATCH(ADDRESS(ROW(),COLUMN(),4),portal!$G$2:$G$72,0)),
    INDEX(portal!$O$2:$O$72,MATCH(ADDRESS(ROW(),COLUMN(),4),portal!$G$2:$G$72,0)),
    IF('map orig'!AU125=".",".","#")
)</f>
        <v>#</v>
      </c>
      <c r="AV125" t="str">
        <f ca="1">IF(
    ISNUMBER(MATCH(ADDRESS(ROW(),COLUMN(),4),portal!$G$2:$G$72,0)),
    INDEX(portal!$O$2:$O$72,MATCH(ADDRESS(ROW(),COLUMN(),4),portal!$G$2:$G$72,0)),
    IF('map orig'!AV125=".",".","#")
)</f>
        <v>#</v>
      </c>
      <c r="AW125" t="str">
        <f ca="1">IF(
    ISNUMBER(MATCH(ADDRESS(ROW(),COLUMN(),4),portal!$G$2:$G$72,0)),
    INDEX(portal!$O$2:$O$72,MATCH(ADDRESS(ROW(),COLUMN(),4),portal!$G$2:$G$72,0)),
    IF('map orig'!AW125=".",".","#")
)</f>
        <v>#</v>
      </c>
      <c r="AX125" t="str">
        <f ca="1">IF(
    ISNUMBER(MATCH(ADDRESS(ROW(),COLUMN(),4),portal!$G$2:$G$72,0)),
    INDEX(portal!$O$2:$O$72,MATCH(ADDRESS(ROW(),COLUMN(),4),portal!$G$2:$G$72,0)),
    IF('map orig'!AX125=".",".","#")
)</f>
        <v>#</v>
      </c>
      <c r="AY125" t="str">
        <f ca="1">IF(
    ISNUMBER(MATCH(ADDRESS(ROW(),COLUMN(),4),portal!$G$2:$G$72,0)),
    INDEX(portal!$O$2:$O$72,MATCH(ADDRESS(ROW(),COLUMN(),4),portal!$G$2:$G$72,0)),
    IF('map orig'!AY125=".",".","#")
)</f>
        <v>#</v>
      </c>
      <c r="AZ125" t="str">
        <f ca="1">IF(
    ISNUMBER(MATCH(ADDRESS(ROW(),COLUMN(),4),portal!$G$2:$G$72,0)),
    INDEX(portal!$O$2:$O$72,MATCH(ADDRESS(ROW(),COLUMN(),4),portal!$G$2:$G$72,0)),
    IF('map orig'!AZ125=".",".","#")
)</f>
        <v>#</v>
      </c>
      <c r="BA125" t="str">
        <f ca="1">IF(
    ISNUMBER(MATCH(ADDRESS(ROW(),COLUMN(),4),portal!$G$2:$G$72,0)),
    INDEX(portal!$O$2:$O$72,MATCH(ADDRESS(ROW(),COLUMN(),4),portal!$G$2:$G$72,0)),
    IF('map orig'!BA125=".",".","#")
)</f>
        <v>#</v>
      </c>
      <c r="BB125" t="str">
        <f ca="1">IF(
    ISNUMBER(MATCH(ADDRESS(ROW(),COLUMN(),4),portal!$G$2:$G$72,0)),
    INDEX(portal!$O$2:$O$72,MATCH(ADDRESS(ROW(),COLUMN(),4),portal!$G$2:$G$72,0)),
    IF('map orig'!BB125=".",".","#")
)</f>
        <v>#</v>
      </c>
      <c r="BC125" t="str">
        <f ca="1">IF(
    ISNUMBER(MATCH(ADDRESS(ROW(),COLUMN(),4),portal!$G$2:$G$72,0)),
    INDEX(portal!$O$2:$O$72,MATCH(ADDRESS(ROW(),COLUMN(),4),portal!$G$2:$G$72,0)),
    IF('map orig'!BC125=".",".","#")
)</f>
        <v>#</v>
      </c>
      <c r="BD125" t="str">
        <f ca="1">IF(
    ISNUMBER(MATCH(ADDRESS(ROW(),COLUMN(),4),portal!$G$2:$G$72,0)),
    INDEX(portal!$O$2:$O$72,MATCH(ADDRESS(ROW(),COLUMN(),4),portal!$G$2:$G$72,0)),
    IF('map orig'!BD125=".",".","#")
)</f>
        <v>#</v>
      </c>
      <c r="BE125" t="str">
        <f ca="1">IF(
    ISNUMBER(MATCH(ADDRESS(ROW(),COLUMN(),4),portal!$G$2:$G$72,0)),
    INDEX(portal!$O$2:$O$72,MATCH(ADDRESS(ROW(),COLUMN(),4),portal!$G$2:$G$72,0)),
    IF('map orig'!BE125=".",".","#")
)</f>
        <v>#</v>
      </c>
      <c r="BF125" t="str">
        <f ca="1">IF(
    ISNUMBER(MATCH(ADDRESS(ROW(),COLUMN(),4),portal!$G$2:$G$72,0)),
    INDEX(portal!$O$2:$O$72,MATCH(ADDRESS(ROW(),COLUMN(),4),portal!$G$2:$G$72,0)),
    IF('map orig'!BF125=".",".","#")
)</f>
        <v>#</v>
      </c>
      <c r="BG125" t="str">
        <f ca="1">IF(
    ISNUMBER(MATCH(ADDRESS(ROW(),COLUMN(),4),portal!$G$2:$G$72,0)),
    INDEX(portal!$O$2:$O$72,MATCH(ADDRESS(ROW(),COLUMN(),4),portal!$G$2:$G$72,0)),
    IF('map orig'!BG125=".",".","#")
)</f>
        <v>#</v>
      </c>
      <c r="BH125" t="str">
        <f ca="1">IF(
    ISNUMBER(MATCH(ADDRESS(ROW(),COLUMN(),4),portal!$G$2:$G$72,0)),
    INDEX(portal!$O$2:$O$72,MATCH(ADDRESS(ROW(),COLUMN(),4),portal!$G$2:$G$72,0)),
    IF('map orig'!BH125=".",".","#")
)</f>
        <v>#</v>
      </c>
      <c r="BI125" t="str">
        <f ca="1">IF(
    ISNUMBER(MATCH(ADDRESS(ROW(),COLUMN(),4),portal!$G$2:$G$72,0)),
    INDEX(portal!$O$2:$O$72,MATCH(ADDRESS(ROW(),COLUMN(),4),portal!$G$2:$G$72,0)),
    IF('map orig'!BI125=".",".","#")
)</f>
        <v>#</v>
      </c>
      <c r="BJ125" t="str">
        <f ca="1">IF(
    ISNUMBER(MATCH(ADDRESS(ROW(),COLUMN(),4),portal!$G$2:$G$72,0)),
    INDEX(portal!$O$2:$O$72,MATCH(ADDRESS(ROW(),COLUMN(),4),portal!$G$2:$G$72,0)),
    IF('map orig'!BJ125=".",".","#")
)</f>
        <v>#</v>
      </c>
      <c r="BK125" t="str">
        <f ca="1">IF(
    ISNUMBER(MATCH(ADDRESS(ROW(),COLUMN(),4),portal!$G$2:$G$72,0)),
    INDEX(portal!$O$2:$O$72,MATCH(ADDRESS(ROW(),COLUMN(),4),portal!$G$2:$G$72,0)),
    IF('map orig'!BK125=".",".","#")
)</f>
        <v>#</v>
      </c>
      <c r="BL125" t="str">
        <f ca="1">IF(
    ISNUMBER(MATCH(ADDRESS(ROW(),COLUMN(),4),portal!$G$2:$G$72,0)),
    INDEX(portal!$O$2:$O$72,MATCH(ADDRESS(ROW(),COLUMN(),4),portal!$G$2:$G$72,0)),
    IF('map orig'!BL125=".",".","#")
)</f>
        <v>#</v>
      </c>
      <c r="BM125" t="str">
        <f ca="1">IF(
    ISNUMBER(MATCH(ADDRESS(ROW(),COLUMN(),4),portal!$G$2:$G$72,0)),
    INDEX(portal!$O$2:$O$72,MATCH(ADDRESS(ROW(),COLUMN(),4),portal!$G$2:$G$72,0)),
    IF('map orig'!BM125=".",".","#")
)</f>
        <v>#</v>
      </c>
      <c r="BN125" t="str">
        <f ca="1">IF(
    ISNUMBER(MATCH(ADDRESS(ROW(),COLUMN(),4),portal!$G$2:$G$72,0)),
    INDEX(portal!$O$2:$O$72,MATCH(ADDRESS(ROW(),COLUMN(),4),portal!$G$2:$G$72,0)),
    IF('map orig'!BN125=".",".","#")
)</f>
        <v>#</v>
      </c>
      <c r="BO125" t="str">
        <f ca="1">IF(
    ISNUMBER(MATCH(ADDRESS(ROW(),COLUMN(),4),portal!$G$2:$G$72,0)),
    INDEX(portal!$O$2:$O$72,MATCH(ADDRESS(ROW(),COLUMN(),4),portal!$G$2:$G$72,0)),
    IF('map orig'!BO125=".",".","#")
)</f>
        <v>#</v>
      </c>
      <c r="BP125" t="str">
        <f ca="1">IF(
    ISNUMBER(MATCH(ADDRESS(ROW(),COLUMN(),4),portal!$G$2:$G$72,0)),
    INDEX(portal!$O$2:$O$72,MATCH(ADDRESS(ROW(),COLUMN(),4),portal!$G$2:$G$72,0)),
    IF('map orig'!BP125=".",".","#")
)</f>
        <v>#</v>
      </c>
      <c r="BQ125" t="str">
        <f ca="1">IF(
    ISNUMBER(MATCH(ADDRESS(ROW(),COLUMN(),4),portal!$G$2:$G$72,0)),
    INDEX(portal!$O$2:$O$72,MATCH(ADDRESS(ROW(),COLUMN(),4),portal!$G$2:$G$72,0)),
    IF('map orig'!BQ125=".",".","#")
)</f>
        <v>#</v>
      </c>
      <c r="BR125" t="str">
        <f ca="1">IF(
    ISNUMBER(MATCH(ADDRESS(ROW(),COLUMN(),4),portal!$G$2:$G$72,0)),
    INDEX(portal!$O$2:$O$72,MATCH(ADDRESS(ROW(),COLUMN(),4),portal!$G$2:$G$72,0)),
    IF('map orig'!BR125=".",".","#")
)</f>
        <v>#</v>
      </c>
      <c r="BS125" t="str">
        <f ca="1">IF(
    ISNUMBER(MATCH(ADDRESS(ROW(),COLUMN(),4),portal!$G$2:$G$72,0)),
    INDEX(portal!$O$2:$O$72,MATCH(ADDRESS(ROW(),COLUMN(),4),portal!$G$2:$G$72,0)),
    IF('map orig'!BS125=".",".","#")
)</f>
        <v>#</v>
      </c>
      <c r="BT125" t="str">
        <f ca="1">IF(
    ISNUMBER(MATCH(ADDRESS(ROW(),COLUMN(),4),portal!$G$2:$G$72,0)),
    INDEX(portal!$O$2:$O$72,MATCH(ADDRESS(ROW(),COLUMN(),4),portal!$G$2:$G$72,0)),
    IF('map orig'!BT125=".",".","#")
)</f>
        <v>#</v>
      </c>
      <c r="BU125" t="str">
        <f ca="1">IF(
    ISNUMBER(MATCH(ADDRESS(ROW(),COLUMN(),4),portal!$G$2:$G$72,0)),
    INDEX(portal!$O$2:$O$72,MATCH(ADDRESS(ROW(),COLUMN(),4),portal!$G$2:$G$72,0)),
    IF('map orig'!BU125=".",".","#")
)</f>
        <v>#</v>
      </c>
      <c r="BV125" t="str">
        <f ca="1">IF(
    ISNUMBER(MATCH(ADDRESS(ROW(),COLUMN(),4),portal!$G$2:$G$72,0)),
    INDEX(portal!$O$2:$O$72,MATCH(ADDRESS(ROW(),COLUMN(),4),portal!$G$2:$G$72,0)),
    IF('map orig'!BV125=".",".","#")
)</f>
        <v>#</v>
      </c>
      <c r="BW125" t="str">
        <f ca="1">IF(
    ISNUMBER(MATCH(ADDRESS(ROW(),COLUMN(),4),portal!$G$2:$G$72,0)),
    INDEX(portal!$O$2:$O$72,MATCH(ADDRESS(ROW(),COLUMN(),4),portal!$G$2:$G$72,0)),
    IF('map orig'!BW125=".",".","#")
)</f>
        <v>#</v>
      </c>
      <c r="BX125" t="str">
        <f ca="1">IF(
    ISNUMBER(MATCH(ADDRESS(ROW(),COLUMN(),4),portal!$G$2:$G$72,0)),
    INDEX(portal!$O$2:$O$72,MATCH(ADDRESS(ROW(),COLUMN(),4),portal!$G$2:$G$72,0)),
    IF('map orig'!BX125=".",".","#")
)</f>
        <v>#</v>
      </c>
      <c r="BY125" t="str">
        <f ca="1">IF(
    ISNUMBER(MATCH(ADDRESS(ROW(),COLUMN(),4),portal!$G$2:$G$72,0)),
    INDEX(portal!$O$2:$O$72,MATCH(ADDRESS(ROW(),COLUMN(),4),portal!$G$2:$G$72,0)),
    IF('map orig'!BY125=".",".","#")
)</f>
        <v>#</v>
      </c>
      <c r="BZ125" t="str">
        <f ca="1">IF(
    ISNUMBER(MATCH(ADDRESS(ROW(),COLUMN(),4),portal!$G$2:$G$72,0)),
    INDEX(portal!$O$2:$O$72,MATCH(ADDRESS(ROW(),COLUMN(),4),portal!$G$2:$G$72,0)),
    IF('map orig'!BZ125=".",".","#")
)</f>
        <v>#</v>
      </c>
      <c r="CA125" t="str">
        <f ca="1">IF(
    ISNUMBER(MATCH(ADDRESS(ROW(),COLUMN(),4),portal!$G$2:$G$72,0)),
    INDEX(portal!$O$2:$O$72,MATCH(ADDRESS(ROW(),COLUMN(),4),portal!$G$2:$G$72,0)),
    IF('map orig'!CA125=".",".","#")
)</f>
        <v>#</v>
      </c>
      <c r="CB125" t="str">
        <f ca="1">IF(
    ISNUMBER(MATCH(ADDRESS(ROW(),COLUMN(),4),portal!$G$2:$G$72,0)),
    INDEX(portal!$O$2:$O$72,MATCH(ADDRESS(ROW(),COLUMN(),4),portal!$G$2:$G$72,0)),
    IF('map orig'!CB125=".",".","#")
)</f>
        <v>#</v>
      </c>
      <c r="CC125" t="str">
        <f ca="1">IF(
    ISNUMBER(MATCH(ADDRESS(ROW(),COLUMN(),4),portal!$G$2:$G$72,0)),
    INDEX(portal!$O$2:$O$72,MATCH(ADDRESS(ROW(),COLUMN(),4),portal!$G$2:$G$72,0)),
    IF('map orig'!CC125=".",".","#")
)</f>
        <v>#</v>
      </c>
      <c r="CD125" t="str">
        <f ca="1">IF(
    ISNUMBER(MATCH(ADDRESS(ROW(),COLUMN(),4),portal!$G$2:$G$72,0)),
    INDEX(portal!$O$2:$O$72,MATCH(ADDRESS(ROW(),COLUMN(),4),portal!$G$2:$G$72,0)),
    IF('map orig'!CD125=".",".","#")
)</f>
        <v>#</v>
      </c>
      <c r="CE125" t="str">
        <f ca="1">IF(
    ISNUMBER(MATCH(ADDRESS(ROW(),COLUMN(),4),portal!$G$2:$G$72,0)),
    INDEX(portal!$O$2:$O$72,MATCH(ADDRESS(ROW(),COLUMN(),4),portal!$G$2:$G$72,0)),
    IF('map orig'!CE125=".",".","#")
)</f>
        <v>#</v>
      </c>
      <c r="CF125" t="str">
        <f ca="1">IF(
    ISNUMBER(MATCH(ADDRESS(ROW(),COLUMN(),4),portal!$G$2:$G$72,0)),
    INDEX(portal!$O$2:$O$72,MATCH(ADDRESS(ROW(),COLUMN(),4),portal!$G$2:$G$72,0)),
    IF('map orig'!CF125=".",".","#")
)</f>
        <v>#</v>
      </c>
      <c r="CG125" t="str">
        <f ca="1">IF(
    ISNUMBER(MATCH(ADDRESS(ROW(),COLUMN(),4),portal!$G$2:$G$72,0)),
    INDEX(portal!$O$2:$O$72,MATCH(ADDRESS(ROW(),COLUMN(),4),portal!$G$2:$G$72,0)),
    IF('map orig'!CG125=".",".","#")
)</f>
        <v>#</v>
      </c>
      <c r="CH125" t="str">
        <f ca="1">IF(
    ISNUMBER(MATCH(ADDRESS(ROW(),COLUMN(),4),portal!$G$2:$G$72,0)),
    INDEX(portal!$O$2:$O$72,MATCH(ADDRESS(ROW(),COLUMN(),4),portal!$G$2:$G$72,0)),
    IF('map orig'!CH125=".",".","#")
)</f>
        <v>#</v>
      </c>
      <c r="CI125" t="str">
        <f ca="1">IF(
    ISNUMBER(MATCH(ADDRESS(ROW(),COLUMN(),4),portal!$G$2:$G$72,0)),
    INDEX(portal!$O$2:$O$72,MATCH(ADDRESS(ROW(),COLUMN(),4),portal!$G$2:$G$72,0)),
    IF('map orig'!CI125=".",".","#")
)</f>
        <v>#</v>
      </c>
      <c r="CJ125" t="str">
        <f ca="1">IF(
    ISNUMBER(MATCH(ADDRESS(ROW(),COLUMN(),4),portal!$G$2:$G$72,0)),
    INDEX(portal!$O$2:$O$72,MATCH(ADDRESS(ROW(),COLUMN(),4),portal!$G$2:$G$72,0)),
    IF('map orig'!CJ125=".",".","#")
)</f>
        <v>#</v>
      </c>
      <c r="CK125" t="str">
        <f ca="1">IF(
    ISNUMBER(MATCH(ADDRESS(ROW(),COLUMN(),4),portal!$G$2:$G$72,0)),
    INDEX(portal!$O$2:$O$72,MATCH(ADDRESS(ROW(),COLUMN(),4),portal!$G$2:$G$72,0)),
    IF('map orig'!CK125=".",".","#")
)</f>
        <v>#</v>
      </c>
      <c r="CL125" t="str">
        <f ca="1">IF(
    ISNUMBER(MATCH(ADDRESS(ROW(),COLUMN(),4),portal!$G$2:$G$72,0)),
    INDEX(portal!$O$2:$O$72,MATCH(ADDRESS(ROW(),COLUMN(),4),portal!$G$2:$G$72,0)),
    IF('map orig'!CL125=".",".","#")
)</f>
        <v>#</v>
      </c>
      <c r="CM125" t="str">
        <f ca="1">IF(
    ISNUMBER(MATCH(ADDRESS(ROW(),COLUMN(),4),portal!$G$2:$G$72,0)),
    INDEX(portal!$O$2:$O$72,MATCH(ADDRESS(ROW(),COLUMN(),4),portal!$G$2:$G$72,0)),
    IF('map orig'!CM125=".",".","#")
)</f>
        <v>#</v>
      </c>
      <c r="CN125" t="str">
        <f ca="1">IF(
    ISNUMBER(MATCH(ADDRESS(ROW(),COLUMN(),4),portal!$G$2:$G$72,0)),
    INDEX(portal!$O$2:$O$72,MATCH(ADDRESS(ROW(),COLUMN(),4),portal!$G$2:$G$72,0)),
    IF('map orig'!CN125=".",".","#")
)</f>
        <v>#</v>
      </c>
      <c r="CO125" t="str">
        <f ca="1">IF(
    ISNUMBER(MATCH(ADDRESS(ROW(),COLUMN(),4),portal!$G$2:$G$72,0)),
    INDEX(portal!$O$2:$O$72,MATCH(ADDRESS(ROW(),COLUMN(),4),portal!$G$2:$G$72,0)),
    IF('map orig'!CO125=".",".","#")
)</f>
        <v>#</v>
      </c>
      <c r="CP125" t="str">
        <f ca="1">IF(
    ISNUMBER(MATCH(ADDRESS(ROW(),COLUMN(),4),portal!$G$2:$G$72,0)),
    INDEX(portal!$O$2:$O$72,MATCH(ADDRESS(ROW(),COLUMN(),4),portal!$G$2:$G$72,0)),
    IF('map orig'!CP125=".",".","#")
)</f>
        <v>#</v>
      </c>
      <c r="CQ125" t="str">
        <f ca="1">IF(
    ISNUMBER(MATCH(ADDRESS(ROW(),COLUMN(),4),portal!$G$2:$G$72,0)),
    INDEX(portal!$O$2:$O$72,MATCH(ADDRESS(ROW(),COLUMN(),4),portal!$G$2:$G$72,0)),
    IF('map orig'!CQ125=".",".","#")
)</f>
        <v>#</v>
      </c>
      <c r="CR125" t="str">
        <f ca="1">IF(
    ISNUMBER(MATCH(ADDRESS(ROW(),COLUMN(),4),portal!$G$2:$G$72,0)),
    INDEX(portal!$O$2:$O$72,MATCH(ADDRESS(ROW(),COLUMN(),4),portal!$G$2:$G$72,0)),
    IF('map orig'!CR125=".",".","#")
)</f>
        <v>#</v>
      </c>
      <c r="CS125" t="str">
        <f ca="1">IF(
    ISNUMBER(MATCH(ADDRESS(ROW(),COLUMN(),4),portal!$G$2:$G$72,0)),
    INDEX(portal!$O$2:$O$72,MATCH(ADDRESS(ROW(),COLUMN(),4),portal!$G$2:$G$72,0)),
    IF('map orig'!CS125=".",".","#")
)</f>
        <v>#</v>
      </c>
      <c r="CT125" t="str">
        <f ca="1">IF(
    ISNUMBER(MATCH(ADDRESS(ROW(),COLUMN(),4),portal!$G$2:$G$72,0)),
    INDEX(portal!$O$2:$O$72,MATCH(ADDRESS(ROW(),COLUMN(),4),portal!$G$2:$G$72,0)),
    IF('map orig'!CT125=".",".","#")
)</f>
        <v>#</v>
      </c>
      <c r="CU125" t="str">
        <f ca="1">IF(
    ISNUMBER(MATCH(ADDRESS(ROW(),COLUMN(),4),portal!$G$2:$G$72,0)),
    INDEX(portal!$O$2:$O$72,MATCH(ADDRESS(ROW(),COLUMN(),4),portal!$G$2:$G$72,0)),
    IF('map orig'!CU125=".",".","#")
)</f>
        <v>#</v>
      </c>
      <c r="CV125" t="str">
        <f ca="1">IF(
    ISNUMBER(MATCH(ADDRESS(ROW(),COLUMN(),4),portal!$G$2:$G$72,0)),
    INDEX(portal!$O$2:$O$72,MATCH(ADDRESS(ROW(),COLUMN(),4),portal!$G$2:$G$72,0)),
    IF('map orig'!CV125=".",".","#")
)</f>
        <v>#</v>
      </c>
      <c r="CW125" t="str">
        <f ca="1">IF(
    ISNUMBER(MATCH(ADDRESS(ROW(),COLUMN(),4),portal!$G$2:$G$72,0)),
    INDEX(portal!$O$2:$O$72,MATCH(ADDRESS(ROW(),COLUMN(),4),portal!$G$2:$G$72,0)),
    IF('map orig'!CW125=".",".","#")
)</f>
        <v>#</v>
      </c>
      <c r="CX125" t="str">
        <f ca="1">IF(
    ISNUMBER(MATCH(ADDRESS(ROW(),COLUMN(),4),portal!$G$2:$G$72,0)),
    INDEX(portal!$O$2:$O$72,MATCH(ADDRESS(ROW(),COLUMN(),4),portal!$G$2:$G$72,0)),
    IF('map orig'!CX125=".",".","#")
)</f>
        <v>#</v>
      </c>
      <c r="CY125" t="str">
        <f ca="1">IF(
    ISNUMBER(MATCH(ADDRESS(ROW(),COLUMN(),4),portal!$G$2:$G$72,0)),
    INDEX(portal!$O$2:$O$72,MATCH(ADDRESS(ROW(),COLUMN(),4),portal!$G$2:$G$72,0)),
    IF('map orig'!CY125=".",".","#")
)</f>
        <v>#</v>
      </c>
      <c r="CZ125" t="str">
        <f ca="1">IF(
    ISNUMBER(MATCH(ADDRESS(ROW(),COLUMN(),4),portal!$G$2:$G$72,0)),
    INDEX(portal!$O$2:$O$72,MATCH(ADDRESS(ROW(),COLUMN(),4),portal!$G$2:$G$72,0)),
    IF('map orig'!CZ125=".",".","#")
)</f>
        <v>#</v>
      </c>
      <c r="DA125" t="str">
        <f ca="1">IF(
    ISNUMBER(MATCH(ADDRESS(ROW(),COLUMN(),4),portal!$G$2:$G$72,0)),
    INDEX(portal!$O$2:$O$72,MATCH(ADDRESS(ROW(),COLUMN(),4),portal!$G$2:$G$72,0)),
    IF('map orig'!DA125=".",".","#")
)</f>
        <v>#</v>
      </c>
      <c r="DB125" t="str">
        <f ca="1">IF(
    ISNUMBER(MATCH(ADDRESS(ROW(),COLUMN(),4),portal!$G$2:$G$72,0)),
    INDEX(portal!$O$2:$O$72,MATCH(ADDRESS(ROW(),COLUMN(),4),portal!$G$2:$G$72,0)),
    IF('map orig'!DB125=".",".","#")
)</f>
        <v>#</v>
      </c>
      <c r="DC125" t="str">
        <f ca="1">IF(
    ISNUMBER(MATCH(ADDRESS(ROW(),COLUMN(),4),portal!$G$2:$G$72,0)),
    INDEX(portal!$O$2:$O$72,MATCH(ADDRESS(ROW(),COLUMN(),4),portal!$G$2:$G$72,0)),
    IF('map orig'!DC125=".",".","#")
)</f>
        <v>#</v>
      </c>
      <c r="DD125" t="str">
        <f ca="1">IF(
    ISNUMBER(MATCH(ADDRESS(ROW(),COLUMN(),4),portal!$G$2:$G$72,0)),
    INDEX(portal!$O$2:$O$72,MATCH(ADDRESS(ROW(),COLUMN(),4),portal!$G$2:$G$72,0)),
    IF('map orig'!DD125=".",".","#")
)</f>
        <v>#</v>
      </c>
      <c r="DE125" t="str">
        <f ca="1">IF(
    ISNUMBER(MATCH(ADDRESS(ROW(),COLUMN(),4),portal!$G$2:$G$72,0)),
    INDEX(portal!$O$2:$O$72,MATCH(ADDRESS(ROW(),COLUMN(),4),portal!$G$2:$G$72,0)),
    IF('map orig'!DE125=".",".","#")
)</f>
        <v>#</v>
      </c>
      <c r="DF125" t="str">
        <f ca="1">IF(
    ISNUMBER(MATCH(ADDRESS(ROW(),COLUMN(),4),portal!$G$2:$G$72,0)),
    INDEX(portal!$O$2:$O$72,MATCH(ADDRESS(ROW(),COLUMN(),4),portal!$G$2:$G$72,0)),
    IF('map orig'!DF125=".",".","#")
)</f>
        <v>#</v>
      </c>
      <c r="DG125" t="str">
        <f ca="1">IF(
    ISNUMBER(MATCH(ADDRESS(ROW(),COLUMN(),4),portal!$G$2:$G$72,0)),
    INDEX(portal!$O$2:$O$72,MATCH(ADDRESS(ROW(),COLUMN(),4),portal!$G$2:$G$72,0)),
    IF('map orig'!DG125=".",".","#")
)</f>
        <v>#</v>
      </c>
      <c r="DH125" t="str">
        <f ca="1">IF(
    ISNUMBER(MATCH(ADDRESS(ROW(),COLUMN(),4),portal!$G$2:$G$72,0)),
    INDEX(portal!$O$2:$O$72,MATCH(ADDRESS(ROW(),COLUMN(),4),portal!$G$2:$G$72,0)),
    IF('map orig'!DH125=".",".","#")
)</f>
        <v>#</v>
      </c>
      <c r="DI125" t="str">
        <f ca="1">IF(
    ISNUMBER(MATCH(ADDRESS(ROW(),COLUMN(),4),portal!$G$2:$G$72,0)),
    INDEX(portal!$O$2:$O$72,MATCH(ADDRESS(ROW(),COLUMN(),4),portal!$G$2:$G$72,0)),
    IF('map orig'!DI125=".",".","#")
)</f>
        <v>#</v>
      </c>
      <c r="DJ125" t="str">
        <f ca="1">IF(
    ISNUMBER(MATCH(ADDRESS(ROW(),COLUMN(),4),portal!$G$2:$G$72,0)),
    INDEX(portal!$O$2:$O$72,MATCH(ADDRESS(ROW(),COLUMN(),4),portal!$G$2:$G$72,0)),
    IF('map orig'!DJ125=".",".","#")
)</f>
        <v>#</v>
      </c>
      <c r="DK125" t="str">
        <f ca="1">IF(
    ISNUMBER(MATCH(ADDRESS(ROW(),COLUMN(),4),portal!$G$2:$G$72,0)),
    INDEX(portal!$O$2:$O$72,MATCH(ADDRESS(ROW(),COLUMN(),4),portal!$G$2:$G$72,0)),
    IF('map orig'!DK125=".",".","#")
)</f>
        <v>#</v>
      </c>
      <c r="DL125" t="str">
        <f ca="1">IF(
    ISNUMBER(MATCH(ADDRESS(ROW(),COLUMN(),4),portal!$G$2:$G$72,0)),
    INDEX(portal!$O$2:$O$72,MATCH(ADDRESS(ROW(),COLUMN(),4),portal!$G$2:$G$72,0)),
    IF('map orig'!DL125=".",".","#")
)</f>
        <v>#</v>
      </c>
      <c r="DM125" t="str">
        <f ca="1">IF(
    ISNUMBER(MATCH(ADDRESS(ROW(),COLUMN(),4),portal!$G$2:$G$72,0)),
    INDEX(portal!$O$2:$O$72,MATCH(ADDRESS(ROW(),COLUMN(),4),portal!$G$2:$G$72,0)),
    IF('map orig'!DM125=".",".","#")
)</f>
        <v>#</v>
      </c>
    </row>
  </sheetData>
  <conditionalFormatting sqref="A1:XFD1048576">
    <cfRule type="cellIs" dxfId="1" priority="1" operator="equal">
      <formula>"."</formula>
    </cfRule>
    <cfRule type="cellIs" dxfId="0" priority="2" operator="equal">
      <formula>"#"</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5186"/>
  <sheetViews>
    <sheetView zoomScaleNormal="100" workbookViewId="0">
      <pane ySplit="1" topLeftCell="A2" activePane="bottomLeft" state="frozen"/>
      <selection pane="bottomLeft" activeCell="U10246" sqref="U10246"/>
    </sheetView>
  </sheetViews>
  <sheetFormatPr baseColWidth="10" defaultRowHeight="16"/>
  <cols>
    <col min="1" max="1" width="10.83203125" style="3"/>
    <col min="2" max="9" width="4.83203125" style="3" customWidth="1"/>
    <col min="10" max="10" width="5.6640625" style="3" bestFit="1" customWidth="1"/>
    <col min="11" max="11" width="8.33203125" bestFit="1" customWidth="1"/>
    <col min="12" max="12" width="5.1640625" bestFit="1" customWidth="1"/>
    <col min="13" max="13" width="10.1640625" customWidth="1"/>
    <col min="14" max="17" width="6.5" customWidth="1"/>
    <col min="18" max="18" width="10.33203125" customWidth="1"/>
  </cols>
  <sheetData>
    <row r="1" spans="1:23">
      <c r="A1" s="3" t="s">
        <v>150</v>
      </c>
      <c r="B1" s="10" t="s">
        <v>153</v>
      </c>
      <c r="C1" s="10"/>
      <c r="D1" s="10"/>
      <c r="E1" s="10"/>
      <c r="F1" s="10"/>
      <c r="G1" s="10"/>
      <c r="H1" s="10"/>
      <c r="I1" s="10"/>
      <c r="J1" s="3" t="s">
        <v>151</v>
      </c>
      <c r="K1" s="1" t="s">
        <v>152</v>
      </c>
      <c r="M1" t="s">
        <v>154</v>
      </c>
      <c r="N1" s="1" t="s">
        <v>137</v>
      </c>
      <c r="O1" s="1" t="s">
        <v>143</v>
      </c>
      <c r="P1" s="1" t="s">
        <v>139</v>
      </c>
      <c r="Q1" s="1" t="s">
        <v>140</v>
      </c>
      <c r="R1" s="1" t="s">
        <v>2</v>
      </c>
      <c r="S1" s="1" t="s">
        <v>3</v>
      </c>
      <c r="T1" s="1" t="s">
        <v>4</v>
      </c>
      <c r="V1" s="1"/>
      <c r="W1" s="1"/>
    </row>
    <row r="2" spans="1:23">
      <c r="B2" s="3">
        <f ca="1">A2+IF(J2=LEN(OFFSET($L$2,$A2,0)),1,0)</f>
        <v>0</v>
      </c>
      <c r="C2" s="3">
        <f t="shared" ref="C2:I3" ca="1" si="0">B2+IF(0=LEN(OFFSET($L$2,B2,0)),1,0)</f>
        <v>0</v>
      </c>
      <c r="D2" s="3">
        <f t="shared" ca="1" si="0"/>
        <v>0</v>
      </c>
      <c r="E2" s="3">
        <f t="shared" ca="1" si="0"/>
        <v>0</v>
      </c>
      <c r="F2" s="3">
        <f t="shared" ca="1" si="0"/>
        <v>0</v>
      </c>
      <c r="G2" s="3">
        <f t="shared" ca="1" si="0"/>
        <v>0</v>
      </c>
      <c r="H2" s="3">
        <f t="shared" ca="1" si="0"/>
        <v>0</v>
      </c>
      <c r="I2" s="3">
        <f t="shared" ca="1" si="0"/>
        <v>0</v>
      </c>
      <c r="L2" t="str">
        <f ca="1">IF(M2,"",
IF(R2&lt;&gt;".",IF(OR(R2="@",R2="X"),"",MID(R2,1,1)),
IF(OFFSET('map portals'!$A$1,$Q2,$P2+1)="#","","0")
&amp;IF(OFFSET('map portals'!$A$1,$Q2+1,$P2)="#","","1")
&amp;IF(OFFSET('map portals'!$A$1,$Q2,$P2-1)="#","","2")
&amp;IF(OFFSET('map portals'!$A$1,$Q2-1,$P2)="#","","3")
))</f>
        <v>13</v>
      </c>
      <c r="M2" t="b">
        <v>0</v>
      </c>
      <c r="N2">
        <f ca="1">INDEX(portal!C$2:C$72,MATCH("@",portal!$J2:$J72,0))</f>
        <v>53</v>
      </c>
      <c r="O2">
        <f ca="1">INDEX(portal!D$2:D$72,MATCH("@",portal!$J2:$J72,0))</f>
        <v>122</v>
      </c>
      <c r="P2">
        <f ca="1">IF(OR($R2=".",$R2="X",$R2="@"),N2,INT(MID($R2,2,4)))</f>
        <v>53</v>
      </c>
      <c r="Q2">
        <f ca="1">IF(OR($R2=".",$R2="X",$R2="@"),O2,INT(MID($R2,6,4)))</f>
        <v>122</v>
      </c>
      <c r="R2" t="str">
        <f ca="1">OFFSET('map portals'!$A$1,$O2,$N2)</f>
        <v>.</v>
      </c>
      <c r="S2">
        <f ca="1">P2*1000+Q2</f>
        <v>53122</v>
      </c>
      <c r="T2">
        <v>0</v>
      </c>
      <c r="U2" s="1"/>
    </row>
    <row r="3" spans="1:23">
      <c r="A3" s="3">
        <f ca="1">I2</f>
        <v>0</v>
      </c>
      <c r="B3" s="3">
        <f ca="1">A3+IF(J3=LEN(OFFSET($L$2,$A3,0)),1,0)</f>
        <v>0</v>
      </c>
      <c r="C3" s="3">
        <f t="shared" ca="1" si="0"/>
        <v>0</v>
      </c>
      <c r="D3" s="3">
        <f t="shared" ca="1" si="0"/>
        <v>0</v>
      </c>
      <c r="E3" s="3">
        <f t="shared" ca="1" si="0"/>
        <v>0</v>
      </c>
      <c r="F3" s="3">
        <f t="shared" ca="1" si="0"/>
        <v>0</v>
      </c>
      <c r="G3" s="3">
        <f t="shared" ca="1" si="0"/>
        <v>0</v>
      </c>
      <c r="H3" s="3">
        <f t="shared" ca="1" si="0"/>
        <v>0</v>
      </c>
      <c r="I3" s="3">
        <f t="shared" ca="1" si="0"/>
        <v>0</v>
      </c>
      <c r="J3" s="3">
        <f ca="1">COUNTIF($A$2:$A2,"="&amp;$A3)+1</f>
        <v>1</v>
      </c>
      <c r="K3">
        <f ca="1">INT(MID(OFFSET($L$2,$A3,0),$J3,1))</f>
        <v>1</v>
      </c>
      <c r="L3" t="str">
        <f ca="1">IF(M3,"",
IF(R3&lt;&gt;".",IF(OR(R3="@",R3="X"),"",MID(R3,1,1)),
IF(OR(OFFSET('map portals'!$A$1,$Q3,$P3+1)="#",ISNUMBER(MATCH((P3+1)*1000+Q3,$S$2:$S2,0))),"","0")
&amp;IF(OR(OFFSET('map portals'!$A$1,$Q3+1,$P3)="#",ISNUMBER(MATCH(P3*1000+(Q3+1),$S$2:$S2,0))),"","1")
&amp;IF(OR(OFFSET('map portals'!$A$1,$Q3,$P3-1)="#",ISNUMBER(MATCH((P3-1)*1000+Q3,$S$2:$S2,0))),"","2")
&amp;IF(OR(OFFSET('map portals'!$A$1,$Q3-1,$P3)="#",ISNUMBER(MATCH(P3*1000+(Q3-1),$S$2:$S2,0))),"","3")
))</f>
        <v/>
      </c>
      <c r="M3" t="b">
        <f ca="1">ISNUMBER(MATCH(S3,$S$2:$S2,0))</f>
        <v>0</v>
      </c>
      <c r="N3">
        <f ca="1">OFFSET($P$2,$A3,0)+CHOOSE(K3+1,1,0,-1,0)</f>
        <v>53</v>
      </c>
      <c r="O3">
        <f ca="1">OFFSET($Q$2,$A3,0)+CHOOSE(K3+1,0,1,0,-1)</f>
        <v>123</v>
      </c>
      <c r="P3">
        <f ca="1">IF(OR($R3=".",$R3="X",$R3="@"),N3,INT(MID($R3,2,4)))</f>
        <v>53</v>
      </c>
      <c r="Q3">
        <f ca="1">IF(OR($R3=".",$R3="X",$R3="@"),O3,INT(MID($R3,6,4)))</f>
        <v>123</v>
      </c>
      <c r="R3" t="str">
        <f ca="1">OFFSET('map portals'!$A$1,$O3,$N3)</f>
        <v>@</v>
      </c>
      <c r="S3">
        <f ca="1">P3*1000+Q3</f>
        <v>53123</v>
      </c>
      <c r="T3">
        <f ca="1">OFFSET($T$2,$A3,0)+1</f>
        <v>1</v>
      </c>
      <c r="U3" s="1"/>
    </row>
    <row r="4" spans="1:23">
      <c r="A4" s="3">
        <f t="shared" ref="A4:A67" ca="1" si="1">I3</f>
        <v>0</v>
      </c>
      <c r="B4" s="3">
        <f t="shared" ref="B4:B67" ca="1" si="2">A4+IF(J4=LEN(OFFSET($L$2,$A4,0)),1,0)</f>
        <v>1</v>
      </c>
      <c r="C4" s="3">
        <f t="shared" ref="C4:I4" ca="1" si="3">B4+IF(0=LEN(OFFSET($L$2,B4,0)),1,0)</f>
        <v>2</v>
      </c>
      <c r="D4" s="3">
        <f t="shared" ca="1" si="3"/>
        <v>2</v>
      </c>
      <c r="E4" s="3">
        <f t="shared" ca="1" si="3"/>
        <v>2</v>
      </c>
      <c r="F4" s="3">
        <f t="shared" ca="1" si="3"/>
        <v>2</v>
      </c>
      <c r="G4" s="3">
        <f t="shared" ca="1" si="3"/>
        <v>2</v>
      </c>
      <c r="H4" s="3">
        <f t="shared" ca="1" si="3"/>
        <v>2</v>
      </c>
      <c r="I4" s="3">
        <f t="shared" ca="1" si="3"/>
        <v>2</v>
      </c>
      <c r="J4" s="3">
        <f ca="1">COUNTIF($A$2:$A3,"="&amp;$A4)+1</f>
        <v>2</v>
      </c>
      <c r="K4">
        <f t="shared" ref="K4:K67" ca="1" si="4">INT(MID(OFFSET($L$2,$A4,0),$J4,1))</f>
        <v>3</v>
      </c>
      <c r="L4" t="str">
        <f ca="1">IF(M4,"",
IF(R4&lt;&gt;".",IF(OR(R4="@",R4="X"),"",MID(R4,1,1)),
IF(OR(OFFSET('map portals'!$A$1,$Q4,$P4+1)="#",ISNUMBER(MATCH((P4+1)*1000+Q4,$S$2:$S3,0))),"","0")
&amp;IF(OR(OFFSET('map portals'!$A$1,$Q4+1,$P4)="#",ISNUMBER(MATCH(P4*1000+(Q4+1),$S$2:$S3,0))),"","1")
&amp;IF(OR(OFFSET('map portals'!$A$1,$Q4,$P4-1)="#",ISNUMBER(MATCH((P4-1)*1000+Q4,$S$2:$S3,0))),"","2")
&amp;IF(OR(OFFSET('map portals'!$A$1,$Q4-1,$P4)="#",ISNUMBER(MATCH(P4*1000+(Q4-1),$S$2:$S3,0))),"","3")
))</f>
        <v>23</v>
      </c>
      <c r="M4" t="b">
        <f ca="1">ISNUMBER(MATCH(S4,$S$2:$S3,0))</f>
        <v>0</v>
      </c>
      <c r="N4">
        <f t="shared" ref="N4:N67" ca="1" si="5">OFFSET($P$2,$A4,0)+CHOOSE(K4+1,1,0,-1,0)</f>
        <v>53</v>
      </c>
      <c r="O4">
        <f t="shared" ref="O4:O67" ca="1" si="6">OFFSET($Q$2,$A4,0)+CHOOSE(K4+1,0,1,0,-1)</f>
        <v>121</v>
      </c>
      <c r="P4">
        <f t="shared" ref="P4:P67" ca="1" si="7">IF(OR($R4=".",$R4="X",$R4="@"),N4,INT(MID($R4,2,4)))</f>
        <v>53</v>
      </c>
      <c r="Q4">
        <f t="shared" ref="Q4:Q67" ca="1" si="8">IF(OR($R4=".",$R4="X",$R4="@"),O4,INT(MID($R4,6,4)))</f>
        <v>121</v>
      </c>
      <c r="R4" t="str">
        <f ca="1">OFFSET('map portals'!$A$1,$O4,$N4)</f>
        <v>.</v>
      </c>
      <c r="S4">
        <f t="shared" ref="S4:S67" ca="1" si="9">P4*1000+Q4</f>
        <v>53121</v>
      </c>
      <c r="T4">
        <f t="shared" ref="T4:T67" ca="1" si="10">OFFSET($T$2,$A4,0)+1</f>
        <v>1</v>
      </c>
      <c r="U4" s="1"/>
    </row>
    <row r="5" spans="1:23">
      <c r="A5" s="3">
        <f t="shared" ca="1" si="1"/>
        <v>2</v>
      </c>
      <c r="B5" s="3">
        <f t="shared" ca="1" si="2"/>
        <v>2</v>
      </c>
      <c r="C5" s="3">
        <f t="shared" ref="C5:I5" ca="1" si="11">B5+IF(0=LEN(OFFSET($L$2,B5,0)),1,0)</f>
        <v>2</v>
      </c>
      <c r="D5" s="3">
        <f t="shared" ca="1" si="11"/>
        <v>2</v>
      </c>
      <c r="E5" s="3">
        <f t="shared" ca="1" si="11"/>
        <v>2</v>
      </c>
      <c r="F5" s="3">
        <f t="shared" ca="1" si="11"/>
        <v>2</v>
      </c>
      <c r="G5" s="3">
        <f t="shared" ca="1" si="11"/>
        <v>2</v>
      </c>
      <c r="H5" s="3">
        <f t="shared" ca="1" si="11"/>
        <v>2</v>
      </c>
      <c r="I5" s="3">
        <f t="shared" ca="1" si="11"/>
        <v>2</v>
      </c>
      <c r="J5" s="3">
        <f ca="1">COUNTIF($A$2:$A4,"="&amp;$A5)+1</f>
        <v>1</v>
      </c>
      <c r="K5">
        <f t="shared" ca="1" si="4"/>
        <v>2</v>
      </c>
      <c r="L5" t="str">
        <f ca="1">IF(M5,"",
IF(R5&lt;&gt;".",IF(OR(R5="@",R5="X"),"",MID(R5,1,1)),
IF(OR(OFFSET('map portals'!$A$1,$Q5,$P5+1)="#",ISNUMBER(MATCH((P5+1)*1000+Q5,$S$2:$S4,0))),"","0")
&amp;IF(OR(OFFSET('map portals'!$A$1,$Q5+1,$P5)="#",ISNUMBER(MATCH(P5*1000+(Q5+1),$S$2:$S4,0))),"","1")
&amp;IF(OR(OFFSET('map portals'!$A$1,$Q5,$P5-1)="#",ISNUMBER(MATCH((P5-1)*1000+Q5,$S$2:$S4,0))),"","2")
&amp;IF(OR(OFFSET('map portals'!$A$1,$Q5-1,$P5)="#",ISNUMBER(MATCH(P5*1000+(Q5-1),$S$2:$S4,0))),"","3")
))</f>
        <v>2</v>
      </c>
      <c r="M5" t="b">
        <f ca="1">ISNUMBER(MATCH(S5,$S$2:$S4,0))</f>
        <v>0</v>
      </c>
      <c r="N5">
        <f t="shared" ca="1" si="5"/>
        <v>52</v>
      </c>
      <c r="O5">
        <f t="shared" ca="1" si="6"/>
        <v>121</v>
      </c>
      <c r="P5">
        <f t="shared" ca="1" si="7"/>
        <v>52</v>
      </c>
      <c r="Q5">
        <f t="shared" ca="1" si="8"/>
        <v>121</v>
      </c>
      <c r="R5" t="str">
        <f ca="1">OFFSET('map portals'!$A$1,$O5,$N5)</f>
        <v>.</v>
      </c>
      <c r="S5">
        <f t="shared" ca="1" si="9"/>
        <v>52121</v>
      </c>
      <c r="T5">
        <f t="shared" ca="1" si="10"/>
        <v>2</v>
      </c>
      <c r="U5" s="1"/>
    </row>
    <row r="6" spans="1:23">
      <c r="A6" s="3">
        <f t="shared" ca="1" si="1"/>
        <v>2</v>
      </c>
      <c r="B6" s="3">
        <f t="shared" ca="1" si="2"/>
        <v>3</v>
      </c>
      <c r="C6" s="3">
        <f t="shared" ref="C6:I6" ca="1" si="12">B6+IF(0=LEN(OFFSET($L$2,B6,0)),1,0)</f>
        <v>3</v>
      </c>
      <c r="D6" s="3">
        <f t="shared" ca="1" si="12"/>
        <v>3</v>
      </c>
      <c r="E6" s="3">
        <f t="shared" ca="1" si="12"/>
        <v>3</v>
      </c>
      <c r="F6" s="3">
        <f t="shared" ca="1" si="12"/>
        <v>3</v>
      </c>
      <c r="G6" s="3">
        <f t="shared" ca="1" si="12"/>
        <v>3</v>
      </c>
      <c r="H6" s="3">
        <f t="shared" ca="1" si="12"/>
        <v>3</v>
      </c>
      <c r="I6" s="3">
        <f t="shared" ca="1" si="12"/>
        <v>3</v>
      </c>
      <c r="J6" s="3">
        <f ca="1">COUNTIF($A$2:$A5,"="&amp;$A6)+1</f>
        <v>2</v>
      </c>
      <c r="K6">
        <f t="shared" ca="1" si="4"/>
        <v>3</v>
      </c>
      <c r="L6" t="str">
        <f ca="1">IF(M6,"",
IF(R6&lt;&gt;".",IF(OR(R6="@",R6="X"),"",MID(R6,1,1)),
IF(OR(OFFSET('map portals'!$A$1,$Q6,$P6+1)="#",ISNUMBER(MATCH((P6+1)*1000+Q6,$S$2:$S5,0))),"","0")
&amp;IF(OR(OFFSET('map portals'!$A$1,$Q6+1,$P6)="#",ISNUMBER(MATCH(P6*1000+(Q6+1),$S$2:$S5,0))),"","1")
&amp;IF(OR(OFFSET('map portals'!$A$1,$Q6,$P6-1)="#",ISNUMBER(MATCH((P6-1)*1000+Q6,$S$2:$S5,0))),"","2")
&amp;IF(OR(OFFSET('map portals'!$A$1,$Q6-1,$P6)="#",ISNUMBER(MATCH(P6*1000+(Q6-1),$S$2:$S5,0))),"","3")
))</f>
        <v>3</v>
      </c>
      <c r="M6" t="b">
        <f ca="1">ISNUMBER(MATCH(S6,$S$2:$S5,0))</f>
        <v>0</v>
      </c>
      <c r="N6">
        <f t="shared" ca="1" si="5"/>
        <v>53</v>
      </c>
      <c r="O6">
        <f t="shared" ca="1" si="6"/>
        <v>120</v>
      </c>
      <c r="P6">
        <f t="shared" ca="1" si="7"/>
        <v>53</v>
      </c>
      <c r="Q6">
        <f t="shared" ca="1" si="8"/>
        <v>120</v>
      </c>
      <c r="R6" t="str">
        <f ca="1">OFFSET('map portals'!$A$1,$O6,$N6)</f>
        <v>.</v>
      </c>
      <c r="S6">
        <f t="shared" ca="1" si="9"/>
        <v>53120</v>
      </c>
      <c r="T6">
        <f t="shared" ca="1" si="10"/>
        <v>2</v>
      </c>
    </row>
    <row r="7" spans="1:23">
      <c r="A7" s="3">
        <f t="shared" ca="1" si="1"/>
        <v>3</v>
      </c>
      <c r="B7" s="3">
        <f t="shared" ca="1" si="2"/>
        <v>4</v>
      </c>
      <c r="C7" s="3">
        <f t="shared" ref="C7:I7" ca="1" si="13">B7+IF(0=LEN(OFFSET($L$2,B7,0)),1,0)</f>
        <v>4</v>
      </c>
      <c r="D7" s="3">
        <f t="shared" ca="1" si="13"/>
        <v>4</v>
      </c>
      <c r="E7" s="3">
        <f t="shared" ca="1" si="13"/>
        <v>4</v>
      </c>
      <c r="F7" s="3">
        <f t="shared" ca="1" si="13"/>
        <v>4</v>
      </c>
      <c r="G7" s="3">
        <f t="shared" ca="1" si="13"/>
        <v>4</v>
      </c>
      <c r="H7" s="3">
        <f t="shared" ca="1" si="13"/>
        <v>4</v>
      </c>
      <c r="I7" s="3">
        <f t="shared" ca="1" si="13"/>
        <v>4</v>
      </c>
      <c r="J7" s="3">
        <f ca="1">COUNTIF($A$2:$A6,"="&amp;$A7)+1</f>
        <v>1</v>
      </c>
      <c r="K7">
        <f t="shared" ca="1" si="4"/>
        <v>2</v>
      </c>
      <c r="L7" t="str">
        <f ca="1">IF(M7,"",
IF(R7&lt;&gt;".",IF(OR(R7="@",R7="X"),"",MID(R7,1,1)),
IF(OR(OFFSET('map portals'!$A$1,$Q7,$P7+1)="#",ISNUMBER(MATCH((P7+1)*1000+Q7,$S$2:$S6,0))),"","0")
&amp;IF(OR(OFFSET('map portals'!$A$1,$Q7+1,$P7)="#",ISNUMBER(MATCH(P7*1000+(Q7+1),$S$2:$S6,0))),"","1")
&amp;IF(OR(OFFSET('map portals'!$A$1,$Q7,$P7-1)="#",ISNUMBER(MATCH((P7-1)*1000+Q7,$S$2:$S6,0))),"","2")
&amp;IF(OR(OFFSET('map portals'!$A$1,$Q7-1,$P7)="#",ISNUMBER(MATCH(P7*1000+(Q7-1),$S$2:$S6,0))),"","3")
))</f>
        <v>1</v>
      </c>
      <c r="M7" t="b">
        <f ca="1">ISNUMBER(MATCH(S7,$S$2:$S6,0))</f>
        <v>0</v>
      </c>
      <c r="N7">
        <f t="shared" ca="1" si="5"/>
        <v>51</v>
      </c>
      <c r="O7">
        <f t="shared" ca="1" si="6"/>
        <v>121</v>
      </c>
      <c r="P7">
        <f t="shared" ca="1" si="7"/>
        <v>51</v>
      </c>
      <c r="Q7">
        <f t="shared" ca="1" si="8"/>
        <v>121</v>
      </c>
      <c r="R7" t="str">
        <f ca="1">OFFSET('map portals'!$A$1,$O7,$N7)</f>
        <v>.</v>
      </c>
      <c r="S7">
        <f t="shared" ca="1" si="9"/>
        <v>51121</v>
      </c>
      <c r="T7">
        <f t="shared" ca="1" si="10"/>
        <v>3</v>
      </c>
    </row>
    <row r="8" spans="1:23">
      <c r="A8" s="3">
        <f t="shared" ca="1" si="1"/>
        <v>4</v>
      </c>
      <c r="B8" s="3">
        <f t="shared" ca="1" si="2"/>
        <v>5</v>
      </c>
      <c r="C8" s="3">
        <f t="shared" ref="C8:I8" ca="1" si="14">B8+IF(0=LEN(OFFSET($L$2,B8,0)),1,0)</f>
        <v>5</v>
      </c>
      <c r="D8" s="3">
        <f t="shared" ca="1" si="14"/>
        <v>5</v>
      </c>
      <c r="E8" s="3">
        <f t="shared" ca="1" si="14"/>
        <v>5</v>
      </c>
      <c r="F8" s="3">
        <f t="shared" ca="1" si="14"/>
        <v>5</v>
      </c>
      <c r="G8" s="3">
        <f t="shared" ca="1" si="14"/>
        <v>5</v>
      </c>
      <c r="H8" s="3">
        <f t="shared" ca="1" si="14"/>
        <v>5</v>
      </c>
      <c r="I8" s="3">
        <f t="shared" ca="1" si="14"/>
        <v>5</v>
      </c>
      <c r="J8" s="3">
        <f ca="1">COUNTIF($A$2:$A7,"="&amp;$A8)+1</f>
        <v>1</v>
      </c>
      <c r="K8">
        <f t="shared" ca="1" si="4"/>
        <v>3</v>
      </c>
      <c r="L8" t="str">
        <f ca="1">IF(M8,"",
IF(R8&lt;&gt;".",IF(OR(R8="@",R8="X"),"",MID(R8,1,1)),
IF(OR(OFFSET('map portals'!$A$1,$Q8,$P8+1)="#",ISNUMBER(MATCH((P8+1)*1000+Q8,$S$2:$S7,0))),"","0")
&amp;IF(OR(OFFSET('map portals'!$A$1,$Q8+1,$P8)="#",ISNUMBER(MATCH(P8*1000+(Q8+1),$S$2:$S7,0))),"","1")
&amp;IF(OR(OFFSET('map portals'!$A$1,$Q8,$P8-1)="#",ISNUMBER(MATCH((P8-1)*1000+Q8,$S$2:$S7,0))),"","2")
&amp;IF(OR(OFFSET('map portals'!$A$1,$Q8-1,$P8)="#",ISNUMBER(MATCH(P8*1000+(Q8-1),$S$2:$S7,0))),"","3")
))</f>
        <v>3</v>
      </c>
      <c r="M8" t="b">
        <f ca="1">ISNUMBER(MATCH(S8,$S$2:$S7,0))</f>
        <v>0</v>
      </c>
      <c r="N8">
        <f t="shared" ca="1" si="5"/>
        <v>53</v>
      </c>
      <c r="O8">
        <f t="shared" ca="1" si="6"/>
        <v>119</v>
      </c>
      <c r="P8">
        <f t="shared" ca="1" si="7"/>
        <v>53</v>
      </c>
      <c r="Q8">
        <f t="shared" ca="1" si="8"/>
        <v>119</v>
      </c>
      <c r="R8" t="str">
        <f ca="1">OFFSET('map portals'!$A$1,$O8,$N8)</f>
        <v>.</v>
      </c>
      <c r="S8">
        <f t="shared" ca="1" si="9"/>
        <v>53119</v>
      </c>
      <c r="T8">
        <f t="shared" ca="1" si="10"/>
        <v>3</v>
      </c>
    </row>
    <row r="9" spans="1:23">
      <c r="A9" s="3">
        <f t="shared" ca="1" si="1"/>
        <v>5</v>
      </c>
      <c r="B9" s="3">
        <f t="shared" ca="1" si="2"/>
        <v>6</v>
      </c>
      <c r="C9" s="3">
        <f t="shared" ref="C9:I9" ca="1" si="15">B9+IF(0=LEN(OFFSET($L$2,B9,0)),1,0)</f>
        <v>6</v>
      </c>
      <c r="D9" s="3">
        <f t="shared" ca="1" si="15"/>
        <v>6</v>
      </c>
      <c r="E9" s="3">
        <f t="shared" ca="1" si="15"/>
        <v>6</v>
      </c>
      <c r="F9" s="3">
        <f t="shared" ca="1" si="15"/>
        <v>6</v>
      </c>
      <c r="G9" s="3">
        <f t="shared" ca="1" si="15"/>
        <v>6</v>
      </c>
      <c r="H9" s="3">
        <f t="shared" ca="1" si="15"/>
        <v>6</v>
      </c>
      <c r="I9" s="3">
        <f t="shared" ca="1" si="15"/>
        <v>6</v>
      </c>
      <c r="J9" s="3">
        <f ca="1">COUNTIF($A$2:$A8,"="&amp;$A9)+1</f>
        <v>1</v>
      </c>
      <c r="K9">
        <f t="shared" ca="1" si="4"/>
        <v>1</v>
      </c>
      <c r="L9" t="str">
        <f ca="1">IF(M9,"",
IF(R9&lt;&gt;".",IF(OR(R9="@",R9="X"),"",MID(R9,1,1)),
IF(OR(OFFSET('map portals'!$A$1,$Q9,$P9+1)="#",ISNUMBER(MATCH((P9+1)*1000+Q9,$S$2:$S8,0))),"","0")
&amp;IF(OR(OFFSET('map portals'!$A$1,$Q9+1,$P9)="#",ISNUMBER(MATCH(P9*1000+(Q9+1),$S$2:$S8,0))),"","1")
&amp;IF(OR(OFFSET('map portals'!$A$1,$Q9,$P9-1)="#",ISNUMBER(MATCH((P9-1)*1000+Q9,$S$2:$S8,0))),"","2")
&amp;IF(OR(OFFSET('map portals'!$A$1,$Q9-1,$P9)="#",ISNUMBER(MATCH(P9*1000+(Q9-1),$S$2:$S8,0))),"","3")
))</f>
        <v>1</v>
      </c>
      <c r="M9" t="b">
        <f ca="1">ISNUMBER(MATCH(S9,$S$2:$S8,0))</f>
        <v>0</v>
      </c>
      <c r="N9">
        <f t="shared" ca="1" si="5"/>
        <v>51</v>
      </c>
      <c r="O9">
        <f t="shared" ca="1" si="6"/>
        <v>122</v>
      </c>
      <c r="P9">
        <f t="shared" ca="1" si="7"/>
        <v>51</v>
      </c>
      <c r="Q9">
        <f t="shared" ca="1" si="8"/>
        <v>122</v>
      </c>
      <c r="R9" t="str">
        <f ca="1">OFFSET('map portals'!$A$1,$O9,$N9)</f>
        <v>.</v>
      </c>
      <c r="S9">
        <f t="shared" ca="1" si="9"/>
        <v>51122</v>
      </c>
      <c r="T9">
        <f t="shared" ca="1" si="10"/>
        <v>4</v>
      </c>
    </row>
    <row r="10" spans="1:23">
      <c r="A10" s="3">
        <f t="shared" ca="1" si="1"/>
        <v>6</v>
      </c>
      <c r="B10" s="3">
        <f t="shared" ca="1" si="2"/>
        <v>7</v>
      </c>
      <c r="C10" s="3">
        <f t="shared" ref="C10:I10" ca="1" si="16">B10+IF(0=LEN(OFFSET($L$2,B10,0)),1,0)</f>
        <v>7</v>
      </c>
      <c r="D10" s="3">
        <f t="shared" ca="1" si="16"/>
        <v>7</v>
      </c>
      <c r="E10" s="3">
        <f t="shared" ca="1" si="16"/>
        <v>7</v>
      </c>
      <c r="F10" s="3">
        <f t="shared" ca="1" si="16"/>
        <v>7</v>
      </c>
      <c r="G10" s="3">
        <f t="shared" ca="1" si="16"/>
        <v>7</v>
      </c>
      <c r="H10" s="3">
        <f t="shared" ca="1" si="16"/>
        <v>7</v>
      </c>
      <c r="I10" s="3">
        <f t="shared" ca="1" si="16"/>
        <v>7</v>
      </c>
      <c r="J10" s="3">
        <f ca="1">COUNTIF($A$2:$A9,"="&amp;$A10)+1</f>
        <v>1</v>
      </c>
      <c r="K10">
        <f t="shared" ca="1" si="4"/>
        <v>3</v>
      </c>
      <c r="L10" t="str">
        <f ca="1">IF(M10,"",
IF(R10&lt;&gt;".",IF(OR(R10="@",R10="X"),"",MID(R10,1,1)),
IF(OR(OFFSET('map portals'!$A$1,$Q10,$P10+1)="#",ISNUMBER(MATCH((P10+1)*1000+Q10,$S$2:$S9,0))),"","0")
&amp;IF(OR(OFFSET('map portals'!$A$1,$Q10+1,$P10)="#",ISNUMBER(MATCH(P10*1000+(Q10+1),$S$2:$S9,0))),"","1")
&amp;IF(OR(OFFSET('map portals'!$A$1,$Q10,$P10-1)="#",ISNUMBER(MATCH((P10-1)*1000+Q10,$S$2:$S9,0))),"","2")
&amp;IF(OR(OFFSET('map portals'!$A$1,$Q10-1,$P10)="#",ISNUMBER(MATCH(P10*1000+(Q10-1),$S$2:$S9,0))),"","3")
))</f>
        <v>3</v>
      </c>
      <c r="M10" t="b">
        <f ca="1">ISNUMBER(MATCH(S10,$S$2:$S9,0))</f>
        <v>0</v>
      </c>
      <c r="N10">
        <f t="shared" ca="1" si="5"/>
        <v>53</v>
      </c>
      <c r="O10">
        <f t="shared" ca="1" si="6"/>
        <v>118</v>
      </c>
      <c r="P10">
        <f t="shared" ca="1" si="7"/>
        <v>53</v>
      </c>
      <c r="Q10">
        <f t="shared" ca="1" si="8"/>
        <v>118</v>
      </c>
      <c r="R10" t="str">
        <f ca="1">OFFSET('map portals'!$A$1,$O10,$N10)</f>
        <v>.</v>
      </c>
      <c r="S10">
        <f t="shared" ca="1" si="9"/>
        <v>53118</v>
      </c>
      <c r="T10">
        <f t="shared" ca="1" si="10"/>
        <v>4</v>
      </c>
    </row>
    <row r="11" spans="1:23">
      <c r="A11" s="3">
        <f t="shared" ca="1" si="1"/>
        <v>7</v>
      </c>
      <c r="B11" s="3">
        <f t="shared" ca="1" si="2"/>
        <v>8</v>
      </c>
      <c r="C11" s="3">
        <f t="shared" ref="C11:I11" ca="1" si="17">B11+IF(0=LEN(OFFSET($L$2,B11,0)),1,0)</f>
        <v>8</v>
      </c>
      <c r="D11" s="3">
        <f t="shared" ca="1" si="17"/>
        <v>8</v>
      </c>
      <c r="E11" s="3">
        <f t="shared" ca="1" si="17"/>
        <v>8</v>
      </c>
      <c r="F11" s="3">
        <f t="shared" ca="1" si="17"/>
        <v>8</v>
      </c>
      <c r="G11" s="3">
        <f t="shared" ca="1" si="17"/>
        <v>8</v>
      </c>
      <c r="H11" s="3">
        <f t="shared" ca="1" si="17"/>
        <v>8</v>
      </c>
      <c r="I11" s="3">
        <f t="shared" ca="1" si="17"/>
        <v>8</v>
      </c>
      <c r="J11" s="3">
        <f ca="1">COUNTIF($A$2:$A10,"="&amp;$A11)+1</f>
        <v>1</v>
      </c>
      <c r="K11">
        <f t="shared" ca="1" si="4"/>
        <v>1</v>
      </c>
      <c r="L11" t="str">
        <f ca="1">IF(M11,"",
IF(R11&lt;&gt;".",IF(OR(R11="@",R11="X"),"",MID(R11,1,1)),
IF(OR(OFFSET('map portals'!$A$1,$Q11,$P11+1)="#",ISNUMBER(MATCH((P11+1)*1000+Q11,$S$2:$S10,0))),"","0")
&amp;IF(OR(OFFSET('map portals'!$A$1,$Q11+1,$P11)="#",ISNUMBER(MATCH(P11*1000+(Q11+1),$S$2:$S10,0))),"","1")
&amp;IF(OR(OFFSET('map portals'!$A$1,$Q11,$P11-1)="#",ISNUMBER(MATCH((P11-1)*1000+Q11,$S$2:$S10,0))),"","2")
&amp;IF(OR(OFFSET('map portals'!$A$1,$Q11-1,$P11)="#",ISNUMBER(MATCH(P11*1000+(Q11-1),$S$2:$S10,0))),"","3")
))</f>
        <v>0</v>
      </c>
      <c r="M11" t="b">
        <f ca="1">ISNUMBER(MATCH(S11,$S$2:$S10,0))</f>
        <v>0</v>
      </c>
      <c r="N11">
        <f t="shared" ca="1" si="5"/>
        <v>51</v>
      </c>
      <c r="O11">
        <f t="shared" ca="1" si="6"/>
        <v>123</v>
      </c>
      <c r="P11">
        <f t="shared" ca="1" si="7"/>
        <v>84</v>
      </c>
      <c r="Q11">
        <f t="shared" ca="1" si="8"/>
        <v>69</v>
      </c>
      <c r="R11" t="str">
        <f ca="1">OFFSET('map portals'!$A$1,$O11,$N11)</f>
        <v>0008400691</v>
      </c>
      <c r="S11">
        <f t="shared" ca="1" si="9"/>
        <v>84069</v>
      </c>
      <c r="T11">
        <f t="shared" ca="1" si="10"/>
        <v>5</v>
      </c>
    </row>
    <row r="12" spans="1:23">
      <c r="A12" s="3">
        <f t="shared" ca="1" si="1"/>
        <v>8</v>
      </c>
      <c r="B12" s="3">
        <f t="shared" ca="1" si="2"/>
        <v>9</v>
      </c>
      <c r="C12" s="3">
        <f t="shared" ref="C12:I12" ca="1" si="18">B12+IF(0=LEN(OFFSET($L$2,B12,0)),1,0)</f>
        <v>9</v>
      </c>
      <c r="D12" s="3">
        <f t="shared" ca="1" si="18"/>
        <v>9</v>
      </c>
      <c r="E12" s="3">
        <f t="shared" ca="1" si="18"/>
        <v>9</v>
      </c>
      <c r="F12" s="3">
        <f t="shared" ca="1" si="18"/>
        <v>9</v>
      </c>
      <c r="G12" s="3">
        <f t="shared" ca="1" si="18"/>
        <v>9</v>
      </c>
      <c r="H12" s="3">
        <f t="shared" ca="1" si="18"/>
        <v>9</v>
      </c>
      <c r="I12" s="3">
        <f t="shared" ca="1" si="18"/>
        <v>9</v>
      </c>
      <c r="J12" s="3">
        <f ca="1">COUNTIF($A$2:$A11,"="&amp;$A12)+1</f>
        <v>1</v>
      </c>
      <c r="K12">
        <f t="shared" ca="1" si="4"/>
        <v>3</v>
      </c>
      <c r="L12" t="str">
        <f ca="1">IF(M12,"",
IF(R12&lt;&gt;".",IF(OR(R12="@",R12="X"),"",MID(R12,1,1)),
IF(OR(OFFSET('map portals'!$A$1,$Q12,$P12+1)="#",ISNUMBER(MATCH((P12+1)*1000+Q12,$S$2:$S11,0))),"","0")
&amp;IF(OR(OFFSET('map portals'!$A$1,$Q12+1,$P12)="#",ISNUMBER(MATCH(P12*1000+(Q12+1),$S$2:$S11,0))),"","1")
&amp;IF(OR(OFFSET('map portals'!$A$1,$Q12,$P12-1)="#",ISNUMBER(MATCH((P12-1)*1000+Q12,$S$2:$S11,0))),"","2")
&amp;IF(OR(OFFSET('map portals'!$A$1,$Q12-1,$P12)="#",ISNUMBER(MATCH(P12*1000+(Q12-1),$S$2:$S11,0))),"","3")
))</f>
        <v>023</v>
      </c>
      <c r="M12" t="b">
        <f ca="1">ISNUMBER(MATCH(S12,$S$2:$S11,0))</f>
        <v>0</v>
      </c>
      <c r="N12">
        <f t="shared" ca="1" si="5"/>
        <v>53</v>
      </c>
      <c r="O12">
        <f t="shared" ca="1" si="6"/>
        <v>117</v>
      </c>
      <c r="P12">
        <f t="shared" ca="1" si="7"/>
        <v>53</v>
      </c>
      <c r="Q12">
        <f t="shared" ca="1" si="8"/>
        <v>117</v>
      </c>
      <c r="R12" t="str">
        <f ca="1">OFFSET('map portals'!$A$1,$O12,$N12)</f>
        <v>.</v>
      </c>
      <c r="S12">
        <f t="shared" ca="1" si="9"/>
        <v>53117</v>
      </c>
      <c r="T12">
        <f t="shared" ca="1" si="10"/>
        <v>5</v>
      </c>
    </row>
    <row r="13" spans="1:23">
      <c r="A13" s="3">
        <f t="shared" ca="1" si="1"/>
        <v>9</v>
      </c>
      <c r="B13" s="3">
        <f t="shared" ca="1" si="2"/>
        <v>10</v>
      </c>
      <c r="C13" s="3">
        <f t="shared" ref="C13:I13" ca="1" si="19">B13+IF(0=LEN(OFFSET($L$2,B13,0)),1,0)</f>
        <v>10</v>
      </c>
      <c r="D13" s="3">
        <f t="shared" ca="1" si="19"/>
        <v>10</v>
      </c>
      <c r="E13" s="3">
        <f t="shared" ca="1" si="19"/>
        <v>10</v>
      </c>
      <c r="F13" s="3">
        <f t="shared" ca="1" si="19"/>
        <v>10</v>
      </c>
      <c r="G13" s="3">
        <f t="shared" ca="1" si="19"/>
        <v>10</v>
      </c>
      <c r="H13" s="3">
        <f t="shared" ca="1" si="19"/>
        <v>10</v>
      </c>
      <c r="I13" s="3">
        <f t="shared" ca="1" si="19"/>
        <v>10</v>
      </c>
      <c r="J13" s="3">
        <f ca="1">COUNTIF($A$2:$A12,"="&amp;$A13)+1</f>
        <v>1</v>
      </c>
      <c r="K13">
        <f t="shared" ca="1" si="4"/>
        <v>0</v>
      </c>
      <c r="L13" t="str">
        <f ca="1">IF(M13,"",
IF(R13&lt;&gt;".",IF(OR(R13="@",R13="X"),"",MID(R13,1,1)),
IF(OR(OFFSET('map portals'!$A$1,$Q13,$P13+1)="#",ISNUMBER(MATCH((P13+1)*1000+Q13,$S$2:$S12,0))),"","0")
&amp;IF(OR(OFFSET('map portals'!$A$1,$Q13+1,$P13)="#",ISNUMBER(MATCH(P13*1000+(Q13+1),$S$2:$S12,0))),"","1")
&amp;IF(OR(OFFSET('map portals'!$A$1,$Q13,$P13-1)="#",ISNUMBER(MATCH((P13-1)*1000+Q13,$S$2:$S12,0))),"","2")
&amp;IF(OR(OFFSET('map portals'!$A$1,$Q13-1,$P13)="#",ISNUMBER(MATCH(P13*1000+(Q13-1),$S$2:$S12,0))),"","3")
))</f>
        <v>013</v>
      </c>
      <c r="M13" t="b">
        <f ca="1">ISNUMBER(MATCH(S13,$S$2:$S12,0))</f>
        <v>0</v>
      </c>
      <c r="N13">
        <f t="shared" ca="1" si="5"/>
        <v>85</v>
      </c>
      <c r="O13">
        <f t="shared" ca="1" si="6"/>
        <v>69</v>
      </c>
      <c r="P13">
        <f t="shared" ca="1" si="7"/>
        <v>85</v>
      </c>
      <c r="Q13">
        <f t="shared" ca="1" si="8"/>
        <v>69</v>
      </c>
      <c r="R13" t="str">
        <f ca="1">OFFSET('map portals'!$A$1,$O13,$N13)</f>
        <v>.</v>
      </c>
      <c r="S13">
        <f t="shared" ca="1" si="9"/>
        <v>85069</v>
      </c>
      <c r="T13">
        <f t="shared" ca="1" si="10"/>
        <v>6</v>
      </c>
    </row>
    <row r="14" spans="1:23">
      <c r="A14" s="3">
        <f t="shared" ca="1" si="1"/>
        <v>10</v>
      </c>
      <c r="B14" s="3">
        <f t="shared" ca="1" si="2"/>
        <v>10</v>
      </c>
      <c r="C14" s="3">
        <f t="shared" ref="C14:I14" ca="1" si="20">B14+IF(0=LEN(OFFSET($L$2,B14,0)),1,0)</f>
        <v>10</v>
      </c>
      <c r="D14" s="3">
        <f t="shared" ca="1" si="20"/>
        <v>10</v>
      </c>
      <c r="E14" s="3">
        <f t="shared" ca="1" si="20"/>
        <v>10</v>
      </c>
      <c r="F14" s="3">
        <f t="shared" ca="1" si="20"/>
        <v>10</v>
      </c>
      <c r="G14" s="3">
        <f t="shared" ca="1" si="20"/>
        <v>10</v>
      </c>
      <c r="H14" s="3">
        <f t="shared" ca="1" si="20"/>
        <v>10</v>
      </c>
      <c r="I14" s="3">
        <f t="shared" ca="1" si="20"/>
        <v>10</v>
      </c>
      <c r="J14" s="3">
        <f ca="1">COUNTIF($A$2:$A13,"="&amp;$A14)+1</f>
        <v>1</v>
      </c>
      <c r="K14">
        <f t="shared" ca="1" si="4"/>
        <v>0</v>
      </c>
      <c r="L14" t="str">
        <f ca="1">IF(M14,"",
IF(R14&lt;&gt;".",IF(OR(R14="@",R14="X"),"",MID(R14,1,1)),
IF(OR(OFFSET('map portals'!$A$1,$Q14,$P14+1)="#",ISNUMBER(MATCH((P14+1)*1000+Q14,$S$2:$S13,0))),"","0")
&amp;IF(OR(OFFSET('map portals'!$A$1,$Q14+1,$P14)="#",ISNUMBER(MATCH(P14*1000+(Q14+1),$S$2:$S13,0))),"","1")
&amp;IF(OR(OFFSET('map portals'!$A$1,$Q14,$P14-1)="#",ISNUMBER(MATCH((P14-1)*1000+Q14,$S$2:$S13,0))),"","2")
&amp;IF(OR(OFFSET('map portals'!$A$1,$Q14-1,$P14)="#",ISNUMBER(MATCH(P14*1000+(Q14-1),$S$2:$S13,0))),"","3")
))</f>
        <v>0</v>
      </c>
      <c r="M14" t="b">
        <f ca="1">ISNUMBER(MATCH(S14,$S$2:$S13,0))</f>
        <v>0</v>
      </c>
      <c r="N14">
        <f t="shared" ca="1" si="5"/>
        <v>54</v>
      </c>
      <c r="O14">
        <f t="shared" ca="1" si="6"/>
        <v>117</v>
      </c>
      <c r="P14">
        <f t="shared" ca="1" si="7"/>
        <v>54</v>
      </c>
      <c r="Q14">
        <f t="shared" ca="1" si="8"/>
        <v>117</v>
      </c>
      <c r="R14" t="str">
        <f ca="1">OFFSET('map portals'!$A$1,$O14,$N14)</f>
        <v>.</v>
      </c>
      <c r="S14">
        <f t="shared" ca="1" si="9"/>
        <v>54117</v>
      </c>
      <c r="T14">
        <f t="shared" ca="1" si="10"/>
        <v>6</v>
      </c>
    </row>
    <row r="15" spans="1:23">
      <c r="A15" s="3">
        <f t="shared" ca="1" si="1"/>
        <v>10</v>
      </c>
      <c r="B15" s="3">
        <f t="shared" ca="1" si="2"/>
        <v>10</v>
      </c>
      <c r="C15" s="3">
        <f t="shared" ref="C15:I15" ca="1" si="21">B15+IF(0=LEN(OFFSET($L$2,B15,0)),1,0)</f>
        <v>10</v>
      </c>
      <c r="D15" s="3">
        <f t="shared" ca="1" si="21"/>
        <v>10</v>
      </c>
      <c r="E15" s="3">
        <f t="shared" ca="1" si="21"/>
        <v>10</v>
      </c>
      <c r="F15" s="3">
        <f t="shared" ca="1" si="21"/>
        <v>10</v>
      </c>
      <c r="G15" s="3">
        <f t="shared" ca="1" si="21"/>
        <v>10</v>
      </c>
      <c r="H15" s="3">
        <f t="shared" ca="1" si="21"/>
        <v>10</v>
      </c>
      <c r="I15" s="3">
        <f t="shared" ca="1" si="21"/>
        <v>10</v>
      </c>
      <c r="J15" s="3">
        <f ca="1">COUNTIF($A$2:$A14,"="&amp;$A15)+1</f>
        <v>2</v>
      </c>
      <c r="K15">
        <f t="shared" ca="1" si="4"/>
        <v>2</v>
      </c>
      <c r="L15" t="str">
        <f ca="1">IF(M15,"",
IF(R15&lt;&gt;".",IF(OR(R15="@",R15="X"),"",MID(R15,1,1)),
IF(OR(OFFSET('map portals'!$A$1,$Q15,$P15+1)="#",ISNUMBER(MATCH((P15+1)*1000+Q15,$S$2:$S14,0))),"","0")
&amp;IF(OR(OFFSET('map portals'!$A$1,$Q15+1,$P15)="#",ISNUMBER(MATCH(P15*1000+(Q15+1),$S$2:$S14,0))),"","1")
&amp;IF(OR(OFFSET('map portals'!$A$1,$Q15,$P15-1)="#",ISNUMBER(MATCH((P15-1)*1000+Q15,$S$2:$S14,0))),"","2")
&amp;IF(OR(OFFSET('map portals'!$A$1,$Q15-1,$P15)="#",ISNUMBER(MATCH(P15*1000+(Q15-1),$S$2:$S14,0))),"","3")
))</f>
        <v>2</v>
      </c>
      <c r="M15" t="b">
        <f ca="1">ISNUMBER(MATCH(S15,$S$2:$S14,0))</f>
        <v>0</v>
      </c>
      <c r="N15">
        <f t="shared" ca="1" si="5"/>
        <v>52</v>
      </c>
      <c r="O15">
        <f t="shared" ca="1" si="6"/>
        <v>117</v>
      </c>
      <c r="P15">
        <f t="shared" ca="1" si="7"/>
        <v>52</v>
      </c>
      <c r="Q15">
        <f t="shared" ca="1" si="8"/>
        <v>117</v>
      </c>
      <c r="R15" t="str">
        <f ca="1">OFFSET('map portals'!$A$1,$O15,$N15)</f>
        <v>.</v>
      </c>
      <c r="S15">
        <f t="shared" ca="1" si="9"/>
        <v>52117</v>
      </c>
      <c r="T15">
        <f t="shared" ca="1" si="10"/>
        <v>6</v>
      </c>
    </row>
    <row r="16" spans="1:23">
      <c r="A16" s="3">
        <f t="shared" ca="1" si="1"/>
        <v>10</v>
      </c>
      <c r="B16" s="3">
        <f t="shared" ca="1" si="2"/>
        <v>11</v>
      </c>
      <c r="C16" s="3">
        <f t="shared" ref="C16:I16" ca="1" si="22">B16+IF(0=LEN(OFFSET($L$2,B16,0)),1,0)</f>
        <v>11</v>
      </c>
      <c r="D16" s="3">
        <f t="shared" ca="1" si="22"/>
        <v>11</v>
      </c>
      <c r="E16" s="3">
        <f t="shared" ca="1" si="22"/>
        <v>11</v>
      </c>
      <c r="F16" s="3">
        <f t="shared" ca="1" si="22"/>
        <v>11</v>
      </c>
      <c r="G16" s="3">
        <f t="shared" ca="1" si="22"/>
        <v>11</v>
      </c>
      <c r="H16" s="3">
        <f t="shared" ca="1" si="22"/>
        <v>11</v>
      </c>
      <c r="I16" s="3">
        <f t="shared" ca="1" si="22"/>
        <v>11</v>
      </c>
      <c r="J16" s="3">
        <f ca="1">COUNTIF($A$2:$A15,"="&amp;$A16)+1</f>
        <v>3</v>
      </c>
      <c r="K16">
        <f t="shared" ca="1" si="4"/>
        <v>3</v>
      </c>
      <c r="L16" t="str">
        <f ca="1">IF(M16,"",
IF(R16&lt;&gt;".",IF(OR(R16="@",R16="X"),"",MID(R16,1,1)),
IF(OR(OFFSET('map portals'!$A$1,$Q16,$P16+1)="#",ISNUMBER(MATCH((P16+1)*1000+Q16,$S$2:$S15,0))),"","0")
&amp;IF(OR(OFFSET('map portals'!$A$1,$Q16+1,$P16)="#",ISNUMBER(MATCH(P16*1000+(Q16+1),$S$2:$S15,0))),"","1")
&amp;IF(OR(OFFSET('map portals'!$A$1,$Q16,$P16-1)="#",ISNUMBER(MATCH((P16-1)*1000+Q16,$S$2:$S15,0))),"","2")
&amp;IF(OR(OFFSET('map portals'!$A$1,$Q16-1,$P16)="#",ISNUMBER(MATCH(P16*1000+(Q16-1),$S$2:$S15,0))),"","3")
))</f>
        <v>3</v>
      </c>
      <c r="M16" t="b">
        <f ca="1">ISNUMBER(MATCH(S16,$S$2:$S15,0))</f>
        <v>0</v>
      </c>
      <c r="N16">
        <f t="shared" ca="1" si="5"/>
        <v>53</v>
      </c>
      <c r="O16">
        <f t="shared" ca="1" si="6"/>
        <v>116</v>
      </c>
      <c r="P16">
        <f t="shared" ca="1" si="7"/>
        <v>53</v>
      </c>
      <c r="Q16">
        <f t="shared" ca="1" si="8"/>
        <v>116</v>
      </c>
      <c r="R16" t="str">
        <f ca="1">OFFSET('map portals'!$A$1,$O16,$N16)</f>
        <v>.</v>
      </c>
      <c r="S16">
        <f t="shared" ca="1" si="9"/>
        <v>53116</v>
      </c>
      <c r="T16">
        <f t="shared" ca="1" si="10"/>
        <v>6</v>
      </c>
    </row>
    <row r="17" spans="1:20">
      <c r="A17" s="3">
        <f t="shared" ca="1" si="1"/>
        <v>11</v>
      </c>
      <c r="B17" s="3">
        <f t="shared" ca="1" si="2"/>
        <v>11</v>
      </c>
      <c r="C17" s="3">
        <f t="shared" ref="C17:I17" ca="1" si="23">B17+IF(0=LEN(OFFSET($L$2,B17,0)),1,0)</f>
        <v>11</v>
      </c>
      <c r="D17" s="3">
        <f t="shared" ca="1" si="23"/>
        <v>11</v>
      </c>
      <c r="E17" s="3">
        <f t="shared" ca="1" si="23"/>
        <v>11</v>
      </c>
      <c r="F17" s="3">
        <f t="shared" ca="1" si="23"/>
        <v>11</v>
      </c>
      <c r="G17" s="3">
        <f t="shared" ca="1" si="23"/>
        <v>11</v>
      </c>
      <c r="H17" s="3">
        <f t="shared" ca="1" si="23"/>
        <v>11</v>
      </c>
      <c r="I17" s="3">
        <f t="shared" ca="1" si="23"/>
        <v>11</v>
      </c>
      <c r="J17" s="3">
        <f ca="1">COUNTIF($A$2:$A16,"="&amp;$A17)+1</f>
        <v>1</v>
      </c>
      <c r="K17">
        <f t="shared" ca="1" si="4"/>
        <v>0</v>
      </c>
      <c r="L17" t="str">
        <f ca="1">IF(M17,"",
IF(R17&lt;&gt;".",IF(OR(R17="@",R17="X"),"",MID(R17,1,1)),
IF(OR(OFFSET('map portals'!$A$1,$Q17,$P17+1)="#",ISNUMBER(MATCH((P17+1)*1000+Q17,$S$2:$S16,0))),"","0")
&amp;IF(OR(OFFSET('map portals'!$A$1,$Q17+1,$P17)="#",ISNUMBER(MATCH(P17*1000+(Q17+1),$S$2:$S16,0))),"","1")
&amp;IF(OR(OFFSET('map portals'!$A$1,$Q17,$P17-1)="#",ISNUMBER(MATCH((P17-1)*1000+Q17,$S$2:$S16,0))),"","2")
&amp;IF(OR(OFFSET('map portals'!$A$1,$Q17-1,$P17)="#",ISNUMBER(MATCH(P17*1000+(Q17-1),$S$2:$S16,0))),"","3")
))</f>
        <v>0</v>
      </c>
      <c r="M17" t="b">
        <f ca="1">ISNUMBER(MATCH(S17,$S$2:$S16,0))</f>
        <v>0</v>
      </c>
      <c r="N17">
        <f t="shared" ca="1" si="5"/>
        <v>86</v>
      </c>
      <c r="O17">
        <f t="shared" ca="1" si="6"/>
        <v>69</v>
      </c>
      <c r="P17">
        <f t="shared" ca="1" si="7"/>
        <v>86</v>
      </c>
      <c r="Q17">
        <f t="shared" ca="1" si="8"/>
        <v>69</v>
      </c>
      <c r="R17" t="str">
        <f ca="1">OFFSET('map portals'!$A$1,$O17,$N17)</f>
        <v>.</v>
      </c>
      <c r="S17">
        <f t="shared" ca="1" si="9"/>
        <v>86069</v>
      </c>
      <c r="T17">
        <f t="shared" ca="1" si="10"/>
        <v>7</v>
      </c>
    </row>
    <row r="18" spans="1:20">
      <c r="A18" s="3">
        <f t="shared" ca="1" si="1"/>
        <v>11</v>
      </c>
      <c r="B18" s="3">
        <f t="shared" ca="1" si="2"/>
        <v>11</v>
      </c>
      <c r="C18" s="3">
        <f t="shared" ref="C18:I18" ca="1" si="24">B18+IF(0=LEN(OFFSET($L$2,B18,0)),1,0)</f>
        <v>11</v>
      </c>
      <c r="D18" s="3">
        <f t="shared" ca="1" si="24"/>
        <v>11</v>
      </c>
      <c r="E18" s="3">
        <f t="shared" ca="1" si="24"/>
        <v>11</v>
      </c>
      <c r="F18" s="3">
        <f t="shared" ca="1" si="24"/>
        <v>11</v>
      </c>
      <c r="G18" s="3">
        <f t="shared" ca="1" si="24"/>
        <v>11</v>
      </c>
      <c r="H18" s="3">
        <f t="shared" ca="1" si="24"/>
        <v>11</v>
      </c>
      <c r="I18" s="3">
        <f t="shared" ca="1" si="24"/>
        <v>11</v>
      </c>
      <c r="J18" s="3">
        <f ca="1">COUNTIF($A$2:$A17,"="&amp;$A18)+1</f>
        <v>2</v>
      </c>
      <c r="K18">
        <f t="shared" ca="1" si="4"/>
        <v>1</v>
      </c>
      <c r="L18" t="str">
        <f ca="1">IF(M18,"",
IF(R18&lt;&gt;".",IF(OR(R18="@",R18="X"),"",MID(R18,1,1)),
IF(OR(OFFSET('map portals'!$A$1,$Q18,$P18+1)="#",ISNUMBER(MATCH((P18+1)*1000+Q18,$S$2:$S17,0))),"","0")
&amp;IF(OR(OFFSET('map portals'!$A$1,$Q18+1,$P18)="#",ISNUMBER(MATCH(P18*1000+(Q18+1),$S$2:$S17,0))),"","1")
&amp;IF(OR(OFFSET('map portals'!$A$1,$Q18,$P18-1)="#",ISNUMBER(MATCH((P18-1)*1000+Q18,$S$2:$S17,0))),"","2")
&amp;IF(OR(OFFSET('map portals'!$A$1,$Q18-1,$P18)="#",ISNUMBER(MATCH(P18*1000+(Q18-1),$S$2:$S17,0))),"","3")
))</f>
        <v>1</v>
      </c>
      <c r="M18" t="b">
        <f ca="1">ISNUMBER(MATCH(S18,$S$2:$S17,0))</f>
        <v>0</v>
      </c>
      <c r="N18">
        <f t="shared" ca="1" si="5"/>
        <v>85</v>
      </c>
      <c r="O18">
        <f t="shared" ca="1" si="6"/>
        <v>70</v>
      </c>
      <c r="P18">
        <f t="shared" ca="1" si="7"/>
        <v>85</v>
      </c>
      <c r="Q18">
        <f t="shared" ca="1" si="8"/>
        <v>70</v>
      </c>
      <c r="R18" t="str">
        <f ca="1">OFFSET('map portals'!$A$1,$O18,$N18)</f>
        <v>.</v>
      </c>
      <c r="S18">
        <f t="shared" ca="1" si="9"/>
        <v>85070</v>
      </c>
      <c r="T18">
        <f t="shared" ca="1" si="10"/>
        <v>7</v>
      </c>
    </row>
    <row r="19" spans="1:20">
      <c r="A19" s="3">
        <f t="shared" ca="1" si="1"/>
        <v>11</v>
      </c>
      <c r="B19" s="3">
        <f t="shared" ca="1" si="2"/>
        <v>12</v>
      </c>
      <c r="C19" s="3">
        <f t="shared" ref="C19:I19" ca="1" si="25">B19+IF(0=LEN(OFFSET($L$2,B19,0)),1,0)</f>
        <v>12</v>
      </c>
      <c r="D19" s="3">
        <f t="shared" ca="1" si="25"/>
        <v>12</v>
      </c>
      <c r="E19" s="3">
        <f t="shared" ca="1" si="25"/>
        <v>12</v>
      </c>
      <c r="F19" s="3">
        <f t="shared" ca="1" si="25"/>
        <v>12</v>
      </c>
      <c r="G19" s="3">
        <f t="shared" ca="1" si="25"/>
        <v>12</v>
      </c>
      <c r="H19" s="3">
        <f t="shared" ca="1" si="25"/>
        <v>12</v>
      </c>
      <c r="I19" s="3">
        <f t="shared" ca="1" si="25"/>
        <v>12</v>
      </c>
      <c r="J19" s="3">
        <f ca="1">COUNTIF($A$2:$A18,"="&amp;$A19)+1</f>
        <v>3</v>
      </c>
      <c r="K19">
        <f t="shared" ca="1" si="4"/>
        <v>3</v>
      </c>
      <c r="L19" t="str">
        <f ca="1">IF(M19,"",
IF(R19&lt;&gt;".",IF(OR(R19="@",R19="X"),"",MID(R19,1,1)),
IF(OR(OFFSET('map portals'!$A$1,$Q19,$P19+1)="#",ISNUMBER(MATCH((P19+1)*1000+Q19,$S$2:$S18,0))),"","0")
&amp;IF(OR(OFFSET('map portals'!$A$1,$Q19+1,$P19)="#",ISNUMBER(MATCH(P19*1000+(Q19+1),$S$2:$S18,0))),"","1")
&amp;IF(OR(OFFSET('map portals'!$A$1,$Q19,$P19-1)="#",ISNUMBER(MATCH((P19-1)*1000+Q19,$S$2:$S18,0))),"","2")
&amp;IF(OR(OFFSET('map portals'!$A$1,$Q19-1,$P19)="#",ISNUMBER(MATCH(P19*1000+(Q19-1),$S$2:$S18,0))),"","3")
))</f>
        <v>3</v>
      </c>
      <c r="M19" t="b">
        <f ca="1">ISNUMBER(MATCH(S19,$S$2:$S18,0))</f>
        <v>0</v>
      </c>
      <c r="N19">
        <f t="shared" ca="1" si="5"/>
        <v>85</v>
      </c>
      <c r="O19">
        <f t="shared" ca="1" si="6"/>
        <v>68</v>
      </c>
      <c r="P19">
        <f t="shared" ca="1" si="7"/>
        <v>85</v>
      </c>
      <c r="Q19">
        <f t="shared" ca="1" si="8"/>
        <v>68</v>
      </c>
      <c r="R19" t="str">
        <f ca="1">OFFSET('map portals'!$A$1,$O19,$N19)</f>
        <v>.</v>
      </c>
      <c r="S19">
        <f t="shared" ca="1" si="9"/>
        <v>85068</v>
      </c>
      <c r="T19">
        <f t="shared" ca="1" si="10"/>
        <v>7</v>
      </c>
    </row>
    <row r="20" spans="1:20">
      <c r="A20" s="3">
        <f t="shared" ca="1" si="1"/>
        <v>12</v>
      </c>
      <c r="B20" s="3">
        <f t="shared" ca="1" si="2"/>
        <v>13</v>
      </c>
      <c r="C20" s="3">
        <f t="shared" ref="C20:I20" ca="1" si="26">B20+IF(0=LEN(OFFSET($L$2,B20,0)),1,0)</f>
        <v>13</v>
      </c>
      <c r="D20" s="3">
        <f t="shared" ca="1" si="26"/>
        <v>13</v>
      </c>
      <c r="E20" s="3">
        <f t="shared" ca="1" si="26"/>
        <v>13</v>
      </c>
      <c r="F20" s="3">
        <f t="shared" ca="1" si="26"/>
        <v>13</v>
      </c>
      <c r="G20" s="3">
        <f t="shared" ca="1" si="26"/>
        <v>13</v>
      </c>
      <c r="H20" s="3">
        <f t="shared" ca="1" si="26"/>
        <v>13</v>
      </c>
      <c r="I20" s="3">
        <f t="shared" ca="1" si="26"/>
        <v>13</v>
      </c>
      <c r="J20" s="3">
        <f ca="1">COUNTIF($A$2:$A19,"="&amp;$A20)+1</f>
        <v>1</v>
      </c>
      <c r="K20">
        <f t="shared" ca="1" si="4"/>
        <v>0</v>
      </c>
      <c r="L20" t="str">
        <f ca="1">IF(M20,"",
IF(R20&lt;&gt;".",IF(OR(R20="@",R20="X"),"",MID(R20,1,1)),
IF(OR(OFFSET('map portals'!$A$1,$Q20,$P20+1)="#",ISNUMBER(MATCH((P20+1)*1000+Q20,$S$2:$S19,0))),"","0")
&amp;IF(OR(OFFSET('map portals'!$A$1,$Q20+1,$P20)="#",ISNUMBER(MATCH(P20*1000+(Q20+1),$S$2:$S19,0))),"","1")
&amp;IF(OR(OFFSET('map portals'!$A$1,$Q20,$P20-1)="#",ISNUMBER(MATCH((P20-1)*1000+Q20,$S$2:$S19,0))),"","2")
&amp;IF(OR(OFFSET('map portals'!$A$1,$Q20-1,$P20)="#",ISNUMBER(MATCH(P20*1000+(Q20-1),$S$2:$S19,0))),"","3")
))</f>
        <v>1</v>
      </c>
      <c r="M20" t="b">
        <f ca="1">ISNUMBER(MATCH(S20,$S$2:$S19,0))</f>
        <v>0</v>
      </c>
      <c r="N20">
        <f t="shared" ca="1" si="5"/>
        <v>55</v>
      </c>
      <c r="O20">
        <f t="shared" ca="1" si="6"/>
        <v>117</v>
      </c>
      <c r="P20">
        <f t="shared" ca="1" si="7"/>
        <v>55</v>
      </c>
      <c r="Q20">
        <f t="shared" ca="1" si="8"/>
        <v>117</v>
      </c>
      <c r="R20" t="str">
        <f ca="1">OFFSET('map portals'!$A$1,$O20,$N20)</f>
        <v>.</v>
      </c>
      <c r="S20">
        <f t="shared" ca="1" si="9"/>
        <v>55117</v>
      </c>
      <c r="T20">
        <f t="shared" ca="1" si="10"/>
        <v>7</v>
      </c>
    </row>
    <row r="21" spans="1:20">
      <c r="A21" s="3">
        <f t="shared" ca="1" si="1"/>
        <v>13</v>
      </c>
      <c r="B21" s="3">
        <f t="shared" ca="1" si="2"/>
        <v>14</v>
      </c>
      <c r="C21" s="3">
        <f t="shared" ref="C21:I21" ca="1" si="27">B21+IF(0=LEN(OFFSET($L$2,B21,0)),1,0)</f>
        <v>14</v>
      </c>
      <c r="D21" s="3">
        <f t="shared" ca="1" si="27"/>
        <v>14</v>
      </c>
      <c r="E21" s="3">
        <f t="shared" ca="1" si="27"/>
        <v>14</v>
      </c>
      <c r="F21" s="3">
        <f t="shared" ca="1" si="27"/>
        <v>14</v>
      </c>
      <c r="G21" s="3">
        <f t="shared" ca="1" si="27"/>
        <v>14</v>
      </c>
      <c r="H21" s="3">
        <f t="shared" ca="1" si="27"/>
        <v>14</v>
      </c>
      <c r="I21" s="3">
        <f t="shared" ca="1" si="27"/>
        <v>14</v>
      </c>
      <c r="J21" s="3">
        <f ca="1">COUNTIF($A$2:$A20,"="&amp;$A21)+1</f>
        <v>1</v>
      </c>
      <c r="K21">
        <f t="shared" ca="1" si="4"/>
        <v>2</v>
      </c>
      <c r="L21" t="str">
        <f ca="1">IF(M21,"",
IF(R21&lt;&gt;".",IF(OR(R21="@",R21="X"),"",MID(R21,1,1)),
IF(OR(OFFSET('map portals'!$A$1,$Q21,$P21+1)="#",ISNUMBER(MATCH((P21+1)*1000+Q21,$S$2:$S20,0))),"","0")
&amp;IF(OR(OFFSET('map portals'!$A$1,$Q21+1,$P21)="#",ISNUMBER(MATCH(P21*1000+(Q21+1),$S$2:$S20,0))),"","1")
&amp;IF(OR(OFFSET('map portals'!$A$1,$Q21,$P21-1)="#",ISNUMBER(MATCH((P21-1)*1000+Q21,$S$2:$S20,0))),"","2")
&amp;IF(OR(OFFSET('map portals'!$A$1,$Q21-1,$P21)="#",ISNUMBER(MATCH(P21*1000+(Q21-1),$S$2:$S20,0))),"","3")
))</f>
        <v/>
      </c>
      <c r="M21" t="b">
        <f ca="1">ISNUMBER(MATCH(S21,$S$2:$S20,0))</f>
        <v>0</v>
      </c>
      <c r="N21">
        <f t="shared" ca="1" si="5"/>
        <v>51</v>
      </c>
      <c r="O21">
        <f t="shared" ca="1" si="6"/>
        <v>117</v>
      </c>
      <c r="P21">
        <f t="shared" ca="1" si="7"/>
        <v>51</v>
      </c>
      <c r="Q21">
        <f t="shared" ca="1" si="8"/>
        <v>117</v>
      </c>
      <c r="R21" t="str">
        <f ca="1">OFFSET('map portals'!$A$1,$O21,$N21)</f>
        <v>.</v>
      </c>
      <c r="S21">
        <f t="shared" ca="1" si="9"/>
        <v>51117</v>
      </c>
      <c r="T21">
        <f t="shared" ca="1" si="10"/>
        <v>7</v>
      </c>
    </row>
    <row r="22" spans="1:20">
      <c r="A22" s="3">
        <f t="shared" ca="1" si="1"/>
        <v>14</v>
      </c>
      <c r="B22" s="3">
        <f t="shared" ca="1" si="2"/>
        <v>15</v>
      </c>
      <c r="C22" s="3">
        <f t="shared" ref="C22:I22" ca="1" si="28">B22+IF(0=LEN(OFFSET($L$2,B22,0)),1,0)</f>
        <v>15</v>
      </c>
      <c r="D22" s="3">
        <f t="shared" ca="1" si="28"/>
        <v>15</v>
      </c>
      <c r="E22" s="3">
        <f t="shared" ca="1" si="28"/>
        <v>15</v>
      </c>
      <c r="F22" s="3">
        <f t="shared" ca="1" si="28"/>
        <v>15</v>
      </c>
      <c r="G22" s="3">
        <f t="shared" ca="1" si="28"/>
        <v>15</v>
      </c>
      <c r="H22" s="3">
        <f t="shared" ca="1" si="28"/>
        <v>15</v>
      </c>
      <c r="I22" s="3">
        <f t="shared" ca="1" si="28"/>
        <v>15</v>
      </c>
      <c r="J22" s="3">
        <f ca="1">COUNTIF($A$2:$A21,"="&amp;$A22)+1</f>
        <v>1</v>
      </c>
      <c r="K22">
        <f t="shared" ca="1" si="4"/>
        <v>3</v>
      </c>
      <c r="L22" t="str">
        <f ca="1">IF(M22,"",
IF(R22&lt;&gt;".",IF(OR(R22="@",R22="X"),"",MID(R22,1,1)),
IF(OR(OFFSET('map portals'!$A$1,$Q22,$P22+1)="#",ISNUMBER(MATCH((P22+1)*1000+Q22,$S$2:$S21,0))),"","0")
&amp;IF(OR(OFFSET('map portals'!$A$1,$Q22+1,$P22)="#",ISNUMBER(MATCH(P22*1000+(Q22+1),$S$2:$S21,0))),"","1")
&amp;IF(OR(OFFSET('map portals'!$A$1,$Q22,$P22-1)="#",ISNUMBER(MATCH((P22-1)*1000+Q22,$S$2:$S21,0))),"","2")
&amp;IF(OR(OFFSET('map portals'!$A$1,$Q22-1,$P22)="#",ISNUMBER(MATCH(P22*1000+(Q22-1),$S$2:$S21,0))),"","3")
))</f>
        <v>3</v>
      </c>
      <c r="M22" t="b">
        <f ca="1">ISNUMBER(MATCH(S22,$S$2:$S21,0))</f>
        <v>0</v>
      </c>
      <c r="N22">
        <f t="shared" ca="1" si="5"/>
        <v>53</v>
      </c>
      <c r="O22">
        <f t="shared" ca="1" si="6"/>
        <v>115</v>
      </c>
      <c r="P22">
        <f t="shared" ca="1" si="7"/>
        <v>53</v>
      </c>
      <c r="Q22">
        <f t="shared" ca="1" si="8"/>
        <v>115</v>
      </c>
      <c r="R22" t="str">
        <f ca="1">OFFSET('map portals'!$A$1,$O22,$N22)</f>
        <v>.</v>
      </c>
      <c r="S22">
        <f t="shared" ca="1" si="9"/>
        <v>53115</v>
      </c>
      <c r="T22">
        <f t="shared" ca="1" si="10"/>
        <v>7</v>
      </c>
    </row>
    <row r="23" spans="1:20">
      <c r="A23" s="3">
        <f t="shared" ca="1" si="1"/>
        <v>15</v>
      </c>
      <c r="B23" s="3">
        <f t="shared" ca="1" si="2"/>
        <v>16</v>
      </c>
      <c r="C23" s="3">
        <f t="shared" ref="C23:I23" ca="1" si="29">B23+IF(0=LEN(OFFSET($L$2,B23,0)),1,0)</f>
        <v>16</v>
      </c>
      <c r="D23" s="3">
        <f t="shared" ca="1" si="29"/>
        <v>16</v>
      </c>
      <c r="E23" s="3">
        <f t="shared" ca="1" si="29"/>
        <v>16</v>
      </c>
      <c r="F23" s="3">
        <f t="shared" ca="1" si="29"/>
        <v>16</v>
      </c>
      <c r="G23" s="3">
        <f t="shared" ca="1" si="29"/>
        <v>16</v>
      </c>
      <c r="H23" s="3">
        <f t="shared" ca="1" si="29"/>
        <v>16</v>
      </c>
      <c r="I23" s="3">
        <f t="shared" ca="1" si="29"/>
        <v>16</v>
      </c>
      <c r="J23" s="3">
        <f ca="1">COUNTIF($A$2:$A22,"="&amp;$A23)+1</f>
        <v>1</v>
      </c>
      <c r="K23">
        <f t="shared" ca="1" si="4"/>
        <v>0</v>
      </c>
      <c r="L23" t="str">
        <f ca="1">IF(M23,"",
IF(R23&lt;&gt;".",IF(OR(R23="@",R23="X"),"",MID(R23,1,1)),
IF(OR(OFFSET('map portals'!$A$1,$Q23,$P23+1)="#",ISNUMBER(MATCH((P23+1)*1000+Q23,$S$2:$S22,0))),"","0")
&amp;IF(OR(OFFSET('map portals'!$A$1,$Q23+1,$P23)="#",ISNUMBER(MATCH(P23*1000+(Q23+1),$S$2:$S22,0))),"","1")
&amp;IF(OR(OFFSET('map portals'!$A$1,$Q23,$P23-1)="#",ISNUMBER(MATCH((P23-1)*1000+Q23,$S$2:$S22,0))),"","2")
&amp;IF(OR(OFFSET('map portals'!$A$1,$Q23-1,$P23)="#",ISNUMBER(MATCH(P23*1000+(Q23-1),$S$2:$S22,0))),"","3")
))</f>
        <v>13</v>
      </c>
      <c r="M23" t="b">
        <f ca="1">ISNUMBER(MATCH(S23,$S$2:$S22,0))</f>
        <v>0</v>
      </c>
      <c r="N23">
        <f t="shared" ca="1" si="5"/>
        <v>87</v>
      </c>
      <c r="O23">
        <f t="shared" ca="1" si="6"/>
        <v>69</v>
      </c>
      <c r="P23">
        <f t="shared" ca="1" si="7"/>
        <v>87</v>
      </c>
      <c r="Q23">
        <f t="shared" ca="1" si="8"/>
        <v>69</v>
      </c>
      <c r="R23" t="str">
        <f ca="1">OFFSET('map portals'!$A$1,$O23,$N23)</f>
        <v>.</v>
      </c>
      <c r="S23">
        <f t="shared" ca="1" si="9"/>
        <v>87069</v>
      </c>
      <c r="T23">
        <f t="shared" ca="1" si="10"/>
        <v>8</v>
      </c>
    </row>
    <row r="24" spans="1:20">
      <c r="A24" s="3">
        <f t="shared" ca="1" si="1"/>
        <v>16</v>
      </c>
      <c r="B24" s="3">
        <f t="shared" ca="1" si="2"/>
        <v>17</v>
      </c>
      <c r="C24" s="3">
        <f t="shared" ref="C24:I24" ca="1" si="30">B24+IF(0=LEN(OFFSET($L$2,B24,0)),1,0)</f>
        <v>17</v>
      </c>
      <c r="D24" s="3">
        <f t="shared" ca="1" si="30"/>
        <v>17</v>
      </c>
      <c r="E24" s="3">
        <f t="shared" ca="1" si="30"/>
        <v>17</v>
      </c>
      <c r="F24" s="3">
        <f t="shared" ca="1" si="30"/>
        <v>17</v>
      </c>
      <c r="G24" s="3">
        <f t="shared" ca="1" si="30"/>
        <v>17</v>
      </c>
      <c r="H24" s="3">
        <f t="shared" ca="1" si="30"/>
        <v>17</v>
      </c>
      <c r="I24" s="3">
        <f t="shared" ca="1" si="30"/>
        <v>17</v>
      </c>
      <c r="J24" s="3">
        <f ca="1">COUNTIF($A$2:$A23,"="&amp;$A24)+1</f>
        <v>1</v>
      </c>
      <c r="K24">
        <f t="shared" ca="1" si="4"/>
        <v>1</v>
      </c>
      <c r="L24" t="str">
        <f ca="1">IF(M24,"",
IF(R24&lt;&gt;".",IF(OR(R24="@",R24="X"),"",MID(R24,1,1)),
IF(OR(OFFSET('map portals'!$A$1,$Q24,$P24+1)="#",ISNUMBER(MATCH((P24+1)*1000+Q24,$S$2:$S23,0))),"","0")
&amp;IF(OR(OFFSET('map portals'!$A$1,$Q24+1,$P24)="#",ISNUMBER(MATCH(P24*1000+(Q24+1),$S$2:$S23,0))),"","1")
&amp;IF(OR(OFFSET('map portals'!$A$1,$Q24,$P24-1)="#",ISNUMBER(MATCH((P24-1)*1000+Q24,$S$2:$S23,0))),"","2")
&amp;IF(OR(OFFSET('map portals'!$A$1,$Q24-1,$P24)="#",ISNUMBER(MATCH(P24*1000+(Q24-1),$S$2:$S23,0))),"","3")
))</f>
        <v>1</v>
      </c>
      <c r="M24" t="b">
        <f ca="1">ISNUMBER(MATCH(S24,$S$2:$S23,0))</f>
        <v>0</v>
      </c>
      <c r="N24">
        <f t="shared" ca="1" si="5"/>
        <v>85</v>
      </c>
      <c r="O24">
        <f t="shared" ca="1" si="6"/>
        <v>71</v>
      </c>
      <c r="P24">
        <f t="shared" ca="1" si="7"/>
        <v>85</v>
      </c>
      <c r="Q24">
        <f t="shared" ca="1" si="8"/>
        <v>71</v>
      </c>
      <c r="R24" t="str">
        <f ca="1">OFFSET('map portals'!$A$1,$O24,$N24)</f>
        <v>.</v>
      </c>
      <c r="S24">
        <f t="shared" ca="1" si="9"/>
        <v>85071</v>
      </c>
      <c r="T24">
        <f t="shared" ca="1" si="10"/>
        <v>8</v>
      </c>
    </row>
    <row r="25" spans="1:20">
      <c r="A25" s="3">
        <f t="shared" ca="1" si="1"/>
        <v>17</v>
      </c>
      <c r="B25" s="3">
        <f t="shared" ca="1" si="2"/>
        <v>18</v>
      </c>
      <c r="C25" s="3">
        <f t="shared" ref="C25:I25" ca="1" si="31">B25+IF(0=LEN(OFFSET($L$2,B25,0)),1,0)</f>
        <v>18</v>
      </c>
      <c r="D25" s="3">
        <f t="shared" ca="1" si="31"/>
        <v>18</v>
      </c>
      <c r="E25" s="3">
        <f t="shared" ca="1" si="31"/>
        <v>18</v>
      </c>
      <c r="F25" s="3">
        <f t="shared" ca="1" si="31"/>
        <v>18</v>
      </c>
      <c r="G25" s="3">
        <f t="shared" ca="1" si="31"/>
        <v>18</v>
      </c>
      <c r="H25" s="3">
        <f t="shared" ca="1" si="31"/>
        <v>18</v>
      </c>
      <c r="I25" s="3">
        <f t="shared" ca="1" si="31"/>
        <v>18</v>
      </c>
      <c r="J25" s="3">
        <f ca="1">COUNTIF($A$2:$A24,"="&amp;$A25)+1</f>
        <v>1</v>
      </c>
      <c r="K25">
        <f t="shared" ca="1" si="4"/>
        <v>3</v>
      </c>
      <c r="L25" t="str">
        <f ca="1">IF(M25,"",
IF(R25&lt;&gt;".",IF(OR(R25="@",R25="X"),"",MID(R25,1,1)),
IF(OR(OFFSET('map portals'!$A$1,$Q25,$P25+1)="#",ISNUMBER(MATCH((P25+1)*1000+Q25,$S$2:$S24,0))),"","0")
&amp;IF(OR(OFFSET('map portals'!$A$1,$Q25+1,$P25)="#",ISNUMBER(MATCH(P25*1000+(Q25+1),$S$2:$S24,0))),"","1")
&amp;IF(OR(OFFSET('map portals'!$A$1,$Q25,$P25-1)="#",ISNUMBER(MATCH((P25-1)*1000+Q25,$S$2:$S24,0))),"","2")
&amp;IF(OR(OFFSET('map portals'!$A$1,$Q25-1,$P25)="#",ISNUMBER(MATCH(P25*1000+(Q25-1),$S$2:$S24,0))),"","3")
))</f>
        <v>3</v>
      </c>
      <c r="M25" t="b">
        <f ca="1">ISNUMBER(MATCH(S25,$S$2:$S24,0))</f>
        <v>0</v>
      </c>
      <c r="N25">
        <f t="shared" ca="1" si="5"/>
        <v>85</v>
      </c>
      <c r="O25">
        <f t="shared" ca="1" si="6"/>
        <v>67</v>
      </c>
      <c r="P25">
        <f t="shared" ca="1" si="7"/>
        <v>85</v>
      </c>
      <c r="Q25">
        <f t="shared" ca="1" si="8"/>
        <v>67</v>
      </c>
      <c r="R25" t="str">
        <f ca="1">OFFSET('map portals'!$A$1,$O25,$N25)</f>
        <v>.</v>
      </c>
      <c r="S25">
        <f t="shared" ca="1" si="9"/>
        <v>85067</v>
      </c>
      <c r="T25">
        <f t="shared" ca="1" si="10"/>
        <v>8</v>
      </c>
    </row>
    <row r="26" spans="1:20">
      <c r="A26" s="3">
        <f t="shared" ca="1" si="1"/>
        <v>18</v>
      </c>
      <c r="B26" s="3">
        <f t="shared" ca="1" si="2"/>
        <v>19</v>
      </c>
      <c r="C26" s="3">
        <f t="shared" ref="C26:I26" ca="1" si="32">B26+IF(0=LEN(OFFSET($L$2,B26,0)),1,0)</f>
        <v>20</v>
      </c>
      <c r="D26" s="3">
        <f t="shared" ca="1" si="32"/>
        <v>20</v>
      </c>
      <c r="E26" s="3">
        <f t="shared" ca="1" si="32"/>
        <v>20</v>
      </c>
      <c r="F26" s="3">
        <f t="shared" ca="1" si="32"/>
        <v>20</v>
      </c>
      <c r="G26" s="3">
        <f t="shared" ca="1" si="32"/>
        <v>20</v>
      </c>
      <c r="H26" s="3">
        <f t="shared" ca="1" si="32"/>
        <v>20</v>
      </c>
      <c r="I26" s="3">
        <f t="shared" ca="1" si="32"/>
        <v>20</v>
      </c>
      <c r="J26" s="3">
        <f ca="1">COUNTIF($A$2:$A25,"="&amp;$A26)+1</f>
        <v>1</v>
      </c>
      <c r="K26">
        <f t="shared" ca="1" si="4"/>
        <v>1</v>
      </c>
      <c r="L26" t="str">
        <f ca="1">IF(M26,"",
IF(R26&lt;&gt;".",IF(OR(R26="@",R26="X"),"",MID(R26,1,1)),
IF(OR(OFFSET('map portals'!$A$1,$Q26,$P26+1)="#",ISNUMBER(MATCH((P26+1)*1000+Q26,$S$2:$S25,0))),"","0")
&amp;IF(OR(OFFSET('map portals'!$A$1,$Q26+1,$P26)="#",ISNUMBER(MATCH(P26*1000+(Q26+1),$S$2:$S25,0))),"","1")
&amp;IF(OR(OFFSET('map portals'!$A$1,$Q26,$P26-1)="#",ISNUMBER(MATCH((P26-1)*1000+Q26,$S$2:$S25,0))),"","2")
&amp;IF(OR(OFFSET('map portals'!$A$1,$Q26-1,$P26)="#",ISNUMBER(MATCH(P26*1000+(Q26-1),$S$2:$S25,0))),"","3")
))</f>
        <v>1</v>
      </c>
      <c r="M26" t="b">
        <f ca="1">ISNUMBER(MATCH(S26,$S$2:$S25,0))</f>
        <v>0</v>
      </c>
      <c r="N26">
        <f t="shared" ca="1" si="5"/>
        <v>55</v>
      </c>
      <c r="O26">
        <f t="shared" ca="1" si="6"/>
        <v>118</v>
      </c>
      <c r="P26">
        <f t="shared" ca="1" si="7"/>
        <v>55</v>
      </c>
      <c r="Q26">
        <f t="shared" ca="1" si="8"/>
        <v>118</v>
      </c>
      <c r="R26" t="str">
        <f ca="1">OFFSET('map portals'!$A$1,$O26,$N26)</f>
        <v>.</v>
      </c>
      <c r="S26">
        <f t="shared" ca="1" si="9"/>
        <v>55118</v>
      </c>
      <c r="T26">
        <f t="shared" ca="1" si="10"/>
        <v>8</v>
      </c>
    </row>
    <row r="27" spans="1:20">
      <c r="A27" s="3">
        <f t="shared" ca="1" si="1"/>
        <v>20</v>
      </c>
      <c r="B27" s="3">
        <f t="shared" ca="1" si="2"/>
        <v>21</v>
      </c>
      <c r="C27" s="3">
        <f t="shared" ref="C27:I27" ca="1" si="33">B27+IF(0=LEN(OFFSET($L$2,B27,0)),1,0)</f>
        <v>21</v>
      </c>
      <c r="D27" s="3">
        <f t="shared" ca="1" si="33"/>
        <v>21</v>
      </c>
      <c r="E27" s="3">
        <f t="shared" ca="1" si="33"/>
        <v>21</v>
      </c>
      <c r="F27" s="3">
        <f t="shared" ca="1" si="33"/>
        <v>21</v>
      </c>
      <c r="G27" s="3">
        <f t="shared" ca="1" si="33"/>
        <v>21</v>
      </c>
      <c r="H27" s="3">
        <f t="shared" ca="1" si="33"/>
        <v>21</v>
      </c>
      <c r="I27" s="3">
        <f t="shared" ca="1" si="33"/>
        <v>21</v>
      </c>
      <c r="J27" s="3">
        <f ca="1">COUNTIF($A$2:$A26,"="&amp;$A27)+1</f>
        <v>1</v>
      </c>
      <c r="K27">
        <f t="shared" ca="1" si="4"/>
        <v>3</v>
      </c>
      <c r="L27" t="str">
        <f ca="1">IF(M27,"",
IF(R27&lt;&gt;".",IF(OR(R27="@",R27="X"),"",MID(R27,1,1)),
IF(OR(OFFSET('map portals'!$A$1,$Q27,$P27+1)="#",ISNUMBER(MATCH((P27+1)*1000+Q27,$S$2:$S26,0))),"","0")
&amp;IF(OR(OFFSET('map portals'!$A$1,$Q27+1,$P27)="#",ISNUMBER(MATCH(P27*1000+(Q27+1),$S$2:$S26,0))),"","1")
&amp;IF(OR(OFFSET('map portals'!$A$1,$Q27,$P27-1)="#",ISNUMBER(MATCH((P27-1)*1000+Q27,$S$2:$S26,0))),"","2")
&amp;IF(OR(OFFSET('map portals'!$A$1,$Q27-1,$P27)="#",ISNUMBER(MATCH(P27*1000+(Q27-1),$S$2:$S26,0))),"","3")
))</f>
        <v>3</v>
      </c>
      <c r="M27" t="b">
        <f ca="1">ISNUMBER(MATCH(S27,$S$2:$S26,0))</f>
        <v>0</v>
      </c>
      <c r="N27">
        <f t="shared" ca="1" si="5"/>
        <v>53</v>
      </c>
      <c r="O27">
        <f t="shared" ca="1" si="6"/>
        <v>114</v>
      </c>
      <c r="P27">
        <f t="shared" ca="1" si="7"/>
        <v>53</v>
      </c>
      <c r="Q27">
        <f t="shared" ca="1" si="8"/>
        <v>114</v>
      </c>
      <c r="R27" t="str">
        <f ca="1">OFFSET('map portals'!$A$1,$O27,$N27)</f>
        <v>.</v>
      </c>
      <c r="S27">
        <f t="shared" ca="1" si="9"/>
        <v>53114</v>
      </c>
      <c r="T27">
        <f t="shared" ca="1" si="10"/>
        <v>8</v>
      </c>
    </row>
    <row r="28" spans="1:20">
      <c r="A28" s="3">
        <f t="shared" ca="1" si="1"/>
        <v>21</v>
      </c>
      <c r="B28" s="3">
        <f t="shared" ca="1" si="2"/>
        <v>21</v>
      </c>
      <c r="C28" s="3">
        <f t="shared" ref="C28:I28" ca="1" si="34">B28+IF(0=LEN(OFFSET($L$2,B28,0)),1,0)</f>
        <v>21</v>
      </c>
      <c r="D28" s="3">
        <f t="shared" ca="1" si="34"/>
        <v>21</v>
      </c>
      <c r="E28" s="3">
        <f t="shared" ca="1" si="34"/>
        <v>21</v>
      </c>
      <c r="F28" s="3">
        <f t="shared" ca="1" si="34"/>
        <v>21</v>
      </c>
      <c r="G28" s="3">
        <f t="shared" ca="1" si="34"/>
        <v>21</v>
      </c>
      <c r="H28" s="3">
        <f t="shared" ca="1" si="34"/>
        <v>21</v>
      </c>
      <c r="I28" s="3">
        <f t="shared" ca="1" si="34"/>
        <v>21</v>
      </c>
      <c r="J28" s="3">
        <f ca="1">COUNTIF($A$2:$A27,"="&amp;$A28)+1</f>
        <v>1</v>
      </c>
      <c r="K28">
        <f t="shared" ca="1" si="4"/>
        <v>1</v>
      </c>
      <c r="L28" t="str">
        <f ca="1">IF(M28,"",
IF(R28&lt;&gt;".",IF(OR(R28="@",R28="X"),"",MID(R28,1,1)),
IF(OR(OFFSET('map portals'!$A$1,$Q28,$P28+1)="#",ISNUMBER(MATCH((P28+1)*1000+Q28,$S$2:$S27,0))),"","0")
&amp;IF(OR(OFFSET('map portals'!$A$1,$Q28+1,$P28)="#",ISNUMBER(MATCH(P28*1000+(Q28+1),$S$2:$S27,0))),"","1")
&amp;IF(OR(OFFSET('map portals'!$A$1,$Q28,$P28-1)="#",ISNUMBER(MATCH((P28-1)*1000+Q28,$S$2:$S27,0))),"","2")
&amp;IF(OR(OFFSET('map portals'!$A$1,$Q28-1,$P28)="#",ISNUMBER(MATCH(P28*1000+(Q28-1),$S$2:$S27,0))),"","3")
))</f>
        <v>1</v>
      </c>
      <c r="M28" t="b">
        <f ca="1">ISNUMBER(MATCH(S28,$S$2:$S27,0))</f>
        <v>0</v>
      </c>
      <c r="N28">
        <f t="shared" ca="1" si="5"/>
        <v>87</v>
      </c>
      <c r="O28">
        <f t="shared" ca="1" si="6"/>
        <v>70</v>
      </c>
      <c r="P28">
        <f t="shared" ca="1" si="7"/>
        <v>87</v>
      </c>
      <c r="Q28">
        <f t="shared" ca="1" si="8"/>
        <v>70</v>
      </c>
      <c r="R28" t="str">
        <f ca="1">OFFSET('map portals'!$A$1,$O28,$N28)</f>
        <v>.</v>
      </c>
      <c r="S28">
        <f t="shared" ca="1" si="9"/>
        <v>87070</v>
      </c>
      <c r="T28">
        <f t="shared" ca="1" si="10"/>
        <v>9</v>
      </c>
    </row>
    <row r="29" spans="1:20">
      <c r="A29" s="3">
        <f t="shared" ca="1" si="1"/>
        <v>21</v>
      </c>
      <c r="B29" s="3">
        <f t="shared" ca="1" si="2"/>
        <v>22</v>
      </c>
      <c r="C29" s="3">
        <f t="shared" ref="C29:I29" ca="1" si="35">B29+IF(0=LEN(OFFSET($L$2,B29,0)),1,0)</f>
        <v>22</v>
      </c>
      <c r="D29" s="3">
        <f t="shared" ca="1" si="35"/>
        <v>22</v>
      </c>
      <c r="E29" s="3">
        <f t="shared" ca="1" si="35"/>
        <v>22</v>
      </c>
      <c r="F29" s="3">
        <f t="shared" ca="1" si="35"/>
        <v>22</v>
      </c>
      <c r="G29" s="3">
        <f t="shared" ca="1" si="35"/>
        <v>22</v>
      </c>
      <c r="H29" s="3">
        <f t="shared" ca="1" si="35"/>
        <v>22</v>
      </c>
      <c r="I29" s="3">
        <f t="shared" ca="1" si="35"/>
        <v>22</v>
      </c>
      <c r="J29" s="3">
        <f ca="1">COUNTIF($A$2:$A28,"="&amp;$A29)+1</f>
        <v>2</v>
      </c>
      <c r="K29">
        <f t="shared" ca="1" si="4"/>
        <v>3</v>
      </c>
      <c r="L29" t="str">
        <f ca="1">IF(M29,"",
IF(R29&lt;&gt;".",IF(OR(R29="@",R29="X"),"",MID(R29,1,1)),
IF(OR(OFFSET('map portals'!$A$1,$Q29,$P29+1)="#",ISNUMBER(MATCH((P29+1)*1000+Q29,$S$2:$S28,0))),"","0")
&amp;IF(OR(OFFSET('map portals'!$A$1,$Q29+1,$P29)="#",ISNUMBER(MATCH(P29*1000+(Q29+1),$S$2:$S28,0))),"","1")
&amp;IF(OR(OFFSET('map portals'!$A$1,$Q29,$P29-1)="#",ISNUMBER(MATCH((P29-1)*1000+Q29,$S$2:$S28,0))),"","2")
&amp;IF(OR(OFFSET('map portals'!$A$1,$Q29-1,$P29)="#",ISNUMBER(MATCH(P29*1000+(Q29-1),$S$2:$S28,0))),"","3")
))</f>
        <v>3</v>
      </c>
      <c r="M29" t="b">
        <f ca="1">ISNUMBER(MATCH(S29,$S$2:$S28,0))</f>
        <v>0</v>
      </c>
      <c r="N29">
        <f t="shared" ca="1" si="5"/>
        <v>87</v>
      </c>
      <c r="O29">
        <f t="shared" ca="1" si="6"/>
        <v>68</v>
      </c>
      <c r="P29">
        <f t="shared" ca="1" si="7"/>
        <v>87</v>
      </c>
      <c r="Q29">
        <f t="shared" ca="1" si="8"/>
        <v>68</v>
      </c>
      <c r="R29" t="str">
        <f ca="1">OFFSET('map portals'!$A$1,$O29,$N29)</f>
        <v>.</v>
      </c>
      <c r="S29">
        <f t="shared" ca="1" si="9"/>
        <v>87068</v>
      </c>
      <c r="T29">
        <f t="shared" ca="1" si="10"/>
        <v>9</v>
      </c>
    </row>
    <row r="30" spans="1:20">
      <c r="A30" s="3">
        <f t="shared" ca="1" si="1"/>
        <v>22</v>
      </c>
      <c r="B30" s="3">
        <f t="shared" ca="1" si="2"/>
        <v>23</v>
      </c>
      <c r="C30" s="3">
        <f t="shared" ref="C30:I30" ca="1" si="36">B30+IF(0=LEN(OFFSET($L$2,B30,0)),1,0)</f>
        <v>23</v>
      </c>
      <c r="D30" s="3">
        <f t="shared" ca="1" si="36"/>
        <v>23</v>
      </c>
      <c r="E30" s="3">
        <f t="shared" ca="1" si="36"/>
        <v>23</v>
      </c>
      <c r="F30" s="3">
        <f t="shared" ca="1" si="36"/>
        <v>23</v>
      </c>
      <c r="G30" s="3">
        <f t="shared" ca="1" si="36"/>
        <v>23</v>
      </c>
      <c r="H30" s="3">
        <f t="shared" ca="1" si="36"/>
        <v>23</v>
      </c>
      <c r="I30" s="3">
        <f t="shared" ca="1" si="36"/>
        <v>23</v>
      </c>
      <c r="J30" s="3">
        <f ca="1">COUNTIF($A$2:$A29,"="&amp;$A30)+1</f>
        <v>1</v>
      </c>
      <c r="K30">
        <f t="shared" ca="1" si="4"/>
        <v>1</v>
      </c>
      <c r="L30" t="str">
        <f ca="1">IF(M30,"",
IF(R30&lt;&gt;".",IF(OR(R30="@",R30="X"),"",MID(R30,1,1)),
IF(OR(OFFSET('map portals'!$A$1,$Q30,$P30+1)="#",ISNUMBER(MATCH((P30+1)*1000+Q30,$S$2:$S29,0))),"","0")
&amp;IF(OR(OFFSET('map portals'!$A$1,$Q30+1,$P30)="#",ISNUMBER(MATCH(P30*1000+(Q30+1),$S$2:$S29,0))),"","1")
&amp;IF(OR(OFFSET('map portals'!$A$1,$Q30,$P30-1)="#",ISNUMBER(MATCH((P30-1)*1000+Q30,$S$2:$S29,0))),"","2")
&amp;IF(OR(OFFSET('map portals'!$A$1,$Q30-1,$P30)="#",ISNUMBER(MATCH(P30*1000+(Q30-1),$S$2:$S29,0))),"","3")
))</f>
        <v>1</v>
      </c>
      <c r="M30" t="b">
        <f ca="1">ISNUMBER(MATCH(S30,$S$2:$S29,0))</f>
        <v>0</v>
      </c>
      <c r="N30">
        <f t="shared" ca="1" si="5"/>
        <v>85</v>
      </c>
      <c r="O30">
        <f t="shared" ca="1" si="6"/>
        <v>72</v>
      </c>
      <c r="P30">
        <f t="shared" ca="1" si="7"/>
        <v>85</v>
      </c>
      <c r="Q30">
        <f t="shared" ca="1" si="8"/>
        <v>72</v>
      </c>
      <c r="R30" t="str">
        <f ca="1">OFFSET('map portals'!$A$1,$O30,$N30)</f>
        <v>.</v>
      </c>
      <c r="S30">
        <f t="shared" ca="1" si="9"/>
        <v>85072</v>
      </c>
      <c r="T30">
        <f t="shared" ca="1" si="10"/>
        <v>9</v>
      </c>
    </row>
    <row r="31" spans="1:20">
      <c r="A31" s="3">
        <f t="shared" ca="1" si="1"/>
        <v>23</v>
      </c>
      <c r="B31" s="3">
        <f t="shared" ca="1" si="2"/>
        <v>24</v>
      </c>
      <c r="C31" s="3">
        <f t="shared" ref="C31:I31" ca="1" si="37">B31+IF(0=LEN(OFFSET($L$2,B31,0)),1,0)</f>
        <v>24</v>
      </c>
      <c r="D31" s="3">
        <f t="shared" ca="1" si="37"/>
        <v>24</v>
      </c>
      <c r="E31" s="3">
        <f t="shared" ca="1" si="37"/>
        <v>24</v>
      </c>
      <c r="F31" s="3">
        <f t="shared" ca="1" si="37"/>
        <v>24</v>
      </c>
      <c r="G31" s="3">
        <f t="shared" ca="1" si="37"/>
        <v>24</v>
      </c>
      <c r="H31" s="3">
        <f t="shared" ca="1" si="37"/>
        <v>24</v>
      </c>
      <c r="I31" s="3">
        <f t="shared" ca="1" si="37"/>
        <v>24</v>
      </c>
      <c r="J31" s="3">
        <f ca="1">COUNTIF($A$2:$A30,"="&amp;$A31)+1</f>
        <v>1</v>
      </c>
      <c r="K31">
        <f t="shared" ca="1" si="4"/>
        <v>3</v>
      </c>
      <c r="L31" t="str">
        <f ca="1">IF(M31,"",
IF(R31&lt;&gt;".",IF(OR(R31="@",R31="X"),"",MID(R31,1,1)),
IF(OR(OFFSET('map portals'!$A$1,$Q31,$P31+1)="#",ISNUMBER(MATCH((P31+1)*1000+Q31,$S$2:$S30,0))),"","0")
&amp;IF(OR(OFFSET('map portals'!$A$1,$Q31+1,$P31)="#",ISNUMBER(MATCH(P31*1000+(Q31+1),$S$2:$S30,0))),"","1")
&amp;IF(OR(OFFSET('map portals'!$A$1,$Q31,$P31-1)="#",ISNUMBER(MATCH((P31-1)*1000+Q31,$S$2:$S30,0))),"","2")
&amp;IF(OR(OFFSET('map portals'!$A$1,$Q31-1,$P31)="#",ISNUMBER(MATCH(P31*1000+(Q31-1),$S$2:$S30,0))),"","3")
))</f>
        <v>3</v>
      </c>
      <c r="M31" t="b">
        <f ca="1">ISNUMBER(MATCH(S31,$S$2:$S30,0))</f>
        <v>0</v>
      </c>
      <c r="N31">
        <f t="shared" ca="1" si="5"/>
        <v>85</v>
      </c>
      <c r="O31">
        <f t="shared" ca="1" si="6"/>
        <v>66</v>
      </c>
      <c r="P31">
        <f t="shared" ca="1" si="7"/>
        <v>85</v>
      </c>
      <c r="Q31">
        <f t="shared" ca="1" si="8"/>
        <v>66</v>
      </c>
      <c r="R31" t="str">
        <f ca="1">OFFSET('map portals'!$A$1,$O31,$N31)</f>
        <v>.</v>
      </c>
      <c r="S31">
        <f t="shared" ca="1" si="9"/>
        <v>85066</v>
      </c>
      <c r="T31">
        <f t="shared" ca="1" si="10"/>
        <v>9</v>
      </c>
    </row>
    <row r="32" spans="1:20">
      <c r="A32" s="3">
        <f t="shared" ca="1" si="1"/>
        <v>24</v>
      </c>
      <c r="B32" s="3">
        <f t="shared" ca="1" si="2"/>
        <v>25</v>
      </c>
      <c r="C32" s="3">
        <f t="shared" ref="C32:I32" ca="1" si="38">B32+IF(0=LEN(OFFSET($L$2,B32,0)),1,0)</f>
        <v>25</v>
      </c>
      <c r="D32" s="3">
        <f t="shared" ca="1" si="38"/>
        <v>25</v>
      </c>
      <c r="E32" s="3">
        <f t="shared" ca="1" si="38"/>
        <v>25</v>
      </c>
      <c r="F32" s="3">
        <f t="shared" ca="1" si="38"/>
        <v>25</v>
      </c>
      <c r="G32" s="3">
        <f t="shared" ca="1" si="38"/>
        <v>25</v>
      </c>
      <c r="H32" s="3">
        <f t="shared" ca="1" si="38"/>
        <v>25</v>
      </c>
      <c r="I32" s="3">
        <f t="shared" ca="1" si="38"/>
        <v>25</v>
      </c>
      <c r="J32" s="3">
        <f ca="1">COUNTIF($A$2:$A31,"="&amp;$A32)+1</f>
        <v>1</v>
      </c>
      <c r="K32">
        <f t="shared" ca="1" si="4"/>
        <v>1</v>
      </c>
      <c r="L32" t="str">
        <f ca="1">IF(M32,"",
IF(R32&lt;&gt;".",IF(OR(R32="@",R32="X"),"",MID(R32,1,1)),
IF(OR(OFFSET('map portals'!$A$1,$Q32,$P32+1)="#",ISNUMBER(MATCH((P32+1)*1000+Q32,$S$2:$S31,0))),"","0")
&amp;IF(OR(OFFSET('map portals'!$A$1,$Q32+1,$P32)="#",ISNUMBER(MATCH(P32*1000+(Q32+1),$S$2:$S31,0))),"","1")
&amp;IF(OR(OFFSET('map portals'!$A$1,$Q32,$P32-1)="#",ISNUMBER(MATCH((P32-1)*1000+Q32,$S$2:$S31,0))),"","2")
&amp;IF(OR(OFFSET('map portals'!$A$1,$Q32-1,$P32)="#",ISNUMBER(MATCH(P32*1000+(Q32-1),$S$2:$S31,0))),"","3")
))</f>
        <v>01</v>
      </c>
      <c r="M32" t="b">
        <f ca="1">ISNUMBER(MATCH(S32,$S$2:$S31,0))</f>
        <v>0</v>
      </c>
      <c r="N32">
        <f t="shared" ca="1" si="5"/>
        <v>55</v>
      </c>
      <c r="O32">
        <f t="shared" ca="1" si="6"/>
        <v>119</v>
      </c>
      <c r="P32">
        <f t="shared" ca="1" si="7"/>
        <v>55</v>
      </c>
      <c r="Q32">
        <f t="shared" ca="1" si="8"/>
        <v>119</v>
      </c>
      <c r="R32" t="str">
        <f ca="1">OFFSET('map portals'!$A$1,$O32,$N32)</f>
        <v>.</v>
      </c>
      <c r="S32">
        <f t="shared" ca="1" si="9"/>
        <v>55119</v>
      </c>
      <c r="T32">
        <f t="shared" ca="1" si="10"/>
        <v>9</v>
      </c>
    </row>
    <row r="33" spans="1:20">
      <c r="A33" s="3">
        <f t="shared" ca="1" si="1"/>
        <v>25</v>
      </c>
      <c r="B33" s="3">
        <f t="shared" ca="1" si="2"/>
        <v>26</v>
      </c>
      <c r="C33" s="3">
        <f t="shared" ref="C33:I33" ca="1" si="39">B33+IF(0=LEN(OFFSET($L$2,B33,0)),1,0)</f>
        <v>26</v>
      </c>
      <c r="D33" s="3">
        <f t="shared" ca="1" si="39"/>
        <v>26</v>
      </c>
      <c r="E33" s="3">
        <f t="shared" ca="1" si="39"/>
        <v>26</v>
      </c>
      <c r="F33" s="3">
        <f t="shared" ca="1" si="39"/>
        <v>26</v>
      </c>
      <c r="G33" s="3">
        <f t="shared" ca="1" si="39"/>
        <v>26</v>
      </c>
      <c r="H33" s="3">
        <f t="shared" ca="1" si="39"/>
        <v>26</v>
      </c>
      <c r="I33" s="3">
        <f t="shared" ca="1" si="39"/>
        <v>26</v>
      </c>
      <c r="J33" s="3">
        <f ca="1">COUNTIF($A$2:$A32,"="&amp;$A33)+1</f>
        <v>1</v>
      </c>
      <c r="K33">
        <f t="shared" ca="1" si="4"/>
        <v>3</v>
      </c>
      <c r="L33" t="str">
        <f ca="1">IF(M33,"",
IF(R33&lt;&gt;".",IF(OR(R33="@",R33="X"),"",MID(R33,1,1)),
IF(OR(OFFSET('map portals'!$A$1,$Q33,$P33+1)="#",ISNUMBER(MATCH((P33+1)*1000+Q33,$S$2:$S32,0))),"","0")
&amp;IF(OR(OFFSET('map portals'!$A$1,$Q33+1,$P33)="#",ISNUMBER(MATCH(P33*1000+(Q33+1),$S$2:$S32,0))),"","1")
&amp;IF(OR(OFFSET('map portals'!$A$1,$Q33,$P33-1)="#",ISNUMBER(MATCH((P33-1)*1000+Q33,$S$2:$S32,0))),"","2")
&amp;IF(OR(OFFSET('map portals'!$A$1,$Q33-1,$P33)="#",ISNUMBER(MATCH(P33*1000+(Q33-1),$S$2:$S32,0))),"","3")
))</f>
        <v>23</v>
      </c>
      <c r="M33" t="b">
        <f ca="1">ISNUMBER(MATCH(S33,$S$2:$S32,0))</f>
        <v>0</v>
      </c>
      <c r="N33">
        <f t="shared" ca="1" si="5"/>
        <v>53</v>
      </c>
      <c r="O33">
        <f t="shared" ca="1" si="6"/>
        <v>113</v>
      </c>
      <c r="P33">
        <f t="shared" ca="1" si="7"/>
        <v>53</v>
      </c>
      <c r="Q33">
        <f t="shared" ca="1" si="8"/>
        <v>113</v>
      </c>
      <c r="R33" t="str">
        <f ca="1">OFFSET('map portals'!$A$1,$O33,$N33)</f>
        <v>.</v>
      </c>
      <c r="S33">
        <f t="shared" ca="1" si="9"/>
        <v>53113</v>
      </c>
      <c r="T33">
        <f t="shared" ca="1" si="10"/>
        <v>9</v>
      </c>
    </row>
    <row r="34" spans="1:20">
      <c r="A34" s="3">
        <f t="shared" ca="1" si="1"/>
        <v>26</v>
      </c>
      <c r="B34" s="3">
        <f t="shared" ca="1" si="2"/>
        <v>27</v>
      </c>
      <c r="C34" s="3">
        <f t="shared" ref="C34:I34" ca="1" si="40">B34+IF(0=LEN(OFFSET($L$2,B34,0)),1,0)</f>
        <v>27</v>
      </c>
      <c r="D34" s="3">
        <f t="shared" ca="1" si="40"/>
        <v>27</v>
      </c>
      <c r="E34" s="3">
        <f t="shared" ca="1" si="40"/>
        <v>27</v>
      </c>
      <c r="F34" s="3">
        <f t="shared" ca="1" si="40"/>
        <v>27</v>
      </c>
      <c r="G34" s="3">
        <f t="shared" ca="1" si="40"/>
        <v>27</v>
      </c>
      <c r="H34" s="3">
        <f t="shared" ca="1" si="40"/>
        <v>27</v>
      </c>
      <c r="I34" s="3">
        <f t="shared" ca="1" si="40"/>
        <v>27</v>
      </c>
      <c r="J34" s="3">
        <f ca="1">COUNTIF($A$2:$A33,"="&amp;$A34)+1</f>
        <v>1</v>
      </c>
      <c r="K34">
        <f t="shared" ca="1" si="4"/>
        <v>1</v>
      </c>
      <c r="L34" t="str">
        <f ca="1">IF(M34,"",
IF(R34&lt;&gt;".",IF(OR(R34="@",R34="X"),"",MID(R34,1,1)),
IF(OR(OFFSET('map portals'!$A$1,$Q34,$P34+1)="#",ISNUMBER(MATCH((P34+1)*1000+Q34,$S$2:$S33,0))),"","0")
&amp;IF(OR(OFFSET('map portals'!$A$1,$Q34+1,$P34)="#",ISNUMBER(MATCH(P34*1000+(Q34+1),$S$2:$S33,0))),"","1")
&amp;IF(OR(OFFSET('map portals'!$A$1,$Q34,$P34-1)="#",ISNUMBER(MATCH((P34-1)*1000+Q34,$S$2:$S33,0))),"","2")
&amp;IF(OR(OFFSET('map portals'!$A$1,$Q34-1,$P34)="#",ISNUMBER(MATCH(P34*1000+(Q34-1),$S$2:$S33,0))),"","3")
))</f>
        <v>0</v>
      </c>
      <c r="M34" t="b">
        <f ca="1">ISNUMBER(MATCH(S34,$S$2:$S33,0))</f>
        <v>0</v>
      </c>
      <c r="N34">
        <f t="shared" ca="1" si="5"/>
        <v>87</v>
      </c>
      <c r="O34">
        <f t="shared" ca="1" si="6"/>
        <v>71</v>
      </c>
      <c r="P34">
        <f t="shared" ca="1" si="7"/>
        <v>87</v>
      </c>
      <c r="Q34">
        <f t="shared" ca="1" si="8"/>
        <v>71</v>
      </c>
      <c r="R34" t="str">
        <f ca="1">OFFSET('map portals'!$A$1,$O34,$N34)</f>
        <v>.</v>
      </c>
      <c r="S34">
        <f t="shared" ca="1" si="9"/>
        <v>87071</v>
      </c>
      <c r="T34">
        <f t="shared" ca="1" si="10"/>
        <v>10</v>
      </c>
    </row>
    <row r="35" spans="1:20">
      <c r="A35" s="3">
        <f t="shared" ca="1" si="1"/>
        <v>27</v>
      </c>
      <c r="B35" s="3">
        <f t="shared" ca="1" si="2"/>
        <v>28</v>
      </c>
      <c r="C35" s="3">
        <f t="shared" ref="C35:I35" ca="1" si="41">B35+IF(0=LEN(OFFSET($L$2,B35,0)),1,0)</f>
        <v>28</v>
      </c>
      <c r="D35" s="3">
        <f t="shared" ca="1" si="41"/>
        <v>28</v>
      </c>
      <c r="E35" s="3">
        <f t="shared" ca="1" si="41"/>
        <v>28</v>
      </c>
      <c r="F35" s="3">
        <f t="shared" ca="1" si="41"/>
        <v>28</v>
      </c>
      <c r="G35" s="3">
        <f t="shared" ca="1" si="41"/>
        <v>28</v>
      </c>
      <c r="H35" s="3">
        <f t="shared" ca="1" si="41"/>
        <v>28</v>
      </c>
      <c r="I35" s="3">
        <f t="shared" ca="1" si="41"/>
        <v>28</v>
      </c>
      <c r="J35" s="3">
        <f ca="1">COUNTIF($A$2:$A34,"="&amp;$A35)+1</f>
        <v>1</v>
      </c>
      <c r="K35">
        <f t="shared" ca="1" si="4"/>
        <v>3</v>
      </c>
      <c r="L35" t="str">
        <f ca="1">IF(M35,"",
IF(R35&lt;&gt;".",IF(OR(R35="@",R35="X"),"",MID(R35,1,1)),
IF(OR(OFFSET('map portals'!$A$1,$Q35,$P35+1)="#",ISNUMBER(MATCH((P35+1)*1000+Q35,$S$2:$S34,0))),"","0")
&amp;IF(OR(OFFSET('map portals'!$A$1,$Q35+1,$P35)="#",ISNUMBER(MATCH(P35*1000+(Q35+1),$S$2:$S34,0))),"","1")
&amp;IF(OR(OFFSET('map portals'!$A$1,$Q35,$P35-1)="#",ISNUMBER(MATCH((P35-1)*1000+Q35,$S$2:$S34,0))),"","2")
&amp;IF(OR(OFFSET('map portals'!$A$1,$Q35-1,$P35)="#",ISNUMBER(MATCH(P35*1000+(Q35-1),$S$2:$S34,0))),"","3")
))</f>
        <v/>
      </c>
      <c r="M35" t="b">
        <f ca="1">ISNUMBER(MATCH(S35,$S$2:$S34,0))</f>
        <v>0</v>
      </c>
      <c r="N35">
        <f t="shared" ca="1" si="5"/>
        <v>87</v>
      </c>
      <c r="O35">
        <f t="shared" ca="1" si="6"/>
        <v>67</v>
      </c>
      <c r="P35">
        <f t="shared" ca="1" si="7"/>
        <v>87</v>
      </c>
      <c r="Q35">
        <f t="shared" ca="1" si="8"/>
        <v>67</v>
      </c>
      <c r="R35" t="str">
        <f ca="1">OFFSET('map portals'!$A$1,$O35,$N35)</f>
        <v>.</v>
      </c>
      <c r="S35">
        <f t="shared" ca="1" si="9"/>
        <v>87067</v>
      </c>
      <c r="T35">
        <f t="shared" ca="1" si="10"/>
        <v>10</v>
      </c>
    </row>
    <row r="36" spans="1:20">
      <c r="A36" s="3">
        <f t="shared" ca="1" si="1"/>
        <v>28</v>
      </c>
      <c r="B36" s="3">
        <f t="shared" ca="1" si="2"/>
        <v>29</v>
      </c>
      <c r="C36" s="3">
        <f t="shared" ref="C36:I36" ca="1" si="42">B36+IF(0=LEN(OFFSET($L$2,B36,0)),1,0)</f>
        <v>29</v>
      </c>
      <c r="D36" s="3">
        <f t="shared" ca="1" si="42"/>
        <v>29</v>
      </c>
      <c r="E36" s="3">
        <f t="shared" ca="1" si="42"/>
        <v>29</v>
      </c>
      <c r="F36" s="3">
        <f t="shared" ca="1" si="42"/>
        <v>29</v>
      </c>
      <c r="G36" s="3">
        <f t="shared" ca="1" si="42"/>
        <v>29</v>
      </c>
      <c r="H36" s="3">
        <f t="shared" ca="1" si="42"/>
        <v>29</v>
      </c>
      <c r="I36" s="3">
        <f t="shared" ca="1" si="42"/>
        <v>29</v>
      </c>
      <c r="J36" s="3">
        <f ca="1">COUNTIF($A$2:$A35,"="&amp;$A36)+1</f>
        <v>1</v>
      </c>
      <c r="K36">
        <f t="shared" ca="1" si="4"/>
        <v>1</v>
      </c>
      <c r="L36" t="str">
        <f ca="1">IF(M36,"",
IF(R36&lt;&gt;".",IF(OR(R36="@",R36="X"),"",MID(R36,1,1)),
IF(OR(OFFSET('map portals'!$A$1,$Q36,$P36+1)="#",ISNUMBER(MATCH((P36+1)*1000+Q36,$S$2:$S35,0))),"","0")
&amp;IF(OR(OFFSET('map portals'!$A$1,$Q36+1,$P36)="#",ISNUMBER(MATCH(P36*1000+(Q36+1),$S$2:$S35,0))),"","1")
&amp;IF(OR(OFFSET('map portals'!$A$1,$Q36,$P36-1)="#",ISNUMBER(MATCH((P36-1)*1000+Q36,$S$2:$S35,0))),"","2")
&amp;IF(OR(OFFSET('map portals'!$A$1,$Q36-1,$P36)="#",ISNUMBER(MATCH(P36*1000+(Q36-1),$S$2:$S35,0))),"","3")
))</f>
        <v>1</v>
      </c>
      <c r="M36" t="b">
        <f ca="1">ISNUMBER(MATCH(S36,$S$2:$S35,0))</f>
        <v>0</v>
      </c>
      <c r="N36">
        <f t="shared" ca="1" si="5"/>
        <v>85</v>
      </c>
      <c r="O36">
        <f t="shared" ca="1" si="6"/>
        <v>73</v>
      </c>
      <c r="P36">
        <f t="shared" ca="1" si="7"/>
        <v>85</v>
      </c>
      <c r="Q36">
        <f t="shared" ca="1" si="8"/>
        <v>73</v>
      </c>
      <c r="R36" t="str">
        <f ca="1">OFFSET('map portals'!$A$1,$O36,$N36)</f>
        <v>.</v>
      </c>
      <c r="S36">
        <f t="shared" ca="1" si="9"/>
        <v>85073</v>
      </c>
      <c r="T36">
        <f t="shared" ca="1" si="10"/>
        <v>10</v>
      </c>
    </row>
    <row r="37" spans="1:20">
      <c r="A37" s="3">
        <f t="shared" ca="1" si="1"/>
        <v>29</v>
      </c>
      <c r="B37" s="3">
        <f t="shared" ca="1" si="2"/>
        <v>30</v>
      </c>
      <c r="C37" s="3">
        <f t="shared" ref="C37:I37" ca="1" si="43">B37+IF(0=LEN(OFFSET($L$2,B37,0)),1,0)</f>
        <v>30</v>
      </c>
      <c r="D37" s="3">
        <f t="shared" ca="1" si="43"/>
        <v>30</v>
      </c>
      <c r="E37" s="3">
        <f t="shared" ca="1" si="43"/>
        <v>30</v>
      </c>
      <c r="F37" s="3">
        <f t="shared" ca="1" si="43"/>
        <v>30</v>
      </c>
      <c r="G37" s="3">
        <f t="shared" ca="1" si="43"/>
        <v>30</v>
      </c>
      <c r="H37" s="3">
        <f t="shared" ca="1" si="43"/>
        <v>30</v>
      </c>
      <c r="I37" s="3">
        <f t="shared" ca="1" si="43"/>
        <v>30</v>
      </c>
      <c r="J37" s="3">
        <f ca="1">COUNTIF($A$2:$A36,"="&amp;$A37)+1</f>
        <v>1</v>
      </c>
      <c r="K37">
        <f t="shared" ca="1" si="4"/>
        <v>3</v>
      </c>
      <c r="L37" t="str">
        <f ca="1">IF(M37,"",
IF(R37&lt;&gt;".",IF(OR(R37="@",R37="X"),"",MID(R37,1,1)),
IF(OR(OFFSET('map portals'!$A$1,$Q37,$P37+1)="#",ISNUMBER(MATCH((P37+1)*1000+Q37,$S$2:$S36,0))),"","0")
&amp;IF(OR(OFFSET('map portals'!$A$1,$Q37+1,$P37)="#",ISNUMBER(MATCH(P37*1000+(Q37+1),$S$2:$S36,0))),"","1")
&amp;IF(OR(OFFSET('map portals'!$A$1,$Q37,$P37-1)="#",ISNUMBER(MATCH((P37-1)*1000+Q37,$S$2:$S36,0))),"","2")
&amp;IF(OR(OFFSET('map portals'!$A$1,$Q37-1,$P37)="#",ISNUMBER(MATCH(P37*1000+(Q37-1),$S$2:$S36,0))),"","3")
))</f>
        <v>0</v>
      </c>
      <c r="M37" t="b">
        <f ca="1">ISNUMBER(MATCH(S37,$S$2:$S36,0))</f>
        <v>0</v>
      </c>
      <c r="N37">
        <f t="shared" ca="1" si="5"/>
        <v>85</v>
      </c>
      <c r="O37">
        <f t="shared" ca="1" si="6"/>
        <v>65</v>
      </c>
      <c r="P37">
        <f t="shared" ca="1" si="7"/>
        <v>85</v>
      </c>
      <c r="Q37">
        <f t="shared" ca="1" si="8"/>
        <v>65</v>
      </c>
      <c r="R37" t="str">
        <f ca="1">OFFSET('map portals'!$A$1,$O37,$N37)</f>
        <v>.</v>
      </c>
      <c r="S37">
        <f t="shared" ca="1" si="9"/>
        <v>85065</v>
      </c>
      <c r="T37">
        <f t="shared" ca="1" si="10"/>
        <v>10</v>
      </c>
    </row>
    <row r="38" spans="1:20">
      <c r="A38" s="3">
        <f t="shared" ca="1" si="1"/>
        <v>30</v>
      </c>
      <c r="B38" s="3">
        <f t="shared" ca="1" si="2"/>
        <v>30</v>
      </c>
      <c r="C38" s="3">
        <f t="shared" ref="C38:I38" ca="1" si="44">B38+IF(0=LEN(OFFSET($L$2,B38,0)),1,0)</f>
        <v>30</v>
      </c>
      <c r="D38" s="3">
        <f t="shared" ca="1" si="44"/>
        <v>30</v>
      </c>
      <c r="E38" s="3">
        <f t="shared" ca="1" si="44"/>
        <v>30</v>
      </c>
      <c r="F38" s="3">
        <f t="shared" ca="1" si="44"/>
        <v>30</v>
      </c>
      <c r="G38" s="3">
        <f t="shared" ca="1" si="44"/>
        <v>30</v>
      </c>
      <c r="H38" s="3">
        <f t="shared" ca="1" si="44"/>
        <v>30</v>
      </c>
      <c r="I38" s="3">
        <f t="shared" ca="1" si="44"/>
        <v>30</v>
      </c>
      <c r="J38" s="3">
        <f ca="1">COUNTIF($A$2:$A37,"="&amp;$A38)+1</f>
        <v>1</v>
      </c>
      <c r="K38">
        <f t="shared" ca="1" si="4"/>
        <v>0</v>
      </c>
      <c r="L38" t="str">
        <f ca="1">IF(M38,"",
IF(R38&lt;&gt;".",IF(OR(R38="@",R38="X"),"",MID(R38,1,1)),
IF(OR(OFFSET('map portals'!$A$1,$Q38,$P38+1)="#",ISNUMBER(MATCH((P38+1)*1000+Q38,$S$2:$S37,0))),"","0")
&amp;IF(OR(OFFSET('map portals'!$A$1,$Q38+1,$P38)="#",ISNUMBER(MATCH(P38*1000+(Q38+1),$S$2:$S37,0))),"","1")
&amp;IF(OR(OFFSET('map portals'!$A$1,$Q38,$P38-1)="#",ISNUMBER(MATCH((P38-1)*1000+Q38,$S$2:$S37,0))),"","2")
&amp;IF(OR(OFFSET('map portals'!$A$1,$Q38-1,$P38)="#",ISNUMBER(MATCH(P38*1000+(Q38-1),$S$2:$S37,0))),"","3")
))</f>
        <v>0</v>
      </c>
      <c r="M38" t="b">
        <f ca="1">ISNUMBER(MATCH(S38,$S$2:$S37,0))</f>
        <v>0</v>
      </c>
      <c r="N38">
        <f t="shared" ca="1" si="5"/>
        <v>56</v>
      </c>
      <c r="O38">
        <f t="shared" ca="1" si="6"/>
        <v>119</v>
      </c>
      <c r="P38">
        <f t="shared" ca="1" si="7"/>
        <v>56</v>
      </c>
      <c r="Q38">
        <f t="shared" ca="1" si="8"/>
        <v>119</v>
      </c>
      <c r="R38" t="str">
        <f ca="1">OFFSET('map portals'!$A$1,$O38,$N38)</f>
        <v>.</v>
      </c>
      <c r="S38">
        <f t="shared" ca="1" si="9"/>
        <v>56119</v>
      </c>
      <c r="T38">
        <f t="shared" ca="1" si="10"/>
        <v>10</v>
      </c>
    </row>
    <row r="39" spans="1:20">
      <c r="A39" s="3">
        <f t="shared" ca="1" si="1"/>
        <v>30</v>
      </c>
      <c r="B39" s="3">
        <f t="shared" ca="1" si="2"/>
        <v>31</v>
      </c>
      <c r="C39" s="3">
        <f t="shared" ref="C39:I39" ca="1" si="45">B39+IF(0=LEN(OFFSET($L$2,B39,0)),1,0)</f>
        <v>31</v>
      </c>
      <c r="D39" s="3">
        <f t="shared" ca="1" si="45"/>
        <v>31</v>
      </c>
      <c r="E39" s="3">
        <f t="shared" ca="1" si="45"/>
        <v>31</v>
      </c>
      <c r="F39" s="3">
        <f t="shared" ca="1" si="45"/>
        <v>31</v>
      </c>
      <c r="G39" s="3">
        <f t="shared" ca="1" si="45"/>
        <v>31</v>
      </c>
      <c r="H39" s="3">
        <f t="shared" ca="1" si="45"/>
        <v>31</v>
      </c>
      <c r="I39" s="3">
        <f t="shared" ca="1" si="45"/>
        <v>31</v>
      </c>
      <c r="J39" s="3">
        <f ca="1">COUNTIF($A$2:$A38,"="&amp;$A39)+1</f>
        <v>2</v>
      </c>
      <c r="K39">
        <f t="shared" ca="1" si="4"/>
        <v>1</v>
      </c>
      <c r="L39" t="str">
        <f ca="1">IF(M39,"",
IF(R39&lt;&gt;".",IF(OR(R39="@",R39="X"),"",MID(R39,1,1)),
IF(OR(OFFSET('map portals'!$A$1,$Q39,$P39+1)="#",ISNUMBER(MATCH((P39+1)*1000+Q39,$S$2:$S38,0))),"","0")
&amp;IF(OR(OFFSET('map portals'!$A$1,$Q39+1,$P39)="#",ISNUMBER(MATCH(P39*1000+(Q39+1),$S$2:$S38,0))),"","1")
&amp;IF(OR(OFFSET('map portals'!$A$1,$Q39,$P39-1)="#",ISNUMBER(MATCH((P39-1)*1000+Q39,$S$2:$S38,0))),"","2")
&amp;IF(OR(OFFSET('map portals'!$A$1,$Q39-1,$P39)="#",ISNUMBER(MATCH(P39*1000+(Q39-1),$S$2:$S38,0))),"","3")
))</f>
        <v>1</v>
      </c>
      <c r="M39" t="b">
        <f ca="1">ISNUMBER(MATCH(S39,$S$2:$S38,0))</f>
        <v>0</v>
      </c>
      <c r="N39">
        <f t="shared" ca="1" si="5"/>
        <v>55</v>
      </c>
      <c r="O39">
        <f t="shared" ca="1" si="6"/>
        <v>120</v>
      </c>
      <c r="P39">
        <f t="shared" ca="1" si="7"/>
        <v>55</v>
      </c>
      <c r="Q39">
        <f t="shared" ca="1" si="8"/>
        <v>120</v>
      </c>
      <c r="R39" t="str">
        <f ca="1">OFFSET('map portals'!$A$1,$O39,$N39)</f>
        <v>.</v>
      </c>
      <c r="S39">
        <f t="shared" ca="1" si="9"/>
        <v>55120</v>
      </c>
      <c r="T39">
        <f t="shared" ca="1" si="10"/>
        <v>10</v>
      </c>
    </row>
    <row r="40" spans="1:20">
      <c r="A40" s="3">
        <f t="shared" ca="1" si="1"/>
        <v>31</v>
      </c>
      <c r="B40" s="3">
        <f t="shared" ca="1" si="2"/>
        <v>31</v>
      </c>
      <c r="C40" s="3">
        <f t="shared" ref="C40:I40" ca="1" si="46">B40+IF(0=LEN(OFFSET($L$2,B40,0)),1,0)</f>
        <v>31</v>
      </c>
      <c r="D40" s="3">
        <f t="shared" ca="1" si="46"/>
        <v>31</v>
      </c>
      <c r="E40" s="3">
        <f t="shared" ca="1" si="46"/>
        <v>31</v>
      </c>
      <c r="F40" s="3">
        <f t="shared" ca="1" si="46"/>
        <v>31</v>
      </c>
      <c r="G40" s="3">
        <f t="shared" ca="1" si="46"/>
        <v>31</v>
      </c>
      <c r="H40" s="3">
        <f t="shared" ca="1" si="46"/>
        <v>31</v>
      </c>
      <c r="I40" s="3">
        <f t="shared" ca="1" si="46"/>
        <v>31</v>
      </c>
      <c r="J40" s="3">
        <f ca="1">COUNTIF($A$2:$A39,"="&amp;$A40)+1</f>
        <v>1</v>
      </c>
      <c r="K40">
        <f t="shared" ca="1" si="4"/>
        <v>2</v>
      </c>
      <c r="L40" t="str">
        <f ca="1">IF(M40,"",
IF(R40&lt;&gt;".",IF(OR(R40="@",R40="X"),"",MID(R40,1,1)),
IF(OR(OFFSET('map portals'!$A$1,$Q40,$P40+1)="#",ISNUMBER(MATCH((P40+1)*1000+Q40,$S$2:$S39,0))),"","0")
&amp;IF(OR(OFFSET('map portals'!$A$1,$Q40+1,$P40)="#",ISNUMBER(MATCH(P40*1000+(Q40+1),$S$2:$S39,0))),"","1")
&amp;IF(OR(OFFSET('map portals'!$A$1,$Q40,$P40-1)="#",ISNUMBER(MATCH((P40-1)*1000+Q40,$S$2:$S39,0))),"","2")
&amp;IF(OR(OFFSET('map portals'!$A$1,$Q40-1,$P40)="#",ISNUMBER(MATCH(P40*1000+(Q40-1),$S$2:$S39,0))),"","3")
))</f>
        <v>2</v>
      </c>
      <c r="M40" t="b">
        <f ca="1">ISNUMBER(MATCH(S40,$S$2:$S39,0))</f>
        <v>0</v>
      </c>
      <c r="N40">
        <f t="shared" ca="1" si="5"/>
        <v>52</v>
      </c>
      <c r="O40">
        <f t="shared" ca="1" si="6"/>
        <v>113</v>
      </c>
      <c r="P40">
        <f t="shared" ca="1" si="7"/>
        <v>52</v>
      </c>
      <c r="Q40">
        <f t="shared" ca="1" si="8"/>
        <v>113</v>
      </c>
      <c r="R40" t="str">
        <f ca="1">OFFSET('map portals'!$A$1,$O40,$N40)</f>
        <v>.</v>
      </c>
      <c r="S40">
        <f t="shared" ca="1" si="9"/>
        <v>52113</v>
      </c>
      <c r="T40">
        <f t="shared" ca="1" si="10"/>
        <v>10</v>
      </c>
    </row>
    <row r="41" spans="1:20">
      <c r="A41" s="3">
        <f t="shared" ca="1" si="1"/>
        <v>31</v>
      </c>
      <c r="B41" s="3">
        <f t="shared" ca="1" si="2"/>
        <v>32</v>
      </c>
      <c r="C41" s="3">
        <f t="shared" ref="C41:I41" ca="1" si="47">B41+IF(0=LEN(OFFSET($L$2,B41,0)),1,0)</f>
        <v>32</v>
      </c>
      <c r="D41" s="3">
        <f t="shared" ca="1" si="47"/>
        <v>32</v>
      </c>
      <c r="E41" s="3">
        <f t="shared" ca="1" si="47"/>
        <v>32</v>
      </c>
      <c r="F41" s="3">
        <f t="shared" ca="1" si="47"/>
        <v>32</v>
      </c>
      <c r="G41" s="3">
        <f t="shared" ca="1" si="47"/>
        <v>32</v>
      </c>
      <c r="H41" s="3">
        <f t="shared" ca="1" si="47"/>
        <v>32</v>
      </c>
      <c r="I41" s="3">
        <f t="shared" ca="1" si="47"/>
        <v>32</v>
      </c>
      <c r="J41" s="3">
        <f ca="1">COUNTIF($A$2:$A40,"="&amp;$A41)+1</f>
        <v>2</v>
      </c>
      <c r="K41">
        <f t="shared" ca="1" si="4"/>
        <v>3</v>
      </c>
      <c r="L41" t="str">
        <f ca="1">IF(M41,"",
IF(R41&lt;&gt;".",IF(OR(R41="@",R41="X"),"",MID(R41,1,1)),
IF(OR(OFFSET('map portals'!$A$1,$Q41,$P41+1)="#",ISNUMBER(MATCH((P41+1)*1000+Q41,$S$2:$S40,0))),"","0")
&amp;IF(OR(OFFSET('map portals'!$A$1,$Q41+1,$P41)="#",ISNUMBER(MATCH(P41*1000+(Q41+1),$S$2:$S40,0))),"","1")
&amp;IF(OR(OFFSET('map portals'!$A$1,$Q41,$P41-1)="#",ISNUMBER(MATCH((P41-1)*1000+Q41,$S$2:$S40,0))),"","2")
&amp;IF(OR(OFFSET('map portals'!$A$1,$Q41-1,$P41)="#",ISNUMBER(MATCH(P41*1000+(Q41-1),$S$2:$S40,0))),"","3")
))</f>
        <v>3</v>
      </c>
      <c r="M41" t="b">
        <f ca="1">ISNUMBER(MATCH(S41,$S$2:$S40,0))</f>
        <v>0</v>
      </c>
      <c r="N41">
        <f t="shared" ca="1" si="5"/>
        <v>53</v>
      </c>
      <c r="O41">
        <f t="shared" ca="1" si="6"/>
        <v>112</v>
      </c>
      <c r="P41">
        <f t="shared" ca="1" si="7"/>
        <v>53</v>
      </c>
      <c r="Q41">
        <f t="shared" ca="1" si="8"/>
        <v>112</v>
      </c>
      <c r="R41" t="str">
        <f ca="1">OFFSET('map portals'!$A$1,$O41,$N41)</f>
        <v>.</v>
      </c>
      <c r="S41">
        <f t="shared" ca="1" si="9"/>
        <v>53112</v>
      </c>
      <c r="T41">
        <f t="shared" ca="1" si="10"/>
        <v>10</v>
      </c>
    </row>
    <row r="42" spans="1:20">
      <c r="A42" s="3">
        <f t="shared" ca="1" si="1"/>
        <v>32</v>
      </c>
      <c r="B42" s="3">
        <f t="shared" ca="1" si="2"/>
        <v>33</v>
      </c>
      <c r="C42" s="3">
        <f t="shared" ref="C42:I42" ca="1" si="48">B42+IF(0=LEN(OFFSET($L$2,B42,0)),1,0)</f>
        <v>34</v>
      </c>
      <c r="D42" s="3">
        <f t="shared" ca="1" si="48"/>
        <v>34</v>
      </c>
      <c r="E42" s="3">
        <f t="shared" ca="1" si="48"/>
        <v>34</v>
      </c>
      <c r="F42" s="3">
        <f t="shared" ca="1" si="48"/>
        <v>34</v>
      </c>
      <c r="G42" s="3">
        <f t="shared" ca="1" si="48"/>
        <v>34</v>
      </c>
      <c r="H42" s="3">
        <f t="shared" ca="1" si="48"/>
        <v>34</v>
      </c>
      <c r="I42" s="3">
        <f t="shared" ca="1" si="48"/>
        <v>34</v>
      </c>
      <c r="J42" s="3">
        <f ca="1">COUNTIF($A$2:$A41,"="&amp;$A42)+1</f>
        <v>1</v>
      </c>
      <c r="K42">
        <f t="shared" ca="1" si="4"/>
        <v>0</v>
      </c>
      <c r="L42" t="str">
        <f ca="1">IF(M42,"",
IF(R42&lt;&gt;".",IF(OR(R42="@",R42="X"),"",MID(R42,1,1)),
IF(OR(OFFSET('map portals'!$A$1,$Q42,$P42+1)="#",ISNUMBER(MATCH((P42+1)*1000+Q42,$S$2:$S41,0))),"","0")
&amp;IF(OR(OFFSET('map portals'!$A$1,$Q42+1,$P42)="#",ISNUMBER(MATCH(P42*1000+(Q42+1),$S$2:$S41,0))),"","1")
&amp;IF(OR(OFFSET('map portals'!$A$1,$Q42,$P42-1)="#",ISNUMBER(MATCH((P42-1)*1000+Q42,$S$2:$S41,0))),"","2")
&amp;IF(OR(OFFSET('map portals'!$A$1,$Q42-1,$P42)="#",ISNUMBER(MATCH(P42*1000+(Q42-1),$S$2:$S41,0))),"","3")
))</f>
        <v>0</v>
      </c>
      <c r="M42" t="b">
        <f ca="1">ISNUMBER(MATCH(S42,$S$2:$S41,0))</f>
        <v>0</v>
      </c>
      <c r="N42">
        <f t="shared" ca="1" si="5"/>
        <v>88</v>
      </c>
      <c r="O42">
        <f t="shared" ca="1" si="6"/>
        <v>71</v>
      </c>
      <c r="P42">
        <f t="shared" ca="1" si="7"/>
        <v>88</v>
      </c>
      <c r="Q42">
        <f t="shared" ca="1" si="8"/>
        <v>71</v>
      </c>
      <c r="R42" t="str">
        <f ca="1">OFFSET('map portals'!$A$1,$O42,$N42)</f>
        <v>.</v>
      </c>
      <c r="S42">
        <f t="shared" ca="1" si="9"/>
        <v>88071</v>
      </c>
      <c r="T42">
        <f t="shared" ca="1" si="10"/>
        <v>11</v>
      </c>
    </row>
    <row r="43" spans="1:20">
      <c r="A43" s="3">
        <f t="shared" ca="1" si="1"/>
        <v>34</v>
      </c>
      <c r="B43" s="3">
        <f t="shared" ca="1" si="2"/>
        <v>35</v>
      </c>
      <c r="C43" s="3">
        <f t="shared" ref="C43:I43" ca="1" si="49">B43+IF(0=LEN(OFFSET($L$2,B43,0)),1,0)</f>
        <v>35</v>
      </c>
      <c r="D43" s="3">
        <f t="shared" ca="1" si="49"/>
        <v>35</v>
      </c>
      <c r="E43" s="3">
        <f t="shared" ca="1" si="49"/>
        <v>35</v>
      </c>
      <c r="F43" s="3">
        <f t="shared" ca="1" si="49"/>
        <v>35</v>
      </c>
      <c r="G43" s="3">
        <f t="shared" ca="1" si="49"/>
        <v>35</v>
      </c>
      <c r="H43" s="3">
        <f t="shared" ca="1" si="49"/>
        <v>35</v>
      </c>
      <c r="I43" s="3">
        <f t="shared" ca="1" si="49"/>
        <v>35</v>
      </c>
      <c r="J43" s="3">
        <f ca="1">COUNTIF($A$2:$A42,"="&amp;$A43)+1</f>
        <v>1</v>
      </c>
      <c r="K43">
        <f t="shared" ca="1" si="4"/>
        <v>1</v>
      </c>
      <c r="L43" t="str">
        <f ca="1">IF(M43,"",
IF(R43&lt;&gt;".",IF(OR(R43="@",R43="X"),"",MID(R43,1,1)),
IF(OR(OFFSET('map portals'!$A$1,$Q43,$P43+1)="#",ISNUMBER(MATCH((P43+1)*1000+Q43,$S$2:$S42,0))),"","0")
&amp;IF(OR(OFFSET('map portals'!$A$1,$Q43+1,$P43)="#",ISNUMBER(MATCH(P43*1000+(Q43+1),$S$2:$S42,0))),"","1")
&amp;IF(OR(OFFSET('map portals'!$A$1,$Q43,$P43-1)="#",ISNUMBER(MATCH((P43-1)*1000+Q43,$S$2:$S42,0))),"","2")
&amp;IF(OR(OFFSET('map portals'!$A$1,$Q43-1,$P43)="#",ISNUMBER(MATCH(P43*1000+(Q43-1),$S$2:$S42,0))),"","3")
))</f>
        <v>1</v>
      </c>
      <c r="M43" t="b">
        <f ca="1">ISNUMBER(MATCH(S43,$S$2:$S42,0))</f>
        <v>0</v>
      </c>
      <c r="N43">
        <f t="shared" ca="1" si="5"/>
        <v>85</v>
      </c>
      <c r="O43">
        <f t="shared" ca="1" si="6"/>
        <v>74</v>
      </c>
      <c r="P43">
        <f t="shared" ca="1" si="7"/>
        <v>85</v>
      </c>
      <c r="Q43">
        <f t="shared" ca="1" si="8"/>
        <v>74</v>
      </c>
      <c r="R43" t="str">
        <f ca="1">OFFSET('map portals'!$A$1,$O43,$N43)</f>
        <v>.</v>
      </c>
      <c r="S43">
        <f t="shared" ca="1" si="9"/>
        <v>85074</v>
      </c>
      <c r="T43">
        <f t="shared" ca="1" si="10"/>
        <v>11</v>
      </c>
    </row>
    <row r="44" spans="1:20">
      <c r="A44" s="3">
        <f t="shared" ca="1" si="1"/>
        <v>35</v>
      </c>
      <c r="B44" s="3">
        <f t="shared" ca="1" si="2"/>
        <v>36</v>
      </c>
      <c r="C44" s="3">
        <f t="shared" ref="C44:I44" ca="1" si="50">B44+IF(0=LEN(OFFSET($L$2,B44,0)),1,0)</f>
        <v>36</v>
      </c>
      <c r="D44" s="3">
        <f t="shared" ca="1" si="50"/>
        <v>36</v>
      </c>
      <c r="E44" s="3">
        <f t="shared" ca="1" si="50"/>
        <v>36</v>
      </c>
      <c r="F44" s="3">
        <f t="shared" ca="1" si="50"/>
        <v>36</v>
      </c>
      <c r="G44" s="3">
        <f t="shared" ca="1" si="50"/>
        <v>36</v>
      </c>
      <c r="H44" s="3">
        <f t="shared" ca="1" si="50"/>
        <v>36</v>
      </c>
      <c r="I44" s="3">
        <f t="shared" ca="1" si="50"/>
        <v>36</v>
      </c>
      <c r="J44" s="3">
        <f ca="1">COUNTIF($A$2:$A43,"="&amp;$A44)+1</f>
        <v>1</v>
      </c>
      <c r="K44">
        <f t="shared" ca="1" si="4"/>
        <v>0</v>
      </c>
      <c r="L44" t="str">
        <f ca="1">IF(M44,"",
IF(R44&lt;&gt;".",IF(OR(R44="@",R44="X"),"",MID(R44,1,1)),
IF(OR(OFFSET('map portals'!$A$1,$Q44,$P44+1)="#",ISNUMBER(MATCH((P44+1)*1000+Q44,$S$2:$S43,0))),"","0")
&amp;IF(OR(OFFSET('map portals'!$A$1,$Q44+1,$P44)="#",ISNUMBER(MATCH(P44*1000+(Q44+1),$S$2:$S43,0))),"","1")
&amp;IF(OR(OFFSET('map portals'!$A$1,$Q44,$P44-1)="#",ISNUMBER(MATCH((P44-1)*1000+Q44,$S$2:$S43,0))),"","2")
&amp;IF(OR(OFFSET('map portals'!$A$1,$Q44-1,$P44)="#",ISNUMBER(MATCH(P44*1000+(Q44-1),$S$2:$S43,0))),"","3")
))</f>
        <v>0</v>
      </c>
      <c r="M44" t="b">
        <f ca="1">ISNUMBER(MATCH(S44,$S$2:$S43,0))</f>
        <v>0</v>
      </c>
      <c r="N44">
        <f t="shared" ca="1" si="5"/>
        <v>86</v>
      </c>
      <c r="O44">
        <f t="shared" ca="1" si="6"/>
        <v>65</v>
      </c>
      <c r="P44">
        <f t="shared" ca="1" si="7"/>
        <v>86</v>
      </c>
      <c r="Q44">
        <f t="shared" ca="1" si="8"/>
        <v>65</v>
      </c>
      <c r="R44" t="str">
        <f ca="1">OFFSET('map portals'!$A$1,$O44,$N44)</f>
        <v>.</v>
      </c>
      <c r="S44">
        <f t="shared" ca="1" si="9"/>
        <v>86065</v>
      </c>
      <c r="T44">
        <f t="shared" ca="1" si="10"/>
        <v>11</v>
      </c>
    </row>
    <row r="45" spans="1:20">
      <c r="A45" s="3">
        <f t="shared" ca="1" si="1"/>
        <v>36</v>
      </c>
      <c r="B45" s="3">
        <f t="shared" ca="1" si="2"/>
        <v>37</v>
      </c>
      <c r="C45" s="3">
        <f t="shared" ref="C45:I45" ca="1" si="51">B45+IF(0=LEN(OFFSET($L$2,B45,0)),1,0)</f>
        <v>37</v>
      </c>
      <c r="D45" s="3">
        <f t="shared" ca="1" si="51"/>
        <v>37</v>
      </c>
      <c r="E45" s="3">
        <f t="shared" ca="1" si="51"/>
        <v>37</v>
      </c>
      <c r="F45" s="3">
        <f t="shared" ca="1" si="51"/>
        <v>37</v>
      </c>
      <c r="G45" s="3">
        <f t="shared" ca="1" si="51"/>
        <v>37</v>
      </c>
      <c r="H45" s="3">
        <f t="shared" ca="1" si="51"/>
        <v>37</v>
      </c>
      <c r="I45" s="3">
        <f t="shared" ca="1" si="51"/>
        <v>37</v>
      </c>
      <c r="J45" s="3">
        <f ca="1">COUNTIF($A$2:$A44,"="&amp;$A45)+1</f>
        <v>1</v>
      </c>
      <c r="K45">
        <f t="shared" ca="1" si="4"/>
        <v>0</v>
      </c>
      <c r="L45" t="str">
        <f ca="1">IF(M45,"",
IF(R45&lt;&gt;".",IF(OR(R45="@",R45="X"),"",MID(R45,1,1)),
IF(OR(OFFSET('map portals'!$A$1,$Q45,$P45+1)="#",ISNUMBER(MATCH((P45+1)*1000+Q45,$S$2:$S44,0))),"","0")
&amp;IF(OR(OFFSET('map portals'!$A$1,$Q45+1,$P45)="#",ISNUMBER(MATCH(P45*1000+(Q45+1),$S$2:$S44,0))),"","1")
&amp;IF(OR(OFFSET('map portals'!$A$1,$Q45,$P45-1)="#",ISNUMBER(MATCH((P45-1)*1000+Q45,$S$2:$S44,0))),"","2")
&amp;IF(OR(OFFSET('map portals'!$A$1,$Q45-1,$P45)="#",ISNUMBER(MATCH(P45*1000+(Q45-1),$S$2:$S44,0))),"","3")
))</f>
        <v>1</v>
      </c>
      <c r="M45" t="b">
        <f ca="1">ISNUMBER(MATCH(S45,$S$2:$S44,0))</f>
        <v>0</v>
      </c>
      <c r="N45">
        <f t="shared" ca="1" si="5"/>
        <v>57</v>
      </c>
      <c r="O45">
        <f t="shared" ca="1" si="6"/>
        <v>119</v>
      </c>
      <c r="P45">
        <f t="shared" ca="1" si="7"/>
        <v>57</v>
      </c>
      <c r="Q45">
        <f t="shared" ca="1" si="8"/>
        <v>119</v>
      </c>
      <c r="R45" t="str">
        <f ca="1">OFFSET('map portals'!$A$1,$O45,$N45)</f>
        <v>.</v>
      </c>
      <c r="S45">
        <f t="shared" ca="1" si="9"/>
        <v>57119</v>
      </c>
      <c r="T45">
        <f t="shared" ca="1" si="10"/>
        <v>11</v>
      </c>
    </row>
    <row r="46" spans="1:20">
      <c r="A46" s="3">
        <f t="shared" ca="1" si="1"/>
        <v>37</v>
      </c>
      <c r="B46" s="3">
        <f t="shared" ca="1" si="2"/>
        <v>38</v>
      </c>
      <c r="C46" s="3">
        <f t="shared" ref="C46:I46" ca="1" si="52">B46+IF(0=LEN(OFFSET($L$2,B46,0)),1,0)</f>
        <v>38</v>
      </c>
      <c r="D46" s="3">
        <f t="shared" ca="1" si="52"/>
        <v>38</v>
      </c>
      <c r="E46" s="3">
        <f t="shared" ca="1" si="52"/>
        <v>38</v>
      </c>
      <c r="F46" s="3">
        <f t="shared" ca="1" si="52"/>
        <v>38</v>
      </c>
      <c r="G46" s="3">
        <f t="shared" ca="1" si="52"/>
        <v>38</v>
      </c>
      <c r="H46" s="3">
        <f t="shared" ca="1" si="52"/>
        <v>38</v>
      </c>
      <c r="I46" s="3">
        <f t="shared" ca="1" si="52"/>
        <v>38</v>
      </c>
      <c r="J46" s="3">
        <f ca="1">COUNTIF($A$2:$A45,"="&amp;$A46)+1</f>
        <v>1</v>
      </c>
      <c r="K46">
        <f t="shared" ca="1" si="4"/>
        <v>1</v>
      </c>
      <c r="L46" t="str">
        <f ca="1">IF(M46,"",
IF(R46&lt;&gt;".",IF(OR(R46="@",R46="X"),"",MID(R46,1,1)),
IF(OR(OFFSET('map portals'!$A$1,$Q46,$P46+1)="#",ISNUMBER(MATCH((P46+1)*1000+Q46,$S$2:$S45,0))),"","0")
&amp;IF(OR(OFFSET('map portals'!$A$1,$Q46+1,$P46)="#",ISNUMBER(MATCH(P46*1000+(Q46+1),$S$2:$S45,0))),"","1")
&amp;IF(OR(OFFSET('map portals'!$A$1,$Q46,$P46-1)="#",ISNUMBER(MATCH((P46-1)*1000+Q46,$S$2:$S45,0))),"","2")
&amp;IF(OR(OFFSET('map portals'!$A$1,$Q46-1,$P46)="#",ISNUMBER(MATCH(P46*1000+(Q46-1),$S$2:$S45,0))),"","3")
))</f>
        <v/>
      </c>
      <c r="M46" t="b">
        <f ca="1">ISNUMBER(MATCH(S46,$S$2:$S45,0))</f>
        <v>0</v>
      </c>
      <c r="N46">
        <f t="shared" ca="1" si="5"/>
        <v>55</v>
      </c>
      <c r="O46">
        <f t="shared" ca="1" si="6"/>
        <v>121</v>
      </c>
      <c r="P46">
        <f t="shared" ca="1" si="7"/>
        <v>55</v>
      </c>
      <c r="Q46">
        <f t="shared" ca="1" si="8"/>
        <v>121</v>
      </c>
      <c r="R46" t="str">
        <f ca="1">OFFSET('map portals'!$A$1,$O46,$N46)</f>
        <v>.</v>
      </c>
      <c r="S46">
        <f t="shared" ca="1" si="9"/>
        <v>55121</v>
      </c>
      <c r="T46">
        <f t="shared" ca="1" si="10"/>
        <v>11</v>
      </c>
    </row>
    <row r="47" spans="1:20">
      <c r="A47" s="3">
        <f t="shared" ca="1" si="1"/>
        <v>38</v>
      </c>
      <c r="B47" s="3">
        <f t="shared" ca="1" si="2"/>
        <v>39</v>
      </c>
      <c r="C47" s="3">
        <f t="shared" ref="C47:I47" ca="1" si="53">B47+IF(0=LEN(OFFSET($L$2,B47,0)),1,0)</f>
        <v>39</v>
      </c>
      <c r="D47" s="3">
        <f t="shared" ca="1" si="53"/>
        <v>39</v>
      </c>
      <c r="E47" s="3">
        <f t="shared" ca="1" si="53"/>
        <v>39</v>
      </c>
      <c r="F47" s="3">
        <f t="shared" ca="1" si="53"/>
        <v>39</v>
      </c>
      <c r="G47" s="3">
        <f t="shared" ca="1" si="53"/>
        <v>39</v>
      </c>
      <c r="H47" s="3">
        <f t="shared" ca="1" si="53"/>
        <v>39</v>
      </c>
      <c r="I47" s="3">
        <f t="shared" ca="1" si="53"/>
        <v>39</v>
      </c>
      <c r="J47" s="3">
        <f ca="1">COUNTIF($A$2:$A46,"="&amp;$A47)+1</f>
        <v>1</v>
      </c>
      <c r="K47">
        <f t="shared" ca="1" si="4"/>
        <v>2</v>
      </c>
      <c r="L47" t="str">
        <f ca="1">IF(M47,"",
IF(R47&lt;&gt;".",IF(OR(R47="@",R47="X"),"",MID(R47,1,1)),
IF(OR(OFFSET('map portals'!$A$1,$Q47,$P47+1)="#",ISNUMBER(MATCH((P47+1)*1000+Q47,$S$2:$S46,0))),"","0")
&amp;IF(OR(OFFSET('map portals'!$A$1,$Q47+1,$P47)="#",ISNUMBER(MATCH(P47*1000+(Q47+1),$S$2:$S46,0))),"","1")
&amp;IF(OR(OFFSET('map portals'!$A$1,$Q47,$P47-1)="#",ISNUMBER(MATCH((P47-1)*1000+Q47,$S$2:$S46,0))),"","2")
&amp;IF(OR(OFFSET('map portals'!$A$1,$Q47-1,$P47)="#",ISNUMBER(MATCH(P47*1000+(Q47-1),$S$2:$S46,0))),"","3")
))</f>
        <v/>
      </c>
      <c r="M47" t="b">
        <f ca="1">ISNUMBER(MATCH(S47,$S$2:$S46,0))</f>
        <v>0</v>
      </c>
      <c r="N47">
        <f t="shared" ca="1" si="5"/>
        <v>51</v>
      </c>
      <c r="O47">
        <f t="shared" ca="1" si="6"/>
        <v>113</v>
      </c>
      <c r="P47">
        <f t="shared" ca="1" si="7"/>
        <v>51</v>
      </c>
      <c r="Q47">
        <f t="shared" ca="1" si="8"/>
        <v>113</v>
      </c>
      <c r="R47" t="str">
        <f ca="1">OFFSET('map portals'!$A$1,$O47,$N47)</f>
        <v>.</v>
      </c>
      <c r="S47">
        <f t="shared" ca="1" si="9"/>
        <v>51113</v>
      </c>
      <c r="T47">
        <f t="shared" ca="1" si="10"/>
        <v>11</v>
      </c>
    </row>
    <row r="48" spans="1:20">
      <c r="A48" s="3">
        <f t="shared" ca="1" si="1"/>
        <v>39</v>
      </c>
      <c r="B48" s="3">
        <f t="shared" ca="1" si="2"/>
        <v>40</v>
      </c>
      <c r="C48" s="3">
        <f t="shared" ref="C48:I48" ca="1" si="54">B48+IF(0=LEN(OFFSET($L$2,B48,0)),1,0)</f>
        <v>40</v>
      </c>
      <c r="D48" s="3">
        <f t="shared" ca="1" si="54"/>
        <v>40</v>
      </c>
      <c r="E48" s="3">
        <f t="shared" ca="1" si="54"/>
        <v>40</v>
      </c>
      <c r="F48" s="3">
        <f t="shared" ca="1" si="54"/>
        <v>40</v>
      </c>
      <c r="G48" s="3">
        <f t="shared" ca="1" si="54"/>
        <v>40</v>
      </c>
      <c r="H48" s="3">
        <f t="shared" ca="1" si="54"/>
        <v>40</v>
      </c>
      <c r="I48" s="3">
        <f t="shared" ca="1" si="54"/>
        <v>40</v>
      </c>
      <c r="J48" s="3">
        <f ca="1">COUNTIF($A$2:$A47,"="&amp;$A48)+1</f>
        <v>1</v>
      </c>
      <c r="K48">
        <f t="shared" ca="1" si="4"/>
        <v>3</v>
      </c>
      <c r="L48" t="str">
        <f ca="1">IF(M48,"",
IF(R48&lt;&gt;".",IF(OR(R48="@",R48="X"),"",MID(R48,1,1)),
IF(OR(OFFSET('map portals'!$A$1,$Q48,$P48+1)="#",ISNUMBER(MATCH((P48+1)*1000+Q48,$S$2:$S47,0))),"","0")
&amp;IF(OR(OFFSET('map portals'!$A$1,$Q48+1,$P48)="#",ISNUMBER(MATCH(P48*1000+(Q48+1),$S$2:$S47,0))),"","1")
&amp;IF(OR(OFFSET('map portals'!$A$1,$Q48,$P48-1)="#",ISNUMBER(MATCH((P48-1)*1000+Q48,$S$2:$S47,0))),"","2")
&amp;IF(OR(OFFSET('map portals'!$A$1,$Q48-1,$P48)="#",ISNUMBER(MATCH(P48*1000+(Q48-1),$S$2:$S47,0))),"","3")
))</f>
        <v>0</v>
      </c>
      <c r="M48" t="b">
        <f ca="1">ISNUMBER(MATCH(S48,$S$2:$S47,0))</f>
        <v>0</v>
      </c>
      <c r="N48">
        <f t="shared" ca="1" si="5"/>
        <v>53</v>
      </c>
      <c r="O48">
        <f t="shared" ca="1" si="6"/>
        <v>111</v>
      </c>
      <c r="P48">
        <f t="shared" ca="1" si="7"/>
        <v>53</v>
      </c>
      <c r="Q48">
        <f t="shared" ca="1" si="8"/>
        <v>111</v>
      </c>
      <c r="R48" t="str">
        <f ca="1">OFFSET('map portals'!$A$1,$O48,$N48)</f>
        <v>.</v>
      </c>
      <c r="S48">
        <f t="shared" ca="1" si="9"/>
        <v>53111</v>
      </c>
      <c r="T48">
        <f t="shared" ca="1" si="10"/>
        <v>11</v>
      </c>
    </row>
    <row r="49" spans="1:20">
      <c r="A49" s="3">
        <f t="shared" ca="1" si="1"/>
        <v>40</v>
      </c>
      <c r="B49" s="3">
        <f t="shared" ca="1" si="2"/>
        <v>41</v>
      </c>
      <c r="C49" s="3">
        <f t="shared" ref="C49:I49" ca="1" si="55">B49+IF(0=LEN(OFFSET($L$2,B49,0)),1,0)</f>
        <v>41</v>
      </c>
      <c r="D49" s="3">
        <f t="shared" ca="1" si="55"/>
        <v>41</v>
      </c>
      <c r="E49" s="3">
        <f t="shared" ca="1" si="55"/>
        <v>41</v>
      </c>
      <c r="F49" s="3">
        <f t="shared" ca="1" si="55"/>
        <v>41</v>
      </c>
      <c r="G49" s="3">
        <f t="shared" ca="1" si="55"/>
        <v>41</v>
      </c>
      <c r="H49" s="3">
        <f t="shared" ca="1" si="55"/>
        <v>41</v>
      </c>
      <c r="I49" s="3">
        <f t="shared" ca="1" si="55"/>
        <v>41</v>
      </c>
      <c r="J49" s="3">
        <f ca="1">COUNTIF($A$2:$A48,"="&amp;$A49)+1</f>
        <v>1</v>
      </c>
      <c r="K49">
        <f t="shared" ca="1" si="4"/>
        <v>0</v>
      </c>
      <c r="L49" t="str">
        <f ca="1">IF(M49,"",
IF(R49&lt;&gt;".",IF(OR(R49="@",R49="X"),"",MID(R49,1,1)),
IF(OR(OFFSET('map portals'!$A$1,$Q49,$P49+1)="#",ISNUMBER(MATCH((P49+1)*1000+Q49,$S$2:$S48,0))),"","0")
&amp;IF(OR(OFFSET('map portals'!$A$1,$Q49+1,$P49)="#",ISNUMBER(MATCH(P49*1000+(Q49+1),$S$2:$S48,0))),"","1")
&amp;IF(OR(OFFSET('map portals'!$A$1,$Q49,$P49-1)="#",ISNUMBER(MATCH((P49-1)*1000+Q49,$S$2:$S48,0))),"","2")
&amp;IF(OR(OFFSET('map portals'!$A$1,$Q49-1,$P49)="#",ISNUMBER(MATCH(P49*1000+(Q49-1),$S$2:$S48,0))),"","3")
))</f>
        <v>3</v>
      </c>
      <c r="M49" t="b">
        <f ca="1">ISNUMBER(MATCH(S49,$S$2:$S48,0))</f>
        <v>0</v>
      </c>
      <c r="N49">
        <f t="shared" ca="1" si="5"/>
        <v>89</v>
      </c>
      <c r="O49">
        <f t="shared" ca="1" si="6"/>
        <v>71</v>
      </c>
      <c r="P49">
        <f t="shared" ca="1" si="7"/>
        <v>89</v>
      </c>
      <c r="Q49">
        <f t="shared" ca="1" si="8"/>
        <v>71</v>
      </c>
      <c r="R49" t="str">
        <f ca="1">OFFSET('map portals'!$A$1,$O49,$N49)</f>
        <v>.</v>
      </c>
      <c r="S49">
        <f t="shared" ca="1" si="9"/>
        <v>89071</v>
      </c>
      <c r="T49">
        <f t="shared" ca="1" si="10"/>
        <v>12</v>
      </c>
    </row>
    <row r="50" spans="1:20">
      <c r="A50" s="3">
        <f t="shared" ca="1" si="1"/>
        <v>41</v>
      </c>
      <c r="B50" s="3">
        <f t="shared" ca="1" si="2"/>
        <v>42</v>
      </c>
      <c r="C50" s="3">
        <f t="shared" ref="C50:I50" ca="1" si="56">B50+IF(0=LEN(OFFSET($L$2,B50,0)),1,0)</f>
        <v>42</v>
      </c>
      <c r="D50" s="3">
        <f t="shared" ca="1" si="56"/>
        <v>42</v>
      </c>
      <c r="E50" s="3">
        <f t="shared" ca="1" si="56"/>
        <v>42</v>
      </c>
      <c r="F50" s="3">
        <f t="shared" ca="1" si="56"/>
        <v>42</v>
      </c>
      <c r="G50" s="3">
        <f t="shared" ca="1" si="56"/>
        <v>42</v>
      </c>
      <c r="H50" s="3">
        <f t="shared" ca="1" si="56"/>
        <v>42</v>
      </c>
      <c r="I50" s="3">
        <f t="shared" ca="1" si="56"/>
        <v>42</v>
      </c>
      <c r="J50" s="3">
        <f ca="1">COUNTIF($A$2:$A49,"="&amp;$A50)+1</f>
        <v>1</v>
      </c>
      <c r="K50">
        <f t="shared" ca="1" si="4"/>
        <v>1</v>
      </c>
      <c r="L50" t="str">
        <f ca="1">IF(M50,"",
IF(R50&lt;&gt;".",IF(OR(R50="@",R50="X"),"",MID(R50,1,1)),
IF(OR(OFFSET('map portals'!$A$1,$Q50,$P50+1)="#",ISNUMBER(MATCH((P50+1)*1000+Q50,$S$2:$S49,0))),"","0")
&amp;IF(OR(OFFSET('map portals'!$A$1,$Q50+1,$P50)="#",ISNUMBER(MATCH(P50*1000+(Q50+1),$S$2:$S49,0))),"","1")
&amp;IF(OR(OFFSET('map portals'!$A$1,$Q50,$P50-1)="#",ISNUMBER(MATCH((P50-1)*1000+Q50,$S$2:$S49,0))),"","2")
&amp;IF(OR(OFFSET('map portals'!$A$1,$Q50-1,$P50)="#",ISNUMBER(MATCH(P50*1000+(Q50-1),$S$2:$S49,0))),"","3")
))</f>
        <v>0</v>
      </c>
      <c r="M50" t="b">
        <f ca="1">ISNUMBER(MATCH(S50,$S$2:$S49,0))</f>
        <v>0</v>
      </c>
      <c r="N50">
        <f t="shared" ca="1" si="5"/>
        <v>85</v>
      </c>
      <c r="O50">
        <f t="shared" ca="1" si="6"/>
        <v>75</v>
      </c>
      <c r="P50">
        <f t="shared" ca="1" si="7"/>
        <v>85</v>
      </c>
      <c r="Q50">
        <f t="shared" ca="1" si="8"/>
        <v>75</v>
      </c>
      <c r="R50" t="str">
        <f ca="1">OFFSET('map portals'!$A$1,$O50,$N50)</f>
        <v>.</v>
      </c>
      <c r="S50">
        <f t="shared" ca="1" si="9"/>
        <v>85075</v>
      </c>
      <c r="T50">
        <f t="shared" ca="1" si="10"/>
        <v>12</v>
      </c>
    </row>
    <row r="51" spans="1:20">
      <c r="A51" s="3">
        <f t="shared" ca="1" si="1"/>
        <v>42</v>
      </c>
      <c r="B51" s="3">
        <f t="shared" ca="1" si="2"/>
        <v>43</v>
      </c>
      <c r="C51" s="3">
        <f t="shared" ref="C51:I51" ca="1" si="57">B51+IF(0=LEN(OFFSET($L$2,B51,0)),1,0)</f>
        <v>43</v>
      </c>
      <c r="D51" s="3">
        <f t="shared" ca="1" si="57"/>
        <v>43</v>
      </c>
      <c r="E51" s="3">
        <f t="shared" ca="1" si="57"/>
        <v>43</v>
      </c>
      <c r="F51" s="3">
        <f t="shared" ca="1" si="57"/>
        <v>43</v>
      </c>
      <c r="G51" s="3">
        <f t="shared" ca="1" si="57"/>
        <v>43</v>
      </c>
      <c r="H51" s="3">
        <f t="shared" ca="1" si="57"/>
        <v>43</v>
      </c>
      <c r="I51" s="3">
        <f t="shared" ca="1" si="57"/>
        <v>43</v>
      </c>
      <c r="J51" s="3">
        <f ca="1">COUNTIF($A$2:$A50,"="&amp;$A51)+1</f>
        <v>1</v>
      </c>
      <c r="K51">
        <f t="shared" ca="1" si="4"/>
        <v>0</v>
      </c>
      <c r="L51" t="str">
        <f ca="1">IF(M51,"",
IF(R51&lt;&gt;".",IF(OR(R51="@",R51="X"),"",MID(R51,1,1)),
IF(OR(OFFSET('map portals'!$A$1,$Q51,$P51+1)="#",ISNUMBER(MATCH((P51+1)*1000+Q51,$S$2:$S50,0))),"","0")
&amp;IF(OR(OFFSET('map portals'!$A$1,$Q51+1,$P51)="#",ISNUMBER(MATCH(P51*1000+(Q51+1),$S$2:$S50,0))),"","1")
&amp;IF(OR(OFFSET('map portals'!$A$1,$Q51,$P51-1)="#",ISNUMBER(MATCH((P51-1)*1000+Q51,$S$2:$S50,0))),"","2")
&amp;IF(OR(OFFSET('map portals'!$A$1,$Q51-1,$P51)="#",ISNUMBER(MATCH(P51*1000+(Q51-1),$S$2:$S50,0))),"","3")
))</f>
        <v/>
      </c>
      <c r="M51" t="b">
        <f ca="1">ISNUMBER(MATCH(S51,$S$2:$S50,0))</f>
        <v>0</v>
      </c>
      <c r="N51">
        <f t="shared" ca="1" si="5"/>
        <v>87</v>
      </c>
      <c r="O51">
        <f t="shared" ca="1" si="6"/>
        <v>65</v>
      </c>
      <c r="P51">
        <f t="shared" ca="1" si="7"/>
        <v>87</v>
      </c>
      <c r="Q51">
        <f t="shared" ca="1" si="8"/>
        <v>65</v>
      </c>
      <c r="R51" t="str">
        <f ca="1">OFFSET('map portals'!$A$1,$O51,$N51)</f>
        <v>.</v>
      </c>
      <c r="S51">
        <f t="shared" ca="1" si="9"/>
        <v>87065</v>
      </c>
      <c r="T51">
        <f t="shared" ca="1" si="10"/>
        <v>12</v>
      </c>
    </row>
    <row r="52" spans="1:20">
      <c r="A52" s="3">
        <f t="shared" ca="1" si="1"/>
        <v>43</v>
      </c>
      <c r="B52" s="3">
        <f t="shared" ca="1" si="2"/>
        <v>44</v>
      </c>
      <c r="C52" s="3">
        <f t="shared" ref="C52:I52" ca="1" si="58">B52+IF(0=LEN(OFFSET($L$2,B52,0)),1,0)</f>
        <v>45</v>
      </c>
      <c r="D52" s="3">
        <f t="shared" ca="1" si="58"/>
        <v>46</v>
      </c>
      <c r="E52" s="3">
        <f t="shared" ca="1" si="58"/>
        <v>46</v>
      </c>
      <c r="F52" s="3">
        <f t="shared" ca="1" si="58"/>
        <v>46</v>
      </c>
      <c r="G52" s="3">
        <f t="shared" ca="1" si="58"/>
        <v>46</v>
      </c>
      <c r="H52" s="3">
        <f t="shared" ca="1" si="58"/>
        <v>46</v>
      </c>
      <c r="I52" s="3">
        <f t="shared" ca="1" si="58"/>
        <v>46</v>
      </c>
      <c r="J52" s="3">
        <f ca="1">COUNTIF($A$2:$A51,"="&amp;$A52)+1</f>
        <v>1</v>
      </c>
      <c r="K52">
        <f t="shared" ca="1" si="4"/>
        <v>1</v>
      </c>
      <c r="L52" t="str">
        <f ca="1">IF(M52,"",
IF(R52&lt;&gt;".",IF(OR(R52="@",R52="X"),"",MID(R52,1,1)),
IF(OR(OFFSET('map portals'!$A$1,$Q52,$P52+1)="#",ISNUMBER(MATCH((P52+1)*1000+Q52,$S$2:$S51,0))),"","0")
&amp;IF(OR(OFFSET('map portals'!$A$1,$Q52+1,$P52)="#",ISNUMBER(MATCH(P52*1000+(Q52+1),$S$2:$S51,0))),"","1")
&amp;IF(OR(OFFSET('map portals'!$A$1,$Q52,$P52-1)="#",ISNUMBER(MATCH((P52-1)*1000+Q52,$S$2:$S51,0))),"","2")
&amp;IF(OR(OFFSET('map portals'!$A$1,$Q52-1,$P52)="#",ISNUMBER(MATCH(P52*1000+(Q52-1),$S$2:$S51,0))),"","3")
))</f>
        <v>1</v>
      </c>
      <c r="M52" t="b">
        <f ca="1">ISNUMBER(MATCH(S52,$S$2:$S51,0))</f>
        <v>0</v>
      </c>
      <c r="N52">
        <f t="shared" ca="1" si="5"/>
        <v>57</v>
      </c>
      <c r="O52">
        <f t="shared" ca="1" si="6"/>
        <v>120</v>
      </c>
      <c r="P52">
        <f t="shared" ca="1" si="7"/>
        <v>57</v>
      </c>
      <c r="Q52">
        <f t="shared" ca="1" si="8"/>
        <v>120</v>
      </c>
      <c r="R52" t="str">
        <f ca="1">OFFSET('map portals'!$A$1,$O52,$N52)</f>
        <v>.</v>
      </c>
      <c r="S52">
        <f t="shared" ca="1" si="9"/>
        <v>57120</v>
      </c>
      <c r="T52">
        <f t="shared" ca="1" si="10"/>
        <v>12</v>
      </c>
    </row>
    <row r="53" spans="1:20">
      <c r="A53" s="3">
        <f t="shared" ca="1" si="1"/>
        <v>46</v>
      </c>
      <c r="B53" s="3">
        <f t="shared" ca="1" si="2"/>
        <v>47</v>
      </c>
      <c r="C53" s="3">
        <f t="shared" ref="C53:I53" ca="1" si="59">B53+IF(0=LEN(OFFSET($L$2,B53,0)),1,0)</f>
        <v>47</v>
      </c>
      <c r="D53" s="3">
        <f t="shared" ca="1" si="59"/>
        <v>47</v>
      </c>
      <c r="E53" s="3">
        <f t="shared" ca="1" si="59"/>
        <v>47</v>
      </c>
      <c r="F53" s="3">
        <f t="shared" ca="1" si="59"/>
        <v>47</v>
      </c>
      <c r="G53" s="3">
        <f t="shared" ca="1" si="59"/>
        <v>47</v>
      </c>
      <c r="H53" s="3">
        <f t="shared" ca="1" si="59"/>
        <v>47</v>
      </c>
      <c r="I53" s="3">
        <f t="shared" ca="1" si="59"/>
        <v>47</v>
      </c>
      <c r="J53" s="3">
        <f ca="1">COUNTIF($A$2:$A52,"="&amp;$A53)+1</f>
        <v>1</v>
      </c>
      <c r="K53">
        <f t="shared" ca="1" si="4"/>
        <v>0</v>
      </c>
      <c r="L53" t="str">
        <f ca="1">IF(M53,"",
IF(R53&lt;&gt;".",IF(OR(R53="@",R53="X"),"",MID(R53,1,1)),
IF(OR(OFFSET('map portals'!$A$1,$Q53,$P53+1)="#",ISNUMBER(MATCH((P53+1)*1000+Q53,$S$2:$S52,0))),"","0")
&amp;IF(OR(OFFSET('map portals'!$A$1,$Q53+1,$P53)="#",ISNUMBER(MATCH(P53*1000+(Q53+1),$S$2:$S52,0))),"","1")
&amp;IF(OR(OFFSET('map portals'!$A$1,$Q53,$P53-1)="#",ISNUMBER(MATCH((P53-1)*1000+Q53,$S$2:$S52,0))),"","2")
&amp;IF(OR(OFFSET('map portals'!$A$1,$Q53-1,$P53)="#",ISNUMBER(MATCH(P53*1000+(Q53-1),$S$2:$S52,0))),"","3")
))</f>
        <v>0</v>
      </c>
      <c r="M53" t="b">
        <f ca="1">ISNUMBER(MATCH(S53,$S$2:$S52,0))</f>
        <v>0</v>
      </c>
      <c r="N53">
        <f t="shared" ca="1" si="5"/>
        <v>54</v>
      </c>
      <c r="O53">
        <f t="shared" ca="1" si="6"/>
        <v>111</v>
      </c>
      <c r="P53">
        <f t="shared" ca="1" si="7"/>
        <v>54</v>
      </c>
      <c r="Q53">
        <f t="shared" ca="1" si="8"/>
        <v>111</v>
      </c>
      <c r="R53" t="str">
        <f ca="1">OFFSET('map portals'!$A$1,$O53,$N53)</f>
        <v>.</v>
      </c>
      <c r="S53">
        <f t="shared" ca="1" si="9"/>
        <v>54111</v>
      </c>
      <c r="T53">
        <f t="shared" ca="1" si="10"/>
        <v>12</v>
      </c>
    </row>
    <row r="54" spans="1:20">
      <c r="A54" s="3">
        <f t="shared" ca="1" si="1"/>
        <v>47</v>
      </c>
      <c r="B54" s="3">
        <f t="shared" ca="1" si="2"/>
        <v>48</v>
      </c>
      <c r="C54" s="3">
        <f t="shared" ref="C54:I54" ca="1" si="60">B54+IF(0=LEN(OFFSET($L$2,B54,0)),1,0)</f>
        <v>48</v>
      </c>
      <c r="D54" s="3">
        <f t="shared" ca="1" si="60"/>
        <v>48</v>
      </c>
      <c r="E54" s="3">
        <f t="shared" ca="1" si="60"/>
        <v>48</v>
      </c>
      <c r="F54" s="3">
        <f t="shared" ca="1" si="60"/>
        <v>48</v>
      </c>
      <c r="G54" s="3">
        <f t="shared" ca="1" si="60"/>
        <v>48</v>
      </c>
      <c r="H54" s="3">
        <f t="shared" ca="1" si="60"/>
        <v>48</v>
      </c>
      <c r="I54" s="3">
        <f t="shared" ca="1" si="60"/>
        <v>48</v>
      </c>
      <c r="J54" s="3">
        <f ca="1">COUNTIF($A$2:$A53,"="&amp;$A54)+1</f>
        <v>1</v>
      </c>
      <c r="K54">
        <f t="shared" ca="1" si="4"/>
        <v>3</v>
      </c>
      <c r="L54" t="str">
        <f ca="1">IF(M54,"",
IF(R54&lt;&gt;".",IF(OR(R54="@",R54="X"),"",MID(R54,1,1)),
IF(OR(OFFSET('map portals'!$A$1,$Q54,$P54+1)="#",ISNUMBER(MATCH((P54+1)*1000+Q54,$S$2:$S53,0))),"","0")
&amp;IF(OR(OFFSET('map portals'!$A$1,$Q54+1,$P54)="#",ISNUMBER(MATCH(P54*1000+(Q54+1),$S$2:$S53,0))),"","1")
&amp;IF(OR(OFFSET('map portals'!$A$1,$Q54,$P54-1)="#",ISNUMBER(MATCH((P54-1)*1000+Q54,$S$2:$S53,0))),"","2")
&amp;IF(OR(OFFSET('map portals'!$A$1,$Q54-1,$P54)="#",ISNUMBER(MATCH(P54*1000+(Q54-1),$S$2:$S53,0))),"","3")
))</f>
        <v>3</v>
      </c>
      <c r="M54" t="b">
        <f ca="1">ISNUMBER(MATCH(S54,$S$2:$S53,0))</f>
        <v>0</v>
      </c>
      <c r="N54">
        <f t="shared" ca="1" si="5"/>
        <v>89</v>
      </c>
      <c r="O54">
        <f t="shared" ca="1" si="6"/>
        <v>70</v>
      </c>
      <c r="P54">
        <f t="shared" ca="1" si="7"/>
        <v>89</v>
      </c>
      <c r="Q54">
        <f t="shared" ca="1" si="8"/>
        <v>70</v>
      </c>
      <c r="R54" t="str">
        <f ca="1">OFFSET('map portals'!$A$1,$O54,$N54)</f>
        <v>.</v>
      </c>
      <c r="S54">
        <f t="shared" ca="1" si="9"/>
        <v>89070</v>
      </c>
      <c r="T54">
        <f t="shared" ca="1" si="10"/>
        <v>13</v>
      </c>
    </row>
    <row r="55" spans="1:20">
      <c r="A55" s="3">
        <f t="shared" ca="1" si="1"/>
        <v>48</v>
      </c>
      <c r="B55" s="3">
        <f t="shared" ca="1" si="2"/>
        <v>49</v>
      </c>
      <c r="C55" s="3">
        <f t="shared" ref="C55:I55" ca="1" si="61">B55+IF(0=LEN(OFFSET($L$2,B55,0)),1,0)</f>
        <v>50</v>
      </c>
      <c r="D55" s="3">
        <f t="shared" ca="1" si="61"/>
        <v>50</v>
      </c>
      <c r="E55" s="3">
        <f t="shared" ca="1" si="61"/>
        <v>50</v>
      </c>
      <c r="F55" s="3">
        <f t="shared" ca="1" si="61"/>
        <v>50</v>
      </c>
      <c r="G55" s="3">
        <f t="shared" ca="1" si="61"/>
        <v>50</v>
      </c>
      <c r="H55" s="3">
        <f t="shared" ca="1" si="61"/>
        <v>50</v>
      </c>
      <c r="I55" s="3">
        <f t="shared" ca="1" si="61"/>
        <v>50</v>
      </c>
      <c r="J55" s="3">
        <f ca="1">COUNTIF($A$2:$A54,"="&amp;$A55)+1</f>
        <v>1</v>
      </c>
      <c r="K55">
        <f t="shared" ca="1" si="4"/>
        <v>0</v>
      </c>
      <c r="L55" t="str">
        <f ca="1">IF(M55,"",
IF(R55&lt;&gt;".",IF(OR(R55="@",R55="X"),"",MID(R55,1,1)),
IF(OR(OFFSET('map portals'!$A$1,$Q55,$P55+1)="#",ISNUMBER(MATCH((P55+1)*1000+Q55,$S$2:$S54,0))),"","0")
&amp;IF(OR(OFFSET('map portals'!$A$1,$Q55+1,$P55)="#",ISNUMBER(MATCH(P55*1000+(Q55+1),$S$2:$S54,0))),"","1")
&amp;IF(OR(OFFSET('map portals'!$A$1,$Q55,$P55-1)="#",ISNUMBER(MATCH((P55-1)*1000+Q55,$S$2:$S54,0))),"","2")
&amp;IF(OR(OFFSET('map portals'!$A$1,$Q55-1,$P55)="#",ISNUMBER(MATCH(P55*1000+(Q55-1),$S$2:$S54,0))),"","3")
))</f>
        <v>0</v>
      </c>
      <c r="M55" t="b">
        <f ca="1">ISNUMBER(MATCH(S55,$S$2:$S54,0))</f>
        <v>0</v>
      </c>
      <c r="N55">
        <f t="shared" ca="1" si="5"/>
        <v>86</v>
      </c>
      <c r="O55">
        <f t="shared" ca="1" si="6"/>
        <v>75</v>
      </c>
      <c r="P55">
        <f t="shared" ca="1" si="7"/>
        <v>86</v>
      </c>
      <c r="Q55">
        <f t="shared" ca="1" si="8"/>
        <v>75</v>
      </c>
      <c r="R55" t="str">
        <f ca="1">OFFSET('map portals'!$A$1,$O55,$N55)</f>
        <v>.</v>
      </c>
      <c r="S55">
        <f t="shared" ca="1" si="9"/>
        <v>86075</v>
      </c>
      <c r="T55">
        <f t="shared" ca="1" si="10"/>
        <v>13</v>
      </c>
    </row>
    <row r="56" spans="1:20">
      <c r="A56" s="3">
        <f t="shared" ca="1" si="1"/>
        <v>50</v>
      </c>
      <c r="B56" s="3">
        <f t="shared" ca="1" si="2"/>
        <v>51</v>
      </c>
      <c r="C56" s="3">
        <f t="shared" ref="C56:I56" ca="1" si="62">B56+IF(0=LEN(OFFSET($L$2,B56,0)),1,0)</f>
        <v>51</v>
      </c>
      <c r="D56" s="3">
        <f t="shared" ca="1" si="62"/>
        <v>51</v>
      </c>
      <c r="E56" s="3">
        <f t="shared" ca="1" si="62"/>
        <v>51</v>
      </c>
      <c r="F56" s="3">
        <f t="shared" ca="1" si="62"/>
        <v>51</v>
      </c>
      <c r="G56" s="3">
        <f t="shared" ca="1" si="62"/>
        <v>51</v>
      </c>
      <c r="H56" s="3">
        <f t="shared" ca="1" si="62"/>
        <v>51</v>
      </c>
      <c r="I56" s="3">
        <f t="shared" ca="1" si="62"/>
        <v>51</v>
      </c>
      <c r="J56" s="3">
        <f ca="1">COUNTIF($A$2:$A55,"="&amp;$A56)+1</f>
        <v>1</v>
      </c>
      <c r="K56">
        <f t="shared" ca="1" si="4"/>
        <v>1</v>
      </c>
      <c r="L56" t="str">
        <f ca="1">IF(M56,"",
IF(R56&lt;&gt;".",IF(OR(R56="@",R56="X"),"",MID(R56,1,1)),
IF(OR(OFFSET('map portals'!$A$1,$Q56,$P56+1)="#",ISNUMBER(MATCH((P56+1)*1000+Q56,$S$2:$S55,0))),"","0")
&amp;IF(OR(OFFSET('map portals'!$A$1,$Q56+1,$P56)="#",ISNUMBER(MATCH(P56*1000+(Q56+1),$S$2:$S55,0))),"","1")
&amp;IF(OR(OFFSET('map portals'!$A$1,$Q56,$P56-1)="#",ISNUMBER(MATCH((P56-1)*1000+Q56,$S$2:$S55,0))),"","2")
&amp;IF(OR(OFFSET('map portals'!$A$1,$Q56-1,$P56)="#",ISNUMBER(MATCH(P56*1000+(Q56-1),$S$2:$S55,0))),"","3")
))</f>
        <v/>
      </c>
      <c r="M56" t="b">
        <f ca="1">ISNUMBER(MATCH(S56,$S$2:$S55,0))</f>
        <v>0</v>
      </c>
      <c r="N56">
        <f t="shared" ca="1" si="5"/>
        <v>57</v>
      </c>
      <c r="O56">
        <f t="shared" ca="1" si="6"/>
        <v>121</v>
      </c>
      <c r="P56">
        <f t="shared" ca="1" si="7"/>
        <v>57</v>
      </c>
      <c r="Q56">
        <f t="shared" ca="1" si="8"/>
        <v>121</v>
      </c>
      <c r="R56" t="str">
        <f ca="1">OFFSET('map portals'!$A$1,$O56,$N56)</f>
        <v>.</v>
      </c>
      <c r="S56">
        <f t="shared" ca="1" si="9"/>
        <v>57121</v>
      </c>
      <c r="T56">
        <f t="shared" ca="1" si="10"/>
        <v>13</v>
      </c>
    </row>
    <row r="57" spans="1:20">
      <c r="A57" s="3">
        <f t="shared" ca="1" si="1"/>
        <v>51</v>
      </c>
      <c r="B57" s="3">
        <f t="shared" ca="1" si="2"/>
        <v>52</v>
      </c>
      <c r="C57" s="3">
        <f t="shared" ref="C57:I57" ca="1" si="63">B57+IF(0=LEN(OFFSET($L$2,B57,0)),1,0)</f>
        <v>52</v>
      </c>
      <c r="D57" s="3">
        <f t="shared" ca="1" si="63"/>
        <v>52</v>
      </c>
      <c r="E57" s="3">
        <f t="shared" ca="1" si="63"/>
        <v>52</v>
      </c>
      <c r="F57" s="3">
        <f t="shared" ca="1" si="63"/>
        <v>52</v>
      </c>
      <c r="G57" s="3">
        <f t="shared" ca="1" si="63"/>
        <v>52</v>
      </c>
      <c r="H57" s="3">
        <f t="shared" ca="1" si="63"/>
        <v>52</v>
      </c>
      <c r="I57" s="3">
        <f t="shared" ca="1" si="63"/>
        <v>52</v>
      </c>
      <c r="J57" s="3">
        <f ca="1">COUNTIF($A$2:$A56,"="&amp;$A57)+1</f>
        <v>1</v>
      </c>
      <c r="K57">
        <f t="shared" ca="1" si="4"/>
        <v>0</v>
      </c>
      <c r="L57" t="str">
        <f ca="1">IF(M57,"",
IF(R57&lt;&gt;".",IF(OR(R57="@",R57="X"),"",MID(R57,1,1)),
IF(OR(OFFSET('map portals'!$A$1,$Q57,$P57+1)="#",ISNUMBER(MATCH((P57+1)*1000+Q57,$S$2:$S56,0))),"","0")
&amp;IF(OR(OFFSET('map portals'!$A$1,$Q57+1,$P57)="#",ISNUMBER(MATCH(P57*1000+(Q57+1),$S$2:$S56,0))),"","1")
&amp;IF(OR(OFFSET('map portals'!$A$1,$Q57,$P57-1)="#",ISNUMBER(MATCH((P57-1)*1000+Q57,$S$2:$S56,0))),"","2")
&amp;IF(OR(OFFSET('map portals'!$A$1,$Q57-1,$P57)="#",ISNUMBER(MATCH(P57*1000+(Q57-1),$S$2:$S56,0))),"","3")
))</f>
        <v>01</v>
      </c>
      <c r="M57" t="b">
        <f ca="1">ISNUMBER(MATCH(S57,$S$2:$S56,0))</f>
        <v>0</v>
      </c>
      <c r="N57">
        <f t="shared" ca="1" si="5"/>
        <v>55</v>
      </c>
      <c r="O57">
        <f t="shared" ca="1" si="6"/>
        <v>111</v>
      </c>
      <c r="P57">
        <f t="shared" ca="1" si="7"/>
        <v>55</v>
      </c>
      <c r="Q57">
        <f t="shared" ca="1" si="8"/>
        <v>111</v>
      </c>
      <c r="R57" t="str">
        <f ca="1">OFFSET('map portals'!$A$1,$O57,$N57)</f>
        <v>.</v>
      </c>
      <c r="S57">
        <f t="shared" ca="1" si="9"/>
        <v>55111</v>
      </c>
      <c r="T57">
        <f t="shared" ca="1" si="10"/>
        <v>13</v>
      </c>
    </row>
    <row r="58" spans="1:20">
      <c r="A58" s="3">
        <f t="shared" ca="1" si="1"/>
        <v>52</v>
      </c>
      <c r="B58" s="3">
        <f t="shared" ca="1" si="2"/>
        <v>53</v>
      </c>
      <c r="C58" s="3">
        <f t="shared" ref="C58:I58" ca="1" si="64">B58+IF(0=LEN(OFFSET($L$2,B58,0)),1,0)</f>
        <v>53</v>
      </c>
      <c r="D58" s="3">
        <f t="shared" ca="1" si="64"/>
        <v>53</v>
      </c>
      <c r="E58" s="3">
        <f t="shared" ca="1" si="64"/>
        <v>53</v>
      </c>
      <c r="F58" s="3">
        <f t="shared" ca="1" si="64"/>
        <v>53</v>
      </c>
      <c r="G58" s="3">
        <f t="shared" ca="1" si="64"/>
        <v>53</v>
      </c>
      <c r="H58" s="3">
        <f t="shared" ca="1" si="64"/>
        <v>53</v>
      </c>
      <c r="I58" s="3">
        <f t="shared" ca="1" si="64"/>
        <v>53</v>
      </c>
      <c r="J58" s="3">
        <f ca="1">COUNTIF($A$2:$A57,"="&amp;$A58)+1</f>
        <v>1</v>
      </c>
      <c r="K58">
        <f t="shared" ca="1" si="4"/>
        <v>3</v>
      </c>
      <c r="L58" t="str">
        <f ca="1">IF(M58,"",
IF(R58&lt;&gt;".",IF(OR(R58="@",R58="X"),"",MID(R58,1,1)),
IF(OR(OFFSET('map portals'!$A$1,$Q58,$P58+1)="#",ISNUMBER(MATCH((P58+1)*1000+Q58,$S$2:$S57,0))),"","0")
&amp;IF(OR(OFFSET('map portals'!$A$1,$Q58+1,$P58)="#",ISNUMBER(MATCH(P58*1000+(Q58+1),$S$2:$S57,0))),"","1")
&amp;IF(OR(OFFSET('map portals'!$A$1,$Q58,$P58-1)="#",ISNUMBER(MATCH((P58-1)*1000+Q58,$S$2:$S57,0))),"","2")
&amp;IF(OR(OFFSET('map portals'!$A$1,$Q58-1,$P58)="#",ISNUMBER(MATCH(P58*1000+(Q58-1),$S$2:$S57,0))),"","3")
))</f>
        <v>0</v>
      </c>
      <c r="M58" t="b">
        <f ca="1">ISNUMBER(MATCH(S58,$S$2:$S57,0))</f>
        <v>0</v>
      </c>
      <c r="N58">
        <f t="shared" ca="1" si="5"/>
        <v>89</v>
      </c>
      <c r="O58">
        <f t="shared" ca="1" si="6"/>
        <v>69</v>
      </c>
      <c r="P58">
        <f t="shared" ca="1" si="7"/>
        <v>89</v>
      </c>
      <c r="Q58">
        <f t="shared" ca="1" si="8"/>
        <v>69</v>
      </c>
      <c r="R58" t="str">
        <f ca="1">OFFSET('map portals'!$A$1,$O58,$N58)</f>
        <v>.</v>
      </c>
      <c r="S58">
        <f t="shared" ca="1" si="9"/>
        <v>89069</v>
      </c>
      <c r="T58">
        <f t="shared" ca="1" si="10"/>
        <v>14</v>
      </c>
    </row>
    <row r="59" spans="1:20">
      <c r="A59" s="3">
        <f t="shared" ca="1" si="1"/>
        <v>53</v>
      </c>
      <c r="B59" s="3">
        <f t="shared" ca="1" si="2"/>
        <v>54</v>
      </c>
      <c r="C59" s="3">
        <f t="shared" ref="C59:I59" ca="1" si="65">B59+IF(0=LEN(OFFSET($L$2,B59,0)),1,0)</f>
        <v>55</v>
      </c>
      <c r="D59" s="3">
        <f t="shared" ca="1" si="65"/>
        <v>55</v>
      </c>
      <c r="E59" s="3">
        <f t="shared" ca="1" si="65"/>
        <v>55</v>
      </c>
      <c r="F59" s="3">
        <f t="shared" ca="1" si="65"/>
        <v>55</v>
      </c>
      <c r="G59" s="3">
        <f t="shared" ca="1" si="65"/>
        <v>55</v>
      </c>
      <c r="H59" s="3">
        <f t="shared" ca="1" si="65"/>
        <v>55</v>
      </c>
      <c r="I59" s="3">
        <f t="shared" ca="1" si="65"/>
        <v>55</v>
      </c>
      <c r="J59" s="3">
        <f ca="1">COUNTIF($A$2:$A58,"="&amp;$A59)+1</f>
        <v>1</v>
      </c>
      <c r="K59">
        <f t="shared" ca="1" si="4"/>
        <v>0</v>
      </c>
      <c r="L59" t="str">
        <f ca="1">IF(M59,"",
IF(R59&lt;&gt;".",IF(OR(R59="@",R59="X"),"",MID(R59,1,1)),
IF(OR(OFFSET('map portals'!$A$1,$Q59,$P59+1)="#",ISNUMBER(MATCH((P59+1)*1000+Q59,$S$2:$S58,0))),"","0")
&amp;IF(OR(OFFSET('map portals'!$A$1,$Q59+1,$P59)="#",ISNUMBER(MATCH(P59*1000+(Q59+1),$S$2:$S58,0))),"","1")
&amp;IF(OR(OFFSET('map portals'!$A$1,$Q59,$P59-1)="#",ISNUMBER(MATCH((P59-1)*1000+Q59,$S$2:$S58,0))),"","2")
&amp;IF(OR(OFFSET('map portals'!$A$1,$Q59-1,$P59)="#",ISNUMBER(MATCH(P59*1000+(Q59-1),$S$2:$S58,0))),"","3")
))</f>
        <v/>
      </c>
      <c r="M59" t="b">
        <f ca="1">ISNUMBER(MATCH(S59,$S$2:$S58,0))</f>
        <v>0</v>
      </c>
      <c r="N59">
        <f t="shared" ca="1" si="5"/>
        <v>87</v>
      </c>
      <c r="O59">
        <f t="shared" ca="1" si="6"/>
        <v>75</v>
      </c>
      <c r="P59">
        <f t="shared" ca="1" si="7"/>
        <v>87</v>
      </c>
      <c r="Q59">
        <f t="shared" ca="1" si="8"/>
        <v>75</v>
      </c>
      <c r="R59" t="str">
        <f ca="1">OFFSET('map portals'!$A$1,$O59,$N59)</f>
        <v>.</v>
      </c>
      <c r="S59">
        <f t="shared" ca="1" si="9"/>
        <v>87075</v>
      </c>
      <c r="T59">
        <f t="shared" ca="1" si="10"/>
        <v>14</v>
      </c>
    </row>
    <row r="60" spans="1:20">
      <c r="A60" s="3">
        <f t="shared" ca="1" si="1"/>
        <v>55</v>
      </c>
      <c r="B60" s="3">
        <f t="shared" ca="1" si="2"/>
        <v>55</v>
      </c>
      <c r="C60" s="3">
        <f t="shared" ref="C60:I60" ca="1" si="66">B60+IF(0=LEN(OFFSET($L$2,B60,0)),1,0)</f>
        <v>55</v>
      </c>
      <c r="D60" s="3">
        <f t="shared" ca="1" si="66"/>
        <v>55</v>
      </c>
      <c r="E60" s="3">
        <f t="shared" ca="1" si="66"/>
        <v>55</v>
      </c>
      <c r="F60" s="3">
        <f t="shared" ca="1" si="66"/>
        <v>55</v>
      </c>
      <c r="G60" s="3">
        <f t="shared" ca="1" si="66"/>
        <v>55</v>
      </c>
      <c r="H60" s="3">
        <f t="shared" ca="1" si="66"/>
        <v>55</v>
      </c>
      <c r="I60" s="3">
        <f t="shared" ca="1" si="66"/>
        <v>55</v>
      </c>
      <c r="J60" s="3">
        <f ca="1">COUNTIF($A$2:$A59,"="&amp;$A60)+1</f>
        <v>1</v>
      </c>
      <c r="K60">
        <f t="shared" ca="1" si="4"/>
        <v>0</v>
      </c>
      <c r="L60" t="str">
        <f ca="1">IF(M60,"",
IF(R60&lt;&gt;".",IF(OR(R60="@",R60="X"),"",MID(R60,1,1)),
IF(OR(OFFSET('map portals'!$A$1,$Q60,$P60+1)="#",ISNUMBER(MATCH((P60+1)*1000+Q60,$S$2:$S59,0))),"","0")
&amp;IF(OR(OFFSET('map portals'!$A$1,$Q60+1,$P60)="#",ISNUMBER(MATCH(P60*1000+(Q60+1),$S$2:$S59,0))),"","1")
&amp;IF(OR(OFFSET('map portals'!$A$1,$Q60,$P60-1)="#",ISNUMBER(MATCH((P60-1)*1000+Q60,$S$2:$S59,0))),"","2")
&amp;IF(OR(OFFSET('map portals'!$A$1,$Q60-1,$P60)="#",ISNUMBER(MATCH(P60*1000+(Q60-1),$S$2:$S59,0))),"","3")
))</f>
        <v>0</v>
      </c>
      <c r="M60" t="b">
        <f ca="1">ISNUMBER(MATCH(S60,$S$2:$S59,0))</f>
        <v>0</v>
      </c>
      <c r="N60">
        <f t="shared" ca="1" si="5"/>
        <v>56</v>
      </c>
      <c r="O60">
        <f t="shared" ca="1" si="6"/>
        <v>111</v>
      </c>
      <c r="P60">
        <f t="shared" ca="1" si="7"/>
        <v>56</v>
      </c>
      <c r="Q60">
        <f t="shared" ca="1" si="8"/>
        <v>111</v>
      </c>
      <c r="R60" t="str">
        <f ca="1">OFFSET('map portals'!$A$1,$O60,$N60)</f>
        <v>.</v>
      </c>
      <c r="S60">
        <f t="shared" ca="1" si="9"/>
        <v>56111</v>
      </c>
      <c r="T60">
        <f t="shared" ca="1" si="10"/>
        <v>14</v>
      </c>
    </row>
    <row r="61" spans="1:20">
      <c r="A61" s="3">
        <f t="shared" ca="1" si="1"/>
        <v>55</v>
      </c>
      <c r="B61" s="3">
        <f t="shared" ca="1" si="2"/>
        <v>56</v>
      </c>
      <c r="C61" s="3">
        <f t="shared" ref="C61:I61" ca="1" si="67">B61+IF(0=LEN(OFFSET($L$2,B61,0)),1,0)</f>
        <v>56</v>
      </c>
      <c r="D61" s="3">
        <f t="shared" ca="1" si="67"/>
        <v>56</v>
      </c>
      <c r="E61" s="3">
        <f t="shared" ca="1" si="67"/>
        <v>56</v>
      </c>
      <c r="F61" s="3">
        <f t="shared" ca="1" si="67"/>
        <v>56</v>
      </c>
      <c r="G61" s="3">
        <f t="shared" ca="1" si="67"/>
        <v>56</v>
      </c>
      <c r="H61" s="3">
        <f t="shared" ca="1" si="67"/>
        <v>56</v>
      </c>
      <c r="I61" s="3">
        <f t="shared" ca="1" si="67"/>
        <v>56</v>
      </c>
      <c r="J61" s="3">
        <f ca="1">COUNTIF($A$2:$A60,"="&amp;$A61)+1</f>
        <v>2</v>
      </c>
      <c r="K61">
        <f t="shared" ca="1" si="4"/>
        <v>1</v>
      </c>
      <c r="L61" t="str">
        <f ca="1">IF(M61,"",
IF(R61&lt;&gt;".",IF(OR(R61="@",R61="X"),"",MID(R61,1,1)),
IF(OR(OFFSET('map portals'!$A$1,$Q61,$P61+1)="#",ISNUMBER(MATCH((P61+1)*1000+Q61,$S$2:$S60,0))),"","0")
&amp;IF(OR(OFFSET('map portals'!$A$1,$Q61+1,$P61)="#",ISNUMBER(MATCH(P61*1000+(Q61+1),$S$2:$S60,0))),"","1")
&amp;IF(OR(OFFSET('map portals'!$A$1,$Q61,$P61-1)="#",ISNUMBER(MATCH((P61-1)*1000+Q61,$S$2:$S60,0))),"","2")
&amp;IF(OR(OFFSET('map portals'!$A$1,$Q61-1,$P61)="#",ISNUMBER(MATCH(P61*1000+(Q61-1),$S$2:$S60,0))),"","3")
))</f>
        <v>1</v>
      </c>
      <c r="M61" t="b">
        <f ca="1">ISNUMBER(MATCH(S61,$S$2:$S60,0))</f>
        <v>0</v>
      </c>
      <c r="N61">
        <f t="shared" ca="1" si="5"/>
        <v>55</v>
      </c>
      <c r="O61">
        <f t="shared" ca="1" si="6"/>
        <v>112</v>
      </c>
      <c r="P61">
        <f t="shared" ca="1" si="7"/>
        <v>55</v>
      </c>
      <c r="Q61">
        <f t="shared" ca="1" si="8"/>
        <v>112</v>
      </c>
      <c r="R61" t="str">
        <f ca="1">OFFSET('map portals'!$A$1,$O61,$N61)</f>
        <v>.</v>
      </c>
      <c r="S61">
        <f t="shared" ca="1" si="9"/>
        <v>55112</v>
      </c>
      <c r="T61">
        <f t="shared" ca="1" si="10"/>
        <v>14</v>
      </c>
    </row>
    <row r="62" spans="1:20">
      <c r="A62" s="3">
        <f t="shared" ca="1" si="1"/>
        <v>56</v>
      </c>
      <c r="B62" s="3">
        <f t="shared" ca="1" si="2"/>
        <v>57</v>
      </c>
      <c r="C62" s="3">
        <f t="shared" ref="C62:I62" ca="1" si="68">B62+IF(0=LEN(OFFSET($L$2,B62,0)),1,0)</f>
        <v>58</v>
      </c>
      <c r="D62" s="3">
        <f t="shared" ca="1" si="68"/>
        <v>58</v>
      </c>
      <c r="E62" s="3">
        <f t="shared" ca="1" si="68"/>
        <v>58</v>
      </c>
      <c r="F62" s="3">
        <f t="shared" ca="1" si="68"/>
        <v>58</v>
      </c>
      <c r="G62" s="3">
        <f t="shared" ca="1" si="68"/>
        <v>58</v>
      </c>
      <c r="H62" s="3">
        <f t="shared" ca="1" si="68"/>
        <v>58</v>
      </c>
      <c r="I62" s="3">
        <f t="shared" ca="1" si="68"/>
        <v>58</v>
      </c>
      <c r="J62" s="3">
        <f ca="1">COUNTIF($A$2:$A61,"="&amp;$A62)+1</f>
        <v>1</v>
      </c>
      <c r="K62">
        <f t="shared" ca="1" si="4"/>
        <v>0</v>
      </c>
      <c r="L62" t="str">
        <f ca="1">IF(M62,"",
IF(R62&lt;&gt;".",IF(OR(R62="@",R62="X"),"",MID(R62,1,1)),
IF(OR(OFFSET('map portals'!$A$1,$Q62,$P62+1)="#",ISNUMBER(MATCH((P62+1)*1000+Q62,$S$2:$S61,0))),"","0")
&amp;IF(OR(OFFSET('map portals'!$A$1,$Q62+1,$P62)="#",ISNUMBER(MATCH(P62*1000+(Q62+1),$S$2:$S61,0))),"","1")
&amp;IF(OR(OFFSET('map portals'!$A$1,$Q62,$P62-1)="#",ISNUMBER(MATCH((P62-1)*1000+Q62,$S$2:$S61,0))),"","2")
&amp;IF(OR(OFFSET('map portals'!$A$1,$Q62-1,$P62)="#",ISNUMBER(MATCH(P62*1000+(Q62-1),$S$2:$S61,0))),"","3")
))</f>
        <v>0</v>
      </c>
      <c r="M62" t="b">
        <f ca="1">ISNUMBER(MATCH(S62,$S$2:$S61,0))</f>
        <v>0</v>
      </c>
      <c r="N62">
        <f t="shared" ca="1" si="5"/>
        <v>90</v>
      </c>
      <c r="O62">
        <f t="shared" ca="1" si="6"/>
        <v>69</v>
      </c>
      <c r="P62">
        <f t="shared" ca="1" si="7"/>
        <v>90</v>
      </c>
      <c r="Q62">
        <f t="shared" ca="1" si="8"/>
        <v>69</v>
      </c>
      <c r="R62" t="str">
        <f ca="1">OFFSET('map portals'!$A$1,$O62,$N62)</f>
        <v>.</v>
      </c>
      <c r="S62">
        <f t="shared" ca="1" si="9"/>
        <v>90069</v>
      </c>
      <c r="T62">
        <f t="shared" ca="1" si="10"/>
        <v>15</v>
      </c>
    </row>
    <row r="63" spans="1:20">
      <c r="A63" s="3">
        <f t="shared" ca="1" si="1"/>
        <v>58</v>
      </c>
      <c r="B63" s="3">
        <f t="shared" ca="1" si="2"/>
        <v>59</v>
      </c>
      <c r="C63" s="3">
        <f t="shared" ref="C63:I63" ca="1" si="69">B63+IF(0=LEN(OFFSET($L$2,B63,0)),1,0)</f>
        <v>59</v>
      </c>
      <c r="D63" s="3">
        <f t="shared" ca="1" si="69"/>
        <v>59</v>
      </c>
      <c r="E63" s="3">
        <f t="shared" ca="1" si="69"/>
        <v>59</v>
      </c>
      <c r="F63" s="3">
        <f t="shared" ca="1" si="69"/>
        <v>59</v>
      </c>
      <c r="G63" s="3">
        <f t="shared" ca="1" si="69"/>
        <v>59</v>
      </c>
      <c r="H63" s="3">
        <f t="shared" ca="1" si="69"/>
        <v>59</v>
      </c>
      <c r="I63" s="3">
        <f t="shared" ca="1" si="69"/>
        <v>59</v>
      </c>
      <c r="J63" s="3">
        <f ca="1">COUNTIF($A$2:$A62,"="&amp;$A63)+1</f>
        <v>1</v>
      </c>
      <c r="K63">
        <f t="shared" ca="1" si="4"/>
        <v>0</v>
      </c>
      <c r="L63" t="str">
        <f ca="1">IF(M63,"",
IF(R63&lt;&gt;".",IF(OR(R63="@",R63="X"),"",MID(R63,1,1)),
IF(OR(OFFSET('map portals'!$A$1,$Q63,$P63+1)="#",ISNUMBER(MATCH((P63+1)*1000+Q63,$S$2:$S62,0))),"","0")
&amp;IF(OR(OFFSET('map portals'!$A$1,$Q63+1,$P63)="#",ISNUMBER(MATCH(P63*1000+(Q63+1),$S$2:$S62,0))),"","1")
&amp;IF(OR(OFFSET('map portals'!$A$1,$Q63,$P63-1)="#",ISNUMBER(MATCH((P63-1)*1000+Q63,$S$2:$S62,0))),"","2")
&amp;IF(OR(OFFSET('map portals'!$A$1,$Q63-1,$P63)="#",ISNUMBER(MATCH(P63*1000+(Q63-1),$S$2:$S62,0))),"","3")
))</f>
        <v>3</v>
      </c>
      <c r="M63" t="b">
        <f ca="1">ISNUMBER(MATCH(S63,$S$2:$S62,0))</f>
        <v>0</v>
      </c>
      <c r="N63">
        <f t="shared" ca="1" si="5"/>
        <v>57</v>
      </c>
      <c r="O63">
        <f t="shared" ca="1" si="6"/>
        <v>111</v>
      </c>
      <c r="P63">
        <f t="shared" ca="1" si="7"/>
        <v>57</v>
      </c>
      <c r="Q63">
        <f t="shared" ca="1" si="8"/>
        <v>111</v>
      </c>
      <c r="R63" t="str">
        <f ca="1">OFFSET('map portals'!$A$1,$O63,$N63)</f>
        <v>.</v>
      </c>
      <c r="S63">
        <f t="shared" ca="1" si="9"/>
        <v>57111</v>
      </c>
      <c r="T63">
        <f t="shared" ca="1" si="10"/>
        <v>15</v>
      </c>
    </row>
    <row r="64" spans="1:20">
      <c r="A64" s="3">
        <f t="shared" ca="1" si="1"/>
        <v>59</v>
      </c>
      <c r="B64" s="3">
        <f t="shared" ca="1" si="2"/>
        <v>60</v>
      </c>
      <c r="C64" s="3">
        <f t="shared" ref="C64:I64" ca="1" si="70">B64+IF(0=LEN(OFFSET($L$2,B64,0)),1,0)</f>
        <v>60</v>
      </c>
      <c r="D64" s="3">
        <f t="shared" ca="1" si="70"/>
        <v>60</v>
      </c>
      <c r="E64" s="3">
        <f t="shared" ca="1" si="70"/>
        <v>60</v>
      </c>
      <c r="F64" s="3">
        <f t="shared" ca="1" si="70"/>
        <v>60</v>
      </c>
      <c r="G64" s="3">
        <f t="shared" ca="1" si="70"/>
        <v>60</v>
      </c>
      <c r="H64" s="3">
        <f t="shared" ca="1" si="70"/>
        <v>60</v>
      </c>
      <c r="I64" s="3">
        <f t="shared" ca="1" si="70"/>
        <v>60</v>
      </c>
      <c r="J64" s="3">
        <f ca="1">COUNTIF($A$2:$A63,"="&amp;$A64)+1</f>
        <v>1</v>
      </c>
      <c r="K64">
        <f t="shared" ca="1" si="4"/>
        <v>1</v>
      </c>
      <c r="L64" t="str">
        <f ca="1">IF(M64,"",
IF(R64&lt;&gt;".",IF(OR(R64="@",R64="X"),"",MID(R64,1,1)),
IF(OR(OFFSET('map portals'!$A$1,$Q64,$P64+1)="#",ISNUMBER(MATCH((P64+1)*1000+Q64,$S$2:$S63,0))),"","0")
&amp;IF(OR(OFFSET('map portals'!$A$1,$Q64+1,$P64)="#",ISNUMBER(MATCH(P64*1000+(Q64+1),$S$2:$S63,0))),"","1")
&amp;IF(OR(OFFSET('map portals'!$A$1,$Q64,$P64-1)="#",ISNUMBER(MATCH((P64-1)*1000+Q64,$S$2:$S63,0))),"","2")
&amp;IF(OR(OFFSET('map portals'!$A$1,$Q64-1,$P64)="#",ISNUMBER(MATCH(P64*1000+(Q64-1),$S$2:$S63,0))),"","3")
))</f>
        <v>01</v>
      </c>
      <c r="M64" t="b">
        <f ca="1">ISNUMBER(MATCH(S64,$S$2:$S63,0))</f>
        <v>0</v>
      </c>
      <c r="N64">
        <f t="shared" ca="1" si="5"/>
        <v>55</v>
      </c>
      <c r="O64">
        <f t="shared" ca="1" si="6"/>
        <v>113</v>
      </c>
      <c r="P64">
        <f t="shared" ca="1" si="7"/>
        <v>55</v>
      </c>
      <c r="Q64">
        <f t="shared" ca="1" si="8"/>
        <v>113</v>
      </c>
      <c r="R64" t="str">
        <f ca="1">OFFSET('map portals'!$A$1,$O64,$N64)</f>
        <v>.</v>
      </c>
      <c r="S64">
        <f t="shared" ca="1" si="9"/>
        <v>55113</v>
      </c>
      <c r="T64">
        <f t="shared" ca="1" si="10"/>
        <v>15</v>
      </c>
    </row>
    <row r="65" spans="1:20">
      <c r="A65" s="3">
        <f t="shared" ca="1" si="1"/>
        <v>60</v>
      </c>
      <c r="B65" s="3">
        <f t="shared" ca="1" si="2"/>
        <v>61</v>
      </c>
      <c r="C65" s="3">
        <f t="shared" ref="C65:I65" ca="1" si="71">B65+IF(0=LEN(OFFSET($L$2,B65,0)),1,0)</f>
        <v>61</v>
      </c>
      <c r="D65" s="3">
        <f t="shared" ca="1" si="71"/>
        <v>61</v>
      </c>
      <c r="E65" s="3">
        <f t="shared" ca="1" si="71"/>
        <v>61</v>
      </c>
      <c r="F65" s="3">
        <f t="shared" ca="1" si="71"/>
        <v>61</v>
      </c>
      <c r="G65" s="3">
        <f t="shared" ca="1" si="71"/>
        <v>61</v>
      </c>
      <c r="H65" s="3">
        <f t="shared" ca="1" si="71"/>
        <v>61</v>
      </c>
      <c r="I65" s="3">
        <f t="shared" ca="1" si="71"/>
        <v>61</v>
      </c>
      <c r="J65" s="3">
        <f ca="1">COUNTIF($A$2:$A64,"="&amp;$A65)+1</f>
        <v>1</v>
      </c>
      <c r="K65">
        <f t="shared" ca="1" si="4"/>
        <v>0</v>
      </c>
      <c r="L65" t="str">
        <f ca="1">IF(M65,"",
IF(R65&lt;&gt;".",IF(OR(R65="@",R65="X"),"",MID(R65,1,1)),
IF(OR(OFFSET('map portals'!$A$1,$Q65,$P65+1)="#",ISNUMBER(MATCH((P65+1)*1000+Q65,$S$2:$S64,0))),"","0")
&amp;IF(OR(OFFSET('map portals'!$A$1,$Q65+1,$P65)="#",ISNUMBER(MATCH(P65*1000+(Q65+1),$S$2:$S64,0))),"","1")
&amp;IF(OR(OFFSET('map portals'!$A$1,$Q65,$P65-1)="#",ISNUMBER(MATCH((P65-1)*1000+Q65,$S$2:$S64,0))),"","2")
&amp;IF(OR(OFFSET('map portals'!$A$1,$Q65-1,$P65)="#",ISNUMBER(MATCH(P65*1000+(Q65-1),$S$2:$S64,0))),"","3")
))</f>
        <v>13</v>
      </c>
      <c r="M65" t="b">
        <f ca="1">ISNUMBER(MATCH(S65,$S$2:$S64,0))</f>
        <v>0</v>
      </c>
      <c r="N65">
        <f t="shared" ca="1" si="5"/>
        <v>91</v>
      </c>
      <c r="O65">
        <f t="shared" ca="1" si="6"/>
        <v>69</v>
      </c>
      <c r="P65">
        <f t="shared" ca="1" si="7"/>
        <v>91</v>
      </c>
      <c r="Q65">
        <f t="shared" ca="1" si="8"/>
        <v>69</v>
      </c>
      <c r="R65" t="str">
        <f ca="1">OFFSET('map portals'!$A$1,$O65,$N65)</f>
        <v>.</v>
      </c>
      <c r="S65">
        <f t="shared" ca="1" si="9"/>
        <v>91069</v>
      </c>
      <c r="T65">
        <f t="shared" ca="1" si="10"/>
        <v>16</v>
      </c>
    </row>
    <row r="66" spans="1:20">
      <c r="A66" s="3">
        <f t="shared" ca="1" si="1"/>
        <v>61</v>
      </c>
      <c r="B66" s="3">
        <f t="shared" ca="1" si="2"/>
        <v>62</v>
      </c>
      <c r="C66" s="3">
        <f t="shared" ref="C66:I66" ca="1" si="72">B66+IF(0=LEN(OFFSET($L$2,B66,0)),1,0)</f>
        <v>62</v>
      </c>
      <c r="D66" s="3">
        <f t="shared" ca="1" si="72"/>
        <v>62</v>
      </c>
      <c r="E66" s="3">
        <f t="shared" ca="1" si="72"/>
        <v>62</v>
      </c>
      <c r="F66" s="3">
        <f t="shared" ca="1" si="72"/>
        <v>62</v>
      </c>
      <c r="G66" s="3">
        <f t="shared" ca="1" si="72"/>
        <v>62</v>
      </c>
      <c r="H66" s="3">
        <f t="shared" ca="1" si="72"/>
        <v>62</v>
      </c>
      <c r="I66" s="3">
        <f t="shared" ca="1" si="72"/>
        <v>62</v>
      </c>
      <c r="J66" s="3">
        <f ca="1">COUNTIF($A$2:$A65,"="&amp;$A66)+1</f>
        <v>1</v>
      </c>
      <c r="K66">
        <f t="shared" ca="1" si="4"/>
        <v>3</v>
      </c>
      <c r="L66" t="str">
        <f ca="1">IF(M66,"",
IF(R66&lt;&gt;".",IF(OR(R66="@",R66="X"),"",MID(R66,1,1)),
IF(OR(OFFSET('map portals'!$A$1,$Q66,$P66+1)="#",ISNUMBER(MATCH((P66+1)*1000+Q66,$S$2:$S65,0))),"","0")
&amp;IF(OR(OFFSET('map portals'!$A$1,$Q66+1,$P66)="#",ISNUMBER(MATCH(P66*1000+(Q66+1),$S$2:$S65,0))),"","1")
&amp;IF(OR(OFFSET('map portals'!$A$1,$Q66,$P66-1)="#",ISNUMBER(MATCH((P66-1)*1000+Q66,$S$2:$S65,0))),"","2")
&amp;IF(OR(OFFSET('map portals'!$A$1,$Q66-1,$P66)="#",ISNUMBER(MATCH(P66*1000+(Q66-1),$S$2:$S65,0))),"","3")
))</f>
        <v>3</v>
      </c>
      <c r="M66" t="b">
        <f ca="1">ISNUMBER(MATCH(S66,$S$2:$S65,0))</f>
        <v>0</v>
      </c>
      <c r="N66">
        <f t="shared" ca="1" si="5"/>
        <v>57</v>
      </c>
      <c r="O66">
        <f t="shared" ca="1" si="6"/>
        <v>110</v>
      </c>
      <c r="P66">
        <f t="shared" ca="1" si="7"/>
        <v>57</v>
      </c>
      <c r="Q66">
        <f t="shared" ca="1" si="8"/>
        <v>110</v>
      </c>
      <c r="R66" t="str">
        <f ca="1">OFFSET('map portals'!$A$1,$O66,$N66)</f>
        <v>.</v>
      </c>
      <c r="S66">
        <f t="shared" ca="1" si="9"/>
        <v>57110</v>
      </c>
      <c r="T66">
        <f t="shared" ca="1" si="10"/>
        <v>16</v>
      </c>
    </row>
    <row r="67" spans="1:20">
      <c r="A67" s="3">
        <f t="shared" ca="1" si="1"/>
        <v>62</v>
      </c>
      <c r="B67" s="3">
        <f t="shared" ca="1" si="2"/>
        <v>62</v>
      </c>
      <c r="C67" s="3">
        <f t="shared" ref="C67:I67" ca="1" si="73">B67+IF(0=LEN(OFFSET($L$2,B67,0)),1,0)</f>
        <v>62</v>
      </c>
      <c r="D67" s="3">
        <f t="shared" ca="1" si="73"/>
        <v>62</v>
      </c>
      <c r="E67" s="3">
        <f t="shared" ca="1" si="73"/>
        <v>62</v>
      </c>
      <c r="F67" s="3">
        <f t="shared" ca="1" si="73"/>
        <v>62</v>
      </c>
      <c r="G67" s="3">
        <f t="shared" ca="1" si="73"/>
        <v>62</v>
      </c>
      <c r="H67" s="3">
        <f t="shared" ca="1" si="73"/>
        <v>62</v>
      </c>
      <c r="I67" s="3">
        <f t="shared" ca="1" si="73"/>
        <v>62</v>
      </c>
      <c r="J67" s="3">
        <f ca="1">COUNTIF($A$2:$A66,"="&amp;$A67)+1</f>
        <v>1</v>
      </c>
      <c r="K67">
        <f t="shared" ca="1" si="4"/>
        <v>0</v>
      </c>
      <c r="L67" t="str">
        <f ca="1">IF(M67,"",
IF(R67&lt;&gt;".",IF(OR(R67="@",R67="X"),"",MID(R67,1,1)),
IF(OR(OFFSET('map portals'!$A$1,$Q67,$P67+1)="#",ISNUMBER(MATCH((P67+1)*1000+Q67,$S$2:$S66,0))),"","0")
&amp;IF(OR(OFFSET('map portals'!$A$1,$Q67+1,$P67)="#",ISNUMBER(MATCH(P67*1000+(Q67+1),$S$2:$S66,0))),"","1")
&amp;IF(OR(OFFSET('map portals'!$A$1,$Q67,$P67-1)="#",ISNUMBER(MATCH((P67-1)*1000+Q67,$S$2:$S66,0))),"","2")
&amp;IF(OR(OFFSET('map portals'!$A$1,$Q67-1,$P67)="#",ISNUMBER(MATCH(P67*1000+(Q67-1),$S$2:$S66,0))),"","3")
))</f>
        <v>0</v>
      </c>
      <c r="M67" t="b">
        <f ca="1">ISNUMBER(MATCH(S67,$S$2:$S66,0))</f>
        <v>0</v>
      </c>
      <c r="N67">
        <f t="shared" ca="1" si="5"/>
        <v>56</v>
      </c>
      <c r="O67">
        <f t="shared" ca="1" si="6"/>
        <v>113</v>
      </c>
      <c r="P67">
        <f t="shared" ca="1" si="7"/>
        <v>56</v>
      </c>
      <c r="Q67">
        <f t="shared" ca="1" si="8"/>
        <v>113</v>
      </c>
      <c r="R67" t="str">
        <f ca="1">OFFSET('map portals'!$A$1,$O67,$N67)</f>
        <v>.</v>
      </c>
      <c r="S67">
        <f t="shared" ca="1" si="9"/>
        <v>56113</v>
      </c>
      <c r="T67">
        <f t="shared" ca="1" si="10"/>
        <v>16</v>
      </c>
    </row>
    <row r="68" spans="1:20">
      <c r="A68" s="3">
        <f t="shared" ref="A68:A131" ca="1" si="74">I67</f>
        <v>62</v>
      </c>
      <c r="B68" s="3">
        <f t="shared" ref="B68:B131" ca="1" si="75">A68+IF(J68=LEN(OFFSET($L$2,$A68,0)),1,0)</f>
        <v>63</v>
      </c>
      <c r="C68" s="3">
        <f t="shared" ref="C68:I68" ca="1" si="76">B68+IF(0=LEN(OFFSET($L$2,B68,0)),1,0)</f>
        <v>63</v>
      </c>
      <c r="D68" s="3">
        <f t="shared" ca="1" si="76"/>
        <v>63</v>
      </c>
      <c r="E68" s="3">
        <f t="shared" ca="1" si="76"/>
        <v>63</v>
      </c>
      <c r="F68" s="3">
        <f t="shared" ca="1" si="76"/>
        <v>63</v>
      </c>
      <c r="G68" s="3">
        <f t="shared" ca="1" si="76"/>
        <v>63</v>
      </c>
      <c r="H68" s="3">
        <f t="shared" ca="1" si="76"/>
        <v>63</v>
      </c>
      <c r="I68" s="3">
        <f t="shared" ca="1" si="76"/>
        <v>63</v>
      </c>
      <c r="J68" s="3">
        <f ca="1">COUNTIF($A$2:$A67,"="&amp;$A68)+1</f>
        <v>2</v>
      </c>
      <c r="K68">
        <f t="shared" ref="K68:K131" ca="1" si="77">INT(MID(OFFSET($L$2,$A68,0),$J68,1))</f>
        <v>1</v>
      </c>
      <c r="L68" t="str">
        <f ca="1">IF(M68,"",
IF(R68&lt;&gt;".",IF(OR(R68="@",R68="X"),"",MID(R68,1,1)),
IF(OR(OFFSET('map portals'!$A$1,$Q68,$P68+1)="#",ISNUMBER(MATCH((P68+1)*1000+Q68,$S$2:$S67,0))),"","0")
&amp;IF(OR(OFFSET('map portals'!$A$1,$Q68+1,$P68)="#",ISNUMBER(MATCH(P68*1000+(Q68+1),$S$2:$S67,0))),"","1")
&amp;IF(OR(OFFSET('map portals'!$A$1,$Q68,$P68-1)="#",ISNUMBER(MATCH((P68-1)*1000+Q68,$S$2:$S67,0))),"","2")
&amp;IF(OR(OFFSET('map portals'!$A$1,$Q68-1,$P68)="#",ISNUMBER(MATCH(P68*1000+(Q68-1),$S$2:$S67,0))),"","3")
))</f>
        <v>1</v>
      </c>
      <c r="M68" t="b">
        <f ca="1">ISNUMBER(MATCH(S68,$S$2:$S67,0))</f>
        <v>0</v>
      </c>
      <c r="N68">
        <f t="shared" ref="N68:N131" ca="1" si="78">OFFSET($P$2,$A68,0)+CHOOSE(K68+1,1,0,-1,0)</f>
        <v>55</v>
      </c>
      <c r="O68">
        <f t="shared" ref="O68:O131" ca="1" si="79">OFFSET($Q$2,$A68,0)+CHOOSE(K68+1,0,1,0,-1)</f>
        <v>114</v>
      </c>
      <c r="P68">
        <f t="shared" ref="P68:P131" ca="1" si="80">IF(OR($R68=".",$R68="X",$R68="@"),N68,INT(MID($R68,2,4)))</f>
        <v>55</v>
      </c>
      <c r="Q68">
        <f t="shared" ref="Q68:Q131" ca="1" si="81">IF(OR($R68=".",$R68="X",$R68="@"),O68,INT(MID($R68,6,4)))</f>
        <v>114</v>
      </c>
      <c r="R68" t="str">
        <f ca="1">OFFSET('map portals'!$A$1,$O68,$N68)</f>
        <v>.</v>
      </c>
      <c r="S68">
        <f t="shared" ref="S68:S131" ca="1" si="82">P68*1000+Q68</f>
        <v>55114</v>
      </c>
      <c r="T68">
        <f t="shared" ref="T68:T131" ca="1" si="83">OFFSET($T$2,$A68,0)+1</f>
        <v>16</v>
      </c>
    </row>
    <row r="69" spans="1:20">
      <c r="A69" s="3">
        <f t="shared" ca="1" si="74"/>
        <v>63</v>
      </c>
      <c r="B69" s="3">
        <f t="shared" ca="1" si="75"/>
        <v>63</v>
      </c>
      <c r="C69" s="3">
        <f t="shared" ref="C69:I69" ca="1" si="84">B69+IF(0=LEN(OFFSET($L$2,B69,0)),1,0)</f>
        <v>63</v>
      </c>
      <c r="D69" s="3">
        <f t="shared" ca="1" si="84"/>
        <v>63</v>
      </c>
      <c r="E69" s="3">
        <f t="shared" ca="1" si="84"/>
        <v>63</v>
      </c>
      <c r="F69" s="3">
        <f t="shared" ca="1" si="84"/>
        <v>63</v>
      </c>
      <c r="G69" s="3">
        <f t="shared" ca="1" si="84"/>
        <v>63</v>
      </c>
      <c r="H69" s="3">
        <f t="shared" ca="1" si="84"/>
        <v>63</v>
      </c>
      <c r="I69" s="3">
        <f t="shared" ca="1" si="84"/>
        <v>63</v>
      </c>
      <c r="J69" s="3">
        <f ca="1">COUNTIF($A$2:$A68,"="&amp;$A69)+1</f>
        <v>1</v>
      </c>
      <c r="K69">
        <f t="shared" ca="1" si="77"/>
        <v>1</v>
      </c>
      <c r="L69" t="str">
        <f ca="1">IF(M69,"",
IF(R69&lt;&gt;".",IF(OR(R69="@",R69="X"),"",MID(R69,1,1)),
IF(OR(OFFSET('map portals'!$A$1,$Q69,$P69+1)="#",ISNUMBER(MATCH((P69+1)*1000+Q69,$S$2:$S68,0))),"","0")
&amp;IF(OR(OFFSET('map portals'!$A$1,$Q69+1,$P69)="#",ISNUMBER(MATCH(P69*1000+(Q69+1),$S$2:$S68,0))),"","1")
&amp;IF(OR(OFFSET('map portals'!$A$1,$Q69,$P69-1)="#",ISNUMBER(MATCH((P69-1)*1000+Q69,$S$2:$S68,0))),"","2")
&amp;IF(OR(OFFSET('map portals'!$A$1,$Q69-1,$P69)="#",ISNUMBER(MATCH(P69*1000+(Q69-1),$S$2:$S68,0))),"","3")
))</f>
        <v>1</v>
      </c>
      <c r="M69" t="b">
        <f ca="1">ISNUMBER(MATCH(S69,$S$2:$S68,0))</f>
        <v>0</v>
      </c>
      <c r="N69">
        <f t="shared" ca="1" si="78"/>
        <v>91</v>
      </c>
      <c r="O69">
        <f t="shared" ca="1" si="79"/>
        <v>70</v>
      </c>
      <c r="P69">
        <f t="shared" ca="1" si="80"/>
        <v>91</v>
      </c>
      <c r="Q69">
        <f t="shared" ca="1" si="81"/>
        <v>70</v>
      </c>
      <c r="R69" t="str">
        <f ca="1">OFFSET('map portals'!$A$1,$O69,$N69)</f>
        <v>.</v>
      </c>
      <c r="S69">
        <f t="shared" ca="1" si="82"/>
        <v>91070</v>
      </c>
      <c r="T69">
        <f t="shared" ca="1" si="83"/>
        <v>17</v>
      </c>
    </row>
    <row r="70" spans="1:20">
      <c r="A70" s="3">
        <f t="shared" ca="1" si="74"/>
        <v>63</v>
      </c>
      <c r="B70" s="3">
        <f t="shared" ca="1" si="75"/>
        <v>64</v>
      </c>
      <c r="C70" s="3">
        <f t="shared" ref="C70:I70" ca="1" si="85">B70+IF(0=LEN(OFFSET($L$2,B70,0)),1,0)</f>
        <v>64</v>
      </c>
      <c r="D70" s="3">
        <f t="shared" ca="1" si="85"/>
        <v>64</v>
      </c>
      <c r="E70" s="3">
        <f t="shared" ca="1" si="85"/>
        <v>64</v>
      </c>
      <c r="F70" s="3">
        <f t="shared" ca="1" si="85"/>
        <v>64</v>
      </c>
      <c r="G70" s="3">
        <f t="shared" ca="1" si="85"/>
        <v>64</v>
      </c>
      <c r="H70" s="3">
        <f t="shared" ca="1" si="85"/>
        <v>64</v>
      </c>
      <c r="I70" s="3">
        <f t="shared" ca="1" si="85"/>
        <v>64</v>
      </c>
      <c r="J70" s="3">
        <f ca="1">COUNTIF($A$2:$A69,"="&amp;$A70)+1</f>
        <v>2</v>
      </c>
      <c r="K70">
        <f t="shared" ca="1" si="77"/>
        <v>3</v>
      </c>
      <c r="L70" t="str">
        <f ca="1">IF(M70,"",
IF(R70&lt;&gt;".",IF(OR(R70="@",R70="X"),"",MID(R70,1,1)),
IF(OR(OFFSET('map portals'!$A$1,$Q70,$P70+1)="#",ISNUMBER(MATCH((P70+1)*1000+Q70,$S$2:$S69,0))),"","0")
&amp;IF(OR(OFFSET('map portals'!$A$1,$Q70+1,$P70)="#",ISNUMBER(MATCH(P70*1000+(Q70+1),$S$2:$S69,0))),"","1")
&amp;IF(OR(OFFSET('map portals'!$A$1,$Q70,$P70-1)="#",ISNUMBER(MATCH((P70-1)*1000+Q70,$S$2:$S69,0))),"","2")
&amp;IF(OR(OFFSET('map portals'!$A$1,$Q70-1,$P70)="#",ISNUMBER(MATCH(P70*1000+(Q70-1),$S$2:$S69,0))),"","3")
))</f>
        <v>3</v>
      </c>
      <c r="M70" t="b">
        <f ca="1">ISNUMBER(MATCH(S70,$S$2:$S69,0))</f>
        <v>0</v>
      </c>
      <c r="N70">
        <f t="shared" ca="1" si="78"/>
        <v>91</v>
      </c>
      <c r="O70">
        <f t="shared" ca="1" si="79"/>
        <v>68</v>
      </c>
      <c r="P70">
        <f t="shared" ca="1" si="80"/>
        <v>91</v>
      </c>
      <c r="Q70">
        <f t="shared" ca="1" si="81"/>
        <v>68</v>
      </c>
      <c r="R70" t="str">
        <f ca="1">OFFSET('map portals'!$A$1,$O70,$N70)</f>
        <v>.</v>
      </c>
      <c r="S70">
        <f t="shared" ca="1" si="82"/>
        <v>91068</v>
      </c>
      <c r="T70">
        <f t="shared" ca="1" si="83"/>
        <v>17</v>
      </c>
    </row>
    <row r="71" spans="1:20">
      <c r="A71" s="3">
        <f t="shared" ca="1" si="74"/>
        <v>64</v>
      </c>
      <c r="B71" s="3">
        <f t="shared" ca="1" si="75"/>
        <v>65</v>
      </c>
      <c r="C71" s="3">
        <f t="shared" ref="C71:I71" ca="1" si="86">B71+IF(0=LEN(OFFSET($L$2,B71,0)),1,0)</f>
        <v>65</v>
      </c>
      <c r="D71" s="3">
        <f t="shared" ca="1" si="86"/>
        <v>65</v>
      </c>
      <c r="E71" s="3">
        <f t="shared" ca="1" si="86"/>
        <v>65</v>
      </c>
      <c r="F71" s="3">
        <f t="shared" ca="1" si="86"/>
        <v>65</v>
      </c>
      <c r="G71" s="3">
        <f t="shared" ca="1" si="86"/>
        <v>65</v>
      </c>
      <c r="H71" s="3">
        <f t="shared" ca="1" si="86"/>
        <v>65</v>
      </c>
      <c r="I71" s="3">
        <f t="shared" ca="1" si="86"/>
        <v>65</v>
      </c>
      <c r="J71" s="3">
        <f ca="1">COUNTIF($A$2:$A70,"="&amp;$A71)+1</f>
        <v>1</v>
      </c>
      <c r="K71">
        <f t="shared" ca="1" si="77"/>
        <v>3</v>
      </c>
      <c r="L71" t="str">
        <f ca="1">IF(M71,"",
IF(R71&lt;&gt;".",IF(OR(R71="@",R71="X"),"",MID(R71,1,1)),
IF(OR(OFFSET('map portals'!$A$1,$Q71,$P71+1)="#",ISNUMBER(MATCH((P71+1)*1000+Q71,$S$2:$S70,0))),"","0")
&amp;IF(OR(OFFSET('map portals'!$A$1,$Q71+1,$P71)="#",ISNUMBER(MATCH(P71*1000+(Q71+1),$S$2:$S70,0))),"","1")
&amp;IF(OR(OFFSET('map portals'!$A$1,$Q71,$P71-1)="#",ISNUMBER(MATCH((P71-1)*1000+Q71,$S$2:$S70,0))),"","2")
&amp;IF(OR(OFFSET('map portals'!$A$1,$Q71-1,$P71)="#",ISNUMBER(MATCH(P71*1000+(Q71-1),$S$2:$S70,0))),"","3")
))</f>
        <v>3</v>
      </c>
      <c r="M71" t="b">
        <f ca="1">ISNUMBER(MATCH(S71,$S$2:$S70,0))</f>
        <v>0</v>
      </c>
      <c r="N71">
        <f t="shared" ca="1" si="78"/>
        <v>57</v>
      </c>
      <c r="O71">
        <f t="shared" ca="1" si="79"/>
        <v>109</v>
      </c>
      <c r="P71">
        <f t="shared" ca="1" si="80"/>
        <v>57</v>
      </c>
      <c r="Q71">
        <f t="shared" ca="1" si="81"/>
        <v>109</v>
      </c>
      <c r="R71" t="str">
        <f ca="1">OFFSET('map portals'!$A$1,$O71,$N71)</f>
        <v>.</v>
      </c>
      <c r="S71">
        <f t="shared" ca="1" si="82"/>
        <v>57109</v>
      </c>
      <c r="T71">
        <f t="shared" ca="1" si="83"/>
        <v>17</v>
      </c>
    </row>
    <row r="72" spans="1:20">
      <c r="A72" s="3">
        <f t="shared" ca="1" si="74"/>
        <v>65</v>
      </c>
      <c r="B72" s="3">
        <f t="shared" ca="1" si="75"/>
        <v>66</v>
      </c>
      <c r="C72" s="3">
        <f t="shared" ref="C72:I72" ca="1" si="87">B72+IF(0=LEN(OFFSET($L$2,B72,0)),1,0)</f>
        <v>66</v>
      </c>
      <c r="D72" s="3">
        <f t="shared" ca="1" si="87"/>
        <v>66</v>
      </c>
      <c r="E72" s="3">
        <f t="shared" ca="1" si="87"/>
        <v>66</v>
      </c>
      <c r="F72" s="3">
        <f t="shared" ca="1" si="87"/>
        <v>66</v>
      </c>
      <c r="G72" s="3">
        <f t="shared" ca="1" si="87"/>
        <v>66</v>
      </c>
      <c r="H72" s="3">
        <f t="shared" ca="1" si="87"/>
        <v>66</v>
      </c>
      <c r="I72" s="3">
        <f t="shared" ca="1" si="87"/>
        <v>66</v>
      </c>
      <c r="J72" s="3">
        <f ca="1">COUNTIF($A$2:$A71,"="&amp;$A72)+1</f>
        <v>1</v>
      </c>
      <c r="K72">
        <f t="shared" ca="1" si="77"/>
        <v>0</v>
      </c>
      <c r="L72" t="str">
        <f ca="1">IF(M72,"",
IF(R72&lt;&gt;".",IF(OR(R72="@",R72="X"),"",MID(R72,1,1)),
IF(OR(OFFSET('map portals'!$A$1,$Q72,$P72+1)="#",ISNUMBER(MATCH((P72+1)*1000+Q72,$S$2:$S71,0))),"","0")
&amp;IF(OR(OFFSET('map portals'!$A$1,$Q72+1,$P72)="#",ISNUMBER(MATCH(P72*1000+(Q72+1),$S$2:$S71,0))),"","1")
&amp;IF(OR(OFFSET('map portals'!$A$1,$Q72,$P72-1)="#",ISNUMBER(MATCH((P72-1)*1000+Q72,$S$2:$S71,0))),"","2")
&amp;IF(OR(OFFSET('map portals'!$A$1,$Q72-1,$P72)="#",ISNUMBER(MATCH(P72*1000+(Q72-1),$S$2:$S71,0))),"","3")
))</f>
        <v/>
      </c>
      <c r="M72" t="b">
        <f ca="1">ISNUMBER(MATCH(S72,$S$2:$S71,0))</f>
        <v>0</v>
      </c>
      <c r="N72">
        <f t="shared" ca="1" si="78"/>
        <v>57</v>
      </c>
      <c r="O72">
        <f t="shared" ca="1" si="79"/>
        <v>113</v>
      </c>
      <c r="P72">
        <f t="shared" ca="1" si="80"/>
        <v>57</v>
      </c>
      <c r="Q72">
        <f t="shared" ca="1" si="81"/>
        <v>113</v>
      </c>
      <c r="R72" t="str">
        <f ca="1">OFFSET('map portals'!$A$1,$O72,$N72)</f>
        <v>.</v>
      </c>
      <c r="S72">
        <f t="shared" ca="1" si="82"/>
        <v>57113</v>
      </c>
      <c r="T72">
        <f t="shared" ca="1" si="83"/>
        <v>17</v>
      </c>
    </row>
    <row r="73" spans="1:20">
      <c r="A73" s="3">
        <f t="shared" ca="1" si="74"/>
        <v>66</v>
      </c>
      <c r="B73" s="3">
        <f t="shared" ca="1" si="75"/>
        <v>67</v>
      </c>
      <c r="C73" s="3">
        <f t="shared" ref="C73:I73" ca="1" si="88">B73+IF(0=LEN(OFFSET($L$2,B73,0)),1,0)</f>
        <v>67</v>
      </c>
      <c r="D73" s="3">
        <f t="shared" ca="1" si="88"/>
        <v>67</v>
      </c>
      <c r="E73" s="3">
        <f t="shared" ca="1" si="88"/>
        <v>67</v>
      </c>
      <c r="F73" s="3">
        <f t="shared" ca="1" si="88"/>
        <v>67</v>
      </c>
      <c r="G73" s="3">
        <f t="shared" ca="1" si="88"/>
        <v>67</v>
      </c>
      <c r="H73" s="3">
        <f t="shared" ca="1" si="88"/>
        <v>67</v>
      </c>
      <c r="I73" s="3">
        <f t="shared" ca="1" si="88"/>
        <v>67</v>
      </c>
      <c r="J73" s="3">
        <f ca="1">COUNTIF($A$2:$A72,"="&amp;$A73)+1</f>
        <v>1</v>
      </c>
      <c r="K73">
        <f t="shared" ca="1" si="77"/>
        <v>1</v>
      </c>
      <c r="L73" t="str">
        <f ca="1">IF(M73,"",
IF(R73&lt;&gt;".",IF(OR(R73="@",R73="X"),"",MID(R73,1,1)),
IF(OR(OFFSET('map portals'!$A$1,$Q73,$P73+1)="#",ISNUMBER(MATCH((P73+1)*1000+Q73,$S$2:$S72,0))),"","0")
&amp;IF(OR(OFFSET('map portals'!$A$1,$Q73+1,$P73)="#",ISNUMBER(MATCH(P73*1000+(Q73+1),$S$2:$S72,0))),"","1")
&amp;IF(OR(OFFSET('map portals'!$A$1,$Q73,$P73-1)="#",ISNUMBER(MATCH((P73-1)*1000+Q73,$S$2:$S72,0))),"","2")
&amp;IF(OR(OFFSET('map portals'!$A$1,$Q73-1,$P73)="#",ISNUMBER(MATCH(P73*1000+(Q73-1),$S$2:$S72,0))),"","3")
))</f>
        <v/>
      </c>
      <c r="M73" t="b">
        <f ca="1">ISNUMBER(MATCH(S73,$S$2:$S72,0))</f>
        <v>0</v>
      </c>
      <c r="N73">
        <f t="shared" ca="1" si="78"/>
        <v>55</v>
      </c>
      <c r="O73">
        <f t="shared" ca="1" si="79"/>
        <v>115</v>
      </c>
      <c r="P73">
        <f t="shared" ca="1" si="80"/>
        <v>55</v>
      </c>
      <c r="Q73">
        <f t="shared" ca="1" si="81"/>
        <v>115</v>
      </c>
      <c r="R73" t="str">
        <f ca="1">OFFSET('map portals'!$A$1,$O73,$N73)</f>
        <v>.</v>
      </c>
      <c r="S73">
        <f t="shared" ca="1" si="82"/>
        <v>55115</v>
      </c>
      <c r="T73">
        <f t="shared" ca="1" si="83"/>
        <v>17</v>
      </c>
    </row>
    <row r="74" spans="1:20">
      <c r="A74" s="3">
        <f t="shared" ca="1" si="74"/>
        <v>67</v>
      </c>
      <c r="B74" s="3">
        <f t="shared" ca="1" si="75"/>
        <v>68</v>
      </c>
      <c r="C74" s="3">
        <f t="shared" ref="C74:I74" ca="1" si="89">B74+IF(0=LEN(OFFSET($L$2,B74,0)),1,0)</f>
        <v>68</v>
      </c>
      <c r="D74" s="3">
        <f t="shared" ca="1" si="89"/>
        <v>68</v>
      </c>
      <c r="E74" s="3">
        <f t="shared" ca="1" si="89"/>
        <v>68</v>
      </c>
      <c r="F74" s="3">
        <f t="shared" ca="1" si="89"/>
        <v>68</v>
      </c>
      <c r="G74" s="3">
        <f t="shared" ca="1" si="89"/>
        <v>68</v>
      </c>
      <c r="H74" s="3">
        <f t="shared" ca="1" si="89"/>
        <v>68</v>
      </c>
      <c r="I74" s="3">
        <f t="shared" ca="1" si="89"/>
        <v>68</v>
      </c>
      <c r="J74" s="3">
        <f ca="1">COUNTIF($A$2:$A73,"="&amp;$A74)+1</f>
        <v>1</v>
      </c>
      <c r="K74">
        <f t="shared" ca="1" si="77"/>
        <v>1</v>
      </c>
      <c r="L74" t="str">
        <f ca="1">IF(M74,"",
IF(R74&lt;&gt;".",IF(OR(R74="@",R74="X"),"",MID(R74,1,1)),
IF(OR(OFFSET('map portals'!$A$1,$Q74,$P74+1)="#",ISNUMBER(MATCH((P74+1)*1000+Q74,$S$2:$S73,0))),"","0")
&amp;IF(OR(OFFSET('map portals'!$A$1,$Q74+1,$P74)="#",ISNUMBER(MATCH(P74*1000+(Q74+1),$S$2:$S73,0))),"","1")
&amp;IF(OR(OFFSET('map portals'!$A$1,$Q74,$P74-1)="#",ISNUMBER(MATCH((P74-1)*1000+Q74,$S$2:$S73,0))),"","2")
&amp;IF(OR(OFFSET('map portals'!$A$1,$Q74-1,$P74)="#",ISNUMBER(MATCH(P74*1000+(Q74-1),$S$2:$S73,0))),"","3")
))</f>
        <v>01</v>
      </c>
      <c r="M74" t="b">
        <f ca="1">ISNUMBER(MATCH(S74,$S$2:$S73,0))</f>
        <v>0</v>
      </c>
      <c r="N74">
        <f t="shared" ca="1" si="78"/>
        <v>91</v>
      </c>
      <c r="O74">
        <f t="shared" ca="1" si="79"/>
        <v>71</v>
      </c>
      <c r="P74">
        <f t="shared" ca="1" si="80"/>
        <v>91</v>
      </c>
      <c r="Q74">
        <f t="shared" ca="1" si="81"/>
        <v>71</v>
      </c>
      <c r="R74" t="str">
        <f ca="1">OFFSET('map portals'!$A$1,$O74,$N74)</f>
        <v>.</v>
      </c>
      <c r="S74">
        <f t="shared" ca="1" si="82"/>
        <v>91071</v>
      </c>
      <c r="T74">
        <f t="shared" ca="1" si="83"/>
        <v>18</v>
      </c>
    </row>
    <row r="75" spans="1:20">
      <c r="A75" s="3">
        <f t="shared" ca="1" si="74"/>
        <v>68</v>
      </c>
      <c r="B75" s="3">
        <f t="shared" ca="1" si="75"/>
        <v>69</v>
      </c>
      <c r="C75" s="3">
        <f t="shared" ref="C75:I75" ca="1" si="90">B75+IF(0=LEN(OFFSET($L$2,B75,0)),1,0)</f>
        <v>69</v>
      </c>
      <c r="D75" s="3">
        <f t="shared" ca="1" si="90"/>
        <v>69</v>
      </c>
      <c r="E75" s="3">
        <f t="shared" ca="1" si="90"/>
        <v>69</v>
      </c>
      <c r="F75" s="3">
        <f t="shared" ca="1" si="90"/>
        <v>69</v>
      </c>
      <c r="G75" s="3">
        <f t="shared" ca="1" si="90"/>
        <v>69</v>
      </c>
      <c r="H75" s="3">
        <f t="shared" ca="1" si="90"/>
        <v>69</v>
      </c>
      <c r="I75" s="3">
        <f t="shared" ca="1" si="90"/>
        <v>69</v>
      </c>
      <c r="J75" s="3">
        <f ca="1">COUNTIF($A$2:$A74,"="&amp;$A75)+1</f>
        <v>1</v>
      </c>
      <c r="K75">
        <f t="shared" ca="1" si="77"/>
        <v>3</v>
      </c>
      <c r="L75" t="str">
        <f ca="1">IF(M75,"",
IF(R75&lt;&gt;".",IF(OR(R75="@",R75="X"),"",MID(R75,1,1)),
IF(OR(OFFSET('map portals'!$A$1,$Q75,$P75+1)="#",ISNUMBER(MATCH((P75+1)*1000+Q75,$S$2:$S74,0))),"","0")
&amp;IF(OR(OFFSET('map portals'!$A$1,$Q75+1,$P75)="#",ISNUMBER(MATCH(P75*1000+(Q75+1),$S$2:$S74,0))),"","1")
&amp;IF(OR(OFFSET('map portals'!$A$1,$Q75,$P75-1)="#",ISNUMBER(MATCH((P75-1)*1000+Q75,$S$2:$S74,0))),"","2")
&amp;IF(OR(OFFSET('map portals'!$A$1,$Q75-1,$P75)="#",ISNUMBER(MATCH(P75*1000+(Q75-1),$S$2:$S74,0))),"","3")
))</f>
        <v>23</v>
      </c>
      <c r="M75" t="b">
        <f ca="1">ISNUMBER(MATCH(S75,$S$2:$S74,0))</f>
        <v>0</v>
      </c>
      <c r="N75">
        <f t="shared" ca="1" si="78"/>
        <v>91</v>
      </c>
      <c r="O75">
        <f t="shared" ca="1" si="79"/>
        <v>67</v>
      </c>
      <c r="P75">
        <f t="shared" ca="1" si="80"/>
        <v>91</v>
      </c>
      <c r="Q75">
        <f t="shared" ca="1" si="81"/>
        <v>67</v>
      </c>
      <c r="R75" t="str">
        <f ca="1">OFFSET('map portals'!$A$1,$O75,$N75)</f>
        <v>.</v>
      </c>
      <c r="S75">
        <f t="shared" ca="1" si="82"/>
        <v>91067</v>
      </c>
      <c r="T75">
        <f t="shared" ca="1" si="83"/>
        <v>18</v>
      </c>
    </row>
    <row r="76" spans="1:20">
      <c r="A76" s="3">
        <f t="shared" ca="1" si="74"/>
        <v>69</v>
      </c>
      <c r="B76" s="3">
        <f t="shared" ca="1" si="75"/>
        <v>70</v>
      </c>
      <c r="C76" s="3">
        <f t="shared" ref="C76:I76" ca="1" si="91">B76+IF(0=LEN(OFFSET($L$2,B76,0)),1,0)</f>
        <v>71</v>
      </c>
      <c r="D76" s="3">
        <f t="shared" ca="1" si="91"/>
        <v>72</v>
      </c>
      <c r="E76" s="3">
        <f t="shared" ca="1" si="91"/>
        <v>72</v>
      </c>
      <c r="F76" s="3">
        <f t="shared" ca="1" si="91"/>
        <v>72</v>
      </c>
      <c r="G76" s="3">
        <f t="shared" ca="1" si="91"/>
        <v>72</v>
      </c>
      <c r="H76" s="3">
        <f t="shared" ca="1" si="91"/>
        <v>72</v>
      </c>
      <c r="I76" s="3">
        <f t="shared" ca="1" si="91"/>
        <v>72</v>
      </c>
      <c r="J76" s="3">
        <f ca="1">COUNTIF($A$2:$A75,"="&amp;$A76)+1</f>
        <v>1</v>
      </c>
      <c r="K76">
        <f t="shared" ca="1" si="77"/>
        <v>3</v>
      </c>
      <c r="L76" t="str">
        <f ca="1">IF(M76,"",
IF(R76&lt;&gt;".",IF(OR(R76="@",R76="X"),"",MID(R76,1,1)),
IF(OR(OFFSET('map portals'!$A$1,$Q76,$P76+1)="#",ISNUMBER(MATCH((P76+1)*1000+Q76,$S$2:$S75,0))),"","0")
&amp;IF(OR(OFFSET('map portals'!$A$1,$Q76+1,$P76)="#",ISNUMBER(MATCH(P76*1000+(Q76+1),$S$2:$S75,0))),"","1")
&amp;IF(OR(OFFSET('map portals'!$A$1,$Q76,$P76-1)="#",ISNUMBER(MATCH((P76-1)*1000+Q76,$S$2:$S75,0))),"","2")
&amp;IF(OR(OFFSET('map portals'!$A$1,$Q76-1,$P76)="#",ISNUMBER(MATCH(P76*1000+(Q76-1),$S$2:$S75,0))),"","3")
))</f>
        <v>3</v>
      </c>
      <c r="M76" t="b">
        <f ca="1">ISNUMBER(MATCH(S76,$S$2:$S75,0))</f>
        <v>0</v>
      </c>
      <c r="N76">
        <f t="shared" ca="1" si="78"/>
        <v>57</v>
      </c>
      <c r="O76">
        <f t="shared" ca="1" si="79"/>
        <v>108</v>
      </c>
      <c r="P76">
        <f t="shared" ca="1" si="80"/>
        <v>57</v>
      </c>
      <c r="Q76">
        <f t="shared" ca="1" si="81"/>
        <v>108</v>
      </c>
      <c r="R76" t="str">
        <f ca="1">OFFSET('map portals'!$A$1,$O76,$N76)</f>
        <v>.</v>
      </c>
      <c r="S76">
        <f t="shared" ca="1" si="82"/>
        <v>57108</v>
      </c>
      <c r="T76">
        <f t="shared" ca="1" si="83"/>
        <v>18</v>
      </c>
    </row>
    <row r="77" spans="1:20">
      <c r="A77" s="3">
        <f t="shared" ca="1" si="74"/>
        <v>72</v>
      </c>
      <c r="B77" s="3">
        <f t="shared" ca="1" si="75"/>
        <v>72</v>
      </c>
      <c r="C77" s="3">
        <f t="shared" ref="C77:I77" ca="1" si="92">B77+IF(0=LEN(OFFSET($L$2,B77,0)),1,0)</f>
        <v>72</v>
      </c>
      <c r="D77" s="3">
        <f t="shared" ca="1" si="92"/>
        <v>72</v>
      </c>
      <c r="E77" s="3">
        <f t="shared" ca="1" si="92"/>
        <v>72</v>
      </c>
      <c r="F77" s="3">
        <f t="shared" ca="1" si="92"/>
        <v>72</v>
      </c>
      <c r="G77" s="3">
        <f t="shared" ca="1" si="92"/>
        <v>72</v>
      </c>
      <c r="H77" s="3">
        <f t="shared" ca="1" si="92"/>
        <v>72</v>
      </c>
      <c r="I77" s="3">
        <f t="shared" ca="1" si="92"/>
        <v>72</v>
      </c>
      <c r="J77" s="3">
        <f ca="1">COUNTIF($A$2:$A76,"="&amp;$A77)+1</f>
        <v>1</v>
      </c>
      <c r="K77">
        <f t="shared" ca="1" si="77"/>
        <v>0</v>
      </c>
      <c r="L77" t="str">
        <f ca="1">IF(M77,"",
IF(R77&lt;&gt;".",IF(OR(R77="@",R77="X"),"",MID(R77,1,1)),
IF(OR(OFFSET('map portals'!$A$1,$Q77,$P77+1)="#",ISNUMBER(MATCH((P77+1)*1000+Q77,$S$2:$S76,0))),"","0")
&amp;IF(OR(OFFSET('map portals'!$A$1,$Q77+1,$P77)="#",ISNUMBER(MATCH(P77*1000+(Q77+1),$S$2:$S76,0))),"","1")
&amp;IF(OR(OFFSET('map portals'!$A$1,$Q77,$P77-1)="#",ISNUMBER(MATCH((P77-1)*1000+Q77,$S$2:$S76,0))),"","2")
&amp;IF(OR(OFFSET('map portals'!$A$1,$Q77-1,$P77)="#",ISNUMBER(MATCH(P77*1000+(Q77-1),$S$2:$S76,0))),"","3")
))</f>
        <v>0</v>
      </c>
      <c r="M77" t="b">
        <f ca="1">ISNUMBER(MATCH(S77,$S$2:$S76,0))</f>
        <v>0</v>
      </c>
      <c r="N77">
        <f t="shared" ca="1" si="78"/>
        <v>92</v>
      </c>
      <c r="O77">
        <f t="shared" ca="1" si="79"/>
        <v>71</v>
      </c>
      <c r="P77">
        <f t="shared" ca="1" si="80"/>
        <v>92</v>
      </c>
      <c r="Q77">
        <f t="shared" ca="1" si="81"/>
        <v>71</v>
      </c>
      <c r="R77" t="str">
        <f ca="1">OFFSET('map portals'!$A$1,$O77,$N77)</f>
        <v>.</v>
      </c>
      <c r="S77">
        <f t="shared" ca="1" si="82"/>
        <v>92071</v>
      </c>
      <c r="T77">
        <f t="shared" ca="1" si="83"/>
        <v>19</v>
      </c>
    </row>
    <row r="78" spans="1:20">
      <c r="A78" s="3">
        <f t="shared" ca="1" si="74"/>
        <v>72</v>
      </c>
      <c r="B78" s="3">
        <f t="shared" ca="1" si="75"/>
        <v>73</v>
      </c>
      <c r="C78" s="3">
        <f t="shared" ref="C78:I78" ca="1" si="93">B78+IF(0=LEN(OFFSET($L$2,B78,0)),1,0)</f>
        <v>73</v>
      </c>
      <c r="D78" s="3">
        <f t="shared" ca="1" si="93"/>
        <v>73</v>
      </c>
      <c r="E78" s="3">
        <f t="shared" ca="1" si="93"/>
        <v>73</v>
      </c>
      <c r="F78" s="3">
        <f t="shared" ca="1" si="93"/>
        <v>73</v>
      </c>
      <c r="G78" s="3">
        <f t="shared" ca="1" si="93"/>
        <v>73</v>
      </c>
      <c r="H78" s="3">
        <f t="shared" ca="1" si="93"/>
        <v>73</v>
      </c>
      <c r="I78" s="3">
        <f t="shared" ca="1" si="93"/>
        <v>73</v>
      </c>
      <c r="J78" s="3">
        <f ca="1">COUNTIF($A$2:$A77,"="&amp;$A78)+1</f>
        <v>2</v>
      </c>
      <c r="K78">
        <f t="shared" ca="1" si="77"/>
        <v>1</v>
      </c>
      <c r="L78" t="str">
        <f ca="1">IF(M78,"",
IF(R78&lt;&gt;".",IF(OR(R78="@",R78="X"),"",MID(R78,1,1)),
IF(OR(OFFSET('map portals'!$A$1,$Q78,$P78+1)="#",ISNUMBER(MATCH((P78+1)*1000+Q78,$S$2:$S77,0))),"","0")
&amp;IF(OR(OFFSET('map portals'!$A$1,$Q78+1,$P78)="#",ISNUMBER(MATCH(P78*1000+(Q78+1),$S$2:$S77,0))),"","1")
&amp;IF(OR(OFFSET('map portals'!$A$1,$Q78,$P78-1)="#",ISNUMBER(MATCH((P78-1)*1000+Q78,$S$2:$S77,0))),"","2")
&amp;IF(OR(OFFSET('map portals'!$A$1,$Q78-1,$P78)="#",ISNUMBER(MATCH(P78*1000+(Q78-1),$S$2:$S77,0))),"","3")
))</f>
        <v>1</v>
      </c>
      <c r="M78" t="b">
        <f ca="1">ISNUMBER(MATCH(S78,$S$2:$S77,0))</f>
        <v>0</v>
      </c>
      <c r="N78">
        <f t="shared" ca="1" si="78"/>
        <v>91</v>
      </c>
      <c r="O78">
        <f t="shared" ca="1" si="79"/>
        <v>72</v>
      </c>
      <c r="P78">
        <f t="shared" ca="1" si="80"/>
        <v>91</v>
      </c>
      <c r="Q78">
        <f t="shared" ca="1" si="81"/>
        <v>72</v>
      </c>
      <c r="R78" t="str">
        <f ca="1">OFFSET('map portals'!$A$1,$O78,$N78)</f>
        <v>.</v>
      </c>
      <c r="S78">
        <f t="shared" ca="1" si="82"/>
        <v>91072</v>
      </c>
      <c r="T78">
        <f t="shared" ca="1" si="83"/>
        <v>19</v>
      </c>
    </row>
    <row r="79" spans="1:20">
      <c r="A79" s="3">
        <f t="shared" ca="1" si="74"/>
        <v>73</v>
      </c>
      <c r="B79" s="3">
        <f t="shared" ca="1" si="75"/>
        <v>73</v>
      </c>
      <c r="C79" s="3">
        <f t="shared" ref="C79:I79" ca="1" si="94">B79+IF(0=LEN(OFFSET($L$2,B79,0)),1,0)</f>
        <v>73</v>
      </c>
      <c r="D79" s="3">
        <f t="shared" ca="1" si="94"/>
        <v>73</v>
      </c>
      <c r="E79" s="3">
        <f t="shared" ca="1" si="94"/>
        <v>73</v>
      </c>
      <c r="F79" s="3">
        <f t="shared" ca="1" si="94"/>
        <v>73</v>
      </c>
      <c r="G79" s="3">
        <f t="shared" ca="1" si="94"/>
        <v>73</v>
      </c>
      <c r="H79" s="3">
        <f t="shared" ca="1" si="94"/>
        <v>73</v>
      </c>
      <c r="I79" s="3">
        <f t="shared" ca="1" si="94"/>
        <v>73</v>
      </c>
      <c r="J79" s="3">
        <f ca="1">COUNTIF($A$2:$A78,"="&amp;$A79)+1</f>
        <v>1</v>
      </c>
      <c r="K79">
        <f t="shared" ca="1" si="77"/>
        <v>2</v>
      </c>
      <c r="L79" t="str">
        <f ca="1">IF(M79,"",
IF(R79&lt;&gt;".",IF(OR(R79="@",R79="X"),"",MID(R79,1,1)),
IF(OR(OFFSET('map portals'!$A$1,$Q79,$P79+1)="#",ISNUMBER(MATCH((P79+1)*1000+Q79,$S$2:$S78,0))),"","0")
&amp;IF(OR(OFFSET('map portals'!$A$1,$Q79+1,$P79)="#",ISNUMBER(MATCH(P79*1000+(Q79+1),$S$2:$S78,0))),"","1")
&amp;IF(OR(OFFSET('map portals'!$A$1,$Q79,$P79-1)="#",ISNUMBER(MATCH((P79-1)*1000+Q79,$S$2:$S78,0))),"","2")
&amp;IF(OR(OFFSET('map portals'!$A$1,$Q79-1,$P79)="#",ISNUMBER(MATCH(P79*1000+(Q79-1),$S$2:$S78,0))),"","3")
))</f>
        <v>2</v>
      </c>
      <c r="M79" t="b">
        <f ca="1">ISNUMBER(MATCH(S79,$S$2:$S78,0))</f>
        <v>0</v>
      </c>
      <c r="N79">
        <f t="shared" ca="1" si="78"/>
        <v>90</v>
      </c>
      <c r="O79">
        <f t="shared" ca="1" si="79"/>
        <v>67</v>
      </c>
      <c r="P79">
        <f t="shared" ca="1" si="80"/>
        <v>90</v>
      </c>
      <c r="Q79">
        <f t="shared" ca="1" si="81"/>
        <v>67</v>
      </c>
      <c r="R79" t="str">
        <f ca="1">OFFSET('map portals'!$A$1,$O79,$N79)</f>
        <v>.</v>
      </c>
      <c r="S79">
        <f t="shared" ca="1" si="82"/>
        <v>90067</v>
      </c>
      <c r="T79">
        <f t="shared" ca="1" si="83"/>
        <v>19</v>
      </c>
    </row>
    <row r="80" spans="1:20">
      <c r="A80" s="3">
        <f t="shared" ca="1" si="74"/>
        <v>73</v>
      </c>
      <c r="B80" s="3">
        <f t="shared" ca="1" si="75"/>
        <v>74</v>
      </c>
      <c r="C80" s="3">
        <f t="shared" ref="C80:I80" ca="1" si="95">B80+IF(0=LEN(OFFSET($L$2,B80,0)),1,0)</f>
        <v>74</v>
      </c>
      <c r="D80" s="3">
        <f t="shared" ca="1" si="95"/>
        <v>74</v>
      </c>
      <c r="E80" s="3">
        <f t="shared" ca="1" si="95"/>
        <v>74</v>
      </c>
      <c r="F80" s="3">
        <f t="shared" ca="1" si="95"/>
        <v>74</v>
      </c>
      <c r="G80" s="3">
        <f t="shared" ca="1" si="95"/>
        <v>74</v>
      </c>
      <c r="H80" s="3">
        <f t="shared" ca="1" si="95"/>
        <v>74</v>
      </c>
      <c r="I80" s="3">
        <f t="shared" ca="1" si="95"/>
        <v>74</v>
      </c>
      <c r="J80" s="3">
        <f ca="1">COUNTIF($A$2:$A79,"="&amp;$A80)+1</f>
        <v>2</v>
      </c>
      <c r="K80">
        <f t="shared" ca="1" si="77"/>
        <v>3</v>
      </c>
      <c r="L80" t="str">
        <f ca="1">IF(M80,"",
IF(R80&lt;&gt;".",IF(OR(R80="@",R80="X"),"",MID(R80,1,1)),
IF(OR(OFFSET('map portals'!$A$1,$Q80,$P80+1)="#",ISNUMBER(MATCH((P80+1)*1000+Q80,$S$2:$S79,0))),"","0")
&amp;IF(OR(OFFSET('map portals'!$A$1,$Q80+1,$P80)="#",ISNUMBER(MATCH(P80*1000+(Q80+1),$S$2:$S79,0))),"","1")
&amp;IF(OR(OFFSET('map portals'!$A$1,$Q80,$P80-1)="#",ISNUMBER(MATCH((P80-1)*1000+Q80,$S$2:$S79,0))),"","2")
&amp;IF(OR(OFFSET('map portals'!$A$1,$Q80-1,$P80)="#",ISNUMBER(MATCH(P80*1000+(Q80-1),$S$2:$S79,0))),"","3")
))</f>
        <v>3</v>
      </c>
      <c r="M80" t="b">
        <f ca="1">ISNUMBER(MATCH(S80,$S$2:$S79,0))</f>
        <v>0</v>
      </c>
      <c r="N80">
        <f t="shared" ca="1" si="78"/>
        <v>91</v>
      </c>
      <c r="O80">
        <f t="shared" ca="1" si="79"/>
        <v>66</v>
      </c>
      <c r="P80">
        <f t="shared" ca="1" si="80"/>
        <v>91</v>
      </c>
      <c r="Q80">
        <f t="shared" ca="1" si="81"/>
        <v>66</v>
      </c>
      <c r="R80" t="str">
        <f ca="1">OFFSET('map portals'!$A$1,$O80,$N80)</f>
        <v>.</v>
      </c>
      <c r="S80">
        <f t="shared" ca="1" si="82"/>
        <v>91066</v>
      </c>
      <c r="T80">
        <f t="shared" ca="1" si="83"/>
        <v>19</v>
      </c>
    </row>
    <row r="81" spans="1:20">
      <c r="A81" s="3">
        <f t="shared" ca="1" si="74"/>
        <v>74</v>
      </c>
      <c r="B81" s="3">
        <f t="shared" ca="1" si="75"/>
        <v>75</v>
      </c>
      <c r="C81" s="3">
        <f t="shared" ref="C81:I81" ca="1" si="96">B81+IF(0=LEN(OFFSET($L$2,B81,0)),1,0)</f>
        <v>75</v>
      </c>
      <c r="D81" s="3">
        <f t="shared" ca="1" si="96"/>
        <v>75</v>
      </c>
      <c r="E81" s="3">
        <f t="shared" ca="1" si="96"/>
        <v>75</v>
      </c>
      <c r="F81" s="3">
        <f t="shared" ca="1" si="96"/>
        <v>75</v>
      </c>
      <c r="G81" s="3">
        <f t="shared" ca="1" si="96"/>
        <v>75</v>
      </c>
      <c r="H81" s="3">
        <f t="shared" ca="1" si="96"/>
        <v>75</v>
      </c>
      <c r="I81" s="3">
        <f t="shared" ca="1" si="96"/>
        <v>75</v>
      </c>
      <c r="J81" s="3">
        <f ca="1">COUNTIF($A$2:$A80,"="&amp;$A81)+1</f>
        <v>1</v>
      </c>
      <c r="K81">
        <f t="shared" ca="1" si="77"/>
        <v>3</v>
      </c>
      <c r="L81" t="str">
        <f ca="1">IF(M81,"",
IF(R81&lt;&gt;".",IF(OR(R81="@",R81="X"),"",MID(R81,1,1)),
IF(OR(OFFSET('map portals'!$A$1,$Q81,$P81+1)="#",ISNUMBER(MATCH((P81+1)*1000+Q81,$S$2:$S80,0))),"","0")
&amp;IF(OR(OFFSET('map portals'!$A$1,$Q81+1,$P81)="#",ISNUMBER(MATCH(P81*1000+(Q81+1),$S$2:$S80,0))),"","1")
&amp;IF(OR(OFFSET('map portals'!$A$1,$Q81,$P81-1)="#",ISNUMBER(MATCH((P81-1)*1000+Q81,$S$2:$S80,0))),"","2")
&amp;IF(OR(OFFSET('map portals'!$A$1,$Q81-1,$P81)="#",ISNUMBER(MATCH(P81*1000+(Q81-1),$S$2:$S80,0))),"","3")
))</f>
        <v>2</v>
      </c>
      <c r="M81" t="b">
        <f ca="1">ISNUMBER(MATCH(S81,$S$2:$S80,0))</f>
        <v>0</v>
      </c>
      <c r="N81">
        <f t="shared" ca="1" si="78"/>
        <v>57</v>
      </c>
      <c r="O81">
        <f t="shared" ca="1" si="79"/>
        <v>107</v>
      </c>
      <c r="P81">
        <f t="shared" ca="1" si="80"/>
        <v>57</v>
      </c>
      <c r="Q81">
        <f t="shared" ca="1" si="81"/>
        <v>107</v>
      </c>
      <c r="R81" t="str">
        <f ca="1">OFFSET('map portals'!$A$1,$O81,$N81)</f>
        <v>.</v>
      </c>
      <c r="S81">
        <f t="shared" ca="1" si="82"/>
        <v>57107</v>
      </c>
      <c r="T81">
        <f t="shared" ca="1" si="83"/>
        <v>19</v>
      </c>
    </row>
    <row r="82" spans="1:20">
      <c r="A82" s="3">
        <f t="shared" ca="1" si="74"/>
        <v>75</v>
      </c>
      <c r="B82" s="3">
        <f t="shared" ca="1" si="75"/>
        <v>76</v>
      </c>
      <c r="C82" s="3">
        <f t="shared" ref="C82:I82" ca="1" si="97">B82+IF(0=LEN(OFFSET($L$2,B82,0)),1,0)</f>
        <v>76</v>
      </c>
      <c r="D82" s="3">
        <f t="shared" ca="1" si="97"/>
        <v>76</v>
      </c>
      <c r="E82" s="3">
        <f t="shared" ca="1" si="97"/>
        <v>76</v>
      </c>
      <c r="F82" s="3">
        <f t="shared" ca="1" si="97"/>
        <v>76</v>
      </c>
      <c r="G82" s="3">
        <f t="shared" ca="1" si="97"/>
        <v>76</v>
      </c>
      <c r="H82" s="3">
        <f t="shared" ca="1" si="97"/>
        <v>76</v>
      </c>
      <c r="I82" s="3">
        <f t="shared" ca="1" si="97"/>
        <v>76</v>
      </c>
      <c r="J82" s="3">
        <f ca="1">COUNTIF($A$2:$A81,"="&amp;$A82)+1</f>
        <v>1</v>
      </c>
      <c r="K82">
        <f t="shared" ca="1" si="77"/>
        <v>0</v>
      </c>
      <c r="L82" t="str">
        <f ca="1">IF(M82,"",
IF(R82&lt;&gt;".",IF(OR(R82="@",R82="X"),"",MID(R82,1,1)),
IF(OR(OFFSET('map portals'!$A$1,$Q82,$P82+1)="#",ISNUMBER(MATCH((P82+1)*1000+Q82,$S$2:$S81,0))),"","0")
&amp;IF(OR(OFFSET('map portals'!$A$1,$Q82+1,$P82)="#",ISNUMBER(MATCH(P82*1000+(Q82+1),$S$2:$S81,0))),"","1")
&amp;IF(OR(OFFSET('map portals'!$A$1,$Q82,$P82-1)="#",ISNUMBER(MATCH((P82-1)*1000+Q82,$S$2:$S81,0))),"","2")
&amp;IF(OR(OFFSET('map portals'!$A$1,$Q82-1,$P82)="#",ISNUMBER(MATCH(P82*1000+(Q82-1),$S$2:$S81,0))),"","3")
))</f>
        <v>013</v>
      </c>
      <c r="M82" t="b">
        <f ca="1">ISNUMBER(MATCH(S82,$S$2:$S81,0))</f>
        <v>0</v>
      </c>
      <c r="N82">
        <f t="shared" ca="1" si="78"/>
        <v>93</v>
      </c>
      <c r="O82">
        <f t="shared" ca="1" si="79"/>
        <v>71</v>
      </c>
      <c r="P82">
        <f t="shared" ca="1" si="80"/>
        <v>93</v>
      </c>
      <c r="Q82">
        <f t="shared" ca="1" si="81"/>
        <v>71</v>
      </c>
      <c r="R82" t="str">
        <f ca="1">OFFSET('map portals'!$A$1,$O82,$N82)</f>
        <v>.</v>
      </c>
      <c r="S82">
        <f t="shared" ca="1" si="82"/>
        <v>93071</v>
      </c>
      <c r="T82">
        <f t="shared" ca="1" si="83"/>
        <v>20</v>
      </c>
    </row>
    <row r="83" spans="1:20">
      <c r="A83" s="3">
        <f t="shared" ca="1" si="74"/>
        <v>76</v>
      </c>
      <c r="B83" s="3">
        <f t="shared" ca="1" si="75"/>
        <v>77</v>
      </c>
      <c r="C83" s="3">
        <f t="shared" ref="C83:I83" ca="1" si="98">B83+IF(0=LEN(OFFSET($L$2,B83,0)),1,0)</f>
        <v>77</v>
      </c>
      <c r="D83" s="3">
        <f t="shared" ca="1" si="98"/>
        <v>77</v>
      </c>
      <c r="E83" s="3">
        <f t="shared" ca="1" si="98"/>
        <v>77</v>
      </c>
      <c r="F83" s="3">
        <f t="shared" ca="1" si="98"/>
        <v>77</v>
      </c>
      <c r="G83" s="3">
        <f t="shared" ca="1" si="98"/>
        <v>77</v>
      </c>
      <c r="H83" s="3">
        <f t="shared" ca="1" si="98"/>
        <v>77</v>
      </c>
      <c r="I83" s="3">
        <f t="shared" ca="1" si="98"/>
        <v>77</v>
      </c>
      <c r="J83" s="3">
        <f ca="1">COUNTIF($A$2:$A82,"="&amp;$A83)+1</f>
        <v>1</v>
      </c>
      <c r="K83">
        <f t="shared" ca="1" si="77"/>
        <v>1</v>
      </c>
      <c r="L83" t="str">
        <f ca="1">IF(M83,"",
IF(R83&lt;&gt;".",IF(OR(R83="@",R83="X"),"",MID(R83,1,1)),
IF(OR(OFFSET('map portals'!$A$1,$Q83,$P83+1)="#",ISNUMBER(MATCH((P83+1)*1000+Q83,$S$2:$S82,0))),"","0")
&amp;IF(OR(OFFSET('map portals'!$A$1,$Q83+1,$P83)="#",ISNUMBER(MATCH(P83*1000+(Q83+1),$S$2:$S82,0))),"","1")
&amp;IF(OR(OFFSET('map portals'!$A$1,$Q83,$P83-1)="#",ISNUMBER(MATCH((P83-1)*1000+Q83,$S$2:$S82,0))),"","2")
&amp;IF(OR(OFFSET('map portals'!$A$1,$Q83-1,$P83)="#",ISNUMBER(MATCH(P83*1000+(Q83-1),$S$2:$S82,0))),"","3")
))</f>
        <v/>
      </c>
      <c r="M83" t="b">
        <f ca="1">ISNUMBER(MATCH(S83,$S$2:$S82,0))</f>
        <v>0</v>
      </c>
      <c r="N83">
        <f t="shared" ca="1" si="78"/>
        <v>91</v>
      </c>
      <c r="O83">
        <f t="shared" ca="1" si="79"/>
        <v>73</v>
      </c>
      <c r="P83">
        <f t="shared" ca="1" si="80"/>
        <v>91</v>
      </c>
      <c r="Q83">
        <f t="shared" ca="1" si="81"/>
        <v>73</v>
      </c>
      <c r="R83" t="str">
        <f ca="1">OFFSET('map portals'!$A$1,$O83,$N83)</f>
        <v>.</v>
      </c>
      <c r="S83">
        <f t="shared" ca="1" si="82"/>
        <v>91073</v>
      </c>
      <c r="T83">
        <f t="shared" ca="1" si="83"/>
        <v>20</v>
      </c>
    </row>
    <row r="84" spans="1:20">
      <c r="A84" s="3">
        <f t="shared" ca="1" si="74"/>
        <v>77</v>
      </c>
      <c r="B84" s="3">
        <f t="shared" ca="1" si="75"/>
        <v>78</v>
      </c>
      <c r="C84" s="3">
        <f t="shared" ref="C84:I84" ca="1" si="99">B84+IF(0=LEN(OFFSET($L$2,B84,0)),1,0)</f>
        <v>78</v>
      </c>
      <c r="D84" s="3">
        <f t="shared" ca="1" si="99"/>
        <v>78</v>
      </c>
      <c r="E84" s="3">
        <f t="shared" ca="1" si="99"/>
        <v>78</v>
      </c>
      <c r="F84" s="3">
        <f t="shared" ca="1" si="99"/>
        <v>78</v>
      </c>
      <c r="G84" s="3">
        <f t="shared" ca="1" si="99"/>
        <v>78</v>
      </c>
      <c r="H84" s="3">
        <f t="shared" ca="1" si="99"/>
        <v>78</v>
      </c>
      <c r="I84" s="3">
        <f t="shared" ca="1" si="99"/>
        <v>78</v>
      </c>
      <c r="J84" s="3">
        <f ca="1">COUNTIF($A$2:$A83,"="&amp;$A84)+1</f>
        <v>1</v>
      </c>
      <c r="K84">
        <f t="shared" ca="1" si="77"/>
        <v>2</v>
      </c>
      <c r="L84" t="str">
        <f ca="1">IF(M84,"",
IF(R84&lt;&gt;".",IF(OR(R84="@",R84="X"),"",MID(R84,1,1)),
IF(OR(OFFSET('map portals'!$A$1,$Q84,$P84+1)="#",ISNUMBER(MATCH((P84+1)*1000+Q84,$S$2:$S83,0))),"","0")
&amp;IF(OR(OFFSET('map portals'!$A$1,$Q84+1,$P84)="#",ISNUMBER(MATCH(P84*1000+(Q84+1),$S$2:$S83,0))),"","1")
&amp;IF(OR(OFFSET('map portals'!$A$1,$Q84,$P84-1)="#",ISNUMBER(MATCH((P84-1)*1000+Q84,$S$2:$S83,0))),"","2")
&amp;IF(OR(OFFSET('map portals'!$A$1,$Q84-1,$P84)="#",ISNUMBER(MATCH(P84*1000+(Q84-1),$S$2:$S83,0))),"","3")
))</f>
        <v>3</v>
      </c>
      <c r="M84" t="b">
        <f ca="1">ISNUMBER(MATCH(S84,$S$2:$S83,0))</f>
        <v>0</v>
      </c>
      <c r="N84">
        <f t="shared" ca="1" si="78"/>
        <v>89</v>
      </c>
      <c r="O84">
        <f t="shared" ca="1" si="79"/>
        <v>67</v>
      </c>
      <c r="P84">
        <f t="shared" ca="1" si="80"/>
        <v>89</v>
      </c>
      <c r="Q84">
        <f t="shared" ca="1" si="81"/>
        <v>67</v>
      </c>
      <c r="R84" t="str">
        <f ca="1">OFFSET('map portals'!$A$1,$O84,$N84)</f>
        <v>.</v>
      </c>
      <c r="S84">
        <f t="shared" ca="1" si="82"/>
        <v>89067</v>
      </c>
      <c r="T84">
        <f t="shared" ca="1" si="83"/>
        <v>20</v>
      </c>
    </row>
    <row r="85" spans="1:20">
      <c r="A85" s="3">
        <f t="shared" ca="1" si="74"/>
        <v>78</v>
      </c>
      <c r="B85" s="3">
        <f t="shared" ca="1" si="75"/>
        <v>79</v>
      </c>
      <c r="C85" s="3">
        <f t="shared" ref="C85:I85" ca="1" si="100">B85+IF(0=LEN(OFFSET($L$2,B85,0)),1,0)</f>
        <v>79</v>
      </c>
      <c r="D85" s="3">
        <f t="shared" ca="1" si="100"/>
        <v>79</v>
      </c>
      <c r="E85" s="3">
        <f t="shared" ca="1" si="100"/>
        <v>79</v>
      </c>
      <c r="F85" s="3">
        <f t="shared" ca="1" si="100"/>
        <v>79</v>
      </c>
      <c r="G85" s="3">
        <f t="shared" ca="1" si="100"/>
        <v>79</v>
      </c>
      <c r="H85" s="3">
        <f t="shared" ca="1" si="100"/>
        <v>79</v>
      </c>
      <c r="I85" s="3">
        <f t="shared" ca="1" si="100"/>
        <v>79</v>
      </c>
      <c r="J85" s="3">
        <f ca="1">COUNTIF($A$2:$A84,"="&amp;$A85)+1</f>
        <v>1</v>
      </c>
      <c r="K85">
        <f t="shared" ca="1" si="77"/>
        <v>3</v>
      </c>
      <c r="L85" t="str">
        <f ca="1">IF(M85,"",
IF(R85&lt;&gt;".",IF(OR(R85="@",R85="X"),"",MID(R85,1,1)),
IF(OR(OFFSET('map portals'!$A$1,$Q85,$P85+1)="#",ISNUMBER(MATCH((P85+1)*1000+Q85,$S$2:$S84,0))),"","0")
&amp;IF(OR(OFFSET('map portals'!$A$1,$Q85+1,$P85)="#",ISNUMBER(MATCH(P85*1000+(Q85+1),$S$2:$S84,0))),"","1")
&amp;IF(OR(OFFSET('map portals'!$A$1,$Q85,$P85-1)="#",ISNUMBER(MATCH((P85-1)*1000+Q85,$S$2:$S84,0))),"","2")
&amp;IF(OR(OFFSET('map portals'!$A$1,$Q85-1,$P85)="#",ISNUMBER(MATCH(P85*1000+(Q85-1),$S$2:$S84,0))),"","3")
))</f>
        <v/>
      </c>
      <c r="M85" t="b">
        <f ca="1">ISNUMBER(MATCH(S85,$S$2:$S84,0))</f>
        <v>0</v>
      </c>
      <c r="N85">
        <f t="shared" ca="1" si="78"/>
        <v>91</v>
      </c>
      <c r="O85">
        <f t="shared" ca="1" si="79"/>
        <v>65</v>
      </c>
      <c r="P85">
        <f t="shared" ca="1" si="80"/>
        <v>91</v>
      </c>
      <c r="Q85">
        <f t="shared" ca="1" si="81"/>
        <v>65</v>
      </c>
      <c r="R85" t="str">
        <f ca="1">OFFSET('map portals'!$A$1,$O85,$N85)</f>
        <v>.</v>
      </c>
      <c r="S85">
        <f t="shared" ca="1" si="82"/>
        <v>91065</v>
      </c>
      <c r="T85">
        <f t="shared" ca="1" si="83"/>
        <v>20</v>
      </c>
    </row>
    <row r="86" spans="1:20">
      <c r="A86" s="3">
        <f t="shared" ca="1" si="74"/>
        <v>79</v>
      </c>
      <c r="B86" s="3">
        <f t="shared" ca="1" si="75"/>
        <v>80</v>
      </c>
      <c r="C86" s="3">
        <f t="shared" ref="C86:I86" ca="1" si="101">B86+IF(0=LEN(OFFSET($L$2,B86,0)),1,0)</f>
        <v>80</v>
      </c>
      <c r="D86" s="3">
        <f t="shared" ca="1" si="101"/>
        <v>80</v>
      </c>
      <c r="E86" s="3">
        <f t="shared" ca="1" si="101"/>
        <v>80</v>
      </c>
      <c r="F86" s="3">
        <f t="shared" ca="1" si="101"/>
        <v>80</v>
      </c>
      <c r="G86" s="3">
        <f t="shared" ca="1" si="101"/>
        <v>80</v>
      </c>
      <c r="H86" s="3">
        <f t="shared" ca="1" si="101"/>
        <v>80</v>
      </c>
      <c r="I86" s="3">
        <f t="shared" ca="1" si="101"/>
        <v>80</v>
      </c>
      <c r="J86" s="3">
        <f ca="1">COUNTIF($A$2:$A85,"="&amp;$A86)+1</f>
        <v>1</v>
      </c>
      <c r="K86">
        <f t="shared" ca="1" si="77"/>
        <v>2</v>
      </c>
      <c r="L86" t="str">
        <f ca="1">IF(M86,"",
IF(R86&lt;&gt;".",IF(OR(R86="@",R86="X"),"",MID(R86,1,1)),
IF(OR(OFFSET('map portals'!$A$1,$Q86,$P86+1)="#",ISNUMBER(MATCH((P86+1)*1000+Q86,$S$2:$S85,0))),"","0")
&amp;IF(OR(OFFSET('map portals'!$A$1,$Q86+1,$P86)="#",ISNUMBER(MATCH(P86*1000+(Q86+1),$S$2:$S85,0))),"","1")
&amp;IF(OR(OFFSET('map portals'!$A$1,$Q86,$P86-1)="#",ISNUMBER(MATCH((P86-1)*1000+Q86,$S$2:$S85,0))),"","2")
&amp;IF(OR(OFFSET('map portals'!$A$1,$Q86-1,$P86)="#",ISNUMBER(MATCH(P86*1000+(Q86-1),$S$2:$S85,0))),"","3")
))</f>
        <v>2</v>
      </c>
      <c r="M86" t="b">
        <f ca="1">ISNUMBER(MATCH(S86,$S$2:$S85,0))</f>
        <v>0</v>
      </c>
      <c r="N86">
        <f t="shared" ca="1" si="78"/>
        <v>56</v>
      </c>
      <c r="O86">
        <f t="shared" ca="1" si="79"/>
        <v>107</v>
      </c>
      <c r="P86">
        <f t="shared" ca="1" si="80"/>
        <v>56</v>
      </c>
      <c r="Q86">
        <f t="shared" ca="1" si="81"/>
        <v>107</v>
      </c>
      <c r="R86" t="str">
        <f ca="1">OFFSET('map portals'!$A$1,$O86,$N86)</f>
        <v>.</v>
      </c>
      <c r="S86">
        <f t="shared" ca="1" si="82"/>
        <v>56107</v>
      </c>
      <c r="T86">
        <f t="shared" ca="1" si="83"/>
        <v>20</v>
      </c>
    </row>
    <row r="87" spans="1:20">
      <c r="A87" s="3">
        <f t="shared" ca="1" si="74"/>
        <v>80</v>
      </c>
      <c r="B87" s="3">
        <f t="shared" ca="1" si="75"/>
        <v>80</v>
      </c>
      <c r="C87" s="3">
        <f t="shared" ref="C87:I87" ca="1" si="102">B87+IF(0=LEN(OFFSET($L$2,B87,0)),1,0)</f>
        <v>80</v>
      </c>
      <c r="D87" s="3">
        <f t="shared" ca="1" si="102"/>
        <v>80</v>
      </c>
      <c r="E87" s="3">
        <f t="shared" ca="1" si="102"/>
        <v>80</v>
      </c>
      <c r="F87" s="3">
        <f t="shared" ca="1" si="102"/>
        <v>80</v>
      </c>
      <c r="G87" s="3">
        <f t="shared" ca="1" si="102"/>
        <v>80</v>
      </c>
      <c r="H87" s="3">
        <f t="shared" ca="1" si="102"/>
        <v>80</v>
      </c>
      <c r="I87" s="3">
        <f t="shared" ca="1" si="102"/>
        <v>80</v>
      </c>
      <c r="J87" s="3">
        <f ca="1">COUNTIF($A$2:$A86,"="&amp;$A87)+1</f>
        <v>1</v>
      </c>
      <c r="K87">
        <f t="shared" ca="1" si="77"/>
        <v>0</v>
      </c>
      <c r="L87" t="str">
        <f ca="1">IF(M87,"",
IF(R87&lt;&gt;".",IF(OR(R87="@",R87="X"),"",MID(R87,1,1)),
IF(OR(OFFSET('map portals'!$A$1,$Q87,$P87+1)="#",ISNUMBER(MATCH((P87+1)*1000+Q87,$S$2:$S86,0))),"","0")
&amp;IF(OR(OFFSET('map portals'!$A$1,$Q87+1,$P87)="#",ISNUMBER(MATCH(P87*1000+(Q87+1),$S$2:$S86,0))),"","1")
&amp;IF(OR(OFFSET('map portals'!$A$1,$Q87,$P87-1)="#",ISNUMBER(MATCH((P87-1)*1000+Q87,$S$2:$S86,0))),"","2")
&amp;IF(OR(OFFSET('map portals'!$A$1,$Q87-1,$P87)="#",ISNUMBER(MATCH(P87*1000+(Q87-1),$S$2:$S86,0))),"","3")
))</f>
        <v>0</v>
      </c>
      <c r="M87" t="b">
        <f ca="1">ISNUMBER(MATCH(S87,$S$2:$S86,0))</f>
        <v>0</v>
      </c>
      <c r="N87">
        <f t="shared" ca="1" si="78"/>
        <v>94</v>
      </c>
      <c r="O87">
        <f t="shared" ca="1" si="79"/>
        <v>71</v>
      </c>
      <c r="P87">
        <f t="shared" ca="1" si="80"/>
        <v>94</v>
      </c>
      <c r="Q87">
        <f t="shared" ca="1" si="81"/>
        <v>71</v>
      </c>
      <c r="R87" t="str">
        <f ca="1">OFFSET('map portals'!$A$1,$O87,$N87)</f>
        <v>.</v>
      </c>
      <c r="S87">
        <f t="shared" ca="1" si="82"/>
        <v>94071</v>
      </c>
      <c r="T87">
        <f t="shared" ca="1" si="83"/>
        <v>21</v>
      </c>
    </row>
    <row r="88" spans="1:20">
      <c r="A88" s="3">
        <f t="shared" ca="1" si="74"/>
        <v>80</v>
      </c>
      <c r="B88" s="3">
        <f t="shared" ca="1" si="75"/>
        <v>80</v>
      </c>
      <c r="C88" s="3">
        <f t="shared" ref="C88:I88" ca="1" si="103">B88+IF(0=LEN(OFFSET($L$2,B88,0)),1,0)</f>
        <v>80</v>
      </c>
      <c r="D88" s="3">
        <f t="shared" ca="1" si="103"/>
        <v>80</v>
      </c>
      <c r="E88" s="3">
        <f t="shared" ca="1" si="103"/>
        <v>80</v>
      </c>
      <c r="F88" s="3">
        <f t="shared" ca="1" si="103"/>
        <v>80</v>
      </c>
      <c r="G88" s="3">
        <f t="shared" ca="1" si="103"/>
        <v>80</v>
      </c>
      <c r="H88" s="3">
        <f t="shared" ca="1" si="103"/>
        <v>80</v>
      </c>
      <c r="I88" s="3">
        <f t="shared" ca="1" si="103"/>
        <v>80</v>
      </c>
      <c r="J88" s="3">
        <f ca="1">COUNTIF($A$2:$A87,"="&amp;$A88)+1</f>
        <v>2</v>
      </c>
      <c r="K88">
        <f t="shared" ca="1" si="77"/>
        <v>1</v>
      </c>
      <c r="L88" t="str">
        <f ca="1">IF(M88,"",
IF(R88&lt;&gt;".",IF(OR(R88="@",R88="X"),"",MID(R88,1,1)),
IF(OR(OFFSET('map portals'!$A$1,$Q88,$P88+1)="#",ISNUMBER(MATCH((P88+1)*1000+Q88,$S$2:$S87,0))),"","0")
&amp;IF(OR(OFFSET('map portals'!$A$1,$Q88+1,$P88)="#",ISNUMBER(MATCH(P88*1000+(Q88+1),$S$2:$S87,0))),"","1")
&amp;IF(OR(OFFSET('map portals'!$A$1,$Q88,$P88-1)="#",ISNUMBER(MATCH((P88-1)*1000+Q88,$S$2:$S87,0))),"","2")
&amp;IF(OR(OFFSET('map portals'!$A$1,$Q88-1,$P88)="#",ISNUMBER(MATCH(P88*1000+(Q88-1),$S$2:$S87,0))),"","3")
))</f>
        <v>1</v>
      </c>
      <c r="M88" t="b">
        <f ca="1">ISNUMBER(MATCH(S88,$S$2:$S87,0))</f>
        <v>0</v>
      </c>
      <c r="N88">
        <f t="shared" ca="1" si="78"/>
        <v>93</v>
      </c>
      <c r="O88">
        <f t="shared" ca="1" si="79"/>
        <v>72</v>
      </c>
      <c r="P88">
        <f t="shared" ca="1" si="80"/>
        <v>93</v>
      </c>
      <c r="Q88">
        <f t="shared" ca="1" si="81"/>
        <v>72</v>
      </c>
      <c r="R88" t="str">
        <f ca="1">OFFSET('map portals'!$A$1,$O88,$N88)</f>
        <v>.</v>
      </c>
      <c r="S88">
        <f t="shared" ca="1" si="82"/>
        <v>93072</v>
      </c>
      <c r="T88">
        <f t="shared" ca="1" si="83"/>
        <v>21</v>
      </c>
    </row>
    <row r="89" spans="1:20">
      <c r="A89" s="3">
        <f t="shared" ca="1" si="74"/>
        <v>80</v>
      </c>
      <c r="B89" s="3">
        <f t="shared" ca="1" si="75"/>
        <v>81</v>
      </c>
      <c r="C89" s="3">
        <f t="shared" ref="C89:I89" ca="1" si="104">B89+IF(0=LEN(OFFSET($L$2,B89,0)),1,0)</f>
        <v>82</v>
      </c>
      <c r="D89" s="3">
        <f t="shared" ca="1" si="104"/>
        <v>82</v>
      </c>
      <c r="E89" s="3">
        <f t="shared" ca="1" si="104"/>
        <v>82</v>
      </c>
      <c r="F89" s="3">
        <f t="shared" ca="1" si="104"/>
        <v>82</v>
      </c>
      <c r="G89" s="3">
        <f t="shared" ca="1" si="104"/>
        <v>82</v>
      </c>
      <c r="H89" s="3">
        <f t="shared" ca="1" si="104"/>
        <v>82</v>
      </c>
      <c r="I89" s="3">
        <f t="shared" ca="1" si="104"/>
        <v>82</v>
      </c>
      <c r="J89" s="3">
        <f ca="1">COUNTIF($A$2:$A88,"="&amp;$A89)+1</f>
        <v>3</v>
      </c>
      <c r="K89">
        <f t="shared" ca="1" si="77"/>
        <v>3</v>
      </c>
      <c r="L89" t="str">
        <f ca="1">IF(M89,"",
IF(R89&lt;&gt;".",IF(OR(R89="@",R89="X"),"",MID(R89,1,1)),
IF(OR(OFFSET('map portals'!$A$1,$Q89,$P89+1)="#",ISNUMBER(MATCH((P89+1)*1000+Q89,$S$2:$S88,0))),"","0")
&amp;IF(OR(OFFSET('map portals'!$A$1,$Q89+1,$P89)="#",ISNUMBER(MATCH(P89*1000+(Q89+1),$S$2:$S88,0))),"","1")
&amp;IF(OR(OFFSET('map portals'!$A$1,$Q89,$P89-1)="#",ISNUMBER(MATCH((P89-1)*1000+Q89,$S$2:$S88,0))),"","2")
&amp;IF(OR(OFFSET('map portals'!$A$1,$Q89-1,$P89)="#",ISNUMBER(MATCH(P89*1000+(Q89-1),$S$2:$S88,0))),"","3")
))</f>
        <v>3</v>
      </c>
      <c r="M89" t="b">
        <f ca="1">ISNUMBER(MATCH(S89,$S$2:$S88,0))</f>
        <v>0</v>
      </c>
      <c r="N89">
        <f t="shared" ca="1" si="78"/>
        <v>93</v>
      </c>
      <c r="O89">
        <f t="shared" ca="1" si="79"/>
        <v>70</v>
      </c>
      <c r="P89">
        <f t="shared" ca="1" si="80"/>
        <v>93</v>
      </c>
      <c r="Q89">
        <f t="shared" ca="1" si="81"/>
        <v>70</v>
      </c>
      <c r="R89" t="str">
        <f ca="1">OFFSET('map portals'!$A$1,$O89,$N89)</f>
        <v>.</v>
      </c>
      <c r="S89">
        <f t="shared" ca="1" si="82"/>
        <v>93070</v>
      </c>
      <c r="T89">
        <f t="shared" ca="1" si="83"/>
        <v>21</v>
      </c>
    </row>
    <row r="90" spans="1:20">
      <c r="A90" s="3">
        <f t="shared" ca="1" si="74"/>
        <v>82</v>
      </c>
      <c r="B90" s="3">
        <f t="shared" ca="1" si="75"/>
        <v>83</v>
      </c>
      <c r="C90" s="3">
        <f t="shared" ref="C90:I90" ca="1" si="105">B90+IF(0=LEN(OFFSET($L$2,B90,0)),1,0)</f>
        <v>84</v>
      </c>
      <c r="D90" s="3">
        <f t="shared" ca="1" si="105"/>
        <v>84</v>
      </c>
      <c r="E90" s="3">
        <f t="shared" ca="1" si="105"/>
        <v>84</v>
      </c>
      <c r="F90" s="3">
        <f t="shared" ca="1" si="105"/>
        <v>84</v>
      </c>
      <c r="G90" s="3">
        <f t="shared" ca="1" si="105"/>
        <v>84</v>
      </c>
      <c r="H90" s="3">
        <f t="shared" ca="1" si="105"/>
        <v>84</v>
      </c>
      <c r="I90" s="3">
        <f t="shared" ca="1" si="105"/>
        <v>84</v>
      </c>
      <c r="J90" s="3">
        <f ca="1">COUNTIF($A$2:$A89,"="&amp;$A90)+1</f>
        <v>1</v>
      </c>
      <c r="K90">
        <f t="shared" ca="1" si="77"/>
        <v>3</v>
      </c>
      <c r="L90" t="str">
        <f ca="1">IF(M90,"",
IF(R90&lt;&gt;".",IF(OR(R90="@",R90="X"),"",MID(R90,1,1)),
IF(OR(OFFSET('map portals'!$A$1,$Q90,$P90+1)="#",ISNUMBER(MATCH((P90+1)*1000+Q90,$S$2:$S89,0))),"","0")
&amp;IF(OR(OFFSET('map portals'!$A$1,$Q90+1,$P90)="#",ISNUMBER(MATCH(P90*1000+(Q90+1),$S$2:$S89,0))),"","1")
&amp;IF(OR(OFFSET('map portals'!$A$1,$Q90,$P90-1)="#",ISNUMBER(MATCH((P90-1)*1000+Q90,$S$2:$S89,0))),"","2")
&amp;IF(OR(OFFSET('map portals'!$A$1,$Q90-1,$P90)="#",ISNUMBER(MATCH(P90*1000+(Q90-1),$S$2:$S89,0))),"","3")
))</f>
        <v>3</v>
      </c>
      <c r="M90" t="b">
        <f ca="1">ISNUMBER(MATCH(S90,$S$2:$S89,0))</f>
        <v>0</v>
      </c>
      <c r="N90">
        <f t="shared" ca="1" si="78"/>
        <v>89</v>
      </c>
      <c r="O90">
        <f t="shared" ca="1" si="79"/>
        <v>66</v>
      </c>
      <c r="P90">
        <f t="shared" ca="1" si="80"/>
        <v>89</v>
      </c>
      <c r="Q90">
        <f t="shared" ca="1" si="81"/>
        <v>66</v>
      </c>
      <c r="R90" t="str">
        <f ca="1">OFFSET('map portals'!$A$1,$O90,$N90)</f>
        <v>.</v>
      </c>
      <c r="S90">
        <f t="shared" ca="1" si="82"/>
        <v>89066</v>
      </c>
      <c r="T90">
        <f t="shared" ca="1" si="83"/>
        <v>21</v>
      </c>
    </row>
    <row r="91" spans="1:20">
      <c r="A91" s="3">
        <f t="shared" ca="1" si="74"/>
        <v>84</v>
      </c>
      <c r="B91" s="3">
        <f t="shared" ca="1" si="75"/>
        <v>85</v>
      </c>
      <c r="C91" s="3">
        <f t="shared" ref="C91:I91" ca="1" si="106">B91+IF(0=LEN(OFFSET($L$2,B91,0)),1,0)</f>
        <v>85</v>
      </c>
      <c r="D91" s="3">
        <f t="shared" ca="1" si="106"/>
        <v>85</v>
      </c>
      <c r="E91" s="3">
        <f t="shared" ca="1" si="106"/>
        <v>85</v>
      </c>
      <c r="F91" s="3">
        <f t="shared" ca="1" si="106"/>
        <v>85</v>
      </c>
      <c r="G91" s="3">
        <f t="shared" ca="1" si="106"/>
        <v>85</v>
      </c>
      <c r="H91" s="3">
        <f t="shared" ca="1" si="106"/>
        <v>85</v>
      </c>
      <c r="I91" s="3">
        <f t="shared" ca="1" si="106"/>
        <v>85</v>
      </c>
      <c r="J91" s="3">
        <f ca="1">COUNTIF($A$2:$A90,"="&amp;$A91)+1</f>
        <v>1</v>
      </c>
      <c r="K91">
        <f t="shared" ca="1" si="77"/>
        <v>2</v>
      </c>
      <c r="L91" t="str">
        <f ca="1">IF(M91,"",
IF(R91&lt;&gt;".",IF(OR(R91="@",R91="X"),"",MID(R91,1,1)),
IF(OR(OFFSET('map portals'!$A$1,$Q91,$P91+1)="#",ISNUMBER(MATCH((P91+1)*1000+Q91,$S$2:$S90,0))),"","0")
&amp;IF(OR(OFFSET('map portals'!$A$1,$Q91+1,$P91)="#",ISNUMBER(MATCH(P91*1000+(Q91+1),$S$2:$S90,0))),"","1")
&amp;IF(OR(OFFSET('map portals'!$A$1,$Q91,$P91-1)="#",ISNUMBER(MATCH((P91-1)*1000+Q91,$S$2:$S90,0))),"","2")
&amp;IF(OR(OFFSET('map portals'!$A$1,$Q91-1,$P91)="#",ISNUMBER(MATCH(P91*1000+(Q91-1),$S$2:$S90,0))),"","3")
))</f>
        <v>1</v>
      </c>
      <c r="M91" t="b">
        <f ca="1">ISNUMBER(MATCH(S91,$S$2:$S90,0))</f>
        <v>0</v>
      </c>
      <c r="N91">
        <f t="shared" ca="1" si="78"/>
        <v>55</v>
      </c>
      <c r="O91">
        <f t="shared" ca="1" si="79"/>
        <v>107</v>
      </c>
      <c r="P91">
        <f t="shared" ca="1" si="80"/>
        <v>55</v>
      </c>
      <c r="Q91">
        <f t="shared" ca="1" si="81"/>
        <v>107</v>
      </c>
      <c r="R91" t="str">
        <f ca="1">OFFSET('map portals'!$A$1,$O91,$N91)</f>
        <v>.</v>
      </c>
      <c r="S91">
        <f t="shared" ca="1" si="82"/>
        <v>55107</v>
      </c>
      <c r="T91">
        <f t="shared" ca="1" si="83"/>
        <v>21</v>
      </c>
    </row>
    <row r="92" spans="1:20">
      <c r="A92" s="3">
        <f t="shared" ca="1" si="74"/>
        <v>85</v>
      </c>
      <c r="B92" s="3">
        <f t="shared" ca="1" si="75"/>
        <v>86</v>
      </c>
      <c r="C92" s="3">
        <f t="shared" ref="C92:I92" ca="1" si="107">B92+IF(0=LEN(OFFSET($L$2,B92,0)),1,0)</f>
        <v>86</v>
      </c>
      <c r="D92" s="3">
        <f t="shared" ca="1" si="107"/>
        <v>86</v>
      </c>
      <c r="E92" s="3">
        <f t="shared" ca="1" si="107"/>
        <v>86</v>
      </c>
      <c r="F92" s="3">
        <f t="shared" ca="1" si="107"/>
        <v>86</v>
      </c>
      <c r="G92" s="3">
        <f t="shared" ca="1" si="107"/>
        <v>86</v>
      </c>
      <c r="H92" s="3">
        <f t="shared" ca="1" si="107"/>
        <v>86</v>
      </c>
      <c r="I92" s="3">
        <f t="shared" ca="1" si="107"/>
        <v>86</v>
      </c>
      <c r="J92" s="3">
        <f ca="1">COUNTIF($A$2:$A91,"="&amp;$A92)+1</f>
        <v>1</v>
      </c>
      <c r="K92">
        <f t="shared" ca="1" si="77"/>
        <v>0</v>
      </c>
      <c r="L92" t="str">
        <f ca="1">IF(M92,"",
IF(R92&lt;&gt;".",IF(OR(R92="@",R92="X"),"",MID(R92,1,1)),
IF(OR(OFFSET('map portals'!$A$1,$Q92,$P92+1)="#",ISNUMBER(MATCH((P92+1)*1000+Q92,$S$2:$S91,0))),"","0")
&amp;IF(OR(OFFSET('map portals'!$A$1,$Q92+1,$P92)="#",ISNUMBER(MATCH(P92*1000+(Q92+1),$S$2:$S91,0))),"","1")
&amp;IF(OR(OFFSET('map portals'!$A$1,$Q92,$P92-1)="#",ISNUMBER(MATCH((P92-1)*1000+Q92,$S$2:$S91,0))),"","2")
&amp;IF(OR(OFFSET('map portals'!$A$1,$Q92-1,$P92)="#",ISNUMBER(MATCH(P92*1000+(Q92-1),$S$2:$S91,0))),"","3")
))</f>
        <v>01</v>
      </c>
      <c r="M92" t="b">
        <f ca="1">ISNUMBER(MATCH(S92,$S$2:$S91,0))</f>
        <v>0</v>
      </c>
      <c r="N92">
        <f t="shared" ca="1" si="78"/>
        <v>95</v>
      </c>
      <c r="O92">
        <f t="shared" ca="1" si="79"/>
        <v>71</v>
      </c>
      <c r="P92">
        <f t="shared" ca="1" si="80"/>
        <v>95</v>
      </c>
      <c r="Q92">
        <f t="shared" ca="1" si="81"/>
        <v>71</v>
      </c>
      <c r="R92" t="str">
        <f ca="1">OFFSET('map portals'!$A$1,$O92,$N92)</f>
        <v>.</v>
      </c>
      <c r="S92">
        <f t="shared" ca="1" si="82"/>
        <v>95071</v>
      </c>
      <c r="T92">
        <f t="shared" ca="1" si="83"/>
        <v>22</v>
      </c>
    </row>
    <row r="93" spans="1:20">
      <c r="A93" s="3">
        <f t="shared" ca="1" si="74"/>
        <v>86</v>
      </c>
      <c r="B93" s="3">
        <f t="shared" ca="1" si="75"/>
        <v>87</v>
      </c>
      <c r="C93" s="3">
        <f t="shared" ref="C93:I93" ca="1" si="108">B93+IF(0=LEN(OFFSET($L$2,B93,0)),1,0)</f>
        <v>87</v>
      </c>
      <c r="D93" s="3">
        <f t="shared" ca="1" si="108"/>
        <v>87</v>
      </c>
      <c r="E93" s="3">
        <f t="shared" ca="1" si="108"/>
        <v>87</v>
      </c>
      <c r="F93" s="3">
        <f t="shared" ca="1" si="108"/>
        <v>87</v>
      </c>
      <c r="G93" s="3">
        <f t="shared" ca="1" si="108"/>
        <v>87</v>
      </c>
      <c r="H93" s="3">
        <f t="shared" ca="1" si="108"/>
        <v>87</v>
      </c>
      <c r="I93" s="3">
        <f t="shared" ca="1" si="108"/>
        <v>87</v>
      </c>
      <c r="J93" s="3">
        <f ca="1">COUNTIF($A$2:$A92,"="&amp;$A93)+1</f>
        <v>1</v>
      </c>
      <c r="K93">
        <f t="shared" ca="1" si="77"/>
        <v>1</v>
      </c>
      <c r="L93" t="str">
        <f ca="1">IF(M93,"",
IF(R93&lt;&gt;".",IF(OR(R93="@",R93="X"),"",MID(R93,1,1)),
IF(OR(OFFSET('map portals'!$A$1,$Q93,$P93+1)="#",ISNUMBER(MATCH((P93+1)*1000+Q93,$S$2:$S92,0))),"","0")
&amp;IF(OR(OFFSET('map portals'!$A$1,$Q93+1,$P93)="#",ISNUMBER(MATCH(P93*1000+(Q93+1),$S$2:$S92,0))),"","1")
&amp;IF(OR(OFFSET('map portals'!$A$1,$Q93,$P93-1)="#",ISNUMBER(MATCH((P93-1)*1000+Q93,$S$2:$S92,0))),"","2")
&amp;IF(OR(OFFSET('map portals'!$A$1,$Q93-1,$P93)="#",ISNUMBER(MATCH(P93*1000+(Q93-1),$S$2:$S92,0))),"","3")
))</f>
        <v/>
      </c>
      <c r="M93" t="b">
        <f ca="1">ISNUMBER(MATCH(S93,$S$2:$S92,0))</f>
        <v>0</v>
      </c>
      <c r="N93">
        <f t="shared" ca="1" si="78"/>
        <v>93</v>
      </c>
      <c r="O93">
        <f t="shared" ca="1" si="79"/>
        <v>73</v>
      </c>
      <c r="P93">
        <f t="shared" ca="1" si="80"/>
        <v>93</v>
      </c>
      <c r="Q93">
        <f t="shared" ca="1" si="81"/>
        <v>73</v>
      </c>
      <c r="R93" t="str">
        <f ca="1">OFFSET('map portals'!$A$1,$O93,$N93)</f>
        <v>.</v>
      </c>
      <c r="S93">
        <f t="shared" ca="1" si="82"/>
        <v>93073</v>
      </c>
      <c r="T93">
        <f t="shared" ca="1" si="83"/>
        <v>22</v>
      </c>
    </row>
    <row r="94" spans="1:20">
      <c r="A94" s="3">
        <f t="shared" ca="1" si="74"/>
        <v>87</v>
      </c>
      <c r="B94" s="3">
        <f t="shared" ca="1" si="75"/>
        <v>88</v>
      </c>
      <c r="C94" s="3">
        <f t="shared" ref="C94:I94" ca="1" si="109">B94+IF(0=LEN(OFFSET($L$2,B94,0)),1,0)</f>
        <v>88</v>
      </c>
      <c r="D94" s="3">
        <f t="shared" ca="1" si="109"/>
        <v>88</v>
      </c>
      <c r="E94" s="3">
        <f t="shared" ca="1" si="109"/>
        <v>88</v>
      </c>
      <c r="F94" s="3">
        <f t="shared" ca="1" si="109"/>
        <v>88</v>
      </c>
      <c r="G94" s="3">
        <f t="shared" ca="1" si="109"/>
        <v>88</v>
      </c>
      <c r="H94" s="3">
        <f t="shared" ca="1" si="109"/>
        <v>88</v>
      </c>
      <c r="I94" s="3">
        <f t="shared" ca="1" si="109"/>
        <v>88</v>
      </c>
      <c r="J94" s="3">
        <f ca="1">COUNTIF($A$2:$A93,"="&amp;$A94)+1</f>
        <v>1</v>
      </c>
      <c r="K94">
        <f t="shared" ca="1" si="77"/>
        <v>3</v>
      </c>
      <c r="L94" t="str">
        <f ca="1">IF(M94,"",
IF(R94&lt;&gt;".",IF(OR(R94="@",R94="X"),"",MID(R94,1,1)),
IF(OR(OFFSET('map portals'!$A$1,$Q94,$P94+1)="#",ISNUMBER(MATCH((P94+1)*1000+Q94,$S$2:$S93,0))),"","0")
&amp;IF(OR(OFFSET('map portals'!$A$1,$Q94+1,$P94)="#",ISNUMBER(MATCH(P94*1000+(Q94+1),$S$2:$S93,0))),"","1")
&amp;IF(OR(OFFSET('map portals'!$A$1,$Q94,$P94-1)="#",ISNUMBER(MATCH((P94-1)*1000+Q94,$S$2:$S93,0))),"","2")
&amp;IF(OR(OFFSET('map portals'!$A$1,$Q94-1,$P94)="#",ISNUMBER(MATCH(P94*1000+(Q94-1),$S$2:$S93,0))),"","3")
))</f>
        <v>0</v>
      </c>
      <c r="M94" t="b">
        <f ca="1">ISNUMBER(MATCH(S94,$S$2:$S93,0))</f>
        <v>0</v>
      </c>
      <c r="N94">
        <f t="shared" ca="1" si="78"/>
        <v>93</v>
      </c>
      <c r="O94">
        <f t="shared" ca="1" si="79"/>
        <v>69</v>
      </c>
      <c r="P94">
        <f t="shared" ca="1" si="80"/>
        <v>93</v>
      </c>
      <c r="Q94">
        <f t="shared" ca="1" si="81"/>
        <v>69</v>
      </c>
      <c r="R94" t="str">
        <f ca="1">OFFSET('map portals'!$A$1,$O94,$N94)</f>
        <v>.</v>
      </c>
      <c r="S94">
        <f t="shared" ca="1" si="82"/>
        <v>93069</v>
      </c>
      <c r="T94">
        <f t="shared" ca="1" si="83"/>
        <v>22</v>
      </c>
    </row>
    <row r="95" spans="1:20">
      <c r="A95" s="3">
        <f t="shared" ca="1" si="74"/>
        <v>88</v>
      </c>
      <c r="B95" s="3">
        <f t="shared" ca="1" si="75"/>
        <v>89</v>
      </c>
      <c r="C95" s="3">
        <f t="shared" ref="C95:I95" ca="1" si="110">B95+IF(0=LEN(OFFSET($L$2,B95,0)),1,0)</f>
        <v>89</v>
      </c>
      <c r="D95" s="3">
        <f t="shared" ca="1" si="110"/>
        <v>89</v>
      </c>
      <c r="E95" s="3">
        <f t="shared" ca="1" si="110"/>
        <v>89</v>
      </c>
      <c r="F95" s="3">
        <f t="shared" ca="1" si="110"/>
        <v>89</v>
      </c>
      <c r="G95" s="3">
        <f t="shared" ca="1" si="110"/>
        <v>89</v>
      </c>
      <c r="H95" s="3">
        <f t="shared" ca="1" si="110"/>
        <v>89</v>
      </c>
      <c r="I95" s="3">
        <f t="shared" ca="1" si="110"/>
        <v>89</v>
      </c>
      <c r="J95" s="3">
        <f ca="1">COUNTIF($A$2:$A94,"="&amp;$A95)+1</f>
        <v>1</v>
      </c>
      <c r="K95">
        <f t="shared" ca="1" si="77"/>
        <v>3</v>
      </c>
      <c r="L95" t="str">
        <f ca="1">IF(M95,"",
IF(R95&lt;&gt;".",IF(OR(R95="@",R95="X"),"",MID(R95,1,1)),
IF(OR(OFFSET('map portals'!$A$1,$Q95,$P95+1)="#",ISNUMBER(MATCH((P95+1)*1000+Q95,$S$2:$S94,0))),"","0")
&amp;IF(OR(OFFSET('map portals'!$A$1,$Q95+1,$P95)="#",ISNUMBER(MATCH(P95*1000+(Q95+1),$S$2:$S94,0))),"","1")
&amp;IF(OR(OFFSET('map portals'!$A$1,$Q95,$P95-1)="#",ISNUMBER(MATCH((P95-1)*1000+Q95,$S$2:$S94,0))),"","2")
&amp;IF(OR(OFFSET('map portals'!$A$1,$Q95-1,$P95)="#",ISNUMBER(MATCH(P95*1000+(Q95-1),$S$2:$S94,0))),"","3")
))</f>
        <v/>
      </c>
      <c r="M95" t="b">
        <f ca="1">ISNUMBER(MATCH(S95,$S$2:$S94,0))</f>
        <v>0</v>
      </c>
      <c r="N95">
        <f t="shared" ca="1" si="78"/>
        <v>89</v>
      </c>
      <c r="O95">
        <f t="shared" ca="1" si="79"/>
        <v>65</v>
      </c>
      <c r="P95">
        <f t="shared" ca="1" si="80"/>
        <v>89</v>
      </c>
      <c r="Q95">
        <f t="shared" ca="1" si="81"/>
        <v>65</v>
      </c>
      <c r="R95" t="str">
        <f ca="1">OFFSET('map portals'!$A$1,$O95,$N95)</f>
        <v>.</v>
      </c>
      <c r="S95">
        <f t="shared" ca="1" si="82"/>
        <v>89065</v>
      </c>
      <c r="T95">
        <f t="shared" ca="1" si="83"/>
        <v>22</v>
      </c>
    </row>
    <row r="96" spans="1:20">
      <c r="A96" s="3">
        <f t="shared" ca="1" si="74"/>
        <v>89</v>
      </c>
      <c r="B96" s="3">
        <f t="shared" ca="1" si="75"/>
        <v>90</v>
      </c>
      <c r="C96" s="3">
        <f t="shared" ref="C96:I96" ca="1" si="111">B96+IF(0=LEN(OFFSET($L$2,B96,0)),1,0)</f>
        <v>90</v>
      </c>
      <c r="D96" s="3">
        <f t="shared" ca="1" si="111"/>
        <v>90</v>
      </c>
      <c r="E96" s="3">
        <f t="shared" ca="1" si="111"/>
        <v>90</v>
      </c>
      <c r="F96" s="3">
        <f t="shared" ca="1" si="111"/>
        <v>90</v>
      </c>
      <c r="G96" s="3">
        <f t="shared" ca="1" si="111"/>
        <v>90</v>
      </c>
      <c r="H96" s="3">
        <f t="shared" ca="1" si="111"/>
        <v>90</v>
      </c>
      <c r="I96" s="3">
        <f t="shared" ca="1" si="111"/>
        <v>90</v>
      </c>
      <c r="J96" s="3">
        <f ca="1">COUNTIF($A$2:$A95,"="&amp;$A96)+1</f>
        <v>1</v>
      </c>
      <c r="K96">
        <f t="shared" ca="1" si="77"/>
        <v>1</v>
      </c>
      <c r="L96" t="str">
        <f ca="1">IF(M96,"",
IF(R96&lt;&gt;".",IF(OR(R96="@",R96="X"),"",MID(R96,1,1)),
IF(OR(OFFSET('map portals'!$A$1,$Q96,$P96+1)="#",ISNUMBER(MATCH((P96+1)*1000+Q96,$S$2:$S95,0))),"","0")
&amp;IF(OR(OFFSET('map portals'!$A$1,$Q96+1,$P96)="#",ISNUMBER(MATCH(P96*1000+(Q96+1),$S$2:$S95,0))),"","1")
&amp;IF(OR(OFFSET('map portals'!$A$1,$Q96,$P96-1)="#",ISNUMBER(MATCH((P96-1)*1000+Q96,$S$2:$S95,0))),"","2")
&amp;IF(OR(OFFSET('map portals'!$A$1,$Q96-1,$P96)="#",ISNUMBER(MATCH(P96*1000+(Q96-1),$S$2:$S95,0))),"","3")
))</f>
        <v>1</v>
      </c>
      <c r="M96" t="b">
        <f ca="1">ISNUMBER(MATCH(S96,$S$2:$S95,0))</f>
        <v>0</v>
      </c>
      <c r="N96">
        <f t="shared" ca="1" si="78"/>
        <v>55</v>
      </c>
      <c r="O96">
        <f t="shared" ca="1" si="79"/>
        <v>108</v>
      </c>
      <c r="P96">
        <f t="shared" ca="1" si="80"/>
        <v>55</v>
      </c>
      <c r="Q96">
        <f t="shared" ca="1" si="81"/>
        <v>108</v>
      </c>
      <c r="R96" t="str">
        <f ca="1">OFFSET('map portals'!$A$1,$O96,$N96)</f>
        <v>.</v>
      </c>
      <c r="S96">
        <f t="shared" ca="1" si="82"/>
        <v>55108</v>
      </c>
      <c r="T96">
        <f t="shared" ca="1" si="83"/>
        <v>22</v>
      </c>
    </row>
    <row r="97" spans="1:20">
      <c r="A97" s="3">
        <f t="shared" ca="1" si="74"/>
        <v>90</v>
      </c>
      <c r="B97" s="3">
        <f t="shared" ca="1" si="75"/>
        <v>90</v>
      </c>
      <c r="C97" s="3">
        <f t="shared" ref="C97:I97" ca="1" si="112">B97+IF(0=LEN(OFFSET($L$2,B97,0)),1,0)</f>
        <v>90</v>
      </c>
      <c r="D97" s="3">
        <f t="shared" ca="1" si="112"/>
        <v>90</v>
      </c>
      <c r="E97" s="3">
        <f t="shared" ca="1" si="112"/>
        <v>90</v>
      </c>
      <c r="F97" s="3">
        <f t="shared" ca="1" si="112"/>
        <v>90</v>
      </c>
      <c r="G97" s="3">
        <f t="shared" ca="1" si="112"/>
        <v>90</v>
      </c>
      <c r="H97" s="3">
        <f t="shared" ca="1" si="112"/>
        <v>90</v>
      </c>
      <c r="I97" s="3">
        <f t="shared" ca="1" si="112"/>
        <v>90</v>
      </c>
      <c r="J97" s="3">
        <f ca="1">COUNTIF($A$2:$A96,"="&amp;$A97)+1</f>
        <v>1</v>
      </c>
      <c r="K97">
        <f t="shared" ca="1" si="77"/>
        <v>0</v>
      </c>
      <c r="L97" t="str">
        <f ca="1">IF(M97,"",
IF(R97&lt;&gt;".",IF(OR(R97="@",R97="X"),"",MID(R97,1,1)),
IF(OR(OFFSET('map portals'!$A$1,$Q97,$P97+1)="#",ISNUMBER(MATCH((P97+1)*1000+Q97,$S$2:$S96,0))),"","0")
&amp;IF(OR(OFFSET('map portals'!$A$1,$Q97+1,$P97)="#",ISNUMBER(MATCH(P97*1000+(Q97+1),$S$2:$S96,0))),"","1")
&amp;IF(OR(OFFSET('map portals'!$A$1,$Q97,$P97-1)="#",ISNUMBER(MATCH((P97-1)*1000+Q97,$S$2:$S96,0))),"","2")
&amp;IF(OR(OFFSET('map portals'!$A$1,$Q97-1,$P97)="#",ISNUMBER(MATCH(P97*1000+(Q97-1),$S$2:$S96,0))),"","3")
))</f>
        <v>0</v>
      </c>
      <c r="M97" t="b">
        <f ca="1">ISNUMBER(MATCH(S97,$S$2:$S96,0))</f>
        <v>0</v>
      </c>
      <c r="N97">
        <f t="shared" ca="1" si="78"/>
        <v>96</v>
      </c>
      <c r="O97">
        <f t="shared" ca="1" si="79"/>
        <v>71</v>
      </c>
      <c r="P97">
        <f t="shared" ca="1" si="80"/>
        <v>96</v>
      </c>
      <c r="Q97">
        <f t="shared" ca="1" si="81"/>
        <v>71</v>
      </c>
      <c r="R97" t="str">
        <f ca="1">OFFSET('map portals'!$A$1,$O97,$N97)</f>
        <v>.</v>
      </c>
      <c r="S97">
        <f t="shared" ca="1" si="82"/>
        <v>96071</v>
      </c>
      <c r="T97">
        <f t="shared" ca="1" si="83"/>
        <v>23</v>
      </c>
    </row>
    <row r="98" spans="1:20">
      <c r="A98" s="3">
        <f t="shared" ca="1" si="74"/>
        <v>90</v>
      </c>
      <c r="B98" s="3">
        <f t="shared" ca="1" si="75"/>
        <v>91</v>
      </c>
      <c r="C98" s="3">
        <f t="shared" ref="C98:I98" ca="1" si="113">B98+IF(0=LEN(OFFSET($L$2,B98,0)),1,0)</f>
        <v>92</v>
      </c>
      <c r="D98" s="3">
        <f t="shared" ca="1" si="113"/>
        <v>92</v>
      </c>
      <c r="E98" s="3">
        <f t="shared" ca="1" si="113"/>
        <v>92</v>
      </c>
      <c r="F98" s="3">
        <f t="shared" ca="1" si="113"/>
        <v>92</v>
      </c>
      <c r="G98" s="3">
        <f t="shared" ca="1" si="113"/>
        <v>92</v>
      </c>
      <c r="H98" s="3">
        <f t="shared" ca="1" si="113"/>
        <v>92</v>
      </c>
      <c r="I98" s="3">
        <f t="shared" ca="1" si="113"/>
        <v>92</v>
      </c>
      <c r="J98" s="3">
        <f ca="1">COUNTIF($A$2:$A97,"="&amp;$A98)+1</f>
        <v>2</v>
      </c>
      <c r="K98">
        <f t="shared" ca="1" si="77"/>
        <v>1</v>
      </c>
      <c r="L98" t="str">
        <f ca="1">IF(M98,"",
IF(R98&lt;&gt;".",IF(OR(R98="@",R98="X"),"",MID(R98,1,1)),
IF(OR(OFFSET('map portals'!$A$1,$Q98,$P98+1)="#",ISNUMBER(MATCH((P98+1)*1000+Q98,$S$2:$S97,0))),"","0")
&amp;IF(OR(OFFSET('map portals'!$A$1,$Q98+1,$P98)="#",ISNUMBER(MATCH(P98*1000+(Q98+1),$S$2:$S97,0))),"","1")
&amp;IF(OR(OFFSET('map portals'!$A$1,$Q98,$P98-1)="#",ISNUMBER(MATCH((P98-1)*1000+Q98,$S$2:$S97,0))),"","2")
&amp;IF(OR(OFFSET('map portals'!$A$1,$Q98-1,$P98)="#",ISNUMBER(MATCH(P98*1000+(Q98-1),$S$2:$S97,0))),"","3")
))</f>
        <v>1</v>
      </c>
      <c r="M98" t="b">
        <f ca="1">ISNUMBER(MATCH(S98,$S$2:$S97,0))</f>
        <v>0</v>
      </c>
      <c r="N98">
        <f t="shared" ca="1" si="78"/>
        <v>95</v>
      </c>
      <c r="O98">
        <f t="shared" ca="1" si="79"/>
        <v>72</v>
      </c>
      <c r="P98">
        <f t="shared" ca="1" si="80"/>
        <v>95</v>
      </c>
      <c r="Q98">
        <f t="shared" ca="1" si="81"/>
        <v>72</v>
      </c>
      <c r="R98" t="str">
        <f ca="1">OFFSET('map portals'!$A$1,$O98,$N98)</f>
        <v>.</v>
      </c>
      <c r="S98">
        <f t="shared" ca="1" si="82"/>
        <v>95072</v>
      </c>
      <c r="T98">
        <f t="shared" ca="1" si="83"/>
        <v>23</v>
      </c>
    </row>
    <row r="99" spans="1:20">
      <c r="A99" s="3">
        <f t="shared" ca="1" si="74"/>
        <v>92</v>
      </c>
      <c r="B99" s="3">
        <f t="shared" ca="1" si="75"/>
        <v>93</v>
      </c>
      <c r="C99" s="3">
        <f t="shared" ref="C99:I99" ca="1" si="114">B99+IF(0=LEN(OFFSET($L$2,B99,0)),1,0)</f>
        <v>94</v>
      </c>
      <c r="D99" s="3">
        <f t="shared" ca="1" si="114"/>
        <v>94</v>
      </c>
      <c r="E99" s="3">
        <f t="shared" ca="1" si="114"/>
        <v>94</v>
      </c>
      <c r="F99" s="3">
        <f t="shared" ca="1" si="114"/>
        <v>94</v>
      </c>
      <c r="G99" s="3">
        <f t="shared" ca="1" si="114"/>
        <v>94</v>
      </c>
      <c r="H99" s="3">
        <f t="shared" ca="1" si="114"/>
        <v>94</v>
      </c>
      <c r="I99" s="3">
        <f t="shared" ca="1" si="114"/>
        <v>94</v>
      </c>
      <c r="J99" s="3">
        <f ca="1">COUNTIF($A$2:$A98,"="&amp;$A99)+1</f>
        <v>1</v>
      </c>
      <c r="K99">
        <f t="shared" ca="1" si="77"/>
        <v>0</v>
      </c>
      <c r="L99" t="str">
        <f ca="1">IF(M99,"",
IF(R99&lt;&gt;".",IF(OR(R99="@",R99="X"),"",MID(R99,1,1)),
IF(OR(OFFSET('map portals'!$A$1,$Q99,$P99+1)="#",ISNUMBER(MATCH((P99+1)*1000+Q99,$S$2:$S98,0))),"","0")
&amp;IF(OR(OFFSET('map portals'!$A$1,$Q99+1,$P99)="#",ISNUMBER(MATCH(P99*1000+(Q99+1),$S$2:$S98,0))),"","1")
&amp;IF(OR(OFFSET('map portals'!$A$1,$Q99,$P99-1)="#",ISNUMBER(MATCH((P99-1)*1000+Q99,$S$2:$S98,0))),"","2")
&amp;IF(OR(OFFSET('map portals'!$A$1,$Q99-1,$P99)="#",ISNUMBER(MATCH(P99*1000+(Q99-1),$S$2:$S98,0))),"","3")
))</f>
        <v>0</v>
      </c>
      <c r="M99" t="b">
        <f ca="1">ISNUMBER(MATCH(S99,$S$2:$S98,0))</f>
        <v>0</v>
      </c>
      <c r="N99">
        <f t="shared" ca="1" si="78"/>
        <v>94</v>
      </c>
      <c r="O99">
        <f t="shared" ca="1" si="79"/>
        <v>69</v>
      </c>
      <c r="P99">
        <f t="shared" ca="1" si="80"/>
        <v>94</v>
      </c>
      <c r="Q99">
        <f t="shared" ca="1" si="81"/>
        <v>69</v>
      </c>
      <c r="R99" t="str">
        <f ca="1">OFFSET('map portals'!$A$1,$O99,$N99)</f>
        <v>.</v>
      </c>
      <c r="S99">
        <f t="shared" ca="1" si="82"/>
        <v>94069</v>
      </c>
      <c r="T99">
        <f t="shared" ca="1" si="83"/>
        <v>23</v>
      </c>
    </row>
    <row r="100" spans="1:20">
      <c r="A100" s="3">
        <f t="shared" ca="1" si="74"/>
        <v>94</v>
      </c>
      <c r="B100" s="3">
        <f t="shared" ca="1" si="75"/>
        <v>95</v>
      </c>
      <c r="C100" s="3">
        <f t="shared" ref="C100:I100" ca="1" si="115">B100+IF(0=LEN(OFFSET($L$2,B100,0)),1,0)</f>
        <v>95</v>
      </c>
      <c r="D100" s="3">
        <f t="shared" ca="1" si="115"/>
        <v>95</v>
      </c>
      <c r="E100" s="3">
        <f t="shared" ca="1" si="115"/>
        <v>95</v>
      </c>
      <c r="F100" s="3">
        <f t="shared" ca="1" si="115"/>
        <v>95</v>
      </c>
      <c r="G100" s="3">
        <f t="shared" ca="1" si="115"/>
        <v>95</v>
      </c>
      <c r="H100" s="3">
        <f t="shared" ca="1" si="115"/>
        <v>95</v>
      </c>
      <c r="I100" s="3">
        <f t="shared" ca="1" si="115"/>
        <v>95</v>
      </c>
      <c r="J100" s="3">
        <f ca="1">COUNTIF($A$2:$A99,"="&amp;$A100)+1</f>
        <v>1</v>
      </c>
      <c r="K100">
        <f t="shared" ca="1" si="77"/>
        <v>1</v>
      </c>
      <c r="L100" t="str">
        <f ca="1">IF(M100,"",
IF(R100&lt;&gt;".",IF(OR(R100="@",R100="X"),"",MID(R100,1,1)),
IF(OR(OFFSET('map portals'!$A$1,$Q100,$P100+1)="#",ISNUMBER(MATCH((P100+1)*1000+Q100,$S$2:$S99,0))),"","0")
&amp;IF(OR(OFFSET('map portals'!$A$1,$Q100+1,$P100)="#",ISNUMBER(MATCH(P100*1000+(Q100+1),$S$2:$S99,0))),"","1")
&amp;IF(OR(OFFSET('map portals'!$A$1,$Q100,$P100-1)="#",ISNUMBER(MATCH((P100-1)*1000+Q100,$S$2:$S99,0))),"","2")
&amp;IF(OR(OFFSET('map portals'!$A$1,$Q100-1,$P100)="#",ISNUMBER(MATCH(P100*1000+(Q100-1),$S$2:$S99,0))),"","3")
))</f>
        <v>2</v>
      </c>
      <c r="M100" t="b">
        <f ca="1">ISNUMBER(MATCH(S100,$S$2:$S99,0))</f>
        <v>0</v>
      </c>
      <c r="N100">
        <f t="shared" ca="1" si="78"/>
        <v>55</v>
      </c>
      <c r="O100">
        <f t="shared" ca="1" si="79"/>
        <v>109</v>
      </c>
      <c r="P100">
        <f t="shared" ca="1" si="80"/>
        <v>55</v>
      </c>
      <c r="Q100">
        <f t="shared" ca="1" si="81"/>
        <v>109</v>
      </c>
      <c r="R100" t="str">
        <f ca="1">OFFSET('map portals'!$A$1,$O100,$N100)</f>
        <v>.</v>
      </c>
      <c r="S100">
        <f t="shared" ca="1" si="82"/>
        <v>55109</v>
      </c>
      <c r="T100">
        <f t="shared" ca="1" si="83"/>
        <v>23</v>
      </c>
    </row>
    <row r="101" spans="1:20">
      <c r="A101" s="3">
        <f t="shared" ca="1" si="74"/>
        <v>95</v>
      </c>
      <c r="B101" s="3">
        <f t="shared" ca="1" si="75"/>
        <v>96</v>
      </c>
      <c r="C101" s="3">
        <f t="shared" ref="C101:I101" ca="1" si="116">B101+IF(0=LEN(OFFSET($L$2,B101,0)),1,0)</f>
        <v>96</v>
      </c>
      <c r="D101" s="3">
        <f t="shared" ca="1" si="116"/>
        <v>96</v>
      </c>
      <c r="E101" s="3">
        <f t="shared" ca="1" si="116"/>
        <v>96</v>
      </c>
      <c r="F101" s="3">
        <f t="shared" ca="1" si="116"/>
        <v>96</v>
      </c>
      <c r="G101" s="3">
        <f t="shared" ca="1" si="116"/>
        <v>96</v>
      </c>
      <c r="H101" s="3">
        <f t="shared" ca="1" si="116"/>
        <v>96</v>
      </c>
      <c r="I101" s="3">
        <f t="shared" ca="1" si="116"/>
        <v>96</v>
      </c>
      <c r="J101" s="3">
        <f ca="1">COUNTIF($A$2:$A100,"="&amp;$A101)+1</f>
        <v>1</v>
      </c>
      <c r="K101">
        <f t="shared" ca="1" si="77"/>
        <v>0</v>
      </c>
      <c r="L101" t="str">
        <f ca="1">IF(M101,"",
IF(R101&lt;&gt;".",IF(OR(R101="@",R101="X"),"",MID(R101,1,1)),
IF(OR(OFFSET('map portals'!$A$1,$Q101,$P101+1)="#",ISNUMBER(MATCH((P101+1)*1000+Q101,$S$2:$S100,0))),"","0")
&amp;IF(OR(OFFSET('map portals'!$A$1,$Q101+1,$P101)="#",ISNUMBER(MATCH(P101*1000+(Q101+1),$S$2:$S100,0))),"","1")
&amp;IF(OR(OFFSET('map portals'!$A$1,$Q101,$P101-1)="#",ISNUMBER(MATCH((P101-1)*1000+Q101,$S$2:$S100,0))),"","2")
&amp;IF(OR(OFFSET('map portals'!$A$1,$Q101-1,$P101)="#",ISNUMBER(MATCH(P101*1000+(Q101-1),$S$2:$S100,0))),"","3")
))</f>
        <v/>
      </c>
      <c r="M101" t="b">
        <f ca="1">ISNUMBER(MATCH(S101,$S$2:$S100,0))</f>
        <v>0</v>
      </c>
      <c r="N101">
        <f t="shared" ca="1" si="78"/>
        <v>97</v>
      </c>
      <c r="O101">
        <f t="shared" ca="1" si="79"/>
        <v>71</v>
      </c>
      <c r="P101">
        <f t="shared" ca="1" si="80"/>
        <v>97</v>
      </c>
      <c r="Q101">
        <f t="shared" ca="1" si="81"/>
        <v>71</v>
      </c>
      <c r="R101" t="str">
        <f ca="1">OFFSET('map portals'!$A$1,$O101,$N101)</f>
        <v>.</v>
      </c>
      <c r="S101">
        <f t="shared" ca="1" si="82"/>
        <v>97071</v>
      </c>
      <c r="T101">
        <f t="shared" ca="1" si="83"/>
        <v>24</v>
      </c>
    </row>
    <row r="102" spans="1:20">
      <c r="A102" s="3">
        <f t="shared" ca="1" si="74"/>
        <v>96</v>
      </c>
      <c r="B102" s="3">
        <f t="shared" ca="1" si="75"/>
        <v>97</v>
      </c>
      <c r="C102" s="3">
        <f t="shared" ref="C102:I102" ca="1" si="117">B102+IF(0=LEN(OFFSET($L$2,B102,0)),1,0)</f>
        <v>97</v>
      </c>
      <c r="D102" s="3">
        <f t="shared" ca="1" si="117"/>
        <v>97</v>
      </c>
      <c r="E102" s="3">
        <f t="shared" ca="1" si="117"/>
        <v>97</v>
      </c>
      <c r="F102" s="3">
        <f t="shared" ca="1" si="117"/>
        <v>97</v>
      </c>
      <c r="G102" s="3">
        <f t="shared" ca="1" si="117"/>
        <v>97</v>
      </c>
      <c r="H102" s="3">
        <f t="shared" ca="1" si="117"/>
        <v>97</v>
      </c>
      <c r="I102" s="3">
        <f t="shared" ca="1" si="117"/>
        <v>97</v>
      </c>
      <c r="J102" s="3">
        <f ca="1">COUNTIF($A$2:$A101,"="&amp;$A102)+1</f>
        <v>1</v>
      </c>
      <c r="K102">
        <f t="shared" ca="1" si="77"/>
        <v>1</v>
      </c>
      <c r="L102" t="str">
        <f ca="1">IF(M102,"",
IF(R102&lt;&gt;".",IF(OR(R102="@",R102="X"),"",MID(R102,1,1)),
IF(OR(OFFSET('map portals'!$A$1,$Q102,$P102+1)="#",ISNUMBER(MATCH((P102+1)*1000+Q102,$S$2:$S101,0))),"","0")
&amp;IF(OR(OFFSET('map portals'!$A$1,$Q102+1,$P102)="#",ISNUMBER(MATCH(P102*1000+(Q102+1),$S$2:$S101,0))),"","1")
&amp;IF(OR(OFFSET('map portals'!$A$1,$Q102,$P102-1)="#",ISNUMBER(MATCH((P102-1)*1000+Q102,$S$2:$S101,0))),"","2")
&amp;IF(OR(OFFSET('map portals'!$A$1,$Q102-1,$P102)="#",ISNUMBER(MATCH(P102*1000+(Q102-1),$S$2:$S101,0))),"","3")
))</f>
        <v/>
      </c>
      <c r="M102" t="b">
        <f ca="1">ISNUMBER(MATCH(S102,$S$2:$S101,0))</f>
        <v>0</v>
      </c>
      <c r="N102">
        <f t="shared" ca="1" si="78"/>
        <v>95</v>
      </c>
      <c r="O102">
        <f t="shared" ca="1" si="79"/>
        <v>73</v>
      </c>
      <c r="P102">
        <f t="shared" ca="1" si="80"/>
        <v>95</v>
      </c>
      <c r="Q102">
        <f t="shared" ca="1" si="81"/>
        <v>73</v>
      </c>
      <c r="R102" t="str">
        <f ca="1">OFFSET('map portals'!$A$1,$O102,$N102)</f>
        <v>.</v>
      </c>
      <c r="S102">
        <f t="shared" ca="1" si="82"/>
        <v>95073</v>
      </c>
      <c r="T102">
        <f t="shared" ca="1" si="83"/>
        <v>24</v>
      </c>
    </row>
    <row r="103" spans="1:20">
      <c r="A103" s="3">
        <f t="shared" ca="1" si="74"/>
        <v>97</v>
      </c>
      <c r="B103" s="3">
        <f t="shared" ca="1" si="75"/>
        <v>98</v>
      </c>
      <c r="C103" s="3">
        <f t="shared" ref="C103:I103" ca="1" si="118">B103+IF(0=LEN(OFFSET($L$2,B103,0)),1,0)</f>
        <v>98</v>
      </c>
      <c r="D103" s="3">
        <f t="shared" ca="1" si="118"/>
        <v>98</v>
      </c>
      <c r="E103" s="3">
        <f t="shared" ca="1" si="118"/>
        <v>98</v>
      </c>
      <c r="F103" s="3">
        <f t="shared" ca="1" si="118"/>
        <v>98</v>
      </c>
      <c r="G103" s="3">
        <f t="shared" ca="1" si="118"/>
        <v>98</v>
      </c>
      <c r="H103" s="3">
        <f t="shared" ca="1" si="118"/>
        <v>98</v>
      </c>
      <c r="I103" s="3">
        <f t="shared" ca="1" si="118"/>
        <v>98</v>
      </c>
      <c r="J103" s="3">
        <f ca="1">COUNTIF($A$2:$A102,"="&amp;$A103)+1</f>
        <v>1</v>
      </c>
      <c r="K103">
        <f t="shared" ca="1" si="77"/>
        <v>0</v>
      </c>
      <c r="L103" t="str">
        <f ca="1">IF(M103,"",
IF(R103&lt;&gt;".",IF(OR(R103="@",R103="X"),"",MID(R103,1,1)),
IF(OR(OFFSET('map portals'!$A$1,$Q103,$P103+1)="#",ISNUMBER(MATCH((P103+1)*1000+Q103,$S$2:$S102,0))),"","0")
&amp;IF(OR(OFFSET('map portals'!$A$1,$Q103+1,$P103)="#",ISNUMBER(MATCH(P103*1000+(Q103+1),$S$2:$S102,0))),"","1")
&amp;IF(OR(OFFSET('map portals'!$A$1,$Q103,$P103-1)="#",ISNUMBER(MATCH((P103-1)*1000+Q103,$S$2:$S102,0))),"","2")
&amp;IF(OR(OFFSET('map portals'!$A$1,$Q103-1,$P103)="#",ISNUMBER(MATCH(P103*1000+(Q103-1),$S$2:$S102,0))),"","3")
))</f>
        <v>03</v>
      </c>
      <c r="M103" t="b">
        <f ca="1">ISNUMBER(MATCH(S103,$S$2:$S102,0))</f>
        <v>0</v>
      </c>
      <c r="N103">
        <f t="shared" ca="1" si="78"/>
        <v>95</v>
      </c>
      <c r="O103">
        <f t="shared" ca="1" si="79"/>
        <v>69</v>
      </c>
      <c r="P103">
        <f t="shared" ca="1" si="80"/>
        <v>95</v>
      </c>
      <c r="Q103">
        <f t="shared" ca="1" si="81"/>
        <v>69</v>
      </c>
      <c r="R103" t="str">
        <f ca="1">OFFSET('map portals'!$A$1,$O103,$N103)</f>
        <v>.</v>
      </c>
      <c r="S103">
        <f t="shared" ca="1" si="82"/>
        <v>95069</v>
      </c>
      <c r="T103">
        <f t="shared" ca="1" si="83"/>
        <v>24</v>
      </c>
    </row>
    <row r="104" spans="1:20">
      <c r="A104" s="3">
        <f t="shared" ca="1" si="74"/>
        <v>98</v>
      </c>
      <c r="B104" s="3">
        <f t="shared" ca="1" si="75"/>
        <v>99</v>
      </c>
      <c r="C104" s="3">
        <f t="shared" ref="C104:I104" ca="1" si="119">B104+IF(0=LEN(OFFSET($L$2,B104,0)),1,0)</f>
        <v>100</v>
      </c>
      <c r="D104" s="3">
        <f t="shared" ca="1" si="119"/>
        <v>101</v>
      </c>
      <c r="E104" s="3">
        <f t="shared" ca="1" si="119"/>
        <v>101</v>
      </c>
      <c r="F104" s="3">
        <f t="shared" ca="1" si="119"/>
        <v>101</v>
      </c>
      <c r="G104" s="3">
        <f t="shared" ca="1" si="119"/>
        <v>101</v>
      </c>
      <c r="H104" s="3">
        <f t="shared" ca="1" si="119"/>
        <v>101</v>
      </c>
      <c r="I104" s="3">
        <f t="shared" ca="1" si="119"/>
        <v>101</v>
      </c>
      <c r="J104" s="3">
        <f ca="1">COUNTIF($A$2:$A103,"="&amp;$A104)+1</f>
        <v>1</v>
      </c>
      <c r="K104">
        <f t="shared" ca="1" si="77"/>
        <v>2</v>
      </c>
      <c r="L104" t="str">
        <f ca="1">IF(M104,"",
IF(R104&lt;&gt;".",IF(OR(R104="@",R104="X"),"",MID(R104,1,1)),
IF(OR(OFFSET('map portals'!$A$1,$Q104,$P104+1)="#",ISNUMBER(MATCH((P104+1)*1000+Q104,$S$2:$S103,0))),"","0")
&amp;IF(OR(OFFSET('map portals'!$A$1,$Q104+1,$P104)="#",ISNUMBER(MATCH(P104*1000+(Q104+1),$S$2:$S103,0))),"","1")
&amp;IF(OR(OFFSET('map portals'!$A$1,$Q104,$P104-1)="#",ISNUMBER(MATCH((P104-1)*1000+Q104,$S$2:$S103,0))),"","2")
&amp;IF(OR(OFFSET('map portals'!$A$1,$Q104-1,$P104)="#",ISNUMBER(MATCH(P104*1000+(Q104-1),$S$2:$S103,0))),"","3")
))</f>
        <v>2</v>
      </c>
      <c r="M104" t="b">
        <f ca="1">ISNUMBER(MATCH(S104,$S$2:$S103,0))</f>
        <v>0</v>
      </c>
      <c r="N104">
        <f t="shared" ca="1" si="78"/>
        <v>54</v>
      </c>
      <c r="O104">
        <f t="shared" ca="1" si="79"/>
        <v>109</v>
      </c>
      <c r="P104">
        <f t="shared" ca="1" si="80"/>
        <v>54</v>
      </c>
      <c r="Q104">
        <f t="shared" ca="1" si="81"/>
        <v>109</v>
      </c>
      <c r="R104" t="str">
        <f ca="1">OFFSET('map portals'!$A$1,$O104,$N104)</f>
        <v>.</v>
      </c>
      <c r="S104">
        <f t="shared" ca="1" si="82"/>
        <v>54109</v>
      </c>
      <c r="T104">
        <f t="shared" ca="1" si="83"/>
        <v>24</v>
      </c>
    </row>
    <row r="105" spans="1:20">
      <c r="A105" s="3">
        <f t="shared" ca="1" si="74"/>
        <v>101</v>
      </c>
      <c r="B105" s="3">
        <f t="shared" ca="1" si="75"/>
        <v>101</v>
      </c>
      <c r="C105" s="3">
        <f t="shared" ref="C105:I105" ca="1" si="120">B105+IF(0=LEN(OFFSET($L$2,B105,0)),1,0)</f>
        <v>101</v>
      </c>
      <c r="D105" s="3">
        <f t="shared" ca="1" si="120"/>
        <v>101</v>
      </c>
      <c r="E105" s="3">
        <f t="shared" ca="1" si="120"/>
        <v>101</v>
      </c>
      <c r="F105" s="3">
        <f t="shared" ca="1" si="120"/>
        <v>101</v>
      </c>
      <c r="G105" s="3">
        <f t="shared" ca="1" si="120"/>
        <v>101</v>
      </c>
      <c r="H105" s="3">
        <f t="shared" ca="1" si="120"/>
        <v>101</v>
      </c>
      <c r="I105" s="3">
        <f t="shared" ca="1" si="120"/>
        <v>101</v>
      </c>
      <c r="J105" s="3">
        <f ca="1">COUNTIF($A$2:$A104,"="&amp;$A105)+1</f>
        <v>1</v>
      </c>
      <c r="K105">
        <f t="shared" ca="1" si="77"/>
        <v>0</v>
      </c>
      <c r="L105" t="str">
        <f ca="1">IF(M105,"",
IF(R105&lt;&gt;".",IF(OR(R105="@",R105="X"),"",MID(R105,1,1)),
IF(OR(OFFSET('map portals'!$A$1,$Q105,$P105+1)="#",ISNUMBER(MATCH((P105+1)*1000+Q105,$S$2:$S104,0))),"","0")
&amp;IF(OR(OFFSET('map portals'!$A$1,$Q105+1,$P105)="#",ISNUMBER(MATCH(P105*1000+(Q105+1),$S$2:$S104,0))),"","1")
&amp;IF(OR(OFFSET('map portals'!$A$1,$Q105,$P105-1)="#",ISNUMBER(MATCH((P105-1)*1000+Q105,$S$2:$S104,0))),"","2")
&amp;IF(OR(OFFSET('map portals'!$A$1,$Q105-1,$P105)="#",ISNUMBER(MATCH(P105*1000+(Q105-1),$S$2:$S104,0))),"","3")
))</f>
        <v>0</v>
      </c>
      <c r="M105" t="b">
        <f ca="1">ISNUMBER(MATCH(S105,$S$2:$S104,0))</f>
        <v>0</v>
      </c>
      <c r="N105">
        <f t="shared" ca="1" si="78"/>
        <v>96</v>
      </c>
      <c r="O105">
        <f t="shared" ca="1" si="79"/>
        <v>69</v>
      </c>
      <c r="P105">
        <f t="shared" ca="1" si="80"/>
        <v>96</v>
      </c>
      <c r="Q105">
        <f t="shared" ca="1" si="81"/>
        <v>69</v>
      </c>
      <c r="R105" t="str">
        <f ca="1">OFFSET('map portals'!$A$1,$O105,$N105)</f>
        <v>.</v>
      </c>
      <c r="S105">
        <f t="shared" ca="1" si="82"/>
        <v>96069</v>
      </c>
      <c r="T105">
        <f t="shared" ca="1" si="83"/>
        <v>25</v>
      </c>
    </row>
    <row r="106" spans="1:20">
      <c r="A106" s="3">
        <f t="shared" ca="1" si="74"/>
        <v>101</v>
      </c>
      <c r="B106" s="3">
        <f t="shared" ca="1" si="75"/>
        <v>102</v>
      </c>
      <c r="C106" s="3">
        <f t="shared" ref="C106:I106" ca="1" si="121">B106+IF(0=LEN(OFFSET($L$2,B106,0)),1,0)</f>
        <v>102</v>
      </c>
      <c r="D106" s="3">
        <f t="shared" ca="1" si="121"/>
        <v>102</v>
      </c>
      <c r="E106" s="3">
        <f t="shared" ca="1" si="121"/>
        <v>102</v>
      </c>
      <c r="F106" s="3">
        <f t="shared" ca="1" si="121"/>
        <v>102</v>
      </c>
      <c r="G106" s="3">
        <f t="shared" ca="1" si="121"/>
        <v>102</v>
      </c>
      <c r="H106" s="3">
        <f t="shared" ca="1" si="121"/>
        <v>102</v>
      </c>
      <c r="I106" s="3">
        <f t="shared" ca="1" si="121"/>
        <v>102</v>
      </c>
      <c r="J106" s="3">
        <f ca="1">COUNTIF($A$2:$A105,"="&amp;$A106)+1</f>
        <v>2</v>
      </c>
      <c r="K106">
        <f t="shared" ca="1" si="77"/>
        <v>3</v>
      </c>
      <c r="L106" t="str">
        <f ca="1">IF(M106,"",
IF(R106&lt;&gt;".",IF(OR(R106="@",R106="X"),"",MID(R106,1,1)),
IF(OR(OFFSET('map portals'!$A$1,$Q106,$P106+1)="#",ISNUMBER(MATCH((P106+1)*1000+Q106,$S$2:$S105,0))),"","0")
&amp;IF(OR(OFFSET('map portals'!$A$1,$Q106+1,$P106)="#",ISNUMBER(MATCH(P106*1000+(Q106+1),$S$2:$S105,0))),"","1")
&amp;IF(OR(OFFSET('map portals'!$A$1,$Q106,$P106-1)="#",ISNUMBER(MATCH((P106-1)*1000+Q106,$S$2:$S105,0))),"","2")
&amp;IF(OR(OFFSET('map portals'!$A$1,$Q106-1,$P106)="#",ISNUMBER(MATCH(P106*1000+(Q106-1),$S$2:$S105,0))),"","3")
))</f>
        <v>3</v>
      </c>
      <c r="M106" t="b">
        <f ca="1">ISNUMBER(MATCH(S106,$S$2:$S105,0))</f>
        <v>0</v>
      </c>
      <c r="N106">
        <f t="shared" ca="1" si="78"/>
        <v>95</v>
      </c>
      <c r="O106">
        <f t="shared" ca="1" si="79"/>
        <v>68</v>
      </c>
      <c r="P106">
        <f t="shared" ca="1" si="80"/>
        <v>95</v>
      </c>
      <c r="Q106">
        <f t="shared" ca="1" si="81"/>
        <v>68</v>
      </c>
      <c r="R106" t="str">
        <f ca="1">OFFSET('map portals'!$A$1,$O106,$N106)</f>
        <v>.</v>
      </c>
      <c r="S106">
        <f t="shared" ca="1" si="82"/>
        <v>95068</v>
      </c>
      <c r="T106">
        <f t="shared" ca="1" si="83"/>
        <v>25</v>
      </c>
    </row>
    <row r="107" spans="1:20">
      <c r="A107" s="3">
        <f t="shared" ca="1" si="74"/>
        <v>102</v>
      </c>
      <c r="B107" s="3">
        <f t="shared" ca="1" si="75"/>
        <v>103</v>
      </c>
      <c r="C107" s="3">
        <f t="shared" ref="C107:I107" ca="1" si="122">B107+IF(0=LEN(OFFSET($L$2,B107,0)),1,0)</f>
        <v>103</v>
      </c>
      <c r="D107" s="3">
        <f t="shared" ca="1" si="122"/>
        <v>103</v>
      </c>
      <c r="E107" s="3">
        <f t="shared" ca="1" si="122"/>
        <v>103</v>
      </c>
      <c r="F107" s="3">
        <f t="shared" ca="1" si="122"/>
        <v>103</v>
      </c>
      <c r="G107" s="3">
        <f t="shared" ca="1" si="122"/>
        <v>103</v>
      </c>
      <c r="H107" s="3">
        <f t="shared" ca="1" si="122"/>
        <v>103</v>
      </c>
      <c r="I107" s="3">
        <f t="shared" ca="1" si="122"/>
        <v>103</v>
      </c>
      <c r="J107" s="3">
        <f ca="1">COUNTIF($A$2:$A106,"="&amp;$A107)+1</f>
        <v>1</v>
      </c>
      <c r="K107">
        <f t="shared" ca="1" si="77"/>
        <v>2</v>
      </c>
      <c r="L107" t="str">
        <f ca="1">IF(M107,"",
IF(R107&lt;&gt;".",IF(OR(R107="@",R107="X"),"",MID(R107,1,1)),
IF(OR(OFFSET('map portals'!$A$1,$Q107,$P107+1)="#",ISNUMBER(MATCH((P107+1)*1000+Q107,$S$2:$S106,0))),"","0")
&amp;IF(OR(OFFSET('map portals'!$A$1,$Q107+1,$P107)="#",ISNUMBER(MATCH(P107*1000+(Q107+1),$S$2:$S106,0))),"","1")
&amp;IF(OR(OFFSET('map portals'!$A$1,$Q107,$P107-1)="#",ISNUMBER(MATCH((P107-1)*1000+Q107,$S$2:$S106,0))),"","2")
&amp;IF(OR(OFFSET('map portals'!$A$1,$Q107-1,$P107)="#",ISNUMBER(MATCH(P107*1000+(Q107-1),$S$2:$S106,0))),"","3")
))</f>
        <v>2</v>
      </c>
      <c r="M107" t="b">
        <f ca="1">ISNUMBER(MATCH(S107,$S$2:$S106,0))</f>
        <v>0</v>
      </c>
      <c r="N107">
        <f t="shared" ca="1" si="78"/>
        <v>53</v>
      </c>
      <c r="O107">
        <f t="shared" ca="1" si="79"/>
        <v>109</v>
      </c>
      <c r="P107">
        <f t="shared" ca="1" si="80"/>
        <v>53</v>
      </c>
      <c r="Q107">
        <f t="shared" ca="1" si="81"/>
        <v>109</v>
      </c>
      <c r="R107" t="str">
        <f ca="1">OFFSET('map portals'!$A$1,$O107,$N107)</f>
        <v>.</v>
      </c>
      <c r="S107">
        <f t="shared" ca="1" si="82"/>
        <v>53109</v>
      </c>
      <c r="T107">
        <f t="shared" ca="1" si="83"/>
        <v>25</v>
      </c>
    </row>
    <row r="108" spans="1:20">
      <c r="A108" s="3">
        <f t="shared" ca="1" si="74"/>
        <v>103</v>
      </c>
      <c r="B108" s="3">
        <f t="shared" ca="1" si="75"/>
        <v>104</v>
      </c>
      <c r="C108" s="3">
        <f t="shared" ref="C108:I108" ca="1" si="123">B108+IF(0=LEN(OFFSET($L$2,B108,0)),1,0)</f>
        <v>104</v>
      </c>
      <c r="D108" s="3">
        <f t="shared" ca="1" si="123"/>
        <v>104</v>
      </c>
      <c r="E108" s="3">
        <f t="shared" ca="1" si="123"/>
        <v>104</v>
      </c>
      <c r="F108" s="3">
        <f t="shared" ca="1" si="123"/>
        <v>104</v>
      </c>
      <c r="G108" s="3">
        <f t="shared" ca="1" si="123"/>
        <v>104</v>
      </c>
      <c r="H108" s="3">
        <f t="shared" ca="1" si="123"/>
        <v>104</v>
      </c>
      <c r="I108" s="3">
        <f t="shared" ca="1" si="123"/>
        <v>104</v>
      </c>
      <c r="J108" s="3">
        <f ca="1">COUNTIF($A$2:$A107,"="&amp;$A108)+1</f>
        <v>1</v>
      </c>
      <c r="K108">
        <f t="shared" ca="1" si="77"/>
        <v>0</v>
      </c>
      <c r="L108" t="str">
        <f ca="1">IF(M108,"",
IF(R108&lt;&gt;".",IF(OR(R108="@",R108="X"),"",MID(R108,1,1)),
IF(OR(OFFSET('map portals'!$A$1,$Q108,$P108+1)="#",ISNUMBER(MATCH((P108+1)*1000+Q108,$S$2:$S107,0))),"","0")
&amp;IF(OR(OFFSET('map portals'!$A$1,$Q108+1,$P108)="#",ISNUMBER(MATCH(P108*1000+(Q108+1),$S$2:$S107,0))),"","1")
&amp;IF(OR(OFFSET('map portals'!$A$1,$Q108,$P108-1)="#",ISNUMBER(MATCH((P108-1)*1000+Q108,$S$2:$S107,0))),"","2")
&amp;IF(OR(OFFSET('map portals'!$A$1,$Q108-1,$P108)="#",ISNUMBER(MATCH(P108*1000+(Q108-1),$S$2:$S107,0))),"","3")
))</f>
        <v/>
      </c>
      <c r="M108" t="b">
        <f ca="1">ISNUMBER(MATCH(S108,$S$2:$S107,0))</f>
        <v>0</v>
      </c>
      <c r="N108">
        <f t="shared" ca="1" si="78"/>
        <v>97</v>
      </c>
      <c r="O108">
        <f t="shared" ca="1" si="79"/>
        <v>69</v>
      </c>
      <c r="P108">
        <f t="shared" ca="1" si="80"/>
        <v>97</v>
      </c>
      <c r="Q108">
        <f t="shared" ca="1" si="81"/>
        <v>69</v>
      </c>
      <c r="R108" t="str">
        <f ca="1">OFFSET('map portals'!$A$1,$O108,$N108)</f>
        <v>.</v>
      </c>
      <c r="S108">
        <f t="shared" ca="1" si="82"/>
        <v>97069</v>
      </c>
      <c r="T108">
        <f t="shared" ca="1" si="83"/>
        <v>26</v>
      </c>
    </row>
    <row r="109" spans="1:20">
      <c r="A109" s="3">
        <f t="shared" ca="1" si="74"/>
        <v>104</v>
      </c>
      <c r="B109" s="3">
        <f t="shared" ca="1" si="75"/>
        <v>105</v>
      </c>
      <c r="C109" s="3">
        <f t="shared" ref="C109:I109" ca="1" si="124">B109+IF(0=LEN(OFFSET($L$2,B109,0)),1,0)</f>
        <v>105</v>
      </c>
      <c r="D109" s="3">
        <f t="shared" ca="1" si="124"/>
        <v>105</v>
      </c>
      <c r="E109" s="3">
        <f t="shared" ca="1" si="124"/>
        <v>105</v>
      </c>
      <c r="F109" s="3">
        <f t="shared" ca="1" si="124"/>
        <v>105</v>
      </c>
      <c r="G109" s="3">
        <f t="shared" ca="1" si="124"/>
        <v>105</v>
      </c>
      <c r="H109" s="3">
        <f t="shared" ca="1" si="124"/>
        <v>105</v>
      </c>
      <c r="I109" s="3">
        <f t="shared" ca="1" si="124"/>
        <v>105</v>
      </c>
      <c r="J109" s="3">
        <f ca="1">COUNTIF($A$2:$A108,"="&amp;$A109)+1</f>
        <v>1</v>
      </c>
      <c r="K109">
        <f t="shared" ca="1" si="77"/>
        <v>3</v>
      </c>
      <c r="L109" t="str">
        <f ca="1">IF(M109,"",
IF(R109&lt;&gt;".",IF(OR(R109="@",R109="X"),"",MID(R109,1,1)),
IF(OR(OFFSET('map portals'!$A$1,$Q109,$P109+1)="#",ISNUMBER(MATCH((P109+1)*1000+Q109,$S$2:$S108,0))),"","0")
&amp;IF(OR(OFFSET('map portals'!$A$1,$Q109+1,$P109)="#",ISNUMBER(MATCH(P109*1000+(Q109+1),$S$2:$S108,0))),"","1")
&amp;IF(OR(OFFSET('map portals'!$A$1,$Q109,$P109-1)="#",ISNUMBER(MATCH((P109-1)*1000+Q109,$S$2:$S108,0))),"","2")
&amp;IF(OR(OFFSET('map portals'!$A$1,$Q109-1,$P109)="#",ISNUMBER(MATCH(P109*1000+(Q109-1),$S$2:$S108,0))),"","3")
))</f>
        <v>2</v>
      </c>
      <c r="M109" t="b">
        <f ca="1">ISNUMBER(MATCH(S109,$S$2:$S108,0))</f>
        <v>0</v>
      </c>
      <c r="N109">
        <f t="shared" ca="1" si="78"/>
        <v>95</v>
      </c>
      <c r="O109">
        <f t="shared" ca="1" si="79"/>
        <v>67</v>
      </c>
      <c r="P109">
        <f t="shared" ca="1" si="80"/>
        <v>95</v>
      </c>
      <c r="Q109">
        <f t="shared" ca="1" si="81"/>
        <v>67</v>
      </c>
      <c r="R109" t="str">
        <f ca="1">OFFSET('map portals'!$A$1,$O109,$N109)</f>
        <v>.</v>
      </c>
      <c r="S109">
        <f t="shared" ca="1" si="82"/>
        <v>95067</v>
      </c>
      <c r="T109">
        <f t="shared" ca="1" si="83"/>
        <v>26</v>
      </c>
    </row>
    <row r="110" spans="1:20">
      <c r="A110" s="3">
        <f t="shared" ca="1" si="74"/>
        <v>105</v>
      </c>
      <c r="B110" s="3">
        <f t="shared" ca="1" si="75"/>
        <v>106</v>
      </c>
      <c r="C110" s="3">
        <f t="shared" ref="C110:I110" ca="1" si="125">B110+IF(0=LEN(OFFSET($L$2,B110,0)),1,0)</f>
        <v>107</v>
      </c>
      <c r="D110" s="3">
        <f t="shared" ca="1" si="125"/>
        <v>107</v>
      </c>
      <c r="E110" s="3">
        <f t="shared" ca="1" si="125"/>
        <v>107</v>
      </c>
      <c r="F110" s="3">
        <f t="shared" ca="1" si="125"/>
        <v>107</v>
      </c>
      <c r="G110" s="3">
        <f t="shared" ca="1" si="125"/>
        <v>107</v>
      </c>
      <c r="H110" s="3">
        <f t="shared" ca="1" si="125"/>
        <v>107</v>
      </c>
      <c r="I110" s="3">
        <f t="shared" ca="1" si="125"/>
        <v>107</v>
      </c>
      <c r="J110" s="3">
        <f ca="1">COUNTIF($A$2:$A109,"="&amp;$A110)+1</f>
        <v>1</v>
      </c>
      <c r="K110">
        <f t="shared" ca="1" si="77"/>
        <v>2</v>
      </c>
      <c r="L110" t="str">
        <f ca="1">IF(M110,"",
IF(R110&lt;&gt;".",IF(OR(R110="@",R110="X"),"",MID(R110,1,1)),
IF(OR(OFFSET('map portals'!$A$1,$Q110,$P110+1)="#",ISNUMBER(MATCH((P110+1)*1000+Q110,$S$2:$S109,0))),"","0")
&amp;IF(OR(OFFSET('map portals'!$A$1,$Q110+1,$P110)="#",ISNUMBER(MATCH(P110*1000+(Q110+1),$S$2:$S109,0))),"","1")
&amp;IF(OR(OFFSET('map portals'!$A$1,$Q110,$P110-1)="#",ISNUMBER(MATCH((P110-1)*1000+Q110,$S$2:$S109,0))),"","2")
&amp;IF(OR(OFFSET('map portals'!$A$1,$Q110-1,$P110)="#",ISNUMBER(MATCH(P110*1000+(Q110-1),$S$2:$S109,0))),"","3")
))</f>
        <v>2</v>
      </c>
      <c r="M110" t="b">
        <f ca="1">ISNUMBER(MATCH(S110,$S$2:$S109,0))</f>
        <v>0</v>
      </c>
      <c r="N110">
        <f t="shared" ca="1" si="78"/>
        <v>52</v>
      </c>
      <c r="O110">
        <f t="shared" ca="1" si="79"/>
        <v>109</v>
      </c>
      <c r="P110">
        <f t="shared" ca="1" si="80"/>
        <v>52</v>
      </c>
      <c r="Q110">
        <f t="shared" ca="1" si="81"/>
        <v>109</v>
      </c>
      <c r="R110" t="str">
        <f ca="1">OFFSET('map portals'!$A$1,$O110,$N110)</f>
        <v>.</v>
      </c>
      <c r="S110">
        <f t="shared" ca="1" si="82"/>
        <v>52109</v>
      </c>
      <c r="T110">
        <f t="shared" ca="1" si="83"/>
        <v>26</v>
      </c>
    </row>
    <row r="111" spans="1:20">
      <c r="A111" s="3">
        <f t="shared" ca="1" si="74"/>
        <v>107</v>
      </c>
      <c r="B111" s="3">
        <f t="shared" ca="1" si="75"/>
        <v>108</v>
      </c>
      <c r="C111" s="3">
        <f t="shared" ref="C111:I111" ca="1" si="126">B111+IF(0=LEN(OFFSET($L$2,B111,0)),1,0)</f>
        <v>108</v>
      </c>
      <c r="D111" s="3">
        <f t="shared" ca="1" si="126"/>
        <v>108</v>
      </c>
      <c r="E111" s="3">
        <f t="shared" ca="1" si="126"/>
        <v>108</v>
      </c>
      <c r="F111" s="3">
        <f t="shared" ca="1" si="126"/>
        <v>108</v>
      </c>
      <c r="G111" s="3">
        <f t="shared" ca="1" si="126"/>
        <v>108</v>
      </c>
      <c r="H111" s="3">
        <f t="shared" ca="1" si="126"/>
        <v>108</v>
      </c>
      <c r="I111" s="3">
        <f t="shared" ca="1" si="126"/>
        <v>108</v>
      </c>
      <c r="J111" s="3">
        <f ca="1">COUNTIF($A$2:$A110,"="&amp;$A111)+1</f>
        <v>1</v>
      </c>
      <c r="K111">
        <f t="shared" ca="1" si="77"/>
        <v>2</v>
      </c>
      <c r="L111" t="str">
        <f ca="1">IF(M111,"",
IF(R111&lt;&gt;".",IF(OR(R111="@",R111="X"),"",MID(R111,1,1)),
IF(OR(OFFSET('map portals'!$A$1,$Q111,$P111+1)="#",ISNUMBER(MATCH((P111+1)*1000+Q111,$S$2:$S110,0))),"","0")
&amp;IF(OR(OFFSET('map portals'!$A$1,$Q111+1,$P111)="#",ISNUMBER(MATCH(P111*1000+(Q111+1),$S$2:$S110,0))),"","1")
&amp;IF(OR(OFFSET('map portals'!$A$1,$Q111,$P111-1)="#",ISNUMBER(MATCH((P111-1)*1000+Q111,$S$2:$S110,0))),"","2")
&amp;IF(OR(OFFSET('map portals'!$A$1,$Q111-1,$P111)="#",ISNUMBER(MATCH(P111*1000+(Q111-1),$S$2:$S110,0))),"","3")
))</f>
        <v>2</v>
      </c>
      <c r="M111" t="b">
        <f ca="1">ISNUMBER(MATCH(S111,$S$2:$S110,0))</f>
        <v>0</v>
      </c>
      <c r="N111">
        <f t="shared" ca="1" si="78"/>
        <v>94</v>
      </c>
      <c r="O111">
        <f t="shared" ca="1" si="79"/>
        <v>67</v>
      </c>
      <c r="P111">
        <f t="shared" ca="1" si="80"/>
        <v>94</v>
      </c>
      <c r="Q111">
        <f t="shared" ca="1" si="81"/>
        <v>67</v>
      </c>
      <c r="R111" t="str">
        <f ca="1">OFFSET('map portals'!$A$1,$O111,$N111)</f>
        <v>.</v>
      </c>
      <c r="S111">
        <f t="shared" ca="1" si="82"/>
        <v>94067</v>
      </c>
      <c r="T111">
        <f t="shared" ca="1" si="83"/>
        <v>27</v>
      </c>
    </row>
    <row r="112" spans="1:20">
      <c r="A112" s="3">
        <f t="shared" ca="1" si="74"/>
        <v>108</v>
      </c>
      <c r="B112" s="3">
        <f t="shared" ca="1" si="75"/>
        <v>109</v>
      </c>
      <c r="C112" s="3">
        <f t="shared" ref="C112:I112" ca="1" si="127">B112+IF(0=LEN(OFFSET($L$2,B112,0)),1,0)</f>
        <v>109</v>
      </c>
      <c r="D112" s="3">
        <f t="shared" ca="1" si="127"/>
        <v>109</v>
      </c>
      <c r="E112" s="3">
        <f t="shared" ca="1" si="127"/>
        <v>109</v>
      </c>
      <c r="F112" s="3">
        <f t="shared" ca="1" si="127"/>
        <v>109</v>
      </c>
      <c r="G112" s="3">
        <f t="shared" ca="1" si="127"/>
        <v>109</v>
      </c>
      <c r="H112" s="3">
        <f t="shared" ca="1" si="127"/>
        <v>109</v>
      </c>
      <c r="I112" s="3">
        <f t="shared" ca="1" si="127"/>
        <v>109</v>
      </c>
      <c r="J112" s="3">
        <f ca="1">COUNTIF($A$2:$A111,"="&amp;$A112)+1</f>
        <v>1</v>
      </c>
      <c r="K112">
        <f t="shared" ca="1" si="77"/>
        <v>2</v>
      </c>
      <c r="L112" t="str">
        <f ca="1">IF(M112,"",
IF(R112&lt;&gt;".",IF(OR(R112="@",R112="X"),"",MID(R112,1,1)),
IF(OR(OFFSET('map portals'!$A$1,$Q112,$P112+1)="#",ISNUMBER(MATCH((P112+1)*1000+Q112,$S$2:$S111,0))),"","0")
&amp;IF(OR(OFFSET('map portals'!$A$1,$Q112+1,$P112)="#",ISNUMBER(MATCH(P112*1000+(Q112+1),$S$2:$S111,0))),"","1")
&amp;IF(OR(OFFSET('map portals'!$A$1,$Q112,$P112-1)="#",ISNUMBER(MATCH((P112-1)*1000+Q112,$S$2:$S111,0))),"","2")
&amp;IF(OR(OFFSET('map portals'!$A$1,$Q112-1,$P112)="#",ISNUMBER(MATCH(P112*1000+(Q112-1),$S$2:$S111,0))),"","3")
))</f>
        <v>3</v>
      </c>
      <c r="M112" t="b">
        <f ca="1">ISNUMBER(MATCH(S112,$S$2:$S111,0))</f>
        <v>0</v>
      </c>
      <c r="N112">
        <f t="shared" ca="1" si="78"/>
        <v>51</v>
      </c>
      <c r="O112">
        <f t="shared" ca="1" si="79"/>
        <v>109</v>
      </c>
      <c r="P112">
        <f t="shared" ca="1" si="80"/>
        <v>51</v>
      </c>
      <c r="Q112">
        <f t="shared" ca="1" si="81"/>
        <v>109</v>
      </c>
      <c r="R112" t="str">
        <f ca="1">OFFSET('map portals'!$A$1,$O112,$N112)</f>
        <v>.</v>
      </c>
      <c r="S112">
        <f t="shared" ca="1" si="82"/>
        <v>51109</v>
      </c>
      <c r="T112">
        <f t="shared" ca="1" si="83"/>
        <v>27</v>
      </c>
    </row>
    <row r="113" spans="1:20">
      <c r="A113" s="3">
        <f t="shared" ca="1" si="74"/>
        <v>109</v>
      </c>
      <c r="B113" s="3">
        <f t="shared" ca="1" si="75"/>
        <v>110</v>
      </c>
      <c r="C113" s="3">
        <f t="shared" ref="C113:I113" ca="1" si="128">B113+IF(0=LEN(OFFSET($L$2,B113,0)),1,0)</f>
        <v>110</v>
      </c>
      <c r="D113" s="3">
        <f t="shared" ca="1" si="128"/>
        <v>110</v>
      </c>
      <c r="E113" s="3">
        <f t="shared" ca="1" si="128"/>
        <v>110</v>
      </c>
      <c r="F113" s="3">
        <f t="shared" ca="1" si="128"/>
        <v>110</v>
      </c>
      <c r="G113" s="3">
        <f t="shared" ca="1" si="128"/>
        <v>110</v>
      </c>
      <c r="H113" s="3">
        <f t="shared" ca="1" si="128"/>
        <v>110</v>
      </c>
      <c r="I113" s="3">
        <f t="shared" ca="1" si="128"/>
        <v>110</v>
      </c>
      <c r="J113" s="3">
        <f ca="1">COUNTIF($A$2:$A112,"="&amp;$A113)+1</f>
        <v>1</v>
      </c>
      <c r="K113">
        <f t="shared" ca="1" si="77"/>
        <v>2</v>
      </c>
      <c r="L113" t="str">
        <f ca="1">IF(M113,"",
IF(R113&lt;&gt;".",IF(OR(R113="@",R113="X"),"",MID(R113,1,1)),
IF(OR(OFFSET('map portals'!$A$1,$Q113,$P113+1)="#",ISNUMBER(MATCH((P113+1)*1000+Q113,$S$2:$S112,0))),"","0")
&amp;IF(OR(OFFSET('map portals'!$A$1,$Q113+1,$P113)="#",ISNUMBER(MATCH(P113*1000+(Q113+1),$S$2:$S112,0))),"","1")
&amp;IF(OR(OFFSET('map portals'!$A$1,$Q113,$P113-1)="#",ISNUMBER(MATCH((P113-1)*1000+Q113,$S$2:$S112,0))),"","2")
&amp;IF(OR(OFFSET('map portals'!$A$1,$Q113-1,$P113)="#",ISNUMBER(MATCH(P113*1000+(Q113-1),$S$2:$S112,0))),"","3")
))</f>
        <v>3</v>
      </c>
      <c r="M113" t="b">
        <f ca="1">ISNUMBER(MATCH(S113,$S$2:$S112,0))</f>
        <v>0</v>
      </c>
      <c r="N113">
        <f t="shared" ca="1" si="78"/>
        <v>93</v>
      </c>
      <c r="O113">
        <f t="shared" ca="1" si="79"/>
        <v>67</v>
      </c>
      <c r="P113">
        <f t="shared" ca="1" si="80"/>
        <v>93</v>
      </c>
      <c r="Q113">
        <f t="shared" ca="1" si="81"/>
        <v>67</v>
      </c>
      <c r="R113" t="str">
        <f ca="1">OFFSET('map portals'!$A$1,$O113,$N113)</f>
        <v>.</v>
      </c>
      <c r="S113">
        <f t="shared" ca="1" si="82"/>
        <v>93067</v>
      </c>
      <c r="T113">
        <f t="shared" ca="1" si="83"/>
        <v>28</v>
      </c>
    </row>
    <row r="114" spans="1:20">
      <c r="A114" s="3">
        <f t="shared" ca="1" si="74"/>
        <v>110</v>
      </c>
      <c r="B114" s="3">
        <f t="shared" ca="1" si="75"/>
        <v>111</v>
      </c>
      <c r="C114" s="3">
        <f t="shared" ref="C114:I114" ca="1" si="129">B114+IF(0=LEN(OFFSET($L$2,B114,0)),1,0)</f>
        <v>111</v>
      </c>
      <c r="D114" s="3">
        <f t="shared" ca="1" si="129"/>
        <v>111</v>
      </c>
      <c r="E114" s="3">
        <f t="shared" ca="1" si="129"/>
        <v>111</v>
      </c>
      <c r="F114" s="3">
        <f t="shared" ca="1" si="129"/>
        <v>111</v>
      </c>
      <c r="G114" s="3">
        <f t="shared" ca="1" si="129"/>
        <v>111</v>
      </c>
      <c r="H114" s="3">
        <f t="shared" ca="1" si="129"/>
        <v>111</v>
      </c>
      <c r="I114" s="3">
        <f t="shared" ca="1" si="129"/>
        <v>111</v>
      </c>
      <c r="J114" s="3">
        <f ca="1">COUNTIF($A$2:$A113,"="&amp;$A114)+1</f>
        <v>1</v>
      </c>
      <c r="K114">
        <f t="shared" ca="1" si="77"/>
        <v>3</v>
      </c>
      <c r="L114" t="str">
        <f ca="1">IF(M114,"",
IF(R114&lt;&gt;".",IF(OR(R114="@",R114="X"),"",MID(R114,1,1)),
IF(OR(OFFSET('map portals'!$A$1,$Q114,$P114+1)="#",ISNUMBER(MATCH((P114+1)*1000+Q114,$S$2:$S113,0))),"","0")
&amp;IF(OR(OFFSET('map portals'!$A$1,$Q114+1,$P114)="#",ISNUMBER(MATCH(P114*1000+(Q114+1),$S$2:$S113,0))),"","1")
&amp;IF(OR(OFFSET('map portals'!$A$1,$Q114,$P114-1)="#",ISNUMBER(MATCH((P114-1)*1000+Q114,$S$2:$S113,0))),"","2")
&amp;IF(OR(OFFSET('map portals'!$A$1,$Q114-1,$P114)="#",ISNUMBER(MATCH(P114*1000+(Q114-1),$S$2:$S113,0))),"","3")
))</f>
        <v>3</v>
      </c>
      <c r="M114" t="b">
        <f ca="1">ISNUMBER(MATCH(S114,$S$2:$S113,0))</f>
        <v>0</v>
      </c>
      <c r="N114">
        <f t="shared" ca="1" si="78"/>
        <v>51</v>
      </c>
      <c r="O114">
        <f t="shared" ca="1" si="79"/>
        <v>108</v>
      </c>
      <c r="P114">
        <f t="shared" ca="1" si="80"/>
        <v>51</v>
      </c>
      <c r="Q114">
        <f t="shared" ca="1" si="81"/>
        <v>108</v>
      </c>
      <c r="R114" t="str">
        <f ca="1">OFFSET('map portals'!$A$1,$O114,$N114)</f>
        <v>.</v>
      </c>
      <c r="S114">
        <f t="shared" ca="1" si="82"/>
        <v>51108</v>
      </c>
      <c r="T114">
        <f t="shared" ca="1" si="83"/>
        <v>28</v>
      </c>
    </row>
    <row r="115" spans="1:20">
      <c r="A115" s="3">
        <f t="shared" ca="1" si="74"/>
        <v>111</v>
      </c>
      <c r="B115" s="3">
        <f t="shared" ca="1" si="75"/>
        <v>112</v>
      </c>
      <c r="C115" s="3">
        <f t="shared" ref="C115:I115" ca="1" si="130">B115+IF(0=LEN(OFFSET($L$2,B115,0)),1,0)</f>
        <v>112</v>
      </c>
      <c r="D115" s="3">
        <f t="shared" ca="1" si="130"/>
        <v>112</v>
      </c>
      <c r="E115" s="3">
        <f t="shared" ca="1" si="130"/>
        <v>112</v>
      </c>
      <c r="F115" s="3">
        <f t="shared" ca="1" si="130"/>
        <v>112</v>
      </c>
      <c r="G115" s="3">
        <f t="shared" ca="1" si="130"/>
        <v>112</v>
      </c>
      <c r="H115" s="3">
        <f t="shared" ca="1" si="130"/>
        <v>112</v>
      </c>
      <c r="I115" s="3">
        <f t="shared" ca="1" si="130"/>
        <v>112</v>
      </c>
      <c r="J115" s="3">
        <f ca="1">COUNTIF($A$2:$A114,"="&amp;$A115)+1</f>
        <v>1</v>
      </c>
      <c r="K115">
        <f t="shared" ca="1" si="77"/>
        <v>3</v>
      </c>
      <c r="L115" t="str">
        <f ca="1">IF(M115,"",
IF(R115&lt;&gt;".",IF(OR(R115="@",R115="X"),"",MID(R115,1,1)),
IF(OR(OFFSET('map portals'!$A$1,$Q115,$P115+1)="#",ISNUMBER(MATCH((P115+1)*1000+Q115,$S$2:$S114,0))),"","0")
&amp;IF(OR(OFFSET('map portals'!$A$1,$Q115+1,$P115)="#",ISNUMBER(MATCH(P115*1000+(Q115+1),$S$2:$S114,0))),"","1")
&amp;IF(OR(OFFSET('map portals'!$A$1,$Q115,$P115-1)="#",ISNUMBER(MATCH((P115-1)*1000+Q115,$S$2:$S114,0))),"","2")
&amp;IF(OR(OFFSET('map portals'!$A$1,$Q115-1,$P115)="#",ISNUMBER(MATCH(P115*1000+(Q115-1),$S$2:$S114,0))),"","3")
))</f>
        <v>3</v>
      </c>
      <c r="M115" t="b">
        <f ca="1">ISNUMBER(MATCH(S115,$S$2:$S114,0))</f>
        <v>0</v>
      </c>
      <c r="N115">
        <f t="shared" ca="1" si="78"/>
        <v>93</v>
      </c>
      <c r="O115">
        <f t="shared" ca="1" si="79"/>
        <v>66</v>
      </c>
      <c r="P115">
        <f t="shared" ca="1" si="80"/>
        <v>93</v>
      </c>
      <c r="Q115">
        <f t="shared" ca="1" si="81"/>
        <v>66</v>
      </c>
      <c r="R115" t="str">
        <f ca="1">OFFSET('map portals'!$A$1,$O115,$N115)</f>
        <v>.</v>
      </c>
      <c r="S115">
        <f t="shared" ca="1" si="82"/>
        <v>93066</v>
      </c>
      <c r="T115">
        <f t="shared" ca="1" si="83"/>
        <v>29</v>
      </c>
    </row>
    <row r="116" spans="1:20">
      <c r="A116" s="3">
        <f t="shared" ca="1" si="74"/>
        <v>112</v>
      </c>
      <c r="B116" s="3">
        <f t="shared" ca="1" si="75"/>
        <v>113</v>
      </c>
      <c r="C116" s="3">
        <f t="shared" ref="C116:I116" ca="1" si="131">B116+IF(0=LEN(OFFSET($L$2,B116,0)),1,0)</f>
        <v>113</v>
      </c>
      <c r="D116" s="3">
        <f t="shared" ca="1" si="131"/>
        <v>113</v>
      </c>
      <c r="E116" s="3">
        <f t="shared" ca="1" si="131"/>
        <v>113</v>
      </c>
      <c r="F116" s="3">
        <f t="shared" ca="1" si="131"/>
        <v>113</v>
      </c>
      <c r="G116" s="3">
        <f t="shared" ca="1" si="131"/>
        <v>113</v>
      </c>
      <c r="H116" s="3">
        <f t="shared" ca="1" si="131"/>
        <v>113</v>
      </c>
      <c r="I116" s="3">
        <f t="shared" ca="1" si="131"/>
        <v>113</v>
      </c>
      <c r="J116" s="3">
        <f ca="1">COUNTIF($A$2:$A115,"="&amp;$A116)+1</f>
        <v>1</v>
      </c>
      <c r="K116">
        <f t="shared" ca="1" si="77"/>
        <v>3</v>
      </c>
      <c r="L116" t="str">
        <f ca="1">IF(M116,"",
IF(R116&lt;&gt;".",IF(OR(R116="@",R116="X"),"",MID(R116,1,1)),
IF(OR(OFFSET('map portals'!$A$1,$Q116,$P116+1)="#",ISNUMBER(MATCH((P116+1)*1000+Q116,$S$2:$S115,0))),"","0")
&amp;IF(OR(OFFSET('map portals'!$A$1,$Q116+1,$P116)="#",ISNUMBER(MATCH(P116*1000+(Q116+1),$S$2:$S115,0))),"","1")
&amp;IF(OR(OFFSET('map portals'!$A$1,$Q116,$P116-1)="#",ISNUMBER(MATCH((P116-1)*1000+Q116,$S$2:$S115,0))),"","2")
&amp;IF(OR(OFFSET('map portals'!$A$1,$Q116-1,$P116)="#",ISNUMBER(MATCH(P116*1000+(Q116-1),$S$2:$S115,0))),"","3")
))</f>
        <v>3</v>
      </c>
      <c r="M116" t="b">
        <f ca="1">ISNUMBER(MATCH(S116,$S$2:$S115,0))</f>
        <v>0</v>
      </c>
      <c r="N116">
        <f t="shared" ca="1" si="78"/>
        <v>51</v>
      </c>
      <c r="O116">
        <f t="shared" ca="1" si="79"/>
        <v>107</v>
      </c>
      <c r="P116">
        <f t="shared" ca="1" si="80"/>
        <v>51</v>
      </c>
      <c r="Q116">
        <f t="shared" ca="1" si="81"/>
        <v>107</v>
      </c>
      <c r="R116" t="str">
        <f ca="1">OFFSET('map portals'!$A$1,$O116,$N116)</f>
        <v>.</v>
      </c>
      <c r="S116">
        <f t="shared" ca="1" si="82"/>
        <v>51107</v>
      </c>
      <c r="T116">
        <f t="shared" ca="1" si="83"/>
        <v>29</v>
      </c>
    </row>
    <row r="117" spans="1:20">
      <c r="A117" s="3">
        <f t="shared" ca="1" si="74"/>
        <v>113</v>
      </c>
      <c r="B117" s="3">
        <f t="shared" ca="1" si="75"/>
        <v>114</v>
      </c>
      <c r="C117" s="3">
        <f t="shared" ref="C117:I117" ca="1" si="132">B117+IF(0=LEN(OFFSET($L$2,B117,0)),1,0)</f>
        <v>114</v>
      </c>
      <c r="D117" s="3">
        <f t="shared" ca="1" si="132"/>
        <v>114</v>
      </c>
      <c r="E117" s="3">
        <f t="shared" ca="1" si="132"/>
        <v>114</v>
      </c>
      <c r="F117" s="3">
        <f t="shared" ca="1" si="132"/>
        <v>114</v>
      </c>
      <c r="G117" s="3">
        <f t="shared" ca="1" si="132"/>
        <v>114</v>
      </c>
      <c r="H117" s="3">
        <f t="shared" ca="1" si="132"/>
        <v>114</v>
      </c>
      <c r="I117" s="3">
        <f t="shared" ca="1" si="132"/>
        <v>114</v>
      </c>
      <c r="J117" s="3">
        <f ca="1">COUNTIF($A$2:$A116,"="&amp;$A117)+1</f>
        <v>1</v>
      </c>
      <c r="K117">
        <f t="shared" ca="1" si="77"/>
        <v>3</v>
      </c>
      <c r="L117" t="str">
        <f ca="1">IF(M117,"",
IF(R117&lt;&gt;".",IF(OR(R117="@",R117="X"),"",MID(R117,1,1)),
IF(OR(OFFSET('map portals'!$A$1,$Q117,$P117+1)="#",ISNUMBER(MATCH((P117+1)*1000+Q117,$S$2:$S116,0))),"","0")
&amp;IF(OR(OFFSET('map portals'!$A$1,$Q117+1,$P117)="#",ISNUMBER(MATCH(P117*1000+(Q117+1),$S$2:$S116,0))),"","1")
&amp;IF(OR(OFFSET('map portals'!$A$1,$Q117,$P117-1)="#",ISNUMBER(MATCH((P117-1)*1000+Q117,$S$2:$S116,0))),"","2")
&amp;IF(OR(OFFSET('map portals'!$A$1,$Q117-1,$P117)="#",ISNUMBER(MATCH(P117*1000+(Q117-1),$S$2:$S116,0))),"","3")
))</f>
        <v>0</v>
      </c>
      <c r="M117" t="b">
        <f ca="1">ISNUMBER(MATCH(S117,$S$2:$S116,0))</f>
        <v>0</v>
      </c>
      <c r="N117">
        <f t="shared" ca="1" si="78"/>
        <v>93</v>
      </c>
      <c r="O117">
        <f t="shared" ca="1" si="79"/>
        <v>65</v>
      </c>
      <c r="P117">
        <f t="shared" ca="1" si="80"/>
        <v>93</v>
      </c>
      <c r="Q117">
        <f t="shared" ca="1" si="81"/>
        <v>65</v>
      </c>
      <c r="R117" t="str">
        <f ca="1">OFFSET('map portals'!$A$1,$O117,$N117)</f>
        <v>.</v>
      </c>
      <c r="S117">
        <f t="shared" ca="1" si="82"/>
        <v>93065</v>
      </c>
      <c r="T117">
        <f t="shared" ca="1" si="83"/>
        <v>30</v>
      </c>
    </row>
    <row r="118" spans="1:20">
      <c r="A118" s="3">
        <f t="shared" ca="1" si="74"/>
        <v>114</v>
      </c>
      <c r="B118" s="3">
        <f t="shared" ca="1" si="75"/>
        <v>115</v>
      </c>
      <c r="C118" s="3">
        <f t="shared" ref="C118:I118" ca="1" si="133">B118+IF(0=LEN(OFFSET($L$2,B118,0)),1,0)</f>
        <v>115</v>
      </c>
      <c r="D118" s="3">
        <f t="shared" ca="1" si="133"/>
        <v>115</v>
      </c>
      <c r="E118" s="3">
        <f t="shared" ca="1" si="133"/>
        <v>115</v>
      </c>
      <c r="F118" s="3">
        <f t="shared" ca="1" si="133"/>
        <v>115</v>
      </c>
      <c r="G118" s="3">
        <f t="shared" ca="1" si="133"/>
        <v>115</v>
      </c>
      <c r="H118" s="3">
        <f t="shared" ca="1" si="133"/>
        <v>115</v>
      </c>
      <c r="I118" s="3">
        <f t="shared" ca="1" si="133"/>
        <v>115</v>
      </c>
      <c r="J118" s="3">
        <f ca="1">COUNTIF($A$2:$A117,"="&amp;$A118)+1</f>
        <v>1</v>
      </c>
      <c r="K118">
        <f t="shared" ca="1" si="77"/>
        <v>3</v>
      </c>
      <c r="L118" t="str">
        <f ca="1">IF(M118,"",
IF(R118&lt;&gt;".",IF(OR(R118="@",R118="X"),"",MID(R118,1,1)),
IF(OR(OFFSET('map portals'!$A$1,$Q118,$P118+1)="#",ISNUMBER(MATCH((P118+1)*1000+Q118,$S$2:$S117,0))),"","0")
&amp;IF(OR(OFFSET('map portals'!$A$1,$Q118+1,$P118)="#",ISNUMBER(MATCH(P118*1000+(Q118+1),$S$2:$S117,0))),"","1")
&amp;IF(OR(OFFSET('map portals'!$A$1,$Q118,$P118-1)="#",ISNUMBER(MATCH((P118-1)*1000+Q118,$S$2:$S117,0))),"","2")
&amp;IF(OR(OFFSET('map portals'!$A$1,$Q118-1,$P118)="#",ISNUMBER(MATCH(P118*1000+(Q118-1),$S$2:$S117,0))),"","3")
))</f>
        <v>3</v>
      </c>
      <c r="M118" t="b">
        <f ca="1">ISNUMBER(MATCH(S118,$S$2:$S117,0))</f>
        <v>0</v>
      </c>
      <c r="N118">
        <f t="shared" ca="1" si="78"/>
        <v>51</v>
      </c>
      <c r="O118">
        <f t="shared" ca="1" si="79"/>
        <v>106</v>
      </c>
      <c r="P118">
        <f t="shared" ca="1" si="80"/>
        <v>51</v>
      </c>
      <c r="Q118">
        <f t="shared" ca="1" si="81"/>
        <v>106</v>
      </c>
      <c r="R118" t="str">
        <f ca="1">OFFSET('map portals'!$A$1,$O118,$N118)</f>
        <v>.</v>
      </c>
      <c r="S118">
        <f t="shared" ca="1" si="82"/>
        <v>51106</v>
      </c>
      <c r="T118">
        <f t="shared" ca="1" si="83"/>
        <v>30</v>
      </c>
    </row>
    <row r="119" spans="1:20">
      <c r="A119" s="3">
        <f t="shared" ca="1" si="74"/>
        <v>115</v>
      </c>
      <c r="B119" s="3">
        <f t="shared" ca="1" si="75"/>
        <v>116</v>
      </c>
      <c r="C119" s="3">
        <f t="shared" ref="C119:I119" ca="1" si="134">B119+IF(0=LEN(OFFSET($L$2,B119,0)),1,0)</f>
        <v>116</v>
      </c>
      <c r="D119" s="3">
        <f t="shared" ca="1" si="134"/>
        <v>116</v>
      </c>
      <c r="E119" s="3">
        <f t="shared" ca="1" si="134"/>
        <v>116</v>
      </c>
      <c r="F119" s="3">
        <f t="shared" ca="1" si="134"/>
        <v>116</v>
      </c>
      <c r="G119" s="3">
        <f t="shared" ca="1" si="134"/>
        <v>116</v>
      </c>
      <c r="H119" s="3">
        <f t="shared" ca="1" si="134"/>
        <v>116</v>
      </c>
      <c r="I119" s="3">
        <f t="shared" ca="1" si="134"/>
        <v>116</v>
      </c>
      <c r="J119" s="3">
        <f ca="1">COUNTIF($A$2:$A118,"="&amp;$A119)+1</f>
        <v>1</v>
      </c>
      <c r="K119">
        <f t="shared" ca="1" si="77"/>
        <v>0</v>
      </c>
      <c r="L119" t="str">
        <f ca="1">IF(M119,"",
IF(R119&lt;&gt;".",IF(OR(R119="@",R119="X"),"",MID(R119,1,1)),
IF(OR(OFFSET('map portals'!$A$1,$Q119,$P119+1)="#",ISNUMBER(MATCH((P119+1)*1000+Q119,$S$2:$S118,0))),"","0")
&amp;IF(OR(OFFSET('map portals'!$A$1,$Q119+1,$P119)="#",ISNUMBER(MATCH(P119*1000+(Q119+1),$S$2:$S118,0))),"","1")
&amp;IF(OR(OFFSET('map portals'!$A$1,$Q119,$P119-1)="#",ISNUMBER(MATCH((P119-1)*1000+Q119,$S$2:$S118,0))),"","2")
&amp;IF(OR(OFFSET('map portals'!$A$1,$Q119-1,$P119)="#",ISNUMBER(MATCH(P119*1000+(Q119-1),$S$2:$S118,0))),"","3")
))</f>
        <v>0</v>
      </c>
      <c r="M119" t="b">
        <f ca="1">ISNUMBER(MATCH(S119,$S$2:$S118,0))</f>
        <v>0</v>
      </c>
      <c r="N119">
        <f t="shared" ca="1" si="78"/>
        <v>94</v>
      </c>
      <c r="O119">
        <f t="shared" ca="1" si="79"/>
        <v>65</v>
      </c>
      <c r="P119">
        <f t="shared" ca="1" si="80"/>
        <v>94</v>
      </c>
      <c r="Q119">
        <f t="shared" ca="1" si="81"/>
        <v>65</v>
      </c>
      <c r="R119" t="str">
        <f ca="1">OFFSET('map portals'!$A$1,$O119,$N119)</f>
        <v>.</v>
      </c>
      <c r="S119">
        <f t="shared" ca="1" si="82"/>
        <v>94065</v>
      </c>
      <c r="T119">
        <f t="shared" ca="1" si="83"/>
        <v>31</v>
      </c>
    </row>
    <row r="120" spans="1:20">
      <c r="A120" s="3">
        <f t="shared" ca="1" si="74"/>
        <v>116</v>
      </c>
      <c r="B120" s="3">
        <f t="shared" ca="1" si="75"/>
        <v>117</v>
      </c>
      <c r="C120" s="3">
        <f t="shared" ref="C120:I120" ca="1" si="135">B120+IF(0=LEN(OFFSET($L$2,B120,0)),1,0)</f>
        <v>117</v>
      </c>
      <c r="D120" s="3">
        <f t="shared" ca="1" si="135"/>
        <v>117</v>
      </c>
      <c r="E120" s="3">
        <f t="shared" ca="1" si="135"/>
        <v>117</v>
      </c>
      <c r="F120" s="3">
        <f t="shared" ca="1" si="135"/>
        <v>117</v>
      </c>
      <c r="G120" s="3">
        <f t="shared" ca="1" si="135"/>
        <v>117</v>
      </c>
      <c r="H120" s="3">
        <f t="shared" ca="1" si="135"/>
        <v>117</v>
      </c>
      <c r="I120" s="3">
        <f t="shared" ca="1" si="135"/>
        <v>117</v>
      </c>
      <c r="J120" s="3">
        <f ca="1">COUNTIF($A$2:$A119,"="&amp;$A120)+1</f>
        <v>1</v>
      </c>
      <c r="K120">
        <f t="shared" ca="1" si="77"/>
        <v>3</v>
      </c>
      <c r="L120" t="str">
        <f ca="1">IF(M120,"",
IF(R120&lt;&gt;".",IF(OR(R120="@",R120="X"),"",MID(R120,1,1)),
IF(OR(OFFSET('map portals'!$A$1,$Q120,$P120+1)="#",ISNUMBER(MATCH((P120+1)*1000+Q120,$S$2:$S119,0))),"","0")
&amp;IF(OR(OFFSET('map portals'!$A$1,$Q120+1,$P120)="#",ISNUMBER(MATCH(P120*1000+(Q120+1),$S$2:$S119,0))),"","1")
&amp;IF(OR(OFFSET('map portals'!$A$1,$Q120,$P120-1)="#",ISNUMBER(MATCH((P120-1)*1000+Q120,$S$2:$S119,0))),"","2")
&amp;IF(OR(OFFSET('map portals'!$A$1,$Q120-1,$P120)="#",ISNUMBER(MATCH(P120*1000+(Q120-1),$S$2:$S119,0))),"","3")
))</f>
        <v>3</v>
      </c>
      <c r="M120" t="b">
        <f ca="1">ISNUMBER(MATCH(S120,$S$2:$S119,0))</f>
        <v>0</v>
      </c>
      <c r="N120">
        <f t="shared" ca="1" si="78"/>
        <v>51</v>
      </c>
      <c r="O120">
        <f t="shared" ca="1" si="79"/>
        <v>105</v>
      </c>
      <c r="P120">
        <f t="shared" ca="1" si="80"/>
        <v>51</v>
      </c>
      <c r="Q120">
        <f t="shared" ca="1" si="81"/>
        <v>105</v>
      </c>
      <c r="R120" t="str">
        <f ca="1">OFFSET('map portals'!$A$1,$O120,$N120)</f>
        <v>.</v>
      </c>
      <c r="S120">
        <f t="shared" ca="1" si="82"/>
        <v>51105</v>
      </c>
      <c r="T120">
        <f t="shared" ca="1" si="83"/>
        <v>31</v>
      </c>
    </row>
    <row r="121" spans="1:20">
      <c r="A121" s="3">
        <f t="shared" ca="1" si="74"/>
        <v>117</v>
      </c>
      <c r="B121" s="3">
        <f t="shared" ca="1" si="75"/>
        <v>118</v>
      </c>
      <c r="C121" s="3">
        <f t="shared" ref="C121:I121" ca="1" si="136">B121+IF(0=LEN(OFFSET($L$2,B121,0)),1,0)</f>
        <v>118</v>
      </c>
      <c r="D121" s="3">
        <f t="shared" ca="1" si="136"/>
        <v>118</v>
      </c>
      <c r="E121" s="3">
        <f t="shared" ca="1" si="136"/>
        <v>118</v>
      </c>
      <c r="F121" s="3">
        <f t="shared" ca="1" si="136"/>
        <v>118</v>
      </c>
      <c r="G121" s="3">
        <f t="shared" ca="1" si="136"/>
        <v>118</v>
      </c>
      <c r="H121" s="3">
        <f t="shared" ca="1" si="136"/>
        <v>118</v>
      </c>
      <c r="I121" s="3">
        <f t="shared" ca="1" si="136"/>
        <v>118</v>
      </c>
      <c r="J121" s="3">
        <f ca="1">COUNTIF($A$2:$A120,"="&amp;$A121)+1</f>
        <v>1</v>
      </c>
      <c r="K121">
        <f t="shared" ca="1" si="77"/>
        <v>0</v>
      </c>
      <c r="L121" t="str">
        <f ca="1">IF(M121,"",
IF(R121&lt;&gt;".",IF(OR(R121="@",R121="X"),"",MID(R121,1,1)),
IF(OR(OFFSET('map portals'!$A$1,$Q121,$P121+1)="#",ISNUMBER(MATCH((P121+1)*1000+Q121,$S$2:$S120,0))),"","0")
&amp;IF(OR(OFFSET('map portals'!$A$1,$Q121+1,$P121)="#",ISNUMBER(MATCH(P121*1000+(Q121+1),$S$2:$S120,0))),"","1")
&amp;IF(OR(OFFSET('map portals'!$A$1,$Q121,$P121-1)="#",ISNUMBER(MATCH((P121-1)*1000+Q121,$S$2:$S120,0))),"","2")
&amp;IF(OR(OFFSET('map portals'!$A$1,$Q121-1,$P121)="#",ISNUMBER(MATCH(P121*1000+(Q121-1),$S$2:$S120,0))),"","3")
))</f>
        <v>0</v>
      </c>
      <c r="M121" t="b">
        <f ca="1">ISNUMBER(MATCH(S121,$S$2:$S120,0))</f>
        <v>0</v>
      </c>
      <c r="N121">
        <f t="shared" ca="1" si="78"/>
        <v>95</v>
      </c>
      <c r="O121">
        <f t="shared" ca="1" si="79"/>
        <v>65</v>
      </c>
      <c r="P121">
        <f t="shared" ca="1" si="80"/>
        <v>95</v>
      </c>
      <c r="Q121">
        <f t="shared" ca="1" si="81"/>
        <v>65</v>
      </c>
      <c r="R121" t="str">
        <f ca="1">OFFSET('map portals'!$A$1,$O121,$N121)</f>
        <v>.</v>
      </c>
      <c r="S121">
        <f t="shared" ca="1" si="82"/>
        <v>95065</v>
      </c>
      <c r="T121">
        <f t="shared" ca="1" si="83"/>
        <v>32</v>
      </c>
    </row>
    <row r="122" spans="1:20">
      <c r="A122" s="3">
        <f t="shared" ca="1" si="74"/>
        <v>118</v>
      </c>
      <c r="B122" s="3">
        <f t="shared" ca="1" si="75"/>
        <v>119</v>
      </c>
      <c r="C122" s="3">
        <f t="shared" ref="C122:I122" ca="1" si="137">B122+IF(0=LEN(OFFSET($L$2,B122,0)),1,0)</f>
        <v>119</v>
      </c>
      <c r="D122" s="3">
        <f t="shared" ca="1" si="137"/>
        <v>119</v>
      </c>
      <c r="E122" s="3">
        <f t="shared" ca="1" si="137"/>
        <v>119</v>
      </c>
      <c r="F122" s="3">
        <f t="shared" ca="1" si="137"/>
        <v>119</v>
      </c>
      <c r="G122" s="3">
        <f t="shared" ca="1" si="137"/>
        <v>119</v>
      </c>
      <c r="H122" s="3">
        <f t="shared" ca="1" si="137"/>
        <v>119</v>
      </c>
      <c r="I122" s="3">
        <f t="shared" ca="1" si="137"/>
        <v>119</v>
      </c>
      <c r="J122" s="3">
        <f ca="1">COUNTIF($A$2:$A121,"="&amp;$A122)+1</f>
        <v>1</v>
      </c>
      <c r="K122">
        <f t="shared" ca="1" si="77"/>
        <v>3</v>
      </c>
      <c r="L122" t="str">
        <f ca="1">IF(M122,"",
IF(R122&lt;&gt;".",IF(OR(R122="@",R122="X"),"",MID(R122,1,1)),
IF(OR(OFFSET('map portals'!$A$1,$Q122,$P122+1)="#",ISNUMBER(MATCH((P122+1)*1000+Q122,$S$2:$S121,0))),"","0")
&amp;IF(OR(OFFSET('map portals'!$A$1,$Q122+1,$P122)="#",ISNUMBER(MATCH(P122*1000+(Q122+1),$S$2:$S121,0))),"","1")
&amp;IF(OR(OFFSET('map portals'!$A$1,$Q122,$P122-1)="#",ISNUMBER(MATCH((P122-1)*1000+Q122,$S$2:$S121,0))),"","2")
&amp;IF(OR(OFFSET('map portals'!$A$1,$Q122-1,$P122)="#",ISNUMBER(MATCH(P122*1000+(Q122-1),$S$2:$S121,0))),"","3")
))</f>
        <v>3</v>
      </c>
      <c r="M122" t="b">
        <f ca="1">ISNUMBER(MATCH(S122,$S$2:$S121,0))</f>
        <v>0</v>
      </c>
      <c r="N122">
        <f t="shared" ca="1" si="78"/>
        <v>51</v>
      </c>
      <c r="O122">
        <f t="shared" ca="1" si="79"/>
        <v>104</v>
      </c>
      <c r="P122">
        <f t="shared" ca="1" si="80"/>
        <v>51</v>
      </c>
      <c r="Q122">
        <f t="shared" ca="1" si="81"/>
        <v>104</v>
      </c>
      <c r="R122" t="str">
        <f ca="1">OFFSET('map portals'!$A$1,$O122,$N122)</f>
        <v>.</v>
      </c>
      <c r="S122">
        <f t="shared" ca="1" si="82"/>
        <v>51104</v>
      </c>
      <c r="T122">
        <f t="shared" ca="1" si="83"/>
        <v>32</v>
      </c>
    </row>
    <row r="123" spans="1:20">
      <c r="A123" s="3">
        <f t="shared" ca="1" si="74"/>
        <v>119</v>
      </c>
      <c r="B123" s="3">
        <f t="shared" ca="1" si="75"/>
        <v>120</v>
      </c>
      <c r="C123" s="3">
        <f t="shared" ref="C123:I123" ca="1" si="138">B123+IF(0=LEN(OFFSET($L$2,B123,0)),1,0)</f>
        <v>120</v>
      </c>
      <c r="D123" s="3">
        <f t="shared" ca="1" si="138"/>
        <v>120</v>
      </c>
      <c r="E123" s="3">
        <f t="shared" ca="1" si="138"/>
        <v>120</v>
      </c>
      <c r="F123" s="3">
        <f t="shared" ca="1" si="138"/>
        <v>120</v>
      </c>
      <c r="G123" s="3">
        <f t="shared" ca="1" si="138"/>
        <v>120</v>
      </c>
      <c r="H123" s="3">
        <f t="shared" ca="1" si="138"/>
        <v>120</v>
      </c>
      <c r="I123" s="3">
        <f t="shared" ca="1" si="138"/>
        <v>120</v>
      </c>
      <c r="J123" s="3">
        <f ca="1">COUNTIF($A$2:$A122,"="&amp;$A123)+1</f>
        <v>1</v>
      </c>
      <c r="K123">
        <f t="shared" ca="1" si="77"/>
        <v>0</v>
      </c>
      <c r="L123" t="str">
        <f ca="1">IF(M123,"",
IF(R123&lt;&gt;".",IF(OR(R123="@",R123="X"),"",MID(R123,1,1)),
IF(OR(OFFSET('map portals'!$A$1,$Q123,$P123+1)="#",ISNUMBER(MATCH((P123+1)*1000+Q123,$S$2:$S122,0))),"","0")
&amp;IF(OR(OFFSET('map portals'!$A$1,$Q123+1,$P123)="#",ISNUMBER(MATCH(P123*1000+(Q123+1),$S$2:$S122,0))),"","1")
&amp;IF(OR(OFFSET('map portals'!$A$1,$Q123,$P123-1)="#",ISNUMBER(MATCH((P123-1)*1000+Q123,$S$2:$S122,0))),"","2")
&amp;IF(OR(OFFSET('map portals'!$A$1,$Q123-1,$P123)="#",ISNUMBER(MATCH(P123*1000+(Q123-1),$S$2:$S122,0))),"","3")
))</f>
        <v>0</v>
      </c>
      <c r="M123" t="b">
        <f ca="1">ISNUMBER(MATCH(S123,$S$2:$S122,0))</f>
        <v>0</v>
      </c>
      <c r="N123">
        <f t="shared" ca="1" si="78"/>
        <v>96</v>
      </c>
      <c r="O123">
        <f t="shared" ca="1" si="79"/>
        <v>65</v>
      </c>
      <c r="P123">
        <f t="shared" ca="1" si="80"/>
        <v>96</v>
      </c>
      <c r="Q123">
        <f t="shared" ca="1" si="81"/>
        <v>65</v>
      </c>
      <c r="R123" t="str">
        <f ca="1">OFFSET('map portals'!$A$1,$O123,$N123)</f>
        <v>.</v>
      </c>
      <c r="S123">
        <f t="shared" ca="1" si="82"/>
        <v>96065</v>
      </c>
      <c r="T123">
        <f t="shared" ca="1" si="83"/>
        <v>33</v>
      </c>
    </row>
    <row r="124" spans="1:20">
      <c r="A124" s="3">
        <f t="shared" ca="1" si="74"/>
        <v>120</v>
      </c>
      <c r="B124" s="3">
        <f t="shared" ca="1" si="75"/>
        <v>121</v>
      </c>
      <c r="C124" s="3">
        <f t="shared" ref="C124:I124" ca="1" si="139">B124+IF(0=LEN(OFFSET($L$2,B124,0)),1,0)</f>
        <v>121</v>
      </c>
      <c r="D124" s="3">
        <f t="shared" ca="1" si="139"/>
        <v>121</v>
      </c>
      <c r="E124" s="3">
        <f t="shared" ca="1" si="139"/>
        <v>121</v>
      </c>
      <c r="F124" s="3">
        <f t="shared" ca="1" si="139"/>
        <v>121</v>
      </c>
      <c r="G124" s="3">
        <f t="shared" ca="1" si="139"/>
        <v>121</v>
      </c>
      <c r="H124" s="3">
        <f t="shared" ca="1" si="139"/>
        <v>121</v>
      </c>
      <c r="I124" s="3">
        <f t="shared" ca="1" si="139"/>
        <v>121</v>
      </c>
      <c r="J124" s="3">
        <f ca="1">COUNTIF($A$2:$A123,"="&amp;$A124)+1</f>
        <v>1</v>
      </c>
      <c r="K124">
        <f t="shared" ca="1" si="77"/>
        <v>3</v>
      </c>
      <c r="L124" t="str">
        <f ca="1">IF(M124,"",
IF(R124&lt;&gt;".",IF(OR(R124="@",R124="X"),"",MID(R124,1,1)),
IF(OR(OFFSET('map portals'!$A$1,$Q124,$P124+1)="#",ISNUMBER(MATCH((P124+1)*1000+Q124,$S$2:$S123,0))),"","0")
&amp;IF(OR(OFFSET('map portals'!$A$1,$Q124+1,$P124)="#",ISNUMBER(MATCH(P124*1000+(Q124+1),$S$2:$S123,0))),"","1")
&amp;IF(OR(OFFSET('map portals'!$A$1,$Q124,$P124-1)="#",ISNUMBER(MATCH((P124-1)*1000+Q124,$S$2:$S123,0))),"","2")
&amp;IF(OR(OFFSET('map portals'!$A$1,$Q124-1,$P124)="#",ISNUMBER(MATCH(P124*1000+(Q124-1),$S$2:$S123,0))),"","3")
))</f>
        <v>03</v>
      </c>
      <c r="M124" t="b">
        <f ca="1">ISNUMBER(MATCH(S124,$S$2:$S123,0))</f>
        <v>0</v>
      </c>
      <c r="N124">
        <f t="shared" ca="1" si="78"/>
        <v>51</v>
      </c>
      <c r="O124">
        <f t="shared" ca="1" si="79"/>
        <v>103</v>
      </c>
      <c r="P124">
        <f t="shared" ca="1" si="80"/>
        <v>51</v>
      </c>
      <c r="Q124">
        <f t="shared" ca="1" si="81"/>
        <v>103</v>
      </c>
      <c r="R124" t="str">
        <f ca="1">OFFSET('map portals'!$A$1,$O124,$N124)</f>
        <v>.</v>
      </c>
      <c r="S124">
        <f t="shared" ca="1" si="82"/>
        <v>51103</v>
      </c>
      <c r="T124">
        <f t="shared" ca="1" si="83"/>
        <v>33</v>
      </c>
    </row>
    <row r="125" spans="1:20">
      <c r="A125" s="3">
        <f t="shared" ca="1" si="74"/>
        <v>121</v>
      </c>
      <c r="B125" s="3">
        <f t="shared" ca="1" si="75"/>
        <v>122</v>
      </c>
      <c r="C125" s="3">
        <f t="shared" ref="C125:I125" ca="1" si="140">B125+IF(0=LEN(OFFSET($L$2,B125,0)),1,0)</f>
        <v>122</v>
      </c>
      <c r="D125" s="3">
        <f t="shared" ca="1" si="140"/>
        <v>122</v>
      </c>
      <c r="E125" s="3">
        <f t="shared" ca="1" si="140"/>
        <v>122</v>
      </c>
      <c r="F125" s="3">
        <f t="shared" ca="1" si="140"/>
        <v>122</v>
      </c>
      <c r="G125" s="3">
        <f t="shared" ca="1" si="140"/>
        <v>122</v>
      </c>
      <c r="H125" s="3">
        <f t="shared" ca="1" si="140"/>
        <v>122</v>
      </c>
      <c r="I125" s="3">
        <f t="shared" ca="1" si="140"/>
        <v>122</v>
      </c>
      <c r="J125" s="3">
        <f ca="1">COUNTIF($A$2:$A124,"="&amp;$A125)+1</f>
        <v>1</v>
      </c>
      <c r="K125">
        <f t="shared" ca="1" si="77"/>
        <v>0</v>
      </c>
      <c r="L125" t="str">
        <f ca="1">IF(M125,"",
IF(R125&lt;&gt;".",IF(OR(R125="@",R125="X"),"",MID(R125,1,1)),
IF(OR(OFFSET('map portals'!$A$1,$Q125,$P125+1)="#",ISNUMBER(MATCH((P125+1)*1000+Q125,$S$2:$S124,0))),"","0")
&amp;IF(OR(OFFSET('map portals'!$A$1,$Q125+1,$P125)="#",ISNUMBER(MATCH(P125*1000+(Q125+1),$S$2:$S124,0))),"","1")
&amp;IF(OR(OFFSET('map portals'!$A$1,$Q125,$P125-1)="#",ISNUMBER(MATCH((P125-1)*1000+Q125,$S$2:$S124,0))),"","2")
&amp;IF(OR(OFFSET('map portals'!$A$1,$Q125-1,$P125)="#",ISNUMBER(MATCH(P125*1000+(Q125-1),$S$2:$S124,0))),"","3")
))</f>
        <v>0</v>
      </c>
      <c r="M125" t="b">
        <f ca="1">ISNUMBER(MATCH(S125,$S$2:$S124,0))</f>
        <v>0</v>
      </c>
      <c r="N125">
        <f t="shared" ca="1" si="78"/>
        <v>97</v>
      </c>
      <c r="O125">
        <f t="shared" ca="1" si="79"/>
        <v>65</v>
      </c>
      <c r="P125">
        <f t="shared" ca="1" si="80"/>
        <v>97</v>
      </c>
      <c r="Q125">
        <f t="shared" ca="1" si="81"/>
        <v>65</v>
      </c>
      <c r="R125" t="str">
        <f ca="1">OFFSET('map portals'!$A$1,$O125,$N125)</f>
        <v>.</v>
      </c>
      <c r="S125">
        <f t="shared" ca="1" si="82"/>
        <v>97065</v>
      </c>
      <c r="T125">
        <f t="shared" ca="1" si="83"/>
        <v>34</v>
      </c>
    </row>
    <row r="126" spans="1:20">
      <c r="A126" s="3">
        <f t="shared" ca="1" si="74"/>
        <v>122</v>
      </c>
      <c r="B126" s="3">
        <f t="shared" ca="1" si="75"/>
        <v>122</v>
      </c>
      <c r="C126" s="3">
        <f t="shared" ref="C126:I126" ca="1" si="141">B126+IF(0=LEN(OFFSET($L$2,B126,0)),1,0)</f>
        <v>122</v>
      </c>
      <c r="D126" s="3">
        <f t="shared" ca="1" si="141"/>
        <v>122</v>
      </c>
      <c r="E126" s="3">
        <f t="shared" ca="1" si="141"/>
        <v>122</v>
      </c>
      <c r="F126" s="3">
        <f t="shared" ca="1" si="141"/>
        <v>122</v>
      </c>
      <c r="G126" s="3">
        <f t="shared" ca="1" si="141"/>
        <v>122</v>
      </c>
      <c r="H126" s="3">
        <f t="shared" ca="1" si="141"/>
        <v>122</v>
      </c>
      <c r="I126" s="3">
        <f t="shared" ca="1" si="141"/>
        <v>122</v>
      </c>
      <c r="J126" s="3">
        <f ca="1">COUNTIF($A$2:$A125,"="&amp;$A126)+1</f>
        <v>1</v>
      </c>
      <c r="K126">
        <f t="shared" ca="1" si="77"/>
        <v>0</v>
      </c>
      <c r="L126" t="str">
        <f ca="1">IF(M126,"",
IF(R126&lt;&gt;".",IF(OR(R126="@",R126="X"),"",MID(R126,1,1)),
IF(OR(OFFSET('map portals'!$A$1,$Q126,$P126+1)="#",ISNUMBER(MATCH((P126+1)*1000+Q126,$S$2:$S125,0))),"","0")
&amp;IF(OR(OFFSET('map portals'!$A$1,$Q126+1,$P126)="#",ISNUMBER(MATCH(P126*1000+(Q126+1),$S$2:$S125,0))),"","1")
&amp;IF(OR(OFFSET('map portals'!$A$1,$Q126,$P126-1)="#",ISNUMBER(MATCH((P126-1)*1000+Q126,$S$2:$S125,0))),"","2")
&amp;IF(OR(OFFSET('map portals'!$A$1,$Q126-1,$P126)="#",ISNUMBER(MATCH(P126*1000+(Q126-1),$S$2:$S125,0))),"","3")
))</f>
        <v>0</v>
      </c>
      <c r="M126" t="b">
        <f ca="1">ISNUMBER(MATCH(S126,$S$2:$S125,0))</f>
        <v>0</v>
      </c>
      <c r="N126">
        <f t="shared" ca="1" si="78"/>
        <v>52</v>
      </c>
      <c r="O126">
        <f t="shared" ca="1" si="79"/>
        <v>103</v>
      </c>
      <c r="P126">
        <f t="shared" ca="1" si="80"/>
        <v>52</v>
      </c>
      <c r="Q126">
        <f t="shared" ca="1" si="81"/>
        <v>103</v>
      </c>
      <c r="R126" t="str">
        <f ca="1">OFFSET('map portals'!$A$1,$O126,$N126)</f>
        <v>.</v>
      </c>
      <c r="S126">
        <f t="shared" ca="1" si="82"/>
        <v>52103</v>
      </c>
      <c r="T126">
        <f t="shared" ca="1" si="83"/>
        <v>34</v>
      </c>
    </row>
    <row r="127" spans="1:20">
      <c r="A127" s="3">
        <f t="shared" ca="1" si="74"/>
        <v>122</v>
      </c>
      <c r="B127" s="3">
        <f t="shared" ca="1" si="75"/>
        <v>123</v>
      </c>
      <c r="C127" s="3">
        <f t="shared" ref="C127:I127" ca="1" si="142">B127+IF(0=LEN(OFFSET($L$2,B127,0)),1,0)</f>
        <v>123</v>
      </c>
      <c r="D127" s="3">
        <f t="shared" ca="1" si="142"/>
        <v>123</v>
      </c>
      <c r="E127" s="3">
        <f t="shared" ca="1" si="142"/>
        <v>123</v>
      </c>
      <c r="F127" s="3">
        <f t="shared" ca="1" si="142"/>
        <v>123</v>
      </c>
      <c r="G127" s="3">
        <f t="shared" ca="1" si="142"/>
        <v>123</v>
      </c>
      <c r="H127" s="3">
        <f t="shared" ca="1" si="142"/>
        <v>123</v>
      </c>
      <c r="I127" s="3">
        <f t="shared" ca="1" si="142"/>
        <v>123</v>
      </c>
      <c r="J127" s="3">
        <f ca="1">COUNTIF($A$2:$A126,"="&amp;$A127)+1</f>
        <v>2</v>
      </c>
      <c r="K127">
        <f t="shared" ca="1" si="77"/>
        <v>3</v>
      </c>
      <c r="L127" t="str">
        <f ca="1">IF(M127,"",
IF(R127&lt;&gt;".",IF(OR(R127="@",R127="X"),"",MID(R127,1,1)),
IF(OR(OFFSET('map portals'!$A$1,$Q127,$P127+1)="#",ISNUMBER(MATCH((P127+1)*1000+Q127,$S$2:$S126,0))),"","0")
&amp;IF(OR(OFFSET('map portals'!$A$1,$Q127+1,$P127)="#",ISNUMBER(MATCH(P127*1000+(Q127+1),$S$2:$S126,0))),"","1")
&amp;IF(OR(OFFSET('map portals'!$A$1,$Q127,$P127-1)="#",ISNUMBER(MATCH((P127-1)*1000+Q127,$S$2:$S126,0))),"","2")
&amp;IF(OR(OFFSET('map portals'!$A$1,$Q127-1,$P127)="#",ISNUMBER(MATCH(P127*1000+(Q127-1),$S$2:$S126,0))),"","3")
))</f>
        <v>3</v>
      </c>
      <c r="M127" t="b">
        <f ca="1">ISNUMBER(MATCH(S127,$S$2:$S126,0))</f>
        <v>0</v>
      </c>
      <c r="N127">
        <f t="shared" ca="1" si="78"/>
        <v>51</v>
      </c>
      <c r="O127">
        <f t="shared" ca="1" si="79"/>
        <v>102</v>
      </c>
      <c r="P127">
        <f t="shared" ca="1" si="80"/>
        <v>51</v>
      </c>
      <c r="Q127">
        <f t="shared" ca="1" si="81"/>
        <v>102</v>
      </c>
      <c r="R127" t="str">
        <f ca="1">OFFSET('map portals'!$A$1,$O127,$N127)</f>
        <v>.</v>
      </c>
      <c r="S127">
        <f t="shared" ca="1" si="82"/>
        <v>51102</v>
      </c>
      <c r="T127">
        <f t="shared" ca="1" si="83"/>
        <v>34</v>
      </c>
    </row>
    <row r="128" spans="1:20">
      <c r="A128" s="3">
        <f t="shared" ca="1" si="74"/>
        <v>123</v>
      </c>
      <c r="B128" s="3">
        <f t="shared" ca="1" si="75"/>
        <v>124</v>
      </c>
      <c r="C128" s="3">
        <f t="shared" ref="C128:I128" ca="1" si="143">B128+IF(0=LEN(OFFSET($L$2,B128,0)),1,0)</f>
        <v>124</v>
      </c>
      <c r="D128" s="3">
        <f t="shared" ca="1" si="143"/>
        <v>124</v>
      </c>
      <c r="E128" s="3">
        <f t="shared" ca="1" si="143"/>
        <v>124</v>
      </c>
      <c r="F128" s="3">
        <f t="shared" ca="1" si="143"/>
        <v>124</v>
      </c>
      <c r="G128" s="3">
        <f t="shared" ca="1" si="143"/>
        <v>124</v>
      </c>
      <c r="H128" s="3">
        <f t="shared" ca="1" si="143"/>
        <v>124</v>
      </c>
      <c r="I128" s="3">
        <f t="shared" ca="1" si="143"/>
        <v>124</v>
      </c>
      <c r="J128" s="3">
        <f ca="1">COUNTIF($A$2:$A127,"="&amp;$A128)+1</f>
        <v>1</v>
      </c>
      <c r="K128">
        <f t="shared" ca="1" si="77"/>
        <v>0</v>
      </c>
      <c r="L128" t="str">
        <f ca="1">IF(M128,"",
IF(R128&lt;&gt;".",IF(OR(R128="@",R128="X"),"",MID(R128,1,1)),
IF(OR(OFFSET('map portals'!$A$1,$Q128,$P128+1)="#",ISNUMBER(MATCH((P128+1)*1000+Q128,$S$2:$S127,0))),"","0")
&amp;IF(OR(OFFSET('map portals'!$A$1,$Q128+1,$P128)="#",ISNUMBER(MATCH(P128*1000+(Q128+1),$S$2:$S127,0))),"","1")
&amp;IF(OR(OFFSET('map portals'!$A$1,$Q128,$P128-1)="#",ISNUMBER(MATCH((P128-1)*1000+Q128,$S$2:$S127,0))),"","2")
&amp;IF(OR(OFFSET('map portals'!$A$1,$Q128-1,$P128)="#",ISNUMBER(MATCH(P128*1000+(Q128-1),$S$2:$S127,0))),"","3")
))</f>
        <v>0</v>
      </c>
      <c r="M128" t="b">
        <f ca="1">ISNUMBER(MATCH(S128,$S$2:$S127,0))</f>
        <v>0</v>
      </c>
      <c r="N128">
        <f t="shared" ca="1" si="78"/>
        <v>98</v>
      </c>
      <c r="O128">
        <f t="shared" ca="1" si="79"/>
        <v>65</v>
      </c>
      <c r="P128">
        <f t="shared" ca="1" si="80"/>
        <v>98</v>
      </c>
      <c r="Q128">
        <f t="shared" ca="1" si="81"/>
        <v>65</v>
      </c>
      <c r="R128" t="str">
        <f ca="1">OFFSET('map portals'!$A$1,$O128,$N128)</f>
        <v>.</v>
      </c>
      <c r="S128">
        <f t="shared" ca="1" si="82"/>
        <v>98065</v>
      </c>
      <c r="T128">
        <f t="shared" ca="1" si="83"/>
        <v>35</v>
      </c>
    </row>
    <row r="129" spans="1:20">
      <c r="A129" s="3">
        <f t="shared" ca="1" si="74"/>
        <v>124</v>
      </c>
      <c r="B129" s="3">
        <f t="shared" ca="1" si="75"/>
        <v>125</v>
      </c>
      <c r="C129" s="3">
        <f t="shared" ref="C129:I129" ca="1" si="144">B129+IF(0=LEN(OFFSET($L$2,B129,0)),1,0)</f>
        <v>125</v>
      </c>
      <c r="D129" s="3">
        <f t="shared" ca="1" si="144"/>
        <v>125</v>
      </c>
      <c r="E129" s="3">
        <f t="shared" ca="1" si="144"/>
        <v>125</v>
      </c>
      <c r="F129" s="3">
        <f t="shared" ca="1" si="144"/>
        <v>125</v>
      </c>
      <c r="G129" s="3">
        <f t="shared" ca="1" si="144"/>
        <v>125</v>
      </c>
      <c r="H129" s="3">
        <f t="shared" ca="1" si="144"/>
        <v>125</v>
      </c>
      <c r="I129" s="3">
        <f t="shared" ca="1" si="144"/>
        <v>125</v>
      </c>
      <c r="J129" s="3">
        <f ca="1">COUNTIF($A$2:$A128,"="&amp;$A129)+1</f>
        <v>1</v>
      </c>
      <c r="K129">
        <f t="shared" ca="1" si="77"/>
        <v>0</v>
      </c>
      <c r="L129" t="str">
        <f ca="1">IF(M129,"",
IF(R129&lt;&gt;".",IF(OR(R129="@",R129="X"),"",MID(R129,1,1)),
IF(OR(OFFSET('map portals'!$A$1,$Q129,$P129+1)="#",ISNUMBER(MATCH((P129+1)*1000+Q129,$S$2:$S128,0))),"","0")
&amp;IF(OR(OFFSET('map portals'!$A$1,$Q129+1,$P129)="#",ISNUMBER(MATCH(P129*1000+(Q129+1),$S$2:$S128,0))),"","1")
&amp;IF(OR(OFFSET('map portals'!$A$1,$Q129,$P129-1)="#",ISNUMBER(MATCH((P129-1)*1000+Q129,$S$2:$S128,0))),"","2")
&amp;IF(OR(OFFSET('map portals'!$A$1,$Q129-1,$P129)="#",ISNUMBER(MATCH(P129*1000+(Q129-1),$S$2:$S128,0))),"","3")
))</f>
        <v>0</v>
      </c>
      <c r="M129" t="b">
        <f ca="1">ISNUMBER(MATCH(S129,$S$2:$S128,0))</f>
        <v>0</v>
      </c>
      <c r="N129">
        <f t="shared" ca="1" si="78"/>
        <v>53</v>
      </c>
      <c r="O129">
        <f t="shared" ca="1" si="79"/>
        <v>103</v>
      </c>
      <c r="P129">
        <f t="shared" ca="1" si="80"/>
        <v>53</v>
      </c>
      <c r="Q129">
        <f t="shared" ca="1" si="81"/>
        <v>103</v>
      </c>
      <c r="R129" t="str">
        <f ca="1">OFFSET('map portals'!$A$1,$O129,$N129)</f>
        <v>.</v>
      </c>
      <c r="S129">
        <f t="shared" ca="1" si="82"/>
        <v>53103</v>
      </c>
      <c r="T129">
        <f t="shared" ca="1" si="83"/>
        <v>35</v>
      </c>
    </row>
    <row r="130" spans="1:20">
      <c r="A130" s="3">
        <f t="shared" ca="1" si="74"/>
        <v>125</v>
      </c>
      <c r="B130" s="3">
        <f t="shared" ca="1" si="75"/>
        <v>126</v>
      </c>
      <c r="C130" s="3">
        <f t="shared" ref="C130:I130" ca="1" si="145">B130+IF(0=LEN(OFFSET($L$2,B130,0)),1,0)</f>
        <v>126</v>
      </c>
      <c r="D130" s="3">
        <f t="shared" ca="1" si="145"/>
        <v>126</v>
      </c>
      <c r="E130" s="3">
        <f t="shared" ca="1" si="145"/>
        <v>126</v>
      </c>
      <c r="F130" s="3">
        <f t="shared" ca="1" si="145"/>
        <v>126</v>
      </c>
      <c r="G130" s="3">
        <f t="shared" ca="1" si="145"/>
        <v>126</v>
      </c>
      <c r="H130" s="3">
        <f t="shared" ca="1" si="145"/>
        <v>126</v>
      </c>
      <c r="I130" s="3">
        <f t="shared" ca="1" si="145"/>
        <v>126</v>
      </c>
      <c r="J130" s="3">
        <f ca="1">COUNTIF($A$2:$A129,"="&amp;$A130)+1</f>
        <v>1</v>
      </c>
      <c r="K130">
        <f t="shared" ca="1" si="77"/>
        <v>3</v>
      </c>
      <c r="L130" t="str">
        <f ca="1">IF(M130,"",
IF(R130&lt;&gt;".",IF(OR(R130="@",R130="X"),"",MID(R130,1,1)),
IF(OR(OFFSET('map portals'!$A$1,$Q130,$P130+1)="#",ISNUMBER(MATCH((P130+1)*1000+Q130,$S$2:$S129,0))),"","0")
&amp;IF(OR(OFFSET('map portals'!$A$1,$Q130+1,$P130)="#",ISNUMBER(MATCH(P130*1000+(Q130+1),$S$2:$S129,0))),"","1")
&amp;IF(OR(OFFSET('map portals'!$A$1,$Q130,$P130-1)="#",ISNUMBER(MATCH((P130-1)*1000+Q130,$S$2:$S129,0))),"","2")
&amp;IF(OR(OFFSET('map portals'!$A$1,$Q130-1,$P130)="#",ISNUMBER(MATCH(P130*1000+(Q130-1),$S$2:$S129,0))),"","3")
))</f>
        <v>03</v>
      </c>
      <c r="M130" t="b">
        <f ca="1">ISNUMBER(MATCH(S130,$S$2:$S129,0))</f>
        <v>0</v>
      </c>
      <c r="N130">
        <f t="shared" ca="1" si="78"/>
        <v>51</v>
      </c>
      <c r="O130">
        <f t="shared" ca="1" si="79"/>
        <v>101</v>
      </c>
      <c r="P130">
        <f t="shared" ca="1" si="80"/>
        <v>51</v>
      </c>
      <c r="Q130">
        <f t="shared" ca="1" si="81"/>
        <v>101</v>
      </c>
      <c r="R130" t="str">
        <f ca="1">OFFSET('map portals'!$A$1,$O130,$N130)</f>
        <v>.</v>
      </c>
      <c r="S130">
        <f t="shared" ca="1" si="82"/>
        <v>51101</v>
      </c>
      <c r="T130">
        <f t="shared" ca="1" si="83"/>
        <v>35</v>
      </c>
    </row>
    <row r="131" spans="1:20">
      <c r="A131" s="3">
        <f t="shared" ca="1" si="74"/>
        <v>126</v>
      </c>
      <c r="B131" s="3">
        <f t="shared" ca="1" si="75"/>
        <v>127</v>
      </c>
      <c r="C131" s="3">
        <f t="shared" ref="C131:I131" ca="1" si="146">B131+IF(0=LEN(OFFSET($L$2,B131,0)),1,0)</f>
        <v>127</v>
      </c>
      <c r="D131" s="3">
        <f t="shared" ca="1" si="146"/>
        <v>127</v>
      </c>
      <c r="E131" s="3">
        <f t="shared" ca="1" si="146"/>
        <v>127</v>
      </c>
      <c r="F131" s="3">
        <f t="shared" ca="1" si="146"/>
        <v>127</v>
      </c>
      <c r="G131" s="3">
        <f t="shared" ca="1" si="146"/>
        <v>127</v>
      </c>
      <c r="H131" s="3">
        <f t="shared" ca="1" si="146"/>
        <v>127</v>
      </c>
      <c r="I131" s="3">
        <f t="shared" ca="1" si="146"/>
        <v>127</v>
      </c>
      <c r="J131" s="3">
        <f ca="1">COUNTIF($A$2:$A130,"="&amp;$A131)+1</f>
        <v>1</v>
      </c>
      <c r="K131">
        <f t="shared" ca="1" si="77"/>
        <v>0</v>
      </c>
      <c r="L131" t="str">
        <f ca="1">IF(M131,"",
IF(R131&lt;&gt;".",IF(OR(R131="@",R131="X"),"",MID(R131,1,1)),
IF(OR(OFFSET('map portals'!$A$1,$Q131,$P131+1)="#",ISNUMBER(MATCH((P131+1)*1000+Q131,$S$2:$S130,0))),"","0")
&amp;IF(OR(OFFSET('map portals'!$A$1,$Q131+1,$P131)="#",ISNUMBER(MATCH(P131*1000+(Q131+1),$S$2:$S130,0))),"","1")
&amp;IF(OR(OFFSET('map portals'!$A$1,$Q131,$P131-1)="#",ISNUMBER(MATCH((P131-1)*1000+Q131,$S$2:$S130,0))),"","2")
&amp;IF(OR(OFFSET('map portals'!$A$1,$Q131-1,$P131)="#",ISNUMBER(MATCH(P131*1000+(Q131-1),$S$2:$S130,0))),"","3")
))</f>
        <v>1</v>
      </c>
      <c r="M131" t="b">
        <f ca="1">ISNUMBER(MATCH(S131,$S$2:$S130,0))</f>
        <v>0</v>
      </c>
      <c r="N131">
        <f t="shared" ca="1" si="78"/>
        <v>99</v>
      </c>
      <c r="O131">
        <f t="shared" ca="1" si="79"/>
        <v>65</v>
      </c>
      <c r="P131">
        <f t="shared" ca="1" si="80"/>
        <v>99</v>
      </c>
      <c r="Q131">
        <f t="shared" ca="1" si="81"/>
        <v>65</v>
      </c>
      <c r="R131" t="str">
        <f ca="1">OFFSET('map portals'!$A$1,$O131,$N131)</f>
        <v>.</v>
      </c>
      <c r="S131">
        <f t="shared" ca="1" si="82"/>
        <v>99065</v>
      </c>
      <c r="T131">
        <f t="shared" ca="1" si="83"/>
        <v>36</v>
      </c>
    </row>
    <row r="132" spans="1:20">
      <c r="A132" s="3">
        <f t="shared" ref="A132:A195" ca="1" si="147">I131</f>
        <v>127</v>
      </c>
      <c r="B132" s="3">
        <f t="shared" ref="B132:B195" ca="1" si="148">A132+IF(J132=LEN(OFFSET($L$2,$A132,0)),1,0)</f>
        <v>128</v>
      </c>
      <c r="C132" s="3">
        <f t="shared" ref="C132:I132" ca="1" si="149">B132+IF(0=LEN(OFFSET($L$2,B132,0)),1,0)</f>
        <v>128</v>
      </c>
      <c r="D132" s="3">
        <f t="shared" ca="1" si="149"/>
        <v>128</v>
      </c>
      <c r="E132" s="3">
        <f t="shared" ca="1" si="149"/>
        <v>128</v>
      </c>
      <c r="F132" s="3">
        <f t="shared" ca="1" si="149"/>
        <v>128</v>
      </c>
      <c r="G132" s="3">
        <f t="shared" ca="1" si="149"/>
        <v>128</v>
      </c>
      <c r="H132" s="3">
        <f t="shared" ca="1" si="149"/>
        <v>128</v>
      </c>
      <c r="I132" s="3">
        <f t="shared" ca="1" si="149"/>
        <v>128</v>
      </c>
      <c r="J132" s="3">
        <f ca="1">COUNTIF($A$2:$A131,"="&amp;$A132)+1</f>
        <v>1</v>
      </c>
      <c r="K132">
        <f t="shared" ref="K132:K195" ca="1" si="150">INT(MID(OFFSET($L$2,$A132,0),$J132,1))</f>
        <v>0</v>
      </c>
      <c r="L132" t="str">
        <f ca="1">IF(M132,"",
IF(R132&lt;&gt;".",IF(OR(R132="@",R132="X"),"",MID(R132,1,1)),
IF(OR(OFFSET('map portals'!$A$1,$Q132,$P132+1)="#",ISNUMBER(MATCH((P132+1)*1000+Q132,$S$2:$S131,0))),"","0")
&amp;IF(OR(OFFSET('map portals'!$A$1,$Q132+1,$P132)="#",ISNUMBER(MATCH(P132*1000+(Q132+1),$S$2:$S131,0))),"","1")
&amp;IF(OR(OFFSET('map portals'!$A$1,$Q132,$P132-1)="#",ISNUMBER(MATCH((P132-1)*1000+Q132,$S$2:$S131,0))),"","2")
&amp;IF(OR(OFFSET('map portals'!$A$1,$Q132-1,$P132)="#",ISNUMBER(MATCH(P132*1000+(Q132-1),$S$2:$S131,0))),"","3")
))</f>
        <v>0</v>
      </c>
      <c r="M132" t="b">
        <f ca="1">ISNUMBER(MATCH(S132,$S$2:$S131,0))</f>
        <v>0</v>
      </c>
      <c r="N132">
        <f t="shared" ref="N132:N195" ca="1" si="151">OFFSET($P$2,$A132,0)+CHOOSE(K132+1,1,0,-1,0)</f>
        <v>54</v>
      </c>
      <c r="O132">
        <f t="shared" ref="O132:O195" ca="1" si="152">OFFSET($Q$2,$A132,0)+CHOOSE(K132+1,0,1,0,-1)</f>
        <v>103</v>
      </c>
      <c r="P132">
        <f t="shared" ref="P132:P195" ca="1" si="153">IF(OR($R132=".",$R132="X",$R132="@"),N132,INT(MID($R132,2,4)))</f>
        <v>54</v>
      </c>
      <c r="Q132">
        <f t="shared" ref="Q132:Q195" ca="1" si="154">IF(OR($R132=".",$R132="X",$R132="@"),O132,INT(MID($R132,6,4)))</f>
        <v>103</v>
      </c>
      <c r="R132" t="str">
        <f ca="1">OFFSET('map portals'!$A$1,$O132,$N132)</f>
        <v>.</v>
      </c>
      <c r="S132">
        <f t="shared" ref="S132:S195" ca="1" si="155">P132*1000+Q132</f>
        <v>54103</v>
      </c>
      <c r="T132">
        <f t="shared" ref="T132:T195" ca="1" si="156">OFFSET($T$2,$A132,0)+1</f>
        <v>36</v>
      </c>
    </row>
    <row r="133" spans="1:20">
      <c r="A133" s="3">
        <f t="shared" ca="1" si="147"/>
        <v>128</v>
      </c>
      <c r="B133" s="3">
        <f t="shared" ca="1" si="148"/>
        <v>128</v>
      </c>
      <c r="C133" s="3">
        <f t="shared" ref="C133:I133" ca="1" si="157">B133+IF(0=LEN(OFFSET($L$2,B133,0)),1,0)</f>
        <v>128</v>
      </c>
      <c r="D133" s="3">
        <f t="shared" ca="1" si="157"/>
        <v>128</v>
      </c>
      <c r="E133" s="3">
        <f t="shared" ca="1" si="157"/>
        <v>128</v>
      </c>
      <c r="F133" s="3">
        <f t="shared" ca="1" si="157"/>
        <v>128</v>
      </c>
      <c r="G133" s="3">
        <f t="shared" ca="1" si="157"/>
        <v>128</v>
      </c>
      <c r="H133" s="3">
        <f t="shared" ca="1" si="157"/>
        <v>128</v>
      </c>
      <c r="I133" s="3">
        <f t="shared" ca="1" si="157"/>
        <v>128</v>
      </c>
      <c r="J133" s="3">
        <f ca="1">COUNTIF($A$2:$A132,"="&amp;$A133)+1</f>
        <v>1</v>
      </c>
      <c r="K133">
        <f t="shared" ca="1" si="150"/>
        <v>0</v>
      </c>
      <c r="L133" t="str">
        <f ca="1">IF(M133,"",
IF(R133&lt;&gt;".",IF(OR(R133="@",R133="X"),"",MID(R133,1,1)),
IF(OR(OFFSET('map portals'!$A$1,$Q133,$P133+1)="#",ISNUMBER(MATCH((P133+1)*1000+Q133,$S$2:$S132,0))),"","0")
&amp;IF(OR(OFFSET('map portals'!$A$1,$Q133+1,$P133)="#",ISNUMBER(MATCH(P133*1000+(Q133+1),$S$2:$S132,0))),"","1")
&amp;IF(OR(OFFSET('map portals'!$A$1,$Q133,$P133-1)="#",ISNUMBER(MATCH((P133-1)*1000+Q133,$S$2:$S132,0))),"","2")
&amp;IF(OR(OFFSET('map portals'!$A$1,$Q133-1,$P133)="#",ISNUMBER(MATCH(P133*1000+(Q133-1),$S$2:$S132,0))),"","3")
))</f>
        <v>0</v>
      </c>
      <c r="M133" t="b">
        <f ca="1">ISNUMBER(MATCH(S133,$S$2:$S132,0))</f>
        <v>0</v>
      </c>
      <c r="N133">
        <f t="shared" ca="1" si="151"/>
        <v>52</v>
      </c>
      <c r="O133">
        <f t="shared" ca="1" si="152"/>
        <v>101</v>
      </c>
      <c r="P133">
        <f t="shared" ca="1" si="153"/>
        <v>52</v>
      </c>
      <c r="Q133">
        <f t="shared" ca="1" si="154"/>
        <v>101</v>
      </c>
      <c r="R133" t="str">
        <f ca="1">OFFSET('map portals'!$A$1,$O133,$N133)</f>
        <v>.</v>
      </c>
      <c r="S133">
        <f t="shared" ca="1" si="155"/>
        <v>52101</v>
      </c>
      <c r="T133">
        <f t="shared" ca="1" si="156"/>
        <v>36</v>
      </c>
    </row>
    <row r="134" spans="1:20">
      <c r="A134" s="3">
        <f t="shared" ca="1" si="147"/>
        <v>128</v>
      </c>
      <c r="B134" s="3">
        <f t="shared" ca="1" si="148"/>
        <v>129</v>
      </c>
      <c r="C134" s="3">
        <f t="shared" ref="C134:I134" ca="1" si="158">B134+IF(0=LEN(OFFSET($L$2,B134,0)),1,0)</f>
        <v>129</v>
      </c>
      <c r="D134" s="3">
        <f t="shared" ca="1" si="158"/>
        <v>129</v>
      </c>
      <c r="E134" s="3">
        <f t="shared" ca="1" si="158"/>
        <v>129</v>
      </c>
      <c r="F134" s="3">
        <f t="shared" ca="1" si="158"/>
        <v>129</v>
      </c>
      <c r="G134" s="3">
        <f t="shared" ca="1" si="158"/>
        <v>129</v>
      </c>
      <c r="H134" s="3">
        <f t="shared" ca="1" si="158"/>
        <v>129</v>
      </c>
      <c r="I134" s="3">
        <f t="shared" ca="1" si="158"/>
        <v>129</v>
      </c>
      <c r="J134" s="3">
        <f ca="1">COUNTIF($A$2:$A133,"="&amp;$A134)+1</f>
        <v>2</v>
      </c>
      <c r="K134">
        <f t="shared" ca="1" si="150"/>
        <v>3</v>
      </c>
      <c r="L134" t="str">
        <f ca="1">IF(M134,"",
IF(R134&lt;&gt;".",IF(OR(R134="@",R134="X"),"",MID(R134,1,1)),
IF(OR(OFFSET('map portals'!$A$1,$Q134,$P134+1)="#",ISNUMBER(MATCH((P134+1)*1000+Q134,$S$2:$S133,0))),"","0")
&amp;IF(OR(OFFSET('map portals'!$A$1,$Q134+1,$P134)="#",ISNUMBER(MATCH(P134*1000+(Q134+1),$S$2:$S133,0))),"","1")
&amp;IF(OR(OFFSET('map portals'!$A$1,$Q134,$P134-1)="#",ISNUMBER(MATCH((P134-1)*1000+Q134,$S$2:$S133,0))),"","2")
&amp;IF(OR(OFFSET('map portals'!$A$1,$Q134-1,$P134)="#",ISNUMBER(MATCH(P134*1000+(Q134-1),$S$2:$S133,0))),"","3")
))</f>
        <v>3</v>
      </c>
      <c r="M134" t="b">
        <f ca="1">ISNUMBER(MATCH(S134,$S$2:$S133,0))</f>
        <v>0</v>
      </c>
      <c r="N134">
        <f t="shared" ca="1" si="151"/>
        <v>51</v>
      </c>
      <c r="O134">
        <f t="shared" ca="1" si="152"/>
        <v>100</v>
      </c>
      <c r="P134">
        <f t="shared" ca="1" si="153"/>
        <v>51</v>
      </c>
      <c r="Q134">
        <f t="shared" ca="1" si="154"/>
        <v>100</v>
      </c>
      <c r="R134" t="str">
        <f ca="1">OFFSET('map portals'!$A$1,$O134,$N134)</f>
        <v>.</v>
      </c>
      <c r="S134">
        <f t="shared" ca="1" si="155"/>
        <v>51100</v>
      </c>
      <c r="T134">
        <f t="shared" ca="1" si="156"/>
        <v>36</v>
      </c>
    </row>
    <row r="135" spans="1:20">
      <c r="A135" s="3">
        <f t="shared" ca="1" si="147"/>
        <v>129</v>
      </c>
      <c r="B135" s="3">
        <f t="shared" ca="1" si="148"/>
        <v>130</v>
      </c>
      <c r="C135" s="3">
        <f t="shared" ref="C135:I135" ca="1" si="159">B135+IF(0=LEN(OFFSET($L$2,B135,0)),1,0)</f>
        <v>130</v>
      </c>
      <c r="D135" s="3">
        <f t="shared" ca="1" si="159"/>
        <v>130</v>
      </c>
      <c r="E135" s="3">
        <f t="shared" ca="1" si="159"/>
        <v>130</v>
      </c>
      <c r="F135" s="3">
        <f t="shared" ca="1" si="159"/>
        <v>130</v>
      </c>
      <c r="G135" s="3">
        <f t="shared" ca="1" si="159"/>
        <v>130</v>
      </c>
      <c r="H135" s="3">
        <f t="shared" ca="1" si="159"/>
        <v>130</v>
      </c>
      <c r="I135" s="3">
        <f t="shared" ca="1" si="159"/>
        <v>130</v>
      </c>
      <c r="J135" s="3">
        <f ca="1">COUNTIF($A$2:$A134,"="&amp;$A135)+1</f>
        <v>1</v>
      </c>
      <c r="K135">
        <f t="shared" ca="1" si="150"/>
        <v>1</v>
      </c>
      <c r="L135" t="str">
        <f ca="1">IF(M135,"",
IF(R135&lt;&gt;".",IF(OR(R135="@",R135="X"),"",MID(R135,1,1)),
IF(OR(OFFSET('map portals'!$A$1,$Q135,$P135+1)="#",ISNUMBER(MATCH((P135+1)*1000+Q135,$S$2:$S134,0))),"","0")
&amp;IF(OR(OFFSET('map portals'!$A$1,$Q135+1,$P135)="#",ISNUMBER(MATCH(P135*1000+(Q135+1),$S$2:$S134,0))),"","1")
&amp;IF(OR(OFFSET('map portals'!$A$1,$Q135,$P135-1)="#",ISNUMBER(MATCH((P135-1)*1000+Q135,$S$2:$S134,0))),"","2")
&amp;IF(OR(OFFSET('map portals'!$A$1,$Q135-1,$P135)="#",ISNUMBER(MATCH(P135*1000+(Q135-1),$S$2:$S134,0))),"","3")
))</f>
        <v>1</v>
      </c>
      <c r="M135" t="b">
        <f ca="1">ISNUMBER(MATCH(S135,$S$2:$S134,0))</f>
        <v>0</v>
      </c>
      <c r="N135">
        <f t="shared" ca="1" si="151"/>
        <v>99</v>
      </c>
      <c r="O135">
        <f t="shared" ca="1" si="152"/>
        <v>66</v>
      </c>
      <c r="P135">
        <f t="shared" ca="1" si="153"/>
        <v>99</v>
      </c>
      <c r="Q135">
        <f t="shared" ca="1" si="154"/>
        <v>66</v>
      </c>
      <c r="R135" t="str">
        <f ca="1">OFFSET('map portals'!$A$1,$O135,$N135)</f>
        <v>.</v>
      </c>
      <c r="S135">
        <f t="shared" ca="1" si="155"/>
        <v>99066</v>
      </c>
      <c r="T135">
        <f t="shared" ca="1" si="156"/>
        <v>37</v>
      </c>
    </row>
    <row r="136" spans="1:20">
      <c r="A136" s="3">
        <f t="shared" ca="1" si="147"/>
        <v>130</v>
      </c>
      <c r="B136" s="3">
        <f t="shared" ca="1" si="148"/>
        <v>131</v>
      </c>
      <c r="C136" s="3">
        <f t="shared" ref="C136:I136" ca="1" si="160">B136+IF(0=LEN(OFFSET($L$2,B136,0)),1,0)</f>
        <v>131</v>
      </c>
      <c r="D136" s="3">
        <f t="shared" ca="1" si="160"/>
        <v>131</v>
      </c>
      <c r="E136" s="3">
        <f t="shared" ca="1" si="160"/>
        <v>131</v>
      </c>
      <c r="F136" s="3">
        <f t="shared" ca="1" si="160"/>
        <v>131</v>
      </c>
      <c r="G136" s="3">
        <f t="shared" ca="1" si="160"/>
        <v>131</v>
      </c>
      <c r="H136" s="3">
        <f t="shared" ca="1" si="160"/>
        <v>131</v>
      </c>
      <c r="I136" s="3">
        <f t="shared" ca="1" si="160"/>
        <v>131</v>
      </c>
      <c r="J136" s="3">
        <f ca="1">COUNTIF($A$2:$A135,"="&amp;$A136)+1</f>
        <v>1</v>
      </c>
      <c r="K136">
        <f t="shared" ca="1" si="150"/>
        <v>0</v>
      </c>
      <c r="L136" t="str">
        <f ca="1">IF(M136,"",
IF(R136&lt;&gt;".",IF(OR(R136="@",R136="X"),"",MID(R136,1,1)),
IF(OR(OFFSET('map portals'!$A$1,$Q136,$P136+1)="#",ISNUMBER(MATCH((P136+1)*1000+Q136,$S$2:$S135,0))),"","0")
&amp;IF(OR(OFFSET('map portals'!$A$1,$Q136+1,$P136)="#",ISNUMBER(MATCH(P136*1000+(Q136+1),$S$2:$S135,0))),"","1")
&amp;IF(OR(OFFSET('map portals'!$A$1,$Q136,$P136-1)="#",ISNUMBER(MATCH((P136-1)*1000+Q136,$S$2:$S135,0))),"","2")
&amp;IF(OR(OFFSET('map portals'!$A$1,$Q136-1,$P136)="#",ISNUMBER(MATCH(P136*1000+(Q136-1),$S$2:$S135,0))),"","3")
))</f>
        <v/>
      </c>
      <c r="M136" t="b">
        <f ca="1">ISNUMBER(MATCH(S136,$S$2:$S135,0))</f>
        <v>0</v>
      </c>
      <c r="N136">
        <f t="shared" ca="1" si="151"/>
        <v>55</v>
      </c>
      <c r="O136">
        <f t="shared" ca="1" si="152"/>
        <v>103</v>
      </c>
      <c r="P136">
        <f t="shared" ca="1" si="153"/>
        <v>55</v>
      </c>
      <c r="Q136">
        <f t="shared" ca="1" si="154"/>
        <v>103</v>
      </c>
      <c r="R136" t="str">
        <f ca="1">OFFSET('map portals'!$A$1,$O136,$N136)</f>
        <v>.</v>
      </c>
      <c r="S136">
        <f t="shared" ca="1" si="155"/>
        <v>55103</v>
      </c>
      <c r="T136">
        <f t="shared" ca="1" si="156"/>
        <v>37</v>
      </c>
    </row>
    <row r="137" spans="1:20">
      <c r="A137" s="3">
        <f t="shared" ca="1" si="147"/>
        <v>131</v>
      </c>
      <c r="B137" s="3">
        <f t="shared" ca="1" si="148"/>
        <v>132</v>
      </c>
      <c r="C137" s="3">
        <f t="shared" ref="C137:I137" ca="1" si="161">B137+IF(0=LEN(OFFSET($L$2,B137,0)),1,0)</f>
        <v>132</v>
      </c>
      <c r="D137" s="3">
        <f t="shared" ca="1" si="161"/>
        <v>132</v>
      </c>
      <c r="E137" s="3">
        <f t="shared" ca="1" si="161"/>
        <v>132</v>
      </c>
      <c r="F137" s="3">
        <f t="shared" ca="1" si="161"/>
        <v>132</v>
      </c>
      <c r="G137" s="3">
        <f t="shared" ca="1" si="161"/>
        <v>132</v>
      </c>
      <c r="H137" s="3">
        <f t="shared" ca="1" si="161"/>
        <v>132</v>
      </c>
      <c r="I137" s="3">
        <f t="shared" ca="1" si="161"/>
        <v>132</v>
      </c>
      <c r="J137" s="3">
        <f ca="1">COUNTIF($A$2:$A136,"="&amp;$A137)+1</f>
        <v>1</v>
      </c>
      <c r="K137">
        <f t="shared" ca="1" si="150"/>
        <v>0</v>
      </c>
      <c r="L137" t="str">
        <f ca="1">IF(M137,"",
IF(R137&lt;&gt;".",IF(OR(R137="@",R137="X"),"",MID(R137,1,1)),
IF(OR(OFFSET('map portals'!$A$1,$Q137,$P137+1)="#",ISNUMBER(MATCH((P137+1)*1000+Q137,$S$2:$S136,0))),"","0")
&amp;IF(OR(OFFSET('map portals'!$A$1,$Q137+1,$P137)="#",ISNUMBER(MATCH(P137*1000+(Q137+1),$S$2:$S136,0))),"","1")
&amp;IF(OR(OFFSET('map portals'!$A$1,$Q137,$P137-1)="#",ISNUMBER(MATCH((P137-1)*1000+Q137,$S$2:$S136,0))),"","2")
&amp;IF(OR(OFFSET('map portals'!$A$1,$Q137-1,$P137)="#",ISNUMBER(MATCH(P137*1000+(Q137-1),$S$2:$S136,0))),"","3")
))</f>
        <v/>
      </c>
      <c r="M137" t="b">
        <f ca="1">ISNUMBER(MATCH(S137,$S$2:$S136,0))</f>
        <v>0</v>
      </c>
      <c r="N137">
        <f t="shared" ca="1" si="151"/>
        <v>53</v>
      </c>
      <c r="O137">
        <f t="shared" ca="1" si="152"/>
        <v>101</v>
      </c>
      <c r="P137">
        <f t="shared" ca="1" si="153"/>
        <v>53</v>
      </c>
      <c r="Q137">
        <f t="shared" ca="1" si="154"/>
        <v>101</v>
      </c>
      <c r="R137" t="str">
        <f ca="1">OFFSET('map portals'!$A$1,$O137,$N137)</f>
        <v>.</v>
      </c>
      <c r="S137">
        <f t="shared" ca="1" si="155"/>
        <v>53101</v>
      </c>
      <c r="T137">
        <f t="shared" ca="1" si="156"/>
        <v>37</v>
      </c>
    </row>
    <row r="138" spans="1:20">
      <c r="A138" s="3">
        <f t="shared" ca="1" si="147"/>
        <v>132</v>
      </c>
      <c r="B138" s="3">
        <f t="shared" ca="1" si="148"/>
        <v>133</v>
      </c>
      <c r="C138" s="3">
        <f t="shared" ref="C138:I138" ca="1" si="162">B138+IF(0=LEN(OFFSET($L$2,B138,0)),1,0)</f>
        <v>133</v>
      </c>
      <c r="D138" s="3">
        <f t="shared" ca="1" si="162"/>
        <v>133</v>
      </c>
      <c r="E138" s="3">
        <f t="shared" ca="1" si="162"/>
        <v>133</v>
      </c>
      <c r="F138" s="3">
        <f t="shared" ca="1" si="162"/>
        <v>133</v>
      </c>
      <c r="G138" s="3">
        <f t="shared" ca="1" si="162"/>
        <v>133</v>
      </c>
      <c r="H138" s="3">
        <f t="shared" ca="1" si="162"/>
        <v>133</v>
      </c>
      <c r="I138" s="3">
        <f t="shared" ca="1" si="162"/>
        <v>133</v>
      </c>
      <c r="J138" s="3">
        <f ca="1">COUNTIF($A$2:$A137,"="&amp;$A138)+1</f>
        <v>1</v>
      </c>
      <c r="K138">
        <f t="shared" ca="1" si="150"/>
        <v>3</v>
      </c>
      <c r="L138" t="str">
        <f ca="1">IF(M138,"",
IF(R138&lt;&gt;".",IF(OR(R138="@",R138="X"),"",MID(R138,1,1)),
IF(OR(OFFSET('map portals'!$A$1,$Q138,$P138+1)="#",ISNUMBER(MATCH((P138+1)*1000+Q138,$S$2:$S137,0))),"","0")
&amp;IF(OR(OFFSET('map portals'!$A$1,$Q138+1,$P138)="#",ISNUMBER(MATCH(P138*1000+(Q138+1),$S$2:$S137,0))),"","1")
&amp;IF(OR(OFFSET('map portals'!$A$1,$Q138,$P138-1)="#",ISNUMBER(MATCH((P138-1)*1000+Q138,$S$2:$S137,0))),"","2")
&amp;IF(OR(OFFSET('map portals'!$A$1,$Q138-1,$P138)="#",ISNUMBER(MATCH(P138*1000+(Q138-1),$S$2:$S137,0))),"","3")
))</f>
        <v>23</v>
      </c>
      <c r="M138" t="b">
        <f ca="1">ISNUMBER(MATCH(S138,$S$2:$S137,0))</f>
        <v>0</v>
      </c>
      <c r="N138">
        <f t="shared" ca="1" si="151"/>
        <v>51</v>
      </c>
      <c r="O138">
        <f t="shared" ca="1" si="152"/>
        <v>99</v>
      </c>
      <c r="P138">
        <f t="shared" ca="1" si="153"/>
        <v>51</v>
      </c>
      <c r="Q138">
        <f t="shared" ca="1" si="154"/>
        <v>99</v>
      </c>
      <c r="R138" t="str">
        <f ca="1">OFFSET('map portals'!$A$1,$O138,$N138)</f>
        <v>.</v>
      </c>
      <c r="S138">
        <f t="shared" ca="1" si="155"/>
        <v>51099</v>
      </c>
      <c r="T138">
        <f t="shared" ca="1" si="156"/>
        <v>37</v>
      </c>
    </row>
    <row r="139" spans="1:20">
      <c r="A139" s="3">
        <f t="shared" ca="1" si="147"/>
        <v>133</v>
      </c>
      <c r="B139" s="3">
        <f t="shared" ca="1" si="148"/>
        <v>134</v>
      </c>
      <c r="C139" s="3">
        <f t="shared" ref="C139:I139" ca="1" si="163">B139+IF(0=LEN(OFFSET($L$2,B139,0)),1,0)</f>
        <v>135</v>
      </c>
      <c r="D139" s="3">
        <f t="shared" ca="1" si="163"/>
        <v>136</v>
      </c>
      <c r="E139" s="3">
        <f t="shared" ca="1" si="163"/>
        <v>136</v>
      </c>
      <c r="F139" s="3">
        <f t="shared" ca="1" si="163"/>
        <v>136</v>
      </c>
      <c r="G139" s="3">
        <f t="shared" ca="1" si="163"/>
        <v>136</v>
      </c>
      <c r="H139" s="3">
        <f t="shared" ca="1" si="163"/>
        <v>136</v>
      </c>
      <c r="I139" s="3">
        <f t="shared" ca="1" si="163"/>
        <v>136</v>
      </c>
      <c r="J139" s="3">
        <f ca="1">COUNTIF($A$2:$A138,"="&amp;$A139)+1</f>
        <v>1</v>
      </c>
      <c r="K139">
        <f t="shared" ca="1" si="150"/>
        <v>1</v>
      </c>
      <c r="L139" t="str">
        <f ca="1">IF(M139,"",
IF(R139&lt;&gt;".",IF(OR(R139="@",R139="X"),"",MID(R139,1,1)),
IF(OR(OFFSET('map portals'!$A$1,$Q139,$P139+1)="#",ISNUMBER(MATCH((P139+1)*1000+Q139,$S$2:$S138,0))),"","0")
&amp;IF(OR(OFFSET('map portals'!$A$1,$Q139+1,$P139)="#",ISNUMBER(MATCH(P139*1000+(Q139+1),$S$2:$S138,0))),"","1")
&amp;IF(OR(OFFSET('map portals'!$A$1,$Q139,$P139-1)="#",ISNUMBER(MATCH((P139-1)*1000+Q139,$S$2:$S138,0))),"","2")
&amp;IF(OR(OFFSET('map portals'!$A$1,$Q139-1,$P139)="#",ISNUMBER(MATCH(P139*1000+(Q139-1),$S$2:$S138,0))),"","3")
))</f>
        <v>012</v>
      </c>
      <c r="M139" t="b">
        <f ca="1">ISNUMBER(MATCH(S139,$S$2:$S138,0))</f>
        <v>0</v>
      </c>
      <c r="N139">
        <f t="shared" ca="1" si="151"/>
        <v>99</v>
      </c>
      <c r="O139">
        <f t="shared" ca="1" si="152"/>
        <v>67</v>
      </c>
      <c r="P139">
        <f t="shared" ca="1" si="153"/>
        <v>99</v>
      </c>
      <c r="Q139">
        <f t="shared" ca="1" si="154"/>
        <v>67</v>
      </c>
      <c r="R139" t="str">
        <f ca="1">OFFSET('map portals'!$A$1,$O139,$N139)</f>
        <v>.</v>
      </c>
      <c r="S139">
        <f t="shared" ca="1" si="155"/>
        <v>99067</v>
      </c>
      <c r="T139">
        <f t="shared" ca="1" si="156"/>
        <v>38</v>
      </c>
    </row>
    <row r="140" spans="1:20">
      <c r="A140" s="3">
        <f t="shared" ca="1" si="147"/>
        <v>136</v>
      </c>
      <c r="B140" s="3">
        <f t="shared" ca="1" si="148"/>
        <v>136</v>
      </c>
      <c r="C140" s="3">
        <f t="shared" ref="C140:I140" ca="1" si="164">B140+IF(0=LEN(OFFSET($L$2,B140,0)),1,0)</f>
        <v>136</v>
      </c>
      <c r="D140" s="3">
        <f t="shared" ca="1" si="164"/>
        <v>136</v>
      </c>
      <c r="E140" s="3">
        <f t="shared" ca="1" si="164"/>
        <v>136</v>
      </c>
      <c r="F140" s="3">
        <f t="shared" ca="1" si="164"/>
        <v>136</v>
      </c>
      <c r="G140" s="3">
        <f t="shared" ca="1" si="164"/>
        <v>136</v>
      </c>
      <c r="H140" s="3">
        <f t="shared" ca="1" si="164"/>
        <v>136</v>
      </c>
      <c r="I140" s="3">
        <f t="shared" ca="1" si="164"/>
        <v>136</v>
      </c>
      <c r="J140" s="3">
        <f ca="1">COUNTIF($A$2:$A139,"="&amp;$A140)+1</f>
        <v>1</v>
      </c>
      <c r="K140">
        <f t="shared" ca="1" si="150"/>
        <v>2</v>
      </c>
      <c r="L140" t="str">
        <f ca="1">IF(M140,"",
IF(R140&lt;&gt;".",IF(OR(R140="@",R140="X"),"",MID(R140,1,1)),
IF(OR(OFFSET('map portals'!$A$1,$Q140,$P140+1)="#",ISNUMBER(MATCH((P140+1)*1000+Q140,$S$2:$S139,0))),"","0")
&amp;IF(OR(OFFSET('map portals'!$A$1,$Q140+1,$P140)="#",ISNUMBER(MATCH(P140*1000+(Q140+1),$S$2:$S139,0))),"","1")
&amp;IF(OR(OFFSET('map portals'!$A$1,$Q140,$P140-1)="#",ISNUMBER(MATCH((P140-1)*1000+Q140,$S$2:$S139,0))),"","2")
&amp;IF(OR(OFFSET('map portals'!$A$1,$Q140-1,$P140)="#",ISNUMBER(MATCH(P140*1000+(Q140-1),$S$2:$S139,0))),"","3")
))</f>
        <v>2</v>
      </c>
      <c r="M140" t="b">
        <f ca="1">ISNUMBER(MATCH(S140,$S$2:$S139,0))</f>
        <v>0</v>
      </c>
      <c r="N140">
        <f t="shared" ca="1" si="151"/>
        <v>50</v>
      </c>
      <c r="O140">
        <f t="shared" ca="1" si="152"/>
        <v>99</v>
      </c>
      <c r="P140">
        <f t="shared" ca="1" si="153"/>
        <v>50</v>
      </c>
      <c r="Q140">
        <f t="shared" ca="1" si="154"/>
        <v>99</v>
      </c>
      <c r="R140" t="str">
        <f ca="1">OFFSET('map portals'!$A$1,$O140,$N140)</f>
        <v>.</v>
      </c>
      <c r="S140">
        <f t="shared" ca="1" si="155"/>
        <v>50099</v>
      </c>
      <c r="T140">
        <f t="shared" ca="1" si="156"/>
        <v>38</v>
      </c>
    </row>
    <row r="141" spans="1:20">
      <c r="A141" s="3">
        <f t="shared" ca="1" si="147"/>
        <v>136</v>
      </c>
      <c r="B141" s="3">
        <f t="shared" ca="1" si="148"/>
        <v>137</v>
      </c>
      <c r="C141" s="3">
        <f t="shared" ref="C141:I141" ca="1" si="165">B141+IF(0=LEN(OFFSET($L$2,B141,0)),1,0)</f>
        <v>137</v>
      </c>
      <c r="D141" s="3">
        <f t="shared" ca="1" si="165"/>
        <v>137</v>
      </c>
      <c r="E141" s="3">
        <f t="shared" ca="1" si="165"/>
        <v>137</v>
      </c>
      <c r="F141" s="3">
        <f t="shared" ca="1" si="165"/>
        <v>137</v>
      </c>
      <c r="G141" s="3">
        <f t="shared" ca="1" si="165"/>
        <v>137</v>
      </c>
      <c r="H141" s="3">
        <f t="shared" ca="1" si="165"/>
        <v>137</v>
      </c>
      <c r="I141" s="3">
        <f t="shared" ca="1" si="165"/>
        <v>137</v>
      </c>
      <c r="J141" s="3">
        <f ca="1">COUNTIF($A$2:$A140,"="&amp;$A141)+1</f>
        <v>2</v>
      </c>
      <c r="K141">
        <f t="shared" ca="1" si="150"/>
        <v>3</v>
      </c>
      <c r="L141" t="str">
        <f ca="1">IF(M141,"",
IF(R141&lt;&gt;".",IF(OR(R141="@",R141="X"),"",MID(R141,1,1)),
IF(OR(OFFSET('map portals'!$A$1,$Q141,$P141+1)="#",ISNUMBER(MATCH((P141+1)*1000+Q141,$S$2:$S140,0))),"","0")
&amp;IF(OR(OFFSET('map portals'!$A$1,$Q141+1,$P141)="#",ISNUMBER(MATCH(P141*1000+(Q141+1),$S$2:$S140,0))),"","1")
&amp;IF(OR(OFFSET('map portals'!$A$1,$Q141,$P141-1)="#",ISNUMBER(MATCH((P141-1)*1000+Q141,$S$2:$S140,0))),"","2")
&amp;IF(OR(OFFSET('map portals'!$A$1,$Q141-1,$P141)="#",ISNUMBER(MATCH(P141*1000+(Q141-1),$S$2:$S140,0))),"","3")
))</f>
        <v>3</v>
      </c>
      <c r="M141" t="b">
        <f ca="1">ISNUMBER(MATCH(S141,$S$2:$S140,0))</f>
        <v>0</v>
      </c>
      <c r="N141">
        <f t="shared" ca="1" si="151"/>
        <v>51</v>
      </c>
      <c r="O141">
        <f t="shared" ca="1" si="152"/>
        <v>98</v>
      </c>
      <c r="P141">
        <f t="shared" ca="1" si="153"/>
        <v>51</v>
      </c>
      <c r="Q141">
        <f t="shared" ca="1" si="154"/>
        <v>98</v>
      </c>
      <c r="R141" t="str">
        <f ca="1">OFFSET('map portals'!$A$1,$O141,$N141)</f>
        <v>.</v>
      </c>
      <c r="S141">
        <f t="shared" ca="1" si="155"/>
        <v>51098</v>
      </c>
      <c r="T141">
        <f t="shared" ca="1" si="156"/>
        <v>38</v>
      </c>
    </row>
    <row r="142" spans="1:20">
      <c r="A142" s="3">
        <f t="shared" ca="1" si="147"/>
        <v>137</v>
      </c>
      <c r="B142" s="3">
        <f t="shared" ca="1" si="148"/>
        <v>137</v>
      </c>
      <c r="C142" s="3">
        <f t="shared" ref="C142:I142" ca="1" si="166">B142+IF(0=LEN(OFFSET($L$2,B142,0)),1,0)</f>
        <v>137</v>
      </c>
      <c r="D142" s="3">
        <f t="shared" ca="1" si="166"/>
        <v>137</v>
      </c>
      <c r="E142" s="3">
        <f t="shared" ca="1" si="166"/>
        <v>137</v>
      </c>
      <c r="F142" s="3">
        <f t="shared" ca="1" si="166"/>
        <v>137</v>
      </c>
      <c r="G142" s="3">
        <f t="shared" ca="1" si="166"/>
        <v>137</v>
      </c>
      <c r="H142" s="3">
        <f t="shared" ca="1" si="166"/>
        <v>137</v>
      </c>
      <c r="I142" s="3">
        <f t="shared" ca="1" si="166"/>
        <v>137</v>
      </c>
      <c r="J142" s="3">
        <f ca="1">COUNTIF($A$2:$A141,"="&amp;$A142)+1</f>
        <v>1</v>
      </c>
      <c r="K142">
        <f t="shared" ca="1" si="150"/>
        <v>0</v>
      </c>
      <c r="L142" t="str">
        <f ca="1">IF(M142,"",
IF(R142&lt;&gt;".",IF(OR(R142="@",R142="X"),"",MID(R142,1,1)),
IF(OR(OFFSET('map portals'!$A$1,$Q142,$P142+1)="#",ISNUMBER(MATCH((P142+1)*1000+Q142,$S$2:$S141,0))),"","0")
&amp;IF(OR(OFFSET('map portals'!$A$1,$Q142+1,$P142)="#",ISNUMBER(MATCH(P142*1000+(Q142+1),$S$2:$S141,0))),"","1")
&amp;IF(OR(OFFSET('map portals'!$A$1,$Q142,$P142-1)="#",ISNUMBER(MATCH((P142-1)*1000+Q142,$S$2:$S141,0))),"","2")
&amp;IF(OR(OFFSET('map portals'!$A$1,$Q142-1,$P142)="#",ISNUMBER(MATCH(P142*1000+(Q142-1),$S$2:$S141,0))),"","3")
))</f>
        <v>0</v>
      </c>
      <c r="M142" t="b">
        <f ca="1">ISNUMBER(MATCH(S142,$S$2:$S141,0))</f>
        <v>0</v>
      </c>
      <c r="N142">
        <f t="shared" ca="1" si="151"/>
        <v>100</v>
      </c>
      <c r="O142">
        <f t="shared" ca="1" si="152"/>
        <v>67</v>
      </c>
      <c r="P142">
        <f t="shared" ca="1" si="153"/>
        <v>100</v>
      </c>
      <c r="Q142">
        <f t="shared" ca="1" si="154"/>
        <v>67</v>
      </c>
      <c r="R142" t="str">
        <f ca="1">OFFSET('map portals'!$A$1,$O142,$N142)</f>
        <v>.</v>
      </c>
      <c r="S142">
        <f t="shared" ca="1" si="155"/>
        <v>100067</v>
      </c>
      <c r="T142">
        <f t="shared" ca="1" si="156"/>
        <v>39</v>
      </c>
    </row>
    <row r="143" spans="1:20">
      <c r="A143" s="3">
        <f t="shared" ca="1" si="147"/>
        <v>137</v>
      </c>
      <c r="B143" s="3">
        <f t="shared" ca="1" si="148"/>
        <v>137</v>
      </c>
      <c r="C143" s="3">
        <f t="shared" ref="C143:I143" ca="1" si="167">B143+IF(0=LEN(OFFSET($L$2,B143,0)),1,0)</f>
        <v>137</v>
      </c>
      <c r="D143" s="3">
        <f t="shared" ca="1" si="167"/>
        <v>137</v>
      </c>
      <c r="E143" s="3">
        <f t="shared" ca="1" si="167"/>
        <v>137</v>
      </c>
      <c r="F143" s="3">
        <f t="shared" ca="1" si="167"/>
        <v>137</v>
      </c>
      <c r="G143" s="3">
        <f t="shared" ca="1" si="167"/>
        <v>137</v>
      </c>
      <c r="H143" s="3">
        <f t="shared" ca="1" si="167"/>
        <v>137</v>
      </c>
      <c r="I143" s="3">
        <f t="shared" ca="1" si="167"/>
        <v>137</v>
      </c>
      <c r="J143" s="3">
        <f ca="1">COUNTIF($A$2:$A142,"="&amp;$A143)+1</f>
        <v>2</v>
      </c>
      <c r="K143">
        <f t="shared" ca="1" si="150"/>
        <v>1</v>
      </c>
      <c r="L143" t="str">
        <f ca="1">IF(M143,"",
IF(R143&lt;&gt;".",IF(OR(R143="@",R143="X"),"",MID(R143,1,1)),
IF(OR(OFFSET('map portals'!$A$1,$Q143,$P143+1)="#",ISNUMBER(MATCH((P143+1)*1000+Q143,$S$2:$S142,0))),"","0")
&amp;IF(OR(OFFSET('map portals'!$A$1,$Q143+1,$P143)="#",ISNUMBER(MATCH(P143*1000+(Q143+1),$S$2:$S142,0))),"","1")
&amp;IF(OR(OFFSET('map portals'!$A$1,$Q143,$P143-1)="#",ISNUMBER(MATCH((P143-1)*1000+Q143,$S$2:$S142,0))),"","2")
&amp;IF(OR(OFFSET('map portals'!$A$1,$Q143-1,$P143)="#",ISNUMBER(MATCH(P143*1000+(Q143-1),$S$2:$S142,0))),"","3")
))</f>
        <v>1</v>
      </c>
      <c r="M143" t="b">
        <f ca="1">ISNUMBER(MATCH(S143,$S$2:$S142,0))</f>
        <v>0</v>
      </c>
      <c r="N143">
        <f t="shared" ca="1" si="151"/>
        <v>99</v>
      </c>
      <c r="O143">
        <f t="shared" ca="1" si="152"/>
        <v>68</v>
      </c>
      <c r="P143">
        <f t="shared" ca="1" si="153"/>
        <v>99</v>
      </c>
      <c r="Q143">
        <f t="shared" ca="1" si="154"/>
        <v>68</v>
      </c>
      <c r="R143" t="str">
        <f ca="1">OFFSET('map portals'!$A$1,$O143,$N143)</f>
        <v>.</v>
      </c>
      <c r="S143">
        <f t="shared" ca="1" si="155"/>
        <v>99068</v>
      </c>
      <c r="T143">
        <f t="shared" ca="1" si="156"/>
        <v>39</v>
      </c>
    </row>
    <row r="144" spans="1:20">
      <c r="A144" s="3">
        <f t="shared" ca="1" si="147"/>
        <v>137</v>
      </c>
      <c r="B144" s="3">
        <f t="shared" ca="1" si="148"/>
        <v>138</v>
      </c>
      <c r="C144" s="3">
        <f t="shared" ref="C144:I144" ca="1" si="168">B144+IF(0=LEN(OFFSET($L$2,B144,0)),1,0)</f>
        <v>138</v>
      </c>
      <c r="D144" s="3">
        <f t="shared" ca="1" si="168"/>
        <v>138</v>
      </c>
      <c r="E144" s="3">
        <f t="shared" ca="1" si="168"/>
        <v>138</v>
      </c>
      <c r="F144" s="3">
        <f t="shared" ca="1" si="168"/>
        <v>138</v>
      </c>
      <c r="G144" s="3">
        <f t="shared" ca="1" si="168"/>
        <v>138</v>
      </c>
      <c r="H144" s="3">
        <f t="shared" ca="1" si="168"/>
        <v>138</v>
      </c>
      <c r="I144" s="3">
        <f t="shared" ca="1" si="168"/>
        <v>138</v>
      </c>
      <c r="J144" s="3">
        <f ca="1">COUNTIF($A$2:$A143,"="&amp;$A144)+1</f>
        <v>3</v>
      </c>
      <c r="K144">
        <f t="shared" ca="1" si="150"/>
        <v>2</v>
      </c>
      <c r="L144" t="str">
        <f ca="1">IF(M144,"",
IF(R144&lt;&gt;".",IF(OR(R144="@",R144="X"),"",MID(R144,1,1)),
IF(OR(OFFSET('map portals'!$A$1,$Q144,$P144+1)="#",ISNUMBER(MATCH((P144+1)*1000+Q144,$S$2:$S143,0))),"","0")
&amp;IF(OR(OFFSET('map portals'!$A$1,$Q144+1,$P144)="#",ISNUMBER(MATCH(P144*1000+(Q144+1),$S$2:$S143,0))),"","1")
&amp;IF(OR(OFFSET('map portals'!$A$1,$Q144,$P144-1)="#",ISNUMBER(MATCH((P144-1)*1000+Q144,$S$2:$S143,0))),"","2")
&amp;IF(OR(OFFSET('map portals'!$A$1,$Q144-1,$P144)="#",ISNUMBER(MATCH(P144*1000+(Q144-1),$S$2:$S143,0))),"","3")
))</f>
        <v>2</v>
      </c>
      <c r="M144" t="b">
        <f ca="1">ISNUMBER(MATCH(S144,$S$2:$S143,0))</f>
        <v>0</v>
      </c>
      <c r="N144">
        <f t="shared" ca="1" si="151"/>
        <v>98</v>
      </c>
      <c r="O144">
        <f t="shared" ca="1" si="152"/>
        <v>67</v>
      </c>
      <c r="P144">
        <f t="shared" ca="1" si="153"/>
        <v>98</v>
      </c>
      <c r="Q144">
        <f t="shared" ca="1" si="154"/>
        <v>67</v>
      </c>
      <c r="R144" t="str">
        <f ca="1">OFFSET('map portals'!$A$1,$O144,$N144)</f>
        <v>.</v>
      </c>
      <c r="S144">
        <f t="shared" ca="1" si="155"/>
        <v>98067</v>
      </c>
      <c r="T144">
        <f t="shared" ca="1" si="156"/>
        <v>39</v>
      </c>
    </row>
    <row r="145" spans="1:20">
      <c r="A145" s="3">
        <f t="shared" ca="1" si="147"/>
        <v>138</v>
      </c>
      <c r="B145" s="3">
        <f t="shared" ca="1" si="148"/>
        <v>139</v>
      </c>
      <c r="C145" s="3">
        <f t="shared" ref="C145:I145" ca="1" si="169">B145+IF(0=LEN(OFFSET($L$2,B145,0)),1,0)</f>
        <v>139</v>
      </c>
      <c r="D145" s="3">
        <f t="shared" ca="1" si="169"/>
        <v>139</v>
      </c>
      <c r="E145" s="3">
        <f t="shared" ca="1" si="169"/>
        <v>139</v>
      </c>
      <c r="F145" s="3">
        <f t="shared" ca="1" si="169"/>
        <v>139</v>
      </c>
      <c r="G145" s="3">
        <f t="shared" ca="1" si="169"/>
        <v>139</v>
      </c>
      <c r="H145" s="3">
        <f t="shared" ca="1" si="169"/>
        <v>139</v>
      </c>
      <c r="I145" s="3">
        <f t="shared" ca="1" si="169"/>
        <v>139</v>
      </c>
      <c r="J145" s="3">
        <f ca="1">COUNTIF($A$2:$A144,"="&amp;$A145)+1</f>
        <v>1</v>
      </c>
      <c r="K145">
        <f t="shared" ca="1" si="150"/>
        <v>2</v>
      </c>
      <c r="L145" t="str">
        <f ca="1">IF(M145,"",
IF(R145&lt;&gt;".",IF(OR(R145="@",R145="X"),"",MID(R145,1,1)),
IF(OR(OFFSET('map portals'!$A$1,$Q145,$P145+1)="#",ISNUMBER(MATCH((P145+1)*1000+Q145,$S$2:$S144,0))),"","0")
&amp;IF(OR(OFFSET('map portals'!$A$1,$Q145+1,$P145)="#",ISNUMBER(MATCH(P145*1000+(Q145+1),$S$2:$S144,0))),"","1")
&amp;IF(OR(OFFSET('map portals'!$A$1,$Q145,$P145-1)="#",ISNUMBER(MATCH((P145-1)*1000+Q145,$S$2:$S144,0))),"","2")
&amp;IF(OR(OFFSET('map portals'!$A$1,$Q145-1,$P145)="#",ISNUMBER(MATCH(P145*1000+(Q145-1),$S$2:$S144,0))),"","3")
))</f>
        <v>3</v>
      </c>
      <c r="M145" t="b">
        <f ca="1">ISNUMBER(MATCH(S145,$S$2:$S144,0))</f>
        <v>0</v>
      </c>
      <c r="N145">
        <f t="shared" ca="1" si="151"/>
        <v>49</v>
      </c>
      <c r="O145">
        <f t="shared" ca="1" si="152"/>
        <v>99</v>
      </c>
      <c r="P145">
        <f t="shared" ca="1" si="153"/>
        <v>49</v>
      </c>
      <c r="Q145">
        <f t="shared" ca="1" si="154"/>
        <v>99</v>
      </c>
      <c r="R145" t="str">
        <f ca="1">OFFSET('map portals'!$A$1,$O145,$N145)</f>
        <v>.</v>
      </c>
      <c r="S145">
        <f t="shared" ca="1" si="155"/>
        <v>49099</v>
      </c>
      <c r="T145">
        <f t="shared" ca="1" si="156"/>
        <v>39</v>
      </c>
    </row>
    <row r="146" spans="1:20">
      <c r="A146" s="3">
        <f t="shared" ca="1" si="147"/>
        <v>139</v>
      </c>
      <c r="B146" s="3">
        <f t="shared" ca="1" si="148"/>
        <v>140</v>
      </c>
      <c r="C146" s="3">
        <f t="shared" ref="C146:I146" ca="1" si="170">B146+IF(0=LEN(OFFSET($L$2,B146,0)),1,0)</f>
        <v>140</v>
      </c>
      <c r="D146" s="3">
        <f t="shared" ca="1" si="170"/>
        <v>140</v>
      </c>
      <c r="E146" s="3">
        <f t="shared" ca="1" si="170"/>
        <v>140</v>
      </c>
      <c r="F146" s="3">
        <f t="shared" ca="1" si="170"/>
        <v>140</v>
      </c>
      <c r="G146" s="3">
        <f t="shared" ca="1" si="170"/>
        <v>140</v>
      </c>
      <c r="H146" s="3">
        <f t="shared" ca="1" si="170"/>
        <v>140</v>
      </c>
      <c r="I146" s="3">
        <f t="shared" ca="1" si="170"/>
        <v>140</v>
      </c>
      <c r="J146" s="3">
        <f ca="1">COUNTIF($A$2:$A145,"="&amp;$A146)+1</f>
        <v>1</v>
      </c>
      <c r="K146">
        <f t="shared" ca="1" si="150"/>
        <v>3</v>
      </c>
      <c r="L146" t="str">
        <f ca="1">IF(M146,"",
IF(R146&lt;&gt;".",IF(OR(R146="@",R146="X"),"",MID(R146,1,1)),
IF(OR(OFFSET('map portals'!$A$1,$Q146,$P146+1)="#",ISNUMBER(MATCH((P146+1)*1000+Q146,$S$2:$S145,0))),"","0")
&amp;IF(OR(OFFSET('map portals'!$A$1,$Q146+1,$P146)="#",ISNUMBER(MATCH(P146*1000+(Q146+1),$S$2:$S145,0))),"","1")
&amp;IF(OR(OFFSET('map portals'!$A$1,$Q146,$P146-1)="#",ISNUMBER(MATCH((P146-1)*1000+Q146,$S$2:$S145,0))),"","2")
&amp;IF(OR(OFFSET('map portals'!$A$1,$Q146-1,$P146)="#",ISNUMBER(MATCH(P146*1000+(Q146-1),$S$2:$S145,0))),"","3")
))</f>
        <v>3</v>
      </c>
      <c r="M146" t="b">
        <f ca="1">ISNUMBER(MATCH(S146,$S$2:$S145,0))</f>
        <v>0</v>
      </c>
      <c r="N146">
        <f t="shared" ca="1" si="151"/>
        <v>51</v>
      </c>
      <c r="O146">
        <f t="shared" ca="1" si="152"/>
        <v>97</v>
      </c>
      <c r="P146">
        <f t="shared" ca="1" si="153"/>
        <v>51</v>
      </c>
      <c r="Q146">
        <f t="shared" ca="1" si="154"/>
        <v>97</v>
      </c>
      <c r="R146" t="str">
        <f ca="1">OFFSET('map portals'!$A$1,$O146,$N146)</f>
        <v>.</v>
      </c>
      <c r="S146">
        <f t="shared" ca="1" si="155"/>
        <v>51097</v>
      </c>
      <c r="T146">
        <f t="shared" ca="1" si="156"/>
        <v>39</v>
      </c>
    </row>
    <row r="147" spans="1:20">
      <c r="A147" s="3">
        <f t="shared" ca="1" si="147"/>
        <v>140</v>
      </c>
      <c r="B147" s="3">
        <f t="shared" ca="1" si="148"/>
        <v>141</v>
      </c>
      <c r="C147" s="3">
        <f t="shared" ref="C147:I147" ca="1" si="171">B147+IF(0=LEN(OFFSET($L$2,B147,0)),1,0)</f>
        <v>141</v>
      </c>
      <c r="D147" s="3">
        <f t="shared" ca="1" si="171"/>
        <v>141</v>
      </c>
      <c r="E147" s="3">
        <f t="shared" ca="1" si="171"/>
        <v>141</v>
      </c>
      <c r="F147" s="3">
        <f t="shared" ca="1" si="171"/>
        <v>141</v>
      </c>
      <c r="G147" s="3">
        <f t="shared" ca="1" si="171"/>
        <v>141</v>
      </c>
      <c r="H147" s="3">
        <f t="shared" ca="1" si="171"/>
        <v>141</v>
      </c>
      <c r="I147" s="3">
        <f t="shared" ca="1" si="171"/>
        <v>141</v>
      </c>
      <c r="J147" s="3">
        <f ca="1">COUNTIF($A$2:$A146,"="&amp;$A147)+1</f>
        <v>1</v>
      </c>
      <c r="K147">
        <f t="shared" ca="1" si="150"/>
        <v>0</v>
      </c>
      <c r="L147" t="str">
        <f ca="1">IF(M147,"",
IF(R147&lt;&gt;".",IF(OR(R147="@",R147="X"),"",MID(R147,1,1)),
IF(OR(OFFSET('map portals'!$A$1,$Q147,$P147+1)="#",ISNUMBER(MATCH((P147+1)*1000+Q147,$S$2:$S146,0))),"","0")
&amp;IF(OR(OFFSET('map portals'!$A$1,$Q147+1,$P147)="#",ISNUMBER(MATCH(P147*1000+(Q147+1),$S$2:$S146,0))),"","1")
&amp;IF(OR(OFFSET('map portals'!$A$1,$Q147,$P147-1)="#",ISNUMBER(MATCH((P147-1)*1000+Q147,$S$2:$S146,0))),"","2")
&amp;IF(OR(OFFSET('map portals'!$A$1,$Q147-1,$P147)="#",ISNUMBER(MATCH(P147*1000+(Q147-1),$S$2:$S146,0))),"","3")
))</f>
        <v>13</v>
      </c>
      <c r="M147" t="b">
        <f ca="1">ISNUMBER(MATCH(S147,$S$2:$S146,0))</f>
        <v>0</v>
      </c>
      <c r="N147">
        <f t="shared" ca="1" si="151"/>
        <v>101</v>
      </c>
      <c r="O147">
        <f t="shared" ca="1" si="152"/>
        <v>67</v>
      </c>
      <c r="P147">
        <f t="shared" ca="1" si="153"/>
        <v>101</v>
      </c>
      <c r="Q147">
        <f t="shared" ca="1" si="154"/>
        <v>67</v>
      </c>
      <c r="R147" t="str">
        <f ca="1">OFFSET('map portals'!$A$1,$O147,$N147)</f>
        <v>.</v>
      </c>
      <c r="S147">
        <f t="shared" ca="1" si="155"/>
        <v>101067</v>
      </c>
      <c r="T147">
        <f t="shared" ca="1" si="156"/>
        <v>40</v>
      </c>
    </row>
    <row r="148" spans="1:20">
      <c r="A148" s="3">
        <f t="shared" ca="1" si="147"/>
        <v>141</v>
      </c>
      <c r="B148" s="3">
        <f t="shared" ca="1" si="148"/>
        <v>142</v>
      </c>
      <c r="C148" s="3">
        <f t="shared" ref="C148:I148" ca="1" si="172">B148+IF(0=LEN(OFFSET($L$2,B148,0)),1,0)</f>
        <v>142</v>
      </c>
      <c r="D148" s="3">
        <f t="shared" ca="1" si="172"/>
        <v>142</v>
      </c>
      <c r="E148" s="3">
        <f t="shared" ca="1" si="172"/>
        <v>142</v>
      </c>
      <c r="F148" s="3">
        <f t="shared" ca="1" si="172"/>
        <v>142</v>
      </c>
      <c r="G148" s="3">
        <f t="shared" ca="1" si="172"/>
        <v>142</v>
      </c>
      <c r="H148" s="3">
        <f t="shared" ca="1" si="172"/>
        <v>142</v>
      </c>
      <c r="I148" s="3">
        <f t="shared" ca="1" si="172"/>
        <v>142</v>
      </c>
      <c r="J148" s="3">
        <f ca="1">COUNTIF($A$2:$A147,"="&amp;$A148)+1</f>
        <v>1</v>
      </c>
      <c r="K148">
        <f t="shared" ca="1" si="150"/>
        <v>1</v>
      </c>
      <c r="L148" t="str">
        <f ca="1">IF(M148,"",
IF(R148&lt;&gt;".",IF(OR(R148="@",R148="X"),"",MID(R148,1,1)),
IF(OR(OFFSET('map portals'!$A$1,$Q148,$P148+1)="#",ISNUMBER(MATCH((P148+1)*1000+Q148,$S$2:$S147,0))),"","0")
&amp;IF(OR(OFFSET('map portals'!$A$1,$Q148+1,$P148)="#",ISNUMBER(MATCH(P148*1000+(Q148+1),$S$2:$S147,0))),"","1")
&amp;IF(OR(OFFSET('map portals'!$A$1,$Q148,$P148-1)="#",ISNUMBER(MATCH((P148-1)*1000+Q148,$S$2:$S147,0))),"","2")
&amp;IF(OR(OFFSET('map portals'!$A$1,$Q148-1,$P148)="#",ISNUMBER(MATCH(P148*1000+(Q148-1),$S$2:$S147,0))),"","3")
))</f>
        <v>1</v>
      </c>
      <c r="M148" t="b">
        <f ca="1">ISNUMBER(MATCH(S148,$S$2:$S147,0))</f>
        <v>0</v>
      </c>
      <c r="N148">
        <f t="shared" ca="1" si="151"/>
        <v>99</v>
      </c>
      <c r="O148">
        <f t="shared" ca="1" si="152"/>
        <v>69</v>
      </c>
      <c r="P148">
        <f t="shared" ca="1" si="153"/>
        <v>99</v>
      </c>
      <c r="Q148">
        <f t="shared" ca="1" si="154"/>
        <v>69</v>
      </c>
      <c r="R148" t="str">
        <f ca="1">OFFSET('map portals'!$A$1,$O148,$N148)</f>
        <v>.</v>
      </c>
      <c r="S148">
        <f t="shared" ca="1" si="155"/>
        <v>99069</v>
      </c>
      <c r="T148">
        <f t="shared" ca="1" si="156"/>
        <v>40</v>
      </c>
    </row>
    <row r="149" spans="1:20">
      <c r="A149" s="3">
        <f t="shared" ca="1" si="147"/>
        <v>142</v>
      </c>
      <c r="B149" s="3">
        <f t="shared" ca="1" si="148"/>
        <v>143</v>
      </c>
      <c r="C149" s="3">
        <f t="shared" ref="C149:I149" ca="1" si="173">B149+IF(0=LEN(OFFSET($L$2,B149,0)),1,0)</f>
        <v>143</v>
      </c>
      <c r="D149" s="3">
        <f t="shared" ca="1" si="173"/>
        <v>143</v>
      </c>
      <c r="E149" s="3">
        <f t="shared" ca="1" si="173"/>
        <v>143</v>
      </c>
      <c r="F149" s="3">
        <f t="shared" ca="1" si="173"/>
        <v>143</v>
      </c>
      <c r="G149" s="3">
        <f t="shared" ca="1" si="173"/>
        <v>143</v>
      </c>
      <c r="H149" s="3">
        <f t="shared" ca="1" si="173"/>
        <v>143</v>
      </c>
      <c r="I149" s="3">
        <f t="shared" ca="1" si="173"/>
        <v>143</v>
      </c>
      <c r="J149" s="3">
        <f ca="1">COUNTIF($A$2:$A148,"="&amp;$A149)+1</f>
        <v>1</v>
      </c>
      <c r="K149">
        <f t="shared" ca="1" si="150"/>
        <v>2</v>
      </c>
      <c r="L149" t="str">
        <f ca="1">IF(M149,"",
IF(R149&lt;&gt;".",IF(OR(R149="@",R149="X"),"",MID(R149,1,1)),
IF(OR(OFFSET('map portals'!$A$1,$Q149,$P149+1)="#",ISNUMBER(MATCH((P149+1)*1000+Q149,$S$2:$S148,0))),"","0")
&amp;IF(OR(OFFSET('map portals'!$A$1,$Q149+1,$P149)="#",ISNUMBER(MATCH(P149*1000+(Q149+1),$S$2:$S148,0))),"","1")
&amp;IF(OR(OFFSET('map portals'!$A$1,$Q149,$P149-1)="#",ISNUMBER(MATCH((P149-1)*1000+Q149,$S$2:$S148,0))),"","2")
&amp;IF(OR(OFFSET('map portals'!$A$1,$Q149-1,$P149)="#",ISNUMBER(MATCH(P149*1000+(Q149-1),$S$2:$S148,0))),"","3")
))</f>
        <v/>
      </c>
      <c r="M149" t="b">
        <f ca="1">ISNUMBER(MATCH(S149,$S$2:$S148,0))</f>
        <v>0</v>
      </c>
      <c r="N149">
        <f t="shared" ca="1" si="151"/>
        <v>97</v>
      </c>
      <c r="O149">
        <f t="shared" ca="1" si="152"/>
        <v>67</v>
      </c>
      <c r="P149">
        <f t="shared" ca="1" si="153"/>
        <v>97</v>
      </c>
      <c r="Q149">
        <f t="shared" ca="1" si="154"/>
        <v>67</v>
      </c>
      <c r="R149" t="str">
        <f ca="1">OFFSET('map portals'!$A$1,$O149,$N149)</f>
        <v>.</v>
      </c>
      <c r="S149">
        <f t="shared" ca="1" si="155"/>
        <v>97067</v>
      </c>
      <c r="T149">
        <f t="shared" ca="1" si="156"/>
        <v>40</v>
      </c>
    </row>
    <row r="150" spans="1:20">
      <c r="A150" s="3">
        <f t="shared" ca="1" si="147"/>
        <v>143</v>
      </c>
      <c r="B150" s="3">
        <f t="shared" ca="1" si="148"/>
        <v>144</v>
      </c>
      <c r="C150" s="3">
        <f t="shared" ref="C150:I150" ca="1" si="174">B150+IF(0=LEN(OFFSET($L$2,B150,0)),1,0)</f>
        <v>144</v>
      </c>
      <c r="D150" s="3">
        <f t="shared" ca="1" si="174"/>
        <v>144</v>
      </c>
      <c r="E150" s="3">
        <f t="shared" ca="1" si="174"/>
        <v>144</v>
      </c>
      <c r="F150" s="3">
        <f t="shared" ca="1" si="174"/>
        <v>144</v>
      </c>
      <c r="G150" s="3">
        <f t="shared" ca="1" si="174"/>
        <v>144</v>
      </c>
      <c r="H150" s="3">
        <f t="shared" ca="1" si="174"/>
        <v>144</v>
      </c>
      <c r="I150" s="3">
        <f t="shared" ca="1" si="174"/>
        <v>144</v>
      </c>
      <c r="J150" s="3">
        <f ca="1">COUNTIF($A$2:$A149,"="&amp;$A150)+1</f>
        <v>1</v>
      </c>
      <c r="K150">
        <f t="shared" ca="1" si="150"/>
        <v>3</v>
      </c>
      <c r="L150" t="str">
        <f ca="1">IF(M150,"",
IF(R150&lt;&gt;".",IF(OR(R150="@",R150="X"),"",MID(R150,1,1)),
IF(OR(OFFSET('map portals'!$A$1,$Q150,$P150+1)="#",ISNUMBER(MATCH((P150+1)*1000+Q150,$S$2:$S149,0))),"","0")
&amp;IF(OR(OFFSET('map portals'!$A$1,$Q150+1,$P150)="#",ISNUMBER(MATCH(P150*1000+(Q150+1),$S$2:$S149,0))),"","1")
&amp;IF(OR(OFFSET('map portals'!$A$1,$Q150,$P150-1)="#",ISNUMBER(MATCH((P150-1)*1000+Q150,$S$2:$S149,0))),"","2")
&amp;IF(OR(OFFSET('map portals'!$A$1,$Q150-1,$P150)="#",ISNUMBER(MATCH(P150*1000+(Q150-1),$S$2:$S149,0))),"","3")
))</f>
        <v>3</v>
      </c>
      <c r="M150" t="b">
        <f ca="1">ISNUMBER(MATCH(S150,$S$2:$S149,0))</f>
        <v>0</v>
      </c>
      <c r="N150">
        <f t="shared" ca="1" si="151"/>
        <v>49</v>
      </c>
      <c r="O150">
        <f t="shared" ca="1" si="152"/>
        <v>98</v>
      </c>
      <c r="P150">
        <f t="shared" ca="1" si="153"/>
        <v>49</v>
      </c>
      <c r="Q150">
        <f t="shared" ca="1" si="154"/>
        <v>98</v>
      </c>
      <c r="R150" t="str">
        <f ca="1">OFFSET('map portals'!$A$1,$O150,$N150)</f>
        <v>.</v>
      </c>
      <c r="S150">
        <f t="shared" ca="1" si="155"/>
        <v>49098</v>
      </c>
      <c r="T150">
        <f t="shared" ca="1" si="156"/>
        <v>40</v>
      </c>
    </row>
    <row r="151" spans="1:20">
      <c r="A151" s="3">
        <f t="shared" ca="1" si="147"/>
        <v>144</v>
      </c>
      <c r="B151" s="3">
        <f t="shared" ca="1" si="148"/>
        <v>145</v>
      </c>
      <c r="C151" s="3">
        <f t="shared" ref="C151:I151" ca="1" si="175">B151+IF(0=LEN(OFFSET($L$2,B151,0)),1,0)</f>
        <v>145</v>
      </c>
      <c r="D151" s="3">
        <f t="shared" ca="1" si="175"/>
        <v>145</v>
      </c>
      <c r="E151" s="3">
        <f t="shared" ca="1" si="175"/>
        <v>145</v>
      </c>
      <c r="F151" s="3">
        <f t="shared" ca="1" si="175"/>
        <v>145</v>
      </c>
      <c r="G151" s="3">
        <f t="shared" ca="1" si="175"/>
        <v>145</v>
      </c>
      <c r="H151" s="3">
        <f t="shared" ca="1" si="175"/>
        <v>145</v>
      </c>
      <c r="I151" s="3">
        <f t="shared" ca="1" si="175"/>
        <v>145</v>
      </c>
      <c r="J151" s="3">
        <f ca="1">COUNTIF($A$2:$A150,"="&amp;$A151)+1</f>
        <v>1</v>
      </c>
      <c r="K151">
        <f t="shared" ca="1" si="150"/>
        <v>3</v>
      </c>
      <c r="L151" t="str">
        <f ca="1">IF(M151,"",
IF(R151&lt;&gt;".",IF(OR(R151="@",R151="X"),"",MID(R151,1,1)),
IF(OR(OFFSET('map portals'!$A$1,$Q151,$P151+1)="#",ISNUMBER(MATCH((P151+1)*1000+Q151,$S$2:$S150,0))),"","0")
&amp;IF(OR(OFFSET('map portals'!$A$1,$Q151+1,$P151)="#",ISNUMBER(MATCH(P151*1000+(Q151+1),$S$2:$S150,0))),"","1")
&amp;IF(OR(OFFSET('map portals'!$A$1,$Q151,$P151-1)="#",ISNUMBER(MATCH((P151-1)*1000+Q151,$S$2:$S150,0))),"","2")
&amp;IF(OR(OFFSET('map portals'!$A$1,$Q151-1,$P151)="#",ISNUMBER(MATCH(P151*1000+(Q151-1),$S$2:$S150,0))),"","3")
))</f>
        <v>3</v>
      </c>
      <c r="M151" t="b">
        <f ca="1">ISNUMBER(MATCH(S151,$S$2:$S150,0))</f>
        <v>0</v>
      </c>
      <c r="N151">
        <f t="shared" ca="1" si="151"/>
        <v>51</v>
      </c>
      <c r="O151">
        <f t="shared" ca="1" si="152"/>
        <v>96</v>
      </c>
      <c r="P151">
        <f t="shared" ca="1" si="153"/>
        <v>51</v>
      </c>
      <c r="Q151">
        <f t="shared" ca="1" si="154"/>
        <v>96</v>
      </c>
      <c r="R151" t="str">
        <f ca="1">OFFSET('map portals'!$A$1,$O151,$N151)</f>
        <v>.</v>
      </c>
      <c r="S151">
        <f t="shared" ca="1" si="155"/>
        <v>51096</v>
      </c>
      <c r="T151">
        <f t="shared" ca="1" si="156"/>
        <v>40</v>
      </c>
    </row>
    <row r="152" spans="1:20">
      <c r="A152" s="3">
        <f t="shared" ca="1" si="147"/>
        <v>145</v>
      </c>
      <c r="B152" s="3">
        <f t="shared" ca="1" si="148"/>
        <v>145</v>
      </c>
      <c r="C152" s="3">
        <f t="shared" ref="C152:I152" ca="1" si="176">B152+IF(0=LEN(OFFSET($L$2,B152,0)),1,0)</f>
        <v>145</v>
      </c>
      <c r="D152" s="3">
        <f t="shared" ca="1" si="176"/>
        <v>145</v>
      </c>
      <c r="E152" s="3">
        <f t="shared" ca="1" si="176"/>
        <v>145</v>
      </c>
      <c r="F152" s="3">
        <f t="shared" ca="1" si="176"/>
        <v>145</v>
      </c>
      <c r="G152" s="3">
        <f t="shared" ca="1" si="176"/>
        <v>145</v>
      </c>
      <c r="H152" s="3">
        <f t="shared" ca="1" si="176"/>
        <v>145</v>
      </c>
      <c r="I152" s="3">
        <f t="shared" ca="1" si="176"/>
        <v>145</v>
      </c>
      <c r="J152" s="3">
        <f ca="1">COUNTIF($A$2:$A151,"="&amp;$A152)+1</f>
        <v>1</v>
      </c>
      <c r="K152">
        <f t="shared" ca="1" si="150"/>
        <v>1</v>
      </c>
      <c r="L152" t="str">
        <f ca="1">IF(M152,"",
IF(R152&lt;&gt;".",IF(OR(R152="@",R152="X"),"",MID(R152,1,1)),
IF(OR(OFFSET('map portals'!$A$1,$Q152,$P152+1)="#",ISNUMBER(MATCH((P152+1)*1000+Q152,$S$2:$S151,0))),"","0")
&amp;IF(OR(OFFSET('map portals'!$A$1,$Q152+1,$P152)="#",ISNUMBER(MATCH(P152*1000+(Q152+1),$S$2:$S151,0))),"","1")
&amp;IF(OR(OFFSET('map portals'!$A$1,$Q152,$P152-1)="#",ISNUMBER(MATCH((P152-1)*1000+Q152,$S$2:$S151,0))),"","2")
&amp;IF(OR(OFFSET('map portals'!$A$1,$Q152-1,$P152)="#",ISNUMBER(MATCH(P152*1000+(Q152-1),$S$2:$S151,0))),"","3")
))</f>
        <v>1</v>
      </c>
      <c r="M152" t="b">
        <f ca="1">ISNUMBER(MATCH(S152,$S$2:$S151,0))</f>
        <v>0</v>
      </c>
      <c r="N152">
        <f t="shared" ca="1" si="151"/>
        <v>101</v>
      </c>
      <c r="O152">
        <f t="shared" ca="1" si="152"/>
        <v>68</v>
      </c>
      <c r="P152">
        <f t="shared" ca="1" si="153"/>
        <v>101</v>
      </c>
      <c r="Q152">
        <f t="shared" ca="1" si="154"/>
        <v>68</v>
      </c>
      <c r="R152" t="str">
        <f ca="1">OFFSET('map portals'!$A$1,$O152,$N152)</f>
        <v>.</v>
      </c>
      <c r="S152">
        <f t="shared" ca="1" si="155"/>
        <v>101068</v>
      </c>
      <c r="T152">
        <f t="shared" ca="1" si="156"/>
        <v>41</v>
      </c>
    </row>
    <row r="153" spans="1:20">
      <c r="A153" s="3">
        <f t="shared" ca="1" si="147"/>
        <v>145</v>
      </c>
      <c r="B153" s="3">
        <f t="shared" ca="1" si="148"/>
        <v>146</v>
      </c>
      <c r="C153" s="3">
        <f t="shared" ref="C153:I153" ca="1" si="177">B153+IF(0=LEN(OFFSET($L$2,B153,0)),1,0)</f>
        <v>146</v>
      </c>
      <c r="D153" s="3">
        <f t="shared" ca="1" si="177"/>
        <v>146</v>
      </c>
      <c r="E153" s="3">
        <f t="shared" ca="1" si="177"/>
        <v>146</v>
      </c>
      <c r="F153" s="3">
        <f t="shared" ca="1" si="177"/>
        <v>146</v>
      </c>
      <c r="G153" s="3">
        <f t="shared" ca="1" si="177"/>
        <v>146</v>
      </c>
      <c r="H153" s="3">
        <f t="shared" ca="1" si="177"/>
        <v>146</v>
      </c>
      <c r="I153" s="3">
        <f t="shared" ca="1" si="177"/>
        <v>146</v>
      </c>
      <c r="J153" s="3">
        <f ca="1">COUNTIF($A$2:$A152,"="&amp;$A153)+1</f>
        <v>2</v>
      </c>
      <c r="K153">
        <f t="shared" ca="1" si="150"/>
        <v>3</v>
      </c>
      <c r="L153" t="str">
        <f ca="1">IF(M153,"",
IF(R153&lt;&gt;".",IF(OR(R153="@",R153="X"),"",MID(R153,1,1)),
IF(OR(OFFSET('map portals'!$A$1,$Q153,$P153+1)="#",ISNUMBER(MATCH((P153+1)*1000+Q153,$S$2:$S152,0))),"","0")
&amp;IF(OR(OFFSET('map portals'!$A$1,$Q153+1,$P153)="#",ISNUMBER(MATCH(P153*1000+(Q153+1),$S$2:$S152,0))),"","1")
&amp;IF(OR(OFFSET('map portals'!$A$1,$Q153,$P153-1)="#",ISNUMBER(MATCH((P153-1)*1000+Q153,$S$2:$S152,0))),"","2")
&amp;IF(OR(OFFSET('map portals'!$A$1,$Q153-1,$P153)="#",ISNUMBER(MATCH(P153*1000+(Q153-1),$S$2:$S152,0))),"","3")
))</f>
        <v>3</v>
      </c>
      <c r="M153" t="b">
        <f ca="1">ISNUMBER(MATCH(S153,$S$2:$S152,0))</f>
        <v>0</v>
      </c>
      <c r="N153">
        <f t="shared" ca="1" si="151"/>
        <v>101</v>
      </c>
      <c r="O153">
        <f t="shared" ca="1" si="152"/>
        <v>66</v>
      </c>
      <c r="P153">
        <f t="shared" ca="1" si="153"/>
        <v>101</v>
      </c>
      <c r="Q153">
        <f t="shared" ca="1" si="154"/>
        <v>66</v>
      </c>
      <c r="R153" t="str">
        <f ca="1">OFFSET('map portals'!$A$1,$O153,$N153)</f>
        <v>.</v>
      </c>
      <c r="S153">
        <f t="shared" ca="1" si="155"/>
        <v>101066</v>
      </c>
      <c r="T153">
        <f t="shared" ca="1" si="156"/>
        <v>41</v>
      </c>
    </row>
    <row r="154" spans="1:20">
      <c r="A154" s="3">
        <f t="shared" ca="1" si="147"/>
        <v>146</v>
      </c>
      <c r="B154" s="3">
        <f t="shared" ca="1" si="148"/>
        <v>147</v>
      </c>
      <c r="C154" s="3">
        <f t="shared" ref="C154:I154" ca="1" si="178">B154+IF(0=LEN(OFFSET($L$2,B154,0)),1,0)</f>
        <v>148</v>
      </c>
      <c r="D154" s="3">
        <f t="shared" ca="1" si="178"/>
        <v>148</v>
      </c>
      <c r="E154" s="3">
        <f t="shared" ca="1" si="178"/>
        <v>148</v>
      </c>
      <c r="F154" s="3">
        <f t="shared" ca="1" si="178"/>
        <v>148</v>
      </c>
      <c r="G154" s="3">
        <f t="shared" ca="1" si="178"/>
        <v>148</v>
      </c>
      <c r="H154" s="3">
        <f t="shared" ca="1" si="178"/>
        <v>148</v>
      </c>
      <c r="I154" s="3">
        <f t="shared" ca="1" si="178"/>
        <v>148</v>
      </c>
      <c r="J154" s="3">
        <f ca="1">COUNTIF($A$2:$A153,"="&amp;$A154)+1</f>
        <v>1</v>
      </c>
      <c r="K154">
        <f t="shared" ca="1" si="150"/>
        <v>1</v>
      </c>
      <c r="L154" t="str">
        <f ca="1">IF(M154,"",
IF(R154&lt;&gt;".",IF(OR(R154="@",R154="X"),"",MID(R154,1,1)),
IF(OR(OFFSET('map portals'!$A$1,$Q154,$P154+1)="#",ISNUMBER(MATCH((P154+1)*1000+Q154,$S$2:$S153,0))),"","0")
&amp;IF(OR(OFFSET('map portals'!$A$1,$Q154+1,$P154)="#",ISNUMBER(MATCH(P154*1000+(Q154+1),$S$2:$S153,0))),"","1")
&amp;IF(OR(OFFSET('map portals'!$A$1,$Q154,$P154-1)="#",ISNUMBER(MATCH((P154-1)*1000+Q154,$S$2:$S153,0))),"","2")
&amp;IF(OR(OFFSET('map portals'!$A$1,$Q154-1,$P154)="#",ISNUMBER(MATCH(P154*1000+(Q154-1),$S$2:$S153,0))),"","3")
))</f>
        <v>1</v>
      </c>
      <c r="M154" t="b">
        <f ca="1">ISNUMBER(MATCH(S154,$S$2:$S153,0))</f>
        <v>0</v>
      </c>
      <c r="N154">
        <f t="shared" ca="1" si="151"/>
        <v>99</v>
      </c>
      <c r="O154">
        <f t="shared" ca="1" si="152"/>
        <v>70</v>
      </c>
      <c r="P154">
        <f t="shared" ca="1" si="153"/>
        <v>99</v>
      </c>
      <c r="Q154">
        <f t="shared" ca="1" si="154"/>
        <v>70</v>
      </c>
      <c r="R154" t="str">
        <f ca="1">OFFSET('map portals'!$A$1,$O154,$N154)</f>
        <v>.</v>
      </c>
      <c r="S154">
        <f t="shared" ca="1" si="155"/>
        <v>99070</v>
      </c>
      <c r="T154">
        <f t="shared" ca="1" si="156"/>
        <v>41</v>
      </c>
    </row>
    <row r="155" spans="1:20">
      <c r="A155" s="3">
        <f t="shared" ca="1" si="147"/>
        <v>148</v>
      </c>
      <c r="B155" s="3">
        <f t="shared" ca="1" si="148"/>
        <v>149</v>
      </c>
      <c r="C155" s="3">
        <f t="shared" ref="C155:I155" ca="1" si="179">B155+IF(0=LEN(OFFSET($L$2,B155,0)),1,0)</f>
        <v>149</v>
      </c>
      <c r="D155" s="3">
        <f t="shared" ca="1" si="179"/>
        <v>149</v>
      </c>
      <c r="E155" s="3">
        <f t="shared" ca="1" si="179"/>
        <v>149</v>
      </c>
      <c r="F155" s="3">
        <f t="shared" ca="1" si="179"/>
        <v>149</v>
      </c>
      <c r="G155" s="3">
        <f t="shared" ca="1" si="179"/>
        <v>149</v>
      </c>
      <c r="H155" s="3">
        <f t="shared" ca="1" si="179"/>
        <v>149</v>
      </c>
      <c r="I155" s="3">
        <f t="shared" ca="1" si="179"/>
        <v>149</v>
      </c>
      <c r="J155" s="3">
        <f ca="1">COUNTIF($A$2:$A154,"="&amp;$A155)+1</f>
        <v>1</v>
      </c>
      <c r="K155">
        <f t="shared" ca="1" si="150"/>
        <v>3</v>
      </c>
      <c r="L155" t="str">
        <f ca="1">IF(M155,"",
IF(R155&lt;&gt;".",IF(OR(R155="@",R155="X"),"",MID(R155,1,1)),
IF(OR(OFFSET('map portals'!$A$1,$Q155,$P155+1)="#",ISNUMBER(MATCH((P155+1)*1000+Q155,$S$2:$S154,0))),"","0")
&amp;IF(OR(OFFSET('map portals'!$A$1,$Q155+1,$P155)="#",ISNUMBER(MATCH(P155*1000+(Q155+1),$S$2:$S154,0))),"","1")
&amp;IF(OR(OFFSET('map portals'!$A$1,$Q155,$P155-1)="#",ISNUMBER(MATCH((P155-1)*1000+Q155,$S$2:$S154,0))),"","2")
&amp;IF(OR(OFFSET('map portals'!$A$1,$Q155-1,$P155)="#",ISNUMBER(MATCH(P155*1000+(Q155-1),$S$2:$S154,0))),"","3")
))</f>
        <v/>
      </c>
      <c r="M155" t="b">
        <f ca="1">ISNUMBER(MATCH(S155,$S$2:$S154,0))</f>
        <v>0</v>
      </c>
      <c r="N155">
        <f t="shared" ca="1" si="151"/>
        <v>49</v>
      </c>
      <c r="O155">
        <f t="shared" ca="1" si="152"/>
        <v>97</v>
      </c>
      <c r="P155">
        <f t="shared" ca="1" si="153"/>
        <v>49</v>
      </c>
      <c r="Q155">
        <f t="shared" ca="1" si="154"/>
        <v>97</v>
      </c>
      <c r="R155" t="str">
        <f ca="1">OFFSET('map portals'!$A$1,$O155,$N155)</f>
        <v>.</v>
      </c>
      <c r="S155">
        <f t="shared" ca="1" si="155"/>
        <v>49097</v>
      </c>
      <c r="T155">
        <f t="shared" ca="1" si="156"/>
        <v>41</v>
      </c>
    </row>
    <row r="156" spans="1:20">
      <c r="A156" s="3">
        <f t="shared" ca="1" si="147"/>
        <v>149</v>
      </c>
      <c r="B156" s="3">
        <f t="shared" ca="1" si="148"/>
        <v>150</v>
      </c>
      <c r="C156" s="3">
        <f t="shared" ref="C156:I156" ca="1" si="180">B156+IF(0=LEN(OFFSET($L$2,B156,0)),1,0)</f>
        <v>150</v>
      </c>
      <c r="D156" s="3">
        <f t="shared" ca="1" si="180"/>
        <v>150</v>
      </c>
      <c r="E156" s="3">
        <f t="shared" ca="1" si="180"/>
        <v>150</v>
      </c>
      <c r="F156" s="3">
        <f t="shared" ca="1" si="180"/>
        <v>150</v>
      </c>
      <c r="G156" s="3">
        <f t="shared" ca="1" si="180"/>
        <v>150</v>
      </c>
      <c r="H156" s="3">
        <f t="shared" ca="1" si="180"/>
        <v>150</v>
      </c>
      <c r="I156" s="3">
        <f t="shared" ca="1" si="180"/>
        <v>150</v>
      </c>
      <c r="J156" s="3">
        <f ca="1">COUNTIF($A$2:$A155,"="&amp;$A156)+1</f>
        <v>1</v>
      </c>
      <c r="K156">
        <f t="shared" ca="1" si="150"/>
        <v>3</v>
      </c>
      <c r="L156" t="str">
        <f ca="1">IF(M156,"",
IF(R156&lt;&gt;".",IF(OR(R156="@",R156="X"),"",MID(R156,1,1)),
IF(OR(OFFSET('map portals'!$A$1,$Q156,$P156+1)="#",ISNUMBER(MATCH((P156+1)*1000+Q156,$S$2:$S155,0))),"","0")
&amp;IF(OR(OFFSET('map portals'!$A$1,$Q156+1,$P156)="#",ISNUMBER(MATCH(P156*1000+(Q156+1),$S$2:$S155,0))),"","1")
&amp;IF(OR(OFFSET('map portals'!$A$1,$Q156,$P156-1)="#",ISNUMBER(MATCH((P156-1)*1000+Q156,$S$2:$S155,0))),"","2")
&amp;IF(OR(OFFSET('map portals'!$A$1,$Q156-1,$P156)="#",ISNUMBER(MATCH(P156*1000+(Q156-1),$S$2:$S155,0))),"","3")
))</f>
        <v>03</v>
      </c>
      <c r="M156" t="b">
        <f ca="1">ISNUMBER(MATCH(S156,$S$2:$S155,0))</f>
        <v>0</v>
      </c>
      <c r="N156">
        <f t="shared" ca="1" si="151"/>
        <v>51</v>
      </c>
      <c r="O156">
        <f t="shared" ca="1" si="152"/>
        <v>95</v>
      </c>
      <c r="P156">
        <f t="shared" ca="1" si="153"/>
        <v>51</v>
      </c>
      <c r="Q156">
        <f t="shared" ca="1" si="154"/>
        <v>95</v>
      </c>
      <c r="R156" t="str">
        <f ca="1">OFFSET('map portals'!$A$1,$O156,$N156)</f>
        <v>.</v>
      </c>
      <c r="S156">
        <f t="shared" ca="1" si="155"/>
        <v>51095</v>
      </c>
      <c r="T156">
        <f t="shared" ca="1" si="156"/>
        <v>41</v>
      </c>
    </row>
    <row r="157" spans="1:20">
      <c r="A157" s="3">
        <f t="shared" ca="1" si="147"/>
        <v>150</v>
      </c>
      <c r="B157" s="3">
        <f t="shared" ca="1" si="148"/>
        <v>151</v>
      </c>
      <c r="C157" s="3">
        <f t="shared" ref="C157:I157" ca="1" si="181">B157+IF(0=LEN(OFFSET($L$2,B157,0)),1,0)</f>
        <v>151</v>
      </c>
      <c r="D157" s="3">
        <f t="shared" ca="1" si="181"/>
        <v>151</v>
      </c>
      <c r="E157" s="3">
        <f t="shared" ca="1" si="181"/>
        <v>151</v>
      </c>
      <c r="F157" s="3">
        <f t="shared" ca="1" si="181"/>
        <v>151</v>
      </c>
      <c r="G157" s="3">
        <f t="shared" ca="1" si="181"/>
        <v>151</v>
      </c>
      <c r="H157" s="3">
        <f t="shared" ca="1" si="181"/>
        <v>151</v>
      </c>
      <c r="I157" s="3">
        <f t="shared" ca="1" si="181"/>
        <v>151</v>
      </c>
      <c r="J157" s="3">
        <f ca="1">COUNTIF($A$2:$A156,"="&amp;$A157)+1</f>
        <v>1</v>
      </c>
      <c r="K157">
        <f t="shared" ca="1" si="150"/>
        <v>1</v>
      </c>
      <c r="L157" t="str">
        <f ca="1">IF(M157,"",
IF(R157&lt;&gt;".",IF(OR(R157="@",R157="X"),"",MID(R157,1,1)),
IF(OR(OFFSET('map portals'!$A$1,$Q157,$P157+1)="#",ISNUMBER(MATCH((P157+1)*1000+Q157,$S$2:$S156,0))),"","0")
&amp;IF(OR(OFFSET('map portals'!$A$1,$Q157+1,$P157)="#",ISNUMBER(MATCH(P157*1000+(Q157+1),$S$2:$S156,0))),"","1")
&amp;IF(OR(OFFSET('map portals'!$A$1,$Q157,$P157-1)="#",ISNUMBER(MATCH((P157-1)*1000+Q157,$S$2:$S156,0))),"","2")
&amp;IF(OR(OFFSET('map portals'!$A$1,$Q157-1,$P157)="#",ISNUMBER(MATCH(P157*1000+(Q157-1),$S$2:$S156,0))),"","3")
))</f>
        <v/>
      </c>
      <c r="M157" t="b">
        <f ca="1">ISNUMBER(MATCH(S157,$S$2:$S156,0))</f>
        <v>0</v>
      </c>
      <c r="N157">
        <f t="shared" ca="1" si="151"/>
        <v>101</v>
      </c>
      <c r="O157">
        <f t="shared" ca="1" si="152"/>
        <v>69</v>
      </c>
      <c r="P157">
        <f t="shared" ca="1" si="153"/>
        <v>101</v>
      </c>
      <c r="Q157">
        <f t="shared" ca="1" si="154"/>
        <v>69</v>
      </c>
      <c r="R157" t="str">
        <f ca="1">OFFSET('map portals'!$A$1,$O157,$N157)</f>
        <v>.</v>
      </c>
      <c r="S157">
        <f t="shared" ca="1" si="155"/>
        <v>101069</v>
      </c>
      <c r="T157">
        <f t="shared" ca="1" si="156"/>
        <v>42</v>
      </c>
    </row>
    <row r="158" spans="1:20">
      <c r="A158" s="3">
        <f t="shared" ca="1" si="147"/>
        <v>151</v>
      </c>
      <c r="B158" s="3">
        <f t="shared" ca="1" si="148"/>
        <v>152</v>
      </c>
      <c r="C158" s="3">
        <f t="shared" ref="C158:I158" ca="1" si="182">B158+IF(0=LEN(OFFSET($L$2,B158,0)),1,0)</f>
        <v>152</v>
      </c>
      <c r="D158" s="3">
        <f t="shared" ca="1" si="182"/>
        <v>152</v>
      </c>
      <c r="E158" s="3">
        <f t="shared" ca="1" si="182"/>
        <v>152</v>
      </c>
      <c r="F158" s="3">
        <f t="shared" ca="1" si="182"/>
        <v>152</v>
      </c>
      <c r="G158" s="3">
        <f t="shared" ca="1" si="182"/>
        <v>152</v>
      </c>
      <c r="H158" s="3">
        <f t="shared" ca="1" si="182"/>
        <v>152</v>
      </c>
      <c r="I158" s="3">
        <f t="shared" ca="1" si="182"/>
        <v>152</v>
      </c>
      <c r="J158" s="3">
        <f ca="1">COUNTIF($A$2:$A157,"="&amp;$A158)+1</f>
        <v>1</v>
      </c>
      <c r="K158">
        <f t="shared" ca="1" si="150"/>
        <v>3</v>
      </c>
      <c r="L158" t="str">
        <f ca="1">IF(M158,"",
IF(R158&lt;&gt;".",IF(OR(R158="@",R158="X"),"",MID(R158,1,1)),
IF(OR(OFFSET('map portals'!$A$1,$Q158,$P158+1)="#",ISNUMBER(MATCH((P158+1)*1000+Q158,$S$2:$S157,0))),"","0")
&amp;IF(OR(OFFSET('map portals'!$A$1,$Q158+1,$P158)="#",ISNUMBER(MATCH(P158*1000+(Q158+1),$S$2:$S157,0))),"","1")
&amp;IF(OR(OFFSET('map portals'!$A$1,$Q158,$P158-1)="#",ISNUMBER(MATCH((P158-1)*1000+Q158,$S$2:$S157,0))),"","2")
&amp;IF(OR(OFFSET('map portals'!$A$1,$Q158-1,$P158)="#",ISNUMBER(MATCH(P158*1000+(Q158-1),$S$2:$S157,0))),"","3")
))</f>
        <v>0</v>
      </c>
      <c r="M158" t="b">
        <f ca="1">ISNUMBER(MATCH(S158,$S$2:$S157,0))</f>
        <v>0</v>
      </c>
      <c r="N158">
        <f t="shared" ca="1" si="151"/>
        <v>101</v>
      </c>
      <c r="O158">
        <f t="shared" ca="1" si="152"/>
        <v>65</v>
      </c>
      <c r="P158">
        <f t="shared" ca="1" si="153"/>
        <v>101</v>
      </c>
      <c r="Q158">
        <f t="shared" ca="1" si="154"/>
        <v>65</v>
      </c>
      <c r="R158" t="str">
        <f ca="1">OFFSET('map portals'!$A$1,$O158,$N158)</f>
        <v>.</v>
      </c>
      <c r="S158">
        <f t="shared" ca="1" si="155"/>
        <v>101065</v>
      </c>
      <c r="T158">
        <f t="shared" ca="1" si="156"/>
        <v>42</v>
      </c>
    </row>
    <row r="159" spans="1:20">
      <c r="A159" s="3">
        <f t="shared" ca="1" si="147"/>
        <v>152</v>
      </c>
      <c r="B159" s="3">
        <f t="shared" ca="1" si="148"/>
        <v>153</v>
      </c>
      <c r="C159" s="3">
        <f t="shared" ref="C159:I159" ca="1" si="183">B159+IF(0=LEN(OFFSET($L$2,B159,0)),1,0)</f>
        <v>154</v>
      </c>
      <c r="D159" s="3">
        <f t="shared" ca="1" si="183"/>
        <v>154</v>
      </c>
      <c r="E159" s="3">
        <f t="shared" ca="1" si="183"/>
        <v>154</v>
      </c>
      <c r="F159" s="3">
        <f t="shared" ca="1" si="183"/>
        <v>154</v>
      </c>
      <c r="G159" s="3">
        <f t="shared" ca="1" si="183"/>
        <v>154</v>
      </c>
      <c r="H159" s="3">
        <f t="shared" ca="1" si="183"/>
        <v>154</v>
      </c>
      <c r="I159" s="3">
        <f t="shared" ca="1" si="183"/>
        <v>154</v>
      </c>
      <c r="J159" s="3">
        <f ca="1">COUNTIF($A$2:$A158,"="&amp;$A159)+1</f>
        <v>1</v>
      </c>
      <c r="K159">
        <f t="shared" ca="1" si="150"/>
        <v>1</v>
      </c>
      <c r="L159" t="str">
        <f ca="1">IF(M159,"",
IF(R159&lt;&gt;".",IF(OR(R159="@",R159="X"),"",MID(R159,1,1)),
IF(OR(OFFSET('map portals'!$A$1,$Q159,$P159+1)="#",ISNUMBER(MATCH((P159+1)*1000+Q159,$S$2:$S158,0))),"","0")
&amp;IF(OR(OFFSET('map portals'!$A$1,$Q159+1,$P159)="#",ISNUMBER(MATCH(P159*1000+(Q159+1),$S$2:$S158,0))),"","1")
&amp;IF(OR(OFFSET('map portals'!$A$1,$Q159,$P159-1)="#",ISNUMBER(MATCH((P159-1)*1000+Q159,$S$2:$S158,0))),"","2")
&amp;IF(OR(OFFSET('map portals'!$A$1,$Q159-1,$P159)="#",ISNUMBER(MATCH(P159*1000+(Q159-1),$S$2:$S158,0))),"","3")
))</f>
        <v>0</v>
      </c>
      <c r="M159" t="b">
        <f ca="1">ISNUMBER(MATCH(S159,$S$2:$S158,0))</f>
        <v>0</v>
      </c>
      <c r="N159">
        <f t="shared" ca="1" si="151"/>
        <v>99</v>
      </c>
      <c r="O159">
        <f t="shared" ca="1" si="152"/>
        <v>71</v>
      </c>
      <c r="P159">
        <f t="shared" ca="1" si="153"/>
        <v>99</v>
      </c>
      <c r="Q159">
        <f t="shared" ca="1" si="154"/>
        <v>71</v>
      </c>
      <c r="R159" t="str">
        <f ca="1">OFFSET('map portals'!$A$1,$O159,$N159)</f>
        <v>.</v>
      </c>
      <c r="S159">
        <f t="shared" ca="1" si="155"/>
        <v>99071</v>
      </c>
      <c r="T159">
        <f t="shared" ca="1" si="156"/>
        <v>42</v>
      </c>
    </row>
    <row r="160" spans="1:20">
      <c r="A160" s="3">
        <f t="shared" ca="1" si="147"/>
        <v>154</v>
      </c>
      <c r="B160" s="3">
        <f t="shared" ca="1" si="148"/>
        <v>154</v>
      </c>
      <c r="C160" s="3">
        <f t="shared" ref="C160:I160" ca="1" si="184">B160+IF(0=LEN(OFFSET($L$2,B160,0)),1,0)</f>
        <v>154</v>
      </c>
      <c r="D160" s="3">
        <f t="shared" ca="1" si="184"/>
        <v>154</v>
      </c>
      <c r="E160" s="3">
        <f t="shared" ca="1" si="184"/>
        <v>154</v>
      </c>
      <c r="F160" s="3">
        <f t="shared" ca="1" si="184"/>
        <v>154</v>
      </c>
      <c r="G160" s="3">
        <f t="shared" ca="1" si="184"/>
        <v>154</v>
      </c>
      <c r="H160" s="3">
        <f t="shared" ca="1" si="184"/>
        <v>154</v>
      </c>
      <c r="I160" s="3">
        <f t="shared" ca="1" si="184"/>
        <v>154</v>
      </c>
      <c r="J160" s="3">
        <f ca="1">COUNTIF($A$2:$A159,"="&amp;$A160)+1</f>
        <v>1</v>
      </c>
      <c r="K160">
        <f t="shared" ca="1" si="150"/>
        <v>0</v>
      </c>
      <c r="L160" t="str">
        <f ca="1">IF(M160,"",
IF(R160&lt;&gt;".",IF(OR(R160="@",R160="X"),"",MID(R160,1,1)),
IF(OR(OFFSET('map portals'!$A$1,$Q160,$P160+1)="#",ISNUMBER(MATCH((P160+1)*1000+Q160,$S$2:$S159,0))),"","0")
&amp;IF(OR(OFFSET('map portals'!$A$1,$Q160+1,$P160)="#",ISNUMBER(MATCH(P160*1000+(Q160+1),$S$2:$S159,0))),"","1")
&amp;IF(OR(OFFSET('map portals'!$A$1,$Q160,$P160-1)="#",ISNUMBER(MATCH((P160-1)*1000+Q160,$S$2:$S159,0))),"","2")
&amp;IF(OR(OFFSET('map portals'!$A$1,$Q160-1,$P160)="#",ISNUMBER(MATCH(P160*1000+(Q160-1),$S$2:$S159,0))),"","3")
))</f>
        <v>0</v>
      </c>
      <c r="M160" t="b">
        <f ca="1">ISNUMBER(MATCH(S160,$S$2:$S159,0))</f>
        <v>0</v>
      </c>
      <c r="N160">
        <f t="shared" ca="1" si="151"/>
        <v>52</v>
      </c>
      <c r="O160">
        <f t="shared" ca="1" si="152"/>
        <v>95</v>
      </c>
      <c r="P160">
        <f t="shared" ca="1" si="153"/>
        <v>52</v>
      </c>
      <c r="Q160">
        <f t="shared" ca="1" si="154"/>
        <v>95</v>
      </c>
      <c r="R160" t="str">
        <f ca="1">OFFSET('map portals'!$A$1,$O160,$N160)</f>
        <v>.</v>
      </c>
      <c r="S160">
        <f t="shared" ca="1" si="155"/>
        <v>52095</v>
      </c>
      <c r="T160">
        <f t="shared" ca="1" si="156"/>
        <v>42</v>
      </c>
    </row>
    <row r="161" spans="1:20">
      <c r="A161" s="3">
        <f t="shared" ca="1" si="147"/>
        <v>154</v>
      </c>
      <c r="B161" s="3">
        <f t="shared" ca="1" si="148"/>
        <v>155</v>
      </c>
      <c r="C161" s="3">
        <f t="shared" ref="C161:I161" ca="1" si="185">B161+IF(0=LEN(OFFSET($L$2,B161,0)),1,0)</f>
        <v>156</v>
      </c>
      <c r="D161" s="3">
        <f t="shared" ca="1" si="185"/>
        <v>156</v>
      </c>
      <c r="E161" s="3">
        <f t="shared" ca="1" si="185"/>
        <v>156</v>
      </c>
      <c r="F161" s="3">
        <f t="shared" ca="1" si="185"/>
        <v>156</v>
      </c>
      <c r="G161" s="3">
        <f t="shared" ca="1" si="185"/>
        <v>156</v>
      </c>
      <c r="H161" s="3">
        <f t="shared" ca="1" si="185"/>
        <v>156</v>
      </c>
      <c r="I161" s="3">
        <f t="shared" ca="1" si="185"/>
        <v>156</v>
      </c>
      <c r="J161" s="3">
        <f ca="1">COUNTIF($A$2:$A160,"="&amp;$A161)+1</f>
        <v>2</v>
      </c>
      <c r="K161">
        <f t="shared" ca="1" si="150"/>
        <v>3</v>
      </c>
      <c r="L161" t="str">
        <f ca="1">IF(M161,"",
IF(R161&lt;&gt;".",IF(OR(R161="@",R161="X"),"",MID(R161,1,1)),
IF(OR(OFFSET('map portals'!$A$1,$Q161,$P161+1)="#",ISNUMBER(MATCH((P161+1)*1000+Q161,$S$2:$S160,0))),"","0")
&amp;IF(OR(OFFSET('map portals'!$A$1,$Q161+1,$P161)="#",ISNUMBER(MATCH(P161*1000+(Q161+1),$S$2:$S160,0))),"","1")
&amp;IF(OR(OFFSET('map portals'!$A$1,$Q161,$P161-1)="#",ISNUMBER(MATCH((P161-1)*1000+Q161,$S$2:$S160,0))),"","2")
&amp;IF(OR(OFFSET('map portals'!$A$1,$Q161-1,$P161)="#",ISNUMBER(MATCH(P161*1000+(Q161-1),$S$2:$S160,0))),"","3")
))</f>
        <v>3</v>
      </c>
      <c r="M161" t="b">
        <f ca="1">ISNUMBER(MATCH(S161,$S$2:$S160,0))</f>
        <v>0</v>
      </c>
      <c r="N161">
        <f t="shared" ca="1" si="151"/>
        <v>51</v>
      </c>
      <c r="O161">
        <f t="shared" ca="1" si="152"/>
        <v>94</v>
      </c>
      <c r="P161">
        <f t="shared" ca="1" si="153"/>
        <v>51</v>
      </c>
      <c r="Q161">
        <f t="shared" ca="1" si="154"/>
        <v>94</v>
      </c>
      <c r="R161" t="str">
        <f ca="1">OFFSET('map portals'!$A$1,$O161,$N161)</f>
        <v>.</v>
      </c>
      <c r="S161">
        <f t="shared" ca="1" si="155"/>
        <v>51094</v>
      </c>
      <c r="T161">
        <f t="shared" ca="1" si="156"/>
        <v>42</v>
      </c>
    </row>
    <row r="162" spans="1:20">
      <c r="A162" s="3">
        <f t="shared" ca="1" si="147"/>
        <v>156</v>
      </c>
      <c r="B162" s="3">
        <f t="shared" ca="1" si="148"/>
        <v>157</v>
      </c>
      <c r="C162" s="3">
        <f t="shared" ref="C162:I162" ca="1" si="186">B162+IF(0=LEN(OFFSET($L$2,B162,0)),1,0)</f>
        <v>157</v>
      </c>
      <c r="D162" s="3">
        <f t="shared" ca="1" si="186"/>
        <v>157</v>
      </c>
      <c r="E162" s="3">
        <f t="shared" ca="1" si="186"/>
        <v>157</v>
      </c>
      <c r="F162" s="3">
        <f t="shared" ca="1" si="186"/>
        <v>157</v>
      </c>
      <c r="G162" s="3">
        <f t="shared" ca="1" si="186"/>
        <v>157</v>
      </c>
      <c r="H162" s="3">
        <f t="shared" ca="1" si="186"/>
        <v>157</v>
      </c>
      <c r="I162" s="3">
        <f t="shared" ca="1" si="186"/>
        <v>157</v>
      </c>
      <c r="J162" s="3">
        <f ca="1">COUNTIF($A$2:$A161,"="&amp;$A162)+1</f>
        <v>1</v>
      </c>
      <c r="K162">
        <f t="shared" ca="1" si="150"/>
        <v>0</v>
      </c>
      <c r="L162" t="str">
        <f ca="1">IF(M162,"",
IF(R162&lt;&gt;".",IF(OR(R162="@",R162="X"),"",MID(R162,1,1)),
IF(OR(OFFSET('map portals'!$A$1,$Q162,$P162+1)="#",ISNUMBER(MATCH((P162+1)*1000+Q162,$S$2:$S161,0))),"","0")
&amp;IF(OR(OFFSET('map portals'!$A$1,$Q162+1,$P162)="#",ISNUMBER(MATCH(P162*1000+(Q162+1),$S$2:$S161,0))),"","1")
&amp;IF(OR(OFFSET('map portals'!$A$1,$Q162,$P162-1)="#",ISNUMBER(MATCH((P162-1)*1000+Q162,$S$2:$S161,0))),"","2")
&amp;IF(OR(OFFSET('map portals'!$A$1,$Q162-1,$P162)="#",ISNUMBER(MATCH(P162*1000+(Q162-1),$S$2:$S161,0))),"","3")
))</f>
        <v>0</v>
      </c>
      <c r="M162" t="b">
        <f ca="1">ISNUMBER(MATCH(S162,$S$2:$S161,0))</f>
        <v>0</v>
      </c>
      <c r="N162">
        <f t="shared" ca="1" si="151"/>
        <v>102</v>
      </c>
      <c r="O162">
        <f t="shared" ca="1" si="152"/>
        <v>65</v>
      </c>
      <c r="P162">
        <f t="shared" ca="1" si="153"/>
        <v>102</v>
      </c>
      <c r="Q162">
        <f t="shared" ca="1" si="154"/>
        <v>65</v>
      </c>
      <c r="R162" t="str">
        <f ca="1">OFFSET('map portals'!$A$1,$O162,$N162)</f>
        <v>.</v>
      </c>
      <c r="S162">
        <f t="shared" ca="1" si="155"/>
        <v>102065</v>
      </c>
      <c r="T162">
        <f t="shared" ca="1" si="156"/>
        <v>43</v>
      </c>
    </row>
    <row r="163" spans="1:20">
      <c r="A163" s="3">
        <f t="shared" ca="1" si="147"/>
        <v>157</v>
      </c>
      <c r="B163" s="3">
        <f t="shared" ca="1" si="148"/>
        <v>158</v>
      </c>
      <c r="C163" s="3">
        <f t="shared" ref="C163:I163" ca="1" si="187">B163+IF(0=LEN(OFFSET($L$2,B163,0)),1,0)</f>
        <v>158</v>
      </c>
      <c r="D163" s="3">
        <f t="shared" ca="1" si="187"/>
        <v>158</v>
      </c>
      <c r="E163" s="3">
        <f t="shared" ca="1" si="187"/>
        <v>158</v>
      </c>
      <c r="F163" s="3">
        <f t="shared" ca="1" si="187"/>
        <v>158</v>
      </c>
      <c r="G163" s="3">
        <f t="shared" ca="1" si="187"/>
        <v>158</v>
      </c>
      <c r="H163" s="3">
        <f t="shared" ca="1" si="187"/>
        <v>158</v>
      </c>
      <c r="I163" s="3">
        <f t="shared" ca="1" si="187"/>
        <v>158</v>
      </c>
      <c r="J163" s="3">
        <f ca="1">COUNTIF($A$2:$A162,"="&amp;$A163)+1</f>
        <v>1</v>
      </c>
      <c r="K163">
        <f t="shared" ca="1" si="150"/>
        <v>0</v>
      </c>
      <c r="L163" t="str">
        <f ca="1">IF(M163,"",
IF(R163&lt;&gt;".",IF(OR(R163="@",R163="X"),"",MID(R163,1,1)),
IF(OR(OFFSET('map portals'!$A$1,$Q163,$P163+1)="#",ISNUMBER(MATCH((P163+1)*1000+Q163,$S$2:$S162,0))),"","0")
&amp;IF(OR(OFFSET('map portals'!$A$1,$Q163+1,$P163)="#",ISNUMBER(MATCH(P163*1000+(Q163+1),$S$2:$S162,0))),"","1")
&amp;IF(OR(OFFSET('map portals'!$A$1,$Q163,$P163-1)="#",ISNUMBER(MATCH((P163-1)*1000+Q163,$S$2:$S162,0))),"","2")
&amp;IF(OR(OFFSET('map portals'!$A$1,$Q163-1,$P163)="#",ISNUMBER(MATCH(P163*1000+(Q163-1),$S$2:$S162,0))),"","3")
))</f>
        <v>0</v>
      </c>
      <c r="M163" t="b">
        <f ca="1">ISNUMBER(MATCH(S163,$S$2:$S162,0))</f>
        <v>0</v>
      </c>
      <c r="N163">
        <f t="shared" ca="1" si="151"/>
        <v>100</v>
      </c>
      <c r="O163">
        <f t="shared" ca="1" si="152"/>
        <v>71</v>
      </c>
      <c r="P163">
        <f t="shared" ca="1" si="153"/>
        <v>100</v>
      </c>
      <c r="Q163">
        <f t="shared" ca="1" si="154"/>
        <v>71</v>
      </c>
      <c r="R163" t="str">
        <f ca="1">OFFSET('map portals'!$A$1,$O163,$N163)</f>
        <v>.</v>
      </c>
      <c r="S163">
        <f t="shared" ca="1" si="155"/>
        <v>100071</v>
      </c>
      <c r="T163">
        <f t="shared" ca="1" si="156"/>
        <v>43</v>
      </c>
    </row>
    <row r="164" spans="1:20">
      <c r="A164" s="3">
        <f t="shared" ca="1" si="147"/>
        <v>158</v>
      </c>
      <c r="B164" s="3">
        <f t="shared" ca="1" si="148"/>
        <v>159</v>
      </c>
      <c r="C164" s="3">
        <f t="shared" ref="C164:I164" ca="1" si="188">B164+IF(0=LEN(OFFSET($L$2,B164,0)),1,0)</f>
        <v>159</v>
      </c>
      <c r="D164" s="3">
        <f t="shared" ca="1" si="188"/>
        <v>159</v>
      </c>
      <c r="E164" s="3">
        <f t="shared" ca="1" si="188"/>
        <v>159</v>
      </c>
      <c r="F164" s="3">
        <f t="shared" ca="1" si="188"/>
        <v>159</v>
      </c>
      <c r="G164" s="3">
        <f t="shared" ca="1" si="188"/>
        <v>159</v>
      </c>
      <c r="H164" s="3">
        <f t="shared" ca="1" si="188"/>
        <v>159</v>
      </c>
      <c r="I164" s="3">
        <f t="shared" ca="1" si="188"/>
        <v>159</v>
      </c>
      <c r="J164" s="3">
        <f ca="1">COUNTIF($A$2:$A163,"="&amp;$A164)+1</f>
        <v>1</v>
      </c>
      <c r="K164">
        <f t="shared" ca="1" si="150"/>
        <v>0</v>
      </c>
      <c r="L164" t="str">
        <f ca="1">IF(M164,"",
IF(R164&lt;&gt;".",IF(OR(R164="@",R164="X"),"",MID(R164,1,1)),
IF(OR(OFFSET('map portals'!$A$1,$Q164,$P164+1)="#",ISNUMBER(MATCH((P164+1)*1000+Q164,$S$2:$S163,0))),"","0")
&amp;IF(OR(OFFSET('map portals'!$A$1,$Q164+1,$P164)="#",ISNUMBER(MATCH(P164*1000+(Q164+1),$S$2:$S163,0))),"","1")
&amp;IF(OR(OFFSET('map portals'!$A$1,$Q164,$P164-1)="#",ISNUMBER(MATCH((P164-1)*1000+Q164,$S$2:$S163,0))),"","2")
&amp;IF(OR(OFFSET('map portals'!$A$1,$Q164-1,$P164)="#",ISNUMBER(MATCH(P164*1000+(Q164-1),$S$2:$S163,0))),"","3")
))</f>
        <v>1</v>
      </c>
      <c r="M164" t="b">
        <f ca="1">ISNUMBER(MATCH(S164,$S$2:$S163,0))</f>
        <v>0</v>
      </c>
      <c r="N164">
        <f t="shared" ca="1" si="151"/>
        <v>53</v>
      </c>
      <c r="O164">
        <f t="shared" ca="1" si="152"/>
        <v>95</v>
      </c>
      <c r="P164">
        <f t="shared" ca="1" si="153"/>
        <v>53</v>
      </c>
      <c r="Q164">
        <f t="shared" ca="1" si="154"/>
        <v>95</v>
      </c>
      <c r="R164" t="str">
        <f ca="1">OFFSET('map portals'!$A$1,$O164,$N164)</f>
        <v>.</v>
      </c>
      <c r="S164">
        <f t="shared" ca="1" si="155"/>
        <v>53095</v>
      </c>
      <c r="T164">
        <f t="shared" ca="1" si="156"/>
        <v>43</v>
      </c>
    </row>
    <row r="165" spans="1:20">
      <c r="A165" s="3">
        <f t="shared" ca="1" si="147"/>
        <v>159</v>
      </c>
      <c r="B165" s="3">
        <f t="shared" ca="1" si="148"/>
        <v>160</v>
      </c>
      <c r="C165" s="3">
        <f t="shared" ref="C165:I165" ca="1" si="189">B165+IF(0=LEN(OFFSET($L$2,B165,0)),1,0)</f>
        <v>160</v>
      </c>
      <c r="D165" s="3">
        <f t="shared" ca="1" si="189"/>
        <v>160</v>
      </c>
      <c r="E165" s="3">
        <f t="shared" ca="1" si="189"/>
        <v>160</v>
      </c>
      <c r="F165" s="3">
        <f t="shared" ca="1" si="189"/>
        <v>160</v>
      </c>
      <c r="G165" s="3">
        <f t="shared" ca="1" si="189"/>
        <v>160</v>
      </c>
      <c r="H165" s="3">
        <f t="shared" ca="1" si="189"/>
        <v>160</v>
      </c>
      <c r="I165" s="3">
        <f t="shared" ca="1" si="189"/>
        <v>160</v>
      </c>
      <c r="J165" s="3">
        <f ca="1">COUNTIF($A$2:$A164,"="&amp;$A165)+1</f>
        <v>1</v>
      </c>
      <c r="K165">
        <f t="shared" ca="1" si="150"/>
        <v>3</v>
      </c>
      <c r="L165" t="str">
        <f ca="1">IF(M165,"",
IF(R165&lt;&gt;".",IF(OR(R165="@",R165="X"),"",MID(R165,1,1)),
IF(OR(OFFSET('map portals'!$A$1,$Q165,$P165+1)="#",ISNUMBER(MATCH((P165+1)*1000+Q165,$S$2:$S164,0))),"","0")
&amp;IF(OR(OFFSET('map portals'!$A$1,$Q165+1,$P165)="#",ISNUMBER(MATCH(P165*1000+(Q165+1),$S$2:$S164,0))),"","1")
&amp;IF(OR(OFFSET('map portals'!$A$1,$Q165,$P165-1)="#",ISNUMBER(MATCH((P165-1)*1000+Q165,$S$2:$S164,0))),"","2")
&amp;IF(OR(OFFSET('map portals'!$A$1,$Q165-1,$P165)="#",ISNUMBER(MATCH(P165*1000+(Q165-1),$S$2:$S164,0))),"","3")
))</f>
        <v>0</v>
      </c>
      <c r="M165" t="b">
        <f ca="1">ISNUMBER(MATCH(S165,$S$2:$S164,0))</f>
        <v>0</v>
      </c>
      <c r="N165">
        <f t="shared" ca="1" si="151"/>
        <v>51</v>
      </c>
      <c r="O165">
        <f t="shared" ca="1" si="152"/>
        <v>93</v>
      </c>
      <c r="P165">
        <f t="shared" ca="1" si="153"/>
        <v>51</v>
      </c>
      <c r="Q165">
        <f t="shared" ca="1" si="154"/>
        <v>93</v>
      </c>
      <c r="R165" t="str">
        <f ca="1">OFFSET('map portals'!$A$1,$O165,$N165)</f>
        <v>.</v>
      </c>
      <c r="S165">
        <f t="shared" ca="1" si="155"/>
        <v>51093</v>
      </c>
      <c r="T165">
        <f t="shared" ca="1" si="156"/>
        <v>43</v>
      </c>
    </row>
    <row r="166" spans="1:20">
      <c r="A166" s="3">
        <f t="shared" ca="1" si="147"/>
        <v>160</v>
      </c>
      <c r="B166" s="3">
        <f t="shared" ca="1" si="148"/>
        <v>161</v>
      </c>
      <c r="C166" s="3">
        <f t="shared" ref="C166:I166" ca="1" si="190">B166+IF(0=LEN(OFFSET($L$2,B166,0)),1,0)</f>
        <v>161</v>
      </c>
      <c r="D166" s="3">
        <f t="shared" ca="1" si="190"/>
        <v>161</v>
      </c>
      <c r="E166" s="3">
        <f t="shared" ca="1" si="190"/>
        <v>161</v>
      </c>
      <c r="F166" s="3">
        <f t="shared" ca="1" si="190"/>
        <v>161</v>
      </c>
      <c r="G166" s="3">
        <f t="shared" ca="1" si="190"/>
        <v>161</v>
      </c>
      <c r="H166" s="3">
        <f t="shared" ca="1" si="190"/>
        <v>161</v>
      </c>
      <c r="I166" s="3">
        <f t="shared" ca="1" si="190"/>
        <v>161</v>
      </c>
      <c r="J166" s="3">
        <f ca="1">COUNTIF($A$2:$A165,"="&amp;$A166)+1</f>
        <v>1</v>
      </c>
      <c r="K166">
        <f t="shared" ca="1" si="150"/>
        <v>0</v>
      </c>
      <c r="L166" t="str">
        <f ca="1">IF(M166,"",
IF(R166&lt;&gt;".",IF(OR(R166="@",R166="X"),"",MID(R166,1,1)),
IF(OR(OFFSET('map portals'!$A$1,$Q166,$P166+1)="#",ISNUMBER(MATCH((P166+1)*1000+Q166,$S$2:$S165,0))),"","0")
&amp;IF(OR(OFFSET('map portals'!$A$1,$Q166+1,$P166)="#",ISNUMBER(MATCH(P166*1000+(Q166+1),$S$2:$S165,0))),"","1")
&amp;IF(OR(OFFSET('map portals'!$A$1,$Q166,$P166-1)="#",ISNUMBER(MATCH((P166-1)*1000+Q166,$S$2:$S165,0))),"","2")
&amp;IF(OR(OFFSET('map portals'!$A$1,$Q166-1,$P166)="#",ISNUMBER(MATCH(P166*1000+(Q166-1),$S$2:$S165,0))),"","3")
))</f>
        <v>0</v>
      </c>
      <c r="M166" t="b">
        <f ca="1">ISNUMBER(MATCH(S166,$S$2:$S165,0))</f>
        <v>0</v>
      </c>
      <c r="N166">
        <f t="shared" ca="1" si="151"/>
        <v>103</v>
      </c>
      <c r="O166">
        <f t="shared" ca="1" si="152"/>
        <v>65</v>
      </c>
      <c r="P166">
        <f t="shared" ca="1" si="153"/>
        <v>103</v>
      </c>
      <c r="Q166">
        <f t="shared" ca="1" si="154"/>
        <v>65</v>
      </c>
      <c r="R166" t="str">
        <f ca="1">OFFSET('map portals'!$A$1,$O166,$N166)</f>
        <v>.</v>
      </c>
      <c r="S166">
        <f t="shared" ca="1" si="155"/>
        <v>103065</v>
      </c>
      <c r="T166">
        <f t="shared" ca="1" si="156"/>
        <v>44</v>
      </c>
    </row>
    <row r="167" spans="1:20">
      <c r="A167" s="3">
        <f t="shared" ca="1" si="147"/>
        <v>161</v>
      </c>
      <c r="B167" s="3">
        <f t="shared" ca="1" si="148"/>
        <v>162</v>
      </c>
      <c r="C167" s="3">
        <f t="shared" ref="C167:I167" ca="1" si="191">B167+IF(0=LEN(OFFSET($L$2,B167,0)),1,0)</f>
        <v>162</v>
      </c>
      <c r="D167" s="3">
        <f t="shared" ca="1" si="191"/>
        <v>162</v>
      </c>
      <c r="E167" s="3">
        <f t="shared" ca="1" si="191"/>
        <v>162</v>
      </c>
      <c r="F167" s="3">
        <f t="shared" ca="1" si="191"/>
        <v>162</v>
      </c>
      <c r="G167" s="3">
        <f t="shared" ca="1" si="191"/>
        <v>162</v>
      </c>
      <c r="H167" s="3">
        <f t="shared" ca="1" si="191"/>
        <v>162</v>
      </c>
      <c r="I167" s="3">
        <f t="shared" ca="1" si="191"/>
        <v>162</v>
      </c>
      <c r="J167" s="3">
        <f ca="1">COUNTIF($A$2:$A166,"="&amp;$A167)+1</f>
        <v>1</v>
      </c>
      <c r="K167">
        <f t="shared" ca="1" si="150"/>
        <v>0</v>
      </c>
      <c r="L167" t="str">
        <f ca="1">IF(M167,"",
IF(R167&lt;&gt;".",IF(OR(R167="@",R167="X"),"",MID(R167,1,1)),
IF(OR(OFFSET('map portals'!$A$1,$Q167,$P167+1)="#",ISNUMBER(MATCH((P167+1)*1000+Q167,$S$2:$S166,0))),"","0")
&amp;IF(OR(OFFSET('map portals'!$A$1,$Q167+1,$P167)="#",ISNUMBER(MATCH(P167*1000+(Q167+1),$S$2:$S166,0))),"","1")
&amp;IF(OR(OFFSET('map portals'!$A$1,$Q167,$P167-1)="#",ISNUMBER(MATCH((P167-1)*1000+Q167,$S$2:$S166,0))),"","2")
&amp;IF(OR(OFFSET('map portals'!$A$1,$Q167-1,$P167)="#",ISNUMBER(MATCH(P167*1000+(Q167-1),$S$2:$S166,0))),"","3")
))</f>
        <v/>
      </c>
      <c r="M167" t="b">
        <f ca="1">ISNUMBER(MATCH(S167,$S$2:$S166,0))</f>
        <v>0</v>
      </c>
      <c r="N167">
        <f t="shared" ca="1" si="151"/>
        <v>101</v>
      </c>
      <c r="O167">
        <f t="shared" ca="1" si="152"/>
        <v>71</v>
      </c>
      <c r="P167">
        <f t="shared" ca="1" si="153"/>
        <v>101</v>
      </c>
      <c r="Q167">
        <f t="shared" ca="1" si="154"/>
        <v>71</v>
      </c>
      <c r="R167" t="str">
        <f ca="1">OFFSET('map portals'!$A$1,$O167,$N167)</f>
        <v>.</v>
      </c>
      <c r="S167">
        <f t="shared" ca="1" si="155"/>
        <v>101071</v>
      </c>
      <c r="T167">
        <f t="shared" ca="1" si="156"/>
        <v>44</v>
      </c>
    </row>
    <row r="168" spans="1:20">
      <c r="A168" s="3">
        <f t="shared" ca="1" si="147"/>
        <v>162</v>
      </c>
      <c r="B168" s="3">
        <f t="shared" ca="1" si="148"/>
        <v>163</v>
      </c>
      <c r="C168" s="3">
        <f t="shared" ref="C168:I168" ca="1" si="192">B168+IF(0=LEN(OFFSET($L$2,B168,0)),1,0)</f>
        <v>163</v>
      </c>
      <c r="D168" s="3">
        <f t="shared" ca="1" si="192"/>
        <v>163</v>
      </c>
      <c r="E168" s="3">
        <f t="shared" ca="1" si="192"/>
        <v>163</v>
      </c>
      <c r="F168" s="3">
        <f t="shared" ca="1" si="192"/>
        <v>163</v>
      </c>
      <c r="G168" s="3">
        <f t="shared" ca="1" si="192"/>
        <v>163</v>
      </c>
      <c r="H168" s="3">
        <f t="shared" ca="1" si="192"/>
        <v>163</v>
      </c>
      <c r="I168" s="3">
        <f t="shared" ca="1" si="192"/>
        <v>163</v>
      </c>
      <c r="J168" s="3">
        <f ca="1">COUNTIF($A$2:$A167,"="&amp;$A168)+1</f>
        <v>1</v>
      </c>
      <c r="K168">
        <f t="shared" ca="1" si="150"/>
        <v>1</v>
      </c>
      <c r="L168" t="str">
        <f ca="1">IF(M168,"",
IF(R168&lt;&gt;".",IF(OR(R168="@",R168="X"),"",MID(R168,1,1)),
IF(OR(OFFSET('map portals'!$A$1,$Q168,$P168+1)="#",ISNUMBER(MATCH((P168+1)*1000+Q168,$S$2:$S167,0))),"","0")
&amp;IF(OR(OFFSET('map portals'!$A$1,$Q168+1,$P168)="#",ISNUMBER(MATCH(P168*1000+(Q168+1),$S$2:$S167,0))),"","1")
&amp;IF(OR(OFFSET('map portals'!$A$1,$Q168,$P168-1)="#",ISNUMBER(MATCH((P168-1)*1000+Q168,$S$2:$S167,0))),"","2")
&amp;IF(OR(OFFSET('map portals'!$A$1,$Q168-1,$P168)="#",ISNUMBER(MATCH(P168*1000+(Q168-1),$S$2:$S167,0))),"","3")
))</f>
        <v>1</v>
      </c>
      <c r="M168" t="b">
        <f ca="1">ISNUMBER(MATCH(S168,$S$2:$S167,0))</f>
        <v>0</v>
      </c>
      <c r="N168">
        <f t="shared" ca="1" si="151"/>
        <v>53</v>
      </c>
      <c r="O168">
        <f t="shared" ca="1" si="152"/>
        <v>96</v>
      </c>
      <c r="P168">
        <f t="shared" ca="1" si="153"/>
        <v>53</v>
      </c>
      <c r="Q168">
        <f t="shared" ca="1" si="154"/>
        <v>96</v>
      </c>
      <c r="R168" t="str">
        <f ca="1">OFFSET('map portals'!$A$1,$O168,$N168)</f>
        <v>.</v>
      </c>
      <c r="S168">
        <f t="shared" ca="1" si="155"/>
        <v>53096</v>
      </c>
      <c r="T168">
        <f t="shared" ca="1" si="156"/>
        <v>44</v>
      </c>
    </row>
    <row r="169" spans="1:20">
      <c r="A169" s="3">
        <f t="shared" ca="1" si="147"/>
        <v>163</v>
      </c>
      <c r="B169" s="3">
        <f t="shared" ca="1" si="148"/>
        <v>164</v>
      </c>
      <c r="C169" s="3">
        <f t="shared" ref="C169:I169" ca="1" si="193">B169+IF(0=LEN(OFFSET($L$2,B169,0)),1,0)</f>
        <v>164</v>
      </c>
      <c r="D169" s="3">
        <f t="shared" ca="1" si="193"/>
        <v>164</v>
      </c>
      <c r="E169" s="3">
        <f t="shared" ca="1" si="193"/>
        <v>164</v>
      </c>
      <c r="F169" s="3">
        <f t="shared" ca="1" si="193"/>
        <v>164</v>
      </c>
      <c r="G169" s="3">
        <f t="shared" ca="1" si="193"/>
        <v>164</v>
      </c>
      <c r="H169" s="3">
        <f t="shared" ca="1" si="193"/>
        <v>164</v>
      </c>
      <c r="I169" s="3">
        <f t="shared" ca="1" si="193"/>
        <v>164</v>
      </c>
      <c r="J169" s="3">
        <f ca="1">COUNTIF($A$2:$A168,"="&amp;$A169)+1</f>
        <v>1</v>
      </c>
      <c r="K169">
        <f t="shared" ca="1" si="150"/>
        <v>0</v>
      </c>
      <c r="L169" t="str">
        <f ca="1">IF(M169,"",
IF(R169&lt;&gt;".",IF(OR(R169="@",R169="X"),"",MID(R169,1,1)),
IF(OR(OFFSET('map portals'!$A$1,$Q169,$P169+1)="#",ISNUMBER(MATCH((P169+1)*1000+Q169,$S$2:$S168,0))),"","0")
&amp;IF(OR(OFFSET('map portals'!$A$1,$Q169+1,$P169)="#",ISNUMBER(MATCH(P169*1000+(Q169+1),$S$2:$S168,0))),"","1")
&amp;IF(OR(OFFSET('map portals'!$A$1,$Q169,$P169-1)="#",ISNUMBER(MATCH((P169-1)*1000+Q169,$S$2:$S168,0))),"","2")
&amp;IF(OR(OFFSET('map portals'!$A$1,$Q169-1,$P169)="#",ISNUMBER(MATCH(P169*1000+(Q169-1),$S$2:$S168,0))),"","3")
))</f>
        <v>0</v>
      </c>
      <c r="M169" t="b">
        <f ca="1">ISNUMBER(MATCH(S169,$S$2:$S168,0))</f>
        <v>0</v>
      </c>
      <c r="N169">
        <f t="shared" ca="1" si="151"/>
        <v>52</v>
      </c>
      <c r="O169">
        <f t="shared" ca="1" si="152"/>
        <v>93</v>
      </c>
      <c r="P169">
        <f t="shared" ca="1" si="153"/>
        <v>52</v>
      </c>
      <c r="Q169">
        <f t="shared" ca="1" si="154"/>
        <v>93</v>
      </c>
      <c r="R169" t="str">
        <f ca="1">OFFSET('map portals'!$A$1,$O169,$N169)</f>
        <v>.</v>
      </c>
      <c r="S169">
        <f t="shared" ca="1" si="155"/>
        <v>52093</v>
      </c>
      <c r="T169">
        <f t="shared" ca="1" si="156"/>
        <v>44</v>
      </c>
    </row>
    <row r="170" spans="1:20">
      <c r="A170" s="3">
        <f t="shared" ca="1" si="147"/>
        <v>164</v>
      </c>
      <c r="B170" s="3">
        <f t="shared" ca="1" si="148"/>
        <v>165</v>
      </c>
      <c r="C170" s="3">
        <f t="shared" ref="C170:I170" ca="1" si="194">B170+IF(0=LEN(OFFSET($L$2,B170,0)),1,0)</f>
        <v>166</v>
      </c>
      <c r="D170" s="3">
        <f t="shared" ca="1" si="194"/>
        <v>166</v>
      </c>
      <c r="E170" s="3">
        <f t="shared" ca="1" si="194"/>
        <v>166</v>
      </c>
      <c r="F170" s="3">
        <f t="shared" ca="1" si="194"/>
        <v>166</v>
      </c>
      <c r="G170" s="3">
        <f t="shared" ca="1" si="194"/>
        <v>166</v>
      </c>
      <c r="H170" s="3">
        <f t="shared" ca="1" si="194"/>
        <v>166</v>
      </c>
      <c r="I170" s="3">
        <f t="shared" ca="1" si="194"/>
        <v>166</v>
      </c>
      <c r="J170" s="3">
        <f ca="1">COUNTIF($A$2:$A169,"="&amp;$A170)+1</f>
        <v>1</v>
      </c>
      <c r="K170">
        <f t="shared" ca="1" si="150"/>
        <v>0</v>
      </c>
      <c r="L170" t="str">
        <f ca="1">IF(M170,"",
IF(R170&lt;&gt;".",IF(OR(R170="@",R170="X"),"",MID(R170,1,1)),
IF(OR(OFFSET('map portals'!$A$1,$Q170,$P170+1)="#",ISNUMBER(MATCH((P170+1)*1000+Q170,$S$2:$S169,0))),"","0")
&amp;IF(OR(OFFSET('map portals'!$A$1,$Q170+1,$P170)="#",ISNUMBER(MATCH(P170*1000+(Q170+1),$S$2:$S169,0))),"","1")
&amp;IF(OR(OFFSET('map portals'!$A$1,$Q170,$P170-1)="#",ISNUMBER(MATCH((P170-1)*1000+Q170,$S$2:$S169,0))),"","2")
&amp;IF(OR(OFFSET('map portals'!$A$1,$Q170-1,$P170)="#",ISNUMBER(MATCH(P170*1000+(Q170-1),$S$2:$S169,0))),"","3")
))</f>
        <v>0</v>
      </c>
      <c r="M170" t="b">
        <f ca="1">ISNUMBER(MATCH(S170,$S$2:$S169,0))</f>
        <v>0</v>
      </c>
      <c r="N170">
        <f t="shared" ca="1" si="151"/>
        <v>104</v>
      </c>
      <c r="O170">
        <f t="shared" ca="1" si="152"/>
        <v>65</v>
      </c>
      <c r="P170">
        <f t="shared" ca="1" si="153"/>
        <v>104</v>
      </c>
      <c r="Q170">
        <f t="shared" ca="1" si="154"/>
        <v>65</v>
      </c>
      <c r="R170" t="str">
        <f ca="1">OFFSET('map portals'!$A$1,$O170,$N170)</f>
        <v>.</v>
      </c>
      <c r="S170">
        <f t="shared" ca="1" si="155"/>
        <v>104065</v>
      </c>
      <c r="T170">
        <f t="shared" ca="1" si="156"/>
        <v>45</v>
      </c>
    </row>
    <row r="171" spans="1:20">
      <c r="A171" s="3">
        <f t="shared" ca="1" si="147"/>
        <v>166</v>
      </c>
      <c r="B171" s="3">
        <f t="shared" ca="1" si="148"/>
        <v>167</v>
      </c>
      <c r="C171" s="3">
        <f t="shared" ref="C171:I171" ca="1" si="195">B171+IF(0=LEN(OFFSET($L$2,B171,0)),1,0)</f>
        <v>167</v>
      </c>
      <c r="D171" s="3">
        <f t="shared" ca="1" si="195"/>
        <v>167</v>
      </c>
      <c r="E171" s="3">
        <f t="shared" ca="1" si="195"/>
        <v>167</v>
      </c>
      <c r="F171" s="3">
        <f t="shared" ca="1" si="195"/>
        <v>167</v>
      </c>
      <c r="G171" s="3">
        <f t="shared" ca="1" si="195"/>
        <v>167</v>
      </c>
      <c r="H171" s="3">
        <f t="shared" ca="1" si="195"/>
        <v>167</v>
      </c>
      <c r="I171" s="3">
        <f t="shared" ca="1" si="195"/>
        <v>167</v>
      </c>
      <c r="J171" s="3">
        <f ca="1">COUNTIF($A$2:$A170,"="&amp;$A171)+1</f>
        <v>1</v>
      </c>
      <c r="K171">
        <f t="shared" ca="1" si="150"/>
        <v>1</v>
      </c>
      <c r="L171" t="str">
        <f ca="1">IF(M171,"",
IF(R171&lt;&gt;".",IF(OR(R171="@",R171="X"),"",MID(R171,1,1)),
IF(OR(OFFSET('map portals'!$A$1,$Q171,$P171+1)="#",ISNUMBER(MATCH((P171+1)*1000+Q171,$S$2:$S170,0))),"","0")
&amp;IF(OR(OFFSET('map portals'!$A$1,$Q171+1,$P171)="#",ISNUMBER(MATCH(P171*1000+(Q171+1),$S$2:$S170,0))),"","1")
&amp;IF(OR(OFFSET('map portals'!$A$1,$Q171,$P171-1)="#",ISNUMBER(MATCH((P171-1)*1000+Q171,$S$2:$S170,0))),"","2")
&amp;IF(OR(OFFSET('map portals'!$A$1,$Q171-1,$P171)="#",ISNUMBER(MATCH(P171*1000+(Q171-1),$S$2:$S170,0))),"","3")
))</f>
        <v>1</v>
      </c>
      <c r="M171" t="b">
        <f ca="1">ISNUMBER(MATCH(S171,$S$2:$S170,0))</f>
        <v>0</v>
      </c>
      <c r="N171">
        <f t="shared" ca="1" si="151"/>
        <v>53</v>
      </c>
      <c r="O171">
        <f t="shared" ca="1" si="152"/>
        <v>97</v>
      </c>
      <c r="P171">
        <f t="shared" ca="1" si="153"/>
        <v>53</v>
      </c>
      <c r="Q171">
        <f t="shared" ca="1" si="154"/>
        <v>97</v>
      </c>
      <c r="R171" t="str">
        <f ca="1">OFFSET('map portals'!$A$1,$O171,$N171)</f>
        <v>.</v>
      </c>
      <c r="S171">
        <f t="shared" ca="1" si="155"/>
        <v>53097</v>
      </c>
      <c r="T171">
        <f t="shared" ca="1" si="156"/>
        <v>45</v>
      </c>
    </row>
    <row r="172" spans="1:20">
      <c r="A172" s="3">
        <f t="shared" ca="1" si="147"/>
        <v>167</v>
      </c>
      <c r="B172" s="3">
        <f t="shared" ca="1" si="148"/>
        <v>168</v>
      </c>
      <c r="C172" s="3">
        <f t="shared" ref="C172:I172" ca="1" si="196">B172+IF(0=LEN(OFFSET($L$2,B172,0)),1,0)</f>
        <v>168</v>
      </c>
      <c r="D172" s="3">
        <f t="shared" ca="1" si="196"/>
        <v>168</v>
      </c>
      <c r="E172" s="3">
        <f t="shared" ca="1" si="196"/>
        <v>168</v>
      </c>
      <c r="F172" s="3">
        <f t="shared" ca="1" si="196"/>
        <v>168</v>
      </c>
      <c r="G172" s="3">
        <f t="shared" ca="1" si="196"/>
        <v>168</v>
      </c>
      <c r="H172" s="3">
        <f t="shared" ca="1" si="196"/>
        <v>168</v>
      </c>
      <c r="I172" s="3">
        <f t="shared" ca="1" si="196"/>
        <v>168</v>
      </c>
      <c r="J172" s="3">
        <f ca="1">COUNTIF($A$2:$A171,"="&amp;$A172)+1</f>
        <v>1</v>
      </c>
      <c r="K172">
        <f t="shared" ca="1" si="150"/>
        <v>0</v>
      </c>
      <c r="L172" t="str">
        <f ca="1">IF(M172,"",
IF(R172&lt;&gt;".",IF(OR(R172="@",R172="X"),"",MID(R172,1,1)),
IF(OR(OFFSET('map portals'!$A$1,$Q172,$P172+1)="#",ISNUMBER(MATCH((P172+1)*1000+Q172,$S$2:$S171,0))),"","0")
&amp;IF(OR(OFFSET('map portals'!$A$1,$Q172+1,$P172)="#",ISNUMBER(MATCH(P172*1000+(Q172+1),$S$2:$S171,0))),"","1")
&amp;IF(OR(OFFSET('map portals'!$A$1,$Q172,$P172-1)="#",ISNUMBER(MATCH((P172-1)*1000+Q172,$S$2:$S171,0))),"","2")
&amp;IF(OR(OFFSET('map portals'!$A$1,$Q172-1,$P172)="#",ISNUMBER(MATCH(P172*1000+(Q172-1),$S$2:$S171,0))),"","3")
))</f>
        <v>0</v>
      </c>
      <c r="M172" t="b">
        <f ca="1">ISNUMBER(MATCH(S172,$S$2:$S171,0))</f>
        <v>0</v>
      </c>
      <c r="N172">
        <f t="shared" ca="1" si="151"/>
        <v>53</v>
      </c>
      <c r="O172">
        <f t="shared" ca="1" si="152"/>
        <v>93</v>
      </c>
      <c r="P172">
        <f t="shared" ca="1" si="153"/>
        <v>53</v>
      </c>
      <c r="Q172">
        <f t="shared" ca="1" si="154"/>
        <v>93</v>
      </c>
      <c r="R172" t="str">
        <f ca="1">OFFSET('map portals'!$A$1,$O172,$N172)</f>
        <v>.</v>
      </c>
      <c r="S172">
        <f t="shared" ca="1" si="155"/>
        <v>53093</v>
      </c>
      <c r="T172">
        <f t="shared" ca="1" si="156"/>
        <v>45</v>
      </c>
    </row>
    <row r="173" spans="1:20">
      <c r="A173" s="3">
        <f t="shared" ca="1" si="147"/>
        <v>168</v>
      </c>
      <c r="B173" s="3">
        <f t="shared" ca="1" si="148"/>
        <v>169</v>
      </c>
      <c r="C173" s="3">
        <f t="shared" ref="C173:I173" ca="1" si="197">B173+IF(0=LEN(OFFSET($L$2,B173,0)),1,0)</f>
        <v>169</v>
      </c>
      <c r="D173" s="3">
        <f t="shared" ca="1" si="197"/>
        <v>169</v>
      </c>
      <c r="E173" s="3">
        <f t="shared" ca="1" si="197"/>
        <v>169</v>
      </c>
      <c r="F173" s="3">
        <f t="shared" ca="1" si="197"/>
        <v>169</v>
      </c>
      <c r="G173" s="3">
        <f t="shared" ca="1" si="197"/>
        <v>169</v>
      </c>
      <c r="H173" s="3">
        <f t="shared" ca="1" si="197"/>
        <v>169</v>
      </c>
      <c r="I173" s="3">
        <f t="shared" ca="1" si="197"/>
        <v>169</v>
      </c>
      <c r="J173" s="3">
        <f ca="1">COUNTIF($A$2:$A172,"="&amp;$A173)+1</f>
        <v>1</v>
      </c>
      <c r="K173">
        <f t="shared" ca="1" si="150"/>
        <v>0</v>
      </c>
      <c r="L173" t="str">
        <f ca="1">IF(M173,"",
IF(R173&lt;&gt;".",IF(OR(R173="@",R173="X"),"",MID(R173,1,1)),
IF(OR(OFFSET('map portals'!$A$1,$Q173,$P173+1)="#",ISNUMBER(MATCH((P173+1)*1000+Q173,$S$2:$S172,0))),"","0")
&amp;IF(OR(OFFSET('map portals'!$A$1,$Q173+1,$P173)="#",ISNUMBER(MATCH(P173*1000+(Q173+1),$S$2:$S172,0))),"","1")
&amp;IF(OR(OFFSET('map portals'!$A$1,$Q173,$P173-1)="#",ISNUMBER(MATCH((P173-1)*1000+Q173,$S$2:$S172,0))),"","2")
&amp;IF(OR(OFFSET('map portals'!$A$1,$Q173-1,$P173)="#",ISNUMBER(MATCH(P173*1000+(Q173-1),$S$2:$S172,0))),"","3")
))</f>
        <v>1</v>
      </c>
      <c r="M173" t="b">
        <f ca="1">ISNUMBER(MATCH(S173,$S$2:$S172,0))</f>
        <v>0</v>
      </c>
      <c r="N173">
        <f t="shared" ca="1" si="151"/>
        <v>105</v>
      </c>
      <c r="O173">
        <f t="shared" ca="1" si="152"/>
        <v>65</v>
      </c>
      <c r="P173">
        <f t="shared" ca="1" si="153"/>
        <v>105</v>
      </c>
      <c r="Q173">
        <f t="shared" ca="1" si="154"/>
        <v>65</v>
      </c>
      <c r="R173" t="str">
        <f ca="1">OFFSET('map portals'!$A$1,$O173,$N173)</f>
        <v>.</v>
      </c>
      <c r="S173">
        <f t="shared" ca="1" si="155"/>
        <v>105065</v>
      </c>
      <c r="T173">
        <f t="shared" ca="1" si="156"/>
        <v>46</v>
      </c>
    </row>
    <row r="174" spans="1:20">
      <c r="A174" s="3">
        <f t="shared" ca="1" si="147"/>
        <v>169</v>
      </c>
      <c r="B174" s="3">
        <f t="shared" ca="1" si="148"/>
        <v>170</v>
      </c>
      <c r="C174" s="3">
        <f t="shared" ref="C174:I174" ca="1" si="198">B174+IF(0=LEN(OFFSET($L$2,B174,0)),1,0)</f>
        <v>170</v>
      </c>
      <c r="D174" s="3">
        <f t="shared" ca="1" si="198"/>
        <v>170</v>
      </c>
      <c r="E174" s="3">
        <f t="shared" ca="1" si="198"/>
        <v>170</v>
      </c>
      <c r="F174" s="3">
        <f t="shared" ca="1" si="198"/>
        <v>170</v>
      </c>
      <c r="G174" s="3">
        <f t="shared" ca="1" si="198"/>
        <v>170</v>
      </c>
      <c r="H174" s="3">
        <f t="shared" ca="1" si="198"/>
        <v>170</v>
      </c>
      <c r="I174" s="3">
        <f t="shared" ca="1" si="198"/>
        <v>170</v>
      </c>
      <c r="J174" s="3">
        <f ca="1">COUNTIF($A$2:$A173,"="&amp;$A174)+1</f>
        <v>1</v>
      </c>
      <c r="K174">
        <f t="shared" ca="1" si="150"/>
        <v>1</v>
      </c>
      <c r="L174" t="str">
        <f ca="1">IF(M174,"",
IF(R174&lt;&gt;".",IF(OR(R174="@",R174="X"),"",MID(R174,1,1)),
IF(OR(OFFSET('map portals'!$A$1,$Q174,$P174+1)="#",ISNUMBER(MATCH((P174+1)*1000+Q174,$S$2:$S173,0))),"","0")
&amp;IF(OR(OFFSET('map portals'!$A$1,$Q174+1,$P174)="#",ISNUMBER(MATCH(P174*1000+(Q174+1),$S$2:$S173,0))),"","1")
&amp;IF(OR(OFFSET('map portals'!$A$1,$Q174,$P174-1)="#",ISNUMBER(MATCH((P174-1)*1000+Q174,$S$2:$S173,0))),"","2")
&amp;IF(OR(OFFSET('map portals'!$A$1,$Q174-1,$P174)="#",ISNUMBER(MATCH(P174*1000+(Q174-1),$S$2:$S173,0))),"","3")
))</f>
        <v>1</v>
      </c>
      <c r="M174" t="b">
        <f ca="1">ISNUMBER(MATCH(S174,$S$2:$S173,0))</f>
        <v>0</v>
      </c>
      <c r="N174">
        <f t="shared" ca="1" si="151"/>
        <v>53</v>
      </c>
      <c r="O174">
        <f t="shared" ca="1" si="152"/>
        <v>98</v>
      </c>
      <c r="P174">
        <f t="shared" ca="1" si="153"/>
        <v>53</v>
      </c>
      <c r="Q174">
        <f t="shared" ca="1" si="154"/>
        <v>98</v>
      </c>
      <c r="R174" t="str">
        <f ca="1">OFFSET('map portals'!$A$1,$O174,$N174)</f>
        <v>.</v>
      </c>
      <c r="S174">
        <f t="shared" ca="1" si="155"/>
        <v>53098</v>
      </c>
      <c r="T174">
        <f t="shared" ca="1" si="156"/>
        <v>46</v>
      </c>
    </row>
    <row r="175" spans="1:20">
      <c r="A175" s="3">
        <f t="shared" ca="1" si="147"/>
        <v>170</v>
      </c>
      <c r="B175" s="3">
        <f t="shared" ca="1" si="148"/>
        <v>171</v>
      </c>
      <c r="C175" s="3">
        <f t="shared" ref="C175:I175" ca="1" si="199">B175+IF(0=LEN(OFFSET($L$2,B175,0)),1,0)</f>
        <v>171</v>
      </c>
      <c r="D175" s="3">
        <f t="shared" ca="1" si="199"/>
        <v>171</v>
      </c>
      <c r="E175" s="3">
        <f t="shared" ca="1" si="199"/>
        <v>171</v>
      </c>
      <c r="F175" s="3">
        <f t="shared" ca="1" si="199"/>
        <v>171</v>
      </c>
      <c r="G175" s="3">
        <f t="shared" ca="1" si="199"/>
        <v>171</v>
      </c>
      <c r="H175" s="3">
        <f t="shared" ca="1" si="199"/>
        <v>171</v>
      </c>
      <c r="I175" s="3">
        <f t="shared" ca="1" si="199"/>
        <v>171</v>
      </c>
      <c r="J175" s="3">
        <f ca="1">COUNTIF($A$2:$A174,"="&amp;$A175)+1</f>
        <v>1</v>
      </c>
      <c r="K175">
        <f t="shared" ca="1" si="150"/>
        <v>0</v>
      </c>
      <c r="L175" t="str">
        <f ca="1">IF(M175,"",
IF(R175&lt;&gt;".",IF(OR(R175="@",R175="X"),"",MID(R175,1,1)),
IF(OR(OFFSET('map portals'!$A$1,$Q175,$P175+1)="#",ISNUMBER(MATCH((P175+1)*1000+Q175,$S$2:$S174,0))),"","0")
&amp;IF(OR(OFFSET('map portals'!$A$1,$Q175+1,$P175)="#",ISNUMBER(MATCH(P175*1000+(Q175+1),$S$2:$S174,0))),"","1")
&amp;IF(OR(OFFSET('map portals'!$A$1,$Q175,$P175-1)="#",ISNUMBER(MATCH((P175-1)*1000+Q175,$S$2:$S174,0))),"","2")
&amp;IF(OR(OFFSET('map portals'!$A$1,$Q175-1,$P175)="#",ISNUMBER(MATCH(P175*1000+(Q175-1),$S$2:$S174,0))),"","3")
))</f>
        <v>0</v>
      </c>
      <c r="M175" t="b">
        <f ca="1">ISNUMBER(MATCH(S175,$S$2:$S174,0))</f>
        <v>0</v>
      </c>
      <c r="N175">
        <f t="shared" ca="1" si="151"/>
        <v>54</v>
      </c>
      <c r="O175">
        <f t="shared" ca="1" si="152"/>
        <v>93</v>
      </c>
      <c r="P175">
        <f t="shared" ca="1" si="153"/>
        <v>54</v>
      </c>
      <c r="Q175">
        <f t="shared" ca="1" si="154"/>
        <v>93</v>
      </c>
      <c r="R175" t="str">
        <f ca="1">OFFSET('map portals'!$A$1,$O175,$N175)</f>
        <v>.</v>
      </c>
      <c r="S175">
        <f t="shared" ca="1" si="155"/>
        <v>54093</v>
      </c>
      <c r="T175">
        <f t="shared" ca="1" si="156"/>
        <v>46</v>
      </c>
    </row>
    <row r="176" spans="1:20">
      <c r="A176" s="3">
        <f t="shared" ca="1" si="147"/>
        <v>171</v>
      </c>
      <c r="B176" s="3">
        <f t="shared" ca="1" si="148"/>
        <v>172</v>
      </c>
      <c r="C176" s="3">
        <f t="shared" ref="C176:I176" ca="1" si="200">B176+IF(0=LEN(OFFSET($L$2,B176,0)),1,0)</f>
        <v>172</v>
      </c>
      <c r="D176" s="3">
        <f t="shared" ca="1" si="200"/>
        <v>172</v>
      </c>
      <c r="E176" s="3">
        <f t="shared" ca="1" si="200"/>
        <v>172</v>
      </c>
      <c r="F176" s="3">
        <f t="shared" ca="1" si="200"/>
        <v>172</v>
      </c>
      <c r="G176" s="3">
        <f t="shared" ca="1" si="200"/>
        <v>172</v>
      </c>
      <c r="H176" s="3">
        <f t="shared" ca="1" si="200"/>
        <v>172</v>
      </c>
      <c r="I176" s="3">
        <f t="shared" ca="1" si="200"/>
        <v>172</v>
      </c>
      <c r="J176" s="3">
        <f ca="1">COUNTIF($A$2:$A175,"="&amp;$A176)+1</f>
        <v>1</v>
      </c>
      <c r="K176">
        <f t="shared" ca="1" si="150"/>
        <v>1</v>
      </c>
      <c r="L176" t="str">
        <f ca="1">IF(M176,"",
IF(R176&lt;&gt;".",IF(OR(R176="@",R176="X"),"",MID(R176,1,1)),
IF(OR(OFFSET('map portals'!$A$1,$Q176,$P176+1)="#",ISNUMBER(MATCH((P176+1)*1000+Q176,$S$2:$S175,0))),"","0")
&amp;IF(OR(OFFSET('map portals'!$A$1,$Q176+1,$P176)="#",ISNUMBER(MATCH(P176*1000+(Q176+1),$S$2:$S175,0))),"","1")
&amp;IF(OR(OFFSET('map portals'!$A$1,$Q176,$P176-1)="#",ISNUMBER(MATCH((P176-1)*1000+Q176,$S$2:$S175,0))),"","2")
&amp;IF(OR(OFFSET('map portals'!$A$1,$Q176-1,$P176)="#",ISNUMBER(MATCH(P176*1000+(Q176-1),$S$2:$S175,0))),"","3")
))</f>
        <v>1</v>
      </c>
      <c r="M176" t="b">
        <f ca="1">ISNUMBER(MATCH(S176,$S$2:$S175,0))</f>
        <v>0</v>
      </c>
      <c r="N176">
        <f t="shared" ca="1" si="151"/>
        <v>105</v>
      </c>
      <c r="O176">
        <f t="shared" ca="1" si="152"/>
        <v>66</v>
      </c>
      <c r="P176">
        <f t="shared" ca="1" si="153"/>
        <v>105</v>
      </c>
      <c r="Q176">
        <f t="shared" ca="1" si="154"/>
        <v>66</v>
      </c>
      <c r="R176" t="str">
        <f ca="1">OFFSET('map portals'!$A$1,$O176,$N176)</f>
        <v>.</v>
      </c>
      <c r="S176">
        <f t="shared" ca="1" si="155"/>
        <v>105066</v>
      </c>
      <c r="T176">
        <f t="shared" ca="1" si="156"/>
        <v>47</v>
      </c>
    </row>
    <row r="177" spans="1:20">
      <c r="A177" s="3">
        <f t="shared" ca="1" si="147"/>
        <v>172</v>
      </c>
      <c r="B177" s="3">
        <f t="shared" ca="1" si="148"/>
        <v>173</v>
      </c>
      <c r="C177" s="3">
        <f t="shared" ref="C177:I177" ca="1" si="201">B177+IF(0=LEN(OFFSET($L$2,B177,0)),1,0)</f>
        <v>173</v>
      </c>
      <c r="D177" s="3">
        <f t="shared" ca="1" si="201"/>
        <v>173</v>
      </c>
      <c r="E177" s="3">
        <f t="shared" ca="1" si="201"/>
        <v>173</v>
      </c>
      <c r="F177" s="3">
        <f t="shared" ca="1" si="201"/>
        <v>173</v>
      </c>
      <c r="G177" s="3">
        <f t="shared" ca="1" si="201"/>
        <v>173</v>
      </c>
      <c r="H177" s="3">
        <f t="shared" ca="1" si="201"/>
        <v>173</v>
      </c>
      <c r="I177" s="3">
        <f t="shared" ca="1" si="201"/>
        <v>173</v>
      </c>
      <c r="J177" s="3">
        <f ca="1">COUNTIF($A$2:$A176,"="&amp;$A177)+1</f>
        <v>1</v>
      </c>
      <c r="K177">
        <f t="shared" ca="1" si="150"/>
        <v>1</v>
      </c>
      <c r="L177" t="str">
        <f ca="1">IF(M177,"",
IF(R177&lt;&gt;".",IF(OR(R177="@",R177="X"),"",MID(R177,1,1)),
IF(OR(OFFSET('map portals'!$A$1,$Q177,$P177+1)="#",ISNUMBER(MATCH((P177+1)*1000+Q177,$S$2:$S176,0))),"","0")
&amp;IF(OR(OFFSET('map portals'!$A$1,$Q177+1,$P177)="#",ISNUMBER(MATCH(P177*1000+(Q177+1),$S$2:$S176,0))),"","1")
&amp;IF(OR(OFFSET('map portals'!$A$1,$Q177,$P177-1)="#",ISNUMBER(MATCH((P177-1)*1000+Q177,$S$2:$S176,0))),"","2")
&amp;IF(OR(OFFSET('map portals'!$A$1,$Q177-1,$P177)="#",ISNUMBER(MATCH(P177*1000+(Q177-1),$S$2:$S176,0))),"","3")
))</f>
        <v/>
      </c>
      <c r="M177" t="b">
        <f ca="1">ISNUMBER(MATCH(S177,$S$2:$S176,0))</f>
        <v>0</v>
      </c>
      <c r="N177">
        <f t="shared" ca="1" si="151"/>
        <v>53</v>
      </c>
      <c r="O177">
        <f t="shared" ca="1" si="152"/>
        <v>99</v>
      </c>
      <c r="P177">
        <f t="shared" ca="1" si="153"/>
        <v>53</v>
      </c>
      <c r="Q177">
        <f t="shared" ca="1" si="154"/>
        <v>99</v>
      </c>
      <c r="R177" t="str">
        <f ca="1">OFFSET('map portals'!$A$1,$O177,$N177)</f>
        <v>.</v>
      </c>
      <c r="S177">
        <f t="shared" ca="1" si="155"/>
        <v>53099</v>
      </c>
      <c r="T177">
        <f t="shared" ca="1" si="156"/>
        <v>47</v>
      </c>
    </row>
    <row r="178" spans="1:20">
      <c r="A178" s="3">
        <f t="shared" ca="1" si="147"/>
        <v>173</v>
      </c>
      <c r="B178" s="3">
        <f t="shared" ca="1" si="148"/>
        <v>174</v>
      </c>
      <c r="C178" s="3">
        <f t="shared" ref="C178:I178" ca="1" si="202">B178+IF(0=LEN(OFFSET($L$2,B178,0)),1,0)</f>
        <v>174</v>
      </c>
      <c r="D178" s="3">
        <f t="shared" ca="1" si="202"/>
        <v>174</v>
      </c>
      <c r="E178" s="3">
        <f t="shared" ca="1" si="202"/>
        <v>174</v>
      </c>
      <c r="F178" s="3">
        <f t="shared" ca="1" si="202"/>
        <v>174</v>
      </c>
      <c r="G178" s="3">
        <f t="shared" ca="1" si="202"/>
        <v>174</v>
      </c>
      <c r="H178" s="3">
        <f t="shared" ca="1" si="202"/>
        <v>174</v>
      </c>
      <c r="I178" s="3">
        <f t="shared" ca="1" si="202"/>
        <v>174</v>
      </c>
      <c r="J178" s="3">
        <f ca="1">COUNTIF($A$2:$A177,"="&amp;$A178)+1</f>
        <v>1</v>
      </c>
      <c r="K178">
        <f t="shared" ca="1" si="150"/>
        <v>0</v>
      </c>
      <c r="L178" t="str">
        <f ca="1">IF(M178,"",
IF(R178&lt;&gt;".",IF(OR(R178="@",R178="X"),"",MID(R178,1,1)),
IF(OR(OFFSET('map portals'!$A$1,$Q178,$P178+1)="#",ISNUMBER(MATCH((P178+1)*1000+Q178,$S$2:$S177,0))),"","0")
&amp;IF(OR(OFFSET('map portals'!$A$1,$Q178+1,$P178)="#",ISNUMBER(MATCH(P178*1000+(Q178+1),$S$2:$S177,0))),"","1")
&amp;IF(OR(OFFSET('map portals'!$A$1,$Q178,$P178-1)="#",ISNUMBER(MATCH((P178-1)*1000+Q178,$S$2:$S177,0))),"","2")
&amp;IF(OR(OFFSET('map portals'!$A$1,$Q178-1,$P178)="#",ISNUMBER(MATCH(P178*1000+(Q178-1),$S$2:$S177,0))),"","3")
))</f>
        <v>1</v>
      </c>
      <c r="M178" t="b">
        <f ca="1">ISNUMBER(MATCH(S178,$S$2:$S177,0))</f>
        <v>0</v>
      </c>
      <c r="N178">
        <f t="shared" ca="1" si="151"/>
        <v>55</v>
      </c>
      <c r="O178">
        <f t="shared" ca="1" si="152"/>
        <v>93</v>
      </c>
      <c r="P178">
        <f t="shared" ca="1" si="153"/>
        <v>55</v>
      </c>
      <c r="Q178">
        <f t="shared" ca="1" si="154"/>
        <v>93</v>
      </c>
      <c r="R178" t="str">
        <f ca="1">OFFSET('map portals'!$A$1,$O178,$N178)</f>
        <v>.</v>
      </c>
      <c r="S178">
        <f t="shared" ca="1" si="155"/>
        <v>55093</v>
      </c>
      <c r="T178">
        <f t="shared" ca="1" si="156"/>
        <v>47</v>
      </c>
    </row>
    <row r="179" spans="1:20">
      <c r="A179" s="3">
        <f t="shared" ca="1" si="147"/>
        <v>174</v>
      </c>
      <c r="B179" s="3">
        <f t="shared" ca="1" si="148"/>
        <v>175</v>
      </c>
      <c r="C179" s="3">
        <f t="shared" ref="C179:I179" ca="1" si="203">B179+IF(0=LEN(OFFSET($L$2,B179,0)),1,0)</f>
        <v>176</v>
      </c>
      <c r="D179" s="3">
        <f t="shared" ca="1" si="203"/>
        <v>176</v>
      </c>
      <c r="E179" s="3">
        <f t="shared" ca="1" si="203"/>
        <v>176</v>
      </c>
      <c r="F179" s="3">
        <f t="shared" ca="1" si="203"/>
        <v>176</v>
      </c>
      <c r="G179" s="3">
        <f t="shared" ca="1" si="203"/>
        <v>176</v>
      </c>
      <c r="H179" s="3">
        <f t="shared" ca="1" si="203"/>
        <v>176</v>
      </c>
      <c r="I179" s="3">
        <f t="shared" ca="1" si="203"/>
        <v>176</v>
      </c>
      <c r="J179" s="3">
        <f ca="1">COUNTIF($A$2:$A178,"="&amp;$A179)+1</f>
        <v>1</v>
      </c>
      <c r="K179">
        <f t="shared" ca="1" si="150"/>
        <v>1</v>
      </c>
      <c r="L179" t="str">
        <f ca="1">IF(M179,"",
IF(R179&lt;&gt;".",IF(OR(R179="@",R179="X"),"",MID(R179,1,1)),
IF(OR(OFFSET('map portals'!$A$1,$Q179,$P179+1)="#",ISNUMBER(MATCH((P179+1)*1000+Q179,$S$2:$S178,0))),"","0")
&amp;IF(OR(OFFSET('map portals'!$A$1,$Q179+1,$P179)="#",ISNUMBER(MATCH(P179*1000+(Q179+1),$S$2:$S178,0))),"","1")
&amp;IF(OR(OFFSET('map portals'!$A$1,$Q179,$P179-1)="#",ISNUMBER(MATCH((P179-1)*1000+Q179,$S$2:$S178,0))),"","2")
&amp;IF(OR(OFFSET('map portals'!$A$1,$Q179-1,$P179)="#",ISNUMBER(MATCH(P179*1000+(Q179-1),$S$2:$S178,0))),"","3")
))</f>
        <v>2</v>
      </c>
      <c r="M179" t="b">
        <f ca="1">ISNUMBER(MATCH(S179,$S$2:$S178,0))</f>
        <v>0</v>
      </c>
      <c r="N179">
        <f t="shared" ca="1" si="151"/>
        <v>105</v>
      </c>
      <c r="O179">
        <f t="shared" ca="1" si="152"/>
        <v>67</v>
      </c>
      <c r="P179">
        <f t="shared" ca="1" si="153"/>
        <v>105</v>
      </c>
      <c r="Q179">
        <f t="shared" ca="1" si="154"/>
        <v>67</v>
      </c>
      <c r="R179" t="str">
        <f ca="1">OFFSET('map portals'!$A$1,$O179,$N179)</f>
        <v>.</v>
      </c>
      <c r="S179">
        <f t="shared" ca="1" si="155"/>
        <v>105067</v>
      </c>
      <c r="T179">
        <f t="shared" ca="1" si="156"/>
        <v>48</v>
      </c>
    </row>
    <row r="180" spans="1:20">
      <c r="A180" s="3">
        <f t="shared" ca="1" si="147"/>
        <v>176</v>
      </c>
      <c r="B180" s="3">
        <f t="shared" ca="1" si="148"/>
        <v>177</v>
      </c>
      <c r="C180" s="3">
        <f t="shared" ref="C180:I180" ca="1" si="204">B180+IF(0=LEN(OFFSET($L$2,B180,0)),1,0)</f>
        <v>177</v>
      </c>
      <c r="D180" s="3">
        <f t="shared" ca="1" si="204"/>
        <v>177</v>
      </c>
      <c r="E180" s="3">
        <f t="shared" ca="1" si="204"/>
        <v>177</v>
      </c>
      <c r="F180" s="3">
        <f t="shared" ca="1" si="204"/>
        <v>177</v>
      </c>
      <c r="G180" s="3">
        <f t="shared" ca="1" si="204"/>
        <v>177</v>
      </c>
      <c r="H180" s="3">
        <f t="shared" ca="1" si="204"/>
        <v>177</v>
      </c>
      <c r="I180" s="3">
        <f t="shared" ca="1" si="204"/>
        <v>177</v>
      </c>
      <c r="J180" s="3">
        <f ca="1">COUNTIF($A$2:$A179,"="&amp;$A180)+1</f>
        <v>1</v>
      </c>
      <c r="K180">
        <f t="shared" ca="1" si="150"/>
        <v>1</v>
      </c>
      <c r="L180" t="str">
        <f ca="1">IF(M180,"",
IF(R180&lt;&gt;".",IF(OR(R180="@",R180="X"),"",MID(R180,1,1)),
IF(OR(OFFSET('map portals'!$A$1,$Q180,$P180+1)="#",ISNUMBER(MATCH((P180+1)*1000+Q180,$S$2:$S179,0))),"","0")
&amp;IF(OR(OFFSET('map portals'!$A$1,$Q180+1,$P180)="#",ISNUMBER(MATCH(P180*1000+(Q180+1),$S$2:$S179,0))),"","1")
&amp;IF(OR(OFFSET('map portals'!$A$1,$Q180,$P180-1)="#",ISNUMBER(MATCH((P180-1)*1000+Q180,$S$2:$S179,0))),"","2")
&amp;IF(OR(OFFSET('map portals'!$A$1,$Q180-1,$P180)="#",ISNUMBER(MATCH(P180*1000+(Q180-1),$S$2:$S179,0))),"","3")
))</f>
        <v>1</v>
      </c>
      <c r="M180" t="b">
        <f ca="1">ISNUMBER(MATCH(S180,$S$2:$S179,0))</f>
        <v>0</v>
      </c>
      <c r="N180">
        <f t="shared" ca="1" si="151"/>
        <v>55</v>
      </c>
      <c r="O180">
        <f t="shared" ca="1" si="152"/>
        <v>94</v>
      </c>
      <c r="P180">
        <f t="shared" ca="1" si="153"/>
        <v>55</v>
      </c>
      <c r="Q180">
        <f t="shared" ca="1" si="154"/>
        <v>94</v>
      </c>
      <c r="R180" t="str">
        <f ca="1">OFFSET('map portals'!$A$1,$O180,$N180)</f>
        <v>.</v>
      </c>
      <c r="S180">
        <f t="shared" ca="1" si="155"/>
        <v>55094</v>
      </c>
      <c r="T180">
        <f t="shared" ca="1" si="156"/>
        <v>48</v>
      </c>
    </row>
    <row r="181" spans="1:20">
      <c r="A181" s="3">
        <f t="shared" ca="1" si="147"/>
        <v>177</v>
      </c>
      <c r="B181" s="3">
        <f t="shared" ca="1" si="148"/>
        <v>178</v>
      </c>
      <c r="C181" s="3">
        <f t="shared" ref="C181:I181" ca="1" si="205">B181+IF(0=LEN(OFFSET($L$2,B181,0)),1,0)</f>
        <v>178</v>
      </c>
      <c r="D181" s="3">
        <f t="shared" ca="1" si="205"/>
        <v>178</v>
      </c>
      <c r="E181" s="3">
        <f t="shared" ca="1" si="205"/>
        <v>178</v>
      </c>
      <c r="F181" s="3">
        <f t="shared" ca="1" si="205"/>
        <v>178</v>
      </c>
      <c r="G181" s="3">
        <f t="shared" ca="1" si="205"/>
        <v>178</v>
      </c>
      <c r="H181" s="3">
        <f t="shared" ca="1" si="205"/>
        <v>178</v>
      </c>
      <c r="I181" s="3">
        <f t="shared" ca="1" si="205"/>
        <v>178</v>
      </c>
      <c r="J181" s="3">
        <f ca="1">COUNTIF($A$2:$A180,"="&amp;$A181)+1</f>
        <v>1</v>
      </c>
      <c r="K181">
        <f t="shared" ca="1" si="150"/>
        <v>2</v>
      </c>
      <c r="L181" t="str">
        <f ca="1">IF(M181,"",
IF(R181&lt;&gt;".",IF(OR(R181="@",R181="X"),"",MID(R181,1,1)),
IF(OR(OFFSET('map portals'!$A$1,$Q181,$P181+1)="#",ISNUMBER(MATCH((P181+1)*1000+Q181,$S$2:$S180,0))),"","0")
&amp;IF(OR(OFFSET('map portals'!$A$1,$Q181+1,$P181)="#",ISNUMBER(MATCH(P181*1000+(Q181+1),$S$2:$S180,0))),"","1")
&amp;IF(OR(OFFSET('map portals'!$A$1,$Q181,$P181-1)="#",ISNUMBER(MATCH((P181-1)*1000+Q181,$S$2:$S180,0))),"","2")
&amp;IF(OR(OFFSET('map portals'!$A$1,$Q181-1,$P181)="#",ISNUMBER(MATCH(P181*1000+(Q181-1),$S$2:$S180,0))),"","3")
))</f>
        <v>2</v>
      </c>
      <c r="M181" t="b">
        <f ca="1">ISNUMBER(MATCH(S181,$S$2:$S180,0))</f>
        <v>0</v>
      </c>
      <c r="N181">
        <f t="shared" ca="1" si="151"/>
        <v>104</v>
      </c>
      <c r="O181">
        <f t="shared" ca="1" si="152"/>
        <v>67</v>
      </c>
      <c r="P181">
        <f t="shared" ca="1" si="153"/>
        <v>104</v>
      </c>
      <c r="Q181">
        <f t="shared" ca="1" si="154"/>
        <v>67</v>
      </c>
      <c r="R181" t="str">
        <f ca="1">OFFSET('map portals'!$A$1,$O181,$N181)</f>
        <v>.</v>
      </c>
      <c r="S181">
        <f t="shared" ca="1" si="155"/>
        <v>104067</v>
      </c>
      <c r="T181">
        <f t="shared" ca="1" si="156"/>
        <v>49</v>
      </c>
    </row>
    <row r="182" spans="1:20">
      <c r="A182" s="3">
        <f t="shared" ca="1" si="147"/>
        <v>178</v>
      </c>
      <c r="B182" s="3">
        <f t="shared" ca="1" si="148"/>
        <v>179</v>
      </c>
      <c r="C182" s="3">
        <f t="shared" ref="C182:I182" ca="1" si="206">B182+IF(0=LEN(OFFSET($L$2,B182,0)),1,0)</f>
        <v>179</v>
      </c>
      <c r="D182" s="3">
        <f t="shared" ca="1" si="206"/>
        <v>179</v>
      </c>
      <c r="E182" s="3">
        <f t="shared" ca="1" si="206"/>
        <v>179</v>
      </c>
      <c r="F182" s="3">
        <f t="shared" ca="1" si="206"/>
        <v>179</v>
      </c>
      <c r="G182" s="3">
        <f t="shared" ca="1" si="206"/>
        <v>179</v>
      </c>
      <c r="H182" s="3">
        <f t="shared" ca="1" si="206"/>
        <v>179</v>
      </c>
      <c r="I182" s="3">
        <f t="shared" ca="1" si="206"/>
        <v>179</v>
      </c>
      <c r="J182" s="3">
        <f ca="1">COUNTIF($A$2:$A181,"="&amp;$A182)+1</f>
        <v>1</v>
      </c>
      <c r="K182">
        <f t="shared" ca="1" si="150"/>
        <v>1</v>
      </c>
      <c r="L182" t="str">
        <f ca="1">IF(M182,"",
IF(R182&lt;&gt;".",IF(OR(R182="@",R182="X"),"",MID(R182,1,1)),
IF(OR(OFFSET('map portals'!$A$1,$Q182,$P182+1)="#",ISNUMBER(MATCH((P182+1)*1000+Q182,$S$2:$S181,0))),"","0")
&amp;IF(OR(OFFSET('map portals'!$A$1,$Q182+1,$P182)="#",ISNUMBER(MATCH(P182*1000+(Q182+1),$S$2:$S181,0))),"","1")
&amp;IF(OR(OFFSET('map portals'!$A$1,$Q182,$P182-1)="#",ISNUMBER(MATCH((P182-1)*1000+Q182,$S$2:$S181,0))),"","2")
&amp;IF(OR(OFFSET('map portals'!$A$1,$Q182-1,$P182)="#",ISNUMBER(MATCH(P182*1000+(Q182-1),$S$2:$S181,0))),"","3")
))</f>
        <v>01</v>
      </c>
      <c r="M182" t="b">
        <f ca="1">ISNUMBER(MATCH(S182,$S$2:$S181,0))</f>
        <v>0</v>
      </c>
      <c r="N182">
        <f t="shared" ca="1" si="151"/>
        <v>55</v>
      </c>
      <c r="O182">
        <f t="shared" ca="1" si="152"/>
        <v>95</v>
      </c>
      <c r="P182">
        <f t="shared" ca="1" si="153"/>
        <v>55</v>
      </c>
      <c r="Q182">
        <f t="shared" ca="1" si="154"/>
        <v>95</v>
      </c>
      <c r="R182" t="str">
        <f ca="1">OFFSET('map portals'!$A$1,$O182,$N182)</f>
        <v>.</v>
      </c>
      <c r="S182">
        <f t="shared" ca="1" si="155"/>
        <v>55095</v>
      </c>
      <c r="T182">
        <f t="shared" ca="1" si="156"/>
        <v>49</v>
      </c>
    </row>
    <row r="183" spans="1:20">
      <c r="A183" s="3">
        <f t="shared" ca="1" si="147"/>
        <v>179</v>
      </c>
      <c r="B183" s="3">
        <f t="shared" ca="1" si="148"/>
        <v>180</v>
      </c>
      <c r="C183" s="3">
        <f t="shared" ref="C183:I183" ca="1" si="207">B183+IF(0=LEN(OFFSET($L$2,B183,0)),1,0)</f>
        <v>180</v>
      </c>
      <c r="D183" s="3">
        <f t="shared" ca="1" si="207"/>
        <v>180</v>
      </c>
      <c r="E183" s="3">
        <f t="shared" ca="1" si="207"/>
        <v>180</v>
      </c>
      <c r="F183" s="3">
        <f t="shared" ca="1" si="207"/>
        <v>180</v>
      </c>
      <c r="G183" s="3">
        <f t="shared" ca="1" si="207"/>
        <v>180</v>
      </c>
      <c r="H183" s="3">
        <f t="shared" ca="1" si="207"/>
        <v>180</v>
      </c>
      <c r="I183" s="3">
        <f t="shared" ca="1" si="207"/>
        <v>180</v>
      </c>
      <c r="J183" s="3">
        <f ca="1">COUNTIF($A$2:$A182,"="&amp;$A183)+1</f>
        <v>1</v>
      </c>
      <c r="K183">
        <f t="shared" ca="1" si="150"/>
        <v>2</v>
      </c>
      <c r="L183" t="str">
        <f ca="1">IF(M183,"",
IF(R183&lt;&gt;".",IF(OR(R183="@",R183="X"),"",MID(R183,1,1)),
IF(OR(OFFSET('map portals'!$A$1,$Q183,$P183+1)="#",ISNUMBER(MATCH((P183+1)*1000+Q183,$S$2:$S182,0))),"","0")
&amp;IF(OR(OFFSET('map portals'!$A$1,$Q183+1,$P183)="#",ISNUMBER(MATCH(P183*1000+(Q183+1),$S$2:$S182,0))),"","1")
&amp;IF(OR(OFFSET('map portals'!$A$1,$Q183,$P183-1)="#",ISNUMBER(MATCH((P183-1)*1000+Q183,$S$2:$S182,0))),"","2")
&amp;IF(OR(OFFSET('map portals'!$A$1,$Q183-1,$P183)="#",ISNUMBER(MATCH(P183*1000+(Q183-1),$S$2:$S182,0))),"","3")
))</f>
        <v>1</v>
      </c>
      <c r="M183" t="b">
        <f ca="1">ISNUMBER(MATCH(S183,$S$2:$S182,0))</f>
        <v>0</v>
      </c>
      <c r="N183">
        <f t="shared" ca="1" si="151"/>
        <v>103</v>
      </c>
      <c r="O183">
        <f t="shared" ca="1" si="152"/>
        <v>67</v>
      </c>
      <c r="P183">
        <f t="shared" ca="1" si="153"/>
        <v>103</v>
      </c>
      <c r="Q183">
        <f t="shared" ca="1" si="154"/>
        <v>67</v>
      </c>
      <c r="R183" t="str">
        <f ca="1">OFFSET('map portals'!$A$1,$O183,$N183)</f>
        <v>.</v>
      </c>
      <c r="S183">
        <f t="shared" ca="1" si="155"/>
        <v>103067</v>
      </c>
      <c r="T183">
        <f t="shared" ca="1" si="156"/>
        <v>50</v>
      </c>
    </row>
    <row r="184" spans="1:20">
      <c r="A184" s="3">
        <f t="shared" ca="1" si="147"/>
        <v>180</v>
      </c>
      <c r="B184" s="3">
        <f t="shared" ca="1" si="148"/>
        <v>180</v>
      </c>
      <c r="C184" s="3">
        <f t="shared" ref="C184:I184" ca="1" si="208">B184+IF(0=LEN(OFFSET($L$2,B184,0)),1,0)</f>
        <v>180</v>
      </c>
      <c r="D184" s="3">
        <f t="shared" ca="1" si="208"/>
        <v>180</v>
      </c>
      <c r="E184" s="3">
        <f t="shared" ca="1" si="208"/>
        <v>180</v>
      </c>
      <c r="F184" s="3">
        <f t="shared" ca="1" si="208"/>
        <v>180</v>
      </c>
      <c r="G184" s="3">
        <f t="shared" ca="1" si="208"/>
        <v>180</v>
      </c>
      <c r="H184" s="3">
        <f t="shared" ca="1" si="208"/>
        <v>180</v>
      </c>
      <c r="I184" s="3">
        <f t="shared" ca="1" si="208"/>
        <v>180</v>
      </c>
      <c r="J184" s="3">
        <f ca="1">COUNTIF($A$2:$A183,"="&amp;$A184)+1</f>
        <v>1</v>
      </c>
      <c r="K184">
        <f t="shared" ca="1" si="150"/>
        <v>0</v>
      </c>
      <c r="L184" t="str">
        <f ca="1">IF(M184,"",
IF(R184&lt;&gt;".",IF(OR(R184="@",R184="X"),"",MID(R184,1,1)),
IF(OR(OFFSET('map portals'!$A$1,$Q184,$P184+1)="#",ISNUMBER(MATCH((P184+1)*1000+Q184,$S$2:$S183,0))),"","0")
&amp;IF(OR(OFFSET('map portals'!$A$1,$Q184+1,$P184)="#",ISNUMBER(MATCH(P184*1000+(Q184+1),$S$2:$S183,0))),"","1")
&amp;IF(OR(OFFSET('map portals'!$A$1,$Q184,$P184-1)="#",ISNUMBER(MATCH((P184-1)*1000+Q184,$S$2:$S183,0))),"","2")
&amp;IF(OR(OFFSET('map portals'!$A$1,$Q184-1,$P184)="#",ISNUMBER(MATCH(P184*1000+(Q184-1),$S$2:$S183,0))),"","3")
))</f>
        <v>0</v>
      </c>
      <c r="M184" t="b">
        <f ca="1">ISNUMBER(MATCH(S184,$S$2:$S183,0))</f>
        <v>0</v>
      </c>
      <c r="N184">
        <f t="shared" ca="1" si="151"/>
        <v>56</v>
      </c>
      <c r="O184">
        <f t="shared" ca="1" si="152"/>
        <v>95</v>
      </c>
      <c r="P184">
        <f t="shared" ca="1" si="153"/>
        <v>56</v>
      </c>
      <c r="Q184">
        <f t="shared" ca="1" si="154"/>
        <v>95</v>
      </c>
      <c r="R184" t="str">
        <f ca="1">OFFSET('map portals'!$A$1,$O184,$N184)</f>
        <v>.</v>
      </c>
      <c r="S184">
        <f t="shared" ca="1" si="155"/>
        <v>56095</v>
      </c>
      <c r="T184">
        <f t="shared" ca="1" si="156"/>
        <v>50</v>
      </c>
    </row>
    <row r="185" spans="1:20">
      <c r="A185" s="3">
        <f t="shared" ca="1" si="147"/>
        <v>180</v>
      </c>
      <c r="B185" s="3">
        <f t="shared" ca="1" si="148"/>
        <v>181</v>
      </c>
      <c r="C185" s="3">
        <f t="shared" ref="C185:I185" ca="1" si="209">B185+IF(0=LEN(OFFSET($L$2,B185,0)),1,0)</f>
        <v>181</v>
      </c>
      <c r="D185" s="3">
        <f t="shared" ca="1" si="209"/>
        <v>181</v>
      </c>
      <c r="E185" s="3">
        <f t="shared" ca="1" si="209"/>
        <v>181</v>
      </c>
      <c r="F185" s="3">
        <f t="shared" ca="1" si="209"/>
        <v>181</v>
      </c>
      <c r="G185" s="3">
        <f t="shared" ca="1" si="209"/>
        <v>181</v>
      </c>
      <c r="H185" s="3">
        <f t="shared" ca="1" si="209"/>
        <v>181</v>
      </c>
      <c r="I185" s="3">
        <f t="shared" ca="1" si="209"/>
        <v>181</v>
      </c>
      <c r="J185" s="3">
        <f ca="1">COUNTIF($A$2:$A184,"="&amp;$A185)+1</f>
        <v>2</v>
      </c>
      <c r="K185">
        <f t="shared" ca="1" si="150"/>
        <v>1</v>
      </c>
      <c r="L185" t="str">
        <f ca="1">IF(M185,"",
IF(R185&lt;&gt;".",IF(OR(R185="@",R185="X"),"",MID(R185,1,1)),
IF(OR(OFFSET('map portals'!$A$1,$Q185,$P185+1)="#",ISNUMBER(MATCH((P185+1)*1000+Q185,$S$2:$S184,0))),"","0")
&amp;IF(OR(OFFSET('map portals'!$A$1,$Q185+1,$P185)="#",ISNUMBER(MATCH(P185*1000+(Q185+1),$S$2:$S184,0))),"","1")
&amp;IF(OR(OFFSET('map portals'!$A$1,$Q185,$P185-1)="#",ISNUMBER(MATCH((P185-1)*1000+Q185,$S$2:$S184,0))),"","2")
&amp;IF(OR(OFFSET('map portals'!$A$1,$Q185-1,$P185)="#",ISNUMBER(MATCH(P185*1000+(Q185-1),$S$2:$S184,0))),"","3")
))</f>
        <v>1</v>
      </c>
      <c r="M185" t="b">
        <f ca="1">ISNUMBER(MATCH(S185,$S$2:$S184,0))</f>
        <v>0</v>
      </c>
      <c r="N185">
        <f t="shared" ca="1" si="151"/>
        <v>55</v>
      </c>
      <c r="O185">
        <f t="shared" ca="1" si="152"/>
        <v>96</v>
      </c>
      <c r="P185">
        <f t="shared" ca="1" si="153"/>
        <v>55</v>
      </c>
      <c r="Q185">
        <f t="shared" ca="1" si="154"/>
        <v>96</v>
      </c>
      <c r="R185" t="str">
        <f ca="1">OFFSET('map portals'!$A$1,$O185,$N185)</f>
        <v>.</v>
      </c>
      <c r="S185">
        <f t="shared" ca="1" si="155"/>
        <v>55096</v>
      </c>
      <c r="T185">
        <f t="shared" ca="1" si="156"/>
        <v>50</v>
      </c>
    </row>
    <row r="186" spans="1:20">
      <c r="A186" s="3">
        <f t="shared" ca="1" si="147"/>
        <v>181</v>
      </c>
      <c r="B186" s="3">
        <f t="shared" ca="1" si="148"/>
        <v>182</v>
      </c>
      <c r="C186" s="3">
        <f t="shared" ref="C186:I186" ca="1" si="210">B186+IF(0=LEN(OFFSET($L$2,B186,0)),1,0)</f>
        <v>182</v>
      </c>
      <c r="D186" s="3">
        <f t="shared" ca="1" si="210"/>
        <v>182</v>
      </c>
      <c r="E186" s="3">
        <f t="shared" ca="1" si="210"/>
        <v>182</v>
      </c>
      <c r="F186" s="3">
        <f t="shared" ca="1" si="210"/>
        <v>182</v>
      </c>
      <c r="G186" s="3">
        <f t="shared" ca="1" si="210"/>
        <v>182</v>
      </c>
      <c r="H186" s="3">
        <f t="shared" ca="1" si="210"/>
        <v>182</v>
      </c>
      <c r="I186" s="3">
        <f t="shared" ca="1" si="210"/>
        <v>182</v>
      </c>
      <c r="J186" s="3">
        <f ca="1">COUNTIF($A$2:$A185,"="&amp;$A186)+1</f>
        <v>1</v>
      </c>
      <c r="K186">
        <f t="shared" ca="1" si="150"/>
        <v>1</v>
      </c>
      <c r="L186" t="str">
        <f ca="1">IF(M186,"",
IF(R186&lt;&gt;".",IF(OR(R186="@",R186="X"),"",MID(R186,1,1)),
IF(OR(OFFSET('map portals'!$A$1,$Q186,$P186+1)="#",ISNUMBER(MATCH((P186+1)*1000+Q186,$S$2:$S185,0))),"","0")
&amp;IF(OR(OFFSET('map portals'!$A$1,$Q186+1,$P186)="#",ISNUMBER(MATCH(P186*1000+(Q186+1),$S$2:$S185,0))),"","1")
&amp;IF(OR(OFFSET('map portals'!$A$1,$Q186,$P186-1)="#",ISNUMBER(MATCH((P186-1)*1000+Q186,$S$2:$S185,0))),"","2")
&amp;IF(OR(OFFSET('map portals'!$A$1,$Q186-1,$P186)="#",ISNUMBER(MATCH(P186*1000+(Q186-1),$S$2:$S185,0))),"","3")
))</f>
        <v>1</v>
      </c>
      <c r="M186" t="b">
        <f ca="1">ISNUMBER(MATCH(S186,$S$2:$S185,0))</f>
        <v>0</v>
      </c>
      <c r="N186">
        <f t="shared" ca="1" si="151"/>
        <v>103</v>
      </c>
      <c r="O186">
        <f t="shared" ca="1" si="152"/>
        <v>68</v>
      </c>
      <c r="P186">
        <f t="shared" ca="1" si="153"/>
        <v>103</v>
      </c>
      <c r="Q186">
        <f t="shared" ca="1" si="154"/>
        <v>68</v>
      </c>
      <c r="R186" t="str">
        <f ca="1">OFFSET('map portals'!$A$1,$O186,$N186)</f>
        <v>.</v>
      </c>
      <c r="S186">
        <f t="shared" ca="1" si="155"/>
        <v>103068</v>
      </c>
      <c r="T186">
        <f t="shared" ca="1" si="156"/>
        <v>51</v>
      </c>
    </row>
    <row r="187" spans="1:20">
      <c r="A187" s="3">
        <f t="shared" ca="1" si="147"/>
        <v>182</v>
      </c>
      <c r="B187" s="3">
        <f t="shared" ca="1" si="148"/>
        <v>183</v>
      </c>
      <c r="C187" s="3">
        <f t="shared" ref="C187:I187" ca="1" si="211">B187+IF(0=LEN(OFFSET($L$2,B187,0)),1,0)</f>
        <v>183</v>
      </c>
      <c r="D187" s="3">
        <f t="shared" ca="1" si="211"/>
        <v>183</v>
      </c>
      <c r="E187" s="3">
        <f t="shared" ca="1" si="211"/>
        <v>183</v>
      </c>
      <c r="F187" s="3">
        <f t="shared" ca="1" si="211"/>
        <v>183</v>
      </c>
      <c r="G187" s="3">
        <f t="shared" ca="1" si="211"/>
        <v>183</v>
      </c>
      <c r="H187" s="3">
        <f t="shared" ca="1" si="211"/>
        <v>183</v>
      </c>
      <c r="I187" s="3">
        <f t="shared" ca="1" si="211"/>
        <v>183</v>
      </c>
      <c r="J187" s="3">
        <f ca="1">COUNTIF($A$2:$A186,"="&amp;$A187)+1</f>
        <v>1</v>
      </c>
      <c r="K187">
        <f t="shared" ca="1" si="150"/>
        <v>0</v>
      </c>
      <c r="L187" t="str">
        <f ca="1">IF(M187,"",
IF(R187&lt;&gt;".",IF(OR(R187="@",R187="X"),"",MID(R187,1,1)),
IF(OR(OFFSET('map portals'!$A$1,$Q187,$P187+1)="#",ISNUMBER(MATCH((P187+1)*1000+Q187,$S$2:$S186,0))),"","0")
&amp;IF(OR(OFFSET('map portals'!$A$1,$Q187+1,$P187)="#",ISNUMBER(MATCH(P187*1000+(Q187+1),$S$2:$S186,0))),"","1")
&amp;IF(OR(OFFSET('map portals'!$A$1,$Q187,$P187-1)="#",ISNUMBER(MATCH((P187-1)*1000+Q187,$S$2:$S186,0))),"","2")
&amp;IF(OR(OFFSET('map portals'!$A$1,$Q187-1,$P187)="#",ISNUMBER(MATCH(P187*1000+(Q187-1),$S$2:$S186,0))),"","3")
))</f>
        <v>3</v>
      </c>
      <c r="M187" t="b">
        <f ca="1">ISNUMBER(MATCH(S187,$S$2:$S186,0))</f>
        <v>0</v>
      </c>
      <c r="N187">
        <f t="shared" ca="1" si="151"/>
        <v>57</v>
      </c>
      <c r="O187">
        <f t="shared" ca="1" si="152"/>
        <v>95</v>
      </c>
      <c r="P187">
        <f t="shared" ca="1" si="153"/>
        <v>57</v>
      </c>
      <c r="Q187">
        <f t="shared" ca="1" si="154"/>
        <v>95</v>
      </c>
      <c r="R187" t="str">
        <f ca="1">OFFSET('map portals'!$A$1,$O187,$N187)</f>
        <v>.</v>
      </c>
      <c r="S187">
        <f t="shared" ca="1" si="155"/>
        <v>57095</v>
      </c>
      <c r="T187">
        <f t="shared" ca="1" si="156"/>
        <v>51</v>
      </c>
    </row>
    <row r="188" spans="1:20">
      <c r="A188" s="3">
        <f t="shared" ca="1" si="147"/>
        <v>183</v>
      </c>
      <c r="B188" s="3">
        <f t="shared" ca="1" si="148"/>
        <v>184</v>
      </c>
      <c r="C188" s="3">
        <f t="shared" ref="C188:I188" ca="1" si="212">B188+IF(0=LEN(OFFSET($L$2,B188,0)),1,0)</f>
        <v>184</v>
      </c>
      <c r="D188" s="3">
        <f t="shared" ca="1" si="212"/>
        <v>184</v>
      </c>
      <c r="E188" s="3">
        <f t="shared" ca="1" si="212"/>
        <v>184</v>
      </c>
      <c r="F188" s="3">
        <f t="shared" ca="1" si="212"/>
        <v>184</v>
      </c>
      <c r="G188" s="3">
        <f t="shared" ca="1" si="212"/>
        <v>184</v>
      </c>
      <c r="H188" s="3">
        <f t="shared" ca="1" si="212"/>
        <v>184</v>
      </c>
      <c r="I188" s="3">
        <f t="shared" ca="1" si="212"/>
        <v>184</v>
      </c>
      <c r="J188" s="3">
        <f ca="1">COUNTIF($A$2:$A187,"="&amp;$A188)+1</f>
        <v>1</v>
      </c>
      <c r="K188">
        <f t="shared" ca="1" si="150"/>
        <v>1</v>
      </c>
      <c r="L188" t="str">
        <f ca="1">IF(M188,"",
IF(R188&lt;&gt;".",IF(OR(R188="@",R188="X"),"",MID(R188,1,1)),
IF(OR(OFFSET('map portals'!$A$1,$Q188,$P188+1)="#",ISNUMBER(MATCH((P188+1)*1000+Q188,$S$2:$S187,0))),"","0")
&amp;IF(OR(OFFSET('map portals'!$A$1,$Q188+1,$P188)="#",ISNUMBER(MATCH(P188*1000+(Q188+1),$S$2:$S187,0))),"","1")
&amp;IF(OR(OFFSET('map portals'!$A$1,$Q188,$P188-1)="#",ISNUMBER(MATCH((P188-1)*1000+Q188,$S$2:$S187,0))),"","2")
&amp;IF(OR(OFFSET('map portals'!$A$1,$Q188-1,$P188)="#",ISNUMBER(MATCH(P188*1000+(Q188-1),$S$2:$S187,0))),"","3")
))</f>
        <v>1</v>
      </c>
      <c r="M188" t="b">
        <f ca="1">ISNUMBER(MATCH(S188,$S$2:$S187,0))</f>
        <v>0</v>
      </c>
      <c r="N188">
        <f t="shared" ca="1" si="151"/>
        <v>55</v>
      </c>
      <c r="O188">
        <f t="shared" ca="1" si="152"/>
        <v>97</v>
      </c>
      <c r="P188">
        <f t="shared" ca="1" si="153"/>
        <v>55</v>
      </c>
      <c r="Q188">
        <f t="shared" ca="1" si="154"/>
        <v>97</v>
      </c>
      <c r="R188" t="str">
        <f ca="1">OFFSET('map portals'!$A$1,$O188,$N188)</f>
        <v>.</v>
      </c>
      <c r="S188">
        <f t="shared" ca="1" si="155"/>
        <v>55097</v>
      </c>
      <c r="T188">
        <f t="shared" ca="1" si="156"/>
        <v>51</v>
      </c>
    </row>
    <row r="189" spans="1:20">
      <c r="A189" s="3">
        <f t="shared" ca="1" si="147"/>
        <v>184</v>
      </c>
      <c r="B189" s="3">
        <f t="shared" ca="1" si="148"/>
        <v>185</v>
      </c>
      <c r="C189" s="3">
        <f t="shared" ref="C189:I189" ca="1" si="213">B189+IF(0=LEN(OFFSET($L$2,B189,0)),1,0)</f>
        <v>185</v>
      </c>
      <c r="D189" s="3">
        <f t="shared" ca="1" si="213"/>
        <v>185</v>
      </c>
      <c r="E189" s="3">
        <f t="shared" ca="1" si="213"/>
        <v>185</v>
      </c>
      <c r="F189" s="3">
        <f t="shared" ca="1" si="213"/>
        <v>185</v>
      </c>
      <c r="G189" s="3">
        <f t="shared" ca="1" si="213"/>
        <v>185</v>
      </c>
      <c r="H189" s="3">
        <f t="shared" ca="1" si="213"/>
        <v>185</v>
      </c>
      <c r="I189" s="3">
        <f t="shared" ca="1" si="213"/>
        <v>185</v>
      </c>
      <c r="J189" s="3">
        <f ca="1">COUNTIF($A$2:$A188,"="&amp;$A189)+1</f>
        <v>1</v>
      </c>
      <c r="K189">
        <f t="shared" ca="1" si="150"/>
        <v>1</v>
      </c>
      <c r="L189" t="str">
        <f ca="1">IF(M189,"",
IF(R189&lt;&gt;".",IF(OR(R189="@",R189="X"),"",MID(R189,1,1)),
IF(OR(OFFSET('map portals'!$A$1,$Q189,$P189+1)="#",ISNUMBER(MATCH((P189+1)*1000+Q189,$S$2:$S188,0))),"","0")
&amp;IF(OR(OFFSET('map portals'!$A$1,$Q189+1,$P189)="#",ISNUMBER(MATCH(P189*1000+(Q189+1),$S$2:$S188,0))),"","1")
&amp;IF(OR(OFFSET('map portals'!$A$1,$Q189,$P189-1)="#",ISNUMBER(MATCH((P189-1)*1000+Q189,$S$2:$S188,0))),"","2")
&amp;IF(OR(OFFSET('map portals'!$A$1,$Q189-1,$P189)="#",ISNUMBER(MATCH(P189*1000+(Q189-1),$S$2:$S188,0))),"","3")
))</f>
        <v>1</v>
      </c>
      <c r="M189" t="b">
        <f ca="1">ISNUMBER(MATCH(S189,$S$2:$S188,0))</f>
        <v>0</v>
      </c>
      <c r="N189">
        <f t="shared" ca="1" si="151"/>
        <v>103</v>
      </c>
      <c r="O189">
        <f t="shared" ca="1" si="152"/>
        <v>69</v>
      </c>
      <c r="P189">
        <f t="shared" ca="1" si="153"/>
        <v>103</v>
      </c>
      <c r="Q189">
        <f t="shared" ca="1" si="154"/>
        <v>69</v>
      </c>
      <c r="R189" t="str">
        <f ca="1">OFFSET('map portals'!$A$1,$O189,$N189)</f>
        <v>.</v>
      </c>
      <c r="S189">
        <f t="shared" ca="1" si="155"/>
        <v>103069</v>
      </c>
      <c r="T189">
        <f t="shared" ca="1" si="156"/>
        <v>52</v>
      </c>
    </row>
    <row r="190" spans="1:20">
      <c r="A190" s="3">
        <f t="shared" ca="1" si="147"/>
        <v>185</v>
      </c>
      <c r="B190" s="3">
        <f t="shared" ca="1" si="148"/>
        <v>186</v>
      </c>
      <c r="C190" s="3">
        <f t="shared" ref="C190:I190" ca="1" si="214">B190+IF(0=LEN(OFFSET($L$2,B190,0)),1,0)</f>
        <v>186</v>
      </c>
      <c r="D190" s="3">
        <f t="shared" ca="1" si="214"/>
        <v>186</v>
      </c>
      <c r="E190" s="3">
        <f t="shared" ca="1" si="214"/>
        <v>186</v>
      </c>
      <c r="F190" s="3">
        <f t="shared" ca="1" si="214"/>
        <v>186</v>
      </c>
      <c r="G190" s="3">
        <f t="shared" ca="1" si="214"/>
        <v>186</v>
      </c>
      <c r="H190" s="3">
        <f t="shared" ca="1" si="214"/>
        <v>186</v>
      </c>
      <c r="I190" s="3">
        <f t="shared" ca="1" si="214"/>
        <v>186</v>
      </c>
      <c r="J190" s="3">
        <f ca="1">COUNTIF($A$2:$A189,"="&amp;$A190)+1</f>
        <v>1</v>
      </c>
      <c r="K190">
        <f t="shared" ca="1" si="150"/>
        <v>3</v>
      </c>
      <c r="L190" t="str">
        <f ca="1">IF(M190,"",
IF(R190&lt;&gt;".",IF(OR(R190="@",R190="X"),"",MID(R190,1,1)),
IF(OR(OFFSET('map portals'!$A$1,$Q190,$P190+1)="#",ISNUMBER(MATCH((P190+1)*1000+Q190,$S$2:$S189,0))),"","0")
&amp;IF(OR(OFFSET('map portals'!$A$1,$Q190+1,$P190)="#",ISNUMBER(MATCH(P190*1000+(Q190+1),$S$2:$S189,0))),"","1")
&amp;IF(OR(OFFSET('map portals'!$A$1,$Q190,$P190-1)="#",ISNUMBER(MATCH((P190-1)*1000+Q190,$S$2:$S189,0))),"","2")
&amp;IF(OR(OFFSET('map portals'!$A$1,$Q190-1,$P190)="#",ISNUMBER(MATCH(P190*1000+(Q190-1),$S$2:$S189,0))),"","3")
))</f>
        <v>3</v>
      </c>
      <c r="M190" t="b">
        <f ca="1">ISNUMBER(MATCH(S190,$S$2:$S189,0))</f>
        <v>0</v>
      </c>
      <c r="N190">
        <f t="shared" ca="1" si="151"/>
        <v>57</v>
      </c>
      <c r="O190">
        <f t="shared" ca="1" si="152"/>
        <v>94</v>
      </c>
      <c r="P190">
        <f t="shared" ca="1" si="153"/>
        <v>57</v>
      </c>
      <c r="Q190">
        <f t="shared" ca="1" si="154"/>
        <v>94</v>
      </c>
      <c r="R190" t="str">
        <f ca="1">OFFSET('map portals'!$A$1,$O190,$N190)</f>
        <v>.</v>
      </c>
      <c r="S190">
        <f t="shared" ca="1" si="155"/>
        <v>57094</v>
      </c>
      <c r="T190">
        <f t="shared" ca="1" si="156"/>
        <v>52</v>
      </c>
    </row>
    <row r="191" spans="1:20">
      <c r="A191" s="3">
        <f t="shared" ca="1" si="147"/>
        <v>186</v>
      </c>
      <c r="B191" s="3">
        <f t="shared" ca="1" si="148"/>
        <v>187</v>
      </c>
      <c r="C191" s="3">
        <f t="shared" ref="C191:I191" ca="1" si="215">B191+IF(0=LEN(OFFSET($L$2,B191,0)),1,0)</f>
        <v>187</v>
      </c>
      <c r="D191" s="3">
        <f t="shared" ca="1" si="215"/>
        <v>187</v>
      </c>
      <c r="E191" s="3">
        <f t="shared" ca="1" si="215"/>
        <v>187</v>
      </c>
      <c r="F191" s="3">
        <f t="shared" ca="1" si="215"/>
        <v>187</v>
      </c>
      <c r="G191" s="3">
        <f t="shared" ca="1" si="215"/>
        <v>187</v>
      </c>
      <c r="H191" s="3">
        <f t="shared" ca="1" si="215"/>
        <v>187</v>
      </c>
      <c r="I191" s="3">
        <f t="shared" ca="1" si="215"/>
        <v>187</v>
      </c>
      <c r="J191" s="3">
        <f ca="1">COUNTIF($A$2:$A190,"="&amp;$A191)+1</f>
        <v>1</v>
      </c>
      <c r="K191">
        <f t="shared" ca="1" si="150"/>
        <v>1</v>
      </c>
      <c r="L191" t="str">
        <f ca="1">IF(M191,"",
IF(R191&lt;&gt;".",IF(OR(R191="@",R191="X"),"",MID(R191,1,1)),
IF(OR(OFFSET('map portals'!$A$1,$Q191,$P191+1)="#",ISNUMBER(MATCH((P191+1)*1000+Q191,$S$2:$S190,0))),"","0")
&amp;IF(OR(OFFSET('map portals'!$A$1,$Q191+1,$P191)="#",ISNUMBER(MATCH(P191*1000+(Q191+1),$S$2:$S190,0))),"","1")
&amp;IF(OR(OFFSET('map portals'!$A$1,$Q191,$P191-1)="#",ISNUMBER(MATCH((P191-1)*1000+Q191,$S$2:$S190,0))),"","2")
&amp;IF(OR(OFFSET('map portals'!$A$1,$Q191-1,$P191)="#",ISNUMBER(MATCH(P191*1000+(Q191-1),$S$2:$S190,0))),"","3")
))</f>
        <v>1</v>
      </c>
      <c r="M191" t="b">
        <f ca="1">ISNUMBER(MATCH(S191,$S$2:$S190,0))</f>
        <v>0</v>
      </c>
      <c r="N191">
        <f t="shared" ca="1" si="151"/>
        <v>55</v>
      </c>
      <c r="O191">
        <f t="shared" ca="1" si="152"/>
        <v>98</v>
      </c>
      <c r="P191">
        <f t="shared" ca="1" si="153"/>
        <v>55</v>
      </c>
      <c r="Q191">
        <f t="shared" ca="1" si="154"/>
        <v>98</v>
      </c>
      <c r="R191" t="str">
        <f ca="1">OFFSET('map portals'!$A$1,$O191,$N191)</f>
        <v>.</v>
      </c>
      <c r="S191">
        <f t="shared" ca="1" si="155"/>
        <v>55098</v>
      </c>
      <c r="T191">
        <f t="shared" ca="1" si="156"/>
        <v>52</v>
      </c>
    </row>
    <row r="192" spans="1:20">
      <c r="A192" s="3">
        <f t="shared" ca="1" si="147"/>
        <v>187</v>
      </c>
      <c r="B192" s="3">
        <f t="shared" ca="1" si="148"/>
        <v>188</v>
      </c>
      <c r="C192" s="3">
        <f t="shared" ref="C192:I192" ca="1" si="216">B192+IF(0=LEN(OFFSET($L$2,B192,0)),1,0)</f>
        <v>188</v>
      </c>
      <c r="D192" s="3">
        <f t="shared" ca="1" si="216"/>
        <v>188</v>
      </c>
      <c r="E192" s="3">
        <f t="shared" ca="1" si="216"/>
        <v>188</v>
      </c>
      <c r="F192" s="3">
        <f t="shared" ca="1" si="216"/>
        <v>188</v>
      </c>
      <c r="G192" s="3">
        <f t="shared" ca="1" si="216"/>
        <v>188</v>
      </c>
      <c r="H192" s="3">
        <f t="shared" ca="1" si="216"/>
        <v>188</v>
      </c>
      <c r="I192" s="3">
        <f t="shared" ca="1" si="216"/>
        <v>188</v>
      </c>
      <c r="J192" s="3">
        <f ca="1">COUNTIF($A$2:$A191,"="&amp;$A192)+1</f>
        <v>1</v>
      </c>
      <c r="K192">
        <f t="shared" ca="1" si="150"/>
        <v>1</v>
      </c>
      <c r="L192" t="str">
        <f ca="1">IF(M192,"",
IF(R192&lt;&gt;".",IF(OR(R192="@",R192="X"),"",MID(R192,1,1)),
IF(OR(OFFSET('map portals'!$A$1,$Q192,$P192+1)="#",ISNUMBER(MATCH((P192+1)*1000+Q192,$S$2:$S191,0))),"","0")
&amp;IF(OR(OFFSET('map portals'!$A$1,$Q192+1,$P192)="#",ISNUMBER(MATCH(P192*1000+(Q192+1),$S$2:$S191,0))),"","1")
&amp;IF(OR(OFFSET('map portals'!$A$1,$Q192,$P192-1)="#",ISNUMBER(MATCH((P192-1)*1000+Q192,$S$2:$S191,0))),"","2")
&amp;IF(OR(OFFSET('map portals'!$A$1,$Q192-1,$P192)="#",ISNUMBER(MATCH(P192*1000+(Q192-1),$S$2:$S191,0))),"","3")
))</f>
        <v>1</v>
      </c>
      <c r="M192" t="b">
        <f ca="1">ISNUMBER(MATCH(S192,$S$2:$S191,0))</f>
        <v>0</v>
      </c>
      <c r="N192">
        <f t="shared" ca="1" si="151"/>
        <v>103</v>
      </c>
      <c r="O192">
        <f t="shared" ca="1" si="152"/>
        <v>70</v>
      </c>
      <c r="P192">
        <f t="shared" ca="1" si="153"/>
        <v>103</v>
      </c>
      <c r="Q192">
        <f t="shared" ca="1" si="154"/>
        <v>70</v>
      </c>
      <c r="R192" t="str">
        <f ca="1">OFFSET('map portals'!$A$1,$O192,$N192)</f>
        <v>.</v>
      </c>
      <c r="S192">
        <f t="shared" ca="1" si="155"/>
        <v>103070</v>
      </c>
      <c r="T192">
        <f t="shared" ca="1" si="156"/>
        <v>53</v>
      </c>
    </row>
    <row r="193" spans="1:20">
      <c r="A193" s="3">
        <f t="shared" ca="1" si="147"/>
        <v>188</v>
      </c>
      <c r="B193" s="3">
        <f t="shared" ca="1" si="148"/>
        <v>189</v>
      </c>
      <c r="C193" s="3">
        <f t="shared" ref="C193:I193" ca="1" si="217">B193+IF(0=LEN(OFFSET($L$2,B193,0)),1,0)</f>
        <v>189</v>
      </c>
      <c r="D193" s="3">
        <f t="shared" ca="1" si="217"/>
        <v>189</v>
      </c>
      <c r="E193" s="3">
        <f t="shared" ca="1" si="217"/>
        <v>189</v>
      </c>
      <c r="F193" s="3">
        <f t="shared" ca="1" si="217"/>
        <v>189</v>
      </c>
      <c r="G193" s="3">
        <f t="shared" ca="1" si="217"/>
        <v>189</v>
      </c>
      <c r="H193" s="3">
        <f t="shared" ca="1" si="217"/>
        <v>189</v>
      </c>
      <c r="I193" s="3">
        <f t="shared" ca="1" si="217"/>
        <v>189</v>
      </c>
      <c r="J193" s="3">
        <f ca="1">COUNTIF($A$2:$A192,"="&amp;$A193)+1</f>
        <v>1</v>
      </c>
      <c r="K193">
        <f t="shared" ca="1" si="150"/>
        <v>3</v>
      </c>
      <c r="L193" t="str">
        <f ca="1">IF(M193,"",
IF(R193&lt;&gt;".",IF(OR(R193="@",R193="X"),"",MID(R193,1,1)),
IF(OR(OFFSET('map portals'!$A$1,$Q193,$P193+1)="#",ISNUMBER(MATCH((P193+1)*1000+Q193,$S$2:$S192,0))),"","0")
&amp;IF(OR(OFFSET('map portals'!$A$1,$Q193+1,$P193)="#",ISNUMBER(MATCH(P193*1000+(Q193+1),$S$2:$S192,0))),"","1")
&amp;IF(OR(OFFSET('map portals'!$A$1,$Q193,$P193-1)="#",ISNUMBER(MATCH((P193-1)*1000+Q193,$S$2:$S192,0))),"","2")
&amp;IF(OR(OFFSET('map portals'!$A$1,$Q193-1,$P193)="#",ISNUMBER(MATCH(P193*1000+(Q193-1),$S$2:$S192,0))),"","3")
))</f>
        <v>3</v>
      </c>
      <c r="M193" t="b">
        <f ca="1">ISNUMBER(MATCH(S193,$S$2:$S192,0))</f>
        <v>0</v>
      </c>
      <c r="N193">
        <f t="shared" ca="1" si="151"/>
        <v>57</v>
      </c>
      <c r="O193">
        <f t="shared" ca="1" si="152"/>
        <v>93</v>
      </c>
      <c r="P193">
        <f t="shared" ca="1" si="153"/>
        <v>57</v>
      </c>
      <c r="Q193">
        <f t="shared" ca="1" si="154"/>
        <v>93</v>
      </c>
      <c r="R193" t="str">
        <f ca="1">OFFSET('map portals'!$A$1,$O193,$N193)</f>
        <v>.</v>
      </c>
      <c r="S193">
        <f t="shared" ca="1" si="155"/>
        <v>57093</v>
      </c>
      <c r="T193">
        <f t="shared" ca="1" si="156"/>
        <v>53</v>
      </c>
    </row>
    <row r="194" spans="1:20">
      <c r="A194" s="3">
        <f t="shared" ca="1" si="147"/>
        <v>189</v>
      </c>
      <c r="B194" s="3">
        <f t="shared" ca="1" si="148"/>
        <v>190</v>
      </c>
      <c r="C194" s="3">
        <f t="shared" ref="C194:I194" ca="1" si="218">B194+IF(0=LEN(OFFSET($L$2,B194,0)),1,0)</f>
        <v>190</v>
      </c>
      <c r="D194" s="3">
        <f t="shared" ca="1" si="218"/>
        <v>190</v>
      </c>
      <c r="E194" s="3">
        <f t="shared" ca="1" si="218"/>
        <v>190</v>
      </c>
      <c r="F194" s="3">
        <f t="shared" ca="1" si="218"/>
        <v>190</v>
      </c>
      <c r="G194" s="3">
        <f t="shared" ca="1" si="218"/>
        <v>190</v>
      </c>
      <c r="H194" s="3">
        <f t="shared" ca="1" si="218"/>
        <v>190</v>
      </c>
      <c r="I194" s="3">
        <f t="shared" ca="1" si="218"/>
        <v>190</v>
      </c>
      <c r="J194" s="3">
        <f ca="1">COUNTIF($A$2:$A193,"="&amp;$A194)+1</f>
        <v>1</v>
      </c>
      <c r="K194">
        <f t="shared" ca="1" si="150"/>
        <v>1</v>
      </c>
      <c r="L194" t="str">
        <f ca="1">IF(M194,"",
IF(R194&lt;&gt;".",IF(OR(R194="@",R194="X"),"",MID(R194,1,1)),
IF(OR(OFFSET('map portals'!$A$1,$Q194,$P194+1)="#",ISNUMBER(MATCH((P194+1)*1000+Q194,$S$2:$S193,0))),"","0")
&amp;IF(OR(OFFSET('map portals'!$A$1,$Q194+1,$P194)="#",ISNUMBER(MATCH(P194*1000+(Q194+1),$S$2:$S193,0))),"","1")
&amp;IF(OR(OFFSET('map portals'!$A$1,$Q194,$P194-1)="#",ISNUMBER(MATCH((P194-1)*1000+Q194,$S$2:$S193,0))),"","2")
&amp;IF(OR(OFFSET('map portals'!$A$1,$Q194-1,$P194)="#",ISNUMBER(MATCH(P194*1000+(Q194-1),$S$2:$S193,0))),"","3")
))</f>
        <v>1</v>
      </c>
      <c r="M194" t="b">
        <f ca="1">ISNUMBER(MATCH(S194,$S$2:$S193,0))</f>
        <v>0</v>
      </c>
      <c r="N194">
        <f t="shared" ca="1" si="151"/>
        <v>55</v>
      </c>
      <c r="O194">
        <f t="shared" ca="1" si="152"/>
        <v>99</v>
      </c>
      <c r="P194">
        <f t="shared" ca="1" si="153"/>
        <v>55</v>
      </c>
      <c r="Q194">
        <f t="shared" ca="1" si="154"/>
        <v>99</v>
      </c>
      <c r="R194" t="str">
        <f ca="1">OFFSET('map portals'!$A$1,$O194,$N194)</f>
        <v>.</v>
      </c>
      <c r="S194">
        <f t="shared" ca="1" si="155"/>
        <v>55099</v>
      </c>
      <c r="T194">
        <f t="shared" ca="1" si="156"/>
        <v>53</v>
      </c>
    </row>
    <row r="195" spans="1:20">
      <c r="A195" s="3">
        <f t="shared" ca="1" si="147"/>
        <v>190</v>
      </c>
      <c r="B195" s="3">
        <f t="shared" ca="1" si="148"/>
        <v>191</v>
      </c>
      <c r="C195" s="3">
        <f t="shared" ref="C195:I195" ca="1" si="219">B195+IF(0=LEN(OFFSET($L$2,B195,0)),1,0)</f>
        <v>191</v>
      </c>
      <c r="D195" s="3">
        <f t="shared" ca="1" si="219"/>
        <v>191</v>
      </c>
      <c r="E195" s="3">
        <f t="shared" ca="1" si="219"/>
        <v>191</v>
      </c>
      <c r="F195" s="3">
        <f t="shared" ca="1" si="219"/>
        <v>191</v>
      </c>
      <c r="G195" s="3">
        <f t="shared" ca="1" si="219"/>
        <v>191</v>
      </c>
      <c r="H195" s="3">
        <f t="shared" ca="1" si="219"/>
        <v>191</v>
      </c>
      <c r="I195" s="3">
        <f t="shared" ca="1" si="219"/>
        <v>191</v>
      </c>
      <c r="J195" s="3">
        <f ca="1">COUNTIF($A$2:$A194,"="&amp;$A195)+1</f>
        <v>1</v>
      </c>
      <c r="K195">
        <f t="shared" ca="1" si="150"/>
        <v>1</v>
      </c>
      <c r="L195" t="str">
        <f ca="1">IF(M195,"",
IF(R195&lt;&gt;".",IF(OR(R195="@",R195="X"),"",MID(R195,1,1)),
IF(OR(OFFSET('map portals'!$A$1,$Q195,$P195+1)="#",ISNUMBER(MATCH((P195+1)*1000+Q195,$S$2:$S194,0))),"","0")
&amp;IF(OR(OFFSET('map portals'!$A$1,$Q195+1,$P195)="#",ISNUMBER(MATCH(P195*1000+(Q195+1),$S$2:$S194,0))),"","1")
&amp;IF(OR(OFFSET('map portals'!$A$1,$Q195,$P195-1)="#",ISNUMBER(MATCH((P195-1)*1000+Q195,$S$2:$S194,0))),"","2")
&amp;IF(OR(OFFSET('map portals'!$A$1,$Q195-1,$P195)="#",ISNUMBER(MATCH(P195*1000+(Q195-1),$S$2:$S194,0))),"","3")
))</f>
        <v>0</v>
      </c>
      <c r="M195" t="b">
        <f ca="1">ISNUMBER(MATCH(S195,$S$2:$S194,0))</f>
        <v>0</v>
      </c>
      <c r="N195">
        <f t="shared" ca="1" si="151"/>
        <v>103</v>
      </c>
      <c r="O195">
        <f t="shared" ca="1" si="152"/>
        <v>71</v>
      </c>
      <c r="P195">
        <f t="shared" ca="1" si="153"/>
        <v>103</v>
      </c>
      <c r="Q195">
        <f t="shared" ca="1" si="154"/>
        <v>71</v>
      </c>
      <c r="R195" t="str">
        <f ca="1">OFFSET('map portals'!$A$1,$O195,$N195)</f>
        <v>.</v>
      </c>
      <c r="S195">
        <f t="shared" ca="1" si="155"/>
        <v>103071</v>
      </c>
      <c r="T195">
        <f t="shared" ca="1" si="156"/>
        <v>54</v>
      </c>
    </row>
    <row r="196" spans="1:20">
      <c r="A196" s="3">
        <f t="shared" ref="A196:A259" ca="1" si="220">I195</f>
        <v>191</v>
      </c>
      <c r="B196" s="3">
        <f t="shared" ref="B196:B259" ca="1" si="221">A196+IF(J196=LEN(OFFSET($L$2,$A196,0)),1,0)</f>
        <v>192</v>
      </c>
      <c r="C196" s="3">
        <f t="shared" ref="C196:I196" ca="1" si="222">B196+IF(0=LEN(OFFSET($L$2,B196,0)),1,0)</f>
        <v>192</v>
      </c>
      <c r="D196" s="3">
        <f t="shared" ca="1" si="222"/>
        <v>192</v>
      </c>
      <c r="E196" s="3">
        <f t="shared" ca="1" si="222"/>
        <v>192</v>
      </c>
      <c r="F196" s="3">
        <f t="shared" ca="1" si="222"/>
        <v>192</v>
      </c>
      <c r="G196" s="3">
        <f t="shared" ca="1" si="222"/>
        <v>192</v>
      </c>
      <c r="H196" s="3">
        <f t="shared" ca="1" si="222"/>
        <v>192</v>
      </c>
      <c r="I196" s="3">
        <f t="shared" ca="1" si="222"/>
        <v>192</v>
      </c>
      <c r="J196" s="3">
        <f ca="1">COUNTIF($A$2:$A195,"="&amp;$A196)+1</f>
        <v>1</v>
      </c>
      <c r="K196">
        <f t="shared" ref="K196:K259" ca="1" si="223">INT(MID(OFFSET($L$2,$A196,0),$J196,1))</f>
        <v>3</v>
      </c>
      <c r="L196" t="str">
        <f ca="1">IF(M196,"",
IF(R196&lt;&gt;".",IF(OR(R196="@",R196="X"),"",MID(R196,1,1)),
IF(OR(OFFSET('map portals'!$A$1,$Q196,$P196+1)="#",ISNUMBER(MATCH((P196+1)*1000+Q196,$S$2:$S195,0))),"","0")
&amp;IF(OR(OFFSET('map portals'!$A$1,$Q196+1,$P196)="#",ISNUMBER(MATCH(P196*1000+(Q196+1),$S$2:$S195,0))),"","1")
&amp;IF(OR(OFFSET('map portals'!$A$1,$Q196,$P196-1)="#",ISNUMBER(MATCH((P196-1)*1000+Q196,$S$2:$S195,0))),"","2")
&amp;IF(OR(OFFSET('map portals'!$A$1,$Q196-1,$P196)="#",ISNUMBER(MATCH(P196*1000+(Q196-1),$S$2:$S195,0))),"","3")
))</f>
        <v>3</v>
      </c>
      <c r="M196" t="b">
        <f ca="1">ISNUMBER(MATCH(S196,$S$2:$S195,0))</f>
        <v>0</v>
      </c>
      <c r="N196">
        <f t="shared" ref="N196:N259" ca="1" si="224">OFFSET($P$2,$A196,0)+CHOOSE(K196+1,1,0,-1,0)</f>
        <v>57</v>
      </c>
      <c r="O196">
        <f t="shared" ref="O196:O259" ca="1" si="225">OFFSET($Q$2,$A196,0)+CHOOSE(K196+1,0,1,0,-1)</f>
        <v>92</v>
      </c>
      <c r="P196">
        <f t="shared" ref="P196:P259" ca="1" si="226">IF(OR($R196=".",$R196="X",$R196="@"),N196,INT(MID($R196,2,4)))</f>
        <v>57</v>
      </c>
      <c r="Q196">
        <f t="shared" ref="Q196:Q259" ca="1" si="227">IF(OR($R196=".",$R196="X",$R196="@"),O196,INT(MID($R196,6,4)))</f>
        <v>92</v>
      </c>
      <c r="R196" t="str">
        <f ca="1">OFFSET('map portals'!$A$1,$O196,$N196)</f>
        <v>.</v>
      </c>
      <c r="S196">
        <f t="shared" ref="S196:S259" ca="1" si="228">P196*1000+Q196</f>
        <v>57092</v>
      </c>
      <c r="T196">
        <f t="shared" ref="T196:T259" ca="1" si="229">OFFSET($T$2,$A196,0)+1</f>
        <v>54</v>
      </c>
    </row>
    <row r="197" spans="1:20">
      <c r="A197" s="3">
        <f t="shared" ca="1" si="220"/>
        <v>192</v>
      </c>
      <c r="B197" s="3">
        <f t="shared" ca="1" si="221"/>
        <v>193</v>
      </c>
      <c r="C197" s="3">
        <f t="shared" ref="C197:I197" ca="1" si="230">B197+IF(0=LEN(OFFSET($L$2,B197,0)),1,0)</f>
        <v>193</v>
      </c>
      <c r="D197" s="3">
        <f t="shared" ca="1" si="230"/>
        <v>193</v>
      </c>
      <c r="E197" s="3">
        <f t="shared" ca="1" si="230"/>
        <v>193</v>
      </c>
      <c r="F197" s="3">
        <f t="shared" ca="1" si="230"/>
        <v>193</v>
      </c>
      <c r="G197" s="3">
        <f t="shared" ca="1" si="230"/>
        <v>193</v>
      </c>
      <c r="H197" s="3">
        <f t="shared" ca="1" si="230"/>
        <v>193</v>
      </c>
      <c r="I197" s="3">
        <f t="shared" ca="1" si="230"/>
        <v>193</v>
      </c>
      <c r="J197" s="3">
        <f ca="1">COUNTIF($A$2:$A196,"="&amp;$A197)+1</f>
        <v>1</v>
      </c>
      <c r="K197">
        <f t="shared" ca="1" si="223"/>
        <v>1</v>
      </c>
      <c r="L197" t="str">
        <f ca="1">IF(M197,"",
IF(R197&lt;&gt;".",IF(OR(R197="@",R197="X"),"",MID(R197,1,1)),
IF(OR(OFFSET('map portals'!$A$1,$Q197,$P197+1)="#",ISNUMBER(MATCH((P197+1)*1000+Q197,$S$2:$S196,0))),"","0")
&amp;IF(OR(OFFSET('map portals'!$A$1,$Q197+1,$P197)="#",ISNUMBER(MATCH(P197*1000+(Q197+1),$S$2:$S196,0))),"","1")
&amp;IF(OR(OFFSET('map portals'!$A$1,$Q197,$P197-1)="#",ISNUMBER(MATCH((P197-1)*1000+Q197,$S$2:$S196,0))),"","2")
&amp;IF(OR(OFFSET('map portals'!$A$1,$Q197-1,$P197)="#",ISNUMBER(MATCH(P197*1000+(Q197-1),$S$2:$S196,0))),"","3")
))</f>
        <v>1</v>
      </c>
      <c r="M197" t="b">
        <f ca="1">ISNUMBER(MATCH(S197,$S$2:$S196,0))</f>
        <v>0</v>
      </c>
      <c r="N197">
        <f t="shared" ca="1" si="224"/>
        <v>55</v>
      </c>
      <c r="O197">
        <f t="shared" ca="1" si="225"/>
        <v>100</v>
      </c>
      <c r="P197">
        <f t="shared" ca="1" si="226"/>
        <v>55</v>
      </c>
      <c r="Q197">
        <f t="shared" ca="1" si="227"/>
        <v>100</v>
      </c>
      <c r="R197" t="str">
        <f ca="1">OFFSET('map portals'!$A$1,$O197,$N197)</f>
        <v>.</v>
      </c>
      <c r="S197">
        <f t="shared" ca="1" si="228"/>
        <v>55100</v>
      </c>
      <c r="T197">
        <f t="shared" ca="1" si="229"/>
        <v>54</v>
      </c>
    </row>
    <row r="198" spans="1:20">
      <c r="A198" s="3">
        <f t="shared" ca="1" si="220"/>
        <v>193</v>
      </c>
      <c r="B198" s="3">
        <f t="shared" ca="1" si="221"/>
        <v>194</v>
      </c>
      <c r="C198" s="3">
        <f t="shared" ref="C198:I198" ca="1" si="231">B198+IF(0=LEN(OFFSET($L$2,B198,0)),1,0)</f>
        <v>194</v>
      </c>
      <c r="D198" s="3">
        <f t="shared" ca="1" si="231"/>
        <v>194</v>
      </c>
      <c r="E198" s="3">
        <f t="shared" ca="1" si="231"/>
        <v>194</v>
      </c>
      <c r="F198" s="3">
        <f t="shared" ca="1" si="231"/>
        <v>194</v>
      </c>
      <c r="G198" s="3">
        <f t="shared" ca="1" si="231"/>
        <v>194</v>
      </c>
      <c r="H198" s="3">
        <f t="shared" ca="1" si="231"/>
        <v>194</v>
      </c>
      <c r="I198" s="3">
        <f t="shared" ca="1" si="231"/>
        <v>194</v>
      </c>
      <c r="J198" s="3">
        <f ca="1">COUNTIF($A$2:$A197,"="&amp;$A198)+1</f>
        <v>1</v>
      </c>
      <c r="K198">
        <f t="shared" ca="1" si="223"/>
        <v>0</v>
      </c>
      <c r="L198" t="str">
        <f ca="1">IF(M198,"",
IF(R198&lt;&gt;".",IF(OR(R198="@",R198="X"),"",MID(R198,1,1)),
IF(OR(OFFSET('map portals'!$A$1,$Q198,$P198+1)="#",ISNUMBER(MATCH((P198+1)*1000+Q198,$S$2:$S197,0))),"","0")
&amp;IF(OR(OFFSET('map portals'!$A$1,$Q198+1,$P198)="#",ISNUMBER(MATCH(P198*1000+(Q198+1),$S$2:$S197,0))),"","1")
&amp;IF(OR(OFFSET('map portals'!$A$1,$Q198,$P198-1)="#",ISNUMBER(MATCH((P198-1)*1000+Q198,$S$2:$S197,0))),"","2")
&amp;IF(OR(OFFSET('map portals'!$A$1,$Q198-1,$P198)="#",ISNUMBER(MATCH(P198*1000+(Q198-1),$S$2:$S197,0))),"","3")
))</f>
        <v>0</v>
      </c>
      <c r="M198" t="b">
        <f ca="1">ISNUMBER(MATCH(S198,$S$2:$S197,0))</f>
        <v>0</v>
      </c>
      <c r="N198">
        <f t="shared" ca="1" si="224"/>
        <v>104</v>
      </c>
      <c r="O198">
        <f t="shared" ca="1" si="225"/>
        <v>71</v>
      </c>
      <c r="P198">
        <f t="shared" ca="1" si="226"/>
        <v>104</v>
      </c>
      <c r="Q198">
        <f t="shared" ca="1" si="227"/>
        <v>71</v>
      </c>
      <c r="R198" t="str">
        <f ca="1">OFFSET('map portals'!$A$1,$O198,$N198)</f>
        <v>.</v>
      </c>
      <c r="S198">
        <f t="shared" ca="1" si="228"/>
        <v>104071</v>
      </c>
      <c r="T198">
        <f t="shared" ca="1" si="229"/>
        <v>55</v>
      </c>
    </row>
    <row r="199" spans="1:20">
      <c r="A199" s="3">
        <f t="shared" ca="1" si="220"/>
        <v>194</v>
      </c>
      <c r="B199" s="3">
        <f t="shared" ca="1" si="221"/>
        <v>195</v>
      </c>
      <c r="C199" s="3">
        <f t="shared" ref="C199:I199" ca="1" si="232">B199+IF(0=LEN(OFFSET($L$2,B199,0)),1,0)</f>
        <v>195</v>
      </c>
      <c r="D199" s="3">
        <f t="shared" ca="1" si="232"/>
        <v>195</v>
      </c>
      <c r="E199" s="3">
        <f t="shared" ca="1" si="232"/>
        <v>195</v>
      </c>
      <c r="F199" s="3">
        <f t="shared" ca="1" si="232"/>
        <v>195</v>
      </c>
      <c r="G199" s="3">
        <f t="shared" ca="1" si="232"/>
        <v>195</v>
      </c>
      <c r="H199" s="3">
        <f t="shared" ca="1" si="232"/>
        <v>195</v>
      </c>
      <c r="I199" s="3">
        <f t="shared" ca="1" si="232"/>
        <v>195</v>
      </c>
      <c r="J199" s="3">
        <f ca="1">COUNTIF($A$2:$A198,"="&amp;$A199)+1</f>
        <v>1</v>
      </c>
      <c r="K199">
        <f t="shared" ca="1" si="223"/>
        <v>3</v>
      </c>
      <c r="L199" t="str">
        <f ca="1">IF(M199,"",
IF(R199&lt;&gt;".",IF(OR(R199="@",R199="X"),"",MID(R199,1,1)),
IF(OR(OFFSET('map portals'!$A$1,$Q199,$P199+1)="#",ISNUMBER(MATCH((P199+1)*1000+Q199,$S$2:$S198,0))),"","0")
&amp;IF(OR(OFFSET('map portals'!$A$1,$Q199+1,$P199)="#",ISNUMBER(MATCH(P199*1000+(Q199+1),$S$2:$S198,0))),"","1")
&amp;IF(OR(OFFSET('map portals'!$A$1,$Q199,$P199-1)="#",ISNUMBER(MATCH((P199-1)*1000+Q199,$S$2:$S198,0))),"","2")
&amp;IF(OR(OFFSET('map portals'!$A$1,$Q199-1,$P199)="#",ISNUMBER(MATCH(P199*1000+(Q199-1),$S$2:$S198,0))),"","3")
))</f>
        <v>1</v>
      </c>
      <c r="M199" t="b">
        <f ca="1">ISNUMBER(MATCH(S199,$S$2:$S198,0))</f>
        <v>0</v>
      </c>
      <c r="N199">
        <f t="shared" ca="1" si="224"/>
        <v>57</v>
      </c>
      <c r="O199">
        <f t="shared" ca="1" si="225"/>
        <v>91</v>
      </c>
      <c r="P199">
        <f t="shared" ca="1" si="226"/>
        <v>49</v>
      </c>
      <c r="Q199">
        <f t="shared" ca="1" si="227"/>
        <v>2</v>
      </c>
      <c r="R199" t="str">
        <f ca="1">OFFSET('map portals'!$A$1,$O199,$N199)</f>
        <v>1004900022</v>
      </c>
      <c r="S199">
        <f t="shared" ca="1" si="228"/>
        <v>49002</v>
      </c>
      <c r="T199">
        <f t="shared" ca="1" si="229"/>
        <v>55</v>
      </c>
    </row>
    <row r="200" spans="1:20">
      <c r="A200" s="3">
        <f t="shared" ca="1" si="220"/>
        <v>195</v>
      </c>
      <c r="B200" s="3">
        <f t="shared" ca="1" si="221"/>
        <v>196</v>
      </c>
      <c r="C200" s="3">
        <f t="shared" ref="C200:I200" ca="1" si="233">B200+IF(0=LEN(OFFSET($L$2,B200,0)),1,0)</f>
        <v>196</v>
      </c>
      <c r="D200" s="3">
        <f t="shared" ca="1" si="233"/>
        <v>196</v>
      </c>
      <c r="E200" s="3">
        <f t="shared" ca="1" si="233"/>
        <v>196</v>
      </c>
      <c r="F200" s="3">
        <f t="shared" ca="1" si="233"/>
        <v>196</v>
      </c>
      <c r="G200" s="3">
        <f t="shared" ca="1" si="233"/>
        <v>196</v>
      </c>
      <c r="H200" s="3">
        <f t="shared" ca="1" si="233"/>
        <v>196</v>
      </c>
      <c r="I200" s="3">
        <f t="shared" ca="1" si="233"/>
        <v>196</v>
      </c>
      <c r="J200" s="3">
        <f ca="1">COUNTIF($A$2:$A199,"="&amp;$A200)+1</f>
        <v>1</v>
      </c>
      <c r="K200">
        <f t="shared" ca="1" si="223"/>
        <v>1</v>
      </c>
      <c r="L200" t="str">
        <f ca="1">IF(M200,"",
IF(R200&lt;&gt;".",IF(OR(R200="@",R200="X"),"",MID(R200,1,1)),
IF(OR(OFFSET('map portals'!$A$1,$Q200,$P200+1)="#",ISNUMBER(MATCH((P200+1)*1000+Q200,$S$2:$S199,0))),"","0")
&amp;IF(OR(OFFSET('map portals'!$A$1,$Q200+1,$P200)="#",ISNUMBER(MATCH(P200*1000+(Q200+1),$S$2:$S199,0))),"","1")
&amp;IF(OR(OFFSET('map portals'!$A$1,$Q200,$P200-1)="#",ISNUMBER(MATCH((P200-1)*1000+Q200,$S$2:$S199,0))),"","2")
&amp;IF(OR(OFFSET('map portals'!$A$1,$Q200-1,$P200)="#",ISNUMBER(MATCH(P200*1000+(Q200-1),$S$2:$S199,0))),"","3")
))</f>
        <v/>
      </c>
      <c r="M200" t="b">
        <f ca="1">ISNUMBER(MATCH(S200,$S$2:$S199,0))</f>
        <v>0</v>
      </c>
      <c r="N200">
        <f t="shared" ca="1" si="224"/>
        <v>55</v>
      </c>
      <c r="O200">
        <f t="shared" ca="1" si="225"/>
        <v>101</v>
      </c>
      <c r="P200">
        <f t="shared" ca="1" si="226"/>
        <v>55</v>
      </c>
      <c r="Q200">
        <f t="shared" ca="1" si="227"/>
        <v>101</v>
      </c>
      <c r="R200" t="str">
        <f ca="1">OFFSET('map portals'!$A$1,$O200,$N200)</f>
        <v>.</v>
      </c>
      <c r="S200">
        <f t="shared" ca="1" si="228"/>
        <v>55101</v>
      </c>
      <c r="T200">
        <f t="shared" ca="1" si="229"/>
        <v>55</v>
      </c>
    </row>
    <row r="201" spans="1:20">
      <c r="A201" s="3">
        <f t="shared" ca="1" si="220"/>
        <v>196</v>
      </c>
      <c r="B201" s="3">
        <f t="shared" ca="1" si="221"/>
        <v>197</v>
      </c>
      <c r="C201" s="3">
        <f t="shared" ref="C201:I201" ca="1" si="234">B201+IF(0=LEN(OFFSET($L$2,B201,0)),1,0)</f>
        <v>197</v>
      </c>
      <c r="D201" s="3">
        <f t="shared" ca="1" si="234"/>
        <v>197</v>
      </c>
      <c r="E201" s="3">
        <f t="shared" ca="1" si="234"/>
        <v>197</v>
      </c>
      <c r="F201" s="3">
        <f t="shared" ca="1" si="234"/>
        <v>197</v>
      </c>
      <c r="G201" s="3">
        <f t="shared" ca="1" si="234"/>
        <v>197</v>
      </c>
      <c r="H201" s="3">
        <f t="shared" ca="1" si="234"/>
        <v>197</v>
      </c>
      <c r="I201" s="3">
        <f t="shared" ca="1" si="234"/>
        <v>197</v>
      </c>
      <c r="J201" s="3">
        <f ca="1">COUNTIF($A$2:$A200,"="&amp;$A201)+1</f>
        <v>1</v>
      </c>
      <c r="K201">
        <f t="shared" ca="1" si="223"/>
        <v>0</v>
      </c>
      <c r="L201" t="str">
        <f ca="1">IF(M201,"",
IF(R201&lt;&gt;".",IF(OR(R201="@",R201="X"),"",MID(R201,1,1)),
IF(OR(OFFSET('map portals'!$A$1,$Q201,$P201+1)="#",ISNUMBER(MATCH((P201+1)*1000+Q201,$S$2:$S200,0))),"","0")
&amp;IF(OR(OFFSET('map portals'!$A$1,$Q201+1,$P201)="#",ISNUMBER(MATCH(P201*1000+(Q201+1),$S$2:$S200,0))),"","1")
&amp;IF(OR(OFFSET('map portals'!$A$1,$Q201,$P201-1)="#",ISNUMBER(MATCH((P201-1)*1000+Q201,$S$2:$S200,0))),"","2")
&amp;IF(OR(OFFSET('map portals'!$A$1,$Q201-1,$P201)="#",ISNUMBER(MATCH(P201*1000+(Q201-1),$S$2:$S200,0))),"","3")
))</f>
        <v>3</v>
      </c>
      <c r="M201" t="b">
        <f ca="1">ISNUMBER(MATCH(S201,$S$2:$S200,0))</f>
        <v>0</v>
      </c>
      <c r="N201">
        <f t="shared" ca="1" si="224"/>
        <v>105</v>
      </c>
      <c r="O201">
        <f t="shared" ca="1" si="225"/>
        <v>71</v>
      </c>
      <c r="P201">
        <f t="shared" ca="1" si="226"/>
        <v>105</v>
      </c>
      <c r="Q201">
        <f t="shared" ca="1" si="227"/>
        <v>71</v>
      </c>
      <c r="R201" t="str">
        <f ca="1">OFFSET('map portals'!$A$1,$O201,$N201)</f>
        <v>.</v>
      </c>
      <c r="S201">
        <f t="shared" ca="1" si="228"/>
        <v>105071</v>
      </c>
      <c r="T201">
        <f t="shared" ca="1" si="229"/>
        <v>56</v>
      </c>
    </row>
    <row r="202" spans="1:20">
      <c r="A202" s="3">
        <f t="shared" ca="1" si="220"/>
        <v>197</v>
      </c>
      <c r="B202" s="3">
        <f t="shared" ca="1" si="221"/>
        <v>198</v>
      </c>
      <c r="C202" s="3">
        <f t="shared" ref="C202:I202" ca="1" si="235">B202+IF(0=LEN(OFFSET($L$2,B202,0)),1,0)</f>
        <v>199</v>
      </c>
      <c r="D202" s="3">
        <f t="shared" ca="1" si="235"/>
        <v>199</v>
      </c>
      <c r="E202" s="3">
        <f t="shared" ca="1" si="235"/>
        <v>199</v>
      </c>
      <c r="F202" s="3">
        <f t="shared" ca="1" si="235"/>
        <v>199</v>
      </c>
      <c r="G202" s="3">
        <f t="shared" ca="1" si="235"/>
        <v>199</v>
      </c>
      <c r="H202" s="3">
        <f t="shared" ca="1" si="235"/>
        <v>199</v>
      </c>
      <c r="I202" s="3">
        <f t="shared" ca="1" si="235"/>
        <v>199</v>
      </c>
      <c r="J202" s="3">
        <f ca="1">COUNTIF($A$2:$A201,"="&amp;$A202)+1</f>
        <v>1</v>
      </c>
      <c r="K202">
        <f t="shared" ca="1" si="223"/>
        <v>1</v>
      </c>
      <c r="L202" t="str">
        <f ca="1">IF(M202,"",
IF(R202&lt;&gt;".",IF(OR(R202="@",R202="X"),"",MID(R202,1,1)),
IF(OR(OFFSET('map portals'!$A$1,$Q202,$P202+1)="#",ISNUMBER(MATCH((P202+1)*1000+Q202,$S$2:$S201,0))),"","0")
&amp;IF(OR(OFFSET('map portals'!$A$1,$Q202+1,$P202)="#",ISNUMBER(MATCH(P202*1000+(Q202+1),$S$2:$S201,0))),"","1")
&amp;IF(OR(OFFSET('map portals'!$A$1,$Q202,$P202-1)="#",ISNUMBER(MATCH((P202-1)*1000+Q202,$S$2:$S201,0))),"","2")
&amp;IF(OR(OFFSET('map portals'!$A$1,$Q202-1,$P202)="#",ISNUMBER(MATCH(P202*1000+(Q202-1),$S$2:$S201,0))),"","3")
))</f>
        <v>01</v>
      </c>
      <c r="M202" t="b">
        <f ca="1">ISNUMBER(MATCH(S202,$S$2:$S201,0))</f>
        <v>0</v>
      </c>
      <c r="N202">
        <f t="shared" ca="1" si="224"/>
        <v>49</v>
      </c>
      <c r="O202">
        <f t="shared" ca="1" si="225"/>
        <v>3</v>
      </c>
      <c r="P202">
        <f t="shared" ca="1" si="226"/>
        <v>49</v>
      </c>
      <c r="Q202">
        <f t="shared" ca="1" si="227"/>
        <v>3</v>
      </c>
      <c r="R202" t="str">
        <f ca="1">OFFSET('map portals'!$A$1,$O202,$N202)</f>
        <v>.</v>
      </c>
      <c r="S202">
        <f t="shared" ca="1" si="228"/>
        <v>49003</v>
      </c>
      <c r="T202">
        <f t="shared" ca="1" si="229"/>
        <v>56</v>
      </c>
    </row>
    <row r="203" spans="1:20">
      <c r="A203" s="3">
        <f t="shared" ca="1" si="220"/>
        <v>199</v>
      </c>
      <c r="B203" s="3">
        <f t="shared" ca="1" si="221"/>
        <v>200</v>
      </c>
      <c r="C203" s="3">
        <f t="shared" ref="C203:I203" ca="1" si="236">B203+IF(0=LEN(OFFSET($L$2,B203,0)),1,0)</f>
        <v>200</v>
      </c>
      <c r="D203" s="3">
        <f t="shared" ca="1" si="236"/>
        <v>200</v>
      </c>
      <c r="E203" s="3">
        <f t="shared" ca="1" si="236"/>
        <v>200</v>
      </c>
      <c r="F203" s="3">
        <f t="shared" ca="1" si="236"/>
        <v>200</v>
      </c>
      <c r="G203" s="3">
        <f t="shared" ca="1" si="236"/>
        <v>200</v>
      </c>
      <c r="H203" s="3">
        <f t="shared" ca="1" si="236"/>
        <v>200</v>
      </c>
      <c r="I203" s="3">
        <f t="shared" ca="1" si="236"/>
        <v>200</v>
      </c>
      <c r="J203" s="3">
        <f ca="1">COUNTIF($A$2:$A202,"="&amp;$A203)+1</f>
        <v>1</v>
      </c>
      <c r="K203">
        <f t="shared" ca="1" si="223"/>
        <v>3</v>
      </c>
      <c r="L203" t="str">
        <f ca="1">IF(M203,"",
IF(R203&lt;&gt;".",IF(OR(R203="@",R203="X"),"",MID(R203,1,1)),
IF(OR(OFFSET('map portals'!$A$1,$Q203,$P203+1)="#",ISNUMBER(MATCH((P203+1)*1000+Q203,$S$2:$S202,0))),"","0")
&amp;IF(OR(OFFSET('map portals'!$A$1,$Q203+1,$P203)="#",ISNUMBER(MATCH(P203*1000+(Q203+1),$S$2:$S202,0))),"","1")
&amp;IF(OR(OFFSET('map portals'!$A$1,$Q203,$P203-1)="#",ISNUMBER(MATCH((P203-1)*1000+Q203,$S$2:$S202,0))),"","2")
&amp;IF(OR(OFFSET('map portals'!$A$1,$Q203-1,$P203)="#",ISNUMBER(MATCH(P203*1000+(Q203-1),$S$2:$S202,0))),"","3")
))</f>
        <v>3</v>
      </c>
      <c r="M203" t="b">
        <f ca="1">ISNUMBER(MATCH(S203,$S$2:$S202,0))</f>
        <v>0</v>
      </c>
      <c r="N203">
        <f t="shared" ca="1" si="224"/>
        <v>105</v>
      </c>
      <c r="O203">
        <f t="shared" ca="1" si="225"/>
        <v>70</v>
      </c>
      <c r="P203">
        <f t="shared" ca="1" si="226"/>
        <v>105</v>
      </c>
      <c r="Q203">
        <f t="shared" ca="1" si="227"/>
        <v>70</v>
      </c>
      <c r="R203" t="str">
        <f ca="1">OFFSET('map portals'!$A$1,$O203,$N203)</f>
        <v>.</v>
      </c>
      <c r="S203">
        <f t="shared" ca="1" si="228"/>
        <v>105070</v>
      </c>
      <c r="T203">
        <f t="shared" ca="1" si="229"/>
        <v>57</v>
      </c>
    </row>
    <row r="204" spans="1:20">
      <c r="A204" s="3">
        <f t="shared" ca="1" si="220"/>
        <v>200</v>
      </c>
      <c r="B204" s="3">
        <f t="shared" ca="1" si="221"/>
        <v>200</v>
      </c>
      <c r="C204" s="3">
        <f t="shared" ref="C204:I204" ca="1" si="237">B204+IF(0=LEN(OFFSET($L$2,B204,0)),1,0)</f>
        <v>200</v>
      </c>
      <c r="D204" s="3">
        <f t="shared" ca="1" si="237"/>
        <v>200</v>
      </c>
      <c r="E204" s="3">
        <f t="shared" ca="1" si="237"/>
        <v>200</v>
      </c>
      <c r="F204" s="3">
        <f t="shared" ca="1" si="237"/>
        <v>200</v>
      </c>
      <c r="G204" s="3">
        <f t="shared" ca="1" si="237"/>
        <v>200</v>
      </c>
      <c r="H204" s="3">
        <f t="shared" ca="1" si="237"/>
        <v>200</v>
      </c>
      <c r="I204" s="3">
        <f t="shared" ca="1" si="237"/>
        <v>200</v>
      </c>
      <c r="J204" s="3">
        <f ca="1">COUNTIF($A$2:$A203,"="&amp;$A204)+1</f>
        <v>1</v>
      </c>
      <c r="K204">
        <f t="shared" ca="1" si="223"/>
        <v>0</v>
      </c>
      <c r="L204" t="str">
        <f ca="1">IF(M204,"",
IF(R204&lt;&gt;".",IF(OR(R204="@",R204="X"),"",MID(R204,1,1)),
IF(OR(OFFSET('map portals'!$A$1,$Q204,$P204+1)="#",ISNUMBER(MATCH((P204+1)*1000+Q204,$S$2:$S203,0))),"","0")
&amp;IF(OR(OFFSET('map portals'!$A$1,$Q204+1,$P204)="#",ISNUMBER(MATCH(P204*1000+(Q204+1),$S$2:$S203,0))),"","1")
&amp;IF(OR(OFFSET('map portals'!$A$1,$Q204,$P204-1)="#",ISNUMBER(MATCH((P204-1)*1000+Q204,$S$2:$S203,0))),"","2")
&amp;IF(OR(OFFSET('map portals'!$A$1,$Q204-1,$P204)="#",ISNUMBER(MATCH(P204*1000+(Q204-1),$S$2:$S203,0))),"","3")
))</f>
        <v>0</v>
      </c>
      <c r="M204" t="b">
        <f ca="1">ISNUMBER(MATCH(S204,$S$2:$S203,0))</f>
        <v>0</v>
      </c>
      <c r="N204">
        <f t="shared" ca="1" si="224"/>
        <v>50</v>
      </c>
      <c r="O204">
        <f t="shared" ca="1" si="225"/>
        <v>3</v>
      </c>
      <c r="P204">
        <f t="shared" ca="1" si="226"/>
        <v>50</v>
      </c>
      <c r="Q204">
        <f t="shared" ca="1" si="227"/>
        <v>3</v>
      </c>
      <c r="R204" t="str">
        <f ca="1">OFFSET('map portals'!$A$1,$O204,$N204)</f>
        <v>.</v>
      </c>
      <c r="S204">
        <f t="shared" ca="1" si="228"/>
        <v>50003</v>
      </c>
      <c r="T204">
        <f t="shared" ca="1" si="229"/>
        <v>57</v>
      </c>
    </row>
    <row r="205" spans="1:20">
      <c r="A205" s="3">
        <f t="shared" ca="1" si="220"/>
        <v>200</v>
      </c>
      <c r="B205" s="3">
        <f t="shared" ca="1" si="221"/>
        <v>201</v>
      </c>
      <c r="C205" s="3">
        <f t="shared" ref="C205:I205" ca="1" si="238">B205+IF(0=LEN(OFFSET($L$2,B205,0)),1,0)</f>
        <v>201</v>
      </c>
      <c r="D205" s="3">
        <f t="shared" ca="1" si="238"/>
        <v>201</v>
      </c>
      <c r="E205" s="3">
        <f t="shared" ca="1" si="238"/>
        <v>201</v>
      </c>
      <c r="F205" s="3">
        <f t="shared" ca="1" si="238"/>
        <v>201</v>
      </c>
      <c r="G205" s="3">
        <f t="shared" ca="1" si="238"/>
        <v>201</v>
      </c>
      <c r="H205" s="3">
        <f t="shared" ca="1" si="238"/>
        <v>201</v>
      </c>
      <c r="I205" s="3">
        <f t="shared" ca="1" si="238"/>
        <v>201</v>
      </c>
      <c r="J205" s="3">
        <f ca="1">COUNTIF($A$2:$A204,"="&amp;$A205)+1</f>
        <v>2</v>
      </c>
      <c r="K205">
        <f t="shared" ca="1" si="223"/>
        <v>1</v>
      </c>
      <c r="L205" t="str">
        <f ca="1">IF(M205,"",
IF(R205&lt;&gt;".",IF(OR(R205="@",R205="X"),"",MID(R205,1,1)),
IF(OR(OFFSET('map portals'!$A$1,$Q205,$P205+1)="#",ISNUMBER(MATCH((P205+1)*1000+Q205,$S$2:$S204,0))),"","0")
&amp;IF(OR(OFFSET('map portals'!$A$1,$Q205+1,$P205)="#",ISNUMBER(MATCH(P205*1000+(Q205+1),$S$2:$S204,0))),"","1")
&amp;IF(OR(OFFSET('map portals'!$A$1,$Q205,$P205-1)="#",ISNUMBER(MATCH((P205-1)*1000+Q205,$S$2:$S204,0))),"","2")
&amp;IF(OR(OFFSET('map portals'!$A$1,$Q205-1,$P205)="#",ISNUMBER(MATCH(P205*1000+(Q205-1),$S$2:$S204,0))),"","3")
))</f>
        <v>1</v>
      </c>
      <c r="M205" t="b">
        <f ca="1">ISNUMBER(MATCH(S205,$S$2:$S204,0))</f>
        <v>0</v>
      </c>
      <c r="N205">
        <f t="shared" ca="1" si="224"/>
        <v>49</v>
      </c>
      <c r="O205">
        <f t="shared" ca="1" si="225"/>
        <v>4</v>
      </c>
      <c r="P205">
        <f t="shared" ca="1" si="226"/>
        <v>49</v>
      </c>
      <c r="Q205">
        <f t="shared" ca="1" si="227"/>
        <v>4</v>
      </c>
      <c r="R205" t="str">
        <f ca="1">OFFSET('map portals'!$A$1,$O205,$N205)</f>
        <v>.</v>
      </c>
      <c r="S205">
        <f t="shared" ca="1" si="228"/>
        <v>49004</v>
      </c>
      <c r="T205">
        <f t="shared" ca="1" si="229"/>
        <v>57</v>
      </c>
    </row>
    <row r="206" spans="1:20">
      <c r="A206" s="3">
        <f t="shared" ca="1" si="220"/>
        <v>201</v>
      </c>
      <c r="B206" s="3">
        <f t="shared" ca="1" si="221"/>
        <v>202</v>
      </c>
      <c r="C206" s="3">
        <f t="shared" ref="C206:I206" ca="1" si="239">B206+IF(0=LEN(OFFSET($L$2,B206,0)),1,0)</f>
        <v>202</v>
      </c>
      <c r="D206" s="3">
        <f t="shared" ca="1" si="239"/>
        <v>202</v>
      </c>
      <c r="E206" s="3">
        <f t="shared" ca="1" si="239"/>
        <v>202</v>
      </c>
      <c r="F206" s="3">
        <f t="shared" ca="1" si="239"/>
        <v>202</v>
      </c>
      <c r="G206" s="3">
        <f t="shared" ca="1" si="239"/>
        <v>202</v>
      </c>
      <c r="H206" s="3">
        <f t="shared" ca="1" si="239"/>
        <v>202</v>
      </c>
      <c r="I206" s="3">
        <f t="shared" ca="1" si="239"/>
        <v>202</v>
      </c>
      <c r="J206" s="3">
        <f ca="1">COUNTIF($A$2:$A205,"="&amp;$A206)+1</f>
        <v>1</v>
      </c>
      <c r="K206">
        <f t="shared" ca="1" si="223"/>
        <v>3</v>
      </c>
      <c r="L206" t="str">
        <f ca="1">IF(M206,"",
IF(R206&lt;&gt;".",IF(OR(R206="@",R206="X"),"",MID(R206,1,1)),
IF(OR(OFFSET('map portals'!$A$1,$Q206,$P206+1)="#",ISNUMBER(MATCH((P206+1)*1000+Q206,$S$2:$S205,0))),"","0")
&amp;IF(OR(OFFSET('map portals'!$A$1,$Q206+1,$P206)="#",ISNUMBER(MATCH(P206*1000+(Q206+1),$S$2:$S205,0))),"","1")
&amp;IF(OR(OFFSET('map portals'!$A$1,$Q206,$P206-1)="#",ISNUMBER(MATCH((P206-1)*1000+Q206,$S$2:$S205,0))),"","2")
&amp;IF(OR(OFFSET('map portals'!$A$1,$Q206-1,$P206)="#",ISNUMBER(MATCH(P206*1000+(Q206-1),$S$2:$S205,0))),"","3")
))</f>
        <v>0</v>
      </c>
      <c r="M206" t="b">
        <f ca="1">ISNUMBER(MATCH(S206,$S$2:$S205,0))</f>
        <v>0</v>
      </c>
      <c r="N206">
        <f t="shared" ca="1" si="224"/>
        <v>105</v>
      </c>
      <c r="O206">
        <f t="shared" ca="1" si="225"/>
        <v>69</v>
      </c>
      <c r="P206">
        <f t="shared" ca="1" si="226"/>
        <v>105</v>
      </c>
      <c r="Q206">
        <f t="shared" ca="1" si="227"/>
        <v>69</v>
      </c>
      <c r="R206" t="str">
        <f ca="1">OFFSET('map portals'!$A$1,$O206,$N206)</f>
        <v>.</v>
      </c>
      <c r="S206">
        <f t="shared" ca="1" si="228"/>
        <v>105069</v>
      </c>
      <c r="T206">
        <f t="shared" ca="1" si="229"/>
        <v>58</v>
      </c>
    </row>
    <row r="207" spans="1:20">
      <c r="A207" s="3">
        <f t="shared" ca="1" si="220"/>
        <v>202</v>
      </c>
      <c r="B207" s="3">
        <f t="shared" ca="1" si="221"/>
        <v>203</v>
      </c>
      <c r="C207" s="3">
        <f t="shared" ref="C207:I207" ca="1" si="240">B207+IF(0=LEN(OFFSET($L$2,B207,0)),1,0)</f>
        <v>203</v>
      </c>
      <c r="D207" s="3">
        <f t="shared" ca="1" si="240"/>
        <v>203</v>
      </c>
      <c r="E207" s="3">
        <f t="shared" ca="1" si="240"/>
        <v>203</v>
      </c>
      <c r="F207" s="3">
        <f t="shared" ca="1" si="240"/>
        <v>203</v>
      </c>
      <c r="G207" s="3">
        <f t="shared" ca="1" si="240"/>
        <v>203</v>
      </c>
      <c r="H207" s="3">
        <f t="shared" ca="1" si="240"/>
        <v>203</v>
      </c>
      <c r="I207" s="3">
        <f t="shared" ca="1" si="240"/>
        <v>203</v>
      </c>
      <c r="J207" s="3">
        <f ca="1">COUNTIF($A$2:$A206,"="&amp;$A207)+1</f>
        <v>1</v>
      </c>
      <c r="K207">
        <f t="shared" ca="1" si="223"/>
        <v>0</v>
      </c>
      <c r="L207" t="str">
        <f ca="1">IF(M207,"",
IF(R207&lt;&gt;".",IF(OR(R207="@",R207="X"),"",MID(R207,1,1)),
IF(OR(OFFSET('map portals'!$A$1,$Q207,$P207+1)="#",ISNUMBER(MATCH((P207+1)*1000+Q207,$S$2:$S206,0))),"","0")
&amp;IF(OR(OFFSET('map portals'!$A$1,$Q207+1,$P207)="#",ISNUMBER(MATCH(P207*1000+(Q207+1),$S$2:$S206,0))),"","1")
&amp;IF(OR(OFFSET('map portals'!$A$1,$Q207,$P207-1)="#",ISNUMBER(MATCH((P207-1)*1000+Q207,$S$2:$S206,0))),"","2")
&amp;IF(OR(OFFSET('map portals'!$A$1,$Q207-1,$P207)="#",ISNUMBER(MATCH(P207*1000+(Q207-1),$S$2:$S206,0))),"","3")
))</f>
        <v/>
      </c>
      <c r="M207" t="b">
        <f ca="1">ISNUMBER(MATCH(S207,$S$2:$S206,0))</f>
        <v>0</v>
      </c>
      <c r="N207">
        <f t="shared" ca="1" si="224"/>
        <v>51</v>
      </c>
      <c r="O207">
        <f t="shared" ca="1" si="225"/>
        <v>3</v>
      </c>
      <c r="P207">
        <f t="shared" ca="1" si="226"/>
        <v>51</v>
      </c>
      <c r="Q207">
        <f t="shared" ca="1" si="227"/>
        <v>3</v>
      </c>
      <c r="R207" t="str">
        <f ca="1">OFFSET('map portals'!$A$1,$O207,$N207)</f>
        <v>.</v>
      </c>
      <c r="S207">
        <f t="shared" ca="1" si="228"/>
        <v>51003</v>
      </c>
      <c r="T207">
        <f t="shared" ca="1" si="229"/>
        <v>58</v>
      </c>
    </row>
    <row r="208" spans="1:20">
      <c r="A208" s="3">
        <f t="shared" ca="1" si="220"/>
        <v>203</v>
      </c>
      <c r="B208" s="3">
        <f t="shared" ca="1" si="221"/>
        <v>204</v>
      </c>
      <c r="C208" s="3">
        <f t="shared" ref="C208:I208" ca="1" si="241">B208+IF(0=LEN(OFFSET($L$2,B208,0)),1,0)</f>
        <v>204</v>
      </c>
      <c r="D208" s="3">
        <f t="shared" ca="1" si="241"/>
        <v>204</v>
      </c>
      <c r="E208" s="3">
        <f t="shared" ca="1" si="241"/>
        <v>204</v>
      </c>
      <c r="F208" s="3">
        <f t="shared" ca="1" si="241"/>
        <v>204</v>
      </c>
      <c r="G208" s="3">
        <f t="shared" ca="1" si="241"/>
        <v>204</v>
      </c>
      <c r="H208" s="3">
        <f t="shared" ca="1" si="241"/>
        <v>204</v>
      </c>
      <c r="I208" s="3">
        <f t="shared" ca="1" si="241"/>
        <v>204</v>
      </c>
      <c r="J208" s="3">
        <f ca="1">COUNTIF($A$2:$A207,"="&amp;$A208)+1</f>
        <v>1</v>
      </c>
      <c r="K208">
        <f t="shared" ca="1" si="223"/>
        <v>1</v>
      </c>
      <c r="L208" t="str">
        <f ca="1">IF(M208,"",
IF(R208&lt;&gt;".",IF(OR(R208="@",R208="X"),"",MID(R208,1,1)),
IF(OR(OFFSET('map portals'!$A$1,$Q208,$P208+1)="#",ISNUMBER(MATCH((P208+1)*1000+Q208,$S$2:$S207,0))),"","0")
&amp;IF(OR(OFFSET('map portals'!$A$1,$Q208+1,$P208)="#",ISNUMBER(MATCH(P208*1000+(Q208+1),$S$2:$S207,0))),"","1")
&amp;IF(OR(OFFSET('map portals'!$A$1,$Q208,$P208-1)="#",ISNUMBER(MATCH((P208-1)*1000+Q208,$S$2:$S207,0))),"","2")
&amp;IF(OR(OFFSET('map portals'!$A$1,$Q208-1,$P208)="#",ISNUMBER(MATCH(P208*1000+(Q208-1),$S$2:$S207,0))),"","3")
))</f>
        <v>1</v>
      </c>
      <c r="M208" t="b">
        <f ca="1">ISNUMBER(MATCH(S208,$S$2:$S207,0))</f>
        <v>0</v>
      </c>
      <c r="N208">
        <f t="shared" ca="1" si="224"/>
        <v>49</v>
      </c>
      <c r="O208">
        <f t="shared" ca="1" si="225"/>
        <v>5</v>
      </c>
      <c r="P208">
        <f t="shared" ca="1" si="226"/>
        <v>49</v>
      </c>
      <c r="Q208">
        <f t="shared" ca="1" si="227"/>
        <v>5</v>
      </c>
      <c r="R208" t="str">
        <f ca="1">OFFSET('map portals'!$A$1,$O208,$N208)</f>
        <v>.</v>
      </c>
      <c r="S208">
        <f t="shared" ca="1" si="228"/>
        <v>49005</v>
      </c>
      <c r="T208">
        <f t="shared" ca="1" si="229"/>
        <v>58</v>
      </c>
    </row>
    <row r="209" spans="1:20">
      <c r="A209" s="3">
        <f t="shared" ca="1" si="220"/>
        <v>204</v>
      </c>
      <c r="B209" s="3">
        <f t="shared" ca="1" si="221"/>
        <v>205</v>
      </c>
      <c r="C209" s="3">
        <f t="shared" ref="C209:I209" ca="1" si="242">B209+IF(0=LEN(OFFSET($L$2,B209,0)),1,0)</f>
        <v>206</v>
      </c>
      <c r="D209" s="3">
        <f t="shared" ca="1" si="242"/>
        <v>206</v>
      </c>
      <c r="E209" s="3">
        <f t="shared" ca="1" si="242"/>
        <v>206</v>
      </c>
      <c r="F209" s="3">
        <f t="shared" ca="1" si="242"/>
        <v>206</v>
      </c>
      <c r="G209" s="3">
        <f t="shared" ca="1" si="242"/>
        <v>206</v>
      </c>
      <c r="H209" s="3">
        <f t="shared" ca="1" si="242"/>
        <v>206</v>
      </c>
      <c r="I209" s="3">
        <f t="shared" ca="1" si="242"/>
        <v>206</v>
      </c>
      <c r="J209" s="3">
        <f ca="1">COUNTIF($A$2:$A208,"="&amp;$A209)+1</f>
        <v>1</v>
      </c>
      <c r="K209">
        <f t="shared" ca="1" si="223"/>
        <v>0</v>
      </c>
      <c r="L209" t="str">
        <f ca="1">IF(M209,"",
IF(R209&lt;&gt;".",IF(OR(R209="@",R209="X"),"",MID(R209,1,1)),
IF(OR(OFFSET('map portals'!$A$1,$Q209,$P209+1)="#",ISNUMBER(MATCH((P209+1)*1000+Q209,$S$2:$S208,0))),"","0")
&amp;IF(OR(OFFSET('map portals'!$A$1,$Q209+1,$P209)="#",ISNUMBER(MATCH(P209*1000+(Q209+1),$S$2:$S208,0))),"","1")
&amp;IF(OR(OFFSET('map portals'!$A$1,$Q209,$P209-1)="#",ISNUMBER(MATCH((P209-1)*1000+Q209,$S$2:$S208,0))),"","2")
&amp;IF(OR(OFFSET('map portals'!$A$1,$Q209-1,$P209)="#",ISNUMBER(MATCH(P209*1000+(Q209-1),$S$2:$S208,0))),"","3")
))</f>
        <v>0</v>
      </c>
      <c r="M209" t="b">
        <f ca="1">ISNUMBER(MATCH(S209,$S$2:$S208,0))</f>
        <v>0</v>
      </c>
      <c r="N209">
        <f t="shared" ca="1" si="224"/>
        <v>106</v>
      </c>
      <c r="O209">
        <f t="shared" ca="1" si="225"/>
        <v>69</v>
      </c>
      <c r="P209">
        <f t="shared" ca="1" si="226"/>
        <v>106</v>
      </c>
      <c r="Q209">
        <f t="shared" ca="1" si="227"/>
        <v>69</v>
      </c>
      <c r="R209" t="str">
        <f ca="1">OFFSET('map portals'!$A$1,$O209,$N209)</f>
        <v>.</v>
      </c>
      <c r="S209">
        <f t="shared" ca="1" si="228"/>
        <v>106069</v>
      </c>
      <c r="T209">
        <f t="shared" ca="1" si="229"/>
        <v>59</v>
      </c>
    </row>
    <row r="210" spans="1:20">
      <c r="A210" s="3">
        <f t="shared" ca="1" si="220"/>
        <v>206</v>
      </c>
      <c r="B210" s="3">
        <f t="shared" ca="1" si="221"/>
        <v>207</v>
      </c>
      <c r="C210" s="3">
        <f t="shared" ref="C210:I210" ca="1" si="243">B210+IF(0=LEN(OFFSET($L$2,B210,0)),1,0)</f>
        <v>207</v>
      </c>
      <c r="D210" s="3">
        <f t="shared" ca="1" si="243"/>
        <v>207</v>
      </c>
      <c r="E210" s="3">
        <f t="shared" ca="1" si="243"/>
        <v>207</v>
      </c>
      <c r="F210" s="3">
        <f t="shared" ca="1" si="243"/>
        <v>207</v>
      </c>
      <c r="G210" s="3">
        <f t="shared" ca="1" si="243"/>
        <v>207</v>
      </c>
      <c r="H210" s="3">
        <f t="shared" ca="1" si="243"/>
        <v>207</v>
      </c>
      <c r="I210" s="3">
        <f t="shared" ca="1" si="243"/>
        <v>207</v>
      </c>
      <c r="J210" s="3">
        <f ca="1">COUNTIF($A$2:$A209,"="&amp;$A210)+1</f>
        <v>1</v>
      </c>
      <c r="K210">
        <f t="shared" ca="1" si="223"/>
        <v>1</v>
      </c>
      <c r="L210" t="str">
        <f ca="1">IF(M210,"",
IF(R210&lt;&gt;".",IF(OR(R210="@",R210="X"),"",MID(R210,1,1)),
IF(OR(OFFSET('map portals'!$A$1,$Q210,$P210+1)="#",ISNUMBER(MATCH((P210+1)*1000+Q210,$S$2:$S209,0))),"","0")
&amp;IF(OR(OFFSET('map portals'!$A$1,$Q210+1,$P210)="#",ISNUMBER(MATCH(P210*1000+(Q210+1),$S$2:$S209,0))),"","1")
&amp;IF(OR(OFFSET('map portals'!$A$1,$Q210,$P210-1)="#",ISNUMBER(MATCH((P210-1)*1000+Q210,$S$2:$S209,0))),"","2")
&amp;IF(OR(OFFSET('map portals'!$A$1,$Q210-1,$P210)="#",ISNUMBER(MATCH(P210*1000+(Q210-1),$S$2:$S209,0))),"","3")
))</f>
        <v>1</v>
      </c>
      <c r="M210" t="b">
        <f ca="1">ISNUMBER(MATCH(S210,$S$2:$S209,0))</f>
        <v>0</v>
      </c>
      <c r="N210">
        <f t="shared" ca="1" si="224"/>
        <v>49</v>
      </c>
      <c r="O210">
        <f t="shared" ca="1" si="225"/>
        <v>6</v>
      </c>
      <c r="P210">
        <f t="shared" ca="1" si="226"/>
        <v>49</v>
      </c>
      <c r="Q210">
        <f t="shared" ca="1" si="227"/>
        <v>6</v>
      </c>
      <c r="R210" t="str">
        <f ca="1">OFFSET('map portals'!$A$1,$O210,$N210)</f>
        <v>.</v>
      </c>
      <c r="S210">
        <f t="shared" ca="1" si="228"/>
        <v>49006</v>
      </c>
      <c r="T210">
        <f t="shared" ca="1" si="229"/>
        <v>59</v>
      </c>
    </row>
    <row r="211" spans="1:20">
      <c r="A211" s="3">
        <f t="shared" ca="1" si="220"/>
        <v>207</v>
      </c>
      <c r="B211" s="3">
        <f t="shared" ca="1" si="221"/>
        <v>208</v>
      </c>
      <c r="C211" s="3">
        <f t="shared" ref="C211:I211" ca="1" si="244">B211+IF(0=LEN(OFFSET($L$2,B211,0)),1,0)</f>
        <v>208</v>
      </c>
      <c r="D211" s="3">
        <f t="shared" ca="1" si="244"/>
        <v>208</v>
      </c>
      <c r="E211" s="3">
        <f t="shared" ca="1" si="244"/>
        <v>208</v>
      </c>
      <c r="F211" s="3">
        <f t="shared" ca="1" si="244"/>
        <v>208</v>
      </c>
      <c r="G211" s="3">
        <f t="shared" ca="1" si="244"/>
        <v>208</v>
      </c>
      <c r="H211" s="3">
        <f t="shared" ca="1" si="244"/>
        <v>208</v>
      </c>
      <c r="I211" s="3">
        <f t="shared" ca="1" si="244"/>
        <v>208</v>
      </c>
      <c r="J211" s="3">
        <f ca="1">COUNTIF($A$2:$A210,"="&amp;$A211)+1</f>
        <v>1</v>
      </c>
      <c r="K211">
        <f t="shared" ca="1" si="223"/>
        <v>0</v>
      </c>
      <c r="L211" t="str">
        <f ca="1">IF(M211,"",
IF(R211&lt;&gt;".",IF(OR(R211="@",R211="X"),"",MID(R211,1,1)),
IF(OR(OFFSET('map portals'!$A$1,$Q211,$P211+1)="#",ISNUMBER(MATCH((P211+1)*1000+Q211,$S$2:$S210,0))),"","0")
&amp;IF(OR(OFFSET('map portals'!$A$1,$Q211+1,$P211)="#",ISNUMBER(MATCH(P211*1000+(Q211+1),$S$2:$S210,0))),"","1")
&amp;IF(OR(OFFSET('map portals'!$A$1,$Q211,$P211-1)="#",ISNUMBER(MATCH((P211-1)*1000+Q211,$S$2:$S210,0))),"","2")
&amp;IF(OR(OFFSET('map portals'!$A$1,$Q211-1,$P211)="#",ISNUMBER(MATCH(P211*1000+(Q211-1),$S$2:$S210,0))),"","3")
))</f>
        <v>1</v>
      </c>
      <c r="M211" t="b">
        <f ca="1">ISNUMBER(MATCH(S211,$S$2:$S210,0))</f>
        <v>0</v>
      </c>
      <c r="N211">
        <f t="shared" ca="1" si="224"/>
        <v>107</v>
      </c>
      <c r="O211">
        <f t="shared" ca="1" si="225"/>
        <v>69</v>
      </c>
      <c r="P211">
        <f t="shared" ca="1" si="226"/>
        <v>107</v>
      </c>
      <c r="Q211">
        <f t="shared" ca="1" si="227"/>
        <v>69</v>
      </c>
      <c r="R211" t="str">
        <f ca="1">OFFSET('map portals'!$A$1,$O211,$N211)</f>
        <v>.</v>
      </c>
      <c r="S211">
        <f t="shared" ca="1" si="228"/>
        <v>107069</v>
      </c>
      <c r="T211">
        <f t="shared" ca="1" si="229"/>
        <v>60</v>
      </c>
    </row>
    <row r="212" spans="1:20">
      <c r="A212" s="3">
        <f t="shared" ca="1" si="220"/>
        <v>208</v>
      </c>
      <c r="B212" s="3">
        <f t="shared" ca="1" si="221"/>
        <v>209</v>
      </c>
      <c r="C212" s="3">
        <f t="shared" ref="C212:I212" ca="1" si="245">B212+IF(0=LEN(OFFSET($L$2,B212,0)),1,0)</f>
        <v>209</v>
      </c>
      <c r="D212" s="3">
        <f t="shared" ca="1" si="245"/>
        <v>209</v>
      </c>
      <c r="E212" s="3">
        <f t="shared" ca="1" si="245"/>
        <v>209</v>
      </c>
      <c r="F212" s="3">
        <f t="shared" ca="1" si="245"/>
        <v>209</v>
      </c>
      <c r="G212" s="3">
        <f t="shared" ca="1" si="245"/>
        <v>209</v>
      </c>
      <c r="H212" s="3">
        <f t="shared" ca="1" si="245"/>
        <v>209</v>
      </c>
      <c r="I212" s="3">
        <f t="shared" ca="1" si="245"/>
        <v>209</v>
      </c>
      <c r="J212" s="3">
        <f ca="1">COUNTIF($A$2:$A211,"="&amp;$A212)+1</f>
        <v>1</v>
      </c>
      <c r="K212">
        <f t="shared" ca="1" si="223"/>
        <v>1</v>
      </c>
      <c r="L212" t="str">
        <f ca="1">IF(M212,"",
IF(R212&lt;&gt;".",IF(OR(R212="@",R212="X"),"",MID(R212,1,1)),
IF(OR(OFFSET('map portals'!$A$1,$Q212,$P212+1)="#",ISNUMBER(MATCH((P212+1)*1000+Q212,$S$2:$S211,0))),"","0")
&amp;IF(OR(OFFSET('map portals'!$A$1,$Q212+1,$P212)="#",ISNUMBER(MATCH(P212*1000+(Q212+1),$S$2:$S211,0))),"","1")
&amp;IF(OR(OFFSET('map portals'!$A$1,$Q212,$P212-1)="#",ISNUMBER(MATCH((P212-1)*1000+Q212,$S$2:$S211,0))),"","2")
&amp;IF(OR(OFFSET('map portals'!$A$1,$Q212-1,$P212)="#",ISNUMBER(MATCH(P212*1000+(Q212-1),$S$2:$S211,0))),"","3")
))</f>
        <v>01</v>
      </c>
      <c r="M212" t="b">
        <f ca="1">ISNUMBER(MATCH(S212,$S$2:$S211,0))</f>
        <v>0</v>
      </c>
      <c r="N212">
        <f t="shared" ca="1" si="224"/>
        <v>49</v>
      </c>
      <c r="O212">
        <f t="shared" ca="1" si="225"/>
        <v>7</v>
      </c>
      <c r="P212">
        <f t="shared" ca="1" si="226"/>
        <v>49</v>
      </c>
      <c r="Q212">
        <f t="shared" ca="1" si="227"/>
        <v>7</v>
      </c>
      <c r="R212" t="str">
        <f ca="1">OFFSET('map portals'!$A$1,$O212,$N212)</f>
        <v>.</v>
      </c>
      <c r="S212">
        <f t="shared" ca="1" si="228"/>
        <v>49007</v>
      </c>
      <c r="T212">
        <f t="shared" ca="1" si="229"/>
        <v>60</v>
      </c>
    </row>
    <row r="213" spans="1:20">
      <c r="A213" s="3">
        <f t="shared" ca="1" si="220"/>
        <v>209</v>
      </c>
      <c r="B213" s="3">
        <f t="shared" ca="1" si="221"/>
        <v>210</v>
      </c>
      <c r="C213" s="3">
        <f t="shared" ref="C213:I213" ca="1" si="246">B213+IF(0=LEN(OFFSET($L$2,B213,0)),1,0)</f>
        <v>210</v>
      </c>
      <c r="D213" s="3">
        <f t="shared" ca="1" si="246"/>
        <v>210</v>
      </c>
      <c r="E213" s="3">
        <f t="shared" ca="1" si="246"/>
        <v>210</v>
      </c>
      <c r="F213" s="3">
        <f t="shared" ca="1" si="246"/>
        <v>210</v>
      </c>
      <c r="G213" s="3">
        <f t="shared" ca="1" si="246"/>
        <v>210</v>
      </c>
      <c r="H213" s="3">
        <f t="shared" ca="1" si="246"/>
        <v>210</v>
      </c>
      <c r="I213" s="3">
        <f t="shared" ca="1" si="246"/>
        <v>210</v>
      </c>
      <c r="J213" s="3">
        <f ca="1">COUNTIF($A$2:$A212,"="&amp;$A213)+1</f>
        <v>1</v>
      </c>
      <c r="K213">
        <f t="shared" ca="1" si="223"/>
        <v>1</v>
      </c>
      <c r="L213" t="str">
        <f ca="1">IF(M213,"",
IF(R213&lt;&gt;".",IF(OR(R213="@",R213="X"),"",MID(R213,1,1)),
IF(OR(OFFSET('map portals'!$A$1,$Q213,$P213+1)="#",ISNUMBER(MATCH((P213+1)*1000+Q213,$S$2:$S212,0))),"","0")
&amp;IF(OR(OFFSET('map portals'!$A$1,$Q213+1,$P213)="#",ISNUMBER(MATCH(P213*1000+(Q213+1),$S$2:$S212,0))),"","1")
&amp;IF(OR(OFFSET('map portals'!$A$1,$Q213,$P213-1)="#",ISNUMBER(MATCH((P213-1)*1000+Q213,$S$2:$S212,0))),"","2")
&amp;IF(OR(OFFSET('map portals'!$A$1,$Q213-1,$P213)="#",ISNUMBER(MATCH(P213*1000+(Q213-1),$S$2:$S212,0))),"","3")
))</f>
        <v>1</v>
      </c>
      <c r="M213" t="b">
        <f ca="1">ISNUMBER(MATCH(S213,$S$2:$S212,0))</f>
        <v>0</v>
      </c>
      <c r="N213">
        <f t="shared" ca="1" si="224"/>
        <v>107</v>
      </c>
      <c r="O213">
        <f t="shared" ca="1" si="225"/>
        <v>70</v>
      </c>
      <c r="P213">
        <f t="shared" ca="1" si="226"/>
        <v>107</v>
      </c>
      <c r="Q213">
        <f t="shared" ca="1" si="227"/>
        <v>70</v>
      </c>
      <c r="R213" t="str">
        <f ca="1">OFFSET('map portals'!$A$1,$O213,$N213)</f>
        <v>.</v>
      </c>
      <c r="S213">
        <f t="shared" ca="1" si="228"/>
        <v>107070</v>
      </c>
      <c r="T213">
        <f t="shared" ca="1" si="229"/>
        <v>61</v>
      </c>
    </row>
    <row r="214" spans="1:20">
      <c r="A214" s="3">
        <f t="shared" ca="1" si="220"/>
        <v>210</v>
      </c>
      <c r="B214" s="3">
        <f t="shared" ca="1" si="221"/>
        <v>210</v>
      </c>
      <c r="C214" s="3">
        <f t="shared" ref="C214:I214" ca="1" si="247">B214+IF(0=LEN(OFFSET($L$2,B214,0)),1,0)</f>
        <v>210</v>
      </c>
      <c r="D214" s="3">
        <f t="shared" ca="1" si="247"/>
        <v>210</v>
      </c>
      <c r="E214" s="3">
        <f t="shared" ca="1" si="247"/>
        <v>210</v>
      </c>
      <c r="F214" s="3">
        <f t="shared" ca="1" si="247"/>
        <v>210</v>
      </c>
      <c r="G214" s="3">
        <f t="shared" ca="1" si="247"/>
        <v>210</v>
      </c>
      <c r="H214" s="3">
        <f t="shared" ca="1" si="247"/>
        <v>210</v>
      </c>
      <c r="I214" s="3">
        <f t="shared" ca="1" si="247"/>
        <v>210</v>
      </c>
      <c r="J214" s="3">
        <f ca="1">COUNTIF($A$2:$A213,"="&amp;$A214)+1</f>
        <v>1</v>
      </c>
      <c r="K214">
        <f t="shared" ca="1" si="223"/>
        <v>0</v>
      </c>
      <c r="L214" t="str">
        <f ca="1">IF(M214,"",
IF(R214&lt;&gt;".",IF(OR(R214="@",R214="X"),"",MID(R214,1,1)),
IF(OR(OFFSET('map portals'!$A$1,$Q214,$P214+1)="#",ISNUMBER(MATCH((P214+1)*1000+Q214,$S$2:$S213,0))),"","0")
&amp;IF(OR(OFFSET('map portals'!$A$1,$Q214+1,$P214)="#",ISNUMBER(MATCH(P214*1000+(Q214+1),$S$2:$S213,0))),"","1")
&amp;IF(OR(OFFSET('map portals'!$A$1,$Q214,$P214-1)="#",ISNUMBER(MATCH((P214-1)*1000+Q214,$S$2:$S213,0))),"","2")
&amp;IF(OR(OFFSET('map portals'!$A$1,$Q214-1,$P214)="#",ISNUMBER(MATCH(P214*1000+(Q214-1),$S$2:$S213,0))),"","3")
))</f>
        <v>0</v>
      </c>
      <c r="M214" t="b">
        <f ca="1">ISNUMBER(MATCH(S214,$S$2:$S213,0))</f>
        <v>0</v>
      </c>
      <c r="N214">
        <f t="shared" ca="1" si="224"/>
        <v>50</v>
      </c>
      <c r="O214">
        <f t="shared" ca="1" si="225"/>
        <v>7</v>
      </c>
      <c r="P214">
        <f t="shared" ca="1" si="226"/>
        <v>50</v>
      </c>
      <c r="Q214">
        <f t="shared" ca="1" si="227"/>
        <v>7</v>
      </c>
      <c r="R214" t="str">
        <f ca="1">OFFSET('map portals'!$A$1,$O214,$N214)</f>
        <v>.</v>
      </c>
      <c r="S214">
        <f t="shared" ca="1" si="228"/>
        <v>50007</v>
      </c>
      <c r="T214">
        <f t="shared" ca="1" si="229"/>
        <v>61</v>
      </c>
    </row>
    <row r="215" spans="1:20">
      <c r="A215" s="3">
        <f t="shared" ca="1" si="220"/>
        <v>210</v>
      </c>
      <c r="B215" s="3">
        <f t="shared" ca="1" si="221"/>
        <v>211</v>
      </c>
      <c r="C215" s="3">
        <f t="shared" ref="C215:I215" ca="1" si="248">B215+IF(0=LEN(OFFSET($L$2,B215,0)),1,0)</f>
        <v>211</v>
      </c>
      <c r="D215" s="3">
        <f t="shared" ca="1" si="248"/>
        <v>211</v>
      </c>
      <c r="E215" s="3">
        <f t="shared" ca="1" si="248"/>
        <v>211</v>
      </c>
      <c r="F215" s="3">
        <f t="shared" ca="1" si="248"/>
        <v>211</v>
      </c>
      <c r="G215" s="3">
        <f t="shared" ca="1" si="248"/>
        <v>211</v>
      </c>
      <c r="H215" s="3">
        <f t="shared" ca="1" si="248"/>
        <v>211</v>
      </c>
      <c r="I215" s="3">
        <f t="shared" ca="1" si="248"/>
        <v>211</v>
      </c>
      <c r="J215" s="3">
        <f ca="1">COUNTIF($A$2:$A214,"="&amp;$A215)+1</f>
        <v>2</v>
      </c>
      <c r="K215">
        <f t="shared" ca="1" si="223"/>
        <v>1</v>
      </c>
      <c r="L215" t="str">
        <f ca="1">IF(M215,"",
IF(R215&lt;&gt;".",IF(OR(R215="@",R215="X"),"",MID(R215,1,1)),
IF(OR(OFFSET('map portals'!$A$1,$Q215,$P215+1)="#",ISNUMBER(MATCH((P215+1)*1000+Q215,$S$2:$S214,0))),"","0")
&amp;IF(OR(OFFSET('map portals'!$A$1,$Q215+1,$P215)="#",ISNUMBER(MATCH(P215*1000+(Q215+1),$S$2:$S214,0))),"","1")
&amp;IF(OR(OFFSET('map portals'!$A$1,$Q215,$P215-1)="#",ISNUMBER(MATCH((P215-1)*1000+Q215,$S$2:$S214,0))),"","2")
&amp;IF(OR(OFFSET('map portals'!$A$1,$Q215-1,$P215)="#",ISNUMBER(MATCH(P215*1000+(Q215-1),$S$2:$S214,0))),"","3")
))</f>
        <v>1</v>
      </c>
      <c r="M215" t="b">
        <f ca="1">ISNUMBER(MATCH(S215,$S$2:$S214,0))</f>
        <v>0</v>
      </c>
      <c r="N215">
        <f t="shared" ca="1" si="224"/>
        <v>49</v>
      </c>
      <c r="O215">
        <f t="shared" ca="1" si="225"/>
        <v>8</v>
      </c>
      <c r="P215">
        <f t="shared" ca="1" si="226"/>
        <v>49</v>
      </c>
      <c r="Q215">
        <f t="shared" ca="1" si="227"/>
        <v>8</v>
      </c>
      <c r="R215" t="str">
        <f ca="1">OFFSET('map portals'!$A$1,$O215,$N215)</f>
        <v>.</v>
      </c>
      <c r="S215">
        <f t="shared" ca="1" si="228"/>
        <v>49008</v>
      </c>
      <c r="T215">
        <f t="shared" ca="1" si="229"/>
        <v>61</v>
      </c>
    </row>
    <row r="216" spans="1:20">
      <c r="A216" s="3">
        <f t="shared" ca="1" si="220"/>
        <v>211</v>
      </c>
      <c r="B216" s="3">
        <f t="shared" ca="1" si="221"/>
        <v>212</v>
      </c>
      <c r="C216" s="3">
        <f t="shared" ref="C216:I216" ca="1" si="249">B216+IF(0=LEN(OFFSET($L$2,B216,0)),1,0)</f>
        <v>212</v>
      </c>
      <c r="D216" s="3">
        <f t="shared" ca="1" si="249"/>
        <v>212</v>
      </c>
      <c r="E216" s="3">
        <f t="shared" ca="1" si="249"/>
        <v>212</v>
      </c>
      <c r="F216" s="3">
        <f t="shared" ca="1" si="249"/>
        <v>212</v>
      </c>
      <c r="G216" s="3">
        <f t="shared" ca="1" si="249"/>
        <v>212</v>
      </c>
      <c r="H216" s="3">
        <f t="shared" ca="1" si="249"/>
        <v>212</v>
      </c>
      <c r="I216" s="3">
        <f t="shared" ca="1" si="249"/>
        <v>212</v>
      </c>
      <c r="J216" s="3">
        <f ca="1">COUNTIF($A$2:$A215,"="&amp;$A216)+1</f>
        <v>1</v>
      </c>
      <c r="K216">
        <f t="shared" ca="1" si="223"/>
        <v>1</v>
      </c>
      <c r="L216" t="str">
        <f ca="1">IF(M216,"",
IF(R216&lt;&gt;".",IF(OR(R216="@",R216="X"),"",MID(R216,1,1)),
IF(OR(OFFSET('map portals'!$A$1,$Q216,$P216+1)="#",ISNUMBER(MATCH((P216+1)*1000+Q216,$S$2:$S215,0))),"","0")
&amp;IF(OR(OFFSET('map portals'!$A$1,$Q216+1,$P216)="#",ISNUMBER(MATCH(P216*1000+(Q216+1),$S$2:$S215,0))),"","1")
&amp;IF(OR(OFFSET('map portals'!$A$1,$Q216,$P216-1)="#",ISNUMBER(MATCH((P216-1)*1000+Q216,$S$2:$S215,0))),"","2")
&amp;IF(OR(OFFSET('map portals'!$A$1,$Q216-1,$P216)="#",ISNUMBER(MATCH(P216*1000+(Q216-1),$S$2:$S215,0))),"","3")
))</f>
        <v>0</v>
      </c>
      <c r="M216" t="b">
        <f ca="1">ISNUMBER(MATCH(S216,$S$2:$S215,0))</f>
        <v>0</v>
      </c>
      <c r="N216">
        <f t="shared" ca="1" si="224"/>
        <v>107</v>
      </c>
      <c r="O216">
        <f t="shared" ca="1" si="225"/>
        <v>71</v>
      </c>
      <c r="P216">
        <f t="shared" ca="1" si="226"/>
        <v>107</v>
      </c>
      <c r="Q216">
        <f t="shared" ca="1" si="227"/>
        <v>71</v>
      </c>
      <c r="R216" t="str">
        <f ca="1">OFFSET('map portals'!$A$1,$O216,$N216)</f>
        <v>.</v>
      </c>
      <c r="S216">
        <f t="shared" ca="1" si="228"/>
        <v>107071</v>
      </c>
      <c r="T216">
        <f t="shared" ca="1" si="229"/>
        <v>62</v>
      </c>
    </row>
    <row r="217" spans="1:20">
      <c r="A217" s="3">
        <f t="shared" ca="1" si="220"/>
        <v>212</v>
      </c>
      <c r="B217" s="3">
        <f t="shared" ca="1" si="221"/>
        <v>213</v>
      </c>
      <c r="C217" s="3">
        <f t="shared" ref="C217:I217" ca="1" si="250">B217+IF(0=LEN(OFFSET($L$2,B217,0)),1,0)</f>
        <v>213</v>
      </c>
      <c r="D217" s="3">
        <f t="shared" ca="1" si="250"/>
        <v>213</v>
      </c>
      <c r="E217" s="3">
        <f t="shared" ca="1" si="250"/>
        <v>213</v>
      </c>
      <c r="F217" s="3">
        <f t="shared" ca="1" si="250"/>
        <v>213</v>
      </c>
      <c r="G217" s="3">
        <f t="shared" ca="1" si="250"/>
        <v>213</v>
      </c>
      <c r="H217" s="3">
        <f t="shared" ca="1" si="250"/>
        <v>213</v>
      </c>
      <c r="I217" s="3">
        <f t="shared" ca="1" si="250"/>
        <v>213</v>
      </c>
      <c r="J217" s="3">
        <f ca="1">COUNTIF($A$2:$A216,"="&amp;$A217)+1</f>
        <v>1</v>
      </c>
      <c r="K217">
        <f t="shared" ca="1" si="223"/>
        <v>0</v>
      </c>
      <c r="L217" t="str">
        <f ca="1">IF(M217,"",
IF(R217&lt;&gt;".",IF(OR(R217="@",R217="X"),"",MID(R217,1,1)),
IF(OR(OFFSET('map portals'!$A$1,$Q217,$P217+1)="#",ISNUMBER(MATCH((P217+1)*1000+Q217,$S$2:$S216,0))),"","0")
&amp;IF(OR(OFFSET('map portals'!$A$1,$Q217+1,$P217)="#",ISNUMBER(MATCH(P217*1000+(Q217+1),$S$2:$S216,0))),"","1")
&amp;IF(OR(OFFSET('map portals'!$A$1,$Q217,$P217-1)="#",ISNUMBER(MATCH((P217-1)*1000+Q217,$S$2:$S216,0))),"","2")
&amp;IF(OR(OFFSET('map portals'!$A$1,$Q217-1,$P217)="#",ISNUMBER(MATCH(P217*1000+(Q217-1),$S$2:$S216,0))),"","3")
))</f>
        <v>03</v>
      </c>
      <c r="M217" t="b">
        <f ca="1">ISNUMBER(MATCH(S217,$S$2:$S216,0))</f>
        <v>0</v>
      </c>
      <c r="N217">
        <f t="shared" ca="1" si="224"/>
        <v>51</v>
      </c>
      <c r="O217">
        <f t="shared" ca="1" si="225"/>
        <v>7</v>
      </c>
      <c r="P217">
        <f t="shared" ca="1" si="226"/>
        <v>51</v>
      </c>
      <c r="Q217">
        <f t="shared" ca="1" si="227"/>
        <v>7</v>
      </c>
      <c r="R217" t="str">
        <f ca="1">OFFSET('map portals'!$A$1,$O217,$N217)</f>
        <v>.</v>
      </c>
      <c r="S217">
        <f t="shared" ca="1" si="228"/>
        <v>51007</v>
      </c>
      <c r="T217">
        <f t="shared" ca="1" si="229"/>
        <v>62</v>
      </c>
    </row>
    <row r="218" spans="1:20">
      <c r="A218" s="3">
        <f t="shared" ca="1" si="220"/>
        <v>213</v>
      </c>
      <c r="B218" s="3">
        <f t="shared" ca="1" si="221"/>
        <v>214</v>
      </c>
      <c r="C218" s="3">
        <f t="shared" ref="C218:I218" ca="1" si="251">B218+IF(0=LEN(OFFSET($L$2,B218,0)),1,0)</f>
        <v>214</v>
      </c>
      <c r="D218" s="3">
        <f t="shared" ca="1" si="251"/>
        <v>214</v>
      </c>
      <c r="E218" s="3">
        <f t="shared" ca="1" si="251"/>
        <v>214</v>
      </c>
      <c r="F218" s="3">
        <f t="shared" ca="1" si="251"/>
        <v>214</v>
      </c>
      <c r="G218" s="3">
        <f t="shared" ca="1" si="251"/>
        <v>214</v>
      </c>
      <c r="H218" s="3">
        <f t="shared" ca="1" si="251"/>
        <v>214</v>
      </c>
      <c r="I218" s="3">
        <f t="shared" ca="1" si="251"/>
        <v>214</v>
      </c>
      <c r="J218" s="3">
        <f ca="1">COUNTIF($A$2:$A217,"="&amp;$A218)+1</f>
        <v>1</v>
      </c>
      <c r="K218">
        <f t="shared" ca="1" si="223"/>
        <v>1</v>
      </c>
      <c r="L218" t="str">
        <f ca="1">IF(M218,"",
IF(R218&lt;&gt;".",IF(OR(R218="@",R218="X"),"",MID(R218,1,1)),
IF(OR(OFFSET('map portals'!$A$1,$Q218,$P218+1)="#",ISNUMBER(MATCH((P218+1)*1000+Q218,$S$2:$S217,0))),"","0")
&amp;IF(OR(OFFSET('map portals'!$A$1,$Q218+1,$P218)="#",ISNUMBER(MATCH(P218*1000+(Q218+1),$S$2:$S217,0))),"","1")
&amp;IF(OR(OFFSET('map portals'!$A$1,$Q218,$P218-1)="#",ISNUMBER(MATCH((P218-1)*1000+Q218,$S$2:$S217,0))),"","2")
&amp;IF(OR(OFFSET('map portals'!$A$1,$Q218-1,$P218)="#",ISNUMBER(MATCH(P218*1000+(Q218-1),$S$2:$S217,0))),"","3")
))</f>
        <v>1</v>
      </c>
      <c r="M218" t="b">
        <f ca="1">ISNUMBER(MATCH(S218,$S$2:$S217,0))</f>
        <v>0</v>
      </c>
      <c r="N218">
        <f t="shared" ca="1" si="224"/>
        <v>49</v>
      </c>
      <c r="O218">
        <f t="shared" ca="1" si="225"/>
        <v>9</v>
      </c>
      <c r="P218">
        <f t="shared" ca="1" si="226"/>
        <v>49</v>
      </c>
      <c r="Q218">
        <f t="shared" ca="1" si="227"/>
        <v>9</v>
      </c>
      <c r="R218" t="str">
        <f ca="1">OFFSET('map portals'!$A$1,$O218,$N218)</f>
        <v>.</v>
      </c>
      <c r="S218">
        <f t="shared" ca="1" si="228"/>
        <v>49009</v>
      </c>
      <c r="T218">
        <f t="shared" ca="1" si="229"/>
        <v>62</v>
      </c>
    </row>
    <row r="219" spans="1:20">
      <c r="A219" s="3">
        <f t="shared" ca="1" si="220"/>
        <v>214</v>
      </c>
      <c r="B219" s="3">
        <f t="shared" ca="1" si="221"/>
        <v>215</v>
      </c>
      <c r="C219" s="3">
        <f t="shared" ref="C219:I219" ca="1" si="252">B219+IF(0=LEN(OFFSET($L$2,B219,0)),1,0)</f>
        <v>215</v>
      </c>
      <c r="D219" s="3">
        <f t="shared" ca="1" si="252"/>
        <v>215</v>
      </c>
      <c r="E219" s="3">
        <f t="shared" ca="1" si="252"/>
        <v>215</v>
      </c>
      <c r="F219" s="3">
        <f t="shared" ca="1" si="252"/>
        <v>215</v>
      </c>
      <c r="G219" s="3">
        <f t="shared" ca="1" si="252"/>
        <v>215</v>
      </c>
      <c r="H219" s="3">
        <f t="shared" ca="1" si="252"/>
        <v>215</v>
      </c>
      <c r="I219" s="3">
        <f t="shared" ca="1" si="252"/>
        <v>215</v>
      </c>
      <c r="J219" s="3">
        <f ca="1">COUNTIF($A$2:$A218,"="&amp;$A219)+1</f>
        <v>1</v>
      </c>
      <c r="K219">
        <f t="shared" ca="1" si="223"/>
        <v>0</v>
      </c>
      <c r="L219" t="str">
        <f ca="1">IF(M219,"",
IF(R219&lt;&gt;".",IF(OR(R219="@",R219="X"),"",MID(R219,1,1)),
IF(OR(OFFSET('map portals'!$A$1,$Q219,$P219+1)="#",ISNUMBER(MATCH((P219+1)*1000+Q219,$S$2:$S218,0))),"","0")
&amp;IF(OR(OFFSET('map portals'!$A$1,$Q219+1,$P219)="#",ISNUMBER(MATCH(P219*1000+(Q219+1),$S$2:$S218,0))),"","1")
&amp;IF(OR(OFFSET('map portals'!$A$1,$Q219,$P219-1)="#",ISNUMBER(MATCH((P219-1)*1000+Q219,$S$2:$S218,0))),"","2")
&amp;IF(OR(OFFSET('map portals'!$A$1,$Q219-1,$P219)="#",ISNUMBER(MATCH(P219*1000+(Q219-1),$S$2:$S218,0))),"","3")
))</f>
        <v>0</v>
      </c>
      <c r="M219" t="b">
        <f ca="1">ISNUMBER(MATCH(S219,$S$2:$S218,0))</f>
        <v>0</v>
      </c>
      <c r="N219">
        <f t="shared" ca="1" si="224"/>
        <v>108</v>
      </c>
      <c r="O219">
        <f t="shared" ca="1" si="225"/>
        <v>71</v>
      </c>
      <c r="P219">
        <f t="shared" ca="1" si="226"/>
        <v>108</v>
      </c>
      <c r="Q219">
        <f t="shared" ca="1" si="227"/>
        <v>71</v>
      </c>
      <c r="R219" t="str">
        <f ca="1">OFFSET('map portals'!$A$1,$O219,$N219)</f>
        <v>.</v>
      </c>
      <c r="S219">
        <f t="shared" ca="1" si="228"/>
        <v>108071</v>
      </c>
      <c r="T219">
        <f t="shared" ca="1" si="229"/>
        <v>63</v>
      </c>
    </row>
    <row r="220" spans="1:20">
      <c r="A220" s="3">
        <f t="shared" ca="1" si="220"/>
        <v>215</v>
      </c>
      <c r="B220" s="3">
        <f t="shared" ca="1" si="221"/>
        <v>215</v>
      </c>
      <c r="C220" s="3">
        <f t="shared" ref="C220:I220" ca="1" si="253">B220+IF(0=LEN(OFFSET($L$2,B220,0)),1,0)</f>
        <v>215</v>
      </c>
      <c r="D220" s="3">
        <f t="shared" ca="1" si="253"/>
        <v>215</v>
      </c>
      <c r="E220" s="3">
        <f t="shared" ca="1" si="253"/>
        <v>215</v>
      </c>
      <c r="F220" s="3">
        <f t="shared" ca="1" si="253"/>
        <v>215</v>
      </c>
      <c r="G220" s="3">
        <f t="shared" ca="1" si="253"/>
        <v>215</v>
      </c>
      <c r="H220" s="3">
        <f t="shared" ca="1" si="253"/>
        <v>215</v>
      </c>
      <c r="I220" s="3">
        <f t="shared" ca="1" si="253"/>
        <v>215</v>
      </c>
      <c r="J220" s="3">
        <f ca="1">COUNTIF($A$2:$A219,"="&amp;$A220)+1</f>
        <v>1</v>
      </c>
      <c r="K220">
        <f t="shared" ca="1" si="223"/>
        <v>0</v>
      </c>
      <c r="L220" t="str">
        <f ca="1">IF(M220,"",
IF(R220&lt;&gt;".",IF(OR(R220="@",R220="X"),"",MID(R220,1,1)),
IF(OR(OFFSET('map portals'!$A$1,$Q220,$P220+1)="#",ISNUMBER(MATCH((P220+1)*1000+Q220,$S$2:$S219,0))),"","0")
&amp;IF(OR(OFFSET('map portals'!$A$1,$Q220+1,$P220)="#",ISNUMBER(MATCH(P220*1000+(Q220+1),$S$2:$S219,0))),"","1")
&amp;IF(OR(OFFSET('map portals'!$A$1,$Q220,$P220-1)="#",ISNUMBER(MATCH((P220-1)*1000+Q220,$S$2:$S219,0))),"","2")
&amp;IF(OR(OFFSET('map portals'!$A$1,$Q220-1,$P220)="#",ISNUMBER(MATCH(P220*1000+(Q220-1),$S$2:$S219,0))),"","3")
))</f>
        <v>0</v>
      </c>
      <c r="M220" t="b">
        <f ca="1">ISNUMBER(MATCH(S220,$S$2:$S219,0))</f>
        <v>0</v>
      </c>
      <c r="N220">
        <f t="shared" ca="1" si="224"/>
        <v>52</v>
      </c>
      <c r="O220">
        <f t="shared" ca="1" si="225"/>
        <v>7</v>
      </c>
      <c r="P220">
        <f t="shared" ca="1" si="226"/>
        <v>52</v>
      </c>
      <c r="Q220">
        <f t="shared" ca="1" si="227"/>
        <v>7</v>
      </c>
      <c r="R220" t="str">
        <f ca="1">OFFSET('map portals'!$A$1,$O220,$N220)</f>
        <v>.</v>
      </c>
      <c r="S220">
        <f t="shared" ca="1" si="228"/>
        <v>52007</v>
      </c>
      <c r="T220">
        <f t="shared" ca="1" si="229"/>
        <v>63</v>
      </c>
    </row>
    <row r="221" spans="1:20">
      <c r="A221" s="3">
        <f t="shared" ca="1" si="220"/>
        <v>215</v>
      </c>
      <c r="B221" s="3">
        <f t="shared" ca="1" si="221"/>
        <v>216</v>
      </c>
      <c r="C221" s="3">
        <f t="shared" ref="C221:I221" ca="1" si="254">B221+IF(0=LEN(OFFSET($L$2,B221,0)),1,0)</f>
        <v>216</v>
      </c>
      <c r="D221" s="3">
        <f t="shared" ca="1" si="254"/>
        <v>216</v>
      </c>
      <c r="E221" s="3">
        <f t="shared" ca="1" si="254"/>
        <v>216</v>
      </c>
      <c r="F221" s="3">
        <f t="shared" ca="1" si="254"/>
        <v>216</v>
      </c>
      <c r="G221" s="3">
        <f t="shared" ca="1" si="254"/>
        <v>216</v>
      </c>
      <c r="H221" s="3">
        <f t="shared" ca="1" si="254"/>
        <v>216</v>
      </c>
      <c r="I221" s="3">
        <f t="shared" ca="1" si="254"/>
        <v>216</v>
      </c>
      <c r="J221" s="3">
        <f ca="1">COUNTIF($A$2:$A220,"="&amp;$A221)+1</f>
        <v>2</v>
      </c>
      <c r="K221">
        <f t="shared" ca="1" si="223"/>
        <v>3</v>
      </c>
      <c r="L221" t="str">
        <f ca="1">IF(M221,"",
IF(R221&lt;&gt;".",IF(OR(R221="@",R221="X"),"",MID(R221,1,1)),
IF(OR(OFFSET('map portals'!$A$1,$Q221,$P221+1)="#",ISNUMBER(MATCH((P221+1)*1000+Q221,$S$2:$S220,0))),"","0")
&amp;IF(OR(OFFSET('map portals'!$A$1,$Q221+1,$P221)="#",ISNUMBER(MATCH(P221*1000+(Q221+1),$S$2:$S220,0))),"","1")
&amp;IF(OR(OFFSET('map portals'!$A$1,$Q221,$P221-1)="#",ISNUMBER(MATCH((P221-1)*1000+Q221,$S$2:$S220,0))),"","2")
&amp;IF(OR(OFFSET('map portals'!$A$1,$Q221-1,$P221)="#",ISNUMBER(MATCH(P221*1000+(Q221-1),$S$2:$S220,0))),"","3")
))</f>
        <v>3</v>
      </c>
      <c r="M221" t="b">
        <f ca="1">ISNUMBER(MATCH(S221,$S$2:$S220,0))</f>
        <v>0</v>
      </c>
      <c r="N221">
        <f t="shared" ca="1" si="224"/>
        <v>51</v>
      </c>
      <c r="O221">
        <f t="shared" ca="1" si="225"/>
        <v>6</v>
      </c>
      <c r="P221">
        <f t="shared" ca="1" si="226"/>
        <v>51</v>
      </c>
      <c r="Q221">
        <f t="shared" ca="1" si="227"/>
        <v>6</v>
      </c>
      <c r="R221" t="str">
        <f ca="1">OFFSET('map portals'!$A$1,$O221,$N221)</f>
        <v>.</v>
      </c>
      <c r="S221">
        <f t="shared" ca="1" si="228"/>
        <v>51006</v>
      </c>
      <c r="T221">
        <f t="shared" ca="1" si="229"/>
        <v>63</v>
      </c>
    </row>
    <row r="222" spans="1:20">
      <c r="A222" s="3">
        <f t="shared" ca="1" si="220"/>
        <v>216</v>
      </c>
      <c r="B222" s="3">
        <f t="shared" ca="1" si="221"/>
        <v>217</v>
      </c>
      <c r="C222" s="3">
        <f t="shared" ref="C222:I222" ca="1" si="255">B222+IF(0=LEN(OFFSET($L$2,B222,0)),1,0)</f>
        <v>217</v>
      </c>
      <c r="D222" s="3">
        <f t="shared" ca="1" si="255"/>
        <v>217</v>
      </c>
      <c r="E222" s="3">
        <f t="shared" ca="1" si="255"/>
        <v>217</v>
      </c>
      <c r="F222" s="3">
        <f t="shared" ca="1" si="255"/>
        <v>217</v>
      </c>
      <c r="G222" s="3">
        <f t="shared" ca="1" si="255"/>
        <v>217</v>
      </c>
      <c r="H222" s="3">
        <f t="shared" ca="1" si="255"/>
        <v>217</v>
      </c>
      <c r="I222" s="3">
        <f t="shared" ca="1" si="255"/>
        <v>217</v>
      </c>
      <c r="J222" s="3">
        <f ca="1">COUNTIF($A$2:$A221,"="&amp;$A222)+1</f>
        <v>1</v>
      </c>
      <c r="K222">
        <f t="shared" ca="1" si="223"/>
        <v>1</v>
      </c>
      <c r="L222" t="str">
        <f ca="1">IF(M222,"",
IF(R222&lt;&gt;".",IF(OR(R222="@",R222="X"),"",MID(R222,1,1)),
IF(OR(OFFSET('map portals'!$A$1,$Q222,$P222+1)="#",ISNUMBER(MATCH((P222+1)*1000+Q222,$S$2:$S221,0))),"","0")
&amp;IF(OR(OFFSET('map portals'!$A$1,$Q222+1,$P222)="#",ISNUMBER(MATCH(P222*1000+(Q222+1),$S$2:$S221,0))),"","1")
&amp;IF(OR(OFFSET('map portals'!$A$1,$Q222,$P222-1)="#",ISNUMBER(MATCH((P222-1)*1000+Q222,$S$2:$S221,0))),"","2")
&amp;IF(OR(OFFSET('map portals'!$A$1,$Q222-1,$P222)="#",ISNUMBER(MATCH(P222*1000+(Q222-1),$S$2:$S221,0))),"","3")
))</f>
        <v>1</v>
      </c>
      <c r="M222" t="b">
        <f ca="1">ISNUMBER(MATCH(S222,$S$2:$S221,0))</f>
        <v>0</v>
      </c>
      <c r="N222">
        <f t="shared" ca="1" si="224"/>
        <v>49</v>
      </c>
      <c r="O222">
        <f t="shared" ca="1" si="225"/>
        <v>10</v>
      </c>
      <c r="P222">
        <f t="shared" ca="1" si="226"/>
        <v>49</v>
      </c>
      <c r="Q222">
        <f t="shared" ca="1" si="227"/>
        <v>10</v>
      </c>
      <c r="R222" t="str">
        <f ca="1">OFFSET('map portals'!$A$1,$O222,$N222)</f>
        <v>.</v>
      </c>
      <c r="S222">
        <f t="shared" ca="1" si="228"/>
        <v>49010</v>
      </c>
      <c r="T222">
        <f t="shared" ca="1" si="229"/>
        <v>63</v>
      </c>
    </row>
    <row r="223" spans="1:20">
      <c r="A223" s="3">
        <f t="shared" ca="1" si="220"/>
        <v>217</v>
      </c>
      <c r="B223" s="3">
        <f t="shared" ca="1" si="221"/>
        <v>218</v>
      </c>
      <c r="C223" s="3">
        <f t="shared" ref="C223:I223" ca="1" si="256">B223+IF(0=LEN(OFFSET($L$2,B223,0)),1,0)</f>
        <v>218</v>
      </c>
      <c r="D223" s="3">
        <f t="shared" ca="1" si="256"/>
        <v>218</v>
      </c>
      <c r="E223" s="3">
        <f t="shared" ca="1" si="256"/>
        <v>218</v>
      </c>
      <c r="F223" s="3">
        <f t="shared" ca="1" si="256"/>
        <v>218</v>
      </c>
      <c r="G223" s="3">
        <f t="shared" ca="1" si="256"/>
        <v>218</v>
      </c>
      <c r="H223" s="3">
        <f t="shared" ca="1" si="256"/>
        <v>218</v>
      </c>
      <c r="I223" s="3">
        <f t="shared" ca="1" si="256"/>
        <v>218</v>
      </c>
      <c r="J223" s="3">
        <f ca="1">COUNTIF($A$2:$A222,"="&amp;$A223)+1</f>
        <v>1</v>
      </c>
      <c r="K223">
        <f t="shared" ca="1" si="223"/>
        <v>0</v>
      </c>
      <c r="L223" t="str">
        <f ca="1">IF(M223,"",
IF(R223&lt;&gt;".",IF(OR(R223="@",R223="X"),"",MID(R223,1,1)),
IF(OR(OFFSET('map portals'!$A$1,$Q223,$P223+1)="#",ISNUMBER(MATCH((P223+1)*1000+Q223,$S$2:$S222,0))),"","0")
&amp;IF(OR(OFFSET('map portals'!$A$1,$Q223+1,$P223)="#",ISNUMBER(MATCH(P223*1000+(Q223+1),$S$2:$S222,0))),"","1")
&amp;IF(OR(OFFSET('map portals'!$A$1,$Q223,$P223-1)="#",ISNUMBER(MATCH((P223-1)*1000+Q223,$S$2:$S222,0))),"","2")
&amp;IF(OR(OFFSET('map portals'!$A$1,$Q223-1,$P223)="#",ISNUMBER(MATCH(P223*1000+(Q223-1),$S$2:$S222,0))),"","3")
))</f>
        <v>03</v>
      </c>
      <c r="M223" t="b">
        <f ca="1">ISNUMBER(MATCH(S223,$S$2:$S222,0))</f>
        <v>0</v>
      </c>
      <c r="N223">
        <f t="shared" ca="1" si="224"/>
        <v>109</v>
      </c>
      <c r="O223">
        <f t="shared" ca="1" si="225"/>
        <v>71</v>
      </c>
      <c r="P223">
        <f t="shared" ca="1" si="226"/>
        <v>109</v>
      </c>
      <c r="Q223">
        <f t="shared" ca="1" si="227"/>
        <v>71</v>
      </c>
      <c r="R223" t="str">
        <f ca="1">OFFSET('map portals'!$A$1,$O223,$N223)</f>
        <v>.</v>
      </c>
      <c r="S223">
        <f t="shared" ca="1" si="228"/>
        <v>109071</v>
      </c>
      <c r="T223">
        <f t="shared" ca="1" si="229"/>
        <v>64</v>
      </c>
    </row>
    <row r="224" spans="1:20">
      <c r="A224" s="3">
        <f t="shared" ca="1" si="220"/>
        <v>218</v>
      </c>
      <c r="B224" s="3">
        <f t="shared" ca="1" si="221"/>
        <v>219</v>
      </c>
      <c r="C224" s="3">
        <f t="shared" ref="C224:I224" ca="1" si="257">B224+IF(0=LEN(OFFSET($L$2,B224,0)),1,0)</f>
        <v>219</v>
      </c>
      <c r="D224" s="3">
        <f t="shared" ca="1" si="257"/>
        <v>219</v>
      </c>
      <c r="E224" s="3">
        <f t="shared" ca="1" si="257"/>
        <v>219</v>
      </c>
      <c r="F224" s="3">
        <f t="shared" ca="1" si="257"/>
        <v>219</v>
      </c>
      <c r="G224" s="3">
        <f t="shared" ca="1" si="257"/>
        <v>219</v>
      </c>
      <c r="H224" s="3">
        <f t="shared" ca="1" si="257"/>
        <v>219</v>
      </c>
      <c r="I224" s="3">
        <f t="shared" ca="1" si="257"/>
        <v>219</v>
      </c>
      <c r="J224" s="3">
        <f ca="1">COUNTIF($A$2:$A223,"="&amp;$A224)+1</f>
        <v>1</v>
      </c>
      <c r="K224">
        <f t="shared" ca="1" si="223"/>
        <v>0</v>
      </c>
      <c r="L224" t="str">
        <f ca="1">IF(M224,"",
IF(R224&lt;&gt;".",IF(OR(R224="@",R224="X"),"",MID(R224,1,1)),
IF(OR(OFFSET('map portals'!$A$1,$Q224,$P224+1)="#",ISNUMBER(MATCH((P224+1)*1000+Q224,$S$2:$S223,0))),"","0")
&amp;IF(OR(OFFSET('map portals'!$A$1,$Q224+1,$P224)="#",ISNUMBER(MATCH(P224*1000+(Q224+1),$S$2:$S223,0))),"","1")
&amp;IF(OR(OFFSET('map portals'!$A$1,$Q224,$P224-1)="#",ISNUMBER(MATCH((P224-1)*1000+Q224,$S$2:$S223,0))),"","2")
&amp;IF(OR(OFFSET('map portals'!$A$1,$Q224-1,$P224)="#",ISNUMBER(MATCH(P224*1000+(Q224-1),$S$2:$S223,0))),"","3")
))</f>
        <v/>
      </c>
      <c r="M224" t="b">
        <f ca="1">ISNUMBER(MATCH(S224,$S$2:$S223,0))</f>
        <v>0</v>
      </c>
      <c r="N224">
        <f t="shared" ca="1" si="224"/>
        <v>53</v>
      </c>
      <c r="O224">
        <f t="shared" ca="1" si="225"/>
        <v>7</v>
      </c>
      <c r="P224">
        <f t="shared" ca="1" si="226"/>
        <v>53</v>
      </c>
      <c r="Q224">
        <f t="shared" ca="1" si="227"/>
        <v>7</v>
      </c>
      <c r="R224" t="str">
        <f ca="1">OFFSET('map portals'!$A$1,$O224,$N224)</f>
        <v>.</v>
      </c>
      <c r="S224">
        <f t="shared" ca="1" si="228"/>
        <v>53007</v>
      </c>
      <c r="T224">
        <f t="shared" ca="1" si="229"/>
        <v>64</v>
      </c>
    </row>
    <row r="225" spans="1:20">
      <c r="A225" s="3">
        <f t="shared" ca="1" si="220"/>
        <v>219</v>
      </c>
      <c r="B225" s="3">
        <f t="shared" ca="1" si="221"/>
        <v>220</v>
      </c>
      <c r="C225" s="3">
        <f t="shared" ref="C225:I225" ca="1" si="258">B225+IF(0=LEN(OFFSET($L$2,B225,0)),1,0)</f>
        <v>220</v>
      </c>
      <c r="D225" s="3">
        <f t="shared" ca="1" si="258"/>
        <v>220</v>
      </c>
      <c r="E225" s="3">
        <f t="shared" ca="1" si="258"/>
        <v>220</v>
      </c>
      <c r="F225" s="3">
        <f t="shared" ca="1" si="258"/>
        <v>220</v>
      </c>
      <c r="G225" s="3">
        <f t="shared" ca="1" si="258"/>
        <v>220</v>
      </c>
      <c r="H225" s="3">
        <f t="shared" ca="1" si="258"/>
        <v>220</v>
      </c>
      <c r="I225" s="3">
        <f t="shared" ca="1" si="258"/>
        <v>220</v>
      </c>
      <c r="J225" s="3">
        <f ca="1">COUNTIF($A$2:$A224,"="&amp;$A225)+1</f>
        <v>1</v>
      </c>
      <c r="K225">
        <f t="shared" ca="1" si="223"/>
        <v>3</v>
      </c>
      <c r="L225" t="str">
        <f ca="1">IF(M225,"",
IF(R225&lt;&gt;".",IF(OR(R225="@",R225="X"),"",MID(R225,1,1)),
IF(OR(OFFSET('map portals'!$A$1,$Q225,$P225+1)="#",ISNUMBER(MATCH((P225+1)*1000+Q225,$S$2:$S224,0))),"","0")
&amp;IF(OR(OFFSET('map portals'!$A$1,$Q225+1,$P225)="#",ISNUMBER(MATCH(P225*1000+(Q225+1),$S$2:$S224,0))),"","1")
&amp;IF(OR(OFFSET('map portals'!$A$1,$Q225,$P225-1)="#",ISNUMBER(MATCH((P225-1)*1000+Q225,$S$2:$S224,0))),"","2")
&amp;IF(OR(OFFSET('map portals'!$A$1,$Q225-1,$P225)="#",ISNUMBER(MATCH(P225*1000+(Q225-1),$S$2:$S224,0))),"","3")
))</f>
        <v>0</v>
      </c>
      <c r="M225" t="b">
        <f ca="1">ISNUMBER(MATCH(S225,$S$2:$S224,0))</f>
        <v>0</v>
      </c>
      <c r="N225">
        <f t="shared" ca="1" si="224"/>
        <v>51</v>
      </c>
      <c r="O225">
        <f t="shared" ca="1" si="225"/>
        <v>5</v>
      </c>
      <c r="P225">
        <f t="shared" ca="1" si="226"/>
        <v>51</v>
      </c>
      <c r="Q225">
        <f t="shared" ca="1" si="227"/>
        <v>5</v>
      </c>
      <c r="R225" t="str">
        <f ca="1">OFFSET('map portals'!$A$1,$O225,$N225)</f>
        <v>.</v>
      </c>
      <c r="S225">
        <f t="shared" ca="1" si="228"/>
        <v>51005</v>
      </c>
      <c r="T225">
        <f t="shared" ca="1" si="229"/>
        <v>64</v>
      </c>
    </row>
    <row r="226" spans="1:20">
      <c r="A226" s="3">
        <f t="shared" ca="1" si="220"/>
        <v>220</v>
      </c>
      <c r="B226" s="3">
        <f t="shared" ca="1" si="221"/>
        <v>221</v>
      </c>
      <c r="C226" s="3">
        <f t="shared" ref="C226:I226" ca="1" si="259">B226+IF(0=LEN(OFFSET($L$2,B226,0)),1,0)</f>
        <v>221</v>
      </c>
      <c r="D226" s="3">
        <f t="shared" ca="1" si="259"/>
        <v>221</v>
      </c>
      <c r="E226" s="3">
        <f t="shared" ca="1" si="259"/>
        <v>221</v>
      </c>
      <c r="F226" s="3">
        <f t="shared" ca="1" si="259"/>
        <v>221</v>
      </c>
      <c r="G226" s="3">
        <f t="shared" ca="1" si="259"/>
        <v>221</v>
      </c>
      <c r="H226" s="3">
        <f t="shared" ca="1" si="259"/>
        <v>221</v>
      </c>
      <c r="I226" s="3">
        <f t="shared" ca="1" si="259"/>
        <v>221</v>
      </c>
      <c r="J226" s="3">
        <f ca="1">COUNTIF($A$2:$A225,"="&amp;$A226)+1</f>
        <v>1</v>
      </c>
      <c r="K226">
        <f t="shared" ca="1" si="223"/>
        <v>1</v>
      </c>
      <c r="L226" t="str">
        <f ca="1">IF(M226,"",
IF(R226&lt;&gt;".",IF(OR(R226="@",R226="X"),"",MID(R226,1,1)),
IF(OR(OFFSET('map portals'!$A$1,$Q226,$P226+1)="#",ISNUMBER(MATCH((P226+1)*1000+Q226,$S$2:$S225,0))),"","0")
&amp;IF(OR(OFFSET('map portals'!$A$1,$Q226+1,$P226)="#",ISNUMBER(MATCH(P226*1000+(Q226+1),$S$2:$S225,0))),"","1")
&amp;IF(OR(OFFSET('map portals'!$A$1,$Q226,$P226-1)="#",ISNUMBER(MATCH((P226-1)*1000+Q226,$S$2:$S225,0))),"","2")
&amp;IF(OR(OFFSET('map portals'!$A$1,$Q226-1,$P226)="#",ISNUMBER(MATCH(P226*1000+(Q226-1),$S$2:$S225,0))),"","3")
))</f>
        <v>012</v>
      </c>
      <c r="M226" t="b">
        <f ca="1">ISNUMBER(MATCH(S226,$S$2:$S225,0))</f>
        <v>0</v>
      </c>
      <c r="N226">
        <f t="shared" ca="1" si="224"/>
        <v>49</v>
      </c>
      <c r="O226">
        <f t="shared" ca="1" si="225"/>
        <v>11</v>
      </c>
      <c r="P226">
        <f t="shared" ca="1" si="226"/>
        <v>49</v>
      </c>
      <c r="Q226">
        <f t="shared" ca="1" si="227"/>
        <v>11</v>
      </c>
      <c r="R226" t="str">
        <f ca="1">OFFSET('map portals'!$A$1,$O226,$N226)</f>
        <v>.</v>
      </c>
      <c r="S226">
        <f t="shared" ca="1" si="228"/>
        <v>49011</v>
      </c>
      <c r="T226">
        <f t="shared" ca="1" si="229"/>
        <v>64</v>
      </c>
    </row>
    <row r="227" spans="1:20">
      <c r="A227" s="3">
        <f t="shared" ca="1" si="220"/>
        <v>221</v>
      </c>
      <c r="B227" s="3">
        <f t="shared" ca="1" si="221"/>
        <v>221</v>
      </c>
      <c r="C227" s="3">
        <f t="shared" ref="C227:I227" ca="1" si="260">B227+IF(0=LEN(OFFSET($L$2,B227,0)),1,0)</f>
        <v>221</v>
      </c>
      <c r="D227" s="3">
        <f t="shared" ca="1" si="260"/>
        <v>221</v>
      </c>
      <c r="E227" s="3">
        <f t="shared" ca="1" si="260"/>
        <v>221</v>
      </c>
      <c r="F227" s="3">
        <f t="shared" ca="1" si="260"/>
        <v>221</v>
      </c>
      <c r="G227" s="3">
        <f t="shared" ca="1" si="260"/>
        <v>221</v>
      </c>
      <c r="H227" s="3">
        <f t="shared" ca="1" si="260"/>
        <v>221</v>
      </c>
      <c r="I227" s="3">
        <f t="shared" ca="1" si="260"/>
        <v>221</v>
      </c>
      <c r="J227" s="3">
        <f ca="1">COUNTIF($A$2:$A226,"="&amp;$A227)+1</f>
        <v>1</v>
      </c>
      <c r="K227">
        <f t="shared" ca="1" si="223"/>
        <v>0</v>
      </c>
      <c r="L227" t="str">
        <f ca="1">IF(M227,"",
IF(R227&lt;&gt;".",IF(OR(R227="@",R227="X"),"",MID(R227,1,1)),
IF(OR(OFFSET('map portals'!$A$1,$Q227,$P227+1)="#",ISNUMBER(MATCH((P227+1)*1000+Q227,$S$2:$S226,0))),"","0")
&amp;IF(OR(OFFSET('map portals'!$A$1,$Q227+1,$P227)="#",ISNUMBER(MATCH(P227*1000+(Q227+1),$S$2:$S226,0))),"","1")
&amp;IF(OR(OFFSET('map portals'!$A$1,$Q227,$P227-1)="#",ISNUMBER(MATCH((P227-1)*1000+Q227,$S$2:$S226,0))),"","2")
&amp;IF(OR(OFFSET('map portals'!$A$1,$Q227-1,$P227)="#",ISNUMBER(MATCH(P227*1000+(Q227-1),$S$2:$S226,0))),"","3")
))</f>
        <v>0</v>
      </c>
      <c r="M227" t="b">
        <f ca="1">ISNUMBER(MATCH(S227,$S$2:$S226,0))</f>
        <v>0</v>
      </c>
      <c r="N227">
        <f t="shared" ca="1" si="224"/>
        <v>110</v>
      </c>
      <c r="O227">
        <f t="shared" ca="1" si="225"/>
        <v>71</v>
      </c>
      <c r="P227">
        <f t="shared" ca="1" si="226"/>
        <v>110</v>
      </c>
      <c r="Q227">
        <f t="shared" ca="1" si="227"/>
        <v>71</v>
      </c>
      <c r="R227" t="str">
        <f ca="1">OFFSET('map portals'!$A$1,$O227,$N227)</f>
        <v>.</v>
      </c>
      <c r="S227">
        <f t="shared" ca="1" si="228"/>
        <v>110071</v>
      </c>
      <c r="T227">
        <f t="shared" ca="1" si="229"/>
        <v>65</v>
      </c>
    </row>
    <row r="228" spans="1:20">
      <c r="A228" s="3">
        <f t="shared" ca="1" si="220"/>
        <v>221</v>
      </c>
      <c r="B228" s="3">
        <f t="shared" ca="1" si="221"/>
        <v>222</v>
      </c>
      <c r="C228" s="3">
        <f t="shared" ref="C228:I228" ca="1" si="261">B228+IF(0=LEN(OFFSET($L$2,B228,0)),1,0)</f>
        <v>223</v>
      </c>
      <c r="D228" s="3">
        <f t="shared" ca="1" si="261"/>
        <v>223</v>
      </c>
      <c r="E228" s="3">
        <f t="shared" ca="1" si="261"/>
        <v>223</v>
      </c>
      <c r="F228" s="3">
        <f t="shared" ca="1" si="261"/>
        <v>223</v>
      </c>
      <c r="G228" s="3">
        <f t="shared" ca="1" si="261"/>
        <v>223</v>
      </c>
      <c r="H228" s="3">
        <f t="shared" ca="1" si="261"/>
        <v>223</v>
      </c>
      <c r="I228" s="3">
        <f t="shared" ca="1" si="261"/>
        <v>223</v>
      </c>
      <c r="J228" s="3">
        <f ca="1">COUNTIF($A$2:$A227,"="&amp;$A228)+1</f>
        <v>2</v>
      </c>
      <c r="K228">
        <f t="shared" ca="1" si="223"/>
        <v>3</v>
      </c>
      <c r="L228" t="str">
        <f ca="1">IF(M228,"",
IF(R228&lt;&gt;".",IF(OR(R228="@",R228="X"),"",MID(R228,1,1)),
IF(OR(OFFSET('map portals'!$A$1,$Q228,$P228+1)="#",ISNUMBER(MATCH((P228+1)*1000+Q228,$S$2:$S227,0))),"","0")
&amp;IF(OR(OFFSET('map portals'!$A$1,$Q228+1,$P228)="#",ISNUMBER(MATCH(P228*1000+(Q228+1),$S$2:$S227,0))),"","1")
&amp;IF(OR(OFFSET('map portals'!$A$1,$Q228,$P228-1)="#",ISNUMBER(MATCH((P228-1)*1000+Q228,$S$2:$S227,0))),"","2")
&amp;IF(OR(OFFSET('map portals'!$A$1,$Q228-1,$P228)="#",ISNUMBER(MATCH(P228*1000+(Q228-1),$S$2:$S227,0))),"","3")
))</f>
        <v>3</v>
      </c>
      <c r="M228" t="b">
        <f ca="1">ISNUMBER(MATCH(S228,$S$2:$S227,0))</f>
        <v>0</v>
      </c>
      <c r="N228">
        <f t="shared" ca="1" si="224"/>
        <v>109</v>
      </c>
      <c r="O228">
        <f t="shared" ca="1" si="225"/>
        <v>70</v>
      </c>
      <c r="P228">
        <f t="shared" ca="1" si="226"/>
        <v>109</v>
      </c>
      <c r="Q228">
        <f t="shared" ca="1" si="227"/>
        <v>70</v>
      </c>
      <c r="R228" t="str">
        <f ca="1">OFFSET('map portals'!$A$1,$O228,$N228)</f>
        <v>.</v>
      </c>
      <c r="S228">
        <f t="shared" ca="1" si="228"/>
        <v>109070</v>
      </c>
      <c r="T228">
        <f t="shared" ca="1" si="229"/>
        <v>65</v>
      </c>
    </row>
    <row r="229" spans="1:20">
      <c r="A229" s="3">
        <f t="shared" ca="1" si="220"/>
        <v>223</v>
      </c>
      <c r="B229" s="3">
        <f t="shared" ca="1" si="221"/>
        <v>224</v>
      </c>
      <c r="C229" s="3">
        <f t="shared" ref="C229:I229" ca="1" si="262">B229+IF(0=LEN(OFFSET($L$2,B229,0)),1,0)</f>
        <v>224</v>
      </c>
      <c r="D229" s="3">
        <f t="shared" ca="1" si="262"/>
        <v>224</v>
      </c>
      <c r="E229" s="3">
        <f t="shared" ca="1" si="262"/>
        <v>224</v>
      </c>
      <c r="F229" s="3">
        <f t="shared" ca="1" si="262"/>
        <v>224</v>
      </c>
      <c r="G229" s="3">
        <f t="shared" ca="1" si="262"/>
        <v>224</v>
      </c>
      <c r="H229" s="3">
        <f t="shared" ca="1" si="262"/>
        <v>224</v>
      </c>
      <c r="I229" s="3">
        <f t="shared" ca="1" si="262"/>
        <v>224</v>
      </c>
      <c r="J229" s="3">
        <f ca="1">COUNTIF($A$2:$A228,"="&amp;$A229)+1</f>
        <v>1</v>
      </c>
      <c r="K229">
        <f t="shared" ca="1" si="223"/>
        <v>0</v>
      </c>
      <c r="L229" t="str">
        <f ca="1">IF(M229,"",
IF(R229&lt;&gt;".",IF(OR(R229="@",R229="X"),"",MID(R229,1,1)),
IF(OR(OFFSET('map portals'!$A$1,$Q229,$P229+1)="#",ISNUMBER(MATCH((P229+1)*1000+Q229,$S$2:$S228,0))),"","0")
&amp;IF(OR(OFFSET('map portals'!$A$1,$Q229+1,$P229)="#",ISNUMBER(MATCH(P229*1000+(Q229+1),$S$2:$S228,0))),"","1")
&amp;IF(OR(OFFSET('map portals'!$A$1,$Q229,$P229-1)="#",ISNUMBER(MATCH((P229-1)*1000+Q229,$S$2:$S228,0))),"","2")
&amp;IF(OR(OFFSET('map portals'!$A$1,$Q229-1,$P229)="#",ISNUMBER(MATCH(P229*1000+(Q229-1),$S$2:$S228,0))),"","3")
))</f>
        <v>0</v>
      </c>
      <c r="M229" t="b">
        <f ca="1">ISNUMBER(MATCH(S229,$S$2:$S228,0))</f>
        <v>0</v>
      </c>
      <c r="N229">
        <f t="shared" ca="1" si="224"/>
        <v>52</v>
      </c>
      <c r="O229">
        <f t="shared" ca="1" si="225"/>
        <v>5</v>
      </c>
      <c r="P229">
        <f t="shared" ca="1" si="226"/>
        <v>52</v>
      </c>
      <c r="Q229">
        <f t="shared" ca="1" si="227"/>
        <v>5</v>
      </c>
      <c r="R229" t="str">
        <f ca="1">OFFSET('map portals'!$A$1,$O229,$N229)</f>
        <v>.</v>
      </c>
      <c r="S229">
        <f t="shared" ca="1" si="228"/>
        <v>52005</v>
      </c>
      <c r="T229">
        <f t="shared" ca="1" si="229"/>
        <v>65</v>
      </c>
    </row>
    <row r="230" spans="1:20">
      <c r="A230" s="3">
        <f t="shared" ca="1" si="220"/>
        <v>224</v>
      </c>
      <c r="B230" s="3">
        <f t="shared" ca="1" si="221"/>
        <v>224</v>
      </c>
      <c r="C230" s="3">
        <f t="shared" ref="C230:I230" ca="1" si="263">B230+IF(0=LEN(OFFSET($L$2,B230,0)),1,0)</f>
        <v>224</v>
      </c>
      <c r="D230" s="3">
        <f t="shared" ca="1" si="263"/>
        <v>224</v>
      </c>
      <c r="E230" s="3">
        <f t="shared" ca="1" si="263"/>
        <v>224</v>
      </c>
      <c r="F230" s="3">
        <f t="shared" ca="1" si="263"/>
        <v>224</v>
      </c>
      <c r="G230" s="3">
        <f t="shared" ca="1" si="263"/>
        <v>224</v>
      </c>
      <c r="H230" s="3">
        <f t="shared" ca="1" si="263"/>
        <v>224</v>
      </c>
      <c r="I230" s="3">
        <f t="shared" ca="1" si="263"/>
        <v>224</v>
      </c>
      <c r="J230" s="3">
        <f ca="1">COUNTIF($A$2:$A229,"="&amp;$A230)+1</f>
        <v>1</v>
      </c>
      <c r="K230">
        <f t="shared" ca="1" si="223"/>
        <v>0</v>
      </c>
      <c r="L230" t="str">
        <f ca="1">IF(M230,"",
IF(R230&lt;&gt;".",IF(OR(R230="@",R230="X"),"",MID(R230,1,1)),
IF(OR(OFFSET('map portals'!$A$1,$Q230,$P230+1)="#",ISNUMBER(MATCH((P230+1)*1000+Q230,$S$2:$S229,0))),"","0")
&amp;IF(OR(OFFSET('map portals'!$A$1,$Q230+1,$P230)="#",ISNUMBER(MATCH(P230*1000+(Q230+1),$S$2:$S229,0))),"","1")
&amp;IF(OR(OFFSET('map portals'!$A$1,$Q230,$P230-1)="#",ISNUMBER(MATCH((P230-1)*1000+Q230,$S$2:$S229,0))),"","2")
&amp;IF(OR(OFFSET('map portals'!$A$1,$Q230-1,$P230)="#",ISNUMBER(MATCH(P230*1000+(Q230-1),$S$2:$S229,0))),"","3")
))</f>
        <v>0</v>
      </c>
      <c r="M230" t="b">
        <f ca="1">ISNUMBER(MATCH(S230,$S$2:$S229,0))</f>
        <v>0</v>
      </c>
      <c r="N230">
        <f t="shared" ca="1" si="224"/>
        <v>50</v>
      </c>
      <c r="O230">
        <f t="shared" ca="1" si="225"/>
        <v>11</v>
      </c>
      <c r="P230">
        <f t="shared" ca="1" si="226"/>
        <v>50</v>
      </c>
      <c r="Q230">
        <f t="shared" ca="1" si="227"/>
        <v>11</v>
      </c>
      <c r="R230" t="str">
        <f ca="1">OFFSET('map portals'!$A$1,$O230,$N230)</f>
        <v>.</v>
      </c>
      <c r="S230">
        <f t="shared" ca="1" si="228"/>
        <v>50011</v>
      </c>
      <c r="T230">
        <f t="shared" ca="1" si="229"/>
        <v>65</v>
      </c>
    </row>
    <row r="231" spans="1:20">
      <c r="A231" s="3">
        <f t="shared" ca="1" si="220"/>
        <v>224</v>
      </c>
      <c r="B231" s="3">
        <f t="shared" ca="1" si="221"/>
        <v>224</v>
      </c>
      <c r="C231" s="3">
        <f t="shared" ref="C231:I231" ca="1" si="264">B231+IF(0=LEN(OFFSET($L$2,B231,0)),1,0)</f>
        <v>224</v>
      </c>
      <c r="D231" s="3">
        <f t="shared" ca="1" si="264"/>
        <v>224</v>
      </c>
      <c r="E231" s="3">
        <f t="shared" ca="1" si="264"/>
        <v>224</v>
      </c>
      <c r="F231" s="3">
        <f t="shared" ca="1" si="264"/>
        <v>224</v>
      </c>
      <c r="G231" s="3">
        <f t="shared" ca="1" si="264"/>
        <v>224</v>
      </c>
      <c r="H231" s="3">
        <f t="shared" ca="1" si="264"/>
        <v>224</v>
      </c>
      <c r="I231" s="3">
        <f t="shared" ca="1" si="264"/>
        <v>224</v>
      </c>
      <c r="J231" s="3">
        <f ca="1">COUNTIF($A$2:$A230,"="&amp;$A231)+1</f>
        <v>2</v>
      </c>
      <c r="K231">
        <f t="shared" ca="1" si="223"/>
        <v>1</v>
      </c>
      <c r="L231" t="str">
        <f ca="1">IF(M231,"",
IF(R231&lt;&gt;".",IF(OR(R231="@",R231="X"),"",MID(R231,1,1)),
IF(OR(OFFSET('map portals'!$A$1,$Q231,$P231+1)="#",ISNUMBER(MATCH((P231+1)*1000+Q231,$S$2:$S230,0))),"","0")
&amp;IF(OR(OFFSET('map portals'!$A$1,$Q231+1,$P231)="#",ISNUMBER(MATCH(P231*1000+(Q231+1),$S$2:$S230,0))),"","1")
&amp;IF(OR(OFFSET('map portals'!$A$1,$Q231,$P231-1)="#",ISNUMBER(MATCH((P231-1)*1000+Q231,$S$2:$S230,0))),"","2")
&amp;IF(OR(OFFSET('map portals'!$A$1,$Q231-1,$P231)="#",ISNUMBER(MATCH(P231*1000+(Q231-1),$S$2:$S230,0))),"","3")
))</f>
        <v>1</v>
      </c>
      <c r="M231" t="b">
        <f ca="1">ISNUMBER(MATCH(S231,$S$2:$S230,0))</f>
        <v>0</v>
      </c>
      <c r="N231">
        <f t="shared" ca="1" si="224"/>
        <v>49</v>
      </c>
      <c r="O231">
        <f t="shared" ca="1" si="225"/>
        <v>12</v>
      </c>
      <c r="P231">
        <f t="shared" ca="1" si="226"/>
        <v>49</v>
      </c>
      <c r="Q231">
        <f t="shared" ca="1" si="227"/>
        <v>12</v>
      </c>
      <c r="R231" t="str">
        <f ca="1">OFFSET('map portals'!$A$1,$O231,$N231)</f>
        <v>.</v>
      </c>
      <c r="S231">
        <f t="shared" ca="1" si="228"/>
        <v>49012</v>
      </c>
      <c r="T231">
        <f t="shared" ca="1" si="229"/>
        <v>65</v>
      </c>
    </row>
    <row r="232" spans="1:20">
      <c r="A232" s="3">
        <f t="shared" ca="1" si="220"/>
        <v>224</v>
      </c>
      <c r="B232" s="3">
        <f t="shared" ca="1" si="221"/>
        <v>225</v>
      </c>
      <c r="C232" s="3">
        <f t="shared" ref="C232:I232" ca="1" si="265">B232+IF(0=LEN(OFFSET($L$2,B232,0)),1,0)</f>
        <v>225</v>
      </c>
      <c r="D232" s="3">
        <f t="shared" ca="1" si="265"/>
        <v>225</v>
      </c>
      <c r="E232" s="3">
        <f t="shared" ca="1" si="265"/>
        <v>225</v>
      </c>
      <c r="F232" s="3">
        <f t="shared" ca="1" si="265"/>
        <v>225</v>
      </c>
      <c r="G232" s="3">
        <f t="shared" ca="1" si="265"/>
        <v>225</v>
      </c>
      <c r="H232" s="3">
        <f t="shared" ca="1" si="265"/>
        <v>225</v>
      </c>
      <c r="I232" s="3">
        <f t="shared" ca="1" si="265"/>
        <v>225</v>
      </c>
      <c r="J232" s="3">
        <f ca="1">COUNTIF($A$2:$A231,"="&amp;$A232)+1</f>
        <v>3</v>
      </c>
      <c r="K232">
        <f t="shared" ca="1" si="223"/>
        <v>2</v>
      </c>
      <c r="L232" t="str">
        <f ca="1">IF(M232,"",
IF(R232&lt;&gt;".",IF(OR(R232="@",R232="X"),"",MID(R232,1,1)),
IF(OR(OFFSET('map portals'!$A$1,$Q232,$P232+1)="#",ISNUMBER(MATCH((P232+1)*1000+Q232,$S$2:$S231,0))),"","0")
&amp;IF(OR(OFFSET('map portals'!$A$1,$Q232+1,$P232)="#",ISNUMBER(MATCH(P232*1000+(Q232+1),$S$2:$S231,0))),"","1")
&amp;IF(OR(OFFSET('map portals'!$A$1,$Q232,$P232-1)="#",ISNUMBER(MATCH((P232-1)*1000+Q232,$S$2:$S231,0))),"","2")
&amp;IF(OR(OFFSET('map portals'!$A$1,$Q232-1,$P232)="#",ISNUMBER(MATCH(P232*1000+(Q232-1),$S$2:$S231,0))),"","3")
))</f>
        <v>2</v>
      </c>
      <c r="M232" t="b">
        <f ca="1">ISNUMBER(MATCH(S232,$S$2:$S231,0))</f>
        <v>0</v>
      </c>
      <c r="N232">
        <f t="shared" ca="1" si="224"/>
        <v>48</v>
      </c>
      <c r="O232">
        <f t="shared" ca="1" si="225"/>
        <v>11</v>
      </c>
      <c r="P232">
        <f t="shared" ca="1" si="226"/>
        <v>48</v>
      </c>
      <c r="Q232">
        <f t="shared" ca="1" si="227"/>
        <v>11</v>
      </c>
      <c r="R232" t="str">
        <f ca="1">OFFSET('map portals'!$A$1,$O232,$N232)</f>
        <v>.</v>
      </c>
      <c r="S232">
        <f t="shared" ca="1" si="228"/>
        <v>48011</v>
      </c>
      <c r="T232">
        <f t="shared" ca="1" si="229"/>
        <v>65</v>
      </c>
    </row>
    <row r="233" spans="1:20">
      <c r="A233" s="3">
        <f t="shared" ca="1" si="220"/>
        <v>225</v>
      </c>
      <c r="B233" s="3">
        <f t="shared" ca="1" si="221"/>
        <v>226</v>
      </c>
      <c r="C233" s="3">
        <f t="shared" ref="C233:I233" ca="1" si="266">B233+IF(0=LEN(OFFSET($L$2,B233,0)),1,0)</f>
        <v>226</v>
      </c>
      <c r="D233" s="3">
        <f t="shared" ca="1" si="266"/>
        <v>226</v>
      </c>
      <c r="E233" s="3">
        <f t="shared" ca="1" si="266"/>
        <v>226</v>
      </c>
      <c r="F233" s="3">
        <f t="shared" ca="1" si="266"/>
        <v>226</v>
      </c>
      <c r="G233" s="3">
        <f t="shared" ca="1" si="266"/>
        <v>226</v>
      </c>
      <c r="H233" s="3">
        <f t="shared" ca="1" si="266"/>
        <v>226</v>
      </c>
      <c r="I233" s="3">
        <f t="shared" ca="1" si="266"/>
        <v>226</v>
      </c>
      <c r="J233" s="3">
        <f ca="1">COUNTIF($A$2:$A232,"="&amp;$A233)+1</f>
        <v>1</v>
      </c>
      <c r="K233">
        <f t="shared" ca="1" si="223"/>
        <v>0</v>
      </c>
      <c r="L233" t="str">
        <f ca="1">IF(M233,"",
IF(R233&lt;&gt;".",IF(OR(R233="@",R233="X"),"",MID(R233,1,1)),
IF(OR(OFFSET('map portals'!$A$1,$Q233,$P233+1)="#",ISNUMBER(MATCH((P233+1)*1000+Q233,$S$2:$S232,0))),"","0")
&amp;IF(OR(OFFSET('map portals'!$A$1,$Q233+1,$P233)="#",ISNUMBER(MATCH(P233*1000+(Q233+1),$S$2:$S232,0))),"","1")
&amp;IF(OR(OFFSET('map portals'!$A$1,$Q233,$P233-1)="#",ISNUMBER(MATCH((P233-1)*1000+Q233,$S$2:$S232,0))),"","2")
&amp;IF(OR(OFFSET('map portals'!$A$1,$Q233-1,$P233)="#",ISNUMBER(MATCH(P233*1000+(Q233-1),$S$2:$S232,0))),"","3")
))</f>
        <v>0</v>
      </c>
      <c r="M233" t="b">
        <f ca="1">ISNUMBER(MATCH(S233,$S$2:$S232,0))</f>
        <v>0</v>
      </c>
      <c r="N233">
        <f t="shared" ca="1" si="224"/>
        <v>111</v>
      </c>
      <c r="O233">
        <f t="shared" ca="1" si="225"/>
        <v>71</v>
      </c>
      <c r="P233">
        <f t="shared" ca="1" si="226"/>
        <v>111</v>
      </c>
      <c r="Q233">
        <f t="shared" ca="1" si="227"/>
        <v>71</v>
      </c>
      <c r="R233" t="str">
        <f ca="1">OFFSET('map portals'!$A$1,$O233,$N233)</f>
        <v>.</v>
      </c>
      <c r="S233">
        <f t="shared" ca="1" si="228"/>
        <v>111071</v>
      </c>
      <c r="T233">
        <f t="shared" ca="1" si="229"/>
        <v>66</v>
      </c>
    </row>
    <row r="234" spans="1:20">
      <c r="A234" s="3">
        <f t="shared" ca="1" si="220"/>
        <v>226</v>
      </c>
      <c r="B234" s="3">
        <f t="shared" ca="1" si="221"/>
        <v>227</v>
      </c>
      <c r="C234" s="3">
        <f t="shared" ref="C234:I234" ca="1" si="267">B234+IF(0=LEN(OFFSET($L$2,B234,0)),1,0)</f>
        <v>227</v>
      </c>
      <c r="D234" s="3">
        <f t="shared" ca="1" si="267"/>
        <v>227</v>
      </c>
      <c r="E234" s="3">
        <f t="shared" ca="1" si="267"/>
        <v>227</v>
      </c>
      <c r="F234" s="3">
        <f t="shared" ca="1" si="267"/>
        <v>227</v>
      </c>
      <c r="G234" s="3">
        <f t="shared" ca="1" si="267"/>
        <v>227</v>
      </c>
      <c r="H234" s="3">
        <f t="shared" ca="1" si="267"/>
        <v>227</v>
      </c>
      <c r="I234" s="3">
        <f t="shared" ca="1" si="267"/>
        <v>227</v>
      </c>
      <c r="J234" s="3">
        <f ca="1">COUNTIF($A$2:$A233,"="&amp;$A234)+1</f>
        <v>1</v>
      </c>
      <c r="K234">
        <f t="shared" ca="1" si="223"/>
        <v>3</v>
      </c>
      <c r="L234" t="str">
        <f ca="1">IF(M234,"",
IF(R234&lt;&gt;".",IF(OR(R234="@",R234="X"),"",MID(R234,1,1)),
IF(OR(OFFSET('map portals'!$A$1,$Q234,$P234+1)="#",ISNUMBER(MATCH((P234+1)*1000+Q234,$S$2:$S233,0))),"","0")
&amp;IF(OR(OFFSET('map portals'!$A$1,$Q234+1,$P234)="#",ISNUMBER(MATCH(P234*1000+(Q234+1),$S$2:$S233,0))),"","1")
&amp;IF(OR(OFFSET('map portals'!$A$1,$Q234,$P234-1)="#",ISNUMBER(MATCH((P234-1)*1000+Q234,$S$2:$S233,0))),"","2")
&amp;IF(OR(OFFSET('map portals'!$A$1,$Q234-1,$P234)="#",ISNUMBER(MATCH(P234*1000+(Q234-1),$S$2:$S233,0))),"","3")
))</f>
        <v>03</v>
      </c>
      <c r="M234" t="b">
        <f ca="1">ISNUMBER(MATCH(S234,$S$2:$S233,0))</f>
        <v>0</v>
      </c>
      <c r="N234">
        <f t="shared" ca="1" si="224"/>
        <v>109</v>
      </c>
      <c r="O234">
        <f t="shared" ca="1" si="225"/>
        <v>69</v>
      </c>
      <c r="P234">
        <f t="shared" ca="1" si="226"/>
        <v>109</v>
      </c>
      <c r="Q234">
        <f t="shared" ca="1" si="227"/>
        <v>69</v>
      </c>
      <c r="R234" t="str">
        <f ca="1">OFFSET('map portals'!$A$1,$O234,$N234)</f>
        <v>.</v>
      </c>
      <c r="S234">
        <f t="shared" ca="1" si="228"/>
        <v>109069</v>
      </c>
      <c r="T234">
        <f t="shared" ca="1" si="229"/>
        <v>66</v>
      </c>
    </row>
    <row r="235" spans="1:20">
      <c r="A235" s="3">
        <f t="shared" ca="1" si="220"/>
        <v>227</v>
      </c>
      <c r="B235" s="3">
        <f t="shared" ca="1" si="221"/>
        <v>228</v>
      </c>
      <c r="C235" s="3">
        <f t="shared" ref="C235:I235" ca="1" si="268">B235+IF(0=LEN(OFFSET($L$2,B235,0)),1,0)</f>
        <v>228</v>
      </c>
      <c r="D235" s="3">
        <f t="shared" ca="1" si="268"/>
        <v>228</v>
      </c>
      <c r="E235" s="3">
        <f t="shared" ca="1" si="268"/>
        <v>228</v>
      </c>
      <c r="F235" s="3">
        <f t="shared" ca="1" si="268"/>
        <v>228</v>
      </c>
      <c r="G235" s="3">
        <f t="shared" ca="1" si="268"/>
        <v>228</v>
      </c>
      <c r="H235" s="3">
        <f t="shared" ca="1" si="268"/>
        <v>228</v>
      </c>
      <c r="I235" s="3">
        <f t="shared" ca="1" si="268"/>
        <v>228</v>
      </c>
      <c r="J235" s="3">
        <f ca="1">COUNTIF($A$2:$A234,"="&amp;$A235)+1</f>
        <v>1</v>
      </c>
      <c r="K235">
        <f t="shared" ca="1" si="223"/>
        <v>0</v>
      </c>
      <c r="L235" t="str">
        <f ca="1">IF(M235,"",
IF(R235&lt;&gt;".",IF(OR(R235="@",R235="X"),"",MID(R235,1,1)),
IF(OR(OFFSET('map portals'!$A$1,$Q235,$P235+1)="#",ISNUMBER(MATCH((P235+1)*1000+Q235,$S$2:$S234,0))),"","0")
&amp;IF(OR(OFFSET('map portals'!$A$1,$Q235+1,$P235)="#",ISNUMBER(MATCH(P235*1000+(Q235+1),$S$2:$S234,0))),"","1")
&amp;IF(OR(OFFSET('map portals'!$A$1,$Q235,$P235-1)="#",ISNUMBER(MATCH((P235-1)*1000+Q235,$S$2:$S234,0))),"","2")
&amp;IF(OR(OFFSET('map portals'!$A$1,$Q235-1,$P235)="#",ISNUMBER(MATCH(P235*1000+(Q235-1),$S$2:$S234,0))),"","3")
))</f>
        <v/>
      </c>
      <c r="M235" t="b">
        <f ca="1">ISNUMBER(MATCH(S235,$S$2:$S234,0))</f>
        <v>0</v>
      </c>
      <c r="N235">
        <f t="shared" ca="1" si="224"/>
        <v>53</v>
      </c>
      <c r="O235">
        <f t="shared" ca="1" si="225"/>
        <v>5</v>
      </c>
      <c r="P235">
        <f t="shared" ca="1" si="226"/>
        <v>53</v>
      </c>
      <c r="Q235">
        <f t="shared" ca="1" si="227"/>
        <v>5</v>
      </c>
      <c r="R235" t="str">
        <f ca="1">OFFSET('map portals'!$A$1,$O235,$N235)</f>
        <v>.</v>
      </c>
      <c r="S235">
        <f t="shared" ca="1" si="228"/>
        <v>53005</v>
      </c>
      <c r="T235">
        <f t="shared" ca="1" si="229"/>
        <v>66</v>
      </c>
    </row>
    <row r="236" spans="1:20">
      <c r="A236" s="3">
        <f t="shared" ca="1" si="220"/>
        <v>228</v>
      </c>
      <c r="B236" s="3">
        <f t="shared" ca="1" si="221"/>
        <v>229</v>
      </c>
      <c r="C236" s="3">
        <f t="shared" ref="C236:I236" ca="1" si="269">B236+IF(0=LEN(OFFSET($L$2,B236,0)),1,0)</f>
        <v>229</v>
      </c>
      <c r="D236" s="3">
        <f t="shared" ca="1" si="269"/>
        <v>229</v>
      </c>
      <c r="E236" s="3">
        <f t="shared" ca="1" si="269"/>
        <v>229</v>
      </c>
      <c r="F236" s="3">
        <f t="shared" ca="1" si="269"/>
        <v>229</v>
      </c>
      <c r="G236" s="3">
        <f t="shared" ca="1" si="269"/>
        <v>229</v>
      </c>
      <c r="H236" s="3">
        <f t="shared" ca="1" si="269"/>
        <v>229</v>
      </c>
      <c r="I236" s="3">
        <f t="shared" ca="1" si="269"/>
        <v>229</v>
      </c>
      <c r="J236" s="3">
        <f ca="1">COUNTIF($A$2:$A235,"="&amp;$A236)+1</f>
        <v>1</v>
      </c>
      <c r="K236">
        <f t="shared" ca="1" si="223"/>
        <v>0</v>
      </c>
      <c r="L236" t="str">
        <f ca="1">IF(M236,"",
IF(R236&lt;&gt;".",IF(OR(R236="@",R236="X"),"",MID(R236,1,1)),
IF(OR(OFFSET('map portals'!$A$1,$Q236,$P236+1)="#",ISNUMBER(MATCH((P236+1)*1000+Q236,$S$2:$S235,0))),"","0")
&amp;IF(OR(OFFSET('map portals'!$A$1,$Q236+1,$P236)="#",ISNUMBER(MATCH(P236*1000+(Q236+1),$S$2:$S235,0))),"","1")
&amp;IF(OR(OFFSET('map portals'!$A$1,$Q236,$P236-1)="#",ISNUMBER(MATCH((P236-1)*1000+Q236,$S$2:$S235,0))),"","2")
&amp;IF(OR(OFFSET('map portals'!$A$1,$Q236-1,$P236)="#",ISNUMBER(MATCH(P236*1000+(Q236-1),$S$2:$S235,0))),"","3")
))</f>
        <v>1</v>
      </c>
      <c r="M236" t="b">
        <f ca="1">ISNUMBER(MATCH(S236,$S$2:$S235,0))</f>
        <v>0</v>
      </c>
      <c r="N236">
        <f t="shared" ca="1" si="224"/>
        <v>51</v>
      </c>
      <c r="O236">
        <f t="shared" ca="1" si="225"/>
        <v>11</v>
      </c>
      <c r="P236">
        <f t="shared" ca="1" si="226"/>
        <v>51</v>
      </c>
      <c r="Q236">
        <f t="shared" ca="1" si="227"/>
        <v>11</v>
      </c>
      <c r="R236" t="str">
        <f ca="1">OFFSET('map portals'!$A$1,$O236,$N236)</f>
        <v>.</v>
      </c>
      <c r="S236">
        <f t="shared" ca="1" si="228"/>
        <v>51011</v>
      </c>
      <c r="T236">
        <f t="shared" ca="1" si="229"/>
        <v>66</v>
      </c>
    </row>
    <row r="237" spans="1:20">
      <c r="A237" s="3">
        <f t="shared" ca="1" si="220"/>
        <v>229</v>
      </c>
      <c r="B237" s="3">
        <f t="shared" ca="1" si="221"/>
        <v>230</v>
      </c>
      <c r="C237" s="3">
        <f t="shared" ref="C237:I237" ca="1" si="270">B237+IF(0=LEN(OFFSET($L$2,B237,0)),1,0)</f>
        <v>230</v>
      </c>
      <c r="D237" s="3">
        <f t="shared" ca="1" si="270"/>
        <v>230</v>
      </c>
      <c r="E237" s="3">
        <f t="shared" ca="1" si="270"/>
        <v>230</v>
      </c>
      <c r="F237" s="3">
        <f t="shared" ca="1" si="270"/>
        <v>230</v>
      </c>
      <c r="G237" s="3">
        <f t="shared" ca="1" si="270"/>
        <v>230</v>
      </c>
      <c r="H237" s="3">
        <f t="shared" ca="1" si="270"/>
        <v>230</v>
      </c>
      <c r="I237" s="3">
        <f t="shared" ca="1" si="270"/>
        <v>230</v>
      </c>
      <c r="J237" s="3">
        <f ca="1">COUNTIF($A$2:$A236,"="&amp;$A237)+1</f>
        <v>1</v>
      </c>
      <c r="K237">
        <f t="shared" ca="1" si="223"/>
        <v>1</v>
      </c>
      <c r="L237" t="str">
        <f ca="1">IF(M237,"",
IF(R237&lt;&gt;".",IF(OR(R237="@",R237="X"),"",MID(R237,1,1)),
IF(OR(OFFSET('map portals'!$A$1,$Q237,$P237+1)="#",ISNUMBER(MATCH((P237+1)*1000+Q237,$S$2:$S236,0))),"","0")
&amp;IF(OR(OFFSET('map portals'!$A$1,$Q237+1,$P237)="#",ISNUMBER(MATCH(P237*1000+(Q237+1),$S$2:$S236,0))),"","1")
&amp;IF(OR(OFFSET('map portals'!$A$1,$Q237,$P237-1)="#",ISNUMBER(MATCH((P237-1)*1000+Q237,$S$2:$S236,0))),"","2")
&amp;IF(OR(OFFSET('map portals'!$A$1,$Q237-1,$P237)="#",ISNUMBER(MATCH(P237*1000+(Q237-1),$S$2:$S236,0))),"","3")
))</f>
        <v>1</v>
      </c>
      <c r="M237" t="b">
        <f ca="1">ISNUMBER(MATCH(S237,$S$2:$S236,0))</f>
        <v>0</v>
      </c>
      <c r="N237">
        <f t="shared" ca="1" si="224"/>
        <v>49</v>
      </c>
      <c r="O237">
        <f t="shared" ca="1" si="225"/>
        <v>13</v>
      </c>
      <c r="P237">
        <f t="shared" ca="1" si="226"/>
        <v>49</v>
      </c>
      <c r="Q237">
        <f t="shared" ca="1" si="227"/>
        <v>13</v>
      </c>
      <c r="R237" t="str">
        <f ca="1">OFFSET('map portals'!$A$1,$O237,$N237)</f>
        <v>.</v>
      </c>
      <c r="S237">
        <f t="shared" ca="1" si="228"/>
        <v>49013</v>
      </c>
      <c r="T237">
        <f t="shared" ca="1" si="229"/>
        <v>66</v>
      </c>
    </row>
    <row r="238" spans="1:20">
      <c r="A238" s="3">
        <f t="shared" ca="1" si="220"/>
        <v>230</v>
      </c>
      <c r="B238" s="3">
        <f t="shared" ca="1" si="221"/>
        <v>231</v>
      </c>
      <c r="C238" s="3">
        <f t="shared" ref="C238:I238" ca="1" si="271">B238+IF(0=LEN(OFFSET($L$2,B238,0)),1,0)</f>
        <v>231</v>
      </c>
      <c r="D238" s="3">
        <f t="shared" ca="1" si="271"/>
        <v>231</v>
      </c>
      <c r="E238" s="3">
        <f t="shared" ca="1" si="271"/>
        <v>231</v>
      </c>
      <c r="F238" s="3">
        <f t="shared" ca="1" si="271"/>
        <v>231</v>
      </c>
      <c r="G238" s="3">
        <f t="shared" ca="1" si="271"/>
        <v>231</v>
      </c>
      <c r="H238" s="3">
        <f t="shared" ca="1" si="271"/>
        <v>231</v>
      </c>
      <c r="I238" s="3">
        <f t="shared" ca="1" si="271"/>
        <v>231</v>
      </c>
      <c r="J238" s="3">
        <f ca="1">COUNTIF($A$2:$A237,"="&amp;$A238)+1</f>
        <v>1</v>
      </c>
      <c r="K238">
        <f t="shared" ca="1" si="223"/>
        <v>2</v>
      </c>
      <c r="L238" t="str">
        <f ca="1">IF(M238,"",
IF(R238&lt;&gt;".",IF(OR(R238="@",R238="X"),"",MID(R238,1,1)),
IF(OR(OFFSET('map portals'!$A$1,$Q238,$P238+1)="#",ISNUMBER(MATCH((P238+1)*1000+Q238,$S$2:$S237,0))),"","0")
&amp;IF(OR(OFFSET('map portals'!$A$1,$Q238+1,$P238)="#",ISNUMBER(MATCH(P238*1000+(Q238+1),$S$2:$S237,0))),"","1")
&amp;IF(OR(OFFSET('map portals'!$A$1,$Q238,$P238-1)="#",ISNUMBER(MATCH((P238-1)*1000+Q238,$S$2:$S237,0))),"","2")
&amp;IF(OR(OFFSET('map portals'!$A$1,$Q238-1,$P238)="#",ISNUMBER(MATCH(P238*1000+(Q238-1),$S$2:$S237,0))),"","3")
))</f>
        <v>123</v>
      </c>
      <c r="M238" t="b">
        <f ca="1">ISNUMBER(MATCH(S238,$S$2:$S237,0))</f>
        <v>0</v>
      </c>
      <c r="N238">
        <f t="shared" ca="1" si="224"/>
        <v>47</v>
      </c>
      <c r="O238">
        <f t="shared" ca="1" si="225"/>
        <v>11</v>
      </c>
      <c r="P238">
        <f t="shared" ca="1" si="226"/>
        <v>47</v>
      </c>
      <c r="Q238">
        <f t="shared" ca="1" si="227"/>
        <v>11</v>
      </c>
      <c r="R238" t="str">
        <f ca="1">OFFSET('map portals'!$A$1,$O238,$N238)</f>
        <v>.</v>
      </c>
      <c r="S238">
        <f t="shared" ca="1" si="228"/>
        <v>47011</v>
      </c>
      <c r="T238">
        <f t="shared" ca="1" si="229"/>
        <v>66</v>
      </c>
    </row>
    <row r="239" spans="1:20">
      <c r="A239" s="3">
        <f t="shared" ca="1" si="220"/>
        <v>231</v>
      </c>
      <c r="B239" s="3">
        <f t="shared" ca="1" si="221"/>
        <v>232</v>
      </c>
      <c r="C239" s="3">
        <f t="shared" ref="C239:I239" ca="1" si="272">B239+IF(0=LEN(OFFSET($L$2,B239,0)),1,0)</f>
        <v>232</v>
      </c>
      <c r="D239" s="3">
        <f t="shared" ca="1" si="272"/>
        <v>232</v>
      </c>
      <c r="E239" s="3">
        <f t="shared" ca="1" si="272"/>
        <v>232</v>
      </c>
      <c r="F239" s="3">
        <f t="shared" ca="1" si="272"/>
        <v>232</v>
      </c>
      <c r="G239" s="3">
        <f t="shared" ca="1" si="272"/>
        <v>232</v>
      </c>
      <c r="H239" s="3">
        <f t="shared" ca="1" si="272"/>
        <v>232</v>
      </c>
      <c r="I239" s="3">
        <f t="shared" ca="1" si="272"/>
        <v>232</v>
      </c>
      <c r="J239" s="3">
        <f ca="1">COUNTIF($A$2:$A238,"="&amp;$A239)+1</f>
        <v>1</v>
      </c>
      <c r="K239">
        <f t="shared" ca="1" si="223"/>
        <v>0</v>
      </c>
      <c r="L239" t="str">
        <f ca="1">IF(M239,"",
IF(R239&lt;&gt;".",IF(OR(R239="@",R239="X"),"",MID(R239,1,1)),
IF(OR(OFFSET('map portals'!$A$1,$Q239,$P239+1)="#",ISNUMBER(MATCH((P239+1)*1000+Q239,$S$2:$S238,0))),"","0")
&amp;IF(OR(OFFSET('map portals'!$A$1,$Q239+1,$P239)="#",ISNUMBER(MATCH(P239*1000+(Q239+1),$S$2:$S238,0))),"","1")
&amp;IF(OR(OFFSET('map portals'!$A$1,$Q239,$P239-1)="#",ISNUMBER(MATCH((P239-1)*1000+Q239,$S$2:$S238,0))),"","2")
&amp;IF(OR(OFFSET('map portals'!$A$1,$Q239-1,$P239)="#",ISNUMBER(MATCH(P239*1000+(Q239-1),$S$2:$S238,0))),"","3")
))</f>
        <v>0</v>
      </c>
      <c r="M239" t="b">
        <f ca="1">ISNUMBER(MATCH(S239,$S$2:$S238,0))</f>
        <v>0</v>
      </c>
      <c r="N239">
        <f t="shared" ca="1" si="224"/>
        <v>112</v>
      </c>
      <c r="O239">
        <f t="shared" ca="1" si="225"/>
        <v>71</v>
      </c>
      <c r="P239">
        <f t="shared" ca="1" si="226"/>
        <v>112</v>
      </c>
      <c r="Q239">
        <f t="shared" ca="1" si="227"/>
        <v>71</v>
      </c>
      <c r="R239" t="str">
        <f ca="1">OFFSET('map portals'!$A$1,$O239,$N239)</f>
        <v>.</v>
      </c>
      <c r="S239">
        <f t="shared" ca="1" si="228"/>
        <v>112071</v>
      </c>
      <c r="T239">
        <f t="shared" ca="1" si="229"/>
        <v>67</v>
      </c>
    </row>
    <row r="240" spans="1:20">
      <c r="A240" s="3">
        <f t="shared" ca="1" si="220"/>
        <v>232</v>
      </c>
      <c r="B240" s="3">
        <f t="shared" ca="1" si="221"/>
        <v>232</v>
      </c>
      <c r="C240" s="3">
        <f t="shared" ref="C240:I240" ca="1" si="273">B240+IF(0=LEN(OFFSET($L$2,B240,0)),1,0)</f>
        <v>232</v>
      </c>
      <c r="D240" s="3">
        <f t="shared" ca="1" si="273"/>
        <v>232</v>
      </c>
      <c r="E240" s="3">
        <f t="shared" ca="1" si="273"/>
        <v>232</v>
      </c>
      <c r="F240" s="3">
        <f t="shared" ca="1" si="273"/>
        <v>232</v>
      </c>
      <c r="G240" s="3">
        <f t="shared" ca="1" si="273"/>
        <v>232</v>
      </c>
      <c r="H240" s="3">
        <f t="shared" ca="1" si="273"/>
        <v>232</v>
      </c>
      <c r="I240" s="3">
        <f t="shared" ca="1" si="273"/>
        <v>232</v>
      </c>
      <c r="J240" s="3">
        <f ca="1">COUNTIF($A$2:$A239,"="&amp;$A240)+1</f>
        <v>1</v>
      </c>
      <c r="K240">
        <f t="shared" ca="1" si="223"/>
        <v>0</v>
      </c>
      <c r="L240" t="str">
        <f ca="1">IF(M240,"",
IF(R240&lt;&gt;".",IF(OR(R240="@",R240="X"),"",MID(R240,1,1)),
IF(OR(OFFSET('map portals'!$A$1,$Q240,$P240+1)="#",ISNUMBER(MATCH((P240+1)*1000+Q240,$S$2:$S239,0))),"","0")
&amp;IF(OR(OFFSET('map portals'!$A$1,$Q240+1,$P240)="#",ISNUMBER(MATCH(P240*1000+(Q240+1),$S$2:$S239,0))),"","1")
&amp;IF(OR(OFFSET('map portals'!$A$1,$Q240,$P240-1)="#",ISNUMBER(MATCH((P240-1)*1000+Q240,$S$2:$S239,0))),"","2")
&amp;IF(OR(OFFSET('map portals'!$A$1,$Q240-1,$P240)="#",ISNUMBER(MATCH(P240*1000+(Q240-1),$S$2:$S239,0))),"","3")
))</f>
        <v>0</v>
      </c>
      <c r="M240" t="b">
        <f ca="1">ISNUMBER(MATCH(S240,$S$2:$S239,0))</f>
        <v>0</v>
      </c>
      <c r="N240">
        <f t="shared" ca="1" si="224"/>
        <v>110</v>
      </c>
      <c r="O240">
        <f t="shared" ca="1" si="225"/>
        <v>69</v>
      </c>
      <c r="P240">
        <f t="shared" ca="1" si="226"/>
        <v>110</v>
      </c>
      <c r="Q240">
        <f t="shared" ca="1" si="227"/>
        <v>69</v>
      </c>
      <c r="R240" t="str">
        <f ca="1">OFFSET('map portals'!$A$1,$O240,$N240)</f>
        <v>.</v>
      </c>
      <c r="S240">
        <f t="shared" ca="1" si="228"/>
        <v>110069</v>
      </c>
      <c r="T240">
        <f t="shared" ca="1" si="229"/>
        <v>67</v>
      </c>
    </row>
    <row r="241" spans="1:20">
      <c r="A241" s="3">
        <f t="shared" ca="1" si="220"/>
        <v>232</v>
      </c>
      <c r="B241" s="3">
        <f t="shared" ca="1" si="221"/>
        <v>233</v>
      </c>
      <c r="C241" s="3">
        <f t="shared" ref="C241:I241" ca="1" si="274">B241+IF(0=LEN(OFFSET($L$2,B241,0)),1,0)</f>
        <v>234</v>
      </c>
      <c r="D241" s="3">
        <f t="shared" ca="1" si="274"/>
        <v>234</v>
      </c>
      <c r="E241" s="3">
        <f t="shared" ca="1" si="274"/>
        <v>234</v>
      </c>
      <c r="F241" s="3">
        <f t="shared" ca="1" si="274"/>
        <v>234</v>
      </c>
      <c r="G241" s="3">
        <f t="shared" ca="1" si="274"/>
        <v>234</v>
      </c>
      <c r="H241" s="3">
        <f t="shared" ca="1" si="274"/>
        <v>234</v>
      </c>
      <c r="I241" s="3">
        <f t="shared" ca="1" si="274"/>
        <v>234</v>
      </c>
      <c r="J241" s="3">
        <f ca="1">COUNTIF($A$2:$A240,"="&amp;$A241)+1</f>
        <v>2</v>
      </c>
      <c r="K241">
        <f t="shared" ca="1" si="223"/>
        <v>3</v>
      </c>
      <c r="L241" t="str">
        <f ca="1">IF(M241,"",
IF(R241&lt;&gt;".",IF(OR(R241="@",R241="X"),"",MID(R241,1,1)),
IF(OR(OFFSET('map portals'!$A$1,$Q241,$P241+1)="#",ISNUMBER(MATCH((P241+1)*1000+Q241,$S$2:$S240,0))),"","0")
&amp;IF(OR(OFFSET('map portals'!$A$1,$Q241+1,$P241)="#",ISNUMBER(MATCH(P241*1000+(Q241+1),$S$2:$S240,0))),"","1")
&amp;IF(OR(OFFSET('map portals'!$A$1,$Q241,$P241-1)="#",ISNUMBER(MATCH((P241-1)*1000+Q241,$S$2:$S240,0))),"","2")
&amp;IF(OR(OFFSET('map portals'!$A$1,$Q241-1,$P241)="#",ISNUMBER(MATCH(P241*1000+(Q241-1),$S$2:$S240,0))),"","3")
))</f>
        <v>3</v>
      </c>
      <c r="M241" t="b">
        <f ca="1">ISNUMBER(MATCH(S241,$S$2:$S240,0))</f>
        <v>0</v>
      </c>
      <c r="N241">
        <f t="shared" ca="1" si="224"/>
        <v>109</v>
      </c>
      <c r="O241">
        <f t="shared" ca="1" si="225"/>
        <v>68</v>
      </c>
      <c r="P241">
        <f t="shared" ca="1" si="226"/>
        <v>109</v>
      </c>
      <c r="Q241">
        <f t="shared" ca="1" si="227"/>
        <v>68</v>
      </c>
      <c r="R241" t="str">
        <f ca="1">OFFSET('map portals'!$A$1,$O241,$N241)</f>
        <v>.</v>
      </c>
      <c r="S241">
        <f t="shared" ca="1" si="228"/>
        <v>109068</v>
      </c>
      <c r="T241">
        <f t="shared" ca="1" si="229"/>
        <v>67</v>
      </c>
    </row>
    <row r="242" spans="1:20">
      <c r="A242" s="3">
        <f t="shared" ca="1" si="220"/>
        <v>234</v>
      </c>
      <c r="B242" s="3">
        <f t="shared" ca="1" si="221"/>
        <v>235</v>
      </c>
      <c r="C242" s="3">
        <f t="shared" ref="C242:I242" ca="1" si="275">B242+IF(0=LEN(OFFSET($L$2,B242,0)),1,0)</f>
        <v>235</v>
      </c>
      <c r="D242" s="3">
        <f t="shared" ca="1" si="275"/>
        <v>235</v>
      </c>
      <c r="E242" s="3">
        <f t="shared" ca="1" si="275"/>
        <v>235</v>
      </c>
      <c r="F242" s="3">
        <f t="shared" ca="1" si="275"/>
        <v>235</v>
      </c>
      <c r="G242" s="3">
        <f t="shared" ca="1" si="275"/>
        <v>235</v>
      </c>
      <c r="H242" s="3">
        <f t="shared" ca="1" si="275"/>
        <v>235</v>
      </c>
      <c r="I242" s="3">
        <f t="shared" ca="1" si="275"/>
        <v>235</v>
      </c>
      <c r="J242" s="3">
        <f ca="1">COUNTIF($A$2:$A241,"="&amp;$A242)+1</f>
        <v>1</v>
      </c>
      <c r="K242">
        <f t="shared" ca="1" si="223"/>
        <v>1</v>
      </c>
      <c r="L242" t="str">
        <f ca="1">IF(M242,"",
IF(R242&lt;&gt;".",IF(OR(R242="@",R242="X"),"",MID(R242,1,1)),
IF(OR(OFFSET('map portals'!$A$1,$Q242,$P242+1)="#",ISNUMBER(MATCH((P242+1)*1000+Q242,$S$2:$S241,0))),"","0")
&amp;IF(OR(OFFSET('map portals'!$A$1,$Q242+1,$P242)="#",ISNUMBER(MATCH(P242*1000+(Q242+1),$S$2:$S241,0))),"","1")
&amp;IF(OR(OFFSET('map portals'!$A$1,$Q242,$P242-1)="#",ISNUMBER(MATCH((P242-1)*1000+Q242,$S$2:$S241,0))),"","2")
&amp;IF(OR(OFFSET('map portals'!$A$1,$Q242-1,$P242)="#",ISNUMBER(MATCH(P242*1000+(Q242-1),$S$2:$S241,0))),"","3")
))</f>
        <v>1</v>
      </c>
      <c r="M242" t="b">
        <f ca="1">ISNUMBER(MATCH(S242,$S$2:$S241,0))</f>
        <v>0</v>
      </c>
      <c r="N242">
        <f t="shared" ca="1" si="224"/>
        <v>51</v>
      </c>
      <c r="O242">
        <f t="shared" ca="1" si="225"/>
        <v>12</v>
      </c>
      <c r="P242">
        <f t="shared" ca="1" si="226"/>
        <v>51</v>
      </c>
      <c r="Q242">
        <f t="shared" ca="1" si="227"/>
        <v>12</v>
      </c>
      <c r="R242" t="str">
        <f ca="1">OFFSET('map portals'!$A$1,$O242,$N242)</f>
        <v>.</v>
      </c>
      <c r="S242">
        <f t="shared" ca="1" si="228"/>
        <v>51012</v>
      </c>
      <c r="T242">
        <f t="shared" ca="1" si="229"/>
        <v>67</v>
      </c>
    </row>
    <row r="243" spans="1:20">
      <c r="A243" s="3">
        <f t="shared" ca="1" si="220"/>
        <v>235</v>
      </c>
      <c r="B243" s="3">
        <f t="shared" ca="1" si="221"/>
        <v>236</v>
      </c>
      <c r="C243" s="3">
        <f t="shared" ref="C243:I243" ca="1" si="276">B243+IF(0=LEN(OFFSET($L$2,B243,0)),1,0)</f>
        <v>236</v>
      </c>
      <c r="D243" s="3">
        <f t="shared" ca="1" si="276"/>
        <v>236</v>
      </c>
      <c r="E243" s="3">
        <f t="shared" ca="1" si="276"/>
        <v>236</v>
      </c>
      <c r="F243" s="3">
        <f t="shared" ca="1" si="276"/>
        <v>236</v>
      </c>
      <c r="G243" s="3">
        <f t="shared" ca="1" si="276"/>
        <v>236</v>
      </c>
      <c r="H243" s="3">
        <f t="shared" ca="1" si="276"/>
        <v>236</v>
      </c>
      <c r="I243" s="3">
        <f t="shared" ca="1" si="276"/>
        <v>236</v>
      </c>
      <c r="J243" s="3">
        <f ca="1">COUNTIF($A$2:$A242,"="&amp;$A243)+1</f>
        <v>1</v>
      </c>
      <c r="K243">
        <f t="shared" ca="1" si="223"/>
        <v>1</v>
      </c>
      <c r="L243" t="str">
        <f ca="1">IF(M243,"",
IF(R243&lt;&gt;".",IF(OR(R243="@",R243="X"),"",MID(R243,1,1)),
IF(OR(OFFSET('map portals'!$A$1,$Q243,$P243+1)="#",ISNUMBER(MATCH((P243+1)*1000+Q243,$S$2:$S242,0))),"","0")
&amp;IF(OR(OFFSET('map portals'!$A$1,$Q243+1,$P243)="#",ISNUMBER(MATCH(P243*1000+(Q243+1),$S$2:$S242,0))),"","1")
&amp;IF(OR(OFFSET('map portals'!$A$1,$Q243,$P243-1)="#",ISNUMBER(MATCH((P243-1)*1000+Q243,$S$2:$S242,0))),"","2")
&amp;IF(OR(OFFSET('map portals'!$A$1,$Q243-1,$P243)="#",ISNUMBER(MATCH(P243*1000+(Q243-1),$S$2:$S242,0))),"","3")
))</f>
        <v>1</v>
      </c>
      <c r="M243" t="b">
        <f ca="1">ISNUMBER(MATCH(S243,$S$2:$S242,0))</f>
        <v>0</v>
      </c>
      <c r="N243">
        <f t="shared" ca="1" si="224"/>
        <v>49</v>
      </c>
      <c r="O243">
        <f t="shared" ca="1" si="225"/>
        <v>14</v>
      </c>
      <c r="P243">
        <f t="shared" ca="1" si="226"/>
        <v>49</v>
      </c>
      <c r="Q243">
        <f t="shared" ca="1" si="227"/>
        <v>14</v>
      </c>
      <c r="R243" t="str">
        <f ca="1">OFFSET('map portals'!$A$1,$O243,$N243)</f>
        <v>.</v>
      </c>
      <c r="S243">
        <f t="shared" ca="1" si="228"/>
        <v>49014</v>
      </c>
      <c r="T243">
        <f t="shared" ca="1" si="229"/>
        <v>67</v>
      </c>
    </row>
    <row r="244" spans="1:20">
      <c r="A244" s="3">
        <f t="shared" ca="1" si="220"/>
        <v>236</v>
      </c>
      <c r="B244" s="3">
        <f t="shared" ca="1" si="221"/>
        <v>236</v>
      </c>
      <c r="C244" s="3">
        <f t="shared" ref="C244:I244" ca="1" si="277">B244+IF(0=LEN(OFFSET($L$2,B244,0)),1,0)</f>
        <v>236</v>
      </c>
      <c r="D244" s="3">
        <f t="shared" ca="1" si="277"/>
        <v>236</v>
      </c>
      <c r="E244" s="3">
        <f t="shared" ca="1" si="277"/>
        <v>236</v>
      </c>
      <c r="F244" s="3">
        <f t="shared" ca="1" si="277"/>
        <v>236</v>
      </c>
      <c r="G244" s="3">
        <f t="shared" ca="1" si="277"/>
        <v>236</v>
      </c>
      <c r="H244" s="3">
        <f t="shared" ca="1" si="277"/>
        <v>236</v>
      </c>
      <c r="I244" s="3">
        <f t="shared" ca="1" si="277"/>
        <v>236</v>
      </c>
      <c r="J244" s="3">
        <f ca="1">COUNTIF($A$2:$A243,"="&amp;$A244)+1</f>
        <v>1</v>
      </c>
      <c r="K244">
        <f t="shared" ca="1" si="223"/>
        <v>1</v>
      </c>
      <c r="L244" t="str">
        <f ca="1">IF(M244,"",
IF(R244&lt;&gt;".",IF(OR(R244="@",R244="X"),"",MID(R244,1,1)),
IF(OR(OFFSET('map portals'!$A$1,$Q244,$P244+1)="#",ISNUMBER(MATCH((P244+1)*1000+Q244,$S$2:$S243,0))),"","0")
&amp;IF(OR(OFFSET('map portals'!$A$1,$Q244+1,$P244)="#",ISNUMBER(MATCH(P244*1000+(Q244+1),$S$2:$S243,0))),"","1")
&amp;IF(OR(OFFSET('map portals'!$A$1,$Q244,$P244-1)="#",ISNUMBER(MATCH((P244-1)*1000+Q244,$S$2:$S243,0))),"","2")
&amp;IF(OR(OFFSET('map portals'!$A$1,$Q244-1,$P244)="#",ISNUMBER(MATCH(P244*1000+(Q244-1),$S$2:$S243,0))),"","3")
))</f>
        <v>1</v>
      </c>
      <c r="M244" t="b">
        <f ca="1">ISNUMBER(MATCH(S244,$S$2:$S243,0))</f>
        <v>0</v>
      </c>
      <c r="N244">
        <f t="shared" ca="1" si="224"/>
        <v>47</v>
      </c>
      <c r="O244">
        <f t="shared" ca="1" si="225"/>
        <v>12</v>
      </c>
      <c r="P244">
        <f t="shared" ca="1" si="226"/>
        <v>47</v>
      </c>
      <c r="Q244">
        <f t="shared" ca="1" si="227"/>
        <v>12</v>
      </c>
      <c r="R244" t="str">
        <f ca="1">OFFSET('map portals'!$A$1,$O244,$N244)</f>
        <v>.</v>
      </c>
      <c r="S244">
        <f t="shared" ca="1" si="228"/>
        <v>47012</v>
      </c>
      <c r="T244">
        <f t="shared" ca="1" si="229"/>
        <v>67</v>
      </c>
    </row>
    <row r="245" spans="1:20">
      <c r="A245" s="3">
        <f t="shared" ca="1" si="220"/>
        <v>236</v>
      </c>
      <c r="B245" s="3">
        <f t="shared" ca="1" si="221"/>
        <v>236</v>
      </c>
      <c r="C245" s="3">
        <f t="shared" ref="C245:I245" ca="1" si="278">B245+IF(0=LEN(OFFSET($L$2,B245,0)),1,0)</f>
        <v>236</v>
      </c>
      <c r="D245" s="3">
        <f t="shared" ca="1" si="278"/>
        <v>236</v>
      </c>
      <c r="E245" s="3">
        <f t="shared" ca="1" si="278"/>
        <v>236</v>
      </c>
      <c r="F245" s="3">
        <f t="shared" ca="1" si="278"/>
        <v>236</v>
      </c>
      <c r="G245" s="3">
        <f t="shared" ca="1" si="278"/>
        <v>236</v>
      </c>
      <c r="H245" s="3">
        <f t="shared" ca="1" si="278"/>
        <v>236</v>
      </c>
      <c r="I245" s="3">
        <f t="shared" ca="1" si="278"/>
        <v>236</v>
      </c>
      <c r="J245" s="3">
        <f ca="1">COUNTIF($A$2:$A244,"="&amp;$A245)+1</f>
        <v>2</v>
      </c>
      <c r="K245">
        <f t="shared" ca="1" si="223"/>
        <v>2</v>
      </c>
      <c r="L245" t="str">
        <f ca="1">IF(M245,"",
IF(R245&lt;&gt;".",IF(OR(R245="@",R245="X"),"",MID(R245,1,1)),
IF(OR(OFFSET('map portals'!$A$1,$Q245,$P245+1)="#",ISNUMBER(MATCH((P245+1)*1000+Q245,$S$2:$S244,0))),"","0")
&amp;IF(OR(OFFSET('map portals'!$A$1,$Q245+1,$P245)="#",ISNUMBER(MATCH(P245*1000+(Q245+1),$S$2:$S244,0))),"","1")
&amp;IF(OR(OFFSET('map portals'!$A$1,$Q245,$P245-1)="#",ISNUMBER(MATCH((P245-1)*1000+Q245,$S$2:$S244,0))),"","2")
&amp;IF(OR(OFFSET('map portals'!$A$1,$Q245-1,$P245)="#",ISNUMBER(MATCH(P245*1000+(Q245-1),$S$2:$S244,0))),"","3")
))</f>
        <v>2</v>
      </c>
      <c r="M245" t="b">
        <f ca="1">ISNUMBER(MATCH(S245,$S$2:$S244,0))</f>
        <v>0</v>
      </c>
      <c r="N245">
        <f t="shared" ca="1" si="224"/>
        <v>46</v>
      </c>
      <c r="O245">
        <f t="shared" ca="1" si="225"/>
        <v>11</v>
      </c>
      <c r="P245">
        <f t="shared" ca="1" si="226"/>
        <v>46</v>
      </c>
      <c r="Q245">
        <f t="shared" ca="1" si="227"/>
        <v>11</v>
      </c>
      <c r="R245" t="str">
        <f ca="1">OFFSET('map portals'!$A$1,$O245,$N245)</f>
        <v>.</v>
      </c>
      <c r="S245">
        <f t="shared" ca="1" si="228"/>
        <v>46011</v>
      </c>
      <c r="T245">
        <f t="shared" ca="1" si="229"/>
        <v>67</v>
      </c>
    </row>
    <row r="246" spans="1:20">
      <c r="A246" s="3">
        <f t="shared" ca="1" si="220"/>
        <v>236</v>
      </c>
      <c r="B246" s="3">
        <f t="shared" ca="1" si="221"/>
        <v>237</v>
      </c>
      <c r="C246" s="3">
        <f t="shared" ref="C246:I246" ca="1" si="279">B246+IF(0=LEN(OFFSET($L$2,B246,0)),1,0)</f>
        <v>237</v>
      </c>
      <c r="D246" s="3">
        <f t="shared" ca="1" si="279"/>
        <v>237</v>
      </c>
      <c r="E246" s="3">
        <f t="shared" ca="1" si="279"/>
        <v>237</v>
      </c>
      <c r="F246" s="3">
        <f t="shared" ca="1" si="279"/>
        <v>237</v>
      </c>
      <c r="G246" s="3">
        <f t="shared" ca="1" si="279"/>
        <v>237</v>
      </c>
      <c r="H246" s="3">
        <f t="shared" ca="1" si="279"/>
        <v>237</v>
      </c>
      <c r="I246" s="3">
        <f t="shared" ca="1" si="279"/>
        <v>237</v>
      </c>
      <c r="J246" s="3">
        <f ca="1">COUNTIF($A$2:$A245,"="&amp;$A246)+1</f>
        <v>3</v>
      </c>
      <c r="K246">
        <f t="shared" ca="1" si="223"/>
        <v>3</v>
      </c>
      <c r="L246" t="str">
        <f ca="1">IF(M246,"",
IF(R246&lt;&gt;".",IF(OR(R246="@",R246="X"),"",MID(R246,1,1)),
IF(OR(OFFSET('map portals'!$A$1,$Q246,$P246+1)="#",ISNUMBER(MATCH((P246+1)*1000+Q246,$S$2:$S245,0))),"","0")
&amp;IF(OR(OFFSET('map portals'!$A$1,$Q246+1,$P246)="#",ISNUMBER(MATCH(P246*1000+(Q246+1),$S$2:$S245,0))),"","1")
&amp;IF(OR(OFFSET('map portals'!$A$1,$Q246,$P246-1)="#",ISNUMBER(MATCH((P246-1)*1000+Q246,$S$2:$S245,0))),"","2")
&amp;IF(OR(OFFSET('map portals'!$A$1,$Q246-1,$P246)="#",ISNUMBER(MATCH(P246*1000+(Q246-1),$S$2:$S245,0))),"","3")
))</f>
        <v>3</v>
      </c>
      <c r="M246" t="b">
        <f ca="1">ISNUMBER(MATCH(S246,$S$2:$S245,0))</f>
        <v>0</v>
      </c>
      <c r="N246">
        <f t="shared" ca="1" si="224"/>
        <v>47</v>
      </c>
      <c r="O246">
        <f t="shared" ca="1" si="225"/>
        <v>10</v>
      </c>
      <c r="P246">
        <f t="shared" ca="1" si="226"/>
        <v>47</v>
      </c>
      <c r="Q246">
        <f t="shared" ca="1" si="227"/>
        <v>10</v>
      </c>
      <c r="R246" t="str">
        <f ca="1">OFFSET('map portals'!$A$1,$O246,$N246)</f>
        <v>.</v>
      </c>
      <c r="S246">
        <f t="shared" ca="1" si="228"/>
        <v>47010</v>
      </c>
      <c r="T246">
        <f t="shared" ca="1" si="229"/>
        <v>67</v>
      </c>
    </row>
    <row r="247" spans="1:20">
      <c r="A247" s="3">
        <f t="shared" ca="1" si="220"/>
        <v>237</v>
      </c>
      <c r="B247" s="3">
        <f t="shared" ca="1" si="221"/>
        <v>238</v>
      </c>
      <c r="C247" s="3">
        <f t="shared" ref="C247:I247" ca="1" si="280">B247+IF(0=LEN(OFFSET($L$2,B247,0)),1,0)</f>
        <v>238</v>
      </c>
      <c r="D247" s="3">
        <f t="shared" ca="1" si="280"/>
        <v>238</v>
      </c>
      <c r="E247" s="3">
        <f t="shared" ca="1" si="280"/>
        <v>238</v>
      </c>
      <c r="F247" s="3">
        <f t="shared" ca="1" si="280"/>
        <v>238</v>
      </c>
      <c r="G247" s="3">
        <f t="shared" ca="1" si="280"/>
        <v>238</v>
      </c>
      <c r="H247" s="3">
        <f t="shared" ca="1" si="280"/>
        <v>238</v>
      </c>
      <c r="I247" s="3">
        <f t="shared" ca="1" si="280"/>
        <v>238</v>
      </c>
      <c r="J247" s="3">
        <f ca="1">COUNTIF($A$2:$A246,"="&amp;$A247)+1</f>
        <v>1</v>
      </c>
      <c r="K247">
        <f t="shared" ca="1" si="223"/>
        <v>0</v>
      </c>
      <c r="L247" t="str">
        <f ca="1">IF(M247,"",
IF(R247&lt;&gt;".",IF(OR(R247="@",R247="X"),"",MID(R247,1,1)),
IF(OR(OFFSET('map portals'!$A$1,$Q247,$P247+1)="#",ISNUMBER(MATCH((P247+1)*1000+Q247,$S$2:$S246,0))),"","0")
&amp;IF(OR(OFFSET('map portals'!$A$1,$Q247+1,$P247)="#",ISNUMBER(MATCH(P247*1000+(Q247+1),$S$2:$S246,0))),"","1")
&amp;IF(OR(OFFSET('map portals'!$A$1,$Q247,$P247-1)="#",ISNUMBER(MATCH((P247-1)*1000+Q247,$S$2:$S246,0))),"","2")
&amp;IF(OR(OFFSET('map portals'!$A$1,$Q247-1,$P247)="#",ISNUMBER(MATCH(P247*1000+(Q247-1),$S$2:$S246,0))),"","3")
))</f>
        <v>3</v>
      </c>
      <c r="M247" t="b">
        <f ca="1">ISNUMBER(MATCH(S247,$S$2:$S246,0))</f>
        <v>0</v>
      </c>
      <c r="N247">
        <f t="shared" ca="1" si="224"/>
        <v>113</v>
      </c>
      <c r="O247">
        <f t="shared" ca="1" si="225"/>
        <v>71</v>
      </c>
      <c r="P247">
        <f t="shared" ca="1" si="226"/>
        <v>113</v>
      </c>
      <c r="Q247">
        <f t="shared" ca="1" si="227"/>
        <v>71</v>
      </c>
      <c r="R247" t="str">
        <f ca="1">OFFSET('map portals'!$A$1,$O247,$N247)</f>
        <v>.</v>
      </c>
      <c r="S247">
        <f t="shared" ca="1" si="228"/>
        <v>113071</v>
      </c>
      <c r="T247">
        <f t="shared" ca="1" si="229"/>
        <v>68</v>
      </c>
    </row>
    <row r="248" spans="1:20">
      <c r="A248" s="3">
        <f t="shared" ca="1" si="220"/>
        <v>238</v>
      </c>
      <c r="B248" s="3">
        <f t="shared" ca="1" si="221"/>
        <v>239</v>
      </c>
      <c r="C248" s="3">
        <f t="shared" ref="C248:I248" ca="1" si="281">B248+IF(0=LEN(OFFSET($L$2,B248,0)),1,0)</f>
        <v>239</v>
      </c>
      <c r="D248" s="3">
        <f t="shared" ca="1" si="281"/>
        <v>239</v>
      </c>
      <c r="E248" s="3">
        <f t="shared" ca="1" si="281"/>
        <v>239</v>
      </c>
      <c r="F248" s="3">
        <f t="shared" ca="1" si="281"/>
        <v>239</v>
      </c>
      <c r="G248" s="3">
        <f t="shared" ca="1" si="281"/>
        <v>239</v>
      </c>
      <c r="H248" s="3">
        <f t="shared" ca="1" si="281"/>
        <v>239</v>
      </c>
      <c r="I248" s="3">
        <f t="shared" ca="1" si="281"/>
        <v>239</v>
      </c>
      <c r="J248" s="3">
        <f ca="1">COUNTIF($A$2:$A247,"="&amp;$A248)+1</f>
        <v>1</v>
      </c>
      <c r="K248">
        <f t="shared" ca="1" si="223"/>
        <v>0</v>
      </c>
      <c r="L248" t="str">
        <f ca="1">IF(M248,"",
IF(R248&lt;&gt;".",IF(OR(R248="@",R248="X"),"",MID(R248,1,1)),
IF(OR(OFFSET('map portals'!$A$1,$Q248,$P248+1)="#",ISNUMBER(MATCH((P248+1)*1000+Q248,$S$2:$S247,0))),"","0")
&amp;IF(OR(OFFSET('map portals'!$A$1,$Q248+1,$P248)="#",ISNUMBER(MATCH(P248*1000+(Q248+1),$S$2:$S247,0))),"","1")
&amp;IF(OR(OFFSET('map portals'!$A$1,$Q248,$P248-1)="#",ISNUMBER(MATCH((P248-1)*1000+Q248,$S$2:$S247,0))),"","2")
&amp;IF(OR(OFFSET('map portals'!$A$1,$Q248-1,$P248)="#",ISNUMBER(MATCH(P248*1000+(Q248-1),$S$2:$S247,0))),"","3")
))</f>
        <v/>
      </c>
      <c r="M248" t="b">
        <f ca="1">ISNUMBER(MATCH(S248,$S$2:$S247,0))</f>
        <v>0</v>
      </c>
      <c r="N248">
        <f t="shared" ca="1" si="224"/>
        <v>111</v>
      </c>
      <c r="O248">
        <f t="shared" ca="1" si="225"/>
        <v>69</v>
      </c>
      <c r="P248">
        <f t="shared" ca="1" si="226"/>
        <v>111</v>
      </c>
      <c r="Q248">
        <f t="shared" ca="1" si="227"/>
        <v>69</v>
      </c>
      <c r="R248" t="str">
        <f ca="1">OFFSET('map portals'!$A$1,$O248,$N248)</f>
        <v>.</v>
      </c>
      <c r="S248">
        <f t="shared" ca="1" si="228"/>
        <v>111069</v>
      </c>
      <c r="T248">
        <f t="shared" ca="1" si="229"/>
        <v>68</v>
      </c>
    </row>
    <row r="249" spans="1:20">
      <c r="A249" s="3">
        <f t="shared" ca="1" si="220"/>
        <v>239</v>
      </c>
      <c r="B249" s="3">
        <f t="shared" ca="1" si="221"/>
        <v>240</v>
      </c>
      <c r="C249" s="3">
        <f t="shared" ref="C249:I249" ca="1" si="282">B249+IF(0=LEN(OFFSET($L$2,B249,0)),1,0)</f>
        <v>240</v>
      </c>
      <c r="D249" s="3">
        <f t="shared" ca="1" si="282"/>
        <v>240</v>
      </c>
      <c r="E249" s="3">
        <f t="shared" ca="1" si="282"/>
        <v>240</v>
      </c>
      <c r="F249" s="3">
        <f t="shared" ca="1" si="282"/>
        <v>240</v>
      </c>
      <c r="G249" s="3">
        <f t="shared" ca="1" si="282"/>
        <v>240</v>
      </c>
      <c r="H249" s="3">
        <f t="shared" ca="1" si="282"/>
        <v>240</v>
      </c>
      <c r="I249" s="3">
        <f t="shared" ca="1" si="282"/>
        <v>240</v>
      </c>
      <c r="J249" s="3">
        <f ca="1">COUNTIF($A$2:$A248,"="&amp;$A249)+1</f>
        <v>1</v>
      </c>
      <c r="K249">
        <f t="shared" ca="1" si="223"/>
        <v>3</v>
      </c>
      <c r="L249" t="str">
        <f ca="1">IF(M249,"",
IF(R249&lt;&gt;".",IF(OR(R249="@",R249="X"),"",MID(R249,1,1)),
IF(OR(OFFSET('map portals'!$A$1,$Q249,$P249+1)="#",ISNUMBER(MATCH((P249+1)*1000+Q249,$S$2:$S248,0))),"","0")
&amp;IF(OR(OFFSET('map portals'!$A$1,$Q249+1,$P249)="#",ISNUMBER(MATCH(P249*1000+(Q249+1),$S$2:$S248,0))),"","1")
&amp;IF(OR(OFFSET('map portals'!$A$1,$Q249,$P249-1)="#",ISNUMBER(MATCH((P249-1)*1000+Q249,$S$2:$S248,0))),"","2")
&amp;IF(OR(OFFSET('map portals'!$A$1,$Q249-1,$P249)="#",ISNUMBER(MATCH(P249*1000+(Q249-1),$S$2:$S248,0))),"","3")
))</f>
        <v>2</v>
      </c>
      <c r="M249" t="b">
        <f ca="1">ISNUMBER(MATCH(S249,$S$2:$S248,0))</f>
        <v>0</v>
      </c>
      <c r="N249">
        <f t="shared" ca="1" si="224"/>
        <v>109</v>
      </c>
      <c r="O249">
        <f t="shared" ca="1" si="225"/>
        <v>67</v>
      </c>
      <c r="P249">
        <f t="shared" ca="1" si="226"/>
        <v>109</v>
      </c>
      <c r="Q249">
        <f t="shared" ca="1" si="227"/>
        <v>67</v>
      </c>
      <c r="R249" t="str">
        <f ca="1">OFFSET('map portals'!$A$1,$O249,$N249)</f>
        <v>.</v>
      </c>
      <c r="S249">
        <f t="shared" ca="1" si="228"/>
        <v>109067</v>
      </c>
      <c r="T249">
        <f t="shared" ca="1" si="229"/>
        <v>68</v>
      </c>
    </row>
    <row r="250" spans="1:20">
      <c r="A250" s="3">
        <f t="shared" ca="1" si="220"/>
        <v>240</v>
      </c>
      <c r="B250" s="3">
        <f t="shared" ca="1" si="221"/>
        <v>241</v>
      </c>
      <c r="C250" s="3">
        <f t="shared" ref="C250:I250" ca="1" si="283">B250+IF(0=LEN(OFFSET($L$2,B250,0)),1,0)</f>
        <v>241</v>
      </c>
      <c r="D250" s="3">
        <f t="shared" ca="1" si="283"/>
        <v>241</v>
      </c>
      <c r="E250" s="3">
        <f t="shared" ca="1" si="283"/>
        <v>241</v>
      </c>
      <c r="F250" s="3">
        <f t="shared" ca="1" si="283"/>
        <v>241</v>
      </c>
      <c r="G250" s="3">
        <f t="shared" ca="1" si="283"/>
        <v>241</v>
      </c>
      <c r="H250" s="3">
        <f t="shared" ca="1" si="283"/>
        <v>241</v>
      </c>
      <c r="I250" s="3">
        <f t="shared" ca="1" si="283"/>
        <v>241</v>
      </c>
      <c r="J250" s="3">
        <f ca="1">COUNTIF($A$2:$A249,"="&amp;$A250)+1</f>
        <v>1</v>
      </c>
      <c r="K250">
        <f t="shared" ca="1" si="223"/>
        <v>1</v>
      </c>
      <c r="L250" t="str">
        <f ca="1">IF(M250,"",
IF(R250&lt;&gt;".",IF(OR(R250="@",R250="X"),"",MID(R250,1,1)),
IF(OR(OFFSET('map portals'!$A$1,$Q250,$P250+1)="#",ISNUMBER(MATCH((P250+1)*1000+Q250,$S$2:$S249,0))),"","0")
&amp;IF(OR(OFFSET('map portals'!$A$1,$Q250+1,$P250)="#",ISNUMBER(MATCH(P250*1000+(Q250+1),$S$2:$S249,0))),"","1")
&amp;IF(OR(OFFSET('map portals'!$A$1,$Q250,$P250-1)="#",ISNUMBER(MATCH((P250-1)*1000+Q250,$S$2:$S249,0))),"","2")
&amp;IF(OR(OFFSET('map portals'!$A$1,$Q250-1,$P250)="#",ISNUMBER(MATCH(P250*1000+(Q250-1),$S$2:$S249,0))),"","3")
))</f>
        <v>1</v>
      </c>
      <c r="M250" t="b">
        <f ca="1">ISNUMBER(MATCH(S250,$S$2:$S249,0))</f>
        <v>0</v>
      </c>
      <c r="N250">
        <f t="shared" ca="1" si="224"/>
        <v>51</v>
      </c>
      <c r="O250">
        <f t="shared" ca="1" si="225"/>
        <v>13</v>
      </c>
      <c r="P250">
        <f t="shared" ca="1" si="226"/>
        <v>51</v>
      </c>
      <c r="Q250">
        <f t="shared" ca="1" si="227"/>
        <v>13</v>
      </c>
      <c r="R250" t="str">
        <f ca="1">OFFSET('map portals'!$A$1,$O250,$N250)</f>
        <v>.</v>
      </c>
      <c r="S250">
        <f t="shared" ca="1" si="228"/>
        <v>51013</v>
      </c>
      <c r="T250">
        <f t="shared" ca="1" si="229"/>
        <v>68</v>
      </c>
    </row>
    <row r="251" spans="1:20">
      <c r="A251" s="3">
        <f t="shared" ca="1" si="220"/>
        <v>241</v>
      </c>
      <c r="B251" s="3">
        <f t="shared" ca="1" si="221"/>
        <v>242</v>
      </c>
      <c r="C251" s="3">
        <f t="shared" ref="C251:I251" ca="1" si="284">B251+IF(0=LEN(OFFSET($L$2,B251,0)),1,0)</f>
        <v>242</v>
      </c>
      <c r="D251" s="3">
        <f t="shared" ca="1" si="284"/>
        <v>242</v>
      </c>
      <c r="E251" s="3">
        <f t="shared" ca="1" si="284"/>
        <v>242</v>
      </c>
      <c r="F251" s="3">
        <f t="shared" ca="1" si="284"/>
        <v>242</v>
      </c>
      <c r="G251" s="3">
        <f t="shared" ca="1" si="284"/>
        <v>242</v>
      </c>
      <c r="H251" s="3">
        <f t="shared" ca="1" si="284"/>
        <v>242</v>
      </c>
      <c r="I251" s="3">
        <f t="shared" ca="1" si="284"/>
        <v>242</v>
      </c>
      <c r="J251" s="3">
        <f ca="1">COUNTIF($A$2:$A250,"="&amp;$A251)+1</f>
        <v>1</v>
      </c>
      <c r="K251">
        <f t="shared" ca="1" si="223"/>
        <v>1</v>
      </c>
      <c r="L251" t="str">
        <f ca="1">IF(M251,"",
IF(R251&lt;&gt;".",IF(OR(R251="@",R251="X"),"",MID(R251,1,1)),
IF(OR(OFFSET('map portals'!$A$1,$Q251,$P251+1)="#",ISNUMBER(MATCH((P251+1)*1000+Q251,$S$2:$S250,0))),"","0")
&amp;IF(OR(OFFSET('map portals'!$A$1,$Q251+1,$P251)="#",ISNUMBER(MATCH(P251*1000+(Q251+1),$S$2:$S250,0))),"","1")
&amp;IF(OR(OFFSET('map portals'!$A$1,$Q251,$P251-1)="#",ISNUMBER(MATCH((P251-1)*1000+Q251,$S$2:$S250,0))),"","2")
&amp;IF(OR(OFFSET('map portals'!$A$1,$Q251-1,$P251)="#",ISNUMBER(MATCH(P251*1000+(Q251-1),$S$2:$S250,0))),"","3")
))</f>
        <v>1</v>
      </c>
      <c r="M251" t="b">
        <f ca="1">ISNUMBER(MATCH(S251,$S$2:$S250,0))</f>
        <v>0</v>
      </c>
      <c r="N251">
        <f t="shared" ca="1" si="224"/>
        <v>49</v>
      </c>
      <c r="O251">
        <f t="shared" ca="1" si="225"/>
        <v>15</v>
      </c>
      <c r="P251">
        <f t="shared" ca="1" si="226"/>
        <v>49</v>
      </c>
      <c r="Q251">
        <f t="shared" ca="1" si="227"/>
        <v>15</v>
      </c>
      <c r="R251" t="str">
        <f ca="1">OFFSET('map portals'!$A$1,$O251,$N251)</f>
        <v>.</v>
      </c>
      <c r="S251">
        <f t="shared" ca="1" si="228"/>
        <v>49015</v>
      </c>
      <c r="T251">
        <f t="shared" ca="1" si="229"/>
        <v>68</v>
      </c>
    </row>
    <row r="252" spans="1:20">
      <c r="A252" s="3">
        <f t="shared" ca="1" si="220"/>
        <v>242</v>
      </c>
      <c r="B252" s="3">
        <f t="shared" ca="1" si="221"/>
        <v>243</v>
      </c>
      <c r="C252" s="3">
        <f t="shared" ref="C252:I252" ca="1" si="285">B252+IF(0=LEN(OFFSET($L$2,B252,0)),1,0)</f>
        <v>243</v>
      </c>
      <c r="D252" s="3">
        <f t="shared" ca="1" si="285"/>
        <v>243</v>
      </c>
      <c r="E252" s="3">
        <f t="shared" ca="1" si="285"/>
        <v>243</v>
      </c>
      <c r="F252" s="3">
        <f t="shared" ca="1" si="285"/>
        <v>243</v>
      </c>
      <c r="G252" s="3">
        <f t="shared" ca="1" si="285"/>
        <v>243</v>
      </c>
      <c r="H252" s="3">
        <f t="shared" ca="1" si="285"/>
        <v>243</v>
      </c>
      <c r="I252" s="3">
        <f t="shared" ca="1" si="285"/>
        <v>243</v>
      </c>
      <c r="J252" s="3">
        <f ca="1">COUNTIF($A$2:$A251,"="&amp;$A252)+1</f>
        <v>1</v>
      </c>
      <c r="K252">
        <f t="shared" ca="1" si="223"/>
        <v>1</v>
      </c>
      <c r="L252" t="str">
        <f ca="1">IF(M252,"",
IF(R252&lt;&gt;".",IF(OR(R252="@",R252="X"),"",MID(R252,1,1)),
IF(OR(OFFSET('map portals'!$A$1,$Q252,$P252+1)="#",ISNUMBER(MATCH((P252+1)*1000+Q252,$S$2:$S251,0))),"","0")
&amp;IF(OR(OFFSET('map portals'!$A$1,$Q252+1,$P252)="#",ISNUMBER(MATCH(P252*1000+(Q252+1),$S$2:$S251,0))),"","1")
&amp;IF(OR(OFFSET('map portals'!$A$1,$Q252,$P252-1)="#",ISNUMBER(MATCH((P252-1)*1000+Q252,$S$2:$S251,0))),"","2")
&amp;IF(OR(OFFSET('map portals'!$A$1,$Q252-1,$P252)="#",ISNUMBER(MATCH(P252*1000+(Q252-1),$S$2:$S251,0))),"","3")
))</f>
        <v>1</v>
      </c>
      <c r="M252" t="b">
        <f ca="1">ISNUMBER(MATCH(S252,$S$2:$S251,0))</f>
        <v>0</v>
      </c>
      <c r="N252">
        <f t="shared" ca="1" si="224"/>
        <v>47</v>
      </c>
      <c r="O252">
        <f t="shared" ca="1" si="225"/>
        <v>13</v>
      </c>
      <c r="P252">
        <f t="shared" ca="1" si="226"/>
        <v>47</v>
      </c>
      <c r="Q252">
        <f t="shared" ca="1" si="227"/>
        <v>13</v>
      </c>
      <c r="R252" t="str">
        <f ca="1">OFFSET('map portals'!$A$1,$O252,$N252)</f>
        <v>.</v>
      </c>
      <c r="S252">
        <f t="shared" ca="1" si="228"/>
        <v>47013</v>
      </c>
      <c r="T252">
        <f t="shared" ca="1" si="229"/>
        <v>68</v>
      </c>
    </row>
    <row r="253" spans="1:20">
      <c r="A253" s="3">
        <f t="shared" ca="1" si="220"/>
        <v>243</v>
      </c>
      <c r="B253" s="3">
        <f t="shared" ca="1" si="221"/>
        <v>244</v>
      </c>
      <c r="C253" s="3">
        <f t="shared" ref="C253:I253" ca="1" si="286">B253+IF(0=LEN(OFFSET($L$2,B253,0)),1,0)</f>
        <v>244</v>
      </c>
      <c r="D253" s="3">
        <f t="shared" ca="1" si="286"/>
        <v>244</v>
      </c>
      <c r="E253" s="3">
        <f t="shared" ca="1" si="286"/>
        <v>244</v>
      </c>
      <c r="F253" s="3">
        <f t="shared" ca="1" si="286"/>
        <v>244</v>
      </c>
      <c r="G253" s="3">
        <f t="shared" ca="1" si="286"/>
        <v>244</v>
      </c>
      <c r="H253" s="3">
        <f t="shared" ca="1" si="286"/>
        <v>244</v>
      </c>
      <c r="I253" s="3">
        <f t="shared" ca="1" si="286"/>
        <v>244</v>
      </c>
      <c r="J253" s="3">
        <f ca="1">COUNTIF($A$2:$A252,"="&amp;$A253)+1</f>
        <v>1</v>
      </c>
      <c r="K253">
        <f t="shared" ca="1" si="223"/>
        <v>2</v>
      </c>
      <c r="L253" t="str">
        <f ca="1">IF(M253,"",
IF(R253&lt;&gt;".",IF(OR(R253="@",R253="X"),"",MID(R253,1,1)),
IF(OR(OFFSET('map portals'!$A$1,$Q253,$P253+1)="#",ISNUMBER(MATCH((P253+1)*1000+Q253,$S$2:$S252,0))),"","0")
&amp;IF(OR(OFFSET('map portals'!$A$1,$Q253+1,$P253)="#",ISNUMBER(MATCH(P253*1000+(Q253+1),$S$2:$S252,0))),"","1")
&amp;IF(OR(OFFSET('map portals'!$A$1,$Q253,$P253-1)="#",ISNUMBER(MATCH((P253-1)*1000+Q253,$S$2:$S252,0))),"","2")
&amp;IF(OR(OFFSET('map portals'!$A$1,$Q253-1,$P253)="#",ISNUMBER(MATCH(P253*1000+(Q253-1),$S$2:$S252,0))),"","3")
))</f>
        <v/>
      </c>
      <c r="M253" t="b">
        <f ca="1">ISNUMBER(MATCH(S253,$S$2:$S252,0))</f>
        <v>0</v>
      </c>
      <c r="N253">
        <f t="shared" ca="1" si="224"/>
        <v>45</v>
      </c>
      <c r="O253">
        <f t="shared" ca="1" si="225"/>
        <v>11</v>
      </c>
      <c r="P253">
        <f t="shared" ca="1" si="226"/>
        <v>45</v>
      </c>
      <c r="Q253">
        <f t="shared" ca="1" si="227"/>
        <v>11</v>
      </c>
      <c r="R253" t="str">
        <f ca="1">OFFSET('map portals'!$A$1,$O253,$N253)</f>
        <v>.</v>
      </c>
      <c r="S253">
        <f t="shared" ca="1" si="228"/>
        <v>45011</v>
      </c>
      <c r="T253">
        <f t="shared" ca="1" si="229"/>
        <v>68</v>
      </c>
    </row>
    <row r="254" spans="1:20">
      <c r="A254" s="3">
        <f t="shared" ca="1" si="220"/>
        <v>244</v>
      </c>
      <c r="B254" s="3">
        <f t="shared" ca="1" si="221"/>
        <v>245</v>
      </c>
      <c r="C254" s="3">
        <f t="shared" ref="C254:I254" ca="1" si="287">B254+IF(0=LEN(OFFSET($L$2,B254,0)),1,0)</f>
        <v>245</v>
      </c>
      <c r="D254" s="3">
        <f t="shared" ca="1" si="287"/>
        <v>245</v>
      </c>
      <c r="E254" s="3">
        <f t="shared" ca="1" si="287"/>
        <v>245</v>
      </c>
      <c r="F254" s="3">
        <f t="shared" ca="1" si="287"/>
        <v>245</v>
      </c>
      <c r="G254" s="3">
        <f t="shared" ca="1" si="287"/>
        <v>245</v>
      </c>
      <c r="H254" s="3">
        <f t="shared" ca="1" si="287"/>
        <v>245</v>
      </c>
      <c r="I254" s="3">
        <f t="shared" ca="1" si="287"/>
        <v>245</v>
      </c>
      <c r="J254" s="3">
        <f ca="1">COUNTIF($A$2:$A253,"="&amp;$A254)+1</f>
        <v>1</v>
      </c>
      <c r="K254">
        <f t="shared" ca="1" si="223"/>
        <v>3</v>
      </c>
      <c r="L254" t="str">
        <f ca="1">IF(M254,"",
IF(R254&lt;&gt;".",IF(OR(R254="@",R254="X"),"",MID(R254,1,1)),
IF(OR(OFFSET('map portals'!$A$1,$Q254,$P254+1)="#",ISNUMBER(MATCH((P254+1)*1000+Q254,$S$2:$S253,0))),"","0")
&amp;IF(OR(OFFSET('map portals'!$A$1,$Q254+1,$P254)="#",ISNUMBER(MATCH(P254*1000+(Q254+1),$S$2:$S253,0))),"","1")
&amp;IF(OR(OFFSET('map portals'!$A$1,$Q254,$P254-1)="#",ISNUMBER(MATCH((P254-1)*1000+Q254,$S$2:$S253,0))),"","2")
&amp;IF(OR(OFFSET('map portals'!$A$1,$Q254-1,$P254)="#",ISNUMBER(MATCH(P254*1000+(Q254-1),$S$2:$S253,0))),"","3")
))</f>
        <v>3</v>
      </c>
      <c r="M254" t="b">
        <f ca="1">ISNUMBER(MATCH(S254,$S$2:$S253,0))</f>
        <v>0</v>
      </c>
      <c r="N254">
        <f t="shared" ca="1" si="224"/>
        <v>47</v>
      </c>
      <c r="O254">
        <f t="shared" ca="1" si="225"/>
        <v>9</v>
      </c>
      <c r="P254">
        <f t="shared" ca="1" si="226"/>
        <v>47</v>
      </c>
      <c r="Q254">
        <f t="shared" ca="1" si="227"/>
        <v>9</v>
      </c>
      <c r="R254" t="str">
        <f ca="1">OFFSET('map portals'!$A$1,$O254,$N254)</f>
        <v>.</v>
      </c>
      <c r="S254">
        <f t="shared" ca="1" si="228"/>
        <v>47009</v>
      </c>
      <c r="T254">
        <f t="shared" ca="1" si="229"/>
        <v>68</v>
      </c>
    </row>
    <row r="255" spans="1:20">
      <c r="A255" s="3">
        <f t="shared" ca="1" si="220"/>
        <v>245</v>
      </c>
      <c r="B255" s="3">
        <f t="shared" ca="1" si="221"/>
        <v>246</v>
      </c>
      <c r="C255" s="3">
        <f t="shared" ref="C255:I255" ca="1" si="288">B255+IF(0=LEN(OFFSET($L$2,B255,0)),1,0)</f>
        <v>247</v>
      </c>
      <c r="D255" s="3">
        <f t="shared" ca="1" si="288"/>
        <v>247</v>
      </c>
      <c r="E255" s="3">
        <f t="shared" ca="1" si="288"/>
        <v>247</v>
      </c>
      <c r="F255" s="3">
        <f t="shared" ca="1" si="288"/>
        <v>247</v>
      </c>
      <c r="G255" s="3">
        <f t="shared" ca="1" si="288"/>
        <v>247</v>
      </c>
      <c r="H255" s="3">
        <f t="shared" ca="1" si="288"/>
        <v>247</v>
      </c>
      <c r="I255" s="3">
        <f t="shared" ca="1" si="288"/>
        <v>247</v>
      </c>
      <c r="J255" s="3">
        <f ca="1">COUNTIF($A$2:$A254,"="&amp;$A255)+1</f>
        <v>1</v>
      </c>
      <c r="K255">
        <f t="shared" ca="1" si="223"/>
        <v>3</v>
      </c>
      <c r="L255" t="str">
        <f ca="1">IF(M255,"",
IF(R255&lt;&gt;".",IF(OR(R255="@",R255="X"),"",MID(R255,1,1)),
IF(OR(OFFSET('map portals'!$A$1,$Q255,$P255+1)="#",ISNUMBER(MATCH((P255+1)*1000+Q255,$S$2:$S254,0))),"","0")
&amp;IF(OR(OFFSET('map portals'!$A$1,$Q255+1,$P255)="#",ISNUMBER(MATCH(P255*1000+(Q255+1),$S$2:$S254,0))),"","1")
&amp;IF(OR(OFFSET('map portals'!$A$1,$Q255,$P255-1)="#",ISNUMBER(MATCH((P255-1)*1000+Q255,$S$2:$S254,0))),"","2")
&amp;IF(OR(OFFSET('map portals'!$A$1,$Q255-1,$P255)="#",ISNUMBER(MATCH(P255*1000+(Q255-1),$S$2:$S254,0))),"","3")
))</f>
        <v>3</v>
      </c>
      <c r="M255" t="b">
        <f ca="1">ISNUMBER(MATCH(S255,$S$2:$S254,0))</f>
        <v>0</v>
      </c>
      <c r="N255">
        <f t="shared" ca="1" si="224"/>
        <v>113</v>
      </c>
      <c r="O255">
        <f t="shared" ca="1" si="225"/>
        <v>70</v>
      </c>
      <c r="P255">
        <f t="shared" ca="1" si="226"/>
        <v>113</v>
      </c>
      <c r="Q255">
        <f t="shared" ca="1" si="227"/>
        <v>70</v>
      </c>
      <c r="R255" t="str">
        <f ca="1">OFFSET('map portals'!$A$1,$O255,$N255)</f>
        <v>.</v>
      </c>
      <c r="S255">
        <f t="shared" ca="1" si="228"/>
        <v>113070</v>
      </c>
      <c r="T255">
        <f t="shared" ca="1" si="229"/>
        <v>69</v>
      </c>
    </row>
    <row r="256" spans="1:20">
      <c r="A256" s="3">
        <f t="shared" ca="1" si="220"/>
        <v>247</v>
      </c>
      <c r="B256" s="3">
        <f t="shared" ca="1" si="221"/>
        <v>248</v>
      </c>
      <c r="C256" s="3">
        <f t="shared" ref="C256:I256" ca="1" si="289">B256+IF(0=LEN(OFFSET($L$2,B256,0)),1,0)</f>
        <v>248</v>
      </c>
      <c r="D256" s="3">
        <f t="shared" ca="1" si="289"/>
        <v>248</v>
      </c>
      <c r="E256" s="3">
        <f t="shared" ca="1" si="289"/>
        <v>248</v>
      </c>
      <c r="F256" s="3">
        <f t="shared" ca="1" si="289"/>
        <v>248</v>
      </c>
      <c r="G256" s="3">
        <f t="shared" ca="1" si="289"/>
        <v>248</v>
      </c>
      <c r="H256" s="3">
        <f t="shared" ca="1" si="289"/>
        <v>248</v>
      </c>
      <c r="I256" s="3">
        <f t="shared" ca="1" si="289"/>
        <v>248</v>
      </c>
      <c r="J256" s="3">
        <f ca="1">COUNTIF($A$2:$A255,"="&amp;$A256)+1</f>
        <v>1</v>
      </c>
      <c r="K256">
        <f t="shared" ca="1" si="223"/>
        <v>2</v>
      </c>
      <c r="L256" t="str">
        <f ca="1">IF(M256,"",
IF(R256&lt;&gt;".",IF(OR(R256="@",R256="X"),"",MID(R256,1,1)),
IF(OR(OFFSET('map portals'!$A$1,$Q256,$P256+1)="#",ISNUMBER(MATCH((P256+1)*1000+Q256,$S$2:$S255,0))),"","0")
&amp;IF(OR(OFFSET('map portals'!$A$1,$Q256+1,$P256)="#",ISNUMBER(MATCH(P256*1000+(Q256+1),$S$2:$S255,0))),"","1")
&amp;IF(OR(OFFSET('map portals'!$A$1,$Q256,$P256-1)="#",ISNUMBER(MATCH((P256-1)*1000+Q256,$S$2:$S255,0))),"","2")
&amp;IF(OR(OFFSET('map portals'!$A$1,$Q256-1,$P256)="#",ISNUMBER(MATCH(P256*1000+(Q256-1),$S$2:$S255,0))),"","3")
))</f>
        <v>2</v>
      </c>
      <c r="M256" t="b">
        <f ca="1">ISNUMBER(MATCH(S256,$S$2:$S255,0))</f>
        <v>0</v>
      </c>
      <c r="N256">
        <f t="shared" ca="1" si="224"/>
        <v>108</v>
      </c>
      <c r="O256">
        <f t="shared" ca="1" si="225"/>
        <v>67</v>
      </c>
      <c r="P256">
        <f t="shared" ca="1" si="226"/>
        <v>108</v>
      </c>
      <c r="Q256">
        <f t="shared" ca="1" si="227"/>
        <v>67</v>
      </c>
      <c r="R256" t="str">
        <f ca="1">OFFSET('map portals'!$A$1,$O256,$N256)</f>
        <v>.</v>
      </c>
      <c r="S256">
        <f t="shared" ca="1" si="228"/>
        <v>108067</v>
      </c>
      <c r="T256">
        <f t="shared" ca="1" si="229"/>
        <v>69</v>
      </c>
    </row>
    <row r="257" spans="1:20">
      <c r="A257" s="3">
        <f t="shared" ca="1" si="220"/>
        <v>248</v>
      </c>
      <c r="B257" s="3">
        <f t="shared" ca="1" si="221"/>
        <v>249</v>
      </c>
      <c r="C257" s="3">
        <f t="shared" ref="C257:I257" ca="1" si="290">B257+IF(0=LEN(OFFSET($L$2,B257,0)),1,0)</f>
        <v>249</v>
      </c>
      <c r="D257" s="3">
        <f t="shared" ca="1" si="290"/>
        <v>249</v>
      </c>
      <c r="E257" s="3">
        <f t="shared" ca="1" si="290"/>
        <v>249</v>
      </c>
      <c r="F257" s="3">
        <f t="shared" ca="1" si="290"/>
        <v>249</v>
      </c>
      <c r="G257" s="3">
        <f t="shared" ca="1" si="290"/>
        <v>249</v>
      </c>
      <c r="H257" s="3">
        <f t="shared" ca="1" si="290"/>
        <v>249</v>
      </c>
      <c r="I257" s="3">
        <f t="shared" ca="1" si="290"/>
        <v>249</v>
      </c>
      <c r="J257" s="3">
        <f ca="1">COUNTIF($A$2:$A256,"="&amp;$A257)+1</f>
        <v>1</v>
      </c>
      <c r="K257">
        <f t="shared" ca="1" si="223"/>
        <v>1</v>
      </c>
      <c r="L257" t="str">
        <f ca="1">IF(M257,"",
IF(R257&lt;&gt;".",IF(OR(R257="@",R257="X"),"",MID(R257,1,1)),
IF(OR(OFFSET('map portals'!$A$1,$Q257,$P257+1)="#",ISNUMBER(MATCH((P257+1)*1000+Q257,$S$2:$S256,0))),"","0")
&amp;IF(OR(OFFSET('map portals'!$A$1,$Q257+1,$P257)="#",ISNUMBER(MATCH(P257*1000+(Q257+1),$S$2:$S256,0))),"","1")
&amp;IF(OR(OFFSET('map portals'!$A$1,$Q257,$P257-1)="#",ISNUMBER(MATCH((P257-1)*1000+Q257,$S$2:$S256,0))),"","2")
&amp;IF(OR(OFFSET('map portals'!$A$1,$Q257-1,$P257)="#",ISNUMBER(MATCH(P257*1000+(Q257-1),$S$2:$S256,0))),"","3")
))</f>
        <v>1</v>
      </c>
      <c r="M257" t="b">
        <f ca="1">ISNUMBER(MATCH(S257,$S$2:$S256,0))</f>
        <v>0</v>
      </c>
      <c r="N257">
        <f t="shared" ca="1" si="224"/>
        <v>51</v>
      </c>
      <c r="O257">
        <f t="shared" ca="1" si="225"/>
        <v>14</v>
      </c>
      <c r="P257">
        <f t="shared" ca="1" si="226"/>
        <v>51</v>
      </c>
      <c r="Q257">
        <f t="shared" ca="1" si="227"/>
        <v>14</v>
      </c>
      <c r="R257" t="str">
        <f ca="1">OFFSET('map portals'!$A$1,$O257,$N257)</f>
        <v>.</v>
      </c>
      <c r="S257">
        <f t="shared" ca="1" si="228"/>
        <v>51014</v>
      </c>
      <c r="T257">
        <f t="shared" ca="1" si="229"/>
        <v>69</v>
      </c>
    </row>
    <row r="258" spans="1:20">
      <c r="A258" s="3">
        <f t="shared" ca="1" si="220"/>
        <v>249</v>
      </c>
      <c r="B258" s="3">
        <f t="shared" ca="1" si="221"/>
        <v>250</v>
      </c>
      <c r="C258" s="3">
        <f t="shared" ref="C258:I258" ca="1" si="291">B258+IF(0=LEN(OFFSET($L$2,B258,0)),1,0)</f>
        <v>250</v>
      </c>
      <c r="D258" s="3">
        <f t="shared" ca="1" si="291"/>
        <v>250</v>
      </c>
      <c r="E258" s="3">
        <f t="shared" ca="1" si="291"/>
        <v>250</v>
      </c>
      <c r="F258" s="3">
        <f t="shared" ca="1" si="291"/>
        <v>250</v>
      </c>
      <c r="G258" s="3">
        <f t="shared" ca="1" si="291"/>
        <v>250</v>
      </c>
      <c r="H258" s="3">
        <f t="shared" ca="1" si="291"/>
        <v>250</v>
      </c>
      <c r="I258" s="3">
        <f t="shared" ca="1" si="291"/>
        <v>250</v>
      </c>
      <c r="J258" s="3">
        <f ca="1">COUNTIF($A$2:$A257,"="&amp;$A258)+1</f>
        <v>1</v>
      </c>
      <c r="K258">
        <f t="shared" ca="1" si="223"/>
        <v>1</v>
      </c>
      <c r="L258" t="str">
        <f ca="1">IF(M258,"",
IF(R258&lt;&gt;".",IF(OR(R258="@",R258="X"),"",MID(R258,1,1)),
IF(OR(OFFSET('map portals'!$A$1,$Q258,$P258+1)="#",ISNUMBER(MATCH((P258+1)*1000+Q258,$S$2:$S257,0))),"","0")
&amp;IF(OR(OFFSET('map portals'!$A$1,$Q258+1,$P258)="#",ISNUMBER(MATCH(P258*1000+(Q258+1),$S$2:$S257,0))),"","1")
&amp;IF(OR(OFFSET('map portals'!$A$1,$Q258,$P258-1)="#",ISNUMBER(MATCH((P258-1)*1000+Q258,$S$2:$S257,0))),"","2")
&amp;IF(OR(OFFSET('map portals'!$A$1,$Q258-1,$P258)="#",ISNUMBER(MATCH(P258*1000+(Q258-1),$S$2:$S257,0))),"","3")
))</f>
        <v>1</v>
      </c>
      <c r="M258" t="b">
        <f ca="1">ISNUMBER(MATCH(S258,$S$2:$S257,0))</f>
        <v>0</v>
      </c>
      <c r="N258">
        <f t="shared" ca="1" si="224"/>
        <v>49</v>
      </c>
      <c r="O258">
        <f t="shared" ca="1" si="225"/>
        <v>16</v>
      </c>
      <c r="P258">
        <f t="shared" ca="1" si="226"/>
        <v>49</v>
      </c>
      <c r="Q258">
        <f t="shared" ca="1" si="227"/>
        <v>16</v>
      </c>
      <c r="R258" t="str">
        <f ca="1">OFFSET('map portals'!$A$1,$O258,$N258)</f>
        <v>.</v>
      </c>
      <c r="S258">
        <f t="shared" ca="1" si="228"/>
        <v>49016</v>
      </c>
      <c r="T258">
        <f t="shared" ca="1" si="229"/>
        <v>69</v>
      </c>
    </row>
    <row r="259" spans="1:20">
      <c r="A259" s="3">
        <f t="shared" ca="1" si="220"/>
        <v>250</v>
      </c>
      <c r="B259" s="3">
        <f t="shared" ca="1" si="221"/>
        <v>251</v>
      </c>
      <c r="C259" s="3">
        <f t="shared" ref="C259:I259" ca="1" si="292">B259+IF(0=LEN(OFFSET($L$2,B259,0)),1,0)</f>
        <v>252</v>
      </c>
      <c r="D259" s="3">
        <f t="shared" ca="1" si="292"/>
        <v>252</v>
      </c>
      <c r="E259" s="3">
        <f t="shared" ca="1" si="292"/>
        <v>252</v>
      </c>
      <c r="F259" s="3">
        <f t="shared" ca="1" si="292"/>
        <v>252</v>
      </c>
      <c r="G259" s="3">
        <f t="shared" ca="1" si="292"/>
        <v>252</v>
      </c>
      <c r="H259" s="3">
        <f t="shared" ca="1" si="292"/>
        <v>252</v>
      </c>
      <c r="I259" s="3">
        <f t="shared" ca="1" si="292"/>
        <v>252</v>
      </c>
      <c r="J259" s="3">
        <f ca="1">COUNTIF($A$2:$A258,"="&amp;$A259)+1</f>
        <v>1</v>
      </c>
      <c r="K259">
        <f t="shared" ca="1" si="223"/>
        <v>1</v>
      </c>
      <c r="L259" t="str">
        <f ca="1">IF(M259,"",
IF(R259&lt;&gt;".",IF(OR(R259="@",R259="X"),"",MID(R259,1,1)),
IF(OR(OFFSET('map portals'!$A$1,$Q259,$P259+1)="#",ISNUMBER(MATCH((P259+1)*1000+Q259,$S$2:$S258,0))),"","0")
&amp;IF(OR(OFFSET('map portals'!$A$1,$Q259+1,$P259)="#",ISNUMBER(MATCH(P259*1000+(Q259+1),$S$2:$S258,0))),"","1")
&amp;IF(OR(OFFSET('map portals'!$A$1,$Q259,$P259-1)="#",ISNUMBER(MATCH((P259-1)*1000+Q259,$S$2:$S258,0))),"","2")
&amp;IF(OR(OFFSET('map portals'!$A$1,$Q259-1,$P259)="#",ISNUMBER(MATCH(P259*1000+(Q259-1),$S$2:$S258,0))),"","3")
))</f>
        <v>1</v>
      </c>
      <c r="M259" t="b">
        <f ca="1">ISNUMBER(MATCH(S259,$S$2:$S258,0))</f>
        <v>0</v>
      </c>
      <c r="N259">
        <f t="shared" ca="1" si="224"/>
        <v>47</v>
      </c>
      <c r="O259">
        <f t="shared" ca="1" si="225"/>
        <v>14</v>
      </c>
      <c r="P259">
        <f t="shared" ca="1" si="226"/>
        <v>47</v>
      </c>
      <c r="Q259">
        <f t="shared" ca="1" si="227"/>
        <v>14</v>
      </c>
      <c r="R259" t="str">
        <f ca="1">OFFSET('map portals'!$A$1,$O259,$N259)</f>
        <v>.</v>
      </c>
      <c r="S259">
        <f t="shared" ca="1" si="228"/>
        <v>47014</v>
      </c>
      <c r="T259">
        <f t="shared" ca="1" si="229"/>
        <v>69</v>
      </c>
    </row>
    <row r="260" spans="1:20">
      <c r="A260" s="3">
        <f t="shared" ref="A260:A323" ca="1" si="293">I259</f>
        <v>252</v>
      </c>
      <c r="B260" s="3">
        <f t="shared" ref="B260:B323" ca="1" si="294">A260+IF(J260=LEN(OFFSET($L$2,$A260,0)),1,0)</f>
        <v>253</v>
      </c>
      <c r="C260" s="3">
        <f t="shared" ref="C260:I260" ca="1" si="295">B260+IF(0=LEN(OFFSET($L$2,B260,0)),1,0)</f>
        <v>253</v>
      </c>
      <c r="D260" s="3">
        <f t="shared" ca="1" si="295"/>
        <v>253</v>
      </c>
      <c r="E260" s="3">
        <f t="shared" ca="1" si="295"/>
        <v>253</v>
      </c>
      <c r="F260" s="3">
        <f t="shared" ca="1" si="295"/>
        <v>253</v>
      </c>
      <c r="G260" s="3">
        <f t="shared" ca="1" si="295"/>
        <v>253</v>
      </c>
      <c r="H260" s="3">
        <f t="shared" ca="1" si="295"/>
        <v>253</v>
      </c>
      <c r="I260" s="3">
        <f t="shared" ca="1" si="295"/>
        <v>253</v>
      </c>
      <c r="J260" s="3">
        <f ca="1">COUNTIF($A$2:$A259,"="&amp;$A260)+1</f>
        <v>1</v>
      </c>
      <c r="K260">
        <f t="shared" ref="K260:K323" ca="1" si="296">INT(MID(OFFSET($L$2,$A260,0),$J260,1))</f>
        <v>3</v>
      </c>
      <c r="L260" t="str">
        <f ca="1">IF(M260,"",
IF(R260&lt;&gt;".",IF(OR(R260="@",R260="X"),"",MID(R260,1,1)),
IF(OR(OFFSET('map portals'!$A$1,$Q260,$P260+1)="#",ISNUMBER(MATCH((P260+1)*1000+Q260,$S$2:$S259,0))),"","0")
&amp;IF(OR(OFFSET('map portals'!$A$1,$Q260+1,$P260)="#",ISNUMBER(MATCH(P260*1000+(Q260+1),$S$2:$S259,0))),"","1")
&amp;IF(OR(OFFSET('map portals'!$A$1,$Q260,$P260-1)="#",ISNUMBER(MATCH((P260-1)*1000+Q260,$S$2:$S259,0))),"","2")
&amp;IF(OR(OFFSET('map portals'!$A$1,$Q260-1,$P260)="#",ISNUMBER(MATCH(P260*1000+(Q260-1),$S$2:$S259,0))),"","3")
))</f>
        <v>3</v>
      </c>
      <c r="M260" t="b">
        <f ca="1">ISNUMBER(MATCH(S260,$S$2:$S259,0))</f>
        <v>0</v>
      </c>
      <c r="N260">
        <f t="shared" ref="N260:N323" ca="1" si="297">OFFSET($P$2,$A260,0)+CHOOSE(K260+1,1,0,-1,0)</f>
        <v>47</v>
      </c>
      <c r="O260">
        <f t="shared" ref="O260:O323" ca="1" si="298">OFFSET($Q$2,$A260,0)+CHOOSE(K260+1,0,1,0,-1)</f>
        <v>8</v>
      </c>
      <c r="P260">
        <f t="shared" ref="P260:P323" ca="1" si="299">IF(OR($R260=".",$R260="X",$R260="@"),N260,INT(MID($R260,2,4)))</f>
        <v>47</v>
      </c>
      <c r="Q260">
        <f t="shared" ref="Q260:Q323" ca="1" si="300">IF(OR($R260=".",$R260="X",$R260="@"),O260,INT(MID($R260,6,4)))</f>
        <v>8</v>
      </c>
      <c r="R260" t="str">
        <f ca="1">OFFSET('map portals'!$A$1,$O260,$N260)</f>
        <v>.</v>
      </c>
      <c r="S260">
        <f t="shared" ref="S260:S323" ca="1" si="301">P260*1000+Q260</f>
        <v>47008</v>
      </c>
      <c r="T260">
        <f t="shared" ref="T260:T323" ca="1" si="302">OFFSET($T$2,$A260,0)+1</f>
        <v>69</v>
      </c>
    </row>
    <row r="261" spans="1:20">
      <c r="A261" s="3">
        <f t="shared" ca="1" si="293"/>
        <v>253</v>
      </c>
      <c r="B261" s="3">
        <f t="shared" ca="1" si="294"/>
        <v>254</v>
      </c>
      <c r="C261" s="3">
        <f t="shared" ref="C261:I261" ca="1" si="303">B261+IF(0=LEN(OFFSET($L$2,B261,0)),1,0)</f>
        <v>254</v>
      </c>
      <c r="D261" s="3">
        <f t="shared" ca="1" si="303"/>
        <v>254</v>
      </c>
      <c r="E261" s="3">
        <f t="shared" ca="1" si="303"/>
        <v>254</v>
      </c>
      <c r="F261" s="3">
        <f t="shared" ca="1" si="303"/>
        <v>254</v>
      </c>
      <c r="G261" s="3">
        <f t="shared" ca="1" si="303"/>
        <v>254</v>
      </c>
      <c r="H261" s="3">
        <f t="shared" ca="1" si="303"/>
        <v>254</v>
      </c>
      <c r="I261" s="3">
        <f t="shared" ca="1" si="303"/>
        <v>254</v>
      </c>
      <c r="J261" s="3">
        <f ca="1">COUNTIF($A$2:$A260,"="&amp;$A261)+1</f>
        <v>1</v>
      </c>
      <c r="K261">
        <f t="shared" ca="1" si="296"/>
        <v>3</v>
      </c>
      <c r="L261" t="str">
        <f ca="1">IF(M261,"",
IF(R261&lt;&gt;".",IF(OR(R261="@",R261="X"),"",MID(R261,1,1)),
IF(OR(OFFSET('map portals'!$A$1,$Q261,$P261+1)="#",ISNUMBER(MATCH((P261+1)*1000+Q261,$S$2:$S260,0))),"","0")
&amp;IF(OR(OFFSET('map portals'!$A$1,$Q261+1,$P261)="#",ISNUMBER(MATCH(P261*1000+(Q261+1),$S$2:$S260,0))),"","1")
&amp;IF(OR(OFFSET('map portals'!$A$1,$Q261,$P261-1)="#",ISNUMBER(MATCH((P261-1)*1000+Q261,$S$2:$S260,0))),"","2")
&amp;IF(OR(OFFSET('map portals'!$A$1,$Q261-1,$P261)="#",ISNUMBER(MATCH(P261*1000+(Q261-1),$S$2:$S260,0))),"","3")
))</f>
        <v>03</v>
      </c>
      <c r="M261" t="b">
        <f ca="1">ISNUMBER(MATCH(S261,$S$2:$S260,0))</f>
        <v>0</v>
      </c>
      <c r="N261">
        <f t="shared" ca="1" si="297"/>
        <v>113</v>
      </c>
      <c r="O261">
        <f t="shared" ca="1" si="298"/>
        <v>69</v>
      </c>
      <c r="P261">
        <f t="shared" ca="1" si="299"/>
        <v>113</v>
      </c>
      <c r="Q261">
        <f t="shared" ca="1" si="300"/>
        <v>69</v>
      </c>
      <c r="R261" t="str">
        <f ca="1">OFFSET('map portals'!$A$1,$O261,$N261)</f>
        <v>.</v>
      </c>
      <c r="S261">
        <f t="shared" ca="1" si="301"/>
        <v>113069</v>
      </c>
      <c r="T261">
        <f t="shared" ca="1" si="302"/>
        <v>70</v>
      </c>
    </row>
    <row r="262" spans="1:20">
      <c r="A262" s="3">
        <f t="shared" ca="1" si="293"/>
        <v>254</v>
      </c>
      <c r="B262" s="3">
        <f t="shared" ca="1" si="294"/>
        <v>255</v>
      </c>
      <c r="C262" s="3">
        <f t="shared" ref="C262:I262" ca="1" si="304">B262+IF(0=LEN(OFFSET($L$2,B262,0)),1,0)</f>
        <v>255</v>
      </c>
      <c r="D262" s="3">
        <f t="shared" ca="1" si="304"/>
        <v>255</v>
      </c>
      <c r="E262" s="3">
        <f t="shared" ca="1" si="304"/>
        <v>255</v>
      </c>
      <c r="F262" s="3">
        <f t="shared" ca="1" si="304"/>
        <v>255</v>
      </c>
      <c r="G262" s="3">
        <f t="shared" ca="1" si="304"/>
        <v>255</v>
      </c>
      <c r="H262" s="3">
        <f t="shared" ca="1" si="304"/>
        <v>255</v>
      </c>
      <c r="I262" s="3">
        <f t="shared" ca="1" si="304"/>
        <v>255</v>
      </c>
      <c r="J262" s="3">
        <f ca="1">COUNTIF($A$2:$A261,"="&amp;$A262)+1</f>
        <v>1</v>
      </c>
      <c r="K262">
        <f t="shared" ca="1" si="296"/>
        <v>2</v>
      </c>
      <c r="L262" t="str">
        <f ca="1">IF(M262,"",
IF(R262&lt;&gt;".",IF(OR(R262="@",R262="X"),"",MID(R262,1,1)),
IF(OR(OFFSET('map portals'!$A$1,$Q262,$P262+1)="#",ISNUMBER(MATCH((P262+1)*1000+Q262,$S$2:$S261,0))),"","0")
&amp;IF(OR(OFFSET('map portals'!$A$1,$Q262+1,$P262)="#",ISNUMBER(MATCH(P262*1000+(Q262+1),$S$2:$S261,0))),"","1")
&amp;IF(OR(OFFSET('map portals'!$A$1,$Q262,$P262-1)="#",ISNUMBER(MATCH((P262-1)*1000+Q262,$S$2:$S261,0))),"","2")
&amp;IF(OR(OFFSET('map portals'!$A$1,$Q262-1,$P262)="#",ISNUMBER(MATCH(P262*1000+(Q262-1),$S$2:$S261,0))),"","3")
))</f>
        <v/>
      </c>
      <c r="M262" t="b">
        <f ca="1">ISNUMBER(MATCH(S262,$S$2:$S261,0))</f>
        <v>0</v>
      </c>
      <c r="N262">
        <f t="shared" ca="1" si="297"/>
        <v>107</v>
      </c>
      <c r="O262">
        <f t="shared" ca="1" si="298"/>
        <v>67</v>
      </c>
      <c r="P262">
        <f t="shared" ca="1" si="299"/>
        <v>107</v>
      </c>
      <c r="Q262">
        <f t="shared" ca="1" si="300"/>
        <v>67</v>
      </c>
      <c r="R262" t="str">
        <f ca="1">OFFSET('map portals'!$A$1,$O262,$N262)</f>
        <v>.</v>
      </c>
      <c r="S262">
        <f t="shared" ca="1" si="301"/>
        <v>107067</v>
      </c>
      <c r="T262">
        <f t="shared" ca="1" si="302"/>
        <v>70</v>
      </c>
    </row>
    <row r="263" spans="1:20">
      <c r="A263" s="3">
        <f t="shared" ca="1" si="293"/>
        <v>255</v>
      </c>
      <c r="B263" s="3">
        <f t="shared" ca="1" si="294"/>
        <v>256</v>
      </c>
      <c r="C263" s="3">
        <f t="shared" ref="C263:I263" ca="1" si="305">B263+IF(0=LEN(OFFSET($L$2,B263,0)),1,0)</f>
        <v>256</v>
      </c>
      <c r="D263" s="3">
        <f t="shared" ca="1" si="305"/>
        <v>256</v>
      </c>
      <c r="E263" s="3">
        <f t="shared" ca="1" si="305"/>
        <v>256</v>
      </c>
      <c r="F263" s="3">
        <f t="shared" ca="1" si="305"/>
        <v>256</v>
      </c>
      <c r="G263" s="3">
        <f t="shared" ca="1" si="305"/>
        <v>256</v>
      </c>
      <c r="H263" s="3">
        <f t="shared" ca="1" si="305"/>
        <v>256</v>
      </c>
      <c r="I263" s="3">
        <f t="shared" ca="1" si="305"/>
        <v>256</v>
      </c>
      <c r="J263" s="3">
        <f ca="1">COUNTIF($A$2:$A262,"="&amp;$A263)+1</f>
        <v>1</v>
      </c>
      <c r="K263">
        <f t="shared" ca="1" si="296"/>
        <v>1</v>
      </c>
      <c r="L263" t="str">
        <f ca="1">IF(M263,"",
IF(R263&lt;&gt;".",IF(OR(R263="@",R263="X"),"",MID(R263,1,1)),
IF(OR(OFFSET('map portals'!$A$1,$Q263,$P263+1)="#",ISNUMBER(MATCH((P263+1)*1000+Q263,$S$2:$S262,0))),"","0")
&amp;IF(OR(OFFSET('map portals'!$A$1,$Q263+1,$P263)="#",ISNUMBER(MATCH(P263*1000+(Q263+1),$S$2:$S262,0))),"","1")
&amp;IF(OR(OFFSET('map portals'!$A$1,$Q263,$P263-1)="#",ISNUMBER(MATCH((P263-1)*1000+Q263,$S$2:$S262,0))),"","2")
&amp;IF(OR(OFFSET('map portals'!$A$1,$Q263-1,$P263)="#",ISNUMBER(MATCH(P263*1000+(Q263-1),$S$2:$S262,0))),"","3")
))</f>
        <v>1</v>
      </c>
      <c r="M263" t="b">
        <f ca="1">ISNUMBER(MATCH(S263,$S$2:$S262,0))</f>
        <v>0</v>
      </c>
      <c r="N263">
        <f t="shared" ca="1" si="297"/>
        <v>51</v>
      </c>
      <c r="O263">
        <f t="shared" ca="1" si="298"/>
        <v>15</v>
      </c>
      <c r="P263">
        <f t="shared" ca="1" si="299"/>
        <v>51</v>
      </c>
      <c r="Q263">
        <f t="shared" ca="1" si="300"/>
        <v>15</v>
      </c>
      <c r="R263" t="str">
        <f ca="1">OFFSET('map portals'!$A$1,$O263,$N263)</f>
        <v>.</v>
      </c>
      <c r="S263">
        <f t="shared" ca="1" si="301"/>
        <v>51015</v>
      </c>
      <c r="T263">
        <f t="shared" ca="1" si="302"/>
        <v>70</v>
      </c>
    </row>
    <row r="264" spans="1:20">
      <c r="A264" s="3">
        <f t="shared" ca="1" si="293"/>
        <v>256</v>
      </c>
      <c r="B264" s="3">
        <f t="shared" ca="1" si="294"/>
        <v>257</v>
      </c>
      <c r="C264" s="3">
        <f t="shared" ref="C264:I264" ca="1" si="306">B264+IF(0=LEN(OFFSET($L$2,B264,0)),1,0)</f>
        <v>257</v>
      </c>
      <c r="D264" s="3">
        <f t="shared" ca="1" si="306"/>
        <v>257</v>
      </c>
      <c r="E264" s="3">
        <f t="shared" ca="1" si="306"/>
        <v>257</v>
      </c>
      <c r="F264" s="3">
        <f t="shared" ca="1" si="306"/>
        <v>257</v>
      </c>
      <c r="G264" s="3">
        <f t="shared" ca="1" si="306"/>
        <v>257</v>
      </c>
      <c r="H264" s="3">
        <f t="shared" ca="1" si="306"/>
        <v>257</v>
      </c>
      <c r="I264" s="3">
        <f t="shared" ca="1" si="306"/>
        <v>257</v>
      </c>
      <c r="J264" s="3">
        <f ca="1">COUNTIF($A$2:$A263,"="&amp;$A264)+1</f>
        <v>1</v>
      </c>
      <c r="K264">
        <f t="shared" ca="1" si="296"/>
        <v>1</v>
      </c>
      <c r="L264" t="str">
        <f ca="1">IF(M264,"",
IF(R264&lt;&gt;".",IF(OR(R264="@",R264="X"),"",MID(R264,1,1)),
IF(OR(OFFSET('map portals'!$A$1,$Q264,$P264+1)="#",ISNUMBER(MATCH((P264+1)*1000+Q264,$S$2:$S263,0))),"","0")
&amp;IF(OR(OFFSET('map portals'!$A$1,$Q264+1,$P264)="#",ISNUMBER(MATCH(P264*1000+(Q264+1),$S$2:$S263,0))),"","1")
&amp;IF(OR(OFFSET('map portals'!$A$1,$Q264,$P264-1)="#",ISNUMBER(MATCH((P264-1)*1000+Q264,$S$2:$S263,0))),"","2")
&amp;IF(OR(OFFSET('map portals'!$A$1,$Q264-1,$P264)="#",ISNUMBER(MATCH(P264*1000+(Q264-1),$S$2:$S263,0))),"","3")
))</f>
        <v>2</v>
      </c>
      <c r="M264" t="b">
        <f ca="1">ISNUMBER(MATCH(S264,$S$2:$S263,0))</f>
        <v>0</v>
      </c>
      <c r="N264">
        <f t="shared" ca="1" si="297"/>
        <v>49</v>
      </c>
      <c r="O264">
        <f t="shared" ca="1" si="298"/>
        <v>17</v>
      </c>
      <c r="P264">
        <f t="shared" ca="1" si="299"/>
        <v>49</v>
      </c>
      <c r="Q264">
        <f t="shared" ca="1" si="300"/>
        <v>17</v>
      </c>
      <c r="R264" t="str">
        <f ca="1">OFFSET('map portals'!$A$1,$O264,$N264)</f>
        <v>.</v>
      </c>
      <c r="S264">
        <f t="shared" ca="1" si="301"/>
        <v>49017</v>
      </c>
      <c r="T264">
        <f t="shared" ca="1" si="302"/>
        <v>70</v>
      </c>
    </row>
    <row r="265" spans="1:20">
      <c r="A265" s="3">
        <f t="shared" ca="1" si="293"/>
        <v>257</v>
      </c>
      <c r="B265" s="3">
        <f t="shared" ca="1" si="294"/>
        <v>258</v>
      </c>
      <c r="C265" s="3">
        <f t="shared" ref="C265:I265" ca="1" si="307">B265+IF(0=LEN(OFFSET($L$2,B265,0)),1,0)</f>
        <v>258</v>
      </c>
      <c r="D265" s="3">
        <f t="shared" ca="1" si="307"/>
        <v>258</v>
      </c>
      <c r="E265" s="3">
        <f t="shared" ca="1" si="307"/>
        <v>258</v>
      </c>
      <c r="F265" s="3">
        <f t="shared" ca="1" si="307"/>
        <v>258</v>
      </c>
      <c r="G265" s="3">
        <f t="shared" ca="1" si="307"/>
        <v>258</v>
      </c>
      <c r="H265" s="3">
        <f t="shared" ca="1" si="307"/>
        <v>258</v>
      </c>
      <c r="I265" s="3">
        <f t="shared" ca="1" si="307"/>
        <v>258</v>
      </c>
      <c r="J265" s="3">
        <f ca="1">COUNTIF($A$2:$A264,"="&amp;$A265)+1</f>
        <v>1</v>
      </c>
      <c r="K265">
        <f t="shared" ca="1" si="296"/>
        <v>1</v>
      </c>
      <c r="L265" t="str">
        <f ca="1">IF(M265,"",
IF(R265&lt;&gt;".",IF(OR(R265="@",R265="X"),"",MID(R265,1,1)),
IF(OR(OFFSET('map portals'!$A$1,$Q265,$P265+1)="#",ISNUMBER(MATCH((P265+1)*1000+Q265,$S$2:$S264,0))),"","0")
&amp;IF(OR(OFFSET('map portals'!$A$1,$Q265+1,$P265)="#",ISNUMBER(MATCH(P265*1000+(Q265+1),$S$2:$S264,0))),"","1")
&amp;IF(OR(OFFSET('map portals'!$A$1,$Q265,$P265-1)="#",ISNUMBER(MATCH((P265-1)*1000+Q265,$S$2:$S264,0))),"","2")
&amp;IF(OR(OFFSET('map portals'!$A$1,$Q265-1,$P265)="#",ISNUMBER(MATCH(P265*1000+(Q265-1),$S$2:$S264,0))),"","3")
))</f>
        <v/>
      </c>
      <c r="M265" t="b">
        <f ca="1">ISNUMBER(MATCH(S265,$S$2:$S264,0))</f>
        <v>0</v>
      </c>
      <c r="N265">
        <f t="shared" ca="1" si="297"/>
        <v>47</v>
      </c>
      <c r="O265">
        <f t="shared" ca="1" si="298"/>
        <v>15</v>
      </c>
      <c r="P265">
        <f t="shared" ca="1" si="299"/>
        <v>47</v>
      </c>
      <c r="Q265">
        <f t="shared" ca="1" si="300"/>
        <v>15</v>
      </c>
      <c r="R265" t="str">
        <f ca="1">OFFSET('map portals'!$A$1,$O265,$N265)</f>
        <v>.</v>
      </c>
      <c r="S265">
        <f t="shared" ca="1" si="301"/>
        <v>47015</v>
      </c>
      <c r="T265">
        <f t="shared" ca="1" si="302"/>
        <v>70</v>
      </c>
    </row>
    <row r="266" spans="1:20">
      <c r="A266" s="3">
        <f t="shared" ca="1" si="293"/>
        <v>258</v>
      </c>
      <c r="B266" s="3">
        <f t="shared" ca="1" si="294"/>
        <v>259</v>
      </c>
      <c r="C266" s="3">
        <f t="shared" ref="C266:I266" ca="1" si="308">B266+IF(0=LEN(OFFSET($L$2,B266,0)),1,0)</f>
        <v>259</v>
      </c>
      <c r="D266" s="3">
        <f t="shared" ca="1" si="308"/>
        <v>259</v>
      </c>
      <c r="E266" s="3">
        <f t="shared" ca="1" si="308"/>
        <v>259</v>
      </c>
      <c r="F266" s="3">
        <f t="shared" ca="1" si="308"/>
        <v>259</v>
      </c>
      <c r="G266" s="3">
        <f t="shared" ca="1" si="308"/>
        <v>259</v>
      </c>
      <c r="H266" s="3">
        <f t="shared" ca="1" si="308"/>
        <v>259</v>
      </c>
      <c r="I266" s="3">
        <f t="shared" ca="1" si="308"/>
        <v>259</v>
      </c>
      <c r="J266" s="3">
        <f ca="1">COUNTIF($A$2:$A265,"="&amp;$A266)+1</f>
        <v>1</v>
      </c>
      <c r="K266">
        <f t="shared" ca="1" si="296"/>
        <v>3</v>
      </c>
      <c r="L266" t="str">
        <f ca="1">IF(M266,"",
IF(R266&lt;&gt;".",IF(OR(R266="@",R266="X"),"",MID(R266,1,1)),
IF(OR(OFFSET('map portals'!$A$1,$Q266,$P266+1)="#",ISNUMBER(MATCH((P266+1)*1000+Q266,$S$2:$S265,0))),"","0")
&amp;IF(OR(OFFSET('map portals'!$A$1,$Q266+1,$P266)="#",ISNUMBER(MATCH(P266*1000+(Q266+1),$S$2:$S265,0))),"","1")
&amp;IF(OR(OFFSET('map portals'!$A$1,$Q266,$P266-1)="#",ISNUMBER(MATCH((P266-1)*1000+Q266,$S$2:$S265,0))),"","2")
&amp;IF(OR(OFFSET('map portals'!$A$1,$Q266-1,$P266)="#",ISNUMBER(MATCH(P266*1000+(Q266-1),$S$2:$S265,0))),"","3")
))</f>
        <v>23</v>
      </c>
      <c r="M266" t="b">
        <f ca="1">ISNUMBER(MATCH(S266,$S$2:$S265,0))</f>
        <v>0</v>
      </c>
      <c r="N266">
        <f t="shared" ca="1" si="297"/>
        <v>47</v>
      </c>
      <c r="O266">
        <f t="shared" ca="1" si="298"/>
        <v>7</v>
      </c>
      <c r="P266">
        <f t="shared" ca="1" si="299"/>
        <v>47</v>
      </c>
      <c r="Q266">
        <f t="shared" ca="1" si="300"/>
        <v>7</v>
      </c>
      <c r="R266" t="str">
        <f ca="1">OFFSET('map portals'!$A$1,$O266,$N266)</f>
        <v>.</v>
      </c>
      <c r="S266">
        <f t="shared" ca="1" si="301"/>
        <v>47007</v>
      </c>
      <c r="T266">
        <f t="shared" ca="1" si="302"/>
        <v>70</v>
      </c>
    </row>
    <row r="267" spans="1:20">
      <c r="A267" s="3">
        <f t="shared" ca="1" si="293"/>
        <v>259</v>
      </c>
      <c r="B267" s="3">
        <f t="shared" ca="1" si="294"/>
        <v>259</v>
      </c>
      <c r="C267" s="3">
        <f t="shared" ref="C267:I267" ca="1" si="309">B267+IF(0=LEN(OFFSET($L$2,B267,0)),1,0)</f>
        <v>259</v>
      </c>
      <c r="D267" s="3">
        <f t="shared" ca="1" si="309"/>
        <v>259</v>
      </c>
      <c r="E267" s="3">
        <f t="shared" ca="1" si="309"/>
        <v>259</v>
      </c>
      <c r="F267" s="3">
        <f t="shared" ca="1" si="309"/>
        <v>259</v>
      </c>
      <c r="G267" s="3">
        <f t="shared" ca="1" si="309"/>
        <v>259</v>
      </c>
      <c r="H267" s="3">
        <f t="shared" ca="1" si="309"/>
        <v>259</v>
      </c>
      <c r="I267" s="3">
        <f t="shared" ca="1" si="309"/>
        <v>259</v>
      </c>
      <c r="J267" s="3">
        <f ca="1">COUNTIF($A$2:$A266,"="&amp;$A267)+1</f>
        <v>1</v>
      </c>
      <c r="K267">
        <f t="shared" ca="1" si="296"/>
        <v>0</v>
      </c>
      <c r="L267" t="str">
        <f ca="1">IF(M267,"",
IF(R267&lt;&gt;".",IF(OR(R267="@",R267="X"),"",MID(R267,1,1)),
IF(OR(OFFSET('map portals'!$A$1,$Q267,$P267+1)="#",ISNUMBER(MATCH((P267+1)*1000+Q267,$S$2:$S266,0))),"","0")
&amp;IF(OR(OFFSET('map portals'!$A$1,$Q267+1,$P267)="#",ISNUMBER(MATCH(P267*1000+(Q267+1),$S$2:$S266,0))),"","1")
&amp;IF(OR(OFFSET('map portals'!$A$1,$Q267,$P267-1)="#",ISNUMBER(MATCH((P267-1)*1000+Q267,$S$2:$S266,0))),"","2")
&amp;IF(OR(OFFSET('map portals'!$A$1,$Q267-1,$P267)="#",ISNUMBER(MATCH(P267*1000+(Q267-1),$S$2:$S266,0))),"","3")
))</f>
        <v>0</v>
      </c>
      <c r="M267" t="b">
        <f ca="1">ISNUMBER(MATCH(S267,$S$2:$S266,0))</f>
        <v>0</v>
      </c>
      <c r="N267">
        <f t="shared" ca="1" si="297"/>
        <v>114</v>
      </c>
      <c r="O267">
        <f t="shared" ca="1" si="298"/>
        <v>69</v>
      </c>
      <c r="P267">
        <f t="shared" ca="1" si="299"/>
        <v>114</v>
      </c>
      <c r="Q267">
        <f t="shared" ca="1" si="300"/>
        <v>69</v>
      </c>
      <c r="R267" t="str">
        <f ca="1">OFFSET('map portals'!$A$1,$O267,$N267)</f>
        <v>.</v>
      </c>
      <c r="S267">
        <f t="shared" ca="1" si="301"/>
        <v>114069</v>
      </c>
      <c r="T267">
        <f t="shared" ca="1" si="302"/>
        <v>71</v>
      </c>
    </row>
    <row r="268" spans="1:20">
      <c r="A268" s="3">
        <f t="shared" ca="1" si="293"/>
        <v>259</v>
      </c>
      <c r="B268" s="3">
        <f t="shared" ca="1" si="294"/>
        <v>260</v>
      </c>
      <c r="C268" s="3">
        <f t="shared" ref="C268:I268" ca="1" si="310">B268+IF(0=LEN(OFFSET($L$2,B268,0)),1,0)</f>
        <v>261</v>
      </c>
      <c r="D268" s="3">
        <f t="shared" ca="1" si="310"/>
        <v>261</v>
      </c>
      <c r="E268" s="3">
        <f t="shared" ca="1" si="310"/>
        <v>261</v>
      </c>
      <c r="F268" s="3">
        <f t="shared" ca="1" si="310"/>
        <v>261</v>
      </c>
      <c r="G268" s="3">
        <f t="shared" ca="1" si="310"/>
        <v>261</v>
      </c>
      <c r="H268" s="3">
        <f t="shared" ca="1" si="310"/>
        <v>261</v>
      </c>
      <c r="I268" s="3">
        <f t="shared" ca="1" si="310"/>
        <v>261</v>
      </c>
      <c r="J268" s="3">
        <f ca="1">COUNTIF($A$2:$A267,"="&amp;$A268)+1</f>
        <v>2</v>
      </c>
      <c r="K268">
        <f t="shared" ca="1" si="296"/>
        <v>3</v>
      </c>
      <c r="L268" t="str">
        <f ca="1">IF(M268,"",
IF(R268&lt;&gt;".",IF(OR(R268="@",R268="X"),"",MID(R268,1,1)),
IF(OR(OFFSET('map portals'!$A$1,$Q268,$P268+1)="#",ISNUMBER(MATCH((P268+1)*1000+Q268,$S$2:$S267,0))),"","0")
&amp;IF(OR(OFFSET('map portals'!$A$1,$Q268+1,$P268)="#",ISNUMBER(MATCH(P268*1000+(Q268+1),$S$2:$S267,0))),"","1")
&amp;IF(OR(OFFSET('map portals'!$A$1,$Q268,$P268-1)="#",ISNUMBER(MATCH((P268-1)*1000+Q268,$S$2:$S267,0))),"","2")
&amp;IF(OR(OFFSET('map portals'!$A$1,$Q268-1,$P268)="#",ISNUMBER(MATCH(P268*1000+(Q268-1),$S$2:$S267,0))),"","3")
))</f>
        <v>3</v>
      </c>
      <c r="M268" t="b">
        <f ca="1">ISNUMBER(MATCH(S268,$S$2:$S267,0))</f>
        <v>0</v>
      </c>
      <c r="N268">
        <f t="shared" ca="1" si="297"/>
        <v>113</v>
      </c>
      <c r="O268">
        <f t="shared" ca="1" si="298"/>
        <v>68</v>
      </c>
      <c r="P268">
        <f t="shared" ca="1" si="299"/>
        <v>113</v>
      </c>
      <c r="Q268">
        <f t="shared" ca="1" si="300"/>
        <v>68</v>
      </c>
      <c r="R268" t="str">
        <f ca="1">OFFSET('map portals'!$A$1,$O268,$N268)</f>
        <v>.</v>
      </c>
      <c r="S268">
        <f t="shared" ca="1" si="301"/>
        <v>113068</v>
      </c>
      <c r="T268">
        <f t="shared" ca="1" si="302"/>
        <v>71</v>
      </c>
    </row>
    <row r="269" spans="1:20">
      <c r="A269" s="3">
        <f t="shared" ca="1" si="293"/>
        <v>261</v>
      </c>
      <c r="B269" s="3">
        <f t="shared" ca="1" si="294"/>
        <v>262</v>
      </c>
      <c r="C269" s="3">
        <f t="shared" ref="C269:I269" ca="1" si="311">B269+IF(0=LEN(OFFSET($L$2,B269,0)),1,0)</f>
        <v>262</v>
      </c>
      <c r="D269" s="3">
        <f t="shared" ca="1" si="311"/>
        <v>262</v>
      </c>
      <c r="E269" s="3">
        <f t="shared" ca="1" si="311"/>
        <v>262</v>
      </c>
      <c r="F269" s="3">
        <f t="shared" ca="1" si="311"/>
        <v>262</v>
      </c>
      <c r="G269" s="3">
        <f t="shared" ca="1" si="311"/>
        <v>262</v>
      </c>
      <c r="H269" s="3">
        <f t="shared" ca="1" si="311"/>
        <v>262</v>
      </c>
      <c r="I269" s="3">
        <f t="shared" ca="1" si="311"/>
        <v>262</v>
      </c>
      <c r="J269" s="3">
        <f ca="1">COUNTIF($A$2:$A268,"="&amp;$A269)+1</f>
        <v>1</v>
      </c>
      <c r="K269">
        <f t="shared" ca="1" si="296"/>
        <v>1</v>
      </c>
      <c r="L269" t="str">
        <f ca="1">IF(M269,"",
IF(R269&lt;&gt;".",IF(OR(R269="@",R269="X"),"",MID(R269,1,1)),
IF(OR(OFFSET('map portals'!$A$1,$Q269,$P269+1)="#",ISNUMBER(MATCH((P269+1)*1000+Q269,$S$2:$S268,0))),"","0")
&amp;IF(OR(OFFSET('map portals'!$A$1,$Q269+1,$P269)="#",ISNUMBER(MATCH(P269*1000+(Q269+1),$S$2:$S268,0))),"","1")
&amp;IF(OR(OFFSET('map portals'!$A$1,$Q269,$P269-1)="#",ISNUMBER(MATCH((P269-1)*1000+Q269,$S$2:$S268,0))),"","2")
&amp;IF(OR(OFFSET('map portals'!$A$1,$Q269-1,$P269)="#",ISNUMBER(MATCH(P269*1000+(Q269-1),$S$2:$S268,0))),"","3")
))</f>
        <v>1</v>
      </c>
      <c r="M269" t="b">
        <f ca="1">ISNUMBER(MATCH(S269,$S$2:$S268,0))</f>
        <v>0</v>
      </c>
      <c r="N269">
        <f t="shared" ca="1" si="297"/>
        <v>51</v>
      </c>
      <c r="O269">
        <f t="shared" ca="1" si="298"/>
        <v>16</v>
      </c>
      <c r="P269">
        <f t="shared" ca="1" si="299"/>
        <v>51</v>
      </c>
      <c r="Q269">
        <f t="shared" ca="1" si="300"/>
        <v>16</v>
      </c>
      <c r="R269" t="str">
        <f ca="1">OFFSET('map portals'!$A$1,$O269,$N269)</f>
        <v>.</v>
      </c>
      <c r="S269">
        <f t="shared" ca="1" si="301"/>
        <v>51016</v>
      </c>
      <c r="T269">
        <f t="shared" ca="1" si="302"/>
        <v>71</v>
      </c>
    </row>
    <row r="270" spans="1:20">
      <c r="A270" s="3">
        <f t="shared" ca="1" si="293"/>
        <v>262</v>
      </c>
      <c r="B270" s="3">
        <f t="shared" ca="1" si="294"/>
        <v>263</v>
      </c>
      <c r="C270" s="3">
        <f t="shared" ref="C270:I270" ca="1" si="312">B270+IF(0=LEN(OFFSET($L$2,B270,0)),1,0)</f>
        <v>264</v>
      </c>
      <c r="D270" s="3">
        <f t="shared" ca="1" si="312"/>
        <v>264</v>
      </c>
      <c r="E270" s="3">
        <f t="shared" ca="1" si="312"/>
        <v>264</v>
      </c>
      <c r="F270" s="3">
        <f t="shared" ca="1" si="312"/>
        <v>264</v>
      </c>
      <c r="G270" s="3">
        <f t="shared" ca="1" si="312"/>
        <v>264</v>
      </c>
      <c r="H270" s="3">
        <f t="shared" ca="1" si="312"/>
        <v>264</v>
      </c>
      <c r="I270" s="3">
        <f t="shared" ca="1" si="312"/>
        <v>264</v>
      </c>
      <c r="J270" s="3">
        <f ca="1">COUNTIF($A$2:$A269,"="&amp;$A270)+1</f>
        <v>1</v>
      </c>
      <c r="K270">
        <f t="shared" ca="1" si="296"/>
        <v>2</v>
      </c>
      <c r="L270" t="str">
        <f ca="1">IF(M270,"",
IF(R270&lt;&gt;".",IF(OR(R270="@",R270="X"),"",MID(R270,1,1)),
IF(OR(OFFSET('map portals'!$A$1,$Q270,$P270+1)="#",ISNUMBER(MATCH((P270+1)*1000+Q270,$S$2:$S269,0))),"","0")
&amp;IF(OR(OFFSET('map portals'!$A$1,$Q270+1,$P270)="#",ISNUMBER(MATCH(P270*1000+(Q270+1),$S$2:$S269,0))),"","1")
&amp;IF(OR(OFFSET('map portals'!$A$1,$Q270,$P270-1)="#",ISNUMBER(MATCH((P270-1)*1000+Q270,$S$2:$S269,0))),"","2")
&amp;IF(OR(OFFSET('map portals'!$A$1,$Q270-1,$P270)="#",ISNUMBER(MATCH(P270*1000+(Q270-1),$S$2:$S269,0))),"","3")
))</f>
        <v>2</v>
      </c>
      <c r="M270" t="b">
        <f ca="1">ISNUMBER(MATCH(S270,$S$2:$S269,0))</f>
        <v>0</v>
      </c>
      <c r="N270">
        <f t="shared" ca="1" si="297"/>
        <v>48</v>
      </c>
      <c r="O270">
        <f t="shared" ca="1" si="298"/>
        <v>17</v>
      </c>
      <c r="P270">
        <f t="shared" ca="1" si="299"/>
        <v>48</v>
      </c>
      <c r="Q270">
        <f t="shared" ca="1" si="300"/>
        <v>17</v>
      </c>
      <c r="R270" t="str">
        <f ca="1">OFFSET('map portals'!$A$1,$O270,$N270)</f>
        <v>.</v>
      </c>
      <c r="S270">
        <f t="shared" ca="1" si="301"/>
        <v>48017</v>
      </c>
      <c r="T270">
        <f t="shared" ca="1" si="302"/>
        <v>71</v>
      </c>
    </row>
    <row r="271" spans="1:20">
      <c r="A271" s="3">
        <f t="shared" ca="1" si="293"/>
        <v>264</v>
      </c>
      <c r="B271" s="3">
        <f t="shared" ca="1" si="294"/>
        <v>264</v>
      </c>
      <c r="C271" s="3">
        <f t="shared" ref="C271:I271" ca="1" si="313">B271+IF(0=LEN(OFFSET($L$2,B271,0)),1,0)</f>
        <v>264</v>
      </c>
      <c r="D271" s="3">
        <f t="shared" ca="1" si="313"/>
        <v>264</v>
      </c>
      <c r="E271" s="3">
        <f t="shared" ca="1" si="313"/>
        <v>264</v>
      </c>
      <c r="F271" s="3">
        <f t="shared" ca="1" si="313"/>
        <v>264</v>
      </c>
      <c r="G271" s="3">
        <f t="shared" ca="1" si="313"/>
        <v>264</v>
      </c>
      <c r="H271" s="3">
        <f t="shared" ca="1" si="313"/>
        <v>264</v>
      </c>
      <c r="I271" s="3">
        <f t="shared" ca="1" si="313"/>
        <v>264</v>
      </c>
      <c r="J271" s="3">
        <f ca="1">COUNTIF($A$2:$A270,"="&amp;$A271)+1</f>
        <v>1</v>
      </c>
      <c r="K271">
        <f t="shared" ca="1" si="296"/>
        <v>2</v>
      </c>
      <c r="L271" t="str">
        <f ca="1">IF(M271,"",
IF(R271&lt;&gt;".",IF(OR(R271="@",R271="X"),"",MID(R271,1,1)),
IF(OR(OFFSET('map portals'!$A$1,$Q271,$P271+1)="#",ISNUMBER(MATCH((P271+1)*1000+Q271,$S$2:$S270,0))),"","0")
&amp;IF(OR(OFFSET('map portals'!$A$1,$Q271+1,$P271)="#",ISNUMBER(MATCH(P271*1000+(Q271+1),$S$2:$S270,0))),"","1")
&amp;IF(OR(OFFSET('map portals'!$A$1,$Q271,$P271-1)="#",ISNUMBER(MATCH((P271-1)*1000+Q271,$S$2:$S270,0))),"","2")
&amp;IF(OR(OFFSET('map portals'!$A$1,$Q271-1,$P271)="#",ISNUMBER(MATCH(P271*1000+(Q271-1),$S$2:$S270,0))),"","3")
))</f>
        <v>2</v>
      </c>
      <c r="M271" t="b">
        <f ca="1">ISNUMBER(MATCH(S271,$S$2:$S270,0))</f>
        <v>0</v>
      </c>
      <c r="N271">
        <f t="shared" ca="1" si="297"/>
        <v>46</v>
      </c>
      <c r="O271">
        <f t="shared" ca="1" si="298"/>
        <v>7</v>
      </c>
      <c r="P271">
        <f t="shared" ca="1" si="299"/>
        <v>46</v>
      </c>
      <c r="Q271">
        <f t="shared" ca="1" si="300"/>
        <v>7</v>
      </c>
      <c r="R271" t="str">
        <f ca="1">OFFSET('map portals'!$A$1,$O271,$N271)</f>
        <v>.</v>
      </c>
      <c r="S271">
        <f t="shared" ca="1" si="301"/>
        <v>46007</v>
      </c>
      <c r="T271">
        <f t="shared" ca="1" si="302"/>
        <v>71</v>
      </c>
    </row>
    <row r="272" spans="1:20">
      <c r="A272" s="3">
        <f t="shared" ca="1" si="293"/>
        <v>264</v>
      </c>
      <c r="B272" s="3">
        <f t="shared" ca="1" si="294"/>
        <v>265</v>
      </c>
      <c r="C272" s="3">
        <f t="shared" ref="C272:I272" ca="1" si="314">B272+IF(0=LEN(OFFSET($L$2,B272,0)),1,0)</f>
        <v>265</v>
      </c>
      <c r="D272" s="3">
        <f t="shared" ca="1" si="314"/>
        <v>265</v>
      </c>
      <c r="E272" s="3">
        <f t="shared" ca="1" si="314"/>
        <v>265</v>
      </c>
      <c r="F272" s="3">
        <f t="shared" ca="1" si="314"/>
        <v>265</v>
      </c>
      <c r="G272" s="3">
        <f t="shared" ca="1" si="314"/>
        <v>265</v>
      </c>
      <c r="H272" s="3">
        <f t="shared" ca="1" si="314"/>
        <v>265</v>
      </c>
      <c r="I272" s="3">
        <f t="shared" ca="1" si="314"/>
        <v>265</v>
      </c>
      <c r="J272" s="3">
        <f ca="1">COUNTIF($A$2:$A271,"="&amp;$A272)+1</f>
        <v>2</v>
      </c>
      <c r="K272">
        <f t="shared" ca="1" si="296"/>
        <v>3</v>
      </c>
      <c r="L272" t="str">
        <f ca="1">IF(M272,"",
IF(R272&lt;&gt;".",IF(OR(R272="@",R272="X"),"",MID(R272,1,1)),
IF(OR(OFFSET('map portals'!$A$1,$Q272,$P272+1)="#",ISNUMBER(MATCH((P272+1)*1000+Q272,$S$2:$S271,0))),"","0")
&amp;IF(OR(OFFSET('map portals'!$A$1,$Q272+1,$P272)="#",ISNUMBER(MATCH(P272*1000+(Q272+1),$S$2:$S271,0))),"","1")
&amp;IF(OR(OFFSET('map portals'!$A$1,$Q272,$P272-1)="#",ISNUMBER(MATCH((P272-1)*1000+Q272,$S$2:$S271,0))),"","2")
&amp;IF(OR(OFFSET('map portals'!$A$1,$Q272-1,$P272)="#",ISNUMBER(MATCH(P272*1000+(Q272-1),$S$2:$S271,0))),"","3")
))</f>
        <v>3</v>
      </c>
      <c r="M272" t="b">
        <f ca="1">ISNUMBER(MATCH(S272,$S$2:$S271,0))</f>
        <v>0</v>
      </c>
      <c r="N272">
        <f t="shared" ca="1" si="297"/>
        <v>47</v>
      </c>
      <c r="O272">
        <f t="shared" ca="1" si="298"/>
        <v>6</v>
      </c>
      <c r="P272">
        <f t="shared" ca="1" si="299"/>
        <v>47</v>
      </c>
      <c r="Q272">
        <f t="shared" ca="1" si="300"/>
        <v>6</v>
      </c>
      <c r="R272" t="str">
        <f ca="1">OFFSET('map portals'!$A$1,$O272,$N272)</f>
        <v>.</v>
      </c>
      <c r="S272">
        <f t="shared" ca="1" si="301"/>
        <v>47006</v>
      </c>
      <c r="T272">
        <f t="shared" ca="1" si="302"/>
        <v>71</v>
      </c>
    </row>
    <row r="273" spans="1:20">
      <c r="A273" s="3">
        <f t="shared" ca="1" si="293"/>
        <v>265</v>
      </c>
      <c r="B273" s="3">
        <f t="shared" ca="1" si="294"/>
        <v>266</v>
      </c>
      <c r="C273" s="3">
        <f t="shared" ref="C273:I273" ca="1" si="315">B273+IF(0=LEN(OFFSET($L$2,B273,0)),1,0)</f>
        <v>266</v>
      </c>
      <c r="D273" s="3">
        <f t="shared" ca="1" si="315"/>
        <v>266</v>
      </c>
      <c r="E273" s="3">
        <f t="shared" ca="1" si="315"/>
        <v>266</v>
      </c>
      <c r="F273" s="3">
        <f t="shared" ca="1" si="315"/>
        <v>266</v>
      </c>
      <c r="G273" s="3">
        <f t="shared" ca="1" si="315"/>
        <v>266</v>
      </c>
      <c r="H273" s="3">
        <f t="shared" ca="1" si="315"/>
        <v>266</v>
      </c>
      <c r="I273" s="3">
        <f t="shared" ca="1" si="315"/>
        <v>266</v>
      </c>
      <c r="J273" s="3">
        <f ca="1">COUNTIF($A$2:$A272,"="&amp;$A273)+1</f>
        <v>1</v>
      </c>
      <c r="K273">
        <f t="shared" ca="1" si="296"/>
        <v>0</v>
      </c>
      <c r="L273" t="str">
        <f ca="1">IF(M273,"",
IF(R273&lt;&gt;".",IF(OR(R273="@",R273="X"),"",MID(R273,1,1)),
IF(OR(OFFSET('map portals'!$A$1,$Q273,$P273+1)="#",ISNUMBER(MATCH((P273+1)*1000+Q273,$S$2:$S272,0))),"","0")
&amp;IF(OR(OFFSET('map portals'!$A$1,$Q273+1,$P273)="#",ISNUMBER(MATCH(P273*1000+(Q273+1),$S$2:$S272,0))),"","1")
&amp;IF(OR(OFFSET('map portals'!$A$1,$Q273,$P273-1)="#",ISNUMBER(MATCH((P273-1)*1000+Q273,$S$2:$S272,0))),"","2")
&amp;IF(OR(OFFSET('map portals'!$A$1,$Q273-1,$P273)="#",ISNUMBER(MATCH(P273*1000+(Q273-1),$S$2:$S272,0))),"","3")
))</f>
        <v>2</v>
      </c>
      <c r="M273" t="b">
        <f ca="1">ISNUMBER(MATCH(S273,$S$2:$S272,0))</f>
        <v>0</v>
      </c>
      <c r="N273">
        <f t="shared" ca="1" si="297"/>
        <v>115</v>
      </c>
      <c r="O273">
        <f t="shared" ca="1" si="298"/>
        <v>69</v>
      </c>
      <c r="P273">
        <f t="shared" ca="1" si="299"/>
        <v>32</v>
      </c>
      <c r="Q273">
        <f t="shared" ca="1" si="300"/>
        <v>79</v>
      </c>
      <c r="R273" t="str">
        <f ca="1">OFFSET('map portals'!$A$1,$O273,$N273)</f>
        <v>2003200791</v>
      </c>
      <c r="S273">
        <f t="shared" ca="1" si="301"/>
        <v>32079</v>
      </c>
      <c r="T273">
        <f t="shared" ca="1" si="302"/>
        <v>72</v>
      </c>
    </row>
    <row r="274" spans="1:20">
      <c r="A274" s="3">
        <f t="shared" ca="1" si="293"/>
        <v>266</v>
      </c>
      <c r="B274" s="3">
        <f t="shared" ca="1" si="294"/>
        <v>267</v>
      </c>
      <c r="C274" s="3">
        <f t="shared" ref="C274:I274" ca="1" si="316">B274+IF(0=LEN(OFFSET($L$2,B274,0)),1,0)</f>
        <v>267</v>
      </c>
      <c r="D274" s="3">
        <f t="shared" ca="1" si="316"/>
        <v>267</v>
      </c>
      <c r="E274" s="3">
        <f t="shared" ca="1" si="316"/>
        <v>267</v>
      </c>
      <c r="F274" s="3">
        <f t="shared" ca="1" si="316"/>
        <v>267</v>
      </c>
      <c r="G274" s="3">
        <f t="shared" ca="1" si="316"/>
        <v>267</v>
      </c>
      <c r="H274" s="3">
        <f t="shared" ca="1" si="316"/>
        <v>267</v>
      </c>
      <c r="I274" s="3">
        <f t="shared" ca="1" si="316"/>
        <v>267</v>
      </c>
      <c r="J274" s="3">
        <f ca="1">COUNTIF($A$2:$A273,"="&amp;$A274)+1</f>
        <v>1</v>
      </c>
      <c r="K274">
        <f t="shared" ca="1" si="296"/>
        <v>3</v>
      </c>
      <c r="L274" t="str">
        <f ca="1">IF(M274,"",
IF(R274&lt;&gt;".",IF(OR(R274="@",R274="X"),"",MID(R274,1,1)),
IF(OR(OFFSET('map portals'!$A$1,$Q274,$P274+1)="#",ISNUMBER(MATCH((P274+1)*1000+Q274,$S$2:$S273,0))),"","0")
&amp;IF(OR(OFFSET('map portals'!$A$1,$Q274+1,$P274)="#",ISNUMBER(MATCH(P274*1000+(Q274+1),$S$2:$S273,0))),"","1")
&amp;IF(OR(OFFSET('map portals'!$A$1,$Q274,$P274-1)="#",ISNUMBER(MATCH((P274-1)*1000+Q274,$S$2:$S273,0))),"","2")
&amp;IF(OR(OFFSET('map portals'!$A$1,$Q274-1,$P274)="#",ISNUMBER(MATCH(P274*1000+(Q274-1),$S$2:$S273,0))),"","3")
))</f>
        <v>2</v>
      </c>
      <c r="M274" t="b">
        <f ca="1">ISNUMBER(MATCH(S274,$S$2:$S273,0))</f>
        <v>0</v>
      </c>
      <c r="N274">
        <f t="shared" ca="1" si="297"/>
        <v>113</v>
      </c>
      <c r="O274">
        <f t="shared" ca="1" si="298"/>
        <v>67</v>
      </c>
      <c r="P274">
        <f t="shared" ca="1" si="299"/>
        <v>113</v>
      </c>
      <c r="Q274">
        <f t="shared" ca="1" si="300"/>
        <v>67</v>
      </c>
      <c r="R274" t="str">
        <f ca="1">OFFSET('map portals'!$A$1,$O274,$N274)</f>
        <v>.</v>
      </c>
      <c r="S274">
        <f t="shared" ca="1" si="301"/>
        <v>113067</v>
      </c>
      <c r="T274">
        <f t="shared" ca="1" si="302"/>
        <v>72</v>
      </c>
    </row>
    <row r="275" spans="1:20">
      <c r="A275" s="3">
        <f t="shared" ca="1" si="293"/>
        <v>267</v>
      </c>
      <c r="B275" s="3">
        <f t="shared" ca="1" si="294"/>
        <v>268</v>
      </c>
      <c r="C275" s="3">
        <f t="shared" ref="C275:I275" ca="1" si="317">B275+IF(0=LEN(OFFSET($L$2,B275,0)),1,0)</f>
        <v>268</v>
      </c>
      <c r="D275" s="3">
        <f t="shared" ca="1" si="317"/>
        <v>268</v>
      </c>
      <c r="E275" s="3">
        <f t="shared" ca="1" si="317"/>
        <v>268</v>
      </c>
      <c r="F275" s="3">
        <f t="shared" ca="1" si="317"/>
        <v>268</v>
      </c>
      <c r="G275" s="3">
        <f t="shared" ca="1" si="317"/>
        <v>268</v>
      </c>
      <c r="H275" s="3">
        <f t="shared" ca="1" si="317"/>
        <v>268</v>
      </c>
      <c r="I275" s="3">
        <f t="shared" ca="1" si="317"/>
        <v>268</v>
      </c>
      <c r="J275" s="3">
        <f ca="1">COUNTIF($A$2:$A274,"="&amp;$A275)+1</f>
        <v>1</v>
      </c>
      <c r="K275">
        <f t="shared" ca="1" si="296"/>
        <v>1</v>
      </c>
      <c r="L275" t="str">
        <f ca="1">IF(M275,"",
IF(R275&lt;&gt;".",IF(OR(R275="@",R275="X"),"",MID(R275,1,1)),
IF(OR(OFFSET('map portals'!$A$1,$Q275,$P275+1)="#",ISNUMBER(MATCH((P275+1)*1000+Q275,$S$2:$S274,0))),"","0")
&amp;IF(OR(OFFSET('map portals'!$A$1,$Q275+1,$P275)="#",ISNUMBER(MATCH(P275*1000+(Q275+1),$S$2:$S274,0))),"","1")
&amp;IF(OR(OFFSET('map portals'!$A$1,$Q275,$P275-1)="#",ISNUMBER(MATCH((P275-1)*1000+Q275,$S$2:$S274,0))),"","2")
&amp;IF(OR(OFFSET('map portals'!$A$1,$Q275-1,$P275)="#",ISNUMBER(MATCH(P275*1000+(Q275-1),$S$2:$S274,0))),"","3")
))</f>
        <v>0</v>
      </c>
      <c r="M275" t="b">
        <f ca="1">ISNUMBER(MATCH(S275,$S$2:$S274,0))</f>
        <v>0</v>
      </c>
      <c r="N275">
        <f t="shared" ca="1" si="297"/>
        <v>51</v>
      </c>
      <c r="O275">
        <f t="shared" ca="1" si="298"/>
        <v>17</v>
      </c>
      <c r="P275">
        <f t="shared" ca="1" si="299"/>
        <v>51</v>
      </c>
      <c r="Q275">
        <f t="shared" ca="1" si="300"/>
        <v>17</v>
      </c>
      <c r="R275" t="str">
        <f ca="1">OFFSET('map portals'!$A$1,$O275,$N275)</f>
        <v>.</v>
      </c>
      <c r="S275">
        <f t="shared" ca="1" si="301"/>
        <v>51017</v>
      </c>
      <c r="T275">
        <f t="shared" ca="1" si="302"/>
        <v>72</v>
      </c>
    </row>
    <row r="276" spans="1:20">
      <c r="A276" s="3">
        <f t="shared" ca="1" si="293"/>
        <v>268</v>
      </c>
      <c r="B276" s="3">
        <f t="shared" ca="1" si="294"/>
        <v>269</v>
      </c>
      <c r="C276" s="3">
        <f t="shared" ref="C276:I276" ca="1" si="318">B276+IF(0=LEN(OFFSET($L$2,B276,0)),1,0)</f>
        <v>269</v>
      </c>
      <c r="D276" s="3">
        <f t="shared" ca="1" si="318"/>
        <v>269</v>
      </c>
      <c r="E276" s="3">
        <f t="shared" ca="1" si="318"/>
        <v>269</v>
      </c>
      <c r="F276" s="3">
        <f t="shared" ca="1" si="318"/>
        <v>269</v>
      </c>
      <c r="G276" s="3">
        <f t="shared" ca="1" si="318"/>
        <v>269</v>
      </c>
      <c r="H276" s="3">
        <f t="shared" ca="1" si="318"/>
        <v>269</v>
      </c>
      <c r="I276" s="3">
        <f t="shared" ca="1" si="318"/>
        <v>269</v>
      </c>
      <c r="J276" s="3">
        <f ca="1">COUNTIF($A$2:$A275,"="&amp;$A276)+1</f>
        <v>1</v>
      </c>
      <c r="K276">
        <f t="shared" ca="1" si="296"/>
        <v>2</v>
      </c>
      <c r="L276" t="str">
        <f ca="1">IF(M276,"",
IF(R276&lt;&gt;".",IF(OR(R276="@",R276="X"),"",MID(R276,1,1)),
IF(OR(OFFSET('map portals'!$A$1,$Q276,$P276+1)="#",ISNUMBER(MATCH((P276+1)*1000+Q276,$S$2:$S275,0))),"","0")
&amp;IF(OR(OFFSET('map portals'!$A$1,$Q276+1,$P276)="#",ISNUMBER(MATCH(P276*1000+(Q276+1),$S$2:$S275,0))),"","1")
&amp;IF(OR(OFFSET('map portals'!$A$1,$Q276,$P276-1)="#",ISNUMBER(MATCH((P276-1)*1000+Q276,$S$2:$S275,0))),"","2")
&amp;IF(OR(OFFSET('map portals'!$A$1,$Q276-1,$P276)="#",ISNUMBER(MATCH(P276*1000+(Q276-1),$S$2:$S275,0))),"","3")
))</f>
        <v/>
      </c>
      <c r="M276" t="b">
        <f ca="1">ISNUMBER(MATCH(S276,$S$2:$S275,0))</f>
        <v>0</v>
      </c>
      <c r="N276">
        <f t="shared" ca="1" si="297"/>
        <v>47</v>
      </c>
      <c r="O276">
        <f t="shared" ca="1" si="298"/>
        <v>17</v>
      </c>
      <c r="P276">
        <f t="shared" ca="1" si="299"/>
        <v>47</v>
      </c>
      <c r="Q276">
        <f t="shared" ca="1" si="300"/>
        <v>17</v>
      </c>
      <c r="R276" t="str">
        <f ca="1">OFFSET('map portals'!$A$1,$O276,$N276)</f>
        <v>.</v>
      </c>
      <c r="S276">
        <f t="shared" ca="1" si="301"/>
        <v>47017</v>
      </c>
      <c r="T276">
        <f t="shared" ca="1" si="302"/>
        <v>72</v>
      </c>
    </row>
    <row r="277" spans="1:20">
      <c r="A277" s="3">
        <f t="shared" ca="1" si="293"/>
        <v>269</v>
      </c>
      <c r="B277" s="3">
        <f t="shared" ca="1" si="294"/>
        <v>270</v>
      </c>
      <c r="C277" s="3">
        <f t="shared" ref="C277:I277" ca="1" si="319">B277+IF(0=LEN(OFFSET($L$2,B277,0)),1,0)</f>
        <v>270</v>
      </c>
      <c r="D277" s="3">
        <f t="shared" ca="1" si="319"/>
        <v>270</v>
      </c>
      <c r="E277" s="3">
        <f t="shared" ca="1" si="319"/>
        <v>270</v>
      </c>
      <c r="F277" s="3">
        <f t="shared" ca="1" si="319"/>
        <v>270</v>
      </c>
      <c r="G277" s="3">
        <f t="shared" ca="1" si="319"/>
        <v>270</v>
      </c>
      <c r="H277" s="3">
        <f t="shared" ca="1" si="319"/>
        <v>270</v>
      </c>
      <c r="I277" s="3">
        <f t="shared" ca="1" si="319"/>
        <v>270</v>
      </c>
      <c r="J277" s="3">
        <f ca="1">COUNTIF($A$2:$A276,"="&amp;$A277)+1</f>
        <v>1</v>
      </c>
      <c r="K277">
        <f t="shared" ca="1" si="296"/>
        <v>2</v>
      </c>
      <c r="L277" t="str">
        <f ca="1">IF(M277,"",
IF(R277&lt;&gt;".",IF(OR(R277="@",R277="X"),"",MID(R277,1,1)),
IF(OR(OFFSET('map portals'!$A$1,$Q277,$P277+1)="#",ISNUMBER(MATCH((P277+1)*1000+Q277,$S$2:$S276,0))),"","0")
&amp;IF(OR(OFFSET('map portals'!$A$1,$Q277+1,$P277)="#",ISNUMBER(MATCH(P277*1000+(Q277+1),$S$2:$S276,0))),"","1")
&amp;IF(OR(OFFSET('map portals'!$A$1,$Q277,$P277-1)="#",ISNUMBER(MATCH((P277-1)*1000+Q277,$S$2:$S276,0))),"","2")
&amp;IF(OR(OFFSET('map portals'!$A$1,$Q277-1,$P277)="#",ISNUMBER(MATCH(P277*1000+(Q277-1),$S$2:$S276,0))),"","3")
))</f>
        <v>13</v>
      </c>
      <c r="M277" t="b">
        <f ca="1">ISNUMBER(MATCH(S277,$S$2:$S276,0))</f>
        <v>0</v>
      </c>
      <c r="N277">
        <f t="shared" ca="1" si="297"/>
        <v>45</v>
      </c>
      <c r="O277">
        <f t="shared" ca="1" si="298"/>
        <v>7</v>
      </c>
      <c r="P277">
        <f t="shared" ca="1" si="299"/>
        <v>45</v>
      </c>
      <c r="Q277">
        <f t="shared" ca="1" si="300"/>
        <v>7</v>
      </c>
      <c r="R277" t="str">
        <f ca="1">OFFSET('map portals'!$A$1,$O277,$N277)</f>
        <v>.</v>
      </c>
      <c r="S277">
        <f t="shared" ca="1" si="301"/>
        <v>45007</v>
      </c>
      <c r="T277">
        <f t="shared" ca="1" si="302"/>
        <v>72</v>
      </c>
    </row>
    <row r="278" spans="1:20">
      <c r="A278" s="3">
        <f t="shared" ca="1" si="293"/>
        <v>270</v>
      </c>
      <c r="B278" s="3">
        <f t="shared" ca="1" si="294"/>
        <v>271</v>
      </c>
      <c r="C278" s="3">
        <f t="shared" ref="C278:I278" ca="1" si="320">B278+IF(0=LEN(OFFSET($L$2,B278,0)),1,0)</f>
        <v>271</v>
      </c>
      <c r="D278" s="3">
        <f t="shared" ca="1" si="320"/>
        <v>271</v>
      </c>
      <c r="E278" s="3">
        <f t="shared" ca="1" si="320"/>
        <v>271</v>
      </c>
      <c r="F278" s="3">
        <f t="shared" ca="1" si="320"/>
        <v>271</v>
      </c>
      <c r="G278" s="3">
        <f t="shared" ca="1" si="320"/>
        <v>271</v>
      </c>
      <c r="H278" s="3">
        <f t="shared" ca="1" si="320"/>
        <v>271</v>
      </c>
      <c r="I278" s="3">
        <f t="shared" ca="1" si="320"/>
        <v>271</v>
      </c>
      <c r="J278" s="3">
        <f ca="1">COUNTIF($A$2:$A277,"="&amp;$A278)+1</f>
        <v>1</v>
      </c>
      <c r="K278">
        <f t="shared" ca="1" si="296"/>
        <v>3</v>
      </c>
      <c r="L278" t="str">
        <f ca="1">IF(M278,"",
IF(R278&lt;&gt;".",IF(OR(R278="@",R278="X"),"",MID(R278,1,1)),
IF(OR(OFFSET('map portals'!$A$1,$Q278,$P278+1)="#",ISNUMBER(MATCH((P278+1)*1000+Q278,$S$2:$S277,0))),"","0")
&amp;IF(OR(OFFSET('map portals'!$A$1,$Q278+1,$P278)="#",ISNUMBER(MATCH(P278*1000+(Q278+1),$S$2:$S277,0))),"","1")
&amp;IF(OR(OFFSET('map portals'!$A$1,$Q278,$P278-1)="#",ISNUMBER(MATCH((P278-1)*1000+Q278,$S$2:$S277,0))),"","2")
&amp;IF(OR(OFFSET('map portals'!$A$1,$Q278-1,$P278)="#",ISNUMBER(MATCH(P278*1000+(Q278-1),$S$2:$S277,0))),"","3")
))</f>
        <v>3</v>
      </c>
      <c r="M278" t="b">
        <f ca="1">ISNUMBER(MATCH(S278,$S$2:$S277,0))</f>
        <v>0</v>
      </c>
      <c r="N278">
        <f t="shared" ca="1" si="297"/>
        <v>47</v>
      </c>
      <c r="O278">
        <f t="shared" ca="1" si="298"/>
        <v>5</v>
      </c>
      <c r="P278">
        <f t="shared" ca="1" si="299"/>
        <v>47</v>
      </c>
      <c r="Q278">
        <f t="shared" ca="1" si="300"/>
        <v>5</v>
      </c>
      <c r="R278" t="str">
        <f ca="1">OFFSET('map portals'!$A$1,$O278,$N278)</f>
        <v>.</v>
      </c>
      <c r="S278">
        <f t="shared" ca="1" si="301"/>
        <v>47005</v>
      </c>
      <c r="T278">
        <f t="shared" ca="1" si="302"/>
        <v>72</v>
      </c>
    </row>
    <row r="279" spans="1:20">
      <c r="A279" s="3">
        <f t="shared" ca="1" si="293"/>
        <v>271</v>
      </c>
      <c r="B279" s="3">
        <f t="shared" ca="1" si="294"/>
        <v>272</v>
      </c>
      <c r="C279" s="3">
        <f t="shared" ref="C279:I279" ca="1" si="321">B279+IF(0=LEN(OFFSET($L$2,B279,0)),1,0)</f>
        <v>272</v>
      </c>
      <c r="D279" s="3">
        <f t="shared" ca="1" si="321"/>
        <v>272</v>
      </c>
      <c r="E279" s="3">
        <f t="shared" ca="1" si="321"/>
        <v>272</v>
      </c>
      <c r="F279" s="3">
        <f t="shared" ca="1" si="321"/>
        <v>272</v>
      </c>
      <c r="G279" s="3">
        <f t="shared" ca="1" si="321"/>
        <v>272</v>
      </c>
      <c r="H279" s="3">
        <f t="shared" ca="1" si="321"/>
        <v>272</v>
      </c>
      <c r="I279" s="3">
        <f t="shared" ca="1" si="321"/>
        <v>272</v>
      </c>
      <c r="J279" s="3">
        <f ca="1">COUNTIF($A$2:$A278,"="&amp;$A279)+1</f>
        <v>1</v>
      </c>
      <c r="K279">
        <f t="shared" ca="1" si="296"/>
        <v>2</v>
      </c>
      <c r="L279" t="str">
        <f ca="1">IF(M279,"",
IF(R279&lt;&gt;".",IF(OR(R279="@",R279="X"),"",MID(R279,1,1)),
IF(OR(OFFSET('map portals'!$A$1,$Q279,$P279+1)="#",ISNUMBER(MATCH((P279+1)*1000+Q279,$S$2:$S278,0))),"","0")
&amp;IF(OR(OFFSET('map portals'!$A$1,$Q279+1,$P279)="#",ISNUMBER(MATCH(P279*1000+(Q279+1),$S$2:$S278,0))),"","1")
&amp;IF(OR(OFFSET('map portals'!$A$1,$Q279,$P279-1)="#",ISNUMBER(MATCH((P279-1)*1000+Q279,$S$2:$S278,0))),"","2")
&amp;IF(OR(OFFSET('map portals'!$A$1,$Q279-1,$P279)="#",ISNUMBER(MATCH(P279*1000+(Q279-1),$S$2:$S278,0))),"","3")
))</f>
        <v>12</v>
      </c>
      <c r="M279" t="b">
        <f ca="1">ISNUMBER(MATCH(S279,$S$2:$S278,0))</f>
        <v>0</v>
      </c>
      <c r="N279">
        <f t="shared" ca="1" si="297"/>
        <v>31</v>
      </c>
      <c r="O279">
        <f t="shared" ca="1" si="298"/>
        <v>79</v>
      </c>
      <c r="P279">
        <f t="shared" ca="1" si="299"/>
        <v>31</v>
      </c>
      <c r="Q279">
        <f t="shared" ca="1" si="300"/>
        <v>79</v>
      </c>
      <c r="R279" t="str">
        <f ca="1">OFFSET('map portals'!$A$1,$O279,$N279)</f>
        <v>.</v>
      </c>
      <c r="S279">
        <f t="shared" ca="1" si="301"/>
        <v>31079</v>
      </c>
      <c r="T279">
        <f t="shared" ca="1" si="302"/>
        <v>73</v>
      </c>
    </row>
    <row r="280" spans="1:20">
      <c r="A280" s="3">
        <f t="shared" ca="1" si="293"/>
        <v>272</v>
      </c>
      <c r="B280" s="3">
        <f t="shared" ca="1" si="294"/>
        <v>273</v>
      </c>
      <c r="C280" s="3">
        <f t="shared" ref="C280:I280" ca="1" si="322">B280+IF(0=LEN(OFFSET($L$2,B280,0)),1,0)</f>
        <v>273</v>
      </c>
      <c r="D280" s="3">
        <f t="shared" ca="1" si="322"/>
        <v>273</v>
      </c>
      <c r="E280" s="3">
        <f t="shared" ca="1" si="322"/>
        <v>273</v>
      </c>
      <c r="F280" s="3">
        <f t="shared" ca="1" si="322"/>
        <v>273</v>
      </c>
      <c r="G280" s="3">
        <f t="shared" ca="1" si="322"/>
        <v>273</v>
      </c>
      <c r="H280" s="3">
        <f t="shared" ca="1" si="322"/>
        <v>273</v>
      </c>
      <c r="I280" s="3">
        <f t="shared" ca="1" si="322"/>
        <v>273</v>
      </c>
      <c r="J280" s="3">
        <f ca="1">COUNTIF($A$2:$A279,"="&amp;$A280)+1</f>
        <v>1</v>
      </c>
      <c r="K280">
        <f t="shared" ca="1" si="296"/>
        <v>2</v>
      </c>
      <c r="L280" t="str">
        <f ca="1">IF(M280,"",
IF(R280&lt;&gt;".",IF(OR(R280="@",R280="X"),"",MID(R280,1,1)),
IF(OR(OFFSET('map portals'!$A$1,$Q280,$P280+1)="#",ISNUMBER(MATCH((P280+1)*1000+Q280,$S$2:$S279,0))),"","0")
&amp;IF(OR(OFFSET('map portals'!$A$1,$Q280+1,$P280)="#",ISNUMBER(MATCH(P280*1000+(Q280+1),$S$2:$S279,0))),"","1")
&amp;IF(OR(OFFSET('map portals'!$A$1,$Q280,$P280-1)="#",ISNUMBER(MATCH((P280-1)*1000+Q280,$S$2:$S279,0))),"","2")
&amp;IF(OR(OFFSET('map portals'!$A$1,$Q280-1,$P280)="#",ISNUMBER(MATCH(P280*1000+(Q280-1),$S$2:$S279,0))),"","3")
))</f>
        <v>2</v>
      </c>
      <c r="M280" t="b">
        <f ca="1">ISNUMBER(MATCH(S280,$S$2:$S279,0))</f>
        <v>0</v>
      </c>
      <c r="N280">
        <f t="shared" ca="1" si="297"/>
        <v>112</v>
      </c>
      <c r="O280">
        <f t="shared" ca="1" si="298"/>
        <v>67</v>
      </c>
      <c r="P280">
        <f t="shared" ca="1" si="299"/>
        <v>112</v>
      </c>
      <c r="Q280">
        <f t="shared" ca="1" si="300"/>
        <v>67</v>
      </c>
      <c r="R280" t="str">
        <f ca="1">OFFSET('map portals'!$A$1,$O280,$N280)</f>
        <v>.</v>
      </c>
      <c r="S280">
        <f t="shared" ca="1" si="301"/>
        <v>112067</v>
      </c>
      <c r="T280">
        <f t="shared" ca="1" si="302"/>
        <v>73</v>
      </c>
    </row>
    <row r="281" spans="1:20">
      <c r="A281" s="3">
        <f t="shared" ca="1" si="293"/>
        <v>273</v>
      </c>
      <c r="B281" s="3">
        <f t="shared" ca="1" si="294"/>
        <v>274</v>
      </c>
      <c r="C281" s="3">
        <f t="shared" ref="C281:I281" ca="1" si="323">B281+IF(0=LEN(OFFSET($L$2,B281,0)),1,0)</f>
        <v>275</v>
      </c>
      <c r="D281" s="3">
        <f t="shared" ca="1" si="323"/>
        <v>275</v>
      </c>
      <c r="E281" s="3">
        <f t="shared" ca="1" si="323"/>
        <v>275</v>
      </c>
      <c r="F281" s="3">
        <f t="shared" ca="1" si="323"/>
        <v>275</v>
      </c>
      <c r="G281" s="3">
        <f t="shared" ca="1" si="323"/>
        <v>275</v>
      </c>
      <c r="H281" s="3">
        <f t="shared" ca="1" si="323"/>
        <v>275</v>
      </c>
      <c r="I281" s="3">
        <f t="shared" ca="1" si="323"/>
        <v>275</v>
      </c>
      <c r="J281" s="3">
        <f ca="1">COUNTIF($A$2:$A280,"="&amp;$A281)+1</f>
        <v>1</v>
      </c>
      <c r="K281">
        <f t="shared" ca="1" si="296"/>
        <v>0</v>
      </c>
      <c r="L281" t="str">
        <f ca="1">IF(M281,"",
IF(R281&lt;&gt;".",IF(OR(R281="@",R281="X"),"",MID(R281,1,1)),
IF(OR(OFFSET('map portals'!$A$1,$Q281,$P281+1)="#",ISNUMBER(MATCH((P281+1)*1000+Q281,$S$2:$S280,0))),"","0")
&amp;IF(OR(OFFSET('map portals'!$A$1,$Q281+1,$P281)="#",ISNUMBER(MATCH(P281*1000+(Q281+1),$S$2:$S280,0))),"","1")
&amp;IF(OR(OFFSET('map portals'!$A$1,$Q281,$P281-1)="#",ISNUMBER(MATCH((P281-1)*1000+Q281,$S$2:$S280,0))),"","2")
&amp;IF(OR(OFFSET('map portals'!$A$1,$Q281-1,$P281)="#",ISNUMBER(MATCH(P281*1000+(Q281-1),$S$2:$S280,0))),"","3")
))</f>
        <v>0</v>
      </c>
      <c r="M281" t="b">
        <f ca="1">ISNUMBER(MATCH(S281,$S$2:$S280,0))</f>
        <v>0</v>
      </c>
      <c r="N281">
        <f t="shared" ca="1" si="297"/>
        <v>52</v>
      </c>
      <c r="O281">
        <f t="shared" ca="1" si="298"/>
        <v>17</v>
      </c>
      <c r="P281">
        <f t="shared" ca="1" si="299"/>
        <v>52</v>
      </c>
      <c r="Q281">
        <f t="shared" ca="1" si="300"/>
        <v>17</v>
      </c>
      <c r="R281" t="str">
        <f ca="1">OFFSET('map portals'!$A$1,$O281,$N281)</f>
        <v>.</v>
      </c>
      <c r="S281">
        <f t="shared" ca="1" si="301"/>
        <v>52017</v>
      </c>
      <c r="T281">
        <f t="shared" ca="1" si="302"/>
        <v>73</v>
      </c>
    </row>
    <row r="282" spans="1:20">
      <c r="A282" s="3">
        <f t="shared" ca="1" si="293"/>
        <v>275</v>
      </c>
      <c r="B282" s="3">
        <f t="shared" ca="1" si="294"/>
        <v>275</v>
      </c>
      <c r="C282" s="3">
        <f t="shared" ref="C282:I282" ca="1" si="324">B282+IF(0=LEN(OFFSET($L$2,B282,0)),1,0)</f>
        <v>275</v>
      </c>
      <c r="D282" s="3">
        <f t="shared" ca="1" si="324"/>
        <v>275</v>
      </c>
      <c r="E282" s="3">
        <f t="shared" ca="1" si="324"/>
        <v>275</v>
      </c>
      <c r="F282" s="3">
        <f t="shared" ca="1" si="324"/>
        <v>275</v>
      </c>
      <c r="G282" s="3">
        <f t="shared" ca="1" si="324"/>
        <v>275</v>
      </c>
      <c r="H282" s="3">
        <f t="shared" ca="1" si="324"/>
        <v>275</v>
      </c>
      <c r="I282" s="3">
        <f t="shared" ca="1" si="324"/>
        <v>275</v>
      </c>
      <c r="J282" s="3">
        <f ca="1">COUNTIF($A$2:$A281,"="&amp;$A282)+1</f>
        <v>1</v>
      </c>
      <c r="K282">
        <f t="shared" ca="1" si="296"/>
        <v>1</v>
      </c>
      <c r="L282" t="str">
        <f ca="1">IF(M282,"",
IF(R282&lt;&gt;".",IF(OR(R282="@",R282="X"),"",MID(R282,1,1)),
IF(OR(OFFSET('map portals'!$A$1,$Q282,$P282+1)="#",ISNUMBER(MATCH((P282+1)*1000+Q282,$S$2:$S281,0))),"","0")
&amp;IF(OR(OFFSET('map portals'!$A$1,$Q282+1,$P282)="#",ISNUMBER(MATCH(P282*1000+(Q282+1),$S$2:$S281,0))),"","1")
&amp;IF(OR(OFFSET('map portals'!$A$1,$Q282,$P282-1)="#",ISNUMBER(MATCH((P282-1)*1000+Q282,$S$2:$S281,0))),"","2")
&amp;IF(OR(OFFSET('map portals'!$A$1,$Q282-1,$P282)="#",ISNUMBER(MATCH(P282*1000+(Q282-1),$S$2:$S281,0))),"","3")
))</f>
        <v>1</v>
      </c>
      <c r="M282" t="b">
        <f ca="1">ISNUMBER(MATCH(S282,$S$2:$S281,0))</f>
        <v>0</v>
      </c>
      <c r="N282">
        <f t="shared" ca="1" si="297"/>
        <v>45</v>
      </c>
      <c r="O282">
        <f t="shared" ca="1" si="298"/>
        <v>8</v>
      </c>
      <c r="P282">
        <f t="shared" ca="1" si="299"/>
        <v>45</v>
      </c>
      <c r="Q282">
        <f t="shared" ca="1" si="300"/>
        <v>8</v>
      </c>
      <c r="R282" t="str">
        <f ca="1">OFFSET('map portals'!$A$1,$O282,$N282)</f>
        <v>.</v>
      </c>
      <c r="S282">
        <f t="shared" ca="1" si="301"/>
        <v>45008</v>
      </c>
      <c r="T282">
        <f t="shared" ca="1" si="302"/>
        <v>73</v>
      </c>
    </row>
    <row r="283" spans="1:20">
      <c r="A283" s="3">
        <f t="shared" ca="1" si="293"/>
        <v>275</v>
      </c>
      <c r="B283" s="3">
        <f t="shared" ca="1" si="294"/>
        <v>276</v>
      </c>
      <c r="C283" s="3">
        <f t="shared" ref="C283:I283" ca="1" si="325">B283+IF(0=LEN(OFFSET($L$2,B283,0)),1,0)</f>
        <v>276</v>
      </c>
      <c r="D283" s="3">
        <f t="shared" ca="1" si="325"/>
        <v>276</v>
      </c>
      <c r="E283" s="3">
        <f t="shared" ca="1" si="325"/>
        <v>276</v>
      </c>
      <c r="F283" s="3">
        <f t="shared" ca="1" si="325"/>
        <v>276</v>
      </c>
      <c r="G283" s="3">
        <f t="shared" ca="1" si="325"/>
        <v>276</v>
      </c>
      <c r="H283" s="3">
        <f t="shared" ca="1" si="325"/>
        <v>276</v>
      </c>
      <c r="I283" s="3">
        <f t="shared" ca="1" si="325"/>
        <v>276</v>
      </c>
      <c r="J283" s="3">
        <f ca="1">COUNTIF($A$2:$A282,"="&amp;$A283)+1</f>
        <v>2</v>
      </c>
      <c r="K283">
        <f t="shared" ca="1" si="296"/>
        <v>3</v>
      </c>
      <c r="L283" t="str">
        <f ca="1">IF(M283,"",
IF(R283&lt;&gt;".",IF(OR(R283="@",R283="X"),"",MID(R283,1,1)),
IF(OR(OFFSET('map portals'!$A$1,$Q283,$P283+1)="#",ISNUMBER(MATCH((P283+1)*1000+Q283,$S$2:$S282,0))),"","0")
&amp;IF(OR(OFFSET('map portals'!$A$1,$Q283+1,$P283)="#",ISNUMBER(MATCH(P283*1000+(Q283+1),$S$2:$S282,0))),"","1")
&amp;IF(OR(OFFSET('map portals'!$A$1,$Q283,$P283-1)="#",ISNUMBER(MATCH((P283-1)*1000+Q283,$S$2:$S282,0))),"","2")
&amp;IF(OR(OFFSET('map portals'!$A$1,$Q283-1,$P283)="#",ISNUMBER(MATCH(P283*1000+(Q283-1),$S$2:$S282,0))),"","3")
))</f>
        <v>3</v>
      </c>
      <c r="M283" t="b">
        <f ca="1">ISNUMBER(MATCH(S283,$S$2:$S282,0))</f>
        <v>0</v>
      </c>
      <c r="N283">
        <f t="shared" ca="1" si="297"/>
        <v>45</v>
      </c>
      <c r="O283">
        <f t="shared" ca="1" si="298"/>
        <v>6</v>
      </c>
      <c r="P283">
        <f t="shared" ca="1" si="299"/>
        <v>45</v>
      </c>
      <c r="Q283">
        <f t="shared" ca="1" si="300"/>
        <v>6</v>
      </c>
      <c r="R283" t="str">
        <f ca="1">OFFSET('map portals'!$A$1,$O283,$N283)</f>
        <v>.</v>
      </c>
      <c r="S283">
        <f t="shared" ca="1" si="301"/>
        <v>45006</v>
      </c>
      <c r="T283">
        <f t="shared" ca="1" si="302"/>
        <v>73</v>
      </c>
    </row>
    <row r="284" spans="1:20">
      <c r="A284" s="3">
        <f t="shared" ca="1" si="293"/>
        <v>276</v>
      </c>
      <c r="B284" s="3">
        <f t="shared" ca="1" si="294"/>
        <v>277</v>
      </c>
      <c r="C284" s="3">
        <f t="shared" ref="C284:I284" ca="1" si="326">B284+IF(0=LEN(OFFSET($L$2,B284,0)),1,0)</f>
        <v>277</v>
      </c>
      <c r="D284" s="3">
        <f t="shared" ca="1" si="326"/>
        <v>277</v>
      </c>
      <c r="E284" s="3">
        <f t="shared" ca="1" si="326"/>
        <v>277</v>
      </c>
      <c r="F284" s="3">
        <f t="shared" ca="1" si="326"/>
        <v>277</v>
      </c>
      <c r="G284" s="3">
        <f t="shared" ca="1" si="326"/>
        <v>277</v>
      </c>
      <c r="H284" s="3">
        <f t="shared" ca="1" si="326"/>
        <v>277</v>
      </c>
      <c r="I284" s="3">
        <f t="shared" ca="1" si="326"/>
        <v>277</v>
      </c>
      <c r="J284" s="3">
        <f ca="1">COUNTIF($A$2:$A283,"="&amp;$A284)+1</f>
        <v>1</v>
      </c>
      <c r="K284">
        <f t="shared" ca="1" si="296"/>
        <v>3</v>
      </c>
      <c r="L284" t="str">
        <f ca="1">IF(M284,"",
IF(R284&lt;&gt;".",IF(OR(R284="@",R284="X"),"",MID(R284,1,1)),
IF(OR(OFFSET('map portals'!$A$1,$Q284,$P284+1)="#",ISNUMBER(MATCH((P284+1)*1000+Q284,$S$2:$S283,0))),"","0")
&amp;IF(OR(OFFSET('map portals'!$A$1,$Q284+1,$P284)="#",ISNUMBER(MATCH(P284*1000+(Q284+1),$S$2:$S283,0))),"","1")
&amp;IF(OR(OFFSET('map portals'!$A$1,$Q284,$P284-1)="#",ISNUMBER(MATCH((P284-1)*1000+Q284,$S$2:$S283,0))),"","2")
&amp;IF(OR(OFFSET('map portals'!$A$1,$Q284-1,$P284)="#",ISNUMBER(MATCH(P284*1000+(Q284-1),$S$2:$S283,0))),"","3")
))</f>
        <v>3</v>
      </c>
      <c r="M284" t="b">
        <f ca="1">ISNUMBER(MATCH(S284,$S$2:$S283,0))</f>
        <v>0</v>
      </c>
      <c r="N284">
        <f t="shared" ca="1" si="297"/>
        <v>47</v>
      </c>
      <c r="O284">
        <f t="shared" ca="1" si="298"/>
        <v>4</v>
      </c>
      <c r="P284">
        <f t="shared" ca="1" si="299"/>
        <v>47</v>
      </c>
      <c r="Q284">
        <f t="shared" ca="1" si="300"/>
        <v>4</v>
      </c>
      <c r="R284" t="str">
        <f ca="1">OFFSET('map portals'!$A$1,$O284,$N284)</f>
        <v>.</v>
      </c>
      <c r="S284">
        <f t="shared" ca="1" si="301"/>
        <v>47004</v>
      </c>
      <c r="T284">
        <f t="shared" ca="1" si="302"/>
        <v>73</v>
      </c>
    </row>
    <row r="285" spans="1:20">
      <c r="A285" s="3">
        <f t="shared" ca="1" si="293"/>
        <v>277</v>
      </c>
      <c r="B285" s="3">
        <f t="shared" ca="1" si="294"/>
        <v>277</v>
      </c>
      <c r="C285" s="3">
        <f t="shared" ref="C285:I285" ca="1" si="327">B285+IF(0=LEN(OFFSET($L$2,B285,0)),1,0)</f>
        <v>277</v>
      </c>
      <c r="D285" s="3">
        <f t="shared" ca="1" si="327"/>
        <v>277</v>
      </c>
      <c r="E285" s="3">
        <f t="shared" ca="1" si="327"/>
        <v>277</v>
      </c>
      <c r="F285" s="3">
        <f t="shared" ca="1" si="327"/>
        <v>277</v>
      </c>
      <c r="G285" s="3">
        <f t="shared" ca="1" si="327"/>
        <v>277</v>
      </c>
      <c r="H285" s="3">
        <f t="shared" ca="1" si="327"/>
        <v>277</v>
      </c>
      <c r="I285" s="3">
        <f t="shared" ca="1" si="327"/>
        <v>277</v>
      </c>
      <c r="J285" s="3">
        <f ca="1">COUNTIF($A$2:$A284,"="&amp;$A285)+1</f>
        <v>1</v>
      </c>
      <c r="K285">
        <f t="shared" ca="1" si="296"/>
        <v>1</v>
      </c>
      <c r="L285" t="str">
        <f ca="1">IF(M285,"",
IF(R285&lt;&gt;".",IF(OR(R285="@",R285="X"),"",MID(R285,1,1)),
IF(OR(OFFSET('map portals'!$A$1,$Q285,$P285+1)="#",ISNUMBER(MATCH((P285+1)*1000+Q285,$S$2:$S284,0))),"","0")
&amp;IF(OR(OFFSET('map portals'!$A$1,$Q285+1,$P285)="#",ISNUMBER(MATCH(P285*1000+(Q285+1),$S$2:$S284,0))),"","1")
&amp;IF(OR(OFFSET('map portals'!$A$1,$Q285,$P285-1)="#",ISNUMBER(MATCH((P285-1)*1000+Q285,$S$2:$S284,0))),"","2")
&amp;IF(OR(OFFSET('map portals'!$A$1,$Q285-1,$P285)="#",ISNUMBER(MATCH(P285*1000+(Q285-1),$S$2:$S284,0))),"","3")
))</f>
        <v>1</v>
      </c>
      <c r="M285" t="b">
        <f ca="1">ISNUMBER(MATCH(S285,$S$2:$S284,0))</f>
        <v>0</v>
      </c>
      <c r="N285">
        <f t="shared" ca="1" si="297"/>
        <v>31</v>
      </c>
      <c r="O285">
        <f t="shared" ca="1" si="298"/>
        <v>80</v>
      </c>
      <c r="P285">
        <f t="shared" ca="1" si="299"/>
        <v>31</v>
      </c>
      <c r="Q285">
        <f t="shared" ca="1" si="300"/>
        <v>80</v>
      </c>
      <c r="R285" t="str">
        <f ca="1">OFFSET('map portals'!$A$1,$O285,$N285)</f>
        <v>.</v>
      </c>
      <c r="S285">
        <f t="shared" ca="1" si="301"/>
        <v>31080</v>
      </c>
      <c r="T285">
        <f t="shared" ca="1" si="302"/>
        <v>74</v>
      </c>
    </row>
    <row r="286" spans="1:20">
      <c r="A286" s="3">
        <f t="shared" ca="1" si="293"/>
        <v>277</v>
      </c>
      <c r="B286" s="3">
        <f t="shared" ca="1" si="294"/>
        <v>278</v>
      </c>
      <c r="C286" s="3">
        <f t="shared" ref="C286:I286" ca="1" si="328">B286+IF(0=LEN(OFFSET($L$2,B286,0)),1,0)</f>
        <v>278</v>
      </c>
      <c r="D286" s="3">
        <f t="shared" ca="1" si="328"/>
        <v>278</v>
      </c>
      <c r="E286" s="3">
        <f t="shared" ca="1" si="328"/>
        <v>278</v>
      </c>
      <c r="F286" s="3">
        <f t="shared" ca="1" si="328"/>
        <v>278</v>
      </c>
      <c r="G286" s="3">
        <f t="shared" ca="1" si="328"/>
        <v>278</v>
      </c>
      <c r="H286" s="3">
        <f t="shared" ca="1" si="328"/>
        <v>278</v>
      </c>
      <c r="I286" s="3">
        <f t="shared" ca="1" si="328"/>
        <v>278</v>
      </c>
      <c r="J286" s="3">
        <f ca="1">COUNTIF($A$2:$A285,"="&amp;$A286)+1</f>
        <v>2</v>
      </c>
      <c r="K286">
        <f t="shared" ca="1" si="296"/>
        <v>2</v>
      </c>
      <c r="L286" t="str">
        <f ca="1">IF(M286,"",
IF(R286&lt;&gt;".",IF(OR(R286="@",R286="X"),"",MID(R286,1,1)),
IF(OR(OFFSET('map portals'!$A$1,$Q286,$P286+1)="#",ISNUMBER(MATCH((P286+1)*1000+Q286,$S$2:$S285,0))),"","0")
&amp;IF(OR(OFFSET('map portals'!$A$1,$Q286+1,$P286)="#",ISNUMBER(MATCH(P286*1000+(Q286+1),$S$2:$S285,0))),"","1")
&amp;IF(OR(OFFSET('map portals'!$A$1,$Q286,$P286-1)="#",ISNUMBER(MATCH((P286-1)*1000+Q286,$S$2:$S285,0))),"","2")
&amp;IF(OR(OFFSET('map portals'!$A$1,$Q286-1,$P286)="#",ISNUMBER(MATCH(P286*1000+(Q286-1),$S$2:$S285,0))),"","3")
))</f>
        <v>2</v>
      </c>
      <c r="M286" t="b">
        <f ca="1">ISNUMBER(MATCH(S286,$S$2:$S285,0))</f>
        <v>0</v>
      </c>
      <c r="N286">
        <f t="shared" ca="1" si="297"/>
        <v>30</v>
      </c>
      <c r="O286">
        <f t="shared" ca="1" si="298"/>
        <v>79</v>
      </c>
      <c r="P286">
        <f t="shared" ca="1" si="299"/>
        <v>30</v>
      </c>
      <c r="Q286">
        <f t="shared" ca="1" si="300"/>
        <v>79</v>
      </c>
      <c r="R286" t="str">
        <f ca="1">OFFSET('map portals'!$A$1,$O286,$N286)</f>
        <v>.</v>
      </c>
      <c r="S286">
        <f t="shared" ca="1" si="301"/>
        <v>30079</v>
      </c>
      <c r="T286">
        <f t="shared" ca="1" si="302"/>
        <v>74</v>
      </c>
    </row>
    <row r="287" spans="1:20">
      <c r="A287" s="3">
        <f t="shared" ca="1" si="293"/>
        <v>278</v>
      </c>
      <c r="B287" s="3">
        <f t="shared" ca="1" si="294"/>
        <v>279</v>
      </c>
      <c r="C287" s="3">
        <f t="shared" ref="C287:I287" ca="1" si="329">B287+IF(0=LEN(OFFSET($L$2,B287,0)),1,0)</f>
        <v>279</v>
      </c>
      <c r="D287" s="3">
        <f t="shared" ca="1" si="329"/>
        <v>279</v>
      </c>
      <c r="E287" s="3">
        <f t="shared" ca="1" si="329"/>
        <v>279</v>
      </c>
      <c r="F287" s="3">
        <f t="shared" ca="1" si="329"/>
        <v>279</v>
      </c>
      <c r="G287" s="3">
        <f t="shared" ca="1" si="329"/>
        <v>279</v>
      </c>
      <c r="H287" s="3">
        <f t="shared" ca="1" si="329"/>
        <v>279</v>
      </c>
      <c r="I287" s="3">
        <f t="shared" ca="1" si="329"/>
        <v>279</v>
      </c>
      <c r="J287" s="3">
        <f ca="1">COUNTIF($A$2:$A286,"="&amp;$A287)+1</f>
        <v>1</v>
      </c>
      <c r="K287">
        <f t="shared" ca="1" si="296"/>
        <v>2</v>
      </c>
      <c r="L287" t="str">
        <f ca="1">IF(M287,"",
IF(R287&lt;&gt;".",IF(OR(R287="@",R287="X"),"",MID(R287,1,1)),
IF(OR(OFFSET('map portals'!$A$1,$Q287,$P287+1)="#",ISNUMBER(MATCH((P287+1)*1000+Q287,$S$2:$S286,0))),"","0")
&amp;IF(OR(OFFSET('map portals'!$A$1,$Q287+1,$P287)="#",ISNUMBER(MATCH(P287*1000+(Q287+1),$S$2:$S286,0))),"","1")
&amp;IF(OR(OFFSET('map portals'!$A$1,$Q287,$P287-1)="#",ISNUMBER(MATCH((P287-1)*1000+Q287,$S$2:$S286,0))),"","2")
&amp;IF(OR(OFFSET('map portals'!$A$1,$Q287-1,$P287)="#",ISNUMBER(MATCH(P287*1000+(Q287-1),$S$2:$S286,0))),"","3")
))</f>
        <v/>
      </c>
      <c r="M287" t="b">
        <f ca="1">ISNUMBER(MATCH(S287,$S$2:$S286,0))</f>
        <v>0</v>
      </c>
      <c r="N287">
        <f t="shared" ca="1" si="297"/>
        <v>111</v>
      </c>
      <c r="O287">
        <f t="shared" ca="1" si="298"/>
        <v>67</v>
      </c>
      <c r="P287">
        <f t="shared" ca="1" si="299"/>
        <v>111</v>
      </c>
      <c r="Q287">
        <f t="shared" ca="1" si="300"/>
        <v>67</v>
      </c>
      <c r="R287" t="str">
        <f ca="1">OFFSET('map portals'!$A$1,$O287,$N287)</f>
        <v>.</v>
      </c>
      <c r="S287">
        <f t="shared" ca="1" si="301"/>
        <v>111067</v>
      </c>
      <c r="T287">
        <f t="shared" ca="1" si="302"/>
        <v>74</v>
      </c>
    </row>
    <row r="288" spans="1:20">
      <c r="A288" s="3">
        <f t="shared" ca="1" si="293"/>
        <v>279</v>
      </c>
      <c r="B288" s="3">
        <f t="shared" ca="1" si="294"/>
        <v>280</v>
      </c>
      <c r="C288" s="3">
        <f t="shared" ref="C288:I288" ca="1" si="330">B288+IF(0=LEN(OFFSET($L$2,B288,0)),1,0)</f>
        <v>280</v>
      </c>
      <c r="D288" s="3">
        <f t="shared" ca="1" si="330"/>
        <v>280</v>
      </c>
      <c r="E288" s="3">
        <f t="shared" ca="1" si="330"/>
        <v>280</v>
      </c>
      <c r="F288" s="3">
        <f t="shared" ca="1" si="330"/>
        <v>280</v>
      </c>
      <c r="G288" s="3">
        <f t="shared" ca="1" si="330"/>
        <v>280</v>
      </c>
      <c r="H288" s="3">
        <f t="shared" ca="1" si="330"/>
        <v>280</v>
      </c>
      <c r="I288" s="3">
        <f t="shared" ca="1" si="330"/>
        <v>280</v>
      </c>
      <c r="J288" s="3">
        <f ca="1">COUNTIF($A$2:$A287,"="&amp;$A288)+1</f>
        <v>1</v>
      </c>
      <c r="K288">
        <f t="shared" ca="1" si="296"/>
        <v>0</v>
      </c>
      <c r="L288" t="str">
        <f ca="1">IF(M288,"",
IF(R288&lt;&gt;".",IF(OR(R288="@",R288="X"),"",MID(R288,1,1)),
IF(OR(OFFSET('map portals'!$A$1,$Q288,$P288+1)="#",ISNUMBER(MATCH((P288+1)*1000+Q288,$S$2:$S287,0))),"","0")
&amp;IF(OR(OFFSET('map portals'!$A$1,$Q288+1,$P288)="#",ISNUMBER(MATCH(P288*1000+(Q288+1),$S$2:$S287,0))),"","1")
&amp;IF(OR(OFFSET('map portals'!$A$1,$Q288,$P288-1)="#",ISNUMBER(MATCH((P288-1)*1000+Q288,$S$2:$S287,0))),"","2")
&amp;IF(OR(OFFSET('map portals'!$A$1,$Q288-1,$P288)="#",ISNUMBER(MATCH(P288*1000+(Q288-1),$S$2:$S287,0))),"","3")
))</f>
        <v>3</v>
      </c>
      <c r="M288" t="b">
        <f ca="1">ISNUMBER(MATCH(S288,$S$2:$S287,0))</f>
        <v>0</v>
      </c>
      <c r="N288">
        <f t="shared" ca="1" si="297"/>
        <v>53</v>
      </c>
      <c r="O288">
        <f t="shared" ca="1" si="298"/>
        <v>17</v>
      </c>
      <c r="P288">
        <f t="shared" ca="1" si="299"/>
        <v>53</v>
      </c>
      <c r="Q288">
        <f t="shared" ca="1" si="300"/>
        <v>17</v>
      </c>
      <c r="R288" t="str">
        <f ca="1">OFFSET('map portals'!$A$1,$O288,$N288)</f>
        <v>.</v>
      </c>
      <c r="S288">
        <f t="shared" ca="1" si="301"/>
        <v>53017</v>
      </c>
      <c r="T288">
        <f t="shared" ca="1" si="302"/>
        <v>74</v>
      </c>
    </row>
    <row r="289" spans="1:20">
      <c r="A289" s="3">
        <f t="shared" ca="1" si="293"/>
        <v>280</v>
      </c>
      <c r="B289" s="3">
        <f t="shared" ca="1" si="294"/>
        <v>281</v>
      </c>
      <c r="C289" s="3">
        <f t="shared" ref="C289:I289" ca="1" si="331">B289+IF(0=LEN(OFFSET($L$2,B289,0)),1,0)</f>
        <v>281</v>
      </c>
      <c r="D289" s="3">
        <f t="shared" ca="1" si="331"/>
        <v>281</v>
      </c>
      <c r="E289" s="3">
        <f t="shared" ca="1" si="331"/>
        <v>281</v>
      </c>
      <c r="F289" s="3">
        <f t="shared" ca="1" si="331"/>
        <v>281</v>
      </c>
      <c r="G289" s="3">
        <f t="shared" ca="1" si="331"/>
        <v>281</v>
      </c>
      <c r="H289" s="3">
        <f t="shared" ca="1" si="331"/>
        <v>281</v>
      </c>
      <c r="I289" s="3">
        <f t="shared" ca="1" si="331"/>
        <v>281</v>
      </c>
      <c r="J289" s="3">
        <f ca="1">COUNTIF($A$2:$A288,"="&amp;$A289)+1</f>
        <v>1</v>
      </c>
      <c r="K289">
        <f t="shared" ca="1" si="296"/>
        <v>1</v>
      </c>
      <c r="L289" t="str">
        <f ca="1">IF(M289,"",
IF(R289&lt;&gt;".",IF(OR(R289="@",R289="X"),"",MID(R289,1,1)),
IF(OR(OFFSET('map portals'!$A$1,$Q289,$P289+1)="#",ISNUMBER(MATCH((P289+1)*1000+Q289,$S$2:$S288,0))),"","0")
&amp;IF(OR(OFFSET('map portals'!$A$1,$Q289+1,$P289)="#",ISNUMBER(MATCH(P289*1000+(Q289+1),$S$2:$S288,0))),"","1")
&amp;IF(OR(OFFSET('map portals'!$A$1,$Q289,$P289-1)="#",ISNUMBER(MATCH((P289-1)*1000+Q289,$S$2:$S288,0))),"","2")
&amp;IF(OR(OFFSET('map portals'!$A$1,$Q289-1,$P289)="#",ISNUMBER(MATCH(P289*1000+(Q289-1),$S$2:$S288,0))),"","3")
))</f>
        <v>2</v>
      </c>
      <c r="M289" t="b">
        <f ca="1">ISNUMBER(MATCH(S289,$S$2:$S288,0))</f>
        <v>0</v>
      </c>
      <c r="N289">
        <f t="shared" ca="1" si="297"/>
        <v>45</v>
      </c>
      <c r="O289">
        <f t="shared" ca="1" si="298"/>
        <v>9</v>
      </c>
      <c r="P289">
        <f t="shared" ca="1" si="299"/>
        <v>45</v>
      </c>
      <c r="Q289">
        <f t="shared" ca="1" si="300"/>
        <v>9</v>
      </c>
      <c r="R289" t="str">
        <f ca="1">OFFSET('map portals'!$A$1,$O289,$N289)</f>
        <v>.</v>
      </c>
      <c r="S289">
        <f t="shared" ca="1" si="301"/>
        <v>45009</v>
      </c>
      <c r="T289">
        <f t="shared" ca="1" si="302"/>
        <v>74</v>
      </c>
    </row>
    <row r="290" spans="1:20">
      <c r="A290" s="3">
        <f t="shared" ca="1" si="293"/>
        <v>281</v>
      </c>
      <c r="B290" s="3">
        <f t="shared" ca="1" si="294"/>
        <v>282</v>
      </c>
      <c r="C290" s="3">
        <f t="shared" ref="C290:I290" ca="1" si="332">B290+IF(0=LEN(OFFSET($L$2,B290,0)),1,0)</f>
        <v>282</v>
      </c>
      <c r="D290" s="3">
        <f t="shared" ca="1" si="332"/>
        <v>282</v>
      </c>
      <c r="E290" s="3">
        <f t="shared" ca="1" si="332"/>
        <v>282</v>
      </c>
      <c r="F290" s="3">
        <f t="shared" ca="1" si="332"/>
        <v>282</v>
      </c>
      <c r="G290" s="3">
        <f t="shared" ca="1" si="332"/>
        <v>282</v>
      </c>
      <c r="H290" s="3">
        <f t="shared" ca="1" si="332"/>
        <v>282</v>
      </c>
      <c r="I290" s="3">
        <f t="shared" ca="1" si="332"/>
        <v>282</v>
      </c>
      <c r="J290" s="3">
        <f ca="1">COUNTIF($A$2:$A289,"="&amp;$A290)+1</f>
        <v>1</v>
      </c>
      <c r="K290">
        <f t="shared" ca="1" si="296"/>
        <v>3</v>
      </c>
      <c r="L290" t="str">
        <f ca="1">IF(M290,"",
IF(R290&lt;&gt;".",IF(OR(R290="@",R290="X"),"",MID(R290,1,1)),
IF(OR(OFFSET('map portals'!$A$1,$Q290,$P290+1)="#",ISNUMBER(MATCH((P290+1)*1000+Q290,$S$2:$S289,0))),"","0")
&amp;IF(OR(OFFSET('map portals'!$A$1,$Q290+1,$P290)="#",ISNUMBER(MATCH(P290*1000+(Q290+1),$S$2:$S289,0))),"","1")
&amp;IF(OR(OFFSET('map portals'!$A$1,$Q290,$P290-1)="#",ISNUMBER(MATCH((P290-1)*1000+Q290,$S$2:$S289,0))),"","2")
&amp;IF(OR(OFFSET('map portals'!$A$1,$Q290-1,$P290)="#",ISNUMBER(MATCH(P290*1000+(Q290-1),$S$2:$S289,0))),"","3")
))</f>
        <v>3</v>
      </c>
      <c r="M290" t="b">
        <f ca="1">ISNUMBER(MATCH(S290,$S$2:$S289,0))</f>
        <v>0</v>
      </c>
      <c r="N290">
        <f t="shared" ca="1" si="297"/>
        <v>45</v>
      </c>
      <c r="O290">
        <f t="shared" ca="1" si="298"/>
        <v>5</v>
      </c>
      <c r="P290">
        <f t="shared" ca="1" si="299"/>
        <v>45</v>
      </c>
      <c r="Q290">
        <f t="shared" ca="1" si="300"/>
        <v>5</v>
      </c>
      <c r="R290" t="str">
        <f ca="1">OFFSET('map portals'!$A$1,$O290,$N290)</f>
        <v>.</v>
      </c>
      <c r="S290">
        <f t="shared" ca="1" si="301"/>
        <v>45005</v>
      </c>
      <c r="T290">
        <f t="shared" ca="1" si="302"/>
        <v>74</v>
      </c>
    </row>
    <row r="291" spans="1:20">
      <c r="A291" s="3">
        <f t="shared" ca="1" si="293"/>
        <v>282</v>
      </c>
      <c r="B291" s="3">
        <f t="shared" ca="1" si="294"/>
        <v>283</v>
      </c>
      <c r="C291" s="3">
        <f t="shared" ref="C291:I291" ca="1" si="333">B291+IF(0=LEN(OFFSET($L$2,B291,0)),1,0)</f>
        <v>283</v>
      </c>
      <c r="D291" s="3">
        <f t="shared" ca="1" si="333"/>
        <v>283</v>
      </c>
      <c r="E291" s="3">
        <f t="shared" ca="1" si="333"/>
        <v>283</v>
      </c>
      <c r="F291" s="3">
        <f t="shared" ca="1" si="333"/>
        <v>283</v>
      </c>
      <c r="G291" s="3">
        <f t="shared" ca="1" si="333"/>
        <v>283</v>
      </c>
      <c r="H291" s="3">
        <f t="shared" ca="1" si="333"/>
        <v>283</v>
      </c>
      <c r="I291" s="3">
        <f t="shared" ca="1" si="333"/>
        <v>283</v>
      </c>
      <c r="J291" s="3">
        <f ca="1">COUNTIF($A$2:$A290,"="&amp;$A291)+1</f>
        <v>1</v>
      </c>
      <c r="K291">
        <f t="shared" ca="1" si="296"/>
        <v>3</v>
      </c>
      <c r="L291" t="str">
        <f ca="1">IF(M291,"",
IF(R291&lt;&gt;".",IF(OR(R291="@",R291="X"),"",MID(R291,1,1)),
IF(OR(OFFSET('map portals'!$A$1,$Q291,$P291+1)="#",ISNUMBER(MATCH((P291+1)*1000+Q291,$S$2:$S290,0))),"","0")
&amp;IF(OR(OFFSET('map portals'!$A$1,$Q291+1,$P291)="#",ISNUMBER(MATCH(P291*1000+(Q291+1),$S$2:$S290,0))),"","1")
&amp;IF(OR(OFFSET('map portals'!$A$1,$Q291,$P291-1)="#",ISNUMBER(MATCH((P291-1)*1000+Q291,$S$2:$S290,0))),"","2")
&amp;IF(OR(OFFSET('map portals'!$A$1,$Q291-1,$P291)="#",ISNUMBER(MATCH(P291*1000+(Q291-1),$S$2:$S290,0))),"","3")
))</f>
        <v/>
      </c>
      <c r="M291" t="b">
        <f ca="1">ISNUMBER(MATCH(S291,$S$2:$S290,0))</f>
        <v>0</v>
      </c>
      <c r="N291">
        <f t="shared" ca="1" si="297"/>
        <v>47</v>
      </c>
      <c r="O291">
        <f t="shared" ca="1" si="298"/>
        <v>3</v>
      </c>
      <c r="P291">
        <f t="shared" ca="1" si="299"/>
        <v>47</v>
      </c>
      <c r="Q291">
        <f t="shared" ca="1" si="300"/>
        <v>3</v>
      </c>
      <c r="R291" t="str">
        <f ca="1">OFFSET('map portals'!$A$1,$O291,$N291)</f>
        <v>.</v>
      </c>
      <c r="S291">
        <f t="shared" ca="1" si="301"/>
        <v>47003</v>
      </c>
      <c r="T291">
        <f t="shared" ca="1" si="302"/>
        <v>74</v>
      </c>
    </row>
    <row r="292" spans="1:20">
      <c r="A292" s="3">
        <f t="shared" ca="1" si="293"/>
        <v>283</v>
      </c>
      <c r="B292" s="3">
        <f t="shared" ca="1" si="294"/>
        <v>284</v>
      </c>
      <c r="C292" s="3">
        <f t="shared" ref="C292:I292" ca="1" si="334">B292+IF(0=LEN(OFFSET($L$2,B292,0)),1,0)</f>
        <v>284</v>
      </c>
      <c r="D292" s="3">
        <f t="shared" ca="1" si="334"/>
        <v>284</v>
      </c>
      <c r="E292" s="3">
        <f t="shared" ca="1" si="334"/>
        <v>284</v>
      </c>
      <c r="F292" s="3">
        <f t="shared" ca="1" si="334"/>
        <v>284</v>
      </c>
      <c r="G292" s="3">
        <f t="shared" ca="1" si="334"/>
        <v>284</v>
      </c>
      <c r="H292" s="3">
        <f t="shared" ca="1" si="334"/>
        <v>284</v>
      </c>
      <c r="I292" s="3">
        <f t="shared" ca="1" si="334"/>
        <v>284</v>
      </c>
      <c r="J292" s="3">
        <f ca="1">COUNTIF($A$2:$A291,"="&amp;$A292)+1</f>
        <v>1</v>
      </c>
      <c r="K292">
        <f t="shared" ca="1" si="296"/>
        <v>1</v>
      </c>
      <c r="L292" t="str">
        <f ca="1">IF(M292,"",
IF(R292&lt;&gt;".",IF(OR(R292="@",R292="X"),"",MID(R292,1,1)),
IF(OR(OFFSET('map portals'!$A$1,$Q292,$P292+1)="#",ISNUMBER(MATCH((P292+1)*1000+Q292,$S$2:$S291,0))),"","0")
&amp;IF(OR(OFFSET('map portals'!$A$1,$Q292+1,$P292)="#",ISNUMBER(MATCH(P292*1000+(Q292+1),$S$2:$S291,0))),"","1")
&amp;IF(OR(OFFSET('map portals'!$A$1,$Q292,$P292-1)="#",ISNUMBER(MATCH((P292-1)*1000+Q292,$S$2:$S291,0))),"","2")
&amp;IF(OR(OFFSET('map portals'!$A$1,$Q292-1,$P292)="#",ISNUMBER(MATCH(P292*1000+(Q292-1),$S$2:$S291,0))),"","3")
))</f>
        <v/>
      </c>
      <c r="M292" t="b">
        <f ca="1">ISNUMBER(MATCH(S292,$S$2:$S291,0))</f>
        <v>0</v>
      </c>
      <c r="N292">
        <f t="shared" ca="1" si="297"/>
        <v>31</v>
      </c>
      <c r="O292">
        <f t="shared" ca="1" si="298"/>
        <v>81</v>
      </c>
      <c r="P292">
        <f t="shared" ca="1" si="299"/>
        <v>31</v>
      </c>
      <c r="Q292">
        <f t="shared" ca="1" si="300"/>
        <v>81</v>
      </c>
      <c r="R292" t="str">
        <f ca="1">OFFSET('map portals'!$A$1,$O292,$N292)</f>
        <v>.</v>
      </c>
      <c r="S292">
        <f t="shared" ca="1" si="301"/>
        <v>31081</v>
      </c>
      <c r="T292">
        <f t="shared" ca="1" si="302"/>
        <v>75</v>
      </c>
    </row>
    <row r="293" spans="1:20">
      <c r="A293" s="3">
        <f t="shared" ca="1" si="293"/>
        <v>284</v>
      </c>
      <c r="B293" s="3">
        <f t="shared" ca="1" si="294"/>
        <v>285</v>
      </c>
      <c r="C293" s="3">
        <f t="shared" ref="C293:I293" ca="1" si="335">B293+IF(0=LEN(OFFSET($L$2,B293,0)),1,0)</f>
        <v>286</v>
      </c>
      <c r="D293" s="3">
        <f t="shared" ca="1" si="335"/>
        <v>286</v>
      </c>
      <c r="E293" s="3">
        <f t="shared" ca="1" si="335"/>
        <v>286</v>
      </c>
      <c r="F293" s="3">
        <f t="shared" ca="1" si="335"/>
        <v>286</v>
      </c>
      <c r="G293" s="3">
        <f t="shared" ca="1" si="335"/>
        <v>286</v>
      </c>
      <c r="H293" s="3">
        <f t="shared" ca="1" si="335"/>
        <v>286</v>
      </c>
      <c r="I293" s="3">
        <f t="shared" ca="1" si="335"/>
        <v>286</v>
      </c>
      <c r="J293" s="3">
        <f ca="1">COUNTIF($A$2:$A292,"="&amp;$A293)+1</f>
        <v>1</v>
      </c>
      <c r="K293">
        <f t="shared" ca="1" si="296"/>
        <v>2</v>
      </c>
      <c r="L293" t="str">
        <f ca="1">IF(M293,"",
IF(R293&lt;&gt;".",IF(OR(R293="@",R293="X"),"",MID(R293,1,1)),
IF(OR(OFFSET('map portals'!$A$1,$Q293,$P293+1)="#",ISNUMBER(MATCH((P293+1)*1000+Q293,$S$2:$S292,0))),"","0")
&amp;IF(OR(OFFSET('map portals'!$A$1,$Q293+1,$P293)="#",ISNUMBER(MATCH(P293*1000+(Q293+1),$S$2:$S292,0))),"","1")
&amp;IF(OR(OFFSET('map portals'!$A$1,$Q293,$P293-1)="#",ISNUMBER(MATCH((P293-1)*1000+Q293,$S$2:$S292,0))),"","2")
&amp;IF(OR(OFFSET('map portals'!$A$1,$Q293-1,$P293)="#",ISNUMBER(MATCH(P293*1000+(Q293-1),$S$2:$S292,0))),"","3")
))</f>
        <v>123</v>
      </c>
      <c r="M293" t="b">
        <f ca="1">ISNUMBER(MATCH(S293,$S$2:$S292,0))</f>
        <v>0</v>
      </c>
      <c r="N293">
        <f t="shared" ca="1" si="297"/>
        <v>29</v>
      </c>
      <c r="O293">
        <f t="shared" ca="1" si="298"/>
        <v>79</v>
      </c>
      <c r="P293">
        <f t="shared" ca="1" si="299"/>
        <v>29</v>
      </c>
      <c r="Q293">
        <f t="shared" ca="1" si="300"/>
        <v>79</v>
      </c>
      <c r="R293" t="str">
        <f ca="1">OFFSET('map portals'!$A$1,$O293,$N293)</f>
        <v>.</v>
      </c>
      <c r="S293">
        <f t="shared" ca="1" si="301"/>
        <v>29079</v>
      </c>
      <c r="T293">
        <f t="shared" ca="1" si="302"/>
        <v>75</v>
      </c>
    </row>
    <row r="294" spans="1:20">
      <c r="A294" s="3">
        <f t="shared" ca="1" si="293"/>
        <v>286</v>
      </c>
      <c r="B294" s="3">
        <f t="shared" ca="1" si="294"/>
        <v>287</v>
      </c>
      <c r="C294" s="3">
        <f t="shared" ref="C294:I294" ca="1" si="336">B294+IF(0=LEN(OFFSET($L$2,B294,0)),1,0)</f>
        <v>287</v>
      </c>
      <c r="D294" s="3">
        <f t="shared" ca="1" si="336"/>
        <v>287</v>
      </c>
      <c r="E294" s="3">
        <f t="shared" ca="1" si="336"/>
        <v>287</v>
      </c>
      <c r="F294" s="3">
        <f t="shared" ca="1" si="336"/>
        <v>287</v>
      </c>
      <c r="G294" s="3">
        <f t="shared" ca="1" si="336"/>
        <v>287</v>
      </c>
      <c r="H294" s="3">
        <f t="shared" ca="1" si="336"/>
        <v>287</v>
      </c>
      <c r="I294" s="3">
        <f t="shared" ca="1" si="336"/>
        <v>287</v>
      </c>
      <c r="J294" s="3">
        <f ca="1">COUNTIF($A$2:$A293,"="&amp;$A294)+1</f>
        <v>1</v>
      </c>
      <c r="K294">
        <f t="shared" ca="1" si="296"/>
        <v>3</v>
      </c>
      <c r="L294" t="str">
        <f ca="1">IF(M294,"",
IF(R294&lt;&gt;".",IF(OR(R294="@",R294="X"),"",MID(R294,1,1)),
IF(OR(OFFSET('map portals'!$A$1,$Q294,$P294+1)="#",ISNUMBER(MATCH((P294+1)*1000+Q294,$S$2:$S293,0))),"","0")
&amp;IF(OR(OFFSET('map portals'!$A$1,$Q294+1,$P294)="#",ISNUMBER(MATCH(P294*1000+(Q294+1),$S$2:$S293,0))),"","1")
&amp;IF(OR(OFFSET('map portals'!$A$1,$Q294,$P294-1)="#",ISNUMBER(MATCH((P294-1)*1000+Q294,$S$2:$S293,0))),"","2")
&amp;IF(OR(OFFSET('map portals'!$A$1,$Q294-1,$P294)="#",ISNUMBER(MATCH(P294*1000+(Q294-1),$S$2:$S293,0))),"","3")
))</f>
        <v>3</v>
      </c>
      <c r="M294" t="b">
        <f ca="1">ISNUMBER(MATCH(S294,$S$2:$S293,0))</f>
        <v>0</v>
      </c>
      <c r="N294">
        <f t="shared" ca="1" si="297"/>
        <v>53</v>
      </c>
      <c r="O294">
        <f t="shared" ca="1" si="298"/>
        <v>16</v>
      </c>
      <c r="P294">
        <f t="shared" ca="1" si="299"/>
        <v>53</v>
      </c>
      <c r="Q294">
        <f t="shared" ca="1" si="300"/>
        <v>16</v>
      </c>
      <c r="R294" t="str">
        <f ca="1">OFFSET('map portals'!$A$1,$O294,$N294)</f>
        <v>.</v>
      </c>
      <c r="S294">
        <f t="shared" ca="1" si="301"/>
        <v>53016</v>
      </c>
      <c r="T294">
        <f t="shared" ca="1" si="302"/>
        <v>75</v>
      </c>
    </row>
    <row r="295" spans="1:20">
      <c r="A295" s="3">
        <f t="shared" ca="1" si="293"/>
        <v>287</v>
      </c>
      <c r="B295" s="3">
        <f t="shared" ca="1" si="294"/>
        <v>288</v>
      </c>
      <c r="C295" s="3">
        <f t="shared" ref="C295:I295" ca="1" si="337">B295+IF(0=LEN(OFFSET($L$2,B295,0)),1,0)</f>
        <v>288</v>
      </c>
      <c r="D295" s="3">
        <f t="shared" ca="1" si="337"/>
        <v>288</v>
      </c>
      <c r="E295" s="3">
        <f t="shared" ca="1" si="337"/>
        <v>288</v>
      </c>
      <c r="F295" s="3">
        <f t="shared" ca="1" si="337"/>
        <v>288</v>
      </c>
      <c r="G295" s="3">
        <f t="shared" ca="1" si="337"/>
        <v>288</v>
      </c>
      <c r="H295" s="3">
        <f t="shared" ca="1" si="337"/>
        <v>288</v>
      </c>
      <c r="I295" s="3">
        <f t="shared" ca="1" si="337"/>
        <v>288</v>
      </c>
      <c r="J295" s="3">
        <f ca="1">COUNTIF($A$2:$A294,"="&amp;$A295)+1</f>
        <v>1</v>
      </c>
      <c r="K295">
        <f t="shared" ca="1" si="296"/>
        <v>2</v>
      </c>
      <c r="L295" t="str">
        <f ca="1">IF(M295,"",
IF(R295&lt;&gt;".",IF(OR(R295="@",R295="X"),"",MID(R295,1,1)),
IF(OR(OFFSET('map portals'!$A$1,$Q295,$P295+1)="#",ISNUMBER(MATCH((P295+1)*1000+Q295,$S$2:$S294,0))),"","0")
&amp;IF(OR(OFFSET('map portals'!$A$1,$Q295+1,$P295)="#",ISNUMBER(MATCH(P295*1000+(Q295+1),$S$2:$S294,0))),"","1")
&amp;IF(OR(OFFSET('map portals'!$A$1,$Q295,$P295-1)="#",ISNUMBER(MATCH((P295-1)*1000+Q295,$S$2:$S294,0))),"","2")
&amp;IF(OR(OFFSET('map portals'!$A$1,$Q295-1,$P295)="#",ISNUMBER(MATCH(P295*1000+(Q295-1),$S$2:$S294,0))),"","3")
))</f>
        <v>2</v>
      </c>
      <c r="M295" t="b">
        <f ca="1">ISNUMBER(MATCH(S295,$S$2:$S294,0))</f>
        <v>0</v>
      </c>
      <c r="N295">
        <f t="shared" ca="1" si="297"/>
        <v>44</v>
      </c>
      <c r="O295">
        <f t="shared" ca="1" si="298"/>
        <v>9</v>
      </c>
      <c r="P295">
        <f t="shared" ca="1" si="299"/>
        <v>44</v>
      </c>
      <c r="Q295">
        <f t="shared" ca="1" si="300"/>
        <v>9</v>
      </c>
      <c r="R295" t="str">
        <f ca="1">OFFSET('map portals'!$A$1,$O295,$N295)</f>
        <v>.</v>
      </c>
      <c r="S295">
        <f t="shared" ca="1" si="301"/>
        <v>44009</v>
      </c>
      <c r="T295">
        <f t="shared" ca="1" si="302"/>
        <v>75</v>
      </c>
    </row>
    <row r="296" spans="1:20">
      <c r="A296" s="3">
        <f t="shared" ca="1" si="293"/>
        <v>288</v>
      </c>
      <c r="B296" s="3">
        <f t="shared" ca="1" si="294"/>
        <v>289</v>
      </c>
      <c r="C296" s="3">
        <f t="shared" ref="C296:I296" ca="1" si="338">B296+IF(0=LEN(OFFSET($L$2,B296,0)),1,0)</f>
        <v>290</v>
      </c>
      <c r="D296" s="3">
        <f t="shared" ca="1" si="338"/>
        <v>291</v>
      </c>
      <c r="E296" s="3">
        <f t="shared" ca="1" si="338"/>
        <v>291</v>
      </c>
      <c r="F296" s="3">
        <f t="shared" ca="1" si="338"/>
        <v>291</v>
      </c>
      <c r="G296" s="3">
        <f t="shared" ca="1" si="338"/>
        <v>291</v>
      </c>
      <c r="H296" s="3">
        <f t="shared" ca="1" si="338"/>
        <v>291</v>
      </c>
      <c r="I296" s="3">
        <f t="shared" ca="1" si="338"/>
        <v>291</v>
      </c>
      <c r="J296" s="3">
        <f ca="1">COUNTIF($A$2:$A295,"="&amp;$A296)+1</f>
        <v>1</v>
      </c>
      <c r="K296">
        <f t="shared" ca="1" si="296"/>
        <v>3</v>
      </c>
      <c r="L296" t="str">
        <f ca="1">IF(M296,"",
IF(R296&lt;&gt;".",IF(OR(R296="@",R296="X"),"",MID(R296,1,1)),
IF(OR(OFFSET('map portals'!$A$1,$Q296,$P296+1)="#",ISNUMBER(MATCH((P296+1)*1000+Q296,$S$2:$S295,0))),"","0")
&amp;IF(OR(OFFSET('map portals'!$A$1,$Q296+1,$P296)="#",ISNUMBER(MATCH(P296*1000+(Q296+1),$S$2:$S295,0))),"","1")
&amp;IF(OR(OFFSET('map portals'!$A$1,$Q296,$P296-1)="#",ISNUMBER(MATCH((P296-1)*1000+Q296,$S$2:$S295,0))),"","2")
&amp;IF(OR(OFFSET('map portals'!$A$1,$Q296-1,$P296)="#",ISNUMBER(MATCH(P296*1000+(Q296-1),$S$2:$S295,0))),"","3")
))</f>
        <v>3</v>
      </c>
      <c r="M296" t="b">
        <f ca="1">ISNUMBER(MATCH(S296,$S$2:$S295,0))</f>
        <v>0</v>
      </c>
      <c r="N296">
        <f t="shared" ca="1" si="297"/>
        <v>45</v>
      </c>
      <c r="O296">
        <f t="shared" ca="1" si="298"/>
        <v>4</v>
      </c>
      <c r="P296">
        <f t="shared" ca="1" si="299"/>
        <v>45</v>
      </c>
      <c r="Q296">
        <f t="shared" ca="1" si="300"/>
        <v>4</v>
      </c>
      <c r="R296" t="str">
        <f ca="1">OFFSET('map portals'!$A$1,$O296,$N296)</f>
        <v>.</v>
      </c>
      <c r="S296">
        <f t="shared" ca="1" si="301"/>
        <v>45004</v>
      </c>
      <c r="T296">
        <f t="shared" ca="1" si="302"/>
        <v>75</v>
      </c>
    </row>
    <row r="297" spans="1:20">
      <c r="A297" s="3">
        <f t="shared" ca="1" si="293"/>
        <v>291</v>
      </c>
      <c r="B297" s="3">
        <f t="shared" ca="1" si="294"/>
        <v>291</v>
      </c>
      <c r="C297" s="3">
        <f t="shared" ref="C297:I297" ca="1" si="339">B297+IF(0=LEN(OFFSET($L$2,B297,0)),1,0)</f>
        <v>291</v>
      </c>
      <c r="D297" s="3">
        <f t="shared" ca="1" si="339"/>
        <v>291</v>
      </c>
      <c r="E297" s="3">
        <f t="shared" ca="1" si="339"/>
        <v>291</v>
      </c>
      <c r="F297" s="3">
        <f t="shared" ca="1" si="339"/>
        <v>291</v>
      </c>
      <c r="G297" s="3">
        <f t="shared" ca="1" si="339"/>
        <v>291</v>
      </c>
      <c r="H297" s="3">
        <f t="shared" ca="1" si="339"/>
        <v>291</v>
      </c>
      <c r="I297" s="3">
        <f t="shared" ca="1" si="339"/>
        <v>291</v>
      </c>
      <c r="J297" s="3">
        <f ca="1">COUNTIF($A$2:$A296,"="&amp;$A297)+1</f>
        <v>1</v>
      </c>
      <c r="K297">
        <f t="shared" ca="1" si="296"/>
        <v>1</v>
      </c>
      <c r="L297" t="str">
        <f ca="1">IF(M297,"",
IF(R297&lt;&gt;".",IF(OR(R297="@",R297="X"),"",MID(R297,1,1)),
IF(OR(OFFSET('map portals'!$A$1,$Q297,$P297+1)="#",ISNUMBER(MATCH((P297+1)*1000+Q297,$S$2:$S296,0))),"","0")
&amp;IF(OR(OFFSET('map portals'!$A$1,$Q297+1,$P297)="#",ISNUMBER(MATCH(P297*1000+(Q297+1),$S$2:$S296,0))),"","1")
&amp;IF(OR(OFFSET('map portals'!$A$1,$Q297,$P297-1)="#",ISNUMBER(MATCH((P297-1)*1000+Q297,$S$2:$S296,0))),"","2")
&amp;IF(OR(OFFSET('map portals'!$A$1,$Q297-1,$P297)="#",ISNUMBER(MATCH(P297*1000+(Q297-1),$S$2:$S296,0))),"","3")
))</f>
        <v>1</v>
      </c>
      <c r="M297" t="b">
        <f ca="1">ISNUMBER(MATCH(S297,$S$2:$S296,0))</f>
        <v>0</v>
      </c>
      <c r="N297">
        <f t="shared" ca="1" si="297"/>
        <v>29</v>
      </c>
      <c r="O297">
        <f t="shared" ca="1" si="298"/>
        <v>80</v>
      </c>
      <c r="P297">
        <f t="shared" ca="1" si="299"/>
        <v>29</v>
      </c>
      <c r="Q297">
        <f t="shared" ca="1" si="300"/>
        <v>80</v>
      </c>
      <c r="R297" t="str">
        <f ca="1">OFFSET('map portals'!$A$1,$O297,$N297)</f>
        <v>.</v>
      </c>
      <c r="S297">
        <f t="shared" ca="1" si="301"/>
        <v>29080</v>
      </c>
      <c r="T297">
        <f t="shared" ca="1" si="302"/>
        <v>76</v>
      </c>
    </row>
    <row r="298" spans="1:20">
      <c r="A298" s="3">
        <f t="shared" ca="1" si="293"/>
        <v>291</v>
      </c>
      <c r="B298" s="3">
        <f t="shared" ca="1" si="294"/>
        <v>291</v>
      </c>
      <c r="C298" s="3">
        <f t="shared" ref="C298:I298" ca="1" si="340">B298+IF(0=LEN(OFFSET($L$2,B298,0)),1,0)</f>
        <v>291</v>
      </c>
      <c r="D298" s="3">
        <f t="shared" ca="1" si="340"/>
        <v>291</v>
      </c>
      <c r="E298" s="3">
        <f t="shared" ca="1" si="340"/>
        <v>291</v>
      </c>
      <c r="F298" s="3">
        <f t="shared" ca="1" si="340"/>
        <v>291</v>
      </c>
      <c r="G298" s="3">
        <f t="shared" ca="1" si="340"/>
        <v>291</v>
      </c>
      <c r="H298" s="3">
        <f t="shared" ca="1" si="340"/>
        <v>291</v>
      </c>
      <c r="I298" s="3">
        <f t="shared" ca="1" si="340"/>
        <v>291</v>
      </c>
      <c r="J298" s="3">
        <f ca="1">COUNTIF($A$2:$A297,"="&amp;$A298)+1</f>
        <v>2</v>
      </c>
      <c r="K298">
        <f t="shared" ca="1" si="296"/>
        <v>2</v>
      </c>
      <c r="L298" t="str">
        <f ca="1">IF(M298,"",
IF(R298&lt;&gt;".",IF(OR(R298="@",R298="X"),"",MID(R298,1,1)),
IF(OR(OFFSET('map portals'!$A$1,$Q298,$P298+1)="#",ISNUMBER(MATCH((P298+1)*1000+Q298,$S$2:$S297,0))),"","0")
&amp;IF(OR(OFFSET('map portals'!$A$1,$Q298+1,$P298)="#",ISNUMBER(MATCH(P298*1000+(Q298+1),$S$2:$S297,0))),"","1")
&amp;IF(OR(OFFSET('map portals'!$A$1,$Q298,$P298-1)="#",ISNUMBER(MATCH((P298-1)*1000+Q298,$S$2:$S297,0))),"","2")
&amp;IF(OR(OFFSET('map portals'!$A$1,$Q298-1,$P298)="#",ISNUMBER(MATCH(P298*1000+(Q298-1),$S$2:$S297,0))),"","3")
))</f>
        <v>2</v>
      </c>
      <c r="M298" t="b">
        <f ca="1">ISNUMBER(MATCH(S298,$S$2:$S297,0))</f>
        <v>0</v>
      </c>
      <c r="N298">
        <f t="shared" ca="1" si="297"/>
        <v>28</v>
      </c>
      <c r="O298">
        <f t="shared" ca="1" si="298"/>
        <v>79</v>
      </c>
      <c r="P298">
        <f t="shared" ca="1" si="299"/>
        <v>28</v>
      </c>
      <c r="Q298">
        <f t="shared" ca="1" si="300"/>
        <v>79</v>
      </c>
      <c r="R298" t="str">
        <f ca="1">OFFSET('map portals'!$A$1,$O298,$N298)</f>
        <v>.</v>
      </c>
      <c r="S298">
        <f t="shared" ca="1" si="301"/>
        <v>28079</v>
      </c>
      <c r="T298">
        <f t="shared" ca="1" si="302"/>
        <v>76</v>
      </c>
    </row>
    <row r="299" spans="1:20">
      <c r="A299" s="3">
        <f t="shared" ca="1" si="293"/>
        <v>291</v>
      </c>
      <c r="B299" s="3">
        <f t="shared" ca="1" si="294"/>
        <v>292</v>
      </c>
      <c r="C299" s="3">
        <f t="shared" ref="C299:I299" ca="1" si="341">B299+IF(0=LEN(OFFSET($L$2,B299,0)),1,0)</f>
        <v>292</v>
      </c>
      <c r="D299" s="3">
        <f t="shared" ca="1" si="341"/>
        <v>292</v>
      </c>
      <c r="E299" s="3">
        <f t="shared" ca="1" si="341"/>
        <v>292</v>
      </c>
      <c r="F299" s="3">
        <f t="shared" ca="1" si="341"/>
        <v>292</v>
      </c>
      <c r="G299" s="3">
        <f t="shared" ca="1" si="341"/>
        <v>292</v>
      </c>
      <c r="H299" s="3">
        <f t="shared" ca="1" si="341"/>
        <v>292</v>
      </c>
      <c r="I299" s="3">
        <f t="shared" ca="1" si="341"/>
        <v>292</v>
      </c>
      <c r="J299" s="3">
        <f ca="1">COUNTIF($A$2:$A298,"="&amp;$A299)+1</f>
        <v>3</v>
      </c>
      <c r="K299">
        <f t="shared" ca="1" si="296"/>
        <v>3</v>
      </c>
      <c r="L299" t="str">
        <f ca="1">IF(M299,"",
IF(R299&lt;&gt;".",IF(OR(R299="@",R299="X"),"",MID(R299,1,1)),
IF(OR(OFFSET('map portals'!$A$1,$Q299,$P299+1)="#",ISNUMBER(MATCH((P299+1)*1000+Q299,$S$2:$S298,0))),"","0")
&amp;IF(OR(OFFSET('map portals'!$A$1,$Q299+1,$P299)="#",ISNUMBER(MATCH(P299*1000+(Q299+1),$S$2:$S298,0))),"","1")
&amp;IF(OR(OFFSET('map portals'!$A$1,$Q299,$P299-1)="#",ISNUMBER(MATCH((P299-1)*1000+Q299,$S$2:$S298,0))),"","2")
&amp;IF(OR(OFFSET('map portals'!$A$1,$Q299-1,$P299)="#",ISNUMBER(MATCH(P299*1000+(Q299-1),$S$2:$S298,0))),"","3")
))</f>
        <v>3</v>
      </c>
      <c r="M299" t="b">
        <f ca="1">ISNUMBER(MATCH(S299,$S$2:$S298,0))</f>
        <v>0</v>
      </c>
      <c r="N299">
        <f t="shared" ca="1" si="297"/>
        <v>29</v>
      </c>
      <c r="O299">
        <f t="shared" ca="1" si="298"/>
        <v>78</v>
      </c>
      <c r="P299">
        <f t="shared" ca="1" si="299"/>
        <v>29</v>
      </c>
      <c r="Q299">
        <f t="shared" ca="1" si="300"/>
        <v>78</v>
      </c>
      <c r="R299" t="str">
        <f ca="1">OFFSET('map portals'!$A$1,$O299,$N299)</f>
        <v>.</v>
      </c>
      <c r="S299">
        <f t="shared" ca="1" si="301"/>
        <v>29078</v>
      </c>
      <c r="T299">
        <f t="shared" ca="1" si="302"/>
        <v>76</v>
      </c>
    </row>
    <row r="300" spans="1:20">
      <c r="A300" s="3">
        <f t="shared" ca="1" si="293"/>
        <v>292</v>
      </c>
      <c r="B300" s="3">
        <f t="shared" ca="1" si="294"/>
        <v>293</v>
      </c>
      <c r="C300" s="3">
        <f t="shared" ref="C300:I300" ca="1" si="342">B300+IF(0=LEN(OFFSET($L$2,B300,0)),1,0)</f>
        <v>293</v>
      </c>
      <c r="D300" s="3">
        <f t="shared" ca="1" si="342"/>
        <v>293</v>
      </c>
      <c r="E300" s="3">
        <f t="shared" ca="1" si="342"/>
        <v>293</v>
      </c>
      <c r="F300" s="3">
        <f t="shared" ca="1" si="342"/>
        <v>293</v>
      </c>
      <c r="G300" s="3">
        <f t="shared" ca="1" si="342"/>
        <v>293</v>
      </c>
      <c r="H300" s="3">
        <f t="shared" ca="1" si="342"/>
        <v>293</v>
      </c>
      <c r="I300" s="3">
        <f t="shared" ca="1" si="342"/>
        <v>293</v>
      </c>
      <c r="J300" s="3">
        <f ca="1">COUNTIF($A$2:$A299,"="&amp;$A300)+1</f>
        <v>1</v>
      </c>
      <c r="K300">
        <f t="shared" ca="1" si="296"/>
        <v>3</v>
      </c>
      <c r="L300" t="str">
        <f ca="1">IF(M300,"",
IF(R300&lt;&gt;".",IF(OR(R300="@",R300="X"),"",MID(R300,1,1)),
IF(OR(OFFSET('map portals'!$A$1,$Q300,$P300+1)="#",ISNUMBER(MATCH((P300+1)*1000+Q300,$S$2:$S299,0))),"","0")
&amp;IF(OR(OFFSET('map portals'!$A$1,$Q300+1,$P300)="#",ISNUMBER(MATCH(P300*1000+(Q300+1),$S$2:$S299,0))),"","1")
&amp;IF(OR(OFFSET('map portals'!$A$1,$Q300,$P300-1)="#",ISNUMBER(MATCH((P300-1)*1000+Q300,$S$2:$S299,0))),"","2")
&amp;IF(OR(OFFSET('map portals'!$A$1,$Q300-1,$P300)="#",ISNUMBER(MATCH(P300*1000+(Q300-1),$S$2:$S299,0))),"","3")
))</f>
        <v/>
      </c>
      <c r="M300" t="b">
        <f ca="1">ISNUMBER(MATCH(S300,$S$2:$S299,0))</f>
        <v>0</v>
      </c>
      <c r="N300">
        <f t="shared" ca="1" si="297"/>
        <v>53</v>
      </c>
      <c r="O300">
        <f t="shared" ca="1" si="298"/>
        <v>15</v>
      </c>
      <c r="P300">
        <f t="shared" ca="1" si="299"/>
        <v>53</v>
      </c>
      <c r="Q300">
        <f t="shared" ca="1" si="300"/>
        <v>15</v>
      </c>
      <c r="R300" t="str">
        <f ca="1">OFFSET('map portals'!$A$1,$O300,$N300)</f>
        <v>.</v>
      </c>
      <c r="S300">
        <f t="shared" ca="1" si="301"/>
        <v>53015</v>
      </c>
      <c r="T300">
        <f t="shared" ca="1" si="302"/>
        <v>76</v>
      </c>
    </row>
    <row r="301" spans="1:20">
      <c r="A301" s="3">
        <f t="shared" ca="1" si="293"/>
        <v>293</v>
      </c>
      <c r="B301" s="3">
        <f t="shared" ca="1" si="294"/>
        <v>294</v>
      </c>
      <c r="C301" s="3">
        <f t="shared" ref="C301:I301" ca="1" si="343">B301+IF(0=LEN(OFFSET($L$2,B301,0)),1,0)</f>
        <v>294</v>
      </c>
      <c r="D301" s="3">
        <f t="shared" ca="1" si="343"/>
        <v>294</v>
      </c>
      <c r="E301" s="3">
        <f t="shared" ca="1" si="343"/>
        <v>294</v>
      </c>
      <c r="F301" s="3">
        <f t="shared" ca="1" si="343"/>
        <v>294</v>
      </c>
      <c r="G301" s="3">
        <f t="shared" ca="1" si="343"/>
        <v>294</v>
      </c>
      <c r="H301" s="3">
        <f t="shared" ca="1" si="343"/>
        <v>294</v>
      </c>
      <c r="I301" s="3">
        <f t="shared" ca="1" si="343"/>
        <v>294</v>
      </c>
      <c r="J301" s="3">
        <f ca="1">COUNTIF($A$2:$A300,"="&amp;$A301)+1</f>
        <v>1</v>
      </c>
      <c r="K301">
        <f t="shared" ca="1" si="296"/>
        <v>2</v>
      </c>
      <c r="L301" t="str">
        <f ca="1">IF(M301,"",
IF(R301&lt;&gt;".",IF(OR(R301="@",R301="X"),"",MID(R301,1,1)),
IF(OR(OFFSET('map portals'!$A$1,$Q301,$P301+1)="#",ISNUMBER(MATCH((P301+1)*1000+Q301,$S$2:$S300,0))),"","0")
&amp;IF(OR(OFFSET('map portals'!$A$1,$Q301+1,$P301)="#",ISNUMBER(MATCH(P301*1000+(Q301+1),$S$2:$S300,0))),"","1")
&amp;IF(OR(OFFSET('map portals'!$A$1,$Q301,$P301-1)="#",ISNUMBER(MATCH((P301-1)*1000+Q301,$S$2:$S300,0))),"","2")
&amp;IF(OR(OFFSET('map portals'!$A$1,$Q301-1,$P301)="#",ISNUMBER(MATCH(P301*1000+(Q301-1),$S$2:$S300,0))),"","3")
))</f>
        <v>13</v>
      </c>
      <c r="M301" t="b">
        <f ca="1">ISNUMBER(MATCH(S301,$S$2:$S300,0))</f>
        <v>0</v>
      </c>
      <c r="N301">
        <f t="shared" ca="1" si="297"/>
        <v>43</v>
      </c>
      <c r="O301">
        <f t="shared" ca="1" si="298"/>
        <v>9</v>
      </c>
      <c r="P301">
        <f t="shared" ca="1" si="299"/>
        <v>43</v>
      </c>
      <c r="Q301">
        <f t="shared" ca="1" si="300"/>
        <v>9</v>
      </c>
      <c r="R301" t="str">
        <f ca="1">OFFSET('map portals'!$A$1,$O301,$N301)</f>
        <v>.</v>
      </c>
      <c r="S301">
        <f t="shared" ca="1" si="301"/>
        <v>43009</v>
      </c>
      <c r="T301">
        <f t="shared" ca="1" si="302"/>
        <v>76</v>
      </c>
    </row>
    <row r="302" spans="1:20">
      <c r="A302" s="3">
        <f t="shared" ca="1" si="293"/>
        <v>294</v>
      </c>
      <c r="B302" s="3">
        <f t="shared" ca="1" si="294"/>
        <v>295</v>
      </c>
      <c r="C302" s="3">
        <f t="shared" ref="C302:I302" ca="1" si="344">B302+IF(0=LEN(OFFSET($L$2,B302,0)),1,0)</f>
        <v>295</v>
      </c>
      <c r="D302" s="3">
        <f t="shared" ca="1" si="344"/>
        <v>295</v>
      </c>
      <c r="E302" s="3">
        <f t="shared" ca="1" si="344"/>
        <v>295</v>
      </c>
      <c r="F302" s="3">
        <f t="shared" ca="1" si="344"/>
        <v>295</v>
      </c>
      <c r="G302" s="3">
        <f t="shared" ca="1" si="344"/>
        <v>295</v>
      </c>
      <c r="H302" s="3">
        <f t="shared" ca="1" si="344"/>
        <v>295</v>
      </c>
      <c r="I302" s="3">
        <f t="shared" ca="1" si="344"/>
        <v>295</v>
      </c>
      <c r="J302" s="3">
        <f ca="1">COUNTIF($A$2:$A301,"="&amp;$A302)+1</f>
        <v>1</v>
      </c>
      <c r="K302">
        <f t="shared" ca="1" si="296"/>
        <v>3</v>
      </c>
      <c r="L302" t="str">
        <f ca="1">IF(M302,"",
IF(R302&lt;&gt;".",IF(OR(R302="@",R302="X"),"",MID(R302,1,1)),
IF(OR(OFFSET('map portals'!$A$1,$Q302,$P302+1)="#",ISNUMBER(MATCH((P302+1)*1000+Q302,$S$2:$S301,0))),"","0")
&amp;IF(OR(OFFSET('map portals'!$A$1,$Q302+1,$P302)="#",ISNUMBER(MATCH(P302*1000+(Q302+1),$S$2:$S301,0))),"","1")
&amp;IF(OR(OFFSET('map portals'!$A$1,$Q302,$P302-1)="#",ISNUMBER(MATCH((P302-1)*1000+Q302,$S$2:$S301,0))),"","2")
&amp;IF(OR(OFFSET('map portals'!$A$1,$Q302-1,$P302)="#",ISNUMBER(MATCH(P302*1000+(Q302-1),$S$2:$S301,0))),"","3")
))</f>
        <v/>
      </c>
      <c r="M302" t="b">
        <f ca="1">ISNUMBER(MATCH(S302,$S$2:$S301,0))</f>
        <v>0</v>
      </c>
      <c r="N302">
        <f t="shared" ca="1" si="297"/>
        <v>45</v>
      </c>
      <c r="O302">
        <f t="shared" ca="1" si="298"/>
        <v>3</v>
      </c>
      <c r="P302">
        <f t="shared" ca="1" si="299"/>
        <v>45</v>
      </c>
      <c r="Q302">
        <f t="shared" ca="1" si="300"/>
        <v>3</v>
      </c>
      <c r="R302" t="str">
        <f ca="1">OFFSET('map portals'!$A$1,$O302,$N302)</f>
        <v>.</v>
      </c>
      <c r="S302">
        <f t="shared" ca="1" si="301"/>
        <v>45003</v>
      </c>
      <c r="T302">
        <f t="shared" ca="1" si="302"/>
        <v>76</v>
      </c>
    </row>
    <row r="303" spans="1:20">
      <c r="A303" s="3">
        <f t="shared" ca="1" si="293"/>
        <v>295</v>
      </c>
      <c r="B303" s="3">
        <f t="shared" ca="1" si="294"/>
        <v>296</v>
      </c>
      <c r="C303" s="3">
        <f t="shared" ref="C303:I303" ca="1" si="345">B303+IF(0=LEN(OFFSET($L$2,B303,0)),1,0)</f>
        <v>296</v>
      </c>
      <c r="D303" s="3">
        <f t="shared" ca="1" si="345"/>
        <v>296</v>
      </c>
      <c r="E303" s="3">
        <f t="shared" ca="1" si="345"/>
        <v>296</v>
      </c>
      <c r="F303" s="3">
        <f t="shared" ca="1" si="345"/>
        <v>296</v>
      </c>
      <c r="G303" s="3">
        <f t="shared" ca="1" si="345"/>
        <v>296</v>
      </c>
      <c r="H303" s="3">
        <f t="shared" ca="1" si="345"/>
        <v>296</v>
      </c>
      <c r="I303" s="3">
        <f t="shared" ca="1" si="345"/>
        <v>296</v>
      </c>
      <c r="J303" s="3">
        <f ca="1">COUNTIF($A$2:$A302,"="&amp;$A303)+1</f>
        <v>1</v>
      </c>
      <c r="K303">
        <f t="shared" ca="1" si="296"/>
        <v>1</v>
      </c>
      <c r="L303" t="str">
        <f ca="1">IF(M303,"",
IF(R303&lt;&gt;".",IF(OR(R303="@",R303="X"),"",MID(R303,1,1)),
IF(OR(OFFSET('map portals'!$A$1,$Q303,$P303+1)="#",ISNUMBER(MATCH((P303+1)*1000+Q303,$S$2:$S302,0))),"","0")
&amp;IF(OR(OFFSET('map portals'!$A$1,$Q303+1,$P303)="#",ISNUMBER(MATCH(P303*1000+(Q303+1),$S$2:$S302,0))),"","1")
&amp;IF(OR(OFFSET('map portals'!$A$1,$Q303,$P303-1)="#",ISNUMBER(MATCH((P303-1)*1000+Q303,$S$2:$S302,0))),"","2")
&amp;IF(OR(OFFSET('map portals'!$A$1,$Q303-1,$P303)="#",ISNUMBER(MATCH(P303*1000+(Q303-1),$S$2:$S302,0))),"","3")
))</f>
        <v/>
      </c>
      <c r="M303" t="b">
        <f ca="1">ISNUMBER(MATCH(S303,$S$2:$S302,0))</f>
        <v>0</v>
      </c>
      <c r="N303">
        <f t="shared" ca="1" si="297"/>
        <v>29</v>
      </c>
      <c r="O303">
        <f t="shared" ca="1" si="298"/>
        <v>81</v>
      </c>
      <c r="P303">
        <f t="shared" ca="1" si="299"/>
        <v>29</v>
      </c>
      <c r="Q303">
        <f t="shared" ca="1" si="300"/>
        <v>81</v>
      </c>
      <c r="R303" t="str">
        <f ca="1">OFFSET('map portals'!$A$1,$O303,$N303)</f>
        <v>.</v>
      </c>
      <c r="S303">
        <f t="shared" ca="1" si="301"/>
        <v>29081</v>
      </c>
      <c r="T303">
        <f t="shared" ca="1" si="302"/>
        <v>77</v>
      </c>
    </row>
    <row r="304" spans="1:20">
      <c r="A304" s="3">
        <f t="shared" ca="1" si="293"/>
        <v>296</v>
      </c>
      <c r="B304" s="3">
        <f t="shared" ca="1" si="294"/>
        <v>297</v>
      </c>
      <c r="C304" s="3">
        <f t="shared" ref="C304:I304" ca="1" si="346">B304+IF(0=LEN(OFFSET($L$2,B304,0)),1,0)</f>
        <v>297</v>
      </c>
      <c r="D304" s="3">
        <f t="shared" ca="1" si="346"/>
        <v>297</v>
      </c>
      <c r="E304" s="3">
        <f t="shared" ca="1" si="346"/>
        <v>297</v>
      </c>
      <c r="F304" s="3">
        <f t="shared" ca="1" si="346"/>
        <v>297</v>
      </c>
      <c r="G304" s="3">
        <f t="shared" ca="1" si="346"/>
        <v>297</v>
      </c>
      <c r="H304" s="3">
        <f t="shared" ca="1" si="346"/>
        <v>297</v>
      </c>
      <c r="I304" s="3">
        <f t="shared" ca="1" si="346"/>
        <v>297</v>
      </c>
      <c r="J304" s="3">
        <f ca="1">COUNTIF($A$2:$A303,"="&amp;$A304)+1</f>
        <v>1</v>
      </c>
      <c r="K304">
        <f t="shared" ca="1" si="296"/>
        <v>2</v>
      </c>
      <c r="L304" t="str">
        <f ca="1">IF(M304,"",
IF(R304&lt;&gt;".",IF(OR(R304="@",R304="X"),"",MID(R304,1,1)),
IF(OR(OFFSET('map portals'!$A$1,$Q304,$P304+1)="#",ISNUMBER(MATCH((P304+1)*1000+Q304,$S$2:$S303,0))),"","0")
&amp;IF(OR(OFFSET('map portals'!$A$1,$Q304+1,$P304)="#",ISNUMBER(MATCH(P304*1000+(Q304+1),$S$2:$S303,0))),"","1")
&amp;IF(OR(OFFSET('map portals'!$A$1,$Q304,$P304-1)="#",ISNUMBER(MATCH((P304-1)*1000+Q304,$S$2:$S303,0))),"","2")
&amp;IF(OR(OFFSET('map portals'!$A$1,$Q304-1,$P304)="#",ISNUMBER(MATCH(P304*1000+(Q304-1),$S$2:$S303,0))),"","3")
))</f>
        <v>2</v>
      </c>
      <c r="M304" t="b">
        <f ca="1">ISNUMBER(MATCH(S304,$S$2:$S303,0))</f>
        <v>0</v>
      </c>
      <c r="N304">
        <f t="shared" ca="1" si="297"/>
        <v>27</v>
      </c>
      <c r="O304">
        <f t="shared" ca="1" si="298"/>
        <v>79</v>
      </c>
      <c r="P304">
        <f t="shared" ca="1" si="299"/>
        <v>27</v>
      </c>
      <c r="Q304">
        <f t="shared" ca="1" si="300"/>
        <v>79</v>
      </c>
      <c r="R304" t="str">
        <f ca="1">OFFSET('map portals'!$A$1,$O304,$N304)</f>
        <v>.</v>
      </c>
      <c r="S304">
        <f t="shared" ca="1" si="301"/>
        <v>27079</v>
      </c>
      <c r="T304">
        <f t="shared" ca="1" si="302"/>
        <v>77</v>
      </c>
    </row>
    <row r="305" spans="1:20">
      <c r="A305" s="3">
        <f t="shared" ca="1" si="293"/>
        <v>297</v>
      </c>
      <c r="B305" s="3">
        <f t="shared" ca="1" si="294"/>
        <v>298</v>
      </c>
      <c r="C305" s="3">
        <f t="shared" ref="C305:I305" ca="1" si="347">B305+IF(0=LEN(OFFSET($L$2,B305,0)),1,0)</f>
        <v>299</v>
      </c>
      <c r="D305" s="3">
        <f t="shared" ca="1" si="347"/>
        <v>299</v>
      </c>
      <c r="E305" s="3">
        <f t="shared" ca="1" si="347"/>
        <v>299</v>
      </c>
      <c r="F305" s="3">
        <f t="shared" ca="1" si="347"/>
        <v>299</v>
      </c>
      <c r="G305" s="3">
        <f t="shared" ca="1" si="347"/>
        <v>299</v>
      </c>
      <c r="H305" s="3">
        <f t="shared" ca="1" si="347"/>
        <v>299</v>
      </c>
      <c r="I305" s="3">
        <f t="shared" ca="1" si="347"/>
        <v>299</v>
      </c>
      <c r="J305" s="3">
        <f ca="1">COUNTIF($A$2:$A304,"="&amp;$A305)+1</f>
        <v>1</v>
      </c>
      <c r="K305">
        <f t="shared" ca="1" si="296"/>
        <v>3</v>
      </c>
      <c r="L305" t="str">
        <f ca="1">IF(M305,"",
IF(R305&lt;&gt;".",IF(OR(R305="@",R305="X"),"",MID(R305,1,1)),
IF(OR(OFFSET('map portals'!$A$1,$Q305,$P305+1)="#",ISNUMBER(MATCH((P305+1)*1000+Q305,$S$2:$S304,0))),"","0")
&amp;IF(OR(OFFSET('map portals'!$A$1,$Q305+1,$P305)="#",ISNUMBER(MATCH(P305*1000+(Q305+1),$S$2:$S304,0))),"","1")
&amp;IF(OR(OFFSET('map portals'!$A$1,$Q305,$P305-1)="#",ISNUMBER(MATCH((P305-1)*1000+Q305,$S$2:$S304,0))),"","2")
&amp;IF(OR(OFFSET('map portals'!$A$1,$Q305-1,$P305)="#",ISNUMBER(MATCH(P305*1000+(Q305-1),$S$2:$S304,0))),"","3")
))</f>
        <v>03</v>
      </c>
      <c r="M305" t="b">
        <f ca="1">ISNUMBER(MATCH(S305,$S$2:$S304,0))</f>
        <v>0</v>
      </c>
      <c r="N305">
        <f t="shared" ca="1" si="297"/>
        <v>29</v>
      </c>
      <c r="O305">
        <f t="shared" ca="1" si="298"/>
        <v>77</v>
      </c>
      <c r="P305">
        <f t="shared" ca="1" si="299"/>
        <v>29</v>
      </c>
      <c r="Q305">
        <f t="shared" ca="1" si="300"/>
        <v>77</v>
      </c>
      <c r="R305" t="str">
        <f ca="1">OFFSET('map portals'!$A$1,$O305,$N305)</f>
        <v>.</v>
      </c>
      <c r="S305">
        <f t="shared" ca="1" si="301"/>
        <v>29077</v>
      </c>
      <c r="T305">
        <f t="shared" ca="1" si="302"/>
        <v>77</v>
      </c>
    </row>
    <row r="306" spans="1:20">
      <c r="A306" s="3">
        <f t="shared" ca="1" si="293"/>
        <v>299</v>
      </c>
      <c r="B306" s="3">
        <f t="shared" ca="1" si="294"/>
        <v>299</v>
      </c>
      <c r="C306" s="3">
        <f t="shared" ref="C306:I306" ca="1" si="348">B306+IF(0=LEN(OFFSET($L$2,B306,0)),1,0)</f>
        <v>299</v>
      </c>
      <c r="D306" s="3">
        <f t="shared" ca="1" si="348"/>
        <v>299</v>
      </c>
      <c r="E306" s="3">
        <f t="shared" ca="1" si="348"/>
        <v>299</v>
      </c>
      <c r="F306" s="3">
        <f t="shared" ca="1" si="348"/>
        <v>299</v>
      </c>
      <c r="G306" s="3">
        <f t="shared" ca="1" si="348"/>
        <v>299</v>
      </c>
      <c r="H306" s="3">
        <f t="shared" ca="1" si="348"/>
        <v>299</v>
      </c>
      <c r="I306" s="3">
        <f t="shared" ca="1" si="348"/>
        <v>299</v>
      </c>
      <c r="J306" s="3">
        <f ca="1">COUNTIF($A$2:$A305,"="&amp;$A306)+1</f>
        <v>1</v>
      </c>
      <c r="K306">
        <f t="shared" ca="1" si="296"/>
        <v>1</v>
      </c>
      <c r="L306" t="str">
        <f ca="1">IF(M306,"",
IF(R306&lt;&gt;".",IF(OR(R306="@",R306="X"),"",MID(R306,1,1)),
IF(OR(OFFSET('map portals'!$A$1,$Q306,$P306+1)="#",ISNUMBER(MATCH((P306+1)*1000+Q306,$S$2:$S305,0))),"","0")
&amp;IF(OR(OFFSET('map portals'!$A$1,$Q306+1,$P306)="#",ISNUMBER(MATCH(P306*1000+(Q306+1),$S$2:$S305,0))),"","1")
&amp;IF(OR(OFFSET('map portals'!$A$1,$Q306,$P306-1)="#",ISNUMBER(MATCH((P306-1)*1000+Q306,$S$2:$S305,0))),"","2")
&amp;IF(OR(OFFSET('map portals'!$A$1,$Q306-1,$P306)="#",ISNUMBER(MATCH(P306*1000+(Q306-1),$S$2:$S305,0))),"","3")
))</f>
        <v>1</v>
      </c>
      <c r="M306" t="b">
        <f ca="1">ISNUMBER(MATCH(S306,$S$2:$S305,0))</f>
        <v>0</v>
      </c>
      <c r="N306">
        <f t="shared" ca="1" si="297"/>
        <v>43</v>
      </c>
      <c r="O306">
        <f t="shared" ca="1" si="298"/>
        <v>10</v>
      </c>
      <c r="P306">
        <f t="shared" ca="1" si="299"/>
        <v>43</v>
      </c>
      <c r="Q306">
        <f t="shared" ca="1" si="300"/>
        <v>10</v>
      </c>
      <c r="R306" t="str">
        <f ca="1">OFFSET('map portals'!$A$1,$O306,$N306)</f>
        <v>.</v>
      </c>
      <c r="S306">
        <f t="shared" ca="1" si="301"/>
        <v>43010</v>
      </c>
      <c r="T306">
        <f t="shared" ca="1" si="302"/>
        <v>77</v>
      </c>
    </row>
    <row r="307" spans="1:20">
      <c r="A307" s="3">
        <f t="shared" ca="1" si="293"/>
        <v>299</v>
      </c>
      <c r="B307" s="3">
        <f t="shared" ca="1" si="294"/>
        <v>300</v>
      </c>
      <c r="C307" s="3">
        <f t="shared" ref="C307:I307" ca="1" si="349">B307+IF(0=LEN(OFFSET($L$2,B307,0)),1,0)</f>
        <v>301</v>
      </c>
      <c r="D307" s="3">
        <f t="shared" ca="1" si="349"/>
        <v>302</v>
      </c>
      <c r="E307" s="3">
        <f t="shared" ca="1" si="349"/>
        <v>302</v>
      </c>
      <c r="F307" s="3">
        <f t="shared" ca="1" si="349"/>
        <v>302</v>
      </c>
      <c r="G307" s="3">
        <f t="shared" ca="1" si="349"/>
        <v>302</v>
      </c>
      <c r="H307" s="3">
        <f t="shared" ca="1" si="349"/>
        <v>302</v>
      </c>
      <c r="I307" s="3">
        <f t="shared" ca="1" si="349"/>
        <v>302</v>
      </c>
      <c r="J307" s="3">
        <f ca="1">COUNTIF($A$2:$A306,"="&amp;$A307)+1</f>
        <v>2</v>
      </c>
      <c r="K307">
        <f t="shared" ca="1" si="296"/>
        <v>3</v>
      </c>
      <c r="L307" t="str">
        <f ca="1">IF(M307,"",
IF(R307&lt;&gt;".",IF(OR(R307="@",R307="X"),"",MID(R307,1,1)),
IF(OR(OFFSET('map portals'!$A$1,$Q307,$P307+1)="#",ISNUMBER(MATCH((P307+1)*1000+Q307,$S$2:$S306,0))),"","0")
&amp;IF(OR(OFFSET('map portals'!$A$1,$Q307+1,$P307)="#",ISNUMBER(MATCH(P307*1000+(Q307+1),$S$2:$S306,0))),"","1")
&amp;IF(OR(OFFSET('map portals'!$A$1,$Q307,$P307-1)="#",ISNUMBER(MATCH((P307-1)*1000+Q307,$S$2:$S306,0))),"","2")
&amp;IF(OR(OFFSET('map portals'!$A$1,$Q307-1,$P307)="#",ISNUMBER(MATCH(P307*1000+(Q307-1),$S$2:$S306,0))),"","3")
))</f>
        <v>3</v>
      </c>
      <c r="M307" t="b">
        <f ca="1">ISNUMBER(MATCH(S307,$S$2:$S306,0))</f>
        <v>0</v>
      </c>
      <c r="N307">
        <f t="shared" ca="1" si="297"/>
        <v>43</v>
      </c>
      <c r="O307">
        <f t="shared" ca="1" si="298"/>
        <v>8</v>
      </c>
      <c r="P307">
        <f t="shared" ca="1" si="299"/>
        <v>43</v>
      </c>
      <c r="Q307">
        <f t="shared" ca="1" si="300"/>
        <v>8</v>
      </c>
      <c r="R307" t="str">
        <f ca="1">OFFSET('map portals'!$A$1,$O307,$N307)</f>
        <v>.</v>
      </c>
      <c r="S307">
        <f t="shared" ca="1" si="301"/>
        <v>43008</v>
      </c>
      <c r="T307">
        <f t="shared" ca="1" si="302"/>
        <v>77</v>
      </c>
    </row>
    <row r="308" spans="1:20">
      <c r="A308" s="3">
        <f t="shared" ca="1" si="293"/>
        <v>302</v>
      </c>
      <c r="B308" s="3">
        <f t="shared" ca="1" si="294"/>
        <v>303</v>
      </c>
      <c r="C308" s="3">
        <f t="shared" ref="C308:I308" ca="1" si="350">B308+IF(0=LEN(OFFSET($L$2,B308,0)),1,0)</f>
        <v>303</v>
      </c>
      <c r="D308" s="3">
        <f t="shared" ca="1" si="350"/>
        <v>303</v>
      </c>
      <c r="E308" s="3">
        <f t="shared" ca="1" si="350"/>
        <v>303</v>
      </c>
      <c r="F308" s="3">
        <f t="shared" ca="1" si="350"/>
        <v>303</v>
      </c>
      <c r="G308" s="3">
        <f t="shared" ca="1" si="350"/>
        <v>303</v>
      </c>
      <c r="H308" s="3">
        <f t="shared" ca="1" si="350"/>
        <v>303</v>
      </c>
      <c r="I308" s="3">
        <f t="shared" ca="1" si="350"/>
        <v>303</v>
      </c>
      <c r="J308" s="3">
        <f ca="1">COUNTIF($A$2:$A307,"="&amp;$A308)+1</f>
        <v>1</v>
      </c>
      <c r="K308">
        <f t="shared" ca="1" si="296"/>
        <v>2</v>
      </c>
      <c r="L308" t="str">
        <f ca="1">IF(M308,"",
IF(R308&lt;&gt;".",IF(OR(R308="@",R308="X"),"",MID(R308,1,1)),
IF(OR(OFFSET('map portals'!$A$1,$Q308,$P308+1)="#",ISNUMBER(MATCH((P308+1)*1000+Q308,$S$2:$S307,0))),"","0")
&amp;IF(OR(OFFSET('map portals'!$A$1,$Q308+1,$P308)="#",ISNUMBER(MATCH(P308*1000+(Q308+1),$S$2:$S307,0))),"","1")
&amp;IF(OR(OFFSET('map portals'!$A$1,$Q308,$P308-1)="#",ISNUMBER(MATCH((P308-1)*1000+Q308,$S$2:$S307,0))),"","2")
&amp;IF(OR(OFFSET('map portals'!$A$1,$Q308-1,$P308)="#",ISNUMBER(MATCH(P308*1000+(Q308-1),$S$2:$S307,0))),"","3")
))</f>
        <v>2</v>
      </c>
      <c r="M308" t="b">
        <f ca="1">ISNUMBER(MATCH(S308,$S$2:$S307,0))</f>
        <v>0</v>
      </c>
      <c r="N308">
        <f t="shared" ca="1" si="297"/>
        <v>26</v>
      </c>
      <c r="O308">
        <f t="shared" ca="1" si="298"/>
        <v>79</v>
      </c>
      <c r="P308">
        <f t="shared" ca="1" si="299"/>
        <v>26</v>
      </c>
      <c r="Q308">
        <f t="shared" ca="1" si="300"/>
        <v>79</v>
      </c>
      <c r="R308" t="str">
        <f ca="1">OFFSET('map portals'!$A$1,$O308,$N308)</f>
        <v>.</v>
      </c>
      <c r="S308">
        <f t="shared" ca="1" si="301"/>
        <v>26079</v>
      </c>
      <c r="T308">
        <f t="shared" ca="1" si="302"/>
        <v>78</v>
      </c>
    </row>
    <row r="309" spans="1:20">
      <c r="A309" s="3">
        <f t="shared" ca="1" si="293"/>
        <v>303</v>
      </c>
      <c r="B309" s="3">
        <f t="shared" ca="1" si="294"/>
        <v>303</v>
      </c>
      <c r="C309" s="3">
        <f t="shared" ref="C309:I309" ca="1" si="351">B309+IF(0=LEN(OFFSET($L$2,B309,0)),1,0)</f>
        <v>303</v>
      </c>
      <c r="D309" s="3">
        <f t="shared" ca="1" si="351"/>
        <v>303</v>
      </c>
      <c r="E309" s="3">
        <f t="shared" ca="1" si="351"/>
        <v>303</v>
      </c>
      <c r="F309" s="3">
        <f t="shared" ca="1" si="351"/>
        <v>303</v>
      </c>
      <c r="G309" s="3">
        <f t="shared" ca="1" si="351"/>
        <v>303</v>
      </c>
      <c r="H309" s="3">
        <f t="shared" ca="1" si="351"/>
        <v>303</v>
      </c>
      <c r="I309" s="3">
        <f t="shared" ca="1" si="351"/>
        <v>303</v>
      </c>
      <c r="J309" s="3">
        <f ca="1">COUNTIF($A$2:$A308,"="&amp;$A309)+1</f>
        <v>1</v>
      </c>
      <c r="K309">
        <f t="shared" ca="1" si="296"/>
        <v>0</v>
      </c>
      <c r="L309" t="str">
        <f ca="1">IF(M309,"",
IF(R309&lt;&gt;".",IF(OR(R309="@",R309="X"),"",MID(R309,1,1)),
IF(OR(OFFSET('map portals'!$A$1,$Q309,$P309+1)="#",ISNUMBER(MATCH((P309+1)*1000+Q309,$S$2:$S308,0))),"","0")
&amp;IF(OR(OFFSET('map portals'!$A$1,$Q309+1,$P309)="#",ISNUMBER(MATCH(P309*1000+(Q309+1),$S$2:$S308,0))),"","1")
&amp;IF(OR(OFFSET('map portals'!$A$1,$Q309,$P309-1)="#",ISNUMBER(MATCH((P309-1)*1000+Q309,$S$2:$S308,0))),"","2")
&amp;IF(OR(OFFSET('map portals'!$A$1,$Q309-1,$P309)="#",ISNUMBER(MATCH(P309*1000+(Q309-1),$S$2:$S308,0))),"","3")
))</f>
        <v>0</v>
      </c>
      <c r="M309" t="b">
        <f ca="1">ISNUMBER(MATCH(S309,$S$2:$S308,0))</f>
        <v>0</v>
      </c>
      <c r="N309">
        <f t="shared" ca="1" si="297"/>
        <v>30</v>
      </c>
      <c r="O309">
        <f t="shared" ca="1" si="298"/>
        <v>77</v>
      </c>
      <c r="P309">
        <f t="shared" ca="1" si="299"/>
        <v>30</v>
      </c>
      <c r="Q309">
        <f t="shared" ca="1" si="300"/>
        <v>77</v>
      </c>
      <c r="R309" t="str">
        <f ca="1">OFFSET('map portals'!$A$1,$O309,$N309)</f>
        <v>.</v>
      </c>
      <c r="S309">
        <f t="shared" ca="1" si="301"/>
        <v>30077</v>
      </c>
      <c r="T309">
        <f t="shared" ca="1" si="302"/>
        <v>78</v>
      </c>
    </row>
    <row r="310" spans="1:20">
      <c r="A310" s="3">
        <f t="shared" ca="1" si="293"/>
        <v>303</v>
      </c>
      <c r="B310" s="3">
        <f t="shared" ca="1" si="294"/>
        <v>304</v>
      </c>
      <c r="C310" s="3">
        <f t="shared" ref="C310:I310" ca="1" si="352">B310+IF(0=LEN(OFFSET($L$2,B310,0)),1,0)</f>
        <v>304</v>
      </c>
      <c r="D310" s="3">
        <f t="shared" ca="1" si="352"/>
        <v>304</v>
      </c>
      <c r="E310" s="3">
        <f t="shared" ca="1" si="352"/>
        <v>304</v>
      </c>
      <c r="F310" s="3">
        <f t="shared" ca="1" si="352"/>
        <v>304</v>
      </c>
      <c r="G310" s="3">
        <f t="shared" ca="1" si="352"/>
        <v>304</v>
      </c>
      <c r="H310" s="3">
        <f t="shared" ca="1" si="352"/>
        <v>304</v>
      </c>
      <c r="I310" s="3">
        <f t="shared" ca="1" si="352"/>
        <v>304</v>
      </c>
      <c r="J310" s="3">
        <f ca="1">COUNTIF($A$2:$A309,"="&amp;$A310)+1</f>
        <v>2</v>
      </c>
      <c r="K310">
        <f t="shared" ca="1" si="296"/>
        <v>3</v>
      </c>
      <c r="L310" t="str">
        <f ca="1">IF(M310,"",
IF(R310&lt;&gt;".",IF(OR(R310="@",R310="X"),"",MID(R310,1,1)),
IF(OR(OFFSET('map portals'!$A$1,$Q310,$P310+1)="#",ISNUMBER(MATCH((P310+1)*1000+Q310,$S$2:$S309,0))),"","0")
&amp;IF(OR(OFFSET('map portals'!$A$1,$Q310+1,$P310)="#",ISNUMBER(MATCH(P310*1000+(Q310+1),$S$2:$S309,0))),"","1")
&amp;IF(OR(OFFSET('map portals'!$A$1,$Q310,$P310-1)="#",ISNUMBER(MATCH((P310-1)*1000+Q310,$S$2:$S309,0))),"","2")
&amp;IF(OR(OFFSET('map portals'!$A$1,$Q310-1,$P310)="#",ISNUMBER(MATCH(P310*1000+(Q310-1),$S$2:$S309,0))),"","3")
))</f>
        <v>3</v>
      </c>
      <c r="M310" t="b">
        <f ca="1">ISNUMBER(MATCH(S310,$S$2:$S309,0))</f>
        <v>0</v>
      </c>
      <c r="N310">
        <f t="shared" ca="1" si="297"/>
        <v>29</v>
      </c>
      <c r="O310">
        <f t="shared" ca="1" si="298"/>
        <v>76</v>
      </c>
      <c r="P310">
        <f t="shared" ca="1" si="299"/>
        <v>29</v>
      </c>
      <c r="Q310">
        <f t="shared" ca="1" si="300"/>
        <v>76</v>
      </c>
      <c r="R310" t="str">
        <f ca="1">OFFSET('map portals'!$A$1,$O310,$N310)</f>
        <v>.</v>
      </c>
      <c r="S310">
        <f t="shared" ca="1" si="301"/>
        <v>29076</v>
      </c>
      <c r="T310">
        <f t="shared" ca="1" si="302"/>
        <v>78</v>
      </c>
    </row>
    <row r="311" spans="1:20">
      <c r="A311" s="3">
        <f t="shared" ca="1" si="293"/>
        <v>304</v>
      </c>
      <c r="B311" s="3">
        <f t="shared" ca="1" si="294"/>
        <v>305</v>
      </c>
      <c r="C311" s="3">
        <f t="shared" ref="C311:I311" ca="1" si="353">B311+IF(0=LEN(OFFSET($L$2,B311,0)),1,0)</f>
        <v>305</v>
      </c>
      <c r="D311" s="3">
        <f t="shared" ca="1" si="353"/>
        <v>305</v>
      </c>
      <c r="E311" s="3">
        <f t="shared" ca="1" si="353"/>
        <v>305</v>
      </c>
      <c r="F311" s="3">
        <f t="shared" ca="1" si="353"/>
        <v>305</v>
      </c>
      <c r="G311" s="3">
        <f t="shared" ca="1" si="353"/>
        <v>305</v>
      </c>
      <c r="H311" s="3">
        <f t="shared" ca="1" si="353"/>
        <v>305</v>
      </c>
      <c r="I311" s="3">
        <f t="shared" ca="1" si="353"/>
        <v>305</v>
      </c>
      <c r="J311" s="3">
        <f ca="1">COUNTIF($A$2:$A310,"="&amp;$A311)+1</f>
        <v>1</v>
      </c>
      <c r="K311">
        <f t="shared" ca="1" si="296"/>
        <v>1</v>
      </c>
      <c r="L311" t="str">
        <f ca="1">IF(M311,"",
IF(R311&lt;&gt;".",IF(OR(R311="@",R311="X"),"",MID(R311,1,1)),
IF(OR(OFFSET('map portals'!$A$1,$Q311,$P311+1)="#",ISNUMBER(MATCH((P311+1)*1000+Q311,$S$2:$S310,0))),"","0")
&amp;IF(OR(OFFSET('map portals'!$A$1,$Q311+1,$P311)="#",ISNUMBER(MATCH(P311*1000+(Q311+1),$S$2:$S310,0))),"","1")
&amp;IF(OR(OFFSET('map portals'!$A$1,$Q311,$P311-1)="#",ISNUMBER(MATCH((P311-1)*1000+Q311,$S$2:$S310,0))),"","2")
&amp;IF(OR(OFFSET('map portals'!$A$1,$Q311-1,$P311)="#",ISNUMBER(MATCH(P311*1000+(Q311-1),$S$2:$S310,0))),"","3")
))</f>
        <v>1</v>
      </c>
      <c r="M311" t="b">
        <f ca="1">ISNUMBER(MATCH(S311,$S$2:$S310,0))</f>
        <v>0</v>
      </c>
      <c r="N311">
        <f t="shared" ca="1" si="297"/>
        <v>43</v>
      </c>
      <c r="O311">
        <f t="shared" ca="1" si="298"/>
        <v>11</v>
      </c>
      <c r="P311">
        <f t="shared" ca="1" si="299"/>
        <v>43</v>
      </c>
      <c r="Q311">
        <f t="shared" ca="1" si="300"/>
        <v>11</v>
      </c>
      <c r="R311" t="str">
        <f ca="1">OFFSET('map portals'!$A$1,$O311,$N311)</f>
        <v>.</v>
      </c>
      <c r="S311">
        <f t="shared" ca="1" si="301"/>
        <v>43011</v>
      </c>
      <c r="T311">
        <f t="shared" ca="1" si="302"/>
        <v>78</v>
      </c>
    </row>
    <row r="312" spans="1:20">
      <c r="A312" s="3">
        <f t="shared" ca="1" si="293"/>
        <v>305</v>
      </c>
      <c r="B312" s="3">
        <f t="shared" ca="1" si="294"/>
        <v>306</v>
      </c>
      <c r="C312" s="3">
        <f t="shared" ref="C312:I312" ca="1" si="354">B312+IF(0=LEN(OFFSET($L$2,B312,0)),1,0)</f>
        <v>306</v>
      </c>
      <c r="D312" s="3">
        <f t="shared" ca="1" si="354"/>
        <v>306</v>
      </c>
      <c r="E312" s="3">
        <f t="shared" ca="1" si="354"/>
        <v>306</v>
      </c>
      <c r="F312" s="3">
        <f t="shared" ca="1" si="354"/>
        <v>306</v>
      </c>
      <c r="G312" s="3">
        <f t="shared" ca="1" si="354"/>
        <v>306</v>
      </c>
      <c r="H312" s="3">
        <f t="shared" ca="1" si="354"/>
        <v>306</v>
      </c>
      <c r="I312" s="3">
        <f t="shared" ca="1" si="354"/>
        <v>306</v>
      </c>
      <c r="J312" s="3">
        <f ca="1">COUNTIF($A$2:$A311,"="&amp;$A312)+1</f>
        <v>1</v>
      </c>
      <c r="K312">
        <f t="shared" ca="1" si="296"/>
        <v>3</v>
      </c>
      <c r="L312" t="str">
        <f ca="1">IF(M312,"",
IF(R312&lt;&gt;".",IF(OR(R312="@",R312="X"),"",MID(R312,1,1)),
IF(OR(OFFSET('map portals'!$A$1,$Q312,$P312+1)="#",ISNUMBER(MATCH((P312+1)*1000+Q312,$S$2:$S311,0))),"","0")
&amp;IF(OR(OFFSET('map portals'!$A$1,$Q312+1,$P312)="#",ISNUMBER(MATCH(P312*1000+(Q312+1),$S$2:$S311,0))),"","1")
&amp;IF(OR(OFFSET('map portals'!$A$1,$Q312,$P312-1)="#",ISNUMBER(MATCH((P312-1)*1000+Q312,$S$2:$S311,0))),"","2")
&amp;IF(OR(OFFSET('map portals'!$A$1,$Q312-1,$P312)="#",ISNUMBER(MATCH(P312*1000+(Q312-1),$S$2:$S311,0))),"","3")
))</f>
        <v/>
      </c>
      <c r="M312" t="b">
        <f ca="1">ISNUMBER(MATCH(S312,$S$2:$S311,0))</f>
        <v>0</v>
      </c>
      <c r="N312">
        <f t="shared" ca="1" si="297"/>
        <v>43</v>
      </c>
      <c r="O312">
        <f t="shared" ca="1" si="298"/>
        <v>7</v>
      </c>
      <c r="P312">
        <f t="shared" ca="1" si="299"/>
        <v>43</v>
      </c>
      <c r="Q312">
        <f t="shared" ca="1" si="300"/>
        <v>7</v>
      </c>
      <c r="R312" t="str">
        <f ca="1">OFFSET('map portals'!$A$1,$O312,$N312)</f>
        <v>.</v>
      </c>
      <c r="S312">
        <f t="shared" ca="1" si="301"/>
        <v>43007</v>
      </c>
      <c r="T312">
        <f t="shared" ca="1" si="302"/>
        <v>78</v>
      </c>
    </row>
    <row r="313" spans="1:20">
      <c r="A313" s="3">
        <f t="shared" ca="1" si="293"/>
        <v>306</v>
      </c>
      <c r="B313" s="3">
        <f t="shared" ca="1" si="294"/>
        <v>307</v>
      </c>
      <c r="C313" s="3">
        <f t="shared" ref="C313:I313" ca="1" si="355">B313+IF(0=LEN(OFFSET($L$2,B313,0)),1,0)</f>
        <v>307</v>
      </c>
      <c r="D313" s="3">
        <f t="shared" ca="1" si="355"/>
        <v>307</v>
      </c>
      <c r="E313" s="3">
        <f t="shared" ca="1" si="355"/>
        <v>307</v>
      </c>
      <c r="F313" s="3">
        <f t="shared" ca="1" si="355"/>
        <v>307</v>
      </c>
      <c r="G313" s="3">
        <f t="shared" ca="1" si="355"/>
        <v>307</v>
      </c>
      <c r="H313" s="3">
        <f t="shared" ca="1" si="355"/>
        <v>307</v>
      </c>
      <c r="I313" s="3">
        <f t="shared" ca="1" si="355"/>
        <v>307</v>
      </c>
      <c r="J313" s="3">
        <f ca="1">COUNTIF($A$2:$A312,"="&amp;$A313)+1</f>
        <v>1</v>
      </c>
      <c r="K313">
        <f t="shared" ca="1" si="296"/>
        <v>2</v>
      </c>
      <c r="L313" t="str">
        <f ca="1">IF(M313,"",
IF(R313&lt;&gt;".",IF(OR(R313="@",R313="X"),"",MID(R313,1,1)),
IF(OR(OFFSET('map portals'!$A$1,$Q313,$P313+1)="#",ISNUMBER(MATCH((P313+1)*1000+Q313,$S$2:$S312,0))),"","0")
&amp;IF(OR(OFFSET('map portals'!$A$1,$Q313+1,$P313)="#",ISNUMBER(MATCH(P313*1000+(Q313+1),$S$2:$S312,0))),"","1")
&amp;IF(OR(OFFSET('map portals'!$A$1,$Q313,$P313-1)="#",ISNUMBER(MATCH((P313-1)*1000+Q313,$S$2:$S312,0))),"","2")
&amp;IF(OR(OFFSET('map portals'!$A$1,$Q313-1,$P313)="#",ISNUMBER(MATCH(P313*1000+(Q313-1),$S$2:$S312,0))),"","3")
))</f>
        <v>2</v>
      </c>
      <c r="M313" t="b">
        <f ca="1">ISNUMBER(MATCH(S313,$S$2:$S312,0))</f>
        <v>0</v>
      </c>
      <c r="N313">
        <f t="shared" ca="1" si="297"/>
        <v>25</v>
      </c>
      <c r="O313">
        <f t="shared" ca="1" si="298"/>
        <v>79</v>
      </c>
      <c r="P313">
        <f t="shared" ca="1" si="299"/>
        <v>25</v>
      </c>
      <c r="Q313">
        <f t="shared" ca="1" si="300"/>
        <v>79</v>
      </c>
      <c r="R313" t="str">
        <f ca="1">OFFSET('map portals'!$A$1,$O313,$N313)</f>
        <v>.</v>
      </c>
      <c r="S313">
        <f t="shared" ca="1" si="301"/>
        <v>25079</v>
      </c>
      <c r="T313">
        <f t="shared" ca="1" si="302"/>
        <v>79</v>
      </c>
    </row>
    <row r="314" spans="1:20">
      <c r="A314" s="3">
        <f t="shared" ca="1" si="293"/>
        <v>307</v>
      </c>
      <c r="B314" s="3">
        <f t="shared" ca="1" si="294"/>
        <v>308</v>
      </c>
      <c r="C314" s="3">
        <f t="shared" ref="C314:I314" ca="1" si="356">B314+IF(0=LEN(OFFSET($L$2,B314,0)),1,0)</f>
        <v>308</v>
      </c>
      <c r="D314" s="3">
        <f t="shared" ca="1" si="356"/>
        <v>308</v>
      </c>
      <c r="E314" s="3">
        <f t="shared" ca="1" si="356"/>
        <v>308</v>
      </c>
      <c r="F314" s="3">
        <f t="shared" ca="1" si="356"/>
        <v>308</v>
      </c>
      <c r="G314" s="3">
        <f t="shared" ca="1" si="356"/>
        <v>308</v>
      </c>
      <c r="H314" s="3">
        <f t="shared" ca="1" si="356"/>
        <v>308</v>
      </c>
      <c r="I314" s="3">
        <f t="shared" ca="1" si="356"/>
        <v>308</v>
      </c>
      <c r="J314" s="3">
        <f ca="1">COUNTIF($A$2:$A313,"="&amp;$A314)+1</f>
        <v>1</v>
      </c>
      <c r="K314">
        <f t="shared" ca="1" si="296"/>
        <v>0</v>
      </c>
      <c r="L314" t="str">
        <f ca="1">IF(M314,"",
IF(R314&lt;&gt;".",IF(OR(R314="@",R314="X"),"",MID(R314,1,1)),
IF(OR(OFFSET('map portals'!$A$1,$Q314,$P314+1)="#",ISNUMBER(MATCH((P314+1)*1000+Q314,$S$2:$S313,0))),"","0")
&amp;IF(OR(OFFSET('map portals'!$A$1,$Q314+1,$P314)="#",ISNUMBER(MATCH(P314*1000+(Q314+1),$S$2:$S313,0))),"","1")
&amp;IF(OR(OFFSET('map portals'!$A$1,$Q314,$P314-1)="#",ISNUMBER(MATCH((P314-1)*1000+Q314,$S$2:$S313,0))),"","2")
&amp;IF(OR(OFFSET('map portals'!$A$1,$Q314-1,$P314)="#",ISNUMBER(MATCH(P314*1000+(Q314-1),$S$2:$S313,0))),"","3")
))</f>
        <v>3</v>
      </c>
      <c r="M314" t="b">
        <f ca="1">ISNUMBER(MATCH(S314,$S$2:$S313,0))</f>
        <v>0</v>
      </c>
      <c r="N314">
        <f t="shared" ca="1" si="297"/>
        <v>31</v>
      </c>
      <c r="O314">
        <f t="shared" ca="1" si="298"/>
        <v>77</v>
      </c>
      <c r="P314">
        <f t="shared" ca="1" si="299"/>
        <v>31</v>
      </c>
      <c r="Q314">
        <f t="shared" ca="1" si="300"/>
        <v>77</v>
      </c>
      <c r="R314" t="str">
        <f ca="1">OFFSET('map portals'!$A$1,$O314,$N314)</f>
        <v>.</v>
      </c>
      <c r="S314">
        <f t="shared" ca="1" si="301"/>
        <v>31077</v>
      </c>
      <c r="T314">
        <f t="shared" ca="1" si="302"/>
        <v>79</v>
      </c>
    </row>
    <row r="315" spans="1:20">
      <c r="A315" s="3">
        <f t="shared" ca="1" si="293"/>
        <v>308</v>
      </c>
      <c r="B315" s="3">
        <f t="shared" ca="1" si="294"/>
        <v>309</v>
      </c>
      <c r="C315" s="3">
        <f t="shared" ref="C315:I315" ca="1" si="357">B315+IF(0=LEN(OFFSET($L$2,B315,0)),1,0)</f>
        <v>309</v>
      </c>
      <c r="D315" s="3">
        <f t="shared" ca="1" si="357"/>
        <v>309</v>
      </c>
      <c r="E315" s="3">
        <f t="shared" ca="1" si="357"/>
        <v>309</v>
      </c>
      <c r="F315" s="3">
        <f t="shared" ca="1" si="357"/>
        <v>309</v>
      </c>
      <c r="G315" s="3">
        <f t="shared" ca="1" si="357"/>
        <v>309</v>
      </c>
      <c r="H315" s="3">
        <f t="shared" ca="1" si="357"/>
        <v>309</v>
      </c>
      <c r="I315" s="3">
        <f t="shared" ca="1" si="357"/>
        <v>309</v>
      </c>
      <c r="J315" s="3">
        <f ca="1">COUNTIF($A$2:$A314,"="&amp;$A315)+1</f>
        <v>1</v>
      </c>
      <c r="K315">
        <f t="shared" ca="1" si="296"/>
        <v>3</v>
      </c>
      <c r="L315" t="str">
        <f ca="1">IF(M315,"",
IF(R315&lt;&gt;".",IF(OR(R315="@",R315="X"),"",MID(R315,1,1)),
IF(OR(OFFSET('map portals'!$A$1,$Q315,$P315+1)="#",ISNUMBER(MATCH((P315+1)*1000+Q315,$S$2:$S314,0))),"","0")
&amp;IF(OR(OFFSET('map portals'!$A$1,$Q315+1,$P315)="#",ISNUMBER(MATCH(P315*1000+(Q315+1),$S$2:$S314,0))),"","1")
&amp;IF(OR(OFFSET('map portals'!$A$1,$Q315,$P315-1)="#",ISNUMBER(MATCH((P315-1)*1000+Q315,$S$2:$S314,0))),"","2")
&amp;IF(OR(OFFSET('map portals'!$A$1,$Q315-1,$P315)="#",ISNUMBER(MATCH(P315*1000+(Q315-1),$S$2:$S314,0))),"","3")
))</f>
        <v>2</v>
      </c>
      <c r="M315" t="b">
        <f ca="1">ISNUMBER(MATCH(S315,$S$2:$S314,0))</f>
        <v>0</v>
      </c>
      <c r="N315">
        <f t="shared" ca="1" si="297"/>
        <v>29</v>
      </c>
      <c r="O315">
        <f t="shared" ca="1" si="298"/>
        <v>75</v>
      </c>
      <c r="P315">
        <f t="shared" ca="1" si="299"/>
        <v>29</v>
      </c>
      <c r="Q315">
        <f t="shared" ca="1" si="300"/>
        <v>75</v>
      </c>
      <c r="R315" t="str">
        <f ca="1">OFFSET('map portals'!$A$1,$O315,$N315)</f>
        <v>.</v>
      </c>
      <c r="S315">
        <f t="shared" ca="1" si="301"/>
        <v>29075</v>
      </c>
      <c r="T315">
        <f t="shared" ca="1" si="302"/>
        <v>79</v>
      </c>
    </row>
    <row r="316" spans="1:20">
      <c r="A316" s="3">
        <f t="shared" ca="1" si="293"/>
        <v>309</v>
      </c>
      <c r="B316" s="3">
        <f t="shared" ca="1" si="294"/>
        <v>310</v>
      </c>
      <c r="C316" s="3">
        <f t="shared" ref="C316:I316" ca="1" si="358">B316+IF(0=LEN(OFFSET($L$2,B316,0)),1,0)</f>
        <v>311</v>
      </c>
      <c r="D316" s="3">
        <f t="shared" ca="1" si="358"/>
        <v>311</v>
      </c>
      <c r="E316" s="3">
        <f t="shared" ca="1" si="358"/>
        <v>311</v>
      </c>
      <c r="F316" s="3">
        <f t="shared" ca="1" si="358"/>
        <v>311</v>
      </c>
      <c r="G316" s="3">
        <f t="shared" ca="1" si="358"/>
        <v>311</v>
      </c>
      <c r="H316" s="3">
        <f t="shared" ca="1" si="358"/>
        <v>311</v>
      </c>
      <c r="I316" s="3">
        <f t="shared" ca="1" si="358"/>
        <v>311</v>
      </c>
      <c r="J316" s="3">
        <f ca="1">COUNTIF($A$2:$A315,"="&amp;$A316)+1</f>
        <v>1</v>
      </c>
      <c r="K316">
        <f t="shared" ca="1" si="296"/>
        <v>1</v>
      </c>
      <c r="L316" t="str">
        <f ca="1">IF(M316,"",
IF(R316&lt;&gt;".",IF(OR(R316="@",R316="X"),"",MID(R316,1,1)),
IF(OR(OFFSET('map portals'!$A$1,$Q316,$P316+1)="#",ISNUMBER(MATCH((P316+1)*1000+Q316,$S$2:$S315,0))),"","0")
&amp;IF(OR(OFFSET('map portals'!$A$1,$Q316+1,$P316)="#",ISNUMBER(MATCH(P316*1000+(Q316+1),$S$2:$S315,0))),"","1")
&amp;IF(OR(OFFSET('map portals'!$A$1,$Q316,$P316-1)="#",ISNUMBER(MATCH((P316-1)*1000+Q316,$S$2:$S315,0))),"","2")
&amp;IF(OR(OFFSET('map portals'!$A$1,$Q316-1,$P316)="#",ISNUMBER(MATCH(P316*1000+(Q316-1),$S$2:$S315,0))),"","3")
))</f>
        <v>1</v>
      </c>
      <c r="M316" t="b">
        <f ca="1">ISNUMBER(MATCH(S316,$S$2:$S315,0))</f>
        <v>0</v>
      </c>
      <c r="N316">
        <f t="shared" ca="1" si="297"/>
        <v>43</v>
      </c>
      <c r="O316">
        <f t="shared" ca="1" si="298"/>
        <v>12</v>
      </c>
      <c r="P316">
        <f t="shared" ca="1" si="299"/>
        <v>43</v>
      </c>
      <c r="Q316">
        <f t="shared" ca="1" si="300"/>
        <v>12</v>
      </c>
      <c r="R316" t="str">
        <f ca="1">OFFSET('map portals'!$A$1,$O316,$N316)</f>
        <v>.</v>
      </c>
      <c r="S316">
        <f t="shared" ca="1" si="301"/>
        <v>43012</v>
      </c>
      <c r="T316">
        <f t="shared" ca="1" si="302"/>
        <v>79</v>
      </c>
    </row>
    <row r="317" spans="1:20">
      <c r="A317" s="3">
        <f t="shared" ca="1" si="293"/>
        <v>311</v>
      </c>
      <c r="B317" s="3">
        <f t="shared" ca="1" si="294"/>
        <v>312</v>
      </c>
      <c r="C317" s="3">
        <f t="shared" ref="C317:I317" ca="1" si="359">B317+IF(0=LEN(OFFSET($L$2,B317,0)),1,0)</f>
        <v>312</v>
      </c>
      <c r="D317" s="3">
        <f t="shared" ca="1" si="359"/>
        <v>312</v>
      </c>
      <c r="E317" s="3">
        <f t="shared" ca="1" si="359"/>
        <v>312</v>
      </c>
      <c r="F317" s="3">
        <f t="shared" ca="1" si="359"/>
        <v>312</v>
      </c>
      <c r="G317" s="3">
        <f t="shared" ca="1" si="359"/>
        <v>312</v>
      </c>
      <c r="H317" s="3">
        <f t="shared" ca="1" si="359"/>
        <v>312</v>
      </c>
      <c r="I317" s="3">
        <f t="shared" ca="1" si="359"/>
        <v>312</v>
      </c>
      <c r="J317" s="3">
        <f ca="1">COUNTIF($A$2:$A316,"="&amp;$A317)+1</f>
        <v>1</v>
      </c>
      <c r="K317">
        <f t="shared" ca="1" si="296"/>
        <v>2</v>
      </c>
      <c r="L317" t="str">
        <f ca="1">IF(M317,"",
IF(R317&lt;&gt;".",IF(OR(R317="@",R317="X"),"",MID(R317,1,1)),
IF(OR(OFFSET('map portals'!$A$1,$Q317,$P317+1)="#",ISNUMBER(MATCH((P317+1)*1000+Q317,$S$2:$S316,0))),"","0")
&amp;IF(OR(OFFSET('map portals'!$A$1,$Q317+1,$P317)="#",ISNUMBER(MATCH(P317*1000+(Q317+1),$S$2:$S316,0))),"","1")
&amp;IF(OR(OFFSET('map portals'!$A$1,$Q317,$P317-1)="#",ISNUMBER(MATCH((P317-1)*1000+Q317,$S$2:$S316,0))),"","2")
&amp;IF(OR(OFFSET('map portals'!$A$1,$Q317-1,$P317)="#",ISNUMBER(MATCH(P317*1000+(Q317-1),$S$2:$S316,0))),"","3")
))</f>
        <v>2</v>
      </c>
      <c r="M317" t="b">
        <f ca="1">ISNUMBER(MATCH(S317,$S$2:$S316,0))</f>
        <v>0</v>
      </c>
      <c r="N317">
        <f t="shared" ca="1" si="297"/>
        <v>24</v>
      </c>
      <c r="O317">
        <f t="shared" ca="1" si="298"/>
        <v>79</v>
      </c>
      <c r="P317">
        <f t="shared" ca="1" si="299"/>
        <v>24</v>
      </c>
      <c r="Q317">
        <f t="shared" ca="1" si="300"/>
        <v>79</v>
      </c>
      <c r="R317" t="str">
        <f ca="1">OFFSET('map portals'!$A$1,$O317,$N317)</f>
        <v>.</v>
      </c>
      <c r="S317">
        <f t="shared" ca="1" si="301"/>
        <v>24079</v>
      </c>
      <c r="T317">
        <f t="shared" ca="1" si="302"/>
        <v>80</v>
      </c>
    </row>
    <row r="318" spans="1:20">
      <c r="A318" s="3">
        <f t="shared" ca="1" si="293"/>
        <v>312</v>
      </c>
      <c r="B318" s="3">
        <f t="shared" ca="1" si="294"/>
        <v>313</v>
      </c>
      <c r="C318" s="3">
        <f t="shared" ref="C318:I318" ca="1" si="360">B318+IF(0=LEN(OFFSET($L$2,B318,0)),1,0)</f>
        <v>313</v>
      </c>
      <c r="D318" s="3">
        <f t="shared" ca="1" si="360"/>
        <v>313</v>
      </c>
      <c r="E318" s="3">
        <f t="shared" ca="1" si="360"/>
        <v>313</v>
      </c>
      <c r="F318" s="3">
        <f t="shared" ca="1" si="360"/>
        <v>313</v>
      </c>
      <c r="G318" s="3">
        <f t="shared" ca="1" si="360"/>
        <v>313</v>
      </c>
      <c r="H318" s="3">
        <f t="shared" ca="1" si="360"/>
        <v>313</v>
      </c>
      <c r="I318" s="3">
        <f t="shared" ca="1" si="360"/>
        <v>313</v>
      </c>
      <c r="J318" s="3">
        <f ca="1">COUNTIF($A$2:$A317,"="&amp;$A318)+1</f>
        <v>1</v>
      </c>
      <c r="K318">
        <f t="shared" ca="1" si="296"/>
        <v>3</v>
      </c>
      <c r="L318" t="str">
        <f ca="1">IF(M318,"",
IF(R318&lt;&gt;".",IF(OR(R318="@",R318="X"),"",MID(R318,1,1)),
IF(OR(OFFSET('map portals'!$A$1,$Q318,$P318+1)="#",ISNUMBER(MATCH((P318+1)*1000+Q318,$S$2:$S317,0))),"","0")
&amp;IF(OR(OFFSET('map portals'!$A$1,$Q318+1,$P318)="#",ISNUMBER(MATCH(P318*1000+(Q318+1),$S$2:$S317,0))),"","1")
&amp;IF(OR(OFFSET('map portals'!$A$1,$Q318,$P318-1)="#",ISNUMBER(MATCH((P318-1)*1000+Q318,$S$2:$S317,0))),"","2")
&amp;IF(OR(OFFSET('map portals'!$A$1,$Q318-1,$P318)="#",ISNUMBER(MATCH(P318*1000+(Q318-1),$S$2:$S317,0))),"","3")
))</f>
        <v>3</v>
      </c>
      <c r="M318" t="b">
        <f ca="1">ISNUMBER(MATCH(S318,$S$2:$S317,0))</f>
        <v>0</v>
      </c>
      <c r="N318">
        <f t="shared" ca="1" si="297"/>
        <v>31</v>
      </c>
      <c r="O318">
        <f t="shared" ca="1" si="298"/>
        <v>76</v>
      </c>
      <c r="P318">
        <f t="shared" ca="1" si="299"/>
        <v>31</v>
      </c>
      <c r="Q318">
        <f t="shared" ca="1" si="300"/>
        <v>76</v>
      </c>
      <c r="R318" t="str">
        <f ca="1">OFFSET('map portals'!$A$1,$O318,$N318)</f>
        <v>.</v>
      </c>
      <c r="S318">
        <f t="shared" ca="1" si="301"/>
        <v>31076</v>
      </c>
      <c r="T318">
        <f t="shared" ca="1" si="302"/>
        <v>80</v>
      </c>
    </row>
    <row r="319" spans="1:20">
      <c r="A319" s="3">
        <f t="shared" ca="1" si="293"/>
        <v>313</v>
      </c>
      <c r="B319" s="3">
        <f t="shared" ca="1" si="294"/>
        <v>314</v>
      </c>
      <c r="C319" s="3">
        <f t="shared" ref="C319:I319" ca="1" si="361">B319+IF(0=LEN(OFFSET($L$2,B319,0)),1,0)</f>
        <v>314</v>
      </c>
      <c r="D319" s="3">
        <f t="shared" ca="1" si="361"/>
        <v>314</v>
      </c>
      <c r="E319" s="3">
        <f t="shared" ca="1" si="361"/>
        <v>314</v>
      </c>
      <c r="F319" s="3">
        <f t="shared" ca="1" si="361"/>
        <v>314</v>
      </c>
      <c r="G319" s="3">
        <f t="shared" ca="1" si="361"/>
        <v>314</v>
      </c>
      <c r="H319" s="3">
        <f t="shared" ca="1" si="361"/>
        <v>314</v>
      </c>
      <c r="I319" s="3">
        <f t="shared" ca="1" si="361"/>
        <v>314</v>
      </c>
      <c r="J319" s="3">
        <f ca="1">COUNTIF($A$2:$A318,"="&amp;$A319)+1</f>
        <v>1</v>
      </c>
      <c r="K319">
        <f t="shared" ca="1" si="296"/>
        <v>2</v>
      </c>
      <c r="L319" t="str">
        <f ca="1">IF(M319,"",
IF(R319&lt;&gt;".",IF(OR(R319="@",R319="X"),"",MID(R319,1,1)),
IF(OR(OFFSET('map portals'!$A$1,$Q319,$P319+1)="#",ISNUMBER(MATCH((P319+1)*1000+Q319,$S$2:$S318,0))),"","0")
&amp;IF(OR(OFFSET('map portals'!$A$1,$Q319+1,$P319)="#",ISNUMBER(MATCH(P319*1000+(Q319+1),$S$2:$S318,0))),"","1")
&amp;IF(OR(OFFSET('map portals'!$A$1,$Q319,$P319-1)="#",ISNUMBER(MATCH((P319-1)*1000+Q319,$S$2:$S318,0))),"","2")
&amp;IF(OR(OFFSET('map portals'!$A$1,$Q319-1,$P319)="#",ISNUMBER(MATCH(P319*1000+(Q319-1),$S$2:$S318,0))),"","3")
))</f>
        <v>2</v>
      </c>
      <c r="M319" t="b">
        <f ca="1">ISNUMBER(MATCH(S319,$S$2:$S318,0))</f>
        <v>0</v>
      </c>
      <c r="N319">
        <f t="shared" ca="1" si="297"/>
        <v>28</v>
      </c>
      <c r="O319">
        <f t="shared" ca="1" si="298"/>
        <v>75</v>
      </c>
      <c r="P319">
        <f t="shared" ca="1" si="299"/>
        <v>28</v>
      </c>
      <c r="Q319">
        <f t="shared" ca="1" si="300"/>
        <v>75</v>
      </c>
      <c r="R319" t="str">
        <f ca="1">OFFSET('map portals'!$A$1,$O319,$N319)</f>
        <v>.</v>
      </c>
      <c r="S319">
        <f t="shared" ca="1" si="301"/>
        <v>28075</v>
      </c>
      <c r="T319">
        <f t="shared" ca="1" si="302"/>
        <v>80</v>
      </c>
    </row>
    <row r="320" spans="1:20">
      <c r="A320" s="3">
        <f t="shared" ca="1" si="293"/>
        <v>314</v>
      </c>
      <c r="B320" s="3">
        <f t="shared" ca="1" si="294"/>
        <v>315</v>
      </c>
      <c r="C320" s="3">
        <f t="shared" ref="C320:I320" ca="1" si="362">B320+IF(0=LEN(OFFSET($L$2,B320,0)),1,0)</f>
        <v>315</v>
      </c>
      <c r="D320" s="3">
        <f t="shared" ca="1" si="362"/>
        <v>315</v>
      </c>
      <c r="E320" s="3">
        <f t="shared" ca="1" si="362"/>
        <v>315</v>
      </c>
      <c r="F320" s="3">
        <f t="shared" ca="1" si="362"/>
        <v>315</v>
      </c>
      <c r="G320" s="3">
        <f t="shared" ca="1" si="362"/>
        <v>315</v>
      </c>
      <c r="H320" s="3">
        <f t="shared" ca="1" si="362"/>
        <v>315</v>
      </c>
      <c r="I320" s="3">
        <f t="shared" ca="1" si="362"/>
        <v>315</v>
      </c>
      <c r="J320" s="3">
        <f ca="1">COUNTIF($A$2:$A319,"="&amp;$A320)+1</f>
        <v>1</v>
      </c>
      <c r="K320">
        <f t="shared" ca="1" si="296"/>
        <v>1</v>
      </c>
      <c r="L320" t="str">
        <f ca="1">IF(M320,"",
IF(R320&lt;&gt;".",IF(OR(R320="@",R320="X"),"",MID(R320,1,1)),
IF(OR(OFFSET('map portals'!$A$1,$Q320,$P320+1)="#",ISNUMBER(MATCH((P320+1)*1000+Q320,$S$2:$S319,0))),"","0")
&amp;IF(OR(OFFSET('map portals'!$A$1,$Q320+1,$P320)="#",ISNUMBER(MATCH(P320*1000+(Q320+1),$S$2:$S319,0))),"","1")
&amp;IF(OR(OFFSET('map portals'!$A$1,$Q320,$P320-1)="#",ISNUMBER(MATCH((P320-1)*1000+Q320,$S$2:$S319,0))),"","2")
&amp;IF(OR(OFFSET('map portals'!$A$1,$Q320-1,$P320)="#",ISNUMBER(MATCH(P320*1000+(Q320-1),$S$2:$S319,0))),"","3")
))</f>
        <v>012</v>
      </c>
      <c r="M320" t="b">
        <f ca="1">ISNUMBER(MATCH(S320,$S$2:$S319,0))</f>
        <v>0</v>
      </c>
      <c r="N320">
        <f t="shared" ca="1" si="297"/>
        <v>43</v>
      </c>
      <c r="O320">
        <f t="shared" ca="1" si="298"/>
        <v>13</v>
      </c>
      <c r="P320">
        <f t="shared" ca="1" si="299"/>
        <v>43</v>
      </c>
      <c r="Q320">
        <f t="shared" ca="1" si="300"/>
        <v>13</v>
      </c>
      <c r="R320" t="str">
        <f ca="1">OFFSET('map portals'!$A$1,$O320,$N320)</f>
        <v>.</v>
      </c>
      <c r="S320">
        <f t="shared" ca="1" si="301"/>
        <v>43013</v>
      </c>
      <c r="T320">
        <f t="shared" ca="1" si="302"/>
        <v>80</v>
      </c>
    </row>
    <row r="321" spans="1:20">
      <c r="A321" s="3">
        <f t="shared" ca="1" si="293"/>
        <v>315</v>
      </c>
      <c r="B321" s="3">
        <f t="shared" ca="1" si="294"/>
        <v>316</v>
      </c>
      <c r="C321" s="3">
        <f t="shared" ref="C321:I321" ca="1" si="363">B321+IF(0=LEN(OFFSET($L$2,B321,0)),1,0)</f>
        <v>316</v>
      </c>
      <c r="D321" s="3">
        <f t="shared" ca="1" si="363"/>
        <v>316</v>
      </c>
      <c r="E321" s="3">
        <f t="shared" ca="1" si="363"/>
        <v>316</v>
      </c>
      <c r="F321" s="3">
        <f t="shared" ca="1" si="363"/>
        <v>316</v>
      </c>
      <c r="G321" s="3">
        <f t="shared" ca="1" si="363"/>
        <v>316</v>
      </c>
      <c r="H321" s="3">
        <f t="shared" ca="1" si="363"/>
        <v>316</v>
      </c>
      <c r="I321" s="3">
        <f t="shared" ca="1" si="363"/>
        <v>316</v>
      </c>
      <c r="J321" s="3">
        <f ca="1">COUNTIF($A$2:$A320,"="&amp;$A321)+1</f>
        <v>1</v>
      </c>
      <c r="K321">
        <f t="shared" ca="1" si="296"/>
        <v>2</v>
      </c>
      <c r="L321" t="str">
        <f ca="1">IF(M321,"",
IF(R321&lt;&gt;".",IF(OR(R321="@",R321="X"),"",MID(R321,1,1)),
IF(OR(OFFSET('map portals'!$A$1,$Q321,$P321+1)="#",ISNUMBER(MATCH((P321+1)*1000+Q321,$S$2:$S320,0))),"","0")
&amp;IF(OR(OFFSET('map portals'!$A$1,$Q321+1,$P321)="#",ISNUMBER(MATCH(P321*1000+(Q321+1),$S$2:$S320,0))),"","1")
&amp;IF(OR(OFFSET('map portals'!$A$1,$Q321,$P321-1)="#",ISNUMBER(MATCH((P321-1)*1000+Q321,$S$2:$S320,0))),"","2")
&amp;IF(OR(OFFSET('map portals'!$A$1,$Q321-1,$P321)="#",ISNUMBER(MATCH(P321*1000+(Q321-1),$S$2:$S320,0))),"","3")
))</f>
        <v>13</v>
      </c>
      <c r="M321" t="b">
        <f ca="1">ISNUMBER(MATCH(S321,$S$2:$S320,0))</f>
        <v>0</v>
      </c>
      <c r="N321">
        <f t="shared" ca="1" si="297"/>
        <v>23</v>
      </c>
      <c r="O321">
        <f t="shared" ca="1" si="298"/>
        <v>79</v>
      </c>
      <c r="P321">
        <f t="shared" ca="1" si="299"/>
        <v>23</v>
      </c>
      <c r="Q321">
        <f t="shared" ca="1" si="300"/>
        <v>79</v>
      </c>
      <c r="R321" t="str">
        <f ca="1">OFFSET('map portals'!$A$1,$O321,$N321)</f>
        <v>.</v>
      </c>
      <c r="S321">
        <f t="shared" ca="1" si="301"/>
        <v>23079</v>
      </c>
      <c r="T321">
        <f t="shared" ca="1" si="302"/>
        <v>81</v>
      </c>
    </row>
    <row r="322" spans="1:20">
      <c r="A322" s="3">
        <f t="shared" ca="1" si="293"/>
        <v>316</v>
      </c>
      <c r="B322" s="3">
        <f t="shared" ca="1" si="294"/>
        <v>317</v>
      </c>
      <c r="C322" s="3">
        <f t="shared" ref="C322:I322" ca="1" si="364">B322+IF(0=LEN(OFFSET($L$2,B322,0)),1,0)</f>
        <v>317</v>
      </c>
      <c r="D322" s="3">
        <f t="shared" ca="1" si="364"/>
        <v>317</v>
      </c>
      <c r="E322" s="3">
        <f t="shared" ca="1" si="364"/>
        <v>317</v>
      </c>
      <c r="F322" s="3">
        <f t="shared" ca="1" si="364"/>
        <v>317</v>
      </c>
      <c r="G322" s="3">
        <f t="shared" ca="1" si="364"/>
        <v>317</v>
      </c>
      <c r="H322" s="3">
        <f t="shared" ca="1" si="364"/>
        <v>317</v>
      </c>
      <c r="I322" s="3">
        <f t="shared" ca="1" si="364"/>
        <v>317</v>
      </c>
      <c r="J322" s="3">
        <f ca="1">COUNTIF($A$2:$A321,"="&amp;$A322)+1</f>
        <v>1</v>
      </c>
      <c r="K322">
        <f t="shared" ca="1" si="296"/>
        <v>3</v>
      </c>
      <c r="L322" t="str">
        <f ca="1">IF(M322,"",
IF(R322&lt;&gt;".",IF(OR(R322="@",R322="X"),"",MID(R322,1,1)),
IF(OR(OFFSET('map portals'!$A$1,$Q322,$P322+1)="#",ISNUMBER(MATCH((P322+1)*1000+Q322,$S$2:$S321,0))),"","0")
&amp;IF(OR(OFFSET('map portals'!$A$1,$Q322+1,$P322)="#",ISNUMBER(MATCH(P322*1000+(Q322+1),$S$2:$S321,0))),"","1")
&amp;IF(OR(OFFSET('map portals'!$A$1,$Q322,$P322-1)="#",ISNUMBER(MATCH((P322-1)*1000+Q322,$S$2:$S321,0))),"","2")
&amp;IF(OR(OFFSET('map portals'!$A$1,$Q322-1,$P322)="#",ISNUMBER(MATCH(P322*1000+(Q322-1),$S$2:$S321,0))),"","3")
))</f>
        <v/>
      </c>
      <c r="M322" t="b">
        <f ca="1">ISNUMBER(MATCH(S322,$S$2:$S321,0))</f>
        <v>0</v>
      </c>
      <c r="N322">
        <f t="shared" ca="1" si="297"/>
        <v>31</v>
      </c>
      <c r="O322">
        <f t="shared" ca="1" si="298"/>
        <v>75</v>
      </c>
      <c r="P322">
        <f t="shared" ca="1" si="299"/>
        <v>31</v>
      </c>
      <c r="Q322">
        <f t="shared" ca="1" si="300"/>
        <v>75</v>
      </c>
      <c r="R322" t="str">
        <f ca="1">OFFSET('map portals'!$A$1,$O322,$N322)</f>
        <v>.</v>
      </c>
      <c r="S322">
        <f t="shared" ca="1" si="301"/>
        <v>31075</v>
      </c>
      <c r="T322">
        <f t="shared" ca="1" si="302"/>
        <v>81</v>
      </c>
    </row>
    <row r="323" spans="1:20">
      <c r="A323" s="3">
        <f t="shared" ca="1" si="293"/>
        <v>317</v>
      </c>
      <c r="B323" s="3">
        <f t="shared" ca="1" si="294"/>
        <v>318</v>
      </c>
      <c r="C323" s="3">
        <f t="shared" ref="C323:I323" ca="1" si="365">B323+IF(0=LEN(OFFSET($L$2,B323,0)),1,0)</f>
        <v>318</v>
      </c>
      <c r="D323" s="3">
        <f t="shared" ca="1" si="365"/>
        <v>318</v>
      </c>
      <c r="E323" s="3">
        <f t="shared" ca="1" si="365"/>
        <v>318</v>
      </c>
      <c r="F323" s="3">
        <f t="shared" ca="1" si="365"/>
        <v>318</v>
      </c>
      <c r="G323" s="3">
        <f t="shared" ca="1" si="365"/>
        <v>318</v>
      </c>
      <c r="H323" s="3">
        <f t="shared" ca="1" si="365"/>
        <v>318</v>
      </c>
      <c r="I323" s="3">
        <f t="shared" ca="1" si="365"/>
        <v>318</v>
      </c>
      <c r="J323" s="3">
        <f ca="1">COUNTIF($A$2:$A322,"="&amp;$A323)+1</f>
        <v>1</v>
      </c>
      <c r="K323">
        <f t="shared" ca="1" si="296"/>
        <v>2</v>
      </c>
      <c r="L323" t="str">
        <f ca="1">IF(M323,"",
IF(R323&lt;&gt;".",IF(OR(R323="@",R323="X"),"",MID(R323,1,1)),
IF(OR(OFFSET('map portals'!$A$1,$Q323,$P323+1)="#",ISNUMBER(MATCH((P323+1)*1000+Q323,$S$2:$S322,0))),"","0")
&amp;IF(OR(OFFSET('map portals'!$A$1,$Q323+1,$P323)="#",ISNUMBER(MATCH(P323*1000+(Q323+1),$S$2:$S322,0))),"","1")
&amp;IF(OR(OFFSET('map portals'!$A$1,$Q323,$P323-1)="#",ISNUMBER(MATCH((P323-1)*1000+Q323,$S$2:$S322,0))),"","2")
&amp;IF(OR(OFFSET('map portals'!$A$1,$Q323-1,$P323)="#",ISNUMBER(MATCH(P323*1000+(Q323-1),$S$2:$S322,0))),"","3")
))</f>
        <v>3</v>
      </c>
      <c r="M323" t="b">
        <f ca="1">ISNUMBER(MATCH(S323,$S$2:$S322,0))</f>
        <v>0</v>
      </c>
      <c r="N323">
        <f t="shared" ca="1" si="297"/>
        <v>27</v>
      </c>
      <c r="O323">
        <f t="shared" ca="1" si="298"/>
        <v>75</v>
      </c>
      <c r="P323">
        <f t="shared" ca="1" si="299"/>
        <v>27</v>
      </c>
      <c r="Q323">
        <f t="shared" ca="1" si="300"/>
        <v>75</v>
      </c>
      <c r="R323" t="str">
        <f ca="1">OFFSET('map portals'!$A$1,$O323,$N323)</f>
        <v>.</v>
      </c>
      <c r="S323">
        <f t="shared" ca="1" si="301"/>
        <v>27075</v>
      </c>
      <c r="T323">
        <f t="shared" ca="1" si="302"/>
        <v>81</v>
      </c>
    </row>
    <row r="324" spans="1:20">
      <c r="A324" s="3">
        <f t="shared" ref="A324:A387" ca="1" si="366">I323</f>
        <v>318</v>
      </c>
      <c r="B324" s="3">
        <f t="shared" ref="B324:B387" ca="1" si="367">A324+IF(J324=LEN(OFFSET($L$2,$A324,0)),1,0)</f>
        <v>318</v>
      </c>
      <c r="C324" s="3">
        <f t="shared" ref="C324:I324" ca="1" si="368">B324+IF(0=LEN(OFFSET($L$2,B324,0)),1,0)</f>
        <v>318</v>
      </c>
      <c r="D324" s="3">
        <f t="shared" ca="1" si="368"/>
        <v>318</v>
      </c>
      <c r="E324" s="3">
        <f t="shared" ca="1" si="368"/>
        <v>318</v>
      </c>
      <c r="F324" s="3">
        <f t="shared" ca="1" si="368"/>
        <v>318</v>
      </c>
      <c r="G324" s="3">
        <f t="shared" ca="1" si="368"/>
        <v>318</v>
      </c>
      <c r="H324" s="3">
        <f t="shared" ca="1" si="368"/>
        <v>318</v>
      </c>
      <c r="I324" s="3">
        <f t="shared" ca="1" si="368"/>
        <v>318</v>
      </c>
      <c r="J324" s="3">
        <f ca="1">COUNTIF($A$2:$A323,"="&amp;$A324)+1</f>
        <v>1</v>
      </c>
      <c r="K324">
        <f t="shared" ref="K324:K387" ca="1" si="369">INT(MID(OFFSET($L$2,$A324,0),$J324,1))</f>
        <v>0</v>
      </c>
      <c r="L324" t="str">
        <f ca="1">IF(M324,"",
IF(R324&lt;&gt;".",IF(OR(R324="@",R324="X"),"",MID(R324,1,1)),
IF(OR(OFFSET('map portals'!$A$1,$Q324,$P324+1)="#",ISNUMBER(MATCH((P324+1)*1000+Q324,$S$2:$S323,0))),"","0")
&amp;IF(OR(OFFSET('map portals'!$A$1,$Q324+1,$P324)="#",ISNUMBER(MATCH(P324*1000+(Q324+1),$S$2:$S323,0))),"","1")
&amp;IF(OR(OFFSET('map portals'!$A$1,$Q324,$P324-1)="#",ISNUMBER(MATCH((P324-1)*1000+Q324,$S$2:$S323,0))),"","2")
&amp;IF(OR(OFFSET('map portals'!$A$1,$Q324-1,$P324)="#",ISNUMBER(MATCH(P324*1000+(Q324-1),$S$2:$S323,0))),"","3")
))</f>
        <v>0</v>
      </c>
      <c r="M324" t="b">
        <f ca="1">ISNUMBER(MATCH(S324,$S$2:$S323,0))</f>
        <v>0</v>
      </c>
      <c r="N324">
        <f t="shared" ref="N324:N387" ca="1" si="370">OFFSET($P$2,$A324,0)+CHOOSE(K324+1,1,0,-1,0)</f>
        <v>44</v>
      </c>
      <c r="O324">
        <f t="shared" ref="O324:O387" ca="1" si="371">OFFSET($Q$2,$A324,0)+CHOOSE(K324+1,0,1,0,-1)</f>
        <v>13</v>
      </c>
      <c r="P324">
        <f t="shared" ref="P324:P387" ca="1" si="372">IF(OR($R324=".",$R324="X",$R324="@"),N324,INT(MID($R324,2,4)))</f>
        <v>44</v>
      </c>
      <c r="Q324">
        <f t="shared" ref="Q324:Q387" ca="1" si="373">IF(OR($R324=".",$R324="X",$R324="@"),O324,INT(MID($R324,6,4)))</f>
        <v>13</v>
      </c>
      <c r="R324" t="str">
        <f ca="1">OFFSET('map portals'!$A$1,$O324,$N324)</f>
        <v>.</v>
      </c>
      <c r="S324">
        <f t="shared" ref="S324:S387" ca="1" si="374">P324*1000+Q324</f>
        <v>44013</v>
      </c>
      <c r="T324">
        <f t="shared" ref="T324:T387" ca="1" si="375">OFFSET($T$2,$A324,0)+1</f>
        <v>81</v>
      </c>
    </row>
    <row r="325" spans="1:20">
      <c r="A325" s="3">
        <f t="shared" ca="1" si="366"/>
        <v>318</v>
      </c>
      <c r="B325" s="3">
        <f t="shared" ca="1" si="367"/>
        <v>318</v>
      </c>
      <c r="C325" s="3">
        <f t="shared" ref="C325:I325" ca="1" si="376">B325+IF(0=LEN(OFFSET($L$2,B325,0)),1,0)</f>
        <v>318</v>
      </c>
      <c r="D325" s="3">
        <f t="shared" ca="1" si="376"/>
        <v>318</v>
      </c>
      <c r="E325" s="3">
        <f t="shared" ca="1" si="376"/>
        <v>318</v>
      </c>
      <c r="F325" s="3">
        <f t="shared" ca="1" si="376"/>
        <v>318</v>
      </c>
      <c r="G325" s="3">
        <f t="shared" ca="1" si="376"/>
        <v>318</v>
      </c>
      <c r="H325" s="3">
        <f t="shared" ca="1" si="376"/>
        <v>318</v>
      </c>
      <c r="I325" s="3">
        <f t="shared" ca="1" si="376"/>
        <v>318</v>
      </c>
      <c r="J325" s="3">
        <f ca="1">COUNTIF($A$2:$A324,"="&amp;$A325)+1</f>
        <v>2</v>
      </c>
      <c r="K325">
        <f t="shared" ca="1" si="369"/>
        <v>1</v>
      </c>
      <c r="L325" t="str">
        <f ca="1">IF(M325,"",
IF(R325&lt;&gt;".",IF(OR(R325="@",R325="X"),"",MID(R325,1,1)),
IF(OR(OFFSET('map portals'!$A$1,$Q325,$P325+1)="#",ISNUMBER(MATCH((P325+1)*1000+Q325,$S$2:$S324,0))),"","0")
&amp;IF(OR(OFFSET('map portals'!$A$1,$Q325+1,$P325)="#",ISNUMBER(MATCH(P325*1000+(Q325+1),$S$2:$S324,0))),"","1")
&amp;IF(OR(OFFSET('map portals'!$A$1,$Q325,$P325-1)="#",ISNUMBER(MATCH((P325-1)*1000+Q325,$S$2:$S324,0))),"","2")
&amp;IF(OR(OFFSET('map portals'!$A$1,$Q325-1,$P325)="#",ISNUMBER(MATCH(P325*1000+(Q325-1),$S$2:$S324,0))),"","3")
))</f>
        <v>1</v>
      </c>
      <c r="M325" t="b">
        <f ca="1">ISNUMBER(MATCH(S325,$S$2:$S324,0))</f>
        <v>0</v>
      </c>
      <c r="N325">
        <f t="shared" ca="1" si="370"/>
        <v>43</v>
      </c>
      <c r="O325">
        <f t="shared" ca="1" si="371"/>
        <v>14</v>
      </c>
      <c r="P325">
        <f t="shared" ca="1" si="372"/>
        <v>43</v>
      </c>
      <c r="Q325">
        <f t="shared" ca="1" si="373"/>
        <v>14</v>
      </c>
      <c r="R325" t="str">
        <f ca="1">OFFSET('map portals'!$A$1,$O325,$N325)</f>
        <v>.</v>
      </c>
      <c r="S325">
        <f t="shared" ca="1" si="374"/>
        <v>43014</v>
      </c>
      <c r="T325">
        <f t="shared" ca="1" si="375"/>
        <v>81</v>
      </c>
    </row>
    <row r="326" spans="1:20">
      <c r="A326" s="3">
        <f t="shared" ca="1" si="366"/>
        <v>318</v>
      </c>
      <c r="B326" s="3">
        <f t="shared" ca="1" si="367"/>
        <v>319</v>
      </c>
      <c r="C326" s="3">
        <f t="shared" ref="C326:I326" ca="1" si="377">B326+IF(0=LEN(OFFSET($L$2,B326,0)),1,0)</f>
        <v>319</v>
      </c>
      <c r="D326" s="3">
        <f t="shared" ca="1" si="377"/>
        <v>319</v>
      </c>
      <c r="E326" s="3">
        <f t="shared" ca="1" si="377"/>
        <v>319</v>
      </c>
      <c r="F326" s="3">
        <f t="shared" ca="1" si="377"/>
        <v>319</v>
      </c>
      <c r="G326" s="3">
        <f t="shared" ca="1" si="377"/>
        <v>319</v>
      </c>
      <c r="H326" s="3">
        <f t="shared" ca="1" si="377"/>
        <v>319</v>
      </c>
      <c r="I326" s="3">
        <f t="shared" ca="1" si="377"/>
        <v>319</v>
      </c>
      <c r="J326" s="3">
        <f ca="1">COUNTIF($A$2:$A325,"="&amp;$A326)+1</f>
        <v>3</v>
      </c>
      <c r="K326">
        <f t="shared" ca="1" si="369"/>
        <v>2</v>
      </c>
      <c r="L326" t="str">
        <f ca="1">IF(M326,"",
IF(R326&lt;&gt;".",IF(OR(R326="@",R326="X"),"",MID(R326,1,1)),
IF(OR(OFFSET('map portals'!$A$1,$Q326,$P326+1)="#",ISNUMBER(MATCH((P326+1)*1000+Q326,$S$2:$S325,0))),"","0")
&amp;IF(OR(OFFSET('map portals'!$A$1,$Q326+1,$P326)="#",ISNUMBER(MATCH(P326*1000+(Q326+1),$S$2:$S325,0))),"","1")
&amp;IF(OR(OFFSET('map portals'!$A$1,$Q326,$P326-1)="#",ISNUMBER(MATCH((P326-1)*1000+Q326,$S$2:$S325,0))),"","2")
&amp;IF(OR(OFFSET('map portals'!$A$1,$Q326-1,$P326)="#",ISNUMBER(MATCH(P326*1000+(Q326-1),$S$2:$S325,0))),"","3")
))</f>
        <v>2</v>
      </c>
      <c r="M326" t="b">
        <f ca="1">ISNUMBER(MATCH(S326,$S$2:$S325,0))</f>
        <v>0</v>
      </c>
      <c r="N326">
        <f t="shared" ca="1" si="370"/>
        <v>42</v>
      </c>
      <c r="O326">
        <f t="shared" ca="1" si="371"/>
        <v>13</v>
      </c>
      <c r="P326">
        <f t="shared" ca="1" si="372"/>
        <v>42</v>
      </c>
      <c r="Q326">
        <f t="shared" ca="1" si="373"/>
        <v>13</v>
      </c>
      <c r="R326" t="str">
        <f ca="1">OFFSET('map portals'!$A$1,$O326,$N326)</f>
        <v>.</v>
      </c>
      <c r="S326">
        <f t="shared" ca="1" si="374"/>
        <v>42013</v>
      </c>
      <c r="T326">
        <f t="shared" ca="1" si="375"/>
        <v>81</v>
      </c>
    </row>
    <row r="327" spans="1:20">
      <c r="A327" s="3">
        <f t="shared" ca="1" si="366"/>
        <v>319</v>
      </c>
      <c r="B327" s="3">
        <f t="shared" ca="1" si="367"/>
        <v>319</v>
      </c>
      <c r="C327" s="3">
        <f t="shared" ref="C327:I327" ca="1" si="378">B327+IF(0=LEN(OFFSET($L$2,B327,0)),1,0)</f>
        <v>319</v>
      </c>
      <c r="D327" s="3">
        <f t="shared" ca="1" si="378"/>
        <v>319</v>
      </c>
      <c r="E327" s="3">
        <f t="shared" ca="1" si="378"/>
        <v>319</v>
      </c>
      <c r="F327" s="3">
        <f t="shared" ca="1" si="378"/>
        <v>319</v>
      </c>
      <c r="G327" s="3">
        <f t="shared" ca="1" si="378"/>
        <v>319</v>
      </c>
      <c r="H327" s="3">
        <f t="shared" ca="1" si="378"/>
        <v>319</v>
      </c>
      <c r="I327" s="3">
        <f t="shared" ca="1" si="378"/>
        <v>319</v>
      </c>
      <c r="J327" s="3">
        <f ca="1">COUNTIF($A$2:$A326,"="&amp;$A327)+1</f>
        <v>1</v>
      </c>
      <c r="K327">
        <f t="shared" ca="1" si="369"/>
        <v>1</v>
      </c>
      <c r="L327" t="str">
        <f ca="1">IF(M327,"",
IF(R327&lt;&gt;".",IF(OR(R327="@",R327="X"),"",MID(R327,1,1)),
IF(OR(OFFSET('map portals'!$A$1,$Q327,$P327+1)="#",ISNUMBER(MATCH((P327+1)*1000+Q327,$S$2:$S326,0))),"","0")
&amp;IF(OR(OFFSET('map portals'!$A$1,$Q327+1,$P327)="#",ISNUMBER(MATCH(P327*1000+(Q327+1),$S$2:$S326,0))),"","1")
&amp;IF(OR(OFFSET('map portals'!$A$1,$Q327,$P327-1)="#",ISNUMBER(MATCH((P327-1)*1000+Q327,$S$2:$S326,0))),"","2")
&amp;IF(OR(OFFSET('map portals'!$A$1,$Q327-1,$P327)="#",ISNUMBER(MATCH(P327*1000+(Q327-1),$S$2:$S326,0))),"","3")
))</f>
        <v>1</v>
      </c>
      <c r="M327" t="b">
        <f ca="1">ISNUMBER(MATCH(S327,$S$2:$S326,0))</f>
        <v>0</v>
      </c>
      <c r="N327">
        <f t="shared" ca="1" si="370"/>
        <v>23</v>
      </c>
      <c r="O327">
        <f t="shared" ca="1" si="371"/>
        <v>80</v>
      </c>
      <c r="P327">
        <f t="shared" ca="1" si="372"/>
        <v>23</v>
      </c>
      <c r="Q327">
        <f t="shared" ca="1" si="373"/>
        <v>80</v>
      </c>
      <c r="R327" t="str">
        <f ca="1">OFFSET('map portals'!$A$1,$O327,$N327)</f>
        <v>.</v>
      </c>
      <c r="S327">
        <f t="shared" ca="1" si="374"/>
        <v>23080</v>
      </c>
      <c r="T327">
        <f t="shared" ca="1" si="375"/>
        <v>82</v>
      </c>
    </row>
    <row r="328" spans="1:20">
      <c r="A328" s="3">
        <f t="shared" ca="1" si="366"/>
        <v>319</v>
      </c>
      <c r="B328" s="3">
        <f t="shared" ca="1" si="367"/>
        <v>320</v>
      </c>
      <c r="C328" s="3">
        <f t="shared" ref="C328:I328" ca="1" si="379">B328+IF(0=LEN(OFFSET($L$2,B328,0)),1,0)</f>
        <v>321</v>
      </c>
      <c r="D328" s="3">
        <f t="shared" ca="1" si="379"/>
        <v>321</v>
      </c>
      <c r="E328" s="3">
        <f t="shared" ca="1" si="379"/>
        <v>321</v>
      </c>
      <c r="F328" s="3">
        <f t="shared" ca="1" si="379"/>
        <v>321</v>
      </c>
      <c r="G328" s="3">
        <f t="shared" ca="1" si="379"/>
        <v>321</v>
      </c>
      <c r="H328" s="3">
        <f t="shared" ca="1" si="379"/>
        <v>321</v>
      </c>
      <c r="I328" s="3">
        <f t="shared" ca="1" si="379"/>
        <v>321</v>
      </c>
      <c r="J328" s="3">
        <f ca="1">COUNTIF($A$2:$A327,"="&amp;$A328)+1</f>
        <v>2</v>
      </c>
      <c r="K328">
        <f t="shared" ca="1" si="369"/>
        <v>3</v>
      </c>
      <c r="L328" t="str">
        <f ca="1">IF(M328,"",
IF(R328&lt;&gt;".",IF(OR(R328="@",R328="X"),"",MID(R328,1,1)),
IF(OR(OFFSET('map portals'!$A$1,$Q328,$P328+1)="#",ISNUMBER(MATCH((P328+1)*1000+Q328,$S$2:$S327,0))),"","0")
&amp;IF(OR(OFFSET('map portals'!$A$1,$Q328+1,$P328)="#",ISNUMBER(MATCH(P328*1000+(Q328+1),$S$2:$S327,0))),"","1")
&amp;IF(OR(OFFSET('map portals'!$A$1,$Q328,$P328-1)="#",ISNUMBER(MATCH((P328-1)*1000+Q328,$S$2:$S327,0))),"","2")
&amp;IF(OR(OFFSET('map portals'!$A$1,$Q328-1,$P328)="#",ISNUMBER(MATCH(P328*1000+(Q328-1),$S$2:$S327,0))),"","3")
))</f>
        <v>3</v>
      </c>
      <c r="M328" t="b">
        <f ca="1">ISNUMBER(MATCH(S328,$S$2:$S327,0))</f>
        <v>0</v>
      </c>
      <c r="N328">
        <f t="shared" ca="1" si="370"/>
        <v>23</v>
      </c>
      <c r="O328">
        <f t="shared" ca="1" si="371"/>
        <v>78</v>
      </c>
      <c r="P328">
        <f t="shared" ca="1" si="372"/>
        <v>23</v>
      </c>
      <c r="Q328">
        <f t="shared" ca="1" si="373"/>
        <v>78</v>
      </c>
      <c r="R328" t="str">
        <f ca="1">OFFSET('map portals'!$A$1,$O328,$N328)</f>
        <v>.</v>
      </c>
      <c r="S328">
        <f t="shared" ca="1" si="374"/>
        <v>23078</v>
      </c>
      <c r="T328">
        <f t="shared" ca="1" si="375"/>
        <v>82</v>
      </c>
    </row>
    <row r="329" spans="1:20">
      <c r="A329" s="3">
        <f t="shared" ca="1" si="366"/>
        <v>321</v>
      </c>
      <c r="B329" s="3">
        <f t="shared" ca="1" si="367"/>
        <v>322</v>
      </c>
      <c r="C329" s="3">
        <f t="shared" ref="C329:I329" ca="1" si="380">B329+IF(0=LEN(OFFSET($L$2,B329,0)),1,0)</f>
        <v>322</v>
      </c>
      <c r="D329" s="3">
        <f t="shared" ca="1" si="380"/>
        <v>322</v>
      </c>
      <c r="E329" s="3">
        <f t="shared" ca="1" si="380"/>
        <v>322</v>
      </c>
      <c r="F329" s="3">
        <f t="shared" ca="1" si="380"/>
        <v>322</v>
      </c>
      <c r="G329" s="3">
        <f t="shared" ca="1" si="380"/>
        <v>322</v>
      </c>
      <c r="H329" s="3">
        <f t="shared" ca="1" si="380"/>
        <v>322</v>
      </c>
      <c r="I329" s="3">
        <f t="shared" ca="1" si="380"/>
        <v>322</v>
      </c>
      <c r="J329" s="3">
        <f ca="1">COUNTIF($A$2:$A328,"="&amp;$A329)+1</f>
        <v>1</v>
      </c>
      <c r="K329">
        <f t="shared" ca="1" si="369"/>
        <v>3</v>
      </c>
      <c r="L329" t="str">
        <f ca="1">IF(M329,"",
IF(R329&lt;&gt;".",IF(OR(R329="@",R329="X"),"",MID(R329,1,1)),
IF(OR(OFFSET('map portals'!$A$1,$Q329,$P329+1)="#",ISNUMBER(MATCH((P329+1)*1000+Q329,$S$2:$S328,0))),"","0")
&amp;IF(OR(OFFSET('map portals'!$A$1,$Q329+1,$P329)="#",ISNUMBER(MATCH(P329*1000+(Q329+1),$S$2:$S328,0))),"","1")
&amp;IF(OR(OFFSET('map portals'!$A$1,$Q329,$P329-1)="#",ISNUMBER(MATCH((P329-1)*1000+Q329,$S$2:$S328,0))),"","2")
&amp;IF(OR(OFFSET('map portals'!$A$1,$Q329-1,$P329)="#",ISNUMBER(MATCH(P329*1000+(Q329-1),$S$2:$S328,0))),"","3")
))</f>
        <v>3</v>
      </c>
      <c r="M329" t="b">
        <f ca="1">ISNUMBER(MATCH(S329,$S$2:$S328,0))</f>
        <v>0</v>
      </c>
      <c r="N329">
        <f t="shared" ca="1" si="370"/>
        <v>27</v>
      </c>
      <c r="O329">
        <f t="shared" ca="1" si="371"/>
        <v>74</v>
      </c>
      <c r="P329">
        <f t="shared" ca="1" si="372"/>
        <v>27</v>
      </c>
      <c r="Q329">
        <f t="shared" ca="1" si="373"/>
        <v>74</v>
      </c>
      <c r="R329" t="str">
        <f ca="1">OFFSET('map portals'!$A$1,$O329,$N329)</f>
        <v>.</v>
      </c>
      <c r="S329">
        <f t="shared" ca="1" si="374"/>
        <v>27074</v>
      </c>
      <c r="T329">
        <f t="shared" ca="1" si="375"/>
        <v>82</v>
      </c>
    </row>
    <row r="330" spans="1:20">
      <c r="A330" s="3">
        <f t="shared" ca="1" si="366"/>
        <v>322</v>
      </c>
      <c r="B330" s="3">
        <f t="shared" ca="1" si="367"/>
        <v>323</v>
      </c>
      <c r="C330" s="3">
        <f t="shared" ref="C330:I330" ca="1" si="381">B330+IF(0=LEN(OFFSET($L$2,B330,0)),1,0)</f>
        <v>323</v>
      </c>
      <c r="D330" s="3">
        <f t="shared" ca="1" si="381"/>
        <v>323</v>
      </c>
      <c r="E330" s="3">
        <f t="shared" ca="1" si="381"/>
        <v>323</v>
      </c>
      <c r="F330" s="3">
        <f t="shared" ca="1" si="381"/>
        <v>323</v>
      </c>
      <c r="G330" s="3">
        <f t="shared" ca="1" si="381"/>
        <v>323</v>
      </c>
      <c r="H330" s="3">
        <f t="shared" ca="1" si="381"/>
        <v>323</v>
      </c>
      <c r="I330" s="3">
        <f t="shared" ca="1" si="381"/>
        <v>323</v>
      </c>
      <c r="J330" s="3">
        <f ca="1">COUNTIF($A$2:$A329,"="&amp;$A330)+1</f>
        <v>1</v>
      </c>
      <c r="K330">
        <f t="shared" ca="1" si="369"/>
        <v>0</v>
      </c>
      <c r="L330" t="str">
        <f ca="1">IF(M330,"",
IF(R330&lt;&gt;".",IF(OR(R330="@",R330="X"),"",MID(R330,1,1)),
IF(OR(OFFSET('map portals'!$A$1,$Q330,$P330+1)="#",ISNUMBER(MATCH((P330+1)*1000+Q330,$S$2:$S329,0))),"","0")
&amp;IF(OR(OFFSET('map portals'!$A$1,$Q330+1,$P330)="#",ISNUMBER(MATCH(P330*1000+(Q330+1),$S$2:$S329,0))),"","1")
&amp;IF(OR(OFFSET('map portals'!$A$1,$Q330,$P330-1)="#",ISNUMBER(MATCH((P330-1)*1000+Q330,$S$2:$S329,0))),"","2")
&amp;IF(OR(OFFSET('map portals'!$A$1,$Q330-1,$P330)="#",ISNUMBER(MATCH(P330*1000+(Q330-1),$S$2:$S329,0))),"","3")
))</f>
        <v/>
      </c>
      <c r="M330" t="b">
        <f ca="1">ISNUMBER(MATCH(S330,$S$2:$S329,0))</f>
        <v>0</v>
      </c>
      <c r="N330">
        <f t="shared" ca="1" si="370"/>
        <v>45</v>
      </c>
      <c r="O330">
        <f t="shared" ca="1" si="371"/>
        <v>13</v>
      </c>
      <c r="P330">
        <f t="shared" ca="1" si="372"/>
        <v>45</v>
      </c>
      <c r="Q330">
        <f t="shared" ca="1" si="373"/>
        <v>13</v>
      </c>
      <c r="R330" t="str">
        <f ca="1">OFFSET('map portals'!$A$1,$O330,$N330)</f>
        <v>.</v>
      </c>
      <c r="S330">
        <f t="shared" ca="1" si="374"/>
        <v>45013</v>
      </c>
      <c r="T330">
        <f t="shared" ca="1" si="375"/>
        <v>82</v>
      </c>
    </row>
    <row r="331" spans="1:20">
      <c r="A331" s="3">
        <f t="shared" ca="1" si="366"/>
        <v>323</v>
      </c>
      <c r="B331" s="3">
        <f t="shared" ca="1" si="367"/>
        <v>324</v>
      </c>
      <c r="C331" s="3">
        <f t="shared" ref="C331:I331" ca="1" si="382">B331+IF(0=LEN(OFFSET($L$2,B331,0)),1,0)</f>
        <v>324</v>
      </c>
      <c r="D331" s="3">
        <f t="shared" ca="1" si="382"/>
        <v>324</v>
      </c>
      <c r="E331" s="3">
        <f t="shared" ca="1" si="382"/>
        <v>324</v>
      </c>
      <c r="F331" s="3">
        <f t="shared" ca="1" si="382"/>
        <v>324</v>
      </c>
      <c r="G331" s="3">
        <f t="shared" ca="1" si="382"/>
        <v>324</v>
      </c>
      <c r="H331" s="3">
        <f t="shared" ca="1" si="382"/>
        <v>324</v>
      </c>
      <c r="I331" s="3">
        <f t="shared" ca="1" si="382"/>
        <v>324</v>
      </c>
      <c r="J331" s="3">
        <f ca="1">COUNTIF($A$2:$A330,"="&amp;$A331)+1</f>
        <v>1</v>
      </c>
      <c r="K331">
        <f t="shared" ca="1" si="369"/>
        <v>1</v>
      </c>
      <c r="L331" t="str">
        <f ca="1">IF(M331,"",
IF(R331&lt;&gt;".",IF(OR(R331="@",R331="X"),"",MID(R331,1,1)),
IF(OR(OFFSET('map portals'!$A$1,$Q331,$P331+1)="#",ISNUMBER(MATCH((P331+1)*1000+Q331,$S$2:$S330,0))),"","0")
&amp;IF(OR(OFFSET('map portals'!$A$1,$Q331+1,$P331)="#",ISNUMBER(MATCH(P331*1000+(Q331+1),$S$2:$S330,0))),"","1")
&amp;IF(OR(OFFSET('map portals'!$A$1,$Q331,$P331-1)="#",ISNUMBER(MATCH((P331-1)*1000+Q331,$S$2:$S330,0))),"","2")
&amp;IF(OR(OFFSET('map portals'!$A$1,$Q331-1,$P331)="#",ISNUMBER(MATCH(P331*1000+(Q331-1),$S$2:$S330,0))),"","3")
))</f>
        <v>01</v>
      </c>
      <c r="M331" t="b">
        <f ca="1">ISNUMBER(MATCH(S331,$S$2:$S330,0))</f>
        <v>0</v>
      </c>
      <c r="N331">
        <f t="shared" ca="1" si="370"/>
        <v>43</v>
      </c>
      <c r="O331">
        <f t="shared" ca="1" si="371"/>
        <v>15</v>
      </c>
      <c r="P331">
        <f t="shared" ca="1" si="372"/>
        <v>43</v>
      </c>
      <c r="Q331">
        <f t="shared" ca="1" si="373"/>
        <v>15</v>
      </c>
      <c r="R331" t="str">
        <f ca="1">OFFSET('map portals'!$A$1,$O331,$N331)</f>
        <v>.</v>
      </c>
      <c r="S331">
        <f t="shared" ca="1" si="374"/>
        <v>43015</v>
      </c>
      <c r="T331">
        <f t="shared" ca="1" si="375"/>
        <v>82</v>
      </c>
    </row>
    <row r="332" spans="1:20">
      <c r="A332" s="3">
        <f t="shared" ca="1" si="366"/>
        <v>324</v>
      </c>
      <c r="B332" s="3">
        <f t="shared" ca="1" si="367"/>
        <v>325</v>
      </c>
      <c r="C332" s="3">
        <f t="shared" ref="C332:I332" ca="1" si="383">B332+IF(0=LEN(OFFSET($L$2,B332,0)),1,0)</f>
        <v>325</v>
      </c>
      <c r="D332" s="3">
        <f t="shared" ca="1" si="383"/>
        <v>325</v>
      </c>
      <c r="E332" s="3">
        <f t="shared" ca="1" si="383"/>
        <v>325</v>
      </c>
      <c r="F332" s="3">
        <f t="shared" ca="1" si="383"/>
        <v>325</v>
      </c>
      <c r="G332" s="3">
        <f t="shared" ca="1" si="383"/>
        <v>325</v>
      </c>
      <c r="H332" s="3">
        <f t="shared" ca="1" si="383"/>
        <v>325</v>
      </c>
      <c r="I332" s="3">
        <f t="shared" ca="1" si="383"/>
        <v>325</v>
      </c>
      <c r="J332" s="3">
        <f ca="1">COUNTIF($A$2:$A331,"="&amp;$A332)+1</f>
        <v>1</v>
      </c>
      <c r="K332">
        <f t="shared" ca="1" si="369"/>
        <v>2</v>
      </c>
      <c r="L332" t="str">
        <f ca="1">IF(M332,"",
IF(R332&lt;&gt;".",IF(OR(R332="@",R332="X"),"",MID(R332,1,1)),
IF(OR(OFFSET('map portals'!$A$1,$Q332,$P332+1)="#",ISNUMBER(MATCH((P332+1)*1000+Q332,$S$2:$S331,0))),"","0")
&amp;IF(OR(OFFSET('map portals'!$A$1,$Q332+1,$P332)="#",ISNUMBER(MATCH(P332*1000+(Q332+1),$S$2:$S331,0))),"","1")
&amp;IF(OR(OFFSET('map portals'!$A$1,$Q332,$P332-1)="#",ISNUMBER(MATCH((P332-1)*1000+Q332,$S$2:$S331,0))),"","2")
&amp;IF(OR(OFFSET('map portals'!$A$1,$Q332-1,$P332)="#",ISNUMBER(MATCH(P332*1000+(Q332-1),$S$2:$S331,0))),"","3")
))</f>
        <v/>
      </c>
      <c r="M332" t="b">
        <f ca="1">ISNUMBER(MATCH(S332,$S$2:$S331,0))</f>
        <v>0</v>
      </c>
      <c r="N332">
        <f t="shared" ca="1" si="370"/>
        <v>41</v>
      </c>
      <c r="O332">
        <f t="shared" ca="1" si="371"/>
        <v>13</v>
      </c>
      <c r="P332">
        <f t="shared" ca="1" si="372"/>
        <v>41</v>
      </c>
      <c r="Q332">
        <f t="shared" ca="1" si="373"/>
        <v>13</v>
      </c>
      <c r="R332" t="str">
        <f ca="1">OFFSET('map portals'!$A$1,$O332,$N332)</f>
        <v>.</v>
      </c>
      <c r="S332">
        <f t="shared" ca="1" si="374"/>
        <v>41013</v>
      </c>
      <c r="T332">
        <f t="shared" ca="1" si="375"/>
        <v>82</v>
      </c>
    </row>
    <row r="333" spans="1:20">
      <c r="A333" s="3">
        <f t="shared" ca="1" si="366"/>
        <v>325</v>
      </c>
      <c r="B333" s="3">
        <f t="shared" ca="1" si="367"/>
        <v>326</v>
      </c>
      <c r="C333" s="3">
        <f t="shared" ref="C333:I333" ca="1" si="384">B333+IF(0=LEN(OFFSET($L$2,B333,0)),1,0)</f>
        <v>326</v>
      </c>
      <c r="D333" s="3">
        <f t="shared" ca="1" si="384"/>
        <v>326</v>
      </c>
      <c r="E333" s="3">
        <f t="shared" ca="1" si="384"/>
        <v>326</v>
      </c>
      <c r="F333" s="3">
        <f t="shared" ca="1" si="384"/>
        <v>326</v>
      </c>
      <c r="G333" s="3">
        <f t="shared" ca="1" si="384"/>
        <v>326</v>
      </c>
      <c r="H333" s="3">
        <f t="shared" ca="1" si="384"/>
        <v>326</v>
      </c>
      <c r="I333" s="3">
        <f t="shared" ca="1" si="384"/>
        <v>326</v>
      </c>
      <c r="J333" s="3">
        <f ca="1">COUNTIF($A$2:$A332,"="&amp;$A333)+1</f>
        <v>1</v>
      </c>
      <c r="K333">
        <f t="shared" ca="1" si="369"/>
        <v>1</v>
      </c>
      <c r="L333" t="str">
        <f ca="1">IF(M333,"",
IF(R333&lt;&gt;".",IF(OR(R333="@",R333="X"),"",MID(R333,1,1)),
IF(OR(OFFSET('map portals'!$A$1,$Q333,$P333+1)="#",ISNUMBER(MATCH((P333+1)*1000+Q333,$S$2:$S332,0))),"","0")
&amp;IF(OR(OFFSET('map portals'!$A$1,$Q333+1,$P333)="#",ISNUMBER(MATCH(P333*1000+(Q333+1),$S$2:$S332,0))),"","1")
&amp;IF(OR(OFFSET('map portals'!$A$1,$Q333,$P333-1)="#",ISNUMBER(MATCH((P333-1)*1000+Q333,$S$2:$S332,0))),"","2")
&amp;IF(OR(OFFSET('map portals'!$A$1,$Q333-1,$P333)="#",ISNUMBER(MATCH(P333*1000+(Q333-1),$S$2:$S332,0))),"","3")
))</f>
        <v>02</v>
      </c>
      <c r="M333" t="b">
        <f ca="1">ISNUMBER(MATCH(S333,$S$2:$S332,0))</f>
        <v>0</v>
      </c>
      <c r="N333">
        <f t="shared" ca="1" si="370"/>
        <v>23</v>
      </c>
      <c r="O333">
        <f t="shared" ca="1" si="371"/>
        <v>81</v>
      </c>
      <c r="P333">
        <f t="shared" ca="1" si="372"/>
        <v>23</v>
      </c>
      <c r="Q333">
        <f t="shared" ca="1" si="373"/>
        <v>81</v>
      </c>
      <c r="R333" t="str">
        <f ca="1">OFFSET('map portals'!$A$1,$O333,$N333)</f>
        <v>.</v>
      </c>
      <c r="S333">
        <f t="shared" ca="1" si="374"/>
        <v>23081</v>
      </c>
      <c r="T333">
        <f t="shared" ca="1" si="375"/>
        <v>83</v>
      </c>
    </row>
    <row r="334" spans="1:20">
      <c r="A334" s="3">
        <f t="shared" ca="1" si="366"/>
        <v>326</v>
      </c>
      <c r="B334" s="3">
        <f t="shared" ca="1" si="367"/>
        <v>327</v>
      </c>
      <c r="C334" s="3">
        <f t="shared" ref="C334:I334" ca="1" si="385">B334+IF(0=LEN(OFFSET($L$2,B334,0)),1,0)</f>
        <v>327</v>
      </c>
      <c r="D334" s="3">
        <f t="shared" ca="1" si="385"/>
        <v>327</v>
      </c>
      <c r="E334" s="3">
        <f t="shared" ca="1" si="385"/>
        <v>327</v>
      </c>
      <c r="F334" s="3">
        <f t="shared" ca="1" si="385"/>
        <v>327</v>
      </c>
      <c r="G334" s="3">
        <f t="shared" ca="1" si="385"/>
        <v>327</v>
      </c>
      <c r="H334" s="3">
        <f t="shared" ca="1" si="385"/>
        <v>327</v>
      </c>
      <c r="I334" s="3">
        <f t="shared" ca="1" si="385"/>
        <v>327</v>
      </c>
      <c r="J334" s="3">
        <f ca="1">COUNTIF($A$2:$A333,"="&amp;$A334)+1</f>
        <v>1</v>
      </c>
      <c r="K334">
        <f t="shared" ca="1" si="369"/>
        <v>3</v>
      </c>
      <c r="L334" t="str">
        <f ca="1">IF(M334,"",
IF(R334&lt;&gt;".",IF(OR(R334="@",R334="X"),"",MID(R334,1,1)),
IF(OR(OFFSET('map portals'!$A$1,$Q334,$P334+1)="#",ISNUMBER(MATCH((P334+1)*1000+Q334,$S$2:$S333,0))),"","0")
&amp;IF(OR(OFFSET('map portals'!$A$1,$Q334+1,$P334)="#",ISNUMBER(MATCH(P334*1000+(Q334+1),$S$2:$S333,0))),"","1")
&amp;IF(OR(OFFSET('map portals'!$A$1,$Q334,$P334-1)="#",ISNUMBER(MATCH((P334-1)*1000+Q334,$S$2:$S333,0))),"","2")
&amp;IF(OR(OFFSET('map portals'!$A$1,$Q334-1,$P334)="#",ISNUMBER(MATCH(P334*1000+(Q334-1),$S$2:$S333,0))),"","3")
))</f>
        <v>023</v>
      </c>
      <c r="M334" t="b">
        <f ca="1">ISNUMBER(MATCH(S334,$S$2:$S333,0))</f>
        <v>0</v>
      </c>
      <c r="N334">
        <f t="shared" ca="1" si="370"/>
        <v>23</v>
      </c>
      <c r="O334">
        <f t="shared" ca="1" si="371"/>
        <v>77</v>
      </c>
      <c r="P334">
        <f t="shared" ca="1" si="372"/>
        <v>23</v>
      </c>
      <c r="Q334">
        <f t="shared" ca="1" si="373"/>
        <v>77</v>
      </c>
      <c r="R334" t="str">
        <f ca="1">OFFSET('map portals'!$A$1,$O334,$N334)</f>
        <v>.</v>
      </c>
      <c r="S334">
        <f t="shared" ca="1" si="374"/>
        <v>23077</v>
      </c>
      <c r="T334">
        <f t="shared" ca="1" si="375"/>
        <v>83</v>
      </c>
    </row>
    <row r="335" spans="1:20">
      <c r="A335" s="3">
        <f t="shared" ca="1" si="366"/>
        <v>327</v>
      </c>
      <c r="B335" s="3">
        <f t="shared" ca="1" si="367"/>
        <v>328</v>
      </c>
      <c r="C335" s="3">
        <f t="shared" ref="C335:I335" ca="1" si="386">B335+IF(0=LEN(OFFSET($L$2,B335,0)),1,0)</f>
        <v>329</v>
      </c>
      <c r="D335" s="3">
        <f t="shared" ca="1" si="386"/>
        <v>329</v>
      </c>
      <c r="E335" s="3">
        <f t="shared" ca="1" si="386"/>
        <v>329</v>
      </c>
      <c r="F335" s="3">
        <f t="shared" ca="1" si="386"/>
        <v>329</v>
      </c>
      <c r="G335" s="3">
        <f t="shared" ca="1" si="386"/>
        <v>329</v>
      </c>
      <c r="H335" s="3">
        <f t="shared" ca="1" si="386"/>
        <v>329</v>
      </c>
      <c r="I335" s="3">
        <f t="shared" ca="1" si="386"/>
        <v>329</v>
      </c>
      <c r="J335" s="3">
        <f ca="1">COUNTIF($A$2:$A334,"="&amp;$A335)+1</f>
        <v>1</v>
      </c>
      <c r="K335">
        <f t="shared" ca="1" si="369"/>
        <v>3</v>
      </c>
      <c r="L335" t="str">
        <f ca="1">IF(M335,"",
IF(R335&lt;&gt;".",IF(OR(R335="@",R335="X"),"",MID(R335,1,1)),
IF(OR(OFFSET('map portals'!$A$1,$Q335,$P335+1)="#",ISNUMBER(MATCH((P335+1)*1000+Q335,$S$2:$S334,0))),"","0")
&amp;IF(OR(OFFSET('map portals'!$A$1,$Q335+1,$P335)="#",ISNUMBER(MATCH(P335*1000+(Q335+1),$S$2:$S334,0))),"","1")
&amp;IF(OR(OFFSET('map portals'!$A$1,$Q335,$P335-1)="#",ISNUMBER(MATCH((P335-1)*1000+Q335,$S$2:$S334,0))),"","2")
&amp;IF(OR(OFFSET('map portals'!$A$1,$Q335-1,$P335)="#",ISNUMBER(MATCH(P335*1000+(Q335-1),$S$2:$S334,0))),"","3")
))</f>
        <v>023</v>
      </c>
      <c r="M335" t="b">
        <f ca="1">ISNUMBER(MATCH(S335,$S$2:$S334,0))</f>
        <v>0</v>
      </c>
      <c r="N335">
        <f t="shared" ca="1" si="370"/>
        <v>27</v>
      </c>
      <c r="O335">
        <f t="shared" ca="1" si="371"/>
        <v>73</v>
      </c>
      <c r="P335">
        <f t="shared" ca="1" si="372"/>
        <v>27</v>
      </c>
      <c r="Q335">
        <f t="shared" ca="1" si="373"/>
        <v>73</v>
      </c>
      <c r="R335" t="str">
        <f ca="1">OFFSET('map portals'!$A$1,$O335,$N335)</f>
        <v>.</v>
      </c>
      <c r="S335">
        <f t="shared" ca="1" si="374"/>
        <v>27073</v>
      </c>
      <c r="T335">
        <f t="shared" ca="1" si="375"/>
        <v>83</v>
      </c>
    </row>
    <row r="336" spans="1:20">
      <c r="A336" s="3">
        <f t="shared" ca="1" si="366"/>
        <v>329</v>
      </c>
      <c r="B336" s="3">
        <f t="shared" ca="1" si="367"/>
        <v>329</v>
      </c>
      <c r="C336" s="3">
        <f t="shared" ref="C336:I336" ca="1" si="387">B336+IF(0=LEN(OFFSET($L$2,B336,0)),1,0)</f>
        <v>329</v>
      </c>
      <c r="D336" s="3">
        <f t="shared" ca="1" si="387"/>
        <v>329</v>
      </c>
      <c r="E336" s="3">
        <f t="shared" ca="1" si="387"/>
        <v>329</v>
      </c>
      <c r="F336" s="3">
        <f t="shared" ca="1" si="387"/>
        <v>329</v>
      </c>
      <c r="G336" s="3">
        <f t="shared" ca="1" si="387"/>
        <v>329</v>
      </c>
      <c r="H336" s="3">
        <f t="shared" ca="1" si="387"/>
        <v>329</v>
      </c>
      <c r="I336" s="3">
        <f t="shared" ca="1" si="387"/>
        <v>329</v>
      </c>
      <c r="J336" s="3">
        <f ca="1">COUNTIF($A$2:$A335,"="&amp;$A336)+1</f>
        <v>1</v>
      </c>
      <c r="K336">
        <f t="shared" ca="1" si="369"/>
        <v>0</v>
      </c>
      <c r="L336" t="str">
        <f ca="1">IF(M336,"",
IF(R336&lt;&gt;".",IF(OR(R336="@",R336="X"),"",MID(R336,1,1)),
IF(OR(OFFSET('map portals'!$A$1,$Q336,$P336+1)="#",ISNUMBER(MATCH((P336+1)*1000+Q336,$S$2:$S335,0))),"","0")
&amp;IF(OR(OFFSET('map portals'!$A$1,$Q336+1,$P336)="#",ISNUMBER(MATCH(P336*1000+(Q336+1),$S$2:$S335,0))),"","1")
&amp;IF(OR(OFFSET('map portals'!$A$1,$Q336,$P336-1)="#",ISNUMBER(MATCH((P336-1)*1000+Q336,$S$2:$S335,0))),"","2")
&amp;IF(OR(OFFSET('map portals'!$A$1,$Q336-1,$P336)="#",ISNUMBER(MATCH(P336*1000+(Q336-1),$S$2:$S335,0))),"","3")
))</f>
        <v>0</v>
      </c>
      <c r="M336" t="b">
        <f ca="1">ISNUMBER(MATCH(S336,$S$2:$S335,0))</f>
        <v>0</v>
      </c>
      <c r="N336">
        <f t="shared" ca="1" si="370"/>
        <v>44</v>
      </c>
      <c r="O336">
        <f t="shared" ca="1" si="371"/>
        <v>15</v>
      </c>
      <c r="P336">
        <f t="shared" ca="1" si="372"/>
        <v>44</v>
      </c>
      <c r="Q336">
        <f t="shared" ca="1" si="373"/>
        <v>15</v>
      </c>
      <c r="R336" t="str">
        <f ca="1">OFFSET('map portals'!$A$1,$O336,$N336)</f>
        <v>.</v>
      </c>
      <c r="S336">
        <f t="shared" ca="1" si="374"/>
        <v>44015</v>
      </c>
      <c r="T336">
        <f t="shared" ca="1" si="375"/>
        <v>83</v>
      </c>
    </row>
    <row r="337" spans="1:20">
      <c r="A337" s="3">
        <f t="shared" ca="1" si="366"/>
        <v>329</v>
      </c>
      <c r="B337" s="3">
        <f t="shared" ca="1" si="367"/>
        <v>330</v>
      </c>
      <c r="C337" s="3">
        <f t="shared" ref="C337:I337" ca="1" si="388">B337+IF(0=LEN(OFFSET($L$2,B337,0)),1,0)</f>
        <v>331</v>
      </c>
      <c r="D337" s="3">
        <f t="shared" ca="1" si="388"/>
        <v>331</v>
      </c>
      <c r="E337" s="3">
        <f t="shared" ca="1" si="388"/>
        <v>331</v>
      </c>
      <c r="F337" s="3">
        <f t="shared" ca="1" si="388"/>
        <v>331</v>
      </c>
      <c r="G337" s="3">
        <f t="shared" ca="1" si="388"/>
        <v>331</v>
      </c>
      <c r="H337" s="3">
        <f t="shared" ca="1" si="388"/>
        <v>331</v>
      </c>
      <c r="I337" s="3">
        <f t="shared" ca="1" si="388"/>
        <v>331</v>
      </c>
      <c r="J337" s="3">
        <f ca="1">COUNTIF($A$2:$A336,"="&amp;$A337)+1</f>
        <v>2</v>
      </c>
      <c r="K337">
        <f t="shared" ca="1" si="369"/>
        <v>1</v>
      </c>
      <c r="L337" t="str">
        <f ca="1">IF(M337,"",
IF(R337&lt;&gt;".",IF(OR(R337="@",R337="X"),"",MID(R337,1,1)),
IF(OR(OFFSET('map portals'!$A$1,$Q337,$P337+1)="#",ISNUMBER(MATCH((P337+1)*1000+Q337,$S$2:$S336,0))),"","0")
&amp;IF(OR(OFFSET('map portals'!$A$1,$Q337+1,$P337)="#",ISNUMBER(MATCH(P337*1000+(Q337+1),$S$2:$S336,0))),"","1")
&amp;IF(OR(OFFSET('map portals'!$A$1,$Q337,$P337-1)="#",ISNUMBER(MATCH((P337-1)*1000+Q337,$S$2:$S336,0))),"","2")
&amp;IF(OR(OFFSET('map portals'!$A$1,$Q337-1,$P337)="#",ISNUMBER(MATCH(P337*1000+(Q337-1),$S$2:$S336,0))),"","3")
))</f>
        <v>1</v>
      </c>
      <c r="M337" t="b">
        <f ca="1">ISNUMBER(MATCH(S337,$S$2:$S336,0))</f>
        <v>0</v>
      </c>
      <c r="N337">
        <f t="shared" ca="1" si="370"/>
        <v>43</v>
      </c>
      <c r="O337">
        <f t="shared" ca="1" si="371"/>
        <v>16</v>
      </c>
      <c r="P337">
        <f t="shared" ca="1" si="372"/>
        <v>43</v>
      </c>
      <c r="Q337">
        <f t="shared" ca="1" si="373"/>
        <v>16</v>
      </c>
      <c r="R337" t="str">
        <f ca="1">OFFSET('map portals'!$A$1,$O337,$N337)</f>
        <v>.</v>
      </c>
      <c r="S337">
        <f t="shared" ca="1" si="374"/>
        <v>43016</v>
      </c>
      <c r="T337">
        <f t="shared" ca="1" si="375"/>
        <v>83</v>
      </c>
    </row>
    <row r="338" spans="1:20">
      <c r="A338" s="3">
        <f t="shared" ca="1" si="366"/>
        <v>331</v>
      </c>
      <c r="B338" s="3">
        <f t="shared" ca="1" si="367"/>
        <v>331</v>
      </c>
      <c r="C338" s="3">
        <f t="shared" ref="C338:I338" ca="1" si="389">B338+IF(0=LEN(OFFSET($L$2,B338,0)),1,0)</f>
        <v>331</v>
      </c>
      <c r="D338" s="3">
        <f t="shared" ca="1" si="389"/>
        <v>331</v>
      </c>
      <c r="E338" s="3">
        <f t="shared" ca="1" si="389"/>
        <v>331</v>
      </c>
      <c r="F338" s="3">
        <f t="shared" ca="1" si="389"/>
        <v>331</v>
      </c>
      <c r="G338" s="3">
        <f t="shared" ca="1" si="389"/>
        <v>331</v>
      </c>
      <c r="H338" s="3">
        <f t="shared" ca="1" si="389"/>
        <v>331</v>
      </c>
      <c r="I338" s="3">
        <f t="shared" ca="1" si="389"/>
        <v>331</v>
      </c>
      <c r="J338" s="3">
        <f ca="1">COUNTIF($A$2:$A337,"="&amp;$A338)+1</f>
        <v>1</v>
      </c>
      <c r="K338">
        <f t="shared" ca="1" si="369"/>
        <v>0</v>
      </c>
      <c r="L338" t="str">
        <f ca="1">IF(M338,"",
IF(R338&lt;&gt;".",IF(OR(R338="@",R338="X"),"",MID(R338,1,1)),
IF(OR(OFFSET('map portals'!$A$1,$Q338,$P338+1)="#",ISNUMBER(MATCH((P338+1)*1000+Q338,$S$2:$S337,0))),"","0")
&amp;IF(OR(OFFSET('map portals'!$A$1,$Q338+1,$P338)="#",ISNUMBER(MATCH(P338*1000+(Q338+1),$S$2:$S337,0))),"","1")
&amp;IF(OR(OFFSET('map portals'!$A$1,$Q338,$P338-1)="#",ISNUMBER(MATCH((P338-1)*1000+Q338,$S$2:$S337,0))),"","2")
&amp;IF(OR(OFFSET('map portals'!$A$1,$Q338-1,$P338)="#",ISNUMBER(MATCH(P338*1000+(Q338-1),$S$2:$S337,0))),"","3")
))</f>
        <v>0</v>
      </c>
      <c r="M338" t="b">
        <f ca="1">ISNUMBER(MATCH(S338,$S$2:$S337,0))</f>
        <v>0</v>
      </c>
      <c r="N338">
        <f t="shared" ca="1" si="370"/>
        <v>24</v>
      </c>
      <c r="O338">
        <f t="shared" ca="1" si="371"/>
        <v>81</v>
      </c>
      <c r="P338">
        <f t="shared" ca="1" si="372"/>
        <v>24</v>
      </c>
      <c r="Q338">
        <f t="shared" ca="1" si="373"/>
        <v>81</v>
      </c>
      <c r="R338" t="str">
        <f ca="1">OFFSET('map portals'!$A$1,$O338,$N338)</f>
        <v>.</v>
      </c>
      <c r="S338">
        <f t="shared" ca="1" si="374"/>
        <v>24081</v>
      </c>
      <c r="T338">
        <f t="shared" ca="1" si="375"/>
        <v>84</v>
      </c>
    </row>
    <row r="339" spans="1:20">
      <c r="A339" s="3">
        <f t="shared" ca="1" si="366"/>
        <v>331</v>
      </c>
      <c r="B339" s="3">
        <f t="shared" ca="1" si="367"/>
        <v>332</v>
      </c>
      <c r="C339" s="3">
        <f t="shared" ref="C339:I339" ca="1" si="390">B339+IF(0=LEN(OFFSET($L$2,B339,0)),1,0)</f>
        <v>332</v>
      </c>
      <c r="D339" s="3">
        <f t="shared" ca="1" si="390"/>
        <v>332</v>
      </c>
      <c r="E339" s="3">
        <f t="shared" ca="1" si="390"/>
        <v>332</v>
      </c>
      <c r="F339" s="3">
        <f t="shared" ca="1" si="390"/>
        <v>332</v>
      </c>
      <c r="G339" s="3">
        <f t="shared" ca="1" si="390"/>
        <v>332</v>
      </c>
      <c r="H339" s="3">
        <f t="shared" ca="1" si="390"/>
        <v>332</v>
      </c>
      <c r="I339" s="3">
        <f t="shared" ca="1" si="390"/>
        <v>332</v>
      </c>
      <c r="J339" s="3">
        <f ca="1">COUNTIF($A$2:$A338,"="&amp;$A339)+1</f>
        <v>2</v>
      </c>
      <c r="K339">
        <f t="shared" ca="1" si="369"/>
        <v>2</v>
      </c>
      <c r="L339" t="str">
        <f ca="1">IF(M339,"",
IF(R339&lt;&gt;".",IF(OR(R339="@",R339="X"),"",MID(R339,1,1)),
IF(OR(OFFSET('map portals'!$A$1,$Q339,$P339+1)="#",ISNUMBER(MATCH((P339+1)*1000+Q339,$S$2:$S338,0))),"","0")
&amp;IF(OR(OFFSET('map portals'!$A$1,$Q339+1,$P339)="#",ISNUMBER(MATCH(P339*1000+(Q339+1),$S$2:$S338,0))),"","1")
&amp;IF(OR(OFFSET('map portals'!$A$1,$Q339,$P339-1)="#",ISNUMBER(MATCH((P339-1)*1000+Q339,$S$2:$S338,0))),"","2")
&amp;IF(OR(OFFSET('map portals'!$A$1,$Q339-1,$P339)="#",ISNUMBER(MATCH(P339*1000+(Q339-1),$S$2:$S338,0))),"","3")
))</f>
        <v>2</v>
      </c>
      <c r="M339" t="b">
        <f ca="1">ISNUMBER(MATCH(S339,$S$2:$S338,0))</f>
        <v>0</v>
      </c>
      <c r="N339">
        <f t="shared" ca="1" si="370"/>
        <v>22</v>
      </c>
      <c r="O339">
        <f t="shared" ca="1" si="371"/>
        <v>81</v>
      </c>
      <c r="P339">
        <f t="shared" ca="1" si="372"/>
        <v>22</v>
      </c>
      <c r="Q339">
        <f t="shared" ca="1" si="373"/>
        <v>81</v>
      </c>
      <c r="R339" t="str">
        <f ca="1">OFFSET('map portals'!$A$1,$O339,$N339)</f>
        <v>.</v>
      </c>
      <c r="S339">
        <f t="shared" ca="1" si="374"/>
        <v>22081</v>
      </c>
      <c r="T339">
        <f t="shared" ca="1" si="375"/>
        <v>84</v>
      </c>
    </row>
    <row r="340" spans="1:20">
      <c r="A340" s="3">
        <f t="shared" ca="1" si="366"/>
        <v>332</v>
      </c>
      <c r="B340" s="3">
        <f t="shared" ca="1" si="367"/>
        <v>332</v>
      </c>
      <c r="C340" s="3">
        <f t="shared" ref="C340:I340" ca="1" si="391">B340+IF(0=LEN(OFFSET($L$2,B340,0)),1,0)</f>
        <v>332</v>
      </c>
      <c r="D340" s="3">
        <f t="shared" ca="1" si="391"/>
        <v>332</v>
      </c>
      <c r="E340" s="3">
        <f t="shared" ca="1" si="391"/>
        <v>332</v>
      </c>
      <c r="F340" s="3">
        <f t="shared" ca="1" si="391"/>
        <v>332</v>
      </c>
      <c r="G340" s="3">
        <f t="shared" ca="1" si="391"/>
        <v>332</v>
      </c>
      <c r="H340" s="3">
        <f t="shared" ca="1" si="391"/>
        <v>332</v>
      </c>
      <c r="I340" s="3">
        <f t="shared" ca="1" si="391"/>
        <v>332</v>
      </c>
      <c r="J340" s="3">
        <f ca="1">COUNTIF($A$2:$A339,"="&amp;$A340)+1</f>
        <v>1</v>
      </c>
      <c r="K340">
        <f t="shared" ca="1" si="369"/>
        <v>0</v>
      </c>
      <c r="L340" t="str">
        <f ca="1">IF(M340,"",
IF(R340&lt;&gt;".",IF(OR(R340="@",R340="X"),"",MID(R340,1,1)),
IF(OR(OFFSET('map portals'!$A$1,$Q340,$P340+1)="#",ISNUMBER(MATCH((P340+1)*1000+Q340,$S$2:$S339,0))),"","0")
&amp;IF(OR(OFFSET('map portals'!$A$1,$Q340+1,$P340)="#",ISNUMBER(MATCH(P340*1000+(Q340+1),$S$2:$S339,0))),"","1")
&amp;IF(OR(OFFSET('map portals'!$A$1,$Q340,$P340-1)="#",ISNUMBER(MATCH((P340-1)*1000+Q340,$S$2:$S339,0))),"","2")
&amp;IF(OR(OFFSET('map portals'!$A$1,$Q340-1,$P340)="#",ISNUMBER(MATCH(P340*1000+(Q340-1),$S$2:$S339,0))),"","3")
))</f>
        <v>0</v>
      </c>
      <c r="M340" t="b">
        <f ca="1">ISNUMBER(MATCH(S340,$S$2:$S339,0))</f>
        <v>0</v>
      </c>
      <c r="N340">
        <f t="shared" ca="1" si="370"/>
        <v>24</v>
      </c>
      <c r="O340">
        <f t="shared" ca="1" si="371"/>
        <v>77</v>
      </c>
      <c r="P340">
        <f t="shared" ca="1" si="372"/>
        <v>24</v>
      </c>
      <c r="Q340">
        <f t="shared" ca="1" si="373"/>
        <v>77</v>
      </c>
      <c r="R340" t="str">
        <f ca="1">OFFSET('map portals'!$A$1,$O340,$N340)</f>
        <v>.</v>
      </c>
      <c r="S340">
        <f t="shared" ca="1" si="374"/>
        <v>24077</v>
      </c>
      <c r="T340">
        <f t="shared" ca="1" si="375"/>
        <v>84</v>
      </c>
    </row>
    <row r="341" spans="1:20">
      <c r="A341" s="3">
        <f t="shared" ca="1" si="366"/>
        <v>332</v>
      </c>
      <c r="B341" s="3">
        <f t="shared" ca="1" si="367"/>
        <v>332</v>
      </c>
      <c r="C341" s="3">
        <f t="shared" ref="C341:I341" ca="1" si="392">B341+IF(0=LEN(OFFSET($L$2,B341,0)),1,0)</f>
        <v>332</v>
      </c>
      <c r="D341" s="3">
        <f t="shared" ca="1" si="392"/>
        <v>332</v>
      </c>
      <c r="E341" s="3">
        <f t="shared" ca="1" si="392"/>
        <v>332</v>
      </c>
      <c r="F341" s="3">
        <f t="shared" ca="1" si="392"/>
        <v>332</v>
      </c>
      <c r="G341" s="3">
        <f t="shared" ca="1" si="392"/>
        <v>332</v>
      </c>
      <c r="H341" s="3">
        <f t="shared" ca="1" si="392"/>
        <v>332</v>
      </c>
      <c r="I341" s="3">
        <f t="shared" ca="1" si="392"/>
        <v>332</v>
      </c>
      <c r="J341" s="3">
        <f ca="1">COUNTIF($A$2:$A340,"="&amp;$A341)+1</f>
        <v>2</v>
      </c>
      <c r="K341">
        <f t="shared" ca="1" si="369"/>
        <v>2</v>
      </c>
      <c r="L341" t="str">
        <f ca="1">IF(M341,"",
IF(R341&lt;&gt;".",IF(OR(R341="@",R341="X"),"",MID(R341,1,1)),
IF(OR(OFFSET('map portals'!$A$1,$Q341,$P341+1)="#",ISNUMBER(MATCH((P341+1)*1000+Q341,$S$2:$S340,0))),"","0")
&amp;IF(OR(OFFSET('map portals'!$A$1,$Q341+1,$P341)="#",ISNUMBER(MATCH(P341*1000+(Q341+1),$S$2:$S340,0))),"","1")
&amp;IF(OR(OFFSET('map portals'!$A$1,$Q341,$P341-1)="#",ISNUMBER(MATCH((P341-1)*1000+Q341,$S$2:$S340,0))),"","2")
&amp;IF(OR(OFFSET('map portals'!$A$1,$Q341-1,$P341)="#",ISNUMBER(MATCH(P341*1000+(Q341-1),$S$2:$S340,0))),"","3")
))</f>
        <v>2</v>
      </c>
      <c r="M341" t="b">
        <f ca="1">ISNUMBER(MATCH(S341,$S$2:$S340,0))</f>
        <v>0</v>
      </c>
      <c r="N341">
        <f t="shared" ca="1" si="370"/>
        <v>22</v>
      </c>
      <c r="O341">
        <f t="shared" ca="1" si="371"/>
        <v>77</v>
      </c>
      <c r="P341">
        <f t="shared" ca="1" si="372"/>
        <v>22</v>
      </c>
      <c r="Q341">
        <f t="shared" ca="1" si="373"/>
        <v>77</v>
      </c>
      <c r="R341" t="str">
        <f ca="1">OFFSET('map portals'!$A$1,$O341,$N341)</f>
        <v>.</v>
      </c>
      <c r="S341">
        <f t="shared" ca="1" si="374"/>
        <v>22077</v>
      </c>
      <c r="T341">
        <f t="shared" ca="1" si="375"/>
        <v>84</v>
      </c>
    </row>
    <row r="342" spans="1:20">
      <c r="A342" s="3">
        <f t="shared" ca="1" si="366"/>
        <v>332</v>
      </c>
      <c r="B342" s="3">
        <f t="shared" ca="1" si="367"/>
        <v>333</v>
      </c>
      <c r="C342" s="3">
        <f t="shared" ref="C342:I342" ca="1" si="393">B342+IF(0=LEN(OFFSET($L$2,B342,0)),1,0)</f>
        <v>333</v>
      </c>
      <c r="D342" s="3">
        <f t="shared" ca="1" si="393"/>
        <v>333</v>
      </c>
      <c r="E342" s="3">
        <f t="shared" ca="1" si="393"/>
        <v>333</v>
      </c>
      <c r="F342" s="3">
        <f t="shared" ca="1" si="393"/>
        <v>333</v>
      </c>
      <c r="G342" s="3">
        <f t="shared" ca="1" si="393"/>
        <v>333</v>
      </c>
      <c r="H342" s="3">
        <f t="shared" ca="1" si="393"/>
        <v>333</v>
      </c>
      <c r="I342" s="3">
        <f t="shared" ca="1" si="393"/>
        <v>333</v>
      </c>
      <c r="J342" s="3">
        <f ca="1">COUNTIF($A$2:$A341,"="&amp;$A342)+1</f>
        <v>3</v>
      </c>
      <c r="K342">
        <f t="shared" ca="1" si="369"/>
        <v>3</v>
      </c>
      <c r="L342" t="str">
        <f ca="1">IF(M342,"",
IF(R342&lt;&gt;".",IF(OR(R342="@",R342="X"),"",MID(R342,1,1)),
IF(OR(OFFSET('map portals'!$A$1,$Q342,$P342+1)="#",ISNUMBER(MATCH((P342+1)*1000+Q342,$S$2:$S341,0))),"","0")
&amp;IF(OR(OFFSET('map portals'!$A$1,$Q342+1,$P342)="#",ISNUMBER(MATCH(P342*1000+(Q342+1),$S$2:$S341,0))),"","1")
&amp;IF(OR(OFFSET('map portals'!$A$1,$Q342,$P342-1)="#",ISNUMBER(MATCH((P342-1)*1000+Q342,$S$2:$S341,0))),"","2")
&amp;IF(OR(OFFSET('map portals'!$A$1,$Q342-1,$P342)="#",ISNUMBER(MATCH(P342*1000+(Q342-1),$S$2:$S341,0))),"","3")
))</f>
        <v>3</v>
      </c>
      <c r="M342" t="b">
        <f ca="1">ISNUMBER(MATCH(S342,$S$2:$S341,0))</f>
        <v>0</v>
      </c>
      <c r="N342">
        <f t="shared" ca="1" si="370"/>
        <v>23</v>
      </c>
      <c r="O342">
        <f t="shared" ca="1" si="371"/>
        <v>76</v>
      </c>
      <c r="P342">
        <f t="shared" ca="1" si="372"/>
        <v>23</v>
      </c>
      <c r="Q342">
        <f t="shared" ca="1" si="373"/>
        <v>76</v>
      </c>
      <c r="R342" t="str">
        <f ca="1">OFFSET('map portals'!$A$1,$O342,$N342)</f>
        <v>.</v>
      </c>
      <c r="S342">
        <f t="shared" ca="1" si="374"/>
        <v>23076</v>
      </c>
      <c r="T342">
        <f t="shared" ca="1" si="375"/>
        <v>84</v>
      </c>
    </row>
    <row r="343" spans="1:20">
      <c r="A343" s="3">
        <f t="shared" ca="1" si="366"/>
        <v>333</v>
      </c>
      <c r="B343" s="3">
        <f t="shared" ca="1" si="367"/>
        <v>333</v>
      </c>
      <c r="C343" s="3">
        <f t="shared" ref="C343:I343" ca="1" si="394">B343+IF(0=LEN(OFFSET($L$2,B343,0)),1,0)</f>
        <v>333</v>
      </c>
      <c r="D343" s="3">
        <f t="shared" ca="1" si="394"/>
        <v>333</v>
      </c>
      <c r="E343" s="3">
        <f t="shared" ca="1" si="394"/>
        <v>333</v>
      </c>
      <c r="F343" s="3">
        <f t="shared" ca="1" si="394"/>
        <v>333</v>
      </c>
      <c r="G343" s="3">
        <f t="shared" ca="1" si="394"/>
        <v>333</v>
      </c>
      <c r="H343" s="3">
        <f t="shared" ca="1" si="394"/>
        <v>333</v>
      </c>
      <c r="I343" s="3">
        <f t="shared" ca="1" si="394"/>
        <v>333</v>
      </c>
      <c r="J343" s="3">
        <f ca="1">COUNTIF($A$2:$A342,"="&amp;$A343)+1</f>
        <v>1</v>
      </c>
      <c r="K343">
        <f t="shared" ca="1" si="369"/>
        <v>0</v>
      </c>
      <c r="L343" t="str">
        <f ca="1">IF(M343,"",
IF(R343&lt;&gt;".",IF(OR(R343="@",R343="X"),"",MID(R343,1,1)),
IF(OR(OFFSET('map portals'!$A$1,$Q343,$P343+1)="#",ISNUMBER(MATCH((P343+1)*1000+Q343,$S$2:$S342,0))),"","0")
&amp;IF(OR(OFFSET('map portals'!$A$1,$Q343+1,$P343)="#",ISNUMBER(MATCH(P343*1000+(Q343+1),$S$2:$S342,0))),"","1")
&amp;IF(OR(OFFSET('map portals'!$A$1,$Q343,$P343-1)="#",ISNUMBER(MATCH((P343-1)*1000+Q343,$S$2:$S342,0))),"","2")
&amp;IF(OR(OFFSET('map portals'!$A$1,$Q343-1,$P343)="#",ISNUMBER(MATCH(P343*1000+(Q343-1),$S$2:$S342,0))),"","3")
))</f>
        <v>0</v>
      </c>
      <c r="M343" t="b">
        <f ca="1">ISNUMBER(MATCH(S343,$S$2:$S342,0))</f>
        <v>0</v>
      </c>
      <c r="N343">
        <f t="shared" ca="1" si="370"/>
        <v>28</v>
      </c>
      <c r="O343">
        <f t="shared" ca="1" si="371"/>
        <v>73</v>
      </c>
      <c r="P343">
        <f t="shared" ca="1" si="372"/>
        <v>28</v>
      </c>
      <c r="Q343">
        <f t="shared" ca="1" si="373"/>
        <v>73</v>
      </c>
      <c r="R343" t="str">
        <f ca="1">OFFSET('map portals'!$A$1,$O343,$N343)</f>
        <v>.</v>
      </c>
      <c r="S343">
        <f t="shared" ca="1" si="374"/>
        <v>28073</v>
      </c>
      <c r="T343">
        <f t="shared" ca="1" si="375"/>
        <v>84</v>
      </c>
    </row>
    <row r="344" spans="1:20">
      <c r="A344" s="3">
        <f t="shared" ca="1" si="366"/>
        <v>333</v>
      </c>
      <c r="B344" s="3">
        <f t="shared" ca="1" si="367"/>
        <v>333</v>
      </c>
      <c r="C344" s="3">
        <f t="shared" ref="C344:I344" ca="1" si="395">B344+IF(0=LEN(OFFSET($L$2,B344,0)),1,0)</f>
        <v>333</v>
      </c>
      <c r="D344" s="3">
        <f t="shared" ca="1" si="395"/>
        <v>333</v>
      </c>
      <c r="E344" s="3">
        <f t="shared" ca="1" si="395"/>
        <v>333</v>
      </c>
      <c r="F344" s="3">
        <f t="shared" ca="1" si="395"/>
        <v>333</v>
      </c>
      <c r="G344" s="3">
        <f t="shared" ca="1" si="395"/>
        <v>333</v>
      </c>
      <c r="H344" s="3">
        <f t="shared" ca="1" si="395"/>
        <v>333</v>
      </c>
      <c r="I344" s="3">
        <f t="shared" ca="1" si="395"/>
        <v>333</v>
      </c>
      <c r="J344" s="3">
        <f ca="1">COUNTIF($A$2:$A343,"="&amp;$A344)+1</f>
        <v>2</v>
      </c>
      <c r="K344">
        <f t="shared" ca="1" si="369"/>
        <v>2</v>
      </c>
      <c r="L344" t="str">
        <f ca="1">IF(M344,"",
IF(R344&lt;&gt;".",IF(OR(R344="@",R344="X"),"",MID(R344,1,1)),
IF(OR(OFFSET('map portals'!$A$1,$Q344,$P344+1)="#",ISNUMBER(MATCH((P344+1)*1000+Q344,$S$2:$S343,0))),"","0")
&amp;IF(OR(OFFSET('map portals'!$A$1,$Q344+1,$P344)="#",ISNUMBER(MATCH(P344*1000+(Q344+1),$S$2:$S343,0))),"","1")
&amp;IF(OR(OFFSET('map portals'!$A$1,$Q344,$P344-1)="#",ISNUMBER(MATCH((P344-1)*1000+Q344,$S$2:$S343,0))),"","2")
&amp;IF(OR(OFFSET('map portals'!$A$1,$Q344-1,$P344)="#",ISNUMBER(MATCH(P344*1000+(Q344-1),$S$2:$S343,0))),"","3")
))</f>
        <v>2</v>
      </c>
      <c r="M344" t="b">
        <f ca="1">ISNUMBER(MATCH(S344,$S$2:$S343,0))</f>
        <v>0</v>
      </c>
      <c r="N344">
        <f t="shared" ca="1" si="370"/>
        <v>26</v>
      </c>
      <c r="O344">
        <f t="shared" ca="1" si="371"/>
        <v>73</v>
      </c>
      <c r="P344">
        <f t="shared" ca="1" si="372"/>
        <v>26</v>
      </c>
      <c r="Q344">
        <f t="shared" ca="1" si="373"/>
        <v>73</v>
      </c>
      <c r="R344" t="str">
        <f ca="1">OFFSET('map portals'!$A$1,$O344,$N344)</f>
        <v>.</v>
      </c>
      <c r="S344">
        <f t="shared" ca="1" si="374"/>
        <v>26073</v>
      </c>
      <c r="T344">
        <f t="shared" ca="1" si="375"/>
        <v>84</v>
      </c>
    </row>
    <row r="345" spans="1:20">
      <c r="A345" s="3">
        <f t="shared" ca="1" si="366"/>
        <v>333</v>
      </c>
      <c r="B345" s="3">
        <f t="shared" ca="1" si="367"/>
        <v>334</v>
      </c>
      <c r="C345" s="3">
        <f t="shared" ref="C345:I345" ca="1" si="396">B345+IF(0=LEN(OFFSET($L$2,B345,0)),1,0)</f>
        <v>334</v>
      </c>
      <c r="D345" s="3">
        <f t="shared" ca="1" si="396"/>
        <v>334</v>
      </c>
      <c r="E345" s="3">
        <f t="shared" ca="1" si="396"/>
        <v>334</v>
      </c>
      <c r="F345" s="3">
        <f t="shared" ca="1" si="396"/>
        <v>334</v>
      </c>
      <c r="G345" s="3">
        <f t="shared" ca="1" si="396"/>
        <v>334</v>
      </c>
      <c r="H345" s="3">
        <f t="shared" ca="1" si="396"/>
        <v>334</v>
      </c>
      <c r="I345" s="3">
        <f t="shared" ca="1" si="396"/>
        <v>334</v>
      </c>
      <c r="J345" s="3">
        <f ca="1">COUNTIF($A$2:$A344,"="&amp;$A345)+1</f>
        <v>3</v>
      </c>
      <c r="K345">
        <f t="shared" ca="1" si="369"/>
        <v>3</v>
      </c>
      <c r="L345" t="str">
        <f ca="1">IF(M345,"",
IF(R345&lt;&gt;".",IF(OR(R345="@",R345="X"),"",MID(R345,1,1)),
IF(OR(OFFSET('map portals'!$A$1,$Q345,$P345+1)="#",ISNUMBER(MATCH((P345+1)*1000+Q345,$S$2:$S344,0))),"","0")
&amp;IF(OR(OFFSET('map portals'!$A$1,$Q345+1,$P345)="#",ISNUMBER(MATCH(P345*1000+(Q345+1),$S$2:$S344,0))),"","1")
&amp;IF(OR(OFFSET('map portals'!$A$1,$Q345,$P345-1)="#",ISNUMBER(MATCH((P345-1)*1000+Q345,$S$2:$S344,0))),"","2")
&amp;IF(OR(OFFSET('map portals'!$A$1,$Q345-1,$P345)="#",ISNUMBER(MATCH(P345*1000+(Q345-1),$S$2:$S344,0))),"","3")
))</f>
        <v>3</v>
      </c>
      <c r="M345" t="b">
        <f ca="1">ISNUMBER(MATCH(S345,$S$2:$S344,0))</f>
        <v>0</v>
      </c>
      <c r="N345">
        <f t="shared" ca="1" si="370"/>
        <v>27</v>
      </c>
      <c r="O345">
        <f t="shared" ca="1" si="371"/>
        <v>72</v>
      </c>
      <c r="P345">
        <f t="shared" ca="1" si="372"/>
        <v>27</v>
      </c>
      <c r="Q345">
        <f t="shared" ca="1" si="373"/>
        <v>72</v>
      </c>
      <c r="R345" t="str">
        <f ca="1">OFFSET('map portals'!$A$1,$O345,$N345)</f>
        <v>.</v>
      </c>
      <c r="S345">
        <f t="shared" ca="1" si="374"/>
        <v>27072</v>
      </c>
      <c r="T345">
        <f t="shared" ca="1" si="375"/>
        <v>84</v>
      </c>
    </row>
    <row r="346" spans="1:20">
      <c r="A346" s="3">
        <f t="shared" ca="1" si="366"/>
        <v>334</v>
      </c>
      <c r="B346" s="3">
        <f t="shared" ca="1" si="367"/>
        <v>335</v>
      </c>
      <c r="C346" s="3">
        <f t="shared" ref="C346:I346" ca="1" si="397">B346+IF(0=LEN(OFFSET($L$2,B346,0)),1,0)</f>
        <v>335</v>
      </c>
      <c r="D346" s="3">
        <f t="shared" ca="1" si="397"/>
        <v>335</v>
      </c>
      <c r="E346" s="3">
        <f t="shared" ca="1" si="397"/>
        <v>335</v>
      </c>
      <c r="F346" s="3">
        <f t="shared" ca="1" si="397"/>
        <v>335</v>
      </c>
      <c r="G346" s="3">
        <f t="shared" ca="1" si="397"/>
        <v>335</v>
      </c>
      <c r="H346" s="3">
        <f t="shared" ca="1" si="397"/>
        <v>335</v>
      </c>
      <c r="I346" s="3">
        <f t="shared" ca="1" si="397"/>
        <v>335</v>
      </c>
      <c r="J346" s="3">
        <f ca="1">COUNTIF($A$2:$A345,"="&amp;$A346)+1</f>
        <v>1</v>
      </c>
      <c r="K346">
        <f t="shared" ca="1" si="369"/>
        <v>0</v>
      </c>
      <c r="L346" t="str">
        <f ca="1">IF(M346,"",
IF(R346&lt;&gt;".",IF(OR(R346="@",R346="X"),"",MID(R346,1,1)),
IF(OR(OFFSET('map portals'!$A$1,$Q346,$P346+1)="#",ISNUMBER(MATCH((P346+1)*1000+Q346,$S$2:$S345,0))),"","0")
&amp;IF(OR(OFFSET('map portals'!$A$1,$Q346+1,$P346)="#",ISNUMBER(MATCH(P346*1000+(Q346+1),$S$2:$S345,0))),"","1")
&amp;IF(OR(OFFSET('map portals'!$A$1,$Q346,$P346-1)="#",ISNUMBER(MATCH((P346-1)*1000+Q346,$S$2:$S345,0))),"","2")
&amp;IF(OR(OFFSET('map portals'!$A$1,$Q346-1,$P346)="#",ISNUMBER(MATCH(P346*1000+(Q346-1),$S$2:$S345,0))),"","3")
))</f>
        <v/>
      </c>
      <c r="M346" t="b">
        <f ca="1">ISNUMBER(MATCH(S346,$S$2:$S345,0))</f>
        <v>0</v>
      </c>
      <c r="N346">
        <f t="shared" ca="1" si="370"/>
        <v>45</v>
      </c>
      <c r="O346">
        <f t="shared" ca="1" si="371"/>
        <v>15</v>
      </c>
      <c r="P346">
        <f t="shared" ca="1" si="372"/>
        <v>45</v>
      </c>
      <c r="Q346">
        <f t="shared" ca="1" si="373"/>
        <v>15</v>
      </c>
      <c r="R346" t="str">
        <f ca="1">OFFSET('map portals'!$A$1,$O346,$N346)</f>
        <v>.</v>
      </c>
      <c r="S346">
        <f t="shared" ca="1" si="374"/>
        <v>45015</v>
      </c>
      <c r="T346">
        <f t="shared" ca="1" si="375"/>
        <v>84</v>
      </c>
    </row>
    <row r="347" spans="1:20">
      <c r="A347" s="3">
        <f t="shared" ca="1" si="366"/>
        <v>335</v>
      </c>
      <c r="B347" s="3">
        <f t="shared" ca="1" si="367"/>
        <v>336</v>
      </c>
      <c r="C347" s="3">
        <f t="shared" ref="C347:I347" ca="1" si="398">B347+IF(0=LEN(OFFSET($L$2,B347,0)),1,0)</f>
        <v>336</v>
      </c>
      <c r="D347" s="3">
        <f t="shared" ca="1" si="398"/>
        <v>336</v>
      </c>
      <c r="E347" s="3">
        <f t="shared" ca="1" si="398"/>
        <v>336</v>
      </c>
      <c r="F347" s="3">
        <f t="shared" ca="1" si="398"/>
        <v>336</v>
      </c>
      <c r="G347" s="3">
        <f t="shared" ca="1" si="398"/>
        <v>336</v>
      </c>
      <c r="H347" s="3">
        <f t="shared" ca="1" si="398"/>
        <v>336</v>
      </c>
      <c r="I347" s="3">
        <f t="shared" ca="1" si="398"/>
        <v>336</v>
      </c>
      <c r="J347" s="3">
        <f ca="1">COUNTIF($A$2:$A346,"="&amp;$A347)+1</f>
        <v>1</v>
      </c>
      <c r="K347">
        <f t="shared" ca="1" si="369"/>
        <v>1</v>
      </c>
      <c r="L347" t="str">
        <f ca="1">IF(M347,"",
IF(R347&lt;&gt;".",IF(OR(R347="@",R347="X"),"",MID(R347,1,1)),
IF(OR(OFFSET('map portals'!$A$1,$Q347,$P347+1)="#",ISNUMBER(MATCH((P347+1)*1000+Q347,$S$2:$S346,0))),"","0")
&amp;IF(OR(OFFSET('map portals'!$A$1,$Q347+1,$P347)="#",ISNUMBER(MATCH(P347*1000+(Q347+1),$S$2:$S346,0))),"","1")
&amp;IF(OR(OFFSET('map portals'!$A$1,$Q347,$P347-1)="#",ISNUMBER(MATCH((P347-1)*1000+Q347,$S$2:$S346,0))),"","2")
&amp;IF(OR(OFFSET('map portals'!$A$1,$Q347-1,$P347)="#",ISNUMBER(MATCH(P347*1000+(Q347-1),$S$2:$S346,0))),"","3")
))</f>
        <v>1</v>
      </c>
      <c r="M347" t="b">
        <f ca="1">ISNUMBER(MATCH(S347,$S$2:$S346,0))</f>
        <v>0</v>
      </c>
      <c r="N347">
        <f t="shared" ca="1" si="370"/>
        <v>43</v>
      </c>
      <c r="O347">
        <f t="shared" ca="1" si="371"/>
        <v>17</v>
      </c>
      <c r="P347">
        <f t="shared" ca="1" si="372"/>
        <v>43</v>
      </c>
      <c r="Q347">
        <f t="shared" ca="1" si="373"/>
        <v>17</v>
      </c>
      <c r="R347" t="str">
        <f ca="1">OFFSET('map portals'!$A$1,$O347,$N347)</f>
        <v>.</v>
      </c>
      <c r="S347">
        <f t="shared" ca="1" si="374"/>
        <v>43017</v>
      </c>
      <c r="T347">
        <f t="shared" ca="1" si="375"/>
        <v>84</v>
      </c>
    </row>
    <row r="348" spans="1:20">
      <c r="A348" s="3">
        <f t="shared" ca="1" si="366"/>
        <v>336</v>
      </c>
      <c r="B348" s="3">
        <f t="shared" ca="1" si="367"/>
        <v>337</v>
      </c>
      <c r="C348" s="3">
        <f t="shared" ref="C348:I348" ca="1" si="399">B348+IF(0=LEN(OFFSET($L$2,B348,0)),1,0)</f>
        <v>337</v>
      </c>
      <c r="D348" s="3">
        <f t="shared" ca="1" si="399"/>
        <v>337</v>
      </c>
      <c r="E348" s="3">
        <f t="shared" ca="1" si="399"/>
        <v>337</v>
      </c>
      <c r="F348" s="3">
        <f t="shared" ca="1" si="399"/>
        <v>337</v>
      </c>
      <c r="G348" s="3">
        <f t="shared" ca="1" si="399"/>
        <v>337</v>
      </c>
      <c r="H348" s="3">
        <f t="shared" ca="1" si="399"/>
        <v>337</v>
      </c>
      <c r="I348" s="3">
        <f t="shared" ca="1" si="399"/>
        <v>337</v>
      </c>
      <c r="J348" s="3">
        <f ca="1">COUNTIF($A$2:$A347,"="&amp;$A348)+1</f>
        <v>1</v>
      </c>
      <c r="K348">
        <f t="shared" ca="1" si="369"/>
        <v>0</v>
      </c>
      <c r="L348" t="str">
        <f ca="1">IF(M348,"",
IF(R348&lt;&gt;".",IF(OR(R348="@",R348="X"),"",MID(R348,1,1)),
IF(OR(OFFSET('map portals'!$A$1,$Q348,$P348+1)="#",ISNUMBER(MATCH((P348+1)*1000+Q348,$S$2:$S347,0))),"","0")
&amp;IF(OR(OFFSET('map portals'!$A$1,$Q348+1,$P348)="#",ISNUMBER(MATCH(P348*1000+(Q348+1),$S$2:$S347,0))),"","1")
&amp;IF(OR(OFFSET('map portals'!$A$1,$Q348,$P348-1)="#",ISNUMBER(MATCH((P348-1)*1000+Q348,$S$2:$S347,0))),"","2")
&amp;IF(OR(OFFSET('map portals'!$A$1,$Q348-1,$P348)="#",ISNUMBER(MATCH(P348*1000+(Q348-1),$S$2:$S347,0))),"","3")
))</f>
        <v>01</v>
      </c>
      <c r="M348" t="b">
        <f ca="1">ISNUMBER(MATCH(S348,$S$2:$S347,0))</f>
        <v>0</v>
      </c>
      <c r="N348">
        <f t="shared" ca="1" si="370"/>
        <v>25</v>
      </c>
      <c r="O348">
        <f t="shared" ca="1" si="371"/>
        <v>81</v>
      </c>
      <c r="P348">
        <f t="shared" ca="1" si="372"/>
        <v>25</v>
      </c>
      <c r="Q348">
        <f t="shared" ca="1" si="373"/>
        <v>81</v>
      </c>
      <c r="R348" t="str">
        <f ca="1">OFFSET('map portals'!$A$1,$O348,$N348)</f>
        <v>.</v>
      </c>
      <c r="S348">
        <f t="shared" ca="1" si="374"/>
        <v>25081</v>
      </c>
      <c r="T348">
        <f t="shared" ca="1" si="375"/>
        <v>85</v>
      </c>
    </row>
    <row r="349" spans="1:20">
      <c r="A349" s="3">
        <f t="shared" ca="1" si="366"/>
        <v>337</v>
      </c>
      <c r="B349" s="3">
        <f t="shared" ca="1" si="367"/>
        <v>338</v>
      </c>
      <c r="C349" s="3">
        <f t="shared" ref="C349:I349" ca="1" si="400">B349+IF(0=LEN(OFFSET($L$2,B349,0)),1,0)</f>
        <v>338</v>
      </c>
      <c r="D349" s="3">
        <f t="shared" ca="1" si="400"/>
        <v>338</v>
      </c>
      <c r="E349" s="3">
        <f t="shared" ca="1" si="400"/>
        <v>338</v>
      </c>
      <c r="F349" s="3">
        <f t="shared" ca="1" si="400"/>
        <v>338</v>
      </c>
      <c r="G349" s="3">
        <f t="shared" ca="1" si="400"/>
        <v>338</v>
      </c>
      <c r="H349" s="3">
        <f t="shared" ca="1" si="400"/>
        <v>338</v>
      </c>
      <c r="I349" s="3">
        <f t="shared" ca="1" si="400"/>
        <v>338</v>
      </c>
      <c r="J349" s="3">
        <f ca="1">COUNTIF($A$2:$A348,"="&amp;$A349)+1</f>
        <v>1</v>
      </c>
      <c r="K349">
        <f t="shared" ca="1" si="369"/>
        <v>2</v>
      </c>
      <c r="L349" t="str">
        <f ca="1">IF(M349,"",
IF(R349&lt;&gt;".",IF(OR(R349="@",R349="X"),"",MID(R349,1,1)),
IF(OR(OFFSET('map portals'!$A$1,$Q349,$P349+1)="#",ISNUMBER(MATCH((P349+1)*1000+Q349,$S$2:$S348,0))),"","0")
&amp;IF(OR(OFFSET('map portals'!$A$1,$Q349+1,$P349)="#",ISNUMBER(MATCH(P349*1000+(Q349+1),$S$2:$S348,0))),"","1")
&amp;IF(OR(OFFSET('map portals'!$A$1,$Q349,$P349-1)="#",ISNUMBER(MATCH((P349-1)*1000+Q349,$S$2:$S348,0))),"","2")
&amp;IF(OR(OFFSET('map portals'!$A$1,$Q349-1,$P349)="#",ISNUMBER(MATCH(P349*1000+(Q349-1),$S$2:$S348,0))),"","3")
))</f>
        <v>1</v>
      </c>
      <c r="M349" t="b">
        <f ca="1">ISNUMBER(MATCH(S349,$S$2:$S348,0))</f>
        <v>0</v>
      </c>
      <c r="N349">
        <f t="shared" ca="1" si="370"/>
        <v>21</v>
      </c>
      <c r="O349">
        <f t="shared" ca="1" si="371"/>
        <v>81</v>
      </c>
      <c r="P349">
        <f t="shared" ca="1" si="372"/>
        <v>21</v>
      </c>
      <c r="Q349">
        <f t="shared" ca="1" si="373"/>
        <v>81</v>
      </c>
      <c r="R349" t="str">
        <f ca="1">OFFSET('map portals'!$A$1,$O349,$N349)</f>
        <v>.</v>
      </c>
      <c r="S349">
        <f t="shared" ca="1" si="374"/>
        <v>21081</v>
      </c>
      <c r="T349">
        <f t="shared" ca="1" si="375"/>
        <v>85</v>
      </c>
    </row>
    <row r="350" spans="1:20">
      <c r="A350" s="3">
        <f t="shared" ca="1" si="366"/>
        <v>338</v>
      </c>
      <c r="B350" s="3">
        <f t="shared" ca="1" si="367"/>
        <v>339</v>
      </c>
      <c r="C350" s="3">
        <f t="shared" ref="C350:I350" ca="1" si="401">B350+IF(0=LEN(OFFSET($L$2,B350,0)),1,0)</f>
        <v>339</v>
      </c>
      <c r="D350" s="3">
        <f t="shared" ca="1" si="401"/>
        <v>339</v>
      </c>
      <c r="E350" s="3">
        <f t="shared" ca="1" si="401"/>
        <v>339</v>
      </c>
      <c r="F350" s="3">
        <f t="shared" ca="1" si="401"/>
        <v>339</v>
      </c>
      <c r="G350" s="3">
        <f t="shared" ca="1" si="401"/>
        <v>339</v>
      </c>
      <c r="H350" s="3">
        <f t="shared" ca="1" si="401"/>
        <v>339</v>
      </c>
      <c r="I350" s="3">
        <f t="shared" ca="1" si="401"/>
        <v>339</v>
      </c>
      <c r="J350" s="3">
        <f ca="1">COUNTIF($A$2:$A349,"="&amp;$A350)+1</f>
        <v>1</v>
      </c>
      <c r="K350">
        <f t="shared" ca="1" si="369"/>
        <v>0</v>
      </c>
      <c r="L350" t="str">
        <f ca="1">IF(M350,"",
IF(R350&lt;&gt;".",IF(OR(R350="@",R350="X"),"",MID(R350,1,1)),
IF(OR(OFFSET('map portals'!$A$1,$Q350,$P350+1)="#",ISNUMBER(MATCH((P350+1)*1000+Q350,$S$2:$S349,0))),"","0")
&amp;IF(OR(OFFSET('map portals'!$A$1,$Q350+1,$P350)="#",ISNUMBER(MATCH(P350*1000+(Q350+1),$S$2:$S349,0))),"","1")
&amp;IF(OR(OFFSET('map portals'!$A$1,$Q350,$P350-1)="#",ISNUMBER(MATCH((P350-1)*1000+Q350,$S$2:$S349,0))),"","2")
&amp;IF(OR(OFFSET('map portals'!$A$1,$Q350-1,$P350)="#",ISNUMBER(MATCH(P350*1000+(Q350-1),$S$2:$S349,0))),"","3")
))</f>
        <v>03</v>
      </c>
      <c r="M350" t="b">
        <f ca="1">ISNUMBER(MATCH(S350,$S$2:$S349,0))</f>
        <v>0</v>
      </c>
      <c r="N350">
        <f t="shared" ca="1" si="370"/>
        <v>25</v>
      </c>
      <c r="O350">
        <f t="shared" ca="1" si="371"/>
        <v>77</v>
      </c>
      <c r="P350">
        <f t="shared" ca="1" si="372"/>
        <v>25</v>
      </c>
      <c r="Q350">
        <f t="shared" ca="1" si="373"/>
        <v>77</v>
      </c>
      <c r="R350" t="str">
        <f ca="1">OFFSET('map portals'!$A$1,$O350,$N350)</f>
        <v>.</v>
      </c>
      <c r="S350">
        <f t="shared" ca="1" si="374"/>
        <v>25077</v>
      </c>
      <c r="T350">
        <f t="shared" ca="1" si="375"/>
        <v>85</v>
      </c>
    </row>
    <row r="351" spans="1:20">
      <c r="A351" s="3">
        <f t="shared" ca="1" si="366"/>
        <v>339</v>
      </c>
      <c r="B351" s="3">
        <f t="shared" ca="1" si="367"/>
        <v>340</v>
      </c>
      <c r="C351" s="3">
        <f t="shared" ref="C351:I351" ca="1" si="402">B351+IF(0=LEN(OFFSET($L$2,B351,0)),1,0)</f>
        <v>340</v>
      </c>
      <c r="D351" s="3">
        <f t="shared" ca="1" si="402"/>
        <v>340</v>
      </c>
      <c r="E351" s="3">
        <f t="shared" ca="1" si="402"/>
        <v>340</v>
      </c>
      <c r="F351" s="3">
        <f t="shared" ca="1" si="402"/>
        <v>340</v>
      </c>
      <c r="G351" s="3">
        <f t="shared" ca="1" si="402"/>
        <v>340</v>
      </c>
      <c r="H351" s="3">
        <f t="shared" ca="1" si="402"/>
        <v>340</v>
      </c>
      <c r="I351" s="3">
        <f t="shared" ca="1" si="402"/>
        <v>340</v>
      </c>
      <c r="J351" s="3">
        <f ca="1">COUNTIF($A$2:$A350,"="&amp;$A351)+1</f>
        <v>1</v>
      </c>
      <c r="K351">
        <f t="shared" ca="1" si="369"/>
        <v>2</v>
      </c>
      <c r="L351" t="str">
        <f ca="1">IF(M351,"",
IF(R351&lt;&gt;".",IF(OR(R351="@",R351="X"),"",MID(R351,1,1)),
IF(OR(OFFSET('map portals'!$A$1,$Q351,$P351+1)="#",ISNUMBER(MATCH((P351+1)*1000+Q351,$S$2:$S350,0))),"","0")
&amp;IF(OR(OFFSET('map portals'!$A$1,$Q351+1,$P351)="#",ISNUMBER(MATCH(P351*1000+(Q351+1),$S$2:$S350,0))),"","1")
&amp;IF(OR(OFFSET('map portals'!$A$1,$Q351,$P351-1)="#",ISNUMBER(MATCH((P351-1)*1000+Q351,$S$2:$S350,0))),"","2")
&amp;IF(OR(OFFSET('map portals'!$A$1,$Q351-1,$P351)="#",ISNUMBER(MATCH(P351*1000+(Q351-1),$S$2:$S350,0))),"","3")
))</f>
        <v>123</v>
      </c>
      <c r="M351" t="b">
        <f ca="1">ISNUMBER(MATCH(S351,$S$2:$S350,0))</f>
        <v>0</v>
      </c>
      <c r="N351">
        <f t="shared" ca="1" si="370"/>
        <v>21</v>
      </c>
      <c r="O351">
        <f t="shared" ca="1" si="371"/>
        <v>77</v>
      </c>
      <c r="P351">
        <f t="shared" ca="1" si="372"/>
        <v>21</v>
      </c>
      <c r="Q351">
        <f t="shared" ca="1" si="373"/>
        <v>77</v>
      </c>
      <c r="R351" t="str">
        <f ca="1">OFFSET('map portals'!$A$1,$O351,$N351)</f>
        <v>.</v>
      </c>
      <c r="S351">
        <f t="shared" ca="1" si="374"/>
        <v>21077</v>
      </c>
      <c r="T351">
        <f t="shared" ca="1" si="375"/>
        <v>85</v>
      </c>
    </row>
    <row r="352" spans="1:20">
      <c r="A352" s="3">
        <f t="shared" ca="1" si="366"/>
        <v>340</v>
      </c>
      <c r="B352" s="3">
        <f t="shared" ca="1" si="367"/>
        <v>341</v>
      </c>
      <c r="C352" s="3">
        <f t="shared" ref="C352:I352" ca="1" si="403">B352+IF(0=LEN(OFFSET($L$2,B352,0)),1,0)</f>
        <v>341</v>
      </c>
      <c r="D352" s="3">
        <f t="shared" ca="1" si="403"/>
        <v>341</v>
      </c>
      <c r="E352" s="3">
        <f t="shared" ca="1" si="403"/>
        <v>341</v>
      </c>
      <c r="F352" s="3">
        <f t="shared" ca="1" si="403"/>
        <v>341</v>
      </c>
      <c r="G352" s="3">
        <f t="shared" ca="1" si="403"/>
        <v>341</v>
      </c>
      <c r="H352" s="3">
        <f t="shared" ca="1" si="403"/>
        <v>341</v>
      </c>
      <c r="I352" s="3">
        <f t="shared" ca="1" si="403"/>
        <v>341</v>
      </c>
      <c r="J352" s="3">
        <f ca="1">COUNTIF($A$2:$A351,"="&amp;$A352)+1</f>
        <v>1</v>
      </c>
      <c r="K352">
        <f t="shared" ca="1" si="369"/>
        <v>3</v>
      </c>
      <c r="L352" t="str">
        <f ca="1">IF(M352,"",
IF(R352&lt;&gt;".",IF(OR(R352="@",R352="X"),"",MID(R352,1,1)),
IF(OR(OFFSET('map portals'!$A$1,$Q352,$P352+1)="#",ISNUMBER(MATCH((P352+1)*1000+Q352,$S$2:$S351,0))),"","0")
&amp;IF(OR(OFFSET('map portals'!$A$1,$Q352+1,$P352)="#",ISNUMBER(MATCH(P352*1000+(Q352+1),$S$2:$S351,0))),"","1")
&amp;IF(OR(OFFSET('map portals'!$A$1,$Q352,$P352-1)="#",ISNUMBER(MATCH((P352-1)*1000+Q352,$S$2:$S351,0))),"","2")
&amp;IF(OR(OFFSET('map portals'!$A$1,$Q352-1,$P352)="#",ISNUMBER(MATCH(P352*1000+(Q352-1),$S$2:$S351,0))),"","3")
))</f>
        <v>3</v>
      </c>
      <c r="M352" t="b">
        <f ca="1">ISNUMBER(MATCH(S352,$S$2:$S351,0))</f>
        <v>0</v>
      </c>
      <c r="N352">
        <f t="shared" ca="1" si="370"/>
        <v>23</v>
      </c>
      <c r="O352">
        <f t="shared" ca="1" si="371"/>
        <v>75</v>
      </c>
      <c r="P352">
        <f t="shared" ca="1" si="372"/>
        <v>23</v>
      </c>
      <c r="Q352">
        <f t="shared" ca="1" si="373"/>
        <v>75</v>
      </c>
      <c r="R352" t="str">
        <f ca="1">OFFSET('map portals'!$A$1,$O352,$N352)</f>
        <v>.</v>
      </c>
      <c r="S352">
        <f t="shared" ca="1" si="374"/>
        <v>23075</v>
      </c>
      <c r="T352">
        <f t="shared" ca="1" si="375"/>
        <v>85</v>
      </c>
    </row>
    <row r="353" spans="1:20">
      <c r="A353" s="3">
        <f t="shared" ca="1" si="366"/>
        <v>341</v>
      </c>
      <c r="B353" s="3">
        <f t="shared" ca="1" si="367"/>
        <v>342</v>
      </c>
      <c r="C353" s="3">
        <f t="shared" ref="C353:I353" ca="1" si="404">B353+IF(0=LEN(OFFSET($L$2,B353,0)),1,0)</f>
        <v>342</v>
      </c>
      <c r="D353" s="3">
        <f t="shared" ca="1" si="404"/>
        <v>342</v>
      </c>
      <c r="E353" s="3">
        <f t="shared" ca="1" si="404"/>
        <v>342</v>
      </c>
      <c r="F353" s="3">
        <f t="shared" ca="1" si="404"/>
        <v>342</v>
      </c>
      <c r="G353" s="3">
        <f t="shared" ca="1" si="404"/>
        <v>342</v>
      </c>
      <c r="H353" s="3">
        <f t="shared" ca="1" si="404"/>
        <v>342</v>
      </c>
      <c r="I353" s="3">
        <f t="shared" ca="1" si="404"/>
        <v>342</v>
      </c>
      <c r="J353" s="3">
        <f ca="1">COUNTIF($A$2:$A352,"="&amp;$A353)+1</f>
        <v>1</v>
      </c>
      <c r="K353">
        <f t="shared" ca="1" si="369"/>
        <v>0</v>
      </c>
      <c r="L353" t="str">
        <f ca="1">IF(M353,"",
IF(R353&lt;&gt;".",IF(OR(R353="@",R353="X"),"",MID(R353,1,1)),
IF(OR(OFFSET('map portals'!$A$1,$Q353,$P353+1)="#",ISNUMBER(MATCH((P353+1)*1000+Q353,$S$2:$S352,0))),"","0")
&amp;IF(OR(OFFSET('map portals'!$A$1,$Q353+1,$P353)="#",ISNUMBER(MATCH(P353*1000+(Q353+1),$S$2:$S352,0))),"","1")
&amp;IF(OR(OFFSET('map portals'!$A$1,$Q353,$P353-1)="#",ISNUMBER(MATCH((P353-1)*1000+Q353,$S$2:$S352,0))),"","2")
&amp;IF(OR(OFFSET('map portals'!$A$1,$Q353-1,$P353)="#",ISNUMBER(MATCH(P353*1000+(Q353-1),$S$2:$S352,0))),"","3")
))</f>
        <v>03</v>
      </c>
      <c r="M353" t="b">
        <f ca="1">ISNUMBER(MATCH(S353,$S$2:$S352,0))</f>
        <v>0</v>
      </c>
      <c r="N353">
        <f t="shared" ca="1" si="370"/>
        <v>29</v>
      </c>
      <c r="O353">
        <f t="shared" ca="1" si="371"/>
        <v>73</v>
      </c>
      <c r="P353">
        <f t="shared" ca="1" si="372"/>
        <v>29</v>
      </c>
      <c r="Q353">
        <f t="shared" ca="1" si="373"/>
        <v>73</v>
      </c>
      <c r="R353" t="str">
        <f ca="1">OFFSET('map portals'!$A$1,$O353,$N353)</f>
        <v>.</v>
      </c>
      <c r="S353">
        <f t="shared" ca="1" si="374"/>
        <v>29073</v>
      </c>
      <c r="T353">
        <f t="shared" ca="1" si="375"/>
        <v>85</v>
      </c>
    </row>
    <row r="354" spans="1:20">
      <c r="A354" s="3">
        <f t="shared" ca="1" si="366"/>
        <v>342</v>
      </c>
      <c r="B354" s="3">
        <f t="shared" ca="1" si="367"/>
        <v>343</v>
      </c>
      <c r="C354" s="3">
        <f t="shared" ref="C354:I354" ca="1" si="405">B354+IF(0=LEN(OFFSET($L$2,B354,0)),1,0)</f>
        <v>343</v>
      </c>
      <c r="D354" s="3">
        <f t="shared" ca="1" si="405"/>
        <v>343</v>
      </c>
      <c r="E354" s="3">
        <f t="shared" ca="1" si="405"/>
        <v>343</v>
      </c>
      <c r="F354" s="3">
        <f t="shared" ca="1" si="405"/>
        <v>343</v>
      </c>
      <c r="G354" s="3">
        <f t="shared" ca="1" si="405"/>
        <v>343</v>
      </c>
      <c r="H354" s="3">
        <f t="shared" ca="1" si="405"/>
        <v>343</v>
      </c>
      <c r="I354" s="3">
        <f t="shared" ca="1" si="405"/>
        <v>343</v>
      </c>
      <c r="J354" s="3">
        <f ca="1">COUNTIF($A$2:$A353,"="&amp;$A354)+1</f>
        <v>1</v>
      </c>
      <c r="K354">
        <f t="shared" ca="1" si="369"/>
        <v>2</v>
      </c>
      <c r="L354" t="str">
        <f ca="1">IF(M354,"",
IF(R354&lt;&gt;".",IF(OR(R354="@",R354="X"),"",MID(R354,1,1)),
IF(OR(OFFSET('map portals'!$A$1,$Q354,$P354+1)="#",ISNUMBER(MATCH((P354+1)*1000+Q354,$S$2:$S353,0))),"","0")
&amp;IF(OR(OFFSET('map portals'!$A$1,$Q354+1,$P354)="#",ISNUMBER(MATCH(P354*1000+(Q354+1),$S$2:$S353,0))),"","1")
&amp;IF(OR(OFFSET('map portals'!$A$1,$Q354,$P354-1)="#",ISNUMBER(MATCH((P354-1)*1000+Q354,$S$2:$S353,0))),"","2")
&amp;IF(OR(OFFSET('map portals'!$A$1,$Q354-1,$P354)="#",ISNUMBER(MATCH(P354*1000+(Q354-1),$S$2:$S353,0))),"","3")
))</f>
        <v/>
      </c>
      <c r="M354" t="b">
        <f ca="1">ISNUMBER(MATCH(S354,$S$2:$S353,0))</f>
        <v>0</v>
      </c>
      <c r="N354">
        <f t="shared" ca="1" si="370"/>
        <v>25</v>
      </c>
      <c r="O354">
        <f t="shared" ca="1" si="371"/>
        <v>73</v>
      </c>
      <c r="P354">
        <f t="shared" ca="1" si="372"/>
        <v>25</v>
      </c>
      <c r="Q354">
        <f t="shared" ca="1" si="373"/>
        <v>73</v>
      </c>
      <c r="R354" t="str">
        <f ca="1">OFFSET('map portals'!$A$1,$O354,$N354)</f>
        <v>.</v>
      </c>
      <c r="S354">
        <f t="shared" ca="1" si="374"/>
        <v>25073</v>
      </c>
      <c r="T354">
        <f t="shared" ca="1" si="375"/>
        <v>85</v>
      </c>
    </row>
    <row r="355" spans="1:20">
      <c r="A355" s="3">
        <f t="shared" ca="1" si="366"/>
        <v>343</v>
      </c>
      <c r="B355" s="3">
        <f t="shared" ca="1" si="367"/>
        <v>344</v>
      </c>
      <c r="C355" s="3">
        <f t="shared" ref="C355:I355" ca="1" si="406">B355+IF(0=LEN(OFFSET($L$2,B355,0)),1,0)</f>
        <v>345</v>
      </c>
      <c r="D355" s="3">
        <f t="shared" ca="1" si="406"/>
        <v>345</v>
      </c>
      <c r="E355" s="3">
        <f t="shared" ca="1" si="406"/>
        <v>345</v>
      </c>
      <c r="F355" s="3">
        <f t="shared" ca="1" si="406"/>
        <v>345</v>
      </c>
      <c r="G355" s="3">
        <f t="shared" ca="1" si="406"/>
        <v>345</v>
      </c>
      <c r="H355" s="3">
        <f t="shared" ca="1" si="406"/>
        <v>345</v>
      </c>
      <c r="I355" s="3">
        <f t="shared" ca="1" si="406"/>
        <v>345</v>
      </c>
      <c r="J355" s="3">
        <f ca="1">COUNTIF($A$2:$A354,"="&amp;$A355)+1</f>
        <v>1</v>
      </c>
      <c r="K355">
        <f t="shared" ca="1" si="369"/>
        <v>3</v>
      </c>
      <c r="L355" t="str">
        <f ca="1">IF(M355,"",
IF(R355&lt;&gt;".",IF(OR(R355="@",R355="X"),"",MID(R355,1,1)),
IF(OR(OFFSET('map portals'!$A$1,$Q355,$P355+1)="#",ISNUMBER(MATCH((P355+1)*1000+Q355,$S$2:$S354,0))),"","0")
&amp;IF(OR(OFFSET('map portals'!$A$1,$Q355+1,$P355)="#",ISNUMBER(MATCH(P355*1000+(Q355+1),$S$2:$S354,0))),"","1")
&amp;IF(OR(OFFSET('map portals'!$A$1,$Q355,$P355-1)="#",ISNUMBER(MATCH((P355-1)*1000+Q355,$S$2:$S354,0))),"","2")
&amp;IF(OR(OFFSET('map portals'!$A$1,$Q355-1,$P355)="#",ISNUMBER(MATCH(P355*1000+(Q355-1),$S$2:$S354,0))),"","3")
))</f>
        <v/>
      </c>
      <c r="M355" t="b">
        <f ca="1">ISNUMBER(MATCH(S355,$S$2:$S354,0))</f>
        <v>0</v>
      </c>
      <c r="N355">
        <f t="shared" ca="1" si="370"/>
        <v>27</v>
      </c>
      <c r="O355">
        <f t="shared" ca="1" si="371"/>
        <v>71</v>
      </c>
      <c r="P355">
        <f t="shared" ca="1" si="372"/>
        <v>27</v>
      </c>
      <c r="Q355">
        <f t="shared" ca="1" si="373"/>
        <v>71</v>
      </c>
      <c r="R355" t="str">
        <f ca="1">OFFSET('map portals'!$A$1,$O355,$N355)</f>
        <v>.</v>
      </c>
      <c r="S355">
        <f t="shared" ca="1" si="374"/>
        <v>27071</v>
      </c>
      <c r="T355">
        <f t="shared" ca="1" si="375"/>
        <v>85</v>
      </c>
    </row>
    <row r="356" spans="1:20">
      <c r="A356" s="3">
        <f t="shared" ca="1" si="366"/>
        <v>345</v>
      </c>
      <c r="B356" s="3">
        <f t="shared" ca="1" si="367"/>
        <v>346</v>
      </c>
      <c r="C356" s="3">
        <f t="shared" ref="C356:I356" ca="1" si="407">B356+IF(0=LEN(OFFSET($L$2,B356,0)),1,0)</f>
        <v>346</v>
      </c>
      <c r="D356" s="3">
        <f t="shared" ca="1" si="407"/>
        <v>346</v>
      </c>
      <c r="E356" s="3">
        <f t="shared" ca="1" si="407"/>
        <v>346</v>
      </c>
      <c r="F356" s="3">
        <f t="shared" ca="1" si="407"/>
        <v>346</v>
      </c>
      <c r="G356" s="3">
        <f t="shared" ca="1" si="407"/>
        <v>346</v>
      </c>
      <c r="H356" s="3">
        <f t="shared" ca="1" si="407"/>
        <v>346</v>
      </c>
      <c r="I356" s="3">
        <f t="shared" ca="1" si="407"/>
        <v>346</v>
      </c>
      <c r="J356" s="3">
        <f ca="1">COUNTIF($A$2:$A355,"="&amp;$A356)+1</f>
        <v>1</v>
      </c>
      <c r="K356">
        <f t="shared" ca="1" si="369"/>
        <v>1</v>
      </c>
      <c r="L356" t="str">
        <f ca="1">IF(M356,"",
IF(R356&lt;&gt;".",IF(OR(R356="@",R356="X"),"",MID(R356,1,1)),
IF(OR(OFFSET('map portals'!$A$1,$Q356,$P356+1)="#",ISNUMBER(MATCH((P356+1)*1000+Q356,$S$2:$S355,0))),"","0")
&amp;IF(OR(OFFSET('map portals'!$A$1,$Q356+1,$P356)="#",ISNUMBER(MATCH(P356*1000+(Q356+1),$S$2:$S355,0))),"","1")
&amp;IF(OR(OFFSET('map portals'!$A$1,$Q356,$P356-1)="#",ISNUMBER(MATCH((P356-1)*1000+Q356,$S$2:$S355,0))),"","2")
&amp;IF(OR(OFFSET('map portals'!$A$1,$Q356-1,$P356)="#",ISNUMBER(MATCH(P356*1000+(Q356-1),$S$2:$S355,0))),"","3")
))</f>
        <v>1</v>
      </c>
      <c r="M356" t="b">
        <f ca="1">ISNUMBER(MATCH(S356,$S$2:$S355,0))</f>
        <v>0</v>
      </c>
      <c r="N356">
        <f t="shared" ca="1" si="370"/>
        <v>43</v>
      </c>
      <c r="O356">
        <f t="shared" ca="1" si="371"/>
        <v>18</v>
      </c>
      <c r="P356">
        <f t="shared" ca="1" si="372"/>
        <v>43</v>
      </c>
      <c r="Q356">
        <f t="shared" ca="1" si="373"/>
        <v>18</v>
      </c>
      <c r="R356" t="str">
        <f ca="1">OFFSET('map portals'!$A$1,$O356,$N356)</f>
        <v>.</v>
      </c>
      <c r="S356">
        <f t="shared" ca="1" si="374"/>
        <v>43018</v>
      </c>
      <c r="T356">
        <f t="shared" ca="1" si="375"/>
        <v>85</v>
      </c>
    </row>
    <row r="357" spans="1:20">
      <c r="A357" s="3">
        <f t="shared" ca="1" si="366"/>
        <v>346</v>
      </c>
      <c r="B357" s="3">
        <f t="shared" ca="1" si="367"/>
        <v>346</v>
      </c>
      <c r="C357" s="3">
        <f t="shared" ref="C357:I357" ca="1" si="408">B357+IF(0=LEN(OFFSET($L$2,B357,0)),1,0)</f>
        <v>346</v>
      </c>
      <c r="D357" s="3">
        <f t="shared" ca="1" si="408"/>
        <v>346</v>
      </c>
      <c r="E357" s="3">
        <f t="shared" ca="1" si="408"/>
        <v>346</v>
      </c>
      <c r="F357" s="3">
        <f t="shared" ca="1" si="408"/>
        <v>346</v>
      </c>
      <c r="G357" s="3">
        <f t="shared" ca="1" si="408"/>
        <v>346</v>
      </c>
      <c r="H357" s="3">
        <f t="shared" ca="1" si="408"/>
        <v>346</v>
      </c>
      <c r="I357" s="3">
        <f t="shared" ca="1" si="408"/>
        <v>346</v>
      </c>
      <c r="J357" s="3">
        <f ca="1">COUNTIF($A$2:$A356,"="&amp;$A357)+1</f>
        <v>1</v>
      </c>
      <c r="K357">
        <f t="shared" ca="1" si="369"/>
        <v>0</v>
      </c>
      <c r="L357" t="str">
        <f ca="1">IF(M357,"",
IF(R357&lt;&gt;".",IF(OR(R357="@",R357="X"),"",MID(R357,1,1)),
IF(OR(OFFSET('map portals'!$A$1,$Q357,$P357+1)="#",ISNUMBER(MATCH((P357+1)*1000+Q357,$S$2:$S356,0))),"","0")
&amp;IF(OR(OFFSET('map portals'!$A$1,$Q357+1,$P357)="#",ISNUMBER(MATCH(P357*1000+(Q357+1),$S$2:$S356,0))),"","1")
&amp;IF(OR(OFFSET('map portals'!$A$1,$Q357,$P357-1)="#",ISNUMBER(MATCH((P357-1)*1000+Q357,$S$2:$S356,0))),"","2")
&amp;IF(OR(OFFSET('map portals'!$A$1,$Q357-1,$P357)="#",ISNUMBER(MATCH(P357*1000+(Q357-1),$S$2:$S356,0))),"","3")
))</f>
        <v>0</v>
      </c>
      <c r="M357" t="b">
        <f ca="1">ISNUMBER(MATCH(S357,$S$2:$S356,0))</f>
        <v>0</v>
      </c>
      <c r="N357">
        <f t="shared" ca="1" si="370"/>
        <v>26</v>
      </c>
      <c r="O357">
        <f t="shared" ca="1" si="371"/>
        <v>81</v>
      </c>
      <c r="P357">
        <f t="shared" ca="1" si="372"/>
        <v>26</v>
      </c>
      <c r="Q357">
        <f t="shared" ca="1" si="373"/>
        <v>81</v>
      </c>
      <c r="R357" t="str">
        <f ca="1">OFFSET('map portals'!$A$1,$O357,$N357)</f>
        <v>.</v>
      </c>
      <c r="S357">
        <f t="shared" ca="1" si="374"/>
        <v>26081</v>
      </c>
      <c r="T357">
        <f t="shared" ca="1" si="375"/>
        <v>86</v>
      </c>
    </row>
    <row r="358" spans="1:20">
      <c r="A358" s="3">
        <f t="shared" ca="1" si="366"/>
        <v>346</v>
      </c>
      <c r="B358" s="3">
        <f t="shared" ca="1" si="367"/>
        <v>347</v>
      </c>
      <c r="C358" s="3">
        <f t="shared" ref="C358:I358" ca="1" si="409">B358+IF(0=LEN(OFFSET($L$2,B358,0)),1,0)</f>
        <v>347</v>
      </c>
      <c r="D358" s="3">
        <f t="shared" ca="1" si="409"/>
        <v>347</v>
      </c>
      <c r="E358" s="3">
        <f t="shared" ca="1" si="409"/>
        <v>347</v>
      </c>
      <c r="F358" s="3">
        <f t="shared" ca="1" si="409"/>
        <v>347</v>
      </c>
      <c r="G358" s="3">
        <f t="shared" ca="1" si="409"/>
        <v>347</v>
      </c>
      <c r="H358" s="3">
        <f t="shared" ca="1" si="409"/>
        <v>347</v>
      </c>
      <c r="I358" s="3">
        <f t="shared" ca="1" si="409"/>
        <v>347</v>
      </c>
      <c r="J358" s="3">
        <f ca="1">COUNTIF($A$2:$A357,"="&amp;$A358)+1</f>
        <v>2</v>
      </c>
      <c r="K358">
        <f t="shared" ca="1" si="369"/>
        <v>1</v>
      </c>
      <c r="L358" t="str">
        <f ca="1">IF(M358,"",
IF(R358&lt;&gt;".",IF(OR(R358="@",R358="X"),"",MID(R358,1,1)),
IF(OR(OFFSET('map portals'!$A$1,$Q358,$P358+1)="#",ISNUMBER(MATCH((P358+1)*1000+Q358,$S$2:$S357,0))),"","0")
&amp;IF(OR(OFFSET('map portals'!$A$1,$Q358+1,$P358)="#",ISNUMBER(MATCH(P358*1000+(Q358+1),$S$2:$S357,0))),"","1")
&amp;IF(OR(OFFSET('map portals'!$A$1,$Q358,$P358-1)="#",ISNUMBER(MATCH((P358-1)*1000+Q358,$S$2:$S357,0))),"","2")
&amp;IF(OR(OFFSET('map portals'!$A$1,$Q358-1,$P358)="#",ISNUMBER(MATCH(P358*1000+(Q358-1),$S$2:$S357,0))),"","3")
))</f>
        <v>1</v>
      </c>
      <c r="M358" t="b">
        <f ca="1">ISNUMBER(MATCH(S358,$S$2:$S357,0))</f>
        <v>0</v>
      </c>
      <c r="N358">
        <f t="shared" ca="1" si="370"/>
        <v>25</v>
      </c>
      <c r="O358">
        <f t="shared" ca="1" si="371"/>
        <v>82</v>
      </c>
      <c r="P358">
        <f t="shared" ca="1" si="372"/>
        <v>25</v>
      </c>
      <c r="Q358">
        <f t="shared" ca="1" si="373"/>
        <v>82</v>
      </c>
      <c r="R358" t="str">
        <f ca="1">OFFSET('map portals'!$A$1,$O358,$N358)</f>
        <v>.</v>
      </c>
      <c r="S358">
        <f t="shared" ca="1" si="374"/>
        <v>25082</v>
      </c>
      <c r="T358">
        <f t="shared" ca="1" si="375"/>
        <v>86</v>
      </c>
    </row>
    <row r="359" spans="1:20">
      <c r="A359" s="3">
        <f t="shared" ca="1" si="366"/>
        <v>347</v>
      </c>
      <c r="B359" s="3">
        <f t="shared" ca="1" si="367"/>
        <v>348</v>
      </c>
      <c r="C359" s="3">
        <f t="shared" ref="C359:I359" ca="1" si="410">B359+IF(0=LEN(OFFSET($L$2,B359,0)),1,0)</f>
        <v>348</v>
      </c>
      <c r="D359" s="3">
        <f t="shared" ca="1" si="410"/>
        <v>348</v>
      </c>
      <c r="E359" s="3">
        <f t="shared" ca="1" si="410"/>
        <v>348</v>
      </c>
      <c r="F359" s="3">
        <f t="shared" ca="1" si="410"/>
        <v>348</v>
      </c>
      <c r="G359" s="3">
        <f t="shared" ca="1" si="410"/>
        <v>348</v>
      </c>
      <c r="H359" s="3">
        <f t="shared" ca="1" si="410"/>
        <v>348</v>
      </c>
      <c r="I359" s="3">
        <f t="shared" ca="1" si="410"/>
        <v>348</v>
      </c>
      <c r="J359" s="3">
        <f ca="1">COUNTIF($A$2:$A358,"="&amp;$A359)+1</f>
        <v>1</v>
      </c>
      <c r="K359">
        <f t="shared" ca="1" si="369"/>
        <v>1</v>
      </c>
      <c r="L359" t="str">
        <f ca="1">IF(M359,"",
IF(R359&lt;&gt;".",IF(OR(R359="@",R359="X"),"",MID(R359,1,1)),
IF(OR(OFFSET('map portals'!$A$1,$Q359,$P359+1)="#",ISNUMBER(MATCH((P359+1)*1000+Q359,$S$2:$S358,0))),"","0")
&amp;IF(OR(OFFSET('map portals'!$A$1,$Q359+1,$P359)="#",ISNUMBER(MATCH(P359*1000+(Q359+1),$S$2:$S358,0))),"","1")
&amp;IF(OR(OFFSET('map portals'!$A$1,$Q359,$P359-1)="#",ISNUMBER(MATCH((P359-1)*1000+Q359,$S$2:$S358,0))),"","2")
&amp;IF(OR(OFFSET('map portals'!$A$1,$Q359-1,$P359)="#",ISNUMBER(MATCH(P359*1000+(Q359-1),$S$2:$S358,0))),"","3")
))</f>
        <v>1</v>
      </c>
      <c r="M359" t="b">
        <f ca="1">ISNUMBER(MATCH(S359,$S$2:$S358,0))</f>
        <v>0</v>
      </c>
      <c r="N359">
        <f t="shared" ca="1" si="370"/>
        <v>21</v>
      </c>
      <c r="O359">
        <f t="shared" ca="1" si="371"/>
        <v>82</v>
      </c>
      <c r="P359">
        <f t="shared" ca="1" si="372"/>
        <v>21</v>
      </c>
      <c r="Q359">
        <f t="shared" ca="1" si="373"/>
        <v>82</v>
      </c>
      <c r="R359" t="str">
        <f ca="1">OFFSET('map portals'!$A$1,$O359,$N359)</f>
        <v>.</v>
      </c>
      <c r="S359">
        <f t="shared" ca="1" si="374"/>
        <v>21082</v>
      </c>
      <c r="T359">
        <f t="shared" ca="1" si="375"/>
        <v>86</v>
      </c>
    </row>
    <row r="360" spans="1:20">
      <c r="A360" s="3">
        <f t="shared" ca="1" si="366"/>
        <v>348</v>
      </c>
      <c r="B360" s="3">
        <f t="shared" ca="1" si="367"/>
        <v>348</v>
      </c>
      <c r="C360" s="3">
        <f t="shared" ref="C360:I360" ca="1" si="411">B360+IF(0=LEN(OFFSET($L$2,B360,0)),1,0)</f>
        <v>348</v>
      </c>
      <c r="D360" s="3">
        <f t="shared" ca="1" si="411"/>
        <v>348</v>
      </c>
      <c r="E360" s="3">
        <f t="shared" ca="1" si="411"/>
        <v>348</v>
      </c>
      <c r="F360" s="3">
        <f t="shared" ca="1" si="411"/>
        <v>348</v>
      </c>
      <c r="G360" s="3">
        <f t="shared" ca="1" si="411"/>
        <v>348</v>
      </c>
      <c r="H360" s="3">
        <f t="shared" ca="1" si="411"/>
        <v>348</v>
      </c>
      <c r="I360" s="3">
        <f t="shared" ca="1" si="411"/>
        <v>348</v>
      </c>
      <c r="J360" s="3">
        <f ca="1">COUNTIF($A$2:$A359,"="&amp;$A360)+1</f>
        <v>1</v>
      </c>
      <c r="K360">
        <f t="shared" ca="1" si="369"/>
        <v>0</v>
      </c>
      <c r="L360" t="str">
        <f ca="1">IF(M360,"",
IF(R360&lt;&gt;".",IF(OR(R360="@",R360="X"),"",MID(R360,1,1)),
IF(OR(OFFSET('map portals'!$A$1,$Q360,$P360+1)="#",ISNUMBER(MATCH((P360+1)*1000+Q360,$S$2:$S359,0))),"","0")
&amp;IF(OR(OFFSET('map portals'!$A$1,$Q360+1,$P360)="#",ISNUMBER(MATCH(P360*1000+(Q360+1),$S$2:$S359,0))),"","1")
&amp;IF(OR(OFFSET('map portals'!$A$1,$Q360,$P360-1)="#",ISNUMBER(MATCH((P360-1)*1000+Q360,$S$2:$S359,0))),"","2")
&amp;IF(OR(OFFSET('map portals'!$A$1,$Q360-1,$P360)="#",ISNUMBER(MATCH(P360*1000+(Q360-1),$S$2:$S359,0))),"","3")
))</f>
        <v>0</v>
      </c>
      <c r="M360" t="b">
        <f ca="1">ISNUMBER(MATCH(S360,$S$2:$S359,0))</f>
        <v>0</v>
      </c>
      <c r="N360">
        <f t="shared" ca="1" si="370"/>
        <v>26</v>
      </c>
      <c r="O360">
        <f t="shared" ca="1" si="371"/>
        <v>77</v>
      </c>
      <c r="P360">
        <f t="shared" ca="1" si="372"/>
        <v>26</v>
      </c>
      <c r="Q360">
        <f t="shared" ca="1" si="373"/>
        <v>77</v>
      </c>
      <c r="R360" t="str">
        <f ca="1">OFFSET('map portals'!$A$1,$O360,$N360)</f>
        <v>.</v>
      </c>
      <c r="S360">
        <f t="shared" ca="1" si="374"/>
        <v>26077</v>
      </c>
      <c r="T360">
        <f t="shared" ca="1" si="375"/>
        <v>86</v>
      </c>
    </row>
    <row r="361" spans="1:20">
      <c r="A361" s="3">
        <f t="shared" ca="1" si="366"/>
        <v>348</v>
      </c>
      <c r="B361" s="3">
        <f t="shared" ca="1" si="367"/>
        <v>349</v>
      </c>
      <c r="C361" s="3">
        <f t="shared" ref="C361:I361" ca="1" si="412">B361+IF(0=LEN(OFFSET($L$2,B361,0)),1,0)</f>
        <v>349</v>
      </c>
      <c r="D361" s="3">
        <f t="shared" ca="1" si="412"/>
        <v>349</v>
      </c>
      <c r="E361" s="3">
        <f t="shared" ca="1" si="412"/>
        <v>349</v>
      </c>
      <c r="F361" s="3">
        <f t="shared" ca="1" si="412"/>
        <v>349</v>
      </c>
      <c r="G361" s="3">
        <f t="shared" ca="1" si="412"/>
        <v>349</v>
      </c>
      <c r="H361" s="3">
        <f t="shared" ca="1" si="412"/>
        <v>349</v>
      </c>
      <c r="I361" s="3">
        <f t="shared" ca="1" si="412"/>
        <v>349</v>
      </c>
      <c r="J361" s="3">
        <f ca="1">COUNTIF($A$2:$A360,"="&amp;$A361)+1</f>
        <v>2</v>
      </c>
      <c r="K361">
        <f t="shared" ca="1" si="369"/>
        <v>3</v>
      </c>
      <c r="L361" t="str">
        <f ca="1">IF(M361,"",
IF(R361&lt;&gt;".",IF(OR(R361="@",R361="X"),"",MID(R361,1,1)),
IF(OR(OFFSET('map portals'!$A$1,$Q361,$P361+1)="#",ISNUMBER(MATCH((P361+1)*1000+Q361,$S$2:$S360,0))),"","0")
&amp;IF(OR(OFFSET('map portals'!$A$1,$Q361+1,$P361)="#",ISNUMBER(MATCH(P361*1000+(Q361+1),$S$2:$S360,0))),"","1")
&amp;IF(OR(OFFSET('map portals'!$A$1,$Q361,$P361-1)="#",ISNUMBER(MATCH((P361-1)*1000+Q361,$S$2:$S360,0))),"","2")
&amp;IF(OR(OFFSET('map portals'!$A$1,$Q361-1,$P361)="#",ISNUMBER(MATCH(P361*1000+(Q361-1),$S$2:$S360,0))),"","3")
))</f>
        <v>3</v>
      </c>
      <c r="M361" t="b">
        <f ca="1">ISNUMBER(MATCH(S361,$S$2:$S360,0))</f>
        <v>0</v>
      </c>
      <c r="N361">
        <f t="shared" ca="1" si="370"/>
        <v>25</v>
      </c>
      <c r="O361">
        <f t="shared" ca="1" si="371"/>
        <v>76</v>
      </c>
      <c r="P361">
        <f t="shared" ca="1" si="372"/>
        <v>25</v>
      </c>
      <c r="Q361">
        <f t="shared" ca="1" si="373"/>
        <v>76</v>
      </c>
      <c r="R361" t="str">
        <f ca="1">OFFSET('map portals'!$A$1,$O361,$N361)</f>
        <v>.</v>
      </c>
      <c r="S361">
        <f t="shared" ca="1" si="374"/>
        <v>25076</v>
      </c>
      <c r="T361">
        <f t="shared" ca="1" si="375"/>
        <v>86</v>
      </c>
    </row>
    <row r="362" spans="1:20">
      <c r="A362" s="3">
        <f t="shared" ca="1" si="366"/>
        <v>349</v>
      </c>
      <c r="B362" s="3">
        <f t="shared" ca="1" si="367"/>
        <v>349</v>
      </c>
      <c r="C362" s="3">
        <f t="shared" ref="C362:I362" ca="1" si="413">B362+IF(0=LEN(OFFSET($L$2,B362,0)),1,0)</f>
        <v>349</v>
      </c>
      <c r="D362" s="3">
        <f t="shared" ca="1" si="413"/>
        <v>349</v>
      </c>
      <c r="E362" s="3">
        <f t="shared" ca="1" si="413"/>
        <v>349</v>
      </c>
      <c r="F362" s="3">
        <f t="shared" ca="1" si="413"/>
        <v>349</v>
      </c>
      <c r="G362" s="3">
        <f t="shared" ca="1" si="413"/>
        <v>349</v>
      </c>
      <c r="H362" s="3">
        <f t="shared" ca="1" si="413"/>
        <v>349</v>
      </c>
      <c r="I362" s="3">
        <f t="shared" ca="1" si="413"/>
        <v>349</v>
      </c>
      <c r="J362" s="3">
        <f ca="1">COUNTIF($A$2:$A361,"="&amp;$A362)+1</f>
        <v>1</v>
      </c>
      <c r="K362">
        <f t="shared" ca="1" si="369"/>
        <v>1</v>
      </c>
      <c r="L362" t="str">
        <f ca="1">IF(M362,"",
IF(R362&lt;&gt;".",IF(OR(R362="@",R362="X"),"",MID(R362,1,1)),
IF(OR(OFFSET('map portals'!$A$1,$Q362,$P362+1)="#",ISNUMBER(MATCH((P362+1)*1000+Q362,$S$2:$S361,0))),"","0")
&amp;IF(OR(OFFSET('map portals'!$A$1,$Q362+1,$P362)="#",ISNUMBER(MATCH(P362*1000+(Q362+1),$S$2:$S361,0))),"","1")
&amp;IF(OR(OFFSET('map portals'!$A$1,$Q362,$P362-1)="#",ISNUMBER(MATCH((P362-1)*1000+Q362,$S$2:$S361,0))),"","2")
&amp;IF(OR(OFFSET('map portals'!$A$1,$Q362-1,$P362)="#",ISNUMBER(MATCH(P362*1000+(Q362-1),$S$2:$S361,0))),"","3")
))</f>
        <v>1</v>
      </c>
      <c r="M362" t="b">
        <f ca="1">ISNUMBER(MATCH(S362,$S$2:$S361,0))</f>
        <v>0</v>
      </c>
      <c r="N362">
        <f t="shared" ca="1" si="370"/>
        <v>21</v>
      </c>
      <c r="O362">
        <f t="shared" ca="1" si="371"/>
        <v>78</v>
      </c>
      <c r="P362">
        <f t="shared" ca="1" si="372"/>
        <v>21</v>
      </c>
      <c r="Q362">
        <f t="shared" ca="1" si="373"/>
        <v>78</v>
      </c>
      <c r="R362" t="str">
        <f ca="1">OFFSET('map portals'!$A$1,$O362,$N362)</f>
        <v>.</v>
      </c>
      <c r="S362">
        <f t="shared" ca="1" si="374"/>
        <v>21078</v>
      </c>
      <c r="T362">
        <f t="shared" ca="1" si="375"/>
        <v>86</v>
      </c>
    </row>
    <row r="363" spans="1:20">
      <c r="A363" s="3">
        <f t="shared" ca="1" si="366"/>
        <v>349</v>
      </c>
      <c r="B363" s="3">
        <f t="shared" ca="1" si="367"/>
        <v>349</v>
      </c>
      <c r="C363" s="3">
        <f t="shared" ref="C363:I363" ca="1" si="414">B363+IF(0=LEN(OFFSET($L$2,B363,0)),1,0)</f>
        <v>349</v>
      </c>
      <c r="D363" s="3">
        <f t="shared" ca="1" si="414"/>
        <v>349</v>
      </c>
      <c r="E363" s="3">
        <f t="shared" ca="1" si="414"/>
        <v>349</v>
      </c>
      <c r="F363" s="3">
        <f t="shared" ca="1" si="414"/>
        <v>349</v>
      </c>
      <c r="G363" s="3">
        <f t="shared" ca="1" si="414"/>
        <v>349</v>
      </c>
      <c r="H363" s="3">
        <f t="shared" ca="1" si="414"/>
        <v>349</v>
      </c>
      <c r="I363" s="3">
        <f t="shared" ca="1" si="414"/>
        <v>349</v>
      </c>
      <c r="J363" s="3">
        <f ca="1">COUNTIF($A$2:$A362,"="&amp;$A363)+1</f>
        <v>2</v>
      </c>
      <c r="K363">
        <f t="shared" ca="1" si="369"/>
        <v>2</v>
      </c>
      <c r="L363" t="str">
        <f ca="1">IF(M363,"",
IF(R363&lt;&gt;".",IF(OR(R363="@",R363="X"),"",MID(R363,1,1)),
IF(OR(OFFSET('map portals'!$A$1,$Q363,$P363+1)="#",ISNUMBER(MATCH((P363+1)*1000+Q363,$S$2:$S362,0))),"","0")
&amp;IF(OR(OFFSET('map portals'!$A$1,$Q363+1,$P363)="#",ISNUMBER(MATCH(P363*1000+(Q363+1),$S$2:$S362,0))),"","1")
&amp;IF(OR(OFFSET('map portals'!$A$1,$Q363,$P363-1)="#",ISNUMBER(MATCH((P363-1)*1000+Q363,$S$2:$S362,0))),"","2")
&amp;IF(OR(OFFSET('map portals'!$A$1,$Q363-1,$P363)="#",ISNUMBER(MATCH(P363*1000+(Q363-1),$S$2:$S362,0))),"","3")
))</f>
        <v>2</v>
      </c>
      <c r="M363" t="b">
        <f ca="1">ISNUMBER(MATCH(S363,$S$2:$S362,0))</f>
        <v>0</v>
      </c>
      <c r="N363">
        <f t="shared" ca="1" si="370"/>
        <v>20</v>
      </c>
      <c r="O363">
        <f t="shared" ca="1" si="371"/>
        <v>77</v>
      </c>
      <c r="P363">
        <f t="shared" ca="1" si="372"/>
        <v>20</v>
      </c>
      <c r="Q363">
        <f t="shared" ca="1" si="373"/>
        <v>77</v>
      </c>
      <c r="R363" t="str">
        <f ca="1">OFFSET('map portals'!$A$1,$O363,$N363)</f>
        <v>.</v>
      </c>
      <c r="S363">
        <f t="shared" ca="1" si="374"/>
        <v>20077</v>
      </c>
      <c r="T363">
        <f t="shared" ca="1" si="375"/>
        <v>86</v>
      </c>
    </row>
    <row r="364" spans="1:20">
      <c r="A364" s="3">
        <f t="shared" ca="1" si="366"/>
        <v>349</v>
      </c>
      <c r="B364" s="3">
        <f t="shared" ca="1" si="367"/>
        <v>350</v>
      </c>
      <c r="C364" s="3">
        <f t="shared" ref="C364:I364" ca="1" si="415">B364+IF(0=LEN(OFFSET($L$2,B364,0)),1,0)</f>
        <v>350</v>
      </c>
      <c r="D364" s="3">
        <f t="shared" ca="1" si="415"/>
        <v>350</v>
      </c>
      <c r="E364" s="3">
        <f t="shared" ca="1" si="415"/>
        <v>350</v>
      </c>
      <c r="F364" s="3">
        <f t="shared" ca="1" si="415"/>
        <v>350</v>
      </c>
      <c r="G364" s="3">
        <f t="shared" ca="1" si="415"/>
        <v>350</v>
      </c>
      <c r="H364" s="3">
        <f t="shared" ca="1" si="415"/>
        <v>350</v>
      </c>
      <c r="I364" s="3">
        <f t="shared" ca="1" si="415"/>
        <v>350</v>
      </c>
      <c r="J364" s="3">
        <f ca="1">COUNTIF($A$2:$A363,"="&amp;$A364)+1</f>
        <v>3</v>
      </c>
      <c r="K364">
        <f t="shared" ca="1" si="369"/>
        <v>3</v>
      </c>
      <c r="L364" t="str">
        <f ca="1">IF(M364,"",
IF(R364&lt;&gt;".",IF(OR(R364="@",R364="X"),"",MID(R364,1,1)),
IF(OR(OFFSET('map portals'!$A$1,$Q364,$P364+1)="#",ISNUMBER(MATCH((P364+1)*1000+Q364,$S$2:$S363,0))),"","0")
&amp;IF(OR(OFFSET('map portals'!$A$1,$Q364+1,$P364)="#",ISNUMBER(MATCH(P364*1000+(Q364+1),$S$2:$S363,0))),"","1")
&amp;IF(OR(OFFSET('map portals'!$A$1,$Q364,$P364-1)="#",ISNUMBER(MATCH((P364-1)*1000+Q364,$S$2:$S363,0))),"","2")
&amp;IF(OR(OFFSET('map portals'!$A$1,$Q364-1,$P364)="#",ISNUMBER(MATCH(P364*1000+(Q364-1),$S$2:$S363,0))),"","3")
))</f>
        <v>3</v>
      </c>
      <c r="M364" t="b">
        <f ca="1">ISNUMBER(MATCH(S364,$S$2:$S363,0))</f>
        <v>0</v>
      </c>
      <c r="N364">
        <f t="shared" ca="1" si="370"/>
        <v>21</v>
      </c>
      <c r="O364">
        <f t="shared" ca="1" si="371"/>
        <v>76</v>
      </c>
      <c r="P364">
        <f t="shared" ca="1" si="372"/>
        <v>21</v>
      </c>
      <c r="Q364">
        <f t="shared" ca="1" si="373"/>
        <v>76</v>
      </c>
      <c r="R364" t="str">
        <f ca="1">OFFSET('map portals'!$A$1,$O364,$N364)</f>
        <v>.</v>
      </c>
      <c r="S364">
        <f t="shared" ca="1" si="374"/>
        <v>21076</v>
      </c>
      <c r="T364">
        <f t="shared" ca="1" si="375"/>
        <v>86</v>
      </c>
    </row>
    <row r="365" spans="1:20">
      <c r="A365" s="3">
        <f t="shared" ca="1" si="366"/>
        <v>350</v>
      </c>
      <c r="B365" s="3">
        <f t="shared" ca="1" si="367"/>
        <v>351</v>
      </c>
      <c r="C365" s="3">
        <f t="shared" ref="C365:I365" ca="1" si="416">B365+IF(0=LEN(OFFSET($L$2,B365,0)),1,0)</f>
        <v>351</v>
      </c>
      <c r="D365" s="3">
        <f t="shared" ca="1" si="416"/>
        <v>351</v>
      </c>
      <c r="E365" s="3">
        <f t="shared" ca="1" si="416"/>
        <v>351</v>
      </c>
      <c r="F365" s="3">
        <f t="shared" ca="1" si="416"/>
        <v>351</v>
      </c>
      <c r="G365" s="3">
        <f t="shared" ca="1" si="416"/>
        <v>351</v>
      </c>
      <c r="H365" s="3">
        <f t="shared" ca="1" si="416"/>
        <v>351</v>
      </c>
      <c r="I365" s="3">
        <f t="shared" ca="1" si="416"/>
        <v>351</v>
      </c>
      <c r="J365" s="3">
        <f ca="1">COUNTIF($A$2:$A364,"="&amp;$A365)+1</f>
        <v>1</v>
      </c>
      <c r="K365">
        <f t="shared" ca="1" si="369"/>
        <v>3</v>
      </c>
      <c r="L365" t="str">
        <f ca="1">IF(M365,"",
IF(R365&lt;&gt;".",IF(OR(R365="@",R365="X"),"",MID(R365,1,1)),
IF(OR(OFFSET('map portals'!$A$1,$Q365,$P365+1)="#",ISNUMBER(MATCH((P365+1)*1000+Q365,$S$2:$S364,0))),"","0")
&amp;IF(OR(OFFSET('map portals'!$A$1,$Q365+1,$P365)="#",ISNUMBER(MATCH(P365*1000+(Q365+1),$S$2:$S364,0))),"","1")
&amp;IF(OR(OFFSET('map portals'!$A$1,$Q365,$P365-1)="#",ISNUMBER(MATCH((P365-1)*1000+Q365,$S$2:$S364,0))),"","2")
&amp;IF(OR(OFFSET('map portals'!$A$1,$Q365-1,$P365)="#",ISNUMBER(MATCH(P365*1000+(Q365-1),$S$2:$S364,0))),"","3")
))</f>
        <v>3</v>
      </c>
      <c r="M365" t="b">
        <f ca="1">ISNUMBER(MATCH(S365,$S$2:$S364,0))</f>
        <v>0</v>
      </c>
      <c r="N365">
        <f t="shared" ca="1" si="370"/>
        <v>23</v>
      </c>
      <c r="O365">
        <f t="shared" ca="1" si="371"/>
        <v>74</v>
      </c>
      <c r="P365">
        <f t="shared" ca="1" si="372"/>
        <v>23</v>
      </c>
      <c r="Q365">
        <f t="shared" ca="1" si="373"/>
        <v>74</v>
      </c>
      <c r="R365" t="str">
        <f ca="1">OFFSET('map portals'!$A$1,$O365,$N365)</f>
        <v>.</v>
      </c>
      <c r="S365">
        <f t="shared" ca="1" si="374"/>
        <v>23074</v>
      </c>
      <c r="T365">
        <f t="shared" ca="1" si="375"/>
        <v>86</v>
      </c>
    </row>
    <row r="366" spans="1:20">
      <c r="A366" s="3">
        <f t="shared" ca="1" si="366"/>
        <v>351</v>
      </c>
      <c r="B366" s="3">
        <f t="shared" ca="1" si="367"/>
        <v>351</v>
      </c>
      <c r="C366" s="3">
        <f t="shared" ref="C366:I366" ca="1" si="417">B366+IF(0=LEN(OFFSET($L$2,B366,0)),1,0)</f>
        <v>351</v>
      </c>
      <c r="D366" s="3">
        <f t="shared" ca="1" si="417"/>
        <v>351</v>
      </c>
      <c r="E366" s="3">
        <f t="shared" ca="1" si="417"/>
        <v>351</v>
      </c>
      <c r="F366" s="3">
        <f t="shared" ca="1" si="417"/>
        <v>351</v>
      </c>
      <c r="G366" s="3">
        <f t="shared" ca="1" si="417"/>
        <v>351</v>
      </c>
      <c r="H366" s="3">
        <f t="shared" ca="1" si="417"/>
        <v>351</v>
      </c>
      <c r="I366" s="3">
        <f t="shared" ca="1" si="417"/>
        <v>351</v>
      </c>
      <c r="J366" s="3">
        <f ca="1">COUNTIF($A$2:$A365,"="&amp;$A366)+1</f>
        <v>1</v>
      </c>
      <c r="K366">
        <f t="shared" ca="1" si="369"/>
        <v>0</v>
      </c>
      <c r="L366" t="str">
        <f ca="1">IF(M366,"",
IF(R366&lt;&gt;".",IF(OR(R366="@",R366="X"),"",MID(R366,1,1)),
IF(OR(OFFSET('map portals'!$A$1,$Q366,$P366+1)="#",ISNUMBER(MATCH((P366+1)*1000+Q366,$S$2:$S365,0))),"","0")
&amp;IF(OR(OFFSET('map portals'!$A$1,$Q366+1,$P366)="#",ISNUMBER(MATCH(P366*1000+(Q366+1),$S$2:$S365,0))),"","1")
&amp;IF(OR(OFFSET('map portals'!$A$1,$Q366,$P366-1)="#",ISNUMBER(MATCH((P366-1)*1000+Q366,$S$2:$S365,0))),"","2")
&amp;IF(OR(OFFSET('map portals'!$A$1,$Q366-1,$P366)="#",ISNUMBER(MATCH(P366*1000+(Q366-1),$S$2:$S365,0))),"","3")
))</f>
        <v>0</v>
      </c>
      <c r="M366" t="b">
        <f ca="1">ISNUMBER(MATCH(S366,$S$2:$S365,0))</f>
        <v>0</v>
      </c>
      <c r="N366">
        <f t="shared" ca="1" si="370"/>
        <v>30</v>
      </c>
      <c r="O366">
        <f t="shared" ca="1" si="371"/>
        <v>73</v>
      </c>
      <c r="P366">
        <f t="shared" ca="1" si="372"/>
        <v>30</v>
      </c>
      <c r="Q366">
        <f t="shared" ca="1" si="373"/>
        <v>73</v>
      </c>
      <c r="R366" t="str">
        <f ca="1">OFFSET('map portals'!$A$1,$O366,$N366)</f>
        <v>.</v>
      </c>
      <c r="S366">
        <f t="shared" ca="1" si="374"/>
        <v>30073</v>
      </c>
      <c r="T366">
        <f t="shared" ca="1" si="375"/>
        <v>86</v>
      </c>
    </row>
    <row r="367" spans="1:20">
      <c r="A367" s="3">
        <f t="shared" ca="1" si="366"/>
        <v>351</v>
      </c>
      <c r="B367" s="3">
        <f t="shared" ca="1" si="367"/>
        <v>352</v>
      </c>
      <c r="C367" s="3">
        <f t="shared" ref="C367:I367" ca="1" si="418">B367+IF(0=LEN(OFFSET($L$2,B367,0)),1,0)</f>
        <v>353</v>
      </c>
      <c r="D367" s="3">
        <f t="shared" ca="1" si="418"/>
        <v>354</v>
      </c>
      <c r="E367" s="3">
        <f t="shared" ca="1" si="418"/>
        <v>354</v>
      </c>
      <c r="F367" s="3">
        <f t="shared" ca="1" si="418"/>
        <v>354</v>
      </c>
      <c r="G367" s="3">
        <f t="shared" ca="1" si="418"/>
        <v>354</v>
      </c>
      <c r="H367" s="3">
        <f t="shared" ca="1" si="418"/>
        <v>354</v>
      </c>
      <c r="I367" s="3">
        <f t="shared" ca="1" si="418"/>
        <v>354</v>
      </c>
      <c r="J367" s="3">
        <f ca="1">COUNTIF($A$2:$A366,"="&amp;$A367)+1</f>
        <v>2</v>
      </c>
      <c r="K367">
        <f t="shared" ca="1" si="369"/>
        <v>3</v>
      </c>
      <c r="L367" t="str">
        <f ca="1">IF(M367,"",
IF(R367&lt;&gt;".",IF(OR(R367="@",R367="X"),"",MID(R367,1,1)),
IF(OR(OFFSET('map portals'!$A$1,$Q367,$P367+1)="#",ISNUMBER(MATCH((P367+1)*1000+Q367,$S$2:$S366,0))),"","0")
&amp;IF(OR(OFFSET('map portals'!$A$1,$Q367+1,$P367)="#",ISNUMBER(MATCH(P367*1000+(Q367+1),$S$2:$S366,0))),"","1")
&amp;IF(OR(OFFSET('map portals'!$A$1,$Q367,$P367-1)="#",ISNUMBER(MATCH((P367-1)*1000+Q367,$S$2:$S366,0))),"","2")
&amp;IF(OR(OFFSET('map portals'!$A$1,$Q367-1,$P367)="#",ISNUMBER(MATCH(P367*1000+(Q367-1),$S$2:$S366,0))),"","3")
))</f>
        <v>3</v>
      </c>
      <c r="M367" t="b">
        <f ca="1">ISNUMBER(MATCH(S367,$S$2:$S366,0))</f>
        <v>0</v>
      </c>
      <c r="N367">
        <f t="shared" ca="1" si="370"/>
        <v>29</v>
      </c>
      <c r="O367">
        <f t="shared" ca="1" si="371"/>
        <v>72</v>
      </c>
      <c r="P367">
        <f t="shared" ca="1" si="372"/>
        <v>29</v>
      </c>
      <c r="Q367">
        <f t="shared" ca="1" si="373"/>
        <v>72</v>
      </c>
      <c r="R367" t="str">
        <f ca="1">OFFSET('map portals'!$A$1,$O367,$N367)</f>
        <v>.</v>
      </c>
      <c r="S367">
        <f t="shared" ca="1" si="374"/>
        <v>29072</v>
      </c>
      <c r="T367">
        <f t="shared" ca="1" si="375"/>
        <v>86</v>
      </c>
    </row>
    <row r="368" spans="1:20">
      <c r="A368" s="3">
        <f t="shared" ca="1" si="366"/>
        <v>354</v>
      </c>
      <c r="B368" s="3">
        <f t="shared" ca="1" si="367"/>
        <v>355</v>
      </c>
      <c r="C368" s="3">
        <f t="shared" ref="C368:I368" ca="1" si="419">B368+IF(0=LEN(OFFSET($L$2,B368,0)),1,0)</f>
        <v>355</v>
      </c>
      <c r="D368" s="3">
        <f t="shared" ca="1" si="419"/>
        <v>355</v>
      </c>
      <c r="E368" s="3">
        <f t="shared" ca="1" si="419"/>
        <v>355</v>
      </c>
      <c r="F368" s="3">
        <f t="shared" ca="1" si="419"/>
        <v>355</v>
      </c>
      <c r="G368" s="3">
        <f t="shared" ca="1" si="419"/>
        <v>355</v>
      </c>
      <c r="H368" s="3">
        <f t="shared" ca="1" si="419"/>
        <v>355</v>
      </c>
      <c r="I368" s="3">
        <f t="shared" ca="1" si="419"/>
        <v>355</v>
      </c>
      <c r="J368" s="3">
        <f ca="1">COUNTIF($A$2:$A367,"="&amp;$A368)+1</f>
        <v>1</v>
      </c>
      <c r="K368">
        <f t="shared" ca="1" si="369"/>
        <v>1</v>
      </c>
      <c r="L368" t="str">
        <f ca="1">IF(M368,"",
IF(R368&lt;&gt;".",IF(OR(R368="@",R368="X"),"",MID(R368,1,1)),
IF(OR(OFFSET('map portals'!$A$1,$Q368,$P368+1)="#",ISNUMBER(MATCH((P368+1)*1000+Q368,$S$2:$S367,0))),"","0")
&amp;IF(OR(OFFSET('map portals'!$A$1,$Q368+1,$P368)="#",ISNUMBER(MATCH(P368*1000+(Q368+1),$S$2:$S367,0))),"","1")
&amp;IF(OR(OFFSET('map portals'!$A$1,$Q368,$P368-1)="#",ISNUMBER(MATCH((P368-1)*1000+Q368,$S$2:$S367,0))),"","2")
&amp;IF(OR(OFFSET('map portals'!$A$1,$Q368-1,$P368)="#",ISNUMBER(MATCH(P368*1000+(Q368-1),$S$2:$S367,0))),"","3")
))</f>
        <v>1</v>
      </c>
      <c r="M368" t="b">
        <f ca="1">ISNUMBER(MATCH(S368,$S$2:$S367,0))</f>
        <v>0</v>
      </c>
      <c r="N368">
        <f t="shared" ca="1" si="370"/>
        <v>43</v>
      </c>
      <c r="O368">
        <f t="shared" ca="1" si="371"/>
        <v>19</v>
      </c>
      <c r="P368">
        <f t="shared" ca="1" si="372"/>
        <v>43</v>
      </c>
      <c r="Q368">
        <f t="shared" ca="1" si="373"/>
        <v>19</v>
      </c>
      <c r="R368" t="str">
        <f ca="1">OFFSET('map portals'!$A$1,$O368,$N368)</f>
        <v>.</v>
      </c>
      <c r="S368">
        <f t="shared" ca="1" si="374"/>
        <v>43019</v>
      </c>
      <c r="T368">
        <f t="shared" ca="1" si="375"/>
        <v>86</v>
      </c>
    </row>
    <row r="369" spans="1:20">
      <c r="A369" s="3">
        <f t="shared" ca="1" si="366"/>
        <v>355</v>
      </c>
      <c r="B369" s="3">
        <f t="shared" ca="1" si="367"/>
        <v>356</v>
      </c>
      <c r="C369" s="3">
        <f t="shared" ref="C369:I369" ca="1" si="420">B369+IF(0=LEN(OFFSET($L$2,B369,0)),1,0)</f>
        <v>356</v>
      </c>
      <c r="D369" s="3">
        <f t="shared" ca="1" si="420"/>
        <v>356</v>
      </c>
      <c r="E369" s="3">
        <f t="shared" ca="1" si="420"/>
        <v>356</v>
      </c>
      <c r="F369" s="3">
        <f t="shared" ca="1" si="420"/>
        <v>356</v>
      </c>
      <c r="G369" s="3">
        <f t="shared" ca="1" si="420"/>
        <v>356</v>
      </c>
      <c r="H369" s="3">
        <f t="shared" ca="1" si="420"/>
        <v>356</v>
      </c>
      <c r="I369" s="3">
        <f t="shared" ca="1" si="420"/>
        <v>356</v>
      </c>
      <c r="J369" s="3">
        <f ca="1">COUNTIF($A$2:$A368,"="&amp;$A369)+1</f>
        <v>1</v>
      </c>
      <c r="K369">
        <f t="shared" ca="1" si="369"/>
        <v>0</v>
      </c>
      <c r="L369" t="str">
        <f ca="1">IF(M369,"",
IF(R369&lt;&gt;".",IF(OR(R369="@",R369="X"),"",MID(R369,1,1)),
IF(OR(OFFSET('map portals'!$A$1,$Q369,$P369+1)="#",ISNUMBER(MATCH((P369+1)*1000+Q369,$S$2:$S368,0))),"","0")
&amp;IF(OR(OFFSET('map portals'!$A$1,$Q369+1,$P369)="#",ISNUMBER(MATCH(P369*1000+(Q369+1),$S$2:$S368,0))),"","1")
&amp;IF(OR(OFFSET('map portals'!$A$1,$Q369,$P369-1)="#",ISNUMBER(MATCH((P369-1)*1000+Q369,$S$2:$S368,0))),"","2")
&amp;IF(OR(OFFSET('map portals'!$A$1,$Q369-1,$P369)="#",ISNUMBER(MATCH(P369*1000+(Q369-1),$S$2:$S368,0))),"","3")
))</f>
        <v/>
      </c>
      <c r="M369" t="b">
        <f ca="1">ISNUMBER(MATCH(S369,$S$2:$S368,0))</f>
        <v>0</v>
      </c>
      <c r="N369">
        <f t="shared" ca="1" si="370"/>
        <v>27</v>
      </c>
      <c r="O369">
        <f t="shared" ca="1" si="371"/>
        <v>81</v>
      </c>
      <c r="P369">
        <f t="shared" ca="1" si="372"/>
        <v>27</v>
      </c>
      <c r="Q369">
        <f t="shared" ca="1" si="373"/>
        <v>81</v>
      </c>
      <c r="R369" t="str">
        <f ca="1">OFFSET('map portals'!$A$1,$O369,$N369)</f>
        <v>.</v>
      </c>
      <c r="S369">
        <f t="shared" ca="1" si="374"/>
        <v>27081</v>
      </c>
      <c r="T369">
        <f t="shared" ca="1" si="375"/>
        <v>87</v>
      </c>
    </row>
    <row r="370" spans="1:20">
      <c r="A370" s="3">
        <f t="shared" ca="1" si="366"/>
        <v>356</v>
      </c>
      <c r="B370" s="3">
        <f t="shared" ca="1" si="367"/>
        <v>357</v>
      </c>
      <c r="C370" s="3">
        <f t="shared" ref="C370:I370" ca="1" si="421">B370+IF(0=LEN(OFFSET($L$2,B370,0)),1,0)</f>
        <v>357</v>
      </c>
      <c r="D370" s="3">
        <f t="shared" ca="1" si="421"/>
        <v>357</v>
      </c>
      <c r="E370" s="3">
        <f t="shared" ca="1" si="421"/>
        <v>357</v>
      </c>
      <c r="F370" s="3">
        <f t="shared" ca="1" si="421"/>
        <v>357</v>
      </c>
      <c r="G370" s="3">
        <f t="shared" ca="1" si="421"/>
        <v>357</v>
      </c>
      <c r="H370" s="3">
        <f t="shared" ca="1" si="421"/>
        <v>357</v>
      </c>
      <c r="I370" s="3">
        <f t="shared" ca="1" si="421"/>
        <v>357</v>
      </c>
      <c r="J370" s="3">
        <f ca="1">COUNTIF($A$2:$A369,"="&amp;$A370)+1</f>
        <v>1</v>
      </c>
      <c r="K370">
        <f t="shared" ca="1" si="369"/>
        <v>1</v>
      </c>
      <c r="L370" t="str">
        <f ca="1">IF(M370,"",
IF(R370&lt;&gt;".",IF(OR(R370="@",R370="X"),"",MID(R370,1,1)),
IF(OR(OFFSET('map portals'!$A$1,$Q370,$P370+1)="#",ISNUMBER(MATCH((P370+1)*1000+Q370,$S$2:$S369,0))),"","0")
&amp;IF(OR(OFFSET('map portals'!$A$1,$Q370+1,$P370)="#",ISNUMBER(MATCH(P370*1000+(Q370+1),$S$2:$S369,0))),"","1")
&amp;IF(OR(OFFSET('map portals'!$A$1,$Q370,$P370-1)="#",ISNUMBER(MATCH((P370-1)*1000+Q370,$S$2:$S369,0))),"","2")
&amp;IF(OR(OFFSET('map portals'!$A$1,$Q370-1,$P370)="#",ISNUMBER(MATCH(P370*1000+(Q370-1),$S$2:$S369,0))),"","3")
))</f>
        <v/>
      </c>
      <c r="M370" t="b">
        <f ca="1">ISNUMBER(MATCH(S370,$S$2:$S369,0))</f>
        <v>0</v>
      </c>
      <c r="N370">
        <f t="shared" ca="1" si="370"/>
        <v>25</v>
      </c>
      <c r="O370">
        <f t="shared" ca="1" si="371"/>
        <v>83</v>
      </c>
      <c r="P370">
        <f t="shared" ca="1" si="372"/>
        <v>25</v>
      </c>
      <c r="Q370">
        <f t="shared" ca="1" si="373"/>
        <v>83</v>
      </c>
      <c r="R370" t="str">
        <f ca="1">OFFSET('map portals'!$A$1,$O370,$N370)</f>
        <v>.</v>
      </c>
      <c r="S370">
        <f t="shared" ca="1" si="374"/>
        <v>25083</v>
      </c>
      <c r="T370">
        <f t="shared" ca="1" si="375"/>
        <v>87</v>
      </c>
    </row>
    <row r="371" spans="1:20">
      <c r="A371" s="3">
        <f t="shared" ca="1" si="366"/>
        <v>357</v>
      </c>
      <c r="B371" s="3">
        <f t="shared" ca="1" si="367"/>
        <v>358</v>
      </c>
      <c r="C371" s="3">
        <f t="shared" ref="C371:I371" ca="1" si="422">B371+IF(0=LEN(OFFSET($L$2,B371,0)),1,0)</f>
        <v>358</v>
      </c>
      <c r="D371" s="3">
        <f t="shared" ca="1" si="422"/>
        <v>358</v>
      </c>
      <c r="E371" s="3">
        <f t="shared" ca="1" si="422"/>
        <v>358</v>
      </c>
      <c r="F371" s="3">
        <f t="shared" ca="1" si="422"/>
        <v>358</v>
      </c>
      <c r="G371" s="3">
        <f t="shared" ca="1" si="422"/>
        <v>358</v>
      </c>
      <c r="H371" s="3">
        <f t="shared" ca="1" si="422"/>
        <v>358</v>
      </c>
      <c r="I371" s="3">
        <f t="shared" ca="1" si="422"/>
        <v>358</v>
      </c>
      <c r="J371" s="3">
        <f ca="1">COUNTIF($A$2:$A370,"="&amp;$A371)+1</f>
        <v>1</v>
      </c>
      <c r="K371">
        <f t="shared" ca="1" si="369"/>
        <v>1</v>
      </c>
      <c r="L371" t="str">
        <f ca="1">IF(M371,"",
IF(R371&lt;&gt;".",IF(OR(R371="@",R371="X"),"",MID(R371,1,1)),
IF(OR(OFFSET('map portals'!$A$1,$Q371,$P371+1)="#",ISNUMBER(MATCH((P371+1)*1000+Q371,$S$2:$S370,0))),"","0")
&amp;IF(OR(OFFSET('map portals'!$A$1,$Q371+1,$P371)="#",ISNUMBER(MATCH(P371*1000+(Q371+1),$S$2:$S370,0))),"","1")
&amp;IF(OR(OFFSET('map portals'!$A$1,$Q371,$P371-1)="#",ISNUMBER(MATCH((P371-1)*1000+Q371,$S$2:$S370,0))),"","2")
&amp;IF(OR(OFFSET('map portals'!$A$1,$Q371-1,$P371)="#",ISNUMBER(MATCH(P371*1000+(Q371-1),$S$2:$S370,0))),"","3")
))</f>
        <v>2</v>
      </c>
      <c r="M371" t="b">
        <f ca="1">ISNUMBER(MATCH(S371,$S$2:$S370,0))</f>
        <v>0</v>
      </c>
      <c r="N371">
        <f t="shared" ca="1" si="370"/>
        <v>21</v>
      </c>
      <c r="O371">
        <f t="shared" ca="1" si="371"/>
        <v>83</v>
      </c>
      <c r="P371">
        <f t="shared" ca="1" si="372"/>
        <v>21</v>
      </c>
      <c r="Q371">
        <f t="shared" ca="1" si="373"/>
        <v>83</v>
      </c>
      <c r="R371" t="str">
        <f ca="1">OFFSET('map portals'!$A$1,$O371,$N371)</f>
        <v>.</v>
      </c>
      <c r="S371">
        <f t="shared" ca="1" si="374"/>
        <v>21083</v>
      </c>
      <c r="T371">
        <f t="shared" ca="1" si="375"/>
        <v>87</v>
      </c>
    </row>
    <row r="372" spans="1:20">
      <c r="A372" s="3">
        <f t="shared" ca="1" si="366"/>
        <v>358</v>
      </c>
      <c r="B372" s="3">
        <f t="shared" ca="1" si="367"/>
        <v>359</v>
      </c>
      <c r="C372" s="3">
        <f t="shared" ref="C372:I372" ca="1" si="423">B372+IF(0=LEN(OFFSET($L$2,B372,0)),1,0)</f>
        <v>359</v>
      </c>
      <c r="D372" s="3">
        <f t="shared" ca="1" si="423"/>
        <v>359</v>
      </c>
      <c r="E372" s="3">
        <f t="shared" ca="1" si="423"/>
        <v>359</v>
      </c>
      <c r="F372" s="3">
        <f t="shared" ca="1" si="423"/>
        <v>359</v>
      </c>
      <c r="G372" s="3">
        <f t="shared" ca="1" si="423"/>
        <v>359</v>
      </c>
      <c r="H372" s="3">
        <f t="shared" ca="1" si="423"/>
        <v>359</v>
      </c>
      <c r="I372" s="3">
        <f t="shared" ca="1" si="423"/>
        <v>359</v>
      </c>
      <c r="J372" s="3">
        <f ca="1">COUNTIF($A$2:$A371,"="&amp;$A372)+1</f>
        <v>1</v>
      </c>
      <c r="K372">
        <f t="shared" ca="1" si="369"/>
        <v>0</v>
      </c>
      <c r="L372" t="str">
        <f ca="1">IF(M372,"",
IF(R372&lt;&gt;".",IF(OR(R372="@",R372="X"),"",MID(R372,1,1)),
IF(OR(OFFSET('map portals'!$A$1,$Q372,$P372+1)="#",ISNUMBER(MATCH((P372+1)*1000+Q372,$S$2:$S371,0))),"","0")
&amp;IF(OR(OFFSET('map portals'!$A$1,$Q372+1,$P372)="#",ISNUMBER(MATCH(P372*1000+(Q372+1),$S$2:$S371,0))),"","1")
&amp;IF(OR(OFFSET('map portals'!$A$1,$Q372,$P372-1)="#",ISNUMBER(MATCH((P372-1)*1000+Q372,$S$2:$S371,0))),"","2")
&amp;IF(OR(OFFSET('map portals'!$A$1,$Q372-1,$P372)="#",ISNUMBER(MATCH(P372*1000+(Q372-1),$S$2:$S371,0))),"","3")
))</f>
        <v/>
      </c>
      <c r="M372" t="b">
        <f ca="1">ISNUMBER(MATCH(S372,$S$2:$S371,0))</f>
        <v>0</v>
      </c>
      <c r="N372">
        <f t="shared" ca="1" si="370"/>
        <v>27</v>
      </c>
      <c r="O372">
        <f t="shared" ca="1" si="371"/>
        <v>77</v>
      </c>
      <c r="P372">
        <f t="shared" ca="1" si="372"/>
        <v>27</v>
      </c>
      <c r="Q372">
        <f t="shared" ca="1" si="373"/>
        <v>77</v>
      </c>
      <c r="R372" t="str">
        <f ca="1">OFFSET('map portals'!$A$1,$O372,$N372)</f>
        <v>.</v>
      </c>
      <c r="S372">
        <f t="shared" ca="1" si="374"/>
        <v>27077</v>
      </c>
      <c r="T372">
        <f t="shared" ca="1" si="375"/>
        <v>87</v>
      </c>
    </row>
    <row r="373" spans="1:20">
      <c r="A373" s="3">
        <f t="shared" ca="1" si="366"/>
        <v>359</v>
      </c>
      <c r="B373" s="3">
        <f t="shared" ca="1" si="367"/>
        <v>360</v>
      </c>
      <c r="C373" s="3">
        <f t="shared" ref="C373:I373" ca="1" si="424">B373+IF(0=LEN(OFFSET($L$2,B373,0)),1,0)</f>
        <v>360</v>
      </c>
      <c r="D373" s="3">
        <f t="shared" ca="1" si="424"/>
        <v>360</v>
      </c>
      <c r="E373" s="3">
        <f t="shared" ca="1" si="424"/>
        <v>360</v>
      </c>
      <c r="F373" s="3">
        <f t="shared" ca="1" si="424"/>
        <v>360</v>
      </c>
      <c r="G373" s="3">
        <f t="shared" ca="1" si="424"/>
        <v>360</v>
      </c>
      <c r="H373" s="3">
        <f t="shared" ca="1" si="424"/>
        <v>360</v>
      </c>
      <c r="I373" s="3">
        <f t="shared" ca="1" si="424"/>
        <v>360</v>
      </c>
      <c r="J373" s="3">
        <f ca="1">COUNTIF($A$2:$A372,"="&amp;$A373)+1</f>
        <v>1</v>
      </c>
      <c r="K373">
        <f t="shared" ca="1" si="369"/>
        <v>3</v>
      </c>
      <c r="L373" t="str">
        <f ca="1">IF(M373,"",
IF(R373&lt;&gt;".",IF(OR(R373="@",R373="X"),"",MID(R373,1,1)),
IF(OR(OFFSET('map portals'!$A$1,$Q373,$P373+1)="#",ISNUMBER(MATCH((P373+1)*1000+Q373,$S$2:$S372,0))),"","0")
&amp;IF(OR(OFFSET('map portals'!$A$1,$Q373+1,$P373)="#",ISNUMBER(MATCH(P373*1000+(Q373+1),$S$2:$S372,0))),"","1")
&amp;IF(OR(OFFSET('map portals'!$A$1,$Q373,$P373-1)="#",ISNUMBER(MATCH((P373-1)*1000+Q373,$S$2:$S372,0))),"","2")
&amp;IF(OR(OFFSET('map portals'!$A$1,$Q373-1,$P373)="#",ISNUMBER(MATCH(P373*1000+(Q373-1),$S$2:$S372,0))),"","3")
))</f>
        <v/>
      </c>
      <c r="M373" t="b">
        <f ca="1">ISNUMBER(MATCH(S373,$S$2:$S372,0))</f>
        <v>0</v>
      </c>
      <c r="N373">
        <f t="shared" ca="1" si="370"/>
        <v>25</v>
      </c>
      <c r="O373">
        <f t="shared" ca="1" si="371"/>
        <v>75</v>
      </c>
      <c r="P373">
        <f t="shared" ca="1" si="372"/>
        <v>25</v>
      </c>
      <c r="Q373">
        <f t="shared" ca="1" si="373"/>
        <v>75</v>
      </c>
      <c r="R373" t="str">
        <f ca="1">OFFSET('map portals'!$A$1,$O373,$N373)</f>
        <v>.</v>
      </c>
      <c r="S373">
        <f t="shared" ca="1" si="374"/>
        <v>25075</v>
      </c>
      <c r="T373">
        <f t="shared" ca="1" si="375"/>
        <v>87</v>
      </c>
    </row>
    <row r="374" spans="1:20">
      <c r="A374" s="3">
        <f t="shared" ca="1" si="366"/>
        <v>360</v>
      </c>
      <c r="B374" s="3">
        <f t="shared" ca="1" si="367"/>
        <v>361</v>
      </c>
      <c r="C374" s="3">
        <f t="shared" ref="C374:I374" ca="1" si="425">B374+IF(0=LEN(OFFSET($L$2,B374,0)),1,0)</f>
        <v>361</v>
      </c>
      <c r="D374" s="3">
        <f t="shared" ca="1" si="425"/>
        <v>361</v>
      </c>
      <c r="E374" s="3">
        <f t="shared" ca="1" si="425"/>
        <v>361</v>
      </c>
      <c r="F374" s="3">
        <f t="shared" ca="1" si="425"/>
        <v>361</v>
      </c>
      <c r="G374" s="3">
        <f t="shared" ca="1" si="425"/>
        <v>361</v>
      </c>
      <c r="H374" s="3">
        <f t="shared" ca="1" si="425"/>
        <v>361</v>
      </c>
      <c r="I374" s="3">
        <f t="shared" ca="1" si="425"/>
        <v>361</v>
      </c>
      <c r="J374" s="3">
        <f ca="1">COUNTIF($A$2:$A373,"="&amp;$A374)+1</f>
        <v>1</v>
      </c>
      <c r="K374">
        <f t="shared" ca="1" si="369"/>
        <v>1</v>
      </c>
      <c r="L374" t="str">
        <f ca="1">IF(M374,"",
IF(R374&lt;&gt;".",IF(OR(R374="@",R374="X"),"",MID(R374,1,1)),
IF(OR(OFFSET('map portals'!$A$1,$Q374,$P374+1)="#",ISNUMBER(MATCH((P374+1)*1000+Q374,$S$2:$S373,0))),"","0")
&amp;IF(OR(OFFSET('map portals'!$A$1,$Q374+1,$P374)="#",ISNUMBER(MATCH(P374*1000+(Q374+1),$S$2:$S373,0))),"","1")
&amp;IF(OR(OFFSET('map portals'!$A$1,$Q374,$P374-1)="#",ISNUMBER(MATCH((P374-1)*1000+Q374,$S$2:$S373,0))),"","2")
&amp;IF(OR(OFFSET('map portals'!$A$1,$Q374-1,$P374)="#",ISNUMBER(MATCH(P374*1000+(Q374-1),$S$2:$S373,0))),"","3")
))</f>
        <v>2</v>
      </c>
      <c r="M374" t="b">
        <f ca="1">ISNUMBER(MATCH(S374,$S$2:$S373,0))</f>
        <v>0</v>
      </c>
      <c r="N374">
        <f t="shared" ca="1" si="370"/>
        <v>21</v>
      </c>
      <c r="O374">
        <f t="shared" ca="1" si="371"/>
        <v>79</v>
      </c>
      <c r="P374">
        <f t="shared" ca="1" si="372"/>
        <v>21</v>
      </c>
      <c r="Q374">
        <f t="shared" ca="1" si="373"/>
        <v>79</v>
      </c>
      <c r="R374" t="str">
        <f ca="1">OFFSET('map portals'!$A$1,$O374,$N374)</f>
        <v>.</v>
      </c>
      <c r="S374">
        <f t="shared" ca="1" si="374"/>
        <v>21079</v>
      </c>
      <c r="T374">
        <f t="shared" ca="1" si="375"/>
        <v>87</v>
      </c>
    </row>
    <row r="375" spans="1:20">
      <c r="A375" s="3">
        <f t="shared" ca="1" si="366"/>
        <v>361</v>
      </c>
      <c r="B375" s="3">
        <f t="shared" ca="1" si="367"/>
        <v>362</v>
      </c>
      <c r="C375" s="3">
        <f t="shared" ref="C375:I375" ca="1" si="426">B375+IF(0=LEN(OFFSET($L$2,B375,0)),1,0)</f>
        <v>362</v>
      </c>
      <c r="D375" s="3">
        <f t="shared" ca="1" si="426"/>
        <v>362</v>
      </c>
      <c r="E375" s="3">
        <f t="shared" ca="1" si="426"/>
        <v>362</v>
      </c>
      <c r="F375" s="3">
        <f t="shared" ca="1" si="426"/>
        <v>362</v>
      </c>
      <c r="G375" s="3">
        <f t="shared" ca="1" si="426"/>
        <v>362</v>
      </c>
      <c r="H375" s="3">
        <f t="shared" ca="1" si="426"/>
        <v>362</v>
      </c>
      <c r="I375" s="3">
        <f t="shared" ca="1" si="426"/>
        <v>362</v>
      </c>
      <c r="J375" s="3">
        <f ca="1">COUNTIF($A$2:$A374,"="&amp;$A375)+1</f>
        <v>1</v>
      </c>
      <c r="K375">
        <f t="shared" ca="1" si="369"/>
        <v>2</v>
      </c>
      <c r="L375" t="str">
        <f ca="1">IF(M375,"",
IF(R375&lt;&gt;".",IF(OR(R375="@",R375="X"),"",MID(R375,1,1)),
IF(OR(OFFSET('map portals'!$A$1,$Q375,$P375+1)="#",ISNUMBER(MATCH((P375+1)*1000+Q375,$S$2:$S374,0))),"","0")
&amp;IF(OR(OFFSET('map portals'!$A$1,$Q375+1,$P375)="#",ISNUMBER(MATCH(P375*1000+(Q375+1),$S$2:$S374,0))),"","1")
&amp;IF(OR(OFFSET('map portals'!$A$1,$Q375,$P375-1)="#",ISNUMBER(MATCH((P375-1)*1000+Q375,$S$2:$S374,0))),"","2")
&amp;IF(OR(OFFSET('map portals'!$A$1,$Q375-1,$P375)="#",ISNUMBER(MATCH(P375*1000+(Q375-1),$S$2:$S374,0))),"","3")
))</f>
        <v/>
      </c>
      <c r="M375" t="b">
        <f ca="1">ISNUMBER(MATCH(S375,$S$2:$S374,0))</f>
        <v>0</v>
      </c>
      <c r="N375">
        <f t="shared" ca="1" si="370"/>
        <v>19</v>
      </c>
      <c r="O375">
        <f t="shared" ca="1" si="371"/>
        <v>77</v>
      </c>
      <c r="P375">
        <f t="shared" ca="1" si="372"/>
        <v>19</v>
      </c>
      <c r="Q375">
        <f t="shared" ca="1" si="373"/>
        <v>77</v>
      </c>
      <c r="R375" t="str">
        <f ca="1">OFFSET('map portals'!$A$1,$O375,$N375)</f>
        <v>.</v>
      </c>
      <c r="S375">
        <f t="shared" ca="1" si="374"/>
        <v>19077</v>
      </c>
      <c r="T375">
        <f t="shared" ca="1" si="375"/>
        <v>87</v>
      </c>
    </row>
    <row r="376" spans="1:20">
      <c r="A376" s="3">
        <f t="shared" ca="1" si="366"/>
        <v>362</v>
      </c>
      <c r="B376" s="3">
        <f t="shared" ca="1" si="367"/>
        <v>363</v>
      </c>
      <c r="C376" s="3">
        <f t="shared" ref="C376:I376" ca="1" si="427">B376+IF(0=LEN(OFFSET($L$2,B376,0)),1,0)</f>
        <v>363</v>
      </c>
      <c r="D376" s="3">
        <f t="shared" ca="1" si="427"/>
        <v>363</v>
      </c>
      <c r="E376" s="3">
        <f t="shared" ca="1" si="427"/>
        <v>363</v>
      </c>
      <c r="F376" s="3">
        <f t="shared" ca="1" si="427"/>
        <v>363</v>
      </c>
      <c r="G376" s="3">
        <f t="shared" ca="1" si="427"/>
        <v>363</v>
      </c>
      <c r="H376" s="3">
        <f t="shared" ca="1" si="427"/>
        <v>363</v>
      </c>
      <c r="I376" s="3">
        <f t="shared" ca="1" si="427"/>
        <v>363</v>
      </c>
      <c r="J376" s="3">
        <f ca="1">COUNTIF($A$2:$A375,"="&amp;$A376)+1</f>
        <v>1</v>
      </c>
      <c r="K376">
        <f t="shared" ca="1" si="369"/>
        <v>3</v>
      </c>
      <c r="L376" t="str">
        <f ca="1">IF(M376,"",
IF(R376&lt;&gt;".",IF(OR(R376="@",R376="X"),"",MID(R376,1,1)),
IF(OR(OFFSET('map portals'!$A$1,$Q376,$P376+1)="#",ISNUMBER(MATCH((P376+1)*1000+Q376,$S$2:$S375,0))),"","0")
&amp;IF(OR(OFFSET('map portals'!$A$1,$Q376+1,$P376)="#",ISNUMBER(MATCH(P376*1000+(Q376+1),$S$2:$S375,0))),"","1")
&amp;IF(OR(OFFSET('map portals'!$A$1,$Q376,$P376-1)="#",ISNUMBER(MATCH((P376-1)*1000+Q376,$S$2:$S375,0))),"","2")
&amp;IF(OR(OFFSET('map portals'!$A$1,$Q376-1,$P376)="#",ISNUMBER(MATCH(P376*1000+(Q376-1),$S$2:$S375,0))),"","3")
))</f>
        <v>3</v>
      </c>
      <c r="M376" t="b">
        <f ca="1">ISNUMBER(MATCH(S376,$S$2:$S375,0))</f>
        <v>0</v>
      </c>
      <c r="N376">
        <f t="shared" ca="1" si="370"/>
        <v>21</v>
      </c>
      <c r="O376">
        <f t="shared" ca="1" si="371"/>
        <v>75</v>
      </c>
      <c r="P376">
        <f t="shared" ca="1" si="372"/>
        <v>21</v>
      </c>
      <c r="Q376">
        <f t="shared" ca="1" si="373"/>
        <v>75</v>
      </c>
      <c r="R376" t="str">
        <f ca="1">OFFSET('map portals'!$A$1,$O376,$N376)</f>
        <v>.</v>
      </c>
      <c r="S376">
        <f t="shared" ca="1" si="374"/>
        <v>21075</v>
      </c>
      <c r="T376">
        <f t="shared" ca="1" si="375"/>
        <v>87</v>
      </c>
    </row>
    <row r="377" spans="1:20">
      <c r="A377" s="3">
        <f t="shared" ca="1" si="366"/>
        <v>363</v>
      </c>
      <c r="B377" s="3">
        <f t="shared" ca="1" si="367"/>
        <v>364</v>
      </c>
      <c r="C377" s="3">
        <f t="shared" ref="C377:I377" ca="1" si="428">B377+IF(0=LEN(OFFSET($L$2,B377,0)),1,0)</f>
        <v>364</v>
      </c>
      <c r="D377" s="3">
        <f t="shared" ca="1" si="428"/>
        <v>364</v>
      </c>
      <c r="E377" s="3">
        <f t="shared" ca="1" si="428"/>
        <v>364</v>
      </c>
      <c r="F377" s="3">
        <f t="shared" ca="1" si="428"/>
        <v>364</v>
      </c>
      <c r="G377" s="3">
        <f t="shared" ca="1" si="428"/>
        <v>364</v>
      </c>
      <c r="H377" s="3">
        <f t="shared" ca="1" si="428"/>
        <v>364</v>
      </c>
      <c r="I377" s="3">
        <f t="shared" ca="1" si="428"/>
        <v>364</v>
      </c>
      <c r="J377" s="3">
        <f ca="1">COUNTIF($A$2:$A376,"="&amp;$A377)+1</f>
        <v>1</v>
      </c>
      <c r="K377">
        <f t="shared" ca="1" si="369"/>
        <v>3</v>
      </c>
      <c r="L377" t="str">
        <f ca="1">IF(M377,"",
IF(R377&lt;&gt;".",IF(OR(R377="@",R377="X"),"",MID(R377,1,1)),
IF(OR(OFFSET('map portals'!$A$1,$Q377,$P377+1)="#",ISNUMBER(MATCH((P377+1)*1000+Q377,$S$2:$S376,0))),"","0")
&amp;IF(OR(OFFSET('map portals'!$A$1,$Q377+1,$P377)="#",ISNUMBER(MATCH(P377*1000+(Q377+1),$S$2:$S376,0))),"","1")
&amp;IF(OR(OFFSET('map portals'!$A$1,$Q377,$P377-1)="#",ISNUMBER(MATCH((P377-1)*1000+Q377,$S$2:$S376,0))),"","2")
&amp;IF(OR(OFFSET('map portals'!$A$1,$Q377-1,$P377)="#",ISNUMBER(MATCH(P377*1000+(Q377-1),$S$2:$S376,0))),"","3")
))</f>
        <v/>
      </c>
      <c r="M377" t="b">
        <f ca="1">ISNUMBER(MATCH(S377,$S$2:$S376,0))</f>
        <v>0</v>
      </c>
      <c r="N377">
        <f t="shared" ca="1" si="370"/>
        <v>23</v>
      </c>
      <c r="O377">
        <f t="shared" ca="1" si="371"/>
        <v>73</v>
      </c>
      <c r="P377">
        <f t="shared" ca="1" si="372"/>
        <v>23</v>
      </c>
      <c r="Q377">
        <f t="shared" ca="1" si="373"/>
        <v>73</v>
      </c>
      <c r="R377" t="str">
        <f ca="1">OFFSET('map portals'!$A$1,$O377,$N377)</f>
        <v>.</v>
      </c>
      <c r="S377">
        <f t="shared" ca="1" si="374"/>
        <v>23073</v>
      </c>
      <c r="T377">
        <f t="shared" ca="1" si="375"/>
        <v>87</v>
      </c>
    </row>
    <row r="378" spans="1:20">
      <c r="A378" s="3">
        <f t="shared" ca="1" si="366"/>
        <v>364</v>
      </c>
      <c r="B378" s="3">
        <f t="shared" ca="1" si="367"/>
        <v>365</v>
      </c>
      <c r="C378" s="3">
        <f t="shared" ref="C378:I378" ca="1" si="429">B378+IF(0=LEN(OFFSET($L$2,B378,0)),1,0)</f>
        <v>365</v>
      </c>
      <c r="D378" s="3">
        <f t="shared" ca="1" si="429"/>
        <v>365</v>
      </c>
      <c r="E378" s="3">
        <f t="shared" ca="1" si="429"/>
        <v>365</v>
      </c>
      <c r="F378" s="3">
        <f t="shared" ca="1" si="429"/>
        <v>365</v>
      </c>
      <c r="G378" s="3">
        <f t="shared" ca="1" si="429"/>
        <v>365</v>
      </c>
      <c r="H378" s="3">
        <f t="shared" ca="1" si="429"/>
        <v>365</v>
      </c>
      <c r="I378" s="3">
        <f t="shared" ca="1" si="429"/>
        <v>365</v>
      </c>
      <c r="J378" s="3">
        <f ca="1">COUNTIF($A$2:$A377,"="&amp;$A378)+1</f>
        <v>1</v>
      </c>
      <c r="K378">
        <f t="shared" ca="1" si="369"/>
        <v>0</v>
      </c>
      <c r="L378" t="str">
        <f ca="1">IF(M378,"",
IF(R378&lt;&gt;".",IF(OR(R378="@",R378="X"),"",MID(R378,1,1)),
IF(OR(OFFSET('map portals'!$A$1,$Q378,$P378+1)="#",ISNUMBER(MATCH((P378+1)*1000+Q378,$S$2:$S377,0))),"","0")
&amp;IF(OR(OFFSET('map portals'!$A$1,$Q378+1,$P378)="#",ISNUMBER(MATCH(P378*1000+(Q378+1),$S$2:$S377,0))),"","1")
&amp;IF(OR(OFFSET('map portals'!$A$1,$Q378,$P378-1)="#",ISNUMBER(MATCH((P378-1)*1000+Q378,$S$2:$S377,0))),"","2")
&amp;IF(OR(OFFSET('map portals'!$A$1,$Q378-1,$P378)="#",ISNUMBER(MATCH(P378*1000+(Q378-1),$S$2:$S377,0))),"","3")
))</f>
        <v/>
      </c>
      <c r="M378" t="b">
        <f ca="1">ISNUMBER(MATCH(S378,$S$2:$S377,0))</f>
        <v>0</v>
      </c>
      <c r="N378">
        <f t="shared" ca="1" si="370"/>
        <v>31</v>
      </c>
      <c r="O378">
        <f t="shared" ca="1" si="371"/>
        <v>73</v>
      </c>
      <c r="P378">
        <f t="shared" ca="1" si="372"/>
        <v>31</v>
      </c>
      <c r="Q378">
        <f t="shared" ca="1" si="373"/>
        <v>73</v>
      </c>
      <c r="R378" t="str">
        <f ca="1">OFFSET('map portals'!$A$1,$O378,$N378)</f>
        <v>.</v>
      </c>
      <c r="S378">
        <f t="shared" ca="1" si="374"/>
        <v>31073</v>
      </c>
      <c r="T378">
        <f t="shared" ca="1" si="375"/>
        <v>87</v>
      </c>
    </row>
    <row r="379" spans="1:20">
      <c r="A379" s="3">
        <f t="shared" ca="1" si="366"/>
        <v>365</v>
      </c>
      <c r="B379" s="3">
        <f t="shared" ca="1" si="367"/>
        <v>366</v>
      </c>
      <c r="C379" s="3">
        <f t="shared" ref="C379:I379" ca="1" si="430">B379+IF(0=LEN(OFFSET($L$2,B379,0)),1,0)</f>
        <v>366</v>
      </c>
      <c r="D379" s="3">
        <f t="shared" ca="1" si="430"/>
        <v>366</v>
      </c>
      <c r="E379" s="3">
        <f t="shared" ca="1" si="430"/>
        <v>366</v>
      </c>
      <c r="F379" s="3">
        <f t="shared" ca="1" si="430"/>
        <v>366</v>
      </c>
      <c r="G379" s="3">
        <f t="shared" ca="1" si="430"/>
        <v>366</v>
      </c>
      <c r="H379" s="3">
        <f t="shared" ca="1" si="430"/>
        <v>366</v>
      </c>
      <c r="I379" s="3">
        <f t="shared" ca="1" si="430"/>
        <v>366</v>
      </c>
      <c r="J379" s="3">
        <f ca="1">COUNTIF($A$2:$A378,"="&amp;$A379)+1</f>
        <v>1</v>
      </c>
      <c r="K379">
        <f t="shared" ca="1" si="369"/>
        <v>3</v>
      </c>
      <c r="L379" t="str">
        <f ca="1">IF(M379,"",
IF(R379&lt;&gt;".",IF(OR(R379="@",R379="X"),"",MID(R379,1,1)),
IF(OR(OFFSET('map portals'!$A$1,$Q379,$P379+1)="#",ISNUMBER(MATCH((P379+1)*1000+Q379,$S$2:$S378,0))),"","0")
&amp;IF(OR(OFFSET('map portals'!$A$1,$Q379+1,$P379)="#",ISNUMBER(MATCH(P379*1000+(Q379+1),$S$2:$S378,0))),"","1")
&amp;IF(OR(OFFSET('map portals'!$A$1,$Q379,$P379-1)="#",ISNUMBER(MATCH((P379-1)*1000+Q379,$S$2:$S378,0))),"","2")
&amp;IF(OR(OFFSET('map portals'!$A$1,$Q379-1,$P379)="#",ISNUMBER(MATCH(P379*1000+(Q379-1),$S$2:$S378,0))),"","3")
))</f>
        <v/>
      </c>
      <c r="M379" t="b">
        <f ca="1">ISNUMBER(MATCH(S379,$S$2:$S378,0))</f>
        <v>0</v>
      </c>
      <c r="N379">
        <f t="shared" ca="1" si="370"/>
        <v>29</v>
      </c>
      <c r="O379">
        <f t="shared" ca="1" si="371"/>
        <v>71</v>
      </c>
      <c r="P379">
        <f t="shared" ca="1" si="372"/>
        <v>29</v>
      </c>
      <c r="Q379">
        <f t="shared" ca="1" si="373"/>
        <v>71</v>
      </c>
      <c r="R379" t="str">
        <f ca="1">OFFSET('map portals'!$A$1,$O379,$N379)</f>
        <v>.</v>
      </c>
      <c r="S379">
        <f t="shared" ca="1" si="374"/>
        <v>29071</v>
      </c>
      <c r="T379">
        <f t="shared" ca="1" si="375"/>
        <v>87</v>
      </c>
    </row>
    <row r="380" spans="1:20">
      <c r="A380" s="3">
        <f t="shared" ca="1" si="366"/>
        <v>366</v>
      </c>
      <c r="B380" s="3">
        <f t="shared" ca="1" si="367"/>
        <v>367</v>
      </c>
      <c r="C380" s="3">
        <f t="shared" ref="C380:I380" ca="1" si="431">B380+IF(0=LEN(OFFSET($L$2,B380,0)),1,0)</f>
        <v>368</v>
      </c>
      <c r="D380" s="3">
        <f t="shared" ca="1" si="431"/>
        <v>369</v>
      </c>
      <c r="E380" s="3">
        <f t="shared" ca="1" si="431"/>
        <v>369</v>
      </c>
      <c r="F380" s="3">
        <f t="shared" ca="1" si="431"/>
        <v>369</v>
      </c>
      <c r="G380" s="3">
        <f t="shared" ca="1" si="431"/>
        <v>369</v>
      </c>
      <c r="H380" s="3">
        <f t="shared" ca="1" si="431"/>
        <v>369</v>
      </c>
      <c r="I380" s="3">
        <f t="shared" ca="1" si="431"/>
        <v>369</v>
      </c>
      <c r="J380" s="3">
        <f ca="1">COUNTIF($A$2:$A379,"="&amp;$A380)+1</f>
        <v>1</v>
      </c>
      <c r="K380">
        <f t="shared" ca="1" si="369"/>
        <v>1</v>
      </c>
      <c r="L380" t="str">
        <f ca="1">IF(M380,"",
IF(R380&lt;&gt;".",IF(OR(R380="@",R380="X"),"",MID(R380,1,1)),
IF(OR(OFFSET('map portals'!$A$1,$Q380,$P380+1)="#",ISNUMBER(MATCH((P380+1)*1000+Q380,$S$2:$S379,0))),"","0")
&amp;IF(OR(OFFSET('map portals'!$A$1,$Q380+1,$P380)="#",ISNUMBER(MATCH(P380*1000+(Q380+1),$S$2:$S379,0))),"","1")
&amp;IF(OR(OFFSET('map portals'!$A$1,$Q380,$P380-1)="#",ISNUMBER(MATCH((P380-1)*1000+Q380,$S$2:$S379,0))),"","2")
&amp;IF(OR(OFFSET('map portals'!$A$1,$Q380-1,$P380)="#",ISNUMBER(MATCH(P380*1000+(Q380-1),$S$2:$S379,0))),"","3")
))</f>
        <v>1</v>
      </c>
      <c r="M380" t="b">
        <f ca="1">ISNUMBER(MATCH(S380,$S$2:$S379,0))</f>
        <v>0</v>
      </c>
      <c r="N380">
        <f t="shared" ca="1" si="370"/>
        <v>43</v>
      </c>
      <c r="O380">
        <f t="shared" ca="1" si="371"/>
        <v>20</v>
      </c>
      <c r="P380">
        <f t="shared" ca="1" si="372"/>
        <v>43</v>
      </c>
      <c r="Q380">
        <f t="shared" ca="1" si="373"/>
        <v>20</v>
      </c>
      <c r="R380" t="str">
        <f ca="1">OFFSET('map portals'!$A$1,$O380,$N380)</f>
        <v>.</v>
      </c>
      <c r="S380">
        <f t="shared" ca="1" si="374"/>
        <v>43020</v>
      </c>
      <c r="T380">
        <f t="shared" ca="1" si="375"/>
        <v>87</v>
      </c>
    </row>
    <row r="381" spans="1:20">
      <c r="A381" s="3">
        <f t="shared" ca="1" si="366"/>
        <v>369</v>
      </c>
      <c r="B381" s="3">
        <f t="shared" ca="1" si="367"/>
        <v>370</v>
      </c>
      <c r="C381" s="3">
        <f t="shared" ref="C381:I381" ca="1" si="432">B381+IF(0=LEN(OFFSET($L$2,B381,0)),1,0)</f>
        <v>371</v>
      </c>
      <c r="D381" s="3">
        <f t="shared" ca="1" si="432"/>
        <v>372</v>
      </c>
      <c r="E381" s="3">
        <f t="shared" ca="1" si="432"/>
        <v>372</v>
      </c>
      <c r="F381" s="3">
        <f t="shared" ca="1" si="432"/>
        <v>372</v>
      </c>
      <c r="G381" s="3">
        <f t="shared" ca="1" si="432"/>
        <v>372</v>
      </c>
      <c r="H381" s="3">
        <f t="shared" ca="1" si="432"/>
        <v>372</v>
      </c>
      <c r="I381" s="3">
        <f t="shared" ca="1" si="432"/>
        <v>372</v>
      </c>
      <c r="J381" s="3">
        <f ca="1">COUNTIF($A$2:$A380,"="&amp;$A381)+1</f>
        <v>1</v>
      </c>
      <c r="K381">
        <f t="shared" ca="1" si="369"/>
        <v>2</v>
      </c>
      <c r="L381" t="str">
        <f ca="1">IF(M381,"",
IF(R381&lt;&gt;".",IF(OR(R381="@",R381="X"),"",MID(R381,1,1)),
IF(OR(OFFSET('map portals'!$A$1,$Q381,$P381+1)="#",ISNUMBER(MATCH((P381+1)*1000+Q381,$S$2:$S380,0))),"","0")
&amp;IF(OR(OFFSET('map portals'!$A$1,$Q381+1,$P381)="#",ISNUMBER(MATCH(P381*1000+(Q381+1),$S$2:$S380,0))),"","1")
&amp;IF(OR(OFFSET('map portals'!$A$1,$Q381,$P381-1)="#",ISNUMBER(MATCH((P381-1)*1000+Q381,$S$2:$S380,0))),"","2")
&amp;IF(OR(OFFSET('map portals'!$A$1,$Q381-1,$P381)="#",ISNUMBER(MATCH(P381*1000+(Q381-1),$S$2:$S380,0))),"","3")
))</f>
        <v>2</v>
      </c>
      <c r="M381" t="b">
        <f ca="1">ISNUMBER(MATCH(S381,$S$2:$S380,0))</f>
        <v>0</v>
      </c>
      <c r="N381">
        <f t="shared" ca="1" si="370"/>
        <v>20</v>
      </c>
      <c r="O381">
        <f t="shared" ca="1" si="371"/>
        <v>83</v>
      </c>
      <c r="P381">
        <f t="shared" ca="1" si="372"/>
        <v>20</v>
      </c>
      <c r="Q381">
        <f t="shared" ca="1" si="373"/>
        <v>83</v>
      </c>
      <c r="R381" t="str">
        <f ca="1">OFFSET('map portals'!$A$1,$O381,$N381)</f>
        <v>.</v>
      </c>
      <c r="S381">
        <f t="shared" ca="1" si="374"/>
        <v>20083</v>
      </c>
      <c r="T381">
        <f t="shared" ca="1" si="375"/>
        <v>88</v>
      </c>
    </row>
    <row r="382" spans="1:20">
      <c r="A382" s="3">
        <f t="shared" ca="1" si="366"/>
        <v>372</v>
      </c>
      <c r="B382" s="3">
        <f t="shared" ca="1" si="367"/>
        <v>373</v>
      </c>
      <c r="C382" s="3">
        <f t="shared" ref="C382:I382" ca="1" si="433">B382+IF(0=LEN(OFFSET($L$2,B382,0)),1,0)</f>
        <v>374</v>
      </c>
      <c r="D382" s="3">
        <f t="shared" ca="1" si="433"/>
        <v>374</v>
      </c>
      <c r="E382" s="3">
        <f t="shared" ca="1" si="433"/>
        <v>374</v>
      </c>
      <c r="F382" s="3">
        <f t="shared" ca="1" si="433"/>
        <v>374</v>
      </c>
      <c r="G382" s="3">
        <f t="shared" ca="1" si="433"/>
        <v>374</v>
      </c>
      <c r="H382" s="3">
        <f t="shared" ca="1" si="433"/>
        <v>374</v>
      </c>
      <c r="I382" s="3">
        <f t="shared" ca="1" si="433"/>
        <v>374</v>
      </c>
      <c r="J382" s="3">
        <f ca="1">COUNTIF($A$2:$A381,"="&amp;$A382)+1</f>
        <v>1</v>
      </c>
      <c r="K382">
        <f t="shared" ca="1" si="369"/>
        <v>2</v>
      </c>
      <c r="L382" t="str">
        <f ca="1">IF(M382,"",
IF(R382&lt;&gt;".",IF(OR(R382="@",R382="X"),"",MID(R382,1,1)),
IF(OR(OFFSET('map portals'!$A$1,$Q382,$P382+1)="#",ISNUMBER(MATCH((P382+1)*1000+Q382,$S$2:$S381,0))),"","0")
&amp;IF(OR(OFFSET('map portals'!$A$1,$Q382+1,$P382)="#",ISNUMBER(MATCH(P382*1000+(Q382+1),$S$2:$S381,0))),"","1")
&amp;IF(OR(OFFSET('map portals'!$A$1,$Q382,$P382-1)="#",ISNUMBER(MATCH((P382-1)*1000+Q382,$S$2:$S381,0))),"","2")
&amp;IF(OR(OFFSET('map portals'!$A$1,$Q382-1,$P382)="#",ISNUMBER(MATCH(P382*1000+(Q382-1),$S$2:$S381,0))),"","3")
))</f>
        <v>2</v>
      </c>
      <c r="M382" t="b">
        <f ca="1">ISNUMBER(MATCH(S382,$S$2:$S381,0))</f>
        <v>0</v>
      </c>
      <c r="N382">
        <f t="shared" ca="1" si="370"/>
        <v>20</v>
      </c>
      <c r="O382">
        <f t="shared" ca="1" si="371"/>
        <v>79</v>
      </c>
      <c r="P382">
        <f t="shared" ca="1" si="372"/>
        <v>20</v>
      </c>
      <c r="Q382">
        <f t="shared" ca="1" si="373"/>
        <v>79</v>
      </c>
      <c r="R382" t="str">
        <f ca="1">OFFSET('map portals'!$A$1,$O382,$N382)</f>
        <v>.</v>
      </c>
      <c r="S382">
        <f t="shared" ca="1" si="374"/>
        <v>20079</v>
      </c>
      <c r="T382">
        <f t="shared" ca="1" si="375"/>
        <v>88</v>
      </c>
    </row>
    <row r="383" spans="1:20">
      <c r="A383" s="3">
        <f t="shared" ca="1" si="366"/>
        <v>374</v>
      </c>
      <c r="B383" s="3">
        <f t="shared" ca="1" si="367"/>
        <v>375</v>
      </c>
      <c r="C383" s="3">
        <f t="shared" ref="C383:I383" ca="1" si="434">B383+IF(0=LEN(OFFSET($L$2,B383,0)),1,0)</f>
        <v>376</v>
      </c>
      <c r="D383" s="3">
        <f t="shared" ca="1" si="434"/>
        <v>377</v>
      </c>
      <c r="E383" s="3">
        <f t="shared" ca="1" si="434"/>
        <v>378</v>
      </c>
      <c r="F383" s="3">
        <f t="shared" ca="1" si="434"/>
        <v>378</v>
      </c>
      <c r="G383" s="3">
        <f t="shared" ca="1" si="434"/>
        <v>378</v>
      </c>
      <c r="H383" s="3">
        <f t="shared" ca="1" si="434"/>
        <v>378</v>
      </c>
      <c r="I383" s="3">
        <f t="shared" ca="1" si="434"/>
        <v>378</v>
      </c>
      <c r="J383" s="3">
        <f ca="1">COUNTIF($A$2:$A382,"="&amp;$A383)+1</f>
        <v>1</v>
      </c>
      <c r="K383">
        <f t="shared" ca="1" si="369"/>
        <v>3</v>
      </c>
      <c r="L383" t="str">
        <f ca="1">IF(M383,"",
IF(R383&lt;&gt;".",IF(OR(R383="@",R383="X"),"",MID(R383,1,1)),
IF(OR(OFFSET('map portals'!$A$1,$Q383,$P383+1)="#",ISNUMBER(MATCH((P383+1)*1000+Q383,$S$2:$S382,0))),"","0")
&amp;IF(OR(OFFSET('map portals'!$A$1,$Q383+1,$P383)="#",ISNUMBER(MATCH(P383*1000+(Q383+1),$S$2:$S382,0))),"","1")
&amp;IF(OR(OFFSET('map portals'!$A$1,$Q383,$P383-1)="#",ISNUMBER(MATCH((P383-1)*1000+Q383,$S$2:$S382,0))),"","2")
&amp;IF(OR(OFFSET('map portals'!$A$1,$Q383-1,$P383)="#",ISNUMBER(MATCH(P383*1000+(Q383-1),$S$2:$S382,0))),"","3")
))</f>
        <v>3</v>
      </c>
      <c r="M383" t="b">
        <f ca="1">ISNUMBER(MATCH(S383,$S$2:$S382,0))</f>
        <v>0</v>
      </c>
      <c r="N383">
        <f t="shared" ca="1" si="370"/>
        <v>21</v>
      </c>
      <c r="O383">
        <f t="shared" ca="1" si="371"/>
        <v>74</v>
      </c>
      <c r="P383">
        <f t="shared" ca="1" si="372"/>
        <v>21</v>
      </c>
      <c r="Q383">
        <f t="shared" ca="1" si="373"/>
        <v>74</v>
      </c>
      <c r="R383" t="str">
        <f ca="1">OFFSET('map portals'!$A$1,$O383,$N383)</f>
        <v>.</v>
      </c>
      <c r="S383">
        <f t="shared" ca="1" si="374"/>
        <v>21074</v>
      </c>
      <c r="T383">
        <f t="shared" ca="1" si="375"/>
        <v>88</v>
      </c>
    </row>
    <row r="384" spans="1:20">
      <c r="A384" s="3">
        <f t="shared" ca="1" si="366"/>
        <v>378</v>
      </c>
      <c r="B384" s="3">
        <f t="shared" ca="1" si="367"/>
        <v>379</v>
      </c>
      <c r="C384" s="3">
        <f t="shared" ref="C384:I384" ca="1" si="435">B384+IF(0=LEN(OFFSET($L$2,B384,0)),1,0)</f>
        <v>379</v>
      </c>
      <c r="D384" s="3">
        <f t="shared" ca="1" si="435"/>
        <v>379</v>
      </c>
      <c r="E384" s="3">
        <f t="shared" ca="1" si="435"/>
        <v>379</v>
      </c>
      <c r="F384" s="3">
        <f t="shared" ca="1" si="435"/>
        <v>379</v>
      </c>
      <c r="G384" s="3">
        <f t="shared" ca="1" si="435"/>
        <v>379</v>
      </c>
      <c r="H384" s="3">
        <f t="shared" ca="1" si="435"/>
        <v>379</v>
      </c>
      <c r="I384" s="3">
        <f t="shared" ca="1" si="435"/>
        <v>379</v>
      </c>
      <c r="J384" s="3">
        <f ca="1">COUNTIF($A$2:$A383,"="&amp;$A384)+1</f>
        <v>1</v>
      </c>
      <c r="K384">
        <f t="shared" ca="1" si="369"/>
        <v>1</v>
      </c>
      <c r="L384" t="str">
        <f ca="1">IF(M384,"",
IF(R384&lt;&gt;".",IF(OR(R384="@",R384="X"),"",MID(R384,1,1)),
IF(OR(OFFSET('map portals'!$A$1,$Q384,$P384+1)="#",ISNUMBER(MATCH((P384+1)*1000+Q384,$S$2:$S383,0))),"","0")
&amp;IF(OR(OFFSET('map portals'!$A$1,$Q384+1,$P384)="#",ISNUMBER(MATCH(P384*1000+(Q384+1),$S$2:$S383,0))),"","1")
&amp;IF(OR(OFFSET('map portals'!$A$1,$Q384,$P384-1)="#",ISNUMBER(MATCH((P384-1)*1000+Q384,$S$2:$S383,0))),"","2")
&amp;IF(OR(OFFSET('map portals'!$A$1,$Q384-1,$P384)="#",ISNUMBER(MATCH(P384*1000+(Q384-1),$S$2:$S383,0))),"","3")
))</f>
        <v>01</v>
      </c>
      <c r="M384" t="b">
        <f ca="1">ISNUMBER(MATCH(S384,$S$2:$S383,0))</f>
        <v>0</v>
      </c>
      <c r="N384">
        <f t="shared" ca="1" si="370"/>
        <v>43</v>
      </c>
      <c r="O384">
        <f t="shared" ca="1" si="371"/>
        <v>21</v>
      </c>
      <c r="P384">
        <f t="shared" ca="1" si="372"/>
        <v>43</v>
      </c>
      <c r="Q384">
        <f t="shared" ca="1" si="373"/>
        <v>21</v>
      </c>
      <c r="R384" t="str">
        <f ca="1">OFFSET('map portals'!$A$1,$O384,$N384)</f>
        <v>.</v>
      </c>
      <c r="S384">
        <f t="shared" ca="1" si="374"/>
        <v>43021</v>
      </c>
      <c r="T384">
        <f t="shared" ca="1" si="375"/>
        <v>88</v>
      </c>
    </row>
    <row r="385" spans="1:20">
      <c r="A385" s="3">
        <f t="shared" ca="1" si="366"/>
        <v>379</v>
      </c>
      <c r="B385" s="3">
        <f t="shared" ca="1" si="367"/>
        <v>380</v>
      </c>
      <c r="C385" s="3">
        <f t="shared" ref="C385:I385" ca="1" si="436">B385+IF(0=LEN(OFFSET($L$2,B385,0)),1,0)</f>
        <v>380</v>
      </c>
      <c r="D385" s="3">
        <f t="shared" ca="1" si="436"/>
        <v>380</v>
      </c>
      <c r="E385" s="3">
        <f t="shared" ca="1" si="436"/>
        <v>380</v>
      </c>
      <c r="F385" s="3">
        <f t="shared" ca="1" si="436"/>
        <v>380</v>
      </c>
      <c r="G385" s="3">
        <f t="shared" ca="1" si="436"/>
        <v>380</v>
      </c>
      <c r="H385" s="3">
        <f t="shared" ca="1" si="436"/>
        <v>380</v>
      </c>
      <c r="I385" s="3">
        <f t="shared" ca="1" si="436"/>
        <v>380</v>
      </c>
      <c r="J385" s="3">
        <f ca="1">COUNTIF($A$2:$A384,"="&amp;$A385)+1</f>
        <v>1</v>
      </c>
      <c r="K385">
        <f t="shared" ca="1" si="369"/>
        <v>2</v>
      </c>
      <c r="L385" t="str">
        <f ca="1">IF(M385,"",
IF(R385&lt;&gt;".",IF(OR(R385="@",R385="X"),"",MID(R385,1,1)),
IF(OR(OFFSET('map portals'!$A$1,$Q385,$P385+1)="#",ISNUMBER(MATCH((P385+1)*1000+Q385,$S$2:$S384,0))),"","0")
&amp;IF(OR(OFFSET('map portals'!$A$1,$Q385+1,$P385)="#",ISNUMBER(MATCH(P385*1000+(Q385+1),$S$2:$S384,0))),"","1")
&amp;IF(OR(OFFSET('map portals'!$A$1,$Q385,$P385-1)="#",ISNUMBER(MATCH((P385-1)*1000+Q385,$S$2:$S384,0))),"","2")
&amp;IF(OR(OFFSET('map portals'!$A$1,$Q385-1,$P385)="#",ISNUMBER(MATCH(P385*1000+(Q385-1),$S$2:$S384,0))),"","3")
))</f>
        <v>3</v>
      </c>
      <c r="M385" t="b">
        <f ca="1">ISNUMBER(MATCH(S385,$S$2:$S384,0))</f>
        <v>0</v>
      </c>
      <c r="N385">
        <f t="shared" ca="1" si="370"/>
        <v>19</v>
      </c>
      <c r="O385">
        <f t="shared" ca="1" si="371"/>
        <v>83</v>
      </c>
      <c r="P385">
        <f t="shared" ca="1" si="372"/>
        <v>19</v>
      </c>
      <c r="Q385">
        <f t="shared" ca="1" si="373"/>
        <v>83</v>
      </c>
      <c r="R385" t="str">
        <f ca="1">OFFSET('map portals'!$A$1,$O385,$N385)</f>
        <v>.</v>
      </c>
      <c r="S385">
        <f t="shared" ca="1" si="374"/>
        <v>19083</v>
      </c>
      <c r="T385">
        <f t="shared" ca="1" si="375"/>
        <v>89</v>
      </c>
    </row>
    <row r="386" spans="1:20">
      <c r="A386" s="3">
        <f t="shared" ca="1" si="366"/>
        <v>380</v>
      </c>
      <c r="B386" s="3">
        <f t="shared" ca="1" si="367"/>
        <v>381</v>
      </c>
      <c r="C386" s="3">
        <f t="shared" ref="C386:I386" ca="1" si="437">B386+IF(0=LEN(OFFSET($L$2,B386,0)),1,0)</f>
        <v>381</v>
      </c>
      <c r="D386" s="3">
        <f t="shared" ca="1" si="437"/>
        <v>381</v>
      </c>
      <c r="E386" s="3">
        <f t="shared" ca="1" si="437"/>
        <v>381</v>
      </c>
      <c r="F386" s="3">
        <f t="shared" ca="1" si="437"/>
        <v>381</v>
      </c>
      <c r="G386" s="3">
        <f t="shared" ca="1" si="437"/>
        <v>381</v>
      </c>
      <c r="H386" s="3">
        <f t="shared" ca="1" si="437"/>
        <v>381</v>
      </c>
      <c r="I386" s="3">
        <f t="shared" ca="1" si="437"/>
        <v>381</v>
      </c>
      <c r="J386" s="3">
        <f ca="1">COUNTIF($A$2:$A385,"="&amp;$A386)+1</f>
        <v>1</v>
      </c>
      <c r="K386">
        <f t="shared" ca="1" si="369"/>
        <v>2</v>
      </c>
      <c r="L386" t="str">
        <f ca="1">IF(M386,"",
IF(R386&lt;&gt;".",IF(OR(R386="@",R386="X"),"",MID(R386,1,1)),
IF(OR(OFFSET('map portals'!$A$1,$Q386,$P386+1)="#",ISNUMBER(MATCH((P386+1)*1000+Q386,$S$2:$S385,0))),"","0")
&amp;IF(OR(OFFSET('map portals'!$A$1,$Q386+1,$P386)="#",ISNUMBER(MATCH(P386*1000+(Q386+1),$S$2:$S385,0))),"","1")
&amp;IF(OR(OFFSET('map portals'!$A$1,$Q386,$P386-1)="#",ISNUMBER(MATCH((P386-1)*1000+Q386,$S$2:$S385,0))),"","2")
&amp;IF(OR(OFFSET('map portals'!$A$1,$Q386-1,$P386)="#",ISNUMBER(MATCH(P386*1000+(Q386-1),$S$2:$S385,0))),"","3")
))</f>
        <v>2</v>
      </c>
      <c r="M386" t="b">
        <f ca="1">ISNUMBER(MATCH(S386,$S$2:$S385,0))</f>
        <v>0</v>
      </c>
      <c r="N386">
        <f t="shared" ca="1" si="370"/>
        <v>19</v>
      </c>
      <c r="O386">
        <f t="shared" ca="1" si="371"/>
        <v>79</v>
      </c>
      <c r="P386">
        <f t="shared" ca="1" si="372"/>
        <v>19</v>
      </c>
      <c r="Q386">
        <f t="shared" ca="1" si="373"/>
        <v>79</v>
      </c>
      <c r="R386" t="str">
        <f ca="1">OFFSET('map portals'!$A$1,$O386,$N386)</f>
        <v>.</v>
      </c>
      <c r="S386">
        <f t="shared" ca="1" si="374"/>
        <v>19079</v>
      </c>
      <c r="T386">
        <f t="shared" ca="1" si="375"/>
        <v>89</v>
      </c>
    </row>
    <row r="387" spans="1:20">
      <c r="A387" s="3">
        <f t="shared" ca="1" si="366"/>
        <v>381</v>
      </c>
      <c r="B387" s="3">
        <f t="shared" ca="1" si="367"/>
        <v>382</v>
      </c>
      <c r="C387" s="3">
        <f t="shared" ref="C387:I387" ca="1" si="438">B387+IF(0=LEN(OFFSET($L$2,B387,0)),1,0)</f>
        <v>382</v>
      </c>
      <c r="D387" s="3">
        <f t="shared" ca="1" si="438"/>
        <v>382</v>
      </c>
      <c r="E387" s="3">
        <f t="shared" ca="1" si="438"/>
        <v>382</v>
      </c>
      <c r="F387" s="3">
        <f t="shared" ca="1" si="438"/>
        <v>382</v>
      </c>
      <c r="G387" s="3">
        <f t="shared" ca="1" si="438"/>
        <v>382</v>
      </c>
      <c r="H387" s="3">
        <f t="shared" ca="1" si="438"/>
        <v>382</v>
      </c>
      <c r="I387" s="3">
        <f t="shared" ca="1" si="438"/>
        <v>382</v>
      </c>
      <c r="J387" s="3">
        <f ca="1">COUNTIF($A$2:$A386,"="&amp;$A387)+1</f>
        <v>1</v>
      </c>
      <c r="K387">
        <f t="shared" ca="1" si="369"/>
        <v>3</v>
      </c>
      <c r="L387" t="str">
        <f ca="1">IF(M387,"",
IF(R387&lt;&gt;".",IF(OR(R387="@",R387="X"),"",MID(R387,1,1)),
IF(OR(OFFSET('map portals'!$A$1,$Q387,$P387+1)="#",ISNUMBER(MATCH((P387+1)*1000+Q387,$S$2:$S386,0))),"","0")
&amp;IF(OR(OFFSET('map portals'!$A$1,$Q387+1,$P387)="#",ISNUMBER(MATCH(P387*1000+(Q387+1),$S$2:$S386,0))),"","1")
&amp;IF(OR(OFFSET('map portals'!$A$1,$Q387,$P387-1)="#",ISNUMBER(MATCH((P387-1)*1000+Q387,$S$2:$S386,0))),"","2")
&amp;IF(OR(OFFSET('map portals'!$A$1,$Q387-1,$P387)="#",ISNUMBER(MATCH(P387*1000+(Q387-1),$S$2:$S386,0))),"","3")
))</f>
        <v/>
      </c>
      <c r="M387" t="b">
        <f ca="1">ISNUMBER(MATCH(S387,$S$2:$S386,0))</f>
        <v>0</v>
      </c>
      <c r="N387">
        <f t="shared" ca="1" si="370"/>
        <v>21</v>
      </c>
      <c r="O387">
        <f t="shared" ca="1" si="371"/>
        <v>73</v>
      </c>
      <c r="P387">
        <f t="shared" ca="1" si="372"/>
        <v>21</v>
      </c>
      <c r="Q387">
        <f t="shared" ca="1" si="373"/>
        <v>73</v>
      </c>
      <c r="R387" t="str">
        <f ca="1">OFFSET('map portals'!$A$1,$O387,$N387)</f>
        <v>.</v>
      </c>
      <c r="S387">
        <f t="shared" ca="1" si="374"/>
        <v>21073</v>
      </c>
      <c r="T387">
        <f t="shared" ca="1" si="375"/>
        <v>89</v>
      </c>
    </row>
    <row r="388" spans="1:20">
      <c r="A388" s="3">
        <f t="shared" ref="A388:A451" ca="1" si="439">I387</f>
        <v>382</v>
      </c>
      <c r="B388" s="3">
        <f t="shared" ref="B388:B451" ca="1" si="440">A388+IF(J388=LEN(OFFSET($L$2,$A388,0)),1,0)</f>
        <v>382</v>
      </c>
      <c r="C388" s="3">
        <f t="shared" ref="C388:I388" ca="1" si="441">B388+IF(0=LEN(OFFSET($L$2,B388,0)),1,0)</f>
        <v>382</v>
      </c>
      <c r="D388" s="3">
        <f t="shared" ca="1" si="441"/>
        <v>382</v>
      </c>
      <c r="E388" s="3">
        <f t="shared" ca="1" si="441"/>
        <v>382</v>
      </c>
      <c r="F388" s="3">
        <f t="shared" ca="1" si="441"/>
        <v>382</v>
      </c>
      <c r="G388" s="3">
        <f t="shared" ca="1" si="441"/>
        <v>382</v>
      </c>
      <c r="H388" s="3">
        <f t="shared" ca="1" si="441"/>
        <v>382</v>
      </c>
      <c r="I388" s="3">
        <f t="shared" ca="1" si="441"/>
        <v>382</v>
      </c>
      <c r="J388" s="3">
        <f ca="1">COUNTIF($A$2:$A387,"="&amp;$A388)+1</f>
        <v>1</v>
      </c>
      <c r="K388">
        <f t="shared" ref="K388:K451" ca="1" si="442">INT(MID(OFFSET($L$2,$A388,0),$J388,1))</f>
        <v>0</v>
      </c>
      <c r="L388" t="str">
        <f ca="1">IF(M388,"",
IF(R388&lt;&gt;".",IF(OR(R388="@",R388="X"),"",MID(R388,1,1)),
IF(OR(OFFSET('map portals'!$A$1,$Q388,$P388+1)="#",ISNUMBER(MATCH((P388+1)*1000+Q388,$S$2:$S387,0))),"","0")
&amp;IF(OR(OFFSET('map portals'!$A$1,$Q388+1,$P388)="#",ISNUMBER(MATCH(P388*1000+(Q388+1),$S$2:$S387,0))),"","1")
&amp;IF(OR(OFFSET('map portals'!$A$1,$Q388,$P388-1)="#",ISNUMBER(MATCH((P388-1)*1000+Q388,$S$2:$S387,0))),"","2")
&amp;IF(OR(OFFSET('map portals'!$A$1,$Q388-1,$P388)="#",ISNUMBER(MATCH(P388*1000+(Q388-1),$S$2:$S387,0))),"","3")
))</f>
        <v>0</v>
      </c>
      <c r="M388" t="b">
        <f ca="1">ISNUMBER(MATCH(S388,$S$2:$S387,0))</f>
        <v>0</v>
      </c>
      <c r="N388">
        <f t="shared" ref="N388:N451" ca="1" si="443">OFFSET($P$2,$A388,0)+CHOOSE(K388+1,1,0,-1,0)</f>
        <v>44</v>
      </c>
      <c r="O388">
        <f t="shared" ref="O388:O451" ca="1" si="444">OFFSET($Q$2,$A388,0)+CHOOSE(K388+1,0,1,0,-1)</f>
        <v>21</v>
      </c>
      <c r="P388">
        <f t="shared" ref="P388:P451" ca="1" si="445">IF(OR($R388=".",$R388="X",$R388="@"),N388,INT(MID($R388,2,4)))</f>
        <v>44</v>
      </c>
      <c r="Q388">
        <f t="shared" ref="Q388:Q451" ca="1" si="446">IF(OR($R388=".",$R388="X",$R388="@"),O388,INT(MID($R388,6,4)))</f>
        <v>21</v>
      </c>
      <c r="R388" t="str">
        <f ca="1">OFFSET('map portals'!$A$1,$O388,$N388)</f>
        <v>.</v>
      </c>
      <c r="S388">
        <f t="shared" ref="S388:S451" ca="1" si="447">P388*1000+Q388</f>
        <v>44021</v>
      </c>
      <c r="T388">
        <f t="shared" ref="T388:T451" ca="1" si="448">OFFSET($T$2,$A388,0)+1</f>
        <v>89</v>
      </c>
    </row>
    <row r="389" spans="1:20">
      <c r="A389" s="3">
        <f t="shared" ca="1" si="439"/>
        <v>382</v>
      </c>
      <c r="B389" s="3">
        <f t="shared" ca="1" si="440"/>
        <v>383</v>
      </c>
      <c r="C389" s="3">
        <f t="shared" ref="C389:I389" ca="1" si="449">B389+IF(0=LEN(OFFSET($L$2,B389,0)),1,0)</f>
        <v>383</v>
      </c>
      <c r="D389" s="3">
        <f t="shared" ca="1" si="449"/>
        <v>383</v>
      </c>
      <c r="E389" s="3">
        <f t="shared" ca="1" si="449"/>
        <v>383</v>
      </c>
      <c r="F389" s="3">
        <f t="shared" ca="1" si="449"/>
        <v>383</v>
      </c>
      <c r="G389" s="3">
        <f t="shared" ca="1" si="449"/>
        <v>383</v>
      </c>
      <c r="H389" s="3">
        <f t="shared" ca="1" si="449"/>
        <v>383</v>
      </c>
      <c r="I389" s="3">
        <f t="shared" ca="1" si="449"/>
        <v>383</v>
      </c>
      <c r="J389" s="3">
        <f ca="1">COUNTIF($A$2:$A388,"="&amp;$A389)+1</f>
        <v>2</v>
      </c>
      <c r="K389">
        <f t="shared" ca="1" si="442"/>
        <v>1</v>
      </c>
      <c r="L389" t="str">
        <f ca="1">IF(M389,"",
IF(R389&lt;&gt;".",IF(OR(R389="@",R389="X"),"",MID(R389,1,1)),
IF(OR(OFFSET('map portals'!$A$1,$Q389,$P389+1)="#",ISNUMBER(MATCH((P389+1)*1000+Q389,$S$2:$S388,0))),"","0")
&amp;IF(OR(OFFSET('map portals'!$A$1,$Q389+1,$P389)="#",ISNUMBER(MATCH(P389*1000+(Q389+1),$S$2:$S388,0))),"","1")
&amp;IF(OR(OFFSET('map portals'!$A$1,$Q389,$P389-1)="#",ISNUMBER(MATCH((P389-1)*1000+Q389,$S$2:$S388,0))),"","2")
&amp;IF(OR(OFFSET('map portals'!$A$1,$Q389-1,$P389)="#",ISNUMBER(MATCH(P389*1000+(Q389-1),$S$2:$S388,0))),"","3")
))</f>
        <v>1</v>
      </c>
      <c r="M389" t="b">
        <f ca="1">ISNUMBER(MATCH(S389,$S$2:$S388,0))</f>
        <v>0</v>
      </c>
      <c r="N389">
        <f t="shared" ca="1" si="443"/>
        <v>43</v>
      </c>
      <c r="O389">
        <f t="shared" ca="1" si="444"/>
        <v>22</v>
      </c>
      <c r="P389">
        <f t="shared" ca="1" si="445"/>
        <v>43</v>
      </c>
      <c r="Q389">
        <f t="shared" ca="1" si="446"/>
        <v>22</v>
      </c>
      <c r="R389" t="str">
        <f ca="1">OFFSET('map portals'!$A$1,$O389,$N389)</f>
        <v>.</v>
      </c>
      <c r="S389">
        <f t="shared" ca="1" si="447"/>
        <v>43022</v>
      </c>
      <c r="T389">
        <f t="shared" ca="1" si="448"/>
        <v>89</v>
      </c>
    </row>
    <row r="390" spans="1:20">
      <c r="A390" s="3">
        <f t="shared" ca="1" si="439"/>
        <v>383</v>
      </c>
      <c r="B390" s="3">
        <f t="shared" ca="1" si="440"/>
        <v>384</v>
      </c>
      <c r="C390" s="3">
        <f t="shared" ref="C390:I390" ca="1" si="450">B390+IF(0=LEN(OFFSET($L$2,B390,0)),1,0)</f>
        <v>384</v>
      </c>
      <c r="D390" s="3">
        <f t="shared" ca="1" si="450"/>
        <v>384</v>
      </c>
      <c r="E390" s="3">
        <f t="shared" ca="1" si="450"/>
        <v>384</v>
      </c>
      <c r="F390" s="3">
        <f t="shared" ca="1" si="450"/>
        <v>384</v>
      </c>
      <c r="G390" s="3">
        <f t="shared" ca="1" si="450"/>
        <v>384</v>
      </c>
      <c r="H390" s="3">
        <f t="shared" ca="1" si="450"/>
        <v>384</v>
      </c>
      <c r="I390" s="3">
        <f t="shared" ca="1" si="450"/>
        <v>384</v>
      </c>
      <c r="J390" s="3">
        <f ca="1">COUNTIF($A$2:$A389,"="&amp;$A390)+1</f>
        <v>1</v>
      </c>
      <c r="K390">
        <f t="shared" ca="1" si="442"/>
        <v>3</v>
      </c>
      <c r="L390" t="str">
        <f ca="1">IF(M390,"",
IF(R390&lt;&gt;".",IF(OR(R390="@",R390="X"),"",MID(R390,1,1)),
IF(OR(OFFSET('map portals'!$A$1,$Q390,$P390+1)="#",ISNUMBER(MATCH((P390+1)*1000+Q390,$S$2:$S389,0))),"","0")
&amp;IF(OR(OFFSET('map portals'!$A$1,$Q390+1,$P390)="#",ISNUMBER(MATCH(P390*1000+(Q390+1),$S$2:$S389,0))),"","1")
&amp;IF(OR(OFFSET('map portals'!$A$1,$Q390,$P390-1)="#",ISNUMBER(MATCH((P390-1)*1000+Q390,$S$2:$S389,0))),"","2")
&amp;IF(OR(OFFSET('map portals'!$A$1,$Q390-1,$P390)="#",ISNUMBER(MATCH(P390*1000+(Q390-1),$S$2:$S389,0))),"","3")
))</f>
        <v>3</v>
      </c>
      <c r="M390" t="b">
        <f ca="1">ISNUMBER(MATCH(S390,$S$2:$S389,0))</f>
        <v>0</v>
      </c>
      <c r="N390">
        <f t="shared" ca="1" si="443"/>
        <v>19</v>
      </c>
      <c r="O390">
        <f t="shared" ca="1" si="444"/>
        <v>82</v>
      </c>
      <c r="P390">
        <f t="shared" ca="1" si="445"/>
        <v>19</v>
      </c>
      <c r="Q390">
        <f t="shared" ca="1" si="446"/>
        <v>82</v>
      </c>
      <c r="R390" t="str">
        <f ca="1">OFFSET('map portals'!$A$1,$O390,$N390)</f>
        <v>.</v>
      </c>
      <c r="S390">
        <f t="shared" ca="1" si="447"/>
        <v>19082</v>
      </c>
      <c r="T390">
        <f t="shared" ca="1" si="448"/>
        <v>90</v>
      </c>
    </row>
    <row r="391" spans="1:20">
      <c r="A391" s="3">
        <f t="shared" ca="1" si="439"/>
        <v>384</v>
      </c>
      <c r="B391" s="3">
        <f t="shared" ca="1" si="440"/>
        <v>385</v>
      </c>
      <c r="C391" s="3">
        <f t="shared" ref="C391:I391" ca="1" si="451">B391+IF(0=LEN(OFFSET($L$2,B391,0)),1,0)</f>
        <v>386</v>
      </c>
      <c r="D391" s="3">
        <f t="shared" ca="1" si="451"/>
        <v>386</v>
      </c>
      <c r="E391" s="3">
        <f t="shared" ca="1" si="451"/>
        <v>386</v>
      </c>
      <c r="F391" s="3">
        <f t="shared" ca="1" si="451"/>
        <v>386</v>
      </c>
      <c r="G391" s="3">
        <f t="shared" ca="1" si="451"/>
        <v>386</v>
      </c>
      <c r="H391" s="3">
        <f t="shared" ca="1" si="451"/>
        <v>386</v>
      </c>
      <c r="I391" s="3">
        <f t="shared" ca="1" si="451"/>
        <v>386</v>
      </c>
      <c r="J391" s="3">
        <f ca="1">COUNTIF($A$2:$A390,"="&amp;$A391)+1</f>
        <v>1</v>
      </c>
      <c r="K391">
        <f t="shared" ca="1" si="442"/>
        <v>2</v>
      </c>
      <c r="L391" t="str">
        <f ca="1">IF(M391,"",
IF(R391&lt;&gt;".",IF(OR(R391="@",R391="X"),"",MID(R391,1,1)),
IF(OR(OFFSET('map portals'!$A$1,$Q391,$P391+1)="#",ISNUMBER(MATCH((P391+1)*1000+Q391,$S$2:$S390,0))),"","0")
&amp;IF(OR(OFFSET('map portals'!$A$1,$Q391+1,$P391)="#",ISNUMBER(MATCH(P391*1000+(Q391+1),$S$2:$S390,0))),"","1")
&amp;IF(OR(OFFSET('map portals'!$A$1,$Q391,$P391-1)="#",ISNUMBER(MATCH((P391-1)*1000+Q391,$S$2:$S390,0))),"","2")
&amp;IF(OR(OFFSET('map portals'!$A$1,$Q391-1,$P391)="#",ISNUMBER(MATCH(P391*1000+(Q391-1),$S$2:$S390,0))),"","3")
))</f>
        <v>2</v>
      </c>
      <c r="M391" t="b">
        <f ca="1">ISNUMBER(MATCH(S391,$S$2:$S390,0))</f>
        <v>0</v>
      </c>
      <c r="N391">
        <f t="shared" ca="1" si="443"/>
        <v>18</v>
      </c>
      <c r="O391">
        <f t="shared" ca="1" si="444"/>
        <v>79</v>
      </c>
      <c r="P391">
        <f t="shared" ca="1" si="445"/>
        <v>18</v>
      </c>
      <c r="Q391">
        <f t="shared" ca="1" si="446"/>
        <v>79</v>
      </c>
      <c r="R391" t="str">
        <f ca="1">OFFSET('map portals'!$A$1,$O391,$N391)</f>
        <v>.</v>
      </c>
      <c r="S391">
        <f t="shared" ca="1" si="447"/>
        <v>18079</v>
      </c>
      <c r="T391">
        <f t="shared" ca="1" si="448"/>
        <v>90</v>
      </c>
    </row>
    <row r="392" spans="1:20">
      <c r="A392" s="3">
        <f t="shared" ca="1" si="439"/>
        <v>386</v>
      </c>
      <c r="B392" s="3">
        <f t="shared" ca="1" si="440"/>
        <v>387</v>
      </c>
      <c r="C392" s="3">
        <f t="shared" ref="C392:I392" ca="1" si="452">B392+IF(0=LEN(OFFSET($L$2,B392,0)),1,0)</f>
        <v>387</v>
      </c>
      <c r="D392" s="3">
        <f t="shared" ca="1" si="452"/>
        <v>387</v>
      </c>
      <c r="E392" s="3">
        <f t="shared" ca="1" si="452"/>
        <v>387</v>
      </c>
      <c r="F392" s="3">
        <f t="shared" ca="1" si="452"/>
        <v>387</v>
      </c>
      <c r="G392" s="3">
        <f t="shared" ca="1" si="452"/>
        <v>387</v>
      </c>
      <c r="H392" s="3">
        <f t="shared" ca="1" si="452"/>
        <v>387</v>
      </c>
      <c r="I392" s="3">
        <f t="shared" ca="1" si="452"/>
        <v>387</v>
      </c>
      <c r="J392" s="3">
        <f ca="1">COUNTIF($A$2:$A391,"="&amp;$A392)+1</f>
        <v>1</v>
      </c>
      <c r="K392">
        <f t="shared" ca="1" si="442"/>
        <v>0</v>
      </c>
      <c r="L392" t="str">
        <f ca="1">IF(M392,"",
IF(R392&lt;&gt;".",IF(OR(R392="@",R392="X"),"",MID(R392,1,1)),
IF(OR(OFFSET('map portals'!$A$1,$Q392,$P392+1)="#",ISNUMBER(MATCH((P392+1)*1000+Q392,$S$2:$S391,0))),"","0")
&amp;IF(OR(OFFSET('map portals'!$A$1,$Q392+1,$P392)="#",ISNUMBER(MATCH(P392*1000+(Q392+1),$S$2:$S391,0))),"","1")
&amp;IF(OR(OFFSET('map portals'!$A$1,$Q392,$P392-1)="#",ISNUMBER(MATCH((P392-1)*1000+Q392,$S$2:$S391,0))),"","2")
&amp;IF(OR(OFFSET('map portals'!$A$1,$Q392-1,$P392)="#",ISNUMBER(MATCH(P392*1000+(Q392-1),$S$2:$S391,0))),"","3")
))</f>
        <v>13</v>
      </c>
      <c r="M392" t="b">
        <f ca="1">ISNUMBER(MATCH(S392,$S$2:$S391,0))</f>
        <v>0</v>
      </c>
      <c r="N392">
        <f t="shared" ca="1" si="443"/>
        <v>45</v>
      </c>
      <c r="O392">
        <f t="shared" ca="1" si="444"/>
        <v>21</v>
      </c>
      <c r="P392">
        <f t="shared" ca="1" si="445"/>
        <v>45</v>
      </c>
      <c r="Q392">
        <f t="shared" ca="1" si="446"/>
        <v>21</v>
      </c>
      <c r="R392" t="str">
        <f ca="1">OFFSET('map portals'!$A$1,$O392,$N392)</f>
        <v>.</v>
      </c>
      <c r="S392">
        <f t="shared" ca="1" si="447"/>
        <v>45021</v>
      </c>
      <c r="T392">
        <f t="shared" ca="1" si="448"/>
        <v>90</v>
      </c>
    </row>
    <row r="393" spans="1:20">
      <c r="A393" s="3">
        <f t="shared" ca="1" si="439"/>
        <v>387</v>
      </c>
      <c r="B393" s="3">
        <f t="shared" ca="1" si="440"/>
        <v>388</v>
      </c>
      <c r="C393" s="3">
        <f t="shared" ref="C393:I393" ca="1" si="453">B393+IF(0=LEN(OFFSET($L$2,B393,0)),1,0)</f>
        <v>388</v>
      </c>
      <c r="D393" s="3">
        <f t="shared" ca="1" si="453"/>
        <v>388</v>
      </c>
      <c r="E393" s="3">
        <f t="shared" ca="1" si="453"/>
        <v>388</v>
      </c>
      <c r="F393" s="3">
        <f t="shared" ca="1" si="453"/>
        <v>388</v>
      </c>
      <c r="G393" s="3">
        <f t="shared" ca="1" si="453"/>
        <v>388</v>
      </c>
      <c r="H393" s="3">
        <f t="shared" ca="1" si="453"/>
        <v>388</v>
      </c>
      <c r="I393" s="3">
        <f t="shared" ca="1" si="453"/>
        <v>388</v>
      </c>
      <c r="J393" s="3">
        <f ca="1">COUNTIF($A$2:$A392,"="&amp;$A393)+1</f>
        <v>1</v>
      </c>
      <c r="K393">
        <f t="shared" ca="1" si="442"/>
        <v>1</v>
      </c>
      <c r="L393" t="str">
        <f ca="1">IF(M393,"",
IF(R393&lt;&gt;".",IF(OR(R393="@",R393="X"),"",MID(R393,1,1)),
IF(OR(OFFSET('map portals'!$A$1,$Q393,$P393+1)="#",ISNUMBER(MATCH((P393+1)*1000+Q393,$S$2:$S392,0))),"","0")
&amp;IF(OR(OFFSET('map portals'!$A$1,$Q393+1,$P393)="#",ISNUMBER(MATCH(P393*1000+(Q393+1),$S$2:$S392,0))),"","1")
&amp;IF(OR(OFFSET('map portals'!$A$1,$Q393,$P393-1)="#",ISNUMBER(MATCH((P393-1)*1000+Q393,$S$2:$S392,0))),"","2")
&amp;IF(OR(OFFSET('map portals'!$A$1,$Q393-1,$P393)="#",ISNUMBER(MATCH(P393*1000+(Q393-1),$S$2:$S392,0))),"","3")
))</f>
        <v/>
      </c>
      <c r="M393" t="b">
        <f ca="1">ISNUMBER(MATCH(S393,$S$2:$S392,0))</f>
        <v>0</v>
      </c>
      <c r="N393">
        <f t="shared" ca="1" si="443"/>
        <v>43</v>
      </c>
      <c r="O393">
        <f t="shared" ca="1" si="444"/>
        <v>23</v>
      </c>
      <c r="P393">
        <f t="shared" ca="1" si="445"/>
        <v>43</v>
      </c>
      <c r="Q393">
        <f t="shared" ca="1" si="446"/>
        <v>23</v>
      </c>
      <c r="R393" t="str">
        <f ca="1">OFFSET('map portals'!$A$1,$O393,$N393)</f>
        <v>.</v>
      </c>
      <c r="S393">
        <f t="shared" ca="1" si="447"/>
        <v>43023</v>
      </c>
      <c r="T393">
        <f t="shared" ca="1" si="448"/>
        <v>90</v>
      </c>
    </row>
    <row r="394" spans="1:20">
      <c r="A394" s="3">
        <f t="shared" ca="1" si="439"/>
        <v>388</v>
      </c>
      <c r="B394" s="3">
        <f t="shared" ca="1" si="440"/>
        <v>389</v>
      </c>
      <c r="C394" s="3">
        <f t="shared" ref="C394:I394" ca="1" si="454">B394+IF(0=LEN(OFFSET($L$2,B394,0)),1,0)</f>
        <v>389</v>
      </c>
      <c r="D394" s="3">
        <f t="shared" ca="1" si="454"/>
        <v>389</v>
      </c>
      <c r="E394" s="3">
        <f t="shared" ca="1" si="454"/>
        <v>389</v>
      </c>
      <c r="F394" s="3">
        <f t="shared" ca="1" si="454"/>
        <v>389</v>
      </c>
      <c r="G394" s="3">
        <f t="shared" ca="1" si="454"/>
        <v>389</v>
      </c>
      <c r="H394" s="3">
        <f t="shared" ca="1" si="454"/>
        <v>389</v>
      </c>
      <c r="I394" s="3">
        <f t="shared" ca="1" si="454"/>
        <v>389</v>
      </c>
      <c r="J394" s="3">
        <f ca="1">COUNTIF($A$2:$A393,"="&amp;$A394)+1</f>
        <v>1</v>
      </c>
      <c r="K394">
        <f t="shared" ca="1" si="442"/>
        <v>3</v>
      </c>
      <c r="L394" t="str">
        <f ca="1">IF(M394,"",
IF(R394&lt;&gt;".",IF(OR(R394="@",R394="X"),"",MID(R394,1,1)),
IF(OR(OFFSET('map portals'!$A$1,$Q394,$P394+1)="#",ISNUMBER(MATCH((P394+1)*1000+Q394,$S$2:$S393,0))),"","0")
&amp;IF(OR(OFFSET('map portals'!$A$1,$Q394+1,$P394)="#",ISNUMBER(MATCH(P394*1000+(Q394+1),$S$2:$S393,0))),"","1")
&amp;IF(OR(OFFSET('map portals'!$A$1,$Q394,$P394-1)="#",ISNUMBER(MATCH((P394-1)*1000+Q394,$S$2:$S393,0))),"","2")
&amp;IF(OR(OFFSET('map portals'!$A$1,$Q394-1,$P394)="#",ISNUMBER(MATCH(P394*1000+(Q394-1),$S$2:$S393,0))),"","3")
))</f>
        <v/>
      </c>
      <c r="M394" t="b">
        <f ca="1">ISNUMBER(MATCH(S394,$S$2:$S393,0))</f>
        <v>0</v>
      </c>
      <c r="N394">
        <f t="shared" ca="1" si="443"/>
        <v>19</v>
      </c>
      <c r="O394">
        <f t="shared" ca="1" si="444"/>
        <v>81</v>
      </c>
      <c r="P394">
        <f t="shared" ca="1" si="445"/>
        <v>19</v>
      </c>
      <c r="Q394">
        <f t="shared" ca="1" si="446"/>
        <v>81</v>
      </c>
      <c r="R394" t="str">
        <f ca="1">OFFSET('map portals'!$A$1,$O394,$N394)</f>
        <v>.</v>
      </c>
      <c r="S394">
        <f t="shared" ca="1" si="447"/>
        <v>19081</v>
      </c>
      <c r="T394">
        <f t="shared" ca="1" si="448"/>
        <v>91</v>
      </c>
    </row>
    <row r="395" spans="1:20">
      <c r="A395" s="3">
        <f t="shared" ca="1" si="439"/>
        <v>389</v>
      </c>
      <c r="B395" s="3">
        <f t="shared" ca="1" si="440"/>
        <v>390</v>
      </c>
      <c r="C395" s="3">
        <f t="shared" ref="C395:I395" ca="1" si="455">B395+IF(0=LEN(OFFSET($L$2,B395,0)),1,0)</f>
        <v>390</v>
      </c>
      <c r="D395" s="3">
        <f t="shared" ca="1" si="455"/>
        <v>390</v>
      </c>
      <c r="E395" s="3">
        <f t="shared" ca="1" si="455"/>
        <v>390</v>
      </c>
      <c r="F395" s="3">
        <f t="shared" ca="1" si="455"/>
        <v>390</v>
      </c>
      <c r="G395" s="3">
        <f t="shared" ca="1" si="455"/>
        <v>390</v>
      </c>
      <c r="H395" s="3">
        <f t="shared" ca="1" si="455"/>
        <v>390</v>
      </c>
      <c r="I395" s="3">
        <f t="shared" ca="1" si="455"/>
        <v>390</v>
      </c>
      <c r="J395" s="3">
        <f ca="1">COUNTIF($A$2:$A394,"="&amp;$A395)+1</f>
        <v>1</v>
      </c>
      <c r="K395">
        <f t="shared" ca="1" si="442"/>
        <v>2</v>
      </c>
      <c r="L395" t="str">
        <f ca="1">IF(M395,"",
IF(R395&lt;&gt;".",IF(OR(R395="@",R395="X"),"",MID(R395,1,1)),
IF(OR(OFFSET('map portals'!$A$1,$Q395,$P395+1)="#",ISNUMBER(MATCH((P395+1)*1000+Q395,$S$2:$S394,0))),"","0")
&amp;IF(OR(OFFSET('map portals'!$A$1,$Q395+1,$P395)="#",ISNUMBER(MATCH(P395*1000+(Q395+1),$S$2:$S394,0))),"","1")
&amp;IF(OR(OFFSET('map portals'!$A$1,$Q395,$P395-1)="#",ISNUMBER(MATCH((P395-1)*1000+Q395,$S$2:$S394,0))),"","2")
&amp;IF(OR(OFFSET('map portals'!$A$1,$Q395-1,$P395)="#",ISNUMBER(MATCH(P395*1000+(Q395-1),$S$2:$S394,0))),"","3")
))</f>
        <v>12</v>
      </c>
      <c r="M395" t="b">
        <f ca="1">ISNUMBER(MATCH(S395,$S$2:$S394,0))</f>
        <v>0</v>
      </c>
      <c r="N395">
        <f t="shared" ca="1" si="443"/>
        <v>17</v>
      </c>
      <c r="O395">
        <f t="shared" ca="1" si="444"/>
        <v>79</v>
      </c>
      <c r="P395">
        <f t="shared" ca="1" si="445"/>
        <v>17</v>
      </c>
      <c r="Q395">
        <f t="shared" ca="1" si="446"/>
        <v>79</v>
      </c>
      <c r="R395" t="str">
        <f ca="1">OFFSET('map portals'!$A$1,$O395,$N395)</f>
        <v>.</v>
      </c>
      <c r="S395">
        <f t="shared" ca="1" si="447"/>
        <v>17079</v>
      </c>
      <c r="T395">
        <f t="shared" ca="1" si="448"/>
        <v>91</v>
      </c>
    </row>
    <row r="396" spans="1:20">
      <c r="A396" s="3">
        <f t="shared" ca="1" si="439"/>
        <v>390</v>
      </c>
      <c r="B396" s="3">
        <f t="shared" ca="1" si="440"/>
        <v>390</v>
      </c>
      <c r="C396" s="3">
        <f t="shared" ref="C396:I396" ca="1" si="456">B396+IF(0=LEN(OFFSET($L$2,B396,0)),1,0)</f>
        <v>390</v>
      </c>
      <c r="D396" s="3">
        <f t="shared" ca="1" si="456"/>
        <v>390</v>
      </c>
      <c r="E396" s="3">
        <f t="shared" ca="1" si="456"/>
        <v>390</v>
      </c>
      <c r="F396" s="3">
        <f t="shared" ca="1" si="456"/>
        <v>390</v>
      </c>
      <c r="G396" s="3">
        <f t="shared" ca="1" si="456"/>
        <v>390</v>
      </c>
      <c r="H396" s="3">
        <f t="shared" ca="1" si="456"/>
        <v>390</v>
      </c>
      <c r="I396" s="3">
        <f t="shared" ca="1" si="456"/>
        <v>390</v>
      </c>
      <c r="J396" s="3">
        <f ca="1">COUNTIF($A$2:$A395,"="&amp;$A396)+1</f>
        <v>1</v>
      </c>
      <c r="K396">
        <f t="shared" ca="1" si="442"/>
        <v>1</v>
      </c>
      <c r="L396" t="str">
        <f ca="1">IF(M396,"",
IF(R396&lt;&gt;".",IF(OR(R396="@",R396="X"),"",MID(R396,1,1)),
IF(OR(OFFSET('map portals'!$A$1,$Q396,$P396+1)="#",ISNUMBER(MATCH((P396+1)*1000+Q396,$S$2:$S395,0))),"","0")
&amp;IF(OR(OFFSET('map portals'!$A$1,$Q396+1,$P396)="#",ISNUMBER(MATCH(P396*1000+(Q396+1),$S$2:$S395,0))),"","1")
&amp;IF(OR(OFFSET('map portals'!$A$1,$Q396,$P396-1)="#",ISNUMBER(MATCH((P396-1)*1000+Q396,$S$2:$S395,0))),"","2")
&amp;IF(OR(OFFSET('map portals'!$A$1,$Q396-1,$P396)="#",ISNUMBER(MATCH(P396*1000+(Q396-1),$S$2:$S395,0))),"","3")
))</f>
        <v>1</v>
      </c>
      <c r="M396" t="b">
        <f ca="1">ISNUMBER(MATCH(S396,$S$2:$S395,0))</f>
        <v>0</v>
      </c>
      <c r="N396">
        <f t="shared" ca="1" si="443"/>
        <v>45</v>
      </c>
      <c r="O396">
        <f t="shared" ca="1" si="444"/>
        <v>22</v>
      </c>
      <c r="P396">
        <f t="shared" ca="1" si="445"/>
        <v>45</v>
      </c>
      <c r="Q396">
        <f t="shared" ca="1" si="446"/>
        <v>22</v>
      </c>
      <c r="R396" t="str">
        <f ca="1">OFFSET('map portals'!$A$1,$O396,$N396)</f>
        <v>.</v>
      </c>
      <c r="S396">
        <f t="shared" ca="1" si="447"/>
        <v>45022</v>
      </c>
      <c r="T396">
        <f t="shared" ca="1" si="448"/>
        <v>91</v>
      </c>
    </row>
    <row r="397" spans="1:20">
      <c r="A397" s="3">
        <f t="shared" ca="1" si="439"/>
        <v>390</v>
      </c>
      <c r="B397" s="3">
        <f t="shared" ca="1" si="440"/>
        <v>391</v>
      </c>
      <c r="C397" s="3">
        <f t="shared" ref="C397:I397" ca="1" si="457">B397+IF(0=LEN(OFFSET($L$2,B397,0)),1,0)</f>
        <v>392</v>
      </c>
      <c r="D397" s="3">
        <f t="shared" ca="1" si="457"/>
        <v>393</v>
      </c>
      <c r="E397" s="3">
        <f t="shared" ca="1" si="457"/>
        <v>393</v>
      </c>
      <c r="F397" s="3">
        <f t="shared" ca="1" si="457"/>
        <v>393</v>
      </c>
      <c r="G397" s="3">
        <f t="shared" ca="1" si="457"/>
        <v>393</v>
      </c>
      <c r="H397" s="3">
        <f t="shared" ca="1" si="457"/>
        <v>393</v>
      </c>
      <c r="I397" s="3">
        <f t="shared" ca="1" si="457"/>
        <v>393</v>
      </c>
      <c r="J397" s="3">
        <f ca="1">COUNTIF($A$2:$A396,"="&amp;$A397)+1</f>
        <v>2</v>
      </c>
      <c r="K397">
        <f t="shared" ca="1" si="442"/>
        <v>3</v>
      </c>
      <c r="L397" t="str">
        <f ca="1">IF(M397,"",
IF(R397&lt;&gt;".",IF(OR(R397="@",R397="X"),"",MID(R397,1,1)),
IF(OR(OFFSET('map portals'!$A$1,$Q397,$P397+1)="#",ISNUMBER(MATCH((P397+1)*1000+Q397,$S$2:$S396,0))),"","0")
&amp;IF(OR(OFFSET('map portals'!$A$1,$Q397+1,$P397)="#",ISNUMBER(MATCH(P397*1000+(Q397+1),$S$2:$S396,0))),"","1")
&amp;IF(OR(OFFSET('map portals'!$A$1,$Q397,$P397-1)="#",ISNUMBER(MATCH((P397-1)*1000+Q397,$S$2:$S396,0))),"","2")
&amp;IF(OR(OFFSET('map portals'!$A$1,$Q397-1,$P397)="#",ISNUMBER(MATCH(P397*1000+(Q397-1),$S$2:$S396,0))),"","3")
))</f>
        <v>3</v>
      </c>
      <c r="M397" t="b">
        <f ca="1">ISNUMBER(MATCH(S397,$S$2:$S396,0))</f>
        <v>0</v>
      </c>
      <c r="N397">
        <f t="shared" ca="1" si="443"/>
        <v>45</v>
      </c>
      <c r="O397">
        <f t="shared" ca="1" si="444"/>
        <v>20</v>
      </c>
      <c r="P397">
        <f t="shared" ca="1" si="445"/>
        <v>45</v>
      </c>
      <c r="Q397">
        <f t="shared" ca="1" si="446"/>
        <v>20</v>
      </c>
      <c r="R397" t="str">
        <f ca="1">OFFSET('map portals'!$A$1,$O397,$N397)</f>
        <v>.</v>
      </c>
      <c r="S397">
        <f t="shared" ca="1" si="447"/>
        <v>45020</v>
      </c>
      <c r="T397">
        <f t="shared" ca="1" si="448"/>
        <v>91</v>
      </c>
    </row>
    <row r="398" spans="1:20">
      <c r="A398" s="3">
        <f t="shared" ca="1" si="439"/>
        <v>393</v>
      </c>
      <c r="B398" s="3">
        <f t="shared" ca="1" si="440"/>
        <v>393</v>
      </c>
      <c r="C398" s="3">
        <f t="shared" ref="C398:I398" ca="1" si="458">B398+IF(0=LEN(OFFSET($L$2,B398,0)),1,0)</f>
        <v>393</v>
      </c>
      <c r="D398" s="3">
        <f t="shared" ca="1" si="458"/>
        <v>393</v>
      </c>
      <c r="E398" s="3">
        <f t="shared" ca="1" si="458"/>
        <v>393</v>
      </c>
      <c r="F398" s="3">
        <f t="shared" ca="1" si="458"/>
        <v>393</v>
      </c>
      <c r="G398" s="3">
        <f t="shared" ca="1" si="458"/>
        <v>393</v>
      </c>
      <c r="H398" s="3">
        <f t="shared" ca="1" si="458"/>
        <v>393</v>
      </c>
      <c r="I398" s="3">
        <f t="shared" ca="1" si="458"/>
        <v>393</v>
      </c>
      <c r="J398" s="3">
        <f ca="1">COUNTIF($A$2:$A397,"="&amp;$A398)+1</f>
        <v>1</v>
      </c>
      <c r="K398">
        <f t="shared" ca="1" si="442"/>
        <v>1</v>
      </c>
      <c r="L398" t="str">
        <f ca="1">IF(M398,"",
IF(R398&lt;&gt;".",IF(OR(R398="@",R398="X"),"",MID(R398,1,1)),
IF(OR(OFFSET('map portals'!$A$1,$Q398,$P398+1)="#",ISNUMBER(MATCH((P398+1)*1000+Q398,$S$2:$S397,0))),"","0")
&amp;IF(OR(OFFSET('map portals'!$A$1,$Q398+1,$P398)="#",ISNUMBER(MATCH(P398*1000+(Q398+1),$S$2:$S397,0))),"","1")
&amp;IF(OR(OFFSET('map portals'!$A$1,$Q398,$P398-1)="#",ISNUMBER(MATCH((P398-1)*1000+Q398,$S$2:$S397,0))),"","2")
&amp;IF(OR(OFFSET('map portals'!$A$1,$Q398-1,$P398)="#",ISNUMBER(MATCH(P398*1000+(Q398-1),$S$2:$S397,0))),"","3")
))</f>
        <v>1</v>
      </c>
      <c r="M398" t="b">
        <f ca="1">ISNUMBER(MATCH(S398,$S$2:$S397,0))</f>
        <v>0</v>
      </c>
      <c r="N398">
        <f t="shared" ca="1" si="443"/>
        <v>17</v>
      </c>
      <c r="O398">
        <f t="shared" ca="1" si="444"/>
        <v>80</v>
      </c>
      <c r="P398">
        <f t="shared" ca="1" si="445"/>
        <v>17</v>
      </c>
      <c r="Q398">
        <f t="shared" ca="1" si="446"/>
        <v>80</v>
      </c>
      <c r="R398" t="str">
        <f ca="1">OFFSET('map portals'!$A$1,$O398,$N398)</f>
        <v>.</v>
      </c>
      <c r="S398">
        <f t="shared" ca="1" si="447"/>
        <v>17080</v>
      </c>
      <c r="T398">
        <f t="shared" ca="1" si="448"/>
        <v>92</v>
      </c>
    </row>
    <row r="399" spans="1:20">
      <c r="A399" s="3">
        <f t="shared" ca="1" si="439"/>
        <v>393</v>
      </c>
      <c r="B399" s="3">
        <f t="shared" ca="1" si="440"/>
        <v>394</v>
      </c>
      <c r="C399" s="3">
        <f t="shared" ref="C399:I399" ca="1" si="459">B399+IF(0=LEN(OFFSET($L$2,B399,0)),1,0)</f>
        <v>394</v>
      </c>
      <c r="D399" s="3">
        <f t="shared" ca="1" si="459"/>
        <v>394</v>
      </c>
      <c r="E399" s="3">
        <f t="shared" ca="1" si="459"/>
        <v>394</v>
      </c>
      <c r="F399" s="3">
        <f t="shared" ca="1" si="459"/>
        <v>394</v>
      </c>
      <c r="G399" s="3">
        <f t="shared" ca="1" si="459"/>
        <v>394</v>
      </c>
      <c r="H399" s="3">
        <f t="shared" ca="1" si="459"/>
        <v>394</v>
      </c>
      <c r="I399" s="3">
        <f t="shared" ca="1" si="459"/>
        <v>394</v>
      </c>
      <c r="J399" s="3">
        <f ca="1">COUNTIF($A$2:$A398,"="&amp;$A399)+1</f>
        <v>2</v>
      </c>
      <c r="K399">
        <f t="shared" ca="1" si="442"/>
        <v>2</v>
      </c>
      <c r="L399" t="str">
        <f ca="1">IF(M399,"",
IF(R399&lt;&gt;".",IF(OR(R399="@",R399="X"),"",MID(R399,1,1)),
IF(OR(OFFSET('map portals'!$A$1,$Q399,$P399+1)="#",ISNUMBER(MATCH((P399+1)*1000+Q399,$S$2:$S398,0))),"","0")
&amp;IF(OR(OFFSET('map portals'!$A$1,$Q399+1,$P399)="#",ISNUMBER(MATCH(P399*1000+(Q399+1),$S$2:$S398,0))),"","1")
&amp;IF(OR(OFFSET('map portals'!$A$1,$Q399,$P399-1)="#",ISNUMBER(MATCH((P399-1)*1000+Q399,$S$2:$S398,0))),"","2")
&amp;IF(OR(OFFSET('map portals'!$A$1,$Q399-1,$P399)="#",ISNUMBER(MATCH(P399*1000+(Q399-1),$S$2:$S398,0))),"","3")
))</f>
        <v>2</v>
      </c>
      <c r="M399" t="b">
        <f ca="1">ISNUMBER(MATCH(S399,$S$2:$S398,0))</f>
        <v>0</v>
      </c>
      <c r="N399">
        <f t="shared" ca="1" si="443"/>
        <v>16</v>
      </c>
      <c r="O399">
        <f t="shared" ca="1" si="444"/>
        <v>79</v>
      </c>
      <c r="P399">
        <f t="shared" ca="1" si="445"/>
        <v>16</v>
      </c>
      <c r="Q399">
        <f t="shared" ca="1" si="446"/>
        <v>79</v>
      </c>
      <c r="R399" t="str">
        <f ca="1">OFFSET('map portals'!$A$1,$O399,$N399)</f>
        <v>.</v>
      </c>
      <c r="S399">
        <f t="shared" ca="1" si="447"/>
        <v>16079</v>
      </c>
      <c r="T399">
        <f t="shared" ca="1" si="448"/>
        <v>92</v>
      </c>
    </row>
    <row r="400" spans="1:20">
      <c r="A400" s="3">
        <f t="shared" ca="1" si="439"/>
        <v>394</v>
      </c>
      <c r="B400" s="3">
        <f t="shared" ca="1" si="440"/>
        <v>395</v>
      </c>
      <c r="C400" s="3">
        <f t="shared" ref="C400:I400" ca="1" si="460">B400+IF(0=LEN(OFFSET($L$2,B400,0)),1,0)</f>
        <v>395</v>
      </c>
      <c r="D400" s="3">
        <f t="shared" ca="1" si="460"/>
        <v>395</v>
      </c>
      <c r="E400" s="3">
        <f t="shared" ca="1" si="460"/>
        <v>395</v>
      </c>
      <c r="F400" s="3">
        <f t="shared" ca="1" si="460"/>
        <v>395</v>
      </c>
      <c r="G400" s="3">
        <f t="shared" ca="1" si="460"/>
        <v>395</v>
      </c>
      <c r="H400" s="3">
        <f t="shared" ca="1" si="460"/>
        <v>395</v>
      </c>
      <c r="I400" s="3">
        <f t="shared" ca="1" si="460"/>
        <v>395</v>
      </c>
      <c r="J400" s="3">
        <f ca="1">COUNTIF($A$2:$A399,"="&amp;$A400)+1</f>
        <v>1</v>
      </c>
      <c r="K400">
        <f t="shared" ca="1" si="442"/>
        <v>1</v>
      </c>
      <c r="L400" t="str">
        <f ca="1">IF(M400,"",
IF(R400&lt;&gt;".",IF(OR(R400="@",R400="X"),"",MID(R400,1,1)),
IF(OR(OFFSET('map portals'!$A$1,$Q400,$P400+1)="#",ISNUMBER(MATCH((P400+1)*1000+Q400,$S$2:$S399,0))),"","0")
&amp;IF(OR(OFFSET('map portals'!$A$1,$Q400+1,$P400)="#",ISNUMBER(MATCH(P400*1000+(Q400+1),$S$2:$S399,0))),"","1")
&amp;IF(OR(OFFSET('map portals'!$A$1,$Q400,$P400-1)="#",ISNUMBER(MATCH((P400-1)*1000+Q400,$S$2:$S399,0))),"","2")
&amp;IF(OR(OFFSET('map portals'!$A$1,$Q400-1,$P400)="#",ISNUMBER(MATCH(P400*1000+(Q400-1),$S$2:$S399,0))),"","3")
))</f>
        <v>01</v>
      </c>
      <c r="M400" t="b">
        <f ca="1">ISNUMBER(MATCH(S400,$S$2:$S399,0))</f>
        <v>0</v>
      </c>
      <c r="N400">
        <f t="shared" ca="1" si="443"/>
        <v>45</v>
      </c>
      <c r="O400">
        <f t="shared" ca="1" si="444"/>
        <v>23</v>
      </c>
      <c r="P400">
        <f t="shared" ca="1" si="445"/>
        <v>45</v>
      </c>
      <c r="Q400">
        <f t="shared" ca="1" si="446"/>
        <v>23</v>
      </c>
      <c r="R400" t="str">
        <f ca="1">OFFSET('map portals'!$A$1,$O400,$N400)</f>
        <v>.</v>
      </c>
      <c r="S400">
        <f t="shared" ca="1" si="447"/>
        <v>45023</v>
      </c>
      <c r="T400">
        <f t="shared" ca="1" si="448"/>
        <v>92</v>
      </c>
    </row>
    <row r="401" spans="1:20">
      <c r="A401" s="3">
        <f t="shared" ca="1" si="439"/>
        <v>395</v>
      </c>
      <c r="B401" s="3">
        <f t="shared" ca="1" si="440"/>
        <v>396</v>
      </c>
      <c r="C401" s="3">
        <f t="shared" ref="C401:I401" ca="1" si="461">B401+IF(0=LEN(OFFSET($L$2,B401,0)),1,0)</f>
        <v>396</v>
      </c>
      <c r="D401" s="3">
        <f t="shared" ca="1" si="461"/>
        <v>396</v>
      </c>
      <c r="E401" s="3">
        <f t="shared" ca="1" si="461"/>
        <v>396</v>
      </c>
      <c r="F401" s="3">
        <f t="shared" ca="1" si="461"/>
        <v>396</v>
      </c>
      <c r="G401" s="3">
        <f t="shared" ca="1" si="461"/>
        <v>396</v>
      </c>
      <c r="H401" s="3">
        <f t="shared" ca="1" si="461"/>
        <v>396</v>
      </c>
      <c r="I401" s="3">
        <f t="shared" ca="1" si="461"/>
        <v>396</v>
      </c>
      <c r="J401" s="3">
        <f ca="1">COUNTIF($A$2:$A400,"="&amp;$A401)+1</f>
        <v>1</v>
      </c>
      <c r="K401">
        <f t="shared" ca="1" si="442"/>
        <v>3</v>
      </c>
      <c r="L401" t="str">
        <f ca="1">IF(M401,"",
IF(R401&lt;&gt;".",IF(OR(R401="@",R401="X"),"",MID(R401,1,1)),
IF(OR(OFFSET('map portals'!$A$1,$Q401,$P401+1)="#",ISNUMBER(MATCH((P401+1)*1000+Q401,$S$2:$S400,0))),"","0")
&amp;IF(OR(OFFSET('map portals'!$A$1,$Q401+1,$P401)="#",ISNUMBER(MATCH(P401*1000+(Q401+1),$S$2:$S400,0))),"","1")
&amp;IF(OR(OFFSET('map portals'!$A$1,$Q401,$P401-1)="#",ISNUMBER(MATCH((P401-1)*1000+Q401,$S$2:$S400,0))),"","2")
&amp;IF(OR(OFFSET('map portals'!$A$1,$Q401-1,$P401)="#",ISNUMBER(MATCH(P401*1000+(Q401-1),$S$2:$S400,0))),"","3")
))</f>
        <v>3</v>
      </c>
      <c r="M401" t="b">
        <f ca="1">ISNUMBER(MATCH(S401,$S$2:$S400,0))</f>
        <v>0</v>
      </c>
      <c r="N401">
        <f t="shared" ca="1" si="443"/>
        <v>45</v>
      </c>
      <c r="O401">
        <f t="shared" ca="1" si="444"/>
        <v>19</v>
      </c>
      <c r="P401">
        <f t="shared" ca="1" si="445"/>
        <v>45</v>
      </c>
      <c r="Q401">
        <f t="shared" ca="1" si="446"/>
        <v>19</v>
      </c>
      <c r="R401" t="str">
        <f ca="1">OFFSET('map portals'!$A$1,$O401,$N401)</f>
        <v>.</v>
      </c>
      <c r="S401">
        <f t="shared" ca="1" si="447"/>
        <v>45019</v>
      </c>
      <c r="T401">
        <f t="shared" ca="1" si="448"/>
        <v>92</v>
      </c>
    </row>
    <row r="402" spans="1:20">
      <c r="A402" s="3">
        <f t="shared" ca="1" si="439"/>
        <v>396</v>
      </c>
      <c r="B402" s="3">
        <f t="shared" ca="1" si="440"/>
        <v>397</v>
      </c>
      <c r="C402" s="3">
        <f t="shared" ref="C402:I402" ca="1" si="462">B402+IF(0=LEN(OFFSET($L$2,B402,0)),1,0)</f>
        <v>397</v>
      </c>
      <c r="D402" s="3">
        <f t="shared" ca="1" si="462"/>
        <v>397</v>
      </c>
      <c r="E402" s="3">
        <f t="shared" ca="1" si="462"/>
        <v>397</v>
      </c>
      <c r="F402" s="3">
        <f t="shared" ca="1" si="462"/>
        <v>397</v>
      </c>
      <c r="G402" s="3">
        <f t="shared" ca="1" si="462"/>
        <v>397</v>
      </c>
      <c r="H402" s="3">
        <f t="shared" ca="1" si="462"/>
        <v>397</v>
      </c>
      <c r="I402" s="3">
        <f t="shared" ca="1" si="462"/>
        <v>397</v>
      </c>
      <c r="J402" s="3">
        <f ca="1">COUNTIF($A$2:$A401,"="&amp;$A402)+1</f>
        <v>1</v>
      </c>
      <c r="K402">
        <f t="shared" ca="1" si="442"/>
        <v>1</v>
      </c>
      <c r="L402" t="str">
        <f ca="1">IF(M402,"",
IF(R402&lt;&gt;".",IF(OR(R402="@",R402="X"),"",MID(R402,1,1)),
IF(OR(OFFSET('map portals'!$A$1,$Q402,$P402+1)="#",ISNUMBER(MATCH((P402+1)*1000+Q402,$S$2:$S401,0))),"","0")
&amp;IF(OR(OFFSET('map portals'!$A$1,$Q402+1,$P402)="#",ISNUMBER(MATCH(P402*1000+(Q402+1),$S$2:$S401,0))),"","1")
&amp;IF(OR(OFFSET('map portals'!$A$1,$Q402,$P402-1)="#",ISNUMBER(MATCH((P402-1)*1000+Q402,$S$2:$S401,0))),"","2")
&amp;IF(OR(OFFSET('map portals'!$A$1,$Q402-1,$P402)="#",ISNUMBER(MATCH(P402*1000+(Q402-1),$S$2:$S401,0))),"","3")
))</f>
        <v/>
      </c>
      <c r="M402" t="b">
        <f ca="1">ISNUMBER(MATCH(S402,$S$2:$S401,0))</f>
        <v>0</v>
      </c>
      <c r="N402">
        <f t="shared" ca="1" si="443"/>
        <v>17</v>
      </c>
      <c r="O402">
        <f t="shared" ca="1" si="444"/>
        <v>81</v>
      </c>
      <c r="P402">
        <f t="shared" ca="1" si="445"/>
        <v>17</v>
      </c>
      <c r="Q402">
        <f t="shared" ca="1" si="446"/>
        <v>81</v>
      </c>
      <c r="R402" t="str">
        <f ca="1">OFFSET('map portals'!$A$1,$O402,$N402)</f>
        <v>.</v>
      </c>
      <c r="S402">
        <f t="shared" ca="1" si="447"/>
        <v>17081</v>
      </c>
      <c r="T402">
        <f t="shared" ca="1" si="448"/>
        <v>93</v>
      </c>
    </row>
    <row r="403" spans="1:20">
      <c r="A403" s="3">
        <f t="shared" ca="1" si="439"/>
        <v>397</v>
      </c>
      <c r="B403" s="3">
        <f t="shared" ca="1" si="440"/>
        <v>398</v>
      </c>
      <c r="C403" s="3">
        <f t="shared" ref="C403:I403" ca="1" si="463">B403+IF(0=LEN(OFFSET($L$2,B403,0)),1,0)</f>
        <v>398</v>
      </c>
      <c r="D403" s="3">
        <f t="shared" ca="1" si="463"/>
        <v>398</v>
      </c>
      <c r="E403" s="3">
        <f t="shared" ca="1" si="463"/>
        <v>398</v>
      </c>
      <c r="F403" s="3">
        <f t="shared" ca="1" si="463"/>
        <v>398</v>
      </c>
      <c r="G403" s="3">
        <f t="shared" ca="1" si="463"/>
        <v>398</v>
      </c>
      <c r="H403" s="3">
        <f t="shared" ca="1" si="463"/>
        <v>398</v>
      </c>
      <c r="I403" s="3">
        <f t="shared" ca="1" si="463"/>
        <v>398</v>
      </c>
      <c r="J403" s="3">
        <f ca="1">COUNTIF($A$2:$A402,"="&amp;$A403)+1</f>
        <v>1</v>
      </c>
      <c r="K403">
        <f t="shared" ca="1" si="442"/>
        <v>2</v>
      </c>
      <c r="L403" t="str">
        <f ca="1">IF(M403,"",
IF(R403&lt;&gt;".",IF(OR(R403="@",R403="X"),"",MID(R403,1,1)),
IF(OR(OFFSET('map portals'!$A$1,$Q403,$P403+1)="#",ISNUMBER(MATCH((P403+1)*1000+Q403,$S$2:$S402,0))),"","0")
&amp;IF(OR(OFFSET('map portals'!$A$1,$Q403+1,$P403)="#",ISNUMBER(MATCH(P403*1000+(Q403+1),$S$2:$S402,0))),"","1")
&amp;IF(OR(OFFSET('map portals'!$A$1,$Q403,$P403-1)="#",ISNUMBER(MATCH((P403-1)*1000+Q403,$S$2:$S402,0))),"","2")
&amp;IF(OR(OFFSET('map portals'!$A$1,$Q403-1,$P403)="#",ISNUMBER(MATCH(P403*1000+(Q403-1),$S$2:$S402,0))),"","3")
))</f>
        <v>2</v>
      </c>
      <c r="M403" t="b">
        <f ca="1">ISNUMBER(MATCH(S403,$S$2:$S402,0))</f>
        <v>0</v>
      </c>
      <c r="N403">
        <f t="shared" ca="1" si="443"/>
        <v>15</v>
      </c>
      <c r="O403">
        <f t="shared" ca="1" si="444"/>
        <v>79</v>
      </c>
      <c r="P403">
        <f t="shared" ca="1" si="445"/>
        <v>15</v>
      </c>
      <c r="Q403">
        <f t="shared" ca="1" si="446"/>
        <v>79</v>
      </c>
      <c r="R403" t="str">
        <f ca="1">OFFSET('map portals'!$A$1,$O403,$N403)</f>
        <v>.</v>
      </c>
      <c r="S403">
        <f t="shared" ca="1" si="447"/>
        <v>15079</v>
      </c>
      <c r="T403">
        <f t="shared" ca="1" si="448"/>
        <v>93</v>
      </c>
    </row>
    <row r="404" spans="1:20">
      <c r="A404" s="3">
        <f t="shared" ca="1" si="439"/>
        <v>398</v>
      </c>
      <c r="B404" s="3">
        <f t="shared" ca="1" si="440"/>
        <v>398</v>
      </c>
      <c r="C404" s="3">
        <f t="shared" ref="C404:I404" ca="1" si="464">B404+IF(0=LEN(OFFSET($L$2,B404,0)),1,0)</f>
        <v>398</v>
      </c>
      <c r="D404" s="3">
        <f t="shared" ca="1" si="464"/>
        <v>398</v>
      </c>
      <c r="E404" s="3">
        <f t="shared" ca="1" si="464"/>
        <v>398</v>
      </c>
      <c r="F404" s="3">
        <f t="shared" ca="1" si="464"/>
        <v>398</v>
      </c>
      <c r="G404" s="3">
        <f t="shared" ca="1" si="464"/>
        <v>398</v>
      </c>
      <c r="H404" s="3">
        <f t="shared" ca="1" si="464"/>
        <v>398</v>
      </c>
      <c r="I404" s="3">
        <f t="shared" ca="1" si="464"/>
        <v>398</v>
      </c>
      <c r="J404" s="3">
        <f ca="1">COUNTIF($A$2:$A403,"="&amp;$A404)+1</f>
        <v>1</v>
      </c>
      <c r="K404">
        <f t="shared" ca="1" si="442"/>
        <v>0</v>
      </c>
      <c r="L404" t="str">
        <f ca="1">IF(M404,"",
IF(R404&lt;&gt;".",IF(OR(R404="@",R404="X"),"",MID(R404,1,1)),
IF(OR(OFFSET('map portals'!$A$1,$Q404,$P404+1)="#",ISNUMBER(MATCH((P404+1)*1000+Q404,$S$2:$S403,0))),"","0")
&amp;IF(OR(OFFSET('map portals'!$A$1,$Q404+1,$P404)="#",ISNUMBER(MATCH(P404*1000+(Q404+1),$S$2:$S403,0))),"","1")
&amp;IF(OR(OFFSET('map portals'!$A$1,$Q404,$P404-1)="#",ISNUMBER(MATCH((P404-1)*1000+Q404,$S$2:$S403,0))),"","2")
&amp;IF(OR(OFFSET('map portals'!$A$1,$Q404-1,$P404)="#",ISNUMBER(MATCH(P404*1000+(Q404-1),$S$2:$S403,0))),"","3")
))</f>
        <v>0</v>
      </c>
      <c r="M404" t="b">
        <f ca="1">ISNUMBER(MATCH(S404,$S$2:$S403,0))</f>
        <v>0</v>
      </c>
      <c r="N404">
        <f t="shared" ca="1" si="443"/>
        <v>46</v>
      </c>
      <c r="O404">
        <f t="shared" ca="1" si="444"/>
        <v>23</v>
      </c>
      <c r="P404">
        <f t="shared" ca="1" si="445"/>
        <v>46</v>
      </c>
      <c r="Q404">
        <f t="shared" ca="1" si="446"/>
        <v>23</v>
      </c>
      <c r="R404" t="str">
        <f ca="1">OFFSET('map portals'!$A$1,$O404,$N404)</f>
        <v>.</v>
      </c>
      <c r="S404">
        <f t="shared" ca="1" si="447"/>
        <v>46023</v>
      </c>
      <c r="T404">
        <f t="shared" ca="1" si="448"/>
        <v>93</v>
      </c>
    </row>
    <row r="405" spans="1:20">
      <c r="A405" s="3">
        <f t="shared" ca="1" si="439"/>
        <v>398</v>
      </c>
      <c r="B405" s="3">
        <f t="shared" ca="1" si="440"/>
        <v>399</v>
      </c>
      <c r="C405" s="3">
        <f t="shared" ref="C405:I405" ca="1" si="465">B405+IF(0=LEN(OFFSET($L$2,B405,0)),1,0)</f>
        <v>399</v>
      </c>
      <c r="D405" s="3">
        <f t="shared" ca="1" si="465"/>
        <v>399</v>
      </c>
      <c r="E405" s="3">
        <f t="shared" ca="1" si="465"/>
        <v>399</v>
      </c>
      <c r="F405" s="3">
        <f t="shared" ca="1" si="465"/>
        <v>399</v>
      </c>
      <c r="G405" s="3">
        <f t="shared" ca="1" si="465"/>
        <v>399</v>
      </c>
      <c r="H405" s="3">
        <f t="shared" ca="1" si="465"/>
        <v>399</v>
      </c>
      <c r="I405" s="3">
        <f t="shared" ca="1" si="465"/>
        <v>399</v>
      </c>
      <c r="J405" s="3">
        <f ca="1">COUNTIF($A$2:$A404,"="&amp;$A405)+1</f>
        <v>2</v>
      </c>
      <c r="K405">
        <f t="shared" ca="1" si="442"/>
        <v>1</v>
      </c>
      <c r="L405" t="str">
        <f ca="1">IF(M405,"",
IF(R405&lt;&gt;".",IF(OR(R405="@",R405="X"),"",MID(R405,1,1)),
IF(OR(OFFSET('map portals'!$A$1,$Q405,$P405+1)="#",ISNUMBER(MATCH((P405+1)*1000+Q405,$S$2:$S404,0))),"","0")
&amp;IF(OR(OFFSET('map portals'!$A$1,$Q405+1,$P405)="#",ISNUMBER(MATCH(P405*1000+(Q405+1),$S$2:$S404,0))),"","1")
&amp;IF(OR(OFFSET('map portals'!$A$1,$Q405,$P405-1)="#",ISNUMBER(MATCH((P405-1)*1000+Q405,$S$2:$S404,0))),"","2")
&amp;IF(OR(OFFSET('map portals'!$A$1,$Q405-1,$P405)="#",ISNUMBER(MATCH(P405*1000+(Q405-1),$S$2:$S404,0))),"","3")
))</f>
        <v>1</v>
      </c>
      <c r="M405" t="b">
        <f ca="1">ISNUMBER(MATCH(S405,$S$2:$S404,0))</f>
        <v>0</v>
      </c>
      <c r="N405">
        <f t="shared" ca="1" si="443"/>
        <v>45</v>
      </c>
      <c r="O405">
        <f t="shared" ca="1" si="444"/>
        <v>24</v>
      </c>
      <c r="P405">
        <f t="shared" ca="1" si="445"/>
        <v>45</v>
      </c>
      <c r="Q405">
        <f t="shared" ca="1" si="446"/>
        <v>24</v>
      </c>
      <c r="R405" t="str">
        <f ca="1">OFFSET('map portals'!$A$1,$O405,$N405)</f>
        <v>.</v>
      </c>
      <c r="S405">
        <f t="shared" ca="1" si="447"/>
        <v>45024</v>
      </c>
      <c r="T405">
        <f t="shared" ca="1" si="448"/>
        <v>93</v>
      </c>
    </row>
    <row r="406" spans="1:20">
      <c r="A406" s="3">
        <f t="shared" ca="1" si="439"/>
        <v>399</v>
      </c>
      <c r="B406" s="3">
        <f t="shared" ca="1" si="440"/>
        <v>400</v>
      </c>
      <c r="C406" s="3">
        <f t="shared" ref="C406:I406" ca="1" si="466">B406+IF(0=LEN(OFFSET($L$2,B406,0)),1,0)</f>
        <v>401</v>
      </c>
      <c r="D406" s="3">
        <f t="shared" ca="1" si="466"/>
        <v>401</v>
      </c>
      <c r="E406" s="3">
        <f t="shared" ca="1" si="466"/>
        <v>401</v>
      </c>
      <c r="F406" s="3">
        <f t="shared" ca="1" si="466"/>
        <v>401</v>
      </c>
      <c r="G406" s="3">
        <f t="shared" ca="1" si="466"/>
        <v>401</v>
      </c>
      <c r="H406" s="3">
        <f t="shared" ca="1" si="466"/>
        <v>401</v>
      </c>
      <c r="I406" s="3">
        <f t="shared" ca="1" si="466"/>
        <v>401</v>
      </c>
      <c r="J406" s="3">
        <f ca="1">COUNTIF($A$2:$A405,"="&amp;$A406)+1</f>
        <v>1</v>
      </c>
      <c r="K406">
        <f t="shared" ca="1" si="442"/>
        <v>3</v>
      </c>
      <c r="L406" t="str">
        <f ca="1">IF(M406,"",
IF(R406&lt;&gt;".",IF(OR(R406="@",R406="X"),"",MID(R406,1,1)),
IF(OR(OFFSET('map portals'!$A$1,$Q406,$P406+1)="#",ISNUMBER(MATCH((P406+1)*1000+Q406,$S$2:$S405,0))),"","0")
&amp;IF(OR(OFFSET('map portals'!$A$1,$Q406+1,$P406)="#",ISNUMBER(MATCH(P406*1000+(Q406+1),$S$2:$S405,0))),"","1")
&amp;IF(OR(OFFSET('map portals'!$A$1,$Q406,$P406-1)="#",ISNUMBER(MATCH((P406-1)*1000+Q406,$S$2:$S405,0))),"","2")
&amp;IF(OR(OFFSET('map portals'!$A$1,$Q406-1,$P406)="#",ISNUMBER(MATCH(P406*1000+(Q406-1),$S$2:$S405,0))),"","3")
))</f>
        <v>3</v>
      </c>
      <c r="M406" t="b">
        <f ca="1">ISNUMBER(MATCH(S406,$S$2:$S405,0))</f>
        <v>0</v>
      </c>
      <c r="N406">
        <f t="shared" ca="1" si="443"/>
        <v>45</v>
      </c>
      <c r="O406">
        <f t="shared" ca="1" si="444"/>
        <v>18</v>
      </c>
      <c r="P406">
        <f t="shared" ca="1" si="445"/>
        <v>45</v>
      </c>
      <c r="Q406">
        <f t="shared" ca="1" si="446"/>
        <v>18</v>
      </c>
      <c r="R406" t="str">
        <f ca="1">OFFSET('map portals'!$A$1,$O406,$N406)</f>
        <v>.</v>
      </c>
      <c r="S406">
        <f t="shared" ca="1" si="447"/>
        <v>45018</v>
      </c>
      <c r="T406">
        <f t="shared" ca="1" si="448"/>
        <v>93</v>
      </c>
    </row>
    <row r="407" spans="1:20">
      <c r="A407" s="3">
        <f t="shared" ca="1" si="439"/>
        <v>401</v>
      </c>
      <c r="B407" s="3">
        <f t="shared" ca="1" si="440"/>
        <v>402</v>
      </c>
      <c r="C407" s="3">
        <f t="shared" ref="C407:I407" ca="1" si="467">B407+IF(0=LEN(OFFSET($L$2,B407,0)),1,0)</f>
        <v>402</v>
      </c>
      <c r="D407" s="3">
        <f t="shared" ca="1" si="467"/>
        <v>402</v>
      </c>
      <c r="E407" s="3">
        <f t="shared" ca="1" si="467"/>
        <v>402</v>
      </c>
      <c r="F407" s="3">
        <f t="shared" ca="1" si="467"/>
        <v>402</v>
      </c>
      <c r="G407" s="3">
        <f t="shared" ca="1" si="467"/>
        <v>402</v>
      </c>
      <c r="H407" s="3">
        <f t="shared" ca="1" si="467"/>
        <v>402</v>
      </c>
      <c r="I407" s="3">
        <f t="shared" ca="1" si="467"/>
        <v>402</v>
      </c>
      <c r="J407" s="3">
        <f ca="1">COUNTIF($A$2:$A406,"="&amp;$A407)+1</f>
        <v>1</v>
      </c>
      <c r="K407">
        <f t="shared" ca="1" si="442"/>
        <v>2</v>
      </c>
      <c r="L407" t="str">
        <f ca="1">IF(M407,"",
IF(R407&lt;&gt;".",IF(OR(R407="@",R407="X"),"",MID(R407,1,1)),
IF(OR(OFFSET('map portals'!$A$1,$Q407,$P407+1)="#",ISNUMBER(MATCH((P407+1)*1000+Q407,$S$2:$S406,0))),"","0")
&amp;IF(OR(OFFSET('map portals'!$A$1,$Q407+1,$P407)="#",ISNUMBER(MATCH(P407*1000+(Q407+1),$S$2:$S406,0))),"","1")
&amp;IF(OR(OFFSET('map portals'!$A$1,$Q407,$P407-1)="#",ISNUMBER(MATCH((P407-1)*1000+Q407,$S$2:$S406,0))),"","2")
&amp;IF(OR(OFFSET('map portals'!$A$1,$Q407-1,$P407)="#",ISNUMBER(MATCH(P407*1000+(Q407-1),$S$2:$S406,0))),"","3")
))</f>
        <v>2</v>
      </c>
      <c r="M407" t="b">
        <f ca="1">ISNUMBER(MATCH(S407,$S$2:$S406,0))</f>
        <v>0</v>
      </c>
      <c r="N407">
        <f t="shared" ca="1" si="443"/>
        <v>14</v>
      </c>
      <c r="O407">
        <f t="shared" ca="1" si="444"/>
        <v>79</v>
      </c>
      <c r="P407">
        <f t="shared" ca="1" si="445"/>
        <v>14</v>
      </c>
      <c r="Q407">
        <f t="shared" ca="1" si="446"/>
        <v>79</v>
      </c>
      <c r="R407" t="str">
        <f ca="1">OFFSET('map portals'!$A$1,$O407,$N407)</f>
        <v>.</v>
      </c>
      <c r="S407">
        <f t="shared" ca="1" si="447"/>
        <v>14079</v>
      </c>
      <c r="T407">
        <f t="shared" ca="1" si="448"/>
        <v>94</v>
      </c>
    </row>
    <row r="408" spans="1:20">
      <c r="A408" s="3">
        <f t="shared" ca="1" si="439"/>
        <v>402</v>
      </c>
      <c r="B408" s="3">
        <f t="shared" ca="1" si="440"/>
        <v>403</v>
      </c>
      <c r="C408" s="3">
        <f t="shared" ref="C408:I408" ca="1" si="468">B408+IF(0=LEN(OFFSET($L$2,B408,0)),1,0)</f>
        <v>403</v>
      </c>
      <c r="D408" s="3">
        <f t="shared" ca="1" si="468"/>
        <v>403</v>
      </c>
      <c r="E408" s="3">
        <f t="shared" ca="1" si="468"/>
        <v>403</v>
      </c>
      <c r="F408" s="3">
        <f t="shared" ca="1" si="468"/>
        <v>403</v>
      </c>
      <c r="G408" s="3">
        <f t="shared" ca="1" si="468"/>
        <v>403</v>
      </c>
      <c r="H408" s="3">
        <f t="shared" ca="1" si="468"/>
        <v>403</v>
      </c>
      <c r="I408" s="3">
        <f t="shared" ca="1" si="468"/>
        <v>403</v>
      </c>
      <c r="J408" s="3">
        <f ca="1">COUNTIF($A$2:$A407,"="&amp;$A408)+1</f>
        <v>1</v>
      </c>
      <c r="K408">
        <f t="shared" ca="1" si="442"/>
        <v>0</v>
      </c>
      <c r="L408" t="str">
        <f ca="1">IF(M408,"",
IF(R408&lt;&gt;".",IF(OR(R408="@",R408="X"),"",MID(R408,1,1)),
IF(OR(OFFSET('map portals'!$A$1,$Q408,$P408+1)="#",ISNUMBER(MATCH((P408+1)*1000+Q408,$S$2:$S407,0))),"","0")
&amp;IF(OR(OFFSET('map portals'!$A$1,$Q408+1,$P408)="#",ISNUMBER(MATCH(P408*1000+(Q408+1),$S$2:$S407,0))),"","1")
&amp;IF(OR(OFFSET('map portals'!$A$1,$Q408,$P408-1)="#",ISNUMBER(MATCH((P408-1)*1000+Q408,$S$2:$S407,0))),"","2")
&amp;IF(OR(OFFSET('map portals'!$A$1,$Q408-1,$P408)="#",ISNUMBER(MATCH(P408*1000+(Q408-1),$S$2:$S407,0))),"","3")
))</f>
        <v>3</v>
      </c>
      <c r="M408" t="b">
        <f ca="1">ISNUMBER(MATCH(S408,$S$2:$S407,0))</f>
        <v>0</v>
      </c>
      <c r="N408">
        <f t="shared" ca="1" si="443"/>
        <v>47</v>
      </c>
      <c r="O408">
        <f t="shared" ca="1" si="444"/>
        <v>23</v>
      </c>
      <c r="P408">
        <f t="shared" ca="1" si="445"/>
        <v>47</v>
      </c>
      <c r="Q408">
        <f t="shared" ca="1" si="446"/>
        <v>23</v>
      </c>
      <c r="R408" t="str">
        <f ca="1">OFFSET('map portals'!$A$1,$O408,$N408)</f>
        <v>.</v>
      </c>
      <c r="S408">
        <f t="shared" ca="1" si="447"/>
        <v>47023</v>
      </c>
      <c r="T408">
        <f t="shared" ca="1" si="448"/>
        <v>94</v>
      </c>
    </row>
    <row r="409" spans="1:20">
      <c r="A409" s="3">
        <f t="shared" ca="1" si="439"/>
        <v>403</v>
      </c>
      <c r="B409" s="3">
        <f t="shared" ca="1" si="440"/>
        <v>404</v>
      </c>
      <c r="C409" s="3">
        <f t="shared" ref="C409:I409" ca="1" si="469">B409+IF(0=LEN(OFFSET($L$2,B409,0)),1,0)</f>
        <v>404</v>
      </c>
      <c r="D409" s="3">
        <f t="shared" ca="1" si="469"/>
        <v>404</v>
      </c>
      <c r="E409" s="3">
        <f t="shared" ca="1" si="469"/>
        <v>404</v>
      </c>
      <c r="F409" s="3">
        <f t="shared" ca="1" si="469"/>
        <v>404</v>
      </c>
      <c r="G409" s="3">
        <f t="shared" ca="1" si="469"/>
        <v>404</v>
      </c>
      <c r="H409" s="3">
        <f t="shared" ca="1" si="469"/>
        <v>404</v>
      </c>
      <c r="I409" s="3">
        <f t="shared" ca="1" si="469"/>
        <v>404</v>
      </c>
      <c r="J409" s="3">
        <f ca="1">COUNTIF($A$2:$A408,"="&amp;$A409)+1</f>
        <v>1</v>
      </c>
      <c r="K409">
        <f t="shared" ca="1" si="442"/>
        <v>1</v>
      </c>
      <c r="L409" t="str">
        <f ca="1">IF(M409,"",
IF(R409&lt;&gt;".",IF(OR(R409="@",R409="X"),"",MID(R409,1,1)),
IF(OR(OFFSET('map portals'!$A$1,$Q409,$P409+1)="#",ISNUMBER(MATCH((P409+1)*1000+Q409,$S$2:$S408,0))),"","0")
&amp;IF(OR(OFFSET('map portals'!$A$1,$Q409+1,$P409)="#",ISNUMBER(MATCH(P409*1000+(Q409+1),$S$2:$S408,0))),"","1")
&amp;IF(OR(OFFSET('map portals'!$A$1,$Q409,$P409-1)="#",ISNUMBER(MATCH((P409-1)*1000+Q409,$S$2:$S408,0))),"","2")
&amp;IF(OR(OFFSET('map portals'!$A$1,$Q409-1,$P409)="#",ISNUMBER(MATCH(P409*1000+(Q409-1),$S$2:$S408,0))),"","3")
))</f>
        <v>12</v>
      </c>
      <c r="M409" t="b">
        <f ca="1">ISNUMBER(MATCH(S409,$S$2:$S408,0))</f>
        <v>0</v>
      </c>
      <c r="N409">
        <f t="shared" ca="1" si="443"/>
        <v>45</v>
      </c>
      <c r="O409">
        <f t="shared" ca="1" si="444"/>
        <v>25</v>
      </c>
      <c r="P409">
        <f t="shared" ca="1" si="445"/>
        <v>45</v>
      </c>
      <c r="Q409">
        <f t="shared" ca="1" si="446"/>
        <v>25</v>
      </c>
      <c r="R409" t="str">
        <f ca="1">OFFSET('map portals'!$A$1,$O409,$N409)</f>
        <v>.</v>
      </c>
      <c r="S409">
        <f t="shared" ca="1" si="447"/>
        <v>45025</v>
      </c>
      <c r="T409">
        <f t="shared" ca="1" si="448"/>
        <v>94</v>
      </c>
    </row>
    <row r="410" spans="1:20">
      <c r="A410" s="3">
        <f t="shared" ca="1" si="439"/>
        <v>404</v>
      </c>
      <c r="B410" s="3">
        <f t="shared" ca="1" si="440"/>
        <v>405</v>
      </c>
      <c r="C410" s="3">
        <f t="shared" ref="C410:I410" ca="1" si="470">B410+IF(0=LEN(OFFSET($L$2,B410,0)),1,0)</f>
        <v>405</v>
      </c>
      <c r="D410" s="3">
        <f t="shared" ca="1" si="470"/>
        <v>405</v>
      </c>
      <c r="E410" s="3">
        <f t="shared" ca="1" si="470"/>
        <v>405</v>
      </c>
      <c r="F410" s="3">
        <f t="shared" ca="1" si="470"/>
        <v>405</v>
      </c>
      <c r="G410" s="3">
        <f t="shared" ca="1" si="470"/>
        <v>405</v>
      </c>
      <c r="H410" s="3">
        <f t="shared" ca="1" si="470"/>
        <v>405</v>
      </c>
      <c r="I410" s="3">
        <f t="shared" ca="1" si="470"/>
        <v>405</v>
      </c>
      <c r="J410" s="3">
        <f ca="1">COUNTIF($A$2:$A409,"="&amp;$A410)+1</f>
        <v>1</v>
      </c>
      <c r="K410">
        <f t="shared" ca="1" si="442"/>
        <v>3</v>
      </c>
      <c r="L410" t="str">
        <f ca="1">IF(M410,"",
IF(R410&lt;&gt;".",IF(OR(R410="@",R410="X"),"",MID(R410,1,1)),
IF(OR(OFFSET('map portals'!$A$1,$Q410,$P410+1)="#",ISNUMBER(MATCH((P410+1)*1000+Q410,$S$2:$S409,0))),"","0")
&amp;IF(OR(OFFSET('map portals'!$A$1,$Q410+1,$P410)="#",ISNUMBER(MATCH(P410*1000+(Q410+1),$S$2:$S409,0))),"","1")
&amp;IF(OR(OFFSET('map portals'!$A$1,$Q410,$P410-1)="#",ISNUMBER(MATCH((P410-1)*1000+Q410,$S$2:$S409,0))),"","2")
&amp;IF(OR(OFFSET('map portals'!$A$1,$Q410-1,$P410)="#",ISNUMBER(MATCH(P410*1000+(Q410-1),$S$2:$S409,0))),"","3")
))</f>
        <v/>
      </c>
      <c r="M410" t="b">
        <f ca="1">ISNUMBER(MATCH(S410,$S$2:$S409,0))</f>
        <v>0</v>
      </c>
      <c r="N410">
        <f t="shared" ca="1" si="443"/>
        <v>45</v>
      </c>
      <c r="O410">
        <f t="shared" ca="1" si="444"/>
        <v>17</v>
      </c>
      <c r="P410">
        <f t="shared" ca="1" si="445"/>
        <v>45</v>
      </c>
      <c r="Q410">
        <f t="shared" ca="1" si="446"/>
        <v>17</v>
      </c>
      <c r="R410" t="str">
        <f ca="1">OFFSET('map portals'!$A$1,$O410,$N410)</f>
        <v>.</v>
      </c>
      <c r="S410">
        <f t="shared" ca="1" si="447"/>
        <v>45017</v>
      </c>
      <c r="T410">
        <f t="shared" ca="1" si="448"/>
        <v>94</v>
      </c>
    </row>
    <row r="411" spans="1:20">
      <c r="A411" s="3">
        <f t="shared" ca="1" si="439"/>
        <v>405</v>
      </c>
      <c r="B411" s="3">
        <f t="shared" ca="1" si="440"/>
        <v>406</v>
      </c>
      <c r="C411" s="3">
        <f t="shared" ref="C411:I411" ca="1" si="471">B411+IF(0=LEN(OFFSET($L$2,B411,0)),1,0)</f>
        <v>406</v>
      </c>
      <c r="D411" s="3">
        <f t="shared" ca="1" si="471"/>
        <v>406</v>
      </c>
      <c r="E411" s="3">
        <f t="shared" ca="1" si="471"/>
        <v>406</v>
      </c>
      <c r="F411" s="3">
        <f t="shared" ca="1" si="471"/>
        <v>406</v>
      </c>
      <c r="G411" s="3">
        <f t="shared" ca="1" si="471"/>
        <v>406</v>
      </c>
      <c r="H411" s="3">
        <f t="shared" ca="1" si="471"/>
        <v>406</v>
      </c>
      <c r="I411" s="3">
        <f t="shared" ca="1" si="471"/>
        <v>406</v>
      </c>
      <c r="J411" s="3">
        <f ca="1">COUNTIF($A$2:$A410,"="&amp;$A411)+1</f>
        <v>1</v>
      </c>
      <c r="K411">
        <f t="shared" ca="1" si="442"/>
        <v>2</v>
      </c>
      <c r="L411" t="str">
        <f ca="1">IF(M411,"",
IF(R411&lt;&gt;".",IF(OR(R411="@",R411="X"),"",MID(R411,1,1)),
IF(OR(OFFSET('map portals'!$A$1,$Q411,$P411+1)="#",ISNUMBER(MATCH((P411+1)*1000+Q411,$S$2:$S410,0))),"","0")
&amp;IF(OR(OFFSET('map portals'!$A$1,$Q411+1,$P411)="#",ISNUMBER(MATCH(P411*1000+(Q411+1),$S$2:$S410,0))),"","1")
&amp;IF(OR(OFFSET('map portals'!$A$1,$Q411,$P411-1)="#",ISNUMBER(MATCH((P411-1)*1000+Q411,$S$2:$S410,0))),"","2")
&amp;IF(OR(OFFSET('map portals'!$A$1,$Q411-1,$P411)="#",ISNUMBER(MATCH(P411*1000+(Q411-1),$S$2:$S410,0))),"","3")
))</f>
        <v>13</v>
      </c>
      <c r="M411" t="b">
        <f ca="1">ISNUMBER(MATCH(S411,$S$2:$S410,0))</f>
        <v>0</v>
      </c>
      <c r="N411">
        <f t="shared" ca="1" si="443"/>
        <v>13</v>
      </c>
      <c r="O411">
        <f t="shared" ca="1" si="444"/>
        <v>79</v>
      </c>
      <c r="P411">
        <f t="shared" ca="1" si="445"/>
        <v>13</v>
      </c>
      <c r="Q411">
        <f t="shared" ca="1" si="446"/>
        <v>79</v>
      </c>
      <c r="R411" t="str">
        <f ca="1">OFFSET('map portals'!$A$1,$O411,$N411)</f>
        <v>.</v>
      </c>
      <c r="S411">
        <f t="shared" ca="1" si="447"/>
        <v>13079</v>
      </c>
      <c r="T411">
        <f t="shared" ca="1" si="448"/>
        <v>95</v>
      </c>
    </row>
    <row r="412" spans="1:20">
      <c r="A412" s="3">
        <f t="shared" ca="1" si="439"/>
        <v>406</v>
      </c>
      <c r="B412" s="3">
        <f t="shared" ca="1" si="440"/>
        <v>407</v>
      </c>
      <c r="C412" s="3">
        <f t="shared" ref="C412:I412" ca="1" si="472">B412+IF(0=LEN(OFFSET($L$2,B412,0)),1,0)</f>
        <v>407</v>
      </c>
      <c r="D412" s="3">
        <f t="shared" ca="1" si="472"/>
        <v>407</v>
      </c>
      <c r="E412" s="3">
        <f t="shared" ca="1" si="472"/>
        <v>407</v>
      </c>
      <c r="F412" s="3">
        <f t="shared" ca="1" si="472"/>
        <v>407</v>
      </c>
      <c r="G412" s="3">
        <f t="shared" ca="1" si="472"/>
        <v>407</v>
      </c>
      <c r="H412" s="3">
        <f t="shared" ca="1" si="472"/>
        <v>407</v>
      </c>
      <c r="I412" s="3">
        <f t="shared" ca="1" si="472"/>
        <v>407</v>
      </c>
      <c r="J412" s="3">
        <f ca="1">COUNTIF($A$2:$A411,"="&amp;$A412)+1</f>
        <v>1</v>
      </c>
      <c r="K412">
        <f t="shared" ca="1" si="442"/>
        <v>3</v>
      </c>
      <c r="L412" t="str">
        <f ca="1">IF(M412,"",
IF(R412&lt;&gt;".",IF(OR(R412="@",R412="X"),"",MID(R412,1,1)),
IF(OR(OFFSET('map portals'!$A$1,$Q412,$P412+1)="#",ISNUMBER(MATCH((P412+1)*1000+Q412,$S$2:$S411,0))),"","0")
&amp;IF(OR(OFFSET('map portals'!$A$1,$Q412+1,$P412)="#",ISNUMBER(MATCH(P412*1000+(Q412+1),$S$2:$S411,0))),"","1")
&amp;IF(OR(OFFSET('map portals'!$A$1,$Q412,$P412-1)="#",ISNUMBER(MATCH((P412-1)*1000+Q412,$S$2:$S411,0))),"","2")
&amp;IF(OR(OFFSET('map portals'!$A$1,$Q412-1,$P412)="#",ISNUMBER(MATCH(P412*1000+(Q412-1),$S$2:$S411,0))),"","3")
))</f>
        <v>3</v>
      </c>
      <c r="M412" t="b">
        <f ca="1">ISNUMBER(MATCH(S412,$S$2:$S411,0))</f>
        <v>0</v>
      </c>
      <c r="N412">
        <f t="shared" ca="1" si="443"/>
        <v>47</v>
      </c>
      <c r="O412">
        <f t="shared" ca="1" si="444"/>
        <v>22</v>
      </c>
      <c r="P412">
        <f t="shared" ca="1" si="445"/>
        <v>47</v>
      </c>
      <c r="Q412">
        <f t="shared" ca="1" si="446"/>
        <v>22</v>
      </c>
      <c r="R412" t="str">
        <f ca="1">OFFSET('map portals'!$A$1,$O412,$N412)</f>
        <v>.</v>
      </c>
      <c r="S412">
        <f t="shared" ca="1" si="447"/>
        <v>47022</v>
      </c>
      <c r="T412">
        <f t="shared" ca="1" si="448"/>
        <v>95</v>
      </c>
    </row>
    <row r="413" spans="1:20">
      <c r="A413" s="3">
        <f t="shared" ca="1" si="439"/>
        <v>407</v>
      </c>
      <c r="B413" s="3">
        <f t="shared" ca="1" si="440"/>
        <v>407</v>
      </c>
      <c r="C413" s="3">
        <f t="shared" ref="C413:I413" ca="1" si="473">B413+IF(0=LEN(OFFSET($L$2,B413,0)),1,0)</f>
        <v>407</v>
      </c>
      <c r="D413" s="3">
        <f t="shared" ca="1" si="473"/>
        <v>407</v>
      </c>
      <c r="E413" s="3">
        <f t="shared" ca="1" si="473"/>
        <v>407</v>
      </c>
      <c r="F413" s="3">
        <f t="shared" ca="1" si="473"/>
        <v>407</v>
      </c>
      <c r="G413" s="3">
        <f t="shared" ca="1" si="473"/>
        <v>407</v>
      </c>
      <c r="H413" s="3">
        <f t="shared" ca="1" si="473"/>
        <v>407</v>
      </c>
      <c r="I413" s="3">
        <f t="shared" ca="1" si="473"/>
        <v>407</v>
      </c>
      <c r="J413" s="3">
        <f ca="1">COUNTIF($A$2:$A412,"="&amp;$A413)+1</f>
        <v>1</v>
      </c>
      <c r="K413">
        <f t="shared" ca="1" si="442"/>
        <v>1</v>
      </c>
      <c r="L413" t="str">
        <f ca="1">IF(M413,"",
IF(R413&lt;&gt;".",IF(OR(R413="@",R413="X"),"",MID(R413,1,1)),
IF(OR(OFFSET('map portals'!$A$1,$Q413,$P413+1)="#",ISNUMBER(MATCH((P413+1)*1000+Q413,$S$2:$S412,0))),"","0")
&amp;IF(OR(OFFSET('map portals'!$A$1,$Q413+1,$P413)="#",ISNUMBER(MATCH(P413*1000+(Q413+1),$S$2:$S412,0))),"","1")
&amp;IF(OR(OFFSET('map portals'!$A$1,$Q413,$P413-1)="#",ISNUMBER(MATCH((P413-1)*1000+Q413,$S$2:$S412,0))),"","2")
&amp;IF(OR(OFFSET('map portals'!$A$1,$Q413-1,$P413)="#",ISNUMBER(MATCH(P413*1000+(Q413-1),$S$2:$S412,0))),"","3")
))</f>
        <v>1</v>
      </c>
      <c r="M413" t="b">
        <f ca="1">ISNUMBER(MATCH(S413,$S$2:$S412,0))</f>
        <v>0</v>
      </c>
      <c r="N413">
        <f t="shared" ca="1" si="443"/>
        <v>45</v>
      </c>
      <c r="O413">
        <f t="shared" ca="1" si="444"/>
        <v>26</v>
      </c>
      <c r="P413">
        <f t="shared" ca="1" si="445"/>
        <v>45</v>
      </c>
      <c r="Q413">
        <f t="shared" ca="1" si="446"/>
        <v>26</v>
      </c>
      <c r="R413" t="str">
        <f ca="1">OFFSET('map portals'!$A$1,$O413,$N413)</f>
        <v>.</v>
      </c>
      <c r="S413">
        <f t="shared" ca="1" si="447"/>
        <v>45026</v>
      </c>
      <c r="T413">
        <f t="shared" ca="1" si="448"/>
        <v>95</v>
      </c>
    </row>
    <row r="414" spans="1:20">
      <c r="A414" s="3">
        <f t="shared" ca="1" si="439"/>
        <v>407</v>
      </c>
      <c r="B414" s="3">
        <f t="shared" ca="1" si="440"/>
        <v>408</v>
      </c>
      <c r="C414" s="3">
        <f t="shared" ref="C414:I414" ca="1" si="474">B414+IF(0=LEN(OFFSET($L$2,B414,0)),1,0)</f>
        <v>409</v>
      </c>
      <c r="D414" s="3">
        <f t="shared" ca="1" si="474"/>
        <v>409</v>
      </c>
      <c r="E414" s="3">
        <f t="shared" ca="1" si="474"/>
        <v>409</v>
      </c>
      <c r="F414" s="3">
        <f t="shared" ca="1" si="474"/>
        <v>409</v>
      </c>
      <c r="G414" s="3">
        <f t="shared" ca="1" si="474"/>
        <v>409</v>
      </c>
      <c r="H414" s="3">
        <f t="shared" ca="1" si="474"/>
        <v>409</v>
      </c>
      <c r="I414" s="3">
        <f t="shared" ca="1" si="474"/>
        <v>409</v>
      </c>
      <c r="J414" s="3">
        <f ca="1">COUNTIF($A$2:$A413,"="&amp;$A414)+1</f>
        <v>2</v>
      </c>
      <c r="K414">
        <f t="shared" ca="1" si="442"/>
        <v>2</v>
      </c>
      <c r="L414" t="str">
        <f ca="1">IF(M414,"",
IF(R414&lt;&gt;".",IF(OR(R414="@",R414="X"),"",MID(R414,1,1)),
IF(OR(OFFSET('map portals'!$A$1,$Q414,$P414+1)="#",ISNUMBER(MATCH((P414+1)*1000+Q414,$S$2:$S413,0))),"","0")
&amp;IF(OR(OFFSET('map portals'!$A$1,$Q414+1,$P414)="#",ISNUMBER(MATCH(P414*1000+(Q414+1),$S$2:$S413,0))),"","1")
&amp;IF(OR(OFFSET('map portals'!$A$1,$Q414,$P414-1)="#",ISNUMBER(MATCH((P414-1)*1000+Q414,$S$2:$S413,0))),"","2")
&amp;IF(OR(OFFSET('map portals'!$A$1,$Q414-1,$P414)="#",ISNUMBER(MATCH(P414*1000+(Q414-1),$S$2:$S413,0))),"","3")
))</f>
        <v>2</v>
      </c>
      <c r="M414" t="b">
        <f ca="1">ISNUMBER(MATCH(S414,$S$2:$S413,0))</f>
        <v>0</v>
      </c>
      <c r="N414">
        <f t="shared" ca="1" si="443"/>
        <v>44</v>
      </c>
      <c r="O414">
        <f t="shared" ca="1" si="444"/>
        <v>25</v>
      </c>
      <c r="P414">
        <f t="shared" ca="1" si="445"/>
        <v>44</v>
      </c>
      <c r="Q414">
        <f t="shared" ca="1" si="446"/>
        <v>25</v>
      </c>
      <c r="R414" t="str">
        <f ca="1">OFFSET('map portals'!$A$1,$O414,$N414)</f>
        <v>.</v>
      </c>
      <c r="S414">
        <f t="shared" ca="1" si="447"/>
        <v>44025</v>
      </c>
      <c r="T414">
        <f t="shared" ca="1" si="448"/>
        <v>95</v>
      </c>
    </row>
    <row r="415" spans="1:20">
      <c r="A415" s="3">
        <f t="shared" ca="1" si="439"/>
        <v>409</v>
      </c>
      <c r="B415" s="3">
        <f t="shared" ca="1" si="440"/>
        <v>409</v>
      </c>
      <c r="C415" s="3">
        <f t="shared" ref="C415:I415" ca="1" si="475">B415+IF(0=LEN(OFFSET($L$2,B415,0)),1,0)</f>
        <v>409</v>
      </c>
      <c r="D415" s="3">
        <f t="shared" ca="1" si="475"/>
        <v>409</v>
      </c>
      <c r="E415" s="3">
        <f t="shared" ca="1" si="475"/>
        <v>409</v>
      </c>
      <c r="F415" s="3">
        <f t="shared" ca="1" si="475"/>
        <v>409</v>
      </c>
      <c r="G415" s="3">
        <f t="shared" ca="1" si="475"/>
        <v>409</v>
      </c>
      <c r="H415" s="3">
        <f t="shared" ca="1" si="475"/>
        <v>409</v>
      </c>
      <c r="I415" s="3">
        <f t="shared" ca="1" si="475"/>
        <v>409</v>
      </c>
      <c r="J415" s="3">
        <f ca="1">COUNTIF($A$2:$A414,"="&amp;$A415)+1</f>
        <v>1</v>
      </c>
      <c r="K415">
        <f t="shared" ca="1" si="442"/>
        <v>1</v>
      </c>
      <c r="L415" t="str">
        <f ca="1">IF(M415,"",
IF(R415&lt;&gt;".",IF(OR(R415="@",R415="X"),"",MID(R415,1,1)),
IF(OR(OFFSET('map portals'!$A$1,$Q415,$P415+1)="#",ISNUMBER(MATCH((P415+1)*1000+Q415,$S$2:$S414,0))),"","0")
&amp;IF(OR(OFFSET('map portals'!$A$1,$Q415+1,$P415)="#",ISNUMBER(MATCH(P415*1000+(Q415+1),$S$2:$S414,0))),"","1")
&amp;IF(OR(OFFSET('map portals'!$A$1,$Q415,$P415-1)="#",ISNUMBER(MATCH((P415-1)*1000+Q415,$S$2:$S414,0))),"","2")
&amp;IF(OR(OFFSET('map portals'!$A$1,$Q415-1,$P415)="#",ISNUMBER(MATCH(P415*1000+(Q415-1),$S$2:$S414,0))),"","3")
))</f>
        <v>1</v>
      </c>
      <c r="M415" t="b">
        <f ca="1">ISNUMBER(MATCH(S415,$S$2:$S414,0))</f>
        <v>0</v>
      </c>
      <c r="N415">
        <f t="shared" ca="1" si="443"/>
        <v>13</v>
      </c>
      <c r="O415">
        <f t="shared" ca="1" si="444"/>
        <v>80</v>
      </c>
      <c r="P415">
        <f t="shared" ca="1" si="445"/>
        <v>13</v>
      </c>
      <c r="Q415">
        <f t="shared" ca="1" si="446"/>
        <v>80</v>
      </c>
      <c r="R415" t="str">
        <f ca="1">OFFSET('map portals'!$A$1,$O415,$N415)</f>
        <v>.</v>
      </c>
      <c r="S415">
        <f t="shared" ca="1" si="447"/>
        <v>13080</v>
      </c>
      <c r="T415">
        <f t="shared" ca="1" si="448"/>
        <v>96</v>
      </c>
    </row>
    <row r="416" spans="1:20">
      <c r="A416" s="3">
        <f t="shared" ca="1" si="439"/>
        <v>409</v>
      </c>
      <c r="B416" s="3">
        <f t="shared" ca="1" si="440"/>
        <v>410</v>
      </c>
      <c r="C416" s="3">
        <f t="shared" ref="C416:I416" ca="1" si="476">B416+IF(0=LEN(OFFSET($L$2,B416,0)),1,0)</f>
        <v>410</v>
      </c>
      <c r="D416" s="3">
        <f t="shared" ca="1" si="476"/>
        <v>410</v>
      </c>
      <c r="E416" s="3">
        <f t="shared" ca="1" si="476"/>
        <v>410</v>
      </c>
      <c r="F416" s="3">
        <f t="shared" ca="1" si="476"/>
        <v>410</v>
      </c>
      <c r="G416" s="3">
        <f t="shared" ca="1" si="476"/>
        <v>410</v>
      </c>
      <c r="H416" s="3">
        <f t="shared" ca="1" si="476"/>
        <v>410</v>
      </c>
      <c r="I416" s="3">
        <f t="shared" ca="1" si="476"/>
        <v>410</v>
      </c>
      <c r="J416" s="3">
        <f ca="1">COUNTIF($A$2:$A415,"="&amp;$A416)+1</f>
        <v>2</v>
      </c>
      <c r="K416">
        <f t="shared" ca="1" si="442"/>
        <v>3</v>
      </c>
      <c r="L416" t="str">
        <f ca="1">IF(M416,"",
IF(R416&lt;&gt;".",IF(OR(R416="@",R416="X"),"",MID(R416,1,1)),
IF(OR(OFFSET('map portals'!$A$1,$Q416,$P416+1)="#",ISNUMBER(MATCH((P416+1)*1000+Q416,$S$2:$S415,0))),"","0")
&amp;IF(OR(OFFSET('map portals'!$A$1,$Q416+1,$P416)="#",ISNUMBER(MATCH(P416*1000+(Q416+1),$S$2:$S415,0))),"","1")
&amp;IF(OR(OFFSET('map portals'!$A$1,$Q416,$P416-1)="#",ISNUMBER(MATCH((P416-1)*1000+Q416,$S$2:$S415,0))),"","2")
&amp;IF(OR(OFFSET('map portals'!$A$1,$Q416-1,$P416)="#",ISNUMBER(MATCH(P416*1000+(Q416-1),$S$2:$S415,0))),"","3")
))</f>
        <v>3</v>
      </c>
      <c r="M416" t="b">
        <f ca="1">ISNUMBER(MATCH(S416,$S$2:$S415,0))</f>
        <v>0</v>
      </c>
      <c r="N416">
        <f t="shared" ca="1" si="443"/>
        <v>13</v>
      </c>
      <c r="O416">
        <f t="shared" ca="1" si="444"/>
        <v>78</v>
      </c>
      <c r="P416">
        <f t="shared" ca="1" si="445"/>
        <v>13</v>
      </c>
      <c r="Q416">
        <f t="shared" ca="1" si="446"/>
        <v>78</v>
      </c>
      <c r="R416" t="str">
        <f ca="1">OFFSET('map portals'!$A$1,$O416,$N416)</f>
        <v>.</v>
      </c>
      <c r="S416">
        <f t="shared" ca="1" si="447"/>
        <v>13078</v>
      </c>
      <c r="T416">
        <f t="shared" ca="1" si="448"/>
        <v>96</v>
      </c>
    </row>
    <row r="417" spans="1:20">
      <c r="A417" s="3">
        <f t="shared" ca="1" si="439"/>
        <v>410</v>
      </c>
      <c r="B417" s="3">
        <f t="shared" ca="1" si="440"/>
        <v>411</v>
      </c>
      <c r="C417" s="3">
        <f t="shared" ref="C417:I417" ca="1" si="477">B417+IF(0=LEN(OFFSET($L$2,B417,0)),1,0)</f>
        <v>411</v>
      </c>
      <c r="D417" s="3">
        <f t="shared" ca="1" si="477"/>
        <v>411</v>
      </c>
      <c r="E417" s="3">
        <f t="shared" ca="1" si="477"/>
        <v>411</v>
      </c>
      <c r="F417" s="3">
        <f t="shared" ca="1" si="477"/>
        <v>411</v>
      </c>
      <c r="G417" s="3">
        <f t="shared" ca="1" si="477"/>
        <v>411</v>
      </c>
      <c r="H417" s="3">
        <f t="shared" ca="1" si="477"/>
        <v>411</v>
      </c>
      <c r="I417" s="3">
        <f t="shared" ca="1" si="477"/>
        <v>411</v>
      </c>
      <c r="J417" s="3">
        <f ca="1">COUNTIF($A$2:$A416,"="&amp;$A417)+1</f>
        <v>1</v>
      </c>
      <c r="K417">
        <f t="shared" ca="1" si="442"/>
        <v>3</v>
      </c>
      <c r="L417" t="str">
        <f ca="1">IF(M417,"",
IF(R417&lt;&gt;".",IF(OR(R417="@",R417="X"),"",MID(R417,1,1)),
IF(OR(OFFSET('map portals'!$A$1,$Q417,$P417+1)="#",ISNUMBER(MATCH((P417+1)*1000+Q417,$S$2:$S416,0))),"","0")
&amp;IF(OR(OFFSET('map portals'!$A$1,$Q417+1,$P417)="#",ISNUMBER(MATCH(P417*1000+(Q417+1),$S$2:$S416,0))),"","1")
&amp;IF(OR(OFFSET('map portals'!$A$1,$Q417,$P417-1)="#",ISNUMBER(MATCH((P417-1)*1000+Q417,$S$2:$S416,0))),"","2")
&amp;IF(OR(OFFSET('map portals'!$A$1,$Q417-1,$P417)="#",ISNUMBER(MATCH(P417*1000+(Q417-1),$S$2:$S416,0))),"","3")
))</f>
        <v>03</v>
      </c>
      <c r="M417" t="b">
        <f ca="1">ISNUMBER(MATCH(S417,$S$2:$S416,0))</f>
        <v>0</v>
      </c>
      <c r="N417">
        <f t="shared" ca="1" si="443"/>
        <v>47</v>
      </c>
      <c r="O417">
        <f t="shared" ca="1" si="444"/>
        <v>21</v>
      </c>
      <c r="P417">
        <f t="shared" ca="1" si="445"/>
        <v>47</v>
      </c>
      <c r="Q417">
        <f t="shared" ca="1" si="446"/>
        <v>21</v>
      </c>
      <c r="R417" t="str">
        <f ca="1">OFFSET('map portals'!$A$1,$O417,$N417)</f>
        <v>.</v>
      </c>
      <c r="S417">
        <f t="shared" ca="1" si="447"/>
        <v>47021</v>
      </c>
      <c r="T417">
        <f t="shared" ca="1" si="448"/>
        <v>96</v>
      </c>
    </row>
    <row r="418" spans="1:20">
      <c r="A418" s="3">
        <f t="shared" ca="1" si="439"/>
        <v>411</v>
      </c>
      <c r="B418" s="3">
        <f t="shared" ca="1" si="440"/>
        <v>412</v>
      </c>
      <c r="C418" s="3">
        <f t="shared" ref="C418:I418" ca="1" si="478">B418+IF(0=LEN(OFFSET($L$2,B418,0)),1,0)</f>
        <v>412</v>
      </c>
      <c r="D418" s="3">
        <f t="shared" ca="1" si="478"/>
        <v>412</v>
      </c>
      <c r="E418" s="3">
        <f t="shared" ca="1" si="478"/>
        <v>412</v>
      </c>
      <c r="F418" s="3">
        <f t="shared" ca="1" si="478"/>
        <v>412</v>
      </c>
      <c r="G418" s="3">
        <f t="shared" ca="1" si="478"/>
        <v>412</v>
      </c>
      <c r="H418" s="3">
        <f t="shared" ca="1" si="478"/>
        <v>412</v>
      </c>
      <c r="I418" s="3">
        <f t="shared" ca="1" si="478"/>
        <v>412</v>
      </c>
      <c r="J418" s="3">
        <f ca="1">COUNTIF($A$2:$A417,"="&amp;$A418)+1</f>
        <v>1</v>
      </c>
      <c r="K418">
        <f t="shared" ca="1" si="442"/>
        <v>1</v>
      </c>
      <c r="L418" t="str">
        <f ca="1">IF(M418,"",
IF(R418&lt;&gt;".",IF(OR(R418="@",R418="X"),"",MID(R418,1,1)),
IF(OR(OFFSET('map portals'!$A$1,$Q418,$P418+1)="#",ISNUMBER(MATCH((P418+1)*1000+Q418,$S$2:$S417,0))),"","0")
&amp;IF(OR(OFFSET('map portals'!$A$1,$Q418+1,$P418)="#",ISNUMBER(MATCH(P418*1000+(Q418+1),$S$2:$S417,0))),"","1")
&amp;IF(OR(OFFSET('map portals'!$A$1,$Q418,$P418-1)="#",ISNUMBER(MATCH((P418-1)*1000+Q418,$S$2:$S417,0))),"","2")
&amp;IF(OR(OFFSET('map portals'!$A$1,$Q418-1,$P418)="#",ISNUMBER(MATCH(P418*1000+(Q418-1),$S$2:$S417,0))),"","3")
))</f>
        <v/>
      </c>
      <c r="M418" t="b">
        <f ca="1">ISNUMBER(MATCH(S418,$S$2:$S417,0))</f>
        <v>0</v>
      </c>
      <c r="N418">
        <f t="shared" ca="1" si="443"/>
        <v>45</v>
      </c>
      <c r="O418">
        <f t="shared" ca="1" si="444"/>
        <v>27</v>
      </c>
      <c r="P418">
        <f t="shared" ca="1" si="445"/>
        <v>45</v>
      </c>
      <c r="Q418">
        <f t="shared" ca="1" si="446"/>
        <v>27</v>
      </c>
      <c r="R418" t="str">
        <f ca="1">OFFSET('map portals'!$A$1,$O418,$N418)</f>
        <v>.</v>
      </c>
      <c r="S418">
        <f t="shared" ca="1" si="447"/>
        <v>45027</v>
      </c>
      <c r="T418">
        <f t="shared" ca="1" si="448"/>
        <v>96</v>
      </c>
    </row>
    <row r="419" spans="1:20">
      <c r="A419" s="3">
        <f t="shared" ca="1" si="439"/>
        <v>412</v>
      </c>
      <c r="B419" s="3">
        <f t="shared" ca="1" si="440"/>
        <v>413</v>
      </c>
      <c r="C419" s="3">
        <f t="shared" ref="C419:I419" ca="1" si="479">B419+IF(0=LEN(OFFSET($L$2,B419,0)),1,0)</f>
        <v>413</v>
      </c>
      <c r="D419" s="3">
        <f t="shared" ca="1" si="479"/>
        <v>413</v>
      </c>
      <c r="E419" s="3">
        <f t="shared" ca="1" si="479"/>
        <v>413</v>
      </c>
      <c r="F419" s="3">
        <f t="shared" ca="1" si="479"/>
        <v>413</v>
      </c>
      <c r="G419" s="3">
        <f t="shared" ca="1" si="479"/>
        <v>413</v>
      </c>
      <c r="H419" s="3">
        <f t="shared" ca="1" si="479"/>
        <v>413</v>
      </c>
      <c r="I419" s="3">
        <f t="shared" ca="1" si="479"/>
        <v>413</v>
      </c>
      <c r="J419" s="3">
        <f ca="1">COUNTIF($A$2:$A418,"="&amp;$A419)+1</f>
        <v>1</v>
      </c>
      <c r="K419">
        <f t="shared" ca="1" si="442"/>
        <v>2</v>
      </c>
      <c r="L419" t="str">
        <f ca="1">IF(M419,"",
IF(R419&lt;&gt;".",IF(OR(R419="@",R419="X"),"",MID(R419,1,1)),
IF(OR(OFFSET('map portals'!$A$1,$Q419,$P419+1)="#",ISNUMBER(MATCH((P419+1)*1000+Q419,$S$2:$S418,0))),"","0")
&amp;IF(OR(OFFSET('map portals'!$A$1,$Q419+1,$P419)="#",ISNUMBER(MATCH(P419*1000+(Q419+1),$S$2:$S418,0))),"","1")
&amp;IF(OR(OFFSET('map portals'!$A$1,$Q419,$P419-1)="#",ISNUMBER(MATCH((P419-1)*1000+Q419,$S$2:$S418,0))),"","2")
&amp;IF(OR(OFFSET('map portals'!$A$1,$Q419-1,$P419)="#",ISNUMBER(MATCH(P419*1000+(Q419-1),$S$2:$S418,0))),"","3")
))</f>
        <v/>
      </c>
      <c r="M419" t="b">
        <f ca="1">ISNUMBER(MATCH(S419,$S$2:$S418,0))</f>
        <v>0</v>
      </c>
      <c r="N419">
        <f t="shared" ca="1" si="443"/>
        <v>43</v>
      </c>
      <c r="O419">
        <f t="shared" ca="1" si="444"/>
        <v>25</v>
      </c>
      <c r="P419">
        <f t="shared" ca="1" si="445"/>
        <v>43</v>
      </c>
      <c r="Q419">
        <f t="shared" ca="1" si="446"/>
        <v>25</v>
      </c>
      <c r="R419" t="str">
        <f ca="1">OFFSET('map portals'!$A$1,$O419,$N419)</f>
        <v>.</v>
      </c>
      <c r="S419">
        <f t="shared" ca="1" si="447"/>
        <v>43025</v>
      </c>
      <c r="T419">
        <f t="shared" ca="1" si="448"/>
        <v>96</v>
      </c>
    </row>
    <row r="420" spans="1:20">
      <c r="A420" s="3">
        <f t="shared" ca="1" si="439"/>
        <v>413</v>
      </c>
      <c r="B420" s="3">
        <f t="shared" ca="1" si="440"/>
        <v>414</v>
      </c>
      <c r="C420" s="3">
        <f t="shared" ref="C420:I420" ca="1" si="480">B420+IF(0=LEN(OFFSET($L$2,B420,0)),1,0)</f>
        <v>414</v>
      </c>
      <c r="D420" s="3">
        <f t="shared" ca="1" si="480"/>
        <v>414</v>
      </c>
      <c r="E420" s="3">
        <f t="shared" ca="1" si="480"/>
        <v>414</v>
      </c>
      <c r="F420" s="3">
        <f t="shared" ca="1" si="480"/>
        <v>414</v>
      </c>
      <c r="G420" s="3">
        <f t="shared" ca="1" si="480"/>
        <v>414</v>
      </c>
      <c r="H420" s="3">
        <f t="shared" ca="1" si="480"/>
        <v>414</v>
      </c>
      <c r="I420" s="3">
        <f t="shared" ca="1" si="480"/>
        <v>414</v>
      </c>
      <c r="J420" s="3">
        <f ca="1">COUNTIF($A$2:$A419,"="&amp;$A420)+1</f>
        <v>1</v>
      </c>
      <c r="K420">
        <f t="shared" ca="1" si="442"/>
        <v>1</v>
      </c>
      <c r="L420" t="str">
        <f ca="1">IF(M420,"",
IF(R420&lt;&gt;".",IF(OR(R420="@",R420="X"),"",MID(R420,1,1)),
IF(OR(OFFSET('map portals'!$A$1,$Q420,$P420+1)="#",ISNUMBER(MATCH((P420+1)*1000+Q420,$S$2:$S419,0))),"","0")
&amp;IF(OR(OFFSET('map portals'!$A$1,$Q420+1,$P420)="#",ISNUMBER(MATCH(P420*1000+(Q420+1),$S$2:$S419,0))),"","1")
&amp;IF(OR(OFFSET('map portals'!$A$1,$Q420,$P420-1)="#",ISNUMBER(MATCH((P420-1)*1000+Q420,$S$2:$S419,0))),"","2")
&amp;IF(OR(OFFSET('map portals'!$A$1,$Q420-1,$P420)="#",ISNUMBER(MATCH(P420*1000+(Q420-1),$S$2:$S419,0))),"","3")
))</f>
        <v/>
      </c>
      <c r="M420" t="b">
        <f ca="1">ISNUMBER(MATCH(S420,$S$2:$S419,0))</f>
        <v>0</v>
      </c>
      <c r="N420">
        <f t="shared" ca="1" si="443"/>
        <v>13</v>
      </c>
      <c r="O420">
        <f t="shared" ca="1" si="444"/>
        <v>81</v>
      </c>
      <c r="P420">
        <f t="shared" ca="1" si="445"/>
        <v>13</v>
      </c>
      <c r="Q420">
        <f t="shared" ca="1" si="446"/>
        <v>81</v>
      </c>
      <c r="R420" t="str">
        <f ca="1">OFFSET('map portals'!$A$1,$O420,$N420)</f>
        <v>.</v>
      </c>
      <c r="S420">
        <f t="shared" ca="1" si="447"/>
        <v>13081</v>
      </c>
      <c r="T420">
        <f t="shared" ca="1" si="448"/>
        <v>97</v>
      </c>
    </row>
    <row r="421" spans="1:20">
      <c r="A421" s="3">
        <f t="shared" ca="1" si="439"/>
        <v>414</v>
      </c>
      <c r="B421" s="3">
        <f t="shared" ca="1" si="440"/>
        <v>415</v>
      </c>
      <c r="C421" s="3">
        <f t="shared" ref="C421:I421" ca="1" si="481">B421+IF(0=LEN(OFFSET($L$2,B421,0)),1,0)</f>
        <v>415</v>
      </c>
      <c r="D421" s="3">
        <f t="shared" ca="1" si="481"/>
        <v>415</v>
      </c>
      <c r="E421" s="3">
        <f t="shared" ca="1" si="481"/>
        <v>415</v>
      </c>
      <c r="F421" s="3">
        <f t="shared" ca="1" si="481"/>
        <v>415</v>
      </c>
      <c r="G421" s="3">
        <f t="shared" ca="1" si="481"/>
        <v>415</v>
      </c>
      <c r="H421" s="3">
        <f t="shared" ca="1" si="481"/>
        <v>415</v>
      </c>
      <c r="I421" s="3">
        <f t="shared" ca="1" si="481"/>
        <v>415</v>
      </c>
      <c r="J421" s="3">
        <f ca="1">COUNTIF($A$2:$A420,"="&amp;$A421)+1</f>
        <v>1</v>
      </c>
      <c r="K421">
        <f t="shared" ca="1" si="442"/>
        <v>3</v>
      </c>
      <c r="L421" t="str">
        <f ca="1">IF(M421,"",
IF(R421&lt;&gt;".",IF(OR(R421="@",R421="X"),"",MID(R421,1,1)),
IF(OR(OFFSET('map portals'!$A$1,$Q421,$P421+1)="#",ISNUMBER(MATCH((P421+1)*1000+Q421,$S$2:$S420,0))),"","0")
&amp;IF(OR(OFFSET('map portals'!$A$1,$Q421+1,$P421)="#",ISNUMBER(MATCH(P421*1000+(Q421+1),$S$2:$S420,0))),"","1")
&amp;IF(OR(OFFSET('map portals'!$A$1,$Q421,$P421-1)="#",ISNUMBER(MATCH((P421-1)*1000+Q421,$S$2:$S420,0))),"","2")
&amp;IF(OR(OFFSET('map portals'!$A$1,$Q421-1,$P421)="#",ISNUMBER(MATCH(P421*1000+(Q421-1),$S$2:$S420,0))),"","3")
))</f>
        <v>0</v>
      </c>
      <c r="M421" t="b">
        <f ca="1">ISNUMBER(MATCH(S421,$S$2:$S420,0))</f>
        <v>0</v>
      </c>
      <c r="N421">
        <f t="shared" ca="1" si="443"/>
        <v>13</v>
      </c>
      <c r="O421">
        <f t="shared" ca="1" si="444"/>
        <v>77</v>
      </c>
      <c r="P421">
        <f t="shared" ca="1" si="445"/>
        <v>13</v>
      </c>
      <c r="Q421">
        <f t="shared" ca="1" si="446"/>
        <v>77</v>
      </c>
      <c r="R421" t="str">
        <f ca="1">OFFSET('map portals'!$A$1,$O421,$N421)</f>
        <v>.</v>
      </c>
      <c r="S421">
        <f t="shared" ca="1" si="447"/>
        <v>13077</v>
      </c>
      <c r="T421">
        <f t="shared" ca="1" si="448"/>
        <v>97</v>
      </c>
    </row>
    <row r="422" spans="1:20">
      <c r="A422" s="3">
        <f t="shared" ca="1" si="439"/>
        <v>415</v>
      </c>
      <c r="B422" s="3">
        <f t="shared" ca="1" si="440"/>
        <v>415</v>
      </c>
      <c r="C422" s="3">
        <f t="shared" ref="C422:I422" ca="1" si="482">B422+IF(0=LEN(OFFSET($L$2,B422,0)),1,0)</f>
        <v>415</v>
      </c>
      <c r="D422" s="3">
        <f t="shared" ca="1" si="482"/>
        <v>415</v>
      </c>
      <c r="E422" s="3">
        <f t="shared" ca="1" si="482"/>
        <v>415</v>
      </c>
      <c r="F422" s="3">
        <f t="shared" ca="1" si="482"/>
        <v>415</v>
      </c>
      <c r="G422" s="3">
        <f t="shared" ca="1" si="482"/>
        <v>415</v>
      </c>
      <c r="H422" s="3">
        <f t="shared" ca="1" si="482"/>
        <v>415</v>
      </c>
      <c r="I422" s="3">
        <f t="shared" ca="1" si="482"/>
        <v>415</v>
      </c>
      <c r="J422" s="3">
        <f ca="1">COUNTIF($A$2:$A421,"="&amp;$A422)+1</f>
        <v>1</v>
      </c>
      <c r="K422">
        <f t="shared" ca="1" si="442"/>
        <v>0</v>
      </c>
      <c r="L422" t="str">
        <f ca="1">IF(M422,"",
IF(R422&lt;&gt;".",IF(OR(R422="@",R422="X"),"",MID(R422,1,1)),
IF(OR(OFFSET('map portals'!$A$1,$Q422,$P422+1)="#",ISNUMBER(MATCH((P422+1)*1000+Q422,$S$2:$S421,0))),"","0")
&amp;IF(OR(OFFSET('map portals'!$A$1,$Q422+1,$P422)="#",ISNUMBER(MATCH(P422*1000+(Q422+1),$S$2:$S421,0))),"","1")
&amp;IF(OR(OFFSET('map portals'!$A$1,$Q422,$P422-1)="#",ISNUMBER(MATCH((P422-1)*1000+Q422,$S$2:$S421,0))),"","2")
&amp;IF(OR(OFFSET('map portals'!$A$1,$Q422-1,$P422)="#",ISNUMBER(MATCH(P422*1000+(Q422-1),$S$2:$S421,0))),"","3")
))</f>
        <v>0</v>
      </c>
      <c r="M422" t="b">
        <f ca="1">ISNUMBER(MATCH(S422,$S$2:$S421,0))</f>
        <v>0</v>
      </c>
      <c r="N422">
        <f t="shared" ca="1" si="443"/>
        <v>48</v>
      </c>
      <c r="O422">
        <f t="shared" ca="1" si="444"/>
        <v>21</v>
      </c>
      <c r="P422">
        <f t="shared" ca="1" si="445"/>
        <v>48</v>
      </c>
      <c r="Q422">
        <f t="shared" ca="1" si="446"/>
        <v>21</v>
      </c>
      <c r="R422" t="str">
        <f ca="1">OFFSET('map portals'!$A$1,$O422,$N422)</f>
        <v>.</v>
      </c>
      <c r="S422">
        <f t="shared" ca="1" si="447"/>
        <v>48021</v>
      </c>
      <c r="T422">
        <f t="shared" ca="1" si="448"/>
        <v>97</v>
      </c>
    </row>
    <row r="423" spans="1:20">
      <c r="A423" s="3">
        <f t="shared" ca="1" si="439"/>
        <v>415</v>
      </c>
      <c r="B423" s="3">
        <f t="shared" ca="1" si="440"/>
        <v>416</v>
      </c>
      <c r="C423" s="3">
        <f t="shared" ref="C423:I423" ca="1" si="483">B423+IF(0=LEN(OFFSET($L$2,B423,0)),1,0)</f>
        <v>417</v>
      </c>
      <c r="D423" s="3">
        <f t="shared" ca="1" si="483"/>
        <v>418</v>
      </c>
      <c r="E423" s="3">
        <f t="shared" ca="1" si="483"/>
        <v>419</v>
      </c>
      <c r="F423" s="3">
        <f t="shared" ca="1" si="483"/>
        <v>419</v>
      </c>
      <c r="G423" s="3">
        <f t="shared" ca="1" si="483"/>
        <v>419</v>
      </c>
      <c r="H423" s="3">
        <f t="shared" ca="1" si="483"/>
        <v>419</v>
      </c>
      <c r="I423" s="3">
        <f t="shared" ca="1" si="483"/>
        <v>419</v>
      </c>
      <c r="J423" s="3">
        <f ca="1">COUNTIF($A$2:$A422,"="&amp;$A423)+1</f>
        <v>2</v>
      </c>
      <c r="K423">
        <f t="shared" ca="1" si="442"/>
        <v>3</v>
      </c>
      <c r="L423" t="str">
        <f ca="1">IF(M423,"",
IF(R423&lt;&gt;".",IF(OR(R423="@",R423="X"),"",MID(R423,1,1)),
IF(OR(OFFSET('map portals'!$A$1,$Q423,$P423+1)="#",ISNUMBER(MATCH((P423+1)*1000+Q423,$S$2:$S422,0))),"","0")
&amp;IF(OR(OFFSET('map portals'!$A$1,$Q423+1,$P423)="#",ISNUMBER(MATCH(P423*1000+(Q423+1),$S$2:$S422,0))),"","1")
&amp;IF(OR(OFFSET('map portals'!$A$1,$Q423,$P423-1)="#",ISNUMBER(MATCH((P423-1)*1000+Q423,$S$2:$S422,0))),"","2")
&amp;IF(OR(OFFSET('map portals'!$A$1,$Q423-1,$P423)="#",ISNUMBER(MATCH(P423*1000+(Q423-1),$S$2:$S422,0))),"","3")
))</f>
        <v>3</v>
      </c>
      <c r="M423" t="b">
        <f ca="1">ISNUMBER(MATCH(S423,$S$2:$S422,0))</f>
        <v>0</v>
      </c>
      <c r="N423">
        <f t="shared" ca="1" si="443"/>
        <v>47</v>
      </c>
      <c r="O423">
        <f t="shared" ca="1" si="444"/>
        <v>20</v>
      </c>
      <c r="P423">
        <f t="shared" ca="1" si="445"/>
        <v>47</v>
      </c>
      <c r="Q423">
        <f t="shared" ca="1" si="446"/>
        <v>20</v>
      </c>
      <c r="R423" t="str">
        <f ca="1">OFFSET('map portals'!$A$1,$O423,$N423)</f>
        <v>.</v>
      </c>
      <c r="S423">
        <f t="shared" ca="1" si="447"/>
        <v>47020</v>
      </c>
      <c r="T423">
        <f t="shared" ca="1" si="448"/>
        <v>97</v>
      </c>
    </row>
    <row r="424" spans="1:20">
      <c r="A424" s="3">
        <f t="shared" ca="1" si="439"/>
        <v>419</v>
      </c>
      <c r="B424" s="3">
        <f t="shared" ca="1" si="440"/>
        <v>420</v>
      </c>
      <c r="C424" s="3">
        <f t="shared" ref="C424:I424" ca="1" si="484">B424+IF(0=LEN(OFFSET($L$2,B424,0)),1,0)</f>
        <v>420</v>
      </c>
      <c r="D424" s="3">
        <f t="shared" ca="1" si="484"/>
        <v>420</v>
      </c>
      <c r="E424" s="3">
        <f t="shared" ca="1" si="484"/>
        <v>420</v>
      </c>
      <c r="F424" s="3">
        <f t="shared" ca="1" si="484"/>
        <v>420</v>
      </c>
      <c r="G424" s="3">
        <f t="shared" ca="1" si="484"/>
        <v>420</v>
      </c>
      <c r="H424" s="3">
        <f t="shared" ca="1" si="484"/>
        <v>420</v>
      </c>
      <c r="I424" s="3">
        <f t="shared" ca="1" si="484"/>
        <v>420</v>
      </c>
      <c r="J424" s="3">
        <f ca="1">COUNTIF($A$2:$A423,"="&amp;$A424)+1</f>
        <v>1</v>
      </c>
      <c r="K424">
        <f t="shared" ca="1" si="442"/>
        <v>0</v>
      </c>
      <c r="L424" t="str">
        <f ca="1">IF(M424,"",
IF(R424&lt;&gt;".",IF(OR(R424="@",R424="X"),"",MID(R424,1,1)),
IF(OR(OFFSET('map portals'!$A$1,$Q424,$P424+1)="#",ISNUMBER(MATCH((P424+1)*1000+Q424,$S$2:$S423,0))),"","0")
&amp;IF(OR(OFFSET('map portals'!$A$1,$Q424+1,$P424)="#",ISNUMBER(MATCH(P424*1000+(Q424+1),$S$2:$S423,0))),"","1")
&amp;IF(OR(OFFSET('map portals'!$A$1,$Q424,$P424-1)="#",ISNUMBER(MATCH((P424-1)*1000+Q424,$S$2:$S423,0))),"","2")
&amp;IF(OR(OFFSET('map portals'!$A$1,$Q424-1,$P424)="#",ISNUMBER(MATCH(P424*1000+(Q424-1),$S$2:$S423,0))),"","3")
))</f>
        <v>0</v>
      </c>
      <c r="M424" t="b">
        <f ca="1">ISNUMBER(MATCH(S424,$S$2:$S423,0))</f>
        <v>0</v>
      </c>
      <c r="N424">
        <f t="shared" ca="1" si="443"/>
        <v>14</v>
      </c>
      <c r="O424">
        <f t="shared" ca="1" si="444"/>
        <v>77</v>
      </c>
      <c r="P424">
        <f t="shared" ca="1" si="445"/>
        <v>14</v>
      </c>
      <c r="Q424">
        <f t="shared" ca="1" si="446"/>
        <v>77</v>
      </c>
      <c r="R424" t="str">
        <f ca="1">OFFSET('map portals'!$A$1,$O424,$N424)</f>
        <v>.</v>
      </c>
      <c r="S424">
        <f t="shared" ca="1" si="447"/>
        <v>14077</v>
      </c>
      <c r="T424">
        <f t="shared" ca="1" si="448"/>
        <v>98</v>
      </c>
    </row>
    <row r="425" spans="1:20">
      <c r="A425" s="3">
        <f t="shared" ca="1" si="439"/>
        <v>420</v>
      </c>
      <c r="B425" s="3">
        <f t="shared" ca="1" si="440"/>
        <v>421</v>
      </c>
      <c r="C425" s="3">
        <f t="shared" ref="C425:I425" ca="1" si="485">B425+IF(0=LEN(OFFSET($L$2,B425,0)),1,0)</f>
        <v>421</v>
      </c>
      <c r="D425" s="3">
        <f t="shared" ca="1" si="485"/>
        <v>421</v>
      </c>
      <c r="E425" s="3">
        <f t="shared" ca="1" si="485"/>
        <v>421</v>
      </c>
      <c r="F425" s="3">
        <f t="shared" ca="1" si="485"/>
        <v>421</v>
      </c>
      <c r="G425" s="3">
        <f t="shared" ca="1" si="485"/>
        <v>421</v>
      </c>
      <c r="H425" s="3">
        <f t="shared" ca="1" si="485"/>
        <v>421</v>
      </c>
      <c r="I425" s="3">
        <f t="shared" ca="1" si="485"/>
        <v>421</v>
      </c>
      <c r="J425" s="3">
        <f ca="1">COUNTIF($A$2:$A424,"="&amp;$A425)+1</f>
        <v>1</v>
      </c>
      <c r="K425">
        <f t="shared" ca="1" si="442"/>
        <v>0</v>
      </c>
      <c r="L425" t="str">
        <f ca="1">IF(M425,"",
IF(R425&lt;&gt;".",IF(OR(R425="@",R425="X"),"",MID(R425,1,1)),
IF(OR(OFFSET('map portals'!$A$1,$Q425,$P425+1)="#",ISNUMBER(MATCH((P425+1)*1000+Q425,$S$2:$S424,0))),"","0")
&amp;IF(OR(OFFSET('map portals'!$A$1,$Q425+1,$P425)="#",ISNUMBER(MATCH(P425*1000+(Q425+1),$S$2:$S424,0))),"","1")
&amp;IF(OR(OFFSET('map portals'!$A$1,$Q425,$P425-1)="#",ISNUMBER(MATCH((P425-1)*1000+Q425,$S$2:$S424,0))),"","2")
&amp;IF(OR(OFFSET('map portals'!$A$1,$Q425-1,$P425)="#",ISNUMBER(MATCH(P425*1000+(Q425-1),$S$2:$S424,0))),"","3")
))</f>
        <v>13</v>
      </c>
      <c r="M425" t="b">
        <f ca="1">ISNUMBER(MATCH(S425,$S$2:$S424,0))</f>
        <v>0</v>
      </c>
      <c r="N425">
        <f t="shared" ca="1" si="443"/>
        <v>49</v>
      </c>
      <c r="O425">
        <f t="shared" ca="1" si="444"/>
        <v>21</v>
      </c>
      <c r="P425">
        <f t="shared" ca="1" si="445"/>
        <v>49</v>
      </c>
      <c r="Q425">
        <f t="shared" ca="1" si="446"/>
        <v>21</v>
      </c>
      <c r="R425" t="str">
        <f ca="1">OFFSET('map portals'!$A$1,$O425,$N425)</f>
        <v>.</v>
      </c>
      <c r="S425">
        <f t="shared" ca="1" si="447"/>
        <v>49021</v>
      </c>
      <c r="T425">
        <f t="shared" ca="1" si="448"/>
        <v>98</v>
      </c>
    </row>
    <row r="426" spans="1:20">
      <c r="A426" s="3">
        <f t="shared" ca="1" si="439"/>
        <v>421</v>
      </c>
      <c r="B426" s="3">
        <f t="shared" ca="1" si="440"/>
        <v>422</v>
      </c>
      <c r="C426" s="3">
        <f t="shared" ref="C426:I426" ca="1" si="486">B426+IF(0=LEN(OFFSET($L$2,B426,0)),1,0)</f>
        <v>422</v>
      </c>
      <c r="D426" s="3">
        <f t="shared" ca="1" si="486"/>
        <v>422</v>
      </c>
      <c r="E426" s="3">
        <f t="shared" ca="1" si="486"/>
        <v>422</v>
      </c>
      <c r="F426" s="3">
        <f t="shared" ca="1" si="486"/>
        <v>422</v>
      </c>
      <c r="G426" s="3">
        <f t="shared" ca="1" si="486"/>
        <v>422</v>
      </c>
      <c r="H426" s="3">
        <f t="shared" ca="1" si="486"/>
        <v>422</v>
      </c>
      <c r="I426" s="3">
        <f t="shared" ca="1" si="486"/>
        <v>422</v>
      </c>
      <c r="J426" s="3">
        <f ca="1">COUNTIF($A$2:$A425,"="&amp;$A426)+1</f>
        <v>1</v>
      </c>
      <c r="K426">
        <f t="shared" ca="1" si="442"/>
        <v>3</v>
      </c>
      <c r="L426" t="str">
        <f ca="1">IF(M426,"",
IF(R426&lt;&gt;".",IF(OR(R426="@",R426="X"),"",MID(R426,1,1)),
IF(OR(OFFSET('map portals'!$A$1,$Q426,$P426+1)="#",ISNUMBER(MATCH((P426+1)*1000+Q426,$S$2:$S425,0))),"","0")
&amp;IF(OR(OFFSET('map portals'!$A$1,$Q426+1,$P426)="#",ISNUMBER(MATCH(P426*1000+(Q426+1),$S$2:$S425,0))),"","1")
&amp;IF(OR(OFFSET('map portals'!$A$1,$Q426,$P426-1)="#",ISNUMBER(MATCH((P426-1)*1000+Q426,$S$2:$S425,0))),"","2")
&amp;IF(OR(OFFSET('map portals'!$A$1,$Q426-1,$P426)="#",ISNUMBER(MATCH(P426*1000+(Q426-1),$S$2:$S425,0))),"","3")
))</f>
        <v/>
      </c>
      <c r="M426" t="b">
        <f ca="1">ISNUMBER(MATCH(S426,$S$2:$S425,0))</f>
        <v>0</v>
      </c>
      <c r="N426">
        <f t="shared" ca="1" si="443"/>
        <v>47</v>
      </c>
      <c r="O426">
        <f t="shared" ca="1" si="444"/>
        <v>19</v>
      </c>
      <c r="P426">
        <f t="shared" ca="1" si="445"/>
        <v>47</v>
      </c>
      <c r="Q426">
        <f t="shared" ca="1" si="446"/>
        <v>19</v>
      </c>
      <c r="R426" t="str">
        <f ca="1">OFFSET('map portals'!$A$1,$O426,$N426)</f>
        <v>.</v>
      </c>
      <c r="S426">
        <f t="shared" ca="1" si="447"/>
        <v>47019</v>
      </c>
      <c r="T426">
        <f t="shared" ca="1" si="448"/>
        <v>98</v>
      </c>
    </row>
    <row r="427" spans="1:20">
      <c r="A427" s="3">
        <f t="shared" ca="1" si="439"/>
        <v>422</v>
      </c>
      <c r="B427" s="3">
        <f t="shared" ca="1" si="440"/>
        <v>423</v>
      </c>
      <c r="C427" s="3">
        <f t="shared" ref="C427:I427" ca="1" si="487">B427+IF(0=LEN(OFFSET($L$2,B427,0)),1,0)</f>
        <v>423</v>
      </c>
      <c r="D427" s="3">
        <f t="shared" ca="1" si="487"/>
        <v>423</v>
      </c>
      <c r="E427" s="3">
        <f t="shared" ca="1" si="487"/>
        <v>423</v>
      </c>
      <c r="F427" s="3">
        <f t="shared" ca="1" si="487"/>
        <v>423</v>
      </c>
      <c r="G427" s="3">
        <f t="shared" ca="1" si="487"/>
        <v>423</v>
      </c>
      <c r="H427" s="3">
        <f t="shared" ca="1" si="487"/>
        <v>423</v>
      </c>
      <c r="I427" s="3">
        <f t="shared" ca="1" si="487"/>
        <v>423</v>
      </c>
      <c r="J427" s="3">
        <f ca="1">COUNTIF($A$2:$A426,"="&amp;$A427)+1</f>
        <v>1</v>
      </c>
      <c r="K427">
        <f t="shared" ca="1" si="442"/>
        <v>0</v>
      </c>
      <c r="L427" t="str">
        <f ca="1">IF(M427,"",
IF(R427&lt;&gt;".",IF(OR(R427="@",R427="X"),"",MID(R427,1,1)),
IF(OR(OFFSET('map portals'!$A$1,$Q427,$P427+1)="#",ISNUMBER(MATCH((P427+1)*1000+Q427,$S$2:$S426,0))),"","0")
&amp;IF(OR(OFFSET('map portals'!$A$1,$Q427+1,$P427)="#",ISNUMBER(MATCH(P427*1000+(Q427+1),$S$2:$S426,0))),"","1")
&amp;IF(OR(OFFSET('map portals'!$A$1,$Q427,$P427-1)="#",ISNUMBER(MATCH((P427-1)*1000+Q427,$S$2:$S426,0))),"","2")
&amp;IF(OR(OFFSET('map portals'!$A$1,$Q427-1,$P427)="#",ISNUMBER(MATCH(P427*1000+(Q427-1),$S$2:$S426,0))),"","3")
))</f>
        <v>03</v>
      </c>
      <c r="M427" t="b">
        <f ca="1">ISNUMBER(MATCH(S427,$S$2:$S426,0))</f>
        <v>0</v>
      </c>
      <c r="N427">
        <f t="shared" ca="1" si="443"/>
        <v>15</v>
      </c>
      <c r="O427">
        <f t="shared" ca="1" si="444"/>
        <v>77</v>
      </c>
      <c r="P427">
        <f t="shared" ca="1" si="445"/>
        <v>15</v>
      </c>
      <c r="Q427">
        <f t="shared" ca="1" si="446"/>
        <v>77</v>
      </c>
      <c r="R427" t="str">
        <f ca="1">OFFSET('map portals'!$A$1,$O427,$N427)</f>
        <v>.</v>
      </c>
      <c r="S427">
        <f t="shared" ca="1" si="447"/>
        <v>15077</v>
      </c>
      <c r="T427">
        <f t="shared" ca="1" si="448"/>
        <v>99</v>
      </c>
    </row>
    <row r="428" spans="1:20">
      <c r="A428" s="3">
        <f t="shared" ca="1" si="439"/>
        <v>423</v>
      </c>
      <c r="B428" s="3">
        <f t="shared" ca="1" si="440"/>
        <v>423</v>
      </c>
      <c r="C428" s="3">
        <f t="shared" ref="C428:I428" ca="1" si="488">B428+IF(0=LEN(OFFSET($L$2,B428,0)),1,0)</f>
        <v>423</v>
      </c>
      <c r="D428" s="3">
        <f t="shared" ca="1" si="488"/>
        <v>423</v>
      </c>
      <c r="E428" s="3">
        <f t="shared" ca="1" si="488"/>
        <v>423</v>
      </c>
      <c r="F428" s="3">
        <f t="shared" ca="1" si="488"/>
        <v>423</v>
      </c>
      <c r="G428" s="3">
        <f t="shared" ca="1" si="488"/>
        <v>423</v>
      </c>
      <c r="H428" s="3">
        <f t="shared" ca="1" si="488"/>
        <v>423</v>
      </c>
      <c r="I428" s="3">
        <f t="shared" ca="1" si="488"/>
        <v>423</v>
      </c>
      <c r="J428" s="3">
        <f ca="1">COUNTIF($A$2:$A427,"="&amp;$A428)+1</f>
        <v>1</v>
      </c>
      <c r="K428">
        <f t="shared" ca="1" si="442"/>
        <v>1</v>
      </c>
      <c r="L428" t="str">
        <f ca="1">IF(M428,"",
IF(R428&lt;&gt;".",IF(OR(R428="@",R428="X"),"",MID(R428,1,1)),
IF(OR(OFFSET('map portals'!$A$1,$Q428,$P428+1)="#",ISNUMBER(MATCH((P428+1)*1000+Q428,$S$2:$S427,0))),"","0")
&amp;IF(OR(OFFSET('map portals'!$A$1,$Q428+1,$P428)="#",ISNUMBER(MATCH(P428*1000+(Q428+1),$S$2:$S427,0))),"","1")
&amp;IF(OR(OFFSET('map portals'!$A$1,$Q428,$P428-1)="#",ISNUMBER(MATCH((P428-1)*1000+Q428,$S$2:$S427,0))),"","2")
&amp;IF(OR(OFFSET('map portals'!$A$1,$Q428-1,$P428)="#",ISNUMBER(MATCH(P428*1000+(Q428-1),$S$2:$S427,0))),"","3")
))</f>
        <v>1</v>
      </c>
      <c r="M428" t="b">
        <f ca="1">ISNUMBER(MATCH(S428,$S$2:$S427,0))</f>
        <v>0</v>
      </c>
      <c r="N428">
        <f t="shared" ca="1" si="443"/>
        <v>49</v>
      </c>
      <c r="O428">
        <f t="shared" ca="1" si="444"/>
        <v>22</v>
      </c>
      <c r="P428">
        <f t="shared" ca="1" si="445"/>
        <v>49</v>
      </c>
      <c r="Q428">
        <f t="shared" ca="1" si="446"/>
        <v>22</v>
      </c>
      <c r="R428" t="str">
        <f ca="1">OFFSET('map portals'!$A$1,$O428,$N428)</f>
        <v>.</v>
      </c>
      <c r="S428">
        <f t="shared" ca="1" si="447"/>
        <v>49022</v>
      </c>
      <c r="T428">
        <f t="shared" ca="1" si="448"/>
        <v>99</v>
      </c>
    </row>
    <row r="429" spans="1:20">
      <c r="A429" s="3">
        <f t="shared" ca="1" si="439"/>
        <v>423</v>
      </c>
      <c r="B429" s="3">
        <f t="shared" ca="1" si="440"/>
        <v>424</v>
      </c>
      <c r="C429" s="3">
        <f t="shared" ref="C429:I429" ca="1" si="489">B429+IF(0=LEN(OFFSET($L$2,B429,0)),1,0)</f>
        <v>425</v>
      </c>
      <c r="D429" s="3">
        <f t="shared" ca="1" si="489"/>
        <v>425</v>
      </c>
      <c r="E429" s="3">
        <f t="shared" ca="1" si="489"/>
        <v>425</v>
      </c>
      <c r="F429" s="3">
        <f t="shared" ca="1" si="489"/>
        <v>425</v>
      </c>
      <c r="G429" s="3">
        <f t="shared" ca="1" si="489"/>
        <v>425</v>
      </c>
      <c r="H429" s="3">
        <f t="shared" ca="1" si="489"/>
        <v>425</v>
      </c>
      <c r="I429" s="3">
        <f t="shared" ca="1" si="489"/>
        <v>425</v>
      </c>
      <c r="J429" s="3">
        <f ca="1">COUNTIF($A$2:$A428,"="&amp;$A429)+1</f>
        <v>2</v>
      </c>
      <c r="K429">
        <f t="shared" ca="1" si="442"/>
        <v>3</v>
      </c>
      <c r="L429" t="str">
        <f ca="1">IF(M429,"",
IF(R429&lt;&gt;".",IF(OR(R429="@",R429="X"),"",MID(R429,1,1)),
IF(OR(OFFSET('map portals'!$A$1,$Q429,$P429+1)="#",ISNUMBER(MATCH((P429+1)*1000+Q429,$S$2:$S428,0))),"","0")
&amp;IF(OR(OFFSET('map portals'!$A$1,$Q429+1,$P429)="#",ISNUMBER(MATCH(P429*1000+(Q429+1),$S$2:$S428,0))),"","1")
&amp;IF(OR(OFFSET('map portals'!$A$1,$Q429,$P429-1)="#",ISNUMBER(MATCH((P429-1)*1000+Q429,$S$2:$S428,0))),"","2")
&amp;IF(OR(OFFSET('map portals'!$A$1,$Q429-1,$P429)="#",ISNUMBER(MATCH(P429*1000+(Q429-1),$S$2:$S428,0))),"","3")
))</f>
        <v>3</v>
      </c>
      <c r="M429" t="b">
        <f ca="1">ISNUMBER(MATCH(S429,$S$2:$S428,0))</f>
        <v>0</v>
      </c>
      <c r="N429">
        <f t="shared" ca="1" si="443"/>
        <v>49</v>
      </c>
      <c r="O429">
        <f t="shared" ca="1" si="444"/>
        <v>20</v>
      </c>
      <c r="P429">
        <f t="shared" ca="1" si="445"/>
        <v>49</v>
      </c>
      <c r="Q429">
        <f t="shared" ca="1" si="446"/>
        <v>20</v>
      </c>
      <c r="R429" t="str">
        <f ca="1">OFFSET('map portals'!$A$1,$O429,$N429)</f>
        <v>.</v>
      </c>
      <c r="S429">
        <f t="shared" ca="1" si="447"/>
        <v>49020</v>
      </c>
      <c r="T429">
        <f t="shared" ca="1" si="448"/>
        <v>99</v>
      </c>
    </row>
    <row r="430" spans="1:20">
      <c r="A430" s="3">
        <f t="shared" ca="1" si="439"/>
        <v>425</v>
      </c>
      <c r="B430" s="3">
        <f t="shared" ca="1" si="440"/>
        <v>425</v>
      </c>
      <c r="C430" s="3">
        <f t="shared" ref="C430:I430" ca="1" si="490">B430+IF(0=LEN(OFFSET($L$2,B430,0)),1,0)</f>
        <v>425</v>
      </c>
      <c r="D430" s="3">
        <f t="shared" ca="1" si="490"/>
        <v>425</v>
      </c>
      <c r="E430" s="3">
        <f t="shared" ca="1" si="490"/>
        <v>425</v>
      </c>
      <c r="F430" s="3">
        <f t="shared" ca="1" si="490"/>
        <v>425</v>
      </c>
      <c r="G430" s="3">
        <f t="shared" ca="1" si="490"/>
        <v>425</v>
      </c>
      <c r="H430" s="3">
        <f t="shared" ca="1" si="490"/>
        <v>425</v>
      </c>
      <c r="I430" s="3">
        <f t="shared" ca="1" si="490"/>
        <v>425</v>
      </c>
      <c r="J430" s="3">
        <f ca="1">COUNTIF($A$2:$A429,"="&amp;$A430)+1</f>
        <v>1</v>
      </c>
      <c r="K430">
        <f t="shared" ca="1" si="442"/>
        <v>0</v>
      </c>
      <c r="L430" t="str">
        <f ca="1">IF(M430,"",
IF(R430&lt;&gt;".",IF(OR(R430="@",R430="X"),"",MID(R430,1,1)),
IF(OR(OFFSET('map portals'!$A$1,$Q430,$P430+1)="#",ISNUMBER(MATCH((P430+1)*1000+Q430,$S$2:$S429,0))),"","0")
&amp;IF(OR(OFFSET('map portals'!$A$1,$Q430+1,$P430)="#",ISNUMBER(MATCH(P430*1000+(Q430+1),$S$2:$S429,0))),"","1")
&amp;IF(OR(OFFSET('map portals'!$A$1,$Q430,$P430-1)="#",ISNUMBER(MATCH((P430-1)*1000+Q430,$S$2:$S429,0))),"","2")
&amp;IF(OR(OFFSET('map portals'!$A$1,$Q430-1,$P430)="#",ISNUMBER(MATCH(P430*1000+(Q430-1),$S$2:$S429,0))),"","3")
))</f>
        <v>0</v>
      </c>
      <c r="M430" t="b">
        <f ca="1">ISNUMBER(MATCH(S430,$S$2:$S429,0))</f>
        <v>0</v>
      </c>
      <c r="N430">
        <f t="shared" ca="1" si="443"/>
        <v>16</v>
      </c>
      <c r="O430">
        <f t="shared" ca="1" si="444"/>
        <v>77</v>
      </c>
      <c r="P430">
        <f t="shared" ca="1" si="445"/>
        <v>16</v>
      </c>
      <c r="Q430">
        <f t="shared" ca="1" si="446"/>
        <v>77</v>
      </c>
      <c r="R430" t="str">
        <f ca="1">OFFSET('map portals'!$A$1,$O430,$N430)</f>
        <v>.</v>
      </c>
      <c r="S430">
        <f t="shared" ca="1" si="447"/>
        <v>16077</v>
      </c>
      <c r="T430">
        <f t="shared" ca="1" si="448"/>
        <v>100</v>
      </c>
    </row>
    <row r="431" spans="1:20">
      <c r="A431" s="3">
        <f t="shared" ca="1" si="439"/>
        <v>425</v>
      </c>
      <c r="B431" s="3">
        <f t="shared" ca="1" si="440"/>
        <v>426</v>
      </c>
      <c r="C431" s="3">
        <f t="shared" ref="C431:I431" ca="1" si="491">B431+IF(0=LEN(OFFSET($L$2,B431,0)),1,0)</f>
        <v>426</v>
      </c>
      <c r="D431" s="3">
        <f t="shared" ca="1" si="491"/>
        <v>426</v>
      </c>
      <c r="E431" s="3">
        <f t="shared" ca="1" si="491"/>
        <v>426</v>
      </c>
      <c r="F431" s="3">
        <f t="shared" ca="1" si="491"/>
        <v>426</v>
      </c>
      <c r="G431" s="3">
        <f t="shared" ca="1" si="491"/>
        <v>426</v>
      </c>
      <c r="H431" s="3">
        <f t="shared" ca="1" si="491"/>
        <v>426</v>
      </c>
      <c r="I431" s="3">
        <f t="shared" ca="1" si="491"/>
        <v>426</v>
      </c>
      <c r="J431" s="3">
        <f ca="1">COUNTIF($A$2:$A430,"="&amp;$A431)+1</f>
        <v>2</v>
      </c>
      <c r="K431">
        <f t="shared" ca="1" si="442"/>
        <v>3</v>
      </c>
      <c r="L431" t="str">
        <f ca="1">IF(M431,"",
IF(R431&lt;&gt;".",IF(OR(R431="@",R431="X"),"",MID(R431,1,1)),
IF(OR(OFFSET('map portals'!$A$1,$Q431,$P431+1)="#",ISNUMBER(MATCH((P431+1)*1000+Q431,$S$2:$S430,0))),"","0")
&amp;IF(OR(OFFSET('map portals'!$A$1,$Q431+1,$P431)="#",ISNUMBER(MATCH(P431*1000+(Q431+1),$S$2:$S430,0))),"","1")
&amp;IF(OR(OFFSET('map portals'!$A$1,$Q431,$P431-1)="#",ISNUMBER(MATCH((P431-1)*1000+Q431,$S$2:$S430,0))),"","2")
&amp;IF(OR(OFFSET('map portals'!$A$1,$Q431-1,$P431)="#",ISNUMBER(MATCH(P431*1000+(Q431-1),$S$2:$S430,0))),"","3")
))</f>
        <v>3</v>
      </c>
      <c r="M431" t="b">
        <f ca="1">ISNUMBER(MATCH(S431,$S$2:$S430,0))</f>
        <v>0</v>
      </c>
      <c r="N431">
        <f t="shared" ca="1" si="443"/>
        <v>15</v>
      </c>
      <c r="O431">
        <f t="shared" ca="1" si="444"/>
        <v>76</v>
      </c>
      <c r="P431">
        <f t="shared" ca="1" si="445"/>
        <v>15</v>
      </c>
      <c r="Q431">
        <f t="shared" ca="1" si="446"/>
        <v>76</v>
      </c>
      <c r="R431" t="str">
        <f ca="1">OFFSET('map portals'!$A$1,$O431,$N431)</f>
        <v>.</v>
      </c>
      <c r="S431">
        <f t="shared" ca="1" si="447"/>
        <v>15076</v>
      </c>
      <c r="T431">
        <f t="shared" ca="1" si="448"/>
        <v>100</v>
      </c>
    </row>
    <row r="432" spans="1:20">
      <c r="A432" s="3">
        <f t="shared" ca="1" si="439"/>
        <v>426</v>
      </c>
      <c r="B432" s="3">
        <f t="shared" ca="1" si="440"/>
        <v>427</v>
      </c>
      <c r="C432" s="3">
        <f t="shared" ref="C432:I432" ca="1" si="492">B432+IF(0=LEN(OFFSET($L$2,B432,0)),1,0)</f>
        <v>427</v>
      </c>
      <c r="D432" s="3">
        <f t="shared" ca="1" si="492"/>
        <v>427</v>
      </c>
      <c r="E432" s="3">
        <f t="shared" ca="1" si="492"/>
        <v>427</v>
      </c>
      <c r="F432" s="3">
        <f t="shared" ca="1" si="492"/>
        <v>427</v>
      </c>
      <c r="G432" s="3">
        <f t="shared" ca="1" si="492"/>
        <v>427</v>
      </c>
      <c r="H432" s="3">
        <f t="shared" ca="1" si="492"/>
        <v>427</v>
      </c>
      <c r="I432" s="3">
        <f t="shared" ca="1" si="492"/>
        <v>427</v>
      </c>
      <c r="J432" s="3">
        <f ca="1">COUNTIF($A$2:$A431,"="&amp;$A432)+1</f>
        <v>1</v>
      </c>
      <c r="K432">
        <f t="shared" ca="1" si="442"/>
        <v>1</v>
      </c>
      <c r="L432" t="str">
        <f ca="1">IF(M432,"",
IF(R432&lt;&gt;".",IF(OR(R432="@",R432="X"),"",MID(R432,1,1)),
IF(OR(OFFSET('map portals'!$A$1,$Q432,$P432+1)="#",ISNUMBER(MATCH((P432+1)*1000+Q432,$S$2:$S431,0))),"","0")
&amp;IF(OR(OFFSET('map portals'!$A$1,$Q432+1,$P432)="#",ISNUMBER(MATCH(P432*1000+(Q432+1),$S$2:$S431,0))),"","1")
&amp;IF(OR(OFFSET('map portals'!$A$1,$Q432,$P432-1)="#",ISNUMBER(MATCH((P432-1)*1000+Q432,$S$2:$S431,0))),"","2")
&amp;IF(OR(OFFSET('map portals'!$A$1,$Q432-1,$P432)="#",ISNUMBER(MATCH(P432*1000+(Q432-1),$S$2:$S431,0))),"","3")
))</f>
        <v>1</v>
      </c>
      <c r="M432" t="b">
        <f ca="1">ISNUMBER(MATCH(S432,$S$2:$S431,0))</f>
        <v>0</v>
      </c>
      <c r="N432">
        <f t="shared" ca="1" si="443"/>
        <v>49</v>
      </c>
      <c r="O432">
        <f t="shared" ca="1" si="444"/>
        <v>23</v>
      </c>
      <c r="P432">
        <f t="shared" ca="1" si="445"/>
        <v>49</v>
      </c>
      <c r="Q432">
        <f t="shared" ca="1" si="446"/>
        <v>23</v>
      </c>
      <c r="R432" t="str">
        <f ca="1">OFFSET('map portals'!$A$1,$O432,$N432)</f>
        <v>.</v>
      </c>
      <c r="S432">
        <f t="shared" ca="1" si="447"/>
        <v>49023</v>
      </c>
      <c r="T432">
        <f t="shared" ca="1" si="448"/>
        <v>100</v>
      </c>
    </row>
    <row r="433" spans="1:20">
      <c r="A433" s="3">
        <f t="shared" ca="1" si="439"/>
        <v>427</v>
      </c>
      <c r="B433" s="3">
        <f t="shared" ca="1" si="440"/>
        <v>428</v>
      </c>
      <c r="C433" s="3">
        <f t="shared" ref="C433:I433" ca="1" si="493">B433+IF(0=LEN(OFFSET($L$2,B433,0)),1,0)</f>
        <v>428</v>
      </c>
      <c r="D433" s="3">
        <f t="shared" ca="1" si="493"/>
        <v>428</v>
      </c>
      <c r="E433" s="3">
        <f t="shared" ca="1" si="493"/>
        <v>428</v>
      </c>
      <c r="F433" s="3">
        <f t="shared" ca="1" si="493"/>
        <v>428</v>
      </c>
      <c r="G433" s="3">
        <f t="shared" ca="1" si="493"/>
        <v>428</v>
      </c>
      <c r="H433" s="3">
        <f t="shared" ca="1" si="493"/>
        <v>428</v>
      </c>
      <c r="I433" s="3">
        <f t="shared" ca="1" si="493"/>
        <v>428</v>
      </c>
      <c r="J433" s="3">
        <f ca="1">COUNTIF($A$2:$A432,"="&amp;$A433)+1</f>
        <v>1</v>
      </c>
      <c r="K433">
        <f t="shared" ca="1" si="442"/>
        <v>3</v>
      </c>
      <c r="L433" t="str">
        <f ca="1">IF(M433,"",
IF(R433&lt;&gt;".",IF(OR(R433="@",R433="X"),"",MID(R433,1,1)),
IF(OR(OFFSET('map portals'!$A$1,$Q433,$P433+1)="#",ISNUMBER(MATCH((P433+1)*1000+Q433,$S$2:$S432,0))),"","0")
&amp;IF(OR(OFFSET('map portals'!$A$1,$Q433+1,$P433)="#",ISNUMBER(MATCH(P433*1000+(Q433+1),$S$2:$S432,0))),"","1")
&amp;IF(OR(OFFSET('map portals'!$A$1,$Q433,$P433-1)="#",ISNUMBER(MATCH((P433-1)*1000+Q433,$S$2:$S432,0))),"","2")
&amp;IF(OR(OFFSET('map portals'!$A$1,$Q433-1,$P433)="#",ISNUMBER(MATCH(P433*1000+(Q433-1),$S$2:$S432,0))),"","3")
))</f>
        <v/>
      </c>
      <c r="M433" t="b">
        <f ca="1">ISNUMBER(MATCH(S433,$S$2:$S432,0))</f>
        <v>0</v>
      </c>
      <c r="N433">
        <f t="shared" ca="1" si="443"/>
        <v>49</v>
      </c>
      <c r="O433">
        <f t="shared" ca="1" si="444"/>
        <v>19</v>
      </c>
      <c r="P433">
        <f t="shared" ca="1" si="445"/>
        <v>49</v>
      </c>
      <c r="Q433">
        <f t="shared" ca="1" si="446"/>
        <v>19</v>
      </c>
      <c r="R433" t="str">
        <f ca="1">OFFSET('map portals'!$A$1,$O433,$N433)</f>
        <v>.</v>
      </c>
      <c r="S433">
        <f t="shared" ca="1" si="447"/>
        <v>49019</v>
      </c>
      <c r="T433">
        <f t="shared" ca="1" si="448"/>
        <v>100</v>
      </c>
    </row>
    <row r="434" spans="1:20">
      <c r="A434" s="3">
        <f t="shared" ca="1" si="439"/>
        <v>428</v>
      </c>
      <c r="B434" s="3">
        <f t="shared" ca="1" si="440"/>
        <v>429</v>
      </c>
      <c r="C434" s="3">
        <f t="shared" ref="C434:I434" ca="1" si="494">B434+IF(0=LEN(OFFSET($L$2,B434,0)),1,0)</f>
        <v>429</v>
      </c>
      <c r="D434" s="3">
        <f t="shared" ca="1" si="494"/>
        <v>429</v>
      </c>
      <c r="E434" s="3">
        <f t="shared" ca="1" si="494"/>
        <v>429</v>
      </c>
      <c r="F434" s="3">
        <f t="shared" ca="1" si="494"/>
        <v>429</v>
      </c>
      <c r="G434" s="3">
        <f t="shared" ca="1" si="494"/>
        <v>429</v>
      </c>
      <c r="H434" s="3">
        <f t="shared" ca="1" si="494"/>
        <v>429</v>
      </c>
      <c r="I434" s="3">
        <f t="shared" ca="1" si="494"/>
        <v>429</v>
      </c>
      <c r="J434" s="3">
        <f ca="1">COUNTIF($A$2:$A433,"="&amp;$A434)+1</f>
        <v>1</v>
      </c>
      <c r="K434">
        <f t="shared" ca="1" si="442"/>
        <v>0</v>
      </c>
      <c r="L434" t="str">
        <f ca="1">IF(M434,"",
IF(R434&lt;&gt;".",IF(OR(R434="@",R434="X"),"",MID(R434,1,1)),
IF(OR(OFFSET('map portals'!$A$1,$Q434,$P434+1)="#",ISNUMBER(MATCH((P434+1)*1000+Q434,$S$2:$S433,0))),"","0")
&amp;IF(OR(OFFSET('map portals'!$A$1,$Q434+1,$P434)="#",ISNUMBER(MATCH(P434*1000+(Q434+1),$S$2:$S433,0))),"","1")
&amp;IF(OR(OFFSET('map portals'!$A$1,$Q434,$P434-1)="#",ISNUMBER(MATCH((P434-1)*1000+Q434,$S$2:$S433,0))),"","2")
&amp;IF(OR(OFFSET('map portals'!$A$1,$Q434-1,$P434)="#",ISNUMBER(MATCH(P434*1000+(Q434-1),$S$2:$S433,0))),"","3")
))</f>
        <v/>
      </c>
      <c r="M434" t="b">
        <f ca="1">ISNUMBER(MATCH(S434,$S$2:$S433,0))</f>
        <v>0</v>
      </c>
      <c r="N434">
        <f t="shared" ca="1" si="443"/>
        <v>17</v>
      </c>
      <c r="O434">
        <f t="shared" ca="1" si="444"/>
        <v>77</v>
      </c>
      <c r="P434">
        <f t="shared" ca="1" si="445"/>
        <v>17</v>
      </c>
      <c r="Q434">
        <f t="shared" ca="1" si="446"/>
        <v>77</v>
      </c>
      <c r="R434" t="str">
        <f ca="1">OFFSET('map portals'!$A$1,$O434,$N434)</f>
        <v>.</v>
      </c>
      <c r="S434">
        <f t="shared" ca="1" si="447"/>
        <v>17077</v>
      </c>
      <c r="T434">
        <f t="shared" ca="1" si="448"/>
        <v>101</v>
      </c>
    </row>
    <row r="435" spans="1:20">
      <c r="A435" s="3">
        <f t="shared" ca="1" si="439"/>
        <v>429</v>
      </c>
      <c r="B435" s="3">
        <f t="shared" ca="1" si="440"/>
        <v>430</v>
      </c>
      <c r="C435" s="3">
        <f t="shared" ref="C435:I435" ca="1" si="495">B435+IF(0=LEN(OFFSET($L$2,B435,0)),1,0)</f>
        <v>430</v>
      </c>
      <c r="D435" s="3">
        <f t="shared" ca="1" si="495"/>
        <v>430</v>
      </c>
      <c r="E435" s="3">
        <f t="shared" ca="1" si="495"/>
        <v>430</v>
      </c>
      <c r="F435" s="3">
        <f t="shared" ca="1" si="495"/>
        <v>430</v>
      </c>
      <c r="G435" s="3">
        <f t="shared" ca="1" si="495"/>
        <v>430</v>
      </c>
      <c r="H435" s="3">
        <f t="shared" ca="1" si="495"/>
        <v>430</v>
      </c>
      <c r="I435" s="3">
        <f t="shared" ca="1" si="495"/>
        <v>430</v>
      </c>
      <c r="J435" s="3">
        <f ca="1">COUNTIF($A$2:$A434,"="&amp;$A435)+1</f>
        <v>1</v>
      </c>
      <c r="K435">
        <f t="shared" ca="1" si="442"/>
        <v>3</v>
      </c>
      <c r="L435" t="str">
        <f ca="1">IF(M435,"",
IF(R435&lt;&gt;".",IF(OR(R435="@",R435="X"),"",MID(R435,1,1)),
IF(OR(OFFSET('map portals'!$A$1,$Q435,$P435+1)="#",ISNUMBER(MATCH((P435+1)*1000+Q435,$S$2:$S434,0))),"","0")
&amp;IF(OR(OFFSET('map portals'!$A$1,$Q435+1,$P435)="#",ISNUMBER(MATCH(P435*1000+(Q435+1),$S$2:$S434,0))),"","1")
&amp;IF(OR(OFFSET('map portals'!$A$1,$Q435,$P435-1)="#",ISNUMBER(MATCH((P435-1)*1000+Q435,$S$2:$S434,0))),"","2")
&amp;IF(OR(OFFSET('map portals'!$A$1,$Q435-1,$P435)="#",ISNUMBER(MATCH(P435*1000+(Q435-1),$S$2:$S434,0))),"","3")
))</f>
        <v>023</v>
      </c>
      <c r="M435" t="b">
        <f ca="1">ISNUMBER(MATCH(S435,$S$2:$S434,0))</f>
        <v>0</v>
      </c>
      <c r="N435">
        <f t="shared" ca="1" si="443"/>
        <v>15</v>
      </c>
      <c r="O435">
        <f t="shared" ca="1" si="444"/>
        <v>75</v>
      </c>
      <c r="P435">
        <f t="shared" ca="1" si="445"/>
        <v>15</v>
      </c>
      <c r="Q435">
        <f t="shared" ca="1" si="446"/>
        <v>75</v>
      </c>
      <c r="R435" t="str">
        <f ca="1">OFFSET('map portals'!$A$1,$O435,$N435)</f>
        <v>.</v>
      </c>
      <c r="S435">
        <f t="shared" ca="1" si="447"/>
        <v>15075</v>
      </c>
      <c r="T435">
        <f t="shared" ca="1" si="448"/>
        <v>101</v>
      </c>
    </row>
    <row r="436" spans="1:20">
      <c r="A436" s="3">
        <f t="shared" ca="1" si="439"/>
        <v>430</v>
      </c>
      <c r="B436" s="3">
        <f t="shared" ca="1" si="440"/>
        <v>431</v>
      </c>
      <c r="C436" s="3">
        <f t="shared" ref="C436:I436" ca="1" si="496">B436+IF(0=LEN(OFFSET($L$2,B436,0)),1,0)</f>
        <v>432</v>
      </c>
      <c r="D436" s="3">
        <f t="shared" ca="1" si="496"/>
        <v>433</v>
      </c>
      <c r="E436" s="3">
        <f t="shared" ca="1" si="496"/>
        <v>433</v>
      </c>
      <c r="F436" s="3">
        <f t="shared" ca="1" si="496"/>
        <v>433</v>
      </c>
      <c r="G436" s="3">
        <f t="shared" ca="1" si="496"/>
        <v>433</v>
      </c>
      <c r="H436" s="3">
        <f t="shared" ca="1" si="496"/>
        <v>433</v>
      </c>
      <c r="I436" s="3">
        <f t="shared" ca="1" si="496"/>
        <v>433</v>
      </c>
      <c r="J436" s="3">
        <f ca="1">COUNTIF($A$2:$A435,"="&amp;$A436)+1</f>
        <v>1</v>
      </c>
      <c r="K436">
        <f t="shared" ca="1" si="442"/>
        <v>1</v>
      </c>
      <c r="L436" t="str">
        <f ca="1">IF(M436,"",
IF(R436&lt;&gt;".",IF(OR(R436="@",R436="X"),"",MID(R436,1,1)),
IF(OR(OFFSET('map portals'!$A$1,$Q436,$P436+1)="#",ISNUMBER(MATCH((P436+1)*1000+Q436,$S$2:$S435,0))),"","0")
&amp;IF(OR(OFFSET('map portals'!$A$1,$Q436+1,$P436)="#",ISNUMBER(MATCH(P436*1000+(Q436+1),$S$2:$S435,0))),"","1")
&amp;IF(OR(OFFSET('map portals'!$A$1,$Q436,$P436-1)="#",ISNUMBER(MATCH((P436-1)*1000+Q436,$S$2:$S435,0))),"","2")
&amp;IF(OR(OFFSET('map portals'!$A$1,$Q436-1,$P436)="#",ISNUMBER(MATCH(P436*1000+(Q436-1),$S$2:$S435,0))),"","3")
))</f>
        <v>1</v>
      </c>
      <c r="M436" t="b">
        <f ca="1">ISNUMBER(MATCH(S436,$S$2:$S435,0))</f>
        <v>0</v>
      </c>
      <c r="N436">
        <f t="shared" ca="1" si="443"/>
        <v>49</v>
      </c>
      <c r="O436">
        <f t="shared" ca="1" si="444"/>
        <v>24</v>
      </c>
      <c r="P436">
        <f t="shared" ca="1" si="445"/>
        <v>49</v>
      </c>
      <c r="Q436">
        <f t="shared" ca="1" si="446"/>
        <v>24</v>
      </c>
      <c r="R436" t="str">
        <f ca="1">OFFSET('map portals'!$A$1,$O436,$N436)</f>
        <v>.</v>
      </c>
      <c r="S436">
        <f t="shared" ca="1" si="447"/>
        <v>49024</v>
      </c>
      <c r="T436">
        <f t="shared" ca="1" si="448"/>
        <v>101</v>
      </c>
    </row>
    <row r="437" spans="1:20">
      <c r="A437" s="3">
        <f t="shared" ca="1" si="439"/>
        <v>433</v>
      </c>
      <c r="B437" s="3">
        <f t="shared" ca="1" si="440"/>
        <v>433</v>
      </c>
      <c r="C437" s="3">
        <f t="shared" ref="C437:I437" ca="1" si="497">B437+IF(0=LEN(OFFSET($L$2,B437,0)),1,0)</f>
        <v>433</v>
      </c>
      <c r="D437" s="3">
        <f t="shared" ca="1" si="497"/>
        <v>433</v>
      </c>
      <c r="E437" s="3">
        <f t="shared" ca="1" si="497"/>
        <v>433</v>
      </c>
      <c r="F437" s="3">
        <f t="shared" ca="1" si="497"/>
        <v>433</v>
      </c>
      <c r="G437" s="3">
        <f t="shared" ca="1" si="497"/>
        <v>433</v>
      </c>
      <c r="H437" s="3">
        <f t="shared" ca="1" si="497"/>
        <v>433</v>
      </c>
      <c r="I437" s="3">
        <f t="shared" ca="1" si="497"/>
        <v>433</v>
      </c>
      <c r="J437" s="3">
        <f ca="1">COUNTIF($A$2:$A436,"="&amp;$A437)+1</f>
        <v>1</v>
      </c>
      <c r="K437">
        <f t="shared" ca="1" si="442"/>
        <v>0</v>
      </c>
      <c r="L437" t="str">
        <f ca="1">IF(M437,"",
IF(R437&lt;&gt;".",IF(OR(R437="@",R437="X"),"",MID(R437,1,1)),
IF(OR(OFFSET('map portals'!$A$1,$Q437,$P437+1)="#",ISNUMBER(MATCH((P437+1)*1000+Q437,$S$2:$S436,0))),"","0")
&amp;IF(OR(OFFSET('map portals'!$A$1,$Q437+1,$P437)="#",ISNUMBER(MATCH(P437*1000+(Q437+1),$S$2:$S436,0))),"","1")
&amp;IF(OR(OFFSET('map portals'!$A$1,$Q437,$P437-1)="#",ISNUMBER(MATCH((P437-1)*1000+Q437,$S$2:$S436,0))),"","2")
&amp;IF(OR(OFFSET('map portals'!$A$1,$Q437-1,$P437)="#",ISNUMBER(MATCH(P437*1000+(Q437-1),$S$2:$S436,0))),"","3")
))</f>
        <v>0</v>
      </c>
      <c r="M437" t="b">
        <f ca="1">ISNUMBER(MATCH(S437,$S$2:$S436,0))</f>
        <v>0</v>
      </c>
      <c r="N437">
        <f t="shared" ca="1" si="443"/>
        <v>16</v>
      </c>
      <c r="O437">
        <f t="shared" ca="1" si="444"/>
        <v>75</v>
      </c>
      <c r="P437">
        <f t="shared" ca="1" si="445"/>
        <v>16</v>
      </c>
      <c r="Q437">
        <f t="shared" ca="1" si="446"/>
        <v>75</v>
      </c>
      <c r="R437" t="str">
        <f ca="1">OFFSET('map portals'!$A$1,$O437,$N437)</f>
        <v>.</v>
      </c>
      <c r="S437">
        <f t="shared" ca="1" si="447"/>
        <v>16075</v>
      </c>
      <c r="T437">
        <f t="shared" ca="1" si="448"/>
        <v>102</v>
      </c>
    </row>
    <row r="438" spans="1:20">
      <c r="A438" s="3">
        <f t="shared" ca="1" si="439"/>
        <v>433</v>
      </c>
      <c r="B438" s="3">
        <f t="shared" ca="1" si="440"/>
        <v>433</v>
      </c>
      <c r="C438" s="3">
        <f t="shared" ref="C438:I438" ca="1" si="498">B438+IF(0=LEN(OFFSET($L$2,B438,0)),1,0)</f>
        <v>433</v>
      </c>
      <c r="D438" s="3">
        <f t="shared" ca="1" si="498"/>
        <v>433</v>
      </c>
      <c r="E438" s="3">
        <f t="shared" ca="1" si="498"/>
        <v>433</v>
      </c>
      <c r="F438" s="3">
        <f t="shared" ca="1" si="498"/>
        <v>433</v>
      </c>
      <c r="G438" s="3">
        <f t="shared" ca="1" si="498"/>
        <v>433</v>
      </c>
      <c r="H438" s="3">
        <f t="shared" ca="1" si="498"/>
        <v>433</v>
      </c>
      <c r="I438" s="3">
        <f t="shared" ca="1" si="498"/>
        <v>433</v>
      </c>
      <c r="J438" s="3">
        <f ca="1">COUNTIF($A$2:$A437,"="&amp;$A438)+1</f>
        <v>2</v>
      </c>
      <c r="K438">
        <f t="shared" ca="1" si="442"/>
        <v>2</v>
      </c>
      <c r="L438" t="str">
        <f ca="1">IF(M438,"",
IF(R438&lt;&gt;".",IF(OR(R438="@",R438="X"),"",MID(R438,1,1)),
IF(OR(OFFSET('map portals'!$A$1,$Q438,$P438+1)="#",ISNUMBER(MATCH((P438+1)*1000+Q438,$S$2:$S437,0))),"","0")
&amp;IF(OR(OFFSET('map portals'!$A$1,$Q438+1,$P438)="#",ISNUMBER(MATCH(P438*1000+(Q438+1),$S$2:$S437,0))),"","1")
&amp;IF(OR(OFFSET('map portals'!$A$1,$Q438,$P438-1)="#",ISNUMBER(MATCH((P438-1)*1000+Q438,$S$2:$S437,0))),"","2")
&amp;IF(OR(OFFSET('map portals'!$A$1,$Q438-1,$P438)="#",ISNUMBER(MATCH(P438*1000+(Q438-1),$S$2:$S437,0))),"","3")
))</f>
        <v>2</v>
      </c>
      <c r="M438" t="b">
        <f ca="1">ISNUMBER(MATCH(S438,$S$2:$S437,0))</f>
        <v>0</v>
      </c>
      <c r="N438">
        <f t="shared" ca="1" si="443"/>
        <v>14</v>
      </c>
      <c r="O438">
        <f t="shared" ca="1" si="444"/>
        <v>75</v>
      </c>
      <c r="P438">
        <f t="shared" ca="1" si="445"/>
        <v>14</v>
      </c>
      <c r="Q438">
        <f t="shared" ca="1" si="446"/>
        <v>75</v>
      </c>
      <c r="R438" t="str">
        <f ca="1">OFFSET('map portals'!$A$1,$O438,$N438)</f>
        <v>.</v>
      </c>
      <c r="S438">
        <f t="shared" ca="1" si="447"/>
        <v>14075</v>
      </c>
      <c r="T438">
        <f t="shared" ca="1" si="448"/>
        <v>102</v>
      </c>
    </row>
    <row r="439" spans="1:20">
      <c r="A439" s="3">
        <f t="shared" ca="1" si="439"/>
        <v>433</v>
      </c>
      <c r="B439" s="3">
        <f t="shared" ca="1" si="440"/>
        <v>434</v>
      </c>
      <c r="C439" s="3">
        <f t="shared" ref="C439:I439" ca="1" si="499">B439+IF(0=LEN(OFFSET($L$2,B439,0)),1,0)</f>
        <v>434</v>
      </c>
      <c r="D439" s="3">
        <f t="shared" ca="1" si="499"/>
        <v>434</v>
      </c>
      <c r="E439" s="3">
        <f t="shared" ca="1" si="499"/>
        <v>434</v>
      </c>
      <c r="F439" s="3">
        <f t="shared" ca="1" si="499"/>
        <v>434</v>
      </c>
      <c r="G439" s="3">
        <f t="shared" ca="1" si="499"/>
        <v>434</v>
      </c>
      <c r="H439" s="3">
        <f t="shared" ca="1" si="499"/>
        <v>434</v>
      </c>
      <c r="I439" s="3">
        <f t="shared" ca="1" si="499"/>
        <v>434</v>
      </c>
      <c r="J439" s="3">
        <f ca="1">COUNTIF($A$2:$A438,"="&amp;$A439)+1</f>
        <v>3</v>
      </c>
      <c r="K439">
        <f t="shared" ca="1" si="442"/>
        <v>3</v>
      </c>
      <c r="L439" t="str">
        <f ca="1">IF(M439,"",
IF(R439&lt;&gt;".",IF(OR(R439="@",R439="X"),"",MID(R439,1,1)),
IF(OR(OFFSET('map portals'!$A$1,$Q439,$P439+1)="#",ISNUMBER(MATCH((P439+1)*1000+Q439,$S$2:$S438,0))),"","0")
&amp;IF(OR(OFFSET('map portals'!$A$1,$Q439+1,$P439)="#",ISNUMBER(MATCH(P439*1000+(Q439+1),$S$2:$S438,0))),"","1")
&amp;IF(OR(OFFSET('map portals'!$A$1,$Q439,$P439-1)="#",ISNUMBER(MATCH((P439-1)*1000+Q439,$S$2:$S438,0))),"","2")
&amp;IF(OR(OFFSET('map portals'!$A$1,$Q439-1,$P439)="#",ISNUMBER(MATCH(P439*1000+(Q439-1),$S$2:$S438,0))),"","3")
))</f>
        <v>3</v>
      </c>
      <c r="M439" t="b">
        <f ca="1">ISNUMBER(MATCH(S439,$S$2:$S438,0))</f>
        <v>0</v>
      </c>
      <c r="N439">
        <f t="shared" ca="1" si="443"/>
        <v>15</v>
      </c>
      <c r="O439">
        <f t="shared" ca="1" si="444"/>
        <v>74</v>
      </c>
      <c r="P439">
        <f t="shared" ca="1" si="445"/>
        <v>15</v>
      </c>
      <c r="Q439">
        <f t="shared" ca="1" si="446"/>
        <v>74</v>
      </c>
      <c r="R439" t="str">
        <f ca="1">OFFSET('map portals'!$A$1,$O439,$N439)</f>
        <v>.</v>
      </c>
      <c r="S439">
        <f t="shared" ca="1" si="447"/>
        <v>15074</v>
      </c>
      <c r="T439">
        <f t="shared" ca="1" si="448"/>
        <v>102</v>
      </c>
    </row>
    <row r="440" spans="1:20">
      <c r="A440" s="3">
        <f t="shared" ca="1" si="439"/>
        <v>434</v>
      </c>
      <c r="B440" s="3">
        <f t="shared" ca="1" si="440"/>
        <v>435</v>
      </c>
      <c r="C440" s="3">
        <f t="shared" ref="C440:I440" ca="1" si="500">B440+IF(0=LEN(OFFSET($L$2,B440,0)),1,0)</f>
        <v>435</v>
      </c>
      <c r="D440" s="3">
        <f t="shared" ca="1" si="500"/>
        <v>435</v>
      </c>
      <c r="E440" s="3">
        <f t="shared" ca="1" si="500"/>
        <v>435</v>
      </c>
      <c r="F440" s="3">
        <f t="shared" ca="1" si="500"/>
        <v>435</v>
      </c>
      <c r="G440" s="3">
        <f t="shared" ca="1" si="500"/>
        <v>435</v>
      </c>
      <c r="H440" s="3">
        <f t="shared" ca="1" si="500"/>
        <v>435</v>
      </c>
      <c r="I440" s="3">
        <f t="shared" ca="1" si="500"/>
        <v>435</v>
      </c>
      <c r="J440" s="3">
        <f ca="1">COUNTIF($A$2:$A439,"="&amp;$A440)+1</f>
        <v>1</v>
      </c>
      <c r="K440">
        <f t="shared" ca="1" si="442"/>
        <v>1</v>
      </c>
      <c r="L440" t="str">
        <f ca="1">IF(M440,"",
IF(R440&lt;&gt;".",IF(OR(R440="@",R440="X"),"",MID(R440,1,1)),
IF(OR(OFFSET('map portals'!$A$1,$Q440,$P440+1)="#",ISNUMBER(MATCH((P440+1)*1000+Q440,$S$2:$S439,0))),"","0")
&amp;IF(OR(OFFSET('map portals'!$A$1,$Q440+1,$P440)="#",ISNUMBER(MATCH(P440*1000+(Q440+1),$S$2:$S439,0))),"","1")
&amp;IF(OR(OFFSET('map portals'!$A$1,$Q440,$P440-1)="#",ISNUMBER(MATCH((P440-1)*1000+Q440,$S$2:$S439,0))),"","2")
&amp;IF(OR(OFFSET('map portals'!$A$1,$Q440-1,$P440)="#",ISNUMBER(MATCH(P440*1000+(Q440-1),$S$2:$S439,0))),"","3")
))</f>
        <v>2</v>
      </c>
      <c r="M440" t="b">
        <f ca="1">ISNUMBER(MATCH(S440,$S$2:$S439,0))</f>
        <v>0</v>
      </c>
      <c r="N440">
        <f t="shared" ca="1" si="443"/>
        <v>49</v>
      </c>
      <c r="O440">
        <f t="shared" ca="1" si="444"/>
        <v>25</v>
      </c>
      <c r="P440">
        <f t="shared" ca="1" si="445"/>
        <v>49</v>
      </c>
      <c r="Q440">
        <f t="shared" ca="1" si="446"/>
        <v>25</v>
      </c>
      <c r="R440" t="str">
        <f ca="1">OFFSET('map portals'!$A$1,$O440,$N440)</f>
        <v>.</v>
      </c>
      <c r="S440">
        <f t="shared" ca="1" si="447"/>
        <v>49025</v>
      </c>
      <c r="T440">
        <f t="shared" ca="1" si="448"/>
        <v>102</v>
      </c>
    </row>
    <row r="441" spans="1:20">
      <c r="A441" s="3">
        <f t="shared" ca="1" si="439"/>
        <v>435</v>
      </c>
      <c r="B441" s="3">
        <f t="shared" ca="1" si="440"/>
        <v>436</v>
      </c>
      <c r="C441" s="3">
        <f t="shared" ref="C441:I441" ca="1" si="501">B441+IF(0=LEN(OFFSET($L$2,B441,0)),1,0)</f>
        <v>436</v>
      </c>
      <c r="D441" s="3">
        <f t="shared" ca="1" si="501"/>
        <v>436</v>
      </c>
      <c r="E441" s="3">
        <f t="shared" ca="1" si="501"/>
        <v>436</v>
      </c>
      <c r="F441" s="3">
        <f t="shared" ca="1" si="501"/>
        <v>436</v>
      </c>
      <c r="G441" s="3">
        <f t="shared" ca="1" si="501"/>
        <v>436</v>
      </c>
      <c r="H441" s="3">
        <f t="shared" ca="1" si="501"/>
        <v>436</v>
      </c>
      <c r="I441" s="3">
        <f t="shared" ca="1" si="501"/>
        <v>436</v>
      </c>
      <c r="J441" s="3">
        <f ca="1">COUNTIF($A$2:$A440,"="&amp;$A441)+1</f>
        <v>1</v>
      </c>
      <c r="K441">
        <f t="shared" ca="1" si="442"/>
        <v>0</v>
      </c>
      <c r="L441" t="str">
        <f ca="1">IF(M441,"",
IF(R441&lt;&gt;".",IF(OR(R441="@",R441="X"),"",MID(R441,1,1)),
IF(OR(OFFSET('map portals'!$A$1,$Q441,$P441+1)="#",ISNUMBER(MATCH((P441+1)*1000+Q441,$S$2:$S440,0))),"","0")
&amp;IF(OR(OFFSET('map portals'!$A$1,$Q441+1,$P441)="#",ISNUMBER(MATCH(P441*1000+(Q441+1),$S$2:$S440,0))),"","1")
&amp;IF(OR(OFFSET('map portals'!$A$1,$Q441,$P441-1)="#",ISNUMBER(MATCH((P441-1)*1000+Q441,$S$2:$S440,0))),"","2")
&amp;IF(OR(OFFSET('map portals'!$A$1,$Q441-1,$P441)="#",ISNUMBER(MATCH(P441*1000+(Q441-1),$S$2:$S440,0))),"","3")
))</f>
        <v>03</v>
      </c>
      <c r="M441" t="b">
        <f ca="1">ISNUMBER(MATCH(S441,$S$2:$S440,0))</f>
        <v>0</v>
      </c>
      <c r="N441">
        <f t="shared" ca="1" si="443"/>
        <v>17</v>
      </c>
      <c r="O441">
        <f t="shared" ca="1" si="444"/>
        <v>75</v>
      </c>
      <c r="P441">
        <f t="shared" ca="1" si="445"/>
        <v>17</v>
      </c>
      <c r="Q441">
        <f t="shared" ca="1" si="446"/>
        <v>75</v>
      </c>
      <c r="R441" t="str">
        <f ca="1">OFFSET('map portals'!$A$1,$O441,$N441)</f>
        <v>.</v>
      </c>
      <c r="S441">
        <f t="shared" ca="1" si="447"/>
        <v>17075</v>
      </c>
      <c r="T441">
        <f t="shared" ca="1" si="448"/>
        <v>103</v>
      </c>
    </row>
    <row r="442" spans="1:20">
      <c r="A442" s="3">
        <f t="shared" ca="1" si="439"/>
        <v>436</v>
      </c>
      <c r="B442" s="3">
        <f t="shared" ca="1" si="440"/>
        <v>437</v>
      </c>
      <c r="C442" s="3">
        <f t="shared" ref="C442:I442" ca="1" si="502">B442+IF(0=LEN(OFFSET($L$2,B442,0)),1,0)</f>
        <v>437</v>
      </c>
      <c r="D442" s="3">
        <f t="shared" ca="1" si="502"/>
        <v>437</v>
      </c>
      <c r="E442" s="3">
        <f t="shared" ca="1" si="502"/>
        <v>437</v>
      </c>
      <c r="F442" s="3">
        <f t="shared" ca="1" si="502"/>
        <v>437</v>
      </c>
      <c r="G442" s="3">
        <f t="shared" ca="1" si="502"/>
        <v>437</v>
      </c>
      <c r="H442" s="3">
        <f t="shared" ca="1" si="502"/>
        <v>437</v>
      </c>
      <c r="I442" s="3">
        <f t="shared" ca="1" si="502"/>
        <v>437</v>
      </c>
      <c r="J442" s="3">
        <f ca="1">COUNTIF($A$2:$A441,"="&amp;$A442)+1</f>
        <v>1</v>
      </c>
      <c r="K442">
        <f t="shared" ca="1" si="442"/>
        <v>2</v>
      </c>
      <c r="L442" t="str">
        <f ca="1">IF(M442,"",
IF(R442&lt;&gt;".",IF(OR(R442="@",R442="X"),"",MID(R442,1,1)),
IF(OR(OFFSET('map portals'!$A$1,$Q442,$P442+1)="#",ISNUMBER(MATCH((P442+1)*1000+Q442,$S$2:$S441,0))),"","0")
&amp;IF(OR(OFFSET('map portals'!$A$1,$Q442+1,$P442)="#",ISNUMBER(MATCH(P442*1000+(Q442+1),$S$2:$S441,0))),"","1")
&amp;IF(OR(OFFSET('map portals'!$A$1,$Q442,$P442-1)="#",ISNUMBER(MATCH((P442-1)*1000+Q442,$S$2:$S441,0))),"","2")
&amp;IF(OR(OFFSET('map portals'!$A$1,$Q442-1,$P442)="#",ISNUMBER(MATCH(P442*1000+(Q442-1),$S$2:$S441,0))),"","3")
))</f>
        <v>3</v>
      </c>
      <c r="M442" t="b">
        <f ca="1">ISNUMBER(MATCH(S442,$S$2:$S441,0))</f>
        <v>0</v>
      </c>
      <c r="N442">
        <f t="shared" ca="1" si="443"/>
        <v>13</v>
      </c>
      <c r="O442">
        <f t="shared" ca="1" si="444"/>
        <v>75</v>
      </c>
      <c r="P442">
        <f t="shared" ca="1" si="445"/>
        <v>13</v>
      </c>
      <c r="Q442">
        <f t="shared" ca="1" si="446"/>
        <v>75</v>
      </c>
      <c r="R442" t="str">
        <f ca="1">OFFSET('map portals'!$A$1,$O442,$N442)</f>
        <v>.</v>
      </c>
      <c r="S442">
        <f t="shared" ca="1" si="447"/>
        <v>13075</v>
      </c>
      <c r="T442">
        <f t="shared" ca="1" si="448"/>
        <v>103</v>
      </c>
    </row>
    <row r="443" spans="1:20">
      <c r="A443" s="3">
        <f t="shared" ca="1" si="439"/>
        <v>437</v>
      </c>
      <c r="B443" s="3">
        <f t="shared" ca="1" si="440"/>
        <v>438</v>
      </c>
      <c r="C443" s="3">
        <f t="shared" ref="C443:I443" ca="1" si="503">B443+IF(0=LEN(OFFSET($L$2,B443,0)),1,0)</f>
        <v>438</v>
      </c>
      <c r="D443" s="3">
        <f t="shared" ca="1" si="503"/>
        <v>438</v>
      </c>
      <c r="E443" s="3">
        <f t="shared" ca="1" si="503"/>
        <v>438</v>
      </c>
      <c r="F443" s="3">
        <f t="shared" ca="1" si="503"/>
        <v>438</v>
      </c>
      <c r="G443" s="3">
        <f t="shared" ca="1" si="503"/>
        <v>438</v>
      </c>
      <c r="H443" s="3">
        <f t="shared" ca="1" si="503"/>
        <v>438</v>
      </c>
      <c r="I443" s="3">
        <f t="shared" ca="1" si="503"/>
        <v>438</v>
      </c>
      <c r="J443" s="3">
        <f ca="1">COUNTIF($A$2:$A442,"="&amp;$A443)+1</f>
        <v>1</v>
      </c>
      <c r="K443">
        <f t="shared" ca="1" si="442"/>
        <v>3</v>
      </c>
      <c r="L443" t="str">
        <f ca="1">IF(M443,"",
IF(R443&lt;&gt;".",IF(OR(R443="@",R443="X"),"",MID(R443,1,1)),
IF(OR(OFFSET('map portals'!$A$1,$Q443,$P443+1)="#",ISNUMBER(MATCH((P443+1)*1000+Q443,$S$2:$S442,0))),"","0")
&amp;IF(OR(OFFSET('map portals'!$A$1,$Q443+1,$P443)="#",ISNUMBER(MATCH(P443*1000+(Q443+1),$S$2:$S442,0))),"","1")
&amp;IF(OR(OFFSET('map portals'!$A$1,$Q443,$P443-1)="#",ISNUMBER(MATCH((P443-1)*1000+Q443,$S$2:$S442,0))),"","2")
&amp;IF(OR(OFFSET('map portals'!$A$1,$Q443-1,$P443)="#",ISNUMBER(MATCH(P443*1000+(Q443-1),$S$2:$S442,0))),"","3")
))</f>
        <v/>
      </c>
      <c r="M443" t="b">
        <f ca="1">ISNUMBER(MATCH(S443,$S$2:$S442,0))</f>
        <v>0</v>
      </c>
      <c r="N443">
        <f t="shared" ca="1" si="443"/>
        <v>15</v>
      </c>
      <c r="O443">
        <f t="shared" ca="1" si="444"/>
        <v>73</v>
      </c>
      <c r="P443">
        <f t="shared" ca="1" si="445"/>
        <v>15</v>
      </c>
      <c r="Q443">
        <f t="shared" ca="1" si="446"/>
        <v>73</v>
      </c>
      <c r="R443" t="str">
        <f ca="1">OFFSET('map portals'!$A$1,$O443,$N443)</f>
        <v>.</v>
      </c>
      <c r="S443">
        <f t="shared" ca="1" si="447"/>
        <v>15073</v>
      </c>
      <c r="T443">
        <f t="shared" ca="1" si="448"/>
        <v>103</v>
      </c>
    </row>
    <row r="444" spans="1:20">
      <c r="A444" s="3">
        <f t="shared" ca="1" si="439"/>
        <v>438</v>
      </c>
      <c r="B444" s="3">
        <f t="shared" ca="1" si="440"/>
        <v>439</v>
      </c>
      <c r="C444" s="3">
        <f t="shared" ref="C444:I444" ca="1" si="504">B444+IF(0=LEN(OFFSET($L$2,B444,0)),1,0)</f>
        <v>439</v>
      </c>
      <c r="D444" s="3">
        <f t="shared" ca="1" si="504"/>
        <v>439</v>
      </c>
      <c r="E444" s="3">
        <f t="shared" ca="1" si="504"/>
        <v>439</v>
      </c>
      <c r="F444" s="3">
        <f t="shared" ca="1" si="504"/>
        <v>439</v>
      </c>
      <c r="G444" s="3">
        <f t="shared" ca="1" si="504"/>
        <v>439</v>
      </c>
      <c r="H444" s="3">
        <f t="shared" ca="1" si="504"/>
        <v>439</v>
      </c>
      <c r="I444" s="3">
        <f t="shared" ca="1" si="504"/>
        <v>439</v>
      </c>
      <c r="J444" s="3">
        <f ca="1">COUNTIF($A$2:$A443,"="&amp;$A444)+1</f>
        <v>1</v>
      </c>
      <c r="K444">
        <f t="shared" ca="1" si="442"/>
        <v>2</v>
      </c>
      <c r="L444" t="str">
        <f ca="1">IF(M444,"",
IF(R444&lt;&gt;".",IF(OR(R444="@",R444="X"),"",MID(R444,1,1)),
IF(OR(OFFSET('map portals'!$A$1,$Q444,$P444+1)="#",ISNUMBER(MATCH((P444+1)*1000+Q444,$S$2:$S443,0))),"","0")
&amp;IF(OR(OFFSET('map portals'!$A$1,$Q444+1,$P444)="#",ISNUMBER(MATCH(P444*1000+(Q444+1),$S$2:$S443,0))),"","1")
&amp;IF(OR(OFFSET('map portals'!$A$1,$Q444,$P444-1)="#",ISNUMBER(MATCH((P444-1)*1000+Q444,$S$2:$S443,0))),"","2")
&amp;IF(OR(OFFSET('map portals'!$A$1,$Q444-1,$P444)="#",ISNUMBER(MATCH(P444*1000+(Q444-1),$S$2:$S443,0))),"","3")
))</f>
        <v>2</v>
      </c>
      <c r="M444" t="b">
        <f ca="1">ISNUMBER(MATCH(S444,$S$2:$S443,0))</f>
        <v>0</v>
      </c>
      <c r="N444">
        <f t="shared" ca="1" si="443"/>
        <v>48</v>
      </c>
      <c r="O444">
        <f t="shared" ca="1" si="444"/>
        <v>25</v>
      </c>
      <c r="P444">
        <f t="shared" ca="1" si="445"/>
        <v>48</v>
      </c>
      <c r="Q444">
        <f t="shared" ca="1" si="446"/>
        <v>25</v>
      </c>
      <c r="R444" t="str">
        <f ca="1">OFFSET('map portals'!$A$1,$O444,$N444)</f>
        <v>.</v>
      </c>
      <c r="S444">
        <f t="shared" ca="1" si="447"/>
        <v>48025</v>
      </c>
      <c r="T444">
        <f t="shared" ca="1" si="448"/>
        <v>103</v>
      </c>
    </row>
    <row r="445" spans="1:20">
      <c r="A445" s="3">
        <f t="shared" ca="1" si="439"/>
        <v>439</v>
      </c>
      <c r="B445" s="3">
        <f t="shared" ca="1" si="440"/>
        <v>439</v>
      </c>
      <c r="C445" s="3">
        <f t="shared" ref="C445:I445" ca="1" si="505">B445+IF(0=LEN(OFFSET($L$2,B445,0)),1,0)</f>
        <v>439</v>
      </c>
      <c r="D445" s="3">
        <f t="shared" ca="1" si="505"/>
        <v>439</v>
      </c>
      <c r="E445" s="3">
        <f t="shared" ca="1" si="505"/>
        <v>439</v>
      </c>
      <c r="F445" s="3">
        <f t="shared" ca="1" si="505"/>
        <v>439</v>
      </c>
      <c r="G445" s="3">
        <f t="shared" ca="1" si="505"/>
        <v>439</v>
      </c>
      <c r="H445" s="3">
        <f t="shared" ca="1" si="505"/>
        <v>439</v>
      </c>
      <c r="I445" s="3">
        <f t="shared" ca="1" si="505"/>
        <v>439</v>
      </c>
      <c r="J445" s="3">
        <f ca="1">COUNTIF($A$2:$A444,"="&amp;$A445)+1</f>
        <v>1</v>
      </c>
      <c r="K445">
        <f t="shared" ca="1" si="442"/>
        <v>0</v>
      </c>
      <c r="L445" t="str">
        <f ca="1">IF(M445,"",
IF(R445&lt;&gt;".",IF(OR(R445="@",R445="X"),"",MID(R445,1,1)),
IF(OR(OFFSET('map portals'!$A$1,$Q445,$P445+1)="#",ISNUMBER(MATCH((P445+1)*1000+Q445,$S$2:$S444,0))),"","0")
&amp;IF(OR(OFFSET('map portals'!$A$1,$Q445+1,$P445)="#",ISNUMBER(MATCH(P445*1000+(Q445+1),$S$2:$S444,0))),"","1")
&amp;IF(OR(OFFSET('map portals'!$A$1,$Q445,$P445-1)="#",ISNUMBER(MATCH((P445-1)*1000+Q445,$S$2:$S444,0))),"","2")
&amp;IF(OR(OFFSET('map portals'!$A$1,$Q445-1,$P445)="#",ISNUMBER(MATCH(P445*1000+(Q445-1),$S$2:$S444,0))),"","3")
))</f>
        <v>0</v>
      </c>
      <c r="M445" t="b">
        <f ca="1">ISNUMBER(MATCH(S445,$S$2:$S444,0))</f>
        <v>0</v>
      </c>
      <c r="N445">
        <f t="shared" ca="1" si="443"/>
        <v>18</v>
      </c>
      <c r="O445">
        <f t="shared" ca="1" si="444"/>
        <v>75</v>
      </c>
      <c r="P445">
        <f t="shared" ca="1" si="445"/>
        <v>18</v>
      </c>
      <c r="Q445">
        <f t="shared" ca="1" si="446"/>
        <v>75</v>
      </c>
      <c r="R445" t="str">
        <f ca="1">OFFSET('map portals'!$A$1,$O445,$N445)</f>
        <v>.</v>
      </c>
      <c r="S445">
        <f t="shared" ca="1" si="447"/>
        <v>18075</v>
      </c>
      <c r="T445">
        <f t="shared" ca="1" si="448"/>
        <v>104</v>
      </c>
    </row>
    <row r="446" spans="1:20">
      <c r="A446" s="3">
        <f t="shared" ca="1" si="439"/>
        <v>439</v>
      </c>
      <c r="B446" s="3">
        <f t="shared" ca="1" si="440"/>
        <v>440</v>
      </c>
      <c r="C446" s="3">
        <f t="shared" ref="C446:I446" ca="1" si="506">B446+IF(0=LEN(OFFSET($L$2,B446,0)),1,0)</f>
        <v>440</v>
      </c>
      <c r="D446" s="3">
        <f t="shared" ca="1" si="506"/>
        <v>440</v>
      </c>
      <c r="E446" s="3">
        <f t="shared" ca="1" si="506"/>
        <v>440</v>
      </c>
      <c r="F446" s="3">
        <f t="shared" ca="1" si="506"/>
        <v>440</v>
      </c>
      <c r="G446" s="3">
        <f t="shared" ca="1" si="506"/>
        <v>440</v>
      </c>
      <c r="H446" s="3">
        <f t="shared" ca="1" si="506"/>
        <v>440</v>
      </c>
      <c r="I446" s="3">
        <f t="shared" ca="1" si="506"/>
        <v>440</v>
      </c>
      <c r="J446" s="3">
        <f ca="1">COUNTIF($A$2:$A445,"="&amp;$A446)+1</f>
        <v>2</v>
      </c>
      <c r="K446">
        <f t="shared" ca="1" si="442"/>
        <v>3</v>
      </c>
      <c r="L446" t="str">
        <f ca="1">IF(M446,"",
IF(R446&lt;&gt;".",IF(OR(R446="@",R446="X"),"",MID(R446,1,1)),
IF(OR(OFFSET('map portals'!$A$1,$Q446,$P446+1)="#",ISNUMBER(MATCH((P446+1)*1000+Q446,$S$2:$S445,0))),"","0")
&amp;IF(OR(OFFSET('map portals'!$A$1,$Q446+1,$P446)="#",ISNUMBER(MATCH(P446*1000+(Q446+1),$S$2:$S445,0))),"","1")
&amp;IF(OR(OFFSET('map portals'!$A$1,$Q446,$P446-1)="#",ISNUMBER(MATCH((P446-1)*1000+Q446,$S$2:$S445,0))),"","2")
&amp;IF(OR(OFFSET('map portals'!$A$1,$Q446-1,$P446)="#",ISNUMBER(MATCH(P446*1000+(Q446-1),$S$2:$S445,0))),"","3")
))</f>
        <v>3</v>
      </c>
      <c r="M446" t="b">
        <f ca="1">ISNUMBER(MATCH(S446,$S$2:$S445,0))</f>
        <v>0</v>
      </c>
      <c r="N446">
        <f t="shared" ca="1" si="443"/>
        <v>17</v>
      </c>
      <c r="O446">
        <f t="shared" ca="1" si="444"/>
        <v>74</v>
      </c>
      <c r="P446">
        <f t="shared" ca="1" si="445"/>
        <v>17</v>
      </c>
      <c r="Q446">
        <f t="shared" ca="1" si="446"/>
        <v>74</v>
      </c>
      <c r="R446" t="str">
        <f ca="1">OFFSET('map portals'!$A$1,$O446,$N446)</f>
        <v>.</v>
      </c>
      <c r="S446">
        <f t="shared" ca="1" si="447"/>
        <v>17074</v>
      </c>
      <c r="T446">
        <f t="shared" ca="1" si="448"/>
        <v>104</v>
      </c>
    </row>
    <row r="447" spans="1:20">
      <c r="A447" s="3">
        <f t="shared" ca="1" si="439"/>
        <v>440</v>
      </c>
      <c r="B447" s="3">
        <f t="shared" ca="1" si="440"/>
        <v>441</v>
      </c>
      <c r="C447" s="3">
        <f t="shared" ref="C447:I447" ca="1" si="507">B447+IF(0=LEN(OFFSET($L$2,B447,0)),1,0)</f>
        <v>442</v>
      </c>
      <c r="D447" s="3">
        <f t="shared" ca="1" si="507"/>
        <v>442</v>
      </c>
      <c r="E447" s="3">
        <f t="shared" ca="1" si="507"/>
        <v>442</v>
      </c>
      <c r="F447" s="3">
        <f t="shared" ca="1" si="507"/>
        <v>442</v>
      </c>
      <c r="G447" s="3">
        <f t="shared" ca="1" si="507"/>
        <v>442</v>
      </c>
      <c r="H447" s="3">
        <f t="shared" ca="1" si="507"/>
        <v>442</v>
      </c>
      <c r="I447" s="3">
        <f t="shared" ca="1" si="507"/>
        <v>442</v>
      </c>
      <c r="J447" s="3">
        <f ca="1">COUNTIF($A$2:$A446,"="&amp;$A447)+1</f>
        <v>1</v>
      </c>
      <c r="K447">
        <f t="shared" ca="1" si="442"/>
        <v>3</v>
      </c>
      <c r="L447" t="str">
        <f ca="1">IF(M447,"",
IF(R447&lt;&gt;".",IF(OR(R447="@",R447="X"),"",MID(R447,1,1)),
IF(OR(OFFSET('map portals'!$A$1,$Q447,$P447+1)="#",ISNUMBER(MATCH((P447+1)*1000+Q447,$S$2:$S446,0))),"","0")
&amp;IF(OR(OFFSET('map portals'!$A$1,$Q447+1,$P447)="#",ISNUMBER(MATCH(P447*1000+(Q447+1),$S$2:$S446,0))),"","1")
&amp;IF(OR(OFFSET('map portals'!$A$1,$Q447,$P447-1)="#",ISNUMBER(MATCH((P447-1)*1000+Q447,$S$2:$S446,0))),"","2")
&amp;IF(OR(OFFSET('map portals'!$A$1,$Q447-1,$P447)="#",ISNUMBER(MATCH(P447*1000+(Q447-1),$S$2:$S446,0))),"","3")
))</f>
        <v>3</v>
      </c>
      <c r="M447" t="b">
        <f ca="1">ISNUMBER(MATCH(S447,$S$2:$S446,0))</f>
        <v>0</v>
      </c>
      <c r="N447">
        <f t="shared" ca="1" si="443"/>
        <v>13</v>
      </c>
      <c r="O447">
        <f t="shared" ca="1" si="444"/>
        <v>74</v>
      </c>
      <c r="P447">
        <f t="shared" ca="1" si="445"/>
        <v>13</v>
      </c>
      <c r="Q447">
        <f t="shared" ca="1" si="446"/>
        <v>74</v>
      </c>
      <c r="R447" t="str">
        <f ca="1">OFFSET('map portals'!$A$1,$O447,$N447)</f>
        <v>.</v>
      </c>
      <c r="S447">
        <f t="shared" ca="1" si="447"/>
        <v>13074</v>
      </c>
      <c r="T447">
        <f t="shared" ca="1" si="448"/>
        <v>104</v>
      </c>
    </row>
    <row r="448" spans="1:20">
      <c r="A448" s="3">
        <f t="shared" ca="1" si="439"/>
        <v>442</v>
      </c>
      <c r="B448" s="3">
        <f t="shared" ca="1" si="440"/>
        <v>443</v>
      </c>
      <c r="C448" s="3">
        <f t="shared" ref="C448:I448" ca="1" si="508">B448+IF(0=LEN(OFFSET($L$2,B448,0)),1,0)</f>
        <v>443</v>
      </c>
      <c r="D448" s="3">
        <f t="shared" ca="1" si="508"/>
        <v>443</v>
      </c>
      <c r="E448" s="3">
        <f t="shared" ca="1" si="508"/>
        <v>443</v>
      </c>
      <c r="F448" s="3">
        <f t="shared" ca="1" si="508"/>
        <v>443</v>
      </c>
      <c r="G448" s="3">
        <f t="shared" ca="1" si="508"/>
        <v>443</v>
      </c>
      <c r="H448" s="3">
        <f t="shared" ca="1" si="508"/>
        <v>443</v>
      </c>
      <c r="I448" s="3">
        <f t="shared" ca="1" si="508"/>
        <v>443</v>
      </c>
      <c r="J448" s="3">
        <f ca="1">COUNTIF($A$2:$A447,"="&amp;$A448)+1</f>
        <v>1</v>
      </c>
      <c r="K448">
        <f t="shared" ca="1" si="442"/>
        <v>2</v>
      </c>
      <c r="L448" t="str">
        <f ca="1">IF(M448,"",
IF(R448&lt;&gt;".",IF(OR(R448="@",R448="X"),"",MID(R448,1,1)),
IF(OR(OFFSET('map portals'!$A$1,$Q448,$P448+1)="#",ISNUMBER(MATCH((P448+1)*1000+Q448,$S$2:$S447,0))),"","0")
&amp;IF(OR(OFFSET('map portals'!$A$1,$Q448+1,$P448)="#",ISNUMBER(MATCH(P448*1000+(Q448+1),$S$2:$S447,0))),"","1")
&amp;IF(OR(OFFSET('map portals'!$A$1,$Q448,$P448-1)="#",ISNUMBER(MATCH((P448-1)*1000+Q448,$S$2:$S447,0))),"","2")
&amp;IF(OR(OFFSET('map portals'!$A$1,$Q448-1,$P448)="#",ISNUMBER(MATCH(P448*1000+(Q448-1),$S$2:$S447,0))),"","3")
))</f>
        <v>1</v>
      </c>
      <c r="M448" t="b">
        <f ca="1">ISNUMBER(MATCH(S448,$S$2:$S447,0))</f>
        <v>0</v>
      </c>
      <c r="N448">
        <f t="shared" ca="1" si="443"/>
        <v>47</v>
      </c>
      <c r="O448">
        <f t="shared" ca="1" si="444"/>
        <v>25</v>
      </c>
      <c r="P448">
        <f t="shared" ca="1" si="445"/>
        <v>47</v>
      </c>
      <c r="Q448">
        <f t="shared" ca="1" si="446"/>
        <v>25</v>
      </c>
      <c r="R448" t="str">
        <f ca="1">OFFSET('map portals'!$A$1,$O448,$N448)</f>
        <v>.</v>
      </c>
      <c r="S448">
        <f t="shared" ca="1" si="447"/>
        <v>47025</v>
      </c>
      <c r="T448">
        <f t="shared" ca="1" si="448"/>
        <v>104</v>
      </c>
    </row>
    <row r="449" spans="1:20">
      <c r="A449" s="3">
        <f t="shared" ca="1" si="439"/>
        <v>443</v>
      </c>
      <c r="B449" s="3">
        <f t="shared" ca="1" si="440"/>
        <v>444</v>
      </c>
      <c r="C449" s="3">
        <f t="shared" ref="C449:I449" ca="1" si="509">B449+IF(0=LEN(OFFSET($L$2,B449,0)),1,0)</f>
        <v>444</v>
      </c>
      <c r="D449" s="3">
        <f t="shared" ca="1" si="509"/>
        <v>444</v>
      </c>
      <c r="E449" s="3">
        <f t="shared" ca="1" si="509"/>
        <v>444</v>
      </c>
      <c r="F449" s="3">
        <f t="shared" ca="1" si="509"/>
        <v>444</v>
      </c>
      <c r="G449" s="3">
        <f t="shared" ca="1" si="509"/>
        <v>444</v>
      </c>
      <c r="H449" s="3">
        <f t="shared" ca="1" si="509"/>
        <v>444</v>
      </c>
      <c r="I449" s="3">
        <f t="shared" ca="1" si="509"/>
        <v>444</v>
      </c>
      <c r="J449" s="3">
        <f ca="1">COUNTIF($A$2:$A448,"="&amp;$A449)+1</f>
        <v>1</v>
      </c>
      <c r="K449">
        <f t="shared" ca="1" si="442"/>
        <v>0</v>
      </c>
      <c r="L449" t="str">
        <f ca="1">IF(M449,"",
IF(R449&lt;&gt;".",IF(OR(R449="@",R449="X"),"",MID(R449,1,1)),
IF(OR(OFFSET('map portals'!$A$1,$Q449,$P449+1)="#",ISNUMBER(MATCH((P449+1)*1000+Q449,$S$2:$S448,0))),"","0")
&amp;IF(OR(OFFSET('map portals'!$A$1,$Q449+1,$P449)="#",ISNUMBER(MATCH(P449*1000+(Q449+1),$S$2:$S448,0))),"","1")
&amp;IF(OR(OFFSET('map portals'!$A$1,$Q449,$P449-1)="#",ISNUMBER(MATCH((P449-1)*1000+Q449,$S$2:$S448,0))),"","2")
&amp;IF(OR(OFFSET('map portals'!$A$1,$Q449-1,$P449)="#",ISNUMBER(MATCH(P449*1000+(Q449-1),$S$2:$S448,0))),"","3")
))</f>
        <v/>
      </c>
      <c r="M449" t="b">
        <f ca="1">ISNUMBER(MATCH(S449,$S$2:$S448,0))</f>
        <v>0</v>
      </c>
      <c r="N449">
        <f t="shared" ca="1" si="443"/>
        <v>19</v>
      </c>
      <c r="O449">
        <f t="shared" ca="1" si="444"/>
        <v>75</v>
      </c>
      <c r="P449">
        <f t="shared" ca="1" si="445"/>
        <v>19</v>
      </c>
      <c r="Q449">
        <f t="shared" ca="1" si="446"/>
        <v>75</v>
      </c>
      <c r="R449" t="str">
        <f ca="1">OFFSET('map portals'!$A$1,$O449,$N449)</f>
        <v>.</v>
      </c>
      <c r="S449">
        <f t="shared" ca="1" si="447"/>
        <v>19075</v>
      </c>
      <c r="T449">
        <f t="shared" ca="1" si="448"/>
        <v>105</v>
      </c>
    </row>
    <row r="450" spans="1:20">
      <c r="A450" s="3">
        <f t="shared" ca="1" si="439"/>
        <v>444</v>
      </c>
      <c r="B450" s="3">
        <f t="shared" ca="1" si="440"/>
        <v>445</v>
      </c>
      <c r="C450" s="3">
        <f t="shared" ref="C450:I450" ca="1" si="510">B450+IF(0=LEN(OFFSET($L$2,B450,0)),1,0)</f>
        <v>445</v>
      </c>
      <c r="D450" s="3">
        <f t="shared" ca="1" si="510"/>
        <v>445</v>
      </c>
      <c r="E450" s="3">
        <f t="shared" ca="1" si="510"/>
        <v>445</v>
      </c>
      <c r="F450" s="3">
        <f t="shared" ca="1" si="510"/>
        <v>445</v>
      </c>
      <c r="G450" s="3">
        <f t="shared" ca="1" si="510"/>
        <v>445</v>
      </c>
      <c r="H450" s="3">
        <f t="shared" ca="1" si="510"/>
        <v>445</v>
      </c>
      <c r="I450" s="3">
        <f t="shared" ca="1" si="510"/>
        <v>445</v>
      </c>
      <c r="J450" s="3">
        <f ca="1">COUNTIF($A$2:$A449,"="&amp;$A450)+1</f>
        <v>1</v>
      </c>
      <c r="K450">
        <f t="shared" ca="1" si="442"/>
        <v>3</v>
      </c>
      <c r="L450" t="str">
        <f ca="1">IF(M450,"",
IF(R450&lt;&gt;".",IF(OR(R450="@",R450="X"),"",MID(R450,1,1)),
IF(OR(OFFSET('map portals'!$A$1,$Q450,$P450+1)="#",ISNUMBER(MATCH((P450+1)*1000+Q450,$S$2:$S449,0))),"","0")
&amp;IF(OR(OFFSET('map portals'!$A$1,$Q450+1,$P450)="#",ISNUMBER(MATCH(P450*1000+(Q450+1),$S$2:$S449,0))),"","1")
&amp;IF(OR(OFFSET('map portals'!$A$1,$Q450,$P450-1)="#",ISNUMBER(MATCH((P450-1)*1000+Q450,$S$2:$S449,0))),"","2")
&amp;IF(OR(OFFSET('map portals'!$A$1,$Q450-1,$P450)="#",ISNUMBER(MATCH(P450*1000+(Q450-1),$S$2:$S449,0))),"","3")
))</f>
        <v>0</v>
      </c>
      <c r="M450" t="b">
        <f ca="1">ISNUMBER(MATCH(S450,$S$2:$S449,0))</f>
        <v>0</v>
      </c>
      <c r="N450">
        <f t="shared" ca="1" si="443"/>
        <v>17</v>
      </c>
      <c r="O450">
        <f t="shared" ca="1" si="444"/>
        <v>73</v>
      </c>
      <c r="P450">
        <f t="shared" ca="1" si="445"/>
        <v>17</v>
      </c>
      <c r="Q450">
        <f t="shared" ca="1" si="446"/>
        <v>73</v>
      </c>
      <c r="R450" t="str">
        <f ca="1">OFFSET('map portals'!$A$1,$O450,$N450)</f>
        <v>.</v>
      </c>
      <c r="S450">
        <f t="shared" ca="1" si="447"/>
        <v>17073</v>
      </c>
      <c r="T450">
        <f t="shared" ca="1" si="448"/>
        <v>105</v>
      </c>
    </row>
    <row r="451" spans="1:20">
      <c r="A451" s="3">
        <f t="shared" ca="1" si="439"/>
        <v>445</v>
      </c>
      <c r="B451" s="3">
        <f t="shared" ca="1" si="440"/>
        <v>446</v>
      </c>
      <c r="C451" s="3">
        <f t="shared" ref="C451:I451" ca="1" si="511">B451+IF(0=LEN(OFFSET($L$2,B451,0)),1,0)</f>
        <v>446</v>
      </c>
      <c r="D451" s="3">
        <f t="shared" ca="1" si="511"/>
        <v>446</v>
      </c>
      <c r="E451" s="3">
        <f t="shared" ca="1" si="511"/>
        <v>446</v>
      </c>
      <c r="F451" s="3">
        <f t="shared" ca="1" si="511"/>
        <v>446</v>
      </c>
      <c r="G451" s="3">
        <f t="shared" ca="1" si="511"/>
        <v>446</v>
      </c>
      <c r="H451" s="3">
        <f t="shared" ca="1" si="511"/>
        <v>446</v>
      </c>
      <c r="I451" s="3">
        <f t="shared" ca="1" si="511"/>
        <v>446</v>
      </c>
      <c r="J451" s="3">
        <f ca="1">COUNTIF($A$2:$A450,"="&amp;$A451)+1</f>
        <v>1</v>
      </c>
      <c r="K451">
        <f t="shared" ca="1" si="442"/>
        <v>3</v>
      </c>
      <c r="L451" t="str">
        <f ca="1">IF(M451,"",
IF(R451&lt;&gt;".",IF(OR(R451="@",R451="X"),"",MID(R451,1,1)),
IF(OR(OFFSET('map portals'!$A$1,$Q451,$P451+1)="#",ISNUMBER(MATCH((P451+1)*1000+Q451,$S$2:$S450,0))),"","0")
&amp;IF(OR(OFFSET('map portals'!$A$1,$Q451+1,$P451)="#",ISNUMBER(MATCH(P451*1000+(Q451+1),$S$2:$S450,0))),"","1")
&amp;IF(OR(OFFSET('map portals'!$A$1,$Q451,$P451-1)="#",ISNUMBER(MATCH((P451-1)*1000+Q451,$S$2:$S450,0))),"","2")
&amp;IF(OR(OFFSET('map portals'!$A$1,$Q451-1,$P451)="#",ISNUMBER(MATCH(P451*1000+(Q451-1),$S$2:$S450,0))),"","3")
))</f>
        <v>2</v>
      </c>
      <c r="M451" t="b">
        <f ca="1">ISNUMBER(MATCH(S451,$S$2:$S450,0))</f>
        <v>0</v>
      </c>
      <c r="N451">
        <f t="shared" ca="1" si="443"/>
        <v>13</v>
      </c>
      <c r="O451">
        <f t="shared" ca="1" si="444"/>
        <v>73</v>
      </c>
      <c r="P451">
        <f t="shared" ca="1" si="445"/>
        <v>13</v>
      </c>
      <c r="Q451">
        <f t="shared" ca="1" si="446"/>
        <v>73</v>
      </c>
      <c r="R451" t="str">
        <f ca="1">OFFSET('map portals'!$A$1,$O451,$N451)</f>
        <v>.</v>
      </c>
      <c r="S451">
        <f t="shared" ca="1" si="447"/>
        <v>13073</v>
      </c>
      <c r="T451">
        <f t="shared" ca="1" si="448"/>
        <v>105</v>
      </c>
    </row>
    <row r="452" spans="1:20">
      <c r="A452" s="3">
        <f t="shared" ref="A452:A515" ca="1" si="512">I451</f>
        <v>446</v>
      </c>
      <c r="B452" s="3">
        <f t="shared" ref="B452:B515" ca="1" si="513">A452+IF(J452=LEN(OFFSET($L$2,$A452,0)),1,0)</f>
        <v>447</v>
      </c>
      <c r="C452" s="3">
        <f t="shared" ref="C452:I452" ca="1" si="514">B452+IF(0=LEN(OFFSET($L$2,B452,0)),1,0)</f>
        <v>448</v>
      </c>
      <c r="D452" s="3">
        <f t="shared" ca="1" si="514"/>
        <v>448</v>
      </c>
      <c r="E452" s="3">
        <f t="shared" ca="1" si="514"/>
        <v>448</v>
      </c>
      <c r="F452" s="3">
        <f t="shared" ca="1" si="514"/>
        <v>448</v>
      </c>
      <c r="G452" s="3">
        <f t="shared" ca="1" si="514"/>
        <v>448</v>
      </c>
      <c r="H452" s="3">
        <f t="shared" ca="1" si="514"/>
        <v>448</v>
      </c>
      <c r="I452" s="3">
        <f t="shared" ca="1" si="514"/>
        <v>448</v>
      </c>
      <c r="J452" s="3">
        <f ca="1">COUNTIF($A$2:$A451,"="&amp;$A452)+1</f>
        <v>1</v>
      </c>
      <c r="K452">
        <f t="shared" ref="K452:K515" ca="1" si="515">INT(MID(OFFSET($L$2,$A452,0),$J452,1))</f>
        <v>1</v>
      </c>
      <c r="L452" t="str">
        <f ca="1">IF(M452,"",
IF(R452&lt;&gt;".",IF(OR(R452="@",R452="X"),"",MID(R452,1,1)),
IF(OR(OFFSET('map portals'!$A$1,$Q452,$P452+1)="#",ISNUMBER(MATCH((P452+1)*1000+Q452,$S$2:$S451,0))),"","0")
&amp;IF(OR(OFFSET('map portals'!$A$1,$Q452+1,$P452)="#",ISNUMBER(MATCH(P452*1000+(Q452+1),$S$2:$S451,0))),"","1")
&amp;IF(OR(OFFSET('map portals'!$A$1,$Q452,$P452-1)="#",ISNUMBER(MATCH((P452-1)*1000+Q452,$S$2:$S451,0))),"","2")
&amp;IF(OR(OFFSET('map portals'!$A$1,$Q452-1,$P452)="#",ISNUMBER(MATCH(P452*1000+(Q452-1),$S$2:$S451,0))),"","3")
))</f>
        <v>1</v>
      </c>
      <c r="M452" t="b">
        <f ca="1">ISNUMBER(MATCH(S452,$S$2:$S451,0))</f>
        <v>0</v>
      </c>
      <c r="N452">
        <f t="shared" ref="N452:N515" ca="1" si="516">OFFSET($P$2,$A452,0)+CHOOSE(K452+1,1,0,-1,0)</f>
        <v>47</v>
      </c>
      <c r="O452">
        <f t="shared" ref="O452:O515" ca="1" si="517">OFFSET($Q$2,$A452,0)+CHOOSE(K452+1,0,1,0,-1)</f>
        <v>26</v>
      </c>
      <c r="P452">
        <f t="shared" ref="P452:P515" ca="1" si="518">IF(OR($R452=".",$R452="X",$R452="@"),N452,INT(MID($R452,2,4)))</f>
        <v>47</v>
      </c>
      <c r="Q452">
        <f t="shared" ref="Q452:Q515" ca="1" si="519">IF(OR($R452=".",$R452="X",$R452="@"),O452,INT(MID($R452,6,4)))</f>
        <v>26</v>
      </c>
      <c r="R452" t="str">
        <f ca="1">OFFSET('map portals'!$A$1,$O452,$N452)</f>
        <v>.</v>
      </c>
      <c r="S452">
        <f t="shared" ref="S452:S515" ca="1" si="520">P452*1000+Q452</f>
        <v>47026</v>
      </c>
      <c r="T452">
        <f t="shared" ref="T452:T515" ca="1" si="521">OFFSET($T$2,$A452,0)+1</f>
        <v>105</v>
      </c>
    </row>
    <row r="453" spans="1:20">
      <c r="A453" s="3">
        <f t="shared" ca="1" si="512"/>
        <v>448</v>
      </c>
      <c r="B453" s="3">
        <f t="shared" ca="1" si="513"/>
        <v>449</v>
      </c>
      <c r="C453" s="3">
        <f t="shared" ref="C453:I453" ca="1" si="522">B453+IF(0=LEN(OFFSET($L$2,B453,0)),1,0)</f>
        <v>449</v>
      </c>
      <c r="D453" s="3">
        <f t="shared" ca="1" si="522"/>
        <v>449</v>
      </c>
      <c r="E453" s="3">
        <f t="shared" ca="1" si="522"/>
        <v>449</v>
      </c>
      <c r="F453" s="3">
        <f t="shared" ca="1" si="522"/>
        <v>449</v>
      </c>
      <c r="G453" s="3">
        <f t="shared" ca="1" si="522"/>
        <v>449</v>
      </c>
      <c r="H453" s="3">
        <f t="shared" ca="1" si="522"/>
        <v>449</v>
      </c>
      <c r="I453" s="3">
        <f t="shared" ca="1" si="522"/>
        <v>449</v>
      </c>
      <c r="J453" s="3">
        <f ca="1">COUNTIF($A$2:$A452,"="&amp;$A453)+1</f>
        <v>1</v>
      </c>
      <c r="K453">
        <f t="shared" ca="1" si="515"/>
        <v>0</v>
      </c>
      <c r="L453" t="str">
        <f ca="1">IF(M453,"",
IF(R453&lt;&gt;".",IF(OR(R453="@",R453="X"),"",MID(R453,1,1)),
IF(OR(OFFSET('map portals'!$A$1,$Q453,$P453+1)="#",ISNUMBER(MATCH((P453+1)*1000+Q453,$S$2:$S452,0))),"","0")
&amp;IF(OR(OFFSET('map portals'!$A$1,$Q453+1,$P453)="#",ISNUMBER(MATCH(P453*1000+(Q453+1),$S$2:$S452,0))),"","1")
&amp;IF(OR(OFFSET('map portals'!$A$1,$Q453,$P453-1)="#",ISNUMBER(MATCH((P453-1)*1000+Q453,$S$2:$S452,0))),"","2")
&amp;IF(OR(OFFSET('map portals'!$A$1,$Q453-1,$P453)="#",ISNUMBER(MATCH(P453*1000+(Q453-1),$S$2:$S452,0))),"","3")
))</f>
        <v>0</v>
      </c>
      <c r="M453" t="b">
        <f ca="1">ISNUMBER(MATCH(S453,$S$2:$S452,0))</f>
        <v>0</v>
      </c>
      <c r="N453">
        <f t="shared" ca="1" si="516"/>
        <v>18</v>
      </c>
      <c r="O453">
        <f t="shared" ca="1" si="517"/>
        <v>73</v>
      </c>
      <c r="P453">
        <f t="shared" ca="1" si="518"/>
        <v>18</v>
      </c>
      <c r="Q453">
        <f t="shared" ca="1" si="519"/>
        <v>73</v>
      </c>
      <c r="R453" t="str">
        <f ca="1">OFFSET('map portals'!$A$1,$O453,$N453)</f>
        <v>.</v>
      </c>
      <c r="S453">
        <f t="shared" ca="1" si="520"/>
        <v>18073</v>
      </c>
      <c r="T453">
        <f t="shared" ca="1" si="521"/>
        <v>106</v>
      </c>
    </row>
    <row r="454" spans="1:20">
      <c r="A454" s="3">
        <f t="shared" ca="1" si="512"/>
        <v>449</v>
      </c>
      <c r="B454" s="3">
        <f t="shared" ca="1" si="513"/>
        <v>450</v>
      </c>
      <c r="C454" s="3">
        <f t="shared" ref="C454:I454" ca="1" si="523">B454+IF(0=LEN(OFFSET($L$2,B454,0)),1,0)</f>
        <v>450</v>
      </c>
      <c r="D454" s="3">
        <f t="shared" ca="1" si="523"/>
        <v>450</v>
      </c>
      <c r="E454" s="3">
        <f t="shared" ca="1" si="523"/>
        <v>450</v>
      </c>
      <c r="F454" s="3">
        <f t="shared" ca="1" si="523"/>
        <v>450</v>
      </c>
      <c r="G454" s="3">
        <f t="shared" ca="1" si="523"/>
        <v>450</v>
      </c>
      <c r="H454" s="3">
        <f t="shared" ca="1" si="523"/>
        <v>450</v>
      </c>
      <c r="I454" s="3">
        <f t="shared" ca="1" si="523"/>
        <v>450</v>
      </c>
      <c r="J454" s="3">
        <f ca="1">COUNTIF($A$2:$A453,"="&amp;$A454)+1</f>
        <v>1</v>
      </c>
      <c r="K454">
        <f t="shared" ca="1" si="515"/>
        <v>2</v>
      </c>
      <c r="L454" t="str">
        <f ca="1">IF(M454,"",
IF(R454&lt;&gt;".",IF(OR(R454="@",R454="X"),"",MID(R454,1,1)),
IF(OR(OFFSET('map portals'!$A$1,$Q454,$P454+1)="#",ISNUMBER(MATCH((P454+1)*1000+Q454,$S$2:$S453,0))),"","0")
&amp;IF(OR(OFFSET('map portals'!$A$1,$Q454+1,$P454)="#",ISNUMBER(MATCH(P454*1000+(Q454+1),$S$2:$S453,0))),"","1")
&amp;IF(OR(OFFSET('map portals'!$A$1,$Q454,$P454-1)="#",ISNUMBER(MATCH((P454-1)*1000+Q454,$S$2:$S453,0))),"","2")
&amp;IF(OR(OFFSET('map portals'!$A$1,$Q454-1,$P454)="#",ISNUMBER(MATCH(P454*1000+(Q454-1),$S$2:$S453,0))),"","3")
))</f>
        <v>2</v>
      </c>
      <c r="M454" t="b">
        <f ca="1">ISNUMBER(MATCH(S454,$S$2:$S453,0))</f>
        <v>0</v>
      </c>
      <c r="N454">
        <f t="shared" ca="1" si="516"/>
        <v>12</v>
      </c>
      <c r="O454">
        <f t="shared" ca="1" si="517"/>
        <v>73</v>
      </c>
      <c r="P454">
        <f t="shared" ca="1" si="518"/>
        <v>12</v>
      </c>
      <c r="Q454">
        <f t="shared" ca="1" si="519"/>
        <v>73</v>
      </c>
      <c r="R454" t="str">
        <f ca="1">OFFSET('map portals'!$A$1,$O454,$N454)</f>
        <v>.</v>
      </c>
      <c r="S454">
        <f t="shared" ca="1" si="520"/>
        <v>12073</v>
      </c>
      <c r="T454">
        <f t="shared" ca="1" si="521"/>
        <v>106</v>
      </c>
    </row>
    <row r="455" spans="1:20">
      <c r="A455" s="3">
        <f t="shared" ca="1" si="512"/>
        <v>450</v>
      </c>
      <c r="B455" s="3">
        <f t="shared" ca="1" si="513"/>
        <v>451</v>
      </c>
      <c r="C455" s="3">
        <f t="shared" ref="C455:I455" ca="1" si="524">B455+IF(0=LEN(OFFSET($L$2,B455,0)),1,0)</f>
        <v>451</v>
      </c>
      <c r="D455" s="3">
        <f t="shared" ca="1" si="524"/>
        <v>451</v>
      </c>
      <c r="E455" s="3">
        <f t="shared" ca="1" si="524"/>
        <v>451</v>
      </c>
      <c r="F455" s="3">
        <f t="shared" ca="1" si="524"/>
        <v>451</v>
      </c>
      <c r="G455" s="3">
        <f t="shared" ca="1" si="524"/>
        <v>451</v>
      </c>
      <c r="H455" s="3">
        <f t="shared" ca="1" si="524"/>
        <v>451</v>
      </c>
      <c r="I455" s="3">
        <f t="shared" ca="1" si="524"/>
        <v>451</v>
      </c>
      <c r="J455" s="3">
        <f ca="1">COUNTIF($A$2:$A454,"="&amp;$A455)+1</f>
        <v>1</v>
      </c>
      <c r="K455">
        <f t="shared" ca="1" si="515"/>
        <v>1</v>
      </c>
      <c r="L455" t="str">
        <f ca="1">IF(M455,"",
IF(R455&lt;&gt;".",IF(OR(R455="@",R455="X"),"",MID(R455,1,1)),
IF(OR(OFFSET('map portals'!$A$1,$Q455,$P455+1)="#",ISNUMBER(MATCH((P455+1)*1000+Q455,$S$2:$S454,0))),"","0")
&amp;IF(OR(OFFSET('map portals'!$A$1,$Q455+1,$P455)="#",ISNUMBER(MATCH(P455*1000+(Q455+1),$S$2:$S454,0))),"","1")
&amp;IF(OR(OFFSET('map portals'!$A$1,$Q455,$P455-1)="#",ISNUMBER(MATCH((P455-1)*1000+Q455,$S$2:$S454,0))),"","2")
&amp;IF(OR(OFFSET('map portals'!$A$1,$Q455-1,$P455)="#",ISNUMBER(MATCH(P455*1000+(Q455-1),$S$2:$S454,0))),"","3")
))</f>
        <v>01</v>
      </c>
      <c r="M455" t="b">
        <f ca="1">ISNUMBER(MATCH(S455,$S$2:$S454,0))</f>
        <v>0</v>
      </c>
      <c r="N455">
        <f t="shared" ca="1" si="516"/>
        <v>47</v>
      </c>
      <c r="O455">
        <f t="shared" ca="1" si="517"/>
        <v>27</v>
      </c>
      <c r="P455">
        <f t="shared" ca="1" si="518"/>
        <v>47</v>
      </c>
      <c r="Q455">
        <f t="shared" ca="1" si="519"/>
        <v>27</v>
      </c>
      <c r="R455" t="str">
        <f ca="1">OFFSET('map portals'!$A$1,$O455,$N455)</f>
        <v>.</v>
      </c>
      <c r="S455">
        <f t="shared" ca="1" si="520"/>
        <v>47027</v>
      </c>
      <c r="T455">
        <f t="shared" ca="1" si="521"/>
        <v>106</v>
      </c>
    </row>
    <row r="456" spans="1:20">
      <c r="A456" s="3">
        <f t="shared" ca="1" si="512"/>
        <v>451</v>
      </c>
      <c r="B456" s="3">
        <f t="shared" ca="1" si="513"/>
        <v>452</v>
      </c>
      <c r="C456" s="3">
        <f t="shared" ref="C456:I456" ca="1" si="525">B456+IF(0=LEN(OFFSET($L$2,B456,0)),1,0)</f>
        <v>452</v>
      </c>
      <c r="D456" s="3">
        <f t="shared" ca="1" si="525"/>
        <v>452</v>
      </c>
      <c r="E456" s="3">
        <f t="shared" ca="1" si="525"/>
        <v>452</v>
      </c>
      <c r="F456" s="3">
        <f t="shared" ca="1" si="525"/>
        <v>452</v>
      </c>
      <c r="G456" s="3">
        <f t="shared" ca="1" si="525"/>
        <v>452</v>
      </c>
      <c r="H456" s="3">
        <f t="shared" ca="1" si="525"/>
        <v>452</v>
      </c>
      <c r="I456" s="3">
        <f t="shared" ca="1" si="525"/>
        <v>452</v>
      </c>
      <c r="J456" s="3">
        <f ca="1">COUNTIF($A$2:$A455,"="&amp;$A456)+1</f>
        <v>1</v>
      </c>
      <c r="K456">
        <f t="shared" ca="1" si="515"/>
        <v>0</v>
      </c>
      <c r="L456" t="str">
        <f ca="1">IF(M456,"",
IF(R456&lt;&gt;".",IF(OR(R456="@",R456="X"),"",MID(R456,1,1)),
IF(OR(OFFSET('map portals'!$A$1,$Q456,$P456+1)="#",ISNUMBER(MATCH((P456+1)*1000+Q456,$S$2:$S455,0))),"","0")
&amp;IF(OR(OFFSET('map portals'!$A$1,$Q456+1,$P456)="#",ISNUMBER(MATCH(P456*1000+(Q456+1),$S$2:$S455,0))),"","1")
&amp;IF(OR(OFFSET('map portals'!$A$1,$Q456,$P456-1)="#",ISNUMBER(MATCH((P456-1)*1000+Q456,$S$2:$S455,0))),"","2")
&amp;IF(OR(OFFSET('map portals'!$A$1,$Q456-1,$P456)="#",ISNUMBER(MATCH(P456*1000+(Q456-1),$S$2:$S455,0))),"","3")
))</f>
        <v/>
      </c>
      <c r="M456" t="b">
        <f ca="1">ISNUMBER(MATCH(S456,$S$2:$S455,0))</f>
        <v>0</v>
      </c>
      <c r="N456">
        <f t="shared" ca="1" si="516"/>
        <v>19</v>
      </c>
      <c r="O456">
        <f t="shared" ca="1" si="517"/>
        <v>73</v>
      </c>
      <c r="P456">
        <f t="shared" ca="1" si="518"/>
        <v>19</v>
      </c>
      <c r="Q456">
        <f t="shared" ca="1" si="519"/>
        <v>73</v>
      </c>
      <c r="R456" t="str">
        <f ca="1">OFFSET('map portals'!$A$1,$O456,$N456)</f>
        <v>.</v>
      </c>
      <c r="S456">
        <f t="shared" ca="1" si="520"/>
        <v>19073</v>
      </c>
      <c r="T456">
        <f t="shared" ca="1" si="521"/>
        <v>107</v>
      </c>
    </row>
    <row r="457" spans="1:20">
      <c r="A457" s="3">
        <f t="shared" ca="1" si="512"/>
        <v>452</v>
      </c>
      <c r="B457" s="3">
        <f t="shared" ca="1" si="513"/>
        <v>453</v>
      </c>
      <c r="C457" s="3">
        <f t="shared" ref="C457:I457" ca="1" si="526">B457+IF(0=LEN(OFFSET($L$2,B457,0)),1,0)</f>
        <v>453</v>
      </c>
      <c r="D457" s="3">
        <f t="shared" ca="1" si="526"/>
        <v>453</v>
      </c>
      <c r="E457" s="3">
        <f t="shared" ca="1" si="526"/>
        <v>453</v>
      </c>
      <c r="F457" s="3">
        <f t="shared" ca="1" si="526"/>
        <v>453</v>
      </c>
      <c r="G457" s="3">
        <f t="shared" ca="1" si="526"/>
        <v>453</v>
      </c>
      <c r="H457" s="3">
        <f t="shared" ca="1" si="526"/>
        <v>453</v>
      </c>
      <c r="I457" s="3">
        <f t="shared" ca="1" si="526"/>
        <v>453</v>
      </c>
      <c r="J457" s="3">
        <f ca="1">COUNTIF($A$2:$A456,"="&amp;$A457)+1</f>
        <v>1</v>
      </c>
      <c r="K457">
        <f t="shared" ca="1" si="515"/>
        <v>2</v>
      </c>
      <c r="L457" t="str">
        <f ca="1">IF(M457,"",
IF(R457&lt;&gt;".",IF(OR(R457="@",R457="X"),"",MID(R457,1,1)),
IF(OR(OFFSET('map portals'!$A$1,$Q457,$P457+1)="#",ISNUMBER(MATCH((P457+1)*1000+Q457,$S$2:$S456,0))),"","0")
&amp;IF(OR(OFFSET('map portals'!$A$1,$Q457+1,$P457)="#",ISNUMBER(MATCH(P457*1000+(Q457+1),$S$2:$S456,0))),"","1")
&amp;IF(OR(OFFSET('map portals'!$A$1,$Q457,$P457-1)="#",ISNUMBER(MATCH((P457-1)*1000+Q457,$S$2:$S456,0))),"","2")
&amp;IF(OR(OFFSET('map portals'!$A$1,$Q457-1,$P457)="#",ISNUMBER(MATCH(P457*1000+(Q457-1),$S$2:$S456,0))),"","3")
))</f>
        <v>2</v>
      </c>
      <c r="M457" t="b">
        <f ca="1">ISNUMBER(MATCH(S457,$S$2:$S456,0))</f>
        <v>0</v>
      </c>
      <c r="N457">
        <f t="shared" ca="1" si="516"/>
        <v>11</v>
      </c>
      <c r="O457">
        <f t="shared" ca="1" si="517"/>
        <v>73</v>
      </c>
      <c r="P457">
        <f t="shared" ca="1" si="518"/>
        <v>11</v>
      </c>
      <c r="Q457">
        <f t="shared" ca="1" si="519"/>
        <v>73</v>
      </c>
      <c r="R457" t="str">
        <f ca="1">OFFSET('map portals'!$A$1,$O457,$N457)</f>
        <v>.</v>
      </c>
      <c r="S457">
        <f t="shared" ca="1" si="520"/>
        <v>11073</v>
      </c>
      <c r="T457">
        <f t="shared" ca="1" si="521"/>
        <v>107</v>
      </c>
    </row>
    <row r="458" spans="1:20">
      <c r="A458" s="3">
        <f t="shared" ca="1" si="512"/>
        <v>453</v>
      </c>
      <c r="B458" s="3">
        <f t="shared" ca="1" si="513"/>
        <v>453</v>
      </c>
      <c r="C458" s="3">
        <f t="shared" ref="C458:I458" ca="1" si="527">B458+IF(0=LEN(OFFSET($L$2,B458,0)),1,0)</f>
        <v>453</v>
      </c>
      <c r="D458" s="3">
        <f t="shared" ca="1" si="527"/>
        <v>453</v>
      </c>
      <c r="E458" s="3">
        <f t="shared" ca="1" si="527"/>
        <v>453</v>
      </c>
      <c r="F458" s="3">
        <f t="shared" ca="1" si="527"/>
        <v>453</v>
      </c>
      <c r="G458" s="3">
        <f t="shared" ca="1" si="527"/>
        <v>453</v>
      </c>
      <c r="H458" s="3">
        <f t="shared" ca="1" si="527"/>
        <v>453</v>
      </c>
      <c r="I458" s="3">
        <f t="shared" ca="1" si="527"/>
        <v>453</v>
      </c>
      <c r="J458" s="3">
        <f ca="1">COUNTIF($A$2:$A457,"="&amp;$A458)+1</f>
        <v>1</v>
      </c>
      <c r="K458">
        <f t="shared" ca="1" si="515"/>
        <v>0</v>
      </c>
      <c r="L458" t="str">
        <f ca="1">IF(M458,"",
IF(R458&lt;&gt;".",IF(OR(R458="@",R458="X"),"",MID(R458,1,1)),
IF(OR(OFFSET('map portals'!$A$1,$Q458,$P458+1)="#",ISNUMBER(MATCH((P458+1)*1000+Q458,$S$2:$S457,0))),"","0")
&amp;IF(OR(OFFSET('map portals'!$A$1,$Q458+1,$P458)="#",ISNUMBER(MATCH(P458*1000+(Q458+1),$S$2:$S457,0))),"","1")
&amp;IF(OR(OFFSET('map portals'!$A$1,$Q458,$P458-1)="#",ISNUMBER(MATCH((P458-1)*1000+Q458,$S$2:$S457,0))),"","2")
&amp;IF(OR(OFFSET('map portals'!$A$1,$Q458-1,$P458)="#",ISNUMBER(MATCH(P458*1000+(Q458-1),$S$2:$S457,0))),"","3")
))</f>
        <v>0</v>
      </c>
      <c r="M458" t="b">
        <f ca="1">ISNUMBER(MATCH(S458,$S$2:$S457,0))</f>
        <v>0</v>
      </c>
      <c r="N458">
        <f t="shared" ca="1" si="516"/>
        <v>48</v>
      </c>
      <c r="O458">
        <f t="shared" ca="1" si="517"/>
        <v>27</v>
      </c>
      <c r="P458">
        <f t="shared" ca="1" si="518"/>
        <v>48</v>
      </c>
      <c r="Q458">
        <f t="shared" ca="1" si="519"/>
        <v>27</v>
      </c>
      <c r="R458" t="str">
        <f ca="1">OFFSET('map portals'!$A$1,$O458,$N458)</f>
        <v>.</v>
      </c>
      <c r="S458">
        <f t="shared" ca="1" si="520"/>
        <v>48027</v>
      </c>
      <c r="T458">
        <f t="shared" ca="1" si="521"/>
        <v>107</v>
      </c>
    </row>
    <row r="459" spans="1:20">
      <c r="A459" s="3">
        <f t="shared" ca="1" si="512"/>
        <v>453</v>
      </c>
      <c r="B459" s="3">
        <f t="shared" ca="1" si="513"/>
        <v>454</v>
      </c>
      <c r="C459" s="3">
        <f t="shared" ref="C459:I459" ca="1" si="528">B459+IF(0=LEN(OFFSET($L$2,B459,0)),1,0)</f>
        <v>455</v>
      </c>
      <c r="D459" s="3">
        <f t="shared" ca="1" si="528"/>
        <v>455</v>
      </c>
      <c r="E459" s="3">
        <f t="shared" ca="1" si="528"/>
        <v>455</v>
      </c>
      <c r="F459" s="3">
        <f t="shared" ca="1" si="528"/>
        <v>455</v>
      </c>
      <c r="G459" s="3">
        <f t="shared" ca="1" si="528"/>
        <v>455</v>
      </c>
      <c r="H459" s="3">
        <f t="shared" ca="1" si="528"/>
        <v>455</v>
      </c>
      <c r="I459" s="3">
        <f t="shared" ca="1" si="528"/>
        <v>455</v>
      </c>
      <c r="J459" s="3">
        <f ca="1">COUNTIF($A$2:$A458,"="&amp;$A459)+1</f>
        <v>2</v>
      </c>
      <c r="K459">
        <f t="shared" ca="1" si="515"/>
        <v>1</v>
      </c>
      <c r="L459" t="str">
        <f ca="1">IF(M459,"",
IF(R459&lt;&gt;".",IF(OR(R459="@",R459="X"),"",MID(R459,1,1)),
IF(OR(OFFSET('map portals'!$A$1,$Q459,$P459+1)="#",ISNUMBER(MATCH((P459+1)*1000+Q459,$S$2:$S458,0))),"","0")
&amp;IF(OR(OFFSET('map portals'!$A$1,$Q459+1,$P459)="#",ISNUMBER(MATCH(P459*1000+(Q459+1),$S$2:$S458,0))),"","1")
&amp;IF(OR(OFFSET('map portals'!$A$1,$Q459,$P459-1)="#",ISNUMBER(MATCH((P459-1)*1000+Q459,$S$2:$S458,0))),"","2")
&amp;IF(OR(OFFSET('map portals'!$A$1,$Q459-1,$P459)="#",ISNUMBER(MATCH(P459*1000+(Q459-1),$S$2:$S458,0))),"","3")
))</f>
        <v>1</v>
      </c>
      <c r="M459" t="b">
        <f ca="1">ISNUMBER(MATCH(S459,$S$2:$S458,0))</f>
        <v>0</v>
      </c>
      <c r="N459">
        <f t="shared" ca="1" si="516"/>
        <v>47</v>
      </c>
      <c r="O459">
        <f t="shared" ca="1" si="517"/>
        <v>28</v>
      </c>
      <c r="P459">
        <f t="shared" ca="1" si="518"/>
        <v>47</v>
      </c>
      <c r="Q459">
        <f t="shared" ca="1" si="519"/>
        <v>28</v>
      </c>
      <c r="R459" t="str">
        <f ca="1">OFFSET('map portals'!$A$1,$O459,$N459)</f>
        <v>.</v>
      </c>
      <c r="S459">
        <f t="shared" ca="1" si="520"/>
        <v>47028</v>
      </c>
      <c r="T459">
        <f t="shared" ca="1" si="521"/>
        <v>107</v>
      </c>
    </row>
    <row r="460" spans="1:20">
      <c r="A460" s="3">
        <f t="shared" ca="1" si="512"/>
        <v>455</v>
      </c>
      <c r="B460" s="3">
        <f t="shared" ca="1" si="513"/>
        <v>456</v>
      </c>
      <c r="C460" s="3">
        <f t="shared" ref="C460:I460" ca="1" si="529">B460+IF(0=LEN(OFFSET($L$2,B460,0)),1,0)</f>
        <v>456</v>
      </c>
      <c r="D460" s="3">
        <f t="shared" ca="1" si="529"/>
        <v>456</v>
      </c>
      <c r="E460" s="3">
        <f t="shared" ca="1" si="529"/>
        <v>456</v>
      </c>
      <c r="F460" s="3">
        <f t="shared" ca="1" si="529"/>
        <v>456</v>
      </c>
      <c r="G460" s="3">
        <f t="shared" ca="1" si="529"/>
        <v>456</v>
      </c>
      <c r="H460" s="3">
        <f t="shared" ca="1" si="529"/>
        <v>456</v>
      </c>
      <c r="I460" s="3">
        <f t="shared" ca="1" si="529"/>
        <v>456</v>
      </c>
      <c r="J460" s="3">
        <f ca="1">COUNTIF($A$2:$A459,"="&amp;$A460)+1</f>
        <v>1</v>
      </c>
      <c r="K460">
        <f t="shared" ca="1" si="515"/>
        <v>2</v>
      </c>
      <c r="L460" t="str">
        <f ca="1">IF(M460,"",
IF(R460&lt;&gt;".",IF(OR(R460="@",R460="X"),"",MID(R460,1,1)),
IF(OR(OFFSET('map portals'!$A$1,$Q460,$P460+1)="#",ISNUMBER(MATCH((P460+1)*1000+Q460,$S$2:$S459,0))),"","0")
&amp;IF(OR(OFFSET('map portals'!$A$1,$Q460+1,$P460)="#",ISNUMBER(MATCH(P460*1000+(Q460+1),$S$2:$S459,0))),"","1")
&amp;IF(OR(OFFSET('map portals'!$A$1,$Q460,$P460-1)="#",ISNUMBER(MATCH((P460-1)*1000+Q460,$S$2:$S459,0))),"","2")
&amp;IF(OR(OFFSET('map portals'!$A$1,$Q460-1,$P460)="#",ISNUMBER(MATCH(P460*1000+(Q460-1),$S$2:$S459,0))),"","3")
))</f>
        <v>2</v>
      </c>
      <c r="M460" t="b">
        <f ca="1">ISNUMBER(MATCH(S460,$S$2:$S459,0))</f>
        <v>0</v>
      </c>
      <c r="N460">
        <f t="shared" ca="1" si="516"/>
        <v>10</v>
      </c>
      <c r="O460">
        <f t="shared" ca="1" si="517"/>
        <v>73</v>
      </c>
      <c r="P460">
        <f t="shared" ca="1" si="518"/>
        <v>10</v>
      </c>
      <c r="Q460">
        <f t="shared" ca="1" si="519"/>
        <v>73</v>
      </c>
      <c r="R460" t="str">
        <f ca="1">OFFSET('map portals'!$A$1,$O460,$N460)</f>
        <v>.</v>
      </c>
      <c r="S460">
        <f t="shared" ca="1" si="520"/>
        <v>10073</v>
      </c>
      <c r="T460">
        <f t="shared" ca="1" si="521"/>
        <v>108</v>
      </c>
    </row>
    <row r="461" spans="1:20">
      <c r="A461" s="3">
        <f t="shared" ca="1" si="512"/>
        <v>456</v>
      </c>
      <c r="B461" s="3">
        <f t="shared" ca="1" si="513"/>
        <v>457</v>
      </c>
      <c r="C461" s="3">
        <f t="shared" ref="C461:I461" ca="1" si="530">B461+IF(0=LEN(OFFSET($L$2,B461,0)),1,0)</f>
        <v>457</v>
      </c>
      <c r="D461" s="3">
        <f t="shared" ca="1" si="530"/>
        <v>457</v>
      </c>
      <c r="E461" s="3">
        <f t="shared" ca="1" si="530"/>
        <v>457</v>
      </c>
      <c r="F461" s="3">
        <f t="shared" ca="1" si="530"/>
        <v>457</v>
      </c>
      <c r="G461" s="3">
        <f t="shared" ca="1" si="530"/>
        <v>457</v>
      </c>
      <c r="H461" s="3">
        <f t="shared" ca="1" si="530"/>
        <v>457</v>
      </c>
      <c r="I461" s="3">
        <f t="shared" ca="1" si="530"/>
        <v>457</v>
      </c>
      <c r="J461" s="3">
        <f ca="1">COUNTIF($A$2:$A460,"="&amp;$A461)+1</f>
        <v>1</v>
      </c>
      <c r="K461">
        <f t="shared" ca="1" si="515"/>
        <v>0</v>
      </c>
      <c r="L461" t="str">
        <f ca="1">IF(M461,"",
IF(R461&lt;&gt;".",IF(OR(R461="@",R461="X"),"",MID(R461,1,1)),
IF(OR(OFFSET('map portals'!$A$1,$Q461,$P461+1)="#",ISNUMBER(MATCH((P461+1)*1000+Q461,$S$2:$S460,0))),"","0")
&amp;IF(OR(OFFSET('map portals'!$A$1,$Q461+1,$P461)="#",ISNUMBER(MATCH(P461*1000+(Q461+1),$S$2:$S460,0))),"","1")
&amp;IF(OR(OFFSET('map portals'!$A$1,$Q461,$P461-1)="#",ISNUMBER(MATCH((P461-1)*1000+Q461,$S$2:$S460,0))),"","2")
&amp;IF(OR(OFFSET('map portals'!$A$1,$Q461-1,$P461)="#",ISNUMBER(MATCH(P461*1000+(Q461-1),$S$2:$S460,0))),"","3")
))</f>
        <v/>
      </c>
      <c r="M461" t="b">
        <f ca="1">ISNUMBER(MATCH(S461,$S$2:$S460,0))</f>
        <v>0</v>
      </c>
      <c r="N461">
        <f t="shared" ca="1" si="516"/>
        <v>49</v>
      </c>
      <c r="O461">
        <f t="shared" ca="1" si="517"/>
        <v>27</v>
      </c>
      <c r="P461">
        <f t="shared" ca="1" si="518"/>
        <v>49</v>
      </c>
      <c r="Q461">
        <f t="shared" ca="1" si="519"/>
        <v>27</v>
      </c>
      <c r="R461" t="str">
        <f ca="1">OFFSET('map portals'!$A$1,$O461,$N461)</f>
        <v>.</v>
      </c>
      <c r="S461">
        <f t="shared" ca="1" si="520"/>
        <v>49027</v>
      </c>
      <c r="T461">
        <f t="shared" ca="1" si="521"/>
        <v>108</v>
      </c>
    </row>
    <row r="462" spans="1:20">
      <c r="A462" s="3">
        <f t="shared" ca="1" si="512"/>
        <v>457</v>
      </c>
      <c r="B462" s="3">
        <f t="shared" ca="1" si="513"/>
        <v>458</v>
      </c>
      <c r="C462" s="3">
        <f t="shared" ref="C462:I462" ca="1" si="531">B462+IF(0=LEN(OFFSET($L$2,B462,0)),1,0)</f>
        <v>458</v>
      </c>
      <c r="D462" s="3">
        <f t="shared" ca="1" si="531"/>
        <v>458</v>
      </c>
      <c r="E462" s="3">
        <f t="shared" ca="1" si="531"/>
        <v>458</v>
      </c>
      <c r="F462" s="3">
        <f t="shared" ca="1" si="531"/>
        <v>458</v>
      </c>
      <c r="G462" s="3">
        <f t="shared" ca="1" si="531"/>
        <v>458</v>
      </c>
      <c r="H462" s="3">
        <f t="shared" ca="1" si="531"/>
        <v>458</v>
      </c>
      <c r="I462" s="3">
        <f t="shared" ca="1" si="531"/>
        <v>458</v>
      </c>
      <c r="J462" s="3">
        <f ca="1">COUNTIF($A$2:$A461,"="&amp;$A462)+1</f>
        <v>1</v>
      </c>
      <c r="K462">
        <f t="shared" ca="1" si="515"/>
        <v>1</v>
      </c>
      <c r="L462" t="str">
        <f ca="1">IF(M462,"",
IF(R462&lt;&gt;".",IF(OR(R462="@",R462="X"),"",MID(R462,1,1)),
IF(OR(OFFSET('map portals'!$A$1,$Q462,$P462+1)="#",ISNUMBER(MATCH((P462+1)*1000+Q462,$S$2:$S461,0))),"","0")
&amp;IF(OR(OFFSET('map portals'!$A$1,$Q462+1,$P462)="#",ISNUMBER(MATCH(P462*1000+(Q462+1),$S$2:$S461,0))),"","1")
&amp;IF(OR(OFFSET('map portals'!$A$1,$Q462,$P462-1)="#",ISNUMBER(MATCH((P462-1)*1000+Q462,$S$2:$S461,0))),"","2")
&amp;IF(OR(OFFSET('map portals'!$A$1,$Q462-1,$P462)="#",ISNUMBER(MATCH(P462*1000+(Q462-1),$S$2:$S461,0))),"","3")
))</f>
        <v>12</v>
      </c>
      <c r="M462" t="b">
        <f ca="1">ISNUMBER(MATCH(S462,$S$2:$S461,0))</f>
        <v>0</v>
      </c>
      <c r="N462">
        <f t="shared" ca="1" si="516"/>
        <v>47</v>
      </c>
      <c r="O462">
        <f t="shared" ca="1" si="517"/>
        <v>29</v>
      </c>
      <c r="P462">
        <f t="shared" ca="1" si="518"/>
        <v>47</v>
      </c>
      <c r="Q462">
        <f t="shared" ca="1" si="519"/>
        <v>29</v>
      </c>
      <c r="R462" t="str">
        <f ca="1">OFFSET('map portals'!$A$1,$O462,$N462)</f>
        <v>.</v>
      </c>
      <c r="S462">
        <f t="shared" ca="1" si="520"/>
        <v>47029</v>
      </c>
      <c r="T462">
        <f t="shared" ca="1" si="521"/>
        <v>108</v>
      </c>
    </row>
    <row r="463" spans="1:20">
      <c r="A463" s="3">
        <f t="shared" ca="1" si="512"/>
        <v>458</v>
      </c>
      <c r="B463" s="3">
        <f t="shared" ca="1" si="513"/>
        <v>459</v>
      </c>
      <c r="C463" s="3">
        <f t="shared" ref="C463:I463" ca="1" si="532">B463+IF(0=LEN(OFFSET($L$2,B463,0)),1,0)</f>
        <v>460</v>
      </c>
      <c r="D463" s="3">
        <f t="shared" ca="1" si="532"/>
        <v>460</v>
      </c>
      <c r="E463" s="3">
        <f t="shared" ca="1" si="532"/>
        <v>460</v>
      </c>
      <c r="F463" s="3">
        <f t="shared" ca="1" si="532"/>
        <v>460</v>
      </c>
      <c r="G463" s="3">
        <f t="shared" ca="1" si="532"/>
        <v>460</v>
      </c>
      <c r="H463" s="3">
        <f t="shared" ca="1" si="532"/>
        <v>460</v>
      </c>
      <c r="I463" s="3">
        <f t="shared" ca="1" si="532"/>
        <v>460</v>
      </c>
      <c r="J463" s="3">
        <f ca="1">COUNTIF($A$2:$A462,"="&amp;$A463)+1</f>
        <v>1</v>
      </c>
      <c r="K463">
        <f t="shared" ca="1" si="515"/>
        <v>2</v>
      </c>
      <c r="L463" t="str">
        <f ca="1">IF(M463,"",
IF(R463&lt;&gt;".",IF(OR(R463="@",R463="X"),"",MID(R463,1,1)),
IF(OR(OFFSET('map portals'!$A$1,$Q463,$P463+1)="#",ISNUMBER(MATCH((P463+1)*1000+Q463,$S$2:$S462,0))),"","0")
&amp;IF(OR(OFFSET('map portals'!$A$1,$Q463+1,$P463)="#",ISNUMBER(MATCH(P463*1000+(Q463+1),$S$2:$S462,0))),"","1")
&amp;IF(OR(OFFSET('map portals'!$A$1,$Q463,$P463-1)="#",ISNUMBER(MATCH((P463-1)*1000+Q463,$S$2:$S462,0))),"","2")
&amp;IF(OR(OFFSET('map portals'!$A$1,$Q463-1,$P463)="#",ISNUMBER(MATCH(P463*1000+(Q463-1),$S$2:$S462,0))),"","3")
))</f>
        <v>23</v>
      </c>
      <c r="M463" t="b">
        <f ca="1">ISNUMBER(MATCH(S463,$S$2:$S462,0))</f>
        <v>0</v>
      </c>
      <c r="N463">
        <f t="shared" ca="1" si="516"/>
        <v>9</v>
      </c>
      <c r="O463">
        <f t="shared" ca="1" si="517"/>
        <v>73</v>
      </c>
      <c r="P463">
        <f t="shared" ca="1" si="518"/>
        <v>9</v>
      </c>
      <c r="Q463">
        <f t="shared" ca="1" si="519"/>
        <v>73</v>
      </c>
      <c r="R463" t="str">
        <f ca="1">OFFSET('map portals'!$A$1,$O463,$N463)</f>
        <v>.</v>
      </c>
      <c r="S463">
        <f t="shared" ca="1" si="520"/>
        <v>9073</v>
      </c>
      <c r="T463">
        <f t="shared" ca="1" si="521"/>
        <v>109</v>
      </c>
    </row>
    <row r="464" spans="1:20">
      <c r="A464" s="3">
        <f t="shared" ca="1" si="512"/>
        <v>460</v>
      </c>
      <c r="B464" s="3">
        <f t="shared" ca="1" si="513"/>
        <v>460</v>
      </c>
      <c r="C464" s="3">
        <f t="shared" ref="C464:I464" ca="1" si="533">B464+IF(0=LEN(OFFSET($L$2,B464,0)),1,0)</f>
        <v>460</v>
      </c>
      <c r="D464" s="3">
        <f t="shared" ca="1" si="533"/>
        <v>460</v>
      </c>
      <c r="E464" s="3">
        <f t="shared" ca="1" si="533"/>
        <v>460</v>
      </c>
      <c r="F464" s="3">
        <f t="shared" ca="1" si="533"/>
        <v>460</v>
      </c>
      <c r="G464" s="3">
        <f t="shared" ca="1" si="533"/>
        <v>460</v>
      </c>
      <c r="H464" s="3">
        <f t="shared" ca="1" si="533"/>
        <v>460</v>
      </c>
      <c r="I464" s="3">
        <f t="shared" ca="1" si="533"/>
        <v>460</v>
      </c>
      <c r="J464" s="3">
        <f ca="1">COUNTIF($A$2:$A463,"="&amp;$A464)+1</f>
        <v>1</v>
      </c>
      <c r="K464">
        <f t="shared" ca="1" si="515"/>
        <v>1</v>
      </c>
      <c r="L464" t="str">
        <f ca="1">IF(M464,"",
IF(R464&lt;&gt;".",IF(OR(R464="@",R464="X"),"",MID(R464,1,1)),
IF(OR(OFFSET('map portals'!$A$1,$Q464,$P464+1)="#",ISNUMBER(MATCH((P464+1)*1000+Q464,$S$2:$S463,0))),"","0")
&amp;IF(OR(OFFSET('map portals'!$A$1,$Q464+1,$P464)="#",ISNUMBER(MATCH(P464*1000+(Q464+1),$S$2:$S463,0))),"","1")
&amp;IF(OR(OFFSET('map portals'!$A$1,$Q464,$P464-1)="#",ISNUMBER(MATCH((P464-1)*1000+Q464,$S$2:$S463,0))),"","2")
&amp;IF(OR(OFFSET('map portals'!$A$1,$Q464-1,$P464)="#",ISNUMBER(MATCH(P464*1000+(Q464-1),$S$2:$S463,0))),"","3")
))</f>
        <v>1</v>
      </c>
      <c r="M464" t="b">
        <f ca="1">ISNUMBER(MATCH(S464,$S$2:$S463,0))</f>
        <v>0</v>
      </c>
      <c r="N464">
        <f t="shared" ca="1" si="516"/>
        <v>47</v>
      </c>
      <c r="O464">
        <f t="shared" ca="1" si="517"/>
        <v>30</v>
      </c>
      <c r="P464">
        <f t="shared" ca="1" si="518"/>
        <v>47</v>
      </c>
      <c r="Q464">
        <f t="shared" ca="1" si="519"/>
        <v>30</v>
      </c>
      <c r="R464" t="str">
        <f ca="1">OFFSET('map portals'!$A$1,$O464,$N464)</f>
        <v>.</v>
      </c>
      <c r="S464">
        <f t="shared" ca="1" si="520"/>
        <v>47030</v>
      </c>
      <c r="T464">
        <f t="shared" ca="1" si="521"/>
        <v>109</v>
      </c>
    </row>
    <row r="465" spans="1:20">
      <c r="A465" s="3">
        <f t="shared" ca="1" si="512"/>
        <v>460</v>
      </c>
      <c r="B465" s="3">
        <f t="shared" ca="1" si="513"/>
        <v>461</v>
      </c>
      <c r="C465" s="3">
        <f t="shared" ref="C465:I465" ca="1" si="534">B465+IF(0=LEN(OFFSET($L$2,B465,0)),1,0)</f>
        <v>461</v>
      </c>
      <c r="D465" s="3">
        <f t="shared" ca="1" si="534"/>
        <v>461</v>
      </c>
      <c r="E465" s="3">
        <f t="shared" ca="1" si="534"/>
        <v>461</v>
      </c>
      <c r="F465" s="3">
        <f t="shared" ca="1" si="534"/>
        <v>461</v>
      </c>
      <c r="G465" s="3">
        <f t="shared" ca="1" si="534"/>
        <v>461</v>
      </c>
      <c r="H465" s="3">
        <f t="shared" ca="1" si="534"/>
        <v>461</v>
      </c>
      <c r="I465" s="3">
        <f t="shared" ca="1" si="534"/>
        <v>461</v>
      </c>
      <c r="J465" s="3">
        <f ca="1">COUNTIF($A$2:$A464,"="&amp;$A465)+1</f>
        <v>2</v>
      </c>
      <c r="K465">
        <f t="shared" ca="1" si="515"/>
        <v>2</v>
      </c>
      <c r="L465" t="str">
        <f ca="1">IF(M465,"",
IF(R465&lt;&gt;".",IF(OR(R465="@",R465="X"),"",MID(R465,1,1)),
IF(OR(OFFSET('map portals'!$A$1,$Q465,$P465+1)="#",ISNUMBER(MATCH((P465+1)*1000+Q465,$S$2:$S464,0))),"","0")
&amp;IF(OR(OFFSET('map portals'!$A$1,$Q465+1,$P465)="#",ISNUMBER(MATCH(P465*1000+(Q465+1),$S$2:$S464,0))),"","1")
&amp;IF(OR(OFFSET('map portals'!$A$1,$Q465,$P465-1)="#",ISNUMBER(MATCH((P465-1)*1000+Q465,$S$2:$S464,0))),"","2")
&amp;IF(OR(OFFSET('map portals'!$A$1,$Q465-1,$P465)="#",ISNUMBER(MATCH(P465*1000+(Q465-1),$S$2:$S464,0))),"","3")
))</f>
        <v>2</v>
      </c>
      <c r="M465" t="b">
        <f ca="1">ISNUMBER(MATCH(S465,$S$2:$S464,0))</f>
        <v>0</v>
      </c>
      <c r="N465">
        <f t="shared" ca="1" si="516"/>
        <v>46</v>
      </c>
      <c r="O465">
        <f t="shared" ca="1" si="517"/>
        <v>29</v>
      </c>
      <c r="P465">
        <f t="shared" ca="1" si="518"/>
        <v>46</v>
      </c>
      <c r="Q465">
        <f t="shared" ca="1" si="519"/>
        <v>29</v>
      </c>
      <c r="R465" t="str">
        <f ca="1">OFFSET('map portals'!$A$1,$O465,$N465)</f>
        <v>.</v>
      </c>
      <c r="S465">
        <f t="shared" ca="1" si="520"/>
        <v>46029</v>
      </c>
      <c r="T465">
        <f t="shared" ca="1" si="521"/>
        <v>109</v>
      </c>
    </row>
    <row r="466" spans="1:20">
      <c r="A466" s="3">
        <f t="shared" ca="1" si="512"/>
        <v>461</v>
      </c>
      <c r="B466" s="3">
        <f t="shared" ca="1" si="513"/>
        <v>461</v>
      </c>
      <c r="C466" s="3">
        <f t="shared" ref="C466:I466" ca="1" si="535">B466+IF(0=LEN(OFFSET($L$2,B466,0)),1,0)</f>
        <v>461</v>
      </c>
      <c r="D466" s="3">
        <f t="shared" ca="1" si="535"/>
        <v>461</v>
      </c>
      <c r="E466" s="3">
        <f t="shared" ca="1" si="535"/>
        <v>461</v>
      </c>
      <c r="F466" s="3">
        <f t="shared" ca="1" si="535"/>
        <v>461</v>
      </c>
      <c r="G466" s="3">
        <f t="shared" ca="1" si="535"/>
        <v>461</v>
      </c>
      <c r="H466" s="3">
        <f t="shared" ca="1" si="535"/>
        <v>461</v>
      </c>
      <c r="I466" s="3">
        <f t="shared" ca="1" si="535"/>
        <v>461</v>
      </c>
      <c r="J466" s="3">
        <f ca="1">COUNTIF($A$2:$A465,"="&amp;$A466)+1</f>
        <v>1</v>
      </c>
      <c r="K466">
        <f t="shared" ca="1" si="515"/>
        <v>2</v>
      </c>
      <c r="L466" t="str">
        <f ca="1">IF(M466,"",
IF(R466&lt;&gt;".",IF(OR(R466="@",R466="X"),"",MID(R466,1,1)),
IF(OR(OFFSET('map portals'!$A$1,$Q466,$P466+1)="#",ISNUMBER(MATCH((P466+1)*1000+Q466,$S$2:$S465,0))),"","0")
&amp;IF(OR(OFFSET('map portals'!$A$1,$Q466+1,$P466)="#",ISNUMBER(MATCH(P466*1000+(Q466+1),$S$2:$S465,0))),"","1")
&amp;IF(OR(OFFSET('map portals'!$A$1,$Q466,$P466-1)="#",ISNUMBER(MATCH((P466-1)*1000+Q466,$S$2:$S465,0))),"","2")
&amp;IF(OR(OFFSET('map portals'!$A$1,$Q466-1,$P466)="#",ISNUMBER(MATCH(P466*1000+(Q466-1),$S$2:$S465,0))),"","3")
))</f>
        <v>2</v>
      </c>
      <c r="M466" t="b">
        <f ca="1">ISNUMBER(MATCH(S466,$S$2:$S465,0))</f>
        <v>0</v>
      </c>
      <c r="N466">
        <f t="shared" ca="1" si="516"/>
        <v>8</v>
      </c>
      <c r="O466">
        <f t="shared" ca="1" si="517"/>
        <v>73</v>
      </c>
      <c r="P466">
        <f t="shared" ca="1" si="518"/>
        <v>8</v>
      </c>
      <c r="Q466">
        <f t="shared" ca="1" si="519"/>
        <v>73</v>
      </c>
      <c r="R466" t="str">
        <f ca="1">OFFSET('map portals'!$A$1,$O466,$N466)</f>
        <v>.</v>
      </c>
      <c r="S466">
        <f t="shared" ca="1" si="520"/>
        <v>8073</v>
      </c>
      <c r="T466">
        <f t="shared" ca="1" si="521"/>
        <v>110</v>
      </c>
    </row>
    <row r="467" spans="1:20">
      <c r="A467" s="3">
        <f t="shared" ca="1" si="512"/>
        <v>461</v>
      </c>
      <c r="B467" s="3">
        <f t="shared" ca="1" si="513"/>
        <v>462</v>
      </c>
      <c r="C467" s="3">
        <f t="shared" ref="C467:I467" ca="1" si="536">B467+IF(0=LEN(OFFSET($L$2,B467,0)),1,0)</f>
        <v>462</v>
      </c>
      <c r="D467" s="3">
        <f t="shared" ca="1" si="536"/>
        <v>462</v>
      </c>
      <c r="E467" s="3">
        <f t="shared" ca="1" si="536"/>
        <v>462</v>
      </c>
      <c r="F467" s="3">
        <f t="shared" ca="1" si="536"/>
        <v>462</v>
      </c>
      <c r="G467" s="3">
        <f t="shared" ca="1" si="536"/>
        <v>462</v>
      </c>
      <c r="H467" s="3">
        <f t="shared" ca="1" si="536"/>
        <v>462</v>
      </c>
      <c r="I467" s="3">
        <f t="shared" ca="1" si="536"/>
        <v>462</v>
      </c>
      <c r="J467" s="3">
        <f ca="1">COUNTIF($A$2:$A466,"="&amp;$A467)+1</f>
        <v>2</v>
      </c>
      <c r="K467">
        <f t="shared" ca="1" si="515"/>
        <v>3</v>
      </c>
      <c r="L467" t="str">
        <f ca="1">IF(M467,"",
IF(R467&lt;&gt;".",IF(OR(R467="@",R467="X"),"",MID(R467,1,1)),
IF(OR(OFFSET('map portals'!$A$1,$Q467,$P467+1)="#",ISNUMBER(MATCH((P467+1)*1000+Q467,$S$2:$S466,0))),"","0")
&amp;IF(OR(OFFSET('map portals'!$A$1,$Q467+1,$P467)="#",ISNUMBER(MATCH(P467*1000+(Q467+1),$S$2:$S466,0))),"","1")
&amp;IF(OR(OFFSET('map portals'!$A$1,$Q467,$P467-1)="#",ISNUMBER(MATCH((P467-1)*1000+Q467,$S$2:$S466,0))),"","2")
&amp;IF(OR(OFFSET('map portals'!$A$1,$Q467-1,$P467)="#",ISNUMBER(MATCH(P467*1000+(Q467-1),$S$2:$S466,0))),"","3")
))</f>
        <v>3</v>
      </c>
      <c r="M467" t="b">
        <f ca="1">ISNUMBER(MATCH(S467,$S$2:$S466,0))</f>
        <v>0</v>
      </c>
      <c r="N467">
        <f t="shared" ca="1" si="516"/>
        <v>9</v>
      </c>
      <c r="O467">
        <f t="shared" ca="1" si="517"/>
        <v>72</v>
      </c>
      <c r="P467">
        <f t="shared" ca="1" si="518"/>
        <v>9</v>
      </c>
      <c r="Q467">
        <f t="shared" ca="1" si="519"/>
        <v>72</v>
      </c>
      <c r="R467" t="str">
        <f ca="1">OFFSET('map portals'!$A$1,$O467,$N467)</f>
        <v>.</v>
      </c>
      <c r="S467">
        <f t="shared" ca="1" si="520"/>
        <v>9072</v>
      </c>
      <c r="T467">
        <f t="shared" ca="1" si="521"/>
        <v>110</v>
      </c>
    </row>
    <row r="468" spans="1:20">
      <c r="A468" s="3">
        <f t="shared" ca="1" si="512"/>
        <v>462</v>
      </c>
      <c r="B468" s="3">
        <f t="shared" ca="1" si="513"/>
        <v>463</v>
      </c>
      <c r="C468" s="3">
        <f t="shared" ref="C468:I468" ca="1" si="537">B468+IF(0=LEN(OFFSET($L$2,B468,0)),1,0)</f>
        <v>463</v>
      </c>
      <c r="D468" s="3">
        <f t="shared" ca="1" si="537"/>
        <v>463</v>
      </c>
      <c r="E468" s="3">
        <f t="shared" ca="1" si="537"/>
        <v>463</v>
      </c>
      <c r="F468" s="3">
        <f t="shared" ca="1" si="537"/>
        <v>463</v>
      </c>
      <c r="G468" s="3">
        <f t="shared" ca="1" si="537"/>
        <v>463</v>
      </c>
      <c r="H468" s="3">
        <f t="shared" ca="1" si="537"/>
        <v>463</v>
      </c>
      <c r="I468" s="3">
        <f t="shared" ca="1" si="537"/>
        <v>463</v>
      </c>
      <c r="J468" s="3">
        <f ca="1">COUNTIF($A$2:$A467,"="&amp;$A468)+1</f>
        <v>1</v>
      </c>
      <c r="K468">
        <f t="shared" ca="1" si="515"/>
        <v>1</v>
      </c>
      <c r="L468" t="str">
        <f ca="1">IF(M468,"",
IF(R468&lt;&gt;".",IF(OR(R468="@",R468="X"),"",MID(R468,1,1)),
IF(OR(OFFSET('map portals'!$A$1,$Q468,$P468+1)="#",ISNUMBER(MATCH((P468+1)*1000+Q468,$S$2:$S467,0))),"","0")
&amp;IF(OR(OFFSET('map portals'!$A$1,$Q468+1,$P468)="#",ISNUMBER(MATCH(P468*1000+(Q468+1),$S$2:$S467,0))),"","1")
&amp;IF(OR(OFFSET('map portals'!$A$1,$Q468,$P468-1)="#",ISNUMBER(MATCH((P468-1)*1000+Q468,$S$2:$S467,0))),"","2")
&amp;IF(OR(OFFSET('map portals'!$A$1,$Q468-1,$P468)="#",ISNUMBER(MATCH(P468*1000+(Q468-1),$S$2:$S467,0))),"","3")
))</f>
        <v>02</v>
      </c>
      <c r="M468" t="b">
        <f ca="1">ISNUMBER(MATCH(S468,$S$2:$S467,0))</f>
        <v>0</v>
      </c>
      <c r="N468">
        <f t="shared" ca="1" si="516"/>
        <v>47</v>
      </c>
      <c r="O468">
        <f t="shared" ca="1" si="517"/>
        <v>31</v>
      </c>
      <c r="P468">
        <f t="shared" ca="1" si="518"/>
        <v>47</v>
      </c>
      <c r="Q468">
        <f t="shared" ca="1" si="519"/>
        <v>31</v>
      </c>
      <c r="R468" t="str">
        <f ca="1">OFFSET('map portals'!$A$1,$O468,$N468)</f>
        <v>.</v>
      </c>
      <c r="S468">
        <f t="shared" ca="1" si="520"/>
        <v>47031</v>
      </c>
      <c r="T468">
        <f t="shared" ca="1" si="521"/>
        <v>110</v>
      </c>
    </row>
    <row r="469" spans="1:20">
      <c r="A469" s="3">
        <f t="shared" ca="1" si="512"/>
        <v>463</v>
      </c>
      <c r="B469" s="3">
        <f t="shared" ca="1" si="513"/>
        <v>464</v>
      </c>
      <c r="C469" s="3">
        <f t="shared" ref="C469:I469" ca="1" si="538">B469+IF(0=LEN(OFFSET($L$2,B469,0)),1,0)</f>
        <v>464</v>
      </c>
      <c r="D469" s="3">
        <f t="shared" ca="1" si="538"/>
        <v>464</v>
      </c>
      <c r="E469" s="3">
        <f t="shared" ca="1" si="538"/>
        <v>464</v>
      </c>
      <c r="F469" s="3">
        <f t="shared" ca="1" si="538"/>
        <v>464</v>
      </c>
      <c r="G469" s="3">
        <f t="shared" ca="1" si="538"/>
        <v>464</v>
      </c>
      <c r="H469" s="3">
        <f t="shared" ca="1" si="538"/>
        <v>464</v>
      </c>
      <c r="I469" s="3">
        <f t="shared" ca="1" si="538"/>
        <v>464</v>
      </c>
      <c r="J469" s="3">
        <f ca="1">COUNTIF($A$2:$A468,"="&amp;$A469)+1</f>
        <v>1</v>
      </c>
      <c r="K469">
        <f t="shared" ca="1" si="515"/>
        <v>2</v>
      </c>
      <c r="L469" t="str">
        <f ca="1">IF(M469,"",
IF(R469&lt;&gt;".",IF(OR(R469="@",R469="X"),"",MID(R469,1,1)),
IF(OR(OFFSET('map portals'!$A$1,$Q469,$P469+1)="#",ISNUMBER(MATCH((P469+1)*1000+Q469,$S$2:$S468,0))),"","0")
&amp;IF(OR(OFFSET('map portals'!$A$1,$Q469+1,$P469)="#",ISNUMBER(MATCH(P469*1000+(Q469+1),$S$2:$S468,0))),"","1")
&amp;IF(OR(OFFSET('map portals'!$A$1,$Q469,$P469-1)="#",ISNUMBER(MATCH((P469-1)*1000+Q469,$S$2:$S468,0))),"","2")
&amp;IF(OR(OFFSET('map portals'!$A$1,$Q469-1,$P469)="#",ISNUMBER(MATCH(P469*1000+(Q469-1),$S$2:$S468,0))),"","3")
))</f>
        <v/>
      </c>
      <c r="M469" t="b">
        <f ca="1">ISNUMBER(MATCH(S469,$S$2:$S468,0))</f>
        <v>0</v>
      </c>
      <c r="N469">
        <f t="shared" ca="1" si="516"/>
        <v>45</v>
      </c>
      <c r="O469">
        <f t="shared" ca="1" si="517"/>
        <v>29</v>
      </c>
      <c r="P469">
        <f t="shared" ca="1" si="518"/>
        <v>45</v>
      </c>
      <c r="Q469">
        <f t="shared" ca="1" si="519"/>
        <v>29</v>
      </c>
      <c r="R469" t="str">
        <f ca="1">OFFSET('map portals'!$A$1,$O469,$N469)</f>
        <v>.</v>
      </c>
      <c r="S469">
        <f t="shared" ca="1" si="520"/>
        <v>45029</v>
      </c>
      <c r="T469">
        <f t="shared" ca="1" si="521"/>
        <v>110</v>
      </c>
    </row>
    <row r="470" spans="1:20">
      <c r="A470" s="3">
        <f t="shared" ca="1" si="512"/>
        <v>464</v>
      </c>
      <c r="B470" s="3">
        <f t="shared" ca="1" si="513"/>
        <v>465</v>
      </c>
      <c r="C470" s="3">
        <f t="shared" ref="C470:I470" ca="1" si="539">B470+IF(0=LEN(OFFSET($L$2,B470,0)),1,0)</f>
        <v>465</v>
      </c>
      <c r="D470" s="3">
        <f t="shared" ca="1" si="539"/>
        <v>465</v>
      </c>
      <c r="E470" s="3">
        <f t="shared" ca="1" si="539"/>
        <v>465</v>
      </c>
      <c r="F470" s="3">
        <f t="shared" ca="1" si="539"/>
        <v>465</v>
      </c>
      <c r="G470" s="3">
        <f t="shared" ca="1" si="539"/>
        <v>465</v>
      </c>
      <c r="H470" s="3">
        <f t="shared" ca="1" si="539"/>
        <v>465</v>
      </c>
      <c r="I470" s="3">
        <f t="shared" ca="1" si="539"/>
        <v>465</v>
      </c>
      <c r="J470" s="3">
        <f ca="1">COUNTIF($A$2:$A469,"="&amp;$A470)+1</f>
        <v>1</v>
      </c>
      <c r="K470">
        <f t="shared" ca="1" si="515"/>
        <v>2</v>
      </c>
      <c r="L470" t="str">
        <f ca="1">IF(M470,"",
IF(R470&lt;&gt;".",IF(OR(R470="@",R470="X"),"",MID(R470,1,1)),
IF(OR(OFFSET('map portals'!$A$1,$Q470,$P470+1)="#",ISNUMBER(MATCH((P470+1)*1000+Q470,$S$2:$S469,0))),"","0")
&amp;IF(OR(OFFSET('map portals'!$A$1,$Q470+1,$P470)="#",ISNUMBER(MATCH(P470*1000+(Q470+1),$S$2:$S469,0))),"","1")
&amp;IF(OR(OFFSET('map portals'!$A$1,$Q470,$P470-1)="#",ISNUMBER(MATCH((P470-1)*1000+Q470,$S$2:$S469,0))),"","2")
&amp;IF(OR(OFFSET('map portals'!$A$1,$Q470-1,$P470)="#",ISNUMBER(MATCH(P470*1000+(Q470-1),$S$2:$S469,0))),"","3")
))</f>
        <v>1</v>
      </c>
      <c r="M470" t="b">
        <f ca="1">ISNUMBER(MATCH(S470,$S$2:$S469,0))</f>
        <v>0</v>
      </c>
      <c r="N470">
        <f t="shared" ca="1" si="516"/>
        <v>7</v>
      </c>
      <c r="O470">
        <f t="shared" ca="1" si="517"/>
        <v>73</v>
      </c>
      <c r="P470">
        <f t="shared" ca="1" si="518"/>
        <v>7</v>
      </c>
      <c r="Q470">
        <f t="shared" ca="1" si="519"/>
        <v>73</v>
      </c>
      <c r="R470" t="str">
        <f ca="1">OFFSET('map portals'!$A$1,$O470,$N470)</f>
        <v>.</v>
      </c>
      <c r="S470">
        <f t="shared" ca="1" si="520"/>
        <v>7073</v>
      </c>
      <c r="T470">
        <f t="shared" ca="1" si="521"/>
        <v>111</v>
      </c>
    </row>
    <row r="471" spans="1:20">
      <c r="A471" s="3">
        <f t="shared" ca="1" si="512"/>
        <v>465</v>
      </c>
      <c r="B471" s="3">
        <f t="shared" ca="1" si="513"/>
        <v>466</v>
      </c>
      <c r="C471" s="3">
        <f t="shared" ref="C471:I471" ca="1" si="540">B471+IF(0=LEN(OFFSET($L$2,B471,0)),1,0)</f>
        <v>466</v>
      </c>
      <c r="D471" s="3">
        <f t="shared" ca="1" si="540"/>
        <v>466</v>
      </c>
      <c r="E471" s="3">
        <f t="shared" ca="1" si="540"/>
        <v>466</v>
      </c>
      <c r="F471" s="3">
        <f t="shared" ca="1" si="540"/>
        <v>466</v>
      </c>
      <c r="G471" s="3">
        <f t="shared" ca="1" si="540"/>
        <v>466</v>
      </c>
      <c r="H471" s="3">
        <f t="shared" ca="1" si="540"/>
        <v>466</v>
      </c>
      <c r="I471" s="3">
        <f t="shared" ca="1" si="540"/>
        <v>466</v>
      </c>
      <c r="J471" s="3">
        <f ca="1">COUNTIF($A$2:$A470,"="&amp;$A471)+1</f>
        <v>1</v>
      </c>
      <c r="K471">
        <f t="shared" ca="1" si="515"/>
        <v>3</v>
      </c>
      <c r="L471" t="str">
        <f ca="1">IF(M471,"",
IF(R471&lt;&gt;".",IF(OR(R471="@",R471="X"),"",MID(R471,1,1)),
IF(OR(OFFSET('map portals'!$A$1,$Q471,$P471+1)="#",ISNUMBER(MATCH((P471+1)*1000+Q471,$S$2:$S470,0))),"","0")
&amp;IF(OR(OFFSET('map portals'!$A$1,$Q471+1,$P471)="#",ISNUMBER(MATCH(P471*1000+(Q471+1),$S$2:$S470,0))),"","1")
&amp;IF(OR(OFFSET('map portals'!$A$1,$Q471,$P471-1)="#",ISNUMBER(MATCH((P471-1)*1000+Q471,$S$2:$S470,0))),"","2")
&amp;IF(OR(OFFSET('map portals'!$A$1,$Q471-1,$P471)="#",ISNUMBER(MATCH(P471*1000+(Q471-1),$S$2:$S470,0))),"","3")
))</f>
        <v/>
      </c>
      <c r="M471" t="b">
        <f ca="1">ISNUMBER(MATCH(S471,$S$2:$S470,0))</f>
        <v>0</v>
      </c>
      <c r="N471">
        <f t="shared" ca="1" si="516"/>
        <v>9</v>
      </c>
      <c r="O471">
        <f t="shared" ca="1" si="517"/>
        <v>71</v>
      </c>
      <c r="P471">
        <f t="shared" ca="1" si="518"/>
        <v>9</v>
      </c>
      <c r="Q471">
        <f t="shared" ca="1" si="519"/>
        <v>71</v>
      </c>
      <c r="R471" t="str">
        <f ca="1">OFFSET('map portals'!$A$1,$O471,$N471)</f>
        <v>.</v>
      </c>
      <c r="S471">
        <f t="shared" ca="1" si="520"/>
        <v>9071</v>
      </c>
      <c r="T471">
        <f t="shared" ca="1" si="521"/>
        <v>111</v>
      </c>
    </row>
    <row r="472" spans="1:20">
      <c r="A472" s="3">
        <f t="shared" ca="1" si="512"/>
        <v>466</v>
      </c>
      <c r="B472" s="3">
        <f t="shared" ca="1" si="513"/>
        <v>466</v>
      </c>
      <c r="C472" s="3">
        <f t="shared" ref="C472:I472" ca="1" si="541">B472+IF(0=LEN(OFFSET($L$2,B472,0)),1,0)</f>
        <v>466</v>
      </c>
      <c r="D472" s="3">
        <f t="shared" ca="1" si="541"/>
        <v>466</v>
      </c>
      <c r="E472" s="3">
        <f t="shared" ca="1" si="541"/>
        <v>466</v>
      </c>
      <c r="F472" s="3">
        <f t="shared" ca="1" si="541"/>
        <v>466</v>
      </c>
      <c r="G472" s="3">
        <f t="shared" ca="1" si="541"/>
        <v>466</v>
      </c>
      <c r="H472" s="3">
        <f t="shared" ca="1" si="541"/>
        <v>466</v>
      </c>
      <c r="I472" s="3">
        <f t="shared" ca="1" si="541"/>
        <v>466</v>
      </c>
      <c r="J472" s="3">
        <f ca="1">COUNTIF($A$2:$A471,"="&amp;$A472)+1</f>
        <v>1</v>
      </c>
      <c r="K472">
        <f t="shared" ca="1" si="515"/>
        <v>0</v>
      </c>
      <c r="L472" t="str">
        <f ca="1">IF(M472,"",
IF(R472&lt;&gt;".",IF(OR(R472="@",R472="X"),"",MID(R472,1,1)),
IF(OR(OFFSET('map portals'!$A$1,$Q472,$P472+1)="#",ISNUMBER(MATCH((P472+1)*1000+Q472,$S$2:$S471,0))),"","0")
&amp;IF(OR(OFFSET('map portals'!$A$1,$Q472+1,$P472)="#",ISNUMBER(MATCH(P472*1000+(Q472+1),$S$2:$S471,0))),"","1")
&amp;IF(OR(OFFSET('map portals'!$A$1,$Q472,$P472-1)="#",ISNUMBER(MATCH((P472-1)*1000+Q472,$S$2:$S471,0))),"","2")
&amp;IF(OR(OFFSET('map portals'!$A$1,$Q472-1,$P472)="#",ISNUMBER(MATCH(P472*1000+(Q472-1),$S$2:$S471,0))),"","3")
))</f>
        <v>0</v>
      </c>
      <c r="M472" t="b">
        <f ca="1">ISNUMBER(MATCH(S472,$S$2:$S471,0))</f>
        <v>0</v>
      </c>
      <c r="N472">
        <f t="shared" ca="1" si="516"/>
        <v>48</v>
      </c>
      <c r="O472">
        <f t="shared" ca="1" si="517"/>
        <v>31</v>
      </c>
      <c r="P472">
        <f t="shared" ca="1" si="518"/>
        <v>48</v>
      </c>
      <c r="Q472">
        <f t="shared" ca="1" si="519"/>
        <v>31</v>
      </c>
      <c r="R472" t="str">
        <f ca="1">OFFSET('map portals'!$A$1,$O472,$N472)</f>
        <v>.</v>
      </c>
      <c r="S472">
        <f t="shared" ca="1" si="520"/>
        <v>48031</v>
      </c>
      <c r="T472">
        <f t="shared" ca="1" si="521"/>
        <v>111</v>
      </c>
    </row>
    <row r="473" spans="1:20">
      <c r="A473" s="3">
        <f t="shared" ca="1" si="512"/>
        <v>466</v>
      </c>
      <c r="B473" s="3">
        <f t="shared" ca="1" si="513"/>
        <v>467</v>
      </c>
      <c r="C473" s="3">
        <f t="shared" ref="C473:I473" ca="1" si="542">B473+IF(0=LEN(OFFSET($L$2,B473,0)),1,0)</f>
        <v>468</v>
      </c>
      <c r="D473" s="3">
        <f t="shared" ca="1" si="542"/>
        <v>468</v>
      </c>
      <c r="E473" s="3">
        <f t="shared" ca="1" si="542"/>
        <v>468</v>
      </c>
      <c r="F473" s="3">
        <f t="shared" ca="1" si="542"/>
        <v>468</v>
      </c>
      <c r="G473" s="3">
        <f t="shared" ca="1" si="542"/>
        <v>468</v>
      </c>
      <c r="H473" s="3">
        <f t="shared" ca="1" si="542"/>
        <v>468</v>
      </c>
      <c r="I473" s="3">
        <f t="shared" ca="1" si="542"/>
        <v>468</v>
      </c>
      <c r="J473" s="3">
        <f ca="1">COUNTIF($A$2:$A472,"="&amp;$A473)+1</f>
        <v>2</v>
      </c>
      <c r="K473">
        <f t="shared" ca="1" si="515"/>
        <v>2</v>
      </c>
      <c r="L473" t="str">
        <f ca="1">IF(M473,"",
IF(R473&lt;&gt;".",IF(OR(R473="@",R473="X"),"",MID(R473,1,1)),
IF(OR(OFFSET('map portals'!$A$1,$Q473,$P473+1)="#",ISNUMBER(MATCH((P473+1)*1000+Q473,$S$2:$S472,0))),"","0")
&amp;IF(OR(OFFSET('map portals'!$A$1,$Q473+1,$P473)="#",ISNUMBER(MATCH(P473*1000+(Q473+1),$S$2:$S472,0))),"","1")
&amp;IF(OR(OFFSET('map portals'!$A$1,$Q473,$P473-1)="#",ISNUMBER(MATCH((P473-1)*1000+Q473,$S$2:$S472,0))),"","2")
&amp;IF(OR(OFFSET('map portals'!$A$1,$Q473-1,$P473)="#",ISNUMBER(MATCH(P473*1000+(Q473-1),$S$2:$S472,0))),"","3")
))</f>
        <v>2</v>
      </c>
      <c r="M473" t="b">
        <f ca="1">ISNUMBER(MATCH(S473,$S$2:$S472,0))</f>
        <v>0</v>
      </c>
      <c r="N473">
        <f t="shared" ca="1" si="516"/>
        <v>46</v>
      </c>
      <c r="O473">
        <f t="shared" ca="1" si="517"/>
        <v>31</v>
      </c>
      <c r="P473">
        <f t="shared" ca="1" si="518"/>
        <v>46</v>
      </c>
      <c r="Q473">
        <f t="shared" ca="1" si="519"/>
        <v>31</v>
      </c>
      <c r="R473" t="str">
        <f ca="1">OFFSET('map portals'!$A$1,$O473,$N473)</f>
        <v>.</v>
      </c>
      <c r="S473">
        <f t="shared" ca="1" si="520"/>
        <v>46031</v>
      </c>
      <c r="T473">
        <f t="shared" ca="1" si="521"/>
        <v>111</v>
      </c>
    </row>
    <row r="474" spans="1:20">
      <c r="A474" s="3">
        <f t="shared" ca="1" si="512"/>
        <v>468</v>
      </c>
      <c r="B474" s="3">
        <f t="shared" ca="1" si="513"/>
        <v>469</v>
      </c>
      <c r="C474" s="3">
        <f t="shared" ref="C474:I474" ca="1" si="543">B474+IF(0=LEN(OFFSET($L$2,B474,0)),1,0)</f>
        <v>470</v>
      </c>
      <c r="D474" s="3">
        <f t="shared" ca="1" si="543"/>
        <v>470</v>
      </c>
      <c r="E474" s="3">
        <f t="shared" ca="1" si="543"/>
        <v>470</v>
      </c>
      <c r="F474" s="3">
        <f t="shared" ca="1" si="543"/>
        <v>470</v>
      </c>
      <c r="G474" s="3">
        <f t="shared" ca="1" si="543"/>
        <v>470</v>
      </c>
      <c r="H474" s="3">
        <f t="shared" ca="1" si="543"/>
        <v>470</v>
      </c>
      <c r="I474" s="3">
        <f t="shared" ca="1" si="543"/>
        <v>470</v>
      </c>
      <c r="J474" s="3">
        <f ca="1">COUNTIF($A$2:$A473,"="&amp;$A474)+1</f>
        <v>1</v>
      </c>
      <c r="K474">
        <f t="shared" ca="1" si="515"/>
        <v>1</v>
      </c>
      <c r="L474" t="str">
        <f ca="1">IF(M474,"",
IF(R474&lt;&gt;".",IF(OR(R474="@",R474="X"),"",MID(R474,1,1)),
IF(OR(OFFSET('map portals'!$A$1,$Q474,$P474+1)="#",ISNUMBER(MATCH((P474+1)*1000+Q474,$S$2:$S473,0))),"","0")
&amp;IF(OR(OFFSET('map portals'!$A$1,$Q474+1,$P474)="#",ISNUMBER(MATCH(P474*1000+(Q474+1),$S$2:$S473,0))),"","1")
&amp;IF(OR(OFFSET('map portals'!$A$1,$Q474,$P474-1)="#",ISNUMBER(MATCH((P474-1)*1000+Q474,$S$2:$S473,0))),"","2")
&amp;IF(OR(OFFSET('map portals'!$A$1,$Q474-1,$P474)="#",ISNUMBER(MATCH(P474*1000+(Q474-1),$S$2:$S473,0))),"","3")
))</f>
        <v>1</v>
      </c>
      <c r="M474" t="b">
        <f ca="1">ISNUMBER(MATCH(S474,$S$2:$S473,0))</f>
        <v>0</v>
      </c>
      <c r="N474">
        <f t="shared" ca="1" si="516"/>
        <v>7</v>
      </c>
      <c r="O474">
        <f t="shared" ca="1" si="517"/>
        <v>74</v>
      </c>
      <c r="P474">
        <f t="shared" ca="1" si="518"/>
        <v>7</v>
      </c>
      <c r="Q474">
        <f t="shared" ca="1" si="519"/>
        <v>74</v>
      </c>
      <c r="R474" t="str">
        <f ca="1">OFFSET('map portals'!$A$1,$O474,$N474)</f>
        <v>.</v>
      </c>
      <c r="S474">
        <f t="shared" ca="1" si="520"/>
        <v>7074</v>
      </c>
      <c r="T474">
        <f t="shared" ca="1" si="521"/>
        <v>112</v>
      </c>
    </row>
    <row r="475" spans="1:20">
      <c r="A475" s="3">
        <f t="shared" ca="1" si="512"/>
        <v>470</v>
      </c>
      <c r="B475" s="3">
        <f t="shared" ca="1" si="513"/>
        <v>471</v>
      </c>
      <c r="C475" s="3">
        <f t="shared" ref="C475:I475" ca="1" si="544">B475+IF(0=LEN(OFFSET($L$2,B475,0)),1,0)</f>
        <v>471</v>
      </c>
      <c r="D475" s="3">
        <f t="shared" ca="1" si="544"/>
        <v>471</v>
      </c>
      <c r="E475" s="3">
        <f t="shared" ca="1" si="544"/>
        <v>471</v>
      </c>
      <c r="F475" s="3">
        <f t="shared" ca="1" si="544"/>
        <v>471</v>
      </c>
      <c r="G475" s="3">
        <f t="shared" ca="1" si="544"/>
        <v>471</v>
      </c>
      <c r="H475" s="3">
        <f t="shared" ca="1" si="544"/>
        <v>471</v>
      </c>
      <c r="I475" s="3">
        <f t="shared" ca="1" si="544"/>
        <v>471</v>
      </c>
      <c r="J475" s="3">
        <f ca="1">COUNTIF($A$2:$A474,"="&amp;$A475)+1</f>
        <v>1</v>
      </c>
      <c r="K475">
        <f t="shared" ca="1" si="515"/>
        <v>0</v>
      </c>
      <c r="L475" t="str">
        <f ca="1">IF(M475,"",
IF(R475&lt;&gt;".",IF(OR(R475="@",R475="X"),"",MID(R475,1,1)),
IF(OR(OFFSET('map portals'!$A$1,$Q475,$P475+1)="#",ISNUMBER(MATCH((P475+1)*1000+Q475,$S$2:$S474,0))),"","0")
&amp;IF(OR(OFFSET('map portals'!$A$1,$Q475+1,$P475)="#",ISNUMBER(MATCH(P475*1000+(Q475+1),$S$2:$S474,0))),"","1")
&amp;IF(OR(OFFSET('map portals'!$A$1,$Q475,$P475-1)="#",ISNUMBER(MATCH((P475-1)*1000+Q475,$S$2:$S474,0))),"","2")
&amp;IF(OR(OFFSET('map portals'!$A$1,$Q475-1,$P475)="#",ISNUMBER(MATCH(P475*1000+(Q475-1),$S$2:$S474,0))),"","3")
))</f>
        <v>13</v>
      </c>
      <c r="M475" t="b">
        <f ca="1">ISNUMBER(MATCH(S475,$S$2:$S474,0))</f>
        <v>0</v>
      </c>
      <c r="N475">
        <f t="shared" ca="1" si="516"/>
        <v>49</v>
      </c>
      <c r="O475">
        <f t="shared" ca="1" si="517"/>
        <v>31</v>
      </c>
      <c r="P475">
        <f t="shared" ca="1" si="518"/>
        <v>49</v>
      </c>
      <c r="Q475">
        <f t="shared" ca="1" si="519"/>
        <v>31</v>
      </c>
      <c r="R475" t="str">
        <f ca="1">OFFSET('map portals'!$A$1,$O475,$N475)</f>
        <v>.</v>
      </c>
      <c r="S475">
        <f t="shared" ca="1" si="520"/>
        <v>49031</v>
      </c>
      <c r="T475">
        <f t="shared" ca="1" si="521"/>
        <v>112</v>
      </c>
    </row>
    <row r="476" spans="1:20">
      <c r="A476" s="3">
        <f t="shared" ca="1" si="512"/>
        <v>471</v>
      </c>
      <c r="B476" s="3">
        <f t="shared" ca="1" si="513"/>
        <v>472</v>
      </c>
      <c r="C476" s="3">
        <f t="shared" ref="C476:I476" ca="1" si="545">B476+IF(0=LEN(OFFSET($L$2,B476,0)),1,0)</f>
        <v>472</v>
      </c>
      <c r="D476" s="3">
        <f t="shared" ca="1" si="545"/>
        <v>472</v>
      </c>
      <c r="E476" s="3">
        <f t="shared" ca="1" si="545"/>
        <v>472</v>
      </c>
      <c r="F476" s="3">
        <f t="shared" ca="1" si="545"/>
        <v>472</v>
      </c>
      <c r="G476" s="3">
        <f t="shared" ca="1" si="545"/>
        <v>472</v>
      </c>
      <c r="H476" s="3">
        <f t="shared" ca="1" si="545"/>
        <v>472</v>
      </c>
      <c r="I476" s="3">
        <f t="shared" ca="1" si="545"/>
        <v>472</v>
      </c>
      <c r="J476" s="3">
        <f ca="1">COUNTIF($A$2:$A475,"="&amp;$A476)+1</f>
        <v>1</v>
      </c>
      <c r="K476">
        <f t="shared" ca="1" si="515"/>
        <v>2</v>
      </c>
      <c r="L476" t="str">
        <f ca="1">IF(M476,"",
IF(R476&lt;&gt;".",IF(OR(R476="@",R476="X"),"",MID(R476,1,1)),
IF(OR(OFFSET('map portals'!$A$1,$Q476,$P476+1)="#",ISNUMBER(MATCH((P476+1)*1000+Q476,$S$2:$S475,0))),"","0")
&amp;IF(OR(OFFSET('map portals'!$A$1,$Q476+1,$P476)="#",ISNUMBER(MATCH(P476*1000+(Q476+1),$S$2:$S475,0))),"","1")
&amp;IF(OR(OFFSET('map portals'!$A$1,$Q476,$P476-1)="#",ISNUMBER(MATCH((P476-1)*1000+Q476,$S$2:$S475,0))),"","2")
&amp;IF(OR(OFFSET('map portals'!$A$1,$Q476-1,$P476)="#",ISNUMBER(MATCH(P476*1000+(Q476-1),$S$2:$S475,0))),"","3")
))</f>
        <v/>
      </c>
      <c r="M476" t="b">
        <f ca="1">ISNUMBER(MATCH(S476,$S$2:$S475,0))</f>
        <v>0</v>
      </c>
      <c r="N476">
        <f t="shared" ca="1" si="516"/>
        <v>45</v>
      </c>
      <c r="O476">
        <f t="shared" ca="1" si="517"/>
        <v>31</v>
      </c>
      <c r="P476">
        <f t="shared" ca="1" si="518"/>
        <v>45</v>
      </c>
      <c r="Q476">
        <f t="shared" ca="1" si="519"/>
        <v>31</v>
      </c>
      <c r="R476" t="str">
        <f ca="1">OFFSET('map portals'!$A$1,$O476,$N476)</f>
        <v>.</v>
      </c>
      <c r="S476">
        <f t="shared" ca="1" si="520"/>
        <v>45031</v>
      </c>
      <c r="T476">
        <f t="shared" ca="1" si="521"/>
        <v>112</v>
      </c>
    </row>
    <row r="477" spans="1:20">
      <c r="A477" s="3">
        <f t="shared" ca="1" si="512"/>
        <v>472</v>
      </c>
      <c r="B477" s="3">
        <f t="shared" ca="1" si="513"/>
        <v>473</v>
      </c>
      <c r="C477" s="3">
        <f t="shared" ref="C477:I477" ca="1" si="546">B477+IF(0=LEN(OFFSET($L$2,B477,0)),1,0)</f>
        <v>473</v>
      </c>
      <c r="D477" s="3">
        <f t="shared" ca="1" si="546"/>
        <v>473</v>
      </c>
      <c r="E477" s="3">
        <f t="shared" ca="1" si="546"/>
        <v>473</v>
      </c>
      <c r="F477" s="3">
        <f t="shared" ca="1" si="546"/>
        <v>473</v>
      </c>
      <c r="G477" s="3">
        <f t="shared" ca="1" si="546"/>
        <v>473</v>
      </c>
      <c r="H477" s="3">
        <f t="shared" ca="1" si="546"/>
        <v>473</v>
      </c>
      <c r="I477" s="3">
        <f t="shared" ca="1" si="546"/>
        <v>473</v>
      </c>
      <c r="J477" s="3">
        <f ca="1">COUNTIF($A$2:$A476,"="&amp;$A477)+1</f>
        <v>1</v>
      </c>
      <c r="K477">
        <f t="shared" ca="1" si="515"/>
        <v>1</v>
      </c>
      <c r="L477" t="str">
        <f ca="1">IF(M477,"",
IF(R477&lt;&gt;".",IF(OR(R477="@",R477="X"),"",MID(R477,1,1)),
IF(OR(OFFSET('map portals'!$A$1,$Q477,$P477+1)="#",ISNUMBER(MATCH((P477+1)*1000+Q477,$S$2:$S476,0))),"","0")
&amp;IF(OR(OFFSET('map portals'!$A$1,$Q477+1,$P477)="#",ISNUMBER(MATCH(P477*1000+(Q477+1),$S$2:$S476,0))),"","1")
&amp;IF(OR(OFFSET('map portals'!$A$1,$Q477,$P477-1)="#",ISNUMBER(MATCH((P477-1)*1000+Q477,$S$2:$S476,0))),"","2")
&amp;IF(OR(OFFSET('map portals'!$A$1,$Q477-1,$P477)="#",ISNUMBER(MATCH(P477*1000+(Q477-1),$S$2:$S476,0))),"","3")
))</f>
        <v>1</v>
      </c>
      <c r="M477" t="b">
        <f ca="1">ISNUMBER(MATCH(S477,$S$2:$S476,0))</f>
        <v>0</v>
      </c>
      <c r="N477">
        <f t="shared" ca="1" si="516"/>
        <v>7</v>
      </c>
      <c r="O477">
        <f t="shared" ca="1" si="517"/>
        <v>75</v>
      </c>
      <c r="P477">
        <f t="shared" ca="1" si="518"/>
        <v>7</v>
      </c>
      <c r="Q477">
        <f t="shared" ca="1" si="519"/>
        <v>75</v>
      </c>
      <c r="R477" t="str">
        <f ca="1">OFFSET('map portals'!$A$1,$O477,$N477)</f>
        <v>.</v>
      </c>
      <c r="S477">
        <f t="shared" ca="1" si="520"/>
        <v>7075</v>
      </c>
      <c r="T477">
        <f t="shared" ca="1" si="521"/>
        <v>113</v>
      </c>
    </row>
    <row r="478" spans="1:20">
      <c r="A478" s="3">
        <f t="shared" ca="1" si="512"/>
        <v>473</v>
      </c>
      <c r="B478" s="3">
        <f t="shared" ca="1" si="513"/>
        <v>473</v>
      </c>
      <c r="C478" s="3">
        <f t="shared" ref="C478:I478" ca="1" si="547">B478+IF(0=LEN(OFFSET($L$2,B478,0)),1,0)</f>
        <v>473</v>
      </c>
      <c r="D478" s="3">
        <f t="shared" ca="1" si="547"/>
        <v>473</v>
      </c>
      <c r="E478" s="3">
        <f t="shared" ca="1" si="547"/>
        <v>473</v>
      </c>
      <c r="F478" s="3">
        <f t="shared" ca="1" si="547"/>
        <v>473</v>
      </c>
      <c r="G478" s="3">
        <f t="shared" ca="1" si="547"/>
        <v>473</v>
      </c>
      <c r="H478" s="3">
        <f t="shared" ca="1" si="547"/>
        <v>473</v>
      </c>
      <c r="I478" s="3">
        <f t="shared" ca="1" si="547"/>
        <v>473</v>
      </c>
      <c r="J478" s="3">
        <f ca="1">COUNTIF($A$2:$A477,"="&amp;$A478)+1</f>
        <v>1</v>
      </c>
      <c r="K478">
        <f t="shared" ca="1" si="515"/>
        <v>1</v>
      </c>
      <c r="L478" t="str">
        <f ca="1">IF(M478,"",
IF(R478&lt;&gt;".",IF(OR(R478="@",R478="X"),"",MID(R478,1,1)),
IF(OR(OFFSET('map portals'!$A$1,$Q478,$P478+1)="#",ISNUMBER(MATCH((P478+1)*1000+Q478,$S$2:$S477,0))),"","0")
&amp;IF(OR(OFFSET('map portals'!$A$1,$Q478+1,$P478)="#",ISNUMBER(MATCH(P478*1000+(Q478+1),$S$2:$S477,0))),"","1")
&amp;IF(OR(OFFSET('map portals'!$A$1,$Q478,$P478-1)="#",ISNUMBER(MATCH((P478-1)*1000+Q478,$S$2:$S477,0))),"","2")
&amp;IF(OR(OFFSET('map portals'!$A$1,$Q478-1,$P478)="#",ISNUMBER(MATCH(P478*1000+(Q478-1),$S$2:$S477,0))),"","3")
))</f>
        <v>1</v>
      </c>
      <c r="M478" t="b">
        <f ca="1">ISNUMBER(MATCH(S478,$S$2:$S477,0))</f>
        <v>0</v>
      </c>
      <c r="N478">
        <f t="shared" ca="1" si="516"/>
        <v>49</v>
      </c>
      <c r="O478">
        <f t="shared" ca="1" si="517"/>
        <v>32</v>
      </c>
      <c r="P478">
        <f t="shared" ca="1" si="518"/>
        <v>49</v>
      </c>
      <c r="Q478">
        <f t="shared" ca="1" si="519"/>
        <v>32</v>
      </c>
      <c r="R478" t="str">
        <f ca="1">OFFSET('map portals'!$A$1,$O478,$N478)</f>
        <v>.</v>
      </c>
      <c r="S478">
        <f t="shared" ca="1" si="520"/>
        <v>49032</v>
      </c>
      <c r="T478">
        <f t="shared" ca="1" si="521"/>
        <v>113</v>
      </c>
    </row>
    <row r="479" spans="1:20">
      <c r="A479" s="3">
        <f t="shared" ca="1" si="512"/>
        <v>473</v>
      </c>
      <c r="B479" s="3">
        <f t="shared" ca="1" si="513"/>
        <v>474</v>
      </c>
      <c r="C479" s="3">
        <f t="shared" ref="C479:I479" ca="1" si="548">B479+IF(0=LEN(OFFSET($L$2,B479,0)),1,0)</f>
        <v>475</v>
      </c>
      <c r="D479" s="3">
        <f t="shared" ca="1" si="548"/>
        <v>475</v>
      </c>
      <c r="E479" s="3">
        <f t="shared" ca="1" si="548"/>
        <v>475</v>
      </c>
      <c r="F479" s="3">
        <f t="shared" ca="1" si="548"/>
        <v>475</v>
      </c>
      <c r="G479" s="3">
        <f t="shared" ca="1" si="548"/>
        <v>475</v>
      </c>
      <c r="H479" s="3">
        <f t="shared" ca="1" si="548"/>
        <v>475</v>
      </c>
      <c r="I479" s="3">
        <f t="shared" ca="1" si="548"/>
        <v>475</v>
      </c>
      <c r="J479" s="3">
        <f ca="1">COUNTIF($A$2:$A478,"="&amp;$A479)+1</f>
        <v>2</v>
      </c>
      <c r="K479">
        <f t="shared" ca="1" si="515"/>
        <v>3</v>
      </c>
      <c r="L479" t="str">
        <f ca="1">IF(M479,"",
IF(R479&lt;&gt;".",IF(OR(R479="@",R479="X"),"",MID(R479,1,1)),
IF(OR(OFFSET('map portals'!$A$1,$Q479,$P479+1)="#",ISNUMBER(MATCH((P479+1)*1000+Q479,$S$2:$S478,0))),"","0")
&amp;IF(OR(OFFSET('map portals'!$A$1,$Q479+1,$P479)="#",ISNUMBER(MATCH(P479*1000+(Q479+1),$S$2:$S478,0))),"","1")
&amp;IF(OR(OFFSET('map portals'!$A$1,$Q479,$P479-1)="#",ISNUMBER(MATCH((P479-1)*1000+Q479,$S$2:$S478,0))),"","2")
&amp;IF(OR(OFFSET('map portals'!$A$1,$Q479-1,$P479)="#",ISNUMBER(MATCH(P479*1000+(Q479-1),$S$2:$S478,0))),"","3")
))</f>
        <v>3</v>
      </c>
      <c r="M479" t="b">
        <f ca="1">ISNUMBER(MATCH(S479,$S$2:$S478,0))</f>
        <v>0</v>
      </c>
      <c r="N479">
        <f t="shared" ca="1" si="516"/>
        <v>49</v>
      </c>
      <c r="O479">
        <f t="shared" ca="1" si="517"/>
        <v>30</v>
      </c>
      <c r="P479">
        <f t="shared" ca="1" si="518"/>
        <v>49</v>
      </c>
      <c r="Q479">
        <f t="shared" ca="1" si="519"/>
        <v>30</v>
      </c>
      <c r="R479" t="str">
        <f ca="1">OFFSET('map portals'!$A$1,$O479,$N479)</f>
        <v>.</v>
      </c>
      <c r="S479">
        <f t="shared" ca="1" si="520"/>
        <v>49030</v>
      </c>
      <c r="T479">
        <f t="shared" ca="1" si="521"/>
        <v>113</v>
      </c>
    </row>
    <row r="480" spans="1:20">
      <c r="A480" s="3">
        <f t="shared" ca="1" si="512"/>
        <v>475</v>
      </c>
      <c r="B480" s="3">
        <f t="shared" ca="1" si="513"/>
        <v>476</v>
      </c>
      <c r="C480" s="3">
        <f t="shared" ref="C480:I480" ca="1" si="549">B480+IF(0=LEN(OFFSET($L$2,B480,0)),1,0)</f>
        <v>476</v>
      </c>
      <c r="D480" s="3">
        <f t="shared" ca="1" si="549"/>
        <v>476</v>
      </c>
      <c r="E480" s="3">
        <f t="shared" ca="1" si="549"/>
        <v>476</v>
      </c>
      <c r="F480" s="3">
        <f t="shared" ca="1" si="549"/>
        <v>476</v>
      </c>
      <c r="G480" s="3">
        <f t="shared" ca="1" si="549"/>
        <v>476</v>
      </c>
      <c r="H480" s="3">
        <f t="shared" ca="1" si="549"/>
        <v>476</v>
      </c>
      <c r="I480" s="3">
        <f t="shared" ca="1" si="549"/>
        <v>476</v>
      </c>
      <c r="J480" s="3">
        <f ca="1">COUNTIF($A$2:$A479,"="&amp;$A480)+1</f>
        <v>1</v>
      </c>
      <c r="K480">
        <f t="shared" ca="1" si="515"/>
        <v>1</v>
      </c>
      <c r="L480" t="str">
        <f ca="1">IF(M480,"",
IF(R480&lt;&gt;".",IF(OR(R480="@",R480="X"),"",MID(R480,1,1)),
IF(OR(OFFSET('map portals'!$A$1,$Q480,$P480+1)="#",ISNUMBER(MATCH((P480+1)*1000+Q480,$S$2:$S479,0))),"","0")
&amp;IF(OR(OFFSET('map portals'!$A$1,$Q480+1,$P480)="#",ISNUMBER(MATCH(P480*1000+(Q480+1),$S$2:$S479,0))),"","1")
&amp;IF(OR(OFFSET('map portals'!$A$1,$Q480,$P480-1)="#",ISNUMBER(MATCH((P480-1)*1000+Q480,$S$2:$S479,0))),"","2")
&amp;IF(OR(OFFSET('map portals'!$A$1,$Q480-1,$P480)="#",ISNUMBER(MATCH(P480*1000+(Q480-1),$S$2:$S479,0))),"","3")
))</f>
        <v>1</v>
      </c>
      <c r="M480" t="b">
        <f ca="1">ISNUMBER(MATCH(S480,$S$2:$S479,0))</f>
        <v>0</v>
      </c>
      <c r="N480">
        <f t="shared" ca="1" si="516"/>
        <v>7</v>
      </c>
      <c r="O480">
        <f t="shared" ca="1" si="517"/>
        <v>76</v>
      </c>
      <c r="P480">
        <f t="shared" ca="1" si="518"/>
        <v>7</v>
      </c>
      <c r="Q480">
        <f t="shared" ca="1" si="519"/>
        <v>76</v>
      </c>
      <c r="R480" t="str">
        <f ca="1">OFFSET('map portals'!$A$1,$O480,$N480)</f>
        <v>.</v>
      </c>
      <c r="S480">
        <f t="shared" ca="1" si="520"/>
        <v>7076</v>
      </c>
      <c r="T480">
        <f t="shared" ca="1" si="521"/>
        <v>114</v>
      </c>
    </row>
    <row r="481" spans="1:20">
      <c r="A481" s="3">
        <f t="shared" ca="1" si="512"/>
        <v>476</v>
      </c>
      <c r="B481" s="3">
        <f t="shared" ca="1" si="513"/>
        <v>477</v>
      </c>
      <c r="C481" s="3">
        <f t="shared" ref="C481:I481" ca="1" si="550">B481+IF(0=LEN(OFFSET($L$2,B481,0)),1,0)</f>
        <v>477</v>
      </c>
      <c r="D481" s="3">
        <f t="shared" ca="1" si="550"/>
        <v>477</v>
      </c>
      <c r="E481" s="3">
        <f t="shared" ca="1" si="550"/>
        <v>477</v>
      </c>
      <c r="F481" s="3">
        <f t="shared" ca="1" si="550"/>
        <v>477</v>
      </c>
      <c r="G481" s="3">
        <f t="shared" ca="1" si="550"/>
        <v>477</v>
      </c>
      <c r="H481" s="3">
        <f t="shared" ca="1" si="550"/>
        <v>477</v>
      </c>
      <c r="I481" s="3">
        <f t="shared" ca="1" si="550"/>
        <v>477</v>
      </c>
      <c r="J481" s="3">
        <f ca="1">COUNTIF($A$2:$A480,"="&amp;$A481)+1</f>
        <v>1</v>
      </c>
      <c r="K481">
        <f t="shared" ca="1" si="515"/>
        <v>1</v>
      </c>
      <c r="L481" t="str">
        <f ca="1">IF(M481,"",
IF(R481&lt;&gt;".",IF(OR(R481="@",R481="X"),"",MID(R481,1,1)),
IF(OR(OFFSET('map portals'!$A$1,$Q481,$P481+1)="#",ISNUMBER(MATCH((P481+1)*1000+Q481,$S$2:$S480,0))),"","0")
&amp;IF(OR(OFFSET('map portals'!$A$1,$Q481+1,$P481)="#",ISNUMBER(MATCH(P481*1000+(Q481+1),$S$2:$S480,0))),"","1")
&amp;IF(OR(OFFSET('map portals'!$A$1,$Q481,$P481-1)="#",ISNUMBER(MATCH((P481-1)*1000+Q481,$S$2:$S480,0))),"","2")
&amp;IF(OR(OFFSET('map portals'!$A$1,$Q481-1,$P481)="#",ISNUMBER(MATCH(P481*1000+(Q481-1),$S$2:$S480,0))),"","3")
))</f>
        <v>1</v>
      </c>
      <c r="M481" t="b">
        <f ca="1">ISNUMBER(MATCH(S481,$S$2:$S480,0))</f>
        <v>0</v>
      </c>
      <c r="N481">
        <f t="shared" ca="1" si="516"/>
        <v>49</v>
      </c>
      <c r="O481">
        <f t="shared" ca="1" si="517"/>
        <v>33</v>
      </c>
      <c r="P481">
        <f t="shared" ca="1" si="518"/>
        <v>37</v>
      </c>
      <c r="Q481">
        <f t="shared" ca="1" si="519"/>
        <v>2</v>
      </c>
      <c r="R481" t="str">
        <f ca="1">OFFSET('map portals'!$A$1,$O481,$N481)</f>
        <v>1003700022</v>
      </c>
      <c r="S481">
        <f t="shared" ca="1" si="520"/>
        <v>37002</v>
      </c>
      <c r="T481">
        <f t="shared" ca="1" si="521"/>
        <v>114</v>
      </c>
    </row>
    <row r="482" spans="1:20">
      <c r="A482" s="3">
        <f t="shared" ca="1" si="512"/>
        <v>477</v>
      </c>
      <c r="B482" s="3">
        <f t="shared" ca="1" si="513"/>
        <v>478</v>
      </c>
      <c r="C482" s="3">
        <f t="shared" ref="C482:I482" ca="1" si="551">B482+IF(0=LEN(OFFSET($L$2,B482,0)),1,0)</f>
        <v>478</v>
      </c>
      <c r="D482" s="3">
        <f t="shared" ca="1" si="551"/>
        <v>478</v>
      </c>
      <c r="E482" s="3">
        <f t="shared" ca="1" si="551"/>
        <v>478</v>
      </c>
      <c r="F482" s="3">
        <f t="shared" ca="1" si="551"/>
        <v>478</v>
      </c>
      <c r="G482" s="3">
        <f t="shared" ca="1" si="551"/>
        <v>478</v>
      </c>
      <c r="H482" s="3">
        <f t="shared" ca="1" si="551"/>
        <v>478</v>
      </c>
      <c r="I482" s="3">
        <f t="shared" ca="1" si="551"/>
        <v>478</v>
      </c>
      <c r="J482" s="3">
        <f ca="1">COUNTIF($A$2:$A481,"="&amp;$A482)+1</f>
        <v>1</v>
      </c>
      <c r="K482">
        <f t="shared" ca="1" si="515"/>
        <v>3</v>
      </c>
      <c r="L482" t="str">
        <f ca="1">IF(M482,"",
IF(R482&lt;&gt;".",IF(OR(R482="@",R482="X"),"",MID(R482,1,1)),
IF(OR(OFFSET('map portals'!$A$1,$Q482,$P482+1)="#",ISNUMBER(MATCH((P482+1)*1000+Q482,$S$2:$S481,0))),"","0")
&amp;IF(OR(OFFSET('map portals'!$A$1,$Q482+1,$P482)="#",ISNUMBER(MATCH(P482*1000+(Q482+1),$S$2:$S481,0))),"","1")
&amp;IF(OR(OFFSET('map portals'!$A$1,$Q482,$P482-1)="#",ISNUMBER(MATCH((P482-1)*1000+Q482,$S$2:$S481,0))),"","2")
&amp;IF(OR(OFFSET('map portals'!$A$1,$Q482-1,$P482)="#",ISNUMBER(MATCH(P482*1000+(Q482-1),$S$2:$S481,0))),"","3")
))</f>
        <v/>
      </c>
      <c r="M482" t="b">
        <f ca="1">ISNUMBER(MATCH(S482,$S$2:$S481,0))</f>
        <v>0</v>
      </c>
      <c r="N482">
        <f t="shared" ca="1" si="516"/>
        <v>49</v>
      </c>
      <c r="O482">
        <f t="shared" ca="1" si="517"/>
        <v>29</v>
      </c>
      <c r="P482">
        <f t="shared" ca="1" si="518"/>
        <v>49</v>
      </c>
      <c r="Q482">
        <f t="shared" ca="1" si="519"/>
        <v>29</v>
      </c>
      <c r="R482" t="str">
        <f ca="1">OFFSET('map portals'!$A$1,$O482,$N482)</f>
        <v>.</v>
      </c>
      <c r="S482">
        <f t="shared" ca="1" si="520"/>
        <v>49029</v>
      </c>
      <c r="T482">
        <f t="shared" ca="1" si="521"/>
        <v>114</v>
      </c>
    </row>
    <row r="483" spans="1:20">
      <c r="A483" s="3">
        <f t="shared" ca="1" si="512"/>
        <v>478</v>
      </c>
      <c r="B483" s="3">
        <f t="shared" ca="1" si="513"/>
        <v>479</v>
      </c>
      <c r="C483" s="3">
        <f t="shared" ref="C483:I483" ca="1" si="552">B483+IF(0=LEN(OFFSET($L$2,B483,0)),1,0)</f>
        <v>479</v>
      </c>
      <c r="D483" s="3">
        <f t="shared" ca="1" si="552"/>
        <v>479</v>
      </c>
      <c r="E483" s="3">
        <f t="shared" ca="1" si="552"/>
        <v>479</v>
      </c>
      <c r="F483" s="3">
        <f t="shared" ca="1" si="552"/>
        <v>479</v>
      </c>
      <c r="G483" s="3">
        <f t="shared" ca="1" si="552"/>
        <v>479</v>
      </c>
      <c r="H483" s="3">
        <f t="shared" ca="1" si="552"/>
        <v>479</v>
      </c>
      <c r="I483" s="3">
        <f t="shared" ca="1" si="552"/>
        <v>479</v>
      </c>
      <c r="J483" s="3">
        <f ca="1">COUNTIF($A$2:$A482,"="&amp;$A483)+1</f>
        <v>1</v>
      </c>
      <c r="K483">
        <f t="shared" ca="1" si="515"/>
        <v>1</v>
      </c>
      <c r="L483" t="str">
        <f ca="1">IF(M483,"",
IF(R483&lt;&gt;".",IF(OR(R483="@",R483="X"),"",MID(R483,1,1)),
IF(OR(OFFSET('map portals'!$A$1,$Q483,$P483+1)="#",ISNUMBER(MATCH((P483+1)*1000+Q483,$S$2:$S482,0))),"","0")
&amp;IF(OR(OFFSET('map portals'!$A$1,$Q483+1,$P483)="#",ISNUMBER(MATCH(P483*1000+(Q483+1),$S$2:$S482,0))),"","1")
&amp;IF(OR(OFFSET('map portals'!$A$1,$Q483,$P483-1)="#",ISNUMBER(MATCH((P483-1)*1000+Q483,$S$2:$S482,0))),"","2")
&amp;IF(OR(OFFSET('map portals'!$A$1,$Q483-1,$P483)="#",ISNUMBER(MATCH(P483*1000+(Q483-1),$S$2:$S482,0))),"","3")
))</f>
        <v>0</v>
      </c>
      <c r="M483" t="b">
        <f ca="1">ISNUMBER(MATCH(S483,$S$2:$S482,0))</f>
        <v>0</v>
      </c>
      <c r="N483">
        <f t="shared" ca="1" si="516"/>
        <v>7</v>
      </c>
      <c r="O483">
        <f t="shared" ca="1" si="517"/>
        <v>77</v>
      </c>
      <c r="P483">
        <f t="shared" ca="1" si="518"/>
        <v>7</v>
      </c>
      <c r="Q483">
        <f t="shared" ca="1" si="519"/>
        <v>77</v>
      </c>
      <c r="R483" t="str">
        <f ca="1">OFFSET('map portals'!$A$1,$O483,$N483)</f>
        <v>.</v>
      </c>
      <c r="S483">
        <f t="shared" ca="1" si="520"/>
        <v>7077</v>
      </c>
      <c r="T483">
        <f t="shared" ca="1" si="521"/>
        <v>115</v>
      </c>
    </row>
    <row r="484" spans="1:20">
      <c r="A484" s="3">
        <f t="shared" ca="1" si="512"/>
        <v>479</v>
      </c>
      <c r="B484" s="3">
        <f t="shared" ca="1" si="513"/>
        <v>480</v>
      </c>
      <c r="C484" s="3">
        <f t="shared" ref="C484:I484" ca="1" si="553">B484+IF(0=LEN(OFFSET($L$2,B484,0)),1,0)</f>
        <v>481</v>
      </c>
      <c r="D484" s="3">
        <f t="shared" ca="1" si="553"/>
        <v>481</v>
      </c>
      <c r="E484" s="3">
        <f t="shared" ca="1" si="553"/>
        <v>481</v>
      </c>
      <c r="F484" s="3">
        <f t="shared" ca="1" si="553"/>
        <v>481</v>
      </c>
      <c r="G484" s="3">
        <f t="shared" ca="1" si="553"/>
        <v>481</v>
      </c>
      <c r="H484" s="3">
        <f t="shared" ca="1" si="553"/>
        <v>481</v>
      </c>
      <c r="I484" s="3">
        <f t="shared" ca="1" si="553"/>
        <v>481</v>
      </c>
      <c r="J484" s="3">
        <f ca="1">COUNTIF($A$2:$A483,"="&amp;$A484)+1</f>
        <v>1</v>
      </c>
      <c r="K484">
        <f t="shared" ca="1" si="515"/>
        <v>1</v>
      </c>
      <c r="L484" t="str">
        <f ca="1">IF(M484,"",
IF(R484&lt;&gt;".",IF(OR(R484="@",R484="X"),"",MID(R484,1,1)),
IF(OR(OFFSET('map portals'!$A$1,$Q484,$P484+1)="#",ISNUMBER(MATCH((P484+1)*1000+Q484,$S$2:$S483,0))),"","0")
&amp;IF(OR(OFFSET('map portals'!$A$1,$Q484+1,$P484)="#",ISNUMBER(MATCH(P484*1000+(Q484+1),$S$2:$S483,0))),"","1")
&amp;IF(OR(OFFSET('map portals'!$A$1,$Q484,$P484-1)="#",ISNUMBER(MATCH((P484-1)*1000+Q484,$S$2:$S483,0))),"","2")
&amp;IF(OR(OFFSET('map portals'!$A$1,$Q484-1,$P484)="#",ISNUMBER(MATCH(P484*1000+(Q484-1),$S$2:$S483,0))),"","3")
))</f>
        <v>01</v>
      </c>
      <c r="M484" t="b">
        <f ca="1">ISNUMBER(MATCH(S484,$S$2:$S483,0))</f>
        <v>0</v>
      </c>
      <c r="N484">
        <f t="shared" ca="1" si="516"/>
        <v>37</v>
      </c>
      <c r="O484">
        <f t="shared" ca="1" si="517"/>
        <v>3</v>
      </c>
      <c r="P484">
        <f t="shared" ca="1" si="518"/>
        <v>37</v>
      </c>
      <c r="Q484">
        <f t="shared" ca="1" si="519"/>
        <v>3</v>
      </c>
      <c r="R484" t="str">
        <f ca="1">OFFSET('map portals'!$A$1,$O484,$N484)</f>
        <v>.</v>
      </c>
      <c r="S484">
        <f t="shared" ca="1" si="520"/>
        <v>37003</v>
      </c>
      <c r="T484">
        <f t="shared" ca="1" si="521"/>
        <v>115</v>
      </c>
    </row>
    <row r="485" spans="1:20">
      <c r="A485" s="3">
        <f t="shared" ca="1" si="512"/>
        <v>481</v>
      </c>
      <c r="B485" s="3">
        <f t="shared" ca="1" si="513"/>
        <v>482</v>
      </c>
      <c r="C485" s="3">
        <f t="shared" ref="C485:I485" ca="1" si="554">B485+IF(0=LEN(OFFSET($L$2,B485,0)),1,0)</f>
        <v>482</v>
      </c>
      <c r="D485" s="3">
        <f t="shared" ca="1" si="554"/>
        <v>482</v>
      </c>
      <c r="E485" s="3">
        <f t="shared" ca="1" si="554"/>
        <v>482</v>
      </c>
      <c r="F485" s="3">
        <f t="shared" ca="1" si="554"/>
        <v>482</v>
      </c>
      <c r="G485" s="3">
        <f t="shared" ca="1" si="554"/>
        <v>482</v>
      </c>
      <c r="H485" s="3">
        <f t="shared" ca="1" si="554"/>
        <v>482</v>
      </c>
      <c r="I485" s="3">
        <f t="shared" ca="1" si="554"/>
        <v>482</v>
      </c>
      <c r="J485" s="3">
        <f ca="1">COUNTIF($A$2:$A484,"="&amp;$A485)+1</f>
        <v>1</v>
      </c>
      <c r="K485">
        <f t="shared" ca="1" si="515"/>
        <v>0</v>
      </c>
      <c r="L485" t="str">
        <f ca="1">IF(M485,"",
IF(R485&lt;&gt;".",IF(OR(R485="@",R485="X"),"",MID(R485,1,1)),
IF(OR(OFFSET('map portals'!$A$1,$Q485,$P485+1)="#",ISNUMBER(MATCH((P485+1)*1000+Q485,$S$2:$S484,0))),"","0")
&amp;IF(OR(OFFSET('map portals'!$A$1,$Q485+1,$P485)="#",ISNUMBER(MATCH(P485*1000+(Q485+1),$S$2:$S484,0))),"","1")
&amp;IF(OR(OFFSET('map portals'!$A$1,$Q485,$P485-1)="#",ISNUMBER(MATCH((P485-1)*1000+Q485,$S$2:$S484,0))),"","2")
&amp;IF(OR(OFFSET('map portals'!$A$1,$Q485-1,$P485)="#",ISNUMBER(MATCH(P485*1000+(Q485-1),$S$2:$S484,0))),"","3")
))</f>
        <v>0</v>
      </c>
      <c r="M485" t="b">
        <f ca="1">ISNUMBER(MATCH(S485,$S$2:$S484,0))</f>
        <v>0</v>
      </c>
      <c r="N485">
        <f t="shared" ca="1" si="516"/>
        <v>8</v>
      </c>
      <c r="O485">
        <f t="shared" ca="1" si="517"/>
        <v>77</v>
      </c>
      <c r="P485">
        <f t="shared" ca="1" si="518"/>
        <v>8</v>
      </c>
      <c r="Q485">
        <f t="shared" ca="1" si="519"/>
        <v>77</v>
      </c>
      <c r="R485" t="str">
        <f ca="1">OFFSET('map portals'!$A$1,$O485,$N485)</f>
        <v>.</v>
      </c>
      <c r="S485">
        <f t="shared" ca="1" si="520"/>
        <v>8077</v>
      </c>
      <c r="T485">
        <f t="shared" ca="1" si="521"/>
        <v>116</v>
      </c>
    </row>
    <row r="486" spans="1:20">
      <c r="A486" s="3">
        <f t="shared" ca="1" si="512"/>
        <v>482</v>
      </c>
      <c r="B486" s="3">
        <f t="shared" ca="1" si="513"/>
        <v>482</v>
      </c>
      <c r="C486" s="3">
        <f t="shared" ref="C486:I486" ca="1" si="555">B486+IF(0=LEN(OFFSET($L$2,B486,0)),1,0)</f>
        <v>482</v>
      </c>
      <c r="D486" s="3">
        <f t="shared" ca="1" si="555"/>
        <v>482</v>
      </c>
      <c r="E486" s="3">
        <f t="shared" ca="1" si="555"/>
        <v>482</v>
      </c>
      <c r="F486" s="3">
        <f t="shared" ca="1" si="555"/>
        <v>482</v>
      </c>
      <c r="G486" s="3">
        <f t="shared" ca="1" si="555"/>
        <v>482</v>
      </c>
      <c r="H486" s="3">
        <f t="shared" ca="1" si="555"/>
        <v>482</v>
      </c>
      <c r="I486" s="3">
        <f t="shared" ca="1" si="555"/>
        <v>482</v>
      </c>
      <c r="J486" s="3">
        <f ca="1">COUNTIF($A$2:$A485,"="&amp;$A486)+1</f>
        <v>1</v>
      </c>
      <c r="K486">
        <f t="shared" ca="1" si="515"/>
        <v>0</v>
      </c>
      <c r="L486" t="str">
        <f ca="1">IF(M486,"",
IF(R486&lt;&gt;".",IF(OR(R486="@",R486="X"),"",MID(R486,1,1)),
IF(OR(OFFSET('map portals'!$A$1,$Q486,$P486+1)="#",ISNUMBER(MATCH((P486+1)*1000+Q486,$S$2:$S485,0))),"","0")
&amp;IF(OR(OFFSET('map portals'!$A$1,$Q486+1,$P486)="#",ISNUMBER(MATCH(P486*1000+(Q486+1),$S$2:$S485,0))),"","1")
&amp;IF(OR(OFFSET('map portals'!$A$1,$Q486,$P486-1)="#",ISNUMBER(MATCH((P486-1)*1000+Q486,$S$2:$S485,0))),"","2")
&amp;IF(OR(OFFSET('map portals'!$A$1,$Q486-1,$P486)="#",ISNUMBER(MATCH(P486*1000+(Q486-1),$S$2:$S485,0))),"","3")
))</f>
        <v>0</v>
      </c>
      <c r="M486" t="b">
        <f ca="1">ISNUMBER(MATCH(S486,$S$2:$S485,0))</f>
        <v>0</v>
      </c>
      <c r="N486">
        <f t="shared" ca="1" si="516"/>
        <v>38</v>
      </c>
      <c r="O486">
        <f t="shared" ca="1" si="517"/>
        <v>3</v>
      </c>
      <c r="P486">
        <f t="shared" ca="1" si="518"/>
        <v>38</v>
      </c>
      <c r="Q486">
        <f t="shared" ca="1" si="519"/>
        <v>3</v>
      </c>
      <c r="R486" t="str">
        <f ca="1">OFFSET('map portals'!$A$1,$O486,$N486)</f>
        <v>.</v>
      </c>
      <c r="S486">
        <f t="shared" ca="1" si="520"/>
        <v>38003</v>
      </c>
      <c r="T486">
        <f t="shared" ca="1" si="521"/>
        <v>116</v>
      </c>
    </row>
    <row r="487" spans="1:20">
      <c r="A487" s="3">
        <f t="shared" ca="1" si="512"/>
        <v>482</v>
      </c>
      <c r="B487" s="3">
        <f t="shared" ca="1" si="513"/>
        <v>483</v>
      </c>
      <c r="C487" s="3">
        <f t="shared" ref="C487:I487" ca="1" si="556">B487+IF(0=LEN(OFFSET($L$2,B487,0)),1,0)</f>
        <v>483</v>
      </c>
      <c r="D487" s="3">
        <f t="shared" ca="1" si="556"/>
        <v>483</v>
      </c>
      <c r="E487" s="3">
        <f t="shared" ca="1" si="556"/>
        <v>483</v>
      </c>
      <c r="F487" s="3">
        <f t="shared" ca="1" si="556"/>
        <v>483</v>
      </c>
      <c r="G487" s="3">
        <f t="shared" ca="1" si="556"/>
        <v>483</v>
      </c>
      <c r="H487" s="3">
        <f t="shared" ca="1" si="556"/>
        <v>483</v>
      </c>
      <c r="I487" s="3">
        <f t="shared" ca="1" si="556"/>
        <v>483</v>
      </c>
      <c r="J487" s="3">
        <f ca="1">COUNTIF($A$2:$A486,"="&amp;$A487)+1</f>
        <v>2</v>
      </c>
      <c r="K487">
        <f t="shared" ca="1" si="515"/>
        <v>1</v>
      </c>
      <c r="L487" t="str">
        <f ca="1">IF(M487,"",
IF(R487&lt;&gt;".",IF(OR(R487="@",R487="X"),"",MID(R487,1,1)),
IF(OR(OFFSET('map portals'!$A$1,$Q487,$P487+1)="#",ISNUMBER(MATCH((P487+1)*1000+Q487,$S$2:$S486,0))),"","0")
&amp;IF(OR(OFFSET('map portals'!$A$1,$Q487+1,$P487)="#",ISNUMBER(MATCH(P487*1000+(Q487+1),$S$2:$S486,0))),"","1")
&amp;IF(OR(OFFSET('map portals'!$A$1,$Q487,$P487-1)="#",ISNUMBER(MATCH((P487-1)*1000+Q487,$S$2:$S486,0))),"","2")
&amp;IF(OR(OFFSET('map portals'!$A$1,$Q487-1,$P487)="#",ISNUMBER(MATCH(P487*1000+(Q487-1),$S$2:$S486,0))),"","3")
))</f>
        <v>1</v>
      </c>
      <c r="M487" t="b">
        <f ca="1">ISNUMBER(MATCH(S487,$S$2:$S486,0))</f>
        <v>0</v>
      </c>
      <c r="N487">
        <f t="shared" ca="1" si="516"/>
        <v>37</v>
      </c>
      <c r="O487">
        <f t="shared" ca="1" si="517"/>
        <v>4</v>
      </c>
      <c r="P487">
        <f t="shared" ca="1" si="518"/>
        <v>37</v>
      </c>
      <c r="Q487">
        <f t="shared" ca="1" si="519"/>
        <v>4</v>
      </c>
      <c r="R487" t="str">
        <f ca="1">OFFSET('map portals'!$A$1,$O487,$N487)</f>
        <v>.</v>
      </c>
      <c r="S487">
        <f t="shared" ca="1" si="520"/>
        <v>37004</v>
      </c>
      <c r="T487">
        <f t="shared" ca="1" si="521"/>
        <v>116</v>
      </c>
    </row>
    <row r="488" spans="1:20">
      <c r="A488" s="3">
        <f t="shared" ca="1" si="512"/>
        <v>483</v>
      </c>
      <c r="B488" s="3">
        <f t="shared" ca="1" si="513"/>
        <v>484</v>
      </c>
      <c r="C488" s="3">
        <f t="shared" ref="C488:I488" ca="1" si="557">B488+IF(0=LEN(OFFSET($L$2,B488,0)),1,0)</f>
        <v>484</v>
      </c>
      <c r="D488" s="3">
        <f t="shared" ca="1" si="557"/>
        <v>484</v>
      </c>
      <c r="E488" s="3">
        <f t="shared" ca="1" si="557"/>
        <v>484</v>
      </c>
      <c r="F488" s="3">
        <f t="shared" ca="1" si="557"/>
        <v>484</v>
      </c>
      <c r="G488" s="3">
        <f t="shared" ca="1" si="557"/>
        <v>484</v>
      </c>
      <c r="H488" s="3">
        <f t="shared" ca="1" si="557"/>
        <v>484</v>
      </c>
      <c r="I488" s="3">
        <f t="shared" ca="1" si="557"/>
        <v>484</v>
      </c>
      <c r="J488" s="3">
        <f ca="1">COUNTIF($A$2:$A487,"="&amp;$A488)+1</f>
        <v>1</v>
      </c>
      <c r="K488">
        <f t="shared" ca="1" si="515"/>
        <v>0</v>
      </c>
      <c r="L488" t="str">
        <f ca="1">IF(M488,"",
IF(R488&lt;&gt;".",IF(OR(R488="@",R488="X"),"",MID(R488,1,1)),
IF(OR(OFFSET('map portals'!$A$1,$Q488,$P488+1)="#",ISNUMBER(MATCH((P488+1)*1000+Q488,$S$2:$S487,0))),"","0")
&amp;IF(OR(OFFSET('map portals'!$A$1,$Q488+1,$P488)="#",ISNUMBER(MATCH(P488*1000+(Q488+1),$S$2:$S487,0))),"","1")
&amp;IF(OR(OFFSET('map portals'!$A$1,$Q488,$P488-1)="#",ISNUMBER(MATCH((P488-1)*1000+Q488,$S$2:$S487,0))),"","2")
&amp;IF(OR(OFFSET('map portals'!$A$1,$Q488-1,$P488)="#",ISNUMBER(MATCH(P488*1000+(Q488-1),$S$2:$S487,0))),"","3")
))</f>
        <v>3</v>
      </c>
      <c r="M488" t="b">
        <f ca="1">ISNUMBER(MATCH(S488,$S$2:$S487,0))</f>
        <v>0</v>
      </c>
      <c r="N488">
        <f t="shared" ca="1" si="516"/>
        <v>9</v>
      </c>
      <c r="O488">
        <f t="shared" ca="1" si="517"/>
        <v>77</v>
      </c>
      <c r="P488">
        <f t="shared" ca="1" si="518"/>
        <v>9</v>
      </c>
      <c r="Q488">
        <f t="shared" ca="1" si="519"/>
        <v>77</v>
      </c>
      <c r="R488" t="str">
        <f ca="1">OFFSET('map portals'!$A$1,$O488,$N488)</f>
        <v>.</v>
      </c>
      <c r="S488">
        <f t="shared" ca="1" si="520"/>
        <v>9077</v>
      </c>
      <c r="T488">
        <f t="shared" ca="1" si="521"/>
        <v>117</v>
      </c>
    </row>
    <row r="489" spans="1:20">
      <c r="A489" s="3">
        <f t="shared" ca="1" si="512"/>
        <v>484</v>
      </c>
      <c r="B489" s="3">
        <f t="shared" ca="1" si="513"/>
        <v>485</v>
      </c>
      <c r="C489" s="3">
        <f t="shared" ref="C489:I489" ca="1" si="558">B489+IF(0=LEN(OFFSET($L$2,B489,0)),1,0)</f>
        <v>485</v>
      </c>
      <c r="D489" s="3">
        <f t="shared" ca="1" si="558"/>
        <v>485</v>
      </c>
      <c r="E489" s="3">
        <f t="shared" ca="1" si="558"/>
        <v>485</v>
      </c>
      <c r="F489" s="3">
        <f t="shared" ca="1" si="558"/>
        <v>485</v>
      </c>
      <c r="G489" s="3">
        <f t="shared" ca="1" si="558"/>
        <v>485</v>
      </c>
      <c r="H489" s="3">
        <f t="shared" ca="1" si="558"/>
        <v>485</v>
      </c>
      <c r="I489" s="3">
        <f t="shared" ca="1" si="558"/>
        <v>485</v>
      </c>
      <c r="J489" s="3">
        <f ca="1">COUNTIF($A$2:$A488,"="&amp;$A489)+1</f>
        <v>1</v>
      </c>
      <c r="K489">
        <f t="shared" ca="1" si="515"/>
        <v>0</v>
      </c>
      <c r="L489" t="str">
        <f ca="1">IF(M489,"",
IF(R489&lt;&gt;".",IF(OR(R489="@",R489="X"),"",MID(R489,1,1)),
IF(OR(OFFSET('map portals'!$A$1,$Q489,$P489+1)="#",ISNUMBER(MATCH((P489+1)*1000+Q489,$S$2:$S488,0))),"","0")
&amp;IF(OR(OFFSET('map portals'!$A$1,$Q489+1,$P489)="#",ISNUMBER(MATCH(P489*1000+(Q489+1),$S$2:$S488,0))),"","1")
&amp;IF(OR(OFFSET('map portals'!$A$1,$Q489,$P489-1)="#",ISNUMBER(MATCH((P489-1)*1000+Q489,$S$2:$S488,0))),"","2")
&amp;IF(OR(OFFSET('map portals'!$A$1,$Q489-1,$P489)="#",ISNUMBER(MATCH(P489*1000+(Q489-1),$S$2:$S488,0))),"","3")
))</f>
        <v/>
      </c>
      <c r="M489" t="b">
        <f ca="1">ISNUMBER(MATCH(S489,$S$2:$S488,0))</f>
        <v>0</v>
      </c>
      <c r="N489">
        <f t="shared" ca="1" si="516"/>
        <v>39</v>
      </c>
      <c r="O489">
        <f t="shared" ca="1" si="517"/>
        <v>3</v>
      </c>
      <c r="P489">
        <f t="shared" ca="1" si="518"/>
        <v>39</v>
      </c>
      <c r="Q489">
        <f t="shared" ca="1" si="519"/>
        <v>3</v>
      </c>
      <c r="R489" t="str">
        <f ca="1">OFFSET('map portals'!$A$1,$O489,$N489)</f>
        <v>.</v>
      </c>
      <c r="S489">
        <f t="shared" ca="1" si="520"/>
        <v>39003</v>
      </c>
      <c r="T489">
        <f t="shared" ca="1" si="521"/>
        <v>117</v>
      </c>
    </row>
    <row r="490" spans="1:20">
      <c r="A490" s="3">
        <f t="shared" ca="1" si="512"/>
        <v>485</v>
      </c>
      <c r="B490" s="3">
        <f t="shared" ca="1" si="513"/>
        <v>486</v>
      </c>
      <c r="C490" s="3">
        <f t="shared" ref="C490:I490" ca="1" si="559">B490+IF(0=LEN(OFFSET($L$2,B490,0)),1,0)</f>
        <v>486</v>
      </c>
      <c r="D490" s="3">
        <f t="shared" ca="1" si="559"/>
        <v>486</v>
      </c>
      <c r="E490" s="3">
        <f t="shared" ca="1" si="559"/>
        <v>486</v>
      </c>
      <c r="F490" s="3">
        <f t="shared" ca="1" si="559"/>
        <v>486</v>
      </c>
      <c r="G490" s="3">
        <f t="shared" ca="1" si="559"/>
        <v>486</v>
      </c>
      <c r="H490" s="3">
        <f t="shared" ca="1" si="559"/>
        <v>486</v>
      </c>
      <c r="I490" s="3">
        <f t="shared" ca="1" si="559"/>
        <v>486</v>
      </c>
      <c r="J490" s="3">
        <f ca="1">COUNTIF($A$2:$A489,"="&amp;$A490)+1</f>
        <v>1</v>
      </c>
      <c r="K490">
        <f t="shared" ca="1" si="515"/>
        <v>1</v>
      </c>
      <c r="L490" t="str">
        <f ca="1">IF(M490,"",
IF(R490&lt;&gt;".",IF(OR(R490="@",R490="X"),"",MID(R490,1,1)),
IF(OR(OFFSET('map portals'!$A$1,$Q490,$P490+1)="#",ISNUMBER(MATCH((P490+1)*1000+Q490,$S$2:$S489,0))),"","0")
&amp;IF(OR(OFFSET('map portals'!$A$1,$Q490+1,$P490)="#",ISNUMBER(MATCH(P490*1000+(Q490+1),$S$2:$S489,0))),"","1")
&amp;IF(OR(OFFSET('map portals'!$A$1,$Q490,$P490-1)="#",ISNUMBER(MATCH((P490-1)*1000+Q490,$S$2:$S489,0))),"","2")
&amp;IF(OR(OFFSET('map portals'!$A$1,$Q490-1,$P490)="#",ISNUMBER(MATCH(P490*1000+(Q490-1),$S$2:$S489,0))),"","3")
))</f>
        <v>2</v>
      </c>
      <c r="M490" t="b">
        <f ca="1">ISNUMBER(MATCH(S490,$S$2:$S489,0))</f>
        <v>0</v>
      </c>
      <c r="N490">
        <f t="shared" ca="1" si="516"/>
        <v>37</v>
      </c>
      <c r="O490">
        <f t="shared" ca="1" si="517"/>
        <v>5</v>
      </c>
      <c r="P490">
        <f t="shared" ca="1" si="518"/>
        <v>37</v>
      </c>
      <c r="Q490">
        <f t="shared" ca="1" si="519"/>
        <v>5</v>
      </c>
      <c r="R490" t="str">
        <f ca="1">OFFSET('map portals'!$A$1,$O490,$N490)</f>
        <v>.</v>
      </c>
      <c r="S490">
        <f t="shared" ca="1" si="520"/>
        <v>37005</v>
      </c>
      <c r="T490">
        <f t="shared" ca="1" si="521"/>
        <v>117</v>
      </c>
    </row>
    <row r="491" spans="1:20">
      <c r="A491" s="3">
        <f t="shared" ca="1" si="512"/>
        <v>486</v>
      </c>
      <c r="B491" s="3">
        <f t="shared" ca="1" si="513"/>
        <v>487</v>
      </c>
      <c r="C491" s="3">
        <f t="shared" ref="C491:I491" ca="1" si="560">B491+IF(0=LEN(OFFSET($L$2,B491,0)),1,0)</f>
        <v>488</v>
      </c>
      <c r="D491" s="3">
        <f t="shared" ca="1" si="560"/>
        <v>488</v>
      </c>
      <c r="E491" s="3">
        <f t="shared" ca="1" si="560"/>
        <v>488</v>
      </c>
      <c r="F491" s="3">
        <f t="shared" ca="1" si="560"/>
        <v>488</v>
      </c>
      <c r="G491" s="3">
        <f t="shared" ca="1" si="560"/>
        <v>488</v>
      </c>
      <c r="H491" s="3">
        <f t="shared" ca="1" si="560"/>
        <v>488</v>
      </c>
      <c r="I491" s="3">
        <f t="shared" ca="1" si="560"/>
        <v>488</v>
      </c>
      <c r="J491" s="3">
        <f ca="1">COUNTIF($A$2:$A490,"="&amp;$A491)+1</f>
        <v>1</v>
      </c>
      <c r="K491">
        <f t="shared" ca="1" si="515"/>
        <v>3</v>
      </c>
      <c r="L491" t="str">
        <f ca="1">IF(M491,"",
IF(R491&lt;&gt;".",IF(OR(R491="@",R491="X"),"",MID(R491,1,1)),
IF(OR(OFFSET('map portals'!$A$1,$Q491,$P491+1)="#",ISNUMBER(MATCH((P491+1)*1000+Q491,$S$2:$S490,0))),"","0")
&amp;IF(OR(OFFSET('map portals'!$A$1,$Q491+1,$P491)="#",ISNUMBER(MATCH(P491*1000+(Q491+1),$S$2:$S490,0))),"","1")
&amp;IF(OR(OFFSET('map portals'!$A$1,$Q491,$P491-1)="#",ISNUMBER(MATCH((P491-1)*1000+Q491,$S$2:$S490,0))),"","2")
&amp;IF(OR(OFFSET('map portals'!$A$1,$Q491-1,$P491)="#",ISNUMBER(MATCH(P491*1000+(Q491-1),$S$2:$S490,0))),"","3")
))</f>
        <v>3</v>
      </c>
      <c r="M491" t="b">
        <f ca="1">ISNUMBER(MATCH(S491,$S$2:$S490,0))</f>
        <v>0</v>
      </c>
      <c r="N491">
        <f t="shared" ca="1" si="516"/>
        <v>9</v>
      </c>
      <c r="O491">
        <f t="shared" ca="1" si="517"/>
        <v>76</v>
      </c>
      <c r="P491">
        <f t="shared" ca="1" si="518"/>
        <v>9</v>
      </c>
      <c r="Q491">
        <f t="shared" ca="1" si="519"/>
        <v>76</v>
      </c>
      <c r="R491" t="str">
        <f ca="1">OFFSET('map portals'!$A$1,$O491,$N491)</f>
        <v>.</v>
      </c>
      <c r="S491">
        <f t="shared" ca="1" si="520"/>
        <v>9076</v>
      </c>
      <c r="T491">
        <f t="shared" ca="1" si="521"/>
        <v>118</v>
      </c>
    </row>
    <row r="492" spans="1:20">
      <c r="A492" s="3">
        <f t="shared" ca="1" si="512"/>
        <v>488</v>
      </c>
      <c r="B492" s="3">
        <f t="shared" ca="1" si="513"/>
        <v>489</v>
      </c>
      <c r="C492" s="3">
        <f t="shared" ref="C492:I492" ca="1" si="561">B492+IF(0=LEN(OFFSET($L$2,B492,0)),1,0)</f>
        <v>489</v>
      </c>
      <c r="D492" s="3">
        <f t="shared" ca="1" si="561"/>
        <v>489</v>
      </c>
      <c r="E492" s="3">
        <f t="shared" ca="1" si="561"/>
        <v>489</v>
      </c>
      <c r="F492" s="3">
        <f t="shared" ca="1" si="561"/>
        <v>489</v>
      </c>
      <c r="G492" s="3">
        <f t="shared" ca="1" si="561"/>
        <v>489</v>
      </c>
      <c r="H492" s="3">
        <f t="shared" ca="1" si="561"/>
        <v>489</v>
      </c>
      <c r="I492" s="3">
        <f t="shared" ca="1" si="561"/>
        <v>489</v>
      </c>
      <c r="J492" s="3">
        <f ca="1">COUNTIF($A$2:$A491,"="&amp;$A492)+1</f>
        <v>1</v>
      </c>
      <c r="K492">
        <f t="shared" ca="1" si="515"/>
        <v>2</v>
      </c>
      <c r="L492" t="str">
        <f ca="1">IF(M492,"",
IF(R492&lt;&gt;".",IF(OR(R492="@",R492="X"),"",MID(R492,1,1)),
IF(OR(OFFSET('map portals'!$A$1,$Q492,$P492+1)="#",ISNUMBER(MATCH((P492+1)*1000+Q492,$S$2:$S491,0))),"","0")
&amp;IF(OR(OFFSET('map portals'!$A$1,$Q492+1,$P492)="#",ISNUMBER(MATCH(P492*1000+(Q492+1),$S$2:$S491,0))),"","1")
&amp;IF(OR(OFFSET('map portals'!$A$1,$Q492,$P492-1)="#",ISNUMBER(MATCH((P492-1)*1000+Q492,$S$2:$S491,0))),"","2")
&amp;IF(OR(OFFSET('map portals'!$A$1,$Q492-1,$P492)="#",ISNUMBER(MATCH(P492*1000+(Q492-1),$S$2:$S491,0))),"","3")
))</f>
        <v>2</v>
      </c>
      <c r="M492" t="b">
        <f ca="1">ISNUMBER(MATCH(S492,$S$2:$S491,0))</f>
        <v>0</v>
      </c>
      <c r="N492">
        <f t="shared" ca="1" si="516"/>
        <v>36</v>
      </c>
      <c r="O492">
        <f t="shared" ca="1" si="517"/>
        <v>5</v>
      </c>
      <c r="P492">
        <f t="shared" ca="1" si="518"/>
        <v>36</v>
      </c>
      <c r="Q492">
        <f t="shared" ca="1" si="519"/>
        <v>5</v>
      </c>
      <c r="R492" t="str">
        <f ca="1">OFFSET('map portals'!$A$1,$O492,$N492)</f>
        <v>.</v>
      </c>
      <c r="S492">
        <f t="shared" ca="1" si="520"/>
        <v>36005</v>
      </c>
      <c r="T492">
        <f t="shared" ca="1" si="521"/>
        <v>118</v>
      </c>
    </row>
    <row r="493" spans="1:20">
      <c r="A493" s="3">
        <f t="shared" ca="1" si="512"/>
        <v>489</v>
      </c>
      <c r="B493" s="3">
        <f t="shared" ca="1" si="513"/>
        <v>490</v>
      </c>
      <c r="C493" s="3">
        <f t="shared" ref="C493:I493" ca="1" si="562">B493+IF(0=LEN(OFFSET($L$2,B493,0)),1,0)</f>
        <v>490</v>
      </c>
      <c r="D493" s="3">
        <f t="shared" ca="1" si="562"/>
        <v>490</v>
      </c>
      <c r="E493" s="3">
        <f t="shared" ca="1" si="562"/>
        <v>490</v>
      </c>
      <c r="F493" s="3">
        <f t="shared" ca="1" si="562"/>
        <v>490</v>
      </c>
      <c r="G493" s="3">
        <f t="shared" ca="1" si="562"/>
        <v>490</v>
      </c>
      <c r="H493" s="3">
        <f t="shared" ca="1" si="562"/>
        <v>490</v>
      </c>
      <c r="I493" s="3">
        <f t="shared" ca="1" si="562"/>
        <v>490</v>
      </c>
      <c r="J493" s="3">
        <f ca="1">COUNTIF($A$2:$A492,"="&amp;$A493)+1</f>
        <v>1</v>
      </c>
      <c r="K493">
        <f t="shared" ca="1" si="515"/>
        <v>3</v>
      </c>
      <c r="L493" t="str">
        <f ca="1">IF(M493,"",
IF(R493&lt;&gt;".",IF(OR(R493="@",R493="X"),"",MID(R493,1,1)),
IF(OR(OFFSET('map portals'!$A$1,$Q493,$P493+1)="#",ISNUMBER(MATCH((P493+1)*1000+Q493,$S$2:$S492,0))),"","0")
&amp;IF(OR(OFFSET('map portals'!$A$1,$Q493+1,$P493)="#",ISNUMBER(MATCH(P493*1000+(Q493+1),$S$2:$S492,0))),"","1")
&amp;IF(OR(OFFSET('map portals'!$A$1,$Q493,$P493-1)="#",ISNUMBER(MATCH((P493-1)*1000+Q493,$S$2:$S492,0))),"","2")
&amp;IF(OR(OFFSET('map portals'!$A$1,$Q493-1,$P493)="#",ISNUMBER(MATCH(P493*1000+(Q493-1),$S$2:$S492,0))),"","3")
))</f>
        <v>0</v>
      </c>
      <c r="M493" t="b">
        <f ca="1">ISNUMBER(MATCH(S493,$S$2:$S492,0))</f>
        <v>0</v>
      </c>
      <c r="N493">
        <f t="shared" ca="1" si="516"/>
        <v>9</v>
      </c>
      <c r="O493">
        <f t="shared" ca="1" si="517"/>
        <v>75</v>
      </c>
      <c r="P493">
        <f t="shared" ca="1" si="518"/>
        <v>9</v>
      </c>
      <c r="Q493">
        <f t="shared" ca="1" si="519"/>
        <v>75</v>
      </c>
      <c r="R493" t="str">
        <f ca="1">OFFSET('map portals'!$A$1,$O493,$N493)</f>
        <v>.</v>
      </c>
      <c r="S493">
        <f t="shared" ca="1" si="520"/>
        <v>9075</v>
      </c>
      <c r="T493">
        <f t="shared" ca="1" si="521"/>
        <v>119</v>
      </c>
    </row>
    <row r="494" spans="1:20">
      <c r="A494" s="3">
        <f t="shared" ca="1" si="512"/>
        <v>490</v>
      </c>
      <c r="B494" s="3">
        <f t="shared" ca="1" si="513"/>
        <v>491</v>
      </c>
      <c r="C494" s="3">
        <f t="shared" ref="C494:I494" ca="1" si="563">B494+IF(0=LEN(OFFSET($L$2,B494,0)),1,0)</f>
        <v>491</v>
      </c>
      <c r="D494" s="3">
        <f t="shared" ca="1" si="563"/>
        <v>491</v>
      </c>
      <c r="E494" s="3">
        <f t="shared" ca="1" si="563"/>
        <v>491</v>
      </c>
      <c r="F494" s="3">
        <f t="shared" ca="1" si="563"/>
        <v>491</v>
      </c>
      <c r="G494" s="3">
        <f t="shared" ca="1" si="563"/>
        <v>491</v>
      </c>
      <c r="H494" s="3">
        <f t="shared" ca="1" si="563"/>
        <v>491</v>
      </c>
      <c r="I494" s="3">
        <f t="shared" ca="1" si="563"/>
        <v>491</v>
      </c>
      <c r="J494" s="3">
        <f ca="1">COUNTIF($A$2:$A493,"="&amp;$A494)+1</f>
        <v>1</v>
      </c>
      <c r="K494">
        <f t="shared" ca="1" si="515"/>
        <v>2</v>
      </c>
      <c r="L494" t="str">
        <f ca="1">IF(M494,"",
IF(R494&lt;&gt;".",IF(OR(R494="@",R494="X"),"",MID(R494,1,1)),
IF(OR(OFFSET('map portals'!$A$1,$Q494,$P494+1)="#",ISNUMBER(MATCH((P494+1)*1000+Q494,$S$2:$S493,0))),"","0")
&amp;IF(OR(OFFSET('map portals'!$A$1,$Q494+1,$P494)="#",ISNUMBER(MATCH(P494*1000+(Q494+1),$S$2:$S493,0))),"","1")
&amp;IF(OR(OFFSET('map portals'!$A$1,$Q494,$P494-1)="#",ISNUMBER(MATCH((P494-1)*1000+Q494,$S$2:$S493,0))),"","2")
&amp;IF(OR(OFFSET('map portals'!$A$1,$Q494-1,$P494)="#",ISNUMBER(MATCH(P494*1000+(Q494-1),$S$2:$S493,0))),"","3")
))</f>
        <v>13</v>
      </c>
      <c r="M494" t="b">
        <f ca="1">ISNUMBER(MATCH(S494,$S$2:$S493,0))</f>
        <v>0</v>
      </c>
      <c r="N494">
        <f t="shared" ca="1" si="516"/>
        <v>35</v>
      </c>
      <c r="O494">
        <f t="shared" ca="1" si="517"/>
        <v>5</v>
      </c>
      <c r="P494">
        <f t="shared" ca="1" si="518"/>
        <v>35</v>
      </c>
      <c r="Q494">
        <f t="shared" ca="1" si="519"/>
        <v>5</v>
      </c>
      <c r="R494" t="str">
        <f ca="1">OFFSET('map portals'!$A$1,$O494,$N494)</f>
        <v>.</v>
      </c>
      <c r="S494">
        <f t="shared" ca="1" si="520"/>
        <v>35005</v>
      </c>
      <c r="T494">
        <f t="shared" ca="1" si="521"/>
        <v>119</v>
      </c>
    </row>
    <row r="495" spans="1:20">
      <c r="A495" s="3">
        <f t="shared" ca="1" si="512"/>
        <v>491</v>
      </c>
      <c r="B495" s="3">
        <f t="shared" ca="1" si="513"/>
        <v>492</v>
      </c>
      <c r="C495" s="3">
        <f t="shared" ref="C495:I495" ca="1" si="564">B495+IF(0=LEN(OFFSET($L$2,B495,0)),1,0)</f>
        <v>492</v>
      </c>
      <c r="D495" s="3">
        <f t="shared" ca="1" si="564"/>
        <v>492</v>
      </c>
      <c r="E495" s="3">
        <f t="shared" ca="1" si="564"/>
        <v>492</v>
      </c>
      <c r="F495" s="3">
        <f t="shared" ca="1" si="564"/>
        <v>492</v>
      </c>
      <c r="G495" s="3">
        <f t="shared" ca="1" si="564"/>
        <v>492</v>
      </c>
      <c r="H495" s="3">
        <f t="shared" ca="1" si="564"/>
        <v>492</v>
      </c>
      <c r="I495" s="3">
        <f t="shared" ca="1" si="564"/>
        <v>492</v>
      </c>
      <c r="J495" s="3">
        <f ca="1">COUNTIF($A$2:$A494,"="&amp;$A495)+1</f>
        <v>1</v>
      </c>
      <c r="K495">
        <f t="shared" ca="1" si="515"/>
        <v>0</v>
      </c>
      <c r="L495" t="str">
        <f ca="1">IF(M495,"",
IF(R495&lt;&gt;".",IF(OR(R495="@",R495="X"),"",MID(R495,1,1)),
IF(OR(OFFSET('map portals'!$A$1,$Q495,$P495+1)="#",ISNUMBER(MATCH((P495+1)*1000+Q495,$S$2:$S494,0))),"","0")
&amp;IF(OR(OFFSET('map portals'!$A$1,$Q495+1,$P495)="#",ISNUMBER(MATCH(P495*1000+(Q495+1),$S$2:$S494,0))),"","1")
&amp;IF(OR(OFFSET('map portals'!$A$1,$Q495,$P495-1)="#",ISNUMBER(MATCH((P495-1)*1000+Q495,$S$2:$S494,0))),"","2")
&amp;IF(OR(OFFSET('map portals'!$A$1,$Q495-1,$P495)="#",ISNUMBER(MATCH(P495*1000+(Q495-1),$S$2:$S494,0))),"","3")
))</f>
        <v>0</v>
      </c>
      <c r="M495" t="b">
        <f ca="1">ISNUMBER(MATCH(S495,$S$2:$S494,0))</f>
        <v>0</v>
      </c>
      <c r="N495">
        <f t="shared" ca="1" si="516"/>
        <v>10</v>
      </c>
      <c r="O495">
        <f t="shared" ca="1" si="517"/>
        <v>75</v>
      </c>
      <c r="P495">
        <f t="shared" ca="1" si="518"/>
        <v>10</v>
      </c>
      <c r="Q495">
        <f t="shared" ca="1" si="519"/>
        <v>75</v>
      </c>
      <c r="R495" t="str">
        <f ca="1">OFFSET('map portals'!$A$1,$O495,$N495)</f>
        <v>.</v>
      </c>
      <c r="S495">
        <f t="shared" ca="1" si="520"/>
        <v>10075</v>
      </c>
      <c r="T495">
        <f t="shared" ca="1" si="521"/>
        <v>120</v>
      </c>
    </row>
    <row r="496" spans="1:20">
      <c r="A496" s="3">
        <f t="shared" ca="1" si="512"/>
        <v>492</v>
      </c>
      <c r="B496" s="3">
        <f t="shared" ca="1" si="513"/>
        <v>492</v>
      </c>
      <c r="C496" s="3">
        <f t="shared" ref="C496:I496" ca="1" si="565">B496+IF(0=LEN(OFFSET($L$2,B496,0)),1,0)</f>
        <v>492</v>
      </c>
      <c r="D496" s="3">
        <f t="shared" ca="1" si="565"/>
        <v>492</v>
      </c>
      <c r="E496" s="3">
        <f t="shared" ca="1" si="565"/>
        <v>492</v>
      </c>
      <c r="F496" s="3">
        <f t="shared" ca="1" si="565"/>
        <v>492</v>
      </c>
      <c r="G496" s="3">
        <f t="shared" ca="1" si="565"/>
        <v>492</v>
      </c>
      <c r="H496" s="3">
        <f t="shared" ca="1" si="565"/>
        <v>492</v>
      </c>
      <c r="I496" s="3">
        <f t="shared" ca="1" si="565"/>
        <v>492</v>
      </c>
      <c r="J496" s="3">
        <f ca="1">COUNTIF($A$2:$A495,"="&amp;$A496)+1</f>
        <v>1</v>
      </c>
      <c r="K496">
        <f t="shared" ca="1" si="515"/>
        <v>1</v>
      </c>
      <c r="L496" t="str">
        <f ca="1">IF(M496,"",
IF(R496&lt;&gt;".",IF(OR(R496="@",R496="X"),"",MID(R496,1,1)),
IF(OR(OFFSET('map portals'!$A$1,$Q496,$P496+1)="#",ISNUMBER(MATCH((P496+1)*1000+Q496,$S$2:$S495,0))),"","0")
&amp;IF(OR(OFFSET('map portals'!$A$1,$Q496+1,$P496)="#",ISNUMBER(MATCH(P496*1000+(Q496+1),$S$2:$S495,0))),"","1")
&amp;IF(OR(OFFSET('map portals'!$A$1,$Q496,$P496-1)="#",ISNUMBER(MATCH((P496-1)*1000+Q496,$S$2:$S495,0))),"","2")
&amp;IF(OR(OFFSET('map portals'!$A$1,$Q496-1,$P496)="#",ISNUMBER(MATCH(P496*1000+(Q496-1),$S$2:$S495,0))),"","3")
))</f>
        <v>1</v>
      </c>
      <c r="M496" t="b">
        <f ca="1">ISNUMBER(MATCH(S496,$S$2:$S495,0))</f>
        <v>0</v>
      </c>
      <c r="N496">
        <f t="shared" ca="1" si="516"/>
        <v>35</v>
      </c>
      <c r="O496">
        <f t="shared" ca="1" si="517"/>
        <v>6</v>
      </c>
      <c r="P496">
        <f t="shared" ca="1" si="518"/>
        <v>35</v>
      </c>
      <c r="Q496">
        <f t="shared" ca="1" si="519"/>
        <v>6</v>
      </c>
      <c r="R496" t="str">
        <f ca="1">OFFSET('map portals'!$A$1,$O496,$N496)</f>
        <v>.</v>
      </c>
      <c r="S496">
        <f t="shared" ca="1" si="520"/>
        <v>35006</v>
      </c>
      <c r="T496">
        <f t="shared" ca="1" si="521"/>
        <v>120</v>
      </c>
    </row>
    <row r="497" spans="1:20">
      <c r="A497" s="3">
        <f t="shared" ca="1" si="512"/>
        <v>492</v>
      </c>
      <c r="B497" s="3">
        <f t="shared" ca="1" si="513"/>
        <v>493</v>
      </c>
      <c r="C497" s="3">
        <f t="shared" ref="C497:I497" ca="1" si="566">B497+IF(0=LEN(OFFSET($L$2,B497,0)),1,0)</f>
        <v>493</v>
      </c>
      <c r="D497" s="3">
        <f t="shared" ca="1" si="566"/>
        <v>493</v>
      </c>
      <c r="E497" s="3">
        <f t="shared" ca="1" si="566"/>
        <v>493</v>
      </c>
      <c r="F497" s="3">
        <f t="shared" ca="1" si="566"/>
        <v>493</v>
      </c>
      <c r="G497" s="3">
        <f t="shared" ca="1" si="566"/>
        <v>493</v>
      </c>
      <c r="H497" s="3">
        <f t="shared" ca="1" si="566"/>
        <v>493</v>
      </c>
      <c r="I497" s="3">
        <f t="shared" ca="1" si="566"/>
        <v>493</v>
      </c>
      <c r="J497" s="3">
        <f ca="1">COUNTIF($A$2:$A496,"="&amp;$A497)+1</f>
        <v>2</v>
      </c>
      <c r="K497">
        <f t="shared" ca="1" si="515"/>
        <v>3</v>
      </c>
      <c r="L497" t="str">
        <f ca="1">IF(M497,"",
IF(R497&lt;&gt;".",IF(OR(R497="@",R497="X"),"",MID(R497,1,1)),
IF(OR(OFFSET('map portals'!$A$1,$Q497,$P497+1)="#",ISNUMBER(MATCH((P497+1)*1000+Q497,$S$2:$S496,0))),"","0")
&amp;IF(OR(OFFSET('map portals'!$A$1,$Q497+1,$P497)="#",ISNUMBER(MATCH(P497*1000+(Q497+1),$S$2:$S496,0))),"","1")
&amp;IF(OR(OFFSET('map portals'!$A$1,$Q497,$P497-1)="#",ISNUMBER(MATCH((P497-1)*1000+Q497,$S$2:$S496,0))),"","2")
&amp;IF(OR(OFFSET('map portals'!$A$1,$Q497-1,$P497)="#",ISNUMBER(MATCH(P497*1000+(Q497-1),$S$2:$S496,0))),"","3")
))</f>
        <v>3</v>
      </c>
      <c r="M497" t="b">
        <f ca="1">ISNUMBER(MATCH(S497,$S$2:$S496,0))</f>
        <v>0</v>
      </c>
      <c r="N497">
        <f t="shared" ca="1" si="516"/>
        <v>35</v>
      </c>
      <c r="O497">
        <f t="shared" ca="1" si="517"/>
        <v>4</v>
      </c>
      <c r="P497">
        <f t="shared" ca="1" si="518"/>
        <v>35</v>
      </c>
      <c r="Q497">
        <f t="shared" ca="1" si="519"/>
        <v>4</v>
      </c>
      <c r="R497" t="str">
        <f ca="1">OFFSET('map portals'!$A$1,$O497,$N497)</f>
        <v>.</v>
      </c>
      <c r="S497">
        <f t="shared" ca="1" si="520"/>
        <v>35004</v>
      </c>
      <c r="T497">
        <f t="shared" ca="1" si="521"/>
        <v>120</v>
      </c>
    </row>
    <row r="498" spans="1:20">
      <c r="A498" s="3">
        <f t="shared" ca="1" si="512"/>
        <v>493</v>
      </c>
      <c r="B498" s="3">
        <f t="shared" ca="1" si="513"/>
        <v>494</v>
      </c>
      <c r="C498" s="3">
        <f t="shared" ref="C498:I498" ca="1" si="567">B498+IF(0=LEN(OFFSET($L$2,B498,0)),1,0)</f>
        <v>494</v>
      </c>
      <c r="D498" s="3">
        <f t="shared" ca="1" si="567"/>
        <v>494</v>
      </c>
      <c r="E498" s="3">
        <f t="shared" ca="1" si="567"/>
        <v>494</v>
      </c>
      <c r="F498" s="3">
        <f t="shared" ca="1" si="567"/>
        <v>494</v>
      </c>
      <c r="G498" s="3">
        <f t="shared" ca="1" si="567"/>
        <v>494</v>
      </c>
      <c r="H498" s="3">
        <f t="shared" ca="1" si="567"/>
        <v>494</v>
      </c>
      <c r="I498" s="3">
        <f t="shared" ca="1" si="567"/>
        <v>494</v>
      </c>
      <c r="J498" s="3">
        <f ca="1">COUNTIF($A$2:$A497,"="&amp;$A498)+1</f>
        <v>1</v>
      </c>
      <c r="K498">
        <f t="shared" ca="1" si="515"/>
        <v>0</v>
      </c>
      <c r="L498" t="str">
        <f ca="1">IF(M498,"",
IF(R498&lt;&gt;".",IF(OR(R498="@",R498="X"),"",MID(R498,1,1)),
IF(OR(OFFSET('map portals'!$A$1,$Q498,$P498+1)="#",ISNUMBER(MATCH((P498+1)*1000+Q498,$S$2:$S497,0))),"","0")
&amp;IF(OR(OFFSET('map portals'!$A$1,$Q498+1,$P498)="#",ISNUMBER(MATCH(P498*1000+(Q498+1),$S$2:$S497,0))),"","1")
&amp;IF(OR(OFFSET('map portals'!$A$1,$Q498,$P498-1)="#",ISNUMBER(MATCH((P498-1)*1000+Q498,$S$2:$S497,0))),"","2")
&amp;IF(OR(OFFSET('map portals'!$A$1,$Q498-1,$P498)="#",ISNUMBER(MATCH(P498*1000+(Q498-1),$S$2:$S497,0))),"","3")
))</f>
        <v>1</v>
      </c>
      <c r="M498" t="b">
        <f ca="1">ISNUMBER(MATCH(S498,$S$2:$S497,0))</f>
        <v>0</v>
      </c>
      <c r="N498">
        <f t="shared" ca="1" si="516"/>
        <v>11</v>
      </c>
      <c r="O498">
        <f t="shared" ca="1" si="517"/>
        <v>75</v>
      </c>
      <c r="P498">
        <f t="shared" ca="1" si="518"/>
        <v>11</v>
      </c>
      <c r="Q498">
        <f t="shared" ca="1" si="519"/>
        <v>75</v>
      </c>
      <c r="R498" t="str">
        <f ca="1">OFFSET('map portals'!$A$1,$O498,$N498)</f>
        <v>.</v>
      </c>
      <c r="S498">
        <f t="shared" ca="1" si="520"/>
        <v>11075</v>
      </c>
      <c r="T498">
        <f t="shared" ca="1" si="521"/>
        <v>121</v>
      </c>
    </row>
    <row r="499" spans="1:20">
      <c r="A499" s="3">
        <f t="shared" ca="1" si="512"/>
        <v>494</v>
      </c>
      <c r="B499" s="3">
        <f t="shared" ca="1" si="513"/>
        <v>495</v>
      </c>
      <c r="C499" s="3">
        <f t="shared" ref="C499:I499" ca="1" si="568">B499+IF(0=LEN(OFFSET($L$2,B499,0)),1,0)</f>
        <v>495</v>
      </c>
      <c r="D499" s="3">
        <f t="shared" ca="1" si="568"/>
        <v>495</v>
      </c>
      <c r="E499" s="3">
        <f t="shared" ca="1" si="568"/>
        <v>495</v>
      </c>
      <c r="F499" s="3">
        <f t="shared" ca="1" si="568"/>
        <v>495</v>
      </c>
      <c r="G499" s="3">
        <f t="shared" ca="1" si="568"/>
        <v>495</v>
      </c>
      <c r="H499" s="3">
        <f t="shared" ca="1" si="568"/>
        <v>495</v>
      </c>
      <c r="I499" s="3">
        <f t="shared" ca="1" si="568"/>
        <v>495</v>
      </c>
      <c r="J499" s="3">
        <f ca="1">COUNTIF($A$2:$A498,"="&amp;$A499)+1</f>
        <v>1</v>
      </c>
      <c r="K499">
        <f t="shared" ca="1" si="515"/>
        <v>1</v>
      </c>
      <c r="L499" t="str">
        <f ca="1">IF(M499,"",
IF(R499&lt;&gt;".",IF(OR(R499="@",R499="X"),"",MID(R499,1,1)),
IF(OR(OFFSET('map portals'!$A$1,$Q499,$P499+1)="#",ISNUMBER(MATCH((P499+1)*1000+Q499,$S$2:$S498,0))),"","0")
&amp;IF(OR(OFFSET('map portals'!$A$1,$Q499+1,$P499)="#",ISNUMBER(MATCH(P499*1000+(Q499+1),$S$2:$S498,0))),"","1")
&amp;IF(OR(OFFSET('map portals'!$A$1,$Q499,$P499-1)="#",ISNUMBER(MATCH((P499-1)*1000+Q499,$S$2:$S498,0))),"","2")
&amp;IF(OR(OFFSET('map portals'!$A$1,$Q499-1,$P499)="#",ISNUMBER(MATCH(P499*1000+(Q499-1),$S$2:$S498,0))),"","3")
))</f>
        <v>012</v>
      </c>
      <c r="M499" t="b">
        <f ca="1">ISNUMBER(MATCH(S499,$S$2:$S498,0))</f>
        <v>0</v>
      </c>
      <c r="N499">
        <f t="shared" ca="1" si="516"/>
        <v>35</v>
      </c>
      <c r="O499">
        <f t="shared" ca="1" si="517"/>
        <v>7</v>
      </c>
      <c r="P499">
        <f t="shared" ca="1" si="518"/>
        <v>35</v>
      </c>
      <c r="Q499">
        <f t="shared" ca="1" si="519"/>
        <v>7</v>
      </c>
      <c r="R499" t="str">
        <f ca="1">OFFSET('map portals'!$A$1,$O499,$N499)</f>
        <v>.</v>
      </c>
      <c r="S499">
        <f t="shared" ca="1" si="520"/>
        <v>35007</v>
      </c>
      <c r="T499">
        <f t="shared" ca="1" si="521"/>
        <v>121</v>
      </c>
    </row>
    <row r="500" spans="1:20">
      <c r="A500" s="3">
        <f t="shared" ca="1" si="512"/>
        <v>495</v>
      </c>
      <c r="B500" s="3">
        <f t="shared" ca="1" si="513"/>
        <v>496</v>
      </c>
      <c r="C500" s="3">
        <f t="shared" ref="C500:I500" ca="1" si="569">B500+IF(0=LEN(OFFSET($L$2,B500,0)),1,0)</f>
        <v>496</v>
      </c>
      <c r="D500" s="3">
        <f t="shared" ca="1" si="569"/>
        <v>496</v>
      </c>
      <c r="E500" s="3">
        <f t="shared" ca="1" si="569"/>
        <v>496</v>
      </c>
      <c r="F500" s="3">
        <f t="shared" ca="1" si="569"/>
        <v>496</v>
      </c>
      <c r="G500" s="3">
        <f t="shared" ca="1" si="569"/>
        <v>496</v>
      </c>
      <c r="H500" s="3">
        <f t="shared" ca="1" si="569"/>
        <v>496</v>
      </c>
      <c r="I500" s="3">
        <f t="shared" ca="1" si="569"/>
        <v>496</v>
      </c>
      <c r="J500" s="3">
        <f ca="1">COUNTIF($A$2:$A499,"="&amp;$A500)+1</f>
        <v>1</v>
      </c>
      <c r="K500">
        <f t="shared" ca="1" si="515"/>
        <v>3</v>
      </c>
      <c r="L500" t="str">
        <f ca="1">IF(M500,"",
IF(R500&lt;&gt;".",IF(OR(R500="@",R500="X"),"",MID(R500,1,1)),
IF(OR(OFFSET('map portals'!$A$1,$Q500,$P500+1)="#",ISNUMBER(MATCH((P500+1)*1000+Q500,$S$2:$S499,0))),"","0")
&amp;IF(OR(OFFSET('map portals'!$A$1,$Q500+1,$P500)="#",ISNUMBER(MATCH(P500*1000+(Q500+1),$S$2:$S499,0))),"","1")
&amp;IF(OR(OFFSET('map portals'!$A$1,$Q500,$P500-1)="#",ISNUMBER(MATCH((P500-1)*1000+Q500,$S$2:$S499,0))),"","2")
&amp;IF(OR(OFFSET('map portals'!$A$1,$Q500-1,$P500)="#",ISNUMBER(MATCH(P500*1000+(Q500-1),$S$2:$S499,0))),"","3")
))</f>
        <v>2</v>
      </c>
      <c r="M500" t="b">
        <f ca="1">ISNUMBER(MATCH(S500,$S$2:$S499,0))</f>
        <v>0</v>
      </c>
      <c r="N500">
        <f t="shared" ca="1" si="516"/>
        <v>35</v>
      </c>
      <c r="O500">
        <f t="shared" ca="1" si="517"/>
        <v>3</v>
      </c>
      <c r="P500">
        <f t="shared" ca="1" si="518"/>
        <v>35</v>
      </c>
      <c r="Q500">
        <f t="shared" ca="1" si="519"/>
        <v>3</v>
      </c>
      <c r="R500" t="str">
        <f ca="1">OFFSET('map portals'!$A$1,$O500,$N500)</f>
        <v>.</v>
      </c>
      <c r="S500">
        <f t="shared" ca="1" si="520"/>
        <v>35003</v>
      </c>
      <c r="T500">
        <f t="shared" ca="1" si="521"/>
        <v>121</v>
      </c>
    </row>
    <row r="501" spans="1:20">
      <c r="A501" s="3">
        <f t="shared" ca="1" si="512"/>
        <v>496</v>
      </c>
      <c r="B501" s="3">
        <f t="shared" ca="1" si="513"/>
        <v>497</v>
      </c>
      <c r="C501" s="3">
        <f t="shared" ref="C501:I501" ca="1" si="570">B501+IF(0=LEN(OFFSET($L$2,B501,0)),1,0)</f>
        <v>497</v>
      </c>
      <c r="D501" s="3">
        <f t="shared" ca="1" si="570"/>
        <v>497</v>
      </c>
      <c r="E501" s="3">
        <f t="shared" ca="1" si="570"/>
        <v>497</v>
      </c>
      <c r="F501" s="3">
        <f t="shared" ca="1" si="570"/>
        <v>497</v>
      </c>
      <c r="G501" s="3">
        <f t="shared" ca="1" si="570"/>
        <v>497</v>
      </c>
      <c r="H501" s="3">
        <f t="shared" ca="1" si="570"/>
        <v>497</v>
      </c>
      <c r="I501" s="3">
        <f t="shared" ca="1" si="570"/>
        <v>497</v>
      </c>
      <c r="J501" s="3">
        <f ca="1">COUNTIF($A$2:$A500,"="&amp;$A501)+1</f>
        <v>1</v>
      </c>
      <c r="K501">
        <f t="shared" ca="1" si="515"/>
        <v>1</v>
      </c>
      <c r="L501" t="str">
        <f ca="1">IF(M501,"",
IF(R501&lt;&gt;".",IF(OR(R501="@",R501="X"),"",MID(R501,1,1)),
IF(OR(OFFSET('map portals'!$A$1,$Q501,$P501+1)="#",ISNUMBER(MATCH((P501+1)*1000+Q501,$S$2:$S500,0))),"","0")
&amp;IF(OR(OFFSET('map portals'!$A$1,$Q501+1,$P501)="#",ISNUMBER(MATCH(P501*1000+(Q501+1),$S$2:$S500,0))),"","1")
&amp;IF(OR(OFFSET('map portals'!$A$1,$Q501,$P501-1)="#",ISNUMBER(MATCH((P501-1)*1000+Q501,$S$2:$S500,0))),"","2")
&amp;IF(OR(OFFSET('map portals'!$A$1,$Q501-1,$P501)="#",ISNUMBER(MATCH(P501*1000+(Q501-1),$S$2:$S500,0))),"","3")
))</f>
        <v>1</v>
      </c>
      <c r="M501" t="b">
        <f ca="1">ISNUMBER(MATCH(S501,$S$2:$S500,0))</f>
        <v>0</v>
      </c>
      <c r="N501">
        <f t="shared" ca="1" si="516"/>
        <v>11</v>
      </c>
      <c r="O501">
        <f t="shared" ca="1" si="517"/>
        <v>76</v>
      </c>
      <c r="P501">
        <f t="shared" ca="1" si="518"/>
        <v>11</v>
      </c>
      <c r="Q501">
        <f t="shared" ca="1" si="519"/>
        <v>76</v>
      </c>
      <c r="R501" t="str">
        <f ca="1">OFFSET('map portals'!$A$1,$O501,$N501)</f>
        <v>.</v>
      </c>
      <c r="S501">
        <f t="shared" ca="1" si="520"/>
        <v>11076</v>
      </c>
      <c r="T501">
        <f t="shared" ca="1" si="521"/>
        <v>122</v>
      </c>
    </row>
    <row r="502" spans="1:20">
      <c r="A502" s="3">
        <f t="shared" ca="1" si="512"/>
        <v>497</v>
      </c>
      <c r="B502" s="3">
        <f t="shared" ca="1" si="513"/>
        <v>497</v>
      </c>
      <c r="C502" s="3">
        <f t="shared" ref="C502:I502" ca="1" si="571">B502+IF(0=LEN(OFFSET($L$2,B502,0)),1,0)</f>
        <v>497</v>
      </c>
      <c r="D502" s="3">
        <f t="shared" ca="1" si="571"/>
        <v>497</v>
      </c>
      <c r="E502" s="3">
        <f t="shared" ca="1" si="571"/>
        <v>497</v>
      </c>
      <c r="F502" s="3">
        <f t="shared" ca="1" si="571"/>
        <v>497</v>
      </c>
      <c r="G502" s="3">
        <f t="shared" ca="1" si="571"/>
        <v>497</v>
      </c>
      <c r="H502" s="3">
        <f t="shared" ca="1" si="571"/>
        <v>497</v>
      </c>
      <c r="I502" s="3">
        <f t="shared" ca="1" si="571"/>
        <v>497</v>
      </c>
      <c r="J502" s="3">
        <f ca="1">COUNTIF($A$2:$A501,"="&amp;$A502)+1</f>
        <v>1</v>
      </c>
      <c r="K502">
        <f t="shared" ca="1" si="515"/>
        <v>0</v>
      </c>
      <c r="L502" t="str">
        <f ca="1">IF(M502,"",
IF(R502&lt;&gt;".",IF(OR(R502="@",R502="X"),"",MID(R502,1,1)),
IF(OR(OFFSET('map portals'!$A$1,$Q502,$P502+1)="#",ISNUMBER(MATCH((P502+1)*1000+Q502,$S$2:$S501,0))),"","0")
&amp;IF(OR(OFFSET('map portals'!$A$1,$Q502+1,$P502)="#",ISNUMBER(MATCH(P502*1000+(Q502+1),$S$2:$S501,0))),"","1")
&amp;IF(OR(OFFSET('map portals'!$A$1,$Q502,$P502-1)="#",ISNUMBER(MATCH((P502-1)*1000+Q502,$S$2:$S501,0))),"","2")
&amp;IF(OR(OFFSET('map portals'!$A$1,$Q502-1,$P502)="#",ISNUMBER(MATCH(P502*1000+(Q502-1),$S$2:$S501,0))),"","3")
))</f>
        <v>0</v>
      </c>
      <c r="M502" t="b">
        <f ca="1">ISNUMBER(MATCH(S502,$S$2:$S501,0))</f>
        <v>0</v>
      </c>
      <c r="N502">
        <f t="shared" ca="1" si="516"/>
        <v>36</v>
      </c>
      <c r="O502">
        <f t="shared" ca="1" si="517"/>
        <v>7</v>
      </c>
      <c r="P502">
        <f t="shared" ca="1" si="518"/>
        <v>36</v>
      </c>
      <c r="Q502">
        <f t="shared" ca="1" si="519"/>
        <v>7</v>
      </c>
      <c r="R502" t="str">
        <f ca="1">OFFSET('map portals'!$A$1,$O502,$N502)</f>
        <v>.</v>
      </c>
      <c r="S502">
        <f t="shared" ca="1" si="520"/>
        <v>36007</v>
      </c>
      <c r="T502">
        <f t="shared" ca="1" si="521"/>
        <v>122</v>
      </c>
    </row>
    <row r="503" spans="1:20">
      <c r="A503" s="3">
        <f t="shared" ca="1" si="512"/>
        <v>497</v>
      </c>
      <c r="B503" s="3">
        <f t="shared" ca="1" si="513"/>
        <v>497</v>
      </c>
      <c r="C503" s="3">
        <f t="shared" ref="C503:I503" ca="1" si="572">B503+IF(0=LEN(OFFSET($L$2,B503,0)),1,0)</f>
        <v>497</v>
      </c>
      <c r="D503" s="3">
        <f t="shared" ca="1" si="572"/>
        <v>497</v>
      </c>
      <c r="E503" s="3">
        <f t="shared" ca="1" si="572"/>
        <v>497</v>
      </c>
      <c r="F503" s="3">
        <f t="shared" ca="1" si="572"/>
        <v>497</v>
      </c>
      <c r="G503" s="3">
        <f t="shared" ca="1" si="572"/>
        <v>497</v>
      </c>
      <c r="H503" s="3">
        <f t="shared" ca="1" si="572"/>
        <v>497</v>
      </c>
      <c r="I503" s="3">
        <f t="shared" ca="1" si="572"/>
        <v>497</v>
      </c>
      <c r="J503" s="3">
        <f ca="1">COUNTIF($A$2:$A502,"="&amp;$A503)+1</f>
        <v>2</v>
      </c>
      <c r="K503">
        <f t="shared" ca="1" si="515"/>
        <v>1</v>
      </c>
      <c r="L503" t="str">
        <f ca="1">IF(M503,"",
IF(R503&lt;&gt;".",IF(OR(R503="@",R503="X"),"",MID(R503,1,1)),
IF(OR(OFFSET('map portals'!$A$1,$Q503,$P503+1)="#",ISNUMBER(MATCH((P503+1)*1000+Q503,$S$2:$S502,0))),"","0")
&amp;IF(OR(OFFSET('map portals'!$A$1,$Q503+1,$P503)="#",ISNUMBER(MATCH(P503*1000+(Q503+1),$S$2:$S502,0))),"","1")
&amp;IF(OR(OFFSET('map portals'!$A$1,$Q503,$P503-1)="#",ISNUMBER(MATCH((P503-1)*1000+Q503,$S$2:$S502,0))),"","2")
&amp;IF(OR(OFFSET('map portals'!$A$1,$Q503-1,$P503)="#",ISNUMBER(MATCH(P503*1000+(Q503-1),$S$2:$S502,0))),"","3")
))</f>
        <v>1</v>
      </c>
      <c r="M503" t="b">
        <f ca="1">ISNUMBER(MATCH(S503,$S$2:$S502,0))</f>
        <v>0</v>
      </c>
      <c r="N503">
        <f t="shared" ca="1" si="516"/>
        <v>35</v>
      </c>
      <c r="O503">
        <f t="shared" ca="1" si="517"/>
        <v>8</v>
      </c>
      <c r="P503">
        <f t="shared" ca="1" si="518"/>
        <v>35</v>
      </c>
      <c r="Q503">
        <f t="shared" ca="1" si="519"/>
        <v>8</v>
      </c>
      <c r="R503" t="str">
        <f ca="1">OFFSET('map portals'!$A$1,$O503,$N503)</f>
        <v>.</v>
      </c>
      <c r="S503">
        <f t="shared" ca="1" si="520"/>
        <v>35008</v>
      </c>
      <c r="T503">
        <f t="shared" ca="1" si="521"/>
        <v>122</v>
      </c>
    </row>
    <row r="504" spans="1:20">
      <c r="A504" s="3">
        <f t="shared" ca="1" si="512"/>
        <v>497</v>
      </c>
      <c r="B504" s="3">
        <f t="shared" ca="1" si="513"/>
        <v>498</v>
      </c>
      <c r="C504" s="3">
        <f t="shared" ref="C504:I504" ca="1" si="573">B504+IF(0=LEN(OFFSET($L$2,B504,0)),1,0)</f>
        <v>498</v>
      </c>
      <c r="D504" s="3">
        <f t="shared" ca="1" si="573"/>
        <v>498</v>
      </c>
      <c r="E504" s="3">
        <f t="shared" ca="1" si="573"/>
        <v>498</v>
      </c>
      <c r="F504" s="3">
        <f t="shared" ca="1" si="573"/>
        <v>498</v>
      </c>
      <c r="G504" s="3">
        <f t="shared" ca="1" si="573"/>
        <v>498</v>
      </c>
      <c r="H504" s="3">
        <f t="shared" ca="1" si="573"/>
        <v>498</v>
      </c>
      <c r="I504" s="3">
        <f t="shared" ca="1" si="573"/>
        <v>498</v>
      </c>
      <c r="J504" s="3">
        <f ca="1">COUNTIF($A$2:$A503,"="&amp;$A504)+1</f>
        <v>3</v>
      </c>
      <c r="K504">
        <f t="shared" ca="1" si="515"/>
        <v>2</v>
      </c>
      <c r="L504" t="str">
        <f ca="1">IF(M504,"",
IF(R504&lt;&gt;".",IF(OR(R504="@",R504="X"),"",MID(R504,1,1)),
IF(OR(OFFSET('map portals'!$A$1,$Q504,$P504+1)="#",ISNUMBER(MATCH((P504+1)*1000+Q504,$S$2:$S503,0))),"","0")
&amp;IF(OR(OFFSET('map portals'!$A$1,$Q504+1,$P504)="#",ISNUMBER(MATCH(P504*1000+(Q504+1),$S$2:$S503,0))),"","1")
&amp;IF(OR(OFFSET('map portals'!$A$1,$Q504,$P504-1)="#",ISNUMBER(MATCH((P504-1)*1000+Q504,$S$2:$S503,0))),"","2")
&amp;IF(OR(OFFSET('map portals'!$A$1,$Q504-1,$P504)="#",ISNUMBER(MATCH(P504*1000+(Q504-1),$S$2:$S503,0))),"","3")
))</f>
        <v>2</v>
      </c>
      <c r="M504" t="b">
        <f ca="1">ISNUMBER(MATCH(S504,$S$2:$S503,0))</f>
        <v>0</v>
      </c>
      <c r="N504">
        <f t="shared" ca="1" si="516"/>
        <v>34</v>
      </c>
      <c r="O504">
        <f t="shared" ca="1" si="517"/>
        <v>7</v>
      </c>
      <c r="P504">
        <f t="shared" ca="1" si="518"/>
        <v>34</v>
      </c>
      <c r="Q504">
        <f t="shared" ca="1" si="519"/>
        <v>7</v>
      </c>
      <c r="R504" t="str">
        <f ca="1">OFFSET('map portals'!$A$1,$O504,$N504)</f>
        <v>.</v>
      </c>
      <c r="S504">
        <f t="shared" ca="1" si="520"/>
        <v>34007</v>
      </c>
      <c r="T504">
        <f t="shared" ca="1" si="521"/>
        <v>122</v>
      </c>
    </row>
    <row r="505" spans="1:20">
      <c r="A505" s="3">
        <f t="shared" ca="1" si="512"/>
        <v>498</v>
      </c>
      <c r="B505" s="3">
        <f t="shared" ca="1" si="513"/>
        <v>499</v>
      </c>
      <c r="C505" s="3">
        <f t="shared" ref="C505:I505" ca="1" si="574">B505+IF(0=LEN(OFFSET($L$2,B505,0)),1,0)</f>
        <v>499</v>
      </c>
      <c r="D505" s="3">
        <f t="shared" ca="1" si="574"/>
        <v>499</v>
      </c>
      <c r="E505" s="3">
        <f t="shared" ca="1" si="574"/>
        <v>499</v>
      </c>
      <c r="F505" s="3">
        <f t="shared" ca="1" si="574"/>
        <v>499</v>
      </c>
      <c r="G505" s="3">
        <f t="shared" ca="1" si="574"/>
        <v>499</v>
      </c>
      <c r="H505" s="3">
        <f t="shared" ca="1" si="574"/>
        <v>499</v>
      </c>
      <c r="I505" s="3">
        <f t="shared" ca="1" si="574"/>
        <v>499</v>
      </c>
      <c r="J505" s="3">
        <f ca="1">COUNTIF($A$2:$A504,"="&amp;$A505)+1</f>
        <v>1</v>
      </c>
      <c r="K505">
        <f t="shared" ca="1" si="515"/>
        <v>2</v>
      </c>
      <c r="L505" t="str">
        <f ca="1">IF(M505,"",
IF(R505&lt;&gt;".",IF(OR(R505="@",R505="X"),"",MID(R505,1,1)),
IF(OR(OFFSET('map portals'!$A$1,$Q505,$P505+1)="#",ISNUMBER(MATCH((P505+1)*1000+Q505,$S$2:$S504,0))),"","0")
&amp;IF(OR(OFFSET('map portals'!$A$1,$Q505+1,$P505)="#",ISNUMBER(MATCH(P505*1000+(Q505+1),$S$2:$S504,0))),"","1")
&amp;IF(OR(OFFSET('map portals'!$A$1,$Q505,$P505-1)="#",ISNUMBER(MATCH((P505-1)*1000+Q505,$S$2:$S504,0))),"","2")
&amp;IF(OR(OFFSET('map portals'!$A$1,$Q505-1,$P505)="#",ISNUMBER(MATCH(P505*1000+(Q505-1),$S$2:$S504,0))),"","3")
))</f>
        <v>2</v>
      </c>
      <c r="M505" t="b">
        <f ca="1">ISNUMBER(MATCH(S505,$S$2:$S504,0))</f>
        <v>0</v>
      </c>
      <c r="N505">
        <f t="shared" ca="1" si="516"/>
        <v>34</v>
      </c>
      <c r="O505">
        <f t="shared" ca="1" si="517"/>
        <v>3</v>
      </c>
      <c r="P505">
        <f t="shared" ca="1" si="518"/>
        <v>34</v>
      </c>
      <c r="Q505">
        <f t="shared" ca="1" si="519"/>
        <v>3</v>
      </c>
      <c r="R505" t="str">
        <f ca="1">OFFSET('map portals'!$A$1,$O505,$N505)</f>
        <v>.</v>
      </c>
      <c r="S505">
        <f t="shared" ca="1" si="520"/>
        <v>34003</v>
      </c>
      <c r="T505">
        <f t="shared" ca="1" si="521"/>
        <v>122</v>
      </c>
    </row>
    <row r="506" spans="1:20">
      <c r="A506" s="3">
        <f t="shared" ca="1" si="512"/>
        <v>499</v>
      </c>
      <c r="B506" s="3">
        <f t="shared" ca="1" si="513"/>
        <v>500</v>
      </c>
      <c r="C506" s="3">
        <f t="shared" ref="C506:I506" ca="1" si="575">B506+IF(0=LEN(OFFSET($L$2,B506,0)),1,0)</f>
        <v>500</v>
      </c>
      <c r="D506" s="3">
        <f t="shared" ca="1" si="575"/>
        <v>500</v>
      </c>
      <c r="E506" s="3">
        <f t="shared" ca="1" si="575"/>
        <v>500</v>
      </c>
      <c r="F506" s="3">
        <f t="shared" ca="1" si="575"/>
        <v>500</v>
      </c>
      <c r="G506" s="3">
        <f t="shared" ca="1" si="575"/>
        <v>500</v>
      </c>
      <c r="H506" s="3">
        <f t="shared" ca="1" si="575"/>
        <v>500</v>
      </c>
      <c r="I506" s="3">
        <f t="shared" ca="1" si="575"/>
        <v>500</v>
      </c>
      <c r="J506" s="3">
        <f ca="1">COUNTIF($A$2:$A505,"="&amp;$A506)+1</f>
        <v>1</v>
      </c>
      <c r="K506">
        <f t="shared" ca="1" si="515"/>
        <v>1</v>
      </c>
      <c r="L506" t="str">
        <f ca="1">IF(M506,"",
IF(R506&lt;&gt;".",IF(OR(R506="@",R506="X"),"",MID(R506,1,1)),
IF(OR(OFFSET('map portals'!$A$1,$Q506,$P506+1)="#",ISNUMBER(MATCH((P506+1)*1000+Q506,$S$2:$S505,0))),"","0")
&amp;IF(OR(OFFSET('map portals'!$A$1,$Q506+1,$P506)="#",ISNUMBER(MATCH(P506*1000+(Q506+1),$S$2:$S505,0))),"","1")
&amp;IF(OR(OFFSET('map portals'!$A$1,$Q506,$P506-1)="#",ISNUMBER(MATCH((P506-1)*1000+Q506,$S$2:$S505,0))),"","2")
&amp;IF(OR(OFFSET('map portals'!$A$1,$Q506-1,$P506)="#",ISNUMBER(MATCH(P506*1000+(Q506-1),$S$2:$S505,0))),"","3")
))</f>
        <v>1</v>
      </c>
      <c r="M506" t="b">
        <f ca="1">ISNUMBER(MATCH(S506,$S$2:$S505,0))</f>
        <v>0</v>
      </c>
      <c r="N506">
        <f t="shared" ca="1" si="516"/>
        <v>11</v>
      </c>
      <c r="O506">
        <f t="shared" ca="1" si="517"/>
        <v>77</v>
      </c>
      <c r="P506">
        <f t="shared" ca="1" si="518"/>
        <v>11</v>
      </c>
      <c r="Q506">
        <f t="shared" ca="1" si="519"/>
        <v>77</v>
      </c>
      <c r="R506" t="str">
        <f ca="1">OFFSET('map portals'!$A$1,$O506,$N506)</f>
        <v>.</v>
      </c>
      <c r="S506">
        <f t="shared" ca="1" si="520"/>
        <v>11077</v>
      </c>
      <c r="T506">
        <f t="shared" ca="1" si="521"/>
        <v>123</v>
      </c>
    </row>
    <row r="507" spans="1:20">
      <c r="A507" s="3">
        <f t="shared" ca="1" si="512"/>
        <v>500</v>
      </c>
      <c r="B507" s="3">
        <f t="shared" ca="1" si="513"/>
        <v>501</v>
      </c>
      <c r="C507" s="3">
        <f t="shared" ref="C507:I507" ca="1" si="576">B507+IF(0=LEN(OFFSET($L$2,B507,0)),1,0)</f>
        <v>501</v>
      </c>
      <c r="D507" s="3">
        <f t="shared" ca="1" si="576"/>
        <v>501</v>
      </c>
      <c r="E507" s="3">
        <f t="shared" ca="1" si="576"/>
        <v>501</v>
      </c>
      <c r="F507" s="3">
        <f t="shared" ca="1" si="576"/>
        <v>501</v>
      </c>
      <c r="G507" s="3">
        <f t="shared" ca="1" si="576"/>
        <v>501</v>
      </c>
      <c r="H507" s="3">
        <f t="shared" ca="1" si="576"/>
        <v>501</v>
      </c>
      <c r="I507" s="3">
        <f t="shared" ca="1" si="576"/>
        <v>501</v>
      </c>
      <c r="J507" s="3">
        <f ca="1">COUNTIF($A$2:$A506,"="&amp;$A507)+1</f>
        <v>1</v>
      </c>
      <c r="K507">
        <f t="shared" ca="1" si="515"/>
        <v>0</v>
      </c>
      <c r="L507" t="str">
        <f ca="1">IF(M507,"",
IF(R507&lt;&gt;".",IF(OR(R507="@",R507="X"),"",MID(R507,1,1)),
IF(OR(OFFSET('map portals'!$A$1,$Q507,$P507+1)="#",ISNUMBER(MATCH((P507+1)*1000+Q507,$S$2:$S506,0))),"","0")
&amp;IF(OR(OFFSET('map portals'!$A$1,$Q507+1,$P507)="#",ISNUMBER(MATCH(P507*1000+(Q507+1),$S$2:$S506,0))),"","1")
&amp;IF(OR(OFFSET('map portals'!$A$1,$Q507,$P507-1)="#",ISNUMBER(MATCH((P507-1)*1000+Q507,$S$2:$S506,0))),"","2")
&amp;IF(OR(OFFSET('map portals'!$A$1,$Q507-1,$P507)="#",ISNUMBER(MATCH(P507*1000+(Q507-1),$S$2:$S506,0))),"","3")
))</f>
        <v>0</v>
      </c>
      <c r="M507" t="b">
        <f ca="1">ISNUMBER(MATCH(S507,$S$2:$S506,0))</f>
        <v>0</v>
      </c>
      <c r="N507">
        <f t="shared" ca="1" si="516"/>
        <v>37</v>
      </c>
      <c r="O507">
        <f t="shared" ca="1" si="517"/>
        <v>7</v>
      </c>
      <c r="P507">
        <f t="shared" ca="1" si="518"/>
        <v>37</v>
      </c>
      <c r="Q507">
        <f t="shared" ca="1" si="519"/>
        <v>7</v>
      </c>
      <c r="R507" t="str">
        <f ca="1">OFFSET('map portals'!$A$1,$O507,$N507)</f>
        <v>.</v>
      </c>
      <c r="S507">
        <f t="shared" ca="1" si="520"/>
        <v>37007</v>
      </c>
      <c r="T507">
        <f t="shared" ca="1" si="521"/>
        <v>123</v>
      </c>
    </row>
    <row r="508" spans="1:20">
      <c r="A508" s="3">
        <f t="shared" ca="1" si="512"/>
        <v>501</v>
      </c>
      <c r="B508" s="3">
        <f t="shared" ca="1" si="513"/>
        <v>502</v>
      </c>
      <c r="C508" s="3">
        <f t="shared" ref="C508:I508" ca="1" si="577">B508+IF(0=LEN(OFFSET($L$2,B508,0)),1,0)</f>
        <v>502</v>
      </c>
      <c r="D508" s="3">
        <f t="shared" ca="1" si="577"/>
        <v>502</v>
      </c>
      <c r="E508" s="3">
        <f t="shared" ca="1" si="577"/>
        <v>502</v>
      </c>
      <c r="F508" s="3">
        <f t="shared" ca="1" si="577"/>
        <v>502</v>
      </c>
      <c r="G508" s="3">
        <f t="shared" ca="1" si="577"/>
        <v>502</v>
      </c>
      <c r="H508" s="3">
        <f t="shared" ca="1" si="577"/>
        <v>502</v>
      </c>
      <c r="I508" s="3">
        <f t="shared" ca="1" si="577"/>
        <v>502</v>
      </c>
      <c r="J508" s="3">
        <f ca="1">COUNTIF($A$2:$A507,"="&amp;$A508)+1</f>
        <v>1</v>
      </c>
      <c r="K508">
        <f t="shared" ca="1" si="515"/>
        <v>1</v>
      </c>
      <c r="L508" t="str">
        <f ca="1">IF(M508,"",
IF(R508&lt;&gt;".",IF(OR(R508="@",R508="X"),"",MID(R508,1,1)),
IF(OR(OFFSET('map portals'!$A$1,$Q508,$P508+1)="#",ISNUMBER(MATCH((P508+1)*1000+Q508,$S$2:$S507,0))),"","0")
&amp;IF(OR(OFFSET('map portals'!$A$1,$Q508+1,$P508)="#",ISNUMBER(MATCH(P508*1000+(Q508+1),$S$2:$S507,0))),"","1")
&amp;IF(OR(OFFSET('map portals'!$A$1,$Q508,$P508-1)="#",ISNUMBER(MATCH((P508-1)*1000+Q508,$S$2:$S507,0))),"","2")
&amp;IF(OR(OFFSET('map portals'!$A$1,$Q508-1,$P508)="#",ISNUMBER(MATCH(P508*1000+(Q508-1),$S$2:$S507,0))),"","3")
))</f>
        <v>2</v>
      </c>
      <c r="M508" t="b">
        <f ca="1">ISNUMBER(MATCH(S508,$S$2:$S507,0))</f>
        <v>0</v>
      </c>
      <c r="N508">
        <f t="shared" ca="1" si="516"/>
        <v>35</v>
      </c>
      <c r="O508">
        <f t="shared" ca="1" si="517"/>
        <v>9</v>
      </c>
      <c r="P508">
        <f t="shared" ca="1" si="518"/>
        <v>35</v>
      </c>
      <c r="Q508">
        <f t="shared" ca="1" si="519"/>
        <v>9</v>
      </c>
      <c r="R508" t="str">
        <f ca="1">OFFSET('map portals'!$A$1,$O508,$N508)</f>
        <v>.</v>
      </c>
      <c r="S508">
        <f t="shared" ca="1" si="520"/>
        <v>35009</v>
      </c>
      <c r="T508">
        <f t="shared" ca="1" si="521"/>
        <v>123</v>
      </c>
    </row>
    <row r="509" spans="1:20">
      <c r="A509" s="3">
        <f t="shared" ca="1" si="512"/>
        <v>502</v>
      </c>
      <c r="B509" s="3">
        <f t="shared" ca="1" si="513"/>
        <v>503</v>
      </c>
      <c r="C509" s="3">
        <f t="shared" ref="C509:I509" ca="1" si="578">B509+IF(0=LEN(OFFSET($L$2,B509,0)),1,0)</f>
        <v>503</v>
      </c>
      <c r="D509" s="3">
        <f t="shared" ca="1" si="578"/>
        <v>503</v>
      </c>
      <c r="E509" s="3">
        <f t="shared" ca="1" si="578"/>
        <v>503</v>
      </c>
      <c r="F509" s="3">
        <f t="shared" ca="1" si="578"/>
        <v>503</v>
      </c>
      <c r="G509" s="3">
        <f t="shared" ca="1" si="578"/>
        <v>503</v>
      </c>
      <c r="H509" s="3">
        <f t="shared" ca="1" si="578"/>
        <v>503</v>
      </c>
      <c r="I509" s="3">
        <f t="shared" ca="1" si="578"/>
        <v>503</v>
      </c>
      <c r="J509" s="3">
        <f ca="1">COUNTIF($A$2:$A508,"="&amp;$A509)+1</f>
        <v>1</v>
      </c>
      <c r="K509">
        <f t="shared" ca="1" si="515"/>
        <v>2</v>
      </c>
      <c r="L509" t="str">
        <f ca="1">IF(M509,"",
IF(R509&lt;&gt;".",IF(OR(R509="@",R509="X"),"",MID(R509,1,1)),
IF(OR(OFFSET('map portals'!$A$1,$Q509,$P509+1)="#",ISNUMBER(MATCH((P509+1)*1000+Q509,$S$2:$S508,0))),"","0")
&amp;IF(OR(OFFSET('map portals'!$A$1,$Q509+1,$P509)="#",ISNUMBER(MATCH(P509*1000+(Q509+1),$S$2:$S508,0))),"","1")
&amp;IF(OR(OFFSET('map portals'!$A$1,$Q509,$P509-1)="#",ISNUMBER(MATCH((P509-1)*1000+Q509,$S$2:$S508,0))),"","2")
&amp;IF(OR(OFFSET('map portals'!$A$1,$Q509-1,$P509)="#",ISNUMBER(MATCH(P509*1000+(Q509-1),$S$2:$S508,0))),"","3")
))</f>
        <v/>
      </c>
      <c r="M509" t="b">
        <f ca="1">ISNUMBER(MATCH(S509,$S$2:$S508,0))</f>
        <v>0</v>
      </c>
      <c r="N509">
        <f t="shared" ca="1" si="516"/>
        <v>33</v>
      </c>
      <c r="O509">
        <f t="shared" ca="1" si="517"/>
        <v>7</v>
      </c>
      <c r="P509">
        <f t="shared" ca="1" si="518"/>
        <v>33</v>
      </c>
      <c r="Q509">
        <f t="shared" ca="1" si="519"/>
        <v>7</v>
      </c>
      <c r="R509" t="str">
        <f ca="1">OFFSET('map portals'!$A$1,$O509,$N509)</f>
        <v>.</v>
      </c>
      <c r="S509">
        <f t="shared" ca="1" si="520"/>
        <v>33007</v>
      </c>
      <c r="T509">
        <f t="shared" ca="1" si="521"/>
        <v>123</v>
      </c>
    </row>
    <row r="510" spans="1:20">
      <c r="A510" s="3">
        <f t="shared" ca="1" si="512"/>
        <v>503</v>
      </c>
      <c r="B510" s="3">
        <f t="shared" ca="1" si="513"/>
        <v>504</v>
      </c>
      <c r="C510" s="3">
        <f t="shared" ref="C510:I510" ca="1" si="579">B510+IF(0=LEN(OFFSET($L$2,B510,0)),1,0)</f>
        <v>504</v>
      </c>
      <c r="D510" s="3">
        <f t="shared" ca="1" si="579"/>
        <v>504</v>
      </c>
      <c r="E510" s="3">
        <f t="shared" ca="1" si="579"/>
        <v>504</v>
      </c>
      <c r="F510" s="3">
        <f t="shared" ca="1" si="579"/>
        <v>504</v>
      </c>
      <c r="G510" s="3">
        <f t="shared" ca="1" si="579"/>
        <v>504</v>
      </c>
      <c r="H510" s="3">
        <f t="shared" ca="1" si="579"/>
        <v>504</v>
      </c>
      <c r="I510" s="3">
        <f t="shared" ca="1" si="579"/>
        <v>504</v>
      </c>
      <c r="J510" s="3">
        <f ca="1">COUNTIF($A$2:$A509,"="&amp;$A510)+1</f>
        <v>1</v>
      </c>
      <c r="K510">
        <f t="shared" ca="1" si="515"/>
        <v>2</v>
      </c>
      <c r="L510" t="str">
        <f ca="1">IF(M510,"",
IF(R510&lt;&gt;".",IF(OR(R510="@",R510="X"),"",MID(R510,1,1)),
IF(OR(OFFSET('map portals'!$A$1,$Q510,$P510+1)="#",ISNUMBER(MATCH((P510+1)*1000+Q510,$S$2:$S509,0))),"","0")
&amp;IF(OR(OFFSET('map portals'!$A$1,$Q510+1,$P510)="#",ISNUMBER(MATCH(P510*1000+(Q510+1),$S$2:$S509,0))),"","1")
&amp;IF(OR(OFFSET('map portals'!$A$1,$Q510,$P510-1)="#",ISNUMBER(MATCH((P510-1)*1000+Q510,$S$2:$S509,0))),"","2")
&amp;IF(OR(OFFSET('map portals'!$A$1,$Q510-1,$P510)="#",ISNUMBER(MATCH(P510*1000+(Q510-1),$S$2:$S509,0))),"","3")
))</f>
        <v>12</v>
      </c>
      <c r="M510" t="b">
        <f ca="1">ISNUMBER(MATCH(S510,$S$2:$S509,0))</f>
        <v>0</v>
      </c>
      <c r="N510">
        <f t="shared" ca="1" si="516"/>
        <v>33</v>
      </c>
      <c r="O510">
        <f t="shared" ca="1" si="517"/>
        <v>3</v>
      </c>
      <c r="P510">
        <f t="shared" ca="1" si="518"/>
        <v>33</v>
      </c>
      <c r="Q510">
        <f t="shared" ca="1" si="519"/>
        <v>3</v>
      </c>
      <c r="R510" t="str">
        <f ca="1">OFFSET('map portals'!$A$1,$O510,$N510)</f>
        <v>.</v>
      </c>
      <c r="S510">
        <f t="shared" ca="1" si="520"/>
        <v>33003</v>
      </c>
      <c r="T510">
        <f t="shared" ca="1" si="521"/>
        <v>123</v>
      </c>
    </row>
    <row r="511" spans="1:20">
      <c r="A511" s="3">
        <f t="shared" ca="1" si="512"/>
        <v>504</v>
      </c>
      <c r="B511" s="3">
        <f t="shared" ca="1" si="513"/>
        <v>505</v>
      </c>
      <c r="C511" s="3">
        <f t="shared" ref="C511:I511" ca="1" si="580">B511+IF(0=LEN(OFFSET($L$2,B511,0)),1,0)</f>
        <v>505</v>
      </c>
      <c r="D511" s="3">
        <f t="shared" ca="1" si="580"/>
        <v>505</v>
      </c>
      <c r="E511" s="3">
        <f t="shared" ca="1" si="580"/>
        <v>505</v>
      </c>
      <c r="F511" s="3">
        <f t="shared" ca="1" si="580"/>
        <v>505</v>
      </c>
      <c r="G511" s="3">
        <f t="shared" ca="1" si="580"/>
        <v>505</v>
      </c>
      <c r="H511" s="3">
        <f t="shared" ca="1" si="580"/>
        <v>505</v>
      </c>
      <c r="I511" s="3">
        <f t="shared" ca="1" si="580"/>
        <v>505</v>
      </c>
      <c r="J511" s="3">
        <f ca="1">COUNTIF($A$2:$A510,"="&amp;$A511)+1</f>
        <v>1</v>
      </c>
      <c r="K511">
        <f t="shared" ca="1" si="515"/>
        <v>1</v>
      </c>
      <c r="L511" t="str">
        <f ca="1">IF(M511,"",
IF(R511&lt;&gt;".",IF(OR(R511="@",R511="X"),"",MID(R511,1,1)),
IF(OR(OFFSET('map portals'!$A$1,$Q511,$P511+1)="#",ISNUMBER(MATCH((P511+1)*1000+Q511,$S$2:$S510,0))),"","0")
&amp;IF(OR(OFFSET('map portals'!$A$1,$Q511+1,$P511)="#",ISNUMBER(MATCH(P511*1000+(Q511+1),$S$2:$S510,0))),"","1")
&amp;IF(OR(OFFSET('map portals'!$A$1,$Q511,$P511-1)="#",ISNUMBER(MATCH((P511-1)*1000+Q511,$S$2:$S510,0))),"","2")
&amp;IF(OR(OFFSET('map portals'!$A$1,$Q511-1,$P511)="#",ISNUMBER(MATCH(P511*1000+(Q511-1),$S$2:$S510,0))),"","3")
))</f>
        <v>1</v>
      </c>
      <c r="M511" t="b">
        <f ca="1">ISNUMBER(MATCH(S511,$S$2:$S510,0))</f>
        <v>0</v>
      </c>
      <c r="N511">
        <f t="shared" ca="1" si="516"/>
        <v>11</v>
      </c>
      <c r="O511">
        <f t="shared" ca="1" si="517"/>
        <v>78</v>
      </c>
      <c r="P511">
        <f t="shared" ca="1" si="518"/>
        <v>11</v>
      </c>
      <c r="Q511">
        <f t="shared" ca="1" si="519"/>
        <v>78</v>
      </c>
      <c r="R511" t="str">
        <f ca="1">OFFSET('map portals'!$A$1,$O511,$N511)</f>
        <v>.</v>
      </c>
      <c r="S511">
        <f t="shared" ca="1" si="520"/>
        <v>11078</v>
      </c>
      <c r="T511">
        <f t="shared" ca="1" si="521"/>
        <v>124</v>
      </c>
    </row>
    <row r="512" spans="1:20">
      <c r="A512" s="3">
        <f t="shared" ca="1" si="512"/>
        <v>505</v>
      </c>
      <c r="B512" s="3">
        <f t="shared" ca="1" si="513"/>
        <v>506</v>
      </c>
      <c r="C512" s="3">
        <f t="shared" ref="C512:I512" ca="1" si="581">B512+IF(0=LEN(OFFSET($L$2,B512,0)),1,0)</f>
        <v>506</v>
      </c>
      <c r="D512" s="3">
        <f t="shared" ca="1" si="581"/>
        <v>506</v>
      </c>
      <c r="E512" s="3">
        <f t="shared" ca="1" si="581"/>
        <v>506</v>
      </c>
      <c r="F512" s="3">
        <f t="shared" ca="1" si="581"/>
        <v>506</v>
      </c>
      <c r="G512" s="3">
        <f t="shared" ca="1" si="581"/>
        <v>506</v>
      </c>
      <c r="H512" s="3">
        <f t="shared" ca="1" si="581"/>
        <v>506</v>
      </c>
      <c r="I512" s="3">
        <f t="shared" ca="1" si="581"/>
        <v>506</v>
      </c>
      <c r="J512" s="3">
        <f ca="1">COUNTIF($A$2:$A511,"="&amp;$A512)+1</f>
        <v>1</v>
      </c>
      <c r="K512">
        <f t="shared" ca="1" si="515"/>
        <v>0</v>
      </c>
      <c r="L512" t="str">
        <f ca="1">IF(M512,"",
IF(R512&lt;&gt;".",IF(OR(R512="@",R512="X"),"",MID(R512,1,1)),
IF(OR(OFFSET('map portals'!$A$1,$Q512,$P512+1)="#",ISNUMBER(MATCH((P512+1)*1000+Q512,$S$2:$S511,0))),"","0")
&amp;IF(OR(OFFSET('map portals'!$A$1,$Q512+1,$P512)="#",ISNUMBER(MATCH(P512*1000+(Q512+1),$S$2:$S511,0))),"","1")
&amp;IF(OR(OFFSET('map portals'!$A$1,$Q512,$P512-1)="#",ISNUMBER(MATCH((P512-1)*1000+Q512,$S$2:$S511,0))),"","2")
&amp;IF(OR(OFFSET('map portals'!$A$1,$Q512-1,$P512)="#",ISNUMBER(MATCH(P512*1000+(Q512-1),$S$2:$S511,0))),"","3")
))</f>
        <v>0</v>
      </c>
      <c r="M512" t="b">
        <f ca="1">ISNUMBER(MATCH(S512,$S$2:$S511,0))</f>
        <v>0</v>
      </c>
      <c r="N512">
        <f t="shared" ca="1" si="516"/>
        <v>38</v>
      </c>
      <c r="O512">
        <f t="shared" ca="1" si="517"/>
        <v>7</v>
      </c>
      <c r="P512">
        <f t="shared" ca="1" si="518"/>
        <v>38</v>
      </c>
      <c r="Q512">
        <f t="shared" ca="1" si="519"/>
        <v>7</v>
      </c>
      <c r="R512" t="str">
        <f ca="1">OFFSET('map portals'!$A$1,$O512,$N512)</f>
        <v>.</v>
      </c>
      <c r="S512">
        <f t="shared" ca="1" si="520"/>
        <v>38007</v>
      </c>
      <c r="T512">
        <f t="shared" ca="1" si="521"/>
        <v>124</v>
      </c>
    </row>
    <row r="513" spans="1:20">
      <c r="A513" s="3">
        <f t="shared" ca="1" si="512"/>
        <v>506</v>
      </c>
      <c r="B513" s="3">
        <f t="shared" ca="1" si="513"/>
        <v>507</v>
      </c>
      <c r="C513" s="3">
        <f t="shared" ref="C513:I513" ca="1" si="582">B513+IF(0=LEN(OFFSET($L$2,B513,0)),1,0)</f>
        <v>508</v>
      </c>
      <c r="D513" s="3">
        <f t="shared" ca="1" si="582"/>
        <v>508</v>
      </c>
      <c r="E513" s="3">
        <f t="shared" ca="1" si="582"/>
        <v>508</v>
      </c>
      <c r="F513" s="3">
        <f t="shared" ca="1" si="582"/>
        <v>508</v>
      </c>
      <c r="G513" s="3">
        <f t="shared" ca="1" si="582"/>
        <v>508</v>
      </c>
      <c r="H513" s="3">
        <f t="shared" ca="1" si="582"/>
        <v>508</v>
      </c>
      <c r="I513" s="3">
        <f t="shared" ca="1" si="582"/>
        <v>508</v>
      </c>
      <c r="J513" s="3">
        <f ca="1">COUNTIF($A$2:$A512,"="&amp;$A513)+1</f>
        <v>1</v>
      </c>
      <c r="K513">
        <f t="shared" ca="1" si="515"/>
        <v>2</v>
      </c>
      <c r="L513" t="str">
        <f ca="1">IF(M513,"",
IF(R513&lt;&gt;".",IF(OR(R513="@",R513="X"),"",MID(R513,1,1)),
IF(OR(OFFSET('map portals'!$A$1,$Q513,$P513+1)="#",ISNUMBER(MATCH((P513+1)*1000+Q513,$S$2:$S512,0))),"","0")
&amp;IF(OR(OFFSET('map portals'!$A$1,$Q513+1,$P513)="#",ISNUMBER(MATCH(P513*1000+(Q513+1),$S$2:$S512,0))),"","1")
&amp;IF(OR(OFFSET('map portals'!$A$1,$Q513,$P513-1)="#",ISNUMBER(MATCH((P513-1)*1000+Q513,$S$2:$S512,0))),"","2")
&amp;IF(OR(OFFSET('map portals'!$A$1,$Q513-1,$P513)="#",ISNUMBER(MATCH(P513*1000+(Q513-1),$S$2:$S512,0))),"","3")
))</f>
        <v>2</v>
      </c>
      <c r="M513" t="b">
        <f ca="1">ISNUMBER(MATCH(S513,$S$2:$S512,0))</f>
        <v>0</v>
      </c>
      <c r="N513">
        <f t="shared" ca="1" si="516"/>
        <v>34</v>
      </c>
      <c r="O513">
        <f t="shared" ca="1" si="517"/>
        <v>9</v>
      </c>
      <c r="P513">
        <f t="shared" ca="1" si="518"/>
        <v>34</v>
      </c>
      <c r="Q513">
        <f t="shared" ca="1" si="519"/>
        <v>9</v>
      </c>
      <c r="R513" t="str">
        <f ca="1">OFFSET('map portals'!$A$1,$O513,$N513)</f>
        <v>.</v>
      </c>
      <c r="S513">
        <f t="shared" ca="1" si="520"/>
        <v>34009</v>
      </c>
      <c r="T513">
        <f t="shared" ca="1" si="521"/>
        <v>124</v>
      </c>
    </row>
    <row r="514" spans="1:20">
      <c r="A514" s="3">
        <f t="shared" ca="1" si="512"/>
        <v>508</v>
      </c>
      <c r="B514" s="3">
        <f t="shared" ca="1" si="513"/>
        <v>508</v>
      </c>
      <c r="C514" s="3">
        <f t="shared" ref="C514:I514" ca="1" si="583">B514+IF(0=LEN(OFFSET($L$2,B514,0)),1,0)</f>
        <v>508</v>
      </c>
      <c r="D514" s="3">
        <f t="shared" ca="1" si="583"/>
        <v>508</v>
      </c>
      <c r="E514" s="3">
        <f t="shared" ca="1" si="583"/>
        <v>508</v>
      </c>
      <c r="F514" s="3">
        <f t="shared" ca="1" si="583"/>
        <v>508</v>
      </c>
      <c r="G514" s="3">
        <f t="shared" ca="1" si="583"/>
        <v>508</v>
      </c>
      <c r="H514" s="3">
        <f t="shared" ca="1" si="583"/>
        <v>508</v>
      </c>
      <c r="I514" s="3">
        <f t="shared" ca="1" si="583"/>
        <v>508</v>
      </c>
      <c r="J514" s="3">
        <f ca="1">COUNTIF($A$2:$A513,"="&amp;$A514)+1</f>
        <v>1</v>
      </c>
      <c r="K514">
        <f t="shared" ca="1" si="515"/>
        <v>1</v>
      </c>
      <c r="L514" t="str">
        <f ca="1">IF(M514,"",
IF(R514&lt;&gt;".",IF(OR(R514="@",R514="X"),"",MID(R514,1,1)),
IF(OR(OFFSET('map portals'!$A$1,$Q514,$P514+1)="#",ISNUMBER(MATCH((P514+1)*1000+Q514,$S$2:$S513,0))),"","0")
&amp;IF(OR(OFFSET('map portals'!$A$1,$Q514+1,$P514)="#",ISNUMBER(MATCH(P514*1000+(Q514+1),$S$2:$S513,0))),"","1")
&amp;IF(OR(OFFSET('map portals'!$A$1,$Q514,$P514-1)="#",ISNUMBER(MATCH((P514-1)*1000+Q514,$S$2:$S513,0))),"","2")
&amp;IF(OR(OFFSET('map portals'!$A$1,$Q514-1,$P514)="#",ISNUMBER(MATCH(P514*1000+(Q514-1),$S$2:$S513,0))),"","3")
))</f>
        <v>1</v>
      </c>
      <c r="M514" t="b">
        <f ca="1">ISNUMBER(MATCH(S514,$S$2:$S513,0))</f>
        <v>0</v>
      </c>
      <c r="N514">
        <f t="shared" ca="1" si="516"/>
        <v>33</v>
      </c>
      <c r="O514">
        <f t="shared" ca="1" si="517"/>
        <v>4</v>
      </c>
      <c r="P514">
        <f t="shared" ca="1" si="518"/>
        <v>33</v>
      </c>
      <c r="Q514">
        <f t="shared" ca="1" si="519"/>
        <v>4</v>
      </c>
      <c r="R514" t="str">
        <f ca="1">OFFSET('map portals'!$A$1,$O514,$N514)</f>
        <v>.</v>
      </c>
      <c r="S514">
        <f t="shared" ca="1" si="520"/>
        <v>33004</v>
      </c>
      <c r="T514">
        <f t="shared" ca="1" si="521"/>
        <v>124</v>
      </c>
    </row>
    <row r="515" spans="1:20">
      <c r="A515" s="3">
        <f t="shared" ca="1" si="512"/>
        <v>508</v>
      </c>
      <c r="B515" s="3">
        <f t="shared" ca="1" si="513"/>
        <v>509</v>
      </c>
      <c r="C515" s="3">
        <f t="shared" ref="C515:I515" ca="1" si="584">B515+IF(0=LEN(OFFSET($L$2,B515,0)),1,0)</f>
        <v>509</v>
      </c>
      <c r="D515" s="3">
        <f t="shared" ca="1" si="584"/>
        <v>509</v>
      </c>
      <c r="E515" s="3">
        <f t="shared" ca="1" si="584"/>
        <v>509</v>
      </c>
      <c r="F515" s="3">
        <f t="shared" ca="1" si="584"/>
        <v>509</v>
      </c>
      <c r="G515" s="3">
        <f t="shared" ca="1" si="584"/>
        <v>509</v>
      </c>
      <c r="H515" s="3">
        <f t="shared" ca="1" si="584"/>
        <v>509</v>
      </c>
      <c r="I515" s="3">
        <f t="shared" ca="1" si="584"/>
        <v>509</v>
      </c>
      <c r="J515" s="3">
        <f ca="1">COUNTIF($A$2:$A514,"="&amp;$A515)+1</f>
        <v>2</v>
      </c>
      <c r="K515">
        <f t="shared" ca="1" si="515"/>
        <v>2</v>
      </c>
      <c r="L515" t="str">
        <f ca="1">IF(M515,"",
IF(R515&lt;&gt;".",IF(OR(R515="@",R515="X"),"",MID(R515,1,1)),
IF(OR(OFFSET('map portals'!$A$1,$Q515,$P515+1)="#",ISNUMBER(MATCH((P515+1)*1000+Q515,$S$2:$S514,0))),"","0")
&amp;IF(OR(OFFSET('map portals'!$A$1,$Q515+1,$P515)="#",ISNUMBER(MATCH(P515*1000+(Q515+1),$S$2:$S514,0))),"","1")
&amp;IF(OR(OFFSET('map portals'!$A$1,$Q515,$P515-1)="#",ISNUMBER(MATCH((P515-1)*1000+Q515,$S$2:$S514,0))),"","2")
&amp;IF(OR(OFFSET('map portals'!$A$1,$Q515-1,$P515)="#",ISNUMBER(MATCH(P515*1000+(Q515-1),$S$2:$S514,0))),"","3")
))</f>
        <v>2</v>
      </c>
      <c r="M515" t="b">
        <f ca="1">ISNUMBER(MATCH(S515,$S$2:$S514,0))</f>
        <v>0</v>
      </c>
      <c r="N515">
        <f t="shared" ca="1" si="516"/>
        <v>32</v>
      </c>
      <c r="O515">
        <f t="shared" ca="1" si="517"/>
        <v>3</v>
      </c>
      <c r="P515">
        <f t="shared" ca="1" si="518"/>
        <v>32</v>
      </c>
      <c r="Q515">
        <f t="shared" ca="1" si="519"/>
        <v>3</v>
      </c>
      <c r="R515" t="str">
        <f ca="1">OFFSET('map portals'!$A$1,$O515,$N515)</f>
        <v>.</v>
      </c>
      <c r="S515">
        <f t="shared" ca="1" si="520"/>
        <v>32003</v>
      </c>
      <c r="T515">
        <f t="shared" ca="1" si="521"/>
        <v>124</v>
      </c>
    </row>
    <row r="516" spans="1:20">
      <c r="A516" s="3">
        <f t="shared" ref="A516:A579" ca="1" si="585">I515</f>
        <v>509</v>
      </c>
      <c r="B516" s="3">
        <f t="shared" ref="B516:B579" ca="1" si="586">A516+IF(J516=LEN(OFFSET($L$2,$A516,0)),1,0)</f>
        <v>510</v>
      </c>
      <c r="C516" s="3">
        <f t="shared" ref="C516:I516" ca="1" si="587">B516+IF(0=LEN(OFFSET($L$2,B516,0)),1,0)</f>
        <v>510</v>
      </c>
      <c r="D516" s="3">
        <f t="shared" ca="1" si="587"/>
        <v>510</v>
      </c>
      <c r="E516" s="3">
        <f t="shared" ca="1" si="587"/>
        <v>510</v>
      </c>
      <c r="F516" s="3">
        <f t="shared" ca="1" si="587"/>
        <v>510</v>
      </c>
      <c r="G516" s="3">
        <f t="shared" ca="1" si="587"/>
        <v>510</v>
      </c>
      <c r="H516" s="3">
        <f t="shared" ca="1" si="587"/>
        <v>510</v>
      </c>
      <c r="I516" s="3">
        <f t="shared" ca="1" si="587"/>
        <v>510</v>
      </c>
      <c r="J516" s="3">
        <f ca="1">COUNTIF($A$2:$A515,"="&amp;$A516)+1</f>
        <v>1</v>
      </c>
      <c r="K516">
        <f t="shared" ref="K516:K579" ca="1" si="588">INT(MID(OFFSET($L$2,$A516,0),$J516,1))</f>
        <v>1</v>
      </c>
      <c r="L516" t="str">
        <f ca="1">IF(M516,"",
IF(R516&lt;&gt;".",IF(OR(R516="@",R516="X"),"",MID(R516,1,1)),
IF(OR(OFFSET('map portals'!$A$1,$Q516,$P516+1)="#",ISNUMBER(MATCH((P516+1)*1000+Q516,$S$2:$S515,0))),"","0")
&amp;IF(OR(OFFSET('map portals'!$A$1,$Q516+1,$P516)="#",ISNUMBER(MATCH(P516*1000+(Q516+1),$S$2:$S515,0))),"","1")
&amp;IF(OR(OFFSET('map portals'!$A$1,$Q516,$P516-1)="#",ISNUMBER(MATCH((P516-1)*1000+Q516,$S$2:$S515,0))),"","2")
&amp;IF(OR(OFFSET('map portals'!$A$1,$Q516-1,$P516)="#",ISNUMBER(MATCH(P516*1000+(Q516-1),$S$2:$S515,0))),"","3")
))</f>
        <v>12</v>
      </c>
      <c r="M516" t="b">
        <f ca="1">ISNUMBER(MATCH(S516,$S$2:$S515,0))</f>
        <v>0</v>
      </c>
      <c r="N516">
        <f t="shared" ref="N516:N579" ca="1" si="589">OFFSET($P$2,$A516,0)+CHOOSE(K516+1,1,0,-1,0)</f>
        <v>11</v>
      </c>
      <c r="O516">
        <f t="shared" ref="O516:O579" ca="1" si="590">OFFSET($Q$2,$A516,0)+CHOOSE(K516+1,0,1,0,-1)</f>
        <v>79</v>
      </c>
      <c r="P516">
        <f t="shared" ref="P516:P579" ca="1" si="591">IF(OR($R516=".",$R516="X",$R516="@"),N516,INT(MID($R516,2,4)))</f>
        <v>11</v>
      </c>
      <c r="Q516">
        <f t="shared" ref="Q516:Q579" ca="1" si="592">IF(OR($R516=".",$R516="X",$R516="@"),O516,INT(MID($R516,6,4)))</f>
        <v>79</v>
      </c>
      <c r="R516" t="str">
        <f ca="1">OFFSET('map portals'!$A$1,$O516,$N516)</f>
        <v>.</v>
      </c>
      <c r="S516">
        <f t="shared" ref="S516:S579" ca="1" si="593">P516*1000+Q516</f>
        <v>11079</v>
      </c>
      <c r="T516">
        <f t="shared" ref="T516:T579" ca="1" si="594">OFFSET($T$2,$A516,0)+1</f>
        <v>125</v>
      </c>
    </row>
    <row r="517" spans="1:20">
      <c r="A517" s="3">
        <f t="shared" ca="1" si="585"/>
        <v>510</v>
      </c>
      <c r="B517" s="3">
        <f t="shared" ca="1" si="586"/>
        <v>511</v>
      </c>
      <c r="C517" s="3">
        <f t="shared" ref="C517:I517" ca="1" si="595">B517+IF(0=LEN(OFFSET($L$2,B517,0)),1,0)</f>
        <v>511</v>
      </c>
      <c r="D517" s="3">
        <f t="shared" ca="1" si="595"/>
        <v>511</v>
      </c>
      <c r="E517" s="3">
        <f t="shared" ca="1" si="595"/>
        <v>511</v>
      </c>
      <c r="F517" s="3">
        <f t="shared" ca="1" si="595"/>
        <v>511</v>
      </c>
      <c r="G517" s="3">
        <f t="shared" ca="1" si="595"/>
        <v>511</v>
      </c>
      <c r="H517" s="3">
        <f t="shared" ca="1" si="595"/>
        <v>511</v>
      </c>
      <c r="I517" s="3">
        <f t="shared" ca="1" si="595"/>
        <v>511</v>
      </c>
      <c r="J517" s="3">
        <f ca="1">COUNTIF($A$2:$A516,"="&amp;$A517)+1</f>
        <v>1</v>
      </c>
      <c r="K517">
        <f t="shared" ca="1" si="588"/>
        <v>0</v>
      </c>
      <c r="L517" t="str">
        <f ca="1">IF(M517,"",
IF(R517&lt;&gt;".",IF(OR(R517="@",R517="X"),"",MID(R517,1,1)),
IF(OR(OFFSET('map portals'!$A$1,$Q517,$P517+1)="#",ISNUMBER(MATCH((P517+1)*1000+Q517,$S$2:$S516,0))),"","0")
&amp;IF(OR(OFFSET('map portals'!$A$1,$Q517+1,$P517)="#",ISNUMBER(MATCH(P517*1000+(Q517+1),$S$2:$S516,0))),"","1")
&amp;IF(OR(OFFSET('map portals'!$A$1,$Q517,$P517-1)="#",ISNUMBER(MATCH((P517-1)*1000+Q517,$S$2:$S516,0))),"","2")
&amp;IF(OR(OFFSET('map portals'!$A$1,$Q517-1,$P517)="#",ISNUMBER(MATCH(P517*1000+(Q517-1),$S$2:$S516,0))),"","3")
))</f>
        <v>03</v>
      </c>
      <c r="M517" t="b">
        <f ca="1">ISNUMBER(MATCH(S517,$S$2:$S516,0))</f>
        <v>0</v>
      </c>
      <c r="N517">
        <f t="shared" ca="1" si="589"/>
        <v>39</v>
      </c>
      <c r="O517">
        <f t="shared" ca="1" si="590"/>
        <v>7</v>
      </c>
      <c r="P517">
        <f t="shared" ca="1" si="591"/>
        <v>39</v>
      </c>
      <c r="Q517">
        <f t="shared" ca="1" si="592"/>
        <v>7</v>
      </c>
      <c r="R517" t="str">
        <f ca="1">OFFSET('map portals'!$A$1,$O517,$N517)</f>
        <v>.</v>
      </c>
      <c r="S517">
        <f t="shared" ca="1" si="593"/>
        <v>39007</v>
      </c>
      <c r="T517">
        <f t="shared" ca="1" si="594"/>
        <v>125</v>
      </c>
    </row>
    <row r="518" spans="1:20">
      <c r="A518" s="3">
        <f t="shared" ca="1" si="585"/>
        <v>511</v>
      </c>
      <c r="B518" s="3">
        <f t="shared" ca="1" si="586"/>
        <v>512</v>
      </c>
      <c r="C518" s="3">
        <f t="shared" ref="C518:I518" ca="1" si="596">B518+IF(0=LEN(OFFSET($L$2,B518,0)),1,0)</f>
        <v>512</v>
      </c>
      <c r="D518" s="3">
        <f t="shared" ca="1" si="596"/>
        <v>512</v>
      </c>
      <c r="E518" s="3">
        <f t="shared" ca="1" si="596"/>
        <v>512</v>
      </c>
      <c r="F518" s="3">
        <f t="shared" ca="1" si="596"/>
        <v>512</v>
      </c>
      <c r="G518" s="3">
        <f t="shared" ca="1" si="596"/>
        <v>512</v>
      </c>
      <c r="H518" s="3">
        <f t="shared" ca="1" si="596"/>
        <v>512</v>
      </c>
      <c r="I518" s="3">
        <f t="shared" ca="1" si="596"/>
        <v>512</v>
      </c>
      <c r="J518" s="3">
        <f ca="1">COUNTIF($A$2:$A517,"="&amp;$A518)+1</f>
        <v>1</v>
      </c>
      <c r="K518">
        <f t="shared" ca="1" si="588"/>
        <v>2</v>
      </c>
      <c r="L518" t="str">
        <f ca="1">IF(M518,"",
IF(R518&lt;&gt;".",IF(OR(R518="@",R518="X"),"",MID(R518,1,1)),
IF(OR(OFFSET('map portals'!$A$1,$Q518,$P518+1)="#",ISNUMBER(MATCH((P518+1)*1000+Q518,$S$2:$S517,0))),"","0")
&amp;IF(OR(OFFSET('map portals'!$A$1,$Q518+1,$P518)="#",ISNUMBER(MATCH(P518*1000+(Q518+1),$S$2:$S517,0))),"","1")
&amp;IF(OR(OFFSET('map portals'!$A$1,$Q518,$P518-1)="#",ISNUMBER(MATCH((P518-1)*1000+Q518,$S$2:$S517,0))),"","2")
&amp;IF(OR(OFFSET('map portals'!$A$1,$Q518-1,$P518)="#",ISNUMBER(MATCH(P518*1000+(Q518-1),$S$2:$S517,0))),"","3")
))</f>
        <v/>
      </c>
      <c r="M518" t="b">
        <f ca="1">ISNUMBER(MATCH(S518,$S$2:$S517,0))</f>
        <v>0</v>
      </c>
      <c r="N518">
        <f t="shared" ca="1" si="589"/>
        <v>33</v>
      </c>
      <c r="O518">
        <f t="shared" ca="1" si="590"/>
        <v>9</v>
      </c>
      <c r="P518">
        <f t="shared" ca="1" si="591"/>
        <v>33</v>
      </c>
      <c r="Q518">
        <f t="shared" ca="1" si="592"/>
        <v>9</v>
      </c>
      <c r="R518" t="str">
        <f ca="1">OFFSET('map portals'!$A$1,$O518,$N518)</f>
        <v>.</v>
      </c>
      <c r="S518">
        <f t="shared" ca="1" si="593"/>
        <v>33009</v>
      </c>
      <c r="T518">
        <f t="shared" ca="1" si="594"/>
        <v>125</v>
      </c>
    </row>
    <row r="519" spans="1:20">
      <c r="A519" s="3">
        <f t="shared" ca="1" si="585"/>
        <v>512</v>
      </c>
      <c r="B519" s="3">
        <f t="shared" ca="1" si="586"/>
        <v>513</v>
      </c>
      <c r="C519" s="3">
        <f t="shared" ref="C519:I519" ca="1" si="597">B519+IF(0=LEN(OFFSET($L$2,B519,0)),1,0)</f>
        <v>513</v>
      </c>
      <c r="D519" s="3">
        <f t="shared" ca="1" si="597"/>
        <v>513</v>
      </c>
      <c r="E519" s="3">
        <f t="shared" ca="1" si="597"/>
        <v>513</v>
      </c>
      <c r="F519" s="3">
        <f t="shared" ca="1" si="597"/>
        <v>513</v>
      </c>
      <c r="G519" s="3">
        <f t="shared" ca="1" si="597"/>
        <v>513</v>
      </c>
      <c r="H519" s="3">
        <f t="shared" ca="1" si="597"/>
        <v>513</v>
      </c>
      <c r="I519" s="3">
        <f t="shared" ca="1" si="597"/>
        <v>513</v>
      </c>
      <c r="J519" s="3">
        <f ca="1">COUNTIF($A$2:$A518,"="&amp;$A519)+1</f>
        <v>1</v>
      </c>
      <c r="K519">
        <f t="shared" ca="1" si="588"/>
        <v>1</v>
      </c>
      <c r="L519" t="str">
        <f ca="1">IF(M519,"",
IF(R519&lt;&gt;".",IF(OR(R519="@",R519="X"),"",MID(R519,1,1)),
IF(OR(OFFSET('map portals'!$A$1,$Q519,$P519+1)="#",ISNUMBER(MATCH((P519+1)*1000+Q519,$S$2:$S518,0))),"","0")
&amp;IF(OR(OFFSET('map portals'!$A$1,$Q519+1,$P519)="#",ISNUMBER(MATCH(P519*1000+(Q519+1),$S$2:$S518,0))),"","1")
&amp;IF(OR(OFFSET('map portals'!$A$1,$Q519,$P519-1)="#",ISNUMBER(MATCH((P519-1)*1000+Q519,$S$2:$S518,0))),"","2")
&amp;IF(OR(OFFSET('map portals'!$A$1,$Q519-1,$P519)="#",ISNUMBER(MATCH(P519*1000+(Q519-1),$S$2:$S518,0))),"","3")
))</f>
        <v/>
      </c>
      <c r="M519" t="b">
        <f ca="1">ISNUMBER(MATCH(S519,$S$2:$S518,0))</f>
        <v>0</v>
      </c>
      <c r="N519">
        <f t="shared" ca="1" si="589"/>
        <v>33</v>
      </c>
      <c r="O519">
        <f t="shared" ca="1" si="590"/>
        <v>5</v>
      </c>
      <c r="P519">
        <f t="shared" ca="1" si="591"/>
        <v>33</v>
      </c>
      <c r="Q519">
        <f t="shared" ca="1" si="592"/>
        <v>5</v>
      </c>
      <c r="R519" t="str">
        <f ca="1">OFFSET('map portals'!$A$1,$O519,$N519)</f>
        <v>.</v>
      </c>
      <c r="S519">
        <f t="shared" ca="1" si="593"/>
        <v>33005</v>
      </c>
      <c r="T519">
        <f t="shared" ca="1" si="594"/>
        <v>125</v>
      </c>
    </row>
    <row r="520" spans="1:20">
      <c r="A520" s="3">
        <f t="shared" ca="1" si="585"/>
        <v>513</v>
      </c>
      <c r="B520" s="3">
        <f t="shared" ca="1" si="586"/>
        <v>514</v>
      </c>
      <c r="C520" s="3">
        <f t="shared" ref="C520:I520" ca="1" si="598">B520+IF(0=LEN(OFFSET($L$2,B520,0)),1,0)</f>
        <v>514</v>
      </c>
      <c r="D520" s="3">
        <f t="shared" ca="1" si="598"/>
        <v>514</v>
      </c>
      <c r="E520" s="3">
        <f t="shared" ca="1" si="598"/>
        <v>514</v>
      </c>
      <c r="F520" s="3">
        <f t="shared" ca="1" si="598"/>
        <v>514</v>
      </c>
      <c r="G520" s="3">
        <f t="shared" ca="1" si="598"/>
        <v>514</v>
      </c>
      <c r="H520" s="3">
        <f t="shared" ca="1" si="598"/>
        <v>514</v>
      </c>
      <c r="I520" s="3">
        <f t="shared" ca="1" si="598"/>
        <v>514</v>
      </c>
      <c r="J520" s="3">
        <f ca="1">COUNTIF($A$2:$A519,"="&amp;$A520)+1</f>
        <v>1</v>
      </c>
      <c r="K520">
        <f t="shared" ca="1" si="588"/>
        <v>2</v>
      </c>
      <c r="L520" t="str">
        <f ca="1">IF(M520,"",
IF(R520&lt;&gt;".",IF(OR(R520="@",R520="X"),"",MID(R520,1,1)),
IF(OR(OFFSET('map portals'!$A$1,$Q520,$P520+1)="#",ISNUMBER(MATCH((P520+1)*1000+Q520,$S$2:$S519,0))),"","0")
&amp;IF(OR(OFFSET('map portals'!$A$1,$Q520+1,$P520)="#",ISNUMBER(MATCH(P520*1000+(Q520+1),$S$2:$S519,0))),"","1")
&amp;IF(OR(OFFSET('map portals'!$A$1,$Q520,$P520-1)="#",ISNUMBER(MATCH((P520-1)*1000+Q520,$S$2:$S519,0))),"","2")
&amp;IF(OR(OFFSET('map portals'!$A$1,$Q520-1,$P520)="#",ISNUMBER(MATCH(P520*1000+(Q520-1),$S$2:$S519,0))),"","3")
))</f>
        <v>1</v>
      </c>
      <c r="M520" t="b">
        <f ca="1">ISNUMBER(MATCH(S520,$S$2:$S519,0))</f>
        <v>0</v>
      </c>
      <c r="N520">
        <f t="shared" ca="1" si="589"/>
        <v>31</v>
      </c>
      <c r="O520">
        <f t="shared" ca="1" si="590"/>
        <v>3</v>
      </c>
      <c r="P520">
        <f t="shared" ca="1" si="591"/>
        <v>31</v>
      </c>
      <c r="Q520">
        <f t="shared" ca="1" si="592"/>
        <v>3</v>
      </c>
      <c r="R520" t="str">
        <f ca="1">OFFSET('map portals'!$A$1,$O520,$N520)</f>
        <v>.</v>
      </c>
      <c r="S520">
        <f t="shared" ca="1" si="593"/>
        <v>31003</v>
      </c>
      <c r="T520">
        <f t="shared" ca="1" si="594"/>
        <v>125</v>
      </c>
    </row>
    <row r="521" spans="1:20">
      <c r="A521" s="3">
        <f t="shared" ca="1" si="585"/>
        <v>514</v>
      </c>
      <c r="B521" s="3">
        <f t="shared" ca="1" si="586"/>
        <v>514</v>
      </c>
      <c r="C521" s="3">
        <f t="shared" ref="C521:I521" ca="1" si="599">B521+IF(0=LEN(OFFSET($L$2,B521,0)),1,0)</f>
        <v>514</v>
      </c>
      <c r="D521" s="3">
        <f t="shared" ca="1" si="599"/>
        <v>514</v>
      </c>
      <c r="E521" s="3">
        <f t="shared" ca="1" si="599"/>
        <v>514</v>
      </c>
      <c r="F521" s="3">
        <f t="shared" ca="1" si="599"/>
        <v>514</v>
      </c>
      <c r="G521" s="3">
        <f t="shared" ca="1" si="599"/>
        <v>514</v>
      </c>
      <c r="H521" s="3">
        <f t="shared" ca="1" si="599"/>
        <v>514</v>
      </c>
      <c r="I521" s="3">
        <f t="shared" ca="1" si="599"/>
        <v>514</v>
      </c>
      <c r="J521" s="3">
        <f ca="1">COUNTIF($A$2:$A520,"="&amp;$A521)+1</f>
        <v>1</v>
      </c>
      <c r="K521">
        <f t="shared" ca="1" si="588"/>
        <v>1</v>
      </c>
      <c r="L521" t="str">
        <f ca="1">IF(M521,"",
IF(R521&lt;&gt;".",IF(OR(R521="@",R521="X"),"",MID(R521,1,1)),
IF(OR(OFFSET('map portals'!$A$1,$Q521,$P521+1)="#",ISNUMBER(MATCH((P521+1)*1000+Q521,$S$2:$S520,0))),"","0")
&amp;IF(OR(OFFSET('map portals'!$A$1,$Q521+1,$P521)="#",ISNUMBER(MATCH(P521*1000+(Q521+1),$S$2:$S520,0))),"","1")
&amp;IF(OR(OFFSET('map portals'!$A$1,$Q521,$P521-1)="#",ISNUMBER(MATCH((P521-1)*1000+Q521,$S$2:$S520,0))),"","2")
&amp;IF(OR(OFFSET('map portals'!$A$1,$Q521-1,$P521)="#",ISNUMBER(MATCH(P521*1000+(Q521-1),$S$2:$S520,0))),"","3")
))</f>
        <v>1</v>
      </c>
      <c r="M521" t="b">
        <f ca="1">ISNUMBER(MATCH(S521,$S$2:$S520,0))</f>
        <v>0</v>
      </c>
      <c r="N521">
        <f t="shared" ca="1" si="589"/>
        <v>11</v>
      </c>
      <c r="O521">
        <f t="shared" ca="1" si="590"/>
        <v>80</v>
      </c>
      <c r="P521">
        <f t="shared" ca="1" si="591"/>
        <v>11</v>
      </c>
      <c r="Q521">
        <f t="shared" ca="1" si="592"/>
        <v>80</v>
      </c>
      <c r="R521" t="str">
        <f ca="1">OFFSET('map portals'!$A$1,$O521,$N521)</f>
        <v>.</v>
      </c>
      <c r="S521">
        <f t="shared" ca="1" si="593"/>
        <v>11080</v>
      </c>
      <c r="T521">
        <f t="shared" ca="1" si="594"/>
        <v>126</v>
      </c>
    </row>
    <row r="522" spans="1:20">
      <c r="A522" s="3">
        <f t="shared" ca="1" si="585"/>
        <v>514</v>
      </c>
      <c r="B522" s="3">
        <f t="shared" ca="1" si="586"/>
        <v>515</v>
      </c>
      <c r="C522" s="3">
        <f t="shared" ref="C522:I522" ca="1" si="600">B522+IF(0=LEN(OFFSET($L$2,B522,0)),1,0)</f>
        <v>515</v>
      </c>
      <c r="D522" s="3">
        <f t="shared" ca="1" si="600"/>
        <v>515</v>
      </c>
      <c r="E522" s="3">
        <f t="shared" ca="1" si="600"/>
        <v>515</v>
      </c>
      <c r="F522" s="3">
        <f t="shared" ca="1" si="600"/>
        <v>515</v>
      </c>
      <c r="G522" s="3">
        <f t="shared" ca="1" si="600"/>
        <v>515</v>
      </c>
      <c r="H522" s="3">
        <f t="shared" ca="1" si="600"/>
        <v>515</v>
      </c>
      <c r="I522" s="3">
        <f t="shared" ca="1" si="600"/>
        <v>515</v>
      </c>
      <c r="J522" s="3">
        <f ca="1">COUNTIF($A$2:$A521,"="&amp;$A522)+1</f>
        <v>2</v>
      </c>
      <c r="K522">
        <f t="shared" ca="1" si="588"/>
        <v>2</v>
      </c>
      <c r="L522" t="str">
        <f ca="1">IF(M522,"",
IF(R522&lt;&gt;".",IF(OR(R522="@",R522="X"),"",MID(R522,1,1)),
IF(OR(OFFSET('map portals'!$A$1,$Q522,$P522+1)="#",ISNUMBER(MATCH((P522+1)*1000+Q522,$S$2:$S521,0))),"","0")
&amp;IF(OR(OFFSET('map portals'!$A$1,$Q522+1,$P522)="#",ISNUMBER(MATCH(P522*1000+(Q522+1),$S$2:$S521,0))),"","1")
&amp;IF(OR(OFFSET('map portals'!$A$1,$Q522,$P522-1)="#",ISNUMBER(MATCH((P522-1)*1000+Q522,$S$2:$S521,0))),"","2")
&amp;IF(OR(OFFSET('map portals'!$A$1,$Q522-1,$P522)="#",ISNUMBER(MATCH(P522*1000+(Q522-1),$S$2:$S521,0))),"","3")
))</f>
        <v>2</v>
      </c>
      <c r="M522" t="b">
        <f ca="1">ISNUMBER(MATCH(S522,$S$2:$S521,0))</f>
        <v>0</v>
      </c>
      <c r="N522">
        <f t="shared" ca="1" si="589"/>
        <v>10</v>
      </c>
      <c r="O522">
        <f t="shared" ca="1" si="590"/>
        <v>79</v>
      </c>
      <c r="P522">
        <f t="shared" ca="1" si="591"/>
        <v>10</v>
      </c>
      <c r="Q522">
        <f t="shared" ca="1" si="592"/>
        <v>79</v>
      </c>
      <c r="R522" t="str">
        <f ca="1">OFFSET('map portals'!$A$1,$O522,$N522)</f>
        <v>.</v>
      </c>
      <c r="S522">
        <f t="shared" ca="1" si="593"/>
        <v>10079</v>
      </c>
      <c r="T522">
        <f t="shared" ca="1" si="594"/>
        <v>126</v>
      </c>
    </row>
    <row r="523" spans="1:20">
      <c r="A523" s="3">
        <f t="shared" ca="1" si="585"/>
        <v>515</v>
      </c>
      <c r="B523" s="3">
        <f t="shared" ca="1" si="586"/>
        <v>515</v>
      </c>
      <c r="C523" s="3">
        <f t="shared" ref="C523:I523" ca="1" si="601">B523+IF(0=LEN(OFFSET($L$2,B523,0)),1,0)</f>
        <v>515</v>
      </c>
      <c r="D523" s="3">
        <f t="shared" ca="1" si="601"/>
        <v>515</v>
      </c>
      <c r="E523" s="3">
        <f t="shared" ca="1" si="601"/>
        <v>515</v>
      </c>
      <c r="F523" s="3">
        <f t="shared" ca="1" si="601"/>
        <v>515</v>
      </c>
      <c r="G523" s="3">
        <f t="shared" ca="1" si="601"/>
        <v>515</v>
      </c>
      <c r="H523" s="3">
        <f t="shared" ca="1" si="601"/>
        <v>515</v>
      </c>
      <c r="I523" s="3">
        <f t="shared" ca="1" si="601"/>
        <v>515</v>
      </c>
      <c r="J523" s="3">
        <f ca="1">COUNTIF($A$2:$A522,"="&amp;$A523)+1</f>
        <v>1</v>
      </c>
      <c r="K523">
        <f t="shared" ca="1" si="588"/>
        <v>0</v>
      </c>
      <c r="L523" t="str">
        <f ca="1">IF(M523,"",
IF(R523&lt;&gt;".",IF(OR(R523="@",R523="X"),"",MID(R523,1,1)),
IF(OR(OFFSET('map portals'!$A$1,$Q523,$P523+1)="#",ISNUMBER(MATCH((P523+1)*1000+Q523,$S$2:$S522,0))),"","0")
&amp;IF(OR(OFFSET('map portals'!$A$1,$Q523+1,$P523)="#",ISNUMBER(MATCH(P523*1000+(Q523+1),$S$2:$S522,0))),"","1")
&amp;IF(OR(OFFSET('map portals'!$A$1,$Q523,$P523-1)="#",ISNUMBER(MATCH((P523-1)*1000+Q523,$S$2:$S522,0))),"","2")
&amp;IF(OR(OFFSET('map portals'!$A$1,$Q523-1,$P523)="#",ISNUMBER(MATCH(P523*1000+(Q523-1),$S$2:$S522,0))),"","3")
))</f>
        <v>0</v>
      </c>
      <c r="M523" t="b">
        <f ca="1">ISNUMBER(MATCH(S523,$S$2:$S522,0))</f>
        <v>0</v>
      </c>
      <c r="N523">
        <f t="shared" ca="1" si="589"/>
        <v>40</v>
      </c>
      <c r="O523">
        <f t="shared" ca="1" si="590"/>
        <v>7</v>
      </c>
      <c r="P523">
        <f t="shared" ca="1" si="591"/>
        <v>40</v>
      </c>
      <c r="Q523">
        <f t="shared" ca="1" si="592"/>
        <v>7</v>
      </c>
      <c r="R523" t="str">
        <f ca="1">OFFSET('map portals'!$A$1,$O523,$N523)</f>
        <v>.</v>
      </c>
      <c r="S523">
        <f t="shared" ca="1" si="593"/>
        <v>40007</v>
      </c>
      <c r="T523">
        <f t="shared" ca="1" si="594"/>
        <v>126</v>
      </c>
    </row>
    <row r="524" spans="1:20">
      <c r="A524" s="3">
        <f t="shared" ca="1" si="585"/>
        <v>515</v>
      </c>
      <c r="B524" s="3">
        <f t="shared" ca="1" si="586"/>
        <v>516</v>
      </c>
      <c r="C524" s="3">
        <f t="shared" ref="C524:I524" ca="1" si="602">B524+IF(0=LEN(OFFSET($L$2,B524,0)),1,0)</f>
        <v>517</v>
      </c>
      <c r="D524" s="3">
        <f t="shared" ca="1" si="602"/>
        <v>518</v>
      </c>
      <c r="E524" s="3">
        <f t="shared" ca="1" si="602"/>
        <v>518</v>
      </c>
      <c r="F524" s="3">
        <f t="shared" ca="1" si="602"/>
        <v>518</v>
      </c>
      <c r="G524" s="3">
        <f t="shared" ca="1" si="602"/>
        <v>518</v>
      </c>
      <c r="H524" s="3">
        <f t="shared" ca="1" si="602"/>
        <v>518</v>
      </c>
      <c r="I524" s="3">
        <f t="shared" ca="1" si="602"/>
        <v>518</v>
      </c>
      <c r="J524" s="3">
        <f ca="1">COUNTIF($A$2:$A523,"="&amp;$A524)+1</f>
        <v>2</v>
      </c>
      <c r="K524">
        <f t="shared" ca="1" si="588"/>
        <v>3</v>
      </c>
      <c r="L524" t="str">
        <f ca="1">IF(M524,"",
IF(R524&lt;&gt;".",IF(OR(R524="@",R524="X"),"",MID(R524,1,1)),
IF(OR(OFFSET('map portals'!$A$1,$Q524,$P524+1)="#",ISNUMBER(MATCH((P524+1)*1000+Q524,$S$2:$S523,0))),"","0")
&amp;IF(OR(OFFSET('map portals'!$A$1,$Q524+1,$P524)="#",ISNUMBER(MATCH(P524*1000+(Q524+1),$S$2:$S523,0))),"","1")
&amp;IF(OR(OFFSET('map portals'!$A$1,$Q524,$P524-1)="#",ISNUMBER(MATCH((P524-1)*1000+Q524,$S$2:$S523,0))),"","2")
&amp;IF(OR(OFFSET('map portals'!$A$1,$Q524-1,$P524)="#",ISNUMBER(MATCH(P524*1000+(Q524-1),$S$2:$S523,0))),"","3")
))</f>
        <v>3</v>
      </c>
      <c r="M524" t="b">
        <f ca="1">ISNUMBER(MATCH(S524,$S$2:$S523,0))</f>
        <v>0</v>
      </c>
      <c r="N524">
        <f t="shared" ca="1" si="589"/>
        <v>39</v>
      </c>
      <c r="O524">
        <f t="shared" ca="1" si="590"/>
        <v>6</v>
      </c>
      <c r="P524">
        <f t="shared" ca="1" si="591"/>
        <v>39</v>
      </c>
      <c r="Q524">
        <f t="shared" ca="1" si="592"/>
        <v>6</v>
      </c>
      <c r="R524" t="str">
        <f ca="1">OFFSET('map portals'!$A$1,$O524,$N524)</f>
        <v>.</v>
      </c>
      <c r="S524">
        <f t="shared" ca="1" si="593"/>
        <v>39006</v>
      </c>
      <c r="T524">
        <f t="shared" ca="1" si="594"/>
        <v>126</v>
      </c>
    </row>
    <row r="525" spans="1:20">
      <c r="A525" s="3">
        <f t="shared" ca="1" si="585"/>
        <v>518</v>
      </c>
      <c r="B525" s="3">
        <f t="shared" ca="1" si="586"/>
        <v>519</v>
      </c>
      <c r="C525" s="3">
        <f t="shared" ref="C525:I525" ca="1" si="603">B525+IF(0=LEN(OFFSET($L$2,B525,0)),1,0)</f>
        <v>519</v>
      </c>
      <c r="D525" s="3">
        <f t="shared" ca="1" si="603"/>
        <v>519</v>
      </c>
      <c r="E525" s="3">
        <f t="shared" ca="1" si="603"/>
        <v>519</v>
      </c>
      <c r="F525" s="3">
        <f t="shared" ca="1" si="603"/>
        <v>519</v>
      </c>
      <c r="G525" s="3">
        <f t="shared" ca="1" si="603"/>
        <v>519</v>
      </c>
      <c r="H525" s="3">
        <f t="shared" ca="1" si="603"/>
        <v>519</v>
      </c>
      <c r="I525" s="3">
        <f t="shared" ca="1" si="603"/>
        <v>519</v>
      </c>
      <c r="J525" s="3">
        <f ca="1">COUNTIF($A$2:$A524,"="&amp;$A525)+1</f>
        <v>1</v>
      </c>
      <c r="K525">
        <f t="shared" ca="1" si="588"/>
        <v>1</v>
      </c>
      <c r="L525" t="str">
        <f ca="1">IF(M525,"",
IF(R525&lt;&gt;".",IF(OR(R525="@",R525="X"),"",MID(R525,1,1)),
IF(OR(OFFSET('map portals'!$A$1,$Q525,$P525+1)="#",ISNUMBER(MATCH((P525+1)*1000+Q525,$S$2:$S524,0))),"","0")
&amp;IF(OR(OFFSET('map portals'!$A$1,$Q525+1,$P525)="#",ISNUMBER(MATCH(P525*1000+(Q525+1),$S$2:$S524,0))),"","1")
&amp;IF(OR(OFFSET('map portals'!$A$1,$Q525,$P525-1)="#",ISNUMBER(MATCH((P525-1)*1000+Q525,$S$2:$S524,0))),"","2")
&amp;IF(OR(OFFSET('map portals'!$A$1,$Q525-1,$P525)="#",ISNUMBER(MATCH(P525*1000+(Q525-1),$S$2:$S524,0))),"","3")
))</f>
        <v>1</v>
      </c>
      <c r="M525" t="b">
        <f ca="1">ISNUMBER(MATCH(S525,$S$2:$S524,0))</f>
        <v>0</v>
      </c>
      <c r="N525">
        <f t="shared" ca="1" si="589"/>
        <v>31</v>
      </c>
      <c r="O525">
        <f t="shared" ca="1" si="590"/>
        <v>4</v>
      </c>
      <c r="P525">
        <f t="shared" ca="1" si="591"/>
        <v>31</v>
      </c>
      <c r="Q525">
        <f t="shared" ca="1" si="592"/>
        <v>4</v>
      </c>
      <c r="R525" t="str">
        <f ca="1">OFFSET('map portals'!$A$1,$O525,$N525)</f>
        <v>.</v>
      </c>
      <c r="S525">
        <f t="shared" ca="1" si="593"/>
        <v>31004</v>
      </c>
      <c r="T525">
        <f t="shared" ca="1" si="594"/>
        <v>126</v>
      </c>
    </row>
    <row r="526" spans="1:20">
      <c r="A526" s="3">
        <f t="shared" ca="1" si="585"/>
        <v>519</v>
      </c>
      <c r="B526" s="3">
        <f t="shared" ca="1" si="586"/>
        <v>520</v>
      </c>
      <c r="C526" s="3">
        <f t="shared" ref="C526:I526" ca="1" si="604">B526+IF(0=LEN(OFFSET($L$2,B526,0)),1,0)</f>
        <v>520</v>
      </c>
      <c r="D526" s="3">
        <f t="shared" ca="1" si="604"/>
        <v>520</v>
      </c>
      <c r="E526" s="3">
        <f t="shared" ca="1" si="604"/>
        <v>520</v>
      </c>
      <c r="F526" s="3">
        <f t="shared" ca="1" si="604"/>
        <v>520</v>
      </c>
      <c r="G526" s="3">
        <f t="shared" ca="1" si="604"/>
        <v>520</v>
      </c>
      <c r="H526" s="3">
        <f t="shared" ca="1" si="604"/>
        <v>520</v>
      </c>
      <c r="I526" s="3">
        <f t="shared" ca="1" si="604"/>
        <v>520</v>
      </c>
      <c r="J526" s="3">
        <f ca="1">COUNTIF($A$2:$A525,"="&amp;$A526)+1</f>
        <v>1</v>
      </c>
      <c r="K526">
        <f t="shared" ca="1" si="588"/>
        <v>1</v>
      </c>
      <c r="L526" t="str">
        <f ca="1">IF(M526,"",
IF(R526&lt;&gt;".",IF(OR(R526="@",R526="X"),"",MID(R526,1,1)),
IF(OR(OFFSET('map portals'!$A$1,$Q526,$P526+1)="#",ISNUMBER(MATCH((P526+1)*1000+Q526,$S$2:$S525,0))),"","0")
&amp;IF(OR(OFFSET('map portals'!$A$1,$Q526+1,$P526)="#",ISNUMBER(MATCH(P526*1000+(Q526+1),$S$2:$S525,0))),"","1")
&amp;IF(OR(OFFSET('map portals'!$A$1,$Q526,$P526-1)="#",ISNUMBER(MATCH((P526-1)*1000+Q526,$S$2:$S525,0))),"","2")
&amp;IF(OR(OFFSET('map portals'!$A$1,$Q526-1,$P526)="#",ISNUMBER(MATCH(P526*1000+(Q526-1),$S$2:$S525,0))),"","3")
))</f>
        <v/>
      </c>
      <c r="M526" t="b">
        <f ca="1">ISNUMBER(MATCH(S526,$S$2:$S525,0))</f>
        <v>0</v>
      </c>
      <c r="N526">
        <f t="shared" ca="1" si="589"/>
        <v>11</v>
      </c>
      <c r="O526">
        <f t="shared" ca="1" si="590"/>
        <v>81</v>
      </c>
      <c r="P526">
        <f t="shared" ca="1" si="591"/>
        <v>11</v>
      </c>
      <c r="Q526">
        <f t="shared" ca="1" si="592"/>
        <v>81</v>
      </c>
      <c r="R526" t="str">
        <f ca="1">OFFSET('map portals'!$A$1,$O526,$N526)</f>
        <v>.</v>
      </c>
      <c r="S526">
        <f t="shared" ca="1" si="593"/>
        <v>11081</v>
      </c>
      <c r="T526">
        <f t="shared" ca="1" si="594"/>
        <v>127</v>
      </c>
    </row>
    <row r="527" spans="1:20">
      <c r="A527" s="3">
        <f t="shared" ca="1" si="585"/>
        <v>520</v>
      </c>
      <c r="B527" s="3">
        <f t="shared" ca="1" si="586"/>
        <v>521</v>
      </c>
      <c r="C527" s="3">
        <f t="shared" ref="C527:I527" ca="1" si="605">B527+IF(0=LEN(OFFSET($L$2,B527,0)),1,0)</f>
        <v>521</v>
      </c>
      <c r="D527" s="3">
        <f t="shared" ca="1" si="605"/>
        <v>521</v>
      </c>
      <c r="E527" s="3">
        <f t="shared" ca="1" si="605"/>
        <v>521</v>
      </c>
      <c r="F527" s="3">
        <f t="shared" ca="1" si="605"/>
        <v>521</v>
      </c>
      <c r="G527" s="3">
        <f t="shared" ca="1" si="605"/>
        <v>521</v>
      </c>
      <c r="H527" s="3">
        <f t="shared" ca="1" si="605"/>
        <v>521</v>
      </c>
      <c r="I527" s="3">
        <f t="shared" ca="1" si="605"/>
        <v>521</v>
      </c>
      <c r="J527" s="3">
        <f ca="1">COUNTIF($A$2:$A526,"="&amp;$A527)+1</f>
        <v>1</v>
      </c>
      <c r="K527">
        <f t="shared" ca="1" si="588"/>
        <v>2</v>
      </c>
      <c r="L527" t="str">
        <f ca="1">IF(M527,"",
IF(R527&lt;&gt;".",IF(OR(R527="@",R527="X"),"",MID(R527,1,1)),
IF(OR(OFFSET('map portals'!$A$1,$Q527,$P527+1)="#",ISNUMBER(MATCH((P527+1)*1000+Q527,$S$2:$S526,0))),"","0")
&amp;IF(OR(OFFSET('map portals'!$A$1,$Q527+1,$P527)="#",ISNUMBER(MATCH(P527*1000+(Q527+1),$S$2:$S526,0))),"","1")
&amp;IF(OR(OFFSET('map portals'!$A$1,$Q527,$P527-1)="#",ISNUMBER(MATCH((P527-1)*1000+Q527,$S$2:$S526,0))),"","2")
&amp;IF(OR(OFFSET('map portals'!$A$1,$Q527-1,$P527)="#",ISNUMBER(MATCH(P527*1000+(Q527-1),$S$2:$S526,0))),"","3")
))</f>
        <v>12</v>
      </c>
      <c r="M527" t="b">
        <f ca="1">ISNUMBER(MATCH(S527,$S$2:$S526,0))</f>
        <v>0</v>
      </c>
      <c r="N527">
        <f t="shared" ca="1" si="589"/>
        <v>9</v>
      </c>
      <c r="O527">
        <f t="shared" ca="1" si="590"/>
        <v>79</v>
      </c>
      <c r="P527">
        <f t="shared" ca="1" si="591"/>
        <v>9</v>
      </c>
      <c r="Q527">
        <f t="shared" ca="1" si="592"/>
        <v>79</v>
      </c>
      <c r="R527" t="str">
        <f ca="1">OFFSET('map portals'!$A$1,$O527,$N527)</f>
        <v>.</v>
      </c>
      <c r="S527">
        <f t="shared" ca="1" si="593"/>
        <v>9079</v>
      </c>
      <c r="T527">
        <f t="shared" ca="1" si="594"/>
        <v>127</v>
      </c>
    </row>
    <row r="528" spans="1:20">
      <c r="A528" s="3">
        <f t="shared" ca="1" si="585"/>
        <v>521</v>
      </c>
      <c r="B528" s="3">
        <f t="shared" ca="1" si="586"/>
        <v>522</v>
      </c>
      <c r="C528" s="3">
        <f t="shared" ref="C528:I528" ca="1" si="606">B528+IF(0=LEN(OFFSET($L$2,B528,0)),1,0)</f>
        <v>522</v>
      </c>
      <c r="D528" s="3">
        <f t="shared" ca="1" si="606"/>
        <v>522</v>
      </c>
      <c r="E528" s="3">
        <f t="shared" ca="1" si="606"/>
        <v>522</v>
      </c>
      <c r="F528" s="3">
        <f t="shared" ca="1" si="606"/>
        <v>522</v>
      </c>
      <c r="G528" s="3">
        <f t="shared" ca="1" si="606"/>
        <v>522</v>
      </c>
      <c r="H528" s="3">
        <f t="shared" ca="1" si="606"/>
        <v>522</v>
      </c>
      <c r="I528" s="3">
        <f t="shared" ca="1" si="606"/>
        <v>522</v>
      </c>
      <c r="J528" s="3">
        <f ca="1">COUNTIF($A$2:$A527,"="&amp;$A528)+1</f>
        <v>1</v>
      </c>
      <c r="K528">
        <f t="shared" ca="1" si="588"/>
        <v>0</v>
      </c>
      <c r="L528" t="str">
        <f ca="1">IF(M528,"",
IF(R528&lt;&gt;".",IF(OR(R528="@",R528="X"),"",MID(R528,1,1)),
IF(OR(OFFSET('map portals'!$A$1,$Q528,$P528+1)="#",ISNUMBER(MATCH((P528+1)*1000+Q528,$S$2:$S527,0))),"","0")
&amp;IF(OR(OFFSET('map portals'!$A$1,$Q528+1,$P528)="#",ISNUMBER(MATCH(P528*1000+(Q528+1),$S$2:$S527,0))),"","1")
&amp;IF(OR(OFFSET('map portals'!$A$1,$Q528,$P528-1)="#",ISNUMBER(MATCH((P528-1)*1000+Q528,$S$2:$S527,0))),"","2")
&amp;IF(OR(OFFSET('map portals'!$A$1,$Q528-1,$P528)="#",ISNUMBER(MATCH(P528*1000+(Q528-1),$S$2:$S527,0))),"","3")
))</f>
        <v>1</v>
      </c>
      <c r="M528" t="b">
        <f ca="1">ISNUMBER(MATCH(S528,$S$2:$S527,0))</f>
        <v>0</v>
      </c>
      <c r="N528">
        <f t="shared" ca="1" si="589"/>
        <v>41</v>
      </c>
      <c r="O528">
        <f t="shared" ca="1" si="590"/>
        <v>7</v>
      </c>
      <c r="P528">
        <f t="shared" ca="1" si="591"/>
        <v>41</v>
      </c>
      <c r="Q528">
        <f t="shared" ca="1" si="592"/>
        <v>7</v>
      </c>
      <c r="R528" t="str">
        <f ca="1">OFFSET('map portals'!$A$1,$O528,$N528)</f>
        <v>.</v>
      </c>
      <c r="S528">
        <f t="shared" ca="1" si="593"/>
        <v>41007</v>
      </c>
      <c r="T528">
        <f t="shared" ca="1" si="594"/>
        <v>127</v>
      </c>
    </row>
    <row r="529" spans="1:20">
      <c r="A529" s="3">
        <f t="shared" ca="1" si="585"/>
        <v>522</v>
      </c>
      <c r="B529" s="3">
        <f t="shared" ca="1" si="586"/>
        <v>523</v>
      </c>
      <c r="C529" s="3">
        <f t="shared" ref="C529:I529" ca="1" si="607">B529+IF(0=LEN(OFFSET($L$2,B529,0)),1,0)</f>
        <v>523</v>
      </c>
      <c r="D529" s="3">
        <f t="shared" ca="1" si="607"/>
        <v>523</v>
      </c>
      <c r="E529" s="3">
        <f t="shared" ca="1" si="607"/>
        <v>523</v>
      </c>
      <c r="F529" s="3">
        <f t="shared" ca="1" si="607"/>
        <v>523</v>
      </c>
      <c r="G529" s="3">
        <f t="shared" ca="1" si="607"/>
        <v>523</v>
      </c>
      <c r="H529" s="3">
        <f t="shared" ca="1" si="607"/>
        <v>523</v>
      </c>
      <c r="I529" s="3">
        <f t="shared" ca="1" si="607"/>
        <v>523</v>
      </c>
      <c r="J529" s="3">
        <f ca="1">COUNTIF($A$2:$A528,"="&amp;$A529)+1</f>
        <v>1</v>
      </c>
      <c r="K529">
        <f t="shared" ca="1" si="588"/>
        <v>3</v>
      </c>
      <c r="L529" t="str">
        <f ca="1">IF(M529,"",
IF(R529&lt;&gt;".",IF(OR(R529="@",R529="X"),"",MID(R529,1,1)),
IF(OR(OFFSET('map portals'!$A$1,$Q529,$P529+1)="#",ISNUMBER(MATCH((P529+1)*1000+Q529,$S$2:$S528,0))),"","0")
&amp;IF(OR(OFFSET('map portals'!$A$1,$Q529+1,$P529)="#",ISNUMBER(MATCH(P529*1000+(Q529+1),$S$2:$S528,0))),"","1")
&amp;IF(OR(OFFSET('map portals'!$A$1,$Q529,$P529-1)="#",ISNUMBER(MATCH((P529-1)*1000+Q529,$S$2:$S528,0))),"","2")
&amp;IF(OR(OFFSET('map portals'!$A$1,$Q529-1,$P529)="#",ISNUMBER(MATCH(P529*1000+(Q529-1),$S$2:$S528,0))),"","3")
))</f>
        <v>0</v>
      </c>
      <c r="M529" t="b">
        <f ca="1">ISNUMBER(MATCH(S529,$S$2:$S528,0))</f>
        <v>0</v>
      </c>
      <c r="N529">
        <f t="shared" ca="1" si="589"/>
        <v>39</v>
      </c>
      <c r="O529">
        <f t="shared" ca="1" si="590"/>
        <v>5</v>
      </c>
      <c r="P529">
        <f t="shared" ca="1" si="591"/>
        <v>39</v>
      </c>
      <c r="Q529">
        <f t="shared" ca="1" si="592"/>
        <v>5</v>
      </c>
      <c r="R529" t="str">
        <f ca="1">OFFSET('map portals'!$A$1,$O529,$N529)</f>
        <v>.</v>
      </c>
      <c r="S529">
        <f t="shared" ca="1" si="593"/>
        <v>39005</v>
      </c>
      <c r="T529">
        <f t="shared" ca="1" si="594"/>
        <v>127</v>
      </c>
    </row>
    <row r="530" spans="1:20">
      <c r="A530" s="3">
        <f t="shared" ca="1" si="585"/>
        <v>523</v>
      </c>
      <c r="B530" s="3">
        <f t="shared" ca="1" si="586"/>
        <v>524</v>
      </c>
      <c r="C530" s="3">
        <f t="shared" ref="C530:I530" ca="1" si="608">B530+IF(0=LEN(OFFSET($L$2,B530,0)),1,0)</f>
        <v>525</v>
      </c>
      <c r="D530" s="3">
        <f t="shared" ca="1" si="608"/>
        <v>525</v>
      </c>
      <c r="E530" s="3">
        <f t="shared" ca="1" si="608"/>
        <v>525</v>
      </c>
      <c r="F530" s="3">
        <f t="shared" ca="1" si="608"/>
        <v>525</v>
      </c>
      <c r="G530" s="3">
        <f t="shared" ca="1" si="608"/>
        <v>525</v>
      </c>
      <c r="H530" s="3">
        <f t="shared" ca="1" si="608"/>
        <v>525</v>
      </c>
      <c r="I530" s="3">
        <f t="shared" ca="1" si="608"/>
        <v>525</v>
      </c>
      <c r="J530" s="3">
        <f ca="1">COUNTIF($A$2:$A529,"="&amp;$A530)+1</f>
        <v>1</v>
      </c>
      <c r="K530">
        <f t="shared" ca="1" si="588"/>
        <v>1</v>
      </c>
      <c r="L530" t="str">
        <f ca="1">IF(M530,"",
IF(R530&lt;&gt;".",IF(OR(R530="@",R530="X"),"",MID(R530,1,1)),
IF(OR(OFFSET('map portals'!$A$1,$Q530,$P530+1)="#",ISNUMBER(MATCH((P530+1)*1000+Q530,$S$2:$S529,0))),"","0")
&amp;IF(OR(OFFSET('map portals'!$A$1,$Q530+1,$P530)="#",ISNUMBER(MATCH(P530*1000+(Q530+1),$S$2:$S529,0))),"","1")
&amp;IF(OR(OFFSET('map portals'!$A$1,$Q530,$P530-1)="#",ISNUMBER(MATCH((P530-1)*1000+Q530,$S$2:$S529,0))),"","2")
&amp;IF(OR(OFFSET('map portals'!$A$1,$Q530-1,$P530)="#",ISNUMBER(MATCH(P530*1000+(Q530-1),$S$2:$S529,0))),"","3")
))</f>
        <v>12</v>
      </c>
      <c r="M530" t="b">
        <f ca="1">ISNUMBER(MATCH(S530,$S$2:$S529,0))</f>
        <v>0</v>
      </c>
      <c r="N530">
        <f t="shared" ca="1" si="589"/>
        <v>31</v>
      </c>
      <c r="O530">
        <f t="shared" ca="1" si="590"/>
        <v>5</v>
      </c>
      <c r="P530">
        <f t="shared" ca="1" si="591"/>
        <v>31</v>
      </c>
      <c r="Q530">
        <f t="shared" ca="1" si="592"/>
        <v>5</v>
      </c>
      <c r="R530" t="str">
        <f ca="1">OFFSET('map portals'!$A$1,$O530,$N530)</f>
        <v>.</v>
      </c>
      <c r="S530">
        <f t="shared" ca="1" si="593"/>
        <v>31005</v>
      </c>
      <c r="T530">
        <f t="shared" ca="1" si="594"/>
        <v>127</v>
      </c>
    </row>
    <row r="531" spans="1:20">
      <c r="A531" s="3">
        <f t="shared" ca="1" si="585"/>
        <v>525</v>
      </c>
      <c r="B531" s="3">
        <f t="shared" ca="1" si="586"/>
        <v>525</v>
      </c>
      <c r="C531" s="3">
        <f t="shared" ref="C531:I531" ca="1" si="609">B531+IF(0=LEN(OFFSET($L$2,B531,0)),1,0)</f>
        <v>525</v>
      </c>
      <c r="D531" s="3">
        <f t="shared" ca="1" si="609"/>
        <v>525</v>
      </c>
      <c r="E531" s="3">
        <f t="shared" ca="1" si="609"/>
        <v>525</v>
      </c>
      <c r="F531" s="3">
        <f t="shared" ca="1" si="609"/>
        <v>525</v>
      </c>
      <c r="G531" s="3">
        <f t="shared" ca="1" si="609"/>
        <v>525</v>
      </c>
      <c r="H531" s="3">
        <f t="shared" ca="1" si="609"/>
        <v>525</v>
      </c>
      <c r="I531" s="3">
        <f t="shared" ca="1" si="609"/>
        <v>525</v>
      </c>
      <c r="J531" s="3">
        <f ca="1">COUNTIF($A$2:$A530,"="&amp;$A531)+1</f>
        <v>1</v>
      </c>
      <c r="K531">
        <f t="shared" ca="1" si="588"/>
        <v>1</v>
      </c>
      <c r="L531" t="str">
        <f ca="1">IF(M531,"",
IF(R531&lt;&gt;".",IF(OR(R531="@",R531="X"),"",MID(R531,1,1)),
IF(OR(OFFSET('map portals'!$A$1,$Q531,$P531+1)="#",ISNUMBER(MATCH((P531+1)*1000+Q531,$S$2:$S530,0))),"","0")
&amp;IF(OR(OFFSET('map portals'!$A$1,$Q531+1,$P531)="#",ISNUMBER(MATCH(P531*1000+(Q531+1),$S$2:$S530,0))),"","1")
&amp;IF(OR(OFFSET('map portals'!$A$1,$Q531,$P531-1)="#",ISNUMBER(MATCH((P531-1)*1000+Q531,$S$2:$S530,0))),"","2")
&amp;IF(OR(OFFSET('map portals'!$A$1,$Q531-1,$P531)="#",ISNUMBER(MATCH(P531*1000+(Q531-1),$S$2:$S530,0))),"","3")
))</f>
        <v>1</v>
      </c>
      <c r="M531" t="b">
        <f ca="1">ISNUMBER(MATCH(S531,$S$2:$S530,0))</f>
        <v>0</v>
      </c>
      <c r="N531">
        <f t="shared" ca="1" si="589"/>
        <v>9</v>
      </c>
      <c r="O531">
        <f t="shared" ca="1" si="590"/>
        <v>80</v>
      </c>
      <c r="P531">
        <f t="shared" ca="1" si="591"/>
        <v>9</v>
      </c>
      <c r="Q531">
        <f t="shared" ca="1" si="592"/>
        <v>80</v>
      </c>
      <c r="R531" t="str">
        <f ca="1">OFFSET('map portals'!$A$1,$O531,$N531)</f>
        <v>.</v>
      </c>
      <c r="S531">
        <f t="shared" ca="1" si="593"/>
        <v>9080</v>
      </c>
      <c r="T531">
        <f t="shared" ca="1" si="594"/>
        <v>128</v>
      </c>
    </row>
    <row r="532" spans="1:20">
      <c r="A532" s="3">
        <f t="shared" ca="1" si="585"/>
        <v>525</v>
      </c>
      <c r="B532" s="3">
        <f t="shared" ca="1" si="586"/>
        <v>526</v>
      </c>
      <c r="C532" s="3">
        <f t="shared" ref="C532:I532" ca="1" si="610">B532+IF(0=LEN(OFFSET($L$2,B532,0)),1,0)</f>
        <v>526</v>
      </c>
      <c r="D532" s="3">
        <f t="shared" ca="1" si="610"/>
        <v>526</v>
      </c>
      <c r="E532" s="3">
        <f t="shared" ca="1" si="610"/>
        <v>526</v>
      </c>
      <c r="F532" s="3">
        <f t="shared" ca="1" si="610"/>
        <v>526</v>
      </c>
      <c r="G532" s="3">
        <f t="shared" ca="1" si="610"/>
        <v>526</v>
      </c>
      <c r="H532" s="3">
        <f t="shared" ca="1" si="610"/>
        <v>526</v>
      </c>
      <c r="I532" s="3">
        <f t="shared" ca="1" si="610"/>
        <v>526</v>
      </c>
      <c r="J532" s="3">
        <f ca="1">COUNTIF($A$2:$A531,"="&amp;$A532)+1</f>
        <v>2</v>
      </c>
      <c r="K532">
        <f t="shared" ca="1" si="588"/>
        <v>2</v>
      </c>
      <c r="L532" t="str">
        <f ca="1">IF(M532,"",
IF(R532&lt;&gt;".",IF(OR(R532="@",R532="X"),"",MID(R532,1,1)),
IF(OR(OFFSET('map portals'!$A$1,$Q532,$P532+1)="#",ISNUMBER(MATCH((P532+1)*1000+Q532,$S$2:$S531,0))),"","0")
&amp;IF(OR(OFFSET('map portals'!$A$1,$Q532+1,$P532)="#",ISNUMBER(MATCH(P532*1000+(Q532+1),$S$2:$S531,0))),"","1")
&amp;IF(OR(OFFSET('map portals'!$A$1,$Q532,$P532-1)="#",ISNUMBER(MATCH((P532-1)*1000+Q532,$S$2:$S531,0))),"","2")
&amp;IF(OR(OFFSET('map portals'!$A$1,$Q532-1,$P532)="#",ISNUMBER(MATCH(P532*1000+(Q532-1),$S$2:$S531,0))),"","3")
))</f>
        <v>2</v>
      </c>
      <c r="M532" t="b">
        <f ca="1">ISNUMBER(MATCH(S532,$S$2:$S531,0))</f>
        <v>0</v>
      </c>
      <c r="N532">
        <f t="shared" ca="1" si="589"/>
        <v>8</v>
      </c>
      <c r="O532">
        <f t="shared" ca="1" si="590"/>
        <v>79</v>
      </c>
      <c r="P532">
        <f t="shared" ca="1" si="591"/>
        <v>8</v>
      </c>
      <c r="Q532">
        <f t="shared" ca="1" si="592"/>
        <v>79</v>
      </c>
      <c r="R532" t="str">
        <f ca="1">OFFSET('map portals'!$A$1,$O532,$N532)</f>
        <v>.</v>
      </c>
      <c r="S532">
        <f t="shared" ca="1" si="593"/>
        <v>8079</v>
      </c>
      <c r="T532">
        <f t="shared" ca="1" si="594"/>
        <v>128</v>
      </c>
    </row>
    <row r="533" spans="1:20">
      <c r="A533" s="3">
        <f t="shared" ca="1" si="585"/>
        <v>526</v>
      </c>
      <c r="B533" s="3">
        <f t="shared" ca="1" si="586"/>
        <v>527</v>
      </c>
      <c r="C533" s="3">
        <f t="shared" ref="C533:I533" ca="1" si="611">B533+IF(0=LEN(OFFSET($L$2,B533,0)),1,0)</f>
        <v>527</v>
      </c>
      <c r="D533" s="3">
        <f t="shared" ca="1" si="611"/>
        <v>527</v>
      </c>
      <c r="E533" s="3">
        <f t="shared" ca="1" si="611"/>
        <v>527</v>
      </c>
      <c r="F533" s="3">
        <f t="shared" ca="1" si="611"/>
        <v>527</v>
      </c>
      <c r="G533" s="3">
        <f t="shared" ca="1" si="611"/>
        <v>527</v>
      </c>
      <c r="H533" s="3">
        <f t="shared" ca="1" si="611"/>
        <v>527</v>
      </c>
      <c r="I533" s="3">
        <f t="shared" ca="1" si="611"/>
        <v>527</v>
      </c>
      <c r="J533" s="3">
        <f ca="1">COUNTIF($A$2:$A532,"="&amp;$A533)+1</f>
        <v>1</v>
      </c>
      <c r="K533">
        <f t="shared" ca="1" si="588"/>
        <v>1</v>
      </c>
      <c r="L533" t="str">
        <f ca="1">IF(M533,"",
IF(R533&lt;&gt;".",IF(OR(R533="@",R533="X"),"",MID(R533,1,1)),
IF(OR(OFFSET('map portals'!$A$1,$Q533,$P533+1)="#",ISNUMBER(MATCH((P533+1)*1000+Q533,$S$2:$S532,0))),"","0")
&amp;IF(OR(OFFSET('map portals'!$A$1,$Q533+1,$P533)="#",ISNUMBER(MATCH(P533*1000+(Q533+1),$S$2:$S532,0))),"","1")
&amp;IF(OR(OFFSET('map portals'!$A$1,$Q533,$P533-1)="#",ISNUMBER(MATCH((P533-1)*1000+Q533,$S$2:$S532,0))),"","2")
&amp;IF(OR(OFFSET('map portals'!$A$1,$Q533-1,$P533)="#",ISNUMBER(MATCH(P533*1000+(Q533-1),$S$2:$S532,0))),"","3")
))</f>
        <v>1</v>
      </c>
      <c r="M533" t="b">
        <f ca="1">ISNUMBER(MATCH(S533,$S$2:$S532,0))</f>
        <v>0</v>
      </c>
      <c r="N533">
        <f t="shared" ca="1" si="589"/>
        <v>41</v>
      </c>
      <c r="O533">
        <f t="shared" ca="1" si="590"/>
        <v>8</v>
      </c>
      <c r="P533">
        <f t="shared" ca="1" si="591"/>
        <v>41</v>
      </c>
      <c r="Q533">
        <f t="shared" ca="1" si="592"/>
        <v>8</v>
      </c>
      <c r="R533" t="str">
        <f ca="1">OFFSET('map portals'!$A$1,$O533,$N533)</f>
        <v>.</v>
      </c>
      <c r="S533">
        <f t="shared" ca="1" si="593"/>
        <v>41008</v>
      </c>
      <c r="T533">
        <f t="shared" ca="1" si="594"/>
        <v>128</v>
      </c>
    </row>
    <row r="534" spans="1:20">
      <c r="A534" s="3">
        <f t="shared" ca="1" si="585"/>
        <v>527</v>
      </c>
      <c r="B534" s="3">
        <f t="shared" ca="1" si="586"/>
        <v>528</v>
      </c>
      <c r="C534" s="3">
        <f t="shared" ref="C534:I534" ca="1" si="612">B534+IF(0=LEN(OFFSET($L$2,B534,0)),1,0)</f>
        <v>528</v>
      </c>
      <c r="D534" s="3">
        <f t="shared" ca="1" si="612"/>
        <v>528</v>
      </c>
      <c r="E534" s="3">
        <f t="shared" ca="1" si="612"/>
        <v>528</v>
      </c>
      <c r="F534" s="3">
        <f t="shared" ca="1" si="612"/>
        <v>528</v>
      </c>
      <c r="G534" s="3">
        <f t="shared" ca="1" si="612"/>
        <v>528</v>
      </c>
      <c r="H534" s="3">
        <f t="shared" ca="1" si="612"/>
        <v>528</v>
      </c>
      <c r="I534" s="3">
        <f t="shared" ca="1" si="612"/>
        <v>528</v>
      </c>
      <c r="J534" s="3">
        <f ca="1">COUNTIF($A$2:$A533,"="&amp;$A534)+1</f>
        <v>1</v>
      </c>
      <c r="K534">
        <f t="shared" ca="1" si="588"/>
        <v>0</v>
      </c>
      <c r="L534" t="str">
        <f ca="1">IF(M534,"",
IF(R534&lt;&gt;".",IF(OR(R534="@",R534="X"),"",MID(R534,1,1)),
IF(OR(OFFSET('map portals'!$A$1,$Q534,$P534+1)="#",ISNUMBER(MATCH((P534+1)*1000+Q534,$S$2:$S533,0))),"","0")
&amp;IF(OR(OFFSET('map portals'!$A$1,$Q534+1,$P534)="#",ISNUMBER(MATCH(P534*1000+(Q534+1),$S$2:$S533,0))),"","1")
&amp;IF(OR(OFFSET('map portals'!$A$1,$Q534,$P534-1)="#",ISNUMBER(MATCH((P534-1)*1000+Q534,$S$2:$S533,0))),"","2")
&amp;IF(OR(OFFSET('map portals'!$A$1,$Q534-1,$P534)="#",ISNUMBER(MATCH(P534*1000+(Q534-1),$S$2:$S533,0))),"","3")
))</f>
        <v>0</v>
      </c>
      <c r="M534" t="b">
        <f ca="1">ISNUMBER(MATCH(S534,$S$2:$S533,0))</f>
        <v>0</v>
      </c>
      <c r="N534">
        <f t="shared" ca="1" si="589"/>
        <v>40</v>
      </c>
      <c r="O534">
        <f t="shared" ca="1" si="590"/>
        <v>5</v>
      </c>
      <c r="P534">
        <f t="shared" ca="1" si="591"/>
        <v>40</v>
      </c>
      <c r="Q534">
        <f t="shared" ca="1" si="592"/>
        <v>5</v>
      </c>
      <c r="R534" t="str">
        <f ca="1">OFFSET('map portals'!$A$1,$O534,$N534)</f>
        <v>.</v>
      </c>
      <c r="S534">
        <f t="shared" ca="1" si="593"/>
        <v>40005</v>
      </c>
      <c r="T534">
        <f t="shared" ca="1" si="594"/>
        <v>128</v>
      </c>
    </row>
    <row r="535" spans="1:20">
      <c r="A535" s="3">
        <f t="shared" ca="1" si="585"/>
        <v>528</v>
      </c>
      <c r="B535" s="3">
        <f t="shared" ca="1" si="586"/>
        <v>528</v>
      </c>
      <c r="C535" s="3">
        <f t="shared" ref="C535:I535" ca="1" si="613">B535+IF(0=LEN(OFFSET($L$2,B535,0)),1,0)</f>
        <v>528</v>
      </c>
      <c r="D535" s="3">
        <f t="shared" ca="1" si="613"/>
        <v>528</v>
      </c>
      <c r="E535" s="3">
        <f t="shared" ca="1" si="613"/>
        <v>528</v>
      </c>
      <c r="F535" s="3">
        <f t="shared" ca="1" si="613"/>
        <v>528</v>
      </c>
      <c r="G535" s="3">
        <f t="shared" ca="1" si="613"/>
        <v>528</v>
      </c>
      <c r="H535" s="3">
        <f t="shared" ca="1" si="613"/>
        <v>528</v>
      </c>
      <c r="I535" s="3">
        <f t="shared" ca="1" si="613"/>
        <v>528</v>
      </c>
      <c r="J535" s="3">
        <f ca="1">COUNTIF($A$2:$A534,"="&amp;$A535)+1</f>
        <v>1</v>
      </c>
      <c r="K535">
        <f t="shared" ca="1" si="588"/>
        <v>1</v>
      </c>
      <c r="L535" t="str">
        <f ca="1">IF(M535,"",
IF(R535&lt;&gt;".",IF(OR(R535="@",R535="X"),"",MID(R535,1,1)),
IF(OR(OFFSET('map portals'!$A$1,$Q535,$P535+1)="#",ISNUMBER(MATCH((P535+1)*1000+Q535,$S$2:$S534,0))),"","0")
&amp;IF(OR(OFFSET('map portals'!$A$1,$Q535+1,$P535)="#",ISNUMBER(MATCH(P535*1000+(Q535+1),$S$2:$S534,0))),"","1")
&amp;IF(OR(OFFSET('map portals'!$A$1,$Q535,$P535-1)="#",ISNUMBER(MATCH((P535-1)*1000+Q535,$S$2:$S534,0))),"","2")
&amp;IF(OR(OFFSET('map portals'!$A$1,$Q535-1,$P535)="#",ISNUMBER(MATCH(P535*1000+(Q535-1),$S$2:$S534,0))),"","3")
))</f>
        <v>1</v>
      </c>
      <c r="M535" t="b">
        <f ca="1">ISNUMBER(MATCH(S535,$S$2:$S534,0))</f>
        <v>0</v>
      </c>
      <c r="N535">
        <f t="shared" ca="1" si="589"/>
        <v>31</v>
      </c>
      <c r="O535">
        <f t="shared" ca="1" si="590"/>
        <v>6</v>
      </c>
      <c r="P535">
        <f t="shared" ca="1" si="591"/>
        <v>31</v>
      </c>
      <c r="Q535">
        <f t="shared" ca="1" si="592"/>
        <v>6</v>
      </c>
      <c r="R535" t="str">
        <f ca="1">OFFSET('map portals'!$A$1,$O535,$N535)</f>
        <v>.</v>
      </c>
      <c r="S535">
        <f t="shared" ca="1" si="593"/>
        <v>31006</v>
      </c>
      <c r="T535">
        <f t="shared" ca="1" si="594"/>
        <v>128</v>
      </c>
    </row>
    <row r="536" spans="1:20">
      <c r="A536" s="3">
        <f t="shared" ca="1" si="585"/>
        <v>528</v>
      </c>
      <c r="B536" s="3">
        <f t="shared" ca="1" si="586"/>
        <v>529</v>
      </c>
      <c r="C536" s="3">
        <f t="shared" ref="C536:I536" ca="1" si="614">B536+IF(0=LEN(OFFSET($L$2,B536,0)),1,0)</f>
        <v>529</v>
      </c>
      <c r="D536" s="3">
        <f t="shared" ca="1" si="614"/>
        <v>529</v>
      </c>
      <c r="E536" s="3">
        <f t="shared" ca="1" si="614"/>
        <v>529</v>
      </c>
      <c r="F536" s="3">
        <f t="shared" ca="1" si="614"/>
        <v>529</v>
      </c>
      <c r="G536" s="3">
        <f t="shared" ca="1" si="614"/>
        <v>529</v>
      </c>
      <c r="H536" s="3">
        <f t="shared" ca="1" si="614"/>
        <v>529</v>
      </c>
      <c r="I536" s="3">
        <f t="shared" ca="1" si="614"/>
        <v>529</v>
      </c>
      <c r="J536" s="3">
        <f ca="1">COUNTIF($A$2:$A535,"="&amp;$A536)+1</f>
        <v>2</v>
      </c>
      <c r="K536">
        <f t="shared" ca="1" si="588"/>
        <v>2</v>
      </c>
      <c r="L536" t="str">
        <f ca="1">IF(M536,"",
IF(R536&lt;&gt;".",IF(OR(R536="@",R536="X"),"",MID(R536,1,1)),
IF(OR(OFFSET('map portals'!$A$1,$Q536,$P536+1)="#",ISNUMBER(MATCH((P536+1)*1000+Q536,$S$2:$S535,0))),"","0")
&amp;IF(OR(OFFSET('map portals'!$A$1,$Q536+1,$P536)="#",ISNUMBER(MATCH(P536*1000+(Q536+1),$S$2:$S535,0))),"","1")
&amp;IF(OR(OFFSET('map portals'!$A$1,$Q536,$P536-1)="#",ISNUMBER(MATCH((P536-1)*1000+Q536,$S$2:$S535,0))),"","2")
&amp;IF(OR(OFFSET('map portals'!$A$1,$Q536-1,$P536)="#",ISNUMBER(MATCH(P536*1000+(Q536-1),$S$2:$S535,0))),"","3")
))</f>
        <v>2</v>
      </c>
      <c r="M536" t="b">
        <f ca="1">ISNUMBER(MATCH(S536,$S$2:$S535,0))</f>
        <v>0</v>
      </c>
      <c r="N536">
        <f t="shared" ca="1" si="589"/>
        <v>30</v>
      </c>
      <c r="O536">
        <f t="shared" ca="1" si="590"/>
        <v>5</v>
      </c>
      <c r="P536">
        <f t="shared" ca="1" si="591"/>
        <v>30</v>
      </c>
      <c r="Q536">
        <f t="shared" ca="1" si="592"/>
        <v>5</v>
      </c>
      <c r="R536" t="str">
        <f ca="1">OFFSET('map portals'!$A$1,$O536,$N536)</f>
        <v>.</v>
      </c>
      <c r="S536">
        <f t="shared" ca="1" si="593"/>
        <v>30005</v>
      </c>
      <c r="T536">
        <f t="shared" ca="1" si="594"/>
        <v>128</v>
      </c>
    </row>
    <row r="537" spans="1:20">
      <c r="A537" s="3">
        <f t="shared" ca="1" si="585"/>
        <v>529</v>
      </c>
      <c r="B537" s="3">
        <f t="shared" ca="1" si="586"/>
        <v>530</v>
      </c>
      <c r="C537" s="3">
        <f t="shared" ref="C537:I537" ca="1" si="615">B537+IF(0=LEN(OFFSET($L$2,B537,0)),1,0)</f>
        <v>530</v>
      </c>
      <c r="D537" s="3">
        <f t="shared" ca="1" si="615"/>
        <v>530</v>
      </c>
      <c r="E537" s="3">
        <f t="shared" ca="1" si="615"/>
        <v>530</v>
      </c>
      <c r="F537" s="3">
        <f t="shared" ca="1" si="615"/>
        <v>530</v>
      </c>
      <c r="G537" s="3">
        <f t="shared" ca="1" si="615"/>
        <v>530</v>
      </c>
      <c r="H537" s="3">
        <f t="shared" ca="1" si="615"/>
        <v>530</v>
      </c>
      <c r="I537" s="3">
        <f t="shared" ca="1" si="615"/>
        <v>530</v>
      </c>
      <c r="J537" s="3">
        <f ca="1">COUNTIF($A$2:$A536,"="&amp;$A537)+1</f>
        <v>1</v>
      </c>
      <c r="K537">
        <f t="shared" ca="1" si="588"/>
        <v>1</v>
      </c>
      <c r="L537" t="str">
        <f ca="1">IF(M537,"",
IF(R537&lt;&gt;".",IF(OR(R537="@",R537="X"),"",MID(R537,1,1)),
IF(OR(OFFSET('map portals'!$A$1,$Q537,$P537+1)="#",ISNUMBER(MATCH((P537+1)*1000+Q537,$S$2:$S536,0))),"","0")
&amp;IF(OR(OFFSET('map portals'!$A$1,$Q537+1,$P537)="#",ISNUMBER(MATCH(P537*1000+(Q537+1),$S$2:$S536,0))),"","1")
&amp;IF(OR(OFFSET('map portals'!$A$1,$Q537,$P537-1)="#",ISNUMBER(MATCH((P537-1)*1000+Q537,$S$2:$S536,0))),"","2")
&amp;IF(OR(OFFSET('map portals'!$A$1,$Q537-1,$P537)="#",ISNUMBER(MATCH(P537*1000+(Q537-1),$S$2:$S536,0))),"","3")
))</f>
        <v/>
      </c>
      <c r="M537" t="b">
        <f ca="1">ISNUMBER(MATCH(S537,$S$2:$S536,0))</f>
        <v>0</v>
      </c>
      <c r="N537">
        <f t="shared" ca="1" si="589"/>
        <v>9</v>
      </c>
      <c r="O537">
        <f t="shared" ca="1" si="590"/>
        <v>81</v>
      </c>
      <c r="P537">
        <f t="shared" ca="1" si="591"/>
        <v>9</v>
      </c>
      <c r="Q537">
        <f t="shared" ca="1" si="592"/>
        <v>81</v>
      </c>
      <c r="R537" t="str">
        <f ca="1">OFFSET('map portals'!$A$1,$O537,$N537)</f>
        <v>.</v>
      </c>
      <c r="S537">
        <f t="shared" ca="1" si="593"/>
        <v>9081</v>
      </c>
      <c r="T537">
        <f t="shared" ca="1" si="594"/>
        <v>129</v>
      </c>
    </row>
    <row r="538" spans="1:20">
      <c r="A538" s="3">
        <f t="shared" ca="1" si="585"/>
        <v>530</v>
      </c>
      <c r="B538" s="3">
        <f t="shared" ca="1" si="586"/>
        <v>531</v>
      </c>
      <c r="C538" s="3">
        <f t="shared" ref="C538:I538" ca="1" si="616">B538+IF(0=LEN(OFFSET($L$2,B538,0)),1,0)</f>
        <v>531</v>
      </c>
      <c r="D538" s="3">
        <f t="shared" ca="1" si="616"/>
        <v>531</v>
      </c>
      <c r="E538" s="3">
        <f t="shared" ca="1" si="616"/>
        <v>531</v>
      </c>
      <c r="F538" s="3">
        <f t="shared" ca="1" si="616"/>
        <v>531</v>
      </c>
      <c r="G538" s="3">
        <f t="shared" ca="1" si="616"/>
        <v>531</v>
      </c>
      <c r="H538" s="3">
        <f t="shared" ca="1" si="616"/>
        <v>531</v>
      </c>
      <c r="I538" s="3">
        <f t="shared" ca="1" si="616"/>
        <v>531</v>
      </c>
      <c r="J538" s="3">
        <f ca="1">COUNTIF($A$2:$A537,"="&amp;$A538)+1</f>
        <v>1</v>
      </c>
      <c r="K538">
        <f t="shared" ca="1" si="588"/>
        <v>2</v>
      </c>
      <c r="L538" t="str">
        <f ca="1">IF(M538,"",
IF(R538&lt;&gt;".",IF(OR(R538="@",R538="X"),"",MID(R538,1,1)),
IF(OR(OFFSET('map portals'!$A$1,$Q538,$P538+1)="#",ISNUMBER(MATCH((P538+1)*1000+Q538,$S$2:$S537,0))),"","0")
&amp;IF(OR(OFFSET('map portals'!$A$1,$Q538+1,$P538)="#",ISNUMBER(MATCH(P538*1000+(Q538+1),$S$2:$S537,0))),"","1")
&amp;IF(OR(OFFSET('map portals'!$A$1,$Q538,$P538-1)="#",ISNUMBER(MATCH((P538-1)*1000+Q538,$S$2:$S537,0))),"","2")
&amp;IF(OR(OFFSET('map portals'!$A$1,$Q538-1,$P538)="#",ISNUMBER(MATCH(P538*1000+(Q538-1),$S$2:$S537,0))),"","3")
))</f>
        <v>2</v>
      </c>
      <c r="M538" t="b">
        <f ca="1">ISNUMBER(MATCH(S538,$S$2:$S537,0))</f>
        <v>0</v>
      </c>
      <c r="N538">
        <f t="shared" ca="1" si="589"/>
        <v>7</v>
      </c>
      <c r="O538">
        <f t="shared" ca="1" si="590"/>
        <v>79</v>
      </c>
      <c r="P538">
        <f t="shared" ca="1" si="591"/>
        <v>7</v>
      </c>
      <c r="Q538">
        <f t="shared" ca="1" si="592"/>
        <v>79</v>
      </c>
      <c r="R538" t="str">
        <f ca="1">OFFSET('map portals'!$A$1,$O538,$N538)</f>
        <v>.</v>
      </c>
      <c r="S538">
        <f t="shared" ca="1" si="593"/>
        <v>7079</v>
      </c>
      <c r="T538">
        <f t="shared" ca="1" si="594"/>
        <v>129</v>
      </c>
    </row>
    <row r="539" spans="1:20">
      <c r="A539" s="3">
        <f t="shared" ca="1" si="585"/>
        <v>531</v>
      </c>
      <c r="B539" s="3">
        <f t="shared" ca="1" si="586"/>
        <v>532</v>
      </c>
      <c r="C539" s="3">
        <f t="shared" ref="C539:I539" ca="1" si="617">B539+IF(0=LEN(OFFSET($L$2,B539,0)),1,0)</f>
        <v>532</v>
      </c>
      <c r="D539" s="3">
        <f t="shared" ca="1" si="617"/>
        <v>532</v>
      </c>
      <c r="E539" s="3">
        <f t="shared" ca="1" si="617"/>
        <v>532</v>
      </c>
      <c r="F539" s="3">
        <f t="shared" ca="1" si="617"/>
        <v>532</v>
      </c>
      <c r="G539" s="3">
        <f t="shared" ca="1" si="617"/>
        <v>532</v>
      </c>
      <c r="H539" s="3">
        <f t="shared" ca="1" si="617"/>
        <v>532</v>
      </c>
      <c r="I539" s="3">
        <f t="shared" ca="1" si="617"/>
        <v>532</v>
      </c>
      <c r="J539" s="3">
        <f ca="1">COUNTIF($A$2:$A538,"="&amp;$A539)+1</f>
        <v>1</v>
      </c>
      <c r="K539">
        <f t="shared" ca="1" si="588"/>
        <v>1</v>
      </c>
      <c r="L539" t="str">
        <f ca="1">IF(M539,"",
IF(R539&lt;&gt;".",IF(OR(R539="@",R539="X"),"",MID(R539,1,1)),
IF(OR(OFFSET('map portals'!$A$1,$Q539,$P539+1)="#",ISNUMBER(MATCH((P539+1)*1000+Q539,$S$2:$S538,0))),"","0")
&amp;IF(OR(OFFSET('map portals'!$A$1,$Q539+1,$P539)="#",ISNUMBER(MATCH(P539*1000+(Q539+1),$S$2:$S538,0))),"","1")
&amp;IF(OR(OFFSET('map portals'!$A$1,$Q539,$P539-1)="#",ISNUMBER(MATCH((P539-1)*1000+Q539,$S$2:$S538,0))),"","2")
&amp;IF(OR(OFFSET('map portals'!$A$1,$Q539-1,$P539)="#",ISNUMBER(MATCH(P539*1000+(Q539-1),$S$2:$S538,0))),"","3")
))</f>
        <v>12</v>
      </c>
      <c r="M539" t="b">
        <f ca="1">ISNUMBER(MATCH(S539,$S$2:$S538,0))</f>
        <v>0</v>
      </c>
      <c r="N539">
        <f t="shared" ca="1" si="589"/>
        <v>41</v>
      </c>
      <c r="O539">
        <f t="shared" ca="1" si="590"/>
        <v>9</v>
      </c>
      <c r="P539">
        <f t="shared" ca="1" si="591"/>
        <v>41</v>
      </c>
      <c r="Q539">
        <f t="shared" ca="1" si="592"/>
        <v>9</v>
      </c>
      <c r="R539" t="str">
        <f ca="1">OFFSET('map portals'!$A$1,$O539,$N539)</f>
        <v>.</v>
      </c>
      <c r="S539">
        <f t="shared" ca="1" si="593"/>
        <v>41009</v>
      </c>
      <c r="T539">
        <f t="shared" ca="1" si="594"/>
        <v>129</v>
      </c>
    </row>
    <row r="540" spans="1:20">
      <c r="A540" s="3">
        <f t="shared" ca="1" si="585"/>
        <v>532</v>
      </c>
      <c r="B540" s="3">
        <f t="shared" ca="1" si="586"/>
        <v>533</v>
      </c>
      <c r="C540" s="3">
        <f t="shared" ref="C540:I540" ca="1" si="618">B540+IF(0=LEN(OFFSET($L$2,B540,0)),1,0)</f>
        <v>533</v>
      </c>
      <c r="D540" s="3">
        <f t="shared" ca="1" si="618"/>
        <v>533</v>
      </c>
      <c r="E540" s="3">
        <f t="shared" ca="1" si="618"/>
        <v>533</v>
      </c>
      <c r="F540" s="3">
        <f t="shared" ca="1" si="618"/>
        <v>533</v>
      </c>
      <c r="G540" s="3">
        <f t="shared" ca="1" si="618"/>
        <v>533</v>
      </c>
      <c r="H540" s="3">
        <f t="shared" ca="1" si="618"/>
        <v>533</v>
      </c>
      <c r="I540" s="3">
        <f t="shared" ca="1" si="618"/>
        <v>533</v>
      </c>
      <c r="J540" s="3">
        <f ca="1">COUNTIF($A$2:$A539,"="&amp;$A540)+1</f>
        <v>1</v>
      </c>
      <c r="K540">
        <f t="shared" ca="1" si="588"/>
        <v>0</v>
      </c>
      <c r="L540" t="str">
        <f ca="1">IF(M540,"",
IF(R540&lt;&gt;".",IF(OR(R540="@",R540="X"),"",MID(R540,1,1)),
IF(OR(OFFSET('map portals'!$A$1,$Q540,$P540+1)="#",ISNUMBER(MATCH((P540+1)*1000+Q540,$S$2:$S539,0))),"","0")
&amp;IF(OR(OFFSET('map portals'!$A$1,$Q540+1,$P540)="#",ISNUMBER(MATCH(P540*1000+(Q540+1),$S$2:$S539,0))),"","1")
&amp;IF(OR(OFFSET('map portals'!$A$1,$Q540,$P540-1)="#",ISNUMBER(MATCH((P540-1)*1000+Q540,$S$2:$S539,0))),"","2")
&amp;IF(OR(OFFSET('map portals'!$A$1,$Q540-1,$P540)="#",ISNUMBER(MATCH(P540*1000+(Q540-1),$S$2:$S539,0))),"","3")
))</f>
        <v>03</v>
      </c>
      <c r="M540" t="b">
        <f ca="1">ISNUMBER(MATCH(S540,$S$2:$S539,0))</f>
        <v>0</v>
      </c>
      <c r="N540">
        <f t="shared" ca="1" si="589"/>
        <v>41</v>
      </c>
      <c r="O540">
        <f t="shared" ca="1" si="590"/>
        <v>5</v>
      </c>
      <c r="P540">
        <f t="shared" ca="1" si="591"/>
        <v>41</v>
      </c>
      <c r="Q540">
        <f t="shared" ca="1" si="592"/>
        <v>5</v>
      </c>
      <c r="R540" t="str">
        <f ca="1">OFFSET('map portals'!$A$1,$O540,$N540)</f>
        <v>.</v>
      </c>
      <c r="S540">
        <f t="shared" ca="1" si="593"/>
        <v>41005</v>
      </c>
      <c r="T540">
        <f t="shared" ca="1" si="594"/>
        <v>129</v>
      </c>
    </row>
    <row r="541" spans="1:20">
      <c r="A541" s="3">
        <f t="shared" ca="1" si="585"/>
        <v>533</v>
      </c>
      <c r="B541" s="3">
        <f t="shared" ca="1" si="586"/>
        <v>534</v>
      </c>
      <c r="C541" s="3">
        <f t="shared" ref="C541:I541" ca="1" si="619">B541+IF(0=LEN(OFFSET($L$2,B541,0)),1,0)</f>
        <v>534</v>
      </c>
      <c r="D541" s="3">
        <f t="shared" ca="1" si="619"/>
        <v>534</v>
      </c>
      <c r="E541" s="3">
        <f t="shared" ca="1" si="619"/>
        <v>534</v>
      </c>
      <c r="F541" s="3">
        <f t="shared" ca="1" si="619"/>
        <v>534</v>
      </c>
      <c r="G541" s="3">
        <f t="shared" ca="1" si="619"/>
        <v>534</v>
      </c>
      <c r="H541" s="3">
        <f t="shared" ca="1" si="619"/>
        <v>534</v>
      </c>
      <c r="I541" s="3">
        <f t="shared" ca="1" si="619"/>
        <v>534</v>
      </c>
      <c r="J541" s="3">
        <f ca="1">COUNTIF($A$2:$A540,"="&amp;$A541)+1</f>
        <v>1</v>
      </c>
      <c r="K541">
        <f t="shared" ca="1" si="588"/>
        <v>1</v>
      </c>
      <c r="L541" t="str">
        <f ca="1">IF(M541,"",
IF(R541&lt;&gt;".",IF(OR(R541="@",R541="X"),"",MID(R541,1,1)),
IF(OR(OFFSET('map portals'!$A$1,$Q541,$P541+1)="#",ISNUMBER(MATCH((P541+1)*1000+Q541,$S$2:$S540,0))),"","0")
&amp;IF(OR(OFFSET('map portals'!$A$1,$Q541+1,$P541)="#",ISNUMBER(MATCH(P541*1000+(Q541+1),$S$2:$S540,0))),"","1")
&amp;IF(OR(OFFSET('map portals'!$A$1,$Q541,$P541-1)="#",ISNUMBER(MATCH((P541-1)*1000+Q541,$S$2:$S540,0))),"","2")
&amp;IF(OR(OFFSET('map portals'!$A$1,$Q541-1,$P541)="#",ISNUMBER(MATCH(P541*1000+(Q541-1),$S$2:$S540,0))),"","3")
))</f>
        <v/>
      </c>
      <c r="M541" t="b">
        <f ca="1">ISNUMBER(MATCH(S541,$S$2:$S540,0))</f>
        <v>0</v>
      </c>
      <c r="N541">
        <f t="shared" ca="1" si="589"/>
        <v>31</v>
      </c>
      <c r="O541">
        <f t="shared" ca="1" si="590"/>
        <v>7</v>
      </c>
      <c r="P541">
        <f t="shared" ca="1" si="591"/>
        <v>31</v>
      </c>
      <c r="Q541">
        <f t="shared" ca="1" si="592"/>
        <v>7</v>
      </c>
      <c r="R541" t="str">
        <f ca="1">OFFSET('map portals'!$A$1,$O541,$N541)</f>
        <v>.</v>
      </c>
      <c r="S541">
        <f t="shared" ca="1" si="593"/>
        <v>31007</v>
      </c>
      <c r="T541">
        <f t="shared" ca="1" si="594"/>
        <v>129</v>
      </c>
    </row>
    <row r="542" spans="1:20">
      <c r="A542" s="3">
        <f t="shared" ca="1" si="585"/>
        <v>534</v>
      </c>
      <c r="B542" s="3">
        <f t="shared" ca="1" si="586"/>
        <v>535</v>
      </c>
      <c r="C542" s="3">
        <f t="shared" ref="C542:I542" ca="1" si="620">B542+IF(0=LEN(OFFSET($L$2,B542,0)),1,0)</f>
        <v>536</v>
      </c>
      <c r="D542" s="3">
        <f t="shared" ca="1" si="620"/>
        <v>536</v>
      </c>
      <c r="E542" s="3">
        <f t="shared" ca="1" si="620"/>
        <v>536</v>
      </c>
      <c r="F542" s="3">
        <f t="shared" ca="1" si="620"/>
        <v>536</v>
      </c>
      <c r="G542" s="3">
        <f t="shared" ca="1" si="620"/>
        <v>536</v>
      </c>
      <c r="H542" s="3">
        <f t="shared" ca="1" si="620"/>
        <v>536</v>
      </c>
      <c r="I542" s="3">
        <f t="shared" ca="1" si="620"/>
        <v>536</v>
      </c>
      <c r="J542" s="3">
        <f ca="1">COUNTIF($A$2:$A541,"="&amp;$A542)+1</f>
        <v>1</v>
      </c>
      <c r="K542">
        <f t="shared" ca="1" si="588"/>
        <v>2</v>
      </c>
      <c r="L542" t="str">
        <f ca="1">IF(M542,"",
IF(R542&lt;&gt;".",IF(OR(R542="@",R542="X"),"",MID(R542,1,1)),
IF(OR(OFFSET('map portals'!$A$1,$Q542,$P542+1)="#",ISNUMBER(MATCH((P542+1)*1000+Q542,$S$2:$S541,0))),"","0")
&amp;IF(OR(OFFSET('map portals'!$A$1,$Q542+1,$P542)="#",ISNUMBER(MATCH(P542*1000+(Q542+1),$S$2:$S541,0))),"","1")
&amp;IF(OR(OFFSET('map portals'!$A$1,$Q542,$P542-1)="#",ISNUMBER(MATCH((P542-1)*1000+Q542,$S$2:$S541,0))),"","2")
&amp;IF(OR(OFFSET('map portals'!$A$1,$Q542-1,$P542)="#",ISNUMBER(MATCH(P542*1000+(Q542-1),$S$2:$S541,0))),"","3")
))</f>
        <v>23</v>
      </c>
      <c r="M542" t="b">
        <f ca="1">ISNUMBER(MATCH(S542,$S$2:$S541,0))</f>
        <v>0</v>
      </c>
      <c r="N542">
        <f t="shared" ca="1" si="589"/>
        <v>29</v>
      </c>
      <c r="O542">
        <f t="shared" ca="1" si="590"/>
        <v>5</v>
      </c>
      <c r="P542">
        <f t="shared" ca="1" si="591"/>
        <v>29</v>
      </c>
      <c r="Q542">
        <f t="shared" ca="1" si="592"/>
        <v>5</v>
      </c>
      <c r="R542" t="str">
        <f ca="1">OFFSET('map portals'!$A$1,$O542,$N542)</f>
        <v>.</v>
      </c>
      <c r="S542">
        <f t="shared" ca="1" si="593"/>
        <v>29005</v>
      </c>
      <c r="T542">
        <f t="shared" ca="1" si="594"/>
        <v>129</v>
      </c>
    </row>
    <row r="543" spans="1:20">
      <c r="A543" s="3">
        <f t="shared" ca="1" si="585"/>
        <v>536</v>
      </c>
      <c r="B543" s="3">
        <f t="shared" ca="1" si="586"/>
        <v>537</v>
      </c>
      <c r="C543" s="3">
        <f t="shared" ref="C543:I543" ca="1" si="621">B543+IF(0=LEN(OFFSET($L$2,B543,0)),1,0)</f>
        <v>537</v>
      </c>
      <c r="D543" s="3">
        <f t="shared" ca="1" si="621"/>
        <v>537</v>
      </c>
      <c r="E543" s="3">
        <f t="shared" ca="1" si="621"/>
        <v>537</v>
      </c>
      <c r="F543" s="3">
        <f t="shared" ca="1" si="621"/>
        <v>537</v>
      </c>
      <c r="G543" s="3">
        <f t="shared" ca="1" si="621"/>
        <v>537</v>
      </c>
      <c r="H543" s="3">
        <f t="shared" ca="1" si="621"/>
        <v>537</v>
      </c>
      <c r="I543" s="3">
        <f t="shared" ca="1" si="621"/>
        <v>537</v>
      </c>
      <c r="J543" s="3">
        <f ca="1">COUNTIF($A$2:$A542,"="&amp;$A543)+1</f>
        <v>1</v>
      </c>
      <c r="K543">
        <f t="shared" ca="1" si="588"/>
        <v>2</v>
      </c>
      <c r="L543" t="str">
        <f ca="1">IF(M543,"",
IF(R543&lt;&gt;".",IF(OR(R543="@",R543="X"),"",MID(R543,1,1)),
IF(OR(OFFSET('map portals'!$A$1,$Q543,$P543+1)="#",ISNUMBER(MATCH((P543+1)*1000+Q543,$S$2:$S542,0))),"","0")
&amp;IF(OR(OFFSET('map portals'!$A$1,$Q543+1,$P543)="#",ISNUMBER(MATCH(P543*1000+(Q543+1),$S$2:$S542,0))),"","1")
&amp;IF(OR(OFFSET('map portals'!$A$1,$Q543,$P543-1)="#",ISNUMBER(MATCH((P543-1)*1000+Q543,$S$2:$S542,0))),"","2")
&amp;IF(OR(OFFSET('map portals'!$A$1,$Q543-1,$P543)="#",ISNUMBER(MATCH(P543*1000+(Q543-1),$S$2:$S542,0))),"","3")
))</f>
        <v>2</v>
      </c>
      <c r="M543" t="b">
        <f ca="1">ISNUMBER(MATCH(S543,$S$2:$S542,0))</f>
        <v>0</v>
      </c>
      <c r="N543">
        <f t="shared" ca="1" si="589"/>
        <v>6</v>
      </c>
      <c r="O543">
        <f t="shared" ca="1" si="590"/>
        <v>79</v>
      </c>
      <c r="P543">
        <f t="shared" ca="1" si="591"/>
        <v>6</v>
      </c>
      <c r="Q543">
        <f t="shared" ca="1" si="592"/>
        <v>79</v>
      </c>
      <c r="R543" t="str">
        <f ca="1">OFFSET('map portals'!$A$1,$O543,$N543)</f>
        <v>.</v>
      </c>
      <c r="S543">
        <f t="shared" ca="1" si="593"/>
        <v>6079</v>
      </c>
      <c r="T543">
        <f t="shared" ca="1" si="594"/>
        <v>130</v>
      </c>
    </row>
    <row r="544" spans="1:20">
      <c r="A544" s="3">
        <f t="shared" ca="1" si="585"/>
        <v>537</v>
      </c>
      <c r="B544" s="3">
        <f t="shared" ca="1" si="586"/>
        <v>537</v>
      </c>
      <c r="C544" s="3">
        <f t="shared" ref="C544:I544" ca="1" si="622">B544+IF(0=LEN(OFFSET($L$2,B544,0)),1,0)</f>
        <v>537</v>
      </c>
      <c r="D544" s="3">
        <f t="shared" ca="1" si="622"/>
        <v>537</v>
      </c>
      <c r="E544" s="3">
        <f t="shared" ca="1" si="622"/>
        <v>537</v>
      </c>
      <c r="F544" s="3">
        <f t="shared" ca="1" si="622"/>
        <v>537</v>
      </c>
      <c r="G544" s="3">
        <f t="shared" ca="1" si="622"/>
        <v>537</v>
      </c>
      <c r="H544" s="3">
        <f t="shared" ca="1" si="622"/>
        <v>537</v>
      </c>
      <c r="I544" s="3">
        <f t="shared" ca="1" si="622"/>
        <v>537</v>
      </c>
      <c r="J544" s="3">
        <f ca="1">COUNTIF($A$2:$A543,"="&amp;$A544)+1</f>
        <v>1</v>
      </c>
      <c r="K544">
        <f t="shared" ca="1" si="588"/>
        <v>1</v>
      </c>
      <c r="L544" t="str">
        <f ca="1">IF(M544,"",
IF(R544&lt;&gt;".",IF(OR(R544="@",R544="X"),"",MID(R544,1,1)),
IF(OR(OFFSET('map portals'!$A$1,$Q544,$P544+1)="#",ISNUMBER(MATCH((P544+1)*1000+Q544,$S$2:$S543,0))),"","0")
&amp;IF(OR(OFFSET('map portals'!$A$1,$Q544+1,$P544)="#",ISNUMBER(MATCH(P544*1000+(Q544+1),$S$2:$S543,0))),"","1")
&amp;IF(OR(OFFSET('map portals'!$A$1,$Q544,$P544-1)="#",ISNUMBER(MATCH((P544-1)*1000+Q544,$S$2:$S543,0))),"","2")
&amp;IF(OR(OFFSET('map portals'!$A$1,$Q544-1,$P544)="#",ISNUMBER(MATCH(P544*1000+(Q544-1),$S$2:$S543,0))),"","3")
))</f>
        <v>1</v>
      </c>
      <c r="M544" t="b">
        <f ca="1">ISNUMBER(MATCH(S544,$S$2:$S543,0))</f>
        <v>0</v>
      </c>
      <c r="N544">
        <f t="shared" ca="1" si="589"/>
        <v>41</v>
      </c>
      <c r="O544">
        <f t="shared" ca="1" si="590"/>
        <v>10</v>
      </c>
      <c r="P544">
        <f t="shared" ca="1" si="591"/>
        <v>41</v>
      </c>
      <c r="Q544">
        <f t="shared" ca="1" si="592"/>
        <v>10</v>
      </c>
      <c r="R544" t="str">
        <f ca="1">OFFSET('map portals'!$A$1,$O544,$N544)</f>
        <v>.</v>
      </c>
      <c r="S544">
        <f t="shared" ca="1" si="593"/>
        <v>41010</v>
      </c>
      <c r="T544">
        <f t="shared" ca="1" si="594"/>
        <v>130</v>
      </c>
    </row>
    <row r="545" spans="1:20">
      <c r="A545" s="3">
        <f t="shared" ca="1" si="585"/>
        <v>537</v>
      </c>
      <c r="B545" s="3">
        <f t="shared" ca="1" si="586"/>
        <v>538</v>
      </c>
      <c r="C545" s="3">
        <f t="shared" ref="C545:I545" ca="1" si="623">B545+IF(0=LEN(OFFSET($L$2,B545,0)),1,0)</f>
        <v>538</v>
      </c>
      <c r="D545" s="3">
        <f t="shared" ca="1" si="623"/>
        <v>538</v>
      </c>
      <c r="E545" s="3">
        <f t="shared" ca="1" si="623"/>
        <v>538</v>
      </c>
      <c r="F545" s="3">
        <f t="shared" ca="1" si="623"/>
        <v>538</v>
      </c>
      <c r="G545" s="3">
        <f t="shared" ca="1" si="623"/>
        <v>538</v>
      </c>
      <c r="H545" s="3">
        <f t="shared" ca="1" si="623"/>
        <v>538</v>
      </c>
      <c r="I545" s="3">
        <f t="shared" ca="1" si="623"/>
        <v>538</v>
      </c>
      <c r="J545" s="3">
        <f ca="1">COUNTIF($A$2:$A544,"="&amp;$A545)+1</f>
        <v>2</v>
      </c>
      <c r="K545">
        <f t="shared" ca="1" si="588"/>
        <v>2</v>
      </c>
      <c r="L545" t="str">
        <f ca="1">IF(M545,"",
IF(R545&lt;&gt;".",IF(OR(R545="@",R545="X"),"",MID(R545,1,1)),
IF(OR(OFFSET('map portals'!$A$1,$Q545,$P545+1)="#",ISNUMBER(MATCH((P545+1)*1000+Q545,$S$2:$S544,0))),"","0")
&amp;IF(OR(OFFSET('map portals'!$A$1,$Q545+1,$P545)="#",ISNUMBER(MATCH(P545*1000+(Q545+1),$S$2:$S544,0))),"","1")
&amp;IF(OR(OFFSET('map portals'!$A$1,$Q545,$P545-1)="#",ISNUMBER(MATCH((P545-1)*1000+Q545,$S$2:$S544,0))),"","2")
&amp;IF(OR(OFFSET('map portals'!$A$1,$Q545-1,$P545)="#",ISNUMBER(MATCH(P545*1000+(Q545-1),$S$2:$S544,0))),"","3")
))</f>
        <v>2</v>
      </c>
      <c r="M545" t="b">
        <f ca="1">ISNUMBER(MATCH(S545,$S$2:$S544,0))</f>
        <v>0</v>
      </c>
      <c r="N545">
        <f t="shared" ca="1" si="589"/>
        <v>40</v>
      </c>
      <c r="O545">
        <f t="shared" ca="1" si="590"/>
        <v>9</v>
      </c>
      <c r="P545">
        <f t="shared" ca="1" si="591"/>
        <v>40</v>
      </c>
      <c r="Q545">
        <f t="shared" ca="1" si="592"/>
        <v>9</v>
      </c>
      <c r="R545" t="str">
        <f ca="1">OFFSET('map portals'!$A$1,$O545,$N545)</f>
        <v>.</v>
      </c>
      <c r="S545">
        <f t="shared" ca="1" si="593"/>
        <v>40009</v>
      </c>
      <c r="T545">
        <f t="shared" ca="1" si="594"/>
        <v>130</v>
      </c>
    </row>
    <row r="546" spans="1:20">
      <c r="A546" s="3">
        <f t="shared" ca="1" si="585"/>
        <v>538</v>
      </c>
      <c r="B546" s="3">
        <f t="shared" ca="1" si="586"/>
        <v>538</v>
      </c>
      <c r="C546" s="3">
        <f t="shared" ref="C546:I546" ca="1" si="624">B546+IF(0=LEN(OFFSET($L$2,B546,0)),1,0)</f>
        <v>538</v>
      </c>
      <c r="D546" s="3">
        <f t="shared" ca="1" si="624"/>
        <v>538</v>
      </c>
      <c r="E546" s="3">
        <f t="shared" ca="1" si="624"/>
        <v>538</v>
      </c>
      <c r="F546" s="3">
        <f t="shared" ca="1" si="624"/>
        <v>538</v>
      </c>
      <c r="G546" s="3">
        <f t="shared" ca="1" si="624"/>
        <v>538</v>
      </c>
      <c r="H546" s="3">
        <f t="shared" ca="1" si="624"/>
        <v>538</v>
      </c>
      <c r="I546" s="3">
        <f t="shared" ca="1" si="624"/>
        <v>538</v>
      </c>
      <c r="J546" s="3">
        <f ca="1">COUNTIF($A$2:$A545,"="&amp;$A546)+1</f>
        <v>1</v>
      </c>
      <c r="K546">
        <f t="shared" ca="1" si="588"/>
        <v>0</v>
      </c>
      <c r="L546" t="str">
        <f ca="1">IF(M546,"",
IF(R546&lt;&gt;".",IF(OR(R546="@",R546="X"),"",MID(R546,1,1)),
IF(OR(OFFSET('map portals'!$A$1,$Q546,$P546+1)="#",ISNUMBER(MATCH((P546+1)*1000+Q546,$S$2:$S545,0))),"","0")
&amp;IF(OR(OFFSET('map portals'!$A$1,$Q546+1,$P546)="#",ISNUMBER(MATCH(P546*1000+(Q546+1),$S$2:$S545,0))),"","1")
&amp;IF(OR(OFFSET('map portals'!$A$1,$Q546,$P546-1)="#",ISNUMBER(MATCH((P546-1)*1000+Q546,$S$2:$S545,0))),"","2")
&amp;IF(OR(OFFSET('map portals'!$A$1,$Q546-1,$P546)="#",ISNUMBER(MATCH(P546*1000+(Q546-1),$S$2:$S545,0))),"","3")
))</f>
        <v>0</v>
      </c>
      <c r="M546" t="b">
        <f ca="1">ISNUMBER(MATCH(S546,$S$2:$S545,0))</f>
        <v>0</v>
      </c>
      <c r="N546">
        <f t="shared" ca="1" si="589"/>
        <v>42</v>
      </c>
      <c r="O546">
        <f t="shared" ca="1" si="590"/>
        <v>5</v>
      </c>
      <c r="P546">
        <f t="shared" ca="1" si="591"/>
        <v>42</v>
      </c>
      <c r="Q546">
        <f t="shared" ca="1" si="592"/>
        <v>5</v>
      </c>
      <c r="R546" t="str">
        <f ca="1">OFFSET('map portals'!$A$1,$O546,$N546)</f>
        <v>.</v>
      </c>
      <c r="S546">
        <f t="shared" ca="1" si="593"/>
        <v>42005</v>
      </c>
      <c r="T546">
        <f t="shared" ca="1" si="594"/>
        <v>130</v>
      </c>
    </row>
    <row r="547" spans="1:20">
      <c r="A547" s="3">
        <f t="shared" ca="1" si="585"/>
        <v>538</v>
      </c>
      <c r="B547" s="3">
        <f t="shared" ca="1" si="586"/>
        <v>539</v>
      </c>
      <c r="C547" s="3">
        <f t="shared" ref="C547:I547" ca="1" si="625">B547+IF(0=LEN(OFFSET($L$2,B547,0)),1,0)</f>
        <v>540</v>
      </c>
      <c r="D547" s="3">
        <f t="shared" ca="1" si="625"/>
        <v>540</v>
      </c>
      <c r="E547" s="3">
        <f t="shared" ca="1" si="625"/>
        <v>540</v>
      </c>
      <c r="F547" s="3">
        <f t="shared" ca="1" si="625"/>
        <v>540</v>
      </c>
      <c r="G547" s="3">
        <f t="shared" ca="1" si="625"/>
        <v>540</v>
      </c>
      <c r="H547" s="3">
        <f t="shared" ca="1" si="625"/>
        <v>540</v>
      </c>
      <c r="I547" s="3">
        <f t="shared" ca="1" si="625"/>
        <v>540</v>
      </c>
      <c r="J547" s="3">
        <f ca="1">COUNTIF($A$2:$A546,"="&amp;$A547)+1</f>
        <v>2</v>
      </c>
      <c r="K547">
        <f t="shared" ca="1" si="588"/>
        <v>3</v>
      </c>
      <c r="L547" t="str">
        <f ca="1">IF(M547,"",
IF(R547&lt;&gt;".",IF(OR(R547="@",R547="X"),"",MID(R547,1,1)),
IF(OR(OFFSET('map portals'!$A$1,$Q547,$P547+1)="#",ISNUMBER(MATCH((P547+1)*1000+Q547,$S$2:$S546,0))),"","0")
&amp;IF(OR(OFFSET('map portals'!$A$1,$Q547+1,$P547)="#",ISNUMBER(MATCH(P547*1000+(Q547+1),$S$2:$S546,0))),"","1")
&amp;IF(OR(OFFSET('map portals'!$A$1,$Q547,$P547-1)="#",ISNUMBER(MATCH((P547-1)*1000+Q547,$S$2:$S546,0))),"","2")
&amp;IF(OR(OFFSET('map portals'!$A$1,$Q547-1,$P547)="#",ISNUMBER(MATCH(P547*1000+(Q547-1),$S$2:$S546,0))),"","3")
))</f>
        <v>3</v>
      </c>
      <c r="M547" t="b">
        <f ca="1">ISNUMBER(MATCH(S547,$S$2:$S546,0))</f>
        <v>0</v>
      </c>
      <c r="N547">
        <f t="shared" ca="1" si="589"/>
        <v>41</v>
      </c>
      <c r="O547">
        <f t="shared" ca="1" si="590"/>
        <v>4</v>
      </c>
      <c r="P547">
        <f t="shared" ca="1" si="591"/>
        <v>41</v>
      </c>
      <c r="Q547">
        <f t="shared" ca="1" si="592"/>
        <v>4</v>
      </c>
      <c r="R547" t="str">
        <f ca="1">OFFSET('map portals'!$A$1,$O547,$N547)</f>
        <v>.</v>
      </c>
      <c r="S547">
        <f t="shared" ca="1" si="593"/>
        <v>41004</v>
      </c>
      <c r="T547">
        <f t="shared" ca="1" si="594"/>
        <v>130</v>
      </c>
    </row>
    <row r="548" spans="1:20">
      <c r="A548" s="3">
        <f t="shared" ca="1" si="585"/>
        <v>540</v>
      </c>
      <c r="B548" s="3">
        <f t="shared" ca="1" si="586"/>
        <v>540</v>
      </c>
      <c r="C548" s="3">
        <f t="shared" ref="C548:I548" ca="1" si="626">B548+IF(0=LEN(OFFSET($L$2,B548,0)),1,0)</f>
        <v>540</v>
      </c>
      <c r="D548" s="3">
        <f t="shared" ca="1" si="626"/>
        <v>540</v>
      </c>
      <c r="E548" s="3">
        <f t="shared" ca="1" si="626"/>
        <v>540</v>
      </c>
      <c r="F548" s="3">
        <f t="shared" ca="1" si="626"/>
        <v>540</v>
      </c>
      <c r="G548" s="3">
        <f t="shared" ca="1" si="626"/>
        <v>540</v>
      </c>
      <c r="H548" s="3">
        <f t="shared" ca="1" si="626"/>
        <v>540</v>
      </c>
      <c r="I548" s="3">
        <f t="shared" ca="1" si="626"/>
        <v>540</v>
      </c>
      <c r="J548" s="3">
        <f ca="1">COUNTIF($A$2:$A547,"="&amp;$A548)+1</f>
        <v>1</v>
      </c>
      <c r="K548">
        <f t="shared" ca="1" si="588"/>
        <v>2</v>
      </c>
      <c r="L548" t="str">
        <f ca="1">IF(M548,"",
IF(R548&lt;&gt;".",IF(OR(R548="@",R548="X"),"",MID(R548,1,1)),
IF(OR(OFFSET('map portals'!$A$1,$Q548,$P548+1)="#",ISNUMBER(MATCH((P548+1)*1000+Q548,$S$2:$S547,0))),"","0")
&amp;IF(OR(OFFSET('map portals'!$A$1,$Q548+1,$P548)="#",ISNUMBER(MATCH(P548*1000+(Q548+1),$S$2:$S547,0))),"","1")
&amp;IF(OR(OFFSET('map portals'!$A$1,$Q548,$P548-1)="#",ISNUMBER(MATCH((P548-1)*1000+Q548,$S$2:$S547,0))),"","2")
&amp;IF(OR(OFFSET('map portals'!$A$1,$Q548-1,$P548)="#",ISNUMBER(MATCH(P548*1000+(Q548-1),$S$2:$S547,0))),"","3")
))</f>
        <v>2</v>
      </c>
      <c r="M548" t="b">
        <f ca="1">ISNUMBER(MATCH(S548,$S$2:$S547,0))</f>
        <v>0</v>
      </c>
      <c r="N548">
        <f t="shared" ca="1" si="589"/>
        <v>28</v>
      </c>
      <c r="O548">
        <f t="shared" ca="1" si="590"/>
        <v>5</v>
      </c>
      <c r="P548">
        <f t="shared" ca="1" si="591"/>
        <v>28</v>
      </c>
      <c r="Q548">
        <f t="shared" ca="1" si="592"/>
        <v>5</v>
      </c>
      <c r="R548" t="str">
        <f ca="1">OFFSET('map portals'!$A$1,$O548,$N548)</f>
        <v>.</v>
      </c>
      <c r="S548">
        <f t="shared" ca="1" si="593"/>
        <v>28005</v>
      </c>
      <c r="T548">
        <f t="shared" ca="1" si="594"/>
        <v>130</v>
      </c>
    </row>
    <row r="549" spans="1:20">
      <c r="A549" s="3">
        <f t="shared" ca="1" si="585"/>
        <v>540</v>
      </c>
      <c r="B549" s="3">
        <f t="shared" ca="1" si="586"/>
        <v>541</v>
      </c>
      <c r="C549" s="3">
        <f t="shared" ref="C549:I549" ca="1" si="627">B549+IF(0=LEN(OFFSET($L$2,B549,0)),1,0)</f>
        <v>541</v>
      </c>
      <c r="D549" s="3">
        <f t="shared" ca="1" si="627"/>
        <v>541</v>
      </c>
      <c r="E549" s="3">
        <f t="shared" ca="1" si="627"/>
        <v>541</v>
      </c>
      <c r="F549" s="3">
        <f t="shared" ca="1" si="627"/>
        <v>541</v>
      </c>
      <c r="G549" s="3">
        <f t="shared" ca="1" si="627"/>
        <v>541</v>
      </c>
      <c r="H549" s="3">
        <f t="shared" ca="1" si="627"/>
        <v>541</v>
      </c>
      <c r="I549" s="3">
        <f t="shared" ca="1" si="627"/>
        <v>541</v>
      </c>
      <c r="J549" s="3">
        <f ca="1">COUNTIF($A$2:$A548,"="&amp;$A549)+1</f>
        <v>2</v>
      </c>
      <c r="K549">
        <f t="shared" ca="1" si="588"/>
        <v>3</v>
      </c>
      <c r="L549" t="str">
        <f ca="1">IF(M549,"",
IF(R549&lt;&gt;".",IF(OR(R549="@",R549="X"),"",MID(R549,1,1)),
IF(OR(OFFSET('map portals'!$A$1,$Q549,$P549+1)="#",ISNUMBER(MATCH((P549+1)*1000+Q549,$S$2:$S548,0))),"","0")
&amp;IF(OR(OFFSET('map portals'!$A$1,$Q549+1,$P549)="#",ISNUMBER(MATCH(P549*1000+(Q549+1),$S$2:$S548,0))),"","1")
&amp;IF(OR(OFFSET('map portals'!$A$1,$Q549,$P549-1)="#",ISNUMBER(MATCH((P549-1)*1000+Q549,$S$2:$S548,0))),"","2")
&amp;IF(OR(OFFSET('map portals'!$A$1,$Q549-1,$P549)="#",ISNUMBER(MATCH(P549*1000+(Q549-1),$S$2:$S548,0))),"","3")
))</f>
        <v>3</v>
      </c>
      <c r="M549" t="b">
        <f ca="1">ISNUMBER(MATCH(S549,$S$2:$S548,0))</f>
        <v>0</v>
      </c>
      <c r="N549">
        <f t="shared" ca="1" si="589"/>
        <v>29</v>
      </c>
      <c r="O549">
        <f t="shared" ca="1" si="590"/>
        <v>4</v>
      </c>
      <c r="P549">
        <f t="shared" ca="1" si="591"/>
        <v>29</v>
      </c>
      <c r="Q549">
        <f t="shared" ca="1" si="592"/>
        <v>4</v>
      </c>
      <c r="R549" t="str">
        <f ca="1">OFFSET('map portals'!$A$1,$O549,$N549)</f>
        <v>.</v>
      </c>
      <c r="S549">
        <f t="shared" ca="1" si="593"/>
        <v>29004</v>
      </c>
      <c r="T549">
        <f t="shared" ca="1" si="594"/>
        <v>130</v>
      </c>
    </row>
    <row r="550" spans="1:20">
      <c r="A550" s="3">
        <f t="shared" ca="1" si="585"/>
        <v>541</v>
      </c>
      <c r="B550" s="3">
        <f t="shared" ca="1" si="586"/>
        <v>542</v>
      </c>
      <c r="C550" s="3">
        <f t="shared" ref="C550:I550" ca="1" si="628">B550+IF(0=LEN(OFFSET($L$2,B550,0)),1,0)</f>
        <v>542</v>
      </c>
      <c r="D550" s="3">
        <f t="shared" ca="1" si="628"/>
        <v>542</v>
      </c>
      <c r="E550" s="3">
        <f t="shared" ca="1" si="628"/>
        <v>542</v>
      </c>
      <c r="F550" s="3">
        <f t="shared" ca="1" si="628"/>
        <v>542</v>
      </c>
      <c r="G550" s="3">
        <f t="shared" ca="1" si="628"/>
        <v>542</v>
      </c>
      <c r="H550" s="3">
        <f t="shared" ca="1" si="628"/>
        <v>542</v>
      </c>
      <c r="I550" s="3">
        <f t="shared" ca="1" si="628"/>
        <v>542</v>
      </c>
      <c r="J550" s="3">
        <f ca="1">COUNTIF($A$2:$A549,"="&amp;$A550)+1</f>
        <v>1</v>
      </c>
      <c r="K550">
        <f t="shared" ca="1" si="588"/>
        <v>2</v>
      </c>
      <c r="L550" t="str">
        <f ca="1">IF(M550,"",
IF(R550&lt;&gt;".",IF(OR(R550="@",R550="X"),"",MID(R550,1,1)),
IF(OR(OFFSET('map portals'!$A$1,$Q550,$P550+1)="#",ISNUMBER(MATCH((P550+1)*1000+Q550,$S$2:$S549,0))),"","0")
&amp;IF(OR(OFFSET('map portals'!$A$1,$Q550+1,$P550)="#",ISNUMBER(MATCH(P550*1000+(Q550+1),$S$2:$S549,0))),"","1")
&amp;IF(OR(OFFSET('map portals'!$A$1,$Q550,$P550-1)="#",ISNUMBER(MATCH((P550-1)*1000+Q550,$S$2:$S549,0))),"","2")
&amp;IF(OR(OFFSET('map portals'!$A$1,$Q550-1,$P550)="#",ISNUMBER(MATCH(P550*1000+(Q550-1),$S$2:$S549,0))),"","3")
))</f>
        <v>3</v>
      </c>
      <c r="M550" t="b">
        <f ca="1">ISNUMBER(MATCH(S550,$S$2:$S549,0))</f>
        <v>0</v>
      </c>
      <c r="N550">
        <f t="shared" ca="1" si="589"/>
        <v>5</v>
      </c>
      <c r="O550">
        <f t="shared" ca="1" si="590"/>
        <v>79</v>
      </c>
      <c r="P550">
        <f t="shared" ca="1" si="591"/>
        <v>5</v>
      </c>
      <c r="Q550">
        <f t="shared" ca="1" si="592"/>
        <v>79</v>
      </c>
      <c r="R550" t="str">
        <f ca="1">OFFSET('map portals'!$A$1,$O550,$N550)</f>
        <v>.</v>
      </c>
      <c r="S550">
        <f t="shared" ca="1" si="593"/>
        <v>5079</v>
      </c>
      <c r="T550">
        <f t="shared" ca="1" si="594"/>
        <v>131</v>
      </c>
    </row>
    <row r="551" spans="1:20">
      <c r="A551" s="3">
        <f t="shared" ca="1" si="585"/>
        <v>542</v>
      </c>
      <c r="B551" s="3">
        <f t="shared" ca="1" si="586"/>
        <v>543</v>
      </c>
      <c r="C551" s="3">
        <f t="shared" ref="C551:I551" ca="1" si="629">B551+IF(0=LEN(OFFSET($L$2,B551,0)),1,0)</f>
        <v>543</v>
      </c>
      <c r="D551" s="3">
        <f t="shared" ca="1" si="629"/>
        <v>543</v>
      </c>
      <c r="E551" s="3">
        <f t="shared" ca="1" si="629"/>
        <v>543</v>
      </c>
      <c r="F551" s="3">
        <f t="shared" ca="1" si="629"/>
        <v>543</v>
      </c>
      <c r="G551" s="3">
        <f t="shared" ca="1" si="629"/>
        <v>543</v>
      </c>
      <c r="H551" s="3">
        <f t="shared" ca="1" si="629"/>
        <v>543</v>
      </c>
      <c r="I551" s="3">
        <f t="shared" ca="1" si="629"/>
        <v>543</v>
      </c>
      <c r="J551" s="3">
        <f ca="1">COUNTIF($A$2:$A550,"="&amp;$A551)+1</f>
        <v>1</v>
      </c>
      <c r="K551">
        <f t="shared" ca="1" si="588"/>
        <v>1</v>
      </c>
      <c r="L551" t="str">
        <f ca="1">IF(M551,"",
IF(R551&lt;&gt;".",IF(OR(R551="@",R551="X"),"",MID(R551,1,1)),
IF(OR(OFFSET('map portals'!$A$1,$Q551,$P551+1)="#",ISNUMBER(MATCH((P551+1)*1000+Q551,$S$2:$S550,0))),"","0")
&amp;IF(OR(OFFSET('map portals'!$A$1,$Q551+1,$P551)="#",ISNUMBER(MATCH(P551*1000+(Q551+1),$S$2:$S550,0))),"","1")
&amp;IF(OR(OFFSET('map portals'!$A$1,$Q551,$P551-1)="#",ISNUMBER(MATCH((P551-1)*1000+Q551,$S$2:$S550,0))),"","2")
&amp;IF(OR(OFFSET('map portals'!$A$1,$Q551-1,$P551)="#",ISNUMBER(MATCH(P551*1000+(Q551-1),$S$2:$S550,0))),"","3")
))</f>
        <v/>
      </c>
      <c r="M551" t="b">
        <f ca="1">ISNUMBER(MATCH(S551,$S$2:$S550,0))</f>
        <v>0</v>
      </c>
      <c r="N551">
        <f t="shared" ca="1" si="589"/>
        <v>41</v>
      </c>
      <c r="O551">
        <f t="shared" ca="1" si="590"/>
        <v>11</v>
      </c>
      <c r="P551">
        <f t="shared" ca="1" si="591"/>
        <v>41</v>
      </c>
      <c r="Q551">
        <f t="shared" ca="1" si="592"/>
        <v>11</v>
      </c>
      <c r="R551" t="str">
        <f ca="1">OFFSET('map portals'!$A$1,$O551,$N551)</f>
        <v>.</v>
      </c>
      <c r="S551">
        <f t="shared" ca="1" si="593"/>
        <v>41011</v>
      </c>
      <c r="T551">
        <f t="shared" ca="1" si="594"/>
        <v>131</v>
      </c>
    </row>
    <row r="552" spans="1:20">
      <c r="A552" s="3">
        <f t="shared" ca="1" si="585"/>
        <v>543</v>
      </c>
      <c r="B552" s="3">
        <f t="shared" ca="1" si="586"/>
        <v>544</v>
      </c>
      <c r="C552" s="3">
        <f t="shared" ref="C552:I552" ca="1" si="630">B552+IF(0=LEN(OFFSET($L$2,B552,0)),1,0)</f>
        <v>544</v>
      </c>
      <c r="D552" s="3">
        <f t="shared" ca="1" si="630"/>
        <v>544</v>
      </c>
      <c r="E552" s="3">
        <f t="shared" ca="1" si="630"/>
        <v>544</v>
      </c>
      <c r="F552" s="3">
        <f t="shared" ca="1" si="630"/>
        <v>544</v>
      </c>
      <c r="G552" s="3">
        <f t="shared" ca="1" si="630"/>
        <v>544</v>
      </c>
      <c r="H552" s="3">
        <f t="shared" ca="1" si="630"/>
        <v>544</v>
      </c>
      <c r="I552" s="3">
        <f t="shared" ca="1" si="630"/>
        <v>544</v>
      </c>
      <c r="J552" s="3">
        <f ca="1">COUNTIF($A$2:$A551,"="&amp;$A552)+1</f>
        <v>1</v>
      </c>
      <c r="K552">
        <f t="shared" ca="1" si="588"/>
        <v>2</v>
      </c>
      <c r="L552" t="str">
        <f ca="1">IF(M552,"",
IF(R552&lt;&gt;".",IF(OR(R552="@",R552="X"),"",MID(R552,1,1)),
IF(OR(OFFSET('map portals'!$A$1,$Q552,$P552+1)="#",ISNUMBER(MATCH((P552+1)*1000+Q552,$S$2:$S551,0))),"","0")
&amp;IF(OR(OFFSET('map portals'!$A$1,$Q552+1,$P552)="#",ISNUMBER(MATCH(P552*1000+(Q552+1),$S$2:$S551,0))),"","1")
&amp;IF(OR(OFFSET('map portals'!$A$1,$Q552,$P552-1)="#",ISNUMBER(MATCH((P552-1)*1000+Q552,$S$2:$S551,0))),"","2")
&amp;IF(OR(OFFSET('map portals'!$A$1,$Q552-1,$P552)="#",ISNUMBER(MATCH(P552*1000+(Q552-1),$S$2:$S551,0))),"","3")
))</f>
        <v>12</v>
      </c>
      <c r="M552" t="b">
        <f ca="1">ISNUMBER(MATCH(S552,$S$2:$S551,0))</f>
        <v>0</v>
      </c>
      <c r="N552">
        <f t="shared" ca="1" si="589"/>
        <v>39</v>
      </c>
      <c r="O552">
        <f t="shared" ca="1" si="590"/>
        <v>9</v>
      </c>
      <c r="P552">
        <f t="shared" ca="1" si="591"/>
        <v>39</v>
      </c>
      <c r="Q552">
        <f t="shared" ca="1" si="592"/>
        <v>9</v>
      </c>
      <c r="R552" t="str">
        <f ca="1">OFFSET('map portals'!$A$1,$O552,$N552)</f>
        <v>.</v>
      </c>
      <c r="S552">
        <f t="shared" ca="1" si="593"/>
        <v>39009</v>
      </c>
      <c r="T552">
        <f t="shared" ca="1" si="594"/>
        <v>131</v>
      </c>
    </row>
    <row r="553" spans="1:20">
      <c r="A553" s="3">
        <f t="shared" ca="1" si="585"/>
        <v>544</v>
      </c>
      <c r="B553" s="3">
        <f t="shared" ca="1" si="586"/>
        <v>545</v>
      </c>
      <c r="C553" s="3">
        <f t="shared" ref="C553:I553" ca="1" si="631">B553+IF(0=LEN(OFFSET($L$2,B553,0)),1,0)</f>
        <v>545</v>
      </c>
      <c r="D553" s="3">
        <f t="shared" ca="1" si="631"/>
        <v>545</v>
      </c>
      <c r="E553" s="3">
        <f t="shared" ca="1" si="631"/>
        <v>545</v>
      </c>
      <c r="F553" s="3">
        <f t="shared" ca="1" si="631"/>
        <v>545</v>
      </c>
      <c r="G553" s="3">
        <f t="shared" ca="1" si="631"/>
        <v>545</v>
      </c>
      <c r="H553" s="3">
        <f t="shared" ca="1" si="631"/>
        <v>545</v>
      </c>
      <c r="I553" s="3">
        <f t="shared" ca="1" si="631"/>
        <v>545</v>
      </c>
      <c r="J553" s="3">
        <f ca="1">COUNTIF($A$2:$A552,"="&amp;$A553)+1</f>
        <v>1</v>
      </c>
      <c r="K553">
        <f t="shared" ca="1" si="588"/>
        <v>0</v>
      </c>
      <c r="L553" t="str">
        <f ca="1">IF(M553,"",
IF(R553&lt;&gt;".",IF(OR(R553="@",R553="X"),"",MID(R553,1,1)),
IF(OR(OFFSET('map portals'!$A$1,$Q553,$P553+1)="#",ISNUMBER(MATCH((P553+1)*1000+Q553,$S$2:$S552,0))),"","0")
&amp;IF(OR(OFFSET('map portals'!$A$1,$Q553+1,$P553)="#",ISNUMBER(MATCH(P553*1000+(Q553+1),$S$2:$S552,0))),"","1")
&amp;IF(OR(OFFSET('map portals'!$A$1,$Q553,$P553-1)="#",ISNUMBER(MATCH((P553-1)*1000+Q553,$S$2:$S552,0))),"","2")
&amp;IF(OR(OFFSET('map portals'!$A$1,$Q553-1,$P553)="#",ISNUMBER(MATCH(P553*1000+(Q553-1),$S$2:$S552,0))),"","3")
))</f>
        <v>3</v>
      </c>
      <c r="M553" t="b">
        <f ca="1">ISNUMBER(MATCH(S553,$S$2:$S552,0))</f>
        <v>0</v>
      </c>
      <c r="N553">
        <f t="shared" ca="1" si="589"/>
        <v>43</v>
      </c>
      <c r="O553">
        <f t="shared" ca="1" si="590"/>
        <v>5</v>
      </c>
      <c r="P553">
        <f t="shared" ca="1" si="591"/>
        <v>43</v>
      </c>
      <c r="Q553">
        <f t="shared" ca="1" si="592"/>
        <v>5</v>
      </c>
      <c r="R553" t="str">
        <f ca="1">OFFSET('map portals'!$A$1,$O553,$N553)</f>
        <v>.</v>
      </c>
      <c r="S553">
        <f t="shared" ca="1" si="593"/>
        <v>43005</v>
      </c>
      <c r="T553">
        <f t="shared" ca="1" si="594"/>
        <v>131</v>
      </c>
    </row>
    <row r="554" spans="1:20">
      <c r="A554" s="3">
        <f t="shared" ca="1" si="585"/>
        <v>545</v>
      </c>
      <c r="B554" s="3">
        <f t="shared" ca="1" si="586"/>
        <v>546</v>
      </c>
      <c r="C554" s="3">
        <f t="shared" ref="C554:I554" ca="1" si="632">B554+IF(0=LEN(OFFSET($L$2,B554,0)),1,0)</f>
        <v>546</v>
      </c>
      <c r="D554" s="3">
        <f t="shared" ca="1" si="632"/>
        <v>546</v>
      </c>
      <c r="E554" s="3">
        <f t="shared" ca="1" si="632"/>
        <v>546</v>
      </c>
      <c r="F554" s="3">
        <f t="shared" ca="1" si="632"/>
        <v>546</v>
      </c>
      <c r="G554" s="3">
        <f t="shared" ca="1" si="632"/>
        <v>546</v>
      </c>
      <c r="H554" s="3">
        <f t="shared" ca="1" si="632"/>
        <v>546</v>
      </c>
      <c r="I554" s="3">
        <f t="shared" ca="1" si="632"/>
        <v>546</v>
      </c>
      <c r="J554" s="3">
        <f ca="1">COUNTIF($A$2:$A553,"="&amp;$A554)+1</f>
        <v>1</v>
      </c>
      <c r="K554">
        <f t="shared" ca="1" si="588"/>
        <v>3</v>
      </c>
      <c r="L554" t="str">
        <f ca="1">IF(M554,"",
IF(R554&lt;&gt;".",IF(OR(R554="@",R554="X"),"",MID(R554,1,1)),
IF(OR(OFFSET('map portals'!$A$1,$Q554,$P554+1)="#",ISNUMBER(MATCH((P554+1)*1000+Q554,$S$2:$S553,0))),"","0")
&amp;IF(OR(OFFSET('map portals'!$A$1,$Q554+1,$P554)="#",ISNUMBER(MATCH(P554*1000+(Q554+1),$S$2:$S553,0))),"","1")
&amp;IF(OR(OFFSET('map portals'!$A$1,$Q554,$P554-1)="#",ISNUMBER(MATCH((P554-1)*1000+Q554,$S$2:$S553,0))),"","2")
&amp;IF(OR(OFFSET('map portals'!$A$1,$Q554-1,$P554)="#",ISNUMBER(MATCH(P554*1000+(Q554-1),$S$2:$S553,0))),"","3")
))</f>
        <v/>
      </c>
      <c r="M554" t="b">
        <f ca="1">ISNUMBER(MATCH(S554,$S$2:$S553,0))</f>
        <v>0</v>
      </c>
      <c r="N554">
        <f t="shared" ca="1" si="589"/>
        <v>41</v>
      </c>
      <c r="O554">
        <f t="shared" ca="1" si="590"/>
        <v>3</v>
      </c>
      <c r="P554">
        <f t="shared" ca="1" si="591"/>
        <v>41</v>
      </c>
      <c r="Q554">
        <f t="shared" ca="1" si="592"/>
        <v>3</v>
      </c>
      <c r="R554" t="str">
        <f ca="1">OFFSET('map portals'!$A$1,$O554,$N554)</f>
        <v>.</v>
      </c>
      <c r="S554">
        <f t="shared" ca="1" si="593"/>
        <v>41003</v>
      </c>
      <c r="T554">
        <f t="shared" ca="1" si="594"/>
        <v>131</v>
      </c>
    </row>
    <row r="555" spans="1:20">
      <c r="A555" s="3">
        <f t="shared" ca="1" si="585"/>
        <v>546</v>
      </c>
      <c r="B555" s="3">
        <f t="shared" ca="1" si="586"/>
        <v>547</v>
      </c>
      <c r="C555" s="3">
        <f t="shared" ref="C555:I555" ca="1" si="633">B555+IF(0=LEN(OFFSET($L$2,B555,0)),1,0)</f>
        <v>547</v>
      </c>
      <c r="D555" s="3">
        <f t="shared" ca="1" si="633"/>
        <v>547</v>
      </c>
      <c r="E555" s="3">
        <f t="shared" ca="1" si="633"/>
        <v>547</v>
      </c>
      <c r="F555" s="3">
        <f t="shared" ca="1" si="633"/>
        <v>547</v>
      </c>
      <c r="G555" s="3">
        <f t="shared" ca="1" si="633"/>
        <v>547</v>
      </c>
      <c r="H555" s="3">
        <f t="shared" ca="1" si="633"/>
        <v>547</v>
      </c>
      <c r="I555" s="3">
        <f t="shared" ca="1" si="633"/>
        <v>547</v>
      </c>
      <c r="J555" s="3">
        <f ca="1">COUNTIF($A$2:$A554,"="&amp;$A555)+1</f>
        <v>1</v>
      </c>
      <c r="K555">
        <f t="shared" ca="1" si="588"/>
        <v>2</v>
      </c>
      <c r="L555" t="str">
        <f ca="1">IF(M555,"",
IF(R555&lt;&gt;".",IF(OR(R555="@",R555="X"),"",MID(R555,1,1)),
IF(OR(OFFSET('map portals'!$A$1,$Q555,$P555+1)="#",ISNUMBER(MATCH((P555+1)*1000+Q555,$S$2:$S554,0))),"","0")
&amp;IF(OR(OFFSET('map portals'!$A$1,$Q555+1,$P555)="#",ISNUMBER(MATCH(P555*1000+(Q555+1),$S$2:$S554,0))),"","1")
&amp;IF(OR(OFFSET('map portals'!$A$1,$Q555,$P555-1)="#",ISNUMBER(MATCH((P555-1)*1000+Q555,$S$2:$S554,0))),"","2")
&amp;IF(OR(OFFSET('map portals'!$A$1,$Q555-1,$P555)="#",ISNUMBER(MATCH(P555*1000+(Q555-1),$S$2:$S554,0))),"","3")
))</f>
        <v>12</v>
      </c>
      <c r="M555" t="b">
        <f ca="1">ISNUMBER(MATCH(S555,$S$2:$S554,0))</f>
        <v>0</v>
      </c>
      <c r="N555">
        <f t="shared" ca="1" si="589"/>
        <v>27</v>
      </c>
      <c r="O555">
        <f t="shared" ca="1" si="590"/>
        <v>5</v>
      </c>
      <c r="P555">
        <f t="shared" ca="1" si="591"/>
        <v>27</v>
      </c>
      <c r="Q555">
        <f t="shared" ca="1" si="592"/>
        <v>5</v>
      </c>
      <c r="R555" t="str">
        <f ca="1">OFFSET('map portals'!$A$1,$O555,$N555)</f>
        <v>.</v>
      </c>
      <c r="S555">
        <f t="shared" ca="1" si="593"/>
        <v>27005</v>
      </c>
      <c r="T555">
        <f t="shared" ca="1" si="594"/>
        <v>131</v>
      </c>
    </row>
    <row r="556" spans="1:20">
      <c r="A556" s="3">
        <f t="shared" ca="1" si="585"/>
        <v>547</v>
      </c>
      <c r="B556" s="3">
        <f t="shared" ca="1" si="586"/>
        <v>548</v>
      </c>
      <c r="C556" s="3">
        <f t="shared" ref="C556:I556" ca="1" si="634">B556+IF(0=LEN(OFFSET($L$2,B556,0)),1,0)</f>
        <v>548</v>
      </c>
      <c r="D556" s="3">
        <f t="shared" ca="1" si="634"/>
        <v>548</v>
      </c>
      <c r="E556" s="3">
        <f t="shared" ca="1" si="634"/>
        <v>548</v>
      </c>
      <c r="F556" s="3">
        <f t="shared" ca="1" si="634"/>
        <v>548</v>
      </c>
      <c r="G556" s="3">
        <f t="shared" ca="1" si="634"/>
        <v>548</v>
      </c>
      <c r="H556" s="3">
        <f t="shared" ca="1" si="634"/>
        <v>548</v>
      </c>
      <c r="I556" s="3">
        <f t="shared" ca="1" si="634"/>
        <v>548</v>
      </c>
      <c r="J556" s="3">
        <f ca="1">COUNTIF($A$2:$A555,"="&amp;$A556)+1</f>
        <v>1</v>
      </c>
      <c r="K556">
        <f t="shared" ca="1" si="588"/>
        <v>3</v>
      </c>
      <c r="L556" t="str">
        <f ca="1">IF(M556,"",
IF(R556&lt;&gt;".",IF(OR(R556="@",R556="X"),"",MID(R556,1,1)),
IF(OR(OFFSET('map portals'!$A$1,$Q556,$P556+1)="#",ISNUMBER(MATCH((P556+1)*1000+Q556,$S$2:$S555,0))),"","0")
&amp;IF(OR(OFFSET('map portals'!$A$1,$Q556+1,$P556)="#",ISNUMBER(MATCH(P556*1000+(Q556+1),$S$2:$S555,0))),"","1")
&amp;IF(OR(OFFSET('map portals'!$A$1,$Q556,$P556-1)="#",ISNUMBER(MATCH((P556-1)*1000+Q556,$S$2:$S555,0))),"","2")
&amp;IF(OR(OFFSET('map portals'!$A$1,$Q556-1,$P556)="#",ISNUMBER(MATCH(P556*1000+(Q556-1),$S$2:$S555,0))),"","3")
))</f>
        <v>2</v>
      </c>
      <c r="M556" t="b">
        <f ca="1">ISNUMBER(MATCH(S556,$S$2:$S555,0))</f>
        <v>0</v>
      </c>
      <c r="N556">
        <f t="shared" ca="1" si="589"/>
        <v>29</v>
      </c>
      <c r="O556">
        <f t="shared" ca="1" si="590"/>
        <v>3</v>
      </c>
      <c r="P556">
        <f t="shared" ca="1" si="591"/>
        <v>29</v>
      </c>
      <c r="Q556">
        <f t="shared" ca="1" si="592"/>
        <v>3</v>
      </c>
      <c r="R556" t="str">
        <f ca="1">OFFSET('map portals'!$A$1,$O556,$N556)</f>
        <v>.</v>
      </c>
      <c r="S556">
        <f t="shared" ca="1" si="593"/>
        <v>29003</v>
      </c>
      <c r="T556">
        <f t="shared" ca="1" si="594"/>
        <v>131</v>
      </c>
    </row>
    <row r="557" spans="1:20">
      <c r="A557" s="3">
        <f t="shared" ca="1" si="585"/>
        <v>548</v>
      </c>
      <c r="B557" s="3">
        <f t="shared" ca="1" si="586"/>
        <v>549</v>
      </c>
      <c r="C557" s="3">
        <f t="shared" ref="C557:I557" ca="1" si="635">B557+IF(0=LEN(OFFSET($L$2,B557,0)),1,0)</f>
        <v>550</v>
      </c>
      <c r="D557" s="3">
        <f t="shared" ca="1" si="635"/>
        <v>550</v>
      </c>
      <c r="E557" s="3">
        <f t="shared" ca="1" si="635"/>
        <v>550</v>
      </c>
      <c r="F557" s="3">
        <f t="shared" ca="1" si="635"/>
        <v>550</v>
      </c>
      <c r="G557" s="3">
        <f t="shared" ca="1" si="635"/>
        <v>550</v>
      </c>
      <c r="H557" s="3">
        <f t="shared" ca="1" si="635"/>
        <v>550</v>
      </c>
      <c r="I557" s="3">
        <f t="shared" ca="1" si="635"/>
        <v>550</v>
      </c>
      <c r="J557" s="3">
        <f ca="1">COUNTIF($A$2:$A556,"="&amp;$A557)+1</f>
        <v>1</v>
      </c>
      <c r="K557">
        <f t="shared" ca="1" si="588"/>
        <v>3</v>
      </c>
      <c r="L557" t="str">
        <f ca="1">IF(M557,"",
IF(R557&lt;&gt;".",IF(OR(R557="@",R557="X"),"",MID(R557,1,1)),
IF(OR(OFFSET('map portals'!$A$1,$Q557,$P557+1)="#",ISNUMBER(MATCH((P557+1)*1000+Q557,$S$2:$S556,0))),"","0")
&amp;IF(OR(OFFSET('map portals'!$A$1,$Q557+1,$P557)="#",ISNUMBER(MATCH(P557*1000+(Q557+1),$S$2:$S556,0))),"","1")
&amp;IF(OR(OFFSET('map portals'!$A$1,$Q557,$P557-1)="#",ISNUMBER(MATCH((P557-1)*1000+Q557,$S$2:$S556,0))),"","2")
&amp;IF(OR(OFFSET('map portals'!$A$1,$Q557-1,$P557)="#",ISNUMBER(MATCH(P557*1000+(Q557-1),$S$2:$S556,0))),"","3")
))</f>
        <v>3</v>
      </c>
      <c r="M557" t="b">
        <f ca="1">ISNUMBER(MATCH(S557,$S$2:$S556,0))</f>
        <v>0</v>
      </c>
      <c r="N557">
        <f t="shared" ca="1" si="589"/>
        <v>5</v>
      </c>
      <c r="O557">
        <f t="shared" ca="1" si="590"/>
        <v>78</v>
      </c>
      <c r="P557">
        <f t="shared" ca="1" si="591"/>
        <v>5</v>
      </c>
      <c r="Q557">
        <f t="shared" ca="1" si="592"/>
        <v>78</v>
      </c>
      <c r="R557" t="str">
        <f ca="1">OFFSET('map portals'!$A$1,$O557,$N557)</f>
        <v>.</v>
      </c>
      <c r="S557">
        <f t="shared" ca="1" si="593"/>
        <v>5078</v>
      </c>
      <c r="T557">
        <f t="shared" ca="1" si="594"/>
        <v>132</v>
      </c>
    </row>
    <row r="558" spans="1:20">
      <c r="A558" s="3">
        <f t="shared" ca="1" si="585"/>
        <v>550</v>
      </c>
      <c r="B558" s="3">
        <f t="shared" ca="1" si="586"/>
        <v>550</v>
      </c>
      <c r="C558" s="3">
        <f t="shared" ref="C558:I558" ca="1" si="636">B558+IF(0=LEN(OFFSET($L$2,B558,0)),1,0)</f>
        <v>550</v>
      </c>
      <c r="D558" s="3">
        <f t="shared" ca="1" si="636"/>
        <v>550</v>
      </c>
      <c r="E558" s="3">
        <f t="shared" ca="1" si="636"/>
        <v>550</v>
      </c>
      <c r="F558" s="3">
        <f t="shared" ca="1" si="636"/>
        <v>550</v>
      </c>
      <c r="G558" s="3">
        <f t="shared" ca="1" si="636"/>
        <v>550</v>
      </c>
      <c r="H558" s="3">
        <f t="shared" ca="1" si="636"/>
        <v>550</v>
      </c>
      <c r="I558" s="3">
        <f t="shared" ca="1" si="636"/>
        <v>550</v>
      </c>
      <c r="J558" s="3">
        <f ca="1">COUNTIF($A$2:$A557,"="&amp;$A558)+1</f>
        <v>1</v>
      </c>
      <c r="K558">
        <f t="shared" ca="1" si="588"/>
        <v>1</v>
      </c>
      <c r="L558" t="str">
        <f ca="1">IF(M558,"",
IF(R558&lt;&gt;".",IF(OR(R558="@",R558="X"),"",MID(R558,1,1)),
IF(OR(OFFSET('map portals'!$A$1,$Q558,$P558+1)="#",ISNUMBER(MATCH((P558+1)*1000+Q558,$S$2:$S557,0))),"","0")
&amp;IF(OR(OFFSET('map portals'!$A$1,$Q558+1,$P558)="#",ISNUMBER(MATCH(P558*1000+(Q558+1),$S$2:$S557,0))),"","1")
&amp;IF(OR(OFFSET('map portals'!$A$1,$Q558,$P558-1)="#",ISNUMBER(MATCH((P558-1)*1000+Q558,$S$2:$S557,0))),"","2")
&amp;IF(OR(OFFSET('map portals'!$A$1,$Q558-1,$P558)="#",ISNUMBER(MATCH(P558*1000+(Q558-1),$S$2:$S557,0))),"","3")
))</f>
        <v>1</v>
      </c>
      <c r="M558" t="b">
        <f ca="1">ISNUMBER(MATCH(S558,$S$2:$S557,0))</f>
        <v>0</v>
      </c>
      <c r="N558">
        <f t="shared" ca="1" si="589"/>
        <v>39</v>
      </c>
      <c r="O558">
        <f t="shared" ca="1" si="590"/>
        <v>10</v>
      </c>
      <c r="P558">
        <f t="shared" ca="1" si="591"/>
        <v>39</v>
      </c>
      <c r="Q558">
        <f t="shared" ca="1" si="592"/>
        <v>10</v>
      </c>
      <c r="R558" t="str">
        <f ca="1">OFFSET('map portals'!$A$1,$O558,$N558)</f>
        <v>.</v>
      </c>
      <c r="S558">
        <f t="shared" ca="1" si="593"/>
        <v>39010</v>
      </c>
      <c r="T558">
        <f t="shared" ca="1" si="594"/>
        <v>132</v>
      </c>
    </row>
    <row r="559" spans="1:20">
      <c r="A559" s="3">
        <f t="shared" ca="1" si="585"/>
        <v>550</v>
      </c>
      <c r="B559" s="3">
        <f t="shared" ca="1" si="586"/>
        <v>551</v>
      </c>
      <c r="C559" s="3">
        <f t="shared" ref="C559:I559" ca="1" si="637">B559+IF(0=LEN(OFFSET($L$2,B559,0)),1,0)</f>
        <v>551</v>
      </c>
      <c r="D559" s="3">
        <f t="shared" ca="1" si="637"/>
        <v>551</v>
      </c>
      <c r="E559" s="3">
        <f t="shared" ca="1" si="637"/>
        <v>551</v>
      </c>
      <c r="F559" s="3">
        <f t="shared" ca="1" si="637"/>
        <v>551</v>
      </c>
      <c r="G559" s="3">
        <f t="shared" ca="1" si="637"/>
        <v>551</v>
      </c>
      <c r="H559" s="3">
        <f t="shared" ca="1" si="637"/>
        <v>551</v>
      </c>
      <c r="I559" s="3">
        <f t="shared" ca="1" si="637"/>
        <v>551</v>
      </c>
      <c r="J559" s="3">
        <f ca="1">COUNTIF($A$2:$A558,"="&amp;$A559)+1</f>
        <v>2</v>
      </c>
      <c r="K559">
        <f t="shared" ca="1" si="588"/>
        <v>2</v>
      </c>
      <c r="L559" t="str">
        <f ca="1">IF(M559,"",
IF(R559&lt;&gt;".",IF(OR(R559="@",R559="X"),"",MID(R559,1,1)),
IF(OR(OFFSET('map portals'!$A$1,$Q559,$P559+1)="#",ISNUMBER(MATCH((P559+1)*1000+Q559,$S$2:$S558,0))),"","0")
&amp;IF(OR(OFFSET('map portals'!$A$1,$Q559+1,$P559)="#",ISNUMBER(MATCH(P559*1000+(Q559+1),$S$2:$S558,0))),"","1")
&amp;IF(OR(OFFSET('map portals'!$A$1,$Q559,$P559-1)="#",ISNUMBER(MATCH((P559-1)*1000+Q559,$S$2:$S558,0))),"","2")
&amp;IF(OR(OFFSET('map portals'!$A$1,$Q559-1,$P559)="#",ISNUMBER(MATCH(P559*1000+(Q559-1),$S$2:$S558,0))),"","3")
))</f>
        <v>2</v>
      </c>
      <c r="M559" t="b">
        <f ca="1">ISNUMBER(MATCH(S559,$S$2:$S558,0))</f>
        <v>0</v>
      </c>
      <c r="N559">
        <f t="shared" ca="1" si="589"/>
        <v>38</v>
      </c>
      <c r="O559">
        <f t="shared" ca="1" si="590"/>
        <v>9</v>
      </c>
      <c r="P559">
        <f t="shared" ca="1" si="591"/>
        <v>38</v>
      </c>
      <c r="Q559">
        <f t="shared" ca="1" si="592"/>
        <v>9</v>
      </c>
      <c r="R559" t="str">
        <f ca="1">OFFSET('map portals'!$A$1,$O559,$N559)</f>
        <v>.</v>
      </c>
      <c r="S559">
        <f t="shared" ca="1" si="593"/>
        <v>38009</v>
      </c>
      <c r="T559">
        <f t="shared" ca="1" si="594"/>
        <v>132</v>
      </c>
    </row>
    <row r="560" spans="1:20">
      <c r="A560" s="3">
        <f t="shared" ca="1" si="585"/>
        <v>551</v>
      </c>
      <c r="B560" s="3">
        <f t="shared" ca="1" si="586"/>
        <v>552</v>
      </c>
      <c r="C560" s="3">
        <f t="shared" ref="C560:I560" ca="1" si="638">B560+IF(0=LEN(OFFSET($L$2,B560,0)),1,0)</f>
        <v>553</v>
      </c>
      <c r="D560" s="3">
        <f t="shared" ca="1" si="638"/>
        <v>553</v>
      </c>
      <c r="E560" s="3">
        <f t="shared" ca="1" si="638"/>
        <v>553</v>
      </c>
      <c r="F560" s="3">
        <f t="shared" ca="1" si="638"/>
        <v>553</v>
      </c>
      <c r="G560" s="3">
        <f t="shared" ca="1" si="638"/>
        <v>553</v>
      </c>
      <c r="H560" s="3">
        <f t="shared" ca="1" si="638"/>
        <v>553</v>
      </c>
      <c r="I560" s="3">
        <f t="shared" ca="1" si="638"/>
        <v>553</v>
      </c>
      <c r="J560" s="3">
        <f ca="1">COUNTIF($A$2:$A559,"="&amp;$A560)+1</f>
        <v>1</v>
      </c>
      <c r="K560">
        <f t="shared" ca="1" si="588"/>
        <v>3</v>
      </c>
      <c r="L560" t="str">
        <f ca="1">IF(M560,"",
IF(R560&lt;&gt;".",IF(OR(R560="@",R560="X"),"",MID(R560,1,1)),
IF(OR(OFFSET('map portals'!$A$1,$Q560,$P560+1)="#",ISNUMBER(MATCH((P560+1)*1000+Q560,$S$2:$S559,0))),"","0")
&amp;IF(OR(OFFSET('map portals'!$A$1,$Q560+1,$P560)="#",ISNUMBER(MATCH(P560*1000+(Q560+1),$S$2:$S559,0))),"","1")
&amp;IF(OR(OFFSET('map portals'!$A$1,$Q560,$P560-1)="#",ISNUMBER(MATCH((P560-1)*1000+Q560,$S$2:$S559,0))),"","2")
&amp;IF(OR(OFFSET('map portals'!$A$1,$Q560-1,$P560)="#",ISNUMBER(MATCH(P560*1000+(Q560-1),$S$2:$S559,0))),"","3")
))</f>
        <v>3</v>
      </c>
      <c r="M560" t="b">
        <f ca="1">ISNUMBER(MATCH(S560,$S$2:$S559,0))</f>
        <v>0</v>
      </c>
      <c r="N560">
        <f t="shared" ca="1" si="589"/>
        <v>43</v>
      </c>
      <c r="O560">
        <f t="shared" ca="1" si="590"/>
        <v>4</v>
      </c>
      <c r="P560">
        <f t="shared" ca="1" si="591"/>
        <v>43</v>
      </c>
      <c r="Q560">
        <f t="shared" ca="1" si="592"/>
        <v>4</v>
      </c>
      <c r="R560" t="str">
        <f ca="1">OFFSET('map portals'!$A$1,$O560,$N560)</f>
        <v>.</v>
      </c>
      <c r="S560">
        <f t="shared" ca="1" si="593"/>
        <v>43004</v>
      </c>
      <c r="T560">
        <f t="shared" ca="1" si="594"/>
        <v>132</v>
      </c>
    </row>
    <row r="561" spans="1:20">
      <c r="A561" s="3">
        <f t="shared" ca="1" si="585"/>
        <v>553</v>
      </c>
      <c r="B561" s="3">
        <f t="shared" ca="1" si="586"/>
        <v>553</v>
      </c>
      <c r="C561" s="3">
        <f t="shared" ref="C561:I561" ca="1" si="639">B561+IF(0=LEN(OFFSET($L$2,B561,0)),1,0)</f>
        <v>553</v>
      </c>
      <c r="D561" s="3">
        <f t="shared" ca="1" si="639"/>
        <v>553</v>
      </c>
      <c r="E561" s="3">
        <f t="shared" ca="1" si="639"/>
        <v>553</v>
      </c>
      <c r="F561" s="3">
        <f t="shared" ca="1" si="639"/>
        <v>553</v>
      </c>
      <c r="G561" s="3">
        <f t="shared" ca="1" si="639"/>
        <v>553</v>
      </c>
      <c r="H561" s="3">
        <f t="shared" ca="1" si="639"/>
        <v>553</v>
      </c>
      <c r="I561" s="3">
        <f t="shared" ca="1" si="639"/>
        <v>553</v>
      </c>
      <c r="J561" s="3">
        <f ca="1">COUNTIF($A$2:$A560,"="&amp;$A561)+1</f>
        <v>1</v>
      </c>
      <c r="K561">
        <f t="shared" ca="1" si="588"/>
        <v>1</v>
      </c>
      <c r="L561" t="str">
        <f ca="1">IF(M561,"",
IF(R561&lt;&gt;".",IF(OR(R561="@",R561="X"),"",MID(R561,1,1)),
IF(OR(OFFSET('map portals'!$A$1,$Q561,$P561+1)="#",ISNUMBER(MATCH((P561+1)*1000+Q561,$S$2:$S560,0))),"","0")
&amp;IF(OR(OFFSET('map portals'!$A$1,$Q561+1,$P561)="#",ISNUMBER(MATCH(P561*1000+(Q561+1),$S$2:$S560,0))),"","1")
&amp;IF(OR(OFFSET('map portals'!$A$1,$Q561,$P561-1)="#",ISNUMBER(MATCH((P561-1)*1000+Q561,$S$2:$S560,0))),"","2")
&amp;IF(OR(OFFSET('map portals'!$A$1,$Q561-1,$P561)="#",ISNUMBER(MATCH(P561*1000+(Q561-1),$S$2:$S560,0))),"","3")
))</f>
        <v>1</v>
      </c>
      <c r="M561" t="b">
        <f ca="1">ISNUMBER(MATCH(S561,$S$2:$S560,0))</f>
        <v>0</v>
      </c>
      <c r="N561">
        <f t="shared" ca="1" si="589"/>
        <v>27</v>
      </c>
      <c r="O561">
        <f t="shared" ca="1" si="590"/>
        <v>6</v>
      </c>
      <c r="P561">
        <f t="shared" ca="1" si="591"/>
        <v>27</v>
      </c>
      <c r="Q561">
        <f t="shared" ca="1" si="592"/>
        <v>6</v>
      </c>
      <c r="R561" t="str">
        <f ca="1">OFFSET('map portals'!$A$1,$O561,$N561)</f>
        <v>.</v>
      </c>
      <c r="S561">
        <f t="shared" ca="1" si="593"/>
        <v>27006</v>
      </c>
      <c r="T561">
        <f t="shared" ca="1" si="594"/>
        <v>132</v>
      </c>
    </row>
    <row r="562" spans="1:20">
      <c r="A562" s="3">
        <f t="shared" ca="1" si="585"/>
        <v>553</v>
      </c>
      <c r="B562" s="3">
        <f t="shared" ca="1" si="586"/>
        <v>554</v>
      </c>
      <c r="C562" s="3">
        <f t="shared" ref="C562:I562" ca="1" si="640">B562+IF(0=LEN(OFFSET($L$2,B562,0)),1,0)</f>
        <v>554</v>
      </c>
      <c r="D562" s="3">
        <f t="shared" ca="1" si="640"/>
        <v>554</v>
      </c>
      <c r="E562" s="3">
        <f t="shared" ca="1" si="640"/>
        <v>554</v>
      </c>
      <c r="F562" s="3">
        <f t="shared" ca="1" si="640"/>
        <v>554</v>
      </c>
      <c r="G562" s="3">
        <f t="shared" ca="1" si="640"/>
        <v>554</v>
      </c>
      <c r="H562" s="3">
        <f t="shared" ca="1" si="640"/>
        <v>554</v>
      </c>
      <c r="I562" s="3">
        <f t="shared" ca="1" si="640"/>
        <v>554</v>
      </c>
      <c r="J562" s="3">
        <f ca="1">COUNTIF($A$2:$A561,"="&amp;$A562)+1</f>
        <v>2</v>
      </c>
      <c r="K562">
        <f t="shared" ca="1" si="588"/>
        <v>2</v>
      </c>
      <c r="L562" t="str">
        <f ca="1">IF(M562,"",
IF(R562&lt;&gt;".",IF(OR(R562="@",R562="X"),"",MID(R562,1,1)),
IF(OR(OFFSET('map portals'!$A$1,$Q562,$P562+1)="#",ISNUMBER(MATCH((P562+1)*1000+Q562,$S$2:$S561,0))),"","0")
&amp;IF(OR(OFFSET('map portals'!$A$1,$Q562+1,$P562)="#",ISNUMBER(MATCH(P562*1000+(Q562+1),$S$2:$S561,0))),"","1")
&amp;IF(OR(OFFSET('map portals'!$A$1,$Q562,$P562-1)="#",ISNUMBER(MATCH((P562-1)*1000+Q562,$S$2:$S561,0))),"","2")
&amp;IF(OR(OFFSET('map portals'!$A$1,$Q562-1,$P562)="#",ISNUMBER(MATCH(P562*1000+(Q562-1),$S$2:$S561,0))),"","3")
))</f>
        <v>2</v>
      </c>
      <c r="M562" t="b">
        <f ca="1">ISNUMBER(MATCH(S562,$S$2:$S561,0))</f>
        <v>0</v>
      </c>
      <c r="N562">
        <f t="shared" ca="1" si="589"/>
        <v>26</v>
      </c>
      <c r="O562">
        <f t="shared" ca="1" si="590"/>
        <v>5</v>
      </c>
      <c r="P562">
        <f t="shared" ca="1" si="591"/>
        <v>26</v>
      </c>
      <c r="Q562">
        <f t="shared" ca="1" si="592"/>
        <v>5</v>
      </c>
      <c r="R562" t="str">
        <f ca="1">OFFSET('map portals'!$A$1,$O562,$N562)</f>
        <v>.</v>
      </c>
      <c r="S562">
        <f t="shared" ca="1" si="593"/>
        <v>26005</v>
      </c>
      <c r="T562">
        <f t="shared" ca="1" si="594"/>
        <v>132</v>
      </c>
    </row>
    <row r="563" spans="1:20">
      <c r="A563" s="3">
        <f t="shared" ca="1" si="585"/>
        <v>554</v>
      </c>
      <c r="B563" s="3">
        <f t="shared" ca="1" si="586"/>
        <v>555</v>
      </c>
      <c r="C563" s="3">
        <f t="shared" ref="C563:I563" ca="1" si="641">B563+IF(0=LEN(OFFSET($L$2,B563,0)),1,0)</f>
        <v>555</v>
      </c>
      <c r="D563" s="3">
        <f t="shared" ca="1" si="641"/>
        <v>555</v>
      </c>
      <c r="E563" s="3">
        <f t="shared" ca="1" si="641"/>
        <v>555</v>
      </c>
      <c r="F563" s="3">
        <f t="shared" ca="1" si="641"/>
        <v>555</v>
      </c>
      <c r="G563" s="3">
        <f t="shared" ca="1" si="641"/>
        <v>555</v>
      </c>
      <c r="H563" s="3">
        <f t="shared" ca="1" si="641"/>
        <v>555</v>
      </c>
      <c r="I563" s="3">
        <f t="shared" ca="1" si="641"/>
        <v>555</v>
      </c>
      <c r="J563" s="3">
        <f ca="1">COUNTIF($A$2:$A562,"="&amp;$A563)+1</f>
        <v>1</v>
      </c>
      <c r="K563">
        <f t="shared" ca="1" si="588"/>
        <v>2</v>
      </c>
      <c r="L563" t="str">
        <f ca="1">IF(M563,"",
IF(R563&lt;&gt;".",IF(OR(R563="@",R563="X"),"",MID(R563,1,1)),
IF(OR(OFFSET('map portals'!$A$1,$Q563,$P563+1)="#",ISNUMBER(MATCH((P563+1)*1000+Q563,$S$2:$S562,0))),"","0")
&amp;IF(OR(OFFSET('map portals'!$A$1,$Q563+1,$P563)="#",ISNUMBER(MATCH(P563*1000+(Q563+1),$S$2:$S562,0))),"","1")
&amp;IF(OR(OFFSET('map portals'!$A$1,$Q563,$P563-1)="#",ISNUMBER(MATCH((P563-1)*1000+Q563,$S$2:$S562,0))),"","2")
&amp;IF(OR(OFFSET('map portals'!$A$1,$Q563-1,$P563)="#",ISNUMBER(MATCH(P563*1000+(Q563-1),$S$2:$S562,0))),"","3")
))</f>
        <v>2</v>
      </c>
      <c r="M563" t="b">
        <f ca="1">ISNUMBER(MATCH(S563,$S$2:$S562,0))</f>
        <v>0</v>
      </c>
      <c r="N563">
        <f t="shared" ca="1" si="589"/>
        <v>28</v>
      </c>
      <c r="O563">
        <f t="shared" ca="1" si="590"/>
        <v>3</v>
      </c>
      <c r="P563">
        <f t="shared" ca="1" si="591"/>
        <v>28</v>
      </c>
      <c r="Q563">
        <f t="shared" ca="1" si="592"/>
        <v>3</v>
      </c>
      <c r="R563" t="str">
        <f ca="1">OFFSET('map portals'!$A$1,$O563,$N563)</f>
        <v>.</v>
      </c>
      <c r="S563">
        <f t="shared" ca="1" si="593"/>
        <v>28003</v>
      </c>
      <c r="T563">
        <f t="shared" ca="1" si="594"/>
        <v>132</v>
      </c>
    </row>
    <row r="564" spans="1:20">
      <c r="A564" s="3">
        <f t="shared" ca="1" si="585"/>
        <v>555</v>
      </c>
      <c r="B564" s="3">
        <f t="shared" ca="1" si="586"/>
        <v>556</v>
      </c>
      <c r="C564" s="3">
        <f t="shared" ref="C564:I564" ca="1" si="642">B564+IF(0=LEN(OFFSET($L$2,B564,0)),1,0)</f>
        <v>556</v>
      </c>
      <c r="D564" s="3">
        <f t="shared" ca="1" si="642"/>
        <v>556</v>
      </c>
      <c r="E564" s="3">
        <f t="shared" ca="1" si="642"/>
        <v>556</v>
      </c>
      <c r="F564" s="3">
        <f t="shared" ca="1" si="642"/>
        <v>556</v>
      </c>
      <c r="G564" s="3">
        <f t="shared" ca="1" si="642"/>
        <v>556</v>
      </c>
      <c r="H564" s="3">
        <f t="shared" ca="1" si="642"/>
        <v>556</v>
      </c>
      <c r="I564" s="3">
        <f t="shared" ca="1" si="642"/>
        <v>556</v>
      </c>
      <c r="J564" s="3">
        <f ca="1">COUNTIF($A$2:$A563,"="&amp;$A564)+1</f>
        <v>1</v>
      </c>
      <c r="K564">
        <f t="shared" ca="1" si="588"/>
        <v>3</v>
      </c>
      <c r="L564" t="str">
        <f ca="1">IF(M564,"",
IF(R564&lt;&gt;".",IF(OR(R564="@",R564="X"),"",MID(R564,1,1)),
IF(OR(OFFSET('map portals'!$A$1,$Q564,$P564+1)="#",ISNUMBER(MATCH((P564+1)*1000+Q564,$S$2:$S563,0))),"","0")
&amp;IF(OR(OFFSET('map portals'!$A$1,$Q564+1,$P564)="#",ISNUMBER(MATCH(P564*1000+(Q564+1),$S$2:$S563,0))),"","1")
&amp;IF(OR(OFFSET('map portals'!$A$1,$Q564,$P564-1)="#",ISNUMBER(MATCH((P564-1)*1000+Q564,$S$2:$S563,0))),"","2")
&amp;IF(OR(OFFSET('map portals'!$A$1,$Q564-1,$P564)="#",ISNUMBER(MATCH(P564*1000+(Q564-1),$S$2:$S563,0))),"","3")
))</f>
        <v>3</v>
      </c>
      <c r="M564" t="b">
        <f ca="1">ISNUMBER(MATCH(S564,$S$2:$S563,0))</f>
        <v>0</v>
      </c>
      <c r="N564">
        <f t="shared" ca="1" si="589"/>
        <v>5</v>
      </c>
      <c r="O564">
        <f t="shared" ca="1" si="590"/>
        <v>77</v>
      </c>
      <c r="P564">
        <f t="shared" ca="1" si="591"/>
        <v>5</v>
      </c>
      <c r="Q564">
        <f t="shared" ca="1" si="592"/>
        <v>77</v>
      </c>
      <c r="R564" t="str">
        <f ca="1">OFFSET('map portals'!$A$1,$O564,$N564)</f>
        <v>.</v>
      </c>
      <c r="S564">
        <f t="shared" ca="1" si="593"/>
        <v>5077</v>
      </c>
      <c r="T564">
        <f t="shared" ca="1" si="594"/>
        <v>133</v>
      </c>
    </row>
    <row r="565" spans="1:20">
      <c r="A565" s="3">
        <f t="shared" ca="1" si="585"/>
        <v>556</v>
      </c>
      <c r="B565" s="3">
        <f t="shared" ca="1" si="586"/>
        <v>557</v>
      </c>
      <c r="C565" s="3">
        <f t="shared" ref="C565:I565" ca="1" si="643">B565+IF(0=LEN(OFFSET($L$2,B565,0)),1,0)</f>
        <v>557</v>
      </c>
      <c r="D565" s="3">
        <f t="shared" ca="1" si="643"/>
        <v>557</v>
      </c>
      <c r="E565" s="3">
        <f t="shared" ca="1" si="643"/>
        <v>557</v>
      </c>
      <c r="F565" s="3">
        <f t="shared" ca="1" si="643"/>
        <v>557</v>
      </c>
      <c r="G565" s="3">
        <f t="shared" ca="1" si="643"/>
        <v>557</v>
      </c>
      <c r="H565" s="3">
        <f t="shared" ca="1" si="643"/>
        <v>557</v>
      </c>
      <c r="I565" s="3">
        <f t="shared" ca="1" si="643"/>
        <v>557</v>
      </c>
      <c r="J565" s="3">
        <f ca="1">COUNTIF($A$2:$A564,"="&amp;$A565)+1</f>
        <v>1</v>
      </c>
      <c r="K565">
        <f t="shared" ca="1" si="588"/>
        <v>1</v>
      </c>
      <c r="L565" t="str">
        <f ca="1">IF(M565,"",
IF(R565&lt;&gt;".",IF(OR(R565="@",R565="X"),"",MID(R565,1,1)),
IF(OR(OFFSET('map portals'!$A$1,$Q565,$P565+1)="#",ISNUMBER(MATCH((P565+1)*1000+Q565,$S$2:$S564,0))),"","0")
&amp;IF(OR(OFFSET('map portals'!$A$1,$Q565+1,$P565)="#",ISNUMBER(MATCH(P565*1000+(Q565+1),$S$2:$S564,0))),"","1")
&amp;IF(OR(OFFSET('map portals'!$A$1,$Q565,$P565-1)="#",ISNUMBER(MATCH((P565-1)*1000+Q565,$S$2:$S564,0))),"","2")
&amp;IF(OR(OFFSET('map portals'!$A$1,$Q565-1,$P565)="#",ISNUMBER(MATCH(P565*1000+(Q565-1),$S$2:$S564,0))),"","3")
))</f>
        <v>1</v>
      </c>
      <c r="M565" t="b">
        <f ca="1">ISNUMBER(MATCH(S565,$S$2:$S564,0))</f>
        <v>0</v>
      </c>
      <c r="N565">
        <f t="shared" ca="1" si="589"/>
        <v>39</v>
      </c>
      <c r="O565">
        <f t="shared" ca="1" si="590"/>
        <v>11</v>
      </c>
      <c r="P565">
        <f t="shared" ca="1" si="591"/>
        <v>39</v>
      </c>
      <c r="Q565">
        <f t="shared" ca="1" si="592"/>
        <v>11</v>
      </c>
      <c r="R565" t="str">
        <f ca="1">OFFSET('map portals'!$A$1,$O565,$N565)</f>
        <v>.</v>
      </c>
      <c r="S565">
        <f t="shared" ca="1" si="593"/>
        <v>39011</v>
      </c>
      <c r="T565">
        <f t="shared" ca="1" si="594"/>
        <v>133</v>
      </c>
    </row>
    <row r="566" spans="1:20">
      <c r="A566" s="3">
        <f t="shared" ca="1" si="585"/>
        <v>557</v>
      </c>
      <c r="B566" s="3">
        <f t="shared" ca="1" si="586"/>
        <v>558</v>
      </c>
      <c r="C566" s="3">
        <f t="shared" ref="C566:I566" ca="1" si="644">B566+IF(0=LEN(OFFSET($L$2,B566,0)),1,0)</f>
        <v>558</v>
      </c>
      <c r="D566" s="3">
        <f t="shared" ca="1" si="644"/>
        <v>558</v>
      </c>
      <c r="E566" s="3">
        <f t="shared" ca="1" si="644"/>
        <v>558</v>
      </c>
      <c r="F566" s="3">
        <f t="shared" ca="1" si="644"/>
        <v>558</v>
      </c>
      <c r="G566" s="3">
        <f t="shared" ca="1" si="644"/>
        <v>558</v>
      </c>
      <c r="H566" s="3">
        <f t="shared" ca="1" si="644"/>
        <v>558</v>
      </c>
      <c r="I566" s="3">
        <f t="shared" ca="1" si="644"/>
        <v>558</v>
      </c>
      <c r="J566" s="3">
        <f ca="1">COUNTIF($A$2:$A565,"="&amp;$A566)+1</f>
        <v>1</v>
      </c>
      <c r="K566">
        <f t="shared" ca="1" si="588"/>
        <v>2</v>
      </c>
      <c r="L566" t="str">
        <f ca="1">IF(M566,"",
IF(R566&lt;&gt;".",IF(OR(R566="@",R566="X"),"",MID(R566,1,1)),
IF(OR(OFFSET('map portals'!$A$1,$Q566,$P566+1)="#",ISNUMBER(MATCH((P566+1)*1000+Q566,$S$2:$S565,0))),"","0")
&amp;IF(OR(OFFSET('map portals'!$A$1,$Q566+1,$P566)="#",ISNUMBER(MATCH(P566*1000+(Q566+1),$S$2:$S565,0))),"","1")
&amp;IF(OR(OFFSET('map portals'!$A$1,$Q566,$P566-1)="#",ISNUMBER(MATCH((P566-1)*1000+Q566,$S$2:$S565,0))),"","2")
&amp;IF(OR(OFFSET('map portals'!$A$1,$Q566-1,$P566)="#",ISNUMBER(MATCH(P566*1000+(Q566-1),$S$2:$S565,0))),"","3")
))</f>
        <v/>
      </c>
      <c r="M566" t="b">
        <f ca="1">ISNUMBER(MATCH(S566,$S$2:$S565,0))</f>
        <v>0</v>
      </c>
      <c r="N566">
        <f t="shared" ca="1" si="589"/>
        <v>37</v>
      </c>
      <c r="O566">
        <f t="shared" ca="1" si="590"/>
        <v>9</v>
      </c>
      <c r="P566">
        <f t="shared" ca="1" si="591"/>
        <v>37</v>
      </c>
      <c r="Q566">
        <f t="shared" ca="1" si="592"/>
        <v>9</v>
      </c>
      <c r="R566" t="str">
        <f ca="1">OFFSET('map portals'!$A$1,$O566,$N566)</f>
        <v>.</v>
      </c>
      <c r="S566">
        <f t="shared" ca="1" si="593"/>
        <v>37009</v>
      </c>
      <c r="T566">
        <f t="shared" ca="1" si="594"/>
        <v>133</v>
      </c>
    </row>
    <row r="567" spans="1:20">
      <c r="A567" s="3">
        <f t="shared" ca="1" si="585"/>
        <v>558</v>
      </c>
      <c r="B567" s="3">
        <f t="shared" ca="1" si="586"/>
        <v>559</v>
      </c>
      <c r="C567" s="3">
        <f t="shared" ref="C567:I567" ca="1" si="645">B567+IF(0=LEN(OFFSET($L$2,B567,0)),1,0)</f>
        <v>559</v>
      </c>
      <c r="D567" s="3">
        <f t="shared" ca="1" si="645"/>
        <v>559</v>
      </c>
      <c r="E567" s="3">
        <f t="shared" ca="1" si="645"/>
        <v>559</v>
      </c>
      <c r="F567" s="3">
        <f t="shared" ca="1" si="645"/>
        <v>559</v>
      </c>
      <c r="G567" s="3">
        <f t="shared" ca="1" si="645"/>
        <v>559</v>
      </c>
      <c r="H567" s="3">
        <f t="shared" ca="1" si="645"/>
        <v>559</v>
      </c>
      <c r="I567" s="3">
        <f t="shared" ca="1" si="645"/>
        <v>559</v>
      </c>
      <c r="J567" s="3">
        <f ca="1">COUNTIF($A$2:$A566,"="&amp;$A567)+1</f>
        <v>1</v>
      </c>
      <c r="K567">
        <f t="shared" ca="1" si="588"/>
        <v>3</v>
      </c>
      <c r="L567" t="str">
        <f ca="1">IF(M567,"",
IF(R567&lt;&gt;".",IF(OR(R567="@",R567="X"),"",MID(R567,1,1)),
IF(OR(OFFSET('map portals'!$A$1,$Q567,$P567+1)="#",ISNUMBER(MATCH((P567+1)*1000+Q567,$S$2:$S566,0))),"","0")
&amp;IF(OR(OFFSET('map portals'!$A$1,$Q567+1,$P567)="#",ISNUMBER(MATCH(P567*1000+(Q567+1),$S$2:$S566,0))),"","1")
&amp;IF(OR(OFFSET('map portals'!$A$1,$Q567,$P567-1)="#",ISNUMBER(MATCH((P567-1)*1000+Q567,$S$2:$S566,0))),"","2")
&amp;IF(OR(OFFSET('map portals'!$A$1,$Q567-1,$P567)="#",ISNUMBER(MATCH(P567*1000+(Q567-1),$S$2:$S566,0))),"","3")
))</f>
        <v/>
      </c>
      <c r="M567" t="b">
        <f ca="1">ISNUMBER(MATCH(S567,$S$2:$S566,0))</f>
        <v>0</v>
      </c>
      <c r="N567">
        <f t="shared" ca="1" si="589"/>
        <v>43</v>
      </c>
      <c r="O567">
        <f t="shared" ca="1" si="590"/>
        <v>3</v>
      </c>
      <c r="P567">
        <f t="shared" ca="1" si="591"/>
        <v>43</v>
      </c>
      <c r="Q567">
        <f t="shared" ca="1" si="592"/>
        <v>3</v>
      </c>
      <c r="R567" t="str">
        <f ca="1">OFFSET('map portals'!$A$1,$O567,$N567)</f>
        <v>.</v>
      </c>
      <c r="S567">
        <f t="shared" ca="1" si="593"/>
        <v>43003</v>
      </c>
      <c r="T567">
        <f t="shared" ca="1" si="594"/>
        <v>133</v>
      </c>
    </row>
    <row r="568" spans="1:20">
      <c r="A568" s="3">
        <f t="shared" ca="1" si="585"/>
        <v>559</v>
      </c>
      <c r="B568" s="3">
        <f t="shared" ca="1" si="586"/>
        <v>560</v>
      </c>
      <c r="C568" s="3">
        <f t="shared" ref="C568:I568" ca="1" si="646">B568+IF(0=LEN(OFFSET($L$2,B568,0)),1,0)</f>
        <v>560</v>
      </c>
      <c r="D568" s="3">
        <f t="shared" ca="1" si="646"/>
        <v>560</v>
      </c>
      <c r="E568" s="3">
        <f t="shared" ca="1" si="646"/>
        <v>560</v>
      </c>
      <c r="F568" s="3">
        <f t="shared" ca="1" si="646"/>
        <v>560</v>
      </c>
      <c r="G568" s="3">
        <f t="shared" ca="1" si="646"/>
        <v>560</v>
      </c>
      <c r="H568" s="3">
        <f t="shared" ca="1" si="646"/>
        <v>560</v>
      </c>
      <c r="I568" s="3">
        <f t="shared" ca="1" si="646"/>
        <v>560</v>
      </c>
      <c r="J568" s="3">
        <f ca="1">COUNTIF($A$2:$A567,"="&amp;$A568)+1</f>
        <v>1</v>
      </c>
      <c r="K568">
        <f t="shared" ca="1" si="588"/>
        <v>1</v>
      </c>
      <c r="L568" t="str">
        <f ca="1">IF(M568,"",
IF(R568&lt;&gt;".",IF(OR(R568="@",R568="X"),"",MID(R568,1,1)),
IF(OR(OFFSET('map portals'!$A$1,$Q568,$P568+1)="#",ISNUMBER(MATCH((P568+1)*1000+Q568,$S$2:$S567,0))),"","0")
&amp;IF(OR(OFFSET('map portals'!$A$1,$Q568+1,$P568)="#",ISNUMBER(MATCH(P568*1000+(Q568+1),$S$2:$S567,0))),"","1")
&amp;IF(OR(OFFSET('map portals'!$A$1,$Q568,$P568-1)="#",ISNUMBER(MATCH((P568-1)*1000+Q568,$S$2:$S567,0))),"","2")
&amp;IF(OR(OFFSET('map portals'!$A$1,$Q568-1,$P568)="#",ISNUMBER(MATCH(P568*1000+(Q568-1),$S$2:$S567,0))),"","3")
))</f>
        <v>012</v>
      </c>
      <c r="M568" t="b">
        <f ca="1">ISNUMBER(MATCH(S568,$S$2:$S567,0))</f>
        <v>0</v>
      </c>
      <c r="N568">
        <f t="shared" ca="1" si="589"/>
        <v>27</v>
      </c>
      <c r="O568">
        <f t="shared" ca="1" si="590"/>
        <v>7</v>
      </c>
      <c r="P568">
        <f t="shared" ca="1" si="591"/>
        <v>27</v>
      </c>
      <c r="Q568">
        <f t="shared" ca="1" si="592"/>
        <v>7</v>
      </c>
      <c r="R568" t="str">
        <f ca="1">OFFSET('map portals'!$A$1,$O568,$N568)</f>
        <v>.</v>
      </c>
      <c r="S568">
        <f t="shared" ca="1" si="593"/>
        <v>27007</v>
      </c>
      <c r="T568">
        <f t="shared" ca="1" si="594"/>
        <v>133</v>
      </c>
    </row>
    <row r="569" spans="1:20">
      <c r="A569" s="3">
        <f t="shared" ca="1" si="585"/>
        <v>560</v>
      </c>
      <c r="B569" s="3">
        <f t="shared" ca="1" si="586"/>
        <v>561</v>
      </c>
      <c r="C569" s="3">
        <f t="shared" ref="C569:I569" ca="1" si="647">B569+IF(0=LEN(OFFSET($L$2,B569,0)),1,0)</f>
        <v>561</v>
      </c>
      <c r="D569" s="3">
        <f t="shared" ca="1" si="647"/>
        <v>561</v>
      </c>
      <c r="E569" s="3">
        <f t="shared" ca="1" si="647"/>
        <v>561</v>
      </c>
      <c r="F569" s="3">
        <f t="shared" ca="1" si="647"/>
        <v>561</v>
      </c>
      <c r="G569" s="3">
        <f t="shared" ca="1" si="647"/>
        <v>561</v>
      </c>
      <c r="H569" s="3">
        <f t="shared" ca="1" si="647"/>
        <v>561</v>
      </c>
      <c r="I569" s="3">
        <f t="shared" ca="1" si="647"/>
        <v>561</v>
      </c>
      <c r="J569" s="3">
        <f ca="1">COUNTIF($A$2:$A568,"="&amp;$A569)+1</f>
        <v>1</v>
      </c>
      <c r="K569">
        <f t="shared" ca="1" si="588"/>
        <v>2</v>
      </c>
      <c r="L569" t="str">
        <f ca="1">IF(M569,"",
IF(R569&lt;&gt;".",IF(OR(R569="@",R569="X"),"",MID(R569,1,1)),
IF(OR(OFFSET('map portals'!$A$1,$Q569,$P569+1)="#",ISNUMBER(MATCH((P569+1)*1000+Q569,$S$2:$S568,0))),"","0")
&amp;IF(OR(OFFSET('map portals'!$A$1,$Q569+1,$P569)="#",ISNUMBER(MATCH(P569*1000+(Q569+1),$S$2:$S568,0))),"","1")
&amp;IF(OR(OFFSET('map portals'!$A$1,$Q569,$P569-1)="#",ISNUMBER(MATCH((P569-1)*1000+Q569,$S$2:$S568,0))),"","2")
&amp;IF(OR(OFFSET('map portals'!$A$1,$Q569-1,$P569)="#",ISNUMBER(MATCH(P569*1000+(Q569-1),$S$2:$S568,0))),"","3")
))</f>
        <v>23</v>
      </c>
      <c r="M569" t="b">
        <f ca="1">ISNUMBER(MATCH(S569,$S$2:$S568,0))</f>
        <v>0</v>
      </c>
      <c r="N569">
        <f t="shared" ca="1" si="589"/>
        <v>25</v>
      </c>
      <c r="O569">
        <f t="shared" ca="1" si="590"/>
        <v>5</v>
      </c>
      <c r="P569">
        <f t="shared" ca="1" si="591"/>
        <v>25</v>
      </c>
      <c r="Q569">
        <f t="shared" ca="1" si="592"/>
        <v>5</v>
      </c>
      <c r="R569" t="str">
        <f ca="1">OFFSET('map portals'!$A$1,$O569,$N569)</f>
        <v>.</v>
      </c>
      <c r="S569">
        <f t="shared" ca="1" si="593"/>
        <v>25005</v>
      </c>
      <c r="T569">
        <f t="shared" ca="1" si="594"/>
        <v>133</v>
      </c>
    </row>
    <row r="570" spans="1:20">
      <c r="A570" s="3">
        <f t="shared" ca="1" si="585"/>
        <v>561</v>
      </c>
      <c r="B570" s="3">
        <f t="shared" ca="1" si="586"/>
        <v>562</v>
      </c>
      <c r="C570" s="3">
        <f t="shared" ref="C570:I570" ca="1" si="648">B570+IF(0=LEN(OFFSET($L$2,B570,0)),1,0)</f>
        <v>562</v>
      </c>
      <c r="D570" s="3">
        <f t="shared" ca="1" si="648"/>
        <v>562</v>
      </c>
      <c r="E570" s="3">
        <f t="shared" ca="1" si="648"/>
        <v>562</v>
      </c>
      <c r="F570" s="3">
        <f t="shared" ca="1" si="648"/>
        <v>562</v>
      </c>
      <c r="G570" s="3">
        <f t="shared" ca="1" si="648"/>
        <v>562</v>
      </c>
      <c r="H570" s="3">
        <f t="shared" ca="1" si="648"/>
        <v>562</v>
      </c>
      <c r="I570" s="3">
        <f t="shared" ca="1" si="648"/>
        <v>562</v>
      </c>
      <c r="J570" s="3">
        <f ca="1">COUNTIF($A$2:$A569,"="&amp;$A570)+1</f>
        <v>1</v>
      </c>
      <c r="K570">
        <f t="shared" ca="1" si="588"/>
        <v>2</v>
      </c>
      <c r="L570" t="str">
        <f ca="1">IF(M570,"",
IF(R570&lt;&gt;".",IF(OR(R570="@",R570="X"),"",MID(R570,1,1)),
IF(OR(OFFSET('map portals'!$A$1,$Q570,$P570+1)="#",ISNUMBER(MATCH((P570+1)*1000+Q570,$S$2:$S569,0))),"","0")
&amp;IF(OR(OFFSET('map portals'!$A$1,$Q570+1,$P570)="#",ISNUMBER(MATCH(P570*1000+(Q570+1),$S$2:$S569,0))),"","1")
&amp;IF(OR(OFFSET('map portals'!$A$1,$Q570,$P570-1)="#",ISNUMBER(MATCH((P570-1)*1000+Q570,$S$2:$S569,0))),"","2")
&amp;IF(OR(OFFSET('map portals'!$A$1,$Q570-1,$P570)="#",ISNUMBER(MATCH(P570*1000+(Q570-1),$S$2:$S569,0))),"","3")
))</f>
        <v/>
      </c>
      <c r="M570" t="b">
        <f ca="1">ISNUMBER(MATCH(S570,$S$2:$S569,0))</f>
        <v>0</v>
      </c>
      <c r="N570">
        <f t="shared" ca="1" si="589"/>
        <v>27</v>
      </c>
      <c r="O570">
        <f t="shared" ca="1" si="590"/>
        <v>3</v>
      </c>
      <c r="P570">
        <f t="shared" ca="1" si="591"/>
        <v>27</v>
      </c>
      <c r="Q570">
        <f t="shared" ca="1" si="592"/>
        <v>3</v>
      </c>
      <c r="R570" t="str">
        <f ca="1">OFFSET('map portals'!$A$1,$O570,$N570)</f>
        <v>.</v>
      </c>
      <c r="S570">
        <f t="shared" ca="1" si="593"/>
        <v>27003</v>
      </c>
      <c r="T570">
        <f t="shared" ca="1" si="594"/>
        <v>133</v>
      </c>
    </row>
    <row r="571" spans="1:20">
      <c r="A571" s="3">
        <f t="shared" ca="1" si="585"/>
        <v>562</v>
      </c>
      <c r="B571" s="3">
        <f t="shared" ca="1" si="586"/>
        <v>563</v>
      </c>
      <c r="C571" s="3">
        <f t="shared" ref="C571:I571" ca="1" si="649">B571+IF(0=LEN(OFFSET($L$2,B571,0)),1,0)</f>
        <v>563</v>
      </c>
      <c r="D571" s="3">
        <f t="shared" ca="1" si="649"/>
        <v>563</v>
      </c>
      <c r="E571" s="3">
        <f t="shared" ca="1" si="649"/>
        <v>563</v>
      </c>
      <c r="F571" s="3">
        <f t="shared" ca="1" si="649"/>
        <v>563</v>
      </c>
      <c r="G571" s="3">
        <f t="shared" ca="1" si="649"/>
        <v>563</v>
      </c>
      <c r="H571" s="3">
        <f t="shared" ca="1" si="649"/>
        <v>563</v>
      </c>
      <c r="I571" s="3">
        <f t="shared" ca="1" si="649"/>
        <v>563</v>
      </c>
      <c r="J571" s="3">
        <f ca="1">COUNTIF($A$2:$A570,"="&amp;$A571)+1</f>
        <v>1</v>
      </c>
      <c r="K571">
        <f t="shared" ca="1" si="588"/>
        <v>3</v>
      </c>
      <c r="L571" t="str">
        <f ca="1">IF(M571,"",
IF(R571&lt;&gt;".",IF(OR(R571="@",R571="X"),"",MID(R571,1,1)),
IF(OR(OFFSET('map portals'!$A$1,$Q571,$P571+1)="#",ISNUMBER(MATCH((P571+1)*1000+Q571,$S$2:$S570,0))),"","0")
&amp;IF(OR(OFFSET('map portals'!$A$1,$Q571+1,$P571)="#",ISNUMBER(MATCH(P571*1000+(Q571+1),$S$2:$S570,0))),"","1")
&amp;IF(OR(OFFSET('map portals'!$A$1,$Q571,$P571-1)="#",ISNUMBER(MATCH((P571-1)*1000+Q571,$S$2:$S570,0))),"","2")
&amp;IF(OR(OFFSET('map portals'!$A$1,$Q571-1,$P571)="#",ISNUMBER(MATCH(P571*1000+(Q571-1),$S$2:$S570,0))),"","3")
))</f>
        <v>3</v>
      </c>
      <c r="M571" t="b">
        <f ca="1">ISNUMBER(MATCH(S571,$S$2:$S570,0))</f>
        <v>0</v>
      </c>
      <c r="N571">
        <f t="shared" ca="1" si="589"/>
        <v>5</v>
      </c>
      <c r="O571">
        <f t="shared" ca="1" si="590"/>
        <v>76</v>
      </c>
      <c r="P571">
        <f t="shared" ca="1" si="591"/>
        <v>5</v>
      </c>
      <c r="Q571">
        <f t="shared" ca="1" si="592"/>
        <v>76</v>
      </c>
      <c r="R571" t="str">
        <f ca="1">OFFSET('map portals'!$A$1,$O571,$N571)</f>
        <v>.</v>
      </c>
      <c r="S571">
        <f t="shared" ca="1" si="593"/>
        <v>5076</v>
      </c>
      <c r="T571">
        <f t="shared" ca="1" si="594"/>
        <v>134</v>
      </c>
    </row>
    <row r="572" spans="1:20">
      <c r="A572" s="3">
        <f t="shared" ca="1" si="585"/>
        <v>563</v>
      </c>
      <c r="B572" s="3">
        <f t="shared" ca="1" si="586"/>
        <v>564</v>
      </c>
      <c r="C572" s="3">
        <f t="shared" ref="C572:I572" ca="1" si="650">B572+IF(0=LEN(OFFSET($L$2,B572,0)),1,0)</f>
        <v>565</v>
      </c>
      <c r="D572" s="3">
        <f t="shared" ca="1" si="650"/>
        <v>566</v>
      </c>
      <c r="E572" s="3">
        <f t="shared" ca="1" si="650"/>
        <v>566</v>
      </c>
      <c r="F572" s="3">
        <f t="shared" ca="1" si="650"/>
        <v>566</v>
      </c>
      <c r="G572" s="3">
        <f t="shared" ca="1" si="650"/>
        <v>566</v>
      </c>
      <c r="H572" s="3">
        <f t="shared" ca="1" si="650"/>
        <v>566</v>
      </c>
      <c r="I572" s="3">
        <f t="shared" ca="1" si="650"/>
        <v>566</v>
      </c>
      <c r="J572" s="3">
        <f ca="1">COUNTIF($A$2:$A571,"="&amp;$A572)+1</f>
        <v>1</v>
      </c>
      <c r="K572">
        <f t="shared" ca="1" si="588"/>
        <v>1</v>
      </c>
      <c r="L572" t="str">
        <f ca="1">IF(M572,"",
IF(R572&lt;&gt;".",IF(OR(R572="@",R572="X"),"",MID(R572,1,1)),
IF(OR(OFFSET('map portals'!$A$1,$Q572,$P572+1)="#",ISNUMBER(MATCH((P572+1)*1000+Q572,$S$2:$S571,0))),"","0")
&amp;IF(OR(OFFSET('map portals'!$A$1,$Q572+1,$P572)="#",ISNUMBER(MATCH(P572*1000+(Q572+1),$S$2:$S571,0))),"","1")
&amp;IF(OR(OFFSET('map portals'!$A$1,$Q572,$P572-1)="#",ISNUMBER(MATCH((P572-1)*1000+Q572,$S$2:$S571,0))),"","2")
&amp;IF(OR(OFFSET('map portals'!$A$1,$Q572-1,$P572)="#",ISNUMBER(MATCH(P572*1000+(Q572-1),$S$2:$S571,0))),"","3")
))</f>
        <v>1</v>
      </c>
      <c r="M572" t="b">
        <f ca="1">ISNUMBER(MATCH(S572,$S$2:$S571,0))</f>
        <v>0</v>
      </c>
      <c r="N572">
        <f t="shared" ca="1" si="589"/>
        <v>39</v>
      </c>
      <c r="O572">
        <f t="shared" ca="1" si="590"/>
        <v>12</v>
      </c>
      <c r="P572">
        <f t="shared" ca="1" si="591"/>
        <v>39</v>
      </c>
      <c r="Q572">
        <f t="shared" ca="1" si="592"/>
        <v>12</v>
      </c>
      <c r="R572" t="str">
        <f ca="1">OFFSET('map portals'!$A$1,$O572,$N572)</f>
        <v>.</v>
      </c>
      <c r="S572">
        <f t="shared" ca="1" si="593"/>
        <v>39012</v>
      </c>
      <c r="T572">
        <f t="shared" ca="1" si="594"/>
        <v>134</v>
      </c>
    </row>
    <row r="573" spans="1:20">
      <c r="A573" s="3">
        <f t="shared" ca="1" si="585"/>
        <v>566</v>
      </c>
      <c r="B573" s="3">
        <f t="shared" ca="1" si="586"/>
        <v>566</v>
      </c>
      <c r="C573" s="3">
        <f t="shared" ref="C573:I573" ca="1" si="651">B573+IF(0=LEN(OFFSET($L$2,B573,0)),1,0)</f>
        <v>566</v>
      </c>
      <c r="D573" s="3">
        <f t="shared" ca="1" si="651"/>
        <v>566</v>
      </c>
      <c r="E573" s="3">
        <f t="shared" ca="1" si="651"/>
        <v>566</v>
      </c>
      <c r="F573" s="3">
        <f t="shared" ca="1" si="651"/>
        <v>566</v>
      </c>
      <c r="G573" s="3">
        <f t="shared" ca="1" si="651"/>
        <v>566</v>
      </c>
      <c r="H573" s="3">
        <f t="shared" ca="1" si="651"/>
        <v>566</v>
      </c>
      <c r="I573" s="3">
        <f t="shared" ca="1" si="651"/>
        <v>566</v>
      </c>
      <c r="J573" s="3">
        <f ca="1">COUNTIF($A$2:$A572,"="&amp;$A573)+1</f>
        <v>1</v>
      </c>
      <c r="K573">
        <f t="shared" ca="1" si="588"/>
        <v>0</v>
      </c>
      <c r="L573" t="str">
        <f ca="1">IF(M573,"",
IF(R573&lt;&gt;".",IF(OR(R573="@",R573="X"),"",MID(R573,1,1)),
IF(OR(OFFSET('map portals'!$A$1,$Q573,$P573+1)="#",ISNUMBER(MATCH((P573+1)*1000+Q573,$S$2:$S572,0))),"","0")
&amp;IF(OR(OFFSET('map portals'!$A$1,$Q573+1,$P573)="#",ISNUMBER(MATCH(P573*1000+(Q573+1),$S$2:$S572,0))),"","1")
&amp;IF(OR(OFFSET('map portals'!$A$1,$Q573,$P573-1)="#",ISNUMBER(MATCH((P573-1)*1000+Q573,$S$2:$S572,0))),"","2")
&amp;IF(OR(OFFSET('map portals'!$A$1,$Q573-1,$P573)="#",ISNUMBER(MATCH(P573*1000+(Q573-1),$S$2:$S572,0))),"","3")
))</f>
        <v>0</v>
      </c>
      <c r="M573" t="b">
        <f ca="1">ISNUMBER(MATCH(S573,$S$2:$S572,0))</f>
        <v>0</v>
      </c>
      <c r="N573">
        <f t="shared" ca="1" si="589"/>
        <v>28</v>
      </c>
      <c r="O573">
        <f t="shared" ca="1" si="590"/>
        <v>7</v>
      </c>
      <c r="P573">
        <f t="shared" ca="1" si="591"/>
        <v>28</v>
      </c>
      <c r="Q573">
        <f t="shared" ca="1" si="592"/>
        <v>7</v>
      </c>
      <c r="R573" t="str">
        <f ca="1">OFFSET('map portals'!$A$1,$O573,$N573)</f>
        <v>.</v>
      </c>
      <c r="S573">
        <f t="shared" ca="1" si="593"/>
        <v>28007</v>
      </c>
      <c r="T573">
        <f t="shared" ca="1" si="594"/>
        <v>134</v>
      </c>
    </row>
    <row r="574" spans="1:20">
      <c r="A574" s="3">
        <f t="shared" ca="1" si="585"/>
        <v>566</v>
      </c>
      <c r="B574" s="3">
        <f t="shared" ca="1" si="586"/>
        <v>566</v>
      </c>
      <c r="C574" s="3">
        <f t="shared" ref="C574:I574" ca="1" si="652">B574+IF(0=LEN(OFFSET($L$2,B574,0)),1,0)</f>
        <v>566</v>
      </c>
      <c r="D574" s="3">
        <f t="shared" ca="1" si="652"/>
        <v>566</v>
      </c>
      <c r="E574" s="3">
        <f t="shared" ca="1" si="652"/>
        <v>566</v>
      </c>
      <c r="F574" s="3">
        <f t="shared" ca="1" si="652"/>
        <v>566</v>
      </c>
      <c r="G574" s="3">
        <f t="shared" ca="1" si="652"/>
        <v>566</v>
      </c>
      <c r="H574" s="3">
        <f t="shared" ca="1" si="652"/>
        <v>566</v>
      </c>
      <c r="I574" s="3">
        <f t="shared" ca="1" si="652"/>
        <v>566</v>
      </c>
      <c r="J574" s="3">
        <f ca="1">COUNTIF($A$2:$A573,"="&amp;$A574)+1</f>
        <v>2</v>
      </c>
      <c r="K574">
        <f t="shared" ca="1" si="588"/>
        <v>1</v>
      </c>
      <c r="L574" t="str">
        <f ca="1">IF(M574,"",
IF(R574&lt;&gt;".",IF(OR(R574="@",R574="X"),"",MID(R574,1,1)),
IF(OR(OFFSET('map portals'!$A$1,$Q574,$P574+1)="#",ISNUMBER(MATCH((P574+1)*1000+Q574,$S$2:$S573,0))),"","0")
&amp;IF(OR(OFFSET('map portals'!$A$1,$Q574+1,$P574)="#",ISNUMBER(MATCH(P574*1000+(Q574+1),$S$2:$S573,0))),"","1")
&amp;IF(OR(OFFSET('map portals'!$A$1,$Q574,$P574-1)="#",ISNUMBER(MATCH((P574-1)*1000+Q574,$S$2:$S573,0))),"","2")
&amp;IF(OR(OFFSET('map portals'!$A$1,$Q574-1,$P574)="#",ISNUMBER(MATCH(P574*1000+(Q574-1),$S$2:$S573,0))),"","3")
))</f>
        <v>1</v>
      </c>
      <c r="M574" t="b">
        <f ca="1">ISNUMBER(MATCH(S574,$S$2:$S573,0))</f>
        <v>0</v>
      </c>
      <c r="N574">
        <f t="shared" ca="1" si="589"/>
        <v>27</v>
      </c>
      <c r="O574">
        <f t="shared" ca="1" si="590"/>
        <v>8</v>
      </c>
      <c r="P574">
        <f t="shared" ca="1" si="591"/>
        <v>27</v>
      </c>
      <c r="Q574">
        <f t="shared" ca="1" si="592"/>
        <v>8</v>
      </c>
      <c r="R574" t="str">
        <f ca="1">OFFSET('map portals'!$A$1,$O574,$N574)</f>
        <v>.</v>
      </c>
      <c r="S574">
        <f t="shared" ca="1" si="593"/>
        <v>27008</v>
      </c>
      <c r="T574">
        <f t="shared" ca="1" si="594"/>
        <v>134</v>
      </c>
    </row>
    <row r="575" spans="1:20">
      <c r="A575" s="3">
        <f t="shared" ca="1" si="585"/>
        <v>566</v>
      </c>
      <c r="B575" s="3">
        <f t="shared" ca="1" si="586"/>
        <v>567</v>
      </c>
      <c r="C575" s="3">
        <f t="shared" ref="C575:I575" ca="1" si="653">B575+IF(0=LEN(OFFSET($L$2,B575,0)),1,0)</f>
        <v>567</v>
      </c>
      <c r="D575" s="3">
        <f t="shared" ca="1" si="653"/>
        <v>567</v>
      </c>
      <c r="E575" s="3">
        <f t="shared" ca="1" si="653"/>
        <v>567</v>
      </c>
      <c r="F575" s="3">
        <f t="shared" ca="1" si="653"/>
        <v>567</v>
      </c>
      <c r="G575" s="3">
        <f t="shared" ca="1" si="653"/>
        <v>567</v>
      </c>
      <c r="H575" s="3">
        <f t="shared" ca="1" si="653"/>
        <v>567</v>
      </c>
      <c r="I575" s="3">
        <f t="shared" ca="1" si="653"/>
        <v>567</v>
      </c>
      <c r="J575" s="3">
        <f ca="1">COUNTIF($A$2:$A574,"="&amp;$A575)+1</f>
        <v>3</v>
      </c>
      <c r="K575">
        <f t="shared" ca="1" si="588"/>
        <v>2</v>
      </c>
      <c r="L575" t="str">
        <f ca="1">IF(M575,"",
IF(R575&lt;&gt;".",IF(OR(R575="@",R575="X"),"",MID(R575,1,1)),
IF(OR(OFFSET('map portals'!$A$1,$Q575,$P575+1)="#",ISNUMBER(MATCH((P575+1)*1000+Q575,$S$2:$S574,0))),"","0")
&amp;IF(OR(OFFSET('map portals'!$A$1,$Q575+1,$P575)="#",ISNUMBER(MATCH(P575*1000+(Q575+1),$S$2:$S574,0))),"","1")
&amp;IF(OR(OFFSET('map portals'!$A$1,$Q575,$P575-1)="#",ISNUMBER(MATCH((P575-1)*1000+Q575,$S$2:$S574,0))),"","2")
&amp;IF(OR(OFFSET('map portals'!$A$1,$Q575-1,$P575)="#",ISNUMBER(MATCH(P575*1000+(Q575-1),$S$2:$S574,0))),"","3")
))</f>
        <v>2</v>
      </c>
      <c r="M575" t="b">
        <f ca="1">ISNUMBER(MATCH(S575,$S$2:$S574,0))</f>
        <v>0</v>
      </c>
      <c r="N575">
        <f t="shared" ca="1" si="589"/>
        <v>26</v>
      </c>
      <c r="O575">
        <f t="shared" ca="1" si="590"/>
        <v>7</v>
      </c>
      <c r="P575">
        <f t="shared" ca="1" si="591"/>
        <v>26</v>
      </c>
      <c r="Q575">
        <f t="shared" ca="1" si="592"/>
        <v>7</v>
      </c>
      <c r="R575" t="str">
        <f ca="1">OFFSET('map portals'!$A$1,$O575,$N575)</f>
        <v>.</v>
      </c>
      <c r="S575">
        <f t="shared" ca="1" si="593"/>
        <v>26007</v>
      </c>
      <c r="T575">
        <f t="shared" ca="1" si="594"/>
        <v>134</v>
      </c>
    </row>
    <row r="576" spans="1:20">
      <c r="A576" s="3">
        <f t="shared" ca="1" si="585"/>
        <v>567</v>
      </c>
      <c r="B576" s="3">
        <f t="shared" ca="1" si="586"/>
        <v>567</v>
      </c>
      <c r="C576" s="3">
        <f t="shared" ref="C576:I576" ca="1" si="654">B576+IF(0=LEN(OFFSET($L$2,B576,0)),1,0)</f>
        <v>567</v>
      </c>
      <c r="D576" s="3">
        <f t="shared" ca="1" si="654"/>
        <v>567</v>
      </c>
      <c r="E576" s="3">
        <f t="shared" ca="1" si="654"/>
        <v>567</v>
      </c>
      <c r="F576" s="3">
        <f t="shared" ca="1" si="654"/>
        <v>567</v>
      </c>
      <c r="G576" s="3">
        <f t="shared" ca="1" si="654"/>
        <v>567</v>
      </c>
      <c r="H576" s="3">
        <f t="shared" ca="1" si="654"/>
        <v>567</v>
      </c>
      <c r="I576" s="3">
        <f t="shared" ca="1" si="654"/>
        <v>567</v>
      </c>
      <c r="J576" s="3">
        <f ca="1">COUNTIF($A$2:$A575,"="&amp;$A576)+1</f>
        <v>1</v>
      </c>
      <c r="K576">
        <f t="shared" ca="1" si="588"/>
        <v>2</v>
      </c>
      <c r="L576" t="str">
        <f ca="1">IF(M576,"",
IF(R576&lt;&gt;".",IF(OR(R576="@",R576="X"),"",MID(R576,1,1)),
IF(OR(OFFSET('map portals'!$A$1,$Q576,$P576+1)="#",ISNUMBER(MATCH((P576+1)*1000+Q576,$S$2:$S575,0))),"","0")
&amp;IF(OR(OFFSET('map portals'!$A$1,$Q576+1,$P576)="#",ISNUMBER(MATCH(P576*1000+(Q576+1),$S$2:$S575,0))),"","1")
&amp;IF(OR(OFFSET('map portals'!$A$1,$Q576,$P576-1)="#",ISNUMBER(MATCH((P576-1)*1000+Q576,$S$2:$S575,0))),"","2")
&amp;IF(OR(OFFSET('map portals'!$A$1,$Q576-1,$P576)="#",ISNUMBER(MATCH(P576*1000+(Q576-1),$S$2:$S575,0))),"","3")
))</f>
        <v>2</v>
      </c>
      <c r="M576" t="b">
        <f ca="1">ISNUMBER(MATCH(S576,$S$2:$S575,0))</f>
        <v>0</v>
      </c>
      <c r="N576">
        <f t="shared" ca="1" si="589"/>
        <v>24</v>
      </c>
      <c r="O576">
        <f t="shared" ca="1" si="590"/>
        <v>5</v>
      </c>
      <c r="P576">
        <f t="shared" ca="1" si="591"/>
        <v>24</v>
      </c>
      <c r="Q576">
        <f t="shared" ca="1" si="592"/>
        <v>5</v>
      </c>
      <c r="R576" t="str">
        <f ca="1">OFFSET('map portals'!$A$1,$O576,$N576)</f>
        <v>.</v>
      </c>
      <c r="S576">
        <f t="shared" ca="1" si="593"/>
        <v>24005</v>
      </c>
      <c r="T576">
        <f t="shared" ca="1" si="594"/>
        <v>134</v>
      </c>
    </row>
    <row r="577" spans="1:20">
      <c r="A577" s="3">
        <f t="shared" ca="1" si="585"/>
        <v>567</v>
      </c>
      <c r="B577" s="3">
        <f t="shared" ca="1" si="586"/>
        <v>568</v>
      </c>
      <c r="C577" s="3">
        <f t="shared" ref="C577:I577" ca="1" si="655">B577+IF(0=LEN(OFFSET($L$2,B577,0)),1,0)</f>
        <v>569</v>
      </c>
      <c r="D577" s="3">
        <f t="shared" ca="1" si="655"/>
        <v>569</v>
      </c>
      <c r="E577" s="3">
        <f t="shared" ca="1" si="655"/>
        <v>569</v>
      </c>
      <c r="F577" s="3">
        <f t="shared" ca="1" si="655"/>
        <v>569</v>
      </c>
      <c r="G577" s="3">
        <f t="shared" ca="1" si="655"/>
        <v>569</v>
      </c>
      <c r="H577" s="3">
        <f t="shared" ca="1" si="655"/>
        <v>569</v>
      </c>
      <c r="I577" s="3">
        <f t="shared" ca="1" si="655"/>
        <v>569</v>
      </c>
      <c r="J577" s="3">
        <f ca="1">COUNTIF($A$2:$A576,"="&amp;$A577)+1</f>
        <v>2</v>
      </c>
      <c r="K577">
        <f t="shared" ca="1" si="588"/>
        <v>3</v>
      </c>
      <c r="L577" t="str">
        <f ca="1">IF(M577,"",
IF(R577&lt;&gt;".",IF(OR(R577="@",R577="X"),"",MID(R577,1,1)),
IF(OR(OFFSET('map portals'!$A$1,$Q577,$P577+1)="#",ISNUMBER(MATCH((P577+1)*1000+Q577,$S$2:$S576,0))),"","0")
&amp;IF(OR(OFFSET('map portals'!$A$1,$Q577+1,$P577)="#",ISNUMBER(MATCH(P577*1000+(Q577+1),$S$2:$S576,0))),"","1")
&amp;IF(OR(OFFSET('map portals'!$A$1,$Q577,$P577-1)="#",ISNUMBER(MATCH((P577-1)*1000+Q577,$S$2:$S576,0))),"","2")
&amp;IF(OR(OFFSET('map portals'!$A$1,$Q577-1,$P577)="#",ISNUMBER(MATCH(P577*1000+(Q577-1),$S$2:$S576,0))),"","3")
))</f>
        <v>3</v>
      </c>
      <c r="M577" t="b">
        <f ca="1">ISNUMBER(MATCH(S577,$S$2:$S576,0))</f>
        <v>0</v>
      </c>
      <c r="N577">
        <f t="shared" ca="1" si="589"/>
        <v>25</v>
      </c>
      <c r="O577">
        <f t="shared" ca="1" si="590"/>
        <v>4</v>
      </c>
      <c r="P577">
        <f t="shared" ca="1" si="591"/>
        <v>25</v>
      </c>
      <c r="Q577">
        <f t="shared" ca="1" si="592"/>
        <v>4</v>
      </c>
      <c r="R577" t="str">
        <f ca="1">OFFSET('map portals'!$A$1,$O577,$N577)</f>
        <v>.</v>
      </c>
      <c r="S577">
        <f t="shared" ca="1" si="593"/>
        <v>25004</v>
      </c>
      <c r="T577">
        <f t="shared" ca="1" si="594"/>
        <v>134</v>
      </c>
    </row>
    <row r="578" spans="1:20">
      <c r="A578" s="3">
        <f t="shared" ca="1" si="585"/>
        <v>569</v>
      </c>
      <c r="B578" s="3">
        <f t="shared" ca="1" si="586"/>
        <v>570</v>
      </c>
      <c r="C578" s="3">
        <f t="shared" ref="C578:I578" ca="1" si="656">B578+IF(0=LEN(OFFSET($L$2,B578,0)),1,0)</f>
        <v>570</v>
      </c>
      <c r="D578" s="3">
        <f t="shared" ca="1" si="656"/>
        <v>570</v>
      </c>
      <c r="E578" s="3">
        <f t="shared" ca="1" si="656"/>
        <v>570</v>
      </c>
      <c r="F578" s="3">
        <f t="shared" ca="1" si="656"/>
        <v>570</v>
      </c>
      <c r="G578" s="3">
        <f t="shared" ca="1" si="656"/>
        <v>570</v>
      </c>
      <c r="H578" s="3">
        <f t="shared" ca="1" si="656"/>
        <v>570</v>
      </c>
      <c r="I578" s="3">
        <f t="shared" ca="1" si="656"/>
        <v>570</v>
      </c>
      <c r="J578" s="3">
        <f ca="1">COUNTIF($A$2:$A577,"="&amp;$A578)+1</f>
        <v>1</v>
      </c>
      <c r="K578">
        <f t="shared" ca="1" si="588"/>
        <v>3</v>
      </c>
      <c r="L578" t="str">
        <f ca="1">IF(M578,"",
IF(R578&lt;&gt;".",IF(OR(R578="@",R578="X"),"",MID(R578,1,1)),
IF(OR(OFFSET('map portals'!$A$1,$Q578,$P578+1)="#",ISNUMBER(MATCH((P578+1)*1000+Q578,$S$2:$S577,0))),"","0")
&amp;IF(OR(OFFSET('map portals'!$A$1,$Q578+1,$P578)="#",ISNUMBER(MATCH(P578*1000+(Q578+1),$S$2:$S577,0))),"","1")
&amp;IF(OR(OFFSET('map portals'!$A$1,$Q578,$P578-1)="#",ISNUMBER(MATCH((P578-1)*1000+Q578,$S$2:$S577,0))),"","2")
&amp;IF(OR(OFFSET('map portals'!$A$1,$Q578-1,$P578)="#",ISNUMBER(MATCH(P578*1000+(Q578-1),$S$2:$S577,0))),"","3")
))</f>
        <v>3</v>
      </c>
      <c r="M578" t="b">
        <f ca="1">ISNUMBER(MATCH(S578,$S$2:$S577,0))</f>
        <v>0</v>
      </c>
      <c r="N578">
        <f t="shared" ca="1" si="589"/>
        <v>5</v>
      </c>
      <c r="O578">
        <f t="shared" ca="1" si="590"/>
        <v>75</v>
      </c>
      <c r="P578">
        <f t="shared" ca="1" si="591"/>
        <v>5</v>
      </c>
      <c r="Q578">
        <f t="shared" ca="1" si="592"/>
        <v>75</v>
      </c>
      <c r="R578" t="str">
        <f ca="1">OFFSET('map portals'!$A$1,$O578,$N578)</f>
        <v>.</v>
      </c>
      <c r="S578">
        <f t="shared" ca="1" si="593"/>
        <v>5075</v>
      </c>
      <c r="T578">
        <f t="shared" ca="1" si="594"/>
        <v>135</v>
      </c>
    </row>
    <row r="579" spans="1:20">
      <c r="A579" s="3">
        <f t="shared" ca="1" si="585"/>
        <v>570</v>
      </c>
      <c r="B579" s="3">
        <f t="shared" ca="1" si="586"/>
        <v>571</v>
      </c>
      <c r="C579" s="3">
        <f t="shared" ref="C579:I579" ca="1" si="657">B579+IF(0=LEN(OFFSET($L$2,B579,0)),1,0)</f>
        <v>571</v>
      </c>
      <c r="D579" s="3">
        <f t="shared" ca="1" si="657"/>
        <v>571</v>
      </c>
      <c r="E579" s="3">
        <f t="shared" ca="1" si="657"/>
        <v>571</v>
      </c>
      <c r="F579" s="3">
        <f t="shared" ca="1" si="657"/>
        <v>571</v>
      </c>
      <c r="G579" s="3">
        <f t="shared" ca="1" si="657"/>
        <v>571</v>
      </c>
      <c r="H579" s="3">
        <f t="shared" ca="1" si="657"/>
        <v>571</v>
      </c>
      <c r="I579" s="3">
        <f t="shared" ca="1" si="657"/>
        <v>571</v>
      </c>
      <c r="J579" s="3">
        <f ca="1">COUNTIF($A$2:$A578,"="&amp;$A579)+1</f>
        <v>1</v>
      </c>
      <c r="K579">
        <f t="shared" ca="1" si="588"/>
        <v>1</v>
      </c>
      <c r="L579" t="str">
        <f ca="1">IF(M579,"",
IF(R579&lt;&gt;".",IF(OR(R579="@",R579="X"),"",MID(R579,1,1)),
IF(OR(OFFSET('map portals'!$A$1,$Q579,$P579+1)="#",ISNUMBER(MATCH((P579+1)*1000+Q579,$S$2:$S578,0))),"","0")
&amp;IF(OR(OFFSET('map portals'!$A$1,$Q579+1,$P579)="#",ISNUMBER(MATCH(P579*1000+(Q579+1),$S$2:$S578,0))),"","1")
&amp;IF(OR(OFFSET('map portals'!$A$1,$Q579,$P579-1)="#",ISNUMBER(MATCH((P579-1)*1000+Q579,$S$2:$S578,0))),"","2")
&amp;IF(OR(OFFSET('map portals'!$A$1,$Q579-1,$P579)="#",ISNUMBER(MATCH(P579*1000+(Q579-1),$S$2:$S578,0))),"","3")
))</f>
        <v>2</v>
      </c>
      <c r="M579" t="b">
        <f ca="1">ISNUMBER(MATCH(S579,$S$2:$S578,0))</f>
        <v>0</v>
      </c>
      <c r="N579">
        <f t="shared" ca="1" si="589"/>
        <v>39</v>
      </c>
      <c r="O579">
        <f t="shared" ca="1" si="590"/>
        <v>13</v>
      </c>
      <c r="P579">
        <f t="shared" ca="1" si="591"/>
        <v>39</v>
      </c>
      <c r="Q579">
        <f t="shared" ca="1" si="592"/>
        <v>13</v>
      </c>
      <c r="R579" t="str">
        <f ca="1">OFFSET('map portals'!$A$1,$O579,$N579)</f>
        <v>.</v>
      </c>
      <c r="S579">
        <f t="shared" ca="1" si="593"/>
        <v>39013</v>
      </c>
      <c r="T579">
        <f t="shared" ca="1" si="594"/>
        <v>135</v>
      </c>
    </row>
    <row r="580" spans="1:20">
      <c r="A580" s="3">
        <f t="shared" ref="A580:A643" ca="1" si="658">I579</f>
        <v>571</v>
      </c>
      <c r="B580" s="3">
        <f t="shared" ref="B580:B643" ca="1" si="659">A580+IF(J580=LEN(OFFSET($L$2,$A580,0)),1,0)</f>
        <v>572</v>
      </c>
      <c r="C580" s="3">
        <f t="shared" ref="C580:I580" ca="1" si="660">B580+IF(0=LEN(OFFSET($L$2,B580,0)),1,0)</f>
        <v>572</v>
      </c>
      <c r="D580" s="3">
        <f t="shared" ca="1" si="660"/>
        <v>572</v>
      </c>
      <c r="E580" s="3">
        <f t="shared" ca="1" si="660"/>
        <v>572</v>
      </c>
      <c r="F580" s="3">
        <f t="shared" ca="1" si="660"/>
        <v>572</v>
      </c>
      <c r="G580" s="3">
        <f t="shared" ca="1" si="660"/>
        <v>572</v>
      </c>
      <c r="H580" s="3">
        <f t="shared" ca="1" si="660"/>
        <v>572</v>
      </c>
      <c r="I580" s="3">
        <f t="shared" ca="1" si="660"/>
        <v>572</v>
      </c>
      <c r="J580" s="3">
        <f ca="1">COUNTIF($A$2:$A579,"="&amp;$A580)+1</f>
        <v>1</v>
      </c>
      <c r="K580">
        <f t="shared" ref="K580:K643" ca="1" si="661">INT(MID(OFFSET($L$2,$A580,0),$J580,1))</f>
        <v>0</v>
      </c>
      <c r="L580" t="str">
        <f ca="1">IF(M580,"",
IF(R580&lt;&gt;".",IF(OR(R580="@",R580="X"),"",MID(R580,1,1)),
IF(OR(OFFSET('map portals'!$A$1,$Q580,$P580+1)="#",ISNUMBER(MATCH((P580+1)*1000+Q580,$S$2:$S579,0))),"","0")
&amp;IF(OR(OFFSET('map portals'!$A$1,$Q580+1,$P580)="#",ISNUMBER(MATCH(P580*1000+(Q580+1),$S$2:$S579,0))),"","1")
&amp;IF(OR(OFFSET('map portals'!$A$1,$Q580,$P580-1)="#",ISNUMBER(MATCH((P580-1)*1000+Q580,$S$2:$S579,0))),"","2")
&amp;IF(OR(OFFSET('map portals'!$A$1,$Q580-1,$P580)="#",ISNUMBER(MATCH(P580*1000+(Q580-1),$S$2:$S579,0))),"","3")
))</f>
        <v/>
      </c>
      <c r="M580" t="b">
        <f ca="1">ISNUMBER(MATCH(S580,$S$2:$S579,0))</f>
        <v>0</v>
      </c>
      <c r="N580">
        <f t="shared" ref="N580:N643" ca="1" si="662">OFFSET($P$2,$A580,0)+CHOOSE(K580+1,1,0,-1,0)</f>
        <v>29</v>
      </c>
      <c r="O580">
        <f t="shared" ref="O580:O643" ca="1" si="663">OFFSET($Q$2,$A580,0)+CHOOSE(K580+1,0,1,0,-1)</f>
        <v>7</v>
      </c>
      <c r="P580">
        <f t="shared" ref="P580:P643" ca="1" si="664">IF(OR($R580=".",$R580="X",$R580="@"),N580,INT(MID($R580,2,4)))</f>
        <v>29</v>
      </c>
      <c r="Q580">
        <f t="shared" ref="Q580:Q643" ca="1" si="665">IF(OR($R580=".",$R580="X",$R580="@"),O580,INT(MID($R580,6,4)))</f>
        <v>7</v>
      </c>
      <c r="R580" t="str">
        <f ca="1">OFFSET('map portals'!$A$1,$O580,$N580)</f>
        <v>.</v>
      </c>
      <c r="S580">
        <f t="shared" ref="S580:S643" ca="1" si="666">P580*1000+Q580</f>
        <v>29007</v>
      </c>
      <c r="T580">
        <f t="shared" ref="T580:T643" ca="1" si="667">OFFSET($T$2,$A580,0)+1</f>
        <v>135</v>
      </c>
    </row>
    <row r="581" spans="1:20">
      <c r="A581" s="3">
        <f t="shared" ca="1" si="658"/>
        <v>572</v>
      </c>
      <c r="B581" s="3">
        <f t="shared" ca="1" si="659"/>
        <v>573</v>
      </c>
      <c r="C581" s="3">
        <f t="shared" ref="C581:I581" ca="1" si="668">B581+IF(0=LEN(OFFSET($L$2,B581,0)),1,0)</f>
        <v>573</v>
      </c>
      <c r="D581" s="3">
        <f t="shared" ca="1" si="668"/>
        <v>573</v>
      </c>
      <c r="E581" s="3">
        <f t="shared" ca="1" si="668"/>
        <v>573</v>
      </c>
      <c r="F581" s="3">
        <f t="shared" ca="1" si="668"/>
        <v>573</v>
      </c>
      <c r="G581" s="3">
        <f t="shared" ca="1" si="668"/>
        <v>573</v>
      </c>
      <c r="H581" s="3">
        <f t="shared" ca="1" si="668"/>
        <v>573</v>
      </c>
      <c r="I581" s="3">
        <f t="shared" ca="1" si="668"/>
        <v>573</v>
      </c>
      <c r="J581" s="3">
        <f ca="1">COUNTIF($A$2:$A580,"="&amp;$A581)+1</f>
        <v>1</v>
      </c>
      <c r="K581">
        <f t="shared" ca="1" si="661"/>
        <v>1</v>
      </c>
      <c r="L581" t="str">
        <f ca="1">IF(M581,"",
IF(R581&lt;&gt;".",IF(OR(R581="@",R581="X"),"",MID(R581,1,1)),
IF(OR(OFFSET('map portals'!$A$1,$Q581,$P581+1)="#",ISNUMBER(MATCH((P581+1)*1000+Q581,$S$2:$S580,0))),"","0")
&amp;IF(OR(OFFSET('map portals'!$A$1,$Q581+1,$P581)="#",ISNUMBER(MATCH(P581*1000+(Q581+1),$S$2:$S580,0))),"","1")
&amp;IF(OR(OFFSET('map portals'!$A$1,$Q581,$P581-1)="#",ISNUMBER(MATCH((P581-1)*1000+Q581,$S$2:$S580,0))),"","2")
&amp;IF(OR(OFFSET('map portals'!$A$1,$Q581-1,$P581)="#",ISNUMBER(MATCH(P581*1000+(Q581-1),$S$2:$S580,0))),"","3")
))</f>
        <v/>
      </c>
      <c r="M581" t="b">
        <f ca="1">ISNUMBER(MATCH(S581,$S$2:$S580,0))</f>
        <v>0</v>
      </c>
      <c r="N581">
        <f t="shared" ca="1" si="662"/>
        <v>27</v>
      </c>
      <c r="O581">
        <f t="shared" ca="1" si="663"/>
        <v>9</v>
      </c>
      <c r="P581">
        <f t="shared" ca="1" si="664"/>
        <v>27</v>
      </c>
      <c r="Q581">
        <f t="shared" ca="1" si="665"/>
        <v>9</v>
      </c>
      <c r="R581" t="str">
        <f ca="1">OFFSET('map portals'!$A$1,$O581,$N581)</f>
        <v>.</v>
      </c>
      <c r="S581">
        <f t="shared" ca="1" si="666"/>
        <v>27009</v>
      </c>
      <c r="T581">
        <f t="shared" ca="1" si="667"/>
        <v>135</v>
      </c>
    </row>
    <row r="582" spans="1:20">
      <c r="A582" s="3">
        <f t="shared" ca="1" si="658"/>
        <v>573</v>
      </c>
      <c r="B582" s="3">
        <f t="shared" ca="1" si="659"/>
        <v>574</v>
      </c>
      <c r="C582" s="3">
        <f t="shared" ref="C582:I582" ca="1" si="669">B582+IF(0=LEN(OFFSET($L$2,B582,0)),1,0)</f>
        <v>574</v>
      </c>
      <c r="D582" s="3">
        <f t="shared" ca="1" si="669"/>
        <v>574</v>
      </c>
      <c r="E582" s="3">
        <f t="shared" ca="1" si="669"/>
        <v>574</v>
      </c>
      <c r="F582" s="3">
        <f t="shared" ca="1" si="669"/>
        <v>574</v>
      </c>
      <c r="G582" s="3">
        <f t="shared" ca="1" si="669"/>
        <v>574</v>
      </c>
      <c r="H582" s="3">
        <f t="shared" ca="1" si="669"/>
        <v>574</v>
      </c>
      <c r="I582" s="3">
        <f t="shared" ca="1" si="669"/>
        <v>574</v>
      </c>
      <c r="J582" s="3">
        <f ca="1">COUNTIF($A$2:$A581,"="&amp;$A582)+1</f>
        <v>1</v>
      </c>
      <c r="K582">
        <f t="shared" ca="1" si="661"/>
        <v>2</v>
      </c>
      <c r="L582" t="str">
        <f ca="1">IF(M582,"",
IF(R582&lt;&gt;".",IF(OR(R582="@",R582="X"),"",MID(R582,1,1)),
IF(OR(OFFSET('map portals'!$A$1,$Q582,$P582+1)="#",ISNUMBER(MATCH((P582+1)*1000+Q582,$S$2:$S581,0))),"","0")
&amp;IF(OR(OFFSET('map portals'!$A$1,$Q582+1,$P582)="#",ISNUMBER(MATCH(P582*1000+(Q582+1),$S$2:$S581,0))),"","1")
&amp;IF(OR(OFFSET('map portals'!$A$1,$Q582,$P582-1)="#",ISNUMBER(MATCH((P582-1)*1000+Q582,$S$2:$S581,0))),"","2")
&amp;IF(OR(OFFSET('map portals'!$A$1,$Q582-1,$P582)="#",ISNUMBER(MATCH(P582*1000+(Q582-1),$S$2:$S581,0))),"","3")
))</f>
        <v>1</v>
      </c>
      <c r="M582" t="b">
        <f ca="1">ISNUMBER(MATCH(S582,$S$2:$S581,0))</f>
        <v>0</v>
      </c>
      <c r="N582">
        <f t="shared" ca="1" si="662"/>
        <v>25</v>
      </c>
      <c r="O582">
        <f t="shared" ca="1" si="663"/>
        <v>7</v>
      </c>
      <c r="P582">
        <f t="shared" ca="1" si="664"/>
        <v>25</v>
      </c>
      <c r="Q582">
        <f t="shared" ca="1" si="665"/>
        <v>7</v>
      </c>
      <c r="R582" t="str">
        <f ca="1">OFFSET('map portals'!$A$1,$O582,$N582)</f>
        <v>.</v>
      </c>
      <c r="S582">
        <f t="shared" ca="1" si="666"/>
        <v>25007</v>
      </c>
      <c r="T582">
        <f t="shared" ca="1" si="667"/>
        <v>135</v>
      </c>
    </row>
    <row r="583" spans="1:20">
      <c r="A583" s="3">
        <f t="shared" ca="1" si="658"/>
        <v>574</v>
      </c>
      <c r="B583" s="3">
        <f t="shared" ca="1" si="659"/>
        <v>575</v>
      </c>
      <c r="C583" s="3">
        <f t="shared" ref="C583:I583" ca="1" si="670">B583+IF(0=LEN(OFFSET($L$2,B583,0)),1,0)</f>
        <v>575</v>
      </c>
      <c r="D583" s="3">
        <f t="shared" ca="1" si="670"/>
        <v>575</v>
      </c>
      <c r="E583" s="3">
        <f t="shared" ca="1" si="670"/>
        <v>575</v>
      </c>
      <c r="F583" s="3">
        <f t="shared" ca="1" si="670"/>
        <v>575</v>
      </c>
      <c r="G583" s="3">
        <f t="shared" ca="1" si="670"/>
        <v>575</v>
      </c>
      <c r="H583" s="3">
        <f t="shared" ca="1" si="670"/>
        <v>575</v>
      </c>
      <c r="I583" s="3">
        <f t="shared" ca="1" si="670"/>
        <v>575</v>
      </c>
      <c r="J583" s="3">
        <f ca="1">COUNTIF($A$2:$A582,"="&amp;$A583)+1</f>
        <v>1</v>
      </c>
      <c r="K583">
        <f t="shared" ca="1" si="661"/>
        <v>2</v>
      </c>
      <c r="L583" t="str">
        <f ca="1">IF(M583,"",
IF(R583&lt;&gt;".",IF(OR(R583="@",R583="X"),"",MID(R583,1,1)),
IF(OR(OFFSET('map portals'!$A$1,$Q583,$P583+1)="#",ISNUMBER(MATCH((P583+1)*1000+Q583,$S$2:$S582,0))),"","0")
&amp;IF(OR(OFFSET('map portals'!$A$1,$Q583+1,$P583)="#",ISNUMBER(MATCH(P583*1000+(Q583+1),$S$2:$S582,0))),"","1")
&amp;IF(OR(OFFSET('map portals'!$A$1,$Q583,$P583-1)="#",ISNUMBER(MATCH((P583-1)*1000+Q583,$S$2:$S582,0))),"","2")
&amp;IF(OR(OFFSET('map portals'!$A$1,$Q583-1,$P583)="#",ISNUMBER(MATCH(P583*1000+(Q583-1),$S$2:$S582,0))),"","3")
))</f>
        <v>123</v>
      </c>
      <c r="M583" t="b">
        <f ca="1">ISNUMBER(MATCH(S583,$S$2:$S582,0))</f>
        <v>0</v>
      </c>
      <c r="N583">
        <f t="shared" ca="1" si="662"/>
        <v>23</v>
      </c>
      <c r="O583">
        <f t="shared" ca="1" si="663"/>
        <v>5</v>
      </c>
      <c r="P583">
        <f t="shared" ca="1" si="664"/>
        <v>23</v>
      </c>
      <c r="Q583">
        <f t="shared" ca="1" si="665"/>
        <v>5</v>
      </c>
      <c r="R583" t="str">
        <f ca="1">OFFSET('map portals'!$A$1,$O583,$N583)</f>
        <v>.</v>
      </c>
      <c r="S583">
        <f t="shared" ca="1" si="666"/>
        <v>23005</v>
      </c>
      <c r="T583">
        <f t="shared" ca="1" si="667"/>
        <v>135</v>
      </c>
    </row>
    <row r="584" spans="1:20">
      <c r="A584" s="3">
        <f t="shared" ca="1" si="658"/>
        <v>575</v>
      </c>
      <c r="B584" s="3">
        <f t="shared" ca="1" si="659"/>
        <v>576</v>
      </c>
      <c r="C584" s="3">
        <f t="shared" ref="C584:I584" ca="1" si="671">B584+IF(0=LEN(OFFSET($L$2,B584,0)),1,0)</f>
        <v>576</v>
      </c>
      <c r="D584" s="3">
        <f t="shared" ca="1" si="671"/>
        <v>576</v>
      </c>
      <c r="E584" s="3">
        <f t="shared" ca="1" si="671"/>
        <v>576</v>
      </c>
      <c r="F584" s="3">
        <f t="shared" ca="1" si="671"/>
        <v>576</v>
      </c>
      <c r="G584" s="3">
        <f t="shared" ca="1" si="671"/>
        <v>576</v>
      </c>
      <c r="H584" s="3">
        <f t="shared" ca="1" si="671"/>
        <v>576</v>
      </c>
      <c r="I584" s="3">
        <f t="shared" ca="1" si="671"/>
        <v>576</v>
      </c>
      <c r="J584" s="3">
        <f ca="1">COUNTIF($A$2:$A583,"="&amp;$A584)+1</f>
        <v>1</v>
      </c>
      <c r="K584">
        <f t="shared" ca="1" si="661"/>
        <v>3</v>
      </c>
      <c r="L584" t="str">
        <f ca="1">IF(M584,"",
IF(R584&lt;&gt;".",IF(OR(R584="@",R584="X"),"",MID(R584,1,1)),
IF(OR(OFFSET('map portals'!$A$1,$Q584,$P584+1)="#",ISNUMBER(MATCH((P584+1)*1000+Q584,$S$2:$S583,0))),"","0")
&amp;IF(OR(OFFSET('map portals'!$A$1,$Q584+1,$P584)="#",ISNUMBER(MATCH(P584*1000+(Q584+1),$S$2:$S583,0))),"","1")
&amp;IF(OR(OFFSET('map portals'!$A$1,$Q584,$P584-1)="#",ISNUMBER(MATCH((P584-1)*1000+Q584,$S$2:$S583,0))),"","2")
&amp;IF(OR(OFFSET('map portals'!$A$1,$Q584-1,$P584)="#",ISNUMBER(MATCH(P584*1000+(Q584-1),$S$2:$S583,0))),"","3")
))</f>
        <v/>
      </c>
      <c r="M584" t="b">
        <f ca="1">ISNUMBER(MATCH(S584,$S$2:$S583,0))</f>
        <v>0</v>
      </c>
      <c r="N584">
        <f t="shared" ca="1" si="662"/>
        <v>25</v>
      </c>
      <c r="O584">
        <f t="shared" ca="1" si="663"/>
        <v>3</v>
      </c>
      <c r="P584">
        <f t="shared" ca="1" si="664"/>
        <v>25</v>
      </c>
      <c r="Q584">
        <f t="shared" ca="1" si="665"/>
        <v>3</v>
      </c>
      <c r="R584" t="str">
        <f ca="1">OFFSET('map portals'!$A$1,$O584,$N584)</f>
        <v>.</v>
      </c>
      <c r="S584">
        <f t="shared" ca="1" si="666"/>
        <v>25003</v>
      </c>
      <c r="T584">
        <f t="shared" ca="1" si="667"/>
        <v>135</v>
      </c>
    </row>
    <row r="585" spans="1:20">
      <c r="A585" s="3">
        <f t="shared" ca="1" si="658"/>
        <v>576</v>
      </c>
      <c r="B585" s="3">
        <f t="shared" ca="1" si="659"/>
        <v>577</v>
      </c>
      <c r="C585" s="3">
        <f t="shared" ref="C585:I585" ca="1" si="672">B585+IF(0=LEN(OFFSET($L$2,B585,0)),1,0)</f>
        <v>577</v>
      </c>
      <c r="D585" s="3">
        <f t="shared" ca="1" si="672"/>
        <v>577</v>
      </c>
      <c r="E585" s="3">
        <f t="shared" ca="1" si="672"/>
        <v>577</v>
      </c>
      <c r="F585" s="3">
        <f t="shared" ca="1" si="672"/>
        <v>577</v>
      </c>
      <c r="G585" s="3">
        <f t="shared" ca="1" si="672"/>
        <v>577</v>
      </c>
      <c r="H585" s="3">
        <f t="shared" ca="1" si="672"/>
        <v>577</v>
      </c>
      <c r="I585" s="3">
        <f t="shared" ca="1" si="672"/>
        <v>577</v>
      </c>
      <c r="J585" s="3">
        <f ca="1">COUNTIF($A$2:$A584,"="&amp;$A585)+1</f>
        <v>1</v>
      </c>
      <c r="K585">
        <f t="shared" ca="1" si="661"/>
        <v>3</v>
      </c>
      <c r="L585" t="str">
        <f ca="1">IF(M585,"",
IF(R585&lt;&gt;".",IF(OR(R585="@",R585="X"),"",MID(R585,1,1)),
IF(OR(OFFSET('map portals'!$A$1,$Q585,$P585+1)="#",ISNUMBER(MATCH((P585+1)*1000+Q585,$S$2:$S584,0))),"","0")
&amp;IF(OR(OFFSET('map portals'!$A$1,$Q585+1,$P585)="#",ISNUMBER(MATCH(P585*1000+(Q585+1),$S$2:$S584,0))),"","1")
&amp;IF(OR(OFFSET('map portals'!$A$1,$Q585,$P585-1)="#",ISNUMBER(MATCH((P585-1)*1000+Q585,$S$2:$S584,0))),"","2")
&amp;IF(OR(OFFSET('map portals'!$A$1,$Q585-1,$P585)="#",ISNUMBER(MATCH(P585*1000+(Q585-1),$S$2:$S584,0))),"","3")
))</f>
        <v>3</v>
      </c>
      <c r="M585" t="b">
        <f ca="1">ISNUMBER(MATCH(S585,$S$2:$S584,0))</f>
        <v>0</v>
      </c>
      <c r="N585">
        <f t="shared" ca="1" si="662"/>
        <v>5</v>
      </c>
      <c r="O585">
        <f t="shared" ca="1" si="663"/>
        <v>74</v>
      </c>
      <c r="P585">
        <f t="shared" ca="1" si="664"/>
        <v>5</v>
      </c>
      <c r="Q585">
        <f t="shared" ca="1" si="665"/>
        <v>74</v>
      </c>
      <c r="R585" t="str">
        <f ca="1">OFFSET('map portals'!$A$1,$O585,$N585)</f>
        <v>.</v>
      </c>
      <c r="S585">
        <f t="shared" ca="1" si="666"/>
        <v>5074</v>
      </c>
      <c r="T585">
        <f t="shared" ca="1" si="667"/>
        <v>136</v>
      </c>
    </row>
    <row r="586" spans="1:20">
      <c r="A586" s="3">
        <f t="shared" ca="1" si="658"/>
        <v>577</v>
      </c>
      <c r="B586" s="3">
        <f t="shared" ca="1" si="659"/>
        <v>578</v>
      </c>
      <c r="C586" s="3">
        <f t="shared" ref="C586:I586" ca="1" si="673">B586+IF(0=LEN(OFFSET($L$2,B586,0)),1,0)</f>
        <v>579</v>
      </c>
      <c r="D586" s="3">
        <f t="shared" ca="1" si="673"/>
        <v>580</v>
      </c>
      <c r="E586" s="3">
        <f t="shared" ca="1" si="673"/>
        <v>580</v>
      </c>
      <c r="F586" s="3">
        <f t="shared" ca="1" si="673"/>
        <v>580</v>
      </c>
      <c r="G586" s="3">
        <f t="shared" ca="1" si="673"/>
        <v>580</v>
      </c>
      <c r="H586" s="3">
        <f t="shared" ca="1" si="673"/>
        <v>580</v>
      </c>
      <c r="I586" s="3">
        <f t="shared" ca="1" si="673"/>
        <v>580</v>
      </c>
      <c r="J586" s="3">
        <f ca="1">COUNTIF($A$2:$A585,"="&amp;$A586)+1</f>
        <v>1</v>
      </c>
      <c r="K586">
        <f t="shared" ca="1" si="661"/>
        <v>2</v>
      </c>
      <c r="L586" t="str">
        <f ca="1">IF(M586,"",
IF(R586&lt;&gt;".",IF(OR(R586="@",R586="X"),"",MID(R586,1,1)),
IF(OR(OFFSET('map portals'!$A$1,$Q586,$P586+1)="#",ISNUMBER(MATCH((P586+1)*1000+Q586,$S$2:$S585,0))),"","0")
&amp;IF(OR(OFFSET('map portals'!$A$1,$Q586+1,$P586)="#",ISNUMBER(MATCH(P586*1000+(Q586+1),$S$2:$S585,0))),"","1")
&amp;IF(OR(OFFSET('map portals'!$A$1,$Q586,$P586-1)="#",ISNUMBER(MATCH((P586-1)*1000+Q586,$S$2:$S585,0))),"","2")
&amp;IF(OR(OFFSET('map portals'!$A$1,$Q586-1,$P586)="#",ISNUMBER(MATCH(P586*1000+(Q586-1),$S$2:$S585,0))),"","3")
))</f>
        <v>2</v>
      </c>
      <c r="M586" t="b">
        <f ca="1">ISNUMBER(MATCH(S586,$S$2:$S585,0))</f>
        <v>0</v>
      </c>
      <c r="N586">
        <f t="shared" ca="1" si="662"/>
        <v>38</v>
      </c>
      <c r="O586">
        <f t="shared" ca="1" si="663"/>
        <v>13</v>
      </c>
      <c r="P586">
        <f t="shared" ca="1" si="664"/>
        <v>38</v>
      </c>
      <c r="Q586">
        <f t="shared" ca="1" si="665"/>
        <v>13</v>
      </c>
      <c r="R586" t="str">
        <f ca="1">OFFSET('map portals'!$A$1,$O586,$N586)</f>
        <v>.</v>
      </c>
      <c r="S586">
        <f t="shared" ca="1" si="666"/>
        <v>38013</v>
      </c>
      <c r="T586">
        <f t="shared" ca="1" si="667"/>
        <v>136</v>
      </c>
    </row>
    <row r="587" spans="1:20">
      <c r="A587" s="3">
        <f t="shared" ca="1" si="658"/>
        <v>580</v>
      </c>
      <c r="B587" s="3">
        <f t="shared" ca="1" si="659"/>
        <v>581</v>
      </c>
      <c r="C587" s="3">
        <f t="shared" ref="C587:I587" ca="1" si="674">B587+IF(0=LEN(OFFSET($L$2,B587,0)),1,0)</f>
        <v>581</v>
      </c>
      <c r="D587" s="3">
        <f t="shared" ca="1" si="674"/>
        <v>581</v>
      </c>
      <c r="E587" s="3">
        <f t="shared" ca="1" si="674"/>
        <v>581</v>
      </c>
      <c r="F587" s="3">
        <f t="shared" ca="1" si="674"/>
        <v>581</v>
      </c>
      <c r="G587" s="3">
        <f t="shared" ca="1" si="674"/>
        <v>581</v>
      </c>
      <c r="H587" s="3">
        <f t="shared" ca="1" si="674"/>
        <v>581</v>
      </c>
      <c r="I587" s="3">
        <f t="shared" ca="1" si="674"/>
        <v>581</v>
      </c>
      <c r="J587" s="3">
        <f ca="1">COUNTIF($A$2:$A586,"="&amp;$A587)+1</f>
        <v>1</v>
      </c>
      <c r="K587">
        <f t="shared" ca="1" si="661"/>
        <v>1</v>
      </c>
      <c r="L587" t="str">
        <f ca="1">IF(M587,"",
IF(R587&lt;&gt;".",IF(OR(R587="@",R587="X"),"",MID(R587,1,1)),
IF(OR(OFFSET('map portals'!$A$1,$Q587,$P587+1)="#",ISNUMBER(MATCH((P587+1)*1000+Q587,$S$2:$S586,0))),"","0")
&amp;IF(OR(OFFSET('map portals'!$A$1,$Q587+1,$P587)="#",ISNUMBER(MATCH(P587*1000+(Q587+1),$S$2:$S586,0))),"","1")
&amp;IF(OR(OFFSET('map portals'!$A$1,$Q587,$P587-1)="#",ISNUMBER(MATCH((P587-1)*1000+Q587,$S$2:$S586,0))),"","2")
&amp;IF(OR(OFFSET('map portals'!$A$1,$Q587-1,$P587)="#",ISNUMBER(MATCH(P587*1000+(Q587-1),$S$2:$S586,0))),"","3")
))</f>
        <v>1</v>
      </c>
      <c r="M587" t="b">
        <f ca="1">ISNUMBER(MATCH(S587,$S$2:$S586,0))</f>
        <v>0</v>
      </c>
      <c r="N587">
        <f t="shared" ca="1" si="662"/>
        <v>25</v>
      </c>
      <c r="O587">
        <f t="shared" ca="1" si="663"/>
        <v>8</v>
      </c>
      <c r="P587">
        <f t="shared" ca="1" si="664"/>
        <v>25</v>
      </c>
      <c r="Q587">
        <f t="shared" ca="1" si="665"/>
        <v>8</v>
      </c>
      <c r="R587" t="str">
        <f ca="1">OFFSET('map portals'!$A$1,$O587,$N587)</f>
        <v>.</v>
      </c>
      <c r="S587">
        <f t="shared" ca="1" si="666"/>
        <v>25008</v>
      </c>
      <c r="T587">
        <f t="shared" ca="1" si="667"/>
        <v>136</v>
      </c>
    </row>
    <row r="588" spans="1:20">
      <c r="A588" s="3">
        <f t="shared" ca="1" si="658"/>
        <v>581</v>
      </c>
      <c r="B588" s="3">
        <f t="shared" ca="1" si="659"/>
        <v>581</v>
      </c>
      <c r="C588" s="3">
        <f t="shared" ref="C588:I588" ca="1" si="675">B588+IF(0=LEN(OFFSET($L$2,B588,0)),1,0)</f>
        <v>581</v>
      </c>
      <c r="D588" s="3">
        <f t="shared" ca="1" si="675"/>
        <v>581</v>
      </c>
      <c r="E588" s="3">
        <f t="shared" ca="1" si="675"/>
        <v>581</v>
      </c>
      <c r="F588" s="3">
        <f t="shared" ca="1" si="675"/>
        <v>581</v>
      </c>
      <c r="G588" s="3">
        <f t="shared" ca="1" si="675"/>
        <v>581</v>
      </c>
      <c r="H588" s="3">
        <f t="shared" ca="1" si="675"/>
        <v>581</v>
      </c>
      <c r="I588" s="3">
        <f t="shared" ca="1" si="675"/>
        <v>581</v>
      </c>
      <c r="J588" s="3">
        <f ca="1">COUNTIF($A$2:$A587,"="&amp;$A588)+1</f>
        <v>1</v>
      </c>
      <c r="K588">
        <f t="shared" ca="1" si="661"/>
        <v>1</v>
      </c>
      <c r="L588" t="str">
        <f ca="1">IF(M588,"",
IF(R588&lt;&gt;".",IF(OR(R588="@",R588="X"),"",MID(R588,1,1)),
IF(OR(OFFSET('map portals'!$A$1,$Q588,$P588+1)="#",ISNUMBER(MATCH((P588+1)*1000+Q588,$S$2:$S587,0))),"","0")
&amp;IF(OR(OFFSET('map portals'!$A$1,$Q588+1,$P588)="#",ISNUMBER(MATCH(P588*1000+(Q588+1),$S$2:$S587,0))),"","1")
&amp;IF(OR(OFFSET('map portals'!$A$1,$Q588,$P588-1)="#",ISNUMBER(MATCH((P588-1)*1000+Q588,$S$2:$S587,0))),"","2")
&amp;IF(OR(OFFSET('map portals'!$A$1,$Q588-1,$P588)="#",ISNUMBER(MATCH(P588*1000+(Q588-1),$S$2:$S587,0))),"","3")
))</f>
        <v>1</v>
      </c>
      <c r="M588" t="b">
        <f ca="1">ISNUMBER(MATCH(S588,$S$2:$S587,0))</f>
        <v>0</v>
      </c>
      <c r="N588">
        <f t="shared" ca="1" si="662"/>
        <v>23</v>
      </c>
      <c r="O588">
        <f t="shared" ca="1" si="663"/>
        <v>6</v>
      </c>
      <c r="P588">
        <f t="shared" ca="1" si="664"/>
        <v>23</v>
      </c>
      <c r="Q588">
        <f t="shared" ca="1" si="665"/>
        <v>6</v>
      </c>
      <c r="R588" t="str">
        <f ca="1">OFFSET('map portals'!$A$1,$O588,$N588)</f>
        <v>.</v>
      </c>
      <c r="S588">
        <f t="shared" ca="1" si="666"/>
        <v>23006</v>
      </c>
      <c r="T588">
        <f t="shared" ca="1" si="667"/>
        <v>136</v>
      </c>
    </row>
    <row r="589" spans="1:20">
      <c r="A589" s="3">
        <f t="shared" ca="1" si="658"/>
        <v>581</v>
      </c>
      <c r="B589" s="3">
        <f t="shared" ca="1" si="659"/>
        <v>581</v>
      </c>
      <c r="C589" s="3">
        <f t="shared" ref="C589:I589" ca="1" si="676">B589+IF(0=LEN(OFFSET($L$2,B589,0)),1,0)</f>
        <v>581</v>
      </c>
      <c r="D589" s="3">
        <f t="shared" ca="1" si="676"/>
        <v>581</v>
      </c>
      <c r="E589" s="3">
        <f t="shared" ca="1" si="676"/>
        <v>581</v>
      </c>
      <c r="F589" s="3">
        <f t="shared" ca="1" si="676"/>
        <v>581</v>
      </c>
      <c r="G589" s="3">
        <f t="shared" ca="1" si="676"/>
        <v>581</v>
      </c>
      <c r="H589" s="3">
        <f t="shared" ca="1" si="676"/>
        <v>581</v>
      </c>
      <c r="I589" s="3">
        <f t="shared" ca="1" si="676"/>
        <v>581</v>
      </c>
      <c r="J589" s="3">
        <f ca="1">COUNTIF($A$2:$A588,"="&amp;$A589)+1</f>
        <v>2</v>
      </c>
      <c r="K589">
        <f t="shared" ca="1" si="661"/>
        <v>2</v>
      </c>
      <c r="L589" t="str">
        <f ca="1">IF(M589,"",
IF(R589&lt;&gt;".",IF(OR(R589="@",R589="X"),"",MID(R589,1,1)),
IF(OR(OFFSET('map portals'!$A$1,$Q589,$P589+1)="#",ISNUMBER(MATCH((P589+1)*1000+Q589,$S$2:$S588,0))),"","0")
&amp;IF(OR(OFFSET('map portals'!$A$1,$Q589+1,$P589)="#",ISNUMBER(MATCH(P589*1000+(Q589+1),$S$2:$S588,0))),"","1")
&amp;IF(OR(OFFSET('map portals'!$A$1,$Q589,$P589-1)="#",ISNUMBER(MATCH((P589-1)*1000+Q589,$S$2:$S588,0))),"","2")
&amp;IF(OR(OFFSET('map portals'!$A$1,$Q589-1,$P589)="#",ISNUMBER(MATCH(P589*1000+(Q589-1),$S$2:$S588,0))),"","3")
))</f>
        <v>2</v>
      </c>
      <c r="M589" t="b">
        <f ca="1">ISNUMBER(MATCH(S589,$S$2:$S588,0))</f>
        <v>0</v>
      </c>
      <c r="N589">
        <f t="shared" ca="1" si="662"/>
        <v>22</v>
      </c>
      <c r="O589">
        <f t="shared" ca="1" si="663"/>
        <v>5</v>
      </c>
      <c r="P589">
        <f t="shared" ca="1" si="664"/>
        <v>22</v>
      </c>
      <c r="Q589">
        <f t="shared" ca="1" si="665"/>
        <v>5</v>
      </c>
      <c r="R589" t="str">
        <f ca="1">OFFSET('map portals'!$A$1,$O589,$N589)</f>
        <v>.</v>
      </c>
      <c r="S589">
        <f t="shared" ca="1" si="666"/>
        <v>22005</v>
      </c>
      <c r="T589">
        <f t="shared" ca="1" si="667"/>
        <v>136</v>
      </c>
    </row>
    <row r="590" spans="1:20">
      <c r="A590" s="3">
        <f t="shared" ca="1" si="658"/>
        <v>581</v>
      </c>
      <c r="B590" s="3">
        <f t="shared" ca="1" si="659"/>
        <v>582</v>
      </c>
      <c r="C590" s="3">
        <f t="shared" ref="C590:I590" ca="1" si="677">B590+IF(0=LEN(OFFSET($L$2,B590,0)),1,0)</f>
        <v>583</v>
      </c>
      <c r="D590" s="3">
        <f t="shared" ca="1" si="677"/>
        <v>583</v>
      </c>
      <c r="E590" s="3">
        <f t="shared" ca="1" si="677"/>
        <v>583</v>
      </c>
      <c r="F590" s="3">
        <f t="shared" ca="1" si="677"/>
        <v>583</v>
      </c>
      <c r="G590" s="3">
        <f t="shared" ca="1" si="677"/>
        <v>583</v>
      </c>
      <c r="H590" s="3">
        <f t="shared" ca="1" si="677"/>
        <v>583</v>
      </c>
      <c r="I590" s="3">
        <f t="shared" ca="1" si="677"/>
        <v>583</v>
      </c>
      <c r="J590" s="3">
        <f ca="1">COUNTIF($A$2:$A589,"="&amp;$A590)+1</f>
        <v>3</v>
      </c>
      <c r="K590">
        <f t="shared" ca="1" si="661"/>
        <v>3</v>
      </c>
      <c r="L590" t="str">
        <f ca="1">IF(M590,"",
IF(R590&lt;&gt;".",IF(OR(R590="@",R590="X"),"",MID(R590,1,1)),
IF(OR(OFFSET('map portals'!$A$1,$Q590,$P590+1)="#",ISNUMBER(MATCH((P590+1)*1000+Q590,$S$2:$S589,0))),"","0")
&amp;IF(OR(OFFSET('map portals'!$A$1,$Q590+1,$P590)="#",ISNUMBER(MATCH(P590*1000+(Q590+1),$S$2:$S589,0))),"","1")
&amp;IF(OR(OFFSET('map portals'!$A$1,$Q590,$P590-1)="#",ISNUMBER(MATCH((P590-1)*1000+Q590,$S$2:$S589,0))),"","2")
&amp;IF(OR(OFFSET('map portals'!$A$1,$Q590-1,$P590)="#",ISNUMBER(MATCH(P590*1000+(Q590-1),$S$2:$S589,0))),"","3")
))</f>
        <v>3</v>
      </c>
      <c r="M590" t="b">
        <f ca="1">ISNUMBER(MATCH(S590,$S$2:$S589,0))</f>
        <v>0</v>
      </c>
      <c r="N590">
        <f t="shared" ca="1" si="662"/>
        <v>23</v>
      </c>
      <c r="O590">
        <f t="shared" ca="1" si="663"/>
        <v>4</v>
      </c>
      <c r="P590">
        <f t="shared" ca="1" si="664"/>
        <v>23</v>
      </c>
      <c r="Q590">
        <f t="shared" ca="1" si="665"/>
        <v>4</v>
      </c>
      <c r="R590" t="str">
        <f ca="1">OFFSET('map portals'!$A$1,$O590,$N590)</f>
        <v>.</v>
      </c>
      <c r="S590">
        <f t="shared" ca="1" si="666"/>
        <v>23004</v>
      </c>
      <c r="T590">
        <f t="shared" ca="1" si="667"/>
        <v>136</v>
      </c>
    </row>
    <row r="591" spans="1:20">
      <c r="A591" s="3">
        <f t="shared" ca="1" si="658"/>
        <v>583</v>
      </c>
      <c r="B591" s="3">
        <f t="shared" ca="1" si="659"/>
        <v>584</v>
      </c>
      <c r="C591" s="3">
        <f t="shared" ref="C591:I591" ca="1" si="678">B591+IF(0=LEN(OFFSET($L$2,B591,0)),1,0)</f>
        <v>584</v>
      </c>
      <c r="D591" s="3">
        <f t="shared" ca="1" si="678"/>
        <v>584</v>
      </c>
      <c r="E591" s="3">
        <f t="shared" ca="1" si="678"/>
        <v>584</v>
      </c>
      <c r="F591" s="3">
        <f t="shared" ca="1" si="678"/>
        <v>584</v>
      </c>
      <c r="G591" s="3">
        <f t="shared" ca="1" si="678"/>
        <v>584</v>
      </c>
      <c r="H591" s="3">
        <f t="shared" ca="1" si="678"/>
        <v>584</v>
      </c>
      <c r="I591" s="3">
        <f t="shared" ca="1" si="678"/>
        <v>584</v>
      </c>
      <c r="J591" s="3">
        <f ca="1">COUNTIF($A$2:$A590,"="&amp;$A591)+1</f>
        <v>1</v>
      </c>
      <c r="K591">
        <f t="shared" ca="1" si="661"/>
        <v>3</v>
      </c>
      <c r="L591" t="str">
        <f ca="1">IF(M591,"",
IF(R591&lt;&gt;".",IF(OR(R591="@",R591="X"),"",MID(R591,1,1)),
IF(OR(OFFSET('map portals'!$A$1,$Q591,$P591+1)="#",ISNUMBER(MATCH((P591+1)*1000+Q591,$S$2:$S590,0))),"","0")
&amp;IF(OR(OFFSET('map portals'!$A$1,$Q591+1,$P591)="#",ISNUMBER(MATCH(P591*1000+(Q591+1),$S$2:$S590,0))),"","1")
&amp;IF(OR(OFFSET('map portals'!$A$1,$Q591,$P591-1)="#",ISNUMBER(MATCH((P591-1)*1000+Q591,$S$2:$S590,0))),"","2")
&amp;IF(OR(OFFSET('map portals'!$A$1,$Q591-1,$P591)="#",ISNUMBER(MATCH(P591*1000+(Q591-1),$S$2:$S590,0))),"","3")
))</f>
        <v>23</v>
      </c>
      <c r="M591" t="b">
        <f ca="1">ISNUMBER(MATCH(S591,$S$2:$S590,0))</f>
        <v>0</v>
      </c>
      <c r="N591">
        <f t="shared" ca="1" si="662"/>
        <v>5</v>
      </c>
      <c r="O591">
        <f t="shared" ca="1" si="663"/>
        <v>73</v>
      </c>
      <c r="P591">
        <f t="shared" ca="1" si="664"/>
        <v>5</v>
      </c>
      <c r="Q591">
        <f t="shared" ca="1" si="665"/>
        <v>73</v>
      </c>
      <c r="R591" t="str">
        <f ca="1">OFFSET('map portals'!$A$1,$O591,$N591)</f>
        <v>.</v>
      </c>
      <c r="S591">
        <f t="shared" ca="1" si="666"/>
        <v>5073</v>
      </c>
      <c r="T591">
        <f t="shared" ca="1" si="667"/>
        <v>137</v>
      </c>
    </row>
    <row r="592" spans="1:20">
      <c r="A592" s="3">
        <f t="shared" ca="1" si="658"/>
        <v>584</v>
      </c>
      <c r="B592" s="3">
        <f t="shared" ca="1" si="659"/>
        <v>585</v>
      </c>
      <c r="C592" s="3">
        <f t="shared" ref="C592:I592" ca="1" si="679">B592+IF(0=LEN(OFFSET($L$2,B592,0)),1,0)</f>
        <v>585</v>
      </c>
      <c r="D592" s="3">
        <f t="shared" ca="1" si="679"/>
        <v>585</v>
      </c>
      <c r="E592" s="3">
        <f t="shared" ca="1" si="679"/>
        <v>585</v>
      </c>
      <c r="F592" s="3">
        <f t="shared" ca="1" si="679"/>
        <v>585</v>
      </c>
      <c r="G592" s="3">
        <f t="shared" ca="1" si="679"/>
        <v>585</v>
      </c>
      <c r="H592" s="3">
        <f t="shared" ca="1" si="679"/>
        <v>585</v>
      </c>
      <c r="I592" s="3">
        <f t="shared" ca="1" si="679"/>
        <v>585</v>
      </c>
      <c r="J592" s="3">
        <f ca="1">COUNTIF($A$2:$A591,"="&amp;$A592)+1</f>
        <v>1</v>
      </c>
      <c r="K592">
        <f t="shared" ca="1" si="661"/>
        <v>2</v>
      </c>
      <c r="L592" t="str">
        <f ca="1">IF(M592,"",
IF(R592&lt;&gt;".",IF(OR(R592="@",R592="X"),"",MID(R592,1,1)),
IF(OR(OFFSET('map portals'!$A$1,$Q592,$P592+1)="#",ISNUMBER(MATCH((P592+1)*1000+Q592,$S$2:$S591,0))),"","0")
&amp;IF(OR(OFFSET('map portals'!$A$1,$Q592+1,$P592)="#",ISNUMBER(MATCH(P592*1000+(Q592+1),$S$2:$S591,0))),"","1")
&amp;IF(OR(OFFSET('map portals'!$A$1,$Q592,$P592-1)="#",ISNUMBER(MATCH((P592-1)*1000+Q592,$S$2:$S591,0))),"","2")
&amp;IF(OR(OFFSET('map portals'!$A$1,$Q592-1,$P592)="#",ISNUMBER(MATCH(P592*1000+(Q592-1),$S$2:$S591,0))),"","3")
))</f>
        <v>2</v>
      </c>
      <c r="M592" t="b">
        <f ca="1">ISNUMBER(MATCH(S592,$S$2:$S591,0))</f>
        <v>0</v>
      </c>
      <c r="N592">
        <f t="shared" ca="1" si="662"/>
        <v>37</v>
      </c>
      <c r="O592">
        <f t="shared" ca="1" si="663"/>
        <v>13</v>
      </c>
      <c r="P592">
        <f t="shared" ca="1" si="664"/>
        <v>37</v>
      </c>
      <c r="Q592">
        <f t="shared" ca="1" si="665"/>
        <v>13</v>
      </c>
      <c r="R592" t="str">
        <f ca="1">OFFSET('map portals'!$A$1,$O592,$N592)</f>
        <v>.</v>
      </c>
      <c r="S592">
        <f t="shared" ca="1" si="666"/>
        <v>37013</v>
      </c>
      <c r="T592">
        <f t="shared" ca="1" si="667"/>
        <v>137</v>
      </c>
    </row>
    <row r="593" spans="1:20">
      <c r="A593" s="3">
        <f t="shared" ca="1" si="658"/>
        <v>585</v>
      </c>
      <c r="B593" s="3">
        <f t="shared" ca="1" si="659"/>
        <v>586</v>
      </c>
      <c r="C593" s="3">
        <f t="shared" ref="C593:I593" ca="1" si="680">B593+IF(0=LEN(OFFSET($L$2,B593,0)),1,0)</f>
        <v>586</v>
      </c>
      <c r="D593" s="3">
        <f t="shared" ca="1" si="680"/>
        <v>586</v>
      </c>
      <c r="E593" s="3">
        <f t="shared" ca="1" si="680"/>
        <v>586</v>
      </c>
      <c r="F593" s="3">
        <f t="shared" ca="1" si="680"/>
        <v>586</v>
      </c>
      <c r="G593" s="3">
        <f t="shared" ca="1" si="680"/>
        <v>586</v>
      </c>
      <c r="H593" s="3">
        <f t="shared" ca="1" si="680"/>
        <v>586</v>
      </c>
      <c r="I593" s="3">
        <f t="shared" ca="1" si="680"/>
        <v>586</v>
      </c>
      <c r="J593" s="3">
        <f ca="1">COUNTIF($A$2:$A592,"="&amp;$A593)+1</f>
        <v>1</v>
      </c>
      <c r="K593">
        <f t="shared" ca="1" si="661"/>
        <v>1</v>
      </c>
      <c r="L593" t="str">
        <f ca="1">IF(M593,"",
IF(R593&lt;&gt;".",IF(OR(R593="@",R593="X"),"",MID(R593,1,1)),
IF(OR(OFFSET('map portals'!$A$1,$Q593,$P593+1)="#",ISNUMBER(MATCH((P593+1)*1000+Q593,$S$2:$S592,0))),"","0")
&amp;IF(OR(OFFSET('map portals'!$A$1,$Q593+1,$P593)="#",ISNUMBER(MATCH(P593*1000+(Q593+1),$S$2:$S592,0))),"","1")
&amp;IF(OR(OFFSET('map portals'!$A$1,$Q593,$P593-1)="#",ISNUMBER(MATCH((P593-1)*1000+Q593,$S$2:$S592,0))),"","2")
&amp;IF(OR(OFFSET('map portals'!$A$1,$Q593-1,$P593)="#",ISNUMBER(MATCH(P593*1000+(Q593-1),$S$2:$S592,0))),"","3")
))</f>
        <v/>
      </c>
      <c r="M593" t="b">
        <f ca="1">ISNUMBER(MATCH(S593,$S$2:$S592,0))</f>
        <v>0</v>
      </c>
      <c r="N593">
        <f t="shared" ca="1" si="662"/>
        <v>25</v>
      </c>
      <c r="O593">
        <f t="shared" ca="1" si="663"/>
        <v>9</v>
      </c>
      <c r="P593">
        <f t="shared" ca="1" si="664"/>
        <v>25</v>
      </c>
      <c r="Q593">
        <f t="shared" ca="1" si="665"/>
        <v>9</v>
      </c>
      <c r="R593" t="str">
        <f ca="1">OFFSET('map portals'!$A$1,$O593,$N593)</f>
        <v>.</v>
      </c>
      <c r="S593">
        <f t="shared" ca="1" si="666"/>
        <v>25009</v>
      </c>
      <c r="T593">
        <f t="shared" ca="1" si="667"/>
        <v>137</v>
      </c>
    </row>
    <row r="594" spans="1:20">
      <c r="A594" s="3">
        <f t="shared" ca="1" si="658"/>
        <v>586</v>
      </c>
      <c r="B594" s="3">
        <f t="shared" ca="1" si="659"/>
        <v>587</v>
      </c>
      <c r="C594" s="3">
        <f t="shared" ref="C594:I594" ca="1" si="681">B594+IF(0=LEN(OFFSET($L$2,B594,0)),1,0)</f>
        <v>587</v>
      </c>
      <c r="D594" s="3">
        <f t="shared" ca="1" si="681"/>
        <v>587</v>
      </c>
      <c r="E594" s="3">
        <f t="shared" ca="1" si="681"/>
        <v>587</v>
      </c>
      <c r="F594" s="3">
        <f t="shared" ca="1" si="681"/>
        <v>587</v>
      </c>
      <c r="G594" s="3">
        <f t="shared" ca="1" si="681"/>
        <v>587</v>
      </c>
      <c r="H594" s="3">
        <f t="shared" ca="1" si="681"/>
        <v>587</v>
      </c>
      <c r="I594" s="3">
        <f t="shared" ca="1" si="681"/>
        <v>587</v>
      </c>
      <c r="J594" s="3">
        <f ca="1">COUNTIF($A$2:$A593,"="&amp;$A594)+1</f>
        <v>1</v>
      </c>
      <c r="K594">
        <f t="shared" ca="1" si="661"/>
        <v>1</v>
      </c>
      <c r="L594" t="str">
        <f ca="1">IF(M594,"",
IF(R594&lt;&gt;".",IF(OR(R594="@",R594="X"),"",MID(R594,1,1)),
IF(OR(OFFSET('map portals'!$A$1,$Q594,$P594+1)="#",ISNUMBER(MATCH((P594+1)*1000+Q594,$S$2:$S593,0))),"","0")
&amp;IF(OR(OFFSET('map portals'!$A$1,$Q594+1,$P594)="#",ISNUMBER(MATCH(P594*1000+(Q594+1),$S$2:$S593,0))),"","1")
&amp;IF(OR(OFFSET('map portals'!$A$1,$Q594,$P594-1)="#",ISNUMBER(MATCH((P594-1)*1000+Q594,$S$2:$S593,0))),"","2")
&amp;IF(OR(OFFSET('map portals'!$A$1,$Q594-1,$P594)="#",ISNUMBER(MATCH(P594*1000+(Q594-1),$S$2:$S593,0))),"","3")
))</f>
        <v>1</v>
      </c>
      <c r="M594" t="b">
        <f ca="1">ISNUMBER(MATCH(S594,$S$2:$S593,0))</f>
        <v>0</v>
      </c>
      <c r="N594">
        <f t="shared" ca="1" si="662"/>
        <v>23</v>
      </c>
      <c r="O594">
        <f t="shared" ca="1" si="663"/>
        <v>7</v>
      </c>
      <c r="P594">
        <f t="shared" ca="1" si="664"/>
        <v>23</v>
      </c>
      <c r="Q594">
        <f t="shared" ca="1" si="665"/>
        <v>7</v>
      </c>
      <c r="R594" t="str">
        <f ca="1">OFFSET('map portals'!$A$1,$O594,$N594)</f>
        <v>.</v>
      </c>
      <c r="S594">
        <f t="shared" ca="1" si="666"/>
        <v>23007</v>
      </c>
      <c r="T594">
        <f t="shared" ca="1" si="667"/>
        <v>137</v>
      </c>
    </row>
    <row r="595" spans="1:20">
      <c r="A595" s="3">
        <f t="shared" ca="1" si="658"/>
        <v>587</v>
      </c>
      <c r="B595" s="3">
        <f t="shared" ca="1" si="659"/>
        <v>588</v>
      </c>
      <c r="C595" s="3">
        <f t="shared" ref="C595:I595" ca="1" si="682">B595+IF(0=LEN(OFFSET($L$2,B595,0)),1,0)</f>
        <v>588</v>
      </c>
      <c r="D595" s="3">
        <f t="shared" ca="1" si="682"/>
        <v>588</v>
      </c>
      <c r="E595" s="3">
        <f t="shared" ca="1" si="682"/>
        <v>588</v>
      </c>
      <c r="F595" s="3">
        <f t="shared" ca="1" si="682"/>
        <v>588</v>
      </c>
      <c r="G595" s="3">
        <f t="shared" ca="1" si="682"/>
        <v>588</v>
      </c>
      <c r="H595" s="3">
        <f t="shared" ca="1" si="682"/>
        <v>588</v>
      </c>
      <c r="I595" s="3">
        <f t="shared" ca="1" si="682"/>
        <v>588</v>
      </c>
      <c r="J595" s="3">
        <f ca="1">COUNTIF($A$2:$A594,"="&amp;$A595)+1</f>
        <v>1</v>
      </c>
      <c r="K595">
        <f t="shared" ca="1" si="661"/>
        <v>2</v>
      </c>
      <c r="L595" t="str">
        <f ca="1">IF(M595,"",
IF(R595&lt;&gt;".",IF(OR(R595="@",R595="X"),"",MID(R595,1,1)),
IF(OR(OFFSET('map portals'!$A$1,$Q595,$P595+1)="#",ISNUMBER(MATCH((P595+1)*1000+Q595,$S$2:$S594,0))),"","0")
&amp;IF(OR(OFFSET('map portals'!$A$1,$Q595+1,$P595)="#",ISNUMBER(MATCH(P595*1000+(Q595+1),$S$2:$S594,0))),"","1")
&amp;IF(OR(OFFSET('map portals'!$A$1,$Q595,$P595-1)="#",ISNUMBER(MATCH((P595-1)*1000+Q595,$S$2:$S594,0))),"","2")
&amp;IF(OR(OFFSET('map portals'!$A$1,$Q595-1,$P595)="#",ISNUMBER(MATCH(P595*1000+(Q595-1),$S$2:$S594,0))),"","3")
))</f>
        <v>12</v>
      </c>
      <c r="M595" t="b">
        <f ca="1">ISNUMBER(MATCH(S595,$S$2:$S594,0))</f>
        <v>0</v>
      </c>
      <c r="N595">
        <f t="shared" ca="1" si="662"/>
        <v>21</v>
      </c>
      <c r="O595">
        <f t="shared" ca="1" si="663"/>
        <v>5</v>
      </c>
      <c r="P595">
        <f t="shared" ca="1" si="664"/>
        <v>21</v>
      </c>
      <c r="Q595">
        <f t="shared" ca="1" si="665"/>
        <v>5</v>
      </c>
      <c r="R595" t="str">
        <f ca="1">OFFSET('map portals'!$A$1,$O595,$N595)</f>
        <v>.</v>
      </c>
      <c r="S595">
        <f t="shared" ca="1" si="666"/>
        <v>21005</v>
      </c>
      <c r="T595">
        <f t="shared" ca="1" si="667"/>
        <v>137</v>
      </c>
    </row>
    <row r="596" spans="1:20">
      <c r="A596" s="3">
        <f t="shared" ca="1" si="658"/>
        <v>588</v>
      </c>
      <c r="B596" s="3">
        <f t="shared" ca="1" si="659"/>
        <v>589</v>
      </c>
      <c r="C596" s="3">
        <f t="shared" ref="C596:I596" ca="1" si="683">B596+IF(0=LEN(OFFSET($L$2,B596,0)),1,0)</f>
        <v>589</v>
      </c>
      <c r="D596" s="3">
        <f t="shared" ca="1" si="683"/>
        <v>589</v>
      </c>
      <c r="E596" s="3">
        <f t="shared" ca="1" si="683"/>
        <v>589</v>
      </c>
      <c r="F596" s="3">
        <f t="shared" ca="1" si="683"/>
        <v>589</v>
      </c>
      <c r="G596" s="3">
        <f t="shared" ca="1" si="683"/>
        <v>589</v>
      </c>
      <c r="H596" s="3">
        <f t="shared" ca="1" si="683"/>
        <v>589</v>
      </c>
      <c r="I596" s="3">
        <f t="shared" ca="1" si="683"/>
        <v>589</v>
      </c>
      <c r="J596" s="3">
        <f ca="1">COUNTIF($A$2:$A595,"="&amp;$A596)+1</f>
        <v>1</v>
      </c>
      <c r="K596">
        <f t="shared" ca="1" si="661"/>
        <v>3</v>
      </c>
      <c r="L596" t="str">
        <f ca="1">IF(M596,"",
IF(R596&lt;&gt;".",IF(OR(R596="@",R596="X"),"",MID(R596,1,1)),
IF(OR(OFFSET('map portals'!$A$1,$Q596,$P596+1)="#",ISNUMBER(MATCH((P596+1)*1000+Q596,$S$2:$S595,0))),"","0")
&amp;IF(OR(OFFSET('map portals'!$A$1,$Q596+1,$P596)="#",ISNUMBER(MATCH(P596*1000+(Q596+1),$S$2:$S595,0))),"","1")
&amp;IF(OR(OFFSET('map portals'!$A$1,$Q596,$P596-1)="#",ISNUMBER(MATCH((P596-1)*1000+Q596,$S$2:$S595,0))),"","2")
&amp;IF(OR(OFFSET('map portals'!$A$1,$Q596-1,$P596)="#",ISNUMBER(MATCH(P596*1000+(Q596-1),$S$2:$S595,0))),"","3")
))</f>
        <v>2</v>
      </c>
      <c r="M596" t="b">
        <f ca="1">ISNUMBER(MATCH(S596,$S$2:$S595,0))</f>
        <v>0</v>
      </c>
      <c r="N596">
        <f t="shared" ca="1" si="662"/>
        <v>23</v>
      </c>
      <c r="O596">
        <f t="shared" ca="1" si="663"/>
        <v>3</v>
      </c>
      <c r="P596">
        <f t="shared" ca="1" si="664"/>
        <v>23</v>
      </c>
      <c r="Q596">
        <f t="shared" ca="1" si="665"/>
        <v>3</v>
      </c>
      <c r="R596" t="str">
        <f ca="1">OFFSET('map portals'!$A$1,$O596,$N596)</f>
        <v>.</v>
      </c>
      <c r="S596">
        <f t="shared" ca="1" si="666"/>
        <v>23003</v>
      </c>
      <c r="T596">
        <f t="shared" ca="1" si="667"/>
        <v>137</v>
      </c>
    </row>
    <row r="597" spans="1:20">
      <c r="A597" s="3">
        <f t="shared" ca="1" si="658"/>
        <v>589</v>
      </c>
      <c r="B597" s="3">
        <f t="shared" ca="1" si="659"/>
        <v>589</v>
      </c>
      <c r="C597" s="3">
        <f t="shared" ref="C597:I597" ca="1" si="684">B597+IF(0=LEN(OFFSET($L$2,B597,0)),1,0)</f>
        <v>589</v>
      </c>
      <c r="D597" s="3">
        <f t="shared" ca="1" si="684"/>
        <v>589</v>
      </c>
      <c r="E597" s="3">
        <f t="shared" ca="1" si="684"/>
        <v>589</v>
      </c>
      <c r="F597" s="3">
        <f t="shared" ca="1" si="684"/>
        <v>589</v>
      </c>
      <c r="G597" s="3">
        <f t="shared" ca="1" si="684"/>
        <v>589</v>
      </c>
      <c r="H597" s="3">
        <f t="shared" ca="1" si="684"/>
        <v>589</v>
      </c>
      <c r="I597" s="3">
        <f t="shared" ca="1" si="684"/>
        <v>589</v>
      </c>
      <c r="J597" s="3">
        <f ca="1">COUNTIF($A$2:$A596,"="&amp;$A597)+1</f>
        <v>1</v>
      </c>
      <c r="K597">
        <f t="shared" ca="1" si="661"/>
        <v>2</v>
      </c>
      <c r="L597" t="str">
        <f ca="1">IF(M597,"",
IF(R597&lt;&gt;".",IF(OR(R597="@",R597="X"),"",MID(R597,1,1)),
IF(OR(OFFSET('map portals'!$A$1,$Q597,$P597+1)="#",ISNUMBER(MATCH((P597+1)*1000+Q597,$S$2:$S596,0))),"","0")
&amp;IF(OR(OFFSET('map portals'!$A$1,$Q597+1,$P597)="#",ISNUMBER(MATCH(P597*1000+(Q597+1),$S$2:$S596,0))),"","1")
&amp;IF(OR(OFFSET('map portals'!$A$1,$Q597,$P597-1)="#",ISNUMBER(MATCH((P597-1)*1000+Q597,$S$2:$S596,0))),"","2")
&amp;IF(OR(OFFSET('map portals'!$A$1,$Q597-1,$P597)="#",ISNUMBER(MATCH(P597*1000+(Q597-1),$S$2:$S596,0))),"","3")
))</f>
        <v>2</v>
      </c>
      <c r="M597" t="b">
        <f ca="1">ISNUMBER(MATCH(S597,$S$2:$S596,0))</f>
        <v>0</v>
      </c>
      <c r="N597">
        <f t="shared" ca="1" si="662"/>
        <v>4</v>
      </c>
      <c r="O597">
        <f t="shared" ca="1" si="663"/>
        <v>73</v>
      </c>
      <c r="P597">
        <f t="shared" ca="1" si="664"/>
        <v>4</v>
      </c>
      <c r="Q597">
        <f t="shared" ca="1" si="665"/>
        <v>73</v>
      </c>
      <c r="R597" t="str">
        <f ca="1">OFFSET('map portals'!$A$1,$O597,$N597)</f>
        <v>.</v>
      </c>
      <c r="S597">
        <f t="shared" ca="1" si="666"/>
        <v>4073</v>
      </c>
      <c r="T597">
        <f t="shared" ca="1" si="667"/>
        <v>138</v>
      </c>
    </row>
    <row r="598" spans="1:20">
      <c r="A598" s="3">
        <f t="shared" ca="1" si="658"/>
        <v>589</v>
      </c>
      <c r="B598" s="3">
        <f t="shared" ca="1" si="659"/>
        <v>590</v>
      </c>
      <c r="C598" s="3">
        <f t="shared" ref="C598:I598" ca="1" si="685">B598+IF(0=LEN(OFFSET($L$2,B598,0)),1,0)</f>
        <v>590</v>
      </c>
      <c r="D598" s="3">
        <f t="shared" ca="1" si="685"/>
        <v>590</v>
      </c>
      <c r="E598" s="3">
        <f t="shared" ca="1" si="685"/>
        <v>590</v>
      </c>
      <c r="F598" s="3">
        <f t="shared" ca="1" si="685"/>
        <v>590</v>
      </c>
      <c r="G598" s="3">
        <f t="shared" ca="1" si="685"/>
        <v>590</v>
      </c>
      <c r="H598" s="3">
        <f t="shared" ca="1" si="685"/>
        <v>590</v>
      </c>
      <c r="I598" s="3">
        <f t="shared" ca="1" si="685"/>
        <v>590</v>
      </c>
      <c r="J598" s="3">
        <f ca="1">COUNTIF($A$2:$A597,"="&amp;$A598)+1</f>
        <v>2</v>
      </c>
      <c r="K598">
        <f t="shared" ca="1" si="661"/>
        <v>3</v>
      </c>
      <c r="L598" t="str">
        <f ca="1">IF(M598,"",
IF(R598&lt;&gt;".",IF(OR(R598="@",R598="X"),"",MID(R598,1,1)),
IF(OR(OFFSET('map portals'!$A$1,$Q598,$P598+1)="#",ISNUMBER(MATCH((P598+1)*1000+Q598,$S$2:$S597,0))),"","0")
&amp;IF(OR(OFFSET('map portals'!$A$1,$Q598+1,$P598)="#",ISNUMBER(MATCH(P598*1000+(Q598+1),$S$2:$S597,0))),"","1")
&amp;IF(OR(OFFSET('map portals'!$A$1,$Q598,$P598-1)="#",ISNUMBER(MATCH((P598-1)*1000+Q598,$S$2:$S597,0))),"","2")
&amp;IF(OR(OFFSET('map portals'!$A$1,$Q598-1,$P598)="#",ISNUMBER(MATCH(P598*1000+(Q598-1),$S$2:$S597,0))),"","3")
))</f>
        <v>3</v>
      </c>
      <c r="M598" t="b">
        <f ca="1">ISNUMBER(MATCH(S598,$S$2:$S597,0))</f>
        <v>0</v>
      </c>
      <c r="N598">
        <f t="shared" ca="1" si="662"/>
        <v>5</v>
      </c>
      <c r="O598">
        <f t="shared" ca="1" si="663"/>
        <v>72</v>
      </c>
      <c r="P598">
        <f t="shared" ca="1" si="664"/>
        <v>5</v>
      </c>
      <c r="Q598">
        <f t="shared" ca="1" si="665"/>
        <v>72</v>
      </c>
      <c r="R598" t="str">
        <f ca="1">OFFSET('map portals'!$A$1,$O598,$N598)</f>
        <v>.</v>
      </c>
      <c r="S598">
        <f t="shared" ca="1" si="666"/>
        <v>5072</v>
      </c>
      <c r="T598">
        <f t="shared" ca="1" si="667"/>
        <v>138</v>
      </c>
    </row>
    <row r="599" spans="1:20">
      <c r="A599" s="3">
        <f t="shared" ca="1" si="658"/>
        <v>590</v>
      </c>
      <c r="B599" s="3">
        <f t="shared" ca="1" si="659"/>
        <v>591</v>
      </c>
      <c r="C599" s="3">
        <f t="shared" ref="C599:I599" ca="1" si="686">B599+IF(0=LEN(OFFSET($L$2,B599,0)),1,0)</f>
        <v>592</v>
      </c>
      <c r="D599" s="3">
        <f t="shared" ca="1" si="686"/>
        <v>592</v>
      </c>
      <c r="E599" s="3">
        <f t="shared" ca="1" si="686"/>
        <v>592</v>
      </c>
      <c r="F599" s="3">
        <f t="shared" ca="1" si="686"/>
        <v>592</v>
      </c>
      <c r="G599" s="3">
        <f t="shared" ca="1" si="686"/>
        <v>592</v>
      </c>
      <c r="H599" s="3">
        <f t="shared" ca="1" si="686"/>
        <v>592</v>
      </c>
      <c r="I599" s="3">
        <f t="shared" ca="1" si="686"/>
        <v>592</v>
      </c>
      <c r="J599" s="3">
        <f ca="1">COUNTIF($A$2:$A598,"="&amp;$A599)+1</f>
        <v>1</v>
      </c>
      <c r="K599">
        <f t="shared" ca="1" si="661"/>
        <v>2</v>
      </c>
      <c r="L599" t="str">
        <f ca="1">IF(M599,"",
IF(R599&lt;&gt;".",IF(OR(R599="@",R599="X"),"",MID(R599,1,1)),
IF(OR(OFFSET('map portals'!$A$1,$Q599,$P599+1)="#",ISNUMBER(MATCH((P599+1)*1000+Q599,$S$2:$S598,0))),"","0")
&amp;IF(OR(OFFSET('map portals'!$A$1,$Q599+1,$P599)="#",ISNUMBER(MATCH(P599*1000+(Q599+1),$S$2:$S598,0))),"","1")
&amp;IF(OR(OFFSET('map portals'!$A$1,$Q599,$P599-1)="#",ISNUMBER(MATCH((P599-1)*1000+Q599,$S$2:$S598,0))),"","2")
&amp;IF(OR(OFFSET('map portals'!$A$1,$Q599-1,$P599)="#",ISNUMBER(MATCH(P599*1000+(Q599-1),$S$2:$S598,0))),"","3")
))</f>
        <v>2</v>
      </c>
      <c r="M599" t="b">
        <f ca="1">ISNUMBER(MATCH(S599,$S$2:$S598,0))</f>
        <v>0</v>
      </c>
      <c r="N599">
        <f t="shared" ca="1" si="662"/>
        <v>36</v>
      </c>
      <c r="O599">
        <f t="shared" ca="1" si="663"/>
        <v>13</v>
      </c>
      <c r="P599">
        <f t="shared" ca="1" si="664"/>
        <v>36</v>
      </c>
      <c r="Q599">
        <f t="shared" ca="1" si="665"/>
        <v>13</v>
      </c>
      <c r="R599" t="str">
        <f ca="1">OFFSET('map portals'!$A$1,$O599,$N599)</f>
        <v>.</v>
      </c>
      <c r="S599">
        <f t="shared" ca="1" si="666"/>
        <v>36013</v>
      </c>
      <c r="T599">
        <f t="shared" ca="1" si="667"/>
        <v>138</v>
      </c>
    </row>
    <row r="600" spans="1:20">
      <c r="A600" s="3">
        <f t="shared" ca="1" si="658"/>
        <v>592</v>
      </c>
      <c r="B600" s="3">
        <f t="shared" ca="1" si="659"/>
        <v>593</v>
      </c>
      <c r="C600" s="3">
        <f t="shared" ref="C600:I600" ca="1" si="687">B600+IF(0=LEN(OFFSET($L$2,B600,0)),1,0)</f>
        <v>593</v>
      </c>
      <c r="D600" s="3">
        <f t="shared" ca="1" si="687"/>
        <v>593</v>
      </c>
      <c r="E600" s="3">
        <f t="shared" ca="1" si="687"/>
        <v>593</v>
      </c>
      <c r="F600" s="3">
        <f t="shared" ca="1" si="687"/>
        <v>593</v>
      </c>
      <c r="G600" s="3">
        <f t="shared" ca="1" si="687"/>
        <v>593</v>
      </c>
      <c r="H600" s="3">
        <f t="shared" ca="1" si="687"/>
        <v>593</v>
      </c>
      <c r="I600" s="3">
        <f t="shared" ca="1" si="687"/>
        <v>593</v>
      </c>
      <c r="J600" s="3">
        <f ca="1">COUNTIF($A$2:$A599,"="&amp;$A600)+1</f>
        <v>1</v>
      </c>
      <c r="K600">
        <f t="shared" ca="1" si="661"/>
        <v>1</v>
      </c>
      <c r="L600" t="str">
        <f ca="1">IF(M600,"",
IF(R600&lt;&gt;".",IF(OR(R600="@",R600="X"),"",MID(R600,1,1)),
IF(OR(OFFSET('map portals'!$A$1,$Q600,$P600+1)="#",ISNUMBER(MATCH((P600+1)*1000+Q600,$S$2:$S599,0))),"","0")
&amp;IF(OR(OFFSET('map portals'!$A$1,$Q600+1,$P600)="#",ISNUMBER(MATCH(P600*1000+(Q600+1),$S$2:$S599,0))),"","1")
&amp;IF(OR(OFFSET('map portals'!$A$1,$Q600,$P600-1)="#",ISNUMBER(MATCH((P600-1)*1000+Q600,$S$2:$S599,0))),"","2")
&amp;IF(OR(OFFSET('map portals'!$A$1,$Q600-1,$P600)="#",ISNUMBER(MATCH(P600*1000+(Q600-1),$S$2:$S599,0))),"","3")
))</f>
        <v>1</v>
      </c>
      <c r="M600" t="b">
        <f ca="1">ISNUMBER(MATCH(S600,$S$2:$S599,0))</f>
        <v>0</v>
      </c>
      <c r="N600">
        <f t="shared" ca="1" si="662"/>
        <v>23</v>
      </c>
      <c r="O600">
        <f t="shared" ca="1" si="663"/>
        <v>8</v>
      </c>
      <c r="P600">
        <f t="shared" ca="1" si="664"/>
        <v>23</v>
      </c>
      <c r="Q600">
        <f t="shared" ca="1" si="665"/>
        <v>8</v>
      </c>
      <c r="R600" t="str">
        <f ca="1">OFFSET('map portals'!$A$1,$O600,$N600)</f>
        <v>.</v>
      </c>
      <c r="S600">
        <f t="shared" ca="1" si="666"/>
        <v>23008</v>
      </c>
      <c r="T600">
        <f t="shared" ca="1" si="667"/>
        <v>138</v>
      </c>
    </row>
    <row r="601" spans="1:20">
      <c r="A601" s="3">
        <f t="shared" ca="1" si="658"/>
        <v>593</v>
      </c>
      <c r="B601" s="3">
        <f t="shared" ca="1" si="659"/>
        <v>593</v>
      </c>
      <c r="C601" s="3">
        <f t="shared" ref="C601:I601" ca="1" si="688">B601+IF(0=LEN(OFFSET($L$2,B601,0)),1,0)</f>
        <v>593</v>
      </c>
      <c r="D601" s="3">
        <f t="shared" ca="1" si="688"/>
        <v>593</v>
      </c>
      <c r="E601" s="3">
        <f t="shared" ca="1" si="688"/>
        <v>593</v>
      </c>
      <c r="F601" s="3">
        <f t="shared" ca="1" si="688"/>
        <v>593</v>
      </c>
      <c r="G601" s="3">
        <f t="shared" ca="1" si="688"/>
        <v>593</v>
      </c>
      <c r="H601" s="3">
        <f t="shared" ca="1" si="688"/>
        <v>593</v>
      </c>
      <c r="I601" s="3">
        <f t="shared" ca="1" si="688"/>
        <v>593</v>
      </c>
      <c r="J601" s="3">
        <f ca="1">COUNTIF($A$2:$A600,"="&amp;$A601)+1</f>
        <v>1</v>
      </c>
      <c r="K601">
        <f t="shared" ca="1" si="661"/>
        <v>1</v>
      </c>
      <c r="L601" t="str">
        <f ca="1">IF(M601,"",
IF(R601&lt;&gt;".",IF(OR(R601="@",R601="X"),"",MID(R601,1,1)),
IF(OR(OFFSET('map portals'!$A$1,$Q601,$P601+1)="#",ISNUMBER(MATCH((P601+1)*1000+Q601,$S$2:$S600,0))),"","0")
&amp;IF(OR(OFFSET('map portals'!$A$1,$Q601+1,$P601)="#",ISNUMBER(MATCH(P601*1000+(Q601+1),$S$2:$S600,0))),"","1")
&amp;IF(OR(OFFSET('map portals'!$A$1,$Q601,$P601-1)="#",ISNUMBER(MATCH((P601-1)*1000+Q601,$S$2:$S600,0))),"","2")
&amp;IF(OR(OFFSET('map portals'!$A$1,$Q601-1,$P601)="#",ISNUMBER(MATCH(P601*1000+(Q601-1),$S$2:$S600,0))),"","3")
))</f>
        <v>1</v>
      </c>
      <c r="M601" t="b">
        <f ca="1">ISNUMBER(MATCH(S601,$S$2:$S600,0))</f>
        <v>0</v>
      </c>
      <c r="N601">
        <f t="shared" ca="1" si="662"/>
        <v>21</v>
      </c>
      <c r="O601">
        <f t="shared" ca="1" si="663"/>
        <v>6</v>
      </c>
      <c r="P601">
        <f t="shared" ca="1" si="664"/>
        <v>21</v>
      </c>
      <c r="Q601">
        <f t="shared" ca="1" si="665"/>
        <v>6</v>
      </c>
      <c r="R601" t="str">
        <f ca="1">OFFSET('map portals'!$A$1,$O601,$N601)</f>
        <v>.</v>
      </c>
      <c r="S601">
        <f t="shared" ca="1" si="666"/>
        <v>21006</v>
      </c>
      <c r="T601">
        <f t="shared" ca="1" si="667"/>
        <v>138</v>
      </c>
    </row>
    <row r="602" spans="1:20">
      <c r="A602" s="3">
        <f t="shared" ca="1" si="658"/>
        <v>593</v>
      </c>
      <c r="B602" s="3">
        <f t="shared" ca="1" si="659"/>
        <v>594</v>
      </c>
      <c r="C602" s="3">
        <f t="shared" ref="C602:I602" ca="1" si="689">B602+IF(0=LEN(OFFSET($L$2,B602,0)),1,0)</f>
        <v>594</v>
      </c>
      <c r="D602" s="3">
        <f t="shared" ca="1" si="689"/>
        <v>594</v>
      </c>
      <c r="E602" s="3">
        <f t="shared" ca="1" si="689"/>
        <v>594</v>
      </c>
      <c r="F602" s="3">
        <f t="shared" ca="1" si="689"/>
        <v>594</v>
      </c>
      <c r="G602" s="3">
        <f t="shared" ca="1" si="689"/>
        <v>594</v>
      </c>
      <c r="H602" s="3">
        <f t="shared" ca="1" si="689"/>
        <v>594</v>
      </c>
      <c r="I602" s="3">
        <f t="shared" ca="1" si="689"/>
        <v>594</v>
      </c>
      <c r="J602" s="3">
        <f ca="1">COUNTIF($A$2:$A601,"="&amp;$A602)+1</f>
        <v>2</v>
      </c>
      <c r="K602">
        <f t="shared" ca="1" si="661"/>
        <v>2</v>
      </c>
      <c r="L602" t="str">
        <f ca="1">IF(M602,"",
IF(R602&lt;&gt;".",IF(OR(R602="@",R602="X"),"",MID(R602,1,1)),
IF(OR(OFFSET('map portals'!$A$1,$Q602,$P602+1)="#",ISNUMBER(MATCH((P602+1)*1000+Q602,$S$2:$S601,0))),"","0")
&amp;IF(OR(OFFSET('map portals'!$A$1,$Q602+1,$P602)="#",ISNUMBER(MATCH(P602*1000+(Q602+1),$S$2:$S601,0))),"","1")
&amp;IF(OR(OFFSET('map portals'!$A$1,$Q602,$P602-1)="#",ISNUMBER(MATCH((P602-1)*1000+Q602,$S$2:$S601,0))),"","2")
&amp;IF(OR(OFFSET('map portals'!$A$1,$Q602-1,$P602)="#",ISNUMBER(MATCH(P602*1000+(Q602-1),$S$2:$S601,0))),"","3")
))</f>
        <v>2</v>
      </c>
      <c r="M602" t="b">
        <f ca="1">ISNUMBER(MATCH(S602,$S$2:$S601,0))</f>
        <v>0</v>
      </c>
      <c r="N602">
        <f t="shared" ca="1" si="662"/>
        <v>20</v>
      </c>
      <c r="O602">
        <f t="shared" ca="1" si="663"/>
        <v>5</v>
      </c>
      <c r="P602">
        <f t="shared" ca="1" si="664"/>
        <v>20</v>
      </c>
      <c r="Q602">
        <f t="shared" ca="1" si="665"/>
        <v>5</v>
      </c>
      <c r="R602" t="str">
        <f ca="1">OFFSET('map portals'!$A$1,$O602,$N602)</f>
        <v>.</v>
      </c>
      <c r="S602">
        <f t="shared" ca="1" si="666"/>
        <v>20005</v>
      </c>
      <c r="T602">
        <f t="shared" ca="1" si="667"/>
        <v>138</v>
      </c>
    </row>
    <row r="603" spans="1:20">
      <c r="A603" s="3">
        <f t="shared" ca="1" si="658"/>
        <v>594</v>
      </c>
      <c r="B603" s="3">
        <f t="shared" ca="1" si="659"/>
        <v>595</v>
      </c>
      <c r="C603" s="3">
        <f t="shared" ref="C603:I603" ca="1" si="690">B603+IF(0=LEN(OFFSET($L$2,B603,0)),1,0)</f>
        <v>595</v>
      </c>
      <c r="D603" s="3">
        <f t="shared" ca="1" si="690"/>
        <v>595</v>
      </c>
      <c r="E603" s="3">
        <f t="shared" ca="1" si="690"/>
        <v>595</v>
      </c>
      <c r="F603" s="3">
        <f t="shared" ca="1" si="690"/>
        <v>595</v>
      </c>
      <c r="G603" s="3">
        <f t="shared" ca="1" si="690"/>
        <v>595</v>
      </c>
      <c r="H603" s="3">
        <f t="shared" ca="1" si="690"/>
        <v>595</v>
      </c>
      <c r="I603" s="3">
        <f t="shared" ca="1" si="690"/>
        <v>595</v>
      </c>
      <c r="J603" s="3">
        <f ca="1">COUNTIF($A$2:$A602,"="&amp;$A603)+1</f>
        <v>1</v>
      </c>
      <c r="K603">
        <f t="shared" ca="1" si="661"/>
        <v>2</v>
      </c>
      <c r="L603" t="str">
        <f ca="1">IF(M603,"",
IF(R603&lt;&gt;".",IF(OR(R603="@",R603="X"),"",MID(R603,1,1)),
IF(OR(OFFSET('map portals'!$A$1,$Q603,$P603+1)="#",ISNUMBER(MATCH((P603+1)*1000+Q603,$S$2:$S602,0))),"","0")
&amp;IF(OR(OFFSET('map portals'!$A$1,$Q603+1,$P603)="#",ISNUMBER(MATCH(P603*1000+(Q603+1),$S$2:$S602,0))),"","1")
&amp;IF(OR(OFFSET('map portals'!$A$1,$Q603,$P603-1)="#",ISNUMBER(MATCH((P603-1)*1000+Q603,$S$2:$S602,0))),"","2")
&amp;IF(OR(OFFSET('map portals'!$A$1,$Q603-1,$P603)="#",ISNUMBER(MATCH(P603*1000+(Q603-1),$S$2:$S602,0))),"","3")
))</f>
        <v>2</v>
      </c>
      <c r="M603" t="b">
        <f ca="1">ISNUMBER(MATCH(S603,$S$2:$S602,0))</f>
        <v>0</v>
      </c>
      <c r="N603">
        <f t="shared" ca="1" si="662"/>
        <v>22</v>
      </c>
      <c r="O603">
        <f t="shared" ca="1" si="663"/>
        <v>3</v>
      </c>
      <c r="P603">
        <f t="shared" ca="1" si="664"/>
        <v>22</v>
      </c>
      <c r="Q603">
        <f t="shared" ca="1" si="665"/>
        <v>3</v>
      </c>
      <c r="R603" t="str">
        <f ca="1">OFFSET('map portals'!$A$1,$O603,$N603)</f>
        <v>.</v>
      </c>
      <c r="S603">
        <f t="shared" ca="1" si="666"/>
        <v>22003</v>
      </c>
      <c r="T603">
        <f t="shared" ca="1" si="667"/>
        <v>138</v>
      </c>
    </row>
    <row r="604" spans="1:20">
      <c r="A604" s="3">
        <f t="shared" ca="1" si="658"/>
        <v>595</v>
      </c>
      <c r="B604" s="3">
        <f t="shared" ca="1" si="659"/>
        <v>596</v>
      </c>
      <c r="C604" s="3">
        <f t="shared" ref="C604:I604" ca="1" si="691">B604+IF(0=LEN(OFFSET($L$2,B604,0)),1,0)</f>
        <v>596</v>
      </c>
      <c r="D604" s="3">
        <f t="shared" ca="1" si="691"/>
        <v>596</v>
      </c>
      <c r="E604" s="3">
        <f t="shared" ca="1" si="691"/>
        <v>596</v>
      </c>
      <c r="F604" s="3">
        <f t="shared" ca="1" si="691"/>
        <v>596</v>
      </c>
      <c r="G604" s="3">
        <f t="shared" ca="1" si="691"/>
        <v>596</v>
      </c>
      <c r="H604" s="3">
        <f t="shared" ca="1" si="691"/>
        <v>596</v>
      </c>
      <c r="I604" s="3">
        <f t="shared" ca="1" si="691"/>
        <v>596</v>
      </c>
      <c r="J604" s="3">
        <f ca="1">COUNTIF($A$2:$A603,"="&amp;$A604)+1</f>
        <v>1</v>
      </c>
      <c r="K604">
        <f t="shared" ca="1" si="661"/>
        <v>2</v>
      </c>
      <c r="L604" t="str">
        <f ca="1">IF(M604,"",
IF(R604&lt;&gt;".",IF(OR(R604="@",R604="X"),"",MID(R604,1,1)),
IF(OR(OFFSET('map portals'!$A$1,$Q604,$P604+1)="#",ISNUMBER(MATCH((P604+1)*1000+Q604,$S$2:$S603,0))),"","0")
&amp;IF(OR(OFFSET('map portals'!$A$1,$Q604+1,$P604)="#",ISNUMBER(MATCH(P604*1000+(Q604+1),$S$2:$S603,0))),"","1")
&amp;IF(OR(OFFSET('map portals'!$A$1,$Q604,$P604-1)="#",ISNUMBER(MATCH((P604-1)*1000+Q604,$S$2:$S603,0))),"","2")
&amp;IF(OR(OFFSET('map portals'!$A$1,$Q604-1,$P604)="#",ISNUMBER(MATCH(P604*1000+(Q604-1),$S$2:$S603,0))),"","3")
))</f>
        <v>1</v>
      </c>
      <c r="M604" t="b">
        <f ca="1">ISNUMBER(MATCH(S604,$S$2:$S603,0))</f>
        <v>0</v>
      </c>
      <c r="N604">
        <f t="shared" ca="1" si="662"/>
        <v>3</v>
      </c>
      <c r="O604">
        <f t="shared" ca="1" si="663"/>
        <v>73</v>
      </c>
      <c r="P604">
        <f t="shared" ca="1" si="664"/>
        <v>3</v>
      </c>
      <c r="Q604">
        <f t="shared" ca="1" si="665"/>
        <v>73</v>
      </c>
      <c r="R604" t="str">
        <f ca="1">OFFSET('map portals'!$A$1,$O604,$N604)</f>
        <v>.</v>
      </c>
      <c r="S604">
        <f t="shared" ca="1" si="666"/>
        <v>3073</v>
      </c>
      <c r="T604">
        <f t="shared" ca="1" si="667"/>
        <v>139</v>
      </c>
    </row>
    <row r="605" spans="1:20">
      <c r="A605" s="3">
        <f t="shared" ca="1" si="658"/>
        <v>596</v>
      </c>
      <c r="B605" s="3">
        <f t="shared" ca="1" si="659"/>
        <v>597</v>
      </c>
      <c r="C605" s="3">
        <f t="shared" ref="C605:I605" ca="1" si="692">B605+IF(0=LEN(OFFSET($L$2,B605,0)),1,0)</f>
        <v>597</v>
      </c>
      <c r="D605" s="3">
        <f t="shared" ca="1" si="692"/>
        <v>597</v>
      </c>
      <c r="E605" s="3">
        <f t="shared" ca="1" si="692"/>
        <v>597</v>
      </c>
      <c r="F605" s="3">
        <f t="shared" ca="1" si="692"/>
        <v>597</v>
      </c>
      <c r="G605" s="3">
        <f t="shared" ca="1" si="692"/>
        <v>597</v>
      </c>
      <c r="H605" s="3">
        <f t="shared" ca="1" si="692"/>
        <v>597</v>
      </c>
      <c r="I605" s="3">
        <f t="shared" ca="1" si="692"/>
        <v>597</v>
      </c>
      <c r="J605" s="3">
        <f ca="1">COUNTIF($A$2:$A604,"="&amp;$A605)+1</f>
        <v>1</v>
      </c>
      <c r="K605">
        <f t="shared" ca="1" si="661"/>
        <v>3</v>
      </c>
      <c r="L605" t="str">
        <f ca="1">IF(M605,"",
IF(R605&lt;&gt;".",IF(OR(R605="@",R605="X"),"",MID(R605,1,1)),
IF(OR(OFFSET('map portals'!$A$1,$Q605,$P605+1)="#",ISNUMBER(MATCH((P605+1)*1000+Q605,$S$2:$S604,0))),"","0")
&amp;IF(OR(OFFSET('map portals'!$A$1,$Q605+1,$P605)="#",ISNUMBER(MATCH(P605*1000+(Q605+1),$S$2:$S604,0))),"","1")
&amp;IF(OR(OFFSET('map portals'!$A$1,$Q605,$P605-1)="#",ISNUMBER(MATCH((P605-1)*1000+Q605,$S$2:$S604,0))),"","2")
&amp;IF(OR(OFFSET('map portals'!$A$1,$Q605-1,$P605)="#",ISNUMBER(MATCH(P605*1000+(Q605-1),$S$2:$S604,0))),"","3")
))</f>
        <v>02</v>
      </c>
      <c r="M605" t="b">
        <f ca="1">ISNUMBER(MATCH(S605,$S$2:$S604,0))</f>
        <v>0</v>
      </c>
      <c r="N605">
        <f t="shared" ca="1" si="662"/>
        <v>5</v>
      </c>
      <c r="O605">
        <f t="shared" ca="1" si="663"/>
        <v>71</v>
      </c>
      <c r="P605">
        <f t="shared" ca="1" si="664"/>
        <v>5</v>
      </c>
      <c r="Q605">
        <f t="shared" ca="1" si="665"/>
        <v>71</v>
      </c>
      <c r="R605" t="str">
        <f ca="1">OFFSET('map portals'!$A$1,$O605,$N605)</f>
        <v>.</v>
      </c>
      <c r="S605">
        <f t="shared" ca="1" si="666"/>
        <v>5071</v>
      </c>
      <c r="T605">
        <f t="shared" ca="1" si="667"/>
        <v>139</v>
      </c>
    </row>
    <row r="606" spans="1:20">
      <c r="A606" s="3">
        <f t="shared" ca="1" si="658"/>
        <v>597</v>
      </c>
      <c r="B606" s="3">
        <f t="shared" ca="1" si="659"/>
        <v>598</v>
      </c>
      <c r="C606" s="3">
        <f t="shared" ref="C606:I606" ca="1" si="693">B606+IF(0=LEN(OFFSET($L$2,B606,0)),1,0)</f>
        <v>598</v>
      </c>
      <c r="D606" s="3">
        <f t="shared" ca="1" si="693"/>
        <v>598</v>
      </c>
      <c r="E606" s="3">
        <f t="shared" ca="1" si="693"/>
        <v>598</v>
      </c>
      <c r="F606" s="3">
        <f t="shared" ca="1" si="693"/>
        <v>598</v>
      </c>
      <c r="G606" s="3">
        <f t="shared" ca="1" si="693"/>
        <v>598</v>
      </c>
      <c r="H606" s="3">
        <f t="shared" ca="1" si="693"/>
        <v>598</v>
      </c>
      <c r="I606" s="3">
        <f t="shared" ca="1" si="693"/>
        <v>598</v>
      </c>
      <c r="J606" s="3">
        <f ca="1">COUNTIF($A$2:$A605,"="&amp;$A606)+1</f>
        <v>1</v>
      </c>
      <c r="K606">
        <f t="shared" ca="1" si="661"/>
        <v>2</v>
      </c>
      <c r="L606" t="str">
        <f ca="1">IF(M606,"",
IF(R606&lt;&gt;".",IF(OR(R606="@",R606="X"),"",MID(R606,1,1)),
IF(OR(OFFSET('map portals'!$A$1,$Q606,$P606+1)="#",ISNUMBER(MATCH((P606+1)*1000+Q606,$S$2:$S605,0))),"","0")
&amp;IF(OR(OFFSET('map portals'!$A$1,$Q606+1,$P606)="#",ISNUMBER(MATCH(P606*1000+(Q606+1),$S$2:$S605,0))),"","1")
&amp;IF(OR(OFFSET('map portals'!$A$1,$Q606,$P606-1)="#",ISNUMBER(MATCH((P606-1)*1000+Q606,$S$2:$S605,0))),"","2")
&amp;IF(OR(OFFSET('map portals'!$A$1,$Q606-1,$P606)="#",ISNUMBER(MATCH(P606*1000+(Q606-1),$S$2:$S605,0))),"","3")
))</f>
        <v>123</v>
      </c>
      <c r="M606" t="b">
        <f ca="1">ISNUMBER(MATCH(S606,$S$2:$S605,0))</f>
        <v>0</v>
      </c>
      <c r="N606">
        <f t="shared" ca="1" si="662"/>
        <v>35</v>
      </c>
      <c r="O606">
        <f t="shared" ca="1" si="663"/>
        <v>13</v>
      </c>
      <c r="P606">
        <f t="shared" ca="1" si="664"/>
        <v>35</v>
      </c>
      <c r="Q606">
        <f t="shared" ca="1" si="665"/>
        <v>13</v>
      </c>
      <c r="R606" t="str">
        <f ca="1">OFFSET('map portals'!$A$1,$O606,$N606)</f>
        <v>.</v>
      </c>
      <c r="S606">
        <f t="shared" ca="1" si="666"/>
        <v>35013</v>
      </c>
      <c r="T606">
        <f t="shared" ca="1" si="667"/>
        <v>139</v>
      </c>
    </row>
    <row r="607" spans="1:20">
      <c r="A607" s="3">
        <f t="shared" ca="1" si="658"/>
        <v>598</v>
      </c>
      <c r="B607" s="3">
        <f t="shared" ca="1" si="659"/>
        <v>599</v>
      </c>
      <c r="C607" s="3">
        <f t="shared" ref="C607:I607" ca="1" si="694">B607+IF(0=LEN(OFFSET($L$2,B607,0)),1,0)</f>
        <v>599</v>
      </c>
      <c r="D607" s="3">
        <f t="shared" ca="1" si="694"/>
        <v>599</v>
      </c>
      <c r="E607" s="3">
        <f t="shared" ca="1" si="694"/>
        <v>599</v>
      </c>
      <c r="F607" s="3">
        <f t="shared" ca="1" si="694"/>
        <v>599</v>
      </c>
      <c r="G607" s="3">
        <f t="shared" ca="1" si="694"/>
        <v>599</v>
      </c>
      <c r="H607" s="3">
        <f t="shared" ca="1" si="694"/>
        <v>599</v>
      </c>
      <c r="I607" s="3">
        <f t="shared" ca="1" si="694"/>
        <v>599</v>
      </c>
      <c r="J607" s="3">
        <f ca="1">COUNTIF($A$2:$A606,"="&amp;$A607)+1</f>
        <v>1</v>
      </c>
      <c r="K607">
        <f t="shared" ca="1" si="661"/>
        <v>1</v>
      </c>
      <c r="L607" t="str">
        <f ca="1">IF(M607,"",
IF(R607&lt;&gt;".",IF(OR(R607="@",R607="X"),"",MID(R607,1,1)),
IF(OR(OFFSET('map portals'!$A$1,$Q607,$P607+1)="#",ISNUMBER(MATCH((P607+1)*1000+Q607,$S$2:$S606,0))),"","0")
&amp;IF(OR(OFFSET('map portals'!$A$1,$Q607+1,$P607)="#",ISNUMBER(MATCH(P607*1000+(Q607+1),$S$2:$S606,0))),"","1")
&amp;IF(OR(OFFSET('map portals'!$A$1,$Q607,$P607-1)="#",ISNUMBER(MATCH((P607-1)*1000+Q607,$S$2:$S606,0))),"","2")
&amp;IF(OR(OFFSET('map portals'!$A$1,$Q607-1,$P607)="#",ISNUMBER(MATCH(P607*1000+(Q607-1),$S$2:$S606,0))),"","3")
))</f>
        <v/>
      </c>
      <c r="M607" t="b">
        <f ca="1">ISNUMBER(MATCH(S607,$S$2:$S606,0))</f>
        <v>0</v>
      </c>
      <c r="N607">
        <f t="shared" ca="1" si="662"/>
        <v>23</v>
      </c>
      <c r="O607">
        <f t="shared" ca="1" si="663"/>
        <v>9</v>
      </c>
      <c r="P607">
        <f t="shared" ca="1" si="664"/>
        <v>23</v>
      </c>
      <c r="Q607">
        <f t="shared" ca="1" si="665"/>
        <v>9</v>
      </c>
      <c r="R607" t="str">
        <f ca="1">OFFSET('map portals'!$A$1,$O607,$N607)</f>
        <v>.</v>
      </c>
      <c r="S607">
        <f t="shared" ca="1" si="666"/>
        <v>23009</v>
      </c>
      <c r="T607">
        <f t="shared" ca="1" si="667"/>
        <v>139</v>
      </c>
    </row>
    <row r="608" spans="1:20">
      <c r="A608" s="3">
        <f t="shared" ca="1" si="658"/>
        <v>599</v>
      </c>
      <c r="B608" s="3">
        <f t="shared" ca="1" si="659"/>
        <v>600</v>
      </c>
      <c r="C608" s="3">
        <f t="shared" ref="C608:I608" ca="1" si="695">B608+IF(0=LEN(OFFSET($L$2,B608,0)),1,0)</f>
        <v>600</v>
      </c>
      <c r="D608" s="3">
        <f t="shared" ca="1" si="695"/>
        <v>600</v>
      </c>
      <c r="E608" s="3">
        <f t="shared" ca="1" si="695"/>
        <v>600</v>
      </c>
      <c r="F608" s="3">
        <f t="shared" ca="1" si="695"/>
        <v>600</v>
      </c>
      <c r="G608" s="3">
        <f t="shared" ca="1" si="695"/>
        <v>600</v>
      </c>
      <c r="H608" s="3">
        <f t="shared" ca="1" si="695"/>
        <v>600</v>
      </c>
      <c r="I608" s="3">
        <f t="shared" ca="1" si="695"/>
        <v>600</v>
      </c>
      <c r="J608" s="3">
        <f ca="1">COUNTIF($A$2:$A607,"="&amp;$A608)+1</f>
        <v>1</v>
      </c>
      <c r="K608">
        <f t="shared" ca="1" si="661"/>
        <v>1</v>
      </c>
      <c r="L608" t="str">
        <f ca="1">IF(M608,"",
IF(R608&lt;&gt;".",IF(OR(R608="@",R608="X"),"",MID(R608,1,1)),
IF(OR(OFFSET('map portals'!$A$1,$Q608,$P608+1)="#",ISNUMBER(MATCH((P608+1)*1000+Q608,$S$2:$S607,0))),"","0")
&amp;IF(OR(OFFSET('map portals'!$A$1,$Q608+1,$P608)="#",ISNUMBER(MATCH(P608*1000+(Q608+1),$S$2:$S607,0))),"","1")
&amp;IF(OR(OFFSET('map portals'!$A$1,$Q608,$P608-1)="#",ISNUMBER(MATCH((P608-1)*1000+Q608,$S$2:$S607,0))),"","2")
&amp;IF(OR(OFFSET('map portals'!$A$1,$Q608-1,$P608)="#",ISNUMBER(MATCH(P608*1000+(Q608-1),$S$2:$S607,0))),"","3")
))</f>
        <v>2</v>
      </c>
      <c r="M608" t="b">
        <f ca="1">ISNUMBER(MATCH(S608,$S$2:$S607,0))</f>
        <v>0</v>
      </c>
      <c r="N608">
        <f t="shared" ca="1" si="662"/>
        <v>21</v>
      </c>
      <c r="O608">
        <f t="shared" ca="1" si="663"/>
        <v>7</v>
      </c>
      <c r="P608">
        <f t="shared" ca="1" si="664"/>
        <v>21</v>
      </c>
      <c r="Q608">
        <f t="shared" ca="1" si="665"/>
        <v>7</v>
      </c>
      <c r="R608" t="str">
        <f ca="1">OFFSET('map portals'!$A$1,$O608,$N608)</f>
        <v>.</v>
      </c>
      <c r="S608">
        <f t="shared" ca="1" si="666"/>
        <v>21007</v>
      </c>
      <c r="T608">
        <f t="shared" ca="1" si="667"/>
        <v>139</v>
      </c>
    </row>
    <row r="609" spans="1:20">
      <c r="A609" s="3">
        <f t="shared" ca="1" si="658"/>
        <v>600</v>
      </c>
      <c r="B609" s="3">
        <f t="shared" ca="1" si="659"/>
        <v>601</v>
      </c>
      <c r="C609" s="3">
        <f t="shared" ref="C609:I609" ca="1" si="696">B609+IF(0=LEN(OFFSET($L$2,B609,0)),1,0)</f>
        <v>601</v>
      </c>
      <c r="D609" s="3">
        <f t="shared" ca="1" si="696"/>
        <v>601</v>
      </c>
      <c r="E609" s="3">
        <f t="shared" ca="1" si="696"/>
        <v>601</v>
      </c>
      <c r="F609" s="3">
        <f t="shared" ca="1" si="696"/>
        <v>601</v>
      </c>
      <c r="G609" s="3">
        <f t="shared" ca="1" si="696"/>
        <v>601</v>
      </c>
      <c r="H609" s="3">
        <f t="shared" ca="1" si="696"/>
        <v>601</v>
      </c>
      <c r="I609" s="3">
        <f t="shared" ca="1" si="696"/>
        <v>601</v>
      </c>
      <c r="J609" s="3">
        <f ca="1">COUNTIF($A$2:$A608,"="&amp;$A609)+1</f>
        <v>1</v>
      </c>
      <c r="K609">
        <f t="shared" ca="1" si="661"/>
        <v>2</v>
      </c>
      <c r="L609" t="str">
        <f ca="1">IF(M609,"",
IF(R609&lt;&gt;".",IF(OR(R609="@",R609="X"),"",MID(R609,1,1)),
IF(OR(OFFSET('map portals'!$A$1,$Q609,$P609+1)="#",ISNUMBER(MATCH((P609+1)*1000+Q609,$S$2:$S608,0))),"","0")
&amp;IF(OR(OFFSET('map portals'!$A$1,$Q609+1,$P609)="#",ISNUMBER(MATCH(P609*1000+(Q609+1),$S$2:$S608,0))),"","1")
&amp;IF(OR(OFFSET('map portals'!$A$1,$Q609,$P609-1)="#",ISNUMBER(MATCH((P609-1)*1000+Q609,$S$2:$S608,0))),"","2")
&amp;IF(OR(OFFSET('map portals'!$A$1,$Q609-1,$P609)="#",ISNUMBER(MATCH(P609*1000+(Q609-1),$S$2:$S608,0))),"","3")
))</f>
        <v>23</v>
      </c>
      <c r="M609" t="b">
        <f ca="1">ISNUMBER(MATCH(S609,$S$2:$S608,0))</f>
        <v>0</v>
      </c>
      <c r="N609">
        <f t="shared" ca="1" si="662"/>
        <v>19</v>
      </c>
      <c r="O609">
        <f t="shared" ca="1" si="663"/>
        <v>5</v>
      </c>
      <c r="P609">
        <f t="shared" ca="1" si="664"/>
        <v>19</v>
      </c>
      <c r="Q609">
        <f t="shared" ca="1" si="665"/>
        <v>5</v>
      </c>
      <c r="R609" t="str">
        <f ca="1">OFFSET('map portals'!$A$1,$O609,$N609)</f>
        <v>.</v>
      </c>
      <c r="S609">
        <f t="shared" ca="1" si="666"/>
        <v>19005</v>
      </c>
      <c r="T609">
        <f t="shared" ca="1" si="667"/>
        <v>139</v>
      </c>
    </row>
    <row r="610" spans="1:20">
      <c r="A610" s="3">
        <f t="shared" ca="1" si="658"/>
        <v>601</v>
      </c>
      <c r="B610" s="3">
        <f t="shared" ca="1" si="659"/>
        <v>602</v>
      </c>
      <c r="C610" s="3">
        <f t="shared" ref="C610:I610" ca="1" si="697">B610+IF(0=LEN(OFFSET($L$2,B610,0)),1,0)</f>
        <v>602</v>
      </c>
      <c r="D610" s="3">
        <f t="shared" ca="1" si="697"/>
        <v>602</v>
      </c>
      <c r="E610" s="3">
        <f t="shared" ca="1" si="697"/>
        <v>602</v>
      </c>
      <c r="F610" s="3">
        <f t="shared" ca="1" si="697"/>
        <v>602</v>
      </c>
      <c r="G610" s="3">
        <f t="shared" ca="1" si="697"/>
        <v>602</v>
      </c>
      <c r="H610" s="3">
        <f t="shared" ca="1" si="697"/>
        <v>602</v>
      </c>
      <c r="I610" s="3">
        <f t="shared" ca="1" si="697"/>
        <v>602</v>
      </c>
      <c r="J610" s="3">
        <f ca="1">COUNTIF($A$2:$A609,"="&amp;$A610)+1</f>
        <v>1</v>
      </c>
      <c r="K610">
        <f t="shared" ca="1" si="661"/>
        <v>2</v>
      </c>
      <c r="L610" t="str">
        <f ca="1">IF(M610,"",
IF(R610&lt;&gt;".",IF(OR(R610="@",R610="X"),"",MID(R610,1,1)),
IF(OR(OFFSET('map portals'!$A$1,$Q610,$P610+1)="#",ISNUMBER(MATCH((P610+1)*1000+Q610,$S$2:$S609,0))),"","0")
&amp;IF(OR(OFFSET('map portals'!$A$1,$Q610+1,$P610)="#",ISNUMBER(MATCH(P610*1000+(Q610+1),$S$2:$S609,0))),"","1")
&amp;IF(OR(OFFSET('map portals'!$A$1,$Q610,$P610-1)="#",ISNUMBER(MATCH((P610-1)*1000+Q610,$S$2:$S609,0))),"","2")
&amp;IF(OR(OFFSET('map portals'!$A$1,$Q610-1,$P610)="#",ISNUMBER(MATCH(P610*1000+(Q610-1),$S$2:$S609,0))),"","3")
))</f>
        <v/>
      </c>
      <c r="M610" t="b">
        <f ca="1">ISNUMBER(MATCH(S610,$S$2:$S609,0))</f>
        <v>0</v>
      </c>
      <c r="N610">
        <f t="shared" ca="1" si="662"/>
        <v>21</v>
      </c>
      <c r="O610">
        <f t="shared" ca="1" si="663"/>
        <v>3</v>
      </c>
      <c r="P610">
        <f t="shared" ca="1" si="664"/>
        <v>21</v>
      </c>
      <c r="Q610">
        <f t="shared" ca="1" si="665"/>
        <v>3</v>
      </c>
      <c r="R610" t="str">
        <f ca="1">OFFSET('map portals'!$A$1,$O610,$N610)</f>
        <v>.</v>
      </c>
      <c r="S610">
        <f t="shared" ca="1" si="666"/>
        <v>21003</v>
      </c>
      <c r="T610">
        <f t="shared" ca="1" si="667"/>
        <v>139</v>
      </c>
    </row>
    <row r="611" spans="1:20">
      <c r="A611" s="3">
        <f t="shared" ca="1" si="658"/>
        <v>602</v>
      </c>
      <c r="B611" s="3">
        <f t="shared" ca="1" si="659"/>
        <v>603</v>
      </c>
      <c r="C611" s="3">
        <f t="shared" ref="C611:I611" ca="1" si="698">B611+IF(0=LEN(OFFSET($L$2,B611,0)),1,0)</f>
        <v>603</v>
      </c>
      <c r="D611" s="3">
        <f t="shared" ca="1" si="698"/>
        <v>603</v>
      </c>
      <c r="E611" s="3">
        <f t="shared" ca="1" si="698"/>
        <v>603</v>
      </c>
      <c r="F611" s="3">
        <f t="shared" ca="1" si="698"/>
        <v>603</v>
      </c>
      <c r="G611" s="3">
        <f t="shared" ca="1" si="698"/>
        <v>603</v>
      </c>
      <c r="H611" s="3">
        <f t="shared" ca="1" si="698"/>
        <v>603</v>
      </c>
      <c r="I611" s="3">
        <f t="shared" ca="1" si="698"/>
        <v>603</v>
      </c>
      <c r="J611" s="3">
        <f ca="1">COUNTIF($A$2:$A610,"="&amp;$A611)+1</f>
        <v>1</v>
      </c>
      <c r="K611">
        <f t="shared" ca="1" si="661"/>
        <v>1</v>
      </c>
      <c r="L611" t="str">
        <f ca="1">IF(M611,"",
IF(R611&lt;&gt;".",IF(OR(R611="@",R611="X"),"",MID(R611,1,1)),
IF(OR(OFFSET('map portals'!$A$1,$Q611,$P611+1)="#",ISNUMBER(MATCH((P611+1)*1000+Q611,$S$2:$S610,0))),"","0")
&amp;IF(OR(OFFSET('map portals'!$A$1,$Q611+1,$P611)="#",ISNUMBER(MATCH(P611*1000+(Q611+1),$S$2:$S610,0))),"","1")
&amp;IF(OR(OFFSET('map portals'!$A$1,$Q611,$P611-1)="#",ISNUMBER(MATCH((P611-1)*1000+Q611,$S$2:$S610,0))),"","2")
&amp;IF(OR(OFFSET('map portals'!$A$1,$Q611-1,$P611)="#",ISNUMBER(MATCH(P611*1000+(Q611-1),$S$2:$S610,0))),"","3")
))</f>
        <v>1</v>
      </c>
      <c r="M611" t="b">
        <f ca="1">ISNUMBER(MATCH(S611,$S$2:$S610,0))</f>
        <v>0</v>
      </c>
      <c r="N611">
        <f t="shared" ca="1" si="662"/>
        <v>3</v>
      </c>
      <c r="O611">
        <f t="shared" ca="1" si="663"/>
        <v>74</v>
      </c>
      <c r="P611">
        <f t="shared" ca="1" si="664"/>
        <v>3</v>
      </c>
      <c r="Q611">
        <f t="shared" ca="1" si="665"/>
        <v>74</v>
      </c>
      <c r="R611" t="str">
        <f ca="1">OFFSET('map portals'!$A$1,$O611,$N611)</f>
        <v>.</v>
      </c>
      <c r="S611">
        <f t="shared" ca="1" si="666"/>
        <v>3074</v>
      </c>
      <c r="T611">
        <f t="shared" ca="1" si="667"/>
        <v>140</v>
      </c>
    </row>
    <row r="612" spans="1:20">
      <c r="A612" s="3">
        <f t="shared" ca="1" si="658"/>
        <v>603</v>
      </c>
      <c r="B612" s="3">
        <f t="shared" ca="1" si="659"/>
        <v>603</v>
      </c>
      <c r="C612" s="3">
        <f t="shared" ref="C612:I612" ca="1" si="699">B612+IF(0=LEN(OFFSET($L$2,B612,0)),1,0)</f>
        <v>603</v>
      </c>
      <c r="D612" s="3">
        <f t="shared" ca="1" si="699"/>
        <v>603</v>
      </c>
      <c r="E612" s="3">
        <f t="shared" ca="1" si="699"/>
        <v>603</v>
      </c>
      <c r="F612" s="3">
        <f t="shared" ca="1" si="699"/>
        <v>603</v>
      </c>
      <c r="G612" s="3">
        <f t="shared" ca="1" si="699"/>
        <v>603</v>
      </c>
      <c r="H612" s="3">
        <f t="shared" ca="1" si="699"/>
        <v>603</v>
      </c>
      <c r="I612" s="3">
        <f t="shared" ca="1" si="699"/>
        <v>603</v>
      </c>
      <c r="J612" s="3">
        <f ca="1">COUNTIF($A$2:$A611,"="&amp;$A612)+1</f>
        <v>1</v>
      </c>
      <c r="K612">
        <f t="shared" ca="1" si="661"/>
        <v>0</v>
      </c>
      <c r="L612" t="str">
        <f ca="1">IF(M612,"",
IF(R612&lt;&gt;".",IF(OR(R612="@",R612="X"),"",MID(R612,1,1)),
IF(OR(OFFSET('map portals'!$A$1,$Q612,$P612+1)="#",ISNUMBER(MATCH((P612+1)*1000+Q612,$S$2:$S611,0))),"","0")
&amp;IF(OR(OFFSET('map portals'!$A$1,$Q612+1,$P612)="#",ISNUMBER(MATCH(P612*1000+(Q612+1),$S$2:$S611,0))),"","1")
&amp;IF(OR(OFFSET('map portals'!$A$1,$Q612,$P612-1)="#",ISNUMBER(MATCH((P612-1)*1000+Q612,$S$2:$S611,0))),"","2")
&amp;IF(OR(OFFSET('map portals'!$A$1,$Q612-1,$P612)="#",ISNUMBER(MATCH(P612*1000+(Q612-1),$S$2:$S611,0))),"","3")
))</f>
        <v>0</v>
      </c>
      <c r="M612" t="b">
        <f ca="1">ISNUMBER(MATCH(S612,$S$2:$S611,0))</f>
        <v>0</v>
      </c>
      <c r="N612">
        <f t="shared" ca="1" si="662"/>
        <v>6</v>
      </c>
      <c r="O612">
        <f t="shared" ca="1" si="663"/>
        <v>71</v>
      </c>
      <c r="P612">
        <f t="shared" ca="1" si="664"/>
        <v>6</v>
      </c>
      <c r="Q612">
        <f t="shared" ca="1" si="665"/>
        <v>71</v>
      </c>
      <c r="R612" t="str">
        <f ca="1">OFFSET('map portals'!$A$1,$O612,$N612)</f>
        <v>.</v>
      </c>
      <c r="S612">
        <f t="shared" ca="1" si="666"/>
        <v>6071</v>
      </c>
      <c r="T612">
        <f t="shared" ca="1" si="667"/>
        <v>140</v>
      </c>
    </row>
    <row r="613" spans="1:20">
      <c r="A613" s="3">
        <f t="shared" ca="1" si="658"/>
        <v>603</v>
      </c>
      <c r="B613" s="3">
        <f t="shared" ca="1" si="659"/>
        <v>604</v>
      </c>
      <c r="C613" s="3">
        <f t="shared" ref="C613:I613" ca="1" si="700">B613+IF(0=LEN(OFFSET($L$2,B613,0)),1,0)</f>
        <v>604</v>
      </c>
      <c r="D613" s="3">
        <f t="shared" ca="1" si="700"/>
        <v>604</v>
      </c>
      <c r="E613" s="3">
        <f t="shared" ca="1" si="700"/>
        <v>604</v>
      </c>
      <c r="F613" s="3">
        <f t="shared" ca="1" si="700"/>
        <v>604</v>
      </c>
      <c r="G613" s="3">
        <f t="shared" ca="1" si="700"/>
        <v>604</v>
      </c>
      <c r="H613" s="3">
        <f t="shared" ca="1" si="700"/>
        <v>604</v>
      </c>
      <c r="I613" s="3">
        <f t="shared" ca="1" si="700"/>
        <v>604</v>
      </c>
      <c r="J613" s="3">
        <f ca="1">COUNTIF($A$2:$A612,"="&amp;$A613)+1</f>
        <v>2</v>
      </c>
      <c r="K613">
        <f t="shared" ca="1" si="661"/>
        <v>2</v>
      </c>
      <c r="L613" t="str">
        <f ca="1">IF(M613,"",
IF(R613&lt;&gt;".",IF(OR(R613="@",R613="X"),"",MID(R613,1,1)),
IF(OR(OFFSET('map portals'!$A$1,$Q613,$P613+1)="#",ISNUMBER(MATCH((P613+1)*1000+Q613,$S$2:$S612,0))),"","0")
&amp;IF(OR(OFFSET('map portals'!$A$1,$Q613+1,$P613)="#",ISNUMBER(MATCH(P613*1000+(Q613+1),$S$2:$S612,0))),"","1")
&amp;IF(OR(OFFSET('map portals'!$A$1,$Q613,$P613-1)="#",ISNUMBER(MATCH((P613-1)*1000+Q613,$S$2:$S612,0))),"","2")
&amp;IF(OR(OFFSET('map portals'!$A$1,$Q613-1,$P613)="#",ISNUMBER(MATCH(P613*1000+(Q613-1),$S$2:$S612,0))),"","3")
))</f>
        <v>2</v>
      </c>
      <c r="M613" t="b">
        <f ca="1">ISNUMBER(MATCH(S613,$S$2:$S612,0))</f>
        <v>0</v>
      </c>
      <c r="N613">
        <f t="shared" ca="1" si="662"/>
        <v>4</v>
      </c>
      <c r="O613">
        <f t="shared" ca="1" si="663"/>
        <v>71</v>
      </c>
      <c r="P613">
        <f t="shared" ca="1" si="664"/>
        <v>4</v>
      </c>
      <c r="Q613">
        <f t="shared" ca="1" si="665"/>
        <v>71</v>
      </c>
      <c r="R613" t="str">
        <f ca="1">OFFSET('map portals'!$A$1,$O613,$N613)</f>
        <v>.</v>
      </c>
      <c r="S613">
        <f t="shared" ca="1" si="666"/>
        <v>4071</v>
      </c>
      <c r="T613">
        <f t="shared" ca="1" si="667"/>
        <v>140</v>
      </c>
    </row>
    <row r="614" spans="1:20">
      <c r="A614" s="3">
        <f t="shared" ca="1" si="658"/>
        <v>604</v>
      </c>
      <c r="B614" s="3">
        <f t="shared" ca="1" si="659"/>
        <v>604</v>
      </c>
      <c r="C614" s="3">
        <f t="shared" ref="C614:I614" ca="1" si="701">B614+IF(0=LEN(OFFSET($L$2,B614,0)),1,0)</f>
        <v>604</v>
      </c>
      <c r="D614" s="3">
        <f t="shared" ca="1" si="701"/>
        <v>604</v>
      </c>
      <c r="E614" s="3">
        <f t="shared" ca="1" si="701"/>
        <v>604</v>
      </c>
      <c r="F614" s="3">
        <f t="shared" ca="1" si="701"/>
        <v>604</v>
      </c>
      <c r="G614" s="3">
        <f t="shared" ca="1" si="701"/>
        <v>604</v>
      </c>
      <c r="H614" s="3">
        <f t="shared" ca="1" si="701"/>
        <v>604</v>
      </c>
      <c r="I614" s="3">
        <f t="shared" ca="1" si="701"/>
        <v>604</v>
      </c>
      <c r="J614" s="3">
        <f ca="1">COUNTIF($A$2:$A613,"="&amp;$A614)+1</f>
        <v>1</v>
      </c>
      <c r="K614">
        <f t="shared" ca="1" si="661"/>
        <v>1</v>
      </c>
      <c r="L614" t="str">
        <f ca="1">IF(M614,"",
IF(R614&lt;&gt;".",IF(OR(R614="@",R614="X"),"",MID(R614,1,1)),
IF(OR(OFFSET('map portals'!$A$1,$Q614,$P614+1)="#",ISNUMBER(MATCH((P614+1)*1000+Q614,$S$2:$S613,0))),"","0")
&amp;IF(OR(OFFSET('map portals'!$A$1,$Q614+1,$P614)="#",ISNUMBER(MATCH(P614*1000+(Q614+1),$S$2:$S613,0))),"","1")
&amp;IF(OR(OFFSET('map portals'!$A$1,$Q614,$P614-1)="#",ISNUMBER(MATCH((P614-1)*1000+Q614,$S$2:$S613,0))),"","2")
&amp;IF(OR(OFFSET('map portals'!$A$1,$Q614-1,$P614)="#",ISNUMBER(MATCH(P614*1000+(Q614-1),$S$2:$S613,0))),"","3")
))</f>
        <v>1</v>
      </c>
      <c r="M614" t="b">
        <f ca="1">ISNUMBER(MATCH(S614,$S$2:$S613,0))</f>
        <v>0</v>
      </c>
      <c r="N614">
        <f t="shared" ca="1" si="662"/>
        <v>35</v>
      </c>
      <c r="O614">
        <f t="shared" ca="1" si="663"/>
        <v>14</v>
      </c>
      <c r="P614">
        <f t="shared" ca="1" si="664"/>
        <v>35</v>
      </c>
      <c r="Q614">
        <f t="shared" ca="1" si="665"/>
        <v>14</v>
      </c>
      <c r="R614" t="str">
        <f ca="1">OFFSET('map portals'!$A$1,$O614,$N614)</f>
        <v>.</v>
      </c>
      <c r="S614">
        <f t="shared" ca="1" si="666"/>
        <v>35014</v>
      </c>
      <c r="T614">
        <f t="shared" ca="1" si="667"/>
        <v>140</v>
      </c>
    </row>
    <row r="615" spans="1:20">
      <c r="A615" s="3">
        <f t="shared" ca="1" si="658"/>
        <v>604</v>
      </c>
      <c r="B615" s="3">
        <f t="shared" ca="1" si="659"/>
        <v>604</v>
      </c>
      <c r="C615" s="3">
        <f t="shared" ref="C615:I615" ca="1" si="702">B615+IF(0=LEN(OFFSET($L$2,B615,0)),1,0)</f>
        <v>604</v>
      </c>
      <c r="D615" s="3">
        <f t="shared" ca="1" si="702"/>
        <v>604</v>
      </c>
      <c r="E615" s="3">
        <f t="shared" ca="1" si="702"/>
        <v>604</v>
      </c>
      <c r="F615" s="3">
        <f t="shared" ca="1" si="702"/>
        <v>604</v>
      </c>
      <c r="G615" s="3">
        <f t="shared" ca="1" si="702"/>
        <v>604</v>
      </c>
      <c r="H615" s="3">
        <f t="shared" ca="1" si="702"/>
        <v>604</v>
      </c>
      <c r="I615" s="3">
        <f t="shared" ca="1" si="702"/>
        <v>604</v>
      </c>
      <c r="J615" s="3">
        <f ca="1">COUNTIF($A$2:$A614,"="&amp;$A615)+1</f>
        <v>2</v>
      </c>
      <c r="K615">
        <f t="shared" ca="1" si="661"/>
        <v>2</v>
      </c>
      <c r="L615" t="str">
        <f ca="1">IF(M615,"",
IF(R615&lt;&gt;".",IF(OR(R615="@",R615="X"),"",MID(R615,1,1)),
IF(OR(OFFSET('map portals'!$A$1,$Q615,$P615+1)="#",ISNUMBER(MATCH((P615+1)*1000+Q615,$S$2:$S614,0))),"","0")
&amp;IF(OR(OFFSET('map portals'!$A$1,$Q615+1,$P615)="#",ISNUMBER(MATCH(P615*1000+(Q615+1),$S$2:$S614,0))),"","1")
&amp;IF(OR(OFFSET('map portals'!$A$1,$Q615,$P615-1)="#",ISNUMBER(MATCH((P615-1)*1000+Q615,$S$2:$S614,0))),"","2")
&amp;IF(OR(OFFSET('map portals'!$A$1,$Q615-1,$P615)="#",ISNUMBER(MATCH(P615*1000+(Q615-1),$S$2:$S614,0))),"","3")
))</f>
        <v>2</v>
      </c>
      <c r="M615" t="b">
        <f ca="1">ISNUMBER(MATCH(S615,$S$2:$S614,0))</f>
        <v>0</v>
      </c>
      <c r="N615">
        <f t="shared" ca="1" si="662"/>
        <v>34</v>
      </c>
      <c r="O615">
        <f t="shared" ca="1" si="663"/>
        <v>13</v>
      </c>
      <c r="P615">
        <f t="shared" ca="1" si="664"/>
        <v>34</v>
      </c>
      <c r="Q615">
        <f t="shared" ca="1" si="665"/>
        <v>13</v>
      </c>
      <c r="R615" t="str">
        <f ca="1">OFFSET('map portals'!$A$1,$O615,$N615)</f>
        <v>.</v>
      </c>
      <c r="S615">
        <f t="shared" ca="1" si="666"/>
        <v>34013</v>
      </c>
      <c r="T615">
        <f t="shared" ca="1" si="667"/>
        <v>140</v>
      </c>
    </row>
    <row r="616" spans="1:20">
      <c r="A616" s="3">
        <f t="shared" ca="1" si="658"/>
        <v>604</v>
      </c>
      <c r="B616" s="3">
        <f t="shared" ca="1" si="659"/>
        <v>605</v>
      </c>
      <c r="C616" s="3">
        <f t="shared" ref="C616:I616" ca="1" si="703">B616+IF(0=LEN(OFFSET($L$2,B616,0)),1,0)</f>
        <v>606</v>
      </c>
      <c r="D616" s="3">
        <f t="shared" ca="1" si="703"/>
        <v>606</v>
      </c>
      <c r="E616" s="3">
        <f t="shared" ca="1" si="703"/>
        <v>606</v>
      </c>
      <c r="F616" s="3">
        <f t="shared" ca="1" si="703"/>
        <v>606</v>
      </c>
      <c r="G616" s="3">
        <f t="shared" ca="1" si="703"/>
        <v>606</v>
      </c>
      <c r="H616" s="3">
        <f t="shared" ca="1" si="703"/>
        <v>606</v>
      </c>
      <c r="I616" s="3">
        <f t="shared" ca="1" si="703"/>
        <v>606</v>
      </c>
      <c r="J616" s="3">
        <f ca="1">COUNTIF($A$2:$A615,"="&amp;$A616)+1</f>
        <v>3</v>
      </c>
      <c r="K616">
        <f t="shared" ca="1" si="661"/>
        <v>3</v>
      </c>
      <c r="L616" t="str">
        <f ca="1">IF(M616,"",
IF(R616&lt;&gt;".",IF(OR(R616="@",R616="X"),"",MID(R616,1,1)),
IF(OR(OFFSET('map portals'!$A$1,$Q616,$P616+1)="#",ISNUMBER(MATCH((P616+1)*1000+Q616,$S$2:$S615,0))),"","0")
&amp;IF(OR(OFFSET('map portals'!$A$1,$Q616+1,$P616)="#",ISNUMBER(MATCH(P616*1000+(Q616+1),$S$2:$S615,0))),"","1")
&amp;IF(OR(OFFSET('map portals'!$A$1,$Q616,$P616-1)="#",ISNUMBER(MATCH((P616-1)*1000+Q616,$S$2:$S615,0))),"","2")
&amp;IF(OR(OFFSET('map portals'!$A$1,$Q616-1,$P616)="#",ISNUMBER(MATCH(P616*1000+(Q616-1),$S$2:$S615,0))),"","3")
))</f>
        <v>3</v>
      </c>
      <c r="M616" t="b">
        <f ca="1">ISNUMBER(MATCH(S616,$S$2:$S615,0))</f>
        <v>0</v>
      </c>
      <c r="N616">
        <f t="shared" ca="1" si="662"/>
        <v>35</v>
      </c>
      <c r="O616">
        <f t="shared" ca="1" si="663"/>
        <v>12</v>
      </c>
      <c r="P616">
        <f t="shared" ca="1" si="664"/>
        <v>35</v>
      </c>
      <c r="Q616">
        <f t="shared" ca="1" si="665"/>
        <v>12</v>
      </c>
      <c r="R616" t="str">
        <f ca="1">OFFSET('map portals'!$A$1,$O616,$N616)</f>
        <v>.</v>
      </c>
      <c r="S616">
        <f t="shared" ca="1" si="666"/>
        <v>35012</v>
      </c>
      <c r="T616">
        <f t="shared" ca="1" si="667"/>
        <v>140</v>
      </c>
    </row>
    <row r="617" spans="1:20">
      <c r="A617" s="3">
        <f t="shared" ca="1" si="658"/>
        <v>606</v>
      </c>
      <c r="B617" s="3">
        <f t="shared" ca="1" si="659"/>
        <v>607</v>
      </c>
      <c r="C617" s="3">
        <f t="shared" ref="C617:I617" ca="1" si="704">B617+IF(0=LEN(OFFSET($L$2,B617,0)),1,0)</f>
        <v>607</v>
      </c>
      <c r="D617" s="3">
        <f t="shared" ca="1" si="704"/>
        <v>607</v>
      </c>
      <c r="E617" s="3">
        <f t="shared" ca="1" si="704"/>
        <v>607</v>
      </c>
      <c r="F617" s="3">
        <f t="shared" ca="1" si="704"/>
        <v>607</v>
      </c>
      <c r="G617" s="3">
        <f t="shared" ca="1" si="704"/>
        <v>607</v>
      </c>
      <c r="H617" s="3">
        <f t="shared" ca="1" si="704"/>
        <v>607</v>
      </c>
      <c r="I617" s="3">
        <f t="shared" ca="1" si="704"/>
        <v>607</v>
      </c>
      <c r="J617" s="3">
        <f ca="1">COUNTIF($A$2:$A616,"="&amp;$A617)+1</f>
        <v>1</v>
      </c>
      <c r="K617">
        <f t="shared" ca="1" si="661"/>
        <v>2</v>
      </c>
      <c r="L617" t="str">
        <f ca="1">IF(M617,"",
IF(R617&lt;&gt;".",IF(OR(R617="@",R617="X"),"",MID(R617,1,1)),
IF(OR(OFFSET('map portals'!$A$1,$Q617,$P617+1)="#",ISNUMBER(MATCH((P617+1)*1000+Q617,$S$2:$S616,0))),"","0")
&amp;IF(OR(OFFSET('map portals'!$A$1,$Q617+1,$P617)="#",ISNUMBER(MATCH(P617*1000+(Q617+1),$S$2:$S616,0))),"","1")
&amp;IF(OR(OFFSET('map portals'!$A$1,$Q617,$P617-1)="#",ISNUMBER(MATCH((P617-1)*1000+Q617,$S$2:$S616,0))),"","2")
&amp;IF(OR(OFFSET('map portals'!$A$1,$Q617-1,$P617)="#",ISNUMBER(MATCH(P617*1000+(Q617-1),$S$2:$S616,0))),"","3")
))</f>
        <v>2</v>
      </c>
      <c r="M617" t="b">
        <f ca="1">ISNUMBER(MATCH(S617,$S$2:$S616,0))</f>
        <v>0</v>
      </c>
      <c r="N617">
        <f t="shared" ca="1" si="662"/>
        <v>20</v>
      </c>
      <c r="O617">
        <f t="shared" ca="1" si="663"/>
        <v>7</v>
      </c>
      <c r="P617">
        <f t="shared" ca="1" si="664"/>
        <v>20</v>
      </c>
      <c r="Q617">
        <f t="shared" ca="1" si="665"/>
        <v>7</v>
      </c>
      <c r="R617" t="str">
        <f ca="1">OFFSET('map portals'!$A$1,$O617,$N617)</f>
        <v>.</v>
      </c>
      <c r="S617">
        <f t="shared" ca="1" si="666"/>
        <v>20007</v>
      </c>
      <c r="T617">
        <f t="shared" ca="1" si="667"/>
        <v>140</v>
      </c>
    </row>
    <row r="618" spans="1:20">
      <c r="A618" s="3">
        <f t="shared" ca="1" si="658"/>
        <v>607</v>
      </c>
      <c r="B618" s="3">
        <f t="shared" ca="1" si="659"/>
        <v>607</v>
      </c>
      <c r="C618" s="3">
        <f t="shared" ref="C618:I618" ca="1" si="705">B618+IF(0=LEN(OFFSET($L$2,B618,0)),1,0)</f>
        <v>607</v>
      </c>
      <c r="D618" s="3">
        <f t="shared" ca="1" si="705"/>
        <v>607</v>
      </c>
      <c r="E618" s="3">
        <f t="shared" ca="1" si="705"/>
        <v>607</v>
      </c>
      <c r="F618" s="3">
        <f t="shared" ca="1" si="705"/>
        <v>607</v>
      </c>
      <c r="G618" s="3">
        <f t="shared" ca="1" si="705"/>
        <v>607</v>
      </c>
      <c r="H618" s="3">
        <f t="shared" ca="1" si="705"/>
        <v>607</v>
      </c>
      <c r="I618" s="3">
        <f t="shared" ca="1" si="705"/>
        <v>607</v>
      </c>
      <c r="J618" s="3">
        <f ca="1">COUNTIF($A$2:$A617,"="&amp;$A618)+1</f>
        <v>1</v>
      </c>
      <c r="K618">
        <f t="shared" ca="1" si="661"/>
        <v>2</v>
      </c>
      <c r="L618" t="str">
        <f ca="1">IF(M618,"",
IF(R618&lt;&gt;".",IF(OR(R618="@",R618="X"),"",MID(R618,1,1)),
IF(OR(OFFSET('map portals'!$A$1,$Q618,$P618+1)="#",ISNUMBER(MATCH((P618+1)*1000+Q618,$S$2:$S617,0))),"","0")
&amp;IF(OR(OFFSET('map portals'!$A$1,$Q618+1,$P618)="#",ISNUMBER(MATCH(P618*1000+(Q618+1),$S$2:$S617,0))),"","1")
&amp;IF(OR(OFFSET('map portals'!$A$1,$Q618,$P618-1)="#",ISNUMBER(MATCH((P618-1)*1000+Q618,$S$2:$S617,0))),"","2")
&amp;IF(OR(OFFSET('map portals'!$A$1,$Q618-1,$P618)="#",ISNUMBER(MATCH(P618*1000+(Q618-1),$S$2:$S617,0))),"","3")
))</f>
        <v>2</v>
      </c>
      <c r="M618" t="b">
        <f ca="1">ISNUMBER(MATCH(S618,$S$2:$S617,0))</f>
        <v>0</v>
      </c>
      <c r="N618">
        <f t="shared" ca="1" si="662"/>
        <v>18</v>
      </c>
      <c r="O618">
        <f t="shared" ca="1" si="663"/>
        <v>5</v>
      </c>
      <c r="P618">
        <f t="shared" ca="1" si="664"/>
        <v>18</v>
      </c>
      <c r="Q618">
        <f t="shared" ca="1" si="665"/>
        <v>5</v>
      </c>
      <c r="R618" t="str">
        <f ca="1">OFFSET('map portals'!$A$1,$O618,$N618)</f>
        <v>.</v>
      </c>
      <c r="S618">
        <f t="shared" ca="1" si="666"/>
        <v>18005</v>
      </c>
      <c r="T618">
        <f t="shared" ca="1" si="667"/>
        <v>140</v>
      </c>
    </row>
    <row r="619" spans="1:20">
      <c r="A619" s="3">
        <f t="shared" ca="1" si="658"/>
        <v>607</v>
      </c>
      <c r="B619" s="3">
        <f t="shared" ca="1" si="659"/>
        <v>608</v>
      </c>
      <c r="C619" s="3">
        <f t="shared" ref="C619:I619" ca="1" si="706">B619+IF(0=LEN(OFFSET($L$2,B619,0)),1,0)</f>
        <v>609</v>
      </c>
      <c r="D619" s="3">
        <f t="shared" ca="1" si="706"/>
        <v>609</v>
      </c>
      <c r="E619" s="3">
        <f t="shared" ca="1" si="706"/>
        <v>609</v>
      </c>
      <c r="F619" s="3">
        <f t="shared" ca="1" si="706"/>
        <v>609</v>
      </c>
      <c r="G619" s="3">
        <f t="shared" ca="1" si="706"/>
        <v>609</v>
      </c>
      <c r="H619" s="3">
        <f t="shared" ca="1" si="706"/>
        <v>609</v>
      </c>
      <c r="I619" s="3">
        <f t="shared" ca="1" si="706"/>
        <v>609</v>
      </c>
      <c r="J619" s="3">
        <f ca="1">COUNTIF($A$2:$A618,"="&amp;$A619)+1</f>
        <v>2</v>
      </c>
      <c r="K619">
        <f t="shared" ca="1" si="661"/>
        <v>3</v>
      </c>
      <c r="L619" t="str">
        <f ca="1">IF(M619,"",
IF(R619&lt;&gt;".",IF(OR(R619="@",R619="X"),"",MID(R619,1,1)),
IF(OR(OFFSET('map portals'!$A$1,$Q619,$P619+1)="#",ISNUMBER(MATCH((P619+1)*1000+Q619,$S$2:$S618,0))),"","0")
&amp;IF(OR(OFFSET('map portals'!$A$1,$Q619+1,$P619)="#",ISNUMBER(MATCH(P619*1000+(Q619+1),$S$2:$S618,0))),"","1")
&amp;IF(OR(OFFSET('map portals'!$A$1,$Q619,$P619-1)="#",ISNUMBER(MATCH((P619-1)*1000+Q619,$S$2:$S618,0))),"","2")
&amp;IF(OR(OFFSET('map portals'!$A$1,$Q619-1,$P619)="#",ISNUMBER(MATCH(P619*1000+(Q619-1),$S$2:$S618,0))),"","3")
))</f>
        <v>3</v>
      </c>
      <c r="M619" t="b">
        <f ca="1">ISNUMBER(MATCH(S619,$S$2:$S618,0))</f>
        <v>0</v>
      </c>
      <c r="N619">
        <f t="shared" ca="1" si="662"/>
        <v>19</v>
      </c>
      <c r="O619">
        <f t="shared" ca="1" si="663"/>
        <v>4</v>
      </c>
      <c r="P619">
        <f t="shared" ca="1" si="664"/>
        <v>19</v>
      </c>
      <c r="Q619">
        <f t="shared" ca="1" si="665"/>
        <v>4</v>
      </c>
      <c r="R619" t="str">
        <f ca="1">OFFSET('map portals'!$A$1,$O619,$N619)</f>
        <v>.</v>
      </c>
      <c r="S619">
        <f t="shared" ca="1" si="666"/>
        <v>19004</v>
      </c>
      <c r="T619">
        <f t="shared" ca="1" si="667"/>
        <v>140</v>
      </c>
    </row>
    <row r="620" spans="1:20">
      <c r="A620" s="3">
        <f t="shared" ca="1" si="658"/>
        <v>609</v>
      </c>
      <c r="B620" s="3">
        <f t="shared" ca="1" si="659"/>
        <v>610</v>
      </c>
      <c r="C620" s="3">
        <f t="shared" ref="C620:I620" ca="1" si="707">B620+IF(0=LEN(OFFSET($L$2,B620,0)),1,0)</f>
        <v>610</v>
      </c>
      <c r="D620" s="3">
        <f t="shared" ca="1" si="707"/>
        <v>610</v>
      </c>
      <c r="E620" s="3">
        <f t="shared" ca="1" si="707"/>
        <v>610</v>
      </c>
      <c r="F620" s="3">
        <f t="shared" ca="1" si="707"/>
        <v>610</v>
      </c>
      <c r="G620" s="3">
        <f t="shared" ca="1" si="707"/>
        <v>610</v>
      </c>
      <c r="H620" s="3">
        <f t="shared" ca="1" si="707"/>
        <v>610</v>
      </c>
      <c r="I620" s="3">
        <f t="shared" ca="1" si="707"/>
        <v>610</v>
      </c>
      <c r="J620" s="3">
        <f ca="1">COUNTIF($A$2:$A619,"="&amp;$A620)+1</f>
        <v>1</v>
      </c>
      <c r="K620">
        <f t="shared" ca="1" si="661"/>
        <v>1</v>
      </c>
      <c r="L620" t="str">
        <f ca="1">IF(M620,"",
IF(R620&lt;&gt;".",IF(OR(R620="@",R620="X"),"",MID(R620,1,1)),
IF(OR(OFFSET('map portals'!$A$1,$Q620,$P620+1)="#",ISNUMBER(MATCH((P620+1)*1000+Q620,$S$2:$S619,0))),"","0")
&amp;IF(OR(OFFSET('map portals'!$A$1,$Q620+1,$P620)="#",ISNUMBER(MATCH(P620*1000+(Q620+1),$S$2:$S619,0))),"","1")
&amp;IF(OR(OFFSET('map portals'!$A$1,$Q620,$P620-1)="#",ISNUMBER(MATCH((P620-1)*1000+Q620,$S$2:$S619,0))),"","2")
&amp;IF(OR(OFFSET('map portals'!$A$1,$Q620-1,$P620)="#",ISNUMBER(MATCH(P620*1000+(Q620-1),$S$2:$S619,0))),"","3")
))</f>
        <v>1</v>
      </c>
      <c r="M620" t="b">
        <f ca="1">ISNUMBER(MATCH(S620,$S$2:$S619,0))</f>
        <v>0</v>
      </c>
      <c r="N620">
        <f t="shared" ca="1" si="662"/>
        <v>3</v>
      </c>
      <c r="O620">
        <f t="shared" ca="1" si="663"/>
        <v>75</v>
      </c>
      <c r="P620">
        <f t="shared" ca="1" si="664"/>
        <v>3</v>
      </c>
      <c r="Q620">
        <f t="shared" ca="1" si="665"/>
        <v>75</v>
      </c>
      <c r="R620" t="str">
        <f ca="1">OFFSET('map portals'!$A$1,$O620,$N620)</f>
        <v>.</v>
      </c>
      <c r="S620">
        <f t="shared" ca="1" si="666"/>
        <v>3075</v>
      </c>
      <c r="T620">
        <f t="shared" ca="1" si="667"/>
        <v>141</v>
      </c>
    </row>
    <row r="621" spans="1:20">
      <c r="A621" s="3">
        <f t="shared" ca="1" si="658"/>
        <v>610</v>
      </c>
      <c r="B621" s="3">
        <f t="shared" ca="1" si="659"/>
        <v>611</v>
      </c>
      <c r="C621" s="3">
        <f t="shared" ref="C621:I621" ca="1" si="708">B621+IF(0=LEN(OFFSET($L$2,B621,0)),1,0)</f>
        <v>611</v>
      </c>
      <c r="D621" s="3">
        <f t="shared" ca="1" si="708"/>
        <v>611</v>
      </c>
      <c r="E621" s="3">
        <f t="shared" ca="1" si="708"/>
        <v>611</v>
      </c>
      <c r="F621" s="3">
        <f t="shared" ca="1" si="708"/>
        <v>611</v>
      </c>
      <c r="G621" s="3">
        <f t="shared" ca="1" si="708"/>
        <v>611</v>
      </c>
      <c r="H621" s="3">
        <f t="shared" ca="1" si="708"/>
        <v>611</v>
      </c>
      <c r="I621" s="3">
        <f t="shared" ca="1" si="708"/>
        <v>611</v>
      </c>
      <c r="J621" s="3">
        <f ca="1">COUNTIF($A$2:$A620,"="&amp;$A621)+1</f>
        <v>1</v>
      </c>
      <c r="K621">
        <f t="shared" ca="1" si="661"/>
        <v>0</v>
      </c>
      <c r="L621" t="str">
        <f ca="1">IF(M621,"",
IF(R621&lt;&gt;".",IF(OR(R621="@",R621="X"),"",MID(R621,1,1)),
IF(OR(OFFSET('map portals'!$A$1,$Q621,$P621+1)="#",ISNUMBER(MATCH((P621+1)*1000+Q621,$S$2:$S620,0))),"","0")
&amp;IF(OR(OFFSET('map portals'!$A$1,$Q621+1,$P621)="#",ISNUMBER(MATCH(P621*1000+(Q621+1),$S$2:$S620,0))),"","1")
&amp;IF(OR(OFFSET('map portals'!$A$1,$Q621,$P621-1)="#",ISNUMBER(MATCH((P621-1)*1000+Q621,$S$2:$S620,0))),"","2")
&amp;IF(OR(OFFSET('map portals'!$A$1,$Q621-1,$P621)="#",ISNUMBER(MATCH(P621*1000+(Q621-1),$S$2:$S620,0))),"","3")
))</f>
        <v/>
      </c>
      <c r="M621" t="b">
        <f ca="1">ISNUMBER(MATCH(S621,$S$2:$S620,0))</f>
        <v>0</v>
      </c>
      <c r="N621">
        <f t="shared" ca="1" si="662"/>
        <v>7</v>
      </c>
      <c r="O621">
        <f t="shared" ca="1" si="663"/>
        <v>71</v>
      </c>
      <c r="P621">
        <f t="shared" ca="1" si="664"/>
        <v>7</v>
      </c>
      <c r="Q621">
        <f t="shared" ca="1" si="665"/>
        <v>71</v>
      </c>
      <c r="R621" t="str">
        <f ca="1">OFFSET('map portals'!$A$1,$O621,$N621)</f>
        <v>.</v>
      </c>
      <c r="S621">
        <f t="shared" ca="1" si="666"/>
        <v>7071</v>
      </c>
      <c r="T621">
        <f t="shared" ca="1" si="667"/>
        <v>141</v>
      </c>
    </row>
    <row r="622" spans="1:20">
      <c r="A622" s="3">
        <f t="shared" ca="1" si="658"/>
        <v>611</v>
      </c>
      <c r="B622" s="3">
        <f t="shared" ca="1" si="659"/>
        <v>612</v>
      </c>
      <c r="C622" s="3">
        <f t="shared" ref="C622:I622" ca="1" si="709">B622+IF(0=LEN(OFFSET($L$2,B622,0)),1,0)</f>
        <v>612</v>
      </c>
      <c r="D622" s="3">
        <f t="shared" ca="1" si="709"/>
        <v>612</v>
      </c>
      <c r="E622" s="3">
        <f t="shared" ca="1" si="709"/>
        <v>612</v>
      </c>
      <c r="F622" s="3">
        <f t="shared" ca="1" si="709"/>
        <v>612</v>
      </c>
      <c r="G622" s="3">
        <f t="shared" ca="1" si="709"/>
        <v>612</v>
      </c>
      <c r="H622" s="3">
        <f t="shared" ca="1" si="709"/>
        <v>612</v>
      </c>
      <c r="I622" s="3">
        <f t="shared" ca="1" si="709"/>
        <v>612</v>
      </c>
      <c r="J622" s="3">
        <f ca="1">COUNTIF($A$2:$A621,"="&amp;$A622)+1</f>
        <v>1</v>
      </c>
      <c r="K622">
        <f t="shared" ca="1" si="661"/>
        <v>2</v>
      </c>
      <c r="L622" t="str">
        <f ca="1">IF(M622,"",
IF(R622&lt;&gt;".",IF(OR(R622="@",R622="X"),"",MID(R622,1,1)),
IF(OR(OFFSET('map portals'!$A$1,$Q622,$P622+1)="#",ISNUMBER(MATCH((P622+1)*1000+Q622,$S$2:$S621,0))),"","0")
&amp;IF(OR(OFFSET('map portals'!$A$1,$Q622+1,$P622)="#",ISNUMBER(MATCH(P622*1000+(Q622+1),$S$2:$S621,0))),"","1")
&amp;IF(OR(OFFSET('map portals'!$A$1,$Q622,$P622-1)="#",ISNUMBER(MATCH((P622-1)*1000+Q622,$S$2:$S621,0))),"","2")
&amp;IF(OR(OFFSET('map portals'!$A$1,$Q622-1,$P622)="#",ISNUMBER(MATCH(P622*1000+(Q622-1),$S$2:$S621,0))),"","3")
))</f>
        <v/>
      </c>
      <c r="M622" t="b">
        <f ca="1">ISNUMBER(MATCH(S622,$S$2:$S621,0))</f>
        <v>0</v>
      </c>
      <c r="N622">
        <f t="shared" ca="1" si="662"/>
        <v>3</v>
      </c>
      <c r="O622">
        <f t="shared" ca="1" si="663"/>
        <v>71</v>
      </c>
      <c r="P622">
        <f t="shared" ca="1" si="664"/>
        <v>3</v>
      </c>
      <c r="Q622">
        <f t="shared" ca="1" si="665"/>
        <v>71</v>
      </c>
      <c r="R622" t="str">
        <f ca="1">OFFSET('map portals'!$A$1,$O622,$N622)</f>
        <v>.</v>
      </c>
      <c r="S622">
        <f t="shared" ca="1" si="666"/>
        <v>3071</v>
      </c>
      <c r="T622">
        <f t="shared" ca="1" si="667"/>
        <v>141</v>
      </c>
    </row>
    <row r="623" spans="1:20">
      <c r="A623" s="3">
        <f t="shared" ca="1" si="658"/>
        <v>612</v>
      </c>
      <c r="B623" s="3">
        <f t="shared" ca="1" si="659"/>
        <v>613</v>
      </c>
      <c r="C623" s="3">
        <f t="shared" ref="C623:I623" ca="1" si="710">B623+IF(0=LEN(OFFSET($L$2,B623,0)),1,0)</f>
        <v>613</v>
      </c>
      <c r="D623" s="3">
        <f t="shared" ca="1" si="710"/>
        <v>613</v>
      </c>
      <c r="E623" s="3">
        <f t="shared" ca="1" si="710"/>
        <v>613</v>
      </c>
      <c r="F623" s="3">
        <f t="shared" ca="1" si="710"/>
        <v>613</v>
      </c>
      <c r="G623" s="3">
        <f t="shared" ca="1" si="710"/>
        <v>613</v>
      </c>
      <c r="H623" s="3">
        <f t="shared" ca="1" si="710"/>
        <v>613</v>
      </c>
      <c r="I623" s="3">
        <f t="shared" ca="1" si="710"/>
        <v>613</v>
      </c>
      <c r="J623" s="3">
        <f ca="1">COUNTIF($A$2:$A622,"="&amp;$A623)+1</f>
        <v>1</v>
      </c>
      <c r="K623">
        <f t="shared" ca="1" si="661"/>
        <v>1</v>
      </c>
      <c r="L623" t="str">
        <f ca="1">IF(M623,"",
IF(R623&lt;&gt;".",IF(OR(R623="@",R623="X"),"",MID(R623,1,1)),
IF(OR(OFFSET('map portals'!$A$1,$Q623,$P623+1)="#",ISNUMBER(MATCH((P623+1)*1000+Q623,$S$2:$S622,0))),"","0")
&amp;IF(OR(OFFSET('map portals'!$A$1,$Q623+1,$P623)="#",ISNUMBER(MATCH(P623*1000+(Q623+1),$S$2:$S622,0))),"","1")
&amp;IF(OR(OFFSET('map portals'!$A$1,$Q623,$P623-1)="#",ISNUMBER(MATCH((P623-1)*1000+Q623,$S$2:$S622,0))),"","2")
&amp;IF(OR(OFFSET('map portals'!$A$1,$Q623-1,$P623)="#",ISNUMBER(MATCH(P623*1000+(Q623-1),$S$2:$S622,0))),"","3")
))</f>
        <v>01</v>
      </c>
      <c r="M623" t="b">
        <f ca="1">ISNUMBER(MATCH(S623,$S$2:$S622,0))</f>
        <v>0</v>
      </c>
      <c r="N623">
        <f t="shared" ca="1" si="662"/>
        <v>35</v>
      </c>
      <c r="O623">
        <f t="shared" ca="1" si="663"/>
        <v>15</v>
      </c>
      <c r="P623">
        <f t="shared" ca="1" si="664"/>
        <v>35</v>
      </c>
      <c r="Q623">
        <f t="shared" ca="1" si="665"/>
        <v>15</v>
      </c>
      <c r="R623" t="str">
        <f ca="1">OFFSET('map portals'!$A$1,$O623,$N623)</f>
        <v>.</v>
      </c>
      <c r="S623">
        <f t="shared" ca="1" si="666"/>
        <v>35015</v>
      </c>
      <c r="T623">
        <f t="shared" ca="1" si="667"/>
        <v>141</v>
      </c>
    </row>
    <row r="624" spans="1:20">
      <c r="A624" s="3">
        <f t="shared" ca="1" si="658"/>
        <v>613</v>
      </c>
      <c r="B624" s="3">
        <f t="shared" ca="1" si="659"/>
        <v>614</v>
      </c>
      <c r="C624" s="3">
        <f t="shared" ref="C624:I624" ca="1" si="711">B624+IF(0=LEN(OFFSET($L$2,B624,0)),1,0)</f>
        <v>614</v>
      </c>
      <c r="D624" s="3">
        <f t="shared" ca="1" si="711"/>
        <v>614</v>
      </c>
      <c r="E624" s="3">
        <f t="shared" ca="1" si="711"/>
        <v>614</v>
      </c>
      <c r="F624" s="3">
        <f t="shared" ca="1" si="711"/>
        <v>614</v>
      </c>
      <c r="G624" s="3">
        <f t="shared" ca="1" si="711"/>
        <v>614</v>
      </c>
      <c r="H624" s="3">
        <f t="shared" ca="1" si="711"/>
        <v>614</v>
      </c>
      <c r="I624" s="3">
        <f t="shared" ca="1" si="711"/>
        <v>614</v>
      </c>
      <c r="J624" s="3">
        <f ca="1">COUNTIF($A$2:$A623,"="&amp;$A624)+1</f>
        <v>1</v>
      </c>
      <c r="K624">
        <f t="shared" ca="1" si="661"/>
        <v>2</v>
      </c>
      <c r="L624" t="str">
        <f ca="1">IF(M624,"",
IF(R624&lt;&gt;".",IF(OR(R624="@",R624="X"),"",MID(R624,1,1)),
IF(OR(OFFSET('map portals'!$A$1,$Q624,$P624+1)="#",ISNUMBER(MATCH((P624+1)*1000+Q624,$S$2:$S623,0))),"","0")
&amp;IF(OR(OFFSET('map portals'!$A$1,$Q624+1,$P624)="#",ISNUMBER(MATCH(P624*1000+(Q624+1),$S$2:$S623,0))),"","1")
&amp;IF(OR(OFFSET('map portals'!$A$1,$Q624,$P624-1)="#",ISNUMBER(MATCH((P624-1)*1000+Q624,$S$2:$S623,0))),"","2")
&amp;IF(OR(OFFSET('map portals'!$A$1,$Q624-1,$P624)="#",ISNUMBER(MATCH(P624*1000+(Q624-1),$S$2:$S623,0))),"","3")
))</f>
        <v>23</v>
      </c>
      <c r="M624" t="b">
        <f ca="1">ISNUMBER(MATCH(S624,$S$2:$S623,0))</f>
        <v>0</v>
      </c>
      <c r="N624">
        <f t="shared" ca="1" si="662"/>
        <v>33</v>
      </c>
      <c r="O624">
        <f t="shared" ca="1" si="663"/>
        <v>13</v>
      </c>
      <c r="P624">
        <f t="shared" ca="1" si="664"/>
        <v>33</v>
      </c>
      <c r="Q624">
        <f t="shared" ca="1" si="665"/>
        <v>13</v>
      </c>
      <c r="R624" t="str">
        <f ca="1">OFFSET('map portals'!$A$1,$O624,$N624)</f>
        <v>.</v>
      </c>
      <c r="S624">
        <f t="shared" ca="1" si="666"/>
        <v>33013</v>
      </c>
      <c r="T624">
        <f t="shared" ca="1" si="667"/>
        <v>141</v>
      </c>
    </row>
    <row r="625" spans="1:20">
      <c r="A625" s="3">
        <f t="shared" ca="1" si="658"/>
        <v>614</v>
      </c>
      <c r="B625" s="3">
        <f t="shared" ca="1" si="659"/>
        <v>615</v>
      </c>
      <c r="C625" s="3">
        <f t="shared" ref="C625:I625" ca="1" si="712">B625+IF(0=LEN(OFFSET($L$2,B625,0)),1,0)</f>
        <v>615</v>
      </c>
      <c r="D625" s="3">
        <f t="shared" ca="1" si="712"/>
        <v>615</v>
      </c>
      <c r="E625" s="3">
        <f t="shared" ca="1" si="712"/>
        <v>615</v>
      </c>
      <c r="F625" s="3">
        <f t="shared" ca="1" si="712"/>
        <v>615</v>
      </c>
      <c r="G625" s="3">
        <f t="shared" ca="1" si="712"/>
        <v>615</v>
      </c>
      <c r="H625" s="3">
        <f t="shared" ca="1" si="712"/>
        <v>615</v>
      </c>
      <c r="I625" s="3">
        <f t="shared" ca="1" si="712"/>
        <v>615</v>
      </c>
      <c r="J625" s="3">
        <f ca="1">COUNTIF($A$2:$A624,"="&amp;$A625)+1</f>
        <v>1</v>
      </c>
      <c r="K625">
        <f t="shared" ca="1" si="661"/>
        <v>3</v>
      </c>
      <c r="L625" t="str">
        <f ca="1">IF(M625,"",
IF(R625&lt;&gt;".",IF(OR(R625="@",R625="X"),"",MID(R625,1,1)),
IF(OR(OFFSET('map portals'!$A$1,$Q625,$P625+1)="#",ISNUMBER(MATCH((P625+1)*1000+Q625,$S$2:$S624,0))),"","0")
&amp;IF(OR(OFFSET('map portals'!$A$1,$Q625+1,$P625)="#",ISNUMBER(MATCH(P625*1000+(Q625+1),$S$2:$S624,0))),"","1")
&amp;IF(OR(OFFSET('map portals'!$A$1,$Q625,$P625-1)="#",ISNUMBER(MATCH((P625-1)*1000+Q625,$S$2:$S624,0))),"","2")
&amp;IF(OR(OFFSET('map portals'!$A$1,$Q625-1,$P625)="#",ISNUMBER(MATCH(P625*1000+(Q625-1),$S$2:$S624,0))),"","3")
))</f>
        <v>0</v>
      </c>
      <c r="M625" t="b">
        <f ca="1">ISNUMBER(MATCH(S625,$S$2:$S624,0))</f>
        <v>0</v>
      </c>
      <c r="N625">
        <f t="shared" ca="1" si="662"/>
        <v>35</v>
      </c>
      <c r="O625">
        <f t="shared" ca="1" si="663"/>
        <v>11</v>
      </c>
      <c r="P625">
        <f t="shared" ca="1" si="664"/>
        <v>35</v>
      </c>
      <c r="Q625">
        <f t="shared" ca="1" si="665"/>
        <v>11</v>
      </c>
      <c r="R625" t="str">
        <f ca="1">OFFSET('map portals'!$A$1,$O625,$N625)</f>
        <v>.</v>
      </c>
      <c r="S625">
        <f t="shared" ca="1" si="666"/>
        <v>35011</v>
      </c>
      <c r="T625">
        <f t="shared" ca="1" si="667"/>
        <v>141</v>
      </c>
    </row>
    <row r="626" spans="1:20">
      <c r="A626" s="3">
        <f t="shared" ca="1" si="658"/>
        <v>615</v>
      </c>
      <c r="B626" s="3">
        <f t="shared" ca="1" si="659"/>
        <v>616</v>
      </c>
      <c r="C626" s="3">
        <f t="shared" ref="C626:I626" ca="1" si="713">B626+IF(0=LEN(OFFSET($L$2,B626,0)),1,0)</f>
        <v>616</v>
      </c>
      <c r="D626" s="3">
        <f t="shared" ca="1" si="713"/>
        <v>616</v>
      </c>
      <c r="E626" s="3">
        <f t="shared" ca="1" si="713"/>
        <v>616</v>
      </c>
      <c r="F626" s="3">
        <f t="shared" ca="1" si="713"/>
        <v>616</v>
      </c>
      <c r="G626" s="3">
        <f t="shared" ca="1" si="713"/>
        <v>616</v>
      </c>
      <c r="H626" s="3">
        <f t="shared" ca="1" si="713"/>
        <v>616</v>
      </c>
      <c r="I626" s="3">
        <f t="shared" ca="1" si="713"/>
        <v>616</v>
      </c>
      <c r="J626" s="3">
        <f ca="1">COUNTIF($A$2:$A625,"="&amp;$A626)+1</f>
        <v>1</v>
      </c>
      <c r="K626">
        <f t="shared" ca="1" si="661"/>
        <v>2</v>
      </c>
      <c r="L626" t="str">
        <f ca="1">IF(M626,"",
IF(R626&lt;&gt;".",IF(OR(R626="@",R626="X"),"",MID(R626,1,1)),
IF(OR(OFFSET('map portals'!$A$1,$Q626,$P626+1)="#",ISNUMBER(MATCH((P626+1)*1000+Q626,$S$2:$S625,0))),"","0")
&amp;IF(OR(OFFSET('map portals'!$A$1,$Q626+1,$P626)="#",ISNUMBER(MATCH(P626*1000+(Q626+1),$S$2:$S625,0))),"","1")
&amp;IF(OR(OFFSET('map portals'!$A$1,$Q626,$P626-1)="#",ISNUMBER(MATCH((P626-1)*1000+Q626,$S$2:$S625,0))),"","2")
&amp;IF(OR(OFFSET('map portals'!$A$1,$Q626-1,$P626)="#",ISNUMBER(MATCH(P626*1000+(Q626-1),$S$2:$S625,0))),"","3")
))</f>
        <v/>
      </c>
      <c r="M626" t="b">
        <f ca="1">ISNUMBER(MATCH(S626,$S$2:$S625,0))</f>
        <v>0</v>
      </c>
      <c r="N626">
        <f t="shared" ca="1" si="662"/>
        <v>19</v>
      </c>
      <c r="O626">
        <f t="shared" ca="1" si="663"/>
        <v>7</v>
      </c>
      <c r="P626">
        <f t="shared" ca="1" si="664"/>
        <v>19</v>
      </c>
      <c r="Q626">
        <f t="shared" ca="1" si="665"/>
        <v>7</v>
      </c>
      <c r="R626" t="str">
        <f ca="1">OFFSET('map portals'!$A$1,$O626,$N626)</f>
        <v>.</v>
      </c>
      <c r="S626">
        <f t="shared" ca="1" si="666"/>
        <v>19007</v>
      </c>
      <c r="T626">
        <f t="shared" ca="1" si="667"/>
        <v>141</v>
      </c>
    </row>
    <row r="627" spans="1:20">
      <c r="A627" s="3">
        <f t="shared" ca="1" si="658"/>
        <v>616</v>
      </c>
      <c r="B627" s="3">
        <f t="shared" ca="1" si="659"/>
        <v>617</v>
      </c>
      <c r="C627" s="3">
        <f t="shared" ref="C627:I627" ca="1" si="714">B627+IF(0=LEN(OFFSET($L$2,B627,0)),1,0)</f>
        <v>617</v>
      </c>
      <c r="D627" s="3">
        <f t="shared" ca="1" si="714"/>
        <v>617</v>
      </c>
      <c r="E627" s="3">
        <f t="shared" ca="1" si="714"/>
        <v>617</v>
      </c>
      <c r="F627" s="3">
        <f t="shared" ca="1" si="714"/>
        <v>617</v>
      </c>
      <c r="G627" s="3">
        <f t="shared" ca="1" si="714"/>
        <v>617</v>
      </c>
      <c r="H627" s="3">
        <f t="shared" ca="1" si="714"/>
        <v>617</v>
      </c>
      <c r="I627" s="3">
        <f t="shared" ca="1" si="714"/>
        <v>617</v>
      </c>
      <c r="J627" s="3">
        <f ca="1">COUNTIF($A$2:$A626,"="&amp;$A627)+1</f>
        <v>1</v>
      </c>
      <c r="K627">
        <f t="shared" ca="1" si="661"/>
        <v>2</v>
      </c>
      <c r="L627" t="str">
        <f ca="1">IF(M627,"",
IF(R627&lt;&gt;".",IF(OR(R627="@",R627="X"),"",MID(R627,1,1)),
IF(OR(OFFSET('map portals'!$A$1,$Q627,$P627+1)="#",ISNUMBER(MATCH((P627+1)*1000+Q627,$S$2:$S626,0))),"","0")
&amp;IF(OR(OFFSET('map portals'!$A$1,$Q627+1,$P627)="#",ISNUMBER(MATCH(P627*1000+(Q627+1),$S$2:$S626,0))),"","1")
&amp;IF(OR(OFFSET('map portals'!$A$1,$Q627,$P627-1)="#",ISNUMBER(MATCH((P627-1)*1000+Q627,$S$2:$S626,0))),"","2")
&amp;IF(OR(OFFSET('map portals'!$A$1,$Q627-1,$P627)="#",ISNUMBER(MATCH(P627*1000+(Q627-1),$S$2:$S626,0))),"","3")
))</f>
        <v>123</v>
      </c>
      <c r="M627" t="b">
        <f ca="1">ISNUMBER(MATCH(S627,$S$2:$S626,0))</f>
        <v>0</v>
      </c>
      <c r="N627">
        <f t="shared" ca="1" si="662"/>
        <v>17</v>
      </c>
      <c r="O627">
        <f t="shared" ca="1" si="663"/>
        <v>5</v>
      </c>
      <c r="P627">
        <f t="shared" ca="1" si="664"/>
        <v>17</v>
      </c>
      <c r="Q627">
        <f t="shared" ca="1" si="665"/>
        <v>5</v>
      </c>
      <c r="R627" t="str">
        <f ca="1">OFFSET('map portals'!$A$1,$O627,$N627)</f>
        <v>.</v>
      </c>
      <c r="S627">
        <f t="shared" ca="1" si="666"/>
        <v>17005</v>
      </c>
      <c r="T627">
        <f t="shared" ca="1" si="667"/>
        <v>141</v>
      </c>
    </row>
    <row r="628" spans="1:20">
      <c r="A628" s="3">
        <f t="shared" ca="1" si="658"/>
        <v>617</v>
      </c>
      <c r="B628" s="3">
        <f t="shared" ca="1" si="659"/>
        <v>618</v>
      </c>
      <c r="C628" s="3">
        <f t="shared" ref="C628:I628" ca="1" si="715">B628+IF(0=LEN(OFFSET($L$2,B628,0)),1,0)</f>
        <v>618</v>
      </c>
      <c r="D628" s="3">
        <f t="shared" ca="1" si="715"/>
        <v>618</v>
      </c>
      <c r="E628" s="3">
        <f t="shared" ca="1" si="715"/>
        <v>618</v>
      </c>
      <c r="F628" s="3">
        <f t="shared" ca="1" si="715"/>
        <v>618</v>
      </c>
      <c r="G628" s="3">
        <f t="shared" ca="1" si="715"/>
        <v>618</v>
      </c>
      <c r="H628" s="3">
        <f t="shared" ca="1" si="715"/>
        <v>618</v>
      </c>
      <c r="I628" s="3">
        <f t="shared" ca="1" si="715"/>
        <v>618</v>
      </c>
      <c r="J628" s="3">
        <f ca="1">COUNTIF($A$2:$A627,"="&amp;$A628)+1</f>
        <v>1</v>
      </c>
      <c r="K628">
        <f t="shared" ca="1" si="661"/>
        <v>3</v>
      </c>
      <c r="L628" t="str">
        <f ca="1">IF(M628,"",
IF(R628&lt;&gt;".",IF(OR(R628="@",R628="X"),"",MID(R628,1,1)),
IF(OR(OFFSET('map portals'!$A$1,$Q628,$P628+1)="#",ISNUMBER(MATCH((P628+1)*1000+Q628,$S$2:$S627,0))),"","0")
&amp;IF(OR(OFFSET('map portals'!$A$1,$Q628+1,$P628)="#",ISNUMBER(MATCH(P628*1000+(Q628+1),$S$2:$S627,0))),"","1")
&amp;IF(OR(OFFSET('map portals'!$A$1,$Q628,$P628-1)="#",ISNUMBER(MATCH((P628-1)*1000+Q628,$S$2:$S627,0))),"","2")
&amp;IF(OR(OFFSET('map portals'!$A$1,$Q628-1,$P628)="#",ISNUMBER(MATCH(P628*1000+(Q628-1),$S$2:$S627,0))),"","3")
))</f>
        <v/>
      </c>
      <c r="M628" t="b">
        <f ca="1">ISNUMBER(MATCH(S628,$S$2:$S627,0))</f>
        <v>0</v>
      </c>
      <c r="N628">
        <f t="shared" ca="1" si="662"/>
        <v>19</v>
      </c>
      <c r="O628">
        <f t="shared" ca="1" si="663"/>
        <v>3</v>
      </c>
      <c r="P628">
        <f t="shared" ca="1" si="664"/>
        <v>19</v>
      </c>
      <c r="Q628">
        <f t="shared" ca="1" si="665"/>
        <v>3</v>
      </c>
      <c r="R628" t="str">
        <f ca="1">OFFSET('map portals'!$A$1,$O628,$N628)</f>
        <v>.</v>
      </c>
      <c r="S628">
        <f t="shared" ca="1" si="666"/>
        <v>19003</v>
      </c>
      <c r="T628">
        <f t="shared" ca="1" si="667"/>
        <v>141</v>
      </c>
    </row>
    <row r="629" spans="1:20">
      <c r="A629" s="3">
        <f t="shared" ca="1" si="658"/>
        <v>618</v>
      </c>
      <c r="B629" s="3">
        <f t="shared" ca="1" si="659"/>
        <v>619</v>
      </c>
      <c r="C629" s="3">
        <f t="shared" ref="C629:I629" ca="1" si="716">B629+IF(0=LEN(OFFSET($L$2,B629,0)),1,0)</f>
        <v>620</v>
      </c>
      <c r="D629" s="3">
        <f t="shared" ca="1" si="716"/>
        <v>621</v>
      </c>
      <c r="E629" s="3">
        <f t="shared" ca="1" si="716"/>
        <v>621</v>
      </c>
      <c r="F629" s="3">
        <f t="shared" ca="1" si="716"/>
        <v>621</v>
      </c>
      <c r="G629" s="3">
        <f t="shared" ca="1" si="716"/>
        <v>621</v>
      </c>
      <c r="H629" s="3">
        <f t="shared" ca="1" si="716"/>
        <v>621</v>
      </c>
      <c r="I629" s="3">
        <f t="shared" ca="1" si="716"/>
        <v>621</v>
      </c>
      <c r="J629" s="3">
        <f ca="1">COUNTIF($A$2:$A628,"="&amp;$A629)+1</f>
        <v>1</v>
      </c>
      <c r="K629">
        <f t="shared" ca="1" si="661"/>
        <v>1</v>
      </c>
      <c r="L629" t="str">
        <f ca="1">IF(M629,"",
IF(R629&lt;&gt;".",IF(OR(R629="@",R629="X"),"",MID(R629,1,1)),
IF(OR(OFFSET('map portals'!$A$1,$Q629,$P629+1)="#",ISNUMBER(MATCH((P629+1)*1000+Q629,$S$2:$S628,0))),"","0")
&amp;IF(OR(OFFSET('map portals'!$A$1,$Q629+1,$P629)="#",ISNUMBER(MATCH(P629*1000+(Q629+1),$S$2:$S628,0))),"","1")
&amp;IF(OR(OFFSET('map portals'!$A$1,$Q629,$P629-1)="#",ISNUMBER(MATCH((P629-1)*1000+Q629,$S$2:$S628,0))),"","2")
&amp;IF(OR(OFFSET('map portals'!$A$1,$Q629-1,$P629)="#",ISNUMBER(MATCH(P629*1000+(Q629-1),$S$2:$S628,0))),"","3")
))</f>
        <v>1</v>
      </c>
      <c r="M629" t="b">
        <f ca="1">ISNUMBER(MATCH(S629,$S$2:$S628,0))</f>
        <v>0</v>
      </c>
      <c r="N629">
        <f t="shared" ca="1" si="662"/>
        <v>3</v>
      </c>
      <c r="O629">
        <f t="shared" ca="1" si="663"/>
        <v>76</v>
      </c>
      <c r="P629">
        <f t="shared" ca="1" si="664"/>
        <v>3</v>
      </c>
      <c r="Q629">
        <f t="shared" ca="1" si="665"/>
        <v>76</v>
      </c>
      <c r="R629" t="str">
        <f ca="1">OFFSET('map portals'!$A$1,$O629,$N629)</f>
        <v>.</v>
      </c>
      <c r="S629">
        <f t="shared" ca="1" si="666"/>
        <v>3076</v>
      </c>
      <c r="T629">
        <f t="shared" ca="1" si="667"/>
        <v>142</v>
      </c>
    </row>
    <row r="630" spans="1:20">
      <c r="A630" s="3">
        <f t="shared" ca="1" si="658"/>
        <v>621</v>
      </c>
      <c r="B630" s="3">
        <f t="shared" ca="1" si="659"/>
        <v>621</v>
      </c>
      <c r="C630" s="3">
        <f t="shared" ref="C630:I630" ca="1" si="717">B630+IF(0=LEN(OFFSET($L$2,B630,0)),1,0)</f>
        <v>621</v>
      </c>
      <c r="D630" s="3">
        <f t="shared" ca="1" si="717"/>
        <v>621</v>
      </c>
      <c r="E630" s="3">
        <f t="shared" ca="1" si="717"/>
        <v>621</v>
      </c>
      <c r="F630" s="3">
        <f t="shared" ca="1" si="717"/>
        <v>621</v>
      </c>
      <c r="G630" s="3">
        <f t="shared" ca="1" si="717"/>
        <v>621</v>
      </c>
      <c r="H630" s="3">
        <f t="shared" ca="1" si="717"/>
        <v>621</v>
      </c>
      <c r="I630" s="3">
        <f t="shared" ca="1" si="717"/>
        <v>621</v>
      </c>
      <c r="J630" s="3">
        <f ca="1">COUNTIF($A$2:$A629,"="&amp;$A630)+1</f>
        <v>1</v>
      </c>
      <c r="K630">
        <f t="shared" ca="1" si="661"/>
        <v>0</v>
      </c>
      <c r="L630" t="str">
        <f ca="1">IF(M630,"",
IF(R630&lt;&gt;".",IF(OR(R630="@",R630="X"),"",MID(R630,1,1)),
IF(OR(OFFSET('map portals'!$A$1,$Q630,$P630+1)="#",ISNUMBER(MATCH((P630+1)*1000+Q630,$S$2:$S629,0))),"","0")
&amp;IF(OR(OFFSET('map portals'!$A$1,$Q630+1,$P630)="#",ISNUMBER(MATCH(P630*1000+(Q630+1),$S$2:$S629,0))),"","1")
&amp;IF(OR(OFFSET('map portals'!$A$1,$Q630,$P630-1)="#",ISNUMBER(MATCH((P630-1)*1000+Q630,$S$2:$S629,0))),"","2")
&amp;IF(OR(OFFSET('map portals'!$A$1,$Q630-1,$P630)="#",ISNUMBER(MATCH(P630*1000+(Q630-1),$S$2:$S629,0))),"","3")
))</f>
        <v>0</v>
      </c>
      <c r="M630" t="b">
        <f ca="1">ISNUMBER(MATCH(S630,$S$2:$S629,0))</f>
        <v>0</v>
      </c>
      <c r="N630">
        <f t="shared" ca="1" si="662"/>
        <v>36</v>
      </c>
      <c r="O630">
        <f t="shared" ca="1" si="663"/>
        <v>15</v>
      </c>
      <c r="P630">
        <f t="shared" ca="1" si="664"/>
        <v>36</v>
      </c>
      <c r="Q630">
        <f t="shared" ca="1" si="665"/>
        <v>15</v>
      </c>
      <c r="R630" t="str">
        <f ca="1">OFFSET('map portals'!$A$1,$O630,$N630)</f>
        <v>.</v>
      </c>
      <c r="S630">
        <f t="shared" ca="1" si="666"/>
        <v>36015</v>
      </c>
      <c r="T630">
        <f t="shared" ca="1" si="667"/>
        <v>142</v>
      </c>
    </row>
    <row r="631" spans="1:20">
      <c r="A631" s="3">
        <f t="shared" ca="1" si="658"/>
        <v>621</v>
      </c>
      <c r="B631" s="3">
        <f t="shared" ca="1" si="659"/>
        <v>622</v>
      </c>
      <c r="C631" s="3">
        <f t="shared" ref="C631:I631" ca="1" si="718">B631+IF(0=LEN(OFFSET($L$2,B631,0)),1,0)</f>
        <v>622</v>
      </c>
      <c r="D631" s="3">
        <f t="shared" ca="1" si="718"/>
        <v>622</v>
      </c>
      <c r="E631" s="3">
        <f t="shared" ca="1" si="718"/>
        <v>622</v>
      </c>
      <c r="F631" s="3">
        <f t="shared" ca="1" si="718"/>
        <v>622</v>
      </c>
      <c r="G631" s="3">
        <f t="shared" ca="1" si="718"/>
        <v>622</v>
      </c>
      <c r="H631" s="3">
        <f t="shared" ca="1" si="718"/>
        <v>622</v>
      </c>
      <c r="I631" s="3">
        <f t="shared" ca="1" si="718"/>
        <v>622</v>
      </c>
      <c r="J631" s="3">
        <f ca="1">COUNTIF($A$2:$A630,"="&amp;$A631)+1</f>
        <v>2</v>
      </c>
      <c r="K631">
        <f t="shared" ca="1" si="661"/>
        <v>1</v>
      </c>
      <c r="L631" t="str">
        <f ca="1">IF(M631,"",
IF(R631&lt;&gt;".",IF(OR(R631="@",R631="X"),"",MID(R631,1,1)),
IF(OR(OFFSET('map portals'!$A$1,$Q631,$P631+1)="#",ISNUMBER(MATCH((P631+1)*1000+Q631,$S$2:$S630,0))),"","0")
&amp;IF(OR(OFFSET('map portals'!$A$1,$Q631+1,$P631)="#",ISNUMBER(MATCH(P631*1000+(Q631+1),$S$2:$S630,0))),"","1")
&amp;IF(OR(OFFSET('map portals'!$A$1,$Q631,$P631-1)="#",ISNUMBER(MATCH((P631-1)*1000+Q631,$S$2:$S630,0))),"","2")
&amp;IF(OR(OFFSET('map portals'!$A$1,$Q631-1,$P631)="#",ISNUMBER(MATCH(P631*1000+(Q631-1),$S$2:$S630,0))),"","3")
))</f>
        <v>1</v>
      </c>
      <c r="M631" t="b">
        <f ca="1">ISNUMBER(MATCH(S631,$S$2:$S630,0))</f>
        <v>0</v>
      </c>
      <c r="N631">
        <f t="shared" ca="1" si="662"/>
        <v>35</v>
      </c>
      <c r="O631">
        <f t="shared" ca="1" si="663"/>
        <v>16</v>
      </c>
      <c r="P631">
        <f t="shared" ca="1" si="664"/>
        <v>35</v>
      </c>
      <c r="Q631">
        <f t="shared" ca="1" si="665"/>
        <v>16</v>
      </c>
      <c r="R631" t="str">
        <f ca="1">OFFSET('map portals'!$A$1,$O631,$N631)</f>
        <v>.</v>
      </c>
      <c r="S631">
        <f t="shared" ca="1" si="666"/>
        <v>35016</v>
      </c>
      <c r="T631">
        <f t="shared" ca="1" si="667"/>
        <v>142</v>
      </c>
    </row>
    <row r="632" spans="1:20">
      <c r="A632" s="3">
        <f t="shared" ca="1" si="658"/>
        <v>622</v>
      </c>
      <c r="B632" s="3">
        <f t="shared" ca="1" si="659"/>
        <v>622</v>
      </c>
      <c r="C632" s="3">
        <f t="shared" ref="C632:I632" ca="1" si="719">B632+IF(0=LEN(OFFSET($L$2,B632,0)),1,0)</f>
        <v>622</v>
      </c>
      <c r="D632" s="3">
        <f t="shared" ca="1" si="719"/>
        <v>622</v>
      </c>
      <c r="E632" s="3">
        <f t="shared" ca="1" si="719"/>
        <v>622</v>
      </c>
      <c r="F632" s="3">
        <f t="shared" ca="1" si="719"/>
        <v>622</v>
      </c>
      <c r="G632" s="3">
        <f t="shared" ca="1" si="719"/>
        <v>622</v>
      </c>
      <c r="H632" s="3">
        <f t="shared" ca="1" si="719"/>
        <v>622</v>
      </c>
      <c r="I632" s="3">
        <f t="shared" ca="1" si="719"/>
        <v>622</v>
      </c>
      <c r="J632" s="3">
        <f ca="1">COUNTIF($A$2:$A631,"="&amp;$A632)+1</f>
        <v>1</v>
      </c>
      <c r="K632">
        <f t="shared" ca="1" si="661"/>
        <v>2</v>
      </c>
      <c r="L632" t="str">
        <f ca="1">IF(M632,"",
IF(R632&lt;&gt;".",IF(OR(R632="@",R632="X"),"",MID(R632,1,1)),
IF(OR(OFFSET('map portals'!$A$1,$Q632,$P632+1)="#",ISNUMBER(MATCH((P632+1)*1000+Q632,$S$2:$S631,0))),"","0")
&amp;IF(OR(OFFSET('map portals'!$A$1,$Q632+1,$P632)="#",ISNUMBER(MATCH(P632*1000+(Q632+1),$S$2:$S631,0))),"","1")
&amp;IF(OR(OFFSET('map portals'!$A$1,$Q632,$P632-1)="#",ISNUMBER(MATCH((P632-1)*1000+Q632,$S$2:$S631,0))),"","2")
&amp;IF(OR(OFFSET('map portals'!$A$1,$Q632-1,$P632)="#",ISNUMBER(MATCH(P632*1000+(Q632-1),$S$2:$S631,0))),"","3")
))</f>
        <v>2</v>
      </c>
      <c r="M632" t="b">
        <f ca="1">ISNUMBER(MATCH(S632,$S$2:$S631,0))</f>
        <v>0</v>
      </c>
      <c r="N632">
        <f t="shared" ca="1" si="662"/>
        <v>32</v>
      </c>
      <c r="O632">
        <f t="shared" ca="1" si="663"/>
        <v>13</v>
      </c>
      <c r="P632">
        <f t="shared" ca="1" si="664"/>
        <v>32</v>
      </c>
      <c r="Q632">
        <f t="shared" ca="1" si="665"/>
        <v>13</v>
      </c>
      <c r="R632" t="str">
        <f ca="1">OFFSET('map portals'!$A$1,$O632,$N632)</f>
        <v>.</v>
      </c>
      <c r="S632">
        <f t="shared" ca="1" si="666"/>
        <v>32013</v>
      </c>
      <c r="T632">
        <f t="shared" ca="1" si="667"/>
        <v>142</v>
      </c>
    </row>
    <row r="633" spans="1:20">
      <c r="A633" s="3">
        <f t="shared" ca="1" si="658"/>
        <v>622</v>
      </c>
      <c r="B633" s="3">
        <f t="shared" ca="1" si="659"/>
        <v>623</v>
      </c>
      <c r="C633" s="3">
        <f t="shared" ref="C633:I633" ca="1" si="720">B633+IF(0=LEN(OFFSET($L$2,B633,0)),1,0)</f>
        <v>623</v>
      </c>
      <c r="D633" s="3">
        <f t="shared" ca="1" si="720"/>
        <v>623</v>
      </c>
      <c r="E633" s="3">
        <f t="shared" ca="1" si="720"/>
        <v>623</v>
      </c>
      <c r="F633" s="3">
        <f t="shared" ca="1" si="720"/>
        <v>623</v>
      </c>
      <c r="G633" s="3">
        <f t="shared" ca="1" si="720"/>
        <v>623</v>
      </c>
      <c r="H633" s="3">
        <f t="shared" ca="1" si="720"/>
        <v>623</v>
      </c>
      <c r="I633" s="3">
        <f t="shared" ca="1" si="720"/>
        <v>623</v>
      </c>
      <c r="J633" s="3">
        <f ca="1">COUNTIF($A$2:$A632,"="&amp;$A633)+1</f>
        <v>2</v>
      </c>
      <c r="K633">
        <f t="shared" ca="1" si="661"/>
        <v>3</v>
      </c>
      <c r="L633" t="str">
        <f ca="1">IF(M633,"",
IF(R633&lt;&gt;".",IF(OR(R633="@",R633="X"),"",MID(R633,1,1)),
IF(OR(OFFSET('map portals'!$A$1,$Q633,$P633+1)="#",ISNUMBER(MATCH((P633+1)*1000+Q633,$S$2:$S632,0))),"","0")
&amp;IF(OR(OFFSET('map portals'!$A$1,$Q633+1,$P633)="#",ISNUMBER(MATCH(P633*1000+(Q633+1),$S$2:$S632,0))),"","1")
&amp;IF(OR(OFFSET('map portals'!$A$1,$Q633,$P633-1)="#",ISNUMBER(MATCH((P633-1)*1000+Q633,$S$2:$S632,0))),"","2")
&amp;IF(OR(OFFSET('map portals'!$A$1,$Q633-1,$P633)="#",ISNUMBER(MATCH(P633*1000+(Q633-1),$S$2:$S632,0))),"","3")
))</f>
        <v>3</v>
      </c>
      <c r="M633" t="b">
        <f ca="1">ISNUMBER(MATCH(S633,$S$2:$S632,0))</f>
        <v>0</v>
      </c>
      <c r="N633">
        <f t="shared" ca="1" si="662"/>
        <v>33</v>
      </c>
      <c r="O633">
        <f t="shared" ca="1" si="663"/>
        <v>12</v>
      </c>
      <c r="P633">
        <f t="shared" ca="1" si="664"/>
        <v>33</v>
      </c>
      <c r="Q633">
        <f t="shared" ca="1" si="665"/>
        <v>12</v>
      </c>
      <c r="R633" t="str">
        <f ca="1">OFFSET('map portals'!$A$1,$O633,$N633)</f>
        <v>.</v>
      </c>
      <c r="S633">
        <f t="shared" ca="1" si="666"/>
        <v>33012</v>
      </c>
      <c r="T633">
        <f t="shared" ca="1" si="667"/>
        <v>142</v>
      </c>
    </row>
    <row r="634" spans="1:20">
      <c r="A634" s="3">
        <f t="shared" ca="1" si="658"/>
        <v>623</v>
      </c>
      <c r="B634" s="3">
        <f t="shared" ca="1" si="659"/>
        <v>624</v>
      </c>
      <c r="C634" s="3">
        <f t="shared" ref="C634:I634" ca="1" si="721">B634+IF(0=LEN(OFFSET($L$2,B634,0)),1,0)</f>
        <v>625</v>
      </c>
      <c r="D634" s="3">
        <f t="shared" ca="1" si="721"/>
        <v>625</v>
      </c>
      <c r="E634" s="3">
        <f t="shared" ca="1" si="721"/>
        <v>625</v>
      </c>
      <c r="F634" s="3">
        <f t="shared" ca="1" si="721"/>
        <v>625</v>
      </c>
      <c r="G634" s="3">
        <f t="shared" ca="1" si="721"/>
        <v>625</v>
      </c>
      <c r="H634" s="3">
        <f t="shared" ca="1" si="721"/>
        <v>625</v>
      </c>
      <c r="I634" s="3">
        <f t="shared" ca="1" si="721"/>
        <v>625</v>
      </c>
      <c r="J634" s="3">
        <f ca="1">COUNTIF($A$2:$A633,"="&amp;$A634)+1</f>
        <v>1</v>
      </c>
      <c r="K634">
        <f t="shared" ca="1" si="661"/>
        <v>0</v>
      </c>
      <c r="L634" t="str">
        <f ca="1">IF(M634,"",
IF(R634&lt;&gt;".",IF(OR(R634="@",R634="X"),"",MID(R634,1,1)),
IF(OR(OFFSET('map portals'!$A$1,$Q634,$P634+1)="#",ISNUMBER(MATCH((P634+1)*1000+Q634,$S$2:$S633,0))),"","0")
&amp;IF(OR(OFFSET('map portals'!$A$1,$Q634+1,$P634)="#",ISNUMBER(MATCH(P634*1000+(Q634+1),$S$2:$S633,0))),"","1")
&amp;IF(OR(OFFSET('map portals'!$A$1,$Q634,$P634-1)="#",ISNUMBER(MATCH((P634-1)*1000+Q634,$S$2:$S633,0))),"","2")
&amp;IF(OR(OFFSET('map portals'!$A$1,$Q634-1,$P634)="#",ISNUMBER(MATCH(P634*1000+(Q634-1),$S$2:$S633,0))),"","3")
))</f>
        <v>0</v>
      </c>
      <c r="M634" t="b">
        <f ca="1">ISNUMBER(MATCH(S634,$S$2:$S633,0))</f>
        <v>0</v>
      </c>
      <c r="N634">
        <f t="shared" ca="1" si="662"/>
        <v>36</v>
      </c>
      <c r="O634">
        <f t="shared" ca="1" si="663"/>
        <v>11</v>
      </c>
      <c r="P634">
        <f t="shared" ca="1" si="664"/>
        <v>36</v>
      </c>
      <c r="Q634">
        <f t="shared" ca="1" si="665"/>
        <v>11</v>
      </c>
      <c r="R634" t="str">
        <f ca="1">OFFSET('map portals'!$A$1,$O634,$N634)</f>
        <v>.</v>
      </c>
      <c r="S634">
        <f t="shared" ca="1" si="666"/>
        <v>36011</v>
      </c>
      <c r="T634">
        <f t="shared" ca="1" si="667"/>
        <v>142</v>
      </c>
    </row>
    <row r="635" spans="1:20">
      <c r="A635" s="3">
        <f t="shared" ca="1" si="658"/>
        <v>625</v>
      </c>
      <c r="B635" s="3">
        <f t="shared" ca="1" si="659"/>
        <v>625</v>
      </c>
      <c r="C635" s="3">
        <f t="shared" ref="C635:I635" ca="1" si="722">B635+IF(0=LEN(OFFSET($L$2,B635,0)),1,0)</f>
        <v>625</v>
      </c>
      <c r="D635" s="3">
        <f t="shared" ca="1" si="722"/>
        <v>625</v>
      </c>
      <c r="E635" s="3">
        <f t="shared" ca="1" si="722"/>
        <v>625</v>
      </c>
      <c r="F635" s="3">
        <f t="shared" ca="1" si="722"/>
        <v>625</v>
      </c>
      <c r="G635" s="3">
        <f t="shared" ca="1" si="722"/>
        <v>625</v>
      </c>
      <c r="H635" s="3">
        <f t="shared" ca="1" si="722"/>
        <v>625</v>
      </c>
      <c r="I635" s="3">
        <f t="shared" ca="1" si="722"/>
        <v>625</v>
      </c>
      <c r="J635" s="3">
        <f ca="1">COUNTIF($A$2:$A634,"="&amp;$A635)+1</f>
        <v>1</v>
      </c>
      <c r="K635">
        <f t="shared" ca="1" si="661"/>
        <v>1</v>
      </c>
      <c r="L635" t="str">
        <f ca="1">IF(M635,"",
IF(R635&lt;&gt;".",IF(OR(R635="@",R635="X"),"",MID(R635,1,1)),
IF(OR(OFFSET('map portals'!$A$1,$Q635,$P635+1)="#",ISNUMBER(MATCH((P635+1)*1000+Q635,$S$2:$S634,0))),"","0")
&amp;IF(OR(OFFSET('map portals'!$A$1,$Q635+1,$P635)="#",ISNUMBER(MATCH(P635*1000+(Q635+1),$S$2:$S634,0))),"","1")
&amp;IF(OR(OFFSET('map portals'!$A$1,$Q635,$P635-1)="#",ISNUMBER(MATCH((P635-1)*1000+Q635,$S$2:$S634,0))),"","2")
&amp;IF(OR(OFFSET('map portals'!$A$1,$Q635-1,$P635)="#",ISNUMBER(MATCH(P635*1000+(Q635-1),$S$2:$S634,0))),"","3")
))</f>
        <v>1</v>
      </c>
      <c r="M635" t="b">
        <f ca="1">ISNUMBER(MATCH(S635,$S$2:$S634,0))</f>
        <v>0</v>
      </c>
      <c r="N635">
        <f t="shared" ca="1" si="662"/>
        <v>17</v>
      </c>
      <c r="O635">
        <f t="shared" ca="1" si="663"/>
        <v>6</v>
      </c>
      <c r="P635">
        <f t="shared" ca="1" si="664"/>
        <v>17</v>
      </c>
      <c r="Q635">
        <f t="shared" ca="1" si="665"/>
        <v>6</v>
      </c>
      <c r="R635" t="str">
        <f ca="1">OFFSET('map portals'!$A$1,$O635,$N635)</f>
        <v>.</v>
      </c>
      <c r="S635">
        <f t="shared" ca="1" si="666"/>
        <v>17006</v>
      </c>
      <c r="T635">
        <f t="shared" ca="1" si="667"/>
        <v>142</v>
      </c>
    </row>
    <row r="636" spans="1:20">
      <c r="A636" s="3">
        <f t="shared" ca="1" si="658"/>
        <v>625</v>
      </c>
      <c r="B636" s="3">
        <f t="shared" ca="1" si="659"/>
        <v>625</v>
      </c>
      <c r="C636" s="3">
        <f t="shared" ref="C636:I636" ca="1" si="723">B636+IF(0=LEN(OFFSET($L$2,B636,0)),1,0)</f>
        <v>625</v>
      </c>
      <c r="D636" s="3">
        <f t="shared" ca="1" si="723"/>
        <v>625</v>
      </c>
      <c r="E636" s="3">
        <f t="shared" ca="1" si="723"/>
        <v>625</v>
      </c>
      <c r="F636" s="3">
        <f t="shared" ca="1" si="723"/>
        <v>625</v>
      </c>
      <c r="G636" s="3">
        <f t="shared" ca="1" si="723"/>
        <v>625</v>
      </c>
      <c r="H636" s="3">
        <f t="shared" ca="1" si="723"/>
        <v>625</v>
      </c>
      <c r="I636" s="3">
        <f t="shared" ca="1" si="723"/>
        <v>625</v>
      </c>
      <c r="J636" s="3">
        <f ca="1">COUNTIF($A$2:$A635,"="&amp;$A636)+1</f>
        <v>2</v>
      </c>
      <c r="K636">
        <f t="shared" ca="1" si="661"/>
        <v>2</v>
      </c>
      <c r="L636" t="str">
        <f ca="1">IF(M636,"",
IF(R636&lt;&gt;".",IF(OR(R636="@",R636="X"),"",MID(R636,1,1)),
IF(OR(OFFSET('map portals'!$A$1,$Q636,$P636+1)="#",ISNUMBER(MATCH((P636+1)*1000+Q636,$S$2:$S635,0))),"","0")
&amp;IF(OR(OFFSET('map portals'!$A$1,$Q636+1,$P636)="#",ISNUMBER(MATCH(P636*1000+(Q636+1),$S$2:$S635,0))),"","1")
&amp;IF(OR(OFFSET('map portals'!$A$1,$Q636,$P636-1)="#",ISNUMBER(MATCH((P636-1)*1000+Q636,$S$2:$S635,0))),"","2")
&amp;IF(OR(OFFSET('map portals'!$A$1,$Q636-1,$P636)="#",ISNUMBER(MATCH(P636*1000+(Q636-1),$S$2:$S635,0))),"","3")
))</f>
        <v>2</v>
      </c>
      <c r="M636" t="b">
        <f ca="1">ISNUMBER(MATCH(S636,$S$2:$S635,0))</f>
        <v>0</v>
      </c>
      <c r="N636">
        <f t="shared" ca="1" si="662"/>
        <v>16</v>
      </c>
      <c r="O636">
        <f t="shared" ca="1" si="663"/>
        <v>5</v>
      </c>
      <c r="P636">
        <f t="shared" ca="1" si="664"/>
        <v>16</v>
      </c>
      <c r="Q636">
        <f t="shared" ca="1" si="665"/>
        <v>5</v>
      </c>
      <c r="R636" t="str">
        <f ca="1">OFFSET('map portals'!$A$1,$O636,$N636)</f>
        <v>.</v>
      </c>
      <c r="S636">
        <f t="shared" ca="1" si="666"/>
        <v>16005</v>
      </c>
      <c r="T636">
        <f t="shared" ca="1" si="667"/>
        <v>142</v>
      </c>
    </row>
    <row r="637" spans="1:20">
      <c r="A637" s="3">
        <f t="shared" ca="1" si="658"/>
        <v>625</v>
      </c>
      <c r="B637" s="3">
        <f t="shared" ca="1" si="659"/>
        <v>626</v>
      </c>
      <c r="C637" s="3">
        <f t="shared" ref="C637:I637" ca="1" si="724">B637+IF(0=LEN(OFFSET($L$2,B637,0)),1,0)</f>
        <v>627</v>
      </c>
      <c r="D637" s="3">
        <f t="shared" ca="1" si="724"/>
        <v>627</v>
      </c>
      <c r="E637" s="3">
        <f t="shared" ca="1" si="724"/>
        <v>627</v>
      </c>
      <c r="F637" s="3">
        <f t="shared" ca="1" si="724"/>
        <v>627</v>
      </c>
      <c r="G637" s="3">
        <f t="shared" ca="1" si="724"/>
        <v>627</v>
      </c>
      <c r="H637" s="3">
        <f t="shared" ca="1" si="724"/>
        <v>627</v>
      </c>
      <c r="I637" s="3">
        <f t="shared" ca="1" si="724"/>
        <v>627</v>
      </c>
      <c r="J637" s="3">
        <f ca="1">COUNTIF($A$2:$A636,"="&amp;$A637)+1</f>
        <v>3</v>
      </c>
      <c r="K637">
        <f t="shared" ca="1" si="661"/>
        <v>3</v>
      </c>
      <c r="L637" t="str">
        <f ca="1">IF(M637,"",
IF(R637&lt;&gt;".",IF(OR(R637="@",R637="X"),"",MID(R637,1,1)),
IF(OR(OFFSET('map portals'!$A$1,$Q637,$P637+1)="#",ISNUMBER(MATCH((P637+1)*1000+Q637,$S$2:$S636,0))),"","0")
&amp;IF(OR(OFFSET('map portals'!$A$1,$Q637+1,$P637)="#",ISNUMBER(MATCH(P637*1000+(Q637+1),$S$2:$S636,0))),"","1")
&amp;IF(OR(OFFSET('map portals'!$A$1,$Q637,$P637-1)="#",ISNUMBER(MATCH((P637-1)*1000+Q637,$S$2:$S636,0))),"","2")
&amp;IF(OR(OFFSET('map portals'!$A$1,$Q637-1,$P637)="#",ISNUMBER(MATCH(P637*1000+(Q637-1),$S$2:$S636,0))),"","3")
))</f>
        <v>3</v>
      </c>
      <c r="M637" t="b">
        <f ca="1">ISNUMBER(MATCH(S637,$S$2:$S636,0))</f>
        <v>0</v>
      </c>
      <c r="N637">
        <f t="shared" ca="1" si="662"/>
        <v>17</v>
      </c>
      <c r="O637">
        <f t="shared" ca="1" si="663"/>
        <v>4</v>
      </c>
      <c r="P637">
        <f t="shared" ca="1" si="664"/>
        <v>17</v>
      </c>
      <c r="Q637">
        <f t="shared" ca="1" si="665"/>
        <v>4</v>
      </c>
      <c r="R637" t="str">
        <f ca="1">OFFSET('map portals'!$A$1,$O637,$N637)</f>
        <v>.</v>
      </c>
      <c r="S637">
        <f t="shared" ca="1" si="666"/>
        <v>17004</v>
      </c>
      <c r="T637">
        <f t="shared" ca="1" si="667"/>
        <v>142</v>
      </c>
    </row>
    <row r="638" spans="1:20">
      <c r="A638" s="3">
        <f t="shared" ca="1" si="658"/>
        <v>627</v>
      </c>
      <c r="B638" s="3">
        <f t="shared" ca="1" si="659"/>
        <v>628</v>
      </c>
      <c r="C638" s="3">
        <f t="shared" ref="C638:I638" ca="1" si="725">B638+IF(0=LEN(OFFSET($L$2,B638,0)),1,0)</f>
        <v>628</v>
      </c>
      <c r="D638" s="3">
        <f t="shared" ca="1" si="725"/>
        <v>628</v>
      </c>
      <c r="E638" s="3">
        <f t="shared" ca="1" si="725"/>
        <v>628</v>
      </c>
      <c r="F638" s="3">
        <f t="shared" ca="1" si="725"/>
        <v>628</v>
      </c>
      <c r="G638" s="3">
        <f t="shared" ca="1" si="725"/>
        <v>628</v>
      </c>
      <c r="H638" s="3">
        <f t="shared" ca="1" si="725"/>
        <v>628</v>
      </c>
      <c r="I638" s="3">
        <f t="shared" ca="1" si="725"/>
        <v>628</v>
      </c>
      <c r="J638" s="3">
        <f ca="1">COUNTIF($A$2:$A637,"="&amp;$A638)+1</f>
        <v>1</v>
      </c>
      <c r="K638">
        <f t="shared" ca="1" si="661"/>
        <v>1</v>
      </c>
      <c r="L638" t="str">
        <f ca="1">IF(M638,"",
IF(R638&lt;&gt;".",IF(OR(R638="@",R638="X"),"",MID(R638,1,1)),
IF(OR(OFFSET('map portals'!$A$1,$Q638,$P638+1)="#",ISNUMBER(MATCH((P638+1)*1000+Q638,$S$2:$S637,0))),"","0")
&amp;IF(OR(OFFSET('map portals'!$A$1,$Q638+1,$P638)="#",ISNUMBER(MATCH(P638*1000+(Q638+1),$S$2:$S637,0))),"","1")
&amp;IF(OR(OFFSET('map portals'!$A$1,$Q638,$P638-1)="#",ISNUMBER(MATCH((P638-1)*1000+Q638,$S$2:$S637,0))),"","2")
&amp;IF(OR(OFFSET('map portals'!$A$1,$Q638-1,$P638)="#",ISNUMBER(MATCH(P638*1000+(Q638-1),$S$2:$S637,0))),"","3")
))</f>
        <v>2</v>
      </c>
      <c r="M638" t="b">
        <f ca="1">ISNUMBER(MATCH(S638,$S$2:$S637,0))</f>
        <v>0</v>
      </c>
      <c r="N638">
        <f t="shared" ca="1" si="662"/>
        <v>3</v>
      </c>
      <c r="O638">
        <f t="shared" ca="1" si="663"/>
        <v>77</v>
      </c>
      <c r="P638">
        <f t="shared" ca="1" si="664"/>
        <v>3</v>
      </c>
      <c r="Q638">
        <f t="shared" ca="1" si="665"/>
        <v>77</v>
      </c>
      <c r="R638" t="str">
        <f ca="1">OFFSET('map portals'!$A$1,$O638,$N638)</f>
        <v>.</v>
      </c>
      <c r="S638">
        <f t="shared" ca="1" si="666"/>
        <v>3077</v>
      </c>
      <c r="T638">
        <f t="shared" ca="1" si="667"/>
        <v>143</v>
      </c>
    </row>
    <row r="639" spans="1:20">
      <c r="A639" s="3">
        <f t="shared" ca="1" si="658"/>
        <v>628</v>
      </c>
      <c r="B639" s="3">
        <f t="shared" ca="1" si="659"/>
        <v>629</v>
      </c>
      <c r="C639" s="3">
        <f t="shared" ref="C639:I639" ca="1" si="726">B639+IF(0=LEN(OFFSET($L$2,B639,0)),1,0)</f>
        <v>629</v>
      </c>
      <c r="D639" s="3">
        <f t="shared" ca="1" si="726"/>
        <v>629</v>
      </c>
      <c r="E639" s="3">
        <f t="shared" ca="1" si="726"/>
        <v>629</v>
      </c>
      <c r="F639" s="3">
        <f t="shared" ca="1" si="726"/>
        <v>629</v>
      </c>
      <c r="G639" s="3">
        <f t="shared" ca="1" si="726"/>
        <v>629</v>
      </c>
      <c r="H639" s="3">
        <f t="shared" ca="1" si="726"/>
        <v>629</v>
      </c>
      <c r="I639" s="3">
        <f t="shared" ca="1" si="726"/>
        <v>629</v>
      </c>
      <c r="J639" s="3">
        <f ca="1">COUNTIF($A$2:$A638,"="&amp;$A639)+1</f>
        <v>1</v>
      </c>
      <c r="K639">
        <f t="shared" ca="1" si="661"/>
        <v>0</v>
      </c>
      <c r="L639" t="str">
        <f ca="1">IF(M639,"",
IF(R639&lt;&gt;".",IF(OR(R639="@",R639="X"),"",MID(R639,1,1)),
IF(OR(OFFSET('map portals'!$A$1,$Q639,$P639+1)="#",ISNUMBER(MATCH((P639+1)*1000+Q639,$S$2:$S638,0))),"","0")
&amp;IF(OR(OFFSET('map portals'!$A$1,$Q639+1,$P639)="#",ISNUMBER(MATCH(P639*1000+(Q639+1),$S$2:$S638,0))),"","1")
&amp;IF(OR(OFFSET('map portals'!$A$1,$Q639,$P639-1)="#",ISNUMBER(MATCH((P639-1)*1000+Q639,$S$2:$S638,0))),"","2")
&amp;IF(OR(OFFSET('map portals'!$A$1,$Q639-1,$P639)="#",ISNUMBER(MATCH(P639*1000+(Q639-1),$S$2:$S638,0))),"","3")
))</f>
        <v>0</v>
      </c>
      <c r="M639" t="b">
        <f ca="1">ISNUMBER(MATCH(S639,$S$2:$S638,0))</f>
        <v>0</v>
      </c>
      <c r="N639">
        <f t="shared" ca="1" si="662"/>
        <v>37</v>
      </c>
      <c r="O639">
        <f t="shared" ca="1" si="663"/>
        <v>15</v>
      </c>
      <c r="P639">
        <f t="shared" ca="1" si="664"/>
        <v>37</v>
      </c>
      <c r="Q639">
        <f t="shared" ca="1" si="665"/>
        <v>15</v>
      </c>
      <c r="R639" t="str">
        <f ca="1">OFFSET('map portals'!$A$1,$O639,$N639)</f>
        <v>.</v>
      </c>
      <c r="S639">
        <f t="shared" ca="1" si="666"/>
        <v>37015</v>
      </c>
      <c r="T639">
        <f t="shared" ca="1" si="667"/>
        <v>143</v>
      </c>
    </row>
    <row r="640" spans="1:20">
      <c r="A640" s="3">
        <f t="shared" ca="1" si="658"/>
        <v>629</v>
      </c>
      <c r="B640" s="3">
        <f t="shared" ca="1" si="659"/>
        <v>630</v>
      </c>
      <c r="C640" s="3">
        <f t="shared" ref="C640:I640" ca="1" si="727">B640+IF(0=LEN(OFFSET($L$2,B640,0)),1,0)</f>
        <v>630</v>
      </c>
      <c r="D640" s="3">
        <f t="shared" ca="1" si="727"/>
        <v>630</v>
      </c>
      <c r="E640" s="3">
        <f t="shared" ca="1" si="727"/>
        <v>630</v>
      </c>
      <c r="F640" s="3">
        <f t="shared" ca="1" si="727"/>
        <v>630</v>
      </c>
      <c r="G640" s="3">
        <f t="shared" ca="1" si="727"/>
        <v>630</v>
      </c>
      <c r="H640" s="3">
        <f t="shared" ca="1" si="727"/>
        <v>630</v>
      </c>
      <c r="I640" s="3">
        <f t="shared" ca="1" si="727"/>
        <v>630</v>
      </c>
      <c r="J640" s="3">
        <f ca="1">COUNTIF($A$2:$A639,"="&amp;$A640)+1</f>
        <v>1</v>
      </c>
      <c r="K640">
        <f t="shared" ca="1" si="661"/>
        <v>1</v>
      </c>
      <c r="L640" t="str">
        <f ca="1">IF(M640,"",
IF(R640&lt;&gt;".",IF(OR(R640="@",R640="X"),"",MID(R640,1,1)),
IF(OR(OFFSET('map portals'!$A$1,$Q640,$P640+1)="#",ISNUMBER(MATCH((P640+1)*1000+Q640,$S$2:$S639,0))),"","0")
&amp;IF(OR(OFFSET('map portals'!$A$1,$Q640+1,$P640)="#",ISNUMBER(MATCH(P640*1000+(Q640+1),$S$2:$S639,0))),"","1")
&amp;IF(OR(OFFSET('map portals'!$A$1,$Q640,$P640-1)="#",ISNUMBER(MATCH((P640-1)*1000+Q640,$S$2:$S639,0))),"","2")
&amp;IF(OR(OFFSET('map portals'!$A$1,$Q640-1,$P640)="#",ISNUMBER(MATCH(P640*1000+(Q640-1),$S$2:$S639,0))),"","3")
))</f>
        <v>02</v>
      </c>
      <c r="M640" t="b">
        <f ca="1">ISNUMBER(MATCH(S640,$S$2:$S639,0))</f>
        <v>0</v>
      </c>
      <c r="N640">
        <f t="shared" ca="1" si="662"/>
        <v>35</v>
      </c>
      <c r="O640">
        <f t="shared" ca="1" si="663"/>
        <v>17</v>
      </c>
      <c r="P640">
        <f t="shared" ca="1" si="664"/>
        <v>35</v>
      </c>
      <c r="Q640">
        <f t="shared" ca="1" si="665"/>
        <v>17</v>
      </c>
      <c r="R640" t="str">
        <f ca="1">OFFSET('map portals'!$A$1,$O640,$N640)</f>
        <v>.</v>
      </c>
      <c r="S640">
        <f t="shared" ca="1" si="666"/>
        <v>35017</v>
      </c>
      <c r="T640">
        <f t="shared" ca="1" si="667"/>
        <v>143</v>
      </c>
    </row>
    <row r="641" spans="1:20">
      <c r="A641" s="3">
        <f t="shared" ca="1" si="658"/>
        <v>630</v>
      </c>
      <c r="B641" s="3">
        <f t="shared" ca="1" si="659"/>
        <v>631</v>
      </c>
      <c r="C641" s="3">
        <f t="shared" ref="C641:I641" ca="1" si="728">B641+IF(0=LEN(OFFSET($L$2,B641,0)),1,0)</f>
        <v>631</v>
      </c>
      <c r="D641" s="3">
        <f t="shared" ca="1" si="728"/>
        <v>631</v>
      </c>
      <c r="E641" s="3">
        <f t="shared" ca="1" si="728"/>
        <v>631</v>
      </c>
      <c r="F641" s="3">
        <f t="shared" ca="1" si="728"/>
        <v>631</v>
      </c>
      <c r="G641" s="3">
        <f t="shared" ca="1" si="728"/>
        <v>631</v>
      </c>
      <c r="H641" s="3">
        <f t="shared" ca="1" si="728"/>
        <v>631</v>
      </c>
      <c r="I641" s="3">
        <f t="shared" ca="1" si="728"/>
        <v>631</v>
      </c>
      <c r="J641" s="3">
        <f ca="1">COUNTIF($A$2:$A640,"="&amp;$A641)+1</f>
        <v>1</v>
      </c>
      <c r="K641">
        <f t="shared" ca="1" si="661"/>
        <v>2</v>
      </c>
      <c r="L641" t="str">
        <f ca="1">IF(M641,"",
IF(R641&lt;&gt;".",IF(OR(R641="@",R641="X"),"",MID(R641,1,1)),
IF(OR(OFFSET('map portals'!$A$1,$Q641,$P641+1)="#",ISNUMBER(MATCH((P641+1)*1000+Q641,$S$2:$S640,0))),"","0")
&amp;IF(OR(OFFSET('map portals'!$A$1,$Q641+1,$P641)="#",ISNUMBER(MATCH(P641*1000+(Q641+1),$S$2:$S640,0))),"","1")
&amp;IF(OR(OFFSET('map portals'!$A$1,$Q641,$P641-1)="#",ISNUMBER(MATCH((P641-1)*1000+Q641,$S$2:$S640,0))),"","2")
&amp;IF(OR(OFFSET('map portals'!$A$1,$Q641-1,$P641)="#",ISNUMBER(MATCH(P641*1000+(Q641-1),$S$2:$S640,0))),"","3")
))</f>
        <v>23</v>
      </c>
      <c r="M641" t="b">
        <f ca="1">ISNUMBER(MATCH(S641,$S$2:$S640,0))</f>
        <v>0</v>
      </c>
      <c r="N641">
        <f t="shared" ca="1" si="662"/>
        <v>31</v>
      </c>
      <c r="O641">
        <f t="shared" ca="1" si="663"/>
        <v>13</v>
      </c>
      <c r="P641">
        <f t="shared" ca="1" si="664"/>
        <v>31</v>
      </c>
      <c r="Q641">
        <f t="shared" ca="1" si="665"/>
        <v>13</v>
      </c>
      <c r="R641" t="str">
        <f ca="1">OFFSET('map portals'!$A$1,$O641,$N641)</f>
        <v>.</v>
      </c>
      <c r="S641">
        <f t="shared" ca="1" si="666"/>
        <v>31013</v>
      </c>
      <c r="T641">
        <f t="shared" ca="1" si="667"/>
        <v>143</v>
      </c>
    </row>
    <row r="642" spans="1:20">
      <c r="A642" s="3">
        <f t="shared" ca="1" si="658"/>
        <v>631</v>
      </c>
      <c r="B642" s="3">
        <f t="shared" ca="1" si="659"/>
        <v>632</v>
      </c>
      <c r="C642" s="3">
        <f t="shared" ref="C642:I642" ca="1" si="729">B642+IF(0=LEN(OFFSET($L$2,B642,0)),1,0)</f>
        <v>632</v>
      </c>
      <c r="D642" s="3">
        <f t="shared" ca="1" si="729"/>
        <v>632</v>
      </c>
      <c r="E642" s="3">
        <f t="shared" ca="1" si="729"/>
        <v>632</v>
      </c>
      <c r="F642" s="3">
        <f t="shared" ca="1" si="729"/>
        <v>632</v>
      </c>
      <c r="G642" s="3">
        <f t="shared" ca="1" si="729"/>
        <v>632</v>
      </c>
      <c r="H642" s="3">
        <f t="shared" ca="1" si="729"/>
        <v>632</v>
      </c>
      <c r="I642" s="3">
        <f t="shared" ca="1" si="729"/>
        <v>632</v>
      </c>
      <c r="J642" s="3">
        <f ca="1">COUNTIF($A$2:$A641,"="&amp;$A642)+1</f>
        <v>1</v>
      </c>
      <c r="K642">
        <f t="shared" ca="1" si="661"/>
        <v>3</v>
      </c>
      <c r="L642" t="str">
        <f ca="1">IF(M642,"",
IF(R642&lt;&gt;".",IF(OR(R642="@",R642="X"),"",MID(R642,1,1)),
IF(OR(OFFSET('map portals'!$A$1,$Q642,$P642+1)="#",ISNUMBER(MATCH((P642+1)*1000+Q642,$S$2:$S641,0))),"","0")
&amp;IF(OR(OFFSET('map portals'!$A$1,$Q642+1,$P642)="#",ISNUMBER(MATCH(P642*1000+(Q642+1),$S$2:$S641,0))),"","1")
&amp;IF(OR(OFFSET('map portals'!$A$1,$Q642,$P642-1)="#",ISNUMBER(MATCH((P642-1)*1000+Q642,$S$2:$S641,0))),"","2")
&amp;IF(OR(OFFSET('map portals'!$A$1,$Q642-1,$P642)="#",ISNUMBER(MATCH(P642*1000+(Q642-1),$S$2:$S641,0))),"","3")
))</f>
        <v/>
      </c>
      <c r="M642" t="b">
        <f ca="1">ISNUMBER(MATCH(S642,$S$2:$S641,0))</f>
        <v>0</v>
      </c>
      <c r="N642">
        <f t="shared" ca="1" si="662"/>
        <v>33</v>
      </c>
      <c r="O642">
        <f t="shared" ca="1" si="663"/>
        <v>11</v>
      </c>
      <c r="P642">
        <f t="shared" ca="1" si="664"/>
        <v>33</v>
      </c>
      <c r="Q642">
        <f t="shared" ca="1" si="665"/>
        <v>11</v>
      </c>
      <c r="R642" t="str">
        <f ca="1">OFFSET('map portals'!$A$1,$O642,$N642)</f>
        <v>.</v>
      </c>
      <c r="S642">
        <f t="shared" ca="1" si="666"/>
        <v>33011</v>
      </c>
      <c r="T642">
        <f t="shared" ca="1" si="667"/>
        <v>143</v>
      </c>
    </row>
    <row r="643" spans="1:20">
      <c r="A643" s="3">
        <f t="shared" ca="1" si="658"/>
        <v>632</v>
      </c>
      <c r="B643" s="3">
        <f t="shared" ca="1" si="659"/>
        <v>633</v>
      </c>
      <c r="C643" s="3">
        <f t="shared" ref="C643:I643" ca="1" si="730">B643+IF(0=LEN(OFFSET($L$2,B643,0)),1,0)</f>
        <v>633</v>
      </c>
      <c r="D643" s="3">
        <f t="shared" ca="1" si="730"/>
        <v>633</v>
      </c>
      <c r="E643" s="3">
        <f t="shared" ca="1" si="730"/>
        <v>633</v>
      </c>
      <c r="F643" s="3">
        <f t="shared" ca="1" si="730"/>
        <v>633</v>
      </c>
      <c r="G643" s="3">
        <f t="shared" ca="1" si="730"/>
        <v>633</v>
      </c>
      <c r="H643" s="3">
        <f t="shared" ca="1" si="730"/>
        <v>633</v>
      </c>
      <c r="I643" s="3">
        <f t="shared" ca="1" si="730"/>
        <v>633</v>
      </c>
      <c r="J643" s="3">
        <f ca="1">COUNTIF($A$2:$A642,"="&amp;$A643)+1</f>
        <v>1</v>
      </c>
      <c r="K643">
        <f t="shared" ca="1" si="661"/>
        <v>0</v>
      </c>
      <c r="L643" t="str">
        <f ca="1">IF(M643,"",
IF(R643&lt;&gt;".",IF(OR(R643="@",R643="X"),"",MID(R643,1,1)),
IF(OR(OFFSET('map portals'!$A$1,$Q643,$P643+1)="#",ISNUMBER(MATCH((P643+1)*1000+Q643,$S$2:$S642,0))),"","0")
&amp;IF(OR(OFFSET('map portals'!$A$1,$Q643+1,$P643)="#",ISNUMBER(MATCH(P643*1000+(Q643+1),$S$2:$S642,0))),"","1")
&amp;IF(OR(OFFSET('map portals'!$A$1,$Q643,$P643-1)="#",ISNUMBER(MATCH((P643-1)*1000+Q643,$S$2:$S642,0))),"","2")
&amp;IF(OR(OFFSET('map portals'!$A$1,$Q643-1,$P643)="#",ISNUMBER(MATCH(P643*1000+(Q643-1),$S$2:$S642,0))),"","3")
))</f>
        <v/>
      </c>
      <c r="M643" t="b">
        <f ca="1">ISNUMBER(MATCH(S643,$S$2:$S642,0))</f>
        <v>0</v>
      </c>
      <c r="N643">
        <f t="shared" ca="1" si="662"/>
        <v>37</v>
      </c>
      <c r="O643">
        <f t="shared" ca="1" si="663"/>
        <v>11</v>
      </c>
      <c r="P643">
        <f t="shared" ca="1" si="664"/>
        <v>37</v>
      </c>
      <c r="Q643">
        <f t="shared" ca="1" si="665"/>
        <v>11</v>
      </c>
      <c r="R643" t="str">
        <f ca="1">OFFSET('map portals'!$A$1,$O643,$N643)</f>
        <v>.</v>
      </c>
      <c r="S643">
        <f t="shared" ca="1" si="666"/>
        <v>37011</v>
      </c>
      <c r="T643">
        <f t="shared" ca="1" si="667"/>
        <v>143</v>
      </c>
    </row>
    <row r="644" spans="1:20">
      <c r="A644" s="3">
        <f t="shared" ref="A644:A707" ca="1" si="731">I643</f>
        <v>633</v>
      </c>
      <c r="B644" s="3">
        <f t="shared" ref="B644:B707" ca="1" si="732">A644+IF(J644=LEN(OFFSET($L$2,$A644,0)),1,0)</f>
        <v>634</v>
      </c>
      <c r="C644" s="3">
        <f t="shared" ref="C644:I644" ca="1" si="733">B644+IF(0=LEN(OFFSET($L$2,B644,0)),1,0)</f>
        <v>634</v>
      </c>
      <c r="D644" s="3">
        <f t="shared" ca="1" si="733"/>
        <v>634</v>
      </c>
      <c r="E644" s="3">
        <f t="shared" ca="1" si="733"/>
        <v>634</v>
      </c>
      <c r="F644" s="3">
        <f t="shared" ca="1" si="733"/>
        <v>634</v>
      </c>
      <c r="G644" s="3">
        <f t="shared" ca="1" si="733"/>
        <v>634</v>
      </c>
      <c r="H644" s="3">
        <f t="shared" ca="1" si="733"/>
        <v>634</v>
      </c>
      <c r="I644" s="3">
        <f t="shared" ca="1" si="733"/>
        <v>634</v>
      </c>
      <c r="J644" s="3">
        <f ca="1">COUNTIF($A$2:$A643,"="&amp;$A644)+1</f>
        <v>1</v>
      </c>
      <c r="K644">
        <f t="shared" ref="K644:K707" ca="1" si="734">INT(MID(OFFSET($L$2,$A644,0),$J644,1))</f>
        <v>1</v>
      </c>
      <c r="L644" t="str">
        <f ca="1">IF(M644,"",
IF(R644&lt;&gt;".",IF(OR(R644="@",R644="X"),"",MID(R644,1,1)),
IF(OR(OFFSET('map portals'!$A$1,$Q644,$P644+1)="#",ISNUMBER(MATCH((P644+1)*1000+Q644,$S$2:$S643,0))),"","0")
&amp;IF(OR(OFFSET('map portals'!$A$1,$Q644+1,$P644)="#",ISNUMBER(MATCH(P644*1000+(Q644+1),$S$2:$S643,0))),"","1")
&amp;IF(OR(OFFSET('map portals'!$A$1,$Q644,$P644-1)="#",ISNUMBER(MATCH((P644-1)*1000+Q644,$S$2:$S643,0))),"","2")
&amp;IF(OR(OFFSET('map portals'!$A$1,$Q644-1,$P644)="#",ISNUMBER(MATCH(P644*1000+(Q644-1),$S$2:$S643,0))),"","3")
))</f>
        <v/>
      </c>
      <c r="M644" t="b">
        <f ca="1">ISNUMBER(MATCH(S644,$S$2:$S643,0))</f>
        <v>0</v>
      </c>
      <c r="N644">
        <f t="shared" ref="N644:N707" ca="1" si="735">OFFSET($P$2,$A644,0)+CHOOSE(K644+1,1,0,-1,0)</f>
        <v>17</v>
      </c>
      <c r="O644">
        <f t="shared" ref="O644:O707" ca="1" si="736">OFFSET($Q$2,$A644,0)+CHOOSE(K644+1,0,1,0,-1)</f>
        <v>7</v>
      </c>
      <c r="P644">
        <f t="shared" ref="P644:P707" ca="1" si="737">IF(OR($R644=".",$R644="X",$R644="@"),N644,INT(MID($R644,2,4)))</f>
        <v>17</v>
      </c>
      <c r="Q644">
        <f t="shared" ref="Q644:Q707" ca="1" si="738">IF(OR($R644=".",$R644="X",$R644="@"),O644,INT(MID($R644,6,4)))</f>
        <v>7</v>
      </c>
      <c r="R644" t="str">
        <f ca="1">OFFSET('map portals'!$A$1,$O644,$N644)</f>
        <v>.</v>
      </c>
      <c r="S644">
        <f t="shared" ref="S644:S707" ca="1" si="739">P644*1000+Q644</f>
        <v>17007</v>
      </c>
      <c r="T644">
        <f t="shared" ref="T644:T707" ca="1" si="740">OFFSET($T$2,$A644,0)+1</f>
        <v>143</v>
      </c>
    </row>
    <row r="645" spans="1:20">
      <c r="A645" s="3">
        <f t="shared" ca="1" si="731"/>
        <v>634</v>
      </c>
      <c r="B645" s="3">
        <f t="shared" ca="1" si="732"/>
        <v>635</v>
      </c>
      <c r="C645" s="3">
        <f t="shared" ref="C645:I645" ca="1" si="741">B645+IF(0=LEN(OFFSET($L$2,B645,0)),1,0)</f>
        <v>635</v>
      </c>
      <c r="D645" s="3">
        <f t="shared" ca="1" si="741"/>
        <v>635</v>
      </c>
      <c r="E645" s="3">
        <f t="shared" ca="1" si="741"/>
        <v>635</v>
      </c>
      <c r="F645" s="3">
        <f t="shared" ca="1" si="741"/>
        <v>635</v>
      </c>
      <c r="G645" s="3">
        <f t="shared" ca="1" si="741"/>
        <v>635</v>
      </c>
      <c r="H645" s="3">
        <f t="shared" ca="1" si="741"/>
        <v>635</v>
      </c>
      <c r="I645" s="3">
        <f t="shared" ca="1" si="741"/>
        <v>635</v>
      </c>
      <c r="J645" s="3">
        <f ca="1">COUNTIF($A$2:$A644,"="&amp;$A645)+1</f>
        <v>1</v>
      </c>
      <c r="K645">
        <f t="shared" ca="1" si="734"/>
        <v>2</v>
      </c>
      <c r="L645" t="str">
        <f ca="1">IF(M645,"",
IF(R645&lt;&gt;".",IF(OR(R645="@",R645="X"),"",MID(R645,1,1)),
IF(OR(OFFSET('map portals'!$A$1,$Q645,$P645+1)="#",ISNUMBER(MATCH((P645+1)*1000+Q645,$S$2:$S644,0))),"","0")
&amp;IF(OR(OFFSET('map portals'!$A$1,$Q645+1,$P645)="#",ISNUMBER(MATCH(P645*1000+(Q645+1),$S$2:$S644,0))),"","1")
&amp;IF(OR(OFFSET('map portals'!$A$1,$Q645,$P645-1)="#",ISNUMBER(MATCH((P645-1)*1000+Q645,$S$2:$S644,0))),"","2")
&amp;IF(OR(OFFSET('map portals'!$A$1,$Q645-1,$P645)="#",ISNUMBER(MATCH(P645*1000+(Q645-1),$S$2:$S644,0))),"","3")
))</f>
        <v/>
      </c>
      <c r="M645" t="b">
        <f ca="1">ISNUMBER(MATCH(S645,$S$2:$S644,0))</f>
        <v>0</v>
      </c>
      <c r="N645">
        <f t="shared" ca="1" si="735"/>
        <v>15</v>
      </c>
      <c r="O645">
        <f t="shared" ca="1" si="736"/>
        <v>5</v>
      </c>
      <c r="P645">
        <f t="shared" ca="1" si="737"/>
        <v>15</v>
      </c>
      <c r="Q645">
        <f t="shared" ca="1" si="738"/>
        <v>5</v>
      </c>
      <c r="R645" t="str">
        <f ca="1">OFFSET('map portals'!$A$1,$O645,$N645)</f>
        <v>.</v>
      </c>
      <c r="S645">
        <f t="shared" ca="1" si="739"/>
        <v>15005</v>
      </c>
      <c r="T645">
        <f t="shared" ca="1" si="740"/>
        <v>143</v>
      </c>
    </row>
    <row r="646" spans="1:20">
      <c r="A646" s="3">
        <f t="shared" ca="1" si="731"/>
        <v>635</v>
      </c>
      <c r="B646" s="3">
        <f t="shared" ca="1" si="732"/>
        <v>636</v>
      </c>
      <c r="C646" s="3">
        <f t="shared" ref="C646:I646" ca="1" si="742">B646+IF(0=LEN(OFFSET($L$2,B646,0)),1,0)</f>
        <v>636</v>
      </c>
      <c r="D646" s="3">
        <f t="shared" ca="1" si="742"/>
        <v>636</v>
      </c>
      <c r="E646" s="3">
        <f t="shared" ca="1" si="742"/>
        <v>636</v>
      </c>
      <c r="F646" s="3">
        <f t="shared" ca="1" si="742"/>
        <v>636</v>
      </c>
      <c r="G646" s="3">
        <f t="shared" ca="1" si="742"/>
        <v>636</v>
      </c>
      <c r="H646" s="3">
        <f t="shared" ca="1" si="742"/>
        <v>636</v>
      </c>
      <c r="I646" s="3">
        <f t="shared" ca="1" si="742"/>
        <v>636</v>
      </c>
      <c r="J646" s="3">
        <f ca="1">COUNTIF($A$2:$A645,"="&amp;$A646)+1</f>
        <v>1</v>
      </c>
      <c r="K646">
        <f t="shared" ca="1" si="734"/>
        <v>3</v>
      </c>
      <c r="L646" t="str">
        <f ca="1">IF(M646,"",
IF(R646&lt;&gt;".",IF(OR(R646="@",R646="X"),"",MID(R646,1,1)),
IF(OR(OFFSET('map portals'!$A$1,$Q646,$P646+1)="#",ISNUMBER(MATCH((P646+1)*1000+Q646,$S$2:$S645,0))),"","0")
&amp;IF(OR(OFFSET('map portals'!$A$1,$Q646+1,$P646)="#",ISNUMBER(MATCH(P646*1000+(Q646+1),$S$2:$S645,0))),"","1")
&amp;IF(OR(OFFSET('map portals'!$A$1,$Q646,$P646-1)="#",ISNUMBER(MATCH((P646-1)*1000+Q646,$S$2:$S645,0))),"","2")
&amp;IF(OR(OFFSET('map portals'!$A$1,$Q646-1,$P646)="#",ISNUMBER(MATCH(P646*1000+(Q646-1),$S$2:$S645,0))),"","3")
))</f>
        <v>2</v>
      </c>
      <c r="M646" t="b">
        <f ca="1">ISNUMBER(MATCH(S646,$S$2:$S645,0))</f>
        <v>0</v>
      </c>
      <c r="N646">
        <f t="shared" ca="1" si="735"/>
        <v>17</v>
      </c>
      <c r="O646">
        <f t="shared" ca="1" si="736"/>
        <v>3</v>
      </c>
      <c r="P646">
        <f t="shared" ca="1" si="737"/>
        <v>17</v>
      </c>
      <c r="Q646">
        <f t="shared" ca="1" si="738"/>
        <v>3</v>
      </c>
      <c r="R646" t="str">
        <f ca="1">OFFSET('map portals'!$A$1,$O646,$N646)</f>
        <v>.</v>
      </c>
      <c r="S646">
        <f t="shared" ca="1" si="739"/>
        <v>17003</v>
      </c>
      <c r="T646">
        <f t="shared" ca="1" si="740"/>
        <v>143</v>
      </c>
    </row>
    <row r="647" spans="1:20">
      <c r="A647" s="3">
        <f t="shared" ca="1" si="731"/>
        <v>636</v>
      </c>
      <c r="B647" s="3">
        <f t="shared" ca="1" si="732"/>
        <v>637</v>
      </c>
      <c r="C647" s="3">
        <f t="shared" ref="C647:I647" ca="1" si="743">B647+IF(0=LEN(OFFSET($L$2,B647,0)),1,0)</f>
        <v>637</v>
      </c>
      <c r="D647" s="3">
        <f t="shared" ca="1" si="743"/>
        <v>637</v>
      </c>
      <c r="E647" s="3">
        <f t="shared" ca="1" si="743"/>
        <v>637</v>
      </c>
      <c r="F647" s="3">
        <f t="shared" ca="1" si="743"/>
        <v>637</v>
      </c>
      <c r="G647" s="3">
        <f t="shared" ca="1" si="743"/>
        <v>637</v>
      </c>
      <c r="H647" s="3">
        <f t="shared" ca="1" si="743"/>
        <v>637</v>
      </c>
      <c r="I647" s="3">
        <f t="shared" ca="1" si="743"/>
        <v>637</v>
      </c>
      <c r="J647" s="3">
        <f ca="1">COUNTIF($A$2:$A646,"="&amp;$A647)+1</f>
        <v>1</v>
      </c>
      <c r="K647">
        <f t="shared" ca="1" si="734"/>
        <v>2</v>
      </c>
      <c r="L647" t="str">
        <f ca="1">IF(M647,"",
IF(R647&lt;&gt;".",IF(OR(R647="@",R647="X"),"",MID(R647,1,1)),
IF(OR(OFFSET('map portals'!$A$1,$Q647,$P647+1)="#",ISNUMBER(MATCH((P647+1)*1000+Q647,$S$2:$S646,0))),"","0")
&amp;IF(OR(OFFSET('map portals'!$A$1,$Q647+1,$P647)="#",ISNUMBER(MATCH(P647*1000+(Q647+1),$S$2:$S646,0))),"","1")
&amp;IF(OR(OFFSET('map portals'!$A$1,$Q647,$P647-1)="#",ISNUMBER(MATCH((P647-1)*1000+Q647,$S$2:$S646,0))),"","2")
&amp;IF(OR(OFFSET('map portals'!$A$1,$Q647-1,$P647)="#",ISNUMBER(MATCH(P647*1000+(Q647-1),$S$2:$S646,0))),"","3")
))</f>
        <v>2</v>
      </c>
      <c r="M647" t="b">
        <f ca="1">ISNUMBER(MATCH(S647,$S$2:$S646,0))</f>
        <v>0</v>
      </c>
      <c r="N647">
        <f t="shared" ca="1" si="735"/>
        <v>2</v>
      </c>
      <c r="O647">
        <f t="shared" ca="1" si="736"/>
        <v>77</v>
      </c>
      <c r="P647">
        <f t="shared" ca="1" si="737"/>
        <v>2</v>
      </c>
      <c r="Q647">
        <f t="shared" ca="1" si="738"/>
        <v>77</v>
      </c>
      <c r="R647" t="str">
        <f ca="1">OFFSET('map portals'!$A$1,$O647,$N647)</f>
        <v>.</v>
      </c>
      <c r="S647">
        <f t="shared" ca="1" si="739"/>
        <v>2077</v>
      </c>
      <c r="T647">
        <f t="shared" ca="1" si="740"/>
        <v>144</v>
      </c>
    </row>
    <row r="648" spans="1:20">
      <c r="A648" s="3">
        <f t="shared" ca="1" si="731"/>
        <v>637</v>
      </c>
      <c r="B648" s="3">
        <f t="shared" ca="1" si="732"/>
        <v>638</v>
      </c>
      <c r="C648" s="3">
        <f t="shared" ref="C648:I648" ca="1" si="744">B648+IF(0=LEN(OFFSET($L$2,B648,0)),1,0)</f>
        <v>638</v>
      </c>
      <c r="D648" s="3">
        <f t="shared" ca="1" si="744"/>
        <v>638</v>
      </c>
      <c r="E648" s="3">
        <f t="shared" ca="1" si="744"/>
        <v>638</v>
      </c>
      <c r="F648" s="3">
        <f t="shared" ca="1" si="744"/>
        <v>638</v>
      </c>
      <c r="G648" s="3">
        <f t="shared" ca="1" si="744"/>
        <v>638</v>
      </c>
      <c r="H648" s="3">
        <f t="shared" ca="1" si="744"/>
        <v>638</v>
      </c>
      <c r="I648" s="3">
        <f t="shared" ca="1" si="744"/>
        <v>638</v>
      </c>
      <c r="J648" s="3">
        <f ca="1">COUNTIF($A$2:$A647,"="&amp;$A648)+1</f>
        <v>1</v>
      </c>
      <c r="K648">
        <f t="shared" ca="1" si="734"/>
        <v>0</v>
      </c>
      <c r="L648" t="str">
        <f ca="1">IF(M648,"",
IF(R648&lt;&gt;".",IF(OR(R648="@",R648="X"),"",MID(R648,1,1)),
IF(OR(OFFSET('map portals'!$A$1,$Q648,$P648+1)="#",ISNUMBER(MATCH((P648+1)*1000+Q648,$S$2:$S647,0))),"","0")
&amp;IF(OR(OFFSET('map portals'!$A$1,$Q648+1,$P648)="#",ISNUMBER(MATCH(P648*1000+(Q648+1),$S$2:$S647,0))),"","1")
&amp;IF(OR(OFFSET('map portals'!$A$1,$Q648,$P648-1)="#",ISNUMBER(MATCH((P648-1)*1000+Q648,$S$2:$S647,0))),"","2")
&amp;IF(OR(OFFSET('map portals'!$A$1,$Q648-1,$P648)="#",ISNUMBER(MATCH(P648*1000+(Q648-1),$S$2:$S647,0))),"","3")
))</f>
        <v>0</v>
      </c>
      <c r="M648" t="b">
        <f ca="1">ISNUMBER(MATCH(S648,$S$2:$S647,0))</f>
        <v>0</v>
      </c>
      <c r="N648">
        <f t="shared" ca="1" si="735"/>
        <v>38</v>
      </c>
      <c r="O648">
        <f t="shared" ca="1" si="736"/>
        <v>15</v>
      </c>
      <c r="P648">
        <f t="shared" ca="1" si="737"/>
        <v>38</v>
      </c>
      <c r="Q648">
        <f t="shared" ca="1" si="738"/>
        <v>15</v>
      </c>
      <c r="R648" t="str">
        <f ca="1">OFFSET('map portals'!$A$1,$O648,$N648)</f>
        <v>.</v>
      </c>
      <c r="S648">
        <f t="shared" ca="1" si="739"/>
        <v>38015</v>
      </c>
      <c r="T648">
        <f t="shared" ca="1" si="740"/>
        <v>144</v>
      </c>
    </row>
    <row r="649" spans="1:20">
      <c r="A649" s="3">
        <f t="shared" ca="1" si="731"/>
        <v>638</v>
      </c>
      <c r="B649" s="3">
        <f t="shared" ca="1" si="732"/>
        <v>638</v>
      </c>
      <c r="C649" s="3">
        <f t="shared" ref="C649:I649" ca="1" si="745">B649+IF(0=LEN(OFFSET($L$2,B649,0)),1,0)</f>
        <v>638</v>
      </c>
      <c r="D649" s="3">
        <f t="shared" ca="1" si="745"/>
        <v>638</v>
      </c>
      <c r="E649" s="3">
        <f t="shared" ca="1" si="745"/>
        <v>638</v>
      </c>
      <c r="F649" s="3">
        <f t="shared" ca="1" si="745"/>
        <v>638</v>
      </c>
      <c r="G649" s="3">
        <f t="shared" ca="1" si="745"/>
        <v>638</v>
      </c>
      <c r="H649" s="3">
        <f t="shared" ca="1" si="745"/>
        <v>638</v>
      </c>
      <c r="I649" s="3">
        <f t="shared" ca="1" si="745"/>
        <v>638</v>
      </c>
      <c r="J649" s="3">
        <f ca="1">COUNTIF($A$2:$A648,"="&amp;$A649)+1</f>
        <v>1</v>
      </c>
      <c r="K649">
        <f t="shared" ca="1" si="734"/>
        <v>0</v>
      </c>
      <c r="L649" t="str">
        <f ca="1">IF(M649,"",
IF(R649&lt;&gt;".",IF(OR(R649="@",R649="X"),"",MID(R649,1,1)),
IF(OR(OFFSET('map portals'!$A$1,$Q649,$P649+1)="#",ISNUMBER(MATCH((P649+1)*1000+Q649,$S$2:$S648,0))),"","0")
&amp;IF(OR(OFFSET('map portals'!$A$1,$Q649+1,$P649)="#",ISNUMBER(MATCH(P649*1000+(Q649+1),$S$2:$S648,0))),"","1")
&amp;IF(OR(OFFSET('map portals'!$A$1,$Q649,$P649-1)="#",ISNUMBER(MATCH((P649-1)*1000+Q649,$S$2:$S648,0))),"","2")
&amp;IF(OR(OFFSET('map portals'!$A$1,$Q649-1,$P649)="#",ISNUMBER(MATCH(P649*1000+(Q649-1),$S$2:$S648,0))),"","3")
))</f>
        <v>0</v>
      </c>
      <c r="M649" t="b">
        <f ca="1">ISNUMBER(MATCH(S649,$S$2:$S648,0))</f>
        <v>0</v>
      </c>
      <c r="N649">
        <f t="shared" ca="1" si="735"/>
        <v>36</v>
      </c>
      <c r="O649">
        <f t="shared" ca="1" si="736"/>
        <v>17</v>
      </c>
      <c r="P649">
        <f t="shared" ca="1" si="737"/>
        <v>36</v>
      </c>
      <c r="Q649">
        <f t="shared" ca="1" si="738"/>
        <v>17</v>
      </c>
      <c r="R649" t="str">
        <f ca="1">OFFSET('map portals'!$A$1,$O649,$N649)</f>
        <v>.</v>
      </c>
      <c r="S649">
        <f t="shared" ca="1" si="739"/>
        <v>36017</v>
      </c>
      <c r="T649">
        <f t="shared" ca="1" si="740"/>
        <v>144</v>
      </c>
    </row>
    <row r="650" spans="1:20">
      <c r="A650" s="3">
        <f t="shared" ca="1" si="731"/>
        <v>638</v>
      </c>
      <c r="B650" s="3">
        <f t="shared" ca="1" si="732"/>
        <v>639</v>
      </c>
      <c r="C650" s="3">
        <f t="shared" ref="C650:I650" ca="1" si="746">B650+IF(0=LEN(OFFSET($L$2,B650,0)),1,0)</f>
        <v>639</v>
      </c>
      <c r="D650" s="3">
        <f t="shared" ca="1" si="746"/>
        <v>639</v>
      </c>
      <c r="E650" s="3">
        <f t="shared" ca="1" si="746"/>
        <v>639</v>
      </c>
      <c r="F650" s="3">
        <f t="shared" ca="1" si="746"/>
        <v>639</v>
      </c>
      <c r="G650" s="3">
        <f t="shared" ca="1" si="746"/>
        <v>639</v>
      </c>
      <c r="H650" s="3">
        <f t="shared" ca="1" si="746"/>
        <v>639</v>
      </c>
      <c r="I650" s="3">
        <f t="shared" ca="1" si="746"/>
        <v>639</v>
      </c>
      <c r="J650" s="3">
        <f ca="1">COUNTIF($A$2:$A649,"="&amp;$A650)+1</f>
        <v>2</v>
      </c>
      <c r="K650">
        <f t="shared" ca="1" si="734"/>
        <v>2</v>
      </c>
      <c r="L650" t="str">
        <f ca="1">IF(M650,"",
IF(R650&lt;&gt;".",IF(OR(R650="@",R650="X"),"",MID(R650,1,1)),
IF(OR(OFFSET('map portals'!$A$1,$Q650,$P650+1)="#",ISNUMBER(MATCH((P650+1)*1000+Q650,$S$2:$S649,0))),"","0")
&amp;IF(OR(OFFSET('map portals'!$A$1,$Q650+1,$P650)="#",ISNUMBER(MATCH(P650*1000+(Q650+1),$S$2:$S649,0))),"","1")
&amp;IF(OR(OFFSET('map portals'!$A$1,$Q650,$P650-1)="#",ISNUMBER(MATCH((P650-1)*1000+Q650,$S$2:$S649,0))),"","2")
&amp;IF(OR(OFFSET('map portals'!$A$1,$Q650-1,$P650)="#",ISNUMBER(MATCH(P650*1000+(Q650-1),$S$2:$S649,0))),"","3")
))</f>
        <v>2</v>
      </c>
      <c r="M650" t="b">
        <f ca="1">ISNUMBER(MATCH(S650,$S$2:$S649,0))</f>
        <v>0</v>
      </c>
      <c r="N650">
        <f t="shared" ca="1" si="735"/>
        <v>34</v>
      </c>
      <c r="O650">
        <f t="shared" ca="1" si="736"/>
        <v>17</v>
      </c>
      <c r="P650">
        <f t="shared" ca="1" si="737"/>
        <v>34</v>
      </c>
      <c r="Q650">
        <f t="shared" ca="1" si="738"/>
        <v>17</v>
      </c>
      <c r="R650" t="str">
        <f ca="1">OFFSET('map portals'!$A$1,$O650,$N650)</f>
        <v>.</v>
      </c>
      <c r="S650">
        <f t="shared" ca="1" si="739"/>
        <v>34017</v>
      </c>
      <c r="T650">
        <f t="shared" ca="1" si="740"/>
        <v>144</v>
      </c>
    </row>
    <row r="651" spans="1:20">
      <c r="A651" s="3">
        <f t="shared" ca="1" si="731"/>
        <v>639</v>
      </c>
      <c r="B651" s="3">
        <f t="shared" ca="1" si="732"/>
        <v>639</v>
      </c>
      <c r="C651" s="3">
        <f t="shared" ref="C651:I651" ca="1" si="747">B651+IF(0=LEN(OFFSET($L$2,B651,0)),1,0)</f>
        <v>639</v>
      </c>
      <c r="D651" s="3">
        <f t="shared" ca="1" si="747"/>
        <v>639</v>
      </c>
      <c r="E651" s="3">
        <f t="shared" ca="1" si="747"/>
        <v>639</v>
      </c>
      <c r="F651" s="3">
        <f t="shared" ca="1" si="747"/>
        <v>639</v>
      </c>
      <c r="G651" s="3">
        <f t="shared" ca="1" si="747"/>
        <v>639</v>
      </c>
      <c r="H651" s="3">
        <f t="shared" ca="1" si="747"/>
        <v>639</v>
      </c>
      <c r="I651" s="3">
        <f t="shared" ca="1" si="747"/>
        <v>639</v>
      </c>
      <c r="J651" s="3">
        <f ca="1">COUNTIF($A$2:$A650,"="&amp;$A651)+1</f>
        <v>1</v>
      </c>
      <c r="K651">
        <f t="shared" ca="1" si="734"/>
        <v>2</v>
      </c>
      <c r="L651" t="str">
        <f ca="1">IF(M651,"",
IF(R651&lt;&gt;".",IF(OR(R651="@",R651="X"),"",MID(R651,1,1)),
IF(OR(OFFSET('map portals'!$A$1,$Q651,$P651+1)="#",ISNUMBER(MATCH((P651+1)*1000+Q651,$S$2:$S650,0))),"","0")
&amp;IF(OR(OFFSET('map portals'!$A$1,$Q651+1,$P651)="#",ISNUMBER(MATCH(P651*1000+(Q651+1),$S$2:$S650,0))),"","1")
&amp;IF(OR(OFFSET('map portals'!$A$1,$Q651,$P651-1)="#",ISNUMBER(MATCH((P651-1)*1000+Q651,$S$2:$S650,0))),"","2")
&amp;IF(OR(OFFSET('map portals'!$A$1,$Q651-1,$P651)="#",ISNUMBER(MATCH(P651*1000+(Q651-1),$S$2:$S650,0))),"","3")
))</f>
        <v>2</v>
      </c>
      <c r="M651" t="b">
        <f ca="1">ISNUMBER(MATCH(S651,$S$2:$S650,0))</f>
        <v>0</v>
      </c>
      <c r="N651">
        <f t="shared" ca="1" si="735"/>
        <v>30</v>
      </c>
      <c r="O651">
        <f t="shared" ca="1" si="736"/>
        <v>13</v>
      </c>
      <c r="P651">
        <f t="shared" ca="1" si="737"/>
        <v>30</v>
      </c>
      <c r="Q651">
        <f t="shared" ca="1" si="738"/>
        <v>13</v>
      </c>
      <c r="R651" t="str">
        <f ca="1">OFFSET('map portals'!$A$1,$O651,$N651)</f>
        <v>.</v>
      </c>
      <c r="S651">
        <f t="shared" ca="1" si="739"/>
        <v>30013</v>
      </c>
      <c r="T651">
        <f t="shared" ca="1" si="740"/>
        <v>144</v>
      </c>
    </row>
    <row r="652" spans="1:20">
      <c r="A652" s="3">
        <f t="shared" ca="1" si="731"/>
        <v>639</v>
      </c>
      <c r="B652" s="3">
        <f t="shared" ca="1" si="732"/>
        <v>640</v>
      </c>
      <c r="C652" s="3">
        <f t="shared" ref="C652:I652" ca="1" si="748">B652+IF(0=LEN(OFFSET($L$2,B652,0)),1,0)</f>
        <v>641</v>
      </c>
      <c r="D652" s="3">
        <f t="shared" ca="1" si="748"/>
        <v>642</v>
      </c>
      <c r="E652" s="3">
        <f t="shared" ca="1" si="748"/>
        <v>643</v>
      </c>
      <c r="F652" s="3">
        <f t="shared" ca="1" si="748"/>
        <v>644</v>
      </c>
      <c r="G652" s="3">
        <f t="shared" ca="1" si="748"/>
        <v>644</v>
      </c>
      <c r="H652" s="3">
        <f t="shared" ca="1" si="748"/>
        <v>644</v>
      </c>
      <c r="I652" s="3">
        <f t="shared" ca="1" si="748"/>
        <v>644</v>
      </c>
      <c r="J652" s="3">
        <f ca="1">COUNTIF($A$2:$A651,"="&amp;$A652)+1</f>
        <v>2</v>
      </c>
      <c r="K652">
        <f t="shared" ca="1" si="734"/>
        <v>3</v>
      </c>
      <c r="L652" t="str">
        <f ca="1">IF(M652,"",
IF(R652&lt;&gt;".",IF(OR(R652="@",R652="X"),"",MID(R652,1,1)),
IF(OR(OFFSET('map portals'!$A$1,$Q652,$P652+1)="#",ISNUMBER(MATCH((P652+1)*1000+Q652,$S$2:$S651,0))),"","0")
&amp;IF(OR(OFFSET('map portals'!$A$1,$Q652+1,$P652)="#",ISNUMBER(MATCH(P652*1000+(Q652+1),$S$2:$S651,0))),"","1")
&amp;IF(OR(OFFSET('map portals'!$A$1,$Q652,$P652-1)="#",ISNUMBER(MATCH((P652-1)*1000+Q652,$S$2:$S651,0))),"","2")
&amp;IF(OR(OFFSET('map portals'!$A$1,$Q652-1,$P652)="#",ISNUMBER(MATCH(P652*1000+(Q652-1),$S$2:$S651,0))),"","3")
))</f>
        <v>3</v>
      </c>
      <c r="M652" t="b">
        <f ca="1">ISNUMBER(MATCH(S652,$S$2:$S651,0))</f>
        <v>0</v>
      </c>
      <c r="N652">
        <f t="shared" ca="1" si="735"/>
        <v>31</v>
      </c>
      <c r="O652">
        <f t="shared" ca="1" si="736"/>
        <v>12</v>
      </c>
      <c r="P652">
        <f t="shared" ca="1" si="737"/>
        <v>31</v>
      </c>
      <c r="Q652">
        <f t="shared" ca="1" si="738"/>
        <v>12</v>
      </c>
      <c r="R652" t="str">
        <f ca="1">OFFSET('map portals'!$A$1,$O652,$N652)</f>
        <v>.</v>
      </c>
      <c r="S652">
        <f t="shared" ca="1" si="739"/>
        <v>31012</v>
      </c>
      <c r="T652">
        <f t="shared" ca="1" si="740"/>
        <v>144</v>
      </c>
    </row>
    <row r="653" spans="1:20">
      <c r="A653" s="3">
        <f t="shared" ca="1" si="731"/>
        <v>644</v>
      </c>
      <c r="B653" s="3">
        <f t="shared" ca="1" si="732"/>
        <v>645</v>
      </c>
      <c r="C653" s="3">
        <f t="shared" ref="C653:I653" ca="1" si="749">B653+IF(0=LEN(OFFSET($L$2,B653,0)),1,0)</f>
        <v>645</v>
      </c>
      <c r="D653" s="3">
        <f t="shared" ca="1" si="749"/>
        <v>645</v>
      </c>
      <c r="E653" s="3">
        <f t="shared" ca="1" si="749"/>
        <v>645</v>
      </c>
      <c r="F653" s="3">
        <f t="shared" ca="1" si="749"/>
        <v>645</v>
      </c>
      <c r="G653" s="3">
        <f t="shared" ca="1" si="749"/>
        <v>645</v>
      </c>
      <c r="H653" s="3">
        <f t="shared" ca="1" si="749"/>
        <v>645</v>
      </c>
      <c r="I653" s="3">
        <f t="shared" ca="1" si="749"/>
        <v>645</v>
      </c>
      <c r="J653" s="3">
        <f ca="1">COUNTIF($A$2:$A652,"="&amp;$A653)+1</f>
        <v>1</v>
      </c>
      <c r="K653">
        <f t="shared" ca="1" si="734"/>
        <v>2</v>
      </c>
      <c r="L653" t="str">
        <f ca="1">IF(M653,"",
IF(R653&lt;&gt;".",IF(OR(R653="@",R653="X"),"",MID(R653,1,1)),
IF(OR(OFFSET('map portals'!$A$1,$Q653,$P653+1)="#",ISNUMBER(MATCH((P653+1)*1000+Q653,$S$2:$S652,0))),"","0")
&amp;IF(OR(OFFSET('map portals'!$A$1,$Q653+1,$P653)="#",ISNUMBER(MATCH(P653*1000+(Q653+1),$S$2:$S652,0))),"","1")
&amp;IF(OR(OFFSET('map portals'!$A$1,$Q653,$P653-1)="#",ISNUMBER(MATCH((P653-1)*1000+Q653,$S$2:$S652,0))),"","2")
&amp;IF(OR(OFFSET('map portals'!$A$1,$Q653-1,$P653)="#",ISNUMBER(MATCH(P653*1000+(Q653-1),$S$2:$S652,0))),"","3")
))</f>
        <v>2</v>
      </c>
      <c r="M653" t="b">
        <f ca="1">ISNUMBER(MATCH(S653,$S$2:$S652,0))</f>
        <v>0</v>
      </c>
      <c r="N653">
        <f t="shared" ca="1" si="735"/>
        <v>16</v>
      </c>
      <c r="O653">
        <f t="shared" ca="1" si="736"/>
        <v>3</v>
      </c>
      <c r="P653">
        <f t="shared" ca="1" si="737"/>
        <v>16</v>
      </c>
      <c r="Q653">
        <f t="shared" ca="1" si="738"/>
        <v>3</v>
      </c>
      <c r="R653" t="str">
        <f ca="1">OFFSET('map portals'!$A$1,$O653,$N653)</f>
        <v>.</v>
      </c>
      <c r="S653">
        <f t="shared" ca="1" si="739"/>
        <v>16003</v>
      </c>
      <c r="T653">
        <f t="shared" ca="1" si="740"/>
        <v>144</v>
      </c>
    </row>
    <row r="654" spans="1:20">
      <c r="A654" s="3">
        <f t="shared" ca="1" si="731"/>
        <v>645</v>
      </c>
      <c r="B654" s="3">
        <f t="shared" ca="1" si="732"/>
        <v>646</v>
      </c>
      <c r="C654" s="3">
        <f t="shared" ref="C654:I654" ca="1" si="750">B654+IF(0=LEN(OFFSET($L$2,B654,0)),1,0)</f>
        <v>646</v>
      </c>
      <c r="D654" s="3">
        <f t="shared" ca="1" si="750"/>
        <v>646</v>
      </c>
      <c r="E654" s="3">
        <f t="shared" ca="1" si="750"/>
        <v>646</v>
      </c>
      <c r="F654" s="3">
        <f t="shared" ca="1" si="750"/>
        <v>646</v>
      </c>
      <c r="G654" s="3">
        <f t="shared" ca="1" si="750"/>
        <v>646</v>
      </c>
      <c r="H654" s="3">
        <f t="shared" ca="1" si="750"/>
        <v>646</v>
      </c>
      <c r="I654" s="3">
        <f t="shared" ca="1" si="750"/>
        <v>646</v>
      </c>
      <c r="J654" s="3">
        <f ca="1">COUNTIF($A$2:$A653,"="&amp;$A654)+1</f>
        <v>1</v>
      </c>
      <c r="K654">
        <f t="shared" ca="1" si="734"/>
        <v>2</v>
      </c>
      <c r="L654" t="str">
        <f ca="1">IF(M654,"",
IF(R654&lt;&gt;".",IF(OR(R654="@",R654="X"),"",MID(R654,1,1)),
IF(OR(OFFSET('map portals'!$A$1,$Q654,$P654+1)="#",ISNUMBER(MATCH((P654+1)*1000+Q654,$S$2:$S653,0))),"","0")
&amp;IF(OR(OFFSET('map portals'!$A$1,$Q654+1,$P654)="#",ISNUMBER(MATCH(P654*1000+(Q654+1),$S$2:$S653,0))),"","1")
&amp;IF(OR(OFFSET('map portals'!$A$1,$Q654,$P654-1)="#",ISNUMBER(MATCH((P654-1)*1000+Q654,$S$2:$S653,0))),"","2")
&amp;IF(OR(OFFSET('map portals'!$A$1,$Q654-1,$P654)="#",ISNUMBER(MATCH(P654*1000+(Q654-1),$S$2:$S653,0))),"","3")
))</f>
        <v>1</v>
      </c>
      <c r="M654" t="b">
        <f ca="1">ISNUMBER(MATCH(S654,$S$2:$S653,0))</f>
        <v>0</v>
      </c>
      <c r="N654">
        <f t="shared" ca="1" si="735"/>
        <v>1</v>
      </c>
      <c r="O654">
        <f t="shared" ca="1" si="736"/>
        <v>77</v>
      </c>
      <c r="P654">
        <f t="shared" ca="1" si="737"/>
        <v>61</v>
      </c>
      <c r="Q654">
        <f t="shared" ca="1" si="738"/>
        <v>92</v>
      </c>
      <c r="R654" t="str">
        <f ca="1">OFFSET('map portals'!$A$1,$O654,$N654)</f>
        <v>1006100921</v>
      </c>
      <c r="S654">
        <f t="shared" ca="1" si="739"/>
        <v>61092</v>
      </c>
      <c r="T654">
        <f t="shared" ca="1" si="740"/>
        <v>145</v>
      </c>
    </row>
    <row r="655" spans="1:20">
      <c r="A655" s="3">
        <f t="shared" ca="1" si="731"/>
        <v>646</v>
      </c>
      <c r="B655" s="3">
        <f t="shared" ca="1" si="732"/>
        <v>647</v>
      </c>
      <c r="C655" s="3">
        <f t="shared" ref="C655:I655" ca="1" si="751">B655+IF(0=LEN(OFFSET($L$2,B655,0)),1,0)</f>
        <v>647</v>
      </c>
      <c r="D655" s="3">
        <f t="shared" ca="1" si="751"/>
        <v>647</v>
      </c>
      <c r="E655" s="3">
        <f t="shared" ca="1" si="751"/>
        <v>647</v>
      </c>
      <c r="F655" s="3">
        <f t="shared" ca="1" si="751"/>
        <v>647</v>
      </c>
      <c r="G655" s="3">
        <f t="shared" ca="1" si="751"/>
        <v>647</v>
      </c>
      <c r="H655" s="3">
        <f t="shared" ca="1" si="751"/>
        <v>647</v>
      </c>
      <c r="I655" s="3">
        <f t="shared" ca="1" si="751"/>
        <v>647</v>
      </c>
      <c r="J655" s="3">
        <f ca="1">COUNTIF($A$2:$A654,"="&amp;$A655)+1</f>
        <v>1</v>
      </c>
      <c r="K655">
        <f t="shared" ca="1" si="734"/>
        <v>0</v>
      </c>
      <c r="L655" t="str">
        <f ca="1">IF(M655,"",
IF(R655&lt;&gt;".",IF(OR(R655="@",R655="X"),"",MID(R655,1,1)),
IF(OR(OFFSET('map portals'!$A$1,$Q655,$P655+1)="#",ISNUMBER(MATCH((P655+1)*1000+Q655,$S$2:$S654,0))),"","0")
&amp;IF(OR(OFFSET('map portals'!$A$1,$Q655+1,$P655)="#",ISNUMBER(MATCH(P655*1000+(Q655+1),$S$2:$S654,0))),"","1")
&amp;IF(OR(OFFSET('map portals'!$A$1,$Q655,$P655-1)="#",ISNUMBER(MATCH((P655-1)*1000+Q655,$S$2:$S654,0))),"","2")
&amp;IF(OR(OFFSET('map portals'!$A$1,$Q655-1,$P655)="#",ISNUMBER(MATCH(P655*1000+(Q655-1),$S$2:$S654,0))),"","3")
))</f>
        <v>0</v>
      </c>
      <c r="M655" t="b">
        <f ca="1">ISNUMBER(MATCH(S655,$S$2:$S654,0))</f>
        <v>0</v>
      </c>
      <c r="N655">
        <f t="shared" ca="1" si="735"/>
        <v>39</v>
      </c>
      <c r="O655">
        <f t="shared" ca="1" si="736"/>
        <v>15</v>
      </c>
      <c r="P655">
        <f t="shared" ca="1" si="737"/>
        <v>39</v>
      </c>
      <c r="Q655">
        <f t="shared" ca="1" si="738"/>
        <v>15</v>
      </c>
      <c r="R655" t="str">
        <f ca="1">OFFSET('map portals'!$A$1,$O655,$N655)</f>
        <v>.</v>
      </c>
      <c r="S655">
        <f t="shared" ca="1" si="739"/>
        <v>39015</v>
      </c>
      <c r="T655">
        <f t="shared" ca="1" si="740"/>
        <v>145</v>
      </c>
    </row>
    <row r="656" spans="1:20">
      <c r="A656" s="3">
        <f t="shared" ca="1" si="731"/>
        <v>647</v>
      </c>
      <c r="B656" s="3">
        <f t="shared" ca="1" si="732"/>
        <v>648</v>
      </c>
      <c r="C656" s="3">
        <f t="shared" ref="C656:I656" ca="1" si="752">B656+IF(0=LEN(OFFSET($L$2,B656,0)),1,0)</f>
        <v>648</v>
      </c>
      <c r="D656" s="3">
        <f t="shared" ca="1" si="752"/>
        <v>648</v>
      </c>
      <c r="E656" s="3">
        <f t="shared" ca="1" si="752"/>
        <v>648</v>
      </c>
      <c r="F656" s="3">
        <f t="shared" ca="1" si="752"/>
        <v>648</v>
      </c>
      <c r="G656" s="3">
        <f t="shared" ca="1" si="752"/>
        <v>648</v>
      </c>
      <c r="H656" s="3">
        <f t="shared" ca="1" si="752"/>
        <v>648</v>
      </c>
      <c r="I656" s="3">
        <f t="shared" ca="1" si="752"/>
        <v>648</v>
      </c>
      <c r="J656" s="3">
        <f ca="1">COUNTIF($A$2:$A655,"="&amp;$A656)+1</f>
        <v>1</v>
      </c>
      <c r="K656">
        <f t="shared" ca="1" si="734"/>
        <v>0</v>
      </c>
      <c r="L656" t="str">
        <f ca="1">IF(M656,"",
IF(R656&lt;&gt;".",IF(OR(R656="@",R656="X"),"",MID(R656,1,1)),
IF(OR(OFFSET('map portals'!$A$1,$Q656,$P656+1)="#",ISNUMBER(MATCH((P656+1)*1000+Q656,$S$2:$S655,0))),"","0")
&amp;IF(OR(OFFSET('map portals'!$A$1,$Q656+1,$P656)="#",ISNUMBER(MATCH(P656*1000+(Q656+1),$S$2:$S655,0))),"","1")
&amp;IF(OR(OFFSET('map portals'!$A$1,$Q656,$P656-1)="#",ISNUMBER(MATCH((P656-1)*1000+Q656,$S$2:$S655,0))),"","2")
&amp;IF(OR(OFFSET('map portals'!$A$1,$Q656-1,$P656)="#",ISNUMBER(MATCH(P656*1000+(Q656-1),$S$2:$S655,0))),"","3")
))</f>
        <v/>
      </c>
      <c r="M656" t="b">
        <f ca="1">ISNUMBER(MATCH(S656,$S$2:$S655,0))</f>
        <v>0</v>
      </c>
      <c r="N656">
        <f t="shared" ca="1" si="735"/>
        <v>37</v>
      </c>
      <c r="O656">
        <f t="shared" ca="1" si="736"/>
        <v>17</v>
      </c>
      <c r="P656">
        <f t="shared" ca="1" si="737"/>
        <v>37</v>
      </c>
      <c r="Q656">
        <f t="shared" ca="1" si="738"/>
        <v>17</v>
      </c>
      <c r="R656" t="str">
        <f ca="1">OFFSET('map portals'!$A$1,$O656,$N656)</f>
        <v>.</v>
      </c>
      <c r="S656">
        <f t="shared" ca="1" si="739"/>
        <v>37017</v>
      </c>
      <c r="T656">
        <f t="shared" ca="1" si="740"/>
        <v>145</v>
      </c>
    </row>
    <row r="657" spans="1:20">
      <c r="A657" s="3">
        <f t="shared" ca="1" si="731"/>
        <v>648</v>
      </c>
      <c r="B657" s="3">
        <f t="shared" ca="1" si="732"/>
        <v>649</v>
      </c>
      <c r="C657" s="3">
        <f t="shared" ref="C657:I657" ca="1" si="753">B657+IF(0=LEN(OFFSET($L$2,B657,0)),1,0)</f>
        <v>649</v>
      </c>
      <c r="D657" s="3">
        <f t="shared" ca="1" si="753"/>
        <v>649</v>
      </c>
      <c r="E657" s="3">
        <f t="shared" ca="1" si="753"/>
        <v>649</v>
      </c>
      <c r="F657" s="3">
        <f t="shared" ca="1" si="753"/>
        <v>649</v>
      </c>
      <c r="G657" s="3">
        <f t="shared" ca="1" si="753"/>
        <v>649</v>
      </c>
      <c r="H657" s="3">
        <f t="shared" ca="1" si="753"/>
        <v>649</v>
      </c>
      <c r="I657" s="3">
        <f t="shared" ca="1" si="753"/>
        <v>649</v>
      </c>
      <c r="J657" s="3">
        <f ca="1">COUNTIF($A$2:$A656,"="&amp;$A657)+1</f>
        <v>1</v>
      </c>
      <c r="K657">
        <f t="shared" ca="1" si="734"/>
        <v>2</v>
      </c>
      <c r="L657" t="str">
        <f ca="1">IF(M657,"",
IF(R657&lt;&gt;".",IF(OR(R657="@",R657="X"),"",MID(R657,1,1)),
IF(OR(OFFSET('map portals'!$A$1,$Q657,$P657+1)="#",ISNUMBER(MATCH((P657+1)*1000+Q657,$S$2:$S656,0))),"","0")
&amp;IF(OR(OFFSET('map portals'!$A$1,$Q657+1,$P657)="#",ISNUMBER(MATCH(P657*1000+(Q657+1),$S$2:$S656,0))),"","1")
&amp;IF(OR(OFFSET('map portals'!$A$1,$Q657,$P657-1)="#",ISNUMBER(MATCH((P657-1)*1000+Q657,$S$2:$S656,0))),"","2")
&amp;IF(OR(OFFSET('map portals'!$A$1,$Q657-1,$P657)="#",ISNUMBER(MATCH(P657*1000+(Q657-1),$S$2:$S656,0))),"","3")
))</f>
        <v>123</v>
      </c>
      <c r="M657" t="b">
        <f ca="1">ISNUMBER(MATCH(S657,$S$2:$S656,0))</f>
        <v>0</v>
      </c>
      <c r="N657">
        <f t="shared" ca="1" si="735"/>
        <v>33</v>
      </c>
      <c r="O657">
        <f t="shared" ca="1" si="736"/>
        <v>17</v>
      </c>
      <c r="P657">
        <f t="shared" ca="1" si="737"/>
        <v>33</v>
      </c>
      <c r="Q657">
        <f t="shared" ca="1" si="738"/>
        <v>17</v>
      </c>
      <c r="R657" t="str">
        <f ca="1">OFFSET('map portals'!$A$1,$O657,$N657)</f>
        <v>.</v>
      </c>
      <c r="S657">
        <f t="shared" ca="1" si="739"/>
        <v>33017</v>
      </c>
      <c r="T657">
        <f t="shared" ca="1" si="740"/>
        <v>145</v>
      </c>
    </row>
    <row r="658" spans="1:20">
      <c r="A658" s="3">
        <f t="shared" ca="1" si="731"/>
        <v>649</v>
      </c>
      <c r="B658" s="3">
        <f t="shared" ca="1" si="732"/>
        <v>650</v>
      </c>
      <c r="C658" s="3">
        <f t="shared" ref="C658:I658" ca="1" si="754">B658+IF(0=LEN(OFFSET($L$2,B658,0)),1,0)</f>
        <v>650</v>
      </c>
      <c r="D658" s="3">
        <f t="shared" ca="1" si="754"/>
        <v>650</v>
      </c>
      <c r="E658" s="3">
        <f t="shared" ca="1" si="754"/>
        <v>650</v>
      </c>
      <c r="F658" s="3">
        <f t="shared" ca="1" si="754"/>
        <v>650</v>
      </c>
      <c r="G658" s="3">
        <f t="shared" ca="1" si="754"/>
        <v>650</v>
      </c>
      <c r="H658" s="3">
        <f t="shared" ca="1" si="754"/>
        <v>650</v>
      </c>
      <c r="I658" s="3">
        <f t="shared" ca="1" si="754"/>
        <v>650</v>
      </c>
      <c r="J658" s="3">
        <f ca="1">COUNTIF($A$2:$A657,"="&amp;$A658)+1</f>
        <v>1</v>
      </c>
      <c r="K658">
        <f t="shared" ca="1" si="734"/>
        <v>2</v>
      </c>
      <c r="L658" t="str">
        <f ca="1">IF(M658,"",
IF(R658&lt;&gt;".",IF(OR(R658="@",R658="X"),"",MID(R658,1,1)),
IF(OR(OFFSET('map portals'!$A$1,$Q658,$P658+1)="#",ISNUMBER(MATCH((P658+1)*1000+Q658,$S$2:$S657,0))),"","0")
&amp;IF(OR(OFFSET('map portals'!$A$1,$Q658+1,$P658)="#",ISNUMBER(MATCH(P658*1000+(Q658+1),$S$2:$S657,0))),"","1")
&amp;IF(OR(OFFSET('map portals'!$A$1,$Q658,$P658-1)="#",ISNUMBER(MATCH((P658-1)*1000+Q658,$S$2:$S657,0))),"","2")
&amp;IF(OR(OFFSET('map portals'!$A$1,$Q658-1,$P658)="#",ISNUMBER(MATCH(P658*1000+(Q658-1),$S$2:$S657,0))),"","3")
))</f>
        <v/>
      </c>
      <c r="M658" t="b">
        <f ca="1">ISNUMBER(MATCH(S658,$S$2:$S657,0))</f>
        <v>0</v>
      </c>
      <c r="N658">
        <f t="shared" ca="1" si="735"/>
        <v>29</v>
      </c>
      <c r="O658">
        <f t="shared" ca="1" si="736"/>
        <v>13</v>
      </c>
      <c r="P658">
        <f t="shared" ca="1" si="737"/>
        <v>29</v>
      </c>
      <c r="Q658">
        <f t="shared" ca="1" si="738"/>
        <v>13</v>
      </c>
      <c r="R658" t="str">
        <f ca="1">OFFSET('map portals'!$A$1,$O658,$N658)</f>
        <v>.</v>
      </c>
      <c r="S658">
        <f t="shared" ca="1" si="739"/>
        <v>29013</v>
      </c>
      <c r="T658">
        <f t="shared" ca="1" si="740"/>
        <v>145</v>
      </c>
    </row>
    <row r="659" spans="1:20">
      <c r="A659" s="3">
        <f t="shared" ca="1" si="731"/>
        <v>650</v>
      </c>
      <c r="B659" s="3">
        <f t="shared" ca="1" si="732"/>
        <v>651</v>
      </c>
      <c r="C659" s="3">
        <f t="shared" ref="C659:I659" ca="1" si="755">B659+IF(0=LEN(OFFSET($L$2,B659,0)),1,0)</f>
        <v>651</v>
      </c>
      <c r="D659" s="3">
        <f t="shared" ca="1" si="755"/>
        <v>651</v>
      </c>
      <c r="E659" s="3">
        <f t="shared" ca="1" si="755"/>
        <v>651</v>
      </c>
      <c r="F659" s="3">
        <f t="shared" ca="1" si="755"/>
        <v>651</v>
      </c>
      <c r="G659" s="3">
        <f t="shared" ca="1" si="755"/>
        <v>651</v>
      </c>
      <c r="H659" s="3">
        <f t="shared" ca="1" si="755"/>
        <v>651</v>
      </c>
      <c r="I659" s="3">
        <f t="shared" ca="1" si="755"/>
        <v>651</v>
      </c>
      <c r="J659" s="3">
        <f ca="1">COUNTIF($A$2:$A658,"="&amp;$A659)+1</f>
        <v>1</v>
      </c>
      <c r="K659">
        <f t="shared" ca="1" si="734"/>
        <v>3</v>
      </c>
      <c r="L659" t="str">
        <f ca="1">IF(M659,"",
IF(R659&lt;&gt;".",IF(OR(R659="@",R659="X"),"",MID(R659,1,1)),
IF(OR(OFFSET('map portals'!$A$1,$Q659,$P659+1)="#",ISNUMBER(MATCH((P659+1)*1000+Q659,$S$2:$S658,0))),"","0")
&amp;IF(OR(OFFSET('map portals'!$A$1,$Q659+1,$P659)="#",ISNUMBER(MATCH(P659*1000+(Q659+1),$S$2:$S658,0))),"","1")
&amp;IF(OR(OFFSET('map portals'!$A$1,$Q659,$P659-1)="#",ISNUMBER(MATCH((P659-1)*1000+Q659,$S$2:$S658,0))),"","2")
&amp;IF(OR(OFFSET('map portals'!$A$1,$Q659-1,$P659)="#",ISNUMBER(MATCH(P659*1000+(Q659-1),$S$2:$S658,0))),"","3")
))</f>
        <v>2</v>
      </c>
      <c r="M659" t="b">
        <f ca="1">ISNUMBER(MATCH(S659,$S$2:$S658,0))</f>
        <v>0</v>
      </c>
      <c r="N659">
        <f t="shared" ca="1" si="735"/>
        <v>31</v>
      </c>
      <c r="O659">
        <f t="shared" ca="1" si="736"/>
        <v>11</v>
      </c>
      <c r="P659">
        <f t="shared" ca="1" si="737"/>
        <v>31</v>
      </c>
      <c r="Q659">
        <f t="shared" ca="1" si="738"/>
        <v>11</v>
      </c>
      <c r="R659" t="str">
        <f ca="1">OFFSET('map portals'!$A$1,$O659,$N659)</f>
        <v>.</v>
      </c>
      <c r="S659">
        <f t="shared" ca="1" si="739"/>
        <v>31011</v>
      </c>
      <c r="T659">
        <f t="shared" ca="1" si="740"/>
        <v>145</v>
      </c>
    </row>
    <row r="660" spans="1:20">
      <c r="A660" s="3">
        <f t="shared" ca="1" si="731"/>
        <v>651</v>
      </c>
      <c r="B660" s="3">
        <f t="shared" ca="1" si="732"/>
        <v>652</v>
      </c>
      <c r="C660" s="3">
        <f t="shared" ref="C660:I660" ca="1" si="756">B660+IF(0=LEN(OFFSET($L$2,B660,0)),1,0)</f>
        <v>652</v>
      </c>
      <c r="D660" s="3">
        <f t="shared" ca="1" si="756"/>
        <v>652</v>
      </c>
      <c r="E660" s="3">
        <f t="shared" ca="1" si="756"/>
        <v>652</v>
      </c>
      <c r="F660" s="3">
        <f t="shared" ca="1" si="756"/>
        <v>652</v>
      </c>
      <c r="G660" s="3">
        <f t="shared" ca="1" si="756"/>
        <v>652</v>
      </c>
      <c r="H660" s="3">
        <f t="shared" ca="1" si="756"/>
        <v>652</v>
      </c>
      <c r="I660" s="3">
        <f t="shared" ca="1" si="756"/>
        <v>652</v>
      </c>
      <c r="J660" s="3">
        <f ca="1">COUNTIF($A$2:$A659,"="&amp;$A660)+1</f>
        <v>1</v>
      </c>
      <c r="K660">
        <f t="shared" ca="1" si="734"/>
        <v>2</v>
      </c>
      <c r="L660" t="str">
        <f ca="1">IF(M660,"",
IF(R660&lt;&gt;".",IF(OR(R660="@",R660="X"),"",MID(R660,1,1)),
IF(OR(OFFSET('map portals'!$A$1,$Q660,$P660+1)="#",ISNUMBER(MATCH((P660+1)*1000+Q660,$S$2:$S659,0))),"","0")
&amp;IF(OR(OFFSET('map portals'!$A$1,$Q660+1,$P660)="#",ISNUMBER(MATCH(P660*1000+(Q660+1),$S$2:$S659,0))),"","1")
&amp;IF(OR(OFFSET('map portals'!$A$1,$Q660,$P660-1)="#",ISNUMBER(MATCH((P660-1)*1000+Q660,$S$2:$S659,0))),"","2")
&amp;IF(OR(OFFSET('map portals'!$A$1,$Q660-1,$P660)="#",ISNUMBER(MATCH(P660*1000+(Q660-1),$S$2:$S659,0))),"","3")
))</f>
        <v>2</v>
      </c>
      <c r="M660" t="b">
        <f ca="1">ISNUMBER(MATCH(S660,$S$2:$S659,0))</f>
        <v>0</v>
      </c>
      <c r="N660">
        <f t="shared" ca="1" si="735"/>
        <v>15</v>
      </c>
      <c r="O660">
        <f t="shared" ca="1" si="736"/>
        <v>3</v>
      </c>
      <c r="P660">
        <f t="shared" ca="1" si="737"/>
        <v>15</v>
      </c>
      <c r="Q660">
        <f t="shared" ca="1" si="738"/>
        <v>3</v>
      </c>
      <c r="R660" t="str">
        <f ca="1">OFFSET('map portals'!$A$1,$O660,$N660)</f>
        <v>.</v>
      </c>
      <c r="S660">
        <f t="shared" ca="1" si="739"/>
        <v>15003</v>
      </c>
      <c r="T660">
        <f t="shared" ca="1" si="740"/>
        <v>145</v>
      </c>
    </row>
    <row r="661" spans="1:20">
      <c r="A661" s="3">
        <f t="shared" ca="1" si="731"/>
        <v>652</v>
      </c>
      <c r="B661" s="3">
        <f t="shared" ca="1" si="732"/>
        <v>653</v>
      </c>
      <c r="C661" s="3">
        <f t="shared" ref="C661:I661" ca="1" si="757">B661+IF(0=LEN(OFFSET($L$2,B661,0)),1,0)</f>
        <v>653</v>
      </c>
      <c r="D661" s="3">
        <f t="shared" ca="1" si="757"/>
        <v>653</v>
      </c>
      <c r="E661" s="3">
        <f t="shared" ca="1" si="757"/>
        <v>653</v>
      </c>
      <c r="F661" s="3">
        <f t="shared" ca="1" si="757"/>
        <v>653</v>
      </c>
      <c r="G661" s="3">
        <f t="shared" ca="1" si="757"/>
        <v>653</v>
      </c>
      <c r="H661" s="3">
        <f t="shared" ca="1" si="757"/>
        <v>653</v>
      </c>
      <c r="I661" s="3">
        <f t="shared" ca="1" si="757"/>
        <v>653</v>
      </c>
      <c r="J661" s="3">
        <f ca="1">COUNTIF($A$2:$A660,"="&amp;$A661)+1</f>
        <v>1</v>
      </c>
      <c r="K661">
        <f t="shared" ca="1" si="734"/>
        <v>1</v>
      </c>
      <c r="L661" t="str">
        <f ca="1">IF(M661,"",
IF(R661&lt;&gt;".",IF(OR(R661="@",R661="X"),"",MID(R661,1,1)),
IF(OR(OFFSET('map portals'!$A$1,$Q661,$P661+1)="#",ISNUMBER(MATCH((P661+1)*1000+Q661,$S$2:$S660,0))),"","0")
&amp;IF(OR(OFFSET('map portals'!$A$1,$Q661+1,$P661)="#",ISNUMBER(MATCH(P661*1000+(Q661+1),$S$2:$S660,0))),"","1")
&amp;IF(OR(OFFSET('map portals'!$A$1,$Q661,$P661-1)="#",ISNUMBER(MATCH((P661-1)*1000+Q661,$S$2:$S660,0))),"","2")
&amp;IF(OR(OFFSET('map portals'!$A$1,$Q661-1,$P661)="#",ISNUMBER(MATCH(P661*1000+(Q661-1),$S$2:$S660,0))),"","3")
))</f>
        <v>2</v>
      </c>
      <c r="M661" t="b">
        <f ca="1">ISNUMBER(MATCH(S661,$S$2:$S660,0))</f>
        <v>0</v>
      </c>
      <c r="N661">
        <f t="shared" ca="1" si="735"/>
        <v>61</v>
      </c>
      <c r="O661">
        <f t="shared" ca="1" si="736"/>
        <v>93</v>
      </c>
      <c r="P661">
        <f t="shared" ca="1" si="737"/>
        <v>61</v>
      </c>
      <c r="Q661">
        <f t="shared" ca="1" si="738"/>
        <v>93</v>
      </c>
      <c r="R661" t="str">
        <f ca="1">OFFSET('map portals'!$A$1,$O661,$N661)</f>
        <v>.</v>
      </c>
      <c r="S661">
        <f t="shared" ca="1" si="739"/>
        <v>61093</v>
      </c>
      <c r="T661">
        <f t="shared" ca="1" si="740"/>
        <v>146</v>
      </c>
    </row>
    <row r="662" spans="1:20">
      <c r="A662" s="3">
        <f t="shared" ca="1" si="731"/>
        <v>653</v>
      </c>
      <c r="B662" s="3">
        <f t="shared" ca="1" si="732"/>
        <v>654</v>
      </c>
      <c r="C662" s="3">
        <f t="shared" ref="C662:I662" ca="1" si="758">B662+IF(0=LEN(OFFSET($L$2,B662,0)),1,0)</f>
        <v>655</v>
      </c>
      <c r="D662" s="3">
        <f t="shared" ca="1" si="758"/>
        <v>655</v>
      </c>
      <c r="E662" s="3">
        <f t="shared" ca="1" si="758"/>
        <v>655</v>
      </c>
      <c r="F662" s="3">
        <f t="shared" ca="1" si="758"/>
        <v>655</v>
      </c>
      <c r="G662" s="3">
        <f t="shared" ca="1" si="758"/>
        <v>655</v>
      </c>
      <c r="H662" s="3">
        <f t="shared" ca="1" si="758"/>
        <v>655</v>
      </c>
      <c r="I662" s="3">
        <f t="shared" ca="1" si="758"/>
        <v>655</v>
      </c>
      <c r="J662" s="3">
        <f ca="1">COUNTIF($A$2:$A661,"="&amp;$A662)+1</f>
        <v>1</v>
      </c>
      <c r="K662">
        <f t="shared" ca="1" si="734"/>
        <v>0</v>
      </c>
      <c r="L662" t="str">
        <f ca="1">IF(M662,"",
IF(R662&lt;&gt;".",IF(OR(R662="@",R662="X"),"",MID(R662,1,1)),
IF(OR(OFFSET('map portals'!$A$1,$Q662,$P662+1)="#",ISNUMBER(MATCH((P662+1)*1000+Q662,$S$2:$S661,0))),"","0")
&amp;IF(OR(OFFSET('map portals'!$A$1,$Q662+1,$P662)="#",ISNUMBER(MATCH(P662*1000+(Q662+1),$S$2:$S661,0))),"","1")
&amp;IF(OR(OFFSET('map portals'!$A$1,$Q662,$P662-1)="#",ISNUMBER(MATCH((P662-1)*1000+Q662,$S$2:$S661,0))),"","2")
&amp;IF(OR(OFFSET('map portals'!$A$1,$Q662-1,$P662)="#",ISNUMBER(MATCH(P662*1000+(Q662-1),$S$2:$S661,0))),"","3")
))</f>
        <v>0</v>
      </c>
      <c r="M662" t="b">
        <f ca="1">ISNUMBER(MATCH(S662,$S$2:$S661,0))</f>
        <v>0</v>
      </c>
      <c r="N662">
        <f t="shared" ca="1" si="735"/>
        <v>40</v>
      </c>
      <c r="O662">
        <f t="shared" ca="1" si="736"/>
        <v>15</v>
      </c>
      <c r="P662">
        <f t="shared" ca="1" si="737"/>
        <v>40</v>
      </c>
      <c r="Q662">
        <f t="shared" ca="1" si="738"/>
        <v>15</v>
      </c>
      <c r="R662" t="str">
        <f ca="1">OFFSET('map portals'!$A$1,$O662,$N662)</f>
        <v>.</v>
      </c>
      <c r="S662">
        <f t="shared" ca="1" si="739"/>
        <v>40015</v>
      </c>
      <c r="T662">
        <f t="shared" ca="1" si="740"/>
        <v>146</v>
      </c>
    </row>
    <row r="663" spans="1:20">
      <c r="A663" s="3">
        <f t="shared" ca="1" si="731"/>
        <v>655</v>
      </c>
      <c r="B663" s="3">
        <f t="shared" ca="1" si="732"/>
        <v>655</v>
      </c>
      <c r="C663" s="3">
        <f t="shared" ref="C663:I663" ca="1" si="759">B663+IF(0=LEN(OFFSET($L$2,B663,0)),1,0)</f>
        <v>655</v>
      </c>
      <c r="D663" s="3">
        <f t="shared" ca="1" si="759"/>
        <v>655</v>
      </c>
      <c r="E663" s="3">
        <f t="shared" ca="1" si="759"/>
        <v>655</v>
      </c>
      <c r="F663" s="3">
        <f t="shared" ca="1" si="759"/>
        <v>655</v>
      </c>
      <c r="G663" s="3">
        <f t="shared" ca="1" si="759"/>
        <v>655</v>
      </c>
      <c r="H663" s="3">
        <f t="shared" ca="1" si="759"/>
        <v>655</v>
      </c>
      <c r="I663" s="3">
        <f t="shared" ca="1" si="759"/>
        <v>655</v>
      </c>
      <c r="J663" s="3">
        <f ca="1">COUNTIF($A$2:$A662,"="&amp;$A663)+1</f>
        <v>1</v>
      </c>
      <c r="K663">
        <f t="shared" ca="1" si="734"/>
        <v>1</v>
      </c>
      <c r="L663" t="str">
        <f ca="1">IF(M663,"",
IF(R663&lt;&gt;".",IF(OR(R663="@",R663="X"),"",MID(R663,1,1)),
IF(OR(OFFSET('map portals'!$A$1,$Q663,$P663+1)="#",ISNUMBER(MATCH((P663+1)*1000+Q663,$S$2:$S662,0))),"","0")
&amp;IF(OR(OFFSET('map portals'!$A$1,$Q663+1,$P663)="#",ISNUMBER(MATCH(P663*1000+(Q663+1),$S$2:$S662,0))),"","1")
&amp;IF(OR(OFFSET('map portals'!$A$1,$Q663,$P663-1)="#",ISNUMBER(MATCH((P663-1)*1000+Q663,$S$2:$S662,0))),"","2")
&amp;IF(OR(OFFSET('map portals'!$A$1,$Q663-1,$P663)="#",ISNUMBER(MATCH(P663*1000+(Q663-1),$S$2:$S662,0))),"","3")
))</f>
        <v>1</v>
      </c>
      <c r="M663" t="b">
        <f ca="1">ISNUMBER(MATCH(S663,$S$2:$S662,0))</f>
        <v>0</v>
      </c>
      <c r="N663">
        <f t="shared" ca="1" si="735"/>
        <v>33</v>
      </c>
      <c r="O663">
        <f t="shared" ca="1" si="736"/>
        <v>18</v>
      </c>
      <c r="P663">
        <f t="shared" ca="1" si="737"/>
        <v>33</v>
      </c>
      <c r="Q663">
        <f t="shared" ca="1" si="738"/>
        <v>18</v>
      </c>
      <c r="R663" t="str">
        <f ca="1">OFFSET('map portals'!$A$1,$O663,$N663)</f>
        <v>.</v>
      </c>
      <c r="S663">
        <f t="shared" ca="1" si="739"/>
        <v>33018</v>
      </c>
      <c r="T663">
        <f t="shared" ca="1" si="740"/>
        <v>146</v>
      </c>
    </row>
    <row r="664" spans="1:20">
      <c r="A664" s="3">
        <f t="shared" ca="1" si="731"/>
        <v>655</v>
      </c>
      <c r="B664" s="3">
        <f t="shared" ca="1" si="732"/>
        <v>655</v>
      </c>
      <c r="C664" s="3">
        <f t="shared" ref="C664:I664" ca="1" si="760">B664+IF(0=LEN(OFFSET($L$2,B664,0)),1,0)</f>
        <v>655</v>
      </c>
      <c r="D664" s="3">
        <f t="shared" ca="1" si="760"/>
        <v>655</v>
      </c>
      <c r="E664" s="3">
        <f t="shared" ca="1" si="760"/>
        <v>655</v>
      </c>
      <c r="F664" s="3">
        <f t="shared" ca="1" si="760"/>
        <v>655</v>
      </c>
      <c r="G664" s="3">
        <f t="shared" ca="1" si="760"/>
        <v>655</v>
      </c>
      <c r="H664" s="3">
        <f t="shared" ca="1" si="760"/>
        <v>655</v>
      </c>
      <c r="I664" s="3">
        <f t="shared" ca="1" si="760"/>
        <v>655</v>
      </c>
      <c r="J664" s="3">
        <f ca="1">COUNTIF($A$2:$A663,"="&amp;$A664)+1</f>
        <v>2</v>
      </c>
      <c r="K664">
        <f t="shared" ca="1" si="734"/>
        <v>2</v>
      </c>
      <c r="L664" t="str">
        <f ca="1">IF(M664,"",
IF(R664&lt;&gt;".",IF(OR(R664="@",R664="X"),"",MID(R664,1,1)),
IF(OR(OFFSET('map portals'!$A$1,$Q664,$P664+1)="#",ISNUMBER(MATCH((P664+1)*1000+Q664,$S$2:$S663,0))),"","0")
&amp;IF(OR(OFFSET('map portals'!$A$1,$Q664+1,$P664)="#",ISNUMBER(MATCH(P664*1000+(Q664+1),$S$2:$S663,0))),"","1")
&amp;IF(OR(OFFSET('map portals'!$A$1,$Q664,$P664-1)="#",ISNUMBER(MATCH((P664-1)*1000+Q664,$S$2:$S663,0))),"","2")
&amp;IF(OR(OFFSET('map portals'!$A$1,$Q664-1,$P664)="#",ISNUMBER(MATCH(P664*1000+(Q664-1),$S$2:$S663,0))),"","3")
))</f>
        <v>2</v>
      </c>
      <c r="M664" t="b">
        <f ca="1">ISNUMBER(MATCH(S664,$S$2:$S663,0))</f>
        <v>0</v>
      </c>
      <c r="N664">
        <f t="shared" ca="1" si="735"/>
        <v>32</v>
      </c>
      <c r="O664">
        <f t="shared" ca="1" si="736"/>
        <v>17</v>
      </c>
      <c r="P664">
        <f t="shared" ca="1" si="737"/>
        <v>32</v>
      </c>
      <c r="Q664">
        <f t="shared" ca="1" si="738"/>
        <v>17</v>
      </c>
      <c r="R664" t="str">
        <f ca="1">OFFSET('map portals'!$A$1,$O664,$N664)</f>
        <v>.</v>
      </c>
      <c r="S664">
        <f t="shared" ca="1" si="739"/>
        <v>32017</v>
      </c>
      <c r="T664">
        <f t="shared" ca="1" si="740"/>
        <v>146</v>
      </c>
    </row>
    <row r="665" spans="1:20">
      <c r="A665" s="3">
        <f t="shared" ca="1" si="731"/>
        <v>655</v>
      </c>
      <c r="B665" s="3">
        <f t="shared" ca="1" si="732"/>
        <v>656</v>
      </c>
      <c r="C665" s="3">
        <f t="shared" ref="C665:I665" ca="1" si="761">B665+IF(0=LEN(OFFSET($L$2,B665,0)),1,0)</f>
        <v>657</v>
      </c>
      <c r="D665" s="3">
        <f t="shared" ca="1" si="761"/>
        <v>657</v>
      </c>
      <c r="E665" s="3">
        <f t="shared" ca="1" si="761"/>
        <v>657</v>
      </c>
      <c r="F665" s="3">
        <f t="shared" ca="1" si="761"/>
        <v>657</v>
      </c>
      <c r="G665" s="3">
        <f t="shared" ca="1" si="761"/>
        <v>657</v>
      </c>
      <c r="H665" s="3">
        <f t="shared" ca="1" si="761"/>
        <v>657</v>
      </c>
      <c r="I665" s="3">
        <f t="shared" ca="1" si="761"/>
        <v>657</v>
      </c>
      <c r="J665" s="3">
        <f ca="1">COUNTIF($A$2:$A664,"="&amp;$A665)+1</f>
        <v>3</v>
      </c>
      <c r="K665">
        <f t="shared" ca="1" si="734"/>
        <v>3</v>
      </c>
      <c r="L665" t="str">
        <f ca="1">IF(M665,"",
IF(R665&lt;&gt;".",IF(OR(R665="@",R665="X"),"",MID(R665,1,1)),
IF(OR(OFFSET('map portals'!$A$1,$Q665,$P665+1)="#",ISNUMBER(MATCH((P665+1)*1000+Q665,$S$2:$S664,0))),"","0")
&amp;IF(OR(OFFSET('map portals'!$A$1,$Q665+1,$P665)="#",ISNUMBER(MATCH(P665*1000+(Q665+1),$S$2:$S664,0))),"","1")
&amp;IF(OR(OFFSET('map portals'!$A$1,$Q665,$P665-1)="#",ISNUMBER(MATCH((P665-1)*1000+Q665,$S$2:$S664,0))),"","2")
&amp;IF(OR(OFFSET('map portals'!$A$1,$Q665-1,$P665)="#",ISNUMBER(MATCH(P665*1000+(Q665-1),$S$2:$S664,0))),"","3")
))</f>
        <v>3</v>
      </c>
      <c r="M665" t="b">
        <f ca="1">ISNUMBER(MATCH(S665,$S$2:$S664,0))</f>
        <v>0</v>
      </c>
      <c r="N665">
        <f t="shared" ca="1" si="735"/>
        <v>33</v>
      </c>
      <c r="O665">
        <f t="shared" ca="1" si="736"/>
        <v>16</v>
      </c>
      <c r="P665">
        <f t="shared" ca="1" si="737"/>
        <v>33</v>
      </c>
      <c r="Q665">
        <f t="shared" ca="1" si="738"/>
        <v>16</v>
      </c>
      <c r="R665" t="str">
        <f ca="1">OFFSET('map portals'!$A$1,$O665,$N665)</f>
        <v>.</v>
      </c>
      <c r="S665">
        <f t="shared" ca="1" si="739"/>
        <v>33016</v>
      </c>
      <c r="T665">
        <f t="shared" ca="1" si="740"/>
        <v>146</v>
      </c>
    </row>
    <row r="666" spans="1:20">
      <c r="A666" s="3">
        <f t="shared" ca="1" si="731"/>
        <v>657</v>
      </c>
      <c r="B666" s="3">
        <f t="shared" ca="1" si="732"/>
        <v>658</v>
      </c>
      <c r="C666" s="3">
        <f t="shared" ref="C666:I666" ca="1" si="762">B666+IF(0=LEN(OFFSET($L$2,B666,0)),1,0)</f>
        <v>658</v>
      </c>
      <c r="D666" s="3">
        <f t="shared" ca="1" si="762"/>
        <v>658</v>
      </c>
      <c r="E666" s="3">
        <f t="shared" ca="1" si="762"/>
        <v>658</v>
      </c>
      <c r="F666" s="3">
        <f t="shared" ca="1" si="762"/>
        <v>658</v>
      </c>
      <c r="G666" s="3">
        <f t="shared" ca="1" si="762"/>
        <v>658</v>
      </c>
      <c r="H666" s="3">
        <f t="shared" ca="1" si="762"/>
        <v>658</v>
      </c>
      <c r="I666" s="3">
        <f t="shared" ca="1" si="762"/>
        <v>658</v>
      </c>
      <c r="J666" s="3">
        <f ca="1">COUNTIF($A$2:$A665,"="&amp;$A666)+1</f>
        <v>1</v>
      </c>
      <c r="K666">
        <f t="shared" ca="1" si="734"/>
        <v>2</v>
      </c>
      <c r="L666" t="str">
        <f ca="1">IF(M666,"",
IF(R666&lt;&gt;".",IF(OR(R666="@",R666="X"),"",MID(R666,1,1)),
IF(OR(OFFSET('map portals'!$A$1,$Q666,$P666+1)="#",ISNUMBER(MATCH((P666+1)*1000+Q666,$S$2:$S665,0))),"","0")
&amp;IF(OR(OFFSET('map portals'!$A$1,$Q666+1,$P666)="#",ISNUMBER(MATCH(P666*1000+(Q666+1),$S$2:$S665,0))),"","1")
&amp;IF(OR(OFFSET('map portals'!$A$1,$Q666,$P666-1)="#",ISNUMBER(MATCH((P666-1)*1000+Q666,$S$2:$S665,0))),"","2")
&amp;IF(OR(OFFSET('map portals'!$A$1,$Q666-1,$P666)="#",ISNUMBER(MATCH(P666*1000+(Q666-1),$S$2:$S665,0))),"","3")
))</f>
        <v>2</v>
      </c>
      <c r="M666" t="b">
        <f ca="1">ISNUMBER(MATCH(S666,$S$2:$S665,0))</f>
        <v>0</v>
      </c>
      <c r="N666">
        <f t="shared" ca="1" si="735"/>
        <v>30</v>
      </c>
      <c r="O666">
        <f t="shared" ca="1" si="736"/>
        <v>11</v>
      </c>
      <c r="P666">
        <f t="shared" ca="1" si="737"/>
        <v>30</v>
      </c>
      <c r="Q666">
        <f t="shared" ca="1" si="738"/>
        <v>11</v>
      </c>
      <c r="R666" t="str">
        <f ca="1">OFFSET('map portals'!$A$1,$O666,$N666)</f>
        <v>.</v>
      </c>
      <c r="S666">
        <f t="shared" ca="1" si="739"/>
        <v>30011</v>
      </c>
      <c r="T666">
        <f t="shared" ca="1" si="740"/>
        <v>146</v>
      </c>
    </row>
    <row r="667" spans="1:20">
      <c r="A667" s="3">
        <f t="shared" ca="1" si="731"/>
        <v>658</v>
      </c>
      <c r="B667" s="3">
        <f t="shared" ca="1" si="732"/>
        <v>659</v>
      </c>
      <c r="C667" s="3">
        <f t="shared" ref="C667:I667" ca="1" si="763">B667+IF(0=LEN(OFFSET($L$2,B667,0)),1,0)</f>
        <v>659</v>
      </c>
      <c r="D667" s="3">
        <f t="shared" ca="1" si="763"/>
        <v>659</v>
      </c>
      <c r="E667" s="3">
        <f t="shared" ca="1" si="763"/>
        <v>659</v>
      </c>
      <c r="F667" s="3">
        <f t="shared" ca="1" si="763"/>
        <v>659</v>
      </c>
      <c r="G667" s="3">
        <f t="shared" ca="1" si="763"/>
        <v>659</v>
      </c>
      <c r="H667" s="3">
        <f t="shared" ca="1" si="763"/>
        <v>659</v>
      </c>
      <c r="I667" s="3">
        <f t="shared" ca="1" si="763"/>
        <v>659</v>
      </c>
      <c r="J667" s="3">
        <f ca="1">COUNTIF($A$2:$A666,"="&amp;$A667)+1</f>
        <v>1</v>
      </c>
      <c r="K667">
        <f t="shared" ca="1" si="734"/>
        <v>2</v>
      </c>
      <c r="L667" t="str">
        <f ca="1">IF(M667,"",
IF(R667&lt;&gt;".",IF(OR(R667="@",R667="X"),"",MID(R667,1,1)),
IF(OR(OFFSET('map portals'!$A$1,$Q667,$P667+1)="#",ISNUMBER(MATCH((P667+1)*1000+Q667,$S$2:$S666,0))),"","0")
&amp;IF(OR(OFFSET('map portals'!$A$1,$Q667+1,$P667)="#",ISNUMBER(MATCH(P667*1000+(Q667+1),$S$2:$S666,0))),"","1")
&amp;IF(OR(OFFSET('map portals'!$A$1,$Q667,$P667-1)="#",ISNUMBER(MATCH((P667-1)*1000+Q667,$S$2:$S666,0))),"","2")
&amp;IF(OR(OFFSET('map portals'!$A$1,$Q667-1,$P667)="#",ISNUMBER(MATCH(P667*1000+(Q667-1),$S$2:$S666,0))),"","3")
))</f>
        <v>2</v>
      </c>
      <c r="M667" t="b">
        <f ca="1">ISNUMBER(MATCH(S667,$S$2:$S666,0))</f>
        <v>0</v>
      </c>
      <c r="N667">
        <f t="shared" ca="1" si="735"/>
        <v>14</v>
      </c>
      <c r="O667">
        <f t="shared" ca="1" si="736"/>
        <v>3</v>
      </c>
      <c r="P667">
        <f t="shared" ca="1" si="737"/>
        <v>14</v>
      </c>
      <c r="Q667">
        <f t="shared" ca="1" si="738"/>
        <v>3</v>
      </c>
      <c r="R667" t="str">
        <f ca="1">OFFSET('map portals'!$A$1,$O667,$N667)</f>
        <v>.</v>
      </c>
      <c r="S667">
        <f t="shared" ca="1" si="739"/>
        <v>14003</v>
      </c>
      <c r="T667">
        <f t="shared" ca="1" si="740"/>
        <v>146</v>
      </c>
    </row>
    <row r="668" spans="1:20">
      <c r="A668" s="3">
        <f t="shared" ca="1" si="731"/>
        <v>659</v>
      </c>
      <c r="B668" s="3">
        <f t="shared" ca="1" si="732"/>
        <v>660</v>
      </c>
      <c r="C668" s="3">
        <f t="shared" ref="C668:I668" ca="1" si="764">B668+IF(0=LEN(OFFSET($L$2,B668,0)),1,0)</f>
        <v>660</v>
      </c>
      <c r="D668" s="3">
        <f t="shared" ca="1" si="764"/>
        <v>660</v>
      </c>
      <c r="E668" s="3">
        <f t="shared" ca="1" si="764"/>
        <v>660</v>
      </c>
      <c r="F668" s="3">
        <f t="shared" ca="1" si="764"/>
        <v>660</v>
      </c>
      <c r="G668" s="3">
        <f t="shared" ca="1" si="764"/>
        <v>660</v>
      </c>
      <c r="H668" s="3">
        <f t="shared" ca="1" si="764"/>
        <v>660</v>
      </c>
      <c r="I668" s="3">
        <f t="shared" ca="1" si="764"/>
        <v>660</v>
      </c>
      <c r="J668" s="3">
        <f ca="1">COUNTIF($A$2:$A667,"="&amp;$A668)+1</f>
        <v>1</v>
      </c>
      <c r="K668">
        <f t="shared" ca="1" si="734"/>
        <v>2</v>
      </c>
      <c r="L668" t="str">
        <f ca="1">IF(M668,"",
IF(R668&lt;&gt;".",IF(OR(R668="@",R668="X"),"",MID(R668,1,1)),
IF(OR(OFFSET('map portals'!$A$1,$Q668,$P668+1)="#",ISNUMBER(MATCH((P668+1)*1000+Q668,$S$2:$S667,0))),"","0")
&amp;IF(OR(OFFSET('map portals'!$A$1,$Q668+1,$P668)="#",ISNUMBER(MATCH(P668*1000+(Q668+1),$S$2:$S667,0))),"","1")
&amp;IF(OR(OFFSET('map portals'!$A$1,$Q668,$P668-1)="#",ISNUMBER(MATCH((P668-1)*1000+Q668,$S$2:$S667,0))),"","2")
&amp;IF(OR(OFFSET('map portals'!$A$1,$Q668-1,$P668)="#",ISNUMBER(MATCH(P668*1000+(Q668-1),$S$2:$S667,0))),"","3")
))</f>
        <v>2</v>
      </c>
      <c r="M668" t="b">
        <f ca="1">ISNUMBER(MATCH(S668,$S$2:$S667,0))</f>
        <v>0</v>
      </c>
      <c r="N668">
        <f t="shared" ca="1" si="735"/>
        <v>60</v>
      </c>
      <c r="O668">
        <f t="shared" ca="1" si="736"/>
        <v>93</v>
      </c>
      <c r="P668">
        <f t="shared" ca="1" si="737"/>
        <v>60</v>
      </c>
      <c r="Q668">
        <f t="shared" ca="1" si="738"/>
        <v>93</v>
      </c>
      <c r="R668" t="str">
        <f ca="1">OFFSET('map portals'!$A$1,$O668,$N668)</f>
        <v>.</v>
      </c>
      <c r="S668">
        <f t="shared" ca="1" si="739"/>
        <v>60093</v>
      </c>
      <c r="T668">
        <f t="shared" ca="1" si="740"/>
        <v>147</v>
      </c>
    </row>
    <row r="669" spans="1:20">
      <c r="A669" s="3">
        <f t="shared" ca="1" si="731"/>
        <v>660</v>
      </c>
      <c r="B669" s="3">
        <f t="shared" ca="1" si="732"/>
        <v>661</v>
      </c>
      <c r="C669" s="3">
        <f t="shared" ref="C669:I669" ca="1" si="765">B669+IF(0=LEN(OFFSET($L$2,B669,0)),1,0)</f>
        <v>661</v>
      </c>
      <c r="D669" s="3">
        <f t="shared" ca="1" si="765"/>
        <v>661</v>
      </c>
      <c r="E669" s="3">
        <f t="shared" ca="1" si="765"/>
        <v>661</v>
      </c>
      <c r="F669" s="3">
        <f t="shared" ca="1" si="765"/>
        <v>661</v>
      </c>
      <c r="G669" s="3">
        <f t="shared" ca="1" si="765"/>
        <v>661</v>
      </c>
      <c r="H669" s="3">
        <f t="shared" ca="1" si="765"/>
        <v>661</v>
      </c>
      <c r="I669" s="3">
        <f t="shared" ca="1" si="765"/>
        <v>661</v>
      </c>
      <c r="J669" s="3">
        <f ca="1">COUNTIF($A$2:$A668,"="&amp;$A669)+1</f>
        <v>1</v>
      </c>
      <c r="K669">
        <f t="shared" ca="1" si="734"/>
        <v>0</v>
      </c>
      <c r="L669" t="str">
        <f ca="1">IF(M669,"",
IF(R669&lt;&gt;".",IF(OR(R669="@",R669="X"),"",MID(R669,1,1)),
IF(OR(OFFSET('map portals'!$A$1,$Q669,$P669+1)="#",ISNUMBER(MATCH((P669+1)*1000+Q669,$S$2:$S668,0))),"","0")
&amp;IF(OR(OFFSET('map portals'!$A$1,$Q669+1,$P669)="#",ISNUMBER(MATCH(P669*1000+(Q669+1),$S$2:$S668,0))),"","1")
&amp;IF(OR(OFFSET('map portals'!$A$1,$Q669,$P669-1)="#",ISNUMBER(MATCH((P669-1)*1000+Q669,$S$2:$S668,0))),"","2")
&amp;IF(OR(OFFSET('map portals'!$A$1,$Q669-1,$P669)="#",ISNUMBER(MATCH(P669*1000+(Q669-1),$S$2:$S668,0))),"","3")
))</f>
        <v>1</v>
      </c>
      <c r="M669" t="b">
        <f ca="1">ISNUMBER(MATCH(S669,$S$2:$S668,0))</f>
        <v>0</v>
      </c>
      <c r="N669">
        <f t="shared" ca="1" si="735"/>
        <v>41</v>
      </c>
      <c r="O669">
        <f t="shared" ca="1" si="736"/>
        <v>15</v>
      </c>
      <c r="P669">
        <f t="shared" ca="1" si="737"/>
        <v>41</v>
      </c>
      <c r="Q669">
        <f t="shared" ca="1" si="738"/>
        <v>15</v>
      </c>
      <c r="R669" t="str">
        <f ca="1">OFFSET('map portals'!$A$1,$O669,$N669)</f>
        <v>.</v>
      </c>
      <c r="S669">
        <f t="shared" ca="1" si="739"/>
        <v>41015</v>
      </c>
      <c r="T669">
        <f t="shared" ca="1" si="740"/>
        <v>147</v>
      </c>
    </row>
    <row r="670" spans="1:20">
      <c r="A670" s="3">
        <f t="shared" ca="1" si="731"/>
        <v>661</v>
      </c>
      <c r="B670" s="3">
        <f t="shared" ca="1" si="732"/>
        <v>662</v>
      </c>
      <c r="C670" s="3">
        <f t="shared" ref="C670:I670" ca="1" si="766">B670+IF(0=LEN(OFFSET($L$2,B670,0)),1,0)</f>
        <v>662</v>
      </c>
      <c r="D670" s="3">
        <f t="shared" ca="1" si="766"/>
        <v>662</v>
      </c>
      <c r="E670" s="3">
        <f t="shared" ca="1" si="766"/>
        <v>662</v>
      </c>
      <c r="F670" s="3">
        <f t="shared" ca="1" si="766"/>
        <v>662</v>
      </c>
      <c r="G670" s="3">
        <f t="shared" ca="1" si="766"/>
        <v>662</v>
      </c>
      <c r="H670" s="3">
        <f t="shared" ca="1" si="766"/>
        <v>662</v>
      </c>
      <c r="I670" s="3">
        <f t="shared" ca="1" si="766"/>
        <v>662</v>
      </c>
      <c r="J670" s="3">
        <f ca="1">COUNTIF($A$2:$A669,"="&amp;$A670)+1</f>
        <v>1</v>
      </c>
      <c r="K670">
        <f t="shared" ca="1" si="734"/>
        <v>1</v>
      </c>
      <c r="L670" t="str">
        <f ca="1">IF(M670,"",
IF(R670&lt;&gt;".",IF(OR(R670="@",R670="X"),"",MID(R670,1,1)),
IF(OR(OFFSET('map portals'!$A$1,$Q670,$P670+1)="#",ISNUMBER(MATCH((P670+1)*1000+Q670,$S$2:$S669,0))),"","0")
&amp;IF(OR(OFFSET('map portals'!$A$1,$Q670+1,$P670)="#",ISNUMBER(MATCH(P670*1000+(Q670+1),$S$2:$S669,0))),"","1")
&amp;IF(OR(OFFSET('map portals'!$A$1,$Q670,$P670-1)="#",ISNUMBER(MATCH((P670-1)*1000+Q670,$S$2:$S669,0))),"","2")
&amp;IF(OR(OFFSET('map portals'!$A$1,$Q670-1,$P670)="#",ISNUMBER(MATCH(P670*1000+(Q670-1),$S$2:$S669,0))),"","3")
))</f>
        <v/>
      </c>
      <c r="M670" t="b">
        <f ca="1">ISNUMBER(MATCH(S670,$S$2:$S669,0))</f>
        <v>0</v>
      </c>
      <c r="N670">
        <f t="shared" ca="1" si="735"/>
        <v>33</v>
      </c>
      <c r="O670">
        <f t="shared" ca="1" si="736"/>
        <v>19</v>
      </c>
      <c r="P670">
        <f t="shared" ca="1" si="737"/>
        <v>33</v>
      </c>
      <c r="Q670">
        <f t="shared" ca="1" si="738"/>
        <v>19</v>
      </c>
      <c r="R670" t="str">
        <f ca="1">OFFSET('map portals'!$A$1,$O670,$N670)</f>
        <v>.</v>
      </c>
      <c r="S670">
        <f t="shared" ca="1" si="739"/>
        <v>33019</v>
      </c>
      <c r="T670">
        <f t="shared" ca="1" si="740"/>
        <v>147</v>
      </c>
    </row>
    <row r="671" spans="1:20">
      <c r="A671" s="3">
        <f t="shared" ca="1" si="731"/>
        <v>662</v>
      </c>
      <c r="B671" s="3">
        <f t="shared" ca="1" si="732"/>
        <v>663</v>
      </c>
      <c r="C671" s="3">
        <f t="shared" ref="C671:I671" ca="1" si="767">B671+IF(0=LEN(OFFSET($L$2,B671,0)),1,0)</f>
        <v>663</v>
      </c>
      <c r="D671" s="3">
        <f t="shared" ca="1" si="767"/>
        <v>663</v>
      </c>
      <c r="E671" s="3">
        <f t="shared" ca="1" si="767"/>
        <v>663</v>
      </c>
      <c r="F671" s="3">
        <f t="shared" ca="1" si="767"/>
        <v>663</v>
      </c>
      <c r="G671" s="3">
        <f t="shared" ca="1" si="767"/>
        <v>663</v>
      </c>
      <c r="H671" s="3">
        <f t="shared" ca="1" si="767"/>
        <v>663</v>
      </c>
      <c r="I671" s="3">
        <f t="shared" ca="1" si="767"/>
        <v>663</v>
      </c>
      <c r="J671" s="3">
        <f ca="1">COUNTIF($A$2:$A670,"="&amp;$A671)+1</f>
        <v>1</v>
      </c>
      <c r="K671">
        <f t="shared" ca="1" si="734"/>
        <v>2</v>
      </c>
      <c r="L671" t="str">
        <f ca="1">IF(M671,"",
IF(R671&lt;&gt;".",IF(OR(R671="@",R671="X"),"",MID(R671,1,1)),
IF(OR(OFFSET('map portals'!$A$1,$Q671,$P671+1)="#",ISNUMBER(MATCH((P671+1)*1000+Q671,$S$2:$S670,0))),"","0")
&amp;IF(OR(OFFSET('map portals'!$A$1,$Q671+1,$P671)="#",ISNUMBER(MATCH(P671*1000+(Q671+1),$S$2:$S670,0))),"","1")
&amp;IF(OR(OFFSET('map portals'!$A$1,$Q671,$P671-1)="#",ISNUMBER(MATCH((P671-1)*1000+Q671,$S$2:$S670,0))),"","2")
&amp;IF(OR(OFFSET('map portals'!$A$1,$Q671-1,$P671)="#",ISNUMBER(MATCH(P671*1000+(Q671-1),$S$2:$S670,0))),"","3")
))</f>
        <v>12</v>
      </c>
      <c r="M671" t="b">
        <f ca="1">ISNUMBER(MATCH(S671,$S$2:$S670,0))</f>
        <v>0</v>
      </c>
      <c r="N671">
        <f t="shared" ca="1" si="735"/>
        <v>31</v>
      </c>
      <c r="O671">
        <f t="shared" ca="1" si="736"/>
        <v>17</v>
      </c>
      <c r="P671">
        <f t="shared" ca="1" si="737"/>
        <v>31</v>
      </c>
      <c r="Q671">
        <f t="shared" ca="1" si="738"/>
        <v>17</v>
      </c>
      <c r="R671" t="str">
        <f ca="1">OFFSET('map portals'!$A$1,$O671,$N671)</f>
        <v>.</v>
      </c>
      <c r="S671">
        <f t="shared" ca="1" si="739"/>
        <v>31017</v>
      </c>
      <c r="T671">
        <f t="shared" ca="1" si="740"/>
        <v>147</v>
      </c>
    </row>
    <row r="672" spans="1:20">
      <c r="A672" s="3">
        <f t="shared" ca="1" si="731"/>
        <v>663</v>
      </c>
      <c r="B672" s="3">
        <f t="shared" ca="1" si="732"/>
        <v>664</v>
      </c>
      <c r="C672" s="3">
        <f t="shared" ref="C672:I672" ca="1" si="768">B672+IF(0=LEN(OFFSET($L$2,B672,0)),1,0)</f>
        <v>664</v>
      </c>
      <c r="D672" s="3">
        <f t="shared" ca="1" si="768"/>
        <v>664</v>
      </c>
      <c r="E672" s="3">
        <f t="shared" ca="1" si="768"/>
        <v>664</v>
      </c>
      <c r="F672" s="3">
        <f t="shared" ca="1" si="768"/>
        <v>664</v>
      </c>
      <c r="G672" s="3">
        <f t="shared" ca="1" si="768"/>
        <v>664</v>
      </c>
      <c r="H672" s="3">
        <f t="shared" ca="1" si="768"/>
        <v>664</v>
      </c>
      <c r="I672" s="3">
        <f t="shared" ca="1" si="768"/>
        <v>664</v>
      </c>
      <c r="J672" s="3">
        <f ca="1">COUNTIF($A$2:$A671,"="&amp;$A672)+1</f>
        <v>1</v>
      </c>
      <c r="K672">
        <f t="shared" ca="1" si="734"/>
        <v>3</v>
      </c>
      <c r="L672" t="str">
        <f ca="1">IF(M672,"",
IF(R672&lt;&gt;".",IF(OR(R672="@",R672="X"),"",MID(R672,1,1)),
IF(OR(OFFSET('map portals'!$A$1,$Q672,$P672+1)="#",ISNUMBER(MATCH((P672+1)*1000+Q672,$S$2:$S671,0))),"","0")
&amp;IF(OR(OFFSET('map portals'!$A$1,$Q672+1,$P672)="#",ISNUMBER(MATCH(P672*1000+(Q672+1),$S$2:$S671,0))),"","1")
&amp;IF(OR(OFFSET('map portals'!$A$1,$Q672,$P672-1)="#",ISNUMBER(MATCH((P672-1)*1000+Q672,$S$2:$S671,0))),"","2")
&amp;IF(OR(OFFSET('map portals'!$A$1,$Q672-1,$P672)="#",ISNUMBER(MATCH(P672*1000+(Q672-1),$S$2:$S671,0))),"","3")
))</f>
        <v>2</v>
      </c>
      <c r="M672" t="b">
        <f ca="1">ISNUMBER(MATCH(S672,$S$2:$S671,0))</f>
        <v>0</v>
      </c>
      <c r="N672">
        <f t="shared" ca="1" si="735"/>
        <v>33</v>
      </c>
      <c r="O672">
        <f t="shared" ca="1" si="736"/>
        <v>15</v>
      </c>
      <c r="P672">
        <f t="shared" ca="1" si="737"/>
        <v>33</v>
      </c>
      <c r="Q672">
        <f t="shared" ca="1" si="738"/>
        <v>15</v>
      </c>
      <c r="R672" t="str">
        <f ca="1">OFFSET('map portals'!$A$1,$O672,$N672)</f>
        <v>.</v>
      </c>
      <c r="S672">
        <f t="shared" ca="1" si="739"/>
        <v>33015</v>
      </c>
      <c r="T672">
        <f t="shared" ca="1" si="740"/>
        <v>147</v>
      </c>
    </row>
    <row r="673" spans="1:20">
      <c r="A673" s="3">
        <f t="shared" ca="1" si="731"/>
        <v>664</v>
      </c>
      <c r="B673" s="3">
        <f t="shared" ca="1" si="732"/>
        <v>665</v>
      </c>
      <c r="C673" s="3">
        <f t="shared" ref="C673:I673" ca="1" si="769">B673+IF(0=LEN(OFFSET($L$2,B673,0)),1,0)</f>
        <v>665</v>
      </c>
      <c r="D673" s="3">
        <f t="shared" ca="1" si="769"/>
        <v>665</v>
      </c>
      <c r="E673" s="3">
        <f t="shared" ca="1" si="769"/>
        <v>665</v>
      </c>
      <c r="F673" s="3">
        <f t="shared" ca="1" si="769"/>
        <v>665</v>
      </c>
      <c r="G673" s="3">
        <f t="shared" ca="1" si="769"/>
        <v>665</v>
      </c>
      <c r="H673" s="3">
        <f t="shared" ca="1" si="769"/>
        <v>665</v>
      </c>
      <c r="I673" s="3">
        <f t="shared" ca="1" si="769"/>
        <v>665</v>
      </c>
      <c r="J673" s="3">
        <f ca="1">COUNTIF($A$2:$A672,"="&amp;$A673)+1</f>
        <v>1</v>
      </c>
      <c r="K673">
        <f t="shared" ca="1" si="734"/>
        <v>2</v>
      </c>
      <c r="L673" t="str">
        <f ca="1">IF(M673,"",
IF(R673&lt;&gt;".",IF(OR(R673="@",R673="X"),"",MID(R673,1,1)),
IF(OR(OFFSET('map portals'!$A$1,$Q673,$P673+1)="#",ISNUMBER(MATCH((P673+1)*1000+Q673,$S$2:$S672,0))),"","0")
&amp;IF(OR(OFFSET('map portals'!$A$1,$Q673+1,$P673)="#",ISNUMBER(MATCH(P673*1000+(Q673+1),$S$2:$S672,0))),"","1")
&amp;IF(OR(OFFSET('map portals'!$A$1,$Q673,$P673-1)="#",ISNUMBER(MATCH((P673-1)*1000+Q673,$S$2:$S672,0))),"","2")
&amp;IF(OR(OFFSET('map portals'!$A$1,$Q673-1,$P673)="#",ISNUMBER(MATCH(P673*1000+(Q673-1),$S$2:$S672,0))),"","3")
))</f>
        <v>23</v>
      </c>
      <c r="M673" t="b">
        <f ca="1">ISNUMBER(MATCH(S673,$S$2:$S672,0))</f>
        <v>0</v>
      </c>
      <c r="N673">
        <f t="shared" ca="1" si="735"/>
        <v>29</v>
      </c>
      <c r="O673">
        <f t="shared" ca="1" si="736"/>
        <v>11</v>
      </c>
      <c r="P673">
        <f t="shared" ca="1" si="737"/>
        <v>29</v>
      </c>
      <c r="Q673">
        <f t="shared" ca="1" si="738"/>
        <v>11</v>
      </c>
      <c r="R673" t="str">
        <f ca="1">OFFSET('map portals'!$A$1,$O673,$N673)</f>
        <v>.</v>
      </c>
      <c r="S673">
        <f t="shared" ca="1" si="739"/>
        <v>29011</v>
      </c>
      <c r="T673">
        <f t="shared" ca="1" si="740"/>
        <v>147</v>
      </c>
    </row>
    <row r="674" spans="1:20">
      <c r="A674" s="3">
        <f t="shared" ca="1" si="731"/>
        <v>665</v>
      </c>
      <c r="B674" s="3">
        <f t="shared" ca="1" si="732"/>
        <v>666</v>
      </c>
      <c r="C674" s="3">
        <f t="shared" ref="C674:I674" ca="1" si="770">B674+IF(0=LEN(OFFSET($L$2,B674,0)),1,0)</f>
        <v>666</v>
      </c>
      <c r="D674" s="3">
        <f t="shared" ca="1" si="770"/>
        <v>666</v>
      </c>
      <c r="E674" s="3">
        <f t="shared" ca="1" si="770"/>
        <v>666</v>
      </c>
      <c r="F674" s="3">
        <f t="shared" ca="1" si="770"/>
        <v>666</v>
      </c>
      <c r="G674" s="3">
        <f t="shared" ca="1" si="770"/>
        <v>666</v>
      </c>
      <c r="H674" s="3">
        <f t="shared" ca="1" si="770"/>
        <v>666</v>
      </c>
      <c r="I674" s="3">
        <f t="shared" ca="1" si="770"/>
        <v>666</v>
      </c>
      <c r="J674" s="3">
        <f ca="1">COUNTIF($A$2:$A673,"="&amp;$A674)+1</f>
        <v>1</v>
      </c>
      <c r="K674">
        <f t="shared" ca="1" si="734"/>
        <v>2</v>
      </c>
      <c r="L674" t="str">
        <f ca="1">IF(M674,"",
IF(R674&lt;&gt;".",IF(OR(R674="@",R674="X"),"",MID(R674,1,1)),
IF(OR(OFFSET('map portals'!$A$1,$Q674,$P674+1)="#",ISNUMBER(MATCH((P674+1)*1000+Q674,$S$2:$S673,0))),"","0")
&amp;IF(OR(OFFSET('map portals'!$A$1,$Q674+1,$P674)="#",ISNUMBER(MATCH(P674*1000+(Q674+1),$S$2:$S673,0))),"","1")
&amp;IF(OR(OFFSET('map portals'!$A$1,$Q674,$P674-1)="#",ISNUMBER(MATCH((P674-1)*1000+Q674,$S$2:$S673,0))),"","2")
&amp;IF(OR(OFFSET('map portals'!$A$1,$Q674-1,$P674)="#",ISNUMBER(MATCH(P674*1000+(Q674-1),$S$2:$S673,0))),"","3")
))</f>
        <v>12</v>
      </c>
      <c r="M674" t="b">
        <f ca="1">ISNUMBER(MATCH(S674,$S$2:$S673,0))</f>
        <v>0</v>
      </c>
      <c r="N674">
        <f t="shared" ca="1" si="735"/>
        <v>13</v>
      </c>
      <c r="O674">
        <f t="shared" ca="1" si="736"/>
        <v>3</v>
      </c>
      <c r="P674">
        <f t="shared" ca="1" si="737"/>
        <v>13</v>
      </c>
      <c r="Q674">
        <f t="shared" ca="1" si="738"/>
        <v>3</v>
      </c>
      <c r="R674" t="str">
        <f ca="1">OFFSET('map portals'!$A$1,$O674,$N674)</f>
        <v>.</v>
      </c>
      <c r="S674">
        <f t="shared" ca="1" si="739"/>
        <v>13003</v>
      </c>
      <c r="T674">
        <f t="shared" ca="1" si="740"/>
        <v>147</v>
      </c>
    </row>
    <row r="675" spans="1:20">
      <c r="A675" s="3">
        <f t="shared" ca="1" si="731"/>
        <v>666</v>
      </c>
      <c r="B675" s="3">
        <f t="shared" ca="1" si="732"/>
        <v>667</v>
      </c>
      <c r="C675" s="3">
        <f t="shared" ref="C675:I675" ca="1" si="771">B675+IF(0=LEN(OFFSET($L$2,B675,0)),1,0)</f>
        <v>667</v>
      </c>
      <c r="D675" s="3">
        <f t="shared" ca="1" si="771"/>
        <v>667</v>
      </c>
      <c r="E675" s="3">
        <f t="shared" ca="1" si="771"/>
        <v>667</v>
      </c>
      <c r="F675" s="3">
        <f t="shared" ca="1" si="771"/>
        <v>667</v>
      </c>
      <c r="G675" s="3">
        <f t="shared" ca="1" si="771"/>
        <v>667</v>
      </c>
      <c r="H675" s="3">
        <f t="shared" ca="1" si="771"/>
        <v>667</v>
      </c>
      <c r="I675" s="3">
        <f t="shared" ca="1" si="771"/>
        <v>667</v>
      </c>
      <c r="J675" s="3">
        <f ca="1">COUNTIF($A$2:$A674,"="&amp;$A675)+1</f>
        <v>1</v>
      </c>
      <c r="K675">
        <f t="shared" ca="1" si="734"/>
        <v>2</v>
      </c>
      <c r="L675" t="str">
        <f ca="1">IF(M675,"",
IF(R675&lt;&gt;".",IF(OR(R675="@",R675="X"),"",MID(R675,1,1)),
IF(OR(OFFSET('map portals'!$A$1,$Q675,$P675+1)="#",ISNUMBER(MATCH((P675+1)*1000+Q675,$S$2:$S674,0))),"","0")
&amp;IF(OR(OFFSET('map portals'!$A$1,$Q675+1,$P675)="#",ISNUMBER(MATCH(P675*1000+(Q675+1),$S$2:$S674,0))),"","1")
&amp;IF(OR(OFFSET('map portals'!$A$1,$Q675,$P675-1)="#",ISNUMBER(MATCH((P675-1)*1000+Q675,$S$2:$S674,0))),"","2")
&amp;IF(OR(OFFSET('map portals'!$A$1,$Q675-1,$P675)="#",ISNUMBER(MATCH(P675*1000+(Q675-1),$S$2:$S674,0))),"","3")
))</f>
        <v>1</v>
      </c>
      <c r="M675" t="b">
        <f ca="1">ISNUMBER(MATCH(S675,$S$2:$S674,0))</f>
        <v>0</v>
      </c>
      <c r="N675">
        <f t="shared" ca="1" si="735"/>
        <v>59</v>
      </c>
      <c r="O675">
        <f t="shared" ca="1" si="736"/>
        <v>93</v>
      </c>
      <c r="P675">
        <f t="shared" ca="1" si="737"/>
        <v>59</v>
      </c>
      <c r="Q675">
        <f t="shared" ca="1" si="738"/>
        <v>93</v>
      </c>
      <c r="R675" t="str">
        <f ca="1">OFFSET('map portals'!$A$1,$O675,$N675)</f>
        <v>.</v>
      </c>
      <c r="S675">
        <f t="shared" ca="1" si="739"/>
        <v>59093</v>
      </c>
      <c r="T675">
        <f t="shared" ca="1" si="740"/>
        <v>148</v>
      </c>
    </row>
    <row r="676" spans="1:20">
      <c r="A676" s="3">
        <f t="shared" ca="1" si="731"/>
        <v>667</v>
      </c>
      <c r="B676" s="3">
        <f t="shared" ca="1" si="732"/>
        <v>668</v>
      </c>
      <c r="C676" s="3">
        <f t="shared" ref="C676:I676" ca="1" si="772">B676+IF(0=LEN(OFFSET($L$2,B676,0)),1,0)</f>
        <v>669</v>
      </c>
      <c r="D676" s="3">
        <f t="shared" ca="1" si="772"/>
        <v>669</v>
      </c>
      <c r="E676" s="3">
        <f t="shared" ca="1" si="772"/>
        <v>669</v>
      </c>
      <c r="F676" s="3">
        <f t="shared" ca="1" si="772"/>
        <v>669</v>
      </c>
      <c r="G676" s="3">
        <f t="shared" ca="1" si="772"/>
        <v>669</v>
      </c>
      <c r="H676" s="3">
        <f t="shared" ca="1" si="772"/>
        <v>669</v>
      </c>
      <c r="I676" s="3">
        <f t="shared" ca="1" si="772"/>
        <v>669</v>
      </c>
      <c r="J676" s="3">
        <f ca="1">COUNTIF($A$2:$A675,"="&amp;$A676)+1</f>
        <v>1</v>
      </c>
      <c r="K676">
        <f t="shared" ca="1" si="734"/>
        <v>1</v>
      </c>
      <c r="L676" t="str">
        <f ca="1">IF(M676,"",
IF(R676&lt;&gt;".",IF(OR(R676="@",R676="X"),"",MID(R676,1,1)),
IF(OR(OFFSET('map portals'!$A$1,$Q676,$P676+1)="#",ISNUMBER(MATCH((P676+1)*1000+Q676,$S$2:$S675,0))),"","0")
&amp;IF(OR(OFFSET('map portals'!$A$1,$Q676+1,$P676)="#",ISNUMBER(MATCH(P676*1000+(Q676+1),$S$2:$S675,0))),"","1")
&amp;IF(OR(OFFSET('map portals'!$A$1,$Q676,$P676-1)="#",ISNUMBER(MATCH((P676-1)*1000+Q676,$S$2:$S675,0))),"","2")
&amp;IF(OR(OFFSET('map portals'!$A$1,$Q676-1,$P676)="#",ISNUMBER(MATCH(P676*1000+(Q676-1),$S$2:$S675,0))),"","3")
))</f>
        <v>1</v>
      </c>
      <c r="M676" t="b">
        <f ca="1">ISNUMBER(MATCH(S676,$S$2:$S675,0))</f>
        <v>0</v>
      </c>
      <c r="N676">
        <f t="shared" ca="1" si="735"/>
        <v>41</v>
      </c>
      <c r="O676">
        <f t="shared" ca="1" si="736"/>
        <v>16</v>
      </c>
      <c r="P676">
        <f t="shared" ca="1" si="737"/>
        <v>41</v>
      </c>
      <c r="Q676">
        <f t="shared" ca="1" si="738"/>
        <v>16</v>
      </c>
      <c r="R676" t="str">
        <f ca="1">OFFSET('map portals'!$A$1,$O676,$N676)</f>
        <v>.</v>
      </c>
      <c r="S676">
        <f t="shared" ca="1" si="739"/>
        <v>41016</v>
      </c>
      <c r="T676">
        <f t="shared" ca="1" si="740"/>
        <v>148</v>
      </c>
    </row>
    <row r="677" spans="1:20">
      <c r="A677" s="3">
        <f t="shared" ca="1" si="731"/>
        <v>669</v>
      </c>
      <c r="B677" s="3">
        <f t="shared" ca="1" si="732"/>
        <v>669</v>
      </c>
      <c r="C677" s="3">
        <f t="shared" ref="C677:I677" ca="1" si="773">B677+IF(0=LEN(OFFSET($L$2,B677,0)),1,0)</f>
        <v>669</v>
      </c>
      <c r="D677" s="3">
        <f t="shared" ca="1" si="773"/>
        <v>669</v>
      </c>
      <c r="E677" s="3">
        <f t="shared" ca="1" si="773"/>
        <v>669</v>
      </c>
      <c r="F677" s="3">
        <f t="shared" ca="1" si="773"/>
        <v>669</v>
      </c>
      <c r="G677" s="3">
        <f t="shared" ca="1" si="773"/>
        <v>669</v>
      </c>
      <c r="H677" s="3">
        <f t="shared" ca="1" si="773"/>
        <v>669</v>
      </c>
      <c r="I677" s="3">
        <f t="shared" ca="1" si="773"/>
        <v>669</v>
      </c>
      <c r="J677" s="3">
        <f ca="1">COUNTIF($A$2:$A676,"="&amp;$A677)+1</f>
        <v>1</v>
      </c>
      <c r="K677">
        <f t="shared" ca="1" si="734"/>
        <v>1</v>
      </c>
      <c r="L677" t="str">
        <f ca="1">IF(M677,"",
IF(R677&lt;&gt;".",IF(OR(R677="@",R677="X"),"",MID(R677,1,1)),
IF(OR(OFFSET('map portals'!$A$1,$Q677,$P677+1)="#",ISNUMBER(MATCH((P677+1)*1000+Q677,$S$2:$S676,0))),"","0")
&amp;IF(OR(OFFSET('map portals'!$A$1,$Q677+1,$P677)="#",ISNUMBER(MATCH(P677*1000+(Q677+1),$S$2:$S676,0))),"","1")
&amp;IF(OR(OFFSET('map portals'!$A$1,$Q677,$P677-1)="#",ISNUMBER(MATCH((P677-1)*1000+Q677,$S$2:$S676,0))),"","2")
&amp;IF(OR(OFFSET('map portals'!$A$1,$Q677-1,$P677)="#",ISNUMBER(MATCH(P677*1000+(Q677-1),$S$2:$S676,0))),"","3")
))</f>
        <v>1</v>
      </c>
      <c r="M677" t="b">
        <f ca="1">ISNUMBER(MATCH(S677,$S$2:$S676,0))</f>
        <v>0</v>
      </c>
      <c r="N677">
        <f t="shared" ca="1" si="735"/>
        <v>31</v>
      </c>
      <c r="O677">
        <f t="shared" ca="1" si="736"/>
        <v>18</v>
      </c>
      <c r="P677">
        <f t="shared" ca="1" si="737"/>
        <v>31</v>
      </c>
      <c r="Q677">
        <f t="shared" ca="1" si="738"/>
        <v>18</v>
      </c>
      <c r="R677" t="str">
        <f ca="1">OFFSET('map portals'!$A$1,$O677,$N677)</f>
        <v>.</v>
      </c>
      <c r="S677">
        <f t="shared" ca="1" si="739"/>
        <v>31018</v>
      </c>
      <c r="T677">
        <f t="shared" ca="1" si="740"/>
        <v>148</v>
      </c>
    </row>
    <row r="678" spans="1:20">
      <c r="A678" s="3">
        <f t="shared" ca="1" si="731"/>
        <v>669</v>
      </c>
      <c r="B678" s="3">
        <f t="shared" ca="1" si="732"/>
        <v>670</v>
      </c>
      <c r="C678" s="3">
        <f t="shared" ref="C678:I678" ca="1" si="774">B678+IF(0=LEN(OFFSET($L$2,B678,0)),1,0)</f>
        <v>670</v>
      </c>
      <c r="D678" s="3">
        <f t="shared" ca="1" si="774"/>
        <v>670</v>
      </c>
      <c r="E678" s="3">
        <f t="shared" ca="1" si="774"/>
        <v>670</v>
      </c>
      <c r="F678" s="3">
        <f t="shared" ca="1" si="774"/>
        <v>670</v>
      </c>
      <c r="G678" s="3">
        <f t="shared" ca="1" si="774"/>
        <v>670</v>
      </c>
      <c r="H678" s="3">
        <f t="shared" ca="1" si="774"/>
        <v>670</v>
      </c>
      <c r="I678" s="3">
        <f t="shared" ca="1" si="774"/>
        <v>670</v>
      </c>
      <c r="J678" s="3">
        <f ca="1">COUNTIF($A$2:$A677,"="&amp;$A678)+1</f>
        <v>2</v>
      </c>
      <c r="K678">
        <f t="shared" ca="1" si="734"/>
        <v>2</v>
      </c>
      <c r="L678" t="str">
        <f ca="1">IF(M678,"",
IF(R678&lt;&gt;".",IF(OR(R678="@",R678="X"),"",MID(R678,1,1)),
IF(OR(OFFSET('map portals'!$A$1,$Q678,$P678+1)="#",ISNUMBER(MATCH((P678+1)*1000+Q678,$S$2:$S677,0))),"","0")
&amp;IF(OR(OFFSET('map portals'!$A$1,$Q678+1,$P678)="#",ISNUMBER(MATCH(P678*1000+(Q678+1),$S$2:$S677,0))),"","1")
&amp;IF(OR(OFFSET('map portals'!$A$1,$Q678,$P678-1)="#",ISNUMBER(MATCH((P678-1)*1000+Q678,$S$2:$S677,0))),"","2")
&amp;IF(OR(OFFSET('map portals'!$A$1,$Q678-1,$P678)="#",ISNUMBER(MATCH(P678*1000+(Q678-1),$S$2:$S677,0))),"","3")
))</f>
        <v>2</v>
      </c>
      <c r="M678" t="b">
        <f ca="1">ISNUMBER(MATCH(S678,$S$2:$S677,0))</f>
        <v>0</v>
      </c>
      <c r="N678">
        <f t="shared" ca="1" si="735"/>
        <v>30</v>
      </c>
      <c r="O678">
        <f t="shared" ca="1" si="736"/>
        <v>17</v>
      </c>
      <c r="P678">
        <f t="shared" ca="1" si="737"/>
        <v>30</v>
      </c>
      <c r="Q678">
        <f t="shared" ca="1" si="738"/>
        <v>17</v>
      </c>
      <c r="R678" t="str">
        <f ca="1">OFFSET('map portals'!$A$1,$O678,$N678)</f>
        <v>.</v>
      </c>
      <c r="S678">
        <f t="shared" ca="1" si="739"/>
        <v>30017</v>
      </c>
      <c r="T678">
        <f t="shared" ca="1" si="740"/>
        <v>148</v>
      </c>
    </row>
    <row r="679" spans="1:20">
      <c r="A679" s="3">
        <f t="shared" ca="1" si="731"/>
        <v>670</v>
      </c>
      <c r="B679" s="3">
        <f t="shared" ca="1" si="732"/>
        <v>671</v>
      </c>
      <c r="C679" s="3">
        <f t="shared" ref="C679:I679" ca="1" si="775">B679+IF(0=LEN(OFFSET($L$2,B679,0)),1,0)</f>
        <v>671</v>
      </c>
      <c r="D679" s="3">
        <f t="shared" ca="1" si="775"/>
        <v>671</v>
      </c>
      <c r="E679" s="3">
        <f t="shared" ca="1" si="775"/>
        <v>671</v>
      </c>
      <c r="F679" s="3">
        <f t="shared" ca="1" si="775"/>
        <v>671</v>
      </c>
      <c r="G679" s="3">
        <f t="shared" ca="1" si="775"/>
        <v>671</v>
      </c>
      <c r="H679" s="3">
        <f t="shared" ca="1" si="775"/>
        <v>671</v>
      </c>
      <c r="I679" s="3">
        <f t="shared" ca="1" si="775"/>
        <v>671</v>
      </c>
      <c r="J679" s="3">
        <f ca="1">COUNTIF($A$2:$A678,"="&amp;$A679)+1</f>
        <v>1</v>
      </c>
      <c r="K679">
        <f t="shared" ca="1" si="734"/>
        <v>2</v>
      </c>
      <c r="L679" t="str">
        <f ca="1">IF(M679,"",
IF(R679&lt;&gt;".",IF(OR(R679="@",R679="X"),"",MID(R679,1,1)),
IF(OR(OFFSET('map portals'!$A$1,$Q679,$P679+1)="#",ISNUMBER(MATCH((P679+1)*1000+Q679,$S$2:$S678,0))),"","0")
&amp;IF(OR(OFFSET('map portals'!$A$1,$Q679+1,$P679)="#",ISNUMBER(MATCH(P679*1000+(Q679+1),$S$2:$S678,0))),"","1")
&amp;IF(OR(OFFSET('map portals'!$A$1,$Q679,$P679-1)="#",ISNUMBER(MATCH((P679-1)*1000+Q679,$S$2:$S678,0))),"","2")
&amp;IF(OR(OFFSET('map portals'!$A$1,$Q679-1,$P679)="#",ISNUMBER(MATCH(P679*1000+(Q679-1),$S$2:$S678,0))),"","3")
))</f>
        <v>2</v>
      </c>
      <c r="M679" t="b">
        <f ca="1">ISNUMBER(MATCH(S679,$S$2:$S678,0))</f>
        <v>0</v>
      </c>
      <c r="N679">
        <f t="shared" ca="1" si="735"/>
        <v>32</v>
      </c>
      <c r="O679">
        <f t="shared" ca="1" si="736"/>
        <v>15</v>
      </c>
      <c r="P679">
        <f t="shared" ca="1" si="737"/>
        <v>32</v>
      </c>
      <c r="Q679">
        <f t="shared" ca="1" si="738"/>
        <v>15</v>
      </c>
      <c r="R679" t="str">
        <f ca="1">OFFSET('map portals'!$A$1,$O679,$N679)</f>
        <v>.</v>
      </c>
      <c r="S679">
        <f t="shared" ca="1" si="739"/>
        <v>32015</v>
      </c>
      <c r="T679">
        <f t="shared" ca="1" si="740"/>
        <v>148</v>
      </c>
    </row>
    <row r="680" spans="1:20">
      <c r="A680" s="3">
        <f t="shared" ca="1" si="731"/>
        <v>671</v>
      </c>
      <c r="B680" s="3">
        <f t="shared" ca="1" si="732"/>
        <v>671</v>
      </c>
      <c r="C680" s="3">
        <f t="shared" ref="C680:I680" ca="1" si="776">B680+IF(0=LEN(OFFSET($L$2,B680,0)),1,0)</f>
        <v>671</v>
      </c>
      <c r="D680" s="3">
        <f t="shared" ca="1" si="776"/>
        <v>671</v>
      </c>
      <c r="E680" s="3">
        <f t="shared" ca="1" si="776"/>
        <v>671</v>
      </c>
      <c r="F680" s="3">
        <f t="shared" ca="1" si="776"/>
        <v>671</v>
      </c>
      <c r="G680" s="3">
        <f t="shared" ca="1" si="776"/>
        <v>671</v>
      </c>
      <c r="H680" s="3">
        <f t="shared" ca="1" si="776"/>
        <v>671</v>
      </c>
      <c r="I680" s="3">
        <f t="shared" ca="1" si="776"/>
        <v>671</v>
      </c>
      <c r="J680" s="3">
        <f ca="1">COUNTIF($A$2:$A679,"="&amp;$A680)+1</f>
        <v>1</v>
      </c>
      <c r="K680">
        <f t="shared" ca="1" si="734"/>
        <v>2</v>
      </c>
      <c r="L680" t="str">
        <f ca="1">IF(M680,"",
IF(R680&lt;&gt;".",IF(OR(R680="@",R680="X"),"",MID(R680,1,1)),
IF(OR(OFFSET('map portals'!$A$1,$Q680,$P680+1)="#",ISNUMBER(MATCH((P680+1)*1000+Q680,$S$2:$S679,0))),"","0")
&amp;IF(OR(OFFSET('map portals'!$A$1,$Q680+1,$P680)="#",ISNUMBER(MATCH(P680*1000+(Q680+1),$S$2:$S679,0))),"","1")
&amp;IF(OR(OFFSET('map portals'!$A$1,$Q680,$P680-1)="#",ISNUMBER(MATCH((P680-1)*1000+Q680,$S$2:$S679,0))),"","2")
&amp;IF(OR(OFFSET('map portals'!$A$1,$Q680-1,$P680)="#",ISNUMBER(MATCH(P680*1000+(Q680-1),$S$2:$S679,0))),"","3")
))</f>
        <v>2</v>
      </c>
      <c r="M680" t="b">
        <f ca="1">ISNUMBER(MATCH(S680,$S$2:$S679,0))</f>
        <v>0</v>
      </c>
      <c r="N680">
        <f t="shared" ca="1" si="735"/>
        <v>28</v>
      </c>
      <c r="O680">
        <f t="shared" ca="1" si="736"/>
        <v>11</v>
      </c>
      <c r="P680">
        <f t="shared" ca="1" si="737"/>
        <v>28</v>
      </c>
      <c r="Q680">
        <f t="shared" ca="1" si="738"/>
        <v>11</v>
      </c>
      <c r="R680" t="str">
        <f ca="1">OFFSET('map portals'!$A$1,$O680,$N680)</f>
        <v>.</v>
      </c>
      <c r="S680">
        <f t="shared" ca="1" si="739"/>
        <v>28011</v>
      </c>
      <c r="T680">
        <f t="shared" ca="1" si="740"/>
        <v>148</v>
      </c>
    </row>
    <row r="681" spans="1:20">
      <c r="A681" s="3">
        <f t="shared" ca="1" si="731"/>
        <v>671</v>
      </c>
      <c r="B681" s="3">
        <f t="shared" ca="1" si="732"/>
        <v>672</v>
      </c>
      <c r="C681" s="3">
        <f t="shared" ref="C681:I681" ca="1" si="777">B681+IF(0=LEN(OFFSET($L$2,B681,0)),1,0)</f>
        <v>672</v>
      </c>
      <c r="D681" s="3">
        <f t="shared" ca="1" si="777"/>
        <v>672</v>
      </c>
      <c r="E681" s="3">
        <f t="shared" ca="1" si="777"/>
        <v>672</v>
      </c>
      <c r="F681" s="3">
        <f t="shared" ca="1" si="777"/>
        <v>672</v>
      </c>
      <c r="G681" s="3">
        <f t="shared" ca="1" si="777"/>
        <v>672</v>
      </c>
      <c r="H681" s="3">
        <f t="shared" ca="1" si="777"/>
        <v>672</v>
      </c>
      <c r="I681" s="3">
        <f t="shared" ca="1" si="777"/>
        <v>672</v>
      </c>
      <c r="J681" s="3">
        <f ca="1">COUNTIF($A$2:$A680,"="&amp;$A681)+1</f>
        <v>2</v>
      </c>
      <c r="K681">
        <f t="shared" ca="1" si="734"/>
        <v>3</v>
      </c>
      <c r="L681" t="str">
        <f ca="1">IF(M681,"",
IF(R681&lt;&gt;".",IF(OR(R681="@",R681="X"),"",MID(R681,1,1)),
IF(OR(OFFSET('map portals'!$A$1,$Q681,$P681+1)="#",ISNUMBER(MATCH((P681+1)*1000+Q681,$S$2:$S680,0))),"","0")
&amp;IF(OR(OFFSET('map portals'!$A$1,$Q681+1,$P681)="#",ISNUMBER(MATCH(P681*1000+(Q681+1),$S$2:$S680,0))),"","1")
&amp;IF(OR(OFFSET('map portals'!$A$1,$Q681,$P681-1)="#",ISNUMBER(MATCH((P681-1)*1000+Q681,$S$2:$S680,0))),"","2")
&amp;IF(OR(OFFSET('map portals'!$A$1,$Q681-1,$P681)="#",ISNUMBER(MATCH(P681*1000+(Q681-1),$S$2:$S680,0))),"","3")
))</f>
        <v>3</v>
      </c>
      <c r="M681" t="b">
        <f ca="1">ISNUMBER(MATCH(S681,$S$2:$S680,0))</f>
        <v>0</v>
      </c>
      <c r="N681">
        <f t="shared" ca="1" si="735"/>
        <v>29</v>
      </c>
      <c r="O681">
        <f t="shared" ca="1" si="736"/>
        <v>10</v>
      </c>
      <c r="P681">
        <f t="shared" ca="1" si="737"/>
        <v>29</v>
      </c>
      <c r="Q681">
        <f t="shared" ca="1" si="738"/>
        <v>10</v>
      </c>
      <c r="R681" t="str">
        <f ca="1">OFFSET('map portals'!$A$1,$O681,$N681)</f>
        <v>.</v>
      </c>
      <c r="S681">
        <f t="shared" ca="1" si="739"/>
        <v>29010</v>
      </c>
      <c r="T681">
        <f t="shared" ca="1" si="740"/>
        <v>148</v>
      </c>
    </row>
    <row r="682" spans="1:20">
      <c r="A682" s="3">
        <f t="shared" ca="1" si="731"/>
        <v>672</v>
      </c>
      <c r="B682" s="3">
        <f t="shared" ca="1" si="732"/>
        <v>672</v>
      </c>
      <c r="C682" s="3">
        <f t="shared" ref="C682:I682" ca="1" si="778">B682+IF(0=LEN(OFFSET($L$2,B682,0)),1,0)</f>
        <v>672</v>
      </c>
      <c r="D682" s="3">
        <f t="shared" ca="1" si="778"/>
        <v>672</v>
      </c>
      <c r="E682" s="3">
        <f t="shared" ca="1" si="778"/>
        <v>672</v>
      </c>
      <c r="F682" s="3">
        <f t="shared" ca="1" si="778"/>
        <v>672</v>
      </c>
      <c r="G682" s="3">
        <f t="shared" ca="1" si="778"/>
        <v>672</v>
      </c>
      <c r="H682" s="3">
        <f t="shared" ca="1" si="778"/>
        <v>672</v>
      </c>
      <c r="I682" s="3">
        <f t="shared" ca="1" si="778"/>
        <v>672</v>
      </c>
      <c r="J682" s="3">
        <f ca="1">COUNTIF($A$2:$A681,"="&amp;$A682)+1</f>
        <v>1</v>
      </c>
      <c r="K682">
        <f t="shared" ca="1" si="734"/>
        <v>1</v>
      </c>
      <c r="L682" t="str">
        <f ca="1">IF(M682,"",
IF(R682&lt;&gt;".",IF(OR(R682="@",R682="X"),"",MID(R682,1,1)),
IF(OR(OFFSET('map portals'!$A$1,$Q682,$P682+1)="#",ISNUMBER(MATCH((P682+1)*1000+Q682,$S$2:$S681,0))),"","0")
&amp;IF(OR(OFFSET('map portals'!$A$1,$Q682+1,$P682)="#",ISNUMBER(MATCH(P682*1000+(Q682+1),$S$2:$S681,0))),"","1")
&amp;IF(OR(OFFSET('map portals'!$A$1,$Q682,$P682-1)="#",ISNUMBER(MATCH((P682-1)*1000+Q682,$S$2:$S681,0))),"","2")
&amp;IF(OR(OFFSET('map portals'!$A$1,$Q682-1,$P682)="#",ISNUMBER(MATCH(P682*1000+(Q682-1),$S$2:$S681,0))),"","3")
))</f>
        <v>1</v>
      </c>
      <c r="M682" t="b">
        <f ca="1">ISNUMBER(MATCH(S682,$S$2:$S681,0))</f>
        <v>0</v>
      </c>
      <c r="N682">
        <f t="shared" ca="1" si="735"/>
        <v>13</v>
      </c>
      <c r="O682">
        <f t="shared" ca="1" si="736"/>
        <v>4</v>
      </c>
      <c r="P682">
        <f t="shared" ca="1" si="737"/>
        <v>13</v>
      </c>
      <c r="Q682">
        <f t="shared" ca="1" si="738"/>
        <v>4</v>
      </c>
      <c r="R682" t="str">
        <f ca="1">OFFSET('map portals'!$A$1,$O682,$N682)</f>
        <v>.</v>
      </c>
      <c r="S682">
        <f t="shared" ca="1" si="739"/>
        <v>13004</v>
      </c>
      <c r="T682">
        <f t="shared" ca="1" si="740"/>
        <v>148</v>
      </c>
    </row>
    <row r="683" spans="1:20">
      <c r="A683" s="3">
        <f t="shared" ca="1" si="731"/>
        <v>672</v>
      </c>
      <c r="B683" s="3">
        <f t="shared" ca="1" si="732"/>
        <v>673</v>
      </c>
      <c r="C683" s="3">
        <f t="shared" ref="C683:I683" ca="1" si="779">B683+IF(0=LEN(OFFSET($L$2,B683,0)),1,0)</f>
        <v>673</v>
      </c>
      <c r="D683" s="3">
        <f t="shared" ca="1" si="779"/>
        <v>673</v>
      </c>
      <c r="E683" s="3">
        <f t="shared" ca="1" si="779"/>
        <v>673</v>
      </c>
      <c r="F683" s="3">
        <f t="shared" ca="1" si="779"/>
        <v>673</v>
      </c>
      <c r="G683" s="3">
        <f t="shared" ca="1" si="779"/>
        <v>673</v>
      </c>
      <c r="H683" s="3">
        <f t="shared" ca="1" si="779"/>
        <v>673</v>
      </c>
      <c r="I683" s="3">
        <f t="shared" ca="1" si="779"/>
        <v>673</v>
      </c>
      <c r="J683" s="3">
        <f ca="1">COUNTIF($A$2:$A682,"="&amp;$A683)+1</f>
        <v>2</v>
      </c>
      <c r="K683">
        <f t="shared" ca="1" si="734"/>
        <v>2</v>
      </c>
      <c r="L683" t="str">
        <f ca="1">IF(M683,"",
IF(R683&lt;&gt;".",IF(OR(R683="@",R683="X"),"",MID(R683,1,1)),
IF(OR(OFFSET('map portals'!$A$1,$Q683,$P683+1)="#",ISNUMBER(MATCH((P683+1)*1000+Q683,$S$2:$S682,0))),"","0")
&amp;IF(OR(OFFSET('map portals'!$A$1,$Q683+1,$P683)="#",ISNUMBER(MATCH(P683*1000+(Q683+1),$S$2:$S682,0))),"","1")
&amp;IF(OR(OFFSET('map portals'!$A$1,$Q683,$P683-1)="#",ISNUMBER(MATCH((P683-1)*1000+Q683,$S$2:$S682,0))),"","2")
&amp;IF(OR(OFFSET('map portals'!$A$1,$Q683-1,$P683)="#",ISNUMBER(MATCH(P683*1000+(Q683-1),$S$2:$S682,0))),"","3")
))</f>
        <v>2</v>
      </c>
      <c r="M683" t="b">
        <f ca="1">ISNUMBER(MATCH(S683,$S$2:$S682,0))</f>
        <v>0</v>
      </c>
      <c r="N683">
        <f t="shared" ca="1" si="735"/>
        <v>12</v>
      </c>
      <c r="O683">
        <f t="shared" ca="1" si="736"/>
        <v>3</v>
      </c>
      <c r="P683">
        <f t="shared" ca="1" si="737"/>
        <v>12</v>
      </c>
      <c r="Q683">
        <f t="shared" ca="1" si="738"/>
        <v>3</v>
      </c>
      <c r="R683" t="str">
        <f ca="1">OFFSET('map portals'!$A$1,$O683,$N683)</f>
        <v>.</v>
      </c>
      <c r="S683">
        <f t="shared" ca="1" si="739"/>
        <v>12003</v>
      </c>
      <c r="T683">
        <f t="shared" ca="1" si="740"/>
        <v>148</v>
      </c>
    </row>
    <row r="684" spans="1:20">
      <c r="A684" s="3">
        <f t="shared" ca="1" si="731"/>
        <v>673</v>
      </c>
      <c r="B684" s="3">
        <f t="shared" ca="1" si="732"/>
        <v>674</v>
      </c>
      <c r="C684" s="3">
        <f t="shared" ref="C684:I684" ca="1" si="780">B684+IF(0=LEN(OFFSET($L$2,B684,0)),1,0)</f>
        <v>674</v>
      </c>
      <c r="D684" s="3">
        <f t="shared" ca="1" si="780"/>
        <v>674</v>
      </c>
      <c r="E684" s="3">
        <f t="shared" ca="1" si="780"/>
        <v>674</v>
      </c>
      <c r="F684" s="3">
        <f t="shared" ca="1" si="780"/>
        <v>674</v>
      </c>
      <c r="G684" s="3">
        <f t="shared" ca="1" si="780"/>
        <v>674</v>
      </c>
      <c r="H684" s="3">
        <f t="shared" ca="1" si="780"/>
        <v>674</v>
      </c>
      <c r="I684" s="3">
        <f t="shared" ca="1" si="780"/>
        <v>674</v>
      </c>
      <c r="J684" s="3">
        <f ca="1">COUNTIF($A$2:$A683,"="&amp;$A684)+1</f>
        <v>1</v>
      </c>
      <c r="K684">
        <f t="shared" ca="1" si="734"/>
        <v>1</v>
      </c>
      <c r="L684" t="str">
        <f ca="1">IF(M684,"",
IF(R684&lt;&gt;".",IF(OR(R684="@",R684="X"),"",MID(R684,1,1)),
IF(OR(OFFSET('map portals'!$A$1,$Q684,$P684+1)="#",ISNUMBER(MATCH((P684+1)*1000+Q684,$S$2:$S683,0))),"","0")
&amp;IF(OR(OFFSET('map portals'!$A$1,$Q684+1,$P684)="#",ISNUMBER(MATCH(P684*1000+(Q684+1),$S$2:$S683,0))),"","1")
&amp;IF(OR(OFFSET('map portals'!$A$1,$Q684,$P684-1)="#",ISNUMBER(MATCH((P684-1)*1000+Q684,$S$2:$S683,0))),"","2")
&amp;IF(OR(OFFSET('map portals'!$A$1,$Q684-1,$P684)="#",ISNUMBER(MATCH(P684*1000+(Q684-1),$S$2:$S683,0))),"","3")
))</f>
        <v>1</v>
      </c>
      <c r="M684" t="b">
        <f ca="1">ISNUMBER(MATCH(S684,$S$2:$S683,0))</f>
        <v>0</v>
      </c>
      <c r="N684">
        <f t="shared" ca="1" si="735"/>
        <v>59</v>
      </c>
      <c r="O684">
        <f t="shared" ca="1" si="736"/>
        <v>94</v>
      </c>
      <c r="P684">
        <f t="shared" ca="1" si="737"/>
        <v>59</v>
      </c>
      <c r="Q684">
        <f t="shared" ca="1" si="738"/>
        <v>94</v>
      </c>
      <c r="R684" t="str">
        <f ca="1">OFFSET('map portals'!$A$1,$O684,$N684)</f>
        <v>.</v>
      </c>
      <c r="S684">
        <f t="shared" ca="1" si="739"/>
        <v>59094</v>
      </c>
      <c r="T684">
        <f t="shared" ca="1" si="740"/>
        <v>149</v>
      </c>
    </row>
    <row r="685" spans="1:20">
      <c r="A685" s="3">
        <f t="shared" ca="1" si="731"/>
        <v>674</v>
      </c>
      <c r="B685" s="3">
        <f t="shared" ca="1" si="732"/>
        <v>675</v>
      </c>
      <c r="C685" s="3">
        <f t="shared" ref="C685:I685" ca="1" si="781">B685+IF(0=LEN(OFFSET($L$2,B685,0)),1,0)</f>
        <v>675</v>
      </c>
      <c r="D685" s="3">
        <f t="shared" ca="1" si="781"/>
        <v>675</v>
      </c>
      <c r="E685" s="3">
        <f t="shared" ca="1" si="781"/>
        <v>675</v>
      </c>
      <c r="F685" s="3">
        <f t="shared" ca="1" si="781"/>
        <v>675</v>
      </c>
      <c r="G685" s="3">
        <f t="shared" ca="1" si="781"/>
        <v>675</v>
      </c>
      <c r="H685" s="3">
        <f t="shared" ca="1" si="781"/>
        <v>675</v>
      </c>
      <c r="I685" s="3">
        <f t="shared" ca="1" si="781"/>
        <v>675</v>
      </c>
      <c r="J685" s="3">
        <f ca="1">COUNTIF($A$2:$A684,"="&amp;$A685)+1</f>
        <v>1</v>
      </c>
      <c r="K685">
        <f t="shared" ca="1" si="734"/>
        <v>1</v>
      </c>
      <c r="L685" t="str">
        <f ca="1">IF(M685,"",
IF(R685&lt;&gt;".",IF(OR(R685="@",R685="X"),"",MID(R685,1,1)),
IF(OR(OFFSET('map portals'!$A$1,$Q685,$P685+1)="#",ISNUMBER(MATCH((P685+1)*1000+Q685,$S$2:$S684,0))),"","0")
&amp;IF(OR(OFFSET('map portals'!$A$1,$Q685+1,$P685)="#",ISNUMBER(MATCH(P685*1000+(Q685+1),$S$2:$S684,0))),"","1")
&amp;IF(OR(OFFSET('map portals'!$A$1,$Q685,$P685-1)="#",ISNUMBER(MATCH((P685-1)*1000+Q685,$S$2:$S684,0))),"","2")
&amp;IF(OR(OFFSET('map portals'!$A$1,$Q685-1,$P685)="#",ISNUMBER(MATCH(P685*1000+(Q685-1),$S$2:$S684,0))),"","3")
))</f>
        <v>1</v>
      </c>
      <c r="M685" t="b">
        <f ca="1">ISNUMBER(MATCH(S685,$S$2:$S684,0))</f>
        <v>0</v>
      </c>
      <c r="N685">
        <f t="shared" ca="1" si="735"/>
        <v>41</v>
      </c>
      <c r="O685">
        <f t="shared" ca="1" si="736"/>
        <v>17</v>
      </c>
      <c r="P685">
        <f t="shared" ca="1" si="737"/>
        <v>41</v>
      </c>
      <c r="Q685">
        <f t="shared" ca="1" si="738"/>
        <v>17</v>
      </c>
      <c r="R685" t="str">
        <f ca="1">OFFSET('map portals'!$A$1,$O685,$N685)</f>
        <v>.</v>
      </c>
      <c r="S685">
        <f t="shared" ca="1" si="739"/>
        <v>41017</v>
      </c>
      <c r="T685">
        <f t="shared" ca="1" si="740"/>
        <v>149</v>
      </c>
    </row>
    <row r="686" spans="1:20">
      <c r="A686" s="3">
        <f t="shared" ca="1" si="731"/>
        <v>675</v>
      </c>
      <c r="B686" s="3">
        <f t="shared" ca="1" si="732"/>
        <v>676</v>
      </c>
      <c r="C686" s="3">
        <f t="shared" ref="C686:I686" ca="1" si="782">B686+IF(0=LEN(OFFSET($L$2,B686,0)),1,0)</f>
        <v>676</v>
      </c>
      <c r="D686" s="3">
        <f t="shared" ca="1" si="782"/>
        <v>676</v>
      </c>
      <c r="E686" s="3">
        <f t="shared" ca="1" si="782"/>
        <v>676</v>
      </c>
      <c r="F686" s="3">
        <f t="shared" ca="1" si="782"/>
        <v>676</v>
      </c>
      <c r="G686" s="3">
        <f t="shared" ca="1" si="782"/>
        <v>676</v>
      </c>
      <c r="H686" s="3">
        <f t="shared" ca="1" si="782"/>
        <v>676</v>
      </c>
      <c r="I686" s="3">
        <f t="shared" ca="1" si="782"/>
        <v>676</v>
      </c>
      <c r="J686" s="3">
        <f ca="1">COUNTIF($A$2:$A685,"="&amp;$A686)+1</f>
        <v>1</v>
      </c>
      <c r="K686">
        <f t="shared" ca="1" si="734"/>
        <v>1</v>
      </c>
      <c r="L686" t="str">
        <f ca="1">IF(M686,"",
IF(R686&lt;&gt;".",IF(OR(R686="@",R686="X"),"",MID(R686,1,1)),
IF(OR(OFFSET('map portals'!$A$1,$Q686,$P686+1)="#",ISNUMBER(MATCH((P686+1)*1000+Q686,$S$2:$S685,0))),"","0")
&amp;IF(OR(OFFSET('map portals'!$A$1,$Q686+1,$P686)="#",ISNUMBER(MATCH(P686*1000+(Q686+1),$S$2:$S685,0))),"","1")
&amp;IF(OR(OFFSET('map portals'!$A$1,$Q686,$P686-1)="#",ISNUMBER(MATCH((P686-1)*1000+Q686,$S$2:$S685,0))),"","2")
&amp;IF(OR(OFFSET('map portals'!$A$1,$Q686-1,$P686)="#",ISNUMBER(MATCH(P686*1000+(Q686-1),$S$2:$S685,0))),"","3")
))</f>
        <v>1</v>
      </c>
      <c r="M686" t="b">
        <f ca="1">ISNUMBER(MATCH(S686,$S$2:$S685,0))</f>
        <v>0</v>
      </c>
      <c r="N686">
        <f t="shared" ca="1" si="735"/>
        <v>31</v>
      </c>
      <c r="O686">
        <f t="shared" ca="1" si="736"/>
        <v>19</v>
      </c>
      <c r="P686">
        <f t="shared" ca="1" si="737"/>
        <v>31</v>
      </c>
      <c r="Q686">
        <f t="shared" ca="1" si="738"/>
        <v>19</v>
      </c>
      <c r="R686" t="str">
        <f ca="1">OFFSET('map portals'!$A$1,$O686,$N686)</f>
        <v>.</v>
      </c>
      <c r="S686">
        <f t="shared" ca="1" si="739"/>
        <v>31019</v>
      </c>
      <c r="T686">
        <f t="shared" ca="1" si="740"/>
        <v>149</v>
      </c>
    </row>
    <row r="687" spans="1:20">
      <c r="A687" s="3">
        <f t="shared" ca="1" si="731"/>
        <v>676</v>
      </c>
      <c r="B687" s="3">
        <f t="shared" ca="1" si="732"/>
        <v>677</v>
      </c>
      <c r="C687" s="3">
        <f t="shared" ref="C687:I687" ca="1" si="783">B687+IF(0=LEN(OFFSET($L$2,B687,0)),1,0)</f>
        <v>677</v>
      </c>
      <c r="D687" s="3">
        <f t="shared" ca="1" si="783"/>
        <v>677</v>
      </c>
      <c r="E687" s="3">
        <f t="shared" ca="1" si="783"/>
        <v>677</v>
      </c>
      <c r="F687" s="3">
        <f t="shared" ca="1" si="783"/>
        <v>677</v>
      </c>
      <c r="G687" s="3">
        <f t="shared" ca="1" si="783"/>
        <v>677</v>
      </c>
      <c r="H687" s="3">
        <f t="shared" ca="1" si="783"/>
        <v>677</v>
      </c>
      <c r="I687" s="3">
        <f t="shared" ca="1" si="783"/>
        <v>677</v>
      </c>
      <c r="J687" s="3">
        <f ca="1">COUNTIF($A$2:$A686,"="&amp;$A687)+1</f>
        <v>1</v>
      </c>
      <c r="K687">
        <f t="shared" ca="1" si="734"/>
        <v>2</v>
      </c>
      <c r="L687" t="str">
        <f ca="1">IF(M687,"",
IF(R687&lt;&gt;".",IF(OR(R687="@",R687="X"),"",MID(R687,1,1)),
IF(OR(OFFSET('map portals'!$A$1,$Q687,$P687+1)="#",ISNUMBER(MATCH((P687+1)*1000+Q687,$S$2:$S686,0))),"","0")
&amp;IF(OR(OFFSET('map portals'!$A$1,$Q687+1,$P687)="#",ISNUMBER(MATCH(P687*1000+(Q687+1),$S$2:$S686,0))),"","1")
&amp;IF(OR(OFFSET('map portals'!$A$1,$Q687,$P687-1)="#",ISNUMBER(MATCH((P687-1)*1000+Q687,$S$2:$S686,0))),"","2")
&amp;IF(OR(OFFSET('map portals'!$A$1,$Q687-1,$P687)="#",ISNUMBER(MATCH(P687*1000+(Q687-1),$S$2:$S686,0))),"","3")
))</f>
        <v>13</v>
      </c>
      <c r="M687" t="b">
        <f ca="1">ISNUMBER(MATCH(S687,$S$2:$S686,0))</f>
        <v>0</v>
      </c>
      <c r="N687">
        <f t="shared" ca="1" si="735"/>
        <v>29</v>
      </c>
      <c r="O687">
        <f t="shared" ca="1" si="736"/>
        <v>17</v>
      </c>
      <c r="P687">
        <f t="shared" ca="1" si="737"/>
        <v>29</v>
      </c>
      <c r="Q687">
        <f t="shared" ca="1" si="738"/>
        <v>17</v>
      </c>
      <c r="R687" t="str">
        <f ca="1">OFFSET('map portals'!$A$1,$O687,$N687)</f>
        <v>.</v>
      </c>
      <c r="S687">
        <f t="shared" ca="1" si="739"/>
        <v>29017</v>
      </c>
      <c r="T687">
        <f t="shared" ca="1" si="740"/>
        <v>149</v>
      </c>
    </row>
    <row r="688" spans="1:20">
      <c r="A688" s="3">
        <f t="shared" ca="1" si="731"/>
        <v>677</v>
      </c>
      <c r="B688" s="3">
        <f t="shared" ca="1" si="732"/>
        <v>678</v>
      </c>
      <c r="C688" s="3">
        <f t="shared" ref="C688:I688" ca="1" si="784">B688+IF(0=LEN(OFFSET($L$2,B688,0)),1,0)</f>
        <v>678</v>
      </c>
      <c r="D688" s="3">
        <f t="shared" ca="1" si="784"/>
        <v>678</v>
      </c>
      <c r="E688" s="3">
        <f t="shared" ca="1" si="784"/>
        <v>678</v>
      </c>
      <c r="F688" s="3">
        <f t="shared" ca="1" si="784"/>
        <v>678</v>
      </c>
      <c r="G688" s="3">
        <f t="shared" ca="1" si="784"/>
        <v>678</v>
      </c>
      <c r="H688" s="3">
        <f t="shared" ca="1" si="784"/>
        <v>678</v>
      </c>
      <c r="I688" s="3">
        <f t="shared" ca="1" si="784"/>
        <v>678</v>
      </c>
      <c r="J688" s="3">
        <f ca="1">COUNTIF($A$2:$A687,"="&amp;$A688)+1</f>
        <v>1</v>
      </c>
      <c r="K688">
        <f t="shared" ca="1" si="734"/>
        <v>2</v>
      </c>
      <c r="L688" t="str">
        <f ca="1">IF(M688,"",
IF(R688&lt;&gt;".",IF(OR(R688="@",R688="X"),"",MID(R688,1,1)),
IF(OR(OFFSET('map portals'!$A$1,$Q688,$P688+1)="#",ISNUMBER(MATCH((P688+1)*1000+Q688,$S$2:$S687,0))),"","0")
&amp;IF(OR(OFFSET('map portals'!$A$1,$Q688+1,$P688)="#",ISNUMBER(MATCH(P688*1000+(Q688+1),$S$2:$S687,0))),"","1")
&amp;IF(OR(OFFSET('map portals'!$A$1,$Q688,$P688-1)="#",ISNUMBER(MATCH((P688-1)*1000+Q688,$S$2:$S687,0))),"","2")
&amp;IF(OR(OFFSET('map portals'!$A$1,$Q688-1,$P688)="#",ISNUMBER(MATCH(P688*1000+(Q688-1),$S$2:$S687,0))),"","3")
))</f>
        <v/>
      </c>
      <c r="M688" t="b">
        <f ca="1">ISNUMBER(MATCH(S688,$S$2:$S687,0))</f>
        <v>0</v>
      </c>
      <c r="N688">
        <f t="shared" ca="1" si="735"/>
        <v>31</v>
      </c>
      <c r="O688">
        <f t="shared" ca="1" si="736"/>
        <v>15</v>
      </c>
      <c r="P688">
        <f t="shared" ca="1" si="737"/>
        <v>31</v>
      </c>
      <c r="Q688">
        <f t="shared" ca="1" si="738"/>
        <v>15</v>
      </c>
      <c r="R688" t="str">
        <f ca="1">OFFSET('map portals'!$A$1,$O688,$N688)</f>
        <v>.</v>
      </c>
      <c r="S688">
        <f t="shared" ca="1" si="739"/>
        <v>31015</v>
      </c>
      <c r="T688">
        <f t="shared" ca="1" si="740"/>
        <v>149</v>
      </c>
    </row>
    <row r="689" spans="1:20">
      <c r="A689" s="3">
        <f t="shared" ca="1" si="731"/>
        <v>678</v>
      </c>
      <c r="B689" s="3">
        <f t="shared" ca="1" si="732"/>
        <v>679</v>
      </c>
      <c r="C689" s="3">
        <f t="shared" ref="C689:I689" ca="1" si="785">B689+IF(0=LEN(OFFSET($L$2,B689,0)),1,0)</f>
        <v>679</v>
      </c>
      <c r="D689" s="3">
        <f t="shared" ca="1" si="785"/>
        <v>679</v>
      </c>
      <c r="E689" s="3">
        <f t="shared" ca="1" si="785"/>
        <v>679</v>
      </c>
      <c r="F689" s="3">
        <f t="shared" ca="1" si="785"/>
        <v>679</v>
      </c>
      <c r="G689" s="3">
        <f t="shared" ca="1" si="785"/>
        <v>679</v>
      </c>
      <c r="H689" s="3">
        <f t="shared" ca="1" si="785"/>
        <v>679</v>
      </c>
      <c r="I689" s="3">
        <f t="shared" ca="1" si="785"/>
        <v>679</v>
      </c>
      <c r="J689" s="3">
        <f ca="1">COUNTIF($A$2:$A688,"="&amp;$A689)+1</f>
        <v>1</v>
      </c>
      <c r="K689">
        <f t="shared" ca="1" si="734"/>
        <v>2</v>
      </c>
      <c r="L689" t="str">
        <f ca="1">IF(M689,"",
IF(R689&lt;&gt;".",IF(OR(R689="@",R689="X"),"",MID(R689,1,1)),
IF(OR(OFFSET('map portals'!$A$1,$Q689,$P689+1)="#",ISNUMBER(MATCH((P689+1)*1000+Q689,$S$2:$S688,0))),"","0")
&amp;IF(OR(OFFSET('map portals'!$A$1,$Q689+1,$P689)="#",ISNUMBER(MATCH(P689*1000+(Q689+1),$S$2:$S688,0))),"","1")
&amp;IF(OR(OFFSET('map portals'!$A$1,$Q689,$P689-1)="#",ISNUMBER(MATCH((P689-1)*1000+Q689,$S$2:$S688,0))),"","2")
&amp;IF(OR(OFFSET('map portals'!$A$1,$Q689-1,$P689)="#",ISNUMBER(MATCH(P689*1000+(Q689-1),$S$2:$S688,0))),"","3")
))</f>
        <v/>
      </c>
      <c r="M689" t="b">
        <f ca="1">ISNUMBER(MATCH(S689,$S$2:$S688,0))</f>
        <v>0</v>
      </c>
      <c r="N689">
        <f t="shared" ca="1" si="735"/>
        <v>27</v>
      </c>
      <c r="O689">
        <f t="shared" ca="1" si="736"/>
        <v>11</v>
      </c>
      <c r="P689">
        <f t="shared" ca="1" si="737"/>
        <v>27</v>
      </c>
      <c r="Q689">
        <f t="shared" ca="1" si="738"/>
        <v>11</v>
      </c>
      <c r="R689" t="str">
        <f ca="1">OFFSET('map portals'!$A$1,$O689,$N689)</f>
        <v>.</v>
      </c>
      <c r="S689">
        <f t="shared" ca="1" si="739"/>
        <v>27011</v>
      </c>
      <c r="T689">
        <f t="shared" ca="1" si="740"/>
        <v>149</v>
      </c>
    </row>
    <row r="690" spans="1:20">
      <c r="A690" s="3">
        <f t="shared" ca="1" si="731"/>
        <v>679</v>
      </c>
      <c r="B690" s="3">
        <f t="shared" ca="1" si="732"/>
        <v>680</v>
      </c>
      <c r="C690" s="3">
        <f t="shared" ref="C690:I690" ca="1" si="786">B690+IF(0=LEN(OFFSET($L$2,B690,0)),1,0)</f>
        <v>680</v>
      </c>
      <c r="D690" s="3">
        <f t="shared" ca="1" si="786"/>
        <v>680</v>
      </c>
      <c r="E690" s="3">
        <f t="shared" ca="1" si="786"/>
        <v>680</v>
      </c>
      <c r="F690" s="3">
        <f t="shared" ca="1" si="786"/>
        <v>680</v>
      </c>
      <c r="G690" s="3">
        <f t="shared" ca="1" si="786"/>
        <v>680</v>
      </c>
      <c r="H690" s="3">
        <f t="shared" ca="1" si="786"/>
        <v>680</v>
      </c>
      <c r="I690" s="3">
        <f t="shared" ca="1" si="786"/>
        <v>680</v>
      </c>
      <c r="J690" s="3">
        <f ca="1">COUNTIF($A$2:$A689,"="&amp;$A690)+1</f>
        <v>1</v>
      </c>
      <c r="K690">
        <f t="shared" ca="1" si="734"/>
        <v>3</v>
      </c>
      <c r="L690" t="str">
        <f ca="1">IF(M690,"",
IF(R690&lt;&gt;".",IF(OR(R690="@",R690="X"),"",MID(R690,1,1)),
IF(OR(OFFSET('map portals'!$A$1,$Q690,$P690+1)="#",ISNUMBER(MATCH((P690+1)*1000+Q690,$S$2:$S689,0))),"","0")
&amp;IF(OR(OFFSET('map portals'!$A$1,$Q690+1,$P690)="#",ISNUMBER(MATCH(P690*1000+(Q690+1),$S$2:$S689,0))),"","1")
&amp;IF(OR(OFFSET('map portals'!$A$1,$Q690,$P690-1)="#",ISNUMBER(MATCH((P690-1)*1000+Q690,$S$2:$S689,0))),"","2")
&amp;IF(OR(OFFSET('map portals'!$A$1,$Q690-1,$P690)="#",ISNUMBER(MATCH(P690*1000+(Q690-1),$S$2:$S689,0))),"","3")
))</f>
        <v>0</v>
      </c>
      <c r="M690" t="b">
        <f ca="1">ISNUMBER(MATCH(S690,$S$2:$S689,0))</f>
        <v>0</v>
      </c>
      <c r="N690">
        <f t="shared" ca="1" si="735"/>
        <v>29</v>
      </c>
      <c r="O690">
        <f t="shared" ca="1" si="736"/>
        <v>9</v>
      </c>
      <c r="P690">
        <f t="shared" ca="1" si="737"/>
        <v>29</v>
      </c>
      <c r="Q690">
        <f t="shared" ca="1" si="738"/>
        <v>9</v>
      </c>
      <c r="R690" t="str">
        <f ca="1">OFFSET('map portals'!$A$1,$O690,$N690)</f>
        <v>.</v>
      </c>
      <c r="S690">
        <f t="shared" ca="1" si="739"/>
        <v>29009</v>
      </c>
      <c r="T690">
        <f t="shared" ca="1" si="740"/>
        <v>149</v>
      </c>
    </row>
    <row r="691" spans="1:20">
      <c r="A691" s="3">
        <f t="shared" ca="1" si="731"/>
        <v>680</v>
      </c>
      <c r="B691" s="3">
        <f t="shared" ca="1" si="732"/>
        <v>681</v>
      </c>
      <c r="C691" s="3">
        <f t="shared" ref="C691:I691" ca="1" si="787">B691+IF(0=LEN(OFFSET($L$2,B691,0)),1,0)</f>
        <v>681</v>
      </c>
      <c r="D691" s="3">
        <f t="shared" ca="1" si="787"/>
        <v>681</v>
      </c>
      <c r="E691" s="3">
        <f t="shared" ca="1" si="787"/>
        <v>681</v>
      </c>
      <c r="F691" s="3">
        <f t="shared" ca="1" si="787"/>
        <v>681</v>
      </c>
      <c r="G691" s="3">
        <f t="shared" ca="1" si="787"/>
        <v>681</v>
      </c>
      <c r="H691" s="3">
        <f t="shared" ca="1" si="787"/>
        <v>681</v>
      </c>
      <c r="I691" s="3">
        <f t="shared" ca="1" si="787"/>
        <v>681</v>
      </c>
      <c r="J691" s="3">
        <f ca="1">COUNTIF($A$2:$A690,"="&amp;$A691)+1</f>
        <v>1</v>
      </c>
      <c r="K691">
        <f t="shared" ca="1" si="734"/>
        <v>1</v>
      </c>
      <c r="L691" t="str">
        <f ca="1">IF(M691,"",
IF(R691&lt;&gt;".",IF(OR(R691="@",R691="X"),"",MID(R691,1,1)),
IF(OR(OFFSET('map portals'!$A$1,$Q691,$P691+1)="#",ISNUMBER(MATCH((P691+1)*1000+Q691,$S$2:$S690,0))),"","0")
&amp;IF(OR(OFFSET('map portals'!$A$1,$Q691+1,$P691)="#",ISNUMBER(MATCH(P691*1000+(Q691+1),$S$2:$S690,0))),"","1")
&amp;IF(OR(OFFSET('map portals'!$A$1,$Q691,$P691-1)="#",ISNUMBER(MATCH((P691-1)*1000+Q691,$S$2:$S690,0))),"","2")
&amp;IF(OR(OFFSET('map portals'!$A$1,$Q691-1,$P691)="#",ISNUMBER(MATCH(P691*1000+(Q691-1),$S$2:$S690,0))),"","3")
))</f>
        <v/>
      </c>
      <c r="M691" t="b">
        <f ca="1">ISNUMBER(MATCH(S691,$S$2:$S690,0))</f>
        <v>0</v>
      </c>
      <c r="N691">
        <f t="shared" ca="1" si="735"/>
        <v>13</v>
      </c>
      <c r="O691">
        <f t="shared" ca="1" si="736"/>
        <v>5</v>
      </c>
      <c r="P691">
        <f t="shared" ca="1" si="737"/>
        <v>13</v>
      </c>
      <c r="Q691">
        <f t="shared" ca="1" si="738"/>
        <v>5</v>
      </c>
      <c r="R691" t="str">
        <f ca="1">OFFSET('map portals'!$A$1,$O691,$N691)</f>
        <v>.</v>
      </c>
      <c r="S691">
        <f t="shared" ca="1" si="739"/>
        <v>13005</v>
      </c>
      <c r="T691">
        <f t="shared" ca="1" si="740"/>
        <v>149</v>
      </c>
    </row>
    <row r="692" spans="1:20">
      <c r="A692" s="3">
        <f t="shared" ca="1" si="731"/>
        <v>681</v>
      </c>
      <c r="B692" s="3">
        <f t="shared" ca="1" si="732"/>
        <v>682</v>
      </c>
      <c r="C692" s="3">
        <f t="shared" ref="C692:I692" ca="1" si="788">B692+IF(0=LEN(OFFSET($L$2,B692,0)),1,0)</f>
        <v>682</v>
      </c>
      <c r="D692" s="3">
        <f t="shared" ca="1" si="788"/>
        <v>682</v>
      </c>
      <c r="E692" s="3">
        <f t="shared" ca="1" si="788"/>
        <v>682</v>
      </c>
      <c r="F692" s="3">
        <f t="shared" ca="1" si="788"/>
        <v>682</v>
      </c>
      <c r="G692" s="3">
        <f t="shared" ca="1" si="788"/>
        <v>682</v>
      </c>
      <c r="H692" s="3">
        <f t="shared" ca="1" si="788"/>
        <v>682</v>
      </c>
      <c r="I692" s="3">
        <f t="shared" ca="1" si="788"/>
        <v>682</v>
      </c>
      <c r="J692" s="3">
        <f ca="1">COUNTIF($A$2:$A691,"="&amp;$A692)+1</f>
        <v>1</v>
      </c>
      <c r="K692">
        <f t="shared" ca="1" si="734"/>
        <v>2</v>
      </c>
      <c r="L692" t="str">
        <f ca="1">IF(M692,"",
IF(R692&lt;&gt;".",IF(OR(R692="@",R692="X"),"",MID(R692,1,1)),
IF(OR(OFFSET('map portals'!$A$1,$Q692,$P692+1)="#",ISNUMBER(MATCH((P692+1)*1000+Q692,$S$2:$S691,0))),"","0")
&amp;IF(OR(OFFSET('map portals'!$A$1,$Q692+1,$P692)="#",ISNUMBER(MATCH(P692*1000+(Q692+1),$S$2:$S691,0))),"","1")
&amp;IF(OR(OFFSET('map portals'!$A$1,$Q692,$P692-1)="#",ISNUMBER(MATCH((P692-1)*1000+Q692,$S$2:$S691,0))),"","2")
&amp;IF(OR(OFFSET('map portals'!$A$1,$Q692-1,$P692)="#",ISNUMBER(MATCH(P692*1000+(Q692-1),$S$2:$S691,0))),"","3")
))</f>
        <v>2</v>
      </c>
      <c r="M692" t="b">
        <f ca="1">ISNUMBER(MATCH(S692,$S$2:$S691,0))</f>
        <v>0</v>
      </c>
      <c r="N692">
        <f t="shared" ca="1" si="735"/>
        <v>11</v>
      </c>
      <c r="O692">
        <f t="shared" ca="1" si="736"/>
        <v>3</v>
      </c>
      <c r="P692">
        <f t="shared" ca="1" si="737"/>
        <v>11</v>
      </c>
      <c r="Q692">
        <f t="shared" ca="1" si="738"/>
        <v>3</v>
      </c>
      <c r="R692" t="str">
        <f ca="1">OFFSET('map portals'!$A$1,$O692,$N692)</f>
        <v>.</v>
      </c>
      <c r="S692">
        <f t="shared" ca="1" si="739"/>
        <v>11003</v>
      </c>
      <c r="T692">
        <f t="shared" ca="1" si="740"/>
        <v>149</v>
      </c>
    </row>
    <row r="693" spans="1:20">
      <c r="A693" s="3">
        <f t="shared" ca="1" si="731"/>
        <v>682</v>
      </c>
      <c r="B693" s="3">
        <f t="shared" ca="1" si="732"/>
        <v>683</v>
      </c>
      <c r="C693" s="3">
        <f t="shared" ref="C693:I693" ca="1" si="789">B693+IF(0=LEN(OFFSET($L$2,B693,0)),1,0)</f>
        <v>683</v>
      </c>
      <c r="D693" s="3">
        <f t="shared" ca="1" si="789"/>
        <v>683</v>
      </c>
      <c r="E693" s="3">
        <f t="shared" ca="1" si="789"/>
        <v>683</v>
      </c>
      <c r="F693" s="3">
        <f t="shared" ca="1" si="789"/>
        <v>683</v>
      </c>
      <c r="G693" s="3">
        <f t="shared" ca="1" si="789"/>
        <v>683</v>
      </c>
      <c r="H693" s="3">
        <f t="shared" ca="1" si="789"/>
        <v>683</v>
      </c>
      <c r="I693" s="3">
        <f t="shared" ca="1" si="789"/>
        <v>683</v>
      </c>
      <c r="J693" s="3">
        <f ca="1">COUNTIF($A$2:$A692,"="&amp;$A693)+1</f>
        <v>1</v>
      </c>
      <c r="K693">
        <f t="shared" ca="1" si="734"/>
        <v>1</v>
      </c>
      <c r="L693" t="str">
        <f ca="1">IF(M693,"",
IF(R693&lt;&gt;".",IF(OR(R693="@",R693="X"),"",MID(R693,1,1)),
IF(OR(OFFSET('map portals'!$A$1,$Q693,$P693+1)="#",ISNUMBER(MATCH((P693+1)*1000+Q693,$S$2:$S692,0))),"","0")
&amp;IF(OR(OFFSET('map portals'!$A$1,$Q693+1,$P693)="#",ISNUMBER(MATCH(P693*1000+(Q693+1),$S$2:$S692,0))),"","1")
&amp;IF(OR(OFFSET('map portals'!$A$1,$Q693,$P693-1)="#",ISNUMBER(MATCH((P693-1)*1000+Q693,$S$2:$S692,0))),"","2")
&amp;IF(OR(OFFSET('map portals'!$A$1,$Q693-1,$P693)="#",ISNUMBER(MATCH(P693*1000+(Q693-1),$S$2:$S692,0))),"","3")
))</f>
        <v>01</v>
      </c>
      <c r="M693" t="b">
        <f ca="1">ISNUMBER(MATCH(S693,$S$2:$S692,0))</f>
        <v>0</v>
      </c>
      <c r="N693">
        <f t="shared" ca="1" si="735"/>
        <v>59</v>
      </c>
      <c r="O693">
        <f t="shared" ca="1" si="736"/>
        <v>95</v>
      </c>
      <c r="P693">
        <f t="shared" ca="1" si="737"/>
        <v>59</v>
      </c>
      <c r="Q693">
        <f t="shared" ca="1" si="738"/>
        <v>95</v>
      </c>
      <c r="R693" t="str">
        <f ca="1">OFFSET('map portals'!$A$1,$O693,$N693)</f>
        <v>.</v>
      </c>
      <c r="S693">
        <f t="shared" ca="1" si="739"/>
        <v>59095</v>
      </c>
      <c r="T693">
        <f t="shared" ca="1" si="740"/>
        <v>150</v>
      </c>
    </row>
    <row r="694" spans="1:20">
      <c r="A694" s="3">
        <f t="shared" ca="1" si="731"/>
        <v>683</v>
      </c>
      <c r="B694" s="3">
        <f t="shared" ca="1" si="732"/>
        <v>684</v>
      </c>
      <c r="C694" s="3">
        <f t="shared" ref="C694:I694" ca="1" si="790">B694+IF(0=LEN(OFFSET($L$2,B694,0)),1,0)</f>
        <v>684</v>
      </c>
      <c r="D694" s="3">
        <f t="shared" ca="1" si="790"/>
        <v>684</v>
      </c>
      <c r="E694" s="3">
        <f t="shared" ca="1" si="790"/>
        <v>684</v>
      </c>
      <c r="F694" s="3">
        <f t="shared" ca="1" si="790"/>
        <v>684</v>
      </c>
      <c r="G694" s="3">
        <f t="shared" ca="1" si="790"/>
        <v>684</v>
      </c>
      <c r="H694" s="3">
        <f t="shared" ca="1" si="790"/>
        <v>684</v>
      </c>
      <c r="I694" s="3">
        <f t="shared" ca="1" si="790"/>
        <v>684</v>
      </c>
      <c r="J694" s="3">
        <f ca="1">COUNTIF($A$2:$A693,"="&amp;$A694)+1</f>
        <v>1</v>
      </c>
      <c r="K694">
        <f t="shared" ca="1" si="734"/>
        <v>1</v>
      </c>
      <c r="L694" t="str">
        <f ca="1">IF(M694,"",
IF(R694&lt;&gt;".",IF(OR(R694="@",R694="X"),"",MID(R694,1,1)),
IF(OR(OFFSET('map portals'!$A$1,$Q694,$P694+1)="#",ISNUMBER(MATCH((P694+1)*1000+Q694,$S$2:$S693,0))),"","0")
&amp;IF(OR(OFFSET('map portals'!$A$1,$Q694+1,$P694)="#",ISNUMBER(MATCH(P694*1000+(Q694+1),$S$2:$S693,0))),"","1")
&amp;IF(OR(OFFSET('map portals'!$A$1,$Q694,$P694-1)="#",ISNUMBER(MATCH((P694-1)*1000+Q694,$S$2:$S693,0))),"","2")
&amp;IF(OR(OFFSET('map portals'!$A$1,$Q694-1,$P694)="#",ISNUMBER(MATCH(P694*1000+(Q694-1),$S$2:$S693,0))),"","3")
))</f>
        <v>1</v>
      </c>
      <c r="M694" t="b">
        <f ca="1">ISNUMBER(MATCH(S694,$S$2:$S693,0))</f>
        <v>0</v>
      </c>
      <c r="N694">
        <f t="shared" ca="1" si="735"/>
        <v>41</v>
      </c>
      <c r="O694">
        <f t="shared" ca="1" si="736"/>
        <v>18</v>
      </c>
      <c r="P694">
        <f t="shared" ca="1" si="737"/>
        <v>41</v>
      </c>
      <c r="Q694">
        <f t="shared" ca="1" si="738"/>
        <v>18</v>
      </c>
      <c r="R694" t="str">
        <f ca="1">OFFSET('map portals'!$A$1,$O694,$N694)</f>
        <v>.</v>
      </c>
      <c r="S694">
        <f t="shared" ca="1" si="739"/>
        <v>41018</v>
      </c>
      <c r="T694">
        <f t="shared" ca="1" si="740"/>
        <v>150</v>
      </c>
    </row>
    <row r="695" spans="1:20">
      <c r="A695" s="3">
        <f t="shared" ca="1" si="731"/>
        <v>684</v>
      </c>
      <c r="B695" s="3">
        <f t="shared" ca="1" si="732"/>
        <v>685</v>
      </c>
      <c r="C695" s="3">
        <f t="shared" ref="C695:I695" ca="1" si="791">B695+IF(0=LEN(OFFSET($L$2,B695,0)),1,0)</f>
        <v>685</v>
      </c>
      <c r="D695" s="3">
        <f t="shared" ca="1" si="791"/>
        <v>685</v>
      </c>
      <c r="E695" s="3">
        <f t="shared" ca="1" si="791"/>
        <v>685</v>
      </c>
      <c r="F695" s="3">
        <f t="shared" ca="1" si="791"/>
        <v>685</v>
      </c>
      <c r="G695" s="3">
        <f t="shared" ca="1" si="791"/>
        <v>685</v>
      </c>
      <c r="H695" s="3">
        <f t="shared" ca="1" si="791"/>
        <v>685</v>
      </c>
      <c r="I695" s="3">
        <f t="shared" ca="1" si="791"/>
        <v>685</v>
      </c>
      <c r="J695" s="3">
        <f ca="1">COUNTIF($A$2:$A694,"="&amp;$A695)+1</f>
        <v>1</v>
      </c>
      <c r="K695">
        <f t="shared" ca="1" si="734"/>
        <v>1</v>
      </c>
      <c r="L695" t="str">
        <f ca="1">IF(M695,"",
IF(R695&lt;&gt;".",IF(OR(R695="@",R695="X"),"",MID(R695,1,1)),
IF(OR(OFFSET('map portals'!$A$1,$Q695,$P695+1)="#",ISNUMBER(MATCH((P695+1)*1000+Q695,$S$2:$S694,0))),"","0")
&amp;IF(OR(OFFSET('map portals'!$A$1,$Q695+1,$P695)="#",ISNUMBER(MATCH(P695*1000+(Q695+1),$S$2:$S694,0))),"","1")
&amp;IF(OR(OFFSET('map portals'!$A$1,$Q695,$P695-1)="#",ISNUMBER(MATCH((P695-1)*1000+Q695,$S$2:$S694,0))),"","2")
&amp;IF(OR(OFFSET('map portals'!$A$1,$Q695-1,$P695)="#",ISNUMBER(MATCH(P695*1000+(Q695-1),$S$2:$S694,0))),"","3")
))</f>
        <v>1</v>
      </c>
      <c r="M695" t="b">
        <f ca="1">ISNUMBER(MATCH(S695,$S$2:$S694,0))</f>
        <v>0</v>
      </c>
      <c r="N695">
        <f t="shared" ca="1" si="735"/>
        <v>31</v>
      </c>
      <c r="O695">
        <f t="shared" ca="1" si="736"/>
        <v>20</v>
      </c>
      <c r="P695">
        <f t="shared" ca="1" si="737"/>
        <v>31</v>
      </c>
      <c r="Q695">
        <f t="shared" ca="1" si="738"/>
        <v>20</v>
      </c>
      <c r="R695" t="str">
        <f ca="1">OFFSET('map portals'!$A$1,$O695,$N695)</f>
        <v>.</v>
      </c>
      <c r="S695">
        <f t="shared" ca="1" si="739"/>
        <v>31020</v>
      </c>
      <c r="T695">
        <f t="shared" ca="1" si="740"/>
        <v>150</v>
      </c>
    </row>
    <row r="696" spans="1:20">
      <c r="A696" s="3">
        <f t="shared" ca="1" si="731"/>
        <v>685</v>
      </c>
      <c r="B696" s="3">
        <f t="shared" ca="1" si="732"/>
        <v>685</v>
      </c>
      <c r="C696" s="3">
        <f t="shared" ref="C696:I696" ca="1" si="792">B696+IF(0=LEN(OFFSET($L$2,B696,0)),1,0)</f>
        <v>685</v>
      </c>
      <c r="D696" s="3">
        <f t="shared" ca="1" si="792"/>
        <v>685</v>
      </c>
      <c r="E696" s="3">
        <f t="shared" ca="1" si="792"/>
        <v>685</v>
      </c>
      <c r="F696" s="3">
        <f t="shared" ca="1" si="792"/>
        <v>685</v>
      </c>
      <c r="G696" s="3">
        <f t="shared" ca="1" si="792"/>
        <v>685</v>
      </c>
      <c r="H696" s="3">
        <f t="shared" ca="1" si="792"/>
        <v>685</v>
      </c>
      <c r="I696" s="3">
        <f t="shared" ca="1" si="792"/>
        <v>685</v>
      </c>
      <c r="J696" s="3">
        <f ca="1">COUNTIF($A$2:$A695,"="&amp;$A696)+1</f>
        <v>1</v>
      </c>
      <c r="K696">
        <f t="shared" ca="1" si="734"/>
        <v>1</v>
      </c>
      <c r="L696" t="str">
        <f ca="1">IF(M696,"",
IF(R696&lt;&gt;".",IF(OR(R696="@",R696="X"),"",MID(R696,1,1)),
IF(OR(OFFSET('map portals'!$A$1,$Q696,$P696+1)="#",ISNUMBER(MATCH((P696+1)*1000+Q696,$S$2:$S695,0))),"","0")
&amp;IF(OR(OFFSET('map portals'!$A$1,$Q696+1,$P696)="#",ISNUMBER(MATCH(P696*1000+(Q696+1),$S$2:$S695,0))),"","1")
&amp;IF(OR(OFFSET('map portals'!$A$1,$Q696,$P696-1)="#",ISNUMBER(MATCH((P696-1)*1000+Q696,$S$2:$S695,0))),"","2")
&amp;IF(OR(OFFSET('map portals'!$A$1,$Q696-1,$P696)="#",ISNUMBER(MATCH(P696*1000+(Q696-1),$S$2:$S695,0))),"","3")
))</f>
        <v>1</v>
      </c>
      <c r="M696" t="b">
        <f ca="1">ISNUMBER(MATCH(S696,$S$2:$S695,0))</f>
        <v>0</v>
      </c>
      <c r="N696">
        <f t="shared" ca="1" si="735"/>
        <v>29</v>
      </c>
      <c r="O696">
        <f t="shared" ca="1" si="736"/>
        <v>18</v>
      </c>
      <c r="P696">
        <f t="shared" ca="1" si="737"/>
        <v>29</v>
      </c>
      <c r="Q696">
        <f t="shared" ca="1" si="738"/>
        <v>18</v>
      </c>
      <c r="R696" t="str">
        <f ca="1">OFFSET('map portals'!$A$1,$O696,$N696)</f>
        <v>.</v>
      </c>
      <c r="S696">
        <f t="shared" ca="1" si="739"/>
        <v>29018</v>
      </c>
      <c r="T696">
        <f t="shared" ca="1" si="740"/>
        <v>150</v>
      </c>
    </row>
    <row r="697" spans="1:20">
      <c r="A697" s="3">
        <f t="shared" ca="1" si="731"/>
        <v>685</v>
      </c>
      <c r="B697" s="3">
        <f t="shared" ca="1" si="732"/>
        <v>686</v>
      </c>
      <c r="C697" s="3">
        <f t="shared" ref="C697:I697" ca="1" si="793">B697+IF(0=LEN(OFFSET($L$2,B697,0)),1,0)</f>
        <v>687</v>
      </c>
      <c r="D697" s="3">
        <f t="shared" ca="1" si="793"/>
        <v>688</v>
      </c>
      <c r="E697" s="3">
        <f t="shared" ca="1" si="793"/>
        <v>688</v>
      </c>
      <c r="F697" s="3">
        <f t="shared" ca="1" si="793"/>
        <v>688</v>
      </c>
      <c r="G697" s="3">
        <f t="shared" ca="1" si="793"/>
        <v>688</v>
      </c>
      <c r="H697" s="3">
        <f t="shared" ca="1" si="793"/>
        <v>688</v>
      </c>
      <c r="I697" s="3">
        <f t="shared" ca="1" si="793"/>
        <v>688</v>
      </c>
      <c r="J697" s="3">
        <f ca="1">COUNTIF($A$2:$A696,"="&amp;$A697)+1</f>
        <v>2</v>
      </c>
      <c r="K697">
        <f t="shared" ca="1" si="734"/>
        <v>3</v>
      </c>
      <c r="L697" t="str">
        <f ca="1">IF(M697,"",
IF(R697&lt;&gt;".",IF(OR(R697="@",R697="X"),"",MID(R697,1,1)),
IF(OR(OFFSET('map portals'!$A$1,$Q697,$P697+1)="#",ISNUMBER(MATCH((P697+1)*1000+Q697,$S$2:$S696,0))),"","0")
&amp;IF(OR(OFFSET('map portals'!$A$1,$Q697+1,$P697)="#",ISNUMBER(MATCH(P697*1000+(Q697+1),$S$2:$S696,0))),"","1")
&amp;IF(OR(OFFSET('map portals'!$A$1,$Q697,$P697-1)="#",ISNUMBER(MATCH((P697-1)*1000+Q697,$S$2:$S696,0))),"","2")
&amp;IF(OR(OFFSET('map portals'!$A$1,$Q697-1,$P697)="#",ISNUMBER(MATCH(P697*1000+(Q697-1),$S$2:$S696,0))),"","3")
))</f>
        <v>3</v>
      </c>
      <c r="M697" t="b">
        <f ca="1">ISNUMBER(MATCH(S697,$S$2:$S696,0))</f>
        <v>0</v>
      </c>
      <c r="N697">
        <f t="shared" ca="1" si="735"/>
        <v>29</v>
      </c>
      <c r="O697">
        <f t="shared" ca="1" si="736"/>
        <v>16</v>
      </c>
      <c r="P697">
        <f t="shared" ca="1" si="737"/>
        <v>29</v>
      </c>
      <c r="Q697">
        <f t="shared" ca="1" si="738"/>
        <v>16</v>
      </c>
      <c r="R697" t="str">
        <f ca="1">OFFSET('map portals'!$A$1,$O697,$N697)</f>
        <v>.</v>
      </c>
      <c r="S697">
        <f t="shared" ca="1" si="739"/>
        <v>29016</v>
      </c>
      <c r="T697">
        <f t="shared" ca="1" si="740"/>
        <v>150</v>
      </c>
    </row>
    <row r="698" spans="1:20">
      <c r="A698" s="3">
        <f t="shared" ca="1" si="731"/>
        <v>688</v>
      </c>
      <c r="B698" s="3">
        <f t="shared" ca="1" si="732"/>
        <v>689</v>
      </c>
      <c r="C698" s="3">
        <f t="shared" ref="C698:I698" ca="1" si="794">B698+IF(0=LEN(OFFSET($L$2,B698,0)),1,0)</f>
        <v>690</v>
      </c>
      <c r="D698" s="3">
        <f t="shared" ca="1" si="794"/>
        <v>690</v>
      </c>
      <c r="E698" s="3">
        <f t="shared" ca="1" si="794"/>
        <v>690</v>
      </c>
      <c r="F698" s="3">
        <f t="shared" ca="1" si="794"/>
        <v>690</v>
      </c>
      <c r="G698" s="3">
        <f t="shared" ca="1" si="794"/>
        <v>690</v>
      </c>
      <c r="H698" s="3">
        <f t="shared" ca="1" si="794"/>
        <v>690</v>
      </c>
      <c r="I698" s="3">
        <f t="shared" ca="1" si="794"/>
        <v>690</v>
      </c>
      <c r="J698" s="3">
        <f ca="1">COUNTIF($A$2:$A697,"="&amp;$A698)+1</f>
        <v>1</v>
      </c>
      <c r="K698">
        <f t="shared" ca="1" si="734"/>
        <v>0</v>
      </c>
      <c r="L698" t="str">
        <f ca="1">IF(M698,"",
IF(R698&lt;&gt;".",IF(OR(R698="@",R698="X"),"",MID(R698,1,1)),
IF(OR(OFFSET('map portals'!$A$1,$Q698,$P698+1)="#",ISNUMBER(MATCH((P698+1)*1000+Q698,$S$2:$S697,0))),"","0")
&amp;IF(OR(OFFSET('map portals'!$A$1,$Q698+1,$P698)="#",ISNUMBER(MATCH(P698*1000+(Q698+1),$S$2:$S697,0))),"","1")
&amp;IF(OR(OFFSET('map portals'!$A$1,$Q698,$P698-1)="#",ISNUMBER(MATCH((P698-1)*1000+Q698,$S$2:$S697,0))),"","2")
&amp;IF(OR(OFFSET('map portals'!$A$1,$Q698-1,$P698)="#",ISNUMBER(MATCH(P698*1000+(Q698-1),$S$2:$S697,0))),"","3")
))</f>
        <v>0</v>
      </c>
      <c r="M698" t="b">
        <f ca="1">ISNUMBER(MATCH(S698,$S$2:$S697,0))</f>
        <v>0</v>
      </c>
      <c r="N698">
        <f t="shared" ca="1" si="735"/>
        <v>30</v>
      </c>
      <c r="O698">
        <f t="shared" ca="1" si="736"/>
        <v>9</v>
      </c>
      <c r="P698">
        <f t="shared" ca="1" si="737"/>
        <v>30</v>
      </c>
      <c r="Q698">
        <f t="shared" ca="1" si="738"/>
        <v>9</v>
      </c>
      <c r="R698" t="str">
        <f ca="1">OFFSET('map portals'!$A$1,$O698,$N698)</f>
        <v>.</v>
      </c>
      <c r="S698">
        <f t="shared" ca="1" si="739"/>
        <v>30009</v>
      </c>
      <c r="T698">
        <f t="shared" ca="1" si="740"/>
        <v>150</v>
      </c>
    </row>
    <row r="699" spans="1:20">
      <c r="A699" s="3">
        <f t="shared" ca="1" si="731"/>
        <v>690</v>
      </c>
      <c r="B699" s="3">
        <f t="shared" ca="1" si="732"/>
        <v>691</v>
      </c>
      <c r="C699" s="3">
        <f t="shared" ref="C699:I699" ca="1" si="795">B699+IF(0=LEN(OFFSET($L$2,B699,0)),1,0)</f>
        <v>691</v>
      </c>
      <c r="D699" s="3">
        <f t="shared" ca="1" si="795"/>
        <v>691</v>
      </c>
      <c r="E699" s="3">
        <f t="shared" ca="1" si="795"/>
        <v>691</v>
      </c>
      <c r="F699" s="3">
        <f t="shared" ca="1" si="795"/>
        <v>691</v>
      </c>
      <c r="G699" s="3">
        <f t="shared" ca="1" si="795"/>
        <v>691</v>
      </c>
      <c r="H699" s="3">
        <f t="shared" ca="1" si="795"/>
        <v>691</v>
      </c>
      <c r="I699" s="3">
        <f t="shared" ca="1" si="795"/>
        <v>691</v>
      </c>
      <c r="J699" s="3">
        <f ca="1">COUNTIF($A$2:$A698,"="&amp;$A699)+1</f>
        <v>1</v>
      </c>
      <c r="K699">
        <f t="shared" ca="1" si="734"/>
        <v>2</v>
      </c>
      <c r="L699" t="str">
        <f ca="1">IF(M699,"",
IF(R699&lt;&gt;".",IF(OR(R699="@",R699="X"),"",MID(R699,1,1)),
IF(OR(OFFSET('map portals'!$A$1,$Q699,$P699+1)="#",ISNUMBER(MATCH((P699+1)*1000+Q699,$S$2:$S698,0))),"","0")
&amp;IF(OR(OFFSET('map portals'!$A$1,$Q699+1,$P699)="#",ISNUMBER(MATCH(P699*1000+(Q699+1),$S$2:$S698,0))),"","1")
&amp;IF(OR(OFFSET('map portals'!$A$1,$Q699,$P699-1)="#",ISNUMBER(MATCH((P699-1)*1000+Q699,$S$2:$S698,0))),"","2")
&amp;IF(OR(OFFSET('map portals'!$A$1,$Q699-1,$P699)="#",ISNUMBER(MATCH(P699*1000+(Q699-1),$S$2:$S698,0))),"","3")
))</f>
        <v>2</v>
      </c>
      <c r="M699" t="b">
        <f ca="1">ISNUMBER(MATCH(S699,$S$2:$S698,0))</f>
        <v>0</v>
      </c>
      <c r="N699">
        <f t="shared" ca="1" si="735"/>
        <v>10</v>
      </c>
      <c r="O699">
        <f t="shared" ca="1" si="736"/>
        <v>3</v>
      </c>
      <c r="P699">
        <f t="shared" ca="1" si="737"/>
        <v>10</v>
      </c>
      <c r="Q699">
        <f t="shared" ca="1" si="738"/>
        <v>3</v>
      </c>
      <c r="R699" t="str">
        <f ca="1">OFFSET('map portals'!$A$1,$O699,$N699)</f>
        <v>.</v>
      </c>
      <c r="S699">
        <f t="shared" ca="1" si="739"/>
        <v>10003</v>
      </c>
      <c r="T699">
        <f t="shared" ca="1" si="740"/>
        <v>150</v>
      </c>
    </row>
    <row r="700" spans="1:20">
      <c r="A700" s="3">
        <f t="shared" ca="1" si="731"/>
        <v>691</v>
      </c>
      <c r="B700" s="3">
        <f t="shared" ca="1" si="732"/>
        <v>691</v>
      </c>
      <c r="C700" s="3">
        <f t="shared" ref="C700:I700" ca="1" si="796">B700+IF(0=LEN(OFFSET($L$2,B700,0)),1,0)</f>
        <v>691</v>
      </c>
      <c r="D700" s="3">
        <f t="shared" ca="1" si="796"/>
        <v>691</v>
      </c>
      <c r="E700" s="3">
        <f t="shared" ca="1" si="796"/>
        <v>691</v>
      </c>
      <c r="F700" s="3">
        <f t="shared" ca="1" si="796"/>
        <v>691</v>
      </c>
      <c r="G700" s="3">
        <f t="shared" ca="1" si="796"/>
        <v>691</v>
      </c>
      <c r="H700" s="3">
        <f t="shared" ca="1" si="796"/>
        <v>691</v>
      </c>
      <c r="I700" s="3">
        <f t="shared" ca="1" si="796"/>
        <v>691</v>
      </c>
      <c r="J700" s="3">
        <f ca="1">COUNTIF($A$2:$A699,"="&amp;$A700)+1</f>
        <v>1</v>
      </c>
      <c r="K700">
        <f t="shared" ca="1" si="734"/>
        <v>0</v>
      </c>
      <c r="L700" t="str">
        <f ca="1">IF(M700,"",
IF(R700&lt;&gt;".",IF(OR(R700="@",R700="X"),"",MID(R700,1,1)),
IF(OR(OFFSET('map portals'!$A$1,$Q700,$P700+1)="#",ISNUMBER(MATCH((P700+1)*1000+Q700,$S$2:$S699,0))),"","0")
&amp;IF(OR(OFFSET('map portals'!$A$1,$Q700+1,$P700)="#",ISNUMBER(MATCH(P700*1000+(Q700+1),$S$2:$S699,0))),"","1")
&amp;IF(OR(OFFSET('map portals'!$A$1,$Q700,$P700-1)="#",ISNUMBER(MATCH((P700-1)*1000+Q700,$S$2:$S699,0))),"","2")
&amp;IF(OR(OFFSET('map portals'!$A$1,$Q700-1,$P700)="#",ISNUMBER(MATCH(P700*1000+(Q700-1),$S$2:$S699,0))),"","3")
))</f>
        <v>0</v>
      </c>
      <c r="M700" t="b">
        <f ca="1">ISNUMBER(MATCH(S700,$S$2:$S699,0))</f>
        <v>0</v>
      </c>
      <c r="N700">
        <f t="shared" ca="1" si="735"/>
        <v>60</v>
      </c>
      <c r="O700">
        <f t="shared" ca="1" si="736"/>
        <v>95</v>
      </c>
      <c r="P700">
        <f t="shared" ca="1" si="737"/>
        <v>60</v>
      </c>
      <c r="Q700">
        <f t="shared" ca="1" si="738"/>
        <v>95</v>
      </c>
      <c r="R700" t="str">
        <f ca="1">OFFSET('map portals'!$A$1,$O700,$N700)</f>
        <v>.</v>
      </c>
      <c r="S700">
        <f t="shared" ca="1" si="739"/>
        <v>60095</v>
      </c>
      <c r="T700">
        <f t="shared" ca="1" si="740"/>
        <v>151</v>
      </c>
    </row>
    <row r="701" spans="1:20">
      <c r="A701" s="3">
        <f t="shared" ca="1" si="731"/>
        <v>691</v>
      </c>
      <c r="B701" s="3">
        <f t="shared" ca="1" si="732"/>
        <v>692</v>
      </c>
      <c r="C701" s="3">
        <f t="shared" ref="C701:I701" ca="1" si="797">B701+IF(0=LEN(OFFSET($L$2,B701,0)),1,0)</f>
        <v>692</v>
      </c>
      <c r="D701" s="3">
        <f t="shared" ca="1" si="797"/>
        <v>692</v>
      </c>
      <c r="E701" s="3">
        <f t="shared" ca="1" si="797"/>
        <v>692</v>
      </c>
      <c r="F701" s="3">
        <f t="shared" ca="1" si="797"/>
        <v>692</v>
      </c>
      <c r="G701" s="3">
        <f t="shared" ca="1" si="797"/>
        <v>692</v>
      </c>
      <c r="H701" s="3">
        <f t="shared" ca="1" si="797"/>
        <v>692</v>
      </c>
      <c r="I701" s="3">
        <f t="shared" ca="1" si="797"/>
        <v>692</v>
      </c>
      <c r="J701" s="3">
        <f ca="1">COUNTIF($A$2:$A700,"="&amp;$A701)+1</f>
        <v>2</v>
      </c>
      <c r="K701">
        <f t="shared" ca="1" si="734"/>
        <v>1</v>
      </c>
      <c r="L701" t="str">
        <f ca="1">IF(M701,"",
IF(R701&lt;&gt;".",IF(OR(R701="@",R701="X"),"",MID(R701,1,1)),
IF(OR(OFFSET('map portals'!$A$1,$Q701,$P701+1)="#",ISNUMBER(MATCH((P701+1)*1000+Q701,$S$2:$S700,0))),"","0")
&amp;IF(OR(OFFSET('map portals'!$A$1,$Q701+1,$P701)="#",ISNUMBER(MATCH(P701*1000+(Q701+1),$S$2:$S700,0))),"","1")
&amp;IF(OR(OFFSET('map portals'!$A$1,$Q701,$P701-1)="#",ISNUMBER(MATCH((P701-1)*1000+Q701,$S$2:$S700,0))),"","2")
&amp;IF(OR(OFFSET('map portals'!$A$1,$Q701-1,$P701)="#",ISNUMBER(MATCH(P701*1000+(Q701-1),$S$2:$S700,0))),"","3")
))</f>
        <v>1</v>
      </c>
      <c r="M701" t="b">
        <f ca="1">ISNUMBER(MATCH(S701,$S$2:$S700,0))</f>
        <v>0</v>
      </c>
      <c r="N701">
        <f t="shared" ca="1" si="735"/>
        <v>59</v>
      </c>
      <c r="O701">
        <f t="shared" ca="1" si="736"/>
        <v>96</v>
      </c>
      <c r="P701">
        <f t="shared" ca="1" si="737"/>
        <v>59</v>
      </c>
      <c r="Q701">
        <f t="shared" ca="1" si="738"/>
        <v>96</v>
      </c>
      <c r="R701" t="str">
        <f ca="1">OFFSET('map portals'!$A$1,$O701,$N701)</f>
        <v>.</v>
      </c>
      <c r="S701">
        <f t="shared" ca="1" si="739"/>
        <v>59096</v>
      </c>
      <c r="T701">
        <f t="shared" ca="1" si="740"/>
        <v>151</v>
      </c>
    </row>
    <row r="702" spans="1:20">
      <c r="A702" s="3">
        <f t="shared" ca="1" si="731"/>
        <v>692</v>
      </c>
      <c r="B702" s="3">
        <f t="shared" ca="1" si="732"/>
        <v>693</v>
      </c>
      <c r="C702" s="3">
        <f t="shared" ref="C702:I702" ca="1" si="798">B702+IF(0=LEN(OFFSET($L$2,B702,0)),1,0)</f>
        <v>693</v>
      </c>
      <c r="D702" s="3">
        <f t="shared" ca="1" si="798"/>
        <v>693</v>
      </c>
      <c r="E702" s="3">
        <f t="shared" ca="1" si="798"/>
        <v>693</v>
      </c>
      <c r="F702" s="3">
        <f t="shared" ca="1" si="798"/>
        <v>693</v>
      </c>
      <c r="G702" s="3">
        <f t="shared" ca="1" si="798"/>
        <v>693</v>
      </c>
      <c r="H702" s="3">
        <f t="shared" ca="1" si="798"/>
        <v>693</v>
      </c>
      <c r="I702" s="3">
        <f t="shared" ca="1" si="798"/>
        <v>693</v>
      </c>
      <c r="J702" s="3">
        <f ca="1">COUNTIF($A$2:$A701,"="&amp;$A702)+1</f>
        <v>1</v>
      </c>
      <c r="K702">
        <f t="shared" ca="1" si="734"/>
        <v>1</v>
      </c>
      <c r="L702" t="str">
        <f ca="1">IF(M702,"",
IF(R702&lt;&gt;".",IF(OR(R702="@",R702="X"),"",MID(R702,1,1)),
IF(OR(OFFSET('map portals'!$A$1,$Q702,$P702+1)="#",ISNUMBER(MATCH((P702+1)*1000+Q702,$S$2:$S701,0))),"","0")
&amp;IF(OR(OFFSET('map portals'!$A$1,$Q702+1,$P702)="#",ISNUMBER(MATCH(P702*1000+(Q702+1),$S$2:$S701,0))),"","1")
&amp;IF(OR(OFFSET('map portals'!$A$1,$Q702,$P702-1)="#",ISNUMBER(MATCH((P702-1)*1000+Q702,$S$2:$S701,0))),"","2")
&amp;IF(OR(OFFSET('map portals'!$A$1,$Q702-1,$P702)="#",ISNUMBER(MATCH(P702*1000+(Q702-1),$S$2:$S701,0))),"","3")
))</f>
        <v>12</v>
      </c>
      <c r="M702" t="b">
        <f ca="1">ISNUMBER(MATCH(S702,$S$2:$S701,0))</f>
        <v>0</v>
      </c>
      <c r="N702">
        <f t="shared" ca="1" si="735"/>
        <v>41</v>
      </c>
      <c r="O702">
        <f t="shared" ca="1" si="736"/>
        <v>19</v>
      </c>
      <c r="P702">
        <f t="shared" ca="1" si="737"/>
        <v>41</v>
      </c>
      <c r="Q702">
        <f t="shared" ca="1" si="738"/>
        <v>19</v>
      </c>
      <c r="R702" t="str">
        <f ca="1">OFFSET('map portals'!$A$1,$O702,$N702)</f>
        <v>.</v>
      </c>
      <c r="S702">
        <f t="shared" ca="1" si="739"/>
        <v>41019</v>
      </c>
      <c r="T702">
        <f t="shared" ca="1" si="740"/>
        <v>151</v>
      </c>
    </row>
    <row r="703" spans="1:20">
      <c r="A703" s="3">
        <f t="shared" ca="1" si="731"/>
        <v>693</v>
      </c>
      <c r="B703" s="3">
        <f t="shared" ca="1" si="732"/>
        <v>694</v>
      </c>
      <c r="C703" s="3">
        <f t="shared" ref="C703:I703" ca="1" si="799">B703+IF(0=LEN(OFFSET($L$2,B703,0)),1,0)</f>
        <v>694</v>
      </c>
      <c r="D703" s="3">
        <f t="shared" ca="1" si="799"/>
        <v>694</v>
      </c>
      <c r="E703" s="3">
        <f t="shared" ca="1" si="799"/>
        <v>694</v>
      </c>
      <c r="F703" s="3">
        <f t="shared" ca="1" si="799"/>
        <v>694</v>
      </c>
      <c r="G703" s="3">
        <f t="shared" ca="1" si="799"/>
        <v>694</v>
      </c>
      <c r="H703" s="3">
        <f t="shared" ca="1" si="799"/>
        <v>694</v>
      </c>
      <c r="I703" s="3">
        <f t="shared" ca="1" si="799"/>
        <v>694</v>
      </c>
      <c r="J703" s="3">
        <f ca="1">COUNTIF($A$2:$A702,"="&amp;$A703)+1</f>
        <v>1</v>
      </c>
      <c r="K703">
        <f t="shared" ca="1" si="734"/>
        <v>1</v>
      </c>
      <c r="L703" t="str">
        <f ca="1">IF(M703,"",
IF(R703&lt;&gt;".",IF(OR(R703="@",R703="X"),"",MID(R703,1,1)),
IF(OR(OFFSET('map portals'!$A$1,$Q703,$P703+1)="#",ISNUMBER(MATCH((P703+1)*1000+Q703,$S$2:$S702,0))),"","0")
&amp;IF(OR(OFFSET('map portals'!$A$1,$Q703+1,$P703)="#",ISNUMBER(MATCH(P703*1000+(Q703+1),$S$2:$S702,0))),"","1")
&amp;IF(OR(OFFSET('map portals'!$A$1,$Q703,$P703-1)="#",ISNUMBER(MATCH((P703-1)*1000+Q703,$S$2:$S702,0))),"","2")
&amp;IF(OR(OFFSET('map portals'!$A$1,$Q703-1,$P703)="#",ISNUMBER(MATCH(P703*1000+(Q703-1),$S$2:$S702,0))),"","3")
))</f>
        <v>0</v>
      </c>
      <c r="M703" t="b">
        <f ca="1">ISNUMBER(MATCH(S703,$S$2:$S702,0))</f>
        <v>0</v>
      </c>
      <c r="N703">
        <f t="shared" ca="1" si="735"/>
        <v>31</v>
      </c>
      <c r="O703">
        <f t="shared" ca="1" si="736"/>
        <v>21</v>
      </c>
      <c r="P703">
        <f t="shared" ca="1" si="737"/>
        <v>31</v>
      </c>
      <c r="Q703">
        <f t="shared" ca="1" si="738"/>
        <v>21</v>
      </c>
      <c r="R703" t="str">
        <f ca="1">OFFSET('map portals'!$A$1,$O703,$N703)</f>
        <v>.</v>
      </c>
      <c r="S703">
        <f t="shared" ca="1" si="739"/>
        <v>31021</v>
      </c>
      <c r="T703">
        <f t="shared" ca="1" si="740"/>
        <v>151</v>
      </c>
    </row>
    <row r="704" spans="1:20">
      <c r="A704" s="3">
        <f t="shared" ca="1" si="731"/>
        <v>694</v>
      </c>
      <c r="B704" s="3">
        <f t="shared" ca="1" si="732"/>
        <v>695</v>
      </c>
      <c r="C704" s="3">
        <f t="shared" ref="C704:I704" ca="1" si="800">B704+IF(0=LEN(OFFSET($L$2,B704,0)),1,0)</f>
        <v>695</v>
      </c>
      <c r="D704" s="3">
        <f t="shared" ca="1" si="800"/>
        <v>695</v>
      </c>
      <c r="E704" s="3">
        <f t="shared" ca="1" si="800"/>
        <v>695</v>
      </c>
      <c r="F704" s="3">
        <f t="shared" ca="1" si="800"/>
        <v>695</v>
      </c>
      <c r="G704" s="3">
        <f t="shared" ca="1" si="800"/>
        <v>695</v>
      </c>
      <c r="H704" s="3">
        <f t="shared" ca="1" si="800"/>
        <v>695</v>
      </c>
      <c r="I704" s="3">
        <f t="shared" ca="1" si="800"/>
        <v>695</v>
      </c>
      <c r="J704" s="3">
        <f ca="1">COUNTIF($A$2:$A703,"="&amp;$A704)+1</f>
        <v>1</v>
      </c>
      <c r="K704">
        <f t="shared" ca="1" si="734"/>
        <v>1</v>
      </c>
      <c r="L704" t="str">
        <f ca="1">IF(M704,"",
IF(R704&lt;&gt;".",IF(OR(R704="@",R704="X"),"",MID(R704,1,1)),
IF(OR(OFFSET('map portals'!$A$1,$Q704,$P704+1)="#",ISNUMBER(MATCH((P704+1)*1000+Q704,$S$2:$S703,0))),"","0")
&amp;IF(OR(OFFSET('map portals'!$A$1,$Q704+1,$P704)="#",ISNUMBER(MATCH(P704*1000+(Q704+1),$S$2:$S703,0))),"","1")
&amp;IF(OR(OFFSET('map portals'!$A$1,$Q704,$P704-1)="#",ISNUMBER(MATCH((P704-1)*1000+Q704,$S$2:$S703,0))),"","2")
&amp;IF(OR(OFFSET('map portals'!$A$1,$Q704-1,$P704)="#",ISNUMBER(MATCH(P704*1000+(Q704-1),$S$2:$S703,0))),"","3")
))</f>
        <v>2</v>
      </c>
      <c r="M704" t="b">
        <f ca="1">ISNUMBER(MATCH(S704,$S$2:$S703,0))</f>
        <v>0</v>
      </c>
      <c r="N704">
        <f t="shared" ca="1" si="735"/>
        <v>29</v>
      </c>
      <c r="O704">
        <f t="shared" ca="1" si="736"/>
        <v>19</v>
      </c>
      <c r="P704">
        <f t="shared" ca="1" si="737"/>
        <v>29</v>
      </c>
      <c r="Q704">
        <f t="shared" ca="1" si="738"/>
        <v>19</v>
      </c>
      <c r="R704" t="str">
        <f ca="1">OFFSET('map portals'!$A$1,$O704,$N704)</f>
        <v>.</v>
      </c>
      <c r="S704">
        <f t="shared" ca="1" si="739"/>
        <v>29019</v>
      </c>
      <c r="T704">
        <f t="shared" ca="1" si="740"/>
        <v>151</v>
      </c>
    </row>
    <row r="705" spans="1:20">
      <c r="A705" s="3">
        <f t="shared" ca="1" si="731"/>
        <v>695</v>
      </c>
      <c r="B705" s="3">
        <f t="shared" ca="1" si="732"/>
        <v>696</v>
      </c>
      <c r="C705" s="3">
        <f t="shared" ref="C705:I705" ca="1" si="801">B705+IF(0=LEN(OFFSET($L$2,B705,0)),1,0)</f>
        <v>696</v>
      </c>
      <c r="D705" s="3">
        <f t="shared" ca="1" si="801"/>
        <v>696</v>
      </c>
      <c r="E705" s="3">
        <f t="shared" ca="1" si="801"/>
        <v>696</v>
      </c>
      <c r="F705" s="3">
        <f t="shared" ca="1" si="801"/>
        <v>696</v>
      </c>
      <c r="G705" s="3">
        <f t="shared" ca="1" si="801"/>
        <v>696</v>
      </c>
      <c r="H705" s="3">
        <f t="shared" ca="1" si="801"/>
        <v>696</v>
      </c>
      <c r="I705" s="3">
        <f t="shared" ca="1" si="801"/>
        <v>696</v>
      </c>
      <c r="J705" s="3">
        <f ca="1">COUNTIF($A$2:$A704,"="&amp;$A705)+1</f>
        <v>1</v>
      </c>
      <c r="K705">
        <f t="shared" ca="1" si="734"/>
        <v>3</v>
      </c>
      <c r="L705" t="str">
        <f ca="1">IF(M705,"",
IF(R705&lt;&gt;".",IF(OR(R705="@",R705="X"),"",MID(R705,1,1)),
IF(OR(OFFSET('map portals'!$A$1,$Q705,$P705+1)="#",ISNUMBER(MATCH((P705+1)*1000+Q705,$S$2:$S704,0))),"","0")
&amp;IF(OR(OFFSET('map portals'!$A$1,$Q705+1,$P705)="#",ISNUMBER(MATCH(P705*1000+(Q705+1),$S$2:$S704,0))),"","1")
&amp;IF(OR(OFFSET('map portals'!$A$1,$Q705,$P705-1)="#",ISNUMBER(MATCH((P705-1)*1000+Q705,$S$2:$S704,0))),"","2")
&amp;IF(OR(OFFSET('map portals'!$A$1,$Q705-1,$P705)="#",ISNUMBER(MATCH(P705*1000+(Q705-1),$S$2:$S704,0))),"","3")
))</f>
        <v>2</v>
      </c>
      <c r="M705" t="b">
        <f ca="1">ISNUMBER(MATCH(S705,$S$2:$S704,0))</f>
        <v>0</v>
      </c>
      <c r="N705">
        <f t="shared" ca="1" si="735"/>
        <v>29</v>
      </c>
      <c r="O705">
        <f t="shared" ca="1" si="736"/>
        <v>15</v>
      </c>
      <c r="P705">
        <f t="shared" ca="1" si="737"/>
        <v>29</v>
      </c>
      <c r="Q705">
        <f t="shared" ca="1" si="738"/>
        <v>15</v>
      </c>
      <c r="R705" t="str">
        <f ca="1">OFFSET('map portals'!$A$1,$O705,$N705)</f>
        <v>.</v>
      </c>
      <c r="S705">
        <f t="shared" ca="1" si="739"/>
        <v>29015</v>
      </c>
      <c r="T705">
        <f t="shared" ca="1" si="740"/>
        <v>151</v>
      </c>
    </row>
    <row r="706" spans="1:20">
      <c r="A706" s="3">
        <f t="shared" ca="1" si="731"/>
        <v>696</v>
      </c>
      <c r="B706" s="3">
        <f t="shared" ca="1" si="732"/>
        <v>697</v>
      </c>
      <c r="C706" s="3">
        <f t="shared" ref="C706:I706" ca="1" si="802">B706+IF(0=LEN(OFFSET($L$2,B706,0)),1,0)</f>
        <v>697</v>
      </c>
      <c r="D706" s="3">
        <f t="shared" ca="1" si="802"/>
        <v>697</v>
      </c>
      <c r="E706" s="3">
        <f t="shared" ca="1" si="802"/>
        <v>697</v>
      </c>
      <c r="F706" s="3">
        <f t="shared" ca="1" si="802"/>
        <v>697</v>
      </c>
      <c r="G706" s="3">
        <f t="shared" ca="1" si="802"/>
        <v>697</v>
      </c>
      <c r="H706" s="3">
        <f t="shared" ca="1" si="802"/>
        <v>697</v>
      </c>
      <c r="I706" s="3">
        <f t="shared" ca="1" si="802"/>
        <v>697</v>
      </c>
      <c r="J706" s="3">
        <f ca="1">COUNTIF($A$2:$A705,"="&amp;$A706)+1</f>
        <v>1</v>
      </c>
      <c r="K706">
        <f t="shared" ca="1" si="734"/>
        <v>0</v>
      </c>
      <c r="L706" t="str">
        <f ca="1">IF(M706,"",
IF(R706&lt;&gt;".",IF(OR(R706="@",R706="X"),"",MID(R706,1,1)),
IF(OR(OFFSET('map portals'!$A$1,$Q706,$P706+1)="#",ISNUMBER(MATCH((P706+1)*1000+Q706,$S$2:$S705,0))),"","0")
&amp;IF(OR(OFFSET('map portals'!$A$1,$Q706+1,$P706)="#",ISNUMBER(MATCH(P706*1000+(Q706+1),$S$2:$S705,0))),"","1")
&amp;IF(OR(OFFSET('map portals'!$A$1,$Q706,$P706-1)="#",ISNUMBER(MATCH((P706-1)*1000+Q706,$S$2:$S705,0))),"","2")
&amp;IF(OR(OFFSET('map portals'!$A$1,$Q706-1,$P706)="#",ISNUMBER(MATCH(P706*1000+(Q706-1),$S$2:$S705,0))),"","3")
))</f>
        <v/>
      </c>
      <c r="M706" t="b">
        <f ca="1">ISNUMBER(MATCH(S706,$S$2:$S705,0))</f>
        <v>0</v>
      </c>
      <c r="N706">
        <f t="shared" ca="1" si="735"/>
        <v>31</v>
      </c>
      <c r="O706">
        <f t="shared" ca="1" si="736"/>
        <v>9</v>
      </c>
      <c r="P706">
        <f t="shared" ca="1" si="737"/>
        <v>31</v>
      </c>
      <c r="Q706">
        <f t="shared" ca="1" si="738"/>
        <v>9</v>
      </c>
      <c r="R706" t="str">
        <f ca="1">OFFSET('map portals'!$A$1,$O706,$N706)</f>
        <v>.</v>
      </c>
      <c r="S706">
        <f t="shared" ca="1" si="739"/>
        <v>31009</v>
      </c>
      <c r="T706">
        <f t="shared" ca="1" si="740"/>
        <v>151</v>
      </c>
    </row>
    <row r="707" spans="1:20">
      <c r="A707" s="3">
        <f t="shared" ca="1" si="731"/>
        <v>697</v>
      </c>
      <c r="B707" s="3">
        <f t="shared" ca="1" si="732"/>
        <v>698</v>
      </c>
      <c r="C707" s="3">
        <f t="shared" ref="C707:I707" ca="1" si="803">B707+IF(0=LEN(OFFSET($L$2,B707,0)),1,0)</f>
        <v>698</v>
      </c>
      <c r="D707" s="3">
        <f t="shared" ca="1" si="803"/>
        <v>698</v>
      </c>
      <c r="E707" s="3">
        <f t="shared" ca="1" si="803"/>
        <v>698</v>
      </c>
      <c r="F707" s="3">
        <f t="shared" ca="1" si="803"/>
        <v>698</v>
      </c>
      <c r="G707" s="3">
        <f t="shared" ca="1" si="803"/>
        <v>698</v>
      </c>
      <c r="H707" s="3">
        <f t="shared" ca="1" si="803"/>
        <v>698</v>
      </c>
      <c r="I707" s="3">
        <f t="shared" ca="1" si="803"/>
        <v>698</v>
      </c>
      <c r="J707" s="3">
        <f ca="1">COUNTIF($A$2:$A706,"="&amp;$A707)+1</f>
        <v>1</v>
      </c>
      <c r="K707">
        <f t="shared" ca="1" si="734"/>
        <v>2</v>
      </c>
      <c r="L707" t="str">
        <f ca="1">IF(M707,"",
IF(R707&lt;&gt;".",IF(OR(R707="@",R707="X"),"",MID(R707,1,1)),
IF(OR(OFFSET('map portals'!$A$1,$Q707,$P707+1)="#",ISNUMBER(MATCH((P707+1)*1000+Q707,$S$2:$S706,0))),"","0")
&amp;IF(OR(OFFSET('map portals'!$A$1,$Q707+1,$P707)="#",ISNUMBER(MATCH(P707*1000+(Q707+1),$S$2:$S706,0))),"","1")
&amp;IF(OR(OFFSET('map portals'!$A$1,$Q707,$P707-1)="#",ISNUMBER(MATCH((P707-1)*1000+Q707,$S$2:$S706,0))),"","2")
&amp;IF(OR(OFFSET('map portals'!$A$1,$Q707-1,$P707)="#",ISNUMBER(MATCH(P707*1000+(Q707-1),$S$2:$S706,0))),"","3")
))</f>
        <v>1</v>
      </c>
      <c r="M707" t="b">
        <f ca="1">ISNUMBER(MATCH(S707,$S$2:$S706,0))</f>
        <v>0</v>
      </c>
      <c r="N707">
        <f t="shared" ca="1" si="735"/>
        <v>9</v>
      </c>
      <c r="O707">
        <f t="shared" ca="1" si="736"/>
        <v>3</v>
      </c>
      <c r="P707">
        <f t="shared" ca="1" si="737"/>
        <v>9</v>
      </c>
      <c r="Q707">
        <f t="shared" ca="1" si="738"/>
        <v>3</v>
      </c>
      <c r="R707" t="str">
        <f ca="1">OFFSET('map portals'!$A$1,$O707,$N707)</f>
        <v>.</v>
      </c>
      <c r="S707">
        <f t="shared" ca="1" si="739"/>
        <v>9003</v>
      </c>
      <c r="T707">
        <f t="shared" ca="1" si="740"/>
        <v>151</v>
      </c>
    </row>
    <row r="708" spans="1:20">
      <c r="A708" s="3">
        <f t="shared" ref="A708:A771" ca="1" si="804">I707</f>
        <v>698</v>
      </c>
      <c r="B708" s="3">
        <f t="shared" ref="B708:B771" ca="1" si="805">A708+IF(J708=LEN(OFFSET($L$2,$A708,0)),1,0)</f>
        <v>699</v>
      </c>
      <c r="C708" s="3">
        <f t="shared" ref="C708:I708" ca="1" si="806">B708+IF(0=LEN(OFFSET($L$2,B708,0)),1,0)</f>
        <v>699</v>
      </c>
      <c r="D708" s="3">
        <f t="shared" ca="1" si="806"/>
        <v>699</v>
      </c>
      <c r="E708" s="3">
        <f t="shared" ca="1" si="806"/>
        <v>699</v>
      </c>
      <c r="F708" s="3">
        <f t="shared" ca="1" si="806"/>
        <v>699</v>
      </c>
      <c r="G708" s="3">
        <f t="shared" ca="1" si="806"/>
        <v>699</v>
      </c>
      <c r="H708" s="3">
        <f t="shared" ca="1" si="806"/>
        <v>699</v>
      </c>
      <c r="I708" s="3">
        <f t="shared" ca="1" si="806"/>
        <v>699</v>
      </c>
      <c r="J708" s="3">
        <f ca="1">COUNTIF($A$2:$A707,"="&amp;$A708)+1</f>
        <v>1</v>
      </c>
      <c r="K708">
        <f t="shared" ref="K708:K771" ca="1" si="807">INT(MID(OFFSET($L$2,$A708,0),$J708,1))</f>
        <v>0</v>
      </c>
      <c r="L708" t="str">
        <f ca="1">IF(M708,"",
IF(R708&lt;&gt;".",IF(OR(R708="@",R708="X"),"",MID(R708,1,1)),
IF(OR(OFFSET('map portals'!$A$1,$Q708,$P708+1)="#",ISNUMBER(MATCH((P708+1)*1000+Q708,$S$2:$S707,0))),"","0")
&amp;IF(OR(OFFSET('map portals'!$A$1,$Q708+1,$P708)="#",ISNUMBER(MATCH(P708*1000+(Q708+1),$S$2:$S707,0))),"","1")
&amp;IF(OR(OFFSET('map portals'!$A$1,$Q708,$P708-1)="#",ISNUMBER(MATCH((P708-1)*1000+Q708,$S$2:$S707,0))),"","2")
&amp;IF(OR(OFFSET('map portals'!$A$1,$Q708-1,$P708)="#",ISNUMBER(MATCH(P708*1000+(Q708-1),$S$2:$S707,0))),"","3")
))</f>
        <v>0</v>
      </c>
      <c r="M708" t="b">
        <f ca="1">ISNUMBER(MATCH(S708,$S$2:$S707,0))</f>
        <v>0</v>
      </c>
      <c r="N708">
        <f t="shared" ref="N708:N771" ca="1" si="808">OFFSET($P$2,$A708,0)+CHOOSE(K708+1,1,0,-1,0)</f>
        <v>61</v>
      </c>
      <c r="O708">
        <f t="shared" ref="O708:O771" ca="1" si="809">OFFSET($Q$2,$A708,0)+CHOOSE(K708+1,0,1,0,-1)</f>
        <v>95</v>
      </c>
      <c r="P708">
        <f t="shared" ref="P708:P771" ca="1" si="810">IF(OR($R708=".",$R708="X",$R708="@"),N708,INT(MID($R708,2,4)))</f>
        <v>61</v>
      </c>
      <c r="Q708">
        <f t="shared" ref="Q708:Q771" ca="1" si="811">IF(OR($R708=".",$R708="X",$R708="@"),O708,INT(MID($R708,6,4)))</f>
        <v>95</v>
      </c>
      <c r="R708" t="str">
        <f ca="1">OFFSET('map portals'!$A$1,$O708,$N708)</f>
        <v>.</v>
      </c>
      <c r="S708">
        <f t="shared" ref="S708:S771" ca="1" si="812">P708*1000+Q708</f>
        <v>61095</v>
      </c>
      <c r="T708">
        <f t="shared" ref="T708:T771" ca="1" si="813">OFFSET($T$2,$A708,0)+1</f>
        <v>152</v>
      </c>
    </row>
    <row r="709" spans="1:20">
      <c r="A709" s="3">
        <f t="shared" ca="1" si="804"/>
        <v>699</v>
      </c>
      <c r="B709" s="3">
        <f t="shared" ca="1" si="805"/>
        <v>700</v>
      </c>
      <c r="C709" s="3">
        <f t="shared" ref="C709:I709" ca="1" si="814">B709+IF(0=LEN(OFFSET($L$2,B709,0)),1,0)</f>
        <v>700</v>
      </c>
      <c r="D709" s="3">
        <f t="shared" ca="1" si="814"/>
        <v>700</v>
      </c>
      <c r="E709" s="3">
        <f t="shared" ca="1" si="814"/>
        <v>700</v>
      </c>
      <c r="F709" s="3">
        <f t="shared" ca="1" si="814"/>
        <v>700</v>
      </c>
      <c r="G709" s="3">
        <f t="shared" ca="1" si="814"/>
        <v>700</v>
      </c>
      <c r="H709" s="3">
        <f t="shared" ca="1" si="814"/>
        <v>700</v>
      </c>
      <c r="I709" s="3">
        <f t="shared" ca="1" si="814"/>
        <v>700</v>
      </c>
      <c r="J709" s="3">
        <f ca="1">COUNTIF($A$2:$A708,"="&amp;$A709)+1</f>
        <v>1</v>
      </c>
      <c r="K709">
        <f t="shared" ca="1" si="807"/>
        <v>1</v>
      </c>
      <c r="L709" t="str">
        <f ca="1">IF(M709,"",
IF(R709&lt;&gt;".",IF(OR(R709="@",R709="X"),"",MID(R709,1,1)),
IF(OR(OFFSET('map portals'!$A$1,$Q709,$P709+1)="#",ISNUMBER(MATCH((P709+1)*1000+Q709,$S$2:$S708,0))),"","0")
&amp;IF(OR(OFFSET('map portals'!$A$1,$Q709+1,$P709)="#",ISNUMBER(MATCH(P709*1000+(Q709+1),$S$2:$S708,0))),"","1")
&amp;IF(OR(OFFSET('map portals'!$A$1,$Q709,$P709-1)="#",ISNUMBER(MATCH((P709-1)*1000+Q709,$S$2:$S708,0))),"","2")
&amp;IF(OR(OFFSET('map portals'!$A$1,$Q709-1,$P709)="#",ISNUMBER(MATCH(P709*1000+(Q709-1),$S$2:$S708,0))),"","3")
))</f>
        <v>2</v>
      </c>
      <c r="M709" t="b">
        <f ca="1">ISNUMBER(MATCH(S709,$S$2:$S708,0))</f>
        <v>0</v>
      </c>
      <c r="N709">
        <f t="shared" ca="1" si="808"/>
        <v>59</v>
      </c>
      <c r="O709">
        <f t="shared" ca="1" si="809"/>
        <v>97</v>
      </c>
      <c r="P709">
        <f t="shared" ca="1" si="810"/>
        <v>59</v>
      </c>
      <c r="Q709">
        <f t="shared" ca="1" si="811"/>
        <v>97</v>
      </c>
      <c r="R709" t="str">
        <f ca="1">OFFSET('map portals'!$A$1,$O709,$N709)</f>
        <v>.</v>
      </c>
      <c r="S709">
        <f t="shared" ca="1" si="812"/>
        <v>59097</v>
      </c>
      <c r="T709">
        <f t="shared" ca="1" si="813"/>
        <v>152</v>
      </c>
    </row>
    <row r="710" spans="1:20">
      <c r="A710" s="3">
        <f t="shared" ca="1" si="804"/>
        <v>700</v>
      </c>
      <c r="B710" s="3">
        <f t="shared" ca="1" si="805"/>
        <v>700</v>
      </c>
      <c r="C710" s="3">
        <f t="shared" ref="C710:I710" ca="1" si="815">B710+IF(0=LEN(OFFSET($L$2,B710,0)),1,0)</f>
        <v>700</v>
      </c>
      <c r="D710" s="3">
        <f t="shared" ca="1" si="815"/>
        <v>700</v>
      </c>
      <c r="E710" s="3">
        <f t="shared" ca="1" si="815"/>
        <v>700</v>
      </c>
      <c r="F710" s="3">
        <f t="shared" ca="1" si="815"/>
        <v>700</v>
      </c>
      <c r="G710" s="3">
        <f t="shared" ca="1" si="815"/>
        <v>700</v>
      </c>
      <c r="H710" s="3">
        <f t="shared" ca="1" si="815"/>
        <v>700</v>
      </c>
      <c r="I710" s="3">
        <f t="shared" ca="1" si="815"/>
        <v>700</v>
      </c>
      <c r="J710" s="3">
        <f ca="1">COUNTIF($A$2:$A709,"="&amp;$A710)+1</f>
        <v>1</v>
      </c>
      <c r="K710">
        <f t="shared" ca="1" si="807"/>
        <v>1</v>
      </c>
      <c r="L710" t="str">
        <f ca="1">IF(M710,"",
IF(R710&lt;&gt;".",IF(OR(R710="@",R710="X"),"",MID(R710,1,1)),
IF(OR(OFFSET('map portals'!$A$1,$Q710,$P710+1)="#",ISNUMBER(MATCH((P710+1)*1000+Q710,$S$2:$S709,0))),"","0")
&amp;IF(OR(OFFSET('map portals'!$A$1,$Q710+1,$P710)="#",ISNUMBER(MATCH(P710*1000+(Q710+1),$S$2:$S709,0))),"","1")
&amp;IF(OR(OFFSET('map portals'!$A$1,$Q710,$P710-1)="#",ISNUMBER(MATCH((P710-1)*1000+Q710,$S$2:$S709,0))),"","2")
&amp;IF(OR(OFFSET('map portals'!$A$1,$Q710-1,$P710)="#",ISNUMBER(MATCH(P710*1000+(Q710-1),$S$2:$S709,0))),"","3")
))</f>
        <v>1</v>
      </c>
      <c r="M710" t="b">
        <f ca="1">ISNUMBER(MATCH(S710,$S$2:$S709,0))</f>
        <v>0</v>
      </c>
      <c r="N710">
        <f t="shared" ca="1" si="808"/>
        <v>41</v>
      </c>
      <c r="O710">
        <f t="shared" ca="1" si="809"/>
        <v>20</v>
      </c>
      <c r="P710">
        <f t="shared" ca="1" si="810"/>
        <v>41</v>
      </c>
      <c r="Q710">
        <f t="shared" ca="1" si="811"/>
        <v>20</v>
      </c>
      <c r="R710" t="str">
        <f ca="1">OFFSET('map portals'!$A$1,$O710,$N710)</f>
        <v>.</v>
      </c>
      <c r="S710">
        <f t="shared" ca="1" si="812"/>
        <v>41020</v>
      </c>
      <c r="T710">
        <f t="shared" ca="1" si="813"/>
        <v>152</v>
      </c>
    </row>
    <row r="711" spans="1:20">
      <c r="A711" s="3">
        <f t="shared" ca="1" si="804"/>
        <v>700</v>
      </c>
      <c r="B711" s="3">
        <f t="shared" ca="1" si="805"/>
        <v>701</v>
      </c>
      <c r="C711" s="3">
        <f t="shared" ref="C711:I711" ca="1" si="816">B711+IF(0=LEN(OFFSET($L$2,B711,0)),1,0)</f>
        <v>701</v>
      </c>
      <c r="D711" s="3">
        <f t="shared" ca="1" si="816"/>
        <v>701</v>
      </c>
      <c r="E711" s="3">
        <f t="shared" ca="1" si="816"/>
        <v>701</v>
      </c>
      <c r="F711" s="3">
        <f t="shared" ca="1" si="816"/>
        <v>701</v>
      </c>
      <c r="G711" s="3">
        <f t="shared" ca="1" si="816"/>
        <v>701</v>
      </c>
      <c r="H711" s="3">
        <f t="shared" ca="1" si="816"/>
        <v>701</v>
      </c>
      <c r="I711" s="3">
        <f t="shared" ca="1" si="816"/>
        <v>701</v>
      </c>
      <c r="J711" s="3">
        <f ca="1">COUNTIF($A$2:$A710,"="&amp;$A711)+1</f>
        <v>2</v>
      </c>
      <c r="K711">
        <f t="shared" ca="1" si="807"/>
        <v>2</v>
      </c>
      <c r="L711" t="str">
        <f ca="1">IF(M711,"",
IF(R711&lt;&gt;".",IF(OR(R711="@",R711="X"),"",MID(R711,1,1)),
IF(OR(OFFSET('map portals'!$A$1,$Q711,$P711+1)="#",ISNUMBER(MATCH((P711+1)*1000+Q711,$S$2:$S710,0))),"","0")
&amp;IF(OR(OFFSET('map portals'!$A$1,$Q711+1,$P711)="#",ISNUMBER(MATCH(P711*1000+(Q711+1),$S$2:$S710,0))),"","1")
&amp;IF(OR(OFFSET('map portals'!$A$1,$Q711,$P711-1)="#",ISNUMBER(MATCH((P711-1)*1000+Q711,$S$2:$S710,0))),"","2")
&amp;IF(OR(OFFSET('map portals'!$A$1,$Q711-1,$P711)="#",ISNUMBER(MATCH(P711*1000+(Q711-1),$S$2:$S710,0))),"","3")
))</f>
        <v>2</v>
      </c>
      <c r="M711" t="b">
        <f ca="1">ISNUMBER(MATCH(S711,$S$2:$S710,0))</f>
        <v>0</v>
      </c>
      <c r="N711">
        <f t="shared" ca="1" si="808"/>
        <v>40</v>
      </c>
      <c r="O711">
        <f t="shared" ca="1" si="809"/>
        <v>19</v>
      </c>
      <c r="P711">
        <f t="shared" ca="1" si="810"/>
        <v>40</v>
      </c>
      <c r="Q711">
        <f t="shared" ca="1" si="811"/>
        <v>19</v>
      </c>
      <c r="R711" t="str">
        <f ca="1">OFFSET('map portals'!$A$1,$O711,$N711)</f>
        <v>.</v>
      </c>
      <c r="S711">
        <f t="shared" ca="1" si="812"/>
        <v>40019</v>
      </c>
      <c r="T711">
        <f t="shared" ca="1" si="813"/>
        <v>152</v>
      </c>
    </row>
    <row r="712" spans="1:20">
      <c r="A712" s="3">
        <f t="shared" ca="1" si="804"/>
        <v>701</v>
      </c>
      <c r="B712" s="3">
        <f t="shared" ca="1" si="805"/>
        <v>702</v>
      </c>
      <c r="C712" s="3">
        <f t="shared" ref="C712:I712" ca="1" si="817">B712+IF(0=LEN(OFFSET($L$2,B712,0)),1,0)</f>
        <v>702</v>
      </c>
      <c r="D712" s="3">
        <f t="shared" ca="1" si="817"/>
        <v>702</v>
      </c>
      <c r="E712" s="3">
        <f t="shared" ca="1" si="817"/>
        <v>702</v>
      </c>
      <c r="F712" s="3">
        <f t="shared" ca="1" si="817"/>
        <v>702</v>
      </c>
      <c r="G712" s="3">
        <f t="shared" ca="1" si="817"/>
        <v>702</v>
      </c>
      <c r="H712" s="3">
        <f t="shared" ca="1" si="817"/>
        <v>702</v>
      </c>
      <c r="I712" s="3">
        <f t="shared" ca="1" si="817"/>
        <v>702</v>
      </c>
      <c r="J712" s="3">
        <f ca="1">COUNTIF($A$2:$A711,"="&amp;$A712)+1</f>
        <v>1</v>
      </c>
      <c r="K712">
        <f t="shared" ca="1" si="807"/>
        <v>0</v>
      </c>
      <c r="L712" t="str">
        <f ca="1">IF(M712,"",
IF(R712&lt;&gt;".",IF(OR(R712="@",R712="X"),"",MID(R712,1,1)),
IF(OR(OFFSET('map portals'!$A$1,$Q712,$P712+1)="#",ISNUMBER(MATCH((P712+1)*1000+Q712,$S$2:$S711,0))),"","0")
&amp;IF(OR(OFFSET('map portals'!$A$1,$Q712+1,$P712)="#",ISNUMBER(MATCH(P712*1000+(Q712+1),$S$2:$S711,0))),"","1")
&amp;IF(OR(OFFSET('map portals'!$A$1,$Q712,$P712-1)="#",ISNUMBER(MATCH((P712-1)*1000+Q712,$S$2:$S711,0))),"","2")
&amp;IF(OR(OFFSET('map portals'!$A$1,$Q712-1,$P712)="#",ISNUMBER(MATCH(P712*1000+(Q712-1),$S$2:$S711,0))),"","3")
))</f>
        <v>0</v>
      </c>
      <c r="M712" t="b">
        <f ca="1">ISNUMBER(MATCH(S712,$S$2:$S711,0))</f>
        <v>0</v>
      </c>
      <c r="N712">
        <f t="shared" ca="1" si="808"/>
        <v>32</v>
      </c>
      <c r="O712">
        <f t="shared" ca="1" si="809"/>
        <v>21</v>
      </c>
      <c r="P712">
        <f t="shared" ca="1" si="810"/>
        <v>32</v>
      </c>
      <c r="Q712">
        <f t="shared" ca="1" si="811"/>
        <v>21</v>
      </c>
      <c r="R712" t="str">
        <f ca="1">OFFSET('map portals'!$A$1,$O712,$N712)</f>
        <v>.</v>
      </c>
      <c r="S712">
        <f t="shared" ca="1" si="812"/>
        <v>32021</v>
      </c>
      <c r="T712">
        <f t="shared" ca="1" si="813"/>
        <v>152</v>
      </c>
    </row>
    <row r="713" spans="1:20">
      <c r="A713" s="3">
        <f t="shared" ca="1" si="804"/>
        <v>702</v>
      </c>
      <c r="B713" s="3">
        <f t="shared" ca="1" si="805"/>
        <v>703</v>
      </c>
      <c r="C713" s="3">
        <f t="shared" ref="C713:I713" ca="1" si="818">B713+IF(0=LEN(OFFSET($L$2,B713,0)),1,0)</f>
        <v>703</v>
      </c>
      <c r="D713" s="3">
        <f t="shared" ca="1" si="818"/>
        <v>703</v>
      </c>
      <c r="E713" s="3">
        <f t="shared" ca="1" si="818"/>
        <v>703</v>
      </c>
      <c r="F713" s="3">
        <f t="shared" ca="1" si="818"/>
        <v>703</v>
      </c>
      <c r="G713" s="3">
        <f t="shared" ca="1" si="818"/>
        <v>703</v>
      </c>
      <c r="H713" s="3">
        <f t="shared" ca="1" si="818"/>
        <v>703</v>
      </c>
      <c r="I713" s="3">
        <f t="shared" ca="1" si="818"/>
        <v>703</v>
      </c>
      <c r="J713" s="3">
        <f ca="1">COUNTIF($A$2:$A712,"="&amp;$A713)+1</f>
        <v>1</v>
      </c>
      <c r="K713">
        <f t="shared" ca="1" si="807"/>
        <v>2</v>
      </c>
      <c r="L713" t="str">
        <f ca="1">IF(M713,"",
IF(R713&lt;&gt;".",IF(OR(R713="@",R713="X"),"",MID(R713,1,1)),
IF(OR(OFFSET('map portals'!$A$1,$Q713,$P713+1)="#",ISNUMBER(MATCH((P713+1)*1000+Q713,$S$2:$S712,0))),"","0")
&amp;IF(OR(OFFSET('map portals'!$A$1,$Q713+1,$P713)="#",ISNUMBER(MATCH(P713*1000+(Q713+1),$S$2:$S712,0))),"","1")
&amp;IF(OR(OFFSET('map portals'!$A$1,$Q713,$P713-1)="#",ISNUMBER(MATCH((P713-1)*1000+Q713,$S$2:$S712,0))),"","2")
&amp;IF(OR(OFFSET('map portals'!$A$1,$Q713-1,$P713)="#",ISNUMBER(MATCH(P713*1000+(Q713-1),$S$2:$S712,0))),"","3")
))</f>
        <v>2</v>
      </c>
      <c r="M713" t="b">
        <f ca="1">ISNUMBER(MATCH(S713,$S$2:$S712,0))</f>
        <v>0</v>
      </c>
      <c r="N713">
        <f t="shared" ca="1" si="808"/>
        <v>28</v>
      </c>
      <c r="O713">
        <f t="shared" ca="1" si="809"/>
        <v>19</v>
      </c>
      <c r="P713">
        <f t="shared" ca="1" si="810"/>
        <v>28</v>
      </c>
      <c r="Q713">
        <f t="shared" ca="1" si="811"/>
        <v>19</v>
      </c>
      <c r="R713" t="str">
        <f ca="1">OFFSET('map portals'!$A$1,$O713,$N713)</f>
        <v>.</v>
      </c>
      <c r="S713">
        <f t="shared" ca="1" si="812"/>
        <v>28019</v>
      </c>
      <c r="T713">
        <f t="shared" ca="1" si="813"/>
        <v>152</v>
      </c>
    </row>
    <row r="714" spans="1:20">
      <c r="A714" s="3">
        <f t="shared" ca="1" si="804"/>
        <v>703</v>
      </c>
      <c r="B714" s="3">
        <f t="shared" ca="1" si="805"/>
        <v>704</v>
      </c>
      <c r="C714" s="3">
        <f t="shared" ref="C714:I714" ca="1" si="819">B714+IF(0=LEN(OFFSET($L$2,B714,0)),1,0)</f>
        <v>705</v>
      </c>
      <c r="D714" s="3">
        <f t="shared" ca="1" si="819"/>
        <v>705</v>
      </c>
      <c r="E714" s="3">
        <f t="shared" ca="1" si="819"/>
        <v>705</v>
      </c>
      <c r="F714" s="3">
        <f t="shared" ca="1" si="819"/>
        <v>705</v>
      </c>
      <c r="G714" s="3">
        <f t="shared" ca="1" si="819"/>
        <v>705</v>
      </c>
      <c r="H714" s="3">
        <f t="shared" ca="1" si="819"/>
        <v>705</v>
      </c>
      <c r="I714" s="3">
        <f t="shared" ca="1" si="819"/>
        <v>705</v>
      </c>
      <c r="J714" s="3">
        <f ca="1">COUNTIF($A$2:$A713,"="&amp;$A714)+1</f>
        <v>1</v>
      </c>
      <c r="K714">
        <f t="shared" ca="1" si="807"/>
        <v>2</v>
      </c>
      <c r="L714" t="str">
        <f ca="1">IF(M714,"",
IF(R714&lt;&gt;".",IF(OR(R714="@",R714="X"),"",MID(R714,1,1)),
IF(OR(OFFSET('map portals'!$A$1,$Q714,$P714+1)="#",ISNUMBER(MATCH((P714+1)*1000+Q714,$S$2:$S713,0))),"","0")
&amp;IF(OR(OFFSET('map portals'!$A$1,$Q714+1,$P714)="#",ISNUMBER(MATCH(P714*1000+(Q714+1),$S$2:$S713,0))),"","1")
&amp;IF(OR(OFFSET('map portals'!$A$1,$Q714,$P714-1)="#",ISNUMBER(MATCH((P714-1)*1000+Q714,$S$2:$S713,0))),"","2")
&amp;IF(OR(OFFSET('map portals'!$A$1,$Q714-1,$P714)="#",ISNUMBER(MATCH(P714*1000+(Q714-1),$S$2:$S713,0))),"","3")
))</f>
        <v>2</v>
      </c>
      <c r="M714" t="b">
        <f ca="1">ISNUMBER(MATCH(S714,$S$2:$S713,0))</f>
        <v>0</v>
      </c>
      <c r="N714">
        <f t="shared" ca="1" si="808"/>
        <v>28</v>
      </c>
      <c r="O714">
        <f t="shared" ca="1" si="809"/>
        <v>15</v>
      </c>
      <c r="P714">
        <f t="shared" ca="1" si="810"/>
        <v>28</v>
      </c>
      <c r="Q714">
        <f t="shared" ca="1" si="811"/>
        <v>15</v>
      </c>
      <c r="R714" t="str">
        <f ca="1">OFFSET('map portals'!$A$1,$O714,$N714)</f>
        <v>.</v>
      </c>
      <c r="S714">
        <f t="shared" ca="1" si="812"/>
        <v>28015</v>
      </c>
      <c r="T714">
        <f t="shared" ca="1" si="813"/>
        <v>152</v>
      </c>
    </row>
    <row r="715" spans="1:20">
      <c r="A715" s="3">
        <f t="shared" ca="1" si="804"/>
        <v>705</v>
      </c>
      <c r="B715" s="3">
        <f t="shared" ca="1" si="805"/>
        <v>706</v>
      </c>
      <c r="C715" s="3">
        <f t="shared" ref="C715:I715" ca="1" si="820">B715+IF(0=LEN(OFFSET($L$2,B715,0)),1,0)</f>
        <v>706</v>
      </c>
      <c r="D715" s="3">
        <f t="shared" ca="1" si="820"/>
        <v>706</v>
      </c>
      <c r="E715" s="3">
        <f t="shared" ca="1" si="820"/>
        <v>706</v>
      </c>
      <c r="F715" s="3">
        <f t="shared" ca="1" si="820"/>
        <v>706</v>
      </c>
      <c r="G715" s="3">
        <f t="shared" ca="1" si="820"/>
        <v>706</v>
      </c>
      <c r="H715" s="3">
        <f t="shared" ca="1" si="820"/>
        <v>706</v>
      </c>
      <c r="I715" s="3">
        <f t="shared" ca="1" si="820"/>
        <v>706</v>
      </c>
      <c r="J715" s="3">
        <f ca="1">COUNTIF($A$2:$A714,"="&amp;$A715)+1</f>
        <v>1</v>
      </c>
      <c r="K715">
        <f t="shared" ca="1" si="807"/>
        <v>1</v>
      </c>
      <c r="L715" t="str">
        <f ca="1">IF(M715,"",
IF(R715&lt;&gt;".",IF(OR(R715="@",R715="X"),"",MID(R715,1,1)),
IF(OR(OFFSET('map portals'!$A$1,$Q715,$P715+1)="#",ISNUMBER(MATCH((P715+1)*1000+Q715,$S$2:$S714,0))),"","0")
&amp;IF(OR(OFFSET('map portals'!$A$1,$Q715+1,$P715)="#",ISNUMBER(MATCH(P715*1000+(Q715+1),$S$2:$S714,0))),"","1")
&amp;IF(OR(OFFSET('map portals'!$A$1,$Q715,$P715-1)="#",ISNUMBER(MATCH((P715-1)*1000+Q715,$S$2:$S714,0))),"","2")
&amp;IF(OR(OFFSET('map portals'!$A$1,$Q715-1,$P715)="#",ISNUMBER(MATCH(P715*1000+(Q715-1),$S$2:$S714,0))),"","3")
))</f>
        <v>1</v>
      </c>
      <c r="M715" t="b">
        <f ca="1">ISNUMBER(MATCH(S715,$S$2:$S714,0))</f>
        <v>0</v>
      </c>
      <c r="N715">
        <f t="shared" ca="1" si="808"/>
        <v>9</v>
      </c>
      <c r="O715">
        <f t="shared" ca="1" si="809"/>
        <v>4</v>
      </c>
      <c r="P715">
        <f t="shared" ca="1" si="810"/>
        <v>9</v>
      </c>
      <c r="Q715">
        <f t="shared" ca="1" si="811"/>
        <v>4</v>
      </c>
      <c r="R715" t="str">
        <f ca="1">OFFSET('map portals'!$A$1,$O715,$N715)</f>
        <v>.</v>
      </c>
      <c r="S715">
        <f t="shared" ca="1" si="812"/>
        <v>9004</v>
      </c>
      <c r="T715">
        <f t="shared" ca="1" si="813"/>
        <v>152</v>
      </c>
    </row>
    <row r="716" spans="1:20">
      <c r="A716" s="3">
        <f t="shared" ca="1" si="804"/>
        <v>706</v>
      </c>
      <c r="B716" s="3">
        <f t="shared" ca="1" si="805"/>
        <v>707</v>
      </c>
      <c r="C716" s="3">
        <f t="shared" ref="C716:I716" ca="1" si="821">B716+IF(0=LEN(OFFSET($L$2,B716,0)),1,0)</f>
        <v>707</v>
      </c>
      <c r="D716" s="3">
        <f t="shared" ca="1" si="821"/>
        <v>707</v>
      </c>
      <c r="E716" s="3">
        <f t="shared" ca="1" si="821"/>
        <v>707</v>
      </c>
      <c r="F716" s="3">
        <f t="shared" ca="1" si="821"/>
        <v>707</v>
      </c>
      <c r="G716" s="3">
        <f t="shared" ca="1" si="821"/>
        <v>707</v>
      </c>
      <c r="H716" s="3">
        <f t="shared" ca="1" si="821"/>
        <v>707</v>
      </c>
      <c r="I716" s="3">
        <f t="shared" ca="1" si="821"/>
        <v>707</v>
      </c>
      <c r="J716" s="3">
        <f ca="1">COUNTIF($A$2:$A715,"="&amp;$A716)+1</f>
        <v>1</v>
      </c>
      <c r="K716">
        <f t="shared" ca="1" si="807"/>
        <v>0</v>
      </c>
      <c r="L716" t="str">
        <f ca="1">IF(M716,"",
IF(R716&lt;&gt;".",IF(OR(R716="@",R716="X"),"",MID(R716,1,1)),
IF(OR(OFFSET('map portals'!$A$1,$Q716,$P716+1)="#",ISNUMBER(MATCH((P716+1)*1000+Q716,$S$2:$S715,0))),"","0")
&amp;IF(OR(OFFSET('map portals'!$A$1,$Q716+1,$P716)="#",ISNUMBER(MATCH(P716*1000+(Q716+1),$S$2:$S715,0))),"","1")
&amp;IF(OR(OFFSET('map portals'!$A$1,$Q716,$P716-1)="#",ISNUMBER(MATCH((P716-1)*1000+Q716,$S$2:$S715,0))),"","2")
&amp;IF(OR(OFFSET('map portals'!$A$1,$Q716-1,$P716)="#",ISNUMBER(MATCH(P716*1000+(Q716-1),$S$2:$S715,0))),"","3")
))</f>
        <v>0</v>
      </c>
      <c r="M716" t="b">
        <f ca="1">ISNUMBER(MATCH(S716,$S$2:$S715,0))</f>
        <v>0</v>
      </c>
      <c r="N716">
        <f t="shared" ca="1" si="808"/>
        <v>62</v>
      </c>
      <c r="O716">
        <f t="shared" ca="1" si="809"/>
        <v>95</v>
      </c>
      <c r="P716">
        <f t="shared" ca="1" si="810"/>
        <v>62</v>
      </c>
      <c r="Q716">
        <f t="shared" ca="1" si="811"/>
        <v>95</v>
      </c>
      <c r="R716" t="str">
        <f ca="1">OFFSET('map portals'!$A$1,$O716,$N716)</f>
        <v>.</v>
      </c>
      <c r="S716">
        <f t="shared" ca="1" si="812"/>
        <v>62095</v>
      </c>
      <c r="T716">
        <f t="shared" ca="1" si="813"/>
        <v>153</v>
      </c>
    </row>
    <row r="717" spans="1:20">
      <c r="A717" s="3">
        <f t="shared" ca="1" si="804"/>
        <v>707</v>
      </c>
      <c r="B717" s="3">
        <f t="shared" ca="1" si="805"/>
        <v>708</v>
      </c>
      <c r="C717" s="3">
        <f t="shared" ref="C717:I717" ca="1" si="822">B717+IF(0=LEN(OFFSET($L$2,B717,0)),1,0)</f>
        <v>708</v>
      </c>
      <c r="D717" s="3">
        <f t="shared" ca="1" si="822"/>
        <v>708</v>
      </c>
      <c r="E717" s="3">
        <f t="shared" ca="1" si="822"/>
        <v>708</v>
      </c>
      <c r="F717" s="3">
        <f t="shared" ca="1" si="822"/>
        <v>708</v>
      </c>
      <c r="G717" s="3">
        <f t="shared" ca="1" si="822"/>
        <v>708</v>
      </c>
      <c r="H717" s="3">
        <f t="shared" ca="1" si="822"/>
        <v>708</v>
      </c>
      <c r="I717" s="3">
        <f t="shared" ca="1" si="822"/>
        <v>708</v>
      </c>
      <c r="J717" s="3">
        <f ca="1">COUNTIF($A$2:$A716,"="&amp;$A717)+1</f>
        <v>1</v>
      </c>
      <c r="K717">
        <f t="shared" ca="1" si="807"/>
        <v>2</v>
      </c>
      <c r="L717" t="str">
        <f ca="1">IF(M717,"",
IF(R717&lt;&gt;".",IF(OR(R717="@",R717="X"),"",MID(R717,1,1)),
IF(OR(OFFSET('map portals'!$A$1,$Q717,$P717+1)="#",ISNUMBER(MATCH((P717+1)*1000+Q717,$S$2:$S716,0))),"","0")
&amp;IF(OR(OFFSET('map portals'!$A$1,$Q717+1,$P717)="#",ISNUMBER(MATCH(P717*1000+(Q717+1),$S$2:$S716,0))),"","1")
&amp;IF(OR(OFFSET('map portals'!$A$1,$Q717,$P717-1)="#",ISNUMBER(MATCH((P717-1)*1000+Q717,$S$2:$S716,0))),"","2")
&amp;IF(OR(OFFSET('map portals'!$A$1,$Q717-1,$P717)="#",ISNUMBER(MATCH(P717*1000+(Q717-1),$S$2:$S716,0))),"","3")
))</f>
        <v>2</v>
      </c>
      <c r="M717" t="b">
        <f ca="1">ISNUMBER(MATCH(S717,$S$2:$S716,0))</f>
        <v>0</v>
      </c>
      <c r="N717">
        <f t="shared" ca="1" si="808"/>
        <v>58</v>
      </c>
      <c r="O717">
        <f t="shared" ca="1" si="809"/>
        <v>97</v>
      </c>
      <c r="P717">
        <f t="shared" ca="1" si="810"/>
        <v>58</v>
      </c>
      <c r="Q717">
        <f t="shared" ca="1" si="811"/>
        <v>97</v>
      </c>
      <c r="R717" t="str">
        <f ca="1">OFFSET('map portals'!$A$1,$O717,$N717)</f>
        <v>.</v>
      </c>
      <c r="S717">
        <f t="shared" ca="1" si="812"/>
        <v>58097</v>
      </c>
      <c r="T717">
        <f t="shared" ca="1" si="813"/>
        <v>153</v>
      </c>
    </row>
    <row r="718" spans="1:20">
      <c r="A718" s="3">
        <f t="shared" ca="1" si="804"/>
        <v>708</v>
      </c>
      <c r="B718" s="3">
        <f t="shared" ca="1" si="805"/>
        <v>709</v>
      </c>
      <c r="C718" s="3">
        <f t="shared" ref="C718:I718" ca="1" si="823">B718+IF(0=LEN(OFFSET($L$2,B718,0)),1,0)</f>
        <v>709</v>
      </c>
      <c r="D718" s="3">
        <f t="shared" ca="1" si="823"/>
        <v>709</v>
      </c>
      <c r="E718" s="3">
        <f t="shared" ca="1" si="823"/>
        <v>709</v>
      </c>
      <c r="F718" s="3">
        <f t="shared" ca="1" si="823"/>
        <v>709</v>
      </c>
      <c r="G718" s="3">
        <f t="shared" ca="1" si="823"/>
        <v>709</v>
      </c>
      <c r="H718" s="3">
        <f t="shared" ca="1" si="823"/>
        <v>709</v>
      </c>
      <c r="I718" s="3">
        <f t="shared" ca="1" si="823"/>
        <v>709</v>
      </c>
      <c r="J718" s="3">
        <f ca="1">COUNTIF($A$2:$A717,"="&amp;$A718)+1</f>
        <v>1</v>
      </c>
      <c r="K718">
        <f t="shared" ca="1" si="807"/>
        <v>1</v>
      </c>
      <c r="L718" t="str">
        <f ca="1">IF(M718,"",
IF(R718&lt;&gt;".",IF(OR(R718="@",R718="X"),"",MID(R718,1,1)),
IF(OR(OFFSET('map portals'!$A$1,$Q718,$P718+1)="#",ISNUMBER(MATCH((P718+1)*1000+Q718,$S$2:$S717,0))),"","0")
&amp;IF(OR(OFFSET('map portals'!$A$1,$Q718+1,$P718)="#",ISNUMBER(MATCH(P718*1000+(Q718+1),$S$2:$S717,0))),"","1")
&amp;IF(OR(OFFSET('map portals'!$A$1,$Q718,$P718-1)="#",ISNUMBER(MATCH((P718-1)*1000+Q718,$S$2:$S717,0))),"","2")
&amp;IF(OR(OFFSET('map portals'!$A$1,$Q718-1,$P718)="#",ISNUMBER(MATCH(P718*1000+(Q718-1),$S$2:$S717,0))),"","3")
))</f>
        <v>1</v>
      </c>
      <c r="M718" t="b">
        <f ca="1">ISNUMBER(MATCH(S718,$S$2:$S717,0))</f>
        <v>0</v>
      </c>
      <c r="N718">
        <f t="shared" ca="1" si="808"/>
        <v>41</v>
      </c>
      <c r="O718">
        <f t="shared" ca="1" si="809"/>
        <v>21</v>
      </c>
      <c r="P718">
        <f t="shared" ca="1" si="810"/>
        <v>41</v>
      </c>
      <c r="Q718">
        <f t="shared" ca="1" si="811"/>
        <v>21</v>
      </c>
      <c r="R718" t="str">
        <f ca="1">OFFSET('map portals'!$A$1,$O718,$N718)</f>
        <v>.</v>
      </c>
      <c r="S718">
        <f t="shared" ca="1" si="812"/>
        <v>41021</v>
      </c>
      <c r="T718">
        <f t="shared" ca="1" si="813"/>
        <v>153</v>
      </c>
    </row>
    <row r="719" spans="1:20">
      <c r="A719" s="3">
        <f t="shared" ca="1" si="804"/>
        <v>709</v>
      </c>
      <c r="B719" s="3">
        <f t="shared" ca="1" si="805"/>
        <v>710</v>
      </c>
      <c r="C719" s="3">
        <f t="shared" ref="C719:I719" ca="1" si="824">B719+IF(0=LEN(OFFSET($L$2,B719,0)),1,0)</f>
        <v>710</v>
      </c>
      <c r="D719" s="3">
        <f t="shared" ca="1" si="824"/>
        <v>710</v>
      </c>
      <c r="E719" s="3">
        <f t="shared" ca="1" si="824"/>
        <v>710</v>
      </c>
      <c r="F719" s="3">
        <f t="shared" ca="1" si="824"/>
        <v>710</v>
      </c>
      <c r="G719" s="3">
        <f t="shared" ca="1" si="824"/>
        <v>710</v>
      </c>
      <c r="H719" s="3">
        <f t="shared" ca="1" si="824"/>
        <v>710</v>
      </c>
      <c r="I719" s="3">
        <f t="shared" ca="1" si="824"/>
        <v>710</v>
      </c>
      <c r="J719" s="3">
        <f ca="1">COUNTIF($A$2:$A718,"="&amp;$A719)+1</f>
        <v>1</v>
      </c>
      <c r="K719">
        <f t="shared" ca="1" si="807"/>
        <v>2</v>
      </c>
      <c r="L719" t="str">
        <f ca="1">IF(M719,"",
IF(R719&lt;&gt;".",IF(OR(R719="@",R719="X"),"",MID(R719,1,1)),
IF(OR(OFFSET('map portals'!$A$1,$Q719,$P719+1)="#",ISNUMBER(MATCH((P719+1)*1000+Q719,$S$2:$S718,0))),"","0")
&amp;IF(OR(OFFSET('map portals'!$A$1,$Q719+1,$P719)="#",ISNUMBER(MATCH(P719*1000+(Q719+1),$S$2:$S718,0))),"","1")
&amp;IF(OR(OFFSET('map portals'!$A$1,$Q719,$P719-1)="#",ISNUMBER(MATCH((P719-1)*1000+Q719,$S$2:$S718,0))),"","2")
&amp;IF(OR(OFFSET('map portals'!$A$1,$Q719-1,$P719)="#",ISNUMBER(MATCH(P719*1000+(Q719-1),$S$2:$S718,0))),"","3")
))</f>
        <v>123</v>
      </c>
      <c r="M719" t="b">
        <f ca="1">ISNUMBER(MATCH(S719,$S$2:$S718,0))</f>
        <v>0</v>
      </c>
      <c r="N719">
        <f t="shared" ca="1" si="808"/>
        <v>39</v>
      </c>
      <c r="O719">
        <f t="shared" ca="1" si="809"/>
        <v>19</v>
      </c>
      <c r="P719">
        <f t="shared" ca="1" si="810"/>
        <v>39</v>
      </c>
      <c r="Q719">
        <f t="shared" ca="1" si="811"/>
        <v>19</v>
      </c>
      <c r="R719" t="str">
        <f ca="1">OFFSET('map portals'!$A$1,$O719,$N719)</f>
        <v>.</v>
      </c>
      <c r="S719">
        <f t="shared" ca="1" si="812"/>
        <v>39019</v>
      </c>
      <c r="T719">
        <f t="shared" ca="1" si="813"/>
        <v>153</v>
      </c>
    </row>
    <row r="720" spans="1:20">
      <c r="A720" s="3">
        <f t="shared" ca="1" si="804"/>
        <v>710</v>
      </c>
      <c r="B720" s="3">
        <f t="shared" ca="1" si="805"/>
        <v>711</v>
      </c>
      <c r="C720" s="3">
        <f t="shared" ref="C720:I720" ca="1" si="825">B720+IF(0=LEN(OFFSET($L$2,B720,0)),1,0)</f>
        <v>711</v>
      </c>
      <c r="D720" s="3">
        <f t="shared" ca="1" si="825"/>
        <v>711</v>
      </c>
      <c r="E720" s="3">
        <f t="shared" ca="1" si="825"/>
        <v>711</v>
      </c>
      <c r="F720" s="3">
        <f t="shared" ca="1" si="825"/>
        <v>711</v>
      </c>
      <c r="G720" s="3">
        <f t="shared" ca="1" si="825"/>
        <v>711</v>
      </c>
      <c r="H720" s="3">
        <f t="shared" ca="1" si="825"/>
        <v>711</v>
      </c>
      <c r="I720" s="3">
        <f t="shared" ca="1" si="825"/>
        <v>711</v>
      </c>
      <c r="J720" s="3">
        <f ca="1">COUNTIF($A$2:$A719,"="&amp;$A720)+1</f>
        <v>1</v>
      </c>
      <c r="K720">
        <f t="shared" ca="1" si="807"/>
        <v>0</v>
      </c>
      <c r="L720" t="str">
        <f ca="1">IF(M720,"",
IF(R720&lt;&gt;".",IF(OR(R720="@",R720="X"),"",MID(R720,1,1)),
IF(OR(OFFSET('map portals'!$A$1,$Q720,$P720+1)="#",ISNUMBER(MATCH((P720+1)*1000+Q720,$S$2:$S719,0))),"","0")
&amp;IF(OR(OFFSET('map portals'!$A$1,$Q720+1,$P720)="#",ISNUMBER(MATCH(P720*1000+(Q720+1),$S$2:$S719,0))),"","1")
&amp;IF(OR(OFFSET('map portals'!$A$1,$Q720,$P720-1)="#",ISNUMBER(MATCH((P720-1)*1000+Q720,$S$2:$S719,0))),"","2")
&amp;IF(OR(OFFSET('map portals'!$A$1,$Q720-1,$P720)="#",ISNUMBER(MATCH(P720*1000+(Q720-1),$S$2:$S719,0))),"","3")
))</f>
        <v>0</v>
      </c>
      <c r="M720" t="b">
        <f ca="1">ISNUMBER(MATCH(S720,$S$2:$S719,0))</f>
        <v>0</v>
      </c>
      <c r="N720">
        <f t="shared" ca="1" si="808"/>
        <v>33</v>
      </c>
      <c r="O720">
        <f t="shared" ca="1" si="809"/>
        <v>21</v>
      </c>
      <c r="P720">
        <f t="shared" ca="1" si="810"/>
        <v>33</v>
      </c>
      <c r="Q720">
        <f t="shared" ca="1" si="811"/>
        <v>21</v>
      </c>
      <c r="R720" t="str">
        <f ca="1">OFFSET('map portals'!$A$1,$O720,$N720)</f>
        <v>.</v>
      </c>
      <c r="S720">
        <f t="shared" ca="1" si="812"/>
        <v>33021</v>
      </c>
      <c r="T720">
        <f t="shared" ca="1" si="813"/>
        <v>153</v>
      </c>
    </row>
    <row r="721" spans="1:20">
      <c r="A721" s="3">
        <f t="shared" ca="1" si="804"/>
        <v>711</v>
      </c>
      <c r="B721" s="3">
        <f t="shared" ca="1" si="805"/>
        <v>712</v>
      </c>
      <c r="C721" s="3">
        <f t="shared" ref="C721:I721" ca="1" si="826">B721+IF(0=LEN(OFFSET($L$2,B721,0)),1,0)</f>
        <v>712</v>
      </c>
      <c r="D721" s="3">
        <f t="shared" ca="1" si="826"/>
        <v>712</v>
      </c>
      <c r="E721" s="3">
        <f t="shared" ca="1" si="826"/>
        <v>712</v>
      </c>
      <c r="F721" s="3">
        <f t="shared" ca="1" si="826"/>
        <v>712</v>
      </c>
      <c r="G721" s="3">
        <f t="shared" ca="1" si="826"/>
        <v>712</v>
      </c>
      <c r="H721" s="3">
        <f t="shared" ca="1" si="826"/>
        <v>712</v>
      </c>
      <c r="I721" s="3">
        <f t="shared" ca="1" si="826"/>
        <v>712</v>
      </c>
      <c r="J721" s="3">
        <f ca="1">COUNTIF($A$2:$A720,"="&amp;$A721)+1</f>
        <v>1</v>
      </c>
      <c r="K721">
        <f t="shared" ca="1" si="807"/>
        <v>2</v>
      </c>
      <c r="L721" t="str">
        <f ca="1">IF(M721,"",
IF(R721&lt;&gt;".",IF(OR(R721="@",R721="X"),"",MID(R721,1,1)),
IF(OR(OFFSET('map portals'!$A$1,$Q721,$P721+1)="#",ISNUMBER(MATCH((P721+1)*1000+Q721,$S$2:$S720,0))),"","0")
&amp;IF(OR(OFFSET('map portals'!$A$1,$Q721+1,$P721)="#",ISNUMBER(MATCH(P721*1000+(Q721+1),$S$2:$S720,0))),"","1")
&amp;IF(OR(OFFSET('map portals'!$A$1,$Q721,$P721-1)="#",ISNUMBER(MATCH((P721-1)*1000+Q721,$S$2:$S720,0))),"","2")
&amp;IF(OR(OFFSET('map portals'!$A$1,$Q721-1,$P721)="#",ISNUMBER(MATCH(P721*1000+(Q721-1),$S$2:$S720,0))),"","3")
))</f>
        <v>1</v>
      </c>
      <c r="M721" t="b">
        <f ca="1">ISNUMBER(MATCH(S721,$S$2:$S720,0))</f>
        <v>0</v>
      </c>
      <c r="N721">
        <f t="shared" ca="1" si="808"/>
        <v>27</v>
      </c>
      <c r="O721">
        <f t="shared" ca="1" si="809"/>
        <v>19</v>
      </c>
      <c r="P721">
        <f t="shared" ca="1" si="810"/>
        <v>27</v>
      </c>
      <c r="Q721">
        <f t="shared" ca="1" si="811"/>
        <v>19</v>
      </c>
      <c r="R721" t="str">
        <f ca="1">OFFSET('map portals'!$A$1,$O721,$N721)</f>
        <v>.</v>
      </c>
      <c r="S721">
        <f t="shared" ca="1" si="812"/>
        <v>27019</v>
      </c>
      <c r="T721">
        <f t="shared" ca="1" si="813"/>
        <v>153</v>
      </c>
    </row>
    <row r="722" spans="1:20">
      <c r="A722" s="3">
        <f t="shared" ca="1" si="804"/>
        <v>712</v>
      </c>
      <c r="B722" s="3">
        <f t="shared" ca="1" si="805"/>
        <v>713</v>
      </c>
      <c r="C722" s="3">
        <f t="shared" ref="C722:I722" ca="1" si="827">B722+IF(0=LEN(OFFSET($L$2,B722,0)),1,0)</f>
        <v>713</v>
      </c>
      <c r="D722" s="3">
        <f t="shared" ca="1" si="827"/>
        <v>713</v>
      </c>
      <c r="E722" s="3">
        <f t="shared" ca="1" si="827"/>
        <v>713</v>
      </c>
      <c r="F722" s="3">
        <f t="shared" ca="1" si="827"/>
        <v>713</v>
      </c>
      <c r="G722" s="3">
        <f t="shared" ca="1" si="827"/>
        <v>713</v>
      </c>
      <c r="H722" s="3">
        <f t="shared" ca="1" si="827"/>
        <v>713</v>
      </c>
      <c r="I722" s="3">
        <f t="shared" ca="1" si="827"/>
        <v>713</v>
      </c>
      <c r="J722" s="3">
        <f ca="1">COUNTIF($A$2:$A721,"="&amp;$A722)+1</f>
        <v>1</v>
      </c>
      <c r="K722">
        <f t="shared" ca="1" si="807"/>
        <v>2</v>
      </c>
      <c r="L722" t="str">
        <f ca="1">IF(M722,"",
IF(R722&lt;&gt;".",IF(OR(R722="@",R722="X"),"",MID(R722,1,1)),
IF(OR(OFFSET('map portals'!$A$1,$Q722,$P722+1)="#",ISNUMBER(MATCH((P722+1)*1000+Q722,$S$2:$S721,0))),"","0")
&amp;IF(OR(OFFSET('map portals'!$A$1,$Q722+1,$P722)="#",ISNUMBER(MATCH(P722*1000+(Q722+1),$S$2:$S721,0))),"","1")
&amp;IF(OR(OFFSET('map portals'!$A$1,$Q722,$P722-1)="#",ISNUMBER(MATCH((P722-1)*1000+Q722,$S$2:$S721,0))),"","2")
&amp;IF(OR(OFFSET('map portals'!$A$1,$Q722-1,$P722)="#",ISNUMBER(MATCH(P722*1000+(Q722-1),$S$2:$S721,0))),"","3")
))</f>
        <v>123</v>
      </c>
      <c r="M722" t="b">
        <f ca="1">ISNUMBER(MATCH(S722,$S$2:$S721,0))</f>
        <v>0</v>
      </c>
      <c r="N722">
        <f t="shared" ca="1" si="808"/>
        <v>27</v>
      </c>
      <c r="O722">
        <f t="shared" ca="1" si="809"/>
        <v>15</v>
      </c>
      <c r="P722">
        <f t="shared" ca="1" si="810"/>
        <v>27</v>
      </c>
      <c r="Q722">
        <f t="shared" ca="1" si="811"/>
        <v>15</v>
      </c>
      <c r="R722" t="str">
        <f ca="1">OFFSET('map portals'!$A$1,$O722,$N722)</f>
        <v>.</v>
      </c>
      <c r="S722">
        <f t="shared" ca="1" si="812"/>
        <v>27015</v>
      </c>
      <c r="T722">
        <f t="shared" ca="1" si="813"/>
        <v>153</v>
      </c>
    </row>
    <row r="723" spans="1:20">
      <c r="A723" s="3">
        <f t="shared" ca="1" si="804"/>
        <v>713</v>
      </c>
      <c r="B723" s="3">
        <f t="shared" ca="1" si="805"/>
        <v>714</v>
      </c>
      <c r="C723" s="3">
        <f t="shared" ref="C723:I723" ca="1" si="828">B723+IF(0=LEN(OFFSET($L$2,B723,0)),1,0)</f>
        <v>714</v>
      </c>
      <c r="D723" s="3">
        <f t="shared" ca="1" si="828"/>
        <v>714</v>
      </c>
      <c r="E723" s="3">
        <f t="shared" ca="1" si="828"/>
        <v>714</v>
      </c>
      <c r="F723" s="3">
        <f t="shared" ca="1" si="828"/>
        <v>714</v>
      </c>
      <c r="G723" s="3">
        <f t="shared" ca="1" si="828"/>
        <v>714</v>
      </c>
      <c r="H723" s="3">
        <f t="shared" ca="1" si="828"/>
        <v>714</v>
      </c>
      <c r="I723" s="3">
        <f t="shared" ca="1" si="828"/>
        <v>714</v>
      </c>
      <c r="J723" s="3">
        <f ca="1">COUNTIF($A$2:$A722,"="&amp;$A723)+1</f>
        <v>1</v>
      </c>
      <c r="K723">
        <f t="shared" ca="1" si="807"/>
        <v>1</v>
      </c>
      <c r="L723" t="str">
        <f ca="1">IF(M723,"",
IF(R723&lt;&gt;".",IF(OR(R723="@",R723="X"),"",MID(R723,1,1)),
IF(OR(OFFSET('map portals'!$A$1,$Q723,$P723+1)="#",ISNUMBER(MATCH((P723+1)*1000+Q723,$S$2:$S722,0))),"","0")
&amp;IF(OR(OFFSET('map portals'!$A$1,$Q723+1,$P723)="#",ISNUMBER(MATCH(P723*1000+(Q723+1),$S$2:$S722,0))),"","1")
&amp;IF(OR(OFFSET('map portals'!$A$1,$Q723,$P723-1)="#",ISNUMBER(MATCH((P723-1)*1000+Q723,$S$2:$S722,0))),"","2")
&amp;IF(OR(OFFSET('map portals'!$A$1,$Q723-1,$P723)="#",ISNUMBER(MATCH(P723*1000+(Q723-1),$S$2:$S722,0))),"","3")
))</f>
        <v>02</v>
      </c>
      <c r="M723" t="b">
        <f ca="1">ISNUMBER(MATCH(S723,$S$2:$S722,0))</f>
        <v>0</v>
      </c>
      <c r="N723">
        <f t="shared" ca="1" si="808"/>
        <v>9</v>
      </c>
      <c r="O723">
        <f t="shared" ca="1" si="809"/>
        <v>5</v>
      </c>
      <c r="P723">
        <f t="shared" ca="1" si="810"/>
        <v>9</v>
      </c>
      <c r="Q723">
        <f t="shared" ca="1" si="811"/>
        <v>5</v>
      </c>
      <c r="R723" t="str">
        <f ca="1">OFFSET('map portals'!$A$1,$O723,$N723)</f>
        <v>.</v>
      </c>
      <c r="S723">
        <f t="shared" ca="1" si="812"/>
        <v>9005</v>
      </c>
      <c r="T723">
        <f t="shared" ca="1" si="813"/>
        <v>153</v>
      </c>
    </row>
    <row r="724" spans="1:20">
      <c r="A724" s="3">
        <f t="shared" ca="1" si="804"/>
        <v>714</v>
      </c>
      <c r="B724" s="3">
        <f t="shared" ca="1" si="805"/>
        <v>715</v>
      </c>
      <c r="C724" s="3">
        <f t="shared" ref="C724:I724" ca="1" si="829">B724+IF(0=LEN(OFFSET($L$2,B724,0)),1,0)</f>
        <v>715</v>
      </c>
      <c r="D724" s="3">
        <f t="shared" ca="1" si="829"/>
        <v>715</v>
      </c>
      <c r="E724" s="3">
        <f t="shared" ca="1" si="829"/>
        <v>715</v>
      </c>
      <c r="F724" s="3">
        <f t="shared" ca="1" si="829"/>
        <v>715</v>
      </c>
      <c r="G724" s="3">
        <f t="shared" ca="1" si="829"/>
        <v>715</v>
      </c>
      <c r="H724" s="3">
        <f t="shared" ca="1" si="829"/>
        <v>715</v>
      </c>
      <c r="I724" s="3">
        <f t="shared" ca="1" si="829"/>
        <v>715</v>
      </c>
      <c r="J724" s="3">
        <f ca="1">COUNTIF($A$2:$A723,"="&amp;$A724)+1</f>
        <v>1</v>
      </c>
      <c r="K724">
        <f t="shared" ca="1" si="807"/>
        <v>0</v>
      </c>
      <c r="L724" t="str">
        <f ca="1">IF(M724,"",
IF(R724&lt;&gt;".",IF(OR(R724="@",R724="X"),"",MID(R724,1,1)),
IF(OR(OFFSET('map portals'!$A$1,$Q724,$P724+1)="#",ISNUMBER(MATCH((P724+1)*1000+Q724,$S$2:$S723,0))),"","0")
&amp;IF(OR(OFFSET('map portals'!$A$1,$Q724+1,$P724)="#",ISNUMBER(MATCH(P724*1000+(Q724+1),$S$2:$S723,0))),"","1")
&amp;IF(OR(OFFSET('map portals'!$A$1,$Q724,$P724-1)="#",ISNUMBER(MATCH((P724-1)*1000+Q724,$S$2:$S723,0))),"","2")
&amp;IF(OR(OFFSET('map portals'!$A$1,$Q724-1,$P724)="#",ISNUMBER(MATCH(P724*1000+(Q724-1),$S$2:$S723,0))),"","3")
))</f>
        <v>13</v>
      </c>
      <c r="M724" t="b">
        <f ca="1">ISNUMBER(MATCH(S724,$S$2:$S723,0))</f>
        <v>0</v>
      </c>
      <c r="N724">
        <f t="shared" ca="1" si="808"/>
        <v>63</v>
      </c>
      <c r="O724">
        <f t="shared" ca="1" si="809"/>
        <v>95</v>
      </c>
      <c r="P724">
        <f t="shared" ca="1" si="810"/>
        <v>63</v>
      </c>
      <c r="Q724">
        <f t="shared" ca="1" si="811"/>
        <v>95</v>
      </c>
      <c r="R724" t="str">
        <f ca="1">OFFSET('map portals'!$A$1,$O724,$N724)</f>
        <v>.</v>
      </c>
      <c r="S724">
        <f t="shared" ca="1" si="812"/>
        <v>63095</v>
      </c>
      <c r="T724">
        <f t="shared" ca="1" si="813"/>
        <v>154</v>
      </c>
    </row>
    <row r="725" spans="1:20">
      <c r="A725" s="3">
        <f t="shared" ca="1" si="804"/>
        <v>715</v>
      </c>
      <c r="B725" s="3">
        <f t="shared" ca="1" si="805"/>
        <v>716</v>
      </c>
      <c r="C725" s="3">
        <f t="shared" ref="C725:I725" ca="1" si="830">B725+IF(0=LEN(OFFSET($L$2,B725,0)),1,0)</f>
        <v>716</v>
      </c>
      <c r="D725" s="3">
        <f t="shared" ca="1" si="830"/>
        <v>716</v>
      </c>
      <c r="E725" s="3">
        <f t="shared" ca="1" si="830"/>
        <v>716</v>
      </c>
      <c r="F725" s="3">
        <f t="shared" ca="1" si="830"/>
        <v>716</v>
      </c>
      <c r="G725" s="3">
        <f t="shared" ca="1" si="830"/>
        <v>716</v>
      </c>
      <c r="H725" s="3">
        <f t="shared" ca="1" si="830"/>
        <v>716</v>
      </c>
      <c r="I725" s="3">
        <f t="shared" ca="1" si="830"/>
        <v>716</v>
      </c>
      <c r="J725" s="3">
        <f ca="1">COUNTIF($A$2:$A724,"="&amp;$A725)+1</f>
        <v>1</v>
      </c>
      <c r="K725">
        <f t="shared" ca="1" si="807"/>
        <v>2</v>
      </c>
      <c r="L725" t="str">
        <f ca="1">IF(M725,"",
IF(R725&lt;&gt;".",IF(OR(R725="@",R725="X"),"",MID(R725,1,1)),
IF(OR(OFFSET('map portals'!$A$1,$Q725,$P725+1)="#",ISNUMBER(MATCH((P725+1)*1000+Q725,$S$2:$S724,0))),"","0")
&amp;IF(OR(OFFSET('map portals'!$A$1,$Q725+1,$P725)="#",ISNUMBER(MATCH(P725*1000+(Q725+1),$S$2:$S724,0))),"","1")
&amp;IF(OR(OFFSET('map portals'!$A$1,$Q725,$P725-1)="#",ISNUMBER(MATCH((P725-1)*1000+Q725,$S$2:$S724,0))),"","2")
&amp;IF(OR(OFFSET('map portals'!$A$1,$Q725-1,$P725)="#",ISNUMBER(MATCH(P725*1000+(Q725-1),$S$2:$S724,0))),"","3")
))</f>
        <v>1</v>
      </c>
      <c r="M725" t="b">
        <f ca="1">ISNUMBER(MATCH(S725,$S$2:$S724,0))</f>
        <v>0</v>
      </c>
      <c r="N725">
        <f t="shared" ca="1" si="808"/>
        <v>57</v>
      </c>
      <c r="O725">
        <f t="shared" ca="1" si="809"/>
        <v>97</v>
      </c>
      <c r="P725">
        <f t="shared" ca="1" si="810"/>
        <v>57</v>
      </c>
      <c r="Q725">
        <f t="shared" ca="1" si="811"/>
        <v>97</v>
      </c>
      <c r="R725" t="str">
        <f ca="1">OFFSET('map portals'!$A$1,$O725,$N725)</f>
        <v>.</v>
      </c>
      <c r="S725">
        <f t="shared" ca="1" si="812"/>
        <v>57097</v>
      </c>
      <c r="T725">
        <f t="shared" ca="1" si="813"/>
        <v>154</v>
      </c>
    </row>
    <row r="726" spans="1:20">
      <c r="A726" s="3">
        <f t="shared" ca="1" si="804"/>
        <v>716</v>
      </c>
      <c r="B726" s="3">
        <f t="shared" ca="1" si="805"/>
        <v>717</v>
      </c>
      <c r="C726" s="3">
        <f t="shared" ref="C726:I726" ca="1" si="831">B726+IF(0=LEN(OFFSET($L$2,B726,0)),1,0)</f>
        <v>717</v>
      </c>
      <c r="D726" s="3">
        <f t="shared" ca="1" si="831"/>
        <v>717</v>
      </c>
      <c r="E726" s="3">
        <f t="shared" ca="1" si="831"/>
        <v>717</v>
      </c>
      <c r="F726" s="3">
        <f t="shared" ca="1" si="831"/>
        <v>717</v>
      </c>
      <c r="G726" s="3">
        <f t="shared" ca="1" si="831"/>
        <v>717</v>
      </c>
      <c r="H726" s="3">
        <f t="shared" ca="1" si="831"/>
        <v>717</v>
      </c>
      <c r="I726" s="3">
        <f t="shared" ca="1" si="831"/>
        <v>717</v>
      </c>
      <c r="J726" s="3">
        <f ca="1">COUNTIF($A$2:$A725,"="&amp;$A726)+1</f>
        <v>1</v>
      </c>
      <c r="K726">
        <f t="shared" ca="1" si="807"/>
        <v>1</v>
      </c>
      <c r="L726" t="str">
        <f ca="1">IF(M726,"",
IF(R726&lt;&gt;".",IF(OR(R726="@",R726="X"),"",MID(R726,1,1)),
IF(OR(OFFSET('map portals'!$A$1,$Q726,$P726+1)="#",ISNUMBER(MATCH((P726+1)*1000+Q726,$S$2:$S725,0))),"","0")
&amp;IF(OR(OFFSET('map portals'!$A$1,$Q726+1,$P726)="#",ISNUMBER(MATCH(P726*1000+(Q726+1),$S$2:$S725,0))),"","1")
&amp;IF(OR(OFFSET('map portals'!$A$1,$Q726,$P726-1)="#",ISNUMBER(MATCH((P726-1)*1000+Q726,$S$2:$S725,0))),"","2")
&amp;IF(OR(OFFSET('map portals'!$A$1,$Q726-1,$P726)="#",ISNUMBER(MATCH(P726*1000+(Q726-1),$S$2:$S725,0))),"","3")
))</f>
        <v>1</v>
      </c>
      <c r="M726" t="b">
        <f ca="1">ISNUMBER(MATCH(S726,$S$2:$S725,0))</f>
        <v>0</v>
      </c>
      <c r="N726">
        <f t="shared" ca="1" si="808"/>
        <v>41</v>
      </c>
      <c r="O726">
        <f t="shared" ca="1" si="809"/>
        <v>22</v>
      </c>
      <c r="P726">
        <f t="shared" ca="1" si="810"/>
        <v>41</v>
      </c>
      <c r="Q726">
        <f t="shared" ca="1" si="811"/>
        <v>22</v>
      </c>
      <c r="R726" t="str">
        <f ca="1">OFFSET('map portals'!$A$1,$O726,$N726)</f>
        <v>.</v>
      </c>
      <c r="S726">
        <f t="shared" ca="1" si="812"/>
        <v>41022</v>
      </c>
      <c r="T726">
        <f t="shared" ca="1" si="813"/>
        <v>154</v>
      </c>
    </row>
    <row r="727" spans="1:20">
      <c r="A727" s="3">
        <f t="shared" ca="1" si="804"/>
        <v>717</v>
      </c>
      <c r="B727" s="3">
        <f t="shared" ca="1" si="805"/>
        <v>717</v>
      </c>
      <c r="C727" s="3">
        <f t="shared" ref="C727:I727" ca="1" si="832">B727+IF(0=LEN(OFFSET($L$2,B727,0)),1,0)</f>
        <v>717</v>
      </c>
      <c r="D727" s="3">
        <f t="shared" ca="1" si="832"/>
        <v>717</v>
      </c>
      <c r="E727" s="3">
        <f t="shared" ca="1" si="832"/>
        <v>717</v>
      </c>
      <c r="F727" s="3">
        <f t="shared" ca="1" si="832"/>
        <v>717</v>
      </c>
      <c r="G727" s="3">
        <f t="shared" ca="1" si="832"/>
        <v>717</v>
      </c>
      <c r="H727" s="3">
        <f t="shared" ca="1" si="832"/>
        <v>717</v>
      </c>
      <c r="I727" s="3">
        <f t="shared" ca="1" si="832"/>
        <v>717</v>
      </c>
      <c r="J727" s="3">
        <f ca="1">COUNTIF($A$2:$A726,"="&amp;$A727)+1</f>
        <v>1</v>
      </c>
      <c r="K727">
        <f t="shared" ca="1" si="807"/>
        <v>1</v>
      </c>
      <c r="L727" t="str">
        <f ca="1">IF(M727,"",
IF(R727&lt;&gt;".",IF(OR(R727="@",R727="X"),"",MID(R727,1,1)),
IF(OR(OFFSET('map portals'!$A$1,$Q727,$P727+1)="#",ISNUMBER(MATCH((P727+1)*1000+Q727,$S$2:$S726,0))),"","0")
&amp;IF(OR(OFFSET('map portals'!$A$1,$Q727+1,$P727)="#",ISNUMBER(MATCH(P727*1000+(Q727+1),$S$2:$S726,0))),"","1")
&amp;IF(OR(OFFSET('map portals'!$A$1,$Q727,$P727-1)="#",ISNUMBER(MATCH((P727-1)*1000+Q727,$S$2:$S726,0))),"","2")
&amp;IF(OR(OFFSET('map portals'!$A$1,$Q727-1,$P727)="#",ISNUMBER(MATCH(P727*1000+(Q727-1),$S$2:$S726,0))),"","3")
))</f>
        <v>1</v>
      </c>
      <c r="M727" t="b">
        <f ca="1">ISNUMBER(MATCH(S727,$S$2:$S726,0))</f>
        <v>0</v>
      </c>
      <c r="N727">
        <f t="shared" ca="1" si="808"/>
        <v>39</v>
      </c>
      <c r="O727">
        <f t="shared" ca="1" si="809"/>
        <v>20</v>
      </c>
      <c r="P727">
        <f t="shared" ca="1" si="810"/>
        <v>39</v>
      </c>
      <c r="Q727">
        <f t="shared" ca="1" si="811"/>
        <v>20</v>
      </c>
      <c r="R727" t="str">
        <f ca="1">OFFSET('map portals'!$A$1,$O727,$N727)</f>
        <v>.</v>
      </c>
      <c r="S727">
        <f t="shared" ca="1" si="812"/>
        <v>39020</v>
      </c>
      <c r="T727">
        <f t="shared" ca="1" si="813"/>
        <v>154</v>
      </c>
    </row>
    <row r="728" spans="1:20">
      <c r="A728" s="3">
        <f t="shared" ca="1" si="804"/>
        <v>717</v>
      </c>
      <c r="B728" s="3">
        <f t="shared" ca="1" si="805"/>
        <v>717</v>
      </c>
      <c r="C728" s="3">
        <f t="shared" ref="C728:I728" ca="1" si="833">B728+IF(0=LEN(OFFSET($L$2,B728,0)),1,0)</f>
        <v>717</v>
      </c>
      <c r="D728" s="3">
        <f t="shared" ca="1" si="833"/>
        <v>717</v>
      </c>
      <c r="E728" s="3">
        <f t="shared" ca="1" si="833"/>
        <v>717</v>
      </c>
      <c r="F728" s="3">
        <f t="shared" ca="1" si="833"/>
        <v>717</v>
      </c>
      <c r="G728" s="3">
        <f t="shared" ca="1" si="833"/>
        <v>717</v>
      </c>
      <c r="H728" s="3">
        <f t="shared" ca="1" si="833"/>
        <v>717</v>
      </c>
      <c r="I728" s="3">
        <f t="shared" ca="1" si="833"/>
        <v>717</v>
      </c>
      <c r="J728" s="3">
        <f ca="1">COUNTIF($A$2:$A727,"="&amp;$A728)+1</f>
        <v>2</v>
      </c>
      <c r="K728">
        <f t="shared" ca="1" si="807"/>
        <v>2</v>
      </c>
      <c r="L728" t="str">
        <f ca="1">IF(M728,"",
IF(R728&lt;&gt;".",IF(OR(R728="@",R728="X"),"",MID(R728,1,1)),
IF(OR(OFFSET('map portals'!$A$1,$Q728,$P728+1)="#",ISNUMBER(MATCH((P728+1)*1000+Q728,$S$2:$S727,0))),"","0")
&amp;IF(OR(OFFSET('map portals'!$A$1,$Q728+1,$P728)="#",ISNUMBER(MATCH(P728*1000+(Q728+1),$S$2:$S727,0))),"","1")
&amp;IF(OR(OFFSET('map portals'!$A$1,$Q728,$P728-1)="#",ISNUMBER(MATCH((P728-1)*1000+Q728,$S$2:$S727,0))),"","2")
&amp;IF(OR(OFFSET('map portals'!$A$1,$Q728-1,$P728)="#",ISNUMBER(MATCH(P728*1000+(Q728-1),$S$2:$S727,0))),"","3")
))</f>
        <v>2</v>
      </c>
      <c r="M728" t="b">
        <f ca="1">ISNUMBER(MATCH(S728,$S$2:$S727,0))</f>
        <v>0</v>
      </c>
      <c r="N728">
        <f t="shared" ca="1" si="808"/>
        <v>38</v>
      </c>
      <c r="O728">
        <f t="shared" ca="1" si="809"/>
        <v>19</v>
      </c>
      <c r="P728">
        <f t="shared" ca="1" si="810"/>
        <v>38</v>
      </c>
      <c r="Q728">
        <f t="shared" ca="1" si="811"/>
        <v>19</v>
      </c>
      <c r="R728" t="str">
        <f ca="1">OFFSET('map portals'!$A$1,$O728,$N728)</f>
        <v>.</v>
      </c>
      <c r="S728">
        <f t="shared" ca="1" si="812"/>
        <v>38019</v>
      </c>
      <c r="T728">
        <f t="shared" ca="1" si="813"/>
        <v>154</v>
      </c>
    </row>
    <row r="729" spans="1:20">
      <c r="A729" s="3">
        <f t="shared" ca="1" si="804"/>
        <v>717</v>
      </c>
      <c r="B729" s="3">
        <f t="shared" ca="1" si="805"/>
        <v>718</v>
      </c>
      <c r="C729" s="3">
        <f t="shared" ref="C729:I729" ca="1" si="834">B729+IF(0=LEN(OFFSET($L$2,B729,0)),1,0)</f>
        <v>718</v>
      </c>
      <c r="D729" s="3">
        <f t="shared" ca="1" si="834"/>
        <v>718</v>
      </c>
      <c r="E729" s="3">
        <f t="shared" ca="1" si="834"/>
        <v>718</v>
      </c>
      <c r="F729" s="3">
        <f t="shared" ca="1" si="834"/>
        <v>718</v>
      </c>
      <c r="G729" s="3">
        <f t="shared" ca="1" si="834"/>
        <v>718</v>
      </c>
      <c r="H729" s="3">
        <f t="shared" ca="1" si="834"/>
        <v>718</v>
      </c>
      <c r="I729" s="3">
        <f t="shared" ca="1" si="834"/>
        <v>718</v>
      </c>
      <c r="J729" s="3">
        <f ca="1">COUNTIF($A$2:$A728,"="&amp;$A729)+1</f>
        <v>3</v>
      </c>
      <c r="K729">
        <f t="shared" ca="1" si="807"/>
        <v>3</v>
      </c>
      <c r="L729" t="str">
        <f ca="1">IF(M729,"",
IF(R729&lt;&gt;".",IF(OR(R729="@",R729="X"),"",MID(R729,1,1)),
IF(OR(OFFSET('map portals'!$A$1,$Q729,$P729+1)="#",ISNUMBER(MATCH((P729+1)*1000+Q729,$S$2:$S728,0))),"","0")
&amp;IF(OR(OFFSET('map portals'!$A$1,$Q729+1,$P729)="#",ISNUMBER(MATCH(P729*1000+(Q729+1),$S$2:$S728,0))),"","1")
&amp;IF(OR(OFFSET('map portals'!$A$1,$Q729,$P729-1)="#",ISNUMBER(MATCH((P729-1)*1000+Q729,$S$2:$S728,0))),"","2")
&amp;IF(OR(OFFSET('map portals'!$A$1,$Q729-1,$P729)="#",ISNUMBER(MATCH(P729*1000+(Q729-1),$S$2:$S728,0))),"","3")
))</f>
        <v>3</v>
      </c>
      <c r="M729" t="b">
        <f ca="1">ISNUMBER(MATCH(S729,$S$2:$S728,0))</f>
        <v>0</v>
      </c>
      <c r="N729">
        <f t="shared" ca="1" si="808"/>
        <v>39</v>
      </c>
      <c r="O729">
        <f t="shared" ca="1" si="809"/>
        <v>18</v>
      </c>
      <c r="P729">
        <f t="shared" ca="1" si="810"/>
        <v>39</v>
      </c>
      <c r="Q729">
        <f t="shared" ca="1" si="811"/>
        <v>18</v>
      </c>
      <c r="R729" t="str">
        <f ca="1">OFFSET('map portals'!$A$1,$O729,$N729)</f>
        <v>.</v>
      </c>
      <c r="S729">
        <f t="shared" ca="1" si="812"/>
        <v>39018</v>
      </c>
      <c r="T729">
        <f t="shared" ca="1" si="813"/>
        <v>154</v>
      </c>
    </row>
    <row r="730" spans="1:20">
      <c r="A730" s="3">
        <f t="shared" ca="1" si="804"/>
        <v>718</v>
      </c>
      <c r="B730" s="3">
        <f t="shared" ca="1" si="805"/>
        <v>719</v>
      </c>
      <c r="C730" s="3">
        <f t="shared" ref="C730:I730" ca="1" si="835">B730+IF(0=LEN(OFFSET($L$2,B730,0)),1,0)</f>
        <v>719</v>
      </c>
      <c r="D730" s="3">
        <f t="shared" ca="1" si="835"/>
        <v>719</v>
      </c>
      <c r="E730" s="3">
        <f t="shared" ca="1" si="835"/>
        <v>719</v>
      </c>
      <c r="F730" s="3">
        <f t="shared" ca="1" si="835"/>
        <v>719</v>
      </c>
      <c r="G730" s="3">
        <f t="shared" ca="1" si="835"/>
        <v>719</v>
      </c>
      <c r="H730" s="3">
        <f t="shared" ca="1" si="835"/>
        <v>719</v>
      </c>
      <c r="I730" s="3">
        <f t="shared" ca="1" si="835"/>
        <v>719</v>
      </c>
      <c r="J730" s="3">
        <f ca="1">COUNTIF($A$2:$A729,"="&amp;$A730)+1</f>
        <v>1</v>
      </c>
      <c r="K730">
        <f t="shared" ca="1" si="807"/>
        <v>0</v>
      </c>
      <c r="L730" t="str">
        <f ca="1">IF(M730,"",
IF(R730&lt;&gt;".",IF(OR(R730="@",R730="X"),"",MID(R730,1,1)),
IF(OR(OFFSET('map portals'!$A$1,$Q730,$P730+1)="#",ISNUMBER(MATCH((P730+1)*1000+Q730,$S$2:$S729,0))),"","0")
&amp;IF(OR(OFFSET('map portals'!$A$1,$Q730+1,$P730)="#",ISNUMBER(MATCH(P730*1000+(Q730+1),$S$2:$S729,0))),"","1")
&amp;IF(OR(OFFSET('map portals'!$A$1,$Q730,$P730-1)="#",ISNUMBER(MATCH((P730-1)*1000+Q730,$S$2:$S729,0))),"","2")
&amp;IF(OR(OFFSET('map portals'!$A$1,$Q730-1,$P730)="#",ISNUMBER(MATCH(P730*1000+(Q730-1),$S$2:$S729,0))),"","3")
))</f>
        <v>0</v>
      </c>
      <c r="M730" t="b">
        <f ca="1">ISNUMBER(MATCH(S730,$S$2:$S729,0))</f>
        <v>0</v>
      </c>
      <c r="N730">
        <f t="shared" ca="1" si="808"/>
        <v>34</v>
      </c>
      <c r="O730">
        <f t="shared" ca="1" si="809"/>
        <v>21</v>
      </c>
      <c r="P730">
        <f t="shared" ca="1" si="810"/>
        <v>34</v>
      </c>
      <c r="Q730">
        <f t="shared" ca="1" si="811"/>
        <v>21</v>
      </c>
      <c r="R730" t="str">
        <f ca="1">OFFSET('map portals'!$A$1,$O730,$N730)</f>
        <v>.</v>
      </c>
      <c r="S730">
        <f t="shared" ca="1" si="812"/>
        <v>34021</v>
      </c>
      <c r="T730">
        <f t="shared" ca="1" si="813"/>
        <v>154</v>
      </c>
    </row>
    <row r="731" spans="1:20">
      <c r="A731" s="3">
        <f t="shared" ca="1" si="804"/>
        <v>719</v>
      </c>
      <c r="B731" s="3">
        <f t="shared" ca="1" si="805"/>
        <v>720</v>
      </c>
      <c r="C731" s="3">
        <f t="shared" ref="C731:I731" ca="1" si="836">B731+IF(0=LEN(OFFSET($L$2,B731,0)),1,0)</f>
        <v>720</v>
      </c>
      <c r="D731" s="3">
        <f t="shared" ca="1" si="836"/>
        <v>720</v>
      </c>
      <c r="E731" s="3">
        <f t="shared" ca="1" si="836"/>
        <v>720</v>
      </c>
      <c r="F731" s="3">
        <f t="shared" ca="1" si="836"/>
        <v>720</v>
      </c>
      <c r="G731" s="3">
        <f t="shared" ca="1" si="836"/>
        <v>720</v>
      </c>
      <c r="H731" s="3">
        <f t="shared" ca="1" si="836"/>
        <v>720</v>
      </c>
      <c r="I731" s="3">
        <f t="shared" ca="1" si="836"/>
        <v>720</v>
      </c>
      <c r="J731" s="3">
        <f ca="1">COUNTIF($A$2:$A730,"="&amp;$A731)+1</f>
        <v>1</v>
      </c>
      <c r="K731">
        <f t="shared" ca="1" si="807"/>
        <v>1</v>
      </c>
      <c r="L731" t="str">
        <f ca="1">IF(M731,"",
IF(R731&lt;&gt;".",IF(OR(R731="@",R731="X"),"",MID(R731,1,1)),
IF(OR(OFFSET('map portals'!$A$1,$Q731,$P731+1)="#",ISNUMBER(MATCH((P731+1)*1000+Q731,$S$2:$S730,0))),"","0")
&amp;IF(OR(OFFSET('map portals'!$A$1,$Q731+1,$P731)="#",ISNUMBER(MATCH(P731*1000+(Q731+1),$S$2:$S730,0))),"","1")
&amp;IF(OR(OFFSET('map portals'!$A$1,$Q731,$P731-1)="#",ISNUMBER(MATCH((P731-1)*1000+Q731,$S$2:$S730,0))),"","2")
&amp;IF(OR(OFFSET('map portals'!$A$1,$Q731-1,$P731)="#",ISNUMBER(MATCH(P731*1000+(Q731-1),$S$2:$S730,0))),"","3")
))</f>
        <v>1</v>
      </c>
      <c r="M731" t="b">
        <f ca="1">ISNUMBER(MATCH(S731,$S$2:$S730,0))</f>
        <v>0</v>
      </c>
      <c r="N731">
        <f t="shared" ca="1" si="808"/>
        <v>27</v>
      </c>
      <c r="O731">
        <f t="shared" ca="1" si="809"/>
        <v>20</v>
      </c>
      <c r="P731">
        <f t="shared" ca="1" si="810"/>
        <v>27</v>
      </c>
      <c r="Q731">
        <f t="shared" ca="1" si="811"/>
        <v>20</v>
      </c>
      <c r="R731" t="str">
        <f ca="1">OFFSET('map portals'!$A$1,$O731,$N731)</f>
        <v>.</v>
      </c>
      <c r="S731">
        <f t="shared" ca="1" si="812"/>
        <v>27020</v>
      </c>
      <c r="T731">
        <f t="shared" ca="1" si="813"/>
        <v>154</v>
      </c>
    </row>
    <row r="732" spans="1:20">
      <c r="A732" s="3">
        <f t="shared" ca="1" si="804"/>
        <v>720</v>
      </c>
      <c r="B732" s="3">
        <f t="shared" ca="1" si="805"/>
        <v>720</v>
      </c>
      <c r="C732" s="3">
        <f t="shared" ref="C732:I732" ca="1" si="837">B732+IF(0=LEN(OFFSET($L$2,B732,0)),1,0)</f>
        <v>720</v>
      </c>
      <c r="D732" s="3">
        <f t="shared" ca="1" si="837"/>
        <v>720</v>
      </c>
      <c r="E732" s="3">
        <f t="shared" ca="1" si="837"/>
        <v>720</v>
      </c>
      <c r="F732" s="3">
        <f t="shared" ca="1" si="837"/>
        <v>720</v>
      </c>
      <c r="G732" s="3">
        <f t="shared" ca="1" si="837"/>
        <v>720</v>
      </c>
      <c r="H732" s="3">
        <f t="shared" ca="1" si="837"/>
        <v>720</v>
      </c>
      <c r="I732" s="3">
        <f t="shared" ca="1" si="837"/>
        <v>720</v>
      </c>
      <c r="J732" s="3">
        <f ca="1">COUNTIF($A$2:$A731,"="&amp;$A732)+1</f>
        <v>1</v>
      </c>
      <c r="K732">
        <f t="shared" ca="1" si="807"/>
        <v>1</v>
      </c>
      <c r="L732" t="str">
        <f ca="1">IF(M732,"",
IF(R732&lt;&gt;".",IF(OR(R732="@",R732="X"),"",MID(R732,1,1)),
IF(OR(OFFSET('map portals'!$A$1,$Q732,$P732+1)="#",ISNUMBER(MATCH((P732+1)*1000+Q732,$S$2:$S731,0))),"","0")
&amp;IF(OR(OFFSET('map portals'!$A$1,$Q732+1,$P732)="#",ISNUMBER(MATCH(P732*1000+(Q732+1),$S$2:$S731,0))),"","1")
&amp;IF(OR(OFFSET('map portals'!$A$1,$Q732,$P732-1)="#",ISNUMBER(MATCH((P732-1)*1000+Q732,$S$2:$S731,0))),"","2")
&amp;IF(OR(OFFSET('map portals'!$A$1,$Q732-1,$P732)="#",ISNUMBER(MATCH(P732*1000+(Q732-1),$S$2:$S731,0))),"","3")
))</f>
        <v>1</v>
      </c>
      <c r="M732" t="b">
        <f ca="1">ISNUMBER(MATCH(S732,$S$2:$S731,0))</f>
        <v>0</v>
      </c>
      <c r="N732">
        <f t="shared" ca="1" si="808"/>
        <v>27</v>
      </c>
      <c r="O732">
        <f t="shared" ca="1" si="809"/>
        <v>16</v>
      </c>
      <c r="P732">
        <f t="shared" ca="1" si="810"/>
        <v>27</v>
      </c>
      <c r="Q732">
        <f t="shared" ca="1" si="811"/>
        <v>16</v>
      </c>
      <c r="R732" t="str">
        <f ca="1">OFFSET('map portals'!$A$1,$O732,$N732)</f>
        <v>.</v>
      </c>
      <c r="S732">
        <f t="shared" ca="1" si="812"/>
        <v>27016</v>
      </c>
      <c r="T732">
        <f t="shared" ca="1" si="813"/>
        <v>154</v>
      </c>
    </row>
    <row r="733" spans="1:20">
      <c r="A733" s="3">
        <f t="shared" ca="1" si="804"/>
        <v>720</v>
      </c>
      <c r="B733" s="3">
        <f t="shared" ca="1" si="805"/>
        <v>720</v>
      </c>
      <c r="C733" s="3">
        <f t="shared" ref="C733:I733" ca="1" si="838">B733+IF(0=LEN(OFFSET($L$2,B733,0)),1,0)</f>
        <v>720</v>
      </c>
      <c r="D733" s="3">
        <f t="shared" ca="1" si="838"/>
        <v>720</v>
      </c>
      <c r="E733" s="3">
        <f t="shared" ca="1" si="838"/>
        <v>720</v>
      </c>
      <c r="F733" s="3">
        <f t="shared" ca="1" si="838"/>
        <v>720</v>
      </c>
      <c r="G733" s="3">
        <f t="shared" ca="1" si="838"/>
        <v>720</v>
      </c>
      <c r="H733" s="3">
        <f t="shared" ca="1" si="838"/>
        <v>720</v>
      </c>
      <c r="I733" s="3">
        <f t="shared" ca="1" si="838"/>
        <v>720</v>
      </c>
      <c r="J733" s="3">
        <f ca="1">COUNTIF($A$2:$A732,"="&amp;$A733)+1</f>
        <v>2</v>
      </c>
      <c r="K733">
        <f t="shared" ca="1" si="807"/>
        <v>2</v>
      </c>
      <c r="L733" t="str">
        <f ca="1">IF(M733,"",
IF(R733&lt;&gt;".",IF(OR(R733="@",R733="X"),"",MID(R733,1,1)),
IF(OR(OFFSET('map portals'!$A$1,$Q733,$P733+1)="#",ISNUMBER(MATCH((P733+1)*1000+Q733,$S$2:$S732,0))),"","0")
&amp;IF(OR(OFFSET('map portals'!$A$1,$Q733+1,$P733)="#",ISNUMBER(MATCH(P733*1000+(Q733+1),$S$2:$S732,0))),"","1")
&amp;IF(OR(OFFSET('map portals'!$A$1,$Q733,$P733-1)="#",ISNUMBER(MATCH((P733-1)*1000+Q733,$S$2:$S732,0))),"","2")
&amp;IF(OR(OFFSET('map portals'!$A$1,$Q733-1,$P733)="#",ISNUMBER(MATCH(P733*1000+(Q733-1),$S$2:$S732,0))),"","3")
))</f>
        <v>2</v>
      </c>
      <c r="M733" t="b">
        <f ca="1">ISNUMBER(MATCH(S733,$S$2:$S732,0))</f>
        <v>0</v>
      </c>
      <c r="N733">
        <f t="shared" ca="1" si="808"/>
        <v>26</v>
      </c>
      <c r="O733">
        <f t="shared" ca="1" si="809"/>
        <v>15</v>
      </c>
      <c r="P733">
        <f t="shared" ca="1" si="810"/>
        <v>26</v>
      </c>
      <c r="Q733">
        <f t="shared" ca="1" si="811"/>
        <v>15</v>
      </c>
      <c r="R733" t="str">
        <f ca="1">OFFSET('map portals'!$A$1,$O733,$N733)</f>
        <v>.</v>
      </c>
      <c r="S733">
        <f t="shared" ca="1" si="812"/>
        <v>26015</v>
      </c>
      <c r="T733">
        <f t="shared" ca="1" si="813"/>
        <v>154</v>
      </c>
    </row>
    <row r="734" spans="1:20">
      <c r="A734" s="3">
        <f t="shared" ca="1" si="804"/>
        <v>720</v>
      </c>
      <c r="B734" s="3">
        <f t="shared" ca="1" si="805"/>
        <v>721</v>
      </c>
      <c r="C734" s="3">
        <f t="shared" ref="C734:I734" ca="1" si="839">B734+IF(0=LEN(OFFSET($L$2,B734,0)),1,0)</f>
        <v>721</v>
      </c>
      <c r="D734" s="3">
        <f t="shared" ca="1" si="839"/>
        <v>721</v>
      </c>
      <c r="E734" s="3">
        <f t="shared" ca="1" si="839"/>
        <v>721</v>
      </c>
      <c r="F734" s="3">
        <f t="shared" ca="1" si="839"/>
        <v>721</v>
      </c>
      <c r="G734" s="3">
        <f t="shared" ca="1" si="839"/>
        <v>721</v>
      </c>
      <c r="H734" s="3">
        <f t="shared" ca="1" si="839"/>
        <v>721</v>
      </c>
      <c r="I734" s="3">
        <f t="shared" ca="1" si="839"/>
        <v>721</v>
      </c>
      <c r="J734" s="3">
        <f ca="1">COUNTIF($A$2:$A733,"="&amp;$A734)+1</f>
        <v>3</v>
      </c>
      <c r="K734">
        <f t="shared" ca="1" si="807"/>
        <v>3</v>
      </c>
      <c r="L734" t="str">
        <f ca="1">IF(M734,"",
IF(R734&lt;&gt;".",IF(OR(R734="@",R734="X"),"",MID(R734,1,1)),
IF(OR(OFFSET('map portals'!$A$1,$Q734,$P734+1)="#",ISNUMBER(MATCH((P734+1)*1000+Q734,$S$2:$S733,0))),"","0")
&amp;IF(OR(OFFSET('map portals'!$A$1,$Q734+1,$P734)="#",ISNUMBER(MATCH(P734*1000+(Q734+1),$S$2:$S733,0))),"","1")
&amp;IF(OR(OFFSET('map portals'!$A$1,$Q734,$P734-1)="#",ISNUMBER(MATCH((P734-1)*1000+Q734,$S$2:$S733,0))),"","2")
&amp;IF(OR(OFFSET('map portals'!$A$1,$Q734-1,$P734)="#",ISNUMBER(MATCH(P734*1000+(Q734-1),$S$2:$S733,0))),"","3")
))</f>
        <v>3</v>
      </c>
      <c r="M734" t="b">
        <f ca="1">ISNUMBER(MATCH(S734,$S$2:$S733,0))</f>
        <v>0</v>
      </c>
      <c r="N734">
        <f t="shared" ca="1" si="808"/>
        <v>27</v>
      </c>
      <c r="O734">
        <f t="shared" ca="1" si="809"/>
        <v>14</v>
      </c>
      <c r="P734">
        <f t="shared" ca="1" si="810"/>
        <v>27</v>
      </c>
      <c r="Q734">
        <f t="shared" ca="1" si="811"/>
        <v>14</v>
      </c>
      <c r="R734" t="str">
        <f ca="1">OFFSET('map portals'!$A$1,$O734,$N734)</f>
        <v>.</v>
      </c>
      <c r="S734">
        <f t="shared" ca="1" si="812"/>
        <v>27014</v>
      </c>
      <c r="T734">
        <f t="shared" ca="1" si="813"/>
        <v>154</v>
      </c>
    </row>
    <row r="735" spans="1:20">
      <c r="A735" s="3">
        <f t="shared" ca="1" si="804"/>
        <v>721</v>
      </c>
      <c r="B735" s="3">
        <f t="shared" ca="1" si="805"/>
        <v>721</v>
      </c>
      <c r="C735" s="3">
        <f t="shared" ref="C735:I735" ca="1" si="840">B735+IF(0=LEN(OFFSET($L$2,B735,0)),1,0)</f>
        <v>721</v>
      </c>
      <c r="D735" s="3">
        <f t="shared" ca="1" si="840"/>
        <v>721</v>
      </c>
      <c r="E735" s="3">
        <f t="shared" ca="1" si="840"/>
        <v>721</v>
      </c>
      <c r="F735" s="3">
        <f t="shared" ca="1" si="840"/>
        <v>721</v>
      </c>
      <c r="G735" s="3">
        <f t="shared" ca="1" si="840"/>
        <v>721</v>
      </c>
      <c r="H735" s="3">
        <f t="shared" ca="1" si="840"/>
        <v>721</v>
      </c>
      <c r="I735" s="3">
        <f t="shared" ca="1" si="840"/>
        <v>721</v>
      </c>
      <c r="J735" s="3">
        <f ca="1">COUNTIF($A$2:$A734,"="&amp;$A735)+1</f>
        <v>1</v>
      </c>
      <c r="K735">
        <f t="shared" ca="1" si="807"/>
        <v>0</v>
      </c>
      <c r="L735" t="str">
        <f ca="1">IF(M735,"",
IF(R735&lt;&gt;".",IF(OR(R735="@",R735="X"),"",MID(R735,1,1)),
IF(OR(OFFSET('map portals'!$A$1,$Q735,$P735+1)="#",ISNUMBER(MATCH((P735+1)*1000+Q735,$S$2:$S734,0))),"","0")
&amp;IF(OR(OFFSET('map portals'!$A$1,$Q735+1,$P735)="#",ISNUMBER(MATCH(P735*1000+(Q735+1),$S$2:$S734,0))),"","1")
&amp;IF(OR(OFFSET('map portals'!$A$1,$Q735,$P735-1)="#",ISNUMBER(MATCH((P735-1)*1000+Q735,$S$2:$S734,0))),"","2")
&amp;IF(OR(OFFSET('map portals'!$A$1,$Q735-1,$P735)="#",ISNUMBER(MATCH(P735*1000+(Q735-1),$S$2:$S734,0))),"","3")
))</f>
        <v>0</v>
      </c>
      <c r="M735" t="b">
        <f ca="1">ISNUMBER(MATCH(S735,$S$2:$S734,0))</f>
        <v>0</v>
      </c>
      <c r="N735">
        <f t="shared" ca="1" si="808"/>
        <v>10</v>
      </c>
      <c r="O735">
        <f t="shared" ca="1" si="809"/>
        <v>5</v>
      </c>
      <c r="P735">
        <f t="shared" ca="1" si="810"/>
        <v>10</v>
      </c>
      <c r="Q735">
        <f t="shared" ca="1" si="811"/>
        <v>5</v>
      </c>
      <c r="R735" t="str">
        <f ca="1">OFFSET('map portals'!$A$1,$O735,$N735)</f>
        <v>.</v>
      </c>
      <c r="S735">
        <f t="shared" ca="1" si="812"/>
        <v>10005</v>
      </c>
      <c r="T735">
        <f t="shared" ca="1" si="813"/>
        <v>154</v>
      </c>
    </row>
    <row r="736" spans="1:20">
      <c r="A736" s="3">
        <f t="shared" ca="1" si="804"/>
        <v>721</v>
      </c>
      <c r="B736" s="3">
        <f t="shared" ca="1" si="805"/>
        <v>722</v>
      </c>
      <c r="C736" s="3">
        <f t="shared" ref="C736:I736" ca="1" si="841">B736+IF(0=LEN(OFFSET($L$2,B736,0)),1,0)</f>
        <v>722</v>
      </c>
      <c r="D736" s="3">
        <f t="shared" ca="1" si="841"/>
        <v>722</v>
      </c>
      <c r="E736" s="3">
        <f t="shared" ca="1" si="841"/>
        <v>722</v>
      </c>
      <c r="F736" s="3">
        <f t="shared" ca="1" si="841"/>
        <v>722</v>
      </c>
      <c r="G736" s="3">
        <f t="shared" ca="1" si="841"/>
        <v>722</v>
      </c>
      <c r="H736" s="3">
        <f t="shared" ca="1" si="841"/>
        <v>722</v>
      </c>
      <c r="I736" s="3">
        <f t="shared" ca="1" si="841"/>
        <v>722</v>
      </c>
      <c r="J736" s="3">
        <f ca="1">COUNTIF($A$2:$A735,"="&amp;$A736)+1</f>
        <v>2</v>
      </c>
      <c r="K736">
        <f t="shared" ca="1" si="807"/>
        <v>2</v>
      </c>
      <c r="L736" t="str">
        <f ca="1">IF(M736,"",
IF(R736&lt;&gt;".",IF(OR(R736="@",R736="X"),"",MID(R736,1,1)),
IF(OR(OFFSET('map portals'!$A$1,$Q736,$P736+1)="#",ISNUMBER(MATCH((P736+1)*1000+Q736,$S$2:$S735,0))),"","0")
&amp;IF(OR(OFFSET('map portals'!$A$1,$Q736+1,$P736)="#",ISNUMBER(MATCH(P736*1000+(Q736+1),$S$2:$S735,0))),"","1")
&amp;IF(OR(OFFSET('map portals'!$A$1,$Q736,$P736-1)="#",ISNUMBER(MATCH((P736-1)*1000+Q736,$S$2:$S735,0))),"","2")
&amp;IF(OR(OFFSET('map portals'!$A$1,$Q736-1,$P736)="#",ISNUMBER(MATCH(P736*1000+(Q736-1),$S$2:$S735,0))),"","3")
))</f>
        <v>2</v>
      </c>
      <c r="M736" t="b">
        <f ca="1">ISNUMBER(MATCH(S736,$S$2:$S735,0))</f>
        <v>0</v>
      </c>
      <c r="N736">
        <f t="shared" ca="1" si="808"/>
        <v>8</v>
      </c>
      <c r="O736">
        <f t="shared" ca="1" si="809"/>
        <v>5</v>
      </c>
      <c r="P736">
        <f t="shared" ca="1" si="810"/>
        <v>8</v>
      </c>
      <c r="Q736">
        <f t="shared" ca="1" si="811"/>
        <v>5</v>
      </c>
      <c r="R736" t="str">
        <f ca="1">OFFSET('map portals'!$A$1,$O736,$N736)</f>
        <v>.</v>
      </c>
      <c r="S736">
        <f t="shared" ca="1" si="812"/>
        <v>8005</v>
      </c>
      <c r="T736">
        <f t="shared" ca="1" si="813"/>
        <v>154</v>
      </c>
    </row>
    <row r="737" spans="1:20">
      <c r="A737" s="3">
        <f t="shared" ca="1" si="804"/>
        <v>722</v>
      </c>
      <c r="B737" s="3">
        <f t="shared" ca="1" si="805"/>
        <v>722</v>
      </c>
      <c r="C737" s="3">
        <f t="shared" ref="C737:I737" ca="1" si="842">B737+IF(0=LEN(OFFSET($L$2,B737,0)),1,0)</f>
        <v>722</v>
      </c>
      <c r="D737" s="3">
        <f t="shared" ca="1" si="842"/>
        <v>722</v>
      </c>
      <c r="E737" s="3">
        <f t="shared" ca="1" si="842"/>
        <v>722</v>
      </c>
      <c r="F737" s="3">
        <f t="shared" ca="1" si="842"/>
        <v>722</v>
      </c>
      <c r="G737" s="3">
        <f t="shared" ca="1" si="842"/>
        <v>722</v>
      </c>
      <c r="H737" s="3">
        <f t="shared" ca="1" si="842"/>
        <v>722</v>
      </c>
      <c r="I737" s="3">
        <f t="shared" ca="1" si="842"/>
        <v>722</v>
      </c>
      <c r="J737" s="3">
        <f ca="1">COUNTIF($A$2:$A736,"="&amp;$A737)+1</f>
        <v>1</v>
      </c>
      <c r="K737">
        <f t="shared" ca="1" si="807"/>
        <v>1</v>
      </c>
      <c r="L737" t="str">
        <f ca="1">IF(M737,"",
IF(R737&lt;&gt;".",IF(OR(R737="@",R737="X"),"",MID(R737,1,1)),
IF(OR(OFFSET('map portals'!$A$1,$Q737,$P737+1)="#",ISNUMBER(MATCH((P737+1)*1000+Q737,$S$2:$S736,0))),"","0")
&amp;IF(OR(OFFSET('map portals'!$A$1,$Q737+1,$P737)="#",ISNUMBER(MATCH(P737*1000+(Q737+1),$S$2:$S736,0))),"","1")
&amp;IF(OR(OFFSET('map portals'!$A$1,$Q737,$P737-1)="#",ISNUMBER(MATCH((P737-1)*1000+Q737,$S$2:$S736,0))),"","2")
&amp;IF(OR(OFFSET('map portals'!$A$1,$Q737-1,$P737)="#",ISNUMBER(MATCH(P737*1000+(Q737-1),$S$2:$S736,0))),"","3")
))</f>
        <v>1</v>
      </c>
      <c r="M737" t="b">
        <f ca="1">ISNUMBER(MATCH(S737,$S$2:$S736,0))</f>
        <v>0</v>
      </c>
      <c r="N737">
        <f t="shared" ca="1" si="808"/>
        <v>63</v>
      </c>
      <c r="O737">
        <f t="shared" ca="1" si="809"/>
        <v>96</v>
      </c>
      <c r="P737">
        <f t="shared" ca="1" si="810"/>
        <v>63</v>
      </c>
      <c r="Q737">
        <f t="shared" ca="1" si="811"/>
        <v>96</v>
      </c>
      <c r="R737" t="str">
        <f ca="1">OFFSET('map portals'!$A$1,$O737,$N737)</f>
        <v>.</v>
      </c>
      <c r="S737">
        <f t="shared" ca="1" si="812"/>
        <v>63096</v>
      </c>
      <c r="T737">
        <f t="shared" ca="1" si="813"/>
        <v>155</v>
      </c>
    </row>
    <row r="738" spans="1:20">
      <c r="A738" s="3">
        <f t="shared" ca="1" si="804"/>
        <v>722</v>
      </c>
      <c r="B738" s="3">
        <f t="shared" ca="1" si="805"/>
        <v>723</v>
      </c>
      <c r="C738" s="3">
        <f t="shared" ref="C738:I738" ca="1" si="843">B738+IF(0=LEN(OFFSET($L$2,B738,0)),1,0)</f>
        <v>723</v>
      </c>
      <c r="D738" s="3">
        <f t="shared" ca="1" si="843"/>
        <v>723</v>
      </c>
      <c r="E738" s="3">
        <f t="shared" ca="1" si="843"/>
        <v>723</v>
      </c>
      <c r="F738" s="3">
        <f t="shared" ca="1" si="843"/>
        <v>723</v>
      </c>
      <c r="G738" s="3">
        <f t="shared" ca="1" si="843"/>
        <v>723</v>
      </c>
      <c r="H738" s="3">
        <f t="shared" ca="1" si="843"/>
        <v>723</v>
      </c>
      <c r="I738" s="3">
        <f t="shared" ca="1" si="843"/>
        <v>723</v>
      </c>
      <c r="J738" s="3">
        <f ca="1">COUNTIF($A$2:$A737,"="&amp;$A738)+1</f>
        <v>2</v>
      </c>
      <c r="K738">
        <f t="shared" ca="1" si="807"/>
        <v>3</v>
      </c>
      <c r="L738" t="str">
        <f ca="1">IF(M738,"",
IF(R738&lt;&gt;".",IF(OR(R738="@",R738="X"),"",MID(R738,1,1)),
IF(OR(OFFSET('map portals'!$A$1,$Q738,$P738+1)="#",ISNUMBER(MATCH((P738+1)*1000+Q738,$S$2:$S737,0))),"","0")
&amp;IF(OR(OFFSET('map portals'!$A$1,$Q738+1,$P738)="#",ISNUMBER(MATCH(P738*1000+(Q738+1),$S$2:$S737,0))),"","1")
&amp;IF(OR(OFFSET('map portals'!$A$1,$Q738,$P738-1)="#",ISNUMBER(MATCH((P738-1)*1000+Q738,$S$2:$S737,0))),"","2")
&amp;IF(OR(OFFSET('map portals'!$A$1,$Q738-1,$P738)="#",ISNUMBER(MATCH(P738*1000+(Q738-1),$S$2:$S737,0))),"","3")
))</f>
        <v>3</v>
      </c>
      <c r="M738" t="b">
        <f ca="1">ISNUMBER(MATCH(S738,$S$2:$S737,0))</f>
        <v>0</v>
      </c>
      <c r="N738">
        <f t="shared" ca="1" si="808"/>
        <v>63</v>
      </c>
      <c r="O738">
        <f t="shared" ca="1" si="809"/>
        <v>94</v>
      </c>
      <c r="P738">
        <f t="shared" ca="1" si="810"/>
        <v>63</v>
      </c>
      <c r="Q738">
        <f t="shared" ca="1" si="811"/>
        <v>94</v>
      </c>
      <c r="R738" t="str">
        <f ca="1">OFFSET('map portals'!$A$1,$O738,$N738)</f>
        <v>.</v>
      </c>
      <c r="S738">
        <f t="shared" ca="1" si="812"/>
        <v>63094</v>
      </c>
      <c r="T738">
        <f t="shared" ca="1" si="813"/>
        <v>155</v>
      </c>
    </row>
    <row r="739" spans="1:20">
      <c r="A739" s="3">
        <f t="shared" ca="1" si="804"/>
        <v>723</v>
      </c>
      <c r="B739" s="3">
        <f t="shared" ca="1" si="805"/>
        <v>724</v>
      </c>
      <c r="C739" s="3">
        <f t="shared" ref="C739:I739" ca="1" si="844">B739+IF(0=LEN(OFFSET($L$2,B739,0)),1,0)</f>
        <v>724</v>
      </c>
      <c r="D739" s="3">
        <f t="shared" ca="1" si="844"/>
        <v>724</v>
      </c>
      <c r="E739" s="3">
        <f t="shared" ca="1" si="844"/>
        <v>724</v>
      </c>
      <c r="F739" s="3">
        <f t="shared" ca="1" si="844"/>
        <v>724</v>
      </c>
      <c r="G739" s="3">
        <f t="shared" ca="1" si="844"/>
        <v>724</v>
      </c>
      <c r="H739" s="3">
        <f t="shared" ca="1" si="844"/>
        <v>724</v>
      </c>
      <c r="I739" s="3">
        <f t="shared" ca="1" si="844"/>
        <v>724</v>
      </c>
      <c r="J739" s="3">
        <f ca="1">COUNTIF($A$2:$A738,"="&amp;$A739)+1</f>
        <v>1</v>
      </c>
      <c r="K739">
        <f t="shared" ca="1" si="807"/>
        <v>1</v>
      </c>
      <c r="L739" t="str">
        <f ca="1">IF(M739,"",
IF(R739&lt;&gt;".",IF(OR(R739="@",R739="X"),"",MID(R739,1,1)),
IF(OR(OFFSET('map portals'!$A$1,$Q739,$P739+1)="#",ISNUMBER(MATCH((P739+1)*1000+Q739,$S$2:$S738,0))),"","0")
&amp;IF(OR(OFFSET('map portals'!$A$1,$Q739+1,$P739)="#",ISNUMBER(MATCH(P739*1000+(Q739+1),$S$2:$S738,0))),"","1")
&amp;IF(OR(OFFSET('map portals'!$A$1,$Q739,$P739-1)="#",ISNUMBER(MATCH((P739-1)*1000+Q739,$S$2:$S738,0))),"","2")
&amp;IF(OR(OFFSET('map portals'!$A$1,$Q739-1,$P739)="#",ISNUMBER(MATCH(P739*1000+(Q739-1),$S$2:$S738,0))),"","3")
))</f>
        <v>1</v>
      </c>
      <c r="M739" t="b">
        <f ca="1">ISNUMBER(MATCH(S739,$S$2:$S738,0))</f>
        <v>0</v>
      </c>
      <c r="N739">
        <f t="shared" ca="1" si="808"/>
        <v>57</v>
      </c>
      <c r="O739">
        <f t="shared" ca="1" si="809"/>
        <v>98</v>
      </c>
      <c r="P739">
        <f t="shared" ca="1" si="810"/>
        <v>57</v>
      </c>
      <c r="Q739">
        <f t="shared" ca="1" si="811"/>
        <v>98</v>
      </c>
      <c r="R739" t="str">
        <f ca="1">OFFSET('map portals'!$A$1,$O739,$N739)</f>
        <v>.</v>
      </c>
      <c r="S739">
        <f t="shared" ca="1" si="812"/>
        <v>57098</v>
      </c>
      <c r="T739">
        <f t="shared" ca="1" si="813"/>
        <v>155</v>
      </c>
    </row>
    <row r="740" spans="1:20">
      <c r="A740" s="3">
        <f t="shared" ca="1" si="804"/>
        <v>724</v>
      </c>
      <c r="B740" s="3">
        <f t="shared" ca="1" si="805"/>
        <v>725</v>
      </c>
      <c r="C740" s="3">
        <f t="shared" ref="C740:I740" ca="1" si="845">B740+IF(0=LEN(OFFSET($L$2,B740,0)),1,0)</f>
        <v>725</v>
      </c>
      <c r="D740" s="3">
        <f t="shared" ca="1" si="845"/>
        <v>725</v>
      </c>
      <c r="E740" s="3">
        <f t="shared" ca="1" si="845"/>
        <v>725</v>
      </c>
      <c r="F740" s="3">
        <f t="shared" ca="1" si="845"/>
        <v>725</v>
      </c>
      <c r="G740" s="3">
        <f t="shared" ca="1" si="845"/>
        <v>725</v>
      </c>
      <c r="H740" s="3">
        <f t="shared" ca="1" si="845"/>
        <v>725</v>
      </c>
      <c r="I740" s="3">
        <f t="shared" ca="1" si="845"/>
        <v>725</v>
      </c>
      <c r="J740" s="3">
        <f ca="1">COUNTIF($A$2:$A739,"="&amp;$A740)+1</f>
        <v>1</v>
      </c>
      <c r="K740">
        <f t="shared" ca="1" si="807"/>
        <v>1</v>
      </c>
      <c r="L740" t="str">
        <f ca="1">IF(M740,"",
IF(R740&lt;&gt;".",IF(OR(R740="@",R740="X"),"",MID(R740,1,1)),
IF(OR(OFFSET('map portals'!$A$1,$Q740,$P740+1)="#",ISNUMBER(MATCH((P740+1)*1000+Q740,$S$2:$S739,0))),"","0")
&amp;IF(OR(OFFSET('map portals'!$A$1,$Q740+1,$P740)="#",ISNUMBER(MATCH(P740*1000+(Q740+1),$S$2:$S739,0))),"","1")
&amp;IF(OR(OFFSET('map portals'!$A$1,$Q740,$P740-1)="#",ISNUMBER(MATCH((P740-1)*1000+Q740,$S$2:$S739,0))),"","2")
&amp;IF(OR(OFFSET('map portals'!$A$1,$Q740-1,$P740)="#",ISNUMBER(MATCH(P740*1000+(Q740-1),$S$2:$S739,0))),"","3")
))</f>
        <v>1</v>
      </c>
      <c r="M740" t="b">
        <f ca="1">ISNUMBER(MATCH(S740,$S$2:$S739,0))</f>
        <v>0</v>
      </c>
      <c r="N740">
        <f t="shared" ca="1" si="808"/>
        <v>41</v>
      </c>
      <c r="O740">
        <f t="shared" ca="1" si="809"/>
        <v>23</v>
      </c>
      <c r="P740">
        <f t="shared" ca="1" si="810"/>
        <v>41</v>
      </c>
      <c r="Q740">
        <f t="shared" ca="1" si="811"/>
        <v>23</v>
      </c>
      <c r="R740" t="str">
        <f ca="1">OFFSET('map portals'!$A$1,$O740,$N740)</f>
        <v>.</v>
      </c>
      <c r="S740">
        <f t="shared" ca="1" si="812"/>
        <v>41023</v>
      </c>
      <c r="T740">
        <f t="shared" ca="1" si="813"/>
        <v>155</v>
      </c>
    </row>
    <row r="741" spans="1:20">
      <c r="A741" s="3">
        <f t="shared" ca="1" si="804"/>
        <v>725</v>
      </c>
      <c r="B741" s="3">
        <f t="shared" ca="1" si="805"/>
        <v>726</v>
      </c>
      <c r="C741" s="3">
        <f t="shared" ref="C741:I741" ca="1" si="846">B741+IF(0=LEN(OFFSET($L$2,B741,0)),1,0)</f>
        <v>726</v>
      </c>
      <c r="D741" s="3">
        <f t="shared" ca="1" si="846"/>
        <v>726</v>
      </c>
      <c r="E741" s="3">
        <f t="shared" ca="1" si="846"/>
        <v>726</v>
      </c>
      <c r="F741" s="3">
        <f t="shared" ca="1" si="846"/>
        <v>726</v>
      </c>
      <c r="G741" s="3">
        <f t="shared" ca="1" si="846"/>
        <v>726</v>
      </c>
      <c r="H741" s="3">
        <f t="shared" ca="1" si="846"/>
        <v>726</v>
      </c>
      <c r="I741" s="3">
        <f t="shared" ca="1" si="846"/>
        <v>726</v>
      </c>
      <c r="J741" s="3">
        <f ca="1">COUNTIF($A$2:$A740,"="&amp;$A741)+1</f>
        <v>1</v>
      </c>
      <c r="K741">
        <f t="shared" ca="1" si="807"/>
        <v>1</v>
      </c>
      <c r="L741" t="str">
        <f ca="1">IF(M741,"",
IF(R741&lt;&gt;".",IF(OR(R741="@",R741="X"),"",MID(R741,1,1)),
IF(OR(OFFSET('map portals'!$A$1,$Q741,$P741+1)="#",ISNUMBER(MATCH((P741+1)*1000+Q741,$S$2:$S740,0))),"","0")
&amp;IF(OR(OFFSET('map portals'!$A$1,$Q741+1,$P741)="#",ISNUMBER(MATCH(P741*1000+(Q741+1),$S$2:$S740,0))),"","1")
&amp;IF(OR(OFFSET('map portals'!$A$1,$Q741,$P741-1)="#",ISNUMBER(MATCH((P741-1)*1000+Q741,$S$2:$S740,0))),"","2")
&amp;IF(OR(OFFSET('map portals'!$A$1,$Q741-1,$P741)="#",ISNUMBER(MATCH(P741*1000+(Q741-1),$S$2:$S740,0))),"","3")
))</f>
        <v/>
      </c>
      <c r="M741" t="b">
        <f ca="1">ISNUMBER(MATCH(S741,$S$2:$S740,0))</f>
        <v>0</v>
      </c>
      <c r="N741">
        <f t="shared" ca="1" si="808"/>
        <v>39</v>
      </c>
      <c r="O741">
        <f t="shared" ca="1" si="809"/>
        <v>21</v>
      </c>
      <c r="P741">
        <f t="shared" ca="1" si="810"/>
        <v>39</v>
      </c>
      <c r="Q741">
        <f t="shared" ca="1" si="811"/>
        <v>21</v>
      </c>
      <c r="R741" t="str">
        <f ca="1">OFFSET('map portals'!$A$1,$O741,$N741)</f>
        <v>.</v>
      </c>
      <c r="S741">
        <f t="shared" ca="1" si="812"/>
        <v>39021</v>
      </c>
      <c r="T741">
        <f t="shared" ca="1" si="813"/>
        <v>155</v>
      </c>
    </row>
    <row r="742" spans="1:20">
      <c r="A742" s="3">
        <f t="shared" ca="1" si="804"/>
        <v>726</v>
      </c>
      <c r="B742" s="3">
        <f t="shared" ca="1" si="805"/>
        <v>727</v>
      </c>
      <c r="C742" s="3">
        <f t="shared" ref="C742:I742" ca="1" si="847">B742+IF(0=LEN(OFFSET($L$2,B742,0)),1,0)</f>
        <v>727</v>
      </c>
      <c r="D742" s="3">
        <f t="shared" ca="1" si="847"/>
        <v>727</v>
      </c>
      <c r="E742" s="3">
        <f t="shared" ca="1" si="847"/>
        <v>727</v>
      </c>
      <c r="F742" s="3">
        <f t="shared" ca="1" si="847"/>
        <v>727</v>
      </c>
      <c r="G742" s="3">
        <f t="shared" ca="1" si="847"/>
        <v>727</v>
      </c>
      <c r="H742" s="3">
        <f t="shared" ca="1" si="847"/>
        <v>727</v>
      </c>
      <c r="I742" s="3">
        <f t="shared" ca="1" si="847"/>
        <v>727</v>
      </c>
      <c r="J742" s="3">
        <f ca="1">COUNTIF($A$2:$A741,"="&amp;$A742)+1</f>
        <v>1</v>
      </c>
      <c r="K742">
        <f t="shared" ca="1" si="807"/>
        <v>2</v>
      </c>
      <c r="L742" t="str">
        <f ca="1">IF(M742,"",
IF(R742&lt;&gt;".",IF(OR(R742="@",R742="X"),"",MID(R742,1,1)),
IF(OR(OFFSET('map portals'!$A$1,$Q742,$P742+1)="#",ISNUMBER(MATCH((P742+1)*1000+Q742,$S$2:$S741,0))),"","0")
&amp;IF(OR(OFFSET('map portals'!$A$1,$Q742+1,$P742)="#",ISNUMBER(MATCH(P742*1000+(Q742+1),$S$2:$S741,0))),"","1")
&amp;IF(OR(OFFSET('map portals'!$A$1,$Q742,$P742-1)="#",ISNUMBER(MATCH((P742-1)*1000+Q742,$S$2:$S741,0))),"","2")
&amp;IF(OR(OFFSET('map portals'!$A$1,$Q742-1,$P742)="#",ISNUMBER(MATCH(P742*1000+(Q742-1),$S$2:$S741,0))),"","3")
))</f>
        <v>2</v>
      </c>
      <c r="M742" t="b">
        <f ca="1">ISNUMBER(MATCH(S742,$S$2:$S741,0))</f>
        <v>0</v>
      </c>
      <c r="N742">
        <f t="shared" ca="1" si="808"/>
        <v>37</v>
      </c>
      <c r="O742">
        <f t="shared" ca="1" si="809"/>
        <v>19</v>
      </c>
      <c r="P742">
        <f t="shared" ca="1" si="810"/>
        <v>37</v>
      </c>
      <c r="Q742">
        <f t="shared" ca="1" si="811"/>
        <v>19</v>
      </c>
      <c r="R742" t="str">
        <f ca="1">OFFSET('map portals'!$A$1,$O742,$N742)</f>
        <v>.</v>
      </c>
      <c r="S742">
        <f t="shared" ca="1" si="812"/>
        <v>37019</v>
      </c>
      <c r="T742">
        <f t="shared" ca="1" si="813"/>
        <v>155</v>
      </c>
    </row>
    <row r="743" spans="1:20">
      <c r="A743" s="3">
        <f t="shared" ca="1" si="804"/>
        <v>727</v>
      </c>
      <c r="B743" s="3">
        <f t="shared" ca="1" si="805"/>
        <v>728</v>
      </c>
      <c r="C743" s="3">
        <f t="shared" ref="C743:I743" ca="1" si="848">B743+IF(0=LEN(OFFSET($L$2,B743,0)),1,0)</f>
        <v>728</v>
      </c>
      <c r="D743" s="3">
        <f t="shared" ca="1" si="848"/>
        <v>728</v>
      </c>
      <c r="E743" s="3">
        <f t="shared" ca="1" si="848"/>
        <v>728</v>
      </c>
      <c r="F743" s="3">
        <f t="shared" ca="1" si="848"/>
        <v>728</v>
      </c>
      <c r="G743" s="3">
        <f t="shared" ca="1" si="848"/>
        <v>728</v>
      </c>
      <c r="H743" s="3">
        <f t="shared" ca="1" si="848"/>
        <v>728</v>
      </c>
      <c r="I743" s="3">
        <f t="shared" ca="1" si="848"/>
        <v>728</v>
      </c>
      <c r="J743" s="3">
        <f ca="1">COUNTIF($A$2:$A742,"="&amp;$A743)+1</f>
        <v>1</v>
      </c>
      <c r="K743">
        <f t="shared" ca="1" si="807"/>
        <v>3</v>
      </c>
      <c r="L743" t="str">
        <f ca="1">IF(M743,"",
IF(R743&lt;&gt;".",IF(OR(R743="@",R743="X"),"",MID(R743,1,1)),
IF(OR(OFFSET('map portals'!$A$1,$Q743,$P743+1)="#",ISNUMBER(MATCH((P743+1)*1000+Q743,$S$2:$S742,0))),"","0")
&amp;IF(OR(OFFSET('map portals'!$A$1,$Q743+1,$P743)="#",ISNUMBER(MATCH(P743*1000+(Q743+1),$S$2:$S742,0))),"","1")
&amp;IF(OR(OFFSET('map portals'!$A$1,$Q743,$P743-1)="#",ISNUMBER(MATCH((P743-1)*1000+Q743,$S$2:$S742,0))),"","2")
&amp;IF(OR(OFFSET('map portals'!$A$1,$Q743-1,$P743)="#",ISNUMBER(MATCH(P743*1000+(Q743-1),$S$2:$S742,0))),"","3")
))</f>
        <v/>
      </c>
      <c r="M743" t="b">
        <f ca="1">ISNUMBER(MATCH(S743,$S$2:$S742,0))</f>
        <v>0</v>
      </c>
      <c r="N743">
        <f t="shared" ca="1" si="808"/>
        <v>39</v>
      </c>
      <c r="O743">
        <f t="shared" ca="1" si="809"/>
        <v>17</v>
      </c>
      <c r="P743">
        <f t="shared" ca="1" si="810"/>
        <v>39</v>
      </c>
      <c r="Q743">
        <f t="shared" ca="1" si="811"/>
        <v>17</v>
      </c>
      <c r="R743" t="str">
        <f ca="1">OFFSET('map portals'!$A$1,$O743,$N743)</f>
        <v>.</v>
      </c>
      <c r="S743">
        <f t="shared" ca="1" si="812"/>
        <v>39017</v>
      </c>
      <c r="T743">
        <f t="shared" ca="1" si="813"/>
        <v>155</v>
      </c>
    </row>
    <row r="744" spans="1:20">
      <c r="A744" s="3">
        <f t="shared" ca="1" si="804"/>
        <v>728</v>
      </c>
      <c r="B744" s="3">
        <f t="shared" ca="1" si="805"/>
        <v>729</v>
      </c>
      <c r="C744" s="3">
        <f t="shared" ref="C744:I744" ca="1" si="849">B744+IF(0=LEN(OFFSET($L$2,B744,0)),1,0)</f>
        <v>729</v>
      </c>
      <c r="D744" s="3">
        <f t="shared" ca="1" si="849"/>
        <v>729</v>
      </c>
      <c r="E744" s="3">
        <f t="shared" ca="1" si="849"/>
        <v>729</v>
      </c>
      <c r="F744" s="3">
        <f t="shared" ca="1" si="849"/>
        <v>729</v>
      </c>
      <c r="G744" s="3">
        <f t="shared" ca="1" si="849"/>
        <v>729</v>
      </c>
      <c r="H744" s="3">
        <f t="shared" ca="1" si="849"/>
        <v>729</v>
      </c>
      <c r="I744" s="3">
        <f t="shared" ca="1" si="849"/>
        <v>729</v>
      </c>
      <c r="J744" s="3">
        <f ca="1">COUNTIF($A$2:$A743,"="&amp;$A744)+1</f>
        <v>1</v>
      </c>
      <c r="K744">
        <f t="shared" ca="1" si="807"/>
        <v>0</v>
      </c>
      <c r="L744" t="str">
        <f ca="1">IF(M744,"",
IF(R744&lt;&gt;".",IF(OR(R744="@",R744="X"),"",MID(R744,1,1)),
IF(OR(OFFSET('map portals'!$A$1,$Q744,$P744+1)="#",ISNUMBER(MATCH((P744+1)*1000+Q744,$S$2:$S743,0))),"","0")
&amp;IF(OR(OFFSET('map portals'!$A$1,$Q744+1,$P744)="#",ISNUMBER(MATCH(P744*1000+(Q744+1),$S$2:$S743,0))),"","1")
&amp;IF(OR(OFFSET('map portals'!$A$1,$Q744,$P744-1)="#",ISNUMBER(MATCH((P744-1)*1000+Q744,$S$2:$S743,0))),"","2")
&amp;IF(OR(OFFSET('map portals'!$A$1,$Q744-1,$P744)="#",ISNUMBER(MATCH(P744*1000+(Q744-1),$S$2:$S743,0))),"","3")
))</f>
        <v/>
      </c>
      <c r="M744" t="b">
        <f ca="1">ISNUMBER(MATCH(S744,$S$2:$S743,0))</f>
        <v>0</v>
      </c>
      <c r="N744">
        <f t="shared" ca="1" si="808"/>
        <v>35</v>
      </c>
      <c r="O744">
        <f t="shared" ca="1" si="809"/>
        <v>21</v>
      </c>
      <c r="P744">
        <f t="shared" ca="1" si="810"/>
        <v>35</v>
      </c>
      <c r="Q744">
        <f t="shared" ca="1" si="811"/>
        <v>21</v>
      </c>
      <c r="R744" t="str">
        <f ca="1">OFFSET('map portals'!$A$1,$O744,$N744)</f>
        <v>.</v>
      </c>
      <c r="S744">
        <f t="shared" ca="1" si="812"/>
        <v>35021</v>
      </c>
      <c r="T744">
        <f t="shared" ca="1" si="813"/>
        <v>155</v>
      </c>
    </row>
    <row r="745" spans="1:20">
      <c r="A745" s="3">
        <f t="shared" ca="1" si="804"/>
        <v>729</v>
      </c>
      <c r="B745" s="3">
        <f t="shared" ca="1" si="805"/>
        <v>730</v>
      </c>
      <c r="C745" s="3">
        <f t="shared" ref="C745:I745" ca="1" si="850">B745+IF(0=LEN(OFFSET($L$2,B745,0)),1,0)</f>
        <v>730</v>
      </c>
      <c r="D745" s="3">
        <f t="shared" ca="1" si="850"/>
        <v>730</v>
      </c>
      <c r="E745" s="3">
        <f t="shared" ca="1" si="850"/>
        <v>730</v>
      </c>
      <c r="F745" s="3">
        <f t="shared" ca="1" si="850"/>
        <v>730</v>
      </c>
      <c r="G745" s="3">
        <f t="shared" ca="1" si="850"/>
        <v>730</v>
      </c>
      <c r="H745" s="3">
        <f t="shared" ca="1" si="850"/>
        <v>730</v>
      </c>
      <c r="I745" s="3">
        <f t="shared" ca="1" si="850"/>
        <v>730</v>
      </c>
      <c r="J745" s="3">
        <f ca="1">COUNTIF($A$2:$A744,"="&amp;$A745)+1</f>
        <v>1</v>
      </c>
      <c r="K745">
        <f t="shared" ca="1" si="807"/>
        <v>1</v>
      </c>
      <c r="L745" t="str">
        <f ca="1">IF(M745,"",
IF(R745&lt;&gt;".",IF(OR(R745="@",R745="X"),"",MID(R745,1,1)),
IF(OR(OFFSET('map portals'!$A$1,$Q745,$P745+1)="#",ISNUMBER(MATCH((P745+1)*1000+Q745,$S$2:$S744,0))),"","0")
&amp;IF(OR(OFFSET('map portals'!$A$1,$Q745+1,$P745)="#",ISNUMBER(MATCH(P745*1000+(Q745+1),$S$2:$S744,0))),"","1")
&amp;IF(OR(OFFSET('map portals'!$A$1,$Q745,$P745-1)="#",ISNUMBER(MATCH((P745-1)*1000+Q745,$S$2:$S744,0))),"","2")
&amp;IF(OR(OFFSET('map portals'!$A$1,$Q745-1,$P745)="#",ISNUMBER(MATCH(P745*1000+(Q745-1),$S$2:$S744,0))),"","3")
))</f>
        <v/>
      </c>
      <c r="M745" t="b">
        <f ca="1">ISNUMBER(MATCH(S745,$S$2:$S744,0))</f>
        <v>0</v>
      </c>
      <c r="N745">
        <f t="shared" ca="1" si="808"/>
        <v>27</v>
      </c>
      <c r="O745">
        <f t="shared" ca="1" si="809"/>
        <v>21</v>
      </c>
      <c r="P745">
        <f t="shared" ca="1" si="810"/>
        <v>27</v>
      </c>
      <c r="Q745">
        <f t="shared" ca="1" si="811"/>
        <v>21</v>
      </c>
      <c r="R745" t="str">
        <f ca="1">OFFSET('map portals'!$A$1,$O745,$N745)</f>
        <v>.</v>
      </c>
      <c r="S745">
        <f t="shared" ca="1" si="812"/>
        <v>27021</v>
      </c>
      <c r="T745">
        <f t="shared" ca="1" si="813"/>
        <v>155</v>
      </c>
    </row>
    <row r="746" spans="1:20">
      <c r="A746" s="3">
        <f t="shared" ca="1" si="804"/>
        <v>730</v>
      </c>
      <c r="B746" s="3">
        <f t="shared" ca="1" si="805"/>
        <v>731</v>
      </c>
      <c r="C746" s="3">
        <f t="shared" ref="C746:I746" ca="1" si="851">B746+IF(0=LEN(OFFSET($L$2,B746,0)),1,0)</f>
        <v>731</v>
      </c>
      <c r="D746" s="3">
        <f t="shared" ca="1" si="851"/>
        <v>731</v>
      </c>
      <c r="E746" s="3">
        <f t="shared" ca="1" si="851"/>
        <v>731</v>
      </c>
      <c r="F746" s="3">
        <f t="shared" ca="1" si="851"/>
        <v>731</v>
      </c>
      <c r="G746" s="3">
        <f t="shared" ca="1" si="851"/>
        <v>731</v>
      </c>
      <c r="H746" s="3">
        <f t="shared" ca="1" si="851"/>
        <v>731</v>
      </c>
      <c r="I746" s="3">
        <f t="shared" ca="1" si="851"/>
        <v>731</v>
      </c>
      <c r="J746" s="3">
        <f ca="1">COUNTIF($A$2:$A745,"="&amp;$A746)+1</f>
        <v>1</v>
      </c>
      <c r="K746">
        <f t="shared" ca="1" si="807"/>
        <v>1</v>
      </c>
      <c r="L746" t="str">
        <f ca="1">IF(M746,"",
IF(R746&lt;&gt;".",IF(OR(R746="@",R746="X"),"",MID(R746,1,1)),
IF(OR(OFFSET('map portals'!$A$1,$Q746,$P746+1)="#",ISNUMBER(MATCH((P746+1)*1000+Q746,$S$2:$S745,0))),"","0")
&amp;IF(OR(OFFSET('map portals'!$A$1,$Q746+1,$P746)="#",ISNUMBER(MATCH(P746*1000+(Q746+1),$S$2:$S745,0))),"","1")
&amp;IF(OR(OFFSET('map portals'!$A$1,$Q746,$P746-1)="#",ISNUMBER(MATCH((P746-1)*1000+Q746,$S$2:$S745,0))),"","2")
&amp;IF(OR(OFFSET('map portals'!$A$1,$Q746-1,$P746)="#",ISNUMBER(MATCH(P746*1000+(Q746-1),$S$2:$S745,0))),"","3")
))</f>
        <v>2</v>
      </c>
      <c r="M746" t="b">
        <f ca="1">ISNUMBER(MATCH(S746,$S$2:$S745,0))</f>
        <v>0</v>
      </c>
      <c r="N746">
        <f t="shared" ca="1" si="808"/>
        <v>27</v>
      </c>
      <c r="O746">
        <f t="shared" ca="1" si="809"/>
        <v>17</v>
      </c>
      <c r="P746">
        <f t="shared" ca="1" si="810"/>
        <v>27</v>
      </c>
      <c r="Q746">
        <f t="shared" ca="1" si="811"/>
        <v>17</v>
      </c>
      <c r="R746" t="str">
        <f ca="1">OFFSET('map portals'!$A$1,$O746,$N746)</f>
        <v>.</v>
      </c>
      <c r="S746">
        <f t="shared" ca="1" si="812"/>
        <v>27017</v>
      </c>
      <c r="T746">
        <f t="shared" ca="1" si="813"/>
        <v>155</v>
      </c>
    </row>
    <row r="747" spans="1:20">
      <c r="A747" s="3">
        <f t="shared" ca="1" si="804"/>
        <v>731</v>
      </c>
      <c r="B747" s="3">
        <f t="shared" ca="1" si="805"/>
        <v>732</v>
      </c>
      <c r="C747" s="3">
        <f t="shared" ref="C747:I747" ca="1" si="852">B747+IF(0=LEN(OFFSET($L$2,B747,0)),1,0)</f>
        <v>732</v>
      </c>
      <c r="D747" s="3">
        <f t="shared" ca="1" si="852"/>
        <v>732</v>
      </c>
      <c r="E747" s="3">
        <f t="shared" ca="1" si="852"/>
        <v>732</v>
      </c>
      <c r="F747" s="3">
        <f t="shared" ca="1" si="852"/>
        <v>732</v>
      </c>
      <c r="G747" s="3">
        <f t="shared" ca="1" si="852"/>
        <v>732</v>
      </c>
      <c r="H747" s="3">
        <f t="shared" ca="1" si="852"/>
        <v>732</v>
      </c>
      <c r="I747" s="3">
        <f t="shared" ca="1" si="852"/>
        <v>732</v>
      </c>
      <c r="J747" s="3">
        <f ca="1">COUNTIF($A$2:$A746,"="&amp;$A747)+1</f>
        <v>1</v>
      </c>
      <c r="K747">
        <f t="shared" ca="1" si="807"/>
        <v>2</v>
      </c>
      <c r="L747" t="str">
        <f ca="1">IF(M747,"",
IF(R747&lt;&gt;".",IF(OR(R747="@",R747="X"),"",MID(R747,1,1)),
IF(OR(OFFSET('map portals'!$A$1,$Q747,$P747+1)="#",ISNUMBER(MATCH((P747+1)*1000+Q747,$S$2:$S746,0))),"","0")
&amp;IF(OR(OFFSET('map portals'!$A$1,$Q747+1,$P747)="#",ISNUMBER(MATCH(P747*1000+(Q747+1),$S$2:$S746,0))),"","1")
&amp;IF(OR(OFFSET('map portals'!$A$1,$Q747,$P747-1)="#",ISNUMBER(MATCH((P747-1)*1000+Q747,$S$2:$S746,0))),"","2")
&amp;IF(OR(OFFSET('map portals'!$A$1,$Q747-1,$P747)="#",ISNUMBER(MATCH(P747*1000+(Q747-1),$S$2:$S746,0))),"","3")
))</f>
        <v>23</v>
      </c>
      <c r="M747" t="b">
        <f ca="1">ISNUMBER(MATCH(S747,$S$2:$S746,0))</f>
        <v>0</v>
      </c>
      <c r="N747">
        <f t="shared" ca="1" si="808"/>
        <v>25</v>
      </c>
      <c r="O747">
        <f t="shared" ca="1" si="809"/>
        <v>15</v>
      </c>
      <c r="P747">
        <f t="shared" ca="1" si="810"/>
        <v>25</v>
      </c>
      <c r="Q747">
        <f t="shared" ca="1" si="811"/>
        <v>15</v>
      </c>
      <c r="R747" t="str">
        <f ca="1">OFFSET('map portals'!$A$1,$O747,$N747)</f>
        <v>.</v>
      </c>
      <c r="S747">
        <f t="shared" ca="1" si="812"/>
        <v>25015</v>
      </c>
      <c r="T747">
        <f t="shared" ca="1" si="813"/>
        <v>155</v>
      </c>
    </row>
    <row r="748" spans="1:20">
      <c r="A748" s="3">
        <f t="shared" ca="1" si="804"/>
        <v>732</v>
      </c>
      <c r="B748" s="3">
        <f t="shared" ca="1" si="805"/>
        <v>733</v>
      </c>
      <c r="C748" s="3">
        <f t="shared" ref="C748:I748" ca="1" si="853">B748+IF(0=LEN(OFFSET($L$2,B748,0)),1,0)</f>
        <v>733</v>
      </c>
      <c r="D748" s="3">
        <f t="shared" ca="1" si="853"/>
        <v>733</v>
      </c>
      <c r="E748" s="3">
        <f t="shared" ca="1" si="853"/>
        <v>733</v>
      </c>
      <c r="F748" s="3">
        <f t="shared" ca="1" si="853"/>
        <v>733</v>
      </c>
      <c r="G748" s="3">
        <f t="shared" ca="1" si="853"/>
        <v>733</v>
      </c>
      <c r="H748" s="3">
        <f t="shared" ca="1" si="853"/>
        <v>733</v>
      </c>
      <c r="I748" s="3">
        <f t="shared" ca="1" si="853"/>
        <v>733</v>
      </c>
      <c r="J748" s="3">
        <f ca="1">COUNTIF($A$2:$A747,"="&amp;$A748)+1</f>
        <v>1</v>
      </c>
      <c r="K748">
        <f t="shared" ca="1" si="807"/>
        <v>3</v>
      </c>
      <c r="L748" t="str">
        <f ca="1">IF(M748,"",
IF(R748&lt;&gt;".",IF(OR(R748="@",R748="X"),"",MID(R748,1,1)),
IF(OR(OFFSET('map portals'!$A$1,$Q748,$P748+1)="#",ISNUMBER(MATCH((P748+1)*1000+Q748,$S$2:$S747,0))),"","0")
&amp;IF(OR(OFFSET('map portals'!$A$1,$Q748+1,$P748)="#",ISNUMBER(MATCH(P748*1000+(Q748+1),$S$2:$S747,0))),"","1")
&amp;IF(OR(OFFSET('map portals'!$A$1,$Q748,$P748-1)="#",ISNUMBER(MATCH((P748-1)*1000+Q748,$S$2:$S747,0))),"","2")
&amp;IF(OR(OFFSET('map portals'!$A$1,$Q748-1,$P748)="#",ISNUMBER(MATCH(P748*1000+(Q748-1),$S$2:$S747,0))),"","3")
))</f>
        <v/>
      </c>
      <c r="M748" t="b">
        <f ca="1">ISNUMBER(MATCH(S748,$S$2:$S747,0))</f>
        <v>0</v>
      </c>
      <c r="N748">
        <f t="shared" ca="1" si="808"/>
        <v>27</v>
      </c>
      <c r="O748">
        <f t="shared" ca="1" si="809"/>
        <v>13</v>
      </c>
      <c r="P748">
        <f t="shared" ca="1" si="810"/>
        <v>27</v>
      </c>
      <c r="Q748">
        <f t="shared" ca="1" si="811"/>
        <v>13</v>
      </c>
      <c r="R748" t="str">
        <f ca="1">OFFSET('map portals'!$A$1,$O748,$N748)</f>
        <v>.</v>
      </c>
      <c r="S748">
        <f t="shared" ca="1" si="812"/>
        <v>27013</v>
      </c>
      <c r="T748">
        <f t="shared" ca="1" si="813"/>
        <v>155</v>
      </c>
    </row>
    <row r="749" spans="1:20">
      <c r="A749" s="3">
        <f t="shared" ca="1" si="804"/>
        <v>733</v>
      </c>
      <c r="B749" s="3">
        <f t="shared" ca="1" si="805"/>
        <v>734</v>
      </c>
      <c r="C749" s="3">
        <f t="shared" ref="C749:I749" ca="1" si="854">B749+IF(0=LEN(OFFSET($L$2,B749,0)),1,0)</f>
        <v>734</v>
      </c>
      <c r="D749" s="3">
        <f t="shared" ca="1" si="854"/>
        <v>734</v>
      </c>
      <c r="E749" s="3">
        <f t="shared" ca="1" si="854"/>
        <v>734</v>
      </c>
      <c r="F749" s="3">
        <f t="shared" ca="1" si="854"/>
        <v>734</v>
      </c>
      <c r="G749" s="3">
        <f t="shared" ca="1" si="854"/>
        <v>734</v>
      </c>
      <c r="H749" s="3">
        <f t="shared" ca="1" si="854"/>
        <v>734</v>
      </c>
      <c r="I749" s="3">
        <f t="shared" ca="1" si="854"/>
        <v>734</v>
      </c>
      <c r="J749" s="3">
        <f ca="1">COUNTIF($A$2:$A748,"="&amp;$A749)+1</f>
        <v>1</v>
      </c>
      <c r="K749">
        <f t="shared" ca="1" si="807"/>
        <v>0</v>
      </c>
      <c r="L749" t="str">
        <f ca="1">IF(M749,"",
IF(R749&lt;&gt;".",IF(OR(R749="@",R749="X"),"",MID(R749,1,1)),
IF(OR(OFFSET('map portals'!$A$1,$Q749,$P749+1)="#",ISNUMBER(MATCH((P749+1)*1000+Q749,$S$2:$S748,0))),"","0")
&amp;IF(OR(OFFSET('map portals'!$A$1,$Q749+1,$P749)="#",ISNUMBER(MATCH(P749*1000+(Q749+1),$S$2:$S748,0))),"","1")
&amp;IF(OR(OFFSET('map portals'!$A$1,$Q749,$P749-1)="#",ISNUMBER(MATCH((P749-1)*1000+Q749,$S$2:$S748,0))),"","2")
&amp;IF(OR(OFFSET('map portals'!$A$1,$Q749-1,$P749)="#",ISNUMBER(MATCH(P749*1000+(Q749-1),$S$2:$S748,0))),"","3")
))</f>
        <v/>
      </c>
      <c r="M749" t="b">
        <f ca="1">ISNUMBER(MATCH(S749,$S$2:$S748,0))</f>
        <v>0</v>
      </c>
      <c r="N749">
        <f t="shared" ca="1" si="808"/>
        <v>11</v>
      </c>
      <c r="O749">
        <f t="shared" ca="1" si="809"/>
        <v>5</v>
      </c>
      <c r="P749">
        <f t="shared" ca="1" si="810"/>
        <v>11</v>
      </c>
      <c r="Q749">
        <f t="shared" ca="1" si="811"/>
        <v>5</v>
      </c>
      <c r="R749" t="str">
        <f ca="1">OFFSET('map portals'!$A$1,$O749,$N749)</f>
        <v>.</v>
      </c>
      <c r="S749">
        <f t="shared" ca="1" si="812"/>
        <v>11005</v>
      </c>
      <c r="T749">
        <f t="shared" ca="1" si="813"/>
        <v>155</v>
      </c>
    </row>
    <row r="750" spans="1:20">
      <c r="A750" s="3">
        <f t="shared" ca="1" si="804"/>
        <v>734</v>
      </c>
      <c r="B750" s="3">
        <f t="shared" ca="1" si="805"/>
        <v>735</v>
      </c>
      <c r="C750" s="3">
        <f t="shared" ref="C750:I750" ca="1" si="855">B750+IF(0=LEN(OFFSET($L$2,B750,0)),1,0)</f>
        <v>735</v>
      </c>
      <c r="D750" s="3">
        <f t="shared" ca="1" si="855"/>
        <v>735</v>
      </c>
      <c r="E750" s="3">
        <f t="shared" ca="1" si="855"/>
        <v>735</v>
      </c>
      <c r="F750" s="3">
        <f t="shared" ca="1" si="855"/>
        <v>735</v>
      </c>
      <c r="G750" s="3">
        <f t="shared" ca="1" si="855"/>
        <v>735</v>
      </c>
      <c r="H750" s="3">
        <f t="shared" ca="1" si="855"/>
        <v>735</v>
      </c>
      <c r="I750" s="3">
        <f t="shared" ca="1" si="855"/>
        <v>735</v>
      </c>
      <c r="J750" s="3">
        <f ca="1">COUNTIF($A$2:$A749,"="&amp;$A750)+1</f>
        <v>1</v>
      </c>
      <c r="K750">
        <f t="shared" ca="1" si="807"/>
        <v>2</v>
      </c>
      <c r="L750" t="str">
        <f ca="1">IF(M750,"",
IF(R750&lt;&gt;".",IF(OR(R750="@",R750="X"),"",MID(R750,1,1)),
IF(OR(OFFSET('map portals'!$A$1,$Q750,$P750+1)="#",ISNUMBER(MATCH((P750+1)*1000+Q750,$S$2:$S749,0))),"","0")
&amp;IF(OR(OFFSET('map portals'!$A$1,$Q750+1,$P750)="#",ISNUMBER(MATCH(P750*1000+(Q750+1),$S$2:$S749,0))),"","1")
&amp;IF(OR(OFFSET('map portals'!$A$1,$Q750,$P750-1)="#",ISNUMBER(MATCH((P750-1)*1000+Q750,$S$2:$S749,0))),"","2")
&amp;IF(OR(OFFSET('map portals'!$A$1,$Q750-1,$P750)="#",ISNUMBER(MATCH(P750*1000+(Q750-1),$S$2:$S749,0))),"","3")
))</f>
        <v>2</v>
      </c>
      <c r="M750" t="b">
        <f ca="1">ISNUMBER(MATCH(S750,$S$2:$S749,0))</f>
        <v>0</v>
      </c>
      <c r="N750">
        <f t="shared" ca="1" si="808"/>
        <v>7</v>
      </c>
      <c r="O750">
        <f t="shared" ca="1" si="809"/>
        <v>5</v>
      </c>
      <c r="P750">
        <f t="shared" ca="1" si="810"/>
        <v>7</v>
      </c>
      <c r="Q750">
        <f t="shared" ca="1" si="811"/>
        <v>5</v>
      </c>
      <c r="R750" t="str">
        <f ca="1">OFFSET('map portals'!$A$1,$O750,$N750)</f>
        <v>.</v>
      </c>
      <c r="S750">
        <f t="shared" ca="1" si="812"/>
        <v>7005</v>
      </c>
      <c r="T750">
        <f t="shared" ca="1" si="813"/>
        <v>155</v>
      </c>
    </row>
    <row r="751" spans="1:20">
      <c r="A751" s="3">
        <f t="shared" ca="1" si="804"/>
        <v>735</v>
      </c>
      <c r="B751" s="3">
        <f t="shared" ca="1" si="805"/>
        <v>736</v>
      </c>
      <c r="C751" s="3">
        <f t="shared" ref="C751:I751" ca="1" si="856">B751+IF(0=LEN(OFFSET($L$2,B751,0)),1,0)</f>
        <v>736</v>
      </c>
      <c r="D751" s="3">
        <f t="shared" ca="1" si="856"/>
        <v>736</v>
      </c>
      <c r="E751" s="3">
        <f t="shared" ca="1" si="856"/>
        <v>736</v>
      </c>
      <c r="F751" s="3">
        <f t="shared" ca="1" si="856"/>
        <v>736</v>
      </c>
      <c r="G751" s="3">
        <f t="shared" ca="1" si="856"/>
        <v>736</v>
      </c>
      <c r="H751" s="3">
        <f t="shared" ca="1" si="856"/>
        <v>736</v>
      </c>
      <c r="I751" s="3">
        <f t="shared" ca="1" si="856"/>
        <v>736</v>
      </c>
      <c r="J751" s="3">
        <f ca="1">COUNTIF($A$2:$A750,"="&amp;$A751)+1</f>
        <v>1</v>
      </c>
      <c r="K751">
        <f t="shared" ca="1" si="807"/>
        <v>1</v>
      </c>
      <c r="L751" t="str">
        <f ca="1">IF(M751,"",
IF(R751&lt;&gt;".",IF(OR(R751="@",R751="X"),"",MID(R751,1,1)),
IF(OR(OFFSET('map portals'!$A$1,$Q751,$P751+1)="#",ISNUMBER(MATCH((P751+1)*1000+Q751,$S$2:$S750,0))),"","0")
&amp;IF(OR(OFFSET('map portals'!$A$1,$Q751+1,$P751)="#",ISNUMBER(MATCH(P751*1000+(Q751+1),$S$2:$S750,0))),"","1")
&amp;IF(OR(OFFSET('map portals'!$A$1,$Q751,$P751-1)="#",ISNUMBER(MATCH((P751-1)*1000+Q751,$S$2:$S750,0))),"","2")
&amp;IF(OR(OFFSET('map portals'!$A$1,$Q751-1,$P751)="#",ISNUMBER(MATCH(P751*1000+(Q751-1),$S$2:$S750,0))),"","3")
))</f>
        <v>0</v>
      </c>
      <c r="M751" t="b">
        <f ca="1">ISNUMBER(MATCH(S751,$S$2:$S750,0))</f>
        <v>0</v>
      </c>
      <c r="N751">
        <f t="shared" ca="1" si="808"/>
        <v>63</v>
      </c>
      <c r="O751">
        <f t="shared" ca="1" si="809"/>
        <v>97</v>
      </c>
      <c r="P751">
        <f t="shared" ca="1" si="810"/>
        <v>63</v>
      </c>
      <c r="Q751">
        <f t="shared" ca="1" si="811"/>
        <v>97</v>
      </c>
      <c r="R751" t="str">
        <f ca="1">OFFSET('map portals'!$A$1,$O751,$N751)</f>
        <v>.</v>
      </c>
      <c r="S751">
        <f t="shared" ca="1" si="812"/>
        <v>63097</v>
      </c>
      <c r="T751">
        <f t="shared" ca="1" si="813"/>
        <v>156</v>
      </c>
    </row>
    <row r="752" spans="1:20">
      <c r="A752" s="3">
        <f t="shared" ca="1" si="804"/>
        <v>736</v>
      </c>
      <c r="B752" s="3">
        <f t="shared" ca="1" si="805"/>
        <v>737</v>
      </c>
      <c r="C752" s="3">
        <f t="shared" ref="C752:I752" ca="1" si="857">B752+IF(0=LEN(OFFSET($L$2,B752,0)),1,0)</f>
        <v>737</v>
      </c>
      <c r="D752" s="3">
        <f t="shared" ca="1" si="857"/>
        <v>737</v>
      </c>
      <c r="E752" s="3">
        <f t="shared" ca="1" si="857"/>
        <v>737</v>
      </c>
      <c r="F752" s="3">
        <f t="shared" ca="1" si="857"/>
        <v>737</v>
      </c>
      <c r="G752" s="3">
        <f t="shared" ca="1" si="857"/>
        <v>737</v>
      </c>
      <c r="H752" s="3">
        <f t="shared" ca="1" si="857"/>
        <v>737</v>
      </c>
      <c r="I752" s="3">
        <f t="shared" ca="1" si="857"/>
        <v>737</v>
      </c>
      <c r="J752" s="3">
        <f ca="1">COUNTIF($A$2:$A751,"="&amp;$A752)+1</f>
        <v>1</v>
      </c>
      <c r="K752">
        <f t="shared" ca="1" si="807"/>
        <v>3</v>
      </c>
      <c r="L752" t="str">
        <f ca="1">IF(M752,"",
IF(R752&lt;&gt;".",IF(OR(R752="@",R752="X"),"",MID(R752,1,1)),
IF(OR(OFFSET('map portals'!$A$1,$Q752,$P752+1)="#",ISNUMBER(MATCH((P752+1)*1000+Q752,$S$2:$S751,0))),"","0")
&amp;IF(OR(OFFSET('map portals'!$A$1,$Q752+1,$P752)="#",ISNUMBER(MATCH(P752*1000+(Q752+1),$S$2:$S751,0))),"","1")
&amp;IF(OR(OFFSET('map portals'!$A$1,$Q752,$P752-1)="#",ISNUMBER(MATCH((P752-1)*1000+Q752,$S$2:$S751,0))),"","2")
&amp;IF(OR(OFFSET('map portals'!$A$1,$Q752-1,$P752)="#",ISNUMBER(MATCH(P752*1000+(Q752-1),$S$2:$S751,0))),"","3")
))</f>
        <v>0</v>
      </c>
      <c r="M752" t="b">
        <f ca="1">ISNUMBER(MATCH(S752,$S$2:$S751,0))</f>
        <v>0</v>
      </c>
      <c r="N752">
        <f t="shared" ca="1" si="808"/>
        <v>63</v>
      </c>
      <c r="O752">
        <f t="shared" ca="1" si="809"/>
        <v>93</v>
      </c>
      <c r="P752">
        <f t="shared" ca="1" si="810"/>
        <v>63</v>
      </c>
      <c r="Q752">
        <f t="shared" ca="1" si="811"/>
        <v>93</v>
      </c>
      <c r="R752" t="str">
        <f ca="1">OFFSET('map portals'!$A$1,$O752,$N752)</f>
        <v>.</v>
      </c>
      <c r="S752">
        <f t="shared" ca="1" si="812"/>
        <v>63093</v>
      </c>
      <c r="T752">
        <f t="shared" ca="1" si="813"/>
        <v>156</v>
      </c>
    </row>
    <row r="753" spans="1:20">
      <c r="A753" s="3">
        <f t="shared" ca="1" si="804"/>
        <v>737</v>
      </c>
      <c r="B753" s="3">
        <f t="shared" ca="1" si="805"/>
        <v>738</v>
      </c>
      <c r="C753" s="3">
        <f t="shared" ref="C753:I753" ca="1" si="858">B753+IF(0=LEN(OFFSET($L$2,B753,0)),1,0)</f>
        <v>738</v>
      </c>
      <c r="D753" s="3">
        <f t="shared" ca="1" si="858"/>
        <v>738</v>
      </c>
      <c r="E753" s="3">
        <f t="shared" ca="1" si="858"/>
        <v>738</v>
      </c>
      <c r="F753" s="3">
        <f t="shared" ca="1" si="858"/>
        <v>738</v>
      </c>
      <c r="G753" s="3">
        <f t="shared" ca="1" si="858"/>
        <v>738</v>
      </c>
      <c r="H753" s="3">
        <f t="shared" ca="1" si="858"/>
        <v>738</v>
      </c>
      <c r="I753" s="3">
        <f t="shared" ca="1" si="858"/>
        <v>738</v>
      </c>
      <c r="J753" s="3">
        <f ca="1">COUNTIF($A$2:$A752,"="&amp;$A753)+1</f>
        <v>1</v>
      </c>
      <c r="K753">
        <f t="shared" ca="1" si="807"/>
        <v>1</v>
      </c>
      <c r="L753" t="str">
        <f ca="1">IF(M753,"",
IF(R753&lt;&gt;".",IF(OR(R753="@",R753="X"),"",MID(R753,1,1)),
IF(OR(OFFSET('map portals'!$A$1,$Q753,$P753+1)="#",ISNUMBER(MATCH((P753+1)*1000+Q753,$S$2:$S752,0))),"","0")
&amp;IF(OR(OFFSET('map portals'!$A$1,$Q753+1,$P753)="#",ISNUMBER(MATCH(P753*1000+(Q753+1),$S$2:$S752,0))),"","1")
&amp;IF(OR(OFFSET('map portals'!$A$1,$Q753,$P753-1)="#",ISNUMBER(MATCH((P753-1)*1000+Q753,$S$2:$S752,0))),"","2")
&amp;IF(OR(OFFSET('map portals'!$A$1,$Q753-1,$P753)="#",ISNUMBER(MATCH(P753*1000+(Q753-1),$S$2:$S752,0))),"","3")
))</f>
        <v>1</v>
      </c>
      <c r="M753" t="b">
        <f ca="1">ISNUMBER(MATCH(S753,$S$2:$S752,0))</f>
        <v>0</v>
      </c>
      <c r="N753">
        <f t="shared" ca="1" si="808"/>
        <v>57</v>
      </c>
      <c r="O753">
        <f t="shared" ca="1" si="809"/>
        <v>99</v>
      </c>
      <c r="P753">
        <f t="shared" ca="1" si="810"/>
        <v>57</v>
      </c>
      <c r="Q753">
        <f t="shared" ca="1" si="811"/>
        <v>99</v>
      </c>
      <c r="R753" t="str">
        <f ca="1">OFFSET('map portals'!$A$1,$O753,$N753)</f>
        <v>.</v>
      </c>
      <c r="S753">
        <f t="shared" ca="1" si="812"/>
        <v>57099</v>
      </c>
      <c r="T753">
        <f t="shared" ca="1" si="813"/>
        <v>156</v>
      </c>
    </row>
    <row r="754" spans="1:20">
      <c r="A754" s="3">
        <f t="shared" ca="1" si="804"/>
        <v>738</v>
      </c>
      <c r="B754" s="3">
        <f t="shared" ca="1" si="805"/>
        <v>739</v>
      </c>
      <c r="C754" s="3">
        <f t="shared" ref="C754:I754" ca="1" si="859">B754+IF(0=LEN(OFFSET($L$2,B754,0)),1,0)</f>
        <v>740</v>
      </c>
      <c r="D754" s="3">
        <f t="shared" ca="1" si="859"/>
        <v>740</v>
      </c>
      <c r="E754" s="3">
        <f t="shared" ca="1" si="859"/>
        <v>740</v>
      </c>
      <c r="F754" s="3">
        <f t="shared" ca="1" si="859"/>
        <v>740</v>
      </c>
      <c r="G754" s="3">
        <f t="shared" ca="1" si="859"/>
        <v>740</v>
      </c>
      <c r="H754" s="3">
        <f t="shared" ca="1" si="859"/>
        <v>740</v>
      </c>
      <c r="I754" s="3">
        <f t="shared" ca="1" si="859"/>
        <v>740</v>
      </c>
      <c r="J754" s="3">
        <f ca="1">COUNTIF($A$2:$A753,"="&amp;$A754)+1</f>
        <v>1</v>
      </c>
      <c r="K754">
        <f t="shared" ca="1" si="807"/>
        <v>1</v>
      </c>
      <c r="L754" t="str">
        <f ca="1">IF(M754,"",
IF(R754&lt;&gt;".",IF(OR(R754="@",R754="X"),"",MID(R754,1,1)),
IF(OR(OFFSET('map portals'!$A$1,$Q754,$P754+1)="#",ISNUMBER(MATCH((P754+1)*1000+Q754,$S$2:$S753,0))),"","0")
&amp;IF(OR(OFFSET('map portals'!$A$1,$Q754+1,$P754)="#",ISNUMBER(MATCH(P754*1000+(Q754+1),$S$2:$S753,0))),"","1")
&amp;IF(OR(OFFSET('map portals'!$A$1,$Q754,$P754-1)="#",ISNUMBER(MATCH((P754-1)*1000+Q754,$S$2:$S753,0))),"","2")
&amp;IF(OR(OFFSET('map portals'!$A$1,$Q754-1,$P754)="#",ISNUMBER(MATCH(P754*1000+(Q754-1),$S$2:$S753,0))),"","3")
))</f>
        <v>1</v>
      </c>
      <c r="M754" t="b">
        <f ca="1">ISNUMBER(MATCH(S754,$S$2:$S753,0))</f>
        <v>0</v>
      </c>
      <c r="N754">
        <f t="shared" ca="1" si="808"/>
        <v>41</v>
      </c>
      <c r="O754">
        <f t="shared" ca="1" si="809"/>
        <v>24</v>
      </c>
      <c r="P754">
        <f t="shared" ca="1" si="810"/>
        <v>41</v>
      </c>
      <c r="Q754">
        <f t="shared" ca="1" si="811"/>
        <v>24</v>
      </c>
      <c r="R754" t="str">
        <f ca="1">OFFSET('map portals'!$A$1,$O754,$N754)</f>
        <v>.</v>
      </c>
      <c r="S754">
        <f t="shared" ca="1" si="812"/>
        <v>41024</v>
      </c>
      <c r="T754">
        <f t="shared" ca="1" si="813"/>
        <v>156</v>
      </c>
    </row>
    <row r="755" spans="1:20">
      <c r="A755" s="3">
        <f t="shared" ca="1" si="804"/>
        <v>740</v>
      </c>
      <c r="B755" s="3">
        <f t="shared" ca="1" si="805"/>
        <v>741</v>
      </c>
      <c r="C755" s="3">
        <f t="shared" ref="C755:I755" ca="1" si="860">B755+IF(0=LEN(OFFSET($L$2,B755,0)),1,0)</f>
        <v>742</v>
      </c>
      <c r="D755" s="3">
        <f t="shared" ca="1" si="860"/>
        <v>743</v>
      </c>
      <c r="E755" s="3">
        <f t="shared" ca="1" si="860"/>
        <v>744</v>
      </c>
      <c r="F755" s="3">
        <f t="shared" ca="1" si="860"/>
        <v>744</v>
      </c>
      <c r="G755" s="3">
        <f t="shared" ca="1" si="860"/>
        <v>744</v>
      </c>
      <c r="H755" s="3">
        <f t="shared" ca="1" si="860"/>
        <v>744</v>
      </c>
      <c r="I755" s="3">
        <f t="shared" ca="1" si="860"/>
        <v>744</v>
      </c>
      <c r="J755" s="3">
        <f ca="1">COUNTIF($A$2:$A754,"="&amp;$A755)+1</f>
        <v>1</v>
      </c>
      <c r="K755">
        <f t="shared" ca="1" si="807"/>
        <v>2</v>
      </c>
      <c r="L755" t="str">
        <f ca="1">IF(M755,"",
IF(R755&lt;&gt;".",IF(OR(R755="@",R755="X"),"",MID(R755,1,1)),
IF(OR(OFFSET('map portals'!$A$1,$Q755,$P755+1)="#",ISNUMBER(MATCH((P755+1)*1000+Q755,$S$2:$S754,0))),"","0")
&amp;IF(OR(OFFSET('map portals'!$A$1,$Q755+1,$P755)="#",ISNUMBER(MATCH(P755*1000+(Q755+1),$S$2:$S754,0))),"","1")
&amp;IF(OR(OFFSET('map portals'!$A$1,$Q755,$P755-1)="#",ISNUMBER(MATCH((P755-1)*1000+Q755,$S$2:$S754,0))),"","2")
&amp;IF(OR(OFFSET('map portals'!$A$1,$Q755-1,$P755)="#",ISNUMBER(MATCH(P755*1000+(Q755-1),$S$2:$S754,0))),"","3")
))</f>
        <v>2</v>
      </c>
      <c r="M755" t="b">
        <f ca="1">ISNUMBER(MATCH(S755,$S$2:$S754,0))</f>
        <v>0</v>
      </c>
      <c r="N755">
        <f t="shared" ca="1" si="808"/>
        <v>36</v>
      </c>
      <c r="O755">
        <f t="shared" ca="1" si="809"/>
        <v>19</v>
      </c>
      <c r="P755">
        <f t="shared" ca="1" si="810"/>
        <v>36</v>
      </c>
      <c r="Q755">
        <f t="shared" ca="1" si="811"/>
        <v>19</v>
      </c>
      <c r="R755" t="str">
        <f ca="1">OFFSET('map portals'!$A$1,$O755,$N755)</f>
        <v>.</v>
      </c>
      <c r="S755">
        <f t="shared" ca="1" si="812"/>
        <v>36019</v>
      </c>
      <c r="T755">
        <f t="shared" ca="1" si="813"/>
        <v>156</v>
      </c>
    </row>
    <row r="756" spans="1:20">
      <c r="A756" s="3">
        <f t="shared" ca="1" si="804"/>
        <v>744</v>
      </c>
      <c r="B756" s="3">
        <f t="shared" ca="1" si="805"/>
        <v>745</v>
      </c>
      <c r="C756" s="3">
        <f t="shared" ref="C756:I756" ca="1" si="861">B756+IF(0=LEN(OFFSET($L$2,B756,0)),1,0)</f>
        <v>745</v>
      </c>
      <c r="D756" s="3">
        <f t="shared" ca="1" si="861"/>
        <v>745</v>
      </c>
      <c r="E756" s="3">
        <f t="shared" ca="1" si="861"/>
        <v>745</v>
      </c>
      <c r="F756" s="3">
        <f t="shared" ca="1" si="861"/>
        <v>745</v>
      </c>
      <c r="G756" s="3">
        <f t="shared" ca="1" si="861"/>
        <v>745</v>
      </c>
      <c r="H756" s="3">
        <f t="shared" ca="1" si="861"/>
        <v>745</v>
      </c>
      <c r="I756" s="3">
        <f t="shared" ca="1" si="861"/>
        <v>745</v>
      </c>
      <c r="J756" s="3">
        <f ca="1">COUNTIF($A$2:$A755,"="&amp;$A756)+1</f>
        <v>1</v>
      </c>
      <c r="K756">
        <f t="shared" ca="1" si="807"/>
        <v>2</v>
      </c>
      <c r="L756" t="str">
        <f ca="1">IF(M756,"",
IF(R756&lt;&gt;".",IF(OR(R756="@",R756="X"),"",MID(R756,1,1)),
IF(OR(OFFSET('map portals'!$A$1,$Q756,$P756+1)="#",ISNUMBER(MATCH((P756+1)*1000+Q756,$S$2:$S755,0))),"","0")
&amp;IF(OR(OFFSET('map portals'!$A$1,$Q756+1,$P756)="#",ISNUMBER(MATCH(P756*1000+(Q756+1),$S$2:$S755,0))),"","1")
&amp;IF(OR(OFFSET('map portals'!$A$1,$Q756,$P756-1)="#",ISNUMBER(MATCH((P756-1)*1000+Q756,$S$2:$S755,0))),"","2")
&amp;IF(OR(OFFSET('map portals'!$A$1,$Q756-1,$P756)="#",ISNUMBER(MATCH(P756*1000+(Q756-1),$S$2:$S755,0))),"","3")
))</f>
        <v>2</v>
      </c>
      <c r="M756" t="b">
        <f ca="1">ISNUMBER(MATCH(S756,$S$2:$S755,0))</f>
        <v>0</v>
      </c>
      <c r="N756">
        <f t="shared" ca="1" si="808"/>
        <v>26</v>
      </c>
      <c r="O756">
        <f t="shared" ca="1" si="809"/>
        <v>17</v>
      </c>
      <c r="P756">
        <f t="shared" ca="1" si="810"/>
        <v>26</v>
      </c>
      <c r="Q756">
        <f t="shared" ca="1" si="811"/>
        <v>17</v>
      </c>
      <c r="R756" t="str">
        <f ca="1">OFFSET('map portals'!$A$1,$O756,$N756)</f>
        <v>.</v>
      </c>
      <c r="S756">
        <f t="shared" ca="1" si="812"/>
        <v>26017</v>
      </c>
      <c r="T756">
        <f t="shared" ca="1" si="813"/>
        <v>156</v>
      </c>
    </row>
    <row r="757" spans="1:20">
      <c r="A757" s="3">
        <f t="shared" ca="1" si="804"/>
        <v>745</v>
      </c>
      <c r="B757" s="3">
        <f t="shared" ca="1" si="805"/>
        <v>745</v>
      </c>
      <c r="C757" s="3">
        <f t="shared" ref="C757:I757" ca="1" si="862">B757+IF(0=LEN(OFFSET($L$2,B757,0)),1,0)</f>
        <v>745</v>
      </c>
      <c r="D757" s="3">
        <f t="shared" ca="1" si="862"/>
        <v>745</v>
      </c>
      <c r="E757" s="3">
        <f t="shared" ca="1" si="862"/>
        <v>745</v>
      </c>
      <c r="F757" s="3">
        <f t="shared" ca="1" si="862"/>
        <v>745</v>
      </c>
      <c r="G757" s="3">
        <f t="shared" ca="1" si="862"/>
        <v>745</v>
      </c>
      <c r="H757" s="3">
        <f t="shared" ca="1" si="862"/>
        <v>745</v>
      </c>
      <c r="I757" s="3">
        <f t="shared" ca="1" si="862"/>
        <v>745</v>
      </c>
      <c r="J757" s="3">
        <f ca="1">COUNTIF($A$2:$A756,"="&amp;$A757)+1</f>
        <v>1</v>
      </c>
      <c r="K757">
        <f t="shared" ca="1" si="807"/>
        <v>2</v>
      </c>
      <c r="L757" t="str">
        <f ca="1">IF(M757,"",
IF(R757&lt;&gt;".",IF(OR(R757="@",R757="X"),"",MID(R757,1,1)),
IF(OR(OFFSET('map portals'!$A$1,$Q757,$P757+1)="#",ISNUMBER(MATCH((P757+1)*1000+Q757,$S$2:$S756,0))),"","0")
&amp;IF(OR(OFFSET('map portals'!$A$1,$Q757+1,$P757)="#",ISNUMBER(MATCH(P757*1000+(Q757+1),$S$2:$S756,0))),"","1")
&amp;IF(OR(OFFSET('map portals'!$A$1,$Q757,$P757-1)="#",ISNUMBER(MATCH((P757-1)*1000+Q757,$S$2:$S756,0))),"","2")
&amp;IF(OR(OFFSET('map portals'!$A$1,$Q757-1,$P757)="#",ISNUMBER(MATCH(P757*1000+(Q757-1),$S$2:$S756,0))),"","3")
))</f>
        <v>2</v>
      </c>
      <c r="M757" t="b">
        <f ca="1">ISNUMBER(MATCH(S757,$S$2:$S756,0))</f>
        <v>0</v>
      </c>
      <c r="N757">
        <f t="shared" ca="1" si="808"/>
        <v>24</v>
      </c>
      <c r="O757">
        <f t="shared" ca="1" si="809"/>
        <v>15</v>
      </c>
      <c r="P757">
        <f t="shared" ca="1" si="810"/>
        <v>24</v>
      </c>
      <c r="Q757">
        <f t="shared" ca="1" si="811"/>
        <v>15</v>
      </c>
      <c r="R757" t="str">
        <f ca="1">OFFSET('map portals'!$A$1,$O757,$N757)</f>
        <v>.</v>
      </c>
      <c r="S757">
        <f t="shared" ca="1" si="812"/>
        <v>24015</v>
      </c>
      <c r="T757">
        <f t="shared" ca="1" si="813"/>
        <v>156</v>
      </c>
    </row>
    <row r="758" spans="1:20">
      <c r="A758" s="3">
        <f t="shared" ca="1" si="804"/>
        <v>745</v>
      </c>
      <c r="B758" s="3">
        <f t="shared" ca="1" si="805"/>
        <v>746</v>
      </c>
      <c r="C758" s="3">
        <f t="shared" ref="C758:I758" ca="1" si="863">B758+IF(0=LEN(OFFSET($L$2,B758,0)),1,0)</f>
        <v>747</v>
      </c>
      <c r="D758" s="3">
        <f t="shared" ca="1" si="863"/>
        <v>748</v>
      </c>
      <c r="E758" s="3">
        <f t="shared" ca="1" si="863"/>
        <v>748</v>
      </c>
      <c r="F758" s="3">
        <f t="shared" ca="1" si="863"/>
        <v>748</v>
      </c>
      <c r="G758" s="3">
        <f t="shared" ca="1" si="863"/>
        <v>748</v>
      </c>
      <c r="H758" s="3">
        <f t="shared" ca="1" si="863"/>
        <v>748</v>
      </c>
      <c r="I758" s="3">
        <f t="shared" ca="1" si="863"/>
        <v>748</v>
      </c>
      <c r="J758" s="3">
        <f ca="1">COUNTIF($A$2:$A757,"="&amp;$A758)+1</f>
        <v>2</v>
      </c>
      <c r="K758">
        <f t="shared" ca="1" si="807"/>
        <v>3</v>
      </c>
      <c r="L758" t="str">
        <f ca="1">IF(M758,"",
IF(R758&lt;&gt;".",IF(OR(R758="@",R758="X"),"",MID(R758,1,1)),
IF(OR(OFFSET('map portals'!$A$1,$Q758,$P758+1)="#",ISNUMBER(MATCH((P758+1)*1000+Q758,$S$2:$S757,0))),"","0")
&amp;IF(OR(OFFSET('map portals'!$A$1,$Q758+1,$P758)="#",ISNUMBER(MATCH(P758*1000+(Q758+1),$S$2:$S757,0))),"","1")
&amp;IF(OR(OFFSET('map portals'!$A$1,$Q758,$P758-1)="#",ISNUMBER(MATCH((P758-1)*1000+Q758,$S$2:$S757,0))),"","2")
&amp;IF(OR(OFFSET('map portals'!$A$1,$Q758-1,$P758)="#",ISNUMBER(MATCH(P758*1000+(Q758-1),$S$2:$S757,0))),"","3")
))</f>
        <v>3</v>
      </c>
      <c r="M758" t="b">
        <f ca="1">ISNUMBER(MATCH(S758,$S$2:$S757,0))</f>
        <v>0</v>
      </c>
      <c r="N758">
        <f t="shared" ca="1" si="808"/>
        <v>25</v>
      </c>
      <c r="O758">
        <f t="shared" ca="1" si="809"/>
        <v>14</v>
      </c>
      <c r="P758">
        <f t="shared" ca="1" si="810"/>
        <v>25</v>
      </c>
      <c r="Q758">
        <f t="shared" ca="1" si="811"/>
        <v>14</v>
      </c>
      <c r="R758" t="str">
        <f ca="1">OFFSET('map portals'!$A$1,$O758,$N758)</f>
        <v>.</v>
      </c>
      <c r="S758">
        <f t="shared" ca="1" si="812"/>
        <v>25014</v>
      </c>
      <c r="T758">
        <f t="shared" ca="1" si="813"/>
        <v>156</v>
      </c>
    </row>
    <row r="759" spans="1:20">
      <c r="A759" s="3">
        <f t="shared" ca="1" si="804"/>
        <v>748</v>
      </c>
      <c r="B759" s="3">
        <f t="shared" ca="1" si="805"/>
        <v>749</v>
      </c>
      <c r="C759" s="3">
        <f t="shared" ref="C759:I759" ca="1" si="864">B759+IF(0=LEN(OFFSET($L$2,B759,0)),1,0)</f>
        <v>749</v>
      </c>
      <c r="D759" s="3">
        <f t="shared" ca="1" si="864"/>
        <v>749</v>
      </c>
      <c r="E759" s="3">
        <f t="shared" ca="1" si="864"/>
        <v>749</v>
      </c>
      <c r="F759" s="3">
        <f t="shared" ca="1" si="864"/>
        <v>749</v>
      </c>
      <c r="G759" s="3">
        <f t="shared" ca="1" si="864"/>
        <v>749</v>
      </c>
      <c r="H759" s="3">
        <f t="shared" ca="1" si="864"/>
        <v>749</v>
      </c>
      <c r="I759" s="3">
        <f t="shared" ca="1" si="864"/>
        <v>749</v>
      </c>
      <c r="J759" s="3">
        <f ca="1">COUNTIF($A$2:$A758,"="&amp;$A759)+1</f>
        <v>1</v>
      </c>
      <c r="K759">
        <f t="shared" ca="1" si="807"/>
        <v>2</v>
      </c>
      <c r="L759" t="str">
        <f ca="1">IF(M759,"",
IF(R759&lt;&gt;".",IF(OR(R759="@",R759="X"),"",MID(R759,1,1)),
IF(OR(OFFSET('map portals'!$A$1,$Q759,$P759+1)="#",ISNUMBER(MATCH((P759+1)*1000+Q759,$S$2:$S758,0))),"","0")
&amp;IF(OR(OFFSET('map portals'!$A$1,$Q759+1,$P759)="#",ISNUMBER(MATCH(P759*1000+(Q759+1),$S$2:$S758,0))),"","1")
&amp;IF(OR(OFFSET('map portals'!$A$1,$Q759,$P759-1)="#",ISNUMBER(MATCH((P759-1)*1000+Q759,$S$2:$S758,0))),"","2")
&amp;IF(OR(OFFSET('map portals'!$A$1,$Q759-1,$P759)="#",ISNUMBER(MATCH(P759*1000+(Q759-1),$S$2:$S758,0))),"","3")
))</f>
        <v>2</v>
      </c>
      <c r="M759" t="b">
        <f ca="1">ISNUMBER(MATCH(S759,$S$2:$S758,0))</f>
        <v>0</v>
      </c>
      <c r="N759">
        <f t="shared" ca="1" si="808"/>
        <v>6</v>
      </c>
      <c r="O759">
        <f t="shared" ca="1" si="809"/>
        <v>5</v>
      </c>
      <c r="P759">
        <f t="shared" ca="1" si="810"/>
        <v>6</v>
      </c>
      <c r="Q759">
        <f t="shared" ca="1" si="811"/>
        <v>5</v>
      </c>
      <c r="R759" t="str">
        <f ca="1">OFFSET('map portals'!$A$1,$O759,$N759)</f>
        <v>.</v>
      </c>
      <c r="S759">
        <f t="shared" ca="1" si="812"/>
        <v>6005</v>
      </c>
      <c r="T759">
        <f t="shared" ca="1" si="813"/>
        <v>156</v>
      </c>
    </row>
    <row r="760" spans="1:20">
      <c r="A760" s="3">
        <f t="shared" ca="1" si="804"/>
        <v>749</v>
      </c>
      <c r="B760" s="3">
        <f t="shared" ca="1" si="805"/>
        <v>750</v>
      </c>
      <c r="C760" s="3">
        <f t="shared" ref="C760:I760" ca="1" si="865">B760+IF(0=LEN(OFFSET($L$2,B760,0)),1,0)</f>
        <v>750</v>
      </c>
      <c r="D760" s="3">
        <f t="shared" ca="1" si="865"/>
        <v>750</v>
      </c>
      <c r="E760" s="3">
        <f t="shared" ca="1" si="865"/>
        <v>750</v>
      </c>
      <c r="F760" s="3">
        <f t="shared" ca="1" si="865"/>
        <v>750</v>
      </c>
      <c r="G760" s="3">
        <f t="shared" ca="1" si="865"/>
        <v>750</v>
      </c>
      <c r="H760" s="3">
        <f t="shared" ca="1" si="865"/>
        <v>750</v>
      </c>
      <c r="I760" s="3">
        <f t="shared" ca="1" si="865"/>
        <v>750</v>
      </c>
      <c r="J760" s="3">
        <f ca="1">COUNTIF($A$2:$A759,"="&amp;$A760)+1</f>
        <v>1</v>
      </c>
      <c r="K760">
        <f t="shared" ca="1" si="807"/>
        <v>0</v>
      </c>
      <c r="L760" t="str">
        <f ca="1">IF(M760,"",
IF(R760&lt;&gt;".",IF(OR(R760="@",R760="X"),"",MID(R760,1,1)),
IF(OR(OFFSET('map portals'!$A$1,$Q760,$P760+1)="#",ISNUMBER(MATCH((P760+1)*1000+Q760,$S$2:$S759,0))),"","0")
&amp;IF(OR(OFFSET('map portals'!$A$1,$Q760+1,$P760)="#",ISNUMBER(MATCH(P760*1000+(Q760+1),$S$2:$S759,0))),"","1")
&amp;IF(OR(OFFSET('map portals'!$A$1,$Q760,$P760-1)="#",ISNUMBER(MATCH((P760-1)*1000+Q760,$S$2:$S759,0))),"","2")
&amp;IF(OR(OFFSET('map portals'!$A$1,$Q760-1,$P760)="#",ISNUMBER(MATCH(P760*1000+(Q760-1),$S$2:$S759,0))),"","3")
))</f>
        <v>0</v>
      </c>
      <c r="M760" t="b">
        <f ca="1">ISNUMBER(MATCH(S760,$S$2:$S759,0))</f>
        <v>0</v>
      </c>
      <c r="N760">
        <f t="shared" ca="1" si="808"/>
        <v>64</v>
      </c>
      <c r="O760">
        <f t="shared" ca="1" si="809"/>
        <v>97</v>
      </c>
      <c r="P760">
        <f t="shared" ca="1" si="810"/>
        <v>64</v>
      </c>
      <c r="Q760">
        <f t="shared" ca="1" si="811"/>
        <v>97</v>
      </c>
      <c r="R760" t="str">
        <f ca="1">OFFSET('map portals'!$A$1,$O760,$N760)</f>
        <v>.</v>
      </c>
      <c r="S760">
        <f t="shared" ca="1" si="812"/>
        <v>64097</v>
      </c>
      <c r="T760">
        <f t="shared" ca="1" si="813"/>
        <v>157</v>
      </c>
    </row>
    <row r="761" spans="1:20">
      <c r="A761" s="3">
        <f t="shared" ca="1" si="804"/>
        <v>750</v>
      </c>
      <c r="B761" s="3">
        <f t="shared" ca="1" si="805"/>
        <v>751</v>
      </c>
      <c r="C761" s="3">
        <f t="shared" ref="C761:I761" ca="1" si="866">B761+IF(0=LEN(OFFSET($L$2,B761,0)),1,0)</f>
        <v>751</v>
      </c>
      <c r="D761" s="3">
        <f t="shared" ca="1" si="866"/>
        <v>751</v>
      </c>
      <c r="E761" s="3">
        <f t="shared" ca="1" si="866"/>
        <v>751</v>
      </c>
      <c r="F761" s="3">
        <f t="shared" ca="1" si="866"/>
        <v>751</v>
      </c>
      <c r="G761" s="3">
        <f t="shared" ca="1" si="866"/>
        <v>751</v>
      </c>
      <c r="H761" s="3">
        <f t="shared" ca="1" si="866"/>
        <v>751</v>
      </c>
      <c r="I761" s="3">
        <f t="shared" ca="1" si="866"/>
        <v>751</v>
      </c>
      <c r="J761" s="3">
        <f ca="1">COUNTIF($A$2:$A760,"="&amp;$A761)+1</f>
        <v>1</v>
      </c>
      <c r="K761">
        <f t="shared" ca="1" si="807"/>
        <v>0</v>
      </c>
      <c r="L761" t="str">
        <f ca="1">IF(M761,"",
IF(R761&lt;&gt;".",IF(OR(R761="@",R761="X"),"",MID(R761,1,1)),
IF(OR(OFFSET('map portals'!$A$1,$Q761,$P761+1)="#",ISNUMBER(MATCH((P761+1)*1000+Q761,$S$2:$S760,0))),"","0")
&amp;IF(OR(OFFSET('map portals'!$A$1,$Q761+1,$P761)="#",ISNUMBER(MATCH(P761*1000+(Q761+1),$S$2:$S760,0))),"","1")
&amp;IF(OR(OFFSET('map portals'!$A$1,$Q761,$P761-1)="#",ISNUMBER(MATCH((P761-1)*1000+Q761,$S$2:$S760,0))),"","2")
&amp;IF(OR(OFFSET('map portals'!$A$1,$Q761-1,$P761)="#",ISNUMBER(MATCH(P761*1000+(Q761-1),$S$2:$S760,0))),"","3")
))</f>
        <v>0</v>
      </c>
      <c r="M761" t="b">
        <f ca="1">ISNUMBER(MATCH(S761,$S$2:$S760,0))</f>
        <v>0</v>
      </c>
      <c r="N761">
        <f t="shared" ca="1" si="808"/>
        <v>64</v>
      </c>
      <c r="O761">
        <f t="shared" ca="1" si="809"/>
        <v>93</v>
      </c>
      <c r="P761">
        <f t="shared" ca="1" si="810"/>
        <v>64</v>
      </c>
      <c r="Q761">
        <f t="shared" ca="1" si="811"/>
        <v>93</v>
      </c>
      <c r="R761" t="str">
        <f ca="1">OFFSET('map portals'!$A$1,$O761,$N761)</f>
        <v>.</v>
      </c>
      <c r="S761">
        <f t="shared" ca="1" si="812"/>
        <v>64093</v>
      </c>
      <c r="T761">
        <f t="shared" ca="1" si="813"/>
        <v>157</v>
      </c>
    </row>
    <row r="762" spans="1:20">
      <c r="A762" s="3">
        <f t="shared" ca="1" si="804"/>
        <v>751</v>
      </c>
      <c r="B762" s="3">
        <f t="shared" ca="1" si="805"/>
        <v>752</v>
      </c>
      <c r="C762" s="3">
        <f t="shared" ref="C762:I762" ca="1" si="867">B762+IF(0=LEN(OFFSET($L$2,B762,0)),1,0)</f>
        <v>752</v>
      </c>
      <c r="D762" s="3">
        <f t="shared" ca="1" si="867"/>
        <v>752</v>
      </c>
      <c r="E762" s="3">
        <f t="shared" ca="1" si="867"/>
        <v>752</v>
      </c>
      <c r="F762" s="3">
        <f t="shared" ca="1" si="867"/>
        <v>752</v>
      </c>
      <c r="G762" s="3">
        <f t="shared" ca="1" si="867"/>
        <v>752</v>
      </c>
      <c r="H762" s="3">
        <f t="shared" ca="1" si="867"/>
        <v>752</v>
      </c>
      <c r="I762" s="3">
        <f t="shared" ca="1" si="867"/>
        <v>752</v>
      </c>
      <c r="J762" s="3">
        <f ca="1">COUNTIF($A$2:$A761,"="&amp;$A762)+1</f>
        <v>1</v>
      </c>
      <c r="K762">
        <f t="shared" ca="1" si="807"/>
        <v>1</v>
      </c>
      <c r="L762" t="str">
        <f ca="1">IF(M762,"",
IF(R762&lt;&gt;".",IF(OR(R762="@",R762="X"),"",MID(R762,1,1)),
IF(OR(OFFSET('map portals'!$A$1,$Q762,$P762+1)="#",ISNUMBER(MATCH((P762+1)*1000+Q762,$S$2:$S761,0))),"","0")
&amp;IF(OR(OFFSET('map portals'!$A$1,$Q762+1,$P762)="#",ISNUMBER(MATCH(P762*1000+(Q762+1),$S$2:$S761,0))),"","1")
&amp;IF(OR(OFFSET('map portals'!$A$1,$Q762,$P762-1)="#",ISNUMBER(MATCH((P762-1)*1000+Q762,$S$2:$S761,0))),"","2")
&amp;IF(OR(OFFSET('map portals'!$A$1,$Q762-1,$P762)="#",ISNUMBER(MATCH(P762*1000+(Q762-1),$S$2:$S761,0))),"","3")
))</f>
        <v>1</v>
      </c>
      <c r="M762" t="b">
        <f ca="1">ISNUMBER(MATCH(S762,$S$2:$S761,0))</f>
        <v>0</v>
      </c>
      <c r="N762">
        <f t="shared" ca="1" si="808"/>
        <v>57</v>
      </c>
      <c r="O762">
        <f t="shared" ca="1" si="809"/>
        <v>100</v>
      </c>
      <c r="P762">
        <f t="shared" ca="1" si="810"/>
        <v>57</v>
      </c>
      <c r="Q762">
        <f t="shared" ca="1" si="811"/>
        <v>100</v>
      </c>
      <c r="R762" t="str">
        <f ca="1">OFFSET('map portals'!$A$1,$O762,$N762)</f>
        <v>.</v>
      </c>
      <c r="S762">
        <f t="shared" ca="1" si="812"/>
        <v>57100</v>
      </c>
      <c r="T762">
        <f t="shared" ca="1" si="813"/>
        <v>157</v>
      </c>
    </row>
    <row r="763" spans="1:20">
      <c r="A763" s="3">
        <f t="shared" ca="1" si="804"/>
        <v>752</v>
      </c>
      <c r="B763" s="3">
        <f t="shared" ca="1" si="805"/>
        <v>753</v>
      </c>
      <c r="C763" s="3">
        <f t="shared" ref="C763:I763" ca="1" si="868">B763+IF(0=LEN(OFFSET($L$2,B763,0)),1,0)</f>
        <v>753</v>
      </c>
      <c r="D763" s="3">
        <f t="shared" ca="1" si="868"/>
        <v>753</v>
      </c>
      <c r="E763" s="3">
        <f t="shared" ca="1" si="868"/>
        <v>753</v>
      </c>
      <c r="F763" s="3">
        <f t="shared" ca="1" si="868"/>
        <v>753</v>
      </c>
      <c r="G763" s="3">
        <f t="shared" ca="1" si="868"/>
        <v>753</v>
      </c>
      <c r="H763" s="3">
        <f t="shared" ca="1" si="868"/>
        <v>753</v>
      </c>
      <c r="I763" s="3">
        <f t="shared" ca="1" si="868"/>
        <v>753</v>
      </c>
      <c r="J763" s="3">
        <f ca="1">COUNTIF($A$2:$A762,"="&amp;$A763)+1</f>
        <v>1</v>
      </c>
      <c r="K763">
        <f t="shared" ca="1" si="807"/>
        <v>1</v>
      </c>
      <c r="L763" t="str">
        <f ca="1">IF(M763,"",
IF(R763&lt;&gt;".",IF(OR(R763="@",R763="X"),"",MID(R763,1,1)),
IF(OR(OFFSET('map portals'!$A$1,$Q763,$P763+1)="#",ISNUMBER(MATCH((P763+1)*1000+Q763,$S$2:$S762,0))),"","0")
&amp;IF(OR(OFFSET('map portals'!$A$1,$Q763+1,$P763)="#",ISNUMBER(MATCH(P763*1000+(Q763+1),$S$2:$S762,0))),"","1")
&amp;IF(OR(OFFSET('map portals'!$A$1,$Q763,$P763-1)="#",ISNUMBER(MATCH((P763-1)*1000+Q763,$S$2:$S762,0))),"","2")
&amp;IF(OR(OFFSET('map portals'!$A$1,$Q763-1,$P763)="#",ISNUMBER(MATCH(P763*1000+(Q763-1),$S$2:$S762,0))),"","3")
))</f>
        <v>12</v>
      </c>
      <c r="M763" t="b">
        <f ca="1">ISNUMBER(MATCH(S763,$S$2:$S762,0))</f>
        <v>0</v>
      </c>
      <c r="N763">
        <f t="shared" ca="1" si="808"/>
        <v>41</v>
      </c>
      <c r="O763">
        <f t="shared" ca="1" si="809"/>
        <v>25</v>
      </c>
      <c r="P763">
        <f t="shared" ca="1" si="810"/>
        <v>41</v>
      </c>
      <c r="Q763">
        <f t="shared" ca="1" si="811"/>
        <v>25</v>
      </c>
      <c r="R763" t="str">
        <f ca="1">OFFSET('map portals'!$A$1,$O763,$N763)</f>
        <v>.</v>
      </c>
      <c r="S763">
        <f t="shared" ca="1" si="812"/>
        <v>41025</v>
      </c>
      <c r="T763">
        <f t="shared" ca="1" si="813"/>
        <v>157</v>
      </c>
    </row>
    <row r="764" spans="1:20">
      <c r="A764" s="3">
        <f t="shared" ca="1" si="804"/>
        <v>753</v>
      </c>
      <c r="B764" s="3">
        <f t="shared" ca="1" si="805"/>
        <v>754</v>
      </c>
      <c r="C764" s="3">
        <f t="shared" ref="C764:I764" ca="1" si="869">B764+IF(0=LEN(OFFSET($L$2,B764,0)),1,0)</f>
        <v>754</v>
      </c>
      <c r="D764" s="3">
        <f t="shared" ca="1" si="869"/>
        <v>754</v>
      </c>
      <c r="E764" s="3">
        <f t="shared" ca="1" si="869"/>
        <v>754</v>
      </c>
      <c r="F764" s="3">
        <f t="shared" ca="1" si="869"/>
        <v>754</v>
      </c>
      <c r="G764" s="3">
        <f t="shared" ca="1" si="869"/>
        <v>754</v>
      </c>
      <c r="H764" s="3">
        <f t="shared" ca="1" si="869"/>
        <v>754</v>
      </c>
      <c r="I764" s="3">
        <f t="shared" ca="1" si="869"/>
        <v>754</v>
      </c>
      <c r="J764" s="3">
        <f ca="1">COUNTIF($A$2:$A763,"="&amp;$A764)+1</f>
        <v>1</v>
      </c>
      <c r="K764">
        <f t="shared" ca="1" si="807"/>
        <v>2</v>
      </c>
      <c r="L764" t="str">
        <f ca="1">IF(M764,"",
IF(R764&lt;&gt;".",IF(OR(R764="@",R764="X"),"",MID(R764,1,1)),
IF(OR(OFFSET('map portals'!$A$1,$Q764,$P764+1)="#",ISNUMBER(MATCH((P764+1)*1000+Q764,$S$2:$S763,0))),"","0")
&amp;IF(OR(OFFSET('map portals'!$A$1,$Q764+1,$P764)="#",ISNUMBER(MATCH(P764*1000+(Q764+1),$S$2:$S763,0))),"","1")
&amp;IF(OR(OFFSET('map portals'!$A$1,$Q764,$P764-1)="#",ISNUMBER(MATCH((P764-1)*1000+Q764,$S$2:$S763,0))),"","2")
&amp;IF(OR(OFFSET('map portals'!$A$1,$Q764-1,$P764)="#",ISNUMBER(MATCH(P764*1000+(Q764-1),$S$2:$S763,0))),"","3")
))</f>
        <v/>
      </c>
      <c r="M764" t="b">
        <f ca="1">ISNUMBER(MATCH(S764,$S$2:$S763,0))</f>
        <v>0</v>
      </c>
      <c r="N764">
        <f t="shared" ca="1" si="808"/>
        <v>35</v>
      </c>
      <c r="O764">
        <f t="shared" ca="1" si="809"/>
        <v>19</v>
      </c>
      <c r="P764">
        <f t="shared" ca="1" si="810"/>
        <v>35</v>
      </c>
      <c r="Q764">
        <f t="shared" ca="1" si="811"/>
        <v>19</v>
      </c>
      <c r="R764" t="str">
        <f ca="1">OFFSET('map portals'!$A$1,$O764,$N764)</f>
        <v>.</v>
      </c>
      <c r="S764">
        <f t="shared" ca="1" si="812"/>
        <v>35019</v>
      </c>
      <c r="T764">
        <f t="shared" ca="1" si="813"/>
        <v>157</v>
      </c>
    </row>
    <row r="765" spans="1:20">
      <c r="A765" s="3">
        <f t="shared" ca="1" si="804"/>
        <v>754</v>
      </c>
      <c r="B765" s="3">
        <f t="shared" ca="1" si="805"/>
        <v>755</v>
      </c>
      <c r="C765" s="3">
        <f t="shared" ref="C765:I765" ca="1" si="870">B765+IF(0=LEN(OFFSET($L$2,B765,0)),1,0)</f>
        <v>755</v>
      </c>
      <c r="D765" s="3">
        <f t="shared" ca="1" si="870"/>
        <v>755</v>
      </c>
      <c r="E765" s="3">
        <f t="shared" ca="1" si="870"/>
        <v>755</v>
      </c>
      <c r="F765" s="3">
        <f t="shared" ca="1" si="870"/>
        <v>755</v>
      </c>
      <c r="G765" s="3">
        <f t="shared" ca="1" si="870"/>
        <v>755</v>
      </c>
      <c r="H765" s="3">
        <f t="shared" ca="1" si="870"/>
        <v>755</v>
      </c>
      <c r="I765" s="3">
        <f t="shared" ca="1" si="870"/>
        <v>755</v>
      </c>
      <c r="J765" s="3">
        <f ca="1">COUNTIF($A$2:$A764,"="&amp;$A765)+1</f>
        <v>1</v>
      </c>
      <c r="K765">
        <f t="shared" ca="1" si="807"/>
        <v>2</v>
      </c>
      <c r="L765" t="str">
        <f ca="1">IF(M765,"",
IF(R765&lt;&gt;".",IF(OR(R765="@",R765="X"),"",MID(R765,1,1)),
IF(OR(OFFSET('map portals'!$A$1,$Q765,$P765+1)="#",ISNUMBER(MATCH((P765+1)*1000+Q765,$S$2:$S764,0))),"","0")
&amp;IF(OR(OFFSET('map portals'!$A$1,$Q765+1,$P765)="#",ISNUMBER(MATCH(P765*1000+(Q765+1),$S$2:$S764,0))),"","1")
&amp;IF(OR(OFFSET('map portals'!$A$1,$Q765,$P765-1)="#",ISNUMBER(MATCH((P765-1)*1000+Q765,$S$2:$S764,0))),"","2")
&amp;IF(OR(OFFSET('map portals'!$A$1,$Q765-1,$P765)="#",ISNUMBER(MATCH(P765*1000+(Q765-1),$S$2:$S764,0))),"","3")
))</f>
        <v/>
      </c>
      <c r="M765" t="b">
        <f ca="1">ISNUMBER(MATCH(S765,$S$2:$S764,0))</f>
        <v>0</v>
      </c>
      <c r="N765">
        <f t="shared" ca="1" si="808"/>
        <v>25</v>
      </c>
      <c r="O765">
        <f t="shared" ca="1" si="809"/>
        <v>17</v>
      </c>
      <c r="P765">
        <f t="shared" ca="1" si="810"/>
        <v>25</v>
      </c>
      <c r="Q765">
        <f t="shared" ca="1" si="811"/>
        <v>17</v>
      </c>
      <c r="R765" t="str">
        <f ca="1">OFFSET('map portals'!$A$1,$O765,$N765)</f>
        <v>.</v>
      </c>
      <c r="S765">
        <f t="shared" ca="1" si="812"/>
        <v>25017</v>
      </c>
      <c r="T765">
        <f t="shared" ca="1" si="813"/>
        <v>157</v>
      </c>
    </row>
    <row r="766" spans="1:20">
      <c r="A766" s="3">
        <f t="shared" ca="1" si="804"/>
        <v>755</v>
      </c>
      <c r="B766" s="3">
        <f t="shared" ca="1" si="805"/>
        <v>756</v>
      </c>
      <c r="C766" s="3">
        <f t="shared" ref="C766:I766" ca="1" si="871">B766+IF(0=LEN(OFFSET($L$2,B766,0)),1,0)</f>
        <v>756</v>
      </c>
      <c r="D766" s="3">
        <f t="shared" ca="1" si="871"/>
        <v>756</v>
      </c>
      <c r="E766" s="3">
        <f t="shared" ca="1" si="871"/>
        <v>756</v>
      </c>
      <c r="F766" s="3">
        <f t="shared" ca="1" si="871"/>
        <v>756</v>
      </c>
      <c r="G766" s="3">
        <f t="shared" ca="1" si="871"/>
        <v>756</v>
      </c>
      <c r="H766" s="3">
        <f t="shared" ca="1" si="871"/>
        <v>756</v>
      </c>
      <c r="I766" s="3">
        <f t="shared" ca="1" si="871"/>
        <v>756</v>
      </c>
      <c r="J766" s="3">
        <f ca="1">COUNTIF($A$2:$A765,"="&amp;$A766)+1</f>
        <v>1</v>
      </c>
      <c r="K766">
        <f t="shared" ca="1" si="807"/>
        <v>2</v>
      </c>
      <c r="L766" t="str">
        <f ca="1">IF(M766,"",
IF(R766&lt;&gt;".",IF(OR(R766="@",R766="X"),"",MID(R766,1,1)),
IF(OR(OFFSET('map portals'!$A$1,$Q766,$P766+1)="#",ISNUMBER(MATCH((P766+1)*1000+Q766,$S$2:$S765,0))),"","0")
&amp;IF(OR(OFFSET('map portals'!$A$1,$Q766+1,$P766)="#",ISNUMBER(MATCH(P766*1000+(Q766+1),$S$2:$S765,0))),"","1")
&amp;IF(OR(OFFSET('map portals'!$A$1,$Q766,$P766-1)="#",ISNUMBER(MATCH((P766-1)*1000+Q766,$S$2:$S765,0))),"","2")
&amp;IF(OR(OFFSET('map portals'!$A$1,$Q766-1,$P766)="#",ISNUMBER(MATCH(P766*1000+(Q766-1),$S$2:$S765,0))),"","3")
))</f>
        <v>123</v>
      </c>
      <c r="M766" t="b">
        <f ca="1">ISNUMBER(MATCH(S766,$S$2:$S765,0))</f>
        <v>0</v>
      </c>
      <c r="N766">
        <f t="shared" ca="1" si="808"/>
        <v>23</v>
      </c>
      <c r="O766">
        <f t="shared" ca="1" si="809"/>
        <v>15</v>
      </c>
      <c r="P766">
        <f t="shared" ca="1" si="810"/>
        <v>23</v>
      </c>
      <c r="Q766">
        <f t="shared" ca="1" si="811"/>
        <v>15</v>
      </c>
      <c r="R766" t="str">
        <f ca="1">OFFSET('map portals'!$A$1,$O766,$N766)</f>
        <v>.</v>
      </c>
      <c r="S766">
        <f t="shared" ca="1" si="812"/>
        <v>23015</v>
      </c>
      <c r="T766">
        <f t="shared" ca="1" si="813"/>
        <v>157</v>
      </c>
    </row>
    <row r="767" spans="1:20">
      <c r="A767" s="3">
        <f t="shared" ca="1" si="804"/>
        <v>756</v>
      </c>
      <c r="B767" s="3">
        <f t="shared" ca="1" si="805"/>
        <v>757</v>
      </c>
      <c r="C767" s="3">
        <f t="shared" ref="C767:I767" ca="1" si="872">B767+IF(0=LEN(OFFSET($L$2,B767,0)),1,0)</f>
        <v>757</v>
      </c>
      <c r="D767" s="3">
        <f t="shared" ca="1" si="872"/>
        <v>757</v>
      </c>
      <c r="E767" s="3">
        <f t="shared" ca="1" si="872"/>
        <v>757</v>
      </c>
      <c r="F767" s="3">
        <f t="shared" ca="1" si="872"/>
        <v>757</v>
      </c>
      <c r="G767" s="3">
        <f t="shared" ca="1" si="872"/>
        <v>757</v>
      </c>
      <c r="H767" s="3">
        <f t="shared" ca="1" si="872"/>
        <v>757</v>
      </c>
      <c r="I767" s="3">
        <f t="shared" ca="1" si="872"/>
        <v>757</v>
      </c>
      <c r="J767" s="3">
        <f ca="1">COUNTIF($A$2:$A766,"="&amp;$A767)+1</f>
        <v>1</v>
      </c>
      <c r="K767">
        <f t="shared" ca="1" si="807"/>
        <v>3</v>
      </c>
      <c r="L767" t="str">
        <f ca="1">IF(M767,"",
IF(R767&lt;&gt;".",IF(OR(R767="@",R767="X"),"",MID(R767,1,1)),
IF(OR(OFFSET('map portals'!$A$1,$Q767,$P767+1)="#",ISNUMBER(MATCH((P767+1)*1000+Q767,$S$2:$S766,0))),"","0")
&amp;IF(OR(OFFSET('map portals'!$A$1,$Q767+1,$P767)="#",ISNUMBER(MATCH(P767*1000+(Q767+1),$S$2:$S766,0))),"","1")
&amp;IF(OR(OFFSET('map portals'!$A$1,$Q767,$P767-1)="#",ISNUMBER(MATCH((P767-1)*1000+Q767,$S$2:$S766,0))),"","2")
&amp;IF(OR(OFFSET('map portals'!$A$1,$Q767-1,$P767)="#",ISNUMBER(MATCH(P767*1000+(Q767-1),$S$2:$S766,0))),"","3")
))</f>
        <v/>
      </c>
      <c r="M767" t="b">
        <f ca="1">ISNUMBER(MATCH(S767,$S$2:$S766,0))</f>
        <v>0</v>
      </c>
      <c r="N767">
        <f t="shared" ca="1" si="808"/>
        <v>25</v>
      </c>
      <c r="O767">
        <f t="shared" ca="1" si="809"/>
        <v>13</v>
      </c>
      <c r="P767">
        <f t="shared" ca="1" si="810"/>
        <v>25</v>
      </c>
      <c r="Q767">
        <f t="shared" ca="1" si="811"/>
        <v>13</v>
      </c>
      <c r="R767" t="str">
        <f ca="1">OFFSET('map portals'!$A$1,$O767,$N767)</f>
        <v>.</v>
      </c>
      <c r="S767">
        <f t="shared" ca="1" si="812"/>
        <v>25013</v>
      </c>
      <c r="T767">
        <f t="shared" ca="1" si="813"/>
        <v>157</v>
      </c>
    </row>
    <row r="768" spans="1:20">
      <c r="A768" s="3">
        <f t="shared" ca="1" si="804"/>
        <v>757</v>
      </c>
      <c r="B768" s="3">
        <f t="shared" ca="1" si="805"/>
        <v>758</v>
      </c>
      <c r="C768" s="3">
        <f t="shared" ref="C768:I768" ca="1" si="873">B768+IF(0=LEN(OFFSET($L$2,B768,0)),1,0)</f>
        <v>758</v>
      </c>
      <c r="D768" s="3">
        <f t="shared" ca="1" si="873"/>
        <v>758</v>
      </c>
      <c r="E768" s="3">
        <f t="shared" ca="1" si="873"/>
        <v>758</v>
      </c>
      <c r="F768" s="3">
        <f t="shared" ca="1" si="873"/>
        <v>758</v>
      </c>
      <c r="G768" s="3">
        <f t="shared" ca="1" si="873"/>
        <v>758</v>
      </c>
      <c r="H768" s="3">
        <f t="shared" ca="1" si="873"/>
        <v>758</v>
      </c>
      <c r="I768" s="3">
        <f t="shared" ca="1" si="873"/>
        <v>758</v>
      </c>
      <c r="J768" s="3">
        <f ca="1">COUNTIF($A$2:$A767,"="&amp;$A768)+1</f>
        <v>1</v>
      </c>
      <c r="K768">
        <f t="shared" ca="1" si="807"/>
        <v>2</v>
      </c>
      <c r="L768" t="str">
        <f ca="1">IF(M768,"",
IF(R768&lt;&gt;".",IF(OR(R768="@",R768="X"),"",MID(R768,1,1)),
IF(OR(OFFSET('map portals'!$A$1,$Q768,$P768+1)="#",ISNUMBER(MATCH((P768+1)*1000+Q768,$S$2:$S767,0))),"","0")
&amp;IF(OR(OFFSET('map portals'!$A$1,$Q768+1,$P768)="#",ISNUMBER(MATCH(P768*1000+(Q768+1),$S$2:$S767,0))),"","1")
&amp;IF(OR(OFFSET('map portals'!$A$1,$Q768,$P768-1)="#",ISNUMBER(MATCH((P768-1)*1000+Q768,$S$2:$S767,0))),"","2")
&amp;IF(OR(OFFSET('map portals'!$A$1,$Q768-1,$P768)="#",ISNUMBER(MATCH(P768*1000+(Q768-1),$S$2:$S767,0))),"","3")
))</f>
        <v>23</v>
      </c>
      <c r="M768" t="b">
        <f ca="1">ISNUMBER(MATCH(S768,$S$2:$S767,0))</f>
        <v>0</v>
      </c>
      <c r="N768">
        <f t="shared" ca="1" si="808"/>
        <v>5</v>
      </c>
      <c r="O768">
        <f t="shared" ca="1" si="809"/>
        <v>5</v>
      </c>
      <c r="P768">
        <f t="shared" ca="1" si="810"/>
        <v>5</v>
      </c>
      <c r="Q768">
        <f t="shared" ca="1" si="811"/>
        <v>5</v>
      </c>
      <c r="R768" t="str">
        <f ca="1">OFFSET('map portals'!$A$1,$O768,$N768)</f>
        <v>.</v>
      </c>
      <c r="S768">
        <f t="shared" ca="1" si="812"/>
        <v>5005</v>
      </c>
      <c r="T768">
        <f t="shared" ca="1" si="813"/>
        <v>157</v>
      </c>
    </row>
    <row r="769" spans="1:20">
      <c r="A769" s="3">
        <f t="shared" ca="1" si="804"/>
        <v>758</v>
      </c>
      <c r="B769" s="3">
        <f t="shared" ca="1" si="805"/>
        <v>759</v>
      </c>
      <c r="C769" s="3">
        <f t="shared" ref="C769:I769" ca="1" si="874">B769+IF(0=LEN(OFFSET($L$2,B769,0)),1,0)</f>
        <v>759</v>
      </c>
      <c r="D769" s="3">
        <f t="shared" ca="1" si="874"/>
        <v>759</v>
      </c>
      <c r="E769" s="3">
        <f t="shared" ca="1" si="874"/>
        <v>759</v>
      </c>
      <c r="F769" s="3">
        <f t="shared" ca="1" si="874"/>
        <v>759</v>
      </c>
      <c r="G769" s="3">
        <f t="shared" ca="1" si="874"/>
        <v>759</v>
      </c>
      <c r="H769" s="3">
        <f t="shared" ca="1" si="874"/>
        <v>759</v>
      </c>
      <c r="I769" s="3">
        <f t="shared" ca="1" si="874"/>
        <v>759</v>
      </c>
      <c r="J769" s="3">
        <f ca="1">COUNTIF($A$2:$A768,"="&amp;$A769)+1</f>
        <v>1</v>
      </c>
      <c r="K769">
        <f t="shared" ca="1" si="807"/>
        <v>0</v>
      </c>
      <c r="L769" t="str">
        <f ca="1">IF(M769,"",
IF(R769&lt;&gt;".",IF(OR(R769="@",R769="X"),"",MID(R769,1,1)),
IF(OR(OFFSET('map portals'!$A$1,$Q769,$P769+1)="#",ISNUMBER(MATCH((P769+1)*1000+Q769,$S$2:$S768,0))),"","0")
&amp;IF(OR(OFFSET('map portals'!$A$1,$Q769+1,$P769)="#",ISNUMBER(MATCH(P769*1000+(Q769+1),$S$2:$S768,0))),"","1")
&amp;IF(OR(OFFSET('map portals'!$A$1,$Q769,$P769-1)="#",ISNUMBER(MATCH((P769-1)*1000+Q769,$S$2:$S768,0))),"","2")
&amp;IF(OR(OFFSET('map portals'!$A$1,$Q769-1,$P769)="#",ISNUMBER(MATCH(P769*1000+(Q769-1),$S$2:$S768,0))),"","3")
))</f>
        <v>013</v>
      </c>
      <c r="M769" t="b">
        <f ca="1">ISNUMBER(MATCH(S769,$S$2:$S768,0))</f>
        <v>0</v>
      </c>
      <c r="N769">
        <f t="shared" ca="1" si="808"/>
        <v>65</v>
      </c>
      <c r="O769">
        <f t="shared" ca="1" si="809"/>
        <v>97</v>
      </c>
      <c r="P769">
        <f t="shared" ca="1" si="810"/>
        <v>65</v>
      </c>
      <c r="Q769">
        <f t="shared" ca="1" si="811"/>
        <v>97</v>
      </c>
      <c r="R769" t="str">
        <f ca="1">OFFSET('map portals'!$A$1,$O769,$N769)</f>
        <v>.</v>
      </c>
      <c r="S769">
        <f t="shared" ca="1" si="812"/>
        <v>65097</v>
      </c>
      <c r="T769">
        <f t="shared" ca="1" si="813"/>
        <v>158</v>
      </c>
    </row>
    <row r="770" spans="1:20">
      <c r="A770" s="3">
        <f t="shared" ca="1" si="804"/>
        <v>759</v>
      </c>
      <c r="B770" s="3">
        <f t="shared" ca="1" si="805"/>
        <v>760</v>
      </c>
      <c r="C770" s="3">
        <f t="shared" ref="C770:I770" ca="1" si="875">B770+IF(0=LEN(OFFSET($L$2,B770,0)),1,0)</f>
        <v>760</v>
      </c>
      <c r="D770" s="3">
        <f t="shared" ca="1" si="875"/>
        <v>760</v>
      </c>
      <c r="E770" s="3">
        <f t="shared" ca="1" si="875"/>
        <v>760</v>
      </c>
      <c r="F770" s="3">
        <f t="shared" ca="1" si="875"/>
        <v>760</v>
      </c>
      <c r="G770" s="3">
        <f t="shared" ca="1" si="875"/>
        <v>760</v>
      </c>
      <c r="H770" s="3">
        <f t="shared" ca="1" si="875"/>
        <v>760</v>
      </c>
      <c r="I770" s="3">
        <f t="shared" ca="1" si="875"/>
        <v>760</v>
      </c>
      <c r="J770" s="3">
        <f ca="1">COUNTIF($A$2:$A769,"="&amp;$A770)+1</f>
        <v>1</v>
      </c>
      <c r="K770">
        <f t="shared" ca="1" si="807"/>
        <v>0</v>
      </c>
      <c r="L770" t="str">
        <f ca="1">IF(M770,"",
IF(R770&lt;&gt;".",IF(OR(R770="@",R770="X"),"",MID(R770,1,1)),
IF(OR(OFFSET('map portals'!$A$1,$Q770,$P770+1)="#",ISNUMBER(MATCH((P770+1)*1000+Q770,$S$2:$S769,0))),"","0")
&amp;IF(OR(OFFSET('map portals'!$A$1,$Q770+1,$P770)="#",ISNUMBER(MATCH(P770*1000+(Q770+1),$S$2:$S769,0))),"","1")
&amp;IF(OR(OFFSET('map portals'!$A$1,$Q770,$P770-1)="#",ISNUMBER(MATCH((P770-1)*1000+Q770,$S$2:$S769,0))),"","2")
&amp;IF(OR(OFFSET('map portals'!$A$1,$Q770-1,$P770)="#",ISNUMBER(MATCH(P770*1000+(Q770-1),$S$2:$S769,0))),"","3")
))</f>
        <v>0</v>
      </c>
      <c r="M770" t="b">
        <f ca="1">ISNUMBER(MATCH(S770,$S$2:$S769,0))</f>
        <v>0</v>
      </c>
      <c r="N770">
        <f t="shared" ca="1" si="808"/>
        <v>65</v>
      </c>
      <c r="O770">
        <f t="shared" ca="1" si="809"/>
        <v>93</v>
      </c>
      <c r="P770">
        <f t="shared" ca="1" si="810"/>
        <v>65</v>
      </c>
      <c r="Q770">
        <f t="shared" ca="1" si="811"/>
        <v>93</v>
      </c>
      <c r="R770" t="str">
        <f ca="1">OFFSET('map portals'!$A$1,$O770,$N770)</f>
        <v>.</v>
      </c>
      <c r="S770">
        <f t="shared" ca="1" si="812"/>
        <v>65093</v>
      </c>
      <c r="T770">
        <f t="shared" ca="1" si="813"/>
        <v>158</v>
      </c>
    </row>
    <row r="771" spans="1:20">
      <c r="A771" s="3">
        <f t="shared" ca="1" si="804"/>
        <v>760</v>
      </c>
      <c r="B771" s="3">
        <f t="shared" ca="1" si="805"/>
        <v>761</v>
      </c>
      <c r="C771" s="3">
        <f t="shared" ref="C771:I771" ca="1" si="876">B771+IF(0=LEN(OFFSET($L$2,B771,0)),1,0)</f>
        <v>761</v>
      </c>
      <c r="D771" s="3">
        <f t="shared" ca="1" si="876"/>
        <v>761</v>
      </c>
      <c r="E771" s="3">
        <f t="shared" ca="1" si="876"/>
        <v>761</v>
      </c>
      <c r="F771" s="3">
        <f t="shared" ca="1" si="876"/>
        <v>761</v>
      </c>
      <c r="G771" s="3">
        <f t="shared" ca="1" si="876"/>
        <v>761</v>
      </c>
      <c r="H771" s="3">
        <f t="shared" ca="1" si="876"/>
        <v>761</v>
      </c>
      <c r="I771" s="3">
        <f t="shared" ca="1" si="876"/>
        <v>761</v>
      </c>
      <c r="J771" s="3">
        <f ca="1">COUNTIF($A$2:$A770,"="&amp;$A771)+1</f>
        <v>1</v>
      </c>
      <c r="K771">
        <f t="shared" ca="1" si="807"/>
        <v>1</v>
      </c>
      <c r="L771" t="str">
        <f ca="1">IF(M771,"",
IF(R771&lt;&gt;".",IF(OR(R771="@",R771="X"),"",MID(R771,1,1)),
IF(OR(OFFSET('map portals'!$A$1,$Q771,$P771+1)="#",ISNUMBER(MATCH((P771+1)*1000+Q771,$S$2:$S770,0))),"","0")
&amp;IF(OR(OFFSET('map portals'!$A$1,$Q771+1,$P771)="#",ISNUMBER(MATCH(P771*1000+(Q771+1),$S$2:$S770,0))),"","1")
&amp;IF(OR(OFFSET('map portals'!$A$1,$Q771,$P771-1)="#",ISNUMBER(MATCH((P771-1)*1000+Q771,$S$2:$S770,0))),"","2")
&amp;IF(OR(OFFSET('map portals'!$A$1,$Q771-1,$P771)="#",ISNUMBER(MATCH(P771*1000+(Q771-1),$S$2:$S770,0))),"","3")
))</f>
        <v/>
      </c>
      <c r="M771" t="b">
        <f ca="1">ISNUMBER(MATCH(S771,$S$2:$S770,0))</f>
        <v>0</v>
      </c>
      <c r="N771">
        <f t="shared" ca="1" si="808"/>
        <v>57</v>
      </c>
      <c r="O771">
        <f t="shared" ca="1" si="809"/>
        <v>101</v>
      </c>
      <c r="P771">
        <f t="shared" ca="1" si="810"/>
        <v>57</v>
      </c>
      <c r="Q771">
        <f t="shared" ca="1" si="811"/>
        <v>101</v>
      </c>
      <c r="R771" t="str">
        <f ca="1">OFFSET('map portals'!$A$1,$O771,$N771)</f>
        <v>.</v>
      </c>
      <c r="S771">
        <f t="shared" ca="1" si="812"/>
        <v>57101</v>
      </c>
      <c r="T771">
        <f t="shared" ca="1" si="813"/>
        <v>158</v>
      </c>
    </row>
    <row r="772" spans="1:20">
      <c r="A772" s="3">
        <f t="shared" ref="A772:A835" ca="1" si="877">I771</f>
        <v>761</v>
      </c>
      <c r="B772" s="3">
        <f t="shared" ref="B772:B835" ca="1" si="878">A772+IF(J772=LEN(OFFSET($L$2,$A772,0)),1,0)</f>
        <v>761</v>
      </c>
      <c r="C772" s="3">
        <f t="shared" ref="C772:I772" ca="1" si="879">B772+IF(0=LEN(OFFSET($L$2,B772,0)),1,0)</f>
        <v>761</v>
      </c>
      <c r="D772" s="3">
        <f t="shared" ca="1" si="879"/>
        <v>761</v>
      </c>
      <c r="E772" s="3">
        <f t="shared" ca="1" si="879"/>
        <v>761</v>
      </c>
      <c r="F772" s="3">
        <f t="shared" ca="1" si="879"/>
        <v>761</v>
      </c>
      <c r="G772" s="3">
        <f t="shared" ca="1" si="879"/>
        <v>761</v>
      </c>
      <c r="H772" s="3">
        <f t="shared" ca="1" si="879"/>
        <v>761</v>
      </c>
      <c r="I772" s="3">
        <f t="shared" ca="1" si="879"/>
        <v>761</v>
      </c>
      <c r="J772" s="3">
        <f ca="1">COUNTIF($A$2:$A771,"="&amp;$A772)+1</f>
        <v>1</v>
      </c>
      <c r="K772">
        <f t="shared" ref="K772:K835" ca="1" si="880">INT(MID(OFFSET($L$2,$A772,0),$J772,1))</f>
        <v>1</v>
      </c>
      <c r="L772" t="str">
        <f ca="1">IF(M772,"",
IF(R772&lt;&gt;".",IF(OR(R772="@",R772="X"),"",MID(R772,1,1)),
IF(OR(OFFSET('map portals'!$A$1,$Q772,$P772+1)="#",ISNUMBER(MATCH((P772+1)*1000+Q772,$S$2:$S771,0))),"","0")
&amp;IF(OR(OFFSET('map portals'!$A$1,$Q772+1,$P772)="#",ISNUMBER(MATCH(P772*1000+(Q772+1),$S$2:$S771,0))),"","1")
&amp;IF(OR(OFFSET('map portals'!$A$1,$Q772,$P772-1)="#",ISNUMBER(MATCH((P772-1)*1000+Q772,$S$2:$S771,0))),"","2")
&amp;IF(OR(OFFSET('map portals'!$A$1,$Q772-1,$P772)="#",ISNUMBER(MATCH(P772*1000+(Q772-1),$S$2:$S771,0))),"","3")
))</f>
        <v>1</v>
      </c>
      <c r="M772" t="b">
        <f ca="1">ISNUMBER(MATCH(S772,$S$2:$S771,0))</f>
        <v>0</v>
      </c>
      <c r="N772">
        <f t="shared" ref="N772:N835" ca="1" si="881">OFFSET($P$2,$A772,0)+CHOOSE(K772+1,1,0,-1,0)</f>
        <v>41</v>
      </c>
      <c r="O772">
        <f t="shared" ref="O772:O835" ca="1" si="882">OFFSET($Q$2,$A772,0)+CHOOSE(K772+1,0,1,0,-1)</f>
        <v>26</v>
      </c>
      <c r="P772">
        <f t="shared" ref="P772:P835" ca="1" si="883">IF(OR($R772=".",$R772="X",$R772="@"),N772,INT(MID($R772,2,4)))</f>
        <v>41</v>
      </c>
      <c r="Q772">
        <f t="shared" ref="Q772:Q835" ca="1" si="884">IF(OR($R772=".",$R772="X",$R772="@"),O772,INT(MID($R772,6,4)))</f>
        <v>26</v>
      </c>
      <c r="R772" t="str">
        <f ca="1">OFFSET('map portals'!$A$1,$O772,$N772)</f>
        <v>.</v>
      </c>
      <c r="S772">
        <f t="shared" ref="S772:S835" ca="1" si="885">P772*1000+Q772</f>
        <v>41026</v>
      </c>
      <c r="T772">
        <f t="shared" ref="T772:T835" ca="1" si="886">OFFSET($T$2,$A772,0)+1</f>
        <v>158</v>
      </c>
    </row>
    <row r="773" spans="1:20">
      <c r="A773" s="3">
        <f t="shared" ca="1" si="877"/>
        <v>761</v>
      </c>
      <c r="B773" s="3">
        <f t="shared" ca="1" si="878"/>
        <v>762</v>
      </c>
      <c r="C773" s="3">
        <f t="shared" ref="C773:I773" ca="1" si="887">B773+IF(0=LEN(OFFSET($L$2,B773,0)),1,0)</f>
        <v>763</v>
      </c>
      <c r="D773" s="3">
        <f t="shared" ca="1" si="887"/>
        <v>764</v>
      </c>
      <c r="E773" s="3">
        <f t="shared" ca="1" si="887"/>
        <v>764</v>
      </c>
      <c r="F773" s="3">
        <f t="shared" ca="1" si="887"/>
        <v>764</v>
      </c>
      <c r="G773" s="3">
        <f t="shared" ca="1" si="887"/>
        <v>764</v>
      </c>
      <c r="H773" s="3">
        <f t="shared" ca="1" si="887"/>
        <v>764</v>
      </c>
      <c r="I773" s="3">
        <f t="shared" ca="1" si="887"/>
        <v>764</v>
      </c>
      <c r="J773" s="3">
        <f ca="1">COUNTIF($A$2:$A772,"="&amp;$A773)+1</f>
        <v>2</v>
      </c>
      <c r="K773">
        <f t="shared" ca="1" si="880"/>
        <v>2</v>
      </c>
      <c r="L773" t="str">
        <f ca="1">IF(M773,"",
IF(R773&lt;&gt;".",IF(OR(R773="@",R773="X"),"",MID(R773,1,1)),
IF(OR(OFFSET('map portals'!$A$1,$Q773,$P773+1)="#",ISNUMBER(MATCH((P773+1)*1000+Q773,$S$2:$S772,0))),"","0")
&amp;IF(OR(OFFSET('map portals'!$A$1,$Q773+1,$P773)="#",ISNUMBER(MATCH(P773*1000+(Q773+1),$S$2:$S772,0))),"","1")
&amp;IF(OR(OFFSET('map portals'!$A$1,$Q773,$P773-1)="#",ISNUMBER(MATCH((P773-1)*1000+Q773,$S$2:$S772,0))),"","2")
&amp;IF(OR(OFFSET('map portals'!$A$1,$Q773-1,$P773)="#",ISNUMBER(MATCH(P773*1000+(Q773-1),$S$2:$S772,0))),"","3")
))</f>
        <v>2</v>
      </c>
      <c r="M773" t="b">
        <f ca="1">ISNUMBER(MATCH(S773,$S$2:$S772,0))</f>
        <v>0</v>
      </c>
      <c r="N773">
        <f t="shared" ca="1" si="881"/>
        <v>40</v>
      </c>
      <c r="O773">
        <f t="shared" ca="1" si="882"/>
        <v>25</v>
      </c>
      <c r="P773">
        <f t="shared" ca="1" si="883"/>
        <v>40</v>
      </c>
      <c r="Q773">
        <f t="shared" ca="1" si="884"/>
        <v>25</v>
      </c>
      <c r="R773" t="str">
        <f ca="1">OFFSET('map portals'!$A$1,$O773,$N773)</f>
        <v>.</v>
      </c>
      <c r="S773">
        <f t="shared" ca="1" si="885"/>
        <v>40025</v>
      </c>
      <c r="T773">
        <f t="shared" ca="1" si="886"/>
        <v>158</v>
      </c>
    </row>
    <row r="774" spans="1:20">
      <c r="A774" s="3">
        <f t="shared" ca="1" si="877"/>
        <v>764</v>
      </c>
      <c r="B774" s="3">
        <f t="shared" ca="1" si="878"/>
        <v>764</v>
      </c>
      <c r="C774" s="3">
        <f t="shared" ref="C774:I774" ca="1" si="888">B774+IF(0=LEN(OFFSET($L$2,B774,0)),1,0)</f>
        <v>764</v>
      </c>
      <c r="D774" s="3">
        <f t="shared" ca="1" si="888"/>
        <v>764</v>
      </c>
      <c r="E774" s="3">
        <f t="shared" ca="1" si="888"/>
        <v>764</v>
      </c>
      <c r="F774" s="3">
        <f t="shared" ca="1" si="888"/>
        <v>764</v>
      </c>
      <c r="G774" s="3">
        <f t="shared" ca="1" si="888"/>
        <v>764</v>
      </c>
      <c r="H774" s="3">
        <f t="shared" ca="1" si="888"/>
        <v>764</v>
      </c>
      <c r="I774" s="3">
        <f t="shared" ca="1" si="888"/>
        <v>764</v>
      </c>
      <c r="J774" s="3">
        <f ca="1">COUNTIF($A$2:$A773,"="&amp;$A774)+1</f>
        <v>1</v>
      </c>
      <c r="K774">
        <f t="shared" ca="1" si="880"/>
        <v>1</v>
      </c>
      <c r="L774" t="str">
        <f ca="1">IF(M774,"",
IF(R774&lt;&gt;".",IF(OR(R774="@",R774="X"),"",MID(R774,1,1)),
IF(OR(OFFSET('map portals'!$A$1,$Q774,$P774+1)="#",ISNUMBER(MATCH((P774+1)*1000+Q774,$S$2:$S773,0))),"","0")
&amp;IF(OR(OFFSET('map portals'!$A$1,$Q774+1,$P774)="#",ISNUMBER(MATCH(P774*1000+(Q774+1),$S$2:$S773,0))),"","1")
&amp;IF(OR(OFFSET('map portals'!$A$1,$Q774,$P774-1)="#",ISNUMBER(MATCH((P774-1)*1000+Q774,$S$2:$S773,0))),"","2")
&amp;IF(OR(OFFSET('map portals'!$A$1,$Q774-1,$P774)="#",ISNUMBER(MATCH(P774*1000+(Q774-1),$S$2:$S773,0))),"","3")
))</f>
        <v>1</v>
      </c>
      <c r="M774" t="b">
        <f ca="1">ISNUMBER(MATCH(S774,$S$2:$S773,0))</f>
        <v>0</v>
      </c>
      <c r="N774">
        <f t="shared" ca="1" si="881"/>
        <v>23</v>
      </c>
      <c r="O774">
        <f t="shared" ca="1" si="882"/>
        <v>16</v>
      </c>
      <c r="P774">
        <f t="shared" ca="1" si="883"/>
        <v>23</v>
      </c>
      <c r="Q774">
        <f t="shared" ca="1" si="884"/>
        <v>16</v>
      </c>
      <c r="R774" t="str">
        <f ca="1">OFFSET('map portals'!$A$1,$O774,$N774)</f>
        <v>.</v>
      </c>
      <c r="S774">
        <f t="shared" ca="1" si="885"/>
        <v>23016</v>
      </c>
      <c r="T774">
        <f t="shared" ca="1" si="886"/>
        <v>158</v>
      </c>
    </row>
    <row r="775" spans="1:20">
      <c r="A775" s="3">
        <f t="shared" ca="1" si="877"/>
        <v>764</v>
      </c>
      <c r="B775" s="3">
        <f t="shared" ca="1" si="878"/>
        <v>764</v>
      </c>
      <c r="C775" s="3">
        <f t="shared" ref="C775:I775" ca="1" si="889">B775+IF(0=LEN(OFFSET($L$2,B775,0)),1,0)</f>
        <v>764</v>
      </c>
      <c r="D775" s="3">
        <f t="shared" ca="1" si="889"/>
        <v>764</v>
      </c>
      <c r="E775" s="3">
        <f t="shared" ca="1" si="889"/>
        <v>764</v>
      </c>
      <c r="F775" s="3">
        <f t="shared" ca="1" si="889"/>
        <v>764</v>
      </c>
      <c r="G775" s="3">
        <f t="shared" ca="1" si="889"/>
        <v>764</v>
      </c>
      <c r="H775" s="3">
        <f t="shared" ca="1" si="889"/>
        <v>764</v>
      </c>
      <c r="I775" s="3">
        <f t="shared" ca="1" si="889"/>
        <v>764</v>
      </c>
      <c r="J775" s="3">
        <f ca="1">COUNTIF($A$2:$A774,"="&amp;$A775)+1</f>
        <v>2</v>
      </c>
      <c r="K775">
        <f t="shared" ca="1" si="880"/>
        <v>2</v>
      </c>
      <c r="L775" t="str">
        <f ca="1">IF(M775,"",
IF(R775&lt;&gt;".",IF(OR(R775="@",R775="X"),"",MID(R775,1,1)),
IF(OR(OFFSET('map portals'!$A$1,$Q775,$P775+1)="#",ISNUMBER(MATCH((P775+1)*1000+Q775,$S$2:$S774,0))),"","0")
&amp;IF(OR(OFFSET('map portals'!$A$1,$Q775+1,$P775)="#",ISNUMBER(MATCH(P775*1000+(Q775+1),$S$2:$S774,0))),"","1")
&amp;IF(OR(OFFSET('map portals'!$A$1,$Q775,$P775-1)="#",ISNUMBER(MATCH((P775-1)*1000+Q775,$S$2:$S774,0))),"","2")
&amp;IF(OR(OFFSET('map portals'!$A$1,$Q775-1,$P775)="#",ISNUMBER(MATCH(P775*1000+(Q775-1),$S$2:$S774,0))),"","3")
))</f>
        <v>2</v>
      </c>
      <c r="M775" t="b">
        <f ca="1">ISNUMBER(MATCH(S775,$S$2:$S774,0))</f>
        <v>0</v>
      </c>
      <c r="N775">
        <f t="shared" ca="1" si="881"/>
        <v>22</v>
      </c>
      <c r="O775">
        <f t="shared" ca="1" si="882"/>
        <v>15</v>
      </c>
      <c r="P775">
        <f t="shared" ca="1" si="883"/>
        <v>22</v>
      </c>
      <c r="Q775">
        <f t="shared" ca="1" si="884"/>
        <v>15</v>
      </c>
      <c r="R775" t="str">
        <f ca="1">OFFSET('map portals'!$A$1,$O775,$N775)</f>
        <v>.</v>
      </c>
      <c r="S775">
        <f t="shared" ca="1" si="885"/>
        <v>22015</v>
      </c>
      <c r="T775">
        <f t="shared" ca="1" si="886"/>
        <v>158</v>
      </c>
    </row>
    <row r="776" spans="1:20">
      <c r="A776" s="3">
        <f t="shared" ca="1" si="877"/>
        <v>764</v>
      </c>
      <c r="B776" s="3">
        <f t="shared" ca="1" si="878"/>
        <v>765</v>
      </c>
      <c r="C776" s="3">
        <f t="shared" ref="C776:I776" ca="1" si="890">B776+IF(0=LEN(OFFSET($L$2,B776,0)),1,0)</f>
        <v>766</v>
      </c>
      <c r="D776" s="3">
        <f t="shared" ca="1" si="890"/>
        <v>766</v>
      </c>
      <c r="E776" s="3">
        <f t="shared" ca="1" si="890"/>
        <v>766</v>
      </c>
      <c r="F776" s="3">
        <f t="shared" ca="1" si="890"/>
        <v>766</v>
      </c>
      <c r="G776" s="3">
        <f t="shared" ca="1" si="890"/>
        <v>766</v>
      </c>
      <c r="H776" s="3">
        <f t="shared" ca="1" si="890"/>
        <v>766</v>
      </c>
      <c r="I776" s="3">
        <f t="shared" ca="1" si="890"/>
        <v>766</v>
      </c>
      <c r="J776" s="3">
        <f ca="1">COUNTIF($A$2:$A775,"="&amp;$A776)+1</f>
        <v>3</v>
      </c>
      <c r="K776">
        <f t="shared" ca="1" si="880"/>
        <v>3</v>
      </c>
      <c r="L776" t="str">
        <f ca="1">IF(M776,"",
IF(R776&lt;&gt;".",IF(OR(R776="@",R776="X"),"",MID(R776,1,1)),
IF(OR(OFFSET('map portals'!$A$1,$Q776,$P776+1)="#",ISNUMBER(MATCH((P776+1)*1000+Q776,$S$2:$S775,0))),"","0")
&amp;IF(OR(OFFSET('map portals'!$A$1,$Q776+1,$P776)="#",ISNUMBER(MATCH(P776*1000+(Q776+1),$S$2:$S775,0))),"","1")
&amp;IF(OR(OFFSET('map portals'!$A$1,$Q776,$P776-1)="#",ISNUMBER(MATCH((P776-1)*1000+Q776,$S$2:$S775,0))),"","2")
&amp;IF(OR(OFFSET('map portals'!$A$1,$Q776-1,$P776)="#",ISNUMBER(MATCH(P776*1000+(Q776-1),$S$2:$S775,0))),"","3")
))</f>
        <v>3</v>
      </c>
      <c r="M776" t="b">
        <f ca="1">ISNUMBER(MATCH(S776,$S$2:$S775,0))</f>
        <v>0</v>
      </c>
      <c r="N776">
        <f t="shared" ca="1" si="881"/>
        <v>23</v>
      </c>
      <c r="O776">
        <f t="shared" ca="1" si="882"/>
        <v>14</v>
      </c>
      <c r="P776">
        <f t="shared" ca="1" si="883"/>
        <v>23</v>
      </c>
      <c r="Q776">
        <f t="shared" ca="1" si="884"/>
        <v>14</v>
      </c>
      <c r="R776" t="str">
        <f ca="1">OFFSET('map portals'!$A$1,$O776,$N776)</f>
        <v>.</v>
      </c>
      <c r="S776">
        <f t="shared" ca="1" si="885"/>
        <v>23014</v>
      </c>
      <c r="T776">
        <f t="shared" ca="1" si="886"/>
        <v>158</v>
      </c>
    </row>
    <row r="777" spans="1:20">
      <c r="A777" s="3">
        <f t="shared" ca="1" si="877"/>
        <v>766</v>
      </c>
      <c r="B777" s="3">
        <f t="shared" ca="1" si="878"/>
        <v>766</v>
      </c>
      <c r="C777" s="3">
        <f t="shared" ref="C777:I777" ca="1" si="891">B777+IF(0=LEN(OFFSET($L$2,B777,0)),1,0)</f>
        <v>766</v>
      </c>
      <c r="D777" s="3">
        <f t="shared" ca="1" si="891"/>
        <v>766</v>
      </c>
      <c r="E777" s="3">
        <f t="shared" ca="1" si="891"/>
        <v>766</v>
      </c>
      <c r="F777" s="3">
        <f t="shared" ca="1" si="891"/>
        <v>766</v>
      </c>
      <c r="G777" s="3">
        <f t="shared" ca="1" si="891"/>
        <v>766</v>
      </c>
      <c r="H777" s="3">
        <f t="shared" ca="1" si="891"/>
        <v>766</v>
      </c>
      <c r="I777" s="3">
        <f t="shared" ca="1" si="891"/>
        <v>766</v>
      </c>
      <c r="J777" s="3">
        <f ca="1">COUNTIF($A$2:$A776,"="&amp;$A777)+1</f>
        <v>1</v>
      </c>
      <c r="K777">
        <f t="shared" ca="1" si="880"/>
        <v>2</v>
      </c>
      <c r="L777" t="str">
        <f ca="1">IF(M777,"",
IF(R777&lt;&gt;".",IF(OR(R777="@",R777="X"),"",MID(R777,1,1)),
IF(OR(OFFSET('map portals'!$A$1,$Q777,$P777+1)="#",ISNUMBER(MATCH((P777+1)*1000+Q777,$S$2:$S776,0))),"","0")
&amp;IF(OR(OFFSET('map portals'!$A$1,$Q777+1,$P777)="#",ISNUMBER(MATCH(P777*1000+(Q777+1),$S$2:$S776,0))),"","1")
&amp;IF(OR(OFFSET('map portals'!$A$1,$Q777,$P777-1)="#",ISNUMBER(MATCH((P777-1)*1000+Q777,$S$2:$S776,0))),"","2")
&amp;IF(OR(OFFSET('map portals'!$A$1,$Q777-1,$P777)="#",ISNUMBER(MATCH(P777*1000+(Q777-1),$S$2:$S776,0))),"","3")
))</f>
        <v>2</v>
      </c>
      <c r="M777" t="b">
        <f ca="1">ISNUMBER(MATCH(S777,$S$2:$S776,0))</f>
        <v>0</v>
      </c>
      <c r="N777">
        <f t="shared" ca="1" si="881"/>
        <v>4</v>
      </c>
      <c r="O777">
        <f t="shared" ca="1" si="882"/>
        <v>5</v>
      </c>
      <c r="P777">
        <f t="shared" ca="1" si="883"/>
        <v>4</v>
      </c>
      <c r="Q777">
        <f t="shared" ca="1" si="884"/>
        <v>5</v>
      </c>
      <c r="R777" t="str">
        <f ca="1">OFFSET('map portals'!$A$1,$O777,$N777)</f>
        <v>.</v>
      </c>
      <c r="S777">
        <f t="shared" ca="1" si="885"/>
        <v>4005</v>
      </c>
      <c r="T777">
        <f t="shared" ca="1" si="886"/>
        <v>158</v>
      </c>
    </row>
    <row r="778" spans="1:20">
      <c r="A778" s="3">
        <f t="shared" ca="1" si="877"/>
        <v>766</v>
      </c>
      <c r="B778" s="3">
        <f t="shared" ca="1" si="878"/>
        <v>767</v>
      </c>
      <c r="C778" s="3">
        <f t="shared" ref="C778:I778" ca="1" si="892">B778+IF(0=LEN(OFFSET($L$2,B778,0)),1,0)</f>
        <v>767</v>
      </c>
      <c r="D778" s="3">
        <f t="shared" ca="1" si="892"/>
        <v>767</v>
      </c>
      <c r="E778" s="3">
        <f t="shared" ca="1" si="892"/>
        <v>767</v>
      </c>
      <c r="F778" s="3">
        <f t="shared" ca="1" si="892"/>
        <v>767</v>
      </c>
      <c r="G778" s="3">
        <f t="shared" ca="1" si="892"/>
        <v>767</v>
      </c>
      <c r="H778" s="3">
        <f t="shared" ca="1" si="892"/>
        <v>767</v>
      </c>
      <c r="I778" s="3">
        <f t="shared" ca="1" si="892"/>
        <v>767</v>
      </c>
      <c r="J778" s="3">
        <f ca="1">COUNTIF($A$2:$A777,"="&amp;$A778)+1</f>
        <v>2</v>
      </c>
      <c r="K778">
        <f t="shared" ca="1" si="880"/>
        <v>3</v>
      </c>
      <c r="L778" t="str">
        <f ca="1">IF(M778,"",
IF(R778&lt;&gt;".",IF(OR(R778="@",R778="X"),"",MID(R778,1,1)),
IF(OR(OFFSET('map portals'!$A$1,$Q778,$P778+1)="#",ISNUMBER(MATCH((P778+1)*1000+Q778,$S$2:$S777,0))),"","0")
&amp;IF(OR(OFFSET('map portals'!$A$1,$Q778+1,$P778)="#",ISNUMBER(MATCH(P778*1000+(Q778+1),$S$2:$S777,0))),"","1")
&amp;IF(OR(OFFSET('map portals'!$A$1,$Q778,$P778-1)="#",ISNUMBER(MATCH((P778-1)*1000+Q778,$S$2:$S777,0))),"","2")
&amp;IF(OR(OFFSET('map portals'!$A$1,$Q778-1,$P778)="#",ISNUMBER(MATCH(P778*1000+(Q778-1),$S$2:$S777,0))),"","3")
))</f>
        <v>3</v>
      </c>
      <c r="M778" t="b">
        <f ca="1">ISNUMBER(MATCH(S778,$S$2:$S777,0))</f>
        <v>0</v>
      </c>
      <c r="N778">
        <f t="shared" ca="1" si="881"/>
        <v>5</v>
      </c>
      <c r="O778">
        <f t="shared" ca="1" si="882"/>
        <v>4</v>
      </c>
      <c r="P778">
        <f t="shared" ca="1" si="883"/>
        <v>5</v>
      </c>
      <c r="Q778">
        <f t="shared" ca="1" si="884"/>
        <v>4</v>
      </c>
      <c r="R778" t="str">
        <f ca="1">OFFSET('map portals'!$A$1,$O778,$N778)</f>
        <v>.</v>
      </c>
      <c r="S778">
        <f t="shared" ca="1" si="885"/>
        <v>5004</v>
      </c>
      <c r="T778">
        <f t="shared" ca="1" si="886"/>
        <v>158</v>
      </c>
    </row>
    <row r="779" spans="1:20">
      <c r="A779" s="3">
        <f t="shared" ca="1" si="877"/>
        <v>767</v>
      </c>
      <c r="B779" s="3">
        <f t="shared" ca="1" si="878"/>
        <v>767</v>
      </c>
      <c r="C779" s="3">
        <f t="shared" ref="C779:I779" ca="1" si="893">B779+IF(0=LEN(OFFSET($L$2,B779,0)),1,0)</f>
        <v>767</v>
      </c>
      <c r="D779" s="3">
        <f t="shared" ca="1" si="893"/>
        <v>767</v>
      </c>
      <c r="E779" s="3">
        <f t="shared" ca="1" si="893"/>
        <v>767</v>
      </c>
      <c r="F779" s="3">
        <f t="shared" ca="1" si="893"/>
        <v>767</v>
      </c>
      <c r="G779" s="3">
        <f t="shared" ca="1" si="893"/>
        <v>767</v>
      </c>
      <c r="H779" s="3">
        <f t="shared" ca="1" si="893"/>
        <v>767</v>
      </c>
      <c r="I779" s="3">
        <f t="shared" ca="1" si="893"/>
        <v>767</v>
      </c>
      <c r="J779" s="3">
        <f ca="1">COUNTIF($A$2:$A778,"="&amp;$A779)+1</f>
        <v>1</v>
      </c>
      <c r="K779">
        <f t="shared" ca="1" si="880"/>
        <v>0</v>
      </c>
      <c r="L779" t="str">
        <f ca="1">IF(M779,"",
IF(R779&lt;&gt;".",IF(OR(R779="@",R779="X"),"",MID(R779,1,1)),
IF(OR(OFFSET('map portals'!$A$1,$Q779,$P779+1)="#",ISNUMBER(MATCH((P779+1)*1000+Q779,$S$2:$S778,0))),"","0")
&amp;IF(OR(OFFSET('map portals'!$A$1,$Q779+1,$P779)="#",ISNUMBER(MATCH(P779*1000+(Q779+1),$S$2:$S778,0))),"","1")
&amp;IF(OR(OFFSET('map portals'!$A$1,$Q779,$P779-1)="#",ISNUMBER(MATCH((P779-1)*1000+Q779,$S$2:$S778,0))),"","2")
&amp;IF(OR(OFFSET('map portals'!$A$1,$Q779-1,$P779)="#",ISNUMBER(MATCH(P779*1000+(Q779-1),$S$2:$S778,0))),"","3")
))</f>
        <v>0</v>
      </c>
      <c r="M779" t="b">
        <f ca="1">ISNUMBER(MATCH(S779,$S$2:$S778,0))</f>
        <v>0</v>
      </c>
      <c r="N779">
        <f t="shared" ca="1" si="881"/>
        <v>66</v>
      </c>
      <c r="O779">
        <f t="shared" ca="1" si="882"/>
        <v>97</v>
      </c>
      <c r="P779">
        <f t="shared" ca="1" si="883"/>
        <v>66</v>
      </c>
      <c r="Q779">
        <f t="shared" ca="1" si="884"/>
        <v>97</v>
      </c>
      <c r="R779" t="str">
        <f ca="1">OFFSET('map portals'!$A$1,$O779,$N779)</f>
        <v>.</v>
      </c>
      <c r="S779">
        <f t="shared" ca="1" si="885"/>
        <v>66097</v>
      </c>
      <c r="T779">
        <f t="shared" ca="1" si="886"/>
        <v>159</v>
      </c>
    </row>
    <row r="780" spans="1:20">
      <c r="A780" s="3">
        <f t="shared" ca="1" si="877"/>
        <v>767</v>
      </c>
      <c r="B780" s="3">
        <f t="shared" ca="1" si="878"/>
        <v>767</v>
      </c>
      <c r="C780" s="3">
        <f t="shared" ref="C780:I780" ca="1" si="894">B780+IF(0=LEN(OFFSET($L$2,B780,0)),1,0)</f>
        <v>767</v>
      </c>
      <c r="D780" s="3">
        <f t="shared" ca="1" si="894"/>
        <v>767</v>
      </c>
      <c r="E780" s="3">
        <f t="shared" ca="1" si="894"/>
        <v>767</v>
      </c>
      <c r="F780" s="3">
        <f t="shared" ca="1" si="894"/>
        <v>767</v>
      </c>
      <c r="G780" s="3">
        <f t="shared" ca="1" si="894"/>
        <v>767</v>
      </c>
      <c r="H780" s="3">
        <f t="shared" ca="1" si="894"/>
        <v>767</v>
      </c>
      <c r="I780" s="3">
        <f t="shared" ca="1" si="894"/>
        <v>767</v>
      </c>
      <c r="J780" s="3">
        <f ca="1">COUNTIF($A$2:$A779,"="&amp;$A780)+1</f>
        <v>2</v>
      </c>
      <c r="K780">
        <f t="shared" ca="1" si="880"/>
        <v>1</v>
      </c>
      <c r="L780" t="str">
        <f ca="1">IF(M780,"",
IF(R780&lt;&gt;".",IF(OR(R780="@",R780="X"),"",MID(R780,1,1)),
IF(OR(OFFSET('map portals'!$A$1,$Q780,$P780+1)="#",ISNUMBER(MATCH((P780+1)*1000+Q780,$S$2:$S779,0))),"","0")
&amp;IF(OR(OFFSET('map portals'!$A$1,$Q780+1,$P780)="#",ISNUMBER(MATCH(P780*1000+(Q780+1),$S$2:$S779,0))),"","1")
&amp;IF(OR(OFFSET('map portals'!$A$1,$Q780,$P780-1)="#",ISNUMBER(MATCH((P780-1)*1000+Q780,$S$2:$S779,0))),"","2")
&amp;IF(OR(OFFSET('map portals'!$A$1,$Q780-1,$P780)="#",ISNUMBER(MATCH(P780*1000+(Q780-1),$S$2:$S779,0))),"","3")
))</f>
        <v>1</v>
      </c>
      <c r="M780" t="b">
        <f ca="1">ISNUMBER(MATCH(S780,$S$2:$S779,0))</f>
        <v>0</v>
      </c>
      <c r="N780">
        <f t="shared" ca="1" si="881"/>
        <v>65</v>
      </c>
      <c r="O780">
        <f t="shared" ca="1" si="882"/>
        <v>98</v>
      </c>
      <c r="P780">
        <f t="shared" ca="1" si="883"/>
        <v>65</v>
      </c>
      <c r="Q780">
        <f t="shared" ca="1" si="884"/>
        <v>98</v>
      </c>
      <c r="R780" t="str">
        <f ca="1">OFFSET('map portals'!$A$1,$O780,$N780)</f>
        <v>.</v>
      </c>
      <c r="S780">
        <f t="shared" ca="1" si="885"/>
        <v>65098</v>
      </c>
      <c r="T780">
        <f t="shared" ca="1" si="886"/>
        <v>159</v>
      </c>
    </row>
    <row r="781" spans="1:20">
      <c r="A781" s="3">
        <f t="shared" ca="1" si="877"/>
        <v>767</v>
      </c>
      <c r="B781" s="3">
        <f t="shared" ca="1" si="878"/>
        <v>768</v>
      </c>
      <c r="C781" s="3">
        <f t="shared" ref="C781:I781" ca="1" si="895">B781+IF(0=LEN(OFFSET($L$2,B781,0)),1,0)</f>
        <v>768</v>
      </c>
      <c r="D781" s="3">
        <f t="shared" ca="1" si="895"/>
        <v>768</v>
      </c>
      <c r="E781" s="3">
        <f t="shared" ca="1" si="895"/>
        <v>768</v>
      </c>
      <c r="F781" s="3">
        <f t="shared" ca="1" si="895"/>
        <v>768</v>
      </c>
      <c r="G781" s="3">
        <f t="shared" ca="1" si="895"/>
        <v>768</v>
      </c>
      <c r="H781" s="3">
        <f t="shared" ca="1" si="895"/>
        <v>768</v>
      </c>
      <c r="I781" s="3">
        <f t="shared" ca="1" si="895"/>
        <v>768</v>
      </c>
      <c r="J781" s="3">
        <f ca="1">COUNTIF($A$2:$A780,"="&amp;$A781)+1</f>
        <v>3</v>
      </c>
      <c r="K781">
        <f t="shared" ca="1" si="880"/>
        <v>3</v>
      </c>
      <c r="L781" t="str">
        <f ca="1">IF(M781,"",
IF(R781&lt;&gt;".",IF(OR(R781="@",R781="X"),"",MID(R781,1,1)),
IF(OR(OFFSET('map portals'!$A$1,$Q781,$P781+1)="#",ISNUMBER(MATCH((P781+1)*1000+Q781,$S$2:$S780,0))),"","0")
&amp;IF(OR(OFFSET('map portals'!$A$1,$Q781+1,$P781)="#",ISNUMBER(MATCH(P781*1000+(Q781+1),$S$2:$S780,0))),"","1")
&amp;IF(OR(OFFSET('map portals'!$A$1,$Q781,$P781-1)="#",ISNUMBER(MATCH((P781-1)*1000+Q781,$S$2:$S780,0))),"","2")
&amp;IF(OR(OFFSET('map portals'!$A$1,$Q781-1,$P781)="#",ISNUMBER(MATCH(P781*1000+(Q781-1),$S$2:$S780,0))),"","3")
))</f>
        <v>3</v>
      </c>
      <c r="M781" t="b">
        <f ca="1">ISNUMBER(MATCH(S781,$S$2:$S780,0))</f>
        <v>0</v>
      </c>
      <c r="N781">
        <f t="shared" ca="1" si="881"/>
        <v>65</v>
      </c>
      <c r="O781">
        <f t="shared" ca="1" si="882"/>
        <v>96</v>
      </c>
      <c r="P781">
        <f t="shared" ca="1" si="883"/>
        <v>65</v>
      </c>
      <c r="Q781">
        <f t="shared" ca="1" si="884"/>
        <v>96</v>
      </c>
      <c r="R781" t="str">
        <f ca="1">OFFSET('map portals'!$A$1,$O781,$N781)</f>
        <v>.</v>
      </c>
      <c r="S781">
        <f t="shared" ca="1" si="885"/>
        <v>65096</v>
      </c>
      <c r="T781">
        <f t="shared" ca="1" si="886"/>
        <v>159</v>
      </c>
    </row>
    <row r="782" spans="1:20">
      <c r="A782" s="3">
        <f t="shared" ca="1" si="877"/>
        <v>768</v>
      </c>
      <c r="B782" s="3">
        <f t="shared" ca="1" si="878"/>
        <v>769</v>
      </c>
      <c r="C782" s="3">
        <f t="shared" ref="C782:I782" ca="1" si="896">B782+IF(0=LEN(OFFSET($L$2,B782,0)),1,0)</f>
        <v>770</v>
      </c>
      <c r="D782" s="3">
        <f t="shared" ca="1" si="896"/>
        <v>770</v>
      </c>
      <c r="E782" s="3">
        <f t="shared" ca="1" si="896"/>
        <v>770</v>
      </c>
      <c r="F782" s="3">
        <f t="shared" ca="1" si="896"/>
        <v>770</v>
      </c>
      <c r="G782" s="3">
        <f t="shared" ca="1" si="896"/>
        <v>770</v>
      </c>
      <c r="H782" s="3">
        <f t="shared" ca="1" si="896"/>
        <v>770</v>
      </c>
      <c r="I782" s="3">
        <f t="shared" ca="1" si="896"/>
        <v>770</v>
      </c>
      <c r="J782" s="3">
        <f ca="1">COUNTIF($A$2:$A781,"="&amp;$A782)+1</f>
        <v>1</v>
      </c>
      <c r="K782">
        <f t="shared" ca="1" si="880"/>
        <v>0</v>
      </c>
      <c r="L782" t="str">
        <f ca="1">IF(M782,"",
IF(R782&lt;&gt;".",IF(OR(R782="@",R782="X"),"",MID(R782,1,1)),
IF(OR(OFFSET('map portals'!$A$1,$Q782,$P782+1)="#",ISNUMBER(MATCH((P782+1)*1000+Q782,$S$2:$S781,0))),"","0")
&amp;IF(OR(OFFSET('map portals'!$A$1,$Q782+1,$P782)="#",ISNUMBER(MATCH(P782*1000+(Q782+1),$S$2:$S781,0))),"","1")
&amp;IF(OR(OFFSET('map portals'!$A$1,$Q782,$P782-1)="#",ISNUMBER(MATCH((P782-1)*1000+Q782,$S$2:$S781,0))),"","2")
&amp;IF(OR(OFFSET('map portals'!$A$1,$Q782-1,$P782)="#",ISNUMBER(MATCH(P782*1000+(Q782-1),$S$2:$S781,0))),"","3")
))</f>
        <v>0</v>
      </c>
      <c r="M782" t="b">
        <f ca="1">ISNUMBER(MATCH(S782,$S$2:$S781,0))</f>
        <v>0</v>
      </c>
      <c r="N782">
        <f t="shared" ca="1" si="881"/>
        <v>66</v>
      </c>
      <c r="O782">
        <f t="shared" ca="1" si="882"/>
        <v>93</v>
      </c>
      <c r="P782">
        <f t="shared" ca="1" si="883"/>
        <v>66</v>
      </c>
      <c r="Q782">
        <f t="shared" ca="1" si="884"/>
        <v>93</v>
      </c>
      <c r="R782" t="str">
        <f ca="1">OFFSET('map portals'!$A$1,$O782,$N782)</f>
        <v>.</v>
      </c>
      <c r="S782">
        <f t="shared" ca="1" si="885"/>
        <v>66093</v>
      </c>
      <c r="T782">
        <f t="shared" ca="1" si="886"/>
        <v>159</v>
      </c>
    </row>
    <row r="783" spans="1:20">
      <c r="A783" s="3">
        <f t="shared" ca="1" si="877"/>
        <v>770</v>
      </c>
      <c r="B783" s="3">
        <f t="shared" ca="1" si="878"/>
        <v>771</v>
      </c>
      <c r="C783" s="3">
        <f t="shared" ref="C783:I783" ca="1" si="897">B783+IF(0=LEN(OFFSET($L$2,B783,0)),1,0)</f>
        <v>771</v>
      </c>
      <c r="D783" s="3">
        <f t="shared" ca="1" si="897"/>
        <v>771</v>
      </c>
      <c r="E783" s="3">
        <f t="shared" ca="1" si="897"/>
        <v>771</v>
      </c>
      <c r="F783" s="3">
        <f t="shared" ca="1" si="897"/>
        <v>771</v>
      </c>
      <c r="G783" s="3">
        <f t="shared" ca="1" si="897"/>
        <v>771</v>
      </c>
      <c r="H783" s="3">
        <f t="shared" ca="1" si="897"/>
        <v>771</v>
      </c>
      <c r="I783" s="3">
        <f t="shared" ca="1" si="897"/>
        <v>771</v>
      </c>
      <c r="J783" s="3">
        <f ca="1">COUNTIF($A$2:$A782,"="&amp;$A783)+1</f>
        <v>1</v>
      </c>
      <c r="K783">
        <f t="shared" ca="1" si="880"/>
        <v>1</v>
      </c>
      <c r="L783" t="str">
        <f ca="1">IF(M783,"",
IF(R783&lt;&gt;".",IF(OR(R783="@",R783="X"),"",MID(R783,1,1)),
IF(OR(OFFSET('map portals'!$A$1,$Q783,$P783+1)="#",ISNUMBER(MATCH((P783+1)*1000+Q783,$S$2:$S782,0))),"","0")
&amp;IF(OR(OFFSET('map portals'!$A$1,$Q783+1,$P783)="#",ISNUMBER(MATCH(P783*1000+(Q783+1),$S$2:$S782,0))),"","1")
&amp;IF(OR(OFFSET('map portals'!$A$1,$Q783,$P783-1)="#",ISNUMBER(MATCH((P783-1)*1000+Q783,$S$2:$S782,0))),"","2")
&amp;IF(OR(OFFSET('map portals'!$A$1,$Q783-1,$P783)="#",ISNUMBER(MATCH(P783*1000+(Q783-1),$S$2:$S782,0))),"","3")
))</f>
        <v>012</v>
      </c>
      <c r="M783" t="b">
        <f ca="1">ISNUMBER(MATCH(S783,$S$2:$S782,0))</f>
        <v>0</v>
      </c>
      <c r="N783">
        <f t="shared" ca="1" si="881"/>
        <v>41</v>
      </c>
      <c r="O783">
        <f t="shared" ca="1" si="882"/>
        <v>27</v>
      </c>
      <c r="P783">
        <f t="shared" ca="1" si="883"/>
        <v>41</v>
      </c>
      <c r="Q783">
        <f t="shared" ca="1" si="884"/>
        <v>27</v>
      </c>
      <c r="R783" t="str">
        <f ca="1">OFFSET('map portals'!$A$1,$O783,$N783)</f>
        <v>.</v>
      </c>
      <c r="S783">
        <f t="shared" ca="1" si="885"/>
        <v>41027</v>
      </c>
      <c r="T783">
        <f t="shared" ca="1" si="886"/>
        <v>159</v>
      </c>
    </row>
    <row r="784" spans="1:20">
      <c r="A784" s="3">
        <f t="shared" ca="1" si="877"/>
        <v>771</v>
      </c>
      <c r="B784" s="3">
        <f t="shared" ca="1" si="878"/>
        <v>772</v>
      </c>
      <c r="C784" s="3">
        <f t="shared" ref="C784:I784" ca="1" si="898">B784+IF(0=LEN(OFFSET($L$2,B784,0)),1,0)</f>
        <v>772</v>
      </c>
      <c r="D784" s="3">
        <f t="shared" ca="1" si="898"/>
        <v>772</v>
      </c>
      <c r="E784" s="3">
        <f t="shared" ca="1" si="898"/>
        <v>772</v>
      </c>
      <c r="F784" s="3">
        <f t="shared" ca="1" si="898"/>
        <v>772</v>
      </c>
      <c r="G784" s="3">
        <f t="shared" ca="1" si="898"/>
        <v>772</v>
      </c>
      <c r="H784" s="3">
        <f t="shared" ca="1" si="898"/>
        <v>772</v>
      </c>
      <c r="I784" s="3">
        <f t="shared" ca="1" si="898"/>
        <v>772</v>
      </c>
      <c r="J784" s="3">
        <f ca="1">COUNTIF($A$2:$A783,"="&amp;$A784)+1</f>
        <v>1</v>
      </c>
      <c r="K784">
        <f t="shared" ca="1" si="880"/>
        <v>2</v>
      </c>
      <c r="L784" t="str">
        <f ca="1">IF(M784,"",
IF(R784&lt;&gt;".",IF(OR(R784="@",R784="X"),"",MID(R784,1,1)),
IF(OR(OFFSET('map portals'!$A$1,$Q784,$P784+1)="#",ISNUMBER(MATCH((P784+1)*1000+Q784,$S$2:$S783,0))),"","0")
&amp;IF(OR(OFFSET('map portals'!$A$1,$Q784+1,$P784)="#",ISNUMBER(MATCH(P784*1000+(Q784+1),$S$2:$S783,0))),"","1")
&amp;IF(OR(OFFSET('map portals'!$A$1,$Q784,$P784-1)="#",ISNUMBER(MATCH((P784-1)*1000+Q784,$S$2:$S783,0))),"","2")
&amp;IF(OR(OFFSET('map portals'!$A$1,$Q784-1,$P784)="#",ISNUMBER(MATCH(P784*1000+(Q784-1),$S$2:$S783,0))),"","3")
))</f>
        <v>23</v>
      </c>
      <c r="M784" t="b">
        <f ca="1">ISNUMBER(MATCH(S784,$S$2:$S783,0))</f>
        <v>0</v>
      </c>
      <c r="N784">
        <f t="shared" ca="1" si="881"/>
        <v>39</v>
      </c>
      <c r="O784">
        <f t="shared" ca="1" si="882"/>
        <v>25</v>
      </c>
      <c r="P784">
        <f t="shared" ca="1" si="883"/>
        <v>39</v>
      </c>
      <c r="Q784">
        <f t="shared" ca="1" si="884"/>
        <v>25</v>
      </c>
      <c r="R784" t="str">
        <f ca="1">OFFSET('map portals'!$A$1,$O784,$N784)</f>
        <v>.</v>
      </c>
      <c r="S784">
        <f t="shared" ca="1" si="885"/>
        <v>39025</v>
      </c>
      <c r="T784">
        <f t="shared" ca="1" si="886"/>
        <v>159</v>
      </c>
    </row>
    <row r="785" spans="1:20">
      <c r="A785" s="3">
        <f t="shared" ca="1" si="877"/>
        <v>772</v>
      </c>
      <c r="B785" s="3">
        <f t="shared" ca="1" si="878"/>
        <v>773</v>
      </c>
      <c r="C785" s="3">
        <f t="shared" ref="C785:I785" ca="1" si="899">B785+IF(0=LEN(OFFSET($L$2,B785,0)),1,0)</f>
        <v>773</v>
      </c>
      <c r="D785" s="3">
        <f t="shared" ca="1" si="899"/>
        <v>773</v>
      </c>
      <c r="E785" s="3">
        <f t="shared" ca="1" si="899"/>
        <v>773</v>
      </c>
      <c r="F785" s="3">
        <f t="shared" ca="1" si="899"/>
        <v>773</v>
      </c>
      <c r="G785" s="3">
        <f t="shared" ca="1" si="899"/>
        <v>773</v>
      </c>
      <c r="H785" s="3">
        <f t="shared" ca="1" si="899"/>
        <v>773</v>
      </c>
      <c r="I785" s="3">
        <f t="shared" ca="1" si="899"/>
        <v>773</v>
      </c>
      <c r="J785" s="3">
        <f ca="1">COUNTIF($A$2:$A784,"="&amp;$A785)+1</f>
        <v>1</v>
      </c>
      <c r="K785">
        <f t="shared" ca="1" si="880"/>
        <v>1</v>
      </c>
      <c r="L785" t="str">
        <f ca="1">IF(M785,"",
IF(R785&lt;&gt;".",IF(OR(R785="@",R785="X"),"",MID(R785,1,1)),
IF(OR(OFFSET('map portals'!$A$1,$Q785,$P785+1)="#",ISNUMBER(MATCH((P785+1)*1000+Q785,$S$2:$S784,0))),"","0")
&amp;IF(OR(OFFSET('map portals'!$A$1,$Q785+1,$P785)="#",ISNUMBER(MATCH(P785*1000+(Q785+1),$S$2:$S784,0))),"","1")
&amp;IF(OR(OFFSET('map portals'!$A$1,$Q785,$P785-1)="#",ISNUMBER(MATCH((P785-1)*1000+Q785,$S$2:$S784,0))),"","2")
&amp;IF(OR(OFFSET('map portals'!$A$1,$Q785-1,$P785)="#",ISNUMBER(MATCH(P785*1000+(Q785-1),$S$2:$S784,0))),"","3")
))</f>
        <v>12</v>
      </c>
      <c r="M785" t="b">
        <f ca="1">ISNUMBER(MATCH(S785,$S$2:$S784,0))</f>
        <v>0</v>
      </c>
      <c r="N785">
        <f t="shared" ca="1" si="881"/>
        <v>23</v>
      </c>
      <c r="O785">
        <f t="shared" ca="1" si="882"/>
        <v>17</v>
      </c>
      <c r="P785">
        <f t="shared" ca="1" si="883"/>
        <v>23</v>
      </c>
      <c r="Q785">
        <f t="shared" ca="1" si="884"/>
        <v>17</v>
      </c>
      <c r="R785" t="str">
        <f ca="1">OFFSET('map portals'!$A$1,$O785,$N785)</f>
        <v>.</v>
      </c>
      <c r="S785">
        <f t="shared" ca="1" si="885"/>
        <v>23017</v>
      </c>
      <c r="T785">
        <f t="shared" ca="1" si="886"/>
        <v>159</v>
      </c>
    </row>
    <row r="786" spans="1:20">
      <c r="A786" s="3">
        <f t="shared" ca="1" si="877"/>
        <v>773</v>
      </c>
      <c r="B786" s="3">
        <f t="shared" ca="1" si="878"/>
        <v>774</v>
      </c>
      <c r="C786" s="3">
        <f t="shared" ref="C786:I786" ca="1" si="900">B786+IF(0=LEN(OFFSET($L$2,B786,0)),1,0)</f>
        <v>774</v>
      </c>
      <c r="D786" s="3">
        <f t="shared" ca="1" si="900"/>
        <v>774</v>
      </c>
      <c r="E786" s="3">
        <f t="shared" ca="1" si="900"/>
        <v>774</v>
      </c>
      <c r="F786" s="3">
        <f t="shared" ca="1" si="900"/>
        <v>774</v>
      </c>
      <c r="G786" s="3">
        <f t="shared" ca="1" si="900"/>
        <v>774</v>
      </c>
      <c r="H786" s="3">
        <f t="shared" ca="1" si="900"/>
        <v>774</v>
      </c>
      <c r="I786" s="3">
        <f t="shared" ca="1" si="900"/>
        <v>774</v>
      </c>
      <c r="J786" s="3">
        <f ca="1">COUNTIF($A$2:$A785,"="&amp;$A786)+1</f>
        <v>1</v>
      </c>
      <c r="K786">
        <f t="shared" ca="1" si="880"/>
        <v>2</v>
      </c>
      <c r="L786" t="str">
        <f ca="1">IF(M786,"",
IF(R786&lt;&gt;".",IF(OR(R786="@",R786="X"),"",MID(R786,1,1)),
IF(OR(OFFSET('map portals'!$A$1,$Q786,$P786+1)="#",ISNUMBER(MATCH((P786+1)*1000+Q786,$S$2:$S785,0))),"","0")
&amp;IF(OR(OFFSET('map portals'!$A$1,$Q786+1,$P786)="#",ISNUMBER(MATCH(P786*1000+(Q786+1),$S$2:$S785,0))),"","1")
&amp;IF(OR(OFFSET('map portals'!$A$1,$Q786,$P786-1)="#",ISNUMBER(MATCH((P786-1)*1000+Q786,$S$2:$S785,0))),"","2")
&amp;IF(OR(OFFSET('map portals'!$A$1,$Q786-1,$P786)="#",ISNUMBER(MATCH(P786*1000+(Q786-1),$S$2:$S785,0))),"","3")
))</f>
        <v/>
      </c>
      <c r="M786" t="b">
        <f ca="1">ISNUMBER(MATCH(S786,$S$2:$S785,0))</f>
        <v>0</v>
      </c>
      <c r="N786">
        <f t="shared" ca="1" si="881"/>
        <v>21</v>
      </c>
      <c r="O786">
        <f t="shared" ca="1" si="882"/>
        <v>15</v>
      </c>
      <c r="P786">
        <f t="shared" ca="1" si="883"/>
        <v>21</v>
      </c>
      <c r="Q786">
        <f t="shared" ca="1" si="884"/>
        <v>15</v>
      </c>
      <c r="R786" t="str">
        <f ca="1">OFFSET('map portals'!$A$1,$O786,$N786)</f>
        <v>.</v>
      </c>
      <c r="S786">
        <f t="shared" ca="1" si="885"/>
        <v>21015</v>
      </c>
      <c r="T786">
        <f t="shared" ca="1" si="886"/>
        <v>159</v>
      </c>
    </row>
    <row r="787" spans="1:20">
      <c r="A787" s="3">
        <f t="shared" ca="1" si="877"/>
        <v>774</v>
      </c>
      <c r="B787" s="3">
        <f t="shared" ca="1" si="878"/>
        <v>775</v>
      </c>
      <c r="C787" s="3">
        <f t="shared" ref="C787:I787" ca="1" si="901">B787+IF(0=LEN(OFFSET($L$2,B787,0)),1,0)</f>
        <v>775</v>
      </c>
      <c r="D787" s="3">
        <f t="shared" ca="1" si="901"/>
        <v>775</v>
      </c>
      <c r="E787" s="3">
        <f t="shared" ca="1" si="901"/>
        <v>775</v>
      </c>
      <c r="F787" s="3">
        <f t="shared" ca="1" si="901"/>
        <v>775</v>
      </c>
      <c r="G787" s="3">
        <f t="shared" ca="1" si="901"/>
        <v>775</v>
      </c>
      <c r="H787" s="3">
        <f t="shared" ca="1" si="901"/>
        <v>775</v>
      </c>
      <c r="I787" s="3">
        <f t="shared" ca="1" si="901"/>
        <v>775</v>
      </c>
      <c r="J787" s="3">
        <f ca="1">COUNTIF($A$2:$A786,"="&amp;$A787)+1</f>
        <v>1</v>
      </c>
      <c r="K787">
        <f t="shared" ca="1" si="880"/>
        <v>3</v>
      </c>
      <c r="L787" t="str">
        <f ca="1">IF(M787,"",
IF(R787&lt;&gt;".",IF(OR(R787="@",R787="X"),"",MID(R787,1,1)),
IF(OR(OFFSET('map portals'!$A$1,$Q787,$P787+1)="#",ISNUMBER(MATCH((P787+1)*1000+Q787,$S$2:$S786,0))),"","0")
&amp;IF(OR(OFFSET('map portals'!$A$1,$Q787+1,$P787)="#",ISNUMBER(MATCH(P787*1000+(Q787+1),$S$2:$S786,0))),"","1")
&amp;IF(OR(OFFSET('map portals'!$A$1,$Q787,$P787-1)="#",ISNUMBER(MATCH((P787-1)*1000+Q787,$S$2:$S786,0))),"","2")
&amp;IF(OR(OFFSET('map portals'!$A$1,$Q787-1,$P787)="#",ISNUMBER(MATCH(P787*1000+(Q787-1),$S$2:$S786,0))),"","3")
))</f>
        <v>23</v>
      </c>
      <c r="M787" t="b">
        <f ca="1">ISNUMBER(MATCH(S787,$S$2:$S786,0))</f>
        <v>0</v>
      </c>
      <c r="N787">
        <f t="shared" ca="1" si="881"/>
        <v>23</v>
      </c>
      <c r="O787">
        <f t="shared" ca="1" si="882"/>
        <v>13</v>
      </c>
      <c r="P787">
        <f t="shared" ca="1" si="883"/>
        <v>23</v>
      </c>
      <c r="Q787">
        <f t="shared" ca="1" si="884"/>
        <v>13</v>
      </c>
      <c r="R787" t="str">
        <f ca="1">OFFSET('map portals'!$A$1,$O787,$N787)</f>
        <v>.</v>
      </c>
      <c r="S787">
        <f t="shared" ca="1" si="885"/>
        <v>23013</v>
      </c>
      <c r="T787">
        <f t="shared" ca="1" si="886"/>
        <v>159</v>
      </c>
    </row>
    <row r="788" spans="1:20">
      <c r="A788" s="3">
        <f t="shared" ca="1" si="877"/>
        <v>775</v>
      </c>
      <c r="B788" s="3">
        <f t="shared" ca="1" si="878"/>
        <v>776</v>
      </c>
      <c r="C788" s="3">
        <f t="shared" ref="C788:I788" ca="1" si="902">B788+IF(0=LEN(OFFSET($L$2,B788,0)),1,0)</f>
        <v>776</v>
      </c>
      <c r="D788" s="3">
        <f t="shared" ca="1" si="902"/>
        <v>776</v>
      </c>
      <c r="E788" s="3">
        <f t="shared" ca="1" si="902"/>
        <v>776</v>
      </c>
      <c r="F788" s="3">
        <f t="shared" ca="1" si="902"/>
        <v>776</v>
      </c>
      <c r="G788" s="3">
        <f t="shared" ca="1" si="902"/>
        <v>776</v>
      </c>
      <c r="H788" s="3">
        <f t="shared" ca="1" si="902"/>
        <v>776</v>
      </c>
      <c r="I788" s="3">
        <f t="shared" ca="1" si="902"/>
        <v>776</v>
      </c>
      <c r="J788" s="3">
        <f ca="1">COUNTIF($A$2:$A787,"="&amp;$A788)+1</f>
        <v>1</v>
      </c>
      <c r="K788">
        <f t="shared" ca="1" si="880"/>
        <v>2</v>
      </c>
      <c r="L788" t="str">
        <f ca="1">IF(M788,"",
IF(R788&lt;&gt;".",IF(OR(R788="@",R788="X"),"",MID(R788,1,1)),
IF(OR(OFFSET('map portals'!$A$1,$Q788,$P788+1)="#",ISNUMBER(MATCH((P788+1)*1000+Q788,$S$2:$S787,0))),"","0")
&amp;IF(OR(OFFSET('map portals'!$A$1,$Q788+1,$P788)="#",ISNUMBER(MATCH(P788*1000+(Q788+1),$S$2:$S787,0))),"","1")
&amp;IF(OR(OFFSET('map portals'!$A$1,$Q788,$P788-1)="#",ISNUMBER(MATCH((P788-1)*1000+Q788,$S$2:$S787,0))),"","2")
&amp;IF(OR(OFFSET('map portals'!$A$1,$Q788-1,$P788)="#",ISNUMBER(MATCH(P788*1000+(Q788-1),$S$2:$S787,0))),"","3")
))</f>
        <v>3</v>
      </c>
      <c r="M788" t="b">
        <f ca="1">ISNUMBER(MATCH(S788,$S$2:$S787,0))</f>
        <v>0</v>
      </c>
      <c r="N788">
        <f t="shared" ca="1" si="881"/>
        <v>3</v>
      </c>
      <c r="O788">
        <f t="shared" ca="1" si="882"/>
        <v>5</v>
      </c>
      <c r="P788">
        <f t="shared" ca="1" si="883"/>
        <v>3</v>
      </c>
      <c r="Q788">
        <f t="shared" ca="1" si="884"/>
        <v>5</v>
      </c>
      <c r="R788" t="str">
        <f ca="1">OFFSET('map portals'!$A$1,$O788,$N788)</f>
        <v>.</v>
      </c>
      <c r="S788">
        <f t="shared" ca="1" si="885"/>
        <v>3005</v>
      </c>
      <c r="T788">
        <f t="shared" ca="1" si="886"/>
        <v>159</v>
      </c>
    </row>
    <row r="789" spans="1:20">
      <c r="A789" s="3">
        <f t="shared" ca="1" si="877"/>
        <v>776</v>
      </c>
      <c r="B789" s="3">
        <f t="shared" ca="1" si="878"/>
        <v>777</v>
      </c>
      <c r="C789" s="3">
        <f t="shared" ref="C789:I789" ca="1" si="903">B789+IF(0=LEN(OFFSET($L$2,B789,0)),1,0)</f>
        <v>777</v>
      </c>
      <c r="D789" s="3">
        <f t="shared" ca="1" si="903"/>
        <v>777</v>
      </c>
      <c r="E789" s="3">
        <f t="shared" ca="1" si="903"/>
        <v>777</v>
      </c>
      <c r="F789" s="3">
        <f t="shared" ca="1" si="903"/>
        <v>777</v>
      </c>
      <c r="G789" s="3">
        <f t="shared" ca="1" si="903"/>
        <v>777</v>
      </c>
      <c r="H789" s="3">
        <f t="shared" ca="1" si="903"/>
        <v>777</v>
      </c>
      <c r="I789" s="3">
        <f t="shared" ca="1" si="903"/>
        <v>777</v>
      </c>
      <c r="J789" s="3">
        <f ca="1">COUNTIF($A$2:$A788,"="&amp;$A789)+1</f>
        <v>1</v>
      </c>
      <c r="K789">
        <f t="shared" ca="1" si="880"/>
        <v>3</v>
      </c>
      <c r="L789" t="str">
        <f ca="1">IF(M789,"",
IF(R789&lt;&gt;".",IF(OR(R789="@",R789="X"),"",MID(R789,1,1)),
IF(OR(OFFSET('map portals'!$A$1,$Q789,$P789+1)="#",ISNUMBER(MATCH((P789+1)*1000+Q789,$S$2:$S788,0))),"","0")
&amp;IF(OR(OFFSET('map portals'!$A$1,$Q789+1,$P789)="#",ISNUMBER(MATCH(P789*1000+(Q789+1),$S$2:$S788,0))),"","1")
&amp;IF(OR(OFFSET('map portals'!$A$1,$Q789,$P789-1)="#",ISNUMBER(MATCH((P789-1)*1000+Q789,$S$2:$S788,0))),"","2")
&amp;IF(OR(OFFSET('map portals'!$A$1,$Q789-1,$P789)="#",ISNUMBER(MATCH(P789*1000+(Q789-1),$S$2:$S788,0))),"","3")
))</f>
        <v>0</v>
      </c>
      <c r="M789" t="b">
        <f ca="1">ISNUMBER(MATCH(S789,$S$2:$S788,0))</f>
        <v>0</v>
      </c>
      <c r="N789">
        <f t="shared" ca="1" si="881"/>
        <v>5</v>
      </c>
      <c r="O789">
        <f t="shared" ca="1" si="882"/>
        <v>3</v>
      </c>
      <c r="P789">
        <f t="shared" ca="1" si="883"/>
        <v>5</v>
      </c>
      <c r="Q789">
        <f t="shared" ca="1" si="884"/>
        <v>3</v>
      </c>
      <c r="R789" t="str">
        <f ca="1">OFFSET('map portals'!$A$1,$O789,$N789)</f>
        <v>.</v>
      </c>
      <c r="S789">
        <f t="shared" ca="1" si="885"/>
        <v>5003</v>
      </c>
      <c r="T789">
        <f t="shared" ca="1" si="886"/>
        <v>159</v>
      </c>
    </row>
    <row r="790" spans="1:20">
      <c r="A790" s="3">
        <f t="shared" ca="1" si="877"/>
        <v>777</v>
      </c>
      <c r="B790" s="3">
        <f t="shared" ca="1" si="878"/>
        <v>778</v>
      </c>
      <c r="C790" s="3">
        <f t="shared" ref="C790:I790" ca="1" si="904">B790+IF(0=LEN(OFFSET($L$2,B790,0)),1,0)</f>
        <v>778</v>
      </c>
      <c r="D790" s="3">
        <f t="shared" ca="1" si="904"/>
        <v>778</v>
      </c>
      <c r="E790" s="3">
        <f t="shared" ca="1" si="904"/>
        <v>778</v>
      </c>
      <c r="F790" s="3">
        <f t="shared" ca="1" si="904"/>
        <v>778</v>
      </c>
      <c r="G790" s="3">
        <f t="shared" ca="1" si="904"/>
        <v>778</v>
      </c>
      <c r="H790" s="3">
        <f t="shared" ca="1" si="904"/>
        <v>778</v>
      </c>
      <c r="I790" s="3">
        <f t="shared" ca="1" si="904"/>
        <v>778</v>
      </c>
      <c r="J790" s="3">
        <f ca="1">COUNTIF($A$2:$A789,"="&amp;$A790)+1</f>
        <v>1</v>
      </c>
      <c r="K790">
        <f t="shared" ca="1" si="880"/>
        <v>0</v>
      </c>
      <c r="L790" t="str">
        <f ca="1">IF(M790,"",
IF(R790&lt;&gt;".",IF(OR(R790="@",R790="X"),"",MID(R790,1,1)),
IF(OR(OFFSET('map portals'!$A$1,$Q790,$P790+1)="#",ISNUMBER(MATCH((P790+1)*1000+Q790,$S$2:$S789,0))),"","0")
&amp;IF(OR(OFFSET('map portals'!$A$1,$Q790+1,$P790)="#",ISNUMBER(MATCH(P790*1000+(Q790+1),$S$2:$S789,0))),"","1")
&amp;IF(OR(OFFSET('map portals'!$A$1,$Q790,$P790-1)="#",ISNUMBER(MATCH((P790-1)*1000+Q790,$S$2:$S789,0))),"","2")
&amp;IF(OR(OFFSET('map portals'!$A$1,$Q790-1,$P790)="#",ISNUMBER(MATCH(P790*1000+(Q790-1),$S$2:$S789,0))),"","3")
))</f>
        <v/>
      </c>
      <c r="M790" t="b">
        <f ca="1">ISNUMBER(MATCH(S790,$S$2:$S789,0))</f>
        <v>0</v>
      </c>
      <c r="N790">
        <f t="shared" ca="1" si="881"/>
        <v>67</v>
      </c>
      <c r="O790">
        <f t="shared" ca="1" si="882"/>
        <v>97</v>
      </c>
      <c r="P790">
        <f t="shared" ca="1" si="883"/>
        <v>67</v>
      </c>
      <c r="Q790">
        <f t="shared" ca="1" si="884"/>
        <v>97</v>
      </c>
      <c r="R790" t="str">
        <f ca="1">OFFSET('map portals'!$A$1,$O790,$N790)</f>
        <v>.</v>
      </c>
      <c r="S790">
        <f t="shared" ca="1" si="885"/>
        <v>67097</v>
      </c>
      <c r="T790">
        <f t="shared" ca="1" si="886"/>
        <v>160</v>
      </c>
    </row>
    <row r="791" spans="1:20">
      <c r="A791" s="3">
        <f t="shared" ca="1" si="877"/>
        <v>778</v>
      </c>
      <c r="B791" s="3">
        <f t="shared" ca="1" si="878"/>
        <v>779</v>
      </c>
      <c r="C791" s="3">
        <f t="shared" ref="C791:I791" ca="1" si="905">B791+IF(0=LEN(OFFSET($L$2,B791,0)),1,0)</f>
        <v>779</v>
      </c>
      <c r="D791" s="3">
        <f t="shared" ca="1" si="905"/>
        <v>779</v>
      </c>
      <c r="E791" s="3">
        <f t="shared" ca="1" si="905"/>
        <v>779</v>
      </c>
      <c r="F791" s="3">
        <f t="shared" ca="1" si="905"/>
        <v>779</v>
      </c>
      <c r="G791" s="3">
        <f t="shared" ca="1" si="905"/>
        <v>779</v>
      </c>
      <c r="H791" s="3">
        <f t="shared" ca="1" si="905"/>
        <v>779</v>
      </c>
      <c r="I791" s="3">
        <f t="shared" ca="1" si="905"/>
        <v>779</v>
      </c>
      <c r="J791" s="3">
        <f ca="1">COUNTIF($A$2:$A790,"="&amp;$A791)+1</f>
        <v>1</v>
      </c>
      <c r="K791">
        <f t="shared" ca="1" si="880"/>
        <v>1</v>
      </c>
      <c r="L791" t="str">
        <f ca="1">IF(M791,"",
IF(R791&lt;&gt;".",IF(OR(R791="@",R791="X"),"",MID(R791,1,1)),
IF(OR(OFFSET('map portals'!$A$1,$Q791,$P791+1)="#",ISNUMBER(MATCH((P791+1)*1000+Q791,$S$2:$S790,0))),"","0")
&amp;IF(OR(OFFSET('map portals'!$A$1,$Q791+1,$P791)="#",ISNUMBER(MATCH(P791*1000+(Q791+1),$S$2:$S790,0))),"","1")
&amp;IF(OR(OFFSET('map portals'!$A$1,$Q791,$P791-1)="#",ISNUMBER(MATCH((P791-1)*1000+Q791,$S$2:$S790,0))),"","2")
&amp;IF(OR(OFFSET('map portals'!$A$1,$Q791-1,$P791)="#",ISNUMBER(MATCH(P791*1000+(Q791-1),$S$2:$S790,0))),"","3")
))</f>
        <v>02</v>
      </c>
      <c r="M791" t="b">
        <f ca="1">ISNUMBER(MATCH(S791,$S$2:$S790,0))</f>
        <v>0</v>
      </c>
      <c r="N791">
        <f t="shared" ca="1" si="881"/>
        <v>65</v>
      </c>
      <c r="O791">
        <f t="shared" ca="1" si="882"/>
        <v>99</v>
      </c>
      <c r="P791">
        <f t="shared" ca="1" si="883"/>
        <v>65</v>
      </c>
      <c r="Q791">
        <f t="shared" ca="1" si="884"/>
        <v>99</v>
      </c>
      <c r="R791" t="str">
        <f ca="1">OFFSET('map portals'!$A$1,$O791,$N791)</f>
        <v>.</v>
      </c>
      <c r="S791">
        <f t="shared" ca="1" si="885"/>
        <v>65099</v>
      </c>
      <c r="T791">
        <f t="shared" ca="1" si="886"/>
        <v>160</v>
      </c>
    </row>
    <row r="792" spans="1:20">
      <c r="A792" s="3">
        <f t="shared" ca="1" si="877"/>
        <v>779</v>
      </c>
      <c r="B792" s="3">
        <f t="shared" ca="1" si="878"/>
        <v>780</v>
      </c>
      <c r="C792" s="3">
        <f t="shared" ref="C792:I792" ca="1" si="906">B792+IF(0=LEN(OFFSET($L$2,B792,0)),1,0)</f>
        <v>780</v>
      </c>
      <c r="D792" s="3">
        <f t="shared" ca="1" si="906"/>
        <v>780</v>
      </c>
      <c r="E792" s="3">
        <f t="shared" ca="1" si="906"/>
        <v>780</v>
      </c>
      <c r="F792" s="3">
        <f t="shared" ca="1" si="906"/>
        <v>780</v>
      </c>
      <c r="G792" s="3">
        <f t="shared" ca="1" si="906"/>
        <v>780</v>
      </c>
      <c r="H792" s="3">
        <f t="shared" ca="1" si="906"/>
        <v>780</v>
      </c>
      <c r="I792" s="3">
        <f t="shared" ca="1" si="906"/>
        <v>780</v>
      </c>
      <c r="J792" s="3">
        <f ca="1">COUNTIF($A$2:$A791,"="&amp;$A792)+1</f>
        <v>1</v>
      </c>
      <c r="K792">
        <f t="shared" ca="1" si="880"/>
        <v>3</v>
      </c>
      <c r="L792" t="str">
        <f ca="1">IF(M792,"",
IF(R792&lt;&gt;".",IF(OR(R792="@",R792="X"),"",MID(R792,1,1)),
IF(OR(OFFSET('map portals'!$A$1,$Q792,$P792+1)="#",ISNUMBER(MATCH((P792+1)*1000+Q792,$S$2:$S791,0))),"","0")
&amp;IF(OR(OFFSET('map portals'!$A$1,$Q792+1,$P792)="#",ISNUMBER(MATCH(P792*1000+(Q792+1),$S$2:$S791,0))),"","1")
&amp;IF(OR(OFFSET('map portals'!$A$1,$Q792,$P792-1)="#",ISNUMBER(MATCH((P792-1)*1000+Q792,$S$2:$S791,0))),"","2")
&amp;IF(OR(OFFSET('map portals'!$A$1,$Q792-1,$P792)="#",ISNUMBER(MATCH(P792*1000+(Q792-1),$S$2:$S791,0))),"","3")
))</f>
        <v/>
      </c>
      <c r="M792" t="b">
        <f ca="1">ISNUMBER(MATCH(S792,$S$2:$S791,0))</f>
        <v>0</v>
      </c>
      <c r="N792">
        <f t="shared" ca="1" si="881"/>
        <v>65</v>
      </c>
      <c r="O792">
        <f t="shared" ca="1" si="882"/>
        <v>95</v>
      </c>
      <c r="P792">
        <f t="shared" ca="1" si="883"/>
        <v>65</v>
      </c>
      <c r="Q792">
        <f t="shared" ca="1" si="884"/>
        <v>95</v>
      </c>
      <c r="R792" t="str">
        <f ca="1">OFFSET('map portals'!$A$1,$O792,$N792)</f>
        <v>.</v>
      </c>
      <c r="S792">
        <f t="shared" ca="1" si="885"/>
        <v>65095</v>
      </c>
      <c r="T792">
        <f t="shared" ca="1" si="886"/>
        <v>160</v>
      </c>
    </row>
    <row r="793" spans="1:20">
      <c r="A793" s="3">
        <f t="shared" ca="1" si="877"/>
        <v>780</v>
      </c>
      <c r="B793" s="3">
        <f t="shared" ca="1" si="878"/>
        <v>781</v>
      </c>
      <c r="C793" s="3">
        <f t="shared" ref="C793:I793" ca="1" si="907">B793+IF(0=LEN(OFFSET($L$2,B793,0)),1,0)</f>
        <v>781</v>
      </c>
      <c r="D793" s="3">
        <f t="shared" ca="1" si="907"/>
        <v>781</v>
      </c>
      <c r="E793" s="3">
        <f t="shared" ca="1" si="907"/>
        <v>781</v>
      </c>
      <c r="F793" s="3">
        <f t="shared" ca="1" si="907"/>
        <v>781</v>
      </c>
      <c r="G793" s="3">
        <f t="shared" ca="1" si="907"/>
        <v>781</v>
      </c>
      <c r="H793" s="3">
        <f t="shared" ca="1" si="907"/>
        <v>781</v>
      </c>
      <c r="I793" s="3">
        <f t="shared" ca="1" si="907"/>
        <v>781</v>
      </c>
      <c r="J793" s="3">
        <f ca="1">COUNTIF($A$2:$A792,"="&amp;$A793)+1</f>
        <v>1</v>
      </c>
      <c r="K793">
        <f t="shared" ca="1" si="880"/>
        <v>0</v>
      </c>
      <c r="L793" t="str">
        <f ca="1">IF(M793,"",
IF(R793&lt;&gt;".",IF(OR(R793="@",R793="X"),"",MID(R793,1,1)),
IF(OR(OFFSET('map portals'!$A$1,$Q793,$P793+1)="#",ISNUMBER(MATCH((P793+1)*1000+Q793,$S$2:$S792,0))),"","0")
&amp;IF(OR(OFFSET('map portals'!$A$1,$Q793+1,$P793)="#",ISNUMBER(MATCH(P793*1000+(Q793+1),$S$2:$S792,0))),"","1")
&amp;IF(OR(OFFSET('map portals'!$A$1,$Q793,$P793-1)="#",ISNUMBER(MATCH((P793-1)*1000+Q793,$S$2:$S792,0))),"","2")
&amp;IF(OR(OFFSET('map portals'!$A$1,$Q793-1,$P793)="#",ISNUMBER(MATCH(P793*1000+(Q793-1),$S$2:$S792,0))),"","3")
))</f>
        <v/>
      </c>
      <c r="M793" t="b">
        <f ca="1">ISNUMBER(MATCH(S793,$S$2:$S792,0))</f>
        <v>0</v>
      </c>
      <c r="N793">
        <f t="shared" ca="1" si="881"/>
        <v>67</v>
      </c>
      <c r="O793">
        <f t="shared" ca="1" si="882"/>
        <v>93</v>
      </c>
      <c r="P793">
        <f t="shared" ca="1" si="883"/>
        <v>67</v>
      </c>
      <c r="Q793">
        <f t="shared" ca="1" si="884"/>
        <v>93</v>
      </c>
      <c r="R793" t="str">
        <f ca="1">OFFSET('map portals'!$A$1,$O793,$N793)</f>
        <v>.</v>
      </c>
      <c r="S793">
        <f t="shared" ca="1" si="885"/>
        <v>67093</v>
      </c>
      <c r="T793">
        <f t="shared" ca="1" si="886"/>
        <v>160</v>
      </c>
    </row>
    <row r="794" spans="1:20">
      <c r="A794" s="3">
        <f t="shared" ca="1" si="877"/>
        <v>781</v>
      </c>
      <c r="B794" s="3">
        <f t="shared" ca="1" si="878"/>
        <v>781</v>
      </c>
      <c r="C794" s="3">
        <f t="shared" ref="C794:I794" ca="1" si="908">B794+IF(0=LEN(OFFSET($L$2,B794,0)),1,0)</f>
        <v>781</v>
      </c>
      <c r="D794" s="3">
        <f t="shared" ca="1" si="908"/>
        <v>781</v>
      </c>
      <c r="E794" s="3">
        <f t="shared" ca="1" si="908"/>
        <v>781</v>
      </c>
      <c r="F794" s="3">
        <f t="shared" ca="1" si="908"/>
        <v>781</v>
      </c>
      <c r="G794" s="3">
        <f t="shared" ca="1" si="908"/>
        <v>781</v>
      </c>
      <c r="H794" s="3">
        <f t="shared" ca="1" si="908"/>
        <v>781</v>
      </c>
      <c r="I794" s="3">
        <f t="shared" ca="1" si="908"/>
        <v>781</v>
      </c>
      <c r="J794" s="3">
        <f ca="1">COUNTIF($A$2:$A793,"="&amp;$A794)+1</f>
        <v>1</v>
      </c>
      <c r="K794">
        <f t="shared" ca="1" si="880"/>
        <v>0</v>
      </c>
      <c r="L794" t="str">
        <f ca="1">IF(M794,"",
IF(R794&lt;&gt;".",IF(OR(R794="@",R794="X"),"",MID(R794,1,1)),
IF(OR(OFFSET('map portals'!$A$1,$Q794,$P794+1)="#",ISNUMBER(MATCH((P794+1)*1000+Q794,$S$2:$S793,0))),"","0")
&amp;IF(OR(OFFSET('map portals'!$A$1,$Q794+1,$P794)="#",ISNUMBER(MATCH(P794*1000+(Q794+1),$S$2:$S793,0))),"","1")
&amp;IF(OR(OFFSET('map portals'!$A$1,$Q794,$P794-1)="#",ISNUMBER(MATCH((P794-1)*1000+Q794,$S$2:$S793,0))),"","2")
&amp;IF(OR(OFFSET('map portals'!$A$1,$Q794-1,$P794)="#",ISNUMBER(MATCH(P794*1000+(Q794-1),$S$2:$S793,0))),"","3")
))</f>
        <v>0</v>
      </c>
      <c r="M794" t="b">
        <f ca="1">ISNUMBER(MATCH(S794,$S$2:$S793,0))</f>
        <v>0</v>
      </c>
      <c r="N794">
        <f t="shared" ca="1" si="881"/>
        <v>42</v>
      </c>
      <c r="O794">
        <f t="shared" ca="1" si="882"/>
        <v>27</v>
      </c>
      <c r="P794">
        <f t="shared" ca="1" si="883"/>
        <v>42</v>
      </c>
      <c r="Q794">
        <f t="shared" ca="1" si="884"/>
        <v>27</v>
      </c>
      <c r="R794" t="str">
        <f ca="1">OFFSET('map portals'!$A$1,$O794,$N794)</f>
        <v>.</v>
      </c>
      <c r="S794">
        <f t="shared" ca="1" si="885"/>
        <v>42027</v>
      </c>
      <c r="T794">
        <f t="shared" ca="1" si="886"/>
        <v>160</v>
      </c>
    </row>
    <row r="795" spans="1:20">
      <c r="A795" s="3">
        <f t="shared" ca="1" si="877"/>
        <v>781</v>
      </c>
      <c r="B795" s="3">
        <f t="shared" ca="1" si="878"/>
        <v>781</v>
      </c>
      <c r="C795" s="3">
        <f t="shared" ref="C795:I795" ca="1" si="909">B795+IF(0=LEN(OFFSET($L$2,B795,0)),1,0)</f>
        <v>781</v>
      </c>
      <c r="D795" s="3">
        <f t="shared" ca="1" si="909"/>
        <v>781</v>
      </c>
      <c r="E795" s="3">
        <f t="shared" ca="1" si="909"/>
        <v>781</v>
      </c>
      <c r="F795" s="3">
        <f t="shared" ca="1" si="909"/>
        <v>781</v>
      </c>
      <c r="G795" s="3">
        <f t="shared" ca="1" si="909"/>
        <v>781</v>
      </c>
      <c r="H795" s="3">
        <f t="shared" ca="1" si="909"/>
        <v>781</v>
      </c>
      <c r="I795" s="3">
        <f t="shared" ca="1" si="909"/>
        <v>781</v>
      </c>
      <c r="J795" s="3">
        <f ca="1">COUNTIF($A$2:$A794,"="&amp;$A795)+1</f>
        <v>2</v>
      </c>
      <c r="K795">
        <f t="shared" ca="1" si="880"/>
        <v>1</v>
      </c>
      <c r="L795" t="str">
        <f ca="1">IF(M795,"",
IF(R795&lt;&gt;".",IF(OR(R795="@",R795="X"),"",MID(R795,1,1)),
IF(OR(OFFSET('map portals'!$A$1,$Q795,$P795+1)="#",ISNUMBER(MATCH((P795+1)*1000+Q795,$S$2:$S794,0))),"","0")
&amp;IF(OR(OFFSET('map portals'!$A$1,$Q795+1,$P795)="#",ISNUMBER(MATCH(P795*1000+(Q795+1),$S$2:$S794,0))),"","1")
&amp;IF(OR(OFFSET('map portals'!$A$1,$Q795,$P795-1)="#",ISNUMBER(MATCH((P795-1)*1000+Q795,$S$2:$S794,0))),"","2")
&amp;IF(OR(OFFSET('map portals'!$A$1,$Q795-1,$P795)="#",ISNUMBER(MATCH(P795*1000+(Q795-1),$S$2:$S794,0))),"","3")
))</f>
        <v>1</v>
      </c>
      <c r="M795" t="b">
        <f ca="1">ISNUMBER(MATCH(S795,$S$2:$S794,0))</f>
        <v>0</v>
      </c>
      <c r="N795">
        <f t="shared" ca="1" si="881"/>
        <v>41</v>
      </c>
      <c r="O795">
        <f t="shared" ca="1" si="882"/>
        <v>28</v>
      </c>
      <c r="P795">
        <f t="shared" ca="1" si="883"/>
        <v>41</v>
      </c>
      <c r="Q795">
        <f t="shared" ca="1" si="884"/>
        <v>28</v>
      </c>
      <c r="R795" t="str">
        <f ca="1">OFFSET('map portals'!$A$1,$O795,$N795)</f>
        <v>.</v>
      </c>
      <c r="S795">
        <f t="shared" ca="1" si="885"/>
        <v>41028</v>
      </c>
      <c r="T795">
        <f t="shared" ca="1" si="886"/>
        <v>160</v>
      </c>
    </row>
    <row r="796" spans="1:20">
      <c r="A796" s="3">
        <f t="shared" ca="1" si="877"/>
        <v>781</v>
      </c>
      <c r="B796" s="3">
        <f t="shared" ca="1" si="878"/>
        <v>782</v>
      </c>
      <c r="C796" s="3">
        <f t="shared" ref="C796:I796" ca="1" si="910">B796+IF(0=LEN(OFFSET($L$2,B796,0)),1,0)</f>
        <v>782</v>
      </c>
      <c r="D796" s="3">
        <f t="shared" ca="1" si="910"/>
        <v>782</v>
      </c>
      <c r="E796" s="3">
        <f t="shared" ca="1" si="910"/>
        <v>782</v>
      </c>
      <c r="F796" s="3">
        <f t="shared" ca="1" si="910"/>
        <v>782</v>
      </c>
      <c r="G796" s="3">
        <f t="shared" ca="1" si="910"/>
        <v>782</v>
      </c>
      <c r="H796" s="3">
        <f t="shared" ca="1" si="910"/>
        <v>782</v>
      </c>
      <c r="I796" s="3">
        <f t="shared" ca="1" si="910"/>
        <v>782</v>
      </c>
      <c r="J796" s="3">
        <f ca="1">COUNTIF($A$2:$A795,"="&amp;$A796)+1</f>
        <v>3</v>
      </c>
      <c r="K796">
        <f t="shared" ca="1" si="880"/>
        <v>2</v>
      </c>
      <c r="L796" t="str">
        <f ca="1">IF(M796,"",
IF(R796&lt;&gt;".",IF(OR(R796="@",R796="X"),"",MID(R796,1,1)),
IF(OR(OFFSET('map portals'!$A$1,$Q796,$P796+1)="#",ISNUMBER(MATCH((P796+1)*1000+Q796,$S$2:$S795,0))),"","0")
&amp;IF(OR(OFFSET('map portals'!$A$1,$Q796+1,$P796)="#",ISNUMBER(MATCH(P796*1000+(Q796+1),$S$2:$S795,0))),"","1")
&amp;IF(OR(OFFSET('map portals'!$A$1,$Q796,$P796-1)="#",ISNUMBER(MATCH((P796-1)*1000+Q796,$S$2:$S795,0))),"","2")
&amp;IF(OR(OFFSET('map portals'!$A$1,$Q796-1,$P796)="#",ISNUMBER(MATCH(P796*1000+(Q796-1),$S$2:$S795,0))),"","3")
))</f>
        <v>2</v>
      </c>
      <c r="M796" t="b">
        <f ca="1">ISNUMBER(MATCH(S796,$S$2:$S795,0))</f>
        <v>0</v>
      </c>
      <c r="N796">
        <f t="shared" ca="1" si="881"/>
        <v>40</v>
      </c>
      <c r="O796">
        <f t="shared" ca="1" si="882"/>
        <v>27</v>
      </c>
      <c r="P796">
        <f t="shared" ca="1" si="883"/>
        <v>40</v>
      </c>
      <c r="Q796">
        <f t="shared" ca="1" si="884"/>
        <v>27</v>
      </c>
      <c r="R796" t="str">
        <f ca="1">OFFSET('map portals'!$A$1,$O796,$N796)</f>
        <v>.</v>
      </c>
      <c r="S796">
        <f t="shared" ca="1" si="885"/>
        <v>40027</v>
      </c>
      <c r="T796">
        <f t="shared" ca="1" si="886"/>
        <v>160</v>
      </c>
    </row>
    <row r="797" spans="1:20">
      <c r="A797" s="3">
        <f t="shared" ca="1" si="877"/>
        <v>782</v>
      </c>
      <c r="B797" s="3">
        <f t="shared" ca="1" si="878"/>
        <v>782</v>
      </c>
      <c r="C797" s="3">
        <f t="shared" ref="C797:I797" ca="1" si="911">B797+IF(0=LEN(OFFSET($L$2,B797,0)),1,0)</f>
        <v>782</v>
      </c>
      <c r="D797" s="3">
        <f t="shared" ca="1" si="911"/>
        <v>782</v>
      </c>
      <c r="E797" s="3">
        <f t="shared" ca="1" si="911"/>
        <v>782</v>
      </c>
      <c r="F797" s="3">
        <f t="shared" ca="1" si="911"/>
        <v>782</v>
      </c>
      <c r="G797" s="3">
        <f t="shared" ca="1" si="911"/>
        <v>782</v>
      </c>
      <c r="H797" s="3">
        <f t="shared" ca="1" si="911"/>
        <v>782</v>
      </c>
      <c r="I797" s="3">
        <f t="shared" ca="1" si="911"/>
        <v>782</v>
      </c>
      <c r="J797" s="3">
        <f ca="1">COUNTIF($A$2:$A796,"="&amp;$A797)+1</f>
        <v>1</v>
      </c>
      <c r="K797">
        <f t="shared" ca="1" si="880"/>
        <v>2</v>
      </c>
      <c r="L797" t="str">
        <f ca="1">IF(M797,"",
IF(R797&lt;&gt;".",IF(OR(R797="@",R797="X"),"",MID(R797,1,1)),
IF(OR(OFFSET('map portals'!$A$1,$Q797,$P797+1)="#",ISNUMBER(MATCH((P797+1)*1000+Q797,$S$2:$S796,0))),"","0")
&amp;IF(OR(OFFSET('map portals'!$A$1,$Q797+1,$P797)="#",ISNUMBER(MATCH(P797*1000+(Q797+1),$S$2:$S796,0))),"","1")
&amp;IF(OR(OFFSET('map portals'!$A$1,$Q797,$P797-1)="#",ISNUMBER(MATCH((P797-1)*1000+Q797,$S$2:$S796,0))),"","2")
&amp;IF(OR(OFFSET('map portals'!$A$1,$Q797-1,$P797)="#",ISNUMBER(MATCH(P797*1000+(Q797-1),$S$2:$S796,0))),"","3")
))</f>
        <v>2</v>
      </c>
      <c r="M797" t="b">
        <f ca="1">ISNUMBER(MATCH(S797,$S$2:$S796,0))</f>
        <v>0</v>
      </c>
      <c r="N797">
        <f t="shared" ca="1" si="881"/>
        <v>38</v>
      </c>
      <c r="O797">
        <f t="shared" ca="1" si="882"/>
        <v>25</v>
      </c>
      <c r="P797">
        <f t="shared" ca="1" si="883"/>
        <v>38</v>
      </c>
      <c r="Q797">
        <f t="shared" ca="1" si="884"/>
        <v>25</v>
      </c>
      <c r="R797" t="str">
        <f ca="1">OFFSET('map portals'!$A$1,$O797,$N797)</f>
        <v>.</v>
      </c>
      <c r="S797">
        <f t="shared" ca="1" si="885"/>
        <v>38025</v>
      </c>
      <c r="T797">
        <f t="shared" ca="1" si="886"/>
        <v>160</v>
      </c>
    </row>
    <row r="798" spans="1:20">
      <c r="A798" s="3">
        <f t="shared" ca="1" si="877"/>
        <v>782</v>
      </c>
      <c r="B798" s="3">
        <f t="shared" ca="1" si="878"/>
        <v>783</v>
      </c>
      <c r="C798" s="3">
        <f t="shared" ref="C798:I798" ca="1" si="912">B798+IF(0=LEN(OFFSET($L$2,B798,0)),1,0)</f>
        <v>783</v>
      </c>
      <c r="D798" s="3">
        <f t="shared" ca="1" si="912"/>
        <v>783</v>
      </c>
      <c r="E798" s="3">
        <f t="shared" ca="1" si="912"/>
        <v>783</v>
      </c>
      <c r="F798" s="3">
        <f t="shared" ca="1" si="912"/>
        <v>783</v>
      </c>
      <c r="G798" s="3">
        <f t="shared" ca="1" si="912"/>
        <v>783</v>
      </c>
      <c r="H798" s="3">
        <f t="shared" ca="1" si="912"/>
        <v>783</v>
      </c>
      <c r="I798" s="3">
        <f t="shared" ca="1" si="912"/>
        <v>783</v>
      </c>
      <c r="J798" s="3">
        <f ca="1">COUNTIF($A$2:$A797,"="&amp;$A798)+1</f>
        <v>2</v>
      </c>
      <c r="K798">
        <f t="shared" ca="1" si="880"/>
        <v>3</v>
      </c>
      <c r="L798" t="str">
        <f ca="1">IF(M798,"",
IF(R798&lt;&gt;".",IF(OR(R798="@",R798="X"),"",MID(R798,1,1)),
IF(OR(OFFSET('map portals'!$A$1,$Q798,$P798+1)="#",ISNUMBER(MATCH((P798+1)*1000+Q798,$S$2:$S797,0))),"","0")
&amp;IF(OR(OFFSET('map portals'!$A$1,$Q798+1,$P798)="#",ISNUMBER(MATCH(P798*1000+(Q798+1),$S$2:$S797,0))),"","1")
&amp;IF(OR(OFFSET('map portals'!$A$1,$Q798,$P798-1)="#",ISNUMBER(MATCH((P798-1)*1000+Q798,$S$2:$S797,0))),"","2")
&amp;IF(OR(OFFSET('map portals'!$A$1,$Q798-1,$P798)="#",ISNUMBER(MATCH(P798*1000+(Q798-1),$S$2:$S797,0))),"","3")
))</f>
        <v>3</v>
      </c>
      <c r="M798" t="b">
        <f ca="1">ISNUMBER(MATCH(S798,$S$2:$S797,0))</f>
        <v>0</v>
      </c>
      <c r="N798">
        <f t="shared" ca="1" si="881"/>
        <v>39</v>
      </c>
      <c r="O798">
        <f t="shared" ca="1" si="882"/>
        <v>24</v>
      </c>
      <c r="P798">
        <f t="shared" ca="1" si="883"/>
        <v>39</v>
      </c>
      <c r="Q798">
        <f t="shared" ca="1" si="884"/>
        <v>24</v>
      </c>
      <c r="R798" t="str">
        <f ca="1">OFFSET('map portals'!$A$1,$O798,$N798)</f>
        <v>.</v>
      </c>
      <c r="S798">
        <f t="shared" ca="1" si="885"/>
        <v>39024</v>
      </c>
      <c r="T798">
        <f t="shared" ca="1" si="886"/>
        <v>160</v>
      </c>
    </row>
    <row r="799" spans="1:20">
      <c r="A799" s="3">
        <f t="shared" ca="1" si="877"/>
        <v>783</v>
      </c>
      <c r="B799" s="3">
        <f t="shared" ca="1" si="878"/>
        <v>783</v>
      </c>
      <c r="C799" s="3">
        <f t="shared" ref="C799:I799" ca="1" si="913">B799+IF(0=LEN(OFFSET($L$2,B799,0)),1,0)</f>
        <v>783</v>
      </c>
      <c r="D799" s="3">
        <f t="shared" ca="1" si="913"/>
        <v>783</v>
      </c>
      <c r="E799" s="3">
        <f t="shared" ca="1" si="913"/>
        <v>783</v>
      </c>
      <c r="F799" s="3">
        <f t="shared" ca="1" si="913"/>
        <v>783</v>
      </c>
      <c r="G799" s="3">
        <f t="shared" ca="1" si="913"/>
        <v>783</v>
      </c>
      <c r="H799" s="3">
        <f t="shared" ca="1" si="913"/>
        <v>783</v>
      </c>
      <c r="I799" s="3">
        <f t="shared" ca="1" si="913"/>
        <v>783</v>
      </c>
      <c r="J799" s="3">
        <f ca="1">COUNTIF($A$2:$A798,"="&amp;$A799)+1</f>
        <v>1</v>
      </c>
      <c r="K799">
        <f t="shared" ca="1" si="880"/>
        <v>1</v>
      </c>
      <c r="L799" t="str">
        <f ca="1">IF(M799,"",
IF(R799&lt;&gt;".",IF(OR(R799="@",R799="X"),"",MID(R799,1,1)),
IF(OR(OFFSET('map portals'!$A$1,$Q799,$P799+1)="#",ISNUMBER(MATCH((P799+1)*1000+Q799,$S$2:$S798,0))),"","0")
&amp;IF(OR(OFFSET('map portals'!$A$1,$Q799+1,$P799)="#",ISNUMBER(MATCH(P799*1000+(Q799+1),$S$2:$S798,0))),"","1")
&amp;IF(OR(OFFSET('map portals'!$A$1,$Q799,$P799-1)="#",ISNUMBER(MATCH((P799-1)*1000+Q799,$S$2:$S798,0))),"","2")
&amp;IF(OR(OFFSET('map portals'!$A$1,$Q799-1,$P799)="#",ISNUMBER(MATCH(P799*1000+(Q799-1),$S$2:$S798,0))),"","3")
))</f>
        <v>1</v>
      </c>
      <c r="M799" t="b">
        <f ca="1">ISNUMBER(MATCH(S799,$S$2:$S798,0))</f>
        <v>0</v>
      </c>
      <c r="N799">
        <f t="shared" ca="1" si="881"/>
        <v>23</v>
      </c>
      <c r="O799">
        <f t="shared" ca="1" si="882"/>
        <v>18</v>
      </c>
      <c r="P799">
        <f t="shared" ca="1" si="883"/>
        <v>23</v>
      </c>
      <c r="Q799">
        <f t="shared" ca="1" si="884"/>
        <v>18</v>
      </c>
      <c r="R799" t="str">
        <f ca="1">OFFSET('map portals'!$A$1,$O799,$N799)</f>
        <v>.</v>
      </c>
      <c r="S799">
        <f t="shared" ca="1" si="885"/>
        <v>23018</v>
      </c>
      <c r="T799">
        <f t="shared" ca="1" si="886"/>
        <v>160</v>
      </c>
    </row>
    <row r="800" spans="1:20">
      <c r="A800" s="3">
        <f t="shared" ca="1" si="877"/>
        <v>783</v>
      </c>
      <c r="B800" s="3">
        <f t="shared" ca="1" si="878"/>
        <v>784</v>
      </c>
      <c r="C800" s="3">
        <f t="shared" ref="C800:I800" ca="1" si="914">B800+IF(0=LEN(OFFSET($L$2,B800,0)),1,0)</f>
        <v>785</v>
      </c>
      <c r="D800" s="3">
        <f t="shared" ca="1" si="914"/>
        <v>785</v>
      </c>
      <c r="E800" s="3">
        <f t="shared" ca="1" si="914"/>
        <v>785</v>
      </c>
      <c r="F800" s="3">
        <f t="shared" ca="1" si="914"/>
        <v>785</v>
      </c>
      <c r="G800" s="3">
        <f t="shared" ca="1" si="914"/>
        <v>785</v>
      </c>
      <c r="H800" s="3">
        <f t="shared" ca="1" si="914"/>
        <v>785</v>
      </c>
      <c r="I800" s="3">
        <f t="shared" ca="1" si="914"/>
        <v>785</v>
      </c>
      <c r="J800" s="3">
        <f ca="1">COUNTIF($A$2:$A799,"="&amp;$A800)+1</f>
        <v>2</v>
      </c>
      <c r="K800">
        <f t="shared" ca="1" si="880"/>
        <v>2</v>
      </c>
      <c r="L800" t="str">
        <f ca="1">IF(M800,"",
IF(R800&lt;&gt;".",IF(OR(R800="@",R800="X"),"",MID(R800,1,1)),
IF(OR(OFFSET('map portals'!$A$1,$Q800,$P800+1)="#",ISNUMBER(MATCH((P800+1)*1000+Q800,$S$2:$S799,0))),"","0")
&amp;IF(OR(OFFSET('map portals'!$A$1,$Q800+1,$P800)="#",ISNUMBER(MATCH(P800*1000+(Q800+1),$S$2:$S799,0))),"","1")
&amp;IF(OR(OFFSET('map portals'!$A$1,$Q800,$P800-1)="#",ISNUMBER(MATCH((P800-1)*1000+Q800,$S$2:$S799,0))),"","2")
&amp;IF(OR(OFFSET('map portals'!$A$1,$Q800-1,$P800)="#",ISNUMBER(MATCH(P800*1000+(Q800-1),$S$2:$S799,0))),"","3")
))</f>
        <v>2</v>
      </c>
      <c r="M800" t="b">
        <f ca="1">ISNUMBER(MATCH(S800,$S$2:$S799,0))</f>
        <v>0</v>
      </c>
      <c r="N800">
        <f t="shared" ca="1" si="881"/>
        <v>22</v>
      </c>
      <c r="O800">
        <f t="shared" ca="1" si="882"/>
        <v>17</v>
      </c>
      <c r="P800">
        <f t="shared" ca="1" si="883"/>
        <v>22</v>
      </c>
      <c r="Q800">
        <f t="shared" ca="1" si="884"/>
        <v>17</v>
      </c>
      <c r="R800" t="str">
        <f ca="1">OFFSET('map portals'!$A$1,$O800,$N800)</f>
        <v>.</v>
      </c>
      <c r="S800">
        <f t="shared" ca="1" si="885"/>
        <v>22017</v>
      </c>
      <c r="T800">
        <f t="shared" ca="1" si="886"/>
        <v>160</v>
      </c>
    </row>
    <row r="801" spans="1:20">
      <c r="A801" s="3">
        <f t="shared" ca="1" si="877"/>
        <v>785</v>
      </c>
      <c r="B801" s="3">
        <f t="shared" ca="1" si="878"/>
        <v>785</v>
      </c>
      <c r="C801" s="3">
        <f t="shared" ref="C801:I801" ca="1" si="915">B801+IF(0=LEN(OFFSET($L$2,B801,0)),1,0)</f>
        <v>785</v>
      </c>
      <c r="D801" s="3">
        <f t="shared" ca="1" si="915"/>
        <v>785</v>
      </c>
      <c r="E801" s="3">
        <f t="shared" ca="1" si="915"/>
        <v>785</v>
      </c>
      <c r="F801" s="3">
        <f t="shared" ca="1" si="915"/>
        <v>785</v>
      </c>
      <c r="G801" s="3">
        <f t="shared" ca="1" si="915"/>
        <v>785</v>
      </c>
      <c r="H801" s="3">
        <f t="shared" ca="1" si="915"/>
        <v>785</v>
      </c>
      <c r="I801" s="3">
        <f t="shared" ca="1" si="915"/>
        <v>785</v>
      </c>
      <c r="J801" s="3">
        <f ca="1">COUNTIF($A$2:$A800,"="&amp;$A801)+1</f>
        <v>1</v>
      </c>
      <c r="K801">
        <f t="shared" ca="1" si="880"/>
        <v>2</v>
      </c>
      <c r="L801" t="str">
        <f ca="1">IF(M801,"",
IF(R801&lt;&gt;".",IF(OR(R801="@",R801="X"),"",MID(R801,1,1)),
IF(OR(OFFSET('map portals'!$A$1,$Q801,$P801+1)="#",ISNUMBER(MATCH((P801+1)*1000+Q801,$S$2:$S800,0))),"","0")
&amp;IF(OR(OFFSET('map portals'!$A$1,$Q801+1,$P801)="#",ISNUMBER(MATCH(P801*1000+(Q801+1),$S$2:$S800,0))),"","1")
&amp;IF(OR(OFFSET('map portals'!$A$1,$Q801,$P801-1)="#",ISNUMBER(MATCH((P801-1)*1000+Q801,$S$2:$S800,0))),"","2")
&amp;IF(OR(OFFSET('map portals'!$A$1,$Q801-1,$P801)="#",ISNUMBER(MATCH(P801*1000+(Q801-1),$S$2:$S800,0))),"","3")
))</f>
        <v>2</v>
      </c>
      <c r="M801" t="b">
        <f ca="1">ISNUMBER(MATCH(S801,$S$2:$S800,0))</f>
        <v>0</v>
      </c>
      <c r="N801">
        <f t="shared" ca="1" si="881"/>
        <v>22</v>
      </c>
      <c r="O801">
        <f t="shared" ca="1" si="882"/>
        <v>13</v>
      </c>
      <c r="P801">
        <f t="shared" ca="1" si="883"/>
        <v>22</v>
      </c>
      <c r="Q801">
        <f t="shared" ca="1" si="884"/>
        <v>13</v>
      </c>
      <c r="R801" t="str">
        <f ca="1">OFFSET('map portals'!$A$1,$O801,$N801)</f>
        <v>.</v>
      </c>
      <c r="S801">
        <f t="shared" ca="1" si="885"/>
        <v>22013</v>
      </c>
      <c r="T801">
        <f t="shared" ca="1" si="886"/>
        <v>160</v>
      </c>
    </row>
    <row r="802" spans="1:20">
      <c r="A802" s="3">
        <f t="shared" ca="1" si="877"/>
        <v>785</v>
      </c>
      <c r="B802" s="3">
        <f t="shared" ca="1" si="878"/>
        <v>786</v>
      </c>
      <c r="C802" s="3">
        <f t="shared" ref="C802:I802" ca="1" si="916">B802+IF(0=LEN(OFFSET($L$2,B802,0)),1,0)</f>
        <v>786</v>
      </c>
      <c r="D802" s="3">
        <f t="shared" ca="1" si="916"/>
        <v>786</v>
      </c>
      <c r="E802" s="3">
        <f t="shared" ca="1" si="916"/>
        <v>786</v>
      </c>
      <c r="F802" s="3">
        <f t="shared" ca="1" si="916"/>
        <v>786</v>
      </c>
      <c r="G802" s="3">
        <f t="shared" ca="1" si="916"/>
        <v>786</v>
      </c>
      <c r="H802" s="3">
        <f t="shared" ca="1" si="916"/>
        <v>786</v>
      </c>
      <c r="I802" s="3">
        <f t="shared" ca="1" si="916"/>
        <v>786</v>
      </c>
      <c r="J802" s="3">
        <f ca="1">COUNTIF($A$2:$A801,"="&amp;$A802)+1</f>
        <v>2</v>
      </c>
      <c r="K802">
        <f t="shared" ca="1" si="880"/>
        <v>3</v>
      </c>
      <c r="L802" t="str">
        <f ca="1">IF(M802,"",
IF(R802&lt;&gt;".",IF(OR(R802="@",R802="X"),"",MID(R802,1,1)),
IF(OR(OFFSET('map portals'!$A$1,$Q802,$P802+1)="#",ISNUMBER(MATCH((P802+1)*1000+Q802,$S$2:$S801,0))),"","0")
&amp;IF(OR(OFFSET('map portals'!$A$1,$Q802+1,$P802)="#",ISNUMBER(MATCH(P802*1000+(Q802+1),$S$2:$S801,0))),"","1")
&amp;IF(OR(OFFSET('map portals'!$A$1,$Q802,$P802-1)="#",ISNUMBER(MATCH((P802-1)*1000+Q802,$S$2:$S801,0))),"","2")
&amp;IF(OR(OFFSET('map portals'!$A$1,$Q802-1,$P802)="#",ISNUMBER(MATCH(P802*1000+(Q802-1),$S$2:$S801,0))),"","3")
))</f>
        <v>3</v>
      </c>
      <c r="M802" t="b">
        <f ca="1">ISNUMBER(MATCH(S802,$S$2:$S801,0))</f>
        <v>0</v>
      </c>
      <c r="N802">
        <f t="shared" ca="1" si="881"/>
        <v>23</v>
      </c>
      <c r="O802">
        <f t="shared" ca="1" si="882"/>
        <v>12</v>
      </c>
      <c r="P802">
        <f t="shared" ca="1" si="883"/>
        <v>23</v>
      </c>
      <c r="Q802">
        <f t="shared" ca="1" si="884"/>
        <v>12</v>
      </c>
      <c r="R802" t="str">
        <f ca="1">OFFSET('map portals'!$A$1,$O802,$N802)</f>
        <v>.</v>
      </c>
      <c r="S802">
        <f t="shared" ca="1" si="885"/>
        <v>23012</v>
      </c>
      <c r="T802">
        <f t="shared" ca="1" si="886"/>
        <v>160</v>
      </c>
    </row>
    <row r="803" spans="1:20">
      <c r="A803" s="3">
        <f t="shared" ca="1" si="877"/>
        <v>786</v>
      </c>
      <c r="B803" s="3">
        <f t="shared" ca="1" si="878"/>
        <v>787</v>
      </c>
      <c r="C803" s="3">
        <f t="shared" ref="C803:I803" ca="1" si="917">B803+IF(0=LEN(OFFSET($L$2,B803,0)),1,0)</f>
        <v>787</v>
      </c>
      <c r="D803" s="3">
        <f t="shared" ca="1" si="917"/>
        <v>787</v>
      </c>
      <c r="E803" s="3">
        <f t="shared" ca="1" si="917"/>
        <v>787</v>
      </c>
      <c r="F803" s="3">
        <f t="shared" ca="1" si="917"/>
        <v>787</v>
      </c>
      <c r="G803" s="3">
        <f t="shared" ca="1" si="917"/>
        <v>787</v>
      </c>
      <c r="H803" s="3">
        <f t="shared" ca="1" si="917"/>
        <v>787</v>
      </c>
      <c r="I803" s="3">
        <f t="shared" ca="1" si="917"/>
        <v>787</v>
      </c>
      <c r="J803" s="3">
        <f ca="1">COUNTIF($A$2:$A802,"="&amp;$A803)+1</f>
        <v>1</v>
      </c>
      <c r="K803">
        <f t="shared" ca="1" si="880"/>
        <v>3</v>
      </c>
      <c r="L803" t="str">
        <f ca="1">IF(M803,"",
IF(R803&lt;&gt;".",IF(OR(R803="@",R803="X"),"",MID(R803,1,1)),
IF(OR(OFFSET('map portals'!$A$1,$Q803,$P803+1)="#",ISNUMBER(MATCH((P803+1)*1000+Q803,$S$2:$S802,0))),"","0")
&amp;IF(OR(OFFSET('map portals'!$A$1,$Q803+1,$P803)="#",ISNUMBER(MATCH(P803*1000+(Q803+1),$S$2:$S802,0))),"","1")
&amp;IF(OR(OFFSET('map portals'!$A$1,$Q803,$P803-1)="#",ISNUMBER(MATCH((P803-1)*1000+Q803,$S$2:$S802,0))),"","2")
&amp;IF(OR(OFFSET('map portals'!$A$1,$Q803-1,$P803)="#",ISNUMBER(MATCH(P803*1000+(Q803-1),$S$2:$S802,0))),"","3")
))</f>
        <v>3</v>
      </c>
      <c r="M803" t="b">
        <f ca="1">ISNUMBER(MATCH(S803,$S$2:$S802,0))</f>
        <v>0</v>
      </c>
      <c r="N803">
        <f t="shared" ca="1" si="881"/>
        <v>3</v>
      </c>
      <c r="O803">
        <f t="shared" ca="1" si="882"/>
        <v>4</v>
      </c>
      <c r="P803">
        <f t="shared" ca="1" si="883"/>
        <v>3</v>
      </c>
      <c r="Q803">
        <f t="shared" ca="1" si="884"/>
        <v>4</v>
      </c>
      <c r="R803" t="str">
        <f ca="1">OFFSET('map portals'!$A$1,$O803,$N803)</f>
        <v>.</v>
      </c>
      <c r="S803">
        <f t="shared" ca="1" si="885"/>
        <v>3004</v>
      </c>
      <c r="T803">
        <f t="shared" ca="1" si="886"/>
        <v>160</v>
      </c>
    </row>
    <row r="804" spans="1:20">
      <c r="A804" s="3">
        <f t="shared" ca="1" si="877"/>
        <v>787</v>
      </c>
      <c r="B804" s="3">
        <f t="shared" ca="1" si="878"/>
        <v>788</v>
      </c>
      <c r="C804" s="3">
        <f t="shared" ref="C804:I804" ca="1" si="918">B804+IF(0=LEN(OFFSET($L$2,B804,0)),1,0)</f>
        <v>789</v>
      </c>
      <c r="D804" s="3">
        <f t="shared" ca="1" si="918"/>
        <v>789</v>
      </c>
      <c r="E804" s="3">
        <f t="shared" ca="1" si="918"/>
        <v>789</v>
      </c>
      <c r="F804" s="3">
        <f t="shared" ca="1" si="918"/>
        <v>789</v>
      </c>
      <c r="G804" s="3">
        <f t="shared" ca="1" si="918"/>
        <v>789</v>
      </c>
      <c r="H804" s="3">
        <f t="shared" ca="1" si="918"/>
        <v>789</v>
      </c>
      <c r="I804" s="3">
        <f t="shared" ca="1" si="918"/>
        <v>789</v>
      </c>
      <c r="J804" s="3">
        <f ca="1">COUNTIF($A$2:$A803,"="&amp;$A804)+1</f>
        <v>1</v>
      </c>
      <c r="K804">
        <f t="shared" ca="1" si="880"/>
        <v>0</v>
      </c>
      <c r="L804" t="str">
        <f ca="1">IF(M804,"",
IF(R804&lt;&gt;".",IF(OR(R804="@",R804="X"),"",MID(R804,1,1)),
IF(OR(OFFSET('map portals'!$A$1,$Q804,$P804+1)="#",ISNUMBER(MATCH((P804+1)*1000+Q804,$S$2:$S803,0))),"","0")
&amp;IF(OR(OFFSET('map portals'!$A$1,$Q804+1,$P804)="#",ISNUMBER(MATCH(P804*1000+(Q804+1),$S$2:$S803,0))),"","1")
&amp;IF(OR(OFFSET('map portals'!$A$1,$Q804,$P804-1)="#",ISNUMBER(MATCH((P804-1)*1000+Q804,$S$2:$S803,0))),"","2")
&amp;IF(OR(OFFSET('map portals'!$A$1,$Q804-1,$P804)="#",ISNUMBER(MATCH(P804*1000+(Q804-1),$S$2:$S803,0))),"","3")
))</f>
        <v>0</v>
      </c>
      <c r="M804" t="b">
        <f ca="1">ISNUMBER(MATCH(S804,$S$2:$S803,0))</f>
        <v>0</v>
      </c>
      <c r="N804">
        <f t="shared" ca="1" si="881"/>
        <v>6</v>
      </c>
      <c r="O804">
        <f t="shared" ca="1" si="882"/>
        <v>3</v>
      </c>
      <c r="P804">
        <f t="shared" ca="1" si="883"/>
        <v>6</v>
      </c>
      <c r="Q804">
        <f t="shared" ca="1" si="884"/>
        <v>3</v>
      </c>
      <c r="R804" t="str">
        <f ca="1">OFFSET('map portals'!$A$1,$O804,$N804)</f>
        <v>.</v>
      </c>
      <c r="S804">
        <f t="shared" ca="1" si="885"/>
        <v>6003</v>
      </c>
      <c r="T804">
        <f t="shared" ca="1" si="886"/>
        <v>160</v>
      </c>
    </row>
    <row r="805" spans="1:20">
      <c r="A805" s="3">
        <f t="shared" ca="1" si="877"/>
        <v>789</v>
      </c>
      <c r="B805" s="3">
        <f t="shared" ca="1" si="878"/>
        <v>789</v>
      </c>
      <c r="C805" s="3">
        <f t="shared" ref="C805:I805" ca="1" si="919">B805+IF(0=LEN(OFFSET($L$2,B805,0)),1,0)</f>
        <v>789</v>
      </c>
      <c r="D805" s="3">
        <f t="shared" ca="1" si="919"/>
        <v>789</v>
      </c>
      <c r="E805" s="3">
        <f t="shared" ca="1" si="919"/>
        <v>789</v>
      </c>
      <c r="F805" s="3">
        <f t="shared" ca="1" si="919"/>
        <v>789</v>
      </c>
      <c r="G805" s="3">
        <f t="shared" ca="1" si="919"/>
        <v>789</v>
      </c>
      <c r="H805" s="3">
        <f t="shared" ca="1" si="919"/>
        <v>789</v>
      </c>
      <c r="I805" s="3">
        <f t="shared" ca="1" si="919"/>
        <v>789</v>
      </c>
      <c r="J805" s="3">
        <f ca="1">COUNTIF($A$2:$A804,"="&amp;$A805)+1</f>
        <v>1</v>
      </c>
      <c r="K805">
        <f t="shared" ca="1" si="880"/>
        <v>0</v>
      </c>
      <c r="L805" t="str">
        <f ca="1">IF(M805,"",
IF(R805&lt;&gt;".",IF(OR(R805="@",R805="X"),"",MID(R805,1,1)),
IF(OR(OFFSET('map portals'!$A$1,$Q805,$P805+1)="#",ISNUMBER(MATCH((P805+1)*1000+Q805,$S$2:$S804,0))),"","0")
&amp;IF(OR(OFFSET('map portals'!$A$1,$Q805+1,$P805)="#",ISNUMBER(MATCH(P805*1000+(Q805+1),$S$2:$S804,0))),"","1")
&amp;IF(OR(OFFSET('map portals'!$A$1,$Q805,$P805-1)="#",ISNUMBER(MATCH((P805-1)*1000+Q805,$S$2:$S804,0))),"","2")
&amp;IF(OR(OFFSET('map portals'!$A$1,$Q805-1,$P805)="#",ISNUMBER(MATCH(P805*1000+(Q805-1),$S$2:$S804,0))),"","3")
))</f>
        <v>0</v>
      </c>
      <c r="M805" t="b">
        <f ca="1">ISNUMBER(MATCH(S805,$S$2:$S804,0))</f>
        <v>0</v>
      </c>
      <c r="N805">
        <f t="shared" ca="1" si="881"/>
        <v>66</v>
      </c>
      <c r="O805">
        <f t="shared" ca="1" si="882"/>
        <v>99</v>
      </c>
      <c r="P805">
        <f t="shared" ca="1" si="883"/>
        <v>66</v>
      </c>
      <c r="Q805">
        <f t="shared" ca="1" si="884"/>
        <v>99</v>
      </c>
      <c r="R805" t="str">
        <f ca="1">OFFSET('map portals'!$A$1,$O805,$N805)</f>
        <v>.</v>
      </c>
      <c r="S805">
        <f t="shared" ca="1" si="885"/>
        <v>66099</v>
      </c>
      <c r="T805">
        <f t="shared" ca="1" si="886"/>
        <v>161</v>
      </c>
    </row>
    <row r="806" spans="1:20">
      <c r="A806" s="3">
        <f t="shared" ca="1" si="877"/>
        <v>789</v>
      </c>
      <c r="B806" s="3">
        <f t="shared" ca="1" si="878"/>
        <v>790</v>
      </c>
      <c r="C806" s="3">
        <f t="shared" ref="C806:I806" ca="1" si="920">B806+IF(0=LEN(OFFSET($L$2,B806,0)),1,0)</f>
        <v>791</v>
      </c>
      <c r="D806" s="3">
        <f t="shared" ca="1" si="920"/>
        <v>792</v>
      </c>
      <c r="E806" s="3">
        <f t="shared" ca="1" si="920"/>
        <v>792</v>
      </c>
      <c r="F806" s="3">
        <f t="shared" ca="1" si="920"/>
        <v>792</v>
      </c>
      <c r="G806" s="3">
        <f t="shared" ca="1" si="920"/>
        <v>792</v>
      </c>
      <c r="H806" s="3">
        <f t="shared" ca="1" si="920"/>
        <v>792</v>
      </c>
      <c r="I806" s="3">
        <f t="shared" ca="1" si="920"/>
        <v>792</v>
      </c>
      <c r="J806" s="3">
        <f ca="1">COUNTIF($A$2:$A805,"="&amp;$A806)+1</f>
        <v>2</v>
      </c>
      <c r="K806">
        <f t="shared" ca="1" si="880"/>
        <v>2</v>
      </c>
      <c r="L806" t="str">
        <f ca="1">IF(M806,"",
IF(R806&lt;&gt;".",IF(OR(R806="@",R806="X"),"",MID(R806,1,1)),
IF(OR(OFFSET('map portals'!$A$1,$Q806,$P806+1)="#",ISNUMBER(MATCH((P806+1)*1000+Q806,$S$2:$S805,0))),"","0")
&amp;IF(OR(OFFSET('map portals'!$A$1,$Q806+1,$P806)="#",ISNUMBER(MATCH(P806*1000+(Q806+1),$S$2:$S805,0))),"","1")
&amp;IF(OR(OFFSET('map portals'!$A$1,$Q806,$P806-1)="#",ISNUMBER(MATCH((P806-1)*1000+Q806,$S$2:$S805,0))),"","2")
&amp;IF(OR(OFFSET('map portals'!$A$1,$Q806-1,$P806)="#",ISNUMBER(MATCH(P806*1000+(Q806-1),$S$2:$S805,0))),"","3")
))</f>
        <v>2</v>
      </c>
      <c r="M806" t="b">
        <f ca="1">ISNUMBER(MATCH(S806,$S$2:$S805,0))</f>
        <v>0</v>
      </c>
      <c r="N806">
        <f t="shared" ca="1" si="881"/>
        <v>64</v>
      </c>
      <c r="O806">
        <f t="shared" ca="1" si="882"/>
        <v>99</v>
      </c>
      <c r="P806">
        <f t="shared" ca="1" si="883"/>
        <v>64</v>
      </c>
      <c r="Q806">
        <f t="shared" ca="1" si="884"/>
        <v>99</v>
      </c>
      <c r="R806" t="str">
        <f ca="1">OFFSET('map portals'!$A$1,$O806,$N806)</f>
        <v>.</v>
      </c>
      <c r="S806">
        <f t="shared" ca="1" si="885"/>
        <v>64099</v>
      </c>
      <c r="T806">
        <f t="shared" ca="1" si="886"/>
        <v>161</v>
      </c>
    </row>
    <row r="807" spans="1:20">
      <c r="A807" s="3">
        <f t="shared" ca="1" si="877"/>
        <v>792</v>
      </c>
      <c r="B807" s="3">
        <f t="shared" ca="1" si="878"/>
        <v>793</v>
      </c>
      <c r="C807" s="3">
        <f t="shared" ref="C807:I807" ca="1" si="921">B807+IF(0=LEN(OFFSET($L$2,B807,0)),1,0)</f>
        <v>793</v>
      </c>
      <c r="D807" s="3">
        <f t="shared" ca="1" si="921"/>
        <v>793</v>
      </c>
      <c r="E807" s="3">
        <f t="shared" ca="1" si="921"/>
        <v>793</v>
      </c>
      <c r="F807" s="3">
        <f t="shared" ca="1" si="921"/>
        <v>793</v>
      </c>
      <c r="G807" s="3">
        <f t="shared" ca="1" si="921"/>
        <v>793</v>
      </c>
      <c r="H807" s="3">
        <f t="shared" ca="1" si="921"/>
        <v>793</v>
      </c>
      <c r="I807" s="3">
        <f t="shared" ca="1" si="921"/>
        <v>793</v>
      </c>
      <c r="J807" s="3">
        <f ca="1">COUNTIF($A$2:$A806,"="&amp;$A807)+1</f>
        <v>1</v>
      </c>
      <c r="K807">
        <f t="shared" ca="1" si="880"/>
        <v>0</v>
      </c>
      <c r="L807" t="str">
        <f ca="1">IF(M807,"",
IF(R807&lt;&gt;".",IF(OR(R807="@",R807="X"),"",MID(R807,1,1)),
IF(OR(OFFSET('map portals'!$A$1,$Q807,$P807+1)="#",ISNUMBER(MATCH((P807+1)*1000+Q807,$S$2:$S806,0))),"","0")
&amp;IF(OR(OFFSET('map portals'!$A$1,$Q807+1,$P807)="#",ISNUMBER(MATCH(P807*1000+(Q807+1),$S$2:$S806,0))),"","1")
&amp;IF(OR(OFFSET('map portals'!$A$1,$Q807,$P807-1)="#",ISNUMBER(MATCH((P807-1)*1000+Q807,$S$2:$S806,0))),"","2")
&amp;IF(OR(OFFSET('map portals'!$A$1,$Q807-1,$P807)="#",ISNUMBER(MATCH(P807*1000+(Q807-1),$S$2:$S806,0))),"","3")
))</f>
        <v>1</v>
      </c>
      <c r="M807" t="b">
        <f ca="1">ISNUMBER(MATCH(S807,$S$2:$S806,0))</f>
        <v>0</v>
      </c>
      <c r="N807">
        <f t="shared" ca="1" si="881"/>
        <v>43</v>
      </c>
      <c r="O807">
        <f t="shared" ca="1" si="882"/>
        <v>27</v>
      </c>
      <c r="P807">
        <f t="shared" ca="1" si="883"/>
        <v>43</v>
      </c>
      <c r="Q807">
        <f t="shared" ca="1" si="884"/>
        <v>27</v>
      </c>
      <c r="R807" t="str">
        <f ca="1">OFFSET('map portals'!$A$1,$O807,$N807)</f>
        <v>.</v>
      </c>
      <c r="S807">
        <f t="shared" ca="1" si="885"/>
        <v>43027</v>
      </c>
      <c r="T807">
        <f t="shared" ca="1" si="886"/>
        <v>161</v>
      </c>
    </row>
    <row r="808" spans="1:20">
      <c r="A808" s="3">
        <f t="shared" ca="1" si="877"/>
        <v>793</v>
      </c>
      <c r="B808" s="3">
        <f t="shared" ca="1" si="878"/>
        <v>794</v>
      </c>
      <c r="C808" s="3">
        <f t="shared" ref="C808:I808" ca="1" si="922">B808+IF(0=LEN(OFFSET($L$2,B808,0)),1,0)</f>
        <v>794</v>
      </c>
      <c r="D808" s="3">
        <f t="shared" ca="1" si="922"/>
        <v>794</v>
      </c>
      <c r="E808" s="3">
        <f t="shared" ca="1" si="922"/>
        <v>794</v>
      </c>
      <c r="F808" s="3">
        <f t="shared" ca="1" si="922"/>
        <v>794</v>
      </c>
      <c r="G808" s="3">
        <f t="shared" ca="1" si="922"/>
        <v>794</v>
      </c>
      <c r="H808" s="3">
        <f t="shared" ca="1" si="922"/>
        <v>794</v>
      </c>
      <c r="I808" s="3">
        <f t="shared" ca="1" si="922"/>
        <v>794</v>
      </c>
      <c r="J808" s="3">
        <f ca="1">COUNTIF($A$2:$A807,"="&amp;$A808)+1</f>
        <v>1</v>
      </c>
      <c r="K808">
        <f t="shared" ca="1" si="880"/>
        <v>1</v>
      </c>
      <c r="L808" t="str">
        <f ca="1">IF(M808,"",
IF(R808&lt;&gt;".",IF(OR(R808="@",R808="X"),"",MID(R808,1,1)),
IF(OR(OFFSET('map portals'!$A$1,$Q808,$P808+1)="#",ISNUMBER(MATCH((P808+1)*1000+Q808,$S$2:$S807,0))),"","0")
&amp;IF(OR(OFFSET('map portals'!$A$1,$Q808+1,$P808)="#",ISNUMBER(MATCH(P808*1000+(Q808+1),$S$2:$S807,0))),"","1")
&amp;IF(OR(OFFSET('map portals'!$A$1,$Q808,$P808-1)="#",ISNUMBER(MATCH((P808-1)*1000+Q808,$S$2:$S807,0))),"","2")
&amp;IF(OR(OFFSET('map portals'!$A$1,$Q808-1,$P808)="#",ISNUMBER(MATCH(P808*1000+(Q808-1),$S$2:$S807,0))),"","3")
))</f>
        <v>12</v>
      </c>
      <c r="M808" t="b">
        <f ca="1">ISNUMBER(MATCH(S808,$S$2:$S807,0))</f>
        <v>0</v>
      </c>
      <c r="N808">
        <f t="shared" ca="1" si="881"/>
        <v>41</v>
      </c>
      <c r="O808">
        <f t="shared" ca="1" si="882"/>
        <v>29</v>
      </c>
      <c r="P808">
        <f t="shared" ca="1" si="883"/>
        <v>41</v>
      </c>
      <c r="Q808">
        <f t="shared" ca="1" si="884"/>
        <v>29</v>
      </c>
      <c r="R808" t="str">
        <f ca="1">OFFSET('map portals'!$A$1,$O808,$N808)</f>
        <v>.</v>
      </c>
      <c r="S808">
        <f t="shared" ca="1" si="885"/>
        <v>41029</v>
      </c>
      <c r="T808">
        <f t="shared" ca="1" si="886"/>
        <v>161</v>
      </c>
    </row>
    <row r="809" spans="1:20">
      <c r="A809" s="3">
        <f t="shared" ca="1" si="877"/>
        <v>794</v>
      </c>
      <c r="B809" s="3">
        <f t="shared" ca="1" si="878"/>
        <v>795</v>
      </c>
      <c r="C809" s="3">
        <f t="shared" ref="C809:I809" ca="1" si="923">B809+IF(0=LEN(OFFSET($L$2,B809,0)),1,0)</f>
        <v>795</v>
      </c>
      <c r="D809" s="3">
        <f t="shared" ca="1" si="923"/>
        <v>795</v>
      </c>
      <c r="E809" s="3">
        <f t="shared" ca="1" si="923"/>
        <v>795</v>
      </c>
      <c r="F809" s="3">
        <f t="shared" ca="1" si="923"/>
        <v>795</v>
      </c>
      <c r="G809" s="3">
        <f t="shared" ca="1" si="923"/>
        <v>795</v>
      </c>
      <c r="H809" s="3">
        <f t="shared" ca="1" si="923"/>
        <v>795</v>
      </c>
      <c r="I809" s="3">
        <f t="shared" ca="1" si="923"/>
        <v>795</v>
      </c>
      <c r="J809" s="3">
        <f ca="1">COUNTIF($A$2:$A808,"="&amp;$A809)+1</f>
        <v>1</v>
      </c>
      <c r="K809">
        <f t="shared" ca="1" si="880"/>
        <v>2</v>
      </c>
      <c r="L809" t="str">
        <f ca="1">IF(M809,"",
IF(R809&lt;&gt;".",IF(OR(R809="@",R809="X"),"",MID(R809,1,1)),
IF(OR(OFFSET('map portals'!$A$1,$Q809,$P809+1)="#",ISNUMBER(MATCH((P809+1)*1000+Q809,$S$2:$S808,0))),"","0")
&amp;IF(OR(OFFSET('map portals'!$A$1,$Q809+1,$P809)="#",ISNUMBER(MATCH(P809*1000+(Q809+1),$S$2:$S808,0))),"","1")
&amp;IF(OR(OFFSET('map portals'!$A$1,$Q809,$P809-1)="#",ISNUMBER(MATCH((P809-1)*1000+Q809,$S$2:$S808,0))),"","2")
&amp;IF(OR(OFFSET('map portals'!$A$1,$Q809-1,$P809)="#",ISNUMBER(MATCH(P809*1000+(Q809-1),$S$2:$S808,0))),"","3")
))</f>
        <v/>
      </c>
      <c r="M809" t="b">
        <f ca="1">ISNUMBER(MATCH(S809,$S$2:$S808,0))</f>
        <v>0</v>
      </c>
      <c r="N809">
        <f t="shared" ca="1" si="881"/>
        <v>39</v>
      </c>
      <c r="O809">
        <f t="shared" ca="1" si="882"/>
        <v>27</v>
      </c>
      <c r="P809">
        <f t="shared" ca="1" si="883"/>
        <v>39</v>
      </c>
      <c r="Q809">
        <f t="shared" ca="1" si="884"/>
        <v>27</v>
      </c>
      <c r="R809" t="str">
        <f ca="1">OFFSET('map portals'!$A$1,$O809,$N809)</f>
        <v>.</v>
      </c>
      <c r="S809">
        <f t="shared" ca="1" si="885"/>
        <v>39027</v>
      </c>
      <c r="T809">
        <f t="shared" ca="1" si="886"/>
        <v>161</v>
      </c>
    </row>
    <row r="810" spans="1:20">
      <c r="A810" s="3">
        <f t="shared" ca="1" si="877"/>
        <v>795</v>
      </c>
      <c r="B810" s="3">
        <f t="shared" ca="1" si="878"/>
        <v>796</v>
      </c>
      <c r="C810" s="3">
        <f t="shared" ref="C810:I810" ca="1" si="924">B810+IF(0=LEN(OFFSET($L$2,B810,0)),1,0)</f>
        <v>796</v>
      </c>
      <c r="D810" s="3">
        <f t="shared" ca="1" si="924"/>
        <v>796</v>
      </c>
      <c r="E810" s="3">
        <f t="shared" ca="1" si="924"/>
        <v>796</v>
      </c>
      <c r="F810" s="3">
        <f t="shared" ca="1" si="924"/>
        <v>796</v>
      </c>
      <c r="G810" s="3">
        <f t="shared" ca="1" si="924"/>
        <v>796</v>
      </c>
      <c r="H810" s="3">
        <f t="shared" ca="1" si="924"/>
        <v>796</v>
      </c>
      <c r="I810" s="3">
        <f t="shared" ca="1" si="924"/>
        <v>796</v>
      </c>
      <c r="J810" s="3">
        <f ca="1">COUNTIF($A$2:$A809,"="&amp;$A810)+1</f>
        <v>1</v>
      </c>
      <c r="K810">
        <f t="shared" ca="1" si="880"/>
        <v>2</v>
      </c>
      <c r="L810" t="str">
        <f ca="1">IF(M810,"",
IF(R810&lt;&gt;".",IF(OR(R810="@",R810="X"),"",MID(R810,1,1)),
IF(OR(OFFSET('map portals'!$A$1,$Q810,$P810+1)="#",ISNUMBER(MATCH((P810+1)*1000+Q810,$S$2:$S809,0))),"","0")
&amp;IF(OR(OFFSET('map portals'!$A$1,$Q810+1,$P810)="#",ISNUMBER(MATCH(P810*1000+(Q810+1),$S$2:$S809,0))),"","1")
&amp;IF(OR(OFFSET('map portals'!$A$1,$Q810,$P810-1)="#",ISNUMBER(MATCH((P810-1)*1000+Q810,$S$2:$S809,0))),"","2")
&amp;IF(OR(OFFSET('map portals'!$A$1,$Q810-1,$P810)="#",ISNUMBER(MATCH(P810*1000+(Q810-1),$S$2:$S809,0))),"","3")
))</f>
        <v>123</v>
      </c>
      <c r="M810" t="b">
        <f ca="1">ISNUMBER(MATCH(S810,$S$2:$S809,0))</f>
        <v>0</v>
      </c>
      <c r="N810">
        <f t="shared" ca="1" si="881"/>
        <v>37</v>
      </c>
      <c r="O810">
        <f t="shared" ca="1" si="882"/>
        <v>25</v>
      </c>
      <c r="P810">
        <f t="shared" ca="1" si="883"/>
        <v>37</v>
      </c>
      <c r="Q810">
        <f t="shared" ca="1" si="884"/>
        <v>25</v>
      </c>
      <c r="R810" t="str">
        <f ca="1">OFFSET('map portals'!$A$1,$O810,$N810)</f>
        <v>.</v>
      </c>
      <c r="S810">
        <f t="shared" ca="1" si="885"/>
        <v>37025</v>
      </c>
      <c r="T810">
        <f t="shared" ca="1" si="886"/>
        <v>161</v>
      </c>
    </row>
    <row r="811" spans="1:20">
      <c r="A811" s="3">
        <f t="shared" ca="1" si="877"/>
        <v>796</v>
      </c>
      <c r="B811" s="3">
        <f t="shared" ca="1" si="878"/>
        <v>797</v>
      </c>
      <c r="C811" s="3">
        <f t="shared" ref="C811:I811" ca="1" si="925">B811+IF(0=LEN(OFFSET($L$2,B811,0)),1,0)</f>
        <v>797</v>
      </c>
      <c r="D811" s="3">
        <f t="shared" ca="1" si="925"/>
        <v>797</v>
      </c>
      <c r="E811" s="3">
        <f t="shared" ca="1" si="925"/>
        <v>797</v>
      </c>
      <c r="F811" s="3">
        <f t="shared" ca="1" si="925"/>
        <v>797</v>
      </c>
      <c r="G811" s="3">
        <f t="shared" ca="1" si="925"/>
        <v>797</v>
      </c>
      <c r="H811" s="3">
        <f t="shared" ca="1" si="925"/>
        <v>797</v>
      </c>
      <c r="I811" s="3">
        <f t="shared" ca="1" si="925"/>
        <v>797</v>
      </c>
      <c r="J811" s="3">
        <f ca="1">COUNTIF($A$2:$A810,"="&amp;$A811)+1</f>
        <v>1</v>
      </c>
      <c r="K811">
        <f t="shared" ca="1" si="880"/>
        <v>3</v>
      </c>
      <c r="L811" t="str">
        <f ca="1">IF(M811,"",
IF(R811&lt;&gt;".",IF(OR(R811="@",R811="X"),"",MID(R811,1,1)),
IF(OR(OFFSET('map portals'!$A$1,$Q811,$P811+1)="#",ISNUMBER(MATCH((P811+1)*1000+Q811,$S$2:$S810,0))),"","0")
&amp;IF(OR(OFFSET('map portals'!$A$1,$Q811+1,$P811)="#",ISNUMBER(MATCH(P811*1000+(Q811+1),$S$2:$S810,0))),"","1")
&amp;IF(OR(OFFSET('map portals'!$A$1,$Q811,$P811-1)="#",ISNUMBER(MATCH((P811-1)*1000+Q811,$S$2:$S810,0))),"","2")
&amp;IF(OR(OFFSET('map portals'!$A$1,$Q811-1,$P811)="#",ISNUMBER(MATCH(P811*1000+(Q811-1),$S$2:$S810,0))),"","3")
))</f>
        <v/>
      </c>
      <c r="M811" t="b">
        <f ca="1">ISNUMBER(MATCH(S811,$S$2:$S810,0))</f>
        <v>0</v>
      </c>
      <c r="N811">
        <f t="shared" ca="1" si="881"/>
        <v>39</v>
      </c>
      <c r="O811">
        <f t="shared" ca="1" si="882"/>
        <v>23</v>
      </c>
      <c r="P811">
        <f t="shared" ca="1" si="883"/>
        <v>39</v>
      </c>
      <c r="Q811">
        <f t="shared" ca="1" si="884"/>
        <v>23</v>
      </c>
      <c r="R811" t="str">
        <f ca="1">OFFSET('map portals'!$A$1,$O811,$N811)</f>
        <v>.</v>
      </c>
      <c r="S811">
        <f t="shared" ca="1" si="885"/>
        <v>39023</v>
      </c>
      <c r="T811">
        <f t="shared" ca="1" si="886"/>
        <v>161</v>
      </c>
    </row>
    <row r="812" spans="1:20">
      <c r="A812" s="3">
        <f t="shared" ca="1" si="877"/>
        <v>797</v>
      </c>
      <c r="B812" s="3">
        <f t="shared" ca="1" si="878"/>
        <v>798</v>
      </c>
      <c r="C812" s="3">
        <f t="shared" ref="C812:I812" ca="1" si="926">B812+IF(0=LEN(OFFSET($L$2,B812,0)),1,0)</f>
        <v>798</v>
      </c>
      <c r="D812" s="3">
        <f t="shared" ca="1" si="926"/>
        <v>798</v>
      </c>
      <c r="E812" s="3">
        <f t="shared" ca="1" si="926"/>
        <v>798</v>
      </c>
      <c r="F812" s="3">
        <f t="shared" ca="1" si="926"/>
        <v>798</v>
      </c>
      <c r="G812" s="3">
        <f t="shared" ca="1" si="926"/>
        <v>798</v>
      </c>
      <c r="H812" s="3">
        <f t="shared" ca="1" si="926"/>
        <v>798</v>
      </c>
      <c r="I812" s="3">
        <f t="shared" ca="1" si="926"/>
        <v>798</v>
      </c>
      <c r="J812" s="3">
        <f ca="1">COUNTIF($A$2:$A811,"="&amp;$A812)+1</f>
        <v>1</v>
      </c>
      <c r="K812">
        <f t="shared" ca="1" si="880"/>
        <v>1</v>
      </c>
      <c r="L812" t="str">
        <f ca="1">IF(M812,"",
IF(R812&lt;&gt;".",IF(OR(R812="@",R812="X"),"",MID(R812,1,1)),
IF(OR(OFFSET('map portals'!$A$1,$Q812,$P812+1)="#",ISNUMBER(MATCH((P812+1)*1000+Q812,$S$2:$S811,0))),"","0")
&amp;IF(OR(OFFSET('map portals'!$A$1,$Q812+1,$P812)="#",ISNUMBER(MATCH(P812*1000+(Q812+1),$S$2:$S811,0))),"","1")
&amp;IF(OR(OFFSET('map portals'!$A$1,$Q812,$P812-1)="#",ISNUMBER(MATCH((P812-1)*1000+Q812,$S$2:$S811,0))),"","2")
&amp;IF(OR(OFFSET('map portals'!$A$1,$Q812-1,$P812)="#",ISNUMBER(MATCH(P812*1000+(Q812-1),$S$2:$S811,0))),"","3")
))</f>
        <v/>
      </c>
      <c r="M812" t="b">
        <f ca="1">ISNUMBER(MATCH(S812,$S$2:$S811,0))</f>
        <v>0</v>
      </c>
      <c r="N812">
        <f t="shared" ca="1" si="881"/>
        <v>23</v>
      </c>
      <c r="O812">
        <f t="shared" ca="1" si="882"/>
        <v>19</v>
      </c>
      <c r="P812">
        <f t="shared" ca="1" si="883"/>
        <v>23</v>
      </c>
      <c r="Q812">
        <f t="shared" ca="1" si="884"/>
        <v>19</v>
      </c>
      <c r="R812" t="str">
        <f ca="1">OFFSET('map portals'!$A$1,$O812,$N812)</f>
        <v>.</v>
      </c>
      <c r="S812">
        <f t="shared" ca="1" si="885"/>
        <v>23019</v>
      </c>
      <c r="T812">
        <f t="shared" ca="1" si="886"/>
        <v>161</v>
      </c>
    </row>
    <row r="813" spans="1:20">
      <c r="A813" s="3">
        <f t="shared" ca="1" si="877"/>
        <v>798</v>
      </c>
      <c r="B813" s="3">
        <f t="shared" ca="1" si="878"/>
        <v>799</v>
      </c>
      <c r="C813" s="3">
        <f t="shared" ref="C813:I813" ca="1" si="927">B813+IF(0=LEN(OFFSET($L$2,B813,0)),1,0)</f>
        <v>799</v>
      </c>
      <c r="D813" s="3">
        <f t="shared" ca="1" si="927"/>
        <v>799</v>
      </c>
      <c r="E813" s="3">
        <f t="shared" ca="1" si="927"/>
        <v>799</v>
      </c>
      <c r="F813" s="3">
        <f t="shared" ca="1" si="927"/>
        <v>799</v>
      </c>
      <c r="G813" s="3">
        <f t="shared" ca="1" si="927"/>
        <v>799</v>
      </c>
      <c r="H813" s="3">
        <f t="shared" ca="1" si="927"/>
        <v>799</v>
      </c>
      <c r="I813" s="3">
        <f t="shared" ca="1" si="927"/>
        <v>799</v>
      </c>
      <c r="J813" s="3">
        <f ca="1">COUNTIF($A$2:$A812,"="&amp;$A813)+1</f>
        <v>1</v>
      </c>
      <c r="K813">
        <f t="shared" ca="1" si="880"/>
        <v>2</v>
      </c>
      <c r="L813" t="str">
        <f ca="1">IF(M813,"",
IF(R813&lt;&gt;".",IF(OR(R813="@",R813="X"),"",MID(R813,1,1)),
IF(OR(OFFSET('map portals'!$A$1,$Q813,$P813+1)="#",ISNUMBER(MATCH((P813+1)*1000+Q813,$S$2:$S812,0))),"","0")
&amp;IF(OR(OFFSET('map portals'!$A$1,$Q813+1,$P813)="#",ISNUMBER(MATCH(P813*1000+(Q813+1),$S$2:$S812,0))),"","1")
&amp;IF(OR(OFFSET('map portals'!$A$1,$Q813,$P813-1)="#",ISNUMBER(MATCH((P813-1)*1000+Q813,$S$2:$S812,0))),"","2")
&amp;IF(OR(OFFSET('map portals'!$A$1,$Q813-1,$P813)="#",ISNUMBER(MATCH(P813*1000+(Q813-1),$S$2:$S812,0))),"","3")
))</f>
        <v>12</v>
      </c>
      <c r="M813" t="b">
        <f ca="1">ISNUMBER(MATCH(S813,$S$2:$S812,0))</f>
        <v>0</v>
      </c>
      <c r="N813">
        <f t="shared" ca="1" si="881"/>
        <v>21</v>
      </c>
      <c r="O813">
        <f t="shared" ca="1" si="882"/>
        <v>17</v>
      </c>
      <c r="P813">
        <f t="shared" ca="1" si="883"/>
        <v>21</v>
      </c>
      <c r="Q813">
        <f t="shared" ca="1" si="884"/>
        <v>17</v>
      </c>
      <c r="R813" t="str">
        <f ca="1">OFFSET('map portals'!$A$1,$O813,$N813)</f>
        <v>.</v>
      </c>
      <c r="S813">
        <f t="shared" ca="1" si="885"/>
        <v>21017</v>
      </c>
      <c r="T813">
        <f t="shared" ca="1" si="886"/>
        <v>161</v>
      </c>
    </row>
    <row r="814" spans="1:20">
      <c r="A814" s="3">
        <f t="shared" ca="1" si="877"/>
        <v>799</v>
      </c>
      <c r="B814" s="3">
        <f t="shared" ca="1" si="878"/>
        <v>800</v>
      </c>
      <c r="C814" s="3">
        <f t="shared" ref="C814:I814" ca="1" si="928">B814+IF(0=LEN(OFFSET($L$2,B814,0)),1,0)</f>
        <v>800</v>
      </c>
      <c r="D814" s="3">
        <f t="shared" ca="1" si="928"/>
        <v>800</v>
      </c>
      <c r="E814" s="3">
        <f t="shared" ca="1" si="928"/>
        <v>800</v>
      </c>
      <c r="F814" s="3">
        <f t="shared" ca="1" si="928"/>
        <v>800</v>
      </c>
      <c r="G814" s="3">
        <f t="shared" ca="1" si="928"/>
        <v>800</v>
      </c>
      <c r="H814" s="3">
        <f t="shared" ca="1" si="928"/>
        <v>800</v>
      </c>
      <c r="I814" s="3">
        <f t="shared" ca="1" si="928"/>
        <v>800</v>
      </c>
      <c r="J814" s="3">
        <f ca="1">COUNTIF($A$2:$A813,"="&amp;$A814)+1</f>
        <v>1</v>
      </c>
      <c r="K814">
        <f t="shared" ca="1" si="880"/>
        <v>2</v>
      </c>
      <c r="L814" t="str">
        <f ca="1">IF(M814,"",
IF(R814&lt;&gt;".",IF(OR(R814="@",R814="X"),"",MID(R814,1,1)),
IF(OR(OFFSET('map portals'!$A$1,$Q814,$P814+1)="#",ISNUMBER(MATCH((P814+1)*1000+Q814,$S$2:$S813,0))),"","0")
&amp;IF(OR(OFFSET('map portals'!$A$1,$Q814+1,$P814)="#",ISNUMBER(MATCH(P814*1000+(Q814+1),$S$2:$S813,0))),"","1")
&amp;IF(OR(OFFSET('map portals'!$A$1,$Q814,$P814-1)="#",ISNUMBER(MATCH((P814-1)*1000+Q814,$S$2:$S813,0))),"","2")
&amp;IF(OR(OFFSET('map portals'!$A$1,$Q814-1,$P814)="#",ISNUMBER(MATCH(P814*1000+(Q814-1),$S$2:$S813,0))),"","3")
))</f>
        <v>2</v>
      </c>
      <c r="M814" t="b">
        <f ca="1">ISNUMBER(MATCH(S814,$S$2:$S813,0))</f>
        <v>0</v>
      </c>
      <c r="N814">
        <f t="shared" ca="1" si="881"/>
        <v>21</v>
      </c>
      <c r="O814">
        <f t="shared" ca="1" si="882"/>
        <v>13</v>
      </c>
      <c r="P814">
        <f t="shared" ca="1" si="883"/>
        <v>21</v>
      </c>
      <c r="Q814">
        <f t="shared" ca="1" si="884"/>
        <v>13</v>
      </c>
      <c r="R814" t="str">
        <f ca="1">OFFSET('map portals'!$A$1,$O814,$N814)</f>
        <v>.</v>
      </c>
      <c r="S814">
        <f t="shared" ca="1" si="885"/>
        <v>21013</v>
      </c>
      <c r="T814">
        <f t="shared" ca="1" si="886"/>
        <v>161</v>
      </c>
    </row>
    <row r="815" spans="1:20">
      <c r="A815" s="3">
        <f t="shared" ca="1" si="877"/>
        <v>800</v>
      </c>
      <c r="B815" s="3">
        <f t="shared" ca="1" si="878"/>
        <v>801</v>
      </c>
      <c r="C815" s="3">
        <f t="shared" ref="C815:I815" ca="1" si="929">B815+IF(0=LEN(OFFSET($L$2,B815,0)),1,0)</f>
        <v>801</v>
      </c>
      <c r="D815" s="3">
        <f t="shared" ca="1" si="929"/>
        <v>801</v>
      </c>
      <c r="E815" s="3">
        <f t="shared" ca="1" si="929"/>
        <v>801</v>
      </c>
      <c r="F815" s="3">
        <f t="shared" ca="1" si="929"/>
        <v>801</v>
      </c>
      <c r="G815" s="3">
        <f t="shared" ca="1" si="929"/>
        <v>801</v>
      </c>
      <c r="H815" s="3">
        <f t="shared" ca="1" si="929"/>
        <v>801</v>
      </c>
      <c r="I815" s="3">
        <f t="shared" ca="1" si="929"/>
        <v>801</v>
      </c>
      <c r="J815" s="3">
        <f ca="1">COUNTIF($A$2:$A814,"="&amp;$A815)+1</f>
        <v>1</v>
      </c>
      <c r="K815">
        <f t="shared" ca="1" si="880"/>
        <v>3</v>
      </c>
      <c r="L815" t="str">
        <f ca="1">IF(M815,"",
IF(R815&lt;&gt;".",IF(OR(R815="@",R815="X"),"",MID(R815,1,1)),
IF(OR(OFFSET('map portals'!$A$1,$Q815,$P815+1)="#",ISNUMBER(MATCH((P815+1)*1000+Q815,$S$2:$S814,0))),"","0")
&amp;IF(OR(OFFSET('map portals'!$A$1,$Q815+1,$P815)="#",ISNUMBER(MATCH(P815*1000+(Q815+1),$S$2:$S814,0))),"","1")
&amp;IF(OR(OFFSET('map portals'!$A$1,$Q815,$P815-1)="#",ISNUMBER(MATCH((P815-1)*1000+Q815,$S$2:$S814,0))),"","2")
&amp;IF(OR(OFFSET('map portals'!$A$1,$Q815-1,$P815)="#",ISNUMBER(MATCH(P815*1000+(Q815-1),$S$2:$S814,0))),"","3")
))</f>
        <v>02</v>
      </c>
      <c r="M815" t="b">
        <f ca="1">ISNUMBER(MATCH(S815,$S$2:$S814,0))</f>
        <v>0</v>
      </c>
      <c r="N815">
        <f t="shared" ca="1" si="881"/>
        <v>23</v>
      </c>
      <c r="O815">
        <f t="shared" ca="1" si="882"/>
        <v>11</v>
      </c>
      <c r="P815">
        <f t="shared" ca="1" si="883"/>
        <v>23</v>
      </c>
      <c r="Q815">
        <f t="shared" ca="1" si="884"/>
        <v>11</v>
      </c>
      <c r="R815" t="str">
        <f ca="1">OFFSET('map portals'!$A$1,$O815,$N815)</f>
        <v>.</v>
      </c>
      <c r="S815">
        <f t="shared" ca="1" si="885"/>
        <v>23011</v>
      </c>
      <c r="T815">
        <f t="shared" ca="1" si="886"/>
        <v>161</v>
      </c>
    </row>
    <row r="816" spans="1:20">
      <c r="A816" s="3">
        <f t="shared" ca="1" si="877"/>
        <v>801</v>
      </c>
      <c r="B816" s="3">
        <f t="shared" ca="1" si="878"/>
        <v>802</v>
      </c>
      <c r="C816" s="3">
        <f t="shared" ref="C816:I816" ca="1" si="930">B816+IF(0=LEN(OFFSET($L$2,B816,0)),1,0)</f>
        <v>802</v>
      </c>
      <c r="D816" s="3">
        <f t="shared" ca="1" si="930"/>
        <v>802</v>
      </c>
      <c r="E816" s="3">
        <f t="shared" ca="1" si="930"/>
        <v>802</v>
      </c>
      <c r="F816" s="3">
        <f t="shared" ca="1" si="930"/>
        <v>802</v>
      </c>
      <c r="G816" s="3">
        <f t="shared" ca="1" si="930"/>
        <v>802</v>
      </c>
      <c r="H816" s="3">
        <f t="shared" ca="1" si="930"/>
        <v>802</v>
      </c>
      <c r="I816" s="3">
        <f t="shared" ca="1" si="930"/>
        <v>802</v>
      </c>
      <c r="J816" s="3">
        <f ca="1">COUNTIF($A$2:$A815,"="&amp;$A816)+1</f>
        <v>1</v>
      </c>
      <c r="K816">
        <f t="shared" ca="1" si="880"/>
        <v>3</v>
      </c>
      <c r="L816" t="str">
        <f ca="1">IF(M816,"",
IF(R816&lt;&gt;".",IF(OR(R816="@",R816="X"),"",MID(R816,1,1)),
IF(OR(OFFSET('map portals'!$A$1,$Q816,$P816+1)="#",ISNUMBER(MATCH((P816+1)*1000+Q816,$S$2:$S815,0))),"","0")
&amp;IF(OR(OFFSET('map portals'!$A$1,$Q816+1,$P816)="#",ISNUMBER(MATCH(P816*1000+(Q816+1),$S$2:$S815,0))),"","1")
&amp;IF(OR(OFFSET('map portals'!$A$1,$Q816,$P816-1)="#",ISNUMBER(MATCH((P816-1)*1000+Q816,$S$2:$S815,0))),"","2")
&amp;IF(OR(OFFSET('map portals'!$A$1,$Q816-1,$P816)="#",ISNUMBER(MATCH(P816*1000+(Q816-1),$S$2:$S815,0))),"","3")
))</f>
        <v/>
      </c>
      <c r="M816" t="b">
        <f ca="1">ISNUMBER(MATCH(S816,$S$2:$S815,0))</f>
        <v>0</v>
      </c>
      <c r="N816">
        <f t="shared" ca="1" si="881"/>
        <v>3</v>
      </c>
      <c r="O816">
        <f t="shared" ca="1" si="882"/>
        <v>3</v>
      </c>
      <c r="P816">
        <f t="shared" ca="1" si="883"/>
        <v>3</v>
      </c>
      <c r="Q816">
        <f t="shared" ca="1" si="884"/>
        <v>3</v>
      </c>
      <c r="R816" t="str">
        <f ca="1">OFFSET('map portals'!$A$1,$O816,$N816)</f>
        <v>.</v>
      </c>
      <c r="S816">
        <f t="shared" ca="1" si="885"/>
        <v>3003</v>
      </c>
      <c r="T816">
        <f t="shared" ca="1" si="886"/>
        <v>161</v>
      </c>
    </row>
    <row r="817" spans="1:20">
      <c r="A817" s="3">
        <f t="shared" ca="1" si="877"/>
        <v>802</v>
      </c>
      <c r="B817" s="3">
        <f t="shared" ca="1" si="878"/>
        <v>803</v>
      </c>
      <c r="C817" s="3">
        <f t="shared" ref="C817:I817" ca="1" si="931">B817+IF(0=LEN(OFFSET($L$2,B817,0)),1,0)</f>
        <v>803</v>
      </c>
      <c r="D817" s="3">
        <f t="shared" ca="1" si="931"/>
        <v>803</v>
      </c>
      <c r="E817" s="3">
        <f t="shared" ca="1" si="931"/>
        <v>803</v>
      </c>
      <c r="F817" s="3">
        <f t="shared" ca="1" si="931"/>
        <v>803</v>
      </c>
      <c r="G817" s="3">
        <f t="shared" ca="1" si="931"/>
        <v>803</v>
      </c>
      <c r="H817" s="3">
        <f t="shared" ca="1" si="931"/>
        <v>803</v>
      </c>
      <c r="I817" s="3">
        <f t="shared" ca="1" si="931"/>
        <v>803</v>
      </c>
      <c r="J817" s="3">
        <f ca="1">COUNTIF($A$2:$A816,"="&amp;$A817)+1</f>
        <v>1</v>
      </c>
      <c r="K817">
        <f t="shared" ca="1" si="880"/>
        <v>0</v>
      </c>
      <c r="L817" t="str">
        <f ca="1">IF(M817,"",
IF(R817&lt;&gt;".",IF(OR(R817="@",R817="X"),"",MID(R817,1,1)),
IF(OR(OFFSET('map portals'!$A$1,$Q817,$P817+1)="#",ISNUMBER(MATCH((P817+1)*1000+Q817,$S$2:$S816,0))),"","0")
&amp;IF(OR(OFFSET('map portals'!$A$1,$Q817+1,$P817)="#",ISNUMBER(MATCH(P817*1000+(Q817+1),$S$2:$S816,0))),"","1")
&amp;IF(OR(OFFSET('map portals'!$A$1,$Q817,$P817-1)="#",ISNUMBER(MATCH((P817-1)*1000+Q817,$S$2:$S816,0))),"","2")
&amp;IF(OR(OFFSET('map portals'!$A$1,$Q817-1,$P817)="#",ISNUMBER(MATCH(P817*1000+(Q817-1),$S$2:$S816,0))),"","3")
))</f>
        <v/>
      </c>
      <c r="M817" t="b">
        <f ca="1">ISNUMBER(MATCH(S817,$S$2:$S816,0))</f>
        <v>0</v>
      </c>
      <c r="N817">
        <f t="shared" ca="1" si="881"/>
        <v>7</v>
      </c>
      <c r="O817">
        <f t="shared" ca="1" si="882"/>
        <v>3</v>
      </c>
      <c r="P817">
        <f t="shared" ca="1" si="883"/>
        <v>7</v>
      </c>
      <c r="Q817">
        <f t="shared" ca="1" si="884"/>
        <v>3</v>
      </c>
      <c r="R817" t="str">
        <f ca="1">OFFSET('map portals'!$A$1,$O817,$N817)</f>
        <v>.</v>
      </c>
      <c r="S817">
        <f t="shared" ca="1" si="885"/>
        <v>7003</v>
      </c>
      <c r="T817">
        <f t="shared" ca="1" si="886"/>
        <v>161</v>
      </c>
    </row>
    <row r="818" spans="1:20">
      <c r="A818" s="3">
        <f t="shared" ca="1" si="877"/>
        <v>803</v>
      </c>
      <c r="B818" s="3">
        <f t="shared" ca="1" si="878"/>
        <v>804</v>
      </c>
      <c r="C818" s="3">
        <f t="shared" ref="C818:I818" ca="1" si="932">B818+IF(0=LEN(OFFSET($L$2,B818,0)),1,0)</f>
        <v>804</v>
      </c>
      <c r="D818" s="3">
        <f t="shared" ca="1" si="932"/>
        <v>804</v>
      </c>
      <c r="E818" s="3">
        <f t="shared" ca="1" si="932"/>
        <v>804</v>
      </c>
      <c r="F818" s="3">
        <f t="shared" ca="1" si="932"/>
        <v>804</v>
      </c>
      <c r="G818" s="3">
        <f t="shared" ca="1" si="932"/>
        <v>804</v>
      </c>
      <c r="H818" s="3">
        <f t="shared" ca="1" si="932"/>
        <v>804</v>
      </c>
      <c r="I818" s="3">
        <f t="shared" ca="1" si="932"/>
        <v>804</v>
      </c>
      <c r="J818" s="3">
        <f ca="1">COUNTIF($A$2:$A817,"="&amp;$A818)+1</f>
        <v>1</v>
      </c>
      <c r="K818">
        <f t="shared" ca="1" si="880"/>
        <v>0</v>
      </c>
      <c r="L818" t="str">
        <f ca="1">IF(M818,"",
IF(R818&lt;&gt;".",IF(OR(R818="@",R818="X"),"",MID(R818,1,1)),
IF(OR(OFFSET('map portals'!$A$1,$Q818,$P818+1)="#",ISNUMBER(MATCH((P818+1)*1000+Q818,$S$2:$S817,0))),"","0")
&amp;IF(OR(OFFSET('map portals'!$A$1,$Q818+1,$P818)="#",ISNUMBER(MATCH(P818*1000+(Q818+1),$S$2:$S817,0))),"","1")
&amp;IF(OR(OFFSET('map portals'!$A$1,$Q818,$P818-1)="#",ISNUMBER(MATCH((P818-1)*1000+Q818,$S$2:$S817,0))),"","2")
&amp;IF(OR(OFFSET('map portals'!$A$1,$Q818-1,$P818)="#",ISNUMBER(MATCH(P818*1000+(Q818-1),$S$2:$S817,0))),"","3")
))</f>
        <v/>
      </c>
      <c r="M818" t="b">
        <f ca="1">ISNUMBER(MATCH(S818,$S$2:$S817,0))</f>
        <v>0</v>
      </c>
      <c r="N818">
        <f t="shared" ca="1" si="881"/>
        <v>67</v>
      </c>
      <c r="O818">
        <f t="shared" ca="1" si="882"/>
        <v>99</v>
      </c>
      <c r="P818">
        <f t="shared" ca="1" si="883"/>
        <v>67</v>
      </c>
      <c r="Q818">
        <f t="shared" ca="1" si="884"/>
        <v>99</v>
      </c>
      <c r="R818" t="str">
        <f ca="1">OFFSET('map portals'!$A$1,$O818,$N818)</f>
        <v>.</v>
      </c>
      <c r="S818">
        <f t="shared" ca="1" si="885"/>
        <v>67099</v>
      </c>
      <c r="T818">
        <f t="shared" ca="1" si="886"/>
        <v>162</v>
      </c>
    </row>
    <row r="819" spans="1:20">
      <c r="A819" s="3">
        <f t="shared" ca="1" si="877"/>
        <v>804</v>
      </c>
      <c r="B819" s="3">
        <f t="shared" ca="1" si="878"/>
        <v>805</v>
      </c>
      <c r="C819" s="3">
        <f t="shared" ref="C819:I819" ca="1" si="933">B819+IF(0=LEN(OFFSET($L$2,B819,0)),1,0)</f>
        <v>805</v>
      </c>
      <c r="D819" s="3">
        <f t="shared" ca="1" si="933"/>
        <v>805</v>
      </c>
      <c r="E819" s="3">
        <f t="shared" ca="1" si="933"/>
        <v>805</v>
      </c>
      <c r="F819" s="3">
        <f t="shared" ca="1" si="933"/>
        <v>805</v>
      </c>
      <c r="G819" s="3">
        <f t="shared" ca="1" si="933"/>
        <v>805</v>
      </c>
      <c r="H819" s="3">
        <f t="shared" ca="1" si="933"/>
        <v>805</v>
      </c>
      <c r="I819" s="3">
        <f t="shared" ca="1" si="933"/>
        <v>805</v>
      </c>
      <c r="J819" s="3">
        <f ca="1">COUNTIF($A$2:$A818,"="&amp;$A819)+1</f>
        <v>1</v>
      </c>
      <c r="K819">
        <f t="shared" ca="1" si="880"/>
        <v>2</v>
      </c>
      <c r="L819" t="str">
        <f ca="1">IF(M819,"",
IF(R819&lt;&gt;".",IF(OR(R819="@",R819="X"),"",MID(R819,1,1)),
IF(OR(OFFSET('map portals'!$A$1,$Q819,$P819+1)="#",ISNUMBER(MATCH((P819+1)*1000+Q819,$S$2:$S818,0))),"","0")
&amp;IF(OR(OFFSET('map portals'!$A$1,$Q819+1,$P819)="#",ISNUMBER(MATCH(P819*1000+(Q819+1),$S$2:$S818,0))),"","1")
&amp;IF(OR(OFFSET('map portals'!$A$1,$Q819,$P819-1)="#",ISNUMBER(MATCH((P819-1)*1000+Q819,$S$2:$S818,0))),"","2")
&amp;IF(OR(OFFSET('map portals'!$A$1,$Q819-1,$P819)="#",ISNUMBER(MATCH(P819*1000+(Q819-1),$S$2:$S818,0))),"","3")
))</f>
        <v>2</v>
      </c>
      <c r="M819" t="b">
        <f ca="1">ISNUMBER(MATCH(S819,$S$2:$S818,0))</f>
        <v>0</v>
      </c>
      <c r="N819">
        <f t="shared" ca="1" si="881"/>
        <v>63</v>
      </c>
      <c r="O819">
        <f t="shared" ca="1" si="882"/>
        <v>99</v>
      </c>
      <c r="P819">
        <f t="shared" ca="1" si="883"/>
        <v>63</v>
      </c>
      <c r="Q819">
        <f t="shared" ca="1" si="884"/>
        <v>99</v>
      </c>
      <c r="R819" t="str">
        <f ca="1">OFFSET('map portals'!$A$1,$O819,$N819)</f>
        <v>.</v>
      </c>
      <c r="S819">
        <f t="shared" ca="1" si="885"/>
        <v>63099</v>
      </c>
      <c r="T819">
        <f t="shared" ca="1" si="886"/>
        <v>162</v>
      </c>
    </row>
    <row r="820" spans="1:20">
      <c r="A820" s="3">
        <f t="shared" ca="1" si="877"/>
        <v>805</v>
      </c>
      <c r="B820" s="3">
        <f t="shared" ca="1" si="878"/>
        <v>806</v>
      </c>
      <c r="C820" s="3">
        <f t="shared" ref="C820:I820" ca="1" si="934">B820+IF(0=LEN(OFFSET($L$2,B820,0)),1,0)</f>
        <v>806</v>
      </c>
      <c r="D820" s="3">
        <f t="shared" ca="1" si="934"/>
        <v>806</v>
      </c>
      <c r="E820" s="3">
        <f t="shared" ca="1" si="934"/>
        <v>806</v>
      </c>
      <c r="F820" s="3">
        <f t="shared" ca="1" si="934"/>
        <v>806</v>
      </c>
      <c r="G820" s="3">
        <f t="shared" ca="1" si="934"/>
        <v>806</v>
      </c>
      <c r="H820" s="3">
        <f t="shared" ca="1" si="934"/>
        <v>806</v>
      </c>
      <c r="I820" s="3">
        <f t="shared" ca="1" si="934"/>
        <v>806</v>
      </c>
      <c r="J820" s="3">
        <f ca="1">COUNTIF($A$2:$A819,"="&amp;$A820)+1</f>
        <v>1</v>
      </c>
      <c r="K820">
        <f t="shared" ca="1" si="880"/>
        <v>1</v>
      </c>
      <c r="L820" t="str">
        <f ca="1">IF(M820,"",
IF(R820&lt;&gt;".",IF(OR(R820="@",R820="X"),"",MID(R820,1,1)),
IF(OR(OFFSET('map portals'!$A$1,$Q820,$P820+1)="#",ISNUMBER(MATCH((P820+1)*1000+Q820,$S$2:$S819,0))),"","0")
&amp;IF(OR(OFFSET('map portals'!$A$1,$Q820+1,$P820)="#",ISNUMBER(MATCH(P820*1000+(Q820+1),$S$2:$S819,0))),"","1")
&amp;IF(OR(OFFSET('map portals'!$A$1,$Q820,$P820-1)="#",ISNUMBER(MATCH((P820-1)*1000+Q820,$S$2:$S819,0))),"","2")
&amp;IF(OR(OFFSET('map portals'!$A$1,$Q820-1,$P820)="#",ISNUMBER(MATCH(P820*1000+(Q820-1),$S$2:$S819,0))),"","3")
))</f>
        <v>1</v>
      </c>
      <c r="M820" t="b">
        <f ca="1">ISNUMBER(MATCH(S820,$S$2:$S819,0))</f>
        <v>0</v>
      </c>
      <c r="N820">
        <f t="shared" ca="1" si="881"/>
        <v>43</v>
      </c>
      <c r="O820">
        <f t="shared" ca="1" si="882"/>
        <v>28</v>
      </c>
      <c r="P820">
        <f t="shared" ca="1" si="883"/>
        <v>43</v>
      </c>
      <c r="Q820">
        <f t="shared" ca="1" si="884"/>
        <v>28</v>
      </c>
      <c r="R820" t="str">
        <f ca="1">OFFSET('map portals'!$A$1,$O820,$N820)</f>
        <v>.</v>
      </c>
      <c r="S820">
        <f t="shared" ca="1" si="885"/>
        <v>43028</v>
      </c>
      <c r="T820">
        <f t="shared" ca="1" si="886"/>
        <v>162</v>
      </c>
    </row>
    <row r="821" spans="1:20">
      <c r="A821" s="3">
        <f t="shared" ca="1" si="877"/>
        <v>806</v>
      </c>
      <c r="B821" s="3">
        <f t="shared" ca="1" si="878"/>
        <v>806</v>
      </c>
      <c r="C821" s="3">
        <f t="shared" ref="C821:I821" ca="1" si="935">B821+IF(0=LEN(OFFSET($L$2,B821,0)),1,0)</f>
        <v>806</v>
      </c>
      <c r="D821" s="3">
        <f t="shared" ca="1" si="935"/>
        <v>806</v>
      </c>
      <c r="E821" s="3">
        <f t="shared" ca="1" si="935"/>
        <v>806</v>
      </c>
      <c r="F821" s="3">
        <f t="shared" ca="1" si="935"/>
        <v>806</v>
      </c>
      <c r="G821" s="3">
        <f t="shared" ca="1" si="935"/>
        <v>806</v>
      </c>
      <c r="H821" s="3">
        <f t="shared" ca="1" si="935"/>
        <v>806</v>
      </c>
      <c r="I821" s="3">
        <f t="shared" ca="1" si="935"/>
        <v>806</v>
      </c>
      <c r="J821" s="3">
        <f ca="1">COUNTIF($A$2:$A820,"="&amp;$A821)+1</f>
        <v>1</v>
      </c>
      <c r="K821">
        <f t="shared" ca="1" si="880"/>
        <v>1</v>
      </c>
      <c r="L821" t="str">
        <f ca="1">IF(M821,"",
IF(R821&lt;&gt;".",IF(OR(R821="@",R821="X"),"",MID(R821,1,1)),
IF(OR(OFFSET('map portals'!$A$1,$Q821,$P821+1)="#",ISNUMBER(MATCH((P821+1)*1000+Q821,$S$2:$S820,0))),"","0")
&amp;IF(OR(OFFSET('map portals'!$A$1,$Q821+1,$P821)="#",ISNUMBER(MATCH(P821*1000+(Q821+1),$S$2:$S820,0))),"","1")
&amp;IF(OR(OFFSET('map portals'!$A$1,$Q821,$P821-1)="#",ISNUMBER(MATCH((P821-1)*1000+Q821,$S$2:$S820,0))),"","2")
&amp;IF(OR(OFFSET('map portals'!$A$1,$Q821-1,$P821)="#",ISNUMBER(MATCH(P821*1000+(Q821-1),$S$2:$S820,0))),"","3")
))</f>
        <v>1</v>
      </c>
      <c r="M821" t="b">
        <f ca="1">ISNUMBER(MATCH(S821,$S$2:$S820,0))</f>
        <v>0</v>
      </c>
      <c r="N821">
        <f t="shared" ca="1" si="881"/>
        <v>41</v>
      </c>
      <c r="O821">
        <f t="shared" ca="1" si="882"/>
        <v>30</v>
      </c>
      <c r="P821">
        <f t="shared" ca="1" si="883"/>
        <v>41</v>
      </c>
      <c r="Q821">
        <f t="shared" ca="1" si="884"/>
        <v>30</v>
      </c>
      <c r="R821" t="str">
        <f ca="1">OFFSET('map portals'!$A$1,$O821,$N821)</f>
        <v>.</v>
      </c>
      <c r="S821">
        <f t="shared" ca="1" si="885"/>
        <v>41030</v>
      </c>
      <c r="T821">
        <f t="shared" ca="1" si="886"/>
        <v>162</v>
      </c>
    </row>
    <row r="822" spans="1:20">
      <c r="A822" s="3">
        <f t="shared" ca="1" si="877"/>
        <v>806</v>
      </c>
      <c r="B822" s="3">
        <f t="shared" ca="1" si="878"/>
        <v>807</v>
      </c>
      <c r="C822" s="3">
        <f t="shared" ref="C822:I822" ca="1" si="936">B822+IF(0=LEN(OFFSET($L$2,B822,0)),1,0)</f>
        <v>808</v>
      </c>
      <c r="D822" s="3">
        <f t="shared" ca="1" si="936"/>
        <v>808</v>
      </c>
      <c r="E822" s="3">
        <f t="shared" ca="1" si="936"/>
        <v>808</v>
      </c>
      <c r="F822" s="3">
        <f t="shared" ca="1" si="936"/>
        <v>808</v>
      </c>
      <c r="G822" s="3">
        <f t="shared" ca="1" si="936"/>
        <v>808</v>
      </c>
      <c r="H822" s="3">
        <f t="shared" ca="1" si="936"/>
        <v>808</v>
      </c>
      <c r="I822" s="3">
        <f t="shared" ca="1" si="936"/>
        <v>808</v>
      </c>
      <c r="J822" s="3">
        <f ca="1">COUNTIF($A$2:$A821,"="&amp;$A822)+1</f>
        <v>2</v>
      </c>
      <c r="K822">
        <f t="shared" ca="1" si="880"/>
        <v>2</v>
      </c>
      <c r="L822" t="str">
        <f ca="1">IF(M822,"",
IF(R822&lt;&gt;".",IF(OR(R822="@",R822="X"),"",MID(R822,1,1)),
IF(OR(OFFSET('map portals'!$A$1,$Q822,$P822+1)="#",ISNUMBER(MATCH((P822+1)*1000+Q822,$S$2:$S821,0))),"","0")
&amp;IF(OR(OFFSET('map portals'!$A$1,$Q822+1,$P822)="#",ISNUMBER(MATCH(P822*1000+(Q822+1),$S$2:$S821,0))),"","1")
&amp;IF(OR(OFFSET('map portals'!$A$1,$Q822,$P822-1)="#",ISNUMBER(MATCH((P822-1)*1000+Q822,$S$2:$S821,0))),"","2")
&amp;IF(OR(OFFSET('map portals'!$A$1,$Q822-1,$P822)="#",ISNUMBER(MATCH(P822*1000+(Q822-1),$S$2:$S821,0))),"","3")
))</f>
        <v>2</v>
      </c>
      <c r="M822" t="b">
        <f ca="1">ISNUMBER(MATCH(S822,$S$2:$S821,0))</f>
        <v>0</v>
      </c>
      <c r="N822">
        <f t="shared" ca="1" si="881"/>
        <v>40</v>
      </c>
      <c r="O822">
        <f t="shared" ca="1" si="882"/>
        <v>29</v>
      </c>
      <c r="P822">
        <f t="shared" ca="1" si="883"/>
        <v>40</v>
      </c>
      <c r="Q822">
        <f t="shared" ca="1" si="884"/>
        <v>29</v>
      </c>
      <c r="R822" t="str">
        <f ca="1">OFFSET('map portals'!$A$1,$O822,$N822)</f>
        <v>.</v>
      </c>
      <c r="S822">
        <f t="shared" ca="1" si="885"/>
        <v>40029</v>
      </c>
      <c r="T822">
        <f t="shared" ca="1" si="886"/>
        <v>162</v>
      </c>
    </row>
    <row r="823" spans="1:20">
      <c r="A823" s="3">
        <f t="shared" ca="1" si="877"/>
        <v>808</v>
      </c>
      <c r="B823" s="3">
        <f t="shared" ca="1" si="878"/>
        <v>808</v>
      </c>
      <c r="C823" s="3">
        <f t="shared" ref="C823:I823" ca="1" si="937">B823+IF(0=LEN(OFFSET($L$2,B823,0)),1,0)</f>
        <v>808</v>
      </c>
      <c r="D823" s="3">
        <f t="shared" ca="1" si="937"/>
        <v>808</v>
      </c>
      <c r="E823" s="3">
        <f t="shared" ca="1" si="937"/>
        <v>808</v>
      </c>
      <c r="F823" s="3">
        <f t="shared" ca="1" si="937"/>
        <v>808</v>
      </c>
      <c r="G823" s="3">
        <f t="shared" ca="1" si="937"/>
        <v>808</v>
      </c>
      <c r="H823" s="3">
        <f t="shared" ca="1" si="937"/>
        <v>808</v>
      </c>
      <c r="I823" s="3">
        <f t="shared" ca="1" si="937"/>
        <v>808</v>
      </c>
      <c r="J823" s="3">
        <f ca="1">COUNTIF($A$2:$A822,"="&amp;$A823)+1</f>
        <v>1</v>
      </c>
      <c r="K823">
        <f t="shared" ca="1" si="880"/>
        <v>1</v>
      </c>
      <c r="L823" t="str">
        <f ca="1">IF(M823,"",
IF(R823&lt;&gt;".",IF(OR(R823="@",R823="X"),"",MID(R823,1,1)),
IF(OR(OFFSET('map portals'!$A$1,$Q823,$P823+1)="#",ISNUMBER(MATCH((P823+1)*1000+Q823,$S$2:$S822,0))),"","0")
&amp;IF(OR(OFFSET('map portals'!$A$1,$Q823+1,$P823)="#",ISNUMBER(MATCH(P823*1000+(Q823+1),$S$2:$S822,0))),"","1")
&amp;IF(OR(OFFSET('map portals'!$A$1,$Q823,$P823-1)="#",ISNUMBER(MATCH((P823-1)*1000+Q823,$S$2:$S822,0))),"","2")
&amp;IF(OR(OFFSET('map portals'!$A$1,$Q823-1,$P823)="#",ISNUMBER(MATCH(P823*1000+(Q823-1),$S$2:$S822,0))),"","3")
))</f>
        <v>1</v>
      </c>
      <c r="M823" t="b">
        <f ca="1">ISNUMBER(MATCH(S823,$S$2:$S822,0))</f>
        <v>0</v>
      </c>
      <c r="N823">
        <f t="shared" ca="1" si="881"/>
        <v>37</v>
      </c>
      <c r="O823">
        <f t="shared" ca="1" si="882"/>
        <v>26</v>
      </c>
      <c r="P823">
        <f t="shared" ca="1" si="883"/>
        <v>37</v>
      </c>
      <c r="Q823">
        <f t="shared" ca="1" si="884"/>
        <v>26</v>
      </c>
      <c r="R823" t="str">
        <f ca="1">OFFSET('map portals'!$A$1,$O823,$N823)</f>
        <v>.</v>
      </c>
      <c r="S823">
        <f t="shared" ca="1" si="885"/>
        <v>37026</v>
      </c>
      <c r="T823">
        <f t="shared" ca="1" si="886"/>
        <v>162</v>
      </c>
    </row>
    <row r="824" spans="1:20">
      <c r="A824" s="3">
        <f t="shared" ca="1" si="877"/>
        <v>808</v>
      </c>
      <c r="B824" s="3">
        <f t="shared" ca="1" si="878"/>
        <v>808</v>
      </c>
      <c r="C824" s="3">
        <f t="shared" ref="C824:I824" ca="1" si="938">B824+IF(0=LEN(OFFSET($L$2,B824,0)),1,0)</f>
        <v>808</v>
      </c>
      <c r="D824" s="3">
        <f t="shared" ca="1" si="938"/>
        <v>808</v>
      </c>
      <c r="E824" s="3">
        <f t="shared" ca="1" si="938"/>
        <v>808</v>
      </c>
      <c r="F824" s="3">
        <f t="shared" ca="1" si="938"/>
        <v>808</v>
      </c>
      <c r="G824" s="3">
        <f t="shared" ca="1" si="938"/>
        <v>808</v>
      </c>
      <c r="H824" s="3">
        <f t="shared" ca="1" si="938"/>
        <v>808</v>
      </c>
      <c r="I824" s="3">
        <f t="shared" ca="1" si="938"/>
        <v>808</v>
      </c>
      <c r="J824" s="3">
        <f ca="1">COUNTIF($A$2:$A823,"="&amp;$A824)+1</f>
        <v>2</v>
      </c>
      <c r="K824">
        <f t="shared" ca="1" si="880"/>
        <v>2</v>
      </c>
      <c r="L824" t="str">
        <f ca="1">IF(M824,"",
IF(R824&lt;&gt;".",IF(OR(R824="@",R824="X"),"",MID(R824,1,1)),
IF(OR(OFFSET('map portals'!$A$1,$Q824,$P824+1)="#",ISNUMBER(MATCH((P824+1)*1000+Q824,$S$2:$S823,0))),"","0")
&amp;IF(OR(OFFSET('map portals'!$A$1,$Q824+1,$P824)="#",ISNUMBER(MATCH(P824*1000+(Q824+1),$S$2:$S823,0))),"","1")
&amp;IF(OR(OFFSET('map portals'!$A$1,$Q824,$P824-1)="#",ISNUMBER(MATCH((P824-1)*1000+Q824,$S$2:$S823,0))),"","2")
&amp;IF(OR(OFFSET('map portals'!$A$1,$Q824-1,$P824)="#",ISNUMBER(MATCH(P824*1000+(Q824-1),$S$2:$S823,0))),"","3")
))</f>
        <v>2</v>
      </c>
      <c r="M824" t="b">
        <f ca="1">ISNUMBER(MATCH(S824,$S$2:$S823,0))</f>
        <v>0</v>
      </c>
      <c r="N824">
        <f t="shared" ca="1" si="881"/>
        <v>36</v>
      </c>
      <c r="O824">
        <f t="shared" ca="1" si="882"/>
        <v>25</v>
      </c>
      <c r="P824">
        <f t="shared" ca="1" si="883"/>
        <v>36</v>
      </c>
      <c r="Q824">
        <f t="shared" ca="1" si="884"/>
        <v>25</v>
      </c>
      <c r="R824" t="str">
        <f ca="1">OFFSET('map portals'!$A$1,$O824,$N824)</f>
        <v>.</v>
      </c>
      <c r="S824">
        <f t="shared" ca="1" si="885"/>
        <v>36025</v>
      </c>
      <c r="T824">
        <f t="shared" ca="1" si="886"/>
        <v>162</v>
      </c>
    </row>
    <row r="825" spans="1:20">
      <c r="A825" s="3">
        <f t="shared" ca="1" si="877"/>
        <v>808</v>
      </c>
      <c r="B825" s="3">
        <f t="shared" ca="1" si="878"/>
        <v>809</v>
      </c>
      <c r="C825" s="3">
        <f t="shared" ref="C825:I825" ca="1" si="939">B825+IF(0=LEN(OFFSET($L$2,B825,0)),1,0)</f>
        <v>810</v>
      </c>
      <c r="D825" s="3">
        <f t="shared" ca="1" si="939"/>
        <v>811</v>
      </c>
      <c r="E825" s="3">
        <f t="shared" ca="1" si="939"/>
        <v>811</v>
      </c>
      <c r="F825" s="3">
        <f t="shared" ca="1" si="939"/>
        <v>811</v>
      </c>
      <c r="G825" s="3">
        <f t="shared" ca="1" si="939"/>
        <v>811</v>
      </c>
      <c r="H825" s="3">
        <f t="shared" ca="1" si="939"/>
        <v>811</v>
      </c>
      <c r="I825" s="3">
        <f t="shared" ca="1" si="939"/>
        <v>811</v>
      </c>
      <c r="J825" s="3">
        <f ca="1">COUNTIF($A$2:$A824,"="&amp;$A825)+1</f>
        <v>3</v>
      </c>
      <c r="K825">
        <f t="shared" ca="1" si="880"/>
        <v>3</v>
      </c>
      <c r="L825" t="str">
        <f ca="1">IF(M825,"",
IF(R825&lt;&gt;".",IF(OR(R825="@",R825="X"),"",MID(R825,1,1)),
IF(OR(OFFSET('map portals'!$A$1,$Q825,$P825+1)="#",ISNUMBER(MATCH((P825+1)*1000+Q825,$S$2:$S824,0))),"","0")
&amp;IF(OR(OFFSET('map portals'!$A$1,$Q825+1,$P825)="#",ISNUMBER(MATCH(P825*1000+(Q825+1),$S$2:$S824,0))),"","1")
&amp;IF(OR(OFFSET('map portals'!$A$1,$Q825,$P825-1)="#",ISNUMBER(MATCH((P825-1)*1000+Q825,$S$2:$S824,0))),"","2")
&amp;IF(OR(OFFSET('map portals'!$A$1,$Q825-1,$P825)="#",ISNUMBER(MATCH(P825*1000+(Q825-1),$S$2:$S824,0))),"","3")
))</f>
        <v>3</v>
      </c>
      <c r="M825" t="b">
        <f ca="1">ISNUMBER(MATCH(S825,$S$2:$S824,0))</f>
        <v>0</v>
      </c>
      <c r="N825">
        <f t="shared" ca="1" si="881"/>
        <v>37</v>
      </c>
      <c r="O825">
        <f t="shared" ca="1" si="882"/>
        <v>24</v>
      </c>
      <c r="P825">
        <f t="shared" ca="1" si="883"/>
        <v>37</v>
      </c>
      <c r="Q825">
        <f t="shared" ca="1" si="884"/>
        <v>24</v>
      </c>
      <c r="R825" t="str">
        <f ca="1">OFFSET('map portals'!$A$1,$O825,$N825)</f>
        <v>.</v>
      </c>
      <c r="S825">
        <f t="shared" ca="1" si="885"/>
        <v>37024</v>
      </c>
      <c r="T825">
        <f t="shared" ca="1" si="886"/>
        <v>162</v>
      </c>
    </row>
    <row r="826" spans="1:20">
      <c r="A826" s="3">
        <f t="shared" ca="1" si="877"/>
        <v>811</v>
      </c>
      <c r="B826" s="3">
        <f t="shared" ca="1" si="878"/>
        <v>811</v>
      </c>
      <c r="C826" s="3">
        <f t="shared" ref="C826:I826" ca="1" si="940">B826+IF(0=LEN(OFFSET($L$2,B826,0)),1,0)</f>
        <v>811</v>
      </c>
      <c r="D826" s="3">
        <f t="shared" ca="1" si="940"/>
        <v>811</v>
      </c>
      <c r="E826" s="3">
        <f t="shared" ca="1" si="940"/>
        <v>811</v>
      </c>
      <c r="F826" s="3">
        <f t="shared" ca="1" si="940"/>
        <v>811</v>
      </c>
      <c r="G826" s="3">
        <f t="shared" ca="1" si="940"/>
        <v>811</v>
      </c>
      <c r="H826" s="3">
        <f t="shared" ca="1" si="940"/>
        <v>811</v>
      </c>
      <c r="I826" s="3">
        <f t="shared" ca="1" si="940"/>
        <v>811</v>
      </c>
      <c r="J826" s="3">
        <f ca="1">COUNTIF($A$2:$A825,"="&amp;$A826)+1</f>
        <v>1</v>
      </c>
      <c r="K826">
        <f t="shared" ca="1" si="880"/>
        <v>1</v>
      </c>
      <c r="L826" t="str">
        <f ca="1">IF(M826,"",
IF(R826&lt;&gt;".",IF(OR(R826="@",R826="X"),"",MID(R826,1,1)),
IF(OR(OFFSET('map portals'!$A$1,$Q826,$P826+1)="#",ISNUMBER(MATCH((P826+1)*1000+Q826,$S$2:$S825,0))),"","0")
&amp;IF(OR(OFFSET('map portals'!$A$1,$Q826+1,$P826)="#",ISNUMBER(MATCH(P826*1000+(Q826+1),$S$2:$S825,0))),"","1")
&amp;IF(OR(OFFSET('map portals'!$A$1,$Q826,$P826-1)="#",ISNUMBER(MATCH((P826-1)*1000+Q826,$S$2:$S825,0))),"","2")
&amp;IF(OR(OFFSET('map portals'!$A$1,$Q826-1,$P826)="#",ISNUMBER(MATCH(P826*1000+(Q826-1),$S$2:$S825,0))),"","3")
))</f>
        <v>1</v>
      </c>
      <c r="M826" t="b">
        <f ca="1">ISNUMBER(MATCH(S826,$S$2:$S825,0))</f>
        <v>0</v>
      </c>
      <c r="N826">
        <f t="shared" ca="1" si="881"/>
        <v>21</v>
      </c>
      <c r="O826">
        <f t="shared" ca="1" si="882"/>
        <v>18</v>
      </c>
      <c r="P826">
        <f t="shared" ca="1" si="883"/>
        <v>21</v>
      </c>
      <c r="Q826">
        <f t="shared" ca="1" si="884"/>
        <v>18</v>
      </c>
      <c r="R826" t="str">
        <f ca="1">OFFSET('map portals'!$A$1,$O826,$N826)</f>
        <v>.</v>
      </c>
      <c r="S826">
        <f t="shared" ca="1" si="885"/>
        <v>21018</v>
      </c>
      <c r="T826">
        <f t="shared" ca="1" si="886"/>
        <v>162</v>
      </c>
    </row>
    <row r="827" spans="1:20">
      <c r="A827" s="3">
        <f t="shared" ca="1" si="877"/>
        <v>811</v>
      </c>
      <c r="B827" s="3">
        <f t="shared" ca="1" si="878"/>
        <v>812</v>
      </c>
      <c r="C827" s="3">
        <f t="shared" ref="C827:I827" ca="1" si="941">B827+IF(0=LEN(OFFSET($L$2,B827,0)),1,0)</f>
        <v>812</v>
      </c>
      <c r="D827" s="3">
        <f t="shared" ca="1" si="941"/>
        <v>812</v>
      </c>
      <c r="E827" s="3">
        <f t="shared" ca="1" si="941"/>
        <v>812</v>
      </c>
      <c r="F827" s="3">
        <f t="shared" ca="1" si="941"/>
        <v>812</v>
      </c>
      <c r="G827" s="3">
        <f t="shared" ca="1" si="941"/>
        <v>812</v>
      </c>
      <c r="H827" s="3">
        <f t="shared" ca="1" si="941"/>
        <v>812</v>
      </c>
      <c r="I827" s="3">
        <f t="shared" ca="1" si="941"/>
        <v>812</v>
      </c>
      <c r="J827" s="3">
        <f ca="1">COUNTIF($A$2:$A826,"="&amp;$A827)+1</f>
        <v>2</v>
      </c>
      <c r="K827">
        <f t="shared" ca="1" si="880"/>
        <v>2</v>
      </c>
      <c r="L827" t="str">
        <f ca="1">IF(M827,"",
IF(R827&lt;&gt;".",IF(OR(R827="@",R827="X"),"",MID(R827,1,1)),
IF(OR(OFFSET('map portals'!$A$1,$Q827,$P827+1)="#",ISNUMBER(MATCH((P827+1)*1000+Q827,$S$2:$S826,0))),"","0")
&amp;IF(OR(OFFSET('map portals'!$A$1,$Q827+1,$P827)="#",ISNUMBER(MATCH(P827*1000+(Q827+1),$S$2:$S826,0))),"","1")
&amp;IF(OR(OFFSET('map portals'!$A$1,$Q827,$P827-1)="#",ISNUMBER(MATCH((P827-1)*1000+Q827,$S$2:$S826,0))),"","2")
&amp;IF(OR(OFFSET('map portals'!$A$1,$Q827-1,$P827)="#",ISNUMBER(MATCH(P827*1000+(Q827-1),$S$2:$S826,0))),"","3")
))</f>
        <v>2</v>
      </c>
      <c r="M827" t="b">
        <f ca="1">ISNUMBER(MATCH(S827,$S$2:$S826,0))</f>
        <v>0</v>
      </c>
      <c r="N827">
        <f t="shared" ca="1" si="881"/>
        <v>20</v>
      </c>
      <c r="O827">
        <f t="shared" ca="1" si="882"/>
        <v>17</v>
      </c>
      <c r="P827">
        <f t="shared" ca="1" si="883"/>
        <v>20</v>
      </c>
      <c r="Q827">
        <f t="shared" ca="1" si="884"/>
        <v>17</v>
      </c>
      <c r="R827" t="str">
        <f ca="1">OFFSET('map portals'!$A$1,$O827,$N827)</f>
        <v>.</v>
      </c>
      <c r="S827">
        <f t="shared" ca="1" si="885"/>
        <v>20017</v>
      </c>
      <c r="T827">
        <f t="shared" ca="1" si="886"/>
        <v>162</v>
      </c>
    </row>
    <row r="828" spans="1:20">
      <c r="A828" s="3">
        <f t="shared" ca="1" si="877"/>
        <v>812</v>
      </c>
      <c r="B828" s="3">
        <f t="shared" ca="1" si="878"/>
        <v>813</v>
      </c>
      <c r="C828" s="3">
        <f t="shared" ref="C828:I828" ca="1" si="942">B828+IF(0=LEN(OFFSET($L$2,B828,0)),1,0)</f>
        <v>813</v>
      </c>
      <c r="D828" s="3">
        <f t="shared" ca="1" si="942"/>
        <v>813</v>
      </c>
      <c r="E828" s="3">
        <f t="shared" ca="1" si="942"/>
        <v>813</v>
      </c>
      <c r="F828" s="3">
        <f t="shared" ca="1" si="942"/>
        <v>813</v>
      </c>
      <c r="G828" s="3">
        <f t="shared" ca="1" si="942"/>
        <v>813</v>
      </c>
      <c r="H828" s="3">
        <f t="shared" ca="1" si="942"/>
        <v>813</v>
      </c>
      <c r="I828" s="3">
        <f t="shared" ca="1" si="942"/>
        <v>813</v>
      </c>
      <c r="J828" s="3">
        <f ca="1">COUNTIF($A$2:$A827,"="&amp;$A828)+1</f>
        <v>1</v>
      </c>
      <c r="K828">
        <f t="shared" ca="1" si="880"/>
        <v>2</v>
      </c>
      <c r="L828" t="str">
        <f ca="1">IF(M828,"",
IF(R828&lt;&gt;".",IF(OR(R828="@",R828="X"),"",MID(R828,1,1)),
IF(OR(OFFSET('map portals'!$A$1,$Q828,$P828+1)="#",ISNUMBER(MATCH((P828+1)*1000+Q828,$S$2:$S827,0))),"","0")
&amp;IF(OR(OFFSET('map portals'!$A$1,$Q828+1,$P828)="#",ISNUMBER(MATCH(P828*1000+(Q828+1),$S$2:$S827,0))),"","1")
&amp;IF(OR(OFFSET('map portals'!$A$1,$Q828,$P828-1)="#",ISNUMBER(MATCH((P828-1)*1000+Q828,$S$2:$S827,0))),"","2")
&amp;IF(OR(OFFSET('map portals'!$A$1,$Q828-1,$P828)="#",ISNUMBER(MATCH(P828*1000+(Q828-1),$S$2:$S827,0))),"","3")
))</f>
        <v>2</v>
      </c>
      <c r="M828" t="b">
        <f ca="1">ISNUMBER(MATCH(S828,$S$2:$S827,0))</f>
        <v>0</v>
      </c>
      <c r="N828">
        <f t="shared" ca="1" si="881"/>
        <v>20</v>
      </c>
      <c r="O828">
        <f t="shared" ca="1" si="882"/>
        <v>13</v>
      </c>
      <c r="P828">
        <f t="shared" ca="1" si="883"/>
        <v>20</v>
      </c>
      <c r="Q828">
        <f t="shared" ca="1" si="884"/>
        <v>13</v>
      </c>
      <c r="R828" t="str">
        <f ca="1">OFFSET('map portals'!$A$1,$O828,$N828)</f>
        <v>.</v>
      </c>
      <c r="S828">
        <f t="shared" ca="1" si="885"/>
        <v>20013</v>
      </c>
      <c r="T828">
        <f t="shared" ca="1" si="886"/>
        <v>162</v>
      </c>
    </row>
    <row r="829" spans="1:20">
      <c r="A829" s="3">
        <f t="shared" ca="1" si="877"/>
        <v>813</v>
      </c>
      <c r="B829" s="3">
        <f t="shared" ca="1" si="878"/>
        <v>813</v>
      </c>
      <c r="C829" s="3">
        <f t="shared" ref="C829:I829" ca="1" si="943">B829+IF(0=LEN(OFFSET($L$2,B829,0)),1,0)</f>
        <v>813</v>
      </c>
      <c r="D829" s="3">
        <f t="shared" ca="1" si="943"/>
        <v>813</v>
      </c>
      <c r="E829" s="3">
        <f t="shared" ca="1" si="943"/>
        <v>813</v>
      </c>
      <c r="F829" s="3">
        <f t="shared" ca="1" si="943"/>
        <v>813</v>
      </c>
      <c r="G829" s="3">
        <f t="shared" ca="1" si="943"/>
        <v>813</v>
      </c>
      <c r="H829" s="3">
        <f t="shared" ca="1" si="943"/>
        <v>813</v>
      </c>
      <c r="I829" s="3">
        <f t="shared" ca="1" si="943"/>
        <v>813</v>
      </c>
      <c r="J829" s="3">
        <f ca="1">COUNTIF($A$2:$A828,"="&amp;$A829)+1</f>
        <v>1</v>
      </c>
      <c r="K829">
        <f t="shared" ca="1" si="880"/>
        <v>0</v>
      </c>
      <c r="L829" t="str">
        <f ca="1">IF(M829,"",
IF(R829&lt;&gt;".",IF(OR(R829="@",R829="X"),"",MID(R829,1,1)),
IF(OR(OFFSET('map portals'!$A$1,$Q829,$P829+1)="#",ISNUMBER(MATCH((P829+1)*1000+Q829,$S$2:$S828,0))),"","0")
&amp;IF(OR(OFFSET('map portals'!$A$1,$Q829+1,$P829)="#",ISNUMBER(MATCH(P829*1000+(Q829+1),$S$2:$S828,0))),"","1")
&amp;IF(OR(OFFSET('map portals'!$A$1,$Q829,$P829-1)="#",ISNUMBER(MATCH((P829-1)*1000+Q829,$S$2:$S828,0))),"","2")
&amp;IF(OR(OFFSET('map portals'!$A$1,$Q829-1,$P829)="#",ISNUMBER(MATCH(P829*1000+(Q829-1),$S$2:$S828,0))),"","3")
))</f>
        <v>0</v>
      </c>
      <c r="M829" t="b">
        <f ca="1">ISNUMBER(MATCH(S829,$S$2:$S828,0))</f>
        <v>0</v>
      </c>
      <c r="N829">
        <f t="shared" ca="1" si="881"/>
        <v>24</v>
      </c>
      <c r="O829">
        <f t="shared" ca="1" si="882"/>
        <v>11</v>
      </c>
      <c r="P829">
        <f t="shared" ca="1" si="883"/>
        <v>24</v>
      </c>
      <c r="Q829">
        <f t="shared" ca="1" si="884"/>
        <v>11</v>
      </c>
      <c r="R829" t="str">
        <f ca="1">OFFSET('map portals'!$A$1,$O829,$N829)</f>
        <v>.</v>
      </c>
      <c r="S829">
        <f t="shared" ca="1" si="885"/>
        <v>24011</v>
      </c>
      <c r="T829">
        <f t="shared" ca="1" si="886"/>
        <v>162</v>
      </c>
    </row>
    <row r="830" spans="1:20">
      <c r="A830" s="3">
        <f t="shared" ca="1" si="877"/>
        <v>813</v>
      </c>
      <c r="B830" s="3">
        <f t="shared" ca="1" si="878"/>
        <v>814</v>
      </c>
      <c r="C830" s="3">
        <f t="shared" ref="C830:I830" ca="1" si="944">B830+IF(0=LEN(OFFSET($L$2,B830,0)),1,0)</f>
        <v>815</v>
      </c>
      <c r="D830" s="3">
        <f t="shared" ca="1" si="944"/>
        <v>816</v>
      </c>
      <c r="E830" s="3">
        <f t="shared" ca="1" si="944"/>
        <v>817</v>
      </c>
      <c r="F830" s="3">
        <f t="shared" ca="1" si="944"/>
        <v>817</v>
      </c>
      <c r="G830" s="3">
        <f t="shared" ca="1" si="944"/>
        <v>817</v>
      </c>
      <c r="H830" s="3">
        <f t="shared" ca="1" si="944"/>
        <v>817</v>
      </c>
      <c r="I830" s="3">
        <f t="shared" ca="1" si="944"/>
        <v>817</v>
      </c>
      <c r="J830" s="3">
        <f ca="1">COUNTIF($A$2:$A829,"="&amp;$A830)+1</f>
        <v>2</v>
      </c>
      <c r="K830">
        <f t="shared" ca="1" si="880"/>
        <v>2</v>
      </c>
      <c r="L830" t="str">
        <f ca="1">IF(M830,"",
IF(R830&lt;&gt;".",IF(OR(R830="@",R830="X"),"",MID(R830,1,1)),
IF(OR(OFFSET('map portals'!$A$1,$Q830,$P830+1)="#",ISNUMBER(MATCH((P830+1)*1000+Q830,$S$2:$S829,0))),"","0")
&amp;IF(OR(OFFSET('map portals'!$A$1,$Q830+1,$P830)="#",ISNUMBER(MATCH(P830*1000+(Q830+1),$S$2:$S829,0))),"","1")
&amp;IF(OR(OFFSET('map portals'!$A$1,$Q830,$P830-1)="#",ISNUMBER(MATCH((P830-1)*1000+Q830,$S$2:$S829,0))),"","2")
&amp;IF(OR(OFFSET('map portals'!$A$1,$Q830-1,$P830)="#",ISNUMBER(MATCH(P830*1000+(Q830-1),$S$2:$S829,0))),"","3")
))</f>
        <v>2</v>
      </c>
      <c r="M830" t="b">
        <f ca="1">ISNUMBER(MATCH(S830,$S$2:$S829,0))</f>
        <v>0</v>
      </c>
      <c r="N830">
        <f t="shared" ca="1" si="881"/>
        <v>22</v>
      </c>
      <c r="O830">
        <f t="shared" ca="1" si="882"/>
        <v>11</v>
      </c>
      <c r="P830">
        <f t="shared" ca="1" si="883"/>
        <v>22</v>
      </c>
      <c r="Q830">
        <f t="shared" ca="1" si="884"/>
        <v>11</v>
      </c>
      <c r="R830" t="str">
        <f ca="1">OFFSET('map portals'!$A$1,$O830,$N830)</f>
        <v>.</v>
      </c>
      <c r="S830">
        <f t="shared" ca="1" si="885"/>
        <v>22011</v>
      </c>
      <c r="T830">
        <f t="shared" ca="1" si="886"/>
        <v>162</v>
      </c>
    </row>
    <row r="831" spans="1:20">
      <c r="A831" s="3">
        <f t="shared" ca="1" si="877"/>
        <v>817</v>
      </c>
      <c r="B831" s="3">
        <f t="shared" ca="1" si="878"/>
        <v>818</v>
      </c>
      <c r="C831" s="3">
        <f t="shared" ref="C831:I831" ca="1" si="945">B831+IF(0=LEN(OFFSET($L$2,B831,0)),1,0)</f>
        <v>818</v>
      </c>
      <c r="D831" s="3">
        <f t="shared" ca="1" si="945"/>
        <v>818</v>
      </c>
      <c r="E831" s="3">
        <f t="shared" ca="1" si="945"/>
        <v>818</v>
      </c>
      <c r="F831" s="3">
        <f t="shared" ca="1" si="945"/>
        <v>818</v>
      </c>
      <c r="G831" s="3">
        <f t="shared" ca="1" si="945"/>
        <v>818</v>
      </c>
      <c r="H831" s="3">
        <f t="shared" ca="1" si="945"/>
        <v>818</v>
      </c>
      <c r="I831" s="3">
        <f t="shared" ca="1" si="945"/>
        <v>818</v>
      </c>
      <c r="J831" s="3">
        <f ca="1">COUNTIF($A$2:$A830,"="&amp;$A831)+1</f>
        <v>1</v>
      </c>
      <c r="K831">
        <f t="shared" ca="1" si="880"/>
        <v>2</v>
      </c>
      <c r="L831" t="str">
        <f ca="1">IF(M831,"",
IF(R831&lt;&gt;".",IF(OR(R831="@",R831="X"),"",MID(R831,1,1)),
IF(OR(OFFSET('map portals'!$A$1,$Q831,$P831+1)="#",ISNUMBER(MATCH((P831+1)*1000+Q831,$S$2:$S830,0))),"","0")
&amp;IF(OR(OFFSET('map portals'!$A$1,$Q831+1,$P831)="#",ISNUMBER(MATCH(P831*1000+(Q831+1),$S$2:$S830,0))),"","1")
&amp;IF(OR(OFFSET('map portals'!$A$1,$Q831,$P831-1)="#",ISNUMBER(MATCH((P831-1)*1000+Q831,$S$2:$S830,0))),"","2")
&amp;IF(OR(OFFSET('map portals'!$A$1,$Q831-1,$P831)="#",ISNUMBER(MATCH(P831*1000+(Q831-1),$S$2:$S830,0))),"","3")
))</f>
        <v>2</v>
      </c>
      <c r="M831" t="b">
        <f ca="1">ISNUMBER(MATCH(S831,$S$2:$S830,0))</f>
        <v>0</v>
      </c>
      <c r="N831">
        <f t="shared" ca="1" si="881"/>
        <v>62</v>
      </c>
      <c r="O831">
        <f t="shared" ca="1" si="882"/>
        <v>99</v>
      </c>
      <c r="P831">
        <f t="shared" ca="1" si="883"/>
        <v>62</v>
      </c>
      <c r="Q831">
        <f t="shared" ca="1" si="884"/>
        <v>99</v>
      </c>
      <c r="R831" t="str">
        <f ca="1">OFFSET('map portals'!$A$1,$O831,$N831)</f>
        <v>.</v>
      </c>
      <c r="S831">
        <f t="shared" ca="1" si="885"/>
        <v>62099</v>
      </c>
      <c r="T831">
        <f t="shared" ca="1" si="886"/>
        <v>163</v>
      </c>
    </row>
    <row r="832" spans="1:20">
      <c r="A832" s="3">
        <f t="shared" ca="1" si="877"/>
        <v>818</v>
      </c>
      <c r="B832" s="3">
        <f t="shared" ca="1" si="878"/>
        <v>819</v>
      </c>
      <c r="C832" s="3">
        <f t="shared" ref="C832:I832" ca="1" si="946">B832+IF(0=LEN(OFFSET($L$2,B832,0)),1,0)</f>
        <v>819</v>
      </c>
      <c r="D832" s="3">
        <f t="shared" ca="1" si="946"/>
        <v>819</v>
      </c>
      <c r="E832" s="3">
        <f t="shared" ca="1" si="946"/>
        <v>819</v>
      </c>
      <c r="F832" s="3">
        <f t="shared" ca="1" si="946"/>
        <v>819</v>
      </c>
      <c r="G832" s="3">
        <f t="shared" ca="1" si="946"/>
        <v>819</v>
      </c>
      <c r="H832" s="3">
        <f t="shared" ca="1" si="946"/>
        <v>819</v>
      </c>
      <c r="I832" s="3">
        <f t="shared" ca="1" si="946"/>
        <v>819</v>
      </c>
      <c r="J832" s="3">
        <f ca="1">COUNTIF($A$2:$A831,"="&amp;$A832)+1</f>
        <v>1</v>
      </c>
      <c r="K832">
        <f t="shared" ca="1" si="880"/>
        <v>1</v>
      </c>
      <c r="L832" t="str">
        <f ca="1">IF(M832,"",
IF(R832&lt;&gt;".",IF(OR(R832="@",R832="X"),"",MID(R832,1,1)),
IF(OR(OFFSET('map portals'!$A$1,$Q832,$P832+1)="#",ISNUMBER(MATCH((P832+1)*1000+Q832,$S$2:$S831,0))),"","0")
&amp;IF(OR(OFFSET('map portals'!$A$1,$Q832+1,$P832)="#",ISNUMBER(MATCH(P832*1000+(Q832+1),$S$2:$S831,0))),"","1")
&amp;IF(OR(OFFSET('map portals'!$A$1,$Q832,$P832-1)="#",ISNUMBER(MATCH((P832-1)*1000+Q832,$S$2:$S831,0))),"","2")
&amp;IF(OR(OFFSET('map portals'!$A$1,$Q832-1,$P832)="#",ISNUMBER(MATCH(P832*1000+(Q832-1),$S$2:$S831,0))),"","3")
))</f>
        <v/>
      </c>
      <c r="M832" t="b">
        <f ca="1">ISNUMBER(MATCH(S832,$S$2:$S831,0))</f>
        <v>0</v>
      </c>
      <c r="N832">
        <f t="shared" ca="1" si="881"/>
        <v>43</v>
      </c>
      <c r="O832">
        <f t="shared" ca="1" si="882"/>
        <v>29</v>
      </c>
      <c r="P832">
        <f t="shared" ca="1" si="883"/>
        <v>43</v>
      </c>
      <c r="Q832">
        <f t="shared" ca="1" si="884"/>
        <v>29</v>
      </c>
      <c r="R832" t="str">
        <f ca="1">OFFSET('map portals'!$A$1,$O832,$N832)</f>
        <v>.</v>
      </c>
      <c r="S832">
        <f t="shared" ca="1" si="885"/>
        <v>43029</v>
      </c>
      <c r="T832">
        <f t="shared" ca="1" si="886"/>
        <v>163</v>
      </c>
    </row>
    <row r="833" spans="1:20">
      <c r="A833" s="3">
        <f t="shared" ca="1" si="877"/>
        <v>819</v>
      </c>
      <c r="B833" s="3">
        <f t="shared" ca="1" si="878"/>
        <v>820</v>
      </c>
      <c r="C833" s="3">
        <f t="shared" ref="C833:I833" ca="1" si="947">B833+IF(0=LEN(OFFSET($L$2,B833,0)),1,0)</f>
        <v>820</v>
      </c>
      <c r="D833" s="3">
        <f t="shared" ca="1" si="947"/>
        <v>820</v>
      </c>
      <c r="E833" s="3">
        <f t="shared" ca="1" si="947"/>
        <v>820</v>
      </c>
      <c r="F833" s="3">
        <f t="shared" ca="1" si="947"/>
        <v>820</v>
      </c>
      <c r="G833" s="3">
        <f t="shared" ca="1" si="947"/>
        <v>820</v>
      </c>
      <c r="H833" s="3">
        <f t="shared" ca="1" si="947"/>
        <v>820</v>
      </c>
      <c r="I833" s="3">
        <f t="shared" ca="1" si="947"/>
        <v>820</v>
      </c>
      <c r="J833" s="3">
        <f ca="1">COUNTIF($A$2:$A832,"="&amp;$A833)+1</f>
        <v>1</v>
      </c>
      <c r="K833">
        <f t="shared" ca="1" si="880"/>
        <v>1</v>
      </c>
      <c r="L833" t="str">
        <f ca="1">IF(M833,"",
IF(R833&lt;&gt;".",IF(OR(R833="@",R833="X"),"",MID(R833,1,1)),
IF(OR(OFFSET('map portals'!$A$1,$Q833,$P833+1)="#",ISNUMBER(MATCH((P833+1)*1000+Q833,$S$2:$S832,0))),"","0")
&amp;IF(OR(OFFSET('map portals'!$A$1,$Q833+1,$P833)="#",ISNUMBER(MATCH(P833*1000+(Q833+1),$S$2:$S832,0))),"","1")
&amp;IF(OR(OFFSET('map portals'!$A$1,$Q833,$P833-1)="#",ISNUMBER(MATCH((P833-1)*1000+Q833,$S$2:$S832,0))),"","2")
&amp;IF(OR(OFFSET('map portals'!$A$1,$Q833-1,$P833)="#",ISNUMBER(MATCH(P833*1000+(Q833-1),$S$2:$S832,0))),"","3")
))</f>
        <v>01</v>
      </c>
      <c r="M833" t="b">
        <f ca="1">ISNUMBER(MATCH(S833,$S$2:$S832,0))</f>
        <v>0</v>
      </c>
      <c r="N833">
        <f t="shared" ca="1" si="881"/>
        <v>41</v>
      </c>
      <c r="O833">
        <f t="shared" ca="1" si="882"/>
        <v>31</v>
      </c>
      <c r="P833">
        <f t="shared" ca="1" si="883"/>
        <v>41</v>
      </c>
      <c r="Q833">
        <f t="shared" ca="1" si="884"/>
        <v>31</v>
      </c>
      <c r="R833" t="str">
        <f ca="1">OFFSET('map portals'!$A$1,$O833,$N833)</f>
        <v>.</v>
      </c>
      <c r="S833">
        <f t="shared" ca="1" si="885"/>
        <v>41031</v>
      </c>
      <c r="T833">
        <f t="shared" ca="1" si="886"/>
        <v>163</v>
      </c>
    </row>
    <row r="834" spans="1:20">
      <c r="A834" s="3">
        <f t="shared" ca="1" si="877"/>
        <v>820</v>
      </c>
      <c r="B834" s="3">
        <f t="shared" ca="1" si="878"/>
        <v>821</v>
      </c>
      <c r="C834" s="3">
        <f t="shared" ref="C834:I834" ca="1" si="948">B834+IF(0=LEN(OFFSET($L$2,B834,0)),1,0)</f>
        <v>821</v>
      </c>
      <c r="D834" s="3">
        <f t="shared" ca="1" si="948"/>
        <v>821</v>
      </c>
      <c r="E834" s="3">
        <f t="shared" ca="1" si="948"/>
        <v>821</v>
      </c>
      <c r="F834" s="3">
        <f t="shared" ca="1" si="948"/>
        <v>821</v>
      </c>
      <c r="G834" s="3">
        <f t="shared" ca="1" si="948"/>
        <v>821</v>
      </c>
      <c r="H834" s="3">
        <f t="shared" ca="1" si="948"/>
        <v>821</v>
      </c>
      <c r="I834" s="3">
        <f t="shared" ca="1" si="948"/>
        <v>821</v>
      </c>
      <c r="J834" s="3">
        <f ca="1">COUNTIF($A$2:$A833,"="&amp;$A834)+1</f>
        <v>1</v>
      </c>
      <c r="K834">
        <f t="shared" ca="1" si="880"/>
        <v>2</v>
      </c>
      <c r="L834" t="str">
        <f ca="1">IF(M834,"",
IF(R834&lt;&gt;".",IF(OR(R834="@",R834="X"),"",MID(R834,1,1)),
IF(OR(OFFSET('map portals'!$A$1,$Q834,$P834+1)="#",ISNUMBER(MATCH((P834+1)*1000+Q834,$S$2:$S833,0))),"","0")
&amp;IF(OR(OFFSET('map portals'!$A$1,$Q834+1,$P834)="#",ISNUMBER(MATCH(P834*1000+(Q834+1),$S$2:$S833,0))),"","1")
&amp;IF(OR(OFFSET('map portals'!$A$1,$Q834,$P834-1)="#",ISNUMBER(MATCH((P834-1)*1000+Q834,$S$2:$S833,0))),"","2")
&amp;IF(OR(OFFSET('map portals'!$A$1,$Q834-1,$P834)="#",ISNUMBER(MATCH(P834*1000+(Q834-1),$S$2:$S833,0))),"","3")
))</f>
        <v>12</v>
      </c>
      <c r="M834" t="b">
        <f ca="1">ISNUMBER(MATCH(S834,$S$2:$S833,0))</f>
        <v>0</v>
      </c>
      <c r="N834">
        <f t="shared" ca="1" si="881"/>
        <v>39</v>
      </c>
      <c r="O834">
        <f t="shared" ca="1" si="882"/>
        <v>29</v>
      </c>
      <c r="P834">
        <f t="shared" ca="1" si="883"/>
        <v>39</v>
      </c>
      <c r="Q834">
        <f t="shared" ca="1" si="884"/>
        <v>29</v>
      </c>
      <c r="R834" t="str">
        <f ca="1">OFFSET('map portals'!$A$1,$O834,$N834)</f>
        <v>.</v>
      </c>
      <c r="S834">
        <f t="shared" ca="1" si="885"/>
        <v>39029</v>
      </c>
      <c r="T834">
        <f t="shared" ca="1" si="886"/>
        <v>163</v>
      </c>
    </row>
    <row r="835" spans="1:20">
      <c r="A835" s="3">
        <f t="shared" ca="1" si="877"/>
        <v>821</v>
      </c>
      <c r="B835" s="3">
        <f t="shared" ca="1" si="878"/>
        <v>822</v>
      </c>
      <c r="C835" s="3">
        <f t="shared" ref="C835:I835" ca="1" si="949">B835+IF(0=LEN(OFFSET($L$2,B835,0)),1,0)</f>
        <v>822</v>
      </c>
      <c r="D835" s="3">
        <f t="shared" ca="1" si="949"/>
        <v>822</v>
      </c>
      <c r="E835" s="3">
        <f t="shared" ca="1" si="949"/>
        <v>822</v>
      </c>
      <c r="F835" s="3">
        <f t="shared" ca="1" si="949"/>
        <v>822</v>
      </c>
      <c r="G835" s="3">
        <f t="shared" ca="1" si="949"/>
        <v>822</v>
      </c>
      <c r="H835" s="3">
        <f t="shared" ca="1" si="949"/>
        <v>822</v>
      </c>
      <c r="I835" s="3">
        <f t="shared" ca="1" si="949"/>
        <v>822</v>
      </c>
      <c r="J835" s="3">
        <f ca="1">COUNTIF($A$2:$A834,"="&amp;$A835)+1</f>
        <v>1</v>
      </c>
      <c r="K835">
        <f t="shared" ca="1" si="880"/>
        <v>1</v>
      </c>
      <c r="L835" t="str">
        <f ca="1">IF(M835,"",
IF(R835&lt;&gt;".",IF(OR(R835="@",R835="X"),"",MID(R835,1,1)),
IF(OR(OFFSET('map portals'!$A$1,$Q835,$P835+1)="#",ISNUMBER(MATCH((P835+1)*1000+Q835,$S$2:$S834,0))),"","0")
&amp;IF(OR(OFFSET('map portals'!$A$1,$Q835+1,$P835)="#",ISNUMBER(MATCH(P835*1000+(Q835+1),$S$2:$S834,0))),"","1")
&amp;IF(OR(OFFSET('map portals'!$A$1,$Q835,$P835-1)="#",ISNUMBER(MATCH((P835-1)*1000+Q835,$S$2:$S834,0))),"","2")
&amp;IF(OR(OFFSET('map portals'!$A$1,$Q835-1,$P835)="#",ISNUMBER(MATCH(P835*1000+(Q835-1),$S$2:$S834,0))),"","3")
))</f>
        <v/>
      </c>
      <c r="M835" t="b">
        <f ca="1">ISNUMBER(MATCH(S835,$S$2:$S834,0))</f>
        <v>0</v>
      </c>
      <c r="N835">
        <f t="shared" ca="1" si="881"/>
        <v>37</v>
      </c>
      <c r="O835">
        <f t="shared" ca="1" si="882"/>
        <v>27</v>
      </c>
      <c r="P835">
        <f t="shared" ca="1" si="883"/>
        <v>37</v>
      </c>
      <c r="Q835">
        <f t="shared" ca="1" si="884"/>
        <v>27</v>
      </c>
      <c r="R835" t="str">
        <f ca="1">OFFSET('map portals'!$A$1,$O835,$N835)</f>
        <v>.</v>
      </c>
      <c r="S835">
        <f t="shared" ca="1" si="885"/>
        <v>37027</v>
      </c>
      <c r="T835">
        <f t="shared" ca="1" si="886"/>
        <v>163</v>
      </c>
    </row>
    <row r="836" spans="1:20">
      <c r="A836" s="3">
        <f t="shared" ref="A836:A899" ca="1" si="950">I835</f>
        <v>822</v>
      </c>
      <c r="B836" s="3">
        <f t="shared" ref="B836:B899" ca="1" si="951">A836+IF(J836=LEN(OFFSET($L$2,$A836,0)),1,0)</f>
        <v>823</v>
      </c>
      <c r="C836" s="3">
        <f t="shared" ref="C836:I836" ca="1" si="952">B836+IF(0=LEN(OFFSET($L$2,B836,0)),1,0)</f>
        <v>823</v>
      </c>
      <c r="D836" s="3">
        <f t="shared" ca="1" si="952"/>
        <v>823</v>
      </c>
      <c r="E836" s="3">
        <f t="shared" ca="1" si="952"/>
        <v>823</v>
      </c>
      <c r="F836" s="3">
        <f t="shared" ca="1" si="952"/>
        <v>823</v>
      </c>
      <c r="G836" s="3">
        <f t="shared" ca="1" si="952"/>
        <v>823</v>
      </c>
      <c r="H836" s="3">
        <f t="shared" ca="1" si="952"/>
        <v>823</v>
      </c>
      <c r="I836" s="3">
        <f t="shared" ca="1" si="952"/>
        <v>823</v>
      </c>
      <c r="J836" s="3">
        <f ca="1">COUNTIF($A$2:$A835,"="&amp;$A836)+1</f>
        <v>1</v>
      </c>
      <c r="K836">
        <f t="shared" ref="K836:K899" ca="1" si="953">INT(MID(OFFSET($L$2,$A836,0),$J836,1))</f>
        <v>2</v>
      </c>
      <c r="L836" t="str">
        <f ca="1">IF(M836,"",
IF(R836&lt;&gt;".",IF(OR(R836="@",R836="X"),"",MID(R836,1,1)),
IF(OR(OFFSET('map portals'!$A$1,$Q836,$P836+1)="#",ISNUMBER(MATCH((P836+1)*1000+Q836,$S$2:$S835,0))),"","0")
&amp;IF(OR(OFFSET('map portals'!$A$1,$Q836+1,$P836)="#",ISNUMBER(MATCH(P836*1000+(Q836+1),$S$2:$S835,0))),"","1")
&amp;IF(OR(OFFSET('map portals'!$A$1,$Q836,$P836-1)="#",ISNUMBER(MATCH((P836-1)*1000+Q836,$S$2:$S835,0))),"","2")
&amp;IF(OR(OFFSET('map portals'!$A$1,$Q836-1,$P836)="#",ISNUMBER(MATCH(P836*1000+(Q836-1),$S$2:$S835,0))),"","3")
))</f>
        <v>123</v>
      </c>
      <c r="M836" t="b">
        <f ca="1">ISNUMBER(MATCH(S836,$S$2:$S835,0))</f>
        <v>0</v>
      </c>
      <c r="N836">
        <f t="shared" ref="N836:N899" ca="1" si="954">OFFSET($P$2,$A836,0)+CHOOSE(K836+1,1,0,-1,0)</f>
        <v>35</v>
      </c>
      <c r="O836">
        <f t="shared" ref="O836:O899" ca="1" si="955">OFFSET($Q$2,$A836,0)+CHOOSE(K836+1,0,1,0,-1)</f>
        <v>25</v>
      </c>
      <c r="P836">
        <f t="shared" ref="P836:P899" ca="1" si="956">IF(OR($R836=".",$R836="X",$R836="@"),N836,INT(MID($R836,2,4)))</f>
        <v>35</v>
      </c>
      <c r="Q836">
        <f t="shared" ref="Q836:Q899" ca="1" si="957">IF(OR($R836=".",$R836="X",$R836="@"),O836,INT(MID($R836,6,4)))</f>
        <v>25</v>
      </c>
      <c r="R836" t="str">
        <f ca="1">OFFSET('map portals'!$A$1,$O836,$N836)</f>
        <v>.</v>
      </c>
      <c r="S836">
        <f t="shared" ref="S836:S899" ca="1" si="958">P836*1000+Q836</f>
        <v>35025</v>
      </c>
      <c r="T836">
        <f t="shared" ref="T836:T899" ca="1" si="959">OFFSET($T$2,$A836,0)+1</f>
        <v>163</v>
      </c>
    </row>
    <row r="837" spans="1:20">
      <c r="A837" s="3">
        <f t="shared" ca="1" si="950"/>
        <v>823</v>
      </c>
      <c r="B837" s="3">
        <f t="shared" ca="1" si="951"/>
        <v>824</v>
      </c>
      <c r="C837" s="3">
        <f t="shared" ref="C837:I837" ca="1" si="960">B837+IF(0=LEN(OFFSET($L$2,B837,0)),1,0)</f>
        <v>824</v>
      </c>
      <c r="D837" s="3">
        <f t="shared" ca="1" si="960"/>
        <v>824</v>
      </c>
      <c r="E837" s="3">
        <f t="shared" ca="1" si="960"/>
        <v>824</v>
      </c>
      <c r="F837" s="3">
        <f t="shared" ca="1" si="960"/>
        <v>824</v>
      </c>
      <c r="G837" s="3">
        <f t="shared" ca="1" si="960"/>
        <v>824</v>
      </c>
      <c r="H837" s="3">
        <f t="shared" ca="1" si="960"/>
        <v>824</v>
      </c>
      <c r="I837" s="3">
        <f t="shared" ca="1" si="960"/>
        <v>824</v>
      </c>
      <c r="J837" s="3">
        <f ca="1">COUNTIF($A$2:$A836,"="&amp;$A837)+1</f>
        <v>1</v>
      </c>
      <c r="K837">
        <f t="shared" ca="1" si="953"/>
        <v>3</v>
      </c>
      <c r="L837" t="str">
        <f ca="1">IF(M837,"",
IF(R837&lt;&gt;".",IF(OR(R837="@",R837="X"),"",MID(R837,1,1)),
IF(OR(OFFSET('map portals'!$A$1,$Q837,$P837+1)="#",ISNUMBER(MATCH((P837+1)*1000+Q837,$S$2:$S836,0))),"","0")
&amp;IF(OR(OFFSET('map portals'!$A$1,$Q837+1,$P837)="#",ISNUMBER(MATCH(P837*1000+(Q837+1),$S$2:$S836,0))),"","1")
&amp;IF(OR(OFFSET('map portals'!$A$1,$Q837,$P837-1)="#",ISNUMBER(MATCH((P837-1)*1000+Q837,$S$2:$S836,0))),"","2")
&amp;IF(OR(OFFSET('map portals'!$A$1,$Q837-1,$P837)="#",ISNUMBER(MATCH(P837*1000+(Q837-1),$S$2:$S836,0))),"","3")
))</f>
        <v>3</v>
      </c>
      <c r="M837" t="b">
        <f ca="1">ISNUMBER(MATCH(S837,$S$2:$S836,0))</f>
        <v>0</v>
      </c>
      <c r="N837">
        <f t="shared" ca="1" si="954"/>
        <v>37</v>
      </c>
      <c r="O837">
        <f t="shared" ca="1" si="955"/>
        <v>23</v>
      </c>
      <c r="P837">
        <f t="shared" ca="1" si="956"/>
        <v>37</v>
      </c>
      <c r="Q837">
        <f t="shared" ca="1" si="957"/>
        <v>23</v>
      </c>
      <c r="R837" t="str">
        <f ca="1">OFFSET('map portals'!$A$1,$O837,$N837)</f>
        <v>.</v>
      </c>
      <c r="S837">
        <f t="shared" ca="1" si="958"/>
        <v>37023</v>
      </c>
      <c r="T837">
        <f t="shared" ca="1" si="959"/>
        <v>163</v>
      </c>
    </row>
    <row r="838" spans="1:20">
      <c r="A838" s="3">
        <f t="shared" ca="1" si="950"/>
        <v>824</v>
      </c>
      <c r="B838" s="3">
        <f t="shared" ca="1" si="951"/>
        <v>825</v>
      </c>
      <c r="C838" s="3">
        <f t="shared" ref="C838:I838" ca="1" si="961">B838+IF(0=LEN(OFFSET($L$2,B838,0)),1,0)</f>
        <v>825</v>
      </c>
      <c r="D838" s="3">
        <f t="shared" ca="1" si="961"/>
        <v>825</v>
      </c>
      <c r="E838" s="3">
        <f t="shared" ca="1" si="961"/>
        <v>825</v>
      </c>
      <c r="F838" s="3">
        <f t="shared" ca="1" si="961"/>
        <v>825</v>
      </c>
      <c r="G838" s="3">
        <f t="shared" ca="1" si="961"/>
        <v>825</v>
      </c>
      <c r="H838" s="3">
        <f t="shared" ca="1" si="961"/>
        <v>825</v>
      </c>
      <c r="I838" s="3">
        <f t="shared" ca="1" si="961"/>
        <v>825</v>
      </c>
      <c r="J838" s="3">
        <f ca="1">COUNTIF($A$2:$A837,"="&amp;$A838)+1</f>
        <v>1</v>
      </c>
      <c r="K838">
        <f t="shared" ca="1" si="953"/>
        <v>1</v>
      </c>
      <c r="L838" t="str">
        <f ca="1">IF(M838,"",
IF(R838&lt;&gt;".",IF(OR(R838="@",R838="X"),"",MID(R838,1,1)),
IF(OR(OFFSET('map portals'!$A$1,$Q838,$P838+1)="#",ISNUMBER(MATCH((P838+1)*1000+Q838,$S$2:$S837,0))),"","0")
&amp;IF(OR(OFFSET('map portals'!$A$1,$Q838+1,$P838)="#",ISNUMBER(MATCH(P838*1000+(Q838+1),$S$2:$S837,0))),"","1")
&amp;IF(OR(OFFSET('map portals'!$A$1,$Q838,$P838-1)="#",ISNUMBER(MATCH((P838-1)*1000+Q838,$S$2:$S837,0))),"","2")
&amp;IF(OR(OFFSET('map portals'!$A$1,$Q838-1,$P838)="#",ISNUMBER(MATCH(P838*1000+(Q838-1),$S$2:$S837,0))),"","3")
))</f>
        <v/>
      </c>
      <c r="M838" t="b">
        <f ca="1">ISNUMBER(MATCH(S838,$S$2:$S837,0))</f>
        <v>0</v>
      </c>
      <c r="N838">
        <f t="shared" ca="1" si="954"/>
        <v>21</v>
      </c>
      <c r="O838">
        <f t="shared" ca="1" si="955"/>
        <v>19</v>
      </c>
      <c r="P838">
        <f t="shared" ca="1" si="956"/>
        <v>21</v>
      </c>
      <c r="Q838">
        <f t="shared" ca="1" si="957"/>
        <v>19</v>
      </c>
      <c r="R838" t="str">
        <f ca="1">OFFSET('map portals'!$A$1,$O838,$N838)</f>
        <v>.</v>
      </c>
      <c r="S838">
        <f t="shared" ca="1" si="958"/>
        <v>21019</v>
      </c>
      <c r="T838">
        <f t="shared" ca="1" si="959"/>
        <v>163</v>
      </c>
    </row>
    <row r="839" spans="1:20">
      <c r="A839" s="3">
        <f t="shared" ca="1" si="950"/>
        <v>825</v>
      </c>
      <c r="B839" s="3">
        <f t="shared" ca="1" si="951"/>
        <v>826</v>
      </c>
      <c r="C839" s="3">
        <f t="shared" ref="C839:I839" ca="1" si="962">B839+IF(0=LEN(OFFSET($L$2,B839,0)),1,0)</f>
        <v>826</v>
      </c>
      <c r="D839" s="3">
        <f t="shared" ca="1" si="962"/>
        <v>826</v>
      </c>
      <c r="E839" s="3">
        <f t="shared" ca="1" si="962"/>
        <v>826</v>
      </c>
      <c r="F839" s="3">
        <f t="shared" ca="1" si="962"/>
        <v>826</v>
      </c>
      <c r="G839" s="3">
        <f t="shared" ca="1" si="962"/>
        <v>826</v>
      </c>
      <c r="H839" s="3">
        <f t="shared" ca="1" si="962"/>
        <v>826</v>
      </c>
      <c r="I839" s="3">
        <f t="shared" ca="1" si="962"/>
        <v>826</v>
      </c>
      <c r="J839" s="3">
        <f ca="1">COUNTIF($A$2:$A838,"="&amp;$A839)+1</f>
        <v>1</v>
      </c>
      <c r="K839">
        <f t="shared" ca="1" si="953"/>
        <v>2</v>
      </c>
      <c r="L839" t="str">
        <f ca="1">IF(M839,"",
IF(R839&lt;&gt;".",IF(OR(R839="@",R839="X"),"",MID(R839,1,1)),
IF(OR(OFFSET('map portals'!$A$1,$Q839,$P839+1)="#",ISNUMBER(MATCH((P839+1)*1000+Q839,$S$2:$S838,0))),"","0")
&amp;IF(OR(OFFSET('map portals'!$A$1,$Q839+1,$P839)="#",ISNUMBER(MATCH(P839*1000+(Q839+1),$S$2:$S838,0))),"","1")
&amp;IF(OR(OFFSET('map portals'!$A$1,$Q839,$P839-1)="#",ISNUMBER(MATCH((P839-1)*1000+Q839,$S$2:$S838,0))),"","2")
&amp;IF(OR(OFFSET('map portals'!$A$1,$Q839-1,$P839)="#",ISNUMBER(MATCH(P839*1000+(Q839-1),$S$2:$S838,0))),"","3")
))</f>
        <v>12</v>
      </c>
      <c r="M839" t="b">
        <f ca="1">ISNUMBER(MATCH(S839,$S$2:$S838,0))</f>
        <v>0</v>
      </c>
      <c r="N839">
        <f t="shared" ca="1" si="954"/>
        <v>19</v>
      </c>
      <c r="O839">
        <f t="shared" ca="1" si="955"/>
        <v>17</v>
      </c>
      <c r="P839">
        <f t="shared" ca="1" si="956"/>
        <v>19</v>
      </c>
      <c r="Q839">
        <f t="shared" ca="1" si="957"/>
        <v>17</v>
      </c>
      <c r="R839" t="str">
        <f ca="1">OFFSET('map portals'!$A$1,$O839,$N839)</f>
        <v>.</v>
      </c>
      <c r="S839">
        <f t="shared" ca="1" si="958"/>
        <v>19017</v>
      </c>
      <c r="T839">
        <f t="shared" ca="1" si="959"/>
        <v>163</v>
      </c>
    </row>
    <row r="840" spans="1:20">
      <c r="A840" s="3">
        <f t="shared" ca="1" si="950"/>
        <v>826</v>
      </c>
      <c r="B840" s="3">
        <f t="shared" ca="1" si="951"/>
        <v>827</v>
      </c>
      <c r="C840" s="3">
        <f t="shared" ref="C840:I840" ca="1" si="963">B840+IF(0=LEN(OFFSET($L$2,B840,0)),1,0)</f>
        <v>827</v>
      </c>
      <c r="D840" s="3">
        <f t="shared" ca="1" si="963"/>
        <v>827</v>
      </c>
      <c r="E840" s="3">
        <f t="shared" ca="1" si="963"/>
        <v>827</v>
      </c>
      <c r="F840" s="3">
        <f t="shared" ca="1" si="963"/>
        <v>827</v>
      </c>
      <c r="G840" s="3">
        <f t="shared" ca="1" si="963"/>
        <v>827</v>
      </c>
      <c r="H840" s="3">
        <f t="shared" ca="1" si="963"/>
        <v>827</v>
      </c>
      <c r="I840" s="3">
        <f t="shared" ca="1" si="963"/>
        <v>827</v>
      </c>
      <c r="J840" s="3">
        <f ca="1">COUNTIF($A$2:$A839,"="&amp;$A840)+1</f>
        <v>1</v>
      </c>
      <c r="K840">
        <f t="shared" ca="1" si="953"/>
        <v>2</v>
      </c>
      <c r="L840" t="str">
        <f ca="1">IF(M840,"",
IF(R840&lt;&gt;".",IF(OR(R840="@",R840="X"),"",MID(R840,1,1)),
IF(OR(OFFSET('map portals'!$A$1,$Q840,$P840+1)="#",ISNUMBER(MATCH((P840+1)*1000+Q840,$S$2:$S839,0))),"","0")
&amp;IF(OR(OFFSET('map portals'!$A$1,$Q840+1,$P840)="#",ISNUMBER(MATCH(P840*1000+(Q840+1),$S$2:$S839,0))),"","1")
&amp;IF(OR(OFFSET('map portals'!$A$1,$Q840,$P840-1)="#",ISNUMBER(MATCH((P840-1)*1000+Q840,$S$2:$S839,0))),"","2")
&amp;IF(OR(OFFSET('map portals'!$A$1,$Q840-1,$P840)="#",ISNUMBER(MATCH(P840*1000+(Q840-1),$S$2:$S839,0))),"","3")
))</f>
        <v>12</v>
      </c>
      <c r="M840" t="b">
        <f ca="1">ISNUMBER(MATCH(S840,$S$2:$S839,0))</f>
        <v>0</v>
      </c>
      <c r="N840">
        <f t="shared" ca="1" si="954"/>
        <v>19</v>
      </c>
      <c r="O840">
        <f t="shared" ca="1" si="955"/>
        <v>13</v>
      </c>
      <c r="P840">
        <f t="shared" ca="1" si="956"/>
        <v>19</v>
      </c>
      <c r="Q840">
        <f t="shared" ca="1" si="957"/>
        <v>13</v>
      </c>
      <c r="R840" t="str">
        <f ca="1">OFFSET('map portals'!$A$1,$O840,$N840)</f>
        <v>.</v>
      </c>
      <c r="S840">
        <f t="shared" ca="1" si="958"/>
        <v>19013</v>
      </c>
      <c r="T840">
        <f t="shared" ca="1" si="959"/>
        <v>163</v>
      </c>
    </row>
    <row r="841" spans="1:20">
      <c r="A841" s="3">
        <f t="shared" ca="1" si="950"/>
        <v>827</v>
      </c>
      <c r="B841" s="3">
        <f t="shared" ca="1" si="951"/>
        <v>828</v>
      </c>
      <c r="C841" s="3">
        <f t="shared" ref="C841:I841" ca="1" si="964">B841+IF(0=LEN(OFFSET($L$2,B841,0)),1,0)</f>
        <v>828</v>
      </c>
      <c r="D841" s="3">
        <f t="shared" ca="1" si="964"/>
        <v>828</v>
      </c>
      <c r="E841" s="3">
        <f t="shared" ca="1" si="964"/>
        <v>828</v>
      </c>
      <c r="F841" s="3">
        <f t="shared" ca="1" si="964"/>
        <v>828</v>
      </c>
      <c r="G841" s="3">
        <f t="shared" ca="1" si="964"/>
        <v>828</v>
      </c>
      <c r="H841" s="3">
        <f t="shared" ca="1" si="964"/>
        <v>828</v>
      </c>
      <c r="I841" s="3">
        <f t="shared" ca="1" si="964"/>
        <v>828</v>
      </c>
      <c r="J841" s="3">
        <f ca="1">COUNTIF($A$2:$A840,"="&amp;$A841)+1</f>
        <v>1</v>
      </c>
      <c r="K841">
        <f t="shared" ca="1" si="953"/>
        <v>0</v>
      </c>
      <c r="L841" t="str">
        <f ca="1">IF(M841,"",
IF(R841&lt;&gt;".",IF(OR(R841="@",R841="X"),"",MID(R841,1,1)),
IF(OR(OFFSET('map portals'!$A$1,$Q841,$P841+1)="#",ISNUMBER(MATCH((P841+1)*1000+Q841,$S$2:$S840,0))),"","0")
&amp;IF(OR(OFFSET('map portals'!$A$1,$Q841+1,$P841)="#",ISNUMBER(MATCH(P841*1000+(Q841+1),$S$2:$S840,0))),"","1")
&amp;IF(OR(OFFSET('map portals'!$A$1,$Q841,$P841-1)="#",ISNUMBER(MATCH((P841-1)*1000+Q841,$S$2:$S840,0))),"","2")
&amp;IF(OR(OFFSET('map portals'!$A$1,$Q841-1,$P841)="#",ISNUMBER(MATCH(P841*1000+(Q841-1),$S$2:$S840,0))),"","3")
))</f>
        <v/>
      </c>
      <c r="M841" t="b">
        <f ca="1">ISNUMBER(MATCH(S841,$S$2:$S840,0))</f>
        <v>0</v>
      </c>
      <c r="N841">
        <f t="shared" ca="1" si="954"/>
        <v>25</v>
      </c>
      <c r="O841">
        <f t="shared" ca="1" si="955"/>
        <v>11</v>
      </c>
      <c r="P841">
        <f t="shared" ca="1" si="956"/>
        <v>25</v>
      </c>
      <c r="Q841">
        <f t="shared" ca="1" si="957"/>
        <v>11</v>
      </c>
      <c r="R841" t="str">
        <f ca="1">OFFSET('map portals'!$A$1,$O841,$N841)</f>
        <v>.</v>
      </c>
      <c r="S841">
        <f t="shared" ca="1" si="958"/>
        <v>25011</v>
      </c>
      <c r="T841">
        <f t="shared" ca="1" si="959"/>
        <v>163</v>
      </c>
    </row>
    <row r="842" spans="1:20">
      <c r="A842" s="3">
        <f t="shared" ca="1" si="950"/>
        <v>828</v>
      </c>
      <c r="B842" s="3">
        <f t="shared" ca="1" si="951"/>
        <v>829</v>
      </c>
      <c r="C842" s="3">
        <f t="shared" ref="C842:I842" ca="1" si="965">B842+IF(0=LEN(OFFSET($L$2,B842,0)),1,0)</f>
        <v>829</v>
      </c>
      <c r="D842" s="3">
        <f t="shared" ca="1" si="965"/>
        <v>829</v>
      </c>
      <c r="E842" s="3">
        <f t="shared" ca="1" si="965"/>
        <v>829</v>
      </c>
      <c r="F842" s="3">
        <f t="shared" ca="1" si="965"/>
        <v>829</v>
      </c>
      <c r="G842" s="3">
        <f t="shared" ca="1" si="965"/>
        <v>829</v>
      </c>
      <c r="H842" s="3">
        <f t="shared" ca="1" si="965"/>
        <v>829</v>
      </c>
      <c r="I842" s="3">
        <f t="shared" ca="1" si="965"/>
        <v>829</v>
      </c>
      <c r="J842" s="3">
        <f ca="1">COUNTIF($A$2:$A841,"="&amp;$A842)+1</f>
        <v>1</v>
      </c>
      <c r="K842">
        <f t="shared" ca="1" si="953"/>
        <v>2</v>
      </c>
      <c r="L842" t="str">
        <f ca="1">IF(M842,"",
IF(R842&lt;&gt;".",IF(OR(R842="@",R842="X"),"",MID(R842,1,1)),
IF(OR(OFFSET('map portals'!$A$1,$Q842,$P842+1)="#",ISNUMBER(MATCH((P842+1)*1000+Q842,$S$2:$S841,0))),"","0")
&amp;IF(OR(OFFSET('map portals'!$A$1,$Q842+1,$P842)="#",ISNUMBER(MATCH(P842*1000+(Q842+1),$S$2:$S841,0))),"","1")
&amp;IF(OR(OFFSET('map portals'!$A$1,$Q842,$P842-1)="#",ISNUMBER(MATCH((P842-1)*1000+Q842,$S$2:$S841,0))),"","2")
&amp;IF(OR(OFFSET('map portals'!$A$1,$Q842-1,$P842)="#",ISNUMBER(MATCH(P842*1000+(Q842-1),$S$2:$S841,0))),"","3")
))</f>
        <v>23</v>
      </c>
      <c r="M842" t="b">
        <f ca="1">ISNUMBER(MATCH(S842,$S$2:$S841,0))</f>
        <v>0</v>
      </c>
      <c r="N842">
        <f t="shared" ca="1" si="954"/>
        <v>21</v>
      </c>
      <c r="O842">
        <f t="shared" ca="1" si="955"/>
        <v>11</v>
      </c>
      <c r="P842">
        <f t="shared" ca="1" si="956"/>
        <v>21</v>
      </c>
      <c r="Q842">
        <f t="shared" ca="1" si="957"/>
        <v>11</v>
      </c>
      <c r="R842" t="str">
        <f ca="1">OFFSET('map portals'!$A$1,$O842,$N842)</f>
        <v>.</v>
      </c>
      <c r="S842">
        <f t="shared" ca="1" si="958"/>
        <v>21011</v>
      </c>
      <c r="T842">
        <f t="shared" ca="1" si="959"/>
        <v>163</v>
      </c>
    </row>
    <row r="843" spans="1:20">
      <c r="A843" s="3">
        <f t="shared" ca="1" si="950"/>
        <v>829</v>
      </c>
      <c r="B843" s="3">
        <f t="shared" ca="1" si="951"/>
        <v>830</v>
      </c>
      <c r="C843" s="3">
        <f t="shared" ref="C843:I843" ca="1" si="966">B843+IF(0=LEN(OFFSET($L$2,B843,0)),1,0)</f>
        <v>831</v>
      </c>
      <c r="D843" s="3">
        <f t="shared" ca="1" si="966"/>
        <v>831</v>
      </c>
      <c r="E843" s="3">
        <f t="shared" ca="1" si="966"/>
        <v>831</v>
      </c>
      <c r="F843" s="3">
        <f t="shared" ca="1" si="966"/>
        <v>831</v>
      </c>
      <c r="G843" s="3">
        <f t="shared" ca="1" si="966"/>
        <v>831</v>
      </c>
      <c r="H843" s="3">
        <f t="shared" ca="1" si="966"/>
        <v>831</v>
      </c>
      <c r="I843" s="3">
        <f t="shared" ca="1" si="966"/>
        <v>831</v>
      </c>
      <c r="J843" s="3">
        <f ca="1">COUNTIF($A$2:$A842,"="&amp;$A843)+1</f>
        <v>1</v>
      </c>
      <c r="K843">
        <f t="shared" ca="1" si="953"/>
        <v>2</v>
      </c>
      <c r="L843" t="str">
        <f ca="1">IF(M843,"",
IF(R843&lt;&gt;".",IF(OR(R843="@",R843="X"),"",MID(R843,1,1)),
IF(OR(OFFSET('map portals'!$A$1,$Q843,$P843+1)="#",ISNUMBER(MATCH((P843+1)*1000+Q843,$S$2:$S842,0))),"","0")
&amp;IF(OR(OFFSET('map portals'!$A$1,$Q843+1,$P843)="#",ISNUMBER(MATCH(P843*1000+(Q843+1),$S$2:$S842,0))),"","1")
&amp;IF(OR(OFFSET('map portals'!$A$1,$Q843,$P843-1)="#",ISNUMBER(MATCH((P843-1)*1000+Q843,$S$2:$S842,0))),"","2")
&amp;IF(OR(OFFSET('map portals'!$A$1,$Q843-1,$P843)="#",ISNUMBER(MATCH(P843*1000+(Q843-1),$S$2:$S842,0))),"","3")
))</f>
        <v>123</v>
      </c>
      <c r="M843" t="b">
        <f ca="1">ISNUMBER(MATCH(S843,$S$2:$S842,0))</f>
        <v>0</v>
      </c>
      <c r="N843">
        <f t="shared" ca="1" si="954"/>
        <v>61</v>
      </c>
      <c r="O843">
        <f t="shared" ca="1" si="955"/>
        <v>99</v>
      </c>
      <c r="P843">
        <f t="shared" ca="1" si="956"/>
        <v>61</v>
      </c>
      <c r="Q843">
        <f t="shared" ca="1" si="957"/>
        <v>99</v>
      </c>
      <c r="R843" t="str">
        <f ca="1">OFFSET('map portals'!$A$1,$O843,$N843)</f>
        <v>.</v>
      </c>
      <c r="S843">
        <f t="shared" ca="1" si="958"/>
        <v>61099</v>
      </c>
      <c r="T843">
        <f t="shared" ca="1" si="959"/>
        <v>164</v>
      </c>
    </row>
    <row r="844" spans="1:20">
      <c r="A844" s="3">
        <f t="shared" ca="1" si="950"/>
        <v>831</v>
      </c>
      <c r="B844" s="3">
        <f t="shared" ca="1" si="951"/>
        <v>831</v>
      </c>
      <c r="C844" s="3">
        <f t="shared" ref="C844:I844" ca="1" si="967">B844+IF(0=LEN(OFFSET($L$2,B844,0)),1,0)</f>
        <v>831</v>
      </c>
      <c r="D844" s="3">
        <f t="shared" ca="1" si="967"/>
        <v>831</v>
      </c>
      <c r="E844" s="3">
        <f t="shared" ca="1" si="967"/>
        <v>831</v>
      </c>
      <c r="F844" s="3">
        <f t="shared" ca="1" si="967"/>
        <v>831</v>
      </c>
      <c r="G844" s="3">
        <f t="shared" ca="1" si="967"/>
        <v>831</v>
      </c>
      <c r="H844" s="3">
        <f t="shared" ca="1" si="967"/>
        <v>831</v>
      </c>
      <c r="I844" s="3">
        <f t="shared" ca="1" si="967"/>
        <v>831</v>
      </c>
      <c r="J844" s="3">
        <f ca="1">COUNTIF($A$2:$A843,"="&amp;$A844)+1</f>
        <v>1</v>
      </c>
      <c r="K844">
        <f t="shared" ca="1" si="953"/>
        <v>0</v>
      </c>
      <c r="L844" t="str">
        <f ca="1">IF(M844,"",
IF(R844&lt;&gt;".",IF(OR(R844="@",R844="X"),"",MID(R844,1,1)),
IF(OR(OFFSET('map portals'!$A$1,$Q844,$P844+1)="#",ISNUMBER(MATCH((P844+1)*1000+Q844,$S$2:$S843,0))),"","0")
&amp;IF(OR(OFFSET('map portals'!$A$1,$Q844+1,$P844)="#",ISNUMBER(MATCH(P844*1000+(Q844+1),$S$2:$S843,0))),"","1")
&amp;IF(OR(OFFSET('map portals'!$A$1,$Q844,$P844-1)="#",ISNUMBER(MATCH((P844-1)*1000+Q844,$S$2:$S843,0))),"","2")
&amp;IF(OR(OFFSET('map portals'!$A$1,$Q844-1,$P844)="#",ISNUMBER(MATCH(P844*1000+(Q844-1),$S$2:$S843,0))),"","3")
))</f>
        <v>0</v>
      </c>
      <c r="M844" t="b">
        <f ca="1">ISNUMBER(MATCH(S844,$S$2:$S843,0))</f>
        <v>0</v>
      </c>
      <c r="N844">
        <f t="shared" ca="1" si="954"/>
        <v>42</v>
      </c>
      <c r="O844">
        <f t="shared" ca="1" si="955"/>
        <v>31</v>
      </c>
      <c r="P844">
        <f t="shared" ca="1" si="956"/>
        <v>42</v>
      </c>
      <c r="Q844">
        <f t="shared" ca="1" si="957"/>
        <v>31</v>
      </c>
      <c r="R844" t="str">
        <f ca="1">OFFSET('map portals'!$A$1,$O844,$N844)</f>
        <v>.</v>
      </c>
      <c r="S844">
        <f t="shared" ca="1" si="958"/>
        <v>42031</v>
      </c>
      <c r="T844">
        <f t="shared" ca="1" si="959"/>
        <v>164</v>
      </c>
    </row>
    <row r="845" spans="1:20">
      <c r="A845" s="3">
        <f t="shared" ca="1" si="950"/>
        <v>831</v>
      </c>
      <c r="B845" s="3">
        <f t="shared" ca="1" si="951"/>
        <v>832</v>
      </c>
      <c r="C845" s="3">
        <f t="shared" ref="C845:I845" ca="1" si="968">B845+IF(0=LEN(OFFSET($L$2,B845,0)),1,0)</f>
        <v>832</v>
      </c>
      <c r="D845" s="3">
        <f t="shared" ca="1" si="968"/>
        <v>832</v>
      </c>
      <c r="E845" s="3">
        <f t="shared" ca="1" si="968"/>
        <v>832</v>
      </c>
      <c r="F845" s="3">
        <f t="shared" ca="1" si="968"/>
        <v>832</v>
      </c>
      <c r="G845" s="3">
        <f t="shared" ca="1" si="968"/>
        <v>832</v>
      </c>
      <c r="H845" s="3">
        <f t="shared" ca="1" si="968"/>
        <v>832</v>
      </c>
      <c r="I845" s="3">
        <f t="shared" ca="1" si="968"/>
        <v>832</v>
      </c>
      <c r="J845" s="3">
        <f ca="1">COUNTIF($A$2:$A844,"="&amp;$A845)+1</f>
        <v>2</v>
      </c>
      <c r="K845">
        <f t="shared" ca="1" si="953"/>
        <v>1</v>
      </c>
      <c r="L845" t="str">
        <f ca="1">IF(M845,"",
IF(R845&lt;&gt;".",IF(OR(R845="@",R845="X"),"",MID(R845,1,1)),
IF(OR(OFFSET('map portals'!$A$1,$Q845,$P845+1)="#",ISNUMBER(MATCH((P845+1)*1000+Q845,$S$2:$S844,0))),"","0")
&amp;IF(OR(OFFSET('map portals'!$A$1,$Q845+1,$P845)="#",ISNUMBER(MATCH(P845*1000+(Q845+1),$S$2:$S844,0))),"","1")
&amp;IF(OR(OFFSET('map portals'!$A$1,$Q845,$P845-1)="#",ISNUMBER(MATCH((P845-1)*1000+Q845,$S$2:$S844,0))),"","2")
&amp;IF(OR(OFFSET('map portals'!$A$1,$Q845-1,$P845)="#",ISNUMBER(MATCH(P845*1000+(Q845-1),$S$2:$S844,0))),"","3")
))</f>
        <v>1</v>
      </c>
      <c r="M845" t="b">
        <f ca="1">ISNUMBER(MATCH(S845,$S$2:$S844,0))</f>
        <v>0</v>
      </c>
      <c r="N845">
        <f t="shared" ca="1" si="954"/>
        <v>41</v>
      </c>
      <c r="O845">
        <f t="shared" ca="1" si="955"/>
        <v>32</v>
      </c>
      <c r="P845">
        <f t="shared" ca="1" si="956"/>
        <v>41</v>
      </c>
      <c r="Q845">
        <f t="shared" ca="1" si="957"/>
        <v>32</v>
      </c>
      <c r="R845" t="str">
        <f ca="1">OFFSET('map portals'!$A$1,$O845,$N845)</f>
        <v>.</v>
      </c>
      <c r="S845">
        <f t="shared" ca="1" si="958"/>
        <v>41032</v>
      </c>
      <c r="T845">
        <f t="shared" ca="1" si="959"/>
        <v>164</v>
      </c>
    </row>
    <row r="846" spans="1:20">
      <c r="A846" s="3">
        <f t="shared" ca="1" si="950"/>
        <v>832</v>
      </c>
      <c r="B846" s="3">
        <f t="shared" ca="1" si="951"/>
        <v>832</v>
      </c>
      <c r="C846" s="3">
        <f t="shared" ref="C846:I846" ca="1" si="969">B846+IF(0=LEN(OFFSET($L$2,B846,0)),1,0)</f>
        <v>832</v>
      </c>
      <c r="D846" s="3">
        <f t="shared" ca="1" si="969"/>
        <v>832</v>
      </c>
      <c r="E846" s="3">
        <f t="shared" ca="1" si="969"/>
        <v>832</v>
      </c>
      <c r="F846" s="3">
        <f t="shared" ca="1" si="969"/>
        <v>832</v>
      </c>
      <c r="G846" s="3">
        <f t="shared" ca="1" si="969"/>
        <v>832</v>
      </c>
      <c r="H846" s="3">
        <f t="shared" ca="1" si="969"/>
        <v>832</v>
      </c>
      <c r="I846" s="3">
        <f t="shared" ca="1" si="969"/>
        <v>832</v>
      </c>
      <c r="J846" s="3">
        <f ca="1">COUNTIF($A$2:$A845,"="&amp;$A846)+1</f>
        <v>1</v>
      </c>
      <c r="K846">
        <f t="shared" ca="1" si="953"/>
        <v>1</v>
      </c>
      <c r="L846" t="str">
        <f ca="1">IF(M846,"",
IF(R846&lt;&gt;".",IF(OR(R846="@",R846="X"),"",MID(R846,1,1)),
IF(OR(OFFSET('map portals'!$A$1,$Q846,$P846+1)="#",ISNUMBER(MATCH((P846+1)*1000+Q846,$S$2:$S845,0))),"","0")
&amp;IF(OR(OFFSET('map portals'!$A$1,$Q846+1,$P846)="#",ISNUMBER(MATCH(P846*1000+(Q846+1),$S$2:$S845,0))),"","1")
&amp;IF(OR(OFFSET('map portals'!$A$1,$Q846,$P846-1)="#",ISNUMBER(MATCH((P846-1)*1000+Q846,$S$2:$S845,0))),"","2")
&amp;IF(OR(OFFSET('map portals'!$A$1,$Q846-1,$P846)="#",ISNUMBER(MATCH(P846*1000+(Q846-1),$S$2:$S845,0))),"","3")
))</f>
        <v>1</v>
      </c>
      <c r="M846" t="b">
        <f ca="1">ISNUMBER(MATCH(S846,$S$2:$S845,0))</f>
        <v>0</v>
      </c>
      <c r="N846">
        <f t="shared" ca="1" si="954"/>
        <v>39</v>
      </c>
      <c r="O846">
        <f t="shared" ca="1" si="955"/>
        <v>30</v>
      </c>
      <c r="P846">
        <f t="shared" ca="1" si="956"/>
        <v>39</v>
      </c>
      <c r="Q846">
        <f t="shared" ca="1" si="957"/>
        <v>30</v>
      </c>
      <c r="R846" t="str">
        <f ca="1">OFFSET('map portals'!$A$1,$O846,$N846)</f>
        <v>.</v>
      </c>
      <c r="S846">
        <f t="shared" ca="1" si="958"/>
        <v>39030</v>
      </c>
      <c r="T846">
        <f t="shared" ca="1" si="959"/>
        <v>164</v>
      </c>
    </row>
    <row r="847" spans="1:20">
      <c r="A847" s="3">
        <f t="shared" ca="1" si="950"/>
        <v>832</v>
      </c>
      <c r="B847" s="3">
        <f t="shared" ca="1" si="951"/>
        <v>833</v>
      </c>
      <c r="C847" s="3">
        <f t="shared" ref="C847:I847" ca="1" si="970">B847+IF(0=LEN(OFFSET($L$2,B847,0)),1,0)</f>
        <v>834</v>
      </c>
      <c r="D847" s="3">
        <f t="shared" ca="1" si="970"/>
        <v>834</v>
      </c>
      <c r="E847" s="3">
        <f t="shared" ca="1" si="970"/>
        <v>834</v>
      </c>
      <c r="F847" s="3">
        <f t="shared" ca="1" si="970"/>
        <v>834</v>
      </c>
      <c r="G847" s="3">
        <f t="shared" ca="1" si="970"/>
        <v>834</v>
      </c>
      <c r="H847" s="3">
        <f t="shared" ca="1" si="970"/>
        <v>834</v>
      </c>
      <c r="I847" s="3">
        <f t="shared" ca="1" si="970"/>
        <v>834</v>
      </c>
      <c r="J847" s="3">
        <f ca="1">COUNTIF($A$2:$A846,"="&amp;$A847)+1</f>
        <v>2</v>
      </c>
      <c r="K847">
        <f t="shared" ca="1" si="953"/>
        <v>2</v>
      </c>
      <c r="L847" t="str">
        <f ca="1">IF(M847,"",
IF(R847&lt;&gt;".",IF(OR(R847="@",R847="X"),"",MID(R847,1,1)),
IF(OR(OFFSET('map portals'!$A$1,$Q847,$P847+1)="#",ISNUMBER(MATCH((P847+1)*1000+Q847,$S$2:$S846,0))),"","0")
&amp;IF(OR(OFFSET('map portals'!$A$1,$Q847+1,$P847)="#",ISNUMBER(MATCH(P847*1000+(Q847+1),$S$2:$S846,0))),"","1")
&amp;IF(OR(OFFSET('map portals'!$A$1,$Q847,$P847-1)="#",ISNUMBER(MATCH((P847-1)*1000+Q847,$S$2:$S846,0))),"","2")
&amp;IF(OR(OFFSET('map portals'!$A$1,$Q847-1,$P847)="#",ISNUMBER(MATCH(P847*1000+(Q847-1),$S$2:$S846,0))),"","3")
))</f>
        <v>2</v>
      </c>
      <c r="M847" t="b">
        <f ca="1">ISNUMBER(MATCH(S847,$S$2:$S846,0))</f>
        <v>0</v>
      </c>
      <c r="N847">
        <f t="shared" ca="1" si="954"/>
        <v>38</v>
      </c>
      <c r="O847">
        <f t="shared" ca="1" si="955"/>
        <v>29</v>
      </c>
      <c r="P847">
        <f t="shared" ca="1" si="956"/>
        <v>38</v>
      </c>
      <c r="Q847">
        <f t="shared" ca="1" si="957"/>
        <v>29</v>
      </c>
      <c r="R847" t="str">
        <f ca="1">OFFSET('map portals'!$A$1,$O847,$N847)</f>
        <v>.</v>
      </c>
      <c r="S847">
        <f t="shared" ca="1" si="958"/>
        <v>38029</v>
      </c>
      <c r="T847">
        <f t="shared" ca="1" si="959"/>
        <v>164</v>
      </c>
    </row>
    <row r="848" spans="1:20">
      <c r="A848" s="3">
        <f t="shared" ca="1" si="950"/>
        <v>834</v>
      </c>
      <c r="B848" s="3">
        <f t="shared" ca="1" si="951"/>
        <v>834</v>
      </c>
      <c r="C848" s="3">
        <f t="shared" ref="C848:I848" ca="1" si="971">B848+IF(0=LEN(OFFSET($L$2,B848,0)),1,0)</f>
        <v>834</v>
      </c>
      <c r="D848" s="3">
        <f t="shared" ca="1" si="971"/>
        <v>834</v>
      </c>
      <c r="E848" s="3">
        <f t="shared" ca="1" si="971"/>
        <v>834</v>
      </c>
      <c r="F848" s="3">
        <f t="shared" ca="1" si="971"/>
        <v>834</v>
      </c>
      <c r="G848" s="3">
        <f t="shared" ca="1" si="971"/>
        <v>834</v>
      </c>
      <c r="H848" s="3">
        <f t="shared" ca="1" si="971"/>
        <v>834</v>
      </c>
      <c r="I848" s="3">
        <f t="shared" ca="1" si="971"/>
        <v>834</v>
      </c>
      <c r="J848" s="3">
        <f ca="1">COUNTIF($A$2:$A847,"="&amp;$A848)+1</f>
        <v>1</v>
      </c>
      <c r="K848">
        <f t="shared" ca="1" si="953"/>
        <v>1</v>
      </c>
      <c r="L848" t="str">
        <f ca="1">IF(M848,"",
IF(R848&lt;&gt;".",IF(OR(R848="@",R848="X"),"",MID(R848,1,1)),
IF(OR(OFFSET('map portals'!$A$1,$Q848,$P848+1)="#",ISNUMBER(MATCH((P848+1)*1000+Q848,$S$2:$S847,0))),"","0")
&amp;IF(OR(OFFSET('map portals'!$A$1,$Q848+1,$P848)="#",ISNUMBER(MATCH(P848*1000+(Q848+1),$S$2:$S847,0))),"","1")
&amp;IF(OR(OFFSET('map portals'!$A$1,$Q848,$P848-1)="#",ISNUMBER(MATCH((P848-1)*1000+Q848,$S$2:$S847,0))),"","2")
&amp;IF(OR(OFFSET('map portals'!$A$1,$Q848-1,$P848)="#",ISNUMBER(MATCH(P848*1000+(Q848-1),$S$2:$S847,0))),"","3")
))</f>
        <v>1</v>
      </c>
      <c r="M848" t="b">
        <f ca="1">ISNUMBER(MATCH(S848,$S$2:$S847,0))</f>
        <v>0</v>
      </c>
      <c r="N848">
        <f t="shared" ca="1" si="954"/>
        <v>35</v>
      </c>
      <c r="O848">
        <f t="shared" ca="1" si="955"/>
        <v>26</v>
      </c>
      <c r="P848">
        <f t="shared" ca="1" si="956"/>
        <v>35</v>
      </c>
      <c r="Q848">
        <f t="shared" ca="1" si="957"/>
        <v>26</v>
      </c>
      <c r="R848" t="str">
        <f ca="1">OFFSET('map portals'!$A$1,$O848,$N848)</f>
        <v>.</v>
      </c>
      <c r="S848">
        <f t="shared" ca="1" si="958"/>
        <v>35026</v>
      </c>
      <c r="T848">
        <f t="shared" ca="1" si="959"/>
        <v>164</v>
      </c>
    </row>
    <row r="849" spans="1:20">
      <c r="A849" s="3">
        <f t="shared" ca="1" si="950"/>
        <v>834</v>
      </c>
      <c r="B849" s="3">
        <f t="shared" ca="1" si="951"/>
        <v>834</v>
      </c>
      <c r="C849" s="3">
        <f t="shared" ref="C849:I849" ca="1" si="972">B849+IF(0=LEN(OFFSET($L$2,B849,0)),1,0)</f>
        <v>834</v>
      </c>
      <c r="D849" s="3">
        <f t="shared" ca="1" si="972"/>
        <v>834</v>
      </c>
      <c r="E849" s="3">
        <f t="shared" ca="1" si="972"/>
        <v>834</v>
      </c>
      <c r="F849" s="3">
        <f t="shared" ca="1" si="972"/>
        <v>834</v>
      </c>
      <c r="G849" s="3">
        <f t="shared" ca="1" si="972"/>
        <v>834</v>
      </c>
      <c r="H849" s="3">
        <f t="shared" ca="1" si="972"/>
        <v>834</v>
      </c>
      <c r="I849" s="3">
        <f t="shared" ca="1" si="972"/>
        <v>834</v>
      </c>
      <c r="J849" s="3">
        <f ca="1">COUNTIF($A$2:$A848,"="&amp;$A849)+1</f>
        <v>2</v>
      </c>
      <c r="K849">
        <f t="shared" ca="1" si="953"/>
        <v>2</v>
      </c>
      <c r="L849" t="str">
        <f ca="1">IF(M849,"",
IF(R849&lt;&gt;".",IF(OR(R849="@",R849="X"),"",MID(R849,1,1)),
IF(OR(OFFSET('map portals'!$A$1,$Q849,$P849+1)="#",ISNUMBER(MATCH((P849+1)*1000+Q849,$S$2:$S848,0))),"","0")
&amp;IF(OR(OFFSET('map portals'!$A$1,$Q849+1,$P849)="#",ISNUMBER(MATCH(P849*1000+(Q849+1),$S$2:$S848,0))),"","1")
&amp;IF(OR(OFFSET('map portals'!$A$1,$Q849,$P849-1)="#",ISNUMBER(MATCH((P849-1)*1000+Q849,$S$2:$S848,0))),"","2")
&amp;IF(OR(OFFSET('map portals'!$A$1,$Q849-1,$P849)="#",ISNUMBER(MATCH(P849*1000+(Q849-1),$S$2:$S848,0))),"","3")
))</f>
        <v>2</v>
      </c>
      <c r="M849" t="b">
        <f ca="1">ISNUMBER(MATCH(S849,$S$2:$S848,0))</f>
        <v>0</v>
      </c>
      <c r="N849">
        <f t="shared" ca="1" si="954"/>
        <v>34</v>
      </c>
      <c r="O849">
        <f t="shared" ca="1" si="955"/>
        <v>25</v>
      </c>
      <c r="P849">
        <f t="shared" ca="1" si="956"/>
        <v>34</v>
      </c>
      <c r="Q849">
        <f t="shared" ca="1" si="957"/>
        <v>25</v>
      </c>
      <c r="R849" t="str">
        <f ca="1">OFFSET('map portals'!$A$1,$O849,$N849)</f>
        <v>.</v>
      </c>
      <c r="S849">
        <f t="shared" ca="1" si="958"/>
        <v>34025</v>
      </c>
      <c r="T849">
        <f t="shared" ca="1" si="959"/>
        <v>164</v>
      </c>
    </row>
    <row r="850" spans="1:20">
      <c r="A850" s="3">
        <f t="shared" ca="1" si="950"/>
        <v>834</v>
      </c>
      <c r="B850" s="3">
        <f t="shared" ca="1" si="951"/>
        <v>835</v>
      </c>
      <c r="C850" s="3">
        <f t="shared" ref="C850:I850" ca="1" si="973">B850+IF(0=LEN(OFFSET($L$2,B850,0)),1,0)</f>
        <v>835</v>
      </c>
      <c r="D850" s="3">
        <f t="shared" ca="1" si="973"/>
        <v>835</v>
      </c>
      <c r="E850" s="3">
        <f t="shared" ca="1" si="973"/>
        <v>835</v>
      </c>
      <c r="F850" s="3">
        <f t="shared" ca="1" si="973"/>
        <v>835</v>
      </c>
      <c r="G850" s="3">
        <f t="shared" ca="1" si="973"/>
        <v>835</v>
      </c>
      <c r="H850" s="3">
        <f t="shared" ca="1" si="973"/>
        <v>835</v>
      </c>
      <c r="I850" s="3">
        <f t="shared" ca="1" si="973"/>
        <v>835</v>
      </c>
      <c r="J850" s="3">
        <f ca="1">COUNTIF($A$2:$A849,"="&amp;$A850)+1</f>
        <v>3</v>
      </c>
      <c r="K850">
        <f t="shared" ca="1" si="953"/>
        <v>3</v>
      </c>
      <c r="L850" t="str">
        <f ca="1">IF(M850,"",
IF(R850&lt;&gt;".",IF(OR(R850="@",R850="X"),"",MID(R850,1,1)),
IF(OR(OFFSET('map portals'!$A$1,$Q850,$P850+1)="#",ISNUMBER(MATCH((P850+1)*1000+Q850,$S$2:$S849,0))),"","0")
&amp;IF(OR(OFFSET('map portals'!$A$1,$Q850+1,$P850)="#",ISNUMBER(MATCH(P850*1000+(Q850+1),$S$2:$S849,0))),"","1")
&amp;IF(OR(OFFSET('map portals'!$A$1,$Q850,$P850-1)="#",ISNUMBER(MATCH((P850-1)*1000+Q850,$S$2:$S849,0))),"","2")
&amp;IF(OR(OFFSET('map portals'!$A$1,$Q850-1,$P850)="#",ISNUMBER(MATCH(P850*1000+(Q850-1),$S$2:$S849,0))),"","3")
))</f>
        <v>3</v>
      </c>
      <c r="M850" t="b">
        <f ca="1">ISNUMBER(MATCH(S850,$S$2:$S849,0))</f>
        <v>0</v>
      </c>
      <c r="N850">
        <f t="shared" ca="1" si="954"/>
        <v>35</v>
      </c>
      <c r="O850">
        <f t="shared" ca="1" si="955"/>
        <v>24</v>
      </c>
      <c r="P850">
        <f t="shared" ca="1" si="956"/>
        <v>35</v>
      </c>
      <c r="Q850">
        <f t="shared" ca="1" si="957"/>
        <v>24</v>
      </c>
      <c r="R850" t="str">
        <f ca="1">OFFSET('map portals'!$A$1,$O850,$N850)</f>
        <v>.</v>
      </c>
      <c r="S850">
        <f t="shared" ca="1" si="958"/>
        <v>35024</v>
      </c>
      <c r="T850">
        <f t="shared" ca="1" si="959"/>
        <v>164</v>
      </c>
    </row>
    <row r="851" spans="1:20">
      <c r="A851" s="3">
        <f t="shared" ca="1" si="950"/>
        <v>835</v>
      </c>
      <c r="B851" s="3">
        <f t="shared" ca="1" si="951"/>
        <v>836</v>
      </c>
      <c r="C851" s="3">
        <f t="shared" ref="C851:I851" ca="1" si="974">B851+IF(0=LEN(OFFSET($L$2,B851,0)),1,0)</f>
        <v>837</v>
      </c>
      <c r="D851" s="3">
        <f t="shared" ca="1" si="974"/>
        <v>837</v>
      </c>
      <c r="E851" s="3">
        <f t="shared" ca="1" si="974"/>
        <v>837</v>
      </c>
      <c r="F851" s="3">
        <f t="shared" ca="1" si="974"/>
        <v>837</v>
      </c>
      <c r="G851" s="3">
        <f t="shared" ca="1" si="974"/>
        <v>837</v>
      </c>
      <c r="H851" s="3">
        <f t="shared" ca="1" si="974"/>
        <v>837</v>
      </c>
      <c r="I851" s="3">
        <f t="shared" ca="1" si="974"/>
        <v>837</v>
      </c>
      <c r="J851" s="3">
        <f ca="1">COUNTIF($A$2:$A850,"="&amp;$A851)+1</f>
        <v>1</v>
      </c>
      <c r="K851">
        <f t="shared" ca="1" si="953"/>
        <v>3</v>
      </c>
      <c r="L851" t="str">
        <f ca="1">IF(M851,"",
IF(R851&lt;&gt;".",IF(OR(R851="@",R851="X"),"",MID(R851,1,1)),
IF(OR(OFFSET('map portals'!$A$1,$Q851,$P851+1)="#",ISNUMBER(MATCH((P851+1)*1000+Q851,$S$2:$S850,0))),"","0")
&amp;IF(OR(OFFSET('map portals'!$A$1,$Q851+1,$P851)="#",ISNUMBER(MATCH(P851*1000+(Q851+1),$S$2:$S850,0))),"","1")
&amp;IF(OR(OFFSET('map portals'!$A$1,$Q851,$P851-1)="#",ISNUMBER(MATCH((P851-1)*1000+Q851,$S$2:$S850,0))),"","2")
&amp;IF(OR(OFFSET('map portals'!$A$1,$Q851-1,$P851)="#",ISNUMBER(MATCH(P851*1000+(Q851-1),$S$2:$S850,0))),"","3")
))</f>
        <v>3</v>
      </c>
      <c r="M851" t="b">
        <f ca="1">ISNUMBER(MATCH(S851,$S$2:$S850,0))</f>
        <v>0</v>
      </c>
      <c r="N851">
        <f t="shared" ca="1" si="954"/>
        <v>37</v>
      </c>
      <c r="O851">
        <f t="shared" ca="1" si="955"/>
        <v>22</v>
      </c>
      <c r="P851">
        <f t="shared" ca="1" si="956"/>
        <v>37</v>
      </c>
      <c r="Q851">
        <f t="shared" ca="1" si="957"/>
        <v>22</v>
      </c>
      <c r="R851" t="str">
        <f ca="1">OFFSET('map portals'!$A$1,$O851,$N851)</f>
        <v>.</v>
      </c>
      <c r="S851">
        <f t="shared" ca="1" si="958"/>
        <v>37022</v>
      </c>
      <c r="T851">
        <f t="shared" ca="1" si="959"/>
        <v>164</v>
      </c>
    </row>
    <row r="852" spans="1:20">
      <c r="A852" s="3">
        <f t="shared" ca="1" si="950"/>
        <v>837</v>
      </c>
      <c r="B852" s="3">
        <f t="shared" ca="1" si="951"/>
        <v>837</v>
      </c>
      <c r="C852" s="3">
        <f t="shared" ref="C852:I852" ca="1" si="975">B852+IF(0=LEN(OFFSET($L$2,B852,0)),1,0)</f>
        <v>837</v>
      </c>
      <c r="D852" s="3">
        <f t="shared" ca="1" si="975"/>
        <v>837</v>
      </c>
      <c r="E852" s="3">
        <f t="shared" ca="1" si="975"/>
        <v>837</v>
      </c>
      <c r="F852" s="3">
        <f t="shared" ca="1" si="975"/>
        <v>837</v>
      </c>
      <c r="G852" s="3">
        <f t="shared" ca="1" si="975"/>
        <v>837</v>
      </c>
      <c r="H852" s="3">
        <f t="shared" ca="1" si="975"/>
        <v>837</v>
      </c>
      <c r="I852" s="3">
        <f t="shared" ca="1" si="975"/>
        <v>837</v>
      </c>
      <c r="J852" s="3">
        <f ca="1">COUNTIF($A$2:$A851,"="&amp;$A852)+1</f>
        <v>1</v>
      </c>
      <c r="K852">
        <f t="shared" ca="1" si="953"/>
        <v>1</v>
      </c>
      <c r="L852" t="str">
        <f ca="1">IF(M852,"",
IF(R852&lt;&gt;".",IF(OR(R852="@",R852="X"),"",MID(R852,1,1)),
IF(OR(OFFSET('map portals'!$A$1,$Q852,$P852+1)="#",ISNUMBER(MATCH((P852+1)*1000+Q852,$S$2:$S851,0))),"","0")
&amp;IF(OR(OFFSET('map portals'!$A$1,$Q852+1,$P852)="#",ISNUMBER(MATCH(P852*1000+(Q852+1),$S$2:$S851,0))),"","1")
&amp;IF(OR(OFFSET('map portals'!$A$1,$Q852,$P852-1)="#",ISNUMBER(MATCH((P852-1)*1000+Q852,$S$2:$S851,0))),"","2")
&amp;IF(OR(OFFSET('map portals'!$A$1,$Q852-1,$P852)="#",ISNUMBER(MATCH(P852*1000+(Q852-1),$S$2:$S851,0))),"","3")
))</f>
        <v>1</v>
      </c>
      <c r="M852" t="b">
        <f ca="1">ISNUMBER(MATCH(S852,$S$2:$S851,0))</f>
        <v>0</v>
      </c>
      <c r="N852">
        <f t="shared" ca="1" si="954"/>
        <v>19</v>
      </c>
      <c r="O852">
        <f t="shared" ca="1" si="955"/>
        <v>18</v>
      </c>
      <c r="P852">
        <f t="shared" ca="1" si="956"/>
        <v>19</v>
      </c>
      <c r="Q852">
        <f t="shared" ca="1" si="957"/>
        <v>18</v>
      </c>
      <c r="R852" t="str">
        <f ca="1">OFFSET('map portals'!$A$1,$O852,$N852)</f>
        <v>.</v>
      </c>
      <c r="S852">
        <f t="shared" ca="1" si="958"/>
        <v>19018</v>
      </c>
      <c r="T852">
        <f t="shared" ca="1" si="959"/>
        <v>164</v>
      </c>
    </row>
    <row r="853" spans="1:20">
      <c r="A853" s="3">
        <f t="shared" ca="1" si="950"/>
        <v>837</v>
      </c>
      <c r="B853" s="3">
        <f t="shared" ca="1" si="951"/>
        <v>838</v>
      </c>
      <c r="C853" s="3">
        <f t="shared" ref="C853:I853" ca="1" si="976">B853+IF(0=LEN(OFFSET($L$2,B853,0)),1,0)</f>
        <v>838</v>
      </c>
      <c r="D853" s="3">
        <f t="shared" ca="1" si="976"/>
        <v>838</v>
      </c>
      <c r="E853" s="3">
        <f t="shared" ca="1" si="976"/>
        <v>838</v>
      </c>
      <c r="F853" s="3">
        <f t="shared" ca="1" si="976"/>
        <v>838</v>
      </c>
      <c r="G853" s="3">
        <f t="shared" ca="1" si="976"/>
        <v>838</v>
      </c>
      <c r="H853" s="3">
        <f t="shared" ca="1" si="976"/>
        <v>838</v>
      </c>
      <c r="I853" s="3">
        <f t="shared" ca="1" si="976"/>
        <v>838</v>
      </c>
      <c r="J853" s="3">
        <f ca="1">COUNTIF($A$2:$A852,"="&amp;$A853)+1</f>
        <v>2</v>
      </c>
      <c r="K853">
        <f t="shared" ca="1" si="953"/>
        <v>2</v>
      </c>
      <c r="L853" t="str">
        <f ca="1">IF(M853,"",
IF(R853&lt;&gt;".",IF(OR(R853="@",R853="X"),"",MID(R853,1,1)),
IF(OR(OFFSET('map portals'!$A$1,$Q853,$P853+1)="#",ISNUMBER(MATCH((P853+1)*1000+Q853,$S$2:$S852,0))),"","0")
&amp;IF(OR(OFFSET('map portals'!$A$1,$Q853+1,$P853)="#",ISNUMBER(MATCH(P853*1000+(Q853+1),$S$2:$S852,0))),"","1")
&amp;IF(OR(OFFSET('map portals'!$A$1,$Q853,$P853-1)="#",ISNUMBER(MATCH((P853-1)*1000+Q853,$S$2:$S852,0))),"","2")
&amp;IF(OR(OFFSET('map portals'!$A$1,$Q853-1,$P853)="#",ISNUMBER(MATCH(P853*1000+(Q853-1),$S$2:$S852,0))),"","3")
))</f>
        <v>2</v>
      </c>
      <c r="M853" t="b">
        <f ca="1">ISNUMBER(MATCH(S853,$S$2:$S852,0))</f>
        <v>0</v>
      </c>
      <c r="N853">
        <f t="shared" ca="1" si="954"/>
        <v>18</v>
      </c>
      <c r="O853">
        <f t="shared" ca="1" si="955"/>
        <v>17</v>
      </c>
      <c r="P853">
        <f t="shared" ca="1" si="956"/>
        <v>18</v>
      </c>
      <c r="Q853">
        <f t="shared" ca="1" si="957"/>
        <v>17</v>
      </c>
      <c r="R853" t="str">
        <f ca="1">OFFSET('map portals'!$A$1,$O853,$N853)</f>
        <v>.</v>
      </c>
      <c r="S853">
        <f t="shared" ca="1" si="958"/>
        <v>18017</v>
      </c>
      <c r="T853">
        <f t="shared" ca="1" si="959"/>
        <v>164</v>
      </c>
    </row>
    <row r="854" spans="1:20">
      <c r="A854" s="3">
        <f t="shared" ca="1" si="950"/>
        <v>838</v>
      </c>
      <c r="B854" s="3">
        <f t="shared" ca="1" si="951"/>
        <v>838</v>
      </c>
      <c r="C854" s="3">
        <f t="shared" ref="C854:I854" ca="1" si="977">B854+IF(0=LEN(OFFSET($L$2,B854,0)),1,0)</f>
        <v>838</v>
      </c>
      <c r="D854" s="3">
        <f t="shared" ca="1" si="977"/>
        <v>838</v>
      </c>
      <c r="E854" s="3">
        <f t="shared" ca="1" si="977"/>
        <v>838</v>
      </c>
      <c r="F854" s="3">
        <f t="shared" ca="1" si="977"/>
        <v>838</v>
      </c>
      <c r="G854" s="3">
        <f t="shared" ca="1" si="977"/>
        <v>838</v>
      </c>
      <c r="H854" s="3">
        <f t="shared" ca="1" si="977"/>
        <v>838</v>
      </c>
      <c r="I854" s="3">
        <f t="shared" ca="1" si="977"/>
        <v>838</v>
      </c>
      <c r="J854" s="3">
        <f ca="1">COUNTIF($A$2:$A853,"="&amp;$A854)+1</f>
        <v>1</v>
      </c>
      <c r="K854">
        <f t="shared" ca="1" si="953"/>
        <v>1</v>
      </c>
      <c r="L854" t="str">
        <f ca="1">IF(M854,"",
IF(R854&lt;&gt;".",IF(OR(R854="@",R854="X"),"",MID(R854,1,1)),
IF(OR(OFFSET('map portals'!$A$1,$Q854,$P854+1)="#",ISNUMBER(MATCH((P854+1)*1000+Q854,$S$2:$S853,0))),"","0")
&amp;IF(OR(OFFSET('map portals'!$A$1,$Q854+1,$P854)="#",ISNUMBER(MATCH(P854*1000+(Q854+1),$S$2:$S853,0))),"","1")
&amp;IF(OR(OFFSET('map portals'!$A$1,$Q854,$P854-1)="#",ISNUMBER(MATCH((P854-1)*1000+Q854,$S$2:$S853,0))),"","2")
&amp;IF(OR(OFFSET('map portals'!$A$1,$Q854-1,$P854)="#",ISNUMBER(MATCH(P854*1000+(Q854-1),$S$2:$S853,0))),"","3")
))</f>
        <v>1</v>
      </c>
      <c r="M854" t="b">
        <f ca="1">ISNUMBER(MATCH(S854,$S$2:$S853,0))</f>
        <v>0</v>
      </c>
      <c r="N854">
        <f t="shared" ca="1" si="954"/>
        <v>19</v>
      </c>
      <c r="O854">
        <f t="shared" ca="1" si="955"/>
        <v>14</v>
      </c>
      <c r="P854">
        <f t="shared" ca="1" si="956"/>
        <v>19</v>
      </c>
      <c r="Q854">
        <f t="shared" ca="1" si="957"/>
        <v>14</v>
      </c>
      <c r="R854" t="str">
        <f ca="1">OFFSET('map portals'!$A$1,$O854,$N854)</f>
        <v>.</v>
      </c>
      <c r="S854">
        <f t="shared" ca="1" si="958"/>
        <v>19014</v>
      </c>
      <c r="T854">
        <f t="shared" ca="1" si="959"/>
        <v>164</v>
      </c>
    </row>
    <row r="855" spans="1:20">
      <c r="A855" s="3">
        <f t="shared" ca="1" si="950"/>
        <v>838</v>
      </c>
      <c r="B855" s="3">
        <f t="shared" ca="1" si="951"/>
        <v>839</v>
      </c>
      <c r="C855" s="3">
        <f t="shared" ref="C855:I855" ca="1" si="978">B855+IF(0=LEN(OFFSET($L$2,B855,0)),1,0)</f>
        <v>840</v>
      </c>
      <c r="D855" s="3">
        <f t="shared" ca="1" si="978"/>
        <v>840</v>
      </c>
      <c r="E855" s="3">
        <f t="shared" ca="1" si="978"/>
        <v>840</v>
      </c>
      <c r="F855" s="3">
        <f t="shared" ca="1" si="978"/>
        <v>840</v>
      </c>
      <c r="G855" s="3">
        <f t="shared" ca="1" si="978"/>
        <v>840</v>
      </c>
      <c r="H855" s="3">
        <f t="shared" ca="1" si="978"/>
        <v>840</v>
      </c>
      <c r="I855" s="3">
        <f t="shared" ca="1" si="978"/>
        <v>840</v>
      </c>
      <c r="J855" s="3">
        <f ca="1">COUNTIF($A$2:$A854,"="&amp;$A855)+1</f>
        <v>2</v>
      </c>
      <c r="K855">
        <f t="shared" ca="1" si="953"/>
        <v>2</v>
      </c>
      <c r="L855" t="str">
        <f ca="1">IF(M855,"",
IF(R855&lt;&gt;".",IF(OR(R855="@",R855="X"),"",MID(R855,1,1)),
IF(OR(OFFSET('map portals'!$A$1,$Q855,$P855+1)="#",ISNUMBER(MATCH((P855+1)*1000+Q855,$S$2:$S854,0))),"","0")
&amp;IF(OR(OFFSET('map portals'!$A$1,$Q855+1,$P855)="#",ISNUMBER(MATCH(P855*1000+(Q855+1),$S$2:$S854,0))),"","1")
&amp;IF(OR(OFFSET('map portals'!$A$1,$Q855,$P855-1)="#",ISNUMBER(MATCH((P855-1)*1000+Q855,$S$2:$S854,0))),"","2")
&amp;IF(OR(OFFSET('map portals'!$A$1,$Q855-1,$P855)="#",ISNUMBER(MATCH(P855*1000+(Q855-1),$S$2:$S854,0))),"","3")
))</f>
        <v>2</v>
      </c>
      <c r="M855" t="b">
        <f ca="1">ISNUMBER(MATCH(S855,$S$2:$S854,0))</f>
        <v>0</v>
      </c>
      <c r="N855">
        <f t="shared" ca="1" si="954"/>
        <v>18</v>
      </c>
      <c r="O855">
        <f t="shared" ca="1" si="955"/>
        <v>13</v>
      </c>
      <c r="P855">
        <f t="shared" ca="1" si="956"/>
        <v>18</v>
      </c>
      <c r="Q855">
        <f t="shared" ca="1" si="957"/>
        <v>13</v>
      </c>
      <c r="R855" t="str">
        <f ca="1">OFFSET('map portals'!$A$1,$O855,$N855)</f>
        <v>.</v>
      </c>
      <c r="S855">
        <f t="shared" ca="1" si="958"/>
        <v>18013</v>
      </c>
      <c r="T855">
        <f t="shared" ca="1" si="959"/>
        <v>164</v>
      </c>
    </row>
    <row r="856" spans="1:20">
      <c r="A856" s="3">
        <f t="shared" ca="1" si="950"/>
        <v>840</v>
      </c>
      <c r="B856" s="3">
        <f t="shared" ca="1" si="951"/>
        <v>840</v>
      </c>
      <c r="C856" s="3">
        <f t="shared" ref="C856:I856" ca="1" si="979">B856+IF(0=LEN(OFFSET($L$2,B856,0)),1,0)</f>
        <v>840</v>
      </c>
      <c r="D856" s="3">
        <f t="shared" ca="1" si="979"/>
        <v>840</v>
      </c>
      <c r="E856" s="3">
        <f t="shared" ca="1" si="979"/>
        <v>840</v>
      </c>
      <c r="F856" s="3">
        <f t="shared" ca="1" si="979"/>
        <v>840</v>
      </c>
      <c r="G856" s="3">
        <f t="shared" ca="1" si="979"/>
        <v>840</v>
      </c>
      <c r="H856" s="3">
        <f t="shared" ca="1" si="979"/>
        <v>840</v>
      </c>
      <c r="I856" s="3">
        <f t="shared" ca="1" si="979"/>
        <v>840</v>
      </c>
      <c r="J856" s="3">
        <f ca="1">COUNTIF($A$2:$A855,"="&amp;$A856)+1</f>
        <v>1</v>
      </c>
      <c r="K856">
        <f t="shared" ca="1" si="953"/>
        <v>2</v>
      </c>
      <c r="L856" t="str">
        <f ca="1">IF(M856,"",
IF(R856&lt;&gt;".",IF(OR(R856="@",R856="X"),"",MID(R856,1,1)),
IF(OR(OFFSET('map portals'!$A$1,$Q856,$P856+1)="#",ISNUMBER(MATCH((P856+1)*1000+Q856,$S$2:$S855,0))),"","0")
&amp;IF(OR(OFFSET('map portals'!$A$1,$Q856+1,$P856)="#",ISNUMBER(MATCH(P856*1000+(Q856+1),$S$2:$S855,0))),"","1")
&amp;IF(OR(OFFSET('map portals'!$A$1,$Q856,$P856-1)="#",ISNUMBER(MATCH((P856-1)*1000+Q856,$S$2:$S855,0))),"","2")
&amp;IF(OR(OFFSET('map portals'!$A$1,$Q856-1,$P856)="#",ISNUMBER(MATCH(P856*1000+(Q856-1),$S$2:$S855,0))),"","3")
))</f>
        <v>2</v>
      </c>
      <c r="M856" t="b">
        <f ca="1">ISNUMBER(MATCH(S856,$S$2:$S855,0))</f>
        <v>0</v>
      </c>
      <c r="N856">
        <f t="shared" ca="1" si="954"/>
        <v>20</v>
      </c>
      <c r="O856">
        <f t="shared" ca="1" si="955"/>
        <v>11</v>
      </c>
      <c r="P856">
        <f t="shared" ca="1" si="956"/>
        <v>20</v>
      </c>
      <c r="Q856">
        <f t="shared" ca="1" si="957"/>
        <v>11</v>
      </c>
      <c r="R856" t="str">
        <f ca="1">OFFSET('map portals'!$A$1,$O856,$N856)</f>
        <v>.</v>
      </c>
      <c r="S856">
        <f t="shared" ca="1" si="958"/>
        <v>20011</v>
      </c>
      <c r="T856">
        <f t="shared" ca="1" si="959"/>
        <v>164</v>
      </c>
    </row>
    <row r="857" spans="1:20">
      <c r="A857" s="3">
        <f t="shared" ca="1" si="950"/>
        <v>840</v>
      </c>
      <c r="B857" s="3">
        <f t="shared" ca="1" si="951"/>
        <v>841</v>
      </c>
      <c r="C857" s="3">
        <f t="shared" ref="C857:I857" ca="1" si="980">B857+IF(0=LEN(OFFSET($L$2,B857,0)),1,0)</f>
        <v>841</v>
      </c>
      <c r="D857" s="3">
        <f t="shared" ca="1" si="980"/>
        <v>841</v>
      </c>
      <c r="E857" s="3">
        <f t="shared" ca="1" si="980"/>
        <v>841</v>
      </c>
      <c r="F857" s="3">
        <f t="shared" ca="1" si="980"/>
        <v>841</v>
      </c>
      <c r="G857" s="3">
        <f t="shared" ca="1" si="980"/>
        <v>841</v>
      </c>
      <c r="H857" s="3">
        <f t="shared" ca="1" si="980"/>
        <v>841</v>
      </c>
      <c r="I857" s="3">
        <f t="shared" ca="1" si="980"/>
        <v>841</v>
      </c>
      <c r="J857" s="3">
        <f ca="1">COUNTIF($A$2:$A856,"="&amp;$A857)+1</f>
        <v>2</v>
      </c>
      <c r="K857">
        <f t="shared" ca="1" si="953"/>
        <v>3</v>
      </c>
      <c r="L857" t="str">
        <f ca="1">IF(M857,"",
IF(R857&lt;&gt;".",IF(OR(R857="@",R857="X"),"",MID(R857,1,1)),
IF(OR(OFFSET('map portals'!$A$1,$Q857,$P857+1)="#",ISNUMBER(MATCH((P857+1)*1000+Q857,$S$2:$S856,0))),"","0")
&amp;IF(OR(OFFSET('map portals'!$A$1,$Q857+1,$P857)="#",ISNUMBER(MATCH(P857*1000+(Q857+1),$S$2:$S856,0))),"","1")
&amp;IF(OR(OFFSET('map portals'!$A$1,$Q857,$P857-1)="#",ISNUMBER(MATCH((P857-1)*1000+Q857,$S$2:$S856,0))),"","2")
&amp;IF(OR(OFFSET('map portals'!$A$1,$Q857-1,$P857)="#",ISNUMBER(MATCH(P857*1000+(Q857-1),$S$2:$S856,0))),"","3")
))</f>
        <v>3</v>
      </c>
      <c r="M857" t="b">
        <f ca="1">ISNUMBER(MATCH(S857,$S$2:$S856,0))</f>
        <v>0</v>
      </c>
      <c r="N857">
        <f t="shared" ca="1" si="954"/>
        <v>21</v>
      </c>
      <c r="O857">
        <f t="shared" ca="1" si="955"/>
        <v>10</v>
      </c>
      <c r="P857">
        <f t="shared" ca="1" si="956"/>
        <v>21</v>
      </c>
      <c r="Q857">
        <f t="shared" ca="1" si="957"/>
        <v>10</v>
      </c>
      <c r="R857" t="str">
        <f ca="1">OFFSET('map portals'!$A$1,$O857,$N857)</f>
        <v>.</v>
      </c>
      <c r="S857">
        <f t="shared" ca="1" si="958"/>
        <v>21010</v>
      </c>
      <c r="T857">
        <f t="shared" ca="1" si="959"/>
        <v>164</v>
      </c>
    </row>
    <row r="858" spans="1:20">
      <c r="A858" s="3">
        <f t="shared" ca="1" si="950"/>
        <v>841</v>
      </c>
      <c r="B858" s="3">
        <f t="shared" ca="1" si="951"/>
        <v>841</v>
      </c>
      <c r="C858" s="3">
        <f t="shared" ref="C858:I858" ca="1" si="981">B858+IF(0=LEN(OFFSET($L$2,B858,0)),1,0)</f>
        <v>841</v>
      </c>
      <c r="D858" s="3">
        <f t="shared" ca="1" si="981"/>
        <v>841</v>
      </c>
      <c r="E858" s="3">
        <f t="shared" ca="1" si="981"/>
        <v>841</v>
      </c>
      <c r="F858" s="3">
        <f t="shared" ca="1" si="981"/>
        <v>841</v>
      </c>
      <c r="G858" s="3">
        <f t="shared" ca="1" si="981"/>
        <v>841</v>
      </c>
      <c r="H858" s="3">
        <f t="shared" ca="1" si="981"/>
        <v>841</v>
      </c>
      <c r="I858" s="3">
        <f t="shared" ca="1" si="981"/>
        <v>841</v>
      </c>
      <c r="J858" s="3">
        <f ca="1">COUNTIF($A$2:$A857,"="&amp;$A858)+1</f>
        <v>1</v>
      </c>
      <c r="K858">
        <f t="shared" ca="1" si="953"/>
        <v>1</v>
      </c>
      <c r="L858" t="str">
        <f ca="1">IF(M858,"",
IF(R858&lt;&gt;".",IF(OR(R858="@",R858="X"),"",MID(R858,1,1)),
IF(OR(OFFSET('map portals'!$A$1,$Q858,$P858+1)="#",ISNUMBER(MATCH((P858+1)*1000+Q858,$S$2:$S857,0))),"","0")
&amp;IF(OR(OFFSET('map portals'!$A$1,$Q858+1,$P858)="#",ISNUMBER(MATCH(P858*1000+(Q858+1),$S$2:$S857,0))),"","1")
&amp;IF(OR(OFFSET('map portals'!$A$1,$Q858,$P858-1)="#",ISNUMBER(MATCH((P858-1)*1000+Q858,$S$2:$S857,0))),"","2")
&amp;IF(OR(OFFSET('map portals'!$A$1,$Q858-1,$P858)="#",ISNUMBER(MATCH(P858*1000+(Q858-1),$S$2:$S857,0))),"","3")
))</f>
        <v>1</v>
      </c>
      <c r="M858" t="b">
        <f ca="1">ISNUMBER(MATCH(S858,$S$2:$S857,0))</f>
        <v>0</v>
      </c>
      <c r="N858">
        <f t="shared" ca="1" si="954"/>
        <v>61</v>
      </c>
      <c r="O858">
        <f t="shared" ca="1" si="955"/>
        <v>100</v>
      </c>
      <c r="P858">
        <f t="shared" ca="1" si="956"/>
        <v>61</v>
      </c>
      <c r="Q858">
        <f t="shared" ca="1" si="957"/>
        <v>100</v>
      </c>
      <c r="R858" t="str">
        <f ca="1">OFFSET('map portals'!$A$1,$O858,$N858)</f>
        <v>.</v>
      </c>
      <c r="S858">
        <f t="shared" ca="1" si="958"/>
        <v>61100</v>
      </c>
      <c r="T858">
        <f t="shared" ca="1" si="959"/>
        <v>165</v>
      </c>
    </row>
    <row r="859" spans="1:20">
      <c r="A859" s="3">
        <f t="shared" ca="1" si="950"/>
        <v>841</v>
      </c>
      <c r="B859" s="3">
        <f t="shared" ca="1" si="951"/>
        <v>841</v>
      </c>
      <c r="C859" s="3">
        <f t="shared" ref="C859:I859" ca="1" si="982">B859+IF(0=LEN(OFFSET($L$2,B859,0)),1,0)</f>
        <v>841</v>
      </c>
      <c r="D859" s="3">
        <f t="shared" ca="1" si="982"/>
        <v>841</v>
      </c>
      <c r="E859" s="3">
        <f t="shared" ca="1" si="982"/>
        <v>841</v>
      </c>
      <c r="F859" s="3">
        <f t="shared" ca="1" si="982"/>
        <v>841</v>
      </c>
      <c r="G859" s="3">
        <f t="shared" ca="1" si="982"/>
        <v>841</v>
      </c>
      <c r="H859" s="3">
        <f t="shared" ca="1" si="982"/>
        <v>841</v>
      </c>
      <c r="I859" s="3">
        <f t="shared" ca="1" si="982"/>
        <v>841</v>
      </c>
      <c r="J859" s="3">
        <f ca="1">COUNTIF($A$2:$A858,"="&amp;$A859)+1</f>
        <v>2</v>
      </c>
      <c r="K859">
        <f t="shared" ca="1" si="953"/>
        <v>2</v>
      </c>
      <c r="L859" t="str">
        <f ca="1">IF(M859,"",
IF(R859&lt;&gt;".",IF(OR(R859="@",R859="X"),"",MID(R859,1,1)),
IF(OR(OFFSET('map portals'!$A$1,$Q859,$P859+1)="#",ISNUMBER(MATCH((P859+1)*1000+Q859,$S$2:$S858,0))),"","0")
&amp;IF(OR(OFFSET('map portals'!$A$1,$Q859+1,$P859)="#",ISNUMBER(MATCH(P859*1000+(Q859+1),$S$2:$S858,0))),"","1")
&amp;IF(OR(OFFSET('map portals'!$A$1,$Q859,$P859-1)="#",ISNUMBER(MATCH((P859-1)*1000+Q859,$S$2:$S858,0))),"","2")
&amp;IF(OR(OFFSET('map portals'!$A$1,$Q859-1,$P859)="#",ISNUMBER(MATCH(P859*1000+(Q859-1),$S$2:$S858,0))),"","3")
))</f>
        <v>2</v>
      </c>
      <c r="M859" t="b">
        <f ca="1">ISNUMBER(MATCH(S859,$S$2:$S858,0))</f>
        <v>0</v>
      </c>
      <c r="N859">
        <f t="shared" ca="1" si="954"/>
        <v>60</v>
      </c>
      <c r="O859">
        <f t="shared" ca="1" si="955"/>
        <v>99</v>
      </c>
      <c r="P859">
        <f t="shared" ca="1" si="956"/>
        <v>60</v>
      </c>
      <c r="Q859">
        <f t="shared" ca="1" si="957"/>
        <v>99</v>
      </c>
      <c r="R859" t="str">
        <f ca="1">OFFSET('map portals'!$A$1,$O859,$N859)</f>
        <v>.</v>
      </c>
      <c r="S859">
        <f t="shared" ca="1" si="958"/>
        <v>60099</v>
      </c>
      <c r="T859">
        <f t="shared" ca="1" si="959"/>
        <v>165</v>
      </c>
    </row>
    <row r="860" spans="1:20">
      <c r="A860" s="3">
        <f t="shared" ca="1" si="950"/>
        <v>841</v>
      </c>
      <c r="B860" s="3">
        <f t="shared" ca="1" si="951"/>
        <v>842</v>
      </c>
      <c r="C860" s="3">
        <f t="shared" ref="C860:I860" ca="1" si="983">B860+IF(0=LEN(OFFSET($L$2,B860,0)),1,0)</f>
        <v>842</v>
      </c>
      <c r="D860" s="3">
        <f t="shared" ca="1" si="983"/>
        <v>842</v>
      </c>
      <c r="E860" s="3">
        <f t="shared" ca="1" si="983"/>
        <v>842</v>
      </c>
      <c r="F860" s="3">
        <f t="shared" ca="1" si="983"/>
        <v>842</v>
      </c>
      <c r="G860" s="3">
        <f t="shared" ca="1" si="983"/>
        <v>842</v>
      </c>
      <c r="H860" s="3">
        <f t="shared" ca="1" si="983"/>
        <v>842</v>
      </c>
      <c r="I860" s="3">
        <f t="shared" ca="1" si="983"/>
        <v>842</v>
      </c>
      <c r="J860" s="3">
        <f ca="1">COUNTIF($A$2:$A859,"="&amp;$A860)+1</f>
        <v>3</v>
      </c>
      <c r="K860">
        <f t="shared" ca="1" si="953"/>
        <v>3</v>
      </c>
      <c r="L860" t="str">
        <f ca="1">IF(M860,"",
IF(R860&lt;&gt;".",IF(OR(R860="@",R860="X"),"",MID(R860,1,1)),
IF(OR(OFFSET('map portals'!$A$1,$Q860,$P860+1)="#",ISNUMBER(MATCH((P860+1)*1000+Q860,$S$2:$S859,0))),"","0")
&amp;IF(OR(OFFSET('map portals'!$A$1,$Q860+1,$P860)="#",ISNUMBER(MATCH(P860*1000+(Q860+1),$S$2:$S859,0))),"","1")
&amp;IF(OR(OFFSET('map portals'!$A$1,$Q860,$P860-1)="#",ISNUMBER(MATCH((P860-1)*1000+Q860,$S$2:$S859,0))),"","2")
&amp;IF(OR(OFFSET('map portals'!$A$1,$Q860-1,$P860)="#",ISNUMBER(MATCH(P860*1000+(Q860-1),$S$2:$S859,0))),"","3")
))</f>
        <v>3</v>
      </c>
      <c r="M860" t="b">
        <f ca="1">ISNUMBER(MATCH(S860,$S$2:$S859,0))</f>
        <v>0</v>
      </c>
      <c r="N860">
        <f t="shared" ca="1" si="954"/>
        <v>61</v>
      </c>
      <c r="O860">
        <f t="shared" ca="1" si="955"/>
        <v>98</v>
      </c>
      <c r="P860">
        <f t="shared" ca="1" si="956"/>
        <v>61</v>
      </c>
      <c r="Q860">
        <f t="shared" ca="1" si="957"/>
        <v>98</v>
      </c>
      <c r="R860" t="str">
        <f ca="1">OFFSET('map portals'!$A$1,$O860,$N860)</f>
        <v>.</v>
      </c>
      <c r="S860">
        <f t="shared" ca="1" si="958"/>
        <v>61098</v>
      </c>
      <c r="T860">
        <f t="shared" ca="1" si="959"/>
        <v>165</v>
      </c>
    </row>
    <row r="861" spans="1:20">
      <c r="A861" s="3">
        <f t="shared" ca="1" si="950"/>
        <v>842</v>
      </c>
      <c r="B861" s="3">
        <f t="shared" ca="1" si="951"/>
        <v>843</v>
      </c>
      <c r="C861" s="3">
        <f t="shared" ref="C861:I861" ca="1" si="984">B861+IF(0=LEN(OFFSET($L$2,B861,0)),1,0)</f>
        <v>843</v>
      </c>
      <c r="D861" s="3">
        <f t="shared" ca="1" si="984"/>
        <v>843</v>
      </c>
      <c r="E861" s="3">
        <f t="shared" ca="1" si="984"/>
        <v>843</v>
      </c>
      <c r="F861" s="3">
        <f t="shared" ca="1" si="984"/>
        <v>843</v>
      </c>
      <c r="G861" s="3">
        <f t="shared" ca="1" si="984"/>
        <v>843</v>
      </c>
      <c r="H861" s="3">
        <f t="shared" ca="1" si="984"/>
        <v>843</v>
      </c>
      <c r="I861" s="3">
        <f t="shared" ca="1" si="984"/>
        <v>843</v>
      </c>
      <c r="J861" s="3">
        <f ca="1">COUNTIF($A$2:$A860,"="&amp;$A861)+1</f>
        <v>1</v>
      </c>
      <c r="K861">
        <f t="shared" ca="1" si="953"/>
        <v>0</v>
      </c>
      <c r="L861" t="str">
        <f ca="1">IF(M861,"",
IF(R861&lt;&gt;".",IF(OR(R861="@",R861="X"),"",MID(R861,1,1)),
IF(OR(OFFSET('map portals'!$A$1,$Q861,$P861+1)="#",ISNUMBER(MATCH((P861+1)*1000+Q861,$S$2:$S860,0))),"","0")
&amp;IF(OR(OFFSET('map portals'!$A$1,$Q861+1,$P861)="#",ISNUMBER(MATCH(P861*1000+(Q861+1),$S$2:$S860,0))),"","1")
&amp;IF(OR(OFFSET('map portals'!$A$1,$Q861,$P861-1)="#",ISNUMBER(MATCH((P861-1)*1000+Q861,$S$2:$S860,0))),"","2")
&amp;IF(OR(OFFSET('map portals'!$A$1,$Q861-1,$P861)="#",ISNUMBER(MATCH(P861*1000+(Q861-1),$S$2:$S860,0))),"","3")
))</f>
        <v/>
      </c>
      <c r="M861" t="b">
        <f ca="1">ISNUMBER(MATCH(S861,$S$2:$S860,0))</f>
        <v>0</v>
      </c>
      <c r="N861">
        <f t="shared" ca="1" si="954"/>
        <v>43</v>
      </c>
      <c r="O861">
        <f t="shared" ca="1" si="955"/>
        <v>31</v>
      </c>
      <c r="P861">
        <f t="shared" ca="1" si="956"/>
        <v>43</v>
      </c>
      <c r="Q861">
        <f t="shared" ca="1" si="957"/>
        <v>31</v>
      </c>
      <c r="R861" t="str">
        <f ca="1">OFFSET('map portals'!$A$1,$O861,$N861)</f>
        <v>.</v>
      </c>
      <c r="S861">
        <f t="shared" ca="1" si="958"/>
        <v>43031</v>
      </c>
      <c r="T861">
        <f t="shared" ca="1" si="959"/>
        <v>165</v>
      </c>
    </row>
    <row r="862" spans="1:20">
      <c r="A862" s="3">
        <f t="shared" ca="1" si="950"/>
        <v>843</v>
      </c>
      <c r="B862" s="3">
        <f t="shared" ca="1" si="951"/>
        <v>844</v>
      </c>
      <c r="C862" s="3">
        <f t="shared" ref="C862:I862" ca="1" si="985">B862+IF(0=LEN(OFFSET($L$2,B862,0)),1,0)</f>
        <v>844</v>
      </c>
      <c r="D862" s="3">
        <f t="shared" ca="1" si="985"/>
        <v>844</v>
      </c>
      <c r="E862" s="3">
        <f t="shared" ca="1" si="985"/>
        <v>844</v>
      </c>
      <c r="F862" s="3">
        <f t="shared" ca="1" si="985"/>
        <v>844</v>
      </c>
      <c r="G862" s="3">
        <f t="shared" ca="1" si="985"/>
        <v>844</v>
      </c>
      <c r="H862" s="3">
        <f t="shared" ca="1" si="985"/>
        <v>844</v>
      </c>
      <c r="I862" s="3">
        <f t="shared" ca="1" si="985"/>
        <v>844</v>
      </c>
      <c r="J862" s="3">
        <f ca="1">COUNTIF($A$2:$A861,"="&amp;$A862)+1</f>
        <v>1</v>
      </c>
      <c r="K862">
        <f t="shared" ca="1" si="953"/>
        <v>1</v>
      </c>
      <c r="L862" t="str">
        <f ca="1">IF(M862,"",
IF(R862&lt;&gt;".",IF(OR(R862="@",R862="X"),"",MID(R862,1,1)),
IF(OR(OFFSET('map portals'!$A$1,$Q862,$P862+1)="#",ISNUMBER(MATCH((P862+1)*1000+Q862,$S$2:$S861,0))),"","0")
&amp;IF(OR(OFFSET('map portals'!$A$1,$Q862+1,$P862)="#",ISNUMBER(MATCH(P862*1000+(Q862+1),$S$2:$S861,0))),"","1")
&amp;IF(OR(OFFSET('map portals'!$A$1,$Q862,$P862-1)="#",ISNUMBER(MATCH((P862-1)*1000+Q862,$S$2:$S861,0))),"","2")
&amp;IF(OR(OFFSET('map portals'!$A$1,$Q862-1,$P862)="#",ISNUMBER(MATCH(P862*1000+(Q862-1),$S$2:$S861,0))),"","3")
))</f>
        <v>1</v>
      </c>
      <c r="M862" t="b">
        <f ca="1">ISNUMBER(MATCH(S862,$S$2:$S861,0))</f>
        <v>0</v>
      </c>
      <c r="N862">
        <f t="shared" ca="1" si="954"/>
        <v>41</v>
      </c>
      <c r="O862">
        <f t="shared" ca="1" si="955"/>
        <v>33</v>
      </c>
      <c r="P862">
        <f t="shared" ca="1" si="956"/>
        <v>65</v>
      </c>
      <c r="Q862">
        <f t="shared" ca="1" si="957"/>
        <v>2</v>
      </c>
      <c r="R862" t="str">
        <f ca="1">OFFSET('map portals'!$A$1,$O862,$N862)</f>
        <v>1006500022</v>
      </c>
      <c r="S862">
        <f t="shared" ca="1" si="958"/>
        <v>65002</v>
      </c>
      <c r="T862">
        <f t="shared" ca="1" si="959"/>
        <v>165</v>
      </c>
    </row>
    <row r="863" spans="1:20">
      <c r="A863" s="3">
        <f t="shared" ca="1" si="950"/>
        <v>844</v>
      </c>
      <c r="B863" s="3">
        <f t="shared" ca="1" si="951"/>
        <v>845</v>
      </c>
      <c r="C863" s="3">
        <f t="shared" ref="C863:I863" ca="1" si="986">B863+IF(0=LEN(OFFSET($L$2,B863,0)),1,0)</f>
        <v>845</v>
      </c>
      <c r="D863" s="3">
        <f t="shared" ca="1" si="986"/>
        <v>845</v>
      </c>
      <c r="E863" s="3">
        <f t="shared" ca="1" si="986"/>
        <v>845</v>
      </c>
      <c r="F863" s="3">
        <f t="shared" ca="1" si="986"/>
        <v>845</v>
      </c>
      <c r="G863" s="3">
        <f t="shared" ca="1" si="986"/>
        <v>845</v>
      </c>
      <c r="H863" s="3">
        <f t="shared" ca="1" si="986"/>
        <v>845</v>
      </c>
      <c r="I863" s="3">
        <f t="shared" ca="1" si="986"/>
        <v>845</v>
      </c>
      <c r="J863" s="3">
        <f ca="1">COUNTIF($A$2:$A862,"="&amp;$A863)+1</f>
        <v>1</v>
      </c>
      <c r="K863">
        <f t="shared" ca="1" si="953"/>
        <v>1</v>
      </c>
      <c r="L863" t="str">
        <f ca="1">IF(M863,"",
IF(R863&lt;&gt;".",IF(OR(R863="@",R863="X"),"",MID(R863,1,1)),
IF(OR(OFFSET('map portals'!$A$1,$Q863,$P863+1)="#",ISNUMBER(MATCH((P863+1)*1000+Q863,$S$2:$S862,0))),"","0")
&amp;IF(OR(OFFSET('map portals'!$A$1,$Q863+1,$P863)="#",ISNUMBER(MATCH(P863*1000+(Q863+1),$S$2:$S862,0))),"","1")
&amp;IF(OR(OFFSET('map portals'!$A$1,$Q863,$P863-1)="#",ISNUMBER(MATCH((P863-1)*1000+Q863,$S$2:$S862,0))),"","2")
&amp;IF(OR(OFFSET('map portals'!$A$1,$Q863-1,$P863)="#",ISNUMBER(MATCH(P863*1000+(Q863-1),$S$2:$S862,0))),"","3")
))</f>
        <v>2</v>
      </c>
      <c r="M863" t="b">
        <f ca="1">ISNUMBER(MATCH(S863,$S$2:$S862,0))</f>
        <v>0</v>
      </c>
      <c r="N863">
        <f t="shared" ca="1" si="954"/>
        <v>39</v>
      </c>
      <c r="O863">
        <f t="shared" ca="1" si="955"/>
        <v>31</v>
      </c>
      <c r="P863">
        <f t="shared" ca="1" si="956"/>
        <v>39</v>
      </c>
      <c r="Q863">
        <f t="shared" ca="1" si="957"/>
        <v>31</v>
      </c>
      <c r="R863" t="str">
        <f ca="1">OFFSET('map portals'!$A$1,$O863,$N863)</f>
        <v>.</v>
      </c>
      <c r="S863">
        <f t="shared" ca="1" si="958"/>
        <v>39031</v>
      </c>
      <c r="T863">
        <f t="shared" ca="1" si="959"/>
        <v>165</v>
      </c>
    </row>
    <row r="864" spans="1:20">
      <c r="A864" s="3">
        <f t="shared" ca="1" si="950"/>
        <v>845</v>
      </c>
      <c r="B864" s="3">
        <f t="shared" ca="1" si="951"/>
        <v>846</v>
      </c>
      <c r="C864" s="3">
        <f t="shared" ref="C864:I864" ca="1" si="987">B864+IF(0=LEN(OFFSET($L$2,B864,0)),1,0)</f>
        <v>846</v>
      </c>
      <c r="D864" s="3">
        <f t="shared" ca="1" si="987"/>
        <v>846</v>
      </c>
      <c r="E864" s="3">
        <f t="shared" ca="1" si="987"/>
        <v>846</v>
      </c>
      <c r="F864" s="3">
        <f t="shared" ca="1" si="987"/>
        <v>846</v>
      </c>
      <c r="G864" s="3">
        <f t="shared" ca="1" si="987"/>
        <v>846</v>
      </c>
      <c r="H864" s="3">
        <f t="shared" ca="1" si="987"/>
        <v>846</v>
      </c>
      <c r="I864" s="3">
        <f t="shared" ca="1" si="987"/>
        <v>846</v>
      </c>
      <c r="J864" s="3">
        <f ca="1">COUNTIF($A$2:$A863,"="&amp;$A864)+1</f>
        <v>1</v>
      </c>
      <c r="K864">
        <f t="shared" ca="1" si="953"/>
        <v>2</v>
      </c>
      <c r="L864" t="str">
        <f ca="1">IF(M864,"",
IF(R864&lt;&gt;".",IF(OR(R864="@",R864="X"),"",MID(R864,1,1)),
IF(OR(OFFSET('map portals'!$A$1,$Q864,$P864+1)="#",ISNUMBER(MATCH((P864+1)*1000+Q864,$S$2:$S863,0))),"","0")
&amp;IF(OR(OFFSET('map portals'!$A$1,$Q864+1,$P864)="#",ISNUMBER(MATCH(P864*1000+(Q864+1),$S$2:$S863,0))),"","1")
&amp;IF(OR(OFFSET('map portals'!$A$1,$Q864,$P864-1)="#",ISNUMBER(MATCH((P864-1)*1000+Q864,$S$2:$S863,0))),"","2")
&amp;IF(OR(OFFSET('map portals'!$A$1,$Q864-1,$P864)="#",ISNUMBER(MATCH(P864*1000+(Q864-1),$S$2:$S863,0))),"","3")
))</f>
        <v/>
      </c>
      <c r="M864" t="b">
        <f ca="1">ISNUMBER(MATCH(S864,$S$2:$S863,0))</f>
        <v>0</v>
      </c>
      <c r="N864">
        <f t="shared" ca="1" si="954"/>
        <v>37</v>
      </c>
      <c r="O864">
        <f t="shared" ca="1" si="955"/>
        <v>29</v>
      </c>
      <c r="P864">
        <f t="shared" ca="1" si="956"/>
        <v>37</v>
      </c>
      <c r="Q864">
        <f t="shared" ca="1" si="957"/>
        <v>29</v>
      </c>
      <c r="R864" t="str">
        <f ca="1">OFFSET('map portals'!$A$1,$O864,$N864)</f>
        <v>.</v>
      </c>
      <c r="S864">
        <f t="shared" ca="1" si="958"/>
        <v>37029</v>
      </c>
      <c r="T864">
        <f t="shared" ca="1" si="959"/>
        <v>165</v>
      </c>
    </row>
    <row r="865" spans="1:20">
      <c r="A865" s="3">
        <f t="shared" ca="1" si="950"/>
        <v>846</v>
      </c>
      <c r="B865" s="3">
        <f t="shared" ca="1" si="951"/>
        <v>847</v>
      </c>
      <c r="C865" s="3">
        <f t="shared" ref="C865:I865" ca="1" si="988">B865+IF(0=LEN(OFFSET($L$2,B865,0)),1,0)</f>
        <v>847</v>
      </c>
      <c r="D865" s="3">
        <f t="shared" ca="1" si="988"/>
        <v>847</v>
      </c>
      <c r="E865" s="3">
        <f t="shared" ca="1" si="988"/>
        <v>847</v>
      </c>
      <c r="F865" s="3">
        <f t="shared" ca="1" si="988"/>
        <v>847</v>
      </c>
      <c r="G865" s="3">
        <f t="shared" ca="1" si="988"/>
        <v>847</v>
      </c>
      <c r="H865" s="3">
        <f t="shared" ca="1" si="988"/>
        <v>847</v>
      </c>
      <c r="I865" s="3">
        <f t="shared" ca="1" si="988"/>
        <v>847</v>
      </c>
      <c r="J865" s="3">
        <f ca="1">COUNTIF($A$2:$A864,"="&amp;$A865)+1</f>
        <v>1</v>
      </c>
      <c r="K865">
        <f t="shared" ca="1" si="953"/>
        <v>1</v>
      </c>
      <c r="L865" t="str">
        <f ca="1">IF(M865,"",
IF(R865&lt;&gt;".",IF(OR(R865="@",R865="X"),"",MID(R865,1,1)),
IF(OR(OFFSET('map portals'!$A$1,$Q865,$P865+1)="#",ISNUMBER(MATCH((P865+1)*1000+Q865,$S$2:$S864,0))),"","0")
&amp;IF(OR(OFFSET('map portals'!$A$1,$Q865+1,$P865)="#",ISNUMBER(MATCH(P865*1000+(Q865+1),$S$2:$S864,0))),"","1")
&amp;IF(OR(OFFSET('map portals'!$A$1,$Q865,$P865-1)="#",ISNUMBER(MATCH((P865-1)*1000+Q865,$S$2:$S864,0))),"","2")
&amp;IF(OR(OFFSET('map portals'!$A$1,$Q865-1,$P865)="#",ISNUMBER(MATCH(P865*1000+(Q865-1),$S$2:$S864,0))),"","3")
))</f>
        <v/>
      </c>
      <c r="M865" t="b">
        <f ca="1">ISNUMBER(MATCH(S865,$S$2:$S864,0))</f>
        <v>0</v>
      </c>
      <c r="N865">
        <f t="shared" ca="1" si="954"/>
        <v>35</v>
      </c>
      <c r="O865">
        <f t="shared" ca="1" si="955"/>
        <v>27</v>
      </c>
      <c r="P865">
        <f t="shared" ca="1" si="956"/>
        <v>35</v>
      </c>
      <c r="Q865">
        <f t="shared" ca="1" si="957"/>
        <v>27</v>
      </c>
      <c r="R865" t="str">
        <f ca="1">OFFSET('map portals'!$A$1,$O865,$N865)</f>
        <v>.</v>
      </c>
      <c r="S865">
        <f t="shared" ca="1" si="958"/>
        <v>35027</v>
      </c>
      <c r="T865">
        <f t="shared" ca="1" si="959"/>
        <v>165</v>
      </c>
    </row>
    <row r="866" spans="1:20">
      <c r="A866" s="3">
        <f t="shared" ca="1" si="950"/>
        <v>847</v>
      </c>
      <c r="B866" s="3">
        <f t="shared" ca="1" si="951"/>
        <v>848</v>
      </c>
      <c r="C866" s="3">
        <f t="shared" ref="C866:I866" ca="1" si="989">B866+IF(0=LEN(OFFSET($L$2,B866,0)),1,0)</f>
        <v>848</v>
      </c>
      <c r="D866" s="3">
        <f t="shared" ca="1" si="989"/>
        <v>848</v>
      </c>
      <c r="E866" s="3">
        <f t="shared" ca="1" si="989"/>
        <v>848</v>
      </c>
      <c r="F866" s="3">
        <f t="shared" ca="1" si="989"/>
        <v>848</v>
      </c>
      <c r="G866" s="3">
        <f t="shared" ca="1" si="989"/>
        <v>848</v>
      </c>
      <c r="H866" s="3">
        <f t="shared" ca="1" si="989"/>
        <v>848</v>
      </c>
      <c r="I866" s="3">
        <f t="shared" ca="1" si="989"/>
        <v>848</v>
      </c>
      <c r="J866" s="3">
        <f ca="1">COUNTIF($A$2:$A865,"="&amp;$A866)+1</f>
        <v>1</v>
      </c>
      <c r="K866">
        <f t="shared" ca="1" si="953"/>
        <v>2</v>
      </c>
      <c r="L866" t="str">
        <f ca="1">IF(M866,"",
IF(R866&lt;&gt;".",IF(OR(R866="@",R866="X"),"",MID(R866,1,1)),
IF(OR(OFFSET('map portals'!$A$1,$Q866,$P866+1)="#",ISNUMBER(MATCH((P866+1)*1000+Q866,$S$2:$S865,0))),"","0")
&amp;IF(OR(OFFSET('map portals'!$A$1,$Q866+1,$P866)="#",ISNUMBER(MATCH(P866*1000+(Q866+1),$S$2:$S865,0))),"","1")
&amp;IF(OR(OFFSET('map portals'!$A$1,$Q866,$P866-1)="#",ISNUMBER(MATCH((P866-1)*1000+Q866,$S$2:$S865,0))),"","2")
&amp;IF(OR(OFFSET('map portals'!$A$1,$Q866-1,$P866)="#",ISNUMBER(MATCH(P866*1000+(Q866-1),$S$2:$S865,0))),"","3")
))</f>
        <v>3</v>
      </c>
      <c r="M866" t="b">
        <f ca="1">ISNUMBER(MATCH(S866,$S$2:$S865,0))</f>
        <v>0</v>
      </c>
      <c r="N866">
        <f t="shared" ca="1" si="954"/>
        <v>33</v>
      </c>
      <c r="O866">
        <f t="shared" ca="1" si="955"/>
        <v>25</v>
      </c>
      <c r="P866">
        <f t="shared" ca="1" si="956"/>
        <v>33</v>
      </c>
      <c r="Q866">
        <f t="shared" ca="1" si="957"/>
        <v>25</v>
      </c>
      <c r="R866" t="str">
        <f ca="1">OFFSET('map portals'!$A$1,$O866,$N866)</f>
        <v>.</v>
      </c>
      <c r="S866">
        <f t="shared" ca="1" si="958"/>
        <v>33025</v>
      </c>
      <c r="T866">
        <f t="shared" ca="1" si="959"/>
        <v>165</v>
      </c>
    </row>
    <row r="867" spans="1:20">
      <c r="A867" s="3">
        <f t="shared" ca="1" si="950"/>
        <v>848</v>
      </c>
      <c r="B867" s="3">
        <f t="shared" ca="1" si="951"/>
        <v>849</v>
      </c>
      <c r="C867" s="3">
        <f t="shared" ref="C867:I867" ca="1" si="990">B867+IF(0=LEN(OFFSET($L$2,B867,0)),1,0)</f>
        <v>849</v>
      </c>
      <c r="D867" s="3">
        <f t="shared" ca="1" si="990"/>
        <v>849</v>
      </c>
      <c r="E867" s="3">
        <f t="shared" ca="1" si="990"/>
        <v>849</v>
      </c>
      <c r="F867" s="3">
        <f t="shared" ca="1" si="990"/>
        <v>849</v>
      </c>
      <c r="G867" s="3">
        <f t="shared" ca="1" si="990"/>
        <v>849</v>
      </c>
      <c r="H867" s="3">
        <f t="shared" ca="1" si="990"/>
        <v>849</v>
      </c>
      <c r="I867" s="3">
        <f t="shared" ca="1" si="990"/>
        <v>849</v>
      </c>
      <c r="J867" s="3">
        <f ca="1">COUNTIF($A$2:$A866,"="&amp;$A867)+1</f>
        <v>1</v>
      </c>
      <c r="K867">
        <f t="shared" ca="1" si="953"/>
        <v>3</v>
      </c>
      <c r="L867" t="str">
        <f ca="1">IF(M867,"",
IF(R867&lt;&gt;".",IF(OR(R867="@",R867="X"),"",MID(R867,1,1)),
IF(OR(OFFSET('map portals'!$A$1,$Q867,$P867+1)="#",ISNUMBER(MATCH((P867+1)*1000+Q867,$S$2:$S866,0))),"","0")
&amp;IF(OR(OFFSET('map portals'!$A$1,$Q867+1,$P867)="#",ISNUMBER(MATCH(P867*1000+(Q867+1),$S$2:$S866,0))),"","1")
&amp;IF(OR(OFFSET('map portals'!$A$1,$Q867,$P867-1)="#",ISNUMBER(MATCH((P867-1)*1000+Q867,$S$2:$S866,0))),"","2")
&amp;IF(OR(OFFSET('map portals'!$A$1,$Q867-1,$P867)="#",ISNUMBER(MATCH(P867*1000+(Q867-1),$S$2:$S866,0))),"","3")
))</f>
        <v/>
      </c>
      <c r="M867" t="b">
        <f ca="1">ISNUMBER(MATCH(S867,$S$2:$S866,0))</f>
        <v>0</v>
      </c>
      <c r="N867">
        <f t="shared" ca="1" si="954"/>
        <v>35</v>
      </c>
      <c r="O867">
        <f t="shared" ca="1" si="955"/>
        <v>23</v>
      </c>
      <c r="P867">
        <f t="shared" ca="1" si="956"/>
        <v>35</v>
      </c>
      <c r="Q867">
        <f t="shared" ca="1" si="957"/>
        <v>23</v>
      </c>
      <c r="R867" t="str">
        <f ca="1">OFFSET('map portals'!$A$1,$O867,$N867)</f>
        <v>.</v>
      </c>
      <c r="S867">
        <f t="shared" ca="1" si="958"/>
        <v>35023</v>
      </c>
      <c r="T867">
        <f t="shared" ca="1" si="959"/>
        <v>165</v>
      </c>
    </row>
    <row r="868" spans="1:20">
      <c r="A868" s="3">
        <f t="shared" ca="1" si="950"/>
        <v>849</v>
      </c>
      <c r="B868" s="3">
        <f t="shared" ca="1" si="951"/>
        <v>850</v>
      </c>
      <c r="C868" s="3">
        <f t="shared" ref="C868:I868" ca="1" si="991">B868+IF(0=LEN(OFFSET($L$2,B868,0)),1,0)</f>
        <v>850</v>
      </c>
      <c r="D868" s="3">
        <f t="shared" ca="1" si="991"/>
        <v>850</v>
      </c>
      <c r="E868" s="3">
        <f t="shared" ca="1" si="991"/>
        <v>850</v>
      </c>
      <c r="F868" s="3">
        <f t="shared" ca="1" si="991"/>
        <v>850</v>
      </c>
      <c r="G868" s="3">
        <f t="shared" ca="1" si="991"/>
        <v>850</v>
      </c>
      <c r="H868" s="3">
        <f t="shared" ca="1" si="991"/>
        <v>850</v>
      </c>
      <c r="I868" s="3">
        <f t="shared" ca="1" si="991"/>
        <v>850</v>
      </c>
      <c r="J868" s="3">
        <f ca="1">COUNTIF($A$2:$A867,"="&amp;$A868)+1</f>
        <v>1</v>
      </c>
      <c r="K868">
        <f t="shared" ca="1" si="953"/>
        <v>3</v>
      </c>
      <c r="L868" t="str">
        <f ca="1">IF(M868,"",
IF(R868&lt;&gt;".",IF(OR(R868="@",R868="X"),"",MID(R868,1,1)),
IF(OR(OFFSET('map portals'!$A$1,$Q868,$P868+1)="#",ISNUMBER(MATCH((P868+1)*1000+Q868,$S$2:$S867,0))),"","0")
&amp;IF(OR(OFFSET('map portals'!$A$1,$Q868+1,$P868)="#",ISNUMBER(MATCH(P868*1000+(Q868+1),$S$2:$S867,0))),"","1")
&amp;IF(OR(OFFSET('map portals'!$A$1,$Q868,$P868-1)="#",ISNUMBER(MATCH((P868-1)*1000+Q868,$S$2:$S867,0))),"","2")
&amp;IF(OR(OFFSET('map portals'!$A$1,$Q868-1,$P868)="#",ISNUMBER(MATCH(P868*1000+(Q868-1),$S$2:$S867,0))),"","3")
))</f>
        <v/>
      </c>
      <c r="M868" t="b">
        <f ca="1">ISNUMBER(MATCH(S868,$S$2:$S867,0))</f>
        <v>0</v>
      </c>
      <c r="N868">
        <f t="shared" ca="1" si="954"/>
        <v>37</v>
      </c>
      <c r="O868">
        <f t="shared" ca="1" si="955"/>
        <v>21</v>
      </c>
      <c r="P868">
        <f t="shared" ca="1" si="956"/>
        <v>37</v>
      </c>
      <c r="Q868">
        <f t="shared" ca="1" si="957"/>
        <v>21</v>
      </c>
      <c r="R868" t="str">
        <f ca="1">OFFSET('map portals'!$A$1,$O868,$N868)</f>
        <v>.</v>
      </c>
      <c r="S868">
        <f t="shared" ca="1" si="958"/>
        <v>37021</v>
      </c>
      <c r="T868">
        <f t="shared" ca="1" si="959"/>
        <v>165</v>
      </c>
    </row>
    <row r="869" spans="1:20">
      <c r="A869" s="3">
        <f t="shared" ca="1" si="950"/>
        <v>850</v>
      </c>
      <c r="B869" s="3">
        <f t="shared" ca="1" si="951"/>
        <v>851</v>
      </c>
      <c r="C869" s="3">
        <f t="shared" ref="C869:I869" ca="1" si="992">B869+IF(0=LEN(OFFSET($L$2,B869,0)),1,0)</f>
        <v>851</v>
      </c>
      <c r="D869" s="3">
        <f t="shared" ca="1" si="992"/>
        <v>851</v>
      </c>
      <c r="E869" s="3">
        <f t="shared" ca="1" si="992"/>
        <v>851</v>
      </c>
      <c r="F869" s="3">
        <f t="shared" ca="1" si="992"/>
        <v>851</v>
      </c>
      <c r="G869" s="3">
        <f t="shared" ca="1" si="992"/>
        <v>851</v>
      </c>
      <c r="H869" s="3">
        <f t="shared" ca="1" si="992"/>
        <v>851</v>
      </c>
      <c r="I869" s="3">
        <f t="shared" ca="1" si="992"/>
        <v>851</v>
      </c>
      <c r="J869" s="3">
        <f ca="1">COUNTIF($A$2:$A868,"="&amp;$A869)+1</f>
        <v>1</v>
      </c>
      <c r="K869">
        <f t="shared" ca="1" si="953"/>
        <v>1</v>
      </c>
      <c r="L869" t="str">
        <f ca="1">IF(M869,"",
IF(R869&lt;&gt;".",IF(OR(R869="@",R869="X"),"",MID(R869,1,1)),
IF(OR(OFFSET('map portals'!$A$1,$Q869,$P869+1)="#",ISNUMBER(MATCH((P869+1)*1000+Q869,$S$2:$S868,0))),"","0")
&amp;IF(OR(OFFSET('map portals'!$A$1,$Q869+1,$P869)="#",ISNUMBER(MATCH(P869*1000+(Q869+1),$S$2:$S868,0))),"","1")
&amp;IF(OR(OFFSET('map portals'!$A$1,$Q869,$P869-1)="#",ISNUMBER(MATCH((P869-1)*1000+Q869,$S$2:$S868,0))),"","2")
&amp;IF(OR(OFFSET('map portals'!$A$1,$Q869-1,$P869)="#",ISNUMBER(MATCH(P869*1000+(Q869-1),$S$2:$S868,0))),"","3")
))</f>
        <v/>
      </c>
      <c r="M869" t="b">
        <f ca="1">ISNUMBER(MATCH(S869,$S$2:$S868,0))</f>
        <v>0</v>
      </c>
      <c r="N869">
        <f t="shared" ca="1" si="954"/>
        <v>19</v>
      </c>
      <c r="O869">
        <f t="shared" ca="1" si="955"/>
        <v>19</v>
      </c>
      <c r="P869">
        <f t="shared" ca="1" si="956"/>
        <v>19</v>
      </c>
      <c r="Q869">
        <f t="shared" ca="1" si="957"/>
        <v>19</v>
      </c>
      <c r="R869" t="str">
        <f ca="1">OFFSET('map portals'!$A$1,$O869,$N869)</f>
        <v>.</v>
      </c>
      <c r="S869">
        <f t="shared" ca="1" si="958"/>
        <v>19019</v>
      </c>
      <c r="T869">
        <f t="shared" ca="1" si="959"/>
        <v>165</v>
      </c>
    </row>
    <row r="870" spans="1:20">
      <c r="A870" s="3">
        <f t="shared" ca="1" si="950"/>
        <v>851</v>
      </c>
      <c r="B870" s="3">
        <f t="shared" ca="1" si="951"/>
        <v>852</v>
      </c>
      <c r="C870" s="3">
        <f t="shared" ref="C870:I870" ca="1" si="993">B870+IF(0=LEN(OFFSET($L$2,B870,0)),1,0)</f>
        <v>852</v>
      </c>
      <c r="D870" s="3">
        <f t="shared" ca="1" si="993"/>
        <v>852</v>
      </c>
      <c r="E870" s="3">
        <f t="shared" ca="1" si="993"/>
        <v>852</v>
      </c>
      <c r="F870" s="3">
        <f t="shared" ca="1" si="993"/>
        <v>852</v>
      </c>
      <c r="G870" s="3">
        <f t="shared" ca="1" si="993"/>
        <v>852</v>
      </c>
      <c r="H870" s="3">
        <f t="shared" ca="1" si="993"/>
        <v>852</v>
      </c>
      <c r="I870" s="3">
        <f t="shared" ca="1" si="993"/>
        <v>852</v>
      </c>
      <c r="J870" s="3">
        <f ca="1">COUNTIF($A$2:$A869,"="&amp;$A870)+1</f>
        <v>1</v>
      </c>
      <c r="K870">
        <f t="shared" ca="1" si="953"/>
        <v>2</v>
      </c>
      <c r="L870" t="str">
        <f ca="1">IF(M870,"",
IF(R870&lt;&gt;".",IF(OR(R870="@",R870="X"),"",MID(R870,1,1)),
IF(OR(OFFSET('map portals'!$A$1,$Q870,$P870+1)="#",ISNUMBER(MATCH((P870+1)*1000+Q870,$S$2:$S869,0))),"","0")
&amp;IF(OR(OFFSET('map portals'!$A$1,$Q870+1,$P870)="#",ISNUMBER(MATCH(P870*1000+(Q870+1),$S$2:$S869,0))),"","1")
&amp;IF(OR(OFFSET('map portals'!$A$1,$Q870,$P870-1)="#",ISNUMBER(MATCH((P870-1)*1000+Q870,$S$2:$S869,0))),"","2")
&amp;IF(OR(OFFSET('map portals'!$A$1,$Q870-1,$P870)="#",ISNUMBER(MATCH(P870*1000+(Q870-1),$S$2:$S869,0))),"","3")
))</f>
        <v>123</v>
      </c>
      <c r="M870" t="b">
        <f ca="1">ISNUMBER(MATCH(S870,$S$2:$S869,0))</f>
        <v>0</v>
      </c>
      <c r="N870">
        <f t="shared" ca="1" si="954"/>
        <v>17</v>
      </c>
      <c r="O870">
        <f t="shared" ca="1" si="955"/>
        <v>17</v>
      </c>
      <c r="P870">
        <f t="shared" ca="1" si="956"/>
        <v>17</v>
      </c>
      <c r="Q870">
        <f t="shared" ca="1" si="957"/>
        <v>17</v>
      </c>
      <c r="R870" t="str">
        <f ca="1">OFFSET('map portals'!$A$1,$O870,$N870)</f>
        <v>.</v>
      </c>
      <c r="S870">
        <f t="shared" ca="1" si="958"/>
        <v>17017</v>
      </c>
      <c r="T870">
        <f t="shared" ca="1" si="959"/>
        <v>165</v>
      </c>
    </row>
    <row r="871" spans="1:20">
      <c r="A871" s="3">
        <f t="shared" ca="1" si="950"/>
        <v>852</v>
      </c>
      <c r="B871" s="3">
        <f t="shared" ca="1" si="951"/>
        <v>853</v>
      </c>
      <c r="C871" s="3">
        <f t="shared" ref="C871:I871" ca="1" si="994">B871+IF(0=LEN(OFFSET($L$2,B871,0)),1,0)</f>
        <v>853</v>
      </c>
      <c r="D871" s="3">
        <f t="shared" ca="1" si="994"/>
        <v>853</v>
      </c>
      <c r="E871" s="3">
        <f t="shared" ca="1" si="994"/>
        <v>853</v>
      </c>
      <c r="F871" s="3">
        <f t="shared" ca="1" si="994"/>
        <v>853</v>
      </c>
      <c r="G871" s="3">
        <f t="shared" ca="1" si="994"/>
        <v>853</v>
      </c>
      <c r="H871" s="3">
        <f t="shared" ca="1" si="994"/>
        <v>853</v>
      </c>
      <c r="I871" s="3">
        <f t="shared" ca="1" si="994"/>
        <v>853</v>
      </c>
      <c r="J871" s="3">
        <f ca="1">COUNTIF($A$2:$A870,"="&amp;$A871)+1</f>
        <v>1</v>
      </c>
      <c r="K871">
        <f t="shared" ca="1" si="953"/>
        <v>1</v>
      </c>
      <c r="L871" t="str">
        <f ca="1">IF(M871,"",
IF(R871&lt;&gt;".",IF(OR(R871="@",R871="X"),"",MID(R871,1,1)),
IF(OR(OFFSET('map portals'!$A$1,$Q871,$P871+1)="#",ISNUMBER(MATCH((P871+1)*1000+Q871,$S$2:$S870,0))),"","0")
&amp;IF(OR(OFFSET('map portals'!$A$1,$Q871+1,$P871)="#",ISNUMBER(MATCH(P871*1000+(Q871+1),$S$2:$S870,0))),"","1")
&amp;IF(OR(OFFSET('map portals'!$A$1,$Q871,$P871-1)="#",ISNUMBER(MATCH((P871-1)*1000+Q871,$S$2:$S870,0))),"","2")
&amp;IF(OR(OFFSET('map portals'!$A$1,$Q871-1,$P871)="#",ISNUMBER(MATCH(P871*1000+(Q871-1),$S$2:$S870,0))),"","3")
))</f>
        <v/>
      </c>
      <c r="M871" t="b">
        <f ca="1">ISNUMBER(MATCH(S871,$S$2:$S870,0))</f>
        <v>0</v>
      </c>
      <c r="N871">
        <f t="shared" ca="1" si="954"/>
        <v>19</v>
      </c>
      <c r="O871">
        <f t="shared" ca="1" si="955"/>
        <v>15</v>
      </c>
      <c r="P871">
        <f t="shared" ca="1" si="956"/>
        <v>19</v>
      </c>
      <c r="Q871">
        <f t="shared" ca="1" si="957"/>
        <v>15</v>
      </c>
      <c r="R871" t="str">
        <f ca="1">OFFSET('map portals'!$A$1,$O871,$N871)</f>
        <v>.</v>
      </c>
      <c r="S871">
        <f t="shared" ca="1" si="958"/>
        <v>19015</v>
      </c>
      <c r="T871">
        <f t="shared" ca="1" si="959"/>
        <v>165</v>
      </c>
    </row>
    <row r="872" spans="1:20">
      <c r="A872" s="3">
        <f t="shared" ca="1" si="950"/>
        <v>853</v>
      </c>
      <c r="B872" s="3">
        <f t="shared" ca="1" si="951"/>
        <v>854</v>
      </c>
      <c r="C872" s="3">
        <f t="shared" ref="C872:I872" ca="1" si="995">B872+IF(0=LEN(OFFSET($L$2,B872,0)),1,0)</f>
        <v>854</v>
      </c>
      <c r="D872" s="3">
        <f t="shared" ca="1" si="995"/>
        <v>854</v>
      </c>
      <c r="E872" s="3">
        <f t="shared" ca="1" si="995"/>
        <v>854</v>
      </c>
      <c r="F872" s="3">
        <f t="shared" ca="1" si="995"/>
        <v>854</v>
      </c>
      <c r="G872" s="3">
        <f t="shared" ca="1" si="995"/>
        <v>854</v>
      </c>
      <c r="H872" s="3">
        <f t="shared" ca="1" si="995"/>
        <v>854</v>
      </c>
      <c r="I872" s="3">
        <f t="shared" ca="1" si="995"/>
        <v>854</v>
      </c>
      <c r="J872" s="3">
        <f ca="1">COUNTIF($A$2:$A871,"="&amp;$A872)+1</f>
        <v>1</v>
      </c>
      <c r="K872">
        <f t="shared" ca="1" si="953"/>
        <v>2</v>
      </c>
      <c r="L872" t="str">
        <f ca="1">IF(M872,"",
IF(R872&lt;&gt;".",IF(OR(R872="@",R872="X"),"",MID(R872,1,1)),
IF(OR(OFFSET('map portals'!$A$1,$Q872,$P872+1)="#",ISNUMBER(MATCH((P872+1)*1000+Q872,$S$2:$S871,0))),"","0")
&amp;IF(OR(OFFSET('map portals'!$A$1,$Q872+1,$P872)="#",ISNUMBER(MATCH(P872*1000+(Q872+1),$S$2:$S871,0))),"","1")
&amp;IF(OR(OFFSET('map portals'!$A$1,$Q872,$P872-1)="#",ISNUMBER(MATCH((P872-1)*1000+Q872,$S$2:$S871,0))),"","2")
&amp;IF(OR(OFFSET('map portals'!$A$1,$Q872-1,$P872)="#",ISNUMBER(MATCH(P872*1000+(Q872-1),$S$2:$S871,0))),"","3")
))</f>
        <v>2</v>
      </c>
      <c r="M872" t="b">
        <f ca="1">ISNUMBER(MATCH(S872,$S$2:$S871,0))</f>
        <v>0</v>
      </c>
      <c r="N872">
        <f t="shared" ca="1" si="954"/>
        <v>17</v>
      </c>
      <c r="O872">
        <f t="shared" ca="1" si="955"/>
        <v>13</v>
      </c>
      <c r="P872">
        <f t="shared" ca="1" si="956"/>
        <v>17</v>
      </c>
      <c r="Q872">
        <f t="shared" ca="1" si="957"/>
        <v>13</v>
      </c>
      <c r="R872" t="str">
        <f ca="1">OFFSET('map portals'!$A$1,$O872,$N872)</f>
        <v>.</v>
      </c>
      <c r="S872">
        <f t="shared" ca="1" si="958"/>
        <v>17013</v>
      </c>
      <c r="T872">
        <f t="shared" ca="1" si="959"/>
        <v>165</v>
      </c>
    </row>
    <row r="873" spans="1:20">
      <c r="A873" s="3">
        <f t="shared" ca="1" si="950"/>
        <v>854</v>
      </c>
      <c r="B873" s="3">
        <f t="shared" ca="1" si="951"/>
        <v>855</v>
      </c>
      <c r="C873" s="3">
        <f t="shared" ref="C873:I873" ca="1" si="996">B873+IF(0=LEN(OFFSET($L$2,B873,0)),1,0)</f>
        <v>855</v>
      </c>
      <c r="D873" s="3">
        <f t="shared" ca="1" si="996"/>
        <v>855</v>
      </c>
      <c r="E873" s="3">
        <f t="shared" ca="1" si="996"/>
        <v>855</v>
      </c>
      <c r="F873" s="3">
        <f t="shared" ca="1" si="996"/>
        <v>855</v>
      </c>
      <c r="G873" s="3">
        <f t="shared" ca="1" si="996"/>
        <v>855</v>
      </c>
      <c r="H873" s="3">
        <f t="shared" ca="1" si="996"/>
        <v>855</v>
      </c>
      <c r="I873" s="3">
        <f t="shared" ca="1" si="996"/>
        <v>855</v>
      </c>
      <c r="J873" s="3">
        <f ca="1">COUNTIF($A$2:$A872,"="&amp;$A873)+1</f>
        <v>1</v>
      </c>
      <c r="K873">
        <f t="shared" ca="1" si="953"/>
        <v>2</v>
      </c>
      <c r="L873" t="str">
        <f ca="1">IF(M873,"",
IF(R873&lt;&gt;".",IF(OR(R873="@",R873="X"),"",MID(R873,1,1)),
IF(OR(OFFSET('map portals'!$A$1,$Q873,$P873+1)="#",ISNUMBER(MATCH((P873+1)*1000+Q873,$S$2:$S872,0))),"","0")
&amp;IF(OR(OFFSET('map portals'!$A$1,$Q873+1,$P873)="#",ISNUMBER(MATCH(P873*1000+(Q873+1),$S$2:$S872,0))),"","1")
&amp;IF(OR(OFFSET('map portals'!$A$1,$Q873,$P873-1)="#",ISNUMBER(MATCH((P873-1)*1000+Q873,$S$2:$S872,0))),"","2")
&amp;IF(OR(OFFSET('map portals'!$A$1,$Q873-1,$P873)="#",ISNUMBER(MATCH(P873*1000+(Q873-1),$S$2:$S872,0))),"","3")
))</f>
        <v/>
      </c>
      <c r="M873" t="b">
        <f ca="1">ISNUMBER(MATCH(S873,$S$2:$S872,0))</f>
        <v>0</v>
      </c>
      <c r="N873">
        <f t="shared" ca="1" si="954"/>
        <v>19</v>
      </c>
      <c r="O873">
        <f t="shared" ca="1" si="955"/>
        <v>11</v>
      </c>
      <c r="P873">
        <f t="shared" ca="1" si="956"/>
        <v>19</v>
      </c>
      <c r="Q873">
        <f t="shared" ca="1" si="957"/>
        <v>11</v>
      </c>
      <c r="R873" t="str">
        <f ca="1">OFFSET('map portals'!$A$1,$O873,$N873)</f>
        <v>.</v>
      </c>
      <c r="S873">
        <f t="shared" ca="1" si="958"/>
        <v>19011</v>
      </c>
      <c r="T873">
        <f t="shared" ca="1" si="959"/>
        <v>165</v>
      </c>
    </row>
    <row r="874" spans="1:20">
      <c r="A874" s="3">
        <f t="shared" ca="1" si="950"/>
        <v>855</v>
      </c>
      <c r="B874" s="3">
        <f t="shared" ca="1" si="951"/>
        <v>856</v>
      </c>
      <c r="C874" s="3">
        <f t="shared" ref="C874:I874" ca="1" si="997">B874+IF(0=LEN(OFFSET($L$2,B874,0)),1,0)</f>
        <v>856</v>
      </c>
      <c r="D874" s="3">
        <f t="shared" ca="1" si="997"/>
        <v>856</v>
      </c>
      <c r="E874" s="3">
        <f t="shared" ca="1" si="997"/>
        <v>856</v>
      </c>
      <c r="F874" s="3">
        <f t="shared" ca="1" si="997"/>
        <v>856</v>
      </c>
      <c r="G874" s="3">
        <f t="shared" ca="1" si="997"/>
        <v>856</v>
      </c>
      <c r="H874" s="3">
        <f t="shared" ca="1" si="997"/>
        <v>856</v>
      </c>
      <c r="I874" s="3">
        <f t="shared" ca="1" si="997"/>
        <v>856</v>
      </c>
      <c r="J874" s="3">
        <f ca="1">COUNTIF($A$2:$A873,"="&amp;$A874)+1</f>
        <v>1</v>
      </c>
      <c r="K874">
        <f t="shared" ca="1" si="953"/>
        <v>3</v>
      </c>
      <c r="L874" t="str">
        <f ca="1">IF(M874,"",
IF(R874&lt;&gt;".",IF(OR(R874="@",R874="X"),"",MID(R874,1,1)),
IF(OR(OFFSET('map portals'!$A$1,$Q874,$P874+1)="#",ISNUMBER(MATCH((P874+1)*1000+Q874,$S$2:$S873,0))),"","0")
&amp;IF(OR(OFFSET('map portals'!$A$1,$Q874+1,$P874)="#",ISNUMBER(MATCH(P874*1000+(Q874+1),$S$2:$S873,0))),"","1")
&amp;IF(OR(OFFSET('map portals'!$A$1,$Q874,$P874-1)="#",ISNUMBER(MATCH((P874-1)*1000+Q874,$S$2:$S873,0))),"","2")
&amp;IF(OR(OFFSET('map portals'!$A$1,$Q874-1,$P874)="#",ISNUMBER(MATCH(P874*1000+(Q874-1),$S$2:$S873,0))),"","3")
))</f>
        <v>2</v>
      </c>
      <c r="M874" t="b">
        <f ca="1">ISNUMBER(MATCH(S874,$S$2:$S873,0))</f>
        <v>0</v>
      </c>
      <c r="N874">
        <f t="shared" ca="1" si="954"/>
        <v>21</v>
      </c>
      <c r="O874">
        <f t="shared" ca="1" si="955"/>
        <v>9</v>
      </c>
      <c r="P874">
        <f t="shared" ca="1" si="956"/>
        <v>21</v>
      </c>
      <c r="Q874">
        <f t="shared" ca="1" si="957"/>
        <v>9</v>
      </c>
      <c r="R874" t="str">
        <f ca="1">OFFSET('map portals'!$A$1,$O874,$N874)</f>
        <v>.</v>
      </c>
      <c r="S874">
        <f t="shared" ca="1" si="958"/>
        <v>21009</v>
      </c>
      <c r="T874">
        <f t="shared" ca="1" si="959"/>
        <v>165</v>
      </c>
    </row>
    <row r="875" spans="1:20">
      <c r="A875" s="3">
        <f t="shared" ca="1" si="950"/>
        <v>856</v>
      </c>
      <c r="B875" s="3">
        <f t="shared" ca="1" si="951"/>
        <v>857</v>
      </c>
      <c r="C875" s="3">
        <f t="shared" ref="C875:I875" ca="1" si="998">B875+IF(0=LEN(OFFSET($L$2,B875,0)),1,0)</f>
        <v>857</v>
      </c>
      <c r="D875" s="3">
        <f t="shared" ca="1" si="998"/>
        <v>857</v>
      </c>
      <c r="E875" s="3">
        <f t="shared" ca="1" si="998"/>
        <v>857</v>
      </c>
      <c r="F875" s="3">
        <f t="shared" ca="1" si="998"/>
        <v>857</v>
      </c>
      <c r="G875" s="3">
        <f t="shared" ca="1" si="998"/>
        <v>857</v>
      </c>
      <c r="H875" s="3">
        <f t="shared" ca="1" si="998"/>
        <v>857</v>
      </c>
      <c r="I875" s="3">
        <f t="shared" ca="1" si="998"/>
        <v>857</v>
      </c>
      <c r="J875" s="3">
        <f ca="1">COUNTIF($A$2:$A874,"="&amp;$A875)+1</f>
        <v>1</v>
      </c>
      <c r="K875">
        <f t="shared" ca="1" si="953"/>
        <v>1</v>
      </c>
      <c r="L875" t="str">
        <f ca="1">IF(M875,"",
IF(R875&lt;&gt;".",IF(OR(R875="@",R875="X"),"",MID(R875,1,1)),
IF(OR(OFFSET('map portals'!$A$1,$Q875,$P875+1)="#",ISNUMBER(MATCH((P875+1)*1000+Q875,$S$2:$S874,0))),"","0")
&amp;IF(OR(OFFSET('map portals'!$A$1,$Q875+1,$P875)="#",ISNUMBER(MATCH(P875*1000+(Q875+1),$S$2:$S874,0))),"","1")
&amp;IF(OR(OFFSET('map portals'!$A$1,$Q875,$P875-1)="#",ISNUMBER(MATCH((P875-1)*1000+Q875,$S$2:$S874,0))),"","2")
&amp;IF(OR(OFFSET('map portals'!$A$1,$Q875-1,$P875)="#",ISNUMBER(MATCH(P875*1000+(Q875-1),$S$2:$S874,0))),"","3")
))</f>
        <v>01</v>
      </c>
      <c r="M875" t="b">
        <f ca="1">ISNUMBER(MATCH(S875,$S$2:$S874,0))</f>
        <v>0</v>
      </c>
      <c r="N875">
        <f t="shared" ca="1" si="954"/>
        <v>61</v>
      </c>
      <c r="O875">
        <f t="shared" ca="1" si="955"/>
        <v>101</v>
      </c>
      <c r="P875">
        <f t="shared" ca="1" si="956"/>
        <v>61</v>
      </c>
      <c r="Q875">
        <f t="shared" ca="1" si="957"/>
        <v>101</v>
      </c>
      <c r="R875" t="str">
        <f ca="1">OFFSET('map portals'!$A$1,$O875,$N875)</f>
        <v>.</v>
      </c>
      <c r="S875">
        <f t="shared" ca="1" si="958"/>
        <v>61101</v>
      </c>
      <c r="T875">
        <f t="shared" ca="1" si="959"/>
        <v>166</v>
      </c>
    </row>
    <row r="876" spans="1:20">
      <c r="A876" s="3">
        <f t="shared" ca="1" si="950"/>
        <v>857</v>
      </c>
      <c r="B876" s="3">
        <f t="shared" ca="1" si="951"/>
        <v>858</v>
      </c>
      <c r="C876" s="3">
        <f t="shared" ref="C876:I876" ca="1" si="999">B876+IF(0=LEN(OFFSET($L$2,B876,0)),1,0)</f>
        <v>858</v>
      </c>
      <c r="D876" s="3">
        <f t="shared" ca="1" si="999"/>
        <v>858</v>
      </c>
      <c r="E876" s="3">
        <f t="shared" ca="1" si="999"/>
        <v>858</v>
      </c>
      <c r="F876" s="3">
        <f t="shared" ca="1" si="999"/>
        <v>858</v>
      </c>
      <c r="G876" s="3">
        <f t="shared" ca="1" si="999"/>
        <v>858</v>
      </c>
      <c r="H876" s="3">
        <f t="shared" ca="1" si="999"/>
        <v>858</v>
      </c>
      <c r="I876" s="3">
        <f t="shared" ca="1" si="999"/>
        <v>858</v>
      </c>
      <c r="J876" s="3">
        <f ca="1">COUNTIF($A$2:$A875,"="&amp;$A876)+1</f>
        <v>1</v>
      </c>
      <c r="K876">
        <f t="shared" ca="1" si="953"/>
        <v>2</v>
      </c>
      <c r="L876" t="str">
        <f ca="1">IF(M876,"",
IF(R876&lt;&gt;".",IF(OR(R876="@",R876="X"),"",MID(R876,1,1)),
IF(OR(OFFSET('map portals'!$A$1,$Q876,$P876+1)="#",ISNUMBER(MATCH((P876+1)*1000+Q876,$S$2:$S875,0))),"","0")
&amp;IF(OR(OFFSET('map portals'!$A$1,$Q876+1,$P876)="#",ISNUMBER(MATCH(P876*1000+(Q876+1),$S$2:$S875,0))),"","1")
&amp;IF(OR(OFFSET('map portals'!$A$1,$Q876,$P876-1)="#",ISNUMBER(MATCH((P876-1)*1000+Q876,$S$2:$S875,0))),"","2")
&amp;IF(OR(OFFSET('map portals'!$A$1,$Q876-1,$P876)="#",ISNUMBER(MATCH(P876*1000+(Q876-1),$S$2:$S875,0))),"","3")
))</f>
        <v/>
      </c>
      <c r="M876" t="b">
        <f ca="1">ISNUMBER(MATCH(S876,$S$2:$S875,0))</f>
        <v>0</v>
      </c>
      <c r="N876">
        <f t="shared" ca="1" si="954"/>
        <v>59</v>
      </c>
      <c r="O876">
        <f t="shared" ca="1" si="955"/>
        <v>99</v>
      </c>
      <c r="P876">
        <f t="shared" ca="1" si="956"/>
        <v>59</v>
      </c>
      <c r="Q876">
        <f t="shared" ca="1" si="957"/>
        <v>99</v>
      </c>
      <c r="R876" t="str">
        <f ca="1">OFFSET('map portals'!$A$1,$O876,$N876)</f>
        <v>.</v>
      </c>
      <c r="S876">
        <f t="shared" ca="1" si="958"/>
        <v>59099</v>
      </c>
      <c r="T876">
        <f t="shared" ca="1" si="959"/>
        <v>166</v>
      </c>
    </row>
    <row r="877" spans="1:20">
      <c r="A877" s="3">
        <f t="shared" ca="1" si="950"/>
        <v>858</v>
      </c>
      <c r="B877" s="3">
        <f t="shared" ca="1" si="951"/>
        <v>859</v>
      </c>
      <c r="C877" s="3">
        <f t="shared" ref="C877:I877" ca="1" si="1000">B877+IF(0=LEN(OFFSET($L$2,B877,0)),1,0)</f>
        <v>860</v>
      </c>
      <c r="D877" s="3">
        <f t="shared" ca="1" si="1000"/>
        <v>860</v>
      </c>
      <c r="E877" s="3">
        <f t="shared" ca="1" si="1000"/>
        <v>860</v>
      </c>
      <c r="F877" s="3">
        <f t="shared" ca="1" si="1000"/>
        <v>860</v>
      </c>
      <c r="G877" s="3">
        <f t="shared" ca="1" si="1000"/>
        <v>860</v>
      </c>
      <c r="H877" s="3">
        <f t="shared" ca="1" si="1000"/>
        <v>860</v>
      </c>
      <c r="I877" s="3">
        <f t="shared" ca="1" si="1000"/>
        <v>860</v>
      </c>
      <c r="J877" s="3">
        <f ca="1">COUNTIF($A$2:$A876,"="&amp;$A877)+1</f>
        <v>1</v>
      </c>
      <c r="K877">
        <f t="shared" ca="1" si="953"/>
        <v>3</v>
      </c>
      <c r="L877" t="str">
        <f ca="1">IF(M877,"",
IF(R877&lt;&gt;".",IF(OR(R877="@",R877="X"),"",MID(R877,1,1)),
IF(OR(OFFSET('map portals'!$A$1,$Q877,$P877+1)="#",ISNUMBER(MATCH((P877+1)*1000+Q877,$S$2:$S876,0))),"","0")
&amp;IF(OR(OFFSET('map portals'!$A$1,$Q877+1,$P877)="#",ISNUMBER(MATCH(P877*1000+(Q877+1),$S$2:$S876,0))),"","1")
&amp;IF(OR(OFFSET('map portals'!$A$1,$Q877,$P877-1)="#",ISNUMBER(MATCH((P877-1)*1000+Q877,$S$2:$S876,0))),"","2")
&amp;IF(OR(OFFSET('map portals'!$A$1,$Q877-1,$P877)="#",ISNUMBER(MATCH(P877*1000+(Q877-1),$S$2:$S876,0))),"","3")
))</f>
        <v/>
      </c>
      <c r="M877" t="b">
        <f ca="1">ISNUMBER(MATCH(S877,$S$2:$S876,0))</f>
        <v>0</v>
      </c>
      <c r="N877">
        <f t="shared" ca="1" si="954"/>
        <v>61</v>
      </c>
      <c r="O877">
        <f t="shared" ca="1" si="955"/>
        <v>97</v>
      </c>
      <c r="P877">
        <f t="shared" ca="1" si="956"/>
        <v>61</v>
      </c>
      <c r="Q877">
        <f t="shared" ca="1" si="957"/>
        <v>97</v>
      </c>
      <c r="R877" t="str">
        <f ca="1">OFFSET('map portals'!$A$1,$O877,$N877)</f>
        <v>.</v>
      </c>
      <c r="S877">
        <f t="shared" ca="1" si="958"/>
        <v>61097</v>
      </c>
      <c r="T877">
        <f t="shared" ca="1" si="959"/>
        <v>166</v>
      </c>
    </row>
    <row r="878" spans="1:20">
      <c r="A878" s="3">
        <f t="shared" ca="1" si="950"/>
        <v>860</v>
      </c>
      <c r="B878" s="3">
        <f t="shared" ca="1" si="951"/>
        <v>861</v>
      </c>
      <c r="C878" s="3">
        <f t="shared" ref="C878:I878" ca="1" si="1001">B878+IF(0=LEN(OFFSET($L$2,B878,0)),1,0)</f>
        <v>861</v>
      </c>
      <c r="D878" s="3">
        <f t="shared" ca="1" si="1001"/>
        <v>861</v>
      </c>
      <c r="E878" s="3">
        <f t="shared" ca="1" si="1001"/>
        <v>861</v>
      </c>
      <c r="F878" s="3">
        <f t="shared" ca="1" si="1001"/>
        <v>861</v>
      </c>
      <c r="G878" s="3">
        <f t="shared" ca="1" si="1001"/>
        <v>861</v>
      </c>
      <c r="H878" s="3">
        <f t="shared" ca="1" si="1001"/>
        <v>861</v>
      </c>
      <c r="I878" s="3">
        <f t="shared" ca="1" si="1001"/>
        <v>861</v>
      </c>
      <c r="J878" s="3">
        <f ca="1">COUNTIF($A$2:$A877,"="&amp;$A878)+1</f>
        <v>1</v>
      </c>
      <c r="K878">
        <f t="shared" ca="1" si="953"/>
        <v>1</v>
      </c>
      <c r="L878" t="str">
        <f ca="1">IF(M878,"",
IF(R878&lt;&gt;".",IF(OR(R878="@",R878="X"),"",MID(R878,1,1)),
IF(OR(OFFSET('map portals'!$A$1,$Q878,$P878+1)="#",ISNUMBER(MATCH((P878+1)*1000+Q878,$S$2:$S877,0))),"","0")
&amp;IF(OR(OFFSET('map portals'!$A$1,$Q878+1,$P878)="#",ISNUMBER(MATCH(P878*1000+(Q878+1),$S$2:$S877,0))),"","1")
&amp;IF(OR(OFFSET('map portals'!$A$1,$Q878,$P878-1)="#",ISNUMBER(MATCH((P878-1)*1000+Q878,$S$2:$S877,0))),"","2")
&amp;IF(OR(OFFSET('map portals'!$A$1,$Q878-1,$P878)="#",ISNUMBER(MATCH(P878*1000+(Q878-1),$S$2:$S877,0))),"","3")
))</f>
        <v>12</v>
      </c>
      <c r="M878" t="b">
        <f ca="1">ISNUMBER(MATCH(S878,$S$2:$S877,0))</f>
        <v>0</v>
      </c>
      <c r="N878">
        <f t="shared" ca="1" si="954"/>
        <v>65</v>
      </c>
      <c r="O878">
        <f t="shared" ca="1" si="955"/>
        <v>3</v>
      </c>
      <c r="P878">
        <f t="shared" ca="1" si="956"/>
        <v>65</v>
      </c>
      <c r="Q878">
        <f t="shared" ca="1" si="957"/>
        <v>3</v>
      </c>
      <c r="R878" t="str">
        <f ca="1">OFFSET('map portals'!$A$1,$O878,$N878)</f>
        <v>.</v>
      </c>
      <c r="S878">
        <f t="shared" ca="1" si="958"/>
        <v>65003</v>
      </c>
      <c r="T878">
        <f t="shared" ca="1" si="959"/>
        <v>166</v>
      </c>
    </row>
    <row r="879" spans="1:20">
      <c r="A879" s="3">
        <f t="shared" ca="1" si="950"/>
        <v>861</v>
      </c>
      <c r="B879" s="3">
        <f t="shared" ca="1" si="951"/>
        <v>862</v>
      </c>
      <c r="C879" s="3">
        <f t="shared" ref="C879:I879" ca="1" si="1002">B879+IF(0=LEN(OFFSET($L$2,B879,0)),1,0)</f>
        <v>863</v>
      </c>
      <c r="D879" s="3">
        <f t="shared" ca="1" si="1002"/>
        <v>864</v>
      </c>
      <c r="E879" s="3">
        <f t="shared" ca="1" si="1002"/>
        <v>864</v>
      </c>
      <c r="F879" s="3">
        <f t="shared" ca="1" si="1002"/>
        <v>864</v>
      </c>
      <c r="G879" s="3">
        <f t="shared" ca="1" si="1002"/>
        <v>864</v>
      </c>
      <c r="H879" s="3">
        <f t="shared" ca="1" si="1002"/>
        <v>864</v>
      </c>
      <c r="I879" s="3">
        <f t="shared" ca="1" si="1002"/>
        <v>864</v>
      </c>
      <c r="J879" s="3">
        <f ca="1">COUNTIF($A$2:$A878,"="&amp;$A879)+1</f>
        <v>1</v>
      </c>
      <c r="K879">
        <f t="shared" ca="1" si="953"/>
        <v>2</v>
      </c>
      <c r="L879" t="str">
        <f ca="1">IF(M879,"",
IF(R879&lt;&gt;".",IF(OR(R879="@",R879="X"),"",MID(R879,1,1)),
IF(OR(OFFSET('map portals'!$A$1,$Q879,$P879+1)="#",ISNUMBER(MATCH((P879+1)*1000+Q879,$S$2:$S878,0))),"","0")
&amp;IF(OR(OFFSET('map portals'!$A$1,$Q879+1,$P879)="#",ISNUMBER(MATCH(P879*1000+(Q879+1),$S$2:$S878,0))),"","1")
&amp;IF(OR(OFFSET('map portals'!$A$1,$Q879,$P879-1)="#",ISNUMBER(MATCH((P879-1)*1000+Q879,$S$2:$S878,0))),"","2")
&amp;IF(OR(OFFSET('map portals'!$A$1,$Q879-1,$P879)="#",ISNUMBER(MATCH(P879*1000+(Q879-1),$S$2:$S878,0))),"","3")
))</f>
        <v>2</v>
      </c>
      <c r="M879" t="b">
        <f ca="1">ISNUMBER(MATCH(S879,$S$2:$S878,0))</f>
        <v>0</v>
      </c>
      <c r="N879">
        <f t="shared" ca="1" si="954"/>
        <v>38</v>
      </c>
      <c r="O879">
        <f t="shared" ca="1" si="955"/>
        <v>31</v>
      </c>
      <c r="P879">
        <f t="shared" ca="1" si="956"/>
        <v>38</v>
      </c>
      <c r="Q879">
        <f t="shared" ca="1" si="957"/>
        <v>31</v>
      </c>
      <c r="R879" t="str">
        <f ca="1">OFFSET('map portals'!$A$1,$O879,$N879)</f>
        <v>.</v>
      </c>
      <c r="S879">
        <f t="shared" ca="1" si="958"/>
        <v>38031</v>
      </c>
      <c r="T879">
        <f t="shared" ca="1" si="959"/>
        <v>166</v>
      </c>
    </row>
    <row r="880" spans="1:20">
      <c r="A880" s="3">
        <f t="shared" ca="1" si="950"/>
        <v>864</v>
      </c>
      <c r="B880" s="3">
        <f t="shared" ca="1" si="951"/>
        <v>865</v>
      </c>
      <c r="C880" s="3">
        <f t="shared" ref="C880:I880" ca="1" si="1003">B880+IF(0=LEN(OFFSET($L$2,B880,0)),1,0)</f>
        <v>866</v>
      </c>
      <c r="D880" s="3">
        <f t="shared" ca="1" si="1003"/>
        <v>867</v>
      </c>
      <c r="E880" s="3">
        <f t="shared" ca="1" si="1003"/>
        <v>868</v>
      </c>
      <c r="F880" s="3">
        <f t="shared" ca="1" si="1003"/>
        <v>868</v>
      </c>
      <c r="G880" s="3">
        <f t="shared" ca="1" si="1003"/>
        <v>868</v>
      </c>
      <c r="H880" s="3">
        <f t="shared" ca="1" si="1003"/>
        <v>868</v>
      </c>
      <c r="I880" s="3">
        <f t="shared" ca="1" si="1003"/>
        <v>868</v>
      </c>
      <c r="J880" s="3">
        <f ca="1">COUNTIF($A$2:$A879,"="&amp;$A880)+1</f>
        <v>1</v>
      </c>
      <c r="K880">
        <f t="shared" ca="1" si="953"/>
        <v>3</v>
      </c>
      <c r="L880" t="str">
        <f ca="1">IF(M880,"",
IF(R880&lt;&gt;".",IF(OR(R880="@",R880="X"),"",MID(R880,1,1)),
IF(OR(OFFSET('map portals'!$A$1,$Q880,$P880+1)="#",ISNUMBER(MATCH((P880+1)*1000+Q880,$S$2:$S879,0))),"","0")
&amp;IF(OR(OFFSET('map portals'!$A$1,$Q880+1,$P880)="#",ISNUMBER(MATCH(P880*1000+(Q880+1),$S$2:$S879,0))),"","1")
&amp;IF(OR(OFFSET('map portals'!$A$1,$Q880,$P880-1)="#",ISNUMBER(MATCH((P880-1)*1000+Q880,$S$2:$S879,0))),"","2")
&amp;IF(OR(OFFSET('map portals'!$A$1,$Q880-1,$P880)="#",ISNUMBER(MATCH(P880*1000+(Q880-1),$S$2:$S879,0))),"","3")
))</f>
        <v>3</v>
      </c>
      <c r="M880" t="b">
        <f ca="1">ISNUMBER(MATCH(S880,$S$2:$S879,0))</f>
        <v>0</v>
      </c>
      <c r="N880">
        <f t="shared" ca="1" si="954"/>
        <v>33</v>
      </c>
      <c r="O880">
        <f t="shared" ca="1" si="955"/>
        <v>24</v>
      </c>
      <c r="P880">
        <f t="shared" ca="1" si="956"/>
        <v>33</v>
      </c>
      <c r="Q880">
        <f t="shared" ca="1" si="957"/>
        <v>24</v>
      </c>
      <c r="R880" t="str">
        <f ca="1">OFFSET('map portals'!$A$1,$O880,$N880)</f>
        <v>.</v>
      </c>
      <c r="S880">
        <f t="shared" ca="1" si="958"/>
        <v>33024</v>
      </c>
      <c r="T880">
        <f t="shared" ca="1" si="959"/>
        <v>166</v>
      </c>
    </row>
    <row r="881" spans="1:20">
      <c r="A881" s="3">
        <f t="shared" ca="1" si="950"/>
        <v>868</v>
      </c>
      <c r="B881" s="3">
        <f t="shared" ca="1" si="951"/>
        <v>868</v>
      </c>
      <c r="C881" s="3">
        <f t="shared" ref="C881:I881" ca="1" si="1004">B881+IF(0=LEN(OFFSET($L$2,B881,0)),1,0)</f>
        <v>868</v>
      </c>
      <c r="D881" s="3">
        <f t="shared" ca="1" si="1004"/>
        <v>868</v>
      </c>
      <c r="E881" s="3">
        <f t="shared" ca="1" si="1004"/>
        <v>868</v>
      </c>
      <c r="F881" s="3">
        <f t="shared" ca="1" si="1004"/>
        <v>868</v>
      </c>
      <c r="G881" s="3">
        <f t="shared" ca="1" si="1004"/>
        <v>868</v>
      </c>
      <c r="H881" s="3">
        <f t="shared" ca="1" si="1004"/>
        <v>868</v>
      </c>
      <c r="I881" s="3">
        <f t="shared" ca="1" si="1004"/>
        <v>868</v>
      </c>
      <c r="J881" s="3">
        <f ca="1">COUNTIF($A$2:$A880,"="&amp;$A881)+1</f>
        <v>1</v>
      </c>
      <c r="K881">
        <f t="shared" ca="1" si="953"/>
        <v>1</v>
      </c>
      <c r="L881" t="str">
        <f ca="1">IF(M881,"",
IF(R881&lt;&gt;".",IF(OR(R881="@",R881="X"),"",MID(R881,1,1)),
IF(OR(OFFSET('map portals'!$A$1,$Q881,$P881+1)="#",ISNUMBER(MATCH((P881+1)*1000+Q881,$S$2:$S880,0))),"","0")
&amp;IF(OR(OFFSET('map portals'!$A$1,$Q881+1,$P881)="#",ISNUMBER(MATCH(P881*1000+(Q881+1),$S$2:$S880,0))),"","1")
&amp;IF(OR(OFFSET('map portals'!$A$1,$Q881,$P881-1)="#",ISNUMBER(MATCH((P881-1)*1000+Q881,$S$2:$S880,0))),"","2")
&amp;IF(OR(OFFSET('map portals'!$A$1,$Q881-1,$P881)="#",ISNUMBER(MATCH(P881*1000+(Q881-1),$S$2:$S880,0))),"","3")
))</f>
        <v>1</v>
      </c>
      <c r="M881" t="b">
        <f ca="1">ISNUMBER(MATCH(S881,$S$2:$S880,0))</f>
        <v>0</v>
      </c>
      <c r="N881">
        <f t="shared" ca="1" si="954"/>
        <v>17</v>
      </c>
      <c r="O881">
        <f t="shared" ca="1" si="955"/>
        <v>18</v>
      </c>
      <c r="P881">
        <f t="shared" ca="1" si="956"/>
        <v>17</v>
      </c>
      <c r="Q881">
        <f t="shared" ca="1" si="957"/>
        <v>18</v>
      </c>
      <c r="R881" t="str">
        <f ca="1">OFFSET('map portals'!$A$1,$O881,$N881)</f>
        <v>.</v>
      </c>
      <c r="S881">
        <f t="shared" ca="1" si="958"/>
        <v>17018</v>
      </c>
      <c r="T881">
        <f t="shared" ca="1" si="959"/>
        <v>166</v>
      </c>
    </row>
    <row r="882" spans="1:20">
      <c r="A882" s="3">
        <f t="shared" ca="1" si="950"/>
        <v>868</v>
      </c>
      <c r="B882" s="3">
        <f t="shared" ca="1" si="951"/>
        <v>868</v>
      </c>
      <c r="C882" s="3">
        <f t="shared" ref="C882:I882" ca="1" si="1005">B882+IF(0=LEN(OFFSET($L$2,B882,0)),1,0)</f>
        <v>868</v>
      </c>
      <c r="D882" s="3">
        <f t="shared" ca="1" si="1005"/>
        <v>868</v>
      </c>
      <c r="E882" s="3">
        <f t="shared" ca="1" si="1005"/>
        <v>868</v>
      </c>
      <c r="F882" s="3">
        <f t="shared" ca="1" si="1005"/>
        <v>868</v>
      </c>
      <c r="G882" s="3">
        <f t="shared" ca="1" si="1005"/>
        <v>868</v>
      </c>
      <c r="H882" s="3">
        <f t="shared" ca="1" si="1005"/>
        <v>868</v>
      </c>
      <c r="I882" s="3">
        <f t="shared" ca="1" si="1005"/>
        <v>868</v>
      </c>
      <c r="J882" s="3">
        <f ca="1">COUNTIF($A$2:$A881,"="&amp;$A882)+1</f>
        <v>2</v>
      </c>
      <c r="K882">
        <f t="shared" ca="1" si="953"/>
        <v>2</v>
      </c>
      <c r="L882" t="str">
        <f ca="1">IF(M882,"",
IF(R882&lt;&gt;".",IF(OR(R882="@",R882="X"),"",MID(R882,1,1)),
IF(OR(OFFSET('map portals'!$A$1,$Q882,$P882+1)="#",ISNUMBER(MATCH((P882+1)*1000+Q882,$S$2:$S881,0))),"","0")
&amp;IF(OR(OFFSET('map portals'!$A$1,$Q882+1,$P882)="#",ISNUMBER(MATCH(P882*1000+(Q882+1),$S$2:$S881,0))),"","1")
&amp;IF(OR(OFFSET('map portals'!$A$1,$Q882,$P882-1)="#",ISNUMBER(MATCH((P882-1)*1000+Q882,$S$2:$S881,0))),"","2")
&amp;IF(OR(OFFSET('map portals'!$A$1,$Q882-1,$P882)="#",ISNUMBER(MATCH(P882*1000+(Q882-1),$S$2:$S881,0))),"","3")
))</f>
        <v>2</v>
      </c>
      <c r="M882" t="b">
        <f ca="1">ISNUMBER(MATCH(S882,$S$2:$S881,0))</f>
        <v>0</v>
      </c>
      <c r="N882">
        <f t="shared" ca="1" si="954"/>
        <v>16</v>
      </c>
      <c r="O882">
        <f t="shared" ca="1" si="955"/>
        <v>17</v>
      </c>
      <c r="P882">
        <f t="shared" ca="1" si="956"/>
        <v>16</v>
      </c>
      <c r="Q882">
        <f t="shared" ca="1" si="957"/>
        <v>17</v>
      </c>
      <c r="R882" t="str">
        <f ca="1">OFFSET('map portals'!$A$1,$O882,$N882)</f>
        <v>.</v>
      </c>
      <c r="S882">
        <f t="shared" ca="1" si="958"/>
        <v>16017</v>
      </c>
      <c r="T882">
        <f t="shared" ca="1" si="959"/>
        <v>166</v>
      </c>
    </row>
    <row r="883" spans="1:20">
      <c r="A883" s="3">
        <f t="shared" ca="1" si="950"/>
        <v>868</v>
      </c>
      <c r="B883" s="3">
        <f t="shared" ca="1" si="951"/>
        <v>869</v>
      </c>
      <c r="C883" s="3">
        <f t="shared" ref="C883:I883" ca="1" si="1006">B883+IF(0=LEN(OFFSET($L$2,B883,0)),1,0)</f>
        <v>870</v>
      </c>
      <c r="D883" s="3">
        <f t="shared" ca="1" si="1006"/>
        <v>870</v>
      </c>
      <c r="E883" s="3">
        <f t="shared" ca="1" si="1006"/>
        <v>870</v>
      </c>
      <c r="F883" s="3">
        <f t="shared" ca="1" si="1006"/>
        <v>870</v>
      </c>
      <c r="G883" s="3">
        <f t="shared" ca="1" si="1006"/>
        <v>870</v>
      </c>
      <c r="H883" s="3">
        <f t="shared" ca="1" si="1006"/>
        <v>870</v>
      </c>
      <c r="I883" s="3">
        <f t="shared" ca="1" si="1006"/>
        <v>870</v>
      </c>
      <c r="J883" s="3">
        <f ca="1">COUNTIF($A$2:$A882,"="&amp;$A883)+1</f>
        <v>3</v>
      </c>
      <c r="K883">
        <f t="shared" ca="1" si="953"/>
        <v>3</v>
      </c>
      <c r="L883" t="str">
        <f ca="1">IF(M883,"",
IF(R883&lt;&gt;".",IF(OR(R883="@",R883="X"),"",MID(R883,1,1)),
IF(OR(OFFSET('map portals'!$A$1,$Q883,$P883+1)="#",ISNUMBER(MATCH((P883+1)*1000+Q883,$S$2:$S882,0))),"","0")
&amp;IF(OR(OFFSET('map portals'!$A$1,$Q883+1,$P883)="#",ISNUMBER(MATCH(P883*1000+(Q883+1),$S$2:$S882,0))),"","1")
&amp;IF(OR(OFFSET('map portals'!$A$1,$Q883,$P883-1)="#",ISNUMBER(MATCH((P883-1)*1000+Q883,$S$2:$S882,0))),"","2")
&amp;IF(OR(OFFSET('map portals'!$A$1,$Q883-1,$P883)="#",ISNUMBER(MATCH(P883*1000+(Q883-1),$S$2:$S882,0))),"","3")
))</f>
        <v>3</v>
      </c>
      <c r="M883" t="b">
        <f ca="1">ISNUMBER(MATCH(S883,$S$2:$S882,0))</f>
        <v>0</v>
      </c>
      <c r="N883">
        <f t="shared" ca="1" si="954"/>
        <v>17</v>
      </c>
      <c r="O883">
        <f t="shared" ca="1" si="955"/>
        <v>16</v>
      </c>
      <c r="P883">
        <f t="shared" ca="1" si="956"/>
        <v>17</v>
      </c>
      <c r="Q883">
        <f t="shared" ca="1" si="957"/>
        <v>16</v>
      </c>
      <c r="R883" t="str">
        <f ca="1">OFFSET('map portals'!$A$1,$O883,$N883)</f>
        <v>.</v>
      </c>
      <c r="S883">
        <f t="shared" ca="1" si="958"/>
        <v>17016</v>
      </c>
      <c r="T883">
        <f t="shared" ca="1" si="959"/>
        <v>166</v>
      </c>
    </row>
    <row r="884" spans="1:20">
      <c r="A884" s="3">
        <f t="shared" ca="1" si="950"/>
        <v>870</v>
      </c>
      <c r="B884" s="3">
        <f t="shared" ca="1" si="951"/>
        <v>871</v>
      </c>
      <c r="C884" s="3">
        <f t="shared" ref="C884:I884" ca="1" si="1007">B884+IF(0=LEN(OFFSET($L$2,B884,0)),1,0)</f>
        <v>872</v>
      </c>
      <c r="D884" s="3">
        <f t="shared" ca="1" si="1007"/>
        <v>872</v>
      </c>
      <c r="E884" s="3">
        <f t="shared" ca="1" si="1007"/>
        <v>872</v>
      </c>
      <c r="F884" s="3">
        <f t="shared" ca="1" si="1007"/>
        <v>872</v>
      </c>
      <c r="G884" s="3">
        <f t="shared" ca="1" si="1007"/>
        <v>872</v>
      </c>
      <c r="H884" s="3">
        <f t="shared" ca="1" si="1007"/>
        <v>872</v>
      </c>
      <c r="I884" s="3">
        <f t="shared" ca="1" si="1007"/>
        <v>872</v>
      </c>
      <c r="J884" s="3">
        <f ca="1">COUNTIF($A$2:$A883,"="&amp;$A884)+1</f>
        <v>1</v>
      </c>
      <c r="K884">
        <f t="shared" ca="1" si="953"/>
        <v>2</v>
      </c>
      <c r="L884" t="str">
        <f ca="1">IF(M884,"",
IF(R884&lt;&gt;".",IF(OR(R884="@",R884="X"),"",MID(R884,1,1)),
IF(OR(OFFSET('map portals'!$A$1,$Q884,$P884+1)="#",ISNUMBER(MATCH((P884+1)*1000+Q884,$S$2:$S883,0))),"","0")
&amp;IF(OR(OFFSET('map portals'!$A$1,$Q884+1,$P884)="#",ISNUMBER(MATCH(P884*1000+(Q884+1),$S$2:$S883,0))),"","1")
&amp;IF(OR(OFFSET('map portals'!$A$1,$Q884,$P884-1)="#",ISNUMBER(MATCH((P884-1)*1000+Q884,$S$2:$S883,0))),"","2")
&amp;IF(OR(OFFSET('map portals'!$A$1,$Q884-1,$P884)="#",ISNUMBER(MATCH(P884*1000+(Q884-1),$S$2:$S883,0))),"","3")
))</f>
        <v>2</v>
      </c>
      <c r="M884" t="b">
        <f ca="1">ISNUMBER(MATCH(S884,$S$2:$S883,0))</f>
        <v>0</v>
      </c>
      <c r="N884">
        <f t="shared" ca="1" si="954"/>
        <v>16</v>
      </c>
      <c r="O884">
        <f t="shared" ca="1" si="955"/>
        <v>13</v>
      </c>
      <c r="P884">
        <f t="shared" ca="1" si="956"/>
        <v>16</v>
      </c>
      <c r="Q884">
        <f t="shared" ca="1" si="957"/>
        <v>13</v>
      </c>
      <c r="R884" t="str">
        <f ca="1">OFFSET('map portals'!$A$1,$O884,$N884)</f>
        <v>.</v>
      </c>
      <c r="S884">
        <f t="shared" ca="1" si="958"/>
        <v>16013</v>
      </c>
      <c r="T884">
        <f t="shared" ca="1" si="959"/>
        <v>166</v>
      </c>
    </row>
    <row r="885" spans="1:20">
      <c r="A885" s="3">
        <f t="shared" ca="1" si="950"/>
        <v>872</v>
      </c>
      <c r="B885" s="3">
        <f t="shared" ca="1" si="951"/>
        <v>873</v>
      </c>
      <c r="C885" s="3">
        <f t="shared" ref="C885:I885" ca="1" si="1008">B885+IF(0=LEN(OFFSET($L$2,B885,0)),1,0)</f>
        <v>873</v>
      </c>
      <c r="D885" s="3">
        <f t="shared" ca="1" si="1008"/>
        <v>873</v>
      </c>
      <c r="E885" s="3">
        <f t="shared" ca="1" si="1008"/>
        <v>873</v>
      </c>
      <c r="F885" s="3">
        <f t="shared" ca="1" si="1008"/>
        <v>873</v>
      </c>
      <c r="G885" s="3">
        <f t="shared" ca="1" si="1008"/>
        <v>873</v>
      </c>
      <c r="H885" s="3">
        <f t="shared" ca="1" si="1008"/>
        <v>873</v>
      </c>
      <c r="I885" s="3">
        <f t="shared" ca="1" si="1008"/>
        <v>873</v>
      </c>
      <c r="J885" s="3">
        <f ca="1">COUNTIF($A$2:$A884,"="&amp;$A885)+1</f>
        <v>1</v>
      </c>
      <c r="K885">
        <f t="shared" ca="1" si="953"/>
        <v>2</v>
      </c>
      <c r="L885" t="str">
        <f ca="1">IF(M885,"",
IF(R885&lt;&gt;".",IF(OR(R885="@",R885="X"),"",MID(R885,1,1)),
IF(OR(OFFSET('map portals'!$A$1,$Q885,$P885+1)="#",ISNUMBER(MATCH((P885+1)*1000+Q885,$S$2:$S884,0))),"","0")
&amp;IF(OR(OFFSET('map portals'!$A$1,$Q885+1,$P885)="#",ISNUMBER(MATCH(P885*1000+(Q885+1),$S$2:$S884,0))),"","1")
&amp;IF(OR(OFFSET('map portals'!$A$1,$Q885,$P885-1)="#",ISNUMBER(MATCH((P885-1)*1000+Q885,$S$2:$S884,0))),"","2")
&amp;IF(OR(OFFSET('map portals'!$A$1,$Q885-1,$P885)="#",ISNUMBER(MATCH(P885*1000+(Q885-1),$S$2:$S884,0))),"","3")
))</f>
        <v>2</v>
      </c>
      <c r="M885" t="b">
        <f ca="1">ISNUMBER(MATCH(S885,$S$2:$S884,0))</f>
        <v>0</v>
      </c>
      <c r="N885">
        <f t="shared" ca="1" si="954"/>
        <v>20</v>
      </c>
      <c r="O885">
        <f t="shared" ca="1" si="955"/>
        <v>9</v>
      </c>
      <c r="P885">
        <f t="shared" ca="1" si="956"/>
        <v>20</v>
      </c>
      <c r="Q885">
        <f t="shared" ca="1" si="957"/>
        <v>9</v>
      </c>
      <c r="R885" t="str">
        <f ca="1">OFFSET('map portals'!$A$1,$O885,$N885)</f>
        <v>.</v>
      </c>
      <c r="S885">
        <f t="shared" ca="1" si="958"/>
        <v>20009</v>
      </c>
      <c r="T885">
        <f t="shared" ca="1" si="959"/>
        <v>166</v>
      </c>
    </row>
    <row r="886" spans="1:20">
      <c r="A886" s="3">
        <f t="shared" ca="1" si="950"/>
        <v>873</v>
      </c>
      <c r="B886" s="3">
        <f t="shared" ca="1" si="951"/>
        <v>873</v>
      </c>
      <c r="C886" s="3">
        <f t="shared" ref="C886:I886" ca="1" si="1009">B886+IF(0=LEN(OFFSET($L$2,B886,0)),1,0)</f>
        <v>873</v>
      </c>
      <c r="D886" s="3">
        <f t="shared" ca="1" si="1009"/>
        <v>873</v>
      </c>
      <c r="E886" s="3">
        <f t="shared" ca="1" si="1009"/>
        <v>873</v>
      </c>
      <c r="F886" s="3">
        <f t="shared" ca="1" si="1009"/>
        <v>873</v>
      </c>
      <c r="G886" s="3">
        <f t="shared" ca="1" si="1009"/>
        <v>873</v>
      </c>
      <c r="H886" s="3">
        <f t="shared" ca="1" si="1009"/>
        <v>873</v>
      </c>
      <c r="I886" s="3">
        <f t="shared" ca="1" si="1009"/>
        <v>873</v>
      </c>
      <c r="J886" s="3">
        <f ca="1">COUNTIF($A$2:$A885,"="&amp;$A886)+1</f>
        <v>1</v>
      </c>
      <c r="K886">
        <f t="shared" ca="1" si="953"/>
        <v>0</v>
      </c>
      <c r="L886" t="str">
        <f ca="1">IF(M886,"",
IF(R886&lt;&gt;".",IF(OR(R886="@",R886="X"),"",MID(R886,1,1)),
IF(OR(OFFSET('map portals'!$A$1,$Q886,$P886+1)="#",ISNUMBER(MATCH((P886+1)*1000+Q886,$S$2:$S885,0))),"","0")
&amp;IF(OR(OFFSET('map portals'!$A$1,$Q886+1,$P886)="#",ISNUMBER(MATCH(P886*1000+(Q886+1),$S$2:$S885,0))),"","1")
&amp;IF(OR(OFFSET('map portals'!$A$1,$Q886,$P886-1)="#",ISNUMBER(MATCH((P886-1)*1000+Q886,$S$2:$S885,0))),"","2")
&amp;IF(OR(OFFSET('map portals'!$A$1,$Q886-1,$P886)="#",ISNUMBER(MATCH(P886*1000+(Q886-1),$S$2:$S885,0))),"","3")
))</f>
        <v>0</v>
      </c>
      <c r="M886" t="b">
        <f ca="1">ISNUMBER(MATCH(S886,$S$2:$S885,0))</f>
        <v>0</v>
      </c>
      <c r="N886">
        <f t="shared" ca="1" si="954"/>
        <v>62</v>
      </c>
      <c r="O886">
        <f t="shared" ca="1" si="955"/>
        <v>101</v>
      </c>
      <c r="P886">
        <f t="shared" ca="1" si="956"/>
        <v>62</v>
      </c>
      <c r="Q886">
        <f t="shared" ca="1" si="957"/>
        <v>101</v>
      </c>
      <c r="R886" t="str">
        <f ca="1">OFFSET('map portals'!$A$1,$O886,$N886)</f>
        <v>.</v>
      </c>
      <c r="S886">
        <f t="shared" ca="1" si="958"/>
        <v>62101</v>
      </c>
      <c r="T886">
        <f t="shared" ca="1" si="959"/>
        <v>167</v>
      </c>
    </row>
    <row r="887" spans="1:20">
      <c r="A887" s="3">
        <f t="shared" ca="1" si="950"/>
        <v>873</v>
      </c>
      <c r="B887" s="3">
        <f t="shared" ca="1" si="951"/>
        <v>874</v>
      </c>
      <c r="C887" s="3">
        <f t="shared" ref="C887:I887" ca="1" si="1010">B887+IF(0=LEN(OFFSET($L$2,B887,0)),1,0)</f>
        <v>875</v>
      </c>
      <c r="D887" s="3">
        <f t="shared" ca="1" si="1010"/>
        <v>876</v>
      </c>
      <c r="E887" s="3">
        <f t="shared" ca="1" si="1010"/>
        <v>876</v>
      </c>
      <c r="F887" s="3">
        <f t="shared" ca="1" si="1010"/>
        <v>876</v>
      </c>
      <c r="G887" s="3">
        <f t="shared" ca="1" si="1010"/>
        <v>876</v>
      </c>
      <c r="H887" s="3">
        <f t="shared" ca="1" si="1010"/>
        <v>876</v>
      </c>
      <c r="I887" s="3">
        <f t="shared" ca="1" si="1010"/>
        <v>876</v>
      </c>
      <c r="J887" s="3">
        <f ca="1">COUNTIF($A$2:$A886,"="&amp;$A887)+1</f>
        <v>2</v>
      </c>
      <c r="K887">
        <f t="shared" ca="1" si="953"/>
        <v>1</v>
      </c>
      <c r="L887" t="str">
        <f ca="1">IF(M887,"",
IF(R887&lt;&gt;".",IF(OR(R887="@",R887="X"),"",MID(R887,1,1)),
IF(OR(OFFSET('map portals'!$A$1,$Q887,$P887+1)="#",ISNUMBER(MATCH((P887+1)*1000+Q887,$S$2:$S886,0))),"","0")
&amp;IF(OR(OFFSET('map portals'!$A$1,$Q887+1,$P887)="#",ISNUMBER(MATCH(P887*1000+(Q887+1),$S$2:$S886,0))),"","1")
&amp;IF(OR(OFFSET('map portals'!$A$1,$Q887,$P887-1)="#",ISNUMBER(MATCH((P887-1)*1000+Q887,$S$2:$S886,0))),"","2")
&amp;IF(OR(OFFSET('map portals'!$A$1,$Q887-1,$P887)="#",ISNUMBER(MATCH(P887*1000+(Q887-1),$S$2:$S886,0))),"","3")
))</f>
        <v>1</v>
      </c>
      <c r="M887" t="b">
        <f ca="1">ISNUMBER(MATCH(S887,$S$2:$S886,0))</f>
        <v>0</v>
      </c>
      <c r="N887">
        <f t="shared" ca="1" si="954"/>
        <v>61</v>
      </c>
      <c r="O887">
        <f t="shared" ca="1" si="955"/>
        <v>102</v>
      </c>
      <c r="P887">
        <f t="shared" ca="1" si="956"/>
        <v>61</v>
      </c>
      <c r="Q887">
        <f t="shared" ca="1" si="957"/>
        <v>102</v>
      </c>
      <c r="R887" t="str">
        <f ca="1">OFFSET('map portals'!$A$1,$O887,$N887)</f>
        <v>.</v>
      </c>
      <c r="S887">
        <f t="shared" ca="1" si="958"/>
        <v>61102</v>
      </c>
      <c r="T887">
        <f t="shared" ca="1" si="959"/>
        <v>167</v>
      </c>
    </row>
    <row r="888" spans="1:20">
      <c r="A888" s="3">
        <f t="shared" ca="1" si="950"/>
        <v>876</v>
      </c>
      <c r="B888" s="3">
        <f t="shared" ca="1" si="951"/>
        <v>876</v>
      </c>
      <c r="C888" s="3">
        <f t="shared" ref="C888:I888" ca="1" si="1011">B888+IF(0=LEN(OFFSET($L$2,B888,0)),1,0)</f>
        <v>876</v>
      </c>
      <c r="D888" s="3">
        <f t="shared" ca="1" si="1011"/>
        <v>876</v>
      </c>
      <c r="E888" s="3">
        <f t="shared" ca="1" si="1011"/>
        <v>876</v>
      </c>
      <c r="F888" s="3">
        <f t="shared" ca="1" si="1011"/>
        <v>876</v>
      </c>
      <c r="G888" s="3">
        <f t="shared" ca="1" si="1011"/>
        <v>876</v>
      </c>
      <c r="H888" s="3">
        <f t="shared" ca="1" si="1011"/>
        <v>876</v>
      </c>
      <c r="I888" s="3">
        <f t="shared" ca="1" si="1011"/>
        <v>876</v>
      </c>
      <c r="J888" s="3">
        <f ca="1">COUNTIF($A$2:$A887,"="&amp;$A888)+1</f>
        <v>1</v>
      </c>
      <c r="K888">
        <f t="shared" ca="1" si="953"/>
        <v>1</v>
      </c>
      <c r="L888" t="str">
        <f ca="1">IF(M888,"",
IF(R888&lt;&gt;".",IF(OR(R888="@",R888="X"),"",MID(R888,1,1)),
IF(OR(OFFSET('map portals'!$A$1,$Q888,$P888+1)="#",ISNUMBER(MATCH((P888+1)*1000+Q888,$S$2:$S887,0))),"","0")
&amp;IF(OR(OFFSET('map portals'!$A$1,$Q888+1,$P888)="#",ISNUMBER(MATCH(P888*1000+(Q888+1),$S$2:$S887,0))),"","1")
&amp;IF(OR(OFFSET('map portals'!$A$1,$Q888,$P888-1)="#",ISNUMBER(MATCH((P888-1)*1000+Q888,$S$2:$S887,0))),"","2")
&amp;IF(OR(OFFSET('map portals'!$A$1,$Q888-1,$P888)="#",ISNUMBER(MATCH(P888*1000+(Q888-1),$S$2:$S887,0))),"","3")
))</f>
        <v>1</v>
      </c>
      <c r="M888" t="b">
        <f ca="1">ISNUMBER(MATCH(S888,$S$2:$S887,0))</f>
        <v>0</v>
      </c>
      <c r="N888">
        <f t="shared" ca="1" si="954"/>
        <v>65</v>
      </c>
      <c r="O888">
        <f t="shared" ca="1" si="955"/>
        <v>4</v>
      </c>
      <c r="P888">
        <f t="shared" ca="1" si="956"/>
        <v>65</v>
      </c>
      <c r="Q888">
        <f t="shared" ca="1" si="957"/>
        <v>4</v>
      </c>
      <c r="R888" t="str">
        <f ca="1">OFFSET('map portals'!$A$1,$O888,$N888)</f>
        <v>.</v>
      </c>
      <c r="S888">
        <f t="shared" ca="1" si="958"/>
        <v>65004</v>
      </c>
      <c r="T888">
        <f t="shared" ca="1" si="959"/>
        <v>167</v>
      </c>
    </row>
    <row r="889" spans="1:20">
      <c r="A889" s="3">
        <f t="shared" ca="1" si="950"/>
        <v>876</v>
      </c>
      <c r="B889" s="3">
        <f t="shared" ca="1" si="951"/>
        <v>877</v>
      </c>
      <c r="C889" s="3">
        <f t="shared" ref="C889:I889" ca="1" si="1012">B889+IF(0=LEN(OFFSET($L$2,B889,0)),1,0)</f>
        <v>877</v>
      </c>
      <c r="D889" s="3">
        <f t="shared" ca="1" si="1012"/>
        <v>877</v>
      </c>
      <c r="E889" s="3">
        <f t="shared" ca="1" si="1012"/>
        <v>877</v>
      </c>
      <c r="F889" s="3">
        <f t="shared" ca="1" si="1012"/>
        <v>877</v>
      </c>
      <c r="G889" s="3">
        <f t="shared" ca="1" si="1012"/>
        <v>877</v>
      </c>
      <c r="H889" s="3">
        <f t="shared" ca="1" si="1012"/>
        <v>877</v>
      </c>
      <c r="I889" s="3">
        <f t="shared" ca="1" si="1012"/>
        <v>877</v>
      </c>
      <c r="J889" s="3">
        <f ca="1">COUNTIF($A$2:$A888,"="&amp;$A889)+1</f>
        <v>2</v>
      </c>
      <c r="K889">
        <f t="shared" ca="1" si="953"/>
        <v>2</v>
      </c>
      <c r="L889" t="str">
        <f ca="1">IF(M889,"",
IF(R889&lt;&gt;".",IF(OR(R889="@",R889="X"),"",MID(R889,1,1)),
IF(OR(OFFSET('map portals'!$A$1,$Q889,$P889+1)="#",ISNUMBER(MATCH((P889+1)*1000+Q889,$S$2:$S888,0))),"","0")
&amp;IF(OR(OFFSET('map portals'!$A$1,$Q889+1,$P889)="#",ISNUMBER(MATCH(P889*1000+(Q889+1),$S$2:$S888,0))),"","1")
&amp;IF(OR(OFFSET('map portals'!$A$1,$Q889,$P889-1)="#",ISNUMBER(MATCH((P889-1)*1000+Q889,$S$2:$S888,0))),"","2")
&amp;IF(OR(OFFSET('map portals'!$A$1,$Q889-1,$P889)="#",ISNUMBER(MATCH(P889*1000+(Q889-1),$S$2:$S888,0))),"","3")
))</f>
        <v>2</v>
      </c>
      <c r="M889" t="b">
        <f ca="1">ISNUMBER(MATCH(S889,$S$2:$S888,0))</f>
        <v>0</v>
      </c>
      <c r="N889">
        <f t="shared" ca="1" si="954"/>
        <v>64</v>
      </c>
      <c r="O889">
        <f t="shared" ca="1" si="955"/>
        <v>3</v>
      </c>
      <c r="P889">
        <f t="shared" ca="1" si="956"/>
        <v>64</v>
      </c>
      <c r="Q889">
        <f t="shared" ca="1" si="957"/>
        <v>3</v>
      </c>
      <c r="R889" t="str">
        <f ca="1">OFFSET('map portals'!$A$1,$O889,$N889)</f>
        <v>.</v>
      </c>
      <c r="S889">
        <f t="shared" ca="1" si="958"/>
        <v>64003</v>
      </c>
      <c r="T889">
        <f t="shared" ca="1" si="959"/>
        <v>167</v>
      </c>
    </row>
    <row r="890" spans="1:20">
      <c r="A890" s="3">
        <f t="shared" ca="1" si="950"/>
        <v>877</v>
      </c>
      <c r="B890" s="3">
        <f t="shared" ca="1" si="951"/>
        <v>878</v>
      </c>
      <c r="C890" s="3">
        <f t="shared" ref="C890:I890" ca="1" si="1013">B890+IF(0=LEN(OFFSET($L$2,B890,0)),1,0)</f>
        <v>878</v>
      </c>
      <c r="D890" s="3">
        <f t="shared" ca="1" si="1013"/>
        <v>878</v>
      </c>
      <c r="E890" s="3">
        <f t="shared" ca="1" si="1013"/>
        <v>878</v>
      </c>
      <c r="F890" s="3">
        <f t="shared" ca="1" si="1013"/>
        <v>878</v>
      </c>
      <c r="G890" s="3">
        <f t="shared" ca="1" si="1013"/>
        <v>878</v>
      </c>
      <c r="H890" s="3">
        <f t="shared" ca="1" si="1013"/>
        <v>878</v>
      </c>
      <c r="I890" s="3">
        <f t="shared" ca="1" si="1013"/>
        <v>878</v>
      </c>
      <c r="J890" s="3">
        <f ca="1">COUNTIF($A$2:$A889,"="&amp;$A890)+1</f>
        <v>1</v>
      </c>
      <c r="K890">
        <f t="shared" ca="1" si="953"/>
        <v>2</v>
      </c>
      <c r="L890" t="str">
        <f ca="1">IF(M890,"",
IF(R890&lt;&gt;".",IF(OR(R890="@",R890="X"),"",MID(R890,1,1)),
IF(OR(OFFSET('map portals'!$A$1,$Q890,$P890+1)="#",ISNUMBER(MATCH((P890+1)*1000+Q890,$S$2:$S889,0))),"","0")
&amp;IF(OR(OFFSET('map portals'!$A$1,$Q890+1,$P890)="#",ISNUMBER(MATCH(P890*1000+(Q890+1),$S$2:$S889,0))),"","1")
&amp;IF(OR(OFFSET('map portals'!$A$1,$Q890,$P890-1)="#",ISNUMBER(MATCH((P890-1)*1000+Q890,$S$2:$S889,0))),"","2")
&amp;IF(OR(OFFSET('map portals'!$A$1,$Q890-1,$P890)="#",ISNUMBER(MATCH(P890*1000+(Q890-1),$S$2:$S889,0))),"","3")
))</f>
        <v>2</v>
      </c>
      <c r="M890" t="b">
        <f ca="1">ISNUMBER(MATCH(S890,$S$2:$S889,0))</f>
        <v>0</v>
      </c>
      <c r="N890">
        <f t="shared" ca="1" si="954"/>
        <v>37</v>
      </c>
      <c r="O890">
        <f t="shared" ca="1" si="955"/>
        <v>31</v>
      </c>
      <c r="P890">
        <f t="shared" ca="1" si="956"/>
        <v>37</v>
      </c>
      <c r="Q890">
        <f t="shared" ca="1" si="957"/>
        <v>31</v>
      </c>
      <c r="R890" t="str">
        <f ca="1">OFFSET('map portals'!$A$1,$O890,$N890)</f>
        <v>.</v>
      </c>
      <c r="S890">
        <f t="shared" ca="1" si="958"/>
        <v>37031</v>
      </c>
      <c r="T890">
        <f t="shared" ca="1" si="959"/>
        <v>167</v>
      </c>
    </row>
    <row r="891" spans="1:20">
      <c r="A891" s="3">
        <f t="shared" ca="1" si="950"/>
        <v>878</v>
      </c>
      <c r="B891" s="3">
        <f t="shared" ca="1" si="951"/>
        <v>879</v>
      </c>
      <c r="C891" s="3">
        <f t="shared" ref="C891:I891" ca="1" si="1014">B891+IF(0=LEN(OFFSET($L$2,B891,0)),1,0)</f>
        <v>879</v>
      </c>
      <c r="D891" s="3">
        <f t="shared" ca="1" si="1014"/>
        <v>879</v>
      </c>
      <c r="E891" s="3">
        <f t="shared" ca="1" si="1014"/>
        <v>879</v>
      </c>
      <c r="F891" s="3">
        <f t="shared" ca="1" si="1014"/>
        <v>879</v>
      </c>
      <c r="G891" s="3">
        <f t="shared" ca="1" si="1014"/>
        <v>879</v>
      </c>
      <c r="H891" s="3">
        <f t="shared" ca="1" si="1014"/>
        <v>879</v>
      </c>
      <c r="I891" s="3">
        <f t="shared" ca="1" si="1014"/>
        <v>879</v>
      </c>
      <c r="J891" s="3">
        <f ca="1">COUNTIF($A$2:$A890,"="&amp;$A891)+1</f>
        <v>1</v>
      </c>
      <c r="K891">
        <f t="shared" ca="1" si="953"/>
        <v>3</v>
      </c>
      <c r="L891" t="str">
        <f ca="1">IF(M891,"",
IF(R891&lt;&gt;".",IF(OR(R891="@",R891="X"),"",MID(R891,1,1)),
IF(OR(OFFSET('map portals'!$A$1,$Q891,$P891+1)="#",ISNUMBER(MATCH((P891+1)*1000+Q891,$S$2:$S890,0))),"","0")
&amp;IF(OR(OFFSET('map portals'!$A$1,$Q891+1,$P891)="#",ISNUMBER(MATCH(P891*1000+(Q891+1),$S$2:$S890,0))),"","1")
&amp;IF(OR(OFFSET('map portals'!$A$1,$Q891,$P891-1)="#",ISNUMBER(MATCH((P891-1)*1000+Q891,$S$2:$S890,0))),"","2")
&amp;IF(OR(OFFSET('map portals'!$A$1,$Q891-1,$P891)="#",ISNUMBER(MATCH(P891*1000+(Q891-1),$S$2:$S890,0))),"","3")
))</f>
        <v/>
      </c>
      <c r="M891" t="b">
        <f ca="1">ISNUMBER(MATCH(S891,$S$2:$S890,0))</f>
        <v>0</v>
      </c>
      <c r="N891">
        <f t="shared" ca="1" si="954"/>
        <v>33</v>
      </c>
      <c r="O891">
        <f t="shared" ca="1" si="955"/>
        <v>23</v>
      </c>
      <c r="P891">
        <f t="shared" ca="1" si="956"/>
        <v>33</v>
      </c>
      <c r="Q891">
        <f t="shared" ca="1" si="957"/>
        <v>23</v>
      </c>
      <c r="R891" t="str">
        <f ca="1">OFFSET('map portals'!$A$1,$O891,$N891)</f>
        <v>.</v>
      </c>
      <c r="S891">
        <f t="shared" ca="1" si="958"/>
        <v>33023</v>
      </c>
      <c r="T891">
        <f t="shared" ca="1" si="959"/>
        <v>167</v>
      </c>
    </row>
    <row r="892" spans="1:20">
      <c r="A892" s="3">
        <f t="shared" ca="1" si="950"/>
        <v>879</v>
      </c>
      <c r="B892" s="3">
        <f t="shared" ca="1" si="951"/>
        <v>880</v>
      </c>
      <c r="C892" s="3">
        <f t="shared" ref="C892:I892" ca="1" si="1015">B892+IF(0=LEN(OFFSET($L$2,B892,0)),1,0)</f>
        <v>880</v>
      </c>
      <c r="D892" s="3">
        <f t="shared" ca="1" si="1015"/>
        <v>880</v>
      </c>
      <c r="E892" s="3">
        <f t="shared" ca="1" si="1015"/>
        <v>880</v>
      </c>
      <c r="F892" s="3">
        <f t="shared" ca="1" si="1015"/>
        <v>880</v>
      </c>
      <c r="G892" s="3">
        <f t="shared" ca="1" si="1015"/>
        <v>880</v>
      </c>
      <c r="H892" s="3">
        <f t="shared" ca="1" si="1015"/>
        <v>880</v>
      </c>
      <c r="I892" s="3">
        <f t="shared" ca="1" si="1015"/>
        <v>880</v>
      </c>
      <c r="J892" s="3">
        <f ca="1">COUNTIF($A$2:$A891,"="&amp;$A892)+1</f>
        <v>1</v>
      </c>
      <c r="K892">
        <f t="shared" ca="1" si="953"/>
        <v>1</v>
      </c>
      <c r="L892" t="str">
        <f ca="1">IF(M892,"",
IF(R892&lt;&gt;".",IF(OR(R892="@",R892="X"),"",MID(R892,1,1)),
IF(OR(OFFSET('map portals'!$A$1,$Q892,$P892+1)="#",ISNUMBER(MATCH((P892+1)*1000+Q892,$S$2:$S891,0))),"","0")
&amp;IF(OR(OFFSET('map portals'!$A$1,$Q892+1,$P892)="#",ISNUMBER(MATCH(P892*1000+(Q892+1),$S$2:$S891,0))),"","1")
&amp;IF(OR(OFFSET('map portals'!$A$1,$Q892,$P892-1)="#",ISNUMBER(MATCH((P892-1)*1000+Q892,$S$2:$S891,0))),"","2")
&amp;IF(OR(OFFSET('map portals'!$A$1,$Q892-1,$P892)="#",ISNUMBER(MATCH(P892*1000+(Q892-1),$S$2:$S891,0))),"","3")
))</f>
        <v/>
      </c>
      <c r="M892" t="b">
        <f ca="1">ISNUMBER(MATCH(S892,$S$2:$S891,0))</f>
        <v>0</v>
      </c>
      <c r="N892">
        <f t="shared" ca="1" si="954"/>
        <v>17</v>
      </c>
      <c r="O892">
        <f t="shared" ca="1" si="955"/>
        <v>19</v>
      </c>
      <c r="P892">
        <f t="shared" ca="1" si="956"/>
        <v>17</v>
      </c>
      <c r="Q892">
        <f t="shared" ca="1" si="957"/>
        <v>19</v>
      </c>
      <c r="R892" t="str">
        <f ca="1">OFFSET('map portals'!$A$1,$O892,$N892)</f>
        <v>.</v>
      </c>
      <c r="S892">
        <f t="shared" ca="1" si="958"/>
        <v>17019</v>
      </c>
      <c r="T892">
        <f t="shared" ca="1" si="959"/>
        <v>167</v>
      </c>
    </row>
    <row r="893" spans="1:20">
      <c r="A893" s="3">
        <f t="shared" ca="1" si="950"/>
        <v>880</v>
      </c>
      <c r="B893" s="3">
        <f t="shared" ca="1" si="951"/>
        <v>881</v>
      </c>
      <c r="C893" s="3">
        <f t="shared" ref="C893:I893" ca="1" si="1016">B893+IF(0=LEN(OFFSET($L$2,B893,0)),1,0)</f>
        <v>881</v>
      </c>
      <c r="D893" s="3">
        <f t="shared" ca="1" si="1016"/>
        <v>881</v>
      </c>
      <c r="E893" s="3">
        <f t="shared" ca="1" si="1016"/>
        <v>881</v>
      </c>
      <c r="F893" s="3">
        <f t="shared" ca="1" si="1016"/>
        <v>881</v>
      </c>
      <c r="G893" s="3">
        <f t="shared" ca="1" si="1016"/>
        <v>881</v>
      </c>
      <c r="H893" s="3">
        <f t="shared" ca="1" si="1016"/>
        <v>881</v>
      </c>
      <c r="I893" s="3">
        <f t="shared" ca="1" si="1016"/>
        <v>881</v>
      </c>
      <c r="J893" s="3">
        <f ca="1">COUNTIF($A$2:$A892,"="&amp;$A893)+1</f>
        <v>1</v>
      </c>
      <c r="K893">
        <f t="shared" ca="1" si="953"/>
        <v>2</v>
      </c>
      <c r="L893" t="str">
        <f ca="1">IF(M893,"",
IF(R893&lt;&gt;".",IF(OR(R893="@",R893="X"),"",MID(R893,1,1)),
IF(OR(OFFSET('map portals'!$A$1,$Q893,$P893+1)="#",ISNUMBER(MATCH((P893+1)*1000+Q893,$S$2:$S892,0))),"","0")
&amp;IF(OR(OFFSET('map portals'!$A$1,$Q893+1,$P893)="#",ISNUMBER(MATCH(P893*1000+(Q893+1),$S$2:$S892,0))),"","1")
&amp;IF(OR(OFFSET('map portals'!$A$1,$Q893,$P893-1)="#",ISNUMBER(MATCH((P893-1)*1000+Q893,$S$2:$S892,0))),"","2")
&amp;IF(OR(OFFSET('map portals'!$A$1,$Q893-1,$P893)="#",ISNUMBER(MATCH(P893*1000+(Q893-1),$S$2:$S892,0))),"","3")
))</f>
        <v>3</v>
      </c>
      <c r="M893" t="b">
        <f ca="1">ISNUMBER(MATCH(S893,$S$2:$S892,0))</f>
        <v>0</v>
      </c>
      <c r="N893">
        <f t="shared" ca="1" si="954"/>
        <v>15</v>
      </c>
      <c r="O893">
        <f t="shared" ca="1" si="955"/>
        <v>17</v>
      </c>
      <c r="P893">
        <f t="shared" ca="1" si="956"/>
        <v>15</v>
      </c>
      <c r="Q893">
        <f t="shared" ca="1" si="957"/>
        <v>17</v>
      </c>
      <c r="R893" t="str">
        <f ca="1">OFFSET('map portals'!$A$1,$O893,$N893)</f>
        <v>.</v>
      </c>
      <c r="S893">
        <f t="shared" ca="1" si="958"/>
        <v>15017</v>
      </c>
      <c r="T893">
        <f t="shared" ca="1" si="959"/>
        <v>167</v>
      </c>
    </row>
    <row r="894" spans="1:20">
      <c r="A894" s="3">
        <f t="shared" ca="1" si="950"/>
        <v>881</v>
      </c>
      <c r="B894" s="3">
        <f t="shared" ca="1" si="951"/>
        <v>882</v>
      </c>
      <c r="C894" s="3">
        <f t="shared" ref="C894:I894" ca="1" si="1017">B894+IF(0=LEN(OFFSET($L$2,B894,0)),1,0)</f>
        <v>882</v>
      </c>
      <c r="D894" s="3">
        <f t="shared" ca="1" si="1017"/>
        <v>882</v>
      </c>
      <c r="E894" s="3">
        <f t="shared" ca="1" si="1017"/>
        <v>882</v>
      </c>
      <c r="F894" s="3">
        <f t="shared" ca="1" si="1017"/>
        <v>882</v>
      </c>
      <c r="G894" s="3">
        <f t="shared" ca="1" si="1017"/>
        <v>882</v>
      </c>
      <c r="H894" s="3">
        <f t="shared" ca="1" si="1017"/>
        <v>882</v>
      </c>
      <c r="I894" s="3">
        <f t="shared" ca="1" si="1017"/>
        <v>882</v>
      </c>
      <c r="J894" s="3">
        <f ca="1">COUNTIF($A$2:$A893,"="&amp;$A894)+1</f>
        <v>1</v>
      </c>
      <c r="K894">
        <f t="shared" ca="1" si="953"/>
        <v>3</v>
      </c>
      <c r="L894" t="str">
        <f ca="1">IF(M894,"",
IF(R894&lt;&gt;".",IF(OR(R894="@",R894="X"),"",MID(R894,1,1)),
IF(OR(OFFSET('map portals'!$A$1,$Q894,$P894+1)="#",ISNUMBER(MATCH((P894+1)*1000+Q894,$S$2:$S893,0))),"","0")
&amp;IF(OR(OFFSET('map portals'!$A$1,$Q894+1,$P894)="#",ISNUMBER(MATCH(P894*1000+(Q894+1),$S$2:$S893,0))),"","1")
&amp;IF(OR(OFFSET('map portals'!$A$1,$Q894,$P894-1)="#",ISNUMBER(MATCH((P894-1)*1000+Q894,$S$2:$S893,0))),"","2")
&amp;IF(OR(OFFSET('map portals'!$A$1,$Q894-1,$P894)="#",ISNUMBER(MATCH(P894*1000+(Q894-1),$S$2:$S893,0))),"","3")
))</f>
        <v/>
      </c>
      <c r="M894" t="b">
        <f ca="1">ISNUMBER(MATCH(S894,$S$2:$S893,0))</f>
        <v>0</v>
      </c>
      <c r="N894">
        <f t="shared" ca="1" si="954"/>
        <v>17</v>
      </c>
      <c r="O894">
        <f t="shared" ca="1" si="955"/>
        <v>15</v>
      </c>
      <c r="P894">
        <f t="shared" ca="1" si="956"/>
        <v>17</v>
      </c>
      <c r="Q894">
        <f t="shared" ca="1" si="957"/>
        <v>15</v>
      </c>
      <c r="R894" t="str">
        <f ca="1">OFFSET('map portals'!$A$1,$O894,$N894)</f>
        <v>.</v>
      </c>
      <c r="S894">
        <f t="shared" ca="1" si="958"/>
        <v>17015</v>
      </c>
      <c r="T894">
        <f t="shared" ca="1" si="959"/>
        <v>167</v>
      </c>
    </row>
    <row r="895" spans="1:20">
      <c r="A895" s="3">
        <f t="shared" ca="1" si="950"/>
        <v>882</v>
      </c>
      <c r="B895" s="3">
        <f t="shared" ca="1" si="951"/>
        <v>883</v>
      </c>
      <c r="C895" s="3">
        <f t="shared" ref="C895:I895" ca="1" si="1018">B895+IF(0=LEN(OFFSET($L$2,B895,0)),1,0)</f>
        <v>883</v>
      </c>
      <c r="D895" s="3">
        <f t="shared" ca="1" si="1018"/>
        <v>883</v>
      </c>
      <c r="E895" s="3">
        <f t="shared" ca="1" si="1018"/>
        <v>883</v>
      </c>
      <c r="F895" s="3">
        <f t="shared" ca="1" si="1018"/>
        <v>883</v>
      </c>
      <c r="G895" s="3">
        <f t="shared" ca="1" si="1018"/>
        <v>883</v>
      </c>
      <c r="H895" s="3">
        <f t="shared" ca="1" si="1018"/>
        <v>883</v>
      </c>
      <c r="I895" s="3">
        <f t="shared" ca="1" si="1018"/>
        <v>883</v>
      </c>
      <c r="J895" s="3">
        <f ca="1">COUNTIF($A$2:$A894,"="&amp;$A895)+1</f>
        <v>1</v>
      </c>
      <c r="K895">
        <f t="shared" ca="1" si="953"/>
        <v>2</v>
      </c>
      <c r="L895" t="str">
        <f ca="1">IF(M895,"",
IF(R895&lt;&gt;".",IF(OR(R895="@",R895="X"),"",MID(R895,1,1)),
IF(OR(OFFSET('map portals'!$A$1,$Q895,$P895+1)="#",ISNUMBER(MATCH((P895+1)*1000+Q895,$S$2:$S894,0))),"","0")
&amp;IF(OR(OFFSET('map portals'!$A$1,$Q895+1,$P895)="#",ISNUMBER(MATCH(P895*1000+(Q895+1),$S$2:$S894,0))),"","1")
&amp;IF(OR(OFFSET('map portals'!$A$1,$Q895,$P895-1)="#",ISNUMBER(MATCH((P895-1)*1000+Q895,$S$2:$S894,0))),"","2")
&amp;IF(OR(OFFSET('map portals'!$A$1,$Q895-1,$P895)="#",ISNUMBER(MATCH(P895*1000+(Q895-1),$S$2:$S894,0))),"","3")
))</f>
        <v/>
      </c>
      <c r="M895" t="b">
        <f ca="1">ISNUMBER(MATCH(S895,$S$2:$S894,0))</f>
        <v>0</v>
      </c>
      <c r="N895">
        <f t="shared" ca="1" si="954"/>
        <v>15</v>
      </c>
      <c r="O895">
        <f t="shared" ca="1" si="955"/>
        <v>13</v>
      </c>
      <c r="P895">
        <f t="shared" ca="1" si="956"/>
        <v>15</v>
      </c>
      <c r="Q895">
        <f t="shared" ca="1" si="957"/>
        <v>13</v>
      </c>
      <c r="R895" t="str">
        <f ca="1">OFFSET('map portals'!$A$1,$O895,$N895)</f>
        <v>.</v>
      </c>
      <c r="S895">
        <f t="shared" ca="1" si="958"/>
        <v>15013</v>
      </c>
      <c r="T895">
        <f t="shared" ca="1" si="959"/>
        <v>167</v>
      </c>
    </row>
    <row r="896" spans="1:20">
      <c r="A896" s="3">
        <f t="shared" ca="1" si="950"/>
        <v>883</v>
      </c>
      <c r="B896" s="3">
        <f t="shared" ca="1" si="951"/>
        <v>884</v>
      </c>
      <c r="C896" s="3">
        <f t="shared" ref="C896:I896" ca="1" si="1019">B896+IF(0=LEN(OFFSET($L$2,B896,0)),1,0)</f>
        <v>884</v>
      </c>
      <c r="D896" s="3">
        <f t="shared" ca="1" si="1019"/>
        <v>884</v>
      </c>
      <c r="E896" s="3">
        <f t="shared" ca="1" si="1019"/>
        <v>884</v>
      </c>
      <c r="F896" s="3">
        <f t="shared" ca="1" si="1019"/>
        <v>884</v>
      </c>
      <c r="G896" s="3">
        <f t="shared" ca="1" si="1019"/>
        <v>884</v>
      </c>
      <c r="H896" s="3">
        <f t="shared" ca="1" si="1019"/>
        <v>884</v>
      </c>
      <c r="I896" s="3">
        <f t="shared" ca="1" si="1019"/>
        <v>884</v>
      </c>
      <c r="J896" s="3">
        <f ca="1">COUNTIF($A$2:$A895,"="&amp;$A896)+1</f>
        <v>1</v>
      </c>
      <c r="K896">
        <f t="shared" ca="1" si="953"/>
        <v>2</v>
      </c>
      <c r="L896" t="str">
        <f ca="1">IF(M896,"",
IF(R896&lt;&gt;".",IF(OR(R896="@",R896="X"),"",MID(R896,1,1)),
IF(OR(OFFSET('map portals'!$A$1,$Q896,$P896+1)="#",ISNUMBER(MATCH((P896+1)*1000+Q896,$S$2:$S895,0))),"","0")
&amp;IF(OR(OFFSET('map portals'!$A$1,$Q896+1,$P896)="#",ISNUMBER(MATCH(P896*1000+(Q896+1),$S$2:$S895,0))),"","1")
&amp;IF(OR(OFFSET('map portals'!$A$1,$Q896,$P896-1)="#",ISNUMBER(MATCH((P896-1)*1000+Q896,$S$2:$S895,0))),"","2")
&amp;IF(OR(OFFSET('map portals'!$A$1,$Q896-1,$P896)="#",ISNUMBER(MATCH(P896*1000+(Q896-1),$S$2:$S895,0))),"","3")
))</f>
        <v>2</v>
      </c>
      <c r="M896" t="b">
        <f ca="1">ISNUMBER(MATCH(S896,$S$2:$S895,0))</f>
        <v>0</v>
      </c>
      <c r="N896">
        <f t="shared" ca="1" si="954"/>
        <v>19</v>
      </c>
      <c r="O896">
        <f t="shared" ca="1" si="955"/>
        <v>9</v>
      </c>
      <c r="P896">
        <f t="shared" ca="1" si="956"/>
        <v>19</v>
      </c>
      <c r="Q896">
        <f t="shared" ca="1" si="957"/>
        <v>9</v>
      </c>
      <c r="R896" t="str">
        <f ca="1">OFFSET('map portals'!$A$1,$O896,$N896)</f>
        <v>.</v>
      </c>
      <c r="S896">
        <f t="shared" ca="1" si="958"/>
        <v>19009</v>
      </c>
      <c r="T896">
        <f t="shared" ca="1" si="959"/>
        <v>167</v>
      </c>
    </row>
    <row r="897" spans="1:20">
      <c r="A897" s="3">
        <f t="shared" ca="1" si="950"/>
        <v>884</v>
      </c>
      <c r="B897" s="3">
        <f t="shared" ca="1" si="951"/>
        <v>885</v>
      </c>
      <c r="C897" s="3">
        <f t="shared" ref="C897:I897" ca="1" si="1020">B897+IF(0=LEN(OFFSET($L$2,B897,0)),1,0)</f>
        <v>885</v>
      </c>
      <c r="D897" s="3">
        <f t="shared" ca="1" si="1020"/>
        <v>885</v>
      </c>
      <c r="E897" s="3">
        <f t="shared" ca="1" si="1020"/>
        <v>885</v>
      </c>
      <c r="F897" s="3">
        <f t="shared" ca="1" si="1020"/>
        <v>885</v>
      </c>
      <c r="G897" s="3">
        <f t="shared" ca="1" si="1020"/>
        <v>885</v>
      </c>
      <c r="H897" s="3">
        <f t="shared" ca="1" si="1020"/>
        <v>885</v>
      </c>
      <c r="I897" s="3">
        <f t="shared" ca="1" si="1020"/>
        <v>885</v>
      </c>
      <c r="J897" s="3">
        <f ca="1">COUNTIF($A$2:$A896,"="&amp;$A897)+1</f>
        <v>1</v>
      </c>
      <c r="K897">
        <f t="shared" ca="1" si="953"/>
        <v>0</v>
      </c>
      <c r="L897" t="str">
        <f ca="1">IF(M897,"",
IF(R897&lt;&gt;".",IF(OR(R897="@",R897="X"),"",MID(R897,1,1)),
IF(OR(OFFSET('map portals'!$A$1,$Q897,$P897+1)="#",ISNUMBER(MATCH((P897+1)*1000+Q897,$S$2:$S896,0))),"","0")
&amp;IF(OR(OFFSET('map portals'!$A$1,$Q897+1,$P897)="#",ISNUMBER(MATCH(P897*1000+(Q897+1),$S$2:$S896,0))),"","1")
&amp;IF(OR(OFFSET('map portals'!$A$1,$Q897,$P897-1)="#",ISNUMBER(MATCH((P897-1)*1000+Q897,$S$2:$S896,0))),"","2")
&amp;IF(OR(OFFSET('map portals'!$A$1,$Q897-1,$P897)="#",ISNUMBER(MATCH(P897*1000+(Q897-1),$S$2:$S896,0))),"","3")
))</f>
        <v>01</v>
      </c>
      <c r="M897" t="b">
        <f ca="1">ISNUMBER(MATCH(S897,$S$2:$S896,0))</f>
        <v>0</v>
      </c>
      <c r="N897">
        <f t="shared" ca="1" si="954"/>
        <v>63</v>
      </c>
      <c r="O897">
        <f t="shared" ca="1" si="955"/>
        <v>101</v>
      </c>
      <c r="P897">
        <f t="shared" ca="1" si="956"/>
        <v>63</v>
      </c>
      <c r="Q897">
        <f t="shared" ca="1" si="957"/>
        <v>101</v>
      </c>
      <c r="R897" t="str">
        <f ca="1">OFFSET('map portals'!$A$1,$O897,$N897)</f>
        <v>.</v>
      </c>
      <c r="S897">
        <f t="shared" ca="1" si="958"/>
        <v>63101</v>
      </c>
      <c r="T897">
        <f t="shared" ca="1" si="959"/>
        <v>168</v>
      </c>
    </row>
    <row r="898" spans="1:20">
      <c r="A898" s="3">
        <f t="shared" ca="1" si="950"/>
        <v>885</v>
      </c>
      <c r="B898" s="3">
        <f t="shared" ca="1" si="951"/>
        <v>886</v>
      </c>
      <c r="C898" s="3">
        <f t="shared" ref="C898:I898" ca="1" si="1021">B898+IF(0=LEN(OFFSET($L$2,B898,0)),1,0)</f>
        <v>886</v>
      </c>
      <c r="D898" s="3">
        <f t="shared" ca="1" si="1021"/>
        <v>886</v>
      </c>
      <c r="E898" s="3">
        <f t="shared" ca="1" si="1021"/>
        <v>886</v>
      </c>
      <c r="F898" s="3">
        <f t="shared" ca="1" si="1021"/>
        <v>886</v>
      </c>
      <c r="G898" s="3">
        <f t="shared" ca="1" si="1021"/>
        <v>886</v>
      </c>
      <c r="H898" s="3">
        <f t="shared" ca="1" si="1021"/>
        <v>886</v>
      </c>
      <c r="I898" s="3">
        <f t="shared" ca="1" si="1021"/>
        <v>886</v>
      </c>
      <c r="J898" s="3">
        <f ca="1">COUNTIF($A$2:$A897,"="&amp;$A898)+1</f>
        <v>1</v>
      </c>
      <c r="K898">
        <f t="shared" ca="1" si="953"/>
        <v>1</v>
      </c>
      <c r="L898" t="str">
        <f ca="1">IF(M898,"",
IF(R898&lt;&gt;".",IF(OR(R898="@",R898="X"),"",MID(R898,1,1)),
IF(OR(OFFSET('map portals'!$A$1,$Q898,$P898+1)="#",ISNUMBER(MATCH((P898+1)*1000+Q898,$S$2:$S897,0))),"","0")
&amp;IF(OR(OFFSET('map portals'!$A$1,$Q898+1,$P898)="#",ISNUMBER(MATCH(P898*1000+(Q898+1),$S$2:$S897,0))),"","1")
&amp;IF(OR(OFFSET('map portals'!$A$1,$Q898,$P898-1)="#",ISNUMBER(MATCH((P898-1)*1000+Q898,$S$2:$S897,0))),"","2")
&amp;IF(OR(OFFSET('map portals'!$A$1,$Q898-1,$P898)="#",ISNUMBER(MATCH(P898*1000+(Q898-1),$S$2:$S897,0))),"","3")
))</f>
        <v>2</v>
      </c>
      <c r="M898" t="b">
        <f ca="1">ISNUMBER(MATCH(S898,$S$2:$S897,0))</f>
        <v>0</v>
      </c>
      <c r="N898">
        <f t="shared" ca="1" si="954"/>
        <v>61</v>
      </c>
      <c r="O898">
        <f t="shared" ca="1" si="955"/>
        <v>103</v>
      </c>
      <c r="P898">
        <f t="shared" ca="1" si="956"/>
        <v>61</v>
      </c>
      <c r="Q898">
        <f t="shared" ca="1" si="957"/>
        <v>103</v>
      </c>
      <c r="R898" t="str">
        <f ca="1">OFFSET('map portals'!$A$1,$O898,$N898)</f>
        <v>.</v>
      </c>
      <c r="S898">
        <f t="shared" ca="1" si="958"/>
        <v>61103</v>
      </c>
      <c r="T898">
        <f t="shared" ca="1" si="959"/>
        <v>168</v>
      </c>
    </row>
    <row r="899" spans="1:20">
      <c r="A899" s="3">
        <f t="shared" ca="1" si="950"/>
        <v>886</v>
      </c>
      <c r="B899" s="3">
        <f t="shared" ca="1" si="951"/>
        <v>887</v>
      </c>
      <c r="C899" s="3">
        <f t="shared" ref="C899:I899" ca="1" si="1022">B899+IF(0=LEN(OFFSET($L$2,B899,0)),1,0)</f>
        <v>887</v>
      </c>
      <c r="D899" s="3">
        <f t="shared" ca="1" si="1022"/>
        <v>887</v>
      </c>
      <c r="E899" s="3">
        <f t="shared" ca="1" si="1022"/>
        <v>887</v>
      </c>
      <c r="F899" s="3">
        <f t="shared" ca="1" si="1022"/>
        <v>887</v>
      </c>
      <c r="G899" s="3">
        <f t="shared" ca="1" si="1022"/>
        <v>887</v>
      </c>
      <c r="H899" s="3">
        <f t="shared" ca="1" si="1022"/>
        <v>887</v>
      </c>
      <c r="I899" s="3">
        <f t="shared" ca="1" si="1022"/>
        <v>887</v>
      </c>
      <c r="J899" s="3">
        <f ca="1">COUNTIF($A$2:$A898,"="&amp;$A899)+1</f>
        <v>1</v>
      </c>
      <c r="K899">
        <f t="shared" ca="1" si="953"/>
        <v>1</v>
      </c>
      <c r="L899" t="str">
        <f ca="1">IF(M899,"",
IF(R899&lt;&gt;".",IF(OR(R899="@",R899="X"),"",MID(R899,1,1)),
IF(OR(OFFSET('map portals'!$A$1,$Q899,$P899+1)="#",ISNUMBER(MATCH((P899+1)*1000+Q899,$S$2:$S898,0))),"","0")
&amp;IF(OR(OFFSET('map portals'!$A$1,$Q899+1,$P899)="#",ISNUMBER(MATCH(P899*1000+(Q899+1),$S$2:$S898,0))),"","1")
&amp;IF(OR(OFFSET('map portals'!$A$1,$Q899,$P899-1)="#",ISNUMBER(MATCH((P899-1)*1000+Q899,$S$2:$S898,0))),"","2")
&amp;IF(OR(OFFSET('map portals'!$A$1,$Q899-1,$P899)="#",ISNUMBER(MATCH(P899*1000+(Q899-1),$S$2:$S898,0))),"","3")
))</f>
        <v>1</v>
      </c>
      <c r="M899" t="b">
        <f ca="1">ISNUMBER(MATCH(S899,$S$2:$S898,0))</f>
        <v>0</v>
      </c>
      <c r="N899">
        <f t="shared" ca="1" si="954"/>
        <v>65</v>
      </c>
      <c r="O899">
        <f t="shared" ca="1" si="955"/>
        <v>5</v>
      </c>
      <c r="P899">
        <f t="shared" ca="1" si="956"/>
        <v>65</v>
      </c>
      <c r="Q899">
        <f t="shared" ca="1" si="957"/>
        <v>5</v>
      </c>
      <c r="R899" t="str">
        <f ca="1">OFFSET('map portals'!$A$1,$O899,$N899)</f>
        <v>.</v>
      </c>
      <c r="S899">
        <f t="shared" ca="1" si="958"/>
        <v>65005</v>
      </c>
      <c r="T899">
        <f t="shared" ca="1" si="959"/>
        <v>168</v>
      </c>
    </row>
    <row r="900" spans="1:20">
      <c r="A900" s="3">
        <f t="shared" ref="A900:A963" ca="1" si="1023">I899</f>
        <v>887</v>
      </c>
      <c r="B900" s="3">
        <f t="shared" ref="B900:B963" ca="1" si="1024">A900+IF(J900=LEN(OFFSET($L$2,$A900,0)),1,0)</f>
        <v>888</v>
      </c>
      <c r="C900" s="3">
        <f t="shared" ref="C900:I900" ca="1" si="1025">B900+IF(0=LEN(OFFSET($L$2,B900,0)),1,0)</f>
        <v>888</v>
      </c>
      <c r="D900" s="3">
        <f t="shared" ca="1" si="1025"/>
        <v>888</v>
      </c>
      <c r="E900" s="3">
        <f t="shared" ca="1" si="1025"/>
        <v>888</v>
      </c>
      <c r="F900" s="3">
        <f t="shared" ca="1" si="1025"/>
        <v>888</v>
      </c>
      <c r="G900" s="3">
        <f t="shared" ca="1" si="1025"/>
        <v>888</v>
      </c>
      <c r="H900" s="3">
        <f t="shared" ca="1" si="1025"/>
        <v>888</v>
      </c>
      <c r="I900" s="3">
        <f t="shared" ca="1" si="1025"/>
        <v>888</v>
      </c>
      <c r="J900" s="3">
        <f ca="1">COUNTIF($A$2:$A899,"="&amp;$A900)+1</f>
        <v>1</v>
      </c>
      <c r="K900">
        <f t="shared" ref="K900:K963" ca="1" si="1026">INT(MID(OFFSET($L$2,$A900,0),$J900,1))</f>
        <v>2</v>
      </c>
      <c r="L900" t="str">
        <f ca="1">IF(M900,"",
IF(R900&lt;&gt;".",IF(OR(R900="@",R900="X"),"",MID(R900,1,1)),
IF(OR(OFFSET('map portals'!$A$1,$Q900,$P900+1)="#",ISNUMBER(MATCH((P900+1)*1000+Q900,$S$2:$S899,0))),"","0")
&amp;IF(OR(OFFSET('map portals'!$A$1,$Q900+1,$P900)="#",ISNUMBER(MATCH(P900*1000+(Q900+1),$S$2:$S899,0))),"","1")
&amp;IF(OR(OFFSET('map portals'!$A$1,$Q900,$P900-1)="#",ISNUMBER(MATCH((P900-1)*1000+Q900,$S$2:$S899,0))),"","2")
&amp;IF(OR(OFFSET('map portals'!$A$1,$Q900-1,$P900)="#",ISNUMBER(MATCH(P900*1000+(Q900-1),$S$2:$S899,0))),"","3")
))</f>
        <v>12</v>
      </c>
      <c r="M900" t="b">
        <f ca="1">ISNUMBER(MATCH(S900,$S$2:$S899,0))</f>
        <v>0</v>
      </c>
      <c r="N900">
        <f t="shared" ref="N900:N963" ca="1" si="1027">OFFSET($P$2,$A900,0)+CHOOSE(K900+1,1,0,-1,0)</f>
        <v>63</v>
      </c>
      <c r="O900">
        <f t="shared" ref="O900:O963" ca="1" si="1028">OFFSET($Q$2,$A900,0)+CHOOSE(K900+1,0,1,0,-1)</f>
        <v>3</v>
      </c>
      <c r="P900">
        <f t="shared" ref="P900:P963" ca="1" si="1029">IF(OR($R900=".",$R900="X",$R900="@"),N900,INT(MID($R900,2,4)))</f>
        <v>63</v>
      </c>
      <c r="Q900">
        <f t="shared" ref="Q900:Q963" ca="1" si="1030">IF(OR($R900=".",$R900="X",$R900="@"),O900,INT(MID($R900,6,4)))</f>
        <v>3</v>
      </c>
      <c r="R900" t="str">
        <f ca="1">OFFSET('map portals'!$A$1,$O900,$N900)</f>
        <v>.</v>
      </c>
      <c r="S900">
        <f t="shared" ref="S900:S963" ca="1" si="1031">P900*1000+Q900</f>
        <v>63003</v>
      </c>
      <c r="T900">
        <f t="shared" ref="T900:T963" ca="1" si="1032">OFFSET($T$2,$A900,0)+1</f>
        <v>168</v>
      </c>
    </row>
    <row r="901" spans="1:20">
      <c r="A901" s="3">
        <f t="shared" ca="1" si="1023"/>
        <v>888</v>
      </c>
      <c r="B901" s="3">
        <f t="shared" ca="1" si="1024"/>
        <v>889</v>
      </c>
      <c r="C901" s="3">
        <f t="shared" ref="C901:I901" ca="1" si="1033">B901+IF(0=LEN(OFFSET($L$2,B901,0)),1,0)</f>
        <v>890</v>
      </c>
      <c r="D901" s="3">
        <f t="shared" ca="1" si="1033"/>
        <v>891</v>
      </c>
      <c r="E901" s="3">
        <f t="shared" ca="1" si="1033"/>
        <v>891</v>
      </c>
      <c r="F901" s="3">
        <f t="shared" ca="1" si="1033"/>
        <v>891</v>
      </c>
      <c r="G901" s="3">
        <f t="shared" ca="1" si="1033"/>
        <v>891</v>
      </c>
      <c r="H901" s="3">
        <f t="shared" ca="1" si="1033"/>
        <v>891</v>
      </c>
      <c r="I901" s="3">
        <f t="shared" ca="1" si="1033"/>
        <v>891</v>
      </c>
      <c r="J901" s="3">
        <f ca="1">COUNTIF($A$2:$A900,"="&amp;$A901)+1</f>
        <v>1</v>
      </c>
      <c r="K901">
        <f t="shared" ca="1" si="1026"/>
        <v>2</v>
      </c>
      <c r="L901" t="str">
        <f ca="1">IF(M901,"",
IF(R901&lt;&gt;".",IF(OR(R901="@",R901="X"),"",MID(R901,1,1)),
IF(OR(OFFSET('map portals'!$A$1,$Q901,$P901+1)="#",ISNUMBER(MATCH((P901+1)*1000+Q901,$S$2:$S900,0))),"","0")
&amp;IF(OR(OFFSET('map portals'!$A$1,$Q901+1,$P901)="#",ISNUMBER(MATCH(P901*1000+(Q901+1),$S$2:$S900,0))),"","1")
&amp;IF(OR(OFFSET('map portals'!$A$1,$Q901,$P901-1)="#",ISNUMBER(MATCH((P901-1)*1000+Q901,$S$2:$S900,0))),"","2")
&amp;IF(OR(OFFSET('map portals'!$A$1,$Q901-1,$P901)="#",ISNUMBER(MATCH(P901*1000+(Q901-1),$S$2:$S900,0))),"","3")
))</f>
        <v>2</v>
      </c>
      <c r="M901" t="b">
        <f ca="1">ISNUMBER(MATCH(S901,$S$2:$S900,0))</f>
        <v>0</v>
      </c>
      <c r="N901">
        <f t="shared" ca="1" si="1027"/>
        <v>36</v>
      </c>
      <c r="O901">
        <f t="shared" ca="1" si="1028"/>
        <v>31</v>
      </c>
      <c r="P901">
        <f t="shared" ca="1" si="1029"/>
        <v>36</v>
      </c>
      <c r="Q901">
        <f t="shared" ca="1" si="1030"/>
        <v>31</v>
      </c>
      <c r="R901" t="str">
        <f ca="1">OFFSET('map portals'!$A$1,$O901,$N901)</f>
        <v>.</v>
      </c>
      <c r="S901">
        <f t="shared" ca="1" si="1031"/>
        <v>36031</v>
      </c>
      <c r="T901">
        <f t="shared" ca="1" si="1032"/>
        <v>168</v>
      </c>
    </row>
    <row r="902" spans="1:20">
      <c r="A902" s="3">
        <f t="shared" ca="1" si="1023"/>
        <v>891</v>
      </c>
      <c r="B902" s="3">
        <f t="shared" ca="1" si="1024"/>
        <v>892</v>
      </c>
      <c r="C902" s="3">
        <f t="shared" ref="C902:I902" ca="1" si="1034">B902+IF(0=LEN(OFFSET($L$2,B902,0)),1,0)</f>
        <v>893</v>
      </c>
      <c r="D902" s="3">
        <f t="shared" ca="1" si="1034"/>
        <v>894</v>
      </c>
      <c r="E902" s="3">
        <f t="shared" ca="1" si="1034"/>
        <v>894</v>
      </c>
      <c r="F902" s="3">
        <f t="shared" ca="1" si="1034"/>
        <v>894</v>
      </c>
      <c r="G902" s="3">
        <f t="shared" ca="1" si="1034"/>
        <v>894</v>
      </c>
      <c r="H902" s="3">
        <f t="shared" ca="1" si="1034"/>
        <v>894</v>
      </c>
      <c r="I902" s="3">
        <f t="shared" ca="1" si="1034"/>
        <v>894</v>
      </c>
      <c r="J902" s="3">
        <f ca="1">COUNTIF($A$2:$A901,"="&amp;$A902)+1</f>
        <v>1</v>
      </c>
      <c r="K902">
        <f t="shared" ca="1" si="1026"/>
        <v>3</v>
      </c>
      <c r="L902" t="str">
        <f ca="1">IF(M902,"",
IF(R902&lt;&gt;".",IF(OR(R902="@",R902="X"),"",MID(R902,1,1)),
IF(OR(OFFSET('map portals'!$A$1,$Q902,$P902+1)="#",ISNUMBER(MATCH((P902+1)*1000+Q902,$S$2:$S901,0))),"","0")
&amp;IF(OR(OFFSET('map portals'!$A$1,$Q902+1,$P902)="#",ISNUMBER(MATCH(P902*1000+(Q902+1),$S$2:$S901,0))),"","1")
&amp;IF(OR(OFFSET('map portals'!$A$1,$Q902,$P902-1)="#",ISNUMBER(MATCH((P902-1)*1000+Q902,$S$2:$S901,0))),"","2")
&amp;IF(OR(OFFSET('map portals'!$A$1,$Q902-1,$P902)="#",ISNUMBER(MATCH(P902*1000+(Q902-1),$S$2:$S901,0))),"","3")
))</f>
        <v>3</v>
      </c>
      <c r="M902" t="b">
        <f ca="1">ISNUMBER(MATCH(S902,$S$2:$S901,0))</f>
        <v>0</v>
      </c>
      <c r="N902">
        <f t="shared" ca="1" si="1027"/>
        <v>15</v>
      </c>
      <c r="O902">
        <f t="shared" ca="1" si="1028"/>
        <v>16</v>
      </c>
      <c r="P902">
        <f t="shared" ca="1" si="1029"/>
        <v>15</v>
      </c>
      <c r="Q902">
        <f t="shared" ca="1" si="1030"/>
        <v>16</v>
      </c>
      <c r="R902" t="str">
        <f ca="1">OFFSET('map portals'!$A$1,$O902,$N902)</f>
        <v>.</v>
      </c>
      <c r="S902">
        <f t="shared" ca="1" si="1031"/>
        <v>15016</v>
      </c>
      <c r="T902">
        <f t="shared" ca="1" si="1032"/>
        <v>168</v>
      </c>
    </row>
    <row r="903" spans="1:20">
      <c r="A903" s="3">
        <f t="shared" ca="1" si="1023"/>
        <v>894</v>
      </c>
      <c r="B903" s="3">
        <f t="shared" ca="1" si="1024"/>
        <v>895</v>
      </c>
      <c r="C903" s="3">
        <f t="shared" ref="C903:I903" ca="1" si="1035">B903+IF(0=LEN(OFFSET($L$2,B903,0)),1,0)</f>
        <v>895</v>
      </c>
      <c r="D903" s="3">
        <f t="shared" ca="1" si="1035"/>
        <v>895</v>
      </c>
      <c r="E903" s="3">
        <f t="shared" ca="1" si="1035"/>
        <v>895</v>
      </c>
      <c r="F903" s="3">
        <f t="shared" ca="1" si="1035"/>
        <v>895</v>
      </c>
      <c r="G903" s="3">
        <f t="shared" ca="1" si="1035"/>
        <v>895</v>
      </c>
      <c r="H903" s="3">
        <f t="shared" ca="1" si="1035"/>
        <v>895</v>
      </c>
      <c r="I903" s="3">
        <f t="shared" ca="1" si="1035"/>
        <v>895</v>
      </c>
      <c r="J903" s="3">
        <f ca="1">COUNTIF($A$2:$A902,"="&amp;$A903)+1</f>
        <v>1</v>
      </c>
      <c r="K903">
        <f t="shared" ca="1" si="1026"/>
        <v>2</v>
      </c>
      <c r="L903" t="str">
        <f ca="1">IF(M903,"",
IF(R903&lt;&gt;".",IF(OR(R903="@",R903="X"),"",MID(R903,1,1)),
IF(OR(OFFSET('map portals'!$A$1,$Q903,$P903+1)="#",ISNUMBER(MATCH((P903+1)*1000+Q903,$S$2:$S902,0))),"","0")
&amp;IF(OR(OFFSET('map portals'!$A$1,$Q903+1,$P903)="#",ISNUMBER(MATCH(P903*1000+(Q903+1),$S$2:$S902,0))),"","1")
&amp;IF(OR(OFFSET('map portals'!$A$1,$Q903,$P903-1)="#",ISNUMBER(MATCH((P903-1)*1000+Q903,$S$2:$S902,0))),"","2")
&amp;IF(OR(OFFSET('map portals'!$A$1,$Q903-1,$P903)="#",ISNUMBER(MATCH(P903*1000+(Q903-1),$S$2:$S902,0))),"","3")
))</f>
        <v>2</v>
      </c>
      <c r="M903" t="b">
        <f ca="1">ISNUMBER(MATCH(S903,$S$2:$S902,0))</f>
        <v>0</v>
      </c>
      <c r="N903">
        <f t="shared" ca="1" si="1027"/>
        <v>18</v>
      </c>
      <c r="O903">
        <f t="shared" ca="1" si="1028"/>
        <v>9</v>
      </c>
      <c r="P903">
        <f t="shared" ca="1" si="1029"/>
        <v>18</v>
      </c>
      <c r="Q903">
        <f t="shared" ca="1" si="1030"/>
        <v>9</v>
      </c>
      <c r="R903" t="str">
        <f ca="1">OFFSET('map portals'!$A$1,$O903,$N903)</f>
        <v>.</v>
      </c>
      <c r="S903">
        <f t="shared" ca="1" si="1031"/>
        <v>18009</v>
      </c>
      <c r="T903">
        <f t="shared" ca="1" si="1032"/>
        <v>168</v>
      </c>
    </row>
    <row r="904" spans="1:20">
      <c r="A904" s="3">
        <f t="shared" ca="1" si="1023"/>
        <v>895</v>
      </c>
      <c r="B904" s="3">
        <f t="shared" ca="1" si="1024"/>
        <v>895</v>
      </c>
      <c r="C904" s="3">
        <f t="shared" ref="C904:I904" ca="1" si="1036">B904+IF(0=LEN(OFFSET($L$2,B904,0)),1,0)</f>
        <v>895</v>
      </c>
      <c r="D904" s="3">
        <f t="shared" ca="1" si="1036"/>
        <v>895</v>
      </c>
      <c r="E904" s="3">
        <f t="shared" ca="1" si="1036"/>
        <v>895</v>
      </c>
      <c r="F904" s="3">
        <f t="shared" ca="1" si="1036"/>
        <v>895</v>
      </c>
      <c r="G904" s="3">
        <f t="shared" ca="1" si="1036"/>
        <v>895</v>
      </c>
      <c r="H904" s="3">
        <f t="shared" ca="1" si="1036"/>
        <v>895</v>
      </c>
      <c r="I904" s="3">
        <f t="shared" ca="1" si="1036"/>
        <v>895</v>
      </c>
      <c r="J904" s="3">
        <f ca="1">COUNTIF($A$2:$A903,"="&amp;$A904)+1</f>
        <v>1</v>
      </c>
      <c r="K904">
        <f t="shared" ca="1" si="1026"/>
        <v>0</v>
      </c>
      <c r="L904" t="str">
        <f ca="1">IF(M904,"",
IF(R904&lt;&gt;".",IF(OR(R904="@",R904="X"),"",MID(R904,1,1)),
IF(OR(OFFSET('map portals'!$A$1,$Q904,$P904+1)="#",ISNUMBER(MATCH((P904+1)*1000+Q904,$S$2:$S903,0))),"","0")
&amp;IF(OR(OFFSET('map portals'!$A$1,$Q904+1,$P904)="#",ISNUMBER(MATCH(P904*1000+(Q904+1),$S$2:$S903,0))),"","1")
&amp;IF(OR(OFFSET('map portals'!$A$1,$Q904,$P904-1)="#",ISNUMBER(MATCH((P904-1)*1000+Q904,$S$2:$S903,0))),"","2")
&amp;IF(OR(OFFSET('map portals'!$A$1,$Q904-1,$P904)="#",ISNUMBER(MATCH(P904*1000+(Q904-1),$S$2:$S903,0))),"","3")
))</f>
        <v>0</v>
      </c>
      <c r="M904" t="b">
        <f ca="1">ISNUMBER(MATCH(S904,$S$2:$S903,0))</f>
        <v>0</v>
      </c>
      <c r="N904">
        <f t="shared" ca="1" si="1027"/>
        <v>64</v>
      </c>
      <c r="O904">
        <f t="shared" ca="1" si="1028"/>
        <v>101</v>
      </c>
      <c r="P904">
        <f t="shared" ca="1" si="1029"/>
        <v>64</v>
      </c>
      <c r="Q904">
        <f t="shared" ca="1" si="1030"/>
        <v>101</v>
      </c>
      <c r="R904" t="str">
        <f ca="1">OFFSET('map portals'!$A$1,$O904,$N904)</f>
        <v>.</v>
      </c>
      <c r="S904">
        <f t="shared" ca="1" si="1031"/>
        <v>64101</v>
      </c>
      <c r="T904">
        <f t="shared" ca="1" si="1032"/>
        <v>169</v>
      </c>
    </row>
    <row r="905" spans="1:20">
      <c r="A905" s="3">
        <f t="shared" ca="1" si="1023"/>
        <v>895</v>
      </c>
      <c r="B905" s="3">
        <f t="shared" ca="1" si="1024"/>
        <v>896</v>
      </c>
      <c r="C905" s="3">
        <f t="shared" ref="C905:I905" ca="1" si="1037">B905+IF(0=LEN(OFFSET($L$2,B905,0)),1,0)</f>
        <v>896</v>
      </c>
      <c r="D905" s="3">
        <f t="shared" ca="1" si="1037"/>
        <v>896</v>
      </c>
      <c r="E905" s="3">
        <f t="shared" ca="1" si="1037"/>
        <v>896</v>
      </c>
      <c r="F905" s="3">
        <f t="shared" ca="1" si="1037"/>
        <v>896</v>
      </c>
      <c r="G905" s="3">
        <f t="shared" ca="1" si="1037"/>
        <v>896</v>
      </c>
      <c r="H905" s="3">
        <f t="shared" ca="1" si="1037"/>
        <v>896</v>
      </c>
      <c r="I905" s="3">
        <f t="shared" ca="1" si="1037"/>
        <v>896</v>
      </c>
      <c r="J905" s="3">
        <f ca="1">COUNTIF($A$2:$A904,"="&amp;$A905)+1</f>
        <v>2</v>
      </c>
      <c r="K905">
        <f t="shared" ca="1" si="1026"/>
        <v>1</v>
      </c>
      <c r="L905" t="str">
        <f ca="1">IF(M905,"",
IF(R905&lt;&gt;".",IF(OR(R905="@",R905="X"),"",MID(R905,1,1)),
IF(OR(OFFSET('map portals'!$A$1,$Q905,$P905+1)="#",ISNUMBER(MATCH((P905+1)*1000+Q905,$S$2:$S904,0))),"","0")
&amp;IF(OR(OFFSET('map portals'!$A$1,$Q905+1,$P905)="#",ISNUMBER(MATCH(P905*1000+(Q905+1),$S$2:$S904,0))),"","1")
&amp;IF(OR(OFFSET('map portals'!$A$1,$Q905,$P905-1)="#",ISNUMBER(MATCH((P905-1)*1000+Q905,$S$2:$S904,0))),"","2")
&amp;IF(OR(OFFSET('map portals'!$A$1,$Q905-1,$P905)="#",ISNUMBER(MATCH(P905*1000+(Q905-1),$S$2:$S904,0))),"","3")
))</f>
        <v>1</v>
      </c>
      <c r="M905" t="b">
        <f ca="1">ISNUMBER(MATCH(S905,$S$2:$S904,0))</f>
        <v>0</v>
      </c>
      <c r="N905">
        <f t="shared" ca="1" si="1027"/>
        <v>63</v>
      </c>
      <c r="O905">
        <f t="shared" ca="1" si="1028"/>
        <v>102</v>
      </c>
      <c r="P905">
        <f t="shared" ca="1" si="1029"/>
        <v>63</v>
      </c>
      <c r="Q905">
        <f t="shared" ca="1" si="1030"/>
        <v>102</v>
      </c>
      <c r="R905" t="str">
        <f ca="1">OFFSET('map portals'!$A$1,$O905,$N905)</f>
        <v>.</v>
      </c>
      <c r="S905">
        <f t="shared" ca="1" si="1031"/>
        <v>63102</v>
      </c>
      <c r="T905">
        <f t="shared" ca="1" si="1032"/>
        <v>169</v>
      </c>
    </row>
    <row r="906" spans="1:20">
      <c r="A906" s="3">
        <f t="shared" ca="1" si="1023"/>
        <v>896</v>
      </c>
      <c r="B906" s="3">
        <f t="shared" ca="1" si="1024"/>
        <v>897</v>
      </c>
      <c r="C906" s="3">
        <f t="shared" ref="C906:I906" ca="1" si="1038">B906+IF(0=LEN(OFFSET($L$2,B906,0)),1,0)</f>
        <v>897</v>
      </c>
      <c r="D906" s="3">
        <f t="shared" ca="1" si="1038"/>
        <v>897</v>
      </c>
      <c r="E906" s="3">
        <f t="shared" ca="1" si="1038"/>
        <v>897</v>
      </c>
      <c r="F906" s="3">
        <f t="shared" ca="1" si="1038"/>
        <v>897</v>
      </c>
      <c r="G906" s="3">
        <f t="shared" ca="1" si="1038"/>
        <v>897</v>
      </c>
      <c r="H906" s="3">
        <f t="shared" ca="1" si="1038"/>
        <v>897</v>
      </c>
      <c r="I906" s="3">
        <f t="shared" ca="1" si="1038"/>
        <v>897</v>
      </c>
      <c r="J906" s="3">
        <f ca="1">COUNTIF($A$2:$A905,"="&amp;$A906)+1</f>
        <v>1</v>
      </c>
      <c r="K906">
        <f t="shared" ca="1" si="1026"/>
        <v>2</v>
      </c>
      <c r="L906" t="str">
        <f ca="1">IF(M906,"",
IF(R906&lt;&gt;".",IF(OR(R906="@",R906="X"),"",MID(R906,1,1)),
IF(OR(OFFSET('map portals'!$A$1,$Q906,$P906+1)="#",ISNUMBER(MATCH((P906+1)*1000+Q906,$S$2:$S905,0))),"","0")
&amp;IF(OR(OFFSET('map portals'!$A$1,$Q906+1,$P906)="#",ISNUMBER(MATCH(P906*1000+(Q906+1),$S$2:$S905,0))),"","1")
&amp;IF(OR(OFFSET('map portals'!$A$1,$Q906,$P906-1)="#",ISNUMBER(MATCH((P906-1)*1000+Q906,$S$2:$S905,0))),"","2")
&amp;IF(OR(OFFSET('map portals'!$A$1,$Q906-1,$P906)="#",ISNUMBER(MATCH(P906*1000+(Q906-1),$S$2:$S905,0))),"","3")
))</f>
        <v>2</v>
      </c>
      <c r="M906" t="b">
        <f ca="1">ISNUMBER(MATCH(S906,$S$2:$S905,0))</f>
        <v>0</v>
      </c>
      <c r="N906">
        <f t="shared" ca="1" si="1027"/>
        <v>60</v>
      </c>
      <c r="O906">
        <f t="shared" ca="1" si="1028"/>
        <v>103</v>
      </c>
      <c r="P906">
        <f t="shared" ca="1" si="1029"/>
        <v>60</v>
      </c>
      <c r="Q906">
        <f t="shared" ca="1" si="1030"/>
        <v>103</v>
      </c>
      <c r="R906" t="str">
        <f ca="1">OFFSET('map portals'!$A$1,$O906,$N906)</f>
        <v>.</v>
      </c>
      <c r="S906">
        <f t="shared" ca="1" si="1031"/>
        <v>60103</v>
      </c>
      <c r="T906">
        <f t="shared" ca="1" si="1032"/>
        <v>169</v>
      </c>
    </row>
    <row r="907" spans="1:20">
      <c r="A907" s="3">
        <f t="shared" ca="1" si="1023"/>
        <v>897</v>
      </c>
      <c r="B907" s="3">
        <f t="shared" ca="1" si="1024"/>
        <v>898</v>
      </c>
      <c r="C907" s="3">
        <f t="shared" ref="C907:I907" ca="1" si="1039">B907+IF(0=LEN(OFFSET($L$2,B907,0)),1,0)</f>
        <v>898</v>
      </c>
      <c r="D907" s="3">
        <f t="shared" ca="1" si="1039"/>
        <v>898</v>
      </c>
      <c r="E907" s="3">
        <f t="shared" ca="1" si="1039"/>
        <v>898</v>
      </c>
      <c r="F907" s="3">
        <f t="shared" ca="1" si="1039"/>
        <v>898</v>
      </c>
      <c r="G907" s="3">
        <f t="shared" ca="1" si="1039"/>
        <v>898</v>
      </c>
      <c r="H907" s="3">
        <f t="shared" ca="1" si="1039"/>
        <v>898</v>
      </c>
      <c r="I907" s="3">
        <f t="shared" ca="1" si="1039"/>
        <v>898</v>
      </c>
      <c r="J907" s="3">
        <f ca="1">COUNTIF($A$2:$A906,"="&amp;$A907)+1</f>
        <v>1</v>
      </c>
      <c r="K907">
        <f t="shared" ca="1" si="1026"/>
        <v>1</v>
      </c>
      <c r="L907" t="str">
        <f ca="1">IF(M907,"",
IF(R907&lt;&gt;".",IF(OR(R907="@",R907="X"),"",MID(R907,1,1)),
IF(OR(OFFSET('map portals'!$A$1,$Q907,$P907+1)="#",ISNUMBER(MATCH((P907+1)*1000+Q907,$S$2:$S906,0))),"","0")
&amp;IF(OR(OFFSET('map portals'!$A$1,$Q907+1,$P907)="#",ISNUMBER(MATCH(P907*1000+(Q907+1),$S$2:$S906,0))),"","1")
&amp;IF(OR(OFFSET('map portals'!$A$1,$Q907,$P907-1)="#",ISNUMBER(MATCH((P907-1)*1000+Q907,$S$2:$S906,0))),"","2")
&amp;IF(OR(OFFSET('map portals'!$A$1,$Q907-1,$P907)="#",ISNUMBER(MATCH(P907*1000+(Q907-1),$S$2:$S906,0))),"","3")
))</f>
        <v>1</v>
      </c>
      <c r="M907" t="b">
        <f ca="1">ISNUMBER(MATCH(S907,$S$2:$S906,0))</f>
        <v>0</v>
      </c>
      <c r="N907">
        <f t="shared" ca="1" si="1027"/>
        <v>65</v>
      </c>
      <c r="O907">
        <f t="shared" ca="1" si="1028"/>
        <v>6</v>
      </c>
      <c r="P907">
        <f t="shared" ca="1" si="1029"/>
        <v>65</v>
      </c>
      <c r="Q907">
        <f t="shared" ca="1" si="1030"/>
        <v>6</v>
      </c>
      <c r="R907" t="str">
        <f ca="1">OFFSET('map portals'!$A$1,$O907,$N907)</f>
        <v>.</v>
      </c>
      <c r="S907">
        <f t="shared" ca="1" si="1031"/>
        <v>65006</v>
      </c>
      <c r="T907">
        <f t="shared" ca="1" si="1032"/>
        <v>169</v>
      </c>
    </row>
    <row r="908" spans="1:20">
      <c r="A908" s="3">
        <f t="shared" ca="1" si="1023"/>
        <v>898</v>
      </c>
      <c r="B908" s="3">
        <f t="shared" ca="1" si="1024"/>
        <v>898</v>
      </c>
      <c r="C908" s="3">
        <f t="shared" ref="C908:I908" ca="1" si="1040">B908+IF(0=LEN(OFFSET($L$2,B908,0)),1,0)</f>
        <v>898</v>
      </c>
      <c r="D908" s="3">
        <f t="shared" ca="1" si="1040"/>
        <v>898</v>
      </c>
      <c r="E908" s="3">
        <f t="shared" ca="1" si="1040"/>
        <v>898</v>
      </c>
      <c r="F908" s="3">
        <f t="shared" ca="1" si="1040"/>
        <v>898</v>
      </c>
      <c r="G908" s="3">
        <f t="shared" ca="1" si="1040"/>
        <v>898</v>
      </c>
      <c r="H908" s="3">
        <f t="shared" ca="1" si="1040"/>
        <v>898</v>
      </c>
      <c r="I908" s="3">
        <f t="shared" ca="1" si="1040"/>
        <v>898</v>
      </c>
      <c r="J908" s="3">
        <f ca="1">COUNTIF($A$2:$A907,"="&amp;$A908)+1</f>
        <v>1</v>
      </c>
      <c r="K908">
        <f t="shared" ca="1" si="1026"/>
        <v>1</v>
      </c>
      <c r="L908" t="str">
        <f ca="1">IF(M908,"",
IF(R908&lt;&gt;".",IF(OR(R908="@",R908="X"),"",MID(R908,1,1)),
IF(OR(OFFSET('map portals'!$A$1,$Q908,$P908+1)="#",ISNUMBER(MATCH((P908+1)*1000+Q908,$S$2:$S907,0))),"","0")
&amp;IF(OR(OFFSET('map portals'!$A$1,$Q908+1,$P908)="#",ISNUMBER(MATCH(P908*1000+(Q908+1),$S$2:$S907,0))),"","1")
&amp;IF(OR(OFFSET('map portals'!$A$1,$Q908,$P908-1)="#",ISNUMBER(MATCH((P908-1)*1000+Q908,$S$2:$S907,0))),"","2")
&amp;IF(OR(OFFSET('map portals'!$A$1,$Q908-1,$P908)="#",ISNUMBER(MATCH(P908*1000+(Q908-1),$S$2:$S907,0))),"","3")
))</f>
        <v>1</v>
      </c>
      <c r="M908" t="b">
        <f ca="1">ISNUMBER(MATCH(S908,$S$2:$S907,0))</f>
        <v>0</v>
      </c>
      <c r="N908">
        <f t="shared" ca="1" si="1027"/>
        <v>63</v>
      </c>
      <c r="O908">
        <f t="shared" ca="1" si="1028"/>
        <v>4</v>
      </c>
      <c r="P908">
        <f t="shared" ca="1" si="1029"/>
        <v>63</v>
      </c>
      <c r="Q908">
        <f t="shared" ca="1" si="1030"/>
        <v>4</v>
      </c>
      <c r="R908" t="str">
        <f ca="1">OFFSET('map portals'!$A$1,$O908,$N908)</f>
        <v>.</v>
      </c>
      <c r="S908">
        <f t="shared" ca="1" si="1031"/>
        <v>63004</v>
      </c>
      <c r="T908">
        <f t="shared" ca="1" si="1032"/>
        <v>169</v>
      </c>
    </row>
    <row r="909" spans="1:20">
      <c r="A909" s="3">
        <f t="shared" ca="1" si="1023"/>
        <v>898</v>
      </c>
      <c r="B909" s="3">
        <f t="shared" ca="1" si="1024"/>
        <v>899</v>
      </c>
      <c r="C909" s="3">
        <f t="shared" ref="C909:I909" ca="1" si="1041">B909+IF(0=LEN(OFFSET($L$2,B909,0)),1,0)</f>
        <v>899</v>
      </c>
      <c r="D909" s="3">
        <f t="shared" ca="1" si="1041"/>
        <v>899</v>
      </c>
      <c r="E909" s="3">
        <f t="shared" ca="1" si="1041"/>
        <v>899</v>
      </c>
      <c r="F909" s="3">
        <f t="shared" ca="1" si="1041"/>
        <v>899</v>
      </c>
      <c r="G909" s="3">
        <f t="shared" ca="1" si="1041"/>
        <v>899</v>
      </c>
      <c r="H909" s="3">
        <f t="shared" ca="1" si="1041"/>
        <v>899</v>
      </c>
      <c r="I909" s="3">
        <f t="shared" ca="1" si="1041"/>
        <v>899</v>
      </c>
      <c r="J909" s="3">
        <f ca="1">COUNTIF($A$2:$A908,"="&amp;$A909)+1</f>
        <v>2</v>
      </c>
      <c r="K909">
        <f t="shared" ca="1" si="1026"/>
        <v>2</v>
      </c>
      <c r="L909" t="str">
        <f ca="1">IF(M909,"",
IF(R909&lt;&gt;".",IF(OR(R909="@",R909="X"),"",MID(R909,1,1)),
IF(OR(OFFSET('map portals'!$A$1,$Q909,$P909+1)="#",ISNUMBER(MATCH((P909+1)*1000+Q909,$S$2:$S908,0))),"","0")
&amp;IF(OR(OFFSET('map portals'!$A$1,$Q909+1,$P909)="#",ISNUMBER(MATCH(P909*1000+(Q909+1),$S$2:$S908,0))),"","1")
&amp;IF(OR(OFFSET('map portals'!$A$1,$Q909,$P909-1)="#",ISNUMBER(MATCH((P909-1)*1000+Q909,$S$2:$S908,0))),"","2")
&amp;IF(OR(OFFSET('map portals'!$A$1,$Q909-1,$P909)="#",ISNUMBER(MATCH(P909*1000+(Q909-1),$S$2:$S908,0))),"","3")
))</f>
        <v>2</v>
      </c>
      <c r="M909" t="b">
        <f ca="1">ISNUMBER(MATCH(S909,$S$2:$S908,0))</f>
        <v>0</v>
      </c>
      <c r="N909">
        <f t="shared" ca="1" si="1027"/>
        <v>62</v>
      </c>
      <c r="O909">
        <f t="shared" ca="1" si="1028"/>
        <v>3</v>
      </c>
      <c r="P909">
        <f t="shared" ca="1" si="1029"/>
        <v>62</v>
      </c>
      <c r="Q909">
        <f t="shared" ca="1" si="1030"/>
        <v>3</v>
      </c>
      <c r="R909" t="str">
        <f ca="1">OFFSET('map portals'!$A$1,$O909,$N909)</f>
        <v>.</v>
      </c>
      <c r="S909">
        <f t="shared" ca="1" si="1031"/>
        <v>62003</v>
      </c>
      <c r="T909">
        <f t="shared" ca="1" si="1032"/>
        <v>169</v>
      </c>
    </row>
    <row r="910" spans="1:20">
      <c r="A910" s="3">
        <f t="shared" ca="1" si="1023"/>
        <v>899</v>
      </c>
      <c r="B910" s="3">
        <f t="shared" ca="1" si="1024"/>
        <v>900</v>
      </c>
      <c r="C910" s="3">
        <f t="shared" ref="C910:I910" ca="1" si="1042">B910+IF(0=LEN(OFFSET($L$2,B910,0)),1,0)</f>
        <v>900</v>
      </c>
      <c r="D910" s="3">
        <f t="shared" ca="1" si="1042"/>
        <v>900</v>
      </c>
      <c r="E910" s="3">
        <f t="shared" ca="1" si="1042"/>
        <v>900</v>
      </c>
      <c r="F910" s="3">
        <f t="shared" ca="1" si="1042"/>
        <v>900</v>
      </c>
      <c r="G910" s="3">
        <f t="shared" ca="1" si="1042"/>
        <v>900</v>
      </c>
      <c r="H910" s="3">
        <f t="shared" ca="1" si="1042"/>
        <v>900</v>
      </c>
      <c r="I910" s="3">
        <f t="shared" ca="1" si="1042"/>
        <v>900</v>
      </c>
      <c r="J910" s="3">
        <f ca="1">COUNTIF($A$2:$A909,"="&amp;$A910)+1</f>
        <v>1</v>
      </c>
      <c r="K910">
        <f t="shared" ca="1" si="1026"/>
        <v>2</v>
      </c>
      <c r="L910" t="str">
        <f ca="1">IF(M910,"",
IF(R910&lt;&gt;".",IF(OR(R910="@",R910="X"),"",MID(R910,1,1)),
IF(OR(OFFSET('map portals'!$A$1,$Q910,$P910+1)="#",ISNUMBER(MATCH((P910+1)*1000+Q910,$S$2:$S909,0))),"","0")
&amp;IF(OR(OFFSET('map portals'!$A$1,$Q910+1,$P910)="#",ISNUMBER(MATCH(P910*1000+(Q910+1),$S$2:$S909,0))),"","1")
&amp;IF(OR(OFFSET('map portals'!$A$1,$Q910,$P910-1)="#",ISNUMBER(MATCH((P910-1)*1000+Q910,$S$2:$S909,0))),"","2")
&amp;IF(OR(OFFSET('map portals'!$A$1,$Q910-1,$P910)="#",ISNUMBER(MATCH(P910*1000+(Q910-1),$S$2:$S909,0))),"","3")
))</f>
        <v>23</v>
      </c>
      <c r="M910" t="b">
        <f ca="1">ISNUMBER(MATCH(S910,$S$2:$S909,0))</f>
        <v>0</v>
      </c>
      <c r="N910">
        <f t="shared" ca="1" si="1027"/>
        <v>35</v>
      </c>
      <c r="O910">
        <f t="shared" ca="1" si="1028"/>
        <v>31</v>
      </c>
      <c r="P910">
        <f t="shared" ca="1" si="1029"/>
        <v>35</v>
      </c>
      <c r="Q910">
        <f t="shared" ca="1" si="1030"/>
        <v>31</v>
      </c>
      <c r="R910" t="str">
        <f ca="1">OFFSET('map portals'!$A$1,$O910,$N910)</f>
        <v>.</v>
      </c>
      <c r="S910">
        <f t="shared" ca="1" si="1031"/>
        <v>35031</v>
      </c>
      <c r="T910">
        <f t="shared" ca="1" si="1032"/>
        <v>169</v>
      </c>
    </row>
    <row r="911" spans="1:20">
      <c r="A911" s="3">
        <f t="shared" ca="1" si="1023"/>
        <v>900</v>
      </c>
      <c r="B911" s="3">
        <f t="shared" ca="1" si="1024"/>
        <v>901</v>
      </c>
      <c r="C911" s="3">
        <f t="shared" ref="C911:I911" ca="1" si="1043">B911+IF(0=LEN(OFFSET($L$2,B911,0)),1,0)</f>
        <v>901</v>
      </c>
      <c r="D911" s="3">
        <f t="shared" ca="1" si="1043"/>
        <v>901</v>
      </c>
      <c r="E911" s="3">
        <f t="shared" ca="1" si="1043"/>
        <v>901</v>
      </c>
      <c r="F911" s="3">
        <f t="shared" ca="1" si="1043"/>
        <v>901</v>
      </c>
      <c r="G911" s="3">
        <f t="shared" ca="1" si="1043"/>
        <v>901</v>
      </c>
      <c r="H911" s="3">
        <f t="shared" ca="1" si="1043"/>
        <v>901</v>
      </c>
      <c r="I911" s="3">
        <f t="shared" ca="1" si="1043"/>
        <v>901</v>
      </c>
      <c r="J911" s="3">
        <f ca="1">COUNTIF($A$2:$A910,"="&amp;$A911)+1</f>
        <v>1</v>
      </c>
      <c r="K911">
        <f t="shared" ca="1" si="1026"/>
        <v>3</v>
      </c>
      <c r="L911" t="str">
        <f ca="1">IF(M911,"",
IF(R911&lt;&gt;".",IF(OR(R911="@",R911="X"),"",MID(R911,1,1)),
IF(OR(OFFSET('map portals'!$A$1,$Q911,$P911+1)="#",ISNUMBER(MATCH((P911+1)*1000+Q911,$S$2:$S910,0))),"","0")
&amp;IF(OR(OFFSET('map portals'!$A$1,$Q911+1,$P911)="#",ISNUMBER(MATCH(P911*1000+(Q911+1),$S$2:$S910,0))),"","1")
&amp;IF(OR(OFFSET('map portals'!$A$1,$Q911,$P911-1)="#",ISNUMBER(MATCH((P911-1)*1000+Q911,$S$2:$S910,0))),"","2")
&amp;IF(OR(OFFSET('map portals'!$A$1,$Q911-1,$P911)="#",ISNUMBER(MATCH(P911*1000+(Q911-1),$S$2:$S910,0))),"","3")
))</f>
        <v/>
      </c>
      <c r="M911" t="b">
        <f ca="1">ISNUMBER(MATCH(S911,$S$2:$S910,0))</f>
        <v>0</v>
      </c>
      <c r="N911">
        <f t="shared" ca="1" si="1027"/>
        <v>15</v>
      </c>
      <c r="O911">
        <f t="shared" ca="1" si="1028"/>
        <v>15</v>
      </c>
      <c r="P911">
        <f t="shared" ca="1" si="1029"/>
        <v>15</v>
      </c>
      <c r="Q911">
        <f t="shared" ca="1" si="1030"/>
        <v>15</v>
      </c>
      <c r="R911" t="str">
        <f ca="1">OFFSET('map portals'!$A$1,$O911,$N911)</f>
        <v>.</v>
      </c>
      <c r="S911">
        <f t="shared" ca="1" si="1031"/>
        <v>15015</v>
      </c>
      <c r="T911">
        <f t="shared" ca="1" si="1032"/>
        <v>169</v>
      </c>
    </row>
    <row r="912" spans="1:20">
      <c r="A912" s="3">
        <f t="shared" ca="1" si="1023"/>
        <v>901</v>
      </c>
      <c r="B912" s="3">
        <f t="shared" ca="1" si="1024"/>
        <v>902</v>
      </c>
      <c r="C912" s="3">
        <f t="shared" ref="C912:I912" ca="1" si="1044">B912+IF(0=LEN(OFFSET($L$2,B912,0)),1,0)</f>
        <v>902</v>
      </c>
      <c r="D912" s="3">
        <f t="shared" ca="1" si="1044"/>
        <v>902</v>
      </c>
      <c r="E912" s="3">
        <f t="shared" ca="1" si="1044"/>
        <v>902</v>
      </c>
      <c r="F912" s="3">
        <f t="shared" ca="1" si="1044"/>
        <v>902</v>
      </c>
      <c r="G912" s="3">
        <f t="shared" ca="1" si="1044"/>
        <v>902</v>
      </c>
      <c r="H912" s="3">
        <f t="shared" ca="1" si="1044"/>
        <v>902</v>
      </c>
      <c r="I912" s="3">
        <f t="shared" ca="1" si="1044"/>
        <v>902</v>
      </c>
      <c r="J912" s="3">
        <f ca="1">COUNTIF($A$2:$A911,"="&amp;$A912)+1</f>
        <v>1</v>
      </c>
      <c r="K912">
        <f t="shared" ca="1" si="1026"/>
        <v>2</v>
      </c>
      <c r="L912" t="str">
        <f ca="1">IF(M912,"",
IF(R912&lt;&gt;".",IF(OR(R912="@",R912="X"),"",MID(R912,1,1)),
IF(OR(OFFSET('map portals'!$A$1,$Q912,$P912+1)="#",ISNUMBER(MATCH((P912+1)*1000+Q912,$S$2:$S911,0))),"","0")
&amp;IF(OR(OFFSET('map portals'!$A$1,$Q912+1,$P912)="#",ISNUMBER(MATCH(P912*1000+(Q912+1),$S$2:$S911,0))),"","1")
&amp;IF(OR(OFFSET('map portals'!$A$1,$Q912,$P912-1)="#",ISNUMBER(MATCH((P912-1)*1000+Q912,$S$2:$S911,0))),"","2")
&amp;IF(OR(OFFSET('map portals'!$A$1,$Q912-1,$P912)="#",ISNUMBER(MATCH(P912*1000+(Q912-1),$S$2:$S911,0))),"","3")
))</f>
        <v>12</v>
      </c>
      <c r="M912" t="b">
        <f ca="1">ISNUMBER(MATCH(S912,$S$2:$S911,0))</f>
        <v>0</v>
      </c>
      <c r="N912">
        <f t="shared" ca="1" si="1027"/>
        <v>17</v>
      </c>
      <c r="O912">
        <f t="shared" ca="1" si="1028"/>
        <v>9</v>
      </c>
      <c r="P912">
        <f t="shared" ca="1" si="1029"/>
        <v>17</v>
      </c>
      <c r="Q912">
        <f t="shared" ca="1" si="1030"/>
        <v>9</v>
      </c>
      <c r="R912" t="str">
        <f ca="1">OFFSET('map portals'!$A$1,$O912,$N912)</f>
        <v>.</v>
      </c>
      <c r="S912">
        <f t="shared" ca="1" si="1031"/>
        <v>17009</v>
      </c>
      <c r="T912">
        <f t="shared" ca="1" si="1032"/>
        <v>169</v>
      </c>
    </row>
    <row r="913" spans="1:20">
      <c r="A913" s="3">
        <f t="shared" ca="1" si="1023"/>
        <v>902</v>
      </c>
      <c r="B913" s="3">
        <f t="shared" ca="1" si="1024"/>
        <v>903</v>
      </c>
      <c r="C913" s="3">
        <f t="shared" ref="C913:I913" ca="1" si="1045">B913+IF(0=LEN(OFFSET($L$2,B913,0)),1,0)</f>
        <v>903</v>
      </c>
      <c r="D913" s="3">
        <f t="shared" ca="1" si="1045"/>
        <v>903</v>
      </c>
      <c r="E913" s="3">
        <f t="shared" ca="1" si="1045"/>
        <v>903</v>
      </c>
      <c r="F913" s="3">
        <f t="shared" ca="1" si="1045"/>
        <v>903</v>
      </c>
      <c r="G913" s="3">
        <f t="shared" ca="1" si="1045"/>
        <v>903</v>
      </c>
      <c r="H913" s="3">
        <f t="shared" ca="1" si="1045"/>
        <v>903</v>
      </c>
      <c r="I913" s="3">
        <f t="shared" ca="1" si="1045"/>
        <v>903</v>
      </c>
      <c r="J913" s="3">
        <f ca="1">COUNTIF($A$2:$A912,"="&amp;$A913)+1</f>
        <v>1</v>
      </c>
      <c r="K913">
        <f t="shared" ca="1" si="1026"/>
        <v>0</v>
      </c>
      <c r="L913" t="str">
        <f ca="1">IF(M913,"",
IF(R913&lt;&gt;".",IF(OR(R913="@",R913="X"),"",MID(R913,1,1)),
IF(OR(OFFSET('map portals'!$A$1,$Q913,$P913+1)="#",ISNUMBER(MATCH((P913+1)*1000+Q913,$S$2:$S912,0))),"","0")
&amp;IF(OR(OFFSET('map portals'!$A$1,$Q913+1,$P913)="#",ISNUMBER(MATCH(P913*1000+(Q913+1),$S$2:$S912,0))),"","1")
&amp;IF(OR(OFFSET('map portals'!$A$1,$Q913,$P913-1)="#",ISNUMBER(MATCH((P913-1)*1000+Q913,$S$2:$S912,0))),"","2")
&amp;IF(OR(OFFSET('map portals'!$A$1,$Q913-1,$P913)="#",ISNUMBER(MATCH(P913*1000+(Q913-1),$S$2:$S912,0))),"","3")
))</f>
        <v>1</v>
      </c>
      <c r="M913" t="b">
        <f ca="1">ISNUMBER(MATCH(S913,$S$2:$S912,0))</f>
        <v>0</v>
      </c>
      <c r="N913">
        <f t="shared" ca="1" si="1027"/>
        <v>65</v>
      </c>
      <c r="O913">
        <f t="shared" ca="1" si="1028"/>
        <v>101</v>
      </c>
      <c r="P913">
        <f t="shared" ca="1" si="1029"/>
        <v>65</v>
      </c>
      <c r="Q913">
        <f t="shared" ca="1" si="1030"/>
        <v>101</v>
      </c>
      <c r="R913" t="str">
        <f ca="1">OFFSET('map portals'!$A$1,$O913,$N913)</f>
        <v>.</v>
      </c>
      <c r="S913">
        <f t="shared" ca="1" si="1031"/>
        <v>65101</v>
      </c>
      <c r="T913">
        <f t="shared" ca="1" si="1032"/>
        <v>170</v>
      </c>
    </row>
    <row r="914" spans="1:20">
      <c r="A914" s="3">
        <f t="shared" ca="1" si="1023"/>
        <v>903</v>
      </c>
      <c r="B914" s="3">
        <f t="shared" ca="1" si="1024"/>
        <v>904</v>
      </c>
      <c r="C914" s="3">
        <f t="shared" ref="C914:I914" ca="1" si="1046">B914+IF(0=LEN(OFFSET($L$2,B914,0)),1,0)</f>
        <v>904</v>
      </c>
      <c r="D914" s="3">
        <f t="shared" ca="1" si="1046"/>
        <v>904</v>
      </c>
      <c r="E914" s="3">
        <f t="shared" ca="1" si="1046"/>
        <v>904</v>
      </c>
      <c r="F914" s="3">
        <f t="shared" ca="1" si="1046"/>
        <v>904</v>
      </c>
      <c r="G914" s="3">
        <f t="shared" ca="1" si="1046"/>
        <v>904</v>
      </c>
      <c r="H914" s="3">
        <f t="shared" ca="1" si="1046"/>
        <v>904</v>
      </c>
      <c r="I914" s="3">
        <f t="shared" ca="1" si="1046"/>
        <v>904</v>
      </c>
      <c r="J914" s="3">
        <f ca="1">COUNTIF($A$2:$A913,"="&amp;$A914)+1</f>
        <v>1</v>
      </c>
      <c r="K914">
        <f t="shared" ca="1" si="1026"/>
        <v>1</v>
      </c>
      <c r="L914" t="str">
        <f ca="1">IF(M914,"",
IF(R914&lt;&gt;".",IF(OR(R914="@",R914="X"),"",MID(R914,1,1)),
IF(OR(OFFSET('map portals'!$A$1,$Q914,$P914+1)="#",ISNUMBER(MATCH((P914+1)*1000+Q914,$S$2:$S913,0))),"","0")
&amp;IF(OR(OFFSET('map portals'!$A$1,$Q914+1,$P914)="#",ISNUMBER(MATCH(P914*1000+(Q914+1),$S$2:$S913,0))),"","1")
&amp;IF(OR(OFFSET('map portals'!$A$1,$Q914,$P914-1)="#",ISNUMBER(MATCH((P914-1)*1000+Q914,$S$2:$S913,0))),"","2")
&amp;IF(OR(OFFSET('map portals'!$A$1,$Q914-1,$P914)="#",ISNUMBER(MATCH(P914*1000+(Q914-1),$S$2:$S913,0))),"","3")
))</f>
        <v/>
      </c>
      <c r="M914" t="b">
        <f ca="1">ISNUMBER(MATCH(S914,$S$2:$S913,0))</f>
        <v>0</v>
      </c>
      <c r="N914">
        <f t="shared" ca="1" si="1027"/>
        <v>63</v>
      </c>
      <c r="O914">
        <f t="shared" ca="1" si="1028"/>
        <v>103</v>
      </c>
      <c r="P914">
        <f t="shared" ca="1" si="1029"/>
        <v>63</v>
      </c>
      <c r="Q914">
        <f t="shared" ca="1" si="1030"/>
        <v>103</v>
      </c>
      <c r="R914" t="str">
        <f ca="1">OFFSET('map portals'!$A$1,$O914,$N914)</f>
        <v>.</v>
      </c>
      <c r="S914">
        <f t="shared" ca="1" si="1031"/>
        <v>63103</v>
      </c>
      <c r="T914">
        <f t="shared" ca="1" si="1032"/>
        <v>170</v>
      </c>
    </row>
    <row r="915" spans="1:20">
      <c r="A915" s="3">
        <f t="shared" ca="1" si="1023"/>
        <v>904</v>
      </c>
      <c r="B915" s="3">
        <f t="shared" ca="1" si="1024"/>
        <v>905</v>
      </c>
      <c r="C915" s="3">
        <f t="shared" ref="C915:I915" ca="1" si="1047">B915+IF(0=LEN(OFFSET($L$2,B915,0)),1,0)</f>
        <v>905</v>
      </c>
      <c r="D915" s="3">
        <f t="shared" ca="1" si="1047"/>
        <v>905</v>
      </c>
      <c r="E915" s="3">
        <f t="shared" ca="1" si="1047"/>
        <v>905</v>
      </c>
      <c r="F915" s="3">
        <f t="shared" ca="1" si="1047"/>
        <v>905</v>
      </c>
      <c r="G915" s="3">
        <f t="shared" ca="1" si="1047"/>
        <v>905</v>
      </c>
      <c r="H915" s="3">
        <f t="shared" ca="1" si="1047"/>
        <v>905</v>
      </c>
      <c r="I915" s="3">
        <f t="shared" ca="1" si="1047"/>
        <v>905</v>
      </c>
      <c r="J915" s="3">
        <f ca="1">COUNTIF($A$2:$A914,"="&amp;$A915)+1</f>
        <v>1</v>
      </c>
      <c r="K915">
        <f t="shared" ca="1" si="1026"/>
        <v>2</v>
      </c>
      <c r="L915" t="str">
        <f ca="1">IF(M915,"",
IF(R915&lt;&gt;".",IF(OR(R915="@",R915="X"),"",MID(R915,1,1)),
IF(OR(OFFSET('map portals'!$A$1,$Q915,$P915+1)="#",ISNUMBER(MATCH((P915+1)*1000+Q915,$S$2:$S914,0))),"","0")
&amp;IF(OR(OFFSET('map portals'!$A$1,$Q915+1,$P915)="#",ISNUMBER(MATCH(P915*1000+(Q915+1),$S$2:$S914,0))),"","1")
&amp;IF(OR(OFFSET('map portals'!$A$1,$Q915,$P915-1)="#",ISNUMBER(MATCH((P915-1)*1000+Q915,$S$2:$S914,0))),"","2")
&amp;IF(OR(OFFSET('map portals'!$A$1,$Q915-1,$P915)="#",ISNUMBER(MATCH(P915*1000+(Q915-1),$S$2:$S914,0))),"","3")
))</f>
        <v>23</v>
      </c>
      <c r="M915" t="b">
        <f ca="1">ISNUMBER(MATCH(S915,$S$2:$S914,0))</f>
        <v>0</v>
      </c>
      <c r="N915">
        <f t="shared" ca="1" si="1027"/>
        <v>59</v>
      </c>
      <c r="O915">
        <f t="shared" ca="1" si="1028"/>
        <v>103</v>
      </c>
      <c r="P915">
        <f t="shared" ca="1" si="1029"/>
        <v>59</v>
      </c>
      <c r="Q915">
        <f t="shared" ca="1" si="1030"/>
        <v>103</v>
      </c>
      <c r="R915" t="str">
        <f ca="1">OFFSET('map portals'!$A$1,$O915,$N915)</f>
        <v>.</v>
      </c>
      <c r="S915">
        <f t="shared" ca="1" si="1031"/>
        <v>59103</v>
      </c>
      <c r="T915">
        <f t="shared" ca="1" si="1032"/>
        <v>170</v>
      </c>
    </row>
    <row r="916" spans="1:20">
      <c r="A916" s="3">
        <f t="shared" ca="1" si="1023"/>
        <v>905</v>
      </c>
      <c r="B916" s="3">
        <f t="shared" ca="1" si="1024"/>
        <v>906</v>
      </c>
      <c r="C916" s="3">
        <f t="shared" ref="C916:I916" ca="1" si="1048">B916+IF(0=LEN(OFFSET($L$2,B916,0)),1,0)</f>
        <v>906</v>
      </c>
      <c r="D916" s="3">
        <f t="shared" ca="1" si="1048"/>
        <v>906</v>
      </c>
      <c r="E916" s="3">
        <f t="shared" ca="1" si="1048"/>
        <v>906</v>
      </c>
      <c r="F916" s="3">
        <f t="shared" ca="1" si="1048"/>
        <v>906</v>
      </c>
      <c r="G916" s="3">
        <f t="shared" ca="1" si="1048"/>
        <v>906</v>
      </c>
      <c r="H916" s="3">
        <f t="shared" ca="1" si="1048"/>
        <v>906</v>
      </c>
      <c r="I916" s="3">
        <f t="shared" ca="1" si="1048"/>
        <v>906</v>
      </c>
      <c r="J916" s="3">
        <f ca="1">COUNTIF($A$2:$A915,"="&amp;$A916)+1</f>
        <v>1</v>
      </c>
      <c r="K916">
        <f t="shared" ca="1" si="1026"/>
        <v>1</v>
      </c>
      <c r="L916" t="str">
        <f ca="1">IF(M916,"",
IF(R916&lt;&gt;".",IF(OR(R916="@",R916="X"),"",MID(R916,1,1)),
IF(OR(OFFSET('map portals'!$A$1,$Q916,$P916+1)="#",ISNUMBER(MATCH((P916+1)*1000+Q916,$S$2:$S915,0))),"","0")
&amp;IF(OR(OFFSET('map portals'!$A$1,$Q916+1,$P916)="#",ISNUMBER(MATCH(P916*1000+(Q916+1),$S$2:$S915,0))),"","1")
&amp;IF(OR(OFFSET('map portals'!$A$1,$Q916,$P916-1)="#",ISNUMBER(MATCH((P916-1)*1000+Q916,$S$2:$S915,0))),"","2")
&amp;IF(OR(OFFSET('map portals'!$A$1,$Q916-1,$P916)="#",ISNUMBER(MATCH(P916*1000+(Q916-1),$S$2:$S915,0))),"","3")
))</f>
        <v>1</v>
      </c>
      <c r="M916" t="b">
        <f ca="1">ISNUMBER(MATCH(S916,$S$2:$S915,0))</f>
        <v>0</v>
      </c>
      <c r="N916">
        <f t="shared" ca="1" si="1027"/>
        <v>65</v>
      </c>
      <c r="O916">
        <f t="shared" ca="1" si="1028"/>
        <v>7</v>
      </c>
      <c r="P916">
        <f t="shared" ca="1" si="1029"/>
        <v>65</v>
      </c>
      <c r="Q916">
        <f t="shared" ca="1" si="1030"/>
        <v>7</v>
      </c>
      <c r="R916" t="str">
        <f ca="1">OFFSET('map portals'!$A$1,$O916,$N916)</f>
        <v>.</v>
      </c>
      <c r="S916">
        <f t="shared" ca="1" si="1031"/>
        <v>65007</v>
      </c>
      <c r="T916">
        <f t="shared" ca="1" si="1032"/>
        <v>170</v>
      </c>
    </row>
    <row r="917" spans="1:20">
      <c r="A917" s="3">
        <f t="shared" ca="1" si="1023"/>
        <v>906</v>
      </c>
      <c r="B917" s="3">
        <f t="shared" ca="1" si="1024"/>
        <v>907</v>
      </c>
      <c r="C917" s="3">
        <f t="shared" ref="C917:I917" ca="1" si="1049">B917+IF(0=LEN(OFFSET($L$2,B917,0)),1,0)</f>
        <v>907</v>
      </c>
      <c r="D917" s="3">
        <f t="shared" ca="1" si="1049"/>
        <v>907</v>
      </c>
      <c r="E917" s="3">
        <f t="shared" ca="1" si="1049"/>
        <v>907</v>
      </c>
      <c r="F917" s="3">
        <f t="shared" ca="1" si="1049"/>
        <v>907</v>
      </c>
      <c r="G917" s="3">
        <f t="shared" ca="1" si="1049"/>
        <v>907</v>
      </c>
      <c r="H917" s="3">
        <f t="shared" ca="1" si="1049"/>
        <v>907</v>
      </c>
      <c r="I917" s="3">
        <f t="shared" ca="1" si="1049"/>
        <v>907</v>
      </c>
      <c r="J917" s="3">
        <f ca="1">COUNTIF($A$2:$A916,"="&amp;$A917)+1</f>
        <v>1</v>
      </c>
      <c r="K917">
        <f t="shared" ca="1" si="1026"/>
        <v>1</v>
      </c>
      <c r="L917" t="str">
        <f ca="1">IF(M917,"",
IF(R917&lt;&gt;".",IF(OR(R917="@",R917="X"),"",MID(R917,1,1)),
IF(OR(OFFSET('map portals'!$A$1,$Q917,$P917+1)="#",ISNUMBER(MATCH((P917+1)*1000+Q917,$S$2:$S916,0))),"","0")
&amp;IF(OR(OFFSET('map portals'!$A$1,$Q917+1,$P917)="#",ISNUMBER(MATCH(P917*1000+(Q917+1),$S$2:$S916,0))),"","1")
&amp;IF(OR(OFFSET('map portals'!$A$1,$Q917,$P917-1)="#",ISNUMBER(MATCH((P917-1)*1000+Q917,$S$2:$S916,0))),"","2")
&amp;IF(OR(OFFSET('map portals'!$A$1,$Q917-1,$P917)="#",ISNUMBER(MATCH(P917*1000+(Q917-1),$S$2:$S916,0))),"","3")
))</f>
        <v>1</v>
      </c>
      <c r="M917" t="b">
        <f ca="1">ISNUMBER(MATCH(S917,$S$2:$S916,0))</f>
        <v>0</v>
      </c>
      <c r="N917">
        <f t="shared" ca="1" si="1027"/>
        <v>63</v>
      </c>
      <c r="O917">
        <f t="shared" ca="1" si="1028"/>
        <v>5</v>
      </c>
      <c r="P917">
        <f t="shared" ca="1" si="1029"/>
        <v>63</v>
      </c>
      <c r="Q917">
        <f t="shared" ca="1" si="1030"/>
        <v>5</v>
      </c>
      <c r="R917" t="str">
        <f ca="1">OFFSET('map portals'!$A$1,$O917,$N917)</f>
        <v>.</v>
      </c>
      <c r="S917">
        <f t="shared" ca="1" si="1031"/>
        <v>63005</v>
      </c>
      <c r="T917">
        <f t="shared" ca="1" si="1032"/>
        <v>170</v>
      </c>
    </row>
    <row r="918" spans="1:20">
      <c r="A918" s="3">
        <f t="shared" ca="1" si="1023"/>
        <v>907</v>
      </c>
      <c r="B918" s="3">
        <f t="shared" ca="1" si="1024"/>
        <v>908</v>
      </c>
      <c r="C918" s="3">
        <f t="shared" ref="C918:I918" ca="1" si="1050">B918+IF(0=LEN(OFFSET($L$2,B918,0)),1,0)</f>
        <v>908</v>
      </c>
      <c r="D918" s="3">
        <f t="shared" ca="1" si="1050"/>
        <v>908</v>
      </c>
      <c r="E918" s="3">
        <f t="shared" ca="1" si="1050"/>
        <v>908</v>
      </c>
      <c r="F918" s="3">
        <f t="shared" ca="1" si="1050"/>
        <v>908</v>
      </c>
      <c r="G918" s="3">
        <f t="shared" ca="1" si="1050"/>
        <v>908</v>
      </c>
      <c r="H918" s="3">
        <f t="shared" ca="1" si="1050"/>
        <v>908</v>
      </c>
      <c r="I918" s="3">
        <f t="shared" ca="1" si="1050"/>
        <v>908</v>
      </c>
      <c r="J918" s="3">
        <f ca="1">COUNTIF($A$2:$A917,"="&amp;$A918)+1</f>
        <v>1</v>
      </c>
      <c r="K918">
        <f t="shared" ca="1" si="1026"/>
        <v>2</v>
      </c>
      <c r="L918" t="str">
        <f ca="1">IF(M918,"",
IF(R918&lt;&gt;".",IF(OR(R918="@",R918="X"),"",MID(R918,1,1)),
IF(OR(OFFSET('map portals'!$A$1,$Q918,$P918+1)="#",ISNUMBER(MATCH((P918+1)*1000+Q918,$S$2:$S917,0))),"","0")
&amp;IF(OR(OFFSET('map portals'!$A$1,$Q918+1,$P918)="#",ISNUMBER(MATCH(P918*1000+(Q918+1),$S$2:$S917,0))),"","1")
&amp;IF(OR(OFFSET('map portals'!$A$1,$Q918,$P918-1)="#",ISNUMBER(MATCH((P918-1)*1000+Q918,$S$2:$S917,0))),"","2")
&amp;IF(OR(OFFSET('map portals'!$A$1,$Q918-1,$P918)="#",ISNUMBER(MATCH(P918*1000+(Q918-1),$S$2:$S917,0))),"","3")
))</f>
        <v>12</v>
      </c>
      <c r="M918" t="b">
        <f ca="1">ISNUMBER(MATCH(S918,$S$2:$S917,0))</f>
        <v>0</v>
      </c>
      <c r="N918">
        <f t="shared" ca="1" si="1027"/>
        <v>61</v>
      </c>
      <c r="O918">
        <f t="shared" ca="1" si="1028"/>
        <v>3</v>
      </c>
      <c r="P918">
        <f t="shared" ca="1" si="1029"/>
        <v>61</v>
      </c>
      <c r="Q918">
        <f t="shared" ca="1" si="1030"/>
        <v>3</v>
      </c>
      <c r="R918" t="str">
        <f ca="1">OFFSET('map portals'!$A$1,$O918,$N918)</f>
        <v>.</v>
      </c>
      <c r="S918">
        <f t="shared" ca="1" si="1031"/>
        <v>61003</v>
      </c>
      <c r="T918">
        <f t="shared" ca="1" si="1032"/>
        <v>170</v>
      </c>
    </row>
    <row r="919" spans="1:20">
      <c r="A919" s="3">
        <f t="shared" ca="1" si="1023"/>
        <v>908</v>
      </c>
      <c r="B919" s="3">
        <f t="shared" ca="1" si="1024"/>
        <v>908</v>
      </c>
      <c r="C919" s="3">
        <f t="shared" ref="C919:I919" ca="1" si="1051">B919+IF(0=LEN(OFFSET($L$2,B919,0)),1,0)</f>
        <v>908</v>
      </c>
      <c r="D919" s="3">
        <f t="shared" ca="1" si="1051"/>
        <v>908</v>
      </c>
      <c r="E919" s="3">
        <f t="shared" ca="1" si="1051"/>
        <v>908</v>
      </c>
      <c r="F919" s="3">
        <f t="shared" ca="1" si="1051"/>
        <v>908</v>
      </c>
      <c r="G919" s="3">
        <f t="shared" ca="1" si="1051"/>
        <v>908</v>
      </c>
      <c r="H919" s="3">
        <f t="shared" ca="1" si="1051"/>
        <v>908</v>
      </c>
      <c r="I919" s="3">
        <f t="shared" ca="1" si="1051"/>
        <v>908</v>
      </c>
      <c r="J919" s="3">
        <f ca="1">COUNTIF($A$2:$A918,"="&amp;$A919)+1</f>
        <v>1</v>
      </c>
      <c r="K919">
        <f t="shared" ca="1" si="1026"/>
        <v>2</v>
      </c>
      <c r="L919" t="str">
        <f ca="1">IF(M919,"",
IF(R919&lt;&gt;".",IF(OR(R919="@",R919="X"),"",MID(R919,1,1)),
IF(OR(OFFSET('map portals'!$A$1,$Q919,$P919+1)="#",ISNUMBER(MATCH((P919+1)*1000+Q919,$S$2:$S918,0))),"","0")
&amp;IF(OR(OFFSET('map portals'!$A$1,$Q919+1,$P919)="#",ISNUMBER(MATCH(P919*1000+(Q919+1),$S$2:$S918,0))),"","1")
&amp;IF(OR(OFFSET('map portals'!$A$1,$Q919,$P919-1)="#",ISNUMBER(MATCH((P919-1)*1000+Q919,$S$2:$S918,0))),"","2")
&amp;IF(OR(OFFSET('map portals'!$A$1,$Q919-1,$P919)="#",ISNUMBER(MATCH(P919*1000+(Q919-1),$S$2:$S918,0))),"","3")
))</f>
        <v>2</v>
      </c>
      <c r="M919" t="b">
        <f ca="1">ISNUMBER(MATCH(S919,$S$2:$S918,0))</f>
        <v>0</v>
      </c>
      <c r="N919">
        <f t="shared" ca="1" si="1027"/>
        <v>34</v>
      </c>
      <c r="O919">
        <f t="shared" ca="1" si="1028"/>
        <v>31</v>
      </c>
      <c r="P919">
        <f t="shared" ca="1" si="1029"/>
        <v>34</v>
      </c>
      <c r="Q919">
        <f t="shared" ca="1" si="1030"/>
        <v>31</v>
      </c>
      <c r="R919" t="str">
        <f ca="1">OFFSET('map portals'!$A$1,$O919,$N919)</f>
        <v>.</v>
      </c>
      <c r="S919">
        <f t="shared" ca="1" si="1031"/>
        <v>34031</v>
      </c>
      <c r="T919">
        <f t="shared" ca="1" si="1032"/>
        <v>170</v>
      </c>
    </row>
    <row r="920" spans="1:20">
      <c r="A920" s="3">
        <f t="shared" ca="1" si="1023"/>
        <v>908</v>
      </c>
      <c r="B920" s="3">
        <f t="shared" ca="1" si="1024"/>
        <v>909</v>
      </c>
      <c r="C920" s="3">
        <f t="shared" ref="C920:I920" ca="1" si="1052">B920+IF(0=LEN(OFFSET($L$2,B920,0)),1,0)</f>
        <v>910</v>
      </c>
      <c r="D920" s="3">
        <f t="shared" ca="1" si="1052"/>
        <v>910</v>
      </c>
      <c r="E920" s="3">
        <f t="shared" ca="1" si="1052"/>
        <v>910</v>
      </c>
      <c r="F920" s="3">
        <f t="shared" ca="1" si="1052"/>
        <v>910</v>
      </c>
      <c r="G920" s="3">
        <f t="shared" ca="1" si="1052"/>
        <v>910</v>
      </c>
      <c r="H920" s="3">
        <f t="shared" ca="1" si="1052"/>
        <v>910</v>
      </c>
      <c r="I920" s="3">
        <f t="shared" ca="1" si="1052"/>
        <v>910</v>
      </c>
      <c r="J920" s="3">
        <f ca="1">COUNTIF($A$2:$A919,"="&amp;$A920)+1</f>
        <v>2</v>
      </c>
      <c r="K920">
        <f t="shared" ca="1" si="1026"/>
        <v>3</v>
      </c>
      <c r="L920" t="str">
        <f ca="1">IF(M920,"",
IF(R920&lt;&gt;".",IF(OR(R920="@",R920="X"),"",MID(R920,1,1)),
IF(OR(OFFSET('map portals'!$A$1,$Q920,$P920+1)="#",ISNUMBER(MATCH((P920+1)*1000+Q920,$S$2:$S919,0))),"","0")
&amp;IF(OR(OFFSET('map portals'!$A$1,$Q920+1,$P920)="#",ISNUMBER(MATCH(P920*1000+(Q920+1),$S$2:$S919,0))),"","1")
&amp;IF(OR(OFFSET('map portals'!$A$1,$Q920,$P920-1)="#",ISNUMBER(MATCH((P920-1)*1000+Q920,$S$2:$S919,0))),"","2")
&amp;IF(OR(OFFSET('map portals'!$A$1,$Q920-1,$P920)="#",ISNUMBER(MATCH(P920*1000+(Q920-1),$S$2:$S919,0))),"","3")
))</f>
        <v>3</v>
      </c>
      <c r="M920" t="b">
        <f ca="1">ISNUMBER(MATCH(S920,$S$2:$S919,0))</f>
        <v>0</v>
      </c>
      <c r="N920">
        <f t="shared" ca="1" si="1027"/>
        <v>35</v>
      </c>
      <c r="O920">
        <f t="shared" ca="1" si="1028"/>
        <v>30</v>
      </c>
      <c r="P920">
        <f t="shared" ca="1" si="1029"/>
        <v>35</v>
      </c>
      <c r="Q920">
        <f t="shared" ca="1" si="1030"/>
        <v>30</v>
      </c>
      <c r="R920" t="str">
        <f ca="1">OFFSET('map portals'!$A$1,$O920,$N920)</f>
        <v>.</v>
      </c>
      <c r="S920">
        <f t="shared" ca="1" si="1031"/>
        <v>35030</v>
      </c>
      <c r="T920">
        <f t="shared" ca="1" si="1032"/>
        <v>170</v>
      </c>
    </row>
    <row r="921" spans="1:20">
      <c r="A921" s="3">
        <f t="shared" ca="1" si="1023"/>
        <v>910</v>
      </c>
      <c r="B921" s="3">
        <f t="shared" ca="1" si="1024"/>
        <v>910</v>
      </c>
      <c r="C921" s="3">
        <f t="shared" ref="C921:I921" ca="1" si="1053">B921+IF(0=LEN(OFFSET($L$2,B921,0)),1,0)</f>
        <v>910</v>
      </c>
      <c r="D921" s="3">
        <f t="shared" ca="1" si="1053"/>
        <v>910</v>
      </c>
      <c r="E921" s="3">
        <f t="shared" ca="1" si="1053"/>
        <v>910</v>
      </c>
      <c r="F921" s="3">
        <f t="shared" ca="1" si="1053"/>
        <v>910</v>
      </c>
      <c r="G921" s="3">
        <f t="shared" ca="1" si="1053"/>
        <v>910</v>
      </c>
      <c r="H921" s="3">
        <f t="shared" ca="1" si="1053"/>
        <v>910</v>
      </c>
      <c r="I921" s="3">
        <f t="shared" ca="1" si="1053"/>
        <v>910</v>
      </c>
      <c r="J921" s="3">
        <f ca="1">COUNTIF($A$2:$A920,"="&amp;$A921)+1</f>
        <v>1</v>
      </c>
      <c r="K921">
        <f t="shared" ca="1" si="1026"/>
        <v>1</v>
      </c>
      <c r="L921" t="str">
        <f ca="1">IF(M921,"",
IF(R921&lt;&gt;".",IF(OR(R921="@",R921="X"),"",MID(R921,1,1)),
IF(OR(OFFSET('map portals'!$A$1,$Q921,$P921+1)="#",ISNUMBER(MATCH((P921+1)*1000+Q921,$S$2:$S920,0))),"","0")
&amp;IF(OR(OFFSET('map portals'!$A$1,$Q921+1,$P921)="#",ISNUMBER(MATCH(P921*1000+(Q921+1),$S$2:$S920,0))),"","1")
&amp;IF(OR(OFFSET('map portals'!$A$1,$Q921,$P921-1)="#",ISNUMBER(MATCH((P921-1)*1000+Q921,$S$2:$S920,0))),"","2")
&amp;IF(OR(OFFSET('map portals'!$A$1,$Q921-1,$P921)="#",ISNUMBER(MATCH(P921*1000+(Q921-1),$S$2:$S920,0))),"","3")
))</f>
        <v>1</v>
      </c>
      <c r="M921" t="b">
        <f ca="1">ISNUMBER(MATCH(S921,$S$2:$S920,0))</f>
        <v>0</v>
      </c>
      <c r="N921">
        <f t="shared" ca="1" si="1027"/>
        <v>17</v>
      </c>
      <c r="O921">
        <f t="shared" ca="1" si="1028"/>
        <v>10</v>
      </c>
      <c r="P921">
        <f t="shared" ca="1" si="1029"/>
        <v>17</v>
      </c>
      <c r="Q921">
        <f t="shared" ca="1" si="1030"/>
        <v>10</v>
      </c>
      <c r="R921" t="str">
        <f ca="1">OFFSET('map portals'!$A$1,$O921,$N921)</f>
        <v>.</v>
      </c>
      <c r="S921">
        <f t="shared" ca="1" si="1031"/>
        <v>17010</v>
      </c>
      <c r="T921">
        <f t="shared" ca="1" si="1032"/>
        <v>170</v>
      </c>
    </row>
    <row r="922" spans="1:20">
      <c r="A922" s="3">
        <f t="shared" ca="1" si="1023"/>
        <v>910</v>
      </c>
      <c r="B922" s="3">
        <f t="shared" ca="1" si="1024"/>
        <v>911</v>
      </c>
      <c r="C922" s="3">
        <f t="shared" ref="C922:I922" ca="1" si="1054">B922+IF(0=LEN(OFFSET($L$2,B922,0)),1,0)</f>
        <v>911</v>
      </c>
      <c r="D922" s="3">
        <f t="shared" ca="1" si="1054"/>
        <v>911</v>
      </c>
      <c r="E922" s="3">
        <f t="shared" ca="1" si="1054"/>
        <v>911</v>
      </c>
      <c r="F922" s="3">
        <f t="shared" ca="1" si="1054"/>
        <v>911</v>
      </c>
      <c r="G922" s="3">
        <f t="shared" ca="1" si="1054"/>
        <v>911</v>
      </c>
      <c r="H922" s="3">
        <f t="shared" ca="1" si="1054"/>
        <v>911</v>
      </c>
      <c r="I922" s="3">
        <f t="shared" ca="1" si="1054"/>
        <v>911</v>
      </c>
      <c r="J922" s="3">
        <f ca="1">COUNTIF($A$2:$A921,"="&amp;$A922)+1</f>
        <v>2</v>
      </c>
      <c r="K922">
        <f t="shared" ca="1" si="1026"/>
        <v>2</v>
      </c>
      <c r="L922" t="str">
        <f ca="1">IF(M922,"",
IF(R922&lt;&gt;".",IF(OR(R922="@",R922="X"),"",MID(R922,1,1)),
IF(OR(OFFSET('map portals'!$A$1,$Q922,$P922+1)="#",ISNUMBER(MATCH((P922+1)*1000+Q922,$S$2:$S921,0))),"","0")
&amp;IF(OR(OFFSET('map portals'!$A$1,$Q922+1,$P922)="#",ISNUMBER(MATCH(P922*1000+(Q922+1),$S$2:$S921,0))),"","1")
&amp;IF(OR(OFFSET('map portals'!$A$1,$Q922,$P922-1)="#",ISNUMBER(MATCH((P922-1)*1000+Q922,$S$2:$S921,0))),"","2")
&amp;IF(OR(OFFSET('map portals'!$A$1,$Q922-1,$P922)="#",ISNUMBER(MATCH(P922*1000+(Q922-1),$S$2:$S921,0))),"","3")
))</f>
        <v>2</v>
      </c>
      <c r="M922" t="b">
        <f ca="1">ISNUMBER(MATCH(S922,$S$2:$S921,0))</f>
        <v>0</v>
      </c>
      <c r="N922">
        <f t="shared" ca="1" si="1027"/>
        <v>16</v>
      </c>
      <c r="O922">
        <f t="shared" ca="1" si="1028"/>
        <v>9</v>
      </c>
      <c r="P922">
        <f t="shared" ca="1" si="1029"/>
        <v>16</v>
      </c>
      <c r="Q922">
        <f t="shared" ca="1" si="1030"/>
        <v>9</v>
      </c>
      <c r="R922" t="str">
        <f ca="1">OFFSET('map portals'!$A$1,$O922,$N922)</f>
        <v>.</v>
      </c>
      <c r="S922">
        <f t="shared" ca="1" si="1031"/>
        <v>16009</v>
      </c>
      <c r="T922">
        <f t="shared" ca="1" si="1032"/>
        <v>170</v>
      </c>
    </row>
    <row r="923" spans="1:20">
      <c r="A923" s="3">
        <f t="shared" ca="1" si="1023"/>
        <v>911</v>
      </c>
      <c r="B923" s="3">
        <f t="shared" ca="1" si="1024"/>
        <v>912</v>
      </c>
      <c r="C923" s="3">
        <f t="shared" ref="C923:I923" ca="1" si="1055">B923+IF(0=LEN(OFFSET($L$2,B923,0)),1,0)</f>
        <v>913</v>
      </c>
      <c r="D923" s="3">
        <f t="shared" ca="1" si="1055"/>
        <v>913</v>
      </c>
      <c r="E923" s="3">
        <f t="shared" ca="1" si="1055"/>
        <v>913</v>
      </c>
      <c r="F923" s="3">
        <f t="shared" ca="1" si="1055"/>
        <v>913</v>
      </c>
      <c r="G923" s="3">
        <f t="shared" ca="1" si="1055"/>
        <v>913</v>
      </c>
      <c r="H923" s="3">
        <f t="shared" ca="1" si="1055"/>
        <v>913</v>
      </c>
      <c r="I923" s="3">
        <f t="shared" ca="1" si="1055"/>
        <v>913</v>
      </c>
      <c r="J923" s="3">
        <f ca="1">COUNTIF($A$2:$A922,"="&amp;$A923)+1</f>
        <v>1</v>
      </c>
      <c r="K923">
        <f t="shared" ca="1" si="1026"/>
        <v>1</v>
      </c>
      <c r="L923" t="str">
        <f ca="1">IF(M923,"",
IF(R923&lt;&gt;".",IF(OR(R923="@",R923="X"),"",MID(R923,1,1)),
IF(OR(OFFSET('map portals'!$A$1,$Q923,$P923+1)="#",ISNUMBER(MATCH((P923+1)*1000+Q923,$S$2:$S922,0))),"","0")
&amp;IF(OR(OFFSET('map portals'!$A$1,$Q923+1,$P923)="#",ISNUMBER(MATCH(P923*1000+(Q923+1),$S$2:$S922,0))),"","1")
&amp;IF(OR(OFFSET('map portals'!$A$1,$Q923,$P923-1)="#",ISNUMBER(MATCH((P923-1)*1000+Q923,$S$2:$S922,0))),"","2")
&amp;IF(OR(OFFSET('map portals'!$A$1,$Q923-1,$P923)="#",ISNUMBER(MATCH(P923*1000+(Q923-1),$S$2:$S922,0))),"","3")
))</f>
        <v>1</v>
      </c>
      <c r="M923" t="b">
        <f ca="1">ISNUMBER(MATCH(S923,$S$2:$S922,0))</f>
        <v>0</v>
      </c>
      <c r="N923">
        <f t="shared" ca="1" si="1027"/>
        <v>65</v>
      </c>
      <c r="O923">
        <f t="shared" ca="1" si="1028"/>
        <v>102</v>
      </c>
      <c r="P923">
        <f t="shared" ca="1" si="1029"/>
        <v>65</v>
      </c>
      <c r="Q923">
        <f t="shared" ca="1" si="1030"/>
        <v>102</v>
      </c>
      <c r="R923" t="str">
        <f ca="1">OFFSET('map portals'!$A$1,$O923,$N923)</f>
        <v>.</v>
      </c>
      <c r="S923">
        <f t="shared" ca="1" si="1031"/>
        <v>65102</v>
      </c>
      <c r="T923">
        <f t="shared" ca="1" si="1032"/>
        <v>171</v>
      </c>
    </row>
    <row r="924" spans="1:20">
      <c r="A924" s="3">
        <f t="shared" ca="1" si="1023"/>
        <v>913</v>
      </c>
      <c r="B924" s="3">
        <f t="shared" ca="1" si="1024"/>
        <v>913</v>
      </c>
      <c r="C924" s="3">
        <f t="shared" ref="C924:I924" ca="1" si="1056">B924+IF(0=LEN(OFFSET($L$2,B924,0)),1,0)</f>
        <v>913</v>
      </c>
      <c r="D924" s="3">
        <f t="shared" ca="1" si="1056"/>
        <v>913</v>
      </c>
      <c r="E924" s="3">
        <f t="shared" ca="1" si="1056"/>
        <v>913</v>
      </c>
      <c r="F924" s="3">
        <f t="shared" ca="1" si="1056"/>
        <v>913</v>
      </c>
      <c r="G924" s="3">
        <f t="shared" ca="1" si="1056"/>
        <v>913</v>
      </c>
      <c r="H924" s="3">
        <f t="shared" ca="1" si="1056"/>
        <v>913</v>
      </c>
      <c r="I924" s="3">
        <f t="shared" ca="1" si="1056"/>
        <v>913</v>
      </c>
      <c r="J924" s="3">
        <f ca="1">COUNTIF($A$2:$A923,"="&amp;$A924)+1</f>
        <v>1</v>
      </c>
      <c r="K924">
        <f t="shared" ca="1" si="1026"/>
        <v>2</v>
      </c>
      <c r="L924" t="str">
        <f ca="1">IF(M924,"",
IF(R924&lt;&gt;".",IF(OR(R924="@",R924="X"),"",MID(R924,1,1)),
IF(OR(OFFSET('map portals'!$A$1,$Q924,$P924+1)="#",ISNUMBER(MATCH((P924+1)*1000+Q924,$S$2:$S923,0))),"","0")
&amp;IF(OR(OFFSET('map portals'!$A$1,$Q924+1,$P924)="#",ISNUMBER(MATCH(P924*1000+(Q924+1),$S$2:$S923,0))),"","1")
&amp;IF(OR(OFFSET('map portals'!$A$1,$Q924,$P924-1)="#",ISNUMBER(MATCH((P924-1)*1000+Q924,$S$2:$S923,0))),"","2")
&amp;IF(OR(OFFSET('map portals'!$A$1,$Q924-1,$P924)="#",ISNUMBER(MATCH(P924*1000+(Q924-1),$S$2:$S923,0))),"","3")
))</f>
        <v>2</v>
      </c>
      <c r="M924" t="b">
        <f ca="1">ISNUMBER(MATCH(S924,$S$2:$S923,0))</f>
        <v>0</v>
      </c>
      <c r="N924">
        <f t="shared" ca="1" si="1027"/>
        <v>58</v>
      </c>
      <c r="O924">
        <f t="shared" ca="1" si="1028"/>
        <v>103</v>
      </c>
      <c r="P924">
        <f t="shared" ca="1" si="1029"/>
        <v>58</v>
      </c>
      <c r="Q924">
        <f t="shared" ca="1" si="1030"/>
        <v>103</v>
      </c>
      <c r="R924" t="str">
        <f ca="1">OFFSET('map portals'!$A$1,$O924,$N924)</f>
        <v>.</v>
      </c>
      <c r="S924">
        <f t="shared" ca="1" si="1031"/>
        <v>58103</v>
      </c>
      <c r="T924">
        <f t="shared" ca="1" si="1032"/>
        <v>171</v>
      </c>
    </row>
    <row r="925" spans="1:20">
      <c r="A925" s="3">
        <f t="shared" ca="1" si="1023"/>
        <v>913</v>
      </c>
      <c r="B925" s="3">
        <f t="shared" ca="1" si="1024"/>
        <v>914</v>
      </c>
      <c r="C925" s="3">
        <f t="shared" ref="C925:I925" ca="1" si="1057">B925+IF(0=LEN(OFFSET($L$2,B925,0)),1,0)</f>
        <v>914</v>
      </c>
      <c r="D925" s="3">
        <f t="shared" ca="1" si="1057"/>
        <v>914</v>
      </c>
      <c r="E925" s="3">
        <f t="shared" ca="1" si="1057"/>
        <v>914</v>
      </c>
      <c r="F925" s="3">
        <f t="shared" ca="1" si="1057"/>
        <v>914</v>
      </c>
      <c r="G925" s="3">
        <f t="shared" ca="1" si="1057"/>
        <v>914</v>
      </c>
      <c r="H925" s="3">
        <f t="shared" ca="1" si="1057"/>
        <v>914</v>
      </c>
      <c r="I925" s="3">
        <f t="shared" ca="1" si="1057"/>
        <v>914</v>
      </c>
      <c r="J925" s="3">
        <f ca="1">COUNTIF($A$2:$A924,"="&amp;$A925)+1</f>
        <v>2</v>
      </c>
      <c r="K925">
        <f t="shared" ca="1" si="1026"/>
        <v>3</v>
      </c>
      <c r="L925" t="str">
        <f ca="1">IF(M925,"",
IF(R925&lt;&gt;".",IF(OR(R925="@",R925="X"),"",MID(R925,1,1)),
IF(OR(OFFSET('map portals'!$A$1,$Q925,$P925+1)="#",ISNUMBER(MATCH((P925+1)*1000+Q925,$S$2:$S924,0))),"","0")
&amp;IF(OR(OFFSET('map portals'!$A$1,$Q925+1,$P925)="#",ISNUMBER(MATCH(P925*1000+(Q925+1),$S$2:$S924,0))),"","1")
&amp;IF(OR(OFFSET('map portals'!$A$1,$Q925,$P925-1)="#",ISNUMBER(MATCH((P925-1)*1000+Q925,$S$2:$S924,0))),"","2")
&amp;IF(OR(OFFSET('map portals'!$A$1,$Q925-1,$P925)="#",ISNUMBER(MATCH(P925*1000+(Q925-1),$S$2:$S924,0))),"","3")
))</f>
        <v>3</v>
      </c>
      <c r="M925" t="b">
        <f ca="1">ISNUMBER(MATCH(S925,$S$2:$S924,0))</f>
        <v>0</v>
      </c>
      <c r="N925">
        <f t="shared" ca="1" si="1027"/>
        <v>59</v>
      </c>
      <c r="O925">
        <f t="shared" ca="1" si="1028"/>
        <v>102</v>
      </c>
      <c r="P925">
        <f t="shared" ca="1" si="1029"/>
        <v>59</v>
      </c>
      <c r="Q925">
        <f t="shared" ca="1" si="1030"/>
        <v>102</v>
      </c>
      <c r="R925" t="str">
        <f ca="1">OFFSET('map portals'!$A$1,$O925,$N925)</f>
        <v>.</v>
      </c>
      <c r="S925">
        <f t="shared" ca="1" si="1031"/>
        <v>59102</v>
      </c>
      <c r="T925">
        <f t="shared" ca="1" si="1032"/>
        <v>171</v>
      </c>
    </row>
    <row r="926" spans="1:20">
      <c r="A926" s="3">
        <f t="shared" ca="1" si="1023"/>
        <v>914</v>
      </c>
      <c r="B926" s="3">
        <f t="shared" ca="1" si="1024"/>
        <v>915</v>
      </c>
      <c r="C926" s="3">
        <f t="shared" ref="C926:I926" ca="1" si="1058">B926+IF(0=LEN(OFFSET($L$2,B926,0)),1,0)</f>
        <v>915</v>
      </c>
      <c r="D926" s="3">
        <f t="shared" ca="1" si="1058"/>
        <v>915</v>
      </c>
      <c r="E926" s="3">
        <f t="shared" ca="1" si="1058"/>
        <v>915</v>
      </c>
      <c r="F926" s="3">
        <f t="shared" ca="1" si="1058"/>
        <v>915</v>
      </c>
      <c r="G926" s="3">
        <f t="shared" ca="1" si="1058"/>
        <v>915</v>
      </c>
      <c r="H926" s="3">
        <f t="shared" ca="1" si="1058"/>
        <v>915</v>
      </c>
      <c r="I926" s="3">
        <f t="shared" ca="1" si="1058"/>
        <v>915</v>
      </c>
      <c r="J926" s="3">
        <f ca="1">COUNTIF($A$2:$A925,"="&amp;$A926)+1</f>
        <v>1</v>
      </c>
      <c r="K926">
        <f t="shared" ca="1" si="1026"/>
        <v>1</v>
      </c>
      <c r="L926" t="str">
        <f ca="1">IF(M926,"",
IF(R926&lt;&gt;".",IF(OR(R926="@",R926="X"),"",MID(R926,1,1)),
IF(OR(OFFSET('map portals'!$A$1,$Q926,$P926+1)="#",ISNUMBER(MATCH((P926+1)*1000+Q926,$S$2:$S925,0))),"","0")
&amp;IF(OR(OFFSET('map portals'!$A$1,$Q926+1,$P926)="#",ISNUMBER(MATCH(P926*1000+(Q926+1),$S$2:$S925,0))),"","1")
&amp;IF(OR(OFFSET('map portals'!$A$1,$Q926,$P926-1)="#",ISNUMBER(MATCH((P926-1)*1000+Q926,$S$2:$S925,0))),"","2")
&amp;IF(OR(OFFSET('map portals'!$A$1,$Q926-1,$P926)="#",ISNUMBER(MATCH(P926*1000+(Q926-1),$S$2:$S925,0))),"","3")
))</f>
        <v>1</v>
      </c>
      <c r="M926" t="b">
        <f ca="1">ISNUMBER(MATCH(S926,$S$2:$S925,0))</f>
        <v>0</v>
      </c>
      <c r="N926">
        <f t="shared" ca="1" si="1027"/>
        <v>65</v>
      </c>
      <c r="O926">
        <f t="shared" ca="1" si="1028"/>
        <v>8</v>
      </c>
      <c r="P926">
        <f t="shared" ca="1" si="1029"/>
        <v>65</v>
      </c>
      <c r="Q926">
        <f t="shared" ca="1" si="1030"/>
        <v>8</v>
      </c>
      <c r="R926" t="str">
        <f ca="1">OFFSET('map portals'!$A$1,$O926,$N926)</f>
        <v>.</v>
      </c>
      <c r="S926">
        <f t="shared" ca="1" si="1031"/>
        <v>65008</v>
      </c>
      <c r="T926">
        <f t="shared" ca="1" si="1032"/>
        <v>171</v>
      </c>
    </row>
    <row r="927" spans="1:20">
      <c r="A927" s="3">
        <f t="shared" ca="1" si="1023"/>
        <v>915</v>
      </c>
      <c r="B927" s="3">
        <f t="shared" ca="1" si="1024"/>
        <v>916</v>
      </c>
      <c r="C927" s="3">
        <f t="shared" ref="C927:I927" ca="1" si="1059">B927+IF(0=LEN(OFFSET($L$2,B927,0)),1,0)</f>
        <v>916</v>
      </c>
      <c r="D927" s="3">
        <f t="shared" ca="1" si="1059"/>
        <v>916</v>
      </c>
      <c r="E927" s="3">
        <f t="shared" ca="1" si="1059"/>
        <v>916</v>
      </c>
      <c r="F927" s="3">
        <f t="shared" ca="1" si="1059"/>
        <v>916</v>
      </c>
      <c r="G927" s="3">
        <f t="shared" ca="1" si="1059"/>
        <v>916</v>
      </c>
      <c r="H927" s="3">
        <f t="shared" ca="1" si="1059"/>
        <v>916</v>
      </c>
      <c r="I927" s="3">
        <f t="shared" ca="1" si="1059"/>
        <v>916</v>
      </c>
      <c r="J927" s="3">
        <f ca="1">COUNTIF($A$2:$A926,"="&amp;$A927)+1</f>
        <v>1</v>
      </c>
      <c r="K927">
        <f t="shared" ca="1" si="1026"/>
        <v>1</v>
      </c>
      <c r="L927" t="str">
        <f ca="1">IF(M927,"",
IF(R927&lt;&gt;".",IF(OR(R927="@",R927="X"),"",MID(R927,1,1)),
IF(OR(OFFSET('map portals'!$A$1,$Q927,$P927+1)="#",ISNUMBER(MATCH((P927+1)*1000+Q927,$S$2:$S926,0))),"","0")
&amp;IF(OR(OFFSET('map portals'!$A$1,$Q927+1,$P927)="#",ISNUMBER(MATCH(P927*1000+(Q927+1),$S$2:$S926,0))),"","1")
&amp;IF(OR(OFFSET('map portals'!$A$1,$Q927,$P927-1)="#",ISNUMBER(MATCH((P927-1)*1000+Q927,$S$2:$S926,0))),"","2")
&amp;IF(OR(OFFSET('map portals'!$A$1,$Q927-1,$P927)="#",ISNUMBER(MATCH(P927*1000+(Q927-1),$S$2:$S926,0))),"","3")
))</f>
        <v>1</v>
      </c>
      <c r="M927" t="b">
        <f ca="1">ISNUMBER(MATCH(S927,$S$2:$S926,0))</f>
        <v>0</v>
      </c>
      <c r="N927">
        <f t="shared" ca="1" si="1027"/>
        <v>63</v>
      </c>
      <c r="O927">
        <f t="shared" ca="1" si="1028"/>
        <v>6</v>
      </c>
      <c r="P927">
        <f t="shared" ca="1" si="1029"/>
        <v>63</v>
      </c>
      <c r="Q927">
        <f t="shared" ca="1" si="1030"/>
        <v>6</v>
      </c>
      <c r="R927" t="str">
        <f ca="1">OFFSET('map portals'!$A$1,$O927,$N927)</f>
        <v>.</v>
      </c>
      <c r="S927">
        <f t="shared" ca="1" si="1031"/>
        <v>63006</v>
      </c>
      <c r="T927">
        <f t="shared" ca="1" si="1032"/>
        <v>171</v>
      </c>
    </row>
    <row r="928" spans="1:20">
      <c r="A928" s="3">
        <f t="shared" ca="1" si="1023"/>
        <v>916</v>
      </c>
      <c r="B928" s="3">
        <f t="shared" ca="1" si="1024"/>
        <v>916</v>
      </c>
      <c r="C928" s="3">
        <f t="shared" ref="C928:I928" ca="1" si="1060">B928+IF(0=LEN(OFFSET($L$2,B928,0)),1,0)</f>
        <v>916</v>
      </c>
      <c r="D928" s="3">
        <f t="shared" ca="1" si="1060"/>
        <v>916</v>
      </c>
      <c r="E928" s="3">
        <f t="shared" ca="1" si="1060"/>
        <v>916</v>
      </c>
      <c r="F928" s="3">
        <f t="shared" ca="1" si="1060"/>
        <v>916</v>
      </c>
      <c r="G928" s="3">
        <f t="shared" ca="1" si="1060"/>
        <v>916</v>
      </c>
      <c r="H928" s="3">
        <f t="shared" ca="1" si="1060"/>
        <v>916</v>
      </c>
      <c r="I928" s="3">
        <f t="shared" ca="1" si="1060"/>
        <v>916</v>
      </c>
      <c r="J928" s="3">
        <f ca="1">COUNTIF($A$2:$A927,"="&amp;$A928)+1</f>
        <v>1</v>
      </c>
      <c r="K928">
        <f t="shared" ca="1" si="1026"/>
        <v>1</v>
      </c>
      <c r="L928" t="str">
        <f ca="1">IF(M928,"",
IF(R928&lt;&gt;".",IF(OR(R928="@",R928="X"),"",MID(R928,1,1)),
IF(OR(OFFSET('map portals'!$A$1,$Q928,$P928+1)="#",ISNUMBER(MATCH((P928+1)*1000+Q928,$S$2:$S927,0))),"","0")
&amp;IF(OR(OFFSET('map portals'!$A$1,$Q928+1,$P928)="#",ISNUMBER(MATCH(P928*1000+(Q928+1),$S$2:$S927,0))),"","1")
&amp;IF(OR(OFFSET('map portals'!$A$1,$Q928,$P928-1)="#",ISNUMBER(MATCH((P928-1)*1000+Q928,$S$2:$S927,0))),"","2")
&amp;IF(OR(OFFSET('map portals'!$A$1,$Q928-1,$P928)="#",ISNUMBER(MATCH(P928*1000+(Q928-1),$S$2:$S927,0))),"","3")
))</f>
        <v>1</v>
      </c>
      <c r="M928" t="b">
        <f ca="1">ISNUMBER(MATCH(S928,$S$2:$S927,0))</f>
        <v>0</v>
      </c>
      <c r="N928">
        <f t="shared" ca="1" si="1027"/>
        <v>61</v>
      </c>
      <c r="O928">
        <f t="shared" ca="1" si="1028"/>
        <v>4</v>
      </c>
      <c r="P928">
        <f t="shared" ca="1" si="1029"/>
        <v>61</v>
      </c>
      <c r="Q928">
        <f t="shared" ca="1" si="1030"/>
        <v>4</v>
      </c>
      <c r="R928" t="str">
        <f ca="1">OFFSET('map portals'!$A$1,$O928,$N928)</f>
        <v>.</v>
      </c>
      <c r="S928">
        <f t="shared" ca="1" si="1031"/>
        <v>61004</v>
      </c>
      <c r="T928">
        <f t="shared" ca="1" si="1032"/>
        <v>171</v>
      </c>
    </row>
    <row r="929" spans="1:20">
      <c r="A929" s="3">
        <f t="shared" ca="1" si="1023"/>
        <v>916</v>
      </c>
      <c r="B929" s="3">
        <f t="shared" ca="1" si="1024"/>
        <v>917</v>
      </c>
      <c r="C929" s="3">
        <f t="shared" ref="C929:I929" ca="1" si="1061">B929+IF(0=LEN(OFFSET($L$2,B929,0)),1,0)</f>
        <v>917</v>
      </c>
      <c r="D929" s="3">
        <f t="shared" ca="1" si="1061"/>
        <v>917</v>
      </c>
      <c r="E929" s="3">
        <f t="shared" ca="1" si="1061"/>
        <v>917</v>
      </c>
      <c r="F929" s="3">
        <f t="shared" ca="1" si="1061"/>
        <v>917</v>
      </c>
      <c r="G929" s="3">
        <f t="shared" ca="1" si="1061"/>
        <v>917</v>
      </c>
      <c r="H929" s="3">
        <f t="shared" ca="1" si="1061"/>
        <v>917</v>
      </c>
      <c r="I929" s="3">
        <f t="shared" ca="1" si="1061"/>
        <v>917</v>
      </c>
      <c r="J929" s="3">
        <f ca="1">COUNTIF($A$2:$A928,"="&amp;$A929)+1</f>
        <v>2</v>
      </c>
      <c r="K929">
        <f t="shared" ca="1" si="1026"/>
        <v>2</v>
      </c>
      <c r="L929" t="str">
        <f ca="1">IF(M929,"",
IF(R929&lt;&gt;".",IF(OR(R929="@",R929="X"),"",MID(R929,1,1)),
IF(OR(OFFSET('map portals'!$A$1,$Q929,$P929+1)="#",ISNUMBER(MATCH((P929+1)*1000+Q929,$S$2:$S928,0))),"","0")
&amp;IF(OR(OFFSET('map portals'!$A$1,$Q929+1,$P929)="#",ISNUMBER(MATCH(P929*1000+(Q929+1),$S$2:$S928,0))),"","1")
&amp;IF(OR(OFFSET('map portals'!$A$1,$Q929,$P929-1)="#",ISNUMBER(MATCH((P929-1)*1000+Q929,$S$2:$S928,0))),"","2")
&amp;IF(OR(OFFSET('map portals'!$A$1,$Q929-1,$P929)="#",ISNUMBER(MATCH(P929*1000+(Q929-1),$S$2:$S928,0))),"","3")
))</f>
        <v>2</v>
      </c>
      <c r="M929" t="b">
        <f ca="1">ISNUMBER(MATCH(S929,$S$2:$S928,0))</f>
        <v>0</v>
      </c>
      <c r="N929">
        <f t="shared" ca="1" si="1027"/>
        <v>60</v>
      </c>
      <c r="O929">
        <f t="shared" ca="1" si="1028"/>
        <v>3</v>
      </c>
      <c r="P929">
        <f t="shared" ca="1" si="1029"/>
        <v>60</v>
      </c>
      <c r="Q929">
        <f t="shared" ca="1" si="1030"/>
        <v>3</v>
      </c>
      <c r="R929" t="str">
        <f ca="1">OFFSET('map portals'!$A$1,$O929,$N929)</f>
        <v>.</v>
      </c>
      <c r="S929">
        <f t="shared" ca="1" si="1031"/>
        <v>60003</v>
      </c>
      <c r="T929">
        <f t="shared" ca="1" si="1032"/>
        <v>171</v>
      </c>
    </row>
    <row r="930" spans="1:20">
      <c r="A930" s="3">
        <f t="shared" ca="1" si="1023"/>
        <v>917</v>
      </c>
      <c r="B930" s="3">
        <f t="shared" ca="1" si="1024"/>
        <v>918</v>
      </c>
      <c r="C930" s="3">
        <f t="shared" ref="C930:I930" ca="1" si="1062">B930+IF(0=LEN(OFFSET($L$2,B930,0)),1,0)</f>
        <v>918</v>
      </c>
      <c r="D930" s="3">
        <f t="shared" ca="1" si="1062"/>
        <v>918</v>
      </c>
      <c r="E930" s="3">
        <f t="shared" ca="1" si="1062"/>
        <v>918</v>
      </c>
      <c r="F930" s="3">
        <f t="shared" ca="1" si="1062"/>
        <v>918</v>
      </c>
      <c r="G930" s="3">
        <f t="shared" ca="1" si="1062"/>
        <v>918</v>
      </c>
      <c r="H930" s="3">
        <f t="shared" ca="1" si="1062"/>
        <v>918</v>
      </c>
      <c r="I930" s="3">
        <f t="shared" ca="1" si="1062"/>
        <v>918</v>
      </c>
      <c r="J930" s="3">
        <f ca="1">COUNTIF($A$2:$A929,"="&amp;$A930)+1</f>
        <v>1</v>
      </c>
      <c r="K930">
        <f t="shared" ca="1" si="1026"/>
        <v>2</v>
      </c>
      <c r="L930" t="str">
        <f ca="1">IF(M930,"",
IF(R930&lt;&gt;".",IF(OR(R930="@",R930="X"),"",MID(R930,1,1)),
IF(OR(OFFSET('map portals'!$A$1,$Q930,$P930+1)="#",ISNUMBER(MATCH((P930+1)*1000+Q930,$S$2:$S929,0))),"","0")
&amp;IF(OR(OFFSET('map portals'!$A$1,$Q930+1,$P930)="#",ISNUMBER(MATCH(P930*1000+(Q930+1),$S$2:$S929,0))),"","1")
&amp;IF(OR(OFFSET('map portals'!$A$1,$Q930,$P930-1)="#",ISNUMBER(MATCH((P930-1)*1000+Q930,$S$2:$S929,0))),"","2")
&amp;IF(OR(OFFSET('map portals'!$A$1,$Q930-1,$P930)="#",ISNUMBER(MATCH(P930*1000+(Q930-1),$S$2:$S929,0))),"","3")
))</f>
        <v/>
      </c>
      <c r="M930" t="b">
        <f ca="1">ISNUMBER(MATCH(S930,$S$2:$S929,0))</f>
        <v>0</v>
      </c>
      <c r="N930">
        <f t="shared" ca="1" si="1027"/>
        <v>33</v>
      </c>
      <c r="O930">
        <f t="shared" ca="1" si="1028"/>
        <v>31</v>
      </c>
      <c r="P930">
        <f t="shared" ca="1" si="1029"/>
        <v>33</v>
      </c>
      <c r="Q930">
        <f t="shared" ca="1" si="1030"/>
        <v>31</v>
      </c>
      <c r="R930" t="str">
        <f ca="1">OFFSET('map portals'!$A$1,$O930,$N930)</f>
        <v>.</v>
      </c>
      <c r="S930">
        <f t="shared" ca="1" si="1031"/>
        <v>33031</v>
      </c>
      <c r="T930">
        <f t="shared" ca="1" si="1032"/>
        <v>171</v>
      </c>
    </row>
    <row r="931" spans="1:20">
      <c r="A931" s="3">
        <f t="shared" ca="1" si="1023"/>
        <v>918</v>
      </c>
      <c r="B931" s="3">
        <f t="shared" ca="1" si="1024"/>
        <v>919</v>
      </c>
      <c r="C931" s="3">
        <f t="shared" ref="C931:I931" ca="1" si="1063">B931+IF(0=LEN(OFFSET($L$2,B931,0)),1,0)</f>
        <v>919</v>
      </c>
      <c r="D931" s="3">
        <f t="shared" ca="1" si="1063"/>
        <v>919</v>
      </c>
      <c r="E931" s="3">
        <f t="shared" ca="1" si="1063"/>
        <v>919</v>
      </c>
      <c r="F931" s="3">
        <f t="shared" ca="1" si="1063"/>
        <v>919</v>
      </c>
      <c r="G931" s="3">
        <f t="shared" ca="1" si="1063"/>
        <v>919</v>
      </c>
      <c r="H931" s="3">
        <f t="shared" ca="1" si="1063"/>
        <v>919</v>
      </c>
      <c r="I931" s="3">
        <f t="shared" ca="1" si="1063"/>
        <v>919</v>
      </c>
      <c r="J931" s="3">
        <f ca="1">COUNTIF($A$2:$A930,"="&amp;$A931)+1</f>
        <v>1</v>
      </c>
      <c r="K931">
        <f t="shared" ca="1" si="1026"/>
        <v>3</v>
      </c>
      <c r="L931" t="str">
        <f ca="1">IF(M931,"",
IF(R931&lt;&gt;".",IF(OR(R931="@",R931="X"),"",MID(R931,1,1)),
IF(OR(OFFSET('map portals'!$A$1,$Q931,$P931+1)="#",ISNUMBER(MATCH((P931+1)*1000+Q931,$S$2:$S930,0))),"","0")
&amp;IF(OR(OFFSET('map portals'!$A$1,$Q931+1,$P931)="#",ISNUMBER(MATCH(P931*1000+(Q931+1),$S$2:$S930,0))),"","1")
&amp;IF(OR(OFFSET('map portals'!$A$1,$Q931,$P931-1)="#",ISNUMBER(MATCH((P931-1)*1000+Q931,$S$2:$S930,0))),"","2")
&amp;IF(OR(OFFSET('map portals'!$A$1,$Q931-1,$P931)="#",ISNUMBER(MATCH(P931*1000+(Q931-1),$S$2:$S930,0))),"","3")
))</f>
        <v/>
      </c>
      <c r="M931" t="b">
        <f ca="1">ISNUMBER(MATCH(S931,$S$2:$S930,0))</f>
        <v>0</v>
      </c>
      <c r="N931">
        <f t="shared" ca="1" si="1027"/>
        <v>35</v>
      </c>
      <c r="O931">
        <f t="shared" ca="1" si="1028"/>
        <v>29</v>
      </c>
      <c r="P931">
        <f t="shared" ca="1" si="1029"/>
        <v>35</v>
      </c>
      <c r="Q931">
        <f t="shared" ca="1" si="1030"/>
        <v>29</v>
      </c>
      <c r="R931" t="str">
        <f ca="1">OFFSET('map portals'!$A$1,$O931,$N931)</f>
        <v>.</v>
      </c>
      <c r="S931">
        <f t="shared" ca="1" si="1031"/>
        <v>35029</v>
      </c>
      <c r="T931">
        <f t="shared" ca="1" si="1032"/>
        <v>171</v>
      </c>
    </row>
    <row r="932" spans="1:20">
      <c r="A932" s="3">
        <f t="shared" ca="1" si="1023"/>
        <v>919</v>
      </c>
      <c r="B932" s="3">
        <f t="shared" ca="1" si="1024"/>
        <v>920</v>
      </c>
      <c r="C932" s="3">
        <f t="shared" ref="C932:I932" ca="1" si="1064">B932+IF(0=LEN(OFFSET($L$2,B932,0)),1,0)</f>
        <v>920</v>
      </c>
      <c r="D932" s="3">
        <f t="shared" ca="1" si="1064"/>
        <v>920</v>
      </c>
      <c r="E932" s="3">
        <f t="shared" ca="1" si="1064"/>
        <v>920</v>
      </c>
      <c r="F932" s="3">
        <f t="shared" ca="1" si="1064"/>
        <v>920</v>
      </c>
      <c r="G932" s="3">
        <f t="shared" ca="1" si="1064"/>
        <v>920</v>
      </c>
      <c r="H932" s="3">
        <f t="shared" ca="1" si="1064"/>
        <v>920</v>
      </c>
      <c r="I932" s="3">
        <f t="shared" ca="1" si="1064"/>
        <v>920</v>
      </c>
      <c r="J932" s="3">
        <f ca="1">COUNTIF($A$2:$A931,"="&amp;$A932)+1</f>
        <v>1</v>
      </c>
      <c r="K932">
        <f t="shared" ca="1" si="1026"/>
        <v>1</v>
      </c>
      <c r="L932" t="str">
        <f ca="1">IF(M932,"",
IF(R932&lt;&gt;".",IF(OR(R932="@",R932="X"),"",MID(R932,1,1)),
IF(OR(OFFSET('map portals'!$A$1,$Q932,$P932+1)="#",ISNUMBER(MATCH((P932+1)*1000+Q932,$S$2:$S931,0))),"","0")
&amp;IF(OR(OFFSET('map portals'!$A$1,$Q932+1,$P932)="#",ISNUMBER(MATCH(P932*1000+(Q932+1),$S$2:$S931,0))),"","1")
&amp;IF(OR(OFFSET('map portals'!$A$1,$Q932,$P932-1)="#",ISNUMBER(MATCH((P932-1)*1000+Q932,$S$2:$S931,0))),"","2")
&amp;IF(OR(OFFSET('map portals'!$A$1,$Q932-1,$P932)="#",ISNUMBER(MATCH(P932*1000+(Q932-1),$S$2:$S931,0))),"","3")
))</f>
        <v>2</v>
      </c>
      <c r="M932" t="b">
        <f ca="1">ISNUMBER(MATCH(S932,$S$2:$S931,0))</f>
        <v>0</v>
      </c>
      <c r="N932">
        <f t="shared" ca="1" si="1027"/>
        <v>17</v>
      </c>
      <c r="O932">
        <f t="shared" ca="1" si="1028"/>
        <v>11</v>
      </c>
      <c r="P932">
        <f t="shared" ca="1" si="1029"/>
        <v>17</v>
      </c>
      <c r="Q932">
        <f t="shared" ca="1" si="1030"/>
        <v>11</v>
      </c>
      <c r="R932" t="str">
        <f ca="1">OFFSET('map portals'!$A$1,$O932,$N932)</f>
        <v>.</v>
      </c>
      <c r="S932">
        <f t="shared" ca="1" si="1031"/>
        <v>17011</v>
      </c>
      <c r="T932">
        <f t="shared" ca="1" si="1032"/>
        <v>171</v>
      </c>
    </row>
    <row r="933" spans="1:20">
      <c r="A933" s="3">
        <f t="shared" ca="1" si="1023"/>
        <v>920</v>
      </c>
      <c r="B933" s="3">
        <f t="shared" ca="1" si="1024"/>
        <v>921</v>
      </c>
      <c r="C933" s="3">
        <f t="shared" ref="C933:I933" ca="1" si="1065">B933+IF(0=LEN(OFFSET($L$2,B933,0)),1,0)</f>
        <v>921</v>
      </c>
      <c r="D933" s="3">
        <f t="shared" ca="1" si="1065"/>
        <v>921</v>
      </c>
      <c r="E933" s="3">
        <f t="shared" ca="1" si="1065"/>
        <v>921</v>
      </c>
      <c r="F933" s="3">
        <f t="shared" ca="1" si="1065"/>
        <v>921</v>
      </c>
      <c r="G933" s="3">
        <f t="shared" ca="1" si="1065"/>
        <v>921</v>
      </c>
      <c r="H933" s="3">
        <f t="shared" ca="1" si="1065"/>
        <v>921</v>
      </c>
      <c r="I933" s="3">
        <f t="shared" ca="1" si="1065"/>
        <v>921</v>
      </c>
      <c r="J933" s="3">
        <f ca="1">COUNTIF($A$2:$A932,"="&amp;$A933)+1</f>
        <v>1</v>
      </c>
      <c r="K933">
        <f t="shared" ca="1" si="1026"/>
        <v>2</v>
      </c>
      <c r="L933" t="str">
        <f ca="1">IF(M933,"",
IF(R933&lt;&gt;".",IF(OR(R933="@",R933="X"),"",MID(R933,1,1)),
IF(OR(OFFSET('map portals'!$A$1,$Q933,$P933+1)="#",ISNUMBER(MATCH((P933+1)*1000+Q933,$S$2:$S932,0))),"","0")
&amp;IF(OR(OFFSET('map portals'!$A$1,$Q933+1,$P933)="#",ISNUMBER(MATCH(P933*1000+(Q933+1),$S$2:$S932,0))),"","1")
&amp;IF(OR(OFFSET('map portals'!$A$1,$Q933,$P933-1)="#",ISNUMBER(MATCH((P933-1)*1000+Q933,$S$2:$S932,0))),"","2")
&amp;IF(OR(OFFSET('map portals'!$A$1,$Q933-1,$P933)="#",ISNUMBER(MATCH(P933*1000+(Q933-1),$S$2:$S932,0))),"","3")
))</f>
        <v>23</v>
      </c>
      <c r="M933" t="b">
        <f ca="1">ISNUMBER(MATCH(S933,$S$2:$S932,0))</f>
        <v>0</v>
      </c>
      <c r="N933">
        <f t="shared" ca="1" si="1027"/>
        <v>15</v>
      </c>
      <c r="O933">
        <f t="shared" ca="1" si="1028"/>
        <v>9</v>
      </c>
      <c r="P933">
        <f t="shared" ca="1" si="1029"/>
        <v>15</v>
      </c>
      <c r="Q933">
        <f t="shared" ca="1" si="1030"/>
        <v>9</v>
      </c>
      <c r="R933" t="str">
        <f ca="1">OFFSET('map portals'!$A$1,$O933,$N933)</f>
        <v>.</v>
      </c>
      <c r="S933">
        <f t="shared" ca="1" si="1031"/>
        <v>15009</v>
      </c>
      <c r="T933">
        <f t="shared" ca="1" si="1032"/>
        <v>171</v>
      </c>
    </row>
    <row r="934" spans="1:20">
      <c r="A934" s="3">
        <f t="shared" ca="1" si="1023"/>
        <v>921</v>
      </c>
      <c r="B934" s="3">
        <f t="shared" ca="1" si="1024"/>
        <v>922</v>
      </c>
      <c r="C934" s="3">
        <f t="shared" ref="C934:I934" ca="1" si="1066">B934+IF(0=LEN(OFFSET($L$2,B934,0)),1,0)</f>
        <v>922</v>
      </c>
      <c r="D934" s="3">
        <f t="shared" ca="1" si="1066"/>
        <v>922</v>
      </c>
      <c r="E934" s="3">
        <f t="shared" ca="1" si="1066"/>
        <v>922</v>
      </c>
      <c r="F934" s="3">
        <f t="shared" ca="1" si="1066"/>
        <v>922</v>
      </c>
      <c r="G934" s="3">
        <f t="shared" ca="1" si="1066"/>
        <v>922</v>
      </c>
      <c r="H934" s="3">
        <f t="shared" ca="1" si="1066"/>
        <v>922</v>
      </c>
      <c r="I934" s="3">
        <f t="shared" ca="1" si="1066"/>
        <v>922</v>
      </c>
      <c r="J934" s="3">
        <f ca="1">COUNTIF($A$2:$A933,"="&amp;$A934)+1</f>
        <v>1</v>
      </c>
      <c r="K934">
        <f t="shared" ca="1" si="1026"/>
        <v>1</v>
      </c>
      <c r="L934" t="str">
        <f ca="1">IF(M934,"",
IF(R934&lt;&gt;".",IF(OR(R934="@",R934="X"),"",MID(R934,1,1)),
IF(OR(OFFSET('map portals'!$A$1,$Q934,$P934+1)="#",ISNUMBER(MATCH((P934+1)*1000+Q934,$S$2:$S933,0))),"","0")
&amp;IF(OR(OFFSET('map portals'!$A$1,$Q934+1,$P934)="#",ISNUMBER(MATCH(P934*1000+(Q934+1),$S$2:$S933,0))),"","1")
&amp;IF(OR(OFFSET('map portals'!$A$1,$Q934,$P934-1)="#",ISNUMBER(MATCH((P934-1)*1000+Q934,$S$2:$S933,0))),"","2")
&amp;IF(OR(OFFSET('map portals'!$A$1,$Q934-1,$P934)="#",ISNUMBER(MATCH(P934*1000+(Q934-1),$S$2:$S933,0))),"","3")
))</f>
        <v>01</v>
      </c>
      <c r="M934" t="b">
        <f ca="1">ISNUMBER(MATCH(S934,$S$2:$S933,0))</f>
        <v>0</v>
      </c>
      <c r="N934">
        <f t="shared" ca="1" si="1027"/>
        <v>65</v>
      </c>
      <c r="O934">
        <f t="shared" ca="1" si="1028"/>
        <v>103</v>
      </c>
      <c r="P934">
        <f t="shared" ca="1" si="1029"/>
        <v>65</v>
      </c>
      <c r="Q934">
        <f t="shared" ca="1" si="1030"/>
        <v>103</v>
      </c>
      <c r="R934" t="str">
        <f ca="1">OFFSET('map portals'!$A$1,$O934,$N934)</f>
        <v>.</v>
      </c>
      <c r="S934">
        <f t="shared" ca="1" si="1031"/>
        <v>65103</v>
      </c>
      <c r="T934">
        <f t="shared" ca="1" si="1032"/>
        <v>172</v>
      </c>
    </row>
    <row r="935" spans="1:20">
      <c r="A935" s="3">
        <f t="shared" ca="1" si="1023"/>
        <v>922</v>
      </c>
      <c r="B935" s="3">
        <f t="shared" ca="1" si="1024"/>
        <v>923</v>
      </c>
      <c r="C935" s="3">
        <f t="shared" ref="C935:I935" ca="1" si="1067">B935+IF(0=LEN(OFFSET($L$2,B935,0)),1,0)</f>
        <v>923</v>
      </c>
      <c r="D935" s="3">
        <f t="shared" ca="1" si="1067"/>
        <v>923</v>
      </c>
      <c r="E935" s="3">
        <f t="shared" ca="1" si="1067"/>
        <v>923</v>
      </c>
      <c r="F935" s="3">
        <f t="shared" ca="1" si="1067"/>
        <v>923</v>
      </c>
      <c r="G935" s="3">
        <f t="shared" ca="1" si="1067"/>
        <v>923</v>
      </c>
      <c r="H935" s="3">
        <f t="shared" ca="1" si="1067"/>
        <v>923</v>
      </c>
      <c r="I935" s="3">
        <f t="shared" ca="1" si="1067"/>
        <v>923</v>
      </c>
      <c r="J935" s="3">
        <f ca="1">COUNTIF($A$2:$A934,"="&amp;$A935)+1</f>
        <v>1</v>
      </c>
      <c r="K935">
        <f t="shared" ca="1" si="1026"/>
        <v>2</v>
      </c>
      <c r="L935" t="str">
        <f ca="1">IF(M935,"",
IF(R935&lt;&gt;".",IF(OR(R935="@",R935="X"),"",MID(R935,1,1)),
IF(OR(OFFSET('map portals'!$A$1,$Q935,$P935+1)="#",ISNUMBER(MATCH((P935+1)*1000+Q935,$S$2:$S934,0))),"","0")
&amp;IF(OR(OFFSET('map portals'!$A$1,$Q935+1,$P935)="#",ISNUMBER(MATCH(P935*1000+(Q935+1),$S$2:$S934,0))),"","1")
&amp;IF(OR(OFFSET('map portals'!$A$1,$Q935,$P935-1)="#",ISNUMBER(MATCH((P935-1)*1000+Q935,$S$2:$S934,0))),"","2")
&amp;IF(OR(OFFSET('map portals'!$A$1,$Q935-1,$P935)="#",ISNUMBER(MATCH(P935*1000+(Q935-1),$S$2:$S934,0))),"","3")
))</f>
        <v/>
      </c>
      <c r="M935" t="b">
        <f ca="1">ISNUMBER(MATCH(S935,$S$2:$S934,0))</f>
        <v>0</v>
      </c>
      <c r="N935">
        <f t="shared" ca="1" si="1027"/>
        <v>57</v>
      </c>
      <c r="O935">
        <f t="shared" ca="1" si="1028"/>
        <v>103</v>
      </c>
      <c r="P935">
        <f t="shared" ca="1" si="1029"/>
        <v>57</v>
      </c>
      <c r="Q935">
        <f t="shared" ca="1" si="1030"/>
        <v>103</v>
      </c>
      <c r="R935" t="str">
        <f ca="1">OFFSET('map portals'!$A$1,$O935,$N935)</f>
        <v>.</v>
      </c>
      <c r="S935">
        <f t="shared" ca="1" si="1031"/>
        <v>57103</v>
      </c>
      <c r="T935">
        <f t="shared" ca="1" si="1032"/>
        <v>172</v>
      </c>
    </row>
    <row r="936" spans="1:20">
      <c r="A936" s="3">
        <f t="shared" ca="1" si="1023"/>
        <v>923</v>
      </c>
      <c r="B936" s="3">
        <f t="shared" ca="1" si="1024"/>
        <v>924</v>
      </c>
      <c r="C936" s="3">
        <f t="shared" ref="C936:I936" ca="1" si="1068">B936+IF(0=LEN(OFFSET($L$2,B936,0)),1,0)</f>
        <v>924</v>
      </c>
      <c r="D936" s="3">
        <f t="shared" ca="1" si="1068"/>
        <v>924</v>
      </c>
      <c r="E936" s="3">
        <f t="shared" ca="1" si="1068"/>
        <v>924</v>
      </c>
      <c r="F936" s="3">
        <f t="shared" ca="1" si="1068"/>
        <v>924</v>
      </c>
      <c r="G936" s="3">
        <f t="shared" ca="1" si="1068"/>
        <v>924</v>
      </c>
      <c r="H936" s="3">
        <f t="shared" ca="1" si="1068"/>
        <v>924</v>
      </c>
      <c r="I936" s="3">
        <f t="shared" ca="1" si="1068"/>
        <v>924</v>
      </c>
      <c r="J936" s="3">
        <f ca="1">COUNTIF($A$2:$A935,"="&amp;$A936)+1</f>
        <v>1</v>
      </c>
      <c r="K936">
        <f t="shared" ca="1" si="1026"/>
        <v>3</v>
      </c>
      <c r="L936" t="str">
        <f ca="1">IF(M936,"",
IF(R936&lt;&gt;".",IF(OR(R936="@",R936="X"),"",MID(R936,1,1)),
IF(OR(OFFSET('map portals'!$A$1,$Q936,$P936+1)="#",ISNUMBER(MATCH((P936+1)*1000+Q936,$S$2:$S935,0))),"","0")
&amp;IF(OR(OFFSET('map portals'!$A$1,$Q936+1,$P936)="#",ISNUMBER(MATCH(P936*1000+(Q936+1),$S$2:$S935,0))),"","1")
&amp;IF(OR(OFFSET('map portals'!$A$1,$Q936,$P936-1)="#",ISNUMBER(MATCH((P936-1)*1000+Q936,$S$2:$S935,0))),"","2")
&amp;IF(OR(OFFSET('map portals'!$A$1,$Q936-1,$P936)="#",ISNUMBER(MATCH(P936*1000+(Q936-1),$S$2:$S935,0))),"","3")
))</f>
        <v/>
      </c>
      <c r="M936" t="b">
        <f ca="1">ISNUMBER(MATCH(S936,$S$2:$S935,0))</f>
        <v>0</v>
      </c>
      <c r="N936">
        <f t="shared" ca="1" si="1027"/>
        <v>59</v>
      </c>
      <c r="O936">
        <f t="shared" ca="1" si="1028"/>
        <v>101</v>
      </c>
      <c r="P936">
        <f t="shared" ca="1" si="1029"/>
        <v>59</v>
      </c>
      <c r="Q936">
        <f t="shared" ca="1" si="1030"/>
        <v>101</v>
      </c>
      <c r="R936" t="str">
        <f ca="1">OFFSET('map portals'!$A$1,$O936,$N936)</f>
        <v>.</v>
      </c>
      <c r="S936">
        <f t="shared" ca="1" si="1031"/>
        <v>59101</v>
      </c>
      <c r="T936">
        <f t="shared" ca="1" si="1032"/>
        <v>172</v>
      </c>
    </row>
    <row r="937" spans="1:20">
      <c r="A937" s="3">
        <f t="shared" ca="1" si="1023"/>
        <v>924</v>
      </c>
      <c r="B937" s="3">
        <f t="shared" ca="1" si="1024"/>
        <v>925</v>
      </c>
      <c r="C937" s="3">
        <f t="shared" ref="C937:I937" ca="1" si="1069">B937+IF(0=LEN(OFFSET($L$2,B937,0)),1,0)</f>
        <v>925</v>
      </c>
      <c r="D937" s="3">
        <f t="shared" ca="1" si="1069"/>
        <v>925</v>
      </c>
      <c r="E937" s="3">
        <f t="shared" ca="1" si="1069"/>
        <v>925</v>
      </c>
      <c r="F937" s="3">
        <f t="shared" ca="1" si="1069"/>
        <v>925</v>
      </c>
      <c r="G937" s="3">
        <f t="shared" ca="1" si="1069"/>
        <v>925</v>
      </c>
      <c r="H937" s="3">
        <f t="shared" ca="1" si="1069"/>
        <v>925</v>
      </c>
      <c r="I937" s="3">
        <f t="shared" ca="1" si="1069"/>
        <v>925</v>
      </c>
      <c r="J937" s="3">
        <f ca="1">COUNTIF($A$2:$A936,"="&amp;$A937)+1</f>
        <v>1</v>
      </c>
      <c r="K937">
        <f t="shared" ca="1" si="1026"/>
        <v>1</v>
      </c>
      <c r="L937" t="str">
        <f ca="1">IF(M937,"",
IF(R937&lt;&gt;".",IF(OR(R937="@",R937="X"),"",MID(R937,1,1)),
IF(OR(OFFSET('map portals'!$A$1,$Q937,$P937+1)="#",ISNUMBER(MATCH((P937+1)*1000+Q937,$S$2:$S936,0))),"","0")
&amp;IF(OR(OFFSET('map portals'!$A$1,$Q937+1,$P937)="#",ISNUMBER(MATCH(P937*1000+(Q937+1),$S$2:$S936,0))),"","1")
&amp;IF(OR(OFFSET('map portals'!$A$1,$Q937,$P937-1)="#",ISNUMBER(MATCH((P937-1)*1000+Q937,$S$2:$S936,0))),"","2")
&amp;IF(OR(OFFSET('map portals'!$A$1,$Q937-1,$P937)="#",ISNUMBER(MATCH(P937*1000+(Q937-1),$S$2:$S936,0))),"","3")
))</f>
        <v>1</v>
      </c>
      <c r="M937" t="b">
        <f ca="1">ISNUMBER(MATCH(S937,$S$2:$S936,0))</f>
        <v>0</v>
      </c>
      <c r="N937">
        <f t="shared" ca="1" si="1027"/>
        <v>65</v>
      </c>
      <c r="O937">
        <f t="shared" ca="1" si="1028"/>
        <v>9</v>
      </c>
      <c r="P937">
        <f t="shared" ca="1" si="1029"/>
        <v>65</v>
      </c>
      <c r="Q937">
        <f t="shared" ca="1" si="1030"/>
        <v>9</v>
      </c>
      <c r="R937" t="str">
        <f ca="1">OFFSET('map portals'!$A$1,$O937,$N937)</f>
        <v>.</v>
      </c>
      <c r="S937">
        <f t="shared" ca="1" si="1031"/>
        <v>65009</v>
      </c>
      <c r="T937">
        <f t="shared" ca="1" si="1032"/>
        <v>172</v>
      </c>
    </row>
    <row r="938" spans="1:20">
      <c r="A938" s="3">
        <f t="shared" ca="1" si="1023"/>
        <v>925</v>
      </c>
      <c r="B938" s="3">
        <f t="shared" ca="1" si="1024"/>
        <v>926</v>
      </c>
      <c r="C938" s="3">
        <f t="shared" ref="C938:I938" ca="1" si="1070">B938+IF(0=LEN(OFFSET($L$2,B938,0)),1,0)</f>
        <v>926</v>
      </c>
      <c r="D938" s="3">
        <f t="shared" ca="1" si="1070"/>
        <v>926</v>
      </c>
      <c r="E938" s="3">
        <f t="shared" ca="1" si="1070"/>
        <v>926</v>
      </c>
      <c r="F938" s="3">
        <f t="shared" ca="1" si="1070"/>
        <v>926</v>
      </c>
      <c r="G938" s="3">
        <f t="shared" ca="1" si="1070"/>
        <v>926</v>
      </c>
      <c r="H938" s="3">
        <f t="shared" ca="1" si="1070"/>
        <v>926</v>
      </c>
      <c r="I938" s="3">
        <f t="shared" ca="1" si="1070"/>
        <v>926</v>
      </c>
      <c r="J938" s="3">
        <f ca="1">COUNTIF($A$2:$A937,"="&amp;$A938)+1</f>
        <v>1</v>
      </c>
      <c r="K938">
        <f t="shared" ca="1" si="1026"/>
        <v>1</v>
      </c>
      <c r="L938" t="str">
        <f ca="1">IF(M938,"",
IF(R938&lt;&gt;".",IF(OR(R938="@",R938="X"),"",MID(R938,1,1)),
IF(OR(OFFSET('map portals'!$A$1,$Q938,$P938+1)="#",ISNUMBER(MATCH((P938+1)*1000+Q938,$S$2:$S937,0))),"","0")
&amp;IF(OR(OFFSET('map portals'!$A$1,$Q938+1,$P938)="#",ISNUMBER(MATCH(P938*1000+(Q938+1),$S$2:$S937,0))),"","1")
&amp;IF(OR(OFFSET('map portals'!$A$1,$Q938,$P938-1)="#",ISNUMBER(MATCH((P938-1)*1000+Q938,$S$2:$S937,0))),"","2")
&amp;IF(OR(OFFSET('map portals'!$A$1,$Q938-1,$P938)="#",ISNUMBER(MATCH(P938*1000+(Q938-1),$S$2:$S937,0))),"","3")
))</f>
        <v/>
      </c>
      <c r="M938" t="b">
        <f ca="1">ISNUMBER(MATCH(S938,$S$2:$S937,0))</f>
        <v>0</v>
      </c>
      <c r="N938">
        <f t="shared" ca="1" si="1027"/>
        <v>63</v>
      </c>
      <c r="O938">
        <f t="shared" ca="1" si="1028"/>
        <v>7</v>
      </c>
      <c r="P938">
        <f t="shared" ca="1" si="1029"/>
        <v>63</v>
      </c>
      <c r="Q938">
        <f t="shared" ca="1" si="1030"/>
        <v>7</v>
      </c>
      <c r="R938" t="str">
        <f ca="1">OFFSET('map portals'!$A$1,$O938,$N938)</f>
        <v>.</v>
      </c>
      <c r="S938">
        <f t="shared" ca="1" si="1031"/>
        <v>63007</v>
      </c>
      <c r="T938">
        <f t="shared" ca="1" si="1032"/>
        <v>172</v>
      </c>
    </row>
    <row r="939" spans="1:20">
      <c r="A939" s="3">
        <f t="shared" ca="1" si="1023"/>
        <v>926</v>
      </c>
      <c r="B939" s="3">
        <f t="shared" ca="1" si="1024"/>
        <v>927</v>
      </c>
      <c r="C939" s="3">
        <f t="shared" ref="C939:I939" ca="1" si="1071">B939+IF(0=LEN(OFFSET($L$2,B939,0)),1,0)</f>
        <v>927</v>
      </c>
      <c r="D939" s="3">
        <f t="shared" ca="1" si="1071"/>
        <v>927</v>
      </c>
      <c r="E939" s="3">
        <f t="shared" ca="1" si="1071"/>
        <v>927</v>
      </c>
      <c r="F939" s="3">
        <f t="shared" ca="1" si="1071"/>
        <v>927</v>
      </c>
      <c r="G939" s="3">
        <f t="shared" ca="1" si="1071"/>
        <v>927</v>
      </c>
      <c r="H939" s="3">
        <f t="shared" ca="1" si="1071"/>
        <v>927</v>
      </c>
      <c r="I939" s="3">
        <f t="shared" ca="1" si="1071"/>
        <v>927</v>
      </c>
      <c r="J939" s="3">
        <f ca="1">COUNTIF($A$2:$A938,"="&amp;$A939)+1</f>
        <v>1</v>
      </c>
      <c r="K939">
        <f t="shared" ca="1" si="1026"/>
        <v>1</v>
      </c>
      <c r="L939" t="str">
        <f ca="1">IF(M939,"",
IF(R939&lt;&gt;".",IF(OR(R939="@",R939="X"),"",MID(R939,1,1)),
IF(OR(OFFSET('map portals'!$A$1,$Q939,$P939+1)="#",ISNUMBER(MATCH((P939+1)*1000+Q939,$S$2:$S938,0))),"","0")
&amp;IF(OR(OFFSET('map portals'!$A$1,$Q939+1,$P939)="#",ISNUMBER(MATCH(P939*1000+(Q939+1),$S$2:$S938,0))),"","1")
&amp;IF(OR(OFFSET('map portals'!$A$1,$Q939,$P939-1)="#",ISNUMBER(MATCH((P939-1)*1000+Q939,$S$2:$S938,0))),"","2")
&amp;IF(OR(OFFSET('map portals'!$A$1,$Q939-1,$P939)="#",ISNUMBER(MATCH(P939*1000+(Q939-1),$S$2:$S938,0))),"","3")
))</f>
        <v/>
      </c>
      <c r="M939" t="b">
        <f ca="1">ISNUMBER(MATCH(S939,$S$2:$S938,0))</f>
        <v>0</v>
      </c>
      <c r="N939">
        <f t="shared" ca="1" si="1027"/>
        <v>61</v>
      </c>
      <c r="O939">
        <f t="shared" ca="1" si="1028"/>
        <v>5</v>
      </c>
      <c r="P939">
        <f t="shared" ca="1" si="1029"/>
        <v>61</v>
      </c>
      <c r="Q939">
        <f t="shared" ca="1" si="1030"/>
        <v>5</v>
      </c>
      <c r="R939" t="str">
        <f ca="1">OFFSET('map portals'!$A$1,$O939,$N939)</f>
        <v>.</v>
      </c>
      <c r="S939">
        <f t="shared" ca="1" si="1031"/>
        <v>61005</v>
      </c>
      <c r="T939">
        <f t="shared" ca="1" si="1032"/>
        <v>172</v>
      </c>
    </row>
    <row r="940" spans="1:20">
      <c r="A940" s="3">
        <f t="shared" ca="1" si="1023"/>
        <v>927</v>
      </c>
      <c r="B940" s="3">
        <f t="shared" ca="1" si="1024"/>
        <v>928</v>
      </c>
      <c r="C940" s="3">
        <f t="shared" ref="C940:I940" ca="1" si="1072">B940+IF(0=LEN(OFFSET($L$2,B940,0)),1,0)</f>
        <v>929</v>
      </c>
      <c r="D940" s="3">
        <f t="shared" ca="1" si="1072"/>
        <v>930</v>
      </c>
      <c r="E940" s="3">
        <f t="shared" ca="1" si="1072"/>
        <v>930</v>
      </c>
      <c r="F940" s="3">
        <f t="shared" ca="1" si="1072"/>
        <v>930</v>
      </c>
      <c r="G940" s="3">
        <f t="shared" ca="1" si="1072"/>
        <v>930</v>
      </c>
      <c r="H940" s="3">
        <f t="shared" ca="1" si="1072"/>
        <v>930</v>
      </c>
      <c r="I940" s="3">
        <f t="shared" ca="1" si="1072"/>
        <v>930</v>
      </c>
      <c r="J940" s="3">
        <f ca="1">COUNTIF($A$2:$A939,"="&amp;$A940)+1</f>
        <v>1</v>
      </c>
      <c r="K940">
        <f t="shared" ca="1" si="1026"/>
        <v>2</v>
      </c>
      <c r="L940" t="str">
        <f ca="1">IF(M940,"",
IF(R940&lt;&gt;".",IF(OR(R940="@",R940="X"),"",MID(R940,1,1)),
IF(OR(OFFSET('map portals'!$A$1,$Q940,$P940+1)="#",ISNUMBER(MATCH((P940+1)*1000+Q940,$S$2:$S939,0))),"","0")
&amp;IF(OR(OFFSET('map portals'!$A$1,$Q940+1,$P940)="#",ISNUMBER(MATCH(P940*1000+(Q940+1),$S$2:$S939,0))),"","1")
&amp;IF(OR(OFFSET('map portals'!$A$1,$Q940,$P940-1)="#",ISNUMBER(MATCH((P940-1)*1000+Q940,$S$2:$S939,0))),"","2")
&amp;IF(OR(OFFSET('map portals'!$A$1,$Q940-1,$P940)="#",ISNUMBER(MATCH(P940*1000+(Q940-1),$S$2:$S939,0))),"","3")
))</f>
        <v>13</v>
      </c>
      <c r="M940" t="b">
        <f ca="1">ISNUMBER(MATCH(S940,$S$2:$S939,0))</f>
        <v>0</v>
      </c>
      <c r="N940">
        <f t="shared" ca="1" si="1027"/>
        <v>59</v>
      </c>
      <c r="O940">
        <f t="shared" ca="1" si="1028"/>
        <v>3</v>
      </c>
      <c r="P940">
        <f t="shared" ca="1" si="1029"/>
        <v>59</v>
      </c>
      <c r="Q940">
        <f t="shared" ca="1" si="1030"/>
        <v>3</v>
      </c>
      <c r="R940" t="str">
        <f ca="1">OFFSET('map portals'!$A$1,$O940,$N940)</f>
        <v>.</v>
      </c>
      <c r="S940">
        <f t="shared" ca="1" si="1031"/>
        <v>59003</v>
      </c>
      <c r="T940">
        <f t="shared" ca="1" si="1032"/>
        <v>172</v>
      </c>
    </row>
    <row r="941" spans="1:20">
      <c r="A941" s="3">
        <f t="shared" ca="1" si="1023"/>
        <v>930</v>
      </c>
      <c r="B941" s="3">
        <f t="shared" ca="1" si="1024"/>
        <v>931</v>
      </c>
      <c r="C941" s="3">
        <f t="shared" ref="C941:I941" ca="1" si="1073">B941+IF(0=LEN(OFFSET($L$2,B941,0)),1,0)</f>
        <v>931</v>
      </c>
      <c r="D941" s="3">
        <f t="shared" ca="1" si="1073"/>
        <v>931</v>
      </c>
      <c r="E941" s="3">
        <f t="shared" ca="1" si="1073"/>
        <v>931</v>
      </c>
      <c r="F941" s="3">
        <f t="shared" ca="1" si="1073"/>
        <v>931</v>
      </c>
      <c r="G941" s="3">
        <f t="shared" ca="1" si="1073"/>
        <v>931</v>
      </c>
      <c r="H941" s="3">
        <f t="shared" ca="1" si="1073"/>
        <v>931</v>
      </c>
      <c r="I941" s="3">
        <f t="shared" ca="1" si="1073"/>
        <v>931</v>
      </c>
      <c r="J941" s="3">
        <f ca="1">COUNTIF($A$2:$A940,"="&amp;$A941)+1</f>
        <v>1</v>
      </c>
      <c r="K941">
        <f t="shared" ca="1" si="1026"/>
        <v>2</v>
      </c>
      <c r="L941" t="str">
        <f ca="1">IF(M941,"",
IF(R941&lt;&gt;".",IF(OR(R941="@",R941="X"),"",MID(R941,1,1)),
IF(OR(OFFSET('map portals'!$A$1,$Q941,$P941+1)="#",ISNUMBER(MATCH((P941+1)*1000+Q941,$S$2:$S940,0))),"","0")
&amp;IF(OR(OFFSET('map portals'!$A$1,$Q941+1,$P941)="#",ISNUMBER(MATCH(P941*1000+(Q941+1),$S$2:$S940,0))),"","1")
&amp;IF(OR(OFFSET('map portals'!$A$1,$Q941,$P941-1)="#",ISNUMBER(MATCH((P941-1)*1000+Q941,$S$2:$S940,0))),"","2")
&amp;IF(OR(OFFSET('map portals'!$A$1,$Q941-1,$P941)="#",ISNUMBER(MATCH(P941*1000+(Q941-1),$S$2:$S940,0))),"","3")
))</f>
        <v>2</v>
      </c>
      <c r="M941" t="b">
        <f ca="1">ISNUMBER(MATCH(S941,$S$2:$S940,0))</f>
        <v>0</v>
      </c>
      <c r="N941">
        <f t="shared" ca="1" si="1027"/>
        <v>16</v>
      </c>
      <c r="O941">
        <f t="shared" ca="1" si="1028"/>
        <v>11</v>
      </c>
      <c r="P941">
        <f t="shared" ca="1" si="1029"/>
        <v>16</v>
      </c>
      <c r="Q941">
        <f t="shared" ca="1" si="1030"/>
        <v>11</v>
      </c>
      <c r="R941" t="str">
        <f ca="1">OFFSET('map portals'!$A$1,$O941,$N941)</f>
        <v>.</v>
      </c>
      <c r="S941">
        <f t="shared" ca="1" si="1031"/>
        <v>16011</v>
      </c>
      <c r="T941">
        <f t="shared" ca="1" si="1032"/>
        <v>172</v>
      </c>
    </row>
    <row r="942" spans="1:20">
      <c r="A942" s="3">
        <f t="shared" ca="1" si="1023"/>
        <v>931</v>
      </c>
      <c r="B942" s="3">
        <f t="shared" ca="1" si="1024"/>
        <v>931</v>
      </c>
      <c r="C942" s="3">
        <f t="shared" ref="C942:I942" ca="1" si="1074">B942+IF(0=LEN(OFFSET($L$2,B942,0)),1,0)</f>
        <v>931</v>
      </c>
      <c r="D942" s="3">
        <f t="shared" ca="1" si="1074"/>
        <v>931</v>
      </c>
      <c r="E942" s="3">
        <f t="shared" ca="1" si="1074"/>
        <v>931</v>
      </c>
      <c r="F942" s="3">
        <f t="shared" ca="1" si="1074"/>
        <v>931</v>
      </c>
      <c r="G942" s="3">
        <f t="shared" ca="1" si="1074"/>
        <v>931</v>
      </c>
      <c r="H942" s="3">
        <f t="shared" ca="1" si="1074"/>
        <v>931</v>
      </c>
      <c r="I942" s="3">
        <f t="shared" ca="1" si="1074"/>
        <v>931</v>
      </c>
      <c r="J942" s="3">
        <f ca="1">COUNTIF($A$2:$A941,"="&amp;$A942)+1</f>
        <v>1</v>
      </c>
      <c r="K942">
        <f t="shared" ca="1" si="1026"/>
        <v>2</v>
      </c>
      <c r="L942" t="str">
        <f ca="1">IF(M942,"",
IF(R942&lt;&gt;".",IF(OR(R942="@",R942="X"),"",MID(R942,1,1)),
IF(OR(OFFSET('map portals'!$A$1,$Q942,$P942+1)="#",ISNUMBER(MATCH((P942+1)*1000+Q942,$S$2:$S941,0))),"","0")
&amp;IF(OR(OFFSET('map portals'!$A$1,$Q942+1,$P942)="#",ISNUMBER(MATCH(P942*1000+(Q942+1),$S$2:$S941,0))),"","1")
&amp;IF(OR(OFFSET('map portals'!$A$1,$Q942,$P942-1)="#",ISNUMBER(MATCH((P942-1)*1000+Q942,$S$2:$S941,0))),"","2")
&amp;IF(OR(OFFSET('map portals'!$A$1,$Q942-1,$P942)="#",ISNUMBER(MATCH(P942*1000+(Q942-1),$S$2:$S941,0))),"","3")
))</f>
        <v>2</v>
      </c>
      <c r="M942" t="b">
        <f ca="1">ISNUMBER(MATCH(S942,$S$2:$S941,0))</f>
        <v>0</v>
      </c>
      <c r="N942">
        <f t="shared" ca="1" si="1027"/>
        <v>14</v>
      </c>
      <c r="O942">
        <f t="shared" ca="1" si="1028"/>
        <v>9</v>
      </c>
      <c r="P942">
        <f t="shared" ca="1" si="1029"/>
        <v>14</v>
      </c>
      <c r="Q942">
        <f t="shared" ca="1" si="1030"/>
        <v>9</v>
      </c>
      <c r="R942" t="str">
        <f ca="1">OFFSET('map portals'!$A$1,$O942,$N942)</f>
        <v>.</v>
      </c>
      <c r="S942">
        <f t="shared" ca="1" si="1031"/>
        <v>14009</v>
      </c>
      <c r="T942">
        <f t="shared" ca="1" si="1032"/>
        <v>172</v>
      </c>
    </row>
    <row r="943" spans="1:20">
      <c r="A943" s="3">
        <f t="shared" ca="1" si="1023"/>
        <v>931</v>
      </c>
      <c r="B943" s="3">
        <f t="shared" ca="1" si="1024"/>
        <v>932</v>
      </c>
      <c r="C943" s="3">
        <f t="shared" ref="C943:I943" ca="1" si="1075">B943+IF(0=LEN(OFFSET($L$2,B943,0)),1,0)</f>
        <v>932</v>
      </c>
      <c r="D943" s="3">
        <f t="shared" ca="1" si="1075"/>
        <v>932</v>
      </c>
      <c r="E943" s="3">
        <f t="shared" ca="1" si="1075"/>
        <v>932</v>
      </c>
      <c r="F943" s="3">
        <f t="shared" ca="1" si="1075"/>
        <v>932</v>
      </c>
      <c r="G943" s="3">
        <f t="shared" ca="1" si="1075"/>
        <v>932</v>
      </c>
      <c r="H943" s="3">
        <f t="shared" ca="1" si="1075"/>
        <v>932</v>
      </c>
      <c r="I943" s="3">
        <f t="shared" ca="1" si="1075"/>
        <v>932</v>
      </c>
      <c r="J943" s="3">
        <f ca="1">COUNTIF($A$2:$A942,"="&amp;$A943)+1</f>
        <v>2</v>
      </c>
      <c r="K943">
        <f t="shared" ca="1" si="1026"/>
        <v>3</v>
      </c>
      <c r="L943" t="str">
        <f ca="1">IF(M943,"",
IF(R943&lt;&gt;".",IF(OR(R943="@",R943="X"),"",MID(R943,1,1)),
IF(OR(OFFSET('map portals'!$A$1,$Q943,$P943+1)="#",ISNUMBER(MATCH((P943+1)*1000+Q943,$S$2:$S942,0))),"","0")
&amp;IF(OR(OFFSET('map portals'!$A$1,$Q943+1,$P943)="#",ISNUMBER(MATCH(P943*1000+(Q943+1),$S$2:$S942,0))),"","1")
&amp;IF(OR(OFFSET('map portals'!$A$1,$Q943,$P943-1)="#",ISNUMBER(MATCH((P943-1)*1000+Q943,$S$2:$S942,0))),"","2")
&amp;IF(OR(OFFSET('map portals'!$A$1,$Q943-1,$P943)="#",ISNUMBER(MATCH(P943*1000+(Q943-1),$S$2:$S942,0))),"","3")
))</f>
        <v>3</v>
      </c>
      <c r="M943" t="b">
        <f ca="1">ISNUMBER(MATCH(S943,$S$2:$S942,0))</f>
        <v>0</v>
      </c>
      <c r="N943">
        <f t="shared" ca="1" si="1027"/>
        <v>15</v>
      </c>
      <c r="O943">
        <f t="shared" ca="1" si="1028"/>
        <v>8</v>
      </c>
      <c r="P943">
        <f t="shared" ca="1" si="1029"/>
        <v>15</v>
      </c>
      <c r="Q943">
        <f t="shared" ca="1" si="1030"/>
        <v>8</v>
      </c>
      <c r="R943" t="str">
        <f ca="1">OFFSET('map portals'!$A$1,$O943,$N943)</f>
        <v>.</v>
      </c>
      <c r="S943">
        <f t="shared" ca="1" si="1031"/>
        <v>15008</v>
      </c>
      <c r="T943">
        <f t="shared" ca="1" si="1032"/>
        <v>172</v>
      </c>
    </row>
    <row r="944" spans="1:20">
      <c r="A944" s="3">
        <f t="shared" ca="1" si="1023"/>
        <v>932</v>
      </c>
      <c r="B944" s="3">
        <f t="shared" ca="1" si="1024"/>
        <v>932</v>
      </c>
      <c r="C944" s="3">
        <f t="shared" ref="C944:I944" ca="1" si="1076">B944+IF(0=LEN(OFFSET($L$2,B944,0)),1,0)</f>
        <v>932</v>
      </c>
      <c r="D944" s="3">
        <f t="shared" ca="1" si="1076"/>
        <v>932</v>
      </c>
      <c r="E944" s="3">
        <f t="shared" ca="1" si="1076"/>
        <v>932</v>
      </c>
      <c r="F944" s="3">
        <f t="shared" ca="1" si="1076"/>
        <v>932</v>
      </c>
      <c r="G944" s="3">
        <f t="shared" ca="1" si="1076"/>
        <v>932</v>
      </c>
      <c r="H944" s="3">
        <f t="shared" ca="1" si="1076"/>
        <v>932</v>
      </c>
      <c r="I944" s="3">
        <f t="shared" ca="1" si="1076"/>
        <v>932</v>
      </c>
      <c r="J944" s="3">
        <f ca="1">COUNTIF($A$2:$A943,"="&amp;$A944)+1</f>
        <v>1</v>
      </c>
      <c r="K944">
        <f t="shared" ca="1" si="1026"/>
        <v>0</v>
      </c>
      <c r="L944" t="str">
        <f ca="1">IF(M944,"",
IF(R944&lt;&gt;".",IF(OR(R944="@",R944="X"),"",MID(R944,1,1)),
IF(OR(OFFSET('map portals'!$A$1,$Q944,$P944+1)="#",ISNUMBER(MATCH((P944+1)*1000+Q944,$S$2:$S943,0))),"","0")
&amp;IF(OR(OFFSET('map portals'!$A$1,$Q944+1,$P944)="#",ISNUMBER(MATCH(P944*1000+(Q944+1),$S$2:$S943,0))),"","1")
&amp;IF(OR(OFFSET('map portals'!$A$1,$Q944,$P944-1)="#",ISNUMBER(MATCH((P944-1)*1000+Q944,$S$2:$S943,0))),"","2")
&amp;IF(OR(OFFSET('map portals'!$A$1,$Q944-1,$P944)="#",ISNUMBER(MATCH(P944*1000+(Q944-1),$S$2:$S943,0))),"","3")
))</f>
        <v>0</v>
      </c>
      <c r="M944" t="b">
        <f ca="1">ISNUMBER(MATCH(S944,$S$2:$S943,0))</f>
        <v>0</v>
      </c>
      <c r="N944">
        <f t="shared" ca="1" si="1027"/>
        <v>66</v>
      </c>
      <c r="O944">
        <f t="shared" ca="1" si="1028"/>
        <v>103</v>
      </c>
      <c r="P944">
        <f t="shared" ca="1" si="1029"/>
        <v>66</v>
      </c>
      <c r="Q944">
        <f t="shared" ca="1" si="1030"/>
        <v>103</v>
      </c>
      <c r="R944" t="str">
        <f ca="1">OFFSET('map portals'!$A$1,$O944,$N944)</f>
        <v>.</v>
      </c>
      <c r="S944">
        <f t="shared" ca="1" si="1031"/>
        <v>66103</v>
      </c>
      <c r="T944">
        <f t="shared" ca="1" si="1032"/>
        <v>173</v>
      </c>
    </row>
    <row r="945" spans="1:20">
      <c r="A945" s="3">
        <f t="shared" ca="1" si="1023"/>
        <v>932</v>
      </c>
      <c r="B945" s="3">
        <f t="shared" ca="1" si="1024"/>
        <v>933</v>
      </c>
      <c r="C945" s="3">
        <f t="shared" ref="C945:I945" ca="1" si="1077">B945+IF(0=LEN(OFFSET($L$2,B945,0)),1,0)</f>
        <v>934</v>
      </c>
      <c r="D945" s="3">
        <f t="shared" ca="1" si="1077"/>
        <v>935</v>
      </c>
      <c r="E945" s="3">
        <f t="shared" ca="1" si="1077"/>
        <v>935</v>
      </c>
      <c r="F945" s="3">
        <f t="shared" ca="1" si="1077"/>
        <v>935</v>
      </c>
      <c r="G945" s="3">
        <f t="shared" ca="1" si="1077"/>
        <v>935</v>
      </c>
      <c r="H945" s="3">
        <f t="shared" ca="1" si="1077"/>
        <v>935</v>
      </c>
      <c r="I945" s="3">
        <f t="shared" ca="1" si="1077"/>
        <v>935</v>
      </c>
      <c r="J945" s="3">
        <f ca="1">COUNTIF($A$2:$A944,"="&amp;$A945)+1</f>
        <v>2</v>
      </c>
      <c r="K945">
        <f t="shared" ca="1" si="1026"/>
        <v>1</v>
      </c>
      <c r="L945" t="str">
        <f ca="1">IF(M945,"",
IF(R945&lt;&gt;".",IF(OR(R945="@",R945="X"),"",MID(R945,1,1)),
IF(OR(OFFSET('map portals'!$A$1,$Q945,$P945+1)="#",ISNUMBER(MATCH((P945+1)*1000+Q945,$S$2:$S944,0))),"","0")
&amp;IF(OR(OFFSET('map portals'!$A$1,$Q945+1,$P945)="#",ISNUMBER(MATCH(P945*1000+(Q945+1),$S$2:$S944,0))),"","1")
&amp;IF(OR(OFFSET('map portals'!$A$1,$Q945,$P945-1)="#",ISNUMBER(MATCH((P945-1)*1000+Q945,$S$2:$S944,0))),"","2")
&amp;IF(OR(OFFSET('map portals'!$A$1,$Q945-1,$P945)="#",ISNUMBER(MATCH(P945*1000+(Q945-1),$S$2:$S944,0))),"","3")
))</f>
        <v>1</v>
      </c>
      <c r="M945" t="b">
        <f ca="1">ISNUMBER(MATCH(S945,$S$2:$S944,0))</f>
        <v>0</v>
      </c>
      <c r="N945">
        <f t="shared" ca="1" si="1027"/>
        <v>65</v>
      </c>
      <c r="O945">
        <f t="shared" ca="1" si="1028"/>
        <v>104</v>
      </c>
      <c r="P945">
        <f t="shared" ca="1" si="1029"/>
        <v>65</v>
      </c>
      <c r="Q945">
        <f t="shared" ca="1" si="1030"/>
        <v>104</v>
      </c>
      <c r="R945" t="str">
        <f ca="1">OFFSET('map portals'!$A$1,$O945,$N945)</f>
        <v>.</v>
      </c>
      <c r="S945">
        <f t="shared" ca="1" si="1031"/>
        <v>65104</v>
      </c>
      <c r="T945">
        <f t="shared" ca="1" si="1032"/>
        <v>173</v>
      </c>
    </row>
    <row r="946" spans="1:20">
      <c r="A946" s="3">
        <f t="shared" ca="1" si="1023"/>
        <v>935</v>
      </c>
      <c r="B946" s="3">
        <f t="shared" ca="1" si="1024"/>
        <v>936</v>
      </c>
      <c r="C946" s="3">
        <f t="shared" ref="C946:I946" ca="1" si="1078">B946+IF(0=LEN(OFFSET($L$2,B946,0)),1,0)</f>
        <v>937</v>
      </c>
      <c r="D946" s="3">
        <f t="shared" ca="1" si="1078"/>
        <v>938</v>
      </c>
      <c r="E946" s="3">
        <f t="shared" ca="1" si="1078"/>
        <v>938</v>
      </c>
      <c r="F946" s="3">
        <f t="shared" ca="1" si="1078"/>
        <v>938</v>
      </c>
      <c r="G946" s="3">
        <f t="shared" ca="1" si="1078"/>
        <v>938</v>
      </c>
      <c r="H946" s="3">
        <f t="shared" ca="1" si="1078"/>
        <v>938</v>
      </c>
      <c r="I946" s="3">
        <f t="shared" ca="1" si="1078"/>
        <v>938</v>
      </c>
      <c r="J946" s="3">
        <f ca="1">COUNTIF($A$2:$A945,"="&amp;$A946)+1</f>
        <v>1</v>
      </c>
      <c r="K946">
        <f t="shared" ca="1" si="1026"/>
        <v>1</v>
      </c>
      <c r="L946" t="str">
        <f ca="1">IF(M946,"",
IF(R946&lt;&gt;".",IF(OR(R946="@",R946="X"),"",MID(R946,1,1)),
IF(OR(OFFSET('map portals'!$A$1,$Q946,$P946+1)="#",ISNUMBER(MATCH((P946+1)*1000+Q946,$S$2:$S945,0))),"","0")
&amp;IF(OR(OFFSET('map portals'!$A$1,$Q946+1,$P946)="#",ISNUMBER(MATCH(P946*1000+(Q946+1),$S$2:$S945,0))),"","1")
&amp;IF(OR(OFFSET('map portals'!$A$1,$Q946,$P946-1)="#",ISNUMBER(MATCH((P946-1)*1000+Q946,$S$2:$S945,0))),"","2")
&amp;IF(OR(OFFSET('map portals'!$A$1,$Q946-1,$P946)="#",ISNUMBER(MATCH(P946*1000+(Q946-1),$S$2:$S945,0))),"","3")
))</f>
        <v>1</v>
      </c>
      <c r="M946" t="b">
        <f ca="1">ISNUMBER(MATCH(S946,$S$2:$S945,0))</f>
        <v>0</v>
      </c>
      <c r="N946">
        <f t="shared" ca="1" si="1027"/>
        <v>65</v>
      </c>
      <c r="O946">
        <f t="shared" ca="1" si="1028"/>
        <v>10</v>
      </c>
      <c r="P946">
        <f t="shared" ca="1" si="1029"/>
        <v>65</v>
      </c>
      <c r="Q946">
        <f t="shared" ca="1" si="1030"/>
        <v>10</v>
      </c>
      <c r="R946" t="str">
        <f ca="1">OFFSET('map portals'!$A$1,$O946,$N946)</f>
        <v>.</v>
      </c>
      <c r="S946">
        <f t="shared" ca="1" si="1031"/>
        <v>65010</v>
      </c>
      <c r="T946">
        <f t="shared" ca="1" si="1032"/>
        <v>173</v>
      </c>
    </row>
    <row r="947" spans="1:20">
      <c r="A947" s="3">
        <f t="shared" ca="1" si="1023"/>
        <v>938</v>
      </c>
      <c r="B947" s="3">
        <f t="shared" ca="1" si="1024"/>
        <v>938</v>
      </c>
      <c r="C947" s="3">
        <f t="shared" ref="C947:I947" ca="1" si="1079">B947+IF(0=LEN(OFFSET($L$2,B947,0)),1,0)</f>
        <v>938</v>
      </c>
      <c r="D947" s="3">
        <f t="shared" ca="1" si="1079"/>
        <v>938</v>
      </c>
      <c r="E947" s="3">
        <f t="shared" ca="1" si="1079"/>
        <v>938</v>
      </c>
      <c r="F947" s="3">
        <f t="shared" ca="1" si="1079"/>
        <v>938</v>
      </c>
      <c r="G947" s="3">
        <f t="shared" ca="1" si="1079"/>
        <v>938</v>
      </c>
      <c r="H947" s="3">
        <f t="shared" ca="1" si="1079"/>
        <v>938</v>
      </c>
      <c r="I947" s="3">
        <f t="shared" ca="1" si="1079"/>
        <v>938</v>
      </c>
      <c r="J947" s="3">
        <f ca="1">COUNTIF($A$2:$A946,"="&amp;$A947)+1</f>
        <v>1</v>
      </c>
      <c r="K947">
        <f t="shared" ca="1" si="1026"/>
        <v>1</v>
      </c>
      <c r="L947" t="str">
        <f ca="1">IF(M947,"",
IF(R947&lt;&gt;".",IF(OR(R947="@",R947="X"),"",MID(R947,1,1)),
IF(OR(OFFSET('map portals'!$A$1,$Q947,$P947+1)="#",ISNUMBER(MATCH((P947+1)*1000+Q947,$S$2:$S946,0))),"","0")
&amp;IF(OR(OFFSET('map portals'!$A$1,$Q947+1,$P947)="#",ISNUMBER(MATCH(P947*1000+(Q947+1),$S$2:$S946,0))),"","1")
&amp;IF(OR(OFFSET('map portals'!$A$1,$Q947,$P947-1)="#",ISNUMBER(MATCH((P947-1)*1000+Q947,$S$2:$S946,0))),"","2")
&amp;IF(OR(OFFSET('map portals'!$A$1,$Q947-1,$P947)="#",ISNUMBER(MATCH(P947*1000+(Q947-1),$S$2:$S946,0))),"","3")
))</f>
        <v>1</v>
      </c>
      <c r="M947" t="b">
        <f ca="1">ISNUMBER(MATCH(S947,$S$2:$S946,0))</f>
        <v>0</v>
      </c>
      <c r="N947">
        <f t="shared" ca="1" si="1027"/>
        <v>59</v>
      </c>
      <c r="O947">
        <f t="shared" ca="1" si="1028"/>
        <v>4</v>
      </c>
      <c r="P947">
        <f t="shared" ca="1" si="1029"/>
        <v>59</v>
      </c>
      <c r="Q947">
        <f t="shared" ca="1" si="1030"/>
        <v>4</v>
      </c>
      <c r="R947" t="str">
        <f ca="1">OFFSET('map portals'!$A$1,$O947,$N947)</f>
        <v>.</v>
      </c>
      <c r="S947">
        <f t="shared" ca="1" si="1031"/>
        <v>59004</v>
      </c>
      <c r="T947">
        <f t="shared" ca="1" si="1032"/>
        <v>173</v>
      </c>
    </row>
    <row r="948" spans="1:20">
      <c r="A948" s="3">
        <f t="shared" ca="1" si="1023"/>
        <v>938</v>
      </c>
      <c r="B948" s="3">
        <f t="shared" ca="1" si="1024"/>
        <v>939</v>
      </c>
      <c r="C948" s="3">
        <f t="shared" ref="C948:I948" ca="1" si="1080">B948+IF(0=LEN(OFFSET($L$2,B948,0)),1,0)</f>
        <v>939</v>
      </c>
      <c r="D948" s="3">
        <f t="shared" ca="1" si="1080"/>
        <v>939</v>
      </c>
      <c r="E948" s="3">
        <f t="shared" ca="1" si="1080"/>
        <v>939</v>
      </c>
      <c r="F948" s="3">
        <f t="shared" ca="1" si="1080"/>
        <v>939</v>
      </c>
      <c r="G948" s="3">
        <f t="shared" ca="1" si="1080"/>
        <v>939</v>
      </c>
      <c r="H948" s="3">
        <f t="shared" ca="1" si="1080"/>
        <v>939</v>
      </c>
      <c r="I948" s="3">
        <f t="shared" ca="1" si="1080"/>
        <v>939</v>
      </c>
      <c r="J948" s="3">
        <f ca="1">COUNTIF($A$2:$A947,"="&amp;$A948)+1</f>
        <v>2</v>
      </c>
      <c r="K948">
        <f t="shared" ca="1" si="1026"/>
        <v>3</v>
      </c>
      <c r="L948" t="str">
        <f ca="1">IF(M948,"",
IF(R948&lt;&gt;".",IF(OR(R948="@",R948="X"),"",MID(R948,1,1)),
IF(OR(OFFSET('map portals'!$A$1,$Q948,$P948+1)="#",ISNUMBER(MATCH((P948+1)*1000+Q948,$S$2:$S947,0))),"","0")
&amp;IF(OR(OFFSET('map portals'!$A$1,$Q948+1,$P948)="#",ISNUMBER(MATCH(P948*1000+(Q948+1),$S$2:$S947,0))),"","1")
&amp;IF(OR(OFFSET('map portals'!$A$1,$Q948,$P948-1)="#",ISNUMBER(MATCH((P948-1)*1000+Q948,$S$2:$S947,0))),"","2")
&amp;IF(OR(OFFSET('map portals'!$A$1,$Q948-1,$P948)="#",ISNUMBER(MATCH(P948*1000+(Q948-1),$S$2:$S947,0))),"","3")
))</f>
        <v>3</v>
      </c>
      <c r="M948" t="b">
        <f ca="1">ISNUMBER(MATCH(S948,$S$2:$S947,0))</f>
        <v>0</v>
      </c>
      <c r="N948">
        <f t="shared" ca="1" si="1027"/>
        <v>59</v>
      </c>
      <c r="O948">
        <f t="shared" ca="1" si="1028"/>
        <v>2</v>
      </c>
      <c r="P948">
        <f t="shared" ca="1" si="1029"/>
        <v>59</v>
      </c>
      <c r="Q948">
        <f t="shared" ca="1" si="1030"/>
        <v>2</v>
      </c>
      <c r="R948" t="str">
        <f ca="1">OFFSET('map portals'!$A$1,$O948,$N948)</f>
        <v>.</v>
      </c>
      <c r="S948">
        <f t="shared" ca="1" si="1031"/>
        <v>59002</v>
      </c>
      <c r="T948">
        <f t="shared" ca="1" si="1032"/>
        <v>173</v>
      </c>
    </row>
    <row r="949" spans="1:20">
      <c r="A949" s="3">
        <f t="shared" ca="1" si="1023"/>
        <v>939</v>
      </c>
      <c r="B949" s="3">
        <f t="shared" ca="1" si="1024"/>
        <v>940</v>
      </c>
      <c r="C949" s="3">
        <f t="shared" ref="C949:I949" ca="1" si="1081">B949+IF(0=LEN(OFFSET($L$2,B949,0)),1,0)</f>
        <v>940</v>
      </c>
      <c r="D949" s="3">
        <f t="shared" ca="1" si="1081"/>
        <v>940</v>
      </c>
      <c r="E949" s="3">
        <f t="shared" ca="1" si="1081"/>
        <v>940</v>
      </c>
      <c r="F949" s="3">
        <f t="shared" ca="1" si="1081"/>
        <v>940</v>
      </c>
      <c r="G949" s="3">
        <f t="shared" ca="1" si="1081"/>
        <v>940</v>
      </c>
      <c r="H949" s="3">
        <f t="shared" ca="1" si="1081"/>
        <v>940</v>
      </c>
      <c r="I949" s="3">
        <f t="shared" ca="1" si="1081"/>
        <v>940</v>
      </c>
      <c r="J949" s="3">
        <f ca="1">COUNTIF($A$2:$A948,"="&amp;$A949)+1</f>
        <v>1</v>
      </c>
      <c r="K949">
        <f t="shared" ca="1" si="1026"/>
        <v>2</v>
      </c>
      <c r="L949" t="str">
        <f ca="1">IF(M949,"",
IF(R949&lt;&gt;".",IF(OR(R949="@",R949="X"),"",MID(R949,1,1)),
IF(OR(OFFSET('map portals'!$A$1,$Q949,$P949+1)="#",ISNUMBER(MATCH((P949+1)*1000+Q949,$S$2:$S948,0))),"","0")
&amp;IF(OR(OFFSET('map portals'!$A$1,$Q949+1,$P949)="#",ISNUMBER(MATCH(P949*1000+(Q949+1),$S$2:$S948,0))),"","1")
&amp;IF(OR(OFFSET('map portals'!$A$1,$Q949,$P949-1)="#",ISNUMBER(MATCH((P949-1)*1000+Q949,$S$2:$S948,0))),"","2")
&amp;IF(OR(OFFSET('map portals'!$A$1,$Q949-1,$P949)="#",ISNUMBER(MATCH(P949*1000+(Q949-1),$S$2:$S948,0))),"","3")
))</f>
        <v>2</v>
      </c>
      <c r="M949" t="b">
        <f ca="1">ISNUMBER(MATCH(S949,$S$2:$S948,0))</f>
        <v>0</v>
      </c>
      <c r="N949">
        <f t="shared" ca="1" si="1027"/>
        <v>15</v>
      </c>
      <c r="O949">
        <f t="shared" ca="1" si="1028"/>
        <v>11</v>
      </c>
      <c r="P949">
        <f t="shared" ca="1" si="1029"/>
        <v>15</v>
      </c>
      <c r="Q949">
        <f t="shared" ca="1" si="1030"/>
        <v>11</v>
      </c>
      <c r="R949" t="str">
        <f ca="1">OFFSET('map portals'!$A$1,$O949,$N949)</f>
        <v>.</v>
      </c>
      <c r="S949">
        <f t="shared" ca="1" si="1031"/>
        <v>15011</v>
      </c>
      <c r="T949">
        <f t="shared" ca="1" si="1032"/>
        <v>173</v>
      </c>
    </row>
    <row r="950" spans="1:20">
      <c r="A950" s="3">
        <f t="shared" ca="1" si="1023"/>
        <v>940</v>
      </c>
      <c r="B950" s="3">
        <f t="shared" ca="1" si="1024"/>
        <v>941</v>
      </c>
      <c r="C950" s="3">
        <f t="shared" ref="C950:I950" ca="1" si="1082">B950+IF(0=LEN(OFFSET($L$2,B950,0)),1,0)</f>
        <v>941</v>
      </c>
      <c r="D950" s="3">
        <f t="shared" ca="1" si="1082"/>
        <v>941</v>
      </c>
      <c r="E950" s="3">
        <f t="shared" ca="1" si="1082"/>
        <v>941</v>
      </c>
      <c r="F950" s="3">
        <f t="shared" ca="1" si="1082"/>
        <v>941</v>
      </c>
      <c r="G950" s="3">
        <f t="shared" ca="1" si="1082"/>
        <v>941</v>
      </c>
      <c r="H950" s="3">
        <f t="shared" ca="1" si="1082"/>
        <v>941</v>
      </c>
      <c r="I950" s="3">
        <f t="shared" ca="1" si="1082"/>
        <v>941</v>
      </c>
      <c r="J950" s="3">
        <f ca="1">COUNTIF($A$2:$A949,"="&amp;$A950)+1</f>
        <v>1</v>
      </c>
      <c r="K950">
        <f t="shared" ca="1" si="1026"/>
        <v>2</v>
      </c>
      <c r="L950" t="str">
        <f ca="1">IF(M950,"",
IF(R950&lt;&gt;".",IF(OR(R950="@",R950="X"),"",MID(R950,1,1)),
IF(OR(OFFSET('map portals'!$A$1,$Q950,$P950+1)="#",ISNUMBER(MATCH((P950+1)*1000+Q950,$S$2:$S949,0))),"","0")
&amp;IF(OR(OFFSET('map portals'!$A$1,$Q950+1,$P950)="#",ISNUMBER(MATCH(P950*1000+(Q950+1),$S$2:$S949,0))),"","1")
&amp;IF(OR(OFFSET('map portals'!$A$1,$Q950,$P950-1)="#",ISNUMBER(MATCH((P950-1)*1000+Q950,$S$2:$S949,0))),"","2")
&amp;IF(OR(OFFSET('map portals'!$A$1,$Q950-1,$P950)="#",ISNUMBER(MATCH(P950*1000+(Q950-1),$S$2:$S949,0))),"","3")
))</f>
        <v/>
      </c>
      <c r="M950" t="b">
        <f ca="1">ISNUMBER(MATCH(S950,$S$2:$S949,0))</f>
        <v>0</v>
      </c>
      <c r="N950">
        <f t="shared" ca="1" si="1027"/>
        <v>13</v>
      </c>
      <c r="O950">
        <f t="shared" ca="1" si="1028"/>
        <v>9</v>
      </c>
      <c r="P950">
        <f t="shared" ca="1" si="1029"/>
        <v>13</v>
      </c>
      <c r="Q950">
        <f t="shared" ca="1" si="1030"/>
        <v>9</v>
      </c>
      <c r="R950" t="str">
        <f ca="1">OFFSET('map portals'!$A$1,$O950,$N950)</f>
        <v>.</v>
      </c>
      <c r="S950">
        <f t="shared" ca="1" si="1031"/>
        <v>13009</v>
      </c>
      <c r="T950">
        <f t="shared" ca="1" si="1032"/>
        <v>173</v>
      </c>
    </row>
    <row r="951" spans="1:20">
      <c r="A951" s="3">
        <f t="shared" ca="1" si="1023"/>
        <v>941</v>
      </c>
      <c r="B951" s="3">
        <f t="shared" ca="1" si="1024"/>
        <v>942</v>
      </c>
      <c r="C951" s="3">
        <f t="shared" ref="C951:I951" ca="1" si="1083">B951+IF(0=LEN(OFFSET($L$2,B951,0)),1,0)</f>
        <v>942</v>
      </c>
      <c r="D951" s="3">
        <f t="shared" ca="1" si="1083"/>
        <v>942</v>
      </c>
      <c r="E951" s="3">
        <f t="shared" ca="1" si="1083"/>
        <v>942</v>
      </c>
      <c r="F951" s="3">
        <f t="shared" ca="1" si="1083"/>
        <v>942</v>
      </c>
      <c r="G951" s="3">
        <f t="shared" ca="1" si="1083"/>
        <v>942</v>
      </c>
      <c r="H951" s="3">
        <f t="shared" ca="1" si="1083"/>
        <v>942</v>
      </c>
      <c r="I951" s="3">
        <f t="shared" ca="1" si="1083"/>
        <v>942</v>
      </c>
      <c r="J951" s="3">
        <f ca="1">COUNTIF($A$2:$A950,"="&amp;$A951)+1</f>
        <v>1</v>
      </c>
      <c r="K951">
        <f t="shared" ca="1" si="1026"/>
        <v>3</v>
      </c>
      <c r="L951" t="str">
        <f ca="1">IF(M951,"",
IF(R951&lt;&gt;".",IF(OR(R951="@",R951="X"),"",MID(R951,1,1)),
IF(OR(OFFSET('map portals'!$A$1,$Q951,$P951+1)="#",ISNUMBER(MATCH((P951+1)*1000+Q951,$S$2:$S950,0))),"","0")
&amp;IF(OR(OFFSET('map portals'!$A$1,$Q951+1,$P951)="#",ISNUMBER(MATCH(P951*1000+(Q951+1),$S$2:$S950,0))),"","1")
&amp;IF(OR(OFFSET('map portals'!$A$1,$Q951,$P951-1)="#",ISNUMBER(MATCH((P951-1)*1000+Q951,$S$2:$S950,0))),"","2")
&amp;IF(OR(OFFSET('map portals'!$A$1,$Q951-1,$P951)="#",ISNUMBER(MATCH(P951*1000+(Q951-1),$S$2:$S950,0))),"","3")
))</f>
        <v>2</v>
      </c>
      <c r="M951" t="b">
        <f ca="1">ISNUMBER(MATCH(S951,$S$2:$S950,0))</f>
        <v>0</v>
      </c>
      <c r="N951">
        <f t="shared" ca="1" si="1027"/>
        <v>15</v>
      </c>
      <c r="O951">
        <f t="shared" ca="1" si="1028"/>
        <v>7</v>
      </c>
      <c r="P951">
        <f t="shared" ca="1" si="1029"/>
        <v>15</v>
      </c>
      <c r="Q951">
        <f t="shared" ca="1" si="1030"/>
        <v>7</v>
      </c>
      <c r="R951" t="str">
        <f ca="1">OFFSET('map portals'!$A$1,$O951,$N951)</f>
        <v>.</v>
      </c>
      <c r="S951">
        <f t="shared" ca="1" si="1031"/>
        <v>15007</v>
      </c>
      <c r="T951">
        <f t="shared" ca="1" si="1032"/>
        <v>173</v>
      </c>
    </row>
    <row r="952" spans="1:20">
      <c r="A952" s="3">
        <f t="shared" ca="1" si="1023"/>
        <v>942</v>
      </c>
      <c r="B952" s="3">
        <f t="shared" ca="1" si="1024"/>
        <v>943</v>
      </c>
      <c r="C952" s="3">
        <f t="shared" ref="C952:I952" ca="1" si="1084">B952+IF(0=LEN(OFFSET($L$2,B952,0)),1,0)</f>
        <v>943</v>
      </c>
      <c r="D952" s="3">
        <f t="shared" ca="1" si="1084"/>
        <v>943</v>
      </c>
      <c r="E952" s="3">
        <f t="shared" ca="1" si="1084"/>
        <v>943</v>
      </c>
      <c r="F952" s="3">
        <f t="shared" ca="1" si="1084"/>
        <v>943</v>
      </c>
      <c r="G952" s="3">
        <f t="shared" ca="1" si="1084"/>
        <v>943</v>
      </c>
      <c r="H952" s="3">
        <f t="shared" ca="1" si="1084"/>
        <v>943</v>
      </c>
      <c r="I952" s="3">
        <f t="shared" ca="1" si="1084"/>
        <v>943</v>
      </c>
      <c r="J952" s="3">
        <f ca="1">COUNTIF($A$2:$A951,"="&amp;$A952)+1</f>
        <v>1</v>
      </c>
      <c r="K952">
        <f t="shared" ca="1" si="1026"/>
        <v>0</v>
      </c>
      <c r="L952" t="str">
        <f ca="1">IF(M952,"",
IF(R952&lt;&gt;".",IF(OR(R952="@",R952="X"),"",MID(R952,1,1)),
IF(OR(OFFSET('map portals'!$A$1,$Q952,$P952+1)="#",ISNUMBER(MATCH((P952+1)*1000+Q952,$S$2:$S951,0))),"","0")
&amp;IF(OR(OFFSET('map portals'!$A$1,$Q952+1,$P952)="#",ISNUMBER(MATCH(P952*1000+(Q952+1),$S$2:$S951,0))),"","1")
&amp;IF(OR(OFFSET('map portals'!$A$1,$Q952,$P952-1)="#",ISNUMBER(MATCH((P952-1)*1000+Q952,$S$2:$S951,0))),"","2")
&amp;IF(OR(OFFSET('map portals'!$A$1,$Q952-1,$P952)="#",ISNUMBER(MATCH(P952*1000+(Q952-1),$S$2:$S951,0))),"","3")
))</f>
        <v>03</v>
      </c>
      <c r="M952" t="b">
        <f ca="1">ISNUMBER(MATCH(S952,$S$2:$S951,0))</f>
        <v>0</v>
      </c>
      <c r="N952">
        <f t="shared" ca="1" si="1027"/>
        <v>67</v>
      </c>
      <c r="O952">
        <f t="shared" ca="1" si="1028"/>
        <v>103</v>
      </c>
      <c r="P952">
        <f t="shared" ca="1" si="1029"/>
        <v>67</v>
      </c>
      <c r="Q952">
        <f t="shared" ca="1" si="1030"/>
        <v>103</v>
      </c>
      <c r="R952" t="str">
        <f ca="1">OFFSET('map portals'!$A$1,$O952,$N952)</f>
        <v>.</v>
      </c>
      <c r="S952">
        <f t="shared" ca="1" si="1031"/>
        <v>67103</v>
      </c>
      <c r="T952">
        <f t="shared" ca="1" si="1032"/>
        <v>174</v>
      </c>
    </row>
    <row r="953" spans="1:20">
      <c r="A953" s="3">
        <f t="shared" ca="1" si="1023"/>
        <v>943</v>
      </c>
      <c r="B953" s="3">
        <f t="shared" ca="1" si="1024"/>
        <v>944</v>
      </c>
      <c r="C953" s="3">
        <f t="shared" ref="C953:I953" ca="1" si="1085">B953+IF(0=LEN(OFFSET($L$2,B953,0)),1,0)</f>
        <v>944</v>
      </c>
      <c r="D953" s="3">
        <f t="shared" ca="1" si="1085"/>
        <v>944</v>
      </c>
      <c r="E953" s="3">
        <f t="shared" ca="1" si="1085"/>
        <v>944</v>
      </c>
      <c r="F953" s="3">
        <f t="shared" ca="1" si="1085"/>
        <v>944</v>
      </c>
      <c r="G953" s="3">
        <f t="shared" ca="1" si="1085"/>
        <v>944</v>
      </c>
      <c r="H953" s="3">
        <f t="shared" ca="1" si="1085"/>
        <v>944</v>
      </c>
      <c r="I953" s="3">
        <f t="shared" ca="1" si="1085"/>
        <v>944</v>
      </c>
      <c r="J953" s="3">
        <f ca="1">COUNTIF($A$2:$A952,"="&amp;$A953)+1</f>
        <v>1</v>
      </c>
      <c r="K953">
        <f t="shared" ca="1" si="1026"/>
        <v>1</v>
      </c>
      <c r="L953" t="str">
        <f ca="1">IF(M953,"",
IF(R953&lt;&gt;".",IF(OR(R953="@",R953="X"),"",MID(R953,1,1)),
IF(OR(OFFSET('map portals'!$A$1,$Q953,$P953+1)="#",ISNUMBER(MATCH((P953+1)*1000+Q953,$S$2:$S952,0))),"","0")
&amp;IF(OR(OFFSET('map portals'!$A$1,$Q953+1,$P953)="#",ISNUMBER(MATCH(P953*1000+(Q953+1),$S$2:$S952,0))),"","1")
&amp;IF(OR(OFFSET('map portals'!$A$1,$Q953,$P953-1)="#",ISNUMBER(MATCH((P953-1)*1000+Q953,$S$2:$S952,0))),"","2")
&amp;IF(OR(OFFSET('map portals'!$A$1,$Q953-1,$P953)="#",ISNUMBER(MATCH(P953*1000+(Q953-1),$S$2:$S952,0))),"","3")
))</f>
        <v>1</v>
      </c>
      <c r="M953" t="b">
        <f ca="1">ISNUMBER(MATCH(S953,$S$2:$S952,0))</f>
        <v>0</v>
      </c>
      <c r="N953">
        <f t="shared" ca="1" si="1027"/>
        <v>65</v>
      </c>
      <c r="O953">
        <f t="shared" ca="1" si="1028"/>
        <v>105</v>
      </c>
      <c r="P953">
        <f t="shared" ca="1" si="1029"/>
        <v>65</v>
      </c>
      <c r="Q953">
        <f t="shared" ca="1" si="1030"/>
        <v>105</v>
      </c>
      <c r="R953" t="str">
        <f ca="1">OFFSET('map portals'!$A$1,$O953,$N953)</f>
        <v>.</v>
      </c>
      <c r="S953">
        <f t="shared" ca="1" si="1031"/>
        <v>65105</v>
      </c>
      <c r="T953">
        <f t="shared" ca="1" si="1032"/>
        <v>174</v>
      </c>
    </row>
    <row r="954" spans="1:20">
      <c r="A954" s="3">
        <f t="shared" ca="1" si="1023"/>
        <v>944</v>
      </c>
      <c r="B954" s="3">
        <f t="shared" ca="1" si="1024"/>
        <v>945</v>
      </c>
      <c r="C954" s="3">
        <f t="shared" ref="C954:I954" ca="1" si="1086">B954+IF(0=LEN(OFFSET($L$2,B954,0)),1,0)</f>
        <v>945</v>
      </c>
      <c r="D954" s="3">
        <f t="shared" ca="1" si="1086"/>
        <v>945</v>
      </c>
      <c r="E954" s="3">
        <f t="shared" ca="1" si="1086"/>
        <v>945</v>
      </c>
      <c r="F954" s="3">
        <f t="shared" ca="1" si="1086"/>
        <v>945</v>
      </c>
      <c r="G954" s="3">
        <f t="shared" ca="1" si="1086"/>
        <v>945</v>
      </c>
      <c r="H954" s="3">
        <f t="shared" ca="1" si="1086"/>
        <v>945</v>
      </c>
      <c r="I954" s="3">
        <f t="shared" ca="1" si="1086"/>
        <v>945</v>
      </c>
      <c r="J954" s="3">
        <f ca="1">COUNTIF($A$2:$A953,"="&amp;$A954)+1</f>
        <v>1</v>
      </c>
      <c r="K954">
        <f t="shared" ca="1" si="1026"/>
        <v>1</v>
      </c>
      <c r="L954" t="str">
        <f ca="1">IF(M954,"",
IF(R954&lt;&gt;".",IF(OR(R954="@",R954="X"),"",MID(R954,1,1)),
IF(OR(OFFSET('map portals'!$A$1,$Q954,$P954+1)="#",ISNUMBER(MATCH((P954+1)*1000+Q954,$S$2:$S953,0))),"","0")
&amp;IF(OR(OFFSET('map portals'!$A$1,$Q954+1,$P954)="#",ISNUMBER(MATCH(P954*1000+(Q954+1),$S$2:$S953,0))),"","1")
&amp;IF(OR(OFFSET('map portals'!$A$1,$Q954,$P954-1)="#",ISNUMBER(MATCH((P954-1)*1000+Q954,$S$2:$S953,0))),"","2")
&amp;IF(OR(OFFSET('map portals'!$A$1,$Q954-1,$P954)="#",ISNUMBER(MATCH(P954*1000+(Q954-1),$S$2:$S953,0))),"","3")
))</f>
        <v>12</v>
      </c>
      <c r="M954" t="b">
        <f ca="1">ISNUMBER(MATCH(S954,$S$2:$S953,0))</f>
        <v>0</v>
      </c>
      <c r="N954">
        <f t="shared" ca="1" si="1027"/>
        <v>65</v>
      </c>
      <c r="O954">
        <f t="shared" ca="1" si="1028"/>
        <v>11</v>
      </c>
      <c r="P954">
        <f t="shared" ca="1" si="1029"/>
        <v>65</v>
      </c>
      <c r="Q954">
        <f t="shared" ca="1" si="1030"/>
        <v>11</v>
      </c>
      <c r="R954" t="str">
        <f ca="1">OFFSET('map portals'!$A$1,$O954,$N954)</f>
        <v>.</v>
      </c>
      <c r="S954">
        <f t="shared" ca="1" si="1031"/>
        <v>65011</v>
      </c>
      <c r="T954">
        <f t="shared" ca="1" si="1032"/>
        <v>174</v>
      </c>
    </row>
    <row r="955" spans="1:20">
      <c r="A955" s="3">
        <f t="shared" ca="1" si="1023"/>
        <v>945</v>
      </c>
      <c r="B955" s="3">
        <f t="shared" ca="1" si="1024"/>
        <v>946</v>
      </c>
      <c r="C955" s="3">
        <f t="shared" ref="C955:I955" ca="1" si="1087">B955+IF(0=LEN(OFFSET($L$2,B955,0)),1,0)</f>
        <v>946</v>
      </c>
      <c r="D955" s="3">
        <f t="shared" ca="1" si="1087"/>
        <v>946</v>
      </c>
      <c r="E955" s="3">
        <f t="shared" ca="1" si="1087"/>
        <v>946</v>
      </c>
      <c r="F955" s="3">
        <f t="shared" ca="1" si="1087"/>
        <v>946</v>
      </c>
      <c r="G955" s="3">
        <f t="shared" ca="1" si="1087"/>
        <v>946</v>
      </c>
      <c r="H955" s="3">
        <f t="shared" ca="1" si="1087"/>
        <v>946</v>
      </c>
      <c r="I955" s="3">
        <f t="shared" ca="1" si="1087"/>
        <v>946</v>
      </c>
      <c r="J955" s="3">
        <f ca="1">COUNTIF($A$2:$A954,"="&amp;$A955)+1</f>
        <v>1</v>
      </c>
      <c r="K955">
        <f t="shared" ca="1" si="1026"/>
        <v>1</v>
      </c>
      <c r="L955" t="str">
        <f ca="1">IF(M955,"",
IF(R955&lt;&gt;".",IF(OR(R955="@",R955="X"),"",MID(R955,1,1)),
IF(OR(OFFSET('map portals'!$A$1,$Q955,$P955+1)="#",ISNUMBER(MATCH((P955+1)*1000+Q955,$S$2:$S954,0))),"","0")
&amp;IF(OR(OFFSET('map portals'!$A$1,$Q955+1,$P955)="#",ISNUMBER(MATCH(P955*1000+(Q955+1),$S$2:$S954,0))),"","1")
&amp;IF(OR(OFFSET('map portals'!$A$1,$Q955,$P955-1)="#",ISNUMBER(MATCH((P955-1)*1000+Q955,$S$2:$S954,0))),"","2")
&amp;IF(OR(OFFSET('map portals'!$A$1,$Q955-1,$P955)="#",ISNUMBER(MATCH(P955*1000+(Q955-1),$S$2:$S954,0))),"","3")
))</f>
        <v/>
      </c>
      <c r="M955" t="b">
        <f ca="1">ISNUMBER(MATCH(S955,$S$2:$S954,0))</f>
        <v>0</v>
      </c>
      <c r="N955">
        <f t="shared" ca="1" si="1027"/>
        <v>59</v>
      </c>
      <c r="O955">
        <f t="shared" ca="1" si="1028"/>
        <v>5</v>
      </c>
      <c r="P955">
        <f t="shared" ca="1" si="1029"/>
        <v>59</v>
      </c>
      <c r="Q955">
        <f t="shared" ca="1" si="1030"/>
        <v>5</v>
      </c>
      <c r="R955" t="str">
        <f ca="1">OFFSET('map portals'!$A$1,$O955,$N955)</f>
        <v>.</v>
      </c>
      <c r="S955">
        <f t="shared" ca="1" si="1031"/>
        <v>59005</v>
      </c>
      <c r="T955">
        <f t="shared" ca="1" si="1032"/>
        <v>174</v>
      </c>
    </row>
    <row r="956" spans="1:20">
      <c r="A956" s="3">
        <f t="shared" ca="1" si="1023"/>
        <v>946</v>
      </c>
      <c r="B956" s="3">
        <f t="shared" ca="1" si="1024"/>
        <v>947</v>
      </c>
      <c r="C956" s="3">
        <f t="shared" ref="C956:I956" ca="1" si="1088">B956+IF(0=LEN(OFFSET($L$2,B956,0)),1,0)</f>
        <v>947</v>
      </c>
      <c r="D956" s="3">
        <f t="shared" ca="1" si="1088"/>
        <v>947</v>
      </c>
      <c r="E956" s="3">
        <f t="shared" ca="1" si="1088"/>
        <v>947</v>
      </c>
      <c r="F956" s="3">
        <f t="shared" ca="1" si="1088"/>
        <v>947</v>
      </c>
      <c r="G956" s="3">
        <f t="shared" ca="1" si="1088"/>
        <v>947</v>
      </c>
      <c r="H956" s="3">
        <f t="shared" ca="1" si="1088"/>
        <v>947</v>
      </c>
      <c r="I956" s="3">
        <f t="shared" ca="1" si="1088"/>
        <v>947</v>
      </c>
      <c r="J956" s="3">
        <f ca="1">COUNTIF($A$2:$A955,"="&amp;$A956)+1</f>
        <v>1</v>
      </c>
      <c r="K956">
        <f t="shared" ca="1" si="1026"/>
        <v>3</v>
      </c>
      <c r="L956" t="str">
        <f ca="1">IF(M956,"",
IF(R956&lt;&gt;".",IF(OR(R956="@",R956="X"),"",MID(R956,1,1)),
IF(OR(OFFSET('map portals'!$A$1,$Q956,$P956+1)="#",ISNUMBER(MATCH((P956+1)*1000+Q956,$S$2:$S955,0))),"","0")
&amp;IF(OR(OFFSET('map portals'!$A$1,$Q956+1,$P956)="#",ISNUMBER(MATCH(P956*1000+(Q956+1),$S$2:$S955,0))),"","1")
&amp;IF(OR(OFFSET('map portals'!$A$1,$Q956,$P956-1)="#",ISNUMBER(MATCH((P956-1)*1000+Q956,$S$2:$S955,0))),"","2")
&amp;IF(OR(OFFSET('map portals'!$A$1,$Q956-1,$P956)="#",ISNUMBER(MATCH(P956*1000+(Q956-1),$S$2:$S955,0))),"","3")
))</f>
        <v>2</v>
      </c>
      <c r="M956" t="b">
        <f ca="1">ISNUMBER(MATCH(S956,$S$2:$S955,0))</f>
        <v>0</v>
      </c>
      <c r="N956">
        <f t="shared" ca="1" si="1027"/>
        <v>59</v>
      </c>
      <c r="O956">
        <f t="shared" ca="1" si="1028"/>
        <v>1</v>
      </c>
      <c r="P956">
        <f t="shared" ca="1" si="1029"/>
        <v>32</v>
      </c>
      <c r="Q956">
        <f t="shared" ca="1" si="1030"/>
        <v>41</v>
      </c>
      <c r="R956" t="str">
        <f ca="1">OFFSET('map portals'!$A$1,$O956,$N956)</f>
        <v>2003200411</v>
      </c>
      <c r="S956">
        <f t="shared" ca="1" si="1031"/>
        <v>32041</v>
      </c>
      <c r="T956">
        <f t="shared" ca="1" si="1032"/>
        <v>174</v>
      </c>
    </row>
    <row r="957" spans="1:20">
      <c r="A957" s="3">
        <f t="shared" ca="1" si="1023"/>
        <v>947</v>
      </c>
      <c r="B957" s="3">
        <f t="shared" ca="1" si="1024"/>
        <v>948</v>
      </c>
      <c r="C957" s="3">
        <f t="shared" ref="C957:I957" ca="1" si="1089">B957+IF(0=LEN(OFFSET($L$2,B957,0)),1,0)</f>
        <v>949</v>
      </c>
      <c r="D957" s="3">
        <f t="shared" ca="1" si="1089"/>
        <v>949</v>
      </c>
      <c r="E957" s="3">
        <f t="shared" ca="1" si="1089"/>
        <v>949</v>
      </c>
      <c r="F957" s="3">
        <f t="shared" ca="1" si="1089"/>
        <v>949</v>
      </c>
      <c r="G957" s="3">
        <f t="shared" ca="1" si="1089"/>
        <v>949</v>
      </c>
      <c r="H957" s="3">
        <f t="shared" ca="1" si="1089"/>
        <v>949</v>
      </c>
      <c r="I957" s="3">
        <f t="shared" ca="1" si="1089"/>
        <v>949</v>
      </c>
      <c r="J957" s="3">
        <f ca="1">COUNTIF($A$2:$A956,"="&amp;$A957)+1</f>
        <v>1</v>
      </c>
      <c r="K957">
        <f t="shared" ca="1" si="1026"/>
        <v>2</v>
      </c>
      <c r="L957" t="str">
        <f ca="1">IF(M957,"",
IF(R957&lt;&gt;".",IF(OR(R957="@",R957="X"),"",MID(R957,1,1)),
IF(OR(OFFSET('map portals'!$A$1,$Q957,$P957+1)="#",ISNUMBER(MATCH((P957+1)*1000+Q957,$S$2:$S956,0))),"","0")
&amp;IF(OR(OFFSET('map portals'!$A$1,$Q957+1,$P957)="#",ISNUMBER(MATCH(P957*1000+(Q957+1),$S$2:$S956,0))),"","1")
&amp;IF(OR(OFFSET('map portals'!$A$1,$Q957,$P957-1)="#",ISNUMBER(MATCH((P957-1)*1000+Q957,$S$2:$S956,0))),"","2")
&amp;IF(OR(OFFSET('map portals'!$A$1,$Q957-1,$P957)="#",ISNUMBER(MATCH(P957*1000+(Q957-1),$S$2:$S956,0))),"","3")
))</f>
        <v>2</v>
      </c>
      <c r="M957" t="b">
        <f ca="1">ISNUMBER(MATCH(S957,$S$2:$S956,0))</f>
        <v>0</v>
      </c>
      <c r="N957">
        <f t="shared" ca="1" si="1027"/>
        <v>14</v>
      </c>
      <c r="O957">
        <f t="shared" ca="1" si="1028"/>
        <v>11</v>
      </c>
      <c r="P957">
        <f t="shared" ca="1" si="1029"/>
        <v>14</v>
      </c>
      <c r="Q957">
        <f t="shared" ca="1" si="1030"/>
        <v>11</v>
      </c>
      <c r="R957" t="str">
        <f ca="1">OFFSET('map portals'!$A$1,$O957,$N957)</f>
        <v>.</v>
      </c>
      <c r="S957">
        <f t="shared" ca="1" si="1031"/>
        <v>14011</v>
      </c>
      <c r="T957">
        <f t="shared" ca="1" si="1032"/>
        <v>174</v>
      </c>
    </row>
    <row r="958" spans="1:20">
      <c r="A958" s="3">
        <f t="shared" ca="1" si="1023"/>
        <v>949</v>
      </c>
      <c r="B958" s="3">
        <f t="shared" ca="1" si="1024"/>
        <v>950</v>
      </c>
      <c r="C958" s="3">
        <f t="shared" ref="C958:I958" ca="1" si="1090">B958+IF(0=LEN(OFFSET($L$2,B958,0)),1,0)</f>
        <v>950</v>
      </c>
      <c r="D958" s="3">
        <f t="shared" ca="1" si="1090"/>
        <v>950</v>
      </c>
      <c r="E958" s="3">
        <f t="shared" ca="1" si="1090"/>
        <v>950</v>
      </c>
      <c r="F958" s="3">
        <f t="shared" ca="1" si="1090"/>
        <v>950</v>
      </c>
      <c r="G958" s="3">
        <f t="shared" ca="1" si="1090"/>
        <v>950</v>
      </c>
      <c r="H958" s="3">
        <f t="shared" ca="1" si="1090"/>
        <v>950</v>
      </c>
      <c r="I958" s="3">
        <f t="shared" ca="1" si="1090"/>
        <v>950</v>
      </c>
      <c r="J958" s="3">
        <f ca="1">COUNTIF($A$2:$A957,"="&amp;$A958)+1</f>
        <v>1</v>
      </c>
      <c r="K958">
        <f t="shared" ca="1" si="1026"/>
        <v>2</v>
      </c>
      <c r="L958" t="str">
        <f ca="1">IF(M958,"",
IF(R958&lt;&gt;".",IF(OR(R958="@",R958="X"),"",MID(R958,1,1)),
IF(OR(OFFSET('map portals'!$A$1,$Q958,$P958+1)="#",ISNUMBER(MATCH((P958+1)*1000+Q958,$S$2:$S957,0))),"","0")
&amp;IF(OR(OFFSET('map portals'!$A$1,$Q958+1,$P958)="#",ISNUMBER(MATCH(P958*1000+(Q958+1),$S$2:$S957,0))),"","1")
&amp;IF(OR(OFFSET('map portals'!$A$1,$Q958,$P958-1)="#",ISNUMBER(MATCH((P958-1)*1000+Q958,$S$2:$S957,0))),"","2")
&amp;IF(OR(OFFSET('map portals'!$A$1,$Q958-1,$P958)="#",ISNUMBER(MATCH(P958*1000+(Q958-1),$S$2:$S957,0))),"","3")
))</f>
        <v>2</v>
      </c>
      <c r="M958" t="b">
        <f ca="1">ISNUMBER(MATCH(S958,$S$2:$S957,0))</f>
        <v>0</v>
      </c>
      <c r="N958">
        <f t="shared" ca="1" si="1027"/>
        <v>14</v>
      </c>
      <c r="O958">
        <f t="shared" ca="1" si="1028"/>
        <v>7</v>
      </c>
      <c r="P958">
        <f t="shared" ca="1" si="1029"/>
        <v>14</v>
      </c>
      <c r="Q958">
        <f t="shared" ca="1" si="1030"/>
        <v>7</v>
      </c>
      <c r="R958" t="str">
        <f ca="1">OFFSET('map portals'!$A$1,$O958,$N958)</f>
        <v>.</v>
      </c>
      <c r="S958">
        <f t="shared" ca="1" si="1031"/>
        <v>14007</v>
      </c>
      <c r="T958">
        <f t="shared" ca="1" si="1032"/>
        <v>174</v>
      </c>
    </row>
    <row r="959" spans="1:20">
      <c r="A959" s="3">
        <f t="shared" ca="1" si="1023"/>
        <v>950</v>
      </c>
      <c r="B959" s="3">
        <f t="shared" ca="1" si="1024"/>
        <v>950</v>
      </c>
      <c r="C959" s="3">
        <f t="shared" ref="C959:I959" ca="1" si="1091">B959+IF(0=LEN(OFFSET($L$2,B959,0)),1,0)</f>
        <v>950</v>
      </c>
      <c r="D959" s="3">
        <f t="shared" ca="1" si="1091"/>
        <v>950</v>
      </c>
      <c r="E959" s="3">
        <f t="shared" ca="1" si="1091"/>
        <v>950</v>
      </c>
      <c r="F959" s="3">
        <f t="shared" ca="1" si="1091"/>
        <v>950</v>
      </c>
      <c r="G959" s="3">
        <f t="shared" ca="1" si="1091"/>
        <v>950</v>
      </c>
      <c r="H959" s="3">
        <f t="shared" ca="1" si="1091"/>
        <v>950</v>
      </c>
      <c r="I959" s="3">
        <f t="shared" ca="1" si="1091"/>
        <v>950</v>
      </c>
      <c r="J959" s="3">
        <f ca="1">COUNTIF($A$2:$A958,"="&amp;$A959)+1</f>
        <v>1</v>
      </c>
      <c r="K959">
        <f t="shared" ca="1" si="1026"/>
        <v>0</v>
      </c>
      <c r="L959" t="str">
        <f ca="1">IF(M959,"",
IF(R959&lt;&gt;".",IF(OR(R959="@",R959="X"),"",MID(R959,1,1)),
IF(OR(OFFSET('map portals'!$A$1,$Q959,$P959+1)="#",ISNUMBER(MATCH((P959+1)*1000+Q959,$S$2:$S958,0))),"","0")
&amp;IF(OR(OFFSET('map portals'!$A$1,$Q959+1,$P959)="#",ISNUMBER(MATCH(P959*1000+(Q959+1),$S$2:$S958,0))),"","1")
&amp;IF(OR(OFFSET('map portals'!$A$1,$Q959,$P959-1)="#",ISNUMBER(MATCH((P959-1)*1000+Q959,$S$2:$S958,0))),"","2")
&amp;IF(OR(OFFSET('map portals'!$A$1,$Q959-1,$P959)="#",ISNUMBER(MATCH(P959*1000+(Q959-1),$S$2:$S958,0))),"","3")
))</f>
        <v>0</v>
      </c>
      <c r="M959" t="b">
        <f ca="1">ISNUMBER(MATCH(S959,$S$2:$S958,0))</f>
        <v>0</v>
      </c>
      <c r="N959">
        <f t="shared" ca="1" si="1027"/>
        <v>68</v>
      </c>
      <c r="O959">
        <f t="shared" ca="1" si="1028"/>
        <v>103</v>
      </c>
      <c r="P959">
        <f t="shared" ca="1" si="1029"/>
        <v>68</v>
      </c>
      <c r="Q959">
        <f t="shared" ca="1" si="1030"/>
        <v>103</v>
      </c>
      <c r="R959" t="str">
        <f ca="1">OFFSET('map portals'!$A$1,$O959,$N959)</f>
        <v>.</v>
      </c>
      <c r="S959">
        <f t="shared" ca="1" si="1031"/>
        <v>68103</v>
      </c>
      <c r="T959">
        <f t="shared" ca="1" si="1032"/>
        <v>175</v>
      </c>
    </row>
    <row r="960" spans="1:20">
      <c r="A960" s="3">
        <f t="shared" ca="1" si="1023"/>
        <v>950</v>
      </c>
      <c r="B960" s="3">
        <f t="shared" ca="1" si="1024"/>
        <v>951</v>
      </c>
      <c r="C960" s="3">
        <f t="shared" ref="C960:I960" ca="1" si="1092">B960+IF(0=LEN(OFFSET($L$2,B960,0)),1,0)</f>
        <v>951</v>
      </c>
      <c r="D960" s="3">
        <f t="shared" ca="1" si="1092"/>
        <v>951</v>
      </c>
      <c r="E960" s="3">
        <f t="shared" ca="1" si="1092"/>
        <v>951</v>
      </c>
      <c r="F960" s="3">
        <f t="shared" ca="1" si="1092"/>
        <v>951</v>
      </c>
      <c r="G960" s="3">
        <f t="shared" ca="1" si="1092"/>
        <v>951</v>
      </c>
      <c r="H960" s="3">
        <f t="shared" ca="1" si="1092"/>
        <v>951</v>
      </c>
      <c r="I960" s="3">
        <f t="shared" ca="1" si="1092"/>
        <v>951</v>
      </c>
      <c r="J960" s="3">
        <f ca="1">COUNTIF($A$2:$A959,"="&amp;$A960)+1</f>
        <v>2</v>
      </c>
      <c r="K960">
        <f t="shared" ca="1" si="1026"/>
        <v>3</v>
      </c>
      <c r="L960" t="str">
        <f ca="1">IF(M960,"",
IF(R960&lt;&gt;".",IF(OR(R960="@",R960="X"),"",MID(R960,1,1)),
IF(OR(OFFSET('map portals'!$A$1,$Q960,$P960+1)="#",ISNUMBER(MATCH((P960+1)*1000+Q960,$S$2:$S959,0))),"","0")
&amp;IF(OR(OFFSET('map portals'!$A$1,$Q960+1,$P960)="#",ISNUMBER(MATCH(P960*1000+(Q960+1),$S$2:$S959,0))),"","1")
&amp;IF(OR(OFFSET('map portals'!$A$1,$Q960,$P960-1)="#",ISNUMBER(MATCH((P960-1)*1000+Q960,$S$2:$S959,0))),"","2")
&amp;IF(OR(OFFSET('map portals'!$A$1,$Q960-1,$P960)="#",ISNUMBER(MATCH(P960*1000+(Q960-1),$S$2:$S959,0))),"","3")
))</f>
        <v>3</v>
      </c>
      <c r="M960" t="b">
        <f ca="1">ISNUMBER(MATCH(S960,$S$2:$S959,0))</f>
        <v>0</v>
      </c>
      <c r="N960">
        <f t="shared" ca="1" si="1027"/>
        <v>67</v>
      </c>
      <c r="O960">
        <f t="shared" ca="1" si="1028"/>
        <v>102</v>
      </c>
      <c r="P960">
        <f t="shared" ca="1" si="1029"/>
        <v>67</v>
      </c>
      <c r="Q960">
        <f t="shared" ca="1" si="1030"/>
        <v>102</v>
      </c>
      <c r="R960" t="str">
        <f ca="1">OFFSET('map portals'!$A$1,$O960,$N960)</f>
        <v>.</v>
      </c>
      <c r="S960">
        <f t="shared" ca="1" si="1031"/>
        <v>67102</v>
      </c>
      <c r="T960">
        <f t="shared" ca="1" si="1032"/>
        <v>175</v>
      </c>
    </row>
    <row r="961" spans="1:20">
      <c r="A961" s="3">
        <f t="shared" ca="1" si="1023"/>
        <v>951</v>
      </c>
      <c r="B961" s="3">
        <f t="shared" ca="1" si="1024"/>
        <v>952</v>
      </c>
      <c r="C961" s="3">
        <f t="shared" ref="C961:I961" ca="1" si="1093">B961+IF(0=LEN(OFFSET($L$2,B961,0)),1,0)</f>
        <v>952</v>
      </c>
      <c r="D961" s="3">
        <f t="shared" ca="1" si="1093"/>
        <v>952</v>
      </c>
      <c r="E961" s="3">
        <f t="shared" ca="1" si="1093"/>
        <v>952</v>
      </c>
      <c r="F961" s="3">
        <f t="shared" ca="1" si="1093"/>
        <v>952</v>
      </c>
      <c r="G961" s="3">
        <f t="shared" ca="1" si="1093"/>
        <v>952</v>
      </c>
      <c r="H961" s="3">
        <f t="shared" ca="1" si="1093"/>
        <v>952</v>
      </c>
      <c r="I961" s="3">
        <f t="shared" ca="1" si="1093"/>
        <v>952</v>
      </c>
      <c r="J961" s="3">
        <f ca="1">COUNTIF($A$2:$A960,"="&amp;$A961)+1</f>
        <v>1</v>
      </c>
      <c r="K961">
        <f t="shared" ca="1" si="1026"/>
        <v>1</v>
      </c>
      <c r="L961" t="str">
        <f ca="1">IF(M961,"",
IF(R961&lt;&gt;".",IF(OR(R961="@",R961="X"),"",MID(R961,1,1)),
IF(OR(OFFSET('map portals'!$A$1,$Q961,$P961+1)="#",ISNUMBER(MATCH((P961+1)*1000+Q961,$S$2:$S960,0))),"","0")
&amp;IF(OR(OFFSET('map portals'!$A$1,$Q961+1,$P961)="#",ISNUMBER(MATCH(P961*1000+(Q961+1),$S$2:$S960,0))),"","1")
&amp;IF(OR(OFFSET('map portals'!$A$1,$Q961,$P961-1)="#",ISNUMBER(MATCH((P961-1)*1000+Q961,$S$2:$S960,0))),"","2")
&amp;IF(OR(OFFSET('map portals'!$A$1,$Q961-1,$P961)="#",ISNUMBER(MATCH(P961*1000+(Q961-1),$S$2:$S960,0))),"","3")
))</f>
        <v>1</v>
      </c>
      <c r="M961" t="b">
        <f ca="1">ISNUMBER(MATCH(S961,$S$2:$S960,0))</f>
        <v>0</v>
      </c>
      <c r="N961">
        <f t="shared" ca="1" si="1027"/>
        <v>65</v>
      </c>
      <c r="O961">
        <f t="shared" ca="1" si="1028"/>
        <v>106</v>
      </c>
      <c r="P961">
        <f t="shared" ca="1" si="1029"/>
        <v>65</v>
      </c>
      <c r="Q961">
        <f t="shared" ca="1" si="1030"/>
        <v>106</v>
      </c>
      <c r="R961" t="str">
        <f ca="1">OFFSET('map portals'!$A$1,$O961,$N961)</f>
        <v>.</v>
      </c>
      <c r="S961">
        <f t="shared" ca="1" si="1031"/>
        <v>65106</v>
      </c>
      <c r="T961">
        <f t="shared" ca="1" si="1032"/>
        <v>175</v>
      </c>
    </row>
    <row r="962" spans="1:20">
      <c r="A962" s="3">
        <f t="shared" ca="1" si="1023"/>
        <v>952</v>
      </c>
      <c r="B962" s="3">
        <f t="shared" ca="1" si="1024"/>
        <v>952</v>
      </c>
      <c r="C962" s="3">
        <f t="shared" ref="C962:I962" ca="1" si="1094">B962+IF(0=LEN(OFFSET($L$2,B962,0)),1,0)</f>
        <v>952</v>
      </c>
      <c r="D962" s="3">
        <f t="shared" ca="1" si="1094"/>
        <v>952</v>
      </c>
      <c r="E962" s="3">
        <f t="shared" ca="1" si="1094"/>
        <v>952</v>
      </c>
      <c r="F962" s="3">
        <f t="shared" ca="1" si="1094"/>
        <v>952</v>
      </c>
      <c r="G962" s="3">
        <f t="shared" ca="1" si="1094"/>
        <v>952</v>
      </c>
      <c r="H962" s="3">
        <f t="shared" ca="1" si="1094"/>
        <v>952</v>
      </c>
      <c r="I962" s="3">
        <f t="shared" ca="1" si="1094"/>
        <v>952</v>
      </c>
      <c r="J962" s="3">
        <f ca="1">COUNTIF($A$2:$A961,"="&amp;$A962)+1</f>
        <v>1</v>
      </c>
      <c r="K962">
        <f t="shared" ca="1" si="1026"/>
        <v>1</v>
      </c>
      <c r="L962" t="str">
        <f ca="1">IF(M962,"",
IF(R962&lt;&gt;".",IF(OR(R962="@",R962="X"),"",MID(R962,1,1)),
IF(OR(OFFSET('map portals'!$A$1,$Q962,$P962+1)="#",ISNUMBER(MATCH((P962+1)*1000+Q962,$S$2:$S961,0))),"","0")
&amp;IF(OR(OFFSET('map portals'!$A$1,$Q962+1,$P962)="#",ISNUMBER(MATCH(P962*1000+(Q962+1),$S$2:$S961,0))),"","1")
&amp;IF(OR(OFFSET('map portals'!$A$1,$Q962,$P962-1)="#",ISNUMBER(MATCH((P962-1)*1000+Q962,$S$2:$S961,0))),"","2")
&amp;IF(OR(OFFSET('map portals'!$A$1,$Q962-1,$P962)="#",ISNUMBER(MATCH(P962*1000+(Q962-1),$S$2:$S961,0))),"","3")
))</f>
        <v>1</v>
      </c>
      <c r="M962" t="b">
        <f ca="1">ISNUMBER(MATCH(S962,$S$2:$S961,0))</f>
        <v>0</v>
      </c>
      <c r="N962">
        <f t="shared" ca="1" si="1027"/>
        <v>65</v>
      </c>
      <c r="O962">
        <f t="shared" ca="1" si="1028"/>
        <v>12</v>
      </c>
      <c r="P962">
        <f t="shared" ca="1" si="1029"/>
        <v>65</v>
      </c>
      <c r="Q962">
        <f t="shared" ca="1" si="1030"/>
        <v>12</v>
      </c>
      <c r="R962" t="str">
        <f ca="1">OFFSET('map portals'!$A$1,$O962,$N962)</f>
        <v>.</v>
      </c>
      <c r="S962">
        <f t="shared" ca="1" si="1031"/>
        <v>65012</v>
      </c>
      <c r="T962">
        <f t="shared" ca="1" si="1032"/>
        <v>175</v>
      </c>
    </row>
    <row r="963" spans="1:20">
      <c r="A963" s="3">
        <f t="shared" ca="1" si="1023"/>
        <v>952</v>
      </c>
      <c r="B963" s="3">
        <f t="shared" ca="1" si="1024"/>
        <v>953</v>
      </c>
      <c r="C963" s="3">
        <f t="shared" ref="C963:I963" ca="1" si="1095">B963+IF(0=LEN(OFFSET($L$2,B963,0)),1,0)</f>
        <v>954</v>
      </c>
      <c r="D963" s="3">
        <f t="shared" ca="1" si="1095"/>
        <v>954</v>
      </c>
      <c r="E963" s="3">
        <f t="shared" ca="1" si="1095"/>
        <v>954</v>
      </c>
      <c r="F963" s="3">
        <f t="shared" ca="1" si="1095"/>
        <v>954</v>
      </c>
      <c r="G963" s="3">
        <f t="shared" ca="1" si="1095"/>
        <v>954</v>
      </c>
      <c r="H963" s="3">
        <f t="shared" ca="1" si="1095"/>
        <v>954</v>
      </c>
      <c r="I963" s="3">
        <f t="shared" ca="1" si="1095"/>
        <v>954</v>
      </c>
      <c r="J963" s="3">
        <f ca="1">COUNTIF($A$2:$A962,"="&amp;$A963)+1</f>
        <v>2</v>
      </c>
      <c r="K963">
        <f t="shared" ca="1" si="1026"/>
        <v>2</v>
      </c>
      <c r="L963" t="str">
        <f ca="1">IF(M963,"",
IF(R963&lt;&gt;".",IF(OR(R963="@",R963="X"),"",MID(R963,1,1)),
IF(OR(OFFSET('map portals'!$A$1,$Q963,$P963+1)="#",ISNUMBER(MATCH((P963+1)*1000+Q963,$S$2:$S962,0))),"","0")
&amp;IF(OR(OFFSET('map portals'!$A$1,$Q963+1,$P963)="#",ISNUMBER(MATCH(P963*1000+(Q963+1),$S$2:$S962,0))),"","1")
&amp;IF(OR(OFFSET('map portals'!$A$1,$Q963,$P963-1)="#",ISNUMBER(MATCH((P963-1)*1000+Q963,$S$2:$S962,0))),"","2")
&amp;IF(OR(OFFSET('map portals'!$A$1,$Q963-1,$P963)="#",ISNUMBER(MATCH(P963*1000+(Q963-1),$S$2:$S962,0))),"","3")
))</f>
        <v>2</v>
      </c>
      <c r="M963" t="b">
        <f ca="1">ISNUMBER(MATCH(S963,$S$2:$S962,0))</f>
        <v>0</v>
      </c>
      <c r="N963">
        <f t="shared" ca="1" si="1027"/>
        <v>64</v>
      </c>
      <c r="O963">
        <f t="shared" ca="1" si="1028"/>
        <v>11</v>
      </c>
      <c r="P963">
        <f t="shared" ca="1" si="1029"/>
        <v>64</v>
      </c>
      <c r="Q963">
        <f t="shared" ca="1" si="1030"/>
        <v>11</v>
      </c>
      <c r="R963" t="str">
        <f ca="1">OFFSET('map portals'!$A$1,$O963,$N963)</f>
        <v>.</v>
      </c>
      <c r="S963">
        <f t="shared" ca="1" si="1031"/>
        <v>64011</v>
      </c>
      <c r="T963">
        <f t="shared" ca="1" si="1032"/>
        <v>175</v>
      </c>
    </row>
    <row r="964" spans="1:20">
      <c r="A964" s="3">
        <f t="shared" ref="A964:A1027" ca="1" si="1096">I963</f>
        <v>954</v>
      </c>
      <c r="B964" s="3">
        <f t="shared" ref="B964:B1027" ca="1" si="1097">A964+IF(J964=LEN(OFFSET($L$2,$A964,0)),1,0)</f>
        <v>955</v>
      </c>
      <c r="C964" s="3">
        <f t="shared" ref="C964:I964" ca="1" si="1098">B964+IF(0=LEN(OFFSET($L$2,B964,0)),1,0)</f>
        <v>955</v>
      </c>
      <c r="D964" s="3">
        <f t="shared" ca="1" si="1098"/>
        <v>955</v>
      </c>
      <c r="E964" s="3">
        <f t="shared" ca="1" si="1098"/>
        <v>955</v>
      </c>
      <c r="F964" s="3">
        <f t="shared" ca="1" si="1098"/>
        <v>955</v>
      </c>
      <c r="G964" s="3">
        <f t="shared" ca="1" si="1098"/>
        <v>955</v>
      </c>
      <c r="H964" s="3">
        <f t="shared" ca="1" si="1098"/>
        <v>955</v>
      </c>
      <c r="I964" s="3">
        <f t="shared" ca="1" si="1098"/>
        <v>955</v>
      </c>
      <c r="J964" s="3">
        <f ca="1">COUNTIF($A$2:$A963,"="&amp;$A964)+1</f>
        <v>1</v>
      </c>
      <c r="K964">
        <f t="shared" ref="K964:K1027" ca="1" si="1099">INT(MID(OFFSET($L$2,$A964,0),$J964,1))</f>
        <v>2</v>
      </c>
      <c r="L964" t="str">
        <f ca="1">IF(M964,"",
IF(R964&lt;&gt;".",IF(OR(R964="@",R964="X"),"",MID(R964,1,1)),
IF(OR(OFFSET('map portals'!$A$1,$Q964,$P964+1)="#",ISNUMBER(MATCH((P964+1)*1000+Q964,$S$2:$S963,0))),"","0")
&amp;IF(OR(OFFSET('map portals'!$A$1,$Q964+1,$P964)="#",ISNUMBER(MATCH(P964*1000+(Q964+1),$S$2:$S963,0))),"","1")
&amp;IF(OR(OFFSET('map portals'!$A$1,$Q964,$P964-1)="#",ISNUMBER(MATCH((P964-1)*1000+Q964,$S$2:$S963,0))),"","2")
&amp;IF(OR(OFFSET('map portals'!$A$1,$Q964-1,$P964)="#",ISNUMBER(MATCH(P964*1000+(Q964-1),$S$2:$S963,0))),"","3")
))</f>
        <v>23</v>
      </c>
      <c r="M964" t="b">
        <f ca="1">ISNUMBER(MATCH(S964,$S$2:$S963,0))</f>
        <v>0</v>
      </c>
      <c r="N964">
        <f t="shared" ref="N964:N1027" ca="1" si="1100">OFFSET($P$2,$A964,0)+CHOOSE(K964+1,1,0,-1,0)</f>
        <v>31</v>
      </c>
      <c r="O964">
        <f t="shared" ref="O964:O1027" ca="1" si="1101">OFFSET($Q$2,$A964,0)+CHOOSE(K964+1,0,1,0,-1)</f>
        <v>41</v>
      </c>
      <c r="P964">
        <f t="shared" ref="P964:P1027" ca="1" si="1102">IF(OR($R964=".",$R964="X",$R964="@"),N964,INT(MID($R964,2,4)))</f>
        <v>31</v>
      </c>
      <c r="Q964">
        <f t="shared" ref="Q964:Q1027" ca="1" si="1103">IF(OR($R964=".",$R964="X",$R964="@"),O964,INT(MID($R964,6,4)))</f>
        <v>41</v>
      </c>
      <c r="R964" t="str">
        <f ca="1">OFFSET('map portals'!$A$1,$O964,$N964)</f>
        <v>.</v>
      </c>
      <c r="S964">
        <f t="shared" ref="S964:S1027" ca="1" si="1104">P964*1000+Q964</f>
        <v>31041</v>
      </c>
      <c r="T964">
        <f t="shared" ref="T964:T1027" ca="1" si="1105">OFFSET($T$2,$A964,0)+1</f>
        <v>175</v>
      </c>
    </row>
    <row r="965" spans="1:20">
      <c r="A965" s="3">
        <f t="shared" ca="1" si="1096"/>
        <v>955</v>
      </c>
      <c r="B965" s="3">
        <f t="shared" ca="1" si="1097"/>
        <v>956</v>
      </c>
      <c r="C965" s="3">
        <f t="shared" ref="C965:I965" ca="1" si="1106">B965+IF(0=LEN(OFFSET($L$2,B965,0)),1,0)</f>
        <v>956</v>
      </c>
      <c r="D965" s="3">
        <f t="shared" ca="1" si="1106"/>
        <v>956</v>
      </c>
      <c r="E965" s="3">
        <f t="shared" ca="1" si="1106"/>
        <v>956</v>
      </c>
      <c r="F965" s="3">
        <f t="shared" ca="1" si="1106"/>
        <v>956</v>
      </c>
      <c r="G965" s="3">
        <f t="shared" ca="1" si="1106"/>
        <v>956</v>
      </c>
      <c r="H965" s="3">
        <f t="shared" ca="1" si="1106"/>
        <v>956</v>
      </c>
      <c r="I965" s="3">
        <f t="shared" ca="1" si="1106"/>
        <v>956</v>
      </c>
      <c r="J965" s="3">
        <f ca="1">COUNTIF($A$2:$A964,"="&amp;$A965)+1</f>
        <v>1</v>
      </c>
      <c r="K965">
        <f t="shared" ca="1" si="1099"/>
        <v>2</v>
      </c>
      <c r="L965" t="str">
        <f ca="1">IF(M965,"",
IF(R965&lt;&gt;".",IF(OR(R965="@",R965="X"),"",MID(R965,1,1)),
IF(OR(OFFSET('map portals'!$A$1,$Q965,$P965+1)="#",ISNUMBER(MATCH((P965+1)*1000+Q965,$S$2:$S964,0))),"","0")
&amp;IF(OR(OFFSET('map portals'!$A$1,$Q965+1,$P965)="#",ISNUMBER(MATCH(P965*1000+(Q965+1),$S$2:$S964,0))),"","1")
&amp;IF(OR(OFFSET('map portals'!$A$1,$Q965,$P965-1)="#",ISNUMBER(MATCH((P965-1)*1000+Q965,$S$2:$S964,0))),"","2")
&amp;IF(OR(OFFSET('map portals'!$A$1,$Q965-1,$P965)="#",ISNUMBER(MATCH(P965*1000+(Q965-1),$S$2:$S964,0))),"","3")
))</f>
        <v>1</v>
      </c>
      <c r="M965" t="b">
        <f ca="1">ISNUMBER(MATCH(S965,$S$2:$S964,0))</f>
        <v>0</v>
      </c>
      <c r="N965">
        <f t="shared" ca="1" si="1100"/>
        <v>13</v>
      </c>
      <c r="O965">
        <f t="shared" ca="1" si="1101"/>
        <v>11</v>
      </c>
      <c r="P965">
        <f t="shared" ca="1" si="1102"/>
        <v>13</v>
      </c>
      <c r="Q965">
        <f t="shared" ca="1" si="1103"/>
        <v>11</v>
      </c>
      <c r="R965" t="str">
        <f ca="1">OFFSET('map portals'!$A$1,$O965,$N965)</f>
        <v>.</v>
      </c>
      <c r="S965">
        <f t="shared" ca="1" si="1104"/>
        <v>13011</v>
      </c>
      <c r="T965">
        <f t="shared" ca="1" si="1105"/>
        <v>175</v>
      </c>
    </row>
    <row r="966" spans="1:20">
      <c r="A966" s="3">
        <f t="shared" ca="1" si="1096"/>
        <v>956</v>
      </c>
      <c r="B966" s="3">
        <f t="shared" ca="1" si="1097"/>
        <v>957</v>
      </c>
      <c r="C966" s="3">
        <f t="shared" ref="C966:I966" ca="1" si="1107">B966+IF(0=LEN(OFFSET($L$2,B966,0)),1,0)</f>
        <v>957</v>
      </c>
      <c r="D966" s="3">
        <f t="shared" ca="1" si="1107"/>
        <v>957</v>
      </c>
      <c r="E966" s="3">
        <f t="shared" ca="1" si="1107"/>
        <v>957</v>
      </c>
      <c r="F966" s="3">
        <f t="shared" ca="1" si="1107"/>
        <v>957</v>
      </c>
      <c r="G966" s="3">
        <f t="shared" ca="1" si="1107"/>
        <v>957</v>
      </c>
      <c r="H966" s="3">
        <f t="shared" ca="1" si="1107"/>
        <v>957</v>
      </c>
      <c r="I966" s="3">
        <f t="shared" ca="1" si="1107"/>
        <v>957</v>
      </c>
      <c r="J966" s="3">
        <f ca="1">COUNTIF($A$2:$A965,"="&amp;$A966)+1</f>
        <v>1</v>
      </c>
      <c r="K966">
        <f t="shared" ca="1" si="1099"/>
        <v>2</v>
      </c>
      <c r="L966" t="str">
        <f ca="1">IF(M966,"",
IF(R966&lt;&gt;".",IF(OR(R966="@",R966="X"),"",MID(R966,1,1)),
IF(OR(OFFSET('map portals'!$A$1,$Q966,$P966+1)="#",ISNUMBER(MATCH((P966+1)*1000+Q966,$S$2:$S965,0))),"","0")
&amp;IF(OR(OFFSET('map portals'!$A$1,$Q966+1,$P966)="#",ISNUMBER(MATCH(P966*1000+(Q966+1),$S$2:$S965,0))),"","1")
&amp;IF(OR(OFFSET('map portals'!$A$1,$Q966,$P966-1)="#",ISNUMBER(MATCH((P966-1)*1000+Q966,$S$2:$S965,0))),"","2")
&amp;IF(OR(OFFSET('map portals'!$A$1,$Q966-1,$P966)="#",ISNUMBER(MATCH(P966*1000+(Q966-1),$S$2:$S965,0))),"","3")
))</f>
        <v>2</v>
      </c>
      <c r="M966" t="b">
        <f ca="1">ISNUMBER(MATCH(S966,$S$2:$S965,0))</f>
        <v>0</v>
      </c>
      <c r="N966">
        <f t="shared" ca="1" si="1100"/>
        <v>13</v>
      </c>
      <c r="O966">
        <f t="shared" ca="1" si="1101"/>
        <v>7</v>
      </c>
      <c r="P966">
        <f t="shared" ca="1" si="1102"/>
        <v>13</v>
      </c>
      <c r="Q966">
        <f t="shared" ca="1" si="1103"/>
        <v>7</v>
      </c>
      <c r="R966" t="str">
        <f ca="1">OFFSET('map portals'!$A$1,$O966,$N966)</f>
        <v>.</v>
      </c>
      <c r="S966">
        <f t="shared" ca="1" si="1104"/>
        <v>13007</v>
      </c>
      <c r="T966">
        <f t="shared" ca="1" si="1105"/>
        <v>175</v>
      </c>
    </row>
    <row r="967" spans="1:20">
      <c r="A967" s="3">
        <f t="shared" ca="1" si="1096"/>
        <v>957</v>
      </c>
      <c r="B967" s="3">
        <f t="shared" ca="1" si="1097"/>
        <v>958</v>
      </c>
      <c r="C967" s="3">
        <f t="shared" ref="C967:I967" ca="1" si="1108">B967+IF(0=LEN(OFFSET($L$2,B967,0)),1,0)</f>
        <v>958</v>
      </c>
      <c r="D967" s="3">
        <f t="shared" ca="1" si="1108"/>
        <v>958</v>
      </c>
      <c r="E967" s="3">
        <f t="shared" ca="1" si="1108"/>
        <v>958</v>
      </c>
      <c r="F967" s="3">
        <f t="shared" ca="1" si="1108"/>
        <v>958</v>
      </c>
      <c r="G967" s="3">
        <f t="shared" ca="1" si="1108"/>
        <v>958</v>
      </c>
      <c r="H967" s="3">
        <f t="shared" ca="1" si="1108"/>
        <v>958</v>
      </c>
      <c r="I967" s="3">
        <f t="shared" ca="1" si="1108"/>
        <v>958</v>
      </c>
      <c r="J967" s="3">
        <f ca="1">COUNTIF($A$2:$A966,"="&amp;$A967)+1</f>
        <v>1</v>
      </c>
      <c r="K967">
        <f t="shared" ca="1" si="1099"/>
        <v>0</v>
      </c>
      <c r="L967" t="str">
        <f ca="1">IF(M967,"",
IF(R967&lt;&gt;".",IF(OR(R967="@",R967="X"),"",MID(R967,1,1)),
IF(OR(OFFSET('map portals'!$A$1,$Q967,$P967+1)="#",ISNUMBER(MATCH((P967+1)*1000+Q967,$S$2:$S966,0))),"","0")
&amp;IF(OR(OFFSET('map portals'!$A$1,$Q967+1,$P967)="#",ISNUMBER(MATCH(P967*1000+(Q967+1),$S$2:$S966,0))),"","1")
&amp;IF(OR(OFFSET('map portals'!$A$1,$Q967,$P967-1)="#",ISNUMBER(MATCH((P967-1)*1000+Q967,$S$2:$S966,0))),"","2")
&amp;IF(OR(OFFSET('map portals'!$A$1,$Q967-1,$P967)="#",ISNUMBER(MATCH(P967*1000+(Q967-1),$S$2:$S966,0))),"","3")
))</f>
        <v/>
      </c>
      <c r="M967" t="b">
        <f ca="1">ISNUMBER(MATCH(S967,$S$2:$S966,0))</f>
        <v>0</v>
      </c>
      <c r="N967">
        <f t="shared" ca="1" si="1100"/>
        <v>69</v>
      </c>
      <c r="O967">
        <f t="shared" ca="1" si="1101"/>
        <v>103</v>
      </c>
      <c r="P967">
        <f t="shared" ca="1" si="1102"/>
        <v>69</v>
      </c>
      <c r="Q967">
        <f t="shared" ca="1" si="1103"/>
        <v>103</v>
      </c>
      <c r="R967" t="str">
        <f ca="1">OFFSET('map portals'!$A$1,$O967,$N967)</f>
        <v>.</v>
      </c>
      <c r="S967">
        <f t="shared" ca="1" si="1104"/>
        <v>69103</v>
      </c>
      <c r="T967">
        <f t="shared" ca="1" si="1105"/>
        <v>176</v>
      </c>
    </row>
    <row r="968" spans="1:20">
      <c r="A968" s="3">
        <f t="shared" ca="1" si="1096"/>
        <v>958</v>
      </c>
      <c r="B968" s="3">
        <f t="shared" ca="1" si="1097"/>
        <v>959</v>
      </c>
      <c r="C968" s="3">
        <f t="shared" ref="C968:I968" ca="1" si="1109">B968+IF(0=LEN(OFFSET($L$2,B968,0)),1,0)</f>
        <v>959</v>
      </c>
      <c r="D968" s="3">
        <f t="shared" ca="1" si="1109"/>
        <v>959</v>
      </c>
      <c r="E968" s="3">
        <f t="shared" ca="1" si="1109"/>
        <v>959</v>
      </c>
      <c r="F968" s="3">
        <f t="shared" ca="1" si="1109"/>
        <v>959</v>
      </c>
      <c r="G968" s="3">
        <f t="shared" ca="1" si="1109"/>
        <v>959</v>
      </c>
      <c r="H968" s="3">
        <f t="shared" ca="1" si="1109"/>
        <v>959</v>
      </c>
      <c r="I968" s="3">
        <f t="shared" ca="1" si="1109"/>
        <v>959</v>
      </c>
      <c r="J968" s="3">
        <f ca="1">COUNTIF($A$2:$A967,"="&amp;$A968)+1</f>
        <v>1</v>
      </c>
      <c r="K968">
        <f t="shared" ca="1" si="1099"/>
        <v>3</v>
      </c>
      <c r="L968" t="str">
        <f ca="1">IF(M968,"",
IF(R968&lt;&gt;".",IF(OR(R968="@",R968="X"),"",MID(R968,1,1)),
IF(OR(OFFSET('map portals'!$A$1,$Q968,$P968+1)="#",ISNUMBER(MATCH((P968+1)*1000+Q968,$S$2:$S967,0))),"","0")
&amp;IF(OR(OFFSET('map portals'!$A$1,$Q968+1,$P968)="#",ISNUMBER(MATCH(P968*1000+(Q968+1),$S$2:$S967,0))),"","1")
&amp;IF(OR(OFFSET('map portals'!$A$1,$Q968,$P968-1)="#",ISNUMBER(MATCH((P968-1)*1000+Q968,$S$2:$S967,0))),"","2")
&amp;IF(OR(OFFSET('map portals'!$A$1,$Q968-1,$P968)="#",ISNUMBER(MATCH(P968*1000+(Q968-1),$S$2:$S967,0))),"","3")
))</f>
        <v/>
      </c>
      <c r="M968" t="b">
        <f ca="1">ISNUMBER(MATCH(S968,$S$2:$S967,0))</f>
        <v>0</v>
      </c>
      <c r="N968">
        <f t="shared" ca="1" si="1100"/>
        <v>67</v>
      </c>
      <c r="O968">
        <f t="shared" ca="1" si="1101"/>
        <v>101</v>
      </c>
      <c r="P968">
        <f t="shared" ca="1" si="1102"/>
        <v>67</v>
      </c>
      <c r="Q968">
        <f t="shared" ca="1" si="1103"/>
        <v>101</v>
      </c>
      <c r="R968" t="str">
        <f ca="1">OFFSET('map portals'!$A$1,$O968,$N968)</f>
        <v>.</v>
      </c>
      <c r="S968">
        <f t="shared" ca="1" si="1104"/>
        <v>67101</v>
      </c>
      <c r="T968">
        <f t="shared" ca="1" si="1105"/>
        <v>176</v>
      </c>
    </row>
    <row r="969" spans="1:20">
      <c r="A969" s="3">
        <f t="shared" ca="1" si="1096"/>
        <v>959</v>
      </c>
      <c r="B969" s="3">
        <f t="shared" ca="1" si="1097"/>
        <v>960</v>
      </c>
      <c r="C969" s="3">
        <f t="shared" ref="C969:I969" ca="1" si="1110">B969+IF(0=LEN(OFFSET($L$2,B969,0)),1,0)</f>
        <v>960</v>
      </c>
      <c r="D969" s="3">
        <f t="shared" ca="1" si="1110"/>
        <v>960</v>
      </c>
      <c r="E969" s="3">
        <f t="shared" ca="1" si="1110"/>
        <v>960</v>
      </c>
      <c r="F969" s="3">
        <f t="shared" ca="1" si="1110"/>
        <v>960</v>
      </c>
      <c r="G969" s="3">
        <f t="shared" ca="1" si="1110"/>
        <v>960</v>
      </c>
      <c r="H969" s="3">
        <f t="shared" ca="1" si="1110"/>
        <v>960</v>
      </c>
      <c r="I969" s="3">
        <f t="shared" ca="1" si="1110"/>
        <v>960</v>
      </c>
      <c r="J969" s="3">
        <f ca="1">COUNTIF($A$2:$A968,"="&amp;$A969)+1</f>
        <v>1</v>
      </c>
      <c r="K969">
        <f t="shared" ca="1" si="1099"/>
        <v>1</v>
      </c>
      <c r="L969" t="str">
        <f ca="1">IF(M969,"",
IF(R969&lt;&gt;".",IF(OR(R969="@",R969="X"),"",MID(R969,1,1)),
IF(OR(OFFSET('map portals'!$A$1,$Q969,$P969+1)="#",ISNUMBER(MATCH((P969+1)*1000+Q969,$S$2:$S968,0))),"","0")
&amp;IF(OR(OFFSET('map portals'!$A$1,$Q969+1,$P969)="#",ISNUMBER(MATCH(P969*1000+(Q969+1),$S$2:$S968,0))),"","1")
&amp;IF(OR(OFFSET('map portals'!$A$1,$Q969,$P969-1)="#",ISNUMBER(MATCH((P969-1)*1000+Q969,$S$2:$S968,0))),"","2")
&amp;IF(OR(OFFSET('map portals'!$A$1,$Q969-1,$P969)="#",ISNUMBER(MATCH(P969*1000+(Q969-1),$S$2:$S968,0))),"","3")
))</f>
        <v>2</v>
      </c>
      <c r="M969" t="b">
        <f ca="1">ISNUMBER(MATCH(S969,$S$2:$S968,0))</f>
        <v>0</v>
      </c>
      <c r="N969">
        <f t="shared" ca="1" si="1100"/>
        <v>65</v>
      </c>
      <c r="O969">
        <f t="shared" ca="1" si="1101"/>
        <v>107</v>
      </c>
      <c r="P969">
        <f t="shared" ca="1" si="1102"/>
        <v>65</v>
      </c>
      <c r="Q969">
        <f t="shared" ca="1" si="1103"/>
        <v>107</v>
      </c>
      <c r="R969" t="str">
        <f ca="1">OFFSET('map portals'!$A$1,$O969,$N969)</f>
        <v>.</v>
      </c>
      <c r="S969">
        <f t="shared" ca="1" si="1104"/>
        <v>65107</v>
      </c>
      <c r="T969">
        <f t="shared" ca="1" si="1105"/>
        <v>176</v>
      </c>
    </row>
    <row r="970" spans="1:20">
      <c r="A970" s="3">
        <f t="shared" ca="1" si="1096"/>
        <v>960</v>
      </c>
      <c r="B970" s="3">
        <f t="shared" ca="1" si="1097"/>
        <v>961</v>
      </c>
      <c r="C970" s="3">
        <f t="shared" ref="C970:I970" ca="1" si="1111">B970+IF(0=LEN(OFFSET($L$2,B970,0)),1,0)</f>
        <v>961</v>
      </c>
      <c r="D970" s="3">
        <f t="shared" ca="1" si="1111"/>
        <v>961</v>
      </c>
      <c r="E970" s="3">
        <f t="shared" ca="1" si="1111"/>
        <v>961</v>
      </c>
      <c r="F970" s="3">
        <f t="shared" ca="1" si="1111"/>
        <v>961</v>
      </c>
      <c r="G970" s="3">
        <f t="shared" ca="1" si="1111"/>
        <v>961</v>
      </c>
      <c r="H970" s="3">
        <f t="shared" ca="1" si="1111"/>
        <v>961</v>
      </c>
      <c r="I970" s="3">
        <f t="shared" ca="1" si="1111"/>
        <v>961</v>
      </c>
      <c r="J970" s="3">
        <f ca="1">COUNTIF($A$2:$A969,"="&amp;$A970)+1</f>
        <v>1</v>
      </c>
      <c r="K970">
        <f t="shared" ca="1" si="1099"/>
        <v>1</v>
      </c>
      <c r="L970" t="str">
        <f ca="1">IF(M970,"",
IF(R970&lt;&gt;".",IF(OR(R970="@",R970="X"),"",MID(R970,1,1)),
IF(OR(OFFSET('map portals'!$A$1,$Q970,$P970+1)="#",ISNUMBER(MATCH((P970+1)*1000+Q970,$S$2:$S969,0))),"","0")
&amp;IF(OR(OFFSET('map portals'!$A$1,$Q970+1,$P970)="#",ISNUMBER(MATCH(P970*1000+(Q970+1),$S$2:$S969,0))),"","1")
&amp;IF(OR(OFFSET('map portals'!$A$1,$Q970,$P970-1)="#",ISNUMBER(MATCH((P970-1)*1000+Q970,$S$2:$S969,0))),"","2")
&amp;IF(OR(OFFSET('map portals'!$A$1,$Q970-1,$P970)="#",ISNUMBER(MATCH(P970*1000+(Q970-1),$S$2:$S969,0))),"","3")
))</f>
        <v>12</v>
      </c>
      <c r="M970" t="b">
        <f ca="1">ISNUMBER(MATCH(S970,$S$2:$S969,0))</f>
        <v>0</v>
      </c>
      <c r="N970">
        <f t="shared" ca="1" si="1100"/>
        <v>65</v>
      </c>
      <c r="O970">
        <f t="shared" ca="1" si="1101"/>
        <v>13</v>
      </c>
      <c r="P970">
        <f t="shared" ca="1" si="1102"/>
        <v>65</v>
      </c>
      <c r="Q970">
        <f t="shared" ca="1" si="1103"/>
        <v>13</v>
      </c>
      <c r="R970" t="str">
        <f ca="1">OFFSET('map portals'!$A$1,$O970,$N970)</f>
        <v>.</v>
      </c>
      <c r="S970">
        <f t="shared" ca="1" si="1104"/>
        <v>65013</v>
      </c>
      <c r="T970">
        <f t="shared" ca="1" si="1105"/>
        <v>176</v>
      </c>
    </row>
    <row r="971" spans="1:20">
      <c r="A971" s="3">
        <f t="shared" ca="1" si="1096"/>
        <v>961</v>
      </c>
      <c r="B971" s="3">
        <f t="shared" ca="1" si="1097"/>
        <v>962</v>
      </c>
      <c r="C971" s="3">
        <f t="shared" ref="C971:I971" ca="1" si="1112">B971+IF(0=LEN(OFFSET($L$2,B971,0)),1,0)</f>
        <v>962</v>
      </c>
      <c r="D971" s="3">
        <f t="shared" ca="1" si="1112"/>
        <v>962</v>
      </c>
      <c r="E971" s="3">
        <f t="shared" ca="1" si="1112"/>
        <v>962</v>
      </c>
      <c r="F971" s="3">
        <f t="shared" ca="1" si="1112"/>
        <v>962</v>
      </c>
      <c r="G971" s="3">
        <f t="shared" ca="1" si="1112"/>
        <v>962</v>
      </c>
      <c r="H971" s="3">
        <f t="shared" ca="1" si="1112"/>
        <v>962</v>
      </c>
      <c r="I971" s="3">
        <f t="shared" ca="1" si="1112"/>
        <v>962</v>
      </c>
      <c r="J971" s="3">
        <f ca="1">COUNTIF($A$2:$A970,"="&amp;$A971)+1</f>
        <v>1</v>
      </c>
      <c r="K971">
        <f t="shared" ca="1" si="1099"/>
        <v>2</v>
      </c>
      <c r="L971" t="str">
        <f ca="1">IF(M971,"",
IF(R971&lt;&gt;".",IF(OR(R971="@",R971="X"),"",MID(R971,1,1)),
IF(OR(OFFSET('map portals'!$A$1,$Q971,$P971+1)="#",ISNUMBER(MATCH((P971+1)*1000+Q971,$S$2:$S970,0))),"","0")
&amp;IF(OR(OFFSET('map portals'!$A$1,$Q971+1,$P971)="#",ISNUMBER(MATCH(P971*1000+(Q971+1),$S$2:$S970,0))),"","1")
&amp;IF(OR(OFFSET('map portals'!$A$1,$Q971,$P971-1)="#",ISNUMBER(MATCH((P971-1)*1000+Q971,$S$2:$S970,0))),"","2")
&amp;IF(OR(OFFSET('map portals'!$A$1,$Q971-1,$P971)="#",ISNUMBER(MATCH(P971*1000+(Q971-1),$S$2:$S970,0))),"","3")
))</f>
        <v>3</v>
      </c>
      <c r="M971" t="b">
        <f ca="1">ISNUMBER(MATCH(S971,$S$2:$S970,0))</f>
        <v>0</v>
      </c>
      <c r="N971">
        <f t="shared" ca="1" si="1100"/>
        <v>63</v>
      </c>
      <c r="O971">
        <f t="shared" ca="1" si="1101"/>
        <v>11</v>
      </c>
      <c r="P971">
        <f t="shared" ca="1" si="1102"/>
        <v>63</v>
      </c>
      <c r="Q971">
        <f t="shared" ca="1" si="1103"/>
        <v>11</v>
      </c>
      <c r="R971" t="str">
        <f ca="1">OFFSET('map portals'!$A$1,$O971,$N971)</f>
        <v>.</v>
      </c>
      <c r="S971">
        <f t="shared" ca="1" si="1104"/>
        <v>63011</v>
      </c>
      <c r="T971">
        <f t="shared" ca="1" si="1105"/>
        <v>176</v>
      </c>
    </row>
    <row r="972" spans="1:20">
      <c r="A972" s="3">
        <f t="shared" ca="1" si="1096"/>
        <v>962</v>
      </c>
      <c r="B972" s="3">
        <f t="shared" ca="1" si="1097"/>
        <v>962</v>
      </c>
      <c r="C972" s="3">
        <f t="shared" ref="C972:I972" ca="1" si="1113">B972+IF(0=LEN(OFFSET($L$2,B972,0)),1,0)</f>
        <v>962</v>
      </c>
      <c r="D972" s="3">
        <f t="shared" ca="1" si="1113"/>
        <v>962</v>
      </c>
      <c r="E972" s="3">
        <f t="shared" ca="1" si="1113"/>
        <v>962</v>
      </c>
      <c r="F972" s="3">
        <f t="shared" ca="1" si="1113"/>
        <v>962</v>
      </c>
      <c r="G972" s="3">
        <f t="shared" ca="1" si="1113"/>
        <v>962</v>
      </c>
      <c r="H972" s="3">
        <f t="shared" ca="1" si="1113"/>
        <v>962</v>
      </c>
      <c r="I972" s="3">
        <f t="shared" ca="1" si="1113"/>
        <v>962</v>
      </c>
      <c r="J972" s="3">
        <f ca="1">COUNTIF($A$2:$A971,"="&amp;$A972)+1</f>
        <v>1</v>
      </c>
      <c r="K972">
        <f t="shared" ca="1" si="1099"/>
        <v>2</v>
      </c>
      <c r="L972" t="str">
        <f ca="1">IF(M972,"",
IF(R972&lt;&gt;".",IF(OR(R972="@",R972="X"),"",MID(R972,1,1)),
IF(OR(OFFSET('map portals'!$A$1,$Q972,$P972+1)="#",ISNUMBER(MATCH((P972+1)*1000+Q972,$S$2:$S971,0))),"","0")
&amp;IF(OR(OFFSET('map portals'!$A$1,$Q972+1,$P972)="#",ISNUMBER(MATCH(P972*1000+(Q972+1),$S$2:$S971,0))),"","1")
&amp;IF(OR(OFFSET('map portals'!$A$1,$Q972,$P972-1)="#",ISNUMBER(MATCH((P972-1)*1000+Q972,$S$2:$S971,0))),"","2")
&amp;IF(OR(OFFSET('map portals'!$A$1,$Q972-1,$P972)="#",ISNUMBER(MATCH(P972*1000+(Q972-1),$S$2:$S971,0))),"","3")
))</f>
        <v>2</v>
      </c>
      <c r="M972" t="b">
        <f ca="1">ISNUMBER(MATCH(S972,$S$2:$S971,0))</f>
        <v>0</v>
      </c>
      <c r="N972">
        <f t="shared" ca="1" si="1100"/>
        <v>30</v>
      </c>
      <c r="O972">
        <f t="shared" ca="1" si="1101"/>
        <v>41</v>
      </c>
      <c r="P972">
        <f t="shared" ca="1" si="1102"/>
        <v>30</v>
      </c>
      <c r="Q972">
        <f t="shared" ca="1" si="1103"/>
        <v>41</v>
      </c>
      <c r="R972" t="str">
        <f ca="1">OFFSET('map portals'!$A$1,$O972,$N972)</f>
        <v>.</v>
      </c>
      <c r="S972">
        <f t="shared" ca="1" si="1104"/>
        <v>30041</v>
      </c>
      <c r="T972">
        <f t="shared" ca="1" si="1105"/>
        <v>176</v>
      </c>
    </row>
    <row r="973" spans="1:20">
      <c r="A973" s="3">
        <f t="shared" ca="1" si="1096"/>
        <v>962</v>
      </c>
      <c r="B973" s="3">
        <f t="shared" ca="1" si="1097"/>
        <v>963</v>
      </c>
      <c r="C973" s="3">
        <f t="shared" ref="C973:I973" ca="1" si="1114">B973+IF(0=LEN(OFFSET($L$2,B973,0)),1,0)</f>
        <v>963</v>
      </c>
      <c r="D973" s="3">
        <f t="shared" ca="1" si="1114"/>
        <v>963</v>
      </c>
      <c r="E973" s="3">
        <f t="shared" ca="1" si="1114"/>
        <v>963</v>
      </c>
      <c r="F973" s="3">
        <f t="shared" ca="1" si="1114"/>
        <v>963</v>
      </c>
      <c r="G973" s="3">
        <f t="shared" ca="1" si="1114"/>
        <v>963</v>
      </c>
      <c r="H973" s="3">
        <f t="shared" ca="1" si="1114"/>
        <v>963</v>
      </c>
      <c r="I973" s="3">
        <f t="shared" ca="1" si="1114"/>
        <v>963</v>
      </c>
      <c r="J973" s="3">
        <f ca="1">COUNTIF($A$2:$A972,"="&amp;$A973)+1</f>
        <v>2</v>
      </c>
      <c r="K973">
        <f t="shared" ca="1" si="1099"/>
        <v>3</v>
      </c>
      <c r="L973" t="str">
        <f ca="1">IF(M973,"",
IF(R973&lt;&gt;".",IF(OR(R973="@",R973="X"),"",MID(R973,1,1)),
IF(OR(OFFSET('map portals'!$A$1,$Q973,$P973+1)="#",ISNUMBER(MATCH((P973+1)*1000+Q973,$S$2:$S972,0))),"","0")
&amp;IF(OR(OFFSET('map portals'!$A$1,$Q973+1,$P973)="#",ISNUMBER(MATCH(P973*1000+(Q973+1),$S$2:$S972,0))),"","1")
&amp;IF(OR(OFFSET('map portals'!$A$1,$Q973,$P973-1)="#",ISNUMBER(MATCH((P973-1)*1000+Q973,$S$2:$S972,0))),"","2")
&amp;IF(OR(OFFSET('map portals'!$A$1,$Q973-1,$P973)="#",ISNUMBER(MATCH(P973*1000+(Q973-1),$S$2:$S972,0))),"","3")
))</f>
        <v>3</v>
      </c>
      <c r="M973" t="b">
        <f ca="1">ISNUMBER(MATCH(S973,$S$2:$S972,0))</f>
        <v>0</v>
      </c>
      <c r="N973">
        <f t="shared" ca="1" si="1100"/>
        <v>31</v>
      </c>
      <c r="O973">
        <f t="shared" ca="1" si="1101"/>
        <v>40</v>
      </c>
      <c r="P973">
        <f t="shared" ca="1" si="1102"/>
        <v>31</v>
      </c>
      <c r="Q973">
        <f t="shared" ca="1" si="1103"/>
        <v>40</v>
      </c>
      <c r="R973" t="str">
        <f ca="1">OFFSET('map portals'!$A$1,$O973,$N973)</f>
        <v>.</v>
      </c>
      <c r="S973">
        <f t="shared" ca="1" si="1104"/>
        <v>31040</v>
      </c>
      <c r="T973">
        <f t="shared" ca="1" si="1105"/>
        <v>176</v>
      </c>
    </row>
    <row r="974" spans="1:20">
      <c r="A974" s="3">
        <f t="shared" ca="1" si="1096"/>
        <v>963</v>
      </c>
      <c r="B974" s="3">
        <f t="shared" ca="1" si="1097"/>
        <v>964</v>
      </c>
      <c r="C974" s="3">
        <f t="shared" ref="C974:I974" ca="1" si="1115">B974+IF(0=LEN(OFFSET($L$2,B974,0)),1,0)</f>
        <v>964</v>
      </c>
      <c r="D974" s="3">
        <f t="shared" ca="1" si="1115"/>
        <v>964</v>
      </c>
      <c r="E974" s="3">
        <f t="shared" ca="1" si="1115"/>
        <v>964</v>
      </c>
      <c r="F974" s="3">
        <f t="shared" ca="1" si="1115"/>
        <v>964</v>
      </c>
      <c r="G974" s="3">
        <f t="shared" ca="1" si="1115"/>
        <v>964</v>
      </c>
      <c r="H974" s="3">
        <f t="shared" ca="1" si="1115"/>
        <v>964</v>
      </c>
      <c r="I974" s="3">
        <f t="shared" ca="1" si="1115"/>
        <v>964</v>
      </c>
      <c r="J974" s="3">
        <f ca="1">COUNTIF($A$2:$A973,"="&amp;$A974)+1</f>
        <v>1</v>
      </c>
      <c r="K974">
        <f t="shared" ca="1" si="1099"/>
        <v>1</v>
      </c>
      <c r="L974" t="str">
        <f ca="1">IF(M974,"",
IF(R974&lt;&gt;".",IF(OR(R974="@",R974="X"),"",MID(R974,1,1)),
IF(OR(OFFSET('map portals'!$A$1,$Q974,$P974+1)="#",ISNUMBER(MATCH((P974+1)*1000+Q974,$S$2:$S973,0))),"","0")
&amp;IF(OR(OFFSET('map portals'!$A$1,$Q974+1,$P974)="#",ISNUMBER(MATCH(P974*1000+(Q974+1),$S$2:$S973,0))),"","1")
&amp;IF(OR(OFFSET('map portals'!$A$1,$Q974,$P974-1)="#",ISNUMBER(MATCH((P974-1)*1000+Q974,$S$2:$S973,0))),"","2")
&amp;IF(OR(OFFSET('map portals'!$A$1,$Q974-1,$P974)="#",ISNUMBER(MATCH(P974*1000+(Q974-1),$S$2:$S973,0))),"","3")
))</f>
        <v>1</v>
      </c>
      <c r="M974" t="b">
        <f ca="1">ISNUMBER(MATCH(S974,$S$2:$S973,0))</f>
        <v>0</v>
      </c>
      <c r="N974">
        <f t="shared" ca="1" si="1100"/>
        <v>13</v>
      </c>
      <c r="O974">
        <f t="shared" ca="1" si="1101"/>
        <v>12</v>
      </c>
      <c r="P974">
        <f t="shared" ca="1" si="1102"/>
        <v>13</v>
      </c>
      <c r="Q974">
        <f t="shared" ca="1" si="1103"/>
        <v>12</v>
      </c>
      <c r="R974" t="str">
        <f ca="1">OFFSET('map portals'!$A$1,$O974,$N974)</f>
        <v>.</v>
      </c>
      <c r="S974">
        <f t="shared" ca="1" si="1104"/>
        <v>13012</v>
      </c>
      <c r="T974">
        <f t="shared" ca="1" si="1105"/>
        <v>176</v>
      </c>
    </row>
    <row r="975" spans="1:20">
      <c r="A975" s="3">
        <f t="shared" ca="1" si="1096"/>
        <v>964</v>
      </c>
      <c r="B975" s="3">
        <f t="shared" ca="1" si="1097"/>
        <v>965</v>
      </c>
      <c r="C975" s="3">
        <f t="shared" ref="C975:I975" ca="1" si="1116">B975+IF(0=LEN(OFFSET($L$2,B975,0)),1,0)</f>
        <v>966</v>
      </c>
      <c r="D975" s="3">
        <f t="shared" ca="1" si="1116"/>
        <v>967</v>
      </c>
      <c r="E975" s="3">
        <f t="shared" ca="1" si="1116"/>
        <v>967</v>
      </c>
      <c r="F975" s="3">
        <f t="shared" ca="1" si="1116"/>
        <v>967</v>
      </c>
      <c r="G975" s="3">
        <f t="shared" ca="1" si="1116"/>
        <v>967</v>
      </c>
      <c r="H975" s="3">
        <f t="shared" ca="1" si="1116"/>
        <v>967</v>
      </c>
      <c r="I975" s="3">
        <f t="shared" ca="1" si="1116"/>
        <v>967</v>
      </c>
      <c r="J975" s="3">
        <f ca="1">COUNTIF($A$2:$A974,"="&amp;$A975)+1</f>
        <v>1</v>
      </c>
      <c r="K975">
        <f t="shared" ca="1" si="1099"/>
        <v>2</v>
      </c>
      <c r="L975" t="str">
        <f ca="1">IF(M975,"",
IF(R975&lt;&gt;".",IF(OR(R975="@",R975="X"),"",MID(R975,1,1)),
IF(OR(OFFSET('map portals'!$A$1,$Q975,$P975+1)="#",ISNUMBER(MATCH((P975+1)*1000+Q975,$S$2:$S974,0))),"","0")
&amp;IF(OR(OFFSET('map portals'!$A$1,$Q975+1,$P975)="#",ISNUMBER(MATCH(P975*1000+(Q975+1),$S$2:$S974,0))),"","1")
&amp;IF(OR(OFFSET('map portals'!$A$1,$Q975,$P975-1)="#",ISNUMBER(MATCH((P975-1)*1000+Q975,$S$2:$S974,0))),"","2")
&amp;IF(OR(OFFSET('map portals'!$A$1,$Q975-1,$P975)="#",ISNUMBER(MATCH(P975*1000+(Q975-1),$S$2:$S974,0))),"","3")
))</f>
        <v>2</v>
      </c>
      <c r="M975" t="b">
        <f ca="1">ISNUMBER(MATCH(S975,$S$2:$S974,0))</f>
        <v>0</v>
      </c>
      <c r="N975">
        <f t="shared" ca="1" si="1100"/>
        <v>12</v>
      </c>
      <c r="O975">
        <f t="shared" ca="1" si="1101"/>
        <v>7</v>
      </c>
      <c r="P975">
        <f t="shared" ca="1" si="1102"/>
        <v>12</v>
      </c>
      <c r="Q975">
        <f t="shared" ca="1" si="1103"/>
        <v>7</v>
      </c>
      <c r="R975" t="str">
        <f ca="1">OFFSET('map portals'!$A$1,$O975,$N975)</f>
        <v>.</v>
      </c>
      <c r="S975">
        <f t="shared" ca="1" si="1104"/>
        <v>12007</v>
      </c>
      <c r="T975">
        <f t="shared" ca="1" si="1105"/>
        <v>176</v>
      </c>
    </row>
    <row r="976" spans="1:20">
      <c r="A976" s="3">
        <f t="shared" ca="1" si="1096"/>
        <v>967</v>
      </c>
      <c r="B976" s="3">
        <f t="shared" ca="1" si="1097"/>
        <v>968</v>
      </c>
      <c r="C976" s="3">
        <f t="shared" ref="C976:I976" ca="1" si="1117">B976+IF(0=LEN(OFFSET($L$2,B976,0)),1,0)</f>
        <v>968</v>
      </c>
      <c r="D976" s="3">
        <f t="shared" ca="1" si="1117"/>
        <v>968</v>
      </c>
      <c r="E976" s="3">
        <f t="shared" ca="1" si="1117"/>
        <v>968</v>
      </c>
      <c r="F976" s="3">
        <f t="shared" ca="1" si="1117"/>
        <v>968</v>
      </c>
      <c r="G976" s="3">
        <f t="shared" ca="1" si="1117"/>
        <v>968</v>
      </c>
      <c r="H976" s="3">
        <f t="shared" ca="1" si="1117"/>
        <v>968</v>
      </c>
      <c r="I976" s="3">
        <f t="shared" ca="1" si="1117"/>
        <v>968</v>
      </c>
      <c r="J976" s="3">
        <f ca="1">COUNTIF($A$2:$A975,"="&amp;$A976)+1</f>
        <v>1</v>
      </c>
      <c r="K976">
        <f t="shared" ca="1" si="1099"/>
        <v>2</v>
      </c>
      <c r="L976" t="str">
        <f ca="1">IF(M976,"",
IF(R976&lt;&gt;".",IF(OR(R976="@",R976="X"),"",MID(R976,1,1)),
IF(OR(OFFSET('map portals'!$A$1,$Q976,$P976+1)="#",ISNUMBER(MATCH((P976+1)*1000+Q976,$S$2:$S975,0))),"","0")
&amp;IF(OR(OFFSET('map portals'!$A$1,$Q976+1,$P976)="#",ISNUMBER(MATCH(P976*1000+(Q976+1),$S$2:$S975,0))),"","1")
&amp;IF(OR(OFFSET('map portals'!$A$1,$Q976,$P976-1)="#",ISNUMBER(MATCH((P976-1)*1000+Q976,$S$2:$S975,0))),"","2")
&amp;IF(OR(OFFSET('map portals'!$A$1,$Q976-1,$P976)="#",ISNUMBER(MATCH(P976*1000+(Q976-1),$S$2:$S975,0))),"","3")
))</f>
        <v>2</v>
      </c>
      <c r="M976" t="b">
        <f ca="1">ISNUMBER(MATCH(S976,$S$2:$S975,0))</f>
        <v>0</v>
      </c>
      <c r="N976">
        <f t="shared" ca="1" si="1100"/>
        <v>64</v>
      </c>
      <c r="O976">
        <f t="shared" ca="1" si="1101"/>
        <v>107</v>
      </c>
      <c r="P976">
        <f t="shared" ca="1" si="1102"/>
        <v>64</v>
      </c>
      <c r="Q976">
        <f t="shared" ca="1" si="1103"/>
        <v>107</v>
      </c>
      <c r="R976" t="str">
        <f ca="1">OFFSET('map portals'!$A$1,$O976,$N976)</f>
        <v>.</v>
      </c>
      <c r="S976">
        <f t="shared" ca="1" si="1104"/>
        <v>64107</v>
      </c>
      <c r="T976">
        <f t="shared" ca="1" si="1105"/>
        <v>177</v>
      </c>
    </row>
    <row r="977" spans="1:20">
      <c r="A977" s="3">
        <f t="shared" ca="1" si="1096"/>
        <v>968</v>
      </c>
      <c r="B977" s="3">
        <f t="shared" ca="1" si="1097"/>
        <v>968</v>
      </c>
      <c r="C977" s="3">
        <f t="shared" ref="C977:I977" ca="1" si="1118">B977+IF(0=LEN(OFFSET($L$2,B977,0)),1,0)</f>
        <v>968</v>
      </c>
      <c r="D977" s="3">
        <f t="shared" ca="1" si="1118"/>
        <v>968</v>
      </c>
      <c r="E977" s="3">
        <f t="shared" ca="1" si="1118"/>
        <v>968</v>
      </c>
      <c r="F977" s="3">
        <f t="shared" ca="1" si="1118"/>
        <v>968</v>
      </c>
      <c r="G977" s="3">
        <f t="shared" ca="1" si="1118"/>
        <v>968</v>
      </c>
      <c r="H977" s="3">
        <f t="shared" ca="1" si="1118"/>
        <v>968</v>
      </c>
      <c r="I977" s="3">
        <f t="shared" ca="1" si="1118"/>
        <v>968</v>
      </c>
      <c r="J977" s="3">
        <f ca="1">COUNTIF($A$2:$A976,"="&amp;$A977)+1</f>
        <v>1</v>
      </c>
      <c r="K977">
        <f t="shared" ca="1" si="1099"/>
        <v>1</v>
      </c>
      <c r="L977" t="str">
        <f ca="1">IF(M977,"",
IF(R977&lt;&gt;".",IF(OR(R977="@",R977="X"),"",MID(R977,1,1)),
IF(OR(OFFSET('map portals'!$A$1,$Q977,$P977+1)="#",ISNUMBER(MATCH((P977+1)*1000+Q977,$S$2:$S976,0))),"","0")
&amp;IF(OR(OFFSET('map portals'!$A$1,$Q977+1,$P977)="#",ISNUMBER(MATCH(P977*1000+(Q977+1),$S$2:$S976,0))),"","1")
&amp;IF(OR(OFFSET('map portals'!$A$1,$Q977,$P977-1)="#",ISNUMBER(MATCH((P977-1)*1000+Q977,$S$2:$S976,0))),"","2")
&amp;IF(OR(OFFSET('map portals'!$A$1,$Q977-1,$P977)="#",ISNUMBER(MATCH(P977*1000+(Q977-1),$S$2:$S976,0))),"","3")
))</f>
        <v>1</v>
      </c>
      <c r="M977" t="b">
        <f ca="1">ISNUMBER(MATCH(S977,$S$2:$S976,0))</f>
        <v>0</v>
      </c>
      <c r="N977">
        <f t="shared" ca="1" si="1100"/>
        <v>65</v>
      </c>
      <c r="O977">
        <f t="shared" ca="1" si="1101"/>
        <v>14</v>
      </c>
      <c r="P977">
        <f t="shared" ca="1" si="1102"/>
        <v>65</v>
      </c>
      <c r="Q977">
        <f t="shared" ca="1" si="1103"/>
        <v>14</v>
      </c>
      <c r="R977" t="str">
        <f ca="1">OFFSET('map portals'!$A$1,$O977,$N977)</f>
        <v>.</v>
      </c>
      <c r="S977">
        <f t="shared" ca="1" si="1104"/>
        <v>65014</v>
      </c>
      <c r="T977">
        <f t="shared" ca="1" si="1105"/>
        <v>177</v>
      </c>
    </row>
    <row r="978" spans="1:20">
      <c r="A978" s="3">
        <f t="shared" ca="1" si="1096"/>
        <v>968</v>
      </c>
      <c r="B978" s="3">
        <f t="shared" ca="1" si="1097"/>
        <v>969</v>
      </c>
      <c r="C978" s="3">
        <f t="shared" ref="C978:I978" ca="1" si="1119">B978+IF(0=LEN(OFFSET($L$2,B978,0)),1,0)</f>
        <v>969</v>
      </c>
      <c r="D978" s="3">
        <f t="shared" ca="1" si="1119"/>
        <v>969</v>
      </c>
      <c r="E978" s="3">
        <f t="shared" ca="1" si="1119"/>
        <v>969</v>
      </c>
      <c r="F978" s="3">
        <f t="shared" ca="1" si="1119"/>
        <v>969</v>
      </c>
      <c r="G978" s="3">
        <f t="shared" ca="1" si="1119"/>
        <v>969</v>
      </c>
      <c r="H978" s="3">
        <f t="shared" ca="1" si="1119"/>
        <v>969</v>
      </c>
      <c r="I978" s="3">
        <f t="shared" ca="1" si="1119"/>
        <v>969</v>
      </c>
      <c r="J978" s="3">
        <f ca="1">COUNTIF($A$2:$A977,"="&amp;$A978)+1</f>
        <v>2</v>
      </c>
      <c r="K978">
        <f t="shared" ca="1" si="1099"/>
        <v>2</v>
      </c>
      <c r="L978" t="str">
        <f ca="1">IF(M978,"",
IF(R978&lt;&gt;".",IF(OR(R978="@",R978="X"),"",MID(R978,1,1)),
IF(OR(OFFSET('map portals'!$A$1,$Q978,$P978+1)="#",ISNUMBER(MATCH((P978+1)*1000+Q978,$S$2:$S977,0))),"","0")
&amp;IF(OR(OFFSET('map portals'!$A$1,$Q978+1,$P978)="#",ISNUMBER(MATCH(P978*1000+(Q978+1),$S$2:$S977,0))),"","1")
&amp;IF(OR(OFFSET('map portals'!$A$1,$Q978,$P978-1)="#",ISNUMBER(MATCH((P978-1)*1000+Q978,$S$2:$S977,0))),"","2")
&amp;IF(OR(OFFSET('map portals'!$A$1,$Q978-1,$P978)="#",ISNUMBER(MATCH(P978*1000+(Q978-1),$S$2:$S977,0))),"","3")
))</f>
        <v>2</v>
      </c>
      <c r="M978" t="b">
        <f ca="1">ISNUMBER(MATCH(S978,$S$2:$S977,0))</f>
        <v>0</v>
      </c>
      <c r="N978">
        <f t="shared" ca="1" si="1100"/>
        <v>64</v>
      </c>
      <c r="O978">
        <f t="shared" ca="1" si="1101"/>
        <v>13</v>
      </c>
      <c r="P978">
        <f t="shared" ca="1" si="1102"/>
        <v>64</v>
      </c>
      <c r="Q978">
        <f t="shared" ca="1" si="1103"/>
        <v>13</v>
      </c>
      <c r="R978" t="str">
        <f ca="1">OFFSET('map portals'!$A$1,$O978,$N978)</f>
        <v>.</v>
      </c>
      <c r="S978">
        <f t="shared" ca="1" si="1104"/>
        <v>64013</v>
      </c>
      <c r="T978">
        <f t="shared" ca="1" si="1105"/>
        <v>177</v>
      </c>
    </row>
    <row r="979" spans="1:20">
      <c r="A979" s="3">
        <f t="shared" ca="1" si="1096"/>
        <v>969</v>
      </c>
      <c r="B979" s="3">
        <f t="shared" ca="1" si="1097"/>
        <v>970</v>
      </c>
      <c r="C979" s="3">
        <f t="shared" ref="C979:I979" ca="1" si="1120">B979+IF(0=LEN(OFFSET($L$2,B979,0)),1,0)</f>
        <v>970</v>
      </c>
      <c r="D979" s="3">
        <f t="shared" ca="1" si="1120"/>
        <v>970</v>
      </c>
      <c r="E979" s="3">
        <f t="shared" ca="1" si="1120"/>
        <v>970</v>
      </c>
      <c r="F979" s="3">
        <f t="shared" ca="1" si="1120"/>
        <v>970</v>
      </c>
      <c r="G979" s="3">
        <f t="shared" ca="1" si="1120"/>
        <v>970</v>
      </c>
      <c r="H979" s="3">
        <f t="shared" ca="1" si="1120"/>
        <v>970</v>
      </c>
      <c r="I979" s="3">
        <f t="shared" ca="1" si="1120"/>
        <v>970</v>
      </c>
      <c r="J979" s="3">
        <f ca="1">COUNTIF($A$2:$A978,"="&amp;$A979)+1</f>
        <v>1</v>
      </c>
      <c r="K979">
        <f t="shared" ca="1" si="1099"/>
        <v>3</v>
      </c>
      <c r="L979" t="str">
        <f ca="1">IF(M979,"",
IF(R979&lt;&gt;".",IF(OR(R979="@",R979="X"),"",MID(R979,1,1)),
IF(OR(OFFSET('map portals'!$A$1,$Q979,$P979+1)="#",ISNUMBER(MATCH((P979+1)*1000+Q979,$S$2:$S978,0))),"","0")
&amp;IF(OR(OFFSET('map portals'!$A$1,$Q979+1,$P979)="#",ISNUMBER(MATCH(P979*1000+(Q979+1),$S$2:$S978,0))),"","1")
&amp;IF(OR(OFFSET('map portals'!$A$1,$Q979,$P979-1)="#",ISNUMBER(MATCH((P979-1)*1000+Q979,$S$2:$S978,0))),"","2")
&amp;IF(OR(OFFSET('map portals'!$A$1,$Q979-1,$P979)="#",ISNUMBER(MATCH(P979*1000+(Q979-1),$S$2:$S978,0))),"","3")
))</f>
        <v>3</v>
      </c>
      <c r="M979" t="b">
        <f ca="1">ISNUMBER(MATCH(S979,$S$2:$S978,0))</f>
        <v>0</v>
      </c>
      <c r="N979">
        <f t="shared" ca="1" si="1100"/>
        <v>63</v>
      </c>
      <c r="O979">
        <f t="shared" ca="1" si="1101"/>
        <v>10</v>
      </c>
      <c r="P979">
        <f t="shared" ca="1" si="1102"/>
        <v>63</v>
      </c>
      <c r="Q979">
        <f t="shared" ca="1" si="1103"/>
        <v>10</v>
      </c>
      <c r="R979" t="str">
        <f ca="1">OFFSET('map portals'!$A$1,$O979,$N979)</f>
        <v>.</v>
      </c>
      <c r="S979">
        <f t="shared" ca="1" si="1104"/>
        <v>63010</v>
      </c>
      <c r="T979">
        <f t="shared" ca="1" si="1105"/>
        <v>177</v>
      </c>
    </row>
    <row r="980" spans="1:20">
      <c r="A980" s="3">
        <f t="shared" ca="1" si="1096"/>
        <v>970</v>
      </c>
      <c r="B980" s="3">
        <f t="shared" ca="1" si="1097"/>
        <v>971</v>
      </c>
      <c r="C980" s="3">
        <f t="shared" ref="C980:I980" ca="1" si="1121">B980+IF(0=LEN(OFFSET($L$2,B980,0)),1,0)</f>
        <v>971</v>
      </c>
      <c r="D980" s="3">
        <f t="shared" ca="1" si="1121"/>
        <v>971</v>
      </c>
      <c r="E980" s="3">
        <f t="shared" ca="1" si="1121"/>
        <v>971</v>
      </c>
      <c r="F980" s="3">
        <f t="shared" ca="1" si="1121"/>
        <v>971</v>
      </c>
      <c r="G980" s="3">
        <f t="shared" ca="1" si="1121"/>
        <v>971</v>
      </c>
      <c r="H980" s="3">
        <f t="shared" ca="1" si="1121"/>
        <v>971</v>
      </c>
      <c r="I980" s="3">
        <f t="shared" ca="1" si="1121"/>
        <v>971</v>
      </c>
      <c r="J980" s="3">
        <f ca="1">COUNTIF($A$2:$A979,"="&amp;$A980)+1</f>
        <v>1</v>
      </c>
      <c r="K980">
        <f t="shared" ca="1" si="1099"/>
        <v>2</v>
      </c>
      <c r="L980" t="str">
        <f ca="1">IF(M980,"",
IF(R980&lt;&gt;".",IF(OR(R980="@",R980="X"),"",MID(R980,1,1)),
IF(OR(OFFSET('map portals'!$A$1,$Q980,$P980+1)="#",ISNUMBER(MATCH((P980+1)*1000+Q980,$S$2:$S979,0))),"","0")
&amp;IF(OR(OFFSET('map portals'!$A$1,$Q980+1,$P980)="#",ISNUMBER(MATCH(P980*1000+(Q980+1),$S$2:$S979,0))),"","1")
&amp;IF(OR(OFFSET('map portals'!$A$1,$Q980,$P980-1)="#",ISNUMBER(MATCH((P980-1)*1000+Q980,$S$2:$S979,0))),"","2")
&amp;IF(OR(OFFSET('map portals'!$A$1,$Q980-1,$P980)="#",ISNUMBER(MATCH(P980*1000+(Q980-1),$S$2:$S979,0))),"","3")
))</f>
        <v>2</v>
      </c>
      <c r="M980" t="b">
        <f ca="1">ISNUMBER(MATCH(S980,$S$2:$S979,0))</f>
        <v>0</v>
      </c>
      <c r="N980">
        <f t="shared" ca="1" si="1100"/>
        <v>29</v>
      </c>
      <c r="O980">
        <f t="shared" ca="1" si="1101"/>
        <v>41</v>
      </c>
      <c r="P980">
        <f t="shared" ca="1" si="1102"/>
        <v>29</v>
      </c>
      <c r="Q980">
        <f t="shared" ca="1" si="1103"/>
        <v>41</v>
      </c>
      <c r="R980" t="str">
        <f ca="1">OFFSET('map portals'!$A$1,$O980,$N980)</f>
        <v>.</v>
      </c>
      <c r="S980">
        <f t="shared" ca="1" si="1104"/>
        <v>29041</v>
      </c>
      <c r="T980">
        <f t="shared" ca="1" si="1105"/>
        <v>177</v>
      </c>
    </row>
    <row r="981" spans="1:20">
      <c r="A981" s="3">
        <f t="shared" ca="1" si="1096"/>
        <v>971</v>
      </c>
      <c r="B981" s="3">
        <f t="shared" ca="1" si="1097"/>
        <v>972</v>
      </c>
      <c r="C981" s="3">
        <f t="shared" ref="C981:I981" ca="1" si="1122">B981+IF(0=LEN(OFFSET($L$2,B981,0)),1,0)</f>
        <v>972</v>
      </c>
      <c r="D981" s="3">
        <f t="shared" ca="1" si="1122"/>
        <v>972</v>
      </c>
      <c r="E981" s="3">
        <f t="shared" ca="1" si="1122"/>
        <v>972</v>
      </c>
      <c r="F981" s="3">
        <f t="shared" ca="1" si="1122"/>
        <v>972</v>
      </c>
      <c r="G981" s="3">
        <f t="shared" ca="1" si="1122"/>
        <v>972</v>
      </c>
      <c r="H981" s="3">
        <f t="shared" ca="1" si="1122"/>
        <v>972</v>
      </c>
      <c r="I981" s="3">
        <f t="shared" ca="1" si="1122"/>
        <v>972</v>
      </c>
      <c r="J981" s="3">
        <f ca="1">COUNTIF($A$2:$A980,"="&amp;$A981)+1</f>
        <v>1</v>
      </c>
      <c r="K981">
        <f t="shared" ca="1" si="1099"/>
        <v>3</v>
      </c>
      <c r="L981" t="str">
        <f ca="1">IF(M981,"",
IF(R981&lt;&gt;".",IF(OR(R981="@",R981="X"),"",MID(R981,1,1)),
IF(OR(OFFSET('map portals'!$A$1,$Q981,$P981+1)="#",ISNUMBER(MATCH((P981+1)*1000+Q981,$S$2:$S980,0))),"","0")
&amp;IF(OR(OFFSET('map portals'!$A$1,$Q981+1,$P981)="#",ISNUMBER(MATCH(P981*1000+(Q981+1),$S$2:$S980,0))),"","1")
&amp;IF(OR(OFFSET('map portals'!$A$1,$Q981,$P981-1)="#",ISNUMBER(MATCH((P981-1)*1000+Q981,$S$2:$S980,0))),"","2")
&amp;IF(OR(OFFSET('map portals'!$A$1,$Q981-1,$P981)="#",ISNUMBER(MATCH(P981*1000+(Q981-1),$S$2:$S980,0))),"","3")
))</f>
        <v>2</v>
      </c>
      <c r="M981" t="b">
        <f ca="1">ISNUMBER(MATCH(S981,$S$2:$S980,0))</f>
        <v>0</v>
      </c>
      <c r="N981">
        <f t="shared" ca="1" si="1100"/>
        <v>31</v>
      </c>
      <c r="O981">
        <f t="shared" ca="1" si="1101"/>
        <v>39</v>
      </c>
      <c r="P981">
        <f t="shared" ca="1" si="1102"/>
        <v>31</v>
      </c>
      <c r="Q981">
        <f t="shared" ca="1" si="1103"/>
        <v>39</v>
      </c>
      <c r="R981" t="str">
        <f ca="1">OFFSET('map portals'!$A$1,$O981,$N981)</f>
        <v>.</v>
      </c>
      <c r="S981">
        <f t="shared" ca="1" si="1104"/>
        <v>31039</v>
      </c>
      <c r="T981">
        <f t="shared" ca="1" si="1105"/>
        <v>177</v>
      </c>
    </row>
    <row r="982" spans="1:20">
      <c r="A982" s="3">
        <f t="shared" ca="1" si="1096"/>
        <v>972</v>
      </c>
      <c r="B982" s="3">
        <f t="shared" ca="1" si="1097"/>
        <v>973</v>
      </c>
      <c r="C982" s="3">
        <f t="shared" ref="C982:I982" ca="1" si="1123">B982+IF(0=LEN(OFFSET($L$2,B982,0)),1,0)</f>
        <v>973</v>
      </c>
      <c r="D982" s="3">
        <f t="shared" ca="1" si="1123"/>
        <v>973</v>
      </c>
      <c r="E982" s="3">
        <f t="shared" ca="1" si="1123"/>
        <v>973</v>
      </c>
      <c r="F982" s="3">
        <f t="shared" ca="1" si="1123"/>
        <v>973</v>
      </c>
      <c r="G982" s="3">
        <f t="shared" ca="1" si="1123"/>
        <v>973</v>
      </c>
      <c r="H982" s="3">
        <f t="shared" ca="1" si="1123"/>
        <v>973</v>
      </c>
      <c r="I982" s="3">
        <f t="shared" ca="1" si="1123"/>
        <v>973</v>
      </c>
      <c r="J982" s="3">
        <f ca="1">COUNTIF($A$2:$A981,"="&amp;$A982)+1</f>
        <v>1</v>
      </c>
      <c r="K982">
        <f t="shared" ca="1" si="1099"/>
        <v>1</v>
      </c>
      <c r="L982" t="str">
        <f ca="1">IF(M982,"",
IF(R982&lt;&gt;".",IF(OR(R982="@",R982="X"),"",MID(R982,1,1)),
IF(OR(OFFSET('map portals'!$A$1,$Q982,$P982+1)="#",ISNUMBER(MATCH((P982+1)*1000+Q982,$S$2:$S981,0))),"","0")
&amp;IF(OR(OFFSET('map portals'!$A$1,$Q982+1,$P982)="#",ISNUMBER(MATCH(P982*1000+(Q982+1),$S$2:$S981,0))),"","1")
&amp;IF(OR(OFFSET('map portals'!$A$1,$Q982,$P982-1)="#",ISNUMBER(MATCH((P982-1)*1000+Q982,$S$2:$S981,0))),"","2")
&amp;IF(OR(OFFSET('map portals'!$A$1,$Q982-1,$P982)="#",ISNUMBER(MATCH(P982*1000+(Q982-1),$S$2:$S981,0))),"","3")
))</f>
        <v>2</v>
      </c>
      <c r="M982" t="b">
        <f ca="1">ISNUMBER(MATCH(S982,$S$2:$S981,0))</f>
        <v>0</v>
      </c>
      <c r="N982">
        <f t="shared" ca="1" si="1100"/>
        <v>13</v>
      </c>
      <c r="O982">
        <f t="shared" ca="1" si="1101"/>
        <v>13</v>
      </c>
      <c r="P982">
        <f t="shared" ca="1" si="1102"/>
        <v>13</v>
      </c>
      <c r="Q982">
        <f t="shared" ca="1" si="1103"/>
        <v>13</v>
      </c>
      <c r="R982" t="str">
        <f ca="1">OFFSET('map portals'!$A$1,$O982,$N982)</f>
        <v>.</v>
      </c>
      <c r="S982">
        <f t="shared" ca="1" si="1104"/>
        <v>13013</v>
      </c>
      <c r="T982">
        <f t="shared" ca="1" si="1105"/>
        <v>177</v>
      </c>
    </row>
    <row r="983" spans="1:20">
      <c r="A983" s="3">
        <f t="shared" ca="1" si="1096"/>
        <v>973</v>
      </c>
      <c r="B983" s="3">
        <f t="shared" ca="1" si="1097"/>
        <v>974</v>
      </c>
      <c r="C983" s="3">
        <f t="shared" ref="C983:I983" ca="1" si="1124">B983+IF(0=LEN(OFFSET($L$2,B983,0)),1,0)</f>
        <v>974</v>
      </c>
      <c r="D983" s="3">
        <f t="shared" ca="1" si="1124"/>
        <v>974</v>
      </c>
      <c r="E983" s="3">
        <f t="shared" ca="1" si="1124"/>
        <v>974</v>
      </c>
      <c r="F983" s="3">
        <f t="shared" ca="1" si="1124"/>
        <v>974</v>
      </c>
      <c r="G983" s="3">
        <f t="shared" ca="1" si="1124"/>
        <v>974</v>
      </c>
      <c r="H983" s="3">
        <f t="shared" ca="1" si="1124"/>
        <v>974</v>
      </c>
      <c r="I983" s="3">
        <f t="shared" ca="1" si="1124"/>
        <v>974</v>
      </c>
      <c r="J983" s="3">
        <f ca="1">COUNTIF($A$2:$A982,"="&amp;$A983)+1</f>
        <v>1</v>
      </c>
      <c r="K983">
        <f t="shared" ca="1" si="1099"/>
        <v>2</v>
      </c>
      <c r="L983" t="str">
        <f ca="1">IF(M983,"",
IF(R983&lt;&gt;".",IF(OR(R983="@",R983="X"),"",MID(R983,1,1)),
IF(OR(OFFSET('map portals'!$A$1,$Q983,$P983+1)="#",ISNUMBER(MATCH((P983+1)*1000+Q983,$S$2:$S982,0))),"","0")
&amp;IF(OR(OFFSET('map portals'!$A$1,$Q983+1,$P983)="#",ISNUMBER(MATCH(P983*1000+(Q983+1),$S$2:$S982,0))),"","1")
&amp;IF(OR(OFFSET('map portals'!$A$1,$Q983,$P983-1)="#",ISNUMBER(MATCH((P983-1)*1000+Q983,$S$2:$S982,0))),"","2")
&amp;IF(OR(OFFSET('map portals'!$A$1,$Q983-1,$P983)="#",ISNUMBER(MATCH(P983*1000+(Q983-1),$S$2:$S982,0))),"","3")
))</f>
        <v>12</v>
      </c>
      <c r="M983" t="b">
        <f ca="1">ISNUMBER(MATCH(S983,$S$2:$S982,0))</f>
        <v>0</v>
      </c>
      <c r="N983">
        <f t="shared" ca="1" si="1100"/>
        <v>11</v>
      </c>
      <c r="O983">
        <f t="shared" ca="1" si="1101"/>
        <v>7</v>
      </c>
      <c r="P983">
        <f t="shared" ca="1" si="1102"/>
        <v>11</v>
      </c>
      <c r="Q983">
        <f t="shared" ca="1" si="1103"/>
        <v>7</v>
      </c>
      <c r="R983" t="str">
        <f ca="1">OFFSET('map portals'!$A$1,$O983,$N983)</f>
        <v>.</v>
      </c>
      <c r="S983">
        <f t="shared" ca="1" si="1104"/>
        <v>11007</v>
      </c>
      <c r="T983">
        <f t="shared" ca="1" si="1105"/>
        <v>177</v>
      </c>
    </row>
    <row r="984" spans="1:20">
      <c r="A984" s="3">
        <f t="shared" ca="1" si="1096"/>
        <v>974</v>
      </c>
      <c r="B984" s="3">
        <f t="shared" ca="1" si="1097"/>
        <v>975</v>
      </c>
      <c r="C984" s="3">
        <f t="shared" ref="C984:I984" ca="1" si="1125">B984+IF(0=LEN(OFFSET($L$2,B984,0)),1,0)</f>
        <v>975</v>
      </c>
      <c r="D984" s="3">
        <f t="shared" ca="1" si="1125"/>
        <v>975</v>
      </c>
      <c r="E984" s="3">
        <f t="shared" ca="1" si="1125"/>
        <v>975</v>
      </c>
      <c r="F984" s="3">
        <f t="shared" ca="1" si="1125"/>
        <v>975</v>
      </c>
      <c r="G984" s="3">
        <f t="shared" ca="1" si="1125"/>
        <v>975</v>
      </c>
      <c r="H984" s="3">
        <f t="shared" ca="1" si="1125"/>
        <v>975</v>
      </c>
      <c r="I984" s="3">
        <f t="shared" ca="1" si="1125"/>
        <v>975</v>
      </c>
      <c r="J984" s="3">
        <f ca="1">COUNTIF($A$2:$A983,"="&amp;$A984)+1</f>
        <v>1</v>
      </c>
      <c r="K984">
        <f t="shared" ca="1" si="1099"/>
        <v>2</v>
      </c>
      <c r="L984" t="str">
        <f ca="1">IF(M984,"",
IF(R984&lt;&gt;".",IF(OR(R984="@",R984="X"),"",MID(R984,1,1)),
IF(OR(OFFSET('map portals'!$A$1,$Q984,$P984+1)="#",ISNUMBER(MATCH((P984+1)*1000+Q984,$S$2:$S983,0))),"","0")
&amp;IF(OR(OFFSET('map portals'!$A$1,$Q984+1,$P984)="#",ISNUMBER(MATCH(P984*1000+(Q984+1),$S$2:$S983,0))),"","1")
&amp;IF(OR(OFFSET('map portals'!$A$1,$Q984,$P984-1)="#",ISNUMBER(MATCH((P984-1)*1000+Q984,$S$2:$S983,0))),"","2")
&amp;IF(OR(OFFSET('map portals'!$A$1,$Q984-1,$P984)="#",ISNUMBER(MATCH(P984*1000+(Q984-1),$S$2:$S983,0))),"","3")
))</f>
        <v>13</v>
      </c>
      <c r="M984" t="b">
        <f ca="1">ISNUMBER(MATCH(S984,$S$2:$S983,0))</f>
        <v>0</v>
      </c>
      <c r="N984">
        <f t="shared" ca="1" si="1100"/>
        <v>63</v>
      </c>
      <c r="O984">
        <f t="shared" ca="1" si="1101"/>
        <v>107</v>
      </c>
      <c r="P984">
        <f t="shared" ca="1" si="1102"/>
        <v>63</v>
      </c>
      <c r="Q984">
        <f t="shared" ca="1" si="1103"/>
        <v>107</v>
      </c>
      <c r="R984" t="str">
        <f ca="1">OFFSET('map portals'!$A$1,$O984,$N984)</f>
        <v>.</v>
      </c>
      <c r="S984">
        <f t="shared" ca="1" si="1104"/>
        <v>63107</v>
      </c>
      <c r="T984">
        <f t="shared" ca="1" si="1105"/>
        <v>178</v>
      </c>
    </row>
    <row r="985" spans="1:20">
      <c r="A985" s="3">
        <f t="shared" ca="1" si="1096"/>
        <v>975</v>
      </c>
      <c r="B985" s="3">
        <f t="shared" ca="1" si="1097"/>
        <v>976</v>
      </c>
      <c r="C985" s="3">
        <f t="shared" ref="C985:I985" ca="1" si="1126">B985+IF(0=LEN(OFFSET($L$2,B985,0)),1,0)</f>
        <v>976</v>
      </c>
      <c r="D985" s="3">
        <f t="shared" ca="1" si="1126"/>
        <v>976</v>
      </c>
      <c r="E985" s="3">
        <f t="shared" ca="1" si="1126"/>
        <v>976</v>
      </c>
      <c r="F985" s="3">
        <f t="shared" ca="1" si="1126"/>
        <v>976</v>
      </c>
      <c r="G985" s="3">
        <f t="shared" ca="1" si="1126"/>
        <v>976</v>
      </c>
      <c r="H985" s="3">
        <f t="shared" ca="1" si="1126"/>
        <v>976</v>
      </c>
      <c r="I985" s="3">
        <f t="shared" ca="1" si="1126"/>
        <v>976</v>
      </c>
      <c r="J985" s="3">
        <f ca="1">COUNTIF($A$2:$A984,"="&amp;$A985)+1</f>
        <v>1</v>
      </c>
      <c r="K985">
        <f t="shared" ca="1" si="1099"/>
        <v>1</v>
      </c>
      <c r="L985" t="str">
        <f ca="1">IF(M985,"",
IF(R985&lt;&gt;".",IF(OR(R985="@",R985="X"),"",MID(R985,1,1)),
IF(OR(OFFSET('map portals'!$A$1,$Q985,$P985+1)="#",ISNUMBER(MATCH((P985+1)*1000+Q985,$S$2:$S984,0))),"","0")
&amp;IF(OR(OFFSET('map portals'!$A$1,$Q985+1,$P985)="#",ISNUMBER(MATCH(P985*1000+(Q985+1),$S$2:$S984,0))),"","1")
&amp;IF(OR(OFFSET('map portals'!$A$1,$Q985,$P985-1)="#",ISNUMBER(MATCH((P985-1)*1000+Q985,$S$2:$S984,0))),"","2")
&amp;IF(OR(OFFSET('map portals'!$A$1,$Q985-1,$P985)="#",ISNUMBER(MATCH(P985*1000+(Q985-1),$S$2:$S984,0))),"","3")
))</f>
        <v>12</v>
      </c>
      <c r="M985" t="b">
        <f ca="1">ISNUMBER(MATCH(S985,$S$2:$S984,0))</f>
        <v>0</v>
      </c>
      <c r="N985">
        <f t="shared" ca="1" si="1100"/>
        <v>65</v>
      </c>
      <c r="O985">
        <f t="shared" ca="1" si="1101"/>
        <v>15</v>
      </c>
      <c r="P985">
        <f t="shared" ca="1" si="1102"/>
        <v>65</v>
      </c>
      <c r="Q985">
        <f t="shared" ca="1" si="1103"/>
        <v>15</v>
      </c>
      <c r="R985" t="str">
        <f ca="1">OFFSET('map portals'!$A$1,$O985,$N985)</f>
        <v>.</v>
      </c>
      <c r="S985">
        <f t="shared" ca="1" si="1104"/>
        <v>65015</v>
      </c>
      <c r="T985">
        <f t="shared" ca="1" si="1105"/>
        <v>178</v>
      </c>
    </row>
    <row r="986" spans="1:20">
      <c r="A986" s="3">
        <f t="shared" ca="1" si="1096"/>
        <v>976</v>
      </c>
      <c r="B986" s="3">
        <f t="shared" ca="1" si="1097"/>
        <v>977</v>
      </c>
      <c r="C986" s="3">
        <f t="shared" ref="C986:I986" ca="1" si="1127">B986+IF(0=LEN(OFFSET($L$2,B986,0)),1,0)</f>
        <v>977</v>
      </c>
      <c r="D986" s="3">
        <f t="shared" ca="1" si="1127"/>
        <v>977</v>
      </c>
      <c r="E986" s="3">
        <f t="shared" ca="1" si="1127"/>
        <v>977</v>
      </c>
      <c r="F986" s="3">
        <f t="shared" ca="1" si="1127"/>
        <v>977</v>
      </c>
      <c r="G986" s="3">
        <f t="shared" ca="1" si="1127"/>
        <v>977</v>
      </c>
      <c r="H986" s="3">
        <f t="shared" ca="1" si="1127"/>
        <v>977</v>
      </c>
      <c r="I986" s="3">
        <f t="shared" ca="1" si="1127"/>
        <v>977</v>
      </c>
      <c r="J986" s="3">
        <f ca="1">COUNTIF($A$2:$A985,"="&amp;$A986)+1</f>
        <v>1</v>
      </c>
      <c r="K986">
        <f t="shared" ca="1" si="1099"/>
        <v>2</v>
      </c>
      <c r="L986" t="str">
        <f ca="1">IF(M986,"",
IF(R986&lt;&gt;".",IF(OR(R986="@",R986="X"),"",MID(R986,1,1)),
IF(OR(OFFSET('map portals'!$A$1,$Q986,$P986+1)="#",ISNUMBER(MATCH((P986+1)*1000+Q986,$S$2:$S985,0))),"","0")
&amp;IF(OR(OFFSET('map portals'!$A$1,$Q986+1,$P986)="#",ISNUMBER(MATCH(P986*1000+(Q986+1),$S$2:$S985,0))),"","1")
&amp;IF(OR(OFFSET('map portals'!$A$1,$Q986,$P986-1)="#",ISNUMBER(MATCH((P986-1)*1000+Q986,$S$2:$S985,0))),"","2")
&amp;IF(OR(OFFSET('map portals'!$A$1,$Q986-1,$P986)="#",ISNUMBER(MATCH(P986*1000+(Q986-1),$S$2:$S985,0))),"","3")
))</f>
        <v/>
      </c>
      <c r="M986" t="b">
        <f ca="1">ISNUMBER(MATCH(S986,$S$2:$S985,0))</f>
        <v>0</v>
      </c>
      <c r="N986">
        <f t="shared" ca="1" si="1100"/>
        <v>63</v>
      </c>
      <c r="O986">
        <f t="shared" ca="1" si="1101"/>
        <v>13</v>
      </c>
      <c r="P986">
        <f t="shared" ca="1" si="1102"/>
        <v>63</v>
      </c>
      <c r="Q986">
        <f t="shared" ca="1" si="1103"/>
        <v>13</v>
      </c>
      <c r="R986" t="str">
        <f ca="1">OFFSET('map portals'!$A$1,$O986,$N986)</f>
        <v>.</v>
      </c>
      <c r="S986">
        <f t="shared" ca="1" si="1104"/>
        <v>63013</v>
      </c>
      <c r="T986">
        <f t="shared" ca="1" si="1105"/>
        <v>178</v>
      </c>
    </row>
    <row r="987" spans="1:20">
      <c r="A987" s="3">
        <f t="shared" ca="1" si="1096"/>
        <v>977</v>
      </c>
      <c r="B987" s="3">
        <f t="shared" ca="1" si="1097"/>
        <v>978</v>
      </c>
      <c r="C987" s="3">
        <f t="shared" ref="C987:I987" ca="1" si="1128">B987+IF(0=LEN(OFFSET($L$2,B987,0)),1,0)</f>
        <v>978</v>
      </c>
      <c r="D987" s="3">
        <f t="shared" ca="1" si="1128"/>
        <v>978</v>
      </c>
      <c r="E987" s="3">
        <f t="shared" ca="1" si="1128"/>
        <v>978</v>
      </c>
      <c r="F987" s="3">
        <f t="shared" ca="1" si="1128"/>
        <v>978</v>
      </c>
      <c r="G987" s="3">
        <f t="shared" ca="1" si="1128"/>
        <v>978</v>
      </c>
      <c r="H987" s="3">
        <f t="shared" ca="1" si="1128"/>
        <v>978</v>
      </c>
      <c r="I987" s="3">
        <f t="shared" ca="1" si="1128"/>
        <v>978</v>
      </c>
      <c r="J987" s="3">
        <f ca="1">COUNTIF($A$2:$A986,"="&amp;$A987)+1</f>
        <v>1</v>
      </c>
      <c r="K987">
        <f t="shared" ca="1" si="1099"/>
        <v>3</v>
      </c>
      <c r="L987" t="str">
        <f ca="1">IF(M987,"",
IF(R987&lt;&gt;".",IF(OR(R987="@",R987="X"),"",MID(R987,1,1)),
IF(OR(OFFSET('map portals'!$A$1,$Q987,$P987+1)="#",ISNUMBER(MATCH((P987+1)*1000+Q987,$S$2:$S986,0))),"","0")
&amp;IF(OR(OFFSET('map portals'!$A$1,$Q987+1,$P987)="#",ISNUMBER(MATCH(P987*1000+(Q987+1),$S$2:$S986,0))),"","1")
&amp;IF(OR(OFFSET('map portals'!$A$1,$Q987,$P987-1)="#",ISNUMBER(MATCH((P987-1)*1000+Q987,$S$2:$S986,0))),"","2")
&amp;IF(OR(OFFSET('map portals'!$A$1,$Q987-1,$P987)="#",ISNUMBER(MATCH(P987*1000+(Q987-1),$S$2:$S986,0))),"","3")
))</f>
        <v/>
      </c>
      <c r="M987" t="b">
        <f ca="1">ISNUMBER(MATCH(S987,$S$2:$S986,0))</f>
        <v>0</v>
      </c>
      <c r="N987">
        <f t="shared" ca="1" si="1100"/>
        <v>63</v>
      </c>
      <c r="O987">
        <f t="shared" ca="1" si="1101"/>
        <v>9</v>
      </c>
      <c r="P987">
        <f t="shared" ca="1" si="1102"/>
        <v>63</v>
      </c>
      <c r="Q987">
        <f t="shared" ca="1" si="1103"/>
        <v>9</v>
      </c>
      <c r="R987" t="str">
        <f ca="1">OFFSET('map portals'!$A$1,$O987,$N987)</f>
        <v>.</v>
      </c>
      <c r="S987">
        <f t="shared" ca="1" si="1104"/>
        <v>63009</v>
      </c>
      <c r="T987">
        <f t="shared" ca="1" si="1105"/>
        <v>178</v>
      </c>
    </row>
    <row r="988" spans="1:20">
      <c r="A988" s="3">
        <f t="shared" ca="1" si="1096"/>
        <v>978</v>
      </c>
      <c r="B988" s="3">
        <f t="shared" ca="1" si="1097"/>
        <v>979</v>
      </c>
      <c r="C988" s="3">
        <f t="shared" ref="C988:I988" ca="1" si="1129">B988+IF(0=LEN(OFFSET($L$2,B988,0)),1,0)</f>
        <v>979</v>
      </c>
      <c r="D988" s="3">
        <f t="shared" ca="1" si="1129"/>
        <v>979</v>
      </c>
      <c r="E988" s="3">
        <f t="shared" ca="1" si="1129"/>
        <v>979</v>
      </c>
      <c r="F988" s="3">
        <f t="shared" ca="1" si="1129"/>
        <v>979</v>
      </c>
      <c r="G988" s="3">
        <f t="shared" ca="1" si="1129"/>
        <v>979</v>
      </c>
      <c r="H988" s="3">
        <f t="shared" ca="1" si="1129"/>
        <v>979</v>
      </c>
      <c r="I988" s="3">
        <f t="shared" ca="1" si="1129"/>
        <v>979</v>
      </c>
      <c r="J988" s="3">
        <f ca="1">COUNTIF($A$2:$A987,"="&amp;$A988)+1</f>
        <v>1</v>
      </c>
      <c r="K988">
        <f t="shared" ca="1" si="1099"/>
        <v>2</v>
      </c>
      <c r="L988" t="str">
        <f ca="1">IF(M988,"",
IF(R988&lt;&gt;".",IF(OR(R988="@",R988="X"),"",MID(R988,1,1)),
IF(OR(OFFSET('map portals'!$A$1,$Q988,$P988+1)="#",ISNUMBER(MATCH((P988+1)*1000+Q988,$S$2:$S987,0))),"","0")
&amp;IF(OR(OFFSET('map portals'!$A$1,$Q988+1,$P988)="#",ISNUMBER(MATCH(P988*1000+(Q988+1),$S$2:$S987,0))),"","1")
&amp;IF(OR(OFFSET('map portals'!$A$1,$Q988,$P988-1)="#",ISNUMBER(MATCH((P988-1)*1000+Q988,$S$2:$S987,0))),"","2")
&amp;IF(OR(OFFSET('map portals'!$A$1,$Q988-1,$P988)="#",ISNUMBER(MATCH(P988*1000+(Q988-1),$S$2:$S987,0))),"","3")
))</f>
        <v>2</v>
      </c>
      <c r="M988" t="b">
        <f ca="1">ISNUMBER(MATCH(S988,$S$2:$S987,0))</f>
        <v>0</v>
      </c>
      <c r="N988">
        <f t="shared" ca="1" si="1100"/>
        <v>28</v>
      </c>
      <c r="O988">
        <f t="shared" ca="1" si="1101"/>
        <v>41</v>
      </c>
      <c r="P988">
        <f t="shared" ca="1" si="1102"/>
        <v>28</v>
      </c>
      <c r="Q988">
        <f t="shared" ca="1" si="1103"/>
        <v>41</v>
      </c>
      <c r="R988" t="str">
        <f ca="1">OFFSET('map portals'!$A$1,$O988,$N988)</f>
        <v>.</v>
      </c>
      <c r="S988">
        <f t="shared" ca="1" si="1104"/>
        <v>28041</v>
      </c>
      <c r="T988">
        <f t="shared" ca="1" si="1105"/>
        <v>178</v>
      </c>
    </row>
    <row r="989" spans="1:20">
      <c r="A989" s="3">
        <f t="shared" ca="1" si="1096"/>
        <v>979</v>
      </c>
      <c r="B989" s="3">
        <f t="shared" ca="1" si="1097"/>
        <v>980</v>
      </c>
      <c r="C989" s="3">
        <f t="shared" ref="C989:I989" ca="1" si="1130">B989+IF(0=LEN(OFFSET($L$2,B989,0)),1,0)</f>
        <v>980</v>
      </c>
      <c r="D989" s="3">
        <f t="shared" ca="1" si="1130"/>
        <v>980</v>
      </c>
      <c r="E989" s="3">
        <f t="shared" ca="1" si="1130"/>
        <v>980</v>
      </c>
      <c r="F989" s="3">
        <f t="shared" ca="1" si="1130"/>
        <v>980</v>
      </c>
      <c r="G989" s="3">
        <f t="shared" ca="1" si="1130"/>
        <v>980</v>
      </c>
      <c r="H989" s="3">
        <f t="shared" ca="1" si="1130"/>
        <v>980</v>
      </c>
      <c r="I989" s="3">
        <f t="shared" ca="1" si="1130"/>
        <v>980</v>
      </c>
      <c r="J989" s="3">
        <f ca="1">COUNTIF($A$2:$A988,"="&amp;$A989)+1</f>
        <v>1</v>
      </c>
      <c r="K989">
        <f t="shared" ca="1" si="1099"/>
        <v>2</v>
      </c>
      <c r="L989" t="str">
        <f ca="1">IF(M989,"",
IF(R989&lt;&gt;".",IF(OR(R989="@",R989="X"),"",MID(R989,1,1)),
IF(OR(OFFSET('map portals'!$A$1,$Q989,$P989+1)="#",ISNUMBER(MATCH((P989+1)*1000+Q989,$S$2:$S988,0))),"","0")
&amp;IF(OR(OFFSET('map portals'!$A$1,$Q989+1,$P989)="#",ISNUMBER(MATCH(P989*1000+(Q989+1),$S$2:$S988,0))),"","1")
&amp;IF(OR(OFFSET('map portals'!$A$1,$Q989,$P989-1)="#",ISNUMBER(MATCH((P989-1)*1000+Q989,$S$2:$S988,0))),"","2")
&amp;IF(OR(OFFSET('map portals'!$A$1,$Q989-1,$P989)="#",ISNUMBER(MATCH(P989*1000+(Q989-1),$S$2:$S988,0))),"","3")
))</f>
        <v>2</v>
      </c>
      <c r="M989" t="b">
        <f ca="1">ISNUMBER(MATCH(S989,$S$2:$S988,0))</f>
        <v>0</v>
      </c>
      <c r="N989">
        <f t="shared" ca="1" si="1100"/>
        <v>30</v>
      </c>
      <c r="O989">
        <f t="shared" ca="1" si="1101"/>
        <v>39</v>
      </c>
      <c r="P989">
        <f t="shared" ca="1" si="1102"/>
        <v>30</v>
      </c>
      <c r="Q989">
        <f t="shared" ca="1" si="1103"/>
        <v>39</v>
      </c>
      <c r="R989" t="str">
        <f ca="1">OFFSET('map portals'!$A$1,$O989,$N989)</f>
        <v>.</v>
      </c>
      <c r="S989">
        <f t="shared" ca="1" si="1104"/>
        <v>30039</v>
      </c>
      <c r="T989">
        <f t="shared" ca="1" si="1105"/>
        <v>178</v>
      </c>
    </row>
    <row r="990" spans="1:20">
      <c r="A990" s="3">
        <f t="shared" ca="1" si="1096"/>
        <v>980</v>
      </c>
      <c r="B990" s="3">
        <f t="shared" ca="1" si="1097"/>
        <v>981</v>
      </c>
      <c r="C990" s="3">
        <f t="shared" ref="C990:I990" ca="1" si="1131">B990+IF(0=LEN(OFFSET($L$2,B990,0)),1,0)</f>
        <v>981</v>
      </c>
      <c r="D990" s="3">
        <f t="shared" ca="1" si="1131"/>
        <v>981</v>
      </c>
      <c r="E990" s="3">
        <f t="shared" ca="1" si="1131"/>
        <v>981</v>
      </c>
      <c r="F990" s="3">
        <f t="shared" ca="1" si="1131"/>
        <v>981</v>
      </c>
      <c r="G990" s="3">
        <f t="shared" ca="1" si="1131"/>
        <v>981</v>
      </c>
      <c r="H990" s="3">
        <f t="shared" ca="1" si="1131"/>
        <v>981</v>
      </c>
      <c r="I990" s="3">
        <f t="shared" ca="1" si="1131"/>
        <v>981</v>
      </c>
      <c r="J990" s="3">
        <f ca="1">COUNTIF($A$2:$A989,"="&amp;$A990)+1</f>
        <v>1</v>
      </c>
      <c r="K990">
        <f t="shared" ca="1" si="1099"/>
        <v>2</v>
      </c>
      <c r="L990" t="str">
        <f ca="1">IF(M990,"",
IF(R990&lt;&gt;".",IF(OR(R990="@",R990="X"),"",MID(R990,1,1)),
IF(OR(OFFSET('map portals'!$A$1,$Q990,$P990+1)="#",ISNUMBER(MATCH((P990+1)*1000+Q990,$S$2:$S989,0))),"","0")
&amp;IF(OR(OFFSET('map portals'!$A$1,$Q990+1,$P990)="#",ISNUMBER(MATCH(P990*1000+(Q990+1),$S$2:$S989,0))),"","1")
&amp;IF(OR(OFFSET('map portals'!$A$1,$Q990,$P990-1)="#",ISNUMBER(MATCH((P990-1)*1000+Q990,$S$2:$S989,0))),"","2")
&amp;IF(OR(OFFSET('map portals'!$A$1,$Q990-1,$P990)="#",ISNUMBER(MATCH(P990*1000+(Q990-1),$S$2:$S989,0))),"","3")
))</f>
        <v>2</v>
      </c>
      <c r="M990" t="b">
        <f ca="1">ISNUMBER(MATCH(S990,$S$2:$S989,0))</f>
        <v>0</v>
      </c>
      <c r="N990">
        <f t="shared" ca="1" si="1100"/>
        <v>12</v>
      </c>
      <c r="O990">
        <f t="shared" ca="1" si="1101"/>
        <v>13</v>
      </c>
      <c r="P990">
        <f t="shared" ca="1" si="1102"/>
        <v>12</v>
      </c>
      <c r="Q990">
        <f t="shared" ca="1" si="1103"/>
        <v>13</v>
      </c>
      <c r="R990" t="str">
        <f ca="1">OFFSET('map portals'!$A$1,$O990,$N990)</f>
        <v>.</v>
      </c>
      <c r="S990">
        <f t="shared" ca="1" si="1104"/>
        <v>12013</v>
      </c>
      <c r="T990">
        <f t="shared" ca="1" si="1105"/>
        <v>178</v>
      </c>
    </row>
    <row r="991" spans="1:20">
      <c r="A991" s="3">
        <f t="shared" ca="1" si="1096"/>
        <v>981</v>
      </c>
      <c r="B991" s="3">
        <f t="shared" ca="1" si="1097"/>
        <v>981</v>
      </c>
      <c r="C991" s="3">
        <f t="shared" ref="C991:I991" ca="1" si="1132">B991+IF(0=LEN(OFFSET($L$2,B991,0)),1,0)</f>
        <v>981</v>
      </c>
      <c r="D991" s="3">
        <f t="shared" ca="1" si="1132"/>
        <v>981</v>
      </c>
      <c r="E991" s="3">
        <f t="shared" ca="1" si="1132"/>
        <v>981</v>
      </c>
      <c r="F991" s="3">
        <f t="shared" ca="1" si="1132"/>
        <v>981</v>
      </c>
      <c r="G991" s="3">
        <f t="shared" ca="1" si="1132"/>
        <v>981</v>
      </c>
      <c r="H991" s="3">
        <f t="shared" ca="1" si="1132"/>
        <v>981</v>
      </c>
      <c r="I991" s="3">
        <f t="shared" ca="1" si="1132"/>
        <v>981</v>
      </c>
      <c r="J991" s="3">
        <f ca="1">COUNTIF($A$2:$A990,"="&amp;$A991)+1</f>
        <v>1</v>
      </c>
      <c r="K991">
        <f t="shared" ca="1" si="1099"/>
        <v>1</v>
      </c>
      <c r="L991" t="str">
        <f ca="1">IF(M991,"",
IF(R991&lt;&gt;".",IF(OR(R991="@",R991="X"),"",MID(R991,1,1)),
IF(OR(OFFSET('map portals'!$A$1,$Q991,$P991+1)="#",ISNUMBER(MATCH((P991+1)*1000+Q991,$S$2:$S990,0))),"","0")
&amp;IF(OR(OFFSET('map portals'!$A$1,$Q991+1,$P991)="#",ISNUMBER(MATCH(P991*1000+(Q991+1),$S$2:$S990,0))),"","1")
&amp;IF(OR(OFFSET('map portals'!$A$1,$Q991,$P991-1)="#",ISNUMBER(MATCH((P991-1)*1000+Q991,$S$2:$S990,0))),"","2")
&amp;IF(OR(OFFSET('map portals'!$A$1,$Q991-1,$P991)="#",ISNUMBER(MATCH(P991*1000+(Q991-1),$S$2:$S990,0))),"","3")
))</f>
        <v>1</v>
      </c>
      <c r="M991" t="b">
        <f ca="1">ISNUMBER(MATCH(S991,$S$2:$S990,0))</f>
        <v>0</v>
      </c>
      <c r="N991">
        <f t="shared" ca="1" si="1100"/>
        <v>11</v>
      </c>
      <c r="O991">
        <f t="shared" ca="1" si="1101"/>
        <v>8</v>
      </c>
      <c r="P991">
        <f t="shared" ca="1" si="1102"/>
        <v>11</v>
      </c>
      <c r="Q991">
        <f t="shared" ca="1" si="1103"/>
        <v>8</v>
      </c>
      <c r="R991" t="str">
        <f ca="1">OFFSET('map portals'!$A$1,$O991,$N991)</f>
        <v>.</v>
      </c>
      <c r="S991">
        <f t="shared" ca="1" si="1104"/>
        <v>11008</v>
      </c>
      <c r="T991">
        <f t="shared" ca="1" si="1105"/>
        <v>178</v>
      </c>
    </row>
    <row r="992" spans="1:20">
      <c r="A992" s="3">
        <f t="shared" ca="1" si="1096"/>
        <v>981</v>
      </c>
      <c r="B992" s="3">
        <f t="shared" ca="1" si="1097"/>
        <v>982</v>
      </c>
      <c r="C992" s="3">
        <f t="shared" ref="C992:I992" ca="1" si="1133">B992+IF(0=LEN(OFFSET($L$2,B992,0)),1,0)</f>
        <v>982</v>
      </c>
      <c r="D992" s="3">
        <f t="shared" ca="1" si="1133"/>
        <v>982</v>
      </c>
      <c r="E992" s="3">
        <f t="shared" ca="1" si="1133"/>
        <v>982</v>
      </c>
      <c r="F992" s="3">
        <f t="shared" ca="1" si="1133"/>
        <v>982</v>
      </c>
      <c r="G992" s="3">
        <f t="shared" ca="1" si="1133"/>
        <v>982</v>
      </c>
      <c r="H992" s="3">
        <f t="shared" ca="1" si="1133"/>
        <v>982</v>
      </c>
      <c r="I992" s="3">
        <f t="shared" ca="1" si="1133"/>
        <v>982</v>
      </c>
      <c r="J992" s="3">
        <f ca="1">COUNTIF($A$2:$A991,"="&amp;$A992)+1</f>
        <v>2</v>
      </c>
      <c r="K992">
        <f t="shared" ca="1" si="1099"/>
        <v>2</v>
      </c>
      <c r="L992" t="str">
        <f ca="1">IF(M992,"",
IF(R992&lt;&gt;".",IF(OR(R992="@",R992="X"),"",MID(R992,1,1)),
IF(OR(OFFSET('map portals'!$A$1,$Q992,$P992+1)="#",ISNUMBER(MATCH((P992+1)*1000+Q992,$S$2:$S991,0))),"","0")
&amp;IF(OR(OFFSET('map portals'!$A$1,$Q992+1,$P992)="#",ISNUMBER(MATCH(P992*1000+(Q992+1),$S$2:$S991,0))),"","1")
&amp;IF(OR(OFFSET('map portals'!$A$1,$Q992,$P992-1)="#",ISNUMBER(MATCH((P992-1)*1000+Q992,$S$2:$S991,0))),"","2")
&amp;IF(OR(OFFSET('map portals'!$A$1,$Q992-1,$P992)="#",ISNUMBER(MATCH(P992*1000+(Q992-1),$S$2:$S991,0))),"","3")
))</f>
        <v>2</v>
      </c>
      <c r="M992" t="b">
        <f ca="1">ISNUMBER(MATCH(S992,$S$2:$S991,0))</f>
        <v>0</v>
      </c>
      <c r="N992">
        <f t="shared" ca="1" si="1100"/>
        <v>10</v>
      </c>
      <c r="O992">
        <f t="shared" ca="1" si="1101"/>
        <v>7</v>
      </c>
      <c r="P992">
        <f t="shared" ca="1" si="1102"/>
        <v>10</v>
      </c>
      <c r="Q992">
        <f t="shared" ca="1" si="1103"/>
        <v>7</v>
      </c>
      <c r="R992" t="str">
        <f ca="1">OFFSET('map portals'!$A$1,$O992,$N992)</f>
        <v>.</v>
      </c>
      <c r="S992">
        <f t="shared" ca="1" si="1104"/>
        <v>10007</v>
      </c>
      <c r="T992">
        <f t="shared" ca="1" si="1105"/>
        <v>178</v>
      </c>
    </row>
    <row r="993" spans="1:20">
      <c r="A993" s="3">
        <f t="shared" ca="1" si="1096"/>
        <v>982</v>
      </c>
      <c r="B993" s="3">
        <f t="shared" ca="1" si="1097"/>
        <v>982</v>
      </c>
      <c r="C993" s="3">
        <f t="shared" ref="C993:I993" ca="1" si="1134">B993+IF(0=LEN(OFFSET($L$2,B993,0)),1,0)</f>
        <v>982</v>
      </c>
      <c r="D993" s="3">
        <f t="shared" ca="1" si="1134"/>
        <v>982</v>
      </c>
      <c r="E993" s="3">
        <f t="shared" ca="1" si="1134"/>
        <v>982</v>
      </c>
      <c r="F993" s="3">
        <f t="shared" ca="1" si="1134"/>
        <v>982</v>
      </c>
      <c r="G993" s="3">
        <f t="shared" ca="1" si="1134"/>
        <v>982</v>
      </c>
      <c r="H993" s="3">
        <f t="shared" ca="1" si="1134"/>
        <v>982</v>
      </c>
      <c r="I993" s="3">
        <f t="shared" ca="1" si="1134"/>
        <v>982</v>
      </c>
      <c r="J993" s="3">
        <f ca="1">COUNTIF($A$2:$A992,"="&amp;$A993)+1</f>
        <v>1</v>
      </c>
      <c r="K993">
        <f t="shared" ca="1" si="1099"/>
        <v>1</v>
      </c>
      <c r="L993" t="str">
        <f ca="1">IF(M993,"",
IF(R993&lt;&gt;".",IF(OR(R993="@",R993="X"),"",MID(R993,1,1)),
IF(OR(OFFSET('map portals'!$A$1,$Q993,$P993+1)="#",ISNUMBER(MATCH((P993+1)*1000+Q993,$S$2:$S992,0))),"","0")
&amp;IF(OR(OFFSET('map portals'!$A$1,$Q993+1,$P993)="#",ISNUMBER(MATCH(P993*1000+(Q993+1),$S$2:$S992,0))),"","1")
&amp;IF(OR(OFFSET('map portals'!$A$1,$Q993,$P993-1)="#",ISNUMBER(MATCH((P993-1)*1000+Q993,$S$2:$S992,0))),"","2")
&amp;IF(OR(OFFSET('map portals'!$A$1,$Q993-1,$P993)="#",ISNUMBER(MATCH(P993*1000+(Q993-1),$S$2:$S992,0))),"","3")
))</f>
        <v>1</v>
      </c>
      <c r="M993" t="b">
        <f ca="1">ISNUMBER(MATCH(S993,$S$2:$S992,0))</f>
        <v>0</v>
      </c>
      <c r="N993">
        <f t="shared" ca="1" si="1100"/>
        <v>63</v>
      </c>
      <c r="O993">
        <f t="shared" ca="1" si="1101"/>
        <v>108</v>
      </c>
      <c r="P993">
        <f t="shared" ca="1" si="1102"/>
        <v>63</v>
      </c>
      <c r="Q993">
        <f t="shared" ca="1" si="1103"/>
        <v>108</v>
      </c>
      <c r="R993" t="str">
        <f ca="1">OFFSET('map portals'!$A$1,$O993,$N993)</f>
        <v>.</v>
      </c>
      <c r="S993">
        <f t="shared" ca="1" si="1104"/>
        <v>63108</v>
      </c>
      <c r="T993">
        <f t="shared" ca="1" si="1105"/>
        <v>179</v>
      </c>
    </row>
    <row r="994" spans="1:20">
      <c r="A994" s="3">
        <f t="shared" ca="1" si="1096"/>
        <v>982</v>
      </c>
      <c r="B994" s="3">
        <f t="shared" ca="1" si="1097"/>
        <v>983</v>
      </c>
      <c r="C994" s="3">
        <f t="shared" ref="C994:I994" ca="1" si="1135">B994+IF(0=LEN(OFFSET($L$2,B994,0)),1,0)</f>
        <v>983</v>
      </c>
      <c r="D994" s="3">
        <f t="shared" ca="1" si="1135"/>
        <v>983</v>
      </c>
      <c r="E994" s="3">
        <f t="shared" ca="1" si="1135"/>
        <v>983</v>
      </c>
      <c r="F994" s="3">
        <f t="shared" ca="1" si="1135"/>
        <v>983</v>
      </c>
      <c r="G994" s="3">
        <f t="shared" ca="1" si="1135"/>
        <v>983</v>
      </c>
      <c r="H994" s="3">
        <f t="shared" ca="1" si="1135"/>
        <v>983</v>
      </c>
      <c r="I994" s="3">
        <f t="shared" ca="1" si="1135"/>
        <v>983</v>
      </c>
      <c r="J994" s="3">
        <f ca="1">COUNTIF($A$2:$A993,"="&amp;$A994)+1</f>
        <v>2</v>
      </c>
      <c r="K994">
        <f t="shared" ca="1" si="1099"/>
        <v>3</v>
      </c>
      <c r="L994" t="str">
        <f ca="1">IF(M994,"",
IF(R994&lt;&gt;".",IF(OR(R994="@",R994="X"),"",MID(R994,1,1)),
IF(OR(OFFSET('map portals'!$A$1,$Q994,$P994+1)="#",ISNUMBER(MATCH((P994+1)*1000+Q994,$S$2:$S993,0))),"","0")
&amp;IF(OR(OFFSET('map portals'!$A$1,$Q994+1,$P994)="#",ISNUMBER(MATCH(P994*1000+(Q994+1),$S$2:$S993,0))),"","1")
&amp;IF(OR(OFFSET('map portals'!$A$1,$Q994,$P994-1)="#",ISNUMBER(MATCH((P994-1)*1000+Q994,$S$2:$S993,0))),"","2")
&amp;IF(OR(OFFSET('map portals'!$A$1,$Q994-1,$P994)="#",ISNUMBER(MATCH(P994*1000+(Q994-1),$S$2:$S993,0))),"","3")
))</f>
        <v>3</v>
      </c>
      <c r="M994" t="b">
        <f ca="1">ISNUMBER(MATCH(S994,$S$2:$S993,0))</f>
        <v>0</v>
      </c>
      <c r="N994">
        <f t="shared" ca="1" si="1100"/>
        <v>63</v>
      </c>
      <c r="O994">
        <f t="shared" ca="1" si="1101"/>
        <v>106</v>
      </c>
      <c r="P994">
        <f t="shared" ca="1" si="1102"/>
        <v>63</v>
      </c>
      <c r="Q994">
        <f t="shared" ca="1" si="1103"/>
        <v>106</v>
      </c>
      <c r="R994" t="str">
        <f ca="1">OFFSET('map portals'!$A$1,$O994,$N994)</f>
        <v>.</v>
      </c>
      <c r="S994">
        <f t="shared" ca="1" si="1104"/>
        <v>63106</v>
      </c>
      <c r="T994">
        <f t="shared" ca="1" si="1105"/>
        <v>179</v>
      </c>
    </row>
    <row r="995" spans="1:20">
      <c r="A995" s="3">
        <f t="shared" ca="1" si="1096"/>
        <v>983</v>
      </c>
      <c r="B995" s="3">
        <f t="shared" ca="1" si="1097"/>
        <v>983</v>
      </c>
      <c r="C995" s="3">
        <f t="shared" ref="C995:I995" ca="1" si="1136">B995+IF(0=LEN(OFFSET($L$2,B995,0)),1,0)</f>
        <v>983</v>
      </c>
      <c r="D995" s="3">
        <f t="shared" ca="1" si="1136"/>
        <v>983</v>
      </c>
      <c r="E995" s="3">
        <f t="shared" ca="1" si="1136"/>
        <v>983</v>
      </c>
      <c r="F995" s="3">
        <f t="shared" ca="1" si="1136"/>
        <v>983</v>
      </c>
      <c r="G995" s="3">
        <f t="shared" ca="1" si="1136"/>
        <v>983</v>
      </c>
      <c r="H995" s="3">
        <f t="shared" ca="1" si="1136"/>
        <v>983</v>
      </c>
      <c r="I995" s="3">
        <f t="shared" ca="1" si="1136"/>
        <v>983</v>
      </c>
      <c r="J995" s="3">
        <f ca="1">COUNTIF($A$2:$A994,"="&amp;$A995)+1</f>
        <v>1</v>
      </c>
      <c r="K995">
        <f t="shared" ca="1" si="1099"/>
        <v>1</v>
      </c>
      <c r="L995" t="str">
        <f ca="1">IF(M995,"",
IF(R995&lt;&gt;".",IF(OR(R995="@",R995="X"),"",MID(R995,1,1)),
IF(OR(OFFSET('map portals'!$A$1,$Q995,$P995+1)="#",ISNUMBER(MATCH((P995+1)*1000+Q995,$S$2:$S994,0))),"","0")
&amp;IF(OR(OFFSET('map portals'!$A$1,$Q995+1,$P995)="#",ISNUMBER(MATCH(P995*1000+(Q995+1),$S$2:$S994,0))),"","1")
&amp;IF(OR(OFFSET('map portals'!$A$1,$Q995,$P995-1)="#",ISNUMBER(MATCH((P995-1)*1000+Q995,$S$2:$S994,0))),"","2")
&amp;IF(OR(OFFSET('map portals'!$A$1,$Q995-1,$P995)="#",ISNUMBER(MATCH(P995*1000+(Q995-1),$S$2:$S994,0))),"","3")
))</f>
        <v>1</v>
      </c>
      <c r="M995" t="b">
        <f ca="1">ISNUMBER(MATCH(S995,$S$2:$S994,0))</f>
        <v>0</v>
      </c>
      <c r="N995">
        <f t="shared" ca="1" si="1100"/>
        <v>65</v>
      </c>
      <c r="O995">
        <f t="shared" ca="1" si="1101"/>
        <v>16</v>
      </c>
      <c r="P995">
        <f t="shared" ca="1" si="1102"/>
        <v>65</v>
      </c>
      <c r="Q995">
        <f t="shared" ca="1" si="1103"/>
        <v>16</v>
      </c>
      <c r="R995" t="str">
        <f ca="1">OFFSET('map portals'!$A$1,$O995,$N995)</f>
        <v>.</v>
      </c>
      <c r="S995">
        <f t="shared" ca="1" si="1104"/>
        <v>65016</v>
      </c>
      <c r="T995">
        <f t="shared" ca="1" si="1105"/>
        <v>179</v>
      </c>
    </row>
    <row r="996" spans="1:20">
      <c r="A996" s="3">
        <f t="shared" ca="1" si="1096"/>
        <v>983</v>
      </c>
      <c r="B996" s="3">
        <f t="shared" ca="1" si="1097"/>
        <v>984</v>
      </c>
      <c r="C996" s="3">
        <f t="shared" ref="C996:I996" ca="1" si="1137">B996+IF(0=LEN(OFFSET($L$2,B996,0)),1,0)</f>
        <v>985</v>
      </c>
      <c r="D996" s="3">
        <f t="shared" ca="1" si="1137"/>
        <v>986</v>
      </c>
      <c r="E996" s="3">
        <f t="shared" ca="1" si="1137"/>
        <v>986</v>
      </c>
      <c r="F996" s="3">
        <f t="shared" ca="1" si="1137"/>
        <v>986</v>
      </c>
      <c r="G996" s="3">
        <f t="shared" ca="1" si="1137"/>
        <v>986</v>
      </c>
      <c r="H996" s="3">
        <f t="shared" ca="1" si="1137"/>
        <v>986</v>
      </c>
      <c r="I996" s="3">
        <f t="shared" ca="1" si="1137"/>
        <v>986</v>
      </c>
      <c r="J996" s="3">
        <f ca="1">COUNTIF($A$2:$A995,"="&amp;$A996)+1</f>
        <v>2</v>
      </c>
      <c r="K996">
        <f t="shared" ca="1" si="1099"/>
        <v>2</v>
      </c>
      <c r="L996" t="str">
        <f ca="1">IF(M996,"",
IF(R996&lt;&gt;".",IF(OR(R996="@",R996="X"),"",MID(R996,1,1)),
IF(OR(OFFSET('map portals'!$A$1,$Q996,$P996+1)="#",ISNUMBER(MATCH((P996+1)*1000+Q996,$S$2:$S995,0))),"","0")
&amp;IF(OR(OFFSET('map portals'!$A$1,$Q996+1,$P996)="#",ISNUMBER(MATCH(P996*1000+(Q996+1),$S$2:$S995,0))),"","1")
&amp;IF(OR(OFFSET('map portals'!$A$1,$Q996,$P996-1)="#",ISNUMBER(MATCH((P996-1)*1000+Q996,$S$2:$S995,0))),"","2")
&amp;IF(OR(OFFSET('map portals'!$A$1,$Q996-1,$P996)="#",ISNUMBER(MATCH(P996*1000+(Q996-1),$S$2:$S995,0))),"","3")
))</f>
        <v>2</v>
      </c>
      <c r="M996" t="b">
        <f ca="1">ISNUMBER(MATCH(S996,$S$2:$S995,0))</f>
        <v>0</v>
      </c>
      <c r="N996">
        <f t="shared" ca="1" si="1100"/>
        <v>64</v>
      </c>
      <c r="O996">
        <f t="shared" ca="1" si="1101"/>
        <v>15</v>
      </c>
      <c r="P996">
        <f t="shared" ca="1" si="1102"/>
        <v>64</v>
      </c>
      <c r="Q996">
        <f t="shared" ca="1" si="1103"/>
        <v>15</v>
      </c>
      <c r="R996" t="str">
        <f ca="1">OFFSET('map portals'!$A$1,$O996,$N996)</f>
        <v>.</v>
      </c>
      <c r="S996">
        <f t="shared" ca="1" si="1104"/>
        <v>64015</v>
      </c>
      <c r="T996">
        <f t="shared" ca="1" si="1105"/>
        <v>179</v>
      </c>
    </row>
    <row r="997" spans="1:20">
      <c r="A997" s="3">
        <f t="shared" ca="1" si="1096"/>
        <v>986</v>
      </c>
      <c r="B997" s="3">
        <f t="shared" ca="1" si="1097"/>
        <v>987</v>
      </c>
      <c r="C997" s="3">
        <f t="shared" ref="C997:I997" ca="1" si="1138">B997+IF(0=LEN(OFFSET($L$2,B997,0)),1,0)</f>
        <v>987</v>
      </c>
      <c r="D997" s="3">
        <f t="shared" ca="1" si="1138"/>
        <v>987</v>
      </c>
      <c r="E997" s="3">
        <f t="shared" ca="1" si="1138"/>
        <v>987</v>
      </c>
      <c r="F997" s="3">
        <f t="shared" ca="1" si="1138"/>
        <v>987</v>
      </c>
      <c r="G997" s="3">
        <f t="shared" ca="1" si="1138"/>
        <v>987</v>
      </c>
      <c r="H997" s="3">
        <f t="shared" ca="1" si="1138"/>
        <v>987</v>
      </c>
      <c r="I997" s="3">
        <f t="shared" ca="1" si="1138"/>
        <v>987</v>
      </c>
      <c r="J997" s="3">
        <f ca="1">COUNTIF($A$2:$A996,"="&amp;$A997)+1</f>
        <v>1</v>
      </c>
      <c r="K997">
        <f t="shared" ca="1" si="1099"/>
        <v>2</v>
      </c>
      <c r="L997" t="str">
        <f ca="1">IF(M997,"",
IF(R997&lt;&gt;".",IF(OR(R997="@",R997="X"),"",MID(R997,1,1)),
IF(OR(OFFSET('map portals'!$A$1,$Q997,$P997+1)="#",ISNUMBER(MATCH((P997+1)*1000+Q997,$S$2:$S996,0))),"","0")
&amp;IF(OR(OFFSET('map portals'!$A$1,$Q997+1,$P997)="#",ISNUMBER(MATCH(P997*1000+(Q997+1),$S$2:$S996,0))),"","1")
&amp;IF(OR(OFFSET('map portals'!$A$1,$Q997,$P997-1)="#",ISNUMBER(MATCH((P997-1)*1000+Q997,$S$2:$S996,0))),"","2")
&amp;IF(OR(OFFSET('map portals'!$A$1,$Q997-1,$P997)="#",ISNUMBER(MATCH(P997*1000+(Q997-1),$S$2:$S996,0))),"","3")
))</f>
        <v/>
      </c>
      <c r="M997" t="b">
        <f ca="1">ISNUMBER(MATCH(S997,$S$2:$S996,0))</f>
        <v>0</v>
      </c>
      <c r="N997">
        <f t="shared" ca="1" si="1100"/>
        <v>27</v>
      </c>
      <c r="O997">
        <f t="shared" ca="1" si="1101"/>
        <v>41</v>
      </c>
      <c r="P997">
        <f t="shared" ca="1" si="1102"/>
        <v>27</v>
      </c>
      <c r="Q997">
        <f t="shared" ca="1" si="1103"/>
        <v>41</v>
      </c>
      <c r="R997" t="str">
        <f ca="1">OFFSET('map portals'!$A$1,$O997,$N997)</f>
        <v>.</v>
      </c>
      <c r="S997">
        <f t="shared" ca="1" si="1104"/>
        <v>27041</v>
      </c>
      <c r="T997">
        <f t="shared" ca="1" si="1105"/>
        <v>179</v>
      </c>
    </row>
    <row r="998" spans="1:20">
      <c r="A998" s="3">
        <f t="shared" ca="1" si="1096"/>
        <v>987</v>
      </c>
      <c r="B998" s="3">
        <f t="shared" ca="1" si="1097"/>
        <v>988</v>
      </c>
      <c r="C998" s="3">
        <f t="shared" ref="C998:I998" ca="1" si="1139">B998+IF(0=LEN(OFFSET($L$2,B998,0)),1,0)</f>
        <v>988</v>
      </c>
      <c r="D998" s="3">
        <f t="shared" ca="1" si="1139"/>
        <v>988</v>
      </c>
      <c r="E998" s="3">
        <f t="shared" ca="1" si="1139"/>
        <v>988</v>
      </c>
      <c r="F998" s="3">
        <f t="shared" ca="1" si="1139"/>
        <v>988</v>
      </c>
      <c r="G998" s="3">
        <f t="shared" ca="1" si="1139"/>
        <v>988</v>
      </c>
      <c r="H998" s="3">
        <f t="shared" ca="1" si="1139"/>
        <v>988</v>
      </c>
      <c r="I998" s="3">
        <f t="shared" ca="1" si="1139"/>
        <v>988</v>
      </c>
      <c r="J998" s="3">
        <f ca="1">COUNTIF($A$2:$A997,"="&amp;$A998)+1</f>
        <v>1</v>
      </c>
      <c r="K998">
        <f t="shared" ca="1" si="1099"/>
        <v>2</v>
      </c>
      <c r="L998" t="str">
        <f ca="1">IF(M998,"",
IF(R998&lt;&gt;".",IF(OR(R998="@",R998="X"),"",MID(R998,1,1)),
IF(OR(OFFSET('map portals'!$A$1,$Q998,$P998+1)="#",ISNUMBER(MATCH((P998+1)*1000+Q998,$S$2:$S997,0))),"","0")
&amp;IF(OR(OFFSET('map portals'!$A$1,$Q998+1,$P998)="#",ISNUMBER(MATCH(P998*1000+(Q998+1),$S$2:$S997,0))),"","1")
&amp;IF(OR(OFFSET('map portals'!$A$1,$Q998,$P998-1)="#",ISNUMBER(MATCH((P998-1)*1000+Q998,$S$2:$S997,0))),"","2")
&amp;IF(OR(OFFSET('map portals'!$A$1,$Q998-1,$P998)="#",ISNUMBER(MATCH(P998*1000+(Q998-1),$S$2:$S997,0))),"","3")
))</f>
        <v>2</v>
      </c>
      <c r="M998" t="b">
        <f ca="1">ISNUMBER(MATCH(S998,$S$2:$S997,0))</f>
        <v>0</v>
      </c>
      <c r="N998">
        <f t="shared" ca="1" si="1100"/>
        <v>29</v>
      </c>
      <c r="O998">
        <f t="shared" ca="1" si="1101"/>
        <v>39</v>
      </c>
      <c r="P998">
        <f t="shared" ca="1" si="1102"/>
        <v>29</v>
      </c>
      <c r="Q998">
        <f t="shared" ca="1" si="1103"/>
        <v>39</v>
      </c>
      <c r="R998" t="str">
        <f ca="1">OFFSET('map portals'!$A$1,$O998,$N998)</f>
        <v>.</v>
      </c>
      <c r="S998">
        <f t="shared" ca="1" si="1104"/>
        <v>29039</v>
      </c>
      <c r="T998">
        <f t="shared" ca="1" si="1105"/>
        <v>179</v>
      </c>
    </row>
    <row r="999" spans="1:20">
      <c r="A999" s="3">
        <f t="shared" ca="1" si="1096"/>
        <v>988</v>
      </c>
      <c r="B999" s="3">
        <f t="shared" ca="1" si="1097"/>
        <v>989</v>
      </c>
      <c r="C999" s="3">
        <f t="shared" ref="C999:I999" ca="1" si="1140">B999+IF(0=LEN(OFFSET($L$2,B999,0)),1,0)</f>
        <v>989</v>
      </c>
      <c r="D999" s="3">
        <f t="shared" ca="1" si="1140"/>
        <v>989</v>
      </c>
      <c r="E999" s="3">
        <f t="shared" ca="1" si="1140"/>
        <v>989</v>
      </c>
      <c r="F999" s="3">
        <f t="shared" ca="1" si="1140"/>
        <v>989</v>
      </c>
      <c r="G999" s="3">
        <f t="shared" ca="1" si="1140"/>
        <v>989</v>
      </c>
      <c r="H999" s="3">
        <f t="shared" ca="1" si="1140"/>
        <v>989</v>
      </c>
      <c r="I999" s="3">
        <f t="shared" ca="1" si="1140"/>
        <v>989</v>
      </c>
      <c r="J999" s="3">
        <f ca="1">COUNTIF($A$2:$A998,"="&amp;$A999)+1</f>
        <v>1</v>
      </c>
      <c r="K999">
        <f t="shared" ca="1" si="1099"/>
        <v>2</v>
      </c>
      <c r="L999" t="str">
        <f ca="1">IF(M999,"",
IF(R999&lt;&gt;".",IF(OR(R999="@",R999="X"),"",MID(R999,1,1)),
IF(OR(OFFSET('map portals'!$A$1,$Q999,$P999+1)="#",ISNUMBER(MATCH((P999+1)*1000+Q999,$S$2:$S998,0))),"","0")
&amp;IF(OR(OFFSET('map portals'!$A$1,$Q999+1,$P999)="#",ISNUMBER(MATCH(P999*1000+(Q999+1),$S$2:$S998,0))),"","1")
&amp;IF(OR(OFFSET('map portals'!$A$1,$Q999,$P999-1)="#",ISNUMBER(MATCH((P999-1)*1000+Q999,$S$2:$S998,0))),"","2")
&amp;IF(OR(OFFSET('map portals'!$A$1,$Q999-1,$P999)="#",ISNUMBER(MATCH(P999*1000+(Q999-1),$S$2:$S998,0))),"","3")
))</f>
        <v>23</v>
      </c>
      <c r="M999" t="b">
        <f ca="1">ISNUMBER(MATCH(S999,$S$2:$S998,0))</f>
        <v>0</v>
      </c>
      <c r="N999">
        <f t="shared" ca="1" si="1100"/>
        <v>11</v>
      </c>
      <c r="O999">
        <f t="shared" ca="1" si="1101"/>
        <v>13</v>
      </c>
      <c r="P999">
        <f t="shared" ca="1" si="1102"/>
        <v>11</v>
      </c>
      <c r="Q999">
        <f t="shared" ca="1" si="1103"/>
        <v>13</v>
      </c>
      <c r="R999" t="str">
        <f ca="1">OFFSET('map portals'!$A$1,$O999,$N999)</f>
        <v>.</v>
      </c>
      <c r="S999">
        <f t="shared" ca="1" si="1104"/>
        <v>11013</v>
      </c>
      <c r="T999">
        <f t="shared" ca="1" si="1105"/>
        <v>179</v>
      </c>
    </row>
    <row r="1000" spans="1:20">
      <c r="A1000" s="3">
        <f t="shared" ca="1" si="1096"/>
        <v>989</v>
      </c>
      <c r="B1000" s="3">
        <f t="shared" ca="1" si="1097"/>
        <v>990</v>
      </c>
      <c r="C1000" s="3">
        <f t="shared" ref="C1000:I1000" ca="1" si="1141">B1000+IF(0=LEN(OFFSET($L$2,B1000,0)),1,0)</f>
        <v>990</v>
      </c>
      <c r="D1000" s="3">
        <f t="shared" ca="1" si="1141"/>
        <v>990</v>
      </c>
      <c r="E1000" s="3">
        <f t="shared" ca="1" si="1141"/>
        <v>990</v>
      </c>
      <c r="F1000" s="3">
        <f t="shared" ca="1" si="1141"/>
        <v>990</v>
      </c>
      <c r="G1000" s="3">
        <f t="shared" ca="1" si="1141"/>
        <v>990</v>
      </c>
      <c r="H1000" s="3">
        <f t="shared" ca="1" si="1141"/>
        <v>990</v>
      </c>
      <c r="I1000" s="3">
        <f t="shared" ca="1" si="1141"/>
        <v>990</v>
      </c>
      <c r="J1000" s="3">
        <f ca="1">COUNTIF($A$2:$A999,"="&amp;$A1000)+1</f>
        <v>1</v>
      </c>
      <c r="K1000">
        <f t="shared" ca="1" si="1099"/>
        <v>1</v>
      </c>
      <c r="L1000" t="str">
        <f ca="1">IF(M1000,"",
IF(R1000&lt;&gt;".",IF(OR(R1000="@",R1000="X"),"",MID(R1000,1,1)),
IF(OR(OFFSET('map portals'!$A$1,$Q1000,$P1000+1)="#",ISNUMBER(MATCH((P1000+1)*1000+Q1000,$S$2:$S999,0))),"","0")
&amp;IF(OR(OFFSET('map portals'!$A$1,$Q1000+1,$P1000)="#",ISNUMBER(MATCH(P1000*1000+(Q1000+1),$S$2:$S999,0))),"","1")
&amp;IF(OR(OFFSET('map portals'!$A$1,$Q1000,$P1000-1)="#",ISNUMBER(MATCH((P1000-1)*1000+Q1000,$S$2:$S999,0))),"","2")
&amp;IF(OR(OFFSET('map portals'!$A$1,$Q1000-1,$P1000)="#",ISNUMBER(MATCH(P1000*1000+(Q1000-1),$S$2:$S999,0))),"","3")
))</f>
        <v>2</v>
      </c>
      <c r="M1000" t="b">
        <f ca="1">ISNUMBER(MATCH(S1000,$S$2:$S999,0))</f>
        <v>0</v>
      </c>
      <c r="N1000">
        <f t="shared" ca="1" si="1100"/>
        <v>11</v>
      </c>
      <c r="O1000">
        <f t="shared" ca="1" si="1101"/>
        <v>9</v>
      </c>
      <c r="P1000">
        <f t="shared" ca="1" si="1102"/>
        <v>11</v>
      </c>
      <c r="Q1000">
        <f t="shared" ca="1" si="1103"/>
        <v>9</v>
      </c>
      <c r="R1000" t="str">
        <f ca="1">OFFSET('map portals'!$A$1,$O1000,$N1000)</f>
        <v>.</v>
      </c>
      <c r="S1000">
        <f t="shared" ca="1" si="1104"/>
        <v>11009</v>
      </c>
      <c r="T1000">
        <f t="shared" ca="1" si="1105"/>
        <v>179</v>
      </c>
    </row>
    <row r="1001" spans="1:20">
      <c r="A1001" s="3">
        <f t="shared" ca="1" si="1096"/>
        <v>990</v>
      </c>
      <c r="B1001" s="3">
        <f t="shared" ca="1" si="1097"/>
        <v>991</v>
      </c>
      <c r="C1001" s="3">
        <f t="shared" ref="C1001:I1001" ca="1" si="1142">B1001+IF(0=LEN(OFFSET($L$2,B1001,0)),1,0)</f>
        <v>991</v>
      </c>
      <c r="D1001" s="3">
        <f t="shared" ca="1" si="1142"/>
        <v>991</v>
      </c>
      <c r="E1001" s="3">
        <f t="shared" ca="1" si="1142"/>
        <v>991</v>
      </c>
      <c r="F1001" s="3">
        <f t="shared" ca="1" si="1142"/>
        <v>991</v>
      </c>
      <c r="G1001" s="3">
        <f t="shared" ca="1" si="1142"/>
        <v>991</v>
      </c>
      <c r="H1001" s="3">
        <f t="shared" ca="1" si="1142"/>
        <v>991</v>
      </c>
      <c r="I1001" s="3">
        <f t="shared" ca="1" si="1142"/>
        <v>991</v>
      </c>
      <c r="J1001" s="3">
        <f ca="1">COUNTIF($A$2:$A1000,"="&amp;$A1001)+1</f>
        <v>1</v>
      </c>
      <c r="K1001">
        <f t="shared" ca="1" si="1099"/>
        <v>2</v>
      </c>
      <c r="L1001" t="str">
        <f ca="1">IF(M1001,"",
IF(R1001&lt;&gt;".",IF(OR(R1001="@",R1001="X"),"",MID(R1001,1,1)),
IF(OR(OFFSET('map portals'!$A$1,$Q1001,$P1001+1)="#",ISNUMBER(MATCH((P1001+1)*1000+Q1001,$S$2:$S1000,0))),"","0")
&amp;IF(OR(OFFSET('map portals'!$A$1,$Q1001+1,$P1001)="#",ISNUMBER(MATCH(P1001*1000+(Q1001+1),$S$2:$S1000,0))),"","1")
&amp;IF(OR(OFFSET('map portals'!$A$1,$Q1001,$P1001-1)="#",ISNUMBER(MATCH((P1001-1)*1000+Q1001,$S$2:$S1000,0))),"","2")
&amp;IF(OR(OFFSET('map portals'!$A$1,$Q1001-1,$P1001)="#",ISNUMBER(MATCH(P1001*1000+(Q1001-1),$S$2:$S1000,0))),"","3")
))</f>
        <v>2</v>
      </c>
      <c r="M1001" t="b">
        <f ca="1">ISNUMBER(MATCH(S1001,$S$2:$S1000,0))</f>
        <v>0</v>
      </c>
      <c r="N1001">
        <f t="shared" ca="1" si="1100"/>
        <v>9</v>
      </c>
      <c r="O1001">
        <f t="shared" ca="1" si="1101"/>
        <v>7</v>
      </c>
      <c r="P1001">
        <f t="shared" ca="1" si="1102"/>
        <v>9</v>
      </c>
      <c r="Q1001">
        <f t="shared" ca="1" si="1103"/>
        <v>7</v>
      </c>
      <c r="R1001" t="str">
        <f ca="1">OFFSET('map portals'!$A$1,$O1001,$N1001)</f>
        <v>.</v>
      </c>
      <c r="S1001">
        <f t="shared" ca="1" si="1104"/>
        <v>9007</v>
      </c>
      <c r="T1001">
        <f t="shared" ca="1" si="1105"/>
        <v>179</v>
      </c>
    </row>
    <row r="1002" spans="1:20">
      <c r="A1002" s="3">
        <f t="shared" ca="1" si="1096"/>
        <v>991</v>
      </c>
      <c r="B1002" s="3">
        <f t="shared" ca="1" si="1097"/>
        <v>992</v>
      </c>
      <c r="C1002" s="3">
        <f t="shared" ref="C1002:I1002" ca="1" si="1143">B1002+IF(0=LEN(OFFSET($L$2,B1002,0)),1,0)</f>
        <v>992</v>
      </c>
      <c r="D1002" s="3">
        <f t="shared" ca="1" si="1143"/>
        <v>992</v>
      </c>
      <c r="E1002" s="3">
        <f t="shared" ca="1" si="1143"/>
        <v>992</v>
      </c>
      <c r="F1002" s="3">
        <f t="shared" ca="1" si="1143"/>
        <v>992</v>
      </c>
      <c r="G1002" s="3">
        <f t="shared" ca="1" si="1143"/>
        <v>992</v>
      </c>
      <c r="H1002" s="3">
        <f t="shared" ca="1" si="1143"/>
        <v>992</v>
      </c>
      <c r="I1002" s="3">
        <f t="shared" ca="1" si="1143"/>
        <v>992</v>
      </c>
      <c r="J1002" s="3">
        <f ca="1">COUNTIF($A$2:$A1001,"="&amp;$A1002)+1</f>
        <v>1</v>
      </c>
      <c r="K1002">
        <f t="shared" ca="1" si="1099"/>
        <v>1</v>
      </c>
      <c r="L1002" t="str">
        <f ca="1">IF(M1002,"",
IF(R1002&lt;&gt;".",IF(OR(R1002="@",R1002="X"),"",MID(R1002,1,1)),
IF(OR(OFFSET('map portals'!$A$1,$Q1002,$P1002+1)="#",ISNUMBER(MATCH((P1002+1)*1000+Q1002,$S$2:$S1001,0))),"","0")
&amp;IF(OR(OFFSET('map portals'!$A$1,$Q1002+1,$P1002)="#",ISNUMBER(MATCH(P1002*1000+(Q1002+1),$S$2:$S1001,0))),"","1")
&amp;IF(OR(OFFSET('map portals'!$A$1,$Q1002,$P1002-1)="#",ISNUMBER(MATCH((P1002-1)*1000+Q1002,$S$2:$S1001,0))),"","2")
&amp;IF(OR(OFFSET('map portals'!$A$1,$Q1002-1,$P1002)="#",ISNUMBER(MATCH(P1002*1000+(Q1002-1),$S$2:$S1001,0))),"","3")
))</f>
        <v>1</v>
      </c>
      <c r="M1002" t="b">
        <f ca="1">ISNUMBER(MATCH(S1002,$S$2:$S1001,0))</f>
        <v>0</v>
      </c>
      <c r="N1002">
        <f t="shared" ca="1" si="1100"/>
        <v>63</v>
      </c>
      <c r="O1002">
        <f t="shared" ca="1" si="1101"/>
        <v>109</v>
      </c>
      <c r="P1002">
        <f t="shared" ca="1" si="1102"/>
        <v>63</v>
      </c>
      <c r="Q1002">
        <f t="shared" ca="1" si="1103"/>
        <v>109</v>
      </c>
      <c r="R1002" t="str">
        <f ca="1">OFFSET('map portals'!$A$1,$O1002,$N1002)</f>
        <v>.</v>
      </c>
      <c r="S1002">
        <f t="shared" ca="1" si="1104"/>
        <v>63109</v>
      </c>
      <c r="T1002">
        <f t="shared" ca="1" si="1105"/>
        <v>180</v>
      </c>
    </row>
    <row r="1003" spans="1:20">
      <c r="A1003" s="3">
        <f t="shared" ca="1" si="1096"/>
        <v>992</v>
      </c>
      <c r="B1003" s="3">
        <f t="shared" ca="1" si="1097"/>
        <v>993</v>
      </c>
      <c r="C1003" s="3">
        <f t="shared" ref="C1003:I1003" ca="1" si="1144">B1003+IF(0=LEN(OFFSET($L$2,B1003,0)),1,0)</f>
        <v>993</v>
      </c>
      <c r="D1003" s="3">
        <f t="shared" ca="1" si="1144"/>
        <v>993</v>
      </c>
      <c r="E1003" s="3">
        <f t="shared" ca="1" si="1144"/>
        <v>993</v>
      </c>
      <c r="F1003" s="3">
        <f t="shared" ca="1" si="1144"/>
        <v>993</v>
      </c>
      <c r="G1003" s="3">
        <f t="shared" ca="1" si="1144"/>
        <v>993</v>
      </c>
      <c r="H1003" s="3">
        <f t="shared" ca="1" si="1144"/>
        <v>993</v>
      </c>
      <c r="I1003" s="3">
        <f t="shared" ca="1" si="1144"/>
        <v>993</v>
      </c>
      <c r="J1003" s="3">
        <f ca="1">COUNTIF($A$2:$A1002,"="&amp;$A1003)+1</f>
        <v>1</v>
      </c>
      <c r="K1003">
        <f t="shared" ca="1" si="1099"/>
        <v>3</v>
      </c>
      <c r="L1003" t="str">
        <f ca="1">IF(M1003,"",
IF(R1003&lt;&gt;".",IF(OR(R1003="@",R1003="X"),"",MID(R1003,1,1)),
IF(OR(OFFSET('map portals'!$A$1,$Q1003,$P1003+1)="#",ISNUMBER(MATCH((P1003+1)*1000+Q1003,$S$2:$S1002,0))),"","0")
&amp;IF(OR(OFFSET('map portals'!$A$1,$Q1003+1,$P1003)="#",ISNUMBER(MATCH(P1003*1000+(Q1003+1),$S$2:$S1002,0))),"","1")
&amp;IF(OR(OFFSET('map portals'!$A$1,$Q1003,$P1003-1)="#",ISNUMBER(MATCH((P1003-1)*1000+Q1003,$S$2:$S1002,0))),"","2")
&amp;IF(OR(OFFSET('map portals'!$A$1,$Q1003-1,$P1003)="#",ISNUMBER(MATCH(P1003*1000+(Q1003-1),$S$2:$S1002,0))),"","3")
))</f>
        <v>2</v>
      </c>
      <c r="M1003" t="b">
        <f ca="1">ISNUMBER(MATCH(S1003,$S$2:$S1002,0))</f>
        <v>0</v>
      </c>
      <c r="N1003">
        <f t="shared" ca="1" si="1100"/>
        <v>63</v>
      </c>
      <c r="O1003">
        <f t="shared" ca="1" si="1101"/>
        <v>105</v>
      </c>
      <c r="P1003">
        <f t="shared" ca="1" si="1102"/>
        <v>63</v>
      </c>
      <c r="Q1003">
        <f t="shared" ca="1" si="1103"/>
        <v>105</v>
      </c>
      <c r="R1003" t="str">
        <f ca="1">OFFSET('map portals'!$A$1,$O1003,$N1003)</f>
        <v>.</v>
      </c>
      <c r="S1003">
        <f t="shared" ca="1" si="1104"/>
        <v>63105</v>
      </c>
      <c r="T1003">
        <f t="shared" ca="1" si="1105"/>
        <v>180</v>
      </c>
    </row>
    <row r="1004" spans="1:20">
      <c r="A1004" s="3">
        <f t="shared" ca="1" si="1096"/>
        <v>993</v>
      </c>
      <c r="B1004" s="3">
        <f t="shared" ca="1" si="1097"/>
        <v>994</v>
      </c>
      <c r="C1004" s="3">
        <f t="shared" ref="C1004:I1004" ca="1" si="1145">B1004+IF(0=LEN(OFFSET($L$2,B1004,0)),1,0)</f>
        <v>994</v>
      </c>
      <c r="D1004" s="3">
        <f t="shared" ca="1" si="1145"/>
        <v>994</v>
      </c>
      <c r="E1004" s="3">
        <f t="shared" ca="1" si="1145"/>
        <v>994</v>
      </c>
      <c r="F1004" s="3">
        <f t="shared" ca="1" si="1145"/>
        <v>994</v>
      </c>
      <c r="G1004" s="3">
        <f t="shared" ca="1" si="1145"/>
        <v>994</v>
      </c>
      <c r="H1004" s="3">
        <f t="shared" ca="1" si="1145"/>
        <v>994</v>
      </c>
      <c r="I1004" s="3">
        <f t="shared" ca="1" si="1145"/>
        <v>994</v>
      </c>
      <c r="J1004" s="3">
        <f ca="1">COUNTIF($A$2:$A1003,"="&amp;$A1004)+1</f>
        <v>1</v>
      </c>
      <c r="K1004">
        <f t="shared" ca="1" si="1099"/>
        <v>1</v>
      </c>
      <c r="L1004" t="str">
        <f ca="1">IF(M1004,"",
IF(R1004&lt;&gt;".",IF(OR(R1004="@",R1004="X"),"",MID(R1004,1,1)),
IF(OR(OFFSET('map portals'!$A$1,$Q1004,$P1004+1)="#",ISNUMBER(MATCH((P1004+1)*1000+Q1004,$S$2:$S1003,0))),"","0")
&amp;IF(OR(OFFSET('map portals'!$A$1,$Q1004+1,$P1004)="#",ISNUMBER(MATCH(P1004*1000+(Q1004+1),$S$2:$S1003,0))),"","1")
&amp;IF(OR(OFFSET('map portals'!$A$1,$Q1004,$P1004-1)="#",ISNUMBER(MATCH((P1004-1)*1000+Q1004,$S$2:$S1003,0))),"","2")
&amp;IF(OR(OFFSET('map portals'!$A$1,$Q1004-1,$P1004)="#",ISNUMBER(MATCH(P1004*1000+(Q1004-1),$S$2:$S1003,0))),"","3")
))</f>
        <v>1</v>
      </c>
      <c r="M1004" t="b">
        <f ca="1">ISNUMBER(MATCH(S1004,$S$2:$S1003,0))</f>
        <v>0</v>
      </c>
      <c r="N1004">
        <f t="shared" ca="1" si="1100"/>
        <v>65</v>
      </c>
      <c r="O1004">
        <f t="shared" ca="1" si="1101"/>
        <v>17</v>
      </c>
      <c r="P1004">
        <f t="shared" ca="1" si="1102"/>
        <v>65</v>
      </c>
      <c r="Q1004">
        <f t="shared" ca="1" si="1103"/>
        <v>17</v>
      </c>
      <c r="R1004" t="str">
        <f ca="1">OFFSET('map portals'!$A$1,$O1004,$N1004)</f>
        <v>.</v>
      </c>
      <c r="S1004">
        <f t="shared" ca="1" si="1104"/>
        <v>65017</v>
      </c>
      <c r="T1004">
        <f t="shared" ca="1" si="1105"/>
        <v>180</v>
      </c>
    </row>
    <row r="1005" spans="1:20">
      <c r="A1005" s="3">
        <f t="shared" ca="1" si="1096"/>
        <v>994</v>
      </c>
      <c r="B1005" s="3">
        <f t="shared" ca="1" si="1097"/>
        <v>995</v>
      </c>
      <c r="C1005" s="3">
        <f t="shared" ref="C1005:I1005" ca="1" si="1146">B1005+IF(0=LEN(OFFSET($L$2,B1005,0)),1,0)</f>
        <v>996</v>
      </c>
      <c r="D1005" s="3">
        <f t="shared" ca="1" si="1146"/>
        <v>996</v>
      </c>
      <c r="E1005" s="3">
        <f t="shared" ca="1" si="1146"/>
        <v>996</v>
      </c>
      <c r="F1005" s="3">
        <f t="shared" ca="1" si="1146"/>
        <v>996</v>
      </c>
      <c r="G1005" s="3">
        <f t="shared" ca="1" si="1146"/>
        <v>996</v>
      </c>
      <c r="H1005" s="3">
        <f t="shared" ca="1" si="1146"/>
        <v>996</v>
      </c>
      <c r="I1005" s="3">
        <f t="shared" ca="1" si="1146"/>
        <v>996</v>
      </c>
      <c r="J1005" s="3">
        <f ca="1">COUNTIF($A$2:$A1004,"="&amp;$A1005)+1</f>
        <v>1</v>
      </c>
      <c r="K1005">
        <f t="shared" ca="1" si="1099"/>
        <v>2</v>
      </c>
      <c r="L1005" t="str">
        <f ca="1">IF(M1005,"",
IF(R1005&lt;&gt;".",IF(OR(R1005="@",R1005="X"),"",MID(R1005,1,1)),
IF(OR(OFFSET('map portals'!$A$1,$Q1005,$P1005+1)="#",ISNUMBER(MATCH((P1005+1)*1000+Q1005,$S$2:$S1004,0))),"","0")
&amp;IF(OR(OFFSET('map portals'!$A$1,$Q1005+1,$P1005)="#",ISNUMBER(MATCH(P1005*1000+(Q1005+1),$S$2:$S1004,0))),"","1")
&amp;IF(OR(OFFSET('map portals'!$A$1,$Q1005,$P1005-1)="#",ISNUMBER(MATCH((P1005-1)*1000+Q1005,$S$2:$S1004,0))),"","2")
&amp;IF(OR(OFFSET('map portals'!$A$1,$Q1005-1,$P1005)="#",ISNUMBER(MATCH(P1005*1000+(Q1005-1),$S$2:$S1004,0))),"","3")
))</f>
        <v>1</v>
      </c>
      <c r="M1005" t="b">
        <f ca="1">ISNUMBER(MATCH(S1005,$S$2:$S1004,0))</f>
        <v>0</v>
      </c>
      <c r="N1005">
        <f t="shared" ca="1" si="1100"/>
        <v>63</v>
      </c>
      <c r="O1005">
        <f t="shared" ca="1" si="1101"/>
        <v>15</v>
      </c>
      <c r="P1005">
        <f t="shared" ca="1" si="1102"/>
        <v>63</v>
      </c>
      <c r="Q1005">
        <f t="shared" ca="1" si="1103"/>
        <v>15</v>
      </c>
      <c r="R1005" t="str">
        <f ca="1">OFFSET('map portals'!$A$1,$O1005,$N1005)</f>
        <v>.</v>
      </c>
      <c r="S1005">
        <f t="shared" ca="1" si="1104"/>
        <v>63015</v>
      </c>
      <c r="T1005">
        <f t="shared" ca="1" si="1105"/>
        <v>180</v>
      </c>
    </row>
    <row r="1006" spans="1:20">
      <c r="A1006" s="3">
        <f t="shared" ca="1" si="1096"/>
        <v>996</v>
      </c>
      <c r="B1006" s="3">
        <f t="shared" ca="1" si="1097"/>
        <v>997</v>
      </c>
      <c r="C1006" s="3">
        <f t="shared" ref="C1006:I1006" ca="1" si="1147">B1006+IF(0=LEN(OFFSET($L$2,B1006,0)),1,0)</f>
        <v>997</v>
      </c>
      <c r="D1006" s="3">
        <f t="shared" ca="1" si="1147"/>
        <v>997</v>
      </c>
      <c r="E1006" s="3">
        <f t="shared" ca="1" si="1147"/>
        <v>997</v>
      </c>
      <c r="F1006" s="3">
        <f t="shared" ca="1" si="1147"/>
        <v>997</v>
      </c>
      <c r="G1006" s="3">
        <f t="shared" ca="1" si="1147"/>
        <v>997</v>
      </c>
      <c r="H1006" s="3">
        <f t="shared" ca="1" si="1147"/>
        <v>997</v>
      </c>
      <c r="I1006" s="3">
        <f t="shared" ca="1" si="1147"/>
        <v>997</v>
      </c>
      <c r="J1006" s="3">
        <f ca="1">COUNTIF($A$2:$A1005,"="&amp;$A1006)+1</f>
        <v>1</v>
      </c>
      <c r="K1006">
        <f t="shared" ca="1" si="1099"/>
        <v>2</v>
      </c>
      <c r="L1006" t="str">
        <f ca="1">IF(M1006,"",
IF(R1006&lt;&gt;".",IF(OR(R1006="@",R1006="X"),"",MID(R1006,1,1)),
IF(OR(OFFSET('map portals'!$A$1,$Q1006,$P1006+1)="#",ISNUMBER(MATCH((P1006+1)*1000+Q1006,$S$2:$S1005,0))),"","0")
&amp;IF(OR(OFFSET('map portals'!$A$1,$Q1006+1,$P1006)="#",ISNUMBER(MATCH(P1006*1000+(Q1006+1),$S$2:$S1005,0))),"","1")
&amp;IF(OR(OFFSET('map portals'!$A$1,$Q1006,$P1006-1)="#",ISNUMBER(MATCH((P1006-1)*1000+Q1006,$S$2:$S1005,0))),"","2")
&amp;IF(OR(OFFSET('map portals'!$A$1,$Q1006-1,$P1006)="#",ISNUMBER(MATCH(P1006*1000+(Q1006-1),$S$2:$S1005,0))),"","3")
))</f>
        <v>2</v>
      </c>
      <c r="M1006" t="b">
        <f ca="1">ISNUMBER(MATCH(S1006,$S$2:$S1005,0))</f>
        <v>0</v>
      </c>
      <c r="N1006">
        <f t="shared" ca="1" si="1100"/>
        <v>28</v>
      </c>
      <c r="O1006">
        <f t="shared" ca="1" si="1101"/>
        <v>39</v>
      </c>
      <c r="P1006">
        <f t="shared" ca="1" si="1102"/>
        <v>28</v>
      </c>
      <c r="Q1006">
        <f t="shared" ca="1" si="1103"/>
        <v>39</v>
      </c>
      <c r="R1006" t="str">
        <f ca="1">OFFSET('map portals'!$A$1,$O1006,$N1006)</f>
        <v>.</v>
      </c>
      <c r="S1006">
        <f t="shared" ca="1" si="1104"/>
        <v>28039</v>
      </c>
      <c r="T1006">
        <f t="shared" ca="1" si="1105"/>
        <v>180</v>
      </c>
    </row>
    <row r="1007" spans="1:20">
      <c r="A1007" s="3">
        <f t="shared" ca="1" si="1096"/>
        <v>997</v>
      </c>
      <c r="B1007" s="3">
        <f t="shared" ca="1" si="1097"/>
        <v>997</v>
      </c>
      <c r="C1007" s="3">
        <f t="shared" ref="C1007:I1007" ca="1" si="1148">B1007+IF(0=LEN(OFFSET($L$2,B1007,0)),1,0)</f>
        <v>997</v>
      </c>
      <c r="D1007" s="3">
        <f t="shared" ca="1" si="1148"/>
        <v>997</v>
      </c>
      <c r="E1007" s="3">
        <f t="shared" ca="1" si="1148"/>
        <v>997</v>
      </c>
      <c r="F1007" s="3">
        <f t="shared" ca="1" si="1148"/>
        <v>997</v>
      </c>
      <c r="G1007" s="3">
        <f t="shared" ca="1" si="1148"/>
        <v>997</v>
      </c>
      <c r="H1007" s="3">
        <f t="shared" ca="1" si="1148"/>
        <v>997</v>
      </c>
      <c r="I1007" s="3">
        <f t="shared" ca="1" si="1148"/>
        <v>997</v>
      </c>
      <c r="J1007" s="3">
        <f ca="1">COUNTIF($A$2:$A1006,"="&amp;$A1007)+1</f>
        <v>1</v>
      </c>
      <c r="K1007">
        <f t="shared" ca="1" si="1099"/>
        <v>2</v>
      </c>
      <c r="L1007" t="str">
        <f ca="1">IF(M1007,"",
IF(R1007&lt;&gt;".",IF(OR(R1007="@",R1007="X"),"",MID(R1007,1,1)),
IF(OR(OFFSET('map portals'!$A$1,$Q1007,$P1007+1)="#",ISNUMBER(MATCH((P1007+1)*1000+Q1007,$S$2:$S1006,0))),"","0")
&amp;IF(OR(OFFSET('map portals'!$A$1,$Q1007+1,$P1007)="#",ISNUMBER(MATCH(P1007*1000+(Q1007+1),$S$2:$S1006,0))),"","1")
&amp;IF(OR(OFFSET('map portals'!$A$1,$Q1007,$P1007-1)="#",ISNUMBER(MATCH((P1007-1)*1000+Q1007,$S$2:$S1006,0))),"","2")
&amp;IF(OR(OFFSET('map portals'!$A$1,$Q1007-1,$P1007)="#",ISNUMBER(MATCH(P1007*1000+(Q1007-1),$S$2:$S1006,0))),"","3")
))</f>
        <v>2</v>
      </c>
      <c r="M1007" t="b">
        <f ca="1">ISNUMBER(MATCH(S1007,$S$2:$S1006,0))</f>
        <v>0</v>
      </c>
      <c r="N1007">
        <f t="shared" ca="1" si="1100"/>
        <v>10</v>
      </c>
      <c r="O1007">
        <f t="shared" ca="1" si="1101"/>
        <v>13</v>
      </c>
      <c r="P1007">
        <f t="shared" ca="1" si="1102"/>
        <v>10</v>
      </c>
      <c r="Q1007">
        <f t="shared" ca="1" si="1103"/>
        <v>13</v>
      </c>
      <c r="R1007" t="str">
        <f ca="1">OFFSET('map portals'!$A$1,$O1007,$N1007)</f>
        <v>.</v>
      </c>
      <c r="S1007">
        <f t="shared" ca="1" si="1104"/>
        <v>10013</v>
      </c>
      <c r="T1007">
        <f t="shared" ca="1" si="1105"/>
        <v>180</v>
      </c>
    </row>
    <row r="1008" spans="1:20">
      <c r="A1008" s="3">
        <f t="shared" ca="1" si="1096"/>
        <v>997</v>
      </c>
      <c r="B1008" s="3">
        <f t="shared" ca="1" si="1097"/>
        <v>998</v>
      </c>
      <c r="C1008" s="3">
        <f t="shared" ref="C1008:I1008" ca="1" si="1149">B1008+IF(0=LEN(OFFSET($L$2,B1008,0)),1,0)</f>
        <v>998</v>
      </c>
      <c r="D1008" s="3">
        <f t="shared" ca="1" si="1149"/>
        <v>998</v>
      </c>
      <c r="E1008" s="3">
        <f t="shared" ca="1" si="1149"/>
        <v>998</v>
      </c>
      <c r="F1008" s="3">
        <f t="shared" ca="1" si="1149"/>
        <v>998</v>
      </c>
      <c r="G1008" s="3">
        <f t="shared" ca="1" si="1149"/>
        <v>998</v>
      </c>
      <c r="H1008" s="3">
        <f t="shared" ca="1" si="1149"/>
        <v>998</v>
      </c>
      <c r="I1008" s="3">
        <f t="shared" ca="1" si="1149"/>
        <v>998</v>
      </c>
      <c r="J1008" s="3">
        <f ca="1">COUNTIF($A$2:$A1007,"="&amp;$A1008)+1</f>
        <v>2</v>
      </c>
      <c r="K1008">
        <f t="shared" ca="1" si="1099"/>
        <v>3</v>
      </c>
      <c r="L1008" t="str">
        <f ca="1">IF(M1008,"",
IF(R1008&lt;&gt;".",IF(OR(R1008="@",R1008="X"),"",MID(R1008,1,1)),
IF(OR(OFFSET('map portals'!$A$1,$Q1008,$P1008+1)="#",ISNUMBER(MATCH((P1008+1)*1000+Q1008,$S$2:$S1007,0))),"","0")
&amp;IF(OR(OFFSET('map portals'!$A$1,$Q1008+1,$P1008)="#",ISNUMBER(MATCH(P1008*1000+(Q1008+1),$S$2:$S1007,0))),"","1")
&amp;IF(OR(OFFSET('map portals'!$A$1,$Q1008,$P1008-1)="#",ISNUMBER(MATCH((P1008-1)*1000+Q1008,$S$2:$S1007,0))),"","2")
&amp;IF(OR(OFFSET('map portals'!$A$1,$Q1008-1,$P1008)="#",ISNUMBER(MATCH(P1008*1000+(Q1008-1),$S$2:$S1007,0))),"","3")
))</f>
        <v>3</v>
      </c>
      <c r="M1008" t="b">
        <f ca="1">ISNUMBER(MATCH(S1008,$S$2:$S1007,0))</f>
        <v>0</v>
      </c>
      <c r="N1008">
        <f t="shared" ca="1" si="1100"/>
        <v>11</v>
      </c>
      <c r="O1008">
        <f t="shared" ca="1" si="1101"/>
        <v>12</v>
      </c>
      <c r="P1008">
        <f t="shared" ca="1" si="1102"/>
        <v>11</v>
      </c>
      <c r="Q1008">
        <f t="shared" ca="1" si="1103"/>
        <v>12</v>
      </c>
      <c r="R1008" t="str">
        <f ca="1">OFFSET('map portals'!$A$1,$O1008,$N1008)</f>
        <v>.</v>
      </c>
      <c r="S1008">
        <f t="shared" ca="1" si="1104"/>
        <v>11012</v>
      </c>
      <c r="T1008">
        <f t="shared" ca="1" si="1105"/>
        <v>180</v>
      </c>
    </row>
    <row r="1009" spans="1:20">
      <c r="A1009" s="3">
        <f t="shared" ca="1" si="1096"/>
        <v>998</v>
      </c>
      <c r="B1009" s="3">
        <f t="shared" ca="1" si="1097"/>
        <v>999</v>
      </c>
      <c r="C1009" s="3">
        <f t="shared" ref="C1009:I1009" ca="1" si="1150">B1009+IF(0=LEN(OFFSET($L$2,B1009,0)),1,0)</f>
        <v>999</v>
      </c>
      <c r="D1009" s="3">
        <f t="shared" ca="1" si="1150"/>
        <v>999</v>
      </c>
      <c r="E1009" s="3">
        <f t="shared" ca="1" si="1150"/>
        <v>999</v>
      </c>
      <c r="F1009" s="3">
        <f t="shared" ca="1" si="1150"/>
        <v>999</v>
      </c>
      <c r="G1009" s="3">
        <f t="shared" ca="1" si="1150"/>
        <v>999</v>
      </c>
      <c r="H1009" s="3">
        <f t="shared" ca="1" si="1150"/>
        <v>999</v>
      </c>
      <c r="I1009" s="3">
        <f t="shared" ca="1" si="1150"/>
        <v>999</v>
      </c>
      <c r="J1009" s="3">
        <f ca="1">COUNTIF($A$2:$A1008,"="&amp;$A1009)+1</f>
        <v>1</v>
      </c>
      <c r="K1009">
        <f t="shared" ca="1" si="1099"/>
        <v>2</v>
      </c>
      <c r="L1009" t="str">
        <f ca="1">IF(M1009,"",
IF(R1009&lt;&gt;".",IF(OR(R1009="@",R1009="X"),"",MID(R1009,1,1)),
IF(OR(OFFSET('map portals'!$A$1,$Q1009,$P1009+1)="#",ISNUMBER(MATCH((P1009+1)*1000+Q1009,$S$2:$S1008,0))),"","0")
&amp;IF(OR(OFFSET('map portals'!$A$1,$Q1009+1,$P1009)="#",ISNUMBER(MATCH(P1009*1000+(Q1009+1),$S$2:$S1008,0))),"","1")
&amp;IF(OR(OFFSET('map portals'!$A$1,$Q1009,$P1009-1)="#",ISNUMBER(MATCH((P1009-1)*1000+Q1009,$S$2:$S1008,0))),"","2")
&amp;IF(OR(OFFSET('map portals'!$A$1,$Q1009-1,$P1009)="#",ISNUMBER(MATCH(P1009*1000+(Q1009-1),$S$2:$S1008,0))),"","3")
))</f>
        <v>2</v>
      </c>
      <c r="M1009" t="b">
        <f ca="1">ISNUMBER(MATCH(S1009,$S$2:$S1008,0))</f>
        <v>0</v>
      </c>
      <c r="N1009">
        <f t="shared" ca="1" si="1100"/>
        <v>10</v>
      </c>
      <c r="O1009">
        <f t="shared" ca="1" si="1101"/>
        <v>9</v>
      </c>
      <c r="P1009">
        <f t="shared" ca="1" si="1102"/>
        <v>10</v>
      </c>
      <c r="Q1009">
        <f t="shared" ca="1" si="1103"/>
        <v>9</v>
      </c>
      <c r="R1009" t="str">
        <f ca="1">OFFSET('map portals'!$A$1,$O1009,$N1009)</f>
        <v>.</v>
      </c>
      <c r="S1009">
        <f t="shared" ca="1" si="1104"/>
        <v>10009</v>
      </c>
      <c r="T1009">
        <f t="shared" ca="1" si="1105"/>
        <v>180</v>
      </c>
    </row>
    <row r="1010" spans="1:20">
      <c r="A1010" s="3">
        <f t="shared" ca="1" si="1096"/>
        <v>999</v>
      </c>
      <c r="B1010" s="3">
        <f t="shared" ca="1" si="1097"/>
        <v>1000</v>
      </c>
      <c r="C1010" s="3">
        <f t="shared" ref="C1010:I1010" ca="1" si="1151">B1010+IF(0=LEN(OFFSET($L$2,B1010,0)),1,0)</f>
        <v>1000</v>
      </c>
      <c r="D1010" s="3">
        <f t="shared" ca="1" si="1151"/>
        <v>1000</v>
      </c>
      <c r="E1010" s="3">
        <f t="shared" ca="1" si="1151"/>
        <v>1000</v>
      </c>
      <c r="F1010" s="3">
        <f t="shared" ca="1" si="1151"/>
        <v>1000</v>
      </c>
      <c r="G1010" s="3">
        <f t="shared" ca="1" si="1151"/>
        <v>1000</v>
      </c>
      <c r="H1010" s="3">
        <f t="shared" ca="1" si="1151"/>
        <v>1000</v>
      </c>
      <c r="I1010" s="3">
        <f t="shared" ca="1" si="1151"/>
        <v>1000</v>
      </c>
      <c r="J1010" s="3">
        <f ca="1">COUNTIF($A$2:$A1009,"="&amp;$A1010)+1</f>
        <v>1</v>
      </c>
      <c r="K1010">
        <f t="shared" ca="1" si="1099"/>
        <v>2</v>
      </c>
      <c r="L1010" t="str">
        <f ca="1">IF(M1010,"",
IF(R1010&lt;&gt;".",IF(OR(R1010="@",R1010="X"),"",MID(R1010,1,1)),
IF(OR(OFFSET('map portals'!$A$1,$Q1010,$P1010+1)="#",ISNUMBER(MATCH((P1010+1)*1000+Q1010,$S$2:$S1009,0))),"","0")
&amp;IF(OR(OFFSET('map portals'!$A$1,$Q1010+1,$P1010)="#",ISNUMBER(MATCH(P1010*1000+(Q1010+1),$S$2:$S1009,0))),"","1")
&amp;IF(OR(OFFSET('map portals'!$A$1,$Q1010,$P1010-1)="#",ISNUMBER(MATCH((P1010-1)*1000+Q1010,$S$2:$S1009,0))),"","2")
&amp;IF(OR(OFFSET('map portals'!$A$1,$Q1010-1,$P1010)="#",ISNUMBER(MATCH(P1010*1000+(Q1010-1),$S$2:$S1009,0))),"","3")
))</f>
        <v>2</v>
      </c>
      <c r="M1010" t="b">
        <f ca="1">ISNUMBER(MATCH(S1010,$S$2:$S1009,0))</f>
        <v>0</v>
      </c>
      <c r="N1010">
        <f t="shared" ca="1" si="1100"/>
        <v>8</v>
      </c>
      <c r="O1010">
        <f t="shared" ca="1" si="1101"/>
        <v>7</v>
      </c>
      <c r="P1010">
        <f t="shared" ca="1" si="1102"/>
        <v>8</v>
      </c>
      <c r="Q1010">
        <f t="shared" ca="1" si="1103"/>
        <v>7</v>
      </c>
      <c r="R1010" t="str">
        <f ca="1">OFFSET('map portals'!$A$1,$O1010,$N1010)</f>
        <v>.</v>
      </c>
      <c r="S1010">
        <f t="shared" ca="1" si="1104"/>
        <v>8007</v>
      </c>
      <c r="T1010">
        <f t="shared" ca="1" si="1105"/>
        <v>180</v>
      </c>
    </row>
    <row r="1011" spans="1:20">
      <c r="A1011" s="3">
        <f t="shared" ca="1" si="1096"/>
        <v>1000</v>
      </c>
      <c r="B1011" s="3">
        <f t="shared" ca="1" si="1097"/>
        <v>1001</v>
      </c>
      <c r="C1011" s="3">
        <f t="shared" ref="C1011:I1011" ca="1" si="1152">B1011+IF(0=LEN(OFFSET($L$2,B1011,0)),1,0)</f>
        <v>1001</v>
      </c>
      <c r="D1011" s="3">
        <f t="shared" ca="1" si="1152"/>
        <v>1001</v>
      </c>
      <c r="E1011" s="3">
        <f t="shared" ca="1" si="1152"/>
        <v>1001</v>
      </c>
      <c r="F1011" s="3">
        <f t="shared" ca="1" si="1152"/>
        <v>1001</v>
      </c>
      <c r="G1011" s="3">
        <f t="shared" ca="1" si="1152"/>
        <v>1001</v>
      </c>
      <c r="H1011" s="3">
        <f t="shared" ca="1" si="1152"/>
        <v>1001</v>
      </c>
      <c r="I1011" s="3">
        <f t="shared" ca="1" si="1152"/>
        <v>1001</v>
      </c>
      <c r="J1011" s="3">
        <f ca="1">COUNTIF($A$2:$A1010,"="&amp;$A1011)+1</f>
        <v>1</v>
      </c>
      <c r="K1011">
        <f t="shared" ca="1" si="1099"/>
        <v>1</v>
      </c>
      <c r="L1011" t="str">
        <f ca="1">IF(M1011,"",
IF(R1011&lt;&gt;".",IF(OR(R1011="@",R1011="X"),"",MID(R1011,1,1)),
IF(OR(OFFSET('map portals'!$A$1,$Q1011,$P1011+1)="#",ISNUMBER(MATCH((P1011+1)*1000+Q1011,$S$2:$S1010,0))),"","0")
&amp;IF(OR(OFFSET('map portals'!$A$1,$Q1011+1,$P1011)="#",ISNUMBER(MATCH(P1011*1000+(Q1011+1),$S$2:$S1010,0))),"","1")
&amp;IF(OR(OFFSET('map portals'!$A$1,$Q1011,$P1011-1)="#",ISNUMBER(MATCH((P1011-1)*1000+Q1011,$S$2:$S1010,0))),"","2")
&amp;IF(OR(OFFSET('map portals'!$A$1,$Q1011-1,$P1011)="#",ISNUMBER(MATCH(P1011*1000+(Q1011-1),$S$2:$S1010,0))),"","3")
))</f>
        <v>1</v>
      </c>
      <c r="M1011" t="b">
        <f ca="1">ISNUMBER(MATCH(S1011,$S$2:$S1010,0))</f>
        <v>0</v>
      </c>
      <c r="N1011">
        <f t="shared" ca="1" si="1100"/>
        <v>63</v>
      </c>
      <c r="O1011">
        <f t="shared" ca="1" si="1101"/>
        <v>110</v>
      </c>
      <c r="P1011">
        <f t="shared" ca="1" si="1102"/>
        <v>63</v>
      </c>
      <c r="Q1011">
        <f t="shared" ca="1" si="1103"/>
        <v>110</v>
      </c>
      <c r="R1011" t="str">
        <f ca="1">OFFSET('map portals'!$A$1,$O1011,$N1011)</f>
        <v>.</v>
      </c>
      <c r="S1011">
        <f t="shared" ca="1" si="1104"/>
        <v>63110</v>
      </c>
      <c r="T1011">
        <f t="shared" ca="1" si="1105"/>
        <v>181</v>
      </c>
    </row>
    <row r="1012" spans="1:20">
      <c r="A1012" s="3">
        <f t="shared" ca="1" si="1096"/>
        <v>1001</v>
      </c>
      <c r="B1012" s="3">
        <f t="shared" ca="1" si="1097"/>
        <v>1002</v>
      </c>
      <c r="C1012" s="3">
        <f t="shared" ref="C1012:I1012" ca="1" si="1153">B1012+IF(0=LEN(OFFSET($L$2,B1012,0)),1,0)</f>
        <v>1002</v>
      </c>
      <c r="D1012" s="3">
        <f t="shared" ca="1" si="1153"/>
        <v>1002</v>
      </c>
      <c r="E1012" s="3">
        <f t="shared" ca="1" si="1153"/>
        <v>1002</v>
      </c>
      <c r="F1012" s="3">
        <f t="shared" ca="1" si="1153"/>
        <v>1002</v>
      </c>
      <c r="G1012" s="3">
        <f t="shared" ca="1" si="1153"/>
        <v>1002</v>
      </c>
      <c r="H1012" s="3">
        <f t="shared" ca="1" si="1153"/>
        <v>1002</v>
      </c>
      <c r="I1012" s="3">
        <f t="shared" ca="1" si="1153"/>
        <v>1002</v>
      </c>
      <c r="J1012" s="3">
        <f ca="1">COUNTIF($A$2:$A1011,"="&amp;$A1012)+1</f>
        <v>1</v>
      </c>
      <c r="K1012">
        <f t="shared" ca="1" si="1099"/>
        <v>2</v>
      </c>
      <c r="L1012" t="str">
        <f ca="1">IF(M1012,"",
IF(R1012&lt;&gt;".",IF(OR(R1012="@",R1012="X"),"",MID(R1012,1,1)),
IF(OR(OFFSET('map portals'!$A$1,$Q1012,$P1012+1)="#",ISNUMBER(MATCH((P1012+1)*1000+Q1012,$S$2:$S1011,0))),"","0")
&amp;IF(OR(OFFSET('map portals'!$A$1,$Q1012+1,$P1012)="#",ISNUMBER(MATCH(P1012*1000+(Q1012+1),$S$2:$S1011,0))),"","1")
&amp;IF(OR(OFFSET('map portals'!$A$1,$Q1012,$P1012-1)="#",ISNUMBER(MATCH((P1012-1)*1000+Q1012,$S$2:$S1011,0))),"","2")
&amp;IF(OR(OFFSET('map portals'!$A$1,$Q1012-1,$P1012)="#",ISNUMBER(MATCH(P1012*1000+(Q1012-1),$S$2:$S1011,0))),"","3")
))</f>
        <v>2</v>
      </c>
      <c r="M1012" t="b">
        <f ca="1">ISNUMBER(MATCH(S1012,$S$2:$S1011,0))</f>
        <v>0</v>
      </c>
      <c r="N1012">
        <f t="shared" ca="1" si="1100"/>
        <v>62</v>
      </c>
      <c r="O1012">
        <f t="shared" ca="1" si="1101"/>
        <v>105</v>
      </c>
      <c r="P1012">
        <f t="shared" ca="1" si="1102"/>
        <v>62</v>
      </c>
      <c r="Q1012">
        <f t="shared" ca="1" si="1103"/>
        <v>105</v>
      </c>
      <c r="R1012" t="str">
        <f ca="1">OFFSET('map portals'!$A$1,$O1012,$N1012)</f>
        <v>.</v>
      </c>
      <c r="S1012">
        <f t="shared" ca="1" si="1104"/>
        <v>62105</v>
      </c>
      <c r="T1012">
        <f t="shared" ca="1" si="1105"/>
        <v>181</v>
      </c>
    </row>
    <row r="1013" spans="1:20">
      <c r="A1013" s="3">
        <f t="shared" ca="1" si="1096"/>
        <v>1002</v>
      </c>
      <c r="B1013" s="3">
        <f t="shared" ca="1" si="1097"/>
        <v>1003</v>
      </c>
      <c r="C1013" s="3">
        <f t="shared" ref="C1013:I1013" ca="1" si="1154">B1013+IF(0=LEN(OFFSET($L$2,B1013,0)),1,0)</f>
        <v>1003</v>
      </c>
      <c r="D1013" s="3">
        <f t="shared" ca="1" si="1154"/>
        <v>1003</v>
      </c>
      <c r="E1013" s="3">
        <f t="shared" ca="1" si="1154"/>
        <v>1003</v>
      </c>
      <c r="F1013" s="3">
        <f t="shared" ca="1" si="1154"/>
        <v>1003</v>
      </c>
      <c r="G1013" s="3">
        <f t="shared" ca="1" si="1154"/>
        <v>1003</v>
      </c>
      <c r="H1013" s="3">
        <f t="shared" ca="1" si="1154"/>
        <v>1003</v>
      </c>
      <c r="I1013" s="3">
        <f t="shared" ca="1" si="1154"/>
        <v>1003</v>
      </c>
      <c r="J1013" s="3">
        <f ca="1">COUNTIF($A$2:$A1012,"="&amp;$A1013)+1</f>
        <v>1</v>
      </c>
      <c r="K1013">
        <f t="shared" ca="1" si="1099"/>
        <v>1</v>
      </c>
      <c r="L1013" t="str">
        <f ca="1">IF(M1013,"",
IF(R1013&lt;&gt;".",IF(OR(R1013="@",R1013="X"),"",MID(R1013,1,1)),
IF(OR(OFFSET('map portals'!$A$1,$Q1013,$P1013+1)="#",ISNUMBER(MATCH((P1013+1)*1000+Q1013,$S$2:$S1012,0))),"","0")
&amp;IF(OR(OFFSET('map portals'!$A$1,$Q1013+1,$P1013)="#",ISNUMBER(MATCH(P1013*1000+(Q1013+1),$S$2:$S1012,0))),"","1")
&amp;IF(OR(OFFSET('map portals'!$A$1,$Q1013,$P1013-1)="#",ISNUMBER(MATCH((P1013-1)*1000+Q1013,$S$2:$S1012,0))),"","2")
&amp;IF(OR(OFFSET('map portals'!$A$1,$Q1013-1,$P1013)="#",ISNUMBER(MATCH(P1013*1000+(Q1013-1),$S$2:$S1012,0))),"","3")
))</f>
        <v>1</v>
      </c>
      <c r="M1013" t="b">
        <f ca="1">ISNUMBER(MATCH(S1013,$S$2:$S1012,0))</f>
        <v>0</v>
      </c>
      <c r="N1013">
        <f t="shared" ca="1" si="1100"/>
        <v>65</v>
      </c>
      <c r="O1013">
        <f t="shared" ca="1" si="1101"/>
        <v>18</v>
      </c>
      <c r="P1013">
        <f t="shared" ca="1" si="1102"/>
        <v>65</v>
      </c>
      <c r="Q1013">
        <f t="shared" ca="1" si="1103"/>
        <v>18</v>
      </c>
      <c r="R1013" t="str">
        <f ca="1">OFFSET('map portals'!$A$1,$O1013,$N1013)</f>
        <v>.</v>
      </c>
      <c r="S1013">
        <f t="shared" ca="1" si="1104"/>
        <v>65018</v>
      </c>
      <c r="T1013">
        <f t="shared" ca="1" si="1105"/>
        <v>181</v>
      </c>
    </row>
    <row r="1014" spans="1:20">
      <c r="A1014" s="3">
        <f t="shared" ca="1" si="1096"/>
        <v>1003</v>
      </c>
      <c r="B1014" s="3">
        <f t="shared" ca="1" si="1097"/>
        <v>1004</v>
      </c>
      <c r="C1014" s="3">
        <f t="shared" ref="C1014:I1014" ca="1" si="1155">B1014+IF(0=LEN(OFFSET($L$2,B1014,0)),1,0)</f>
        <v>1004</v>
      </c>
      <c r="D1014" s="3">
        <f t="shared" ca="1" si="1155"/>
        <v>1004</v>
      </c>
      <c r="E1014" s="3">
        <f t="shared" ca="1" si="1155"/>
        <v>1004</v>
      </c>
      <c r="F1014" s="3">
        <f t="shared" ca="1" si="1155"/>
        <v>1004</v>
      </c>
      <c r="G1014" s="3">
        <f t="shared" ca="1" si="1155"/>
        <v>1004</v>
      </c>
      <c r="H1014" s="3">
        <f t="shared" ca="1" si="1155"/>
        <v>1004</v>
      </c>
      <c r="I1014" s="3">
        <f t="shared" ca="1" si="1155"/>
        <v>1004</v>
      </c>
      <c r="J1014" s="3">
        <f ca="1">COUNTIF($A$2:$A1013,"="&amp;$A1014)+1</f>
        <v>1</v>
      </c>
      <c r="K1014">
        <f t="shared" ca="1" si="1099"/>
        <v>1</v>
      </c>
      <c r="L1014" t="str">
        <f ca="1">IF(M1014,"",
IF(R1014&lt;&gt;".",IF(OR(R1014="@",R1014="X"),"",MID(R1014,1,1)),
IF(OR(OFFSET('map portals'!$A$1,$Q1014,$P1014+1)="#",ISNUMBER(MATCH((P1014+1)*1000+Q1014,$S$2:$S1013,0))),"","0")
&amp;IF(OR(OFFSET('map portals'!$A$1,$Q1014+1,$P1014)="#",ISNUMBER(MATCH(P1014*1000+(Q1014+1),$S$2:$S1013,0))),"","1")
&amp;IF(OR(OFFSET('map portals'!$A$1,$Q1014,$P1014-1)="#",ISNUMBER(MATCH((P1014-1)*1000+Q1014,$S$2:$S1013,0))),"","2")
&amp;IF(OR(OFFSET('map portals'!$A$1,$Q1014-1,$P1014)="#",ISNUMBER(MATCH(P1014*1000+(Q1014-1),$S$2:$S1013,0))),"","3")
))</f>
        <v>1</v>
      </c>
      <c r="M1014" t="b">
        <f ca="1">ISNUMBER(MATCH(S1014,$S$2:$S1013,0))</f>
        <v>0</v>
      </c>
      <c r="N1014">
        <f t="shared" ca="1" si="1100"/>
        <v>63</v>
      </c>
      <c r="O1014">
        <f t="shared" ca="1" si="1101"/>
        <v>16</v>
      </c>
      <c r="P1014">
        <f t="shared" ca="1" si="1102"/>
        <v>63</v>
      </c>
      <c r="Q1014">
        <f t="shared" ca="1" si="1103"/>
        <v>16</v>
      </c>
      <c r="R1014" t="str">
        <f ca="1">OFFSET('map portals'!$A$1,$O1014,$N1014)</f>
        <v>.</v>
      </c>
      <c r="S1014">
        <f t="shared" ca="1" si="1104"/>
        <v>63016</v>
      </c>
      <c r="T1014">
        <f t="shared" ca="1" si="1105"/>
        <v>181</v>
      </c>
    </row>
    <row r="1015" spans="1:20">
      <c r="A1015" s="3">
        <f t="shared" ca="1" si="1096"/>
        <v>1004</v>
      </c>
      <c r="B1015" s="3">
        <f t="shared" ca="1" si="1097"/>
        <v>1005</v>
      </c>
      <c r="C1015" s="3">
        <f t="shared" ref="C1015:I1015" ca="1" si="1156">B1015+IF(0=LEN(OFFSET($L$2,B1015,0)),1,0)</f>
        <v>1005</v>
      </c>
      <c r="D1015" s="3">
        <f t="shared" ca="1" si="1156"/>
        <v>1005</v>
      </c>
      <c r="E1015" s="3">
        <f t="shared" ca="1" si="1156"/>
        <v>1005</v>
      </c>
      <c r="F1015" s="3">
        <f t="shared" ca="1" si="1156"/>
        <v>1005</v>
      </c>
      <c r="G1015" s="3">
        <f t="shared" ca="1" si="1156"/>
        <v>1005</v>
      </c>
      <c r="H1015" s="3">
        <f t="shared" ca="1" si="1156"/>
        <v>1005</v>
      </c>
      <c r="I1015" s="3">
        <f t="shared" ca="1" si="1156"/>
        <v>1005</v>
      </c>
      <c r="J1015" s="3">
        <f ca="1">COUNTIF($A$2:$A1014,"="&amp;$A1015)+1</f>
        <v>1</v>
      </c>
      <c r="K1015">
        <f t="shared" ca="1" si="1099"/>
        <v>2</v>
      </c>
      <c r="L1015" t="str">
        <f ca="1">IF(M1015,"",
IF(R1015&lt;&gt;".",IF(OR(R1015="@",R1015="X"),"",MID(R1015,1,1)),
IF(OR(OFFSET('map portals'!$A$1,$Q1015,$P1015+1)="#",ISNUMBER(MATCH((P1015+1)*1000+Q1015,$S$2:$S1014,0))),"","0")
&amp;IF(OR(OFFSET('map portals'!$A$1,$Q1015+1,$P1015)="#",ISNUMBER(MATCH(P1015*1000+(Q1015+1),$S$2:$S1014,0))),"","1")
&amp;IF(OR(OFFSET('map portals'!$A$1,$Q1015,$P1015-1)="#",ISNUMBER(MATCH((P1015-1)*1000+Q1015,$S$2:$S1014,0))),"","2")
&amp;IF(OR(OFFSET('map portals'!$A$1,$Q1015-1,$P1015)="#",ISNUMBER(MATCH(P1015*1000+(Q1015-1),$S$2:$S1014,0))),"","3")
))</f>
        <v>3</v>
      </c>
      <c r="M1015" t="b">
        <f ca="1">ISNUMBER(MATCH(S1015,$S$2:$S1014,0))</f>
        <v>0</v>
      </c>
      <c r="N1015">
        <f t="shared" ca="1" si="1100"/>
        <v>27</v>
      </c>
      <c r="O1015">
        <f t="shared" ca="1" si="1101"/>
        <v>39</v>
      </c>
      <c r="P1015">
        <f t="shared" ca="1" si="1102"/>
        <v>27</v>
      </c>
      <c r="Q1015">
        <f t="shared" ca="1" si="1103"/>
        <v>39</v>
      </c>
      <c r="R1015" t="str">
        <f ca="1">OFFSET('map portals'!$A$1,$O1015,$N1015)</f>
        <v>.</v>
      </c>
      <c r="S1015">
        <f t="shared" ca="1" si="1104"/>
        <v>27039</v>
      </c>
      <c r="T1015">
        <f t="shared" ca="1" si="1105"/>
        <v>181</v>
      </c>
    </row>
    <row r="1016" spans="1:20">
      <c r="A1016" s="3">
        <f t="shared" ca="1" si="1096"/>
        <v>1005</v>
      </c>
      <c r="B1016" s="3">
        <f t="shared" ca="1" si="1097"/>
        <v>1006</v>
      </c>
      <c r="C1016" s="3">
        <f t="shared" ref="C1016:I1016" ca="1" si="1157">B1016+IF(0=LEN(OFFSET($L$2,B1016,0)),1,0)</f>
        <v>1006</v>
      </c>
      <c r="D1016" s="3">
        <f t="shared" ca="1" si="1157"/>
        <v>1006</v>
      </c>
      <c r="E1016" s="3">
        <f t="shared" ca="1" si="1157"/>
        <v>1006</v>
      </c>
      <c r="F1016" s="3">
        <f t="shared" ca="1" si="1157"/>
        <v>1006</v>
      </c>
      <c r="G1016" s="3">
        <f t="shared" ca="1" si="1157"/>
        <v>1006</v>
      </c>
      <c r="H1016" s="3">
        <f t="shared" ca="1" si="1157"/>
        <v>1006</v>
      </c>
      <c r="I1016" s="3">
        <f t="shared" ca="1" si="1157"/>
        <v>1006</v>
      </c>
      <c r="J1016" s="3">
        <f ca="1">COUNTIF($A$2:$A1015,"="&amp;$A1016)+1</f>
        <v>1</v>
      </c>
      <c r="K1016">
        <f t="shared" ca="1" si="1099"/>
        <v>2</v>
      </c>
      <c r="L1016" t="str">
        <f ca="1">IF(M1016,"",
IF(R1016&lt;&gt;".",IF(OR(R1016="@",R1016="X"),"",MID(R1016,1,1)),
IF(OR(OFFSET('map portals'!$A$1,$Q1016,$P1016+1)="#",ISNUMBER(MATCH((P1016+1)*1000+Q1016,$S$2:$S1015,0))),"","0")
&amp;IF(OR(OFFSET('map portals'!$A$1,$Q1016+1,$P1016)="#",ISNUMBER(MATCH(P1016*1000+(Q1016+1),$S$2:$S1015,0))),"","1")
&amp;IF(OR(OFFSET('map portals'!$A$1,$Q1016,$P1016-1)="#",ISNUMBER(MATCH((P1016-1)*1000+Q1016,$S$2:$S1015,0))),"","2")
&amp;IF(OR(OFFSET('map portals'!$A$1,$Q1016-1,$P1016)="#",ISNUMBER(MATCH(P1016*1000+(Q1016-1),$S$2:$S1015,0))),"","3")
))</f>
        <v>123</v>
      </c>
      <c r="M1016" t="b">
        <f ca="1">ISNUMBER(MATCH(S1016,$S$2:$S1015,0))</f>
        <v>0</v>
      </c>
      <c r="N1016">
        <f t="shared" ca="1" si="1100"/>
        <v>9</v>
      </c>
      <c r="O1016">
        <f t="shared" ca="1" si="1101"/>
        <v>13</v>
      </c>
      <c r="P1016">
        <f t="shared" ca="1" si="1102"/>
        <v>9</v>
      </c>
      <c r="Q1016">
        <f t="shared" ca="1" si="1103"/>
        <v>13</v>
      </c>
      <c r="R1016" t="str">
        <f ca="1">OFFSET('map portals'!$A$1,$O1016,$N1016)</f>
        <v>.</v>
      </c>
      <c r="S1016">
        <f t="shared" ca="1" si="1104"/>
        <v>9013</v>
      </c>
      <c r="T1016">
        <f t="shared" ca="1" si="1105"/>
        <v>181</v>
      </c>
    </row>
    <row r="1017" spans="1:20">
      <c r="A1017" s="3">
        <f t="shared" ca="1" si="1096"/>
        <v>1006</v>
      </c>
      <c r="B1017" s="3">
        <f t="shared" ca="1" si="1097"/>
        <v>1007</v>
      </c>
      <c r="C1017" s="3">
        <f t="shared" ref="C1017:I1017" ca="1" si="1158">B1017+IF(0=LEN(OFFSET($L$2,B1017,0)),1,0)</f>
        <v>1007</v>
      </c>
      <c r="D1017" s="3">
        <f t="shared" ca="1" si="1158"/>
        <v>1007</v>
      </c>
      <c r="E1017" s="3">
        <f t="shared" ca="1" si="1158"/>
        <v>1007</v>
      </c>
      <c r="F1017" s="3">
        <f t="shared" ca="1" si="1158"/>
        <v>1007</v>
      </c>
      <c r="G1017" s="3">
        <f t="shared" ca="1" si="1158"/>
        <v>1007</v>
      </c>
      <c r="H1017" s="3">
        <f t="shared" ca="1" si="1158"/>
        <v>1007</v>
      </c>
      <c r="I1017" s="3">
        <f t="shared" ca="1" si="1158"/>
        <v>1007</v>
      </c>
      <c r="J1017" s="3">
        <f ca="1">COUNTIF($A$2:$A1016,"="&amp;$A1017)+1</f>
        <v>1</v>
      </c>
      <c r="K1017">
        <f t="shared" ca="1" si="1099"/>
        <v>3</v>
      </c>
      <c r="L1017" t="str">
        <f ca="1">IF(M1017,"",
IF(R1017&lt;&gt;".",IF(OR(R1017="@",R1017="X"),"",MID(R1017,1,1)),
IF(OR(OFFSET('map portals'!$A$1,$Q1017,$P1017+1)="#",ISNUMBER(MATCH((P1017+1)*1000+Q1017,$S$2:$S1016,0))),"","0")
&amp;IF(OR(OFFSET('map portals'!$A$1,$Q1017+1,$P1017)="#",ISNUMBER(MATCH(P1017*1000+(Q1017+1),$S$2:$S1016,0))),"","1")
&amp;IF(OR(OFFSET('map portals'!$A$1,$Q1017,$P1017-1)="#",ISNUMBER(MATCH((P1017-1)*1000+Q1017,$S$2:$S1016,0))),"","2")
&amp;IF(OR(OFFSET('map portals'!$A$1,$Q1017-1,$P1017)="#",ISNUMBER(MATCH(P1017*1000+(Q1017-1),$S$2:$S1016,0))),"","3")
))</f>
        <v/>
      </c>
      <c r="M1017" t="b">
        <f ca="1">ISNUMBER(MATCH(S1017,$S$2:$S1016,0))</f>
        <v>0</v>
      </c>
      <c r="N1017">
        <f t="shared" ca="1" si="1100"/>
        <v>11</v>
      </c>
      <c r="O1017">
        <f t="shared" ca="1" si="1101"/>
        <v>11</v>
      </c>
      <c r="P1017">
        <f t="shared" ca="1" si="1102"/>
        <v>11</v>
      </c>
      <c r="Q1017">
        <f t="shared" ca="1" si="1103"/>
        <v>11</v>
      </c>
      <c r="R1017" t="str">
        <f ca="1">OFFSET('map portals'!$A$1,$O1017,$N1017)</f>
        <v>.</v>
      </c>
      <c r="S1017">
        <f t="shared" ca="1" si="1104"/>
        <v>11011</v>
      </c>
      <c r="T1017">
        <f t="shared" ca="1" si="1105"/>
        <v>181</v>
      </c>
    </row>
    <row r="1018" spans="1:20">
      <c r="A1018" s="3">
        <f t="shared" ca="1" si="1096"/>
        <v>1007</v>
      </c>
      <c r="B1018" s="3">
        <f t="shared" ca="1" si="1097"/>
        <v>1008</v>
      </c>
      <c r="C1018" s="3">
        <f t="shared" ref="C1018:I1018" ca="1" si="1159">B1018+IF(0=LEN(OFFSET($L$2,B1018,0)),1,0)</f>
        <v>1008</v>
      </c>
      <c r="D1018" s="3">
        <f t="shared" ca="1" si="1159"/>
        <v>1008</v>
      </c>
      <c r="E1018" s="3">
        <f t="shared" ca="1" si="1159"/>
        <v>1008</v>
      </c>
      <c r="F1018" s="3">
        <f t="shared" ca="1" si="1159"/>
        <v>1008</v>
      </c>
      <c r="G1018" s="3">
        <f t="shared" ca="1" si="1159"/>
        <v>1008</v>
      </c>
      <c r="H1018" s="3">
        <f t="shared" ca="1" si="1159"/>
        <v>1008</v>
      </c>
      <c r="I1018" s="3">
        <f t="shared" ca="1" si="1159"/>
        <v>1008</v>
      </c>
      <c r="J1018" s="3">
        <f ca="1">COUNTIF($A$2:$A1017,"="&amp;$A1018)+1</f>
        <v>1</v>
      </c>
      <c r="K1018">
        <f t="shared" ca="1" si="1099"/>
        <v>2</v>
      </c>
      <c r="L1018" t="str">
        <f ca="1">IF(M1018,"",
IF(R1018&lt;&gt;".",IF(OR(R1018="@",R1018="X"),"",MID(R1018,1,1)),
IF(OR(OFFSET('map portals'!$A$1,$Q1018,$P1018+1)="#",ISNUMBER(MATCH((P1018+1)*1000+Q1018,$S$2:$S1017,0))),"","0")
&amp;IF(OR(OFFSET('map portals'!$A$1,$Q1018+1,$P1018)="#",ISNUMBER(MATCH(P1018*1000+(Q1018+1),$S$2:$S1017,0))),"","1")
&amp;IF(OR(OFFSET('map portals'!$A$1,$Q1018,$P1018-1)="#",ISNUMBER(MATCH((P1018-1)*1000+Q1018,$S$2:$S1017,0))),"","2")
&amp;IF(OR(OFFSET('map portals'!$A$1,$Q1018-1,$P1018)="#",ISNUMBER(MATCH(P1018*1000+(Q1018-1),$S$2:$S1017,0))),"","3")
))</f>
        <v>2</v>
      </c>
      <c r="M1018" t="b">
        <f ca="1">ISNUMBER(MATCH(S1018,$S$2:$S1017,0))</f>
        <v>0</v>
      </c>
      <c r="N1018">
        <f t="shared" ca="1" si="1100"/>
        <v>9</v>
      </c>
      <c r="O1018">
        <f t="shared" ca="1" si="1101"/>
        <v>9</v>
      </c>
      <c r="P1018">
        <f t="shared" ca="1" si="1102"/>
        <v>9</v>
      </c>
      <c r="Q1018">
        <f t="shared" ca="1" si="1103"/>
        <v>9</v>
      </c>
      <c r="R1018" t="str">
        <f ca="1">OFFSET('map portals'!$A$1,$O1018,$N1018)</f>
        <v>.</v>
      </c>
      <c r="S1018">
        <f t="shared" ca="1" si="1104"/>
        <v>9009</v>
      </c>
      <c r="T1018">
        <f t="shared" ca="1" si="1105"/>
        <v>181</v>
      </c>
    </row>
    <row r="1019" spans="1:20">
      <c r="A1019" s="3">
        <f t="shared" ca="1" si="1096"/>
        <v>1008</v>
      </c>
      <c r="B1019" s="3">
        <f t="shared" ca="1" si="1097"/>
        <v>1009</v>
      </c>
      <c r="C1019" s="3">
        <f t="shared" ref="C1019:I1019" ca="1" si="1160">B1019+IF(0=LEN(OFFSET($L$2,B1019,0)),1,0)</f>
        <v>1009</v>
      </c>
      <c r="D1019" s="3">
        <f t="shared" ca="1" si="1160"/>
        <v>1009</v>
      </c>
      <c r="E1019" s="3">
        <f t="shared" ca="1" si="1160"/>
        <v>1009</v>
      </c>
      <c r="F1019" s="3">
        <f t="shared" ca="1" si="1160"/>
        <v>1009</v>
      </c>
      <c r="G1019" s="3">
        <f t="shared" ca="1" si="1160"/>
        <v>1009</v>
      </c>
      <c r="H1019" s="3">
        <f t="shared" ca="1" si="1160"/>
        <v>1009</v>
      </c>
      <c r="I1019" s="3">
        <f t="shared" ca="1" si="1160"/>
        <v>1009</v>
      </c>
      <c r="J1019" s="3">
        <f ca="1">COUNTIF($A$2:$A1018,"="&amp;$A1019)+1</f>
        <v>1</v>
      </c>
      <c r="K1019">
        <f t="shared" ca="1" si="1099"/>
        <v>2</v>
      </c>
      <c r="L1019" t="str">
        <f ca="1">IF(M1019,"",
IF(R1019&lt;&gt;".",IF(OR(R1019="@",R1019="X"),"",MID(R1019,1,1)),
IF(OR(OFFSET('map portals'!$A$1,$Q1019,$P1019+1)="#",ISNUMBER(MATCH((P1019+1)*1000+Q1019,$S$2:$S1018,0))),"","0")
&amp;IF(OR(OFFSET('map portals'!$A$1,$Q1019+1,$P1019)="#",ISNUMBER(MATCH(P1019*1000+(Q1019+1),$S$2:$S1018,0))),"","1")
&amp;IF(OR(OFFSET('map portals'!$A$1,$Q1019,$P1019-1)="#",ISNUMBER(MATCH((P1019-1)*1000+Q1019,$S$2:$S1018,0))),"","2")
&amp;IF(OR(OFFSET('map portals'!$A$1,$Q1019-1,$P1019)="#",ISNUMBER(MATCH(P1019*1000+(Q1019-1),$S$2:$S1018,0))),"","3")
))</f>
        <v>2</v>
      </c>
      <c r="M1019" t="b">
        <f ca="1">ISNUMBER(MATCH(S1019,$S$2:$S1018,0))</f>
        <v>0</v>
      </c>
      <c r="N1019">
        <f t="shared" ca="1" si="1100"/>
        <v>7</v>
      </c>
      <c r="O1019">
        <f t="shared" ca="1" si="1101"/>
        <v>7</v>
      </c>
      <c r="P1019">
        <f t="shared" ca="1" si="1102"/>
        <v>7</v>
      </c>
      <c r="Q1019">
        <f t="shared" ca="1" si="1103"/>
        <v>7</v>
      </c>
      <c r="R1019" t="str">
        <f ca="1">OFFSET('map portals'!$A$1,$O1019,$N1019)</f>
        <v>.</v>
      </c>
      <c r="S1019">
        <f t="shared" ca="1" si="1104"/>
        <v>7007</v>
      </c>
      <c r="T1019">
        <f t="shared" ca="1" si="1105"/>
        <v>181</v>
      </c>
    </row>
    <row r="1020" spans="1:20">
      <c r="A1020" s="3">
        <f t="shared" ca="1" si="1096"/>
        <v>1009</v>
      </c>
      <c r="B1020" s="3">
        <f t="shared" ca="1" si="1097"/>
        <v>1010</v>
      </c>
      <c r="C1020" s="3">
        <f t="shared" ref="C1020:I1020" ca="1" si="1161">B1020+IF(0=LEN(OFFSET($L$2,B1020,0)),1,0)</f>
        <v>1010</v>
      </c>
      <c r="D1020" s="3">
        <f t="shared" ca="1" si="1161"/>
        <v>1010</v>
      </c>
      <c r="E1020" s="3">
        <f t="shared" ca="1" si="1161"/>
        <v>1010</v>
      </c>
      <c r="F1020" s="3">
        <f t="shared" ca="1" si="1161"/>
        <v>1010</v>
      </c>
      <c r="G1020" s="3">
        <f t="shared" ca="1" si="1161"/>
        <v>1010</v>
      </c>
      <c r="H1020" s="3">
        <f t="shared" ca="1" si="1161"/>
        <v>1010</v>
      </c>
      <c r="I1020" s="3">
        <f t="shared" ca="1" si="1161"/>
        <v>1010</v>
      </c>
      <c r="J1020" s="3">
        <f ca="1">COUNTIF($A$2:$A1019,"="&amp;$A1020)+1</f>
        <v>1</v>
      </c>
      <c r="K1020">
        <f t="shared" ca="1" si="1099"/>
        <v>1</v>
      </c>
      <c r="L1020" t="str">
        <f ca="1">IF(M1020,"",
IF(R1020&lt;&gt;".",IF(OR(R1020="@",R1020="X"),"",MID(R1020,1,1)),
IF(OR(OFFSET('map portals'!$A$1,$Q1020,$P1020+1)="#",ISNUMBER(MATCH((P1020+1)*1000+Q1020,$S$2:$S1019,0))),"","0")
&amp;IF(OR(OFFSET('map portals'!$A$1,$Q1020+1,$P1020)="#",ISNUMBER(MATCH(P1020*1000+(Q1020+1),$S$2:$S1019,0))),"","1")
&amp;IF(OR(OFFSET('map portals'!$A$1,$Q1020,$P1020-1)="#",ISNUMBER(MATCH((P1020-1)*1000+Q1020,$S$2:$S1019,0))),"","2")
&amp;IF(OR(OFFSET('map portals'!$A$1,$Q1020-1,$P1020)="#",ISNUMBER(MATCH(P1020*1000+(Q1020-1),$S$2:$S1019,0))),"","3")
))</f>
        <v>02</v>
      </c>
      <c r="M1020" t="b">
        <f ca="1">ISNUMBER(MATCH(S1020,$S$2:$S1019,0))</f>
        <v>0</v>
      </c>
      <c r="N1020">
        <f t="shared" ca="1" si="1100"/>
        <v>63</v>
      </c>
      <c r="O1020">
        <f t="shared" ca="1" si="1101"/>
        <v>111</v>
      </c>
      <c r="P1020">
        <f t="shared" ca="1" si="1102"/>
        <v>63</v>
      </c>
      <c r="Q1020">
        <f t="shared" ca="1" si="1103"/>
        <v>111</v>
      </c>
      <c r="R1020" t="str">
        <f ca="1">OFFSET('map portals'!$A$1,$O1020,$N1020)</f>
        <v>.</v>
      </c>
      <c r="S1020">
        <f t="shared" ca="1" si="1104"/>
        <v>63111</v>
      </c>
      <c r="T1020">
        <f t="shared" ca="1" si="1105"/>
        <v>182</v>
      </c>
    </row>
    <row r="1021" spans="1:20">
      <c r="A1021" s="3">
        <f t="shared" ca="1" si="1096"/>
        <v>1010</v>
      </c>
      <c r="B1021" s="3">
        <f t="shared" ca="1" si="1097"/>
        <v>1011</v>
      </c>
      <c r="C1021" s="3">
        <f t="shared" ref="C1021:I1021" ca="1" si="1162">B1021+IF(0=LEN(OFFSET($L$2,B1021,0)),1,0)</f>
        <v>1011</v>
      </c>
      <c r="D1021" s="3">
        <f t="shared" ca="1" si="1162"/>
        <v>1011</v>
      </c>
      <c r="E1021" s="3">
        <f t="shared" ca="1" si="1162"/>
        <v>1011</v>
      </c>
      <c r="F1021" s="3">
        <f t="shared" ca="1" si="1162"/>
        <v>1011</v>
      </c>
      <c r="G1021" s="3">
        <f t="shared" ca="1" si="1162"/>
        <v>1011</v>
      </c>
      <c r="H1021" s="3">
        <f t="shared" ca="1" si="1162"/>
        <v>1011</v>
      </c>
      <c r="I1021" s="3">
        <f t="shared" ca="1" si="1162"/>
        <v>1011</v>
      </c>
      <c r="J1021" s="3">
        <f ca="1">COUNTIF($A$2:$A1020,"="&amp;$A1021)+1</f>
        <v>1</v>
      </c>
      <c r="K1021">
        <f t="shared" ca="1" si="1099"/>
        <v>2</v>
      </c>
      <c r="L1021" t="str">
        <f ca="1">IF(M1021,"",
IF(R1021&lt;&gt;".",IF(OR(R1021="@",R1021="X"),"",MID(R1021,1,1)),
IF(OR(OFFSET('map portals'!$A$1,$Q1021,$P1021+1)="#",ISNUMBER(MATCH((P1021+1)*1000+Q1021,$S$2:$S1020,0))),"","0")
&amp;IF(OR(OFFSET('map portals'!$A$1,$Q1021+1,$P1021)="#",ISNUMBER(MATCH(P1021*1000+(Q1021+1),$S$2:$S1020,0))),"","1")
&amp;IF(OR(OFFSET('map portals'!$A$1,$Q1021,$P1021-1)="#",ISNUMBER(MATCH((P1021-1)*1000+Q1021,$S$2:$S1020,0))),"","2")
&amp;IF(OR(OFFSET('map portals'!$A$1,$Q1021-1,$P1021)="#",ISNUMBER(MATCH(P1021*1000+(Q1021-1),$S$2:$S1020,0))),"","3")
))</f>
        <v/>
      </c>
      <c r="M1021" t="b">
        <f ca="1">ISNUMBER(MATCH(S1021,$S$2:$S1020,0))</f>
        <v>0</v>
      </c>
      <c r="N1021">
        <f t="shared" ca="1" si="1100"/>
        <v>61</v>
      </c>
      <c r="O1021">
        <f t="shared" ca="1" si="1101"/>
        <v>105</v>
      </c>
      <c r="P1021">
        <f t="shared" ca="1" si="1102"/>
        <v>61</v>
      </c>
      <c r="Q1021">
        <f t="shared" ca="1" si="1103"/>
        <v>105</v>
      </c>
      <c r="R1021" t="str">
        <f ca="1">OFFSET('map portals'!$A$1,$O1021,$N1021)</f>
        <v>.</v>
      </c>
      <c r="S1021">
        <f t="shared" ca="1" si="1104"/>
        <v>61105</v>
      </c>
      <c r="T1021">
        <f t="shared" ca="1" si="1105"/>
        <v>182</v>
      </c>
    </row>
    <row r="1022" spans="1:20">
      <c r="A1022" s="3">
        <f t="shared" ca="1" si="1096"/>
        <v>1011</v>
      </c>
      <c r="B1022" s="3">
        <f t="shared" ca="1" si="1097"/>
        <v>1012</v>
      </c>
      <c r="C1022" s="3">
        <f t="shared" ref="C1022:I1022" ca="1" si="1163">B1022+IF(0=LEN(OFFSET($L$2,B1022,0)),1,0)</f>
        <v>1012</v>
      </c>
      <c r="D1022" s="3">
        <f t="shared" ca="1" si="1163"/>
        <v>1012</v>
      </c>
      <c r="E1022" s="3">
        <f t="shared" ca="1" si="1163"/>
        <v>1012</v>
      </c>
      <c r="F1022" s="3">
        <f t="shared" ca="1" si="1163"/>
        <v>1012</v>
      </c>
      <c r="G1022" s="3">
        <f t="shared" ca="1" si="1163"/>
        <v>1012</v>
      </c>
      <c r="H1022" s="3">
        <f t="shared" ca="1" si="1163"/>
        <v>1012</v>
      </c>
      <c r="I1022" s="3">
        <f t="shared" ca="1" si="1163"/>
        <v>1012</v>
      </c>
      <c r="J1022" s="3">
        <f ca="1">COUNTIF($A$2:$A1021,"="&amp;$A1022)+1</f>
        <v>1</v>
      </c>
      <c r="K1022">
        <f t="shared" ca="1" si="1099"/>
        <v>1</v>
      </c>
      <c r="L1022" t="str">
        <f ca="1">IF(M1022,"",
IF(R1022&lt;&gt;".",IF(OR(R1022="@",R1022="X"),"",MID(R1022,1,1)),
IF(OR(OFFSET('map portals'!$A$1,$Q1022,$P1022+1)="#",ISNUMBER(MATCH((P1022+1)*1000+Q1022,$S$2:$S1021,0))),"","0")
&amp;IF(OR(OFFSET('map portals'!$A$1,$Q1022+1,$P1022)="#",ISNUMBER(MATCH(P1022*1000+(Q1022+1),$S$2:$S1021,0))),"","1")
&amp;IF(OR(OFFSET('map portals'!$A$1,$Q1022,$P1022-1)="#",ISNUMBER(MATCH((P1022-1)*1000+Q1022,$S$2:$S1021,0))),"","2")
&amp;IF(OR(OFFSET('map portals'!$A$1,$Q1022-1,$P1022)="#",ISNUMBER(MATCH(P1022*1000+(Q1022-1),$S$2:$S1021,0))),"","3")
))</f>
        <v>1</v>
      </c>
      <c r="M1022" t="b">
        <f ca="1">ISNUMBER(MATCH(S1022,$S$2:$S1021,0))</f>
        <v>0</v>
      </c>
      <c r="N1022">
        <f t="shared" ca="1" si="1100"/>
        <v>65</v>
      </c>
      <c r="O1022">
        <f t="shared" ca="1" si="1101"/>
        <v>19</v>
      </c>
      <c r="P1022">
        <f t="shared" ca="1" si="1102"/>
        <v>65</v>
      </c>
      <c r="Q1022">
        <f t="shared" ca="1" si="1103"/>
        <v>19</v>
      </c>
      <c r="R1022" t="str">
        <f ca="1">OFFSET('map portals'!$A$1,$O1022,$N1022)</f>
        <v>.</v>
      </c>
      <c r="S1022">
        <f t="shared" ca="1" si="1104"/>
        <v>65019</v>
      </c>
      <c r="T1022">
        <f t="shared" ca="1" si="1105"/>
        <v>182</v>
      </c>
    </row>
    <row r="1023" spans="1:20">
      <c r="A1023" s="3">
        <f t="shared" ca="1" si="1096"/>
        <v>1012</v>
      </c>
      <c r="B1023" s="3">
        <f t="shared" ca="1" si="1097"/>
        <v>1013</v>
      </c>
      <c r="C1023" s="3">
        <f t="shared" ref="C1023:I1023" ca="1" si="1164">B1023+IF(0=LEN(OFFSET($L$2,B1023,0)),1,0)</f>
        <v>1013</v>
      </c>
      <c r="D1023" s="3">
        <f t="shared" ca="1" si="1164"/>
        <v>1013</v>
      </c>
      <c r="E1023" s="3">
        <f t="shared" ca="1" si="1164"/>
        <v>1013</v>
      </c>
      <c r="F1023" s="3">
        <f t="shared" ca="1" si="1164"/>
        <v>1013</v>
      </c>
      <c r="G1023" s="3">
        <f t="shared" ca="1" si="1164"/>
        <v>1013</v>
      </c>
      <c r="H1023" s="3">
        <f t="shared" ca="1" si="1164"/>
        <v>1013</v>
      </c>
      <c r="I1023" s="3">
        <f t="shared" ca="1" si="1164"/>
        <v>1013</v>
      </c>
      <c r="J1023" s="3">
        <f ca="1">COUNTIF($A$2:$A1022,"="&amp;$A1023)+1</f>
        <v>1</v>
      </c>
      <c r="K1023">
        <f t="shared" ca="1" si="1099"/>
        <v>1</v>
      </c>
      <c r="L1023" t="str">
        <f ca="1">IF(M1023,"",
IF(R1023&lt;&gt;".",IF(OR(R1023="@",R1023="X"),"",MID(R1023,1,1)),
IF(OR(OFFSET('map portals'!$A$1,$Q1023,$P1023+1)="#",ISNUMBER(MATCH((P1023+1)*1000+Q1023,$S$2:$S1022,0))),"","0")
&amp;IF(OR(OFFSET('map portals'!$A$1,$Q1023+1,$P1023)="#",ISNUMBER(MATCH(P1023*1000+(Q1023+1),$S$2:$S1022,0))),"","1")
&amp;IF(OR(OFFSET('map portals'!$A$1,$Q1023,$P1023-1)="#",ISNUMBER(MATCH((P1023-1)*1000+Q1023,$S$2:$S1022,0))),"","2")
&amp;IF(OR(OFFSET('map portals'!$A$1,$Q1023-1,$P1023)="#",ISNUMBER(MATCH(P1023*1000+(Q1023-1),$S$2:$S1022,0))),"","3")
))</f>
        <v>12</v>
      </c>
      <c r="M1023" t="b">
        <f ca="1">ISNUMBER(MATCH(S1023,$S$2:$S1022,0))</f>
        <v>0</v>
      </c>
      <c r="N1023">
        <f t="shared" ca="1" si="1100"/>
        <v>63</v>
      </c>
      <c r="O1023">
        <f t="shared" ca="1" si="1101"/>
        <v>17</v>
      </c>
      <c r="P1023">
        <f t="shared" ca="1" si="1102"/>
        <v>63</v>
      </c>
      <c r="Q1023">
        <f t="shared" ca="1" si="1103"/>
        <v>17</v>
      </c>
      <c r="R1023" t="str">
        <f ca="1">OFFSET('map portals'!$A$1,$O1023,$N1023)</f>
        <v>.</v>
      </c>
      <c r="S1023">
        <f t="shared" ca="1" si="1104"/>
        <v>63017</v>
      </c>
      <c r="T1023">
        <f t="shared" ca="1" si="1105"/>
        <v>182</v>
      </c>
    </row>
    <row r="1024" spans="1:20">
      <c r="A1024" s="3">
        <f t="shared" ca="1" si="1096"/>
        <v>1013</v>
      </c>
      <c r="B1024" s="3">
        <f t="shared" ca="1" si="1097"/>
        <v>1014</v>
      </c>
      <c r="C1024" s="3">
        <f t="shared" ref="C1024:I1024" ca="1" si="1165">B1024+IF(0=LEN(OFFSET($L$2,B1024,0)),1,0)</f>
        <v>1014</v>
      </c>
      <c r="D1024" s="3">
        <f t="shared" ca="1" si="1165"/>
        <v>1014</v>
      </c>
      <c r="E1024" s="3">
        <f t="shared" ca="1" si="1165"/>
        <v>1014</v>
      </c>
      <c r="F1024" s="3">
        <f t="shared" ca="1" si="1165"/>
        <v>1014</v>
      </c>
      <c r="G1024" s="3">
        <f t="shared" ca="1" si="1165"/>
        <v>1014</v>
      </c>
      <c r="H1024" s="3">
        <f t="shared" ca="1" si="1165"/>
        <v>1014</v>
      </c>
      <c r="I1024" s="3">
        <f t="shared" ca="1" si="1165"/>
        <v>1014</v>
      </c>
      <c r="J1024" s="3">
        <f ca="1">COUNTIF($A$2:$A1023,"="&amp;$A1024)+1</f>
        <v>1</v>
      </c>
      <c r="K1024">
        <f t="shared" ca="1" si="1099"/>
        <v>3</v>
      </c>
      <c r="L1024" t="str">
        <f ca="1">IF(M1024,"",
IF(R1024&lt;&gt;".",IF(OR(R1024="@",R1024="X"),"",MID(R1024,1,1)),
IF(OR(OFFSET('map portals'!$A$1,$Q1024,$P1024+1)="#",ISNUMBER(MATCH((P1024+1)*1000+Q1024,$S$2:$S1023,0))),"","0")
&amp;IF(OR(OFFSET('map portals'!$A$1,$Q1024+1,$P1024)="#",ISNUMBER(MATCH(P1024*1000+(Q1024+1),$S$2:$S1023,0))),"","1")
&amp;IF(OR(OFFSET('map portals'!$A$1,$Q1024,$P1024-1)="#",ISNUMBER(MATCH((P1024-1)*1000+Q1024,$S$2:$S1023,0))),"","2")
&amp;IF(OR(OFFSET('map portals'!$A$1,$Q1024-1,$P1024)="#",ISNUMBER(MATCH(P1024*1000+(Q1024-1),$S$2:$S1023,0))),"","3")
))</f>
        <v>3</v>
      </c>
      <c r="M1024" t="b">
        <f ca="1">ISNUMBER(MATCH(S1024,$S$2:$S1023,0))</f>
        <v>0</v>
      </c>
      <c r="N1024">
        <f t="shared" ca="1" si="1100"/>
        <v>27</v>
      </c>
      <c r="O1024">
        <f t="shared" ca="1" si="1101"/>
        <v>38</v>
      </c>
      <c r="P1024">
        <f t="shared" ca="1" si="1102"/>
        <v>27</v>
      </c>
      <c r="Q1024">
        <f t="shared" ca="1" si="1103"/>
        <v>38</v>
      </c>
      <c r="R1024" t="str">
        <f ca="1">OFFSET('map portals'!$A$1,$O1024,$N1024)</f>
        <v>.</v>
      </c>
      <c r="S1024">
        <f t="shared" ca="1" si="1104"/>
        <v>27038</v>
      </c>
      <c r="T1024">
        <f t="shared" ca="1" si="1105"/>
        <v>182</v>
      </c>
    </row>
    <row r="1025" spans="1:20">
      <c r="A1025" s="3">
        <f t="shared" ca="1" si="1096"/>
        <v>1014</v>
      </c>
      <c r="B1025" s="3">
        <f t="shared" ca="1" si="1097"/>
        <v>1014</v>
      </c>
      <c r="C1025" s="3">
        <f t="shared" ref="C1025:I1025" ca="1" si="1166">B1025+IF(0=LEN(OFFSET($L$2,B1025,0)),1,0)</f>
        <v>1014</v>
      </c>
      <c r="D1025" s="3">
        <f t="shared" ca="1" si="1166"/>
        <v>1014</v>
      </c>
      <c r="E1025" s="3">
        <f t="shared" ca="1" si="1166"/>
        <v>1014</v>
      </c>
      <c r="F1025" s="3">
        <f t="shared" ca="1" si="1166"/>
        <v>1014</v>
      </c>
      <c r="G1025" s="3">
        <f t="shared" ca="1" si="1166"/>
        <v>1014</v>
      </c>
      <c r="H1025" s="3">
        <f t="shared" ca="1" si="1166"/>
        <v>1014</v>
      </c>
      <c r="I1025" s="3">
        <f t="shared" ca="1" si="1166"/>
        <v>1014</v>
      </c>
      <c r="J1025" s="3">
        <f ca="1">COUNTIF($A$2:$A1024,"="&amp;$A1025)+1</f>
        <v>1</v>
      </c>
      <c r="K1025">
        <f t="shared" ca="1" si="1099"/>
        <v>1</v>
      </c>
      <c r="L1025" t="str">
        <f ca="1">IF(M1025,"",
IF(R1025&lt;&gt;".",IF(OR(R1025="@",R1025="X"),"",MID(R1025,1,1)),
IF(OR(OFFSET('map portals'!$A$1,$Q1025,$P1025+1)="#",ISNUMBER(MATCH((P1025+1)*1000+Q1025,$S$2:$S1024,0))),"","0")
&amp;IF(OR(OFFSET('map portals'!$A$1,$Q1025+1,$P1025)="#",ISNUMBER(MATCH(P1025*1000+(Q1025+1),$S$2:$S1024,0))),"","1")
&amp;IF(OR(OFFSET('map portals'!$A$1,$Q1025,$P1025-1)="#",ISNUMBER(MATCH((P1025-1)*1000+Q1025,$S$2:$S1024,0))),"","2")
&amp;IF(OR(OFFSET('map portals'!$A$1,$Q1025-1,$P1025)="#",ISNUMBER(MATCH(P1025*1000+(Q1025-1),$S$2:$S1024,0))),"","3")
))</f>
        <v>1</v>
      </c>
      <c r="M1025" t="b">
        <f ca="1">ISNUMBER(MATCH(S1025,$S$2:$S1024,0))</f>
        <v>0</v>
      </c>
      <c r="N1025">
        <f t="shared" ca="1" si="1100"/>
        <v>9</v>
      </c>
      <c r="O1025">
        <f t="shared" ca="1" si="1101"/>
        <v>14</v>
      </c>
      <c r="P1025">
        <f t="shared" ca="1" si="1102"/>
        <v>9</v>
      </c>
      <c r="Q1025">
        <f t="shared" ca="1" si="1103"/>
        <v>14</v>
      </c>
      <c r="R1025" t="str">
        <f ca="1">OFFSET('map portals'!$A$1,$O1025,$N1025)</f>
        <v>.</v>
      </c>
      <c r="S1025">
        <f t="shared" ca="1" si="1104"/>
        <v>9014</v>
      </c>
      <c r="T1025">
        <f t="shared" ca="1" si="1105"/>
        <v>182</v>
      </c>
    </row>
    <row r="1026" spans="1:20">
      <c r="A1026" s="3">
        <f t="shared" ca="1" si="1096"/>
        <v>1014</v>
      </c>
      <c r="B1026" s="3">
        <f t="shared" ca="1" si="1097"/>
        <v>1014</v>
      </c>
      <c r="C1026" s="3">
        <f t="shared" ref="C1026:I1026" ca="1" si="1167">B1026+IF(0=LEN(OFFSET($L$2,B1026,0)),1,0)</f>
        <v>1014</v>
      </c>
      <c r="D1026" s="3">
        <f t="shared" ca="1" si="1167"/>
        <v>1014</v>
      </c>
      <c r="E1026" s="3">
        <f t="shared" ca="1" si="1167"/>
        <v>1014</v>
      </c>
      <c r="F1026" s="3">
        <f t="shared" ca="1" si="1167"/>
        <v>1014</v>
      </c>
      <c r="G1026" s="3">
        <f t="shared" ca="1" si="1167"/>
        <v>1014</v>
      </c>
      <c r="H1026" s="3">
        <f t="shared" ca="1" si="1167"/>
        <v>1014</v>
      </c>
      <c r="I1026" s="3">
        <f t="shared" ca="1" si="1167"/>
        <v>1014</v>
      </c>
      <c r="J1026" s="3">
        <f ca="1">COUNTIF($A$2:$A1025,"="&amp;$A1026)+1</f>
        <v>2</v>
      </c>
      <c r="K1026">
        <f t="shared" ca="1" si="1099"/>
        <v>2</v>
      </c>
      <c r="L1026" t="str">
        <f ca="1">IF(M1026,"",
IF(R1026&lt;&gt;".",IF(OR(R1026="@",R1026="X"),"",MID(R1026,1,1)),
IF(OR(OFFSET('map portals'!$A$1,$Q1026,$P1026+1)="#",ISNUMBER(MATCH((P1026+1)*1000+Q1026,$S$2:$S1025,0))),"","0")
&amp;IF(OR(OFFSET('map portals'!$A$1,$Q1026+1,$P1026)="#",ISNUMBER(MATCH(P1026*1000+(Q1026+1),$S$2:$S1025,0))),"","1")
&amp;IF(OR(OFFSET('map portals'!$A$1,$Q1026,$P1026-1)="#",ISNUMBER(MATCH((P1026-1)*1000+Q1026,$S$2:$S1025,0))),"","2")
&amp;IF(OR(OFFSET('map portals'!$A$1,$Q1026-1,$P1026)="#",ISNUMBER(MATCH(P1026*1000+(Q1026-1),$S$2:$S1025,0))),"","3")
))</f>
        <v>2</v>
      </c>
      <c r="M1026" t="b">
        <f ca="1">ISNUMBER(MATCH(S1026,$S$2:$S1025,0))</f>
        <v>0</v>
      </c>
      <c r="N1026">
        <f t="shared" ca="1" si="1100"/>
        <v>8</v>
      </c>
      <c r="O1026">
        <f t="shared" ca="1" si="1101"/>
        <v>13</v>
      </c>
      <c r="P1026">
        <f t="shared" ca="1" si="1102"/>
        <v>8</v>
      </c>
      <c r="Q1026">
        <f t="shared" ca="1" si="1103"/>
        <v>13</v>
      </c>
      <c r="R1026" t="str">
        <f ca="1">OFFSET('map portals'!$A$1,$O1026,$N1026)</f>
        <v>.</v>
      </c>
      <c r="S1026">
        <f t="shared" ca="1" si="1104"/>
        <v>8013</v>
      </c>
      <c r="T1026">
        <f t="shared" ca="1" si="1105"/>
        <v>182</v>
      </c>
    </row>
    <row r="1027" spans="1:20">
      <c r="A1027" s="3">
        <f t="shared" ca="1" si="1096"/>
        <v>1014</v>
      </c>
      <c r="B1027" s="3">
        <f t="shared" ca="1" si="1097"/>
        <v>1015</v>
      </c>
      <c r="C1027" s="3">
        <f t="shared" ref="C1027:I1027" ca="1" si="1168">B1027+IF(0=LEN(OFFSET($L$2,B1027,0)),1,0)</f>
        <v>1016</v>
      </c>
      <c r="D1027" s="3">
        <f t="shared" ca="1" si="1168"/>
        <v>1016</v>
      </c>
      <c r="E1027" s="3">
        <f t="shared" ca="1" si="1168"/>
        <v>1016</v>
      </c>
      <c r="F1027" s="3">
        <f t="shared" ca="1" si="1168"/>
        <v>1016</v>
      </c>
      <c r="G1027" s="3">
        <f t="shared" ca="1" si="1168"/>
        <v>1016</v>
      </c>
      <c r="H1027" s="3">
        <f t="shared" ca="1" si="1168"/>
        <v>1016</v>
      </c>
      <c r="I1027" s="3">
        <f t="shared" ca="1" si="1168"/>
        <v>1016</v>
      </c>
      <c r="J1027" s="3">
        <f ca="1">COUNTIF($A$2:$A1026,"="&amp;$A1027)+1</f>
        <v>3</v>
      </c>
      <c r="K1027">
        <f t="shared" ca="1" si="1099"/>
        <v>3</v>
      </c>
      <c r="L1027" t="str">
        <f ca="1">IF(M1027,"",
IF(R1027&lt;&gt;".",IF(OR(R1027="@",R1027="X"),"",MID(R1027,1,1)),
IF(OR(OFFSET('map portals'!$A$1,$Q1027,$P1027+1)="#",ISNUMBER(MATCH((P1027+1)*1000+Q1027,$S$2:$S1026,0))),"","0")
&amp;IF(OR(OFFSET('map portals'!$A$1,$Q1027+1,$P1027)="#",ISNUMBER(MATCH(P1027*1000+(Q1027+1),$S$2:$S1026,0))),"","1")
&amp;IF(OR(OFFSET('map portals'!$A$1,$Q1027,$P1027-1)="#",ISNUMBER(MATCH((P1027-1)*1000+Q1027,$S$2:$S1026,0))),"","2")
&amp;IF(OR(OFFSET('map portals'!$A$1,$Q1027-1,$P1027)="#",ISNUMBER(MATCH(P1027*1000+(Q1027-1),$S$2:$S1026,0))),"","3")
))</f>
        <v>3</v>
      </c>
      <c r="M1027" t="b">
        <f ca="1">ISNUMBER(MATCH(S1027,$S$2:$S1026,0))</f>
        <v>0</v>
      </c>
      <c r="N1027">
        <f t="shared" ca="1" si="1100"/>
        <v>9</v>
      </c>
      <c r="O1027">
        <f t="shared" ca="1" si="1101"/>
        <v>12</v>
      </c>
      <c r="P1027">
        <f t="shared" ca="1" si="1102"/>
        <v>9</v>
      </c>
      <c r="Q1027">
        <f t="shared" ca="1" si="1103"/>
        <v>12</v>
      </c>
      <c r="R1027" t="str">
        <f ca="1">OFFSET('map portals'!$A$1,$O1027,$N1027)</f>
        <v>.</v>
      </c>
      <c r="S1027">
        <f t="shared" ca="1" si="1104"/>
        <v>9012</v>
      </c>
      <c r="T1027">
        <f t="shared" ca="1" si="1105"/>
        <v>182</v>
      </c>
    </row>
    <row r="1028" spans="1:20">
      <c r="A1028" s="3">
        <f t="shared" ref="A1028:A1091" ca="1" si="1169">I1027</f>
        <v>1016</v>
      </c>
      <c r="B1028" s="3">
        <f t="shared" ref="B1028:B1091" ca="1" si="1170">A1028+IF(J1028=LEN(OFFSET($L$2,$A1028,0)),1,0)</f>
        <v>1017</v>
      </c>
      <c r="C1028" s="3">
        <f t="shared" ref="C1028:I1028" ca="1" si="1171">B1028+IF(0=LEN(OFFSET($L$2,B1028,0)),1,0)</f>
        <v>1017</v>
      </c>
      <c r="D1028" s="3">
        <f t="shared" ca="1" si="1171"/>
        <v>1017</v>
      </c>
      <c r="E1028" s="3">
        <f t="shared" ca="1" si="1171"/>
        <v>1017</v>
      </c>
      <c r="F1028" s="3">
        <f t="shared" ca="1" si="1171"/>
        <v>1017</v>
      </c>
      <c r="G1028" s="3">
        <f t="shared" ca="1" si="1171"/>
        <v>1017</v>
      </c>
      <c r="H1028" s="3">
        <f t="shared" ca="1" si="1171"/>
        <v>1017</v>
      </c>
      <c r="I1028" s="3">
        <f t="shared" ca="1" si="1171"/>
        <v>1017</v>
      </c>
      <c r="J1028" s="3">
        <f ca="1">COUNTIF($A$2:$A1027,"="&amp;$A1028)+1</f>
        <v>1</v>
      </c>
      <c r="K1028">
        <f t="shared" ref="K1028:K1091" ca="1" si="1172">INT(MID(OFFSET($L$2,$A1028,0),$J1028,1))</f>
        <v>2</v>
      </c>
      <c r="L1028" t="str">
        <f ca="1">IF(M1028,"",
IF(R1028&lt;&gt;".",IF(OR(R1028="@",R1028="X"),"",MID(R1028,1,1)),
IF(OR(OFFSET('map portals'!$A$1,$Q1028,$P1028+1)="#",ISNUMBER(MATCH((P1028+1)*1000+Q1028,$S$2:$S1027,0))),"","0")
&amp;IF(OR(OFFSET('map portals'!$A$1,$Q1028+1,$P1028)="#",ISNUMBER(MATCH(P1028*1000+(Q1028+1),$S$2:$S1027,0))),"","1")
&amp;IF(OR(OFFSET('map portals'!$A$1,$Q1028,$P1028-1)="#",ISNUMBER(MATCH((P1028-1)*1000+Q1028,$S$2:$S1027,0))),"","2")
&amp;IF(OR(OFFSET('map portals'!$A$1,$Q1028-1,$P1028)="#",ISNUMBER(MATCH(P1028*1000+(Q1028-1),$S$2:$S1027,0))),"","3")
))</f>
        <v>2</v>
      </c>
      <c r="M1028" t="b">
        <f ca="1">ISNUMBER(MATCH(S1028,$S$2:$S1027,0))</f>
        <v>0</v>
      </c>
      <c r="N1028">
        <f t="shared" ref="N1028:N1091" ca="1" si="1173">OFFSET($P$2,$A1028,0)+CHOOSE(K1028+1,1,0,-1,0)</f>
        <v>8</v>
      </c>
      <c r="O1028">
        <f t="shared" ref="O1028:O1091" ca="1" si="1174">OFFSET($Q$2,$A1028,0)+CHOOSE(K1028+1,0,1,0,-1)</f>
        <v>9</v>
      </c>
      <c r="P1028">
        <f t="shared" ref="P1028:P1091" ca="1" si="1175">IF(OR($R1028=".",$R1028="X",$R1028="@"),N1028,INT(MID($R1028,2,4)))</f>
        <v>8</v>
      </c>
      <c r="Q1028">
        <f t="shared" ref="Q1028:Q1091" ca="1" si="1176">IF(OR($R1028=".",$R1028="X",$R1028="@"),O1028,INT(MID($R1028,6,4)))</f>
        <v>9</v>
      </c>
      <c r="R1028" t="str">
        <f ca="1">OFFSET('map portals'!$A$1,$O1028,$N1028)</f>
        <v>.</v>
      </c>
      <c r="S1028">
        <f t="shared" ref="S1028:S1091" ca="1" si="1177">P1028*1000+Q1028</f>
        <v>8009</v>
      </c>
      <c r="T1028">
        <f t="shared" ref="T1028:T1091" ca="1" si="1178">OFFSET($T$2,$A1028,0)+1</f>
        <v>182</v>
      </c>
    </row>
    <row r="1029" spans="1:20">
      <c r="A1029" s="3">
        <f t="shared" ca="1" si="1169"/>
        <v>1017</v>
      </c>
      <c r="B1029" s="3">
        <f t="shared" ca="1" si="1170"/>
        <v>1018</v>
      </c>
      <c r="C1029" s="3">
        <f t="shared" ref="C1029:I1029" ca="1" si="1179">B1029+IF(0=LEN(OFFSET($L$2,B1029,0)),1,0)</f>
        <v>1018</v>
      </c>
      <c r="D1029" s="3">
        <f t="shared" ca="1" si="1179"/>
        <v>1018</v>
      </c>
      <c r="E1029" s="3">
        <f t="shared" ca="1" si="1179"/>
        <v>1018</v>
      </c>
      <c r="F1029" s="3">
        <f t="shared" ca="1" si="1179"/>
        <v>1018</v>
      </c>
      <c r="G1029" s="3">
        <f t="shared" ca="1" si="1179"/>
        <v>1018</v>
      </c>
      <c r="H1029" s="3">
        <f t="shared" ca="1" si="1179"/>
        <v>1018</v>
      </c>
      <c r="I1029" s="3">
        <f t="shared" ca="1" si="1179"/>
        <v>1018</v>
      </c>
      <c r="J1029" s="3">
        <f ca="1">COUNTIF($A$2:$A1028,"="&amp;$A1029)+1</f>
        <v>1</v>
      </c>
      <c r="K1029">
        <f t="shared" ca="1" si="1172"/>
        <v>2</v>
      </c>
      <c r="L1029" t="str">
        <f ca="1">IF(M1029,"",
IF(R1029&lt;&gt;".",IF(OR(R1029="@",R1029="X"),"",MID(R1029,1,1)),
IF(OR(OFFSET('map portals'!$A$1,$Q1029,$P1029+1)="#",ISNUMBER(MATCH((P1029+1)*1000+Q1029,$S$2:$S1028,0))),"","0")
&amp;IF(OR(OFFSET('map portals'!$A$1,$Q1029+1,$P1029)="#",ISNUMBER(MATCH(P1029*1000+(Q1029+1),$S$2:$S1028,0))),"","1")
&amp;IF(OR(OFFSET('map portals'!$A$1,$Q1029,$P1029-1)="#",ISNUMBER(MATCH((P1029-1)*1000+Q1029,$S$2:$S1028,0))),"","2")
&amp;IF(OR(OFFSET('map portals'!$A$1,$Q1029-1,$P1029)="#",ISNUMBER(MATCH(P1029*1000+(Q1029-1),$S$2:$S1028,0))),"","3")
))</f>
        <v>2</v>
      </c>
      <c r="M1029" t="b">
        <f ca="1">ISNUMBER(MATCH(S1029,$S$2:$S1028,0))</f>
        <v>0</v>
      </c>
      <c r="N1029">
        <f t="shared" ca="1" si="1173"/>
        <v>6</v>
      </c>
      <c r="O1029">
        <f t="shared" ca="1" si="1174"/>
        <v>7</v>
      </c>
      <c r="P1029">
        <f t="shared" ca="1" si="1175"/>
        <v>6</v>
      </c>
      <c r="Q1029">
        <f t="shared" ca="1" si="1176"/>
        <v>7</v>
      </c>
      <c r="R1029" t="str">
        <f ca="1">OFFSET('map portals'!$A$1,$O1029,$N1029)</f>
        <v>.</v>
      </c>
      <c r="S1029">
        <f t="shared" ca="1" si="1177"/>
        <v>6007</v>
      </c>
      <c r="T1029">
        <f t="shared" ca="1" si="1178"/>
        <v>182</v>
      </c>
    </row>
    <row r="1030" spans="1:20">
      <c r="A1030" s="3">
        <f t="shared" ca="1" si="1169"/>
        <v>1018</v>
      </c>
      <c r="B1030" s="3">
        <f t="shared" ca="1" si="1170"/>
        <v>1018</v>
      </c>
      <c r="C1030" s="3">
        <f t="shared" ref="C1030:I1030" ca="1" si="1180">B1030+IF(0=LEN(OFFSET($L$2,B1030,0)),1,0)</f>
        <v>1018</v>
      </c>
      <c r="D1030" s="3">
        <f t="shared" ca="1" si="1180"/>
        <v>1018</v>
      </c>
      <c r="E1030" s="3">
        <f t="shared" ca="1" si="1180"/>
        <v>1018</v>
      </c>
      <c r="F1030" s="3">
        <f t="shared" ca="1" si="1180"/>
        <v>1018</v>
      </c>
      <c r="G1030" s="3">
        <f t="shared" ca="1" si="1180"/>
        <v>1018</v>
      </c>
      <c r="H1030" s="3">
        <f t="shared" ca="1" si="1180"/>
        <v>1018</v>
      </c>
      <c r="I1030" s="3">
        <f t="shared" ca="1" si="1180"/>
        <v>1018</v>
      </c>
      <c r="J1030" s="3">
        <f ca="1">COUNTIF($A$2:$A1029,"="&amp;$A1030)+1</f>
        <v>1</v>
      </c>
      <c r="K1030">
        <f t="shared" ca="1" si="1172"/>
        <v>0</v>
      </c>
      <c r="L1030" t="str">
        <f ca="1">IF(M1030,"",
IF(R1030&lt;&gt;".",IF(OR(R1030="@",R1030="X"),"",MID(R1030,1,1)),
IF(OR(OFFSET('map portals'!$A$1,$Q1030,$P1030+1)="#",ISNUMBER(MATCH((P1030+1)*1000+Q1030,$S$2:$S1029,0))),"","0")
&amp;IF(OR(OFFSET('map portals'!$A$1,$Q1030+1,$P1030)="#",ISNUMBER(MATCH(P1030*1000+(Q1030+1),$S$2:$S1029,0))),"","1")
&amp;IF(OR(OFFSET('map portals'!$A$1,$Q1030,$P1030-1)="#",ISNUMBER(MATCH((P1030-1)*1000+Q1030,$S$2:$S1029,0))),"","2")
&amp;IF(OR(OFFSET('map portals'!$A$1,$Q1030-1,$P1030)="#",ISNUMBER(MATCH(P1030*1000+(Q1030-1),$S$2:$S1029,0))),"","3")
))</f>
        <v>0</v>
      </c>
      <c r="M1030" t="b">
        <f ca="1">ISNUMBER(MATCH(S1030,$S$2:$S1029,0))</f>
        <v>0</v>
      </c>
      <c r="N1030">
        <f t="shared" ca="1" si="1173"/>
        <v>64</v>
      </c>
      <c r="O1030">
        <f t="shared" ca="1" si="1174"/>
        <v>111</v>
      </c>
      <c r="P1030">
        <f t="shared" ca="1" si="1175"/>
        <v>64</v>
      </c>
      <c r="Q1030">
        <f t="shared" ca="1" si="1176"/>
        <v>111</v>
      </c>
      <c r="R1030" t="str">
        <f ca="1">OFFSET('map portals'!$A$1,$O1030,$N1030)</f>
        <v>.</v>
      </c>
      <c r="S1030">
        <f t="shared" ca="1" si="1177"/>
        <v>64111</v>
      </c>
      <c r="T1030">
        <f t="shared" ca="1" si="1178"/>
        <v>183</v>
      </c>
    </row>
    <row r="1031" spans="1:20">
      <c r="A1031" s="3">
        <f t="shared" ca="1" si="1169"/>
        <v>1018</v>
      </c>
      <c r="B1031" s="3">
        <f t="shared" ca="1" si="1170"/>
        <v>1019</v>
      </c>
      <c r="C1031" s="3">
        <f t="shared" ref="C1031:I1031" ca="1" si="1181">B1031+IF(0=LEN(OFFSET($L$2,B1031,0)),1,0)</f>
        <v>1020</v>
      </c>
      <c r="D1031" s="3">
        <f t="shared" ca="1" si="1181"/>
        <v>1020</v>
      </c>
      <c r="E1031" s="3">
        <f t="shared" ca="1" si="1181"/>
        <v>1020</v>
      </c>
      <c r="F1031" s="3">
        <f t="shared" ca="1" si="1181"/>
        <v>1020</v>
      </c>
      <c r="G1031" s="3">
        <f t="shared" ca="1" si="1181"/>
        <v>1020</v>
      </c>
      <c r="H1031" s="3">
        <f t="shared" ca="1" si="1181"/>
        <v>1020</v>
      </c>
      <c r="I1031" s="3">
        <f t="shared" ca="1" si="1181"/>
        <v>1020</v>
      </c>
      <c r="J1031" s="3">
        <f ca="1">COUNTIF($A$2:$A1030,"="&amp;$A1031)+1</f>
        <v>2</v>
      </c>
      <c r="K1031">
        <f t="shared" ca="1" si="1172"/>
        <v>2</v>
      </c>
      <c r="L1031" t="str">
        <f ca="1">IF(M1031,"",
IF(R1031&lt;&gt;".",IF(OR(R1031="@",R1031="X"),"",MID(R1031,1,1)),
IF(OR(OFFSET('map portals'!$A$1,$Q1031,$P1031+1)="#",ISNUMBER(MATCH((P1031+1)*1000+Q1031,$S$2:$S1030,0))),"","0")
&amp;IF(OR(OFFSET('map portals'!$A$1,$Q1031+1,$P1031)="#",ISNUMBER(MATCH(P1031*1000+(Q1031+1),$S$2:$S1030,0))),"","1")
&amp;IF(OR(OFFSET('map portals'!$A$1,$Q1031,$P1031-1)="#",ISNUMBER(MATCH((P1031-1)*1000+Q1031,$S$2:$S1030,0))),"","2")
&amp;IF(OR(OFFSET('map portals'!$A$1,$Q1031-1,$P1031)="#",ISNUMBER(MATCH(P1031*1000+(Q1031-1),$S$2:$S1030,0))),"","3")
))</f>
        <v>2</v>
      </c>
      <c r="M1031" t="b">
        <f ca="1">ISNUMBER(MATCH(S1031,$S$2:$S1030,0))</f>
        <v>0</v>
      </c>
      <c r="N1031">
        <f t="shared" ca="1" si="1173"/>
        <v>62</v>
      </c>
      <c r="O1031">
        <f t="shared" ca="1" si="1174"/>
        <v>111</v>
      </c>
      <c r="P1031">
        <f t="shared" ca="1" si="1175"/>
        <v>62</v>
      </c>
      <c r="Q1031">
        <f t="shared" ca="1" si="1176"/>
        <v>111</v>
      </c>
      <c r="R1031" t="str">
        <f ca="1">OFFSET('map portals'!$A$1,$O1031,$N1031)</f>
        <v>.</v>
      </c>
      <c r="S1031">
        <f t="shared" ca="1" si="1177"/>
        <v>62111</v>
      </c>
      <c r="T1031">
        <f t="shared" ca="1" si="1178"/>
        <v>183</v>
      </c>
    </row>
    <row r="1032" spans="1:20">
      <c r="A1032" s="3">
        <f t="shared" ca="1" si="1169"/>
        <v>1020</v>
      </c>
      <c r="B1032" s="3">
        <f t="shared" ca="1" si="1170"/>
        <v>1021</v>
      </c>
      <c r="C1032" s="3">
        <f t="shared" ref="C1032:I1032" ca="1" si="1182">B1032+IF(0=LEN(OFFSET($L$2,B1032,0)),1,0)</f>
        <v>1021</v>
      </c>
      <c r="D1032" s="3">
        <f t="shared" ca="1" si="1182"/>
        <v>1021</v>
      </c>
      <c r="E1032" s="3">
        <f t="shared" ca="1" si="1182"/>
        <v>1021</v>
      </c>
      <c r="F1032" s="3">
        <f t="shared" ca="1" si="1182"/>
        <v>1021</v>
      </c>
      <c r="G1032" s="3">
        <f t="shared" ca="1" si="1182"/>
        <v>1021</v>
      </c>
      <c r="H1032" s="3">
        <f t="shared" ca="1" si="1182"/>
        <v>1021</v>
      </c>
      <c r="I1032" s="3">
        <f t="shared" ca="1" si="1182"/>
        <v>1021</v>
      </c>
      <c r="J1032" s="3">
        <f ca="1">COUNTIF($A$2:$A1031,"="&amp;$A1032)+1</f>
        <v>1</v>
      </c>
      <c r="K1032">
        <f t="shared" ca="1" si="1172"/>
        <v>1</v>
      </c>
      <c r="L1032" t="str">
        <f ca="1">IF(M1032,"",
IF(R1032&lt;&gt;".",IF(OR(R1032="@",R1032="X"),"",MID(R1032,1,1)),
IF(OR(OFFSET('map portals'!$A$1,$Q1032,$P1032+1)="#",ISNUMBER(MATCH((P1032+1)*1000+Q1032,$S$2:$S1031,0))),"","0")
&amp;IF(OR(OFFSET('map portals'!$A$1,$Q1032+1,$P1032)="#",ISNUMBER(MATCH(P1032*1000+(Q1032+1),$S$2:$S1031,0))),"","1")
&amp;IF(OR(OFFSET('map portals'!$A$1,$Q1032,$P1032-1)="#",ISNUMBER(MATCH((P1032-1)*1000+Q1032,$S$2:$S1031,0))),"","2")
&amp;IF(OR(OFFSET('map portals'!$A$1,$Q1032-1,$P1032)="#",ISNUMBER(MATCH(P1032*1000+(Q1032-1),$S$2:$S1031,0))),"","3")
))</f>
        <v>1</v>
      </c>
      <c r="M1032" t="b">
        <f ca="1">ISNUMBER(MATCH(S1032,$S$2:$S1031,0))</f>
        <v>0</v>
      </c>
      <c r="N1032">
        <f t="shared" ca="1" si="1173"/>
        <v>65</v>
      </c>
      <c r="O1032">
        <f t="shared" ca="1" si="1174"/>
        <v>20</v>
      </c>
      <c r="P1032">
        <f t="shared" ca="1" si="1175"/>
        <v>65</v>
      </c>
      <c r="Q1032">
        <f t="shared" ca="1" si="1176"/>
        <v>20</v>
      </c>
      <c r="R1032" t="str">
        <f ca="1">OFFSET('map portals'!$A$1,$O1032,$N1032)</f>
        <v>.</v>
      </c>
      <c r="S1032">
        <f t="shared" ca="1" si="1177"/>
        <v>65020</v>
      </c>
      <c r="T1032">
        <f t="shared" ca="1" si="1178"/>
        <v>183</v>
      </c>
    </row>
    <row r="1033" spans="1:20">
      <c r="A1033" s="3">
        <f t="shared" ca="1" si="1169"/>
        <v>1021</v>
      </c>
      <c r="B1033" s="3">
        <f t="shared" ca="1" si="1170"/>
        <v>1021</v>
      </c>
      <c r="C1033" s="3">
        <f t="shared" ref="C1033:I1033" ca="1" si="1183">B1033+IF(0=LEN(OFFSET($L$2,B1033,0)),1,0)</f>
        <v>1021</v>
      </c>
      <c r="D1033" s="3">
        <f t="shared" ca="1" si="1183"/>
        <v>1021</v>
      </c>
      <c r="E1033" s="3">
        <f t="shared" ca="1" si="1183"/>
        <v>1021</v>
      </c>
      <c r="F1033" s="3">
        <f t="shared" ca="1" si="1183"/>
        <v>1021</v>
      </c>
      <c r="G1033" s="3">
        <f t="shared" ca="1" si="1183"/>
        <v>1021</v>
      </c>
      <c r="H1033" s="3">
        <f t="shared" ca="1" si="1183"/>
        <v>1021</v>
      </c>
      <c r="I1033" s="3">
        <f t="shared" ca="1" si="1183"/>
        <v>1021</v>
      </c>
      <c r="J1033" s="3">
        <f ca="1">COUNTIF($A$2:$A1032,"="&amp;$A1033)+1</f>
        <v>1</v>
      </c>
      <c r="K1033">
        <f t="shared" ca="1" si="1172"/>
        <v>1</v>
      </c>
      <c r="L1033" t="str">
        <f ca="1">IF(M1033,"",
IF(R1033&lt;&gt;".",IF(OR(R1033="@",R1033="X"),"",MID(R1033,1,1)),
IF(OR(OFFSET('map portals'!$A$1,$Q1033,$P1033+1)="#",ISNUMBER(MATCH((P1033+1)*1000+Q1033,$S$2:$S1032,0))),"","0")
&amp;IF(OR(OFFSET('map portals'!$A$1,$Q1033+1,$P1033)="#",ISNUMBER(MATCH(P1033*1000+(Q1033+1),$S$2:$S1032,0))),"","1")
&amp;IF(OR(OFFSET('map portals'!$A$1,$Q1033,$P1033-1)="#",ISNUMBER(MATCH((P1033-1)*1000+Q1033,$S$2:$S1032,0))),"","2")
&amp;IF(OR(OFFSET('map portals'!$A$1,$Q1033-1,$P1033)="#",ISNUMBER(MATCH(P1033*1000+(Q1033-1),$S$2:$S1032,0))),"","3")
))</f>
        <v>1</v>
      </c>
      <c r="M1033" t="b">
        <f ca="1">ISNUMBER(MATCH(S1033,$S$2:$S1032,0))</f>
        <v>0</v>
      </c>
      <c r="N1033">
        <f t="shared" ca="1" si="1173"/>
        <v>63</v>
      </c>
      <c r="O1033">
        <f t="shared" ca="1" si="1174"/>
        <v>18</v>
      </c>
      <c r="P1033">
        <f t="shared" ca="1" si="1175"/>
        <v>63</v>
      </c>
      <c r="Q1033">
        <f t="shared" ca="1" si="1176"/>
        <v>18</v>
      </c>
      <c r="R1033" t="str">
        <f ca="1">OFFSET('map portals'!$A$1,$O1033,$N1033)</f>
        <v>.</v>
      </c>
      <c r="S1033">
        <f t="shared" ca="1" si="1177"/>
        <v>63018</v>
      </c>
      <c r="T1033">
        <f t="shared" ca="1" si="1178"/>
        <v>183</v>
      </c>
    </row>
    <row r="1034" spans="1:20">
      <c r="A1034" s="3">
        <f t="shared" ca="1" si="1169"/>
        <v>1021</v>
      </c>
      <c r="B1034" s="3">
        <f t="shared" ca="1" si="1170"/>
        <v>1022</v>
      </c>
      <c r="C1034" s="3">
        <f t="shared" ref="C1034:I1034" ca="1" si="1184">B1034+IF(0=LEN(OFFSET($L$2,B1034,0)),1,0)</f>
        <v>1022</v>
      </c>
      <c r="D1034" s="3">
        <f t="shared" ca="1" si="1184"/>
        <v>1022</v>
      </c>
      <c r="E1034" s="3">
        <f t="shared" ca="1" si="1184"/>
        <v>1022</v>
      </c>
      <c r="F1034" s="3">
        <f t="shared" ca="1" si="1184"/>
        <v>1022</v>
      </c>
      <c r="G1034" s="3">
        <f t="shared" ca="1" si="1184"/>
        <v>1022</v>
      </c>
      <c r="H1034" s="3">
        <f t="shared" ca="1" si="1184"/>
        <v>1022</v>
      </c>
      <c r="I1034" s="3">
        <f t="shared" ca="1" si="1184"/>
        <v>1022</v>
      </c>
      <c r="J1034" s="3">
        <f ca="1">COUNTIF($A$2:$A1033,"="&amp;$A1034)+1</f>
        <v>2</v>
      </c>
      <c r="K1034">
        <f t="shared" ca="1" si="1172"/>
        <v>2</v>
      </c>
      <c r="L1034" t="str">
        <f ca="1">IF(M1034,"",
IF(R1034&lt;&gt;".",IF(OR(R1034="@",R1034="X"),"",MID(R1034,1,1)),
IF(OR(OFFSET('map portals'!$A$1,$Q1034,$P1034+1)="#",ISNUMBER(MATCH((P1034+1)*1000+Q1034,$S$2:$S1033,0))),"","0")
&amp;IF(OR(OFFSET('map portals'!$A$1,$Q1034+1,$P1034)="#",ISNUMBER(MATCH(P1034*1000+(Q1034+1),$S$2:$S1033,0))),"","1")
&amp;IF(OR(OFFSET('map portals'!$A$1,$Q1034,$P1034-1)="#",ISNUMBER(MATCH((P1034-1)*1000+Q1034,$S$2:$S1033,0))),"","2")
&amp;IF(OR(OFFSET('map portals'!$A$1,$Q1034-1,$P1034)="#",ISNUMBER(MATCH(P1034*1000+(Q1034-1),$S$2:$S1033,0))),"","3")
))</f>
        <v>2</v>
      </c>
      <c r="M1034" t="b">
        <f ca="1">ISNUMBER(MATCH(S1034,$S$2:$S1033,0))</f>
        <v>0</v>
      </c>
      <c r="N1034">
        <f t="shared" ca="1" si="1173"/>
        <v>62</v>
      </c>
      <c r="O1034">
        <f t="shared" ca="1" si="1174"/>
        <v>17</v>
      </c>
      <c r="P1034">
        <f t="shared" ca="1" si="1175"/>
        <v>62</v>
      </c>
      <c r="Q1034">
        <f t="shared" ca="1" si="1176"/>
        <v>17</v>
      </c>
      <c r="R1034" t="str">
        <f ca="1">OFFSET('map portals'!$A$1,$O1034,$N1034)</f>
        <v>.</v>
      </c>
      <c r="S1034">
        <f t="shared" ca="1" si="1177"/>
        <v>62017</v>
      </c>
      <c r="T1034">
        <f t="shared" ca="1" si="1178"/>
        <v>183</v>
      </c>
    </row>
    <row r="1035" spans="1:20">
      <c r="A1035" s="3">
        <f t="shared" ca="1" si="1169"/>
        <v>1022</v>
      </c>
      <c r="B1035" s="3">
        <f t="shared" ca="1" si="1170"/>
        <v>1023</v>
      </c>
      <c r="C1035" s="3">
        <f t="shared" ref="C1035:I1035" ca="1" si="1185">B1035+IF(0=LEN(OFFSET($L$2,B1035,0)),1,0)</f>
        <v>1023</v>
      </c>
      <c r="D1035" s="3">
        <f t="shared" ca="1" si="1185"/>
        <v>1023</v>
      </c>
      <c r="E1035" s="3">
        <f t="shared" ca="1" si="1185"/>
        <v>1023</v>
      </c>
      <c r="F1035" s="3">
        <f t="shared" ca="1" si="1185"/>
        <v>1023</v>
      </c>
      <c r="G1035" s="3">
        <f t="shared" ca="1" si="1185"/>
        <v>1023</v>
      </c>
      <c r="H1035" s="3">
        <f t="shared" ca="1" si="1185"/>
        <v>1023</v>
      </c>
      <c r="I1035" s="3">
        <f t="shared" ca="1" si="1185"/>
        <v>1023</v>
      </c>
      <c r="J1035" s="3">
        <f ca="1">COUNTIF($A$2:$A1034,"="&amp;$A1035)+1</f>
        <v>1</v>
      </c>
      <c r="K1035">
        <f t="shared" ca="1" si="1172"/>
        <v>3</v>
      </c>
      <c r="L1035" t="str">
        <f ca="1">IF(M1035,"",
IF(R1035&lt;&gt;".",IF(OR(R1035="@",R1035="X"),"",MID(R1035,1,1)),
IF(OR(OFFSET('map portals'!$A$1,$Q1035,$P1035+1)="#",ISNUMBER(MATCH((P1035+1)*1000+Q1035,$S$2:$S1034,0))),"","0")
&amp;IF(OR(OFFSET('map portals'!$A$1,$Q1035+1,$P1035)="#",ISNUMBER(MATCH(P1035*1000+(Q1035+1),$S$2:$S1034,0))),"","1")
&amp;IF(OR(OFFSET('map portals'!$A$1,$Q1035,$P1035-1)="#",ISNUMBER(MATCH((P1035-1)*1000+Q1035,$S$2:$S1034,0))),"","2")
&amp;IF(OR(OFFSET('map portals'!$A$1,$Q1035-1,$P1035)="#",ISNUMBER(MATCH(P1035*1000+(Q1035-1),$S$2:$S1034,0))),"","3")
))</f>
        <v>0</v>
      </c>
      <c r="M1035" t="b">
        <f ca="1">ISNUMBER(MATCH(S1035,$S$2:$S1034,0))</f>
        <v>0</v>
      </c>
      <c r="N1035">
        <f t="shared" ca="1" si="1173"/>
        <v>27</v>
      </c>
      <c r="O1035">
        <f t="shared" ca="1" si="1174"/>
        <v>37</v>
      </c>
      <c r="P1035">
        <f t="shared" ca="1" si="1175"/>
        <v>27</v>
      </c>
      <c r="Q1035">
        <f t="shared" ca="1" si="1176"/>
        <v>37</v>
      </c>
      <c r="R1035" t="str">
        <f ca="1">OFFSET('map portals'!$A$1,$O1035,$N1035)</f>
        <v>.</v>
      </c>
      <c r="S1035">
        <f t="shared" ca="1" si="1177"/>
        <v>27037</v>
      </c>
      <c r="T1035">
        <f t="shared" ca="1" si="1178"/>
        <v>183</v>
      </c>
    </row>
    <row r="1036" spans="1:20">
      <c r="A1036" s="3">
        <f t="shared" ca="1" si="1169"/>
        <v>1023</v>
      </c>
      <c r="B1036" s="3">
        <f t="shared" ca="1" si="1170"/>
        <v>1024</v>
      </c>
      <c r="C1036" s="3">
        <f t="shared" ref="C1036:I1036" ca="1" si="1186">B1036+IF(0=LEN(OFFSET($L$2,B1036,0)),1,0)</f>
        <v>1024</v>
      </c>
      <c r="D1036" s="3">
        <f t="shared" ca="1" si="1186"/>
        <v>1024</v>
      </c>
      <c r="E1036" s="3">
        <f t="shared" ca="1" si="1186"/>
        <v>1024</v>
      </c>
      <c r="F1036" s="3">
        <f t="shared" ca="1" si="1186"/>
        <v>1024</v>
      </c>
      <c r="G1036" s="3">
        <f t="shared" ca="1" si="1186"/>
        <v>1024</v>
      </c>
      <c r="H1036" s="3">
        <f t="shared" ca="1" si="1186"/>
        <v>1024</v>
      </c>
      <c r="I1036" s="3">
        <f t="shared" ca="1" si="1186"/>
        <v>1024</v>
      </c>
      <c r="J1036" s="3">
        <f ca="1">COUNTIF($A$2:$A1035,"="&amp;$A1036)+1</f>
        <v>1</v>
      </c>
      <c r="K1036">
        <f t="shared" ca="1" si="1172"/>
        <v>1</v>
      </c>
      <c r="L1036" t="str">
        <f ca="1">IF(M1036,"",
IF(R1036&lt;&gt;".",IF(OR(R1036="@",R1036="X"),"",MID(R1036,1,1)),
IF(OR(OFFSET('map portals'!$A$1,$Q1036,$P1036+1)="#",ISNUMBER(MATCH((P1036+1)*1000+Q1036,$S$2:$S1035,0))),"","0")
&amp;IF(OR(OFFSET('map portals'!$A$1,$Q1036+1,$P1036)="#",ISNUMBER(MATCH(P1036*1000+(Q1036+1),$S$2:$S1035,0))),"","1")
&amp;IF(OR(OFFSET('map portals'!$A$1,$Q1036,$P1036-1)="#",ISNUMBER(MATCH((P1036-1)*1000+Q1036,$S$2:$S1035,0))),"","2")
&amp;IF(OR(OFFSET('map portals'!$A$1,$Q1036-1,$P1036)="#",ISNUMBER(MATCH(P1036*1000+(Q1036-1),$S$2:$S1035,0))),"","3")
))</f>
        <v/>
      </c>
      <c r="M1036" t="b">
        <f ca="1">ISNUMBER(MATCH(S1036,$S$2:$S1035,0))</f>
        <v>0</v>
      </c>
      <c r="N1036">
        <f t="shared" ca="1" si="1173"/>
        <v>9</v>
      </c>
      <c r="O1036">
        <f t="shared" ca="1" si="1174"/>
        <v>15</v>
      </c>
      <c r="P1036">
        <f t="shared" ca="1" si="1175"/>
        <v>9</v>
      </c>
      <c r="Q1036">
        <f t="shared" ca="1" si="1176"/>
        <v>15</v>
      </c>
      <c r="R1036" t="str">
        <f ca="1">OFFSET('map portals'!$A$1,$O1036,$N1036)</f>
        <v>.</v>
      </c>
      <c r="S1036">
        <f t="shared" ca="1" si="1177"/>
        <v>9015</v>
      </c>
      <c r="T1036">
        <f t="shared" ca="1" si="1178"/>
        <v>183</v>
      </c>
    </row>
    <row r="1037" spans="1:20">
      <c r="A1037" s="3">
        <f t="shared" ca="1" si="1169"/>
        <v>1024</v>
      </c>
      <c r="B1037" s="3">
        <f t="shared" ca="1" si="1170"/>
        <v>1025</v>
      </c>
      <c r="C1037" s="3">
        <f t="shared" ref="C1037:I1037" ca="1" si="1187">B1037+IF(0=LEN(OFFSET($L$2,B1037,0)),1,0)</f>
        <v>1025</v>
      </c>
      <c r="D1037" s="3">
        <f t="shared" ca="1" si="1187"/>
        <v>1025</v>
      </c>
      <c r="E1037" s="3">
        <f t="shared" ca="1" si="1187"/>
        <v>1025</v>
      </c>
      <c r="F1037" s="3">
        <f t="shared" ca="1" si="1187"/>
        <v>1025</v>
      </c>
      <c r="G1037" s="3">
        <f t="shared" ca="1" si="1187"/>
        <v>1025</v>
      </c>
      <c r="H1037" s="3">
        <f t="shared" ca="1" si="1187"/>
        <v>1025</v>
      </c>
      <c r="I1037" s="3">
        <f t="shared" ca="1" si="1187"/>
        <v>1025</v>
      </c>
      <c r="J1037" s="3">
        <f ca="1">COUNTIF($A$2:$A1036,"="&amp;$A1037)+1</f>
        <v>1</v>
      </c>
      <c r="K1037">
        <f t="shared" ca="1" si="1172"/>
        <v>2</v>
      </c>
      <c r="L1037" t="str">
        <f ca="1">IF(M1037,"",
IF(R1037&lt;&gt;".",IF(OR(R1037="@",R1037="X"),"",MID(R1037,1,1)),
IF(OR(OFFSET('map portals'!$A$1,$Q1037,$P1037+1)="#",ISNUMBER(MATCH((P1037+1)*1000+Q1037,$S$2:$S1036,0))),"","0")
&amp;IF(OR(OFFSET('map portals'!$A$1,$Q1037+1,$P1037)="#",ISNUMBER(MATCH(P1037*1000+(Q1037+1),$S$2:$S1036,0))),"","1")
&amp;IF(OR(OFFSET('map portals'!$A$1,$Q1037,$P1037-1)="#",ISNUMBER(MATCH((P1037-1)*1000+Q1037,$S$2:$S1036,0))),"","2")
&amp;IF(OR(OFFSET('map portals'!$A$1,$Q1037-1,$P1037)="#",ISNUMBER(MATCH(P1037*1000+(Q1037-1),$S$2:$S1036,0))),"","3")
))</f>
        <v>2</v>
      </c>
      <c r="M1037" t="b">
        <f ca="1">ISNUMBER(MATCH(S1037,$S$2:$S1036,0))</f>
        <v>0</v>
      </c>
      <c r="N1037">
        <f t="shared" ca="1" si="1173"/>
        <v>7</v>
      </c>
      <c r="O1037">
        <f t="shared" ca="1" si="1174"/>
        <v>13</v>
      </c>
      <c r="P1037">
        <f t="shared" ca="1" si="1175"/>
        <v>7</v>
      </c>
      <c r="Q1037">
        <f t="shared" ca="1" si="1176"/>
        <v>13</v>
      </c>
      <c r="R1037" t="str">
        <f ca="1">OFFSET('map portals'!$A$1,$O1037,$N1037)</f>
        <v>.</v>
      </c>
      <c r="S1037">
        <f t="shared" ca="1" si="1177"/>
        <v>7013</v>
      </c>
      <c r="T1037">
        <f t="shared" ca="1" si="1178"/>
        <v>183</v>
      </c>
    </row>
    <row r="1038" spans="1:20">
      <c r="A1038" s="3">
        <f t="shared" ca="1" si="1169"/>
        <v>1025</v>
      </c>
      <c r="B1038" s="3">
        <f t="shared" ca="1" si="1170"/>
        <v>1026</v>
      </c>
      <c r="C1038" s="3">
        <f t="shared" ref="C1038:I1038" ca="1" si="1188">B1038+IF(0=LEN(OFFSET($L$2,B1038,0)),1,0)</f>
        <v>1026</v>
      </c>
      <c r="D1038" s="3">
        <f t="shared" ca="1" si="1188"/>
        <v>1026</v>
      </c>
      <c r="E1038" s="3">
        <f t="shared" ca="1" si="1188"/>
        <v>1026</v>
      </c>
      <c r="F1038" s="3">
        <f t="shared" ca="1" si="1188"/>
        <v>1026</v>
      </c>
      <c r="G1038" s="3">
        <f t="shared" ca="1" si="1188"/>
        <v>1026</v>
      </c>
      <c r="H1038" s="3">
        <f t="shared" ca="1" si="1188"/>
        <v>1026</v>
      </c>
      <c r="I1038" s="3">
        <f t="shared" ca="1" si="1188"/>
        <v>1026</v>
      </c>
      <c r="J1038" s="3">
        <f ca="1">COUNTIF($A$2:$A1037,"="&amp;$A1038)+1</f>
        <v>1</v>
      </c>
      <c r="K1038">
        <f t="shared" ca="1" si="1172"/>
        <v>3</v>
      </c>
      <c r="L1038" t="str">
        <f ca="1">IF(M1038,"",
IF(R1038&lt;&gt;".",IF(OR(R1038="@",R1038="X"),"",MID(R1038,1,1)),
IF(OR(OFFSET('map portals'!$A$1,$Q1038,$P1038+1)="#",ISNUMBER(MATCH((P1038+1)*1000+Q1038,$S$2:$S1037,0))),"","0")
&amp;IF(OR(OFFSET('map portals'!$A$1,$Q1038+1,$P1038)="#",ISNUMBER(MATCH(P1038*1000+(Q1038+1),$S$2:$S1037,0))),"","1")
&amp;IF(OR(OFFSET('map portals'!$A$1,$Q1038,$P1038-1)="#",ISNUMBER(MATCH((P1038-1)*1000+Q1038,$S$2:$S1037,0))),"","2")
&amp;IF(OR(OFFSET('map portals'!$A$1,$Q1038-1,$P1038)="#",ISNUMBER(MATCH(P1038*1000+(Q1038-1),$S$2:$S1037,0))),"","3")
))</f>
        <v/>
      </c>
      <c r="M1038" t="b">
        <f ca="1">ISNUMBER(MATCH(S1038,$S$2:$S1037,0))</f>
        <v>0</v>
      </c>
      <c r="N1038">
        <f t="shared" ca="1" si="1173"/>
        <v>9</v>
      </c>
      <c r="O1038">
        <f t="shared" ca="1" si="1174"/>
        <v>11</v>
      </c>
      <c r="P1038">
        <f t="shared" ca="1" si="1175"/>
        <v>9</v>
      </c>
      <c r="Q1038">
        <f t="shared" ca="1" si="1176"/>
        <v>11</v>
      </c>
      <c r="R1038" t="str">
        <f ca="1">OFFSET('map portals'!$A$1,$O1038,$N1038)</f>
        <v>.</v>
      </c>
      <c r="S1038">
        <f t="shared" ca="1" si="1177"/>
        <v>9011</v>
      </c>
      <c r="T1038">
        <f t="shared" ca="1" si="1178"/>
        <v>183</v>
      </c>
    </row>
    <row r="1039" spans="1:20">
      <c r="A1039" s="3">
        <f t="shared" ca="1" si="1169"/>
        <v>1026</v>
      </c>
      <c r="B1039" s="3">
        <f t="shared" ca="1" si="1170"/>
        <v>1027</v>
      </c>
      <c r="C1039" s="3">
        <f t="shared" ref="C1039:I1039" ca="1" si="1189">B1039+IF(0=LEN(OFFSET($L$2,B1039,0)),1,0)</f>
        <v>1027</v>
      </c>
      <c r="D1039" s="3">
        <f t="shared" ca="1" si="1189"/>
        <v>1027</v>
      </c>
      <c r="E1039" s="3">
        <f t="shared" ca="1" si="1189"/>
        <v>1027</v>
      </c>
      <c r="F1039" s="3">
        <f t="shared" ca="1" si="1189"/>
        <v>1027</v>
      </c>
      <c r="G1039" s="3">
        <f t="shared" ca="1" si="1189"/>
        <v>1027</v>
      </c>
      <c r="H1039" s="3">
        <f t="shared" ca="1" si="1189"/>
        <v>1027</v>
      </c>
      <c r="I1039" s="3">
        <f t="shared" ca="1" si="1189"/>
        <v>1027</v>
      </c>
      <c r="J1039" s="3">
        <f ca="1">COUNTIF($A$2:$A1038,"="&amp;$A1039)+1</f>
        <v>1</v>
      </c>
      <c r="K1039">
        <f t="shared" ca="1" si="1172"/>
        <v>2</v>
      </c>
      <c r="L1039" t="str">
        <f ca="1">IF(M1039,"",
IF(R1039&lt;&gt;".",IF(OR(R1039="@",R1039="X"),"",MID(R1039,1,1)),
IF(OR(OFFSET('map portals'!$A$1,$Q1039,$P1039+1)="#",ISNUMBER(MATCH((P1039+1)*1000+Q1039,$S$2:$S1038,0))),"","0")
&amp;IF(OR(OFFSET('map portals'!$A$1,$Q1039+1,$P1039)="#",ISNUMBER(MATCH(P1039*1000+(Q1039+1),$S$2:$S1038,0))),"","1")
&amp;IF(OR(OFFSET('map portals'!$A$1,$Q1039,$P1039-1)="#",ISNUMBER(MATCH((P1039-1)*1000+Q1039,$S$2:$S1038,0))),"","2")
&amp;IF(OR(OFFSET('map portals'!$A$1,$Q1039-1,$P1039)="#",ISNUMBER(MATCH(P1039*1000+(Q1039-1),$S$2:$S1038,0))),"","3")
))</f>
        <v>2</v>
      </c>
      <c r="M1039" t="b">
        <f ca="1">ISNUMBER(MATCH(S1039,$S$2:$S1038,0))</f>
        <v>0</v>
      </c>
      <c r="N1039">
        <f t="shared" ca="1" si="1173"/>
        <v>7</v>
      </c>
      <c r="O1039">
        <f t="shared" ca="1" si="1174"/>
        <v>9</v>
      </c>
      <c r="P1039">
        <f t="shared" ca="1" si="1175"/>
        <v>7</v>
      </c>
      <c r="Q1039">
        <f t="shared" ca="1" si="1176"/>
        <v>9</v>
      </c>
      <c r="R1039" t="str">
        <f ca="1">OFFSET('map portals'!$A$1,$O1039,$N1039)</f>
        <v>.</v>
      </c>
      <c r="S1039">
        <f t="shared" ca="1" si="1177"/>
        <v>7009</v>
      </c>
      <c r="T1039">
        <f t="shared" ca="1" si="1178"/>
        <v>183</v>
      </c>
    </row>
    <row r="1040" spans="1:20">
      <c r="A1040" s="3">
        <f t="shared" ca="1" si="1169"/>
        <v>1027</v>
      </c>
      <c r="B1040" s="3">
        <f t="shared" ca="1" si="1170"/>
        <v>1028</v>
      </c>
      <c r="C1040" s="3">
        <f t="shared" ref="C1040:I1040" ca="1" si="1190">B1040+IF(0=LEN(OFFSET($L$2,B1040,0)),1,0)</f>
        <v>1028</v>
      </c>
      <c r="D1040" s="3">
        <f t="shared" ca="1" si="1190"/>
        <v>1028</v>
      </c>
      <c r="E1040" s="3">
        <f t="shared" ca="1" si="1190"/>
        <v>1028</v>
      </c>
      <c r="F1040" s="3">
        <f t="shared" ca="1" si="1190"/>
        <v>1028</v>
      </c>
      <c r="G1040" s="3">
        <f t="shared" ca="1" si="1190"/>
        <v>1028</v>
      </c>
      <c r="H1040" s="3">
        <f t="shared" ca="1" si="1190"/>
        <v>1028</v>
      </c>
      <c r="I1040" s="3">
        <f t="shared" ca="1" si="1190"/>
        <v>1028</v>
      </c>
      <c r="J1040" s="3">
        <f ca="1">COUNTIF($A$2:$A1039,"="&amp;$A1040)+1</f>
        <v>1</v>
      </c>
      <c r="K1040">
        <f t="shared" ca="1" si="1172"/>
        <v>2</v>
      </c>
      <c r="L1040" t="str">
        <f ca="1">IF(M1040,"",
IF(R1040&lt;&gt;".",IF(OR(R1040="@",R1040="X"),"",MID(R1040,1,1)),
IF(OR(OFFSET('map portals'!$A$1,$Q1040,$P1040+1)="#",ISNUMBER(MATCH((P1040+1)*1000+Q1040,$S$2:$S1039,0))),"","0")
&amp;IF(OR(OFFSET('map portals'!$A$1,$Q1040+1,$P1040)="#",ISNUMBER(MATCH(P1040*1000+(Q1040+1),$S$2:$S1039,0))),"","1")
&amp;IF(OR(OFFSET('map portals'!$A$1,$Q1040,$P1040-1)="#",ISNUMBER(MATCH((P1040-1)*1000+Q1040,$S$2:$S1039,0))),"","2")
&amp;IF(OR(OFFSET('map portals'!$A$1,$Q1040-1,$P1040)="#",ISNUMBER(MATCH(P1040*1000+(Q1040-1),$S$2:$S1039,0))),"","3")
))</f>
        <v>2</v>
      </c>
      <c r="M1040" t="b">
        <f ca="1">ISNUMBER(MATCH(S1040,$S$2:$S1039,0))</f>
        <v>0</v>
      </c>
      <c r="N1040">
        <f t="shared" ca="1" si="1173"/>
        <v>5</v>
      </c>
      <c r="O1040">
        <f t="shared" ca="1" si="1174"/>
        <v>7</v>
      </c>
      <c r="P1040">
        <f t="shared" ca="1" si="1175"/>
        <v>5</v>
      </c>
      <c r="Q1040">
        <f t="shared" ca="1" si="1176"/>
        <v>7</v>
      </c>
      <c r="R1040" t="str">
        <f ca="1">OFFSET('map portals'!$A$1,$O1040,$N1040)</f>
        <v>.</v>
      </c>
      <c r="S1040">
        <f t="shared" ca="1" si="1177"/>
        <v>5007</v>
      </c>
      <c r="T1040">
        <f t="shared" ca="1" si="1178"/>
        <v>183</v>
      </c>
    </row>
    <row r="1041" spans="1:20">
      <c r="A1041" s="3">
        <f t="shared" ca="1" si="1169"/>
        <v>1028</v>
      </c>
      <c r="B1041" s="3">
        <f t="shared" ca="1" si="1170"/>
        <v>1029</v>
      </c>
      <c r="C1041" s="3">
        <f t="shared" ref="C1041:I1041" ca="1" si="1191">B1041+IF(0=LEN(OFFSET($L$2,B1041,0)),1,0)</f>
        <v>1029</v>
      </c>
      <c r="D1041" s="3">
        <f t="shared" ca="1" si="1191"/>
        <v>1029</v>
      </c>
      <c r="E1041" s="3">
        <f t="shared" ca="1" si="1191"/>
        <v>1029</v>
      </c>
      <c r="F1041" s="3">
        <f t="shared" ca="1" si="1191"/>
        <v>1029</v>
      </c>
      <c r="G1041" s="3">
        <f t="shared" ca="1" si="1191"/>
        <v>1029</v>
      </c>
      <c r="H1041" s="3">
        <f t="shared" ca="1" si="1191"/>
        <v>1029</v>
      </c>
      <c r="I1041" s="3">
        <f t="shared" ca="1" si="1191"/>
        <v>1029</v>
      </c>
      <c r="J1041" s="3">
        <f ca="1">COUNTIF($A$2:$A1040,"="&amp;$A1041)+1</f>
        <v>1</v>
      </c>
      <c r="K1041">
        <f t="shared" ca="1" si="1172"/>
        <v>0</v>
      </c>
      <c r="L1041" t="str">
        <f ca="1">IF(M1041,"",
IF(R1041&lt;&gt;".",IF(OR(R1041="@",R1041="X"),"",MID(R1041,1,1)),
IF(OR(OFFSET('map portals'!$A$1,$Q1041,$P1041+1)="#",ISNUMBER(MATCH((P1041+1)*1000+Q1041,$S$2:$S1040,0))),"","0")
&amp;IF(OR(OFFSET('map portals'!$A$1,$Q1041+1,$P1041)="#",ISNUMBER(MATCH(P1041*1000+(Q1041+1),$S$2:$S1040,0))),"","1")
&amp;IF(OR(OFFSET('map portals'!$A$1,$Q1041,$P1041-1)="#",ISNUMBER(MATCH((P1041-1)*1000+Q1041,$S$2:$S1040,0))),"","2")
&amp;IF(OR(OFFSET('map portals'!$A$1,$Q1041-1,$P1041)="#",ISNUMBER(MATCH(P1041*1000+(Q1041-1),$S$2:$S1040,0))),"","3")
))</f>
        <v/>
      </c>
      <c r="M1041" t="b">
        <f ca="1">ISNUMBER(MATCH(S1041,$S$2:$S1040,0))</f>
        <v>0</v>
      </c>
      <c r="N1041">
        <f t="shared" ca="1" si="1173"/>
        <v>65</v>
      </c>
      <c r="O1041">
        <f t="shared" ca="1" si="1174"/>
        <v>111</v>
      </c>
      <c r="P1041">
        <f t="shared" ca="1" si="1175"/>
        <v>65</v>
      </c>
      <c r="Q1041">
        <f t="shared" ca="1" si="1176"/>
        <v>111</v>
      </c>
      <c r="R1041" t="str">
        <f ca="1">OFFSET('map portals'!$A$1,$O1041,$N1041)</f>
        <v>.</v>
      </c>
      <c r="S1041">
        <f t="shared" ca="1" si="1177"/>
        <v>65111</v>
      </c>
      <c r="T1041">
        <f t="shared" ca="1" si="1178"/>
        <v>184</v>
      </c>
    </row>
    <row r="1042" spans="1:20">
      <c r="A1042" s="3">
        <f t="shared" ca="1" si="1169"/>
        <v>1029</v>
      </c>
      <c r="B1042" s="3">
        <f t="shared" ca="1" si="1170"/>
        <v>1030</v>
      </c>
      <c r="C1042" s="3">
        <f t="shared" ref="C1042:I1042" ca="1" si="1192">B1042+IF(0=LEN(OFFSET($L$2,B1042,0)),1,0)</f>
        <v>1030</v>
      </c>
      <c r="D1042" s="3">
        <f t="shared" ca="1" si="1192"/>
        <v>1030</v>
      </c>
      <c r="E1042" s="3">
        <f t="shared" ca="1" si="1192"/>
        <v>1030</v>
      </c>
      <c r="F1042" s="3">
        <f t="shared" ca="1" si="1192"/>
        <v>1030</v>
      </c>
      <c r="G1042" s="3">
        <f t="shared" ca="1" si="1192"/>
        <v>1030</v>
      </c>
      <c r="H1042" s="3">
        <f t="shared" ca="1" si="1192"/>
        <v>1030</v>
      </c>
      <c r="I1042" s="3">
        <f t="shared" ca="1" si="1192"/>
        <v>1030</v>
      </c>
      <c r="J1042" s="3">
        <f ca="1">COUNTIF($A$2:$A1041,"="&amp;$A1042)+1</f>
        <v>1</v>
      </c>
      <c r="K1042">
        <f t="shared" ca="1" si="1172"/>
        <v>2</v>
      </c>
      <c r="L1042" t="str">
        <f ca="1">IF(M1042,"",
IF(R1042&lt;&gt;".",IF(OR(R1042="@",R1042="X"),"",MID(R1042,1,1)),
IF(OR(OFFSET('map portals'!$A$1,$Q1042,$P1042+1)="#",ISNUMBER(MATCH((P1042+1)*1000+Q1042,$S$2:$S1041,0))),"","0")
&amp;IF(OR(OFFSET('map portals'!$A$1,$Q1042+1,$P1042)="#",ISNUMBER(MATCH(P1042*1000+(Q1042+1),$S$2:$S1041,0))),"","1")
&amp;IF(OR(OFFSET('map portals'!$A$1,$Q1042,$P1042-1)="#",ISNUMBER(MATCH((P1042-1)*1000+Q1042,$S$2:$S1041,0))),"","2")
&amp;IF(OR(OFFSET('map portals'!$A$1,$Q1042-1,$P1042)="#",ISNUMBER(MATCH(P1042*1000+(Q1042-1),$S$2:$S1041,0))),"","3")
))</f>
        <v>3</v>
      </c>
      <c r="M1042" t="b">
        <f ca="1">ISNUMBER(MATCH(S1042,$S$2:$S1041,0))</f>
        <v>0</v>
      </c>
      <c r="N1042">
        <f t="shared" ca="1" si="1173"/>
        <v>61</v>
      </c>
      <c r="O1042">
        <f t="shared" ca="1" si="1174"/>
        <v>111</v>
      </c>
      <c r="P1042">
        <f t="shared" ca="1" si="1175"/>
        <v>61</v>
      </c>
      <c r="Q1042">
        <f t="shared" ca="1" si="1176"/>
        <v>111</v>
      </c>
      <c r="R1042" t="str">
        <f ca="1">OFFSET('map portals'!$A$1,$O1042,$N1042)</f>
        <v>.</v>
      </c>
      <c r="S1042">
        <f t="shared" ca="1" si="1177"/>
        <v>61111</v>
      </c>
      <c r="T1042">
        <f t="shared" ca="1" si="1178"/>
        <v>184</v>
      </c>
    </row>
    <row r="1043" spans="1:20">
      <c r="A1043" s="3">
        <f t="shared" ca="1" si="1169"/>
        <v>1030</v>
      </c>
      <c r="B1043" s="3">
        <f t="shared" ca="1" si="1170"/>
        <v>1031</v>
      </c>
      <c r="C1043" s="3">
        <f t="shared" ref="C1043:I1043" ca="1" si="1193">B1043+IF(0=LEN(OFFSET($L$2,B1043,0)),1,0)</f>
        <v>1031</v>
      </c>
      <c r="D1043" s="3">
        <f t="shared" ca="1" si="1193"/>
        <v>1031</v>
      </c>
      <c r="E1043" s="3">
        <f t="shared" ca="1" si="1193"/>
        <v>1031</v>
      </c>
      <c r="F1043" s="3">
        <f t="shared" ca="1" si="1193"/>
        <v>1031</v>
      </c>
      <c r="G1043" s="3">
        <f t="shared" ca="1" si="1193"/>
        <v>1031</v>
      </c>
      <c r="H1043" s="3">
        <f t="shared" ca="1" si="1193"/>
        <v>1031</v>
      </c>
      <c r="I1043" s="3">
        <f t="shared" ca="1" si="1193"/>
        <v>1031</v>
      </c>
      <c r="J1043" s="3">
        <f ca="1">COUNTIF($A$2:$A1042,"="&amp;$A1043)+1</f>
        <v>1</v>
      </c>
      <c r="K1043">
        <f t="shared" ca="1" si="1172"/>
        <v>1</v>
      </c>
      <c r="L1043" t="str">
        <f ca="1">IF(M1043,"",
IF(R1043&lt;&gt;".",IF(OR(R1043="@",R1043="X"),"",MID(R1043,1,1)),
IF(OR(OFFSET('map portals'!$A$1,$Q1043,$P1043+1)="#",ISNUMBER(MATCH((P1043+1)*1000+Q1043,$S$2:$S1042,0))),"","0")
&amp;IF(OR(OFFSET('map portals'!$A$1,$Q1043+1,$P1043)="#",ISNUMBER(MATCH(P1043*1000+(Q1043+1),$S$2:$S1042,0))),"","1")
&amp;IF(OR(OFFSET('map portals'!$A$1,$Q1043,$P1043-1)="#",ISNUMBER(MATCH((P1043-1)*1000+Q1043,$S$2:$S1042,0))),"","2")
&amp;IF(OR(OFFSET('map portals'!$A$1,$Q1043-1,$P1043)="#",ISNUMBER(MATCH(P1043*1000+(Q1043-1),$S$2:$S1042,0))),"","3")
))</f>
        <v>012</v>
      </c>
      <c r="M1043" t="b">
        <f ca="1">ISNUMBER(MATCH(S1043,$S$2:$S1042,0))</f>
        <v>0</v>
      </c>
      <c r="N1043">
        <f t="shared" ca="1" si="1173"/>
        <v>65</v>
      </c>
      <c r="O1043">
        <f t="shared" ca="1" si="1174"/>
        <v>21</v>
      </c>
      <c r="P1043">
        <f t="shared" ca="1" si="1175"/>
        <v>65</v>
      </c>
      <c r="Q1043">
        <f t="shared" ca="1" si="1176"/>
        <v>21</v>
      </c>
      <c r="R1043" t="str">
        <f ca="1">OFFSET('map portals'!$A$1,$O1043,$N1043)</f>
        <v>.</v>
      </c>
      <c r="S1043">
        <f t="shared" ca="1" si="1177"/>
        <v>65021</v>
      </c>
      <c r="T1043">
        <f t="shared" ca="1" si="1178"/>
        <v>184</v>
      </c>
    </row>
    <row r="1044" spans="1:20">
      <c r="A1044" s="3">
        <f t="shared" ca="1" si="1169"/>
        <v>1031</v>
      </c>
      <c r="B1044" s="3">
        <f t="shared" ca="1" si="1170"/>
        <v>1032</v>
      </c>
      <c r="C1044" s="3">
        <f t="shared" ref="C1044:I1044" ca="1" si="1194">B1044+IF(0=LEN(OFFSET($L$2,B1044,0)),1,0)</f>
        <v>1032</v>
      </c>
      <c r="D1044" s="3">
        <f t="shared" ca="1" si="1194"/>
        <v>1032</v>
      </c>
      <c r="E1044" s="3">
        <f t="shared" ca="1" si="1194"/>
        <v>1032</v>
      </c>
      <c r="F1044" s="3">
        <f t="shared" ca="1" si="1194"/>
        <v>1032</v>
      </c>
      <c r="G1044" s="3">
        <f t="shared" ca="1" si="1194"/>
        <v>1032</v>
      </c>
      <c r="H1044" s="3">
        <f t="shared" ca="1" si="1194"/>
        <v>1032</v>
      </c>
      <c r="I1044" s="3">
        <f t="shared" ca="1" si="1194"/>
        <v>1032</v>
      </c>
      <c r="J1044" s="3">
        <f ca="1">COUNTIF($A$2:$A1043,"="&amp;$A1044)+1</f>
        <v>1</v>
      </c>
      <c r="K1044">
        <f t="shared" ca="1" si="1172"/>
        <v>1</v>
      </c>
      <c r="L1044" t="str">
        <f ca="1">IF(M1044,"",
IF(R1044&lt;&gt;".",IF(OR(R1044="@",R1044="X"),"",MID(R1044,1,1)),
IF(OR(OFFSET('map portals'!$A$1,$Q1044,$P1044+1)="#",ISNUMBER(MATCH((P1044+1)*1000+Q1044,$S$2:$S1043,0))),"","0")
&amp;IF(OR(OFFSET('map portals'!$A$1,$Q1044+1,$P1044)="#",ISNUMBER(MATCH(P1044*1000+(Q1044+1),$S$2:$S1043,0))),"","1")
&amp;IF(OR(OFFSET('map portals'!$A$1,$Q1044,$P1044-1)="#",ISNUMBER(MATCH((P1044-1)*1000+Q1044,$S$2:$S1043,0))),"","2")
&amp;IF(OR(OFFSET('map portals'!$A$1,$Q1044-1,$P1044)="#",ISNUMBER(MATCH(P1044*1000+(Q1044-1),$S$2:$S1043,0))),"","3")
))</f>
        <v>2</v>
      </c>
      <c r="M1044" t="b">
        <f ca="1">ISNUMBER(MATCH(S1044,$S$2:$S1043,0))</f>
        <v>0</v>
      </c>
      <c r="N1044">
        <f t="shared" ca="1" si="1173"/>
        <v>63</v>
      </c>
      <c r="O1044">
        <f t="shared" ca="1" si="1174"/>
        <v>19</v>
      </c>
      <c r="P1044">
        <f t="shared" ca="1" si="1175"/>
        <v>63</v>
      </c>
      <c r="Q1044">
        <f t="shared" ca="1" si="1176"/>
        <v>19</v>
      </c>
      <c r="R1044" t="str">
        <f ca="1">OFFSET('map portals'!$A$1,$O1044,$N1044)</f>
        <v>.</v>
      </c>
      <c r="S1044">
        <f t="shared" ca="1" si="1177"/>
        <v>63019</v>
      </c>
      <c r="T1044">
        <f t="shared" ca="1" si="1178"/>
        <v>184</v>
      </c>
    </row>
    <row r="1045" spans="1:20">
      <c r="A1045" s="3">
        <f t="shared" ca="1" si="1169"/>
        <v>1032</v>
      </c>
      <c r="B1045" s="3">
        <f t="shared" ca="1" si="1170"/>
        <v>1033</v>
      </c>
      <c r="C1045" s="3">
        <f t="shared" ref="C1045:I1045" ca="1" si="1195">B1045+IF(0=LEN(OFFSET($L$2,B1045,0)),1,0)</f>
        <v>1033</v>
      </c>
      <c r="D1045" s="3">
        <f t="shared" ca="1" si="1195"/>
        <v>1033</v>
      </c>
      <c r="E1045" s="3">
        <f t="shared" ca="1" si="1195"/>
        <v>1033</v>
      </c>
      <c r="F1045" s="3">
        <f t="shared" ca="1" si="1195"/>
        <v>1033</v>
      </c>
      <c r="G1045" s="3">
        <f t="shared" ca="1" si="1195"/>
        <v>1033</v>
      </c>
      <c r="H1045" s="3">
        <f t="shared" ca="1" si="1195"/>
        <v>1033</v>
      </c>
      <c r="I1045" s="3">
        <f t="shared" ca="1" si="1195"/>
        <v>1033</v>
      </c>
      <c r="J1045" s="3">
        <f ca="1">COUNTIF($A$2:$A1044,"="&amp;$A1045)+1</f>
        <v>1</v>
      </c>
      <c r="K1045">
        <f t="shared" ca="1" si="1172"/>
        <v>2</v>
      </c>
      <c r="L1045" t="str">
        <f ca="1">IF(M1045,"",
IF(R1045&lt;&gt;".",IF(OR(R1045="@",R1045="X"),"",MID(R1045,1,1)),
IF(OR(OFFSET('map portals'!$A$1,$Q1045,$P1045+1)="#",ISNUMBER(MATCH((P1045+1)*1000+Q1045,$S$2:$S1044,0))),"","0")
&amp;IF(OR(OFFSET('map portals'!$A$1,$Q1045+1,$P1045)="#",ISNUMBER(MATCH(P1045*1000+(Q1045+1),$S$2:$S1044,0))),"","1")
&amp;IF(OR(OFFSET('map portals'!$A$1,$Q1045,$P1045-1)="#",ISNUMBER(MATCH((P1045-1)*1000+Q1045,$S$2:$S1044,0))),"","2")
&amp;IF(OR(OFFSET('map portals'!$A$1,$Q1045-1,$P1045)="#",ISNUMBER(MATCH(P1045*1000+(Q1045-1),$S$2:$S1044,0))),"","3")
))</f>
        <v>3</v>
      </c>
      <c r="M1045" t="b">
        <f ca="1">ISNUMBER(MATCH(S1045,$S$2:$S1044,0))</f>
        <v>0</v>
      </c>
      <c r="N1045">
        <f t="shared" ca="1" si="1173"/>
        <v>61</v>
      </c>
      <c r="O1045">
        <f t="shared" ca="1" si="1174"/>
        <v>17</v>
      </c>
      <c r="P1045">
        <f t="shared" ca="1" si="1175"/>
        <v>61</v>
      </c>
      <c r="Q1045">
        <f t="shared" ca="1" si="1176"/>
        <v>17</v>
      </c>
      <c r="R1045" t="str">
        <f ca="1">OFFSET('map portals'!$A$1,$O1045,$N1045)</f>
        <v>.</v>
      </c>
      <c r="S1045">
        <f t="shared" ca="1" si="1177"/>
        <v>61017</v>
      </c>
      <c r="T1045">
        <f t="shared" ca="1" si="1178"/>
        <v>184</v>
      </c>
    </row>
    <row r="1046" spans="1:20">
      <c r="A1046" s="3">
        <f t="shared" ca="1" si="1169"/>
        <v>1033</v>
      </c>
      <c r="B1046" s="3">
        <f t="shared" ca="1" si="1170"/>
        <v>1034</v>
      </c>
      <c r="C1046" s="3">
        <f t="shared" ref="C1046:I1046" ca="1" si="1196">B1046+IF(0=LEN(OFFSET($L$2,B1046,0)),1,0)</f>
        <v>1035</v>
      </c>
      <c r="D1046" s="3">
        <f t="shared" ca="1" si="1196"/>
        <v>1035</v>
      </c>
      <c r="E1046" s="3">
        <f t="shared" ca="1" si="1196"/>
        <v>1035</v>
      </c>
      <c r="F1046" s="3">
        <f t="shared" ca="1" si="1196"/>
        <v>1035</v>
      </c>
      <c r="G1046" s="3">
        <f t="shared" ca="1" si="1196"/>
        <v>1035</v>
      </c>
      <c r="H1046" s="3">
        <f t="shared" ca="1" si="1196"/>
        <v>1035</v>
      </c>
      <c r="I1046" s="3">
        <f t="shared" ca="1" si="1196"/>
        <v>1035</v>
      </c>
      <c r="J1046" s="3">
        <f ca="1">COUNTIF($A$2:$A1045,"="&amp;$A1046)+1</f>
        <v>1</v>
      </c>
      <c r="K1046">
        <f t="shared" ca="1" si="1172"/>
        <v>0</v>
      </c>
      <c r="L1046" t="str">
        <f ca="1">IF(M1046,"",
IF(R1046&lt;&gt;".",IF(OR(R1046="@",R1046="X"),"",MID(R1046,1,1)),
IF(OR(OFFSET('map portals'!$A$1,$Q1046,$P1046+1)="#",ISNUMBER(MATCH((P1046+1)*1000+Q1046,$S$2:$S1045,0))),"","0")
&amp;IF(OR(OFFSET('map portals'!$A$1,$Q1046+1,$P1046)="#",ISNUMBER(MATCH(P1046*1000+(Q1046+1),$S$2:$S1045,0))),"","1")
&amp;IF(OR(OFFSET('map portals'!$A$1,$Q1046,$P1046-1)="#",ISNUMBER(MATCH((P1046-1)*1000+Q1046,$S$2:$S1045,0))),"","2")
&amp;IF(OR(OFFSET('map portals'!$A$1,$Q1046-1,$P1046)="#",ISNUMBER(MATCH(P1046*1000+(Q1046-1),$S$2:$S1045,0))),"","3")
))</f>
        <v>0</v>
      </c>
      <c r="M1046" t="b">
        <f ca="1">ISNUMBER(MATCH(S1046,$S$2:$S1045,0))</f>
        <v>0</v>
      </c>
      <c r="N1046">
        <f t="shared" ca="1" si="1173"/>
        <v>28</v>
      </c>
      <c r="O1046">
        <f t="shared" ca="1" si="1174"/>
        <v>37</v>
      </c>
      <c r="P1046">
        <f t="shared" ca="1" si="1175"/>
        <v>28</v>
      </c>
      <c r="Q1046">
        <f t="shared" ca="1" si="1176"/>
        <v>37</v>
      </c>
      <c r="R1046" t="str">
        <f ca="1">OFFSET('map portals'!$A$1,$O1046,$N1046)</f>
        <v>.</v>
      </c>
      <c r="S1046">
        <f t="shared" ca="1" si="1177"/>
        <v>28037</v>
      </c>
      <c r="T1046">
        <f t="shared" ca="1" si="1178"/>
        <v>184</v>
      </c>
    </row>
    <row r="1047" spans="1:20">
      <c r="A1047" s="3">
        <f t="shared" ca="1" si="1169"/>
        <v>1035</v>
      </c>
      <c r="B1047" s="3">
        <f t="shared" ca="1" si="1170"/>
        <v>1036</v>
      </c>
      <c r="C1047" s="3">
        <f t="shared" ref="C1047:I1047" ca="1" si="1197">B1047+IF(0=LEN(OFFSET($L$2,B1047,0)),1,0)</f>
        <v>1037</v>
      </c>
      <c r="D1047" s="3">
        <f t="shared" ca="1" si="1197"/>
        <v>1037</v>
      </c>
      <c r="E1047" s="3">
        <f t="shared" ca="1" si="1197"/>
        <v>1037</v>
      </c>
      <c r="F1047" s="3">
        <f t="shared" ca="1" si="1197"/>
        <v>1037</v>
      </c>
      <c r="G1047" s="3">
        <f t="shared" ca="1" si="1197"/>
        <v>1037</v>
      </c>
      <c r="H1047" s="3">
        <f t="shared" ca="1" si="1197"/>
        <v>1037</v>
      </c>
      <c r="I1047" s="3">
        <f t="shared" ca="1" si="1197"/>
        <v>1037</v>
      </c>
      <c r="J1047" s="3">
        <f ca="1">COUNTIF($A$2:$A1046,"="&amp;$A1047)+1</f>
        <v>1</v>
      </c>
      <c r="K1047">
        <f t="shared" ca="1" si="1172"/>
        <v>2</v>
      </c>
      <c r="L1047" t="str">
        <f ca="1">IF(M1047,"",
IF(R1047&lt;&gt;".",IF(OR(R1047="@",R1047="X"),"",MID(R1047,1,1)),
IF(OR(OFFSET('map portals'!$A$1,$Q1047,$P1047+1)="#",ISNUMBER(MATCH((P1047+1)*1000+Q1047,$S$2:$S1046,0))),"","0")
&amp;IF(OR(OFFSET('map portals'!$A$1,$Q1047+1,$P1047)="#",ISNUMBER(MATCH(P1047*1000+(Q1047+1),$S$2:$S1046,0))),"","1")
&amp;IF(OR(OFFSET('map portals'!$A$1,$Q1047,$P1047-1)="#",ISNUMBER(MATCH((P1047-1)*1000+Q1047,$S$2:$S1046,0))),"","2")
&amp;IF(OR(OFFSET('map portals'!$A$1,$Q1047-1,$P1047)="#",ISNUMBER(MATCH(P1047*1000+(Q1047-1),$S$2:$S1046,0))),"","3")
))</f>
        <v>2</v>
      </c>
      <c r="M1047" t="b">
        <f ca="1">ISNUMBER(MATCH(S1047,$S$2:$S1046,0))</f>
        <v>0</v>
      </c>
      <c r="N1047">
        <f t="shared" ca="1" si="1173"/>
        <v>6</v>
      </c>
      <c r="O1047">
        <f t="shared" ca="1" si="1174"/>
        <v>13</v>
      </c>
      <c r="P1047">
        <f t="shared" ca="1" si="1175"/>
        <v>6</v>
      </c>
      <c r="Q1047">
        <f t="shared" ca="1" si="1176"/>
        <v>13</v>
      </c>
      <c r="R1047" t="str">
        <f ca="1">OFFSET('map portals'!$A$1,$O1047,$N1047)</f>
        <v>.</v>
      </c>
      <c r="S1047">
        <f t="shared" ca="1" si="1177"/>
        <v>6013</v>
      </c>
      <c r="T1047">
        <f t="shared" ca="1" si="1178"/>
        <v>184</v>
      </c>
    </row>
    <row r="1048" spans="1:20">
      <c r="A1048" s="3">
        <f t="shared" ca="1" si="1169"/>
        <v>1037</v>
      </c>
      <c r="B1048" s="3">
        <f t="shared" ca="1" si="1170"/>
        <v>1038</v>
      </c>
      <c r="C1048" s="3">
        <f t="shared" ref="C1048:I1048" ca="1" si="1198">B1048+IF(0=LEN(OFFSET($L$2,B1048,0)),1,0)</f>
        <v>1038</v>
      </c>
      <c r="D1048" s="3">
        <f t="shared" ca="1" si="1198"/>
        <v>1038</v>
      </c>
      <c r="E1048" s="3">
        <f t="shared" ca="1" si="1198"/>
        <v>1038</v>
      </c>
      <c r="F1048" s="3">
        <f t="shared" ca="1" si="1198"/>
        <v>1038</v>
      </c>
      <c r="G1048" s="3">
        <f t="shared" ca="1" si="1198"/>
        <v>1038</v>
      </c>
      <c r="H1048" s="3">
        <f t="shared" ca="1" si="1198"/>
        <v>1038</v>
      </c>
      <c r="I1048" s="3">
        <f t="shared" ca="1" si="1198"/>
        <v>1038</v>
      </c>
      <c r="J1048" s="3">
        <f ca="1">COUNTIF($A$2:$A1047,"="&amp;$A1048)+1</f>
        <v>1</v>
      </c>
      <c r="K1048">
        <f t="shared" ca="1" si="1172"/>
        <v>2</v>
      </c>
      <c r="L1048" t="str">
        <f ca="1">IF(M1048,"",
IF(R1048&lt;&gt;".",IF(OR(R1048="@",R1048="X"),"",MID(R1048,1,1)),
IF(OR(OFFSET('map portals'!$A$1,$Q1048,$P1048+1)="#",ISNUMBER(MATCH((P1048+1)*1000+Q1048,$S$2:$S1047,0))),"","0")
&amp;IF(OR(OFFSET('map portals'!$A$1,$Q1048+1,$P1048)="#",ISNUMBER(MATCH(P1048*1000+(Q1048+1),$S$2:$S1047,0))),"","1")
&amp;IF(OR(OFFSET('map portals'!$A$1,$Q1048,$P1048-1)="#",ISNUMBER(MATCH((P1048-1)*1000+Q1048,$S$2:$S1047,0))),"","2")
&amp;IF(OR(OFFSET('map portals'!$A$1,$Q1048-1,$P1048)="#",ISNUMBER(MATCH(P1048*1000+(Q1048-1),$S$2:$S1047,0))),"","3")
))</f>
        <v>2</v>
      </c>
      <c r="M1048" t="b">
        <f ca="1">ISNUMBER(MATCH(S1048,$S$2:$S1047,0))</f>
        <v>0</v>
      </c>
      <c r="N1048">
        <f t="shared" ca="1" si="1173"/>
        <v>6</v>
      </c>
      <c r="O1048">
        <f t="shared" ca="1" si="1174"/>
        <v>9</v>
      </c>
      <c r="P1048">
        <f t="shared" ca="1" si="1175"/>
        <v>6</v>
      </c>
      <c r="Q1048">
        <f t="shared" ca="1" si="1176"/>
        <v>9</v>
      </c>
      <c r="R1048" t="str">
        <f ca="1">OFFSET('map portals'!$A$1,$O1048,$N1048)</f>
        <v>.</v>
      </c>
      <c r="S1048">
        <f t="shared" ca="1" si="1177"/>
        <v>6009</v>
      </c>
      <c r="T1048">
        <f t="shared" ca="1" si="1178"/>
        <v>184</v>
      </c>
    </row>
    <row r="1049" spans="1:20">
      <c r="A1049" s="3">
        <f t="shared" ca="1" si="1169"/>
        <v>1038</v>
      </c>
      <c r="B1049" s="3">
        <f t="shared" ca="1" si="1170"/>
        <v>1039</v>
      </c>
      <c r="C1049" s="3">
        <f t="shared" ref="C1049:I1049" ca="1" si="1199">B1049+IF(0=LEN(OFFSET($L$2,B1049,0)),1,0)</f>
        <v>1040</v>
      </c>
      <c r="D1049" s="3">
        <f t="shared" ca="1" si="1199"/>
        <v>1040</v>
      </c>
      <c r="E1049" s="3">
        <f t="shared" ca="1" si="1199"/>
        <v>1040</v>
      </c>
      <c r="F1049" s="3">
        <f t="shared" ca="1" si="1199"/>
        <v>1040</v>
      </c>
      <c r="G1049" s="3">
        <f t="shared" ca="1" si="1199"/>
        <v>1040</v>
      </c>
      <c r="H1049" s="3">
        <f t="shared" ca="1" si="1199"/>
        <v>1040</v>
      </c>
      <c r="I1049" s="3">
        <f t="shared" ca="1" si="1199"/>
        <v>1040</v>
      </c>
      <c r="J1049" s="3">
        <f ca="1">COUNTIF($A$2:$A1048,"="&amp;$A1049)+1</f>
        <v>1</v>
      </c>
      <c r="K1049">
        <f t="shared" ca="1" si="1172"/>
        <v>2</v>
      </c>
      <c r="L1049" t="str">
        <f ca="1">IF(M1049,"",
IF(R1049&lt;&gt;".",IF(OR(R1049="@",R1049="X"),"",MID(R1049,1,1)),
IF(OR(OFFSET('map portals'!$A$1,$Q1049,$P1049+1)="#",ISNUMBER(MATCH((P1049+1)*1000+Q1049,$S$2:$S1048,0))),"","0")
&amp;IF(OR(OFFSET('map portals'!$A$1,$Q1049+1,$P1049)="#",ISNUMBER(MATCH(P1049*1000+(Q1049+1),$S$2:$S1048,0))),"","1")
&amp;IF(OR(OFFSET('map portals'!$A$1,$Q1049,$P1049-1)="#",ISNUMBER(MATCH((P1049-1)*1000+Q1049,$S$2:$S1048,0))),"","2")
&amp;IF(OR(OFFSET('map portals'!$A$1,$Q1049-1,$P1049)="#",ISNUMBER(MATCH(P1049*1000+(Q1049-1),$S$2:$S1048,0))),"","3")
))</f>
        <v>2</v>
      </c>
      <c r="M1049" t="b">
        <f ca="1">ISNUMBER(MATCH(S1049,$S$2:$S1048,0))</f>
        <v>0</v>
      </c>
      <c r="N1049">
        <f t="shared" ca="1" si="1173"/>
        <v>4</v>
      </c>
      <c r="O1049">
        <f t="shared" ca="1" si="1174"/>
        <v>7</v>
      </c>
      <c r="P1049">
        <f t="shared" ca="1" si="1175"/>
        <v>4</v>
      </c>
      <c r="Q1049">
        <f t="shared" ca="1" si="1176"/>
        <v>7</v>
      </c>
      <c r="R1049" t="str">
        <f ca="1">OFFSET('map portals'!$A$1,$O1049,$N1049)</f>
        <v>.</v>
      </c>
      <c r="S1049">
        <f t="shared" ca="1" si="1177"/>
        <v>4007</v>
      </c>
      <c r="T1049">
        <f t="shared" ca="1" si="1178"/>
        <v>184</v>
      </c>
    </row>
    <row r="1050" spans="1:20">
      <c r="A1050" s="3">
        <f t="shared" ca="1" si="1169"/>
        <v>1040</v>
      </c>
      <c r="B1050" s="3">
        <f t="shared" ca="1" si="1170"/>
        <v>1041</v>
      </c>
      <c r="C1050" s="3">
        <f t="shared" ref="C1050:I1050" ca="1" si="1200">B1050+IF(0=LEN(OFFSET($L$2,B1050,0)),1,0)</f>
        <v>1041</v>
      </c>
      <c r="D1050" s="3">
        <f t="shared" ca="1" si="1200"/>
        <v>1041</v>
      </c>
      <c r="E1050" s="3">
        <f t="shared" ca="1" si="1200"/>
        <v>1041</v>
      </c>
      <c r="F1050" s="3">
        <f t="shared" ca="1" si="1200"/>
        <v>1041</v>
      </c>
      <c r="G1050" s="3">
        <f t="shared" ca="1" si="1200"/>
        <v>1041</v>
      </c>
      <c r="H1050" s="3">
        <f t="shared" ca="1" si="1200"/>
        <v>1041</v>
      </c>
      <c r="I1050" s="3">
        <f t="shared" ca="1" si="1200"/>
        <v>1041</v>
      </c>
      <c r="J1050" s="3">
        <f ca="1">COUNTIF($A$2:$A1049,"="&amp;$A1050)+1</f>
        <v>1</v>
      </c>
      <c r="K1050">
        <f t="shared" ca="1" si="1172"/>
        <v>3</v>
      </c>
      <c r="L1050" t="str">
        <f ca="1">IF(M1050,"",
IF(R1050&lt;&gt;".",IF(OR(R1050="@",R1050="X"),"",MID(R1050,1,1)),
IF(OR(OFFSET('map portals'!$A$1,$Q1050,$P1050+1)="#",ISNUMBER(MATCH((P1050+1)*1000+Q1050,$S$2:$S1049,0))),"","0")
&amp;IF(OR(OFFSET('map portals'!$A$1,$Q1050+1,$P1050)="#",ISNUMBER(MATCH(P1050*1000+(Q1050+1),$S$2:$S1049,0))),"","1")
&amp;IF(OR(OFFSET('map portals'!$A$1,$Q1050,$P1050-1)="#",ISNUMBER(MATCH((P1050-1)*1000+Q1050,$S$2:$S1049,0))),"","2")
&amp;IF(OR(OFFSET('map portals'!$A$1,$Q1050-1,$P1050)="#",ISNUMBER(MATCH(P1050*1000+(Q1050-1),$S$2:$S1049,0))),"","3")
))</f>
        <v>3</v>
      </c>
      <c r="M1050" t="b">
        <f ca="1">ISNUMBER(MATCH(S1050,$S$2:$S1049,0))</f>
        <v>0</v>
      </c>
      <c r="N1050">
        <f t="shared" ca="1" si="1173"/>
        <v>61</v>
      </c>
      <c r="O1050">
        <f t="shared" ca="1" si="1174"/>
        <v>110</v>
      </c>
      <c r="P1050">
        <f t="shared" ca="1" si="1175"/>
        <v>61</v>
      </c>
      <c r="Q1050">
        <f t="shared" ca="1" si="1176"/>
        <v>110</v>
      </c>
      <c r="R1050" t="str">
        <f ca="1">OFFSET('map portals'!$A$1,$O1050,$N1050)</f>
        <v>.</v>
      </c>
      <c r="S1050">
        <f t="shared" ca="1" si="1177"/>
        <v>61110</v>
      </c>
      <c r="T1050">
        <f t="shared" ca="1" si="1178"/>
        <v>185</v>
      </c>
    </row>
    <row r="1051" spans="1:20">
      <c r="A1051" s="3">
        <f t="shared" ca="1" si="1169"/>
        <v>1041</v>
      </c>
      <c r="B1051" s="3">
        <f t="shared" ca="1" si="1170"/>
        <v>1041</v>
      </c>
      <c r="C1051" s="3">
        <f t="shared" ref="C1051:I1051" ca="1" si="1201">B1051+IF(0=LEN(OFFSET($L$2,B1051,0)),1,0)</f>
        <v>1041</v>
      </c>
      <c r="D1051" s="3">
        <f t="shared" ca="1" si="1201"/>
        <v>1041</v>
      </c>
      <c r="E1051" s="3">
        <f t="shared" ca="1" si="1201"/>
        <v>1041</v>
      </c>
      <c r="F1051" s="3">
        <f t="shared" ca="1" si="1201"/>
        <v>1041</v>
      </c>
      <c r="G1051" s="3">
        <f t="shared" ca="1" si="1201"/>
        <v>1041</v>
      </c>
      <c r="H1051" s="3">
        <f t="shared" ca="1" si="1201"/>
        <v>1041</v>
      </c>
      <c r="I1051" s="3">
        <f t="shared" ca="1" si="1201"/>
        <v>1041</v>
      </c>
      <c r="J1051" s="3">
        <f ca="1">COUNTIF($A$2:$A1050,"="&amp;$A1051)+1</f>
        <v>1</v>
      </c>
      <c r="K1051">
        <f t="shared" ca="1" si="1172"/>
        <v>0</v>
      </c>
      <c r="L1051" t="str">
        <f ca="1">IF(M1051,"",
IF(R1051&lt;&gt;".",IF(OR(R1051="@",R1051="X"),"",MID(R1051,1,1)),
IF(OR(OFFSET('map portals'!$A$1,$Q1051,$P1051+1)="#",ISNUMBER(MATCH((P1051+1)*1000+Q1051,$S$2:$S1050,0))),"","0")
&amp;IF(OR(OFFSET('map portals'!$A$1,$Q1051+1,$P1051)="#",ISNUMBER(MATCH(P1051*1000+(Q1051+1),$S$2:$S1050,0))),"","1")
&amp;IF(OR(OFFSET('map portals'!$A$1,$Q1051,$P1051-1)="#",ISNUMBER(MATCH((P1051-1)*1000+Q1051,$S$2:$S1050,0))),"","2")
&amp;IF(OR(OFFSET('map portals'!$A$1,$Q1051-1,$P1051)="#",ISNUMBER(MATCH(P1051*1000+(Q1051-1),$S$2:$S1050,0))),"","3")
))</f>
        <v>0</v>
      </c>
      <c r="M1051" t="b">
        <f ca="1">ISNUMBER(MATCH(S1051,$S$2:$S1050,0))</f>
        <v>0</v>
      </c>
      <c r="N1051">
        <f t="shared" ca="1" si="1173"/>
        <v>66</v>
      </c>
      <c r="O1051">
        <f t="shared" ca="1" si="1174"/>
        <v>21</v>
      </c>
      <c r="P1051">
        <f t="shared" ca="1" si="1175"/>
        <v>66</v>
      </c>
      <c r="Q1051">
        <f t="shared" ca="1" si="1176"/>
        <v>21</v>
      </c>
      <c r="R1051" t="str">
        <f ca="1">OFFSET('map portals'!$A$1,$O1051,$N1051)</f>
        <v>.</v>
      </c>
      <c r="S1051">
        <f t="shared" ca="1" si="1177"/>
        <v>66021</v>
      </c>
      <c r="T1051">
        <f t="shared" ca="1" si="1178"/>
        <v>185</v>
      </c>
    </row>
    <row r="1052" spans="1:20">
      <c r="A1052" s="3">
        <f t="shared" ca="1" si="1169"/>
        <v>1041</v>
      </c>
      <c r="B1052" s="3">
        <f t="shared" ca="1" si="1170"/>
        <v>1041</v>
      </c>
      <c r="C1052" s="3">
        <f t="shared" ref="C1052:I1052" ca="1" si="1202">B1052+IF(0=LEN(OFFSET($L$2,B1052,0)),1,0)</f>
        <v>1041</v>
      </c>
      <c r="D1052" s="3">
        <f t="shared" ca="1" si="1202"/>
        <v>1041</v>
      </c>
      <c r="E1052" s="3">
        <f t="shared" ca="1" si="1202"/>
        <v>1041</v>
      </c>
      <c r="F1052" s="3">
        <f t="shared" ca="1" si="1202"/>
        <v>1041</v>
      </c>
      <c r="G1052" s="3">
        <f t="shared" ca="1" si="1202"/>
        <v>1041</v>
      </c>
      <c r="H1052" s="3">
        <f t="shared" ca="1" si="1202"/>
        <v>1041</v>
      </c>
      <c r="I1052" s="3">
        <f t="shared" ca="1" si="1202"/>
        <v>1041</v>
      </c>
      <c r="J1052" s="3">
        <f ca="1">COUNTIF($A$2:$A1051,"="&amp;$A1052)+1</f>
        <v>2</v>
      </c>
      <c r="K1052">
        <f t="shared" ca="1" si="1172"/>
        <v>1</v>
      </c>
      <c r="L1052" t="str">
        <f ca="1">IF(M1052,"",
IF(R1052&lt;&gt;".",IF(OR(R1052="@",R1052="X"),"",MID(R1052,1,1)),
IF(OR(OFFSET('map portals'!$A$1,$Q1052,$P1052+1)="#",ISNUMBER(MATCH((P1052+1)*1000+Q1052,$S$2:$S1051,0))),"","0")
&amp;IF(OR(OFFSET('map portals'!$A$1,$Q1052+1,$P1052)="#",ISNUMBER(MATCH(P1052*1000+(Q1052+1),$S$2:$S1051,0))),"","1")
&amp;IF(OR(OFFSET('map portals'!$A$1,$Q1052,$P1052-1)="#",ISNUMBER(MATCH((P1052-1)*1000+Q1052,$S$2:$S1051,0))),"","2")
&amp;IF(OR(OFFSET('map portals'!$A$1,$Q1052-1,$P1052)="#",ISNUMBER(MATCH(P1052*1000+(Q1052-1),$S$2:$S1051,0))),"","3")
))</f>
        <v>1</v>
      </c>
      <c r="M1052" t="b">
        <f ca="1">ISNUMBER(MATCH(S1052,$S$2:$S1051,0))</f>
        <v>0</v>
      </c>
      <c r="N1052">
        <f t="shared" ca="1" si="1173"/>
        <v>65</v>
      </c>
      <c r="O1052">
        <f t="shared" ca="1" si="1174"/>
        <v>22</v>
      </c>
      <c r="P1052">
        <f t="shared" ca="1" si="1175"/>
        <v>65</v>
      </c>
      <c r="Q1052">
        <f t="shared" ca="1" si="1176"/>
        <v>22</v>
      </c>
      <c r="R1052" t="str">
        <f ca="1">OFFSET('map portals'!$A$1,$O1052,$N1052)</f>
        <v>.</v>
      </c>
      <c r="S1052">
        <f t="shared" ca="1" si="1177"/>
        <v>65022</v>
      </c>
      <c r="T1052">
        <f t="shared" ca="1" si="1178"/>
        <v>185</v>
      </c>
    </row>
    <row r="1053" spans="1:20">
      <c r="A1053" s="3">
        <f t="shared" ca="1" si="1169"/>
        <v>1041</v>
      </c>
      <c r="B1053" s="3">
        <f t="shared" ca="1" si="1170"/>
        <v>1042</v>
      </c>
      <c r="C1053" s="3">
        <f t="shared" ref="C1053:I1053" ca="1" si="1203">B1053+IF(0=LEN(OFFSET($L$2,B1053,0)),1,0)</f>
        <v>1042</v>
      </c>
      <c r="D1053" s="3">
        <f t="shared" ca="1" si="1203"/>
        <v>1042</v>
      </c>
      <c r="E1053" s="3">
        <f t="shared" ca="1" si="1203"/>
        <v>1042</v>
      </c>
      <c r="F1053" s="3">
        <f t="shared" ca="1" si="1203"/>
        <v>1042</v>
      </c>
      <c r="G1053" s="3">
        <f t="shared" ca="1" si="1203"/>
        <v>1042</v>
      </c>
      <c r="H1053" s="3">
        <f t="shared" ca="1" si="1203"/>
        <v>1042</v>
      </c>
      <c r="I1053" s="3">
        <f t="shared" ca="1" si="1203"/>
        <v>1042</v>
      </c>
      <c r="J1053" s="3">
        <f ca="1">COUNTIF($A$2:$A1052,"="&amp;$A1053)+1</f>
        <v>3</v>
      </c>
      <c r="K1053">
        <f t="shared" ca="1" si="1172"/>
        <v>2</v>
      </c>
      <c r="L1053" t="str">
        <f ca="1">IF(M1053,"",
IF(R1053&lt;&gt;".",IF(OR(R1053="@",R1053="X"),"",MID(R1053,1,1)),
IF(OR(OFFSET('map portals'!$A$1,$Q1053,$P1053+1)="#",ISNUMBER(MATCH((P1053+1)*1000+Q1053,$S$2:$S1052,0))),"","0")
&amp;IF(OR(OFFSET('map portals'!$A$1,$Q1053+1,$P1053)="#",ISNUMBER(MATCH(P1053*1000+(Q1053+1),$S$2:$S1052,0))),"","1")
&amp;IF(OR(OFFSET('map portals'!$A$1,$Q1053,$P1053-1)="#",ISNUMBER(MATCH((P1053-1)*1000+Q1053,$S$2:$S1052,0))),"","2")
&amp;IF(OR(OFFSET('map portals'!$A$1,$Q1053-1,$P1053)="#",ISNUMBER(MATCH(P1053*1000+(Q1053-1),$S$2:$S1052,0))),"","3")
))</f>
        <v>2</v>
      </c>
      <c r="M1053" t="b">
        <f ca="1">ISNUMBER(MATCH(S1053,$S$2:$S1052,0))</f>
        <v>0</v>
      </c>
      <c r="N1053">
        <f t="shared" ca="1" si="1173"/>
        <v>64</v>
      </c>
      <c r="O1053">
        <f t="shared" ca="1" si="1174"/>
        <v>21</v>
      </c>
      <c r="P1053">
        <f t="shared" ca="1" si="1175"/>
        <v>64</v>
      </c>
      <c r="Q1053">
        <f t="shared" ca="1" si="1176"/>
        <v>21</v>
      </c>
      <c r="R1053" t="str">
        <f ca="1">OFFSET('map portals'!$A$1,$O1053,$N1053)</f>
        <v>.</v>
      </c>
      <c r="S1053">
        <f t="shared" ca="1" si="1177"/>
        <v>64021</v>
      </c>
      <c r="T1053">
        <f t="shared" ca="1" si="1178"/>
        <v>185</v>
      </c>
    </row>
    <row r="1054" spans="1:20">
      <c r="A1054" s="3">
        <f t="shared" ca="1" si="1169"/>
        <v>1042</v>
      </c>
      <c r="B1054" s="3">
        <f t="shared" ca="1" si="1170"/>
        <v>1043</v>
      </c>
      <c r="C1054" s="3">
        <f t="shared" ref="C1054:I1054" ca="1" si="1204">B1054+IF(0=LEN(OFFSET($L$2,B1054,0)),1,0)</f>
        <v>1043</v>
      </c>
      <c r="D1054" s="3">
        <f t="shared" ca="1" si="1204"/>
        <v>1043</v>
      </c>
      <c r="E1054" s="3">
        <f t="shared" ca="1" si="1204"/>
        <v>1043</v>
      </c>
      <c r="F1054" s="3">
        <f t="shared" ca="1" si="1204"/>
        <v>1043</v>
      </c>
      <c r="G1054" s="3">
        <f t="shared" ca="1" si="1204"/>
        <v>1043</v>
      </c>
      <c r="H1054" s="3">
        <f t="shared" ca="1" si="1204"/>
        <v>1043</v>
      </c>
      <c r="I1054" s="3">
        <f t="shared" ca="1" si="1204"/>
        <v>1043</v>
      </c>
      <c r="J1054" s="3">
        <f ca="1">COUNTIF($A$2:$A1053,"="&amp;$A1054)+1</f>
        <v>1</v>
      </c>
      <c r="K1054">
        <f t="shared" ca="1" si="1172"/>
        <v>2</v>
      </c>
      <c r="L1054" t="str">
        <f ca="1">IF(M1054,"",
IF(R1054&lt;&gt;".",IF(OR(R1054="@",R1054="X"),"",MID(R1054,1,1)),
IF(OR(OFFSET('map portals'!$A$1,$Q1054,$P1054+1)="#",ISNUMBER(MATCH((P1054+1)*1000+Q1054,$S$2:$S1053,0))),"","0")
&amp;IF(OR(OFFSET('map portals'!$A$1,$Q1054+1,$P1054)="#",ISNUMBER(MATCH(P1054*1000+(Q1054+1),$S$2:$S1053,0))),"","1")
&amp;IF(OR(OFFSET('map portals'!$A$1,$Q1054,$P1054-1)="#",ISNUMBER(MATCH((P1054-1)*1000+Q1054,$S$2:$S1053,0))),"","2")
&amp;IF(OR(OFFSET('map portals'!$A$1,$Q1054-1,$P1054)="#",ISNUMBER(MATCH(P1054*1000+(Q1054-1),$S$2:$S1053,0))),"","3")
))</f>
        <v>2</v>
      </c>
      <c r="M1054" t="b">
        <f ca="1">ISNUMBER(MATCH(S1054,$S$2:$S1053,0))</f>
        <v>0</v>
      </c>
      <c r="N1054">
        <f t="shared" ca="1" si="1173"/>
        <v>62</v>
      </c>
      <c r="O1054">
        <f t="shared" ca="1" si="1174"/>
        <v>19</v>
      </c>
      <c r="P1054">
        <f t="shared" ca="1" si="1175"/>
        <v>62</v>
      </c>
      <c r="Q1054">
        <f t="shared" ca="1" si="1176"/>
        <v>19</v>
      </c>
      <c r="R1054" t="str">
        <f ca="1">OFFSET('map portals'!$A$1,$O1054,$N1054)</f>
        <v>.</v>
      </c>
      <c r="S1054">
        <f t="shared" ca="1" si="1177"/>
        <v>62019</v>
      </c>
      <c r="T1054">
        <f t="shared" ca="1" si="1178"/>
        <v>185</v>
      </c>
    </row>
    <row r="1055" spans="1:20">
      <c r="A1055" s="3">
        <f t="shared" ca="1" si="1169"/>
        <v>1043</v>
      </c>
      <c r="B1055" s="3">
        <f t="shared" ca="1" si="1170"/>
        <v>1044</v>
      </c>
      <c r="C1055" s="3">
        <f t="shared" ref="C1055:I1055" ca="1" si="1205">B1055+IF(0=LEN(OFFSET($L$2,B1055,0)),1,0)</f>
        <v>1044</v>
      </c>
      <c r="D1055" s="3">
        <f t="shared" ca="1" si="1205"/>
        <v>1044</v>
      </c>
      <c r="E1055" s="3">
        <f t="shared" ca="1" si="1205"/>
        <v>1044</v>
      </c>
      <c r="F1055" s="3">
        <f t="shared" ca="1" si="1205"/>
        <v>1044</v>
      </c>
      <c r="G1055" s="3">
        <f t="shared" ca="1" si="1205"/>
        <v>1044</v>
      </c>
      <c r="H1055" s="3">
        <f t="shared" ca="1" si="1205"/>
        <v>1044</v>
      </c>
      <c r="I1055" s="3">
        <f t="shared" ca="1" si="1205"/>
        <v>1044</v>
      </c>
      <c r="J1055" s="3">
        <f ca="1">COUNTIF($A$2:$A1054,"="&amp;$A1055)+1</f>
        <v>1</v>
      </c>
      <c r="K1055">
        <f t="shared" ca="1" si="1172"/>
        <v>3</v>
      </c>
      <c r="L1055" t="str">
        <f ca="1">IF(M1055,"",
IF(R1055&lt;&gt;".",IF(OR(R1055="@",R1055="X"),"",MID(R1055,1,1)),
IF(OR(OFFSET('map portals'!$A$1,$Q1055,$P1055+1)="#",ISNUMBER(MATCH((P1055+1)*1000+Q1055,$S$2:$S1054,0))),"","0")
&amp;IF(OR(OFFSET('map portals'!$A$1,$Q1055+1,$P1055)="#",ISNUMBER(MATCH(P1055*1000+(Q1055+1),$S$2:$S1054,0))),"","1")
&amp;IF(OR(OFFSET('map portals'!$A$1,$Q1055,$P1055-1)="#",ISNUMBER(MATCH((P1055-1)*1000+Q1055,$S$2:$S1054,0))),"","2")
&amp;IF(OR(OFFSET('map portals'!$A$1,$Q1055-1,$P1055)="#",ISNUMBER(MATCH(P1055*1000+(Q1055-1),$S$2:$S1054,0))),"","3")
))</f>
        <v>3</v>
      </c>
      <c r="M1055" t="b">
        <f ca="1">ISNUMBER(MATCH(S1055,$S$2:$S1054,0))</f>
        <v>0</v>
      </c>
      <c r="N1055">
        <f t="shared" ca="1" si="1173"/>
        <v>61</v>
      </c>
      <c r="O1055">
        <f t="shared" ca="1" si="1174"/>
        <v>16</v>
      </c>
      <c r="P1055">
        <f t="shared" ca="1" si="1175"/>
        <v>61</v>
      </c>
      <c r="Q1055">
        <f t="shared" ca="1" si="1176"/>
        <v>16</v>
      </c>
      <c r="R1055" t="str">
        <f ca="1">OFFSET('map portals'!$A$1,$O1055,$N1055)</f>
        <v>.</v>
      </c>
      <c r="S1055">
        <f t="shared" ca="1" si="1177"/>
        <v>61016</v>
      </c>
      <c r="T1055">
        <f t="shared" ca="1" si="1178"/>
        <v>185</v>
      </c>
    </row>
    <row r="1056" spans="1:20">
      <c r="A1056" s="3">
        <f t="shared" ca="1" si="1169"/>
        <v>1044</v>
      </c>
      <c r="B1056" s="3">
        <f t="shared" ca="1" si="1170"/>
        <v>1045</v>
      </c>
      <c r="C1056" s="3">
        <f t="shared" ref="C1056:I1056" ca="1" si="1206">B1056+IF(0=LEN(OFFSET($L$2,B1056,0)),1,0)</f>
        <v>1045</v>
      </c>
      <c r="D1056" s="3">
        <f t="shared" ca="1" si="1206"/>
        <v>1045</v>
      </c>
      <c r="E1056" s="3">
        <f t="shared" ca="1" si="1206"/>
        <v>1045</v>
      </c>
      <c r="F1056" s="3">
        <f t="shared" ca="1" si="1206"/>
        <v>1045</v>
      </c>
      <c r="G1056" s="3">
        <f t="shared" ca="1" si="1206"/>
        <v>1045</v>
      </c>
      <c r="H1056" s="3">
        <f t="shared" ca="1" si="1206"/>
        <v>1045</v>
      </c>
      <c r="I1056" s="3">
        <f t="shared" ca="1" si="1206"/>
        <v>1045</v>
      </c>
      <c r="J1056" s="3">
        <f ca="1">COUNTIF($A$2:$A1055,"="&amp;$A1056)+1</f>
        <v>1</v>
      </c>
      <c r="K1056">
        <f t="shared" ca="1" si="1172"/>
        <v>0</v>
      </c>
      <c r="L1056" t="str">
        <f ca="1">IF(M1056,"",
IF(R1056&lt;&gt;".",IF(OR(R1056="@",R1056="X"),"",MID(R1056,1,1)),
IF(OR(OFFSET('map portals'!$A$1,$Q1056,$P1056+1)="#",ISNUMBER(MATCH((P1056+1)*1000+Q1056,$S$2:$S1055,0))),"","0")
&amp;IF(OR(OFFSET('map portals'!$A$1,$Q1056+1,$P1056)="#",ISNUMBER(MATCH(P1056*1000+(Q1056+1),$S$2:$S1055,0))),"","1")
&amp;IF(OR(OFFSET('map portals'!$A$1,$Q1056,$P1056-1)="#",ISNUMBER(MATCH((P1056-1)*1000+Q1056,$S$2:$S1055,0))),"","2")
&amp;IF(OR(OFFSET('map portals'!$A$1,$Q1056-1,$P1056)="#",ISNUMBER(MATCH(P1056*1000+(Q1056-1),$S$2:$S1055,0))),"","3")
))</f>
        <v>3</v>
      </c>
      <c r="M1056" t="b">
        <f ca="1">ISNUMBER(MATCH(S1056,$S$2:$S1055,0))</f>
        <v>0</v>
      </c>
      <c r="N1056">
        <f t="shared" ca="1" si="1173"/>
        <v>29</v>
      </c>
      <c r="O1056">
        <f t="shared" ca="1" si="1174"/>
        <v>37</v>
      </c>
      <c r="P1056">
        <f t="shared" ca="1" si="1175"/>
        <v>29</v>
      </c>
      <c r="Q1056">
        <f t="shared" ca="1" si="1176"/>
        <v>37</v>
      </c>
      <c r="R1056" t="str">
        <f ca="1">OFFSET('map portals'!$A$1,$O1056,$N1056)</f>
        <v>.</v>
      </c>
      <c r="S1056">
        <f t="shared" ca="1" si="1177"/>
        <v>29037</v>
      </c>
      <c r="T1056">
        <f t="shared" ca="1" si="1178"/>
        <v>185</v>
      </c>
    </row>
    <row r="1057" spans="1:20">
      <c r="A1057" s="3">
        <f t="shared" ca="1" si="1169"/>
        <v>1045</v>
      </c>
      <c r="B1057" s="3">
        <f t="shared" ca="1" si="1170"/>
        <v>1046</v>
      </c>
      <c r="C1057" s="3">
        <f t="shared" ref="C1057:I1057" ca="1" si="1207">B1057+IF(0=LEN(OFFSET($L$2,B1057,0)),1,0)</f>
        <v>1046</v>
      </c>
      <c r="D1057" s="3">
        <f t="shared" ca="1" si="1207"/>
        <v>1046</v>
      </c>
      <c r="E1057" s="3">
        <f t="shared" ca="1" si="1207"/>
        <v>1046</v>
      </c>
      <c r="F1057" s="3">
        <f t="shared" ca="1" si="1207"/>
        <v>1046</v>
      </c>
      <c r="G1057" s="3">
        <f t="shared" ca="1" si="1207"/>
        <v>1046</v>
      </c>
      <c r="H1057" s="3">
        <f t="shared" ca="1" si="1207"/>
        <v>1046</v>
      </c>
      <c r="I1057" s="3">
        <f t="shared" ca="1" si="1207"/>
        <v>1046</v>
      </c>
      <c r="J1057" s="3">
        <f ca="1">COUNTIF($A$2:$A1056,"="&amp;$A1057)+1</f>
        <v>1</v>
      </c>
      <c r="K1057">
        <f t="shared" ca="1" si="1172"/>
        <v>2</v>
      </c>
      <c r="L1057" t="str">
        <f ca="1">IF(M1057,"",
IF(R1057&lt;&gt;".",IF(OR(R1057="@",R1057="X"),"",MID(R1057,1,1)),
IF(OR(OFFSET('map portals'!$A$1,$Q1057,$P1057+1)="#",ISNUMBER(MATCH((P1057+1)*1000+Q1057,$S$2:$S1056,0))),"","0")
&amp;IF(OR(OFFSET('map portals'!$A$1,$Q1057+1,$P1057)="#",ISNUMBER(MATCH(P1057*1000+(Q1057+1),$S$2:$S1056,0))),"","1")
&amp;IF(OR(OFFSET('map portals'!$A$1,$Q1057,$P1057-1)="#",ISNUMBER(MATCH((P1057-1)*1000+Q1057,$S$2:$S1056,0))),"","2")
&amp;IF(OR(OFFSET('map portals'!$A$1,$Q1057-1,$P1057)="#",ISNUMBER(MATCH(P1057*1000+(Q1057-1),$S$2:$S1056,0))),"","3")
))</f>
        <v>23</v>
      </c>
      <c r="M1057" t="b">
        <f ca="1">ISNUMBER(MATCH(S1057,$S$2:$S1056,0))</f>
        <v>0</v>
      </c>
      <c r="N1057">
        <f t="shared" ca="1" si="1173"/>
        <v>5</v>
      </c>
      <c r="O1057">
        <f t="shared" ca="1" si="1174"/>
        <v>13</v>
      </c>
      <c r="P1057">
        <f t="shared" ca="1" si="1175"/>
        <v>5</v>
      </c>
      <c r="Q1057">
        <f t="shared" ca="1" si="1176"/>
        <v>13</v>
      </c>
      <c r="R1057" t="str">
        <f ca="1">OFFSET('map portals'!$A$1,$O1057,$N1057)</f>
        <v>.</v>
      </c>
      <c r="S1057">
        <f t="shared" ca="1" si="1177"/>
        <v>5013</v>
      </c>
      <c r="T1057">
        <f t="shared" ca="1" si="1178"/>
        <v>185</v>
      </c>
    </row>
    <row r="1058" spans="1:20">
      <c r="A1058" s="3">
        <f t="shared" ca="1" si="1169"/>
        <v>1046</v>
      </c>
      <c r="B1058" s="3">
        <f t="shared" ca="1" si="1170"/>
        <v>1047</v>
      </c>
      <c r="C1058" s="3">
        <f t="shared" ref="C1058:I1058" ca="1" si="1208">B1058+IF(0=LEN(OFFSET($L$2,B1058,0)),1,0)</f>
        <v>1047</v>
      </c>
      <c r="D1058" s="3">
        <f t="shared" ca="1" si="1208"/>
        <v>1047</v>
      </c>
      <c r="E1058" s="3">
        <f t="shared" ca="1" si="1208"/>
        <v>1047</v>
      </c>
      <c r="F1058" s="3">
        <f t="shared" ca="1" si="1208"/>
        <v>1047</v>
      </c>
      <c r="G1058" s="3">
        <f t="shared" ca="1" si="1208"/>
        <v>1047</v>
      </c>
      <c r="H1058" s="3">
        <f t="shared" ca="1" si="1208"/>
        <v>1047</v>
      </c>
      <c r="I1058" s="3">
        <f t="shared" ca="1" si="1208"/>
        <v>1047</v>
      </c>
      <c r="J1058" s="3">
        <f ca="1">COUNTIF($A$2:$A1057,"="&amp;$A1058)+1</f>
        <v>1</v>
      </c>
      <c r="K1058">
        <f t="shared" ca="1" si="1172"/>
        <v>2</v>
      </c>
      <c r="L1058" t="str">
        <f ca="1">IF(M1058,"",
IF(R1058&lt;&gt;".",IF(OR(R1058="@",R1058="X"),"",MID(R1058,1,1)),
IF(OR(OFFSET('map portals'!$A$1,$Q1058,$P1058+1)="#",ISNUMBER(MATCH((P1058+1)*1000+Q1058,$S$2:$S1057,0))),"","0")
&amp;IF(OR(OFFSET('map portals'!$A$1,$Q1058+1,$P1058)="#",ISNUMBER(MATCH(P1058*1000+(Q1058+1),$S$2:$S1057,0))),"","1")
&amp;IF(OR(OFFSET('map portals'!$A$1,$Q1058,$P1058-1)="#",ISNUMBER(MATCH((P1058-1)*1000+Q1058,$S$2:$S1057,0))),"","2")
&amp;IF(OR(OFFSET('map portals'!$A$1,$Q1058-1,$P1058)="#",ISNUMBER(MATCH(P1058*1000+(Q1058-1),$S$2:$S1057,0))),"","3")
))</f>
        <v>2</v>
      </c>
      <c r="M1058" t="b">
        <f ca="1">ISNUMBER(MATCH(S1058,$S$2:$S1057,0))</f>
        <v>0</v>
      </c>
      <c r="N1058">
        <f t="shared" ca="1" si="1173"/>
        <v>5</v>
      </c>
      <c r="O1058">
        <f t="shared" ca="1" si="1174"/>
        <v>9</v>
      </c>
      <c r="P1058">
        <f t="shared" ca="1" si="1175"/>
        <v>5</v>
      </c>
      <c r="Q1058">
        <f t="shared" ca="1" si="1176"/>
        <v>9</v>
      </c>
      <c r="R1058" t="str">
        <f ca="1">OFFSET('map portals'!$A$1,$O1058,$N1058)</f>
        <v>.</v>
      </c>
      <c r="S1058">
        <f t="shared" ca="1" si="1177"/>
        <v>5009</v>
      </c>
      <c r="T1058">
        <f t="shared" ca="1" si="1178"/>
        <v>185</v>
      </c>
    </row>
    <row r="1059" spans="1:20">
      <c r="A1059" s="3">
        <f t="shared" ca="1" si="1169"/>
        <v>1047</v>
      </c>
      <c r="B1059" s="3">
        <f t="shared" ca="1" si="1170"/>
        <v>1048</v>
      </c>
      <c r="C1059" s="3">
        <f t="shared" ref="C1059:I1059" ca="1" si="1209">B1059+IF(0=LEN(OFFSET($L$2,B1059,0)),1,0)</f>
        <v>1048</v>
      </c>
      <c r="D1059" s="3">
        <f t="shared" ca="1" si="1209"/>
        <v>1048</v>
      </c>
      <c r="E1059" s="3">
        <f t="shared" ca="1" si="1209"/>
        <v>1048</v>
      </c>
      <c r="F1059" s="3">
        <f t="shared" ca="1" si="1209"/>
        <v>1048</v>
      </c>
      <c r="G1059" s="3">
        <f t="shared" ca="1" si="1209"/>
        <v>1048</v>
      </c>
      <c r="H1059" s="3">
        <f t="shared" ca="1" si="1209"/>
        <v>1048</v>
      </c>
      <c r="I1059" s="3">
        <f t="shared" ca="1" si="1209"/>
        <v>1048</v>
      </c>
      <c r="J1059" s="3">
        <f ca="1">COUNTIF($A$2:$A1058,"="&amp;$A1059)+1</f>
        <v>1</v>
      </c>
      <c r="K1059">
        <f t="shared" ca="1" si="1172"/>
        <v>2</v>
      </c>
      <c r="L1059" t="str">
        <f ca="1">IF(M1059,"",
IF(R1059&lt;&gt;".",IF(OR(R1059="@",R1059="X"),"",MID(R1059,1,1)),
IF(OR(OFFSET('map portals'!$A$1,$Q1059,$P1059+1)="#",ISNUMBER(MATCH((P1059+1)*1000+Q1059,$S$2:$S1058,0))),"","0")
&amp;IF(OR(OFFSET('map portals'!$A$1,$Q1059+1,$P1059)="#",ISNUMBER(MATCH(P1059*1000+(Q1059+1),$S$2:$S1058,0))),"","1")
&amp;IF(OR(OFFSET('map portals'!$A$1,$Q1059,$P1059-1)="#",ISNUMBER(MATCH((P1059-1)*1000+Q1059,$S$2:$S1058,0))),"","2")
&amp;IF(OR(OFFSET('map portals'!$A$1,$Q1059-1,$P1059)="#",ISNUMBER(MATCH(P1059*1000+(Q1059-1),$S$2:$S1058,0))),"","3")
))</f>
        <v/>
      </c>
      <c r="M1059" t="b">
        <f ca="1">ISNUMBER(MATCH(S1059,$S$2:$S1058,0))</f>
        <v>0</v>
      </c>
      <c r="N1059">
        <f t="shared" ca="1" si="1173"/>
        <v>3</v>
      </c>
      <c r="O1059">
        <f t="shared" ca="1" si="1174"/>
        <v>7</v>
      </c>
      <c r="P1059">
        <f t="shared" ca="1" si="1175"/>
        <v>3</v>
      </c>
      <c r="Q1059">
        <f t="shared" ca="1" si="1176"/>
        <v>7</v>
      </c>
      <c r="R1059" t="str">
        <f ca="1">OFFSET('map portals'!$A$1,$O1059,$N1059)</f>
        <v>.</v>
      </c>
      <c r="S1059">
        <f t="shared" ca="1" si="1177"/>
        <v>3007</v>
      </c>
      <c r="T1059">
        <f t="shared" ca="1" si="1178"/>
        <v>185</v>
      </c>
    </row>
    <row r="1060" spans="1:20">
      <c r="A1060" s="3">
        <f t="shared" ca="1" si="1169"/>
        <v>1048</v>
      </c>
      <c r="B1060" s="3">
        <f t="shared" ca="1" si="1170"/>
        <v>1049</v>
      </c>
      <c r="C1060" s="3">
        <f t="shared" ref="C1060:I1060" ca="1" si="1210">B1060+IF(0=LEN(OFFSET($L$2,B1060,0)),1,0)</f>
        <v>1049</v>
      </c>
      <c r="D1060" s="3">
        <f t="shared" ca="1" si="1210"/>
        <v>1049</v>
      </c>
      <c r="E1060" s="3">
        <f t="shared" ca="1" si="1210"/>
        <v>1049</v>
      </c>
      <c r="F1060" s="3">
        <f t="shared" ca="1" si="1210"/>
        <v>1049</v>
      </c>
      <c r="G1060" s="3">
        <f t="shared" ca="1" si="1210"/>
        <v>1049</v>
      </c>
      <c r="H1060" s="3">
        <f t="shared" ca="1" si="1210"/>
        <v>1049</v>
      </c>
      <c r="I1060" s="3">
        <f t="shared" ca="1" si="1210"/>
        <v>1049</v>
      </c>
      <c r="J1060" s="3">
        <f ca="1">COUNTIF($A$2:$A1059,"="&amp;$A1060)+1</f>
        <v>1</v>
      </c>
      <c r="K1060">
        <f t="shared" ca="1" si="1172"/>
        <v>3</v>
      </c>
      <c r="L1060" t="str">
        <f ca="1">IF(M1060,"",
IF(R1060&lt;&gt;".",IF(OR(R1060="@",R1060="X"),"",MID(R1060,1,1)),
IF(OR(OFFSET('map portals'!$A$1,$Q1060,$P1060+1)="#",ISNUMBER(MATCH((P1060+1)*1000+Q1060,$S$2:$S1059,0))),"","0")
&amp;IF(OR(OFFSET('map portals'!$A$1,$Q1060+1,$P1060)="#",ISNUMBER(MATCH(P1060*1000+(Q1060+1),$S$2:$S1059,0))),"","1")
&amp;IF(OR(OFFSET('map portals'!$A$1,$Q1060,$P1060-1)="#",ISNUMBER(MATCH((P1060-1)*1000+Q1060,$S$2:$S1059,0))),"","2")
&amp;IF(OR(OFFSET('map portals'!$A$1,$Q1060-1,$P1060)="#",ISNUMBER(MATCH(P1060*1000+(Q1060-1),$S$2:$S1059,0))),"","3")
))</f>
        <v>23</v>
      </c>
      <c r="M1060" t="b">
        <f ca="1">ISNUMBER(MATCH(S1060,$S$2:$S1059,0))</f>
        <v>0</v>
      </c>
      <c r="N1060">
        <f t="shared" ca="1" si="1173"/>
        <v>61</v>
      </c>
      <c r="O1060">
        <f t="shared" ca="1" si="1174"/>
        <v>109</v>
      </c>
      <c r="P1060">
        <f t="shared" ca="1" si="1175"/>
        <v>61</v>
      </c>
      <c r="Q1060">
        <f t="shared" ca="1" si="1176"/>
        <v>109</v>
      </c>
      <c r="R1060" t="str">
        <f ca="1">OFFSET('map portals'!$A$1,$O1060,$N1060)</f>
        <v>.</v>
      </c>
      <c r="S1060">
        <f t="shared" ca="1" si="1177"/>
        <v>61109</v>
      </c>
      <c r="T1060">
        <f t="shared" ca="1" si="1178"/>
        <v>186</v>
      </c>
    </row>
    <row r="1061" spans="1:20">
      <c r="A1061" s="3">
        <f t="shared" ca="1" si="1169"/>
        <v>1049</v>
      </c>
      <c r="B1061" s="3">
        <f t="shared" ca="1" si="1170"/>
        <v>1050</v>
      </c>
      <c r="C1061" s="3">
        <f t="shared" ref="C1061:I1061" ca="1" si="1211">B1061+IF(0=LEN(OFFSET($L$2,B1061,0)),1,0)</f>
        <v>1050</v>
      </c>
      <c r="D1061" s="3">
        <f t="shared" ca="1" si="1211"/>
        <v>1050</v>
      </c>
      <c r="E1061" s="3">
        <f t="shared" ca="1" si="1211"/>
        <v>1050</v>
      </c>
      <c r="F1061" s="3">
        <f t="shared" ca="1" si="1211"/>
        <v>1050</v>
      </c>
      <c r="G1061" s="3">
        <f t="shared" ca="1" si="1211"/>
        <v>1050</v>
      </c>
      <c r="H1061" s="3">
        <f t="shared" ca="1" si="1211"/>
        <v>1050</v>
      </c>
      <c r="I1061" s="3">
        <f t="shared" ca="1" si="1211"/>
        <v>1050</v>
      </c>
      <c r="J1061" s="3">
        <f ca="1">COUNTIF($A$2:$A1060,"="&amp;$A1061)+1</f>
        <v>1</v>
      </c>
      <c r="K1061">
        <f t="shared" ca="1" si="1172"/>
        <v>0</v>
      </c>
      <c r="L1061" t="str">
        <f ca="1">IF(M1061,"",
IF(R1061&lt;&gt;".",IF(OR(R1061="@",R1061="X"),"",MID(R1061,1,1)),
IF(OR(OFFSET('map portals'!$A$1,$Q1061,$P1061+1)="#",ISNUMBER(MATCH((P1061+1)*1000+Q1061,$S$2:$S1060,0))),"","0")
&amp;IF(OR(OFFSET('map portals'!$A$1,$Q1061+1,$P1061)="#",ISNUMBER(MATCH(P1061*1000+(Q1061+1),$S$2:$S1060,0))),"","1")
&amp;IF(OR(OFFSET('map portals'!$A$1,$Q1061,$P1061-1)="#",ISNUMBER(MATCH((P1061-1)*1000+Q1061,$S$2:$S1060,0))),"","2")
&amp;IF(OR(OFFSET('map portals'!$A$1,$Q1061-1,$P1061)="#",ISNUMBER(MATCH(P1061*1000+(Q1061-1),$S$2:$S1060,0))),"","3")
))</f>
        <v/>
      </c>
      <c r="M1061" t="b">
        <f ca="1">ISNUMBER(MATCH(S1061,$S$2:$S1060,0))</f>
        <v>0</v>
      </c>
      <c r="N1061">
        <f t="shared" ca="1" si="1173"/>
        <v>67</v>
      </c>
      <c r="O1061">
        <f t="shared" ca="1" si="1174"/>
        <v>21</v>
      </c>
      <c r="P1061">
        <f t="shared" ca="1" si="1175"/>
        <v>67</v>
      </c>
      <c r="Q1061">
        <f t="shared" ca="1" si="1176"/>
        <v>21</v>
      </c>
      <c r="R1061" t="str">
        <f ca="1">OFFSET('map portals'!$A$1,$O1061,$N1061)</f>
        <v>.</v>
      </c>
      <c r="S1061">
        <f t="shared" ca="1" si="1177"/>
        <v>67021</v>
      </c>
      <c r="T1061">
        <f t="shared" ca="1" si="1178"/>
        <v>186</v>
      </c>
    </row>
    <row r="1062" spans="1:20">
      <c r="A1062" s="3">
        <f t="shared" ca="1" si="1169"/>
        <v>1050</v>
      </c>
      <c r="B1062" s="3">
        <f t="shared" ca="1" si="1170"/>
        <v>1051</v>
      </c>
      <c r="C1062" s="3">
        <f t="shared" ref="C1062:I1062" ca="1" si="1212">B1062+IF(0=LEN(OFFSET($L$2,B1062,0)),1,0)</f>
        <v>1051</v>
      </c>
      <c r="D1062" s="3">
        <f t="shared" ca="1" si="1212"/>
        <v>1051</v>
      </c>
      <c r="E1062" s="3">
        <f t="shared" ca="1" si="1212"/>
        <v>1051</v>
      </c>
      <c r="F1062" s="3">
        <f t="shared" ca="1" si="1212"/>
        <v>1051</v>
      </c>
      <c r="G1062" s="3">
        <f t="shared" ca="1" si="1212"/>
        <v>1051</v>
      </c>
      <c r="H1062" s="3">
        <f t="shared" ca="1" si="1212"/>
        <v>1051</v>
      </c>
      <c r="I1062" s="3">
        <f t="shared" ca="1" si="1212"/>
        <v>1051</v>
      </c>
      <c r="J1062" s="3">
        <f ca="1">COUNTIF($A$2:$A1061,"="&amp;$A1062)+1</f>
        <v>1</v>
      </c>
      <c r="K1062">
        <f t="shared" ca="1" si="1172"/>
        <v>1</v>
      </c>
      <c r="L1062" t="str">
        <f ca="1">IF(M1062,"",
IF(R1062&lt;&gt;".",IF(OR(R1062="@",R1062="X"),"",MID(R1062,1,1)),
IF(OR(OFFSET('map portals'!$A$1,$Q1062,$P1062+1)="#",ISNUMBER(MATCH((P1062+1)*1000+Q1062,$S$2:$S1061,0))),"","0")
&amp;IF(OR(OFFSET('map portals'!$A$1,$Q1062+1,$P1062)="#",ISNUMBER(MATCH(P1062*1000+(Q1062+1),$S$2:$S1061,0))),"","1")
&amp;IF(OR(OFFSET('map portals'!$A$1,$Q1062,$P1062-1)="#",ISNUMBER(MATCH((P1062-1)*1000+Q1062,$S$2:$S1061,0))),"","2")
&amp;IF(OR(OFFSET('map portals'!$A$1,$Q1062-1,$P1062)="#",ISNUMBER(MATCH(P1062*1000+(Q1062-1),$S$2:$S1061,0))),"","3")
))</f>
        <v>012</v>
      </c>
      <c r="M1062" t="b">
        <f ca="1">ISNUMBER(MATCH(S1062,$S$2:$S1061,0))</f>
        <v>0</v>
      </c>
      <c r="N1062">
        <f t="shared" ca="1" si="1173"/>
        <v>65</v>
      </c>
      <c r="O1062">
        <f t="shared" ca="1" si="1174"/>
        <v>23</v>
      </c>
      <c r="P1062">
        <f t="shared" ca="1" si="1175"/>
        <v>65</v>
      </c>
      <c r="Q1062">
        <f t="shared" ca="1" si="1176"/>
        <v>23</v>
      </c>
      <c r="R1062" t="str">
        <f ca="1">OFFSET('map portals'!$A$1,$O1062,$N1062)</f>
        <v>.</v>
      </c>
      <c r="S1062">
        <f t="shared" ca="1" si="1177"/>
        <v>65023</v>
      </c>
      <c r="T1062">
        <f t="shared" ca="1" si="1178"/>
        <v>186</v>
      </c>
    </row>
    <row r="1063" spans="1:20">
      <c r="A1063" s="3">
        <f t="shared" ca="1" si="1169"/>
        <v>1051</v>
      </c>
      <c r="B1063" s="3">
        <f t="shared" ca="1" si="1170"/>
        <v>1052</v>
      </c>
      <c r="C1063" s="3">
        <f t="shared" ref="C1063:I1063" ca="1" si="1213">B1063+IF(0=LEN(OFFSET($L$2,B1063,0)),1,0)</f>
        <v>1052</v>
      </c>
      <c r="D1063" s="3">
        <f t="shared" ca="1" si="1213"/>
        <v>1052</v>
      </c>
      <c r="E1063" s="3">
        <f t="shared" ca="1" si="1213"/>
        <v>1052</v>
      </c>
      <c r="F1063" s="3">
        <f t="shared" ca="1" si="1213"/>
        <v>1052</v>
      </c>
      <c r="G1063" s="3">
        <f t="shared" ca="1" si="1213"/>
        <v>1052</v>
      </c>
      <c r="H1063" s="3">
        <f t="shared" ca="1" si="1213"/>
        <v>1052</v>
      </c>
      <c r="I1063" s="3">
        <f t="shared" ca="1" si="1213"/>
        <v>1052</v>
      </c>
      <c r="J1063" s="3">
        <f ca="1">COUNTIF($A$2:$A1062,"="&amp;$A1063)+1</f>
        <v>1</v>
      </c>
      <c r="K1063">
        <f t="shared" ca="1" si="1172"/>
        <v>2</v>
      </c>
      <c r="L1063" t="str">
        <f ca="1">IF(M1063,"",
IF(R1063&lt;&gt;".",IF(OR(R1063="@",R1063="X"),"",MID(R1063,1,1)),
IF(OR(OFFSET('map portals'!$A$1,$Q1063,$P1063+1)="#",ISNUMBER(MATCH((P1063+1)*1000+Q1063,$S$2:$S1062,0))),"","0")
&amp;IF(OR(OFFSET('map portals'!$A$1,$Q1063+1,$P1063)="#",ISNUMBER(MATCH(P1063*1000+(Q1063+1),$S$2:$S1062,0))),"","1")
&amp;IF(OR(OFFSET('map portals'!$A$1,$Q1063,$P1063-1)="#",ISNUMBER(MATCH((P1063-1)*1000+Q1063,$S$2:$S1062,0))),"","2")
&amp;IF(OR(OFFSET('map portals'!$A$1,$Q1063-1,$P1063)="#",ISNUMBER(MATCH(P1063*1000+(Q1063-1),$S$2:$S1062,0))),"","3")
))</f>
        <v/>
      </c>
      <c r="M1063" t="b">
        <f ca="1">ISNUMBER(MATCH(S1063,$S$2:$S1062,0))</f>
        <v>0</v>
      </c>
      <c r="N1063">
        <f t="shared" ca="1" si="1173"/>
        <v>63</v>
      </c>
      <c r="O1063">
        <f t="shared" ca="1" si="1174"/>
        <v>21</v>
      </c>
      <c r="P1063">
        <f t="shared" ca="1" si="1175"/>
        <v>63</v>
      </c>
      <c r="Q1063">
        <f t="shared" ca="1" si="1176"/>
        <v>21</v>
      </c>
      <c r="R1063" t="str">
        <f ca="1">OFFSET('map portals'!$A$1,$O1063,$N1063)</f>
        <v>.</v>
      </c>
      <c r="S1063">
        <f t="shared" ca="1" si="1177"/>
        <v>63021</v>
      </c>
      <c r="T1063">
        <f t="shared" ca="1" si="1178"/>
        <v>186</v>
      </c>
    </row>
    <row r="1064" spans="1:20">
      <c r="A1064" s="3">
        <f t="shared" ca="1" si="1169"/>
        <v>1052</v>
      </c>
      <c r="B1064" s="3">
        <f t="shared" ca="1" si="1170"/>
        <v>1053</v>
      </c>
      <c r="C1064" s="3">
        <f t="shared" ref="C1064:I1064" ca="1" si="1214">B1064+IF(0=LEN(OFFSET($L$2,B1064,0)),1,0)</f>
        <v>1053</v>
      </c>
      <c r="D1064" s="3">
        <f t="shared" ca="1" si="1214"/>
        <v>1053</v>
      </c>
      <c r="E1064" s="3">
        <f t="shared" ca="1" si="1214"/>
        <v>1053</v>
      </c>
      <c r="F1064" s="3">
        <f t="shared" ca="1" si="1214"/>
        <v>1053</v>
      </c>
      <c r="G1064" s="3">
        <f t="shared" ca="1" si="1214"/>
        <v>1053</v>
      </c>
      <c r="H1064" s="3">
        <f t="shared" ca="1" si="1214"/>
        <v>1053</v>
      </c>
      <c r="I1064" s="3">
        <f t="shared" ca="1" si="1214"/>
        <v>1053</v>
      </c>
      <c r="J1064" s="3">
        <f ca="1">COUNTIF($A$2:$A1063,"="&amp;$A1064)+1</f>
        <v>1</v>
      </c>
      <c r="K1064">
        <f t="shared" ca="1" si="1172"/>
        <v>2</v>
      </c>
      <c r="L1064" t="str">
        <f ca="1">IF(M1064,"",
IF(R1064&lt;&gt;".",IF(OR(R1064="@",R1064="X"),"",MID(R1064,1,1)),
IF(OR(OFFSET('map portals'!$A$1,$Q1064,$P1064+1)="#",ISNUMBER(MATCH((P1064+1)*1000+Q1064,$S$2:$S1063,0))),"","0")
&amp;IF(OR(OFFSET('map portals'!$A$1,$Q1064+1,$P1064)="#",ISNUMBER(MATCH(P1064*1000+(Q1064+1),$S$2:$S1063,0))),"","1")
&amp;IF(OR(OFFSET('map portals'!$A$1,$Q1064,$P1064-1)="#",ISNUMBER(MATCH((P1064-1)*1000+Q1064,$S$2:$S1063,0))),"","2")
&amp;IF(OR(OFFSET('map portals'!$A$1,$Q1064-1,$P1064)="#",ISNUMBER(MATCH(P1064*1000+(Q1064-1),$S$2:$S1063,0))),"","3")
))</f>
        <v>12</v>
      </c>
      <c r="M1064" t="b">
        <f ca="1">ISNUMBER(MATCH(S1064,$S$2:$S1063,0))</f>
        <v>0</v>
      </c>
      <c r="N1064">
        <f t="shared" ca="1" si="1173"/>
        <v>61</v>
      </c>
      <c r="O1064">
        <f t="shared" ca="1" si="1174"/>
        <v>19</v>
      </c>
      <c r="P1064">
        <f t="shared" ca="1" si="1175"/>
        <v>61</v>
      </c>
      <c r="Q1064">
        <f t="shared" ca="1" si="1176"/>
        <v>19</v>
      </c>
      <c r="R1064" t="str">
        <f ca="1">OFFSET('map portals'!$A$1,$O1064,$N1064)</f>
        <v>.</v>
      </c>
      <c r="S1064">
        <f t="shared" ca="1" si="1177"/>
        <v>61019</v>
      </c>
      <c r="T1064">
        <f t="shared" ca="1" si="1178"/>
        <v>186</v>
      </c>
    </row>
    <row r="1065" spans="1:20">
      <c r="A1065" s="3">
        <f t="shared" ca="1" si="1169"/>
        <v>1053</v>
      </c>
      <c r="B1065" s="3">
        <f t="shared" ca="1" si="1170"/>
        <v>1054</v>
      </c>
      <c r="C1065" s="3">
        <f t="shared" ref="C1065:I1065" ca="1" si="1215">B1065+IF(0=LEN(OFFSET($L$2,B1065,0)),1,0)</f>
        <v>1054</v>
      </c>
      <c r="D1065" s="3">
        <f t="shared" ca="1" si="1215"/>
        <v>1054</v>
      </c>
      <c r="E1065" s="3">
        <f t="shared" ca="1" si="1215"/>
        <v>1054</v>
      </c>
      <c r="F1065" s="3">
        <f t="shared" ca="1" si="1215"/>
        <v>1054</v>
      </c>
      <c r="G1065" s="3">
        <f t="shared" ca="1" si="1215"/>
        <v>1054</v>
      </c>
      <c r="H1065" s="3">
        <f t="shared" ca="1" si="1215"/>
        <v>1054</v>
      </c>
      <c r="I1065" s="3">
        <f t="shared" ca="1" si="1215"/>
        <v>1054</v>
      </c>
      <c r="J1065" s="3">
        <f ca="1">COUNTIF($A$2:$A1064,"="&amp;$A1065)+1</f>
        <v>1</v>
      </c>
      <c r="K1065">
        <f t="shared" ca="1" si="1172"/>
        <v>3</v>
      </c>
      <c r="L1065" t="str">
        <f ca="1">IF(M1065,"",
IF(R1065&lt;&gt;".",IF(OR(R1065="@",R1065="X"),"",MID(R1065,1,1)),
IF(OR(OFFSET('map portals'!$A$1,$Q1065,$P1065+1)="#",ISNUMBER(MATCH((P1065+1)*1000+Q1065,$S$2:$S1064,0))),"","0")
&amp;IF(OR(OFFSET('map portals'!$A$1,$Q1065+1,$P1065)="#",ISNUMBER(MATCH(P1065*1000+(Q1065+1),$S$2:$S1064,0))),"","1")
&amp;IF(OR(OFFSET('map portals'!$A$1,$Q1065,$P1065-1)="#",ISNUMBER(MATCH((P1065-1)*1000+Q1065,$S$2:$S1064,0))),"","2")
&amp;IF(OR(OFFSET('map portals'!$A$1,$Q1065-1,$P1065)="#",ISNUMBER(MATCH(P1065*1000+(Q1065-1),$S$2:$S1064,0))),"","3")
))</f>
        <v/>
      </c>
      <c r="M1065" t="b">
        <f ca="1">ISNUMBER(MATCH(S1065,$S$2:$S1064,0))</f>
        <v>0</v>
      </c>
      <c r="N1065">
        <f t="shared" ca="1" si="1173"/>
        <v>61</v>
      </c>
      <c r="O1065">
        <f t="shared" ca="1" si="1174"/>
        <v>15</v>
      </c>
      <c r="P1065">
        <f t="shared" ca="1" si="1175"/>
        <v>61</v>
      </c>
      <c r="Q1065">
        <f t="shared" ca="1" si="1176"/>
        <v>15</v>
      </c>
      <c r="R1065" t="str">
        <f ca="1">OFFSET('map portals'!$A$1,$O1065,$N1065)</f>
        <v>.</v>
      </c>
      <c r="S1065">
        <f t="shared" ca="1" si="1177"/>
        <v>61015</v>
      </c>
      <c r="T1065">
        <f t="shared" ca="1" si="1178"/>
        <v>186</v>
      </c>
    </row>
    <row r="1066" spans="1:20">
      <c r="A1066" s="3">
        <f t="shared" ca="1" si="1169"/>
        <v>1054</v>
      </c>
      <c r="B1066" s="3">
        <f t="shared" ca="1" si="1170"/>
        <v>1055</v>
      </c>
      <c r="C1066" s="3">
        <f t="shared" ref="C1066:I1066" ca="1" si="1216">B1066+IF(0=LEN(OFFSET($L$2,B1066,0)),1,0)</f>
        <v>1055</v>
      </c>
      <c r="D1066" s="3">
        <f t="shared" ca="1" si="1216"/>
        <v>1055</v>
      </c>
      <c r="E1066" s="3">
        <f t="shared" ca="1" si="1216"/>
        <v>1055</v>
      </c>
      <c r="F1066" s="3">
        <f t="shared" ca="1" si="1216"/>
        <v>1055</v>
      </c>
      <c r="G1066" s="3">
        <f t="shared" ca="1" si="1216"/>
        <v>1055</v>
      </c>
      <c r="H1066" s="3">
        <f t="shared" ca="1" si="1216"/>
        <v>1055</v>
      </c>
      <c r="I1066" s="3">
        <f t="shared" ca="1" si="1216"/>
        <v>1055</v>
      </c>
      <c r="J1066" s="3">
        <f ca="1">COUNTIF($A$2:$A1065,"="&amp;$A1066)+1</f>
        <v>1</v>
      </c>
      <c r="K1066">
        <f t="shared" ca="1" si="1172"/>
        <v>3</v>
      </c>
      <c r="L1066" t="str">
        <f ca="1">IF(M1066,"",
IF(R1066&lt;&gt;".",IF(OR(R1066="@",R1066="X"),"",MID(R1066,1,1)),
IF(OR(OFFSET('map portals'!$A$1,$Q1066,$P1066+1)="#",ISNUMBER(MATCH((P1066+1)*1000+Q1066,$S$2:$S1065,0))),"","0")
&amp;IF(OR(OFFSET('map portals'!$A$1,$Q1066+1,$P1066)="#",ISNUMBER(MATCH(P1066*1000+(Q1066+1),$S$2:$S1065,0))),"","1")
&amp;IF(OR(OFFSET('map portals'!$A$1,$Q1066,$P1066-1)="#",ISNUMBER(MATCH((P1066-1)*1000+Q1066,$S$2:$S1065,0))),"","2")
&amp;IF(OR(OFFSET('map portals'!$A$1,$Q1066-1,$P1066)="#",ISNUMBER(MATCH(P1066*1000+(Q1066-1),$S$2:$S1065,0))),"","3")
))</f>
        <v>3</v>
      </c>
      <c r="M1066" t="b">
        <f ca="1">ISNUMBER(MATCH(S1066,$S$2:$S1065,0))</f>
        <v>0</v>
      </c>
      <c r="N1066">
        <f t="shared" ca="1" si="1173"/>
        <v>29</v>
      </c>
      <c r="O1066">
        <f t="shared" ca="1" si="1174"/>
        <v>36</v>
      </c>
      <c r="P1066">
        <f t="shared" ca="1" si="1175"/>
        <v>29</v>
      </c>
      <c r="Q1066">
        <f t="shared" ca="1" si="1176"/>
        <v>36</v>
      </c>
      <c r="R1066" t="str">
        <f ca="1">OFFSET('map portals'!$A$1,$O1066,$N1066)</f>
        <v>.</v>
      </c>
      <c r="S1066">
        <f t="shared" ca="1" si="1177"/>
        <v>29036</v>
      </c>
      <c r="T1066">
        <f t="shared" ca="1" si="1178"/>
        <v>186</v>
      </c>
    </row>
    <row r="1067" spans="1:20">
      <c r="A1067" s="3">
        <f t="shared" ca="1" si="1169"/>
        <v>1055</v>
      </c>
      <c r="B1067" s="3">
        <f t="shared" ca="1" si="1170"/>
        <v>1055</v>
      </c>
      <c r="C1067" s="3">
        <f t="shared" ref="C1067:I1067" ca="1" si="1217">B1067+IF(0=LEN(OFFSET($L$2,B1067,0)),1,0)</f>
        <v>1055</v>
      </c>
      <c r="D1067" s="3">
        <f t="shared" ca="1" si="1217"/>
        <v>1055</v>
      </c>
      <c r="E1067" s="3">
        <f t="shared" ca="1" si="1217"/>
        <v>1055</v>
      </c>
      <c r="F1067" s="3">
        <f t="shared" ca="1" si="1217"/>
        <v>1055</v>
      </c>
      <c r="G1067" s="3">
        <f t="shared" ca="1" si="1217"/>
        <v>1055</v>
      </c>
      <c r="H1067" s="3">
        <f t="shared" ca="1" si="1217"/>
        <v>1055</v>
      </c>
      <c r="I1067" s="3">
        <f t="shared" ca="1" si="1217"/>
        <v>1055</v>
      </c>
      <c r="J1067" s="3">
        <f ca="1">COUNTIF($A$2:$A1066,"="&amp;$A1067)+1</f>
        <v>1</v>
      </c>
      <c r="K1067">
        <f t="shared" ca="1" si="1172"/>
        <v>2</v>
      </c>
      <c r="L1067" t="str">
        <f ca="1">IF(M1067,"",
IF(R1067&lt;&gt;".",IF(OR(R1067="@",R1067="X"),"",MID(R1067,1,1)),
IF(OR(OFFSET('map portals'!$A$1,$Q1067,$P1067+1)="#",ISNUMBER(MATCH((P1067+1)*1000+Q1067,$S$2:$S1066,0))),"","0")
&amp;IF(OR(OFFSET('map portals'!$A$1,$Q1067+1,$P1067)="#",ISNUMBER(MATCH(P1067*1000+(Q1067+1),$S$2:$S1066,0))),"","1")
&amp;IF(OR(OFFSET('map portals'!$A$1,$Q1067,$P1067-1)="#",ISNUMBER(MATCH((P1067-1)*1000+Q1067,$S$2:$S1066,0))),"","2")
&amp;IF(OR(OFFSET('map portals'!$A$1,$Q1067-1,$P1067)="#",ISNUMBER(MATCH(P1067*1000+(Q1067-1),$S$2:$S1066,0))),"","3")
))</f>
        <v>2</v>
      </c>
      <c r="M1067" t="b">
        <f ca="1">ISNUMBER(MATCH(S1067,$S$2:$S1066,0))</f>
        <v>0</v>
      </c>
      <c r="N1067">
        <f t="shared" ca="1" si="1173"/>
        <v>4</v>
      </c>
      <c r="O1067">
        <f t="shared" ca="1" si="1174"/>
        <v>13</v>
      </c>
      <c r="P1067">
        <f t="shared" ca="1" si="1175"/>
        <v>4</v>
      </c>
      <c r="Q1067">
        <f t="shared" ca="1" si="1176"/>
        <v>13</v>
      </c>
      <c r="R1067" t="str">
        <f ca="1">OFFSET('map portals'!$A$1,$O1067,$N1067)</f>
        <v>.</v>
      </c>
      <c r="S1067">
        <f t="shared" ca="1" si="1177"/>
        <v>4013</v>
      </c>
      <c r="T1067">
        <f t="shared" ca="1" si="1178"/>
        <v>186</v>
      </c>
    </row>
    <row r="1068" spans="1:20">
      <c r="A1068" s="3">
        <f t="shared" ca="1" si="1169"/>
        <v>1055</v>
      </c>
      <c r="B1068" s="3">
        <f t="shared" ca="1" si="1170"/>
        <v>1056</v>
      </c>
      <c r="C1068" s="3">
        <f t="shared" ref="C1068:I1068" ca="1" si="1218">B1068+IF(0=LEN(OFFSET($L$2,B1068,0)),1,0)</f>
        <v>1056</v>
      </c>
      <c r="D1068" s="3">
        <f t="shared" ca="1" si="1218"/>
        <v>1056</v>
      </c>
      <c r="E1068" s="3">
        <f t="shared" ca="1" si="1218"/>
        <v>1056</v>
      </c>
      <c r="F1068" s="3">
        <f t="shared" ca="1" si="1218"/>
        <v>1056</v>
      </c>
      <c r="G1068" s="3">
        <f t="shared" ca="1" si="1218"/>
        <v>1056</v>
      </c>
      <c r="H1068" s="3">
        <f t="shared" ca="1" si="1218"/>
        <v>1056</v>
      </c>
      <c r="I1068" s="3">
        <f t="shared" ca="1" si="1218"/>
        <v>1056</v>
      </c>
      <c r="J1068" s="3">
        <f ca="1">COUNTIF($A$2:$A1067,"="&amp;$A1068)+1</f>
        <v>2</v>
      </c>
      <c r="K1068">
        <f t="shared" ca="1" si="1172"/>
        <v>3</v>
      </c>
      <c r="L1068" t="str">
        <f ca="1">IF(M1068,"",
IF(R1068&lt;&gt;".",IF(OR(R1068="@",R1068="X"),"",MID(R1068,1,1)),
IF(OR(OFFSET('map portals'!$A$1,$Q1068,$P1068+1)="#",ISNUMBER(MATCH((P1068+1)*1000+Q1068,$S$2:$S1067,0))),"","0")
&amp;IF(OR(OFFSET('map portals'!$A$1,$Q1068+1,$P1068)="#",ISNUMBER(MATCH(P1068*1000+(Q1068+1),$S$2:$S1067,0))),"","1")
&amp;IF(OR(OFFSET('map portals'!$A$1,$Q1068,$P1068-1)="#",ISNUMBER(MATCH((P1068-1)*1000+Q1068,$S$2:$S1067,0))),"","2")
&amp;IF(OR(OFFSET('map portals'!$A$1,$Q1068-1,$P1068)="#",ISNUMBER(MATCH(P1068*1000+(Q1068-1),$S$2:$S1067,0))),"","3")
))</f>
        <v>3</v>
      </c>
      <c r="M1068" t="b">
        <f ca="1">ISNUMBER(MATCH(S1068,$S$2:$S1067,0))</f>
        <v>0</v>
      </c>
      <c r="N1068">
        <f t="shared" ca="1" si="1173"/>
        <v>5</v>
      </c>
      <c r="O1068">
        <f t="shared" ca="1" si="1174"/>
        <v>12</v>
      </c>
      <c r="P1068">
        <f t="shared" ca="1" si="1175"/>
        <v>5</v>
      </c>
      <c r="Q1068">
        <f t="shared" ca="1" si="1176"/>
        <v>12</v>
      </c>
      <c r="R1068" t="str">
        <f ca="1">OFFSET('map portals'!$A$1,$O1068,$N1068)</f>
        <v>.</v>
      </c>
      <c r="S1068">
        <f t="shared" ca="1" si="1177"/>
        <v>5012</v>
      </c>
      <c r="T1068">
        <f t="shared" ca="1" si="1178"/>
        <v>186</v>
      </c>
    </row>
    <row r="1069" spans="1:20">
      <c r="A1069" s="3">
        <f t="shared" ca="1" si="1169"/>
        <v>1056</v>
      </c>
      <c r="B1069" s="3">
        <f t="shared" ca="1" si="1170"/>
        <v>1057</v>
      </c>
      <c r="C1069" s="3">
        <f t="shared" ref="C1069:I1069" ca="1" si="1219">B1069+IF(0=LEN(OFFSET($L$2,B1069,0)),1,0)</f>
        <v>1058</v>
      </c>
      <c r="D1069" s="3">
        <f t="shared" ca="1" si="1219"/>
        <v>1058</v>
      </c>
      <c r="E1069" s="3">
        <f t="shared" ca="1" si="1219"/>
        <v>1058</v>
      </c>
      <c r="F1069" s="3">
        <f t="shared" ca="1" si="1219"/>
        <v>1058</v>
      </c>
      <c r="G1069" s="3">
        <f t="shared" ca="1" si="1219"/>
        <v>1058</v>
      </c>
      <c r="H1069" s="3">
        <f t="shared" ca="1" si="1219"/>
        <v>1058</v>
      </c>
      <c r="I1069" s="3">
        <f t="shared" ca="1" si="1219"/>
        <v>1058</v>
      </c>
      <c r="J1069" s="3">
        <f ca="1">COUNTIF($A$2:$A1068,"="&amp;$A1069)+1</f>
        <v>1</v>
      </c>
      <c r="K1069">
        <f t="shared" ca="1" si="1172"/>
        <v>2</v>
      </c>
      <c r="L1069" t="str">
        <f ca="1">IF(M1069,"",
IF(R1069&lt;&gt;".",IF(OR(R1069="@",R1069="X"),"",MID(R1069,1,1)),
IF(OR(OFFSET('map portals'!$A$1,$Q1069,$P1069+1)="#",ISNUMBER(MATCH((P1069+1)*1000+Q1069,$S$2:$S1068,0))),"","0")
&amp;IF(OR(OFFSET('map portals'!$A$1,$Q1069+1,$P1069)="#",ISNUMBER(MATCH(P1069*1000+(Q1069+1),$S$2:$S1068,0))),"","1")
&amp;IF(OR(OFFSET('map portals'!$A$1,$Q1069,$P1069-1)="#",ISNUMBER(MATCH((P1069-1)*1000+Q1069,$S$2:$S1068,0))),"","2")
&amp;IF(OR(OFFSET('map portals'!$A$1,$Q1069-1,$P1069)="#",ISNUMBER(MATCH(P1069*1000+(Q1069-1),$S$2:$S1068,0))),"","3")
))</f>
        <v>2</v>
      </c>
      <c r="M1069" t="b">
        <f ca="1">ISNUMBER(MATCH(S1069,$S$2:$S1068,0))</f>
        <v>0</v>
      </c>
      <c r="N1069">
        <f t="shared" ca="1" si="1173"/>
        <v>4</v>
      </c>
      <c r="O1069">
        <f t="shared" ca="1" si="1174"/>
        <v>9</v>
      </c>
      <c r="P1069">
        <f t="shared" ca="1" si="1175"/>
        <v>4</v>
      </c>
      <c r="Q1069">
        <f t="shared" ca="1" si="1176"/>
        <v>9</v>
      </c>
      <c r="R1069" t="str">
        <f ca="1">OFFSET('map portals'!$A$1,$O1069,$N1069)</f>
        <v>.</v>
      </c>
      <c r="S1069">
        <f t="shared" ca="1" si="1177"/>
        <v>4009</v>
      </c>
      <c r="T1069">
        <f t="shared" ca="1" si="1178"/>
        <v>186</v>
      </c>
    </row>
    <row r="1070" spans="1:20">
      <c r="A1070" s="3">
        <f t="shared" ca="1" si="1169"/>
        <v>1058</v>
      </c>
      <c r="B1070" s="3">
        <f t="shared" ca="1" si="1170"/>
        <v>1058</v>
      </c>
      <c r="C1070" s="3">
        <f t="shared" ref="C1070:I1070" ca="1" si="1220">B1070+IF(0=LEN(OFFSET($L$2,B1070,0)),1,0)</f>
        <v>1058</v>
      </c>
      <c r="D1070" s="3">
        <f t="shared" ca="1" si="1220"/>
        <v>1058</v>
      </c>
      <c r="E1070" s="3">
        <f t="shared" ca="1" si="1220"/>
        <v>1058</v>
      </c>
      <c r="F1070" s="3">
        <f t="shared" ca="1" si="1220"/>
        <v>1058</v>
      </c>
      <c r="G1070" s="3">
        <f t="shared" ca="1" si="1220"/>
        <v>1058</v>
      </c>
      <c r="H1070" s="3">
        <f t="shared" ca="1" si="1220"/>
        <v>1058</v>
      </c>
      <c r="I1070" s="3">
        <f t="shared" ca="1" si="1220"/>
        <v>1058</v>
      </c>
      <c r="J1070" s="3">
        <f ca="1">COUNTIF($A$2:$A1069,"="&amp;$A1070)+1</f>
        <v>1</v>
      </c>
      <c r="K1070">
        <f t="shared" ca="1" si="1172"/>
        <v>2</v>
      </c>
      <c r="L1070" t="str">
        <f ca="1">IF(M1070,"",
IF(R1070&lt;&gt;".",IF(OR(R1070="@",R1070="X"),"",MID(R1070,1,1)),
IF(OR(OFFSET('map portals'!$A$1,$Q1070,$P1070+1)="#",ISNUMBER(MATCH((P1070+1)*1000+Q1070,$S$2:$S1069,0))),"","0")
&amp;IF(OR(OFFSET('map portals'!$A$1,$Q1070+1,$P1070)="#",ISNUMBER(MATCH(P1070*1000+(Q1070+1),$S$2:$S1069,0))),"","1")
&amp;IF(OR(OFFSET('map portals'!$A$1,$Q1070,$P1070-1)="#",ISNUMBER(MATCH((P1070-1)*1000+Q1070,$S$2:$S1069,0))),"","2")
&amp;IF(OR(OFFSET('map portals'!$A$1,$Q1070-1,$P1070)="#",ISNUMBER(MATCH(P1070*1000+(Q1070-1),$S$2:$S1069,0))),"","3")
))</f>
        <v>2</v>
      </c>
      <c r="M1070" t="b">
        <f ca="1">ISNUMBER(MATCH(S1070,$S$2:$S1069,0))</f>
        <v>0</v>
      </c>
      <c r="N1070">
        <f t="shared" ca="1" si="1173"/>
        <v>60</v>
      </c>
      <c r="O1070">
        <f t="shared" ca="1" si="1174"/>
        <v>109</v>
      </c>
      <c r="P1070">
        <f t="shared" ca="1" si="1175"/>
        <v>60</v>
      </c>
      <c r="Q1070">
        <f t="shared" ca="1" si="1176"/>
        <v>109</v>
      </c>
      <c r="R1070" t="str">
        <f ca="1">OFFSET('map portals'!$A$1,$O1070,$N1070)</f>
        <v>.</v>
      </c>
      <c r="S1070">
        <f t="shared" ca="1" si="1177"/>
        <v>60109</v>
      </c>
      <c r="T1070">
        <f t="shared" ca="1" si="1178"/>
        <v>187</v>
      </c>
    </row>
    <row r="1071" spans="1:20">
      <c r="A1071" s="3">
        <f t="shared" ca="1" si="1169"/>
        <v>1058</v>
      </c>
      <c r="B1071" s="3">
        <f t="shared" ca="1" si="1170"/>
        <v>1059</v>
      </c>
      <c r="C1071" s="3">
        <f t="shared" ref="C1071:I1071" ca="1" si="1221">B1071+IF(0=LEN(OFFSET($L$2,B1071,0)),1,0)</f>
        <v>1060</v>
      </c>
      <c r="D1071" s="3">
        <f t="shared" ca="1" si="1221"/>
        <v>1060</v>
      </c>
      <c r="E1071" s="3">
        <f t="shared" ca="1" si="1221"/>
        <v>1060</v>
      </c>
      <c r="F1071" s="3">
        <f t="shared" ca="1" si="1221"/>
        <v>1060</v>
      </c>
      <c r="G1071" s="3">
        <f t="shared" ca="1" si="1221"/>
        <v>1060</v>
      </c>
      <c r="H1071" s="3">
        <f t="shared" ca="1" si="1221"/>
        <v>1060</v>
      </c>
      <c r="I1071" s="3">
        <f t="shared" ca="1" si="1221"/>
        <v>1060</v>
      </c>
      <c r="J1071" s="3">
        <f ca="1">COUNTIF($A$2:$A1070,"="&amp;$A1071)+1</f>
        <v>2</v>
      </c>
      <c r="K1071">
        <f t="shared" ca="1" si="1172"/>
        <v>3</v>
      </c>
      <c r="L1071" t="str">
        <f ca="1">IF(M1071,"",
IF(R1071&lt;&gt;".",IF(OR(R1071="@",R1071="X"),"",MID(R1071,1,1)),
IF(OR(OFFSET('map portals'!$A$1,$Q1071,$P1071+1)="#",ISNUMBER(MATCH((P1071+1)*1000+Q1071,$S$2:$S1070,0))),"","0")
&amp;IF(OR(OFFSET('map portals'!$A$1,$Q1071+1,$P1071)="#",ISNUMBER(MATCH(P1071*1000+(Q1071+1),$S$2:$S1070,0))),"","1")
&amp;IF(OR(OFFSET('map portals'!$A$1,$Q1071,$P1071-1)="#",ISNUMBER(MATCH((P1071-1)*1000+Q1071,$S$2:$S1070,0))),"","2")
&amp;IF(OR(OFFSET('map portals'!$A$1,$Q1071-1,$P1071)="#",ISNUMBER(MATCH(P1071*1000+(Q1071-1),$S$2:$S1070,0))),"","3")
))</f>
        <v>3</v>
      </c>
      <c r="M1071" t="b">
        <f ca="1">ISNUMBER(MATCH(S1071,$S$2:$S1070,0))</f>
        <v>0</v>
      </c>
      <c r="N1071">
        <f t="shared" ca="1" si="1173"/>
        <v>61</v>
      </c>
      <c r="O1071">
        <f t="shared" ca="1" si="1174"/>
        <v>108</v>
      </c>
      <c r="P1071">
        <f t="shared" ca="1" si="1175"/>
        <v>61</v>
      </c>
      <c r="Q1071">
        <f t="shared" ca="1" si="1176"/>
        <v>108</v>
      </c>
      <c r="R1071" t="str">
        <f ca="1">OFFSET('map portals'!$A$1,$O1071,$N1071)</f>
        <v>.</v>
      </c>
      <c r="S1071">
        <f t="shared" ca="1" si="1177"/>
        <v>61108</v>
      </c>
      <c r="T1071">
        <f t="shared" ca="1" si="1178"/>
        <v>187</v>
      </c>
    </row>
    <row r="1072" spans="1:20">
      <c r="A1072" s="3">
        <f t="shared" ca="1" si="1169"/>
        <v>1060</v>
      </c>
      <c r="B1072" s="3">
        <f t="shared" ca="1" si="1170"/>
        <v>1060</v>
      </c>
      <c r="C1072" s="3">
        <f t="shared" ref="C1072:I1072" ca="1" si="1222">B1072+IF(0=LEN(OFFSET($L$2,B1072,0)),1,0)</f>
        <v>1060</v>
      </c>
      <c r="D1072" s="3">
        <f t="shared" ca="1" si="1222"/>
        <v>1060</v>
      </c>
      <c r="E1072" s="3">
        <f t="shared" ca="1" si="1222"/>
        <v>1060</v>
      </c>
      <c r="F1072" s="3">
        <f t="shared" ca="1" si="1222"/>
        <v>1060</v>
      </c>
      <c r="G1072" s="3">
        <f t="shared" ca="1" si="1222"/>
        <v>1060</v>
      </c>
      <c r="H1072" s="3">
        <f t="shared" ca="1" si="1222"/>
        <v>1060</v>
      </c>
      <c r="I1072" s="3">
        <f t="shared" ca="1" si="1222"/>
        <v>1060</v>
      </c>
      <c r="J1072" s="3">
        <f ca="1">COUNTIF($A$2:$A1071,"="&amp;$A1072)+1</f>
        <v>1</v>
      </c>
      <c r="K1072">
        <f t="shared" ca="1" si="1172"/>
        <v>0</v>
      </c>
      <c r="L1072" t="str">
        <f ca="1">IF(M1072,"",
IF(R1072&lt;&gt;".",IF(OR(R1072="@",R1072="X"),"",MID(R1072,1,1)),
IF(OR(OFFSET('map portals'!$A$1,$Q1072,$P1072+1)="#",ISNUMBER(MATCH((P1072+1)*1000+Q1072,$S$2:$S1071,0))),"","0")
&amp;IF(OR(OFFSET('map portals'!$A$1,$Q1072+1,$P1072)="#",ISNUMBER(MATCH(P1072*1000+(Q1072+1),$S$2:$S1071,0))),"","1")
&amp;IF(OR(OFFSET('map portals'!$A$1,$Q1072,$P1072-1)="#",ISNUMBER(MATCH((P1072-1)*1000+Q1072,$S$2:$S1071,0))),"","2")
&amp;IF(OR(OFFSET('map portals'!$A$1,$Q1072-1,$P1072)="#",ISNUMBER(MATCH(P1072*1000+(Q1072-1),$S$2:$S1071,0))),"","3")
))</f>
        <v>0</v>
      </c>
      <c r="M1072" t="b">
        <f ca="1">ISNUMBER(MATCH(S1072,$S$2:$S1071,0))</f>
        <v>0</v>
      </c>
      <c r="N1072">
        <f t="shared" ca="1" si="1173"/>
        <v>66</v>
      </c>
      <c r="O1072">
        <f t="shared" ca="1" si="1174"/>
        <v>23</v>
      </c>
      <c r="P1072">
        <f t="shared" ca="1" si="1175"/>
        <v>66</v>
      </c>
      <c r="Q1072">
        <f t="shared" ca="1" si="1176"/>
        <v>23</v>
      </c>
      <c r="R1072" t="str">
        <f ca="1">OFFSET('map portals'!$A$1,$O1072,$N1072)</f>
        <v>.</v>
      </c>
      <c r="S1072">
        <f t="shared" ca="1" si="1177"/>
        <v>66023</v>
      </c>
      <c r="T1072">
        <f t="shared" ca="1" si="1178"/>
        <v>187</v>
      </c>
    </row>
    <row r="1073" spans="1:20">
      <c r="A1073" s="3">
        <f t="shared" ca="1" si="1169"/>
        <v>1060</v>
      </c>
      <c r="B1073" s="3">
        <f t="shared" ca="1" si="1170"/>
        <v>1060</v>
      </c>
      <c r="C1073" s="3">
        <f t="shared" ref="C1073:I1073" ca="1" si="1223">B1073+IF(0=LEN(OFFSET($L$2,B1073,0)),1,0)</f>
        <v>1060</v>
      </c>
      <c r="D1073" s="3">
        <f t="shared" ca="1" si="1223"/>
        <v>1060</v>
      </c>
      <c r="E1073" s="3">
        <f t="shared" ca="1" si="1223"/>
        <v>1060</v>
      </c>
      <c r="F1073" s="3">
        <f t="shared" ca="1" si="1223"/>
        <v>1060</v>
      </c>
      <c r="G1073" s="3">
        <f t="shared" ca="1" si="1223"/>
        <v>1060</v>
      </c>
      <c r="H1073" s="3">
        <f t="shared" ca="1" si="1223"/>
        <v>1060</v>
      </c>
      <c r="I1073" s="3">
        <f t="shared" ca="1" si="1223"/>
        <v>1060</v>
      </c>
      <c r="J1073" s="3">
        <f ca="1">COUNTIF($A$2:$A1072,"="&amp;$A1073)+1</f>
        <v>2</v>
      </c>
      <c r="K1073">
        <f t="shared" ca="1" si="1172"/>
        <v>1</v>
      </c>
      <c r="L1073" t="str">
        <f ca="1">IF(M1073,"",
IF(R1073&lt;&gt;".",IF(OR(R1073="@",R1073="X"),"",MID(R1073,1,1)),
IF(OR(OFFSET('map portals'!$A$1,$Q1073,$P1073+1)="#",ISNUMBER(MATCH((P1073+1)*1000+Q1073,$S$2:$S1072,0))),"","0")
&amp;IF(OR(OFFSET('map portals'!$A$1,$Q1073+1,$P1073)="#",ISNUMBER(MATCH(P1073*1000+(Q1073+1),$S$2:$S1072,0))),"","1")
&amp;IF(OR(OFFSET('map portals'!$A$1,$Q1073,$P1073-1)="#",ISNUMBER(MATCH((P1073-1)*1000+Q1073,$S$2:$S1072,0))),"","2")
&amp;IF(OR(OFFSET('map portals'!$A$1,$Q1073-1,$P1073)="#",ISNUMBER(MATCH(P1073*1000+(Q1073-1),$S$2:$S1072,0))),"","3")
))</f>
        <v>1</v>
      </c>
      <c r="M1073" t="b">
        <f ca="1">ISNUMBER(MATCH(S1073,$S$2:$S1072,0))</f>
        <v>0</v>
      </c>
      <c r="N1073">
        <f t="shared" ca="1" si="1173"/>
        <v>65</v>
      </c>
      <c r="O1073">
        <f t="shared" ca="1" si="1174"/>
        <v>24</v>
      </c>
      <c r="P1073">
        <f t="shared" ca="1" si="1175"/>
        <v>65</v>
      </c>
      <c r="Q1073">
        <f t="shared" ca="1" si="1176"/>
        <v>24</v>
      </c>
      <c r="R1073" t="str">
        <f ca="1">OFFSET('map portals'!$A$1,$O1073,$N1073)</f>
        <v>.</v>
      </c>
      <c r="S1073">
        <f t="shared" ca="1" si="1177"/>
        <v>65024</v>
      </c>
      <c r="T1073">
        <f t="shared" ca="1" si="1178"/>
        <v>187</v>
      </c>
    </row>
    <row r="1074" spans="1:20">
      <c r="A1074" s="3">
        <f t="shared" ca="1" si="1169"/>
        <v>1060</v>
      </c>
      <c r="B1074" s="3">
        <f t="shared" ca="1" si="1170"/>
        <v>1061</v>
      </c>
      <c r="C1074" s="3">
        <f t="shared" ref="C1074:I1074" ca="1" si="1224">B1074+IF(0=LEN(OFFSET($L$2,B1074,0)),1,0)</f>
        <v>1062</v>
      </c>
      <c r="D1074" s="3">
        <f t="shared" ca="1" si="1224"/>
        <v>1062</v>
      </c>
      <c r="E1074" s="3">
        <f t="shared" ca="1" si="1224"/>
        <v>1062</v>
      </c>
      <c r="F1074" s="3">
        <f t="shared" ca="1" si="1224"/>
        <v>1062</v>
      </c>
      <c r="G1074" s="3">
        <f t="shared" ca="1" si="1224"/>
        <v>1062</v>
      </c>
      <c r="H1074" s="3">
        <f t="shared" ca="1" si="1224"/>
        <v>1062</v>
      </c>
      <c r="I1074" s="3">
        <f t="shared" ca="1" si="1224"/>
        <v>1062</v>
      </c>
      <c r="J1074" s="3">
        <f ca="1">COUNTIF($A$2:$A1073,"="&amp;$A1074)+1</f>
        <v>3</v>
      </c>
      <c r="K1074">
        <f t="shared" ca="1" si="1172"/>
        <v>2</v>
      </c>
      <c r="L1074" t="str">
        <f ca="1">IF(M1074,"",
IF(R1074&lt;&gt;".",IF(OR(R1074="@",R1074="X"),"",MID(R1074,1,1)),
IF(OR(OFFSET('map portals'!$A$1,$Q1074,$P1074+1)="#",ISNUMBER(MATCH((P1074+1)*1000+Q1074,$S$2:$S1073,0))),"","0")
&amp;IF(OR(OFFSET('map portals'!$A$1,$Q1074+1,$P1074)="#",ISNUMBER(MATCH(P1074*1000+(Q1074+1),$S$2:$S1073,0))),"","1")
&amp;IF(OR(OFFSET('map portals'!$A$1,$Q1074,$P1074-1)="#",ISNUMBER(MATCH((P1074-1)*1000+Q1074,$S$2:$S1073,0))),"","2")
&amp;IF(OR(OFFSET('map portals'!$A$1,$Q1074-1,$P1074)="#",ISNUMBER(MATCH(P1074*1000+(Q1074-1),$S$2:$S1073,0))),"","3")
))</f>
        <v>2</v>
      </c>
      <c r="M1074" t="b">
        <f ca="1">ISNUMBER(MATCH(S1074,$S$2:$S1073,0))</f>
        <v>0</v>
      </c>
      <c r="N1074">
        <f t="shared" ca="1" si="1173"/>
        <v>64</v>
      </c>
      <c r="O1074">
        <f t="shared" ca="1" si="1174"/>
        <v>23</v>
      </c>
      <c r="P1074">
        <f t="shared" ca="1" si="1175"/>
        <v>64</v>
      </c>
      <c r="Q1074">
        <f t="shared" ca="1" si="1176"/>
        <v>23</v>
      </c>
      <c r="R1074" t="str">
        <f ca="1">OFFSET('map portals'!$A$1,$O1074,$N1074)</f>
        <v>.</v>
      </c>
      <c r="S1074">
        <f t="shared" ca="1" si="1177"/>
        <v>64023</v>
      </c>
      <c r="T1074">
        <f t="shared" ca="1" si="1178"/>
        <v>187</v>
      </c>
    </row>
    <row r="1075" spans="1:20">
      <c r="A1075" s="3">
        <f t="shared" ca="1" si="1169"/>
        <v>1062</v>
      </c>
      <c r="B1075" s="3">
        <f t="shared" ca="1" si="1170"/>
        <v>1062</v>
      </c>
      <c r="C1075" s="3">
        <f t="shared" ref="C1075:I1075" ca="1" si="1225">B1075+IF(0=LEN(OFFSET($L$2,B1075,0)),1,0)</f>
        <v>1062</v>
      </c>
      <c r="D1075" s="3">
        <f t="shared" ca="1" si="1225"/>
        <v>1062</v>
      </c>
      <c r="E1075" s="3">
        <f t="shared" ca="1" si="1225"/>
        <v>1062</v>
      </c>
      <c r="F1075" s="3">
        <f t="shared" ca="1" si="1225"/>
        <v>1062</v>
      </c>
      <c r="G1075" s="3">
        <f t="shared" ca="1" si="1225"/>
        <v>1062</v>
      </c>
      <c r="H1075" s="3">
        <f t="shared" ca="1" si="1225"/>
        <v>1062</v>
      </c>
      <c r="I1075" s="3">
        <f t="shared" ca="1" si="1225"/>
        <v>1062</v>
      </c>
      <c r="J1075" s="3">
        <f ca="1">COUNTIF($A$2:$A1074,"="&amp;$A1075)+1</f>
        <v>1</v>
      </c>
      <c r="K1075">
        <f t="shared" ca="1" si="1172"/>
        <v>1</v>
      </c>
      <c r="L1075" t="str">
        <f ca="1">IF(M1075,"",
IF(R1075&lt;&gt;".",IF(OR(R1075="@",R1075="X"),"",MID(R1075,1,1)),
IF(OR(OFFSET('map portals'!$A$1,$Q1075,$P1075+1)="#",ISNUMBER(MATCH((P1075+1)*1000+Q1075,$S$2:$S1074,0))),"","0")
&amp;IF(OR(OFFSET('map portals'!$A$1,$Q1075+1,$P1075)="#",ISNUMBER(MATCH(P1075*1000+(Q1075+1),$S$2:$S1074,0))),"","1")
&amp;IF(OR(OFFSET('map portals'!$A$1,$Q1075,$P1075-1)="#",ISNUMBER(MATCH((P1075-1)*1000+Q1075,$S$2:$S1074,0))),"","2")
&amp;IF(OR(OFFSET('map portals'!$A$1,$Q1075-1,$P1075)="#",ISNUMBER(MATCH(P1075*1000+(Q1075-1),$S$2:$S1074,0))),"","3")
))</f>
        <v>1</v>
      </c>
      <c r="M1075" t="b">
        <f ca="1">ISNUMBER(MATCH(S1075,$S$2:$S1074,0))</f>
        <v>0</v>
      </c>
      <c r="N1075">
        <f t="shared" ca="1" si="1173"/>
        <v>61</v>
      </c>
      <c r="O1075">
        <f t="shared" ca="1" si="1174"/>
        <v>20</v>
      </c>
      <c r="P1075">
        <f t="shared" ca="1" si="1175"/>
        <v>61</v>
      </c>
      <c r="Q1075">
        <f t="shared" ca="1" si="1176"/>
        <v>20</v>
      </c>
      <c r="R1075" t="str">
        <f ca="1">OFFSET('map portals'!$A$1,$O1075,$N1075)</f>
        <v>.</v>
      </c>
      <c r="S1075">
        <f t="shared" ca="1" si="1177"/>
        <v>61020</v>
      </c>
      <c r="T1075">
        <f t="shared" ca="1" si="1178"/>
        <v>187</v>
      </c>
    </row>
    <row r="1076" spans="1:20">
      <c r="A1076" s="3">
        <f t="shared" ca="1" si="1169"/>
        <v>1062</v>
      </c>
      <c r="B1076" s="3">
        <f t="shared" ca="1" si="1170"/>
        <v>1063</v>
      </c>
      <c r="C1076" s="3">
        <f t="shared" ref="C1076:I1076" ca="1" si="1226">B1076+IF(0=LEN(OFFSET($L$2,B1076,0)),1,0)</f>
        <v>1064</v>
      </c>
      <c r="D1076" s="3">
        <f t="shared" ca="1" si="1226"/>
        <v>1064</v>
      </c>
      <c r="E1076" s="3">
        <f t="shared" ca="1" si="1226"/>
        <v>1064</v>
      </c>
      <c r="F1076" s="3">
        <f t="shared" ca="1" si="1226"/>
        <v>1064</v>
      </c>
      <c r="G1076" s="3">
        <f t="shared" ca="1" si="1226"/>
        <v>1064</v>
      </c>
      <c r="H1076" s="3">
        <f t="shared" ca="1" si="1226"/>
        <v>1064</v>
      </c>
      <c r="I1076" s="3">
        <f t="shared" ca="1" si="1226"/>
        <v>1064</v>
      </c>
      <c r="J1076" s="3">
        <f ca="1">COUNTIF($A$2:$A1075,"="&amp;$A1076)+1</f>
        <v>2</v>
      </c>
      <c r="K1076">
        <f t="shared" ca="1" si="1172"/>
        <v>2</v>
      </c>
      <c r="L1076" t="str">
        <f ca="1">IF(M1076,"",
IF(R1076&lt;&gt;".",IF(OR(R1076="@",R1076="X"),"",MID(R1076,1,1)),
IF(OR(OFFSET('map portals'!$A$1,$Q1076,$P1076+1)="#",ISNUMBER(MATCH((P1076+1)*1000+Q1076,$S$2:$S1075,0))),"","0")
&amp;IF(OR(OFFSET('map portals'!$A$1,$Q1076+1,$P1076)="#",ISNUMBER(MATCH(P1076*1000+(Q1076+1),$S$2:$S1075,0))),"","1")
&amp;IF(OR(OFFSET('map portals'!$A$1,$Q1076,$P1076-1)="#",ISNUMBER(MATCH((P1076-1)*1000+Q1076,$S$2:$S1075,0))),"","2")
&amp;IF(OR(OFFSET('map portals'!$A$1,$Q1076-1,$P1076)="#",ISNUMBER(MATCH(P1076*1000+(Q1076-1),$S$2:$S1075,0))),"","3")
))</f>
        <v>2</v>
      </c>
      <c r="M1076" t="b">
        <f ca="1">ISNUMBER(MATCH(S1076,$S$2:$S1075,0))</f>
        <v>0</v>
      </c>
      <c r="N1076">
        <f t="shared" ca="1" si="1173"/>
        <v>60</v>
      </c>
      <c r="O1076">
        <f t="shared" ca="1" si="1174"/>
        <v>19</v>
      </c>
      <c r="P1076">
        <f t="shared" ca="1" si="1175"/>
        <v>60</v>
      </c>
      <c r="Q1076">
        <f t="shared" ca="1" si="1176"/>
        <v>19</v>
      </c>
      <c r="R1076" t="str">
        <f ca="1">OFFSET('map portals'!$A$1,$O1076,$N1076)</f>
        <v>.</v>
      </c>
      <c r="S1076">
        <f t="shared" ca="1" si="1177"/>
        <v>60019</v>
      </c>
      <c r="T1076">
        <f t="shared" ca="1" si="1178"/>
        <v>187</v>
      </c>
    </row>
    <row r="1077" spans="1:20">
      <c r="A1077" s="3">
        <f t="shared" ca="1" si="1169"/>
        <v>1064</v>
      </c>
      <c r="B1077" s="3">
        <f t="shared" ca="1" si="1170"/>
        <v>1065</v>
      </c>
      <c r="C1077" s="3">
        <f t="shared" ref="C1077:I1077" ca="1" si="1227">B1077+IF(0=LEN(OFFSET($L$2,B1077,0)),1,0)</f>
        <v>1065</v>
      </c>
      <c r="D1077" s="3">
        <f t="shared" ca="1" si="1227"/>
        <v>1065</v>
      </c>
      <c r="E1077" s="3">
        <f t="shared" ca="1" si="1227"/>
        <v>1065</v>
      </c>
      <c r="F1077" s="3">
        <f t="shared" ca="1" si="1227"/>
        <v>1065</v>
      </c>
      <c r="G1077" s="3">
        <f t="shared" ca="1" si="1227"/>
        <v>1065</v>
      </c>
      <c r="H1077" s="3">
        <f t="shared" ca="1" si="1227"/>
        <v>1065</v>
      </c>
      <c r="I1077" s="3">
        <f t="shared" ca="1" si="1227"/>
        <v>1065</v>
      </c>
      <c r="J1077" s="3">
        <f ca="1">COUNTIF($A$2:$A1076,"="&amp;$A1077)+1</f>
        <v>1</v>
      </c>
      <c r="K1077">
        <f t="shared" ca="1" si="1172"/>
        <v>3</v>
      </c>
      <c r="L1077" t="str">
        <f ca="1">IF(M1077,"",
IF(R1077&lt;&gt;".",IF(OR(R1077="@",R1077="X"),"",MID(R1077,1,1)),
IF(OR(OFFSET('map portals'!$A$1,$Q1077,$P1077+1)="#",ISNUMBER(MATCH((P1077+1)*1000+Q1077,$S$2:$S1076,0))),"","0")
&amp;IF(OR(OFFSET('map portals'!$A$1,$Q1077+1,$P1077)="#",ISNUMBER(MATCH(P1077*1000+(Q1077+1),$S$2:$S1076,0))),"","1")
&amp;IF(OR(OFFSET('map portals'!$A$1,$Q1077,$P1077-1)="#",ISNUMBER(MATCH((P1077-1)*1000+Q1077,$S$2:$S1076,0))),"","2")
&amp;IF(OR(OFFSET('map portals'!$A$1,$Q1077-1,$P1077)="#",ISNUMBER(MATCH(P1077*1000+(Q1077-1),$S$2:$S1076,0))),"","3")
))</f>
        <v>023</v>
      </c>
      <c r="M1077" t="b">
        <f ca="1">ISNUMBER(MATCH(S1077,$S$2:$S1076,0))</f>
        <v>0</v>
      </c>
      <c r="N1077">
        <f t="shared" ca="1" si="1173"/>
        <v>29</v>
      </c>
      <c r="O1077">
        <f t="shared" ca="1" si="1174"/>
        <v>35</v>
      </c>
      <c r="P1077">
        <f t="shared" ca="1" si="1175"/>
        <v>29</v>
      </c>
      <c r="Q1077">
        <f t="shared" ca="1" si="1176"/>
        <v>35</v>
      </c>
      <c r="R1077" t="str">
        <f ca="1">OFFSET('map portals'!$A$1,$O1077,$N1077)</f>
        <v>.</v>
      </c>
      <c r="S1077">
        <f t="shared" ca="1" si="1177"/>
        <v>29035</v>
      </c>
      <c r="T1077">
        <f t="shared" ca="1" si="1178"/>
        <v>187</v>
      </c>
    </row>
    <row r="1078" spans="1:20">
      <c r="A1078" s="3">
        <f t="shared" ca="1" si="1169"/>
        <v>1065</v>
      </c>
      <c r="B1078" s="3">
        <f t="shared" ca="1" si="1170"/>
        <v>1066</v>
      </c>
      <c r="C1078" s="3">
        <f t="shared" ref="C1078:I1078" ca="1" si="1228">B1078+IF(0=LEN(OFFSET($L$2,B1078,0)),1,0)</f>
        <v>1066</v>
      </c>
      <c r="D1078" s="3">
        <f t="shared" ca="1" si="1228"/>
        <v>1066</v>
      </c>
      <c r="E1078" s="3">
        <f t="shared" ca="1" si="1228"/>
        <v>1066</v>
      </c>
      <c r="F1078" s="3">
        <f t="shared" ca="1" si="1228"/>
        <v>1066</v>
      </c>
      <c r="G1078" s="3">
        <f t="shared" ca="1" si="1228"/>
        <v>1066</v>
      </c>
      <c r="H1078" s="3">
        <f t="shared" ca="1" si="1228"/>
        <v>1066</v>
      </c>
      <c r="I1078" s="3">
        <f t="shared" ca="1" si="1228"/>
        <v>1066</v>
      </c>
      <c r="J1078" s="3">
        <f ca="1">COUNTIF($A$2:$A1077,"="&amp;$A1078)+1</f>
        <v>1</v>
      </c>
      <c r="K1078">
        <f t="shared" ca="1" si="1172"/>
        <v>2</v>
      </c>
      <c r="L1078" t="str">
        <f ca="1">IF(M1078,"",
IF(R1078&lt;&gt;".",IF(OR(R1078="@",R1078="X"),"",MID(R1078,1,1)),
IF(OR(OFFSET('map portals'!$A$1,$Q1078,$P1078+1)="#",ISNUMBER(MATCH((P1078+1)*1000+Q1078,$S$2:$S1077,0))),"","0")
&amp;IF(OR(OFFSET('map portals'!$A$1,$Q1078+1,$P1078)="#",ISNUMBER(MATCH(P1078*1000+(Q1078+1),$S$2:$S1077,0))),"","1")
&amp;IF(OR(OFFSET('map portals'!$A$1,$Q1078,$P1078-1)="#",ISNUMBER(MATCH((P1078-1)*1000+Q1078,$S$2:$S1077,0))),"","2")
&amp;IF(OR(OFFSET('map portals'!$A$1,$Q1078-1,$P1078)="#",ISNUMBER(MATCH(P1078*1000+(Q1078-1),$S$2:$S1077,0))),"","3")
))</f>
        <v>3</v>
      </c>
      <c r="M1078" t="b">
        <f ca="1">ISNUMBER(MATCH(S1078,$S$2:$S1077,0))</f>
        <v>0</v>
      </c>
      <c r="N1078">
        <f t="shared" ca="1" si="1173"/>
        <v>3</v>
      </c>
      <c r="O1078">
        <f t="shared" ca="1" si="1174"/>
        <v>13</v>
      </c>
      <c r="P1078">
        <f t="shared" ca="1" si="1175"/>
        <v>3</v>
      </c>
      <c r="Q1078">
        <f t="shared" ca="1" si="1176"/>
        <v>13</v>
      </c>
      <c r="R1078" t="str">
        <f ca="1">OFFSET('map portals'!$A$1,$O1078,$N1078)</f>
        <v>.</v>
      </c>
      <c r="S1078">
        <f t="shared" ca="1" si="1177"/>
        <v>3013</v>
      </c>
      <c r="T1078">
        <f t="shared" ca="1" si="1178"/>
        <v>187</v>
      </c>
    </row>
    <row r="1079" spans="1:20">
      <c r="A1079" s="3">
        <f t="shared" ca="1" si="1169"/>
        <v>1066</v>
      </c>
      <c r="B1079" s="3">
        <f t="shared" ca="1" si="1170"/>
        <v>1067</v>
      </c>
      <c r="C1079" s="3">
        <f t="shared" ref="C1079:I1079" ca="1" si="1229">B1079+IF(0=LEN(OFFSET($L$2,B1079,0)),1,0)</f>
        <v>1067</v>
      </c>
      <c r="D1079" s="3">
        <f t="shared" ca="1" si="1229"/>
        <v>1067</v>
      </c>
      <c r="E1079" s="3">
        <f t="shared" ca="1" si="1229"/>
        <v>1067</v>
      </c>
      <c r="F1079" s="3">
        <f t="shared" ca="1" si="1229"/>
        <v>1067</v>
      </c>
      <c r="G1079" s="3">
        <f t="shared" ca="1" si="1229"/>
        <v>1067</v>
      </c>
      <c r="H1079" s="3">
        <f t="shared" ca="1" si="1229"/>
        <v>1067</v>
      </c>
      <c r="I1079" s="3">
        <f t="shared" ca="1" si="1229"/>
        <v>1067</v>
      </c>
      <c r="J1079" s="3">
        <f ca="1">COUNTIF($A$2:$A1078,"="&amp;$A1079)+1</f>
        <v>1</v>
      </c>
      <c r="K1079">
        <f t="shared" ca="1" si="1172"/>
        <v>3</v>
      </c>
      <c r="L1079" t="str">
        <f ca="1">IF(M1079,"",
IF(R1079&lt;&gt;".",IF(OR(R1079="@",R1079="X"),"",MID(R1079,1,1)),
IF(OR(OFFSET('map portals'!$A$1,$Q1079,$P1079+1)="#",ISNUMBER(MATCH((P1079+1)*1000+Q1079,$S$2:$S1078,0))),"","0")
&amp;IF(OR(OFFSET('map portals'!$A$1,$Q1079+1,$P1079)="#",ISNUMBER(MATCH(P1079*1000+(Q1079+1),$S$2:$S1078,0))),"","1")
&amp;IF(OR(OFFSET('map portals'!$A$1,$Q1079,$P1079-1)="#",ISNUMBER(MATCH((P1079-1)*1000+Q1079,$S$2:$S1078,0))),"","2")
&amp;IF(OR(OFFSET('map portals'!$A$1,$Q1079-1,$P1079)="#",ISNUMBER(MATCH(P1079*1000+(Q1079-1),$S$2:$S1078,0))),"","3")
))</f>
        <v>0</v>
      </c>
      <c r="M1079" t="b">
        <f ca="1">ISNUMBER(MATCH(S1079,$S$2:$S1078,0))</f>
        <v>0</v>
      </c>
      <c r="N1079">
        <f t="shared" ca="1" si="1173"/>
        <v>5</v>
      </c>
      <c r="O1079">
        <f t="shared" ca="1" si="1174"/>
        <v>11</v>
      </c>
      <c r="P1079">
        <f t="shared" ca="1" si="1175"/>
        <v>5</v>
      </c>
      <c r="Q1079">
        <f t="shared" ca="1" si="1176"/>
        <v>11</v>
      </c>
      <c r="R1079" t="str">
        <f ca="1">OFFSET('map portals'!$A$1,$O1079,$N1079)</f>
        <v>.</v>
      </c>
      <c r="S1079">
        <f t="shared" ca="1" si="1177"/>
        <v>5011</v>
      </c>
      <c r="T1079">
        <f t="shared" ca="1" si="1178"/>
        <v>187</v>
      </c>
    </row>
    <row r="1080" spans="1:20">
      <c r="A1080" s="3">
        <f t="shared" ca="1" si="1169"/>
        <v>1067</v>
      </c>
      <c r="B1080" s="3">
        <f t="shared" ca="1" si="1170"/>
        <v>1068</v>
      </c>
      <c r="C1080" s="3">
        <f t="shared" ref="C1080:I1080" ca="1" si="1230">B1080+IF(0=LEN(OFFSET($L$2,B1080,0)),1,0)</f>
        <v>1068</v>
      </c>
      <c r="D1080" s="3">
        <f t="shared" ca="1" si="1230"/>
        <v>1068</v>
      </c>
      <c r="E1080" s="3">
        <f t="shared" ca="1" si="1230"/>
        <v>1068</v>
      </c>
      <c r="F1080" s="3">
        <f t="shared" ca="1" si="1230"/>
        <v>1068</v>
      </c>
      <c r="G1080" s="3">
        <f t="shared" ca="1" si="1230"/>
        <v>1068</v>
      </c>
      <c r="H1080" s="3">
        <f t="shared" ca="1" si="1230"/>
        <v>1068</v>
      </c>
      <c r="I1080" s="3">
        <f t="shared" ca="1" si="1230"/>
        <v>1068</v>
      </c>
      <c r="J1080" s="3">
        <f ca="1">COUNTIF($A$2:$A1079,"="&amp;$A1080)+1</f>
        <v>1</v>
      </c>
      <c r="K1080">
        <f t="shared" ca="1" si="1172"/>
        <v>2</v>
      </c>
      <c r="L1080" t="str">
        <f ca="1">IF(M1080,"",
IF(R1080&lt;&gt;".",IF(OR(R1080="@",R1080="X"),"",MID(R1080,1,1)),
IF(OR(OFFSET('map portals'!$A$1,$Q1080,$P1080+1)="#",ISNUMBER(MATCH((P1080+1)*1000+Q1080,$S$2:$S1079,0))),"","0")
&amp;IF(OR(OFFSET('map portals'!$A$1,$Q1080+1,$P1080)="#",ISNUMBER(MATCH(P1080*1000+(Q1080+1),$S$2:$S1079,0))),"","1")
&amp;IF(OR(OFFSET('map portals'!$A$1,$Q1080,$P1080-1)="#",ISNUMBER(MATCH((P1080-1)*1000+Q1080,$S$2:$S1079,0))),"","2")
&amp;IF(OR(OFFSET('map portals'!$A$1,$Q1080-1,$P1080)="#",ISNUMBER(MATCH(P1080*1000+(Q1080-1),$S$2:$S1079,0))),"","3")
))</f>
        <v/>
      </c>
      <c r="M1080" t="b">
        <f ca="1">ISNUMBER(MATCH(S1080,$S$2:$S1079,0))</f>
        <v>0</v>
      </c>
      <c r="N1080">
        <f t="shared" ca="1" si="1173"/>
        <v>3</v>
      </c>
      <c r="O1080">
        <f t="shared" ca="1" si="1174"/>
        <v>9</v>
      </c>
      <c r="P1080">
        <f t="shared" ca="1" si="1175"/>
        <v>3</v>
      </c>
      <c r="Q1080">
        <f t="shared" ca="1" si="1176"/>
        <v>9</v>
      </c>
      <c r="R1080" t="str">
        <f ca="1">OFFSET('map portals'!$A$1,$O1080,$N1080)</f>
        <v>.</v>
      </c>
      <c r="S1080">
        <f t="shared" ca="1" si="1177"/>
        <v>3009</v>
      </c>
      <c r="T1080">
        <f t="shared" ca="1" si="1178"/>
        <v>187</v>
      </c>
    </row>
    <row r="1081" spans="1:20">
      <c r="A1081" s="3">
        <f t="shared" ca="1" si="1169"/>
        <v>1068</v>
      </c>
      <c r="B1081" s="3">
        <f t="shared" ca="1" si="1170"/>
        <v>1069</v>
      </c>
      <c r="C1081" s="3">
        <f t="shared" ref="C1081:I1081" ca="1" si="1231">B1081+IF(0=LEN(OFFSET($L$2,B1081,0)),1,0)</f>
        <v>1069</v>
      </c>
      <c r="D1081" s="3">
        <f t="shared" ca="1" si="1231"/>
        <v>1069</v>
      </c>
      <c r="E1081" s="3">
        <f t="shared" ca="1" si="1231"/>
        <v>1069</v>
      </c>
      <c r="F1081" s="3">
        <f t="shared" ca="1" si="1231"/>
        <v>1069</v>
      </c>
      <c r="G1081" s="3">
        <f t="shared" ca="1" si="1231"/>
        <v>1069</v>
      </c>
      <c r="H1081" s="3">
        <f t="shared" ca="1" si="1231"/>
        <v>1069</v>
      </c>
      <c r="I1081" s="3">
        <f t="shared" ca="1" si="1231"/>
        <v>1069</v>
      </c>
      <c r="J1081" s="3">
        <f ca="1">COUNTIF($A$2:$A1080,"="&amp;$A1081)+1</f>
        <v>1</v>
      </c>
      <c r="K1081">
        <f t="shared" ca="1" si="1172"/>
        <v>2</v>
      </c>
      <c r="L1081" t="str">
        <f ca="1">IF(M1081,"",
IF(R1081&lt;&gt;".",IF(OR(R1081="@",R1081="X"),"",MID(R1081,1,1)),
IF(OR(OFFSET('map portals'!$A$1,$Q1081,$P1081+1)="#",ISNUMBER(MATCH((P1081+1)*1000+Q1081,$S$2:$S1080,0))),"","0")
&amp;IF(OR(OFFSET('map portals'!$A$1,$Q1081+1,$P1081)="#",ISNUMBER(MATCH(P1081*1000+(Q1081+1),$S$2:$S1080,0))),"","1")
&amp;IF(OR(OFFSET('map portals'!$A$1,$Q1081,$P1081-1)="#",ISNUMBER(MATCH((P1081-1)*1000+Q1081,$S$2:$S1080,0))),"","2")
&amp;IF(OR(OFFSET('map portals'!$A$1,$Q1081-1,$P1081)="#",ISNUMBER(MATCH(P1081*1000+(Q1081-1),$S$2:$S1080,0))),"","3")
))</f>
        <v>13</v>
      </c>
      <c r="M1081" t="b">
        <f ca="1">ISNUMBER(MATCH(S1081,$S$2:$S1080,0))</f>
        <v>0</v>
      </c>
      <c r="N1081">
        <f t="shared" ca="1" si="1173"/>
        <v>59</v>
      </c>
      <c r="O1081">
        <f t="shared" ca="1" si="1174"/>
        <v>109</v>
      </c>
      <c r="P1081">
        <f t="shared" ca="1" si="1175"/>
        <v>59</v>
      </c>
      <c r="Q1081">
        <f t="shared" ca="1" si="1176"/>
        <v>109</v>
      </c>
      <c r="R1081" t="str">
        <f ca="1">OFFSET('map portals'!$A$1,$O1081,$N1081)</f>
        <v>.</v>
      </c>
      <c r="S1081">
        <f t="shared" ca="1" si="1177"/>
        <v>59109</v>
      </c>
      <c r="T1081">
        <f t="shared" ca="1" si="1178"/>
        <v>188</v>
      </c>
    </row>
    <row r="1082" spans="1:20">
      <c r="A1082" s="3">
        <f t="shared" ca="1" si="1169"/>
        <v>1069</v>
      </c>
      <c r="B1082" s="3">
        <f t="shared" ca="1" si="1170"/>
        <v>1070</v>
      </c>
      <c r="C1082" s="3">
        <f t="shared" ref="C1082:I1082" ca="1" si="1232">B1082+IF(0=LEN(OFFSET($L$2,B1082,0)),1,0)</f>
        <v>1070</v>
      </c>
      <c r="D1082" s="3">
        <f t="shared" ca="1" si="1232"/>
        <v>1070</v>
      </c>
      <c r="E1082" s="3">
        <f t="shared" ca="1" si="1232"/>
        <v>1070</v>
      </c>
      <c r="F1082" s="3">
        <f t="shared" ca="1" si="1232"/>
        <v>1070</v>
      </c>
      <c r="G1082" s="3">
        <f t="shared" ca="1" si="1232"/>
        <v>1070</v>
      </c>
      <c r="H1082" s="3">
        <f t="shared" ca="1" si="1232"/>
        <v>1070</v>
      </c>
      <c r="I1082" s="3">
        <f t="shared" ca="1" si="1232"/>
        <v>1070</v>
      </c>
      <c r="J1082" s="3">
        <f ca="1">COUNTIF($A$2:$A1081,"="&amp;$A1082)+1</f>
        <v>1</v>
      </c>
      <c r="K1082">
        <f t="shared" ca="1" si="1172"/>
        <v>3</v>
      </c>
      <c r="L1082" t="str">
        <f ca="1">IF(M1082,"",
IF(R1082&lt;&gt;".",IF(OR(R1082="@",R1082="X"),"",MID(R1082,1,1)),
IF(OR(OFFSET('map portals'!$A$1,$Q1082,$P1082+1)="#",ISNUMBER(MATCH((P1082+1)*1000+Q1082,$S$2:$S1081,0))),"","0")
&amp;IF(OR(OFFSET('map portals'!$A$1,$Q1082+1,$P1082)="#",ISNUMBER(MATCH(P1082*1000+(Q1082+1),$S$2:$S1081,0))),"","1")
&amp;IF(OR(OFFSET('map portals'!$A$1,$Q1082,$P1082-1)="#",ISNUMBER(MATCH((P1082-1)*1000+Q1082,$S$2:$S1081,0))),"","2")
&amp;IF(OR(OFFSET('map portals'!$A$1,$Q1082-1,$P1082)="#",ISNUMBER(MATCH(P1082*1000+(Q1082-1),$S$2:$S1081,0))),"","3")
))</f>
        <v/>
      </c>
      <c r="M1082" t="b">
        <f ca="1">ISNUMBER(MATCH(S1082,$S$2:$S1081,0))</f>
        <v>0</v>
      </c>
      <c r="N1082">
        <f t="shared" ca="1" si="1173"/>
        <v>61</v>
      </c>
      <c r="O1082">
        <f t="shared" ca="1" si="1174"/>
        <v>107</v>
      </c>
      <c r="P1082">
        <f t="shared" ca="1" si="1175"/>
        <v>61</v>
      </c>
      <c r="Q1082">
        <f t="shared" ca="1" si="1176"/>
        <v>107</v>
      </c>
      <c r="R1082" t="str">
        <f ca="1">OFFSET('map portals'!$A$1,$O1082,$N1082)</f>
        <v>.</v>
      </c>
      <c r="S1082">
        <f t="shared" ca="1" si="1177"/>
        <v>61107</v>
      </c>
      <c r="T1082">
        <f t="shared" ca="1" si="1178"/>
        <v>188</v>
      </c>
    </row>
    <row r="1083" spans="1:20">
      <c r="A1083" s="3">
        <f t="shared" ca="1" si="1169"/>
        <v>1070</v>
      </c>
      <c r="B1083" s="3">
        <f t="shared" ca="1" si="1170"/>
        <v>1071</v>
      </c>
      <c r="C1083" s="3">
        <f t="shared" ref="C1083:I1083" ca="1" si="1233">B1083+IF(0=LEN(OFFSET($L$2,B1083,0)),1,0)</f>
        <v>1071</v>
      </c>
      <c r="D1083" s="3">
        <f t="shared" ca="1" si="1233"/>
        <v>1071</v>
      </c>
      <c r="E1083" s="3">
        <f t="shared" ca="1" si="1233"/>
        <v>1071</v>
      </c>
      <c r="F1083" s="3">
        <f t="shared" ca="1" si="1233"/>
        <v>1071</v>
      </c>
      <c r="G1083" s="3">
        <f t="shared" ca="1" si="1233"/>
        <v>1071</v>
      </c>
      <c r="H1083" s="3">
        <f t="shared" ca="1" si="1233"/>
        <v>1071</v>
      </c>
      <c r="I1083" s="3">
        <f t="shared" ca="1" si="1233"/>
        <v>1071</v>
      </c>
      <c r="J1083" s="3">
        <f ca="1">COUNTIF($A$2:$A1082,"="&amp;$A1083)+1</f>
        <v>1</v>
      </c>
      <c r="K1083">
        <f t="shared" ca="1" si="1172"/>
        <v>0</v>
      </c>
      <c r="L1083" t="str">
        <f ca="1">IF(M1083,"",
IF(R1083&lt;&gt;".",IF(OR(R1083="@",R1083="X"),"",MID(R1083,1,1)),
IF(OR(OFFSET('map portals'!$A$1,$Q1083,$P1083+1)="#",ISNUMBER(MATCH((P1083+1)*1000+Q1083,$S$2:$S1082,0))),"","0")
&amp;IF(OR(OFFSET('map portals'!$A$1,$Q1083+1,$P1083)="#",ISNUMBER(MATCH(P1083*1000+(Q1083+1),$S$2:$S1082,0))),"","1")
&amp;IF(OR(OFFSET('map portals'!$A$1,$Q1083,$P1083-1)="#",ISNUMBER(MATCH((P1083-1)*1000+Q1083,$S$2:$S1082,0))),"","2")
&amp;IF(OR(OFFSET('map portals'!$A$1,$Q1083-1,$P1083)="#",ISNUMBER(MATCH(P1083*1000+(Q1083-1),$S$2:$S1082,0))),"","3")
))</f>
        <v/>
      </c>
      <c r="M1083" t="b">
        <f ca="1">ISNUMBER(MATCH(S1083,$S$2:$S1082,0))</f>
        <v>0</v>
      </c>
      <c r="N1083">
        <f t="shared" ca="1" si="1173"/>
        <v>67</v>
      </c>
      <c r="O1083">
        <f t="shared" ca="1" si="1174"/>
        <v>23</v>
      </c>
      <c r="P1083">
        <f t="shared" ca="1" si="1175"/>
        <v>67</v>
      </c>
      <c r="Q1083">
        <f t="shared" ca="1" si="1176"/>
        <v>23</v>
      </c>
      <c r="R1083" t="str">
        <f ca="1">OFFSET('map portals'!$A$1,$O1083,$N1083)</f>
        <v>.</v>
      </c>
      <c r="S1083">
        <f t="shared" ca="1" si="1177"/>
        <v>67023</v>
      </c>
      <c r="T1083">
        <f t="shared" ca="1" si="1178"/>
        <v>188</v>
      </c>
    </row>
    <row r="1084" spans="1:20">
      <c r="A1084" s="3">
        <f t="shared" ca="1" si="1169"/>
        <v>1071</v>
      </c>
      <c r="B1084" s="3">
        <f t="shared" ca="1" si="1170"/>
        <v>1072</v>
      </c>
      <c r="C1084" s="3">
        <f t="shared" ref="C1084:I1084" ca="1" si="1234">B1084+IF(0=LEN(OFFSET($L$2,B1084,0)),1,0)</f>
        <v>1072</v>
      </c>
      <c r="D1084" s="3">
        <f t="shared" ca="1" si="1234"/>
        <v>1072</v>
      </c>
      <c r="E1084" s="3">
        <f t="shared" ca="1" si="1234"/>
        <v>1072</v>
      </c>
      <c r="F1084" s="3">
        <f t="shared" ca="1" si="1234"/>
        <v>1072</v>
      </c>
      <c r="G1084" s="3">
        <f t="shared" ca="1" si="1234"/>
        <v>1072</v>
      </c>
      <c r="H1084" s="3">
        <f t="shared" ca="1" si="1234"/>
        <v>1072</v>
      </c>
      <c r="I1084" s="3">
        <f t="shared" ca="1" si="1234"/>
        <v>1072</v>
      </c>
      <c r="J1084" s="3">
        <f ca="1">COUNTIF($A$2:$A1083,"="&amp;$A1084)+1</f>
        <v>1</v>
      </c>
      <c r="K1084">
        <f t="shared" ca="1" si="1172"/>
        <v>1</v>
      </c>
      <c r="L1084" t="str">
        <f ca="1">IF(M1084,"",
IF(R1084&lt;&gt;".",IF(OR(R1084="@",R1084="X"),"",MID(R1084,1,1)),
IF(OR(OFFSET('map portals'!$A$1,$Q1084,$P1084+1)="#",ISNUMBER(MATCH((P1084+1)*1000+Q1084,$S$2:$S1083,0))),"","0")
&amp;IF(OR(OFFSET('map portals'!$A$1,$Q1084+1,$P1084)="#",ISNUMBER(MATCH(P1084*1000+(Q1084+1),$S$2:$S1083,0))),"","1")
&amp;IF(OR(OFFSET('map portals'!$A$1,$Q1084,$P1084-1)="#",ISNUMBER(MATCH((P1084-1)*1000+Q1084,$S$2:$S1083,0))),"","2")
&amp;IF(OR(OFFSET('map portals'!$A$1,$Q1084-1,$P1084)="#",ISNUMBER(MATCH(P1084*1000+(Q1084-1),$S$2:$S1083,0))),"","3")
))</f>
        <v>01</v>
      </c>
      <c r="M1084" t="b">
        <f ca="1">ISNUMBER(MATCH(S1084,$S$2:$S1083,0))</f>
        <v>0</v>
      </c>
      <c r="N1084">
        <f t="shared" ca="1" si="1173"/>
        <v>65</v>
      </c>
      <c r="O1084">
        <f t="shared" ca="1" si="1174"/>
        <v>25</v>
      </c>
      <c r="P1084">
        <f t="shared" ca="1" si="1175"/>
        <v>65</v>
      </c>
      <c r="Q1084">
        <f t="shared" ca="1" si="1176"/>
        <v>25</v>
      </c>
      <c r="R1084" t="str">
        <f ca="1">OFFSET('map portals'!$A$1,$O1084,$N1084)</f>
        <v>.</v>
      </c>
      <c r="S1084">
        <f t="shared" ca="1" si="1177"/>
        <v>65025</v>
      </c>
      <c r="T1084">
        <f t="shared" ca="1" si="1178"/>
        <v>188</v>
      </c>
    </row>
    <row r="1085" spans="1:20">
      <c r="A1085" s="3">
        <f t="shared" ca="1" si="1169"/>
        <v>1072</v>
      </c>
      <c r="B1085" s="3">
        <f t="shared" ca="1" si="1170"/>
        <v>1073</v>
      </c>
      <c r="C1085" s="3">
        <f t="shared" ref="C1085:I1085" ca="1" si="1235">B1085+IF(0=LEN(OFFSET($L$2,B1085,0)),1,0)</f>
        <v>1073</v>
      </c>
      <c r="D1085" s="3">
        <f t="shared" ca="1" si="1235"/>
        <v>1073</v>
      </c>
      <c r="E1085" s="3">
        <f t="shared" ca="1" si="1235"/>
        <v>1073</v>
      </c>
      <c r="F1085" s="3">
        <f t="shared" ca="1" si="1235"/>
        <v>1073</v>
      </c>
      <c r="G1085" s="3">
        <f t="shared" ca="1" si="1235"/>
        <v>1073</v>
      </c>
      <c r="H1085" s="3">
        <f t="shared" ca="1" si="1235"/>
        <v>1073</v>
      </c>
      <c r="I1085" s="3">
        <f t="shared" ca="1" si="1235"/>
        <v>1073</v>
      </c>
      <c r="J1085" s="3">
        <f ca="1">COUNTIF($A$2:$A1084,"="&amp;$A1085)+1</f>
        <v>1</v>
      </c>
      <c r="K1085">
        <f t="shared" ca="1" si="1172"/>
        <v>2</v>
      </c>
      <c r="L1085" t="str">
        <f ca="1">IF(M1085,"",
IF(R1085&lt;&gt;".",IF(OR(R1085="@",R1085="X"),"",MID(R1085,1,1)),
IF(OR(OFFSET('map portals'!$A$1,$Q1085,$P1085+1)="#",ISNUMBER(MATCH((P1085+1)*1000+Q1085,$S$2:$S1084,0))),"","0")
&amp;IF(OR(OFFSET('map portals'!$A$1,$Q1085+1,$P1085)="#",ISNUMBER(MATCH(P1085*1000+(Q1085+1),$S$2:$S1084,0))),"","1")
&amp;IF(OR(OFFSET('map portals'!$A$1,$Q1085,$P1085-1)="#",ISNUMBER(MATCH((P1085-1)*1000+Q1085,$S$2:$S1084,0))),"","2")
&amp;IF(OR(OFFSET('map portals'!$A$1,$Q1085-1,$P1085)="#",ISNUMBER(MATCH(P1085*1000+(Q1085-1),$S$2:$S1084,0))),"","3")
))</f>
        <v/>
      </c>
      <c r="M1085" t="b">
        <f ca="1">ISNUMBER(MATCH(S1085,$S$2:$S1084,0))</f>
        <v>0</v>
      </c>
      <c r="N1085">
        <f t="shared" ca="1" si="1173"/>
        <v>63</v>
      </c>
      <c r="O1085">
        <f t="shared" ca="1" si="1174"/>
        <v>23</v>
      </c>
      <c r="P1085">
        <f t="shared" ca="1" si="1175"/>
        <v>63</v>
      </c>
      <c r="Q1085">
        <f t="shared" ca="1" si="1176"/>
        <v>23</v>
      </c>
      <c r="R1085" t="str">
        <f ca="1">OFFSET('map portals'!$A$1,$O1085,$N1085)</f>
        <v>.</v>
      </c>
      <c r="S1085">
        <f t="shared" ca="1" si="1177"/>
        <v>63023</v>
      </c>
      <c r="T1085">
        <f t="shared" ca="1" si="1178"/>
        <v>188</v>
      </c>
    </row>
    <row r="1086" spans="1:20">
      <c r="A1086" s="3">
        <f t="shared" ca="1" si="1169"/>
        <v>1073</v>
      </c>
      <c r="B1086" s="3">
        <f t="shared" ca="1" si="1170"/>
        <v>1074</v>
      </c>
      <c r="C1086" s="3">
        <f t="shared" ref="C1086:I1086" ca="1" si="1236">B1086+IF(0=LEN(OFFSET($L$2,B1086,0)),1,0)</f>
        <v>1074</v>
      </c>
      <c r="D1086" s="3">
        <f t="shared" ca="1" si="1236"/>
        <v>1074</v>
      </c>
      <c r="E1086" s="3">
        <f t="shared" ca="1" si="1236"/>
        <v>1074</v>
      </c>
      <c r="F1086" s="3">
        <f t="shared" ca="1" si="1236"/>
        <v>1074</v>
      </c>
      <c r="G1086" s="3">
        <f t="shared" ca="1" si="1236"/>
        <v>1074</v>
      </c>
      <c r="H1086" s="3">
        <f t="shared" ca="1" si="1236"/>
        <v>1074</v>
      </c>
      <c r="I1086" s="3">
        <f t="shared" ca="1" si="1236"/>
        <v>1074</v>
      </c>
      <c r="J1086" s="3">
        <f ca="1">COUNTIF($A$2:$A1085,"="&amp;$A1086)+1</f>
        <v>1</v>
      </c>
      <c r="K1086">
        <f t="shared" ca="1" si="1172"/>
        <v>1</v>
      </c>
      <c r="L1086" t="str">
        <f ca="1">IF(M1086,"",
IF(R1086&lt;&gt;".",IF(OR(R1086="@",R1086="X"),"",MID(R1086,1,1)),
IF(OR(OFFSET('map portals'!$A$1,$Q1086,$P1086+1)="#",ISNUMBER(MATCH((P1086+1)*1000+Q1086,$S$2:$S1085,0))),"","0")
&amp;IF(OR(OFFSET('map portals'!$A$1,$Q1086+1,$P1086)="#",ISNUMBER(MATCH(P1086*1000+(Q1086+1),$S$2:$S1085,0))),"","1")
&amp;IF(OR(OFFSET('map portals'!$A$1,$Q1086,$P1086-1)="#",ISNUMBER(MATCH((P1086-1)*1000+Q1086,$S$2:$S1085,0))),"","2")
&amp;IF(OR(OFFSET('map portals'!$A$1,$Q1086-1,$P1086)="#",ISNUMBER(MATCH(P1086*1000+(Q1086-1),$S$2:$S1085,0))),"","3")
))</f>
        <v>12</v>
      </c>
      <c r="M1086" t="b">
        <f ca="1">ISNUMBER(MATCH(S1086,$S$2:$S1085,0))</f>
        <v>0</v>
      </c>
      <c r="N1086">
        <f t="shared" ca="1" si="1173"/>
        <v>61</v>
      </c>
      <c r="O1086">
        <f t="shared" ca="1" si="1174"/>
        <v>21</v>
      </c>
      <c r="P1086">
        <f t="shared" ca="1" si="1175"/>
        <v>61</v>
      </c>
      <c r="Q1086">
        <f t="shared" ca="1" si="1176"/>
        <v>21</v>
      </c>
      <c r="R1086" t="str">
        <f ca="1">OFFSET('map portals'!$A$1,$O1086,$N1086)</f>
        <v>.</v>
      </c>
      <c r="S1086">
        <f t="shared" ca="1" si="1177"/>
        <v>61021</v>
      </c>
      <c r="T1086">
        <f t="shared" ca="1" si="1178"/>
        <v>188</v>
      </c>
    </row>
    <row r="1087" spans="1:20">
      <c r="A1087" s="3">
        <f t="shared" ca="1" si="1169"/>
        <v>1074</v>
      </c>
      <c r="B1087" s="3">
        <f t="shared" ca="1" si="1170"/>
        <v>1075</v>
      </c>
      <c r="C1087" s="3">
        <f t="shared" ref="C1087:I1087" ca="1" si="1237">B1087+IF(0=LEN(OFFSET($L$2,B1087,0)),1,0)</f>
        <v>1075</v>
      </c>
      <c r="D1087" s="3">
        <f t="shared" ca="1" si="1237"/>
        <v>1075</v>
      </c>
      <c r="E1087" s="3">
        <f t="shared" ca="1" si="1237"/>
        <v>1075</v>
      </c>
      <c r="F1087" s="3">
        <f t="shared" ca="1" si="1237"/>
        <v>1075</v>
      </c>
      <c r="G1087" s="3">
        <f t="shared" ca="1" si="1237"/>
        <v>1075</v>
      </c>
      <c r="H1087" s="3">
        <f t="shared" ca="1" si="1237"/>
        <v>1075</v>
      </c>
      <c r="I1087" s="3">
        <f t="shared" ca="1" si="1237"/>
        <v>1075</v>
      </c>
      <c r="J1087" s="3">
        <f ca="1">COUNTIF($A$2:$A1086,"="&amp;$A1087)+1</f>
        <v>1</v>
      </c>
      <c r="K1087">
        <f t="shared" ca="1" si="1172"/>
        <v>2</v>
      </c>
      <c r="L1087" t="str">
        <f ca="1">IF(M1087,"",
IF(R1087&lt;&gt;".",IF(OR(R1087="@",R1087="X"),"",MID(R1087,1,1)),
IF(OR(OFFSET('map portals'!$A$1,$Q1087,$P1087+1)="#",ISNUMBER(MATCH((P1087+1)*1000+Q1087,$S$2:$S1086,0))),"","0")
&amp;IF(OR(OFFSET('map portals'!$A$1,$Q1087+1,$P1087)="#",ISNUMBER(MATCH(P1087*1000+(Q1087+1),$S$2:$S1086,0))),"","1")
&amp;IF(OR(OFFSET('map portals'!$A$1,$Q1087,$P1087-1)="#",ISNUMBER(MATCH((P1087-1)*1000+Q1087,$S$2:$S1086,0))),"","2")
&amp;IF(OR(OFFSET('map portals'!$A$1,$Q1087-1,$P1087)="#",ISNUMBER(MATCH(P1087*1000+(Q1087-1),$S$2:$S1086,0))),"","3")
))</f>
        <v/>
      </c>
      <c r="M1087" t="b">
        <f ca="1">ISNUMBER(MATCH(S1087,$S$2:$S1086,0))</f>
        <v>0</v>
      </c>
      <c r="N1087">
        <f t="shared" ca="1" si="1173"/>
        <v>59</v>
      </c>
      <c r="O1087">
        <f t="shared" ca="1" si="1174"/>
        <v>19</v>
      </c>
      <c r="P1087">
        <f t="shared" ca="1" si="1175"/>
        <v>59</v>
      </c>
      <c r="Q1087">
        <f t="shared" ca="1" si="1176"/>
        <v>19</v>
      </c>
      <c r="R1087" t="str">
        <f ca="1">OFFSET('map portals'!$A$1,$O1087,$N1087)</f>
        <v>.</v>
      </c>
      <c r="S1087">
        <f t="shared" ca="1" si="1177"/>
        <v>59019</v>
      </c>
      <c r="T1087">
        <f t="shared" ca="1" si="1178"/>
        <v>188</v>
      </c>
    </row>
    <row r="1088" spans="1:20">
      <c r="A1088" s="3">
        <f t="shared" ca="1" si="1169"/>
        <v>1075</v>
      </c>
      <c r="B1088" s="3">
        <f t="shared" ca="1" si="1170"/>
        <v>1075</v>
      </c>
      <c r="C1088" s="3">
        <f t="shared" ref="C1088:I1088" ca="1" si="1238">B1088+IF(0=LEN(OFFSET($L$2,B1088,0)),1,0)</f>
        <v>1075</v>
      </c>
      <c r="D1088" s="3">
        <f t="shared" ca="1" si="1238"/>
        <v>1075</v>
      </c>
      <c r="E1088" s="3">
        <f t="shared" ca="1" si="1238"/>
        <v>1075</v>
      </c>
      <c r="F1088" s="3">
        <f t="shared" ca="1" si="1238"/>
        <v>1075</v>
      </c>
      <c r="G1088" s="3">
        <f t="shared" ca="1" si="1238"/>
        <v>1075</v>
      </c>
      <c r="H1088" s="3">
        <f t="shared" ca="1" si="1238"/>
        <v>1075</v>
      </c>
      <c r="I1088" s="3">
        <f t="shared" ca="1" si="1238"/>
        <v>1075</v>
      </c>
      <c r="J1088" s="3">
        <f ca="1">COUNTIF($A$2:$A1087,"="&amp;$A1088)+1</f>
        <v>1</v>
      </c>
      <c r="K1088">
        <f t="shared" ca="1" si="1172"/>
        <v>0</v>
      </c>
      <c r="L1088" t="str">
        <f ca="1">IF(M1088,"",
IF(R1088&lt;&gt;".",IF(OR(R1088="@",R1088="X"),"",MID(R1088,1,1)),
IF(OR(OFFSET('map portals'!$A$1,$Q1088,$P1088+1)="#",ISNUMBER(MATCH((P1088+1)*1000+Q1088,$S$2:$S1087,0))),"","0")
&amp;IF(OR(OFFSET('map portals'!$A$1,$Q1088+1,$P1088)="#",ISNUMBER(MATCH(P1088*1000+(Q1088+1),$S$2:$S1087,0))),"","1")
&amp;IF(OR(OFFSET('map portals'!$A$1,$Q1088,$P1088-1)="#",ISNUMBER(MATCH((P1088-1)*1000+Q1088,$S$2:$S1087,0))),"","2")
&amp;IF(OR(OFFSET('map portals'!$A$1,$Q1088-1,$P1088)="#",ISNUMBER(MATCH(P1088*1000+(Q1088-1),$S$2:$S1087,0))),"","3")
))</f>
        <v>0</v>
      </c>
      <c r="M1088" t="b">
        <f ca="1">ISNUMBER(MATCH(S1088,$S$2:$S1087,0))</f>
        <v>0</v>
      </c>
      <c r="N1088">
        <f t="shared" ca="1" si="1173"/>
        <v>30</v>
      </c>
      <c r="O1088">
        <f t="shared" ca="1" si="1174"/>
        <v>35</v>
      </c>
      <c r="P1088">
        <f t="shared" ca="1" si="1175"/>
        <v>30</v>
      </c>
      <c r="Q1088">
        <f t="shared" ca="1" si="1176"/>
        <v>35</v>
      </c>
      <c r="R1088" t="str">
        <f ca="1">OFFSET('map portals'!$A$1,$O1088,$N1088)</f>
        <v>.</v>
      </c>
      <c r="S1088">
        <f t="shared" ca="1" si="1177"/>
        <v>30035</v>
      </c>
      <c r="T1088">
        <f t="shared" ca="1" si="1178"/>
        <v>188</v>
      </c>
    </row>
    <row r="1089" spans="1:20">
      <c r="A1089" s="3">
        <f t="shared" ca="1" si="1169"/>
        <v>1075</v>
      </c>
      <c r="B1089" s="3">
        <f t="shared" ca="1" si="1170"/>
        <v>1075</v>
      </c>
      <c r="C1089" s="3">
        <f t="shared" ref="C1089:I1089" ca="1" si="1239">B1089+IF(0=LEN(OFFSET($L$2,B1089,0)),1,0)</f>
        <v>1075</v>
      </c>
      <c r="D1089" s="3">
        <f t="shared" ca="1" si="1239"/>
        <v>1075</v>
      </c>
      <c r="E1089" s="3">
        <f t="shared" ca="1" si="1239"/>
        <v>1075</v>
      </c>
      <c r="F1089" s="3">
        <f t="shared" ca="1" si="1239"/>
        <v>1075</v>
      </c>
      <c r="G1089" s="3">
        <f t="shared" ca="1" si="1239"/>
        <v>1075</v>
      </c>
      <c r="H1089" s="3">
        <f t="shared" ca="1" si="1239"/>
        <v>1075</v>
      </c>
      <c r="I1089" s="3">
        <f t="shared" ca="1" si="1239"/>
        <v>1075</v>
      </c>
      <c r="J1089" s="3">
        <f ca="1">COUNTIF($A$2:$A1088,"="&amp;$A1089)+1</f>
        <v>2</v>
      </c>
      <c r="K1089">
        <f t="shared" ca="1" si="1172"/>
        <v>2</v>
      </c>
      <c r="L1089" t="str">
        <f ca="1">IF(M1089,"",
IF(R1089&lt;&gt;".",IF(OR(R1089="@",R1089="X"),"",MID(R1089,1,1)),
IF(OR(OFFSET('map portals'!$A$1,$Q1089,$P1089+1)="#",ISNUMBER(MATCH((P1089+1)*1000+Q1089,$S$2:$S1088,0))),"","0")
&amp;IF(OR(OFFSET('map portals'!$A$1,$Q1089+1,$P1089)="#",ISNUMBER(MATCH(P1089*1000+(Q1089+1),$S$2:$S1088,0))),"","1")
&amp;IF(OR(OFFSET('map portals'!$A$1,$Q1089,$P1089-1)="#",ISNUMBER(MATCH((P1089-1)*1000+Q1089,$S$2:$S1088,0))),"","2")
&amp;IF(OR(OFFSET('map portals'!$A$1,$Q1089-1,$P1089)="#",ISNUMBER(MATCH(P1089*1000+(Q1089-1),$S$2:$S1088,0))),"","3")
))</f>
        <v>2</v>
      </c>
      <c r="M1089" t="b">
        <f ca="1">ISNUMBER(MATCH(S1089,$S$2:$S1088,0))</f>
        <v>0</v>
      </c>
      <c r="N1089">
        <f t="shared" ca="1" si="1173"/>
        <v>28</v>
      </c>
      <c r="O1089">
        <f t="shared" ca="1" si="1174"/>
        <v>35</v>
      </c>
      <c r="P1089">
        <f t="shared" ca="1" si="1175"/>
        <v>28</v>
      </c>
      <c r="Q1089">
        <f t="shared" ca="1" si="1176"/>
        <v>35</v>
      </c>
      <c r="R1089" t="str">
        <f ca="1">OFFSET('map portals'!$A$1,$O1089,$N1089)</f>
        <v>.</v>
      </c>
      <c r="S1089">
        <f t="shared" ca="1" si="1177"/>
        <v>28035</v>
      </c>
      <c r="T1089">
        <f t="shared" ca="1" si="1178"/>
        <v>188</v>
      </c>
    </row>
    <row r="1090" spans="1:20">
      <c r="A1090" s="3">
        <f t="shared" ca="1" si="1169"/>
        <v>1075</v>
      </c>
      <c r="B1090" s="3">
        <f t="shared" ca="1" si="1170"/>
        <v>1076</v>
      </c>
      <c r="C1090" s="3">
        <f t="shared" ref="C1090:I1090" ca="1" si="1240">B1090+IF(0=LEN(OFFSET($L$2,B1090,0)),1,0)</f>
        <v>1076</v>
      </c>
      <c r="D1090" s="3">
        <f t="shared" ca="1" si="1240"/>
        <v>1076</v>
      </c>
      <c r="E1090" s="3">
        <f t="shared" ca="1" si="1240"/>
        <v>1076</v>
      </c>
      <c r="F1090" s="3">
        <f t="shared" ca="1" si="1240"/>
        <v>1076</v>
      </c>
      <c r="G1090" s="3">
        <f t="shared" ca="1" si="1240"/>
        <v>1076</v>
      </c>
      <c r="H1090" s="3">
        <f t="shared" ca="1" si="1240"/>
        <v>1076</v>
      </c>
      <c r="I1090" s="3">
        <f t="shared" ca="1" si="1240"/>
        <v>1076</v>
      </c>
      <c r="J1090" s="3">
        <f ca="1">COUNTIF($A$2:$A1089,"="&amp;$A1090)+1</f>
        <v>3</v>
      </c>
      <c r="K1090">
        <f t="shared" ca="1" si="1172"/>
        <v>3</v>
      </c>
      <c r="L1090" t="str">
        <f ca="1">IF(M1090,"",
IF(R1090&lt;&gt;".",IF(OR(R1090="@",R1090="X"),"",MID(R1090,1,1)),
IF(OR(OFFSET('map portals'!$A$1,$Q1090,$P1090+1)="#",ISNUMBER(MATCH((P1090+1)*1000+Q1090,$S$2:$S1089,0))),"","0")
&amp;IF(OR(OFFSET('map portals'!$A$1,$Q1090+1,$P1090)="#",ISNUMBER(MATCH(P1090*1000+(Q1090+1),$S$2:$S1089,0))),"","1")
&amp;IF(OR(OFFSET('map portals'!$A$1,$Q1090,$P1090-1)="#",ISNUMBER(MATCH((P1090-1)*1000+Q1090,$S$2:$S1089,0))),"","2")
&amp;IF(OR(OFFSET('map portals'!$A$1,$Q1090-1,$P1090)="#",ISNUMBER(MATCH(P1090*1000+(Q1090-1),$S$2:$S1089,0))),"","3")
))</f>
        <v>3</v>
      </c>
      <c r="M1090" t="b">
        <f ca="1">ISNUMBER(MATCH(S1090,$S$2:$S1089,0))</f>
        <v>0</v>
      </c>
      <c r="N1090">
        <f t="shared" ca="1" si="1173"/>
        <v>29</v>
      </c>
      <c r="O1090">
        <f t="shared" ca="1" si="1174"/>
        <v>34</v>
      </c>
      <c r="P1090">
        <f t="shared" ca="1" si="1175"/>
        <v>29</v>
      </c>
      <c r="Q1090">
        <f t="shared" ca="1" si="1176"/>
        <v>34</v>
      </c>
      <c r="R1090" t="str">
        <f ca="1">OFFSET('map portals'!$A$1,$O1090,$N1090)</f>
        <v>.</v>
      </c>
      <c r="S1090">
        <f t="shared" ca="1" si="1177"/>
        <v>29034</v>
      </c>
      <c r="T1090">
        <f t="shared" ca="1" si="1178"/>
        <v>188</v>
      </c>
    </row>
    <row r="1091" spans="1:20">
      <c r="A1091" s="3">
        <f t="shared" ca="1" si="1169"/>
        <v>1076</v>
      </c>
      <c r="B1091" s="3">
        <f t="shared" ca="1" si="1170"/>
        <v>1077</v>
      </c>
      <c r="C1091" s="3">
        <f t="shared" ref="C1091:I1091" ca="1" si="1241">B1091+IF(0=LEN(OFFSET($L$2,B1091,0)),1,0)</f>
        <v>1077</v>
      </c>
      <c r="D1091" s="3">
        <f t="shared" ca="1" si="1241"/>
        <v>1077</v>
      </c>
      <c r="E1091" s="3">
        <f t="shared" ca="1" si="1241"/>
        <v>1077</v>
      </c>
      <c r="F1091" s="3">
        <f t="shared" ca="1" si="1241"/>
        <v>1077</v>
      </c>
      <c r="G1091" s="3">
        <f t="shared" ca="1" si="1241"/>
        <v>1077</v>
      </c>
      <c r="H1091" s="3">
        <f t="shared" ca="1" si="1241"/>
        <v>1077</v>
      </c>
      <c r="I1091" s="3">
        <f t="shared" ca="1" si="1241"/>
        <v>1077</v>
      </c>
      <c r="J1091" s="3">
        <f ca="1">COUNTIF($A$2:$A1090,"="&amp;$A1091)+1</f>
        <v>1</v>
      </c>
      <c r="K1091">
        <f t="shared" ca="1" si="1172"/>
        <v>3</v>
      </c>
      <c r="L1091" t="str">
        <f ca="1">IF(M1091,"",
IF(R1091&lt;&gt;".",IF(OR(R1091="@",R1091="X"),"",MID(R1091,1,1)),
IF(OR(OFFSET('map portals'!$A$1,$Q1091,$P1091+1)="#",ISNUMBER(MATCH((P1091+1)*1000+Q1091,$S$2:$S1090,0))),"","0")
&amp;IF(OR(OFFSET('map portals'!$A$1,$Q1091+1,$P1091)="#",ISNUMBER(MATCH(P1091*1000+(Q1091+1),$S$2:$S1090,0))),"","1")
&amp;IF(OR(OFFSET('map portals'!$A$1,$Q1091,$P1091-1)="#",ISNUMBER(MATCH((P1091-1)*1000+Q1091,$S$2:$S1090,0))),"","2")
&amp;IF(OR(OFFSET('map portals'!$A$1,$Q1091-1,$P1091)="#",ISNUMBER(MATCH(P1091*1000+(Q1091-1),$S$2:$S1090,0))),"","3")
))</f>
        <v>3</v>
      </c>
      <c r="M1091" t="b">
        <f ca="1">ISNUMBER(MATCH(S1091,$S$2:$S1090,0))</f>
        <v>0</v>
      </c>
      <c r="N1091">
        <f t="shared" ca="1" si="1173"/>
        <v>3</v>
      </c>
      <c r="O1091">
        <f t="shared" ca="1" si="1174"/>
        <v>12</v>
      </c>
      <c r="P1091">
        <f t="shared" ca="1" si="1175"/>
        <v>3</v>
      </c>
      <c r="Q1091">
        <f t="shared" ca="1" si="1176"/>
        <v>12</v>
      </c>
      <c r="R1091" t="str">
        <f ca="1">OFFSET('map portals'!$A$1,$O1091,$N1091)</f>
        <v>.</v>
      </c>
      <c r="S1091">
        <f t="shared" ca="1" si="1177"/>
        <v>3012</v>
      </c>
      <c r="T1091">
        <f t="shared" ca="1" si="1178"/>
        <v>188</v>
      </c>
    </row>
    <row r="1092" spans="1:20">
      <c r="A1092" s="3">
        <f t="shared" ref="A1092:A1155" ca="1" si="1242">I1091</f>
        <v>1077</v>
      </c>
      <c r="B1092" s="3">
        <f t="shared" ref="B1092:B1155" ca="1" si="1243">A1092+IF(J1092=LEN(OFFSET($L$2,$A1092,0)),1,0)</f>
        <v>1078</v>
      </c>
      <c r="C1092" s="3">
        <f t="shared" ref="C1092:I1092" ca="1" si="1244">B1092+IF(0=LEN(OFFSET($L$2,B1092,0)),1,0)</f>
        <v>1079</v>
      </c>
      <c r="D1092" s="3">
        <f t="shared" ca="1" si="1244"/>
        <v>1079</v>
      </c>
      <c r="E1092" s="3">
        <f t="shared" ca="1" si="1244"/>
        <v>1079</v>
      </c>
      <c r="F1092" s="3">
        <f t="shared" ca="1" si="1244"/>
        <v>1079</v>
      </c>
      <c r="G1092" s="3">
        <f t="shared" ca="1" si="1244"/>
        <v>1079</v>
      </c>
      <c r="H1092" s="3">
        <f t="shared" ca="1" si="1244"/>
        <v>1079</v>
      </c>
      <c r="I1092" s="3">
        <f t="shared" ca="1" si="1244"/>
        <v>1079</v>
      </c>
      <c r="J1092" s="3">
        <f ca="1">COUNTIF($A$2:$A1091,"="&amp;$A1092)+1</f>
        <v>1</v>
      </c>
      <c r="K1092">
        <f t="shared" ref="K1092:K1155" ca="1" si="1245">INT(MID(OFFSET($L$2,$A1092,0),$J1092,1))</f>
        <v>0</v>
      </c>
      <c r="L1092" t="str">
        <f ca="1">IF(M1092,"",
IF(R1092&lt;&gt;".",IF(OR(R1092="@",R1092="X"),"",MID(R1092,1,1)),
IF(OR(OFFSET('map portals'!$A$1,$Q1092,$P1092+1)="#",ISNUMBER(MATCH((P1092+1)*1000+Q1092,$S$2:$S1091,0))),"","0")
&amp;IF(OR(OFFSET('map portals'!$A$1,$Q1092+1,$P1092)="#",ISNUMBER(MATCH(P1092*1000+(Q1092+1),$S$2:$S1091,0))),"","1")
&amp;IF(OR(OFFSET('map portals'!$A$1,$Q1092,$P1092-1)="#",ISNUMBER(MATCH((P1092-1)*1000+Q1092,$S$2:$S1091,0))),"","2")
&amp;IF(OR(OFFSET('map portals'!$A$1,$Q1092-1,$P1092)="#",ISNUMBER(MATCH(P1092*1000+(Q1092-1),$S$2:$S1091,0))),"","3")
))</f>
        <v>0</v>
      </c>
      <c r="M1092" t="b">
        <f ca="1">ISNUMBER(MATCH(S1092,$S$2:$S1091,0))</f>
        <v>0</v>
      </c>
      <c r="N1092">
        <f t="shared" ref="N1092:N1155" ca="1" si="1246">OFFSET($P$2,$A1092,0)+CHOOSE(K1092+1,1,0,-1,0)</f>
        <v>6</v>
      </c>
      <c r="O1092">
        <f t="shared" ref="O1092:O1155" ca="1" si="1247">OFFSET($Q$2,$A1092,0)+CHOOSE(K1092+1,0,1,0,-1)</f>
        <v>11</v>
      </c>
      <c r="P1092">
        <f t="shared" ref="P1092:P1155" ca="1" si="1248">IF(OR($R1092=".",$R1092="X",$R1092="@"),N1092,INT(MID($R1092,2,4)))</f>
        <v>6</v>
      </c>
      <c r="Q1092">
        <f t="shared" ref="Q1092:Q1155" ca="1" si="1249">IF(OR($R1092=".",$R1092="X",$R1092="@"),O1092,INT(MID($R1092,6,4)))</f>
        <v>11</v>
      </c>
      <c r="R1092" t="str">
        <f ca="1">OFFSET('map portals'!$A$1,$O1092,$N1092)</f>
        <v>.</v>
      </c>
      <c r="S1092">
        <f t="shared" ref="S1092:S1155" ca="1" si="1250">P1092*1000+Q1092</f>
        <v>6011</v>
      </c>
      <c r="T1092">
        <f t="shared" ref="T1092:T1155" ca="1" si="1251">OFFSET($T$2,$A1092,0)+1</f>
        <v>188</v>
      </c>
    </row>
    <row r="1093" spans="1:20">
      <c r="A1093" s="3">
        <f t="shared" ca="1" si="1242"/>
        <v>1079</v>
      </c>
      <c r="B1093" s="3">
        <f t="shared" ca="1" si="1243"/>
        <v>1079</v>
      </c>
      <c r="C1093" s="3">
        <f t="shared" ref="C1093:I1093" ca="1" si="1252">B1093+IF(0=LEN(OFFSET($L$2,B1093,0)),1,0)</f>
        <v>1079</v>
      </c>
      <c r="D1093" s="3">
        <f t="shared" ca="1" si="1252"/>
        <v>1079</v>
      </c>
      <c r="E1093" s="3">
        <f t="shared" ca="1" si="1252"/>
        <v>1079</v>
      </c>
      <c r="F1093" s="3">
        <f t="shared" ca="1" si="1252"/>
        <v>1079</v>
      </c>
      <c r="G1093" s="3">
        <f t="shared" ca="1" si="1252"/>
        <v>1079</v>
      </c>
      <c r="H1093" s="3">
        <f t="shared" ca="1" si="1252"/>
        <v>1079</v>
      </c>
      <c r="I1093" s="3">
        <f t="shared" ca="1" si="1252"/>
        <v>1079</v>
      </c>
      <c r="J1093" s="3">
        <f ca="1">COUNTIF($A$2:$A1092,"="&amp;$A1093)+1</f>
        <v>1</v>
      </c>
      <c r="K1093">
        <f t="shared" ca="1" si="1245"/>
        <v>1</v>
      </c>
      <c r="L1093" t="str">
        <f ca="1">IF(M1093,"",
IF(R1093&lt;&gt;".",IF(OR(R1093="@",R1093="X"),"",MID(R1093,1,1)),
IF(OR(OFFSET('map portals'!$A$1,$Q1093,$P1093+1)="#",ISNUMBER(MATCH((P1093+1)*1000+Q1093,$S$2:$S1092,0))),"","0")
&amp;IF(OR(OFFSET('map portals'!$A$1,$Q1093+1,$P1093)="#",ISNUMBER(MATCH(P1093*1000+(Q1093+1),$S$2:$S1092,0))),"","1")
&amp;IF(OR(OFFSET('map portals'!$A$1,$Q1093,$P1093-1)="#",ISNUMBER(MATCH((P1093-1)*1000+Q1093,$S$2:$S1092,0))),"","2")
&amp;IF(OR(OFFSET('map portals'!$A$1,$Q1093-1,$P1093)="#",ISNUMBER(MATCH(P1093*1000+(Q1093-1),$S$2:$S1092,0))),"","3")
))</f>
        <v>1</v>
      </c>
      <c r="M1093" t="b">
        <f ca="1">ISNUMBER(MATCH(S1093,$S$2:$S1092,0))</f>
        <v>0</v>
      </c>
      <c r="N1093">
        <f t="shared" ca="1" si="1246"/>
        <v>59</v>
      </c>
      <c r="O1093">
        <f t="shared" ca="1" si="1247"/>
        <v>110</v>
      </c>
      <c r="P1093">
        <f t="shared" ca="1" si="1248"/>
        <v>59</v>
      </c>
      <c r="Q1093">
        <f t="shared" ca="1" si="1249"/>
        <v>110</v>
      </c>
      <c r="R1093" t="str">
        <f ca="1">OFFSET('map portals'!$A$1,$O1093,$N1093)</f>
        <v>.</v>
      </c>
      <c r="S1093">
        <f t="shared" ca="1" si="1250"/>
        <v>59110</v>
      </c>
      <c r="T1093">
        <f t="shared" ca="1" si="1251"/>
        <v>189</v>
      </c>
    </row>
    <row r="1094" spans="1:20">
      <c r="A1094" s="3">
        <f t="shared" ca="1" si="1242"/>
        <v>1079</v>
      </c>
      <c r="B1094" s="3">
        <f t="shared" ca="1" si="1243"/>
        <v>1080</v>
      </c>
      <c r="C1094" s="3">
        <f t="shared" ref="C1094:I1094" ca="1" si="1253">B1094+IF(0=LEN(OFFSET($L$2,B1094,0)),1,0)</f>
        <v>1081</v>
      </c>
      <c r="D1094" s="3">
        <f t="shared" ca="1" si="1253"/>
        <v>1082</v>
      </c>
      <c r="E1094" s="3">
        <f t="shared" ca="1" si="1253"/>
        <v>1082</v>
      </c>
      <c r="F1094" s="3">
        <f t="shared" ca="1" si="1253"/>
        <v>1082</v>
      </c>
      <c r="G1094" s="3">
        <f t="shared" ca="1" si="1253"/>
        <v>1082</v>
      </c>
      <c r="H1094" s="3">
        <f t="shared" ca="1" si="1253"/>
        <v>1082</v>
      </c>
      <c r="I1094" s="3">
        <f t="shared" ca="1" si="1253"/>
        <v>1082</v>
      </c>
      <c r="J1094" s="3">
        <f ca="1">COUNTIF($A$2:$A1093,"="&amp;$A1094)+1</f>
        <v>2</v>
      </c>
      <c r="K1094">
        <f t="shared" ca="1" si="1245"/>
        <v>3</v>
      </c>
      <c r="L1094" t="str">
        <f ca="1">IF(M1094,"",
IF(R1094&lt;&gt;".",IF(OR(R1094="@",R1094="X"),"",MID(R1094,1,1)),
IF(OR(OFFSET('map portals'!$A$1,$Q1094,$P1094+1)="#",ISNUMBER(MATCH((P1094+1)*1000+Q1094,$S$2:$S1093,0))),"","0")
&amp;IF(OR(OFFSET('map portals'!$A$1,$Q1094+1,$P1094)="#",ISNUMBER(MATCH(P1094*1000+(Q1094+1),$S$2:$S1093,0))),"","1")
&amp;IF(OR(OFFSET('map portals'!$A$1,$Q1094,$P1094-1)="#",ISNUMBER(MATCH((P1094-1)*1000+Q1094,$S$2:$S1093,0))),"","2")
&amp;IF(OR(OFFSET('map portals'!$A$1,$Q1094-1,$P1094)="#",ISNUMBER(MATCH(P1094*1000+(Q1094-1),$S$2:$S1093,0))),"","3")
))</f>
        <v>3</v>
      </c>
      <c r="M1094" t="b">
        <f ca="1">ISNUMBER(MATCH(S1094,$S$2:$S1093,0))</f>
        <v>0</v>
      </c>
      <c r="N1094">
        <f t="shared" ca="1" si="1246"/>
        <v>59</v>
      </c>
      <c r="O1094">
        <f t="shared" ca="1" si="1247"/>
        <v>108</v>
      </c>
      <c r="P1094">
        <f t="shared" ca="1" si="1248"/>
        <v>59</v>
      </c>
      <c r="Q1094">
        <f t="shared" ca="1" si="1249"/>
        <v>108</v>
      </c>
      <c r="R1094" t="str">
        <f ca="1">OFFSET('map portals'!$A$1,$O1094,$N1094)</f>
        <v>.</v>
      </c>
      <c r="S1094">
        <f t="shared" ca="1" si="1250"/>
        <v>59108</v>
      </c>
      <c r="T1094">
        <f t="shared" ca="1" si="1251"/>
        <v>189</v>
      </c>
    </row>
    <row r="1095" spans="1:20">
      <c r="A1095" s="3">
        <f t="shared" ca="1" si="1242"/>
        <v>1082</v>
      </c>
      <c r="B1095" s="3">
        <f t="shared" ca="1" si="1243"/>
        <v>1082</v>
      </c>
      <c r="C1095" s="3">
        <f t="shared" ref="C1095:I1095" ca="1" si="1254">B1095+IF(0=LEN(OFFSET($L$2,B1095,0)),1,0)</f>
        <v>1082</v>
      </c>
      <c r="D1095" s="3">
        <f t="shared" ca="1" si="1254"/>
        <v>1082</v>
      </c>
      <c r="E1095" s="3">
        <f t="shared" ca="1" si="1254"/>
        <v>1082</v>
      </c>
      <c r="F1095" s="3">
        <f t="shared" ca="1" si="1254"/>
        <v>1082</v>
      </c>
      <c r="G1095" s="3">
        <f t="shared" ca="1" si="1254"/>
        <v>1082</v>
      </c>
      <c r="H1095" s="3">
        <f t="shared" ca="1" si="1254"/>
        <v>1082</v>
      </c>
      <c r="I1095" s="3">
        <f t="shared" ca="1" si="1254"/>
        <v>1082</v>
      </c>
      <c r="J1095" s="3">
        <f ca="1">COUNTIF($A$2:$A1094,"="&amp;$A1095)+1</f>
        <v>1</v>
      </c>
      <c r="K1095">
        <f t="shared" ca="1" si="1245"/>
        <v>0</v>
      </c>
      <c r="L1095" t="str">
        <f ca="1">IF(M1095,"",
IF(R1095&lt;&gt;".",IF(OR(R1095="@",R1095="X"),"",MID(R1095,1,1)),
IF(OR(OFFSET('map portals'!$A$1,$Q1095,$P1095+1)="#",ISNUMBER(MATCH((P1095+1)*1000+Q1095,$S$2:$S1094,0))),"","0")
&amp;IF(OR(OFFSET('map portals'!$A$1,$Q1095+1,$P1095)="#",ISNUMBER(MATCH(P1095*1000+(Q1095+1),$S$2:$S1094,0))),"","1")
&amp;IF(OR(OFFSET('map portals'!$A$1,$Q1095,$P1095-1)="#",ISNUMBER(MATCH((P1095-1)*1000+Q1095,$S$2:$S1094,0))),"","2")
&amp;IF(OR(OFFSET('map portals'!$A$1,$Q1095-1,$P1095)="#",ISNUMBER(MATCH(P1095*1000+(Q1095-1),$S$2:$S1094,0))),"","3")
))</f>
        <v>0</v>
      </c>
      <c r="M1095" t="b">
        <f ca="1">ISNUMBER(MATCH(S1095,$S$2:$S1094,0))</f>
        <v>0</v>
      </c>
      <c r="N1095">
        <f t="shared" ca="1" si="1246"/>
        <v>66</v>
      </c>
      <c r="O1095">
        <f t="shared" ca="1" si="1247"/>
        <v>25</v>
      </c>
      <c r="P1095">
        <f t="shared" ca="1" si="1248"/>
        <v>66</v>
      </c>
      <c r="Q1095">
        <f t="shared" ca="1" si="1249"/>
        <v>25</v>
      </c>
      <c r="R1095" t="str">
        <f ca="1">OFFSET('map portals'!$A$1,$O1095,$N1095)</f>
        <v>.</v>
      </c>
      <c r="S1095">
        <f t="shared" ca="1" si="1250"/>
        <v>66025</v>
      </c>
      <c r="T1095">
        <f t="shared" ca="1" si="1251"/>
        <v>189</v>
      </c>
    </row>
    <row r="1096" spans="1:20">
      <c r="A1096" s="3">
        <f t="shared" ca="1" si="1242"/>
        <v>1082</v>
      </c>
      <c r="B1096" s="3">
        <f t="shared" ca="1" si="1243"/>
        <v>1083</v>
      </c>
      <c r="C1096" s="3">
        <f t="shared" ref="C1096:I1096" ca="1" si="1255">B1096+IF(0=LEN(OFFSET($L$2,B1096,0)),1,0)</f>
        <v>1084</v>
      </c>
      <c r="D1096" s="3">
        <f t="shared" ca="1" si="1255"/>
        <v>1084</v>
      </c>
      <c r="E1096" s="3">
        <f t="shared" ca="1" si="1255"/>
        <v>1084</v>
      </c>
      <c r="F1096" s="3">
        <f t="shared" ca="1" si="1255"/>
        <v>1084</v>
      </c>
      <c r="G1096" s="3">
        <f t="shared" ca="1" si="1255"/>
        <v>1084</v>
      </c>
      <c r="H1096" s="3">
        <f t="shared" ca="1" si="1255"/>
        <v>1084</v>
      </c>
      <c r="I1096" s="3">
        <f t="shared" ca="1" si="1255"/>
        <v>1084</v>
      </c>
      <c r="J1096" s="3">
        <f ca="1">COUNTIF($A$2:$A1095,"="&amp;$A1096)+1</f>
        <v>2</v>
      </c>
      <c r="K1096">
        <f t="shared" ca="1" si="1245"/>
        <v>1</v>
      </c>
      <c r="L1096" t="str">
        <f ca="1">IF(M1096,"",
IF(R1096&lt;&gt;".",IF(OR(R1096="@",R1096="X"),"",MID(R1096,1,1)),
IF(OR(OFFSET('map portals'!$A$1,$Q1096,$P1096+1)="#",ISNUMBER(MATCH((P1096+1)*1000+Q1096,$S$2:$S1095,0))),"","0")
&amp;IF(OR(OFFSET('map portals'!$A$1,$Q1096+1,$P1096)="#",ISNUMBER(MATCH(P1096*1000+(Q1096+1),$S$2:$S1095,0))),"","1")
&amp;IF(OR(OFFSET('map portals'!$A$1,$Q1096,$P1096-1)="#",ISNUMBER(MATCH((P1096-1)*1000+Q1096,$S$2:$S1095,0))),"","2")
&amp;IF(OR(OFFSET('map portals'!$A$1,$Q1096-1,$P1096)="#",ISNUMBER(MATCH(P1096*1000+(Q1096-1),$S$2:$S1095,0))),"","3")
))</f>
        <v>1</v>
      </c>
      <c r="M1096" t="b">
        <f ca="1">ISNUMBER(MATCH(S1096,$S$2:$S1095,0))</f>
        <v>0</v>
      </c>
      <c r="N1096">
        <f t="shared" ca="1" si="1246"/>
        <v>65</v>
      </c>
      <c r="O1096">
        <f t="shared" ca="1" si="1247"/>
        <v>26</v>
      </c>
      <c r="P1096">
        <f t="shared" ca="1" si="1248"/>
        <v>65</v>
      </c>
      <c r="Q1096">
        <f t="shared" ca="1" si="1249"/>
        <v>26</v>
      </c>
      <c r="R1096" t="str">
        <f ca="1">OFFSET('map portals'!$A$1,$O1096,$N1096)</f>
        <v>.</v>
      </c>
      <c r="S1096">
        <f t="shared" ca="1" si="1250"/>
        <v>65026</v>
      </c>
      <c r="T1096">
        <f t="shared" ca="1" si="1251"/>
        <v>189</v>
      </c>
    </row>
    <row r="1097" spans="1:20">
      <c r="A1097" s="3">
        <f t="shared" ca="1" si="1242"/>
        <v>1084</v>
      </c>
      <c r="B1097" s="3">
        <f t="shared" ca="1" si="1243"/>
        <v>1084</v>
      </c>
      <c r="C1097" s="3">
        <f t="shared" ref="C1097:I1097" ca="1" si="1256">B1097+IF(0=LEN(OFFSET($L$2,B1097,0)),1,0)</f>
        <v>1084</v>
      </c>
      <c r="D1097" s="3">
        <f t="shared" ca="1" si="1256"/>
        <v>1084</v>
      </c>
      <c r="E1097" s="3">
        <f t="shared" ca="1" si="1256"/>
        <v>1084</v>
      </c>
      <c r="F1097" s="3">
        <f t="shared" ca="1" si="1256"/>
        <v>1084</v>
      </c>
      <c r="G1097" s="3">
        <f t="shared" ca="1" si="1256"/>
        <v>1084</v>
      </c>
      <c r="H1097" s="3">
        <f t="shared" ca="1" si="1256"/>
        <v>1084</v>
      </c>
      <c r="I1097" s="3">
        <f t="shared" ca="1" si="1256"/>
        <v>1084</v>
      </c>
      <c r="J1097" s="3">
        <f ca="1">COUNTIF($A$2:$A1096,"="&amp;$A1097)+1</f>
        <v>1</v>
      </c>
      <c r="K1097">
        <f t="shared" ca="1" si="1245"/>
        <v>1</v>
      </c>
      <c r="L1097" t="str">
        <f ca="1">IF(M1097,"",
IF(R1097&lt;&gt;".",IF(OR(R1097="@",R1097="X"),"",MID(R1097,1,1)),
IF(OR(OFFSET('map portals'!$A$1,$Q1097,$P1097+1)="#",ISNUMBER(MATCH((P1097+1)*1000+Q1097,$S$2:$S1096,0))),"","0")
&amp;IF(OR(OFFSET('map portals'!$A$1,$Q1097+1,$P1097)="#",ISNUMBER(MATCH(P1097*1000+(Q1097+1),$S$2:$S1096,0))),"","1")
&amp;IF(OR(OFFSET('map portals'!$A$1,$Q1097,$P1097-1)="#",ISNUMBER(MATCH((P1097-1)*1000+Q1097,$S$2:$S1096,0))),"","2")
&amp;IF(OR(OFFSET('map portals'!$A$1,$Q1097-1,$P1097)="#",ISNUMBER(MATCH(P1097*1000+(Q1097-1),$S$2:$S1096,0))),"","3")
))</f>
        <v>1</v>
      </c>
      <c r="M1097" t="b">
        <f ca="1">ISNUMBER(MATCH(S1097,$S$2:$S1096,0))</f>
        <v>0</v>
      </c>
      <c r="N1097">
        <f t="shared" ca="1" si="1246"/>
        <v>61</v>
      </c>
      <c r="O1097">
        <f t="shared" ca="1" si="1247"/>
        <v>22</v>
      </c>
      <c r="P1097">
        <f t="shared" ca="1" si="1248"/>
        <v>61</v>
      </c>
      <c r="Q1097">
        <f t="shared" ca="1" si="1249"/>
        <v>22</v>
      </c>
      <c r="R1097" t="str">
        <f ca="1">OFFSET('map portals'!$A$1,$O1097,$N1097)</f>
        <v>.</v>
      </c>
      <c r="S1097">
        <f t="shared" ca="1" si="1250"/>
        <v>61022</v>
      </c>
      <c r="T1097">
        <f t="shared" ca="1" si="1251"/>
        <v>189</v>
      </c>
    </row>
    <row r="1098" spans="1:20">
      <c r="A1098" s="3">
        <f t="shared" ca="1" si="1242"/>
        <v>1084</v>
      </c>
      <c r="B1098" s="3">
        <f t="shared" ca="1" si="1243"/>
        <v>1085</v>
      </c>
      <c r="C1098" s="3">
        <f t="shared" ref="C1098:I1098" ca="1" si="1257">B1098+IF(0=LEN(OFFSET($L$2,B1098,0)),1,0)</f>
        <v>1086</v>
      </c>
      <c r="D1098" s="3">
        <f t="shared" ca="1" si="1257"/>
        <v>1086</v>
      </c>
      <c r="E1098" s="3">
        <f t="shared" ca="1" si="1257"/>
        <v>1086</v>
      </c>
      <c r="F1098" s="3">
        <f t="shared" ca="1" si="1257"/>
        <v>1086</v>
      </c>
      <c r="G1098" s="3">
        <f t="shared" ca="1" si="1257"/>
        <v>1086</v>
      </c>
      <c r="H1098" s="3">
        <f t="shared" ca="1" si="1257"/>
        <v>1086</v>
      </c>
      <c r="I1098" s="3">
        <f t="shared" ca="1" si="1257"/>
        <v>1086</v>
      </c>
      <c r="J1098" s="3">
        <f ca="1">COUNTIF($A$2:$A1097,"="&amp;$A1098)+1</f>
        <v>2</v>
      </c>
      <c r="K1098">
        <f t="shared" ca="1" si="1245"/>
        <v>2</v>
      </c>
      <c r="L1098" t="str">
        <f ca="1">IF(M1098,"",
IF(R1098&lt;&gt;".",IF(OR(R1098="@",R1098="X"),"",MID(R1098,1,1)),
IF(OR(OFFSET('map portals'!$A$1,$Q1098,$P1098+1)="#",ISNUMBER(MATCH((P1098+1)*1000+Q1098,$S$2:$S1097,0))),"","0")
&amp;IF(OR(OFFSET('map portals'!$A$1,$Q1098+1,$P1098)="#",ISNUMBER(MATCH(P1098*1000+(Q1098+1),$S$2:$S1097,0))),"","1")
&amp;IF(OR(OFFSET('map portals'!$A$1,$Q1098,$P1098-1)="#",ISNUMBER(MATCH((P1098-1)*1000+Q1098,$S$2:$S1097,0))),"","2")
&amp;IF(OR(OFFSET('map portals'!$A$1,$Q1098-1,$P1098)="#",ISNUMBER(MATCH(P1098*1000+(Q1098-1),$S$2:$S1097,0))),"","3")
))</f>
        <v>2</v>
      </c>
      <c r="M1098" t="b">
        <f ca="1">ISNUMBER(MATCH(S1098,$S$2:$S1097,0))</f>
        <v>0</v>
      </c>
      <c r="N1098">
        <f t="shared" ca="1" si="1246"/>
        <v>60</v>
      </c>
      <c r="O1098">
        <f t="shared" ca="1" si="1247"/>
        <v>21</v>
      </c>
      <c r="P1098">
        <f t="shared" ca="1" si="1248"/>
        <v>60</v>
      </c>
      <c r="Q1098">
        <f t="shared" ca="1" si="1249"/>
        <v>21</v>
      </c>
      <c r="R1098" t="str">
        <f ca="1">OFFSET('map portals'!$A$1,$O1098,$N1098)</f>
        <v>.</v>
      </c>
      <c r="S1098">
        <f t="shared" ca="1" si="1250"/>
        <v>60021</v>
      </c>
      <c r="T1098">
        <f t="shared" ca="1" si="1251"/>
        <v>189</v>
      </c>
    </row>
    <row r="1099" spans="1:20">
      <c r="A1099" s="3">
        <f t="shared" ca="1" si="1242"/>
        <v>1086</v>
      </c>
      <c r="B1099" s="3">
        <f t="shared" ca="1" si="1243"/>
        <v>1087</v>
      </c>
      <c r="C1099" s="3">
        <f t="shared" ref="C1099:I1099" ca="1" si="1258">B1099+IF(0=LEN(OFFSET($L$2,B1099,0)),1,0)</f>
        <v>1087</v>
      </c>
      <c r="D1099" s="3">
        <f t="shared" ca="1" si="1258"/>
        <v>1087</v>
      </c>
      <c r="E1099" s="3">
        <f t="shared" ca="1" si="1258"/>
        <v>1087</v>
      </c>
      <c r="F1099" s="3">
        <f t="shared" ca="1" si="1258"/>
        <v>1087</v>
      </c>
      <c r="G1099" s="3">
        <f t="shared" ca="1" si="1258"/>
        <v>1087</v>
      </c>
      <c r="H1099" s="3">
        <f t="shared" ca="1" si="1258"/>
        <v>1087</v>
      </c>
      <c r="I1099" s="3">
        <f t="shared" ca="1" si="1258"/>
        <v>1087</v>
      </c>
      <c r="J1099" s="3">
        <f ca="1">COUNTIF($A$2:$A1098,"="&amp;$A1099)+1</f>
        <v>1</v>
      </c>
      <c r="K1099">
        <f t="shared" ca="1" si="1245"/>
        <v>0</v>
      </c>
      <c r="L1099" t="str">
        <f ca="1">IF(M1099,"",
IF(R1099&lt;&gt;".",IF(OR(R1099="@",R1099="X"),"",MID(R1099,1,1)),
IF(OR(OFFSET('map portals'!$A$1,$Q1099,$P1099+1)="#",ISNUMBER(MATCH((P1099+1)*1000+Q1099,$S$2:$S1098,0))),"","0")
&amp;IF(OR(OFFSET('map portals'!$A$1,$Q1099+1,$P1099)="#",ISNUMBER(MATCH(P1099*1000+(Q1099+1),$S$2:$S1098,0))),"","1")
&amp;IF(OR(OFFSET('map portals'!$A$1,$Q1099,$P1099-1)="#",ISNUMBER(MATCH((P1099-1)*1000+Q1099,$S$2:$S1098,0))),"","2")
&amp;IF(OR(OFFSET('map portals'!$A$1,$Q1099-1,$P1099)="#",ISNUMBER(MATCH(P1099*1000+(Q1099-1),$S$2:$S1098,0))),"","3")
))</f>
        <v>13</v>
      </c>
      <c r="M1099" t="b">
        <f ca="1">ISNUMBER(MATCH(S1099,$S$2:$S1098,0))</f>
        <v>0</v>
      </c>
      <c r="N1099">
        <f t="shared" ca="1" si="1246"/>
        <v>31</v>
      </c>
      <c r="O1099">
        <f t="shared" ca="1" si="1247"/>
        <v>35</v>
      </c>
      <c r="P1099">
        <f t="shared" ca="1" si="1248"/>
        <v>31</v>
      </c>
      <c r="Q1099">
        <f t="shared" ca="1" si="1249"/>
        <v>35</v>
      </c>
      <c r="R1099" t="str">
        <f ca="1">OFFSET('map portals'!$A$1,$O1099,$N1099)</f>
        <v>.</v>
      </c>
      <c r="S1099">
        <f t="shared" ca="1" si="1250"/>
        <v>31035</v>
      </c>
      <c r="T1099">
        <f t="shared" ca="1" si="1251"/>
        <v>189</v>
      </c>
    </row>
    <row r="1100" spans="1:20">
      <c r="A1100" s="3">
        <f t="shared" ca="1" si="1242"/>
        <v>1087</v>
      </c>
      <c r="B1100" s="3">
        <f t="shared" ca="1" si="1243"/>
        <v>1088</v>
      </c>
      <c r="C1100" s="3">
        <f t="shared" ref="C1100:I1100" ca="1" si="1259">B1100+IF(0=LEN(OFFSET($L$2,B1100,0)),1,0)</f>
        <v>1088</v>
      </c>
      <c r="D1100" s="3">
        <f t="shared" ca="1" si="1259"/>
        <v>1088</v>
      </c>
      <c r="E1100" s="3">
        <f t="shared" ca="1" si="1259"/>
        <v>1088</v>
      </c>
      <c r="F1100" s="3">
        <f t="shared" ca="1" si="1259"/>
        <v>1088</v>
      </c>
      <c r="G1100" s="3">
        <f t="shared" ca="1" si="1259"/>
        <v>1088</v>
      </c>
      <c r="H1100" s="3">
        <f t="shared" ca="1" si="1259"/>
        <v>1088</v>
      </c>
      <c r="I1100" s="3">
        <f t="shared" ca="1" si="1259"/>
        <v>1088</v>
      </c>
      <c r="J1100" s="3">
        <f ca="1">COUNTIF($A$2:$A1099,"="&amp;$A1100)+1</f>
        <v>1</v>
      </c>
      <c r="K1100">
        <f t="shared" ca="1" si="1245"/>
        <v>2</v>
      </c>
      <c r="L1100" t="str">
        <f ca="1">IF(M1100,"",
IF(R1100&lt;&gt;".",IF(OR(R1100="@",R1100="X"),"",MID(R1100,1,1)),
IF(OR(OFFSET('map portals'!$A$1,$Q1100,$P1100+1)="#",ISNUMBER(MATCH((P1100+1)*1000+Q1100,$S$2:$S1099,0))),"","0")
&amp;IF(OR(OFFSET('map portals'!$A$1,$Q1100+1,$P1100)="#",ISNUMBER(MATCH(P1100*1000+(Q1100+1),$S$2:$S1099,0))),"","1")
&amp;IF(OR(OFFSET('map portals'!$A$1,$Q1100,$P1100-1)="#",ISNUMBER(MATCH((P1100-1)*1000+Q1100,$S$2:$S1099,0))),"","2")
&amp;IF(OR(OFFSET('map portals'!$A$1,$Q1100-1,$P1100)="#",ISNUMBER(MATCH(P1100*1000+(Q1100-1),$S$2:$S1099,0))),"","3")
))</f>
        <v>2</v>
      </c>
      <c r="M1100" t="b">
        <f ca="1">ISNUMBER(MATCH(S1100,$S$2:$S1099,0))</f>
        <v>0</v>
      </c>
      <c r="N1100">
        <f t="shared" ca="1" si="1246"/>
        <v>27</v>
      </c>
      <c r="O1100">
        <f t="shared" ca="1" si="1247"/>
        <v>35</v>
      </c>
      <c r="P1100">
        <f t="shared" ca="1" si="1248"/>
        <v>27</v>
      </c>
      <c r="Q1100">
        <f t="shared" ca="1" si="1249"/>
        <v>35</v>
      </c>
      <c r="R1100" t="str">
        <f ca="1">OFFSET('map portals'!$A$1,$O1100,$N1100)</f>
        <v>.</v>
      </c>
      <c r="S1100">
        <f t="shared" ca="1" si="1250"/>
        <v>27035</v>
      </c>
      <c r="T1100">
        <f t="shared" ca="1" si="1251"/>
        <v>189</v>
      </c>
    </row>
    <row r="1101" spans="1:20">
      <c r="A1101" s="3">
        <f t="shared" ca="1" si="1242"/>
        <v>1088</v>
      </c>
      <c r="B1101" s="3">
        <f t="shared" ca="1" si="1243"/>
        <v>1089</v>
      </c>
      <c r="C1101" s="3">
        <f t="shared" ref="C1101:I1101" ca="1" si="1260">B1101+IF(0=LEN(OFFSET($L$2,B1101,0)),1,0)</f>
        <v>1089</v>
      </c>
      <c r="D1101" s="3">
        <f t="shared" ca="1" si="1260"/>
        <v>1089</v>
      </c>
      <c r="E1101" s="3">
        <f t="shared" ca="1" si="1260"/>
        <v>1089</v>
      </c>
      <c r="F1101" s="3">
        <f t="shared" ca="1" si="1260"/>
        <v>1089</v>
      </c>
      <c r="G1101" s="3">
        <f t="shared" ca="1" si="1260"/>
        <v>1089</v>
      </c>
      <c r="H1101" s="3">
        <f t="shared" ca="1" si="1260"/>
        <v>1089</v>
      </c>
      <c r="I1101" s="3">
        <f t="shared" ca="1" si="1260"/>
        <v>1089</v>
      </c>
      <c r="J1101" s="3">
        <f ca="1">COUNTIF($A$2:$A1100,"="&amp;$A1101)+1</f>
        <v>1</v>
      </c>
      <c r="K1101">
        <f t="shared" ca="1" si="1245"/>
        <v>3</v>
      </c>
      <c r="L1101" t="str">
        <f ca="1">IF(M1101,"",
IF(R1101&lt;&gt;".",IF(OR(R1101="@",R1101="X"),"",MID(R1101,1,1)),
IF(OR(OFFSET('map portals'!$A$1,$Q1101,$P1101+1)="#",ISNUMBER(MATCH((P1101+1)*1000+Q1101,$S$2:$S1100,0))),"","0")
&amp;IF(OR(OFFSET('map portals'!$A$1,$Q1101+1,$P1101)="#",ISNUMBER(MATCH(P1101*1000+(Q1101+1),$S$2:$S1100,0))),"","1")
&amp;IF(OR(OFFSET('map portals'!$A$1,$Q1101,$P1101-1)="#",ISNUMBER(MATCH((P1101-1)*1000+Q1101,$S$2:$S1100,0))),"","2")
&amp;IF(OR(OFFSET('map portals'!$A$1,$Q1101-1,$P1101)="#",ISNUMBER(MATCH(P1101*1000+(Q1101-1),$S$2:$S1100,0))),"","3")
))</f>
        <v>23</v>
      </c>
      <c r="M1101" t="b">
        <f ca="1">ISNUMBER(MATCH(S1101,$S$2:$S1100,0))</f>
        <v>0</v>
      </c>
      <c r="N1101">
        <f t="shared" ca="1" si="1246"/>
        <v>29</v>
      </c>
      <c r="O1101">
        <f t="shared" ca="1" si="1247"/>
        <v>33</v>
      </c>
      <c r="P1101">
        <f t="shared" ca="1" si="1248"/>
        <v>29</v>
      </c>
      <c r="Q1101">
        <f t="shared" ca="1" si="1249"/>
        <v>33</v>
      </c>
      <c r="R1101" t="str">
        <f ca="1">OFFSET('map portals'!$A$1,$O1101,$N1101)</f>
        <v>.</v>
      </c>
      <c r="S1101">
        <f t="shared" ca="1" si="1250"/>
        <v>29033</v>
      </c>
      <c r="T1101">
        <f t="shared" ca="1" si="1251"/>
        <v>189</v>
      </c>
    </row>
    <row r="1102" spans="1:20">
      <c r="A1102" s="3">
        <f t="shared" ca="1" si="1242"/>
        <v>1089</v>
      </c>
      <c r="B1102" s="3">
        <f t="shared" ca="1" si="1243"/>
        <v>1090</v>
      </c>
      <c r="C1102" s="3">
        <f t="shared" ref="C1102:I1102" ca="1" si="1261">B1102+IF(0=LEN(OFFSET($L$2,B1102,0)),1,0)</f>
        <v>1090</v>
      </c>
      <c r="D1102" s="3">
        <f t="shared" ca="1" si="1261"/>
        <v>1090</v>
      </c>
      <c r="E1102" s="3">
        <f t="shared" ca="1" si="1261"/>
        <v>1090</v>
      </c>
      <c r="F1102" s="3">
        <f t="shared" ca="1" si="1261"/>
        <v>1090</v>
      </c>
      <c r="G1102" s="3">
        <f t="shared" ca="1" si="1261"/>
        <v>1090</v>
      </c>
      <c r="H1102" s="3">
        <f t="shared" ca="1" si="1261"/>
        <v>1090</v>
      </c>
      <c r="I1102" s="3">
        <f t="shared" ca="1" si="1261"/>
        <v>1090</v>
      </c>
      <c r="J1102" s="3">
        <f ca="1">COUNTIF($A$2:$A1101,"="&amp;$A1102)+1</f>
        <v>1</v>
      </c>
      <c r="K1102">
        <f t="shared" ca="1" si="1245"/>
        <v>3</v>
      </c>
      <c r="L1102" t="str">
        <f ca="1">IF(M1102,"",
IF(R1102&lt;&gt;".",IF(OR(R1102="@",R1102="X"),"",MID(R1102,1,1)),
IF(OR(OFFSET('map portals'!$A$1,$Q1102,$P1102+1)="#",ISNUMBER(MATCH((P1102+1)*1000+Q1102,$S$2:$S1101,0))),"","0")
&amp;IF(OR(OFFSET('map portals'!$A$1,$Q1102+1,$P1102)="#",ISNUMBER(MATCH(P1102*1000+(Q1102+1),$S$2:$S1101,0))),"","1")
&amp;IF(OR(OFFSET('map portals'!$A$1,$Q1102,$P1102-1)="#",ISNUMBER(MATCH((P1102-1)*1000+Q1102,$S$2:$S1101,0))),"","2")
&amp;IF(OR(OFFSET('map portals'!$A$1,$Q1102-1,$P1102)="#",ISNUMBER(MATCH(P1102*1000+(Q1102-1),$S$2:$S1101,0))),"","3")
))</f>
        <v/>
      </c>
      <c r="M1102" t="b">
        <f ca="1">ISNUMBER(MATCH(S1102,$S$2:$S1101,0))</f>
        <v>0</v>
      </c>
      <c r="N1102">
        <f t="shared" ca="1" si="1246"/>
        <v>3</v>
      </c>
      <c r="O1102">
        <f t="shared" ca="1" si="1247"/>
        <v>11</v>
      </c>
      <c r="P1102">
        <f t="shared" ca="1" si="1248"/>
        <v>3</v>
      </c>
      <c r="Q1102">
        <f t="shared" ca="1" si="1249"/>
        <v>11</v>
      </c>
      <c r="R1102" t="str">
        <f ca="1">OFFSET('map portals'!$A$1,$O1102,$N1102)</f>
        <v>.</v>
      </c>
      <c r="S1102">
        <f t="shared" ca="1" si="1250"/>
        <v>3011</v>
      </c>
      <c r="T1102">
        <f t="shared" ca="1" si="1251"/>
        <v>189</v>
      </c>
    </row>
    <row r="1103" spans="1:20">
      <c r="A1103" s="3">
        <f t="shared" ca="1" si="1242"/>
        <v>1090</v>
      </c>
      <c r="B1103" s="3">
        <f t="shared" ca="1" si="1243"/>
        <v>1091</v>
      </c>
      <c r="C1103" s="3">
        <f t="shared" ref="C1103:I1103" ca="1" si="1262">B1103+IF(0=LEN(OFFSET($L$2,B1103,0)),1,0)</f>
        <v>1091</v>
      </c>
      <c r="D1103" s="3">
        <f t="shared" ca="1" si="1262"/>
        <v>1091</v>
      </c>
      <c r="E1103" s="3">
        <f t="shared" ca="1" si="1262"/>
        <v>1091</v>
      </c>
      <c r="F1103" s="3">
        <f t="shared" ca="1" si="1262"/>
        <v>1091</v>
      </c>
      <c r="G1103" s="3">
        <f t="shared" ca="1" si="1262"/>
        <v>1091</v>
      </c>
      <c r="H1103" s="3">
        <f t="shared" ca="1" si="1262"/>
        <v>1091</v>
      </c>
      <c r="I1103" s="3">
        <f t="shared" ca="1" si="1262"/>
        <v>1091</v>
      </c>
      <c r="J1103" s="3">
        <f ca="1">COUNTIF($A$2:$A1102,"="&amp;$A1103)+1</f>
        <v>1</v>
      </c>
      <c r="K1103">
        <f t="shared" ca="1" si="1245"/>
        <v>0</v>
      </c>
      <c r="L1103" t="str">
        <f ca="1">IF(M1103,"",
IF(R1103&lt;&gt;".",IF(OR(R1103="@",R1103="X"),"",MID(R1103,1,1)),
IF(OR(OFFSET('map portals'!$A$1,$Q1103,$P1103+1)="#",ISNUMBER(MATCH((P1103+1)*1000+Q1103,$S$2:$S1102,0))),"","0")
&amp;IF(OR(OFFSET('map portals'!$A$1,$Q1103+1,$P1103)="#",ISNUMBER(MATCH(P1103*1000+(Q1103+1),$S$2:$S1102,0))),"","1")
&amp;IF(OR(OFFSET('map portals'!$A$1,$Q1103,$P1103-1)="#",ISNUMBER(MATCH((P1103-1)*1000+Q1103,$S$2:$S1102,0))),"","2")
&amp;IF(OR(OFFSET('map portals'!$A$1,$Q1103-1,$P1103)="#",ISNUMBER(MATCH(P1103*1000+(Q1103-1),$S$2:$S1102,0))),"","3")
))</f>
        <v/>
      </c>
      <c r="M1103" t="b">
        <f ca="1">ISNUMBER(MATCH(S1103,$S$2:$S1102,0))</f>
        <v>0</v>
      </c>
      <c r="N1103">
        <f t="shared" ca="1" si="1246"/>
        <v>7</v>
      </c>
      <c r="O1103">
        <f t="shared" ca="1" si="1247"/>
        <v>11</v>
      </c>
      <c r="P1103">
        <f t="shared" ca="1" si="1248"/>
        <v>7</v>
      </c>
      <c r="Q1103">
        <f t="shared" ca="1" si="1249"/>
        <v>11</v>
      </c>
      <c r="R1103" t="str">
        <f ca="1">OFFSET('map portals'!$A$1,$O1103,$N1103)</f>
        <v>.</v>
      </c>
      <c r="S1103">
        <f t="shared" ca="1" si="1250"/>
        <v>7011</v>
      </c>
      <c r="T1103">
        <f t="shared" ca="1" si="1251"/>
        <v>189</v>
      </c>
    </row>
    <row r="1104" spans="1:20">
      <c r="A1104" s="3">
        <f t="shared" ca="1" si="1242"/>
        <v>1091</v>
      </c>
      <c r="B1104" s="3">
        <f t="shared" ca="1" si="1243"/>
        <v>1092</v>
      </c>
      <c r="C1104" s="3">
        <f t="shared" ref="C1104:I1104" ca="1" si="1263">B1104+IF(0=LEN(OFFSET($L$2,B1104,0)),1,0)</f>
        <v>1092</v>
      </c>
      <c r="D1104" s="3">
        <f t="shared" ca="1" si="1263"/>
        <v>1092</v>
      </c>
      <c r="E1104" s="3">
        <f t="shared" ca="1" si="1263"/>
        <v>1092</v>
      </c>
      <c r="F1104" s="3">
        <f t="shared" ca="1" si="1263"/>
        <v>1092</v>
      </c>
      <c r="G1104" s="3">
        <f t="shared" ca="1" si="1263"/>
        <v>1092</v>
      </c>
      <c r="H1104" s="3">
        <f t="shared" ca="1" si="1263"/>
        <v>1092</v>
      </c>
      <c r="I1104" s="3">
        <f t="shared" ca="1" si="1263"/>
        <v>1092</v>
      </c>
      <c r="J1104" s="3">
        <f ca="1">COUNTIF($A$2:$A1103,"="&amp;$A1104)+1</f>
        <v>1</v>
      </c>
      <c r="K1104">
        <f t="shared" ca="1" si="1245"/>
        <v>1</v>
      </c>
      <c r="L1104" t="str">
        <f ca="1">IF(M1104,"",
IF(R1104&lt;&gt;".",IF(OR(R1104="@",R1104="X"),"",MID(R1104,1,1)),
IF(OR(OFFSET('map portals'!$A$1,$Q1104,$P1104+1)="#",ISNUMBER(MATCH((P1104+1)*1000+Q1104,$S$2:$S1103,0))),"","0")
&amp;IF(OR(OFFSET('map portals'!$A$1,$Q1104+1,$P1104)="#",ISNUMBER(MATCH(P1104*1000+(Q1104+1),$S$2:$S1103,0))),"","1")
&amp;IF(OR(OFFSET('map portals'!$A$1,$Q1104,$P1104-1)="#",ISNUMBER(MATCH((P1104-1)*1000+Q1104,$S$2:$S1103,0))),"","2")
&amp;IF(OR(OFFSET('map portals'!$A$1,$Q1104-1,$P1104)="#",ISNUMBER(MATCH(P1104*1000+(Q1104-1),$S$2:$S1103,0))),"","3")
))</f>
        <v>1</v>
      </c>
      <c r="M1104" t="b">
        <f ca="1">ISNUMBER(MATCH(S1104,$S$2:$S1103,0))</f>
        <v>0</v>
      </c>
      <c r="N1104">
        <f t="shared" ca="1" si="1246"/>
        <v>59</v>
      </c>
      <c r="O1104">
        <f t="shared" ca="1" si="1247"/>
        <v>111</v>
      </c>
      <c r="P1104">
        <f t="shared" ca="1" si="1248"/>
        <v>59</v>
      </c>
      <c r="Q1104">
        <f t="shared" ca="1" si="1249"/>
        <v>111</v>
      </c>
      <c r="R1104" t="str">
        <f ca="1">OFFSET('map portals'!$A$1,$O1104,$N1104)</f>
        <v>.</v>
      </c>
      <c r="S1104">
        <f t="shared" ca="1" si="1250"/>
        <v>59111</v>
      </c>
      <c r="T1104">
        <f t="shared" ca="1" si="1251"/>
        <v>190</v>
      </c>
    </row>
    <row r="1105" spans="1:20">
      <c r="A1105" s="3">
        <f t="shared" ca="1" si="1242"/>
        <v>1092</v>
      </c>
      <c r="B1105" s="3">
        <f t="shared" ca="1" si="1243"/>
        <v>1093</v>
      </c>
      <c r="C1105" s="3">
        <f t="shared" ref="C1105:I1105" ca="1" si="1264">B1105+IF(0=LEN(OFFSET($L$2,B1105,0)),1,0)</f>
        <v>1093</v>
      </c>
      <c r="D1105" s="3">
        <f t="shared" ca="1" si="1264"/>
        <v>1093</v>
      </c>
      <c r="E1105" s="3">
        <f t="shared" ca="1" si="1264"/>
        <v>1093</v>
      </c>
      <c r="F1105" s="3">
        <f t="shared" ca="1" si="1264"/>
        <v>1093</v>
      </c>
      <c r="G1105" s="3">
        <f t="shared" ca="1" si="1264"/>
        <v>1093</v>
      </c>
      <c r="H1105" s="3">
        <f t="shared" ca="1" si="1264"/>
        <v>1093</v>
      </c>
      <c r="I1105" s="3">
        <f t="shared" ca="1" si="1264"/>
        <v>1093</v>
      </c>
      <c r="J1105" s="3">
        <f ca="1">COUNTIF($A$2:$A1104,"="&amp;$A1105)+1</f>
        <v>1</v>
      </c>
      <c r="K1105">
        <f t="shared" ca="1" si="1245"/>
        <v>3</v>
      </c>
      <c r="L1105" t="str">
        <f ca="1">IF(M1105,"",
IF(R1105&lt;&gt;".",IF(OR(R1105="@",R1105="X"),"",MID(R1105,1,1)),
IF(OR(OFFSET('map portals'!$A$1,$Q1105,$P1105+1)="#",ISNUMBER(MATCH((P1105+1)*1000+Q1105,$S$2:$S1104,0))),"","0")
&amp;IF(OR(OFFSET('map portals'!$A$1,$Q1105+1,$P1105)="#",ISNUMBER(MATCH(P1105*1000+(Q1105+1),$S$2:$S1104,0))),"","1")
&amp;IF(OR(OFFSET('map portals'!$A$1,$Q1105,$P1105-1)="#",ISNUMBER(MATCH((P1105-1)*1000+Q1105,$S$2:$S1104,0))),"","2")
&amp;IF(OR(OFFSET('map portals'!$A$1,$Q1105-1,$P1105)="#",ISNUMBER(MATCH(P1105*1000+(Q1105-1),$S$2:$S1104,0))),"","3")
))</f>
        <v>3</v>
      </c>
      <c r="M1105" t="b">
        <f ca="1">ISNUMBER(MATCH(S1105,$S$2:$S1104,0))</f>
        <v>0</v>
      </c>
      <c r="N1105">
        <f t="shared" ca="1" si="1246"/>
        <v>59</v>
      </c>
      <c r="O1105">
        <f t="shared" ca="1" si="1247"/>
        <v>107</v>
      </c>
      <c r="P1105">
        <f t="shared" ca="1" si="1248"/>
        <v>59</v>
      </c>
      <c r="Q1105">
        <f t="shared" ca="1" si="1249"/>
        <v>107</v>
      </c>
      <c r="R1105" t="str">
        <f ca="1">OFFSET('map portals'!$A$1,$O1105,$N1105)</f>
        <v>.</v>
      </c>
      <c r="S1105">
        <f t="shared" ca="1" si="1250"/>
        <v>59107</v>
      </c>
      <c r="T1105">
        <f t="shared" ca="1" si="1251"/>
        <v>190</v>
      </c>
    </row>
    <row r="1106" spans="1:20">
      <c r="A1106" s="3">
        <f t="shared" ca="1" si="1242"/>
        <v>1093</v>
      </c>
      <c r="B1106" s="3">
        <f t="shared" ca="1" si="1243"/>
        <v>1094</v>
      </c>
      <c r="C1106" s="3">
        <f t="shared" ref="C1106:I1106" ca="1" si="1265">B1106+IF(0=LEN(OFFSET($L$2,B1106,0)),1,0)</f>
        <v>1094</v>
      </c>
      <c r="D1106" s="3">
        <f t="shared" ca="1" si="1265"/>
        <v>1094</v>
      </c>
      <c r="E1106" s="3">
        <f t="shared" ca="1" si="1265"/>
        <v>1094</v>
      </c>
      <c r="F1106" s="3">
        <f t="shared" ca="1" si="1265"/>
        <v>1094</v>
      </c>
      <c r="G1106" s="3">
        <f t="shared" ca="1" si="1265"/>
        <v>1094</v>
      </c>
      <c r="H1106" s="3">
        <f t="shared" ca="1" si="1265"/>
        <v>1094</v>
      </c>
      <c r="I1106" s="3">
        <f t="shared" ca="1" si="1265"/>
        <v>1094</v>
      </c>
      <c r="J1106" s="3">
        <f ca="1">COUNTIF($A$2:$A1105,"="&amp;$A1106)+1</f>
        <v>1</v>
      </c>
      <c r="K1106">
        <f t="shared" ca="1" si="1245"/>
        <v>0</v>
      </c>
      <c r="L1106" t="str">
        <f ca="1">IF(M1106,"",
IF(R1106&lt;&gt;".",IF(OR(R1106="@",R1106="X"),"",MID(R1106,1,1)),
IF(OR(OFFSET('map portals'!$A$1,$Q1106,$P1106+1)="#",ISNUMBER(MATCH((P1106+1)*1000+Q1106,$S$2:$S1105,0))),"","0")
&amp;IF(OR(OFFSET('map portals'!$A$1,$Q1106+1,$P1106)="#",ISNUMBER(MATCH(P1106*1000+(Q1106+1),$S$2:$S1105,0))),"","1")
&amp;IF(OR(OFFSET('map portals'!$A$1,$Q1106,$P1106-1)="#",ISNUMBER(MATCH((P1106-1)*1000+Q1106,$S$2:$S1105,0))),"","2")
&amp;IF(OR(OFFSET('map portals'!$A$1,$Q1106-1,$P1106)="#",ISNUMBER(MATCH(P1106*1000+(Q1106-1),$S$2:$S1105,0))),"","3")
))</f>
        <v>1</v>
      </c>
      <c r="M1106" t="b">
        <f ca="1">ISNUMBER(MATCH(S1106,$S$2:$S1105,0))</f>
        <v>0</v>
      </c>
      <c r="N1106">
        <f t="shared" ca="1" si="1246"/>
        <v>67</v>
      </c>
      <c r="O1106">
        <f t="shared" ca="1" si="1247"/>
        <v>25</v>
      </c>
      <c r="P1106">
        <f t="shared" ca="1" si="1248"/>
        <v>67</v>
      </c>
      <c r="Q1106">
        <f t="shared" ca="1" si="1249"/>
        <v>25</v>
      </c>
      <c r="R1106" t="str">
        <f ca="1">OFFSET('map portals'!$A$1,$O1106,$N1106)</f>
        <v>.</v>
      </c>
      <c r="S1106">
        <f t="shared" ca="1" si="1250"/>
        <v>67025</v>
      </c>
      <c r="T1106">
        <f t="shared" ca="1" si="1251"/>
        <v>190</v>
      </c>
    </row>
    <row r="1107" spans="1:20">
      <c r="A1107" s="3">
        <f t="shared" ca="1" si="1242"/>
        <v>1094</v>
      </c>
      <c r="B1107" s="3">
        <f t="shared" ca="1" si="1243"/>
        <v>1095</v>
      </c>
      <c r="C1107" s="3">
        <f t="shared" ref="C1107:I1107" ca="1" si="1266">B1107+IF(0=LEN(OFFSET($L$2,B1107,0)),1,0)</f>
        <v>1095</v>
      </c>
      <c r="D1107" s="3">
        <f t="shared" ca="1" si="1266"/>
        <v>1095</v>
      </c>
      <c r="E1107" s="3">
        <f t="shared" ca="1" si="1266"/>
        <v>1095</v>
      </c>
      <c r="F1107" s="3">
        <f t="shared" ca="1" si="1266"/>
        <v>1095</v>
      </c>
      <c r="G1107" s="3">
        <f t="shared" ca="1" si="1266"/>
        <v>1095</v>
      </c>
      <c r="H1107" s="3">
        <f t="shared" ca="1" si="1266"/>
        <v>1095</v>
      </c>
      <c r="I1107" s="3">
        <f t="shared" ca="1" si="1266"/>
        <v>1095</v>
      </c>
      <c r="J1107" s="3">
        <f ca="1">COUNTIF($A$2:$A1106,"="&amp;$A1107)+1</f>
        <v>1</v>
      </c>
      <c r="K1107">
        <f t="shared" ca="1" si="1245"/>
        <v>1</v>
      </c>
      <c r="L1107" t="str">
        <f ca="1">IF(M1107,"",
IF(R1107&lt;&gt;".",IF(OR(R1107="@",R1107="X"),"",MID(R1107,1,1)),
IF(OR(OFFSET('map portals'!$A$1,$Q1107,$P1107+1)="#",ISNUMBER(MATCH((P1107+1)*1000+Q1107,$S$2:$S1106,0))),"","0")
&amp;IF(OR(OFFSET('map portals'!$A$1,$Q1107+1,$P1107)="#",ISNUMBER(MATCH(P1107*1000+(Q1107+1),$S$2:$S1106,0))),"","1")
&amp;IF(OR(OFFSET('map portals'!$A$1,$Q1107,$P1107-1)="#",ISNUMBER(MATCH((P1107-1)*1000+Q1107,$S$2:$S1106,0))),"","2")
&amp;IF(OR(OFFSET('map portals'!$A$1,$Q1107-1,$P1107)="#",ISNUMBER(MATCH(P1107*1000+(Q1107-1),$S$2:$S1106,0))),"","3")
))</f>
        <v>2</v>
      </c>
      <c r="M1107" t="b">
        <f ca="1">ISNUMBER(MATCH(S1107,$S$2:$S1106,0))</f>
        <v>0</v>
      </c>
      <c r="N1107">
        <f t="shared" ca="1" si="1246"/>
        <v>65</v>
      </c>
      <c r="O1107">
        <f t="shared" ca="1" si="1247"/>
        <v>27</v>
      </c>
      <c r="P1107">
        <f t="shared" ca="1" si="1248"/>
        <v>65</v>
      </c>
      <c r="Q1107">
        <f t="shared" ca="1" si="1249"/>
        <v>27</v>
      </c>
      <c r="R1107" t="str">
        <f ca="1">OFFSET('map portals'!$A$1,$O1107,$N1107)</f>
        <v>.</v>
      </c>
      <c r="S1107">
        <f t="shared" ca="1" si="1250"/>
        <v>65027</v>
      </c>
      <c r="T1107">
        <f t="shared" ca="1" si="1251"/>
        <v>190</v>
      </c>
    </row>
    <row r="1108" spans="1:20">
      <c r="A1108" s="3">
        <f t="shared" ca="1" si="1242"/>
        <v>1095</v>
      </c>
      <c r="B1108" s="3">
        <f t="shared" ca="1" si="1243"/>
        <v>1096</v>
      </c>
      <c r="C1108" s="3">
        <f t="shared" ref="C1108:I1108" ca="1" si="1267">B1108+IF(0=LEN(OFFSET($L$2,B1108,0)),1,0)</f>
        <v>1096</v>
      </c>
      <c r="D1108" s="3">
        <f t="shared" ca="1" si="1267"/>
        <v>1096</v>
      </c>
      <c r="E1108" s="3">
        <f t="shared" ca="1" si="1267"/>
        <v>1096</v>
      </c>
      <c r="F1108" s="3">
        <f t="shared" ca="1" si="1267"/>
        <v>1096</v>
      </c>
      <c r="G1108" s="3">
        <f t="shared" ca="1" si="1267"/>
        <v>1096</v>
      </c>
      <c r="H1108" s="3">
        <f t="shared" ca="1" si="1267"/>
        <v>1096</v>
      </c>
      <c r="I1108" s="3">
        <f t="shared" ca="1" si="1267"/>
        <v>1096</v>
      </c>
      <c r="J1108" s="3">
        <f ca="1">COUNTIF($A$2:$A1107,"="&amp;$A1108)+1</f>
        <v>1</v>
      </c>
      <c r="K1108">
        <f t="shared" ca="1" si="1245"/>
        <v>1</v>
      </c>
      <c r="L1108" t="str">
        <f ca="1">IF(M1108,"",
IF(R1108&lt;&gt;".",IF(OR(R1108="@",R1108="X"),"",MID(R1108,1,1)),
IF(OR(OFFSET('map portals'!$A$1,$Q1108,$P1108+1)="#",ISNUMBER(MATCH((P1108+1)*1000+Q1108,$S$2:$S1107,0))),"","0")
&amp;IF(OR(OFFSET('map portals'!$A$1,$Q1108+1,$P1108)="#",ISNUMBER(MATCH(P1108*1000+(Q1108+1),$S$2:$S1107,0))),"","1")
&amp;IF(OR(OFFSET('map portals'!$A$1,$Q1108,$P1108-1)="#",ISNUMBER(MATCH((P1108-1)*1000+Q1108,$S$2:$S1107,0))),"","2")
&amp;IF(OR(OFFSET('map portals'!$A$1,$Q1108-1,$P1108)="#",ISNUMBER(MATCH(P1108*1000+(Q1108-1),$S$2:$S1107,0))),"","3")
))</f>
        <v/>
      </c>
      <c r="M1108" t="b">
        <f ca="1">ISNUMBER(MATCH(S1108,$S$2:$S1107,0))</f>
        <v>0</v>
      </c>
      <c r="N1108">
        <f t="shared" ca="1" si="1246"/>
        <v>61</v>
      </c>
      <c r="O1108">
        <f t="shared" ca="1" si="1247"/>
        <v>23</v>
      </c>
      <c r="P1108">
        <f t="shared" ca="1" si="1248"/>
        <v>61</v>
      </c>
      <c r="Q1108">
        <f t="shared" ca="1" si="1249"/>
        <v>23</v>
      </c>
      <c r="R1108" t="str">
        <f ca="1">OFFSET('map portals'!$A$1,$O1108,$N1108)</f>
        <v>.</v>
      </c>
      <c r="S1108">
        <f t="shared" ca="1" si="1250"/>
        <v>61023</v>
      </c>
      <c r="T1108">
        <f t="shared" ca="1" si="1251"/>
        <v>190</v>
      </c>
    </row>
    <row r="1109" spans="1:20">
      <c r="A1109" s="3">
        <f t="shared" ca="1" si="1242"/>
        <v>1096</v>
      </c>
      <c r="B1109" s="3">
        <f t="shared" ca="1" si="1243"/>
        <v>1097</v>
      </c>
      <c r="C1109" s="3">
        <f t="shared" ref="C1109:I1109" ca="1" si="1268">B1109+IF(0=LEN(OFFSET($L$2,B1109,0)),1,0)</f>
        <v>1097</v>
      </c>
      <c r="D1109" s="3">
        <f t="shared" ca="1" si="1268"/>
        <v>1097</v>
      </c>
      <c r="E1109" s="3">
        <f t="shared" ca="1" si="1268"/>
        <v>1097</v>
      </c>
      <c r="F1109" s="3">
        <f t="shared" ca="1" si="1268"/>
        <v>1097</v>
      </c>
      <c r="G1109" s="3">
        <f t="shared" ca="1" si="1268"/>
        <v>1097</v>
      </c>
      <c r="H1109" s="3">
        <f t="shared" ca="1" si="1268"/>
        <v>1097</v>
      </c>
      <c r="I1109" s="3">
        <f t="shared" ca="1" si="1268"/>
        <v>1097</v>
      </c>
      <c r="J1109" s="3">
        <f ca="1">COUNTIF($A$2:$A1108,"="&amp;$A1109)+1</f>
        <v>1</v>
      </c>
      <c r="K1109">
        <f t="shared" ca="1" si="1245"/>
        <v>2</v>
      </c>
      <c r="L1109" t="str">
        <f ca="1">IF(M1109,"",
IF(R1109&lt;&gt;".",IF(OR(R1109="@",R1109="X"),"",MID(R1109,1,1)),
IF(OR(OFFSET('map portals'!$A$1,$Q1109,$P1109+1)="#",ISNUMBER(MATCH((P1109+1)*1000+Q1109,$S$2:$S1108,0))),"","0")
&amp;IF(OR(OFFSET('map portals'!$A$1,$Q1109+1,$P1109)="#",ISNUMBER(MATCH(P1109*1000+(Q1109+1),$S$2:$S1108,0))),"","1")
&amp;IF(OR(OFFSET('map portals'!$A$1,$Q1109,$P1109-1)="#",ISNUMBER(MATCH((P1109-1)*1000+Q1109,$S$2:$S1108,0))),"","2")
&amp;IF(OR(OFFSET('map portals'!$A$1,$Q1109-1,$P1109)="#",ISNUMBER(MATCH(P1109*1000+(Q1109-1),$S$2:$S1108,0))),"","3")
))</f>
        <v/>
      </c>
      <c r="M1109" t="b">
        <f ca="1">ISNUMBER(MATCH(S1109,$S$2:$S1108,0))</f>
        <v>0</v>
      </c>
      <c r="N1109">
        <f t="shared" ca="1" si="1246"/>
        <v>59</v>
      </c>
      <c r="O1109">
        <f t="shared" ca="1" si="1247"/>
        <v>21</v>
      </c>
      <c r="P1109">
        <f t="shared" ca="1" si="1248"/>
        <v>59</v>
      </c>
      <c r="Q1109">
        <f t="shared" ca="1" si="1249"/>
        <v>21</v>
      </c>
      <c r="R1109" t="str">
        <f ca="1">OFFSET('map portals'!$A$1,$O1109,$N1109)</f>
        <v>.</v>
      </c>
      <c r="S1109">
        <f t="shared" ca="1" si="1250"/>
        <v>59021</v>
      </c>
      <c r="T1109">
        <f t="shared" ca="1" si="1251"/>
        <v>190</v>
      </c>
    </row>
    <row r="1110" spans="1:20">
      <c r="A1110" s="3">
        <f t="shared" ca="1" si="1242"/>
        <v>1097</v>
      </c>
      <c r="B1110" s="3">
        <f t="shared" ca="1" si="1243"/>
        <v>1097</v>
      </c>
      <c r="C1110" s="3">
        <f t="shared" ref="C1110:I1110" ca="1" si="1269">B1110+IF(0=LEN(OFFSET($L$2,B1110,0)),1,0)</f>
        <v>1097</v>
      </c>
      <c r="D1110" s="3">
        <f t="shared" ca="1" si="1269"/>
        <v>1097</v>
      </c>
      <c r="E1110" s="3">
        <f t="shared" ca="1" si="1269"/>
        <v>1097</v>
      </c>
      <c r="F1110" s="3">
        <f t="shared" ca="1" si="1269"/>
        <v>1097</v>
      </c>
      <c r="G1110" s="3">
        <f t="shared" ca="1" si="1269"/>
        <v>1097</v>
      </c>
      <c r="H1110" s="3">
        <f t="shared" ca="1" si="1269"/>
        <v>1097</v>
      </c>
      <c r="I1110" s="3">
        <f t="shared" ca="1" si="1269"/>
        <v>1097</v>
      </c>
      <c r="J1110" s="3">
        <f ca="1">COUNTIF($A$2:$A1109,"="&amp;$A1110)+1</f>
        <v>1</v>
      </c>
      <c r="K1110">
        <f t="shared" ca="1" si="1245"/>
        <v>1</v>
      </c>
      <c r="L1110" t="str">
        <f ca="1">IF(M1110,"",
IF(R1110&lt;&gt;".",IF(OR(R1110="@",R1110="X"),"",MID(R1110,1,1)),
IF(OR(OFFSET('map portals'!$A$1,$Q1110,$P1110+1)="#",ISNUMBER(MATCH((P1110+1)*1000+Q1110,$S$2:$S1109,0))),"","0")
&amp;IF(OR(OFFSET('map portals'!$A$1,$Q1110+1,$P1110)="#",ISNUMBER(MATCH(P1110*1000+(Q1110+1),$S$2:$S1109,0))),"","1")
&amp;IF(OR(OFFSET('map portals'!$A$1,$Q1110,$P1110-1)="#",ISNUMBER(MATCH((P1110-1)*1000+Q1110,$S$2:$S1109,0))),"","2")
&amp;IF(OR(OFFSET('map portals'!$A$1,$Q1110-1,$P1110)="#",ISNUMBER(MATCH(P1110*1000+(Q1110-1),$S$2:$S1109,0))),"","3")
))</f>
        <v>1</v>
      </c>
      <c r="M1110" t="b">
        <f ca="1">ISNUMBER(MATCH(S1110,$S$2:$S1109,0))</f>
        <v>0</v>
      </c>
      <c r="N1110">
        <f t="shared" ca="1" si="1246"/>
        <v>31</v>
      </c>
      <c r="O1110">
        <f t="shared" ca="1" si="1247"/>
        <v>36</v>
      </c>
      <c r="P1110">
        <f t="shared" ca="1" si="1248"/>
        <v>31</v>
      </c>
      <c r="Q1110">
        <f t="shared" ca="1" si="1249"/>
        <v>36</v>
      </c>
      <c r="R1110" t="str">
        <f ca="1">OFFSET('map portals'!$A$1,$O1110,$N1110)</f>
        <v>.</v>
      </c>
      <c r="S1110">
        <f t="shared" ca="1" si="1250"/>
        <v>31036</v>
      </c>
      <c r="T1110">
        <f t="shared" ca="1" si="1251"/>
        <v>190</v>
      </c>
    </row>
    <row r="1111" spans="1:20">
      <c r="A1111" s="3">
        <f t="shared" ca="1" si="1242"/>
        <v>1097</v>
      </c>
      <c r="B1111" s="3">
        <f t="shared" ca="1" si="1243"/>
        <v>1098</v>
      </c>
      <c r="C1111" s="3">
        <f t="shared" ref="C1111:I1111" ca="1" si="1270">B1111+IF(0=LEN(OFFSET($L$2,B1111,0)),1,0)</f>
        <v>1098</v>
      </c>
      <c r="D1111" s="3">
        <f t="shared" ca="1" si="1270"/>
        <v>1098</v>
      </c>
      <c r="E1111" s="3">
        <f t="shared" ca="1" si="1270"/>
        <v>1098</v>
      </c>
      <c r="F1111" s="3">
        <f t="shared" ca="1" si="1270"/>
        <v>1098</v>
      </c>
      <c r="G1111" s="3">
        <f t="shared" ca="1" si="1270"/>
        <v>1098</v>
      </c>
      <c r="H1111" s="3">
        <f t="shared" ca="1" si="1270"/>
        <v>1098</v>
      </c>
      <c r="I1111" s="3">
        <f t="shared" ca="1" si="1270"/>
        <v>1098</v>
      </c>
      <c r="J1111" s="3">
        <f ca="1">COUNTIF($A$2:$A1110,"="&amp;$A1111)+1</f>
        <v>2</v>
      </c>
      <c r="K1111">
        <f t="shared" ca="1" si="1245"/>
        <v>3</v>
      </c>
      <c r="L1111" t="str">
        <f ca="1">IF(M1111,"",
IF(R1111&lt;&gt;".",IF(OR(R1111="@",R1111="X"),"",MID(R1111,1,1)),
IF(OR(OFFSET('map portals'!$A$1,$Q1111,$P1111+1)="#",ISNUMBER(MATCH((P1111+1)*1000+Q1111,$S$2:$S1110,0))),"","0")
&amp;IF(OR(OFFSET('map portals'!$A$1,$Q1111+1,$P1111)="#",ISNUMBER(MATCH(P1111*1000+(Q1111+1),$S$2:$S1110,0))),"","1")
&amp;IF(OR(OFFSET('map portals'!$A$1,$Q1111,$P1111-1)="#",ISNUMBER(MATCH((P1111-1)*1000+Q1111,$S$2:$S1110,0))),"","2")
&amp;IF(OR(OFFSET('map portals'!$A$1,$Q1111-1,$P1111)="#",ISNUMBER(MATCH(P1111*1000+(Q1111-1),$S$2:$S1110,0))),"","3")
))</f>
        <v>3</v>
      </c>
      <c r="M1111" t="b">
        <f ca="1">ISNUMBER(MATCH(S1111,$S$2:$S1110,0))</f>
        <v>0</v>
      </c>
      <c r="N1111">
        <f t="shared" ca="1" si="1246"/>
        <v>31</v>
      </c>
      <c r="O1111">
        <f t="shared" ca="1" si="1247"/>
        <v>34</v>
      </c>
      <c r="P1111">
        <f t="shared" ca="1" si="1248"/>
        <v>31</v>
      </c>
      <c r="Q1111">
        <f t="shared" ca="1" si="1249"/>
        <v>34</v>
      </c>
      <c r="R1111" t="str">
        <f ca="1">OFFSET('map portals'!$A$1,$O1111,$N1111)</f>
        <v>.</v>
      </c>
      <c r="S1111">
        <f t="shared" ca="1" si="1250"/>
        <v>31034</v>
      </c>
      <c r="T1111">
        <f t="shared" ca="1" si="1251"/>
        <v>190</v>
      </c>
    </row>
    <row r="1112" spans="1:20">
      <c r="A1112" s="3">
        <f t="shared" ca="1" si="1242"/>
        <v>1098</v>
      </c>
      <c r="B1112" s="3">
        <f t="shared" ca="1" si="1243"/>
        <v>1099</v>
      </c>
      <c r="C1112" s="3">
        <f t="shared" ref="C1112:I1112" ca="1" si="1271">B1112+IF(0=LEN(OFFSET($L$2,B1112,0)),1,0)</f>
        <v>1099</v>
      </c>
      <c r="D1112" s="3">
        <f t="shared" ca="1" si="1271"/>
        <v>1099</v>
      </c>
      <c r="E1112" s="3">
        <f t="shared" ca="1" si="1271"/>
        <v>1099</v>
      </c>
      <c r="F1112" s="3">
        <f t="shared" ca="1" si="1271"/>
        <v>1099</v>
      </c>
      <c r="G1112" s="3">
        <f t="shared" ca="1" si="1271"/>
        <v>1099</v>
      </c>
      <c r="H1112" s="3">
        <f t="shared" ca="1" si="1271"/>
        <v>1099</v>
      </c>
      <c r="I1112" s="3">
        <f t="shared" ca="1" si="1271"/>
        <v>1099</v>
      </c>
      <c r="J1112" s="3">
        <f ca="1">COUNTIF($A$2:$A1111,"="&amp;$A1112)+1</f>
        <v>1</v>
      </c>
      <c r="K1112">
        <f t="shared" ca="1" si="1245"/>
        <v>2</v>
      </c>
      <c r="L1112" t="str">
        <f ca="1">IF(M1112,"",
IF(R1112&lt;&gt;".",IF(OR(R1112="@",R1112="X"),"",MID(R1112,1,1)),
IF(OR(OFFSET('map portals'!$A$1,$Q1112,$P1112+1)="#",ISNUMBER(MATCH((P1112+1)*1000+Q1112,$S$2:$S1111,0))),"","0")
&amp;IF(OR(OFFSET('map portals'!$A$1,$Q1112+1,$P1112)="#",ISNUMBER(MATCH(P1112*1000+(Q1112+1),$S$2:$S1111,0))),"","1")
&amp;IF(OR(OFFSET('map portals'!$A$1,$Q1112,$P1112-1)="#",ISNUMBER(MATCH((P1112-1)*1000+Q1112,$S$2:$S1111,0))),"","2")
&amp;IF(OR(OFFSET('map portals'!$A$1,$Q1112-1,$P1112)="#",ISNUMBER(MATCH(P1112*1000+(Q1112-1),$S$2:$S1111,0))),"","3")
))</f>
        <v>2</v>
      </c>
      <c r="M1112" t="b">
        <f ca="1">ISNUMBER(MATCH(S1112,$S$2:$S1111,0))</f>
        <v>0</v>
      </c>
      <c r="N1112">
        <f t="shared" ca="1" si="1246"/>
        <v>26</v>
      </c>
      <c r="O1112">
        <f t="shared" ca="1" si="1247"/>
        <v>35</v>
      </c>
      <c r="P1112">
        <f t="shared" ca="1" si="1248"/>
        <v>26</v>
      </c>
      <c r="Q1112">
        <f t="shared" ca="1" si="1249"/>
        <v>35</v>
      </c>
      <c r="R1112" t="str">
        <f ca="1">OFFSET('map portals'!$A$1,$O1112,$N1112)</f>
        <v>.</v>
      </c>
      <c r="S1112">
        <f t="shared" ca="1" si="1250"/>
        <v>26035</v>
      </c>
      <c r="T1112">
        <f t="shared" ca="1" si="1251"/>
        <v>190</v>
      </c>
    </row>
    <row r="1113" spans="1:20">
      <c r="A1113" s="3">
        <f t="shared" ca="1" si="1242"/>
        <v>1099</v>
      </c>
      <c r="B1113" s="3">
        <f t="shared" ca="1" si="1243"/>
        <v>1099</v>
      </c>
      <c r="C1113" s="3">
        <f t="shared" ref="C1113:I1113" ca="1" si="1272">B1113+IF(0=LEN(OFFSET($L$2,B1113,0)),1,0)</f>
        <v>1099</v>
      </c>
      <c r="D1113" s="3">
        <f t="shared" ca="1" si="1272"/>
        <v>1099</v>
      </c>
      <c r="E1113" s="3">
        <f t="shared" ca="1" si="1272"/>
        <v>1099</v>
      </c>
      <c r="F1113" s="3">
        <f t="shared" ca="1" si="1272"/>
        <v>1099</v>
      </c>
      <c r="G1113" s="3">
        <f t="shared" ca="1" si="1272"/>
        <v>1099</v>
      </c>
      <c r="H1113" s="3">
        <f t="shared" ca="1" si="1272"/>
        <v>1099</v>
      </c>
      <c r="I1113" s="3">
        <f t="shared" ca="1" si="1272"/>
        <v>1099</v>
      </c>
      <c r="J1113" s="3">
        <f ca="1">COUNTIF($A$2:$A1112,"="&amp;$A1113)+1</f>
        <v>1</v>
      </c>
      <c r="K1113">
        <f t="shared" ca="1" si="1245"/>
        <v>2</v>
      </c>
      <c r="L1113" t="str">
        <f ca="1">IF(M1113,"",
IF(R1113&lt;&gt;".",IF(OR(R1113="@",R1113="X"),"",MID(R1113,1,1)),
IF(OR(OFFSET('map portals'!$A$1,$Q1113,$P1113+1)="#",ISNUMBER(MATCH((P1113+1)*1000+Q1113,$S$2:$S1112,0))),"","0")
&amp;IF(OR(OFFSET('map portals'!$A$1,$Q1113+1,$P1113)="#",ISNUMBER(MATCH(P1113*1000+(Q1113+1),$S$2:$S1112,0))),"","1")
&amp;IF(OR(OFFSET('map portals'!$A$1,$Q1113,$P1113-1)="#",ISNUMBER(MATCH((P1113-1)*1000+Q1113,$S$2:$S1112,0))),"","2")
&amp;IF(OR(OFFSET('map portals'!$A$1,$Q1113-1,$P1113)="#",ISNUMBER(MATCH(P1113*1000+(Q1113-1),$S$2:$S1112,0))),"","3")
))</f>
        <v>2</v>
      </c>
      <c r="M1113" t="b">
        <f ca="1">ISNUMBER(MATCH(S1113,$S$2:$S1112,0))</f>
        <v>0</v>
      </c>
      <c r="N1113">
        <f t="shared" ca="1" si="1246"/>
        <v>28</v>
      </c>
      <c r="O1113">
        <f t="shared" ca="1" si="1247"/>
        <v>33</v>
      </c>
      <c r="P1113">
        <f t="shared" ca="1" si="1248"/>
        <v>28</v>
      </c>
      <c r="Q1113">
        <f t="shared" ca="1" si="1249"/>
        <v>33</v>
      </c>
      <c r="R1113" t="str">
        <f ca="1">OFFSET('map portals'!$A$1,$O1113,$N1113)</f>
        <v>.</v>
      </c>
      <c r="S1113">
        <f t="shared" ca="1" si="1250"/>
        <v>28033</v>
      </c>
      <c r="T1113">
        <f t="shared" ca="1" si="1251"/>
        <v>190</v>
      </c>
    </row>
    <row r="1114" spans="1:20">
      <c r="A1114" s="3">
        <f t="shared" ca="1" si="1242"/>
        <v>1099</v>
      </c>
      <c r="B1114" s="3">
        <f t="shared" ca="1" si="1243"/>
        <v>1100</v>
      </c>
      <c r="C1114" s="3">
        <f t="shared" ref="C1114:I1114" ca="1" si="1273">B1114+IF(0=LEN(OFFSET($L$2,B1114,0)),1,0)</f>
        <v>1101</v>
      </c>
      <c r="D1114" s="3">
        <f t="shared" ca="1" si="1273"/>
        <v>1102</v>
      </c>
      <c r="E1114" s="3">
        <f t="shared" ca="1" si="1273"/>
        <v>1102</v>
      </c>
      <c r="F1114" s="3">
        <f t="shared" ca="1" si="1273"/>
        <v>1102</v>
      </c>
      <c r="G1114" s="3">
        <f t="shared" ca="1" si="1273"/>
        <v>1102</v>
      </c>
      <c r="H1114" s="3">
        <f t="shared" ca="1" si="1273"/>
        <v>1102</v>
      </c>
      <c r="I1114" s="3">
        <f t="shared" ca="1" si="1273"/>
        <v>1102</v>
      </c>
      <c r="J1114" s="3">
        <f ca="1">COUNTIF($A$2:$A1113,"="&amp;$A1114)+1</f>
        <v>2</v>
      </c>
      <c r="K1114">
        <f t="shared" ca="1" si="1245"/>
        <v>3</v>
      </c>
      <c r="L1114" t="str">
        <f ca="1">IF(M1114,"",
IF(R1114&lt;&gt;".",IF(OR(R1114="@",R1114="X"),"",MID(R1114,1,1)),
IF(OR(OFFSET('map portals'!$A$1,$Q1114,$P1114+1)="#",ISNUMBER(MATCH((P1114+1)*1000+Q1114,$S$2:$S1113,0))),"","0")
&amp;IF(OR(OFFSET('map portals'!$A$1,$Q1114+1,$P1114)="#",ISNUMBER(MATCH(P1114*1000+(Q1114+1),$S$2:$S1113,0))),"","1")
&amp;IF(OR(OFFSET('map portals'!$A$1,$Q1114,$P1114-1)="#",ISNUMBER(MATCH((P1114-1)*1000+Q1114,$S$2:$S1113,0))),"","2")
&amp;IF(OR(OFFSET('map portals'!$A$1,$Q1114-1,$P1114)="#",ISNUMBER(MATCH(P1114*1000+(Q1114-1),$S$2:$S1113,0))),"","3")
))</f>
        <v>3</v>
      </c>
      <c r="M1114" t="b">
        <f ca="1">ISNUMBER(MATCH(S1114,$S$2:$S1113,0))</f>
        <v>0</v>
      </c>
      <c r="N1114">
        <f t="shared" ca="1" si="1246"/>
        <v>29</v>
      </c>
      <c r="O1114">
        <f t="shared" ca="1" si="1247"/>
        <v>32</v>
      </c>
      <c r="P1114">
        <f t="shared" ca="1" si="1248"/>
        <v>29</v>
      </c>
      <c r="Q1114">
        <f t="shared" ca="1" si="1249"/>
        <v>32</v>
      </c>
      <c r="R1114" t="str">
        <f ca="1">OFFSET('map portals'!$A$1,$O1114,$N1114)</f>
        <v>.</v>
      </c>
      <c r="S1114">
        <f t="shared" ca="1" si="1250"/>
        <v>29032</v>
      </c>
      <c r="T1114">
        <f t="shared" ca="1" si="1251"/>
        <v>190</v>
      </c>
    </row>
    <row r="1115" spans="1:20">
      <c r="A1115" s="3">
        <f t="shared" ca="1" si="1242"/>
        <v>1102</v>
      </c>
      <c r="B1115" s="3">
        <f t="shared" ca="1" si="1243"/>
        <v>1103</v>
      </c>
      <c r="C1115" s="3">
        <f t="shared" ref="C1115:I1115" ca="1" si="1274">B1115+IF(0=LEN(OFFSET($L$2,B1115,0)),1,0)</f>
        <v>1103</v>
      </c>
      <c r="D1115" s="3">
        <f t="shared" ca="1" si="1274"/>
        <v>1103</v>
      </c>
      <c r="E1115" s="3">
        <f t="shared" ca="1" si="1274"/>
        <v>1103</v>
      </c>
      <c r="F1115" s="3">
        <f t="shared" ca="1" si="1274"/>
        <v>1103</v>
      </c>
      <c r="G1115" s="3">
        <f t="shared" ca="1" si="1274"/>
        <v>1103</v>
      </c>
      <c r="H1115" s="3">
        <f t="shared" ca="1" si="1274"/>
        <v>1103</v>
      </c>
      <c r="I1115" s="3">
        <f t="shared" ca="1" si="1274"/>
        <v>1103</v>
      </c>
      <c r="J1115" s="3">
        <f ca="1">COUNTIF($A$2:$A1114,"="&amp;$A1115)+1</f>
        <v>1</v>
      </c>
      <c r="K1115">
        <f t="shared" ca="1" si="1245"/>
        <v>1</v>
      </c>
      <c r="L1115" t="str">
        <f ca="1">IF(M1115,"",
IF(R1115&lt;&gt;".",IF(OR(R1115="@",R1115="X"),"",MID(R1115,1,1)),
IF(OR(OFFSET('map portals'!$A$1,$Q1115,$P1115+1)="#",ISNUMBER(MATCH((P1115+1)*1000+Q1115,$S$2:$S1114,0))),"","0")
&amp;IF(OR(OFFSET('map portals'!$A$1,$Q1115+1,$P1115)="#",ISNUMBER(MATCH(P1115*1000+(Q1115+1),$S$2:$S1114,0))),"","1")
&amp;IF(OR(OFFSET('map portals'!$A$1,$Q1115,$P1115-1)="#",ISNUMBER(MATCH((P1115-1)*1000+Q1115,$S$2:$S1114,0))),"","2")
&amp;IF(OR(OFFSET('map portals'!$A$1,$Q1115-1,$P1115)="#",ISNUMBER(MATCH(P1115*1000+(Q1115-1),$S$2:$S1114,0))),"","3")
))</f>
        <v>1</v>
      </c>
      <c r="M1115" t="b">
        <f ca="1">ISNUMBER(MATCH(S1115,$S$2:$S1114,0))</f>
        <v>0</v>
      </c>
      <c r="N1115">
        <f t="shared" ca="1" si="1246"/>
        <v>59</v>
      </c>
      <c r="O1115">
        <f t="shared" ca="1" si="1247"/>
        <v>112</v>
      </c>
      <c r="P1115">
        <f t="shared" ca="1" si="1248"/>
        <v>59</v>
      </c>
      <c r="Q1115">
        <f t="shared" ca="1" si="1249"/>
        <v>112</v>
      </c>
      <c r="R1115" t="str">
        <f ca="1">OFFSET('map portals'!$A$1,$O1115,$N1115)</f>
        <v>.</v>
      </c>
      <c r="S1115">
        <f t="shared" ca="1" si="1250"/>
        <v>59112</v>
      </c>
      <c r="T1115">
        <f t="shared" ca="1" si="1251"/>
        <v>191</v>
      </c>
    </row>
    <row r="1116" spans="1:20">
      <c r="A1116" s="3">
        <f t="shared" ca="1" si="1242"/>
        <v>1103</v>
      </c>
      <c r="B1116" s="3">
        <f t="shared" ca="1" si="1243"/>
        <v>1104</v>
      </c>
      <c r="C1116" s="3">
        <f t="shared" ref="C1116:I1116" ca="1" si="1275">B1116+IF(0=LEN(OFFSET($L$2,B1116,0)),1,0)</f>
        <v>1104</v>
      </c>
      <c r="D1116" s="3">
        <f t="shared" ca="1" si="1275"/>
        <v>1104</v>
      </c>
      <c r="E1116" s="3">
        <f t="shared" ca="1" si="1275"/>
        <v>1104</v>
      </c>
      <c r="F1116" s="3">
        <f t="shared" ca="1" si="1275"/>
        <v>1104</v>
      </c>
      <c r="G1116" s="3">
        <f t="shared" ca="1" si="1275"/>
        <v>1104</v>
      </c>
      <c r="H1116" s="3">
        <f t="shared" ca="1" si="1275"/>
        <v>1104</v>
      </c>
      <c r="I1116" s="3">
        <f t="shared" ca="1" si="1275"/>
        <v>1104</v>
      </c>
      <c r="J1116" s="3">
        <f ca="1">COUNTIF($A$2:$A1115,"="&amp;$A1116)+1</f>
        <v>1</v>
      </c>
      <c r="K1116">
        <f t="shared" ca="1" si="1245"/>
        <v>3</v>
      </c>
      <c r="L1116" t="str">
        <f ca="1">IF(M1116,"",
IF(R1116&lt;&gt;".",IF(OR(R1116="@",R1116="X"),"",MID(R1116,1,1)),
IF(OR(OFFSET('map portals'!$A$1,$Q1116,$P1116+1)="#",ISNUMBER(MATCH((P1116+1)*1000+Q1116,$S$2:$S1115,0))),"","0")
&amp;IF(OR(OFFSET('map portals'!$A$1,$Q1116+1,$P1116)="#",ISNUMBER(MATCH(P1116*1000+(Q1116+1),$S$2:$S1115,0))),"","1")
&amp;IF(OR(OFFSET('map portals'!$A$1,$Q1116,$P1116-1)="#",ISNUMBER(MATCH((P1116-1)*1000+Q1116,$S$2:$S1115,0))),"","2")
&amp;IF(OR(OFFSET('map portals'!$A$1,$Q1116-1,$P1116)="#",ISNUMBER(MATCH(P1116*1000+(Q1116-1),$S$2:$S1115,0))),"","3")
))</f>
        <v>3</v>
      </c>
      <c r="M1116" t="b">
        <f ca="1">ISNUMBER(MATCH(S1116,$S$2:$S1115,0))</f>
        <v>0</v>
      </c>
      <c r="N1116">
        <f t="shared" ca="1" si="1246"/>
        <v>59</v>
      </c>
      <c r="O1116">
        <f t="shared" ca="1" si="1247"/>
        <v>106</v>
      </c>
      <c r="P1116">
        <f t="shared" ca="1" si="1248"/>
        <v>59</v>
      </c>
      <c r="Q1116">
        <f t="shared" ca="1" si="1249"/>
        <v>106</v>
      </c>
      <c r="R1116" t="str">
        <f ca="1">OFFSET('map portals'!$A$1,$O1116,$N1116)</f>
        <v>.</v>
      </c>
      <c r="S1116">
        <f t="shared" ca="1" si="1250"/>
        <v>59106</v>
      </c>
      <c r="T1116">
        <f t="shared" ca="1" si="1251"/>
        <v>191</v>
      </c>
    </row>
    <row r="1117" spans="1:20">
      <c r="A1117" s="3">
        <f t="shared" ca="1" si="1242"/>
        <v>1104</v>
      </c>
      <c r="B1117" s="3">
        <f t="shared" ca="1" si="1243"/>
        <v>1105</v>
      </c>
      <c r="C1117" s="3">
        <f t="shared" ref="C1117:I1117" ca="1" si="1276">B1117+IF(0=LEN(OFFSET($L$2,B1117,0)),1,0)</f>
        <v>1105</v>
      </c>
      <c r="D1117" s="3">
        <f t="shared" ca="1" si="1276"/>
        <v>1105</v>
      </c>
      <c r="E1117" s="3">
        <f t="shared" ca="1" si="1276"/>
        <v>1105</v>
      </c>
      <c r="F1117" s="3">
        <f t="shared" ca="1" si="1276"/>
        <v>1105</v>
      </c>
      <c r="G1117" s="3">
        <f t="shared" ca="1" si="1276"/>
        <v>1105</v>
      </c>
      <c r="H1117" s="3">
        <f t="shared" ca="1" si="1276"/>
        <v>1105</v>
      </c>
      <c r="I1117" s="3">
        <f t="shared" ca="1" si="1276"/>
        <v>1105</v>
      </c>
      <c r="J1117" s="3">
        <f ca="1">COUNTIF($A$2:$A1116,"="&amp;$A1117)+1</f>
        <v>1</v>
      </c>
      <c r="K1117">
        <f t="shared" ca="1" si="1245"/>
        <v>1</v>
      </c>
      <c r="L1117" t="str">
        <f ca="1">IF(M1117,"",
IF(R1117&lt;&gt;".",IF(OR(R1117="@",R1117="X"),"",MID(R1117,1,1)),
IF(OR(OFFSET('map portals'!$A$1,$Q1117,$P1117+1)="#",ISNUMBER(MATCH((P1117+1)*1000+Q1117,$S$2:$S1116,0))),"","0")
&amp;IF(OR(OFFSET('map portals'!$A$1,$Q1117+1,$P1117)="#",ISNUMBER(MATCH(P1117*1000+(Q1117+1),$S$2:$S1116,0))),"","1")
&amp;IF(OR(OFFSET('map portals'!$A$1,$Q1117,$P1117-1)="#",ISNUMBER(MATCH((P1117-1)*1000+Q1117,$S$2:$S1116,0))),"","2")
&amp;IF(OR(OFFSET('map portals'!$A$1,$Q1117-1,$P1117)="#",ISNUMBER(MATCH(P1117*1000+(Q1117-1),$S$2:$S1116,0))),"","3")
))</f>
        <v>1</v>
      </c>
      <c r="M1117" t="b">
        <f ca="1">ISNUMBER(MATCH(S1117,$S$2:$S1116,0))</f>
        <v>0</v>
      </c>
      <c r="N1117">
        <f t="shared" ca="1" si="1246"/>
        <v>67</v>
      </c>
      <c r="O1117">
        <f t="shared" ca="1" si="1247"/>
        <v>26</v>
      </c>
      <c r="P1117">
        <f t="shared" ca="1" si="1248"/>
        <v>67</v>
      </c>
      <c r="Q1117">
        <f t="shared" ca="1" si="1249"/>
        <v>26</v>
      </c>
      <c r="R1117" t="str">
        <f ca="1">OFFSET('map portals'!$A$1,$O1117,$N1117)</f>
        <v>.</v>
      </c>
      <c r="S1117">
        <f t="shared" ca="1" si="1250"/>
        <v>67026</v>
      </c>
      <c r="T1117">
        <f t="shared" ca="1" si="1251"/>
        <v>191</v>
      </c>
    </row>
    <row r="1118" spans="1:20">
      <c r="A1118" s="3">
        <f t="shared" ca="1" si="1242"/>
        <v>1105</v>
      </c>
      <c r="B1118" s="3">
        <f t="shared" ca="1" si="1243"/>
        <v>1106</v>
      </c>
      <c r="C1118" s="3">
        <f t="shared" ref="C1118:I1118" ca="1" si="1277">B1118+IF(0=LEN(OFFSET($L$2,B1118,0)),1,0)</f>
        <v>1107</v>
      </c>
      <c r="D1118" s="3">
        <f t="shared" ca="1" si="1277"/>
        <v>1108</v>
      </c>
      <c r="E1118" s="3">
        <f t="shared" ca="1" si="1277"/>
        <v>1108</v>
      </c>
      <c r="F1118" s="3">
        <f t="shared" ca="1" si="1277"/>
        <v>1108</v>
      </c>
      <c r="G1118" s="3">
        <f t="shared" ca="1" si="1277"/>
        <v>1108</v>
      </c>
      <c r="H1118" s="3">
        <f t="shared" ca="1" si="1277"/>
        <v>1108</v>
      </c>
      <c r="I1118" s="3">
        <f t="shared" ca="1" si="1277"/>
        <v>1108</v>
      </c>
      <c r="J1118" s="3">
        <f ca="1">COUNTIF($A$2:$A1117,"="&amp;$A1118)+1</f>
        <v>1</v>
      </c>
      <c r="K1118">
        <f t="shared" ca="1" si="1245"/>
        <v>2</v>
      </c>
      <c r="L1118" t="str">
        <f ca="1">IF(M1118,"",
IF(R1118&lt;&gt;".",IF(OR(R1118="@",R1118="X"),"",MID(R1118,1,1)),
IF(OR(OFFSET('map portals'!$A$1,$Q1118,$P1118+1)="#",ISNUMBER(MATCH((P1118+1)*1000+Q1118,$S$2:$S1117,0))),"","0")
&amp;IF(OR(OFFSET('map portals'!$A$1,$Q1118+1,$P1118)="#",ISNUMBER(MATCH(P1118*1000+(Q1118+1),$S$2:$S1117,0))),"","1")
&amp;IF(OR(OFFSET('map portals'!$A$1,$Q1118,$P1118-1)="#",ISNUMBER(MATCH((P1118-1)*1000+Q1118,$S$2:$S1117,0))),"","2")
&amp;IF(OR(OFFSET('map portals'!$A$1,$Q1118-1,$P1118)="#",ISNUMBER(MATCH(P1118*1000+(Q1118-1),$S$2:$S1117,0))),"","3")
))</f>
        <v>2</v>
      </c>
      <c r="M1118" t="b">
        <f ca="1">ISNUMBER(MATCH(S1118,$S$2:$S1117,0))</f>
        <v>0</v>
      </c>
      <c r="N1118">
        <f t="shared" ca="1" si="1246"/>
        <v>64</v>
      </c>
      <c r="O1118">
        <f t="shared" ca="1" si="1247"/>
        <v>27</v>
      </c>
      <c r="P1118">
        <f t="shared" ca="1" si="1248"/>
        <v>64</v>
      </c>
      <c r="Q1118">
        <f t="shared" ca="1" si="1249"/>
        <v>27</v>
      </c>
      <c r="R1118" t="str">
        <f ca="1">OFFSET('map portals'!$A$1,$O1118,$N1118)</f>
        <v>.</v>
      </c>
      <c r="S1118">
        <f t="shared" ca="1" si="1250"/>
        <v>64027</v>
      </c>
      <c r="T1118">
        <f t="shared" ca="1" si="1251"/>
        <v>191</v>
      </c>
    </row>
    <row r="1119" spans="1:20">
      <c r="A1119" s="3">
        <f t="shared" ca="1" si="1242"/>
        <v>1108</v>
      </c>
      <c r="B1119" s="3">
        <f t="shared" ca="1" si="1243"/>
        <v>1109</v>
      </c>
      <c r="C1119" s="3">
        <f t="shared" ref="C1119:I1119" ca="1" si="1278">B1119+IF(0=LEN(OFFSET($L$2,B1119,0)),1,0)</f>
        <v>1109</v>
      </c>
      <c r="D1119" s="3">
        <f t="shared" ca="1" si="1278"/>
        <v>1109</v>
      </c>
      <c r="E1119" s="3">
        <f t="shared" ca="1" si="1278"/>
        <v>1109</v>
      </c>
      <c r="F1119" s="3">
        <f t="shared" ca="1" si="1278"/>
        <v>1109</v>
      </c>
      <c r="G1119" s="3">
        <f t="shared" ca="1" si="1278"/>
        <v>1109</v>
      </c>
      <c r="H1119" s="3">
        <f t="shared" ca="1" si="1278"/>
        <v>1109</v>
      </c>
      <c r="I1119" s="3">
        <f t="shared" ca="1" si="1278"/>
        <v>1109</v>
      </c>
      <c r="J1119" s="3">
        <f ca="1">COUNTIF($A$2:$A1118,"="&amp;$A1119)+1</f>
        <v>1</v>
      </c>
      <c r="K1119">
        <f t="shared" ca="1" si="1245"/>
        <v>1</v>
      </c>
      <c r="L1119" t="str">
        <f ca="1">IF(M1119,"",
IF(R1119&lt;&gt;".",IF(OR(R1119="@",R1119="X"),"",MID(R1119,1,1)),
IF(OR(OFFSET('map portals'!$A$1,$Q1119,$P1119+1)="#",ISNUMBER(MATCH((P1119+1)*1000+Q1119,$S$2:$S1118,0))),"","0")
&amp;IF(OR(OFFSET('map portals'!$A$1,$Q1119+1,$P1119)="#",ISNUMBER(MATCH(P1119*1000+(Q1119+1),$S$2:$S1118,0))),"","1")
&amp;IF(OR(OFFSET('map portals'!$A$1,$Q1119,$P1119-1)="#",ISNUMBER(MATCH((P1119-1)*1000+Q1119,$S$2:$S1118,0))),"","2")
&amp;IF(OR(OFFSET('map portals'!$A$1,$Q1119-1,$P1119)="#",ISNUMBER(MATCH(P1119*1000+(Q1119-1),$S$2:$S1118,0))),"","3")
))</f>
        <v/>
      </c>
      <c r="M1119" t="b">
        <f ca="1">ISNUMBER(MATCH(S1119,$S$2:$S1118,0))</f>
        <v>0</v>
      </c>
      <c r="N1119">
        <f t="shared" ca="1" si="1246"/>
        <v>31</v>
      </c>
      <c r="O1119">
        <f t="shared" ca="1" si="1247"/>
        <v>37</v>
      </c>
      <c r="P1119">
        <f t="shared" ca="1" si="1248"/>
        <v>31</v>
      </c>
      <c r="Q1119">
        <f t="shared" ca="1" si="1249"/>
        <v>37</v>
      </c>
      <c r="R1119" t="str">
        <f ca="1">OFFSET('map portals'!$A$1,$O1119,$N1119)</f>
        <v>.</v>
      </c>
      <c r="S1119">
        <f t="shared" ca="1" si="1250"/>
        <v>31037</v>
      </c>
      <c r="T1119">
        <f t="shared" ca="1" si="1251"/>
        <v>191</v>
      </c>
    </row>
    <row r="1120" spans="1:20">
      <c r="A1120" s="3">
        <f t="shared" ca="1" si="1242"/>
        <v>1109</v>
      </c>
      <c r="B1120" s="3">
        <f t="shared" ca="1" si="1243"/>
        <v>1110</v>
      </c>
      <c r="C1120" s="3">
        <f t="shared" ref="C1120:I1120" ca="1" si="1279">B1120+IF(0=LEN(OFFSET($L$2,B1120,0)),1,0)</f>
        <v>1110</v>
      </c>
      <c r="D1120" s="3">
        <f t="shared" ca="1" si="1279"/>
        <v>1110</v>
      </c>
      <c r="E1120" s="3">
        <f t="shared" ca="1" si="1279"/>
        <v>1110</v>
      </c>
      <c r="F1120" s="3">
        <f t="shared" ca="1" si="1279"/>
        <v>1110</v>
      </c>
      <c r="G1120" s="3">
        <f t="shared" ca="1" si="1279"/>
        <v>1110</v>
      </c>
      <c r="H1120" s="3">
        <f t="shared" ca="1" si="1279"/>
        <v>1110</v>
      </c>
      <c r="I1120" s="3">
        <f t="shared" ca="1" si="1279"/>
        <v>1110</v>
      </c>
      <c r="J1120" s="3">
        <f ca="1">COUNTIF($A$2:$A1119,"="&amp;$A1120)+1</f>
        <v>1</v>
      </c>
      <c r="K1120">
        <f t="shared" ca="1" si="1245"/>
        <v>3</v>
      </c>
      <c r="L1120" t="str">
        <f ca="1">IF(M1120,"",
IF(R1120&lt;&gt;".",IF(OR(R1120="@",R1120="X"),"",MID(R1120,1,1)),
IF(OR(OFFSET('map portals'!$A$1,$Q1120,$P1120+1)="#",ISNUMBER(MATCH((P1120+1)*1000+Q1120,$S$2:$S1119,0))),"","0")
&amp;IF(OR(OFFSET('map portals'!$A$1,$Q1120+1,$P1120)="#",ISNUMBER(MATCH(P1120*1000+(Q1120+1),$S$2:$S1119,0))),"","1")
&amp;IF(OR(OFFSET('map portals'!$A$1,$Q1120,$P1120-1)="#",ISNUMBER(MATCH((P1120-1)*1000+Q1120,$S$2:$S1119,0))),"","2")
&amp;IF(OR(OFFSET('map portals'!$A$1,$Q1120-1,$P1120)="#",ISNUMBER(MATCH(P1120*1000+(Q1120-1),$S$2:$S1119,0))),"","3")
))</f>
        <v>3</v>
      </c>
      <c r="M1120" t="b">
        <f ca="1">ISNUMBER(MATCH(S1120,$S$2:$S1119,0))</f>
        <v>0</v>
      </c>
      <c r="N1120">
        <f t="shared" ca="1" si="1246"/>
        <v>31</v>
      </c>
      <c r="O1120">
        <f t="shared" ca="1" si="1247"/>
        <v>33</v>
      </c>
      <c r="P1120">
        <f t="shared" ca="1" si="1248"/>
        <v>31</v>
      </c>
      <c r="Q1120">
        <f t="shared" ca="1" si="1249"/>
        <v>33</v>
      </c>
      <c r="R1120" t="str">
        <f ca="1">OFFSET('map portals'!$A$1,$O1120,$N1120)</f>
        <v>.</v>
      </c>
      <c r="S1120">
        <f t="shared" ca="1" si="1250"/>
        <v>31033</v>
      </c>
      <c r="T1120">
        <f t="shared" ca="1" si="1251"/>
        <v>191</v>
      </c>
    </row>
    <row r="1121" spans="1:20">
      <c r="A1121" s="3">
        <f t="shared" ca="1" si="1242"/>
        <v>1110</v>
      </c>
      <c r="B1121" s="3">
        <f t="shared" ca="1" si="1243"/>
        <v>1111</v>
      </c>
      <c r="C1121" s="3">
        <f t="shared" ref="C1121:I1121" ca="1" si="1280">B1121+IF(0=LEN(OFFSET($L$2,B1121,0)),1,0)</f>
        <v>1111</v>
      </c>
      <c r="D1121" s="3">
        <f t="shared" ca="1" si="1280"/>
        <v>1111</v>
      </c>
      <c r="E1121" s="3">
        <f t="shared" ca="1" si="1280"/>
        <v>1111</v>
      </c>
      <c r="F1121" s="3">
        <f t="shared" ca="1" si="1280"/>
        <v>1111</v>
      </c>
      <c r="G1121" s="3">
        <f t="shared" ca="1" si="1280"/>
        <v>1111</v>
      </c>
      <c r="H1121" s="3">
        <f t="shared" ca="1" si="1280"/>
        <v>1111</v>
      </c>
      <c r="I1121" s="3">
        <f t="shared" ca="1" si="1280"/>
        <v>1111</v>
      </c>
      <c r="J1121" s="3">
        <f ca="1">COUNTIF($A$2:$A1120,"="&amp;$A1121)+1</f>
        <v>1</v>
      </c>
      <c r="K1121">
        <f t="shared" ca="1" si="1245"/>
        <v>2</v>
      </c>
      <c r="L1121" t="str">
        <f ca="1">IF(M1121,"",
IF(R1121&lt;&gt;".",IF(OR(R1121="@",R1121="X"),"",MID(R1121,1,1)),
IF(OR(OFFSET('map portals'!$A$1,$Q1121,$P1121+1)="#",ISNUMBER(MATCH((P1121+1)*1000+Q1121,$S$2:$S1120,0))),"","0")
&amp;IF(OR(OFFSET('map portals'!$A$1,$Q1121+1,$P1121)="#",ISNUMBER(MATCH(P1121*1000+(Q1121+1),$S$2:$S1120,0))),"","1")
&amp;IF(OR(OFFSET('map portals'!$A$1,$Q1121,$P1121-1)="#",ISNUMBER(MATCH((P1121-1)*1000+Q1121,$S$2:$S1120,0))),"","2")
&amp;IF(OR(OFFSET('map portals'!$A$1,$Q1121-1,$P1121)="#",ISNUMBER(MATCH(P1121*1000+(Q1121-1),$S$2:$S1120,0))),"","3")
))</f>
        <v>23</v>
      </c>
      <c r="M1121" t="b">
        <f ca="1">ISNUMBER(MATCH(S1121,$S$2:$S1120,0))</f>
        <v>0</v>
      </c>
      <c r="N1121">
        <f t="shared" ca="1" si="1246"/>
        <v>25</v>
      </c>
      <c r="O1121">
        <f t="shared" ca="1" si="1247"/>
        <v>35</v>
      </c>
      <c r="P1121">
        <f t="shared" ca="1" si="1248"/>
        <v>25</v>
      </c>
      <c r="Q1121">
        <f t="shared" ca="1" si="1249"/>
        <v>35</v>
      </c>
      <c r="R1121" t="str">
        <f ca="1">OFFSET('map portals'!$A$1,$O1121,$N1121)</f>
        <v>.</v>
      </c>
      <c r="S1121">
        <f t="shared" ca="1" si="1250"/>
        <v>25035</v>
      </c>
      <c r="T1121">
        <f t="shared" ca="1" si="1251"/>
        <v>191</v>
      </c>
    </row>
    <row r="1122" spans="1:20">
      <c r="A1122" s="3">
        <f t="shared" ca="1" si="1242"/>
        <v>1111</v>
      </c>
      <c r="B1122" s="3">
        <f t="shared" ca="1" si="1243"/>
        <v>1112</v>
      </c>
      <c r="C1122" s="3">
        <f t="shared" ref="C1122:I1122" ca="1" si="1281">B1122+IF(0=LEN(OFFSET($L$2,B1122,0)),1,0)</f>
        <v>1112</v>
      </c>
      <c r="D1122" s="3">
        <f t="shared" ca="1" si="1281"/>
        <v>1112</v>
      </c>
      <c r="E1122" s="3">
        <f t="shared" ca="1" si="1281"/>
        <v>1112</v>
      </c>
      <c r="F1122" s="3">
        <f t="shared" ca="1" si="1281"/>
        <v>1112</v>
      </c>
      <c r="G1122" s="3">
        <f t="shared" ca="1" si="1281"/>
        <v>1112</v>
      </c>
      <c r="H1122" s="3">
        <f t="shared" ca="1" si="1281"/>
        <v>1112</v>
      </c>
      <c r="I1122" s="3">
        <f t="shared" ca="1" si="1281"/>
        <v>1112</v>
      </c>
      <c r="J1122" s="3">
        <f ca="1">COUNTIF($A$2:$A1121,"="&amp;$A1122)+1</f>
        <v>1</v>
      </c>
      <c r="K1122">
        <f t="shared" ca="1" si="1245"/>
        <v>2</v>
      </c>
      <c r="L1122" t="str">
        <f ca="1">IF(M1122,"",
IF(R1122&lt;&gt;".",IF(OR(R1122="@",R1122="X"),"",MID(R1122,1,1)),
IF(OR(OFFSET('map portals'!$A$1,$Q1122,$P1122+1)="#",ISNUMBER(MATCH((P1122+1)*1000+Q1122,$S$2:$S1121,0))),"","0")
&amp;IF(OR(OFFSET('map portals'!$A$1,$Q1122+1,$P1122)="#",ISNUMBER(MATCH(P1122*1000+(Q1122+1),$S$2:$S1121,0))),"","1")
&amp;IF(OR(OFFSET('map portals'!$A$1,$Q1122,$P1122-1)="#",ISNUMBER(MATCH((P1122-1)*1000+Q1122,$S$2:$S1121,0))),"","2")
&amp;IF(OR(OFFSET('map portals'!$A$1,$Q1122-1,$P1122)="#",ISNUMBER(MATCH(P1122*1000+(Q1122-1),$S$2:$S1121,0))),"","3")
))</f>
        <v/>
      </c>
      <c r="M1122" t="b">
        <f ca="1">ISNUMBER(MATCH(S1122,$S$2:$S1121,0))</f>
        <v>0</v>
      </c>
      <c r="N1122">
        <f t="shared" ca="1" si="1246"/>
        <v>27</v>
      </c>
      <c r="O1122">
        <f t="shared" ca="1" si="1247"/>
        <v>33</v>
      </c>
      <c r="P1122">
        <f t="shared" ca="1" si="1248"/>
        <v>27</v>
      </c>
      <c r="Q1122">
        <f t="shared" ca="1" si="1249"/>
        <v>33</v>
      </c>
      <c r="R1122" t="str">
        <f ca="1">OFFSET('map portals'!$A$1,$O1122,$N1122)</f>
        <v>.</v>
      </c>
      <c r="S1122">
        <f t="shared" ca="1" si="1250"/>
        <v>27033</v>
      </c>
      <c r="T1122">
        <f t="shared" ca="1" si="1251"/>
        <v>191</v>
      </c>
    </row>
    <row r="1123" spans="1:20">
      <c r="A1123" s="3">
        <f t="shared" ca="1" si="1242"/>
        <v>1112</v>
      </c>
      <c r="B1123" s="3">
        <f t="shared" ca="1" si="1243"/>
        <v>1113</v>
      </c>
      <c r="C1123" s="3">
        <f t="shared" ref="C1123:I1123" ca="1" si="1282">B1123+IF(0=LEN(OFFSET($L$2,B1123,0)),1,0)</f>
        <v>1113</v>
      </c>
      <c r="D1123" s="3">
        <f t="shared" ca="1" si="1282"/>
        <v>1113</v>
      </c>
      <c r="E1123" s="3">
        <f t="shared" ca="1" si="1282"/>
        <v>1113</v>
      </c>
      <c r="F1123" s="3">
        <f t="shared" ca="1" si="1282"/>
        <v>1113</v>
      </c>
      <c r="G1123" s="3">
        <f t="shared" ca="1" si="1282"/>
        <v>1113</v>
      </c>
      <c r="H1123" s="3">
        <f t="shared" ca="1" si="1282"/>
        <v>1113</v>
      </c>
      <c r="I1123" s="3">
        <f t="shared" ca="1" si="1282"/>
        <v>1113</v>
      </c>
      <c r="J1123" s="3">
        <f ca="1">COUNTIF($A$2:$A1122,"="&amp;$A1123)+1</f>
        <v>1</v>
      </c>
      <c r="K1123">
        <f t="shared" ca="1" si="1245"/>
        <v>3</v>
      </c>
      <c r="L1123" t="str">
        <f ca="1">IF(M1123,"",
IF(R1123&lt;&gt;".",IF(OR(R1123="@",R1123="X"),"",MID(R1123,1,1)),
IF(OR(OFFSET('map portals'!$A$1,$Q1123,$P1123+1)="#",ISNUMBER(MATCH((P1123+1)*1000+Q1123,$S$2:$S1122,0))),"","0")
&amp;IF(OR(OFFSET('map portals'!$A$1,$Q1123+1,$P1123)="#",ISNUMBER(MATCH(P1123*1000+(Q1123+1),$S$2:$S1122,0))),"","1")
&amp;IF(OR(OFFSET('map portals'!$A$1,$Q1123,$P1123-1)="#",ISNUMBER(MATCH((P1123-1)*1000+Q1123,$S$2:$S1122,0))),"","2")
&amp;IF(OR(OFFSET('map portals'!$A$1,$Q1123-1,$P1123)="#",ISNUMBER(MATCH(P1123*1000+(Q1123-1),$S$2:$S1122,0))),"","3")
))</f>
        <v>3</v>
      </c>
      <c r="M1123" t="b">
        <f ca="1">ISNUMBER(MATCH(S1123,$S$2:$S1122,0))</f>
        <v>0</v>
      </c>
      <c r="N1123">
        <f t="shared" ca="1" si="1246"/>
        <v>29</v>
      </c>
      <c r="O1123">
        <f t="shared" ca="1" si="1247"/>
        <v>31</v>
      </c>
      <c r="P1123">
        <f t="shared" ca="1" si="1248"/>
        <v>29</v>
      </c>
      <c r="Q1123">
        <f t="shared" ca="1" si="1249"/>
        <v>31</v>
      </c>
      <c r="R1123" t="str">
        <f ca="1">OFFSET('map portals'!$A$1,$O1123,$N1123)</f>
        <v>.</v>
      </c>
      <c r="S1123">
        <f t="shared" ca="1" si="1250"/>
        <v>29031</v>
      </c>
      <c r="T1123">
        <f t="shared" ca="1" si="1251"/>
        <v>191</v>
      </c>
    </row>
    <row r="1124" spans="1:20">
      <c r="A1124" s="3">
        <f t="shared" ca="1" si="1242"/>
        <v>1113</v>
      </c>
      <c r="B1124" s="3">
        <f t="shared" ca="1" si="1243"/>
        <v>1114</v>
      </c>
      <c r="C1124" s="3">
        <f t="shared" ref="C1124:I1124" ca="1" si="1283">B1124+IF(0=LEN(OFFSET($L$2,B1124,0)),1,0)</f>
        <v>1114</v>
      </c>
      <c r="D1124" s="3">
        <f t="shared" ca="1" si="1283"/>
        <v>1114</v>
      </c>
      <c r="E1124" s="3">
        <f t="shared" ca="1" si="1283"/>
        <v>1114</v>
      </c>
      <c r="F1124" s="3">
        <f t="shared" ca="1" si="1283"/>
        <v>1114</v>
      </c>
      <c r="G1124" s="3">
        <f t="shared" ca="1" si="1283"/>
        <v>1114</v>
      </c>
      <c r="H1124" s="3">
        <f t="shared" ca="1" si="1283"/>
        <v>1114</v>
      </c>
      <c r="I1124" s="3">
        <f t="shared" ca="1" si="1283"/>
        <v>1114</v>
      </c>
      <c r="J1124" s="3">
        <f ca="1">COUNTIF($A$2:$A1123,"="&amp;$A1124)+1</f>
        <v>1</v>
      </c>
      <c r="K1124">
        <f t="shared" ca="1" si="1245"/>
        <v>1</v>
      </c>
      <c r="L1124" t="str">
        <f ca="1">IF(M1124,"",
IF(R1124&lt;&gt;".",IF(OR(R1124="@",R1124="X"),"",MID(R1124,1,1)),
IF(OR(OFFSET('map portals'!$A$1,$Q1124,$P1124+1)="#",ISNUMBER(MATCH((P1124+1)*1000+Q1124,$S$2:$S1123,0))),"","0")
&amp;IF(OR(OFFSET('map portals'!$A$1,$Q1124+1,$P1124)="#",ISNUMBER(MATCH(P1124*1000+(Q1124+1),$S$2:$S1123,0))),"","1")
&amp;IF(OR(OFFSET('map portals'!$A$1,$Q1124,$P1124-1)="#",ISNUMBER(MATCH((P1124-1)*1000+Q1124,$S$2:$S1123,0))),"","2")
&amp;IF(OR(OFFSET('map portals'!$A$1,$Q1124-1,$P1124)="#",ISNUMBER(MATCH(P1124*1000+(Q1124-1),$S$2:$S1123,0))),"","3")
))</f>
        <v>1</v>
      </c>
      <c r="M1124" t="b">
        <f ca="1">ISNUMBER(MATCH(S1124,$S$2:$S1123,0))</f>
        <v>0</v>
      </c>
      <c r="N1124">
        <f t="shared" ca="1" si="1246"/>
        <v>59</v>
      </c>
      <c r="O1124">
        <f t="shared" ca="1" si="1247"/>
        <v>113</v>
      </c>
      <c r="P1124">
        <f t="shared" ca="1" si="1248"/>
        <v>59</v>
      </c>
      <c r="Q1124">
        <f t="shared" ca="1" si="1249"/>
        <v>113</v>
      </c>
      <c r="R1124" t="str">
        <f ca="1">OFFSET('map portals'!$A$1,$O1124,$N1124)</f>
        <v>.</v>
      </c>
      <c r="S1124">
        <f t="shared" ca="1" si="1250"/>
        <v>59113</v>
      </c>
      <c r="T1124">
        <f t="shared" ca="1" si="1251"/>
        <v>192</v>
      </c>
    </row>
    <row r="1125" spans="1:20">
      <c r="A1125" s="3">
        <f t="shared" ca="1" si="1242"/>
        <v>1114</v>
      </c>
      <c r="B1125" s="3">
        <f t="shared" ca="1" si="1243"/>
        <v>1115</v>
      </c>
      <c r="C1125" s="3">
        <f t="shared" ref="C1125:I1125" ca="1" si="1284">B1125+IF(0=LEN(OFFSET($L$2,B1125,0)),1,0)</f>
        <v>1115</v>
      </c>
      <c r="D1125" s="3">
        <f t="shared" ca="1" si="1284"/>
        <v>1115</v>
      </c>
      <c r="E1125" s="3">
        <f t="shared" ca="1" si="1284"/>
        <v>1115</v>
      </c>
      <c r="F1125" s="3">
        <f t="shared" ca="1" si="1284"/>
        <v>1115</v>
      </c>
      <c r="G1125" s="3">
        <f t="shared" ca="1" si="1284"/>
        <v>1115</v>
      </c>
      <c r="H1125" s="3">
        <f t="shared" ca="1" si="1284"/>
        <v>1115</v>
      </c>
      <c r="I1125" s="3">
        <f t="shared" ca="1" si="1284"/>
        <v>1115</v>
      </c>
      <c r="J1125" s="3">
        <f ca="1">COUNTIF($A$2:$A1124,"="&amp;$A1125)+1</f>
        <v>1</v>
      </c>
      <c r="K1125">
        <f t="shared" ca="1" si="1245"/>
        <v>3</v>
      </c>
      <c r="L1125" t="str">
        <f ca="1">IF(M1125,"",
IF(R1125&lt;&gt;".",IF(OR(R1125="@",R1125="X"),"",MID(R1125,1,1)),
IF(OR(OFFSET('map portals'!$A$1,$Q1125,$P1125+1)="#",ISNUMBER(MATCH((P1125+1)*1000+Q1125,$S$2:$S1124,0))),"","0")
&amp;IF(OR(OFFSET('map portals'!$A$1,$Q1125+1,$P1125)="#",ISNUMBER(MATCH(P1125*1000+(Q1125+1),$S$2:$S1124,0))),"","1")
&amp;IF(OR(OFFSET('map portals'!$A$1,$Q1125,$P1125-1)="#",ISNUMBER(MATCH((P1125-1)*1000+Q1125,$S$2:$S1124,0))),"","2")
&amp;IF(OR(OFFSET('map portals'!$A$1,$Q1125-1,$P1125)="#",ISNUMBER(MATCH(P1125*1000+(Q1125-1),$S$2:$S1124,0))),"","3")
))</f>
        <v/>
      </c>
      <c r="M1125" t="b">
        <f ca="1">ISNUMBER(MATCH(S1125,$S$2:$S1124,0))</f>
        <v>0</v>
      </c>
      <c r="N1125">
        <f t="shared" ca="1" si="1246"/>
        <v>59</v>
      </c>
      <c r="O1125">
        <f t="shared" ca="1" si="1247"/>
        <v>105</v>
      </c>
      <c r="P1125">
        <f t="shared" ca="1" si="1248"/>
        <v>59</v>
      </c>
      <c r="Q1125">
        <f t="shared" ca="1" si="1249"/>
        <v>105</v>
      </c>
      <c r="R1125" t="str">
        <f ca="1">OFFSET('map portals'!$A$1,$O1125,$N1125)</f>
        <v>.</v>
      </c>
      <c r="S1125">
        <f t="shared" ca="1" si="1250"/>
        <v>59105</v>
      </c>
      <c r="T1125">
        <f t="shared" ca="1" si="1251"/>
        <v>192</v>
      </c>
    </row>
    <row r="1126" spans="1:20">
      <c r="A1126" s="3">
        <f t="shared" ca="1" si="1242"/>
        <v>1115</v>
      </c>
      <c r="B1126" s="3">
        <f t="shared" ca="1" si="1243"/>
        <v>1116</v>
      </c>
      <c r="C1126" s="3">
        <f t="shared" ref="C1126:I1126" ca="1" si="1285">B1126+IF(0=LEN(OFFSET($L$2,B1126,0)),1,0)</f>
        <v>1116</v>
      </c>
      <c r="D1126" s="3">
        <f t="shared" ca="1" si="1285"/>
        <v>1116</v>
      </c>
      <c r="E1126" s="3">
        <f t="shared" ca="1" si="1285"/>
        <v>1116</v>
      </c>
      <c r="F1126" s="3">
        <f t="shared" ca="1" si="1285"/>
        <v>1116</v>
      </c>
      <c r="G1126" s="3">
        <f t="shared" ca="1" si="1285"/>
        <v>1116</v>
      </c>
      <c r="H1126" s="3">
        <f t="shared" ca="1" si="1285"/>
        <v>1116</v>
      </c>
      <c r="I1126" s="3">
        <f t="shared" ca="1" si="1285"/>
        <v>1116</v>
      </c>
      <c r="J1126" s="3">
        <f ca="1">COUNTIF($A$2:$A1125,"="&amp;$A1126)+1</f>
        <v>1</v>
      </c>
      <c r="K1126">
        <f t="shared" ca="1" si="1245"/>
        <v>1</v>
      </c>
      <c r="L1126" t="str">
        <f ca="1">IF(M1126,"",
IF(R1126&lt;&gt;".",IF(OR(R1126="@",R1126="X"),"",MID(R1126,1,1)),
IF(OR(OFFSET('map portals'!$A$1,$Q1126,$P1126+1)="#",ISNUMBER(MATCH((P1126+1)*1000+Q1126,$S$2:$S1125,0))),"","0")
&amp;IF(OR(OFFSET('map portals'!$A$1,$Q1126+1,$P1126)="#",ISNUMBER(MATCH(P1126*1000+(Q1126+1),$S$2:$S1125,0))),"","1")
&amp;IF(OR(OFFSET('map portals'!$A$1,$Q1126,$P1126-1)="#",ISNUMBER(MATCH((P1126-1)*1000+Q1126,$S$2:$S1125,0))),"","2")
&amp;IF(OR(OFFSET('map portals'!$A$1,$Q1126-1,$P1126)="#",ISNUMBER(MATCH(P1126*1000+(Q1126-1),$S$2:$S1125,0))),"","3")
))</f>
        <v/>
      </c>
      <c r="M1126" t="b">
        <f ca="1">ISNUMBER(MATCH(S1126,$S$2:$S1125,0))</f>
        <v>0</v>
      </c>
      <c r="N1126">
        <f t="shared" ca="1" si="1246"/>
        <v>67</v>
      </c>
      <c r="O1126">
        <f t="shared" ca="1" si="1247"/>
        <v>27</v>
      </c>
      <c r="P1126">
        <f t="shared" ca="1" si="1248"/>
        <v>67</v>
      </c>
      <c r="Q1126">
        <f t="shared" ca="1" si="1249"/>
        <v>27</v>
      </c>
      <c r="R1126" t="str">
        <f ca="1">OFFSET('map portals'!$A$1,$O1126,$N1126)</f>
        <v>.</v>
      </c>
      <c r="S1126">
        <f t="shared" ca="1" si="1250"/>
        <v>67027</v>
      </c>
      <c r="T1126">
        <f t="shared" ca="1" si="1251"/>
        <v>192</v>
      </c>
    </row>
    <row r="1127" spans="1:20">
      <c r="A1127" s="3">
        <f t="shared" ca="1" si="1242"/>
        <v>1116</v>
      </c>
      <c r="B1127" s="3">
        <f t="shared" ca="1" si="1243"/>
        <v>1117</v>
      </c>
      <c r="C1127" s="3">
        <f t="shared" ref="C1127:I1127" ca="1" si="1286">B1127+IF(0=LEN(OFFSET($L$2,B1127,0)),1,0)</f>
        <v>1118</v>
      </c>
      <c r="D1127" s="3">
        <f t="shared" ca="1" si="1286"/>
        <v>1118</v>
      </c>
      <c r="E1127" s="3">
        <f t="shared" ca="1" si="1286"/>
        <v>1118</v>
      </c>
      <c r="F1127" s="3">
        <f t="shared" ca="1" si="1286"/>
        <v>1118</v>
      </c>
      <c r="G1127" s="3">
        <f t="shared" ca="1" si="1286"/>
        <v>1118</v>
      </c>
      <c r="H1127" s="3">
        <f t="shared" ca="1" si="1286"/>
        <v>1118</v>
      </c>
      <c r="I1127" s="3">
        <f t="shared" ca="1" si="1286"/>
        <v>1118</v>
      </c>
      <c r="J1127" s="3">
        <f ca="1">COUNTIF($A$2:$A1126,"="&amp;$A1127)+1</f>
        <v>1</v>
      </c>
      <c r="K1127">
        <f t="shared" ca="1" si="1245"/>
        <v>2</v>
      </c>
      <c r="L1127" t="str">
        <f ca="1">IF(M1127,"",
IF(R1127&lt;&gt;".",IF(OR(R1127="@",R1127="X"),"",MID(R1127,1,1)),
IF(OR(OFFSET('map portals'!$A$1,$Q1127,$P1127+1)="#",ISNUMBER(MATCH((P1127+1)*1000+Q1127,$S$2:$S1126,0))),"","0")
&amp;IF(OR(OFFSET('map portals'!$A$1,$Q1127+1,$P1127)="#",ISNUMBER(MATCH(P1127*1000+(Q1127+1),$S$2:$S1126,0))),"","1")
&amp;IF(OR(OFFSET('map portals'!$A$1,$Q1127,$P1127-1)="#",ISNUMBER(MATCH((P1127-1)*1000+Q1127,$S$2:$S1126,0))),"","2")
&amp;IF(OR(OFFSET('map portals'!$A$1,$Q1127-1,$P1127)="#",ISNUMBER(MATCH(P1127*1000+(Q1127-1),$S$2:$S1126,0))),"","3")
))</f>
        <v>23</v>
      </c>
      <c r="M1127" t="b">
        <f ca="1">ISNUMBER(MATCH(S1127,$S$2:$S1126,0))</f>
        <v>0</v>
      </c>
      <c r="N1127">
        <f t="shared" ca="1" si="1246"/>
        <v>63</v>
      </c>
      <c r="O1127">
        <f t="shared" ca="1" si="1247"/>
        <v>27</v>
      </c>
      <c r="P1127">
        <f t="shared" ca="1" si="1248"/>
        <v>63</v>
      </c>
      <c r="Q1127">
        <f t="shared" ca="1" si="1249"/>
        <v>27</v>
      </c>
      <c r="R1127" t="str">
        <f ca="1">OFFSET('map portals'!$A$1,$O1127,$N1127)</f>
        <v>.</v>
      </c>
      <c r="S1127">
        <f t="shared" ca="1" si="1250"/>
        <v>63027</v>
      </c>
      <c r="T1127">
        <f t="shared" ca="1" si="1251"/>
        <v>192</v>
      </c>
    </row>
    <row r="1128" spans="1:20">
      <c r="A1128" s="3">
        <f t="shared" ca="1" si="1242"/>
        <v>1118</v>
      </c>
      <c r="B1128" s="3">
        <f t="shared" ca="1" si="1243"/>
        <v>1119</v>
      </c>
      <c r="C1128" s="3">
        <f t="shared" ref="C1128:I1128" ca="1" si="1287">B1128+IF(0=LEN(OFFSET($L$2,B1128,0)),1,0)</f>
        <v>1119</v>
      </c>
      <c r="D1128" s="3">
        <f t="shared" ca="1" si="1287"/>
        <v>1119</v>
      </c>
      <c r="E1128" s="3">
        <f t="shared" ca="1" si="1287"/>
        <v>1119</v>
      </c>
      <c r="F1128" s="3">
        <f t="shared" ca="1" si="1287"/>
        <v>1119</v>
      </c>
      <c r="G1128" s="3">
        <f t="shared" ca="1" si="1287"/>
        <v>1119</v>
      </c>
      <c r="H1128" s="3">
        <f t="shared" ca="1" si="1287"/>
        <v>1119</v>
      </c>
      <c r="I1128" s="3">
        <f t="shared" ca="1" si="1287"/>
        <v>1119</v>
      </c>
      <c r="J1128" s="3">
        <f ca="1">COUNTIF($A$2:$A1127,"="&amp;$A1128)+1</f>
        <v>1</v>
      </c>
      <c r="K1128">
        <f t="shared" ca="1" si="1245"/>
        <v>3</v>
      </c>
      <c r="L1128" t="str">
        <f ca="1">IF(M1128,"",
IF(R1128&lt;&gt;".",IF(OR(R1128="@",R1128="X"),"",MID(R1128,1,1)),
IF(OR(OFFSET('map portals'!$A$1,$Q1128,$P1128+1)="#",ISNUMBER(MATCH((P1128+1)*1000+Q1128,$S$2:$S1127,0))),"","0")
&amp;IF(OR(OFFSET('map portals'!$A$1,$Q1128+1,$P1128)="#",ISNUMBER(MATCH(P1128*1000+(Q1128+1),$S$2:$S1127,0))),"","1")
&amp;IF(OR(OFFSET('map portals'!$A$1,$Q1128,$P1128-1)="#",ISNUMBER(MATCH((P1128-1)*1000+Q1128,$S$2:$S1127,0))),"","2")
&amp;IF(OR(OFFSET('map portals'!$A$1,$Q1128-1,$P1128)="#",ISNUMBER(MATCH(P1128*1000+(Q1128-1),$S$2:$S1127,0))),"","3")
))</f>
        <v>3</v>
      </c>
      <c r="M1128" t="b">
        <f ca="1">ISNUMBER(MATCH(S1128,$S$2:$S1127,0))</f>
        <v>0</v>
      </c>
      <c r="N1128">
        <f t="shared" ca="1" si="1246"/>
        <v>31</v>
      </c>
      <c r="O1128">
        <f t="shared" ca="1" si="1247"/>
        <v>32</v>
      </c>
      <c r="P1128">
        <f t="shared" ca="1" si="1248"/>
        <v>31</v>
      </c>
      <c r="Q1128">
        <f t="shared" ca="1" si="1249"/>
        <v>32</v>
      </c>
      <c r="R1128" t="str">
        <f ca="1">OFFSET('map portals'!$A$1,$O1128,$N1128)</f>
        <v>.</v>
      </c>
      <c r="S1128">
        <f t="shared" ca="1" si="1250"/>
        <v>31032</v>
      </c>
      <c r="T1128">
        <f t="shared" ca="1" si="1251"/>
        <v>192</v>
      </c>
    </row>
    <row r="1129" spans="1:20">
      <c r="A1129" s="3">
        <f t="shared" ca="1" si="1242"/>
        <v>1119</v>
      </c>
      <c r="B1129" s="3">
        <f t="shared" ca="1" si="1243"/>
        <v>1119</v>
      </c>
      <c r="C1129" s="3">
        <f t="shared" ref="C1129:I1129" ca="1" si="1288">B1129+IF(0=LEN(OFFSET($L$2,B1129,0)),1,0)</f>
        <v>1119</v>
      </c>
      <c r="D1129" s="3">
        <f t="shared" ca="1" si="1288"/>
        <v>1119</v>
      </c>
      <c r="E1129" s="3">
        <f t="shared" ca="1" si="1288"/>
        <v>1119</v>
      </c>
      <c r="F1129" s="3">
        <f t="shared" ca="1" si="1288"/>
        <v>1119</v>
      </c>
      <c r="G1129" s="3">
        <f t="shared" ca="1" si="1288"/>
        <v>1119</v>
      </c>
      <c r="H1129" s="3">
        <f t="shared" ca="1" si="1288"/>
        <v>1119</v>
      </c>
      <c r="I1129" s="3">
        <f t="shared" ca="1" si="1288"/>
        <v>1119</v>
      </c>
      <c r="J1129" s="3">
        <f ca="1">COUNTIF($A$2:$A1128,"="&amp;$A1129)+1</f>
        <v>1</v>
      </c>
      <c r="K1129">
        <f t="shared" ca="1" si="1245"/>
        <v>2</v>
      </c>
      <c r="L1129" t="str">
        <f ca="1">IF(M1129,"",
IF(R1129&lt;&gt;".",IF(OR(R1129="@",R1129="X"),"",MID(R1129,1,1)),
IF(OR(OFFSET('map portals'!$A$1,$Q1129,$P1129+1)="#",ISNUMBER(MATCH((P1129+1)*1000+Q1129,$S$2:$S1128,0))),"","0")
&amp;IF(OR(OFFSET('map portals'!$A$1,$Q1129+1,$P1129)="#",ISNUMBER(MATCH(P1129*1000+(Q1129+1),$S$2:$S1128,0))),"","1")
&amp;IF(OR(OFFSET('map portals'!$A$1,$Q1129,$P1129-1)="#",ISNUMBER(MATCH((P1129-1)*1000+Q1129,$S$2:$S1128,0))),"","2")
&amp;IF(OR(OFFSET('map portals'!$A$1,$Q1129-1,$P1129)="#",ISNUMBER(MATCH(P1129*1000+(Q1129-1),$S$2:$S1128,0))),"","3")
))</f>
        <v>2</v>
      </c>
      <c r="M1129" t="b">
        <f ca="1">ISNUMBER(MATCH(S1129,$S$2:$S1128,0))</f>
        <v>0</v>
      </c>
      <c r="N1129">
        <f t="shared" ca="1" si="1246"/>
        <v>24</v>
      </c>
      <c r="O1129">
        <f t="shared" ca="1" si="1247"/>
        <v>35</v>
      </c>
      <c r="P1129">
        <f t="shared" ca="1" si="1248"/>
        <v>24</v>
      </c>
      <c r="Q1129">
        <f t="shared" ca="1" si="1249"/>
        <v>35</v>
      </c>
      <c r="R1129" t="str">
        <f ca="1">OFFSET('map portals'!$A$1,$O1129,$N1129)</f>
        <v>.</v>
      </c>
      <c r="S1129">
        <f t="shared" ca="1" si="1250"/>
        <v>24035</v>
      </c>
      <c r="T1129">
        <f t="shared" ca="1" si="1251"/>
        <v>192</v>
      </c>
    </row>
    <row r="1130" spans="1:20">
      <c r="A1130" s="3">
        <f t="shared" ca="1" si="1242"/>
        <v>1119</v>
      </c>
      <c r="B1130" s="3">
        <f t="shared" ca="1" si="1243"/>
        <v>1120</v>
      </c>
      <c r="C1130" s="3">
        <f t="shared" ref="C1130:I1130" ca="1" si="1289">B1130+IF(0=LEN(OFFSET($L$2,B1130,0)),1,0)</f>
        <v>1121</v>
      </c>
      <c r="D1130" s="3">
        <f t="shared" ca="1" si="1289"/>
        <v>1121</v>
      </c>
      <c r="E1130" s="3">
        <f t="shared" ca="1" si="1289"/>
        <v>1121</v>
      </c>
      <c r="F1130" s="3">
        <f t="shared" ca="1" si="1289"/>
        <v>1121</v>
      </c>
      <c r="G1130" s="3">
        <f t="shared" ca="1" si="1289"/>
        <v>1121</v>
      </c>
      <c r="H1130" s="3">
        <f t="shared" ca="1" si="1289"/>
        <v>1121</v>
      </c>
      <c r="I1130" s="3">
        <f t="shared" ca="1" si="1289"/>
        <v>1121</v>
      </c>
      <c r="J1130" s="3">
        <f ca="1">COUNTIF($A$2:$A1129,"="&amp;$A1130)+1</f>
        <v>2</v>
      </c>
      <c r="K1130">
        <f t="shared" ca="1" si="1245"/>
        <v>3</v>
      </c>
      <c r="L1130" t="str">
        <f ca="1">IF(M1130,"",
IF(R1130&lt;&gt;".",IF(OR(R1130="@",R1130="X"),"",MID(R1130,1,1)),
IF(OR(OFFSET('map portals'!$A$1,$Q1130,$P1130+1)="#",ISNUMBER(MATCH((P1130+1)*1000+Q1130,$S$2:$S1129,0))),"","0")
&amp;IF(OR(OFFSET('map portals'!$A$1,$Q1130+1,$P1130)="#",ISNUMBER(MATCH(P1130*1000+(Q1130+1),$S$2:$S1129,0))),"","1")
&amp;IF(OR(OFFSET('map portals'!$A$1,$Q1130,$P1130-1)="#",ISNUMBER(MATCH((P1130-1)*1000+Q1130,$S$2:$S1129,0))),"","2")
&amp;IF(OR(OFFSET('map portals'!$A$1,$Q1130-1,$P1130)="#",ISNUMBER(MATCH(P1130*1000+(Q1130-1),$S$2:$S1129,0))),"","3")
))</f>
        <v>3</v>
      </c>
      <c r="M1130" t="b">
        <f ca="1">ISNUMBER(MATCH(S1130,$S$2:$S1129,0))</f>
        <v>0</v>
      </c>
      <c r="N1130">
        <f t="shared" ca="1" si="1246"/>
        <v>25</v>
      </c>
      <c r="O1130">
        <f t="shared" ca="1" si="1247"/>
        <v>34</v>
      </c>
      <c r="P1130">
        <f t="shared" ca="1" si="1248"/>
        <v>25</v>
      </c>
      <c r="Q1130">
        <f t="shared" ca="1" si="1249"/>
        <v>34</v>
      </c>
      <c r="R1130" t="str">
        <f ca="1">OFFSET('map portals'!$A$1,$O1130,$N1130)</f>
        <v>.</v>
      </c>
      <c r="S1130">
        <f t="shared" ca="1" si="1250"/>
        <v>25034</v>
      </c>
      <c r="T1130">
        <f t="shared" ca="1" si="1251"/>
        <v>192</v>
      </c>
    </row>
    <row r="1131" spans="1:20">
      <c r="A1131" s="3">
        <f t="shared" ca="1" si="1242"/>
        <v>1121</v>
      </c>
      <c r="B1131" s="3">
        <f t="shared" ca="1" si="1243"/>
        <v>1122</v>
      </c>
      <c r="C1131" s="3">
        <f t="shared" ref="C1131:I1131" ca="1" si="1290">B1131+IF(0=LEN(OFFSET($L$2,B1131,0)),1,0)</f>
        <v>1122</v>
      </c>
      <c r="D1131" s="3">
        <f t="shared" ca="1" si="1290"/>
        <v>1122</v>
      </c>
      <c r="E1131" s="3">
        <f t="shared" ca="1" si="1290"/>
        <v>1122</v>
      </c>
      <c r="F1131" s="3">
        <f t="shared" ca="1" si="1290"/>
        <v>1122</v>
      </c>
      <c r="G1131" s="3">
        <f t="shared" ca="1" si="1290"/>
        <v>1122</v>
      </c>
      <c r="H1131" s="3">
        <f t="shared" ca="1" si="1290"/>
        <v>1122</v>
      </c>
      <c r="I1131" s="3">
        <f t="shared" ca="1" si="1290"/>
        <v>1122</v>
      </c>
      <c r="J1131" s="3">
        <f ca="1">COUNTIF($A$2:$A1130,"="&amp;$A1131)+1</f>
        <v>1</v>
      </c>
      <c r="K1131">
        <f t="shared" ca="1" si="1245"/>
        <v>3</v>
      </c>
      <c r="L1131" t="str">
        <f ca="1">IF(M1131,"",
IF(R1131&lt;&gt;".",IF(OR(R1131="@",R1131="X"),"",MID(R1131,1,1)),
IF(OR(OFFSET('map portals'!$A$1,$Q1131,$P1131+1)="#",ISNUMBER(MATCH((P1131+1)*1000+Q1131,$S$2:$S1130,0))),"","0")
&amp;IF(OR(OFFSET('map portals'!$A$1,$Q1131+1,$P1131)="#",ISNUMBER(MATCH(P1131*1000+(Q1131+1),$S$2:$S1130,0))),"","1")
&amp;IF(OR(OFFSET('map portals'!$A$1,$Q1131,$P1131-1)="#",ISNUMBER(MATCH((P1131-1)*1000+Q1131,$S$2:$S1130,0))),"","2")
&amp;IF(OR(OFFSET('map portals'!$A$1,$Q1131-1,$P1131)="#",ISNUMBER(MATCH(P1131*1000+(Q1131-1),$S$2:$S1130,0))),"","3")
))</f>
        <v>3</v>
      </c>
      <c r="M1131" t="b">
        <f ca="1">ISNUMBER(MATCH(S1131,$S$2:$S1130,0))</f>
        <v>0</v>
      </c>
      <c r="N1131">
        <f t="shared" ca="1" si="1246"/>
        <v>29</v>
      </c>
      <c r="O1131">
        <f t="shared" ca="1" si="1247"/>
        <v>30</v>
      </c>
      <c r="P1131">
        <f t="shared" ca="1" si="1248"/>
        <v>29</v>
      </c>
      <c r="Q1131">
        <f t="shared" ca="1" si="1249"/>
        <v>30</v>
      </c>
      <c r="R1131" t="str">
        <f ca="1">OFFSET('map portals'!$A$1,$O1131,$N1131)</f>
        <v>.</v>
      </c>
      <c r="S1131">
        <f t="shared" ca="1" si="1250"/>
        <v>29030</v>
      </c>
      <c r="T1131">
        <f t="shared" ca="1" si="1251"/>
        <v>192</v>
      </c>
    </row>
    <row r="1132" spans="1:20">
      <c r="A1132" s="3">
        <f t="shared" ca="1" si="1242"/>
        <v>1122</v>
      </c>
      <c r="B1132" s="3">
        <f t="shared" ca="1" si="1243"/>
        <v>1123</v>
      </c>
      <c r="C1132" s="3">
        <f t="shared" ref="C1132:I1132" ca="1" si="1291">B1132+IF(0=LEN(OFFSET($L$2,B1132,0)),1,0)</f>
        <v>1124</v>
      </c>
      <c r="D1132" s="3">
        <f t="shared" ca="1" si="1291"/>
        <v>1125</v>
      </c>
      <c r="E1132" s="3">
        <f t="shared" ca="1" si="1291"/>
        <v>1125</v>
      </c>
      <c r="F1132" s="3">
        <f t="shared" ca="1" si="1291"/>
        <v>1125</v>
      </c>
      <c r="G1132" s="3">
        <f t="shared" ca="1" si="1291"/>
        <v>1125</v>
      </c>
      <c r="H1132" s="3">
        <f t="shared" ca="1" si="1291"/>
        <v>1125</v>
      </c>
      <c r="I1132" s="3">
        <f t="shared" ca="1" si="1291"/>
        <v>1125</v>
      </c>
      <c r="J1132" s="3">
        <f ca="1">COUNTIF($A$2:$A1131,"="&amp;$A1132)+1</f>
        <v>1</v>
      </c>
      <c r="K1132">
        <f t="shared" ca="1" si="1245"/>
        <v>1</v>
      </c>
      <c r="L1132" t="str">
        <f ca="1">IF(M1132,"",
IF(R1132&lt;&gt;".",IF(OR(R1132="@",R1132="X"),"",MID(R1132,1,1)),
IF(OR(OFFSET('map portals'!$A$1,$Q1132,$P1132+1)="#",ISNUMBER(MATCH((P1132+1)*1000+Q1132,$S$2:$S1131,0))),"","0")
&amp;IF(OR(OFFSET('map portals'!$A$1,$Q1132+1,$P1132)="#",ISNUMBER(MATCH(P1132*1000+(Q1132+1),$S$2:$S1131,0))),"","1")
&amp;IF(OR(OFFSET('map portals'!$A$1,$Q1132,$P1132-1)="#",ISNUMBER(MATCH((P1132-1)*1000+Q1132,$S$2:$S1131,0))),"","2")
&amp;IF(OR(OFFSET('map portals'!$A$1,$Q1132-1,$P1132)="#",ISNUMBER(MATCH(P1132*1000+(Q1132-1),$S$2:$S1131,0))),"","3")
))</f>
        <v>1</v>
      </c>
      <c r="M1132" t="b">
        <f ca="1">ISNUMBER(MATCH(S1132,$S$2:$S1131,0))</f>
        <v>0</v>
      </c>
      <c r="N1132">
        <f t="shared" ca="1" si="1246"/>
        <v>59</v>
      </c>
      <c r="O1132">
        <f t="shared" ca="1" si="1247"/>
        <v>114</v>
      </c>
      <c r="P1132">
        <f t="shared" ca="1" si="1248"/>
        <v>59</v>
      </c>
      <c r="Q1132">
        <f t="shared" ca="1" si="1249"/>
        <v>114</v>
      </c>
      <c r="R1132" t="str">
        <f ca="1">OFFSET('map portals'!$A$1,$O1132,$N1132)</f>
        <v>.</v>
      </c>
      <c r="S1132">
        <f t="shared" ca="1" si="1250"/>
        <v>59114</v>
      </c>
      <c r="T1132">
        <f t="shared" ca="1" si="1251"/>
        <v>193</v>
      </c>
    </row>
    <row r="1133" spans="1:20">
      <c r="A1133" s="3">
        <f t="shared" ca="1" si="1242"/>
        <v>1125</v>
      </c>
      <c r="B1133" s="3">
        <f t="shared" ca="1" si="1243"/>
        <v>1125</v>
      </c>
      <c r="C1133" s="3">
        <f t="shared" ref="C1133:I1133" ca="1" si="1292">B1133+IF(0=LEN(OFFSET($L$2,B1133,0)),1,0)</f>
        <v>1125</v>
      </c>
      <c r="D1133" s="3">
        <f t="shared" ca="1" si="1292"/>
        <v>1125</v>
      </c>
      <c r="E1133" s="3">
        <f t="shared" ca="1" si="1292"/>
        <v>1125</v>
      </c>
      <c r="F1133" s="3">
        <f t="shared" ca="1" si="1292"/>
        <v>1125</v>
      </c>
      <c r="G1133" s="3">
        <f t="shared" ca="1" si="1292"/>
        <v>1125</v>
      </c>
      <c r="H1133" s="3">
        <f t="shared" ca="1" si="1292"/>
        <v>1125</v>
      </c>
      <c r="I1133" s="3">
        <f t="shared" ca="1" si="1292"/>
        <v>1125</v>
      </c>
      <c r="J1133" s="3">
        <f ca="1">COUNTIF($A$2:$A1132,"="&amp;$A1133)+1</f>
        <v>1</v>
      </c>
      <c r="K1133">
        <f t="shared" ca="1" si="1245"/>
        <v>2</v>
      </c>
      <c r="L1133" t="str">
        <f ca="1">IF(M1133,"",
IF(R1133&lt;&gt;".",IF(OR(R1133="@",R1133="X"),"",MID(R1133,1,1)),
IF(OR(OFFSET('map portals'!$A$1,$Q1133,$P1133+1)="#",ISNUMBER(MATCH((P1133+1)*1000+Q1133,$S$2:$S1132,0))),"","0")
&amp;IF(OR(OFFSET('map portals'!$A$1,$Q1133+1,$P1133)="#",ISNUMBER(MATCH(P1133*1000+(Q1133+1),$S$2:$S1132,0))),"","1")
&amp;IF(OR(OFFSET('map portals'!$A$1,$Q1133,$P1133-1)="#",ISNUMBER(MATCH((P1133-1)*1000+Q1133,$S$2:$S1132,0))),"","2")
&amp;IF(OR(OFFSET('map portals'!$A$1,$Q1133-1,$P1133)="#",ISNUMBER(MATCH(P1133*1000+(Q1133-1),$S$2:$S1132,0))),"","3")
))</f>
        <v>2</v>
      </c>
      <c r="M1133" t="b">
        <f ca="1">ISNUMBER(MATCH(S1133,$S$2:$S1132,0))</f>
        <v>0</v>
      </c>
      <c r="N1133">
        <f t="shared" ca="1" si="1246"/>
        <v>62</v>
      </c>
      <c r="O1133">
        <f t="shared" ca="1" si="1247"/>
        <v>27</v>
      </c>
      <c r="P1133">
        <f t="shared" ca="1" si="1248"/>
        <v>62</v>
      </c>
      <c r="Q1133">
        <f t="shared" ca="1" si="1249"/>
        <v>27</v>
      </c>
      <c r="R1133" t="str">
        <f ca="1">OFFSET('map portals'!$A$1,$O1133,$N1133)</f>
        <v>.</v>
      </c>
      <c r="S1133">
        <f t="shared" ca="1" si="1250"/>
        <v>62027</v>
      </c>
      <c r="T1133">
        <f t="shared" ca="1" si="1251"/>
        <v>193</v>
      </c>
    </row>
    <row r="1134" spans="1:20">
      <c r="A1134" s="3">
        <f t="shared" ca="1" si="1242"/>
        <v>1125</v>
      </c>
      <c r="B1134" s="3">
        <f t="shared" ca="1" si="1243"/>
        <v>1126</v>
      </c>
      <c r="C1134" s="3">
        <f t="shared" ref="C1134:I1134" ca="1" si="1293">B1134+IF(0=LEN(OFFSET($L$2,B1134,0)),1,0)</f>
        <v>1126</v>
      </c>
      <c r="D1134" s="3">
        <f t="shared" ca="1" si="1293"/>
        <v>1126</v>
      </c>
      <c r="E1134" s="3">
        <f t="shared" ca="1" si="1293"/>
        <v>1126</v>
      </c>
      <c r="F1134" s="3">
        <f t="shared" ca="1" si="1293"/>
        <v>1126</v>
      </c>
      <c r="G1134" s="3">
        <f t="shared" ca="1" si="1293"/>
        <v>1126</v>
      </c>
      <c r="H1134" s="3">
        <f t="shared" ca="1" si="1293"/>
        <v>1126</v>
      </c>
      <c r="I1134" s="3">
        <f t="shared" ca="1" si="1293"/>
        <v>1126</v>
      </c>
      <c r="J1134" s="3">
        <f ca="1">COUNTIF($A$2:$A1133,"="&amp;$A1134)+1</f>
        <v>2</v>
      </c>
      <c r="K1134">
        <f t="shared" ca="1" si="1245"/>
        <v>3</v>
      </c>
      <c r="L1134" t="str">
        <f ca="1">IF(M1134,"",
IF(R1134&lt;&gt;".",IF(OR(R1134="@",R1134="X"),"",MID(R1134,1,1)),
IF(OR(OFFSET('map portals'!$A$1,$Q1134,$P1134+1)="#",ISNUMBER(MATCH((P1134+1)*1000+Q1134,$S$2:$S1133,0))),"","0")
&amp;IF(OR(OFFSET('map portals'!$A$1,$Q1134+1,$P1134)="#",ISNUMBER(MATCH(P1134*1000+(Q1134+1),$S$2:$S1133,0))),"","1")
&amp;IF(OR(OFFSET('map portals'!$A$1,$Q1134,$P1134-1)="#",ISNUMBER(MATCH((P1134-1)*1000+Q1134,$S$2:$S1133,0))),"","2")
&amp;IF(OR(OFFSET('map portals'!$A$1,$Q1134-1,$P1134)="#",ISNUMBER(MATCH(P1134*1000+(Q1134-1),$S$2:$S1133,0))),"","3")
))</f>
        <v>3</v>
      </c>
      <c r="M1134" t="b">
        <f ca="1">ISNUMBER(MATCH(S1134,$S$2:$S1133,0))</f>
        <v>0</v>
      </c>
      <c r="N1134">
        <f t="shared" ca="1" si="1246"/>
        <v>63</v>
      </c>
      <c r="O1134">
        <f t="shared" ca="1" si="1247"/>
        <v>26</v>
      </c>
      <c r="P1134">
        <f t="shared" ca="1" si="1248"/>
        <v>63</v>
      </c>
      <c r="Q1134">
        <f t="shared" ca="1" si="1249"/>
        <v>26</v>
      </c>
      <c r="R1134" t="str">
        <f ca="1">OFFSET('map portals'!$A$1,$O1134,$N1134)</f>
        <v>.</v>
      </c>
      <c r="S1134">
        <f t="shared" ca="1" si="1250"/>
        <v>63026</v>
      </c>
      <c r="T1134">
        <f t="shared" ca="1" si="1251"/>
        <v>193</v>
      </c>
    </row>
    <row r="1135" spans="1:20">
      <c r="A1135" s="3">
        <f t="shared" ca="1" si="1242"/>
        <v>1126</v>
      </c>
      <c r="B1135" s="3">
        <f t="shared" ca="1" si="1243"/>
        <v>1127</v>
      </c>
      <c r="C1135" s="3">
        <f t="shared" ref="C1135:I1135" ca="1" si="1294">B1135+IF(0=LEN(OFFSET($L$2,B1135,0)),1,0)</f>
        <v>1127</v>
      </c>
      <c r="D1135" s="3">
        <f t="shared" ca="1" si="1294"/>
        <v>1127</v>
      </c>
      <c r="E1135" s="3">
        <f t="shared" ca="1" si="1294"/>
        <v>1127</v>
      </c>
      <c r="F1135" s="3">
        <f t="shared" ca="1" si="1294"/>
        <v>1127</v>
      </c>
      <c r="G1135" s="3">
        <f t="shared" ca="1" si="1294"/>
        <v>1127</v>
      </c>
      <c r="H1135" s="3">
        <f t="shared" ca="1" si="1294"/>
        <v>1127</v>
      </c>
      <c r="I1135" s="3">
        <f t="shared" ca="1" si="1294"/>
        <v>1127</v>
      </c>
      <c r="J1135" s="3">
        <f ca="1">COUNTIF($A$2:$A1134,"="&amp;$A1135)+1</f>
        <v>1</v>
      </c>
      <c r="K1135">
        <f t="shared" ca="1" si="1245"/>
        <v>3</v>
      </c>
      <c r="L1135" t="str">
        <f ca="1">IF(M1135,"",
IF(R1135&lt;&gt;".",IF(OR(R1135="@",R1135="X"),"",MID(R1135,1,1)),
IF(OR(OFFSET('map portals'!$A$1,$Q1135,$P1135+1)="#",ISNUMBER(MATCH((P1135+1)*1000+Q1135,$S$2:$S1134,0))),"","0")
&amp;IF(OR(OFFSET('map portals'!$A$1,$Q1135+1,$P1135)="#",ISNUMBER(MATCH(P1135*1000+(Q1135+1),$S$2:$S1134,0))),"","1")
&amp;IF(OR(OFFSET('map portals'!$A$1,$Q1135,$P1135-1)="#",ISNUMBER(MATCH((P1135-1)*1000+Q1135,$S$2:$S1134,0))),"","2")
&amp;IF(OR(OFFSET('map portals'!$A$1,$Q1135-1,$P1135)="#",ISNUMBER(MATCH(P1135*1000+(Q1135-1),$S$2:$S1134,0))),"","3")
))</f>
        <v/>
      </c>
      <c r="M1135" t="b">
        <f ca="1">ISNUMBER(MATCH(S1135,$S$2:$S1134,0))</f>
        <v>0</v>
      </c>
      <c r="N1135">
        <f t="shared" ca="1" si="1246"/>
        <v>31</v>
      </c>
      <c r="O1135">
        <f t="shared" ca="1" si="1247"/>
        <v>31</v>
      </c>
      <c r="P1135">
        <f t="shared" ca="1" si="1248"/>
        <v>31</v>
      </c>
      <c r="Q1135">
        <f t="shared" ca="1" si="1249"/>
        <v>31</v>
      </c>
      <c r="R1135" t="str">
        <f ca="1">OFFSET('map portals'!$A$1,$O1135,$N1135)</f>
        <v>.</v>
      </c>
      <c r="S1135">
        <f t="shared" ca="1" si="1250"/>
        <v>31031</v>
      </c>
      <c r="T1135">
        <f t="shared" ca="1" si="1251"/>
        <v>193</v>
      </c>
    </row>
    <row r="1136" spans="1:20">
      <c r="A1136" s="3">
        <f t="shared" ca="1" si="1242"/>
        <v>1127</v>
      </c>
      <c r="B1136" s="3">
        <f t="shared" ca="1" si="1243"/>
        <v>1128</v>
      </c>
      <c r="C1136" s="3">
        <f t="shared" ref="C1136:I1136" ca="1" si="1295">B1136+IF(0=LEN(OFFSET($L$2,B1136,0)),1,0)</f>
        <v>1128</v>
      </c>
      <c r="D1136" s="3">
        <f t="shared" ca="1" si="1295"/>
        <v>1128</v>
      </c>
      <c r="E1136" s="3">
        <f t="shared" ca="1" si="1295"/>
        <v>1128</v>
      </c>
      <c r="F1136" s="3">
        <f t="shared" ca="1" si="1295"/>
        <v>1128</v>
      </c>
      <c r="G1136" s="3">
        <f t="shared" ca="1" si="1295"/>
        <v>1128</v>
      </c>
      <c r="H1136" s="3">
        <f t="shared" ca="1" si="1295"/>
        <v>1128</v>
      </c>
      <c r="I1136" s="3">
        <f t="shared" ca="1" si="1295"/>
        <v>1128</v>
      </c>
      <c r="J1136" s="3">
        <f ca="1">COUNTIF($A$2:$A1135,"="&amp;$A1136)+1</f>
        <v>1</v>
      </c>
      <c r="K1136">
        <f t="shared" ca="1" si="1245"/>
        <v>2</v>
      </c>
      <c r="L1136" t="str">
        <f ca="1">IF(M1136,"",
IF(R1136&lt;&gt;".",IF(OR(R1136="@",R1136="X"),"",MID(R1136,1,1)),
IF(OR(OFFSET('map portals'!$A$1,$Q1136,$P1136+1)="#",ISNUMBER(MATCH((P1136+1)*1000+Q1136,$S$2:$S1135,0))),"","0")
&amp;IF(OR(OFFSET('map portals'!$A$1,$Q1136+1,$P1136)="#",ISNUMBER(MATCH(P1136*1000+(Q1136+1),$S$2:$S1135,0))),"","1")
&amp;IF(OR(OFFSET('map portals'!$A$1,$Q1136,$P1136-1)="#",ISNUMBER(MATCH((P1136-1)*1000+Q1136,$S$2:$S1135,0))),"","2")
&amp;IF(OR(OFFSET('map portals'!$A$1,$Q1136-1,$P1136)="#",ISNUMBER(MATCH(P1136*1000+(Q1136-1),$S$2:$S1135,0))),"","3")
))</f>
        <v>2</v>
      </c>
      <c r="M1136" t="b">
        <f ca="1">ISNUMBER(MATCH(S1136,$S$2:$S1135,0))</f>
        <v>0</v>
      </c>
      <c r="N1136">
        <f t="shared" ca="1" si="1246"/>
        <v>23</v>
      </c>
      <c r="O1136">
        <f t="shared" ca="1" si="1247"/>
        <v>35</v>
      </c>
      <c r="P1136">
        <f t="shared" ca="1" si="1248"/>
        <v>23</v>
      </c>
      <c r="Q1136">
        <f t="shared" ca="1" si="1249"/>
        <v>35</v>
      </c>
      <c r="R1136" t="str">
        <f ca="1">OFFSET('map portals'!$A$1,$O1136,$N1136)</f>
        <v>.</v>
      </c>
      <c r="S1136">
        <f t="shared" ca="1" si="1250"/>
        <v>23035</v>
      </c>
      <c r="T1136">
        <f t="shared" ca="1" si="1251"/>
        <v>193</v>
      </c>
    </row>
    <row r="1137" spans="1:20">
      <c r="A1137" s="3">
        <f t="shared" ca="1" si="1242"/>
        <v>1128</v>
      </c>
      <c r="B1137" s="3">
        <f t="shared" ca="1" si="1243"/>
        <v>1129</v>
      </c>
      <c r="C1137" s="3">
        <f t="shared" ref="C1137:I1137" ca="1" si="1296">B1137+IF(0=LEN(OFFSET($L$2,B1137,0)),1,0)</f>
        <v>1129</v>
      </c>
      <c r="D1137" s="3">
        <f t="shared" ca="1" si="1296"/>
        <v>1129</v>
      </c>
      <c r="E1137" s="3">
        <f t="shared" ca="1" si="1296"/>
        <v>1129</v>
      </c>
      <c r="F1137" s="3">
        <f t="shared" ca="1" si="1296"/>
        <v>1129</v>
      </c>
      <c r="G1137" s="3">
        <f t="shared" ca="1" si="1296"/>
        <v>1129</v>
      </c>
      <c r="H1137" s="3">
        <f t="shared" ca="1" si="1296"/>
        <v>1129</v>
      </c>
      <c r="I1137" s="3">
        <f t="shared" ca="1" si="1296"/>
        <v>1129</v>
      </c>
      <c r="J1137" s="3">
        <f ca="1">COUNTIF($A$2:$A1136,"="&amp;$A1137)+1</f>
        <v>1</v>
      </c>
      <c r="K1137">
        <f t="shared" ca="1" si="1245"/>
        <v>3</v>
      </c>
      <c r="L1137" t="str">
        <f ca="1">IF(M1137,"",
IF(R1137&lt;&gt;".",IF(OR(R1137="@",R1137="X"),"",MID(R1137,1,1)),
IF(OR(OFFSET('map portals'!$A$1,$Q1137,$P1137+1)="#",ISNUMBER(MATCH((P1137+1)*1000+Q1137,$S$2:$S1136,0))),"","0")
&amp;IF(OR(OFFSET('map portals'!$A$1,$Q1137+1,$P1137)="#",ISNUMBER(MATCH(P1137*1000+(Q1137+1),$S$2:$S1136,0))),"","1")
&amp;IF(OR(OFFSET('map portals'!$A$1,$Q1137,$P1137-1)="#",ISNUMBER(MATCH((P1137-1)*1000+Q1137,$S$2:$S1136,0))),"","2")
&amp;IF(OR(OFFSET('map portals'!$A$1,$Q1137-1,$P1137)="#",ISNUMBER(MATCH(P1137*1000+(Q1137-1),$S$2:$S1136,0))),"","3")
))</f>
        <v>3</v>
      </c>
      <c r="M1137" t="b">
        <f ca="1">ISNUMBER(MATCH(S1137,$S$2:$S1136,0))</f>
        <v>0</v>
      </c>
      <c r="N1137">
        <f t="shared" ca="1" si="1246"/>
        <v>25</v>
      </c>
      <c r="O1137">
        <f t="shared" ca="1" si="1247"/>
        <v>33</v>
      </c>
      <c r="P1137">
        <f t="shared" ca="1" si="1248"/>
        <v>25</v>
      </c>
      <c r="Q1137">
        <f t="shared" ca="1" si="1249"/>
        <v>33</v>
      </c>
      <c r="R1137" t="str">
        <f ca="1">OFFSET('map portals'!$A$1,$O1137,$N1137)</f>
        <v>.</v>
      </c>
      <c r="S1137">
        <f t="shared" ca="1" si="1250"/>
        <v>25033</v>
      </c>
      <c r="T1137">
        <f t="shared" ca="1" si="1251"/>
        <v>193</v>
      </c>
    </row>
    <row r="1138" spans="1:20">
      <c r="A1138" s="3">
        <f t="shared" ca="1" si="1242"/>
        <v>1129</v>
      </c>
      <c r="B1138" s="3">
        <f t="shared" ca="1" si="1243"/>
        <v>1130</v>
      </c>
      <c r="C1138" s="3">
        <f t="shared" ref="C1138:I1138" ca="1" si="1297">B1138+IF(0=LEN(OFFSET($L$2,B1138,0)),1,0)</f>
        <v>1130</v>
      </c>
      <c r="D1138" s="3">
        <f t="shared" ca="1" si="1297"/>
        <v>1130</v>
      </c>
      <c r="E1138" s="3">
        <f t="shared" ca="1" si="1297"/>
        <v>1130</v>
      </c>
      <c r="F1138" s="3">
        <f t="shared" ca="1" si="1297"/>
        <v>1130</v>
      </c>
      <c r="G1138" s="3">
        <f t="shared" ca="1" si="1297"/>
        <v>1130</v>
      </c>
      <c r="H1138" s="3">
        <f t="shared" ca="1" si="1297"/>
        <v>1130</v>
      </c>
      <c r="I1138" s="3">
        <f t="shared" ca="1" si="1297"/>
        <v>1130</v>
      </c>
      <c r="J1138" s="3">
        <f ca="1">COUNTIF($A$2:$A1137,"="&amp;$A1138)+1</f>
        <v>1</v>
      </c>
      <c r="K1138">
        <f t="shared" ca="1" si="1245"/>
        <v>3</v>
      </c>
      <c r="L1138" t="str">
        <f ca="1">IF(M1138,"",
IF(R1138&lt;&gt;".",IF(OR(R1138="@",R1138="X"),"",MID(R1138,1,1)),
IF(OR(OFFSET('map portals'!$A$1,$Q1138,$P1138+1)="#",ISNUMBER(MATCH((P1138+1)*1000+Q1138,$S$2:$S1137,0))),"","0")
&amp;IF(OR(OFFSET('map portals'!$A$1,$Q1138+1,$P1138)="#",ISNUMBER(MATCH(P1138*1000+(Q1138+1),$S$2:$S1137,0))),"","1")
&amp;IF(OR(OFFSET('map portals'!$A$1,$Q1138,$P1138-1)="#",ISNUMBER(MATCH((P1138-1)*1000+Q1138,$S$2:$S1137,0))),"","2")
&amp;IF(OR(OFFSET('map portals'!$A$1,$Q1138-1,$P1138)="#",ISNUMBER(MATCH(P1138*1000+(Q1138-1),$S$2:$S1137,0))),"","3")
))</f>
        <v>03</v>
      </c>
      <c r="M1138" t="b">
        <f ca="1">ISNUMBER(MATCH(S1138,$S$2:$S1137,0))</f>
        <v>0</v>
      </c>
      <c r="N1138">
        <f t="shared" ca="1" si="1246"/>
        <v>29</v>
      </c>
      <c r="O1138">
        <f t="shared" ca="1" si="1247"/>
        <v>29</v>
      </c>
      <c r="P1138">
        <f t="shared" ca="1" si="1248"/>
        <v>29</v>
      </c>
      <c r="Q1138">
        <f t="shared" ca="1" si="1249"/>
        <v>29</v>
      </c>
      <c r="R1138" t="str">
        <f ca="1">OFFSET('map portals'!$A$1,$O1138,$N1138)</f>
        <v>.</v>
      </c>
      <c r="S1138">
        <f t="shared" ca="1" si="1250"/>
        <v>29029</v>
      </c>
      <c r="T1138">
        <f t="shared" ca="1" si="1251"/>
        <v>193</v>
      </c>
    </row>
    <row r="1139" spans="1:20">
      <c r="A1139" s="3">
        <f t="shared" ca="1" si="1242"/>
        <v>1130</v>
      </c>
      <c r="B1139" s="3">
        <f t="shared" ca="1" si="1243"/>
        <v>1131</v>
      </c>
      <c r="C1139" s="3">
        <f t="shared" ref="C1139:I1139" ca="1" si="1298">B1139+IF(0=LEN(OFFSET($L$2,B1139,0)),1,0)</f>
        <v>1131</v>
      </c>
      <c r="D1139" s="3">
        <f t="shared" ca="1" si="1298"/>
        <v>1131</v>
      </c>
      <c r="E1139" s="3">
        <f t="shared" ca="1" si="1298"/>
        <v>1131</v>
      </c>
      <c r="F1139" s="3">
        <f t="shared" ca="1" si="1298"/>
        <v>1131</v>
      </c>
      <c r="G1139" s="3">
        <f t="shared" ca="1" si="1298"/>
        <v>1131</v>
      </c>
      <c r="H1139" s="3">
        <f t="shared" ca="1" si="1298"/>
        <v>1131</v>
      </c>
      <c r="I1139" s="3">
        <f t="shared" ca="1" si="1298"/>
        <v>1131</v>
      </c>
      <c r="J1139" s="3">
        <f ca="1">COUNTIF($A$2:$A1138,"="&amp;$A1139)+1</f>
        <v>1</v>
      </c>
      <c r="K1139">
        <f t="shared" ca="1" si="1245"/>
        <v>1</v>
      </c>
      <c r="L1139" t="str">
        <f ca="1">IF(M1139,"",
IF(R1139&lt;&gt;".",IF(OR(R1139="@",R1139="X"),"",MID(R1139,1,1)),
IF(OR(OFFSET('map portals'!$A$1,$Q1139,$P1139+1)="#",ISNUMBER(MATCH((P1139+1)*1000+Q1139,$S$2:$S1138,0))),"","0")
&amp;IF(OR(OFFSET('map portals'!$A$1,$Q1139+1,$P1139)="#",ISNUMBER(MATCH(P1139*1000+(Q1139+1),$S$2:$S1138,0))),"","1")
&amp;IF(OR(OFFSET('map portals'!$A$1,$Q1139,$P1139-1)="#",ISNUMBER(MATCH((P1139-1)*1000+Q1139,$S$2:$S1138,0))),"","2")
&amp;IF(OR(OFFSET('map portals'!$A$1,$Q1139-1,$P1139)="#",ISNUMBER(MATCH(P1139*1000+(Q1139-1),$S$2:$S1138,0))),"","3")
))</f>
        <v>02</v>
      </c>
      <c r="M1139" t="b">
        <f ca="1">ISNUMBER(MATCH(S1139,$S$2:$S1138,0))</f>
        <v>0</v>
      </c>
      <c r="N1139">
        <f t="shared" ca="1" si="1246"/>
        <v>59</v>
      </c>
      <c r="O1139">
        <f t="shared" ca="1" si="1247"/>
        <v>115</v>
      </c>
      <c r="P1139">
        <f t="shared" ca="1" si="1248"/>
        <v>59</v>
      </c>
      <c r="Q1139">
        <f t="shared" ca="1" si="1249"/>
        <v>115</v>
      </c>
      <c r="R1139" t="str">
        <f ca="1">OFFSET('map portals'!$A$1,$O1139,$N1139)</f>
        <v>.</v>
      </c>
      <c r="S1139">
        <f t="shared" ca="1" si="1250"/>
        <v>59115</v>
      </c>
      <c r="T1139">
        <f t="shared" ca="1" si="1251"/>
        <v>194</v>
      </c>
    </row>
    <row r="1140" spans="1:20">
      <c r="A1140" s="3">
        <f t="shared" ca="1" si="1242"/>
        <v>1131</v>
      </c>
      <c r="B1140" s="3">
        <f t="shared" ca="1" si="1243"/>
        <v>1132</v>
      </c>
      <c r="C1140" s="3">
        <f t="shared" ref="C1140:I1140" ca="1" si="1299">B1140+IF(0=LEN(OFFSET($L$2,B1140,0)),1,0)</f>
        <v>1132</v>
      </c>
      <c r="D1140" s="3">
        <f t="shared" ca="1" si="1299"/>
        <v>1132</v>
      </c>
      <c r="E1140" s="3">
        <f t="shared" ca="1" si="1299"/>
        <v>1132</v>
      </c>
      <c r="F1140" s="3">
        <f t="shared" ca="1" si="1299"/>
        <v>1132</v>
      </c>
      <c r="G1140" s="3">
        <f t="shared" ca="1" si="1299"/>
        <v>1132</v>
      </c>
      <c r="H1140" s="3">
        <f t="shared" ca="1" si="1299"/>
        <v>1132</v>
      </c>
      <c r="I1140" s="3">
        <f t="shared" ca="1" si="1299"/>
        <v>1132</v>
      </c>
      <c r="J1140" s="3">
        <f ca="1">COUNTIF($A$2:$A1139,"="&amp;$A1140)+1</f>
        <v>1</v>
      </c>
      <c r="K1140">
        <f t="shared" ca="1" si="1245"/>
        <v>2</v>
      </c>
      <c r="L1140" t="str">
        <f ca="1">IF(M1140,"",
IF(R1140&lt;&gt;".",IF(OR(R1140="@",R1140="X"),"",MID(R1140,1,1)),
IF(OR(OFFSET('map portals'!$A$1,$Q1140,$P1140+1)="#",ISNUMBER(MATCH((P1140+1)*1000+Q1140,$S$2:$S1139,0))),"","0")
&amp;IF(OR(OFFSET('map portals'!$A$1,$Q1140+1,$P1140)="#",ISNUMBER(MATCH(P1140*1000+(Q1140+1),$S$2:$S1139,0))),"","1")
&amp;IF(OR(OFFSET('map portals'!$A$1,$Q1140,$P1140-1)="#",ISNUMBER(MATCH((P1140-1)*1000+Q1140,$S$2:$S1139,0))),"","2")
&amp;IF(OR(OFFSET('map portals'!$A$1,$Q1140-1,$P1140)="#",ISNUMBER(MATCH(P1140*1000+(Q1140-1),$S$2:$S1139,0))),"","3")
))</f>
        <v>2</v>
      </c>
      <c r="M1140" t="b">
        <f ca="1">ISNUMBER(MATCH(S1140,$S$2:$S1139,0))</f>
        <v>0</v>
      </c>
      <c r="N1140">
        <f t="shared" ca="1" si="1246"/>
        <v>61</v>
      </c>
      <c r="O1140">
        <f t="shared" ca="1" si="1247"/>
        <v>27</v>
      </c>
      <c r="P1140">
        <f t="shared" ca="1" si="1248"/>
        <v>61</v>
      </c>
      <c r="Q1140">
        <f t="shared" ca="1" si="1249"/>
        <v>27</v>
      </c>
      <c r="R1140" t="str">
        <f ca="1">OFFSET('map portals'!$A$1,$O1140,$N1140)</f>
        <v>.</v>
      </c>
      <c r="S1140">
        <f t="shared" ca="1" si="1250"/>
        <v>61027</v>
      </c>
      <c r="T1140">
        <f t="shared" ca="1" si="1251"/>
        <v>194</v>
      </c>
    </row>
    <row r="1141" spans="1:20">
      <c r="A1141" s="3">
        <f t="shared" ca="1" si="1242"/>
        <v>1132</v>
      </c>
      <c r="B1141" s="3">
        <f t="shared" ca="1" si="1243"/>
        <v>1133</v>
      </c>
      <c r="C1141" s="3">
        <f t="shared" ref="C1141:I1141" ca="1" si="1300">B1141+IF(0=LEN(OFFSET($L$2,B1141,0)),1,0)</f>
        <v>1134</v>
      </c>
      <c r="D1141" s="3">
        <f t="shared" ca="1" si="1300"/>
        <v>1134</v>
      </c>
      <c r="E1141" s="3">
        <f t="shared" ca="1" si="1300"/>
        <v>1134</v>
      </c>
      <c r="F1141" s="3">
        <f t="shared" ca="1" si="1300"/>
        <v>1134</v>
      </c>
      <c r="G1141" s="3">
        <f t="shared" ca="1" si="1300"/>
        <v>1134</v>
      </c>
      <c r="H1141" s="3">
        <f t="shared" ca="1" si="1300"/>
        <v>1134</v>
      </c>
      <c r="I1141" s="3">
        <f t="shared" ca="1" si="1300"/>
        <v>1134</v>
      </c>
      <c r="J1141" s="3">
        <f ca="1">COUNTIF($A$2:$A1140,"="&amp;$A1141)+1</f>
        <v>1</v>
      </c>
      <c r="K1141">
        <f t="shared" ca="1" si="1245"/>
        <v>3</v>
      </c>
      <c r="L1141" t="str">
        <f ca="1">IF(M1141,"",
IF(R1141&lt;&gt;".",IF(OR(R1141="@",R1141="X"),"",MID(R1141,1,1)),
IF(OR(OFFSET('map portals'!$A$1,$Q1141,$P1141+1)="#",ISNUMBER(MATCH((P1141+1)*1000+Q1141,$S$2:$S1140,0))),"","0")
&amp;IF(OR(OFFSET('map portals'!$A$1,$Q1141+1,$P1141)="#",ISNUMBER(MATCH(P1141*1000+(Q1141+1),$S$2:$S1140,0))),"","1")
&amp;IF(OR(OFFSET('map portals'!$A$1,$Q1141,$P1141-1)="#",ISNUMBER(MATCH((P1141-1)*1000+Q1141,$S$2:$S1140,0))),"","2")
&amp;IF(OR(OFFSET('map portals'!$A$1,$Q1141-1,$P1141)="#",ISNUMBER(MATCH(P1141*1000+(Q1141-1),$S$2:$S1140,0))),"","3")
))</f>
        <v/>
      </c>
      <c r="M1141" t="b">
        <f ca="1">ISNUMBER(MATCH(S1141,$S$2:$S1140,0))</f>
        <v>0</v>
      </c>
      <c r="N1141">
        <f t="shared" ca="1" si="1246"/>
        <v>63</v>
      </c>
      <c r="O1141">
        <f t="shared" ca="1" si="1247"/>
        <v>25</v>
      </c>
      <c r="P1141">
        <f t="shared" ca="1" si="1248"/>
        <v>63</v>
      </c>
      <c r="Q1141">
        <f t="shared" ca="1" si="1249"/>
        <v>25</v>
      </c>
      <c r="R1141" t="str">
        <f ca="1">OFFSET('map portals'!$A$1,$O1141,$N1141)</f>
        <v>.</v>
      </c>
      <c r="S1141">
        <f t="shared" ca="1" si="1250"/>
        <v>63025</v>
      </c>
      <c r="T1141">
        <f t="shared" ca="1" si="1251"/>
        <v>194</v>
      </c>
    </row>
    <row r="1142" spans="1:20">
      <c r="A1142" s="3">
        <f t="shared" ca="1" si="1242"/>
        <v>1134</v>
      </c>
      <c r="B1142" s="3">
        <f t="shared" ca="1" si="1243"/>
        <v>1135</v>
      </c>
      <c r="C1142" s="3">
        <f t="shared" ref="C1142:I1142" ca="1" si="1301">B1142+IF(0=LEN(OFFSET($L$2,B1142,0)),1,0)</f>
        <v>1135</v>
      </c>
      <c r="D1142" s="3">
        <f t="shared" ca="1" si="1301"/>
        <v>1135</v>
      </c>
      <c r="E1142" s="3">
        <f t="shared" ca="1" si="1301"/>
        <v>1135</v>
      </c>
      <c r="F1142" s="3">
        <f t="shared" ca="1" si="1301"/>
        <v>1135</v>
      </c>
      <c r="G1142" s="3">
        <f t="shared" ca="1" si="1301"/>
        <v>1135</v>
      </c>
      <c r="H1142" s="3">
        <f t="shared" ca="1" si="1301"/>
        <v>1135</v>
      </c>
      <c r="I1142" s="3">
        <f t="shared" ca="1" si="1301"/>
        <v>1135</v>
      </c>
      <c r="J1142" s="3">
        <f ca="1">COUNTIF($A$2:$A1141,"="&amp;$A1142)+1</f>
        <v>1</v>
      </c>
      <c r="K1142">
        <f t="shared" ca="1" si="1245"/>
        <v>2</v>
      </c>
      <c r="L1142" t="str">
        <f ca="1">IF(M1142,"",
IF(R1142&lt;&gt;".",IF(OR(R1142="@",R1142="X"),"",MID(R1142,1,1)),
IF(OR(OFFSET('map portals'!$A$1,$Q1142,$P1142+1)="#",ISNUMBER(MATCH((P1142+1)*1000+Q1142,$S$2:$S1141,0))),"","0")
&amp;IF(OR(OFFSET('map portals'!$A$1,$Q1142+1,$P1142)="#",ISNUMBER(MATCH(P1142*1000+(Q1142+1),$S$2:$S1141,0))),"","1")
&amp;IF(OR(OFFSET('map portals'!$A$1,$Q1142,$P1142-1)="#",ISNUMBER(MATCH((P1142-1)*1000+Q1142,$S$2:$S1141,0))),"","2")
&amp;IF(OR(OFFSET('map portals'!$A$1,$Q1142-1,$P1142)="#",ISNUMBER(MATCH(P1142*1000+(Q1142-1),$S$2:$S1141,0))),"","3")
))</f>
        <v>2</v>
      </c>
      <c r="M1142" t="b">
        <f ca="1">ISNUMBER(MATCH(S1142,$S$2:$S1141,0))</f>
        <v>0</v>
      </c>
      <c r="N1142">
        <f t="shared" ca="1" si="1246"/>
        <v>22</v>
      </c>
      <c r="O1142">
        <f t="shared" ca="1" si="1247"/>
        <v>35</v>
      </c>
      <c r="P1142">
        <f t="shared" ca="1" si="1248"/>
        <v>22</v>
      </c>
      <c r="Q1142">
        <f t="shared" ca="1" si="1249"/>
        <v>35</v>
      </c>
      <c r="R1142" t="str">
        <f ca="1">OFFSET('map portals'!$A$1,$O1142,$N1142)</f>
        <v>.</v>
      </c>
      <c r="S1142">
        <f t="shared" ca="1" si="1250"/>
        <v>22035</v>
      </c>
      <c r="T1142">
        <f t="shared" ca="1" si="1251"/>
        <v>194</v>
      </c>
    </row>
    <row r="1143" spans="1:20">
      <c r="A1143" s="3">
        <f t="shared" ca="1" si="1242"/>
        <v>1135</v>
      </c>
      <c r="B1143" s="3">
        <f t="shared" ca="1" si="1243"/>
        <v>1136</v>
      </c>
      <c r="C1143" s="3">
        <f t="shared" ref="C1143:I1143" ca="1" si="1302">B1143+IF(0=LEN(OFFSET($L$2,B1143,0)),1,0)</f>
        <v>1136</v>
      </c>
      <c r="D1143" s="3">
        <f t="shared" ca="1" si="1302"/>
        <v>1136</v>
      </c>
      <c r="E1143" s="3">
        <f t="shared" ca="1" si="1302"/>
        <v>1136</v>
      </c>
      <c r="F1143" s="3">
        <f t="shared" ca="1" si="1302"/>
        <v>1136</v>
      </c>
      <c r="G1143" s="3">
        <f t="shared" ca="1" si="1302"/>
        <v>1136</v>
      </c>
      <c r="H1143" s="3">
        <f t="shared" ca="1" si="1302"/>
        <v>1136</v>
      </c>
      <c r="I1143" s="3">
        <f t="shared" ca="1" si="1302"/>
        <v>1136</v>
      </c>
      <c r="J1143" s="3">
        <f ca="1">COUNTIF($A$2:$A1142,"="&amp;$A1143)+1</f>
        <v>1</v>
      </c>
      <c r="K1143">
        <f t="shared" ca="1" si="1245"/>
        <v>3</v>
      </c>
      <c r="L1143" t="str">
        <f ca="1">IF(M1143,"",
IF(R1143&lt;&gt;".",IF(OR(R1143="@",R1143="X"),"",MID(R1143,1,1)),
IF(OR(OFFSET('map portals'!$A$1,$Q1143,$P1143+1)="#",ISNUMBER(MATCH((P1143+1)*1000+Q1143,$S$2:$S1142,0))),"","0")
&amp;IF(OR(OFFSET('map portals'!$A$1,$Q1143+1,$P1143)="#",ISNUMBER(MATCH(P1143*1000+(Q1143+1),$S$2:$S1142,0))),"","1")
&amp;IF(OR(OFFSET('map portals'!$A$1,$Q1143,$P1143-1)="#",ISNUMBER(MATCH((P1143-1)*1000+Q1143,$S$2:$S1142,0))),"","2")
&amp;IF(OR(OFFSET('map portals'!$A$1,$Q1143-1,$P1143)="#",ISNUMBER(MATCH(P1143*1000+(Q1143-1),$S$2:$S1142,0))),"","3")
))</f>
        <v>3</v>
      </c>
      <c r="M1143" t="b">
        <f ca="1">ISNUMBER(MATCH(S1143,$S$2:$S1142,0))</f>
        <v>0</v>
      </c>
      <c r="N1143">
        <f t="shared" ca="1" si="1246"/>
        <v>25</v>
      </c>
      <c r="O1143">
        <f t="shared" ca="1" si="1247"/>
        <v>32</v>
      </c>
      <c r="P1143">
        <f t="shared" ca="1" si="1248"/>
        <v>25</v>
      </c>
      <c r="Q1143">
        <f t="shared" ca="1" si="1249"/>
        <v>32</v>
      </c>
      <c r="R1143" t="str">
        <f ca="1">OFFSET('map portals'!$A$1,$O1143,$N1143)</f>
        <v>.</v>
      </c>
      <c r="S1143">
        <f t="shared" ca="1" si="1250"/>
        <v>25032</v>
      </c>
      <c r="T1143">
        <f t="shared" ca="1" si="1251"/>
        <v>194</v>
      </c>
    </row>
    <row r="1144" spans="1:20">
      <c r="A1144" s="3">
        <f t="shared" ca="1" si="1242"/>
        <v>1136</v>
      </c>
      <c r="B1144" s="3">
        <f t="shared" ca="1" si="1243"/>
        <v>1136</v>
      </c>
      <c r="C1144" s="3">
        <f t="shared" ref="C1144:I1144" ca="1" si="1303">B1144+IF(0=LEN(OFFSET($L$2,B1144,0)),1,0)</f>
        <v>1136</v>
      </c>
      <c r="D1144" s="3">
        <f t="shared" ca="1" si="1303"/>
        <v>1136</v>
      </c>
      <c r="E1144" s="3">
        <f t="shared" ca="1" si="1303"/>
        <v>1136</v>
      </c>
      <c r="F1144" s="3">
        <f t="shared" ca="1" si="1303"/>
        <v>1136</v>
      </c>
      <c r="G1144" s="3">
        <f t="shared" ca="1" si="1303"/>
        <v>1136</v>
      </c>
      <c r="H1144" s="3">
        <f t="shared" ca="1" si="1303"/>
        <v>1136</v>
      </c>
      <c r="I1144" s="3">
        <f t="shared" ca="1" si="1303"/>
        <v>1136</v>
      </c>
      <c r="J1144" s="3">
        <f ca="1">COUNTIF($A$2:$A1143,"="&amp;$A1144)+1</f>
        <v>1</v>
      </c>
      <c r="K1144">
        <f t="shared" ca="1" si="1245"/>
        <v>0</v>
      </c>
      <c r="L1144" t="str">
        <f ca="1">IF(M1144,"",
IF(R1144&lt;&gt;".",IF(OR(R1144="@",R1144="X"),"",MID(R1144,1,1)),
IF(OR(OFFSET('map portals'!$A$1,$Q1144,$P1144+1)="#",ISNUMBER(MATCH((P1144+1)*1000+Q1144,$S$2:$S1143,0))),"","0")
&amp;IF(OR(OFFSET('map portals'!$A$1,$Q1144+1,$P1144)="#",ISNUMBER(MATCH(P1144*1000+(Q1144+1),$S$2:$S1143,0))),"","1")
&amp;IF(OR(OFFSET('map portals'!$A$1,$Q1144,$P1144-1)="#",ISNUMBER(MATCH((P1144-1)*1000+Q1144,$S$2:$S1143,0))),"","2")
&amp;IF(OR(OFFSET('map portals'!$A$1,$Q1144-1,$P1144)="#",ISNUMBER(MATCH(P1144*1000+(Q1144-1),$S$2:$S1143,0))),"","3")
))</f>
        <v>0</v>
      </c>
      <c r="M1144" t="b">
        <f ca="1">ISNUMBER(MATCH(S1144,$S$2:$S1143,0))</f>
        <v>0</v>
      </c>
      <c r="N1144">
        <f t="shared" ca="1" si="1246"/>
        <v>30</v>
      </c>
      <c r="O1144">
        <f t="shared" ca="1" si="1247"/>
        <v>29</v>
      </c>
      <c r="P1144">
        <f t="shared" ca="1" si="1248"/>
        <v>30</v>
      </c>
      <c r="Q1144">
        <f t="shared" ca="1" si="1249"/>
        <v>29</v>
      </c>
      <c r="R1144" t="str">
        <f ca="1">OFFSET('map portals'!$A$1,$O1144,$N1144)</f>
        <v>.</v>
      </c>
      <c r="S1144">
        <f t="shared" ca="1" si="1250"/>
        <v>30029</v>
      </c>
      <c r="T1144">
        <f t="shared" ca="1" si="1251"/>
        <v>194</v>
      </c>
    </row>
    <row r="1145" spans="1:20">
      <c r="A1145" s="3">
        <f t="shared" ca="1" si="1242"/>
        <v>1136</v>
      </c>
      <c r="B1145" s="3">
        <f t="shared" ca="1" si="1243"/>
        <v>1137</v>
      </c>
      <c r="C1145" s="3">
        <f t="shared" ref="C1145:I1145" ca="1" si="1304">B1145+IF(0=LEN(OFFSET($L$2,B1145,0)),1,0)</f>
        <v>1137</v>
      </c>
      <c r="D1145" s="3">
        <f t="shared" ca="1" si="1304"/>
        <v>1137</v>
      </c>
      <c r="E1145" s="3">
        <f t="shared" ca="1" si="1304"/>
        <v>1137</v>
      </c>
      <c r="F1145" s="3">
        <f t="shared" ca="1" si="1304"/>
        <v>1137</v>
      </c>
      <c r="G1145" s="3">
        <f t="shared" ca="1" si="1304"/>
        <v>1137</v>
      </c>
      <c r="H1145" s="3">
        <f t="shared" ca="1" si="1304"/>
        <v>1137</v>
      </c>
      <c r="I1145" s="3">
        <f t="shared" ca="1" si="1304"/>
        <v>1137</v>
      </c>
      <c r="J1145" s="3">
        <f ca="1">COUNTIF($A$2:$A1144,"="&amp;$A1145)+1</f>
        <v>2</v>
      </c>
      <c r="K1145">
        <f t="shared" ca="1" si="1245"/>
        <v>3</v>
      </c>
      <c r="L1145" t="str">
        <f ca="1">IF(M1145,"",
IF(R1145&lt;&gt;".",IF(OR(R1145="@",R1145="X"),"",MID(R1145,1,1)),
IF(OR(OFFSET('map portals'!$A$1,$Q1145,$P1145+1)="#",ISNUMBER(MATCH((P1145+1)*1000+Q1145,$S$2:$S1144,0))),"","0")
&amp;IF(OR(OFFSET('map portals'!$A$1,$Q1145+1,$P1145)="#",ISNUMBER(MATCH(P1145*1000+(Q1145+1),$S$2:$S1144,0))),"","1")
&amp;IF(OR(OFFSET('map portals'!$A$1,$Q1145,$P1145-1)="#",ISNUMBER(MATCH((P1145-1)*1000+Q1145,$S$2:$S1144,0))),"","2")
&amp;IF(OR(OFFSET('map portals'!$A$1,$Q1145-1,$P1145)="#",ISNUMBER(MATCH(P1145*1000+(Q1145-1),$S$2:$S1144,0))),"","3")
))</f>
        <v>3</v>
      </c>
      <c r="M1145" t="b">
        <f ca="1">ISNUMBER(MATCH(S1145,$S$2:$S1144,0))</f>
        <v>0</v>
      </c>
      <c r="N1145">
        <f t="shared" ca="1" si="1246"/>
        <v>29</v>
      </c>
      <c r="O1145">
        <f t="shared" ca="1" si="1247"/>
        <v>28</v>
      </c>
      <c r="P1145">
        <f t="shared" ca="1" si="1248"/>
        <v>29</v>
      </c>
      <c r="Q1145">
        <f t="shared" ca="1" si="1249"/>
        <v>28</v>
      </c>
      <c r="R1145" t="str">
        <f ca="1">OFFSET('map portals'!$A$1,$O1145,$N1145)</f>
        <v>.</v>
      </c>
      <c r="S1145">
        <f t="shared" ca="1" si="1250"/>
        <v>29028</v>
      </c>
      <c r="T1145">
        <f t="shared" ca="1" si="1251"/>
        <v>194</v>
      </c>
    </row>
    <row r="1146" spans="1:20">
      <c r="A1146" s="3">
        <f t="shared" ca="1" si="1242"/>
        <v>1137</v>
      </c>
      <c r="B1146" s="3">
        <f t="shared" ca="1" si="1243"/>
        <v>1137</v>
      </c>
      <c r="C1146" s="3">
        <f t="shared" ref="C1146:I1146" ca="1" si="1305">B1146+IF(0=LEN(OFFSET($L$2,B1146,0)),1,0)</f>
        <v>1137</v>
      </c>
      <c r="D1146" s="3">
        <f t="shared" ca="1" si="1305"/>
        <v>1137</v>
      </c>
      <c r="E1146" s="3">
        <f t="shared" ca="1" si="1305"/>
        <v>1137</v>
      </c>
      <c r="F1146" s="3">
        <f t="shared" ca="1" si="1305"/>
        <v>1137</v>
      </c>
      <c r="G1146" s="3">
        <f t="shared" ca="1" si="1305"/>
        <v>1137</v>
      </c>
      <c r="H1146" s="3">
        <f t="shared" ca="1" si="1305"/>
        <v>1137</v>
      </c>
      <c r="I1146" s="3">
        <f t="shared" ca="1" si="1305"/>
        <v>1137</v>
      </c>
      <c r="J1146" s="3">
        <f ca="1">COUNTIF($A$2:$A1145,"="&amp;$A1146)+1</f>
        <v>1</v>
      </c>
      <c r="K1146">
        <f t="shared" ca="1" si="1245"/>
        <v>0</v>
      </c>
      <c r="L1146" t="str">
        <f ca="1">IF(M1146,"",
IF(R1146&lt;&gt;".",IF(OR(R1146="@",R1146="X"),"",MID(R1146,1,1)),
IF(OR(OFFSET('map portals'!$A$1,$Q1146,$P1146+1)="#",ISNUMBER(MATCH((P1146+1)*1000+Q1146,$S$2:$S1145,0))),"","0")
&amp;IF(OR(OFFSET('map portals'!$A$1,$Q1146+1,$P1146)="#",ISNUMBER(MATCH(P1146*1000+(Q1146+1),$S$2:$S1145,0))),"","1")
&amp;IF(OR(OFFSET('map portals'!$A$1,$Q1146,$P1146-1)="#",ISNUMBER(MATCH((P1146-1)*1000+Q1146,$S$2:$S1145,0))),"","2")
&amp;IF(OR(OFFSET('map portals'!$A$1,$Q1146-1,$P1146)="#",ISNUMBER(MATCH(P1146*1000+(Q1146-1),$S$2:$S1145,0))),"","3")
))</f>
        <v>0</v>
      </c>
      <c r="M1146" t="b">
        <f ca="1">ISNUMBER(MATCH(S1146,$S$2:$S1145,0))</f>
        <v>0</v>
      </c>
      <c r="N1146">
        <f t="shared" ca="1" si="1246"/>
        <v>60</v>
      </c>
      <c r="O1146">
        <f t="shared" ca="1" si="1247"/>
        <v>115</v>
      </c>
      <c r="P1146">
        <f t="shared" ca="1" si="1248"/>
        <v>60</v>
      </c>
      <c r="Q1146">
        <f t="shared" ca="1" si="1249"/>
        <v>115</v>
      </c>
      <c r="R1146" t="str">
        <f ca="1">OFFSET('map portals'!$A$1,$O1146,$N1146)</f>
        <v>.</v>
      </c>
      <c r="S1146">
        <f t="shared" ca="1" si="1250"/>
        <v>60115</v>
      </c>
      <c r="T1146">
        <f t="shared" ca="1" si="1251"/>
        <v>195</v>
      </c>
    </row>
    <row r="1147" spans="1:20">
      <c r="A1147" s="3">
        <f t="shared" ca="1" si="1242"/>
        <v>1137</v>
      </c>
      <c r="B1147" s="3">
        <f t="shared" ca="1" si="1243"/>
        <v>1138</v>
      </c>
      <c r="C1147" s="3">
        <f t="shared" ref="C1147:I1147" ca="1" si="1306">B1147+IF(0=LEN(OFFSET($L$2,B1147,0)),1,0)</f>
        <v>1138</v>
      </c>
      <c r="D1147" s="3">
        <f t="shared" ca="1" si="1306"/>
        <v>1138</v>
      </c>
      <c r="E1147" s="3">
        <f t="shared" ca="1" si="1306"/>
        <v>1138</v>
      </c>
      <c r="F1147" s="3">
        <f t="shared" ca="1" si="1306"/>
        <v>1138</v>
      </c>
      <c r="G1147" s="3">
        <f t="shared" ca="1" si="1306"/>
        <v>1138</v>
      </c>
      <c r="H1147" s="3">
        <f t="shared" ca="1" si="1306"/>
        <v>1138</v>
      </c>
      <c r="I1147" s="3">
        <f t="shared" ca="1" si="1306"/>
        <v>1138</v>
      </c>
      <c r="J1147" s="3">
        <f ca="1">COUNTIF($A$2:$A1146,"="&amp;$A1147)+1</f>
        <v>2</v>
      </c>
      <c r="K1147">
        <f t="shared" ca="1" si="1245"/>
        <v>2</v>
      </c>
      <c r="L1147" t="str">
        <f ca="1">IF(M1147,"",
IF(R1147&lt;&gt;".",IF(OR(R1147="@",R1147="X"),"",MID(R1147,1,1)),
IF(OR(OFFSET('map portals'!$A$1,$Q1147,$P1147+1)="#",ISNUMBER(MATCH((P1147+1)*1000+Q1147,$S$2:$S1146,0))),"","0")
&amp;IF(OR(OFFSET('map portals'!$A$1,$Q1147+1,$P1147)="#",ISNUMBER(MATCH(P1147*1000+(Q1147+1),$S$2:$S1146,0))),"","1")
&amp;IF(OR(OFFSET('map portals'!$A$1,$Q1147,$P1147-1)="#",ISNUMBER(MATCH((P1147-1)*1000+Q1147,$S$2:$S1146,0))),"","2")
&amp;IF(OR(OFFSET('map portals'!$A$1,$Q1147-1,$P1147)="#",ISNUMBER(MATCH(P1147*1000+(Q1147-1),$S$2:$S1146,0))),"","3")
))</f>
        <v>2</v>
      </c>
      <c r="M1147" t="b">
        <f ca="1">ISNUMBER(MATCH(S1147,$S$2:$S1146,0))</f>
        <v>0</v>
      </c>
      <c r="N1147">
        <f t="shared" ca="1" si="1246"/>
        <v>58</v>
      </c>
      <c r="O1147">
        <f t="shared" ca="1" si="1247"/>
        <v>115</v>
      </c>
      <c r="P1147">
        <f t="shared" ca="1" si="1248"/>
        <v>58</v>
      </c>
      <c r="Q1147">
        <f t="shared" ca="1" si="1249"/>
        <v>115</v>
      </c>
      <c r="R1147" t="str">
        <f ca="1">OFFSET('map portals'!$A$1,$O1147,$N1147)</f>
        <v>.</v>
      </c>
      <c r="S1147">
        <f t="shared" ca="1" si="1250"/>
        <v>58115</v>
      </c>
      <c r="T1147">
        <f t="shared" ca="1" si="1251"/>
        <v>195</v>
      </c>
    </row>
    <row r="1148" spans="1:20">
      <c r="A1148" s="3">
        <f t="shared" ca="1" si="1242"/>
        <v>1138</v>
      </c>
      <c r="B1148" s="3">
        <f t="shared" ca="1" si="1243"/>
        <v>1139</v>
      </c>
      <c r="C1148" s="3">
        <f t="shared" ref="C1148:I1148" ca="1" si="1307">B1148+IF(0=LEN(OFFSET($L$2,B1148,0)),1,0)</f>
        <v>1140</v>
      </c>
      <c r="D1148" s="3">
        <f t="shared" ca="1" si="1307"/>
        <v>1140</v>
      </c>
      <c r="E1148" s="3">
        <f t="shared" ca="1" si="1307"/>
        <v>1140</v>
      </c>
      <c r="F1148" s="3">
        <f t="shared" ca="1" si="1307"/>
        <v>1140</v>
      </c>
      <c r="G1148" s="3">
        <f t="shared" ca="1" si="1307"/>
        <v>1140</v>
      </c>
      <c r="H1148" s="3">
        <f t="shared" ca="1" si="1307"/>
        <v>1140</v>
      </c>
      <c r="I1148" s="3">
        <f t="shared" ca="1" si="1307"/>
        <v>1140</v>
      </c>
      <c r="J1148" s="3">
        <f ca="1">COUNTIF($A$2:$A1147,"="&amp;$A1148)+1</f>
        <v>1</v>
      </c>
      <c r="K1148">
        <f t="shared" ca="1" si="1245"/>
        <v>2</v>
      </c>
      <c r="L1148" t="str">
        <f ca="1">IF(M1148,"",
IF(R1148&lt;&gt;".",IF(OR(R1148="@",R1148="X"),"",MID(R1148,1,1)),
IF(OR(OFFSET('map portals'!$A$1,$Q1148,$P1148+1)="#",ISNUMBER(MATCH((P1148+1)*1000+Q1148,$S$2:$S1147,0))),"","0")
&amp;IF(OR(OFFSET('map portals'!$A$1,$Q1148+1,$P1148)="#",ISNUMBER(MATCH(P1148*1000+(Q1148+1),$S$2:$S1147,0))),"","1")
&amp;IF(OR(OFFSET('map portals'!$A$1,$Q1148,$P1148-1)="#",ISNUMBER(MATCH((P1148-1)*1000+Q1148,$S$2:$S1147,0))),"","2")
&amp;IF(OR(OFFSET('map portals'!$A$1,$Q1148-1,$P1148)="#",ISNUMBER(MATCH(P1148*1000+(Q1148-1),$S$2:$S1147,0))),"","3")
))</f>
        <v>2</v>
      </c>
      <c r="M1148" t="b">
        <f ca="1">ISNUMBER(MATCH(S1148,$S$2:$S1147,0))</f>
        <v>0</v>
      </c>
      <c r="N1148">
        <f t="shared" ca="1" si="1246"/>
        <v>60</v>
      </c>
      <c r="O1148">
        <f t="shared" ca="1" si="1247"/>
        <v>27</v>
      </c>
      <c r="P1148">
        <f t="shared" ca="1" si="1248"/>
        <v>60</v>
      </c>
      <c r="Q1148">
        <f t="shared" ca="1" si="1249"/>
        <v>27</v>
      </c>
      <c r="R1148" t="str">
        <f ca="1">OFFSET('map portals'!$A$1,$O1148,$N1148)</f>
        <v>.</v>
      </c>
      <c r="S1148">
        <f t="shared" ca="1" si="1250"/>
        <v>60027</v>
      </c>
      <c r="T1148">
        <f t="shared" ca="1" si="1251"/>
        <v>195</v>
      </c>
    </row>
    <row r="1149" spans="1:20">
      <c r="A1149" s="3">
        <f t="shared" ca="1" si="1242"/>
        <v>1140</v>
      </c>
      <c r="B1149" s="3">
        <f t="shared" ca="1" si="1243"/>
        <v>1141</v>
      </c>
      <c r="C1149" s="3">
        <f t="shared" ref="C1149:I1149" ca="1" si="1308">B1149+IF(0=LEN(OFFSET($L$2,B1149,0)),1,0)</f>
        <v>1141</v>
      </c>
      <c r="D1149" s="3">
        <f t="shared" ca="1" si="1308"/>
        <v>1141</v>
      </c>
      <c r="E1149" s="3">
        <f t="shared" ca="1" si="1308"/>
        <v>1141</v>
      </c>
      <c r="F1149" s="3">
        <f t="shared" ca="1" si="1308"/>
        <v>1141</v>
      </c>
      <c r="G1149" s="3">
        <f t="shared" ca="1" si="1308"/>
        <v>1141</v>
      </c>
      <c r="H1149" s="3">
        <f t="shared" ca="1" si="1308"/>
        <v>1141</v>
      </c>
      <c r="I1149" s="3">
        <f t="shared" ca="1" si="1308"/>
        <v>1141</v>
      </c>
      <c r="J1149" s="3">
        <f ca="1">COUNTIF($A$2:$A1148,"="&amp;$A1149)+1</f>
        <v>1</v>
      </c>
      <c r="K1149">
        <f t="shared" ca="1" si="1245"/>
        <v>2</v>
      </c>
      <c r="L1149" t="str">
        <f ca="1">IF(M1149,"",
IF(R1149&lt;&gt;".",IF(OR(R1149="@",R1149="X"),"",MID(R1149,1,1)),
IF(OR(OFFSET('map portals'!$A$1,$Q1149,$P1149+1)="#",ISNUMBER(MATCH((P1149+1)*1000+Q1149,$S$2:$S1148,0))),"","0")
&amp;IF(OR(OFFSET('map portals'!$A$1,$Q1149+1,$P1149)="#",ISNUMBER(MATCH(P1149*1000+(Q1149+1),$S$2:$S1148,0))),"","1")
&amp;IF(OR(OFFSET('map portals'!$A$1,$Q1149,$P1149-1)="#",ISNUMBER(MATCH((P1149-1)*1000+Q1149,$S$2:$S1148,0))),"","2")
&amp;IF(OR(OFFSET('map portals'!$A$1,$Q1149-1,$P1149)="#",ISNUMBER(MATCH(P1149*1000+(Q1149-1),$S$2:$S1148,0))),"","3")
))</f>
        <v>123</v>
      </c>
      <c r="M1149" t="b">
        <f ca="1">ISNUMBER(MATCH(S1149,$S$2:$S1148,0))</f>
        <v>0</v>
      </c>
      <c r="N1149">
        <f t="shared" ca="1" si="1246"/>
        <v>21</v>
      </c>
      <c r="O1149">
        <f t="shared" ca="1" si="1247"/>
        <v>35</v>
      </c>
      <c r="P1149">
        <f t="shared" ca="1" si="1248"/>
        <v>21</v>
      </c>
      <c r="Q1149">
        <f t="shared" ca="1" si="1249"/>
        <v>35</v>
      </c>
      <c r="R1149" t="str">
        <f ca="1">OFFSET('map portals'!$A$1,$O1149,$N1149)</f>
        <v>.</v>
      </c>
      <c r="S1149">
        <f t="shared" ca="1" si="1250"/>
        <v>21035</v>
      </c>
      <c r="T1149">
        <f t="shared" ca="1" si="1251"/>
        <v>195</v>
      </c>
    </row>
    <row r="1150" spans="1:20">
      <c r="A1150" s="3">
        <f t="shared" ca="1" si="1242"/>
        <v>1141</v>
      </c>
      <c r="B1150" s="3">
        <f t="shared" ca="1" si="1243"/>
        <v>1142</v>
      </c>
      <c r="C1150" s="3">
        <f t="shared" ref="C1150:I1150" ca="1" si="1309">B1150+IF(0=LEN(OFFSET($L$2,B1150,0)),1,0)</f>
        <v>1142</v>
      </c>
      <c r="D1150" s="3">
        <f t="shared" ca="1" si="1309"/>
        <v>1142</v>
      </c>
      <c r="E1150" s="3">
        <f t="shared" ca="1" si="1309"/>
        <v>1142</v>
      </c>
      <c r="F1150" s="3">
        <f t="shared" ca="1" si="1309"/>
        <v>1142</v>
      </c>
      <c r="G1150" s="3">
        <f t="shared" ca="1" si="1309"/>
        <v>1142</v>
      </c>
      <c r="H1150" s="3">
        <f t="shared" ca="1" si="1309"/>
        <v>1142</v>
      </c>
      <c r="I1150" s="3">
        <f t="shared" ca="1" si="1309"/>
        <v>1142</v>
      </c>
      <c r="J1150" s="3">
        <f ca="1">COUNTIF($A$2:$A1149,"="&amp;$A1150)+1</f>
        <v>1</v>
      </c>
      <c r="K1150">
        <f t="shared" ca="1" si="1245"/>
        <v>3</v>
      </c>
      <c r="L1150" t="str">
        <f ca="1">IF(M1150,"",
IF(R1150&lt;&gt;".",IF(OR(R1150="@",R1150="X"),"",MID(R1150,1,1)),
IF(OR(OFFSET('map portals'!$A$1,$Q1150,$P1150+1)="#",ISNUMBER(MATCH((P1150+1)*1000+Q1150,$S$2:$S1149,0))),"","0")
&amp;IF(OR(OFFSET('map portals'!$A$1,$Q1150+1,$P1150)="#",ISNUMBER(MATCH(P1150*1000+(Q1150+1),$S$2:$S1149,0))),"","1")
&amp;IF(OR(OFFSET('map portals'!$A$1,$Q1150,$P1150-1)="#",ISNUMBER(MATCH((P1150-1)*1000+Q1150,$S$2:$S1149,0))),"","2")
&amp;IF(OR(OFFSET('map portals'!$A$1,$Q1150-1,$P1150)="#",ISNUMBER(MATCH(P1150*1000+(Q1150-1),$S$2:$S1149,0))),"","3")
))</f>
        <v>0</v>
      </c>
      <c r="M1150" t="b">
        <f ca="1">ISNUMBER(MATCH(S1150,$S$2:$S1149,0))</f>
        <v>0</v>
      </c>
      <c r="N1150">
        <f t="shared" ca="1" si="1246"/>
        <v>25</v>
      </c>
      <c r="O1150">
        <f t="shared" ca="1" si="1247"/>
        <v>31</v>
      </c>
      <c r="P1150">
        <f t="shared" ca="1" si="1248"/>
        <v>25</v>
      </c>
      <c r="Q1150">
        <f t="shared" ca="1" si="1249"/>
        <v>31</v>
      </c>
      <c r="R1150" t="str">
        <f ca="1">OFFSET('map portals'!$A$1,$O1150,$N1150)</f>
        <v>.</v>
      </c>
      <c r="S1150">
        <f t="shared" ca="1" si="1250"/>
        <v>25031</v>
      </c>
      <c r="T1150">
        <f t="shared" ca="1" si="1251"/>
        <v>195</v>
      </c>
    </row>
    <row r="1151" spans="1:20">
      <c r="A1151" s="3">
        <f t="shared" ca="1" si="1242"/>
        <v>1142</v>
      </c>
      <c r="B1151" s="3">
        <f t="shared" ca="1" si="1243"/>
        <v>1143</v>
      </c>
      <c r="C1151" s="3">
        <f t="shared" ref="C1151:I1151" ca="1" si="1310">B1151+IF(0=LEN(OFFSET($L$2,B1151,0)),1,0)</f>
        <v>1143</v>
      </c>
      <c r="D1151" s="3">
        <f t="shared" ca="1" si="1310"/>
        <v>1143</v>
      </c>
      <c r="E1151" s="3">
        <f t="shared" ca="1" si="1310"/>
        <v>1143</v>
      </c>
      <c r="F1151" s="3">
        <f t="shared" ca="1" si="1310"/>
        <v>1143</v>
      </c>
      <c r="G1151" s="3">
        <f t="shared" ca="1" si="1310"/>
        <v>1143</v>
      </c>
      <c r="H1151" s="3">
        <f t="shared" ca="1" si="1310"/>
        <v>1143</v>
      </c>
      <c r="I1151" s="3">
        <f t="shared" ca="1" si="1310"/>
        <v>1143</v>
      </c>
      <c r="J1151" s="3">
        <f ca="1">COUNTIF($A$2:$A1150,"="&amp;$A1151)+1</f>
        <v>1</v>
      </c>
      <c r="K1151">
        <f t="shared" ca="1" si="1245"/>
        <v>0</v>
      </c>
      <c r="L1151" t="str">
        <f ca="1">IF(M1151,"",
IF(R1151&lt;&gt;".",IF(OR(R1151="@",R1151="X"),"",MID(R1151,1,1)),
IF(OR(OFFSET('map portals'!$A$1,$Q1151,$P1151+1)="#",ISNUMBER(MATCH((P1151+1)*1000+Q1151,$S$2:$S1150,0))),"","0")
&amp;IF(OR(OFFSET('map portals'!$A$1,$Q1151+1,$P1151)="#",ISNUMBER(MATCH(P1151*1000+(Q1151+1),$S$2:$S1150,0))),"","1")
&amp;IF(OR(OFFSET('map portals'!$A$1,$Q1151,$P1151-1)="#",ISNUMBER(MATCH((P1151-1)*1000+Q1151,$S$2:$S1150,0))),"","2")
&amp;IF(OR(OFFSET('map portals'!$A$1,$Q1151-1,$P1151)="#",ISNUMBER(MATCH(P1151*1000+(Q1151-1),$S$2:$S1150,0))),"","3")
))</f>
        <v>03</v>
      </c>
      <c r="M1151" t="b">
        <f ca="1">ISNUMBER(MATCH(S1151,$S$2:$S1150,0))</f>
        <v>0</v>
      </c>
      <c r="N1151">
        <f t="shared" ca="1" si="1246"/>
        <v>31</v>
      </c>
      <c r="O1151">
        <f t="shared" ca="1" si="1247"/>
        <v>29</v>
      </c>
      <c r="P1151">
        <f t="shared" ca="1" si="1248"/>
        <v>31</v>
      </c>
      <c r="Q1151">
        <f t="shared" ca="1" si="1249"/>
        <v>29</v>
      </c>
      <c r="R1151" t="str">
        <f ca="1">OFFSET('map portals'!$A$1,$O1151,$N1151)</f>
        <v>.</v>
      </c>
      <c r="S1151">
        <f t="shared" ca="1" si="1250"/>
        <v>31029</v>
      </c>
      <c r="T1151">
        <f t="shared" ca="1" si="1251"/>
        <v>195</v>
      </c>
    </row>
    <row r="1152" spans="1:20">
      <c r="A1152" s="3">
        <f t="shared" ca="1" si="1242"/>
        <v>1143</v>
      </c>
      <c r="B1152" s="3">
        <f t="shared" ca="1" si="1243"/>
        <v>1144</v>
      </c>
      <c r="C1152" s="3">
        <f t="shared" ref="C1152:I1152" ca="1" si="1311">B1152+IF(0=LEN(OFFSET($L$2,B1152,0)),1,0)</f>
        <v>1144</v>
      </c>
      <c r="D1152" s="3">
        <f t="shared" ca="1" si="1311"/>
        <v>1144</v>
      </c>
      <c r="E1152" s="3">
        <f t="shared" ca="1" si="1311"/>
        <v>1144</v>
      </c>
      <c r="F1152" s="3">
        <f t="shared" ca="1" si="1311"/>
        <v>1144</v>
      </c>
      <c r="G1152" s="3">
        <f t="shared" ca="1" si="1311"/>
        <v>1144</v>
      </c>
      <c r="H1152" s="3">
        <f t="shared" ca="1" si="1311"/>
        <v>1144</v>
      </c>
      <c r="I1152" s="3">
        <f t="shared" ca="1" si="1311"/>
        <v>1144</v>
      </c>
      <c r="J1152" s="3">
        <f ca="1">COUNTIF($A$2:$A1151,"="&amp;$A1152)+1</f>
        <v>1</v>
      </c>
      <c r="K1152">
        <f t="shared" ca="1" si="1245"/>
        <v>3</v>
      </c>
      <c r="L1152" t="str">
        <f ca="1">IF(M1152,"",
IF(R1152&lt;&gt;".",IF(OR(R1152="@",R1152="X"),"",MID(R1152,1,1)),
IF(OR(OFFSET('map portals'!$A$1,$Q1152,$P1152+1)="#",ISNUMBER(MATCH((P1152+1)*1000+Q1152,$S$2:$S1151,0))),"","0")
&amp;IF(OR(OFFSET('map portals'!$A$1,$Q1152+1,$P1152)="#",ISNUMBER(MATCH(P1152*1000+(Q1152+1),$S$2:$S1151,0))),"","1")
&amp;IF(OR(OFFSET('map portals'!$A$1,$Q1152,$P1152-1)="#",ISNUMBER(MATCH((P1152-1)*1000+Q1152,$S$2:$S1151,0))),"","2")
&amp;IF(OR(OFFSET('map portals'!$A$1,$Q1152-1,$P1152)="#",ISNUMBER(MATCH(P1152*1000+(Q1152-1),$S$2:$S1151,0))),"","3")
))</f>
        <v>23</v>
      </c>
      <c r="M1152" t="b">
        <f ca="1">ISNUMBER(MATCH(S1152,$S$2:$S1151,0))</f>
        <v>0</v>
      </c>
      <c r="N1152">
        <f t="shared" ca="1" si="1246"/>
        <v>29</v>
      </c>
      <c r="O1152">
        <f t="shared" ca="1" si="1247"/>
        <v>27</v>
      </c>
      <c r="P1152">
        <f t="shared" ca="1" si="1248"/>
        <v>29</v>
      </c>
      <c r="Q1152">
        <f t="shared" ca="1" si="1249"/>
        <v>27</v>
      </c>
      <c r="R1152" t="str">
        <f ca="1">OFFSET('map portals'!$A$1,$O1152,$N1152)</f>
        <v>.</v>
      </c>
      <c r="S1152">
        <f t="shared" ca="1" si="1250"/>
        <v>29027</v>
      </c>
      <c r="T1152">
        <f t="shared" ca="1" si="1251"/>
        <v>195</v>
      </c>
    </row>
    <row r="1153" spans="1:20">
      <c r="A1153" s="3">
        <f t="shared" ca="1" si="1242"/>
        <v>1144</v>
      </c>
      <c r="B1153" s="3">
        <f t="shared" ca="1" si="1243"/>
        <v>1145</v>
      </c>
      <c r="C1153" s="3">
        <f t="shared" ref="C1153:I1153" ca="1" si="1312">B1153+IF(0=LEN(OFFSET($L$2,B1153,0)),1,0)</f>
        <v>1145</v>
      </c>
      <c r="D1153" s="3">
        <f t="shared" ca="1" si="1312"/>
        <v>1145</v>
      </c>
      <c r="E1153" s="3">
        <f t="shared" ca="1" si="1312"/>
        <v>1145</v>
      </c>
      <c r="F1153" s="3">
        <f t="shared" ca="1" si="1312"/>
        <v>1145</v>
      </c>
      <c r="G1153" s="3">
        <f t="shared" ca="1" si="1312"/>
        <v>1145</v>
      </c>
      <c r="H1153" s="3">
        <f t="shared" ca="1" si="1312"/>
        <v>1145</v>
      </c>
      <c r="I1153" s="3">
        <f t="shared" ca="1" si="1312"/>
        <v>1145</v>
      </c>
      <c r="J1153" s="3">
        <f ca="1">COUNTIF($A$2:$A1152,"="&amp;$A1153)+1</f>
        <v>1</v>
      </c>
      <c r="K1153">
        <f t="shared" ca="1" si="1245"/>
        <v>0</v>
      </c>
      <c r="L1153" t="str">
        <f ca="1">IF(M1153,"",
IF(R1153&lt;&gt;".",IF(OR(R1153="@",R1153="X"),"",MID(R1153,1,1)),
IF(OR(OFFSET('map portals'!$A$1,$Q1153,$P1153+1)="#",ISNUMBER(MATCH((P1153+1)*1000+Q1153,$S$2:$S1152,0))),"","0")
&amp;IF(OR(OFFSET('map portals'!$A$1,$Q1153+1,$P1153)="#",ISNUMBER(MATCH(P1153*1000+(Q1153+1),$S$2:$S1152,0))),"","1")
&amp;IF(OR(OFFSET('map portals'!$A$1,$Q1153,$P1153-1)="#",ISNUMBER(MATCH((P1153-1)*1000+Q1153,$S$2:$S1152,0))),"","2")
&amp;IF(OR(OFFSET('map portals'!$A$1,$Q1153-1,$P1153)="#",ISNUMBER(MATCH(P1153*1000+(Q1153-1),$S$2:$S1152,0))),"","3")
))</f>
        <v>01</v>
      </c>
      <c r="M1153" t="b">
        <f ca="1">ISNUMBER(MATCH(S1153,$S$2:$S1152,0))</f>
        <v>0</v>
      </c>
      <c r="N1153">
        <f t="shared" ca="1" si="1246"/>
        <v>61</v>
      </c>
      <c r="O1153">
        <f t="shared" ca="1" si="1247"/>
        <v>115</v>
      </c>
      <c r="P1153">
        <f t="shared" ca="1" si="1248"/>
        <v>61</v>
      </c>
      <c r="Q1153">
        <f t="shared" ca="1" si="1249"/>
        <v>115</v>
      </c>
      <c r="R1153" t="str">
        <f ca="1">OFFSET('map portals'!$A$1,$O1153,$N1153)</f>
        <v>.</v>
      </c>
      <c r="S1153">
        <f t="shared" ca="1" si="1250"/>
        <v>61115</v>
      </c>
      <c r="T1153">
        <f t="shared" ca="1" si="1251"/>
        <v>196</v>
      </c>
    </row>
    <row r="1154" spans="1:20">
      <c r="A1154" s="3">
        <f t="shared" ca="1" si="1242"/>
        <v>1145</v>
      </c>
      <c r="B1154" s="3">
        <f t="shared" ca="1" si="1243"/>
        <v>1146</v>
      </c>
      <c r="C1154" s="3">
        <f t="shared" ref="C1154:I1154" ca="1" si="1313">B1154+IF(0=LEN(OFFSET($L$2,B1154,0)),1,0)</f>
        <v>1146</v>
      </c>
      <c r="D1154" s="3">
        <f t="shared" ca="1" si="1313"/>
        <v>1146</v>
      </c>
      <c r="E1154" s="3">
        <f t="shared" ca="1" si="1313"/>
        <v>1146</v>
      </c>
      <c r="F1154" s="3">
        <f t="shared" ca="1" si="1313"/>
        <v>1146</v>
      </c>
      <c r="G1154" s="3">
        <f t="shared" ca="1" si="1313"/>
        <v>1146</v>
      </c>
      <c r="H1154" s="3">
        <f t="shared" ca="1" si="1313"/>
        <v>1146</v>
      </c>
      <c r="I1154" s="3">
        <f t="shared" ca="1" si="1313"/>
        <v>1146</v>
      </c>
      <c r="J1154" s="3">
        <f ca="1">COUNTIF($A$2:$A1153,"="&amp;$A1154)+1</f>
        <v>1</v>
      </c>
      <c r="K1154">
        <f t="shared" ca="1" si="1245"/>
        <v>2</v>
      </c>
      <c r="L1154" t="str">
        <f ca="1">IF(M1154,"",
IF(R1154&lt;&gt;".",IF(OR(R1154="@",R1154="X"),"",MID(R1154,1,1)),
IF(OR(OFFSET('map portals'!$A$1,$Q1154,$P1154+1)="#",ISNUMBER(MATCH((P1154+1)*1000+Q1154,$S$2:$S1153,0))),"","0")
&amp;IF(OR(OFFSET('map portals'!$A$1,$Q1154+1,$P1154)="#",ISNUMBER(MATCH(P1154*1000+(Q1154+1),$S$2:$S1153,0))),"","1")
&amp;IF(OR(OFFSET('map portals'!$A$1,$Q1154,$P1154-1)="#",ISNUMBER(MATCH((P1154-1)*1000+Q1154,$S$2:$S1153,0))),"","2")
&amp;IF(OR(OFFSET('map portals'!$A$1,$Q1154-1,$P1154)="#",ISNUMBER(MATCH(P1154*1000+(Q1154-1),$S$2:$S1153,0))),"","3")
))</f>
        <v>1</v>
      </c>
      <c r="M1154" t="b">
        <f ca="1">ISNUMBER(MATCH(S1154,$S$2:$S1153,0))</f>
        <v>0</v>
      </c>
      <c r="N1154">
        <f t="shared" ca="1" si="1246"/>
        <v>57</v>
      </c>
      <c r="O1154">
        <f t="shared" ca="1" si="1247"/>
        <v>115</v>
      </c>
      <c r="P1154">
        <f t="shared" ca="1" si="1248"/>
        <v>57</v>
      </c>
      <c r="Q1154">
        <f t="shared" ca="1" si="1249"/>
        <v>115</v>
      </c>
      <c r="R1154" t="str">
        <f ca="1">OFFSET('map portals'!$A$1,$O1154,$N1154)</f>
        <v>.</v>
      </c>
      <c r="S1154">
        <f t="shared" ca="1" si="1250"/>
        <v>57115</v>
      </c>
      <c r="T1154">
        <f t="shared" ca="1" si="1251"/>
        <v>196</v>
      </c>
    </row>
    <row r="1155" spans="1:20">
      <c r="A1155" s="3">
        <f t="shared" ca="1" si="1242"/>
        <v>1146</v>
      </c>
      <c r="B1155" s="3">
        <f t="shared" ca="1" si="1243"/>
        <v>1147</v>
      </c>
      <c r="C1155" s="3">
        <f t="shared" ref="C1155:I1155" ca="1" si="1314">B1155+IF(0=LEN(OFFSET($L$2,B1155,0)),1,0)</f>
        <v>1147</v>
      </c>
      <c r="D1155" s="3">
        <f t="shared" ca="1" si="1314"/>
        <v>1147</v>
      </c>
      <c r="E1155" s="3">
        <f t="shared" ca="1" si="1314"/>
        <v>1147</v>
      </c>
      <c r="F1155" s="3">
        <f t="shared" ca="1" si="1314"/>
        <v>1147</v>
      </c>
      <c r="G1155" s="3">
        <f t="shared" ca="1" si="1314"/>
        <v>1147</v>
      </c>
      <c r="H1155" s="3">
        <f t="shared" ca="1" si="1314"/>
        <v>1147</v>
      </c>
      <c r="I1155" s="3">
        <f t="shared" ca="1" si="1314"/>
        <v>1147</v>
      </c>
      <c r="J1155" s="3">
        <f ca="1">COUNTIF($A$2:$A1154,"="&amp;$A1155)+1</f>
        <v>1</v>
      </c>
      <c r="K1155">
        <f t="shared" ca="1" si="1245"/>
        <v>2</v>
      </c>
      <c r="L1155" t="str">
        <f ca="1">IF(M1155,"",
IF(R1155&lt;&gt;".",IF(OR(R1155="@",R1155="X"),"",MID(R1155,1,1)),
IF(OR(OFFSET('map portals'!$A$1,$Q1155,$P1155+1)="#",ISNUMBER(MATCH((P1155+1)*1000+Q1155,$S$2:$S1154,0))),"","0")
&amp;IF(OR(OFFSET('map portals'!$A$1,$Q1155+1,$P1155)="#",ISNUMBER(MATCH(P1155*1000+(Q1155+1),$S$2:$S1154,0))),"","1")
&amp;IF(OR(OFFSET('map portals'!$A$1,$Q1155,$P1155-1)="#",ISNUMBER(MATCH((P1155-1)*1000+Q1155,$S$2:$S1154,0))),"","2")
&amp;IF(OR(OFFSET('map portals'!$A$1,$Q1155-1,$P1155)="#",ISNUMBER(MATCH(P1155*1000+(Q1155-1),$S$2:$S1154,0))),"","3")
))</f>
        <v>13</v>
      </c>
      <c r="M1155" t="b">
        <f ca="1">ISNUMBER(MATCH(S1155,$S$2:$S1154,0))</f>
        <v>0</v>
      </c>
      <c r="N1155">
        <f t="shared" ca="1" si="1246"/>
        <v>59</v>
      </c>
      <c r="O1155">
        <f t="shared" ca="1" si="1247"/>
        <v>27</v>
      </c>
      <c r="P1155">
        <f t="shared" ca="1" si="1248"/>
        <v>59</v>
      </c>
      <c r="Q1155">
        <f t="shared" ca="1" si="1249"/>
        <v>27</v>
      </c>
      <c r="R1155" t="str">
        <f ca="1">OFFSET('map portals'!$A$1,$O1155,$N1155)</f>
        <v>.</v>
      </c>
      <c r="S1155">
        <f t="shared" ca="1" si="1250"/>
        <v>59027</v>
      </c>
      <c r="T1155">
        <f t="shared" ca="1" si="1251"/>
        <v>196</v>
      </c>
    </row>
    <row r="1156" spans="1:20">
      <c r="A1156" s="3">
        <f t="shared" ref="A1156:A1219" ca="1" si="1315">I1155</f>
        <v>1147</v>
      </c>
      <c r="B1156" s="3">
        <f t="shared" ref="B1156:B1219" ca="1" si="1316">A1156+IF(J1156=LEN(OFFSET($L$2,$A1156,0)),1,0)</f>
        <v>1147</v>
      </c>
      <c r="C1156" s="3">
        <f t="shared" ref="C1156:I1156" ca="1" si="1317">B1156+IF(0=LEN(OFFSET($L$2,B1156,0)),1,0)</f>
        <v>1147</v>
      </c>
      <c r="D1156" s="3">
        <f t="shared" ca="1" si="1317"/>
        <v>1147</v>
      </c>
      <c r="E1156" s="3">
        <f t="shared" ca="1" si="1317"/>
        <v>1147</v>
      </c>
      <c r="F1156" s="3">
        <f t="shared" ca="1" si="1317"/>
        <v>1147</v>
      </c>
      <c r="G1156" s="3">
        <f t="shared" ca="1" si="1317"/>
        <v>1147</v>
      </c>
      <c r="H1156" s="3">
        <f t="shared" ca="1" si="1317"/>
        <v>1147</v>
      </c>
      <c r="I1156" s="3">
        <f t="shared" ca="1" si="1317"/>
        <v>1147</v>
      </c>
      <c r="J1156" s="3">
        <f ca="1">COUNTIF($A$2:$A1155,"="&amp;$A1156)+1</f>
        <v>1</v>
      </c>
      <c r="K1156">
        <f t="shared" ref="K1156:K1219" ca="1" si="1318">INT(MID(OFFSET($L$2,$A1156,0),$J1156,1))</f>
        <v>1</v>
      </c>
      <c r="L1156" t="str">
        <f ca="1">IF(M1156,"",
IF(R1156&lt;&gt;".",IF(OR(R1156="@",R1156="X"),"",MID(R1156,1,1)),
IF(OR(OFFSET('map portals'!$A$1,$Q1156,$P1156+1)="#",ISNUMBER(MATCH((P1156+1)*1000+Q1156,$S$2:$S1155,0))),"","0")
&amp;IF(OR(OFFSET('map portals'!$A$1,$Q1156+1,$P1156)="#",ISNUMBER(MATCH(P1156*1000+(Q1156+1),$S$2:$S1155,0))),"","1")
&amp;IF(OR(OFFSET('map portals'!$A$1,$Q1156,$P1156-1)="#",ISNUMBER(MATCH((P1156-1)*1000+Q1156,$S$2:$S1155,0))),"","2")
&amp;IF(OR(OFFSET('map portals'!$A$1,$Q1156-1,$P1156)="#",ISNUMBER(MATCH(P1156*1000+(Q1156-1),$S$2:$S1155,0))),"","3")
))</f>
        <v>1</v>
      </c>
      <c r="M1156" t="b">
        <f ca="1">ISNUMBER(MATCH(S1156,$S$2:$S1155,0))</f>
        <v>0</v>
      </c>
      <c r="N1156">
        <f t="shared" ref="N1156:N1219" ca="1" si="1319">OFFSET($P$2,$A1156,0)+CHOOSE(K1156+1,1,0,-1,0)</f>
        <v>21</v>
      </c>
      <c r="O1156">
        <f t="shared" ref="O1156:O1219" ca="1" si="1320">OFFSET($Q$2,$A1156,0)+CHOOSE(K1156+1,0,1,0,-1)</f>
        <v>36</v>
      </c>
      <c r="P1156">
        <f t="shared" ref="P1156:P1219" ca="1" si="1321">IF(OR($R1156=".",$R1156="X",$R1156="@"),N1156,INT(MID($R1156,2,4)))</f>
        <v>21</v>
      </c>
      <c r="Q1156">
        <f t="shared" ref="Q1156:Q1219" ca="1" si="1322">IF(OR($R1156=".",$R1156="X",$R1156="@"),O1156,INT(MID($R1156,6,4)))</f>
        <v>36</v>
      </c>
      <c r="R1156" t="str">
        <f ca="1">OFFSET('map portals'!$A$1,$O1156,$N1156)</f>
        <v>.</v>
      </c>
      <c r="S1156">
        <f t="shared" ref="S1156:S1219" ca="1" si="1323">P1156*1000+Q1156</f>
        <v>21036</v>
      </c>
      <c r="T1156">
        <f t="shared" ref="T1156:T1219" ca="1" si="1324">OFFSET($T$2,$A1156,0)+1</f>
        <v>196</v>
      </c>
    </row>
    <row r="1157" spans="1:20">
      <c r="A1157" s="3">
        <f t="shared" ca="1" si="1315"/>
        <v>1147</v>
      </c>
      <c r="B1157" s="3">
        <f t="shared" ca="1" si="1316"/>
        <v>1147</v>
      </c>
      <c r="C1157" s="3">
        <f t="shared" ref="C1157:I1157" ca="1" si="1325">B1157+IF(0=LEN(OFFSET($L$2,B1157,0)),1,0)</f>
        <v>1147</v>
      </c>
      <c r="D1157" s="3">
        <f t="shared" ca="1" si="1325"/>
        <v>1147</v>
      </c>
      <c r="E1157" s="3">
        <f t="shared" ca="1" si="1325"/>
        <v>1147</v>
      </c>
      <c r="F1157" s="3">
        <f t="shared" ca="1" si="1325"/>
        <v>1147</v>
      </c>
      <c r="G1157" s="3">
        <f t="shared" ca="1" si="1325"/>
        <v>1147</v>
      </c>
      <c r="H1157" s="3">
        <f t="shared" ca="1" si="1325"/>
        <v>1147</v>
      </c>
      <c r="I1157" s="3">
        <f t="shared" ca="1" si="1325"/>
        <v>1147</v>
      </c>
      <c r="J1157" s="3">
        <f ca="1">COUNTIF($A$2:$A1156,"="&amp;$A1157)+1</f>
        <v>2</v>
      </c>
      <c r="K1157">
        <f t="shared" ca="1" si="1318"/>
        <v>2</v>
      </c>
      <c r="L1157" t="str">
        <f ca="1">IF(M1157,"",
IF(R1157&lt;&gt;".",IF(OR(R1157="@",R1157="X"),"",MID(R1157,1,1)),
IF(OR(OFFSET('map portals'!$A$1,$Q1157,$P1157+1)="#",ISNUMBER(MATCH((P1157+1)*1000+Q1157,$S$2:$S1156,0))),"","0")
&amp;IF(OR(OFFSET('map portals'!$A$1,$Q1157+1,$P1157)="#",ISNUMBER(MATCH(P1157*1000+(Q1157+1),$S$2:$S1156,0))),"","1")
&amp;IF(OR(OFFSET('map portals'!$A$1,$Q1157,$P1157-1)="#",ISNUMBER(MATCH((P1157-1)*1000+Q1157,$S$2:$S1156,0))),"","2")
&amp;IF(OR(OFFSET('map portals'!$A$1,$Q1157-1,$P1157)="#",ISNUMBER(MATCH(P1157*1000+(Q1157-1),$S$2:$S1156,0))),"","3")
))</f>
        <v>2</v>
      </c>
      <c r="M1157" t="b">
        <f ca="1">ISNUMBER(MATCH(S1157,$S$2:$S1156,0))</f>
        <v>0</v>
      </c>
      <c r="N1157">
        <f t="shared" ca="1" si="1319"/>
        <v>20</v>
      </c>
      <c r="O1157">
        <f t="shared" ca="1" si="1320"/>
        <v>35</v>
      </c>
      <c r="P1157">
        <f t="shared" ca="1" si="1321"/>
        <v>20</v>
      </c>
      <c r="Q1157">
        <f t="shared" ca="1" si="1322"/>
        <v>35</v>
      </c>
      <c r="R1157" t="str">
        <f ca="1">OFFSET('map portals'!$A$1,$O1157,$N1157)</f>
        <v>.</v>
      </c>
      <c r="S1157">
        <f t="shared" ca="1" si="1323"/>
        <v>20035</v>
      </c>
      <c r="T1157">
        <f t="shared" ca="1" si="1324"/>
        <v>196</v>
      </c>
    </row>
    <row r="1158" spans="1:20">
      <c r="A1158" s="3">
        <f t="shared" ca="1" si="1315"/>
        <v>1147</v>
      </c>
      <c r="B1158" s="3">
        <f t="shared" ca="1" si="1316"/>
        <v>1148</v>
      </c>
      <c r="C1158" s="3">
        <f t="shared" ref="C1158:I1158" ca="1" si="1326">B1158+IF(0=LEN(OFFSET($L$2,B1158,0)),1,0)</f>
        <v>1148</v>
      </c>
      <c r="D1158" s="3">
        <f t="shared" ca="1" si="1326"/>
        <v>1148</v>
      </c>
      <c r="E1158" s="3">
        <f t="shared" ca="1" si="1326"/>
        <v>1148</v>
      </c>
      <c r="F1158" s="3">
        <f t="shared" ca="1" si="1326"/>
        <v>1148</v>
      </c>
      <c r="G1158" s="3">
        <f t="shared" ca="1" si="1326"/>
        <v>1148</v>
      </c>
      <c r="H1158" s="3">
        <f t="shared" ca="1" si="1326"/>
        <v>1148</v>
      </c>
      <c r="I1158" s="3">
        <f t="shared" ca="1" si="1326"/>
        <v>1148</v>
      </c>
      <c r="J1158" s="3">
        <f ca="1">COUNTIF($A$2:$A1157,"="&amp;$A1158)+1</f>
        <v>3</v>
      </c>
      <c r="K1158">
        <f t="shared" ca="1" si="1318"/>
        <v>3</v>
      </c>
      <c r="L1158" t="str">
        <f ca="1">IF(M1158,"",
IF(R1158&lt;&gt;".",IF(OR(R1158="@",R1158="X"),"",MID(R1158,1,1)),
IF(OR(OFFSET('map portals'!$A$1,$Q1158,$P1158+1)="#",ISNUMBER(MATCH((P1158+1)*1000+Q1158,$S$2:$S1157,0))),"","0")
&amp;IF(OR(OFFSET('map portals'!$A$1,$Q1158+1,$P1158)="#",ISNUMBER(MATCH(P1158*1000+(Q1158+1),$S$2:$S1157,0))),"","1")
&amp;IF(OR(OFFSET('map portals'!$A$1,$Q1158,$P1158-1)="#",ISNUMBER(MATCH((P1158-1)*1000+Q1158,$S$2:$S1157,0))),"","2")
&amp;IF(OR(OFFSET('map portals'!$A$1,$Q1158-1,$P1158)="#",ISNUMBER(MATCH(P1158*1000+(Q1158-1),$S$2:$S1157,0))),"","3")
))</f>
        <v>3</v>
      </c>
      <c r="M1158" t="b">
        <f ca="1">ISNUMBER(MATCH(S1158,$S$2:$S1157,0))</f>
        <v>0</v>
      </c>
      <c r="N1158">
        <f t="shared" ca="1" si="1319"/>
        <v>21</v>
      </c>
      <c r="O1158">
        <f t="shared" ca="1" si="1320"/>
        <v>34</v>
      </c>
      <c r="P1158">
        <f t="shared" ca="1" si="1321"/>
        <v>21</v>
      </c>
      <c r="Q1158">
        <f t="shared" ca="1" si="1322"/>
        <v>34</v>
      </c>
      <c r="R1158" t="str">
        <f ca="1">OFFSET('map portals'!$A$1,$O1158,$N1158)</f>
        <v>.</v>
      </c>
      <c r="S1158">
        <f t="shared" ca="1" si="1323"/>
        <v>21034</v>
      </c>
      <c r="T1158">
        <f t="shared" ca="1" si="1324"/>
        <v>196</v>
      </c>
    </row>
    <row r="1159" spans="1:20">
      <c r="A1159" s="3">
        <f t="shared" ca="1" si="1315"/>
        <v>1148</v>
      </c>
      <c r="B1159" s="3">
        <f t="shared" ca="1" si="1316"/>
        <v>1149</v>
      </c>
      <c r="C1159" s="3">
        <f t="shared" ref="C1159:I1159" ca="1" si="1327">B1159+IF(0=LEN(OFFSET($L$2,B1159,0)),1,0)</f>
        <v>1149</v>
      </c>
      <c r="D1159" s="3">
        <f t="shared" ca="1" si="1327"/>
        <v>1149</v>
      </c>
      <c r="E1159" s="3">
        <f t="shared" ca="1" si="1327"/>
        <v>1149</v>
      </c>
      <c r="F1159" s="3">
        <f t="shared" ca="1" si="1327"/>
        <v>1149</v>
      </c>
      <c r="G1159" s="3">
        <f t="shared" ca="1" si="1327"/>
        <v>1149</v>
      </c>
      <c r="H1159" s="3">
        <f t="shared" ca="1" si="1327"/>
        <v>1149</v>
      </c>
      <c r="I1159" s="3">
        <f t="shared" ca="1" si="1327"/>
        <v>1149</v>
      </c>
      <c r="J1159" s="3">
        <f ca="1">COUNTIF($A$2:$A1158,"="&amp;$A1159)+1</f>
        <v>1</v>
      </c>
      <c r="K1159">
        <f t="shared" ca="1" si="1318"/>
        <v>0</v>
      </c>
      <c r="L1159" t="str">
        <f ca="1">IF(M1159,"",
IF(R1159&lt;&gt;".",IF(OR(R1159="@",R1159="X"),"",MID(R1159,1,1)),
IF(OR(OFFSET('map portals'!$A$1,$Q1159,$P1159+1)="#",ISNUMBER(MATCH((P1159+1)*1000+Q1159,$S$2:$S1158,0))),"","0")
&amp;IF(OR(OFFSET('map portals'!$A$1,$Q1159+1,$P1159)="#",ISNUMBER(MATCH(P1159*1000+(Q1159+1),$S$2:$S1158,0))),"","1")
&amp;IF(OR(OFFSET('map portals'!$A$1,$Q1159,$P1159-1)="#",ISNUMBER(MATCH((P1159-1)*1000+Q1159,$S$2:$S1158,0))),"","2")
&amp;IF(OR(OFFSET('map portals'!$A$1,$Q1159-1,$P1159)="#",ISNUMBER(MATCH(P1159*1000+(Q1159-1),$S$2:$S1158,0))),"","3")
))</f>
        <v>0</v>
      </c>
      <c r="M1159" t="b">
        <f ca="1">ISNUMBER(MATCH(S1159,$S$2:$S1158,0))</f>
        <v>0</v>
      </c>
      <c r="N1159">
        <f t="shared" ca="1" si="1319"/>
        <v>26</v>
      </c>
      <c r="O1159">
        <f t="shared" ca="1" si="1320"/>
        <v>31</v>
      </c>
      <c r="P1159">
        <f t="shared" ca="1" si="1321"/>
        <v>26</v>
      </c>
      <c r="Q1159">
        <f t="shared" ca="1" si="1322"/>
        <v>31</v>
      </c>
      <c r="R1159" t="str">
        <f ca="1">OFFSET('map portals'!$A$1,$O1159,$N1159)</f>
        <v>.</v>
      </c>
      <c r="S1159">
        <f t="shared" ca="1" si="1323"/>
        <v>26031</v>
      </c>
      <c r="T1159">
        <f t="shared" ca="1" si="1324"/>
        <v>196</v>
      </c>
    </row>
    <row r="1160" spans="1:20">
      <c r="A1160" s="3">
        <f t="shared" ca="1" si="1315"/>
        <v>1149</v>
      </c>
      <c r="B1160" s="3">
        <f t="shared" ca="1" si="1316"/>
        <v>1149</v>
      </c>
      <c r="C1160" s="3">
        <f t="shared" ref="C1160:I1160" ca="1" si="1328">B1160+IF(0=LEN(OFFSET($L$2,B1160,0)),1,0)</f>
        <v>1149</v>
      </c>
      <c r="D1160" s="3">
        <f t="shared" ca="1" si="1328"/>
        <v>1149</v>
      </c>
      <c r="E1160" s="3">
        <f t="shared" ca="1" si="1328"/>
        <v>1149</v>
      </c>
      <c r="F1160" s="3">
        <f t="shared" ca="1" si="1328"/>
        <v>1149</v>
      </c>
      <c r="G1160" s="3">
        <f t="shared" ca="1" si="1328"/>
        <v>1149</v>
      </c>
      <c r="H1160" s="3">
        <f t="shared" ca="1" si="1328"/>
        <v>1149</v>
      </c>
      <c r="I1160" s="3">
        <f t="shared" ca="1" si="1328"/>
        <v>1149</v>
      </c>
      <c r="J1160" s="3">
        <f ca="1">COUNTIF($A$2:$A1159,"="&amp;$A1160)+1</f>
        <v>1</v>
      </c>
      <c r="K1160">
        <f t="shared" ca="1" si="1318"/>
        <v>0</v>
      </c>
      <c r="L1160" t="str">
        <f ca="1">IF(M1160,"",
IF(R1160&lt;&gt;".",IF(OR(R1160="@",R1160="X"),"",MID(R1160,1,1)),
IF(OR(OFFSET('map portals'!$A$1,$Q1160,$P1160+1)="#",ISNUMBER(MATCH((P1160+1)*1000+Q1160,$S$2:$S1159,0))),"","0")
&amp;IF(OR(OFFSET('map portals'!$A$1,$Q1160+1,$P1160)="#",ISNUMBER(MATCH(P1160*1000+(Q1160+1),$S$2:$S1159,0))),"","1")
&amp;IF(OR(OFFSET('map portals'!$A$1,$Q1160,$P1160-1)="#",ISNUMBER(MATCH((P1160-1)*1000+Q1160,$S$2:$S1159,0))),"","2")
&amp;IF(OR(OFFSET('map portals'!$A$1,$Q1160-1,$P1160)="#",ISNUMBER(MATCH(P1160*1000+(Q1160-1),$S$2:$S1159,0))),"","3")
))</f>
        <v>0</v>
      </c>
      <c r="M1160" t="b">
        <f ca="1">ISNUMBER(MATCH(S1160,$S$2:$S1159,0))</f>
        <v>0</v>
      </c>
      <c r="N1160">
        <f t="shared" ca="1" si="1319"/>
        <v>32</v>
      </c>
      <c r="O1160">
        <f t="shared" ca="1" si="1320"/>
        <v>29</v>
      </c>
      <c r="P1160">
        <f t="shared" ca="1" si="1321"/>
        <v>32</v>
      </c>
      <c r="Q1160">
        <f t="shared" ca="1" si="1322"/>
        <v>29</v>
      </c>
      <c r="R1160" t="str">
        <f ca="1">OFFSET('map portals'!$A$1,$O1160,$N1160)</f>
        <v>.</v>
      </c>
      <c r="S1160">
        <f t="shared" ca="1" si="1323"/>
        <v>32029</v>
      </c>
      <c r="T1160">
        <f t="shared" ca="1" si="1324"/>
        <v>196</v>
      </c>
    </row>
    <row r="1161" spans="1:20">
      <c r="A1161" s="3">
        <f t="shared" ca="1" si="1315"/>
        <v>1149</v>
      </c>
      <c r="B1161" s="3">
        <f t="shared" ca="1" si="1316"/>
        <v>1150</v>
      </c>
      <c r="C1161" s="3">
        <f t="shared" ref="C1161:I1161" ca="1" si="1329">B1161+IF(0=LEN(OFFSET($L$2,B1161,0)),1,0)</f>
        <v>1150</v>
      </c>
      <c r="D1161" s="3">
        <f t="shared" ca="1" si="1329"/>
        <v>1150</v>
      </c>
      <c r="E1161" s="3">
        <f t="shared" ca="1" si="1329"/>
        <v>1150</v>
      </c>
      <c r="F1161" s="3">
        <f t="shared" ca="1" si="1329"/>
        <v>1150</v>
      </c>
      <c r="G1161" s="3">
        <f t="shared" ca="1" si="1329"/>
        <v>1150</v>
      </c>
      <c r="H1161" s="3">
        <f t="shared" ca="1" si="1329"/>
        <v>1150</v>
      </c>
      <c r="I1161" s="3">
        <f t="shared" ca="1" si="1329"/>
        <v>1150</v>
      </c>
      <c r="J1161" s="3">
        <f ca="1">COUNTIF($A$2:$A1160,"="&amp;$A1161)+1</f>
        <v>2</v>
      </c>
      <c r="K1161">
        <f t="shared" ca="1" si="1318"/>
        <v>3</v>
      </c>
      <c r="L1161" t="str">
        <f ca="1">IF(M1161,"",
IF(R1161&lt;&gt;".",IF(OR(R1161="@",R1161="X"),"",MID(R1161,1,1)),
IF(OR(OFFSET('map portals'!$A$1,$Q1161,$P1161+1)="#",ISNUMBER(MATCH((P1161+1)*1000+Q1161,$S$2:$S1160,0))),"","0")
&amp;IF(OR(OFFSET('map portals'!$A$1,$Q1161+1,$P1161)="#",ISNUMBER(MATCH(P1161*1000+(Q1161+1),$S$2:$S1160,0))),"","1")
&amp;IF(OR(OFFSET('map portals'!$A$1,$Q1161,$P1161-1)="#",ISNUMBER(MATCH((P1161-1)*1000+Q1161,$S$2:$S1160,0))),"","2")
&amp;IF(OR(OFFSET('map portals'!$A$1,$Q1161-1,$P1161)="#",ISNUMBER(MATCH(P1161*1000+(Q1161-1),$S$2:$S1160,0))),"","3")
))</f>
        <v>3</v>
      </c>
      <c r="M1161" t="b">
        <f ca="1">ISNUMBER(MATCH(S1161,$S$2:$S1160,0))</f>
        <v>0</v>
      </c>
      <c r="N1161">
        <f t="shared" ca="1" si="1319"/>
        <v>31</v>
      </c>
      <c r="O1161">
        <f t="shared" ca="1" si="1320"/>
        <v>28</v>
      </c>
      <c r="P1161">
        <f t="shared" ca="1" si="1321"/>
        <v>31</v>
      </c>
      <c r="Q1161">
        <f t="shared" ca="1" si="1322"/>
        <v>28</v>
      </c>
      <c r="R1161" t="str">
        <f ca="1">OFFSET('map portals'!$A$1,$O1161,$N1161)</f>
        <v>.</v>
      </c>
      <c r="S1161">
        <f t="shared" ca="1" si="1323"/>
        <v>31028</v>
      </c>
      <c r="T1161">
        <f t="shared" ca="1" si="1324"/>
        <v>196</v>
      </c>
    </row>
    <row r="1162" spans="1:20">
      <c r="A1162" s="3">
        <f t="shared" ca="1" si="1315"/>
        <v>1150</v>
      </c>
      <c r="B1162" s="3">
        <f t="shared" ca="1" si="1316"/>
        <v>1150</v>
      </c>
      <c r="C1162" s="3">
        <f t="shared" ref="C1162:I1162" ca="1" si="1330">B1162+IF(0=LEN(OFFSET($L$2,B1162,0)),1,0)</f>
        <v>1150</v>
      </c>
      <c r="D1162" s="3">
        <f t="shared" ca="1" si="1330"/>
        <v>1150</v>
      </c>
      <c r="E1162" s="3">
        <f t="shared" ca="1" si="1330"/>
        <v>1150</v>
      </c>
      <c r="F1162" s="3">
        <f t="shared" ca="1" si="1330"/>
        <v>1150</v>
      </c>
      <c r="G1162" s="3">
        <f t="shared" ca="1" si="1330"/>
        <v>1150</v>
      </c>
      <c r="H1162" s="3">
        <f t="shared" ca="1" si="1330"/>
        <v>1150</v>
      </c>
      <c r="I1162" s="3">
        <f t="shared" ca="1" si="1330"/>
        <v>1150</v>
      </c>
      <c r="J1162" s="3">
        <f ca="1">COUNTIF($A$2:$A1161,"="&amp;$A1162)+1</f>
        <v>1</v>
      </c>
      <c r="K1162">
        <f t="shared" ca="1" si="1318"/>
        <v>2</v>
      </c>
      <c r="L1162" t="str">
        <f ca="1">IF(M1162,"",
IF(R1162&lt;&gt;".",IF(OR(R1162="@",R1162="X"),"",MID(R1162,1,1)),
IF(OR(OFFSET('map portals'!$A$1,$Q1162,$P1162+1)="#",ISNUMBER(MATCH((P1162+1)*1000+Q1162,$S$2:$S1161,0))),"","0")
&amp;IF(OR(OFFSET('map portals'!$A$1,$Q1162+1,$P1162)="#",ISNUMBER(MATCH(P1162*1000+(Q1162+1),$S$2:$S1161,0))),"","1")
&amp;IF(OR(OFFSET('map portals'!$A$1,$Q1162,$P1162-1)="#",ISNUMBER(MATCH((P1162-1)*1000+Q1162,$S$2:$S1161,0))),"","2")
&amp;IF(OR(OFFSET('map portals'!$A$1,$Q1162-1,$P1162)="#",ISNUMBER(MATCH(P1162*1000+(Q1162-1),$S$2:$S1161,0))),"","3")
))</f>
        <v>2</v>
      </c>
      <c r="M1162" t="b">
        <f ca="1">ISNUMBER(MATCH(S1162,$S$2:$S1161,0))</f>
        <v>0</v>
      </c>
      <c r="N1162">
        <f t="shared" ca="1" si="1319"/>
        <v>28</v>
      </c>
      <c r="O1162">
        <f t="shared" ca="1" si="1320"/>
        <v>27</v>
      </c>
      <c r="P1162">
        <f t="shared" ca="1" si="1321"/>
        <v>28</v>
      </c>
      <c r="Q1162">
        <f t="shared" ca="1" si="1322"/>
        <v>27</v>
      </c>
      <c r="R1162" t="str">
        <f ca="1">OFFSET('map portals'!$A$1,$O1162,$N1162)</f>
        <v>.</v>
      </c>
      <c r="S1162">
        <f t="shared" ca="1" si="1323"/>
        <v>28027</v>
      </c>
      <c r="T1162">
        <f t="shared" ca="1" si="1324"/>
        <v>196</v>
      </c>
    </row>
    <row r="1163" spans="1:20">
      <c r="A1163" s="3">
        <f t="shared" ca="1" si="1315"/>
        <v>1150</v>
      </c>
      <c r="B1163" s="3">
        <f t="shared" ca="1" si="1316"/>
        <v>1151</v>
      </c>
      <c r="C1163" s="3">
        <f t="shared" ref="C1163:I1163" ca="1" si="1331">B1163+IF(0=LEN(OFFSET($L$2,B1163,0)),1,0)</f>
        <v>1151</v>
      </c>
      <c r="D1163" s="3">
        <f t="shared" ca="1" si="1331"/>
        <v>1151</v>
      </c>
      <c r="E1163" s="3">
        <f t="shared" ca="1" si="1331"/>
        <v>1151</v>
      </c>
      <c r="F1163" s="3">
        <f t="shared" ca="1" si="1331"/>
        <v>1151</v>
      </c>
      <c r="G1163" s="3">
        <f t="shared" ca="1" si="1331"/>
        <v>1151</v>
      </c>
      <c r="H1163" s="3">
        <f t="shared" ca="1" si="1331"/>
        <v>1151</v>
      </c>
      <c r="I1163" s="3">
        <f t="shared" ca="1" si="1331"/>
        <v>1151</v>
      </c>
      <c r="J1163" s="3">
        <f ca="1">COUNTIF($A$2:$A1162,"="&amp;$A1163)+1</f>
        <v>2</v>
      </c>
      <c r="K1163">
        <f t="shared" ca="1" si="1318"/>
        <v>3</v>
      </c>
      <c r="L1163" t="str">
        <f ca="1">IF(M1163,"",
IF(R1163&lt;&gt;".",IF(OR(R1163="@",R1163="X"),"",MID(R1163,1,1)),
IF(OR(OFFSET('map portals'!$A$1,$Q1163,$P1163+1)="#",ISNUMBER(MATCH((P1163+1)*1000+Q1163,$S$2:$S1162,0))),"","0")
&amp;IF(OR(OFFSET('map portals'!$A$1,$Q1163+1,$P1163)="#",ISNUMBER(MATCH(P1163*1000+(Q1163+1),$S$2:$S1162,0))),"","1")
&amp;IF(OR(OFFSET('map portals'!$A$1,$Q1163,$P1163-1)="#",ISNUMBER(MATCH((P1163-1)*1000+Q1163,$S$2:$S1162,0))),"","2")
&amp;IF(OR(OFFSET('map portals'!$A$1,$Q1163-1,$P1163)="#",ISNUMBER(MATCH(P1163*1000+(Q1163-1),$S$2:$S1162,0))),"","3")
))</f>
        <v>3</v>
      </c>
      <c r="M1163" t="b">
        <f ca="1">ISNUMBER(MATCH(S1163,$S$2:$S1162,0))</f>
        <v>0</v>
      </c>
      <c r="N1163">
        <f t="shared" ca="1" si="1319"/>
        <v>29</v>
      </c>
      <c r="O1163">
        <f t="shared" ca="1" si="1320"/>
        <v>26</v>
      </c>
      <c r="P1163">
        <f t="shared" ca="1" si="1321"/>
        <v>29</v>
      </c>
      <c r="Q1163">
        <f t="shared" ca="1" si="1322"/>
        <v>26</v>
      </c>
      <c r="R1163" t="str">
        <f ca="1">OFFSET('map portals'!$A$1,$O1163,$N1163)</f>
        <v>.</v>
      </c>
      <c r="S1163">
        <f t="shared" ca="1" si="1323"/>
        <v>29026</v>
      </c>
      <c r="T1163">
        <f t="shared" ca="1" si="1324"/>
        <v>196</v>
      </c>
    </row>
    <row r="1164" spans="1:20">
      <c r="A1164" s="3">
        <f t="shared" ca="1" si="1315"/>
        <v>1151</v>
      </c>
      <c r="B1164" s="3">
        <f t="shared" ca="1" si="1316"/>
        <v>1151</v>
      </c>
      <c r="C1164" s="3">
        <f t="shared" ref="C1164:I1164" ca="1" si="1332">B1164+IF(0=LEN(OFFSET($L$2,B1164,0)),1,0)</f>
        <v>1151</v>
      </c>
      <c r="D1164" s="3">
        <f t="shared" ca="1" si="1332"/>
        <v>1151</v>
      </c>
      <c r="E1164" s="3">
        <f t="shared" ca="1" si="1332"/>
        <v>1151</v>
      </c>
      <c r="F1164" s="3">
        <f t="shared" ca="1" si="1332"/>
        <v>1151</v>
      </c>
      <c r="G1164" s="3">
        <f t="shared" ca="1" si="1332"/>
        <v>1151</v>
      </c>
      <c r="H1164" s="3">
        <f t="shared" ca="1" si="1332"/>
        <v>1151</v>
      </c>
      <c r="I1164" s="3">
        <f t="shared" ca="1" si="1332"/>
        <v>1151</v>
      </c>
      <c r="J1164" s="3">
        <f ca="1">COUNTIF($A$2:$A1163,"="&amp;$A1164)+1</f>
        <v>1</v>
      </c>
      <c r="K1164">
        <f t="shared" ca="1" si="1318"/>
        <v>0</v>
      </c>
      <c r="L1164" t="str">
        <f ca="1">IF(M1164,"",
IF(R1164&lt;&gt;".",IF(OR(R1164="@",R1164="X"),"",MID(R1164,1,1)),
IF(OR(OFFSET('map portals'!$A$1,$Q1164,$P1164+1)="#",ISNUMBER(MATCH((P1164+1)*1000+Q1164,$S$2:$S1163,0))),"","0")
&amp;IF(OR(OFFSET('map portals'!$A$1,$Q1164+1,$P1164)="#",ISNUMBER(MATCH(P1164*1000+(Q1164+1),$S$2:$S1163,0))),"","1")
&amp;IF(OR(OFFSET('map portals'!$A$1,$Q1164,$P1164-1)="#",ISNUMBER(MATCH((P1164-1)*1000+Q1164,$S$2:$S1163,0))),"","2")
&amp;IF(OR(OFFSET('map portals'!$A$1,$Q1164-1,$P1164)="#",ISNUMBER(MATCH(P1164*1000+(Q1164-1),$S$2:$S1163,0))),"","3")
))</f>
        <v>0</v>
      </c>
      <c r="M1164" t="b">
        <f ca="1">ISNUMBER(MATCH(S1164,$S$2:$S1163,0))</f>
        <v>0</v>
      </c>
      <c r="N1164">
        <f t="shared" ca="1" si="1319"/>
        <v>62</v>
      </c>
      <c r="O1164">
        <f t="shared" ca="1" si="1320"/>
        <v>115</v>
      </c>
      <c r="P1164">
        <f t="shared" ca="1" si="1321"/>
        <v>62</v>
      </c>
      <c r="Q1164">
        <f t="shared" ca="1" si="1322"/>
        <v>115</v>
      </c>
      <c r="R1164" t="str">
        <f ca="1">OFFSET('map portals'!$A$1,$O1164,$N1164)</f>
        <v>.</v>
      </c>
      <c r="S1164">
        <f t="shared" ca="1" si="1323"/>
        <v>62115</v>
      </c>
      <c r="T1164">
        <f t="shared" ca="1" si="1324"/>
        <v>197</v>
      </c>
    </row>
    <row r="1165" spans="1:20">
      <c r="A1165" s="3">
        <f t="shared" ca="1" si="1315"/>
        <v>1151</v>
      </c>
      <c r="B1165" s="3">
        <f t="shared" ca="1" si="1316"/>
        <v>1152</v>
      </c>
      <c r="C1165" s="3">
        <f t="shared" ref="C1165:I1165" ca="1" si="1333">B1165+IF(0=LEN(OFFSET($L$2,B1165,0)),1,0)</f>
        <v>1152</v>
      </c>
      <c r="D1165" s="3">
        <f t="shared" ca="1" si="1333"/>
        <v>1152</v>
      </c>
      <c r="E1165" s="3">
        <f t="shared" ca="1" si="1333"/>
        <v>1152</v>
      </c>
      <c r="F1165" s="3">
        <f t="shared" ca="1" si="1333"/>
        <v>1152</v>
      </c>
      <c r="G1165" s="3">
        <f t="shared" ca="1" si="1333"/>
        <v>1152</v>
      </c>
      <c r="H1165" s="3">
        <f t="shared" ca="1" si="1333"/>
        <v>1152</v>
      </c>
      <c r="I1165" s="3">
        <f t="shared" ca="1" si="1333"/>
        <v>1152</v>
      </c>
      <c r="J1165" s="3">
        <f ca="1">COUNTIF($A$2:$A1164,"="&amp;$A1165)+1</f>
        <v>2</v>
      </c>
      <c r="K1165">
        <f t="shared" ca="1" si="1318"/>
        <v>1</v>
      </c>
      <c r="L1165" t="str">
        <f ca="1">IF(M1165,"",
IF(R1165&lt;&gt;".",IF(OR(R1165="@",R1165="X"),"",MID(R1165,1,1)),
IF(OR(OFFSET('map portals'!$A$1,$Q1165,$P1165+1)="#",ISNUMBER(MATCH((P1165+1)*1000+Q1165,$S$2:$S1164,0))),"","0")
&amp;IF(OR(OFFSET('map portals'!$A$1,$Q1165+1,$P1165)="#",ISNUMBER(MATCH(P1165*1000+(Q1165+1),$S$2:$S1164,0))),"","1")
&amp;IF(OR(OFFSET('map portals'!$A$1,$Q1165,$P1165-1)="#",ISNUMBER(MATCH((P1165-1)*1000+Q1165,$S$2:$S1164,0))),"","2")
&amp;IF(OR(OFFSET('map portals'!$A$1,$Q1165-1,$P1165)="#",ISNUMBER(MATCH(P1165*1000+(Q1165-1),$S$2:$S1164,0))),"","3")
))</f>
        <v>1</v>
      </c>
      <c r="M1165" t="b">
        <f ca="1">ISNUMBER(MATCH(S1165,$S$2:$S1164,0))</f>
        <v>0</v>
      </c>
      <c r="N1165">
        <f t="shared" ca="1" si="1319"/>
        <v>61</v>
      </c>
      <c r="O1165">
        <f t="shared" ca="1" si="1320"/>
        <v>116</v>
      </c>
      <c r="P1165">
        <f t="shared" ca="1" si="1321"/>
        <v>61</v>
      </c>
      <c r="Q1165">
        <f t="shared" ca="1" si="1322"/>
        <v>116</v>
      </c>
      <c r="R1165" t="str">
        <f ca="1">OFFSET('map portals'!$A$1,$O1165,$N1165)</f>
        <v>.</v>
      </c>
      <c r="S1165">
        <f t="shared" ca="1" si="1323"/>
        <v>61116</v>
      </c>
      <c r="T1165">
        <f t="shared" ca="1" si="1324"/>
        <v>197</v>
      </c>
    </row>
    <row r="1166" spans="1:20">
      <c r="A1166" s="3">
        <f t="shared" ca="1" si="1315"/>
        <v>1152</v>
      </c>
      <c r="B1166" s="3">
        <f t="shared" ca="1" si="1316"/>
        <v>1153</v>
      </c>
      <c r="C1166" s="3">
        <f t="shared" ref="C1166:I1166" ca="1" si="1334">B1166+IF(0=LEN(OFFSET($L$2,B1166,0)),1,0)</f>
        <v>1153</v>
      </c>
      <c r="D1166" s="3">
        <f t="shared" ca="1" si="1334"/>
        <v>1153</v>
      </c>
      <c r="E1166" s="3">
        <f t="shared" ca="1" si="1334"/>
        <v>1153</v>
      </c>
      <c r="F1166" s="3">
        <f t="shared" ca="1" si="1334"/>
        <v>1153</v>
      </c>
      <c r="G1166" s="3">
        <f t="shared" ca="1" si="1334"/>
        <v>1153</v>
      </c>
      <c r="H1166" s="3">
        <f t="shared" ca="1" si="1334"/>
        <v>1153</v>
      </c>
      <c r="I1166" s="3">
        <f t="shared" ca="1" si="1334"/>
        <v>1153</v>
      </c>
      <c r="J1166" s="3">
        <f ca="1">COUNTIF($A$2:$A1165,"="&amp;$A1166)+1</f>
        <v>1</v>
      </c>
      <c r="K1166">
        <f t="shared" ca="1" si="1318"/>
        <v>1</v>
      </c>
      <c r="L1166" t="str">
        <f ca="1">IF(M1166,"",
IF(R1166&lt;&gt;".",IF(OR(R1166="@",R1166="X"),"",MID(R1166,1,1)),
IF(OR(OFFSET('map portals'!$A$1,$Q1166,$P1166+1)="#",ISNUMBER(MATCH((P1166+1)*1000+Q1166,$S$2:$S1165,0))),"","0")
&amp;IF(OR(OFFSET('map portals'!$A$1,$Q1166+1,$P1166)="#",ISNUMBER(MATCH(P1166*1000+(Q1166+1),$S$2:$S1165,0))),"","1")
&amp;IF(OR(OFFSET('map portals'!$A$1,$Q1166,$P1166-1)="#",ISNUMBER(MATCH((P1166-1)*1000+Q1166,$S$2:$S1165,0))),"","2")
&amp;IF(OR(OFFSET('map portals'!$A$1,$Q1166-1,$P1166)="#",ISNUMBER(MATCH(P1166*1000+(Q1166-1),$S$2:$S1165,0))),"","3")
))</f>
        <v>1</v>
      </c>
      <c r="M1166" t="b">
        <f ca="1">ISNUMBER(MATCH(S1166,$S$2:$S1165,0))</f>
        <v>0</v>
      </c>
      <c r="N1166">
        <f t="shared" ca="1" si="1319"/>
        <v>57</v>
      </c>
      <c r="O1166">
        <f t="shared" ca="1" si="1320"/>
        <v>116</v>
      </c>
      <c r="P1166">
        <f t="shared" ca="1" si="1321"/>
        <v>57</v>
      </c>
      <c r="Q1166">
        <f t="shared" ca="1" si="1322"/>
        <v>116</v>
      </c>
      <c r="R1166" t="str">
        <f ca="1">OFFSET('map portals'!$A$1,$O1166,$N1166)</f>
        <v>.</v>
      </c>
      <c r="S1166">
        <f t="shared" ca="1" si="1323"/>
        <v>57116</v>
      </c>
      <c r="T1166">
        <f t="shared" ca="1" si="1324"/>
        <v>197</v>
      </c>
    </row>
    <row r="1167" spans="1:20">
      <c r="A1167" s="3">
        <f t="shared" ca="1" si="1315"/>
        <v>1153</v>
      </c>
      <c r="B1167" s="3">
        <f t="shared" ca="1" si="1316"/>
        <v>1153</v>
      </c>
      <c r="C1167" s="3">
        <f t="shared" ref="C1167:I1167" ca="1" si="1335">B1167+IF(0=LEN(OFFSET($L$2,B1167,0)),1,0)</f>
        <v>1153</v>
      </c>
      <c r="D1167" s="3">
        <f t="shared" ca="1" si="1335"/>
        <v>1153</v>
      </c>
      <c r="E1167" s="3">
        <f t="shared" ca="1" si="1335"/>
        <v>1153</v>
      </c>
      <c r="F1167" s="3">
        <f t="shared" ca="1" si="1335"/>
        <v>1153</v>
      </c>
      <c r="G1167" s="3">
        <f t="shared" ca="1" si="1335"/>
        <v>1153</v>
      </c>
      <c r="H1167" s="3">
        <f t="shared" ca="1" si="1335"/>
        <v>1153</v>
      </c>
      <c r="I1167" s="3">
        <f t="shared" ca="1" si="1335"/>
        <v>1153</v>
      </c>
      <c r="J1167" s="3">
        <f ca="1">COUNTIF($A$2:$A1166,"="&amp;$A1167)+1</f>
        <v>1</v>
      </c>
      <c r="K1167">
        <f t="shared" ca="1" si="1318"/>
        <v>1</v>
      </c>
      <c r="L1167" t="str">
        <f ca="1">IF(M1167,"",
IF(R1167&lt;&gt;".",IF(OR(R1167="@",R1167="X"),"",MID(R1167,1,1)),
IF(OR(OFFSET('map portals'!$A$1,$Q1167,$P1167+1)="#",ISNUMBER(MATCH((P1167+1)*1000+Q1167,$S$2:$S1166,0))),"","0")
&amp;IF(OR(OFFSET('map portals'!$A$1,$Q1167+1,$P1167)="#",ISNUMBER(MATCH(P1167*1000+(Q1167+1),$S$2:$S1166,0))),"","1")
&amp;IF(OR(OFFSET('map portals'!$A$1,$Q1167,$P1167-1)="#",ISNUMBER(MATCH((P1167-1)*1000+Q1167,$S$2:$S1166,0))),"","2")
&amp;IF(OR(OFFSET('map portals'!$A$1,$Q1167-1,$P1167)="#",ISNUMBER(MATCH(P1167*1000+(Q1167-1),$S$2:$S1166,0))),"","3")
))</f>
        <v>1</v>
      </c>
      <c r="M1167" t="b">
        <f ca="1">ISNUMBER(MATCH(S1167,$S$2:$S1166,0))</f>
        <v>0</v>
      </c>
      <c r="N1167">
        <f t="shared" ca="1" si="1319"/>
        <v>59</v>
      </c>
      <c r="O1167">
        <f t="shared" ca="1" si="1320"/>
        <v>28</v>
      </c>
      <c r="P1167">
        <f t="shared" ca="1" si="1321"/>
        <v>59</v>
      </c>
      <c r="Q1167">
        <f t="shared" ca="1" si="1322"/>
        <v>28</v>
      </c>
      <c r="R1167" t="str">
        <f ca="1">OFFSET('map portals'!$A$1,$O1167,$N1167)</f>
        <v>.</v>
      </c>
      <c r="S1167">
        <f t="shared" ca="1" si="1323"/>
        <v>59028</v>
      </c>
      <c r="T1167">
        <f t="shared" ca="1" si="1324"/>
        <v>197</v>
      </c>
    </row>
    <row r="1168" spans="1:20">
      <c r="A1168" s="3">
        <f t="shared" ca="1" si="1315"/>
        <v>1153</v>
      </c>
      <c r="B1168" s="3">
        <f t="shared" ca="1" si="1316"/>
        <v>1154</v>
      </c>
      <c r="C1168" s="3">
        <f t="shared" ref="C1168:I1168" ca="1" si="1336">B1168+IF(0=LEN(OFFSET($L$2,B1168,0)),1,0)</f>
        <v>1154</v>
      </c>
      <c r="D1168" s="3">
        <f t="shared" ca="1" si="1336"/>
        <v>1154</v>
      </c>
      <c r="E1168" s="3">
        <f t="shared" ca="1" si="1336"/>
        <v>1154</v>
      </c>
      <c r="F1168" s="3">
        <f t="shared" ca="1" si="1336"/>
        <v>1154</v>
      </c>
      <c r="G1168" s="3">
        <f t="shared" ca="1" si="1336"/>
        <v>1154</v>
      </c>
      <c r="H1168" s="3">
        <f t="shared" ca="1" si="1336"/>
        <v>1154</v>
      </c>
      <c r="I1168" s="3">
        <f t="shared" ca="1" si="1336"/>
        <v>1154</v>
      </c>
      <c r="J1168" s="3">
        <f ca="1">COUNTIF($A$2:$A1167,"="&amp;$A1168)+1</f>
        <v>2</v>
      </c>
      <c r="K1168">
        <f t="shared" ca="1" si="1318"/>
        <v>3</v>
      </c>
      <c r="L1168" t="str">
        <f ca="1">IF(M1168,"",
IF(R1168&lt;&gt;".",IF(OR(R1168="@",R1168="X"),"",MID(R1168,1,1)),
IF(OR(OFFSET('map portals'!$A$1,$Q1168,$P1168+1)="#",ISNUMBER(MATCH((P1168+1)*1000+Q1168,$S$2:$S1167,0))),"","0")
&amp;IF(OR(OFFSET('map portals'!$A$1,$Q1168+1,$P1168)="#",ISNUMBER(MATCH(P1168*1000+(Q1168+1),$S$2:$S1167,0))),"","1")
&amp;IF(OR(OFFSET('map portals'!$A$1,$Q1168,$P1168-1)="#",ISNUMBER(MATCH((P1168-1)*1000+Q1168,$S$2:$S1167,0))),"","2")
&amp;IF(OR(OFFSET('map portals'!$A$1,$Q1168-1,$P1168)="#",ISNUMBER(MATCH(P1168*1000+(Q1168-1),$S$2:$S1167,0))),"","3")
))</f>
        <v>3</v>
      </c>
      <c r="M1168" t="b">
        <f ca="1">ISNUMBER(MATCH(S1168,$S$2:$S1167,0))</f>
        <v>0</v>
      </c>
      <c r="N1168">
        <f t="shared" ca="1" si="1319"/>
        <v>59</v>
      </c>
      <c r="O1168">
        <f t="shared" ca="1" si="1320"/>
        <v>26</v>
      </c>
      <c r="P1168">
        <f t="shared" ca="1" si="1321"/>
        <v>59</v>
      </c>
      <c r="Q1168">
        <f t="shared" ca="1" si="1322"/>
        <v>26</v>
      </c>
      <c r="R1168" t="str">
        <f ca="1">OFFSET('map portals'!$A$1,$O1168,$N1168)</f>
        <v>.</v>
      </c>
      <c r="S1168">
        <f t="shared" ca="1" si="1323"/>
        <v>59026</v>
      </c>
      <c r="T1168">
        <f t="shared" ca="1" si="1324"/>
        <v>197</v>
      </c>
    </row>
    <row r="1169" spans="1:20">
      <c r="A1169" s="3">
        <f t="shared" ca="1" si="1315"/>
        <v>1154</v>
      </c>
      <c r="B1169" s="3">
        <f t="shared" ca="1" si="1316"/>
        <v>1155</v>
      </c>
      <c r="C1169" s="3">
        <f t="shared" ref="C1169:I1169" ca="1" si="1337">B1169+IF(0=LEN(OFFSET($L$2,B1169,0)),1,0)</f>
        <v>1155</v>
      </c>
      <c r="D1169" s="3">
        <f t="shared" ca="1" si="1337"/>
        <v>1155</v>
      </c>
      <c r="E1169" s="3">
        <f t="shared" ca="1" si="1337"/>
        <v>1155</v>
      </c>
      <c r="F1169" s="3">
        <f t="shared" ca="1" si="1337"/>
        <v>1155</v>
      </c>
      <c r="G1169" s="3">
        <f t="shared" ca="1" si="1337"/>
        <v>1155</v>
      </c>
      <c r="H1169" s="3">
        <f t="shared" ca="1" si="1337"/>
        <v>1155</v>
      </c>
      <c r="I1169" s="3">
        <f t="shared" ca="1" si="1337"/>
        <v>1155</v>
      </c>
      <c r="J1169" s="3">
        <f ca="1">COUNTIF($A$2:$A1168,"="&amp;$A1169)+1</f>
        <v>1</v>
      </c>
      <c r="K1169">
        <f t="shared" ca="1" si="1318"/>
        <v>1</v>
      </c>
      <c r="L1169" t="str">
        <f ca="1">IF(M1169,"",
IF(R1169&lt;&gt;".",IF(OR(R1169="@",R1169="X"),"",MID(R1169,1,1)),
IF(OR(OFFSET('map portals'!$A$1,$Q1169,$P1169+1)="#",ISNUMBER(MATCH((P1169+1)*1000+Q1169,$S$2:$S1168,0))),"","0")
&amp;IF(OR(OFFSET('map portals'!$A$1,$Q1169+1,$P1169)="#",ISNUMBER(MATCH(P1169*1000+(Q1169+1),$S$2:$S1168,0))),"","1")
&amp;IF(OR(OFFSET('map portals'!$A$1,$Q1169,$P1169-1)="#",ISNUMBER(MATCH((P1169-1)*1000+Q1169,$S$2:$S1168,0))),"","2")
&amp;IF(OR(OFFSET('map portals'!$A$1,$Q1169-1,$P1169)="#",ISNUMBER(MATCH(P1169*1000+(Q1169-1),$S$2:$S1168,0))),"","3")
))</f>
        <v>0</v>
      </c>
      <c r="M1169" t="b">
        <f ca="1">ISNUMBER(MATCH(S1169,$S$2:$S1168,0))</f>
        <v>0</v>
      </c>
      <c r="N1169">
        <f t="shared" ca="1" si="1319"/>
        <v>21</v>
      </c>
      <c r="O1169">
        <f t="shared" ca="1" si="1320"/>
        <v>37</v>
      </c>
      <c r="P1169">
        <f t="shared" ca="1" si="1321"/>
        <v>21</v>
      </c>
      <c r="Q1169">
        <f t="shared" ca="1" si="1322"/>
        <v>37</v>
      </c>
      <c r="R1169" t="str">
        <f ca="1">OFFSET('map portals'!$A$1,$O1169,$N1169)</f>
        <v>.</v>
      </c>
      <c r="S1169">
        <f t="shared" ca="1" si="1323"/>
        <v>21037</v>
      </c>
      <c r="T1169">
        <f t="shared" ca="1" si="1324"/>
        <v>197</v>
      </c>
    </row>
    <row r="1170" spans="1:20">
      <c r="A1170" s="3">
        <f t="shared" ca="1" si="1315"/>
        <v>1155</v>
      </c>
      <c r="B1170" s="3">
        <f t="shared" ca="1" si="1316"/>
        <v>1156</v>
      </c>
      <c r="C1170" s="3">
        <f t="shared" ref="C1170:I1170" ca="1" si="1338">B1170+IF(0=LEN(OFFSET($L$2,B1170,0)),1,0)</f>
        <v>1156</v>
      </c>
      <c r="D1170" s="3">
        <f t="shared" ca="1" si="1338"/>
        <v>1156</v>
      </c>
      <c r="E1170" s="3">
        <f t="shared" ca="1" si="1338"/>
        <v>1156</v>
      </c>
      <c r="F1170" s="3">
        <f t="shared" ca="1" si="1338"/>
        <v>1156</v>
      </c>
      <c r="G1170" s="3">
        <f t="shared" ca="1" si="1338"/>
        <v>1156</v>
      </c>
      <c r="H1170" s="3">
        <f t="shared" ca="1" si="1338"/>
        <v>1156</v>
      </c>
      <c r="I1170" s="3">
        <f t="shared" ca="1" si="1338"/>
        <v>1156</v>
      </c>
      <c r="J1170" s="3">
        <f ca="1">COUNTIF($A$2:$A1169,"="&amp;$A1170)+1</f>
        <v>1</v>
      </c>
      <c r="K1170">
        <f t="shared" ca="1" si="1318"/>
        <v>2</v>
      </c>
      <c r="L1170" t="str">
        <f ca="1">IF(M1170,"",
IF(R1170&lt;&gt;".",IF(OR(R1170="@",R1170="X"),"",MID(R1170,1,1)),
IF(OR(OFFSET('map portals'!$A$1,$Q1170,$P1170+1)="#",ISNUMBER(MATCH((P1170+1)*1000+Q1170,$S$2:$S1169,0))),"","0")
&amp;IF(OR(OFFSET('map portals'!$A$1,$Q1170+1,$P1170)="#",ISNUMBER(MATCH(P1170*1000+(Q1170+1),$S$2:$S1169,0))),"","1")
&amp;IF(OR(OFFSET('map portals'!$A$1,$Q1170,$P1170-1)="#",ISNUMBER(MATCH((P1170-1)*1000+Q1170,$S$2:$S1169,0))),"","2")
&amp;IF(OR(OFFSET('map portals'!$A$1,$Q1170-1,$P1170)="#",ISNUMBER(MATCH(P1170*1000+(Q1170-1),$S$2:$S1169,0))),"","3")
))</f>
        <v>3</v>
      </c>
      <c r="M1170" t="b">
        <f ca="1">ISNUMBER(MATCH(S1170,$S$2:$S1169,0))</f>
        <v>0</v>
      </c>
      <c r="N1170">
        <f t="shared" ca="1" si="1319"/>
        <v>19</v>
      </c>
      <c r="O1170">
        <f t="shared" ca="1" si="1320"/>
        <v>35</v>
      </c>
      <c r="P1170">
        <f t="shared" ca="1" si="1321"/>
        <v>19</v>
      </c>
      <c r="Q1170">
        <f t="shared" ca="1" si="1322"/>
        <v>35</v>
      </c>
      <c r="R1170" t="str">
        <f ca="1">OFFSET('map portals'!$A$1,$O1170,$N1170)</f>
        <v>.</v>
      </c>
      <c r="S1170">
        <f t="shared" ca="1" si="1323"/>
        <v>19035</v>
      </c>
      <c r="T1170">
        <f t="shared" ca="1" si="1324"/>
        <v>197</v>
      </c>
    </row>
    <row r="1171" spans="1:20">
      <c r="A1171" s="3">
        <f t="shared" ca="1" si="1315"/>
        <v>1156</v>
      </c>
      <c r="B1171" s="3">
        <f t="shared" ca="1" si="1316"/>
        <v>1157</v>
      </c>
      <c r="C1171" s="3">
        <f t="shared" ref="C1171:I1171" ca="1" si="1339">B1171+IF(0=LEN(OFFSET($L$2,B1171,0)),1,0)</f>
        <v>1157</v>
      </c>
      <c r="D1171" s="3">
        <f t="shared" ca="1" si="1339"/>
        <v>1157</v>
      </c>
      <c r="E1171" s="3">
        <f t="shared" ca="1" si="1339"/>
        <v>1157</v>
      </c>
      <c r="F1171" s="3">
        <f t="shared" ca="1" si="1339"/>
        <v>1157</v>
      </c>
      <c r="G1171" s="3">
        <f t="shared" ca="1" si="1339"/>
        <v>1157</v>
      </c>
      <c r="H1171" s="3">
        <f t="shared" ca="1" si="1339"/>
        <v>1157</v>
      </c>
      <c r="I1171" s="3">
        <f t="shared" ca="1" si="1339"/>
        <v>1157</v>
      </c>
      <c r="J1171" s="3">
        <f ca="1">COUNTIF($A$2:$A1170,"="&amp;$A1171)+1</f>
        <v>1</v>
      </c>
      <c r="K1171">
        <f t="shared" ca="1" si="1318"/>
        <v>3</v>
      </c>
      <c r="L1171" t="str">
        <f ca="1">IF(M1171,"",
IF(R1171&lt;&gt;".",IF(OR(R1171="@",R1171="X"),"",MID(R1171,1,1)),
IF(OR(OFFSET('map portals'!$A$1,$Q1171,$P1171+1)="#",ISNUMBER(MATCH((P1171+1)*1000+Q1171,$S$2:$S1170,0))),"","0")
&amp;IF(OR(OFFSET('map portals'!$A$1,$Q1171+1,$P1171)="#",ISNUMBER(MATCH(P1171*1000+(Q1171+1),$S$2:$S1170,0))),"","1")
&amp;IF(OR(OFFSET('map portals'!$A$1,$Q1171,$P1171-1)="#",ISNUMBER(MATCH((P1171-1)*1000+Q1171,$S$2:$S1170,0))),"","2")
&amp;IF(OR(OFFSET('map portals'!$A$1,$Q1171-1,$P1171)="#",ISNUMBER(MATCH(P1171*1000+(Q1171-1),$S$2:$S1170,0))),"","3")
))</f>
        <v>03</v>
      </c>
      <c r="M1171" t="b">
        <f ca="1">ISNUMBER(MATCH(S1171,$S$2:$S1170,0))</f>
        <v>0</v>
      </c>
      <c r="N1171">
        <f t="shared" ca="1" si="1319"/>
        <v>21</v>
      </c>
      <c r="O1171">
        <f t="shared" ca="1" si="1320"/>
        <v>33</v>
      </c>
      <c r="P1171">
        <f t="shared" ca="1" si="1321"/>
        <v>21</v>
      </c>
      <c r="Q1171">
        <f t="shared" ca="1" si="1322"/>
        <v>33</v>
      </c>
      <c r="R1171" t="str">
        <f ca="1">OFFSET('map portals'!$A$1,$O1171,$N1171)</f>
        <v>.</v>
      </c>
      <c r="S1171">
        <f t="shared" ca="1" si="1323"/>
        <v>21033</v>
      </c>
      <c r="T1171">
        <f t="shared" ca="1" si="1324"/>
        <v>197</v>
      </c>
    </row>
    <row r="1172" spans="1:20">
      <c r="A1172" s="3">
        <f t="shared" ca="1" si="1315"/>
        <v>1157</v>
      </c>
      <c r="B1172" s="3">
        <f t="shared" ca="1" si="1316"/>
        <v>1158</v>
      </c>
      <c r="C1172" s="3">
        <f t="shared" ref="C1172:I1172" ca="1" si="1340">B1172+IF(0=LEN(OFFSET($L$2,B1172,0)),1,0)</f>
        <v>1158</v>
      </c>
      <c r="D1172" s="3">
        <f t="shared" ca="1" si="1340"/>
        <v>1158</v>
      </c>
      <c r="E1172" s="3">
        <f t="shared" ca="1" si="1340"/>
        <v>1158</v>
      </c>
      <c r="F1172" s="3">
        <f t="shared" ca="1" si="1340"/>
        <v>1158</v>
      </c>
      <c r="G1172" s="3">
        <f t="shared" ca="1" si="1340"/>
        <v>1158</v>
      </c>
      <c r="H1172" s="3">
        <f t="shared" ca="1" si="1340"/>
        <v>1158</v>
      </c>
      <c r="I1172" s="3">
        <f t="shared" ca="1" si="1340"/>
        <v>1158</v>
      </c>
      <c r="J1172" s="3">
        <f ca="1">COUNTIF($A$2:$A1171,"="&amp;$A1172)+1</f>
        <v>1</v>
      </c>
      <c r="K1172">
        <f t="shared" ca="1" si="1318"/>
        <v>0</v>
      </c>
      <c r="L1172" t="str">
        <f ca="1">IF(M1172,"",
IF(R1172&lt;&gt;".",IF(OR(R1172="@",R1172="X"),"",MID(R1172,1,1)),
IF(OR(OFFSET('map portals'!$A$1,$Q1172,$P1172+1)="#",ISNUMBER(MATCH((P1172+1)*1000+Q1172,$S$2:$S1171,0))),"","0")
&amp;IF(OR(OFFSET('map portals'!$A$1,$Q1172+1,$P1172)="#",ISNUMBER(MATCH(P1172*1000+(Q1172+1),$S$2:$S1171,0))),"","1")
&amp;IF(OR(OFFSET('map portals'!$A$1,$Q1172,$P1172-1)="#",ISNUMBER(MATCH((P1172-1)*1000+Q1172,$S$2:$S1171,0))),"","2")
&amp;IF(OR(OFFSET('map portals'!$A$1,$Q1172-1,$P1172)="#",ISNUMBER(MATCH(P1172*1000+(Q1172-1),$S$2:$S1171,0))),"","3")
))</f>
        <v>3</v>
      </c>
      <c r="M1172" t="b">
        <f ca="1">ISNUMBER(MATCH(S1172,$S$2:$S1171,0))</f>
        <v>0</v>
      </c>
      <c r="N1172">
        <f t="shared" ca="1" si="1319"/>
        <v>27</v>
      </c>
      <c r="O1172">
        <f t="shared" ca="1" si="1320"/>
        <v>31</v>
      </c>
      <c r="P1172">
        <f t="shared" ca="1" si="1321"/>
        <v>27</v>
      </c>
      <c r="Q1172">
        <f t="shared" ca="1" si="1322"/>
        <v>31</v>
      </c>
      <c r="R1172" t="str">
        <f ca="1">OFFSET('map portals'!$A$1,$O1172,$N1172)</f>
        <v>.</v>
      </c>
      <c r="S1172">
        <f t="shared" ca="1" si="1323"/>
        <v>27031</v>
      </c>
      <c r="T1172">
        <f t="shared" ca="1" si="1324"/>
        <v>197</v>
      </c>
    </row>
    <row r="1173" spans="1:20">
      <c r="A1173" s="3">
        <f t="shared" ca="1" si="1315"/>
        <v>1158</v>
      </c>
      <c r="B1173" s="3">
        <f t="shared" ca="1" si="1316"/>
        <v>1159</v>
      </c>
      <c r="C1173" s="3">
        <f t="shared" ref="C1173:I1173" ca="1" si="1341">B1173+IF(0=LEN(OFFSET($L$2,B1173,0)),1,0)</f>
        <v>1159</v>
      </c>
      <c r="D1173" s="3">
        <f t="shared" ca="1" si="1341"/>
        <v>1159</v>
      </c>
      <c r="E1173" s="3">
        <f t="shared" ca="1" si="1341"/>
        <v>1159</v>
      </c>
      <c r="F1173" s="3">
        <f t="shared" ca="1" si="1341"/>
        <v>1159</v>
      </c>
      <c r="G1173" s="3">
        <f t="shared" ca="1" si="1341"/>
        <v>1159</v>
      </c>
      <c r="H1173" s="3">
        <f t="shared" ca="1" si="1341"/>
        <v>1159</v>
      </c>
      <c r="I1173" s="3">
        <f t="shared" ca="1" si="1341"/>
        <v>1159</v>
      </c>
      <c r="J1173" s="3">
        <f ca="1">COUNTIF($A$2:$A1172,"="&amp;$A1173)+1</f>
        <v>1</v>
      </c>
      <c r="K1173">
        <f t="shared" ca="1" si="1318"/>
        <v>0</v>
      </c>
      <c r="L1173" t="str">
        <f ca="1">IF(M1173,"",
IF(R1173&lt;&gt;".",IF(OR(R1173="@",R1173="X"),"",MID(R1173,1,1)),
IF(OR(OFFSET('map portals'!$A$1,$Q1173,$P1173+1)="#",ISNUMBER(MATCH((P1173+1)*1000+Q1173,$S$2:$S1172,0))),"","0")
&amp;IF(OR(OFFSET('map portals'!$A$1,$Q1173+1,$P1173)="#",ISNUMBER(MATCH(P1173*1000+(Q1173+1),$S$2:$S1172,0))),"","1")
&amp;IF(OR(OFFSET('map portals'!$A$1,$Q1173,$P1173-1)="#",ISNUMBER(MATCH((P1173-1)*1000+Q1173,$S$2:$S1172,0))),"","2")
&amp;IF(OR(OFFSET('map portals'!$A$1,$Q1173-1,$P1173)="#",ISNUMBER(MATCH(P1173*1000+(Q1173-1),$S$2:$S1172,0))),"","3")
))</f>
        <v>3</v>
      </c>
      <c r="M1173" t="b">
        <f ca="1">ISNUMBER(MATCH(S1173,$S$2:$S1172,0))</f>
        <v>0</v>
      </c>
      <c r="N1173">
        <f t="shared" ca="1" si="1319"/>
        <v>33</v>
      </c>
      <c r="O1173">
        <f t="shared" ca="1" si="1320"/>
        <v>29</v>
      </c>
      <c r="P1173">
        <f t="shared" ca="1" si="1321"/>
        <v>33</v>
      </c>
      <c r="Q1173">
        <f t="shared" ca="1" si="1322"/>
        <v>29</v>
      </c>
      <c r="R1173" t="str">
        <f ca="1">OFFSET('map portals'!$A$1,$O1173,$N1173)</f>
        <v>.</v>
      </c>
      <c r="S1173">
        <f t="shared" ca="1" si="1323"/>
        <v>33029</v>
      </c>
      <c r="T1173">
        <f t="shared" ca="1" si="1324"/>
        <v>197</v>
      </c>
    </row>
    <row r="1174" spans="1:20">
      <c r="A1174" s="3">
        <f t="shared" ca="1" si="1315"/>
        <v>1159</v>
      </c>
      <c r="B1174" s="3">
        <f t="shared" ca="1" si="1316"/>
        <v>1160</v>
      </c>
      <c r="C1174" s="3">
        <f t="shared" ref="C1174:I1174" ca="1" si="1342">B1174+IF(0=LEN(OFFSET($L$2,B1174,0)),1,0)</f>
        <v>1160</v>
      </c>
      <c r="D1174" s="3">
        <f t="shared" ca="1" si="1342"/>
        <v>1160</v>
      </c>
      <c r="E1174" s="3">
        <f t="shared" ca="1" si="1342"/>
        <v>1160</v>
      </c>
      <c r="F1174" s="3">
        <f t="shared" ca="1" si="1342"/>
        <v>1160</v>
      </c>
      <c r="G1174" s="3">
        <f t="shared" ca="1" si="1342"/>
        <v>1160</v>
      </c>
      <c r="H1174" s="3">
        <f t="shared" ca="1" si="1342"/>
        <v>1160</v>
      </c>
      <c r="I1174" s="3">
        <f t="shared" ca="1" si="1342"/>
        <v>1160</v>
      </c>
      <c r="J1174" s="3">
        <f ca="1">COUNTIF($A$2:$A1173,"="&amp;$A1174)+1</f>
        <v>1</v>
      </c>
      <c r="K1174">
        <f t="shared" ca="1" si="1318"/>
        <v>3</v>
      </c>
      <c r="L1174" t="str">
        <f ca="1">IF(M1174,"",
IF(R1174&lt;&gt;".",IF(OR(R1174="@",R1174="X"),"",MID(R1174,1,1)),
IF(OR(OFFSET('map portals'!$A$1,$Q1174,$P1174+1)="#",ISNUMBER(MATCH((P1174+1)*1000+Q1174,$S$2:$S1173,0))),"","0")
&amp;IF(OR(OFFSET('map portals'!$A$1,$Q1174+1,$P1174)="#",ISNUMBER(MATCH(P1174*1000+(Q1174+1),$S$2:$S1173,0))),"","1")
&amp;IF(OR(OFFSET('map portals'!$A$1,$Q1174,$P1174-1)="#",ISNUMBER(MATCH((P1174-1)*1000+Q1174,$S$2:$S1173,0))),"","2")
&amp;IF(OR(OFFSET('map portals'!$A$1,$Q1174-1,$P1174)="#",ISNUMBER(MATCH(P1174*1000+(Q1174-1),$S$2:$S1173,0))),"","3")
))</f>
        <v>3</v>
      </c>
      <c r="M1174" t="b">
        <f ca="1">ISNUMBER(MATCH(S1174,$S$2:$S1173,0))</f>
        <v>0</v>
      </c>
      <c r="N1174">
        <f t="shared" ca="1" si="1319"/>
        <v>31</v>
      </c>
      <c r="O1174">
        <f t="shared" ca="1" si="1320"/>
        <v>27</v>
      </c>
      <c r="P1174">
        <f t="shared" ca="1" si="1321"/>
        <v>31</v>
      </c>
      <c r="Q1174">
        <f t="shared" ca="1" si="1322"/>
        <v>27</v>
      </c>
      <c r="R1174" t="str">
        <f ca="1">OFFSET('map portals'!$A$1,$O1174,$N1174)</f>
        <v>.</v>
      </c>
      <c r="S1174">
        <f t="shared" ca="1" si="1323"/>
        <v>31027</v>
      </c>
      <c r="T1174">
        <f t="shared" ca="1" si="1324"/>
        <v>197</v>
      </c>
    </row>
    <row r="1175" spans="1:20">
      <c r="A1175" s="3">
        <f t="shared" ca="1" si="1315"/>
        <v>1160</v>
      </c>
      <c r="B1175" s="3">
        <f t="shared" ca="1" si="1316"/>
        <v>1161</v>
      </c>
      <c r="C1175" s="3">
        <f t="shared" ref="C1175:I1175" ca="1" si="1343">B1175+IF(0=LEN(OFFSET($L$2,B1175,0)),1,0)</f>
        <v>1161</v>
      </c>
      <c r="D1175" s="3">
        <f t="shared" ca="1" si="1343"/>
        <v>1161</v>
      </c>
      <c r="E1175" s="3">
        <f t="shared" ca="1" si="1343"/>
        <v>1161</v>
      </c>
      <c r="F1175" s="3">
        <f t="shared" ca="1" si="1343"/>
        <v>1161</v>
      </c>
      <c r="G1175" s="3">
        <f t="shared" ca="1" si="1343"/>
        <v>1161</v>
      </c>
      <c r="H1175" s="3">
        <f t="shared" ca="1" si="1343"/>
        <v>1161</v>
      </c>
      <c r="I1175" s="3">
        <f t="shared" ca="1" si="1343"/>
        <v>1161</v>
      </c>
      <c r="J1175" s="3">
        <f ca="1">COUNTIF($A$2:$A1174,"="&amp;$A1175)+1</f>
        <v>1</v>
      </c>
      <c r="K1175">
        <f t="shared" ca="1" si="1318"/>
        <v>2</v>
      </c>
      <c r="L1175" t="str">
        <f ca="1">IF(M1175,"",
IF(R1175&lt;&gt;".",IF(OR(R1175="@",R1175="X"),"",MID(R1175,1,1)),
IF(OR(OFFSET('map portals'!$A$1,$Q1175,$P1175+1)="#",ISNUMBER(MATCH((P1175+1)*1000+Q1175,$S$2:$S1174,0))),"","0")
&amp;IF(OR(OFFSET('map portals'!$A$1,$Q1175+1,$P1175)="#",ISNUMBER(MATCH(P1175*1000+(Q1175+1),$S$2:$S1174,0))),"","1")
&amp;IF(OR(OFFSET('map portals'!$A$1,$Q1175,$P1175-1)="#",ISNUMBER(MATCH((P1175-1)*1000+Q1175,$S$2:$S1174,0))),"","2")
&amp;IF(OR(OFFSET('map portals'!$A$1,$Q1175-1,$P1175)="#",ISNUMBER(MATCH(P1175*1000+(Q1175-1),$S$2:$S1174,0))),"","3")
))</f>
        <v>2</v>
      </c>
      <c r="M1175" t="b">
        <f ca="1">ISNUMBER(MATCH(S1175,$S$2:$S1174,0))</f>
        <v>0</v>
      </c>
      <c r="N1175">
        <f t="shared" ca="1" si="1319"/>
        <v>27</v>
      </c>
      <c r="O1175">
        <f t="shared" ca="1" si="1320"/>
        <v>27</v>
      </c>
      <c r="P1175">
        <f t="shared" ca="1" si="1321"/>
        <v>27</v>
      </c>
      <c r="Q1175">
        <f t="shared" ca="1" si="1322"/>
        <v>27</v>
      </c>
      <c r="R1175" t="str">
        <f ca="1">OFFSET('map portals'!$A$1,$O1175,$N1175)</f>
        <v>.</v>
      </c>
      <c r="S1175">
        <f t="shared" ca="1" si="1323"/>
        <v>27027</v>
      </c>
      <c r="T1175">
        <f t="shared" ca="1" si="1324"/>
        <v>197</v>
      </c>
    </row>
    <row r="1176" spans="1:20">
      <c r="A1176" s="3">
        <f t="shared" ca="1" si="1315"/>
        <v>1161</v>
      </c>
      <c r="B1176" s="3">
        <f t="shared" ca="1" si="1316"/>
        <v>1162</v>
      </c>
      <c r="C1176" s="3">
        <f t="shared" ref="C1176:I1176" ca="1" si="1344">B1176+IF(0=LEN(OFFSET($L$2,B1176,0)),1,0)</f>
        <v>1162</v>
      </c>
      <c r="D1176" s="3">
        <f t="shared" ca="1" si="1344"/>
        <v>1162</v>
      </c>
      <c r="E1176" s="3">
        <f t="shared" ca="1" si="1344"/>
        <v>1162</v>
      </c>
      <c r="F1176" s="3">
        <f t="shared" ca="1" si="1344"/>
        <v>1162</v>
      </c>
      <c r="G1176" s="3">
        <f t="shared" ca="1" si="1344"/>
        <v>1162</v>
      </c>
      <c r="H1176" s="3">
        <f t="shared" ca="1" si="1344"/>
        <v>1162</v>
      </c>
      <c r="I1176" s="3">
        <f t="shared" ca="1" si="1344"/>
        <v>1162</v>
      </c>
      <c r="J1176" s="3">
        <f ca="1">COUNTIF($A$2:$A1175,"="&amp;$A1176)+1</f>
        <v>1</v>
      </c>
      <c r="K1176">
        <f t="shared" ca="1" si="1318"/>
        <v>3</v>
      </c>
      <c r="L1176" t="str">
        <f ca="1">IF(M1176,"",
IF(R1176&lt;&gt;".",IF(OR(R1176="@",R1176="X"),"",MID(R1176,1,1)),
IF(OR(OFFSET('map portals'!$A$1,$Q1176,$P1176+1)="#",ISNUMBER(MATCH((P1176+1)*1000+Q1176,$S$2:$S1175,0))),"","0")
&amp;IF(OR(OFFSET('map portals'!$A$1,$Q1176+1,$P1176)="#",ISNUMBER(MATCH(P1176*1000+(Q1176+1),$S$2:$S1175,0))),"","1")
&amp;IF(OR(OFFSET('map portals'!$A$1,$Q1176,$P1176-1)="#",ISNUMBER(MATCH((P1176-1)*1000+Q1176,$S$2:$S1175,0))),"","2")
&amp;IF(OR(OFFSET('map portals'!$A$1,$Q1176-1,$P1176)="#",ISNUMBER(MATCH(P1176*1000+(Q1176-1),$S$2:$S1175,0))),"","3")
))</f>
        <v>3</v>
      </c>
      <c r="M1176" t="b">
        <f ca="1">ISNUMBER(MATCH(S1176,$S$2:$S1175,0))</f>
        <v>0</v>
      </c>
      <c r="N1176">
        <f t="shared" ca="1" si="1319"/>
        <v>29</v>
      </c>
      <c r="O1176">
        <f t="shared" ca="1" si="1320"/>
        <v>25</v>
      </c>
      <c r="P1176">
        <f t="shared" ca="1" si="1321"/>
        <v>29</v>
      </c>
      <c r="Q1176">
        <f t="shared" ca="1" si="1322"/>
        <v>25</v>
      </c>
      <c r="R1176" t="str">
        <f ca="1">OFFSET('map portals'!$A$1,$O1176,$N1176)</f>
        <v>.</v>
      </c>
      <c r="S1176">
        <f t="shared" ca="1" si="1323"/>
        <v>29025</v>
      </c>
      <c r="T1176">
        <f t="shared" ca="1" si="1324"/>
        <v>197</v>
      </c>
    </row>
    <row r="1177" spans="1:20">
      <c r="A1177" s="3">
        <f t="shared" ca="1" si="1315"/>
        <v>1162</v>
      </c>
      <c r="B1177" s="3">
        <f t="shared" ca="1" si="1316"/>
        <v>1163</v>
      </c>
      <c r="C1177" s="3">
        <f t="shared" ref="C1177:I1177" ca="1" si="1345">B1177+IF(0=LEN(OFFSET($L$2,B1177,0)),1,0)</f>
        <v>1163</v>
      </c>
      <c r="D1177" s="3">
        <f t="shared" ca="1" si="1345"/>
        <v>1163</v>
      </c>
      <c r="E1177" s="3">
        <f t="shared" ca="1" si="1345"/>
        <v>1163</v>
      </c>
      <c r="F1177" s="3">
        <f t="shared" ca="1" si="1345"/>
        <v>1163</v>
      </c>
      <c r="G1177" s="3">
        <f t="shared" ca="1" si="1345"/>
        <v>1163</v>
      </c>
      <c r="H1177" s="3">
        <f t="shared" ca="1" si="1345"/>
        <v>1163</v>
      </c>
      <c r="I1177" s="3">
        <f t="shared" ca="1" si="1345"/>
        <v>1163</v>
      </c>
      <c r="J1177" s="3">
        <f ca="1">COUNTIF($A$2:$A1176,"="&amp;$A1177)+1</f>
        <v>1</v>
      </c>
      <c r="K1177">
        <f t="shared" ca="1" si="1318"/>
        <v>0</v>
      </c>
      <c r="L1177" t="str">
        <f ca="1">IF(M1177,"",
IF(R1177&lt;&gt;".",IF(OR(R1177="@",R1177="X"),"",MID(R1177,1,1)),
IF(OR(OFFSET('map portals'!$A$1,$Q1177,$P1177+1)="#",ISNUMBER(MATCH((P1177+1)*1000+Q1177,$S$2:$S1176,0))),"","0")
&amp;IF(OR(OFFSET('map portals'!$A$1,$Q1177+1,$P1177)="#",ISNUMBER(MATCH(P1177*1000+(Q1177+1),$S$2:$S1176,0))),"","1")
&amp;IF(OR(OFFSET('map portals'!$A$1,$Q1177,$P1177-1)="#",ISNUMBER(MATCH((P1177-1)*1000+Q1177,$S$2:$S1176,0))),"","2")
&amp;IF(OR(OFFSET('map portals'!$A$1,$Q1177-1,$P1177)="#",ISNUMBER(MATCH(P1177*1000+(Q1177-1),$S$2:$S1176,0))),"","3")
))</f>
        <v>3</v>
      </c>
      <c r="M1177" t="b">
        <f ca="1">ISNUMBER(MATCH(S1177,$S$2:$S1176,0))</f>
        <v>0</v>
      </c>
      <c r="N1177">
        <f t="shared" ca="1" si="1319"/>
        <v>63</v>
      </c>
      <c r="O1177">
        <f t="shared" ca="1" si="1320"/>
        <v>115</v>
      </c>
      <c r="P1177">
        <f t="shared" ca="1" si="1321"/>
        <v>63</v>
      </c>
      <c r="Q1177">
        <f t="shared" ca="1" si="1322"/>
        <v>115</v>
      </c>
      <c r="R1177" t="str">
        <f ca="1">OFFSET('map portals'!$A$1,$O1177,$N1177)</f>
        <v>.</v>
      </c>
      <c r="S1177">
        <f t="shared" ca="1" si="1323"/>
        <v>63115</v>
      </c>
      <c r="T1177">
        <f t="shared" ca="1" si="1324"/>
        <v>198</v>
      </c>
    </row>
    <row r="1178" spans="1:20">
      <c r="A1178" s="3">
        <f t="shared" ca="1" si="1315"/>
        <v>1163</v>
      </c>
      <c r="B1178" s="3">
        <f t="shared" ca="1" si="1316"/>
        <v>1164</v>
      </c>
      <c r="C1178" s="3">
        <f t="shared" ref="C1178:I1178" ca="1" si="1346">B1178+IF(0=LEN(OFFSET($L$2,B1178,0)),1,0)</f>
        <v>1164</v>
      </c>
      <c r="D1178" s="3">
        <f t="shared" ca="1" si="1346"/>
        <v>1164</v>
      </c>
      <c r="E1178" s="3">
        <f t="shared" ca="1" si="1346"/>
        <v>1164</v>
      </c>
      <c r="F1178" s="3">
        <f t="shared" ca="1" si="1346"/>
        <v>1164</v>
      </c>
      <c r="G1178" s="3">
        <f t="shared" ca="1" si="1346"/>
        <v>1164</v>
      </c>
      <c r="H1178" s="3">
        <f t="shared" ca="1" si="1346"/>
        <v>1164</v>
      </c>
      <c r="I1178" s="3">
        <f t="shared" ca="1" si="1346"/>
        <v>1164</v>
      </c>
      <c r="J1178" s="3">
        <f ca="1">COUNTIF($A$2:$A1177,"="&amp;$A1178)+1</f>
        <v>1</v>
      </c>
      <c r="K1178">
        <f t="shared" ca="1" si="1318"/>
        <v>1</v>
      </c>
      <c r="L1178" t="str">
        <f ca="1">IF(M1178,"",
IF(R1178&lt;&gt;".",IF(OR(R1178="@",R1178="X"),"",MID(R1178,1,1)),
IF(OR(OFFSET('map portals'!$A$1,$Q1178,$P1178+1)="#",ISNUMBER(MATCH((P1178+1)*1000+Q1178,$S$2:$S1177,0))),"","0")
&amp;IF(OR(OFFSET('map portals'!$A$1,$Q1178+1,$P1178)="#",ISNUMBER(MATCH(P1178*1000+(Q1178+1),$S$2:$S1177,0))),"","1")
&amp;IF(OR(OFFSET('map portals'!$A$1,$Q1178,$P1178-1)="#",ISNUMBER(MATCH((P1178-1)*1000+Q1178,$S$2:$S1177,0))),"","2")
&amp;IF(OR(OFFSET('map portals'!$A$1,$Q1178-1,$P1178)="#",ISNUMBER(MATCH(P1178*1000+(Q1178-1),$S$2:$S1177,0))),"","3")
))</f>
        <v>2</v>
      </c>
      <c r="M1178" t="b">
        <f ca="1">ISNUMBER(MATCH(S1178,$S$2:$S1177,0))</f>
        <v>0</v>
      </c>
      <c r="N1178">
        <f t="shared" ca="1" si="1319"/>
        <v>61</v>
      </c>
      <c r="O1178">
        <f t="shared" ca="1" si="1320"/>
        <v>117</v>
      </c>
      <c r="P1178">
        <f t="shared" ca="1" si="1321"/>
        <v>61</v>
      </c>
      <c r="Q1178">
        <f t="shared" ca="1" si="1322"/>
        <v>117</v>
      </c>
      <c r="R1178" t="str">
        <f ca="1">OFFSET('map portals'!$A$1,$O1178,$N1178)</f>
        <v>.</v>
      </c>
      <c r="S1178">
        <f t="shared" ca="1" si="1323"/>
        <v>61117</v>
      </c>
      <c r="T1178">
        <f t="shared" ca="1" si="1324"/>
        <v>198</v>
      </c>
    </row>
    <row r="1179" spans="1:20">
      <c r="A1179" s="3">
        <f t="shared" ca="1" si="1315"/>
        <v>1164</v>
      </c>
      <c r="B1179" s="3">
        <f t="shared" ca="1" si="1316"/>
        <v>1165</v>
      </c>
      <c r="C1179" s="3">
        <f t="shared" ref="C1179:I1179" ca="1" si="1347">B1179+IF(0=LEN(OFFSET($L$2,B1179,0)),1,0)</f>
        <v>1165</v>
      </c>
      <c r="D1179" s="3">
        <f t="shared" ca="1" si="1347"/>
        <v>1165</v>
      </c>
      <c r="E1179" s="3">
        <f t="shared" ca="1" si="1347"/>
        <v>1165</v>
      </c>
      <c r="F1179" s="3">
        <f t="shared" ca="1" si="1347"/>
        <v>1165</v>
      </c>
      <c r="G1179" s="3">
        <f t="shared" ca="1" si="1347"/>
        <v>1165</v>
      </c>
      <c r="H1179" s="3">
        <f t="shared" ca="1" si="1347"/>
        <v>1165</v>
      </c>
      <c r="I1179" s="3">
        <f t="shared" ca="1" si="1347"/>
        <v>1165</v>
      </c>
      <c r="J1179" s="3">
        <f ca="1">COUNTIF($A$2:$A1178,"="&amp;$A1179)+1</f>
        <v>1</v>
      </c>
      <c r="K1179">
        <f t="shared" ca="1" si="1318"/>
        <v>1</v>
      </c>
      <c r="L1179" t="str">
        <f ca="1">IF(M1179,"",
IF(R1179&lt;&gt;".",IF(OR(R1179="@",R1179="X"),"",MID(R1179,1,1)),
IF(OR(OFFSET('map portals'!$A$1,$Q1179,$P1179+1)="#",ISNUMBER(MATCH((P1179+1)*1000+Q1179,$S$2:$S1178,0))),"","0")
&amp;IF(OR(OFFSET('map portals'!$A$1,$Q1179+1,$P1179)="#",ISNUMBER(MATCH(P1179*1000+(Q1179+1),$S$2:$S1178,0))),"","1")
&amp;IF(OR(OFFSET('map portals'!$A$1,$Q1179,$P1179-1)="#",ISNUMBER(MATCH((P1179-1)*1000+Q1179,$S$2:$S1178,0))),"","2")
&amp;IF(OR(OFFSET('map portals'!$A$1,$Q1179-1,$P1179)="#",ISNUMBER(MATCH(P1179*1000+(Q1179-1),$S$2:$S1178,0))),"","3")
))</f>
        <v/>
      </c>
      <c r="M1179" t="b">
        <f ca="1">ISNUMBER(MATCH(S1179,$S$2:$S1178,0))</f>
        <v>0</v>
      </c>
      <c r="N1179">
        <f t="shared" ca="1" si="1319"/>
        <v>57</v>
      </c>
      <c r="O1179">
        <f t="shared" ca="1" si="1320"/>
        <v>117</v>
      </c>
      <c r="P1179">
        <f t="shared" ca="1" si="1321"/>
        <v>57</v>
      </c>
      <c r="Q1179">
        <f t="shared" ca="1" si="1322"/>
        <v>117</v>
      </c>
      <c r="R1179" t="str">
        <f ca="1">OFFSET('map portals'!$A$1,$O1179,$N1179)</f>
        <v>.</v>
      </c>
      <c r="S1179">
        <f t="shared" ca="1" si="1323"/>
        <v>57117</v>
      </c>
      <c r="T1179">
        <f t="shared" ca="1" si="1324"/>
        <v>198</v>
      </c>
    </row>
    <row r="1180" spans="1:20">
      <c r="A1180" s="3">
        <f t="shared" ca="1" si="1315"/>
        <v>1165</v>
      </c>
      <c r="B1180" s="3">
        <f t="shared" ca="1" si="1316"/>
        <v>1166</v>
      </c>
      <c r="C1180" s="3">
        <f t="shared" ref="C1180:I1180" ca="1" si="1348">B1180+IF(0=LEN(OFFSET($L$2,B1180,0)),1,0)</f>
        <v>1166</v>
      </c>
      <c r="D1180" s="3">
        <f t="shared" ca="1" si="1348"/>
        <v>1166</v>
      </c>
      <c r="E1180" s="3">
        <f t="shared" ca="1" si="1348"/>
        <v>1166</v>
      </c>
      <c r="F1180" s="3">
        <f t="shared" ca="1" si="1348"/>
        <v>1166</v>
      </c>
      <c r="G1180" s="3">
        <f t="shared" ca="1" si="1348"/>
        <v>1166</v>
      </c>
      <c r="H1180" s="3">
        <f t="shared" ca="1" si="1348"/>
        <v>1166</v>
      </c>
      <c r="I1180" s="3">
        <f t="shared" ca="1" si="1348"/>
        <v>1166</v>
      </c>
      <c r="J1180" s="3">
        <f ca="1">COUNTIF($A$2:$A1179,"="&amp;$A1180)+1</f>
        <v>1</v>
      </c>
      <c r="K1180">
        <f t="shared" ca="1" si="1318"/>
        <v>1</v>
      </c>
      <c r="L1180" t="str">
        <f ca="1">IF(M1180,"",
IF(R1180&lt;&gt;".",IF(OR(R1180="@",R1180="X"),"",MID(R1180,1,1)),
IF(OR(OFFSET('map portals'!$A$1,$Q1180,$P1180+1)="#",ISNUMBER(MATCH((P1180+1)*1000+Q1180,$S$2:$S1179,0))),"","0")
&amp;IF(OR(OFFSET('map portals'!$A$1,$Q1180+1,$P1180)="#",ISNUMBER(MATCH(P1180*1000+(Q1180+1),$S$2:$S1179,0))),"","1")
&amp;IF(OR(OFFSET('map portals'!$A$1,$Q1180,$P1180-1)="#",ISNUMBER(MATCH((P1180-1)*1000+Q1180,$S$2:$S1179,0))),"","2")
&amp;IF(OR(OFFSET('map portals'!$A$1,$Q1180-1,$P1180)="#",ISNUMBER(MATCH(P1180*1000+(Q1180-1),$S$2:$S1179,0))),"","3")
))</f>
        <v>02</v>
      </c>
      <c r="M1180" t="b">
        <f ca="1">ISNUMBER(MATCH(S1180,$S$2:$S1179,0))</f>
        <v>0</v>
      </c>
      <c r="N1180">
        <f t="shared" ca="1" si="1319"/>
        <v>59</v>
      </c>
      <c r="O1180">
        <f t="shared" ca="1" si="1320"/>
        <v>29</v>
      </c>
      <c r="P1180">
        <f t="shared" ca="1" si="1321"/>
        <v>59</v>
      </c>
      <c r="Q1180">
        <f t="shared" ca="1" si="1322"/>
        <v>29</v>
      </c>
      <c r="R1180" t="str">
        <f ca="1">OFFSET('map portals'!$A$1,$O1180,$N1180)</f>
        <v>.</v>
      </c>
      <c r="S1180">
        <f t="shared" ca="1" si="1323"/>
        <v>59029</v>
      </c>
      <c r="T1180">
        <f t="shared" ca="1" si="1324"/>
        <v>198</v>
      </c>
    </row>
    <row r="1181" spans="1:20">
      <c r="A1181" s="3">
        <f t="shared" ca="1" si="1315"/>
        <v>1166</v>
      </c>
      <c r="B1181" s="3">
        <f t="shared" ca="1" si="1316"/>
        <v>1167</v>
      </c>
      <c r="C1181" s="3">
        <f t="shared" ref="C1181:I1181" ca="1" si="1349">B1181+IF(0=LEN(OFFSET($L$2,B1181,0)),1,0)</f>
        <v>1167</v>
      </c>
      <c r="D1181" s="3">
        <f t="shared" ca="1" si="1349"/>
        <v>1167</v>
      </c>
      <c r="E1181" s="3">
        <f t="shared" ca="1" si="1349"/>
        <v>1167</v>
      </c>
      <c r="F1181" s="3">
        <f t="shared" ca="1" si="1349"/>
        <v>1167</v>
      </c>
      <c r="G1181" s="3">
        <f t="shared" ca="1" si="1349"/>
        <v>1167</v>
      </c>
      <c r="H1181" s="3">
        <f t="shared" ca="1" si="1349"/>
        <v>1167</v>
      </c>
      <c r="I1181" s="3">
        <f t="shared" ca="1" si="1349"/>
        <v>1167</v>
      </c>
      <c r="J1181" s="3">
        <f ca="1">COUNTIF($A$2:$A1180,"="&amp;$A1181)+1</f>
        <v>1</v>
      </c>
      <c r="K1181">
        <f t="shared" ca="1" si="1318"/>
        <v>3</v>
      </c>
      <c r="L1181" t="str">
        <f ca="1">IF(M1181,"",
IF(R1181&lt;&gt;".",IF(OR(R1181="@",R1181="X"),"",MID(R1181,1,1)),
IF(OR(OFFSET('map portals'!$A$1,$Q1181,$P1181+1)="#",ISNUMBER(MATCH((P1181+1)*1000+Q1181,$S$2:$S1180,0))),"","0")
&amp;IF(OR(OFFSET('map portals'!$A$1,$Q1181+1,$P1181)="#",ISNUMBER(MATCH(P1181*1000+(Q1181+1),$S$2:$S1180,0))),"","1")
&amp;IF(OR(OFFSET('map portals'!$A$1,$Q1181,$P1181-1)="#",ISNUMBER(MATCH((P1181-1)*1000+Q1181,$S$2:$S1180,0))),"","2")
&amp;IF(OR(OFFSET('map portals'!$A$1,$Q1181-1,$P1181)="#",ISNUMBER(MATCH(P1181*1000+(Q1181-1),$S$2:$S1180,0))),"","3")
))</f>
        <v>03</v>
      </c>
      <c r="M1181" t="b">
        <f ca="1">ISNUMBER(MATCH(S1181,$S$2:$S1180,0))</f>
        <v>0</v>
      </c>
      <c r="N1181">
        <f t="shared" ca="1" si="1319"/>
        <v>59</v>
      </c>
      <c r="O1181">
        <f t="shared" ca="1" si="1320"/>
        <v>25</v>
      </c>
      <c r="P1181">
        <f t="shared" ca="1" si="1321"/>
        <v>59</v>
      </c>
      <c r="Q1181">
        <f t="shared" ca="1" si="1322"/>
        <v>25</v>
      </c>
      <c r="R1181" t="str">
        <f ca="1">OFFSET('map portals'!$A$1,$O1181,$N1181)</f>
        <v>.</v>
      </c>
      <c r="S1181">
        <f t="shared" ca="1" si="1323"/>
        <v>59025</v>
      </c>
      <c r="T1181">
        <f t="shared" ca="1" si="1324"/>
        <v>198</v>
      </c>
    </row>
    <row r="1182" spans="1:20">
      <c r="A1182" s="3">
        <f t="shared" ca="1" si="1315"/>
        <v>1167</v>
      </c>
      <c r="B1182" s="3">
        <f t="shared" ca="1" si="1316"/>
        <v>1168</v>
      </c>
      <c r="C1182" s="3">
        <f t="shared" ref="C1182:I1182" ca="1" si="1350">B1182+IF(0=LEN(OFFSET($L$2,B1182,0)),1,0)</f>
        <v>1168</v>
      </c>
      <c r="D1182" s="3">
        <f t="shared" ca="1" si="1350"/>
        <v>1168</v>
      </c>
      <c r="E1182" s="3">
        <f t="shared" ca="1" si="1350"/>
        <v>1168</v>
      </c>
      <c r="F1182" s="3">
        <f t="shared" ca="1" si="1350"/>
        <v>1168</v>
      </c>
      <c r="G1182" s="3">
        <f t="shared" ca="1" si="1350"/>
        <v>1168</v>
      </c>
      <c r="H1182" s="3">
        <f t="shared" ca="1" si="1350"/>
        <v>1168</v>
      </c>
      <c r="I1182" s="3">
        <f t="shared" ca="1" si="1350"/>
        <v>1168</v>
      </c>
      <c r="J1182" s="3">
        <f ca="1">COUNTIF($A$2:$A1181,"="&amp;$A1182)+1</f>
        <v>1</v>
      </c>
      <c r="K1182">
        <f t="shared" ca="1" si="1318"/>
        <v>0</v>
      </c>
      <c r="L1182" t="str">
        <f ca="1">IF(M1182,"",
IF(R1182&lt;&gt;".",IF(OR(R1182="@",R1182="X"),"",MID(R1182,1,1)),
IF(OR(OFFSET('map portals'!$A$1,$Q1182,$P1182+1)="#",ISNUMBER(MATCH((P1182+1)*1000+Q1182,$S$2:$S1181,0))),"","0")
&amp;IF(OR(OFFSET('map portals'!$A$1,$Q1182+1,$P1182)="#",ISNUMBER(MATCH(P1182*1000+(Q1182+1),$S$2:$S1181,0))),"","1")
&amp;IF(OR(OFFSET('map portals'!$A$1,$Q1182,$P1182-1)="#",ISNUMBER(MATCH((P1182-1)*1000+Q1182,$S$2:$S1181,0))),"","2")
&amp;IF(OR(OFFSET('map portals'!$A$1,$Q1182-1,$P1182)="#",ISNUMBER(MATCH(P1182*1000+(Q1182-1),$S$2:$S1181,0))),"","3")
))</f>
        <v>0</v>
      </c>
      <c r="M1182" t="b">
        <f ca="1">ISNUMBER(MATCH(S1182,$S$2:$S1181,0))</f>
        <v>0</v>
      </c>
      <c r="N1182">
        <f t="shared" ca="1" si="1319"/>
        <v>22</v>
      </c>
      <c r="O1182">
        <f t="shared" ca="1" si="1320"/>
        <v>37</v>
      </c>
      <c r="P1182">
        <f t="shared" ca="1" si="1321"/>
        <v>22</v>
      </c>
      <c r="Q1182">
        <f t="shared" ca="1" si="1322"/>
        <v>37</v>
      </c>
      <c r="R1182" t="str">
        <f ca="1">OFFSET('map portals'!$A$1,$O1182,$N1182)</f>
        <v>.</v>
      </c>
      <c r="S1182">
        <f t="shared" ca="1" si="1323"/>
        <v>22037</v>
      </c>
      <c r="T1182">
        <f t="shared" ca="1" si="1324"/>
        <v>198</v>
      </c>
    </row>
    <row r="1183" spans="1:20">
      <c r="A1183" s="3">
        <f t="shared" ca="1" si="1315"/>
        <v>1168</v>
      </c>
      <c r="B1183" s="3">
        <f t="shared" ca="1" si="1316"/>
        <v>1169</v>
      </c>
      <c r="C1183" s="3">
        <f t="shared" ref="C1183:I1183" ca="1" si="1351">B1183+IF(0=LEN(OFFSET($L$2,B1183,0)),1,0)</f>
        <v>1169</v>
      </c>
      <c r="D1183" s="3">
        <f t="shared" ca="1" si="1351"/>
        <v>1169</v>
      </c>
      <c r="E1183" s="3">
        <f t="shared" ca="1" si="1351"/>
        <v>1169</v>
      </c>
      <c r="F1183" s="3">
        <f t="shared" ca="1" si="1351"/>
        <v>1169</v>
      </c>
      <c r="G1183" s="3">
        <f t="shared" ca="1" si="1351"/>
        <v>1169</v>
      </c>
      <c r="H1183" s="3">
        <f t="shared" ca="1" si="1351"/>
        <v>1169</v>
      </c>
      <c r="I1183" s="3">
        <f t="shared" ca="1" si="1351"/>
        <v>1169</v>
      </c>
      <c r="J1183" s="3">
        <f ca="1">COUNTIF($A$2:$A1182,"="&amp;$A1183)+1</f>
        <v>1</v>
      </c>
      <c r="K1183">
        <f t="shared" ca="1" si="1318"/>
        <v>3</v>
      </c>
      <c r="L1183" t="str">
        <f ca="1">IF(M1183,"",
IF(R1183&lt;&gt;".",IF(OR(R1183="@",R1183="X"),"",MID(R1183,1,1)),
IF(OR(OFFSET('map portals'!$A$1,$Q1183,$P1183+1)="#",ISNUMBER(MATCH((P1183+1)*1000+Q1183,$S$2:$S1182,0))),"","0")
&amp;IF(OR(OFFSET('map portals'!$A$1,$Q1183+1,$P1183)="#",ISNUMBER(MATCH(P1183*1000+(Q1183+1),$S$2:$S1182,0))),"","1")
&amp;IF(OR(OFFSET('map portals'!$A$1,$Q1183,$P1183-1)="#",ISNUMBER(MATCH((P1183-1)*1000+Q1183,$S$2:$S1182,0))),"","2")
&amp;IF(OR(OFFSET('map portals'!$A$1,$Q1183-1,$P1183)="#",ISNUMBER(MATCH(P1183*1000+(Q1183-1),$S$2:$S1182,0))),"","3")
))</f>
        <v>3</v>
      </c>
      <c r="M1183" t="b">
        <f ca="1">ISNUMBER(MATCH(S1183,$S$2:$S1182,0))</f>
        <v>0</v>
      </c>
      <c r="N1183">
        <f t="shared" ca="1" si="1319"/>
        <v>19</v>
      </c>
      <c r="O1183">
        <f t="shared" ca="1" si="1320"/>
        <v>34</v>
      </c>
      <c r="P1183">
        <f t="shared" ca="1" si="1321"/>
        <v>19</v>
      </c>
      <c r="Q1183">
        <f t="shared" ca="1" si="1322"/>
        <v>34</v>
      </c>
      <c r="R1183" t="str">
        <f ca="1">OFFSET('map portals'!$A$1,$O1183,$N1183)</f>
        <v>.</v>
      </c>
      <c r="S1183">
        <f t="shared" ca="1" si="1323"/>
        <v>19034</v>
      </c>
      <c r="T1183">
        <f t="shared" ca="1" si="1324"/>
        <v>198</v>
      </c>
    </row>
    <row r="1184" spans="1:20">
      <c r="A1184" s="3">
        <f t="shared" ca="1" si="1315"/>
        <v>1169</v>
      </c>
      <c r="B1184" s="3">
        <f t="shared" ca="1" si="1316"/>
        <v>1169</v>
      </c>
      <c r="C1184" s="3">
        <f t="shared" ref="C1184:I1184" ca="1" si="1352">B1184+IF(0=LEN(OFFSET($L$2,B1184,0)),1,0)</f>
        <v>1169</v>
      </c>
      <c r="D1184" s="3">
        <f t="shared" ca="1" si="1352"/>
        <v>1169</v>
      </c>
      <c r="E1184" s="3">
        <f t="shared" ca="1" si="1352"/>
        <v>1169</v>
      </c>
      <c r="F1184" s="3">
        <f t="shared" ca="1" si="1352"/>
        <v>1169</v>
      </c>
      <c r="G1184" s="3">
        <f t="shared" ca="1" si="1352"/>
        <v>1169</v>
      </c>
      <c r="H1184" s="3">
        <f t="shared" ca="1" si="1352"/>
        <v>1169</v>
      </c>
      <c r="I1184" s="3">
        <f t="shared" ca="1" si="1352"/>
        <v>1169</v>
      </c>
      <c r="J1184" s="3">
        <f ca="1">COUNTIF($A$2:$A1183,"="&amp;$A1184)+1</f>
        <v>1</v>
      </c>
      <c r="K1184">
        <f t="shared" ca="1" si="1318"/>
        <v>0</v>
      </c>
      <c r="L1184" t="str">
        <f ca="1">IF(M1184,"",
IF(R1184&lt;&gt;".",IF(OR(R1184="@",R1184="X"),"",MID(R1184,1,1)),
IF(OR(OFFSET('map portals'!$A$1,$Q1184,$P1184+1)="#",ISNUMBER(MATCH((P1184+1)*1000+Q1184,$S$2:$S1183,0))),"","0")
&amp;IF(OR(OFFSET('map portals'!$A$1,$Q1184+1,$P1184)="#",ISNUMBER(MATCH(P1184*1000+(Q1184+1),$S$2:$S1183,0))),"","1")
&amp;IF(OR(OFFSET('map portals'!$A$1,$Q1184,$P1184-1)="#",ISNUMBER(MATCH((P1184-1)*1000+Q1184,$S$2:$S1183,0))),"","2")
&amp;IF(OR(OFFSET('map portals'!$A$1,$Q1184-1,$P1184)="#",ISNUMBER(MATCH(P1184*1000+(Q1184-1),$S$2:$S1183,0))),"","3")
))</f>
        <v>0</v>
      </c>
      <c r="M1184" t="b">
        <f ca="1">ISNUMBER(MATCH(S1184,$S$2:$S1183,0))</f>
        <v>0</v>
      </c>
      <c r="N1184">
        <f t="shared" ca="1" si="1319"/>
        <v>22</v>
      </c>
      <c r="O1184">
        <f t="shared" ca="1" si="1320"/>
        <v>33</v>
      </c>
      <c r="P1184">
        <f t="shared" ca="1" si="1321"/>
        <v>22</v>
      </c>
      <c r="Q1184">
        <f t="shared" ca="1" si="1322"/>
        <v>33</v>
      </c>
      <c r="R1184" t="str">
        <f ca="1">OFFSET('map portals'!$A$1,$O1184,$N1184)</f>
        <v>.</v>
      </c>
      <c r="S1184">
        <f t="shared" ca="1" si="1323"/>
        <v>22033</v>
      </c>
      <c r="T1184">
        <f t="shared" ca="1" si="1324"/>
        <v>198</v>
      </c>
    </row>
    <row r="1185" spans="1:20">
      <c r="A1185" s="3">
        <f t="shared" ca="1" si="1315"/>
        <v>1169</v>
      </c>
      <c r="B1185" s="3">
        <f t="shared" ca="1" si="1316"/>
        <v>1170</v>
      </c>
      <c r="C1185" s="3">
        <f t="shared" ref="C1185:I1185" ca="1" si="1353">B1185+IF(0=LEN(OFFSET($L$2,B1185,0)),1,0)</f>
        <v>1170</v>
      </c>
      <c r="D1185" s="3">
        <f t="shared" ca="1" si="1353"/>
        <v>1170</v>
      </c>
      <c r="E1185" s="3">
        <f t="shared" ca="1" si="1353"/>
        <v>1170</v>
      </c>
      <c r="F1185" s="3">
        <f t="shared" ca="1" si="1353"/>
        <v>1170</v>
      </c>
      <c r="G1185" s="3">
        <f t="shared" ca="1" si="1353"/>
        <v>1170</v>
      </c>
      <c r="H1185" s="3">
        <f t="shared" ca="1" si="1353"/>
        <v>1170</v>
      </c>
      <c r="I1185" s="3">
        <f t="shared" ca="1" si="1353"/>
        <v>1170</v>
      </c>
      <c r="J1185" s="3">
        <f ca="1">COUNTIF($A$2:$A1184,"="&amp;$A1185)+1</f>
        <v>2</v>
      </c>
      <c r="K1185">
        <f t="shared" ca="1" si="1318"/>
        <v>3</v>
      </c>
      <c r="L1185" t="str">
        <f ca="1">IF(M1185,"",
IF(R1185&lt;&gt;".",IF(OR(R1185="@",R1185="X"),"",MID(R1185,1,1)),
IF(OR(OFFSET('map portals'!$A$1,$Q1185,$P1185+1)="#",ISNUMBER(MATCH((P1185+1)*1000+Q1185,$S$2:$S1184,0))),"","0")
&amp;IF(OR(OFFSET('map portals'!$A$1,$Q1185+1,$P1185)="#",ISNUMBER(MATCH(P1185*1000+(Q1185+1),$S$2:$S1184,0))),"","1")
&amp;IF(OR(OFFSET('map portals'!$A$1,$Q1185,$P1185-1)="#",ISNUMBER(MATCH((P1185-1)*1000+Q1185,$S$2:$S1184,0))),"","2")
&amp;IF(OR(OFFSET('map portals'!$A$1,$Q1185-1,$P1185)="#",ISNUMBER(MATCH(P1185*1000+(Q1185-1),$S$2:$S1184,0))),"","3")
))</f>
        <v>3</v>
      </c>
      <c r="M1185" t="b">
        <f ca="1">ISNUMBER(MATCH(S1185,$S$2:$S1184,0))</f>
        <v>0</v>
      </c>
      <c r="N1185">
        <f t="shared" ca="1" si="1319"/>
        <v>21</v>
      </c>
      <c r="O1185">
        <f t="shared" ca="1" si="1320"/>
        <v>32</v>
      </c>
      <c r="P1185">
        <f t="shared" ca="1" si="1321"/>
        <v>21</v>
      </c>
      <c r="Q1185">
        <f t="shared" ca="1" si="1322"/>
        <v>32</v>
      </c>
      <c r="R1185" t="str">
        <f ca="1">OFFSET('map portals'!$A$1,$O1185,$N1185)</f>
        <v>.</v>
      </c>
      <c r="S1185">
        <f t="shared" ca="1" si="1323"/>
        <v>21032</v>
      </c>
      <c r="T1185">
        <f t="shared" ca="1" si="1324"/>
        <v>198</v>
      </c>
    </row>
    <row r="1186" spans="1:20">
      <c r="A1186" s="3">
        <f t="shared" ca="1" si="1315"/>
        <v>1170</v>
      </c>
      <c r="B1186" s="3">
        <f t="shared" ca="1" si="1316"/>
        <v>1171</v>
      </c>
      <c r="C1186" s="3">
        <f t="shared" ref="C1186:I1186" ca="1" si="1354">B1186+IF(0=LEN(OFFSET($L$2,B1186,0)),1,0)</f>
        <v>1171</v>
      </c>
      <c r="D1186" s="3">
        <f t="shared" ca="1" si="1354"/>
        <v>1171</v>
      </c>
      <c r="E1186" s="3">
        <f t="shared" ca="1" si="1354"/>
        <v>1171</v>
      </c>
      <c r="F1186" s="3">
        <f t="shared" ca="1" si="1354"/>
        <v>1171</v>
      </c>
      <c r="G1186" s="3">
        <f t="shared" ca="1" si="1354"/>
        <v>1171</v>
      </c>
      <c r="H1186" s="3">
        <f t="shared" ca="1" si="1354"/>
        <v>1171</v>
      </c>
      <c r="I1186" s="3">
        <f t="shared" ca="1" si="1354"/>
        <v>1171</v>
      </c>
      <c r="J1186" s="3">
        <f ca="1">COUNTIF($A$2:$A1185,"="&amp;$A1186)+1</f>
        <v>1</v>
      </c>
      <c r="K1186">
        <f t="shared" ca="1" si="1318"/>
        <v>3</v>
      </c>
      <c r="L1186" t="str">
        <f ca="1">IF(M1186,"",
IF(R1186&lt;&gt;".",IF(OR(R1186="@",R1186="X"),"",MID(R1186,1,1)),
IF(OR(OFFSET('map portals'!$A$1,$Q1186,$P1186+1)="#",ISNUMBER(MATCH((P1186+1)*1000+Q1186,$S$2:$S1185,0))),"","0")
&amp;IF(OR(OFFSET('map portals'!$A$1,$Q1186+1,$P1186)="#",ISNUMBER(MATCH(P1186*1000+(Q1186+1),$S$2:$S1185,0))),"","1")
&amp;IF(OR(OFFSET('map portals'!$A$1,$Q1186,$P1186-1)="#",ISNUMBER(MATCH((P1186-1)*1000+Q1186,$S$2:$S1185,0))),"","2")
&amp;IF(OR(OFFSET('map portals'!$A$1,$Q1186-1,$P1186)="#",ISNUMBER(MATCH(P1186*1000+(Q1186-1),$S$2:$S1185,0))),"","3")
))</f>
        <v>3</v>
      </c>
      <c r="M1186" t="b">
        <f ca="1">ISNUMBER(MATCH(S1186,$S$2:$S1185,0))</f>
        <v>0</v>
      </c>
      <c r="N1186">
        <f t="shared" ca="1" si="1319"/>
        <v>27</v>
      </c>
      <c r="O1186">
        <f t="shared" ca="1" si="1320"/>
        <v>30</v>
      </c>
      <c r="P1186">
        <f t="shared" ca="1" si="1321"/>
        <v>27</v>
      </c>
      <c r="Q1186">
        <f t="shared" ca="1" si="1322"/>
        <v>30</v>
      </c>
      <c r="R1186" t="str">
        <f ca="1">OFFSET('map portals'!$A$1,$O1186,$N1186)</f>
        <v>.</v>
      </c>
      <c r="S1186">
        <f t="shared" ca="1" si="1323"/>
        <v>27030</v>
      </c>
      <c r="T1186">
        <f t="shared" ca="1" si="1324"/>
        <v>198</v>
      </c>
    </row>
    <row r="1187" spans="1:20">
      <c r="A1187" s="3">
        <f t="shared" ca="1" si="1315"/>
        <v>1171</v>
      </c>
      <c r="B1187" s="3">
        <f t="shared" ca="1" si="1316"/>
        <v>1172</v>
      </c>
      <c r="C1187" s="3">
        <f t="shared" ref="C1187:I1187" ca="1" si="1355">B1187+IF(0=LEN(OFFSET($L$2,B1187,0)),1,0)</f>
        <v>1172</v>
      </c>
      <c r="D1187" s="3">
        <f t="shared" ca="1" si="1355"/>
        <v>1172</v>
      </c>
      <c r="E1187" s="3">
        <f t="shared" ca="1" si="1355"/>
        <v>1172</v>
      </c>
      <c r="F1187" s="3">
        <f t="shared" ca="1" si="1355"/>
        <v>1172</v>
      </c>
      <c r="G1187" s="3">
        <f t="shared" ca="1" si="1355"/>
        <v>1172</v>
      </c>
      <c r="H1187" s="3">
        <f t="shared" ca="1" si="1355"/>
        <v>1172</v>
      </c>
      <c r="I1187" s="3">
        <f t="shared" ca="1" si="1355"/>
        <v>1172</v>
      </c>
      <c r="J1187" s="3">
        <f ca="1">COUNTIF($A$2:$A1186,"="&amp;$A1187)+1</f>
        <v>1</v>
      </c>
      <c r="K1187">
        <f t="shared" ca="1" si="1318"/>
        <v>3</v>
      </c>
      <c r="L1187" t="str">
        <f ca="1">IF(M1187,"",
IF(R1187&lt;&gt;".",IF(OR(R1187="@",R1187="X"),"",MID(R1187,1,1)),
IF(OR(OFFSET('map portals'!$A$1,$Q1187,$P1187+1)="#",ISNUMBER(MATCH((P1187+1)*1000+Q1187,$S$2:$S1186,0))),"","0")
&amp;IF(OR(OFFSET('map portals'!$A$1,$Q1187+1,$P1187)="#",ISNUMBER(MATCH(P1187*1000+(Q1187+1),$S$2:$S1186,0))),"","1")
&amp;IF(OR(OFFSET('map portals'!$A$1,$Q1187,$P1187-1)="#",ISNUMBER(MATCH((P1187-1)*1000+Q1187,$S$2:$S1186,0))),"","2")
&amp;IF(OR(OFFSET('map portals'!$A$1,$Q1187-1,$P1187)="#",ISNUMBER(MATCH(P1187*1000+(Q1187-1),$S$2:$S1186,0))),"","3")
))</f>
        <v>3</v>
      </c>
      <c r="M1187" t="b">
        <f ca="1">ISNUMBER(MATCH(S1187,$S$2:$S1186,0))</f>
        <v>0</v>
      </c>
      <c r="N1187">
        <f t="shared" ca="1" si="1319"/>
        <v>33</v>
      </c>
      <c r="O1187">
        <f t="shared" ca="1" si="1320"/>
        <v>28</v>
      </c>
      <c r="P1187">
        <f t="shared" ca="1" si="1321"/>
        <v>33</v>
      </c>
      <c r="Q1187">
        <f t="shared" ca="1" si="1322"/>
        <v>28</v>
      </c>
      <c r="R1187" t="str">
        <f ca="1">OFFSET('map portals'!$A$1,$O1187,$N1187)</f>
        <v>.</v>
      </c>
      <c r="S1187">
        <f t="shared" ca="1" si="1323"/>
        <v>33028</v>
      </c>
      <c r="T1187">
        <f t="shared" ca="1" si="1324"/>
        <v>198</v>
      </c>
    </row>
    <row r="1188" spans="1:20">
      <c r="A1188" s="3">
        <f t="shared" ca="1" si="1315"/>
        <v>1172</v>
      </c>
      <c r="B1188" s="3">
        <f t="shared" ca="1" si="1316"/>
        <v>1173</v>
      </c>
      <c r="C1188" s="3">
        <f t="shared" ref="C1188:I1188" ca="1" si="1356">B1188+IF(0=LEN(OFFSET($L$2,B1188,0)),1,0)</f>
        <v>1173</v>
      </c>
      <c r="D1188" s="3">
        <f t="shared" ca="1" si="1356"/>
        <v>1173</v>
      </c>
      <c r="E1188" s="3">
        <f t="shared" ca="1" si="1356"/>
        <v>1173</v>
      </c>
      <c r="F1188" s="3">
        <f t="shared" ca="1" si="1356"/>
        <v>1173</v>
      </c>
      <c r="G1188" s="3">
        <f t="shared" ca="1" si="1356"/>
        <v>1173</v>
      </c>
      <c r="H1188" s="3">
        <f t="shared" ca="1" si="1356"/>
        <v>1173</v>
      </c>
      <c r="I1188" s="3">
        <f t="shared" ca="1" si="1356"/>
        <v>1173</v>
      </c>
      <c r="J1188" s="3">
        <f ca="1">COUNTIF($A$2:$A1187,"="&amp;$A1188)+1</f>
        <v>1</v>
      </c>
      <c r="K1188">
        <f t="shared" ca="1" si="1318"/>
        <v>3</v>
      </c>
      <c r="L1188" t="str">
        <f ca="1">IF(M1188,"",
IF(R1188&lt;&gt;".",IF(OR(R1188="@",R1188="X"),"",MID(R1188,1,1)),
IF(OR(OFFSET('map portals'!$A$1,$Q1188,$P1188+1)="#",ISNUMBER(MATCH((P1188+1)*1000+Q1188,$S$2:$S1187,0))),"","0")
&amp;IF(OR(OFFSET('map portals'!$A$1,$Q1188+1,$P1188)="#",ISNUMBER(MATCH(P1188*1000+(Q1188+1),$S$2:$S1187,0))),"","1")
&amp;IF(OR(OFFSET('map portals'!$A$1,$Q1188,$P1188-1)="#",ISNUMBER(MATCH((P1188-1)*1000+Q1188,$S$2:$S1187,0))),"","2")
&amp;IF(OR(OFFSET('map portals'!$A$1,$Q1188-1,$P1188)="#",ISNUMBER(MATCH(P1188*1000+(Q1188-1),$S$2:$S1187,0))),"","3")
))</f>
        <v>3</v>
      </c>
      <c r="M1188" t="b">
        <f ca="1">ISNUMBER(MATCH(S1188,$S$2:$S1187,0))</f>
        <v>0</v>
      </c>
      <c r="N1188">
        <f t="shared" ca="1" si="1319"/>
        <v>31</v>
      </c>
      <c r="O1188">
        <f t="shared" ca="1" si="1320"/>
        <v>26</v>
      </c>
      <c r="P1188">
        <f t="shared" ca="1" si="1321"/>
        <v>31</v>
      </c>
      <c r="Q1188">
        <f t="shared" ca="1" si="1322"/>
        <v>26</v>
      </c>
      <c r="R1188" t="str">
        <f ca="1">OFFSET('map portals'!$A$1,$O1188,$N1188)</f>
        <v>.</v>
      </c>
      <c r="S1188">
        <f t="shared" ca="1" si="1323"/>
        <v>31026</v>
      </c>
      <c r="T1188">
        <f t="shared" ca="1" si="1324"/>
        <v>198</v>
      </c>
    </row>
    <row r="1189" spans="1:20">
      <c r="A1189" s="3">
        <f t="shared" ca="1" si="1315"/>
        <v>1173</v>
      </c>
      <c r="B1189" s="3">
        <f t="shared" ca="1" si="1316"/>
        <v>1174</v>
      </c>
      <c r="C1189" s="3">
        <f t="shared" ref="C1189:I1189" ca="1" si="1357">B1189+IF(0=LEN(OFFSET($L$2,B1189,0)),1,0)</f>
        <v>1174</v>
      </c>
      <c r="D1189" s="3">
        <f t="shared" ca="1" si="1357"/>
        <v>1174</v>
      </c>
      <c r="E1189" s="3">
        <f t="shared" ca="1" si="1357"/>
        <v>1174</v>
      </c>
      <c r="F1189" s="3">
        <f t="shared" ca="1" si="1357"/>
        <v>1174</v>
      </c>
      <c r="G1189" s="3">
        <f t="shared" ca="1" si="1357"/>
        <v>1174</v>
      </c>
      <c r="H1189" s="3">
        <f t="shared" ca="1" si="1357"/>
        <v>1174</v>
      </c>
      <c r="I1189" s="3">
        <f t="shared" ca="1" si="1357"/>
        <v>1174</v>
      </c>
      <c r="J1189" s="3">
        <f ca="1">COUNTIF($A$2:$A1188,"="&amp;$A1189)+1</f>
        <v>1</v>
      </c>
      <c r="K1189">
        <f t="shared" ca="1" si="1318"/>
        <v>2</v>
      </c>
      <c r="L1189" t="str">
        <f ca="1">IF(M1189,"",
IF(R1189&lt;&gt;".",IF(OR(R1189="@",R1189="X"),"",MID(R1189,1,1)),
IF(OR(OFFSET('map portals'!$A$1,$Q1189,$P1189+1)="#",ISNUMBER(MATCH((P1189+1)*1000+Q1189,$S$2:$S1188,0))),"","0")
&amp;IF(OR(OFFSET('map portals'!$A$1,$Q1189+1,$P1189)="#",ISNUMBER(MATCH(P1189*1000+(Q1189+1),$S$2:$S1188,0))),"","1")
&amp;IF(OR(OFFSET('map portals'!$A$1,$Q1189,$P1189-1)="#",ISNUMBER(MATCH((P1189-1)*1000+Q1189,$S$2:$S1188,0))),"","2")
&amp;IF(OR(OFFSET('map portals'!$A$1,$Q1189-1,$P1189)="#",ISNUMBER(MATCH(P1189*1000+(Q1189-1),$S$2:$S1188,0))),"","3")
))</f>
        <v>2</v>
      </c>
      <c r="M1189" t="b">
        <f ca="1">ISNUMBER(MATCH(S1189,$S$2:$S1188,0))</f>
        <v>0</v>
      </c>
      <c r="N1189">
        <f t="shared" ca="1" si="1319"/>
        <v>26</v>
      </c>
      <c r="O1189">
        <f t="shared" ca="1" si="1320"/>
        <v>27</v>
      </c>
      <c r="P1189">
        <f t="shared" ca="1" si="1321"/>
        <v>26</v>
      </c>
      <c r="Q1189">
        <f t="shared" ca="1" si="1322"/>
        <v>27</v>
      </c>
      <c r="R1189" t="str">
        <f ca="1">OFFSET('map portals'!$A$1,$O1189,$N1189)</f>
        <v>.</v>
      </c>
      <c r="S1189">
        <f t="shared" ca="1" si="1323"/>
        <v>26027</v>
      </c>
      <c r="T1189">
        <f t="shared" ca="1" si="1324"/>
        <v>198</v>
      </c>
    </row>
    <row r="1190" spans="1:20">
      <c r="A1190" s="3">
        <f t="shared" ca="1" si="1315"/>
        <v>1174</v>
      </c>
      <c r="B1190" s="3">
        <f t="shared" ca="1" si="1316"/>
        <v>1175</v>
      </c>
      <c r="C1190" s="3">
        <f t="shared" ref="C1190:I1190" ca="1" si="1358">B1190+IF(0=LEN(OFFSET($L$2,B1190,0)),1,0)</f>
        <v>1175</v>
      </c>
      <c r="D1190" s="3">
        <f t="shared" ca="1" si="1358"/>
        <v>1175</v>
      </c>
      <c r="E1190" s="3">
        <f t="shared" ca="1" si="1358"/>
        <v>1175</v>
      </c>
      <c r="F1190" s="3">
        <f t="shared" ca="1" si="1358"/>
        <v>1175</v>
      </c>
      <c r="G1190" s="3">
        <f t="shared" ca="1" si="1358"/>
        <v>1175</v>
      </c>
      <c r="H1190" s="3">
        <f t="shared" ca="1" si="1358"/>
        <v>1175</v>
      </c>
      <c r="I1190" s="3">
        <f t="shared" ca="1" si="1358"/>
        <v>1175</v>
      </c>
      <c r="J1190" s="3">
        <f ca="1">COUNTIF($A$2:$A1189,"="&amp;$A1190)+1</f>
        <v>1</v>
      </c>
      <c r="K1190">
        <f t="shared" ca="1" si="1318"/>
        <v>3</v>
      </c>
      <c r="L1190" t="str">
        <f ca="1">IF(M1190,"",
IF(R1190&lt;&gt;".",IF(OR(R1190="@",R1190="X"),"",MID(R1190,1,1)),
IF(OR(OFFSET('map portals'!$A$1,$Q1190,$P1190+1)="#",ISNUMBER(MATCH((P1190+1)*1000+Q1190,$S$2:$S1189,0))),"","0")
&amp;IF(OR(OFFSET('map portals'!$A$1,$Q1190+1,$P1190)="#",ISNUMBER(MATCH(P1190*1000+(Q1190+1),$S$2:$S1189,0))),"","1")
&amp;IF(OR(OFFSET('map portals'!$A$1,$Q1190,$P1190-1)="#",ISNUMBER(MATCH((P1190-1)*1000+Q1190,$S$2:$S1189,0))),"","2")
&amp;IF(OR(OFFSET('map portals'!$A$1,$Q1190-1,$P1190)="#",ISNUMBER(MATCH(P1190*1000+(Q1190-1),$S$2:$S1189,0))),"","3")
))</f>
        <v>3</v>
      </c>
      <c r="M1190" t="b">
        <f ca="1">ISNUMBER(MATCH(S1190,$S$2:$S1189,0))</f>
        <v>0</v>
      </c>
      <c r="N1190">
        <f t="shared" ca="1" si="1319"/>
        <v>29</v>
      </c>
      <c r="O1190">
        <f t="shared" ca="1" si="1320"/>
        <v>24</v>
      </c>
      <c r="P1190">
        <f t="shared" ca="1" si="1321"/>
        <v>29</v>
      </c>
      <c r="Q1190">
        <f t="shared" ca="1" si="1322"/>
        <v>24</v>
      </c>
      <c r="R1190" t="str">
        <f ca="1">OFFSET('map portals'!$A$1,$O1190,$N1190)</f>
        <v>.</v>
      </c>
      <c r="S1190">
        <f t="shared" ca="1" si="1323"/>
        <v>29024</v>
      </c>
      <c r="T1190">
        <f t="shared" ca="1" si="1324"/>
        <v>198</v>
      </c>
    </row>
    <row r="1191" spans="1:20">
      <c r="A1191" s="3">
        <f t="shared" ca="1" si="1315"/>
        <v>1175</v>
      </c>
      <c r="B1191" s="3">
        <f t="shared" ca="1" si="1316"/>
        <v>1176</v>
      </c>
      <c r="C1191" s="3">
        <f t="shared" ref="C1191:I1191" ca="1" si="1359">B1191+IF(0=LEN(OFFSET($L$2,B1191,0)),1,0)</f>
        <v>1176</v>
      </c>
      <c r="D1191" s="3">
        <f t="shared" ca="1" si="1359"/>
        <v>1176</v>
      </c>
      <c r="E1191" s="3">
        <f t="shared" ca="1" si="1359"/>
        <v>1176</v>
      </c>
      <c r="F1191" s="3">
        <f t="shared" ca="1" si="1359"/>
        <v>1176</v>
      </c>
      <c r="G1191" s="3">
        <f t="shared" ca="1" si="1359"/>
        <v>1176</v>
      </c>
      <c r="H1191" s="3">
        <f t="shared" ca="1" si="1359"/>
        <v>1176</v>
      </c>
      <c r="I1191" s="3">
        <f t="shared" ca="1" si="1359"/>
        <v>1176</v>
      </c>
      <c r="J1191" s="3">
        <f ca="1">COUNTIF($A$2:$A1190,"="&amp;$A1191)+1</f>
        <v>1</v>
      </c>
      <c r="K1191">
        <f t="shared" ca="1" si="1318"/>
        <v>3</v>
      </c>
      <c r="L1191" t="str">
        <f ca="1">IF(M1191,"",
IF(R1191&lt;&gt;".",IF(OR(R1191="@",R1191="X"),"",MID(R1191,1,1)),
IF(OR(OFFSET('map portals'!$A$1,$Q1191,$P1191+1)="#",ISNUMBER(MATCH((P1191+1)*1000+Q1191,$S$2:$S1190,0))),"","0")
&amp;IF(OR(OFFSET('map portals'!$A$1,$Q1191+1,$P1191)="#",ISNUMBER(MATCH(P1191*1000+(Q1191+1),$S$2:$S1190,0))),"","1")
&amp;IF(OR(OFFSET('map portals'!$A$1,$Q1191,$P1191-1)="#",ISNUMBER(MATCH((P1191-1)*1000+Q1191,$S$2:$S1190,0))),"","2")
&amp;IF(OR(OFFSET('map portals'!$A$1,$Q1191-1,$P1191)="#",ISNUMBER(MATCH(P1191*1000+(Q1191-1),$S$2:$S1190,0))),"","3")
))</f>
        <v>3</v>
      </c>
      <c r="M1191" t="b">
        <f ca="1">ISNUMBER(MATCH(S1191,$S$2:$S1190,0))</f>
        <v>0</v>
      </c>
      <c r="N1191">
        <f t="shared" ca="1" si="1319"/>
        <v>63</v>
      </c>
      <c r="O1191">
        <f t="shared" ca="1" si="1320"/>
        <v>114</v>
      </c>
      <c r="P1191">
        <f t="shared" ca="1" si="1321"/>
        <v>63</v>
      </c>
      <c r="Q1191">
        <f t="shared" ca="1" si="1322"/>
        <v>114</v>
      </c>
      <c r="R1191" t="str">
        <f ca="1">OFFSET('map portals'!$A$1,$O1191,$N1191)</f>
        <v>.</v>
      </c>
      <c r="S1191">
        <f t="shared" ca="1" si="1323"/>
        <v>63114</v>
      </c>
      <c r="T1191">
        <f t="shared" ca="1" si="1324"/>
        <v>199</v>
      </c>
    </row>
    <row r="1192" spans="1:20">
      <c r="A1192" s="3">
        <f t="shared" ca="1" si="1315"/>
        <v>1176</v>
      </c>
      <c r="B1192" s="3">
        <f t="shared" ca="1" si="1316"/>
        <v>1177</v>
      </c>
      <c r="C1192" s="3">
        <f t="shared" ref="C1192:I1192" ca="1" si="1360">B1192+IF(0=LEN(OFFSET($L$2,B1192,0)),1,0)</f>
        <v>1178</v>
      </c>
      <c r="D1192" s="3">
        <f t="shared" ca="1" si="1360"/>
        <v>1178</v>
      </c>
      <c r="E1192" s="3">
        <f t="shared" ca="1" si="1360"/>
        <v>1178</v>
      </c>
      <c r="F1192" s="3">
        <f t="shared" ca="1" si="1360"/>
        <v>1178</v>
      </c>
      <c r="G1192" s="3">
        <f t="shared" ca="1" si="1360"/>
        <v>1178</v>
      </c>
      <c r="H1192" s="3">
        <f t="shared" ca="1" si="1360"/>
        <v>1178</v>
      </c>
      <c r="I1192" s="3">
        <f t="shared" ca="1" si="1360"/>
        <v>1178</v>
      </c>
      <c r="J1192" s="3">
        <f ca="1">COUNTIF($A$2:$A1191,"="&amp;$A1192)+1</f>
        <v>1</v>
      </c>
      <c r="K1192">
        <f t="shared" ca="1" si="1318"/>
        <v>2</v>
      </c>
      <c r="L1192" t="str">
        <f ca="1">IF(M1192,"",
IF(R1192&lt;&gt;".",IF(OR(R1192="@",R1192="X"),"",MID(R1192,1,1)),
IF(OR(OFFSET('map portals'!$A$1,$Q1192,$P1192+1)="#",ISNUMBER(MATCH((P1192+1)*1000+Q1192,$S$2:$S1191,0))),"","0")
&amp;IF(OR(OFFSET('map portals'!$A$1,$Q1192+1,$P1192)="#",ISNUMBER(MATCH(P1192*1000+(Q1192+1),$S$2:$S1191,0))),"","1")
&amp;IF(OR(OFFSET('map portals'!$A$1,$Q1192,$P1192-1)="#",ISNUMBER(MATCH((P1192-1)*1000+Q1192,$S$2:$S1191,0))),"","2")
&amp;IF(OR(OFFSET('map portals'!$A$1,$Q1192-1,$P1192)="#",ISNUMBER(MATCH(P1192*1000+(Q1192-1),$S$2:$S1191,0))),"","3")
))</f>
        <v>2</v>
      </c>
      <c r="M1192" t="b">
        <f ca="1">ISNUMBER(MATCH(S1192,$S$2:$S1191,0))</f>
        <v>0</v>
      </c>
      <c r="N1192">
        <f t="shared" ca="1" si="1319"/>
        <v>60</v>
      </c>
      <c r="O1192">
        <f t="shared" ca="1" si="1320"/>
        <v>117</v>
      </c>
      <c r="P1192">
        <f t="shared" ca="1" si="1321"/>
        <v>60</v>
      </c>
      <c r="Q1192">
        <f t="shared" ca="1" si="1322"/>
        <v>117</v>
      </c>
      <c r="R1192" t="str">
        <f ca="1">OFFSET('map portals'!$A$1,$O1192,$N1192)</f>
        <v>.</v>
      </c>
      <c r="S1192">
        <f t="shared" ca="1" si="1323"/>
        <v>60117</v>
      </c>
      <c r="T1192">
        <f t="shared" ca="1" si="1324"/>
        <v>199</v>
      </c>
    </row>
    <row r="1193" spans="1:20">
      <c r="A1193" s="3">
        <f t="shared" ca="1" si="1315"/>
        <v>1178</v>
      </c>
      <c r="B1193" s="3">
        <f t="shared" ca="1" si="1316"/>
        <v>1178</v>
      </c>
      <c r="C1193" s="3">
        <f t="shared" ref="C1193:I1193" ca="1" si="1361">B1193+IF(0=LEN(OFFSET($L$2,B1193,0)),1,0)</f>
        <v>1178</v>
      </c>
      <c r="D1193" s="3">
        <f t="shared" ca="1" si="1361"/>
        <v>1178</v>
      </c>
      <c r="E1193" s="3">
        <f t="shared" ca="1" si="1361"/>
        <v>1178</v>
      </c>
      <c r="F1193" s="3">
        <f t="shared" ca="1" si="1361"/>
        <v>1178</v>
      </c>
      <c r="G1193" s="3">
        <f t="shared" ca="1" si="1361"/>
        <v>1178</v>
      </c>
      <c r="H1193" s="3">
        <f t="shared" ca="1" si="1361"/>
        <v>1178</v>
      </c>
      <c r="I1193" s="3">
        <f t="shared" ca="1" si="1361"/>
        <v>1178</v>
      </c>
      <c r="J1193" s="3">
        <f ca="1">COUNTIF($A$2:$A1192,"="&amp;$A1193)+1</f>
        <v>1</v>
      </c>
      <c r="K1193">
        <f t="shared" ca="1" si="1318"/>
        <v>0</v>
      </c>
      <c r="L1193" t="str">
        <f ca="1">IF(M1193,"",
IF(R1193&lt;&gt;".",IF(OR(R1193="@",R1193="X"),"",MID(R1193,1,1)),
IF(OR(OFFSET('map portals'!$A$1,$Q1193,$P1193+1)="#",ISNUMBER(MATCH((P1193+1)*1000+Q1193,$S$2:$S1192,0))),"","0")
&amp;IF(OR(OFFSET('map portals'!$A$1,$Q1193+1,$P1193)="#",ISNUMBER(MATCH(P1193*1000+(Q1193+1),$S$2:$S1192,0))),"","1")
&amp;IF(OR(OFFSET('map portals'!$A$1,$Q1193,$P1193-1)="#",ISNUMBER(MATCH((P1193-1)*1000+Q1193,$S$2:$S1192,0))),"","2")
&amp;IF(OR(OFFSET('map portals'!$A$1,$Q1193-1,$P1193)="#",ISNUMBER(MATCH(P1193*1000+(Q1193-1),$S$2:$S1192,0))),"","3")
))</f>
        <v>0</v>
      </c>
      <c r="M1193" t="b">
        <f ca="1">ISNUMBER(MATCH(S1193,$S$2:$S1192,0))</f>
        <v>0</v>
      </c>
      <c r="N1193">
        <f t="shared" ca="1" si="1319"/>
        <v>60</v>
      </c>
      <c r="O1193">
        <f t="shared" ca="1" si="1320"/>
        <v>29</v>
      </c>
      <c r="P1193">
        <f t="shared" ca="1" si="1321"/>
        <v>60</v>
      </c>
      <c r="Q1193">
        <f t="shared" ca="1" si="1322"/>
        <v>29</v>
      </c>
      <c r="R1193" t="str">
        <f ca="1">OFFSET('map portals'!$A$1,$O1193,$N1193)</f>
        <v>.</v>
      </c>
      <c r="S1193">
        <f t="shared" ca="1" si="1323"/>
        <v>60029</v>
      </c>
      <c r="T1193">
        <f t="shared" ca="1" si="1324"/>
        <v>199</v>
      </c>
    </row>
    <row r="1194" spans="1:20">
      <c r="A1194" s="3">
        <f t="shared" ca="1" si="1315"/>
        <v>1178</v>
      </c>
      <c r="B1194" s="3">
        <f t="shared" ca="1" si="1316"/>
        <v>1179</v>
      </c>
      <c r="C1194" s="3">
        <f t="shared" ref="C1194:I1194" ca="1" si="1362">B1194+IF(0=LEN(OFFSET($L$2,B1194,0)),1,0)</f>
        <v>1179</v>
      </c>
      <c r="D1194" s="3">
        <f t="shared" ca="1" si="1362"/>
        <v>1179</v>
      </c>
      <c r="E1194" s="3">
        <f t="shared" ca="1" si="1362"/>
        <v>1179</v>
      </c>
      <c r="F1194" s="3">
        <f t="shared" ca="1" si="1362"/>
        <v>1179</v>
      </c>
      <c r="G1194" s="3">
        <f t="shared" ca="1" si="1362"/>
        <v>1179</v>
      </c>
      <c r="H1194" s="3">
        <f t="shared" ca="1" si="1362"/>
        <v>1179</v>
      </c>
      <c r="I1194" s="3">
        <f t="shared" ca="1" si="1362"/>
        <v>1179</v>
      </c>
      <c r="J1194" s="3">
        <f ca="1">COUNTIF($A$2:$A1193,"="&amp;$A1194)+1</f>
        <v>2</v>
      </c>
      <c r="K1194">
        <f t="shared" ca="1" si="1318"/>
        <v>2</v>
      </c>
      <c r="L1194" t="str">
        <f ca="1">IF(M1194,"",
IF(R1194&lt;&gt;".",IF(OR(R1194="@",R1194="X"),"",MID(R1194,1,1)),
IF(OR(OFFSET('map portals'!$A$1,$Q1194,$P1194+1)="#",ISNUMBER(MATCH((P1194+1)*1000+Q1194,$S$2:$S1193,0))),"","0")
&amp;IF(OR(OFFSET('map portals'!$A$1,$Q1194+1,$P1194)="#",ISNUMBER(MATCH(P1194*1000+(Q1194+1),$S$2:$S1193,0))),"","1")
&amp;IF(OR(OFFSET('map portals'!$A$1,$Q1194,$P1194-1)="#",ISNUMBER(MATCH((P1194-1)*1000+Q1194,$S$2:$S1193,0))),"","2")
&amp;IF(OR(OFFSET('map portals'!$A$1,$Q1194-1,$P1194)="#",ISNUMBER(MATCH(P1194*1000+(Q1194-1),$S$2:$S1193,0))),"","3")
))</f>
        <v>2</v>
      </c>
      <c r="M1194" t="b">
        <f ca="1">ISNUMBER(MATCH(S1194,$S$2:$S1193,0))</f>
        <v>0</v>
      </c>
      <c r="N1194">
        <f t="shared" ca="1" si="1319"/>
        <v>58</v>
      </c>
      <c r="O1194">
        <f t="shared" ca="1" si="1320"/>
        <v>29</v>
      </c>
      <c r="P1194">
        <f t="shared" ca="1" si="1321"/>
        <v>58</v>
      </c>
      <c r="Q1194">
        <f t="shared" ca="1" si="1322"/>
        <v>29</v>
      </c>
      <c r="R1194" t="str">
        <f ca="1">OFFSET('map portals'!$A$1,$O1194,$N1194)</f>
        <v>.</v>
      </c>
      <c r="S1194">
        <f t="shared" ca="1" si="1323"/>
        <v>58029</v>
      </c>
      <c r="T1194">
        <f t="shared" ca="1" si="1324"/>
        <v>199</v>
      </c>
    </row>
    <row r="1195" spans="1:20">
      <c r="A1195" s="3">
        <f t="shared" ca="1" si="1315"/>
        <v>1179</v>
      </c>
      <c r="B1195" s="3">
        <f t="shared" ca="1" si="1316"/>
        <v>1179</v>
      </c>
      <c r="C1195" s="3">
        <f t="shared" ref="C1195:I1195" ca="1" si="1363">B1195+IF(0=LEN(OFFSET($L$2,B1195,0)),1,0)</f>
        <v>1179</v>
      </c>
      <c r="D1195" s="3">
        <f t="shared" ca="1" si="1363"/>
        <v>1179</v>
      </c>
      <c r="E1195" s="3">
        <f t="shared" ca="1" si="1363"/>
        <v>1179</v>
      </c>
      <c r="F1195" s="3">
        <f t="shared" ca="1" si="1363"/>
        <v>1179</v>
      </c>
      <c r="G1195" s="3">
        <f t="shared" ca="1" si="1363"/>
        <v>1179</v>
      </c>
      <c r="H1195" s="3">
        <f t="shared" ca="1" si="1363"/>
        <v>1179</v>
      </c>
      <c r="I1195" s="3">
        <f t="shared" ca="1" si="1363"/>
        <v>1179</v>
      </c>
      <c r="J1195" s="3">
        <f ca="1">COUNTIF($A$2:$A1194,"="&amp;$A1195)+1</f>
        <v>1</v>
      </c>
      <c r="K1195">
        <f t="shared" ca="1" si="1318"/>
        <v>0</v>
      </c>
      <c r="L1195" t="str">
        <f ca="1">IF(M1195,"",
IF(R1195&lt;&gt;".",IF(OR(R1195="@",R1195="X"),"",MID(R1195,1,1)),
IF(OR(OFFSET('map portals'!$A$1,$Q1195,$P1195+1)="#",ISNUMBER(MATCH((P1195+1)*1000+Q1195,$S$2:$S1194,0))),"","0")
&amp;IF(OR(OFFSET('map portals'!$A$1,$Q1195+1,$P1195)="#",ISNUMBER(MATCH(P1195*1000+(Q1195+1),$S$2:$S1194,0))),"","1")
&amp;IF(OR(OFFSET('map portals'!$A$1,$Q1195,$P1195-1)="#",ISNUMBER(MATCH((P1195-1)*1000+Q1195,$S$2:$S1194,0))),"","2")
&amp;IF(OR(OFFSET('map portals'!$A$1,$Q1195-1,$P1195)="#",ISNUMBER(MATCH(P1195*1000+(Q1195-1),$S$2:$S1194,0))),"","3")
))</f>
        <v>0</v>
      </c>
      <c r="M1195" t="b">
        <f ca="1">ISNUMBER(MATCH(S1195,$S$2:$S1194,0))</f>
        <v>0</v>
      </c>
      <c r="N1195">
        <f t="shared" ca="1" si="1319"/>
        <v>60</v>
      </c>
      <c r="O1195">
        <f t="shared" ca="1" si="1320"/>
        <v>25</v>
      </c>
      <c r="P1195">
        <f t="shared" ca="1" si="1321"/>
        <v>60</v>
      </c>
      <c r="Q1195">
        <f t="shared" ca="1" si="1322"/>
        <v>25</v>
      </c>
      <c r="R1195" t="str">
        <f ca="1">OFFSET('map portals'!$A$1,$O1195,$N1195)</f>
        <v>.</v>
      </c>
      <c r="S1195">
        <f t="shared" ca="1" si="1323"/>
        <v>60025</v>
      </c>
      <c r="T1195">
        <f t="shared" ca="1" si="1324"/>
        <v>199</v>
      </c>
    </row>
    <row r="1196" spans="1:20">
      <c r="A1196" s="3">
        <f t="shared" ca="1" si="1315"/>
        <v>1179</v>
      </c>
      <c r="B1196" s="3">
        <f t="shared" ca="1" si="1316"/>
        <v>1180</v>
      </c>
      <c r="C1196" s="3">
        <f t="shared" ref="C1196:I1196" ca="1" si="1364">B1196+IF(0=LEN(OFFSET($L$2,B1196,0)),1,0)</f>
        <v>1180</v>
      </c>
      <c r="D1196" s="3">
        <f t="shared" ca="1" si="1364"/>
        <v>1180</v>
      </c>
      <c r="E1196" s="3">
        <f t="shared" ca="1" si="1364"/>
        <v>1180</v>
      </c>
      <c r="F1196" s="3">
        <f t="shared" ca="1" si="1364"/>
        <v>1180</v>
      </c>
      <c r="G1196" s="3">
        <f t="shared" ca="1" si="1364"/>
        <v>1180</v>
      </c>
      <c r="H1196" s="3">
        <f t="shared" ca="1" si="1364"/>
        <v>1180</v>
      </c>
      <c r="I1196" s="3">
        <f t="shared" ca="1" si="1364"/>
        <v>1180</v>
      </c>
      <c r="J1196" s="3">
        <f ca="1">COUNTIF($A$2:$A1195,"="&amp;$A1196)+1</f>
        <v>2</v>
      </c>
      <c r="K1196">
        <f t="shared" ca="1" si="1318"/>
        <v>3</v>
      </c>
      <c r="L1196" t="str">
        <f ca="1">IF(M1196,"",
IF(R1196&lt;&gt;".",IF(OR(R1196="@",R1196="X"),"",MID(R1196,1,1)),
IF(OR(OFFSET('map portals'!$A$1,$Q1196,$P1196+1)="#",ISNUMBER(MATCH((P1196+1)*1000+Q1196,$S$2:$S1195,0))),"","0")
&amp;IF(OR(OFFSET('map portals'!$A$1,$Q1196+1,$P1196)="#",ISNUMBER(MATCH(P1196*1000+(Q1196+1),$S$2:$S1195,0))),"","1")
&amp;IF(OR(OFFSET('map portals'!$A$1,$Q1196,$P1196-1)="#",ISNUMBER(MATCH((P1196-1)*1000+Q1196,$S$2:$S1195,0))),"","2")
&amp;IF(OR(OFFSET('map portals'!$A$1,$Q1196-1,$P1196)="#",ISNUMBER(MATCH(P1196*1000+(Q1196-1),$S$2:$S1195,0))),"","3")
))</f>
        <v>3</v>
      </c>
      <c r="M1196" t="b">
        <f ca="1">ISNUMBER(MATCH(S1196,$S$2:$S1195,0))</f>
        <v>0</v>
      </c>
      <c r="N1196">
        <f t="shared" ca="1" si="1319"/>
        <v>59</v>
      </c>
      <c r="O1196">
        <f t="shared" ca="1" si="1320"/>
        <v>24</v>
      </c>
      <c r="P1196">
        <f t="shared" ca="1" si="1321"/>
        <v>59</v>
      </c>
      <c r="Q1196">
        <f t="shared" ca="1" si="1322"/>
        <v>24</v>
      </c>
      <c r="R1196" t="str">
        <f ca="1">OFFSET('map portals'!$A$1,$O1196,$N1196)</f>
        <v>.</v>
      </c>
      <c r="S1196">
        <f t="shared" ca="1" si="1323"/>
        <v>59024</v>
      </c>
      <c r="T1196">
        <f t="shared" ca="1" si="1324"/>
        <v>199</v>
      </c>
    </row>
    <row r="1197" spans="1:20">
      <c r="A1197" s="3">
        <f t="shared" ca="1" si="1315"/>
        <v>1180</v>
      </c>
      <c r="B1197" s="3">
        <f t="shared" ca="1" si="1316"/>
        <v>1181</v>
      </c>
      <c r="C1197" s="3">
        <f t="shared" ref="C1197:I1197" ca="1" si="1365">B1197+IF(0=LEN(OFFSET($L$2,B1197,0)),1,0)</f>
        <v>1181</v>
      </c>
      <c r="D1197" s="3">
        <f t="shared" ca="1" si="1365"/>
        <v>1181</v>
      </c>
      <c r="E1197" s="3">
        <f t="shared" ca="1" si="1365"/>
        <v>1181</v>
      </c>
      <c r="F1197" s="3">
        <f t="shared" ca="1" si="1365"/>
        <v>1181</v>
      </c>
      <c r="G1197" s="3">
        <f t="shared" ca="1" si="1365"/>
        <v>1181</v>
      </c>
      <c r="H1197" s="3">
        <f t="shared" ca="1" si="1365"/>
        <v>1181</v>
      </c>
      <c r="I1197" s="3">
        <f t="shared" ca="1" si="1365"/>
        <v>1181</v>
      </c>
      <c r="J1197" s="3">
        <f ca="1">COUNTIF($A$2:$A1196,"="&amp;$A1197)+1</f>
        <v>1</v>
      </c>
      <c r="K1197">
        <f t="shared" ca="1" si="1318"/>
        <v>0</v>
      </c>
      <c r="L1197" t="str">
        <f ca="1">IF(M1197,"",
IF(R1197&lt;&gt;".",IF(OR(R1197="@",R1197="X"),"",MID(R1197,1,1)),
IF(OR(OFFSET('map portals'!$A$1,$Q1197,$P1197+1)="#",ISNUMBER(MATCH((P1197+1)*1000+Q1197,$S$2:$S1196,0))),"","0")
&amp;IF(OR(OFFSET('map portals'!$A$1,$Q1197+1,$P1197)="#",ISNUMBER(MATCH(P1197*1000+(Q1197+1),$S$2:$S1196,0))),"","1")
&amp;IF(OR(OFFSET('map portals'!$A$1,$Q1197,$P1197-1)="#",ISNUMBER(MATCH((P1197-1)*1000+Q1197,$S$2:$S1196,0))),"","2")
&amp;IF(OR(OFFSET('map portals'!$A$1,$Q1197-1,$P1197)="#",ISNUMBER(MATCH(P1197*1000+(Q1197-1),$S$2:$S1196,0))),"","3")
))</f>
        <v>1</v>
      </c>
      <c r="M1197" t="b">
        <f ca="1">ISNUMBER(MATCH(S1197,$S$2:$S1196,0))</f>
        <v>0</v>
      </c>
      <c r="N1197">
        <f t="shared" ca="1" si="1319"/>
        <v>23</v>
      </c>
      <c r="O1197">
        <f t="shared" ca="1" si="1320"/>
        <v>37</v>
      </c>
      <c r="P1197">
        <f t="shared" ca="1" si="1321"/>
        <v>23</v>
      </c>
      <c r="Q1197">
        <f t="shared" ca="1" si="1322"/>
        <v>37</v>
      </c>
      <c r="R1197" t="str">
        <f ca="1">OFFSET('map portals'!$A$1,$O1197,$N1197)</f>
        <v>.</v>
      </c>
      <c r="S1197">
        <f t="shared" ca="1" si="1323"/>
        <v>23037</v>
      </c>
      <c r="T1197">
        <f t="shared" ca="1" si="1324"/>
        <v>199</v>
      </c>
    </row>
    <row r="1198" spans="1:20">
      <c r="A1198" s="3">
        <f t="shared" ca="1" si="1315"/>
        <v>1181</v>
      </c>
      <c r="B1198" s="3">
        <f t="shared" ca="1" si="1316"/>
        <v>1182</v>
      </c>
      <c r="C1198" s="3">
        <f t="shared" ref="C1198:I1198" ca="1" si="1366">B1198+IF(0=LEN(OFFSET($L$2,B1198,0)),1,0)</f>
        <v>1182</v>
      </c>
      <c r="D1198" s="3">
        <f t="shared" ca="1" si="1366"/>
        <v>1182</v>
      </c>
      <c r="E1198" s="3">
        <f t="shared" ca="1" si="1366"/>
        <v>1182</v>
      </c>
      <c r="F1198" s="3">
        <f t="shared" ca="1" si="1366"/>
        <v>1182</v>
      </c>
      <c r="G1198" s="3">
        <f t="shared" ca="1" si="1366"/>
        <v>1182</v>
      </c>
      <c r="H1198" s="3">
        <f t="shared" ca="1" si="1366"/>
        <v>1182</v>
      </c>
      <c r="I1198" s="3">
        <f t="shared" ca="1" si="1366"/>
        <v>1182</v>
      </c>
      <c r="J1198" s="3">
        <f ca="1">COUNTIF($A$2:$A1197,"="&amp;$A1198)+1</f>
        <v>1</v>
      </c>
      <c r="K1198">
        <f t="shared" ca="1" si="1318"/>
        <v>3</v>
      </c>
      <c r="L1198" t="str">
        <f ca="1">IF(M1198,"",
IF(R1198&lt;&gt;".",IF(OR(R1198="@",R1198="X"),"",MID(R1198,1,1)),
IF(OR(OFFSET('map portals'!$A$1,$Q1198,$P1198+1)="#",ISNUMBER(MATCH((P1198+1)*1000+Q1198,$S$2:$S1197,0))),"","0")
&amp;IF(OR(OFFSET('map portals'!$A$1,$Q1198+1,$P1198)="#",ISNUMBER(MATCH(P1198*1000+(Q1198+1),$S$2:$S1197,0))),"","1")
&amp;IF(OR(OFFSET('map portals'!$A$1,$Q1198,$P1198-1)="#",ISNUMBER(MATCH((P1198-1)*1000+Q1198,$S$2:$S1197,0))),"","2")
&amp;IF(OR(OFFSET('map portals'!$A$1,$Q1198-1,$P1198)="#",ISNUMBER(MATCH(P1198*1000+(Q1198-1),$S$2:$S1197,0))),"","3")
))</f>
        <v>3</v>
      </c>
      <c r="M1198" t="b">
        <f ca="1">ISNUMBER(MATCH(S1198,$S$2:$S1197,0))</f>
        <v>0</v>
      </c>
      <c r="N1198">
        <f t="shared" ca="1" si="1319"/>
        <v>19</v>
      </c>
      <c r="O1198">
        <f t="shared" ca="1" si="1320"/>
        <v>33</v>
      </c>
      <c r="P1198">
        <f t="shared" ca="1" si="1321"/>
        <v>19</v>
      </c>
      <c r="Q1198">
        <f t="shared" ca="1" si="1322"/>
        <v>33</v>
      </c>
      <c r="R1198" t="str">
        <f ca="1">OFFSET('map portals'!$A$1,$O1198,$N1198)</f>
        <v>.</v>
      </c>
      <c r="S1198">
        <f t="shared" ca="1" si="1323"/>
        <v>19033</v>
      </c>
      <c r="T1198">
        <f t="shared" ca="1" si="1324"/>
        <v>199</v>
      </c>
    </row>
    <row r="1199" spans="1:20">
      <c r="A1199" s="3">
        <f t="shared" ca="1" si="1315"/>
        <v>1182</v>
      </c>
      <c r="B1199" s="3">
        <f t="shared" ca="1" si="1316"/>
        <v>1183</v>
      </c>
      <c r="C1199" s="3">
        <f t="shared" ref="C1199:I1199" ca="1" si="1367">B1199+IF(0=LEN(OFFSET($L$2,B1199,0)),1,0)</f>
        <v>1183</v>
      </c>
      <c r="D1199" s="3">
        <f t="shared" ca="1" si="1367"/>
        <v>1183</v>
      </c>
      <c r="E1199" s="3">
        <f t="shared" ca="1" si="1367"/>
        <v>1183</v>
      </c>
      <c r="F1199" s="3">
        <f t="shared" ca="1" si="1367"/>
        <v>1183</v>
      </c>
      <c r="G1199" s="3">
        <f t="shared" ca="1" si="1367"/>
        <v>1183</v>
      </c>
      <c r="H1199" s="3">
        <f t="shared" ca="1" si="1367"/>
        <v>1183</v>
      </c>
      <c r="I1199" s="3">
        <f t="shared" ca="1" si="1367"/>
        <v>1183</v>
      </c>
      <c r="J1199" s="3">
        <f ca="1">COUNTIF($A$2:$A1198,"="&amp;$A1199)+1</f>
        <v>1</v>
      </c>
      <c r="K1199">
        <f t="shared" ca="1" si="1318"/>
        <v>0</v>
      </c>
      <c r="L1199" t="str">
        <f ca="1">IF(M1199,"",
IF(R1199&lt;&gt;".",IF(OR(R1199="@",R1199="X"),"",MID(R1199,1,1)),
IF(OR(OFFSET('map portals'!$A$1,$Q1199,$P1199+1)="#",ISNUMBER(MATCH((P1199+1)*1000+Q1199,$S$2:$S1198,0))),"","0")
&amp;IF(OR(OFFSET('map portals'!$A$1,$Q1199+1,$P1199)="#",ISNUMBER(MATCH(P1199*1000+(Q1199+1),$S$2:$S1198,0))),"","1")
&amp;IF(OR(OFFSET('map portals'!$A$1,$Q1199,$P1199-1)="#",ISNUMBER(MATCH((P1199-1)*1000+Q1199,$S$2:$S1198,0))),"","2")
&amp;IF(OR(OFFSET('map portals'!$A$1,$Q1199-1,$P1199)="#",ISNUMBER(MATCH(P1199*1000+(Q1199-1),$S$2:$S1198,0))),"","3")
))</f>
        <v/>
      </c>
      <c r="M1199" t="b">
        <f ca="1">ISNUMBER(MATCH(S1199,$S$2:$S1198,0))</f>
        <v>0</v>
      </c>
      <c r="N1199">
        <f t="shared" ca="1" si="1319"/>
        <v>23</v>
      </c>
      <c r="O1199">
        <f t="shared" ca="1" si="1320"/>
        <v>33</v>
      </c>
      <c r="P1199">
        <f t="shared" ca="1" si="1321"/>
        <v>23</v>
      </c>
      <c r="Q1199">
        <f t="shared" ca="1" si="1322"/>
        <v>33</v>
      </c>
      <c r="R1199" t="str">
        <f ca="1">OFFSET('map portals'!$A$1,$O1199,$N1199)</f>
        <v>.</v>
      </c>
      <c r="S1199">
        <f t="shared" ca="1" si="1323"/>
        <v>23033</v>
      </c>
      <c r="T1199">
        <f t="shared" ca="1" si="1324"/>
        <v>199</v>
      </c>
    </row>
    <row r="1200" spans="1:20">
      <c r="A1200" s="3">
        <f t="shared" ca="1" si="1315"/>
        <v>1183</v>
      </c>
      <c r="B1200" s="3">
        <f t="shared" ca="1" si="1316"/>
        <v>1184</v>
      </c>
      <c r="C1200" s="3">
        <f t="shared" ref="C1200:I1200" ca="1" si="1368">B1200+IF(0=LEN(OFFSET($L$2,B1200,0)),1,0)</f>
        <v>1184</v>
      </c>
      <c r="D1200" s="3">
        <f t="shared" ca="1" si="1368"/>
        <v>1184</v>
      </c>
      <c r="E1200" s="3">
        <f t="shared" ca="1" si="1368"/>
        <v>1184</v>
      </c>
      <c r="F1200" s="3">
        <f t="shared" ca="1" si="1368"/>
        <v>1184</v>
      </c>
      <c r="G1200" s="3">
        <f t="shared" ca="1" si="1368"/>
        <v>1184</v>
      </c>
      <c r="H1200" s="3">
        <f t="shared" ca="1" si="1368"/>
        <v>1184</v>
      </c>
      <c r="I1200" s="3">
        <f t="shared" ca="1" si="1368"/>
        <v>1184</v>
      </c>
      <c r="J1200" s="3">
        <f ca="1">COUNTIF($A$2:$A1199,"="&amp;$A1200)+1</f>
        <v>1</v>
      </c>
      <c r="K1200">
        <f t="shared" ca="1" si="1318"/>
        <v>3</v>
      </c>
      <c r="L1200" t="str">
        <f ca="1">IF(M1200,"",
IF(R1200&lt;&gt;".",IF(OR(R1200="@",R1200="X"),"",MID(R1200,1,1)),
IF(OR(OFFSET('map portals'!$A$1,$Q1200,$P1200+1)="#",ISNUMBER(MATCH((P1200+1)*1000+Q1200,$S$2:$S1199,0))),"","0")
&amp;IF(OR(OFFSET('map portals'!$A$1,$Q1200+1,$P1200)="#",ISNUMBER(MATCH(P1200*1000+(Q1200+1),$S$2:$S1199,0))),"","1")
&amp;IF(OR(OFFSET('map portals'!$A$1,$Q1200,$P1200-1)="#",ISNUMBER(MATCH((P1200-1)*1000+Q1200,$S$2:$S1199,0))),"","2")
&amp;IF(OR(OFFSET('map portals'!$A$1,$Q1200-1,$P1200)="#",ISNUMBER(MATCH(P1200*1000+(Q1200-1),$S$2:$S1199,0))),"","3")
))</f>
        <v>03</v>
      </c>
      <c r="M1200" t="b">
        <f ca="1">ISNUMBER(MATCH(S1200,$S$2:$S1199,0))</f>
        <v>0</v>
      </c>
      <c r="N1200">
        <f t="shared" ca="1" si="1319"/>
        <v>21</v>
      </c>
      <c r="O1200">
        <f t="shared" ca="1" si="1320"/>
        <v>31</v>
      </c>
      <c r="P1200">
        <f t="shared" ca="1" si="1321"/>
        <v>21</v>
      </c>
      <c r="Q1200">
        <f t="shared" ca="1" si="1322"/>
        <v>31</v>
      </c>
      <c r="R1200" t="str">
        <f ca="1">OFFSET('map portals'!$A$1,$O1200,$N1200)</f>
        <v>.</v>
      </c>
      <c r="S1200">
        <f t="shared" ca="1" si="1323"/>
        <v>21031</v>
      </c>
      <c r="T1200">
        <f t="shared" ca="1" si="1324"/>
        <v>199</v>
      </c>
    </row>
    <row r="1201" spans="1:20">
      <c r="A1201" s="3">
        <f t="shared" ca="1" si="1315"/>
        <v>1184</v>
      </c>
      <c r="B1201" s="3">
        <f t="shared" ca="1" si="1316"/>
        <v>1185</v>
      </c>
      <c r="C1201" s="3">
        <f t="shared" ref="C1201:I1201" ca="1" si="1369">B1201+IF(0=LEN(OFFSET($L$2,B1201,0)),1,0)</f>
        <v>1185</v>
      </c>
      <c r="D1201" s="3">
        <f t="shared" ca="1" si="1369"/>
        <v>1185</v>
      </c>
      <c r="E1201" s="3">
        <f t="shared" ca="1" si="1369"/>
        <v>1185</v>
      </c>
      <c r="F1201" s="3">
        <f t="shared" ca="1" si="1369"/>
        <v>1185</v>
      </c>
      <c r="G1201" s="3">
        <f t="shared" ca="1" si="1369"/>
        <v>1185</v>
      </c>
      <c r="H1201" s="3">
        <f t="shared" ca="1" si="1369"/>
        <v>1185</v>
      </c>
      <c r="I1201" s="3">
        <f t="shared" ca="1" si="1369"/>
        <v>1185</v>
      </c>
      <c r="J1201" s="3">
        <f ca="1">COUNTIF($A$2:$A1200,"="&amp;$A1201)+1</f>
        <v>1</v>
      </c>
      <c r="K1201">
        <f t="shared" ca="1" si="1318"/>
        <v>3</v>
      </c>
      <c r="L1201" t="str">
        <f ca="1">IF(M1201,"",
IF(R1201&lt;&gt;".",IF(OR(R1201="@",R1201="X"),"",MID(R1201,1,1)),
IF(OR(OFFSET('map portals'!$A$1,$Q1201,$P1201+1)="#",ISNUMBER(MATCH((P1201+1)*1000+Q1201,$S$2:$S1200,0))),"","0")
&amp;IF(OR(OFFSET('map portals'!$A$1,$Q1201+1,$P1201)="#",ISNUMBER(MATCH(P1201*1000+(Q1201+1),$S$2:$S1200,0))),"","1")
&amp;IF(OR(OFFSET('map portals'!$A$1,$Q1201,$P1201-1)="#",ISNUMBER(MATCH((P1201-1)*1000+Q1201,$S$2:$S1200,0))),"","2")
&amp;IF(OR(OFFSET('map portals'!$A$1,$Q1201-1,$P1201)="#",ISNUMBER(MATCH(P1201*1000+(Q1201-1),$S$2:$S1200,0))),"","3")
))</f>
        <v/>
      </c>
      <c r="M1201" t="b">
        <f ca="1">ISNUMBER(MATCH(S1201,$S$2:$S1200,0))</f>
        <v>0</v>
      </c>
      <c r="N1201">
        <f t="shared" ca="1" si="1319"/>
        <v>27</v>
      </c>
      <c r="O1201">
        <f t="shared" ca="1" si="1320"/>
        <v>29</v>
      </c>
      <c r="P1201">
        <f t="shared" ca="1" si="1321"/>
        <v>27</v>
      </c>
      <c r="Q1201">
        <f t="shared" ca="1" si="1322"/>
        <v>29</v>
      </c>
      <c r="R1201" t="str">
        <f ca="1">OFFSET('map portals'!$A$1,$O1201,$N1201)</f>
        <v>.</v>
      </c>
      <c r="S1201">
        <f t="shared" ca="1" si="1323"/>
        <v>27029</v>
      </c>
      <c r="T1201">
        <f t="shared" ca="1" si="1324"/>
        <v>199</v>
      </c>
    </row>
    <row r="1202" spans="1:20">
      <c r="A1202" s="3">
        <f t="shared" ca="1" si="1315"/>
        <v>1185</v>
      </c>
      <c r="B1202" s="3">
        <f t="shared" ca="1" si="1316"/>
        <v>1186</v>
      </c>
      <c r="C1202" s="3">
        <f t="shared" ref="C1202:I1202" ca="1" si="1370">B1202+IF(0=LEN(OFFSET($L$2,B1202,0)),1,0)</f>
        <v>1186</v>
      </c>
      <c r="D1202" s="3">
        <f t="shared" ca="1" si="1370"/>
        <v>1186</v>
      </c>
      <c r="E1202" s="3">
        <f t="shared" ca="1" si="1370"/>
        <v>1186</v>
      </c>
      <c r="F1202" s="3">
        <f t="shared" ca="1" si="1370"/>
        <v>1186</v>
      </c>
      <c r="G1202" s="3">
        <f t="shared" ca="1" si="1370"/>
        <v>1186</v>
      </c>
      <c r="H1202" s="3">
        <f t="shared" ca="1" si="1370"/>
        <v>1186</v>
      </c>
      <c r="I1202" s="3">
        <f t="shared" ca="1" si="1370"/>
        <v>1186</v>
      </c>
      <c r="J1202" s="3">
        <f ca="1">COUNTIF($A$2:$A1201,"="&amp;$A1202)+1</f>
        <v>1</v>
      </c>
      <c r="K1202">
        <f t="shared" ca="1" si="1318"/>
        <v>3</v>
      </c>
      <c r="L1202" t="str">
        <f ca="1">IF(M1202,"",
IF(R1202&lt;&gt;".",IF(OR(R1202="@",R1202="X"),"",MID(R1202,1,1)),
IF(OR(OFFSET('map portals'!$A$1,$Q1202,$P1202+1)="#",ISNUMBER(MATCH((P1202+1)*1000+Q1202,$S$2:$S1201,0))),"","0")
&amp;IF(OR(OFFSET('map portals'!$A$1,$Q1202+1,$P1202)="#",ISNUMBER(MATCH(P1202*1000+(Q1202+1),$S$2:$S1201,0))),"","1")
&amp;IF(OR(OFFSET('map portals'!$A$1,$Q1202,$P1202-1)="#",ISNUMBER(MATCH((P1202-1)*1000+Q1202,$S$2:$S1201,0))),"","2")
&amp;IF(OR(OFFSET('map portals'!$A$1,$Q1202-1,$P1202)="#",ISNUMBER(MATCH(P1202*1000+(Q1202-1),$S$2:$S1201,0))),"","3")
))</f>
        <v/>
      </c>
      <c r="M1202" t="b">
        <f ca="1">ISNUMBER(MATCH(S1202,$S$2:$S1201,0))</f>
        <v>0</v>
      </c>
      <c r="N1202">
        <f t="shared" ca="1" si="1319"/>
        <v>33</v>
      </c>
      <c r="O1202">
        <f t="shared" ca="1" si="1320"/>
        <v>27</v>
      </c>
      <c r="P1202">
        <f t="shared" ca="1" si="1321"/>
        <v>33</v>
      </c>
      <c r="Q1202">
        <f t="shared" ca="1" si="1322"/>
        <v>27</v>
      </c>
      <c r="R1202" t="str">
        <f ca="1">OFFSET('map portals'!$A$1,$O1202,$N1202)</f>
        <v>.</v>
      </c>
      <c r="S1202">
        <f t="shared" ca="1" si="1323"/>
        <v>33027</v>
      </c>
      <c r="T1202">
        <f t="shared" ca="1" si="1324"/>
        <v>199</v>
      </c>
    </row>
    <row r="1203" spans="1:20">
      <c r="A1203" s="3">
        <f t="shared" ca="1" si="1315"/>
        <v>1186</v>
      </c>
      <c r="B1203" s="3">
        <f t="shared" ca="1" si="1316"/>
        <v>1187</v>
      </c>
      <c r="C1203" s="3">
        <f t="shared" ref="C1203:I1203" ca="1" si="1371">B1203+IF(0=LEN(OFFSET($L$2,B1203,0)),1,0)</f>
        <v>1187</v>
      </c>
      <c r="D1203" s="3">
        <f t="shared" ca="1" si="1371"/>
        <v>1187</v>
      </c>
      <c r="E1203" s="3">
        <f t="shared" ca="1" si="1371"/>
        <v>1187</v>
      </c>
      <c r="F1203" s="3">
        <f t="shared" ca="1" si="1371"/>
        <v>1187</v>
      </c>
      <c r="G1203" s="3">
        <f t="shared" ca="1" si="1371"/>
        <v>1187</v>
      </c>
      <c r="H1203" s="3">
        <f t="shared" ca="1" si="1371"/>
        <v>1187</v>
      </c>
      <c r="I1203" s="3">
        <f t="shared" ca="1" si="1371"/>
        <v>1187</v>
      </c>
      <c r="J1203" s="3">
        <f ca="1">COUNTIF($A$2:$A1202,"="&amp;$A1203)+1</f>
        <v>1</v>
      </c>
      <c r="K1203">
        <f t="shared" ca="1" si="1318"/>
        <v>3</v>
      </c>
      <c r="L1203" t="str">
        <f ca="1">IF(M1203,"",
IF(R1203&lt;&gt;".",IF(OR(R1203="@",R1203="X"),"",MID(R1203,1,1)),
IF(OR(OFFSET('map portals'!$A$1,$Q1203,$P1203+1)="#",ISNUMBER(MATCH((P1203+1)*1000+Q1203,$S$2:$S1202,0))),"","0")
&amp;IF(OR(OFFSET('map portals'!$A$1,$Q1203+1,$P1203)="#",ISNUMBER(MATCH(P1203*1000+(Q1203+1),$S$2:$S1202,0))),"","1")
&amp;IF(OR(OFFSET('map portals'!$A$1,$Q1203,$P1203-1)="#",ISNUMBER(MATCH((P1203-1)*1000+Q1203,$S$2:$S1202,0))),"","2")
&amp;IF(OR(OFFSET('map portals'!$A$1,$Q1203-1,$P1203)="#",ISNUMBER(MATCH(P1203*1000+(Q1203-1),$S$2:$S1202,0))),"","3")
))</f>
        <v>3</v>
      </c>
      <c r="M1203" t="b">
        <f ca="1">ISNUMBER(MATCH(S1203,$S$2:$S1202,0))</f>
        <v>0</v>
      </c>
      <c r="N1203">
        <f t="shared" ca="1" si="1319"/>
        <v>31</v>
      </c>
      <c r="O1203">
        <f t="shared" ca="1" si="1320"/>
        <v>25</v>
      </c>
      <c r="P1203">
        <f t="shared" ca="1" si="1321"/>
        <v>31</v>
      </c>
      <c r="Q1203">
        <f t="shared" ca="1" si="1322"/>
        <v>25</v>
      </c>
      <c r="R1203" t="str">
        <f ca="1">OFFSET('map portals'!$A$1,$O1203,$N1203)</f>
        <v>.</v>
      </c>
      <c r="S1203">
        <f t="shared" ca="1" si="1323"/>
        <v>31025</v>
      </c>
      <c r="T1203">
        <f t="shared" ca="1" si="1324"/>
        <v>199</v>
      </c>
    </row>
    <row r="1204" spans="1:20">
      <c r="A1204" s="3">
        <f t="shared" ca="1" si="1315"/>
        <v>1187</v>
      </c>
      <c r="B1204" s="3">
        <f t="shared" ca="1" si="1316"/>
        <v>1188</v>
      </c>
      <c r="C1204" s="3">
        <f t="shared" ref="C1204:I1204" ca="1" si="1372">B1204+IF(0=LEN(OFFSET($L$2,B1204,0)),1,0)</f>
        <v>1188</v>
      </c>
      <c r="D1204" s="3">
        <f t="shared" ca="1" si="1372"/>
        <v>1188</v>
      </c>
      <c r="E1204" s="3">
        <f t="shared" ca="1" si="1372"/>
        <v>1188</v>
      </c>
      <c r="F1204" s="3">
        <f t="shared" ca="1" si="1372"/>
        <v>1188</v>
      </c>
      <c r="G1204" s="3">
        <f t="shared" ca="1" si="1372"/>
        <v>1188</v>
      </c>
      <c r="H1204" s="3">
        <f t="shared" ca="1" si="1372"/>
        <v>1188</v>
      </c>
      <c r="I1204" s="3">
        <f t="shared" ca="1" si="1372"/>
        <v>1188</v>
      </c>
      <c r="J1204" s="3">
        <f ca="1">COUNTIF($A$2:$A1203,"="&amp;$A1204)+1</f>
        <v>1</v>
      </c>
      <c r="K1204">
        <f t="shared" ca="1" si="1318"/>
        <v>2</v>
      </c>
      <c r="L1204" t="str">
        <f ca="1">IF(M1204,"",
IF(R1204&lt;&gt;".",IF(OR(R1204="@",R1204="X"),"",MID(R1204,1,1)),
IF(OR(OFFSET('map portals'!$A$1,$Q1204,$P1204+1)="#",ISNUMBER(MATCH((P1204+1)*1000+Q1204,$S$2:$S1203,0))),"","0")
&amp;IF(OR(OFFSET('map portals'!$A$1,$Q1204+1,$P1204)="#",ISNUMBER(MATCH(P1204*1000+(Q1204+1),$S$2:$S1203,0))),"","1")
&amp;IF(OR(OFFSET('map portals'!$A$1,$Q1204,$P1204-1)="#",ISNUMBER(MATCH((P1204-1)*1000+Q1204,$S$2:$S1203,0))),"","2")
&amp;IF(OR(OFFSET('map portals'!$A$1,$Q1204-1,$P1204)="#",ISNUMBER(MATCH(P1204*1000+(Q1204-1),$S$2:$S1203,0))),"","3")
))</f>
        <v/>
      </c>
      <c r="M1204" t="b">
        <f ca="1">ISNUMBER(MATCH(S1204,$S$2:$S1203,0))</f>
        <v>0</v>
      </c>
      <c r="N1204">
        <f t="shared" ca="1" si="1319"/>
        <v>25</v>
      </c>
      <c r="O1204">
        <f t="shared" ca="1" si="1320"/>
        <v>27</v>
      </c>
      <c r="P1204">
        <f t="shared" ca="1" si="1321"/>
        <v>25</v>
      </c>
      <c r="Q1204">
        <f t="shared" ca="1" si="1322"/>
        <v>27</v>
      </c>
      <c r="R1204" t="str">
        <f ca="1">OFFSET('map portals'!$A$1,$O1204,$N1204)</f>
        <v>.</v>
      </c>
      <c r="S1204">
        <f t="shared" ca="1" si="1323"/>
        <v>25027</v>
      </c>
      <c r="T1204">
        <f t="shared" ca="1" si="1324"/>
        <v>199</v>
      </c>
    </row>
    <row r="1205" spans="1:20">
      <c r="A1205" s="3">
        <f t="shared" ca="1" si="1315"/>
        <v>1188</v>
      </c>
      <c r="B1205" s="3">
        <f t="shared" ca="1" si="1316"/>
        <v>1189</v>
      </c>
      <c r="C1205" s="3">
        <f t="shared" ref="C1205:I1205" ca="1" si="1373">B1205+IF(0=LEN(OFFSET($L$2,B1205,0)),1,0)</f>
        <v>1189</v>
      </c>
      <c r="D1205" s="3">
        <f t="shared" ca="1" si="1373"/>
        <v>1189</v>
      </c>
      <c r="E1205" s="3">
        <f t="shared" ca="1" si="1373"/>
        <v>1189</v>
      </c>
      <c r="F1205" s="3">
        <f t="shared" ca="1" si="1373"/>
        <v>1189</v>
      </c>
      <c r="G1205" s="3">
        <f t="shared" ca="1" si="1373"/>
        <v>1189</v>
      </c>
      <c r="H1205" s="3">
        <f t="shared" ca="1" si="1373"/>
        <v>1189</v>
      </c>
      <c r="I1205" s="3">
        <f t="shared" ca="1" si="1373"/>
        <v>1189</v>
      </c>
      <c r="J1205" s="3">
        <f ca="1">COUNTIF($A$2:$A1204,"="&amp;$A1205)+1</f>
        <v>1</v>
      </c>
      <c r="K1205">
        <f t="shared" ca="1" si="1318"/>
        <v>3</v>
      </c>
      <c r="L1205" t="str">
        <f ca="1">IF(M1205,"",
IF(R1205&lt;&gt;".",IF(OR(R1205="@",R1205="X"),"",MID(R1205,1,1)),
IF(OR(OFFSET('map portals'!$A$1,$Q1205,$P1205+1)="#",ISNUMBER(MATCH((P1205+1)*1000+Q1205,$S$2:$S1204,0))),"","0")
&amp;IF(OR(OFFSET('map portals'!$A$1,$Q1205+1,$P1205)="#",ISNUMBER(MATCH(P1205*1000+(Q1205+1),$S$2:$S1204,0))),"","1")
&amp;IF(OR(OFFSET('map portals'!$A$1,$Q1205,$P1205-1)="#",ISNUMBER(MATCH((P1205-1)*1000+Q1205,$S$2:$S1204,0))),"","2")
&amp;IF(OR(OFFSET('map portals'!$A$1,$Q1205-1,$P1205)="#",ISNUMBER(MATCH(P1205*1000+(Q1205-1),$S$2:$S1204,0))),"","3")
))</f>
        <v>3</v>
      </c>
      <c r="M1205" t="b">
        <f ca="1">ISNUMBER(MATCH(S1205,$S$2:$S1204,0))</f>
        <v>0</v>
      </c>
      <c r="N1205">
        <f t="shared" ca="1" si="1319"/>
        <v>29</v>
      </c>
      <c r="O1205">
        <f t="shared" ca="1" si="1320"/>
        <v>23</v>
      </c>
      <c r="P1205">
        <f t="shared" ca="1" si="1321"/>
        <v>29</v>
      </c>
      <c r="Q1205">
        <f t="shared" ca="1" si="1322"/>
        <v>23</v>
      </c>
      <c r="R1205" t="str">
        <f ca="1">OFFSET('map portals'!$A$1,$O1205,$N1205)</f>
        <v>.</v>
      </c>
      <c r="S1205">
        <f t="shared" ca="1" si="1323"/>
        <v>29023</v>
      </c>
      <c r="T1205">
        <f t="shared" ca="1" si="1324"/>
        <v>199</v>
      </c>
    </row>
    <row r="1206" spans="1:20">
      <c r="A1206" s="3">
        <f t="shared" ca="1" si="1315"/>
        <v>1189</v>
      </c>
      <c r="B1206" s="3">
        <f t="shared" ca="1" si="1316"/>
        <v>1190</v>
      </c>
      <c r="C1206" s="3">
        <f t="shared" ref="C1206:I1206" ca="1" si="1374">B1206+IF(0=LEN(OFFSET($L$2,B1206,0)),1,0)</f>
        <v>1190</v>
      </c>
      <c r="D1206" s="3">
        <f t="shared" ca="1" si="1374"/>
        <v>1190</v>
      </c>
      <c r="E1206" s="3">
        <f t="shared" ca="1" si="1374"/>
        <v>1190</v>
      </c>
      <c r="F1206" s="3">
        <f t="shared" ca="1" si="1374"/>
        <v>1190</v>
      </c>
      <c r="G1206" s="3">
        <f t="shared" ca="1" si="1374"/>
        <v>1190</v>
      </c>
      <c r="H1206" s="3">
        <f t="shared" ca="1" si="1374"/>
        <v>1190</v>
      </c>
      <c r="I1206" s="3">
        <f t="shared" ca="1" si="1374"/>
        <v>1190</v>
      </c>
      <c r="J1206" s="3">
        <f ca="1">COUNTIF($A$2:$A1205,"="&amp;$A1206)+1</f>
        <v>1</v>
      </c>
      <c r="K1206">
        <f t="shared" ca="1" si="1318"/>
        <v>3</v>
      </c>
      <c r="L1206" t="str">
        <f ca="1">IF(M1206,"",
IF(R1206&lt;&gt;".",IF(OR(R1206="@",R1206="X"),"",MID(R1206,1,1)),
IF(OR(OFFSET('map portals'!$A$1,$Q1206,$P1206+1)="#",ISNUMBER(MATCH((P1206+1)*1000+Q1206,$S$2:$S1205,0))),"","0")
&amp;IF(OR(OFFSET('map portals'!$A$1,$Q1206+1,$P1206)="#",ISNUMBER(MATCH(P1206*1000+(Q1206+1),$S$2:$S1205,0))),"","1")
&amp;IF(OR(OFFSET('map portals'!$A$1,$Q1206,$P1206-1)="#",ISNUMBER(MATCH((P1206-1)*1000+Q1206,$S$2:$S1205,0))),"","2")
&amp;IF(OR(OFFSET('map portals'!$A$1,$Q1206-1,$P1206)="#",ISNUMBER(MATCH(P1206*1000+(Q1206-1),$S$2:$S1205,0))),"","3")
))</f>
        <v>02</v>
      </c>
      <c r="M1206" t="b">
        <f ca="1">ISNUMBER(MATCH(S1206,$S$2:$S1205,0))</f>
        <v>0</v>
      </c>
      <c r="N1206">
        <f t="shared" ca="1" si="1319"/>
        <v>63</v>
      </c>
      <c r="O1206">
        <f t="shared" ca="1" si="1320"/>
        <v>113</v>
      </c>
      <c r="P1206">
        <f t="shared" ca="1" si="1321"/>
        <v>63</v>
      </c>
      <c r="Q1206">
        <f t="shared" ca="1" si="1322"/>
        <v>113</v>
      </c>
      <c r="R1206" t="str">
        <f ca="1">OFFSET('map portals'!$A$1,$O1206,$N1206)</f>
        <v>.</v>
      </c>
      <c r="S1206">
        <f t="shared" ca="1" si="1323"/>
        <v>63113</v>
      </c>
      <c r="T1206">
        <f t="shared" ca="1" si="1324"/>
        <v>200</v>
      </c>
    </row>
    <row r="1207" spans="1:20">
      <c r="A1207" s="3">
        <f t="shared" ca="1" si="1315"/>
        <v>1190</v>
      </c>
      <c r="B1207" s="3">
        <f t="shared" ca="1" si="1316"/>
        <v>1191</v>
      </c>
      <c r="C1207" s="3">
        <f t="shared" ref="C1207:I1207" ca="1" si="1375">B1207+IF(0=LEN(OFFSET($L$2,B1207,0)),1,0)</f>
        <v>1191</v>
      </c>
      <c r="D1207" s="3">
        <f t="shared" ca="1" si="1375"/>
        <v>1191</v>
      </c>
      <c r="E1207" s="3">
        <f t="shared" ca="1" si="1375"/>
        <v>1191</v>
      </c>
      <c r="F1207" s="3">
        <f t="shared" ca="1" si="1375"/>
        <v>1191</v>
      </c>
      <c r="G1207" s="3">
        <f t="shared" ca="1" si="1375"/>
        <v>1191</v>
      </c>
      <c r="H1207" s="3">
        <f t="shared" ca="1" si="1375"/>
        <v>1191</v>
      </c>
      <c r="I1207" s="3">
        <f t="shared" ca="1" si="1375"/>
        <v>1191</v>
      </c>
      <c r="J1207" s="3">
        <f ca="1">COUNTIF($A$2:$A1206,"="&amp;$A1207)+1</f>
        <v>1</v>
      </c>
      <c r="K1207">
        <f t="shared" ca="1" si="1318"/>
        <v>2</v>
      </c>
      <c r="L1207" t="str">
        <f ca="1">IF(M1207,"",
IF(R1207&lt;&gt;".",IF(OR(R1207="@",R1207="X"),"",MID(R1207,1,1)),
IF(OR(OFFSET('map portals'!$A$1,$Q1207,$P1207+1)="#",ISNUMBER(MATCH((P1207+1)*1000+Q1207,$S$2:$S1206,0))),"","0")
&amp;IF(OR(OFFSET('map portals'!$A$1,$Q1207+1,$P1207)="#",ISNUMBER(MATCH(P1207*1000+(Q1207+1),$S$2:$S1206,0))),"","1")
&amp;IF(OR(OFFSET('map portals'!$A$1,$Q1207,$P1207-1)="#",ISNUMBER(MATCH((P1207-1)*1000+Q1207,$S$2:$S1206,0))),"","2")
&amp;IF(OR(OFFSET('map portals'!$A$1,$Q1207-1,$P1207)="#",ISNUMBER(MATCH(P1207*1000+(Q1207-1),$S$2:$S1206,0))),"","3")
))</f>
        <v/>
      </c>
      <c r="M1207" t="b">
        <f ca="1">ISNUMBER(MATCH(S1207,$S$2:$S1206,0))</f>
        <v>0</v>
      </c>
      <c r="N1207">
        <f t="shared" ca="1" si="1319"/>
        <v>59</v>
      </c>
      <c r="O1207">
        <f t="shared" ca="1" si="1320"/>
        <v>117</v>
      </c>
      <c r="P1207">
        <f t="shared" ca="1" si="1321"/>
        <v>59</v>
      </c>
      <c r="Q1207">
        <f t="shared" ca="1" si="1322"/>
        <v>117</v>
      </c>
      <c r="R1207" t="str">
        <f ca="1">OFFSET('map portals'!$A$1,$O1207,$N1207)</f>
        <v>.</v>
      </c>
      <c r="S1207">
        <f t="shared" ca="1" si="1323"/>
        <v>59117</v>
      </c>
      <c r="T1207">
        <f t="shared" ca="1" si="1324"/>
        <v>200</v>
      </c>
    </row>
    <row r="1208" spans="1:20">
      <c r="A1208" s="3">
        <f t="shared" ca="1" si="1315"/>
        <v>1191</v>
      </c>
      <c r="B1208" s="3">
        <f t="shared" ca="1" si="1316"/>
        <v>1192</v>
      </c>
      <c r="C1208" s="3">
        <f t="shared" ref="C1208:I1208" ca="1" si="1376">B1208+IF(0=LEN(OFFSET($L$2,B1208,0)),1,0)</f>
        <v>1192</v>
      </c>
      <c r="D1208" s="3">
        <f t="shared" ca="1" si="1376"/>
        <v>1192</v>
      </c>
      <c r="E1208" s="3">
        <f t="shared" ca="1" si="1376"/>
        <v>1192</v>
      </c>
      <c r="F1208" s="3">
        <f t="shared" ca="1" si="1376"/>
        <v>1192</v>
      </c>
      <c r="G1208" s="3">
        <f t="shared" ca="1" si="1376"/>
        <v>1192</v>
      </c>
      <c r="H1208" s="3">
        <f t="shared" ca="1" si="1376"/>
        <v>1192</v>
      </c>
      <c r="I1208" s="3">
        <f t="shared" ca="1" si="1376"/>
        <v>1192</v>
      </c>
      <c r="J1208" s="3">
        <f ca="1">COUNTIF($A$2:$A1207,"="&amp;$A1208)+1</f>
        <v>1</v>
      </c>
      <c r="K1208">
        <f t="shared" ca="1" si="1318"/>
        <v>0</v>
      </c>
      <c r="L1208" t="str">
        <f ca="1">IF(M1208,"",
IF(R1208&lt;&gt;".",IF(OR(R1208="@",R1208="X"),"",MID(R1208,1,1)),
IF(OR(OFFSET('map portals'!$A$1,$Q1208,$P1208+1)="#",ISNUMBER(MATCH((P1208+1)*1000+Q1208,$S$2:$S1207,0))),"","0")
&amp;IF(OR(OFFSET('map portals'!$A$1,$Q1208+1,$P1208)="#",ISNUMBER(MATCH(P1208*1000+(Q1208+1),$S$2:$S1207,0))),"","1")
&amp;IF(OR(OFFSET('map portals'!$A$1,$Q1208,$P1208-1)="#",ISNUMBER(MATCH((P1208-1)*1000+Q1208,$S$2:$S1207,0))),"","2")
&amp;IF(OR(OFFSET('map portals'!$A$1,$Q1208-1,$P1208)="#",ISNUMBER(MATCH(P1208*1000+(Q1208-1),$S$2:$S1207,0))),"","3")
))</f>
        <v>1</v>
      </c>
      <c r="M1208" t="b">
        <f ca="1">ISNUMBER(MATCH(S1208,$S$2:$S1207,0))</f>
        <v>0</v>
      </c>
      <c r="N1208">
        <f t="shared" ca="1" si="1319"/>
        <v>61</v>
      </c>
      <c r="O1208">
        <f t="shared" ca="1" si="1320"/>
        <v>29</v>
      </c>
      <c r="P1208">
        <f t="shared" ca="1" si="1321"/>
        <v>61</v>
      </c>
      <c r="Q1208">
        <f t="shared" ca="1" si="1322"/>
        <v>29</v>
      </c>
      <c r="R1208" t="str">
        <f ca="1">OFFSET('map portals'!$A$1,$O1208,$N1208)</f>
        <v>.</v>
      </c>
      <c r="S1208">
        <f t="shared" ca="1" si="1323"/>
        <v>61029</v>
      </c>
      <c r="T1208">
        <f t="shared" ca="1" si="1324"/>
        <v>200</v>
      </c>
    </row>
    <row r="1209" spans="1:20">
      <c r="A1209" s="3">
        <f t="shared" ca="1" si="1315"/>
        <v>1192</v>
      </c>
      <c r="B1209" s="3">
        <f t="shared" ca="1" si="1316"/>
        <v>1193</v>
      </c>
      <c r="C1209" s="3">
        <f t="shared" ref="C1209:I1209" ca="1" si="1377">B1209+IF(0=LEN(OFFSET($L$2,B1209,0)),1,0)</f>
        <v>1193</v>
      </c>
      <c r="D1209" s="3">
        <f t="shared" ca="1" si="1377"/>
        <v>1193</v>
      </c>
      <c r="E1209" s="3">
        <f t="shared" ca="1" si="1377"/>
        <v>1193</v>
      </c>
      <c r="F1209" s="3">
        <f t="shared" ca="1" si="1377"/>
        <v>1193</v>
      </c>
      <c r="G1209" s="3">
        <f t="shared" ca="1" si="1377"/>
        <v>1193</v>
      </c>
      <c r="H1209" s="3">
        <f t="shared" ca="1" si="1377"/>
        <v>1193</v>
      </c>
      <c r="I1209" s="3">
        <f t="shared" ca="1" si="1377"/>
        <v>1193</v>
      </c>
      <c r="J1209" s="3">
        <f ca="1">COUNTIF($A$2:$A1208,"="&amp;$A1209)+1</f>
        <v>1</v>
      </c>
      <c r="K1209">
        <f t="shared" ca="1" si="1318"/>
        <v>2</v>
      </c>
      <c r="L1209" t="str">
        <f ca="1">IF(M1209,"",
IF(R1209&lt;&gt;".",IF(OR(R1209="@",R1209="X"),"",MID(R1209,1,1)),
IF(OR(OFFSET('map portals'!$A$1,$Q1209,$P1209+1)="#",ISNUMBER(MATCH((P1209+1)*1000+Q1209,$S$2:$S1208,0))),"","0")
&amp;IF(OR(OFFSET('map portals'!$A$1,$Q1209+1,$P1209)="#",ISNUMBER(MATCH(P1209*1000+(Q1209+1),$S$2:$S1208,0))),"","1")
&amp;IF(OR(OFFSET('map portals'!$A$1,$Q1209,$P1209-1)="#",ISNUMBER(MATCH((P1209-1)*1000+Q1209,$S$2:$S1208,0))),"","2")
&amp;IF(OR(OFFSET('map portals'!$A$1,$Q1209-1,$P1209)="#",ISNUMBER(MATCH(P1209*1000+(Q1209-1),$S$2:$S1208,0))),"","3")
))</f>
        <v>2</v>
      </c>
      <c r="M1209" t="b">
        <f ca="1">ISNUMBER(MATCH(S1209,$S$2:$S1208,0))</f>
        <v>0</v>
      </c>
      <c r="N1209">
        <f t="shared" ca="1" si="1319"/>
        <v>57</v>
      </c>
      <c r="O1209">
        <f t="shared" ca="1" si="1320"/>
        <v>29</v>
      </c>
      <c r="P1209">
        <f t="shared" ca="1" si="1321"/>
        <v>57</v>
      </c>
      <c r="Q1209">
        <f t="shared" ca="1" si="1322"/>
        <v>29</v>
      </c>
      <c r="R1209" t="str">
        <f ca="1">OFFSET('map portals'!$A$1,$O1209,$N1209)</f>
        <v>.</v>
      </c>
      <c r="S1209">
        <f t="shared" ca="1" si="1323"/>
        <v>57029</v>
      </c>
      <c r="T1209">
        <f t="shared" ca="1" si="1324"/>
        <v>200</v>
      </c>
    </row>
    <row r="1210" spans="1:20">
      <c r="A1210" s="3">
        <f t="shared" ca="1" si="1315"/>
        <v>1193</v>
      </c>
      <c r="B1210" s="3">
        <f t="shared" ca="1" si="1316"/>
        <v>1194</v>
      </c>
      <c r="C1210" s="3">
        <f t="shared" ref="C1210:I1210" ca="1" si="1378">B1210+IF(0=LEN(OFFSET($L$2,B1210,0)),1,0)</f>
        <v>1194</v>
      </c>
      <c r="D1210" s="3">
        <f t="shared" ca="1" si="1378"/>
        <v>1194</v>
      </c>
      <c r="E1210" s="3">
        <f t="shared" ca="1" si="1378"/>
        <v>1194</v>
      </c>
      <c r="F1210" s="3">
        <f t="shared" ca="1" si="1378"/>
        <v>1194</v>
      </c>
      <c r="G1210" s="3">
        <f t="shared" ca="1" si="1378"/>
        <v>1194</v>
      </c>
      <c r="H1210" s="3">
        <f t="shared" ca="1" si="1378"/>
        <v>1194</v>
      </c>
      <c r="I1210" s="3">
        <f t="shared" ca="1" si="1378"/>
        <v>1194</v>
      </c>
      <c r="J1210" s="3">
        <f ca="1">COUNTIF($A$2:$A1209,"="&amp;$A1210)+1</f>
        <v>1</v>
      </c>
      <c r="K1210">
        <f t="shared" ca="1" si="1318"/>
        <v>0</v>
      </c>
      <c r="L1210" t="str">
        <f ca="1">IF(M1210,"",
IF(R1210&lt;&gt;".",IF(OR(R1210="@",R1210="X"),"",MID(R1210,1,1)),
IF(OR(OFFSET('map portals'!$A$1,$Q1210,$P1210+1)="#",ISNUMBER(MATCH((P1210+1)*1000+Q1210,$S$2:$S1209,0))),"","0")
&amp;IF(OR(OFFSET('map portals'!$A$1,$Q1210+1,$P1210)="#",ISNUMBER(MATCH(P1210*1000+(Q1210+1),$S$2:$S1209,0))),"","1")
&amp;IF(OR(OFFSET('map portals'!$A$1,$Q1210,$P1210-1)="#",ISNUMBER(MATCH((P1210-1)*1000+Q1210,$S$2:$S1209,0))),"","2")
&amp;IF(OR(OFFSET('map portals'!$A$1,$Q1210-1,$P1210)="#",ISNUMBER(MATCH(P1210*1000+(Q1210-1),$S$2:$S1209,0))),"","3")
))</f>
        <v/>
      </c>
      <c r="M1210" t="b">
        <f ca="1">ISNUMBER(MATCH(S1210,$S$2:$S1209,0))</f>
        <v>0</v>
      </c>
      <c r="N1210">
        <f t="shared" ca="1" si="1319"/>
        <v>61</v>
      </c>
      <c r="O1210">
        <f t="shared" ca="1" si="1320"/>
        <v>25</v>
      </c>
      <c r="P1210">
        <f t="shared" ca="1" si="1321"/>
        <v>61</v>
      </c>
      <c r="Q1210">
        <f t="shared" ca="1" si="1322"/>
        <v>25</v>
      </c>
      <c r="R1210" t="str">
        <f ca="1">OFFSET('map portals'!$A$1,$O1210,$N1210)</f>
        <v>.</v>
      </c>
      <c r="S1210">
        <f t="shared" ca="1" si="1323"/>
        <v>61025</v>
      </c>
      <c r="T1210">
        <f t="shared" ca="1" si="1324"/>
        <v>200</v>
      </c>
    </row>
    <row r="1211" spans="1:20">
      <c r="A1211" s="3">
        <f t="shared" ca="1" si="1315"/>
        <v>1194</v>
      </c>
      <c r="B1211" s="3">
        <f t="shared" ca="1" si="1316"/>
        <v>1195</v>
      </c>
      <c r="C1211" s="3">
        <f t="shared" ref="C1211:I1211" ca="1" si="1379">B1211+IF(0=LEN(OFFSET($L$2,B1211,0)),1,0)</f>
        <v>1195</v>
      </c>
      <c r="D1211" s="3">
        <f t="shared" ca="1" si="1379"/>
        <v>1195</v>
      </c>
      <c r="E1211" s="3">
        <f t="shared" ca="1" si="1379"/>
        <v>1195</v>
      </c>
      <c r="F1211" s="3">
        <f t="shared" ca="1" si="1379"/>
        <v>1195</v>
      </c>
      <c r="G1211" s="3">
        <f t="shared" ca="1" si="1379"/>
        <v>1195</v>
      </c>
      <c r="H1211" s="3">
        <f t="shared" ca="1" si="1379"/>
        <v>1195</v>
      </c>
      <c r="I1211" s="3">
        <f t="shared" ca="1" si="1379"/>
        <v>1195</v>
      </c>
      <c r="J1211" s="3">
        <f ca="1">COUNTIF($A$2:$A1210,"="&amp;$A1211)+1</f>
        <v>1</v>
      </c>
      <c r="K1211">
        <f t="shared" ca="1" si="1318"/>
        <v>3</v>
      </c>
      <c r="L1211" t="str">
        <f ca="1">IF(M1211,"",
IF(R1211&lt;&gt;".",IF(OR(R1211="@",R1211="X"),"",MID(R1211,1,1)),
IF(OR(OFFSET('map portals'!$A$1,$Q1211,$P1211+1)="#",ISNUMBER(MATCH((P1211+1)*1000+Q1211,$S$2:$S1210,0))),"","0")
&amp;IF(OR(OFFSET('map portals'!$A$1,$Q1211+1,$P1211)="#",ISNUMBER(MATCH(P1211*1000+(Q1211+1),$S$2:$S1210,0))),"","1")
&amp;IF(OR(OFFSET('map portals'!$A$1,$Q1211,$P1211-1)="#",ISNUMBER(MATCH((P1211-1)*1000+Q1211,$S$2:$S1210,0))),"","2")
&amp;IF(OR(OFFSET('map portals'!$A$1,$Q1211-1,$P1211)="#",ISNUMBER(MATCH(P1211*1000+(Q1211-1),$S$2:$S1210,0))),"","3")
))</f>
        <v/>
      </c>
      <c r="M1211" t="b">
        <f ca="1">ISNUMBER(MATCH(S1211,$S$2:$S1210,0))</f>
        <v>0</v>
      </c>
      <c r="N1211">
        <f t="shared" ca="1" si="1319"/>
        <v>59</v>
      </c>
      <c r="O1211">
        <f t="shared" ca="1" si="1320"/>
        <v>23</v>
      </c>
      <c r="P1211">
        <f t="shared" ca="1" si="1321"/>
        <v>59</v>
      </c>
      <c r="Q1211">
        <f t="shared" ca="1" si="1322"/>
        <v>23</v>
      </c>
      <c r="R1211" t="str">
        <f ca="1">OFFSET('map portals'!$A$1,$O1211,$N1211)</f>
        <v>.</v>
      </c>
      <c r="S1211">
        <f t="shared" ca="1" si="1323"/>
        <v>59023</v>
      </c>
      <c r="T1211">
        <f t="shared" ca="1" si="1324"/>
        <v>200</v>
      </c>
    </row>
    <row r="1212" spans="1:20">
      <c r="A1212" s="3">
        <f t="shared" ca="1" si="1315"/>
        <v>1195</v>
      </c>
      <c r="B1212" s="3">
        <f t="shared" ca="1" si="1316"/>
        <v>1196</v>
      </c>
      <c r="C1212" s="3">
        <f t="shared" ref="C1212:I1212" ca="1" si="1380">B1212+IF(0=LEN(OFFSET($L$2,B1212,0)),1,0)</f>
        <v>1196</v>
      </c>
      <c r="D1212" s="3">
        <f t="shared" ca="1" si="1380"/>
        <v>1196</v>
      </c>
      <c r="E1212" s="3">
        <f t="shared" ca="1" si="1380"/>
        <v>1196</v>
      </c>
      <c r="F1212" s="3">
        <f t="shared" ca="1" si="1380"/>
        <v>1196</v>
      </c>
      <c r="G1212" s="3">
        <f t="shared" ca="1" si="1380"/>
        <v>1196</v>
      </c>
      <c r="H1212" s="3">
        <f t="shared" ca="1" si="1380"/>
        <v>1196</v>
      </c>
      <c r="I1212" s="3">
        <f t="shared" ca="1" si="1380"/>
        <v>1196</v>
      </c>
      <c r="J1212" s="3">
        <f ca="1">COUNTIF($A$2:$A1211,"="&amp;$A1212)+1</f>
        <v>1</v>
      </c>
      <c r="K1212">
        <f t="shared" ca="1" si="1318"/>
        <v>1</v>
      </c>
      <c r="L1212" t="str">
        <f ca="1">IF(M1212,"",
IF(R1212&lt;&gt;".",IF(OR(R1212="@",R1212="X"),"",MID(R1212,1,1)),
IF(OR(OFFSET('map portals'!$A$1,$Q1212,$P1212+1)="#",ISNUMBER(MATCH((P1212+1)*1000+Q1212,$S$2:$S1211,0))),"","0")
&amp;IF(OR(OFFSET('map portals'!$A$1,$Q1212+1,$P1212)="#",ISNUMBER(MATCH(P1212*1000+(Q1212+1),$S$2:$S1211,0))),"","1")
&amp;IF(OR(OFFSET('map portals'!$A$1,$Q1212,$P1212-1)="#",ISNUMBER(MATCH((P1212-1)*1000+Q1212,$S$2:$S1211,0))),"","2")
&amp;IF(OR(OFFSET('map portals'!$A$1,$Q1212-1,$P1212)="#",ISNUMBER(MATCH(P1212*1000+(Q1212-1),$S$2:$S1211,0))),"","3")
))</f>
        <v>1</v>
      </c>
      <c r="M1212" t="b">
        <f ca="1">ISNUMBER(MATCH(S1212,$S$2:$S1211,0))</f>
        <v>0</v>
      </c>
      <c r="N1212">
        <f t="shared" ca="1" si="1319"/>
        <v>23</v>
      </c>
      <c r="O1212">
        <f t="shared" ca="1" si="1320"/>
        <v>38</v>
      </c>
      <c r="P1212">
        <f t="shared" ca="1" si="1321"/>
        <v>23</v>
      </c>
      <c r="Q1212">
        <f t="shared" ca="1" si="1322"/>
        <v>38</v>
      </c>
      <c r="R1212" t="str">
        <f ca="1">OFFSET('map portals'!$A$1,$O1212,$N1212)</f>
        <v>.</v>
      </c>
      <c r="S1212">
        <f t="shared" ca="1" si="1323"/>
        <v>23038</v>
      </c>
      <c r="T1212">
        <f t="shared" ca="1" si="1324"/>
        <v>200</v>
      </c>
    </row>
    <row r="1213" spans="1:20">
      <c r="A1213" s="3">
        <f t="shared" ca="1" si="1315"/>
        <v>1196</v>
      </c>
      <c r="B1213" s="3">
        <f t="shared" ca="1" si="1316"/>
        <v>1197</v>
      </c>
      <c r="C1213" s="3">
        <f t="shared" ref="C1213:I1213" ca="1" si="1381">B1213+IF(0=LEN(OFFSET($L$2,B1213,0)),1,0)</f>
        <v>1198</v>
      </c>
      <c r="D1213" s="3">
        <f t="shared" ca="1" si="1381"/>
        <v>1198</v>
      </c>
      <c r="E1213" s="3">
        <f t="shared" ca="1" si="1381"/>
        <v>1198</v>
      </c>
      <c r="F1213" s="3">
        <f t="shared" ca="1" si="1381"/>
        <v>1198</v>
      </c>
      <c r="G1213" s="3">
        <f t="shared" ca="1" si="1381"/>
        <v>1198</v>
      </c>
      <c r="H1213" s="3">
        <f t="shared" ca="1" si="1381"/>
        <v>1198</v>
      </c>
      <c r="I1213" s="3">
        <f t="shared" ca="1" si="1381"/>
        <v>1198</v>
      </c>
      <c r="J1213" s="3">
        <f ca="1">COUNTIF($A$2:$A1212,"="&amp;$A1213)+1</f>
        <v>1</v>
      </c>
      <c r="K1213">
        <f t="shared" ca="1" si="1318"/>
        <v>3</v>
      </c>
      <c r="L1213" t="str">
        <f ca="1">IF(M1213,"",
IF(R1213&lt;&gt;".",IF(OR(R1213="@",R1213="X"),"",MID(R1213,1,1)),
IF(OR(OFFSET('map portals'!$A$1,$Q1213,$P1213+1)="#",ISNUMBER(MATCH((P1213+1)*1000+Q1213,$S$2:$S1212,0))),"","0")
&amp;IF(OR(OFFSET('map portals'!$A$1,$Q1213+1,$P1213)="#",ISNUMBER(MATCH(P1213*1000+(Q1213+1),$S$2:$S1212,0))),"","1")
&amp;IF(OR(OFFSET('map portals'!$A$1,$Q1213,$P1213-1)="#",ISNUMBER(MATCH((P1213-1)*1000+Q1213,$S$2:$S1212,0))),"","2")
&amp;IF(OR(OFFSET('map portals'!$A$1,$Q1213-1,$P1213)="#",ISNUMBER(MATCH(P1213*1000+(Q1213-1),$S$2:$S1212,0))),"","3")
))</f>
        <v>3</v>
      </c>
      <c r="M1213" t="b">
        <f ca="1">ISNUMBER(MATCH(S1213,$S$2:$S1212,0))</f>
        <v>0</v>
      </c>
      <c r="N1213">
        <f t="shared" ca="1" si="1319"/>
        <v>19</v>
      </c>
      <c r="O1213">
        <f t="shared" ca="1" si="1320"/>
        <v>32</v>
      </c>
      <c r="P1213">
        <f t="shared" ca="1" si="1321"/>
        <v>19</v>
      </c>
      <c r="Q1213">
        <f t="shared" ca="1" si="1322"/>
        <v>32</v>
      </c>
      <c r="R1213" t="str">
        <f ca="1">OFFSET('map portals'!$A$1,$O1213,$N1213)</f>
        <v>.</v>
      </c>
      <c r="S1213">
        <f t="shared" ca="1" si="1323"/>
        <v>19032</v>
      </c>
      <c r="T1213">
        <f t="shared" ca="1" si="1324"/>
        <v>200</v>
      </c>
    </row>
    <row r="1214" spans="1:20">
      <c r="A1214" s="3">
        <f t="shared" ca="1" si="1315"/>
        <v>1198</v>
      </c>
      <c r="B1214" s="3">
        <f t="shared" ca="1" si="1316"/>
        <v>1198</v>
      </c>
      <c r="C1214" s="3">
        <f t="shared" ref="C1214:I1214" ca="1" si="1382">B1214+IF(0=LEN(OFFSET($L$2,B1214,0)),1,0)</f>
        <v>1198</v>
      </c>
      <c r="D1214" s="3">
        <f t="shared" ca="1" si="1382"/>
        <v>1198</v>
      </c>
      <c r="E1214" s="3">
        <f t="shared" ca="1" si="1382"/>
        <v>1198</v>
      </c>
      <c r="F1214" s="3">
        <f t="shared" ca="1" si="1382"/>
        <v>1198</v>
      </c>
      <c r="G1214" s="3">
        <f t="shared" ca="1" si="1382"/>
        <v>1198</v>
      </c>
      <c r="H1214" s="3">
        <f t="shared" ca="1" si="1382"/>
        <v>1198</v>
      </c>
      <c r="I1214" s="3">
        <f t="shared" ca="1" si="1382"/>
        <v>1198</v>
      </c>
      <c r="J1214" s="3">
        <f ca="1">COUNTIF($A$2:$A1213,"="&amp;$A1214)+1</f>
        <v>1</v>
      </c>
      <c r="K1214">
        <f t="shared" ca="1" si="1318"/>
        <v>0</v>
      </c>
      <c r="L1214" t="str">
        <f ca="1">IF(M1214,"",
IF(R1214&lt;&gt;".",IF(OR(R1214="@",R1214="X"),"",MID(R1214,1,1)),
IF(OR(OFFSET('map portals'!$A$1,$Q1214,$P1214+1)="#",ISNUMBER(MATCH((P1214+1)*1000+Q1214,$S$2:$S1213,0))),"","0")
&amp;IF(OR(OFFSET('map portals'!$A$1,$Q1214+1,$P1214)="#",ISNUMBER(MATCH(P1214*1000+(Q1214+1),$S$2:$S1213,0))),"","1")
&amp;IF(OR(OFFSET('map portals'!$A$1,$Q1214,$P1214-1)="#",ISNUMBER(MATCH((P1214-1)*1000+Q1214,$S$2:$S1213,0))),"","2")
&amp;IF(OR(OFFSET('map portals'!$A$1,$Q1214-1,$P1214)="#",ISNUMBER(MATCH(P1214*1000+(Q1214-1),$S$2:$S1213,0))),"","3")
))</f>
        <v>0</v>
      </c>
      <c r="M1214" t="b">
        <f ca="1">ISNUMBER(MATCH(S1214,$S$2:$S1213,0))</f>
        <v>0</v>
      </c>
      <c r="N1214">
        <f t="shared" ca="1" si="1319"/>
        <v>22</v>
      </c>
      <c r="O1214">
        <f t="shared" ca="1" si="1320"/>
        <v>31</v>
      </c>
      <c r="P1214">
        <f t="shared" ca="1" si="1321"/>
        <v>22</v>
      </c>
      <c r="Q1214">
        <f t="shared" ca="1" si="1322"/>
        <v>31</v>
      </c>
      <c r="R1214" t="str">
        <f ca="1">OFFSET('map portals'!$A$1,$O1214,$N1214)</f>
        <v>.</v>
      </c>
      <c r="S1214">
        <f t="shared" ca="1" si="1323"/>
        <v>22031</v>
      </c>
      <c r="T1214">
        <f t="shared" ca="1" si="1324"/>
        <v>200</v>
      </c>
    </row>
    <row r="1215" spans="1:20">
      <c r="A1215" s="3">
        <f t="shared" ca="1" si="1315"/>
        <v>1198</v>
      </c>
      <c r="B1215" s="3">
        <f t="shared" ca="1" si="1316"/>
        <v>1199</v>
      </c>
      <c r="C1215" s="3">
        <f t="shared" ref="C1215:I1215" ca="1" si="1383">B1215+IF(0=LEN(OFFSET($L$2,B1215,0)),1,0)</f>
        <v>1200</v>
      </c>
      <c r="D1215" s="3">
        <f t="shared" ca="1" si="1383"/>
        <v>1201</v>
      </c>
      <c r="E1215" s="3">
        <f t="shared" ca="1" si="1383"/>
        <v>1201</v>
      </c>
      <c r="F1215" s="3">
        <f t="shared" ca="1" si="1383"/>
        <v>1201</v>
      </c>
      <c r="G1215" s="3">
        <f t="shared" ca="1" si="1383"/>
        <v>1201</v>
      </c>
      <c r="H1215" s="3">
        <f t="shared" ca="1" si="1383"/>
        <v>1201</v>
      </c>
      <c r="I1215" s="3">
        <f t="shared" ca="1" si="1383"/>
        <v>1201</v>
      </c>
      <c r="J1215" s="3">
        <f ca="1">COUNTIF($A$2:$A1214,"="&amp;$A1215)+1</f>
        <v>2</v>
      </c>
      <c r="K1215">
        <f t="shared" ca="1" si="1318"/>
        <v>3</v>
      </c>
      <c r="L1215" t="str">
        <f ca="1">IF(M1215,"",
IF(R1215&lt;&gt;".",IF(OR(R1215="@",R1215="X"),"",MID(R1215,1,1)),
IF(OR(OFFSET('map portals'!$A$1,$Q1215,$P1215+1)="#",ISNUMBER(MATCH((P1215+1)*1000+Q1215,$S$2:$S1214,0))),"","0")
&amp;IF(OR(OFFSET('map portals'!$A$1,$Q1215+1,$P1215)="#",ISNUMBER(MATCH(P1215*1000+(Q1215+1),$S$2:$S1214,0))),"","1")
&amp;IF(OR(OFFSET('map portals'!$A$1,$Q1215,$P1215-1)="#",ISNUMBER(MATCH((P1215-1)*1000+Q1215,$S$2:$S1214,0))),"","2")
&amp;IF(OR(OFFSET('map portals'!$A$1,$Q1215-1,$P1215)="#",ISNUMBER(MATCH(P1215*1000+(Q1215-1),$S$2:$S1214,0))),"","3")
))</f>
        <v>3</v>
      </c>
      <c r="M1215" t="b">
        <f ca="1">ISNUMBER(MATCH(S1215,$S$2:$S1214,0))</f>
        <v>0</v>
      </c>
      <c r="N1215">
        <f t="shared" ca="1" si="1319"/>
        <v>21</v>
      </c>
      <c r="O1215">
        <f t="shared" ca="1" si="1320"/>
        <v>30</v>
      </c>
      <c r="P1215">
        <f t="shared" ca="1" si="1321"/>
        <v>21</v>
      </c>
      <c r="Q1215">
        <f t="shared" ca="1" si="1322"/>
        <v>30</v>
      </c>
      <c r="R1215" t="str">
        <f ca="1">OFFSET('map portals'!$A$1,$O1215,$N1215)</f>
        <v>.</v>
      </c>
      <c r="S1215">
        <f t="shared" ca="1" si="1323"/>
        <v>21030</v>
      </c>
      <c r="T1215">
        <f t="shared" ca="1" si="1324"/>
        <v>200</v>
      </c>
    </row>
    <row r="1216" spans="1:20">
      <c r="A1216" s="3">
        <f t="shared" ca="1" si="1315"/>
        <v>1201</v>
      </c>
      <c r="B1216" s="3">
        <f t="shared" ca="1" si="1316"/>
        <v>1202</v>
      </c>
      <c r="C1216" s="3">
        <f t="shared" ref="C1216:I1216" ca="1" si="1384">B1216+IF(0=LEN(OFFSET($L$2,B1216,0)),1,0)</f>
        <v>1203</v>
      </c>
      <c r="D1216" s="3">
        <f t="shared" ca="1" si="1384"/>
        <v>1203</v>
      </c>
      <c r="E1216" s="3">
        <f t="shared" ca="1" si="1384"/>
        <v>1203</v>
      </c>
      <c r="F1216" s="3">
        <f t="shared" ca="1" si="1384"/>
        <v>1203</v>
      </c>
      <c r="G1216" s="3">
        <f t="shared" ca="1" si="1384"/>
        <v>1203</v>
      </c>
      <c r="H1216" s="3">
        <f t="shared" ca="1" si="1384"/>
        <v>1203</v>
      </c>
      <c r="I1216" s="3">
        <f t="shared" ca="1" si="1384"/>
        <v>1203</v>
      </c>
      <c r="J1216" s="3">
        <f ca="1">COUNTIF($A$2:$A1215,"="&amp;$A1216)+1</f>
        <v>1</v>
      </c>
      <c r="K1216">
        <f t="shared" ca="1" si="1318"/>
        <v>3</v>
      </c>
      <c r="L1216" t="str">
        <f ca="1">IF(M1216,"",
IF(R1216&lt;&gt;".",IF(OR(R1216="@",R1216="X"),"",MID(R1216,1,1)),
IF(OR(OFFSET('map portals'!$A$1,$Q1216,$P1216+1)="#",ISNUMBER(MATCH((P1216+1)*1000+Q1216,$S$2:$S1215,0))),"","0")
&amp;IF(OR(OFFSET('map portals'!$A$1,$Q1216+1,$P1216)="#",ISNUMBER(MATCH(P1216*1000+(Q1216+1),$S$2:$S1215,0))),"","1")
&amp;IF(OR(OFFSET('map portals'!$A$1,$Q1216,$P1216-1)="#",ISNUMBER(MATCH((P1216-1)*1000+Q1216,$S$2:$S1215,0))),"","2")
&amp;IF(OR(OFFSET('map portals'!$A$1,$Q1216-1,$P1216)="#",ISNUMBER(MATCH(P1216*1000+(Q1216-1),$S$2:$S1215,0))),"","3")
))</f>
        <v>3</v>
      </c>
      <c r="M1216" t="b">
        <f ca="1">ISNUMBER(MATCH(S1216,$S$2:$S1215,0))</f>
        <v>0</v>
      </c>
      <c r="N1216">
        <f t="shared" ca="1" si="1319"/>
        <v>31</v>
      </c>
      <c r="O1216">
        <f t="shared" ca="1" si="1320"/>
        <v>24</v>
      </c>
      <c r="P1216">
        <f t="shared" ca="1" si="1321"/>
        <v>31</v>
      </c>
      <c r="Q1216">
        <f t="shared" ca="1" si="1322"/>
        <v>24</v>
      </c>
      <c r="R1216" t="str">
        <f ca="1">OFFSET('map portals'!$A$1,$O1216,$N1216)</f>
        <v>.</v>
      </c>
      <c r="S1216">
        <f t="shared" ca="1" si="1323"/>
        <v>31024</v>
      </c>
      <c r="T1216">
        <f t="shared" ca="1" si="1324"/>
        <v>200</v>
      </c>
    </row>
    <row r="1217" spans="1:20">
      <c r="A1217" s="3">
        <f t="shared" ca="1" si="1315"/>
        <v>1203</v>
      </c>
      <c r="B1217" s="3">
        <f t="shared" ca="1" si="1316"/>
        <v>1204</v>
      </c>
      <c r="C1217" s="3">
        <f t="shared" ref="C1217:I1217" ca="1" si="1385">B1217+IF(0=LEN(OFFSET($L$2,B1217,0)),1,0)</f>
        <v>1204</v>
      </c>
      <c r="D1217" s="3">
        <f t="shared" ca="1" si="1385"/>
        <v>1204</v>
      </c>
      <c r="E1217" s="3">
        <f t="shared" ca="1" si="1385"/>
        <v>1204</v>
      </c>
      <c r="F1217" s="3">
        <f t="shared" ca="1" si="1385"/>
        <v>1204</v>
      </c>
      <c r="G1217" s="3">
        <f t="shared" ca="1" si="1385"/>
        <v>1204</v>
      </c>
      <c r="H1217" s="3">
        <f t="shared" ca="1" si="1385"/>
        <v>1204</v>
      </c>
      <c r="I1217" s="3">
        <f t="shared" ca="1" si="1385"/>
        <v>1204</v>
      </c>
      <c r="J1217" s="3">
        <f ca="1">COUNTIF($A$2:$A1216,"="&amp;$A1217)+1</f>
        <v>1</v>
      </c>
      <c r="K1217">
        <f t="shared" ca="1" si="1318"/>
        <v>3</v>
      </c>
      <c r="L1217" t="str">
        <f ca="1">IF(M1217,"",
IF(R1217&lt;&gt;".",IF(OR(R1217="@",R1217="X"),"",MID(R1217,1,1)),
IF(OR(OFFSET('map portals'!$A$1,$Q1217,$P1217+1)="#",ISNUMBER(MATCH((P1217+1)*1000+Q1217,$S$2:$S1216,0))),"","0")
&amp;IF(OR(OFFSET('map portals'!$A$1,$Q1217+1,$P1217)="#",ISNUMBER(MATCH(P1217*1000+(Q1217+1),$S$2:$S1216,0))),"","1")
&amp;IF(OR(OFFSET('map portals'!$A$1,$Q1217,$P1217-1)="#",ISNUMBER(MATCH((P1217-1)*1000+Q1217,$S$2:$S1216,0))),"","2")
&amp;IF(OR(OFFSET('map portals'!$A$1,$Q1217-1,$P1217)="#",ISNUMBER(MATCH(P1217*1000+(Q1217-1),$S$2:$S1216,0))),"","3")
))</f>
        <v>3</v>
      </c>
      <c r="M1217" t="b">
        <f ca="1">ISNUMBER(MATCH(S1217,$S$2:$S1216,0))</f>
        <v>0</v>
      </c>
      <c r="N1217">
        <f t="shared" ca="1" si="1319"/>
        <v>29</v>
      </c>
      <c r="O1217">
        <f t="shared" ca="1" si="1320"/>
        <v>22</v>
      </c>
      <c r="P1217">
        <f t="shared" ca="1" si="1321"/>
        <v>29</v>
      </c>
      <c r="Q1217">
        <f t="shared" ca="1" si="1322"/>
        <v>22</v>
      </c>
      <c r="R1217" t="str">
        <f ca="1">OFFSET('map portals'!$A$1,$O1217,$N1217)</f>
        <v>.</v>
      </c>
      <c r="S1217">
        <f t="shared" ca="1" si="1323"/>
        <v>29022</v>
      </c>
      <c r="T1217">
        <f t="shared" ca="1" si="1324"/>
        <v>200</v>
      </c>
    </row>
    <row r="1218" spans="1:20">
      <c r="A1218" s="3">
        <f t="shared" ca="1" si="1315"/>
        <v>1204</v>
      </c>
      <c r="B1218" s="3">
        <f t="shared" ca="1" si="1316"/>
        <v>1204</v>
      </c>
      <c r="C1218" s="3">
        <f t="shared" ref="C1218:I1218" ca="1" si="1386">B1218+IF(0=LEN(OFFSET($L$2,B1218,0)),1,0)</f>
        <v>1204</v>
      </c>
      <c r="D1218" s="3">
        <f t="shared" ca="1" si="1386"/>
        <v>1204</v>
      </c>
      <c r="E1218" s="3">
        <f t="shared" ca="1" si="1386"/>
        <v>1204</v>
      </c>
      <c r="F1218" s="3">
        <f t="shared" ca="1" si="1386"/>
        <v>1204</v>
      </c>
      <c r="G1218" s="3">
        <f t="shared" ca="1" si="1386"/>
        <v>1204</v>
      </c>
      <c r="H1218" s="3">
        <f t="shared" ca="1" si="1386"/>
        <v>1204</v>
      </c>
      <c r="I1218" s="3">
        <f t="shared" ca="1" si="1386"/>
        <v>1204</v>
      </c>
      <c r="J1218" s="3">
        <f ca="1">COUNTIF($A$2:$A1217,"="&amp;$A1218)+1</f>
        <v>1</v>
      </c>
      <c r="K1218">
        <f t="shared" ca="1" si="1318"/>
        <v>0</v>
      </c>
      <c r="L1218" t="str">
        <f ca="1">IF(M1218,"",
IF(R1218&lt;&gt;".",IF(OR(R1218="@",R1218="X"),"",MID(R1218,1,1)),
IF(OR(OFFSET('map portals'!$A$1,$Q1218,$P1218+1)="#",ISNUMBER(MATCH((P1218+1)*1000+Q1218,$S$2:$S1217,0))),"","0")
&amp;IF(OR(OFFSET('map portals'!$A$1,$Q1218+1,$P1218)="#",ISNUMBER(MATCH(P1218*1000+(Q1218+1),$S$2:$S1217,0))),"","1")
&amp;IF(OR(OFFSET('map portals'!$A$1,$Q1218,$P1218-1)="#",ISNUMBER(MATCH((P1218-1)*1000+Q1218,$S$2:$S1217,0))),"","2")
&amp;IF(OR(OFFSET('map portals'!$A$1,$Q1218-1,$P1218)="#",ISNUMBER(MATCH(P1218*1000+(Q1218-1),$S$2:$S1217,0))),"","3")
))</f>
        <v>0</v>
      </c>
      <c r="M1218" t="b">
        <f ca="1">ISNUMBER(MATCH(S1218,$S$2:$S1217,0))</f>
        <v>0</v>
      </c>
      <c r="N1218">
        <f t="shared" ca="1" si="1319"/>
        <v>64</v>
      </c>
      <c r="O1218">
        <f t="shared" ca="1" si="1320"/>
        <v>113</v>
      </c>
      <c r="P1218">
        <f t="shared" ca="1" si="1321"/>
        <v>64</v>
      </c>
      <c r="Q1218">
        <f t="shared" ca="1" si="1322"/>
        <v>113</v>
      </c>
      <c r="R1218" t="str">
        <f ca="1">OFFSET('map portals'!$A$1,$O1218,$N1218)</f>
        <v>.</v>
      </c>
      <c r="S1218">
        <f t="shared" ca="1" si="1323"/>
        <v>64113</v>
      </c>
      <c r="T1218">
        <f t="shared" ca="1" si="1324"/>
        <v>201</v>
      </c>
    </row>
    <row r="1219" spans="1:20">
      <c r="A1219" s="3">
        <f t="shared" ca="1" si="1315"/>
        <v>1204</v>
      </c>
      <c r="B1219" s="3">
        <f t="shared" ca="1" si="1316"/>
        <v>1205</v>
      </c>
      <c r="C1219" s="3">
        <f t="shared" ref="C1219:I1219" ca="1" si="1387">B1219+IF(0=LEN(OFFSET($L$2,B1219,0)),1,0)</f>
        <v>1206</v>
      </c>
      <c r="D1219" s="3">
        <f t="shared" ca="1" si="1387"/>
        <v>1206</v>
      </c>
      <c r="E1219" s="3">
        <f t="shared" ca="1" si="1387"/>
        <v>1206</v>
      </c>
      <c r="F1219" s="3">
        <f t="shared" ca="1" si="1387"/>
        <v>1206</v>
      </c>
      <c r="G1219" s="3">
        <f t="shared" ca="1" si="1387"/>
        <v>1206</v>
      </c>
      <c r="H1219" s="3">
        <f t="shared" ca="1" si="1387"/>
        <v>1206</v>
      </c>
      <c r="I1219" s="3">
        <f t="shared" ca="1" si="1387"/>
        <v>1206</v>
      </c>
      <c r="J1219" s="3">
        <f ca="1">COUNTIF($A$2:$A1218,"="&amp;$A1219)+1</f>
        <v>2</v>
      </c>
      <c r="K1219">
        <f t="shared" ca="1" si="1318"/>
        <v>2</v>
      </c>
      <c r="L1219" t="str">
        <f ca="1">IF(M1219,"",
IF(R1219&lt;&gt;".",IF(OR(R1219="@",R1219="X"),"",MID(R1219,1,1)),
IF(OR(OFFSET('map portals'!$A$1,$Q1219,$P1219+1)="#",ISNUMBER(MATCH((P1219+1)*1000+Q1219,$S$2:$S1218,0))),"","0")
&amp;IF(OR(OFFSET('map portals'!$A$1,$Q1219+1,$P1219)="#",ISNUMBER(MATCH(P1219*1000+(Q1219+1),$S$2:$S1218,0))),"","1")
&amp;IF(OR(OFFSET('map portals'!$A$1,$Q1219,$P1219-1)="#",ISNUMBER(MATCH((P1219-1)*1000+Q1219,$S$2:$S1218,0))),"","2")
&amp;IF(OR(OFFSET('map portals'!$A$1,$Q1219-1,$P1219)="#",ISNUMBER(MATCH(P1219*1000+(Q1219-1),$S$2:$S1218,0))),"","3")
))</f>
        <v>2</v>
      </c>
      <c r="M1219" t="b">
        <f ca="1">ISNUMBER(MATCH(S1219,$S$2:$S1218,0))</f>
        <v>0</v>
      </c>
      <c r="N1219">
        <f t="shared" ca="1" si="1319"/>
        <v>62</v>
      </c>
      <c r="O1219">
        <f t="shared" ca="1" si="1320"/>
        <v>113</v>
      </c>
      <c r="P1219">
        <f t="shared" ca="1" si="1321"/>
        <v>62</v>
      </c>
      <c r="Q1219">
        <f t="shared" ca="1" si="1322"/>
        <v>113</v>
      </c>
      <c r="R1219" t="str">
        <f ca="1">OFFSET('map portals'!$A$1,$O1219,$N1219)</f>
        <v>.</v>
      </c>
      <c r="S1219">
        <f t="shared" ca="1" si="1323"/>
        <v>62113</v>
      </c>
      <c r="T1219">
        <f t="shared" ca="1" si="1324"/>
        <v>201</v>
      </c>
    </row>
    <row r="1220" spans="1:20">
      <c r="A1220" s="3">
        <f t="shared" ref="A1220:A1283" ca="1" si="1388">I1219</f>
        <v>1206</v>
      </c>
      <c r="B1220" s="3">
        <f t="shared" ref="B1220:B1283" ca="1" si="1389">A1220+IF(J1220=LEN(OFFSET($L$2,$A1220,0)),1,0)</f>
        <v>1207</v>
      </c>
      <c r="C1220" s="3">
        <f t="shared" ref="C1220:I1220" ca="1" si="1390">B1220+IF(0=LEN(OFFSET($L$2,B1220,0)),1,0)</f>
        <v>1207</v>
      </c>
      <c r="D1220" s="3">
        <f t="shared" ca="1" si="1390"/>
        <v>1207</v>
      </c>
      <c r="E1220" s="3">
        <f t="shared" ca="1" si="1390"/>
        <v>1207</v>
      </c>
      <c r="F1220" s="3">
        <f t="shared" ca="1" si="1390"/>
        <v>1207</v>
      </c>
      <c r="G1220" s="3">
        <f t="shared" ca="1" si="1390"/>
        <v>1207</v>
      </c>
      <c r="H1220" s="3">
        <f t="shared" ca="1" si="1390"/>
        <v>1207</v>
      </c>
      <c r="I1220" s="3">
        <f t="shared" ca="1" si="1390"/>
        <v>1207</v>
      </c>
      <c r="J1220" s="3">
        <f ca="1">COUNTIF($A$2:$A1219,"="&amp;$A1220)+1</f>
        <v>1</v>
      </c>
      <c r="K1220">
        <f t="shared" ref="K1220:K1283" ca="1" si="1391">INT(MID(OFFSET($L$2,$A1220,0),$J1220,1))</f>
        <v>1</v>
      </c>
      <c r="L1220" t="str">
        <f ca="1">IF(M1220,"",
IF(R1220&lt;&gt;".",IF(OR(R1220="@",R1220="X"),"",MID(R1220,1,1)),
IF(OR(OFFSET('map portals'!$A$1,$Q1220,$P1220+1)="#",ISNUMBER(MATCH((P1220+1)*1000+Q1220,$S$2:$S1219,0))),"","0")
&amp;IF(OR(OFFSET('map portals'!$A$1,$Q1220+1,$P1220)="#",ISNUMBER(MATCH(P1220*1000+(Q1220+1),$S$2:$S1219,0))),"","1")
&amp;IF(OR(OFFSET('map portals'!$A$1,$Q1220,$P1220-1)="#",ISNUMBER(MATCH((P1220-1)*1000+Q1220,$S$2:$S1219,0))),"","2")
&amp;IF(OR(OFFSET('map portals'!$A$1,$Q1220-1,$P1220)="#",ISNUMBER(MATCH(P1220*1000+(Q1220-1),$S$2:$S1219,0))),"","3")
))</f>
        <v>1</v>
      </c>
      <c r="M1220" t="b">
        <f ca="1">ISNUMBER(MATCH(S1220,$S$2:$S1219,0))</f>
        <v>0</v>
      </c>
      <c r="N1220">
        <f t="shared" ref="N1220:N1283" ca="1" si="1392">OFFSET($P$2,$A1220,0)+CHOOSE(K1220+1,1,0,-1,0)</f>
        <v>61</v>
      </c>
      <c r="O1220">
        <f t="shared" ref="O1220:O1283" ca="1" si="1393">OFFSET($Q$2,$A1220,0)+CHOOSE(K1220+1,0,1,0,-1)</f>
        <v>30</v>
      </c>
      <c r="P1220">
        <f t="shared" ref="P1220:P1283" ca="1" si="1394">IF(OR($R1220=".",$R1220="X",$R1220="@"),N1220,INT(MID($R1220,2,4)))</f>
        <v>61</v>
      </c>
      <c r="Q1220">
        <f t="shared" ref="Q1220:Q1283" ca="1" si="1395">IF(OR($R1220=".",$R1220="X",$R1220="@"),O1220,INT(MID($R1220,6,4)))</f>
        <v>30</v>
      </c>
      <c r="R1220" t="str">
        <f ca="1">OFFSET('map portals'!$A$1,$O1220,$N1220)</f>
        <v>.</v>
      </c>
      <c r="S1220">
        <f t="shared" ref="S1220:S1283" ca="1" si="1396">P1220*1000+Q1220</f>
        <v>61030</v>
      </c>
      <c r="T1220">
        <f t="shared" ref="T1220:T1283" ca="1" si="1397">OFFSET($T$2,$A1220,0)+1</f>
        <v>201</v>
      </c>
    </row>
    <row r="1221" spans="1:20">
      <c r="A1221" s="3">
        <f t="shared" ca="1" si="1388"/>
        <v>1207</v>
      </c>
      <c r="B1221" s="3">
        <f t="shared" ca="1" si="1389"/>
        <v>1208</v>
      </c>
      <c r="C1221" s="3">
        <f t="shared" ref="C1221:I1221" ca="1" si="1398">B1221+IF(0=LEN(OFFSET($L$2,B1221,0)),1,0)</f>
        <v>1209</v>
      </c>
      <c r="D1221" s="3">
        <f t="shared" ca="1" si="1398"/>
        <v>1210</v>
      </c>
      <c r="E1221" s="3">
        <f t="shared" ca="1" si="1398"/>
        <v>1210</v>
      </c>
      <c r="F1221" s="3">
        <f t="shared" ca="1" si="1398"/>
        <v>1210</v>
      </c>
      <c r="G1221" s="3">
        <f t="shared" ca="1" si="1398"/>
        <v>1210</v>
      </c>
      <c r="H1221" s="3">
        <f t="shared" ca="1" si="1398"/>
        <v>1210</v>
      </c>
      <c r="I1221" s="3">
        <f t="shared" ca="1" si="1398"/>
        <v>1210</v>
      </c>
      <c r="J1221" s="3">
        <f ca="1">COUNTIF($A$2:$A1220,"="&amp;$A1221)+1</f>
        <v>1</v>
      </c>
      <c r="K1221">
        <f t="shared" ca="1" si="1391"/>
        <v>2</v>
      </c>
      <c r="L1221" t="str">
        <f ca="1">IF(M1221,"",
IF(R1221&lt;&gt;".",IF(OR(R1221="@",R1221="X"),"",MID(R1221,1,1)),
IF(OR(OFFSET('map portals'!$A$1,$Q1221,$P1221+1)="#",ISNUMBER(MATCH((P1221+1)*1000+Q1221,$S$2:$S1220,0))),"","0")
&amp;IF(OR(OFFSET('map portals'!$A$1,$Q1221+1,$P1221)="#",ISNUMBER(MATCH(P1221*1000+(Q1221+1),$S$2:$S1220,0))),"","1")
&amp;IF(OR(OFFSET('map portals'!$A$1,$Q1221,$P1221-1)="#",ISNUMBER(MATCH((P1221-1)*1000+Q1221,$S$2:$S1220,0))),"","2")
&amp;IF(OR(OFFSET('map portals'!$A$1,$Q1221-1,$P1221)="#",ISNUMBER(MATCH(P1221*1000+(Q1221-1),$S$2:$S1220,0))),"","3")
))</f>
        <v>2</v>
      </c>
      <c r="M1221" t="b">
        <f ca="1">ISNUMBER(MATCH(S1221,$S$2:$S1220,0))</f>
        <v>0</v>
      </c>
      <c r="N1221">
        <f t="shared" ca="1" si="1392"/>
        <v>56</v>
      </c>
      <c r="O1221">
        <f t="shared" ca="1" si="1393"/>
        <v>29</v>
      </c>
      <c r="P1221">
        <f t="shared" ca="1" si="1394"/>
        <v>56</v>
      </c>
      <c r="Q1221">
        <f t="shared" ca="1" si="1395"/>
        <v>29</v>
      </c>
      <c r="R1221" t="str">
        <f ca="1">OFFSET('map portals'!$A$1,$O1221,$N1221)</f>
        <v>.</v>
      </c>
      <c r="S1221">
        <f t="shared" ca="1" si="1396"/>
        <v>56029</v>
      </c>
      <c r="T1221">
        <f t="shared" ca="1" si="1397"/>
        <v>201</v>
      </c>
    </row>
    <row r="1222" spans="1:20">
      <c r="A1222" s="3">
        <f t="shared" ca="1" si="1388"/>
        <v>1210</v>
      </c>
      <c r="B1222" s="3">
        <f t="shared" ca="1" si="1389"/>
        <v>1211</v>
      </c>
      <c r="C1222" s="3">
        <f t="shared" ref="C1222:I1222" ca="1" si="1399">B1222+IF(0=LEN(OFFSET($L$2,B1222,0)),1,0)</f>
        <v>1211</v>
      </c>
      <c r="D1222" s="3">
        <f t="shared" ca="1" si="1399"/>
        <v>1211</v>
      </c>
      <c r="E1222" s="3">
        <f t="shared" ca="1" si="1399"/>
        <v>1211</v>
      </c>
      <c r="F1222" s="3">
        <f t="shared" ca="1" si="1399"/>
        <v>1211</v>
      </c>
      <c r="G1222" s="3">
        <f t="shared" ca="1" si="1399"/>
        <v>1211</v>
      </c>
      <c r="H1222" s="3">
        <f t="shared" ca="1" si="1399"/>
        <v>1211</v>
      </c>
      <c r="I1222" s="3">
        <f t="shared" ca="1" si="1399"/>
        <v>1211</v>
      </c>
      <c r="J1222" s="3">
        <f ca="1">COUNTIF($A$2:$A1221,"="&amp;$A1222)+1</f>
        <v>1</v>
      </c>
      <c r="K1222">
        <f t="shared" ca="1" si="1391"/>
        <v>1</v>
      </c>
      <c r="L1222" t="str">
        <f ca="1">IF(M1222,"",
IF(R1222&lt;&gt;".",IF(OR(R1222="@",R1222="X"),"",MID(R1222,1,1)),
IF(OR(OFFSET('map portals'!$A$1,$Q1222,$P1222+1)="#",ISNUMBER(MATCH((P1222+1)*1000+Q1222,$S$2:$S1221,0))),"","0")
&amp;IF(OR(OFFSET('map portals'!$A$1,$Q1222+1,$P1222)="#",ISNUMBER(MATCH(P1222*1000+(Q1222+1),$S$2:$S1221,0))),"","1")
&amp;IF(OR(OFFSET('map portals'!$A$1,$Q1222,$P1222-1)="#",ISNUMBER(MATCH((P1222-1)*1000+Q1222,$S$2:$S1221,0))),"","2")
&amp;IF(OR(OFFSET('map portals'!$A$1,$Q1222-1,$P1222)="#",ISNUMBER(MATCH(P1222*1000+(Q1222-1),$S$2:$S1221,0))),"","3")
))</f>
        <v>01</v>
      </c>
      <c r="M1222" t="b">
        <f ca="1">ISNUMBER(MATCH(S1222,$S$2:$S1221,0))</f>
        <v>0</v>
      </c>
      <c r="N1222">
        <f t="shared" ca="1" si="1392"/>
        <v>23</v>
      </c>
      <c r="O1222">
        <f t="shared" ca="1" si="1393"/>
        <v>39</v>
      </c>
      <c r="P1222">
        <f t="shared" ca="1" si="1394"/>
        <v>23</v>
      </c>
      <c r="Q1222">
        <f t="shared" ca="1" si="1395"/>
        <v>39</v>
      </c>
      <c r="R1222" t="str">
        <f ca="1">OFFSET('map portals'!$A$1,$O1222,$N1222)</f>
        <v>.</v>
      </c>
      <c r="S1222">
        <f t="shared" ca="1" si="1396"/>
        <v>23039</v>
      </c>
      <c r="T1222">
        <f t="shared" ca="1" si="1397"/>
        <v>201</v>
      </c>
    </row>
    <row r="1223" spans="1:20">
      <c r="A1223" s="3">
        <f t="shared" ca="1" si="1388"/>
        <v>1211</v>
      </c>
      <c r="B1223" s="3">
        <f t="shared" ca="1" si="1389"/>
        <v>1212</v>
      </c>
      <c r="C1223" s="3">
        <f t="shared" ref="C1223:I1223" ca="1" si="1400">B1223+IF(0=LEN(OFFSET($L$2,B1223,0)),1,0)</f>
        <v>1212</v>
      </c>
      <c r="D1223" s="3">
        <f t="shared" ca="1" si="1400"/>
        <v>1212</v>
      </c>
      <c r="E1223" s="3">
        <f t="shared" ca="1" si="1400"/>
        <v>1212</v>
      </c>
      <c r="F1223" s="3">
        <f t="shared" ca="1" si="1400"/>
        <v>1212</v>
      </c>
      <c r="G1223" s="3">
        <f t="shared" ca="1" si="1400"/>
        <v>1212</v>
      </c>
      <c r="H1223" s="3">
        <f t="shared" ca="1" si="1400"/>
        <v>1212</v>
      </c>
      <c r="I1223" s="3">
        <f t="shared" ca="1" si="1400"/>
        <v>1212</v>
      </c>
      <c r="J1223" s="3">
        <f ca="1">COUNTIF($A$2:$A1222,"="&amp;$A1223)+1</f>
        <v>1</v>
      </c>
      <c r="K1223">
        <f t="shared" ca="1" si="1391"/>
        <v>3</v>
      </c>
      <c r="L1223" t="str">
        <f ca="1">IF(M1223,"",
IF(R1223&lt;&gt;".",IF(OR(R1223="@",R1223="X"),"",MID(R1223,1,1)),
IF(OR(OFFSET('map portals'!$A$1,$Q1223,$P1223+1)="#",ISNUMBER(MATCH((P1223+1)*1000+Q1223,$S$2:$S1222,0))),"","0")
&amp;IF(OR(OFFSET('map portals'!$A$1,$Q1223+1,$P1223)="#",ISNUMBER(MATCH(P1223*1000+(Q1223+1),$S$2:$S1222,0))),"","1")
&amp;IF(OR(OFFSET('map portals'!$A$1,$Q1223,$P1223-1)="#",ISNUMBER(MATCH((P1223-1)*1000+Q1223,$S$2:$S1222,0))),"","2")
&amp;IF(OR(OFFSET('map portals'!$A$1,$Q1223-1,$P1223)="#",ISNUMBER(MATCH(P1223*1000+(Q1223-1),$S$2:$S1222,0))),"","3")
))</f>
        <v>3</v>
      </c>
      <c r="M1223" t="b">
        <f ca="1">ISNUMBER(MATCH(S1223,$S$2:$S1222,0))</f>
        <v>0</v>
      </c>
      <c r="N1223">
        <f t="shared" ca="1" si="1392"/>
        <v>19</v>
      </c>
      <c r="O1223">
        <f t="shared" ca="1" si="1393"/>
        <v>31</v>
      </c>
      <c r="P1223">
        <f t="shared" ca="1" si="1394"/>
        <v>19</v>
      </c>
      <c r="Q1223">
        <f t="shared" ca="1" si="1395"/>
        <v>31</v>
      </c>
      <c r="R1223" t="str">
        <f ca="1">OFFSET('map portals'!$A$1,$O1223,$N1223)</f>
        <v>.</v>
      </c>
      <c r="S1223">
        <f t="shared" ca="1" si="1396"/>
        <v>19031</v>
      </c>
      <c r="T1223">
        <f t="shared" ca="1" si="1397"/>
        <v>201</v>
      </c>
    </row>
    <row r="1224" spans="1:20">
      <c r="A1224" s="3">
        <f t="shared" ca="1" si="1388"/>
        <v>1212</v>
      </c>
      <c r="B1224" s="3">
        <f t="shared" ca="1" si="1389"/>
        <v>1213</v>
      </c>
      <c r="C1224" s="3">
        <f t="shared" ref="C1224:I1224" ca="1" si="1401">B1224+IF(0=LEN(OFFSET($L$2,B1224,0)),1,0)</f>
        <v>1213</v>
      </c>
      <c r="D1224" s="3">
        <f t="shared" ca="1" si="1401"/>
        <v>1213</v>
      </c>
      <c r="E1224" s="3">
        <f t="shared" ca="1" si="1401"/>
        <v>1213</v>
      </c>
      <c r="F1224" s="3">
        <f t="shared" ca="1" si="1401"/>
        <v>1213</v>
      </c>
      <c r="G1224" s="3">
        <f t="shared" ca="1" si="1401"/>
        <v>1213</v>
      </c>
      <c r="H1224" s="3">
        <f t="shared" ca="1" si="1401"/>
        <v>1213</v>
      </c>
      <c r="I1224" s="3">
        <f t="shared" ca="1" si="1401"/>
        <v>1213</v>
      </c>
      <c r="J1224" s="3">
        <f ca="1">COUNTIF($A$2:$A1223,"="&amp;$A1224)+1</f>
        <v>1</v>
      </c>
      <c r="K1224">
        <f t="shared" ca="1" si="1391"/>
        <v>0</v>
      </c>
      <c r="L1224" t="str">
        <f ca="1">IF(M1224,"",
IF(R1224&lt;&gt;".",IF(OR(R1224="@",R1224="X"),"",MID(R1224,1,1)),
IF(OR(OFFSET('map portals'!$A$1,$Q1224,$P1224+1)="#",ISNUMBER(MATCH((P1224+1)*1000+Q1224,$S$2:$S1223,0))),"","0")
&amp;IF(OR(OFFSET('map portals'!$A$1,$Q1224+1,$P1224)="#",ISNUMBER(MATCH(P1224*1000+(Q1224+1),$S$2:$S1223,0))),"","1")
&amp;IF(OR(OFFSET('map portals'!$A$1,$Q1224,$P1224-1)="#",ISNUMBER(MATCH((P1224-1)*1000+Q1224,$S$2:$S1223,0))),"","2")
&amp;IF(OR(OFFSET('map portals'!$A$1,$Q1224-1,$P1224)="#",ISNUMBER(MATCH(P1224*1000+(Q1224-1),$S$2:$S1223,0))),"","3")
))</f>
        <v>3</v>
      </c>
      <c r="M1224" t="b">
        <f ca="1">ISNUMBER(MATCH(S1224,$S$2:$S1223,0))</f>
        <v>0</v>
      </c>
      <c r="N1224">
        <f t="shared" ca="1" si="1392"/>
        <v>23</v>
      </c>
      <c r="O1224">
        <f t="shared" ca="1" si="1393"/>
        <v>31</v>
      </c>
      <c r="P1224">
        <f t="shared" ca="1" si="1394"/>
        <v>23</v>
      </c>
      <c r="Q1224">
        <f t="shared" ca="1" si="1395"/>
        <v>31</v>
      </c>
      <c r="R1224" t="str">
        <f ca="1">OFFSET('map portals'!$A$1,$O1224,$N1224)</f>
        <v>.</v>
      </c>
      <c r="S1224">
        <f t="shared" ca="1" si="1396"/>
        <v>23031</v>
      </c>
      <c r="T1224">
        <f t="shared" ca="1" si="1397"/>
        <v>201</v>
      </c>
    </row>
    <row r="1225" spans="1:20">
      <c r="A1225" s="3">
        <f t="shared" ca="1" si="1388"/>
        <v>1213</v>
      </c>
      <c r="B1225" s="3">
        <f t="shared" ca="1" si="1389"/>
        <v>1214</v>
      </c>
      <c r="C1225" s="3">
        <f t="shared" ref="C1225:I1225" ca="1" si="1402">B1225+IF(0=LEN(OFFSET($L$2,B1225,0)),1,0)</f>
        <v>1214</v>
      </c>
      <c r="D1225" s="3">
        <f t="shared" ca="1" si="1402"/>
        <v>1214</v>
      </c>
      <c r="E1225" s="3">
        <f t="shared" ca="1" si="1402"/>
        <v>1214</v>
      </c>
      <c r="F1225" s="3">
        <f t="shared" ca="1" si="1402"/>
        <v>1214</v>
      </c>
      <c r="G1225" s="3">
        <f t="shared" ca="1" si="1402"/>
        <v>1214</v>
      </c>
      <c r="H1225" s="3">
        <f t="shared" ca="1" si="1402"/>
        <v>1214</v>
      </c>
      <c r="I1225" s="3">
        <f t="shared" ca="1" si="1402"/>
        <v>1214</v>
      </c>
      <c r="J1225" s="3">
        <f ca="1">COUNTIF($A$2:$A1224,"="&amp;$A1225)+1</f>
        <v>1</v>
      </c>
      <c r="K1225">
        <f t="shared" ca="1" si="1391"/>
        <v>3</v>
      </c>
      <c r="L1225" t="str">
        <f ca="1">IF(M1225,"",
IF(R1225&lt;&gt;".",IF(OR(R1225="@",R1225="X"),"",MID(R1225,1,1)),
IF(OR(OFFSET('map portals'!$A$1,$Q1225,$P1225+1)="#",ISNUMBER(MATCH((P1225+1)*1000+Q1225,$S$2:$S1224,0))),"","0")
&amp;IF(OR(OFFSET('map portals'!$A$1,$Q1225+1,$P1225)="#",ISNUMBER(MATCH(P1225*1000+(Q1225+1),$S$2:$S1224,0))),"","1")
&amp;IF(OR(OFFSET('map portals'!$A$1,$Q1225,$P1225-1)="#",ISNUMBER(MATCH((P1225-1)*1000+Q1225,$S$2:$S1224,0))),"","2")
&amp;IF(OR(OFFSET('map portals'!$A$1,$Q1225-1,$P1225)="#",ISNUMBER(MATCH(P1225*1000+(Q1225-1),$S$2:$S1224,0))),"","3")
))</f>
        <v>3</v>
      </c>
      <c r="M1225" t="b">
        <f ca="1">ISNUMBER(MATCH(S1225,$S$2:$S1224,0))</f>
        <v>0</v>
      </c>
      <c r="N1225">
        <f t="shared" ca="1" si="1392"/>
        <v>21</v>
      </c>
      <c r="O1225">
        <f t="shared" ca="1" si="1393"/>
        <v>29</v>
      </c>
      <c r="P1225">
        <f t="shared" ca="1" si="1394"/>
        <v>21</v>
      </c>
      <c r="Q1225">
        <f t="shared" ca="1" si="1395"/>
        <v>29</v>
      </c>
      <c r="R1225" t="str">
        <f ca="1">OFFSET('map portals'!$A$1,$O1225,$N1225)</f>
        <v>.</v>
      </c>
      <c r="S1225">
        <f t="shared" ca="1" si="1396"/>
        <v>21029</v>
      </c>
      <c r="T1225">
        <f t="shared" ca="1" si="1397"/>
        <v>201</v>
      </c>
    </row>
    <row r="1226" spans="1:20">
      <c r="A1226" s="3">
        <f t="shared" ca="1" si="1388"/>
        <v>1214</v>
      </c>
      <c r="B1226" s="3">
        <f t="shared" ca="1" si="1389"/>
        <v>1215</v>
      </c>
      <c r="C1226" s="3">
        <f t="shared" ref="C1226:I1226" ca="1" si="1403">B1226+IF(0=LEN(OFFSET($L$2,B1226,0)),1,0)</f>
        <v>1215</v>
      </c>
      <c r="D1226" s="3">
        <f t="shared" ca="1" si="1403"/>
        <v>1215</v>
      </c>
      <c r="E1226" s="3">
        <f t="shared" ca="1" si="1403"/>
        <v>1215</v>
      </c>
      <c r="F1226" s="3">
        <f t="shared" ca="1" si="1403"/>
        <v>1215</v>
      </c>
      <c r="G1226" s="3">
        <f t="shared" ca="1" si="1403"/>
        <v>1215</v>
      </c>
      <c r="H1226" s="3">
        <f t="shared" ca="1" si="1403"/>
        <v>1215</v>
      </c>
      <c r="I1226" s="3">
        <f t="shared" ca="1" si="1403"/>
        <v>1215</v>
      </c>
      <c r="J1226" s="3">
        <f ca="1">COUNTIF($A$2:$A1225,"="&amp;$A1226)+1</f>
        <v>1</v>
      </c>
      <c r="K1226">
        <f t="shared" ca="1" si="1391"/>
        <v>3</v>
      </c>
      <c r="L1226" t="str">
        <f ca="1">IF(M1226,"",
IF(R1226&lt;&gt;".",IF(OR(R1226="@",R1226="X"),"",MID(R1226,1,1)),
IF(OR(OFFSET('map portals'!$A$1,$Q1226,$P1226+1)="#",ISNUMBER(MATCH((P1226+1)*1000+Q1226,$S$2:$S1225,0))),"","0")
&amp;IF(OR(OFFSET('map portals'!$A$1,$Q1226+1,$P1226)="#",ISNUMBER(MATCH(P1226*1000+(Q1226+1),$S$2:$S1225,0))),"","1")
&amp;IF(OR(OFFSET('map portals'!$A$1,$Q1226,$P1226-1)="#",ISNUMBER(MATCH((P1226-1)*1000+Q1226,$S$2:$S1225,0))),"","2")
&amp;IF(OR(OFFSET('map portals'!$A$1,$Q1226-1,$P1226)="#",ISNUMBER(MATCH(P1226*1000+(Q1226-1),$S$2:$S1225,0))),"","3")
))</f>
        <v/>
      </c>
      <c r="M1226" t="b">
        <f ca="1">ISNUMBER(MATCH(S1226,$S$2:$S1225,0))</f>
        <v>0</v>
      </c>
      <c r="N1226">
        <f t="shared" ca="1" si="1392"/>
        <v>31</v>
      </c>
      <c r="O1226">
        <f t="shared" ca="1" si="1393"/>
        <v>23</v>
      </c>
      <c r="P1226">
        <f t="shared" ca="1" si="1394"/>
        <v>31</v>
      </c>
      <c r="Q1226">
        <f t="shared" ca="1" si="1395"/>
        <v>23</v>
      </c>
      <c r="R1226" t="str">
        <f ca="1">OFFSET('map portals'!$A$1,$O1226,$N1226)</f>
        <v>.</v>
      </c>
      <c r="S1226">
        <f t="shared" ca="1" si="1396"/>
        <v>31023</v>
      </c>
      <c r="T1226">
        <f t="shared" ca="1" si="1397"/>
        <v>201</v>
      </c>
    </row>
    <row r="1227" spans="1:20">
      <c r="A1227" s="3">
        <f t="shared" ca="1" si="1388"/>
        <v>1215</v>
      </c>
      <c r="B1227" s="3">
        <f t="shared" ca="1" si="1389"/>
        <v>1216</v>
      </c>
      <c r="C1227" s="3">
        <f t="shared" ref="C1227:I1227" ca="1" si="1404">B1227+IF(0=LEN(OFFSET($L$2,B1227,0)),1,0)</f>
        <v>1216</v>
      </c>
      <c r="D1227" s="3">
        <f t="shared" ca="1" si="1404"/>
        <v>1216</v>
      </c>
      <c r="E1227" s="3">
        <f t="shared" ca="1" si="1404"/>
        <v>1216</v>
      </c>
      <c r="F1227" s="3">
        <f t="shared" ca="1" si="1404"/>
        <v>1216</v>
      </c>
      <c r="G1227" s="3">
        <f t="shared" ca="1" si="1404"/>
        <v>1216</v>
      </c>
      <c r="H1227" s="3">
        <f t="shared" ca="1" si="1404"/>
        <v>1216</v>
      </c>
      <c r="I1227" s="3">
        <f t="shared" ca="1" si="1404"/>
        <v>1216</v>
      </c>
      <c r="J1227" s="3">
        <f ca="1">COUNTIF($A$2:$A1226,"="&amp;$A1227)+1</f>
        <v>1</v>
      </c>
      <c r="K1227">
        <f t="shared" ca="1" si="1391"/>
        <v>3</v>
      </c>
      <c r="L1227" t="str">
        <f ca="1">IF(M1227,"",
IF(R1227&lt;&gt;".",IF(OR(R1227="@",R1227="X"),"",MID(R1227,1,1)),
IF(OR(OFFSET('map portals'!$A$1,$Q1227,$P1227+1)="#",ISNUMBER(MATCH((P1227+1)*1000+Q1227,$S$2:$S1226,0))),"","0")
&amp;IF(OR(OFFSET('map portals'!$A$1,$Q1227+1,$P1227)="#",ISNUMBER(MATCH(P1227*1000+(Q1227+1),$S$2:$S1226,0))),"","1")
&amp;IF(OR(OFFSET('map portals'!$A$1,$Q1227,$P1227-1)="#",ISNUMBER(MATCH((P1227-1)*1000+Q1227,$S$2:$S1226,0))),"","2")
&amp;IF(OR(OFFSET('map portals'!$A$1,$Q1227-1,$P1227)="#",ISNUMBER(MATCH(P1227*1000+(Q1227-1),$S$2:$S1226,0))),"","3")
))</f>
        <v/>
      </c>
      <c r="M1227" t="b">
        <f ca="1">ISNUMBER(MATCH(S1227,$S$2:$S1226,0))</f>
        <v>0</v>
      </c>
      <c r="N1227">
        <f t="shared" ca="1" si="1392"/>
        <v>29</v>
      </c>
      <c r="O1227">
        <f t="shared" ca="1" si="1393"/>
        <v>21</v>
      </c>
      <c r="P1227">
        <f t="shared" ca="1" si="1394"/>
        <v>29</v>
      </c>
      <c r="Q1227">
        <f t="shared" ca="1" si="1395"/>
        <v>21</v>
      </c>
      <c r="R1227" t="str">
        <f ca="1">OFFSET('map portals'!$A$1,$O1227,$N1227)</f>
        <v>.</v>
      </c>
      <c r="S1227">
        <f t="shared" ca="1" si="1396"/>
        <v>29021</v>
      </c>
      <c r="T1227">
        <f t="shared" ca="1" si="1397"/>
        <v>201</v>
      </c>
    </row>
    <row r="1228" spans="1:20">
      <c r="A1228" s="3">
        <f t="shared" ca="1" si="1388"/>
        <v>1216</v>
      </c>
      <c r="B1228" s="3">
        <f t="shared" ca="1" si="1389"/>
        <v>1217</v>
      </c>
      <c r="C1228" s="3">
        <f t="shared" ref="C1228:I1228" ca="1" si="1405">B1228+IF(0=LEN(OFFSET($L$2,B1228,0)),1,0)</f>
        <v>1217</v>
      </c>
      <c r="D1228" s="3">
        <f t="shared" ca="1" si="1405"/>
        <v>1217</v>
      </c>
      <c r="E1228" s="3">
        <f t="shared" ca="1" si="1405"/>
        <v>1217</v>
      </c>
      <c r="F1228" s="3">
        <f t="shared" ca="1" si="1405"/>
        <v>1217</v>
      </c>
      <c r="G1228" s="3">
        <f t="shared" ca="1" si="1405"/>
        <v>1217</v>
      </c>
      <c r="H1228" s="3">
        <f t="shared" ca="1" si="1405"/>
        <v>1217</v>
      </c>
      <c r="I1228" s="3">
        <f t="shared" ca="1" si="1405"/>
        <v>1217</v>
      </c>
      <c r="J1228" s="3">
        <f ca="1">COUNTIF($A$2:$A1227,"="&amp;$A1228)+1</f>
        <v>1</v>
      </c>
      <c r="K1228">
        <f t="shared" ca="1" si="1391"/>
        <v>0</v>
      </c>
      <c r="L1228" t="str">
        <f ca="1">IF(M1228,"",
IF(R1228&lt;&gt;".",IF(OR(R1228="@",R1228="X"),"",MID(R1228,1,1)),
IF(OR(OFFSET('map portals'!$A$1,$Q1228,$P1228+1)="#",ISNUMBER(MATCH((P1228+1)*1000+Q1228,$S$2:$S1227,0))),"","0")
&amp;IF(OR(OFFSET('map portals'!$A$1,$Q1228+1,$P1228)="#",ISNUMBER(MATCH(P1228*1000+(Q1228+1),$S$2:$S1227,0))),"","1")
&amp;IF(OR(OFFSET('map portals'!$A$1,$Q1228,$P1228-1)="#",ISNUMBER(MATCH((P1228-1)*1000+Q1228,$S$2:$S1227,0))),"","2")
&amp;IF(OR(OFFSET('map portals'!$A$1,$Q1228-1,$P1228)="#",ISNUMBER(MATCH(P1228*1000+(Q1228-1),$S$2:$S1227,0))),"","3")
))</f>
        <v>1</v>
      </c>
      <c r="M1228" t="b">
        <f ca="1">ISNUMBER(MATCH(S1228,$S$2:$S1227,0))</f>
        <v>0</v>
      </c>
      <c r="N1228">
        <f t="shared" ca="1" si="1392"/>
        <v>65</v>
      </c>
      <c r="O1228">
        <f t="shared" ca="1" si="1393"/>
        <v>113</v>
      </c>
      <c r="P1228">
        <f t="shared" ca="1" si="1394"/>
        <v>65</v>
      </c>
      <c r="Q1228">
        <f t="shared" ca="1" si="1395"/>
        <v>113</v>
      </c>
      <c r="R1228" t="str">
        <f ca="1">OFFSET('map portals'!$A$1,$O1228,$N1228)</f>
        <v>.</v>
      </c>
      <c r="S1228">
        <f t="shared" ca="1" si="1396"/>
        <v>65113</v>
      </c>
      <c r="T1228">
        <f t="shared" ca="1" si="1397"/>
        <v>202</v>
      </c>
    </row>
    <row r="1229" spans="1:20">
      <c r="A1229" s="3">
        <f t="shared" ca="1" si="1388"/>
        <v>1217</v>
      </c>
      <c r="B1229" s="3">
        <f t="shared" ca="1" si="1389"/>
        <v>1218</v>
      </c>
      <c r="C1229" s="3">
        <f t="shared" ref="C1229:I1229" ca="1" si="1406">B1229+IF(0=LEN(OFFSET($L$2,B1229,0)),1,0)</f>
        <v>1218</v>
      </c>
      <c r="D1229" s="3">
        <f t="shared" ca="1" si="1406"/>
        <v>1218</v>
      </c>
      <c r="E1229" s="3">
        <f t="shared" ca="1" si="1406"/>
        <v>1218</v>
      </c>
      <c r="F1229" s="3">
        <f t="shared" ca="1" si="1406"/>
        <v>1218</v>
      </c>
      <c r="G1229" s="3">
        <f t="shared" ca="1" si="1406"/>
        <v>1218</v>
      </c>
      <c r="H1229" s="3">
        <f t="shared" ca="1" si="1406"/>
        <v>1218</v>
      </c>
      <c r="I1229" s="3">
        <f t="shared" ca="1" si="1406"/>
        <v>1218</v>
      </c>
      <c r="J1229" s="3">
        <f ca="1">COUNTIF($A$2:$A1228,"="&amp;$A1229)+1</f>
        <v>1</v>
      </c>
      <c r="K1229">
        <f t="shared" ca="1" si="1391"/>
        <v>2</v>
      </c>
      <c r="L1229" t="str">
        <f ca="1">IF(M1229,"",
IF(R1229&lt;&gt;".",IF(OR(R1229="@",R1229="X"),"",MID(R1229,1,1)),
IF(OR(OFFSET('map portals'!$A$1,$Q1229,$P1229+1)="#",ISNUMBER(MATCH((P1229+1)*1000+Q1229,$S$2:$S1228,0))),"","0")
&amp;IF(OR(OFFSET('map portals'!$A$1,$Q1229+1,$P1229)="#",ISNUMBER(MATCH(P1229*1000+(Q1229+1),$S$2:$S1228,0))),"","1")
&amp;IF(OR(OFFSET('map portals'!$A$1,$Q1229,$P1229-1)="#",ISNUMBER(MATCH((P1229-1)*1000+Q1229,$S$2:$S1228,0))),"","2")
&amp;IF(OR(OFFSET('map portals'!$A$1,$Q1229-1,$P1229)="#",ISNUMBER(MATCH(P1229*1000+(Q1229-1),$S$2:$S1228,0))),"","3")
))</f>
        <v/>
      </c>
      <c r="M1229" t="b">
        <f ca="1">ISNUMBER(MATCH(S1229,$S$2:$S1228,0))</f>
        <v>0</v>
      </c>
      <c r="N1229">
        <f t="shared" ca="1" si="1392"/>
        <v>61</v>
      </c>
      <c r="O1229">
        <f t="shared" ca="1" si="1393"/>
        <v>113</v>
      </c>
      <c r="P1229">
        <f t="shared" ca="1" si="1394"/>
        <v>61</v>
      </c>
      <c r="Q1229">
        <f t="shared" ca="1" si="1395"/>
        <v>113</v>
      </c>
      <c r="R1229" t="str">
        <f ca="1">OFFSET('map portals'!$A$1,$O1229,$N1229)</f>
        <v>.</v>
      </c>
      <c r="S1229">
        <f t="shared" ca="1" si="1396"/>
        <v>61113</v>
      </c>
      <c r="T1229">
        <f t="shared" ca="1" si="1397"/>
        <v>202</v>
      </c>
    </row>
    <row r="1230" spans="1:20">
      <c r="A1230" s="3">
        <f t="shared" ca="1" si="1388"/>
        <v>1218</v>
      </c>
      <c r="B1230" s="3">
        <f t="shared" ca="1" si="1389"/>
        <v>1219</v>
      </c>
      <c r="C1230" s="3">
        <f t="shared" ref="C1230:I1230" ca="1" si="1407">B1230+IF(0=LEN(OFFSET($L$2,B1230,0)),1,0)</f>
        <v>1219</v>
      </c>
      <c r="D1230" s="3">
        <f t="shared" ca="1" si="1407"/>
        <v>1219</v>
      </c>
      <c r="E1230" s="3">
        <f t="shared" ca="1" si="1407"/>
        <v>1219</v>
      </c>
      <c r="F1230" s="3">
        <f t="shared" ca="1" si="1407"/>
        <v>1219</v>
      </c>
      <c r="G1230" s="3">
        <f t="shared" ca="1" si="1407"/>
        <v>1219</v>
      </c>
      <c r="H1230" s="3">
        <f t="shared" ca="1" si="1407"/>
        <v>1219</v>
      </c>
      <c r="I1230" s="3">
        <f t="shared" ca="1" si="1407"/>
        <v>1219</v>
      </c>
      <c r="J1230" s="3">
        <f ca="1">COUNTIF($A$2:$A1229,"="&amp;$A1230)+1</f>
        <v>1</v>
      </c>
      <c r="K1230">
        <f t="shared" ca="1" si="1391"/>
        <v>1</v>
      </c>
      <c r="L1230" t="str">
        <f ca="1">IF(M1230,"",
IF(R1230&lt;&gt;".",IF(OR(R1230="@",R1230="X"),"",MID(R1230,1,1)),
IF(OR(OFFSET('map portals'!$A$1,$Q1230,$P1230+1)="#",ISNUMBER(MATCH((P1230+1)*1000+Q1230,$S$2:$S1229,0))),"","0")
&amp;IF(OR(OFFSET('map portals'!$A$1,$Q1230+1,$P1230)="#",ISNUMBER(MATCH(P1230*1000+(Q1230+1),$S$2:$S1229,0))),"","1")
&amp;IF(OR(OFFSET('map portals'!$A$1,$Q1230,$P1230-1)="#",ISNUMBER(MATCH((P1230-1)*1000+Q1230,$S$2:$S1229,0))),"","2")
&amp;IF(OR(OFFSET('map portals'!$A$1,$Q1230-1,$P1230)="#",ISNUMBER(MATCH(P1230*1000+(Q1230-1),$S$2:$S1229,0))),"","3")
))</f>
        <v>02</v>
      </c>
      <c r="M1230" t="b">
        <f ca="1">ISNUMBER(MATCH(S1230,$S$2:$S1229,0))</f>
        <v>0</v>
      </c>
      <c r="N1230">
        <f t="shared" ca="1" si="1392"/>
        <v>61</v>
      </c>
      <c r="O1230">
        <f t="shared" ca="1" si="1393"/>
        <v>31</v>
      </c>
      <c r="P1230">
        <f t="shared" ca="1" si="1394"/>
        <v>61</v>
      </c>
      <c r="Q1230">
        <f t="shared" ca="1" si="1395"/>
        <v>31</v>
      </c>
      <c r="R1230" t="str">
        <f ca="1">OFFSET('map portals'!$A$1,$O1230,$N1230)</f>
        <v>.</v>
      </c>
      <c r="S1230">
        <f t="shared" ca="1" si="1396"/>
        <v>61031</v>
      </c>
      <c r="T1230">
        <f t="shared" ca="1" si="1397"/>
        <v>202</v>
      </c>
    </row>
    <row r="1231" spans="1:20">
      <c r="A1231" s="3">
        <f t="shared" ca="1" si="1388"/>
        <v>1219</v>
      </c>
      <c r="B1231" s="3">
        <f t="shared" ca="1" si="1389"/>
        <v>1220</v>
      </c>
      <c r="C1231" s="3">
        <f t="shared" ref="C1231:I1231" ca="1" si="1408">B1231+IF(0=LEN(OFFSET($L$2,B1231,0)),1,0)</f>
        <v>1220</v>
      </c>
      <c r="D1231" s="3">
        <f t="shared" ca="1" si="1408"/>
        <v>1220</v>
      </c>
      <c r="E1231" s="3">
        <f t="shared" ca="1" si="1408"/>
        <v>1220</v>
      </c>
      <c r="F1231" s="3">
        <f t="shared" ca="1" si="1408"/>
        <v>1220</v>
      </c>
      <c r="G1231" s="3">
        <f t="shared" ca="1" si="1408"/>
        <v>1220</v>
      </c>
      <c r="H1231" s="3">
        <f t="shared" ca="1" si="1408"/>
        <v>1220</v>
      </c>
      <c r="I1231" s="3">
        <f t="shared" ca="1" si="1408"/>
        <v>1220</v>
      </c>
      <c r="J1231" s="3">
        <f ca="1">COUNTIF($A$2:$A1230,"="&amp;$A1231)+1</f>
        <v>1</v>
      </c>
      <c r="K1231">
        <f t="shared" ca="1" si="1391"/>
        <v>2</v>
      </c>
      <c r="L1231" t="str">
        <f ca="1">IF(M1231,"",
IF(R1231&lt;&gt;".",IF(OR(R1231="@",R1231="X"),"",MID(R1231,1,1)),
IF(OR(OFFSET('map portals'!$A$1,$Q1231,$P1231+1)="#",ISNUMBER(MATCH((P1231+1)*1000+Q1231,$S$2:$S1230,0))),"","0")
&amp;IF(OR(OFFSET('map portals'!$A$1,$Q1231+1,$P1231)="#",ISNUMBER(MATCH(P1231*1000+(Q1231+1),$S$2:$S1230,0))),"","1")
&amp;IF(OR(OFFSET('map portals'!$A$1,$Q1231,$P1231-1)="#",ISNUMBER(MATCH((P1231-1)*1000+Q1231,$S$2:$S1230,0))),"","2")
&amp;IF(OR(OFFSET('map portals'!$A$1,$Q1231-1,$P1231)="#",ISNUMBER(MATCH(P1231*1000+(Q1231-1),$S$2:$S1230,0))),"","3")
))</f>
        <v>1</v>
      </c>
      <c r="M1231" t="b">
        <f ca="1">ISNUMBER(MATCH(S1231,$S$2:$S1230,0))</f>
        <v>0</v>
      </c>
      <c r="N1231">
        <f t="shared" ca="1" si="1392"/>
        <v>55</v>
      </c>
      <c r="O1231">
        <f t="shared" ca="1" si="1393"/>
        <v>29</v>
      </c>
      <c r="P1231">
        <f t="shared" ca="1" si="1394"/>
        <v>55</v>
      </c>
      <c r="Q1231">
        <f t="shared" ca="1" si="1395"/>
        <v>29</v>
      </c>
      <c r="R1231" t="str">
        <f ca="1">OFFSET('map portals'!$A$1,$O1231,$N1231)</f>
        <v>.</v>
      </c>
      <c r="S1231">
        <f t="shared" ca="1" si="1396"/>
        <v>55029</v>
      </c>
      <c r="T1231">
        <f t="shared" ca="1" si="1397"/>
        <v>202</v>
      </c>
    </row>
    <row r="1232" spans="1:20">
      <c r="A1232" s="3">
        <f t="shared" ca="1" si="1388"/>
        <v>1220</v>
      </c>
      <c r="B1232" s="3">
        <f t="shared" ca="1" si="1389"/>
        <v>1220</v>
      </c>
      <c r="C1232" s="3">
        <f t="shared" ref="C1232:I1232" ca="1" si="1409">B1232+IF(0=LEN(OFFSET($L$2,B1232,0)),1,0)</f>
        <v>1220</v>
      </c>
      <c r="D1232" s="3">
        <f t="shared" ca="1" si="1409"/>
        <v>1220</v>
      </c>
      <c r="E1232" s="3">
        <f t="shared" ca="1" si="1409"/>
        <v>1220</v>
      </c>
      <c r="F1232" s="3">
        <f t="shared" ca="1" si="1409"/>
        <v>1220</v>
      </c>
      <c r="G1232" s="3">
        <f t="shared" ca="1" si="1409"/>
        <v>1220</v>
      </c>
      <c r="H1232" s="3">
        <f t="shared" ca="1" si="1409"/>
        <v>1220</v>
      </c>
      <c r="I1232" s="3">
        <f t="shared" ca="1" si="1409"/>
        <v>1220</v>
      </c>
      <c r="J1232" s="3">
        <f ca="1">COUNTIF($A$2:$A1231,"="&amp;$A1232)+1</f>
        <v>1</v>
      </c>
      <c r="K1232">
        <f t="shared" ca="1" si="1391"/>
        <v>0</v>
      </c>
      <c r="L1232" t="str">
        <f ca="1">IF(M1232,"",
IF(R1232&lt;&gt;".",IF(OR(R1232="@",R1232="X"),"",MID(R1232,1,1)),
IF(OR(OFFSET('map portals'!$A$1,$Q1232,$P1232+1)="#",ISNUMBER(MATCH((P1232+1)*1000+Q1232,$S$2:$S1231,0))),"","0")
&amp;IF(OR(OFFSET('map portals'!$A$1,$Q1232+1,$P1232)="#",ISNUMBER(MATCH(P1232*1000+(Q1232+1),$S$2:$S1231,0))),"","1")
&amp;IF(OR(OFFSET('map portals'!$A$1,$Q1232,$P1232-1)="#",ISNUMBER(MATCH((P1232-1)*1000+Q1232,$S$2:$S1231,0))),"","2")
&amp;IF(OR(OFFSET('map portals'!$A$1,$Q1232-1,$P1232)="#",ISNUMBER(MATCH(P1232*1000+(Q1232-1),$S$2:$S1231,0))),"","3")
))</f>
        <v>0</v>
      </c>
      <c r="M1232" t="b">
        <f ca="1">ISNUMBER(MATCH(S1232,$S$2:$S1231,0))</f>
        <v>0</v>
      </c>
      <c r="N1232">
        <f t="shared" ca="1" si="1392"/>
        <v>24</v>
      </c>
      <c r="O1232">
        <f t="shared" ca="1" si="1393"/>
        <v>39</v>
      </c>
      <c r="P1232">
        <f t="shared" ca="1" si="1394"/>
        <v>24</v>
      </c>
      <c r="Q1232">
        <f t="shared" ca="1" si="1395"/>
        <v>39</v>
      </c>
      <c r="R1232" t="str">
        <f ca="1">OFFSET('map portals'!$A$1,$O1232,$N1232)</f>
        <v>.</v>
      </c>
      <c r="S1232">
        <f t="shared" ca="1" si="1396"/>
        <v>24039</v>
      </c>
      <c r="T1232">
        <f t="shared" ca="1" si="1397"/>
        <v>202</v>
      </c>
    </row>
    <row r="1233" spans="1:20">
      <c r="A1233" s="3">
        <f t="shared" ca="1" si="1388"/>
        <v>1220</v>
      </c>
      <c r="B1233" s="3">
        <f t="shared" ca="1" si="1389"/>
        <v>1221</v>
      </c>
      <c r="C1233" s="3">
        <f t="shared" ref="C1233:I1233" ca="1" si="1410">B1233+IF(0=LEN(OFFSET($L$2,B1233,0)),1,0)</f>
        <v>1221</v>
      </c>
      <c r="D1233" s="3">
        <f t="shared" ca="1" si="1410"/>
        <v>1221</v>
      </c>
      <c r="E1233" s="3">
        <f t="shared" ca="1" si="1410"/>
        <v>1221</v>
      </c>
      <c r="F1233" s="3">
        <f t="shared" ca="1" si="1410"/>
        <v>1221</v>
      </c>
      <c r="G1233" s="3">
        <f t="shared" ca="1" si="1410"/>
        <v>1221</v>
      </c>
      <c r="H1233" s="3">
        <f t="shared" ca="1" si="1410"/>
        <v>1221</v>
      </c>
      <c r="I1233" s="3">
        <f t="shared" ca="1" si="1410"/>
        <v>1221</v>
      </c>
      <c r="J1233" s="3">
        <f ca="1">COUNTIF($A$2:$A1232,"="&amp;$A1233)+1</f>
        <v>2</v>
      </c>
      <c r="K1233">
        <f t="shared" ca="1" si="1391"/>
        <v>1</v>
      </c>
      <c r="L1233" t="str">
        <f ca="1">IF(M1233,"",
IF(R1233&lt;&gt;".",IF(OR(R1233="@",R1233="X"),"",MID(R1233,1,1)),
IF(OR(OFFSET('map portals'!$A$1,$Q1233,$P1233+1)="#",ISNUMBER(MATCH((P1233+1)*1000+Q1233,$S$2:$S1232,0))),"","0")
&amp;IF(OR(OFFSET('map portals'!$A$1,$Q1233+1,$P1233)="#",ISNUMBER(MATCH(P1233*1000+(Q1233+1),$S$2:$S1232,0))),"","1")
&amp;IF(OR(OFFSET('map portals'!$A$1,$Q1233,$P1233-1)="#",ISNUMBER(MATCH((P1233-1)*1000+Q1233,$S$2:$S1232,0))),"","2")
&amp;IF(OR(OFFSET('map portals'!$A$1,$Q1233-1,$P1233)="#",ISNUMBER(MATCH(P1233*1000+(Q1233-1),$S$2:$S1232,0))),"","3")
))</f>
        <v>1</v>
      </c>
      <c r="M1233" t="b">
        <f ca="1">ISNUMBER(MATCH(S1233,$S$2:$S1232,0))</f>
        <v>0</v>
      </c>
      <c r="N1233">
        <f t="shared" ca="1" si="1392"/>
        <v>23</v>
      </c>
      <c r="O1233">
        <f t="shared" ca="1" si="1393"/>
        <v>40</v>
      </c>
      <c r="P1233">
        <f t="shared" ca="1" si="1394"/>
        <v>23</v>
      </c>
      <c r="Q1233">
        <f t="shared" ca="1" si="1395"/>
        <v>40</v>
      </c>
      <c r="R1233" t="str">
        <f ca="1">OFFSET('map portals'!$A$1,$O1233,$N1233)</f>
        <v>.</v>
      </c>
      <c r="S1233">
        <f t="shared" ca="1" si="1396"/>
        <v>23040</v>
      </c>
      <c r="T1233">
        <f t="shared" ca="1" si="1397"/>
        <v>202</v>
      </c>
    </row>
    <row r="1234" spans="1:20">
      <c r="A1234" s="3">
        <f t="shared" ca="1" si="1388"/>
        <v>1221</v>
      </c>
      <c r="B1234" s="3">
        <f t="shared" ca="1" si="1389"/>
        <v>1222</v>
      </c>
      <c r="C1234" s="3">
        <f t="shared" ref="C1234:I1234" ca="1" si="1411">B1234+IF(0=LEN(OFFSET($L$2,B1234,0)),1,0)</f>
        <v>1222</v>
      </c>
      <c r="D1234" s="3">
        <f t="shared" ca="1" si="1411"/>
        <v>1222</v>
      </c>
      <c r="E1234" s="3">
        <f t="shared" ca="1" si="1411"/>
        <v>1222</v>
      </c>
      <c r="F1234" s="3">
        <f t="shared" ca="1" si="1411"/>
        <v>1222</v>
      </c>
      <c r="G1234" s="3">
        <f t="shared" ca="1" si="1411"/>
        <v>1222</v>
      </c>
      <c r="H1234" s="3">
        <f t="shared" ca="1" si="1411"/>
        <v>1222</v>
      </c>
      <c r="I1234" s="3">
        <f t="shared" ca="1" si="1411"/>
        <v>1222</v>
      </c>
      <c r="J1234" s="3">
        <f ca="1">COUNTIF($A$2:$A1233,"="&amp;$A1234)+1</f>
        <v>1</v>
      </c>
      <c r="K1234">
        <f t="shared" ca="1" si="1391"/>
        <v>3</v>
      </c>
      <c r="L1234" t="str">
        <f ca="1">IF(M1234,"",
IF(R1234&lt;&gt;".",IF(OR(R1234="@",R1234="X"),"",MID(R1234,1,1)),
IF(OR(OFFSET('map portals'!$A$1,$Q1234,$P1234+1)="#",ISNUMBER(MATCH((P1234+1)*1000+Q1234,$S$2:$S1233,0))),"","0")
&amp;IF(OR(OFFSET('map portals'!$A$1,$Q1234+1,$P1234)="#",ISNUMBER(MATCH(P1234*1000+(Q1234+1),$S$2:$S1233,0))),"","1")
&amp;IF(OR(OFFSET('map portals'!$A$1,$Q1234,$P1234-1)="#",ISNUMBER(MATCH((P1234-1)*1000+Q1234,$S$2:$S1233,0))),"","2")
&amp;IF(OR(OFFSET('map portals'!$A$1,$Q1234-1,$P1234)="#",ISNUMBER(MATCH(P1234*1000+(Q1234-1),$S$2:$S1233,0))),"","3")
))</f>
        <v>3</v>
      </c>
      <c r="M1234" t="b">
        <f ca="1">ISNUMBER(MATCH(S1234,$S$2:$S1233,0))</f>
        <v>0</v>
      </c>
      <c r="N1234">
        <f t="shared" ca="1" si="1392"/>
        <v>19</v>
      </c>
      <c r="O1234">
        <f t="shared" ca="1" si="1393"/>
        <v>30</v>
      </c>
      <c r="P1234">
        <f t="shared" ca="1" si="1394"/>
        <v>19</v>
      </c>
      <c r="Q1234">
        <f t="shared" ca="1" si="1395"/>
        <v>30</v>
      </c>
      <c r="R1234" t="str">
        <f ca="1">OFFSET('map portals'!$A$1,$O1234,$N1234)</f>
        <v>.</v>
      </c>
      <c r="S1234">
        <f t="shared" ca="1" si="1396"/>
        <v>19030</v>
      </c>
      <c r="T1234">
        <f t="shared" ca="1" si="1397"/>
        <v>202</v>
      </c>
    </row>
    <row r="1235" spans="1:20">
      <c r="A1235" s="3">
        <f t="shared" ca="1" si="1388"/>
        <v>1222</v>
      </c>
      <c r="B1235" s="3">
        <f t="shared" ca="1" si="1389"/>
        <v>1223</v>
      </c>
      <c r="C1235" s="3">
        <f t="shared" ref="C1235:I1235" ca="1" si="1412">B1235+IF(0=LEN(OFFSET($L$2,B1235,0)),1,0)</f>
        <v>1223</v>
      </c>
      <c r="D1235" s="3">
        <f t="shared" ca="1" si="1412"/>
        <v>1223</v>
      </c>
      <c r="E1235" s="3">
        <f t="shared" ca="1" si="1412"/>
        <v>1223</v>
      </c>
      <c r="F1235" s="3">
        <f t="shared" ca="1" si="1412"/>
        <v>1223</v>
      </c>
      <c r="G1235" s="3">
        <f t="shared" ca="1" si="1412"/>
        <v>1223</v>
      </c>
      <c r="H1235" s="3">
        <f t="shared" ca="1" si="1412"/>
        <v>1223</v>
      </c>
      <c r="I1235" s="3">
        <f t="shared" ca="1" si="1412"/>
        <v>1223</v>
      </c>
      <c r="J1235" s="3">
        <f ca="1">COUNTIF($A$2:$A1234,"="&amp;$A1235)+1</f>
        <v>1</v>
      </c>
      <c r="K1235">
        <f t="shared" ca="1" si="1391"/>
        <v>3</v>
      </c>
      <c r="L1235" t="str">
        <f ca="1">IF(M1235,"",
IF(R1235&lt;&gt;".",IF(OR(R1235="@",R1235="X"),"",MID(R1235,1,1)),
IF(OR(OFFSET('map portals'!$A$1,$Q1235,$P1235+1)="#",ISNUMBER(MATCH((P1235+1)*1000+Q1235,$S$2:$S1234,0))),"","0")
&amp;IF(OR(OFFSET('map portals'!$A$1,$Q1235+1,$P1235)="#",ISNUMBER(MATCH(P1235*1000+(Q1235+1),$S$2:$S1234,0))),"","1")
&amp;IF(OR(OFFSET('map portals'!$A$1,$Q1235,$P1235-1)="#",ISNUMBER(MATCH((P1235-1)*1000+Q1235,$S$2:$S1234,0))),"","2")
&amp;IF(OR(OFFSET('map portals'!$A$1,$Q1235-1,$P1235)="#",ISNUMBER(MATCH(P1235*1000+(Q1235-1),$S$2:$S1234,0))),"","3")
))</f>
        <v>3</v>
      </c>
      <c r="M1235" t="b">
        <f ca="1">ISNUMBER(MATCH(S1235,$S$2:$S1234,0))</f>
        <v>0</v>
      </c>
      <c r="N1235">
        <f t="shared" ca="1" si="1392"/>
        <v>23</v>
      </c>
      <c r="O1235">
        <f t="shared" ca="1" si="1393"/>
        <v>30</v>
      </c>
      <c r="P1235">
        <f t="shared" ca="1" si="1394"/>
        <v>23</v>
      </c>
      <c r="Q1235">
        <f t="shared" ca="1" si="1395"/>
        <v>30</v>
      </c>
      <c r="R1235" t="str">
        <f ca="1">OFFSET('map portals'!$A$1,$O1235,$N1235)</f>
        <v>.</v>
      </c>
      <c r="S1235">
        <f t="shared" ca="1" si="1396"/>
        <v>23030</v>
      </c>
      <c r="T1235">
        <f t="shared" ca="1" si="1397"/>
        <v>202</v>
      </c>
    </row>
    <row r="1236" spans="1:20">
      <c r="A1236" s="3">
        <f t="shared" ca="1" si="1388"/>
        <v>1223</v>
      </c>
      <c r="B1236" s="3">
        <f t="shared" ca="1" si="1389"/>
        <v>1224</v>
      </c>
      <c r="C1236" s="3">
        <f t="shared" ref="C1236:I1236" ca="1" si="1413">B1236+IF(0=LEN(OFFSET($L$2,B1236,0)),1,0)</f>
        <v>1225</v>
      </c>
      <c r="D1236" s="3">
        <f t="shared" ca="1" si="1413"/>
        <v>1226</v>
      </c>
      <c r="E1236" s="3">
        <f t="shared" ca="1" si="1413"/>
        <v>1226</v>
      </c>
      <c r="F1236" s="3">
        <f t="shared" ca="1" si="1413"/>
        <v>1226</v>
      </c>
      <c r="G1236" s="3">
        <f t="shared" ca="1" si="1413"/>
        <v>1226</v>
      </c>
      <c r="H1236" s="3">
        <f t="shared" ca="1" si="1413"/>
        <v>1226</v>
      </c>
      <c r="I1236" s="3">
        <f t="shared" ca="1" si="1413"/>
        <v>1226</v>
      </c>
      <c r="J1236" s="3">
        <f ca="1">COUNTIF($A$2:$A1235,"="&amp;$A1236)+1</f>
        <v>1</v>
      </c>
      <c r="K1236">
        <f t="shared" ca="1" si="1391"/>
        <v>3</v>
      </c>
      <c r="L1236" t="str">
        <f ca="1">IF(M1236,"",
IF(R1236&lt;&gt;".",IF(OR(R1236="@",R1236="X"),"",MID(R1236,1,1)),
IF(OR(OFFSET('map portals'!$A$1,$Q1236,$P1236+1)="#",ISNUMBER(MATCH((P1236+1)*1000+Q1236,$S$2:$S1235,0))),"","0")
&amp;IF(OR(OFFSET('map portals'!$A$1,$Q1236+1,$P1236)="#",ISNUMBER(MATCH(P1236*1000+(Q1236+1),$S$2:$S1235,0))),"","1")
&amp;IF(OR(OFFSET('map portals'!$A$1,$Q1236,$P1236-1)="#",ISNUMBER(MATCH((P1236-1)*1000+Q1236,$S$2:$S1235,0))),"","2")
&amp;IF(OR(OFFSET('map portals'!$A$1,$Q1236-1,$P1236)="#",ISNUMBER(MATCH(P1236*1000+(Q1236-1),$S$2:$S1235,0))),"","3")
))</f>
        <v>3</v>
      </c>
      <c r="M1236" t="b">
        <f ca="1">ISNUMBER(MATCH(S1236,$S$2:$S1235,0))</f>
        <v>0</v>
      </c>
      <c r="N1236">
        <f t="shared" ca="1" si="1392"/>
        <v>21</v>
      </c>
      <c r="O1236">
        <f t="shared" ca="1" si="1393"/>
        <v>28</v>
      </c>
      <c r="P1236">
        <f t="shared" ca="1" si="1394"/>
        <v>21</v>
      </c>
      <c r="Q1236">
        <f t="shared" ca="1" si="1395"/>
        <v>28</v>
      </c>
      <c r="R1236" t="str">
        <f ca="1">OFFSET('map portals'!$A$1,$O1236,$N1236)</f>
        <v>.</v>
      </c>
      <c r="S1236">
        <f t="shared" ca="1" si="1396"/>
        <v>21028</v>
      </c>
      <c r="T1236">
        <f t="shared" ca="1" si="1397"/>
        <v>202</v>
      </c>
    </row>
    <row r="1237" spans="1:20">
      <c r="A1237" s="3">
        <f t="shared" ca="1" si="1388"/>
        <v>1226</v>
      </c>
      <c r="B1237" s="3">
        <f t="shared" ca="1" si="1389"/>
        <v>1227</v>
      </c>
      <c r="C1237" s="3">
        <f t="shared" ref="C1237:I1237" ca="1" si="1414">B1237+IF(0=LEN(OFFSET($L$2,B1237,0)),1,0)</f>
        <v>1228</v>
      </c>
      <c r="D1237" s="3">
        <f t="shared" ca="1" si="1414"/>
        <v>1228</v>
      </c>
      <c r="E1237" s="3">
        <f t="shared" ca="1" si="1414"/>
        <v>1228</v>
      </c>
      <c r="F1237" s="3">
        <f t="shared" ca="1" si="1414"/>
        <v>1228</v>
      </c>
      <c r="G1237" s="3">
        <f t="shared" ca="1" si="1414"/>
        <v>1228</v>
      </c>
      <c r="H1237" s="3">
        <f t="shared" ca="1" si="1414"/>
        <v>1228</v>
      </c>
      <c r="I1237" s="3">
        <f t="shared" ca="1" si="1414"/>
        <v>1228</v>
      </c>
      <c r="J1237" s="3">
        <f ca="1">COUNTIF($A$2:$A1236,"="&amp;$A1237)+1</f>
        <v>1</v>
      </c>
      <c r="K1237">
        <f t="shared" ca="1" si="1391"/>
        <v>1</v>
      </c>
      <c r="L1237" t="str">
        <f ca="1">IF(M1237,"",
IF(R1237&lt;&gt;".",IF(OR(R1237="@",R1237="X"),"",MID(R1237,1,1)),
IF(OR(OFFSET('map portals'!$A$1,$Q1237,$P1237+1)="#",ISNUMBER(MATCH((P1237+1)*1000+Q1237,$S$2:$S1236,0))),"","0")
&amp;IF(OR(OFFSET('map portals'!$A$1,$Q1237+1,$P1237)="#",ISNUMBER(MATCH(P1237*1000+(Q1237+1),$S$2:$S1236,0))),"","1")
&amp;IF(OR(OFFSET('map portals'!$A$1,$Q1237,$P1237-1)="#",ISNUMBER(MATCH((P1237-1)*1000+Q1237,$S$2:$S1236,0))),"","2")
&amp;IF(OR(OFFSET('map portals'!$A$1,$Q1237-1,$P1237)="#",ISNUMBER(MATCH(P1237*1000+(Q1237-1),$S$2:$S1236,0))),"","3")
))</f>
        <v>1</v>
      </c>
      <c r="M1237" t="b">
        <f ca="1">ISNUMBER(MATCH(S1237,$S$2:$S1236,0))</f>
        <v>0</v>
      </c>
      <c r="N1237">
        <f t="shared" ca="1" si="1392"/>
        <v>65</v>
      </c>
      <c r="O1237">
        <f t="shared" ca="1" si="1393"/>
        <v>114</v>
      </c>
      <c r="P1237">
        <f t="shared" ca="1" si="1394"/>
        <v>65</v>
      </c>
      <c r="Q1237">
        <f t="shared" ca="1" si="1395"/>
        <v>114</v>
      </c>
      <c r="R1237" t="str">
        <f ca="1">OFFSET('map portals'!$A$1,$O1237,$N1237)</f>
        <v>.</v>
      </c>
      <c r="S1237">
        <f t="shared" ca="1" si="1396"/>
        <v>65114</v>
      </c>
      <c r="T1237">
        <f t="shared" ca="1" si="1397"/>
        <v>203</v>
      </c>
    </row>
    <row r="1238" spans="1:20">
      <c r="A1238" s="3">
        <f t="shared" ca="1" si="1388"/>
        <v>1228</v>
      </c>
      <c r="B1238" s="3">
        <f t="shared" ca="1" si="1389"/>
        <v>1228</v>
      </c>
      <c r="C1238" s="3">
        <f t="shared" ref="C1238:I1238" ca="1" si="1415">B1238+IF(0=LEN(OFFSET($L$2,B1238,0)),1,0)</f>
        <v>1228</v>
      </c>
      <c r="D1238" s="3">
        <f t="shared" ca="1" si="1415"/>
        <v>1228</v>
      </c>
      <c r="E1238" s="3">
        <f t="shared" ca="1" si="1415"/>
        <v>1228</v>
      </c>
      <c r="F1238" s="3">
        <f t="shared" ca="1" si="1415"/>
        <v>1228</v>
      </c>
      <c r="G1238" s="3">
        <f t="shared" ca="1" si="1415"/>
        <v>1228</v>
      </c>
      <c r="H1238" s="3">
        <f t="shared" ca="1" si="1415"/>
        <v>1228</v>
      </c>
      <c r="I1238" s="3">
        <f t="shared" ca="1" si="1415"/>
        <v>1228</v>
      </c>
      <c r="J1238" s="3">
        <f ca="1">COUNTIF($A$2:$A1237,"="&amp;$A1238)+1</f>
        <v>1</v>
      </c>
      <c r="K1238">
        <f t="shared" ca="1" si="1391"/>
        <v>0</v>
      </c>
      <c r="L1238" t="str">
        <f ca="1">IF(M1238,"",
IF(R1238&lt;&gt;".",IF(OR(R1238="@",R1238="X"),"",MID(R1238,1,1)),
IF(OR(OFFSET('map portals'!$A$1,$Q1238,$P1238+1)="#",ISNUMBER(MATCH((P1238+1)*1000+Q1238,$S$2:$S1237,0))),"","0")
&amp;IF(OR(OFFSET('map portals'!$A$1,$Q1238+1,$P1238)="#",ISNUMBER(MATCH(P1238*1000+(Q1238+1),$S$2:$S1237,0))),"","1")
&amp;IF(OR(OFFSET('map portals'!$A$1,$Q1238,$P1238-1)="#",ISNUMBER(MATCH((P1238-1)*1000+Q1238,$S$2:$S1237,0))),"","2")
&amp;IF(OR(OFFSET('map portals'!$A$1,$Q1238-1,$P1238)="#",ISNUMBER(MATCH(P1238*1000+(Q1238-1),$S$2:$S1237,0))),"","3")
))</f>
        <v>0</v>
      </c>
      <c r="M1238" t="b">
        <f ca="1">ISNUMBER(MATCH(S1238,$S$2:$S1237,0))</f>
        <v>0</v>
      </c>
      <c r="N1238">
        <f t="shared" ca="1" si="1392"/>
        <v>62</v>
      </c>
      <c r="O1238">
        <f t="shared" ca="1" si="1393"/>
        <v>31</v>
      </c>
      <c r="P1238">
        <f t="shared" ca="1" si="1394"/>
        <v>62</v>
      </c>
      <c r="Q1238">
        <f t="shared" ca="1" si="1395"/>
        <v>31</v>
      </c>
      <c r="R1238" t="str">
        <f ca="1">OFFSET('map portals'!$A$1,$O1238,$N1238)</f>
        <v>.</v>
      </c>
      <c r="S1238">
        <f t="shared" ca="1" si="1396"/>
        <v>62031</v>
      </c>
      <c r="T1238">
        <f t="shared" ca="1" si="1397"/>
        <v>203</v>
      </c>
    </row>
    <row r="1239" spans="1:20">
      <c r="A1239" s="3">
        <f t="shared" ca="1" si="1388"/>
        <v>1228</v>
      </c>
      <c r="B1239" s="3">
        <f t="shared" ca="1" si="1389"/>
        <v>1229</v>
      </c>
      <c r="C1239" s="3">
        <f t="shared" ref="C1239:I1239" ca="1" si="1416">B1239+IF(0=LEN(OFFSET($L$2,B1239,0)),1,0)</f>
        <v>1229</v>
      </c>
      <c r="D1239" s="3">
        <f t="shared" ca="1" si="1416"/>
        <v>1229</v>
      </c>
      <c r="E1239" s="3">
        <f t="shared" ca="1" si="1416"/>
        <v>1229</v>
      </c>
      <c r="F1239" s="3">
        <f t="shared" ca="1" si="1416"/>
        <v>1229</v>
      </c>
      <c r="G1239" s="3">
        <f t="shared" ca="1" si="1416"/>
        <v>1229</v>
      </c>
      <c r="H1239" s="3">
        <f t="shared" ca="1" si="1416"/>
        <v>1229</v>
      </c>
      <c r="I1239" s="3">
        <f t="shared" ca="1" si="1416"/>
        <v>1229</v>
      </c>
      <c r="J1239" s="3">
        <f ca="1">COUNTIF($A$2:$A1238,"="&amp;$A1239)+1</f>
        <v>2</v>
      </c>
      <c r="K1239">
        <f t="shared" ca="1" si="1391"/>
        <v>2</v>
      </c>
      <c r="L1239" t="str">
        <f ca="1">IF(M1239,"",
IF(R1239&lt;&gt;".",IF(OR(R1239="@",R1239="X"),"",MID(R1239,1,1)),
IF(OR(OFFSET('map portals'!$A$1,$Q1239,$P1239+1)="#",ISNUMBER(MATCH((P1239+1)*1000+Q1239,$S$2:$S1238,0))),"","0")
&amp;IF(OR(OFFSET('map portals'!$A$1,$Q1239+1,$P1239)="#",ISNUMBER(MATCH(P1239*1000+(Q1239+1),$S$2:$S1238,0))),"","1")
&amp;IF(OR(OFFSET('map portals'!$A$1,$Q1239,$P1239-1)="#",ISNUMBER(MATCH((P1239-1)*1000+Q1239,$S$2:$S1238,0))),"","2")
&amp;IF(OR(OFFSET('map portals'!$A$1,$Q1239-1,$P1239)="#",ISNUMBER(MATCH(P1239*1000+(Q1239-1),$S$2:$S1238,0))),"","3")
))</f>
        <v>2</v>
      </c>
      <c r="M1239" t="b">
        <f ca="1">ISNUMBER(MATCH(S1239,$S$2:$S1238,0))</f>
        <v>0</v>
      </c>
      <c r="N1239">
        <f t="shared" ca="1" si="1392"/>
        <v>60</v>
      </c>
      <c r="O1239">
        <f t="shared" ca="1" si="1393"/>
        <v>31</v>
      </c>
      <c r="P1239">
        <f t="shared" ca="1" si="1394"/>
        <v>60</v>
      </c>
      <c r="Q1239">
        <f t="shared" ca="1" si="1395"/>
        <v>31</v>
      </c>
      <c r="R1239" t="str">
        <f ca="1">OFFSET('map portals'!$A$1,$O1239,$N1239)</f>
        <v>.</v>
      </c>
      <c r="S1239">
        <f t="shared" ca="1" si="1396"/>
        <v>60031</v>
      </c>
      <c r="T1239">
        <f t="shared" ca="1" si="1397"/>
        <v>203</v>
      </c>
    </row>
    <row r="1240" spans="1:20">
      <c r="A1240" s="3">
        <f t="shared" ca="1" si="1388"/>
        <v>1229</v>
      </c>
      <c r="B1240" s="3">
        <f t="shared" ca="1" si="1389"/>
        <v>1230</v>
      </c>
      <c r="C1240" s="3">
        <f t="shared" ref="C1240:I1240" ca="1" si="1417">B1240+IF(0=LEN(OFFSET($L$2,B1240,0)),1,0)</f>
        <v>1230</v>
      </c>
      <c r="D1240" s="3">
        <f t="shared" ca="1" si="1417"/>
        <v>1230</v>
      </c>
      <c r="E1240" s="3">
        <f t="shared" ca="1" si="1417"/>
        <v>1230</v>
      </c>
      <c r="F1240" s="3">
        <f t="shared" ca="1" si="1417"/>
        <v>1230</v>
      </c>
      <c r="G1240" s="3">
        <f t="shared" ca="1" si="1417"/>
        <v>1230</v>
      </c>
      <c r="H1240" s="3">
        <f t="shared" ca="1" si="1417"/>
        <v>1230</v>
      </c>
      <c r="I1240" s="3">
        <f t="shared" ca="1" si="1417"/>
        <v>1230</v>
      </c>
      <c r="J1240" s="3">
        <f ca="1">COUNTIF($A$2:$A1239,"="&amp;$A1240)+1</f>
        <v>1</v>
      </c>
      <c r="K1240">
        <f t="shared" ca="1" si="1391"/>
        <v>1</v>
      </c>
      <c r="L1240" t="str">
        <f ca="1">IF(M1240,"",
IF(R1240&lt;&gt;".",IF(OR(R1240="@",R1240="X"),"",MID(R1240,1,1)),
IF(OR(OFFSET('map portals'!$A$1,$Q1240,$P1240+1)="#",ISNUMBER(MATCH((P1240+1)*1000+Q1240,$S$2:$S1239,0))),"","0")
&amp;IF(OR(OFFSET('map portals'!$A$1,$Q1240+1,$P1240)="#",ISNUMBER(MATCH(P1240*1000+(Q1240+1),$S$2:$S1239,0))),"","1")
&amp;IF(OR(OFFSET('map portals'!$A$1,$Q1240,$P1240-1)="#",ISNUMBER(MATCH((P1240-1)*1000+Q1240,$S$2:$S1239,0))),"","2")
&amp;IF(OR(OFFSET('map portals'!$A$1,$Q1240-1,$P1240)="#",ISNUMBER(MATCH(P1240*1000+(Q1240-1),$S$2:$S1239,0))),"","3")
))</f>
        <v>1</v>
      </c>
      <c r="M1240" t="b">
        <f ca="1">ISNUMBER(MATCH(S1240,$S$2:$S1239,0))</f>
        <v>0</v>
      </c>
      <c r="N1240">
        <f t="shared" ca="1" si="1392"/>
        <v>55</v>
      </c>
      <c r="O1240">
        <f t="shared" ca="1" si="1393"/>
        <v>30</v>
      </c>
      <c r="P1240">
        <f t="shared" ca="1" si="1394"/>
        <v>55</v>
      </c>
      <c r="Q1240">
        <f t="shared" ca="1" si="1395"/>
        <v>30</v>
      </c>
      <c r="R1240" t="str">
        <f ca="1">OFFSET('map portals'!$A$1,$O1240,$N1240)</f>
        <v>.</v>
      </c>
      <c r="S1240">
        <f t="shared" ca="1" si="1396"/>
        <v>55030</v>
      </c>
      <c r="T1240">
        <f t="shared" ca="1" si="1397"/>
        <v>203</v>
      </c>
    </row>
    <row r="1241" spans="1:20">
      <c r="A1241" s="3">
        <f t="shared" ca="1" si="1388"/>
        <v>1230</v>
      </c>
      <c r="B1241" s="3">
        <f t="shared" ca="1" si="1389"/>
        <v>1231</v>
      </c>
      <c r="C1241" s="3">
        <f t="shared" ref="C1241:I1241" ca="1" si="1418">B1241+IF(0=LEN(OFFSET($L$2,B1241,0)),1,0)</f>
        <v>1231</v>
      </c>
      <c r="D1241" s="3">
        <f t="shared" ca="1" si="1418"/>
        <v>1231</v>
      </c>
      <c r="E1241" s="3">
        <f t="shared" ca="1" si="1418"/>
        <v>1231</v>
      </c>
      <c r="F1241" s="3">
        <f t="shared" ca="1" si="1418"/>
        <v>1231</v>
      </c>
      <c r="G1241" s="3">
        <f t="shared" ca="1" si="1418"/>
        <v>1231</v>
      </c>
      <c r="H1241" s="3">
        <f t="shared" ca="1" si="1418"/>
        <v>1231</v>
      </c>
      <c r="I1241" s="3">
        <f t="shared" ca="1" si="1418"/>
        <v>1231</v>
      </c>
      <c r="J1241" s="3">
        <f ca="1">COUNTIF($A$2:$A1240,"="&amp;$A1241)+1</f>
        <v>1</v>
      </c>
      <c r="K1241">
        <f t="shared" ca="1" si="1391"/>
        <v>0</v>
      </c>
      <c r="L1241" t="str">
        <f ca="1">IF(M1241,"",
IF(R1241&lt;&gt;".",IF(OR(R1241="@",R1241="X"),"",MID(R1241,1,1)),
IF(OR(OFFSET('map portals'!$A$1,$Q1241,$P1241+1)="#",ISNUMBER(MATCH((P1241+1)*1000+Q1241,$S$2:$S1240,0))),"","0")
&amp;IF(OR(OFFSET('map portals'!$A$1,$Q1241+1,$P1241)="#",ISNUMBER(MATCH(P1241*1000+(Q1241+1),$S$2:$S1240,0))),"","1")
&amp;IF(OR(OFFSET('map portals'!$A$1,$Q1241,$P1241-1)="#",ISNUMBER(MATCH((P1241-1)*1000+Q1241,$S$2:$S1240,0))),"","2")
&amp;IF(OR(OFFSET('map portals'!$A$1,$Q1241-1,$P1241)="#",ISNUMBER(MATCH(P1241*1000+(Q1241-1),$S$2:$S1240,0))),"","3")
))</f>
        <v>3</v>
      </c>
      <c r="M1241" t="b">
        <f ca="1">ISNUMBER(MATCH(S1241,$S$2:$S1240,0))</f>
        <v>0</v>
      </c>
      <c r="N1241">
        <f t="shared" ca="1" si="1392"/>
        <v>25</v>
      </c>
      <c r="O1241">
        <f t="shared" ca="1" si="1393"/>
        <v>39</v>
      </c>
      <c r="P1241">
        <f t="shared" ca="1" si="1394"/>
        <v>25</v>
      </c>
      <c r="Q1241">
        <f t="shared" ca="1" si="1395"/>
        <v>39</v>
      </c>
      <c r="R1241" t="str">
        <f ca="1">OFFSET('map portals'!$A$1,$O1241,$N1241)</f>
        <v>.</v>
      </c>
      <c r="S1241">
        <f t="shared" ca="1" si="1396"/>
        <v>25039</v>
      </c>
      <c r="T1241">
        <f t="shared" ca="1" si="1397"/>
        <v>203</v>
      </c>
    </row>
    <row r="1242" spans="1:20">
      <c r="A1242" s="3">
        <f t="shared" ca="1" si="1388"/>
        <v>1231</v>
      </c>
      <c r="B1242" s="3">
        <f t="shared" ca="1" si="1389"/>
        <v>1232</v>
      </c>
      <c r="C1242" s="3">
        <f t="shared" ref="C1242:I1242" ca="1" si="1419">B1242+IF(0=LEN(OFFSET($L$2,B1242,0)),1,0)</f>
        <v>1232</v>
      </c>
      <c r="D1242" s="3">
        <f t="shared" ca="1" si="1419"/>
        <v>1232</v>
      </c>
      <c r="E1242" s="3">
        <f t="shared" ca="1" si="1419"/>
        <v>1232</v>
      </c>
      <c r="F1242" s="3">
        <f t="shared" ca="1" si="1419"/>
        <v>1232</v>
      </c>
      <c r="G1242" s="3">
        <f t="shared" ca="1" si="1419"/>
        <v>1232</v>
      </c>
      <c r="H1242" s="3">
        <f t="shared" ca="1" si="1419"/>
        <v>1232</v>
      </c>
      <c r="I1242" s="3">
        <f t="shared" ca="1" si="1419"/>
        <v>1232</v>
      </c>
      <c r="J1242" s="3">
        <f ca="1">COUNTIF($A$2:$A1241,"="&amp;$A1242)+1</f>
        <v>1</v>
      </c>
      <c r="K1242">
        <f t="shared" ca="1" si="1391"/>
        <v>1</v>
      </c>
      <c r="L1242" t="str">
        <f ca="1">IF(M1242,"",
IF(R1242&lt;&gt;".",IF(OR(R1242="@",R1242="X"),"",MID(R1242,1,1)),
IF(OR(OFFSET('map portals'!$A$1,$Q1242,$P1242+1)="#",ISNUMBER(MATCH((P1242+1)*1000+Q1242,$S$2:$S1241,0))),"","0")
&amp;IF(OR(OFFSET('map portals'!$A$1,$Q1242+1,$P1242)="#",ISNUMBER(MATCH(P1242*1000+(Q1242+1),$S$2:$S1241,0))),"","1")
&amp;IF(OR(OFFSET('map portals'!$A$1,$Q1242,$P1242-1)="#",ISNUMBER(MATCH((P1242-1)*1000+Q1242,$S$2:$S1241,0))),"","2")
&amp;IF(OR(OFFSET('map portals'!$A$1,$Q1242-1,$P1242)="#",ISNUMBER(MATCH(P1242*1000+(Q1242-1),$S$2:$S1241,0))),"","3")
))</f>
        <v>02</v>
      </c>
      <c r="M1242" t="b">
        <f ca="1">ISNUMBER(MATCH(S1242,$S$2:$S1241,0))</f>
        <v>0</v>
      </c>
      <c r="N1242">
        <f t="shared" ca="1" si="1392"/>
        <v>23</v>
      </c>
      <c r="O1242">
        <f t="shared" ca="1" si="1393"/>
        <v>41</v>
      </c>
      <c r="P1242">
        <f t="shared" ca="1" si="1394"/>
        <v>23</v>
      </c>
      <c r="Q1242">
        <f t="shared" ca="1" si="1395"/>
        <v>41</v>
      </c>
      <c r="R1242" t="str">
        <f ca="1">OFFSET('map portals'!$A$1,$O1242,$N1242)</f>
        <v>.</v>
      </c>
      <c r="S1242">
        <f t="shared" ca="1" si="1396"/>
        <v>23041</v>
      </c>
      <c r="T1242">
        <f t="shared" ca="1" si="1397"/>
        <v>203</v>
      </c>
    </row>
    <row r="1243" spans="1:20">
      <c r="A1243" s="3">
        <f t="shared" ca="1" si="1388"/>
        <v>1232</v>
      </c>
      <c r="B1243" s="3">
        <f t="shared" ca="1" si="1389"/>
        <v>1233</v>
      </c>
      <c r="C1243" s="3">
        <f t="shared" ref="C1243:I1243" ca="1" si="1420">B1243+IF(0=LEN(OFFSET($L$2,B1243,0)),1,0)</f>
        <v>1233</v>
      </c>
      <c r="D1243" s="3">
        <f t="shared" ca="1" si="1420"/>
        <v>1233</v>
      </c>
      <c r="E1243" s="3">
        <f t="shared" ca="1" si="1420"/>
        <v>1233</v>
      </c>
      <c r="F1243" s="3">
        <f t="shared" ca="1" si="1420"/>
        <v>1233</v>
      </c>
      <c r="G1243" s="3">
        <f t="shared" ca="1" si="1420"/>
        <v>1233</v>
      </c>
      <c r="H1243" s="3">
        <f t="shared" ca="1" si="1420"/>
        <v>1233</v>
      </c>
      <c r="I1243" s="3">
        <f t="shared" ca="1" si="1420"/>
        <v>1233</v>
      </c>
      <c r="J1243" s="3">
        <f ca="1">COUNTIF($A$2:$A1242,"="&amp;$A1243)+1</f>
        <v>1</v>
      </c>
      <c r="K1243">
        <f t="shared" ca="1" si="1391"/>
        <v>3</v>
      </c>
      <c r="L1243" t="str">
        <f ca="1">IF(M1243,"",
IF(R1243&lt;&gt;".",IF(OR(R1243="@",R1243="X"),"",MID(R1243,1,1)),
IF(OR(OFFSET('map portals'!$A$1,$Q1243,$P1243+1)="#",ISNUMBER(MATCH((P1243+1)*1000+Q1243,$S$2:$S1242,0))),"","0")
&amp;IF(OR(OFFSET('map portals'!$A$1,$Q1243+1,$P1243)="#",ISNUMBER(MATCH(P1243*1000+(Q1243+1),$S$2:$S1242,0))),"","1")
&amp;IF(OR(OFFSET('map portals'!$A$1,$Q1243,$P1243-1)="#",ISNUMBER(MATCH((P1243-1)*1000+Q1243,$S$2:$S1242,0))),"","2")
&amp;IF(OR(OFFSET('map portals'!$A$1,$Q1243-1,$P1243)="#",ISNUMBER(MATCH(P1243*1000+(Q1243-1),$S$2:$S1242,0))),"","3")
))</f>
        <v>2</v>
      </c>
      <c r="M1243" t="b">
        <f ca="1">ISNUMBER(MATCH(S1243,$S$2:$S1242,0))</f>
        <v>0</v>
      </c>
      <c r="N1243">
        <f t="shared" ca="1" si="1392"/>
        <v>19</v>
      </c>
      <c r="O1243">
        <f t="shared" ca="1" si="1393"/>
        <v>29</v>
      </c>
      <c r="P1243">
        <f t="shared" ca="1" si="1394"/>
        <v>19</v>
      </c>
      <c r="Q1243">
        <f t="shared" ca="1" si="1395"/>
        <v>29</v>
      </c>
      <c r="R1243" t="str">
        <f ca="1">OFFSET('map portals'!$A$1,$O1243,$N1243)</f>
        <v>.</v>
      </c>
      <c r="S1243">
        <f t="shared" ca="1" si="1396"/>
        <v>19029</v>
      </c>
      <c r="T1243">
        <f t="shared" ca="1" si="1397"/>
        <v>203</v>
      </c>
    </row>
    <row r="1244" spans="1:20">
      <c r="A1244" s="3">
        <f t="shared" ca="1" si="1388"/>
        <v>1233</v>
      </c>
      <c r="B1244" s="3">
        <f t="shared" ca="1" si="1389"/>
        <v>1234</v>
      </c>
      <c r="C1244" s="3">
        <f t="shared" ref="C1244:I1244" ca="1" si="1421">B1244+IF(0=LEN(OFFSET($L$2,B1244,0)),1,0)</f>
        <v>1234</v>
      </c>
      <c r="D1244" s="3">
        <f t="shared" ca="1" si="1421"/>
        <v>1234</v>
      </c>
      <c r="E1244" s="3">
        <f t="shared" ca="1" si="1421"/>
        <v>1234</v>
      </c>
      <c r="F1244" s="3">
        <f t="shared" ca="1" si="1421"/>
        <v>1234</v>
      </c>
      <c r="G1244" s="3">
        <f t="shared" ca="1" si="1421"/>
        <v>1234</v>
      </c>
      <c r="H1244" s="3">
        <f t="shared" ca="1" si="1421"/>
        <v>1234</v>
      </c>
      <c r="I1244" s="3">
        <f t="shared" ca="1" si="1421"/>
        <v>1234</v>
      </c>
      <c r="J1244" s="3">
        <f ca="1">COUNTIF($A$2:$A1243,"="&amp;$A1244)+1</f>
        <v>1</v>
      </c>
      <c r="K1244">
        <f t="shared" ca="1" si="1391"/>
        <v>3</v>
      </c>
      <c r="L1244" t="str">
        <f ca="1">IF(M1244,"",
IF(R1244&lt;&gt;".",IF(OR(R1244="@",R1244="X"),"",MID(R1244,1,1)),
IF(OR(OFFSET('map portals'!$A$1,$Q1244,$P1244+1)="#",ISNUMBER(MATCH((P1244+1)*1000+Q1244,$S$2:$S1243,0))),"","0")
&amp;IF(OR(OFFSET('map portals'!$A$1,$Q1244+1,$P1244)="#",ISNUMBER(MATCH(P1244*1000+(Q1244+1),$S$2:$S1243,0))),"","1")
&amp;IF(OR(OFFSET('map portals'!$A$1,$Q1244,$P1244-1)="#",ISNUMBER(MATCH((P1244-1)*1000+Q1244,$S$2:$S1243,0))),"","2")
&amp;IF(OR(OFFSET('map portals'!$A$1,$Q1244-1,$P1244)="#",ISNUMBER(MATCH(P1244*1000+(Q1244-1),$S$2:$S1243,0))),"","3")
))</f>
        <v>03</v>
      </c>
      <c r="M1244" t="b">
        <f ca="1">ISNUMBER(MATCH(S1244,$S$2:$S1243,0))</f>
        <v>0</v>
      </c>
      <c r="N1244">
        <f t="shared" ca="1" si="1392"/>
        <v>23</v>
      </c>
      <c r="O1244">
        <f t="shared" ca="1" si="1393"/>
        <v>29</v>
      </c>
      <c r="P1244">
        <f t="shared" ca="1" si="1394"/>
        <v>23</v>
      </c>
      <c r="Q1244">
        <f t="shared" ca="1" si="1395"/>
        <v>29</v>
      </c>
      <c r="R1244" t="str">
        <f ca="1">OFFSET('map portals'!$A$1,$O1244,$N1244)</f>
        <v>.</v>
      </c>
      <c r="S1244">
        <f t="shared" ca="1" si="1396"/>
        <v>23029</v>
      </c>
      <c r="T1244">
        <f t="shared" ca="1" si="1397"/>
        <v>203</v>
      </c>
    </row>
    <row r="1245" spans="1:20">
      <c r="A1245" s="3">
        <f t="shared" ca="1" si="1388"/>
        <v>1234</v>
      </c>
      <c r="B1245" s="3">
        <f t="shared" ca="1" si="1389"/>
        <v>1235</v>
      </c>
      <c r="C1245" s="3">
        <f t="shared" ref="C1245:I1245" ca="1" si="1422">B1245+IF(0=LEN(OFFSET($L$2,B1245,0)),1,0)</f>
        <v>1235</v>
      </c>
      <c r="D1245" s="3">
        <f t="shared" ca="1" si="1422"/>
        <v>1235</v>
      </c>
      <c r="E1245" s="3">
        <f t="shared" ca="1" si="1422"/>
        <v>1235</v>
      </c>
      <c r="F1245" s="3">
        <f t="shared" ca="1" si="1422"/>
        <v>1235</v>
      </c>
      <c r="G1245" s="3">
        <f t="shared" ca="1" si="1422"/>
        <v>1235</v>
      </c>
      <c r="H1245" s="3">
        <f t="shared" ca="1" si="1422"/>
        <v>1235</v>
      </c>
      <c r="I1245" s="3">
        <f t="shared" ca="1" si="1422"/>
        <v>1235</v>
      </c>
      <c r="J1245" s="3">
        <f ca="1">COUNTIF($A$2:$A1244,"="&amp;$A1245)+1</f>
        <v>1</v>
      </c>
      <c r="K1245">
        <f t="shared" ca="1" si="1391"/>
        <v>3</v>
      </c>
      <c r="L1245" t="str">
        <f ca="1">IF(M1245,"",
IF(R1245&lt;&gt;".",IF(OR(R1245="@",R1245="X"),"",MID(R1245,1,1)),
IF(OR(OFFSET('map portals'!$A$1,$Q1245,$P1245+1)="#",ISNUMBER(MATCH((P1245+1)*1000+Q1245,$S$2:$S1244,0))),"","0")
&amp;IF(OR(OFFSET('map portals'!$A$1,$Q1245+1,$P1245)="#",ISNUMBER(MATCH(P1245*1000+(Q1245+1),$S$2:$S1244,0))),"","1")
&amp;IF(OR(OFFSET('map portals'!$A$1,$Q1245,$P1245-1)="#",ISNUMBER(MATCH((P1245-1)*1000+Q1245,$S$2:$S1244,0))),"","2")
&amp;IF(OR(OFFSET('map portals'!$A$1,$Q1245-1,$P1245)="#",ISNUMBER(MATCH(P1245*1000+(Q1245-1),$S$2:$S1244,0))),"","3")
))</f>
        <v>3</v>
      </c>
      <c r="M1245" t="b">
        <f ca="1">ISNUMBER(MATCH(S1245,$S$2:$S1244,0))</f>
        <v>0</v>
      </c>
      <c r="N1245">
        <f t="shared" ca="1" si="1392"/>
        <v>21</v>
      </c>
      <c r="O1245">
        <f t="shared" ca="1" si="1393"/>
        <v>27</v>
      </c>
      <c r="P1245">
        <f t="shared" ca="1" si="1394"/>
        <v>21</v>
      </c>
      <c r="Q1245">
        <f t="shared" ca="1" si="1395"/>
        <v>27</v>
      </c>
      <c r="R1245" t="str">
        <f ca="1">OFFSET('map portals'!$A$1,$O1245,$N1245)</f>
        <v>.</v>
      </c>
      <c r="S1245">
        <f t="shared" ca="1" si="1396"/>
        <v>21027</v>
      </c>
      <c r="T1245">
        <f t="shared" ca="1" si="1397"/>
        <v>203</v>
      </c>
    </row>
    <row r="1246" spans="1:20">
      <c r="A1246" s="3">
        <f t="shared" ca="1" si="1388"/>
        <v>1235</v>
      </c>
      <c r="B1246" s="3">
        <f t="shared" ca="1" si="1389"/>
        <v>1236</v>
      </c>
      <c r="C1246" s="3">
        <f t="shared" ref="C1246:I1246" ca="1" si="1423">B1246+IF(0=LEN(OFFSET($L$2,B1246,0)),1,0)</f>
        <v>1236</v>
      </c>
      <c r="D1246" s="3">
        <f t="shared" ca="1" si="1423"/>
        <v>1236</v>
      </c>
      <c r="E1246" s="3">
        <f t="shared" ca="1" si="1423"/>
        <v>1236</v>
      </c>
      <c r="F1246" s="3">
        <f t="shared" ca="1" si="1423"/>
        <v>1236</v>
      </c>
      <c r="G1246" s="3">
        <f t="shared" ca="1" si="1423"/>
        <v>1236</v>
      </c>
      <c r="H1246" s="3">
        <f t="shared" ca="1" si="1423"/>
        <v>1236</v>
      </c>
      <c r="I1246" s="3">
        <f t="shared" ca="1" si="1423"/>
        <v>1236</v>
      </c>
      <c r="J1246" s="3">
        <f ca="1">COUNTIF($A$2:$A1245,"="&amp;$A1246)+1</f>
        <v>1</v>
      </c>
      <c r="K1246">
        <f t="shared" ca="1" si="1391"/>
        <v>1</v>
      </c>
      <c r="L1246" t="str">
        <f ca="1">IF(M1246,"",
IF(R1246&lt;&gt;".",IF(OR(R1246="@",R1246="X"),"",MID(R1246,1,1)),
IF(OR(OFFSET('map portals'!$A$1,$Q1246,$P1246+1)="#",ISNUMBER(MATCH((P1246+1)*1000+Q1246,$S$2:$S1245,0))),"","0")
&amp;IF(OR(OFFSET('map portals'!$A$1,$Q1246+1,$P1246)="#",ISNUMBER(MATCH(P1246*1000+(Q1246+1),$S$2:$S1245,0))),"","1")
&amp;IF(OR(OFFSET('map portals'!$A$1,$Q1246,$P1246-1)="#",ISNUMBER(MATCH((P1246-1)*1000+Q1246,$S$2:$S1245,0))),"","2")
&amp;IF(OR(OFFSET('map portals'!$A$1,$Q1246-1,$P1246)="#",ISNUMBER(MATCH(P1246*1000+(Q1246-1),$S$2:$S1245,0))),"","3")
))</f>
        <v>1</v>
      </c>
      <c r="M1246" t="b">
        <f ca="1">ISNUMBER(MATCH(S1246,$S$2:$S1245,0))</f>
        <v>0</v>
      </c>
      <c r="N1246">
        <f t="shared" ca="1" si="1392"/>
        <v>65</v>
      </c>
      <c r="O1246">
        <f t="shared" ca="1" si="1393"/>
        <v>115</v>
      </c>
      <c r="P1246">
        <f t="shared" ca="1" si="1394"/>
        <v>65</v>
      </c>
      <c r="Q1246">
        <f t="shared" ca="1" si="1395"/>
        <v>115</v>
      </c>
      <c r="R1246" t="str">
        <f ca="1">OFFSET('map portals'!$A$1,$O1246,$N1246)</f>
        <v>.</v>
      </c>
      <c r="S1246">
        <f t="shared" ca="1" si="1396"/>
        <v>65115</v>
      </c>
      <c r="T1246">
        <f t="shared" ca="1" si="1397"/>
        <v>204</v>
      </c>
    </row>
    <row r="1247" spans="1:20">
      <c r="A1247" s="3">
        <f t="shared" ca="1" si="1388"/>
        <v>1236</v>
      </c>
      <c r="B1247" s="3">
        <f t="shared" ca="1" si="1389"/>
        <v>1237</v>
      </c>
      <c r="C1247" s="3">
        <f t="shared" ref="C1247:I1247" ca="1" si="1424">B1247+IF(0=LEN(OFFSET($L$2,B1247,0)),1,0)</f>
        <v>1237</v>
      </c>
      <c r="D1247" s="3">
        <f t="shared" ca="1" si="1424"/>
        <v>1237</v>
      </c>
      <c r="E1247" s="3">
        <f t="shared" ca="1" si="1424"/>
        <v>1237</v>
      </c>
      <c r="F1247" s="3">
        <f t="shared" ca="1" si="1424"/>
        <v>1237</v>
      </c>
      <c r="G1247" s="3">
        <f t="shared" ca="1" si="1424"/>
        <v>1237</v>
      </c>
      <c r="H1247" s="3">
        <f t="shared" ca="1" si="1424"/>
        <v>1237</v>
      </c>
      <c r="I1247" s="3">
        <f t="shared" ca="1" si="1424"/>
        <v>1237</v>
      </c>
      <c r="J1247" s="3">
        <f ca="1">COUNTIF($A$2:$A1246,"="&amp;$A1247)+1</f>
        <v>1</v>
      </c>
      <c r="K1247">
        <f t="shared" ca="1" si="1391"/>
        <v>0</v>
      </c>
      <c r="L1247" t="str">
        <f ca="1">IF(M1247,"",
IF(R1247&lt;&gt;".",IF(OR(R1247="@",R1247="X"),"",MID(R1247,1,1)),
IF(OR(OFFSET('map portals'!$A$1,$Q1247,$P1247+1)="#",ISNUMBER(MATCH((P1247+1)*1000+Q1247,$S$2:$S1246,0))),"","0")
&amp;IF(OR(OFFSET('map portals'!$A$1,$Q1247+1,$P1247)="#",ISNUMBER(MATCH(P1247*1000+(Q1247+1),$S$2:$S1246,0))),"","1")
&amp;IF(OR(OFFSET('map portals'!$A$1,$Q1247,$P1247-1)="#",ISNUMBER(MATCH((P1247-1)*1000+Q1247,$S$2:$S1246,0))),"","2")
&amp;IF(OR(OFFSET('map portals'!$A$1,$Q1247-1,$P1247)="#",ISNUMBER(MATCH(P1247*1000+(Q1247-1),$S$2:$S1246,0))),"","3")
))</f>
        <v>3</v>
      </c>
      <c r="M1247" t="b">
        <f ca="1">ISNUMBER(MATCH(S1247,$S$2:$S1246,0))</f>
        <v>0</v>
      </c>
      <c r="N1247">
        <f t="shared" ca="1" si="1392"/>
        <v>63</v>
      </c>
      <c r="O1247">
        <f t="shared" ca="1" si="1393"/>
        <v>31</v>
      </c>
      <c r="P1247">
        <f t="shared" ca="1" si="1394"/>
        <v>63</v>
      </c>
      <c r="Q1247">
        <f t="shared" ca="1" si="1395"/>
        <v>31</v>
      </c>
      <c r="R1247" t="str">
        <f ca="1">OFFSET('map portals'!$A$1,$O1247,$N1247)</f>
        <v>.</v>
      </c>
      <c r="S1247">
        <f t="shared" ca="1" si="1396"/>
        <v>63031</v>
      </c>
      <c r="T1247">
        <f t="shared" ca="1" si="1397"/>
        <v>204</v>
      </c>
    </row>
    <row r="1248" spans="1:20">
      <c r="A1248" s="3">
        <f t="shared" ca="1" si="1388"/>
        <v>1237</v>
      </c>
      <c r="B1248" s="3">
        <f t="shared" ca="1" si="1389"/>
        <v>1238</v>
      </c>
      <c r="C1248" s="3">
        <f t="shared" ref="C1248:I1248" ca="1" si="1425">B1248+IF(0=LEN(OFFSET($L$2,B1248,0)),1,0)</f>
        <v>1238</v>
      </c>
      <c r="D1248" s="3">
        <f t="shared" ca="1" si="1425"/>
        <v>1238</v>
      </c>
      <c r="E1248" s="3">
        <f t="shared" ca="1" si="1425"/>
        <v>1238</v>
      </c>
      <c r="F1248" s="3">
        <f t="shared" ca="1" si="1425"/>
        <v>1238</v>
      </c>
      <c r="G1248" s="3">
        <f t="shared" ca="1" si="1425"/>
        <v>1238</v>
      </c>
      <c r="H1248" s="3">
        <f t="shared" ca="1" si="1425"/>
        <v>1238</v>
      </c>
      <c r="I1248" s="3">
        <f t="shared" ca="1" si="1425"/>
        <v>1238</v>
      </c>
      <c r="J1248" s="3">
        <f ca="1">COUNTIF($A$2:$A1247,"="&amp;$A1248)+1</f>
        <v>1</v>
      </c>
      <c r="K1248">
        <f t="shared" ca="1" si="1391"/>
        <v>2</v>
      </c>
      <c r="L1248" t="str">
        <f ca="1">IF(M1248,"",
IF(R1248&lt;&gt;".",IF(OR(R1248="@",R1248="X"),"",MID(R1248,1,1)),
IF(OR(OFFSET('map portals'!$A$1,$Q1248,$P1248+1)="#",ISNUMBER(MATCH((P1248+1)*1000+Q1248,$S$2:$S1247,0))),"","0")
&amp;IF(OR(OFFSET('map portals'!$A$1,$Q1248+1,$P1248)="#",ISNUMBER(MATCH(P1248*1000+(Q1248+1),$S$2:$S1247,0))),"","1")
&amp;IF(OR(OFFSET('map portals'!$A$1,$Q1248,$P1248-1)="#",ISNUMBER(MATCH((P1248-1)*1000+Q1248,$S$2:$S1247,0))),"","2")
&amp;IF(OR(OFFSET('map portals'!$A$1,$Q1248-1,$P1248)="#",ISNUMBER(MATCH(P1248*1000+(Q1248-1),$S$2:$S1247,0))),"","3")
))</f>
        <v>1</v>
      </c>
      <c r="M1248" t="b">
        <f ca="1">ISNUMBER(MATCH(S1248,$S$2:$S1247,0))</f>
        <v>0</v>
      </c>
      <c r="N1248">
        <f t="shared" ca="1" si="1392"/>
        <v>59</v>
      </c>
      <c r="O1248">
        <f t="shared" ca="1" si="1393"/>
        <v>31</v>
      </c>
      <c r="P1248">
        <f t="shared" ca="1" si="1394"/>
        <v>59</v>
      </c>
      <c r="Q1248">
        <f t="shared" ca="1" si="1395"/>
        <v>31</v>
      </c>
      <c r="R1248" t="str">
        <f ca="1">OFFSET('map portals'!$A$1,$O1248,$N1248)</f>
        <v>.</v>
      </c>
      <c r="S1248">
        <f t="shared" ca="1" si="1396"/>
        <v>59031</v>
      </c>
      <c r="T1248">
        <f t="shared" ca="1" si="1397"/>
        <v>204</v>
      </c>
    </row>
    <row r="1249" spans="1:20">
      <c r="A1249" s="3">
        <f t="shared" ca="1" si="1388"/>
        <v>1238</v>
      </c>
      <c r="B1249" s="3">
        <f t="shared" ca="1" si="1389"/>
        <v>1239</v>
      </c>
      <c r="C1249" s="3">
        <f t="shared" ref="C1249:I1249" ca="1" si="1426">B1249+IF(0=LEN(OFFSET($L$2,B1249,0)),1,0)</f>
        <v>1239</v>
      </c>
      <c r="D1249" s="3">
        <f t="shared" ca="1" si="1426"/>
        <v>1239</v>
      </c>
      <c r="E1249" s="3">
        <f t="shared" ca="1" si="1426"/>
        <v>1239</v>
      </c>
      <c r="F1249" s="3">
        <f t="shared" ca="1" si="1426"/>
        <v>1239</v>
      </c>
      <c r="G1249" s="3">
        <f t="shared" ca="1" si="1426"/>
        <v>1239</v>
      </c>
      <c r="H1249" s="3">
        <f t="shared" ca="1" si="1426"/>
        <v>1239</v>
      </c>
      <c r="I1249" s="3">
        <f t="shared" ca="1" si="1426"/>
        <v>1239</v>
      </c>
      <c r="J1249" s="3">
        <f ca="1">COUNTIF($A$2:$A1248,"="&amp;$A1249)+1</f>
        <v>1</v>
      </c>
      <c r="K1249">
        <f t="shared" ca="1" si="1391"/>
        <v>1</v>
      </c>
      <c r="L1249" t="str">
        <f ca="1">IF(M1249,"",
IF(R1249&lt;&gt;".",IF(OR(R1249="@",R1249="X"),"",MID(R1249,1,1)),
IF(OR(OFFSET('map portals'!$A$1,$Q1249,$P1249+1)="#",ISNUMBER(MATCH((P1249+1)*1000+Q1249,$S$2:$S1248,0))),"","0")
&amp;IF(OR(OFFSET('map portals'!$A$1,$Q1249+1,$P1249)="#",ISNUMBER(MATCH(P1249*1000+(Q1249+1),$S$2:$S1248,0))),"","1")
&amp;IF(OR(OFFSET('map portals'!$A$1,$Q1249,$P1249-1)="#",ISNUMBER(MATCH((P1249-1)*1000+Q1249,$S$2:$S1248,0))),"","2")
&amp;IF(OR(OFFSET('map portals'!$A$1,$Q1249-1,$P1249)="#",ISNUMBER(MATCH(P1249*1000+(Q1249-1),$S$2:$S1248,0))),"","3")
))</f>
        <v>0</v>
      </c>
      <c r="M1249" t="b">
        <f ca="1">ISNUMBER(MATCH(S1249,$S$2:$S1248,0))</f>
        <v>0</v>
      </c>
      <c r="N1249">
        <f t="shared" ca="1" si="1392"/>
        <v>55</v>
      </c>
      <c r="O1249">
        <f t="shared" ca="1" si="1393"/>
        <v>31</v>
      </c>
      <c r="P1249">
        <f t="shared" ca="1" si="1394"/>
        <v>55</v>
      </c>
      <c r="Q1249">
        <f t="shared" ca="1" si="1395"/>
        <v>31</v>
      </c>
      <c r="R1249" t="str">
        <f ca="1">OFFSET('map portals'!$A$1,$O1249,$N1249)</f>
        <v>.</v>
      </c>
      <c r="S1249">
        <f t="shared" ca="1" si="1396"/>
        <v>55031</v>
      </c>
      <c r="T1249">
        <f t="shared" ca="1" si="1397"/>
        <v>204</v>
      </c>
    </row>
    <row r="1250" spans="1:20">
      <c r="A1250" s="3">
        <f t="shared" ca="1" si="1388"/>
        <v>1239</v>
      </c>
      <c r="B1250" s="3">
        <f t="shared" ca="1" si="1389"/>
        <v>1240</v>
      </c>
      <c r="C1250" s="3">
        <f t="shared" ref="C1250:I1250" ca="1" si="1427">B1250+IF(0=LEN(OFFSET($L$2,B1250,0)),1,0)</f>
        <v>1240</v>
      </c>
      <c r="D1250" s="3">
        <f t="shared" ca="1" si="1427"/>
        <v>1240</v>
      </c>
      <c r="E1250" s="3">
        <f t="shared" ca="1" si="1427"/>
        <v>1240</v>
      </c>
      <c r="F1250" s="3">
        <f t="shared" ca="1" si="1427"/>
        <v>1240</v>
      </c>
      <c r="G1250" s="3">
        <f t="shared" ca="1" si="1427"/>
        <v>1240</v>
      </c>
      <c r="H1250" s="3">
        <f t="shared" ca="1" si="1427"/>
        <v>1240</v>
      </c>
      <c r="I1250" s="3">
        <f t="shared" ca="1" si="1427"/>
        <v>1240</v>
      </c>
      <c r="J1250" s="3">
        <f ca="1">COUNTIF($A$2:$A1249,"="&amp;$A1250)+1</f>
        <v>1</v>
      </c>
      <c r="K1250">
        <f t="shared" ca="1" si="1391"/>
        <v>3</v>
      </c>
      <c r="L1250" t="str">
        <f ca="1">IF(M1250,"",
IF(R1250&lt;&gt;".",IF(OR(R1250="@",R1250="X"),"",MID(R1250,1,1)),
IF(OR(OFFSET('map portals'!$A$1,$Q1250,$P1250+1)="#",ISNUMBER(MATCH((P1250+1)*1000+Q1250,$S$2:$S1249,0))),"","0")
&amp;IF(OR(OFFSET('map portals'!$A$1,$Q1250+1,$P1250)="#",ISNUMBER(MATCH(P1250*1000+(Q1250+1),$S$2:$S1249,0))),"","1")
&amp;IF(OR(OFFSET('map portals'!$A$1,$Q1250,$P1250-1)="#",ISNUMBER(MATCH((P1250-1)*1000+Q1250,$S$2:$S1249,0))),"","2")
&amp;IF(OR(OFFSET('map portals'!$A$1,$Q1250-1,$P1250)="#",ISNUMBER(MATCH(P1250*1000+(Q1250-1),$S$2:$S1249,0))),"","3")
))</f>
        <v>3</v>
      </c>
      <c r="M1250" t="b">
        <f ca="1">ISNUMBER(MATCH(S1250,$S$2:$S1249,0))</f>
        <v>0</v>
      </c>
      <c r="N1250">
        <f t="shared" ca="1" si="1392"/>
        <v>25</v>
      </c>
      <c r="O1250">
        <f t="shared" ca="1" si="1393"/>
        <v>38</v>
      </c>
      <c r="P1250">
        <f t="shared" ca="1" si="1394"/>
        <v>25</v>
      </c>
      <c r="Q1250">
        <f t="shared" ca="1" si="1395"/>
        <v>38</v>
      </c>
      <c r="R1250" t="str">
        <f ca="1">OFFSET('map portals'!$A$1,$O1250,$N1250)</f>
        <v>.</v>
      </c>
      <c r="S1250">
        <f t="shared" ca="1" si="1396"/>
        <v>25038</v>
      </c>
      <c r="T1250">
        <f t="shared" ca="1" si="1397"/>
        <v>204</v>
      </c>
    </row>
    <row r="1251" spans="1:20">
      <c r="A1251" s="3">
        <f t="shared" ca="1" si="1388"/>
        <v>1240</v>
      </c>
      <c r="B1251" s="3">
        <f t="shared" ca="1" si="1389"/>
        <v>1240</v>
      </c>
      <c r="C1251" s="3">
        <f t="shared" ref="C1251:I1251" ca="1" si="1428">B1251+IF(0=LEN(OFFSET($L$2,B1251,0)),1,0)</f>
        <v>1240</v>
      </c>
      <c r="D1251" s="3">
        <f t="shared" ca="1" si="1428"/>
        <v>1240</v>
      </c>
      <c r="E1251" s="3">
        <f t="shared" ca="1" si="1428"/>
        <v>1240</v>
      </c>
      <c r="F1251" s="3">
        <f t="shared" ca="1" si="1428"/>
        <v>1240</v>
      </c>
      <c r="G1251" s="3">
        <f t="shared" ca="1" si="1428"/>
        <v>1240</v>
      </c>
      <c r="H1251" s="3">
        <f t="shared" ca="1" si="1428"/>
        <v>1240</v>
      </c>
      <c r="I1251" s="3">
        <f t="shared" ca="1" si="1428"/>
        <v>1240</v>
      </c>
      <c r="J1251" s="3">
        <f ca="1">COUNTIF($A$2:$A1250,"="&amp;$A1251)+1</f>
        <v>1</v>
      </c>
      <c r="K1251">
        <f t="shared" ca="1" si="1391"/>
        <v>0</v>
      </c>
      <c r="L1251" t="str">
        <f ca="1">IF(M1251,"",
IF(R1251&lt;&gt;".",IF(OR(R1251="@",R1251="X"),"",MID(R1251,1,1)),
IF(OR(OFFSET('map portals'!$A$1,$Q1251,$P1251+1)="#",ISNUMBER(MATCH((P1251+1)*1000+Q1251,$S$2:$S1250,0))),"","0")
&amp;IF(OR(OFFSET('map portals'!$A$1,$Q1251+1,$P1251)="#",ISNUMBER(MATCH(P1251*1000+(Q1251+1),$S$2:$S1250,0))),"","1")
&amp;IF(OR(OFFSET('map portals'!$A$1,$Q1251,$P1251-1)="#",ISNUMBER(MATCH((P1251-1)*1000+Q1251,$S$2:$S1250,0))),"","2")
&amp;IF(OR(OFFSET('map portals'!$A$1,$Q1251-1,$P1251)="#",ISNUMBER(MATCH(P1251*1000+(Q1251-1),$S$2:$S1250,0))),"","3")
))</f>
        <v>0</v>
      </c>
      <c r="M1251" t="b">
        <f ca="1">ISNUMBER(MATCH(S1251,$S$2:$S1250,0))</f>
        <v>0</v>
      </c>
      <c r="N1251">
        <f t="shared" ca="1" si="1392"/>
        <v>24</v>
      </c>
      <c r="O1251">
        <f t="shared" ca="1" si="1393"/>
        <v>41</v>
      </c>
      <c r="P1251">
        <f t="shared" ca="1" si="1394"/>
        <v>24</v>
      </c>
      <c r="Q1251">
        <f t="shared" ca="1" si="1395"/>
        <v>41</v>
      </c>
      <c r="R1251" t="str">
        <f ca="1">OFFSET('map portals'!$A$1,$O1251,$N1251)</f>
        <v>.</v>
      </c>
      <c r="S1251">
        <f t="shared" ca="1" si="1396"/>
        <v>24041</v>
      </c>
      <c r="T1251">
        <f t="shared" ca="1" si="1397"/>
        <v>204</v>
      </c>
    </row>
    <row r="1252" spans="1:20">
      <c r="A1252" s="3">
        <f t="shared" ca="1" si="1388"/>
        <v>1240</v>
      </c>
      <c r="B1252" s="3">
        <f t="shared" ca="1" si="1389"/>
        <v>1241</v>
      </c>
      <c r="C1252" s="3">
        <f t="shared" ref="C1252:I1252" ca="1" si="1429">B1252+IF(0=LEN(OFFSET($L$2,B1252,0)),1,0)</f>
        <v>1241</v>
      </c>
      <c r="D1252" s="3">
        <f t="shared" ca="1" si="1429"/>
        <v>1241</v>
      </c>
      <c r="E1252" s="3">
        <f t="shared" ca="1" si="1429"/>
        <v>1241</v>
      </c>
      <c r="F1252" s="3">
        <f t="shared" ca="1" si="1429"/>
        <v>1241</v>
      </c>
      <c r="G1252" s="3">
        <f t="shared" ca="1" si="1429"/>
        <v>1241</v>
      </c>
      <c r="H1252" s="3">
        <f t="shared" ca="1" si="1429"/>
        <v>1241</v>
      </c>
      <c r="I1252" s="3">
        <f t="shared" ca="1" si="1429"/>
        <v>1241</v>
      </c>
      <c r="J1252" s="3">
        <f ca="1">COUNTIF($A$2:$A1251,"="&amp;$A1252)+1</f>
        <v>2</v>
      </c>
      <c r="K1252">
        <f t="shared" ca="1" si="1391"/>
        <v>2</v>
      </c>
      <c r="L1252" t="str">
        <f ca="1">IF(M1252,"",
IF(R1252&lt;&gt;".",IF(OR(R1252="@",R1252="X"),"",MID(R1252,1,1)),
IF(OR(OFFSET('map portals'!$A$1,$Q1252,$P1252+1)="#",ISNUMBER(MATCH((P1252+1)*1000+Q1252,$S$2:$S1251,0))),"","0")
&amp;IF(OR(OFFSET('map portals'!$A$1,$Q1252+1,$P1252)="#",ISNUMBER(MATCH(P1252*1000+(Q1252+1),$S$2:$S1251,0))),"","1")
&amp;IF(OR(OFFSET('map portals'!$A$1,$Q1252,$P1252-1)="#",ISNUMBER(MATCH((P1252-1)*1000+Q1252,$S$2:$S1251,0))),"","2")
&amp;IF(OR(OFFSET('map portals'!$A$1,$Q1252-1,$P1252)="#",ISNUMBER(MATCH(P1252*1000+(Q1252-1),$S$2:$S1251,0))),"","3")
))</f>
        <v>2</v>
      </c>
      <c r="M1252" t="b">
        <f ca="1">ISNUMBER(MATCH(S1252,$S$2:$S1251,0))</f>
        <v>0</v>
      </c>
      <c r="N1252">
        <f t="shared" ca="1" si="1392"/>
        <v>22</v>
      </c>
      <c r="O1252">
        <f t="shared" ca="1" si="1393"/>
        <v>41</v>
      </c>
      <c r="P1252">
        <f t="shared" ca="1" si="1394"/>
        <v>22</v>
      </c>
      <c r="Q1252">
        <f t="shared" ca="1" si="1395"/>
        <v>41</v>
      </c>
      <c r="R1252" t="str">
        <f ca="1">OFFSET('map portals'!$A$1,$O1252,$N1252)</f>
        <v>.</v>
      </c>
      <c r="S1252">
        <f t="shared" ca="1" si="1396"/>
        <v>22041</v>
      </c>
      <c r="T1252">
        <f t="shared" ca="1" si="1397"/>
        <v>204</v>
      </c>
    </row>
    <row r="1253" spans="1:20">
      <c r="A1253" s="3">
        <f t="shared" ca="1" si="1388"/>
        <v>1241</v>
      </c>
      <c r="B1253" s="3">
        <f t="shared" ca="1" si="1389"/>
        <v>1242</v>
      </c>
      <c r="C1253" s="3">
        <f t="shared" ref="C1253:I1253" ca="1" si="1430">B1253+IF(0=LEN(OFFSET($L$2,B1253,0)),1,0)</f>
        <v>1242</v>
      </c>
      <c r="D1253" s="3">
        <f t="shared" ca="1" si="1430"/>
        <v>1242</v>
      </c>
      <c r="E1253" s="3">
        <f t="shared" ca="1" si="1430"/>
        <v>1242</v>
      </c>
      <c r="F1253" s="3">
        <f t="shared" ca="1" si="1430"/>
        <v>1242</v>
      </c>
      <c r="G1253" s="3">
        <f t="shared" ca="1" si="1430"/>
        <v>1242</v>
      </c>
      <c r="H1253" s="3">
        <f t="shared" ca="1" si="1430"/>
        <v>1242</v>
      </c>
      <c r="I1253" s="3">
        <f t="shared" ca="1" si="1430"/>
        <v>1242</v>
      </c>
      <c r="J1253" s="3">
        <f ca="1">COUNTIF($A$2:$A1252,"="&amp;$A1253)+1</f>
        <v>1</v>
      </c>
      <c r="K1253">
        <f t="shared" ca="1" si="1391"/>
        <v>2</v>
      </c>
      <c r="L1253" t="str">
        <f ca="1">IF(M1253,"",
IF(R1253&lt;&gt;".",IF(OR(R1253="@",R1253="X"),"",MID(R1253,1,1)),
IF(OR(OFFSET('map portals'!$A$1,$Q1253,$P1253+1)="#",ISNUMBER(MATCH((P1253+1)*1000+Q1253,$S$2:$S1252,0))),"","0")
&amp;IF(OR(OFFSET('map portals'!$A$1,$Q1253+1,$P1253)="#",ISNUMBER(MATCH(P1253*1000+(Q1253+1),$S$2:$S1252,0))),"","1")
&amp;IF(OR(OFFSET('map portals'!$A$1,$Q1253,$P1253-1)="#",ISNUMBER(MATCH((P1253-1)*1000+Q1253,$S$2:$S1252,0))),"","2")
&amp;IF(OR(OFFSET('map portals'!$A$1,$Q1253-1,$P1253)="#",ISNUMBER(MATCH(P1253*1000+(Q1253-1),$S$2:$S1252,0))),"","3")
))</f>
        <v>2</v>
      </c>
      <c r="M1253" t="b">
        <f ca="1">ISNUMBER(MATCH(S1253,$S$2:$S1252,0))</f>
        <v>0</v>
      </c>
      <c r="N1253">
        <f t="shared" ca="1" si="1392"/>
        <v>18</v>
      </c>
      <c r="O1253">
        <f t="shared" ca="1" si="1393"/>
        <v>29</v>
      </c>
      <c r="P1253">
        <f t="shared" ca="1" si="1394"/>
        <v>18</v>
      </c>
      <c r="Q1253">
        <f t="shared" ca="1" si="1395"/>
        <v>29</v>
      </c>
      <c r="R1253" t="str">
        <f ca="1">OFFSET('map portals'!$A$1,$O1253,$N1253)</f>
        <v>.</v>
      </c>
      <c r="S1253">
        <f t="shared" ca="1" si="1396"/>
        <v>18029</v>
      </c>
      <c r="T1253">
        <f t="shared" ca="1" si="1397"/>
        <v>204</v>
      </c>
    </row>
    <row r="1254" spans="1:20">
      <c r="A1254" s="3">
        <f t="shared" ca="1" si="1388"/>
        <v>1242</v>
      </c>
      <c r="B1254" s="3">
        <f t="shared" ca="1" si="1389"/>
        <v>1242</v>
      </c>
      <c r="C1254" s="3">
        <f t="shared" ref="C1254:I1254" ca="1" si="1431">B1254+IF(0=LEN(OFFSET($L$2,B1254,0)),1,0)</f>
        <v>1242</v>
      </c>
      <c r="D1254" s="3">
        <f t="shared" ca="1" si="1431"/>
        <v>1242</v>
      </c>
      <c r="E1254" s="3">
        <f t="shared" ca="1" si="1431"/>
        <v>1242</v>
      </c>
      <c r="F1254" s="3">
        <f t="shared" ca="1" si="1431"/>
        <v>1242</v>
      </c>
      <c r="G1254" s="3">
        <f t="shared" ca="1" si="1431"/>
        <v>1242</v>
      </c>
      <c r="H1254" s="3">
        <f t="shared" ca="1" si="1431"/>
        <v>1242</v>
      </c>
      <c r="I1254" s="3">
        <f t="shared" ca="1" si="1431"/>
        <v>1242</v>
      </c>
      <c r="J1254" s="3">
        <f ca="1">COUNTIF($A$2:$A1253,"="&amp;$A1254)+1</f>
        <v>1</v>
      </c>
      <c r="K1254">
        <f t="shared" ca="1" si="1391"/>
        <v>0</v>
      </c>
      <c r="L1254" t="str">
        <f ca="1">IF(M1254,"",
IF(R1254&lt;&gt;".",IF(OR(R1254="@",R1254="X"),"",MID(R1254,1,1)),
IF(OR(OFFSET('map portals'!$A$1,$Q1254,$P1254+1)="#",ISNUMBER(MATCH((P1254+1)*1000+Q1254,$S$2:$S1253,0))),"","0")
&amp;IF(OR(OFFSET('map portals'!$A$1,$Q1254+1,$P1254)="#",ISNUMBER(MATCH(P1254*1000+(Q1254+1),$S$2:$S1253,0))),"","1")
&amp;IF(OR(OFFSET('map portals'!$A$1,$Q1254,$P1254-1)="#",ISNUMBER(MATCH((P1254-1)*1000+Q1254,$S$2:$S1253,0))),"","2")
&amp;IF(OR(OFFSET('map portals'!$A$1,$Q1254-1,$P1254)="#",ISNUMBER(MATCH(P1254*1000+(Q1254-1),$S$2:$S1253,0))),"","3")
))</f>
        <v>0</v>
      </c>
      <c r="M1254" t="b">
        <f ca="1">ISNUMBER(MATCH(S1254,$S$2:$S1253,0))</f>
        <v>0</v>
      </c>
      <c r="N1254">
        <f t="shared" ca="1" si="1392"/>
        <v>24</v>
      </c>
      <c r="O1254">
        <f t="shared" ca="1" si="1393"/>
        <v>29</v>
      </c>
      <c r="P1254">
        <f t="shared" ca="1" si="1394"/>
        <v>24</v>
      </c>
      <c r="Q1254">
        <f t="shared" ca="1" si="1395"/>
        <v>29</v>
      </c>
      <c r="R1254" t="str">
        <f ca="1">OFFSET('map portals'!$A$1,$O1254,$N1254)</f>
        <v>.</v>
      </c>
      <c r="S1254">
        <f t="shared" ca="1" si="1396"/>
        <v>24029</v>
      </c>
      <c r="T1254">
        <f t="shared" ca="1" si="1397"/>
        <v>204</v>
      </c>
    </row>
    <row r="1255" spans="1:20">
      <c r="A1255" s="3">
        <f t="shared" ca="1" si="1388"/>
        <v>1242</v>
      </c>
      <c r="B1255" s="3">
        <f t="shared" ca="1" si="1389"/>
        <v>1243</v>
      </c>
      <c r="C1255" s="3">
        <f t="shared" ref="C1255:I1255" ca="1" si="1432">B1255+IF(0=LEN(OFFSET($L$2,B1255,0)),1,0)</f>
        <v>1243</v>
      </c>
      <c r="D1255" s="3">
        <f t="shared" ca="1" si="1432"/>
        <v>1243</v>
      </c>
      <c r="E1255" s="3">
        <f t="shared" ca="1" si="1432"/>
        <v>1243</v>
      </c>
      <c r="F1255" s="3">
        <f t="shared" ca="1" si="1432"/>
        <v>1243</v>
      </c>
      <c r="G1255" s="3">
        <f t="shared" ca="1" si="1432"/>
        <v>1243</v>
      </c>
      <c r="H1255" s="3">
        <f t="shared" ca="1" si="1432"/>
        <v>1243</v>
      </c>
      <c r="I1255" s="3">
        <f t="shared" ca="1" si="1432"/>
        <v>1243</v>
      </c>
      <c r="J1255" s="3">
        <f ca="1">COUNTIF($A$2:$A1254,"="&amp;$A1255)+1</f>
        <v>2</v>
      </c>
      <c r="K1255">
        <f t="shared" ca="1" si="1391"/>
        <v>3</v>
      </c>
      <c r="L1255" t="str">
        <f ca="1">IF(M1255,"",
IF(R1255&lt;&gt;".",IF(OR(R1255="@",R1255="X"),"",MID(R1255,1,1)),
IF(OR(OFFSET('map portals'!$A$1,$Q1255,$P1255+1)="#",ISNUMBER(MATCH((P1255+1)*1000+Q1255,$S$2:$S1254,0))),"","0")
&amp;IF(OR(OFFSET('map portals'!$A$1,$Q1255+1,$P1255)="#",ISNUMBER(MATCH(P1255*1000+(Q1255+1),$S$2:$S1254,0))),"","1")
&amp;IF(OR(OFFSET('map portals'!$A$1,$Q1255,$P1255-1)="#",ISNUMBER(MATCH((P1255-1)*1000+Q1255,$S$2:$S1254,0))),"","2")
&amp;IF(OR(OFFSET('map portals'!$A$1,$Q1255-1,$P1255)="#",ISNUMBER(MATCH(P1255*1000+(Q1255-1),$S$2:$S1254,0))),"","3")
))</f>
        <v>3</v>
      </c>
      <c r="M1255" t="b">
        <f ca="1">ISNUMBER(MATCH(S1255,$S$2:$S1254,0))</f>
        <v>0</v>
      </c>
      <c r="N1255">
        <f t="shared" ca="1" si="1392"/>
        <v>23</v>
      </c>
      <c r="O1255">
        <f t="shared" ca="1" si="1393"/>
        <v>28</v>
      </c>
      <c r="P1255">
        <f t="shared" ca="1" si="1394"/>
        <v>23</v>
      </c>
      <c r="Q1255">
        <f t="shared" ca="1" si="1395"/>
        <v>28</v>
      </c>
      <c r="R1255" t="str">
        <f ca="1">OFFSET('map portals'!$A$1,$O1255,$N1255)</f>
        <v>.</v>
      </c>
      <c r="S1255">
        <f t="shared" ca="1" si="1396"/>
        <v>23028</v>
      </c>
      <c r="T1255">
        <f t="shared" ca="1" si="1397"/>
        <v>204</v>
      </c>
    </row>
    <row r="1256" spans="1:20">
      <c r="A1256" s="3">
        <f t="shared" ca="1" si="1388"/>
        <v>1243</v>
      </c>
      <c r="B1256" s="3">
        <f t="shared" ca="1" si="1389"/>
        <v>1244</v>
      </c>
      <c r="C1256" s="3">
        <f t="shared" ref="C1256:I1256" ca="1" si="1433">B1256+IF(0=LEN(OFFSET($L$2,B1256,0)),1,0)</f>
        <v>1244</v>
      </c>
      <c r="D1256" s="3">
        <f t="shared" ca="1" si="1433"/>
        <v>1244</v>
      </c>
      <c r="E1256" s="3">
        <f t="shared" ca="1" si="1433"/>
        <v>1244</v>
      </c>
      <c r="F1256" s="3">
        <f t="shared" ca="1" si="1433"/>
        <v>1244</v>
      </c>
      <c r="G1256" s="3">
        <f t="shared" ca="1" si="1433"/>
        <v>1244</v>
      </c>
      <c r="H1256" s="3">
        <f t="shared" ca="1" si="1433"/>
        <v>1244</v>
      </c>
      <c r="I1256" s="3">
        <f t="shared" ca="1" si="1433"/>
        <v>1244</v>
      </c>
      <c r="J1256" s="3">
        <f ca="1">COUNTIF($A$2:$A1255,"="&amp;$A1256)+1</f>
        <v>1</v>
      </c>
      <c r="K1256">
        <f t="shared" ca="1" si="1391"/>
        <v>3</v>
      </c>
      <c r="L1256" t="str">
        <f ca="1">IF(M1256,"",
IF(R1256&lt;&gt;".",IF(OR(R1256="@",R1256="X"),"",MID(R1256,1,1)),
IF(OR(OFFSET('map portals'!$A$1,$Q1256,$P1256+1)="#",ISNUMBER(MATCH((P1256+1)*1000+Q1256,$S$2:$S1255,0))),"","0")
&amp;IF(OR(OFFSET('map portals'!$A$1,$Q1256+1,$P1256)="#",ISNUMBER(MATCH(P1256*1000+(Q1256+1),$S$2:$S1255,0))),"","1")
&amp;IF(OR(OFFSET('map portals'!$A$1,$Q1256,$P1256-1)="#",ISNUMBER(MATCH((P1256-1)*1000+Q1256,$S$2:$S1255,0))),"","2")
&amp;IF(OR(OFFSET('map portals'!$A$1,$Q1256-1,$P1256)="#",ISNUMBER(MATCH(P1256*1000+(Q1256-1),$S$2:$S1255,0))),"","3")
))</f>
        <v>3</v>
      </c>
      <c r="M1256" t="b">
        <f ca="1">ISNUMBER(MATCH(S1256,$S$2:$S1255,0))</f>
        <v>0</v>
      </c>
      <c r="N1256">
        <f t="shared" ca="1" si="1392"/>
        <v>21</v>
      </c>
      <c r="O1256">
        <f t="shared" ca="1" si="1393"/>
        <v>26</v>
      </c>
      <c r="P1256">
        <f t="shared" ca="1" si="1394"/>
        <v>21</v>
      </c>
      <c r="Q1256">
        <f t="shared" ca="1" si="1395"/>
        <v>26</v>
      </c>
      <c r="R1256" t="str">
        <f ca="1">OFFSET('map portals'!$A$1,$O1256,$N1256)</f>
        <v>.</v>
      </c>
      <c r="S1256">
        <f t="shared" ca="1" si="1396"/>
        <v>21026</v>
      </c>
      <c r="T1256">
        <f t="shared" ca="1" si="1397"/>
        <v>204</v>
      </c>
    </row>
    <row r="1257" spans="1:20">
      <c r="A1257" s="3">
        <f t="shared" ca="1" si="1388"/>
        <v>1244</v>
      </c>
      <c r="B1257" s="3">
        <f t="shared" ca="1" si="1389"/>
        <v>1245</v>
      </c>
      <c r="C1257" s="3">
        <f t="shared" ref="C1257:I1257" ca="1" si="1434">B1257+IF(0=LEN(OFFSET($L$2,B1257,0)),1,0)</f>
        <v>1245</v>
      </c>
      <c r="D1257" s="3">
        <f t="shared" ca="1" si="1434"/>
        <v>1245</v>
      </c>
      <c r="E1257" s="3">
        <f t="shared" ca="1" si="1434"/>
        <v>1245</v>
      </c>
      <c r="F1257" s="3">
        <f t="shared" ca="1" si="1434"/>
        <v>1245</v>
      </c>
      <c r="G1257" s="3">
        <f t="shared" ca="1" si="1434"/>
        <v>1245</v>
      </c>
      <c r="H1257" s="3">
        <f t="shared" ca="1" si="1434"/>
        <v>1245</v>
      </c>
      <c r="I1257" s="3">
        <f t="shared" ca="1" si="1434"/>
        <v>1245</v>
      </c>
      <c r="J1257" s="3">
        <f ca="1">COUNTIF($A$2:$A1256,"="&amp;$A1257)+1</f>
        <v>1</v>
      </c>
      <c r="K1257">
        <f t="shared" ca="1" si="1391"/>
        <v>1</v>
      </c>
      <c r="L1257" t="str">
        <f ca="1">IF(M1257,"",
IF(R1257&lt;&gt;".",IF(OR(R1257="@",R1257="X"),"",MID(R1257,1,1)),
IF(OR(OFFSET('map portals'!$A$1,$Q1257,$P1257+1)="#",ISNUMBER(MATCH((P1257+1)*1000+Q1257,$S$2:$S1256,0))),"","0")
&amp;IF(OR(OFFSET('map portals'!$A$1,$Q1257+1,$P1257)="#",ISNUMBER(MATCH(P1257*1000+(Q1257+1),$S$2:$S1256,0))),"","1")
&amp;IF(OR(OFFSET('map portals'!$A$1,$Q1257,$P1257-1)="#",ISNUMBER(MATCH((P1257-1)*1000+Q1257,$S$2:$S1256,0))),"","2")
&amp;IF(OR(OFFSET('map portals'!$A$1,$Q1257-1,$P1257)="#",ISNUMBER(MATCH(P1257*1000+(Q1257-1),$S$2:$S1256,0))),"","3")
))</f>
        <v>1</v>
      </c>
      <c r="M1257" t="b">
        <f ca="1">ISNUMBER(MATCH(S1257,$S$2:$S1256,0))</f>
        <v>0</v>
      </c>
      <c r="N1257">
        <f t="shared" ca="1" si="1392"/>
        <v>65</v>
      </c>
      <c r="O1257">
        <f t="shared" ca="1" si="1393"/>
        <v>116</v>
      </c>
      <c r="P1257">
        <f t="shared" ca="1" si="1394"/>
        <v>65</v>
      </c>
      <c r="Q1257">
        <f t="shared" ca="1" si="1395"/>
        <v>116</v>
      </c>
      <c r="R1257" t="str">
        <f ca="1">OFFSET('map portals'!$A$1,$O1257,$N1257)</f>
        <v>.</v>
      </c>
      <c r="S1257">
        <f t="shared" ca="1" si="1396"/>
        <v>65116</v>
      </c>
      <c r="T1257">
        <f t="shared" ca="1" si="1397"/>
        <v>205</v>
      </c>
    </row>
    <row r="1258" spans="1:20">
      <c r="A1258" s="3">
        <f t="shared" ca="1" si="1388"/>
        <v>1245</v>
      </c>
      <c r="B1258" s="3">
        <f t="shared" ca="1" si="1389"/>
        <v>1246</v>
      </c>
      <c r="C1258" s="3">
        <f t="shared" ref="C1258:I1258" ca="1" si="1435">B1258+IF(0=LEN(OFFSET($L$2,B1258,0)),1,0)</f>
        <v>1246</v>
      </c>
      <c r="D1258" s="3">
        <f t="shared" ca="1" si="1435"/>
        <v>1246</v>
      </c>
      <c r="E1258" s="3">
        <f t="shared" ca="1" si="1435"/>
        <v>1246</v>
      </c>
      <c r="F1258" s="3">
        <f t="shared" ca="1" si="1435"/>
        <v>1246</v>
      </c>
      <c r="G1258" s="3">
        <f t="shared" ca="1" si="1435"/>
        <v>1246</v>
      </c>
      <c r="H1258" s="3">
        <f t="shared" ca="1" si="1435"/>
        <v>1246</v>
      </c>
      <c r="I1258" s="3">
        <f t="shared" ca="1" si="1435"/>
        <v>1246</v>
      </c>
      <c r="J1258" s="3">
        <f ca="1">COUNTIF($A$2:$A1257,"="&amp;$A1258)+1</f>
        <v>1</v>
      </c>
      <c r="K1258">
        <f t="shared" ca="1" si="1391"/>
        <v>3</v>
      </c>
      <c r="L1258" t="str">
        <f ca="1">IF(M1258,"",
IF(R1258&lt;&gt;".",IF(OR(R1258="@",R1258="X"),"",MID(R1258,1,1)),
IF(OR(OFFSET('map portals'!$A$1,$Q1258,$P1258+1)="#",ISNUMBER(MATCH((P1258+1)*1000+Q1258,$S$2:$S1257,0))),"","0")
&amp;IF(OR(OFFSET('map portals'!$A$1,$Q1258+1,$P1258)="#",ISNUMBER(MATCH(P1258*1000+(Q1258+1),$S$2:$S1257,0))),"","1")
&amp;IF(OR(OFFSET('map portals'!$A$1,$Q1258,$P1258-1)="#",ISNUMBER(MATCH((P1258-1)*1000+Q1258,$S$2:$S1257,0))),"","2")
&amp;IF(OR(OFFSET('map portals'!$A$1,$Q1258-1,$P1258)="#",ISNUMBER(MATCH(P1258*1000+(Q1258-1),$S$2:$S1257,0))),"","3")
))</f>
        <v>3</v>
      </c>
      <c r="M1258" t="b">
        <f ca="1">ISNUMBER(MATCH(S1258,$S$2:$S1257,0))</f>
        <v>0</v>
      </c>
      <c r="N1258">
        <f t="shared" ca="1" si="1392"/>
        <v>63</v>
      </c>
      <c r="O1258">
        <f t="shared" ca="1" si="1393"/>
        <v>30</v>
      </c>
      <c r="P1258">
        <f t="shared" ca="1" si="1394"/>
        <v>63</v>
      </c>
      <c r="Q1258">
        <f t="shared" ca="1" si="1395"/>
        <v>30</v>
      </c>
      <c r="R1258" t="str">
        <f ca="1">OFFSET('map portals'!$A$1,$O1258,$N1258)</f>
        <v>.</v>
      </c>
      <c r="S1258">
        <f t="shared" ca="1" si="1396"/>
        <v>63030</v>
      </c>
      <c r="T1258">
        <f t="shared" ca="1" si="1397"/>
        <v>205</v>
      </c>
    </row>
    <row r="1259" spans="1:20">
      <c r="A1259" s="3">
        <f t="shared" ca="1" si="1388"/>
        <v>1246</v>
      </c>
      <c r="B1259" s="3">
        <f t="shared" ca="1" si="1389"/>
        <v>1247</v>
      </c>
      <c r="C1259" s="3">
        <f t="shared" ref="C1259:I1259" ca="1" si="1436">B1259+IF(0=LEN(OFFSET($L$2,B1259,0)),1,0)</f>
        <v>1247</v>
      </c>
      <c r="D1259" s="3">
        <f t="shared" ca="1" si="1436"/>
        <v>1247</v>
      </c>
      <c r="E1259" s="3">
        <f t="shared" ca="1" si="1436"/>
        <v>1247</v>
      </c>
      <c r="F1259" s="3">
        <f t="shared" ca="1" si="1436"/>
        <v>1247</v>
      </c>
      <c r="G1259" s="3">
        <f t="shared" ca="1" si="1436"/>
        <v>1247</v>
      </c>
      <c r="H1259" s="3">
        <f t="shared" ca="1" si="1436"/>
        <v>1247</v>
      </c>
      <c r="I1259" s="3">
        <f t="shared" ca="1" si="1436"/>
        <v>1247</v>
      </c>
      <c r="J1259" s="3">
        <f ca="1">COUNTIF($A$2:$A1258,"="&amp;$A1259)+1</f>
        <v>1</v>
      </c>
      <c r="K1259">
        <f t="shared" ca="1" si="1391"/>
        <v>1</v>
      </c>
      <c r="L1259" t="str">
        <f ca="1">IF(M1259,"",
IF(R1259&lt;&gt;".",IF(OR(R1259="@",R1259="X"),"",MID(R1259,1,1)),
IF(OR(OFFSET('map portals'!$A$1,$Q1259,$P1259+1)="#",ISNUMBER(MATCH((P1259+1)*1000+Q1259,$S$2:$S1258,0))),"","0")
&amp;IF(OR(OFFSET('map portals'!$A$1,$Q1259+1,$P1259)="#",ISNUMBER(MATCH(P1259*1000+(Q1259+1),$S$2:$S1258,0))),"","1")
&amp;IF(OR(OFFSET('map portals'!$A$1,$Q1259,$P1259-1)="#",ISNUMBER(MATCH((P1259-1)*1000+Q1259,$S$2:$S1258,0))),"","2")
&amp;IF(OR(OFFSET('map portals'!$A$1,$Q1259-1,$P1259)="#",ISNUMBER(MATCH(P1259*1000+(Q1259-1),$S$2:$S1258,0))),"","3")
))</f>
        <v>1</v>
      </c>
      <c r="M1259" t="b">
        <f ca="1">ISNUMBER(MATCH(S1259,$S$2:$S1258,0))</f>
        <v>0</v>
      </c>
      <c r="N1259">
        <f t="shared" ca="1" si="1392"/>
        <v>59</v>
      </c>
      <c r="O1259">
        <f t="shared" ca="1" si="1393"/>
        <v>32</v>
      </c>
      <c r="P1259">
        <f t="shared" ca="1" si="1394"/>
        <v>59</v>
      </c>
      <c r="Q1259">
        <f t="shared" ca="1" si="1395"/>
        <v>32</v>
      </c>
      <c r="R1259" t="str">
        <f ca="1">OFFSET('map portals'!$A$1,$O1259,$N1259)</f>
        <v>.</v>
      </c>
      <c r="S1259">
        <f t="shared" ca="1" si="1396"/>
        <v>59032</v>
      </c>
      <c r="T1259">
        <f t="shared" ca="1" si="1397"/>
        <v>205</v>
      </c>
    </row>
    <row r="1260" spans="1:20">
      <c r="A1260" s="3">
        <f t="shared" ca="1" si="1388"/>
        <v>1247</v>
      </c>
      <c r="B1260" s="3">
        <f t="shared" ca="1" si="1389"/>
        <v>1248</v>
      </c>
      <c r="C1260" s="3">
        <f t="shared" ref="C1260:I1260" ca="1" si="1437">B1260+IF(0=LEN(OFFSET($L$2,B1260,0)),1,0)</f>
        <v>1248</v>
      </c>
      <c r="D1260" s="3">
        <f t="shared" ca="1" si="1437"/>
        <v>1248</v>
      </c>
      <c r="E1260" s="3">
        <f t="shared" ca="1" si="1437"/>
        <v>1248</v>
      </c>
      <c r="F1260" s="3">
        <f t="shared" ca="1" si="1437"/>
        <v>1248</v>
      </c>
      <c r="G1260" s="3">
        <f t="shared" ca="1" si="1437"/>
        <v>1248</v>
      </c>
      <c r="H1260" s="3">
        <f t="shared" ca="1" si="1437"/>
        <v>1248</v>
      </c>
      <c r="I1260" s="3">
        <f t="shared" ca="1" si="1437"/>
        <v>1248</v>
      </c>
      <c r="J1260" s="3">
        <f ca="1">COUNTIF($A$2:$A1259,"="&amp;$A1260)+1</f>
        <v>1</v>
      </c>
      <c r="K1260">
        <f t="shared" ca="1" si="1391"/>
        <v>0</v>
      </c>
      <c r="L1260" t="str">
        <f ca="1">IF(M1260,"",
IF(R1260&lt;&gt;".",IF(OR(R1260="@",R1260="X"),"",MID(R1260,1,1)),
IF(OR(OFFSET('map portals'!$A$1,$Q1260,$P1260+1)="#",ISNUMBER(MATCH((P1260+1)*1000+Q1260,$S$2:$S1259,0))),"","0")
&amp;IF(OR(OFFSET('map portals'!$A$1,$Q1260+1,$P1260)="#",ISNUMBER(MATCH(P1260*1000+(Q1260+1),$S$2:$S1259,0))),"","1")
&amp;IF(OR(OFFSET('map portals'!$A$1,$Q1260,$P1260-1)="#",ISNUMBER(MATCH((P1260-1)*1000+Q1260,$S$2:$S1259,0))),"","2")
&amp;IF(OR(OFFSET('map portals'!$A$1,$Q1260-1,$P1260)="#",ISNUMBER(MATCH(P1260*1000+(Q1260-1),$S$2:$S1259,0))),"","3")
))</f>
        <v>0</v>
      </c>
      <c r="M1260" t="b">
        <f ca="1">ISNUMBER(MATCH(S1260,$S$2:$S1259,0))</f>
        <v>0</v>
      </c>
      <c r="N1260">
        <f t="shared" ca="1" si="1392"/>
        <v>56</v>
      </c>
      <c r="O1260">
        <f t="shared" ca="1" si="1393"/>
        <v>31</v>
      </c>
      <c r="P1260">
        <f t="shared" ca="1" si="1394"/>
        <v>56</v>
      </c>
      <c r="Q1260">
        <f t="shared" ca="1" si="1395"/>
        <v>31</v>
      </c>
      <c r="R1260" t="str">
        <f ca="1">OFFSET('map portals'!$A$1,$O1260,$N1260)</f>
        <v>.</v>
      </c>
      <c r="S1260">
        <f t="shared" ca="1" si="1396"/>
        <v>56031</v>
      </c>
      <c r="T1260">
        <f t="shared" ca="1" si="1397"/>
        <v>205</v>
      </c>
    </row>
    <row r="1261" spans="1:20">
      <c r="A1261" s="3">
        <f t="shared" ca="1" si="1388"/>
        <v>1248</v>
      </c>
      <c r="B1261" s="3">
        <f t="shared" ca="1" si="1389"/>
        <v>1249</v>
      </c>
      <c r="C1261" s="3">
        <f t="shared" ref="C1261:I1261" ca="1" si="1438">B1261+IF(0=LEN(OFFSET($L$2,B1261,0)),1,0)</f>
        <v>1249</v>
      </c>
      <c r="D1261" s="3">
        <f t="shared" ca="1" si="1438"/>
        <v>1249</v>
      </c>
      <c r="E1261" s="3">
        <f t="shared" ca="1" si="1438"/>
        <v>1249</v>
      </c>
      <c r="F1261" s="3">
        <f t="shared" ca="1" si="1438"/>
        <v>1249</v>
      </c>
      <c r="G1261" s="3">
        <f t="shared" ca="1" si="1438"/>
        <v>1249</v>
      </c>
      <c r="H1261" s="3">
        <f t="shared" ca="1" si="1438"/>
        <v>1249</v>
      </c>
      <c r="I1261" s="3">
        <f t="shared" ca="1" si="1438"/>
        <v>1249</v>
      </c>
      <c r="J1261" s="3">
        <f ca="1">COUNTIF($A$2:$A1260,"="&amp;$A1261)+1</f>
        <v>1</v>
      </c>
      <c r="K1261">
        <f t="shared" ca="1" si="1391"/>
        <v>3</v>
      </c>
      <c r="L1261" t="str">
        <f ca="1">IF(M1261,"",
IF(R1261&lt;&gt;".",IF(OR(R1261="@",R1261="X"),"",MID(R1261,1,1)),
IF(OR(OFFSET('map portals'!$A$1,$Q1261,$P1261+1)="#",ISNUMBER(MATCH((P1261+1)*1000+Q1261,$S$2:$S1260,0))),"","0")
&amp;IF(OR(OFFSET('map portals'!$A$1,$Q1261+1,$P1261)="#",ISNUMBER(MATCH(P1261*1000+(Q1261+1),$S$2:$S1260,0))),"","1")
&amp;IF(OR(OFFSET('map portals'!$A$1,$Q1261,$P1261-1)="#",ISNUMBER(MATCH((P1261-1)*1000+Q1261,$S$2:$S1260,0))),"","2")
&amp;IF(OR(OFFSET('map portals'!$A$1,$Q1261-1,$P1261)="#",ISNUMBER(MATCH(P1261*1000+(Q1261-1),$S$2:$S1260,0))),"","3")
))</f>
        <v/>
      </c>
      <c r="M1261" t="b">
        <f ca="1">ISNUMBER(MATCH(S1261,$S$2:$S1260,0))</f>
        <v>0</v>
      </c>
      <c r="N1261">
        <f t="shared" ca="1" si="1392"/>
        <v>25</v>
      </c>
      <c r="O1261">
        <f t="shared" ca="1" si="1393"/>
        <v>37</v>
      </c>
      <c r="P1261">
        <f t="shared" ca="1" si="1394"/>
        <v>25</v>
      </c>
      <c r="Q1261">
        <f t="shared" ca="1" si="1395"/>
        <v>37</v>
      </c>
      <c r="R1261" t="str">
        <f ca="1">OFFSET('map portals'!$A$1,$O1261,$N1261)</f>
        <v>.</v>
      </c>
      <c r="S1261">
        <f t="shared" ca="1" si="1396"/>
        <v>25037</v>
      </c>
      <c r="T1261">
        <f t="shared" ca="1" si="1397"/>
        <v>205</v>
      </c>
    </row>
    <row r="1262" spans="1:20">
      <c r="A1262" s="3">
        <f t="shared" ca="1" si="1388"/>
        <v>1249</v>
      </c>
      <c r="B1262" s="3">
        <f t="shared" ca="1" si="1389"/>
        <v>1250</v>
      </c>
      <c r="C1262" s="3">
        <f t="shared" ref="C1262:I1262" ca="1" si="1439">B1262+IF(0=LEN(OFFSET($L$2,B1262,0)),1,0)</f>
        <v>1250</v>
      </c>
      <c r="D1262" s="3">
        <f t="shared" ca="1" si="1439"/>
        <v>1250</v>
      </c>
      <c r="E1262" s="3">
        <f t="shared" ca="1" si="1439"/>
        <v>1250</v>
      </c>
      <c r="F1262" s="3">
        <f t="shared" ca="1" si="1439"/>
        <v>1250</v>
      </c>
      <c r="G1262" s="3">
        <f t="shared" ca="1" si="1439"/>
        <v>1250</v>
      </c>
      <c r="H1262" s="3">
        <f t="shared" ca="1" si="1439"/>
        <v>1250</v>
      </c>
      <c r="I1262" s="3">
        <f t="shared" ca="1" si="1439"/>
        <v>1250</v>
      </c>
      <c r="J1262" s="3">
        <f ca="1">COUNTIF($A$2:$A1261,"="&amp;$A1262)+1</f>
        <v>1</v>
      </c>
      <c r="K1262">
        <f t="shared" ca="1" si="1391"/>
        <v>0</v>
      </c>
      <c r="L1262" t="str">
        <f ca="1">IF(M1262,"",
IF(R1262&lt;&gt;".",IF(OR(R1262="@",R1262="X"),"",MID(R1262,1,1)),
IF(OR(OFFSET('map portals'!$A$1,$Q1262,$P1262+1)="#",ISNUMBER(MATCH((P1262+1)*1000+Q1262,$S$2:$S1261,0))),"","0")
&amp;IF(OR(OFFSET('map portals'!$A$1,$Q1262+1,$P1262)="#",ISNUMBER(MATCH(P1262*1000+(Q1262+1),$S$2:$S1261,0))),"","1")
&amp;IF(OR(OFFSET('map portals'!$A$1,$Q1262,$P1262-1)="#",ISNUMBER(MATCH((P1262-1)*1000+Q1262,$S$2:$S1261,0))),"","2")
&amp;IF(OR(OFFSET('map portals'!$A$1,$Q1262-1,$P1262)="#",ISNUMBER(MATCH(P1262*1000+(Q1262-1),$S$2:$S1261,0))),"","3")
))</f>
        <v/>
      </c>
      <c r="M1262" t="b">
        <f ca="1">ISNUMBER(MATCH(S1262,$S$2:$S1261,0))</f>
        <v>0</v>
      </c>
      <c r="N1262">
        <f t="shared" ca="1" si="1392"/>
        <v>25</v>
      </c>
      <c r="O1262">
        <f t="shared" ca="1" si="1393"/>
        <v>41</v>
      </c>
      <c r="P1262">
        <f t="shared" ca="1" si="1394"/>
        <v>25</v>
      </c>
      <c r="Q1262">
        <f t="shared" ca="1" si="1395"/>
        <v>41</v>
      </c>
      <c r="R1262" t="str">
        <f ca="1">OFFSET('map portals'!$A$1,$O1262,$N1262)</f>
        <v>.</v>
      </c>
      <c r="S1262">
        <f t="shared" ca="1" si="1396"/>
        <v>25041</v>
      </c>
      <c r="T1262">
        <f t="shared" ca="1" si="1397"/>
        <v>205</v>
      </c>
    </row>
    <row r="1263" spans="1:20">
      <c r="A1263" s="3">
        <f t="shared" ca="1" si="1388"/>
        <v>1250</v>
      </c>
      <c r="B1263" s="3">
        <f t="shared" ca="1" si="1389"/>
        <v>1251</v>
      </c>
      <c r="C1263" s="3">
        <f t="shared" ref="C1263:I1263" ca="1" si="1440">B1263+IF(0=LEN(OFFSET($L$2,B1263,0)),1,0)</f>
        <v>1251</v>
      </c>
      <c r="D1263" s="3">
        <f t="shared" ca="1" si="1440"/>
        <v>1251</v>
      </c>
      <c r="E1263" s="3">
        <f t="shared" ca="1" si="1440"/>
        <v>1251</v>
      </c>
      <c r="F1263" s="3">
        <f t="shared" ca="1" si="1440"/>
        <v>1251</v>
      </c>
      <c r="G1263" s="3">
        <f t="shared" ca="1" si="1440"/>
        <v>1251</v>
      </c>
      <c r="H1263" s="3">
        <f t="shared" ca="1" si="1440"/>
        <v>1251</v>
      </c>
      <c r="I1263" s="3">
        <f t="shared" ca="1" si="1440"/>
        <v>1251</v>
      </c>
      <c r="J1263" s="3">
        <f ca="1">COUNTIF($A$2:$A1262,"="&amp;$A1263)+1</f>
        <v>1</v>
      </c>
      <c r="K1263">
        <f t="shared" ca="1" si="1391"/>
        <v>2</v>
      </c>
      <c r="L1263" t="str">
        <f ca="1">IF(M1263,"",
IF(R1263&lt;&gt;".",IF(OR(R1263="@",R1263="X"),"",MID(R1263,1,1)),
IF(OR(OFFSET('map portals'!$A$1,$Q1263,$P1263+1)="#",ISNUMBER(MATCH((P1263+1)*1000+Q1263,$S$2:$S1262,0))),"","0")
&amp;IF(OR(OFFSET('map portals'!$A$1,$Q1263+1,$P1263)="#",ISNUMBER(MATCH(P1263*1000+(Q1263+1),$S$2:$S1262,0))),"","1")
&amp;IF(OR(OFFSET('map portals'!$A$1,$Q1263,$P1263-1)="#",ISNUMBER(MATCH((P1263-1)*1000+Q1263,$S$2:$S1262,0))),"","2")
&amp;IF(OR(OFFSET('map portals'!$A$1,$Q1263-1,$P1263)="#",ISNUMBER(MATCH(P1263*1000+(Q1263-1),$S$2:$S1262,0))),"","3")
))</f>
        <v>23</v>
      </c>
      <c r="M1263" t="b">
        <f ca="1">ISNUMBER(MATCH(S1263,$S$2:$S1262,0))</f>
        <v>0</v>
      </c>
      <c r="N1263">
        <f t="shared" ca="1" si="1392"/>
        <v>21</v>
      </c>
      <c r="O1263">
        <f t="shared" ca="1" si="1393"/>
        <v>41</v>
      </c>
      <c r="P1263">
        <f t="shared" ca="1" si="1394"/>
        <v>21</v>
      </c>
      <c r="Q1263">
        <f t="shared" ca="1" si="1395"/>
        <v>41</v>
      </c>
      <c r="R1263" t="str">
        <f ca="1">OFFSET('map portals'!$A$1,$O1263,$N1263)</f>
        <v>.</v>
      </c>
      <c r="S1263">
        <f t="shared" ca="1" si="1396"/>
        <v>21041</v>
      </c>
      <c r="T1263">
        <f t="shared" ca="1" si="1397"/>
        <v>205</v>
      </c>
    </row>
    <row r="1264" spans="1:20">
      <c r="A1264" s="3">
        <f t="shared" ca="1" si="1388"/>
        <v>1251</v>
      </c>
      <c r="B1264" s="3">
        <f t="shared" ca="1" si="1389"/>
        <v>1252</v>
      </c>
      <c r="C1264" s="3">
        <f t="shared" ref="C1264:I1264" ca="1" si="1441">B1264+IF(0=LEN(OFFSET($L$2,B1264,0)),1,0)</f>
        <v>1252</v>
      </c>
      <c r="D1264" s="3">
        <f t="shared" ca="1" si="1441"/>
        <v>1252</v>
      </c>
      <c r="E1264" s="3">
        <f t="shared" ca="1" si="1441"/>
        <v>1252</v>
      </c>
      <c r="F1264" s="3">
        <f t="shared" ca="1" si="1441"/>
        <v>1252</v>
      </c>
      <c r="G1264" s="3">
        <f t="shared" ca="1" si="1441"/>
        <v>1252</v>
      </c>
      <c r="H1264" s="3">
        <f t="shared" ca="1" si="1441"/>
        <v>1252</v>
      </c>
      <c r="I1264" s="3">
        <f t="shared" ca="1" si="1441"/>
        <v>1252</v>
      </c>
      <c r="J1264" s="3">
        <f ca="1">COUNTIF($A$2:$A1263,"="&amp;$A1264)+1</f>
        <v>1</v>
      </c>
      <c r="K1264">
        <f t="shared" ca="1" si="1391"/>
        <v>2</v>
      </c>
      <c r="L1264" t="str">
        <f ca="1">IF(M1264,"",
IF(R1264&lt;&gt;".",IF(OR(R1264="@",R1264="X"),"",MID(R1264,1,1)),
IF(OR(OFFSET('map portals'!$A$1,$Q1264,$P1264+1)="#",ISNUMBER(MATCH((P1264+1)*1000+Q1264,$S$2:$S1263,0))),"","0")
&amp;IF(OR(OFFSET('map portals'!$A$1,$Q1264+1,$P1264)="#",ISNUMBER(MATCH(P1264*1000+(Q1264+1),$S$2:$S1263,0))),"","1")
&amp;IF(OR(OFFSET('map portals'!$A$1,$Q1264,$P1264-1)="#",ISNUMBER(MATCH((P1264-1)*1000+Q1264,$S$2:$S1263,0))),"","2")
&amp;IF(OR(OFFSET('map portals'!$A$1,$Q1264-1,$P1264)="#",ISNUMBER(MATCH(P1264*1000+(Q1264-1),$S$2:$S1263,0))),"","3")
))</f>
        <v>23</v>
      </c>
      <c r="M1264" t="b">
        <f ca="1">ISNUMBER(MATCH(S1264,$S$2:$S1263,0))</f>
        <v>0</v>
      </c>
      <c r="N1264">
        <f t="shared" ca="1" si="1392"/>
        <v>17</v>
      </c>
      <c r="O1264">
        <f t="shared" ca="1" si="1393"/>
        <v>29</v>
      </c>
      <c r="P1264">
        <f t="shared" ca="1" si="1394"/>
        <v>17</v>
      </c>
      <c r="Q1264">
        <f t="shared" ca="1" si="1395"/>
        <v>29</v>
      </c>
      <c r="R1264" t="str">
        <f ca="1">OFFSET('map portals'!$A$1,$O1264,$N1264)</f>
        <v>.</v>
      </c>
      <c r="S1264">
        <f t="shared" ca="1" si="1396"/>
        <v>17029</v>
      </c>
      <c r="T1264">
        <f t="shared" ca="1" si="1397"/>
        <v>205</v>
      </c>
    </row>
    <row r="1265" spans="1:20">
      <c r="A1265" s="3">
        <f t="shared" ca="1" si="1388"/>
        <v>1252</v>
      </c>
      <c r="B1265" s="3">
        <f t="shared" ca="1" si="1389"/>
        <v>1253</v>
      </c>
      <c r="C1265" s="3">
        <f t="shared" ref="C1265:I1265" ca="1" si="1442">B1265+IF(0=LEN(OFFSET($L$2,B1265,0)),1,0)</f>
        <v>1253</v>
      </c>
      <c r="D1265" s="3">
        <f t="shared" ca="1" si="1442"/>
        <v>1253</v>
      </c>
      <c r="E1265" s="3">
        <f t="shared" ca="1" si="1442"/>
        <v>1253</v>
      </c>
      <c r="F1265" s="3">
        <f t="shared" ca="1" si="1442"/>
        <v>1253</v>
      </c>
      <c r="G1265" s="3">
        <f t="shared" ca="1" si="1442"/>
        <v>1253</v>
      </c>
      <c r="H1265" s="3">
        <f t="shared" ca="1" si="1442"/>
        <v>1253</v>
      </c>
      <c r="I1265" s="3">
        <f t="shared" ca="1" si="1442"/>
        <v>1253</v>
      </c>
      <c r="J1265" s="3">
        <f ca="1">COUNTIF($A$2:$A1264,"="&amp;$A1265)+1</f>
        <v>1</v>
      </c>
      <c r="K1265">
        <f t="shared" ca="1" si="1391"/>
        <v>0</v>
      </c>
      <c r="L1265" t="str">
        <f ca="1">IF(M1265,"",
IF(R1265&lt;&gt;".",IF(OR(R1265="@",R1265="X"),"",MID(R1265,1,1)),
IF(OR(OFFSET('map portals'!$A$1,$Q1265,$P1265+1)="#",ISNUMBER(MATCH((P1265+1)*1000+Q1265,$S$2:$S1264,0))),"","0")
&amp;IF(OR(OFFSET('map portals'!$A$1,$Q1265+1,$P1265)="#",ISNUMBER(MATCH(P1265*1000+(Q1265+1),$S$2:$S1264,0))),"","1")
&amp;IF(OR(OFFSET('map portals'!$A$1,$Q1265,$P1265-1)="#",ISNUMBER(MATCH((P1265-1)*1000+Q1265,$S$2:$S1264,0))),"","2")
&amp;IF(OR(OFFSET('map portals'!$A$1,$Q1265-1,$P1265)="#",ISNUMBER(MATCH(P1265*1000+(Q1265-1),$S$2:$S1264,0))),"","3")
))</f>
        <v/>
      </c>
      <c r="M1265" t="b">
        <f ca="1">ISNUMBER(MATCH(S1265,$S$2:$S1264,0))</f>
        <v>0</v>
      </c>
      <c r="N1265">
        <f t="shared" ca="1" si="1392"/>
        <v>25</v>
      </c>
      <c r="O1265">
        <f t="shared" ca="1" si="1393"/>
        <v>29</v>
      </c>
      <c r="P1265">
        <f t="shared" ca="1" si="1394"/>
        <v>25</v>
      </c>
      <c r="Q1265">
        <f t="shared" ca="1" si="1395"/>
        <v>29</v>
      </c>
      <c r="R1265" t="str">
        <f ca="1">OFFSET('map portals'!$A$1,$O1265,$N1265)</f>
        <v>.</v>
      </c>
      <c r="S1265">
        <f t="shared" ca="1" si="1396"/>
        <v>25029</v>
      </c>
      <c r="T1265">
        <f t="shared" ca="1" si="1397"/>
        <v>205</v>
      </c>
    </row>
    <row r="1266" spans="1:20">
      <c r="A1266" s="3">
        <f t="shared" ca="1" si="1388"/>
        <v>1253</v>
      </c>
      <c r="B1266" s="3">
        <f t="shared" ca="1" si="1389"/>
        <v>1254</v>
      </c>
      <c r="C1266" s="3">
        <f t="shared" ref="C1266:I1266" ca="1" si="1443">B1266+IF(0=LEN(OFFSET($L$2,B1266,0)),1,0)</f>
        <v>1254</v>
      </c>
      <c r="D1266" s="3">
        <f t="shared" ca="1" si="1443"/>
        <v>1254</v>
      </c>
      <c r="E1266" s="3">
        <f t="shared" ca="1" si="1443"/>
        <v>1254</v>
      </c>
      <c r="F1266" s="3">
        <f t="shared" ca="1" si="1443"/>
        <v>1254</v>
      </c>
      <c r="G1266" s="3">
        <f t="shared" ca="1" si="1443"/>
        <v>1254</v>
      </c>
      <c r="H1266" s="3">
        <f t="shared" ca="1" si="1443"/>
        <v>1254</v>
      </c>
      <c r="I1266" s="3">
        <f t="shared" ca="1" si="1443"/>
        <v>1254</v>
      </c>
      <c r="J1266" s="3">
        <f ca="1">COUNTIF($A$2:$A1265,"="&amp;$A1266)+1</f>
        <v>1</v>
      </c>
      <c r="K1266">
        <f t="shared" ca="1" si="1391"/>
        <v>3</v>
      </c>
      <c r="L1266" t="str">
        <f ca="1">IF(M1266,"",
IF(R1266&lt;&gt;".",IF(OR(R1266="@",R1266="X"),"",MID(R1266,1,1)),
IF(OR(OFFSET('map portals'!$A$1,$Q1266,$P1266+1)="#",ISNUMBER(MATCH((P1266+1)*1000+Q1266,$S$2:$S1265,0))),"","0")
&amp;IF(OR(OFFSET('map portals'!$A$1,$Q1266+1,$P1266)="#",ISNUMBER(MATCH(P1266*1000+(Q1266+1),$S$2:$S1265,0))),"","1")
&amp;IF(OR(OFFSET('map portals'!$A$1,$Q1266,$P1266-1)="#",ISNUMBER(MATCH((P1266-1)*1000+Q1266,$S$2:$S1265,0))),"","2")
&amp;IF(OR(OFFSET('map portals'!$A$1,$Q1266-1,$P1266)="#",ISNUMBER(MATCH(P1266*1000+(Q1266-1),$S$2:$S1265,0))),"","3")
))</f>
        <v>3</v>
      </c>
      <c r="M1266" t="b">
        <f ca="1">ISNUMBER(MATCH(S1266,$S$2:$S1265,0))</f>
        <v>0</v>
      </c>
      <c r="N1266">
        <f t="shared" ca="1" si="1392"/>
        <v>23</v>
      </c>
      <c r="O1266">
        <f t="shared" ca="1" si="1393"/>
        <v>27</v>
      </c>
      <c r="P1266">
        <f t="shared" ca="1" si="1394"/>
        <v>23</v>
      </c>
      <c r="Q1266">
        <f t="shared" ca="1" si="1395"/>
        <v>27</v>
      </c>
      <c r="R1266" t="str">
        <f ca="1">OFFSET('map portals'!$A$1,$O1266,$N1266)</f>
        <v>.</v>
      </c>
      <c r="S1266">
        <f t="shared" ca="1" si="1396"/>
        <v>23027</v>
      </c>
      <c r="T1266">
        <f t="shared" ca="1" si="1397"/>
        <v>205</v>
      </c>
    </row>
    <row r="1267" spans="1:20">
      <c r="A1267" s="3">
        <f t="shared" ca="1" si="1388"/>
        <v>1254</v>
      </c>
      <c r="B1267" s="3">
        <f t="shared" ca="1" si="1389"/>
        <v>1255</v>
      </c>
      <c r="C1267" s="3">
        <f t="shared" ref="C1267:I1267" ca="1" si="1444">B1267+IF(0=LEN(OFFSET($L$2,B1267,0)),1,0)</f>
        <v>1255</v>
      </c>
      <c r="D1267" s="3">
        <f t="shared" ca="1" si="1444"/>
        <v>1255</v>
      </c>
      <c r="E1267" s="3">
        <f t="shared" ca="1" si="1444"/>
        <v>1255</v>
      </c>
      <c r="F1267" s="3">
        <f t="shared" ca="1" si="1444"/>
        <v>1255</v>
      </c>
      <c r="G1267" s="3">
        <f t="shared" ca="1" si="1444"/>
        <v>1255</v>
      </c>
      <c r="H1267" s="3">
        <f t="shared" ca="1" si="1444"/>
        <v>1255</v>
      </c>
      <c r="I1267" s="3">
        <f t="shared" ca="1" si="1444"/>
        <v>1255</v>
      </c>
      <c r="J1267" s="3">
        <f ca="1">COUNTIF($A$2:$A1266,"="&amp;$A1267)+1</f>
        <v>1</v>
      </c>
      <c r="K1267">
        <f t="shared" ca="1" si="1391"/>
        <v>3</v>
      </c>
      <c r="L1267" t="str">
        <f ca="1">IF(M1267,"",
IF(R1267&lt;&gt;".",IF(OR(R1267="@",R1267="X"),"",MID(R1267,1,1)),
IF(OR(OFFSET('map portals'!$A$1,$Q1267,$P1267+1)="#",ISNUMBER(MATCH((P1267+1)*1000+Q1267,$S$2:$S1266,0))),"","0")
&amp;IF(OR(OFFSET('map portals'!$A$1,$Q1267+1,$P1267)="#",ISNUMBER(MATCH(P1267*1000+(Q1267+1),$S$2:$S1266,0))),"","1")
&amp;IF(OR(OFFSET('map portals'!$A$1,$Q1267,$P1267-1)="#",ISNUMBER(MATCH((P1267-1)*1000+Q1267,$S$2:$S1266,0))),"","2")
&amp;IF(OR(OFFSET('map portals'!$A$1,$Q1267-1,$P1267)="#",ISNUMBER(MATCH(P1267*1000+(Q1267-1),$S$2:$S1266,0))),"","3")
))</f>
        <v/>
      </c>
      <c r="M1267" t="b">
        <f ca="1">ISNUMBER(MATCH(S1267,$S$2:$S1266,0))</f>
        <v>0</v>
      </c>
      <c r="N1267">
        <f t="shared" ca="1" si="1392"/>
        <v>21</v>
      </c>
      <c r="O1267">
        <f t="shared" ca="1" si="1393"/>
        <v>25</v>
      </c>
      <c r="P1267">
        <f t="shared" ca="1" si="1394"/>
        <v>21</v>
      </c>
      <c r="Q1267">
        <f t="shared" ca="1" si="1395"/>
        <v>25</v>
      </c>
      <c r="R1267" t="str">
        <f ca="1">OFFSET('map portals'!$A$1,$O1267,$N1267)</f>
        <v>.</v>
      </c>
      <c r="S1267">
        <f t="shared" ca="1" si="1396"/>
        <v>21025</v>
      </c>
      <c r="T1267">
        <f t="shared" ca="1" si="1397"/>
        <v>205</v>
      </c>
    </row>
    <row r="1268" spans="1:20">
      <c r="A1268" s="3">
        <f t="shared" ca="1" si="1388"/>
        <v>1255</v>
      </c>
      <c r="B1268" s="3">
        <f t="shared" ca="1" si="1389"/>
        <v>1256</v>
      </c>
      <c r="C1268" s="3">
        <f t="shared" ref="C1268:I1268" ca="1" si="1445">B1268+IF(0=LEN(OFFSET($L$2,B1268,0)),1,0)</f>
        <v>1256</v>
      </c>
      <c r="D1268" s="3">
        <f t="shared" ca="1" si="1445"/>
        <v>1256</v>
      </c>
      <c r="E1268" s="3">
        <f t="shared" ca="1" si="1445"/>
        <v>1256</v>
      </c>
      <c r="F1268" s="3">
        <f t="shared" ca="1" si="1445"/>
        <v>1256</v>
      </c>
      <c r="G1268" s="3">
        <f t="shared" ca="1" si="1445"/>
        <v>1256</v>
      </c>
      <c r="H1268" s="3">
        <f t="shared" ca="1" si="1445"/>
        <v>1256</v>
      </c>
      <c r="I1268" s="3">
        <f t="shared" ca="1" si="1445"/>
        <v>1256</v>
      </c>
      <c r="J1268" s="3">
        <f ca="1">COUNTIF($A$2:$A1267,"="&amp;$A1268)+1</f>
        <v>1</v>
      </c>
      <c r="K1268">
        <f t="shared" ca="1" si="1391"/>
        <v>1</v>
      </c>
      <c r="L1268" t="str">
        <f ca="1">IF(M1268,"",
IF(R1268&lt;&gt;".",IF(OR(R1268="@",R1268="X"),"",MID(R1268,1,1)),
IF(OR(OFFSET('map portals'!$A$1,$Q1268,$P1268+1)="#",ISNUMBER(MATCH((P1268+1)*1000+Q1268,$S$2:$S1267,0))),"","0")
&amp;IF(OR(OFFSET('map portals'!$A$1,$Q1268+1,$P1268)="#",ISNUMBER(MATCH(P1268*1000+(Q1268+1),$S$2:$S1267,0))),"","1")
&amp;IF(OR(OFFSET('map portals'!$A$1,$Q1268,$P1268-1)="#",ISNUMBER(MATCH((P1268-1)*1000+Q1268,$S$2:$S1267,0))),"","2")
&amp;IF(OR(OFFSET('map portals'!$A$1,$Q1268-1,$P1268)="#",ISNUMBER(MATCH(P1268*1000+(Q1268-1),$S$2:$S1267,0))),"","3")
))</f>
        <v>02</v>
      </c>
      <c r="M1268" t="b">
        <f ca="1">ISNUMBER(MATCH(S1268,$S$2:$S1267,0))</f>
        <v>0</v>
      </c>
      <c r="N1268">
        <f t="shared" ca="1" si="1392"/>
        <v>65</v>
      </c>
      <c r="O1268">
        <f t="shared" ca="1" si="1393"/>
        <v>117</v>
      </c>
      <c r="P1268">
        <f t="shared" ca="1" si="1394"/>
        <v>65</v>
      </c>
      <c r="Q1268">
        <f t="shared" ca="1" si="1395"/>
        <v>117</v>
      </c>
      <c r="R1268" t="str">
        <f ca="1">OFFSET('map portals'!$A$1,$O1268,$N1268)</f>
        <v>.</v>
      </c>
      <c r="S1268">
        <f t="shared" ca="1" si="1396"/>
        <v>65117</v>
      </c>
      <c r="T1268">
        <f t="shared" ca="1" si="1397"/>
        <v>206</v>
      </c>
    </row>
    <row r="1269" spans="1:20">
      <c r="A1269" s="3">
        <f t="shared" ca="1" si="1388"/>
        <v>1256</v>
      </c>
      <c r="B1269" s="3">
        <f t="shared" ca="1" si="1389"/>
        <v>1257</v>
      </c>
      <c r="C1269" s="3">
        <f t="shared" ref="C1269:I1269" ca="1" si="1446">B1269+IF(0=LEN(OFFSET($L$2,B1269,0)),1,0)</f>
        <v>1257</v>
      </c>
      <c r="D1269" s="3">
        <f t="shared" ca="1" si="1446"/>
        <v>1257</v>
      </c>
      <c r="E1269" s="3">
        <f t="shared" ca="1" si="1446"/>
        <v>1257</v>
      </c>
      <c r="F1269" s="3">
        <f t="shared" ca="1" si="1446"/>
        <v>1257</v>
      </c>
      <c r="G1269" s="3">
        <f t="shared" ca="1" si="1446"/>
        <v>1257</v>
      </c>
      <c r="H1269" s="3">
        <f t="shared" ca="1" si="1446"/>
        <v>1257</v>
      </c>
      <c r="I1269" s="3">
        <f t="shared" ca="1" si="1446"/>
        <v>1257</v>
      </c>
      <c r="J1269" s="3">
        <f ca="1">COUNTIF($A$2:$A1268,"="&amp;$A1269)+1</f>
        <v>1</v>
      </c>
      <c r="K1269">
        <f t="shared" ca="1" si="1391"/>
        <v>3</v>
      </c>
      <c r="L1269" t="str">
        <f ca="1">IF(M1269,"",
IF(R1269&lt;&gt;".",IF(OR(R1269="@",R1269="X"),"",MID(R1269,1,1)),
IF(OR(OFFSET('map portals'!$A$1,$Q1269,$P1269+1)="#",ISNUMBER(MATCH((P1269+1)*1000+Q1269,$S$2:$S1268,0))),"","0")
&amp;IF(OR(OFFSET('map portals'!$A$1,$Q1269+1,$P1269)="#",ISNUMBER(MATCH(P1269*1000+(Q1269+1),$S$2:$S1268,0))),"","1")
&amp;IF(OR(OFFSET('map portals'!$A$1,$Q1269,$P1269-1)="#",ISNUMBER(MATCH((P1269-1)*1000+Q1269,$S$2:$S1268,0))),"","2")
&amp;IF(OR(OFFSET('map portals'!$A$1,$Q1269-1,$P1269)="#",ISNUMBER(MATCH(P1269*1000+(Q1269-1),$S$2:$S1268,0))),"","3")
))</f>
        <v>0</v>
      </c>
      <c r="M1269" t="b">
        <f ca="1">ISNUMBER(MATCH(S1269,$S$2:$S1268,0))</f>
        <v>0</v>
      </c>
      <c r="N1269">
        <f t="shared" ca="1" si="1392"/>
        <v>63</v>
      </c>
      <c r="O1269">
        <f t="shared" ca="1" si="1393"/>
        <v>29</v>
      </c>
      <c r="P1269">
        <f t="shared" ca="1" si="1394"/>
        <v>63</v>
      </c>
      <c r="Q1269">
        <f t="shared" ca="1" si="1395"/>
        <v>29</v>
      </c>
      <c r="R1269" t="str">
        <f ca="1">OFFSET('map portals'!$A$1,$O1269,$N1269)</f>
        <v>.</v>
      </c>
      <c r="S1269">
        <f t="shared" ca="1" si="1396"/>
        <v>63029</v>
      </c>
      <c r="T1269">
        <f t="shared" ca="1" si="1397"/>
        <v>206</v>
      </c>
    </row>
    <row r="1270" spans="1:20">
      <c r="A1270" s="3">
        <f t="shared" ca="1" si="1388"/>
        <v>1257</v>
      </c>
      <c r="B1270" s="3">
        <f t="shared" ca="1" si="1389"/>
        <v>1258</v>
      </c>
      <c r="C1270" s="3">
        <f t="shared" ref="C1270:I1270" ca="1" si="1447">B1270+IF(0=LEN(OFFSET($L$2,B1270,0)),1,0)</f>
        <v>1258</v>
      </c>
      <c r="D1270" s="3">
        <f t="shared" ca="1" si="1447"/>
        <v>1258</v>
      </c>
      <c r="E1270" s="3">
        <f t="shared" ca="1" si="1447"/>
        <v>1258</v>
      </c>
      <c r="F1270" s="3">
        <f t="shared" ca="1" si="1447"/>
        <v>1258</v>
      </c>
      <c r="G1270" s="3">
        <f t="shared" ca="1" si="1447"/>
        <v>1258</v>
      </c>
      <c r="H1270" s="3">
        <f t="shared" ca="1" si="1447"/>
        <v>1258</v>
      </c>
      <c r="I1270" s="3">
        <f t="shared" ca="1" si="1447"/>
        <v>1258</v>
      </c>
      <c r="J1270" s="3">
        <f ca="1">COUNTIF($A$2:$A1269,"="&amp;$A1270)+1</f>
        <v>1</v>
      </c>
      <c r="K1270">
        <f t="shared" ca="1" si="1391"/>
        <v>1</v>
      </c>
      <c r="L1270" t="str">
        <f ca="1">IF(M1270,"",
IF(R1270&lt;&gt;".",IF(OR(R1270="@",R1270="X"),"",MID(R1270,1,1)),
IF(OR(OFFSET('map portals'!$A$1,$Q1270,$P1270+1)="#",ISNUMBER(MATCH((P1270+1)*1000+Q1270,$S$2:$S1269,0))),"","0")
&amp;IF(OR(OFFSET('map portals'!$A$1,$Q1270+1,$P1270)="#",ISNUMBER(MATCH(P1270*1000+(Q1270+1),$S$2:$S1269,0))),"","1")
&amp;IF(OR(OFFSET('map portals'!$A$1,$Q1270,$P1270-1)="#",ISNUMBER(MATCH((P1270-1)*1000+Q1270,$S$2:$S1269,0))),"","2")
&amp;IF(OR(OFFSET('map portals'!$A$1,$Q1270-1,$P1270)="#",ISNUMBER(MATCH(P1270*1000+(Q1270-1),$S$2:$S1269,0))),"","3")
))</f>
        <v>1</v>
      </c>
      <c r="M1270" t="b">
        <f ca="1">ISNUMBER(MATCH(S1270,$S$2:$S1269,0))</f>
        <v>0</v>
      </c>
      <c r="N1270">
        <f t="shared" ca="1" si="1392"/>
        <v>59</v>
      </c>
      <c r="O1270">
        <f t="shared" ca="1" si="1393"/>
        <v>33</v>
      </c>
      <c r="P1270">
        <f t="shared" ca="1" si="1394"/>
        <v>71</v>
      </c>
      <c r="Q1270">
        <f t="shared" ca="1" si="1395"/>
        <v>2</v>
      </c>
      <c r="R1270" t="str">
        <f ca="1">OFFSET('map portals'!$A$1,$O1270,$N1270)</f>
        <v>1007100022</v>
      </c>
      <c r="S1270">
        <f t="shared" ca="1" si="1396"/>
        <v>71002</v>
      </c>
      <c r="T1270">
        <f t="shared" ca="1" si="1397"/>
        <v>206</v>
      </c>
    </row>
    <row r="1271" spans="1:20">
      <c r="A1271" s="3">
        <f t="shared" ca="1" si="1388"/>
        <v>1258</v>
      </c>
      <c r="B1271" s="3">
        <f t="shared" ca="1" si="1389"/>
        <v>1259</v>
      </c>
      <c r="C1271" s="3">
        <f t="shared" ref="C1271:I1271" ca="1" si="1448">B1271+IF(0=LEN(OFFSET($L$2,B1271,0)),1,0)</f>
        <v>1260</v>
      </c>
      <c r="D1271" s="3">
        <f t="shared" ca="1" si="1448"/>
        <v>1261</v>
      </c>
      <c r="E1271" s="3">
        <f t="shared" ca="1" si="1448"/>
        <v>1261</v>
      </c>
      <c r="F1271" s="3">
        <f t="shared" ca="1" si="1448"/>
        <v>1261</v>
      </c>
      <c r="G1271" s="3">
        <f t="shared" ca="1" si="1448"/>
        <v>1261</v>
      </c>
      <c r="H1271" s="3">
        <f t="shared" ca="1" si="1448"/>
        <v>1261</v>
      </c>
      <c r="I1271" s="3">
        <f t="shared" ca="1" si="1448"/>
        <v>1261</v>
      </c>
      <c r="J1271" s="3">
        <f ca="1">COUNTIF($A$2:$A1270,"="&amp;$A1271)+1</f>
        <v>1</v>
      </c>
      <c r="K1271">
        <f t="shared" ca="1" si="1391"/>
        <v>0</v>
      </c>
      <c r="L1271" t="str">
        <f ca="1">IF(M1271,"",
IF(R1271&lt;&gt;".",IF(OR(R1271="@",R1271="X"),"",MID(R1271,1,1)),
IF(OR(OFFSET('map portals'!$A$1,$Q1271,$P1271+1)="#",ISNUMBER(MATCH((P1271+1)*1000+Q1271,$S$2:$S1270,0))),"","0")
&amp;IF(OR(OFFSET('map portals'!$A$1,$Q1271+1,$P1271)="#",ISNUMBER(MATCH(P1271*1000+(Q1271+1),$S$2:$S1270,0))),"","1")
&amp;IF(OR(OFFSET('map portals'!$A$1,$Q1271,$P1271-1)="#",ISNUMBER(MATCH((P1271-1)*1000+Q1271,$S$2:$S1270,0))),"","2")
&amp;IF(OR(OFFSET('map portals'!$A$1,$Q1271-1,$P1271)="#",ISNUMBER(MATCH(P1271*1000+(Q1271-1),$S$2:$S1270,0))),"","3")
))</f>
        <v/>
      </c>
      <c r="M1271" t="b">
        <f ca="1">ISNUMBER(MATCH(S1271,$S$2:$S1270,0))</f>
        <v>0</v>
      </c>
      <c r="N1271">
        <f t="shared" ca="1" si="1392"/>
        <v>57</v>
      </c>
      <c r="O1271">
        <f t="shared" ca="1" si="1393"/>
        <v>31</v>
      </c>
      <c r="P1271">
        <f t="shared" ca="1" si="1394"/>
        <v>57</v>
      </c>
      <c r="Q1271">
        <f t="shared" ca="1" si="1395"/>
        <v>31</v>
      </c>
      <c r="R1271" t="str">
        <f ca="1">OFFSET('map portals'!$A$1,$O1271,$N1271)</f>
        <v>.</v>
      </c>
      <c r="S1271">
        <f t="shared" ca="1" si="1396"/>
        <v>57031</v>
      </c>
      <c r="T1271">
        <f t="shared" ca="1" si="1397"/>
        <v>206</v>
      </c>
    </row>
    <row r="1272" spans="1:20">
      <c r="A1272" s="3">
        <f t="shared" ca="1" si="1388"/>
        <v>1261</v>
      </c>
      <c r="B1272" s="3">
        <f t="shared" ca="1" si="1389"/>
        <v>1261</v>
      </c>
      <c r="C1272" s="3">
        <f t="shared" ref="C1272:I1272" ca="1" si="1449">B1272+IF(0=LEN(OFFSET($L$2,B1272,0)),1,0)</f>
        <v>1261</v>
      </c>
      <c r="D1272" s="3">
        <f t="shared" ca="1" si="1449"/>
        <v>1261</v>
      </c>
      <c r="E1272" s="3">
        <f t="shared" ca="1" si="1449"/>
        <v>1261</v>
      </c>
      <c r="F1272" s="3">
        <f t="shared" ca="1" si="1449"/>
        <v>1261</v>
      </c>
      <c r="G1272" s="3">
        <f t="shared" ca="1" si="1449"/>
        <v>1261</v>
      </c>
      <c r="H1272" s="3">
        <f t="shared" ca="1" si="1449"/>
        <v>1261</v>
      </c>
      <c r="I1272" s="3">
        <f t="shared" ca="1" si="1449"/>
        <v>1261</v>
      </c>
      <c r="J1272" s="3">
        <f ca="1">COUNTIF($A$2:$A1271,"="&amp;$A1272)+1</f>
        <v>1</v>
      </c>
      <c r="K1272">
        <f t="shared" ca="1" si="1391"/>
        <v>2</v>
      </c>
      <c r="L1272" t="str">
        <f ca="1">IF(M1272,"",
IF(R1272&lt;&gt;".",IF(OR(R1272="@",R1272="X"),"",MID(R1272,1,1)),
IF(OR(OFFSET('map portals'!$A$1,$Q1272,$P1272+1)="#",ISNUMBER(MATCH((P1272+1)*1000+Q1272,$S$2:$S1271,0))),"","0")
&amp;IF(OR(OFFSET('map portals'!$A$1,$Q1272+1,$P1272)="#",ISNUMBER(MATCH(P1272*1000+(Q1272+1),$S$2:$S1271,0))),"","1")
&amp;IF(OR(OFFSET('map portals'!$A$1,$Q1272,$P1272-1)="#",ISNUMBER(MATCH((P1272-1)*1000+Q1272,$S$2:$S1271,0))),"","2")
&amp;IF(OR(OFFSET('map portals'!$A$1,$Q1272-1,$P1272)="#",ISNUMBER(MATCH(P1272*1000+(Q1272-1),$S$2:$S1271,0))),"","3")
))</f>
        <v>2</v>
      </c>
      <c r="M1272" t="b">
        <f ca="1">ISNUMBER(MATCH(S1272,$S$2:$S1271,0))</f>
        <v>0</v>
      </c>
      <c r="N1272">
        <f t="shared" ca="1" si="1392"/>
        <v>20</v>
      </c>
      <c r="O1272">
        <f t="shared" ca="1" si="1393"/>
        <v>41</v>
      </c>
      <c r="P1272">
        <f t="shared" ca="1" si="1394"/>
        <v>20</v>
      </c>
      <c r="Q1272">
        <f t="shared" ca="1" si="1395"/>
        <v>41</v>
      </c>
      <c r="R1272" t="str">
        <f ca="1">OFFSET('map portals'!$A$1,$O1272,$N1272)</f>
        <v>.</v>
      </c>
      <c r="S1272">
        <f t="shared" ca="1" si="1396"/>
        <v>20041</v>
      </c>
      <c r="T1272">
        <f t="shared" ca="1" si="1397"/>
        <v>206</v>
      </c>
    </row>
    <row r="1273" spans="1:20">
      <c r="A1273" s="3">
        <f t="shared" ca="1" si="1388"/>
        <v>1261</v>
      </c>
      <c r="B1273" s="3">
        <f t="shared" ca="1" si="1389"/>
        <v>1262</v>
      </c>
      <c r="C1273" s="3">
        <f t="shared" ref="C1273:I1273" ca="1" si="1450">B1273+IF(0=LEN(OFFSET($L$2,B1273,0)),1,0)</f>
        <v>1262</v>
      </c>
      <c r="D1273" s="3">
        <f t="shared" ca="1" si="1450"/>
        <v>1262</v>
      </c>
      <c r="E1273" s="3">
        <f t="shared" ca="1" si="1450"/>
        <v>1262</v>
      </c>
      <c r="F1273" s="3">
        <f t="shared" ca="1" si="1450"/>
        <v>1262</v>
      </c>
      <c r="G1273" s="3">
        <f t="shared" ca="1" si="1450"/>
        <v>1262</v>
      </c>
      <c r="H1273" s="3">
        <f t="shared" ca="1" si="1450"/>
        <v>1262</v>
      </c>
      <c r="I1273" s="3">
        <f t="shared" ca="1" si="1450"/>
        <v>1262</v>
      </c>
      <c r="J1273" s="3">
        <f ca="1">COUNTIF($A$2:$A1272,"="&amp;$A1273)+1</f>
        <v>2</v>
      </c>
      <c r="K1273">
        <f t="shared" ca="1" si="1391"/>
        <v>3</v>
      </c>
      <c r="L1273" t="str">
        <f ca="1">IF(M1273,"",
IF(R1273&lt;&gt;".",IF(OR(R1273="@",R1273="X"),"",MID(R1273,1,1)),
IF(OR(OFFSET('map portals'!$A$1,$Q1273,$P1273+1)="#",ISNUMBER(MATCH((P1273+1)*1000+Q1273,$S$2:$S1272,0))),"","0")
&amp;IF(OR(OFFSET('map portals'!$A$1,$Q1273+1,$P1273)="#",ISNUMBER(MATCH(P1273*1000+(Q1273+1),$S$2:$S1272,0))),"","1")
&amp;IF(OR(OFFSET('map portals'!$A$1,$Q1273,$P1273-1)="#",ISNUMBER(MATCH((P1273-1)*1000+Q1273,$S$2:$S1272,0))),"","2")
&amp;IF(OR(OFFSET('map portals'!$A$1,$Q1273-1,$P1273)="#",ISNUMBER(MATCH(P1273*1000+(Q1273-1),$S$2:$S1272,0))),"","3")
))</f>
        <v>3</v>
      </c>
      <c r="M1273" t="b">
        <f ca="1">ISNUMBER(MATCH(S1273,$S$2:$S1272,0))</f>
        <v>0</v>
      </c>
      <c r="N1273">
        <f t="shared" ca="1" si="1392"/>
        <v>21</v>
      </c>
      <c r="O1273">
        <f t="shared" ca="1" si="1393"/>
        <v>40</v>
      </c>
      <c r="P1273">
        <f t="shared" ca="1" si="1394"/>
        <v>21</v>
      </c>
      <c r="Q1273">
        <f t="shared" ca="1" si="1395"/>
        <v>40</v>
      </c>
      <c r="R1273" t="str">
        <f ca="1">OFFSET('map portals'!$A$1,$O1273,$N1273)</f>
        <v>.</v>
      </c>
      <c r="S1273">
        <f t="shared" ca="1" si="1396"/>
        <v>21040</v>
      </c>
      <c r="T1273">
        <f t="shared" ca="1" si="1397"/>
        <v>206</v>
      </c>
    </row>
    <row r="1274" spans="1:20">
      <c r="A1274" s="3">
        <f t="shared" ca="1" si="1388"/>
        <v>1262</v>
      </c>
      <c r="B1274" s="3">
        <f t="shared" ca="1" si="1389"/>
        <v>1262</v>
      </c>
      <c r="C1274" s="3">
        <f t="shared" ref="C1274:I1274" ca="1" si="1451">B1274+IF(0=LEN(OFFSET($L$2,B1274,0)),1,0)</f>
        <v>1262</v>
      </c>
      <c r="D1274" s="3">
        <f t="shared" ca="1" si="1451"/>
        <v>1262</v>
      </c>
      <c r="E1274" s="3">
        <f t="shared" ca="1" si="1451"/>
        <v>1262</v>
      </c>
      <c r="F1274" s="3">
        <f t="shared" ca="1" si="1451"/>
        <v>1262</v>
      </c>
      <c r="G1274" s="3">
        <f t="shared" ca="1" si="1451"/>
        <v>1262</v>
      </c>
      <c r="H1274" s="3">
        <f t="shared" ca="1" si="1451"/>
        <v>1262</v>
      </c>
      <c r="I1274" s="3">
        <f t="shared" ca="1" si="1451"/>
        <v>1262</v>
      </c>
      <c r="J1274" s="3">
        <f ca="1">COUNTIF($A$2:$A1273,"="&amp;$A1274)+1</f>
        <v>1</v>
      </c>
      <c r="K1274">
        <f t="shared" ca="1" si="1391"/>
        <v>2</v>
      </c>
      <c r="L1274" t="str">
        <f ca="1">IF(M1274,"",
IF(R1274&lt;&gt;".",IF(OR(R1274="@",R1274="X"),"",MID(R1274,1,1)),
IF(OR(OFFSET('map portals'!$A$1,$Q1274,$P1274+1)="#",ISNUMBER(MATCH((P1274+1)*1000+Q1274,$S$2:$S1273,0))),"","0")
&amp;IF(OR(OFFSET('map portals'!$A$1,$Q1274+1,$P1274)="#",ISNUMBER(MATCH(P1274*1000+(Q1274+1),$S$2:$S1273,0))),"","1")
&amp;IF(OR(OFFSET('map portals'!$A$1,$Q1274,$P1274-1)="#",ISNUMBER(MATCH((P1274-1)*1000+Q1274,$S$2:$S1273,0))),"","2")
&amp;IF(OR(OFFSET('map portals'!$A$1,$Q1274-1,$P1274)="#",ISNUMBER(MATCH(P1274*1000+(Q1274-1),$S$2:$S1273,0))),"","3")
))</f>
        <v>2</v>
      </c>
      <c r="M1274" t="b">
        <f ca="1">ISNUMBER(MATCH(S1274,$S$2:$S1273,0))</f>
        <v>0</v>
      </c>
      <c r="N1274">
        <f t="shared" ca="1" si="1392"/>
        <v>16</v>
      </c>
      <c r="O1274">
        <f t="shared" ca="1" si="1393"/>
        <v>29</v>
      </c>
      <c r="P1274">
        <f t="shared" ca="1" si="1394"/>
        <v>16</v>
      </c>
      <c r="Q1274">
        <f t="shared" ca="1" si="1395"/>
        <v>29</v>
      </c>
      <c r="R1274" t="str">
        <f ca="1">OFFSET('map portals'!$A$1,$O1274,$N1274)</f>
        <v>.</v>
      </c>
      <c r="S1274">
        <f t="shared" ca="1" si="1396"/>
        <v>16029</v>
      </c>
      <c r="T1274">
        <f t="shared" ca="1" si="1397"/>
        <v>206</v>
      </c>
    </row>
    <row r="1275" spans="1:20">
      <c r="A1275" s="3">
        <f t="shared" ca="1" si="1388"/>
        <v>1262</v>
      </c>
      <c r="B1275" s="3">
        <f t="shared" ca="1" si="1389"/>
        <v>1263</v>
      </c>
      <c r="C1275" s="3">
        <f t="shared" ref="C1275:I1275" ca="1" si="1452">B1275+IF(0=LEN(OFFSET($L$2,B1275,0)),1,0)</f>
        <v>1264</v>
      </c>
      <c r="D1275" s="3">
        <f t="shared" ca="1" si="1452"/>
        <v>1264</v>
      </c>
      <c r="E1275" s="3">
        <f t="shared" ca="1" si="1452"/>
        <v>1264</v>
      </c>
      <c r="F1275" s="3">
        <f t="shared" ca="1" si="1452"/>
        <v>1264</v>
      </c>
      <c r="G1275" s="3">
        <f t="shared" ca="1" si="1452"/>
        <v>1264</v>
      </c>
      <c r="H1275" s="3">
        <f t="shared" ca="1" si="1452"/>
        <v>1264</v>
      </c>
      <c r="I1275" s="3">
        <f t="shared" ca="1" si="1452"/>
        <v>1264</v>
      </c>
      <c r="J1275" s="3">
        <f ca="1">COUNTIF($A$2:$A1274,"="&amp;$A1275)+1</f>
        <v>2</v>
      </c>
      <c r="K1275">
        <f t="shared" ca="1" si="1391"/>
        <v>3</v>
      </c>
      <c r="L1275" t="str">
        <f ca="1">IF(M1275,"",
IF(R1275&lt;&gt;".",IF(OR(R1275="@",R1275="X"),"",MID(R1275,1,1)),
IF(OR(OFFSET('map portals'!$A$1,$Q1275,$P1275+1)="#",ISNUMBER(MATCH((P1275+1)*1000+Q1275,$S$2:$S1274,0))),"","0")
&amp;IF(OR(OFFSET('map portals'!$A$1,$Q1275+1,$P1275)="#",ISNUMBER(MATCH(P1275*1000+(Q1275+1),$S$2:$S1274,0))),"","1")
&amp;IF(OR(OFFSET('map portals'!$A$1,$Q1275,$P1275-1)="#",ISNUMBER(MATCH((P1275-1)*1000+Q1275,$S$2:$S1274,0))),"","2")
&amp;IF(OR(OFFSET('map portals'!$A$1,$Q1275-1,$P1275)="#",ISNUMBER(MATCH(P1275*1000+(Q1275-1),$S$2:$S1274,0))),"","3")
))</f>
        <v>3</v>
      </c>
      <c r="M1275" t="b">
        <f ca="1">ISNUMBER(MATCH(S1275,$S$2:$S1274,0))</f>
        <v>0</v>
      </c>
      <c r="N1275">
        <f t="shared" ca="1" si="1392"/>
        <v>17</v>
      </c>
      <c r="O1275">
        <f t="shared" ca="1" si="1393"/>
        <v>28</v>
      </c>
      <c r="P1275">
        <f t="shared" ca="1" si="1394"/>
        <v>17</v>
      </c>
      <c r="Q1275">
        <f t="shared" ca="1" si="1395"/>
        <v>28</v>
      </c>
      <c r="R1275" t="str">
        <f ca="1">OFFSET('map portals'!$A$1,$O1275,$N1275)</f>
        <v>.</v>
      </c>
      <c r="S1275">
        <f t="shared" ca="1" si="1396"/>
        <v>17028</v>
      </c>
      <c r="T1275">
        <f t="shared" ca="1" si="1397"/>
        <v>206</v>
      </c>
    </row>
    <row r="1276" spans="1:20">
      <c r="A1276" s="3">
        <f t="shared" ca="1" si="1388"/>
        <v>1264</v>
      </c>
      <c r="B1276" s="3">
        <f t="shared" ca="1" si="1389"/>
        <v>1265</v>
      </c>
      <c r="C1276" s="3">
        <f t="shared" ref="C1276:I1276" ca="1" si="1453">B1276+IF(0=LEN(OFFSET($L$2,B1276,0)),1,0)</f>
        <v>1266</v>
      </c>
      <c r="D1276" s="3">
        <f t="shared" ca="1" si="1453"/>
        <v>1266</v>
      </c>
      <c r="E1276" s="3">
        <f t="shared" ca="1" si="1453"/>
        <v>1266</v>
      </c>
      <c r="F1276" s="3">
        <f t="shared" ca="1" si="1453"/>
        <v>1266</v>
      </c>
      <c r="G1276" s="3">
        <f t="shared" ca="1" si="1453"/>
        <v>1266</v>
      </c>
      <c r="H1276" s="3">
        <f t="shared" ca="1" si="1453"/>
        <v>1266</v>
      </c>
      <c r="I1276" s="3">
        <f t="shared" ca="1" si="1453"/>
        <v>1266</v>
      </c>
      <c r="J1276" s="3">
        <f ca="1">COUNTIF($A$2:$A1275,"="&amp;$A1276)+1</f>
        <v>1</v>
      </c>
      <c r="K1276">
        <f t="shared" ca="1" si="1391"/>
        <v>3</v>
      </c>
      <c r="L1276" t="str">
        <f ca="1">IF(M1276,"",
IF(R1276&lt;&gt;".",IF(OR(R1276="@",R1276="X"),"",MID(R1276,1,1)),
IF(OR(OFFSET('map portals'!$A$1,$Q1276,$P1276+1)="#",ISNUMBER(MATCH((P1276+1)*1000+Q1276,$S$2:$S1275,0))),"","0")
&amp;IF(OR(OFFSET('map portals'!$A$1,$Q1276+1,$P1276)="#",ISNUMBER(MATCH(P1276*1000+(Q1276+1),$S$2:$S1275,0))),"","1")
&amp;IF(OR(OFFSET('map portals'!$A$1,$Q1276,$P1276-1)="#",ISNUMBER(MATCH((P1276-1)*1000+Q1276,$S$2:$S1275,0))),"","2")
&amp;IF(OR(OFFSET('map portals'!$A$1,$Q1276-1,$P1276)="#",ISNUMBER(MATCH(P1276*1000+(Q1276-1),$S$2:$S1275,0))),"","3")
))</f>
        <v>3</v>
      </c>
      <c r="M1276" t="b">
        <f ca="1">ISNUMBER(MATCH(S1276,$S$2:$S1275,0))</f>
        <v>0</v>
      </c>
      <c r="N1276">
        <f t="shared" ca="1" si="1392"/>
        <v>23</v>
      </c>
      <c r="O1276">
        <f t="shared" ca="1" si="1393"/>
        <v>26</v>
      </c>
      <c r="P1276">
        <f t="shared" ca="1" si="1394"/>
        <v>23</v>
      </c>
      <c r="Q1276">
        <f t="shared" ca="1" si="1395"/>
        <v>26</v>
      </c>
      <c r="R1276" t="str">
        <f ca="1">OFFSET('map portals'!$A$1,$O1276,$N1276)</f>
        <v>.</v>
      </c>
      <c r="S1276">
        <f t="shared" ca="1" si="1396"/>
        <v>23026</v>
      </c>
      <c r="T1276">
        <f t="shared" ca="1" si="1397"/>
        <v>206</v>
      </c>
    </row>
    <row r="1277" spans="1:20">
      <c r="A1277" s="3">
        <f t="shared" ca="1" si="1388"/>
        <v>1266</v>
      </c>
      <c r="B1277" s="3">
        <f t="shared" ca="1" si="1389"/>
        <v>1266</v>
      </c>
      <c r="C1277" s="3">
        <f t="shared" ref="C1277:I1277" ca="1" si="1454">B1277+IF(0=LEN(OFFSET($L$2,B1277,0)),1,0)</f>
        <v>1266</v>
      </c>
      <c r="D1277" s="3">
        <f t="shared" ca="1" si="1454"/>
        <v>1266</v>
      </c>
      <c r="E1277" s="3">
        <f t="shared" ca="1" si="1454"/>
        <v>1266</v>
      </c>
      <c r="F1277" s="3">
        <f t="shared" ca="1" si="1454"/>
        <v>1266</v>
      </c>
      <c r="G1277" s="3">
        <f t="shared" ca="1" si="1454"/>
        <v>1266</v>
      </c>
      <c r="H1277" s="3">
        <f t="shared" ca="1" si="1454"/>
        <v>1266</v>
      </c>
      <c r="I1277" s="3">
        <f t="shared" ca="1" si="1454"/>
        <v>1266</v>
      </c>
      <c r="J1277" s="3">
        <f ca="1">COUNTIF($A$2:$A1276,"="&amp;$A1277)+1</f>
        <v>1</v>
      </c>
      <c r="K1277">
        <f t="shared" ca="1" si="1391"/>
        <v>0</v>
      </c>
      <c r="L1277" t="str">
        <f ca="1">IF(M1277,"",
IF(R1277&lt;&gt;".",IF(OR(R1277="@",R1277="X"),"",MID(R1277,1,1)),
IF(OR(OFFSET('map portals'!$A$1,$Q1277,$P1277+1)="#",ISNUMBER(MATCH((P1277+1)*1000+Q1277,$S$2:$S1276,0))),"","0")
&amp;IF(OR(OFFSET('map portals'!$A$1,$Q1277+1,$P1277)="#",ISNUMBER(MATCH(P1277*1000+(Q1277+1),$S$2:$S1276,0))),"","1")
&amp;IF(OR(OFFSET('map portals'!$A$1,$Q1277,$P1277-1)="#",ISNUMBER(MATCH((P1277-1)*1000+Q1277,$S$2:$S1276,0))),"","2")
&amp;IF(OR(OFFSET('map portals'!$A$1,$Q1277-1,$P1277)="#",ISNUMBER(MATCH(P1277*1000+(Q1277-1),$S$2:$S1276,0))),"","3")
))</f>
        <v>0</v>
      </c>
      <c r="M1277" t="b">
        <f ca="1">ISNUMBER(MATCH(S1277,$S$2:$S1276,0))</f>
        <v>0</v>
      </c>
      <c r="N1277">
        <f t="shared" ca="1" si="1392"/>
        <v>66</v>
      </c>
      <c r="O1277">
        <f t="shared" ca="1" si="1393"/>
        <v>117</v>
      </c>
      <c r="P1277">
        <f t="shared" ca="1" si="1394"/>
        <v>66</v>
      </c>
      <c r="Q1277">
        <f t="shared" ca="1" si="1395"/>
        <v>117</v>
      </c>
      <c r="R1277" t="str">
        <f ca="1">OFFSET('map portals'!$A$1,$O1277,$N1277)</f>
        <v>.</v>
      </c>
      <c r="S1277">
        <f t="shared" ca="1" si="1396"/>
        <v>66117</v>
      </c>
      <c r="T1277">
        <f t="shared" ca="1" si="1397"/>
        <v>207</v>
      </c>
    </row>
    <row r="1278" spans="1:20">
      <c r="A1278" s="3">
        <f t="shared" ca="1" si="1388"/>
        <v>1266</v>
      </c>
      <c r="B1278" s="3">
        <f t="shared" ca="1" si="1389"/>
        <v>1267</v>
      </c>
      <c r="C1278" s="3">
        <f t="shared" ref="C1278:I1278" ca="1" si="1455">B1278+IF(0=LEN(OFFSET($L$2,B1278,0)),1,0)</f>
        <v>1267</v>
      </c>
      <c r="D1278" s="3">
        <f t="shared" ca="1" si="1455"/>
        <v>1267</v>
      </c>
      <c r="E1278" s="3">
        <f t="shared" ca="1" si="1455"/>
        <v>1267</v>
      </c>
      <c r="F1278" s="3">
        <f t="shared" ca="1" si="1455"/>
        <v>1267</v>
      </c>
      <c r="G1278" s="3">
        <f t="shared" ca="1" si="1455"/>
        <v>1267</v>
      </c>
      <c r="H1278" s="3">
        <f t="shared" ca="1" si="1455"/>
        <v>1267</v>
      </c>
      <c r="I1278" s="3">
        <f t="shared" ca="1" si="1455"/>
        <v>1267</v>
      </c>
      <c r="J1278" s="3">
        <f ca="1">COUNTIF($A$2:$A1277,"="&amp;$A1278)+1</f>
        <v>2</v>
      </c>
      <c r="K1278">
        <f t="shared" ca="1" si="1391"/>
        <v>2</v>
      </c>
      <c r="L1278" t="str">
        <f ca="1">IF(M1278,"",
IF(R1278&lt;&gt;".",IF(OR(R1278="@",R1278="X"),"",MID(R1278,1,1)),
IF(OR(OFFSET('map portals'!$A$1,$Q1278,$P1278+1)="#",ISNUMBER(MATCH((P1278+1)*1000+Q1278,$S$2:$S1277,0))),"","0")
&amp;IF(OR(OFFSET('map portals'!$A$1,$Q1278+1,$P1278)="#",ISNUMBER(MATCH(P1278*1000+(Q1278+1),$S$2:$S1277,0))),"","1")
&amp;IF(OR(OFFSET('map portals'!$A$1,$Q1278,$P1278-1)="#",ISNUMBER(MATCH((P1278-1)*1000+Q1278,$S$2:$S1277,0))),"","2")
&amp;IF(OR(OFFSET('map portals'!$A$1,$Q1278-1,$P1278)="#",ISNUMBER(MATCH(P1278*1000+(Q1278-1),$S$2:$S1277,0))),"","3")
))</f>
        <v>2</v>
      </c>
      <c r="M1278" t="b">
        <f ca="1">ISNUMBER(MATCH(S1278,$S$2:$S1277,0))</f>
        <v>0</v>
      </c>
      <c r="N1278">
        <f t="shared" ca="1" si="1392"/>
        <v>64</v>
      </c>
      <c r="O1278">
        <f t="shared" ca="1" si="1393"/>
        <v>117</v>
      </c>
      <c r="P1278">
        <f t="shared" ca="1" si="1394"/>
        <v>64</v>
      </c>
      <c r="Q1278">
        <f t="shared" ca="1" si="1395"/>
        <v>117</v>
      </c>
      <c r="R1278" t="str">
        <f ca="1">OFFSET('map portals'!$A$1,$O1278,$N1278)</f>
        <v>.</v>
      </c>
      <c r="S1278">
        <f t="shared" ca="1" si="1396"/>
        <v>64117</v>
      </c>
      <c r="T1278">
        <f t="shared" ca="1" si="1397"/>
        <v>207</v>
      </c>
    </row>
    <row r="1279" spans="1:20">
      <c r="A1279" s="3">
        <f t="shared" ca="1" si="1388"/>
        <v>1267</v>
      </c>
      <c r="B1279" s="3">
        <f t="shared" ca="1" si="1389"/>
        <v>1268</v>
      </c>
      <c r="C1279" s="3">
        <f t="shared" ref="C1279:I1279" ca="1" si="1456">B1279+IF(0=LEN(OFFSET($L$2,B1279,0)),1,0)</f>
        <v>1268</v>
      </c>
      <c r="D1279" s="3">
        <f t="shared" ca="1" si="1456"/>
        <v>1268</v>
      </c>
      <c r="E1279" s="3">
        <f t="shared" ca="1" si="1456"/>
        <v>1268</v>
      </c>
      <c r="F1279" s="3">
        <f t="shared" ca="1" si="1456"/>
        <v>1268</v>
      </c>
      <c r="G1279" s="3">
        <f t="shared" ca="1" si="1456"/>
        <v>1268</v>
      </c>
      <c r="H1279" s="3">
        <f t="shared" ca="1" si="1456"/>
        <v>1268</v>
      </c>
      <c r="I1279" s="3">
        <f t="shared" ca="1" si="1456"/>
        <v>1268</v>
      </c>
      <c r="J1279" s="3">
        <f ca="1">COUNTIF($A$2:$A1278,"="&amp;$A1279)+1</f>
        <v>1</v>
      </c>
      <c r="K1279">
        <f t="shared" ca="1" si="1391"/>
        <v>0</v>
      </c>
      <c r="L1279" t="str">
        <f ca="1">IF(M1279,"",
IF(R1279&lt;&gt;".",IF(OR(R1279="@",R1279="X"),"",MID(R1279,1,1)),
IF(OR(OFFSET('map portals'!$A$1,$Q1279,$P1279+1)="#",ISNUMBER(MATCH((P1279+1)*1000+Q1279,$S$2:$S1278,0))),"","0")
&amp;IF(OR(OFFSET('map portals'!$A$1,$Q1279+1,$P1279)="#",ISNUMBER(MATCH(P1279*1000+(Q1279+1),$S$2:$S1278,0))),"","1")
&amp;IF(OR(OFFSET('map portals'!$A$1,$Q1279,$P1279-1)="#",ISNUMBER(MATCH((P1279-1)*1000+Q1279,$S$2:$S1278,0))),"","2")
&amp;IF(OR(OFFSET('map portals'!$A$1,$Q1279-1,$P1279)="#",ISNUMBER(MATCH(P1279*1000+(Q1279-1),$S$2:$S1278,0))),"","3")
))</f>
        <v>0</v>
      </c>
      <c r="M1279" t="b">
        <f ca="1">ISNUMBER(MATCH(S1279,$S$2:$S1278,0))</f>
        <v>0</v>
      </c>
      <c r="N1279">
        <f t="shared" ca="1" si="1392"/>
        <v>64</v>
      </c>
      <c r="O1279">
        <f t="shared" ca="1" si="1393"/>
        <v>29</v>
      </c>
      <c r="P1279">
        <f t="shared" ca="1" si="1394"/>
        <v>64</v>
      </c>
      <c r="Q1279">
        <f t="shared" ca="1" si="1395"/>
        <v>29</v>
      </c>
      <c r="R1279" t="str">
        <f ca="1">OFFSET('map portals'!$A$1,$O1279,$N1279)</f>
        <v>.</v>
      </c>
      <c r="S1279">
        <f t="shared" ca="1" si="1396"/>
        <v>64029</v>
      </c>
      <c r="T1279">
        <f t="shared" ca="1" si="1397"/>
        <v>207</v>
      </c>
    </row>
    <row r="1280" spans="1:20">
      <c r="A1280" s="3">
        <f t="shared" ca="1" si="1388"/>
        <v>1268</v>
      </c>
      <c r="B1280" s="3">
        <f t="shared" ca="1" si="1389"/>
        <v>1269</v>
      </c>
      <c r="C1280" s="3">
        <f t="shared" ref="C1280:I1280" ca="1" si="1457">B1280+IF(0=LEN(OFFSET($L$2,B1280,0)),1,0)</f>
        <v>1270</v>
      </c>
      <c r="D1280" s="3">
        <f t="shared" ca="1" si="1457"/>
        <v>1270</v>
      </c>
      <c r="E1280" s="3">
        <f t="shared" ca="1" si="1457"/>
        <v>1270</v>
      </c>
      <c r="F1280" s="3">
        <f t="shared" ca="1" si="1457"/>
        <v>1270</v>
      </c>
      <c r="G1280" s="3">
        <f t="shared" ca="1" si="1457"/>
        <v>1270</v>
      </c>
      <c r="H1280" s="3">
        <f t="shared" ca="1" si="1457"/>
        <v>1270</v>
      </c>
      <c r="I1280" s="3">
        <f t="shared" ca="1" si="1457"/>
        <v>1270</v>
      </c>
      <c r="J1280" s="3">
        <f ca="1">COUNTIF($A$2:$A1279,"="&amp;$A1280)+1</f>
        <v>1</v>
      </c>
      <c r="K1280">
        <f t="shared" ca="1" si="1391"/>
        <v>1</v>
      </c>
      <c r="L1280" t="str">
        <f ca="1">IF(M1280,"",
IF(R1280&lt;&gt;".",IF(OR(R1280="@",R1280="X"),"",MID(R1280,1,1)),
IF(OR(OFFSET('map portals'!$A$1,$Q1280,$P1280+1)="#",ISNUMBER(MATCH((P1280+1)*1000+Q1280,$S$2:$S1279,0))),"","0")
&amp;IF(OR(OFFSET('map portals'!$A$1,$Q1280+1,$P1280)="#",ISNUMBER(MATCH(P1280*1000+(Q1280+1),$S$2:$S1279,0))),"","1")
&amp;IF(OR(OFFSET('map portals'!$A$1,$Q1280,$P1280-1)="#",ISNUMBER(MATCH((P1280-1)*1000+Q1280,$S$2:$S1279,0))),"","2")
&amp;IF(OR(OFFSET('map portals'!$A$1,$Q1280-1,$P1280)="#",ISNUMBER(MATCH(P1280*1000+(Q1280-1),$S$2:$S1279,0))),"","3")
))</f>
        <v>2</v>
      </c>
      <c r="M1280" t="b">
        <f ca="1">ISNUMBER(MATCH(S1280,$S$2:$S1279,0))</f>
        <v>0</v>
      </c>
      <c r="N1280">
        <f t="shared" ca="1" si="1392"/>
        <v>71</v>
      </c>
      <c r="O1280">
        <f t="shared" ca="1" si="1393"/>
        <v>3</v>
      </c>
      <c r="P1280">
        <f t="shared" ca="1" si="1394"/>
        <v>71</v>
      </c>
      <c r="Q1280">
        <f t="shared" ca="1" si="1395"/>
        <v>3</v>
      </c>
      <c r="R1280" t="str">
        <f ca="1">OFFSET('map portals'!$A$1,$O1280,$N1280)</f>
        <v>.</v>
      </c>
      <c r="S1280">
        <f t="shared" ca="1" si="1396"/>
        <v>71003</v>
      </c>
      <c r="T1280">
        <f t="shared" ca="1" si="1397"/>
        <v>207</v>
      </c>
    </row>
    <row r="1281" spans="1:20">
      <c r="A1281" s="3">
        <f t="shared" ca="1" si="1388"/>
        <v>1270</v>
      </c>
      <c r="B1281" s="3">
        <f t="shared" ca="1" si="1389"/>
        <v>1271</v>
      </c>
      <c r="C1281" s="3">
        <f t="shared" ref="C1281:I1281" ca="1" si="1458">B1281+IF(0=LEN(OFFSET($L$2,B1281,0)),1,0)</f>
        <v>1271</v>
      </c>
      <c r="D1281" s="3">
        <f t="shared" ca="1" si="1458"/>
        <v>1271</v>
      </c>
      <c r="E1281" s="3">
        <f t="shared" ca="1" si="1458"/>
        <v>1271</v>
      </c>
      <c r="F1281" s="3">
        <f t="shared" ca="1" si="1458"/>
        <v>1271</v>
      </c>
      <c r="G1281" s="3">
        <f t="shared" ca="1" si="1458"/>
        <v>1271</v>
      </c>
      <c r="H1281" s="3">
        <f t="shared" ca="1" si="1458"/>
        <v>1271</v>
      </c>
      <c r="I1281" s="3">
        <f t="shared" ca="1" si="1458"/>
        <v>1271</v>
      </c>
      <c r="J1281" s="3">
        <f ca="1">COUNTIF($A$2:$A1280,"="&amp;$A1281)+1</f>
        <v>1</v>
      </c>
      <c r="K1281">
        <f t="shared" ca="1" si="1391"/>
        <v>2</v>
      </c>
      <c r="L1281" t="str">
        <f ca="1">IF(M1281,"",
IF(R1281&lt;&gt;".",IF(OR(R1281="@",R1281="X"),"",MID(R1281,1,1)),
IF(OR(OFFSET('map portals'!$A$1,$Q1281,$P1281+1)="#",ISNUMBER(MATCH((P1281+1)*1000+Q1281,$S$2:$S1280,0))),"","0")
&amp;IF(OR(OFFSET('map portals'!$A$1,$Q1281+1,$P1281)="#",ISNUMBER(MATCH(P1281*1000+(Q1281+1),$S$2:$S1280,0))),"","1")
&amp;IF(OR(OFFSET('map portals'!$A$1,$Q1281,$P1281-1)="#",ISNUMBER(MATCH((P1281-1)*1000+Q1281,$S$2:$S1280,0))),"","2")
&amp;IF(OR(OFFSET('map portals'!$A$1,$Q1281-1,$P1281)="#",ISNUMBER(MATCH(P1281*1000+(Q1281-1),$S$2:$S1280,0))),"","3")
))</f>
        <v/>
      </c>
      <c r="M1281" t="b">
        <f ca="1">ISNUMBER(MATCH(S1281,$S$2:$S1280,0))</f>
        <v>0</v>
      </c>
      <c r="N1281">
        <f t="shared" ca="1" si="1392"/>
        <v>19</v>
      </c>
      <c r="O1281">
        <f t="shared" ca="1" si="1393"/>
        <v>41</v>
      </c>
      <c r="P1281">
        <f t="shared" ca="1" si="1394"/>
        <v>19</v>
      </c>
      <c r="Q1281">
        <f t="shared" ca="1" si="1395"/>
        <v>41</v>
      </c>
      <c r="R1281" t="str">
        <f ca="1">OFFSET('map portals'!$A$1,$O1281,$N1281)</f>
        <v>.</v>
      </c>
      <c r="S1281">
        <f t="shared" ca="1" si="1396"/>
        <v>19041</v>
      </c>
      <c r="T1281">
        <f t="shared" ca="1" si="1397"/>
        <v>207</v>
      </c>
    </row>
    <row r="1282" spans="1:20">
      <c r="A1282" s="3">
        <f t="shared" ca="1" si="1388"/>
        <v>1271</v>
      </c>
      <c r="B1282" s="3">
        <f t="shared" ca="1" si="1389"/>
        <v>1272</v>
      </c>
      <c r="C1282" s="3">
        <f t="shared" ref="C1282:I1282" ca="1" si="1459">B1282+IF(0=LEN(OFFSET($L$2,B1282,0)),1,0)</f>
        <v>1272</v>
      </c>
      <c r="D1282" s="3">
        <f t="shared" ca="1" si="1459"/>
        <v>1272</v>
      </c>
      <c r="E1282" s="3">
        <f t="shared" ca="1" si="1459"/>
        <v>1272</v>
      </c>
      <c r="F1282" s="3">
        <f t="shared" ca="1" si="1459"/>
        <v>1272</v>
      </c>
      <c r="G1282" s="3">
        <f t="shared" ca="1" si="1459"/>
        <v>1272</v>
      </c>
      <c r="H1282" s="3">
        <f t="shared" ca="1" si="1459"/>
        <v>1272</v>
      </c>
      <c r="I1282" s="3">
        <f t="shared" ca="1" si="1459"/>
        <v>1272</v>
      </c>
      <c r="J1282" s="3">
        <f ca="1">COUNTIF($A$2:$A1281,"="&amp;$A1282)+1</f>
        <v>1</v>
      </c>
      <c r="K1282">
        <f t="shared" ca="1" si="1391"/>
        <v>3</v>
      </c>
      <c r="L1282" t="str">
        <f ca="1">IF(M1282,"",
IF(R1282&lt;&gt;".",IF(OR(R1282="@",R1282="X"),"",MID(R1282,1,1)),
IF(OR(OFFSET('map portals'!$A$1,$Q1282,$P1282+1)="#",ISNUMBER(MATCH((P1282+1)*1000+Q1282,$S$2:$S1281,0))),"","0")
&amp;IF(OR(OFFSET('map portals'!$A$1,$Q1282+1,$P1282)="#",ISNUMBER(MATCH(P1282*1000+(Q1282+1),$S$2:$S1281,0))),"","1")
&amp;IF(OR(OFFSET('map portals'!$A$1,$Q1282,$P1282-1)="#",ISNUMBER(MATCH((P1282-1)*1000+Q1282,$S$2:$S1281,0))),"","2")
&amp;IF(OR(OFFSET('map portals'!$A$1,$Q1282-1,$P1282)="#",ISNUMBER(MATCH(P1282*1000+(Q1282-1),$S$2:$S1281,0))),"","3")
))</f>
        <v>2</v>
      </c>
      <c r="M1282" t="b">
        <f ca="1">ISNUMBER(MATCH(S1282,$S$2:$S1281,0))</f>
        <v>0</v>
      </c>
      <c r="N1282">
        <f t="shared" ca="1" si="1392"/>
        <v>21</v>
      </c>
      <c r="O1282">
        <f t="shared" ca="1" si="1393"/>
        <v>39</v>
      </c>
      <c r="P1282">
        <f t="shared" ca="1" si="1394"/>
        <v>21</v>
      </c>
      <c r="Q1282">
        <f t="shared" ca="1" si="1395"/>
        <v>39</v>
      </c>
      <c r="R1282" t="str">
        <f ca="1">OFFSET('map portals'!$A$1,$O1282,$N1282)</f>
        <v>.</v>
      </c>
      <c r="S1282">
        <f t="shared" ca="1" si="1396"/>
        <v>21039</v>
      </c>
      <c r="T1282">
        <f t="shared" ca="1" si="1397"/>
        <v>207</v>
      </c>
    </row>
    <row r="1283" spans="1:20">
      <c r="A1283" s="3">
        <f t="shared" ca="1" si="1388"/>
        <v>1272</v>
      </c>
      <c r="B1283" s="3">
        <f t="shared" ca="1" si="1389"/>
        <v>1273</v>
      </c>
      <c r="C1283" s="3">
        <f t="shared" ref="C1283:I1283" ca="1" si="1460">B1283+IF(0=LEN(OFFSET($L$2,B1283,0)),1,0)</f>
        <v>1273</v>
      </c>
      <c r="D1283" s="3">
        <f t="shared" ca="1" si="1460"/>
        <v>1273</v>
      </c>
      <c r="E1283" s="3">
        <f t="shared" ca="1" si="1460"/>
        <v>1273</v>
      </c>
      <c r="F1283" s="3">
        <f t="shared" ca="1" si="1460"/>
        <v>1273</v>
      </c>
      <c r="G1283" s="3">
        <f t="shared" ca="1" si="1460"/>
        <v>1273</v>
      </c>
      <c r="H1283" s="3">
        <f t="shared" ca="1" si="1460"/>
        <v>1273</v>
      </c>
      <c r="I1283" s="3">
        <f t="shared" ca="1" si="1460"/>
        <v>1273</v>
      </c>
      <c r="J1283" s="3">
        <f ca="1">COUNTIF($A$2:$A1282,"="&amp;$A1283)+1</f>
        <v>1</v>
      </c>
      <c r="K1283">
        <f t="shared" ca="1" si="1391"/>
        <v>2</v>
      </c>
      <c r="L1283" t="str">
        <f ca="1">IF(M1283,"",
IF(R1283&lt;&gt;".",IF(OR(R1283="@",R1283="X"),"",MID(R1283,1,1)),
IF(OR(OFFSET('map portals'!$A$1,$Q1283,$P1283+1)="#",ISNUMBER(MATCH((P1283+1)*1000+Q1283,$S$2:$S1282,0))),"","0")
&amp;IF(OR(OFFSET('map portals'!$A$1,$Q1283+1,$P1283)="#",ISNUMBER(MATCH(P1283*1000+(Q1283+1),$S$2:$S1282,0))),"","1")
&amp;IF(OR(OFFSET('map portals'!$A$1,$Q1283,$P1283-1)="#",ISNUMBER(MATCH((P1283-1)*1000+Q1283,$S$2:$S1282,0))),"","2")
&amp;IF(OR(OFFSET('map portals'!$A$1,$Q1283-1,$P1283)="#",ISNUMBER(MATCH(P1283*1000+(Q1283-1),$S$2:$S1282,0))),"","3")
))</f>
        <v>13</v>
      </c>
      <c r="M1283" t="b">
        <f ca="1">ISNUMBER(MATCH(S1283,$S$2:$S1282,0))</f>
        <v>0</v>
      </c>
      <c r="N1283">
        <f t="shared" ca="1" si="1392"/>
        <v>15</v>
      </c>
      <c r="O1283">
        <f t="shared" ca="1" si="1393"/>
        <v>29</v>
      </c>
      <c r="P1283">
        <f t="shared" ca="1" si="1394"/>
        <v>15</v>
      </c>
      <c r="Q1283">
        <f t="shared" ca="1" si="1395"/>
        <v>29</v>
      </c>
      <c r="R1283" t="str">
        <f ca="1">OFFSET('map portals'!$A$1,$O1283,$N1283)</f>
        <v>.</v>
      </c>
      <c r="S1283">
        <f t="shared" ca="1" si="1396"/>
        <v>15029</v>
      </c>
      <c r="T1283">
        <f t="shared" ca="1" si="1397"/>
        <v>207</v>
      </c>
    </row>
    <row r="1284" spans="1:20">
      <c r="A1284" s="3">
        <f t="shared" ref="A1284:A1347" ca="1" si="1461">I1283</f>
        <v>1273</v>
      </c>
      <c r="B1284" s="3">
        <f t="shared" ref="B1284:B1347" ca="1" si="1462">A1284+IF(J1284=LEN(OFFSET($L$2,$A1284,0)),1,0)</f>
        <v>1274</v>
      </c>
      <c r="C1284" s="3">
        <f t="shared" ref="C1284:I1284" ca="1" si="1463">B1284+IF(0=LEN(OFFSET($L$2,B1284,0)),1,0)</f>
        <v>1274</v>
      </c>
      <c r="D1284" s="3">
        <f t="shared" ca="1" si="1463"/>
        <v>1274</v>
      </c>
      <c r="E1284" s="3">
        <f t="shared" ca="1" si="1463"/>
        <v>1274</v>
      </c>
      <c r="F1284" s="3">
        <f t="shared" ca="1" si="1463"/>
        <v>1274</v>
      </c>
      <c r="G1284" s="3">
        <f t="shared" ca="1" si="1463"/>
        <v>1274</v>
      </c>
      <c r="H1284" s="3">
        <f t="shared" ca="1" si="1463"/>
        <v>1274</v>
      </c>
      <c r="I1284" s="3">
        <f t="shared" ca="1" si="1463"/>
        <v>1274</v>
      </c>
      <c r="J1284" s="3">
        <f ca="1">COUNTIF($A$2:$A1283,"="&amp;$A1284)+1</f>
        <v>1</v>
      </c>
      <c r="K1284">
        <f t="shared" ref="K1284:K1347" ca="1" si="1464">INT(MID(OFFSET($L$2,$A1284,0),$J1284,1))</f>
        <v>3</v>
      </c>
      <c r="L1284" t="str">
        <f ca="1">IF(M1284,"",
IF(R1284&lt;&gt;".",IF(OR(R1284="@",R1284="X"),"",MID(R1284,1,1)),
IF(OR(OFFSET('map portals'!$A$1,$Q1284,$P1284+1)="#",ISNUMBER(MATCH((P1284+1)*1000+Q1284,$S$2:$S1283,0))),"","0")
&amp;IF(OR(OFFSET('map portals'!$A$1,$Q1284+1,$P1284)="#",ISNUMBER(MATCH(P1284*1000+(Q1284+1),$S$2:$S1283,0))),"","1")
&amp;IF(OR(OFFSET('map portals'!$A$1,$Q1284,$P1284-1)="#",ISNUMBER(MATCH((P1284-1)*1000+Q1284,$S$2:$S1283,0))),"","2")
&amp;IF(OR(OFFSET('map portals'!$A$1,$Q1284-1,$P1284)="#",ISNUMBER(MATCH(P1284*1000+(Q1284-1),$S$2:$S1283,0))),"","3")
))</f>
        <v>0</v>
      </c>
      <c r="M1284" t="b">
        <f ca="1">ISNUMBER(MATCH(S1284,$S$2:$S1283,0))</f>
        <v>0</v>
      </c>
      <c r="N1284">
        <f t="shared" ref="N1284:N1347" ca="1" si="1465">OFFSET($P$2,$A1284,0)+CHOOSE(K1284+1,1,0,-1,0)</f>
        <v>17</v>
      </c>
      <c r="O1284">
        <f t="shared" ref="O1284:O1347" ca="1" si="1466">OFFSET($Q$2,$A1284,0)+CHOOSE(K1284+1,0,1,0,-1)</f>
        <v>27</v>
      </c>
      <c r="P1284">
        <f t="shared" ref="P1284:P1347" ca="1" si="1467">IF(OR($R1284=".",$R1284="X",$R1284="@"),N1284,INT(MID($R1284,2,4)))</f>
        <v>17</v>
      </c>
      <c r="Q1284">
        <f t="shared" ref="Q1284:Q1347" ca="1" si="1468">IF(OR($R1284=".",$R1284="X",$R1284="@"),O1284,INT(MID($R1284,6,4)))</f>
        <v>27</v>
      </c>
      <c r="R1284" t="str">
        <f ca="1">OFFSET('map portals'!$A$1,$O1284,$N1284)</f>
        <v>.</v>
      </c>
      <c r="S1284">
        <f t="shared" ref="S1284:S1347" ca="1" si="1469">P1284*1000+Q1284</f>
        <v>17027</v>
      </c>
      <c r="T1284">
        <f t="shared" ref="T1284:T1347" ca="1" si="1470">OFFSET($T$2,$A1284,0)+1</f>
        <v>207</v>
      </c>
    </row>
    <row r="1285" spans="1:20">
      <c r="A1285" s="3">
        <f t="shared" ca="1" si="1461"/>
        <v>1274</v>
      </c>
      <c r="B1285" s="3">
        <f t="shared" ca="1" si="1462"/>
        <v>1275</v>
      </c>
      <c r="C1285" s="3">
        <f t="shared" ref="C1285:I1285" ca="1" si="1471">B1285+IF(0=LEN(OFFSET($L$2,B1285,0)),1,0)</f>
        <v>1275</v>
      </c>
      <c r="D1285" s="3">
        <f t="shared" ca="1" si="1471"/>
        <v>1275</v>
      </c>
      <c r="E1285" s="3">
        <f t="shared" ca="1" si="1471"/>
        <v>1275</v>
      </c>
      <c r="F1285" s="3">
        <f t="shared" ca="1" si="1471"/>
        <v>1275</v>
      </c>
      <c r="G1285" s="3">
        <f t="shared" ca="1" si="1471"/>
        <v>1275</v>
      </c>
      <c r="H1285" s="3">
        <f t="shared" ca="1" si="1471"/>
        <v>1275</v>
      </c>
      <c r="I1285" s="3">
        <f t="shared" ca="1" si="1471"/>
        <v>1275</v>
      </c>
      <c r="J1285" s="3">
        <f ca="1">COUNTIF($A$2:$A1284,"="&amp;$A1285)+1</f>
        <v>1</v>
      </c>
      <c r="K1285">
        <f t="shared" ca="1" si="1464"/>
        <v>3</v>
      </c>
      <c r="L1285" t="str">
        <f ca="1">IF(M1285,"",
IF(R1285&lt;&gt;".",IF(OR(R1285="@",R1285="X"),"",MID(R1285,1,1)),
IF(OR(OFFSET('map portals'!$A$1,$Q1285,$P1285+1)="#",ISNUMBER(MATCH((P1285+1)*1000+Q1285,$S$2:$S1284,0))),"","0")
&amp;IF(OR(OFFSET('map portals'!$A$1,$Q1285+1,$P1285)="#",ISNUMBER(MATCH(P1285*1000+(Q1285+1),$S$2:$S1284,0))),"","1")
&amp;IF(OR(OFFSET('map portals'!$A$1,$Q1285,$P1285-1)="#",ISNUMBER(MATCH((P1285-1)*1000+Q1285,$S$2:$S1284,0))),"","2")
&amp;IF(OR(OFFSET('map portals'!$A$1,$Q1285-1,$P1285)="#",ISNUMBER(MATCH(P1285*1000+(Q1285-1),$S$2:$S1284,0))),"","3")
))</f>
        <v>03</v>
      </c>
      <c r="M1285" t="b">
        <f ca="1">ISNUMBER(MATCH(S1285,$S$2:$S1284,0))</f>
        <v>0</v>
      </c>
      <c r="N1285">
        <f t="shared" ca="1" si="1465"/>
        <v>23</v>
      </c>
      <c r="O1285">
        <f t="shared" ca="1" si="1466"/>
        <v>25</v>
      </c>
      <c r="P1285">
        <f t="shared" ca="1" si="1467"/>
        <v>23</v>
      </c>
      <c r="Q1285">
        <f t="shared" ca="1" si="1468"/>
        <v>25</v>
      </c>
      <c r="R1285" t="str">
        <f ca="1">OFFSET('map portals'!$A$1,$O1285,$N1285)</f>
        <v>.</v>
      </c>
      <c r="S1285">
        <f t="shared" ca="1" si="1469"/>
        <v>23025</v>
      </c>
      <c r="T1285">
        <f t="shared" ca="1" si="1470"/>
        <v>207</v>
      </c>
    </row>
    <row r="1286" spans="1:20">
      <c r="A1286" s="3">
        <f t="shared" ca="1" si="1461"/>
        <v>1275</v>
      </c>
      <c r="B1286" s="3">
        <f t="shared" ca="1" si="1462"/>
        <v>1276</v>
      </c>
      <c r="C1286" s="3">
        <f t="shared" ref="C1286:I1286" ca="1" si="1472">B1286+IF(0=LEN(OFFSET($L$2,B1286,0)),1,0)</f>
        <v>1276</v>
      </c>
      <c r="D1286" s="3">
        <f t="shared" ca="1" si="1472"/>
        <v>1276</v>
      </c>
      <c r="E1286" s="3">
        <f t="shared" ca="1" si="1472"/>
        <v>1276</v>
      </c>
      <c r="F1286" s="3">
        <f t="shared" ca="1" si="1472"/>
        <v>1276</v>
      </c>
      <c r="G1286" s="3">
        <f t="shared" ca="1" si="1472"/>
        <v>1276</v>
      </c>
      <c r="H1286" s="3">
        <f t="shared" ca="1" si="1472"/>
        <v>1276</v>
      </c>
      <c r="I1286" s="3">
        <f t="shared" ca="1" si="1472"/>
        <v>1276</v>
      </c>
      <c r="J1286" s="3">
        <f ca="1">COUNTIF($A$2:$A1285,"="&amp;$A1286)+1</f>
        <v>1</v>
      </c>
      <c r="K1286">
        <f t="shared" ca="1" si="1464"/>
        <v>0</v>
      </c>
      <c r="L1286" t="str">
        <f ca="1">IF(M1286,"",
IF(R1286&lt;&gt;".",IF(OR(R1286="@",R1286="X"),"",MID(R1286,1,1)),
IF(OR(OFFSET('map portals'!$A$1,$Q1286,$P1286+1)="#",ISNUMBER(MATCH((P1286+1)*1000+Q1286,$S$2:$S1285,0))),"","0")
&amp;IF(OR(OFFSET('map portals'!$A$1,$Q1286+1,$P1286)="#",ISNUMBER(MATCH(P1286*1000+(Q1286+1),$S$2:$S1285,0))),"","1")
&amp;IF(OR(OFFSET('map portals'!$A$1,$Q1286,$P1286-1)="#",ISNUMBER(MATCH((P1286-1)*1000+Q1286,$S$2:$S1285,0))),"","2")
&amp;IF(OR(OFFSET('map portals'!$A$1,$Q1286-1,$P1286)="#",ISNUMBER(MATCH(P1286*1000+(Q1286-1),$S$2:$S1285,0))),"","3")
))</f>
        <v/>
      </c>
      <c r="M1286" t="b">
        <f ca="1">ISNUMBER(MATCH(S1286,$S$2:$S1285,0))</f>
        <v>0</v>
      </c>
      <c r="N1286">
        <f t="shared" ca="1" si="1465"/>
        <v>67</v>
      </c>
      <c r="O1286">
        <f t="shared" ca="1" si="1466"/>
        <v>117</v>
      </c>
      <c r="P1286">
        <f t="shared" ca="1" si="1467"/>
        <v>67</v>
      </c>
      <c r="Q1286">
        <f t="shared" ca="1" si="1468"/>
        <v>117</v>
      </c>
      <c r="R1286" t="str">
        <f ca="1">OFFSET('map portals'!$A$1,$O1286,$N1286)</f>
        <v>.</v>
      </c>
      <c r="S1286">
        <f t="shared" ca="1" si="1469"/>
        <v>67117</v>
      </c>
      <c r="T1286">
        <f t="shared" ca="1" si="1470"/>
        <v>208</v>
      </c>
    </row>
    <row r="1287" spans="1:20">
      <c r="A1287" s="3">
        <f t="shared" ca="1" si="1461"/>
        <v>1276</v>
      </c>
      <c r="B1287" s="3">
        <f t="shared" ca="1" si="1462"/>
        <v>1277</v>
      </c>
      <c r="C1287" s="3">
        <f t="shared" ref="C1287:I1287" ca="1" si="1473">B1287+IF(0=LEN(OFFSET($L$2,B1287,0)),1,0)</f>
        <v>1277</v>
      </c>
      <c r="D1287" s="3">
        <f t="shared" ca="1" si="1473"/>
        <v>1277</v>
      </c>
      <c r="E1287" s="3">
        <f t="shared" ca="1" si="1473"/>
        <v>1277</v>
      </c>
      <c r="F1287" s="3">
        <f t="shared" ca="1" si="1473"/>
        <v>1277</v>
      </c>
      <c r="G1287" s="3">
        <f t="shared" ca="1" si="1473"/>
        <v>1277</v>
      </c>
      <c r="H1287" s="3">
        <f t="shared" ca="1" si="1473"/>
        <v>1277</v>
      </c>
      <c r="I1287" s="3">
        <f t="shared" ca="1" si="1473"/>
        <v>1277</v>
      </c>
      <c r="J1287" s="3">
        <f ca="1">COUNTIF($A$2:$A1286,"="&amp;$A1287)+1</f>
        <v>1</v>
      </c>
      <c r="K1287">
        <f t="shared" ca="1" si="1464"/>
        <v>2</v>
      </c>
      <c r="L1287" t="str">
        <f ca="1">IF(M1287,"",
IF(R1287&lt;&gt;".",IF(OR(R1287="@",R1287="X"),"",MID(R1287,1,1)),
IF(OR(OFFSET('map portals'!$A$1,$Q1287,$P1287+1)="#",ISNUMBER(MATCH((P1287+1)*1000+Q1287,$S$2:$S1286,0))),"","0")
&amp;IF(OR(OFFSET('map portals'!$A$1,$Q1287+1,$P1287)="#",ISNUMBER(MATCH(P1287*1000+(Q1287+1),$S$2:$S1286,0))),"","1")
&amp;IF(OR(OFFSET('map portals'!$A$1,$Q1287,$P1287-1)="#",ISNUMBER(MATCH((P1287-1)*1000+Q1287,$S$2:$S1286,0))),"","2")
&amp;IF(OR(OFFSET('map portals'!$A$1,$Q1287-1,$P1287)="#",ISNUMBER(MATCH(P1287*1000+(Q1287-1),$S$2:$S1286,0))),"","3")
))</f>
        <v>1</v>
      </c>
      <c r="M1287" t="b">
        <f ca="1">ISNUMBER(MATCH(S1287,$S$2:$S1286,0))</f>
        <v>0</v>
      </c>
      <c r="N1287">
        <f t="shared" ca="1" si="1465"/>
        <v>63</v>
      </c>
      <c r="O1287">
        <f t="shared" ca="1" si="1466"/>
        <v>117</v>
      </c>
      <c r="P1287">
        <f t="shared" ca="1" si="1467"/>
        <v>63</v>
      </c>
      <c r="Q1287">
        <f t="shared" ca="1" si="1468"/>
        <v>117</v>
      </c>
      <c r="R1287" t="str">
        <f ca="1">OFFSET('map portals'!$A$1,$O1287,$N1287)</f>
        <v>.</v>
      </c>
      <c r="S1287">
        <f t="shared" ca="1" si="1469"/>
        <v>63117</v>
      </c>
      <c r="T1287">
        <f t="shared" ca="1" si="1470"/>
        <v>208</v>
      </c>
    </row>
    <row r="1288" spans="1:20">
      <c r="A1288" s="3">
        <f t="shared" ca="1" si="1461"/>
        <v>1277</v>
      </c>
      <c r="B1288" s="3">
        <f t="shared" ca="1" si="1462"/>
        <v>1278</v>
      </c>
      <c r="C1288" s="3">
        <f t="shared" ref="C1288:I1288" ca="1" si="1474">B1288+IF(0=LEN(OFFSET($L$2,B1288,0)),1,0)</f>
        <v>1278</v>
      </c>
      <c r="D1288" s="3">
        <f t="shared" ca="1" si="1474"/>
        <v>1278</v>
      </c>
      <c r="E1288" s="3">
        <f t="shared" ca="1" si="1474"/>
        <v>1278</v>
      </c>
      <c r="F1288" s="3">
        <f t="shared" ca="1" si="1474"/>
        <v>1278</v>
      </c>
      <c r="G1288" s="3">
        <f t="shared" ca="1" si="1474"/>
        <v>1278</v>
      </c>
      <c r="H1288" s="3">
        <f t="shared" ca="1" si="1474"/>
        <v>1278</v>
      </c>
      <c r="I1288" s="3">
        <f t="shared" ca="1" si="1474"/>
        <v>1278</v>
      </c>
      <c r="J1288" s="3">
        <f ca="1">COUNTIF($A$2:$A1287,"="&amp;$A1288)+1</f>
        <v>1</v>
      </c>
      <c r="K1288">
        <f t="shared" ca="1" si="1464"/>
        <v>0</v>
      </c>
      <c r="L1288" t="str">
        <f ca="1">IF(M1288,"",
IF(R1288&lt;&gt;".",IF(OR(R1288="@",R1288="X"),"",MID(R1288,1,1)),
IF(OR(OFFSET('map portals'!$A$1,$Q1288,$P1288+1)="#",ISNUMBER(MATCH((P1288+1)*1000+Q1288,$S$2:$S1287,0))),"","0")
&amp;IF(OR(OFFSET('map portals'!$A$1,$Q1288+1,$P1288)="#",ISNUMBER(MATCH(P1288*1000+(Q1288+1),$S$2:$S1287,0))),"","1")
&amp;IF(OR(OFFSET('map portals'!$A$1,$Q1288,$P1288-1)="#",ISNUMBER(MATCH((P1288-1)*1000+Q1288,$S$2:$S1287,0))),"","2")
&amp;IF(OR(OFFSET('map portals'!$A$1,$Q1288-1,$P1288)="#",ISNUMBER(MATCH(P1288*1000+(Q1288-1),$S$2:$S1287,0))),"","3")
))</f>
        <v>1</v>
      </c>
      <c r="M1288" t="b">
        <f ca="1">ISNUMBER(MATCH(S1288,$S$2:$S1287,0))</f>
        <v>0</v>
      </c>
      <c r="N1288">
        <f t="shared" ca="1" si="1465"/>
        <v>65</v>
      </c>
      <c r="O1288">
        <f t="shared" ca="1" si="1466"/>
        <v>29</v>
      </c>
      <c r="P1288">
        <f t="shared" ca="1" si="1467"/>
        <v>65</v>
      </c>
      <c r="Q1288">
        <f t="shared" ca="1" si="1468"/>
        <v>29</v>
      </c>
      <c r="R1288" t="str">
        <f ca="1">OFFSET('map portals'!$A$1,$O1288,$N1288)</f>
        <v>.</v>
      </c>
      <c r="S1288">
        <f t="shared" ca="1" si="1469"/>
        <v>65029</v>
      </c>
      <c r="T1288">
        <f t="shared" ca="1" si="1470"/>
        <v>208</v>
      </c>
    </row>
    <row r="1289" spans="1:20">
      <c r="A1289" s="3">
        <f t="shared" ca="1" si="1461"/>
        <v>1278</v>
      </c>
      <c r="B1289" s="3">
        <f t="shared" ca="1" si="1462"/>
        <v>1279</v>
      </c>
      <c r="C1289" s="3">
        <f t="shared" ref="C1289:I1289" ca="1" si="1475">B1289+IF(0=LEN(OFFSET($L$2,B1289,0)),1,0)</f>
        <v>1280</v>
      </c>
      <c r="D1289" s="3">
        <f t="shared" ca="1" si="1475"/>
        <v>1280</v>
      </c>
      <c r="E1289" s="3">
        <f t="shared" ca="1" si="1475"/>
        <v>1280</v>
      </c>
      <c r="F1289" s="3">
        <f t="shared" ca="1" si="1475"/>
        <v>1280</v>
      </c>
      <c r="G1289" s="3">
        <f t="shared" ca="1" si="1475"/>
        <v>1280</v>
      </c>
      <c r="H1289" s="3">
        <f t="shared" ca="1" si="1475"/>
        <v>1280</v>
      </c>
      <c r="I1289" s="3">
        <f t="shared" ca="1" si="1475"/>
        <v>1280</v>
      </c>
      <c r="J1289" s="3">
        <f ca="1">COUNTIF($A$2:$A1288,"="&amp;$A1289)+1</f>
        <v>1</v>
      </c>
      <c r="K1289">
        <f t="shared" ca="1" si="1464"/>
        <v>2</v>
      </c>
      <c r="L1289" t="str">
        <f ca="1">IF(M1289,"",
IF(R1289&lt;&gt;".",IF(OR(R1289="@",R1289="X"),"",MID(R1289,1,1)),
IF(OR(OFFSET('map portals'!$A$1,$Q1289,$P1289+1)="#",ISNUMBER(MATCH((P1289+1)*1000+Q1289,$S$2:$S1288,0))),"","0")
&amp;IF(OR(OFFSET('map portals'!$A$1,$Q1289+1,$P1289)="#",ISNUMBER(MATCH(P1289*1000+(Q1289+1),$S$2:$S1288,0))),"","1")
&amp;IF(OR(OFFSET('map portals'!$A$1,$Q1289,$P1289-1)="#",ISNUMBER(MATCH((P1289-1)*1000+Q1289,$S$2:$S1288,0))),"","2")
&amp;IF(OR(OFFSET('map portals'!$A$1,$Q1289-1,$P1289)="#",ISNUMBER(MATCH(P1289*1000+(Q1289-1),$S$2:$S1288,0))),"","3")
))</f>
        <v>2</v>
      </c>
      <c r="M1289" t="b">
        <f ca="1">ISNUMBER(MATCH(S1289,$S$2:$S1288,0))</f>
        <v>0</v>
      </c>
      <c r="N1289">
        <f t="shared" ca="1" si="1465"/>
        <v>70</v>
      </c>
      <c r="O1289">
        <f t="shared" ca="1" si="1466"/>
        <v>3</v>
      </c>
      <c r="P1289">
        <f t="shared" ca="1" si="1467"/>
        <v>70</v>
      </c>
      <c r="Q1289">
        <f t="shared" ca="1" si="1468"/>
        <v>3</v>
      </c>
      <c r="R1289" t="str">
        <f ca="1">OFFSET('map portals'!$A$1,$O1289,$N1289)</f>
        <v>.</v>
      </c>
      <c r="S1289">
        <f t="shared" ca="1" si="1469"/>
        <v>70003</v>
      </c>
      <c r="T1289">
        <f t="shared" ca="1" si="1470"/>
        <v>208</v>
      </c>
    </row>
    <row r="1290" spans="1:20">
      <c r="A1290" s="3">
        <f t="shared" ca="1" si="1461"/>
        <v>1280</v>
      </c>
      <c r="B1290" s="3">
        <f t="shared" ca="1" si="1462"/>
        <v>1281</v>
      </c>
      <c r="C1290" s="3">
        <f t="shared" ref="C1290:I1290" ca="1" si="1476">B1290+IF(0=LEN(OFFSET($L$2,B1290,0)),1,0)</f>
        <v>1281</v>
      </c>
      <c r="D1290" s="3">
        <f t="shared" ca="1" si="1476"/>
        <v>1281</v>
      </c>
      <c r="E1290" s="3">
        <f t="shared" ca="1" si="1476"/>
        <v>1281</v>
      </c>
      <c r="F1290" s="3">
        <f t="shared" ca="1" si="1476"/>
        <v>1281</v>
      </c>
      <c r="G1290" s="3">
        <f t="shared" ca="1" si="1476"/>
        <v>1281</v>
      </c>
      <c r="H1290" s="3">
        <f t="shared" ca="1" si="1476"/>
        <v>1281</v>
      </c>
      <c r="I1290" s="3">
        <f t="shared" ca="1" si="1476"/>
        <v>1281</v>
      </c>
      <c r="J1290" s="3">
        <f ca="1">COUNTIF($A$2:$A1289,"="&amp;$A1290)+1</f>
        <v>1</v>
      </c>
      <c r="K1290">
        <f t="shared" ca="1" si="1464"/>
        <v>2</v>
      </c>
      <c r="L1290" t="str">
        <f ca="1">IF(M1290,"",
IF(R1290&lt;&gt;".",IF(OR(R1290="@",R1290="X"),"",MID(R1290,1,1)),
IF(OR(OFFSET('map portals'!$A$1,$Q1290,$P1290+1)="#",ISNUMBER(MATCH((P1290+1)*1000+Q1290,$S$2:$S1289,0))),"","0")
&amp;IF(OR(OFFSET('map portals'!$A$1,$Q1290+1,$P1290)="#",ISNUMBER(MATCH(P1290*1000+(Q1290+1),$S$2:$S1289,0))),"","1")
&amp;IF(OR(OFFSET('map portals'!$A$1,$Q1290,$P1290-1)="#",ISNUMBER(MATCH((P1290-1)*1000+Q1290,$S$2:$S1289,0))),"","2")
&amp;IF(OR(OFFSET('map portals'!$A$1,$Q1290-1,$P1290)="#",ISNUMBER(MATCH(P1290*1000+(Q1290-1),$S$2:$S1289,0))),"","3")
))</f>
        <v>2</v>
      </c>
      <c r="M1290" t="b">
        <f ca="1">ISNUMBER(MATCH(S1290,$S$2:$S1289,0))</f>
        <v>0</v>
      </c>
      <c r="N1290">
        <f t="shared" ca="1" si="1465"/>
        <v>20</v>
      </c>
      <c r="O1290">
        <f t="shared" ca="1" si="1466"/>
        <v>39</v>
      </c>
      <c r="P1290">
        <f t="shared" ca="1" si="1467"/>
        <v>20</v>
      </c>
      <c r="Q1290">
        <f t="shared" ca="1" si="1468"/>
        <v>39</v>
      </c>
      <c r="R1290" t="str">
        <f ca="1">OFFSET('map portals'!$A$1,$O1290,$N1290)</f>
        <v>.</v>
      </c>
      <c r="S1290">
        <f t="shared" ca="1" si="1469"/>
        <v>20039</v>
      </c>
      <c r="T1290">
        <f t="shared" ca="1" si="1470"/>
        <v>208</v>
      </c>
    </row>
    <row r="1291" spans="1:20">
      <c r="A1291" s="3">
        <f t="shared" ca="1" si="1461"/>
        <v>1281</v>
      </c>
      <c r="B1291" s="3">
        <f t="shared" ca="1" si="1462"/>
        <v>1281</v>
      </c>
      <c r="C1291" s="3">
        <f t="shared" ref="C1291:I1291" ca="1" si="1477">B1291+IF(0=LEN(OFFSET($L$2,B1291,0)),1,0)</f>
        <v>1281</v>
      </c>
      <c r="D1291" s="3">
        <f t="shared" ca="1" si="1477"/>
        <v>1281</v>
      </c>
      <c r="E1291" s="3">
        <f t="shared" ca="1" si="1477"/>
        <v>1281</v>
      </c>
      <c r="F1291" s="3">
        <f t="shared" ca="1" si="1477"/>
        <v>1281</v>
      </c>
      <c r="G1291" s="3">
        <f t="shared" ca="1" si="1477"/>
        <v>1281</v>
      </c>
      <c r="H1291" s="3">
        <f t="shared" ca="1" si="1477"/>
        <v>1281</v>
      </c>
      <c r="I1291" s="3">
        <f t="shared" ca="1" si="1477"/>
        <v>1281</v>
      </c>
      <c r="J1291" s="3">
        <f ca="1">COUNTIF($A$2:$A1290,"="&amp;$A1291)+1</f>
        <v>1</v>
      </c>
      <c r="K1291">
        <f t="shared" ca="1" si="1464"/>
        <v>1</v>
      </c>
      <c r="L1291" t="str">
        <f ca="1">IF(M1291,"",
IF(R1291&lt;&gt;".",IF(OR(R1291="@",R1291="X"),"",MID(R1291,1,1)),
IF(OR(OFFSET('map portals'!$A$1,$Q1291,$P1291+1)="#",ISNUMBER(MATCH((P1291+1)*1000+Q1291,$S$2:$S1290,0))),"","0")
&amp;IF(OR(OFFSET('map portals'!$A$1,$Q1291+1,$P1291)="#",ISNUMBER(MATCH(P1291*1000+(Q1291+1),$S$2:$S1290,0))),"","1")
&amp;IF(OR(OFFSET('map portals'!$A$1,$Q1291,$P1291-1)="#",ISNUMBER(MATCH((P1291-1)*1000+Q1291,$S$2:$S1290,0))),"","2")
&amp;IF(OR(OFFSET('map portals'!$A$1,$Q1291-1,$P1291)="#",ISNUMBER(MATCH(P1291*1000+(Q1291-1),$S$2:$S1290,0))),"","3")
))</f>
        <v>1</v>
      </c>
      <c r="M1291" t="b">
        <f ca="1">ISNUMBER(MATCH(S1291,$S$2:$S1290,0))</f>
        <v>0</v>
      </c>
      <c r="N1291">
        <f t="shared" ca="1" si="1465"/>
        <v>15</v>
      </c>
      <c r="O1291">
        <f t="shared" ca="1" si="1466"/>
        <v>30</v>
      </c>
      <c r="P1291">
        <f t="shared" ca="1" si="1467"/>
        <v>15</v>
      </c>
      <c r="Q1291">
        <f t="shared" ca="1" si="1468"/>
        <v>30</v>
      </c>
      <c r="R1291" t="str">
        <f ca="1">OFFSET('map portals'!$A$1,$O1291,$N1291)</f>
        <v>.</v>
      </c>
      <c r="S1291">
        <f t="shared" ca="1" si="1469"/>
        <v>15030</v>
      </c>
      <c r="T1291">
        <f t="shared" ca="1" si="1470"/>
        <v>208</v>
      </c>
    </row>
    <row r="1292" spans="1:20">
      <c r="A1292" s="3">
        <f t="shared" ca="1" si="1461"/>
        <v>1281</v>
      </c>
      <c r="B1292" s="3">
        <f t="shared" ca="1" si="1462"/>
        <v>1282</v>
      </c>
      <c r="C1292" s="3">
        <f t="shared" ref="C1292:I1292" ca="1" si="1478">B1292+IF(0=LEN(OFFSET($L$2,B1292,0)),1,0)</f>
        <v>1282</v>
      </c>
      <c r="D1292" s="3">
        <f t="shared" ca="1" si="1478"/>
        <v>1282</v>
      </c>
      <c r="E1292" s="3">
        <f t="shared" ca="1" si="1478"/>
        <v>1282</v>
      </c>
      <c r="F1292" s="3">
        <f t="shared" ca="1" si="1478"/>
        <v>1282</v>
      </c>
      <c r="G1292" s="3">
        <f t="shared" ca="1" si="1478"/>
        <v>1282</v>
      </c>
      <c r="H1292" s="3">
        <f t="shared" ca="1" si="1478"/>
        <v>1282</v>
      </c>
      <c r="I1292" s="3">
        <f t="shared" ca="1" si="1478"/>
        <v>1282</v>
      </c>
      <c r="J1292" s="3">
        <f ca="1">COUNTIF($A$2:$A1291,"="&amp;$A1292)+1</f>
        <v>2</v>
      </c>
      <c r="K1292">
        <f t="shared" ca="1" si="1464"/>
        <v>3</v>
      </c>
      <c r="L1292" t="str">
        <f ca="1">IF(M1292,"",
IF(R1292&lt;&gt;".",IF(OR(R1292="@",R1292="X"),"",MID(R1292,1,1)),
IF(OR(OFFSET('map portals'!$A$1,$Q1292,$P1292+1)="#",ISNUMBER(MATCH((P1292+1)*1000+Q1292,$S$2:$S1291,0))),"","0")
&amp;IF(OR(OFFSET('map portals'!$A$1,$Q1292+1,$P1292)="#",ISNUMBER(MATCH(P1292*1000+(Q1292+1),$S$2:$S1291,0))),"","1")
&amp;IF(OR(OFFSET('map portals'!$A$1,$Q1292,$P1292-1)="#",ISNUMBER(MATCH((P1292-1)*1000+Q1292,$S$2:$S1291,0))),"","2")
&amp;IF(OR(OFFSET('map portals'!$A$1,$Q1292-1,$P1292)="#",ISNUMBER(MATCH(P1292*1000+(Q1292-1),$S$2:$S1291,0))),"","3")
))</f>
        <v>3</v>
      </c>
      <c r="M1292" t="b">
        <f ca="1">ISNUMBER(MATCH(S1292,$S$2:$S1291,0))</f>
        <v>0</v>
      </c>
      <c r="N1292">
        <f t="shared" ca="1" si="1465"/>
        <v>15</v>
      </c>
      <c r="O1292">
        <f t="shared" ca="1" si="1466"/>
        <v>28</v>
      </c>
      <c r="P1292">
        <f t="shared" ca="1" si="1467"/>
        <v>15</v>
      </c>
      <c r="Q1292">
        <f t="shared" ca="1" si="1468"/>
        <v>28</v>
      </c>
      <c r="R1292" t="str">
        <f ca="1">OFFSET('map portals'!$A$1,$O1292,$N1292)</f>
        <v>.</v>
      </c>
      <c r="S1292">
        <f t="shared" ca="1" si="1469"/>
        <v>15028</v>
      </c>
      <c r="T1292">
        <f t="shared" ca="1" si="1470"/>
        <v>208</v>
      </c>
    </row>
    <row r="1293" spans="1:20">
      <c r="A1293" s="3">
        <f t="shared" ca="1" si="1461"/>
        <v>1282</v>
      </c>
      <c r="B1293" s="3">
        <f t="shared" ca="1" si="1462"/>
        <v>1283</v>
      </c>
      <c r="C1293" s="3">
        <f t="shared" ref="C1293:I1293" ca="1" si="1479">B1293+IF(0=LEN(OFFSET($L$2,B1293,0)),1,0)</f>
        <v>1283</v>
      </c>
      <c r="D1293" s="3">
        <f t="shared" ca="1" si="1479"/>
        <v>1283</v>
      </c>
      <c r="E1293" s="3">
        <f t="shared" ca="1" si="1479"/>
        <v>1283</v>
      </c>
      <c r="F1293" s="3">
        <f t="shared" ca="1" si="1479"/>
        <v>1283</v>
      </c>
      <c r="G1293" s="3">
        <f t="shared" ca="1" si="1479"/>
        <v>1283</v>
      </c>
      <c r="H1293" s="3">
        <f t="shared" ca="1" si="1479"/>
        <v>1283</v>
      </c>
      <c r="I1293" s="3">
        <f t="shared" ca="1" si="1479"/>
        <v>1283</v>
      </c>
      <c r="J1293" s="3">
        <f ca="1">COUNTIF($A$2:$A1292,"="&amp;$A1293)+1</f>
        <v>1</v>
      </c>
      <c r="K1293">
        <f t="shared" ca="1" si="1464"/>
        <v>0</v>
      </c>
      <c r="L1293" t="str">
        <f ca="1">IF(M1293,"",
IF(R1293&lt;&gt;".",IF(OR(R1293="@",R1293="X"),"",MID(R1293,1,1)),
IF(OR(OFFSET('map portals'!$A$1,$Q1293,$P1293+1)="#",ISNUMBER(MATCH((P1293+1)*1000+Q1293,$S$2:$S1292,0))),"","0")
&amp;IF(OR(OFFSET('map portals'!$A$1,$Q1293+1,$P1293)="#",ISNUMBER(MATCH(P1293*1000+(Q1293+1),$S$2:$S1292,0))),"","1")
&amp;IF(OR(OFFSET('map portals'!$A$1,$Q1293,$P1293-1)="#",ISNUMBER(MATCH((P1293-1)*1000+Q1293,$S$2:$S1292,0))),"","2")
&amp;IF(OR(OFFSET('map portals'!$A$1,$Q1293-1,$P1293)="#",ISNUMBER(MATCH(P1293*1000+(Q1293-1),$S$2:$S1292,0))),"","3")
))</f>
        <v>0</v>
      </c>
      <c r="M1293" t="b">
        <f ca="1">ISNUMBER(MATCH(S1293,$S$2:$S1292,0))</f>
        <v>0</v>
      </c>
      <c r="N1293">
        <f t="shared" ca="1" si="1465"/>
        <v>18</v>
      </c>
      <c r="O1293">
        <f t="shared" ca="1" si="1466"/>
        <v>27</v>
      </c>
      <c r="P1293">
        <f t="shared" ca="1" si="1467"/>
        <v>18</v>
      </c>
      <c r="Q1293">
        <f t="shared" ca="1" si="1468"/>
        <v>27</v>
      </c>
      <c r="R1293" t="str">
        <f ca="1">OFFSET('map portals'!$A$1,$O1293,$N1293)</f>
        <v>.</v>
      </c>
      <c r="S1293">
        <f t="shared" ca="1" si="1469"/>
        <v>18027</v>
      </c>
      <c r="T1293">
        <f t="shared" ca="1" si="1470"/>
        <v>208</v>
      </c>
    </row>
    <row r="1294" spans="1:20">
      <c r="A1294" s="3">
        <f t="shared" ca="1" si="1461"/>
        <v>1283</v>
      </c>
      <c r="B1294" s="3">
        <f t="shared" ca="1" si="1462"/>
        <v>1283</v>
      </c>
      <c r="C1294" s="3">
        <f t="shared" ref="C1294:I1294" ca="1" si="1480">B1294+IF(0=LEN(OFFSET($L$2,B1294,0)),1,0)</f>
        <v>1283</v>
      </c>
      <c r="D1294" s="3">
        <f t="shared" ca="1" si="1480"/>
        <v>1283</v>
      </c>
      <c r="E1294" s="3">
        <f t="shared" ca="1" si="1480"/>
        <v>1283</v>
      </c>
      <c r="F1294" s="3">
        <f t="shared" ca="1" si="1480"/>
        <v>1283</v>
      </c>
      <c r="G1294" s="3">
        <f t="shared" ca="1" si="1480"/>
        <v>1283</v>
      </c>
      <c r="H1294" s="3">
        <f t="shared" ca="1" si="1480"/>
        <v>1283</v>
      </c>
      <c r="I1294" s="3">
        <f t="shared" ca="1" si="1480"/>
        <v>1283</v>
      </c>
      <c r="J1294" s="3">
        <f ca="1">COUNTIF($A$2:$A1293,"="&amp;$A1294)+1</f>
        <v>1</v>
      </c>
      <c r="K1294">
        <f t="shared" ca="1" si="1464"/>
        <v>0</v>
      </c>
      <c r="L1294" t="str">
        <f ca="1">IF(M1294,"",
IF(R1294&lt;&gt;".",IF(OR(R1294="@",R1294="X"),"",MID(R1294,1,1)),
IF(OR(OFFSET('map portals'!$A$1,$Q1294,$P1294+1)="#",ISNUMBER(MATCH((P1294+1)*1000+Q1294,$S$2:$S1293,0))),"","0")
&amp;IF(OR(OFFSET('map portals'!$A$1,$Q1294+1,$P1294)="#",ISNUMBER(MATCH(P1294*1000+(Q1294+1),$S$2:$S1293,0))),"","1")
&amp;IF(OR(OFFSET('map portals'!$A$1,$Q1294,$P1294-1)="#",ISNUMBER(MATCH((P1294-1)*1000+Q1294,$S$2:$S1293,0))),"","2")
&amp;IF(OR(OFFSET('map portals'!$A$1,$Q1294-1,$P1294)="#",ISNUMBER(MATCH(P1294*1000+(Q1294-1),$S$2:$S1293,0))),"","3")
))</f>
        <v>0</v>
      </c>
      <c r="M1294" t="b">
        <f ca="1">ISNUMBER(MATCH(S1294,$S$2:$S1293,0))</f>
        <v>0</v>
      </c>
      <c r="N1294">
        <f t="shared" ca="1" si="1465"/>
        <v>24</v>
      </c>
      <c r="O1294">
        <f t="shared" ca="1" si="1466"/>
        <v>25</v>
      </c>
      <c r="P1294">
        <f t="shared" ca="1" si="1467"/>
        <v>24</v>
      </c>
      <c r="Q1294">
        <f t="shared" ca="1" si="1468"/>
        <v>25</v>
      </c>
      <c r="R1294" t="str">
        <f ca="1">OFFSET('map portals'!$A$1,$O1294,$N1294)</f>
        <v>.</v>
      </c>
      <c r="S1294">
        <f t="shared" ca="1" si="1469"/>
        <v>24025</v>
      </c>
      <c r="T1294">
        <f t="shared" ca="1" si="1470"/>
        <v>208</v>
      </c>
    </row>
    <row r="1295" spans="1:20">
      <c r="A1295" s="3">
        <f t="shared" ca="1" si="1461"/>
        <v>1283</v>
      </c>
      <c r="B1295" s="3">
        <f t="shared" ca="1" si="1462"/>
        <v>1284</v>
      </c>
      <c r="C1295" s="3">
        <f t="shared" ref="C1295:I1295" ca="1" si="1481">B1295+IF(0=LEN(OFFSET($L$2,B1295,0)),1,0)</f>
        <v>1285</v>
      </c>
      <c r="D1295" s="3">
        <f t="shared" ca="1" si="1481"/>
        <v>1285</v>
      </c>
      <c r="E1295" s="3">
        <f t="shared" ca="1" si="1481"/>
        <v>1285</v>
      </c>
      <c r="F1295" s="3">
        <f t="shared" ca="1" si="1481"/>
        <v>1285</v>
      </c>
      <c r="G1295" s="3">
        <f t="shared" ca="1" si="1481"/>
        <v>1285</v>
      </c>
      <c r="H1295" s="3">
        <f t="shared" ca="1" si="1481"/>
        <v>1285</v>
      </c>
      <c r="I1295" s="3">
        <f t="shared" ca="1" si="1481"/>
        <v>1285</v>
      </c>
      <c r="J1295" s="3">
        <f ca="1">COUNTIF($A$2:$A1294,"="&amp;$A1295)+1</f>
        <v>2</v>
      </c>
      <c r="K1295">
        <f t="shared" ca="1" si="1464"/>
        <v>3</v>
      </c>
      <c r="L1295" t="str">
        <f ca="1">IF(M1295,"",
IF(R1295&lt;&gt;".",IF(OR(R1295="@",R1295="X"),"",MID(R1295,1,1)),
IF(OR(OFFSET('map portals'!$A$1,$Q1295,$P1295+1)="#",ISNUMBER(MATCH((P1295+1)*1000+Q1295,$S$2:$S1294,0))),"","0")
&amp;IF(OR(OFFSET('map portals'!$A$1,$Q1295+1,$P1295)="#",ISNUMBER(MATCH(P1295*1000+(Q1295+1),$S$2:$S1294,0))),"","1")
&amp;IF(OR(OFFSET('map portals'!$A$1,$Q1295,$P1295-1)="#",ISNUMBER(MATCH((P1295-1)*1000+Q1295,$S$2:$S1294,0))),"","2")
&amp;IF(OR(OFFSET('map portals'!$A$1,$Q1295-1,$P1295)="#",ISNUMBER(MATCH(P1295*1000+(Q1295-1),$S$2:$S1294,0))),"","3")
))</f>
        <v>3</v>
      </c>
      <c r="M1295" t="b">
        <f ca="1">ISNUMBER(MATCH(S1295,$S$2:$S1294,0))</f>
        <v>0</v>
      </c>
      <c r="N1295">
        <f t="shared" ca="1" si="1465"/>
        <v>23</v>
      </c>
      <c r="O1295">
        <f t="shared" ca="1" si="1466"/>
        <v>24</v>
      </c>
      <c r="P1295">
        <f t="shared" ca="1" si="1467"/>
        <v>23</v>
      </c>
      <c r="Q1295">
        <f t="shared" ca="1" si="1468"/>
        <v>24</v>
      </c>
      <c r="R1295" t="str">
        <f ca="1">OFFSET('map portals'!$A$1,$O1295,$N1295)</f>
        <v>.</v>
      </c>
      <c r="S1295">
        <f t="shared" ca="1" si="1469"/>
        <v>23024</v>
      </c>
      <c r="T1295">
        <f t="shared" ca="1" si="1470"/>
        <v>208</v>
      </c>
    </row>
    <row r="1296" spans="1:20">
      <c r="A1296" s="3">
        <f t="shared" ca="1" si="1461"/>
        <v>1285</v>
      </c>
      <c r="B1296" s="3">
        <f t="shared" ca="1" si="1462"/>
        <v>1286</v>
      </c>
      <c r="C1296" s="3">
        <f t="shared" ref="C1296:I1296" ca="1" si="1482">B1296+IF(0=LEN(OFFSET($L$2,B1296,0)),1,0)</f>
        <v>1286</v>
      </c>
      <c r="D1296" s="3">
        <f t="shared" ca="1" si="1482"/>
        <v>1286</v>
      </c>
      <c r="E1296" s="3">
        <f t="shared" ca="1" si="1482"/>
        <v>1286</v>
      </c>
      <c r="F1296" s="3">
        <f t="shared" ca="1" si="1482"/>
        <v>1286</v>
      </c>
      <c r="G1296" s="3">
        <f t="shared" ca="1" si="1482"/>
        <v>1286</v>
      </c>
      <c r="H1296" s="3">
        <f t="shared" ca="1" si="1482"/>
        <v>1286</v>
      </c>
      <c r="I1296" s="3">
        <f t="shared" ca="1" si="1482"/>
        <v>1286</v>
      </c>
      <c r="J1296" s="3">
        <f ca="1">COUNTIF($A$2:$A1295,"="&amp;$A1296)+1</f>
        <v>1</v>
      </c>
      <c r="K1296">
        <f t="shared" ca="1" si="1464"/>
        <v>1</v>
      </c>
      <c r="L1296" t="str">
        <f ca="1">IF(M1296,"",
IF(R1296&lt;&gt;".",IF(OR(R1296="@",R1296="X"),"",MID(R1296,1,1)),
IF(OR(OFFSET('map portals'!$A$1,$Q1296,$P1296+1)="#",ISNUMBER(MATCH((P1296+1)*1000+Q1296,$S$2:$S1295,0))),"","0")
&amp;IF(OR(OFFSET('map portals'!$A$1,$Q1296+1,$P1296)="#",ISNUMBER(MATCH(P1296*1000+(Q1296+1),$S$2:$S1295,0))),"","1")
&amp;IF(OR(OFFSET('map portals'!$A$1,$Q1296,$P1296-1)="#",ISNUMBER(MATCH((P1296-1)*1000+Q1296,$S$2:$S1295,0))),"","2")
&amp;IF(OR(OFFSET('map portals'!$A$1,$Q1296-1,$P1296)="#",ISNUMBER(MATCH(P1296*1000+(Q1296-1),$S$2:$S1295,0))),"","3")
))</f>
        <v>1</v>
      </c>
      <c r="M1296" t="b">
        <f ca="1">ISNUMBER(MATCH(S1296,$S$2:$S1295,0))</f>
        <v>0</v>
      </c>
      <c r="N1296">
        <f t="shared" ca="1" si="1465"/>
        <v>63</v>
      </c>
      <c r="O1296">
        <f t="shared" ca="1" si="1466"/>
        <v>118</v>
      </c>
      <c r="P1296">
        <f t="shared" ca="1" si="1467"/>
        <v>63</v>
      </c>
      <c r="Q1296">
        <f t="shared" ca="1" si="1468"/>
        <v>118</v>
      </c>
      <c r="R1296" t="str">
        <f ca="1">OFFSET('map portals'!$A$1,$O1296,$N1296)</f>
        <v>.</v>
      </c>
      <c r="S1296">
        <f t="shared" ca="1" si="1469"/>
        <v>63118</v>
      </c>
      <c r="T1296">
        <f t="shared" ca="1" si="1470"/>
        <v>209</v>
      </c>
    </row>
    <row r="1297" spans="1:20">
      <c r="A1297" s="3">
        <f t="shared" ca="1" si="1461"/>
        <v>1286</v>
      </c>
      <c r="B1297" s="3">
        <f t="shared" ca="1" si="1462"/>
        <v>1287</v>
      </c>
      <c r="C1297" s="3">
        <f t="shared" ref="C1297:I1297" ca="1" si="1483">B1297+IF(0=LEN(OFFSET($L$2,B1297,0)),1,0)</f>
        <v>1287</v>
      </c>
      <c r="D1297" s="3">
        <f t="shared" ca="1" si="1483"/>
        <v>1287</v>
      </c>
      <c r="E1297" s="3">
        <f t="shared" ca="1" si="1483"/>
        <v>1287</v>
      </c>
      <c r="F1297" s="3">
        <f t="shared" ca="1" si="1483"/>
        <v>1287</v>
      </c>
      <c r="G1297" s="3">
        <f t="shared" ca="1" si="1483"/>
        <v>1287</v>
      </c>
      <c r="H1297" s="3">
        <f t="shared" ca="1" si="1483"/>
        <v>1287</v>
      </c>
      <c r="I1297" s="3">
        <f t="shared" ca="1" si="1483"/>
        <v>1287</v>
      </c>
      <c r="J1297" s="3">
        <f ca="1">COUNTIF($A$2:$A1296,"="&amp;$A1297)+1</f>
        <v>1</v>
      </c>
      <c r="K1297">
        <f t="shared" ca="1" si="1464"/>
        <v>1</v>
      </c>
      <c r="L1297" t="str">
        <f ca="1">IF(M1297,"",
IF(R1297&lt;&gt;".",IF(OR(R1297="@",R1297="X"),"",MID(R1297,1,1)),
IF(OR(OFFSET('map portals'!$A$1,$Q1297,$P1297+1)="#",ISNUMBER(MATCH((P1297+1)*1000+Q1297,$S$2:$S1296,0))),"","0")
&amp;IF(OR(OFFSET('map portals'!$A$1,$Q1297+1,$P1297)="#",ISNUMBER(MATCH(P1297*1000+(Q1297+1),$S$2:$S1296,0))),"","1")
&amp;IF(OR(OFFSET('map portals'!$A$1,$Q1297,$P1297-1)="#",ISNUMBER(MATCH((P1297-1)*1000+Q1297,$S$2:$S1296,0))),"","2")
&amp;IF(OR(OFFSET('map portals'!$A$1,$Q1297-1,$P1297)="#",ISNUMBER(MATCH(P1297*1000+(Q1297-1),$S$2:$S1296,0))),"","3")
))</f>
        <v>1</v>
      </c>
      <c r="M1297" t="b">
        <f ca="1">ISNUMBER(MATCH(S1297,$S$2:$S1296,0))</f>
        <v>0</v>
      </c>
      <c r="N1297">
        <f t="shared" ca="1" si="1465"/>
        <v>65</v>
      </c>
      <c r="O1297">
        <f t="shared" ca="1" si="1466"/>
        <v>30</v>
      </c>
      <c r="P1297">
        <f t="shared" ca="1" si="1467"/>
        <v>65</v>
      </c>
      <c r="Q1297">
        <f t="shared" ca="1" si="1468"/>
        <v>30</v>
      </c>
      <c r="R1297" t="str">
        <f ca="1">OFFSET('map portals'!$A$1,$O1297,$N1297)</f>
        <v>.</v>
      </c>
      <c r="S1297">
        <f t="shared" ca="1" si="1469"/>
        <v>65030</v>
      </c>
      <c r="T1297">
        <f t="shared" ca="1" si="1470"/>
        <v>209</v>
      </c>
    </row>
    <row r="1298" spans="1:20">
      <c r="A1298" s="3">
        <f t="shared" ca="1" si="1461"/>
        <v>1287</v>
      </c>
      <c r="B1298" s="3">
        <f t="shared" ca="1" si="1462"/>
        <v>1288</v>
      </c>
      <c r="C1298" s="3">
        <f t="shared" ref="C1298:I1298" ca="1" si="1484">B1298+IF(0=LEN(OFFSET($L$2,B1298,0)),1,0)</f>
        <v>1288</v>
      </c>
      <c r="D1298" s="3">
        <f t="shared" ca="1" si="1484"/>
        <v>1288</v>
      </c>
      <c r="E1298" s="3">
        <f t="shared" ca="1" si="1484"/>
        <v>1288</v>
      </c>
      <c r="F1298" s="3">
        <f t="shared" ca="1" si="1484"/>
        <v>1288</v>
      </c>
      <c r="G1298" s="3">
        <f t="shared" ca="1" si="1484"/>
        <v>1288</v>
      </c>
      <c r="H1298" s="3">
        <f t="shared" ca="1" si="1484"/>
        <v>1288</v>
      </c>
      <c r="I1298" s="3">
        <f t="shared" ca="1" si="1484"/>
        <v>1288</v>
      </c>
      <c r="J1298" s="3">
        <f ca="1">COUNTIF($A$2:$A1297,"="&amp;$A1298)+1</f>
        <v>1</v>
      </c>
      <c r="K1298">
        <f t="shared" ca="1" si="1464"/>
        <v>2</v>
      </c>
      <c r="L1298" t="str">
        <f ca="1">IF(M1298,"",
IF(R1298&lt;&gt;".",IF(OR(R1298="@",R1298="X"),"",MID(R1298,1,1)),
IF(OR(OFFSET('map portals'!$A$1,$Q1298,$P1298+1)="#",ISNUMBER(MATCH((P1298+1)*1000+Q1298,$S$2:$S1297,0))),"","0")
&amp;IF(OR(OFFSET('map portals'!$A$1,$Q1298+1,$P1298)="#",ISNUMBER(MATCH(P1298*1000+(Q1298+1),$S$2:$S1297,0))),"","1")
&amp;IF(OR(OFFSET('map portals'!$A$1,$Q1298,$P1298-1)="#",ISNUMBER(MATCH((P1298-1)*1000+Q1298,$S$2:$S1297,0))),"","2")
&amp;IF(OR(OFFSET('map portals'!$A$1,$Q1298-1,$P1298)="#",ISNUMBER(MATCH(P1298*1000+(Q1298-1),$S$2:$S1297,0))),"","3")
))</f>
        <v>12</v>
      </c>
      <c r="M1298" t="b">
        <f ca="1">ISNUMBER(MATCH(S1298,$S$2:$S1297,0))</f>
        <v>0</v>
      </c>
      <c r="N1298">
        <f t="shared" ca="1" si="1465"/>
        <v>69</v>
      </c>
      <c r="O1298">
        <f t="shared" ca="1" si="1466"/>
        <v>3</v>
      </c>
      <c r="P1298">
        <f t="shared" ca="1" si="1467"/>
        <v>69</v>
      </c>
      <c r="Q1298">
        <f t="shared" ca="1" si="1468"/>
        <v>3</v>
      </c>
      <c r="R1298" t="str">
        <f ca="1">OFFSET('map portals'!$A$1,$O1298,$N1298)</f>
        <v>.</v>
      </c>
      <c r="S1298">
        <f t="shared" ca="1" si="1469"/>
        <v>69003</v>
      </c>
      <c r="T1298">
        <f t="shared" ca="1" si="1470"/>
        <v>209</v>
      </c>
    </row>
    <row r="1299" spans="1:20">
      <c r="A1299" s="3">
        <f t="shared" ca="1" si="1461"/>
        <v>1288</v>
      </c>
      <c r="B1299" s="3">
        <f t="shared" ca="1" si="1462"/>
        <v>1289</v>
      </c>
      <c r="C1299" s="3">
        <f t="shared" ref="C1299:I1299" ca="1" si="1485">B1299+IF(0=LEN(OFFSET($L$2,B1299,0)),1,0)</f>
        <v>1289</v>
      </c>
      <c r="D1299" s="3">
        <f t="shared" ca="1" si="1485"/>
        <v>1289</v>
      </c>
      <c r="E1299" s="3">
        <f t="shared" ca="1" si="1485"/>
        <v>1289</v>
      </c>
      <c r="F1299" s="3">
        <f t="shared" ca="1" si="1485"/>
        <v>1289</v>
      </c>
      <c r="G1299" s="3">
        <f t="shared" ca="1" si="1485"/>
        <v>1289</v>
      </c>
      <c r="H1299" s="3">
        <f t="shared" ca="1" si="1485"/>
        <v>1289</v>
      </c>
      <c r="I1299" s="3">
        <f t="shared" ca="1" si="1485"/>
        <v>1289</v>
      </c>
      <c r="J1299" s="3">
        <f ca="1">COUNTIF($A$2:$A1298,"="&amp;$A1299)+1</f>
        <v>1</v>
      </c>
      <c r="K1299">
        <f t="shared" ca="1" si="1464"/>
        <v>2</v>
      </c>
      <c r="L1299" t="str">
        <f ca="1">IF(M1299,"",
IF(R1299&lt;&gt;".",IF(OR(R1299="@",R1299="X"),"",MID(R1299,1,1)),
IF(OR(OFFSET('map portals'!$A$1,$Q1299,$P1299+1)="#",ISNUMBER(MATCH((P1299+1)*1000+Q1299,$S$2:$S1298,0))),"","0")
&amp;IF(OR(OFFSET('map portals'!$A$1,$Q1299+1,$P1299)="#",ISNUMBER(MATCH(P1299*1000+(Q1299+1),$S$2:$S1298,0))),"","1")
&amp;IF(OR(OFFSET('map portals'!$A$1,$Q1299,$P1299-1)="#",ISNUMBER(MATCH((P1299-1)*1000+Q1299,$S$2:$S1298,0))),"","2")
&amp;IF(OR(OFFSET('map portals'!$A$1,$Q1299-1,$P1299)="#",ISNUMBER(MATCH(P1299*1000+(Q1299-1),$S$2:$S1298,0))),"","3")
))</f>
        <v>23</v>
      </c>
      <c r="M1299" t="b">
        <f ca="1">ISNUMBER(MATCH(S1299,$S$2:$S1298,0))</f>
        <v>0</v>
      </c>
      <c r="N1299">
        <f t="shared" ca="1" si="1465"/>
        <v>19</v>
      </c>
      <c r="O1299">
        <f t="shared" ca="1" si="1466"/>
        <v>39</v>
      </c>
      <c r="P1299">
        <f t="shared" ca="1" si="1467"/>
        <v>19</v>
      </c>
      <c r="Q1299">
        <f t="shared" ca="1" si="1468"/>
        <v>39</v>
      </c>
      <c r="R1299" t="str">
        <f ca="1">OFFSET('map portals'!$A$1,$O1299,$N1299)</f>
        <v>.</v>
      </c>
      <c r="S1299">
        <f t="shared" ca="1" si="1469"/>
        <v>19039</v>
      </c>
      <c r="T1299">
        <f t="shared" ca="1" si="1470"/>
        <v>209</v>
      </c>
    </row>
    <row r="1300" spans="1:20">
      <c r="A1300" s="3">
        <f t="shared" ca="1" si="1461"/>
        <v>1289</v>
      </c>
      <c r="B1300" s="3">
        <f t="shared" ca="1" si="1462"/>
        <v>1290</v>
      </c>
      <c r="C1300" s="3">
        <f t="shared" ref="C1300:I1300" ca="1" si="1486">B1300+IF(0=LEN(OFFSET($L$2,B1300,0)),1,0)</f>
        <v>1290</v>
      </c>
      <c r="D1300" s="3">
        <f t="shared" ca="1" si="1486"/>
        <v>1290</v>
      </c>
      <c r="E1300" s="3">
        <f t="shared" ca="1" si="1486"/>
        <v>1290</v>
      </c>
      <c r="F1300" s="3">
        <f t="shared" ca="1" si="1486"/>
        <v>1290</v>
      </c>
      <c r="G1300" s="3">
        <f t="shared" ca="1" si="1486"/>
        <v>1290</v>
      </c>
      <c r="H1300" s="3">
        <f t="shared" ca="1" si="1486"/>
        <v>1290</v>
      </c>
      <c r="I1300" s="3">
        <f t="shared" ca="1" si="1486"/>
        <v>1290</v>
      </c>
      <c r="J1300" s="3">
        <f ca="1">COUNTIF($A$2:$A1299,"="&amp;$A1300)+1</f>
        <v>1</v>
      </c>
      <c r="K1300">
        <f t="shared" ca="1" si="1464"/>
        <v>1</v>
      </c>
      <c r="L1300" t="str">
        <f ca="1">IF(M1300,"",
IF(R1300&lt;&gt;".",IF(OR(R1300="@",R1300="X"),"",MID(R1300,1,1)),
IF(OR(OFFSET('map portals'!$A$1,$Q1300,$P1300+1)="#",ISNUMBER(MATCH((P1300+1)*1000+Q1300,$S$2:$S1299,0))),"","0")
&amp;IF(OR(OFFSET('map portals'!$A$1,$Q1300+1,$P1300)="#",ISNUMBER(MATCH(P1300*1000+(Q1300+1),$S$2:$S1299,0))),"","1")
&amp;IF(OR(OFFSET('map portals'!$A$1,$Q1300,$P1300-1)="#",ISNUMBER(MATCH((P1300-1)*1000+Q1300,$S$2:$S1299,0))),"","2")
&amp;IF(OR(OFFSET('map portals'!$A$1,$Q1300-1,$P1300)="#",ISNUMBER(MATCH(P1300*1000+(Q1300-1),$S$2:$S1299,0))),"","3")
))</f>
        <v>0</v>
      </c>
      <c r="M1300" t="b">
        <f ca="1">ISNUMBER(MATCH(S1300,$S$2:$S1299,0))</f>
        <v>0</v>
      </c>
      <c r="N1300">
        <f t="shared" ca="1" si="1465"/>
        <v>15</v>
      </c>
      <c r="O1300">
        <f t="shared" ca="1" si="1466"/>
        <v>31</v>
      </c>
      <c r="P1300">
        <f t="shared" ca="1" si="1467"/>
        <v>15</v>
      </c>
      <c r="Q1300">
        <f t="shared" ca="1" si="1468"/>
        <v>31</v>
      </c>
      <c r="R1300" t="str">
        <f ca="1">OFFSET('map portals'!$A$1,$O1300,$N1300)</f>
        <v>.</v>
      </c>
      <c r="S1300">
        <f t="shared" ca="1" si="1469"/>
        <v>15031</v>
      </c>
      <c r="T1300">
        <f t="shared" ca="1" si="1470"/>
        <v>209</v>
      </c>
    </row>
    <row r="1301" spans="1:20">
      <c r="A1301" s="3">
        <f t="shared" ca="1" si="1461"/>
        <v>1290</v>
      </c>
      <c r="B1301" s="3">
        <f t="shared" ca="1" si="1462"/>
        <v>1291</v>
      </c>
      <c r="C1301" s="3">
        <f t="shared" ref="C1301:I1301" ca="1" si="1487">B1301+IF(0=LEN(OFFSET($L$2,B1301,0)),1,0)</f>
        <v>1291</v>
      </c>
      <c r="D1301" s="3">
        <f t="shared" ca="1" si="1487"/>
        <v>1291</v>
      </c>
      <c r="E1301" s="3">
        <f t="shared" ca="1" si="1487"/>
        <v>1291</v>
      </c>
      <c r="F1301" s="3">
        <f t="shared" ca="1" si="1487"/>
        <v>1291</v>
      </c>
      <c r="G1301" s="3">
        <f t="shared" ca="1" si="1487"/>
        <v>1291</v>
      </c>
      <c r="H1301" s="3">
        <f t="shared" ca="1" si="1487"/>
        <v>1291</v>
      </c>
      <c r="I1301" s="3">
        <f t="shared" ca="1" si="1487"/>
        <v>1291</v>
      </c>
      <c r="J1301" s="3">
        <f ca="1">COUNTIF($A$2:$A1300,"="&amp;$A1301)+1</f>
        <v>1</v>
      </c>
      <c r="K1301">
        <f t="shared" ca="1" si="1464"/>
        <v>3</v>
      </c>
      <c r="L1301" t="str">
        <f ca="1">IF(M1301,"",
IF(R1301&lt;&gt;".",IF(OR(R1301="@",R1301="X"),"",MID(R1301,1,1)),
IF(OR(OFFSET('map portals'!$A$1,$Q1301,$P1301+1)="#",ISNUMBER(MATCH((P1301+1)*1000+Q1301,$S$2:$S1300,0))),"","0")
&amp;IF(OR(OFFSET('map portals'!$A$1,$Q1301+1,$P1301)="#",ISNUMBER(MATCH(P1301*1000+(Q1301+1),$S$2:$S1300,0))),"","1")
&amp;IF(OR(OFFSET('map portals'!$A$1,$Q1301,$P1301-1)="#",ISNUMBER(MATCH((P1301-1)*1000+Q1301,$S$2:$S1300,0))),"","2")
&amp;IF(OR(OFFSET('map portals'!$A$1,$Q1301-1,$P1301)="#",ISNUMBER(MATCH(P1301*1000+(Q1301-1),$S$2:$S1300,0))),"","3")
))</f>
        <v/>
      </c>
      <c r="M1301" t="b">
        <f ca="1">ISNUMBER(MATCH(S1301,$S$2:$S1300,0))</f>
        <v>0</v>
      </c>
      <c r="N1301">
        <f t="shared" ca="1" si="1465"/>
        <v>15</v>
      </c>
      <c r="O1301">
        <f t="shared" ca="1" si="1466"/>
        <v>27</v>
      </c>
      <c r="P1301">
        <f t="shared" ca="1" si="1467"/>
        <v>15</v>
      </c>
      <c r="Q1301">
        <f t="shared" ca="1" si="1468"/>
        <v>27</v>
      </c>
      <c r="R1301" t="str">
        <f ca="1">OFFSET('map portals'!$A$1,$O1301,$N1301)</f>
        <v>.</v>
      </c>
      <c r="S1301">
        <f t="shared" ca="1" si="1469"/>
        <v>15027</v>
      </c>
      <c r="T1301">
        <f t="shared" ca="1" si="1470"/>
        <v>209</v>
      </c>
    </row>
    <row r="1302" spans="1:20">
      <c r="A1302" s="3">
        <f t="shared" ca="1" si="1461"/>
        <v>1291</v>
      </c>
      <c r="B1302" s="3">
        <f t="shared" ca="1" si="1462"/>
        <v>1292</v>
      </c>
      <c r="C1302" s="3">
        <f t="shared" ref="C1302:I1302" ca="1" si="1488">B1302+IF(0=LEN(OFFSET($L$2,B1302,0)),1,0)</f>
        <v>1292</v>
      </c>
      <c r="D1302" s="3">
        <f t="shared" ca="1" si="1488"/>
        <v>1292</v>
      </c>
      <c r="E1302" s="3">
        <f t="shared" ca="1" si="1488"/>
        <v>1292</v>
      </c>
      <c r="F1302" s="3">
        <f t="shared" ca="1" si="1488"/>
        <v>1292</v>
      </c>
      <c r="G1302" s="3">
        <f t="shared" ca="1" si="1488"/>
        <v>1292</v>
      </c>
      <c r="H1302" s="3">
        <f t="shared" ca="1" si="1488"/>
        <v>1292</v>
      </c>
      <c r="I1302" s="3">
        <f t="shared" ca="1" si="1488"/>
        <v>1292</v>
      </c>
      <c r="J1302" s="3">
        <f ca="1">COUNTIF($A$2:$A1301,"="&amp;$A1302)+1</f>
        <v>1</v>
      </c>
      <c r="K1302">
        <f t="shared" ca="1" si="1464"/>
        <v>0</v>
      </c>
      <c r="L1302" t="str">
        <f ca="1">IF(M1302,"",
IF(R1302&lt;&gt;".",IF(OR(R1302="@",R1302="X"),"",MID(R1302,1,1)),
IF(OR(OFFSET('map portals'!$A$1,$Q1302,$P1302+1)="#",ISNUMBER(MATCH((P1302+1)*1000+Q1302,$S$2:$S1301,0))),"","0")
&amp;IF(OR(OFFSET('map portals'!$A$1,$Q1302+1,$P1302)="#",ISNUMBER(MATCH(P1302*1000+(Q1302+1),$S$2:$S1301,0))),"","1")
&amp;IF(OR(OFFSET('map portals'!$A$1,$Q1302,$P1302-1)="#",ISNUMBER(MATCH((P1302-1)*1000+Q1302,$S$2:$S1301,0))),"","2")
&amp;IF(OR(OFFSET('map portals'!$A$1,$Q1302-1,$P1302)="#",ISNUMBER(MATCH(P1302*1000+(Q1302-1),$S$2:$S1301,0))),"","3")
))</f>
        <v>3</v>
      </c>
      <c r="M1302" t="b">
        <f ca="1">ISNUMBER(MATCH(S1302,$S$2:$S1301,0))</f>
        <v>0</v>
      </c>
      <c r="N1302">
        <f t="shared" ca="1" si="1465"/>
        <v>19</v>
      </c>
      <c r="O1302">
        <f t="shared" ca="1" si="1466"/>
        <v>27</v>
      </c>
      <c r="P1302">
        <f t="shared" ca="1" si="1467"/>
        <v>19</v>
      </c>
      <c r="Q1302">
        <f t="shared" ca="1" si="1468"/>
        <v>27</v>
      </c>
      <c r="R1302" t="str">
        <f ca="1">OFFSET('map portals'!$A$1,$O1302,$N1302)</f>
        <v>.</v>
      </c>
      <c r="S1302">
        <f t="shared" ca="1" si="1469"/>
        <v>19027</v>
      </c>
      <c r="T1302">
        <f t="shared" ca="1" si="1470"/>
        <v>209</v>
      </c>
    </row>
    <row r="1303" spans="1:20">
      <c r="A1303" s="3">
        <f t="shared" ca="1" si="1461"/>
        <v>1292</v>
      </c>
      <c r="B1303" s="3">
        <f t="shared" ca="1" si="1462"/>
        <v>1293</v>
      </c>
      <c r="C1303" s="3">
        <f t="shared" ref="C1303:I1303" ca="1" si="1489">B1303+IF(0=LEN(OFFSET($L$2,B1303,0)),1,0)</f>
        <v>1293</v>
      </c>
      <c r="D1303" s="3">
        <f t="shared" ca="1" si="1489"/>
        <v>1293</v>
      </c>
      <c r="E1303" s="3">
        <f t="shared" ca="1" si="1489"/>
        <v>1293</v>
      </c>
      <c r="F1303" s="3">
        <f t="shared" ca="1" si="1489"/>
        <v>1293</v>
      </c>
      <c r="G1303" s="3">
        <f t="shared" ca="1" si="1489"/>
        <v>1293</v>
      </c>
      <c r="H1303" s="3">
        <f t="shared" ca="1" si="1489"/>
        <v>1293</v>
      </c>
      <c r="I1303" s="3">
        <f t="shared" ca="1" si="1489"/>
        <v>1293</v>
      </c>
      <c r="J1303" s="3">
        <f ca="1">COUNTIF($A$2:$A1302,"="&amp;$A1303)+1</f>
        <v>1</v>
      </c>
      <c r="K1303">
        <f t="shared" ca="1" si="1464"/>
        <v>0</v>
      </c>
      <c r="L1303" t="str">
        <f ca="1">IF(M1303,"",
IF(R1303&lt;&gt;".",IF(OR(R1303="@",R1303="X"),"",MID(R1303,1,1)),
IF(OR(OFFSET('map portals'!$A$1,$Q1303,$P1303+1)="#",ISNUMBER(MATCH((P1303+1)*1000+Q1303,$S$2:$S1302,0))),"","0")
&amp;IF(OR(OFFSET('map portals'!$A$1,$Q1303+1,$P1303)="#",ISNUMBER(MATCH(P1303*1000+(Q1303+1),$S$2:$S1302,0))),"","1")
&amp;IF(OR(OFFSET('map portals'!$A$1,$Q1303,$P1303-1)="#",ISNUMBER(MATCH((P1303-1)*1000+Q1303,$S$2:$S1302,0))),"","2")
&amp;IF(OR(OFFSET('map portals'!$A$1,$Q1303-1,$P1303)="#",ISNUMBER(MATCH(P1303*1000+(Q1303-1),$S$2:$S1302,0))),"","3")
))</f>
        <v>03</v>
      </c>
      <c r="M1303" t="b">
        <f ca="1">ISNUMBER(MATCH(S1303,$S$2:$S1302,0))</f>
        <v>0</v>
      </c>
      <c r="N1303">
        <f t="shared" ca="1" si="1465"/>
        <v>25</v>
      </c>
      <c r="O1303">
        <f t="shared" ca="1" si="1466"/>
        <v>25</v>
      </c>
      <c r="P1303">
        <f t="shared" ca="1" si="1467"/>
        <v>25</v>
      </c>
      <c r="Q1303">
        <f t="shared" ca="1" si="1468"/>
        <v>25</v>
      </c>
      <c r="R1303" t="str">
        <f ca="1">OFFSET('map portals'!$A$1,$O1303,$N1303)</f>
        <v>.</v>
      </c>
      <c r="S1303">
        <f t="shared" ca="1" si="1469"/>
        <v>25025</v>
      </c>
      <c r="T1303">
        <f t="shared" ca="1" si="1470"/>
        <v>209</v>
      </c>
    </row>
    <row r="1304" spans="1:20">
      <c r="A1304" s="3">
        <f t="shared" ca="1" si="1461"/>
        <v>1293</v>
      </c>
      <c r="B1304" s="3">
        <f t="shared" ca="1" si="1462"/>
        <v>1294</v>
      </c>
      <c r="C1304" s="3">
        <f t="shared" ref="C1304:I1304" ca="1" si="1490">B1304+IF(0=LEN(OFFSET($L$2,B1304,0)),1,0)</f>
        <v>1294</v>
      </c>
      <c r="D1304" s="3">
        <f t="shared" ca="1" si="1490"/>
        <v>1294</v>
      </c>
      <c r="E1304" s="3">
        <f t="shared" ca="1" si="1490"/>
        <v>1294</v>
      </c>
      <c r="F1304" s="3">
        <f t="shared" ca="1" si="1490"/>
        <v>1294</v>
      </c>
      <c r="G1304" s="3">
        <f t="shared" ca="1" si="1490"/>
        <v>1294</v>
      </c>
      <c r="H1304" s="3">
        <f t="shared" ca="1" si="1490"/>
        <v>1294</v>
      </c>
      <c r="I1304" s="3">
        <f t="shared" ca="1" si="1490"/>
        <v>1294</v>
      </c>
      <c r="J1304" s="3">
        <f ca="1">COUNTIF($A$2:$A1303,"="&amp;$A1304)+1</f>
        <v>1</v>
      </c>
      <c r="K1304">
        <f t="shared" ca="1" si="1464"/>
        <v>3</v>
      </c>
      <c r="L1304" t="str">
        <f ca="1">IF(M1304,"",
IF(R1304&lt;&gt;".",IF(OR(R1304="@",R1304="X"),"",MID(R1304,1,1)),
IF(OR(OFFSET('map portals'!$A$1,$Q1304,$P1304+1)="#",ISNUMBER(MATCH((P1304+1)*1000+Q1304,$S$2:$S1303,0))),"","0")
&amp;IF(OR(OFFSET('map portals'!$A$1,$Q1304+1,$P1304)="#",ISNUMBER(MATCH(P1304*1000+(Q1304+1),$S$2:$S1303,0))),"","1")
&amp;IF(OR(OFFSET('map portals'!$A$1,$Q1304,$P1304-1)="#",ISNUMBER(MATCH((P1304-1)*1000+Q1304,$S$2:$S1303,0))),"","2")
&amp;IF(OR(OFFSET('map portals'!$A$1,$Q1304-1,$P1304)="#",ISNUMBER(MATCH(P1304*1000+(Q1304-1),$S$2:$S1303,0))),"","3")
))</f>
        <v>23</v>
      </c>
      <c r="M1304" t="b">
        <f ca="1">ISNUMBER(MATCH(S1304,$S$2:$S1303,0))</f>
        <v>0</v>
      </c>
      <c r="N1304">
        <f t="shared" ca="1" si="1465"/>
        <v>23</v>
      </c>
      <c r="O1304">
        <f t="shared" ca="1" si="1466"/>
        <v>23</v>
      </c>
      <c r="P1304">
        <f t="shared" ca="1" si="1467"/>
        <v>23</v>
      </c>
      <c r="Q1304">
        <f t="shared" ca="1" si="1468"/>
        <v>23</v>
      </c>
      <c r="R1304" t="str">
        <f ca="1">OFFSET('map portals'!$A$1,$O1304,$N1304)</f>
        <v>.</v>
      </c>
      <c r="S1304">
        <f t="shared" ca="1" si="1469"/>
        <v>23023</v>
      </c>
      <c r="T1304">
        <f t="shared" ca="1" si="1470"/>
        <v>209</v>
      </c>
    </row>
    <row r="1305" spans="1:20">
      <c r="A1305" s="3">
        <f t="shared" ca="1" si="1461"/>
        <v>1294</v>
      </c>
      <c r="B1305" s="3">
        <f t="shared" ca="1" si="1462"/>
        <v>1295</v>
      </c>
      <c r="C1305" s="3">
        <f t="shared" ref="C1305:I1305" ca="1" si="1491">B1305+IF(0=LEN(OFFSET($L$2,B1305,0)),1,0)</f>
        <v>1295</v>
      </c>
      <c r="D1305" s="3">
        <f t="shared" ca="1" si="1491"/>
        <v>1295</v>
      </c>
      <c r="E1305" s="3">
        <f t="shared" ca="1" si="1491"/>
        <v>1295</v>
      </c>
      <c r="F1305" s="3">
        <f t="shared" ca="1" si="1491"/>
        <v>1295</v>
      </c>
      <c r="G1305" s="3">
        <f t="shared" ca="1" si="1491"/>
        <v>1295</v>
      </c>
      <c r="H1305" s="3">
        <f t="shared" ca="1" si="1491"/>
        <v>1295</v>
      </c>
      <c r="I1305" s="3">
        <f t="shared" ca="1" si="1491"/>
        <v>1295</v>
      </c>
      <c r="J1305" s="3">
        <f ca="1">COUNTIF($A$2:$A1304,"="&amp;$A1305)+1</f>
        <v>1</v>
      </c>
      <c r="K1305">
        <f t="shared" ca="1" si="1464"/>
        <v>1</v>
      </c>
      <c r="L1305" t="str">
        <f ca="1">IF(M1305,"",
IF(R1305&lt;&gt;".",IF(OR(R1305="@",R1305="X"),"",MID(R1305,1,1)),
IF(OR(OFFSET('map portals'!$A$1,$Q1305,$P1305+1)="#",ISNUMBER(MATCH((P1305+1)*1000+Q1305,$S$2:$S1304,0))),"","0")
&amp;IF(OR(OFFSET('map portals'!$A$1,$Q1305+1,$P1305)="#",ISNUMBER(MATCH(P1305*1000+(Q1305+1),$S$2:$S1304,0))),"","1")
&amp;IF(OR(OFFSET('map portals'!$A$1,$Q1305,$P1305-1)="#",ISNUMBER(MATCH((P1305-1)*1000+Q1305,$S$2:$S1304,0))),"","2")
&amp;IF(OR(OFFSET('map portals'!$A$1,$Q1305-1,$P1305)="#",ISNUMBER(MATCH(P1305*1000+(Q1305-1),$S$2:$S1304,0))),"","3")
))</f>
        <v>0</v>
      </c>
      <c r="M1305" t="b">
        <f ca="1">ISNUMBER(MATCH(S1305,$S$2:$S1304,0))</f>
        <v>0</v>
      </c>
      <c r="N1305">
        <f t="shared" ca="1" si="1465"/>
        <v>63</v>
      </c>
      <c r="O1305">
        <f t="shared" ca="1" si="1466"/>
        <v>119</v>
      </c>
      <c r="P1305">
        <f t="shared" ca="1" si="1467"/>
        <v>63</v>
      </c>
      <c r="Q1305">
        <f t="shared" ca="1" si="1468"/>
        <v>119</v>
      </c>
      <c r="R1305" t="str">
        <f ca="1">OFFSET('map portals'!$A$1,$O1305,$N1305)</f>
        <v>.</v>
      </c>
      <c r="S1305">
        <f t="shared" ca="1" si="1469"/>
        <v>63119</v>
      </c>
      <c r="T1305">
        <f t="shared" ca="1" si="1470"/>
        <v>210</v>
      </c>
    </row>
    <row r="1306" spans="1:20">
      <c r="A1306" s="3">
        <f t="shared" ca="1" si="1461"/>
        <v>1295</v>
      </c>
      <c r="B1306" s="3">
        <f t="shared" ca="1" si="1462"/>
        <v>1296</v>
      </c>
      <c r="C1306" s="3">
        <f t="shared" ref="C1306:I1306" ca="1" si="1492">B1306+IF(0=LEN(OFFSET($L$2,B1306,0)),1,0)</f>
        <v>1296</v>
      </c>
      <c r="D1306" s="3">
        <f t="shared" ca="1" si="1492"/>
        <v>1296</v>
      </c>
      <c r="E1306" s="3">
        <f t="shared" ca="1" si="1492"/>
        <v>1296</v>
      </c>
      <c r="F1306" s="3">
        <f t="shared" ca="1" si="1492"/>
        <v>1296</v>
      </c>
      <c r="G1306" s="3">
        <f t="shared" ca="1" si="1492"/>
        <v>1296</v>
      </c>
      <c r="H1306" s="3">
        <f t="shared" ca="1" si="1492"/>
        <v>1296</v>
      </c>
      <c r="I1306" s="3">
        <f t="shared" ca="1" si="1492"/>
        <v>1296</v>
      </c>
      <c r="J1306" s="3">
        <f ca="1">COUNTIF($A$2:$A1305,"="&amp;$A1306)+1</f>
        <v>1</v>
      </c>
      <c r="K1306">
        <f t="shared" ca="1" si="1464"/>
        <v>1</v>
      </c>
      <c r="L1306" t="str">
        <f ca="1">IF(M1306,"",
IF(R1306&lt;&gt;".",IF(OR(R1306="@",R1306="X"),"",MID(R1306,1,1)),
IF(OR(OFFSET('map portals'!$A$1,$Q1306,$P1306+1)="#",ISNUMBER(MATCH((P1306+1)*1000+Q1306,$S$2:$S1305,0))),"","0")
&amp;IF(OR(OFFSET('map portals'!$A$1,$Q1306+1,$P1306)="#",ISNUMBER(MATCH(P1306*1000+(Q1306+1),$S$2:$S1305,0))),"","1")
&amp;IF(OR(OFFSET('map portals'!$A$1,$Q1306,$P1306-1)="#",ISNUMBER(MATCH((P1306-1)*1000+Q1306,$S$2:$S1305,0))),"","2")
&amp;IF(OR(OFFSET('map portals'!$A$1,$Q1306-1,$P1306)="#",ISNUMBER(MATCH(P1306*1000+(Q1306-1),$S$2:$S1305,0))),"","3")
))</f>
        <v>01</v>
      </c>
      <c r="M1306" t="b">
        <f ca="1">ISNUMBER(MATCH(S1306,$S$2:$S1305,0))</f>
        <v>0</v>
      </c>
      <c r="N1306">
        <f t="shared" ca="1" si="1465"/>
        <v>65</v>
      </c>
      <c r="O1306">
        <f t="shared" ca="1" si="1466"/>
        <v>31</v>
      </c>
      <c r="P1306">
        <f t="shared" ca="1" si="1467"/>
        <v>65</v>
      </c>
      <c r="Q1306">
        <f t="shared" ca="1" si="1468"/>
        <v>31</v>
      </c>
      <c r="R1306" t="str">
        <f ca="1">OFFSET('map portals'!$A$1,$O1306,$N1306)</f>
        <v>.</v>
      </c>
      <c r="S1306">
        <f t="shared" ca="1" si="1469"/>
        <v>65031</v>
      </c>
      <c r="T1306">
        <f t="shared" ca="1" si="1470"/>
        <v>210</v>
      </c>
    </row>
    <row r="1307" spans="1:20">
      <c r="A1307" s="3">
        <f t="shared" ca="1" si="1461"/>
        <v>1296</v>
      </c>
      <c r="B1307" s="3">
        <f t="shared" ca="1" si="1462"/>
        <v>1296</v>
      </c>
      <c r="C1307" s="3">
        <f t="shared" ref="C1307:I1307" ca="1" si="1493">B1307+IF(0=LEN(OFFSET($L$2,B1307,0)),1,0)</f>
        <v>1296</v>
      </c>
      <c r="D1307" s="3">
        <f t="shared" ca="1" si="1493"/>
        <v>1296</v>
      </c>
      <c r="E1307" s="3">
        <f t="shared" ca="1" si="1493"/>
        <v>1296</v>
      </c>
      <c r="F1307" s="3">
        <f t="shared" ca="1" si="1493"/>
        <v>1296</v>
      </c>
      <c r="G1307" s="3">
        <f t="shared" ca="1" si="1493"/>
        <v>1296</v>
      </c>
      <c r="H1307" s="3">
        <f t="shared" ca="1" si="1493"/>
        <v>1296</v>
      </c>
      <c r="I1307" s="3">
        <f t="shared" ca="1" si="1493"/>
        <v>1296</v>
      </c>
      <c r="J1307" s="3">
        <f ca="1">COUNTIF($A$2:$A1306,"="&amp;$A1307)+1</f>
        <v>1</v>
      </c>
      <c r="K1307">
        <f t="shared" ca="1" si="1464"/>
        <v>1</v>
      </c>
      <c r="L1307" t="str">
        <f ca="1">IF(M1307,"",
IF(R1307&lt;&gt;".",IF(OR(R1307="@",R1307="X"),"",MID(R1307,1,1)),
IF(OR(OFFSET('map portals'!$A$1,$Q1307,$P1307+1)="#",ISNUMBER(MATCH((P1307+1)*1000+Q1307,$S$2:$S1306,0))),"","0")
&amp;IF(OR(OFFSET('map portals'!$A$1,$Q1307+1,$P1307)="#",ISNUMBER(MATCH(P1307*1000+(Q1307+1),$S$2:$S1306,0))),"","1")
&amp;IF(OR(OFFSET('map portals'!$A$1,$Q1307,$P1307-1)="#",ISNUMBER(MATCH((P1307-1)*1000+Q1307,$S$2:$S1306,0))),"","2")
&amp;IF(OR(OFFSET('map portals'!$A$1,$Q1307-1,$P1307)="#",ISNUMBER(MATCH(P1307*1000+(Q1307-1),$S$2:$S1306,0))),"","3")
))</f>
        <v>1</v>
      </c>
      <c r="M1307" t="b">
        <f ca="1">ISNUMBER(MATCH(S1307,$S$2:$S1306,0))</f>
        <v>0</v>
      </c>
      <c r="N1307">
        <f t="shared" ca="1" si="1465"/>
        <v>69</v>
      </c>
      <c r="O1307">
        <f t="shared" ca="1" si="1466"/>
        <v>4</v>
      </c>
      <c r="P1307">
        <f t="shared" ca="1" si="1467"/>
        <v>69</v>
      </c>
      <c r="Q1307">
        <f t="shared" ca="1" si="1468"/>
        <v>4</v>
      </c>
      <c r="R1307" t="str">
        <f ca="1">OFFSET('map portals'!$A$1,$O1307,$N1307)</f>
        <v>.</v>
      </c>
      <c r="S1307">
        <f t="shared" ca="1" si="1469"/>
        <v>69004</v>
      </c>
      <c r="T1307">
        <f t="shared" ca="1" si="1470"/>
        <v>210</v>
      </c>
    </row>
    <row r="1308" spans="1:20">
      <c r="A1308" s="3">
        <f t="shared" ca="1" si="1461"/>
        <v>1296</v>
      </c>
      <c r="B1308" s="3">
        <f t="shared" ca="1" si="1462"/>
        <v>1297</v>
      </c>
      <c r="C1308" s="3">
        <f t="shared" ref="C1308:I1308" ca="1" si="1494">B1308+IF(0=LEN(OFFSET($L$2,B1308,0)),1,0)</f>
        <v>1297</v>
      </c>
      <c r="D1308" s="3">
        <f t="shared" ca="1" si="1494"/>
        <v>1297</v>
      </c>
      <c r="E1308" s="3">
        <f t="shared" ca="1" si="1494"/>
        <v>1297</v>
      </c>
      <c r="F1308" s="3">
        <f t="shared" ca="1" si="1494"/>
        <v>1297</v>
      </c>
      <c r="G1308" s="3">
        <f t="shared" ca="1" si="1494"/>
        <v>1297</v>
      </c>
      <c r="H1308" s="3">
        <f t="shared" ca="1" si="1494"/>
        <v>1297</v>
      </c>
      <c r="I1308" s="3">
        <f t="shared" ca="1" si="1494"/>
        <v>1297</v>
      </c>
      <c r="J1308" s="3">
        <f ca="1">COUNTIF($A$2:$A1307,"="&amp;$A1308)+1</f>
        <v>2</v>
      </c>
      <c r="K1308">
        <f t="shared" ca="1" si="1464"/>
        <v>2</v>
      </c>
      <c r="L1308" t="str">
        <f ca="1">IF(M1308,"",
IF(R1308&lt;&gt;".",IF(OR(R1308="@",R1308="X"),"",MID(R1308,1,1)),
IF(OR(OFFSET('map portals'!$A$1,$Q1308,$P1308+1)="#",ISNUMBER(MATCH((P1308+1)*1000+Q1308,$S$2:$S1307,0))),"","0")
&amp;IF(OR(OFFSET('map portals'!$A$1,$Q1308+1,$P1308)="#",ISNUMBER(MATCH(P1308*1000+(Q1308+1),$S$2:$S1307,0))),"","1")
&amp;IF(OR(OFFSET('map portals'!$A$1,$Q1308,$P1308-1)="#",ISNUMBER(MATCH((P1308-1)*1000+Q1308,$S$2:$S1307,0))),"","2")
&amp;IF(OR(OFFSET('map portals'!$A$1,$Q1308-1,$P1308)="#",ISNUMBER(MATCH(P1308*1000+(Q1308-1),$S$2:$S1307,0))),"","3")
))</f>
        <v>2</v>
      </c>
      <c r="M1308" t="b">
        <f ca="1">ISNUMBER(MATCH(S1308,$S$2:$S1307,0))</f>
        <v>0</v>
      </c>
      <c r="N1308">
        <f t="shared" ca="1" si="1465"/>
        <v>68</v>
      </c>
      <c r="O1308">
        <f t="shared" ca="1" si="1466"/>
        <v>3</v>
      </c>
      <c r="P1308">
        <f t="shared" ca="1" si="1467"/>
        <v>68</v>
      </c>
      <c r="Q1308">
        <f t="shared" ca="1" si="1468"/>
        <v>3</v>
      </c>
      <c r="R1308" t="str">
        <f ca="1">OFFSET('map portals'!$A$1,$O1308,$N1308)</f>
        <v>.</v>
      </c>
      <c r="S1308">
        <f t="shared" ca="1" si="1469"/>
        <v>68003</v>
      </c>
      <c r="T1308">
        <f t="shared" ca="1" si="1470"/>
        <v>210</v>
      </c>
    </row>
    <row r="1309" spans="1:20">
      <c r="A1309" s="3">
        <f t="shared" ca="1" si="1461"/>
        <v>1297</v>
      </c>
      <c r="B1309" s="3">
        <f t="shared" ca="1" si="1462"/>
        <v>1297</v>
      </c>
      <c r="C1309" s="3">
        <f t="shared" ref="C1309:I1309" ca="1" si="1495">B1309+IF(0=LEN(OFFSET($L$2,B1309,0)),1,0)</f>
        <v>1297</v>
      </c>
      <c r="D1309" s="3">
        <f t="shared" ca="1" si="1495"/>
        <v>1297</v>
      </c>
      <c r="E1309" s="3">
        <f t="shared" ca="1" si="1495"/>
        <v>1297</v>
      </c>
      <c r="F1309" s="3">
        <f t="shared" ca="1" si="1495"/>
        <v>1297</v>
      </c>
      <c r="G1309" s="3">
        <f t="shared" ca="1" si="1495"/>
        <v>1297</v>
      </c>
      <c r="H1309" s="3">
        <f t="shared" ca="1" si="1495"/>
        <v>1297</v>
      </c>
      <c r="I1309" s="3">
        <f t="shared" ca="1" si="1495"/>
        <v>1297</v>
      </c>
      <c r="J1309" s="3">
        <f ca="1">COUNTIF($A$2:$A1308,"="&amp;$A1309)+1</f>
        <v>1</v>
      </c>
      <c r="K1309">
        <f t="shared" ca="1" si="1464"/>
        <v>2</v>
      </c>
      <c r="L1309" t="str">
        <f ca="1">IF(M1309,"",
IF(R1309&lt;&gt;".",IF(OR(R1309="@",R1309="X"),"",MID(R1309,1,1)),
IF(OR(OFFSET('map portals'!$A$1,$Q1309,$P1309+1)="#",ISNUMBER(MATCH((P1309+1)*1000+Q1309,$S$2:$S1308,0))),"","0")
&amp;IF(OR(OFFSET('map portals'!$A$1,$Q1309+1,$P1309)="#",ISNUMBER(MATCH(P1309*1000+(Q1309+1),$S$2:$S1308,0))),"","1")
&amp;IF(OR(OFFSET('map portals'!$A$1,$Q1309,$P1309-1)="#",ISNUMBER(MATCH((P1309-1)*1000+Q1309,$S$2:$S1308,0))),"","2")
&amp;IF(OR(OFFSET('map portals'!$A$1,$Q1309-1,$P1309)="#",ISNUMBER(MATCH(P1309*1000+(Q1309-1),$S$2:$S1308,0))),"","3")
))</f>
        <v>2</v>
      </c>
      <c r="M1309" t="b">
        <f ca="1">ISNUMBER(MATCH(S1309,$S$2:$S1308,0))</f>
        <v>0</v>
      </c>
      <c r="N1309">
        <f t="shared" ca="1" si="1465"/>
        <v>18</v>
      </c>
      <c r="O1309">
        <f t="shared" ca="1" si="1466"/>
        <v>39</v>
      </c>
      <c r="P1309">
        <f t="shared" ca="1" si="1467"/>
        <v>18</v>
      </c>
      <c r="Q1309">
        <f t="shared" ca="1" si="1468"/>
        <v>39</v>
      </c>
      <c r="R1309" t="str">
        <f ca="1">OFFSET('map portals'!$A$1,$O1309,$N1309)</f>
        <v>.</v>
      </c>
      <c r="S1309">
        <f t="shared" ca="1" si="1469"/>
        <v>18039</v>
      </c>
      <c r="T1309">
        <f t="shared" ca="1" si="1470"/>
        <v>210</v>
      </c>
    </row>
    <row r="1310" spans="1:20">
      <c r="A1310" s="3">
        <f t="shared" ca="1" si="1461"/>
        <v>1297</v>
      </c>
      <c r="B1310" s="3">
        <f t="shared" ca="1" si="1462"/>
        <v>1298</v>
      </c>
      <c r="C1310" s="3">
        <f t="shared" ref="C1310:I1310" ca="1" si="1496">B1310+IF(0=LEN(OFFSET($L$2,B1310,0)),1,0)</f>
        <v>1298</v>
      </c>
      <c r="D1310" s="3">
        <f t="shared" ca="1" si="1496"/>
        <v>1298</v>
      </c>
      <c r="E1310" s="3">
        <f t="shared" ca="1" si="1496"/>
        <v>1298</v>
      </c>
      <c r="F1310" s="3">
        <f t="shared" ca="1" si="1496"/>
        <v>1298</v>
      </c>
      <c r="G1310" s="3">
        <f t="shared" ca="1" si="1496"/>
        <v>1298</v>
      </c>
      <c r="H1310" s="3">
        <f t="shared" ca="1" si="1496"/>
        <v>1298</v>
      </c>
      <c r="I1310" s="3">
        <f t="shared" ca="1" si="1496"/>
        <v>1298</v>
      </c>
      <c r="J1310" s="3">
        <f ca="1">COUNTIF($A$2:$A1309,"="&amp;$A1310)+1</f>
        <v>2</v>
      </c>
      <c r="K1310">
        <f t="shared" ca="1" si="1464"/>
        <v>3</v>
      </c>
      <c r="L1310" t="str">
        <f ca="1">IF(M1310,"",
IF(R1310&lt;&gt;".",IF(OR(R1310="@",R1310="X"),"",MID(R1310,1,1)),
IF(OR(OFFSET('map portals'!$A$1,$Q1310,$P1310+1)="#",ISNUMBER(MATCH((P1310+1)*1000+Q1310,$S$2:$S1309,0))),"","0")
&amp;IF(OR(OFFSET('map portals'!$A$1,$Q1310+1,$P1310)="#",ISNUMBER(MATCH(P1310*1000+(Q1310+1),$S$2:$S1309,0))),"","1")
&amp;IF(OR(OFFSET('map portals'!$A$1,$Q1310,$P1310-1)="#",ISNUMBER(MATCH((P1310-1)*1000+Q1310,$S$2:$S1309,0))),"","2")
&amp;IF(OR(OFFSET('map portals'!$A$1,$Q1310-1,$P1310)="#",ISNUMBER(MATCH(P1310*1000+(Q1310-1),$S$2:$S1309,0))),"","3")
))</f>
        <v>3</v>
      </c>
      <c r="M1310" t="b">
        <f ca="1">ISNUMBER(MATCH(S1310,$S$2:$S1309,0))</f>
        <v>0</v>
      </c>
      <c r="N1310">
        <f t="shared" ca="1" si="1465"/>
        <v>19</v>
      </c>
      <c r="O1310">
        <f t="shared" ca="1" si="1466"/>
        <v>38</v>
      </c>
      <c r="P1310">
        <f t="shared" ca="1" si="1467"/>
        <v>19</v>
      </c>
      <c r="Q1310">
        <f t="shared" ca="1" si="1468"/>
        <v>38</v>
      </c>
      <c r="R1310" t="str">
        <f ca="1">OFFSET('map portals'!$A$1,$O1310,$N1310)</f>
        <v>.</v>
      </c>
      <c r="S1310">
        <f t="shared" ca="1" si="1469"/>
        <v>19038</v>
      </c>
      <c r="T1310">
        <f t="shared" ca="1" si="1470"/>
        <v>210</v>
      </c>
    </row>
    <row r="1311" spans="1:20">
      <c r="A1311" s="3">
        <f t="shared" ca="1" si="1461"/>
        <v>1298</v>
      </c>
      <c r="B1311" s="3">
        <f t="shared" ca="1" si="1462"/>
        <v>1299</v>
      </c>
      <c r="C1311" s="3">
        <f t="shared" ref="C1311:I1311" ca="1" si="1497">B1311+IF(0=LEN(OFFSET($L$2,B1311,0)),1,0)</f>
        <v>1300</v>
      </c>
      <c r="D1311" s="3">
        <f t="shared" ca="1" si="1497"/>
        <v>1300</v>
      </c>
      <c r="E1311" s="3">
        <f t="shared" ca="1" si="1497"/>
        <v>1300</v>
      </c>
      <c r="F1311" s="3">
        <f t="shared" ca="1" si="1497"/>
        <v>1300</v>
      </c>
      <c r="G1311" s="3">
        <f t="shared" ca="1" si="1497"/>
        <v>1300</v>
      </c>
      <c r="H1311" s="3">
        <f t="shared" ca="1" si="1497"/>
        <v>1300</v>
      </c>
      <c r="I1311" s="3">
        <f t="shared" ca="1" si="1497"/>
        <v>1300</v>
      </c>
      <c r="J1311" s="3">
        <f ca="1">COUNTIF($A$2:$A1310,"="&amp;$A1311)+1</f>
        <v>1</v>
      </c>
      <c r="K1311">
        <f t="shared" ca="1" si="1464"/>
        <v>0</v>
      </c>
      <c r="L1311" t="str">
        <f ca="1">IF(M1311,"",
IF(R1311&lt;&gt;".",IF(OR(R1311="@",R1311="X"),"",MID(R1311,1,1)),
IF(OR(OFFSET('map portals'!$A$1,$Q1311,$P1311+1)="#",ISNUMBER(MATCH((P1311+1)*1000+Q1311,$S$2:$S1310,0))),"","0")
&amp;IF(OR(OFFSET('map portals'!$A$1,$Q1311+1,$P1311)="#",ISNUMBER(MATCH(P1311*1000+(Q1311+1),$S$2:$S1310,0))),"","1")
&amp;IF(OR(OFFSET('map portals'!$A$1,$Q1311,$P1311-1)="#",ISNUMBER(MATCH((P1311-1)*1000+Q1311,$S$2:$S1310,0))),"","2")
&amp;IF(OR(OFFSET('map portals'!$A$1,$Q1311-1,$P1311)="#",ISNUMBER(MATCH(P1311*1000+(Q1311-1),$S$2:$S1310,0))),"","3")
))</f>
        <v>0</v>
      </c>
      <c r="M1311" t="b">
        <f ca="1">ISNUMBER(MATCH(S1311,$S$2:$S1310,0))</f>
        <v>0</v>
      </c>
      <c r="N1311">
        <f t="shared" ca="1" si="1465"/>
        <v>16</v>
      </c>
      <c r="O1311">
        <f t="shared" ca="1" si="1466"/>
        <v>31</v>
      </c>
      <c r="P1311">
        <f t="shared" ca="1" si="1467"/>
        <v>16</v>
      </c>
      <c r="Q1311">
        <f t="shared" ca="1" si="1468"/>
        <v>31</v>
      </c>
      <c r="R1311" t="str">
        <f ca="1">OFFSET('map portals'!$A$1,$O1311,$N1311)</f>
        <v>.</v>
      </c>
      <c r="S1311">
        <f t="shared" ca="1" si="1469"/>
        <v>16031</v>
      </c>
      <c r="T1311">
        <f t="shared" ca="1" si="1470"/>
        <v>210</v>
      </c>
    </row>
    <row r="1312" spans="1:20">
      <c r="A1312" s="3">
        <f t="shared" ca="1" si="1461"/>
        <v>1300</v>
      </c>
      <c r="B1312" s="3">
        <f t="shared" ca="1" si="1462"/>
        <v>1301</v>
      </c>
      <c r="C1312" s="3">
        <f t="shared" ref="C1312:I1312" ca="1" si="1498">B1312+IF(0=LEN(OFFSET($L$2,B1312,0)),1,0)</f>
        <v>1301</v>
      </c>
      <c r="D1312" s="3">
        <f t="shared" ca="1" si="1498"/>
        <v>1301</v>
      </c>
      <c r="E1312" s="3">
        <f t="shared" ca="1" si="1498"/>
        <v>1301</v>
      </c>
      <c r="F1312" s="3">
        <f t="shared" ca="1" si="1498"/>
        <v>1301</v>
      </c>
      <c r="G1312" s="3">
        <f t="shared" ca="1" si="1498"/>
        <v>1301</v>
      </c>
      <c r="H1312" s="3">
        <f t="shared" ca="1" si="1498"/>
        <v>1301</v>
      </c>
      <c r="I1312" s="3">
        <f t="shared" ca="1" si="1498"/>
        <v>1301</v>
      </c>
      <c r="J1312" s="3">
        <f ca="1">COUNTIF($A$2:$A1311,"="&amp;$A1312)+1</f>
        <v>1</v>
      </c>
      <c r="K1312">
        <f t="shared" ca="1" si="1464"/>
        <v>3</v>
      </c>
      <c r="L1312" t="str">
        <f ca="1">IF(M1312,"",
IF(R1312&lt;&gt;".",IF(OR(R1312="@",R1312="X"),"",MID(R1312,1,1)),
IF(OR(OFFSET('map portals'!$A$1,$Q1312,$P1312+1)="#",ISNUMBER(MATCH((P1312+1)*1000+Q1312,$S$2:$S1311,0))),"","0")
&amp;IF(OR(OFFSET('map portals'!$A$1,$Q1312+1,$P1312)="#",ISNUMBER(MATCH(P1312*1000+(Q1312+1),$S$2:$S1311,0))),"","1")
&amp;IF(OR(OFFSET('map portals'!$A$1,$Q1312,$P1312-1)="#",ISNUMBER(MATCH((P1312-1)*1000+Q1312,$S$2:$S1311,0))),"","2")
&amp;IF(OR(OFFSET('map portals'!$A$1,$Q1312-1,$P1312)="#",ISNUMBER(MATCH(P1312*1000+(Q1312-1),$S$2:$S1311,0))),"","3")
))</f>
        <v>3</v>
      </c>
      <c r="M1312" t="b">
        <f ca="1">ISNUMBER(MATCH(S1312,$S$2:$S1311,0))</f>
        <v>0</v>
      </c>
      <c r="N1312">
        <f t="shared" ca="1" si="1465"/>
        <v>19</v>
      </c>
      <c r="O1312">
        <f t="shared" ca="1" si="1466"/>
        <v>26</v>
      </c>
      <c r="P1312">
        <f t="shared" ca="1" si="1467"/>
        <v>19</v>
      </c>
      <c r="Q1312">
        <f t="shared" ca="1" si="1468"/>
        <v>26</v>
      </c>
      <c r="R1312" t="str">
        <f ca="1">OFFSET('map portals'!$A$1,$O1312,$N1312)</f>
        <v>.</v>
      </c>
      <c r="S1312">
        <f t="shared" ca="1" si="1469"/>
        <v>19026</v>
      </c>
      <c r="T1312">
        <f t="shared" ca="1" si="1470"/>
        <v>210</v>
      </c>
    </row>
    <row r="1313" spans="1:20">
      <c r="A1313" s="3">
        <f t="shared" ca="1" si="1461"/>
        <v>1301</v>
      </c>
      <c r="B1313" s="3">
        <f t="shared" ca="1" si="1462"/>
        <v>1301</v>
      </c>
      <c r="C1313" s="3">
        <f t="shared" ref="C1313:I1313" ca="1" si="1499">B1313+IF(0=LEN(OFFSET($L$2,B1313,0)),1,0)</f>
        <v>1301</v>
      </c>
      <c r="D1313" s="3">
        <f t="shared" ca="1" si="1499"/>
        <v>1301</v>
      </c>
      <c r="E1313" s="3">
        <f t="shared" ca="1" si="1499"/>
        <v>1301</v>
      </c>
      <c r="F1313" s="3">
        <f t="shared" ca="1" si="1499"/>
        <v>1301</v>
      </c>
      <c r="G1313" s="3">
        <f t="shared" ca="1" si="1499"/>
        <v>1301</v>
      </c>
      <c r="H1313" s="3">
        <f t="shared" ca="1" si="1499"/>
        <v>1301</v>
      </c>
      <c r="I1313" s="3">
        <f t="shared" ca="1" si="1499"/>
        <v>1301</v>
      </c>
      <c r="J1313" s="3">
        <f ca="1">COUNTIF($A$2:$A1312,"="&amp;$A1313)+1</f>
        <v>1</v>
      </c>
      <c r="K1313">
        <f t="shared" ca="1" si="1464"/>
        <v>0</v>
      </c>
      <c r="L1313" t="str">
        <f ca="1">IF(M1313,"",
IF(R1313&lt;&gt;".",IF(OR(R1313="@",R1313="X"),"",MID(R1313,1,1)),
IF(OR(OFFSET('map portals'!$A$1,$Q1313,$P1313+1)="#",ISNUMBER(MATCH((P1313+1)*1000+Q1313,$S$2:$S1312,0))),"","0")
&amp;IF(OR(OFFSET('map portals'!$A$1,$Q1313+1,$P1313)="#",ISNUMBER(MATCH(P1313*1000+(Q1313+1),$S$2:$S1312,0))),"","1")
&amp;IF(OR(OFFSET('map portals'!$A$1,$Q1313,$P1313-1)="#",ISNUMBER(MATCH((P1313-1)*1000+Q1313,$S$2:$S1312,0))),"","2")
&amp;IF(OR(OFFSET('map portals'!$A$1,$Q1313-1,$P1313)="#",ISNUMBER(MATCH(P1313*1000+(Q1313-1),$S$2:$S1312,0))),"","3")
))</f>
        <v>0</v>
      </c>
      <c r="M1313" t="b">
        <f ca="1">ISNUMBER(MATCH(S1313,$S$2:$S1312,0))</f>
        <v>0</v>
      </c>
      <c r="N1313">
        <f t="shared" ca="1" si="1465"/>
        <v>26</v>
      </c>
      <c r="O1313">
        <f t="shared" ca="1" si="1466"/>
        <v>25</v>
      </c>
      <c r="P1313">
        <f t="shared" ca="1" si="1467"/>
        <v>26</v>
      </c>
      <c r="Q1313">
        <f t="shared" ca="1" si="1468"/>
        <v>25</v>
      </c>
      <c r="R1313" t="str">
        <f ca="1">OFFSET('map portals'!$A$1,$O1313,$N1313)</f>
        <v>.</v>
      </c>
      <c r="S1313">
        <f t="shared" ca="1" si="1469"/>
        <v>26025</v>
      </c>
      <c r="T1313">
        <f t="shared" ca="1" si="1470"/>
        <v>210</v>
      </c>
    </row>
    <row r="1314" spans="1:20">
      <c r="A1314" s="3">
        <f t="shared" ca="1" si="1461"/>
        <v>1301</v>
      </c>
      <c r="B1314" s="3">
        <f t="shared" ca="1" si="1462"/>
        <v>1302</v>
      </c>
      <c r="C1314" s="3">
        <f t="shared" ref="C1314:I1314" ca="1" si="1500">B1314+IF(0=LEN(OFFSET($L$2,B1314,0)),1,0)</f>
        <v>1302</v>
      </c>
      <c r="D1314" s="3">
        <f t="shared" ca="1" si="1500"/>
        <v>1302</v>
      </c>
      <c r="E1314" s="3">
        <f t="shared" ca="1" si="1500"/>
        <v>1302</v>
      </c>
      <c r="F1314" s="3">
        <f t="shared" ca="1" si="1500"/>
        <v>1302</v>
      </c>
      <c r="G1314" s="3">
        <f t="shared" ca="1" si="1500"/>
        <v>1302</v>
      </c>
      <c r="H1314" s="3">
        <f t="shared" ca="1" si="1500"/>
        <v>1302</v>
      </c>
      <c r="I1314" s="3">
        <f t="shared" ca="1" si="1500"/>
        <v>1302</v>
      </c>
      <c r="J1314" s="3">
        <f ca="1">COUNTIF($A$2:$A1313,"="&amp;$A1314)+1</f>
        <v>2</v>
      </c>
      <c r="K1314">
        <f t="shared" ca="1" si="1464"/>
        <v>3</v>
      </c>
      <c r="L1314" t="str">
        <f ca="1">IF(M1314,"",
IF(R1314&lt;&gt;".",IF(OR(R1314="@",R1314="X"),"",MID(R1314,1,1)),
IF(OR(OFFSET('map portals'!$A$1,$Q1314,$P1314+1)="#",ISNUMBER(MATCH((P1314+1)*1000+Q1314,$S$2:$S1313,0))),"","0")
&amp;IF(OR(OFFSET('map portals'!$A$1,$Q1314+1,$P1314)="#",ISNUMBER(MATCH(P1314*1000+(Q1314+1),$S$2:$S1313,0))),"","1")
&amp;IF(OR(OFFSET('map portals'!$A$1,$Q1314,$P1314-1)="#",ISNUMBER(MATCH((P1314-1)*1000+Q1314,$S$2:$S1313,0))),"","2")
&amp;IF(OR(OFFSET('map portals'!$A$1,$Q1314-1,$P1314)="#",ISNUMBER(MATCH(P1314*1000+(Q1314-1),$S$2:$S1313,0))),"","3")
))</f>
        <v>3</v>
      </c>
      <c r="M1314" t="b">
        <f ca="1">ISNUMBER(MATCH(S1314,$S$2:$S1313,0))</f>
        <v>0</v>
      </c>
      <c r="N1314">
        <f t="shared" ca="1" si="1465"/>
        <v>25</v>
      </c>
      <c r="O1314">
        <f t="shared" ca="1" si="1466"/>
        <v>24</v>
      </c>
      <c r="P1314">
        <f t="shared" ca="1" si="1467"/>
        <v>25</v>
      </c>
      <c r="Q1314">
        <f t="shared" ca="1" si="1468"/>
        <v>24</v>
      </c>
      <c r="R1314" t="str">
        <f ca="1">OFFSET('map portals'!$A$1,$O1314,$N1314)</f>
        <v>.</v>
      </c>
      <c r="S1314">
        <f t="shared" ca="1" si="1469"/>
        <v>25024</v>
      </c>
      <c r="T1314">
        <f t="shared" ca="1" si="1470"/>
        <v>210</v>
      </c>
    </row>
    <row r="1315" spans="1:20">
      <c r="A1315" s="3">
        <f t="shared" ca="1" si="1461"/>
        <v>1302</v>
      </c>
      <c r="B1315" s="3">
        <f t="shared" ca="1" si="1462"/>
        <v>1302</v>
      </c>
      <c r="C1315" s="3">
        <f t="shared" ref="C1315:I1315" ca="1" si="1501">B1315+IF(0=LEN(OFFSET($L$2,B1315,0)),1,0)</f>
        <v>1302</v>
      </c>
      <c r="D1315" s="3">
        <f t="shared" ca="1" si="1501"/>
        <v>1302</v>
      </c>
      <c r="E1315" s="3">
        <f t="shared" ca="1" si="1501"/>
        <v>1302</v>
      </c>
      <c r="F1315" s="3">
        <f t="shared" ca="1" si="1501"/>
        <v>1302</v>
      </c>
      <c r="G1315" s="3">
        <f t="shared" ca="1" si="1501"/>
        <v>1302</v>
      </c>
      <c r="H1315" s="3">
        <f t="shared" ca="1" si="1501"/>
        <v>1302</v>
      </c>
      <c r="I1315" s="3">
        <f t="shared" ca="1" si="1501"/>
        <v>1302</v>
      </c>
      <c r="J1315" s="3">
        <f ca="1">COUNTIF($A$2:$A1314,"="&amp;$A1315)+1</f>
        <v>1</v>
      </c>
      <c r="K1315">
        <f t="shared" ca="1" si="1464"/>
        <v>2</v>
      </c>
      <c r="L1315" t="str">
        <f ca="1">IF(M1315,"",
IF(R1315&lt;&gt;".",IF(OR(R1315="@",R1315="X"),"",MID(R1315,1,1)),
IF(OR(OFFSET('map portals'!$A$1,$Q1315,$P1315+1)="#",ISNUMBER(MATCH((P1315+1)*1000+Q1315,$S$2:$S1314,0))),"","0")
&amp;IF(OR(OFFSET('map portals'!$A$1,$Q1315+1,$P1315)="#",ISNUMBER(MATCH(P1315*1000+(Q1315+1),$S$2:$S1314,0))),"","1")
&amp;IF(OR(OFFSET('map portals'!$A$1,$Q1315,$P1315-1)="#",ISNUMBER(MATCH((P1315-1)*1000+Q1315,$S$2:$S1314,0))),"","2")
&amp;IF(OR(OFFSET('map portals'!$A$1,$Q1315-1,$P1315)="#",ISNUMBER(MATCH(P1315*1000+(Q1315-1),$S$2:$S1314,0))),"","3")
))</f>
        <v>2</v>
      </c>
      <c r="M1315" t="b">
        <f ca="1">ISNUMBER(MATCH(S1315,$S$2:$S1314,0))</f>
        <v>0</v>
      </c>
      <c r="N1315">
        <f t="shared" ca="1" si="1465"/>
        <v>22</v>
      </c>
      <c r="O1315">
        <f t="shared" ca="1" si="1466"/>
        <v>23</v>
      </c>
      <c r="P1315">
        <f t="shared" ca="1" si="1467"/>
        <v>22</v>
      </c>
      <c r="Q1315">
        <f t="shared" ca="1" si="1468"/>
        <v>23</v>
      </c>
      <c r="R1315" t="str">
        <f ca="1">OFFSET('map portals'!$A$1,$O1315,$N1315)</f>
        <v>.</v>
      </c>
      <c r="S1315">
        <f t="shared" ca="1" si="1469"/>
        <v>22023</v>
      </c>
      <c r="T1315">
        <f t="shared" ca="1" si="1470"/>
        <v>210</v>
      </c>
    </row>
    <row r="1316" spans="1:20">
      <c r="A1316" s="3">
        <f t="shared" ca="1" si="1461"/>
        <v>1302</v>
      </c>
      <c r="B1316" s="3">
        <f t="shared" ca="1" si="1462"/>
        <v>1303</v>
      </c>
      <c r="C1316" s="3">
        <f t="shared" ref="C1316:I1316" ca="1" si="1502">B1316+IF(0=LEN(OFFSET($L$2,B1316,0)),1,0)</f>
        <v>1303</v>
      </c>
      <c r="D1316" s="3">
        <f t="shared" ca="1" si="1502"/>
        <v>1303</v>
      </c>
      <c r="E1316" s="3">
        <f t="shared" ca="1" si="1502"/>
        <v>1303</v>
      </c>
      <c r="F1316" s="3">
        <f t="shared" ca="1" si="1502"/>
        <v>1303</v>
      </c>
      <c r="G1316" s="3">
        <f t="shared" ca="1" si="1502"/>
        <v>1303</v>
      </c>
      <c r="H1316" s="3">
        <f t="shared" ca="1" si="1502"/>
        <v>1303</v>
      </c>
      <c r="I1316" s="3">
        <f t="shared" ca="1" si="1502"/>
        <v>1303</v>
      </c>
      <c r="J1316" s="3">
        <f ca="1">COUNTIF($A$2:$A1315,"="&amp;$A1316)+1</f>
        <v>2</v>
      </c>
      <c r="K1316">
        <f t="shared" ca="1" si="1464"/>
        <v>3</v>
      </c>
      <c r="L1316" t="str">
        <f ca="1">IF(M1316,"",
IF(R1316&lt;&gt;".",IF(OR(R1316="@",R1316="X"),"",MID(R1316,1,1)),
IF(OR(OFFSET('map portals'!$A$1,$Q1316,$P1316+1)="#",ISNUMBER(MATCH((P1316+1)*1000+Q1316,$S$2:$S1315,0))),"","0")
&amp;IF(OR(OFFSET('map portals'!$A$1,$Q1316+1,$P1316)="#",ISNUMBER(MATCH(P1316*1000+(Q1316+1),$S$2:$S1315,0))),"","1")
&amp;IF(OR(OFFSET('map portals'!$A$1,$Q1316,$P1316-1)="#",ISNUMBER(MATCH((P1316-1)*1000+Q1316,$S$2:$S1315,0))),"","2")
&amp;IF(OR(OFFSET('map portals'!$A$1,$Q1316-1,$P1316)="#",ISNUMBER(MATCH(P1316*1000+(Q1316-1),$S$2:$S1315,0))),"","3")
))</f>
        <v>3</v>
      </c>
      <c r="M1316" t="b">
        <f ca="1">ISNUMBER(MATCH(S1316,$S$2:$S1315,0))</f>
        <v>0</v>
      </c>
      <c r="N1316">
        <f t="shared" ca="1" si="1465"/>
        <v>23</v>
      </c>
      <c r="O1316">
        <f t="shared" ca="1" si="1466"/>
        <v>22</v>
      </c>
      <c r="P1316">
        <f t="shared" ca="1" si="1467"/>
        <v>23</v>
      </c>
      <c r="Q1316">
        <f t="shared" ca="1" si="1468"/>
        <v>22</v>
      </c>
      <c r="R1316" t="str">
        <f ca="1">OFFSET('map portals'!$A$1,$O1316,$N1316)</f>
        <v>.</v>
      </c>
      <c r="S1316">
        <f t="shared" ca="1" si="1469"/>
        <v>23022</v>
      </c>
      <c r="T1316">
        <f t="shared" ca="1" si="1470"/>
        <v>210</v>
      </c>
    </row>
    <row r="1317" spans="1:20">
      <c r="A1317" s="3">
        <f t="shared" ca="1" si="1461"/>
        <v>1303</v>
      </c>
      <c r="B1317" s="3">
        <f t="shared" ca="1" si="1462"/>
        <v>1304</v>
      </c>
      <c r="C1317" s="3">
        <f t="shared" ref="C1317:I1317" ca="1" si="1503">B1317+IF(0=LEN(OFFSET($L$2,B1317,0)),1,0)</f>
        <v>1304</v>
      </c>
      <c r="D1317" s="3">
        <f t="shared" ca="1" si="1503"/>
        <v>1304</v>
      </c>
      <c r="E1317" s="3">
        <f t="shared" ca="1" si="1503"/>
        <v>1304</v>
      </c>
      <c r="F1317" s="3">
        <f t="shared" ca="1" si="1503"/>
        <v>1304</v>
      </c>
      <c r="G1317" s="3">
        <f t="shared" ca="1" si="1503"/>
        <v>1304</v>
      </c>
      <c r="H1317" s="3">
        <f t="shared" ca="1" si="1503"/>
        <v>1304</v>
      </c>
      <c r="I1317" s="3">
        <f t="shared" ca="1" si="1503"/>
        <v>1304</v>
      </c>
      <c r="J1317" s="3">
        <f ca="1">COUNTIF($A$2:$A1316,"="&amp;$A1317)+1</f>
        <v>1</v>
      </c>
      <c r="K1317">
        <f t="shared" ca="1" si="1464"/>
        <v>0</v>
      </c>
      <c r="L1317" t="str">
        <f ca="1">IF(M1317,"",
IF(R1317&lt;&gt;".",IF(OR(R1317="@",R1317="X"),"",MID(R1317,1,1)),
IF(OR(OFFSET('map portals'!$A$1,$Q1317,$P1317+1)="#",ISNUMBER(MATCH((P1317+1)*1000+Q1317,$S$2:$S1316,0))),"","0")
&amp;IF(OR(OFFSET('map portals'!$A$1,$Q1317+1,$P1317)="#",ISNUMBER(MATCH(P1317*1000+(Q1317+1),$S$2:$S1316,0))),"","1")
&amp;IF(OR(OFFSET('map portals'!$A$1,$Q1317,$P1317-1)="#",ISNUMBER(MATCH((P1317-1)*1000+Q1317,$S$2:$S1316,0))),"","2")
&amp;IF(OR(OFFSET('map portals'!$A$1,$Q1317-1,$P1317)="#",ISNUMBER(MATCH(P1317*1000+(Q1317-1),$S$2:$S1316,0))),"","3")
))</f>
        <v>0</v>
      </c>
      <c r="M1317" t="b">
        <f ca="1">ISNUMBER(MATCH(S1317,$S$2:$S1316,0))</f>
        <v>0</v>
      </c>
      <c r="N1317">
        <f t="shared" ca="1" si="1465"/>
        <v>64</v>
      </c>
      <c r="O1317">
        <f t="shared" ca="1" si="1466"/>
        <v>119</v>
      </c>
      <c r="P1317">
        <f t="shared" ca="1" si="1467"/>
        <v>64</v>
      </c>
      <c r="Q1317">
        <f t="shared" ca="1" si="1468"/>
        <v>119</v>
      </c>
      <c r="R1317" t="str">
        <f ca="1">OFFSET('map portals'!$A$1,$O1317,$N1317)</f>
        <v>.</v>
      </c>
      <c r="S1317">
        <f t="shared" ca="1" si="1469"/>
        <v>64119</v>
      </c>
      <c r="T1317">
        <f t="shared" ca="1" si="1470"/>
        <v>211</v>
      </c>
    </row>
    <row r="1318" spans="1:20">
      <c r="A1318" s="3">
        <f t="shared" ca="1" si="1461"/>
        <v>1304</v>
      </c>
      <c r="B1318" s="3">
        <f t="shared" ca="1" si="1462"/>
        <v>1304</v>
      </c>
      <c r="C1318" s="3">
        <f t="shared" ref="C1318:I1318" ca="1" si="1504">B1318+IF(0=LEN(OFFSET($L$2,B1318,0)),1,0)</f>
        <v>1304</v>
      </c>
      <c r="D1318" s="3">
        <f t="shared" ca="1" si="1504"/>
        <v>1304</v>
      </c>
      <c r="E1318" s="3">
        <f t="shared" ca="1" si="1504"/>
        <v>1304</v>
      </c>
      <c r="F1318" s="3">
        <f t="shared" ca="1" si="1504"/>
        <v>1304</v>
      </c>
      <c r="G1318" s="3">
        <f t="shared" ca="1" si="1504"/>
        <v>1304</v>
      </c>
      <c r="H1318" s="3">
        <f t="shared" ca="1" si="1504"/>
        <v>1304</v>
      </c>
      <c r="I1318" s="3">
        <f t="shared" ca="1" si="1504"/>
        <v>1304</v>
      </c>
      <c r="J1318" s="3">
        <f ca="1">COUNTIF($A$2:$A1317,"="&amp;$A1318)+1</f>
        <v>1</v>
      </c>
      <c r="K1318">
        <f t="shared" ca="1" si="1464"/>
        <v>0</v>
      </c>
      <c r="L1318" t="str">
        <f ca="1">IF(M1318,"",
IF(R1318&lt;&gt;".",IF(OR(R1318="@",R1318="X"),"",MID(R1318,1,1)),
IF(OR(OFFSET('map portals'!$A$1,$Q1318,$P1318+1)="#",ISNUMBER(MATCH((P1318+1)*1000+Q1318,$S$2:$S1317,0))),"","0")
&amp;IF(OR(OFFSET('map portals'!$A$1,$Q1318+1,$P1318)="#",ISNUMBER(MATCH(P1318*1000+(Q1318+1),$S$2:$S1317,0))),"","1")
&amp;IF(OR(OFFSET('map portals'!$A$1,$Q1318,$P1318-1)="#",ISNUMBER(MATCH((P1318-1)*1000+Q1318,$S$2:$S1317,0))),"","2")
&amp;IF(OR(OFFSET('map portals'!$A$1,$Q1318-1,$P1318)="#",ISNUMBER(MATCH(P1318*1000+(Q1318-1),$S$2:$S1317,0))),"","3")
))</f>
        <v>0</v>
      </c>
      <c r="M1318" t="b">
        <f ca="1">ISNUMBER(MATCH(S1318,$S$2:$S1317,0))</f>
        <v>0</v>
      </c>
      <c r="N1318">
        <f t="shared" ca="1" si="1465"/>
        <v>66</v>
      </c>
      <c r="O1318">
        <f t="shared" ca="1" si="1466"/>
        <v>31</v>
      </c>
      <c r="P1318">
        <f t="shared" ca="1" si="1467"/>
        <v>66</v>
      </c>
      <c r="Q1318">
        <f t="shared" ca="1" si="1468"/>
        <v>31</v>
      </c>
      <c r="R1318" t="str">
        <f ca="1">OFFSET('map portals'!$A$1,$O1318,$N1318)</f>
        <v>.</v>
      </c>
      <c r="S1318">
        <f t="shared" ca="1" si="1469"/>
        <v>66031</v>
      </c>
      <c r="T1318">
        <f t="shared" ca="1" si="1470"/>
        <v>211</v>
      </c>
    </row>
    <row r="1319" spans="1:20">
      <c r="A1319" s="3">
        <f t="shared" ca="1" si="1461"/>
        <v>1304</v>
      </c>
      <c r="B1319" s="3">
        <f t="shared" ca="1" si="1462"/>
        <v>1305</v>
      </c>
      <c r="C1319" s="3">
        <f t="shared" ref="C1319:I1319" ca="1" si="1505">B1319+IF(0=LEN(OFFSET($L$2,B1319,0)),1,0)</f>
        <v>1305</v>
      </c>
      <c r="D1319" s="3">
        <f t="shared" ca="1" si="1505"/>
        <v>1305</v>
      </c>
      <c r="E1319" s="3">
        <f t="shared" ca="1" si="1505"/>
        <v>1305</v>
      </c>
      <c r="F1319" s="3">
        <f t="shared" ca="1" si="1505"/>
        <v>1305</v>
      </c>
      <c r="G1319" s="3">
        <f t="shared" ca="1" si="1505"/>
        <v>1305</v>
      </c>
      <c r="H1319" s="3">
        <f t="shared" ca="1" si="1505"/>
        <v>1305</v>
      </c>
      <c r="I1319" s="3">
        <f t="shared" ca="1" si="1505"/>
        <v>1305</v>
      </c>
      <c r="J1319" s="3">
        <f ca="1">COUNTIF($A$2:$A1318,"="&amp;$A1319)+1</f>
        <v>2</v>
      </c>
      <c r="K1319">
        <f t="shared" ca="1" si="1464"/>
        <v>1</v>
      </c>
      <c r="L1319" t="str">
        <f ca="1">IF(M1319,"",
IF(R1319&lt;&gt;".",IF(OR(R1319="@",R1319="X"),"",MID(R1319,1,1)),
IF(OR(OFFSET('map portals'!$A$1,$Q1319,$P1319+1)="#",ISNUMBER(MATCH((P1319+1)*1000+Q1319,$S$2:$S1318,0))),"","0")
&amp;IF(OR(OFFSET('map portals'!$A$1,$Q1319+1,$P1319)="#",ISNUMBER(MATCH(P1319*1000+(Q1319+1),$S$2:$S1318,0))),"","1")
&amp;IF(OR(OFFSET('map portals'!$A$1,$Q1319,$P1319-1)="#",ISNUMBER(MATCH((P1319-1)*1000+Q1319,$S$2:$S1318,0))),"","2")
&amp;IF(OR(OFFSET('map portals'!$A$1,$Q1319-1,$P1319)="#",ISNUMBER(MATCH(P1319*1000+(Q1319-1),$S$2:$S1318,0))),"","3")
))</f>
        <v>1</v>
      </c>
      <c r="M1319" t="b">
        <f ca="1">ISNUMBER(MATCH(S1319,$S$2:$S1318,0))</f>
        <v>0</v>
      </c>
      <c r="N1319">
        <f t="shared" ca="1" si="1465"/>
        <v>65</v>
      </c>
      <c r="O1319">
        <f t="shared" ca="1" si="1466"/>
        <v>32</v>
      </c>
      <c r="P1319">
        <f t="shared" ca="1" si="1467"/>
        <v>65</v>
      </c>
      <c r="Q1319">
        <f t="shared" ca="1" si="1468"/>
        <v>32</v>
      </c>
      <c r="R1319" t="str">
        <f ca="1">OFFSET('map portals'!$A$1,$O1319,$N1319)</f>
        <v>.</v>
      </c>
      <c r="S1319">
        <f t="shared" ca="1" si="1469"/>
        <v>65032</v>
      </c>
      <c r="T1319">
        <f t="shared" ca="1" si="1470"/>
        <v>211</v>
      </c>
    </row>
    <row r="1320" spans="1:20">
      <c r="A1320" s="3">
        <f t="shared" ca="1" si="1461"/>
        <v>1305</v>
      </c>
      <c r="B1320" s="3">
        <f t="shared" ca="1" si="1462"/>
        <v>1306</v>
      </c>
      <c r="C1320" s="3">
        <f t="shared" ref="C1320:I1320" ca="1" si="1506">B1320+IF(0=LEN(OFFSET($L$2,B1320,0)),1,0)</f>
        <v>1306</v>
      </c>
      <c r="D1320" s="3">
        <f t="shared" ca="1" si="1506"/>
        <v>1306</v>
      </c>
      <c r="E1320" s="3">
        <f t="shared" ca="1" si="1506"/>
        <v>1306</v>
      </c>
      <c r="F1320" s="3">
        <f t="shared" ca="1" si="1506"/>
        <v>1306</v>
      </c>
      <c r="G1320" s="3">
        <f t="shared" ca="1" si="1506"/>
        <v>1306</v>
      </c>
      <c r="H1320" s="3">
        <f t="shared" ca="1" si="1506"/>
        <v>1306</v>
      </c>
      <c r="I1320" s="3">
        <f t="shared" ca="1" si="1506"/>
        <v>1306</v>
      </c>
      <c r="J1320" s="3">
        <f ca="1">COUNTIF($A$2:$A1319,"="&amp;$A1320)+1</f>
        <v>1</v>
      </c>
      <c r="K1320">
        <f t="shared" ca="1" si="1464"/>
        <v>1</v>
      </c>
      <c r="L1320" t="str">
        <f ca="1">IF(M1320,"",
IF(R1320&lt;&gt;".",IF(OR(R1320="@",R1320="X"),"",MID(R1320,1,1)),
IF(OR(OFFSET('map portals'!$A$1,$Q1320,$P1320+1)="#",ISNUMBER(MATCH((P1320+1)*1000+Q1320,$S$2:$S1319,0))),"","0")
&amp;IF(OR(OFFSET('map portals'!$A$1,$Q1320+1,$P1320)="#",ISNUMBER(MATCH(P1320*1000+(Q1320+1),$S$2:$S1319,0))),"","1")
&amp;IF(OR(OFFSET('map portals'!$A$1,$Q1320,$P1320-1)="#",ISNUMBER(MATCH((P1320-1)*1000+Q1320,$S$2:$S1319,0))),"","2")
&amp;IF(OR(OFFSET('map portals'!$A$1,$Q1320-1,$P1320)="#",ISNUMBER(MATCH(P1320*1000+(Q1320-1),$S$2:$S1319,0))),"","3")
))</f>
        <v>0</v>
      </c>
      <c r="M1320" t="b">
        <f ca="1">ISNUMBER(MATCH(S1320,$S$2:$S1319,0))</f>
        <v>0</v>
      </c>
      <c r="N1320">
        <f t="shared" ca="1" si="1465"/>
        <v>69</v>
      </c>
      <c r="O1320">
        <f t="shared" ca="1" si="1466"/>
        <v>5</v>
      </c>
      <c r="P1320">
        <f t="shared" ca="1" si="1467"/>
        <v>69</v>
      </c>
      <c r="Q1320">
        <f t="shared" ca="1" si="1468"/>
        <v>5</v>
      </c>
      <c r="R1320" t="str">
        <f ca="1">OFFSET('map portals'!$A$1,$O1320,$N1320)</f>
        <v>.</v>
      </c>
      <c r="S1320">
        <f t="shared" ca="1" si="1469"/>
        <v>69005</v>
      </c>
      <c r="T1320">
        <f t="shared" ca="1" si="1470"/>
        <v>211</v>
      </c>
    </row>
    <row r="1321" spans="1:20">
      <c r="A1321" s="3">
        <f t="shared" ca="1" si="1461"/>
        <v>1306</v>
      </c>
      <c r="B1321" s="3">
        <f t="shared" ca="1" si="1462"/>
        <v>1307</v>
      </c>
      <c r="C1321" s="3">
        <f t="shared" ref="C1321:I1321" ca="1" si="1507">B1321+IF(0=LEN(OFFSET($L$2,B1321,0)),1,0)</f>
        <v>1307</v>
      </c>
      <c r="D1321" s="3">
        <f t="shared" ca="1" si="1507"/>
        <v>1307</v>
      </c>
      <c r="E1321" s="3">
        <f t="shared" ca="1" si="1507"/>
        <v>1307</v>
      </c>
      <c r="F1321" s="3">
        <f t="shared" ca="1" si="1507"/>
        <v>1307</v>
      </c>
      <c r="G1321" s="3">
        <f t="shared" ca="1" si="1507"/>
        <v>1307</v>
      </c>
      <c r="H1321" s="3">
        <f t="shared" ca="1" si="1507"/>
        <v>1307</v>
      </c>
      <c r="I1321" s="3">
        <f t="shared" ca="1" si="1507"/>
        <v>1307</v>
      </c>
      <c r="J1321" s="3">
        <f ca="1">COUNTIF($A$2:$A1320,"="&amp;$A1321)+1</f>
        <v>1</v>
      </c>
      <c r="K1321">
        <f t="shared" ca="1" si="1464"/>
        <v>2</v>
      </c>
      <c r="L1321" t="str">
        <f ca="1">IF(M1321,"",
IF(R1321&lt;&gt;".",IF(OR(R1321="@",R1321="X"),"",MID(R1321,1,1)),
IF(OR(OFFSET('map portals'!$A$1,$Q1321,$P1321+1)="#",ISNUMBER(MATCH((P1321+1)*1000+Q1321,$S$2:$S1320,0))),"","0")
&amp;IF(OR(OFFSET('map portals'!$A$1,$Q1321+1,$P1321)="#",ISNUMBER(MATCH(P1321*1000+(Q1321+1),$S$2:$S1320,0))),"","1")
&amp;IF(OR(OFFSET('map portals'!$A$1,$Q1321,$P1321-1)="#",ISNUMBER(MATCH((P1321-1)*1000+Q1321,$S$2:$S1320,0))),"","2")
&amp;IF(OR(OFFSET('map portals'!$A$1,$Q1321-1,$P1321)="#",ISNUMBER(MATCH(P1321*1000+(Q1321-1),$S$2:$S1320,0))),"","3")
))</f>
        <v>1</v>
      </c>
      <c r="M1321" t="b">
        <f ca="1">ISNUMBER(MATCH(S1321,$S$2:$S1320,0))</f>
        <v>0</v>
      </c>
      <c r="N1321">
        <f t="shared" ca="1" si="1465"/>
        <v>67</v>
      </c>
      <c r="O1321">
        <f t="shared" ca="1" si="1466"/>
        <v>3</v>
      </c>
      <c r="P1321">
        <f t="shared" ca="1" si="1467"/>
        <v>67</v>
      </c>
      <c r="Q1321">
        <f t="shared" ca="1" si="1468"/>
        <v>3</v>
      </c>
      <c r="R1321" t="str">
        <f ca="1">OFFSET('map portals'!$A$1,$O1321,$N1321)</f>
        <v>.</v>
      </c>
      <c r="S1321">
        <f t="shared" ca="1" si="1469"/>
        <v>67003</v>
      </c>
      <c r="T1321">
        <f t="shared" ca="1" si="1470"/>
        <v>211</v>
      </c>
    </row>
    <row r="1322" spans="1:20">
      <c r="A1322" s="3">
        <f t="shared" ca="1" si="1461"/>
        <v>1307</v>
      </c>
      <c r="B1322" s="3">
        <f t="shared" ca="1" si="1462"/>
        <v>1308</v>
      </c>
      <c r="C1322" s="3">
        <f t="shared" ref="C1322:I1322" ca="1" si="1508">B1322+IF(0=LEN(OFFSET($L$2,B1322,0)),1,0)</f>
        <v>1308</v>
      </c>
      <c r="D1322" s="3">
        <f t="shared" ca="1" si="1508"/>
        <v>1308</v>
      </c>
      <c r="E1322" s="3">
        <f t="shared" ca="1" si="1508"/>
        <v>1308</v>
      </c>
      <c r="F1322" s="3">
        <f t="shared" ca="1" si="1508"/>
        <v>1308</v>
      </c>
      <c r="G1322" s="3">
        <f t="shared" ca="1" si="1508"/>
        <v>1308</v>
      </c>
      <c r="H1322" s="3">
        <f t="shared" ca="1" si="1508"/>
        <v>1308</v>
      </c>
      <c r="I1322" s="3">
        <f t="shared" ca="1" si="1508"/>
        <v>1308</v>
      </c>
      <c r="J1322" s="3">
        <f ca="1">COUNTIF($A$2:$A1321,"="&amp;$A1322)+1</f>
        <v>1</v>
      </c>
      <c r="K1322">
        <f t="shared" ca="1" si="1464"/>
        <v>2</v>
      </c>
      <c r="L1322" t="str">
        <f ca="1">IF(M1322,"",
IF(R1322&lt;&gt;".",IF(OR(R1322="@",R1322="X"),"",MID(R1322,1,1)),
IF(OR(OFFSET('map portals'!$A$1,$Q1322,$P1322+1)="#",ISNUMBER(MATCH((P1322+1)*1000+Q1322,$S$2:$S1321,0))),"","0")
&amp;IF(OR(OFFSET('map portals'!$A$1,$Q1322+1,$P1322)="#",ISNUMBER(MATCH(P1322*1000+(Q1322+1),$S$2:$S1321,0))),"","1")
&amp;IF(OR(OFFSET('map portals'!$A$1,$Q1322,$P1322-1)="#",ISNUMBER(MATCH((P1322-1)*1000+Q1322,$S$2:$S1321,0))),"","2")
&amp;IF(OR(OFFSET('map portals'!$A$1,$Q1322-1,$P1322)="#",ISNUMBER(MATCH(P1322*1000+(Q1322-1),$S$2:$S1321,0))),"","3")
))</f>
        <v>13</v>
      </c>
      <c r="M1322" t="b">
        <f ca="1">ISNUMBER(MATCH(S1322,$S$2:$S1321,0))</f>
        <v>0</v>
      </c>
      <c r="N1322">
        <f t="shared" ca="1" si="1465"/>
        <v>17</v>
      </c>
      <c r="O1322">
        <f t="shared" ca="1" si="1466"/>
        <v>39</v>
      </c>
      <c r="P1322">
        <f t="shared" ca="1" si="1467"/>
        <v>17</v>
      </c>
      <c r="Q1322">
        <f t="shared" ca="1" si="1468"/>
        <v>39</v>
      </c>
      <c r="R1322" t="str">
        <f ca="1">OFFSET('map portals'!$A$1,$O1322,$N1322)</f>
        <v>.</v>
      </c>
      <c r="S1322">
        <f t="shared" ca="1" si="1469"/>
        <v>17039</v>
      </c>
      <c r="T1322">
        <f t="shared" ca="1" si="1470"/>
        <v>211</v>
      </c>
    </row>
    <row r="1323" spans="1:20">
      <c r="A1323" s="3">
        <f t="shared" ca="1" si="1461"/>
        <v>1308</v>
      </c>
      <c r="B1323" s="3">
        <f t="shared" ca="1" si="1462"/>
        <v>1309</v>
      </c>
      <c r="C1323" s="3">
        <f t="shared" ref="C1323:I1323" ca="1" si="1509">B1323+IF(0=LEN(OFFSET($L$2,B1323,0)),1,0)</f>
        <v>1309</v>
      </c>
      <c r="D1323" s="3">
        <f t="shared" ca="1" si="1509"/>
        <v>1309</v>
      </c>
      <c r="E1323" s="3">
        <f t="shared" ca="1" si="1509"/>
        <v>1309</v>
      </c>
      <c r="F1323" s="3">
        <f t="shared" ca="1" si="1509"/>
        <v>1309</v>
      </c>
      <c r="G1323" s="3">
        <f t="shared" ca="1" si="1509"/>
        <v>1309</v>
      </c>
      <c r="H1323" s="3">
        <f t="shared" ca="1" si="1509"/>
        <v>1309</v>
      </c>
      <c r="I1323" s="3">
        <f t="shared" ca="1" si="1509"/>
        <v>1309</v>
      </c>
      <c r="J1323" s="3">
        <f ca="1">COUNTIF($A$2:$A1322,"="&amp;$A1323)+1</f>
        <v>1</v>
      </c>
      <c r="K1323">
        <f t="shared" ca="1" si="1464"/>
        <v>3</v>
      </c>
      <c r="L1323" t="str">
        <f ca="1">IF(M1323,"",
IF(R1323&lt;&gt;".",IF(OR(R1323="@",R1323="X"),"",MID(R1323,1,1)),
IF(OR(OFFSET('map portals'!$A$1,$Q1323,$P1323+1)="#",ISNUMBER(MATCH((P1323+1)*1000+Q1323,$S$2:$S1322,0))),"","0")
&amp;IF(OR(OFFSET('map portals'!$A$1,$Q1323+1,$P1323)="#",ISNUMBER(MATCH(P1323*1000+(Q1323+1),$S$2:$S1322,0))),"","1")
&amp;IF(OR(OFFSET('map portals'!$A$1,$Q1323,$P1323-1)="#",ISNUMBER(MATCH((P1323-1)*1000+Q1323,$S$2:$S1322,0))),"","2")
&amp;IF(OR(OFFSET('map portals'!$A$1,$Q1323-1,$P1323)="#",ISNUMBER(MATCH(P1323*1000+(Q1323-1),$S$2:$S1322,0))),"","3")
))</f>
        <v/>
      </c>
      <c r="M1323" t="b">
        <f ca="1">ISNUMBER(MATCH(S1323,$S$2:$S1322,0))</f>
        <v>0</v>
      </c>
      <c r="N1323">
        <f t="shared" ca="1" si="1465"/>
        <v>19</v>
      </c>
      <c r="O1323">
        <f t="shared" ca="1" si="1466"/>
        <v>37</v>
      </c>
      <c r="P1323">
        <f t="shared" ca="1" si="1467"/>
        <v>19</v>
      </c>
      <c r="Q1323">
        <f t="shared" ca="1" si="1468"/>
        <v>37</v>
      </c>
      <c r="R1323" t="str">
        <f ca="1">OFFSET('map portals'!$A$1,$O1323,$N1323)</f>
        <v>.</v>
      </c>
      <c r="S1323">
        <f t="shared" ca="1" si="1469"/>
        <v>19037</v>
      </c>
      <c r="T1323">
        <f t="shared" ca="1" si="1470"/>
        <v>211</v>
      </c>
    </row>
    <row r="1324" spans="1:20">
      <c r="A1324" s="3">
        <f t="shared" ca="1" si="1461"/>
        <v>1309</v>
      </c>
      <c r="B1324" s="3">
        <f t="shared" ca="1" si="1462"/>
        <v>1310</v>
      </c>
      <c r="C1324" s="3">
        <f t="shared" ref="C1324:I1324" ca="1" si="1510">B1324+IF(0=LEN(OFFSET($L$2,B1324,0)),1,0)</f>
        <v>1310</v>
      </c>
      <c r="D1324" s="3">
        <f t="shared" ca="1" si="1510"/>
        <v>1310</v>
      </c>
      <c r="E1324" s="3">
        <f t="shared" ca="1" si="1510"/>
        <v>1310</v>
      </c>
      <c r="F1324" s="3">
        <f t="shared" ca="1" si="1510"/>
        <v>1310</v>
      </c>
      <c r="G1324" s="3">
        <f t="shared" ca="1" si="1510"/>
        <v>1310</v>
      </c>
      <c r="H1324" s="3">
        <f t="shared" ca="1" si="1510"/>
        <v>1310</v>
      </c>
      <c r="I1324" s="3">
        <f t="shared" ca="1" si="1510"/>
        <v>1310</v>
      </c>
      <c r="J1324" s="3">
        <f ca="1">COUNTIF($A$2:$A1323,"="&amp;$A1324)+1</f>
        <v>1</v>
      </c>
      <c r="K1324">
        <f t="shared" ca="1" si="1464"/>
        <v>0</v>
      </c>
      <c r="L1324" t="str">
        <f ca="1">IF(M1324,"",
IF(R1324&lt;&gt;".",IF(OR(R1324="@",R1324="X"),"",MID(R1324,1,1)),
IF(OR(OFFSET('map portals'!$A$1,$Q1324,$P1324+1)="#",ISNUMBER(MATCH((P1324+1)*1000+Q1324,$S$2:$S1323,0))),"","0")
&amp;IF(OR(OFFSET('map portals'!$A$1,$Q1324+1,$P1324)="#",ISNUMBER(MATCH(P1324*1000+(Q1324+1),$S$2:$S1323,0))),"","1")
&amp;IF(OR(OFFSET('map portals'!$A$1,$Q1324,$P1324-1)="#",ISNUMBER(MATCH((P1324-1)*1000+Q1324,$S$2:$S1323,0))),"","2")
&amp;IF(OR(OFFSET('map portals'!$A$1,$Q1324-1,$P1324)="#",ISNUMBER(MATCH(P1324*1000+(Q1324-1),$S$2:$S1323,0))),"","3")
))</f>
        <v/>
      </c>
      <c r="M1324" t="b">
        <f ca="1">ISNUMBER(MATCH(S1324,$S$2:$S1323,0))</f>
        <v>0</v>
      </c>
      <c r="N1324">
        <f t="shared" ca="1" si="1465"/>
        <v>17</v>
      </c>
      <c r="O1324">
        <f t="shared" ca="1" si="1466"/>
        <v>31</v>
      </c>
      <c r="P1324">
        <f t="shared" ca="1" si="1467"/>
        <v>17</v>
      </c>
      <c r="Q1324">
        <f t="shared" ca="1" si="1468"/>
        <v>31</v>
      </c>
      <c r="R1324" t="str">
        <f ca="1">OFFSET('map portals'!$A$1,$O1324,$N1324)</f>
        <v>.</v>
      </c>
      <c r="S1324">
        <f t="shared" ca="1" si="1469"/>
        <v>17031</v>
      </c>
      <c r="T1324">
        <f t="shared" ca="1" si="1470"/>
        <v>211</v>
      </c>
    </row>
    <row r="1325" spans="1:20">
      <c r="A1325" s="3">
        <f t="shared" ca="1" si="1461"/>
        <v>1310</v>
      </c>
      <c r="B1325" s="3">
        <f t="shared" ca="1" si="1462"/>
        <v>1311</v>
      </c>
      <c r="C1325" s="3">
        <f t="shared" ref="C1325:I1325" ca="1" si="1511">B1325+IF(0=LEN(OFFSET($L$2,B1325,0)),1,0)</f>
        <v>1311</v>
      </c>
      <c r="D1325" s="3">
        <f t="shared" ca="1" si="1511"/>
        <v>1311</v>
      </c>
      <c r="E1325" s="3">
        <f t="shared" ca="1" si="1511"/>
        <v>1311</v>
      </c>
      <c r="F1325" s="3">
        <f t="shared" ca="1" si="1511"/>
        <v>1311</v>
      </c>
      <c r="G1325" s="3">
        <f t="shared" ca="1" si="1511"/>
        <v>1311</v>
      </c>
      <c r="H1325" s="3">
        <f t="shared" ca="1" si="1511"/>
        <v>1311</v>
      </c>
      <c r="I1325" s="3">
        <f t="shared" ca="1" si="1511"/>
        <v>1311</v>
      </c>
      <c r="J1325" s="3">
        <f ca="1">COUNTIF($A$2:$A1324,"="&amp;$A1325)+1</f>
        <v>1</v>
      </c>
      <c r="K1325">
        <f t="shared" ca="1" si="1464"/>
        <v>3</v>
      </c>
      <c r="L1325" t="str">
        <f ca="1">IF(M1325,"",
IF(R1325&lt;&gt;".",IF(OR(R1325="@",R1325="X"),"",MID(R1325,1,1)),
IF(OR(OFFSET('map portals'!$A$1,$Q1325,$P1325+1)="#",ISNUMBER(MATCH((P1325+1)*1000+Q1325,$S$2:$S1324,0))),"","0")
&amp;IF(OR(OFFSET('map portals'!$A$1,$Q1325+1,$P1325)="#",ISNUMBER(MATCH(P1325*1000+(Q1325+1),$S$2:$S1324,0))),"","1")
&amp;IF(OR(OFFSET('map portals'!$A$1,$Q1325,$P1325-1)="#",ISNUMBER(MATCH((P1325-1)*1000+Q1325,$S$2:$S1324,0))),"","2")
&amp;IF(OR(OFFSET('map portals'!$A$1,$Q1325-1,$P1325)="#",ISNUMBER(MATCH(P1325*1000+(Q1325-1),$S$2:$S1324,0))),"","3")
))</f>
        <v>2</v>
      </c>
      <c r="M1325" t="b">
        <f ca="1">ISNUMBER(MATCH(S1325,$S$2:$S1324,0))</f>
        <v>0</v>
      </c>
      <c r="N1325">
        <f t="shared" ca="1" si="1465"/>
        <v>19</v>
      </c>
      <c r="O1325">
        <f t="shared" ca="1" si="1466"/>
        <v>25</v>
      </c>
      <c r="P1325">
        <f t="shared" ca="1" si="1467"/>
        <v>19</v>
      </c>
      <c r="Q1325">
        <f t="shared" ca="1" si="1468"/>
        <v>25</v>
      </c>
      <c r="R1325" t="str">
        <f ca="1">OFFSET('map portals'!$A$1,$O1325,$N1325)</f>
        <v>.</v>
      </c>
      <c r="S1325">
        <f t="shared" ca="1" si="1469"/>
        <v>19025</v>
      </c>
      <c r="T1325">
        <f t="shared" ca="1" si="1470"/>
        <v>211</v>
      </c>
    </row>
    <row r="1326" spans="1:20">
      <c r="A1326" s="3">
        <f t="shared" ca="1" si="1461"/>
        <v>1311</v>
      </c>
      <c r="B1326" s="3">
        <f t="shared" ca="1" si="1462"/>
        <v>1312</v>
      </c>
      <c r="C1326" s="3">
        <f t="shared" ref="C1326:I1326" ca="1" si="1512">B1326+IF(0=LEN(OFFSET($L$2,B1326,0)),1,0)</f>
        <v>1312</v>
      </c>
      <c r="D1326" s="3">
        <f t="shared" ca="1" si="1512"/>
        <v>1312</v>
      </c>
      <c r="E1326" s="3">
        <f t="shared" ca="1" si="1512"/>
        <v>1312</v>
      </c>
      <c r="F1326" s="3">
        <f t="shared" ca="1" si="1512"/>
        <v>1312</v>
      </c>
      <c r="G1326" s="3">
        <f t="shared" ca="1" si="1512"/>
        <v>1312</v>
      </c>
      <c r="H1326" s="3">
        <f t="shared" ca="1" si="1512"/>
        <v>1312</v>
      </c>
      <c r="I1326" s="3">
        <f t="shared" ca="1" si="1512"/>
        <v>1312</v>
      </c>
      <c r="J1326" s="3">
        <f ca="1">COUNTIF($A$2:$A1325,"="&amp;$A1326)+1</f>
        <v>1</v>
      </c>
      <c r="K1326">
        <f t="shared" ca="1" si="1464"/>
        <v>0</v>
      </c>
      <c r="L1326" t="str">
        <f ca="1">IF(M1326,"",
IF(R1326&lt;&gt;".",IF(OR(R1326="@",R1326="X"),"",MID(R1326,1,1)),
IF(OR(OFFSET('map portals'!$A$1,$Q1326,$P1326+1)="#",ISNUMBER(MATCH((P1326+1)*1000+Q1326,$S$2:$S1325,0))),"","0")
&amp;IF(OR(OFFSET('map portals'!$A$1,$Q1326+1,$P1326)="#",ISNUMBER(MATCH(P1326*1000+(Q1326+1),$S$2:$S1325,0))),"","1")
&amp;IF(OR(OFFSET('map portals'!$A$1,$Q1326,$P1326-1)="#",ISNUMBER(MATCH((P1326-1)*1000+Q1326,$S$2:$S1325,0))),"","2")
&amp;IF(OR(OFFSET('map portals'!$A$1,$Q1326-1,$P1326)="#",ISNUMBER(MATCH(P1326*1000+(Q1326-1),$S$2:$S1325,0))),"","3")
))</f>
        <v>3</v>
      </c>
      <c r="M1326" t="b">
        <f ca="1">ISNUMBER(MATCH(S1326,$S$2:$S1325,0))</f>
        <v>0</v>
      </c>
      <c r="N1326">
        <f t="shared" ca="1" si="1465"/>
        <v>27</v>
      </c>
      <c r="O1326">
        <f t="shared" ca="1" si="1466"/>
        <v>25</v>
      </c>
      <c r="P1326">
        <f t="shared" ca="1" si="1467"/>
        <v>27</v>
      </c>
      <c r="Q1326">
        <f t="shared" ca="1" si="1468"/>
        <v>25</v>
      </c>
      <c r="R1326" t="str">
        <f ca="1">OFFSET('map portals'!$A$1,$O1326,$N1326)</f>
        <v>.</v>
      </c>
      <c r="S1326">
        <f t="shared" ca="1" si="1469"/>
        <v>27025</v>
      </c>
      <c r="T1326">
        <f t="shared" ca="1" si="1470"/>
        <v>211</v>
      </c>
    </row>
    <row r="1327" spans="1:20">
      <c r="A1327" s="3">
        <f t="shared" ca="1" si="1461"/>
        <v>1312</v>
      </c>
      <c r="B1327" s="3">
        <f t="shared" ca="1" si="1462"/>
        <v>1313</v>
      </c>
      <c r="C1327" s="3">
        <f t="shared" ref="C1327:I1327" ca="1" si="1513">B1327+IF(0=LEN(OFFSET($L$2,B1327,0)),1,0)</f>
        <v>1313</v>
      </c>
      <c r="D1327" s="3">
        <f t="shared" ca="1" si="1513"/>
        <v>1313</v>
      </c>
      <c r="E1327" s="3">
        <f t="shared" ca="1" si="1513"/>
        <v>1313</v>
      </c>
      <c r="F1327" s="3">
        <f t="shared" ca="1" si="1513"/>
        <v>1313</v>
      </c>
      <c r="G1327" s="3">
        <f t="shared" ca="1" si="1513"/>
        <v>1313</v>
      </c>
      <c r="H1327" s="3">
        <f t="shared" ca="1" si="1513"/>
        <v>1313</v>
      </c>
      <c r="I1327" s="3">
        <f t="shared" ca="1" si="1513"/>
        <v>1313</v>
      </c>
      <c r="J1327" s="3">
        <f ca="1">COUNTIF($A$2:$A1326,"="&amp;$A1327)+1</f>
        <v>1</v>
      </c>
      <c r="K1327">
        <f t="shared" ca="1" si="1464"/>
        <v>3</v>
      </c>
      <c r="L1327" t="str">
        <f ca="1">IF(M1327,"",
IF(R1327&lt;&gt;".",IF(OR(R1327="@",R1327="X"),"",MID(R1327,1,1)),
IF(OR(OFFSET('map portals'!$A$1,$Q1327,$P1327+1)="#",ISNUMBER(MATCH((P1327+1)*1000+Q1327,$S$2:$S1326,0))),"","0")
&amp;IF(OR(OFFSET('map portals'!$A$1,$Q1327+1,$P1327)="#",ISNUMBER(MATCH(P1327*1000+(Q1327+1),$S$2:$S1326,0))),"","1")
&amp;IF(OR(OFFSET('map portals'!$A$1,$Q1327,$P1327-1)="#",ISNUMBER(MATCH((P1327-1)*1000+Q1327,$S$2:$S1326,0))),"","2")
&amp;IF(OR(OFFSET('map portals'!$A$1,$Q1327-1,$P1327)="#",ISNUMBER(MATCH(P1327*1000+(Q1327-1),$S$2:$S1326,0))),"","3")
))</f>
        <v/>
      </c>
      <c r="M1327" t="b">
        <f ca="1">ISNUMBER(MATCH(S1327,$S$2:$S1326,0))</f>
        <v>0</v>
      </c>
      <c r="N1327">
        <f t="shared" ca="1" si="1465"/>
        <v>25</v>
      </c>
      <c r="O1327">
        <f t="shared" ca="1" si="1466"/>
        <v>23</v>
      </c>
      <c r="P1327">
        <f t="shared" ca="1" si="1467"/>
        <v>25</v>
      </c>
      <c r="Q1327">
        <f t="shared" ca="1" si="1468"/>
        <v>23</v>
      </c>
      <c r="R1327" t="str">
        <f ca="1">OFFSET('map portals'!$A$1,$O1327,$N1327)</f>
        <v>.</v>
      </c>
      <c r="S1327">
        <f t="shared" ca="1" si="1469"/>
        <v>25023</v>
      </c>
      <c r="T1327">
        <f t="shared" ca="1" si="1470"/>
        <v>211</v>
      </c>
    </row>
    <row r="1328" spans="1:20">
      <c r="A1328" s="3">
        <f t="shared" ca="1" si="1461"/>
        <v>1313</v>
      </c>
      <c r="B1328" s="3">
        <f t="shared" ca="1" si="1462"/>
        <v>1314</v>
      </c>
      <c r="C1328" s="3">
        <f t="shared" ref="C1328:I1328" ca="1" si="1514">B1328+IF(0=LEN(OFFSET($L$2,B1328,0)),1,0)</f>
        <v>1314</v>
      </c>
      <c r="D1328" s="3">
        <f t="shared" ca="1" si="1514"/>
        <v>1314</v>
      </c>
      <c r="E1328" s="3">
        <f t="shared" ca="1" si="1514"/>
        <v>1314</v>
      </c>
      <c r="F1328" s="3">
        <f t="shared" ca="1" si="1514"/>
        <v>1314</v>
      </c>
      <c r="G1328" s="3">
        <f t="shared" ca="1" si="1514"/>
        <v>1314</v>
      </c>
      <c r="H1328" s="3">
        <f t="shared" ca="1" si="1514"/>
        <v>1314</v>
      </c>
      <c r="I1328" s="3">
        <f t="shared" ca="1" si="1514"/>
        <v>1314</v>
      </c>
      <c r="J1328" s="3">
        <f ca="1">COUNTIF($A$2:$A1327,"="&amp;$A1328)+1</f>
        <v>1</v>
      </c>
      <c r="K1328">
        <f t="shared" ca="1" si="1464"/>
        <v>2</v>
      </c>
      <c r="L1328" t="str">
        <f ca="1">IF(M1328,"",
IF(R1328&lt;&gt;".",IF(OR(R1328="@",R1328="X"),"",MID(R1328,1,1)),
IF(OR(OFFSET('map portals'!$A$1,$Q1328,$P1328+1)="#",ISNUMBER(MATCH((P1328+1)*1000+Q1328,$S$2:$S1327,0))),"","0")
&amp;IF(OR(OFFSET('map portals'!$A$1,$Q1328+1,$P1328)="#",ISNUMBER(MATCH(P1328*1000+(Q1328+1),$S$2:$S1327,0))),"","1")
&amp;IF(OR(OFFSET('map portals'!$A$1,$Q1328,$P1328-1)="#",ISNUMBER(MATCH((P1328-1)*1000+Q1328,$S$2:$S1327,0))),"","2")
&amp;IF(OR(OFFSET('map portals'!$A$1,$Q1328-1,$P1328)="#",ISNUMBER(MATCH(P1328*1000+(Q1328-1),$S$2:$S1327,0))),"","3")
))</f>
        <v>23</v>
      </c>
      <c r="M1328" t="b">
        <f ca="1">ISNUMBER(MATCH(S1328,$S$2:$S1327,0))</f>
        <v>0</v>
      </c>
      <c r="N1328">
        <f t="shared" ca="1" si="1465"/>
        <v>21</v>
      </c>
      <c r="O1328">
        <f t="shared" ca="1" si="1466"/>
        <v>23</v>
      </c>
      <c r="P1328">
        <f t="shared" ca="1" si="1467"/>
        <v>21</v>
      </c>
      <c r="Q1328">
        <f t="shared" ca="1" si="1468"/>
        <v>23</v>
      </c>
      <c r="R1328" t="str">
        <f ca="1">OFFSET('map portals'!$A$1,$O1328,$N1328)</f>
        <v>.</v>
      </c>
      <c r="S1328">
        <f t="shared" ca="1" si="1469"/>
        <v>21023</v>
      </c>
      <c r="T1328">
        <f t="shared" ca="1" si="1470"/>
        <v>211</v>
      </c>
    </row>
    <row r="1329" spans="1:20">
      <c r="A1329" s="3">
        <f t="shared" ca="1" si="1461"/>
        <v>1314</v>
      </c>
      <c r="B1329" s="3">
        <f t="shared" ca="1" si="1462"/>
        <v>1315</v>
      </c>
      <c r="C1329" s="3">
        <f t="shared" ref="C1329:I1329" ca="1" si="1515">B1329+IF(0=LEN(OFFSET($L$2,B1329,0)),1,0)</f>
        <v>1315</v>
      </c>
      <c r="D1329" s="3">
        <f t="shared" ca="1" si="1515"/>
        <v>1315</v>
      </c>
      <c r="E1329" s="3">
        <f t="shared" ca="1" si="1515"/>
        <v>1315</v>
      </c>
      <c r="F1329" s="3">
        <f t="shared" ca="1" si="1515"/>
        <v>1315</v>
      </c>
      <c r="G1329" s="3">
        <f t="shared" ca="1" si="1515"/>
        <v>1315</v>
      </c>
      <c r="H1329" s="3">
        <f t="shared" ca="1" si="1515"/>
        <v>1315</v>
      </c>
      <c r="I1329" s="3">
        <f t="shared" ca="1" si="1515"/>
        <v>1315</v>
      </c>
      <c r="J1329" s="3">
        <f ca="1">COUNTIF($A$2:$A1328,"="&amp;$A1329)+1</f>
        <v>1</v>
      </c>
      <c r="K1329">
        <f t="shared" ca="1" si="1464"/>
        <v>3</v>
      </c>
      <c r="L1329" t="str">
        <f ca="1">IF(M1329,"",
IF(R1329&lt;&gt;".",IF(OR(R1329="@",R1329="X"),"",MID(R1329,1,1)),
IF(OR(OFFSET('map portals'!$A$1,$Q1329,$P1329+1)="#",ISNUMBER(MATCH((P1329+1)*1000+Q1329,$S$2:$S1328,0))),"","0")
&amp;IF(OR(OFFSET('map portals'!$A$1,$Q1329+1,$P1329)="#",ISNUMBER(MATCH(P1329*1000+(Q1329+1),$S$2:$S1328,0))),"","1")
&amp;IF(OR(OFFSET('map portals'!$A$1,$Q1329,$P1329-1)="#",ISNUMBER(MATCH((P1329-1)*1000+Q1329,$S$2:$S1328,0))),"","2")
&amp;IF(OR(OFFSET('map portals'!$A$1,$Q1329-1,$P1329)="#",ISNUMBER(MATCH(P1329*1000+(Q1329-1),$S$2:$S1328,0))),"","3")
))</f>
        <v>0</v>
      </c>
      <c r="M1329" t="b">
        <f ca="1">ISNUMBER(MATCH(S1329,$S$2:$S1328,0))</f>
        <v>0</v>
      </c>
      <c r="N1329">
        <f t="shared" ca="1" si="1465"/>
        <v>23</v>
      </c>
      <c r="O1329">
        <f t="shared" ca="1" si="1466"/>
        <v>21</v>
      </c>
      <c r="P1329">
        <f t="shared" ca="1" si="1467"/>
        <v>23</v>
      </c>
      <c r="Q1329">
        <f t="shared" ca="1" si="1468"/>
        <v>21</v>
      </c>
      <c r="R1329" t="str">
        <f ca="1">OFFSET('map portals'!$A$1,$O1329,$N1329)</f>
        <v>.</v>
      </c>
      <c r="S1329">
        <f t="shared" ca="1" si="1469"/>
        <v>23021</v>
      </c>
      <c r="T1329">
        <f t="shared" ca="1" si="1470"/>
        <v>211</v>
      </c>
    </row>
    <row r="1330" spans="1:20">
      <c r="A1330" s="3">
        <f t="shared" ca="1" si="1461"/>
        <v>1315</v>
      </c>
      <c r="B1330" s="3">
        <f t="shared" ca="1" si="1462"/>
        <v>1316</v>
      </c>
      <c r="C1330" s="3">
        <f t="shared" ref="C1330:I1330" ca="1" si="1516">B1330+IF(0=LEN(OFFSET($L$2,B1330,0)),1,0)</f>
        <v>1316</v>
      </c>
      <c r="D1330" s="3">
        <f t="shared" ca="1" si="1516"/>
        <v>1316</v>
      </c>
      <c r="E1330" s="3">
        <f t="shared" ca="1" si="1516"/>
        <v>1316</v>
      </c>
      <c r="F1330" s="3">
        <f t="shared" ca="1" si="1516"/>
        <v>1316</v>
      </c>
      <c r="G1330" s="3">
        <f t="shared" ca="1" si="1516"/>
        <v>1316</v>
      </c>
      <c r="H1330" s="3">
        <f t="shared" ca="1" si="1516"/>
        <v>1316</v>
      </c>
      <c r="I1330" s="3">
        <f t="shared" ca="1" si="1516"/>
        <v>1316</v>
      </c>
      <c r="J1330" s="3">
        <f ca="1">COUNTIF($A$2:$A1329,"="&amp;$A1330)+1</f>
        <v>1</v>
      </c>
      <c r="K1330">
        <f t="shared" ca="1" si="1464"/>
        <v>0</v>
      </c>
      <c r="L1330" t="str">
        <f ca="1">IF(M1330,"",
IF(R1330&lt;&gt;".",IF(OR(R1330="@",R1330="X"),"",MID(R1330,1,1)),
IF(OR(OFFSET('map portals'!$A$1,$Q1330,$P1330+1)="#",ISNUMBER(MATCH((P1330+1)*1000+Q1330,$S$2:$S1329,0))),"","0")
&amp;IF(OR(OFFSET('map portals'!$A$1,$Q1330+1,$P1330)="#",ISNUMBER(MATCH(P1330*1000+(Q1330+1),$S$2:$S1329,0))),"","1")
&amp;IF(OR(OFFSET('map portals'!$A$1,$Q1330,$P1330-1)="#",ISNUMBER(MATCH((P1330-1)*1000+Q1330,$S$2:$S1329,0))),"","2")
&amp;IF(OR(OFFSET('map portals'!$A$1,$Q1330-1,$P1330)="#",ISNUMBER(MATCH(P1330*1000+(Q1330-1),$S$2:$S1329,0))),"","3")
))</f>
        <v>01</v>
      </c>
      <c r="M1330" t="b">
        <f ca="1">ISNUMBER(MATCH(S1330,$S$2:$S1329,0))</f>
        <v>0</v>
      </c>
      <c r="N1330">
        <f t="shared" ca="1" si="1465"/>
        <v>65</v>
      </c>
      <c r="O1330">
        <f t="shared" ca="1" si="1466"/>
        <v>119</v>
      </c>
      <c r="P1330">
        <f t="shared" ca="1" si="1467"/>
        <v>65</v>
      </c>
      <c r="Q1330">
        <f t="shared" ca="1" si="1468"/>
        <v>119</v>
      </c>
      <c r="R1330" t="str">
        <f ca="1">OFFSET('map portals'!$A$1,$O1330,$N1330)</f>
        <v>.</v>
      </c>
      <c r="S1330">
        <f t="shared" ca="1" si="1469"/>
        <v>65119</v>
      </c>
      <c r="T1330">
        <f t="shared" ca="1" si="1470"/>
        <v>212</v>
      </c>
    </row>
    <row r="1331" spans="1:20">
      <c r="A1331" s="3">
        <f t="shared" ca="1" si="1461"/>
        <v>1316</v>
      </c>
      <c r="B1331" s="3">
        <f t="shared" ca="1" si="1462"/>
        <v>1317</v>
      </c>
      <c r="C1331" s="3">
        <f t="shared" ref="C1331:I1331" ca="1" si="1517">B1331+IF(0=LEN(OFFSET($L$2,B1331,0)),1,0)</f>
        <v>1317</v>
      </c>
      <c r="D1331" s="3">
        <f t="shared" ca="1" si="1517"/>
        <v>1317</v>
      </c>
      <c r="E1331" s="3">
        <f t="shared" ca="1" si="1517"/>
        <v>1317</v>
      </c>
      <c r="F1331" s="3">
        <f t="shared" ca="1" si="1517"/>
        <v>1317</v>
      </c>
      <c r="G1331" s="3">
        <f t="shared" ca="1" si="1517"/>
        <v>1317</v>
      </c>
      <c r="H1331" s="3">
        <f t="shared" ca="1" si="1517"/>
        <v>1317</v>
      </c>
      <c r="I1331" s="3">
        <f t="shared" ca="1" si="1517"/>
        <v>1317</v>
      </c>
      <c r="J1331" s="3">
        <f ca="1">COUNTIF($A$2:$A1330,"="&amp;$A1331)+1</f>
        <v>1</v>
      </c>
      <c r="K1331">
        <f t="shared" ca="1" si="1464"/>
        <v>0</v>
      </c>
      <c r="L1331" t="str">
        <f ca="1">IF(M1331,"",
IF(R1331&lt;&gt;".",IF(OR(R1331="@",R1331="X"),"",MID(R1331,1,1)),
IF(OR(OFFSET('map portals'!$A$1,$Q1331,$P1331+1)="#",ISNUMBER(MATCH((P1331+1)*1000+Q1331,$S$2:$S1330,0))),"","0")
&amp;IF(OR(OFFSET('map portals'!$A$1,$Q1331+1,$P1331)="#",ISNUMBER(MATCH(P1331*1000+(Q1331+1),$S$2:$S1330,0))),"","1")
&amp;IF(OR(OFFSET('map portals'!$A$1,$Q1331,$P1331-1)="#",ISNUMBER(MATCH((P1331-1)*1000+Q1331,$S$2:$S1330,0))),"","2")
&amp;IF(OR(OFFSET('map portals'!$A$1,$Q1331-1,$P1331)="#",ISNUMBER(MATCH(P1331*1000+(Q1331-1),$S$2:$S1330,0))),"","3")
))</f>
        <v>3</v>
      </c>
      <c r="M1331" t="b">
        <f ca="1">ISNUMBER(MATCH(S1331,$S$2:$S1330,0))</f>
        <v>0</v>
      </c>
      <c r="N1331">
        <f t="shared" ca="1" si="1465"/>
        <v>67</v>
      </c>
      <c r="O1331">
        <f t="shared" ca="1" si="1466"/>
        <v>31</v>
      </c>
      <c r="P1331">
        <f t="shared" ca="1" si="1467"/>
        <v>67</v>
      </c>
      <c r="Q1331">
        <f t="shared" ca="1" si="1468"/>
        <v>31</v>
      </c>
      <c r="R1331" t="str">
        <f ca="1">OFFSET('map portals'!$A$1,$O1331,$N1331)</f>
        <v>.</v>
      </c>
      <c r="S1331">
        <f t="shared" ca="1" si="1469"/>
        <v>67031</v>
      </c>
      <c r="T1331">
        <f t="shared" ca="1" si="1470"/>
        <v>212</v>
      </c>
    </row>
    <row r="1332" spans="1:20">
      <c r="A1332" s="3">
        <f t="shared" ca="1" si="1461"/>
        <v>1317</v>
      </c>
      <c r="B1332" s="3">
        <f t="shared" ca="1" si="1462"/>
        <v>1318</v>
      </c>
      <c r="C1332" s="3">
        <f t="shared" ref="C1332:I1332" ca="1" si="1518">B1332+IF(0=LEN(OFFSET($L$2,B1332,0)),1,0)</f>
        <v>1318</v>
      </c>
      <c r="D1332" s="3">
        <f t="shared" ca="1" si="1518"/>
        <v>1318</v>
      </c>
      <c r="E1332" s="3">
        <f t="shared" ca="1" si="1518"/>
        <v>1318</v>
      </c>
      <c r="F1332" s="3">
        <f t="shared" ca="1" si="1518"/>
        <v>1318</v>
      </c>
      <c r="G1332" s="3">
        <f t="shared" ca="1" si="1518"/>
        <v>1318</v>
      </c>
      <c r="H1332" s="3">
        <f t="shared" ca="1" si="1518"/>
        <v>1318</v>
      </c>
      <c r="I1332" s="3">
        <f t="shared" ca="1" si="1518"/>
        <v>1318</v>
      </c>
      <c r="J1332" s="3">
        <f ca="1">COUNTIF($A$2:$A1331,"="&amp;$A1332)+1</f>
        <v>1</v>
      </c>
      <c r="K1332">
        <f t="shared" ca="1" si="1464"/>
        <v>1</v>
      </c>
      <c r="L1332" t="str">
        <f ca="1">IF(M1332,"",
IF(R1332&lt;&gt;".",IF(OR(R1332="@",R1332="X"),"",MID(R1332,1,1)),
IF(OR(OFFSET('map portals'!$A$1,$Q1332,$P1332+1)="#",ISNUMBER(MATCH((P1332+1)*1000+Q1332,$S$2:$S1331,0))),"","0")
&amp;IF(OR(OFFSET('map portals'!$A$1,$Q1332+1,$P1332)="#",ISNUMBER(MATCH(P1332*1000+(Q1332+1),$S$2:$S1331,0))),"","1")
&amp;IF(OR(OFFSET('map portals'!$A$1,$Q1332,$P1332-1)="#",ISNUMBER(MATCH((P1332-1)*1000+Q1332,$S$2:$S1331,0))),"","2")
&amp;IF(OR(OFFSET('map portals'!$A$1,$Q1332-1,$P1332)="#",ISNUMBER(MATCH(P1332*1000+(Q1332-1),$S$2:$S1331,0))),"","3")
))</f>
        <v>2</v>
      </c>
      <c r="M1332" t="b">
        <f ca="1">ISNUMBER(MATCH(S1332,$S$2:$S1331,0))</f>
        <v>0</v>
      </c>
      <c r="N1332">
        <f t="shared" ca="1" si="1465"/>
        <v>65</v>
      </c>
      <c r="O1332">
        <f t="shared" ca="1" si="1466"/>
        <v>33</v>
      </c>
      <c r="P1332">
        <f t="shared" ca="1" si="1467"/>
        <v>114</v>
      </c>
      <c r="Q1332">
        <f t="shared" ca="1" si="1468"/>
        <v>37</v>
      </c>
      <c r="R1332" t="str">
        <f ca="1">OFFSET('map portals'!$A$1,$O1332,$N1332)</f>
        <v>2011400372</v>
      </c>
      <c r="S1332">
        <f t="shared" ca="1" si="1469"/>
        <v>114037</v>
      </c>
      <c r="T1332">
        <f t="shared" ca="1" si="1470"/>
        <v>212</v>
      </c>
    </row>
    <row r="1333" spans="1:20">
      <c r="A1333" s="3">
        <f t="shared" ca="1" si="1461"/>
        <v>1318</v>
      </c>
      <c r="B1333" s="3">
        <f t="shared" ca="1" si="1462"/>
        <v>1319</v>
      </c>
      <c r="C1333" s="3">
        <f t="shared" ref="C1333:I1333" ca="1" si="1519">B1333+IF(0=LEN(OFFSET($L$2,B1333,0)),1,0)</f>
        <v>1319</v>
      </c>
      <c r="D1333" s="3">
        <f t="shared" ca="1" si="1519"/>
        <v>1319</v>
      </c>
      <c r="E1333" s="3">
        <f t="shared" ca="1" si="1519"/>
        <v>1319</v>
      </c>
      <c r="F1333" s="3">
        <f t="shared" ca="1" si="1519"/>
        <v>1319</v>
      </c>
      <c r="G1333" s="3">
        <f t="shared" ca="1" si="1519"/>
        <v>1319</v>
      </c>
      <c r="H1333" s="3">
        <f t="shared" ca="1" si="1519"/>
        <v>1319</v>
      </c>
      <c r="I1333" s="3">
        <f t="shared" ca="1" si="1519"/>
        <v>1319</v>
      </c>
      <c r="J1333" s="3">
        <f ca="1">COUNTIF($A$2:$A1332,"="&amp;$A1333)+1</f>
        <v>1</v>
      </c>
      <c r="K1333">
        <f t="shared" ca="1" si="1464"/>
        <v>0</v>
      </c>
      <c r="L1333" t="str">
        <f ca="1">IF(M1333,"",
IF(R1333&lt;&gt;".",IF(OR(R1333="@",R1333="X"),"",MID(R1333,1,1)),
IF(OR(OFFSET('map portals'!$A$1,$Q1333,$P1333+1)="#",ISNUMBER(MATCH((P1333+1)*1000+Q1333,$S$2:$S1332,0))),"","0")
&amp;IF(OR(OFFSET('map portals'!$A$1,$Q1333+1,$P1333)="#",ISNUMBER(MATCH(P1333*1000+(Q1333+1),$S$2:$S1332,0))),"","1")
&amp;IF(OR(OFFSET('map portals'!$A$1,$Q1333,$P1333-1)="#",ISNUMBER(MATCH((P1333-1)*1000+Q1333,$S$2:$S1332,0))),"","2")
&amp;IF(OR(OFFSET('map portals'!$A$1,$Q1333-1,$P1333)="#",ISNUMBER(MATCH(P1333*1000+(Q1333-1),$S$2:$S1332,0))),"","3")
))</f>
        <v>0</v>
      </c>
      <c r="M1333" t="b">
        <f ca="1">ISNUMBER(MATCH(S1333,$S$2:$S1332,0))</f>
        <v>0</v>
      </c>
      <c r="N1333">
        <f t="shared" ca="1" si="1465"/>
        <v>70</v>
      </c>
      <c r="O1333">
        <f t="shared" ca="1" si="1466"/>
        <v>5</v>
      </c>
      <c r="P1333">
        <f t="shared" ca="1" si="1467"/>
        <v>70</v>
      </c>
      <c r="Q1333">
        <f t="shared" ca="1" si="1468"/>
        <v>5</v>
      </c>
      <c r="R1333" t="str">
        <f ca="1">OFFSET('map portals'!$A$1,$O1333,$N1333)</f>
        <v>.</v>
      </c>
      <c r="S1333">
        <f t="shared" ca="1" si="1469"/>
        <v>70005</v>
      </c>
      <c r="T1333">
        <f t="shared" ca="1" si="1470"/>
        <v>212</v>
      </c>
    </row>
    <row r="1334" spans="1:20">
      <c r="A1334" s="3">
        <f t="shared" ca="1" si="1461"/>
        <v>1319</v>
      </c>
      <c r="B1334" s="3">
        <f t="shared" ca="1" si="1462"/>
        <v>1320</v>
      </c>
      <c r="C1334" s="3">
        <f t="shared" ref="C1334:I1334" ca="1" si="1520">B1334+IF(0=LEN(OFFSET($L$2,B1334,0)),1,0)</f>
        <v>1320</v>
      </c>
      <c r="D1334" s="3">
        <f t="shared" ca="1" si="1520"/>
        <v>1320</v>
      </c>
      <c r="E1334" s="3">
        <f t="shared" ca="1" si="1520"/>
        <v>1320</v>
      </c>
      <c r="F1334" s="3">
        <f t="shared" ca="1" si="1520"/>
        <v>1320</v>
      </c>
      <c r="G1334" s="3">
        <f t="shared" ca="1" si="1520"/>
        <v>1320</v>
      </c>
      <c r="H1334" s="3">
        <f t="shared" ca="1" si="1520"/>
        <v>1320</v>
      </c>
      <c r="I1334" s="3">
        <f t="shared" ca="1" si="1520"/>
        <v>1320</v>
      </c>
      <c r="J1334" s="3">
        <f ca="1">COUNTIF($A$2:$A1333,"="&amp;$A1334)+1</f>
        <v>1</v>
      </c>
      <c r="K1334">
        <f t="shared" ca="1" si="1464"/>
        <v>1</v>
      </c>
      <c r="L1334" t="str">
        <f ca="1">IF(M1334,"",
IF(R1334&lt;&gt;".",IF(OR(R1334="@",R1334="X"),"",MID(R1334,1,1)),
IF(OR(OFFSET('map portals'!$A$1,$Q1334,$P1334+1)="#",ISNUMBER(MATCH((P1334+1)*1000+Q1334,$S$2:$S1333,0))),"","0")
&amp;IF(OR(OFFSET('map portals'!$A$1,$Q1334+1,$P1334)="#",ISNUMBER(MATCH(P1334*1000+(Q1334+1),$S$2:$S1333,0))),"","1")
&amp;IF(OR(OFFSET('map portals'!$A$1,$Q1334,$P1334-1)="#",ISNUMBER(MATCH((P1334-1)*1000+Q1334,$S$2:$S1333,0))),"","2")
&amp;IF(OR(OFFSET('map portals'!$A$1,$Q1334-1,$P1334)="#",ISNUMBER(MATCH(P1334*1000+(Q1334-1),$S$2:$S1333,0))),"","3")
))</f>
        <v>1</v>
      </c>
      <c r="M1334" t="b">
        <f ca="1">ISNUMBER(MATCH(S1334,$S$2:$S1333,0))</f>
        <v>0</v>
      </c>
      <c r="N1334">
        <f t="shared" ca="1" si="1465"/>
        <v>67</v>
      </c>
      <c r="O1334">
        <f t="shared" ca="1" si="1466"/>
        <v>4</v>
      </c>
      <c r="P1334">
        <f t="shared" ca="1" si="1467"/>
        <v>67</v>
      </c>
      <c r="Q1334">
        <f t="shared" ca="1" si="1468"/>
        <v>4</v>
      </c>
      <c r="R1334" t="str">
        <f ca="1">OFFSET('map portals'!$A$1,$O1334,$N1334)</f>
        <v>.</v>
      </c>
      <c r="S1334">
        <f t="shared" ca="1" si="1469"/>
        <v>67004</v>
      </c>
      <c r="T1334">
        <f t="shared" ca="1" si="1470"/>
        <v>212</v>
      </c>
    </row>
    <row r="1335" spans="1:20">
      <c r="A1335" s="3">
        <f t="shared" ca="1" si="1461"/>
        <v>1320</v>
      </c>
      <c r="B1335" s="3">
        <f t="shared" ca="1" si="1462"/>
        <v>1320</v>
      </c>
      <c r="C1335" s="3">
        <f t="shared" ref="C1335:I1335" ca="1" si="1521">B1335+IF(0=LEN(OFFSET($L$2,B1335,0)),1,0)</f>
        <v>1320</v>
      </c>
      <c r="D1335" s="3">
        <f t="shared" ca="1" si="1521"/>
        <v>1320</v>
      </c>
      <c r="E1335" s="3">
        <f t="shared" ca="1" si="1521"/>
        <v>1320</v>
      </c>
      <c r="F1335" s="3">
        <f t="shared" ca="1" si="1521"/>
        <v>1320</v>
      </c>
      <c r="G1335" s="3">
        <f t="shared" ca="1" si="1521"/>
        <v>1320</v>
      </c>
      <c r="H1335" s="3">
        <f t="shared" ca="1" si="1521"/>
        <v>1320</v>
      </c>
      <c r="I1335" s="3">
        <f t="shared" ca="1" si="1521"/>
        <v>1320</v>
      </c>
      <c r="J1335" s="3">
        <f ca="1">COUNTIF($A$2:$A1334,"="&amp;$A1335)+1</f>
        <v>1</v>
      </c>
      <c r="K1335">
        <f t="shared" ca="1" si="1464"/>
        <v>1</v>
      </c>
      <c r="L1335" t="str">
        <f ca="1">IF(M1335,"",
IF(R1335&lt;&gt;".",IF(OR(R1335="@",R1335="X"),"",MID(R1335,1,1)),
IF(OR(OFFSET('map portals'!$A$1,$Q1335,$P1335+1)="#",ISNUMBER(MATCH((P1335+1)*1000+Q1335,$S$2:$S1334,0))),"","0")
&amp;IF(OR(OFFSET('map portals'!$A$1,$Q1335+1,$P1335)="#",ISNUMBER(MATCH(P1335*1000+(Q1335+1),$S$2:$S1334,0))),"","1")
&amp;IF(OR(OFFSET('map portals'!$A$1,$Q1335,$P1335-1)="#",ISNUMBER(MATCH((P1335-1)*1000+Q1335,$S$2:$S1334,0))),"","2")
&amp;IF(OR(OFFSET('map portals'!$A$1,$Q1335-1,$P1335)="#",ISNUMBER(MATCH(P1335*1000+(Q1335-1),$S$2:$S1334,0))),"","3")
))</f>
        <v>1</v>
      </c>
      <c r="M1335" t="b">
        <f ca="1">ISNUMBER(MATCH(S1335,$S$2:$S1334,0))</f>
        <v>0</v>
      </c>
      <c r="N1335">
        <f t="shared" ca="1" si="1465"/>
        <v>17</v>
      </c>
      <c r="O1335">
        <f t="shared" ca="1" si="1466"/>
        <v>40</v>
      </c>
      <c r="P1335">
        <f t="shared" ca="1" si="1467"/>
        <v>17</v>
      </c>
      <c r="Q1335">
        <f t="shared" ca="1" si="1468"/>
        <v>40</v>
      </c>
      <c r="R1335" t="str">
        <f ca="1">OFFSET('map portals'!$A$1,$O1335,$N1335)</f>
        <v>.</v>
      </c>
      <c r="S1335">
        <f t="shared" ca="1" si="1469"/>
        <v>17040</v>
      </c>
      <c r="T1335">
        <f t="shared" ca="1" si="1470"/>
        <v>212</v>
      </c>
    </row>
    <row r="1336" spans="1:20">
      <c r="A1336" s="3">
        <f t="shared" ca="1" si="1461"/>
        <v>1320</v>
      </c>
      <c r="B1336" s="3">
        <f t="shared" ca="1" si="1462"/>
        <v>1321</v>
      </c>
      <c r="C1336" s="3">
        <f t="shared" ref="C1336:I1336" ca="1" si="1522">B1336+IF(0=LEN(OFFSET($L$2,B1336,0)),1,0)</f>
        <v>1322</v>
      </c>
      <c r="D1336" s="3">
        <f t="shared" ca="1" si="1522"/>
        <v>1323</v>
      </c>
      <c r="E1336" s="3">
        <f t="shared" ca="1" si="1522"/>
        <v>1323</v>
      </c>
      <c r="F1336" s="3">
        <f t="shared" ca="1" si="1522"/>
        <v>1323</v>
      </c>
      <c r="G1336" s="3">
        <f t="shared" ca="1" si="1522"/>
        <v>1323</v>
      </c>
      <c r="H1336" s="3">
        <f t="shared" ca="1" si="1522"/>
        <v>1323</v>
      </c>
      <c r="I1336" s="3">
        <f t="shared" ca="1" si="1522"/>
        <v>1323</v>
      </c>
      <c r="J1336" s="3">
        <f ca="1">COUNTIF($A$2:$A1335,"="&amp;$A1336)+1</f>
        <v>2</v>
      </c>
      <c r="K1336">
        <f t="shared" ca="1" si="1464"/>
        <v>3</v>
      </c>
      <c r="L1336" t="str">
        <f ca="1">IF(M1336,"",
IF(R1336&lt;&gt;".",IF(OR(R1336="@",R1336="X"),"",MID(R1336,1,1)),
IF(OR(OFFSET('map portals'!$A$1,$Q1336,$P1336+1)="#",ISNUMBER(MATCH((P1336+1)*1000+Q1336,$S$2:$S1335,0))),"","0")
&amp;IF(OR(OFFSET('map portals'!$A$1,$Q1336+1,$P1336)="#",ISNUMBER(MATCH(P1336*1000+(Q1336+1),$S$2:$S1335,0))),"","1")
&amp;IF(OR(OFFSET('map portals'!$A$1,$Q1336,$P1336-1)="#",ISNUMBER(MATCH((P1336-1)*1000+Q1336,$S$2:$S1335,0))),"","2")
&amp;IF(OR(OFFSET('map portals'!$A$1,$Q1336-1,$P1336)="#",ISNUMBER(MATCH(P1336*1000+(Q1336-1),$S$2:$S1335,0))),"","3")
))</f>
        <v>3</v>
      </c>
      <c r="M1336" t="b">
        <f ca="1">ISNUMBER(MATCH(S1336,$S$2:$S1335,0))</f>
        <v>0</v>
      </c>
      <c r="N1336">
        <f t="shared" ca="1" si="1465"/>
        <v>17</v>
      </c>
      <c r="O1336">
        <f t="shared" ca="1" si="1466"/>
        <v>38</v>
      </c>
      <c r="P1336">
        <f t="shared" ca="1" si="1467"/>
        <v>17</v>
      </c>
      <c r="Q1336">
        <f t="shared" ca="1" si="1468"/>
        <v>38</v>
      </c>
      <c r="R1336" t="str">
        <f ca="1">OFFSET('map portals'!$A$1,$O1336,$N1336)</f>
        <v>.</v>
      </c>
      <c r="S1336">
        <f t="shared" ca="1" si="1469"/>
        <v>17038</v>
      </c>
      <c r="T1336">
        <f t="shared" ca="1" si="1470"/>
        <v>212</v>
      </c>
    </row>
    <row r="1337" spans="1:20">
      <c r="A1337" s="3">
        <f t="shared" ca="1" si="1461"/>
        <v>1323</v>
      </c>
      <c r="B1337" s="3">
        <f t="shared" ca="1" si="1462"/>
        <v>1324</v>
      </c>
      <c r="C1337" s="3">
        <f t="shared" ref="C1337:I1337" ca="1" si="1523">B1337+IF(0=LEN(OFFSET($L$2,B1337,0)),1,0)</f>
        <v>1324</v>
      </c>
      <c r="D1337" s="3">
        <f t="shared" ca="1" si="1523"/>
        <v>1324</v>
      </c>
      <c r="E1337" s="3">
        <f t="shared" ca="1" si="1523"/>
        <v>1324</v>
      </c>
      <c r="F1337" s="3">
        <f t="shared" ca="1" si="1523"/>
        <v>1324</v>
      </c>
      <c r="G1337" s="3">
        <f t="shared" ca="1" si="1523"/>
        <v>1324</v>
      </c>
      <c r="H1337" s="3">
        <f t="shared" ca="1" si="1523"/>
        <v>1324</v>
      </c>
      <c r="I1337" s="3">
        <f t="shared" ca="1" si="1523"/>
        <v>1324</v>
      </c>
      <c r="J1337" s="3">
        <f ca="1">COUNTIF($A$2:$A1336,"="&amp;$A1337)+1</f>
        <v>1</v>
      </c>
      <c r="K1337">
        <f t="shared" ca="1" si="1464"/>
        <v>2</v>
      </c>
      <c r="L1337" t="str">
        <f ca="1">IF(M1337,"",
IF(R1337&lt;&gt;".",IF(OR(R1337="@",R1337="X"),"",MID(R1337,1,1)),
IF(OR(OFFSET('map portals'!$A$1,$Q1337,$P1337+1)="#",ISNUMBER(MATCH((P1337+1)*1000+Q1337,$S$2:$S1336,0))),"","0")
&amp;IF(OR(OFFSET('map portals'!$A$1,$Q1337+1,$P1337)="#",ISNUMBER(MATCH(P1337*1000+(Q1337+1),$S$2:$S1336,0))),"","1")
&amp;IF(OR(OFFSET('map portals'!$A$1,$Q1337,$P1337-1)="#",ISNUMBER(MATCH((P1337-1)*1000+Q1337,$S$2:$S1336,0))),"","2")
&amp;IF(OR(OFFSET('map portals'!$A$1,$Q1337-1,$P1337)="#",ISNUMBER(MATCH(P1337*1000+(Q1337-1),$S$2:$S1336,0))),"","3")
))</f>
        <v>2</v>
      </c>
      <c r="M1337" t="b">
        <f ca="1">ISNUMBER(MATCH(S1337,$S$2:$S1336,0))</f>
        <v>0</v>
      </c>
      <c r="N1337">
        <f t="shared" ca="1" si="1465"/>
        <v>18</v>
      </c>
      <c r="O1337">
        <f t="shared" ca="1" si="1466"/>
        <v>25</v>
      </c>
      <c r="P1337">
        <f t="shared" ca="1" si="1467"/>
        <v>18</v>
      </c>
      <c r="Q1337">
        <f t="shared" ca="1" si="1468"/>
        <v>25</v>
      </c>
      <c r="R1337" t="str">
        <f ca="1">OFFSET('map portals'!$A$1,$O1337,$N1337)</f>
        <v>.</v>
      </c>
      <c r="S1337">
        <f t="shared" ca="1" si="1469"/>
        <v>18025</v>
      </c>
      <c r="T1337">
        <f t="shared" ca="1" si="1470"/>
        <v>212</v>
      </c>
    </row>
    <row r="1338" spans="1:20">
      <c r="A1338" s="3">
        <f t="shared" ca="1" si="1461"/>
        <v>1324</v>
      </c>
      <c r="B1338" s="3">
        <f t="shared" ca="1" si="1462"/>
        <v>1325</v>
      </c>
      <c r="C1338" s="3">
        <f t="shared" ref="C1338:I1338" ca="1" si="1524">B1338+IF(0=LEN(OFFSET($L$2,B1338,0)),1,0)</f>
        <v>1326</v>
      </c>
      <c r="D1338" s="3">
        <f t="shared" ca="1" si="1524"/>
        <v>1326</v>
      </c>
      <c r="E1338" s="3">
        <f t="shared" ca="1" si="1524"/>
        <v>1326</v>
      </c>
      <c r="F1338" s="3">
        <f t="shared" ca="1" si="1524"/>
        <v>1326</v>
      </c>
      <c r="G1338" s="3">
        <f t="shared" ca="1" si="1524"/>
        <v>1326</v>
      </c>
      <c r="H1338" s="3">
        <f t="shared" ca="1" si="1524"/>
        <v>1326</v>
      </c>
      <c r="I1338" s="3">
        <f t="shared" ca="1" si="1524"/>
        <v>1326</v>
      </c>
      <c r="J1338" s="3">
        <f ca="1">COUNTIF($A$2:$A1337,"="&amp;$A1338)+1</f>
        <v>1</v>
      </c>
      <c r="K1338">
        <f t="shared" ca="1" si="1464"/>
        <v>3</v>
      </c>
      <c r="L1338" t="str">
        <f ca="1">IF(M1338,"",
IF(R1338&lt;&gt;".",IF(OR(R1338="@",R1338="X"),"",MID(R1338,1,1)),
IF(OR(OFFSET('map portals'!$A$1,$Q1338,$P1338+1)="#",ISNUMBER(MATCH((P1338+1)*1000+Q1338,$S$2:$S1337,0))),"","0")
&amp;IF(OR(OFFSET('map portals'!$A$1,$Q1338+1,$P1338)="#",ISNUMBER(MATCH(P1338*1000+(Q1338+1),$S$2:$S1337,0))),"","1")
&amp;IF(OR(OFFSET('map portals'!$A$1,$Q1338,$P1338-1)="#",ISNUMBER(MATCH((P1338-1)*1000+Q1338,$S$2:$S1337,0))),"","2")
&amp;IF(OR(OFFSET('map portals'!$A$1,$Q1338-1,$P1338)="#",ISNUMBER(MATCH(P1338*1000+(Q1338-1),$S$2:$S1337,0))),"","3")
))</f>
        <v>3</v>
      </c>
      <c r="M1338" t="b">
        <f ca="1">ISNUMBER(MATCH(S1338,$S$2:$S1337,0))</f>
        <v>0</v>
      </c>
      <c r="N1338">
        <f t="shared" ca="1" si="1465"/>
        <v>27</v>
      </c>
      <c r="O1338">
        <f t="shared" ca="1" si="1466"/>
        <v>24</v>
      </c>
      <c r="P1338">
        <f t="shared" ca="1" si="1467"/>
        <v>27</v>
      </c>
      <c r="Q1338">
        <f t="shared" ca="1" si="1468"/>
        <v>24</v>
      </c>
      <c r="R1338" t="str">
        <f ca="1">OFFSET('map portals'!$A$1,$O1338,$N1338)</f>
        <v>.</v>
      </c>
      <c r="S1338">
        <f t="shared" ca="1" si="1469"/>
        <v>27024</v>
      </c>
      <c r="T1338">
        <f t="shared" ca="1" si="1470"/>
        <v>212</v>
      </c>
    </row>
    <row r="1339" spans="1:20">
      <c r="A1339" s="3">
        <f t="shared" ca="1" si="1461"/>
        <v>1326</v>
      </c>
      <c r="B1339" s="3">
        <f t="shared" ca="1" si="1462"/>
        <v>1326</v>
      </c>
      <c r="C1339" s="3">
        <f t="shared" ref="C1339:I1339" ca="1" si="1525">B1339+IF(0=LEN(OFFSET($L$2,B1339,0)),1,0)</f>
        <v>1326</v>
      </c>
      <c r="D1339" s="3">
        <f t="shared" ca="1" si="1525"/>
        <v>1326</v>
      </c>
      <c r="E1339" s="3">
        <f t="shared" ca="1" si="1525"/>
        <v>1326</v>
      </c>
      <c r="F1339" s="3">
        <f t="shared" ca="1" si="1525"/>
        <v>1326</v>
      </c>
      <c r="G1339" s="3">
        <f t="shared" ca="1" si="1525"/>
        <v>1326</v>
      </c>
      <c r="H1339" s="3">
        <f t="shared" ca="1" si="1525"/>
        <v>1326</v>
      </c>
      <c r="I1339" s="3">
        <f t="shared" ca="1" si="1525"/>
        <v>1326</v>
      </c>
      <c r="J1339" s="3">
        <f ca="1">COUNTIF($A$2:$A1338,"="&amp;$A1339)+1</f>
        <v>1</v>
      </c>
      <c r="K1339">
        <f t="shared" ca="1" si="1464"/>
        <v>2</v>
      </c>
      <c r="L1339" t="str">
        <f ca="1">IF(M1339,"",
IF(R1339&lt;&gt;".",IF(OR(R1339="@",R1339="X"),"",MID(R1339,1,1)),
IF(OR(OFFSET('map portals'!$A$1,$Q1339,$P1339+1)="#",ISNUMBER(MATCH((P1339+1)*1000+Q1339,$S$2:$S1338,0))),"","0")
&amp;IF(OR(OFFSET('map portals'!$A$1,$Q1339+1,$P1339)="#",ISNUMBER(MATCH(P1339*1000+(Q1339+1),$S$2:$S1338,0))),"","1")
&amp;IF(OR(OFFSET('map portals'!$A$1,$Q1339,$P1339-1)="#",ISNUMBER(MATCH((P1339-1)*1000+Q1339,$S$2:$S1338,0))),"","2")
&amp;IF(OR(OFFSET('map portals'!$A$1,$Q1339-1,$P1339)="#",ISNUMBER(MATCH(P1339*1000+(Q1339-1),$S$2:$S1338,0))),"","3")
))</f>
        <v>2</v>
      </c>
      <c r="M1339" t="b">
        <f ca="1">ISNUMBER(MATCH(S1339,$S$2:$S1338,0))</f>
        <v>0</v>
      </c>
      <c r="N1339">
        <f t="shared" ca="1" si="1465"/>
        <v>20</v>
      </c>
      <c r="O1339">
        <f t="shared" ca="1" si="1466"/>
        <v>23</v>
      </c>
      <c r="P1339">
        <f t="shared" ca="1" si="1467"/>
        <v>20</v>
      </c>
      <c r="Q1339">
        <f t="shared" ca="1" si="1468"/>
        <v>23</v>
      </c>
      <c r="R1339" t="str">
        <f ca="1">OFFSET('map portals'!$A$1,$O1339,$N1339)</f>
        <v>.</v>
      </c>
      <c r="S1339">
        <f t="shared" ca="1" si="1469"/>
        <v>20023</v>
      </c>
      <c r="T1339">
        <f t="shared" ca="1" si="1470"/>
        <v>212</v>
      </c>
    </row>
    <row r="1340" spans="1:20">
      <c r="A1340" s="3">
        <f t="shared" ca="1" si="1461"/>
        <v>1326</v>
      </c>
      <c r="B1340" s="3">
        <f t="shared" ca="1" si="1462"/>
        <v>1327</v>
      </c>
      <c r="C1340" s="3">
        <f t="shared" ref="C1340:I1340" ca="1" si="1526">B1340+IF(0=LEN(OFFSET($L$2,B1340,0)),1,0)</f>
        <v>1327</v>
      </c>
      <c r="D1340" s="3">
        <f t="shared" ca="1" si="1526"/>
        <v>1327</v>
      </c>
      <c r="E1340" s="3">
        <f t="shared" ca="1" si="1526"/>
        <v>1327</v>
      </c>
      <c r="F1340" s="3">
        <f t="shared" ca="1" si="1526"/>
        <v>1327</v>
      </c>
      <c r="G1340" s="3">
        <f t="shared" ca="1" si="1526"/>
        <v>1327</v>
      </c>
      <c r="H1340" s="3">
        <f t="shared" ca="1" si="1526"/>
        <v>1327</v>
      </c>
      <c r="I1340" s="3">
        <f t="shared" ca="1" si="1526"/>
        <v>1327</v>
      </c>
      <c r="J1340" s="3">
        <f ca="1">COUNTIF($A$2:$A1339,"="&amp;$A1340)+1</f>
        <v>2</v>
      </c>
      <c r="K1340">
        <f t="shared" ca="1" si="1464"/>
        <v>3</v>
      </c>
      <c r="L1340" t="str">
        <f ca="1">IF(M1340,"",
IF(R1340&lt;&gt;".",IF(OR(R1340="@",R1340="X"),"",MID(R1340,1,1)),
IF(OR(OFFSET('map portals'!$A$1,$Q1340,$P1340+1)="#",ISNUMBER(MATCH((P1340+1)*1000+Q1340,$S$2:$S1339,0))),"","0")
&amp;IF(OR(OFFSET('map portals'!$A$1,$Q1340+1,$P1340)="#",ISNUMBER(MATCH(P1340*1000+(Q1340+1),$S$2:$S1339,0))),"","1")
&amp;IF(OR(OFFSET('map portals'!$A$1,$Q1340,$P1340-1)="#",ISNUMBER(MATCH((P1340-1)*1000+Q1340,$S$2:$S1339,0))),"","2")
&amp;IF(OR(OFFSET('map portals'!$A$1,$Q1340-1,$P1340)="#",ISNUMBER(MATCH(P1340*1000+(Q1340-1),$S$2:$S1339,0))),"","3")
))</f>
        <v>3</v>
      </c>
      <c r="M1340" t="b">
        <f ca="1">ISNUMBER(MATCH(S1340,$S$2:$S1339,0))</f>
        <v>0</v>
      </c>
      <c r="N1340">
        <f t="shared" ca="1" si="1465"/>
        <v>21</v>
      </c>
      <c r="O1340">
        <f t="shared" ca="1" si="1466"/>
        <v>22</v>
      </c>
      <c r="P1340">
        <f t="shared" ca="1" si="1467"/>
        <v>21</v>
      </c>
      <c r="Q1340">
        <f t="shared" ca="1" si="1468"/>
        <v>22</v>
      </c>
      <c r="R1340" t="str">
        <f ca="1">OFFSET('map portals'!$A$1,$O1340,$N1340)</f>
        <v>.</v>
      </c>
      <c r="S1340">
        <f t="shared" ca="1" si="1469"/>
        <v>21022</v>
      </c>
      <c r="T1340">
        <f t="shared" ca="1" si="1470"/>
        <v>212</v>
      </c>
    </row>
    <row r="1341" spans="1:20">
      <c r="A1341" s="3">
        <f t="shared" ca="1" si="1461"/>
        <v>1327</v>
      </c>
      <c r="B1341" s="3">
        <f t="shared" ca="1" si="1462"/>
        <v>1328</v>
      </c>
      <c r="C1341" s="3">
        <f t="shared" ref="C1341:I1341" ca="1" si="1527">B1341+IF(0=LEN(OFFSET($L$2,B1341,0)),1,0)</f>
        <v>1328</v>
      </c>
      <c r="D1341" s="3">
        <f t="shared" ca="1" si="1527"/>
        <v>1328</v>
      </c>
      <c r="E1341" s="3">
        <f t="shared" ca="1" si="1527"/>
        <v>1328</v>
      </c>
      <c r="F1341" s="3">
        <f t="shared" ca="1" si="1527"/>
        <v>1328</v>
      </c>
      <c r="G1341" s="3">
        <f t="shared" ca="1" si="1527"/>
        <v>1328</v>
      </c>
      <c r="H1341" s="3">
        <f t="shared" ca="1" si="1527"/>
        <v>1328</v>
      </c>
      <c r="I1341" s="3">
        <f t="shared" ca="1" si="1527"/>
        <v>1328</v>
      </c>
      <c r="J1341" s="3">
        <f ca="1">COUNTIF($A$2:$A1340,"="&amp;$A1341)+1</f>
        <v>1</v>
      </c>
      <c r="K1341">
        <f t="shared" ca="1" si="1464"/>
        <v>0</v>
      </c>
      <c r="L1341" t="str">
        <f ca="1">IF(M1341,"",
IF(R1341&lt;&gt;".",IF(OR(R1341="@",R1341="X"),"",MID(R1341,1,1)),
IF(OR(OFFSET('map portals'!$A$1,$Q1341,$P1341+1)="#",ISNUMBER(MATCH((P1341+1)*1000+Q1341,$S$2:$S1340,0))),"","0")
&amp;IF(OR(OFFSET('map portals'!$A$1,$Q1341+1,$P1341)="#",ISNUMBER(MATCH(P1341*1000+(Q1341+1),$S$2:$S1340,0))),"","1")
&amp;IF(OR(OFFSET('map portals'!$A$1,$Q1341,$P1341-1)="#",ISNUMBER(MATCH((P1341-1)*1000+Q1341,$S$2:$S1340,0))),"","2")
&amp;IF(OR(OFFSET('map portals'!$A$1,$Q1341-1,$P1341)="#",ISNUMBER(MATCH(P1341*1000+(Q1341-1),$S$2:$S1340,0))),"","3")
))</f>
        <v>0</v>
      </c>
      <c r="M1341" t="b">
        <f ca="1">ISNUMBER(MATCH(S1341,$S$2:$S1340,0))</f>
        <v>0</v>
      </c>
      <c r="N1341">
        <f t="shared" ca="1" si="1465"/>
        <v>24</v>
      </c>
      <c r="O1341">
        <f t="shared" ca="1" si="1466"/>
        <v>21</v>
      </c>
      <c r="P1341">
        <f t="shared" ca="1" si="1467"/>
        <v>24</v>
      </c>
      <c r="Q1341">
        <f t="shared" ca="1" si="1468"/>
        <v>21</v>
      </c>
      <c r="R1341" t="str">
        <f ca="1">OFFSET('map portals'!$A$1,$O1341,$N1341)</f>
        <v>.</v>
      </c>
      <c r="S1341">
        <f t="shared" ca="1" si="1469"/>
        <v>24021</v>
      </c>
      <c r="T1341">
        <f t="shared" ca="1" si="1470"/>
        <v>212</v>
      </c>
    </row>
    <row r="1342" spans="1:20">
      <c r="A1342" s="3">
        <f t="shared" ca="1" si="1461"/>
        <v>1328</v>
      </c>
      <c r="B1342" s="3">
        <f t="shared" ca="1" si="1462"/>
        <v>1328</v>
      </c>
      <c r="C1342" s="3">
        <f t="shared" ref="C1342:I1342" ca="1" si="1528">B1342+IF(0=LEN(OFFSET($L$2,B1342,0)),1,0)</f>
        <v>1328</v>
      </c>
      <c r="D1342" s="3">
        <f t="shared" ca="1" si="1528"/>
        <v>1328</v>
      </c>
      <c r="E1342" s="3">
        <f t="shared" ca="1" si="1528"/>
        <v>1328</v>
      </c>
      <c r="F1342" s="3">
        <f t="shared" ca="1" si="1528"/>
        <v>1328</v>
      </c>
      <c r="G1342" s="3">
        <f t="shared" ca="1" si="1528"/>
        <v>1328</v>
      </c>
      <c r="H1342" s="3">
        <f t="shared" ca="1" si="1528"/>
        <v>1328</v>
      </c>
      <c r="I1342" s="3">
        <f t="shared" ca="1" si="1528"/>
        <v>1328</v>
      </c>
      <c r="J1342" s="3">
        <f ca="1">COUNTIF($A$2:$A1341,"="&amp;$A1342)+1</f>
        <v>1</v>
      </c>
      <c r="K1342">
        <f t="shared" ca="1" si="1464"/>
        <v>0</v>
      </c>
      <c r="L1342" t="str">
        <f ca="1">IF(M1342,"",
IF(R1342&lt;&gt;".",IF(OR(R1342="@",R1342="X"),"",MID(R1342,1,1)),
IF(OR(OFFSET('map portals'!$A$1,$Q1342,$P1342+1)="#",ISNUMBER(MATCH((P1342+1)*1000+Q1342,$S$2:$S1341,0))),"","0")
&amp;IF(OR(OFFSET('map portals'!$A$1,$Q1342+1,$P1342)="#",ISNUMBER(MATCH(P1342*1000+(Q1342+1),$S$2:$S1341,0))),"","1")
&amp;IF(OR(OFFSET('map portals'!$A$1,$Q1342,$P1342-1)="#",ISNUMBER(MATCH((P1342-1)*1000+Q1342,$S$2:$S1341,0))),"","2")
&amp;IF(OR(OFFSET('map portals'!$A$1,$Q1342-1,$P1342)="#",ISNUMBER(MATCH(P1342*1000+(Q1342-1),$S$2:$S1341,0))),"","3")
))</f>
        <v>0</v>
      </c>
      <c r="M1342" t="b">
        <f ca="1">ISNUMBER(MATCH(S1342,$S$2:$S1341,0))</f>
        <v>0</v>
      </c>
      <c r="N1342">
        <f t="shared" ca="1" si="1465"/>
        <v>66</v>
      </c>
      <c r="O1342">
        <f t="shared" ca="1" si="1466"/>
        <v>119</v>
      </c>
      <c r="P1342">
        <f t="shared" ca="1" si="1467"/>
        <v>66</v>
      </c>
      <c r="Q1342">
        <f t="shared" ca="1" si="1468"/>
        <v>119</v>
      </c>
      <c r="R1342" t="str">
        <f ca="1">OFFSET('map portals'!$A$1,$O1342,$N1342)</f>
        <v>.</v>
      </c>
      <c r="S1342">
        <f t="shared" ca="1" si="1469"/>
        <v>66119</v>
      </c>
      <c r="T1342">
        <f t="shared" ca="1" si="1470"/>
        <v>213</v>
      </c>
    </row>
    <row r="1343" spans="1:20">
      <c r="A1343" s="3">
        <f t="shared" ca="1" si="1461"/>
        <v>1328</v>
      </c>
      <c r="B1343" s="3">
        <f t="shared" ca="1" si="1462"/>
        <v>1329</v>
      </c>
      <c r="C1343" s="3">
        <f t="shared" ref="C1343:I1343" ca="1" si="1529">B1343+IF(0=LEN(OFFSET($L$2,B1343,0)),1,0)</f>
        <v>1329</v>
      </c>
      <c r="D1343" s="3">
        <f t="shared" ca="1" si="1529"/>
        <v>1329</v>
      </c>
      <c r="E1343" s="3">
        <f t="shared" ca="1" si="1529"/>
        <v>1329</v>
      </c>
      <c r="F1343" s="3">
        <f t="shared" ca="1" si="1529"/>
        <v>1329</v>
      </c>
      <c r="G1343" s="3">
        <f t="shared" ca="1" si="1529"/>
        <v>1329</v>
      </c>
      <c r="H1343" s="3">
        <f t="shared" ca="1" si="1529"/>
        <v>1329</v>
      </c>
      <c r="I1343" s="3">
        <f t="shared" ca="1" si="1529"/>
        <v>1329</v>
      </c>
      <c r="J1343" s="3">
        <f ca="1">COUNTIF($A$2:$A1342,"="&amp;$A1343)+1</f>
        <v>2</v>
      </c>
      <c r="K1343">
        <f t="shared" ca="1" si="1464"/>
        <v>1</v>
      </c>
      <c r="L1343" t="str">
        <f ca="1">IF(M1343,"",
IF(R1343&lt;&gt;".",IF(OR(R1343="@",R1343="X"),"",MID(R1343,1,1)),
IF(OR(OFFSET('map portals'!$A$1,$Q1343,$P1343+1)="#",ISNUMBER(MATCH((P1343+1)*1000+Q1343,$S$2:$S1342,0))),"","0")
&amp;IF(OR(OFFSET('map portals'!$A$1,$Q1343+1,$P1343)="#",ISNUMBER(MATCH(P1343*1000+(Q1343+1),$S$2:$S1342,0))),"","1")
&amp;IF(OR(OFFSET('map portals'!$A$1,$Q1343,$P1343-1)="#",ISNUMBER(MATCH((P1343-1)*1000+Q1343,$S$2:$S1342,0))),"","2")
&amp;IF(OR(OFFSET('map portals'!$A$1,$Q1343-1,$P1343)="#",ISNUMBER(MATCH(P1343*1000+(Q1343-1),$S$2:$S1342,0))),"","3")
))</f>
        <v>1</v>
      </c>
      <c r="M1343" t="b">
        <f ca="1">ISNUMBER(MATCH(S1343,$S$2:$S1342,0))</f>
        <v>0</v>
      </c>
      <c r="N1343">
        <f t="shared" ca="1" si="1465"/>
        <v>65</v>
      </c>
      <c r="O1343">
        <f t="shared" ca="1" si="1466"/>
        <v>120</v>
      </c>
      <c r="P1343">
        <f t="shared" ca="1" si="1467"/>
        <v>65</v>
      </c>
      <c r="Q1343">
        <f t="shared" ca="1" si="1468"/>
        <v>120</v>
      </c>
      <c r="R1343" t="str">
        <f ca="1">OFFSET('map portals'!$A$1,$O1343,$N1343)</f>
        <v>.</v>
      </c>
      <c r="S1343">
        <f t="shared" ca="1" si="1469"/>
        <v>65120</v>
      </c>
      <c r="T1343">
        <f t="shared" ca="1" si="1470"/>
        <v>213</v>
      </c>
    </row>
    <row r="1344" spans="1:20">
      <c r="A1344" s="3">
        <f t="shared" ca="1" si="1461"/>
        <v>1329</v>
      </c>
      <c r="B1344" s="3">
        <f t="shared" ca="1" si="1462"/>
        <v>1330</v>
      </c>
      <c r="C1344" s="3">
        <f t="shared" ref="C1344:I1344" ca="1" si="1530">B1344+IF(0=LEN(OFFSET($L$2,B1344,0)),1,0)</f>
        <v>1330</v>
      </c>
      <c r="D1344" s="3">
        <f t="shared" ca="1" si="1530"/>
        <v>1330</v>
      </c>
      <c r="E1344" s="3">
        <f t="shared" ca="1" si="1530"/>
        <v>1330</v>
      </c>
      <c r="F1344" s="3">
        <f t="shared" ca="1" si="1530"/>
        <v>1330</v>
      </c>
      <c r="G1344" s="3">
        <f t="shared" ca="1" si="1530"/>
        <v>1330</v>
      </c>
      <c r="H1344" s="3">
        <f t="shared" ca="1" si="1530"/>
        <v>1330</v>
      </c>
      <c r="I1344" s="3">
        <f t="shared" ca="1" si="1530"/>
        <v>1330</v>
      </c>
      <c r="J1344" s="3">
        <f ca="1">COUNTIF($A$2:$A1343,"="&amp;$A1344)+1</f>
        <v>1</v>
      </c>
      <c r="K1344">
        <f t="shared" ca="1" si="1464"/>
        <v>3</v>
      </c>
      <c r="L1344" t="str">
        <f ca="1">IF(M1344,"",
IF(R1344&lt;&gt;".",IF(OR(R1344="@",R1344="X"),"",MID(R1344,1,1)),
IF(OR(OFFSET('map portals'!$A$1,$Q1344,$P1344+1)="#",ISNUMBER(MATCH((P1344+1)*1000+Q1344,$S$2:$S1343,0))),"","0")
&amp;IF(OR(OFFSET('map portals'!$A$1,$Q1344+1,$P1344)="#",ISNUMBER(MATCH(P1344*1000+(Q1344+1),$S$2:$S1343,0))),"","1")
&amp;IF(OR(OFFSET('map portals'!$A$1,$Q1344,$P1344-1)="#",ISNUMBER(MATCH((P1344-1)*1000+Q1344,$S$2:$S1343,0))),"","2")
&amp;IF(OR(OFFSET('map portals'!$A$1,$Q1344-1,$P1344)="#",ISNUMBER(MATCH(P1344*1000+(Q1344-1),$S$2:$S1343,0))),"","3")
))</f>
        <v>3</v>
      </c>
      <c r="M1344" t="b">
        <f ca="1">ISNUMBER(MATCH(S1344,$S$2:$S1343,0))</f>
        <v>0</v>
      </c>
      <c r="N1344">
        <f t="shared" ca="1" si="1465"/>
        <v>67</v>
      </c>
      <c r="O1344">
        <f t="shared" ca="1" si="1466"/>
        <v>30</v>
      </c>
      <c r="P1344">
        <f t="shared" ca="1" si="1467"/>
        <v>67</v>
      </c>
      <c r="Q1344">
        <f t="shared" ca="1" si="1468"/>
        <v>30</v>
      </c>
      <c r="R1344" t="str">
        <f ca="1">OFFSET('map portals'!$A$1,$O1344,$N1344)</f>
        <v>.</v>
      </c>
      <c r="S1344">
        <f t="shared" ca="1" si="1469"/>
        <v>67030</v>
      </c>
      <c r="T1344">
        <f t="shared" ca="1" si="1470"/>
        <v>213</v>
      </c>
    </row>
    <row r="1345" spans="1:20">
      <c r="A1345" s="3">
        <f t="shared" ca="1" si="1461"/>
        <v>1330</v>
      </c>
      <c r="B1345" s="3">
        <f t="shared" ca="1" si="1462"/>
        <v>1331</v>
      </c>
      <c r="C1345" s="3">
        <f t="shared" ref="C1345:I1345" ca="1" si="1531">B1345+IF(0=LEN(OFFSET($L$2,B1345,0)),1,0)</f>
        <v>1331</v>
      </c>
      <c r="D1345" s="3">
        <f t="shared" ca="1" si="1531"/>
        <v>1331</v>
      </c>
      <c r="E1345" s="3">
        <f t="shared" ca="1" si="1531"/>
        <v>1331</v>
      </c>
      <c r="F1345" s="3">
        <f t="shared" ca="1" si="1531"/>
        <v>1331</v>
      </c>
      <c r="G1345" s="3">
        <f t="shared" ca="1" si="1531"/>
        <v>1331</v>
      </c>
      <c r="H1345" s="3">
        <f t="shared" ca="1" si="1531"/>
        <v>1331</v>
      </c>
      <c r="I1345" s="3">
        <f t="shared" ca="1" si="1531"/>
        <v>1331</v>
      </c>
      <c r="J1345" s="3">
        <f ca="1">COUNTIF($A$2:$A1344,"="&amp;$A1345)+1</f>
        <v>1</v>
      </c>
      <c r="K1345">
        <f t="shared" ca="1" si="1464"/>
        <v>2</v>
      </c>
      <c r="L1345" t="str">
        <f ca="1">IF(M1345,"",
IF(R1345&lt;&gt;".",IF(OR(R1345="@",R1345="X"),"",MID(R1345,1,1)),
IF(OR(OFFSET('map portals'!$A$1,$Q1345,$P1345+1)="#",ISNUMBER(MATCH((P1345+1)*1000+Q1345,$S$2:$S1344,0))),"","0")
&amp;IF(OR(OFFSET('map portals'!$A$1,$Q1345+1,$P1345)="#",ISNUMBER(MATCH(P1345*1000+(Q1345+1),$S$2:$S1344,0))),"","1")
&amp;IF(OR(OFFSET('map portals'!$A$1,$Q1345,$P1345-1)="#",ISNUMBER(MATCH((P1345-1)*1000+Q1345,$S$2:$S1344,0))),"","2")
&amp;IF(OR(OFFSET('map portals'!$A$1,$Q1345-1,$P1345)="#",ISNUMBER(MATCH(P1345*1000+(Q1345-1),$S$2:$S1344,0))),"","3")
))</f>
        <v>1</v>
      </c>
      <c r="M1345" t="b">
        <f ca="1">ISNUMBER(MATCH(S1345,$S$2:$S1344,0))</f>
        <v>0</v>
      </c>
      <c r="N1345">
        <f t="shared" ca="1" si="1465"/>
        <v>113</v>
      </c>
      <c r="O1345">
        <f t="shared" ca="1" si="1466"/>
        <v>37</v>
      </c>
      <c r="P1345">
        <f t="shared" ca="1" si="1467"/>
        <v>113</v>
      </c>
      <c r="Q1345">
        <f t="shared" ca="1" si="1468"/>
        <v>37</v>
      </c>
      <c r="R1345" t="str">
        <f ca="1">OFFSET('map portals'!$A$1,$O1345,$N1345)</f>
        <v>.</v>
      </c>
      <c r="S1345">
        <f t="shared" ca="1" si="1469"/>
        <v>113037</v>
      </c>
      <c r="T1345">
        <f t="shared" ca="1" si="1470"/>
        <v>213</v>
      </c>
    </row>
    <row r="1346" spans="1:20">
      <c r="A1346" s="3">
        <f t="shared" ca="1" si="1461"/>
        <v>1331</v>
      </c>
      <c r="B1346" s="3">
        <f t="shared" ca="1" si="1462"/>
        <v>1332</v>
      </c>
      <c r="C1346" s="3">
        <f t="shared" ref="C1346:I1346" ca="1" si="1532">B1346+IF(0=LEN(OFFSET($L$2,B1346,0)),1,0)</f>
        <v>1332</v>
      </c>
      <c r="D1346" s="3">
        <f t="shared" ca="1" si="1532"/>
        <v>1332</v>
      </c>
      <c r="E1346" s="3">
        <f t="shared" ca="1" si="1532"/>
        <v>1332</v>
      </c>
      <c r="F1346" s="3">
        <f t="shared" ca="1" si="1532"/>
        <v>1332</v>
      </c>
      <c r="G1346" s="3">
        <f t="shared" ca="1" si="1532"/>
        <v>1332</v>
      </c>
      <c r="H1346" s="3">
        <f t="shared" ca="1" si="1532"/>
        <v>1332</v>
      </c>
      <c r="I1346" s="3">
        <f t="shared" ca="1" si="1532"/>
        <v>1332</v>
      </c>
      <c r="J1346" s="3">
        <f ca="1">COUNTIF($A$2:$A1345,"="&amp;$A1346)+1</f>
        <v>1</v>
      </c>
      <c r="K1346">
        <f t="shared" ca="1" si="1464"/>
        <v>0</v>
      </c>
      <c r="L1346" t="str">
        <f ca="1">IF(M1346,"",
IF(R1346&lt;&gt;".",IF(OR(R1346="@",R1346="X"),"",MID(R1346,1,1)),
IF(OR(OFFSET('map portals'!$A$1,$Q1346,$P1346+1)="#",ISNUMBER(MATCH((P1346+1)*1000+Q1346,$S$2:$S1345,0))),"","0")
&amp;IF(OR(OFFSET('map portals'!$A$1,$Q1346+1,$P1346)="#",ISNUMBER(MATCH(P1346*1000+(Q1346+1),$S$2:$S1345,0))),"","1")
&amp;IF(OR(OFFSET('map portals'!$A$1,$Q1346,$P1346-1)="#",ISNUMBER(MATCH((P1346-1)*1000+Q1346,$S$2:$S1345,0))),"","2")
&amp;IF(OR(OFFSET('map portals'!$A$1,$Q1346-1,$P1346)="#",ISNUMBER(MATCH(P1346*1000+(Q1346-1),$S$2:$S1345,0))),"","3")
))</f>
        <v/>
      </c>
      <c r="M1346" t="b">
        <f ca="1">ISNUMBER(MATCH(S1346,$S$2:$S1345,0))</f>
        <v>0</v>
      </c>
      <c r="N1346">
        <f t="shared" ca="1" si="1465"/>
        <v>71</v>
      </c>
      <c r="O1346">
        <f t="shared" ca="1" si="1466"/>
        <v>5</v>
      </c>
      <c r="P1346">
        <f t="shared" ca="1" si="1467"/>
        <v>71</v>
      </c>
      <c r="Q1346">
        <f t="shared" ca="1" si="1468"/>
        <v>5</v>
      </c>
      <c r="R1346" t="str">
        <f ca="1">OFFSET('map portals'!$A$1,$O1346,$N1346)</f>
        <v>.</v>
      </c>
      <c r="S1346">
        <f t="shared" ca="1" si="1469"/>
        <v>71005</v>
      </c>
      <c r="T1346">
        <f t="shared" ca="1" si="1470"/>
        <v>213</v>
      </c>
    </row>
    <row r="1347" spans="1:20">
      <c r="A1347" s="3">
        <f t="shared" ca="1" si="1461"/>
        <v>1332</v>
      </c>
      <c r="B1347" s="3">
        <f t="shared" ca="1" si="1462"/>
        <v>1333</v>
      </c>
      <c r="C1347" s="3">
        <f t="shared" ref="C1347:I1347" ca="1" si="1533">B1347+IF(0=LEN(OFFSET($L$2,B1347,0)),1,0)</f>
        <v>1333</v>
      </c>
      <c r="D1347" s="3">
        <f t="shared" ca="1" si="1533"/>
        <v>1333</v>
      </c>
      <c r="E1347" s="3">
        <f t="shared" ca="1" si="1533"/>
        <v>1333</v>
      </c>
      <c r="F1347" s="3">
        <f t="shared" ca="1" si="1533"/>
        <v>1333</v>
      </c>
      <c r="G1347" s="3">
        <f t="shared" ca="1" si="1533"/>
        <v>1333</v>
      </c>
      <c r="H1347" s="3">
        <f t="shared" ca="1" si="1533"/>
        <v>1333</v>
      </c>
      <c r="I1347" s="3">
        <f t="shared" ca="1" si="1533"/>
        <v>1333</v>
      </c>
      <c r="J1347" s="3">
        <f ca="1">COUNTIF($A$2:$A1346,"="&amp;$A1347)+1</f>
        <v>1</v>
      </c>
      <c r="K1347">
        <f t="shared" ca="1" si="1464"/>
        <v>1</v>
      </c>
      <c r="L1347" t="str">
        <f ca="1">IF(M1347,"",
IF(R1347&lt;&gt;".",IF(OR(R1347="@",R1347="X"),"",MID(R1347,1,1)),
IF(OR(OFFSET('map portals'!$A$1,$Q1347,$P1347+1)="#",ISNUMBER(MATCH((P1347+1)*1000+Q1347,$S$2:$S1346,0))),"","0")
&amp;IF(OR(OFFSET('map portals'!$A$1,$Q1347+1,$P1347)="#",ISNUMBER(MATCH(P1347*1000+(Q1347+1),$S$2:$S1346,0))),"","1")
&amp;IF(OR(OFFSET('map portals'!$A$1,$Q1347,$P1347-1)="#",ISNUMBER(MATCH((P1347-1)*1000+Q1347,$S$2:$S1346,0))),"","2")
&amp;IF(OR(OFFSET('map portals'!$A$1,$Q1347-1,$P1347)="#",ISNUMBER(MATCH(P1347*1000+(Q1347-1),$S$2:$S1346,0))),"","3")
))</f>
        <v>1</v>
      </c>
      <c r="M1347" t="b">
        <f ca="1">ISNUMBER(MATCH(S1347,$S$2:$S1346,0))</f>
        <v>0</v>
      </c>
      <c r="N1347">
        <f t="shared" ca="1" si="1465"/>
        <v>67</v>
      </c>
      <c r="O1347">
        <f t="shared" ca="1" si="1466"/>
        <v>5</v>
      </c>
      <c r="P1347">
        <f t="shared" ca="1" si="1467"/>
        <v>67</v>
      </c>
      <c r="Q1347">
        <f t="shared" ca="1" si="1468"/>
        <v>5</v>
      </c>
      <c r="R1347" t="str">
        <f ca="1">OFFSET('map portals'!$A$1,$O1347,$N1347)</f>
        <v>.</v>
      </c>
      <c r="S1347">
        <f t="shared" ca="1" si="1469"/>
        <v>67005</v>
      </c>
      <c r="T1347">
        <f t="shared" ca="1" si="1470"/>
        <v>213</v>
      </c>
    </row>
    <row r="1348" spans="1:20">
      <c r="A1348" s="3">
        <f t="shared" ref="A1348:A1411" ca="1" si="1534">I1347</f>
        <v>1333</v>
      </c>
      <c r="B1348" s="3">
        <f t="shared" ref="B1348:B1411" ca="1" si="1535">A1348+IF(J1348=LEN(OFFSET($L$2,$A1348,0)),1,0)</f>
        <v>1334</v>
      </c>
      <c r="C1348" s="3">
        <f t="shared" ref="C1348:I1348" ca="1" si="1536">B1348+IF(0=LEN(OFFSET($L$2,B1348,0)),1,0)</f>
        <v>1334</v>
      </c>
      <c r="D1348" s="3">
        <f t="shared" ca="1" si="1536"/>
        <v>1334</v>
      </c>
      <c r="E1348" s="3">
        <f t="shared" ca="1" si="1536"/>
        <v>1334</v>
      </c>
      <c r="F1348" s="3">
        <f t="shared" ca="1" si="1536"/>
        <v>1334</v>
      </c>
      <c r="G1348" s="3">
        <f t="shared" ca="1" si="1536"/>
        <v>1334</v>
      </c>
      <c r="H1348" s="3">
        <f t="shared" ca="1" si="1536"/>
        <v>1334</v>
      </c>
      <c r="I1348" s="3">
        <f t="shared" ca="1" si="1536"/>
        <v>1334</v>
      </c>
      <c r="J1348" s="3">
        <f ca="1">COUNTIF($A$2:$A1347,"="&amp;$A1348)+1</f>
        <v>1</v>
      </c>
      <c r="K1348">
        <f t="shared" ref="K1348:K1411" ca="1" si="1537">INT(MID(OFFSET($L$2,$A1348,0),$J1348,1))</f>
        <v>1</v>
      </c>
      <c r="L1348" t="str">
        <f ca="1">IF(M1348,"",
IF(R1348&lt;&gt;".",IF(OR(R1348="@",R1348="X"),"",MID(R1348,1,1)),
IF(OR(OFFSET('map portals'!$A$1,$Q1348,$P1348+1)="#",ISNUMBER(MATCH((P1348+1)*1000+Q1348,$S$2:$S1347,0))),"","0")
&amp;IF(OR(OFFSET('map portals'!$A$1,$Q1348+1,$P1348)="#",ISNUMBER(MATCH(P1348*1000+(Q1348+1),$S$2:$S1347,0))),"","1")
&amp;IF(OR(OFFSET('map portals'!$A$1,$Q1348,$P1348-1)="#",ISNUMBER(MATCH((P1348-1)*1000+Q1348,$S$2:$S1347,0))),"","2")
&amp;IF(OR(OFFSET('map portals'!$A$1,$Q1348-1,$P1348)="#",ISNUMBER(MATCH(P1348*1000+(Q1348-1),$S$2:$S1347,0))),"","3")
))</f>
        <v>2</v>
      </c>
      <c r="M1348" t="b">
        <f ca="1">ISNUMBER(MATCH(S1348,$S$2:$S1347,0))</f>
        <v>0</v>
      </c>
      <c r="N1348">
        <f t="shared" ref="N1348:N1411" ca="1" si="1538">OFFSET($P$2,$A1348,0)+CHOOSE(K1348+1,1,0,-1,0)</f>
        <v>17</v>
      </c>
      <c r="O1348">
        <f t="shared" ref="O1348:O1411" ca="1" si="1539">OFFSET($Q$2,$A1348,0)+CHOOSE(K1348+1,0,1,0,-1)</f>
        <v>41</v>
      </c>
      <c r="P1348">
        <f t="shared" ref="P1348:P1411" ca="1" si="1540">IF(OR($R1348=".",$R1348="X",$R1348="@"),N1348,INT(MID($R1348,2,4)))</f>
        <v>17</v>
      </c>
      <c r="Q1348">
        <f t="shared" ref="Q1348:Q1411" ca="1" si="1541">IF(OR($R1348=".",$R1348="X",$R1348="@"),O1348,INT(MID($R1348,6,4)))</f>
        <v>41</v>
      </c>
      <c r="R1348" t="str">
        <f ca="1">OFFSET('map portals'!$A$1,$O1348,$N1348)</f>
        <v>.</v>
      </c>
      <c r="S1348">
        <f t="shared" ref="S1348:S1411" ca="1" si="1542">P1348*1000+Q1348</f>
        <v>17041</v>
      </c>
      <c r="T1348">
        <f t="shared" ref="T1348:T1411" ca="1" si="1543">OFFSET($T$2,$A1348,0)+1</f>
        <v>213</v>
      </c>
    </row>
    <row r="1349" spans="1:20">
      <c r="A1349" s="3">
        <f t="shared" ca="1" si="1534"/>
        <v>1334</v>
      </c>
      <c r="B1349" s="3">
        <f t="shared" ca="1" si="1535"/>
        <v>1335</v>
      </c>
      <c r="C1349" s="3">
        <f t="shared" ref="C1349:I1349" ca="1" si="1544">B1349+IF(0=LEN(OFFSET($L$2,B1349,0)),1,0)</f>
        <v>1335</v>
      </c>
      <c r="D1349" s="3">
        <f t="shared" ca="1" si="1544"/>
        <v>1335</v>
      </c>
      <c r="E1349" s="3">
        <f t="shared" ca="1" si="1544"/>
        <v>1335</v>
      </c>
      <c r="F1349" s="3">
        <f t="shared" ca="1" si="1544"/>
        <v>1335</v>
      </c>
      <c r="G1349" s="3">
        <f t="shared" ca="1" si="1544"/>
        <v>1335</v>
      </c>
      <c r="H1349" s="3">
        <f t="shared" ca="1" si="1544"/>
        <v>1335</v>
      </c>
      <c r="I1349" s="3">
        <f t="shared" ca="1" si="1544"/>
        <v>1335</v>
      </c>
      <c r="J1349" s="3">
        <f ca="1">COUNTIF($A$2:$A1348,"="&amp;$A1349)+1</f>
        <v>1</v>
      </c>
      <c r="K1349">
        <f t="shared" ca="1" si="1537"/>
        <v>3</v>
      </c>
      <c r="L1349" t="str">
        <f ca="1">IF(M1349,"",
IF(R1349&lt;&gt;".",IF(OR(R1349="@",R1349="X"),"",MID(R1349,1,1)),
IF(OR(OFFSET('map portals'!$A$1,$Q1349,$P1349+1)="#",ISNUMBER(MATCH((P1349+1)*1000+Q1349,$S$2:$S1348,0))),"","0")
&amp;IF(OR(OFFSET('map portals'!$A$1,$Q1349+1,$P1349)="#",ISNUMBER(MATCH(P1349*1000+(Q1349+1),$S$2:$S1348,0))),"","1")
&amp;IF(OR(OFFSET('map portals'!$A$1,$Q1349,$P1349-1)="#",ISNUMBER(MATCH((P1349-1)*1000+Q1349,$S$2:$S1348,0))),"","2")
&amp;IF(OR(OFFSET('map portals'!$A$1,$Q1349-1,$P1349)="#",ISNUMBER(MATCH(P1349*1000+(Q1349-1),$S$2:$S1348,0))),"","3")
))</f>
        <v>23</v>
      </c>
      <c r="M1349" t="b">
        <f ca="1">ISNUMBER(MATCH(S1349,$S$2:$S1348,0))</f>
        <v>0</v>
      </c>
      <c r="N1349">
        <f t="shared" ca="1" si="1538"/>
        <v>17</v>
      </c>
      <c r="O1349">
        <f t="shared" ca="1" si="1539"/>
        <v>37</v>
      </c>
      <c r="P1349">
        <f t="shared" ca="1" si="1540"/>
        <v>17</v>
      </c>
      <c r="Q1349">
        <f t="shared" ca="1" si="1541"/>
        <v>37</v>
      </c>
      <c r="R1349" t="str">
        <f ca="1">OFFSET('map portals'!$A$1,$O1349,$N1349)</f>
        <v>.</v>
      </c>
      <c r="S1349">
        <f t="shared" ca="1" si="1542"/>
        <v>17037</v>
      </c>
      <c r="T1349">
        <f t="shared" ca="1" si="1543"/>
        <v>213</v>
      </c>
    </row>
    <row r="1350" spans="1:20">
      <c r="A1350" s="3">
        <f t="shared" ca="1" si="1534"/>
        <v>1335</v>
      </c>
      <c r="B1350" s="3">
        <f t="shared" ca="1" si="1535"/>
        <v>1336</v>
      </c>
      <c r="C1350" s="3">
        <f t="shared" ref="C1350:I1350" ca="1" si="1545">B1350+IF(0=LEN(OFFSET($L$2,B1350,0)),1,0)</f>
        <v>1336</v>
      </c>
      <c r="D1350" s="3">
        <f t="shared" ca="1" si="1545"/>
        <v>1336</v>
      </c>
      <c r="E1350" s="3">
        <f t="shared" ca="1" si="1545"/>
        <v>1336</v>
      </c>
      <c r="F1350" s="3">
        <f t="shared" ca="1" si="1545"/>
        <v>1336</v>
      </c>
      <c r="G1350" s="3">
        <f t="shared" ca="1" si="1545"/>
        <v>1336</v>
      </c>
      <c r="H1350" s="3">
        <f t="shared" ca="1" si="1545"/>
        <v>1336</v>
      </c>
      <c r="I1350" s="3">
        <f t="shared" ca="1" si="1545"/>
        <v>1336</v>
      </c>
      <c r="J1350" s="3">
        <f ca="1">COUNTIF($A$2:$A1349,"="&amp;$A1350)+1</f>
        <v>1</v>
      </c>
      <c r="K1350">
        <f t="shared" ca="1" si="1537"/>
        <v>2</v>
      </c>
      <c r="L1350" t="str">
        <f ca="1">IF(M1350,"",
IF(R1350&lt;&gt;".",IF(OR(R1350="@",R1350="X"),"",MID(R1350,1,1)),
IF(OR(OFFSET('map portals'!$A$1,$Q1350,$P1350+1)="#",ISNUMBER(MATCH((P1350+1)*1000+Q1350,$S$2:$S1349,0))),"","0")
&amp;IF(OR(OFFSET('map portals'!$A$1,$Q1350+1,$P1350)="#",ISNUMBER(MATCH(P1350*1000+(Q1350+1),$S$2:$S1349,0))),"","1")
&amp;IF(OR(OFFSET('map portals'!$A$1,$Q1350,$P1350-1)="#",ISNUMBER(MATCH((P1350-1)*1000+Q1350,$S$2:$S1349,0))),"","2")
&amp;IF(OR(OFFSET('map portals'!$A$1,$Q1350-1,$P1350)="#",ISNUMBER(MATCH(P1350*1000+(Q1350-1),$S$2:$S1349,0))),"","3")
))</f>
        <v/>
      </c>
      <c r="M1350" t="b">
        <f ca="1">ISNUMBER(MATCH(S1350,$S$2:$S1349,0))</f>
        <v>0</v>
      </c>
      <c r="N1350">
        <f t="shared" ca="1" si="1538"/>
        <v>17</v>
      </c>
      <c r="O1350">
        <f t="shared" ca="1" si="1539"/>
        <v>25</v>
      </c>
      <c r="P1350">
        <f t="shared" ca="1" si="1540"/>
        <v>17</v>
      </c>
      <c r="Q1350">
        <f t="shared" ca="1" si="1541"/>
        <v>25</v>
      </c>
      <c r="R1350" t="str">
        <f ca="1">OFFSET('map portals'!$A$1,$O1350,$N1350)</f>
        <v>.</v>
      </c>
      <c r="S1350">
        <f t="shared" ca="1" si="1542"/>
        <v>17025</v>
      </c>
      <c r="T1350">
        <f t="shared" ca="1" si="1543"/>
        <v>213</v>
      </c>
    </row>
    <row r="1351" spans="1:20">
      <c r="A1351" s="3">
        <f t="shared" ca="1" si="1534"/>
        <v>1336</v>
      </c>
      <c r="B1351" s="3">
        <f t="shared" ca="1" si="1535"/>
        <v>1337</v>
      </c>
      <c r="C1351" s="3">
        <f t="shared" ref="C1351:I1351" ca="1" si="1546">B1351+IF(0=LEN(OFFSET($L$2,B1351,0)),1,0)</f>
        <v>1337</v>
      </c>
      <c r="D1351" s="3">
        <f t="shared" ca="1" si="1546"/>
        <v>1337</v>
      </c>
      <c r="E1351" s="3">
        <f t="shared" ca="1" si="1546"/>
        <v>1337</v>
      </c>
      <c r="F1351" s="3">
        <f t="shared" ca="1" si="1546"/>
        <v>1337</v>
      </c>
      <c r="G1351" s="3">
        <f t="shared" ca="1" si="1546"/>
        <v>1337</v>
      </c>
      <c r="H1351" s="3">
        <f t="shared" ca="1" si="1546"/>
        <v>1337</v>
      </c>
      <c r="I1351" s="3">
        <f t="shared" ca="1" si="1546"/>
        <v>1337</v>
      </c>
      <c r="J1351" s="3">
        <f ca="1">COUNTIF($A$2:$A1350,"="&amp;$A1351)+1</f>
        <v>1</v>
      </c>
      <c r="K1351">
        <f t="shared" ca="1" si="1537"/>
        <v>3</v>
      </c>
      <c r="L1351" t="str">
        <f ca="1">IF(M1351,"",
IF(R1351&lt;&gt;".",IF(OR(R1351="@",R1351="X"),"",MID(R1351,1,1)),
IF(OR(OFFSET('map portals'!$A$1,$Q1351,$P1351+1)="#",ISNUMBER(MATCH((P1351+1)*1000+Q1351,$S$2:$S1350,0))),"","0")
&amp;IF(OR(OFFSET('map portals'!$A$1,$Q1351+1,$P1351)="#",ISNUMBER(MATCH(P1351*1000+(Q1351+1),$S$2:$S1350,0))),"","1")
&amp;IF(OR(OFFSET('map portals'!$A$1,$Q1351,$P1351-1)="#",ISNUMBER(MATCH((P1351-1)*1000+Q1351,$S$2:$S1350,0))),"","2")
&amp;IF(OR(OFFSET('map portals'!$A$1,$Q1351-1,$P1351)="#",ISNUMBER(MATCH(P1351*1000+(Q1351-1),$S$2:$S1350,0))),"","3")
))</f>
        <v/>
      </c>
      <c r="M1351" t="b">
        <f ca="1">ISNUMBER(MATCH(S1351,$S$2:$S1350,0))</f>
        <v>0</v>
      </c>
      <c r="N1351">
        <f t="shared" ca="1" si="1538"/>
        <v>27</v>
      </c>
      <c r="O1351">
        <f t="shared" ca="1" si="1539"/>
        <v>23</v>
      </c>
      <c r="P1351">
        <f t="shared" ca="1" si="1540"/>
        <v>27</v>
      </c>
      <c r="Q1351">
        <f t="shared" ca="1" si="1541"/>
        <v>23</v>
      </c>
      <c r="R1351" t="str">
        <f ca="1">OFFSET('map portals'!$A$1,$O1351,$N1351)</f>
        <v>.</v>
      </c>
      <c r="S1351">
        <f t="shared" ca="1" si="1542"/>
        <v>27023</v>
      </c>
      <c r="T1351">
        <f t="shared" ca="1" si="1543"/>
        <v>213</v>
      </c>
    </row>
    <row r="1352" spans="1:20">
      <c r="A1352" s="3">
        <f t="shared" ca="1" si="1534"/>
        <v>1337</v>
      </c>
      <c r="B1352" s="3">
        <f t="shared" ca="1" si="1535"/>
        <v>1338</v>
      </c>
      <c r="C1352" s="3">
        <f t="shared" ref="C1352:I1352" ca="1" si="1547">B1352+IF(0=LEN(OFFSET($L$2,B1352,0)),1,0)</f>
        <v>1338</v>
      </c>
      <c r="D1352" s="3">
        <f t="shared" ca="1" si="1547"/>
        <v>1338</v>
      </c>
      <c r="E1352" s="3">
        <f t="shared" ca="1" si="1547"/>
        <v>1338</v>
      </c>
      <c r="F1352" s="3">
        <f t="shared" ca="1" si="1547"/>
        <v>1338</v>
      </c>
      <c r="G1352" s="3">
        <f t="shared" ca="1" si="1547"/>
        <v>1338</v>
      </c>
      <c r="H1352" s="3">
        <f t="shared" ca="1" si="1547"/>
        <v>1338</v>
      </c>
      <c r="I1352" s="3">
        <f t="shared" ca="1" si="1547"/>
        <v>1338</v>
      </c>
      <c r="J1352" s="3">
        <f ca="1">COUNTIF($A$2:$A1351,"="&amp;$A1352)+1</f>
        <v>1</v>
      </c>
      <c r="K1352">
        <f t="shared" ca="1" si="1537"/>
        <v>2</v>
      </c>
      <c r="L1352" t="str">
        <f ca="1">IF(M1352,"",
IF(R1352&lt;&gt;".",IF(OR(R1352="@",R1352="X"),"",MID(R1352,1,1)),
IF(OR(OFFSET('map portals'!$A$1,$Q1352,$P1352+1)="#",ISNUMBER(MATCH((P1352+1)*1000+Q1352,$S$2:$S1351,0))),"","0")
&amp;IF(OR(OFFSET('map portals'!$A$1,$Q1352+1,$P1352)="#",ISNUMBER(MATCH(P1352*1000+(Q1352+1),$S$2:$S1351,0))),"","1")
&amp;IF(OR(OFFSET('map portals'!$A$1,$Q1352,$P1352-1)="#",ISNUMBER(MATCH((P1352-1)*1000+Q1352,$S$2:$S1351,0))),"","2")
&amp;IF(OR(OFFSET('map portals'!$A$1,$Q1352-1,$P1352)="#",ISNUMBER(MATCH(P1352*1000+(Q1352-1),$S$2:$S1351,0))),"","3")
))</f>
        <v>3</v>
      </c>
      <c r="M1352" t="b">
        <f ca="1">ISNUMBER(MATCH(S1352,$S$2:$S1351,0))</f>
        <v>0</v>
      </c>
      <c r="N1352">
        <f t="shared" ca="1" si="1538"/>
        <v>19</v>
      </c>
      <c r="O1352">
        <f t="shared" ca="1" si="1539"/>
        <v>23</v>
      </c>
      <c r="P1352">
        <f t="shared" ca="1" si="1540"/>
        <v>19</v>
      </c>
      <c r="Q1352">
        <f t="shared" ca="1" si="1541"/>
        <v>23</v>
      </c>
      <c r="R1352" t="str">
        <f ca="1">OFFSET('map portals'!$A$1,$O1352,$N1352)</f>
        <v>.</v>
      </c>
      <c r="S1352">
        <f t="shared" ca="1" si="1542"/>
        <v>19023</v>
      </c>
      <c r="T1352">
        <f t="shared" ca="1" si="1543"/>
        <v>213</v>
      </c>
    </row>
    <row r="1353" spans="1:20">
      <c r="A1353" s="3">
        <f t="shared" ca="1" si="1534"/>
        <v>1338</v>
      </c>
      <c r="B1353" s="3">
        <f t="shared" ca="1" si="1535"/>
        <v>1339</v>
      </c>
      <c r="C1353" s="3">
        <f t="shared" ref="C1353:I1353" ca="1" si="1548">B1353+IF(0=LEN(OFFSET($L$2,B1353,0)),1,0)</f>
        <v>1339</v>
      </c>
      <c r="D1353" s="3">
        <f t="shared" ca="1" si="1548"/>
        <v>1339</v>
      </c>
      <c r="E1353" s="3">
        <f t="shared" ca="1" si="1548"/>
        <v>1339</v>
      </c>
      <c r="F1353" s="3">
        <f t="shared" ca="1" si="1548"/>
        <v>1339</v>
      </c>
      <c r="G1353" s="3">
        <f t="shared" ca="1" si="1548"/>
        <v>1339</v>
      </c>
      <c r="H1353" s="3">
        <f t="shared" ca="1" si="1548"/>
        <v>1339</v>
      </c>
      <c r="I1353" s="3">
        <f t="shared" ca="1" si="1548"/>
        <v>1339</v>
      </c>
      <c r="J1353" s="3">
        <f ca="1">COUNTIF($A$2:$A1352,"="&amp;$A1353)+1</f>
        <v>1</v>
      </c>
      <c r="K1353">
        <f t="shared" ca="1" si="1537"/>
        <v>3</v>
      </c>
      <c r="L1353" t="str">
        <f ca="1">IF(M1353,"",
IF(R1353&lt;&gt;".",IF(OR(R1353="@",R1353="X"),"",MID(R1353,1,1)),
IF(OR(OFFSET('map portals'!$A$1,$Q1353,$P1353+1)="#",ISNUMBER(MATCH((P1353+1)*1000+Q1353,$S$2:$S1352,0))),"","0")
&amp;IF(OR(OFFSET('map portals'!$A$1,$Q1353+1,$P1353)="#",ISNUMBER(MATCH(P1353*1000+(Q1353+1),$S$2:$S1352,0))),"","1")
&amp;IF(OR(OFFSET('map portals'!$A$1,$Q1353,$P1353-1)="#",ISNUMBER(MATCH((P1353-1)*1000+Q1353,$S$2:$S1352,0))),"","2")
&amp;IF(OR(OFFSET('map portals'!$A$1,$Q1353-1,$P1353)="#",ISNUMBER(MATCH(P1353*1000+(Q1353-1),$S$2:$S1352,0))),"","3")
))</f>
        <v/>
      </c>
      <c r="M1353" t="b">
        <f ca="1">ISNUMBER(MATCH(S1353,$S$2:$S1352,0))</f>
        <v>0</v>
      </c>
      <c r="N1353">
        <f t="shared" ca="1" si="1538"/>
        <v>21</v>
      </c>
      <c r="O1353">
        <f t="shared" ca="1" si="1539"/>
        <v>21</v>
      </c>
      <c r="P1353">
        <f t="shared" ca="1" si="1540"/>
        <v>21</v>
      </c>
      <c r="Q1353">
        <f t="shared" ca="1" si="1541"/>
        <v>21</v>
      </c>
      <c r="R1353" t="str">
        <f ca="1">OFFSET('map portals'!$A$1,$O1353,$N1353)</f>
        <v>.</v>
      </c>
      <c r="S1353">
        <f t="shared" ca="1" si="1542"/>
        <v>21021</v>
      </c>
      <c r="T1353">
        <f t="shared" ca="1" si="1543"/>
        <v>213</v>
      </c>
    </row>
    <row r="1354" spans="1:20">
      <c r="A1354" s="3">
        <f t="shared" ca="1" si="1534"/>
        <v>1339</v>
      </c>
      <c r="B1354" s="3">
        <f t="shared" ca="1" si="1535"/>
        <v>1340</v>
      </c>
      <c r="C1354" s="3">
        <f t="shared" ref="C1354:I1354" ca="1" si="1549">B1354+IF(0=LEN(OFFSET($L$2,B1354,0)),1,0)</f>
        <v>1340</v>
      </c>
      <c r="D1354" s="3">
        <f t="shared" ca="1" si="1549"/>
        <v>1340</v>
      </c>
      <c r="E1354" s="3">
        <f t="shared" ca="1" si="1549"/>
        <v>1340</v>
      </c>
      <c r="F1354" s="3">
        <f t="shared" ca="1" si="1549"/>
        <v>1340</v>
      </c>
      <c r="G1354" s="3">
        <f t="shared" ca="1" si="1549"/>
        <v>1340</v>
      </c>
      <c r="H1354" s="3">
        <f t="shared" ca="1" si="1549"/>
        <v>1340</v>
      </c>
      <c r="I1354" s="3">
        <f t="shared" ca="1" si="1549"/>
        <v>1340</v>
      </c>
      <c r="J1354" s="3">
        <f ca="1">COUNTIF($A$2:$A1353,"="&amp;$A1354)+1</f>
        <v>1</v>
      </c>
      <c r="K1354">
        <f t="shared" ca="1" si="1537"/>
        <v>0</v>
      </c>
      <c r="L1354" t="str">
        <f ca="1">IF(M1354,"",
IF(R1354&lt;&gt;".",IF(OR(R1354="@",R1354="X"),"",MID(R1354,1,1)),
IF(OR(OFFSET('map portals'!$A$1,$Q1354,$P1354+1)="#",ISNUMBER(MATCH((P1354+1)*1000+Q1354,$S$2:$S1353,0))),"","0")
&amp;IF(OR(OFFSET('map portals'!$A$1,$Q1354+1,$P1354)="#",ISNUMBER(MATCH(P1354*1000+(Q1354+1),$S$2:$S1353,0))),"","1")
&amp;IF(OR(OFFSET('map portals'!$A$1,$Q1354,$P1354-1)="#",ISNUMBER(MATCH((P1354-1)*1000+Q1354,$S$2:$S1353,0))),"","2")
&amp;IF(OR(OFFSET('map portals'!$A$1,$Q1354-1,$P1354)="#",ISNUMBER(MATCH(P1354*1000+(Q1354-1),$S$2:$S1353,0))),"","3")
))</f>
        <v>3</v>
      </c>
      <c r="M1354" t="b">
        <f ca="1">ISNUMBER(MATCH(S1354,$S$2:$S1353,0))</f>
        <v>0</v>
      </c>
      <c r="N1354">
        <f t="shared" ca="1" si="1538"/>
        <v>25</v>
      </c>
      <c r="O1354">
        <f t="shared" ca="1" si="1539"/>
        <v>21</v>
      </c>
      <c r="P1354">
        <f t="shared" ca="1" si="1540"/>
        <v>25</v>
      </c>
      <c r="Q1354">
        <f t="shared" ca="1" si="1541"/>
        <v>21</v>
      </c>
      <c r="R1354" t="str">
        <f ca="1">OFFSET('map portals'!$A$1,$O1354,$N1354)</f>
        <v>.</v>
      </c>
      <c r="S1354">
        <f t="shared" ca="1" si="1542"/>
        <v>25021</v>
      </c>
      <c r="T1354">
        <f t="shared" ca="1" si="1543"/>
        <v>213</v>
      </c>
    </row>
    <row r="1355" spans="1:20">
      <c r="A1355" s="3">
        <f t="shared" ca="1" si="1534"/>
        <v>1340</v>
      </c>
      <c r="B1355" s="3">
        <f t="shared" ca="1" si="1535"/>
        <v>1341</v>
      </c>
      <c r="C1355" s="3">
        <f t="shared" ref="C1355:I1355" ca="1" si="1550">B1355+IF(0=LEN(OFFSET($L$2,B1355,0)),1,0)</f>
        <v>1341</v>
      </c>
      <c r="D1355" s="3">
        <f t="shared" ca="1" si="1550"/>
        <v>1341</v>
      </c>
      <c r="E1355" s="3">
        <f t="shared" ca="1" si="1550"/>
        <v>1341</v>
      </c>
      <c r="F1355" s="3">
        <f t="shared" ca="1" si="1550"/>
        <v>1341</v>
      </c>
      <c r="G1355" s="3">
        <f t="shared" ca="1" si="1550"/>
        <v>1341</v>
      </c>
      <c r="H1355" s="3">
        <f t="shared" ca="1" si="1550"/>
        <v>1341</v>
      </c>
      <c r="I1355" s="3">
        <f t="shared" ca="1" si="1550"/>
        <v>1341</v>
      </c>
      <c r="J1355" s="3">
        <f ca="1">COUNTIF($A$2:$A1354,"="&amp;$A1355)+1</f>
        <v>1</v>
      </c>
      <c r="K1355">
        <f t="shared" ca="1" si="1537"/>
        <v>0</v>
      </c>
      <c r="L1355" t="str">
        <f ca="1">IF(M1355,"",
IF(R1355&lt;&gt;".",IF(OR(R1355="@",R1355="X"),"",MID(R1355,1,1)),
IF(OR(OFFSET('map portals'!$A$1,$Q1355,$P1355+1)="#",ISNUMBER(MATCH((P1355+1)*1000+Q1355,$S$2:$S1354,0))),"","0")
&amp;IF(OR(OFFSET('map portals'!$A$1,$Q1355+1,$P1355)="#",ISNUMBER(MATCH(P1355*1000+(Q1355+1),$S$2:$S1354,0))),"","1")
&amp;IF(OR(OFFSET('map portals'!$A$1,$Q1355,$P1355-1)="#",ISNUMBER(MATCH((P1355-1)*1000+Q1355,$S$2:$S1354,0))),"","2")
&amp;IF(OR(OFFSET('map portals'!$A$1,$Q1355-1,$P1355)="#",ISNUMBER(MATCH(P1355*1000+(Q1355-1),$S$2:$S1354,0))),"","3")
))</f>
        <v>0</v>
      </c>
      <c r="M1355" t="b">
        <f ca="1">ISNUMBER(MATCH(S1355,$S$2:$S1354,0))</f>
        <v>0</v>
      </c>
      <c r="N1355">
        <f t="shared" ca="1" si="1538"/>
        <v>67</v>
      </c>
      <c r="O1355">
        <f t="shared" ca="1" si="1539"/>
        <v>119</v>
      </c>
      <c r="P1355">
        <f t="shared" ca="1" si="1540"/>
        <v>67</v>
      </c>
      <c r="Q1355">
        <f t="shared" ca="1" si="1541"/>
        <v>119</v>
      </c>
      <c r="R1355" t="str">
        <f ca="1">OFFSET('map portals'!$A$1,$O1355,$N1355)</f>
        <v>.</v>
      </c>
      <c r="S1355">
        <f t="shared" ca="1" si="1542"/>
        <v>67119</v>
      </c>
      <c r="T1355">
        <f t="shared" ca="1" si="1543"/>
        <v>214</v>
      </c>
    </row>
    <row r="1356" spans="1:20">
      <c r="A1356" s="3">
        <f t="shared" ca="1" si="1534"/>
        <v>1341</v>
      </c>
      <c r="B1356" s="3">
        <f t="shared" ca="1" si="1535"/>
        <v>1342</v>
      </c>
      <c r="C1356" s="3">
        <f t="shared" ref="C1356:I1356" ca="1" si="1551">B1356+IF(0=LEN(OFFSET($L$2,B1356,0)),1,0)</f>
        <v>1342</v>
      </c>
      <c r="D1356" s="3">
        <f t="shared" ca="1" si="1551"/>
        <v>1342</v>
      </c>
      <c r="E1356" s="3">
        <f t="shared" ca="1" si="1551"/>
        <v>1342</v>
      </c>
      <c r="F1356" s="3">
        <f t="shared" ca="1" si="1551"/>
        <v>1342</v>
      </c>
      <c r="G1356" s="3">
        <f t="shared" ca="1" si="1551"/>
        <v>1342</v>
      </c>
      <c r="H1356" s="3">
        <f t="shared" ca="1" si="1551"/>
        <v>1342</v>
      </c>
      <c r="I1356" s="3">
        <f t="shared" ca="1" si="1551"/>
        <v>1342</v>
      </c>
      <c r="J1356" s="3">
        <f ca="1">COUNTIF($A$2:$A1355,"="&amp;$A1356)+1</f>
        <v>1</v>
      </c>
      <c r="K1356">
        <f t="shared" ca="1" si="1537"/>
        <v>1</v>
      </c>
      <c r="L1356" t="str">
        <f ca="1">IF(M1356,"",
IF(R1356&lt;&gt;".",IF(OR(R1356="@",R1356="X"),"",MID(R1356,1,1)),
IF(OR(OFFSET('map portals'!$A$1,$Q1356,$P1356+1)="#",ISNUMBER(MATCH((P1356+1)*1000+Q1356,$S$2:$S1355,0))),"","0")
&amp;IF(OR(OFFSET('map portals'!$A$1,$Q1356+1,$P1356)="#",ISNUMBER(MATCH(P1356*1000+(Q1356+1),$S$2:$S1355,0))),"","1")
&amp;IF(OR(OFFSET('map portals'!$A$1,$Q1356,$P1356-1)="#",ISNUMBER(MATCH((P1356-1)*1000+Q1356,$S$2:$S1355,0))),"","2")
&amp;IF(OR(OFFSET('map portals'!$A$1,$Q1356-1,$P1356)="#",ISNUMBER(MATCH(P1356*1000+(Q1356-1),$S$2:$S1355,0))),"","3")
))</f>
        <v>02</v>
      </c>
      <c r="M1356" t="b">
        <f ca="1">ISNUMBER(MATCH(S1356,$S$2:$S1355,0))</f>
        <v>0</v>
      </c>
      <c r="N1356">
        <f t="shared" ca="1" si="1538"/>
        <v>65</v>
      </c>
      <c r="O1356">
        <f t="shared" ca="1" si="1539"/>
        <v>121</v>
      </c>
      <c r="P1356">
        <f t="shared" ca="1" si="1540"/>
        <v>65</v>
      </c>
      <c r="Q1356">
        <f t="shared" ca="1" si="1541"/>
        <v>121</v>
      </c>
      <c r="R1356" t="str">
        <f ca="1">OFFSET('map portals'!$A$1,$O1356,$N1356)</f>
        <v>.</v>
      </c>
      <c r="S1356">
        <f t="shared" ca="1" si="1542"/>
        <v>65121</v>
      </c>
      <c r="T1356">
        <f t="shared" ca="1" si="1543"/>
        <v>214</v>
      </c>
    </row>
    <row r="1357" spans="1:20">
      <c r="A1357" s="3">
        <f t="shared" ca="1" si="1534"/>
        <v>1342</v>
      </c>
      <c r="B1357" s="3">
        <f t="shared" ca="1" si="1535"/>
        <v>1343</v>
      </c>
      <c r="C1357" s="3">
        <f t="shared" ref="C1357:I1357" ca="1" si="1552">B1357+IF(0=LEN(OFFSET($L$2,B1357,0)),1,0)</f>
        <v>1343</v>
      </c>
      <c r="D1357" s="3">
        <f t="shared" ca="1" si="1552"/>
        <v>1343</v>
      </c>
      <c r="E1357" s="3">
        <f t="shared" ca="1" si="1552"/>
        <v>1343</v>
      </c>
      <c r="F1357" s="3">
        <f t="shared" ca="1" si="1552"/>
        <v>1343</v>
      </c>
      <c r="G1357" s="3">
        <f t="shared" ca="1" si="1552"/>
        <v>1343</v>
      </c>
      <c r="H1357" s="3">
        <f t="shared" ca="1" si="1552"/>
        <v>1343</v>
      </c>
      <c r="I1357" s="3">
        <f t="shared" ca="1" si="1552"/>
        <v>1343</v>
      </c>
      <c r="J1357" s="3">
        <f ca="1">COUNTIF($A$2:$A1356,"="&amp;$A1357)+1</f>
        <v>1</v>
      </c>
      <c r="K1357">
        <f t="shared" ca="1" si="1537"/>
        <v>3</v>
      </c>
      <c r="L1357" t="str">
        <f ca="1">IF(M1357,"",
IF(R1357&lt;&gt;".",IF(OR(R1357="@",R1357="X"),"",MID(R1357,1,1)),
IF(OR(OFFSET('map portals'!$A$1,$Q1357,$P1357+1)="#",ISNUMBER(MATCH((P1357+1)*1000+Q1357,$S$2:$S1356,0))),"","0")
&amp;IF(OR(OFFSET('map portals'!$A$1,$Q1357+1,$P1357)="#",ISNUMBER(MATCH(P1357*1000+(Q1357+1),$S$2:$S1356,0))),"","1")
&amp;IF(OR(OFFSET('map portals'!$A$1,$Q1357,$P1357-1)="#",ISNUMBER(MATCH((P1357-1)*1000+Q1357,$S$2:$S1356,0))),"","2")
&amp;IF(OR(OFFSET('map portals'!$A$1,$Q1357-1,$P1357)="#",ISNUMBER(MATCH(P1357*1000+(Q1357-1),$S$2:$S1356,0))),"","3")
))</f>
        <v/>
      </c>
      <c r="M1357" t="b">
        <f ca="1">ISNUMBER(MATCH(S1357,$S$2:$S1356,0))</f>
        <v>0</v>
      </c>
      <c r="N1357">
        <f t="shared" ca="1" si="1538"/>
        <v>67</v>
      </c>
      <c r="O1357">
        <f t="shared" ca="1" si="1539"/>
        <v>29</v>
      </c>
      <c r="P1357">
        <f t="shared" ca="1" si="1540"/>
        <v>67</v>
      </c>
      <c r="Q1357">
        <f t="shared" ca="1" si="1541"/>
        <v>29</v>
      </c>
      <c r="R1357" t="str">
        <f ca="1">OFFSET('map portals'!$A$1,$O1357,$N1357)</f>
        <v>.</v>
      </c>
      <c r="S1357">
        <f t="shared" ca="1" si="1542"/>
        <v>67029</v>
      </c>
      <c r="T1357">
        <f t="shared" ca="1" si="1543"/>
        <v>214</v>
      </c>
    </row>
    <row r="1358" spans="1:20">
      <c r="A1358" s="3">
        <f t="shared" ca="1" si="1534"/>
        <v>1343</v>
      </c>
      <c r="B1358" s="3">
        <f t="shared" ca="1" si="1535"/>
        <v>1344</v>
      </c>
      <c r="C1358" s="3">
        <f t="shared" ref="C1358:I1358" ca="1" si="1553">B1358+IF(0=LEN(OFFSET($L$2,B1358,0)),1,0)</f>
        <v>1345</v>
      </c>
      <c r="D1358" s="3">
        <f t="shared" ca="1" si="1553"/>
        <v>1345</v>
      </c>
      <c r="E1358" s="3">
        <f t="shared" ca="1" si="1553"/>
        <v>1345</v>
      </c>
      <c r="F1358" s="3">
        <f t="shared" ca="1" si="1553"/>
        <v>1345</v>
      </c>
      <c r="G1358" s="3">
        <f t="shared" ca="1" si="1553"/>
        <v>1345</v>
      </c>
      <c r="H1358" s="3">
        <f t="shared" ca="1" si="1553"/>
        <v>1345</v>
      </c>
      <c r="I1358" s="3">
        <f t="shared" ca="1" si="1553"/>
        <v>1345</v>
      </c>
      <c r="J1358" s="3">
        <f ca="1">COUNTIF($A$2:$A1357,"="&amp;$A1358)+1</f>
        <v>1</v>
      </c>
      <c r="K1358">
        <f t="shared" ca="1" si="1537"/>
        <v>1</v>
      </c>
      <c r="L1358" t="str">
        <f ca="1">IF(M1358,"",
IF(R1358&lt;&gt;".",IF(OR(R1358="@",R1358="X"),"",MID(R1358,1,1)),
IF(OR(OFFSET('map portals'!$A$1,$Q1358,$P1358+1)="#",ISNUMBER(MATCH((P1358+1)*1000+Q1358,$S$2:$S1357,0))),"","0")
&amp;IF(OR(OFFSET('map portals'!$A$1,$Q1358+1,$P1358)="#",ISNUMBER(MATCH(P1358*1000+(Q1358+1),$S$2:$S1357,0))),"","1")
&amp;IF(OR(OFFSET('map portals'!$A$1,$Q1358,$P1358-1)="#",ISNUMBER(MATCH((P1358-1)*1000+Q1358,$S$2:$S1357,0))),"","2")
&amp;IF(OR(OFFSET('map portals'!$A$1,$Q1358-1,$P1358)="#",ISNUMBER(MATCH(P1358*1000+(Q1358-1),$S$2:$S1357,0))),"","3")
))</f>
        <v>1</v>
      </c>
      <c r="M1358" t="b">
        <f ca="1">ISNUMBER(MATCH(S1358,$S$2:$S1357,0))</f>
        <v>0</v>
      </c>
      <c r="N1358">
        <f t="shared" ca="1" si="1538"/>
        <v>113</v>
      </c>
      <c r="O1358">
        <f t="shared" ca="1" si="1539"/>
        <v>38</v>
      </c>
      <c r="P1358">
        <f t="shared" ca="1" si="1540"/>
        <v>113</v>
      </c>
      <c r="Q1358">
        <f t="shared" ca="1" si="1541"/>
        <v>38</v>
      </c>
      <c r="R1358" t="str">
        <f ca="1">OFFSET('map portals'!$A$1,$O1358,$N1358)</f>
        <v>.</v>
      </c>
      <c r="S1358">
        <f t="shared" ca="1" si="1542"/>
        <v>113038</v>
      </c>
      <c r="T1358">
        <f t="shared" ca="1" si="1543"/>
        <v>214</v>
      </c>
    </row>
    <row r="1359" spans="1:20">
      <c r="A1359" s="3">
        <f t="shared" ca="1" si="1534"/>
        <v>1345</v>
      </c>
      <c r="B1359" s="3">
        <f t="shared" ca="1" si="1535"/>
        <v>1346</v>
      </c>
      <c r="C1359" s="3">
        <f t="shared" ref="C1359:I1359" ca="1" si="1554">B1359+IF(0=LEN(OFFSET($L$2,B1359,0)),1,0)</f>
        <v>1346</v>
      </c>
      <c r="D1359" s="3">
        <f t="shared" ca="1" si="1554"/>
        <v>1346</v>
      </c>
      <c r="E1359" s="3">
        <f t="shared" ca="1" si="1554"/>
        <v>1346</v>
      </c>
      <c r="F1359" s="3">
        <f t="shared" ca="1" si="1554"/>
        <v>1346</v>
      </c>
      <c r="G1359" s="3">
        <f t="shared" ca="1" si="1554"/>
        <v>1346</v>
      </c>
      <c r="H1359" s="3">
        <f t="shared" ca="1" si="1554"/>
        <v>1346</v>
      </c>
      <c r="I1359" s="3">
        <f t="shared" ca="1" si="1554"/>
        <v>1346</v>
      </c>
      <c r="J1359" s="3">
        <f ca="1">COUNTIF($A$2:$A1358,"="&amp;$A1359)+1</f>
        <v>1</v>
      </c>
      <c r="K1359">
        <f t="shared" ca="1" si="1537"/>
        <v>1</v>
      </c>
      <c r="L1359" t="str">
        <f ca="1">IF(M1359,"",
IF(R1359&lt;&gt;".",IF(OR(R1359="@",R1359="X"),"",MID(R1359,1,1)),
IF(OR(OFFSET('map portals'!$A$1,$Q1359,$P1359+1)="#",ISNUMBER(MATCH((P1359+1)*1000+Q1359,$S$2:$S1358,0))),"","0")
&amp;IF(OR(OFFSET('map portals'!$A$1,$Q1359+1,$P1359)="#",ISNUMBER(MATCH(P1359*1000+(Q1359+1),$S$2:$S1358,0))),"","1")
&amp;IF(OR(OFFSET('map portals'!$A$1,$Q1359,$P1359-1)="#",ISNUMBER(MATCH((P1359-1)*1000+Q1359,$S$2:$S1358,0))),"","2")
&amp;IF(OR(OFFSET('map portals'!$A$1,$Q1359-1,$P1359)="#",ISNUMBER(MATCH(P1359*1000+(Q1359-1),$S$2:$S1358,0))),"","3")
))</f>
        <v>1</v>
      </c>
      <c r="M1359" t="b">
        <f ca="1">ISNUMBER(MATCH(S1359,$S$2:$S1358,0))</f>
        <v>0</v>
      </c>
      <c r="N1359">
        <f t="shared" ca="1" si="1538"/>
        <v>67</v>
      </c>
      <c r="O1359">
        <f t="shared" ca="1" si="1539"/>
        <v>6</v>
      </c>
      <c r="P1359">
        <f t="shared" ca="1" si="1540"/>
        <v>67</v>
      </c>
      <c r="Q1359">
        <f t="shared" ca="1" si="1541"/>
        <v>6</v>
      </c>
      <c r="R1359" t="str">
        <f ca="1">OFFSET('map portals'!$A$1,$O1359,$N1359)</f>
        <v>.</v>
      </c>
      <c r="S1359">
        <f t="shared" ca="1" si="1542"/>
        <v>67006</v>
      </c>
      <c r="T1359">
        <f t="shared" ca="1" si="1543"/>
        <v>214</v>
      </c>
    </row>
    <row r="1360" spans="1:20">
      <c r="A1360" s="3">
        <f t="shared" ca="1" si="1534"/>
        <v>1346</v>
      </c>
      <c r="B1360" s="3">
        <f t="shared" ca="1" si="1535"/>
        <v>1347</v>
      </c>
      <c r="C1360" s="3">
        <f t="shared" ref="C1360:I1360" ca="1" si="1555">B1360+IF(0=LEN(OFFSET($L$2,B1360,0)),1,0)</f>
        <v>1347</v>
      </c>
      <c r="D1360" s="3">
        <f t="shared" ca="1" si="1555"/>
        <v>1347</v>
      </c>
      <c r="E1360" s="3">
        <f t="shared" ca="1" si="1555"/>
        <v>1347</v>
      </c>
      <c r="F1360" s="3">
        <f t="shared" ca="1" si="1555"/>
        <v>1347</v>
      </c>
      <c r="G1360" s="3">
        <f t="shared" ca="1" si="1555"/>
        <v>1347</v>
      </c>
      <c r="H1360" s="3">
        <f t="shared" ca="1" si="1555"/>
        <v>1347</v>
      </c>
      <c r="I1360" s="3">
        <f t="shared" ca="1" si="1555"/>
        <v>1347</v>
      </c>
      <c r="J1360" s="3">
        <f ca="1">COUNTIF($A$2:$A1359,"="&amp;$A1360)+1</f>
        <v>1</v>
      </c>
      <c r="K1360">
        <f t="shared" ca="1" si="1537"/>
        <v>2</v>
      </c>
      <c r="L1360" t="str">
        <f ca="1">IF(M1360,"",
IF(R1360&lt;&gt;".",IF(OR(R1360="@",R1360="X"),"",MID(R1360,1,1)),
IF(OR(OFFSET('map portals'!$A$1,$Q1360,$P1360+1)="#",ISNUMBER(MATCH((P1360+1)*1000+Q1360,$S$2:$S1359,0))),"","0")
&amp;IF(OR(OFFSET('map portals'!$A$1,$Q1360+1,$P1360)="#",ISNUMBER(MATCH(P1360*1000+(Q1360+1),$S$2:$S1359,0))),"","1")
&amp;IF(OR(OFFSET('map portals'!$A$1,$Q1360,$P1360-1)="#",ISNUMBER(MATCH((P1360-1)*1000+Q1360,$S$2:$S1359,0))),"","2")
&amp;IF(OR(OFFSET('map portals'!$A$1,$Q1360-1,$P1360)="#",ISNUMBER(MATCH(P1360*1000+(Q1360-1),$S$2:$S1359,0))),"","3")
))</f>
        <v>2</v>
      </c>
      <c r="M1360" t="b">
        <f ca="1">ISNUMBER(MATCH(S1360,$S$2:$S1359,0))</f>
        <v>0</v>
      </c>
      <c r="N1360">
        <f t="shared" ca="1" si="1538"/>
        <v>16</v>
      </c>
      <c r="O1360">
        <f t="shared" ca="1" si="1539"/>
        <v>41</v>
      </c>
      <c r="P1360">
        <f t="shared" ca="1" si="1540"/>
        <v>16</v>
      </c>
      <c r="Q1360">
        <f t="shared" ca="1" si="1541"/>
        <v>41</v>
      </c>
      <c r="R1360" t="str">
        <f ca="1">OFFSET('map portals'!$A$1,$O1360,$N1360)</f>
        <v>.</v>
      </c>
      <c r="S1360">
        <f t="shared" ca="1" si="1542"/>
        <v>16041</v>
      </c>
      <c r="T1360">
        <f t="shared" ca="1" si="1543"/>
        <v>214</v>
      </c>
    </row>
    <row r="1361" spans="1:20">
      <c r="A1361" s="3">
        <f t="shared" ca="1" si="1534"/>
        <v>1347</v>
      </c>
      <c r="B1361" s="3">
        <f t="shared" ca="1" si="1535"/>
        <v>1347</v>
      </c>
      <c r="C1361" s="3">
        <f t="shared" ref="C1361:I1361" ca="1" si="1556">B1361+IF(0=LEN(OFFSET($L$2,B1361,0)),1,0)</f>
        <v>1347</v>
      </c>
      <c r="D1361" s="3">
        <f t="shared" ca="1" si="1556"/>
        <v>1347</v>
      </c>
      <c r="E1361" s="3">
        <f t="shared" ca="1" si="1556"/>
        <v>1347</v>
      </c>
      <c r="F1361" s="3">
        <f t="shared" ca="1" si="1556"/>
        <v>1347</v>
      </c>
      <c r="G1361" s="3">
        <f t="shared" ca="1" si="1556"/>
        <v>1347</v>
      </c>
      <c r="H1361" s="3">
        <f t="shared" ca="1" si="1556"/>
        <v>1347</v>
      </c>
      <c r="I1361" s="3">
        <f t="shared" ca="1" si="1556"/>
        <v>1347</v>
      </c>
      <c r="J1361" s="3">
        <f ca="1">COUNTIF($A$2:$A1360,"="&amp;$A1361)+1</f>
        <v>1</v>
      </c>
      <c r="K1361">
        <f t="shared" ca="1" si="1537"/>
        <v>2</v>
      </c>
      <c r="L1361" t="str">
        <f ca="1">IF(M1361,"",
IF(R1361&lt;&gt;".",IF(OR(R1361="@",R1361="X"),"",MID(R1361,1,1)),
IF(OR(OFFSET('map portals'!$A$1,$Q1361,$P1361+1)="#",ISNUMBER(MATCH((P1361+1)*1000+Q1361,$S$2:$S1360,0))),"","0")
&amp;IF(OR(OFFSET('map portals'!$A$1,$Q1361+1,$P1361)="#",ISNUMBER(MATCH(P1361*1000+(Q1361+1),$S$2:$S1360,0))),"","1")
&amp;IF(OR(OFFSET('map portals'!$A$1,$Q1361,$P1361-1)="#",ISNUMBER(MATCH((P1361-1)*1000+Q1361,$S$2:$S1360,0))),"","2")
&amp;IF(OR(OFFSET('map portals'!$A$1,$Q1361-1,$P1361)="#",ISNUMBER(MATCH(P1361*1000+(Q1361-1),$S$2:$S1360,0))),"","3")
))</f>
        <v>2</v>
      </c>
      <c r="M1361" t="b">
        <f ca="1">ISNUMBER(MATCH(S1361,$S$2:$S1360,0))</f>
        <v>0</v>
      </c>
      <c r="N1361">
        <f t="shared" ca="1" si="1538"/>
        <v>16</v>
      </c>
      <c r="O1361">
        <f t="shared" ca="1" si="1539"/>
        <v>37</v>
      </c>
      <c r="P1361">
        <f t="shared" ca="1" si="1540"/>
        <v>16</v>
      </c>
      <c r="Q1361">
        <f t="shared" ca="1" si="1541"/>
        <v>37</v>
      </c>
      <c r="R1361" t="str">
        <f ca="1">OFFSET('map portals'!$A$1,$O1361,$N1361)</f>
        <v>.</v>
      </c>
      <c r="S1361">
        <f t="shared" ca="1" si="1542"/>
        <v>16037</v>
      </c>
      <c r="T1361">
        <f t="shared" ca="1" si="1543"/>
        <v>214</v>
      </c>
    </row>
    <row r="1362" spans="1:20">
      <c r="A1362" s="3">
        <f t="shared" ca="1" si="1534"/>
        <v>1347</v>
      </c>
      <c r="B1362" s="3">
        <f t="shared" ca="1" si="1535"/>
        <v>1348</v>
      </c>
      <c r="C1362" s="3">
        <f t="shared" ref="C1362:I1362" ca="1" si="1557">B1362+IF(0=LEN(OFFSET($L$2,B1362,0)),1,0)</f>
        <v>1349</v>
      </c>
      <c r="D1362" s="3">
        <f t="shared" ca="1" si="1557"/>
        <v>1350</v>
      </c>
      <c r="E1362" s="3">
        <f t="shared" ca="1" si="1557"/>
        <v>1350</v>
      </c>
      <c r="F1362" s="3">
        <f t="shared" ca="1" si="1557"/>
        <v>1350</v>
      </c>
      <c r="G1362" s="3">
        <f t="shared" ca="1" si="1557"/>
        <v>1350</v>
      </c>
      <c r="H1362" s="3">
        <f t="shared" ca="1" si="1557"/>
        <v>1350</v>
      </c>
      <c r="I1362" s="3">
        <f t="shared" ca="1" si="1557"/>
        <v>1350</v>
      </c>
      <c r="J1362" s="3">
        <f ca="1">COUNTIF($A$2:$A1361,"="&amp;$A1362)+1</f>
        <v>2</v>
      </c>
      <c r="K1362">
        <f t="shared" ca="1" si="1537"/>
        <v>3</v>
      </c>
      <c r="L1362" t="str">
        <f ca="1">IF(M1362,"",
IF(R1362&lt;&gt;".",IF(OR(R1362="@",R1362="X"),"",MID(R1362,1,1)),
IF(OR(OFFSET('map portals'!$A$1,$Q1362,$P1362+1)="#",ISNUMBER(MATCH((P1362+1)*1000+Q1362,$S$2:$S1361,0))),"","0")
&amp;IF(OR(OFFSET('map portals'!$A$1,$Q1362+1,$P1362)="#",ISNUMBER(MATCH(P1362*1000+(Q1362+1),$S$2:$S1361,0))),"","1")
&amp;IF(OR(OFFSET('map portals'!$A$1,$Q1362,$P1362-1)="#",ISNUMBER(MATCH((P1362-1)*1000+Q1362,$S$2:$S1361,0))),"","2")
&amp;IF(OR(OFFSET('map portals'!$A$1,$Q1362-1,$P1362)="#",ISNUMBER(MATCH(P1362*1000+(Q1362-1),$S$2:$S1361,0))),"","3")
))</f>
        <v>3</v>
      </c>
      <c r="M1362" t="b">
        <f ca="1">ISNUMBER(MATCH(S1362,$S$2:$S1361,0))</f>
        <v>0</v>
      </c>
      <c r="N1362">
        <f t="shared" ca="1" si="1538"/>
        <v>17</v>
      </c>
      <c r="O1362">
        <f t="shared" ca="1" si="1539"/>
        <v>36</v>
      </c>
      <c r="P1362">
        <f t="shared" ca="1" si="1540"/>
        <v>17</v>
      </c>
      <c r="Q1362">
        <f t="shared" ca="1" si="1541"/>
        <v>36</v>
      </c>
      <c r="R1362" t="str">
        <f ca="1">OFFSET('map portals'!$A$1,$O1362,$N1362)</f>
        <v>.</v>
      </c>
      <c r="S1362">
        <f t="shared" ca="1" si="1542"/>
        <v>17036</v>
      </c>
      <c r="T1362">
        <f t="shared" ca="1" si="1543"/>
        <v>214</v>
      </c>
    </row>
    <row r="1363" spans="1:20">
      <c r="A1363" s="3">
        <f t="shared" ca="1" si="1534"/>
        <v>1350</v>
      </c>
      <c r="B1363" s="3">
        <f t="shared" ca="1" si="1535"/>
        <v>1351</v>
      </c>
      <c r="C1363" s="3">
        <f t="shared" ref="C1363:I1363" ca="1" si="1558">B1363+IF(0=LEN(OFFSET($L$2,B1363,0)),1,0)</f>
        <v>1352</v>
      </c>
      <c r="D1363" s="3">
        <f t="shared" ca="1" si="1558"/>
        <v>1352</v>
      </c>
      <c r="E1363" s="3">
        <f t="shared" ca="1" si="1558"/>
        <v>1352</v>
      </c>
      <c r="F1363" s="3">
        <f t="shared" ca="1" si="1558"/>
        <v>1352</v>
      </c>
      <c r="G1363" s="3">
        <f t="shared" ca="1" si="1558"/>
        <v>1352</v>
      </c>
      <c r="H1363" s="3">
        <f t="shared" ca="1" si="1558"/>
        <v>1352</v>
      </c>
      <c r="I1363" s="3">
        <f t="shared" ca="1" si="1558"/>
        <v>1352</v>
      </c>
      <c r="J1363" s="3">
        <f ca="1">COUNTIF($A$2:$A1362,"="&amp;$A1363)+1</f>
        <v>1</v>
      </c>
      <c r="K1363">
        <f t="shared" ca="1" si="1537"/>
        <v>3</v>
      </c>
      <c r="L1363" t="str">
        <f ca="1">IF(M1363,"",
IF(R1363&lt;&gt;".",IF(OR(R1363="@",R1363="X"),"",MID(R1363,1,1)),
IF(OR(OFFSET('map portals'!$A$1,$Q1363,$P1363+1)="#",ISNUMBER(MATCH((P1363+1)*1000+Q1363,$S$2:$S1362,0))),"","0")
&amp;IF(OR(OFFSET('map portals'!$A$1,$Q1363+1,$P1363)="#",ISNUMBER(MATCH(P1363*1000+(Q1363+1),$S$2:$S1362,0))),"","1")
&amp;IF(OR(OFFSET('map portals'!$A$1,$Q1363,$P1363-1)="#",ISNUMBER(MATCH((P1363-1)*1000+Q1363,$S$2:$S1362,0))),"","2")
&amp;IF(OR(OFFSET('map portals'!$A$1,$Q1363-1,$P1363)="#",ISNUMBER(MATCH(P1363*1000+(Q1363-1),$S$2:$S1362,0))),"","3")
))</f>
        <v>3</v>
      </c>
      <c r="M1363" t="b">
        <f ca="1">ISNUMBER(MATCH(S1363,$S$2:$S1362,0))</f>
        <v>0</v>
      </c>
      <c r="N1363">
        <f t="shared" ca="1" si="1538"/>
        <v>19</v>
      </c>
      <c r="O1363">
        <f t="shared" ca="1" si="1539"/>
        <v>22</v>
      </c>
      <c r="P1363">
        <f t="shared" ca="1" si="1540"/>
        <v>19</v>
      </c>
      <c r="Q1363">
        <f t="shared" ca="1" si="1541"/>
        <v>22</v>
      </c>
      <c r="R1363" t="str">
        <f ca="1">OFFSET('map portals'!$A$1,$O1363,$N1363)</f>
        <v>.</v>
      </c>
      <c r="S1363">
        <f t="shared" ca="1" si="1542"/>
        <v>19022</v>
      </c>
      <c r="T1363">
        <f t="shared" ca="1" si="1543"/>
        <v>214</v>
      </c>
    </row>
    <row r="1364" spans="1:20">
      <c r="A1364" s="3">
        <f t="shared" ca="1" si="1534"/>
        <v>1352</v>
      </c>
      <c r="B1364" s="3">
        <f t="shared" ca="1" si="1535"/>
        <v>1353</v>
      </c>
      <c r="C1364" s="3">
        <f t="shared" ref="C1364:I1364" ca="1" si="1559">B1364+IF(0=LEN(OFFSET($L$2,B1364,0)),1,0)</f>
        <v>1353</v>
      </c>
      <c r="D1364" s="3">
        <f t="shared" ca="1" si="1559"/>
        <v>1353</v>
      </c>
      <c r="E1364" s="3">
        <f t="shared" ca="1" si="1559"/>
        <v>1353</v>
      </c>
      <c r="F1364" s="3">
        <f t="shared" ca="1" si="1559"/>
        <v>1353</v>
      </c>
      <c r="G1364" s="3">
        <f t="shared" ca="1" si="1559"/>
        <v>1353</v>
      </c>
      <c r="H1364" s="3">
        <f t="shared" ca="1" si="1559"/>
        <v>1353</v>
      </c>
      <c r="I1364" s="3">
        <f t="shared" ca="1" si="1559"/>
        <v>1353</v>
      </c>
      <c r="J1364" s="3">
        <f ca="1">COUNTIF($A$2:$A1363,"="&amp;$A1364)+1</f>
        <v>1</v>
      </c>
      <c r="K1364">
        <f t="shared" ca="1" si="1537"/>
        <v>3</v>
      </c>
      <c r="L1364" t="str">
        <f ca="1">IF(M1364,"",
IF(R1364&lt;&gt;".",IF(OR(R1364="@",R1364="X"),"",MID(R1364,1,1)),
IF(OR(OFFSET('map portals'!$A$1,$Q1364,$P1364+1)="#",ISNUMBER(MATCH((P1364+1)*1000+Q1364,$S$2:$S1363,0))),"","0")
&amp;IF(OR(OFFSET('map portals'!$A$1,$Q1364+1,$P1364)="#",ISNUMBER(MATCH(P1364*1000+(Q1364+1),$S$2:$S1363,0))),"","1")
&amp;IF(OR(OFFSET('map portals'!$A$1,$Q1364,$P1364-1)="#",ISNUMBER(MATCH((P1364-1)*1000+Q1364,$S$2:$S1363,0))),"","2")
&amp;IF(OR(OFFSET('map portals'!$A$1,$Q1364-1,$P1364)="#",ISNUMBER(MATCH(P1364*1000+(Q1364-1),$S$2:$S1363,0))),"","3")
))</f>
        <v>3</v>
      </c>
      <c r="M1364" t="b">
        <f ca="1">ISNUMBER(MATCH(S1364,$S$2:$S1363,0))</f>
        <v>0</v>
      </c>
      <c r="N1364">
        <f t="shared" ca="1" si="1538"/>
        <v>25</v>
      </c>
      <c r="O1364">
        <f t="shared" ca="1" si="1539"/>
        <v>20</v>
      </c>
      <c r="P1364">
        <f t="shared" ca="1" si="1540"/>
        <v>25</v>
      </c>
      <c r="Q1364">
        <f t="shared" ca="1" si="1541"/>
        <v>20</v>
      </c>
      <c r="R1364" t="str">
        <f ca="1">OFFSET('map portals'!$A$1,$O1364,$N1364)</f>
        <v>.</v>
      </c>
      <c r="S1364">
        <f t="shared" ca="1" si="1542"/>
        <v>25020</v>
      </c>
      <c r="T1364">
        <f t="shared" ca="1" si="1543"/>
        <v>214</v>
      </c>
    </row>
    <row r="1365" spans="1:20">
      <c r="A1365" s="3">
        <f t="shared" ca="1" si="1534"/>
        <v>1353</v>
      </c>
      <c r="B1365" s="3">
        <f t="shared" ca="1" si="1535"/>
        <v>1354</v>
      </c>
      <c r="C1365" s="3">
        <f t="shared" ref="C1365:I1365" ca="1" si="1560">B1365+IF(0=LEN(OFFSET($L$2,B1365,0)),1,0)</f>
        <v>1354</v>
      </c>
      <c r="D1365" s="3">
        <f t="shared" ca="1" si="1560"/>
        <v>1354</v>
      </c>
      <c r="E1365" s="3">
        <f t="shared" ca="1" si="1560"/>
        <v>1354</v>
      </c>
      <c r="F1365" s="3">
        <f t="shared" ca="1" si="1560"/>
        <v>1354</v>
      </c>
      <c r="G1365" s="3">
        <f t="shared" ca="1" si="1560"/>
        <v>1354</v>
      </c>
      <c r="H1365" s="3">
        <f t="shared" ca="1" si="1560"/>
        <v>1354</v>
      </c>
      <c r="I1365" s="3">
        <f t="shared" ca="1" si="1560"/>
        <v>1354</v>
      </c>
      <c r="J1365" s="3">
        <f ca="1">COUNTIF($A$2:$A1364,"="&amp;$A1365)+1</f>
        <v>1</v>
      </c>
      <c r="K1365">
        <f t="shared" ca="1" si="1537"/>
        <v>0</v>
      </c>
      <c r="L1365" t="str">
        <f ca="1">IF(M1365,"",
IF(R1365&lt;&gt;".",IF(OR(R1365="@",R1365="X"),"",MID(R1365,1,1)),
IF(OR(OFFSET('map portals'!$A$1,$Q1365,$P1365+1)="#",ISNUMBER(MATCH((P1365+1)*1000+Q1365,$S$2:$S1364,0))),"","0")
&amp;IF(OR(OFFSET('map portals'!$A$1,$Q1365+1,$P1365)="#",ISNUMBER(MATCH(P1365*1000+(Q1365+1),$S$2:$S1364,0))),"","1")
&amp;IF(OR(OFFSET('map portals'!$A$1,$Q1365,$P1365-1)="#",ISNUMBER(MATCH((P1365-1)*1000+Q1365,$S$2:$S1364,0))),"","2")
&amp;IF(OR(OFFSET('map portals'!$A$1,$Q1365-1,$P1365)="#",ISNUMBER(MATCH(P1365*1000+(Q1365-1),$S$2:$S1364,0))),"","3")
))</f>
        <v>0</v>
      </c>
      <c r="M1365" t="b">
        <f ca="1">ISNUMBER(MATCH(S1365,$S$2:$S1364,0))</f>
        <v>0</v>
      </c>
      <c r="N1365">
        <f t="shared" ca="1" si="1538"/>
        <v>68</v>
      </c>
      <c r="O1365">
        <f t="shared" ca="1" si="1539"/>
        <v>119</v>
      </c>
      <c r="P1365">
        <f t="shared" ca="1" si="1540"/>
        <v>68</v>
      </c>
      <c r="Q1365">
        <f t="shared" ca="1" si="1541"/>
        <v>119</v>
      </c>
      <c r="R1365" t="str">
        <f ca="1">OFFSET('map portals'!$A$1,$O1365,$N1365)</f>
        <v>.</v>
      </c>
      <c r="S1365">
        <f t="shared" ca="1" si="1542"/>
        <v>68119</v>
      </c>
      <c r="T1365">
        <f t="shared" ca="1" si="1543"/>
        <v>215</v>
      </c>
    </row>
    <row r="1366" spans="1:20">
      <c r="A1366" s="3">
        <f t="shared" ca="1" si="1534"/>
        <v>1354</v>
      </c>
      <c r="B1366" s="3">
        <f t="shared" ca="1" si="1535"/>
        <v>1354</v>
      </c>
      <c r="C1366" s="3">
        <f t="shared" ref="C1366:I1366" ca="1" si="1561">B1366+IF(0=LEN(OFFSET($L$2,B1366,0)),1,0)</f>
        <v>1354</v>
      </c>
      <c r="D1366" s="3">
        <f t="shared" ca="1" si="1561"/>
        <v>1354</v>
      </c>
      <c r="E1366" s="3">
        <f t="shared" ca="1" si="1561"/>
        <v>1354</v>
      </c>
      <c r="F1366" s="3">
        <f t="shared" ca="1" si="1561"/>
        <v>1354</v>
      </c>
      <c r="G1366" s="3">
        <f t="shared" ca="1" si="1561"/>
        <v>1354</v>
      </c>
      <c r="H1366" s="3">
        <f t="shared" ca="1" si="1561"/>
        <v>1354</v>
      </c>
      <c r="I1366" s="3">
        <f t="shared" ca="1" si="1561"/>
        <v>1354</v>
      </c>
      <c r="J1366" s="3">
        <f ca="1">COUNTIF($A$2:$A1365,"="&amp;$A1366)+1</f>
        <v>1</v>
      </c>
      <c r="K1366">
        <f t="shared" ca="1" si="1537"/>
        <v>0</v>
      </c>
      <c r="L1366" t="str">
        <f ca="1">IF(M1366,"",
IF(R1366&lt;&gt;".",IF(OR(R1366="@",R1366="X"),"",MID(R1366,1,1)),
IF(OR(OFFSET('map portals'!$A$1,$Q1366,$P1366+1)="#",ISNUMBER(MATCH((P1366+1)*1000+Q1366,$S$2:$S1365,0))),"","0")
&amp;IF(OR(OFFSET('map portals'!$A$1,$Q1366+1,$P1366)="#",ISNUMBER(MATCH(P1366*1000+(Q1366+1),$S$2:$S1365,0))),"","1")
&amp;IF(OR(OFFSET('map portals'!$A$1,$Q1366,$P1366-1)="#",ISNUMBER(MATCH((P1366-1)*1000+Q1366,$S$2:$S1365,0))),"","2")
&amp;IF(OR(OFFSET('map portals'!$A$1,$Q1366-1,$P1366)="#",ISNUMBER(MATCH(P1366*1000+(Q1366-1),$S$2:$S1365,0))),"","3")
))</f>
        <v>0</v>
      </c>
      <c r="M1366" t="b">
        <f ca="1">ISNUMBER(MATCH(S1366,$S$2:$S1365,0))</f>
        <v>0</v>
      </c>
      <c r="N1366">
        <f t="shared" ca="1" si="1538"/>
        <v>66</v>
      </c>
      <c r="O1366">
        <f t="shared" ca="1" si="1539"/>
        <v>121</v>
      </c>
      <c r="P1366">
        <f t="shared" ca="1" si="1540"/>
        <v>66</v>
      </c>
      <c r="Q1366">
        <f t="shared" ca="1" si="1541"/>
        <v>121</v>
      </c>
      <c r="R1366" t="str">
        <f ca="1">OFFSET('map portals'!$A$1,$O1366,$N1366)</f>
        <v>.</v>
      </c>
      <c r="S1366">
        <f t="shared" ca="1" si="1542"/>
        <v>66121</v>
      </c>
      <c r="T1366">
        <f t="shared" ca="1" si="1543"/>
        <v>215</v>
      </c>
    </row>
    <row r="1367" spans="1:20">
      <c r="A1367" s="3">
        <f t="shared" ca="1" si="1534"/>
        <v>1354</v>
      </c>
      <c r="B1367" s="3">
        <f t="shared" ca="1" si="1535"/>
        <v>1355</v>
      </c>
      <c r="C1367" s="3">
        <f t="shared" ref="C1367:I1367" ca="1" si="1562">B1367+IF(0=LEN(OFFSET($L$2,B1367,0)),1,0)</f>
        <v>1356</v>
      </c>
      <c r="D1367" s="3">
        <f t="shared" ca="1" si="1562"/>
        <v>1356</v>
      </c>
      <c r="E1367" s="3">
        <f t="shared" ca="1" si="1562"/>
        <v>1356</v>
      </c>
      <c r="F1367" s="3">
        <f t="shared" ca="1" si="1562"/>
        <v>1356</v>
      </c>
      <c r="G1367" s="3">
        <f t="shared" ca="1" si="1562"/>
        <v>1356</v>
      </c>
      <c r="H1367" s="3">
        <f t="shared" ca="1" si="1562"/>
        <v>1356</v>
      </c>
      <c r="I1367" s="3">
        <f t="shared" ca="1" si="1562"/>
        <v>1356</v>
      </c>
      <c r="J1367" s="3">
        <f ca="1">COUNTIF($A$2:$A1366,"="&amp;$A1367)+1</f>
        <v>2</v>
      </c>
      <c r="K1367">
        <f t="shared" ca="1" si="1537"/>
        <v>2</v>
      </c>
      <c r="L1367" t="str">
        <f ca="1">IF(M1367,"",
IF(R1367&lt;&gt;".",IF(OR(R1367="@",R1367="X"),"",MID(R1367,1,1)),
IF(OR(OFFSET('map portals'!$A$1,$Q1367,$P1367+1)="#",ISNUMBER(MATCH((P1367+1)*1000+Q1367,$S$2:$S1366,0))),"","0")
&amp;IF(OR(OFFSET('map portals'!$A$1,$Q1367+1,$P1367)="#",ISNUMBER(MATCH(P1367*1000+(Q1367+1),$S$2:$S1366,0))),"","1")
&amp;IF(OR(OFFSET('map portals'!$A$1,$Q1367,$P1367-1)="#",ISNUMBER(MATCH((P1367-1)*1000+Q1367,$S$2:$S1366,0))),"","2")
&amp;IF(OR(OFFSET('map portals'!$A$1,$Q1367-1,$P1367)="#",ISNUMBER(MATCH(P1367*1000+(Q1367-1),$S$2:$S1366,0))),"","3")
))</f>
        <v>2</v>
      </c>
      <c r="M1367" t="b">
        <f ca="1">ISNUMBER(MATCH(S1367,$S$2:$S1366,0))</f>
        <v>0</v>
      </c>
      <c r="N1367">
        <f t="shared" ca="1" si="1538"/>
        <v>64</v>
      </c>
      <c r="O1367">
        <f t="shared" ca="1" si="1539"/>
        <v>121</v>
      </c>
      <c r="P1367">
        <f t="shared" ca="1" si="1540"/>
        <v>64</v>
      </c>
      <c r="Q1367">
        <f t="shared" ca="1" si="1541"/>
        <v>121</v>
      </c>
      <c r="R1367" t="str">
        <f ca="1">OFFSET('map portals'!$A$1,$O1367,$N1367)</f>
        <v>.</v>
      </c>
      <c r="S1367">
        <f t="shared" ca="1" si="1542"/>
        <v>64121</v>
      </c>
      <c r="T1367">
        <f t="shared" ca="1" si="1543"/>
        <v>215</v>
      </c>
    </row>
    <row r="1368" spans="1:20">
      <c r="A1368" s="3">
        <f t="shared" ca="1" si="1534"/>
        <v>1356</v>
      </c>
      <c r="B1368" s="3">
        <f t="shared" ca="1" si="1535"/>
        <v>1357</v>
      </c>
      <c r="C1368" s="3">
        <f t="shared" ref="C1368:I1368" ca="1" si="1563">B1368+IF(0=LEN(OFFSET($L$2,B1368,0)),1,0)</f>
        <v>1357</v>
      </c>
      <c r="D1368" s="3">
        <f t="shared" ca="1" si="1563"/>
        <v>1357</v>
      </c>
      <c r="E1368" s="3">
        <f t="shared" ca="1" si="1563"/>
        <v>1357</v>
      </c>
      <c r="F1368" s="3">
        <f t="shared" ca="1" si="1563"/>
        <v>1357</v>
      </c>
      <c r="G1368" s="3">
        <f t="shared" ca="1" si="1563"/>
        <v>1357</v>
      </c>
      <c r="H1368" s="3">
        <f t="shared" ca="1" si="1563"/>
        <v>1357</v>
      </c>
      <c r="I1368" s="3">
        <f t="shared" ca="1" si="1563"/>
        <v>1357</v>
      </c>
      <c r="J1368" s="3">
        <f ca="1">COUNTIF($A$2:$A1367,"="&amp;$A1368)+1</f>
        <v>1</v>
      </c>
      <c r="K1368">
        <f t="shared" ca="1" si="1537"/>
        <v>1</v>
      </c>
      <c r="L1368" t="str">
        <f ca="1">IF(M1368,"",
IF(R1368&lt;&gt;".",IF(OR(R1368="@",R1368="X"),"",MID(R1368,1,1)),
IF(OR(OFFSET('map portals'!$A$1,$Q1368,$P1368+1)="#",ISNUMBER(MATCH((P1368+1)*1000+Q1368,$S$2:$S1367,0))),"","0")
&amp;IF(OR(OFFSET('map portals'!$A$1,$Q1368+1,$P1368)="#",ISNUMBER(MATCH(P1368*1000+(Q1368+1),$S$2:$S1367,0))),"","1")
&amp;IF(OR(OFFSET('map portals'!$A$1,$Q1368,$P1368-1)="#",ISNUMBER(MATCH((P1368-1)*1000+Q1368,$S$2:$S1367,0))),"","2")
&amp;IF(OR(OFFSET('map portals'!$A$1,$Q1368-1,$P1368)="#",ISNUMBER(MATCH(P1368*1000+(Q1368-1),$S$2:$S1367,0))),"","3")
))</f>
        <v>12</v>
      </c>
      <c r="M1368" t="b">
        <f ca="1">ISNUMBER(MATCH(S1368,$S$2:$S1367,0))</f>
        <v>0</v>
      </c>
      <c r="N1368">
        <f t="shared" ca="1" si="1538"/>
        <v>113</v>
      </c>
      <c r="O1368">
        <f t="shared" ca="1" si="1539"/>
        <v>39</v>
      </c>
      <c r="P1368">
        <f t="shared" ca="1" si="1540"/>
        <v>113</v>
      </c>
      <c r="Q1368">
        <f t="shared" ca="1" si="1541"/>
        <v>39</v>
      </c>
      <c r="R1368" t="str">
        <f ca="1">OFFSET('map portals'!$A$1,$O1368,$N1368)</f>
        <v>.</v>
      </c>
      <c r="S1368">
        <f t="shared" ca="1" si="1542"/>
        <v>113039</v>
      </c>
      <c r="T1368">
        <f t="shared" ca="1" si="1543"/>
        <v>215</v>
      </c>
    </row>
    <row r="1369" spans="1:20">
      <c r="A1369" s="3">
        <f t="shared" ca="1" si="1534"/>
        <v>1357</v>
      </c>
      <c r="B1369" s="3">
        <f t="shared" ca="1" si="1535"/>
        <v>1358</v>
      </c>
      <c r="C1369" s="3">
        <f t="shared" ref="C1369:I1369" ca="1" si="1564">B1369+IF(0=LEN(OFFSET($L$2,B1369,0)),1,0)</f>
        <v>1358</v>
      </c>
      <c r="D1369" s="3">
        <f t="shared" ca="1" si="1564"/>
        <v>1358</v>
      </c>
      <c r="E1369" s="3">
        <f t="shared" ca="1" si="1564"/>
        <v>1358</v>
      </c>
      <c r="F1369" s="3">
        <f t="shared" ca="1" si="1564"/>
        <v>1358</v>
      </c>
      <c r="G1369" s="3">
        <f t="shared" ca="1" si="1564"/>
        <v>1358</v>
      </c>
      <c r="H1369" s="3">
        <f t="shared" ca="1" si="1564"/>
        <v>1358</v>
      </c>
      <c r="I1369" s="3">
        <f t="shared" ca="1" si="1564"/>
        <v>1358</v>
      </c>
      <c r="J1369" s="3">
        <f ca="1">COUNTIF($A$2:$A1368,"="&amp;$A1369)+1</f>
        <v>1</v>
      </c>
      <c r="K1369">
        <f t="shared" ca="1" si="1537"/>
        <v>1</v>
      </c>
      <c r="L1369" t="str">
        <f ca="1">IF(M1369,"",
IF(R1369&lt;&gt;".",IF(OR(R1369="@",R1369="X"),"",MID(R1369,1,1)),
IF(OR(OFFSET('map portals'!$A$1,$Q1369,$P1369+1)="#",ISNUMBER(MATCH((P1369+1)*1000+Q1369,$S$2:$S1368,0))),"","0")
&amp;IF(OR(OFFSET('map portals'!$A$1,$Q1369+1,$P1369)="#",ISNUMBER(MATCH(P1369*1000+(Q1369+1),$S$2:$S1368,0))),"","1")
&amp;IF(OR(OFFSET('map portals'!$A$1,$Q1369,$P1369-1)="#",ISNUMBER(MATCH((P1369-1)*1000+Q1369,$S$2:$S1368,0))),"","2")
&amp;IF(OR(OFFSET('map portals'!$A$1,$Q1369-1,$P1369)="#",ISNUMBER(MATCH(P1369*1000+(Q1369-1),$S$2:$S1368,0))),"","3")
))</f>
        <v>0</v>
      </c>
      <c r="M1369" t="b">
        <f ca="1">ISNUMBER(MATCH(S1369,$S$2:$S1368,0))</f>
        <v>0</v>
      </c>
      <c r="N1369">
        <f t="shared" ca="1" si="1538"/>
        <v>67</v>
      </c>
      <c r="O1369">
        <f t="shared" ca="1" si="1539"/>
        <v>7</v>
      </c>
      <c r="P1369">
        <f t="shared" ca="1" si="1540"/>
        <v>67</v>
      </c>
      <c r="Q1369">
        <f t="shared" ca="1" si="1541"/>
        <v>7</v>
      </c>
      <c r="R1369" t="str">
        <f ca="1">OFFSET('map portals'!$A$1,$O1369,$N1369)</f>
        <v>.</v>
      </c>
      <c r="S1369">
        <f t="shared" ca="1" si="1542"/>
        <v>67007</v>
      </c>
      <c r="T1369">
        <f t="shared" ca="1" si="1543"/>
        <v>215</v>
      </c>
    </row>
    <row r="1370" spans="1:20">
      <c r="A1370" s="3">
        <f t="shared" ca="1" si="1534"/>
        <v>1358</v>
      </c>
      <c r="B1370" s="3">
        <f t="shared" ca="1" si="1535"/>
        <v>1359</v>
      </c>
      <c r="C1370" s="3">
        <f t="shared" ref="C1370:I1370" ca="1" si="1565">B1370+IF(0=LEN(OFFSET($L$2,B1370,0)),1,0)</f>
        <v>1359</v>
      </c>
      <c r="D1370" s="3">
        <f t="shared" ca="1" si="1565"/>
        <v>1359</v>
      </c>
      <c r="E1370" s="3">
        <f t="shared" ca="1" si="1565"/>
        <v>1359</v>
      </c>
      <c r="F1370" s="3">
        <f t="shared" ca="1" si="1565"/>
        <v>1359</v>
      </c>
      <c r="G1370" s="3">
        <f t="shared" ca="1" si="1565"/>
        <v>1359</v>
      </c>
      <c r="H1370" s="3">
        <f t="shared" ca="1" si="1565"/>
        <v>1359</v>
      </c>
      <c r="I1370" s="3">
        <f t="shared" ca="1" si="1565"/>
        <v>1359</v>
      </c>
      <c r="J1370" s="3">
        <f ca="1">COUNTIF($A$2:$A1369,"="&amp;$A1370)+1</f>
        <v>1</v>
      </c>
      <c r="K1370">
        <f t="shared" ca="1" si="1537"/>
        <v>2</v>
      </c>
      <c r="L1370" t="str">
        <f ca="1">IF(M1370,"",
IF(R1370&lt;&gt;".",IF(OR(R1370="@",R1370="X"),"",MID(R1370,1,1)),
IF(OR(OFFSET('map portals'!$A$1,$Q1370,$P1370+1)="#",ISNUMBER(MATCH((P1370+1)*1000+Q1370,$S$2:$S1369,0))),"","0")
&amp;IF(OR(OFFSET('map portals'!$A$1,$Q1370+1,$P1370)="#",ISNUMBER(MATCH(P1370*1000+(Q1370+1),$S$2:$S1369,0))),"","1")
&amp;IF(OR(OFFSET('map portals'!$A$1,$Q1370,$P1370-1)="#",ISNUMBER(MATCH((P1370-1)*1000+Q1370,$S$2:$S1369,0))),"","2")
&amp;IF(OR(OFFSET('map portals'!$A$1,$Q1370-1,$P1370)="#",ISNUMBER(MATCH(P1370*1000+(Q1370-1),$S$2:$S1369,0))),"","3")
))</f>
        <v>3</v>
      </c>
      <c r="M1370" t="b">
        <f ca="1">ISNUMBER(MATCH(S1370,$S$2:$S1369,0))</f>
        <v>0</v>
      </c>
      <c r="N1370">
        <f t="shared" ca="1" si="1538"/>
        <v>15</v>
      </c>
      <c r="O1370">
        <f t="shared" ca="1" si="1539"/>
        <v>41</v>
      </c>
      <c r="P1370">
        <f t="shared" ca="1" si="1540"/>
        <v>15</v>
      </c>
      <c r="Q1370">
        <f t="shared" ca="1" si="1541"/>
        <v>41</v>
      </c>
      <c r="R1370" t="str">
        <f ca="1">OFFSET('map portals'!$A$1,$O1370,$N1370)</f>
        <v>.</v>
      </c>
      <c r="S1370">
        <f t="shared" ca="1" si="1542"/>
        <v>15041</v>
      </c>
      <c r="T1370">
        <f t="shared" ca="1" si="1543"/>
        <v>215</v>
      </c>
    </row>
    <row r="1371" spans="1:20">
      <c r="A1371" s="3">
        <f t="shared" ca="1" si="1534"/>
        <v>1359</v>
      </c>
      <c r="B1371" s="3">
        <f t="shared" ca="1" si="1535"/>
        <v>1360</v>
      </c>
      <c r="C1371" s="3">
        <f t="shared" ref="C1371:I1371" ca="1" si="1566">B1371+IF(0=LEN(OFFSET($L$2,B1371,0)),1,0)</f>
        <v>1360</v>
      </c>
      <c r="D1371" s="3">
        <f t="shared" ca="1" si="1566"/>
        <v>1360</v>
      </c>
      <c r="E1371" s="3">
        <f t="shared" ca="1" si="1566"/>
        <v>1360</v>
      </c>
      <c r="F1371" s="3">
        <f t="shared" ca="1" si="1566"/>
        <v>1360</v>
      </c>
      <c r="G1371" s="3">
        <f t="shared" ca="1" si="1566"/>
        <v>1360</v>
      </c>
      <c r="H1371" s="3">
        <f t="shared" ca="1" si="1566"/>
        <v>1360</v>
      </c>
      <c r="I1371" s="3">
        <f t="shared" ca="1" si="1566"/>
        <v>1360</v>
      </c>
      <c r="J1371" s="3">
        <f ca="1">COUNTIF($A$2:$A1370,"="&amp;$A1371)+1</f>
        <v>1</v>
      </c>
      <c r="K1371">
        <f t="shared" ca="1" si="1537"/>
        <v>2</v>
      </c>
      <c r="L1371" t="str">
        <f ca="1">IF(M1371,"",
IF(R1371&lt;&gt;".",IF(OR(R1371="@",R1371="X"),"",MID(R1371,1,1)),
IF(OR(OFFSET('map portals'!$A$1,$Q1371,$P1371+1)="#",ISNUMBER(MATCH((P1371+1)*1000+Q1371,$S$2:$S1370,0))),"","0")
&amp;IF(OR(OFFSET('map portals'!$A$1,$Q1371+1,$P1371)="#",ISNUMBER(MATCH(P1371*1000+(Q1371+1),$S$2:$S1370,0))),"","1")
&amp;IF(OR(OFFSET('map portals'!$A$1,$Q1371,$P1371-1)="#",ISNUMBER(MATCH((P1371-1)*1000+Q1371,$S$2:$S1370,0))),"","2")
&amp;IF(OR(OFFSET('map portals'!$A$1,$Q1371-1,$P1371)="#",ISNUMBER(MATCH(P1371*1000+(Q1371-1),$S$2:$S1370,0))),"","3")
))</f>
        <v>2</v>
      </c>
      <c r="M1371" t="b">
        <f ca="1">ISNUMBER(MATCH(S1371,$S$2:$S1370,0))</f>
        <v>0</v>
      </c>
      <c r="N1371">
        <f t="shared" ca="1" si="1538"/>
        <v>15</v>
      </c>
      <c r="O1371">
        <f t="shared" ca="1" si="1539"/>
        <v>37</v>
      </c>
      <c r="P1371">
        <f t="shared" ca="1" si="1540"/>
        <v>15</v>
      </c>
      <c r="Q1371">
        <f t="shared" ca="1" si="1541"/>
        <v>37</v>
      </c>
      <c r="R1371" t="str">
        <f ca="1">OFFSET('map portals'!$A$1,$O1371,$N1371)</f>
        <v>.</v>
      </c>
      <c r="S1371">
        <f t="shared" ca="1" si="1542"/>
        <v>15037</v>
      </c>
      <c r="T1371">
        <f t="shared" ca="1" si="1543"/>
        <v>215</v>
      </c>
    </row>
    <row r="1372" spans="1:20">
      <c r="A1372" s="3">
        <f t="shared" ca="1" si="1534"/>
        <v>1360</v>
      </c>
      <c r="B1372" s="3">
        <f t="shared" ca="1" si="1535"/>
        <v>1361</v>
      </c>
      <c r="C1372" s="3">
        <f t="shared" ref="C1372:I1372" ca="1" si="1567">B1372+IF(0=LEN(OFFSET($L$2,B1372,0)),1,0)</f>
        <v>1361</v>
      </c>
      <c r="D1372" s="3">
        <f t="shared" ca="1" si="1567"/>
        <v>1361</v>
      </c>
      <c r="E1372" s="3">
        <f t="shared" ca="1" si="1567"/>
        <v>1361</v>
      </c>
      <c r="F1372" s="3">
        <f t="shared" ca="1" si="1567"/>
        <v>1361</v>
      </c>
      <c r="G1372" s="3">
        <f t="shared" ca="1" si="1567"/>
        <v>1361</v>
      </c>
      <c r="H1372" s="3">
        <f t="shared" ca="1" si="1567"/>
        <v>1361</v>
      </c>
      <c r="I1372" s="3">
        <f t="shared" ca="1" si="1567"/>
        <v>1361</v>
      </c>
      <c r="J1372" s="3">
        <f ca="1">COUNTIF($A$2:$A1371,"="&amp;$A1372)+1</f>
        <v>1</v>
      </c>
      <c r="K1372">
        <f t="shared" ca="1" si="1537"/>
        <v>3</v>
      </c>
      <c r="L1372" t="str">
        <f ca="1">IF(M1372,"",
IF(R1372&lt;&gt;".",IF(OR(R1372="@",R1372="X"),"",MID(R1372,1,1)),
IF(OR(OFFSET('map portals'!$A$1,$Q1372,$P1372+1)="#",ISNUMBER(MATCH((P1372+1)*1000+Q1372,$S$2:$S1371,0))),"","0")
&amp;IF(OR(OFFSET('map portals'!$A$1,$Q1372+1,$P1372)="#",ISNUMBER(MATCH(P1372*1000+(Q1372+1),$S$2:$S1371,0))),"","1")
&amp;IF(OR(OFFSET('map portals'!$A$1,$Q1372,$P1372-1)="#",ISNUMBER(MATCH((P1372-1)*1000+Q1372,$S$2:$S1371,0))),"","2")
&amp;IF(OR(OFFSET('map portals'!$A$1,$Q1372-1,$P1372)="#",ISNUMBER(MATCH(P1372*1000+(Q1372-1),$S$2:$S1371,0))),"","3")
))</f>
        <v>3</v>
      </c>
      <c r="M1372" t="b">
        <f ca="1">ISNUMBER(MATCH(S1372,$S$2:$S1371,0))</f>
        <v>0</v>
      </c>
      <c r="N1372">
        <f t="shared" ca="1" si="1538"/>
        <v>17</v>
      </c>
      <c r="O1372">
        <f t="shared" ca="1" si="1539"/>
        <v>35</v>
      </c>
      <c r="P1372">
        <f t="shared" ca="1" si="1540"/>
        <v>17</v>
      </c>
      <c r="Q1372">
        <f t="shared" ca="1" si="1541"/>
        <v>35</v>
      </c>
      <c r="R1372" t="str">
        <f ca="1">OFFSET('map portals'!$A$1,$O1372,$N1372)</f>
        <v>.</v>
      </c>
      <c r="S1372">
        <f t="shared" ca="1" si="1542"/>
        <v>17035</v>
      </c>
      <c r="T1372">
        <f t="shared" ca="1" si="1543"/>
        <v>215</v>
      </c>
    </row>
    <row r="1373" spans="1:20">
      <c r="A1373" s="3">
        <f t="shared" ca="1" si="1534"/>
        <v>1361</v>
      </c>
      <c r="B1373" s="3">
        <f t="shared" ca="1" si="1535"/>
        <v>1362</v>
      </c>
      <c r="C1373" s="3">
        <f t="shared" ref="C1373:I1373" ca="1" si="1568">B1373+IF(0=LEN(OFFSET($L$2,B1373,0)),1,0)</f>
        <v>1362</v>
      </c>
      <c r="D1373" s="3">
        <f t="shared" ca="1" si="1568"/>
        <v>1362</v>
      </c>
      <c r="E1373" s="3">
        <f t="shared" ca="1" si="1568"/>
        <v>1362</v>
      </c>
      <c r="F1373" s="3">
        <f t="shared" ca="1" si="1568"/>
        <v>1362</v>
      </c>
      <c r="G1373" s="3">
        <f t="shared" ca="1" si="1568"/>
        <v>1362</v>
      </c>
      <c r="H1373" s="3">
        <f t="shared" ca="1" si="1568"/>
        <v>1362</v>
      </c>
      <c r="I1373" s="3">
        <f t="shared" ca="1" si="1568"/>
        <v>1362</v>
      </c>
      <c r="J1373" s="3">
        <f ca="1">COUNTIF($A$2:$A1372,"="&amp;$A1373)+1</f>
        <v>1</v>
      </c>
      <c r="K1373">
        <f t="shared" ca="1" si="1537"/>
        <v>3</v>
      </c>
      <c r="L1373" t="str">
        <f ca="1">IF(M1373,"",
IF(R1373&lt;&gt;".",IF(OR(R1373="@",R1373="X"),"",MID(R1373,1,1)),
IF(OR(OFFSET('map portals'!$A$1,$Q1373,$P1373+1)="#",ISNUMBER(MATCH((P1373+1)*1000+Q1373,$S$2:$S1372,0))),"","0")
&amp;IF(OR(OFFSET('map portals'!$A$1,$Q1373+1,$P1373)="#",ISNUMBER(MATCH(P1373*1000+(Q1373+1),$S$2:$S1372,0))),"","1")
&amp;IF(OR(OFFSET('map portals'!$A$1,$Q1373,$P1373-1)="#",ISNUMBER(MATCH((P1373-1)*1000+Q1373,$S$2:$S1372,0))),"","2")
&amp;IF(OR(OFFSET('map portals'!$A$1,$Q1373-1,$P1373)="#",ISNUMBER(MATCH(P1373*1000+(Q1373-1),$S$2:$S1372,0))),"","3")
))</f>
        <v/>
      </c>
      <c r="M1373" t="b">
        <f ca="1">ISNUMBER(MATCH(S1373,$S$2:$S1372,0))</f>
        <v>0</v>
      </c>
      <c r="N1373">
        <f t="shared" ca="1" si="1538"/>
        <v>19</v>
      </c>
      <c r="O1373">
        <f t="shared" ca="1" si="1539"/>
        <v>21</v>
      </c>
      <c r="P1373">
        <f t="shared" ca="1" si="1540"/>
        <v>19</v>
      </c>
      <c r="Q1373">
        <f t="shared" ca="1" si="1541"/>
        <v>21</v>
      </c>
      <c r="R1373" t="str">
        <f ca="1">OFFSET('map portals'!$A$1,$O1373,$N1373)</f>
        <v>.</v>
      </c>
      <c r="S1373">
        <f t="shared" ca="1" si="1542"/>
        <v>19021</v>
      </c>
      <c r="T1373">
        <f t="shared" ca="1" si="1543"/>
        <v>215</v>
      </c>
    </row>
    <row r="1374" spans="1:20">
      <c r="A1374" s="3">
        <f t="shared" ca="1" si="1534"/>
        <v>1362</v>
      </c>
      <c r="B1374" s="3">
        <f t="shared" ca="1" si="1535"/>
        <v>1363</v>
      </c>
      <c r="C1374" s="3">
        <f t="shared" ref="C1374:I1374" ca="1" si="1569">B1374+IF(0=LEN(OFFSET($L$2,B1374,0)),1,0)</f>
        <v>1363</v>
      </c>
      <c r="D1374" s="3">
        <f t="shared" ca="1" si="1569"/>
        <v>1363</v>
      </c>
      <c r="E1374" s="3">
        <f t="shared" ca="1" si="1569"/>
        <v>1363</v>
      </c>
      <c r="F1374" s="3">
        <f t="shared" ca="1" si="1569"/>
        <v>1363</v>
      </c>
      <c r="G1374" s="3">
        <f t="shared" ca="1" si="1569"/>
        <v>1363</v>
      </c>
      <c r="H1374" s="3">
        <f t="shared" ca="1" si="1569"/>
        <v>1363</v>
      </c>
      <c r="I1374" s="3">
        <f t="shared" ca="1" si="1569"/>
        <v>1363</v>
      </c>
      <c r="J1374" s="3">
        <f ca="1">COUNTIF($A$2:$A1373,"="&amp;$A1374)+1</f>
        <v>1</v>
      </c>
      <c r="K1374">
        <f t="shared" ca="1" si="1537"/>
        <v>3</v>
      </c>
      <c r="L1374" t="str">
        <f ca="1">IF(M1374,"",
IF(R1374&lt;&gt;".",IF(OR(R1374="@",R1374="X"),"",MID(R1374,1,1)),
IF(OR(OFFSET('map portals'!$A$1,$Q1374,$P1374+1)="#",ISNUMBER(MATCH((P1374+1)*1000+Q1374,$S$2:$S1373,0))),"","0")
&amp;IF(OR(OFFSET('map portals'!$A$1,$Q1374+1,$P1374)="#",ISNUMBER(MATCH(P1374*1000+(Q1374+1),$S$2:$S1373,0))),"","1")
&amp;IF(OR(OFFSET('map portals'!$A$1,$Q1374,$P1374-1)="#",ISNUMBER(MATCH((P1374-1)*1000+Q1374,$S$2:$S1373,0))),"","2")
&amp;IF(OR(OFFSET('map portals'!$A$1,$Q1374-1,$P1374)="#",ISNUMBER(MATCH(P1374*1000+(Q1374-1),$S$2:$S1373,0))),"","3")
))</f>
        <v/>
      </c>
      <c r="M1374" t="b">
        <f ca="1">ISNUMBER(MATCH(S1374,$S$2:$S1373,0))</f>
        <v>0</v>
      </c>
      <c r="N1374">
        <f t="shared" ca="1" si="1538"/>
        <v>25</v>
      </c>
      <c r="O1374">
        <f t="shared" ca="1" si="1539"/>
        <v>19</v>
      </c>
      <c r="P1374">
        <f t="shared" ca="1" si="1540"/>
        <v>25</v>
      </c>
      <c r="Q1374">
        <f t="shared" ca="1" si="1541"/>
        <v>19</v>
      </c>
      <c r="R1374" t="str">
        <f ca="1">OFFSET('map portals'!$A$1,$O1374,$N1374)</f>
        <v>.</v>
      </c>
      <c r="S1374">
        <f t="shared" ca="1" si="1542"/>
        <v>25019</v>
      </c>
      <c r="T1374">
        <f t="shared" ca="1" si="1543"/>
        <v>215</v>
      </c>
    </row>
    <row r="1375" spans="1:20">
      <c r="A1375" s="3">
        <f t="shared" ca="1" si="1534"/>
        <v>1363</v>
      </c>
      <c r="B1375" s="3">
        <f t="shared" ca="1" si="1535"/>
        <v>1364</v>
      </c>
      <c r="C1375" s="3">
        <f t="shared" ref="C1375:I1375" ca="1" si="1570">B1375+IF(0=LEN(OFFSET($L$2,B1375,0)),1,0)</f>
        <v>1364</v>
      </c>
      <c r="D1375" s="3">
        <f t="shared" ca="1" si="1570"/>
        <v>1364</v>
      </c>
      <c r="E1375" s="3">
        <f t="shared" ca="1" si="1570"/>
        <v>1364</v>
      </c>
      <c r="F1375" s="3">
        <f t="shared" ca="1" si="1570"/>
        <v>1364</v>
      </c>
      <c r="G1375" s="3">
        <f t="shared" ca="1" si="1570"/>
        <v>1364</v>
      </c>
      <c r="H1375" s="3">
        <f t="shared" ca="1" si="1570"/>
        <v>1364</v>
      </c>
      <c r="I1375" s="3">
        <f t="shared" ca="1" si="1570"/>
        <v>1364</v>
      </c>
      <c r="J1375" s="3">
        <f ca="1">COUNTIF($A$2:$A1374,"="&amp;$A1375)+1</f>
        <v>1</v>
      </c>
      <c r="K1375">
        <f t="shared" ca="1" si="1537"/>
        <v>0</v>
      </c>
      <c r="L1375" t="str">
        <f ca="1">IF(M1375,"",
IF(R1375&lt;&gt;".",IF(OR(R1375="@",R1375="X"),"",MID(R1375,1,1)),
IF(OR(OFFSET('map portals'!$A$1,$Q1375,$P1375+1)="#",ISNUMBER(MATCH((P1375+1)*1000+Q1375,$S$2:$S1374,0))),"","0")
&amp;IF(OR(OFFSET('map portals'!$A$1,$Q1375+1,$P1375)="#",ISNUMBER(MATCH(P1375*1000+(Q1375+1),$S$2:$S1374,0))),"","1")
&amp;IF(OR(OFFSET('map portals'!$A$1,$Q1375,$P1375-1)="#",ISNUMBER(MATCH((P1375-1)*1000+Q1375,$S$2:$S1374,0))),"","2")
&amp;IF(OR(OFFSET('map portals'!$A$1,$Q1375-1,$P1375)="#",ISNUMBER(MATCH(P1375*1000+(Q1375-1),$S$2:$S1374,0))),"","3")
))</f>
        <v/>
      </c>
      <c r="M1375" t="b">
        <f ca="1">ISNUMBER(MATCH(S1375,$S$2:$S1374,0))</f>
        <v>0</v>
      </c>
      <c r="N1375">
        <f t="shared" ca="1" si="1538"/>
        <v>69</v>
      </c>
      <c r="O1375">
        <f t="shared" ca="1" si="1539"/>
        <v>119</v>
      </c>
      <c r="P1375">
        <f t="shared" ca="1" si="1540"/>
        <v>69</v>
      </c>
      <c r="Q1375">
        <f t="shared" ca="1" si="1541"/>
        <v>119</v>
      </c>
      <c r="R1375" t="str">
        <f ca="1">OFFSET('map portals'!$A$1,$O1375,$N1375)</f>
        <v>.</v>
      </c>
      <c r="S1375">
        <f t="shared" ca="1" si="1542"/>
        <v>69119</v>
      </c>
      <c r="T1375">
        <f t="shared" ca="1" si="1543"/>
        <v>216</v>
      </c>
    </row>
    <row r="1376" spans="1:20">
      <c r="A1376" s="3">
        <f t="shared" ca="1" si="1534"/>
        <v>1364</v>
      </c>
      <c r="B1376" s="3">
        <f t="shared" ca="1" si="1535"/>
        <v>1365</v>
      </c>
      <c r="C1376" s="3">
        <f t="shared" ref="C1376:I1376" ca="1" si="1571">B1376+IF(0=LEN(OFFSET($L$2,B1376,0)),1,0)</f>
        <v>1365</v>
      </c>
      <c r="D1376" s="3">
        <f t="shared" ca="1" si="1571"/>
        <v>1365</v>
      </c>
      <c r="E1376" s="3">
        <f t="shared" ca="1" si="1571"/>
        <v>1365</v>
      </c>
      <c r="F1376" s="3">
        <f t="shared" ca="1" si="1571"/>
        <v>1365</v>
      </c>
      <c r="G1376" s="3">
        <f t="shared" ca="1" si="1571"/>
        <v>1365</v>
      </c>
      <c r="H1376" s="3">
        <f t="shared" ca="1" si="1571"/>
        <v>1365</v>
      </c>
      <c r="I1376" s="3">
        <f t="shared" ca="1" si="1571"/>
        <v>1365</v>
      </c>
      <c r="J1376" s="3">
        <f ca="1">COUNTIF($A$2:$A1375,"="&amp;$A1376)+1</f>
        <v>1</v>
      </c>
      <c r="K1376">
        <f t="shared" ca="1" si="1537"/>
        <v>0</v>
      </c>
      <c r="L1376" t="str">
        <f ca="1">IF(M1376,"",
IF(R1376&lt;&gt;".",IF(OR(R1376="@",R1376="X"),"",MID(R1376,1,1)),
IF(OR(OFFSET('map portals'!$A$1,$Q1376,$P1376+1)="#",ISNUMBER(MATCH((P1376+1)*1000+Q1376,$S$2:$S1375,0))),"","0")
&amp;IF(OR(OFFSET('map portals'!$A$1,$Q1376+1,$P1376)="#",ISNUMBER(MATCH(P1376*1000+(Q1376+1),$S$2:$S1375,0))),"","1")
&amp;IF(OR(OFFSET('map portals'!$A$1,$Q1376,$P1376-1)="#",ISNUMBER(MATCH((P1376-1)*1000+Q1376,$S$2:$S1375,0))),"","2")
&amp;IF(OR(OFFSET('map portals'!$A$1,$Q1376-1,$P1376)="#",ISNUMBER(MATCH(P1376*1000+(Q1376-1),$S$2:$S1375,0))),"","3")
))</f>
        <v/>
      </c>
      <c r="M1376" t="b">
        <f ca="1">ISNUMBER(MATCH(S1376,$S$2:$S1375,0))</f>
        <v>0</v>
      </c>
      <c r="N1376">
        <f t="shared" ca="1" si="1538"/>
        <v>67</v>
      </c>
      <c r="O1376">
        <f t="shared" ca="1" si="1539"/>
        <v>121</v>
      </c>
      <c r="P1376">
        <f t="shared" ca="1" si="1540"/>
        <v>67</v>
      </c>
      <c r="Q1376">
        <f t="shared" ca="1" si="1541"/>
        <v>121</v>
      </c>
      <c r="R1376" t="str">
        <f ca="1">OFFSET('map portals'!$A$1,$O1376,$N1376)</f>
        <v>.</v>
      </c>
      <c r="S1376">
        <f t="shared" ca="1" si="1542"/>
        <v>67121</v>
      </c>
      <c r="T1376">
        <f t="shared" ca="1" si="1543"/>
        <v>216</v>
      </c>
    </row>
    <row r="1377" spans="1:20">
      <c r="A1377" s="3">
        <f t="shared" ca="1" si="1534"/>
        <v>1365</v>
      </c>
      <c r="B1377" s="3">
        <f t="shared" ca="1" si="1535"/>
        <v>1366</v>
      </c>
      <c r="C1377" s="3">
        <f t="shared" ref="C1377:I1377" ca="1" si="1572">B1377+IF(0=LEN(OFFSET($L$2,B1377,0)),1,0)</f>
        <v>1366</v>
      </c>
      <c r="D1377" s="3">
        <f t="shared" ca="1" si="1572"/>
        <v>1366</v>
      </c>
      <c r="E1377" s="3">
        <f t="shared" ca="1" si="1572"/>
        <v>1366</v>
      </c>
      <c r="F1377" s="3">
        <f t="shared" ca="1" si="1572"/>
        <v>1366</v>
      </c>
      <c r="G1377" s="3">
        <f t="shared" ca="1" si="1572"/>
        <v>1366</v>
      </c>
      <c r="H1377" s="3">
        <f t="shared" ca="1" si="1572"/>
        <v>1366</v>
      </c>
      <c r="I1377" s="3">
        <f t="shared" ca="1" si="1572"/>
        <v>1366</v>
      </c>
      <c r="J1377" s="3">
        <f ca="1">COUNTIF($A$2:$A1376,"="&amp;$A1377)+1</f>
        <v>1</v>
      </c>
      <c r="K1377">
        <f t="shared" ca="1" si="1537"/>
        <v>2</v>
      </c>
      <c r="L1377" t="str">
        <f ca="1">IF(M1377,"",
IF(R1377&lt;&gt;".",IF(OR(R1377="@",R1377="X"),"",MID(R1377,1,1)),
IF(OR(OFFSET('map portals'!$A$1,$Q1377,$P1377+1)="#",ISNUMBER(MATCH((P1377+1)*1000+Q1377,$S$2:$S1376,0))),"","0")
&amp;IF(OR(OFFSET('map portals'!$A$1,$Q1377+1,$P1377)="#",ISNUMBER(MATCH(P1377*1000+(Q1377+1),$S$2:$S1376,0))),"","1")
&amp;IF(OR(OFFSET('map portals'!$A$1,$Q1377,$P1377-1)="#",ISNUMBER(MATCH((P1377-1)*1000+Q1377,$S$2:$S1376,0))),"","2")
&amp;IF(OR(OFFSET('map portals'!$A$1,$Q1377-1,$P1377)="#",ISNUMBER(MATCH(P1377*1000+(Q1377-1),$S$2:$S1376,0))),"","3")
))</f>
        <v>2</v>
      </c>
      <c r="M1377" t="b">
        <f ca="1">ISNUMBER(MATCH(S1377,$S$2:$S1376,0))</f>
        <v>0</v>
      </c>
      <c r="N1377">
        <f t="shared" ca="1" si="1538"/>
        <v>63</v>
      </c>
      <c r="O1377">
        <f t="shared" ca="1" si="1539"/>
        <v>121</v>
      </c>
      <c r="P1377">
        <f t="shared" ca="1" si="1540"/>
        <v>63</v>
      </c>
      <c r="Q1377">
        <f t="shared" ca="1" si="1541"/>
        <v>121</v>
      </c>
      <c r="R1377" t="str">
        <f ca="1">OFFSET('map portals'!$A$1,$O1377,$N1377)</f>
        <v>.</v>
      </c>
      <c r="S1377">
        <f t="shared" ca="1" si="1542"/>
        <v>63121</v>
      </c>
      <c r="T1377">
        <f t="shared" ca="1" si="1543"/>
        <v>216</v>
      </c>
    </row>
    <row r="1378" spans="1:20">
      <c r="A1378" s="3">
        <f t="shared" ca="1" si="1534"/>
        <v>1366</v>
      </c>
      <c r="B1378" s="3">
        <f t="shared" ca="1" si="1535"/>
        <v>1366</v>
      </c>
      <c r="C1378" s="3">
        <f t="shared" ref="C1378:I1378" ca="1" si="1573">B1378+IF(0=LEN(OFFSET($L$2,B1378,0)),1,0)</f>
        <v>1366</v>
      </c>
      <c r="D1378" s="3">
        <f t="shared" ca="1" si="1573"/>
        <v>1366</v>
      </c>
      <c r="E1378" s="3">
        <f t="shared" ca="1" si="1573"/>
        <v>1366</v>
      </c>
      <c r="F1378" s="3">
        <f t="shared" ca="1" si="1573"/>
        <v>1366</v>
      </c>
      <c r="G1378" s="3">
        <f t="shared" ca="1" si="1573"/>
        <v>1366</v>
      </c>
      <c r="H1378" s="3">
        <f t="shared" ca="1" si="1573"/>
        <v>1366</v>
      </c>
      <c r="I1378" s="3">
        <f t="shared" ca="1" si="1573"/>
        <v>1366</v>
      </c>
      <c r="J1378" s="3">
        <f ca="1">COUNTIF($A$2:$A1377,"="&amp;$A1378)+1</f>
        <v>1</v>
      </c>
      <c r="K1378">
        <f t="shared" ca="1" si="1537"/>
        <v>1</v>
      </c>
      <c r="L1378" t="str">
        <f ca="1">IF(M1378,"",
IF(R1378&lt;&gt;".",IF(OR(R1378="@",R1378="X"),"",MID(R1378,1,1)),
IF(OR(OFFSET('map portals'!$A$1,$Q1378,$P1378+1)="#",ISNUMBER(MATCH((P1378+1)*1000+Q1378,$S$2:$S1377,0))),"","0")
&amp;IF(OR(OFFSET('map portals'!$A$1,$Q1378+1,$P1378)="#",ISNUMBER(MATCH(P1378*1000+(Q1378+1),$S$2:$S1377,0))),"","1")
&amp;IF(OR(OFFSET('map portals'!$A$1,$Q1378,$P1378-1)="#",ISNUMBER(MATCH((P1378-1)*1000+Q1378,$S$2:$S1377,0))),"","2")
&amp;IF(OR(OFFSET('map portals'!$A$1,$Q1378-1,$P1378)="#",ISNUMBER(MATCH(P1378*1000+(Q1378-1),$S$2:$S1377,0))),"","3")
))</f>
        <v>1</v>
      </c>
      <c r="M1378" t="b">
        <f ca="1">ISNUMBER(MATCH(S1378,$S$2:$S1377,0))</f>
        <v>0</v>
      </c>
      <c r="N1378">
        <f t="shared" ca="1" si="1538"/>
        <v>113</v>
      </c>
      <c r="O1378">
        <f t="shared" ca="1" si="1539"/>
        <v>40</v>
      </c>
      <c r="P1378">
        <f t="shared" ca="1" si="1540"/>
        <v>113</v>
      </c>
      <c r="Q1378">
        <f t="shared" ca="1" si="1541"/>
        <v>40</v>
      </c>
      <c r="R1378" t="str">
        <f ca="1">OFFSET('map portals'!$A$1,$O1378,$N1378)</f>
        <v>.</v>
      </c>
      <c r="S1378">
        <f t="shared" ca="1" si="1542"/>
        <v>113040</v>
      </c>
      <c r="T1378">
        <f t="shared" ca="1" si="1543"/>
        <v>216</v>
      </c>
    </row>
    <row r="1379" spans="1:20">
      <c r="A1379" s="3">
        <f t="shared" ca="1" si="1534"/>
        <v>1366</v>
      </c>
      <c r="B1379" s="3">
        <f t="shared" ca="1" si="1535"/>
        <v>1367</v>
      </c>
      <c r="C1379" s="3">
        <f t="shared" ref="C1379:I1379" ca="1" si="1574">B1379+IF(0=LEN(OFFSET($L$2,B1379,0)),1,0)</f>
        <v>1367</v>
      </c>
      <c r="D1379" s="3">
        <f t="shared" ca="1" si="1574"/>
        <v>1367</v>
      </c>
      <c r="E1379" s="3">
        <f t="shared" ca="1" si="1574"/>
        <v>1367</v>
      </c>
      <c r="F1379" s="3">
        <f t="shared" ca="1" si="1574"/>
        <v>1367</v>
      </c>
      <c r="G1379" s="3">
        <f t="shared" ca="1" si="1574"/>
        <v>1367</v>
      </c>
      <c r="H1379" s="3">
        <f t="shared" ca="1" si="1574"/>
        <v>1367</v>
      </c>
      <c r="I1379" s="3">
        <f t="shared" ca="1" si="1574"/>
        <v>1367</v>
      </c>
      <c r="J1379" s="3">
        <f ca="1">COUNTIF($A$2:$A1378,"="&amp;$A1379)+1</f>
        <v>2</v>
      </c>
      <c r="K1379">
        <f t="shared" ca="1" si="1537"/>
        <v>2</v>
      </c>
      <c r="L1379" t="str">
        <f ca="1">IF(M1379,"",
IF(R1379&lt;&gt;".",IF(OR(R1379="@",R1379="X"),"",MID(R1379,1,1)),
IF(OR(OFFSET('map portals'!$A$1,$Q1379,$P1379+1)="#",ISNUMBER(MATCH((P1379+1)*1000+Q1379,$S$2:$S1378,0))),"","0")
&amp;IF(OR(OFFSET('map portals'!$A$1,$Q1379+1,$P1379)="#",ISNUMBER(MATCH(P1379*1000+(Q1379+1),$S$2:$S1378,0))),"","1")
&amp;IF(OR(OFFSET('map portals'!$A$1,$Q1379,$P1379-1)="#",ISNUMBER(MATCH((P1379-1)*1000+Q1379,$S$2:$S1378,0))),"","2")
&amp;IF(OR(OFFSET('map portals'!$A$1,$Q1379-1,$P1379)="#",ISNUMBER(MATCH(P1379*1000+(Q1379-1),$S$2:$S1378,0))),"","3")
))</f>
        <v>2</v>
      </c>
      <c r="M1379" t="b">
        <f ca="1">ISNUMBER(MATCH(S1379,$S$2:$S1378,0))</f>
        <v>0</v>
      </c>
      <c r="N1379">
        <f t="shared" ca="1" si="1538"/>
        <v>112</v>
      </c>
      <c r="O1379">
        <f t="shared" ca="1" si="1539"/>
        <v>39</v>
      </c>
      <c r="P1379">
        <f t="shared" ca="1" si="1540"/>
        <v>112</v>
      </c>
      <c r="Q1379">
        <f t="shared" ca="1" si="1541"/>
        <v>39</v>
      </c>
      <c r="R1379" t="str">
        <f ca="1">OFFSET('map portals'!$A$1,$O1379,$N1379)</f>
        <v>.</v>
      </c>
      <c r="S1379">
        <f t="shared" ca="1" si="1542"/>
        <v>112039</v>
      </c>
      <c r="T1379">
        <f t="shared" ca="1" si="1543"/>
        <v>216</v>
      </c>
    </row>
    <row r="1380" spans="1:20">
      <c r="A1380" s="3">
        <f t="shared" ca="1" si="1534"/>
        <v>1367</v>
      </c>
      <c r="B1380" s="3">
        <f t="shared" ca="1" si="1535"/>
        <v>1368</v>
      </c>
      <c r="C1380" s="3">
        <f t="shared" ref="C1380:I1380" ca="1" si="1575">B1380+IF(0=LEN(OFFSET($L$2,B1380,0)),1,0)</f>
        <v>1368</v>
      </c>
      <c r="D1380" s="3">
        <f t="shared" ca="1" si="1575"/>
        <v>1368</v>
      </c>
      <c r="E1380" s="3">
        <f t="shared" ca="1" si="1575"/>
        <v>1368</v>
      </c>
      <c r="F1380" s="3">
        <f t="shared" ca="1" si="1575"/>
        <v>1368</v>
      </c>
      <c r="G1380" s="3">
        <f t="shared" ca="1" si="1575"/>
        <v>1368</v>
      </c>
      <c r="H1380" s="3">
        <f t="shared" ca="1" si="1575"/>
        <v>1368</v>
      </c>
      <c r="I1380" s="3">
        <f t="shared" ca="1" si="1575"/>
        <v>1368</v>
      </c>
      <c r="J1380" s="3">
        <f ca="1">COUNTIF($A$2:$A1379,"="&amp;$A1380)+1</f>
        <v>1</v>
      </c>
      <c r="K1380">
        <f t="shared" ca="1" si="1537"/>
        <v>0</v>
      </c>
      <c r="L1380" t="str">
        <f ca="1">IF(M1380,"",
IF(R1380&lt;&gt;".",IF(OR(R1380="@",R1380="X"),"",MID(R1380,1,1)),
IF(OR(OFFSET('map portals'!$A$1,$Q1380,$P1380+1)="#",ISNUMBER(MATCH((P1380+1)*1000+Q1380,$S$2:$S1379,0))),"","0")
&amp;IF(OR(OFFSET('map portals'!$A$1,$Q1380+1,$P1380)="#",ISNUMBER(MATCH(P1380*1000+(Q1380+1),$S$2:$S1379,0))),"","1")
&amp;IF(OR(OFFSET('map portals'!$A$1,$Q1380,$P1380-1)="#",ISNUMBER(MATCH((P1380-1)*1000+Q1380,$S$2:$S1379,0))),"","2")
&amp;IF(OR(OFFSET('map portals'!$A$1,$Q1380-1,$P1380)="#",ISNUMBER(MATCH(P1380*1000+(Q1380-1),$S$2:$S1379,0))),"","3")
))</f>
        <v>0</v>
      </c>
      <c r="M1380" t="b">
        <f ca="1">ISNUMBER(MATCH(S1380,$S$2:$S1379,0))</f>
        <v>0</v>
      </c>
      <c r="N1380">
        <f t="shared" ca="1" si="1538"/>
        <v>68</v>
      </c>
      <c r="O1380">
        <f t="shared" ca="1" si="1539"/>
        <v>7</v>
      </c>
      <c r="P1380">
        <f t="shared" ca="1" si="1540"/>
        <v>68</v>
      </c>
      <c r="Q1380">
        <f t="shared" ca="1" si="1541"/>
        <v>7</v>
      </c>
      <c r="R1380" t="str">
        <f ca="1">OFFSET('map portals'!$A$1,$O1380,$N1380)</f>
        <v>.</v>
      </c>
      <c r="S1380">
        <f t="shared" ca="1" si="1542"/>
        <v>68007</v>
      </c>
      <c r="T1380">
        <f t="shared" ca="1" si="1543"/>
        <v>216</v>
      </c>
    </row>
    <row r="1381" spans="1:20">
      <c r="A1381" s="3">
        <f t="shared" ca="1" si="1534"/>
        <v>1368</v>
      </c>
      <c r="B1381" s="3">
        <f t="shared" ca="1" si="1535"/>
        <v>1369</v>
      </c>
      <c r="C1381" s="3">
        <f t="shared" ref="C1381:I1381" ca="1" si="1576">B1381+IF(0=LEN(OFFSET($L$2,B1381,0)),1,0)</f>
        <v>1369</v>
      </c>
      <c r="D1381" s="3">
        <f t="shared" ca="1" si="1576"/>
        <v>1369</v>
      </c>
      <c r="E1381" s="3">
        <f t="shared" ca="1" si="1576"/>
        <v>1369</v>
      </c>
      <c r="F1381" s="3">
        <f t="shared" ca="1" si="1576"/>
        <v>1369</v>
      </c>
      <c r="G1381" s="3">
        <f t="shared" ca="1" si="1576"/>
        <v>1369</v>
      </c>
      <c r="H1381" s="3">
        <f t="shared" ca="1" si="1576"/>
        <v>1369</v>
      </c>
      <c r="I1381" s="3">
        <f t="shared" ca="1" si="1576"/>
        <v>1369</v>
      </c>
      <c r="J1381" s="3">
        <f ca="1">COUNTIF($A$2:$A1380,"="&amp;$A1381)+1</f>
        <v>1</v>
      </c>
      <c r="K1381">
        <f t="shared" ca="1" si="1537"/>
        <v>3</v>
      </c>
      <c r="L1381" t="str">
        <f ca="1">IF(M1381,"",
IF(R1381&lt;&gt;".",IF(OR(R1381="@",R1381="X"),"",MID(R1381,1,1)),
IF(OR(OFFSET('map portals'!$A$1,$Q1381,$P1381+1)="#",ISNUMBER(MATCH((P1381+1)*1000+Q1381,$S$2:$S1380,0))),"","0")
&amp;IF(OR(OFFSET('map portals'!$A$1,$Q1381+1,$P1381)="#",ISNUMBER(MATCH(P1381*1000+(Q1381+1),$S$2:$S1380,0))),"","1")
&amp;IF(OR(OFFSET('map portals'!$A$1,$Q1381,$P1381-1)="#",ISNUMBER(MATCH((P1381-1)*1000+Q1381,$S$2:$S1380,0))),"","2")
&amp;IF(OR(OFFSET('map portals'!$A$1,$Q1381-1,$P1381)="#",ISNUMBER(MATCH(P1381*1000+(Q1381-1),$S$2:$S1380,0))),"","3")
))</f>
        <v>3</v>
      </c>
      <c r="M1381" t="b">
        <f ca="1">ISNUMBER(MATCH(S1381,$S$2:$S1380,0))</f>
        <v>0</v>
      </c>
      <c r="N1381">
        <f t="shared" ca="1" si="1538"/>
        <v>15</v>
      </c>
      <c r="O1381">
        <f t="shared" ca="1" si="1539"/>
        <v>40</v>
      </c>
      <c r="P1381">
        <f t="shared" ca="1" si="1540"/>
        <v>15</v>
      </c>
      <c r="Q1381">
        <f t="shared" ca="1" si="1541"/>
        <v>40</v>
      </c>
      <c r="R1381" t="str">
        <f ca="1">OFFSET('map portals'!$A$1,$O1381,$N1381)</f>
        <v>.</v>
      </c>
      <c r="S1381">
        <f t="shared" ca="1" si="1542"/>
        <v>15040</v>
      </c>
      <c r="T1381">
        <f t="shared" ca="1" si="1543"/>
        <v>216</v>
      </c>
    </row>
    <row r="1382" spans="1:20">
      <c r="A1382" s="3">
        <f t="shared" ca="1" si="1534"/>
        <v>1369</v>
      </c>
      <c r="B1382" s="3">
        <f t="shared" ca="1" si="1535"/>
        <v>1370</v>
      </c>
      <c r="C1382" s="3">
        <f t="shared" ref="C1382:I1382" ca="1" si="1577">B1382+IF(0=LEN(OFFSET($L$2,B1382,0)),1,0)</f>
        <v>1370</v>
      </c>
      <c r="D1382" s="3">
        <f t="shared" ca="1" si="1577"/>
        <v>1370</v>
      </c>
      <c r="E1382" s="3">
        <f t="shared" ca="1" si="1577"/>
        <v>1370</v>
      </c>
      <c r="F1382" s="3">
        <f t="shared" ca="1" si="1577"/>
        <v>1370</v>
      </c>
      <c r="G1382" s="3">
        <f t="shared" ca="1" si="1577"/>
        <v>1370</v>
      </c>
      <c r="H1382" s="3">
        <f t="shared" ca="1" si="1577"/>
        <v>1370</v>
      </c>
      <c r="I1382" s="3">
        <f t="shared" ca="1" si="1577"/>
        <v>1370</v>
      </c>
      <c r="J1382" s="3">
        <f ca="1">COUNTIF($A$2:$A1381,"="&amp;$A1382)+1</f>
        <v>1</v>
      </c>
      <c r="K1382">
        <f t="shared" ca="1" si="1537"/>
        <v>2</v>
      </c>
      <c r="L1382" t="str">
        <f ca="1">IF(M1382,"",
IF(R1382&lt;&gt;".",IF(OR(R1382="@",R1382="X"),"",MID(R1382,1,1)),
IF(OR(OFFSET('map portals'!$A$1,$Q1382,$P1382+1)="#",ISNUMBER(MATCH((P1382+1)*1000+Q1382,$S$2:$S1381,0))),"","0")
&amp;IF(OR(OFFSET('map portals'!$A$1,$Q1382+1,$P1382)="#",ISNUMBER(MATCH(P1382*1000+(Q1382+1),$S$2:$S1381,0))),"","1")
&amp;IF(OR(OFFSET('map portals'!$A$1,$Q1382,$P1382-1)="#",ISNUMBER(MATCH((P1382-1)*1000+Q1382,$S$2:$S1381,0))),"","2")
&amp;IF(OR(OFFSET('map portals'!$A$1,$Q1382-1,$P1382)="#",ISNUMBER(MATCH(P1382*1000+(Q1382-1),$S$2:$S1381,0))),"","3")
))</f>
        <v>2</v>
      </c>
      <c r="M1382" t="b">
        <f ca="1">ISNUMBER(MATCH(S1382,$S$2:$S1381,0))</f>
        <v>0</v>
      </c>
      <c r="N1382">
        <f t="shared" ca="1" si="1538"/>
        <v>14</v>
      </c>
      <c r="O1382">
        <f t="shared" ca="1" si="1539"/>
        <v>37</v>
      </c>
      <c r="P1382">
        <f t="shared" ca="1" si="1540"/>
        <v>14</v>
      </c>
      <c r="Q1382">
        <f t="shared" ca="1" si="1541"/>
        <v>37</v>
      </c>
      <c r="R1382" t="str">
        <f ca="1">OFFSET('map portals'!$A$1,$O1382,$N1382)</f>
        <v>.</v>
      </c>
      <c r="S1382">
        <f t="shared" ca="1" si="1542"/>
        <v>14037</v>
      </c>
      <c r="T1382">
        <f t="shared" ca="1" si="1543"/>
        <v>216</v>
      </c>
    </row>
    <row r="1383" spans="1:20">
      <c r="A1383" s="3">
        <f t="shared" ca="1" si="1534"/>
        <v>1370</v>
      </c>
      <c r="B1383" s="3">
        <f t="shared" ca="1" si="1535"/>
        <v>1371</v>
      </c>
      <c r="C1383" s="3">
        <f t="shared" ref="C1383:I1383" ca="1" si="1578">B1383+IF(0=LEN(OFFSET($L$2,B1383,0)),1,0)</f>
        <v>1372</v>
      </c>
      <c r="D1383" s="3">
        <f t="shared" ca="1" si="1578"/>
        <v>1373</v>
      </c>
      <c r="E1383" s="3">
        <f t="shared" ca="1" si="1578"/>
        <v>1374</v>
      </c>
      <c r="F1383" s="3">
        <f t="shared" ca="1" si="1578"/>
        <v>1375</v>
      </c>
      <c r="G1383" s="3">
        <f t="shared" ca="1" si="1578"/>
        <v>1375</v>
      </c>
      <c r="H1383" s="3">
        <f t="shared" ca="1" si="1578"/>
        <v>1375</v>
      </c>
      <c r="I1383" s="3">
        <f t="shared" ca="1" si="1578"/>
        <v>1375</v>
      </c>
      <c r="J1383" s="3">
        <f ca="1">COUNTIF($A$2:$A1382,"="&amp;$A1383)+1</f>
        <v>1</v>
      </c>
      <c r="K1383">
        <f t="shared" ca="1" si="1537"/>
        <v>3</v>
      </c>
      <c r="L1383" t="str">
        <f ca="1">IF(M1383,"",
IF(R1383&lt;&gt;".",IF(OR(R1383="@",R1383="X"),"",MID(R1383,1,1)),
IF(OR(OFFSET('map portals'!$A$1,$Q1383,$P1383+1)="#",ISNUMBER(MATCH((P1383+1)*1000+Q1383,$S$2:$S1382,0))),"","0")
&amp;IF(OR(OFFSET('map portals'!$A$1,$Q1383+1,$P1383)="#",ISNUMBER(MATCH(P1383*1000+(Q1383+1),$S$2:$S1382,0))),"","1")
&amp;IF(OR(OFFSET('map portals'!$A$1,$Q1383,$P1383-1)="#",ISNUMBER(MATCH((P1383-1)*1000+Q1383,$S$2:$S1382,0))),"","2")
&amp;IF(OR(OFFSET('map portals'!$A$1,$Q1383-1,$P1383)="#",ISNUMBER(MATCH(P1383*1000+(Q1383-1),$S$2:$S1382,0))),"","3")
))</f>
        <v>3</v>
      </c>
      <c r="M1383" t="b">
        <f ca="1">ISNUMBER(MATCH(S1383,$S$2:$S1382,0))</f>
        <v>0</v>
      </c>
      <c r="N1383">
        <f t="shared" ca="1" si="1538"/>
        <v>17</v>
      </c>
      <c r="O1383">
        <f t="shared" ca="1" si="1539"/>
        <v>34</v>
      </c>
      <c r="P1383">
        <f t="shared" ca="1" si="1540"/>
        <v>17</v>
      </c>
      <c r="Q1383">
        <f t="shared" ca="1" si="1541"/>
        <v>34</v>
      </c>
      <c r="R1383" t="str">
        <f ca="1">OFFSET('map portals'!$A$1,$O1383,$N1383)</f>
        <v>.</v>
      </c>
      <c r="S1383">
        <f t="shared" ca="1" si="1542"/>
        <v>17034</v>
      </c>
      <c r="T1383">
        <f t="shared" ca="1" si="1543"/>
        <v>216</v>
      </c>
    </row>
    <row r="1384" spans="1:20">
      <c r="A1384" s="3">
        <f t="shared" ca="1" si="1534"/>
        <v>1375</v>
      </c>
      <c r="B1384" s="3">
        <f t="shared" ca="1" si="1535"/>
        <v>1376</v>
      </c>
      <c r="C1384" s="3">
        <f t="shared" ref="C1384:I1384" ca="1" si="1579">B1384+IF(0=LEN(OFFSET($L$2,B1384,0)),1,0)</f>
        <v>1376</v>
      </c>
      <c r="D1384" s="3">
        <f t="shared" ca="1" si="1579"/>
        <v>1376</v>
      </c>
      <c r="E1384" s="3">
        <f t="shared" ca="1" si="1579"/>
        <v>1376</v>
      </c>
      <c r="F1384" s="3">
        <f t="shared" ca="1" si="1579"/>
        <v>1376</v>
      </c>
      <c r="G1384" s="3">
        <f t="shared" ca="1" si="1579"/>
        <v>1376</v>
      </c>
      <c r="H1384" s="3">
        <f t="shared" ca="1" si="1579"/>
        <v>1376</v>
      </c>
      <c r="I1384" s="3">
        <f t="shared" ca="1" si="1579"/>
        <v>1376</v>
      </c>
      <c r="J1384" s="3">
        <f ca="1">COUNTIF($A$2:$A1383,"="&amp;$A1384)+1</f>
        <v>1</v>
      </c>
      <c r="K1384">
        <f t="shared" ca="1" si="1537"/>
        <v>2</v>
      </c>
      <c r="L1384" t="str">
        <f ca="1">IF(M1384,"",
IF(R1384&lt;&gt;".",IF(OR(R1384="@",R1384="X"),"",MID(R1384,1,1)),
IF(OR(OFFSET('map portals'!$A$1,$Q1384,$P1384+1)="#",ISNUMBER(MATCH((P1384+1)*1000+Q1384,$S$2:$S1383,0))),"","0")
&amp;IF(OR(OFFSET('map portals'!$A$1,$Q1384+1,$P1384)="#",ISNUMBER(MATCH(P1384*1000+(Q1384+1),$S$2:$S1383,0))),"","1")
&amp;IF(OR(OFFSET('map portals'!$A$1,$Q1384,$P1384-1)="#",ISNUMBER(MATCH((P1384-1)*1000+Q1384,$S$2:$S1383,0))),"","2")
&amp;IF(OR(OFFSET('map portals'!$A$1,$Q1384-1,$P1384)="#",ISNUMBER(MATCH(P1384*1000+(Q1384-1),$S$2:$S1383,0))),"","3")
))</f>
        <v>2</v>
      </c>
      <c r="M1384" t="b">
        <f ca="1">ISNUMBER(MATCH(S1384,$S$2:$S1383,0))</f>
        <v>0</v>
      </c>
      <c r="N1384">
        <f t="shared" ca="1" si="1538"/>
        <v>62</v>
      </c>
      <c r="O1384">
        <f t="shared" ca="1" si="1539"/>
        <v>121</v>
      </c>
      <c r="P1384">
        <f t="shared" ca="1" si="1540"/>
        <v>62</v>
      </c>
      <c r="Q1384">
        <f t="shared" ca="1" si="1541"/>
        <v>121</v>
      </c>
      <c r="R1384" t="str">
        <f ca="1">OFFSET('map portals'!$A$1,$O1384,$N1384)</f>
        <v>.</v>
      </c>
      <c r="S1384">
        <f t="shared" ca="1" si="1542"/>
        <v>62121</v>
      </c>
      <c r="T1384">
        <f t="shared" ca="1" si="1543"/>
        <v>217</v>
      </c>
    </row>
    <row r="1385" spans="1:20">
      <c r="A1385" s="3">
        <f t="shared" ca="1" si="1534"/>
        <v>1376</v>
      </c>
      <c r="B1385" s="3">
        <f t="shared" ca="1" si="1535"/>
        <v>1377</v>
      </c>
      <c r="C1385" s="3">
        <f t="shared" ref="C1385:I1385" ca="1" si="1580">B1385+IF(0=LEN(OFFSET($L$2,B1385,0)),1,0)</f>
        <v>1377</v>
      </c>
      <c r="D1385" s="3">
        <f t="shared" ca="1" si="1580"/>
        <v>1377</v>
      </c>
      <c r="E1385" s="3">
        <f t="shared" ca="1" si="1580"/>
        <v>1377</v>
      </c>
      <c r="F1385" s="3">
        <f t="shared" ca="1" si="1580"/>
        <v>1377</v>
      </c>
      <c r="G1385" s="3">
        <f t="shared" ca="1" si="1580"/>
        <v>1377</v>
      </c>
      <c r="H1385" s="3">
        <f t="shared" ca="1" si="1580"/>
        <v>1377</v>
      </c>
      <c r="I1385" s="3">
        <f t="shared" ca="1" si="1580"/>
        <v>1377</v>
      </c>
      <c r="J1385" s="3">
        <f ca="1">COUNTIF($A$2:$A1384,"="&amp;$A1385)+1</f>
        <v>1</v>
      </c>
      <c r="K1385">
        <f t="shared" ca="1" si="1537"/>
        <v>1</v>
      </c>
      <c r="L1385" t="str">
        <f ca="1">IF(M1385,"",
IF(R1385&lt;&gt;".",IF(OR(R1385="@",R1385="X"),"",MID(R1385,1,1)),
IF(OR(OFFSET('map portals'!$A$1,$Q1385,$P1385+1)="#",ISNUMBER(MATCH((P1385+1)*1000+Q1385,$S$2:$S1384,0))),"","0")
&amp;IF(OR(OFFSET('map portals'!$A$1,$Q1385+1,$P1385)="#",ISNUMBER(MATCH(P1385*1000+(Q1385+1),$S$2:$S1384,0))),"","1")
&amp;IF(OR(OFFSET('map portals'!$A$1,$Q1385,$P1385-1)="#",ISNUMBER(MATCH((P1385-1)*1000+Q1385,$S$2:$S1384,0))),"","2")
&amp;IF(OR(OFFSET('map portals'!$A$1,$Q1385-1,$P1385)="#",ISNUMBER(MATCH(P1385*1000+(Q1385-1),$S$2:$S1384,0))),"","3")
))</f>
        <v/>
      </c>
      <c r="M1385" t="b">
        <f ca="1">ISNUMBER(MATCH(S1385,$S$2:$S1384,0))</f>
        <v>0</v>
      </c>
      <c r="N1385">
        <f t="shared" ca="1" si="1538"/>
        <v>113</v>
      </c>
      <c r="O1385">
        <f t="shared" ca="1" si="1539"/>
        <v>41</v>
      </c>
      <c r="P1385">
        <f t="shared" ca="1" si="1540"/>
        <v>113</v>
      </c>
      <c r="Q1385">
        <f t="shared" ca="1" si="1541"/>
        <v>41</v>
      </c>
      <c r="R1385" t="str">
        <f ca="1">OFFSET('map portals'!$A$1,$O1385,$N1385)</f>
        <v>.</v>
      </c>
      <c r="S1385">
        <f t="shared" ca="1" si="1542"/>
        <v>113041</v>
      </c>
      <c r="T1385">
        <f t="shared" ca="1" si="1543"/>
        <v>217</v>
      </c>
    </row>
    <row r="1386" spans="1:20">
      <c r="A1386" s="3">
        <f t="shared" ca="1" si="1534"/>
        <v>1377</v>
      </c>
      <c r="B1386" s="3">
        <f t="shared" ca="1" si="1535"/>
        <v>1378</v>
      </c>
      <c r="C1386" s="3">
        <f t="shared" ref="C1386:I1386" ca="1" si="1581">B1386+IF(0=LEN(OFFSET($L$2,B1386,0)),1,0)</f>
        <v>1378</v>
      </c>
      <c r="D1386" s="3">
        <f t="shared" ca="1" si="1581"/>
        <v>1378</v>
      </c>
      <c r="E1386" s="3">
        <f t="shared" ca="1" si="1581"/>
        <v>1378</v>
      </c>
      <c r="F1386" s="3">
        <f t="shared" ca="1" si="1581"/>
        <v>1378</v>
      </c>
      <c r="G1386" s="3">
        <f t="shared" ca="1" si="1581"/>
        <v>1378</v>
      </c>
      <c r="H1386" s="3">
        <f t="shared" ca="1" si="1581"/>
        <v>1378</v>
      </c>
      <c r="I1386" s="3">
        <f t="shared" ca="1" si="1581"/>
        <v>1378</v>
      </c>
      <c r="J1386" s="3">
        <f ca="1">COUNTIF($A$2:$A1385,"="&amp;$A1386)+1</f>
        <v>1</v>
      </c>
      <c r="K1386">
        <f t="shared" ca="1" si="1537"/>
        <v>2</v>
      </c>
      <c r="L1386" t="str">
        <f ca="1">IF(M1386,"",
IF(R1386&lt;&gt;".",IF(OR(R1386="@",R1386="X"),"",MID(R1386,1,1)),
IF(OR(OFFSET('map portals'!$A$1,$Q1386,$P1386+1)="#",ISNUMBER(MATCH((P1386+1)*1000+Q1386,$S$2:$S1385,0))),"","0")
&amp;IF(OR(OFFSET('map portals'!$A$1,$Q1386+1,$P1386)="#",ISNUMBER(MATCH(P1386*1000+(Q1386+1),$S$2:$S1385,0))),"","1")
&amp;IF(OR(OFFSET('map portals'!$A$1,$Q1386,$P1386-1)="#",ISNUMBER(MATCH((P1386-1)*1000+Q1386,$S$2:$S1385,0))),"","2")
&amp;IF(OR(OFFSET('map portals'!$A$1,$Q1386-1,$P1386)="#",ISNUMBER(MATCH(P1386*1000+(Q1386-1),$S$2:$S1385,0))),"","3")
))</f>
        <v>3</v>
      </c>
      <c r="M1386" t="b">
        <f ca="1">ISNUMBER(MATCH(S1386,$S$2:$S1385,0))</f>
        <v>0</v>
      </c>
      <c r="N1386">
        <f t="shared" ca="1" si="1538"/>
        <v>111</v>
      </c>
      <c r="O1386">
        <f t="shared" ca="1" si="1539"/>
        <v>39</v>
      </c>
      <c r="P1386">
        <f t="shared" ca="1" si="1540"/>
        <v>111</v>
      </c>
      <c r="Q1386">
        <f t="shared" ca="1" si="1541"/>
        <v>39</v>
      </c>
      <c r="R1386" t="str">
        <f ca="1">OFFSET('map portals'!$A$1,$O1386,$N1386)</f>
        <v>.</v>
      </c>
      <c r="S1386">
        <f t="shared" ca="1" si="1542"/>
        <v>111039</v>
      </c>
      <c r="T1386">
        <f t="shared" ca="1" si="1543"/>
        <v>217</v>
      </c>
    </row>
    <row r="1387" spans="1:20">
      <c r="A1387" s="3">
        <f t="shared" ca="1" si="1534"/>
        <v>1378</v>
      </c>
      <c r="B1387" s="3">
        <f t="shared" ca="1" si="1535"/>
        <v>1379</v>
      </c>
      <c r="C1387" s="3">
        <f t="shared" ref="C1387:I1387" ca="1" si="1582">B1387+IF(0=LEN(OFFSET($L$2,B1387,0)),1,0)</f>
        <v>1379</v>
      </c>
      <c r="D1387" s="3">
        <f t="shared" ca="1" si="1582"/>
        <v>1379</v>
      </c>
      <c r="E1387" s="3">
        <f t="shared" ca="1" si="1582"/>
        <v>1379</v>
      </c>
      <c r="F1387" s="3">
        <f t="shared" ca="1" si="1582"/>
        <v>1379</v>
      </c>
      <c r="G1387" s="3">
        <f t="shared" ca="1" si="1582"/>
        <v>1379</v>
      </c>
      <c r="H1387" s="3">
        <f t="shared" ca="1" si="1582"/>
        <v>1379</v>
      </c>
      <c r="I1387" s="3">
        <f t="shared" ca="1" si="1582"/>
        <v>1379</v>
      </c>
      <c r="J1387" s="3">
        <f ca="1">COUNTIF($A$2:$A1386,"="&amp;$A1387)+1</f>
        <v>1</v>
      </c>
      <c r="K1387">
        <f t="shared" ca="1" si="1537"/>
        <v>0</v>
      </c>
      <c r="L1387" t="str">
        <f ca="1">IF(M1387,"",
IF(R1387&lt;&gt;".",IF(OR(R1387="@",R1387="X"),"",MID(R1387,1,1)),
IF(OR(OFFSET('map portals'!$A$1,$Q1387,$P1387+1)="#",ISNUMBER(MATCH((P1387+1)*1000+Q1387,$S$2:$S1386,0))),"","0")
&amp;IF(OR(OFFSET('map portals'!$A$1,$Q1387+1,$P1387)="#",ISNUMBER(MATCH(P1387*1000+(Q1387+1),$S$2:$S1386,0))),"","1")
&amp;IF(OR(OFFSET('map portals'!$A$1,$Q1387,$P1387-1)="#",ISNUMBER(MATCH((P1387-1)*1000+Q1387,$S$2:$S1386,0))),"","2")
&amp;IF(OR(OFFSET('map portals'!$A$1,$Q1387-1,$P1387)="#",ISNUMBER(MATCH(P1387*1000+(Q1387-1),$S$2:$S1386,0))),"","3")
))</f>
        <v>0</v>
      </c>
      <c r="M1387" t="b">
        <f ca="1">ISNUMBER(MATCH(S1387,$S$2:$S1386,0))</f>
        <v>0</v>
      </c>
      <c r="N1387">
        <f t="shared" ca="1" si="1538"/>
        <v>69</v>
      </c>
      <c r="O1387">
        <f t="shared" ca="1" si="1539"/>
        <v>7</v>
      </c>
      <c r="P1387">
        <f t="shared" ca="1" si="1540"/>
        <v>69</v>
      </c>
      <c r="Q1387">
        <f t="shared" ca="1" si="1541"/>
        <v>7</v>
      </c>
      <c r="R1387" t="str">
        <f ca="1">OFFSET('map portals'!$A$1,$O1387,$N1387)</f>
        <v>.</v>
      </c>
      <c r="S1387">
        <f t="shared" ca="1" si="1542"/>
        <v>69007</v>
      </c>
      <c r="T1387">
        <f t="shared" ca="1" si="1543"/>
        <v>217</v>
      </c>
    </row>
    <row r="1388" spans="1:20">
      <c r="A1388" s="3">
        <f t="shared" ca="1" si="1534"/>
        <v>1379</v>
      </c>
      <c r="B1388" s="3">
        <f t="shared" ca="1" si="1535"/>
        <v>1380</v>
      </c>
      <c r="C1388" s="3">
        <f t="shared" ref="C1388:I1388" ca="1" si="1583">B1388+IF(0=LEN(OFFSET($L$2,B1388,0)),1,0)</f>
        <v>1380</v>
      </c>
      <c r="D1388" s="3">
        <f t="shared" ca="1" si="1583"/>
        <v>1380</v>
      </c>
      <c r="E1388" s="3">
        <f t="shared" ca="1" si="1583"/>
        <v>1380</v>
      </c>
      <c r="F1388" s="3">
        <f t="shared" ca="1" si="1583"/>
        <v>1380</v>
      </c>
      <c r="G1388" s="3">
        <f t="shared" ca="1" si="1583"/>
        <v>1380</v>
      </c>
      <c r="H1388" s="3">
        <f t="shared" ca="1" si="1583"/>
        <v>1380</v>
      </c>
      <c r="I1388" s="3">
        <f t="shared" ca="1" si="1583"/>
        <v>1380</v>
      </c>
      <c r="J1388" s="3">
        <f ca="1">COUNTIF($A$2:$A1387,"="&amp;$A1388)+1</f>
        <v>1</v>
      </c>
      <c r="K1388">
        <f t="shared" ca="1" si="1537"/>
        <v>3</v>
      </c>
      <c r="L1388" t="str">
        <f ca="1">IF(M1388,"",
IF(R1388&lt;&gt;".",IF(OR(R1388="@",R1388="X"),"",MID(R1388,1,1)),
IF(OR(OFFSET('map portals'!$A$1,$Q1388,$P1388+1)="#",ISNUMBER(MATCH((P1388+1)*1000+Q1388,$S$2:$S1387,0))),"","0")
&amp;IF(OR(OFFSET('map portals'!$A$1,$Q1388+1,$P1388)="#",ISNUMBER(MATCH(P1388*1000+(Q1388+1),$S$2:$S1387,0))),"","1")
&amp;IF(OR(OFFSET('map portals'!$A$1,$Q1388,$P1388-1)="#",ISNUMBER(MATCH((P1388-1)*1000+Q1388,$S$2:$S1387,0))),"","2")
&amp;IF(OR(OFFSET('map portals'!$A$1,$Q1388-1,$P1388)="#",ISNUMBER(MATCH(P1388*1000+(Q1388-1),$S$2:$S1387,0))),"","3")
))</f>
        <v>2</v>
      </c>
      <c r="M1388" t="b">
        <f ca="1">ISNUMBER(MATCH(S1388,$S$2:$S1387,0))</f>
        <v>0</v>
      </c>
      <c r="N1388">
        <f t="shared" ca="1" si="1538"/>
        <v>15</v>
      </c>
      <c r="O1388">
        <f t="shared" ca="1" si="1539"/>
        <v>39</v>
      </c>
      <c r="P1388">
        <f t="shared" ca="1" si="1540"/>
        <v>15</v>
      </c>
      <c r="Q1388">
        <f t="shared" ca="1" si="1541"/>
        <v>39</v>
      </c>
      <c r="R1388" t="str">
        <f ca="1">OFFSET('map portals'!$A$1,$O1388,$N1388)</f>
        <v>.</v>
      </c>
      <c r="S1388">
        <f t="shared" ca="1" si="1542"/>
        <v>15039</v>
      </c>
      <c r="T1388">
        <f t="shared" ca="1" si="1543"/>
        <v>217</v>
      </c>
    </row>
    <row r="1389" spans="1:20">
      <c r="A1389" s="3">
        <f t="shared" ca="1" si="1534"/>
        <v>1380</v>
      </c>
      <c r="B1389" s="3">
        <f t="shared" ca="1" si="1535"/>
        <v>1381</v>
      </c>
      <c r="C1389" s="3">
        <f t="shared" ref="C1389:I1389" ca="1" si="1584">B1389+IF(0=LEN(OFFSET($L$2,B1389,0)),1,0)</f>
        <v>1381</v>
      </c>
      <c r="D1389" s="3">
        <f t="shared" ca="1" si="1584"/>
        <v>1381</v>
      </c>
      <c r="E1389" s="3">
        <f t="shared" ca="1" si="1584"/>
        <v>1381</v>
      </c>
      <c r="F1389" s="3">
        <f t="shared" ca="1" si="1584"/>
        <v>1381</v>
      </c>
      <c r="G1389" s="3">
        <f t="shared" ca="1" si="1584"/>
        <v>1381</v>
      </c>
      <c r="H1389" s="3">
        <f t="shared" ca="1" si="1584"/>
        <v>1381</v>
      </c>
      <c r="I1389" s="3">
        <f t="shared" ca="1" si="1584"/>
        <v>1381</v>
      </c>
      <c r="J1389" s="3">
        <f ca="1">COUNTIF($A$2:$A1388,"="&amp;$A1389)+1</f>
        <v>1</v>
      </c>
      <c r="K1389">
        <f t="shared" ca="1" si="1537"/>
        <v>2</v>
      </c>
      <c r="L1389" t="str">
        <f ca="1">IF(M1389,"",
IF(R1389&lt;&gt;".",IF(OR(R1389="@",R1389="X"),"",MID(R1389,1,1)),
IF(OR(OFFSET('map portals'!$A$1,$Q1389,$P1389+1)="#",ISNUMBER(MATCH((P1389+1)*1000+Q1389,$S$2:$S1388,0))),"","0")
&amp;IF(OR(OFFSET('map portals'!$A$1,$Q1389+1,$P1389)="#",ISNUMBER(MATCH(P1389*1000+(Q1389+1),$S$2:$S1388,0))),"","1")
&amp;IF(OR(OFFSET('map portals'!$A$1,$Q1389,$P1389-1)="#",ISNUMBER(MATCH((P1389-1)*1000+Q1389,$S$2:$S1388,0))),"","2")
&amp;IF(OR(OFFSET('map portals'!$A$1,$Q1389-1,$P1389)="#",ISNUMBER(MATCH(P1389*1000+(Q1389-1),$S$2:$S1388,0))),"","3")
))</f>
        <v>23</v>
      </c>
      <c r="M1389" t="b">
        <f ca="1">ISNUMBER(MATCH(S1389,$S$2:$S1388,0))</f>
        <v>0</v>
      </c>
      <c r="N1389">
        <f t="shared" ca="1" si="1538"/>
        <v>13</v>
      </c>
      <c r="O1389">
        <f t="shared" ca="1" si="1539"/>
        <v>37</v>
      </c>
      <c r="P1389">
        <f t="shared" ca="1" si="1540"/>
        <v>13</v>
      </c>
      <c r="Q1389">
        <f t="shared" ca="1" si="1541"/>
        <v>37</v>
      </c>
      <c r="R1389" t="str">
        <f ca="1">OFFSET('map portals'!$A$1,$O1389,$N1389)</f>
        <v>.</v>
      </c>
      <c r="S1389">
        <f t="shared" ca="1" si="1542"/>
        <v>13037</v>
      </c>
      <c r="T1389">
        <f t="shared" ca="1" si="1543"/>
        <v>217</v>
      </c>
    </row>
    <row r="1390" spans="1:20">
      <c r="A1390" s="3">
        <f t="shared" ca="1" si="1534"/>
        <v>1381</v>
      </c>
      <c r="B1390" s="3">
        <f t="shared" ca="1" si="1535"/>
        <v>1382</v>
      </c>
      <c r="C1390" s="3">
        <f t="shared" ref="C1390:I1390" ca="1" si="1585">B1390+IF(0=LEN(OFFSET($L$2,B1390,0)),1,0)</f>
        <v>1382</v>
      </c>
      <c r="D1390" s="3">
        <f t="shared" ca="1" si="1585"/>
        <v>1382</v>
      </c>
      <c r="E1390" s="3">
        <f t="shared" ca="1" si="1585"/>
        <v>1382</v>
      </c>
      <c r="F1390" s="3">
        <f t="shared" ca="1" si="1585"/>
        <v>1382</v>
      </c>
      <c r="G1390" s="3">
        <f t="shared" ca="1" si="1585"/>
        <v>1382</v>
      </c>
      <c r="H1390" s="3">
        <f t="shared" ca="1" si="1585"/>
        <v>1382</v>
      </c>
      <c r="I1390" s="3">
        <f t="shared" ca="1" si="1585"/>
        <v>1382</v>
      </c>
      <c r="J1390" s="3">
        <f ca="1">COUNTIF($A$2:$A1389,"="&amp;$A1390)+1</f>
        <v>1</v>
      </c>
      <c r="K1390">
        <f t="shared" ca="1" si="1537"/>
        <v>3</v>
      </c>
      <c r="L1390" t="str">
        <f ca="1">IF(M1390,"",
IF(R1390&lt;&gt;".",IF(OR(R1390="@",R1390="X"),"",MID(R1390,1,1)),
IF(OR(OFFSET('map portals'!$A$1,$Q1390,$P1390+1)="#",ISNUMBER(MATCH((P1390+1)*1000+Q1390,$S$2:$S1389,0))),"","0")
&amp;IF(OR(OFFSET('map portals'!$A$1,$Q1390+1,$P1390)="#",ISNUMBER(MATCH(P1390*1000+(Q1390+1),$S$2:$S1389,0))),"","1")
&amp;IF(OR(OFFSET('map portals'!$A$1,$Q1390,$P1390-1)="#",ISNUMBER(MATCH((P1390-1)*1000+Q1390,$S$2:$S1389,0))),"","2")
&amp;IF(OR(OFFSET('map portals'!$A$1,$Q1390-1,$P1390)="#",ISNUMBER(MATCH(P1390*1000+(Q1390-1),$S$2:$S1389,0))),"","3")
))</f>
        <v/>
      </c>
      <c r="M1390" t="b">
        <f ca="1">ISNUMBER(MATCH(S1390,$S$2:$S1389,0))</f>
        <v>0</v>
      </c>
      <c r="N1390">
        <f t="shared" ca="1" si="1538"/>
        <v>17</v>
      </c>
      <c r="O1390">
        <f t="shared" ca="1" si="1539"/>
        <v>33</v>
      </c>
      <c r="P1390">
        <f t="shared" ca="1" si="1540"/>
        <v>17</v>
      </c>
      <c r="Q1390">
        <f t="shared" ca="1" si="1541"/>
        <v>33</v>
      </c>
      <c r="R1390" t="str">
        <f ca="1">OFFSET('map portals'!$A$1,$O1390,$N1390)</f>
        <v>.</v>
      </c>
      <c r="S1390">
        <f t="shared" ca="1" si="1542"/>
        <v>17033</v>
      </c>
      <c r="T1390">
        <f t="shared" ca="1" si="1543"/>
        <v>217</v>
      </c>
    </row>
    <row r="1391" spans="1:20">
      <c r="A1391" s="3">
        <f t="shared" ca="1" si="1534"/>
        <v>1382</v>
      </c>
      <c r="B1391" s="3">
        <f t="shared" ca="1" si="1535"/>
        <v>1383</v>
      </c>
      <c r="C1391" s="3">
        <f t="shared" ref="C1391:I1391" ca="1" si="1586">B1391+IF(0=LEN(OFFSET($L$2,B1391,0)),1,0)</f>
        <v>1384</v>
      </c>
      <c r="D1391" s="3">
        <f t="shared" ca="1" si="1586"/>
        <v>1384</v>
      </c>
      <c r="E1391" s="3">
        <f t="shared" ca="1" si="1586"/>
        <v>1384</v>
      </c>
      <c r="F1391" s="3">
        <f t="shared" ca="1" si="1586"/>
        <v>1384</v>
      </c>
      <c r="G1391" s="3">
        <f t="shared" ca="1" si="1586"/>
        <v>1384</v>
      </c>
      <c r="H1391" s="3">
        <f t="shared" ca="1" si="1586"/>
        <v>1384</v>
      </c>
      <c r="I1391" s="3">
        <f t="shared" ca="1" si="1586"/>
        <v>1384</v>
      </c>
      <c r="J1391" s="3">
        <f ca="1">COUNTIF($A$2:$A1390,"="&amp;$A1391)+1</f>
        <v>1</v>
      </c>
      <c r="K1391">
        <f t="shared" ca="1" si="1537"/>
        <v>2</v>
      </c>
      <c r="L1391" t="str">
        <f ca="1">IF(M1391,"",
IF(R1391&lt;&gt;".",IF(OR(R1391="@",R1391="X"),"",MID(R1391,1,1)),
IF(OR(OFFSET('map portals'!$A$1,$Q1391,$P1391+1)="#",ISNUMBER(MATCH((P1391+1)*1000+Q1391,$S$2:$S1390,0))),"","0")
&amp;IF(OR(OFFSET('map portals'!$A$1,$Q1391+1,$P1391)="#",ISNUMBER(MATCH(P1391*1000+(Q1391+1),$S$2:$S1390,0))),"","1")
&amp;IF(OR(OFFSET('map portals'!$A$1,$Q1391,$P1391-1)="#",ISNUMBER(MATCH((P1391-1)*1000+Q1391,$S$2:$S1390,0))),"","2")
&amp;IF(OR(OFFSET('map portals'!$A$1,$Q1391-1,$P1391)="#",ISNUMBER(MATCH(P1391*1000+(Q1391-1),$S$2:$S1390,0))),"","3")
))</f>
        <v>3</v>
      </c>
      <c r="M1391" t="b">
        <f ca="1">ISNUMBER(MATCH(S1391,$S$2:$S1390,0))</f>
        <v>0</v>
      </c>
      <c r="N1391">
        <f t="shared" ca="1" si="1538"/>
        <v>61</v>
      </c>
      <c r="O1391">
        <f t="shared" ca="1" si="1539"/>
        <v>121</v>
      </c>
      <c r="P1391">
        <f t="shared" ca="1" si="1540"/>
        <v>61</v>
      </c>
      <c r="Q1391">
        <f t="shared" ca="1" si="1541"/>
        <v>121</v>
      </c>
      <c r="R1391" t="str">
        <f ca="1">OFFSET('map portals'!$A$1,$O1391,$N1391)</f>
        <v>.</v>
      </c>
      <c r="S1391">
        <f t="shared" ca="1" si="1542"/>
        <v>61121</v>
      </c>
      <c r="T1391">
        <f t="shared" ca="1" si="1543"/>
        <v>218</v>
      </c>
    </row>
    <row r="1392" spans="1:20">
      <c r="A1392" s="3">
        <f t="shared" ca="1" si="1534"/>
        <v>1384</v>
      </c>
      <c r="B1392" s="3">
        <f t="shared" ca="1" si="1535"/>
        <v>1385</v>
      </c>
      <c r="C1392" s="3">
        <f t="shared" ref="C1392:I1392" ca="1" si="1587">B1392+IF(0=LEN(OFFSET($L$2,B1392,0)),1,0)</f>
        <v>1385</v>
      </c>
      <c r="D1392" s="3">
        <f t="shared" ca="1" si="1587"/>
        <v>1385</v>
      </c>
      <c r="E1392" s="3">
        <f t="shared" ca="1" si="1587"/>
        <v>1385</v>
      </c>
      <c r="F1392" s="3">
        <f t="shared" ca="1" si="1587"/>
        <v>1385</v>
      </c>
      <c r="G1392" s="3">
        <f t="shared" ca="1" si="1587"/>
        <v>1385</v>
      </c>
      <c r="H1392" s="3">
        <f t="shared" ca="1" si="1587"/>
        <v>1385</v>
      </c>
      <c r="I1392" s="3">
        <f t="shared" ca="1" si="1587"/>
        <v>1385</v>
      </c>
      <c r="J1392" s="3">
        <f ca="1">COUNTIF($A$2:$A1391,"="&amp;$A1392)+1</f>
        <v>1</v>
      </c>
      <c r="K1392">
        <f t="shared" ca="1" si="1537"/>
        <v>3</v>
      </c>
      <c r="L1392" t="str">
        <f ca="1">IF(M1392,"",
IF(R1392&lt;&gt;".",IF(OR(R1392="@",R1392="X"),"",MID(R1392,1,1)),
IF(OR(OFFSET('map portals'!$A$1,$Q1392,$P1392+1)="#",ISNUMBER(MATCH((P1392+1)*1000+Q1392,$S$2:$S1391,0))),"","0")
&amp;IF(OR(OFFSET('map portals'!$A$1,$Q1392+1,$P1392)="#",ISNUMBER(MATCH(P1392*1000+(Q1392+1),$S$2:$S1391,0))),"","1")
&amp;IF(OR(OFFSET('map portals'!$A$1,$Q1392,$P1392-1)="#",ISNUMBER(MATCH((P1392-1)*1000+Q1392,$S$2:$S1391,0))),"","2")
&amp;IF(OR(OFFSET('map portals'!$A$1,$Q1392-1,$P1392)="#",ISNUMBER(MATCH(P1392*1000+(Q1392-1),$S$2:$S1391,0))),"","3")
))</f>
        <v>3</v>
      </c>
      <c r="M1392" t="b">
        <f ca="1">ISNUMBER(MATCH(S1392,$S$2:$S1391,0))</f>
        <v>0</v>
      </c>
      <c r="N1392">
        <f t="shared" ca="1" si="1538"/>
        <v>111</v>
      </c>
      <c r="O1392">
        <f t="shared" ca="1" si="1539"/>
        <v>38</v>
      </c>
      <c r="P1392">
        <f t="shared" ca="1" si="1540"/>
        <v>111</v>
      </c>
      <c r="Q1392">
        <f t="shared" ca="1" si="1541"/>
        <v>38</v>
      </c>
      <c r="R1392" t="str">
        <f ca="1">OFFSET('map portals'!$A$1,$O1392,$N1392)</f>
        <v>.</v>
      </c>
      <c r="S1392">
        <f t="shared" ca="1" si="1542"/>
        <v>111038</v>
      </c>
      <c r="T1392">
        <f t="shared" ca="1" si="1543"/>
        <v>218</v>
      </c>
    </row>
    <row r="1393" spans="1:20">
      <c r="A1393" s="3">
        <f t="shared" ca="1" si="1534"/>
        <v>1385</v>
      </c>
      <c r="B1393" s="3">
        <f t="shared" ca="1" si="1535"/>
        <v>1386</v>
      </c>
      <c r="C1393" s="3">
        <f t="shared" ref="C1393:I1393" ca="1" si="1588">B1393+IF(0=LEN(OFFSET($L$2,B1393,0)),1,0)</f>
        <v>1386</v>
      </c>
      <c r="D1393" s="3">
        <f t="shared" ca="1" si="1588"/>
        <v>1386</v>
      </c>
      <c r="E1393" s="3">
        <f t="shared" ca="1" si="1588"/>
        <v>1386</v>
      </c>
      <c r="F1393" s="3">
        <f t="shared" ca="1" si="1588"/>
        <v>1386</v>
      </c>
      <c r="G1393" s="3">
        <f t="shared" ca="1" si="1588"/>
        <v>1386</v>
      </c>
      <c r="H1393" s="3">
        <f t="shared" ca="1" si="1588"/>
        <v>1386</v>
      </c>
      <c r="I1393" s="3">
        <f t="shared" ca="1" si="1588"/>
        <v>1386</v>
      </c>
      <c r="J1393" s="3">
        <f ca="1">COUNTIF($A$2:$A1392,"="&amp;$A1393)+1</f>
        <v>1</v>
      </c>
      <c r="K1393">
        <f t="shared" ca="1" si="1537"/>
        <v>0</v>
      </c>
      <c r="L1393" t="str">
        <f ca="1">IF(M1393,"",
IF(R1393&lt;&gt;".",IF(OR(R1393="@",R1393="X"),"",MID(R1393,1,1)),
IF(OR(OFFSET('map portals'!$A$1,$Q1393,$P1393+1)="#",ISNUMBER(MATCH((P1393+1)*1000+Q1393,$S$2:$S1392,0))),"","0")
&amp;IF(OR(OFFSET('map portals'!$A$1,$Q1393+1,$P1393)="#",ISNUMBER(MATCH(P1393*1000+(Q1393+1),$S$2:$S1392,0))),"","1")
&amp;IF(OR(OFFSET('map portals'!$A$1,$Q1393,$P1393-1)="#",ISNUMBER(MATCH((P1393-1)*1000+Q1393,$S$2:$S1392,0))),"","2")
&amp;IF(OR(OFFSET('map portals'!$A$1,$Q1393-1,$P1393)="#",ISNUMBER(MATCH(P1393*1000+(Q1393-1),$S$2:$S1392,0))),"","3")
))</f>
        <v>0</v>
      </c>
      <c r="M1393" t="b">
        <f ca="1">ISNUMBER(MATCH(S1393,$S$2:$S1392,0))</f>
        <v>0</v>
      </c>
      <c r="N1393">
        <f t="shared" ca="1" si="1538"/>
        <v>70</v>
      </c>
      <c r="O1393">
        <f t="shared" ca="1" si="1539"/>
        <v>7</v>
      </c>
      <c r="P1393">
        <f t="shared" ca="1" si="1540"/>
        <v>70</v>
      </c>
      <c r="Q1393">
        <f t="shared" ca="1" si="1541"/>
        <v>7</v>
      </c>
      <c r="R1393" t="str">
        <f ca="1">OFFSET('map portals'!$A$1,$O1393,$N1393)</f>
        <v>.</v>
      </c>
      <c r="S1393">
        <f t="shared" ca="1" si="1542"/>
        <v>70007</v>
      </c>
      <c r="T1393">
        <f t="shared" ca="1" si="1543"/>
        <v>218</v>
      </c>
    </row>
    <row r="1394" spans="1:20">
      <c r="A1394" s="3">
        <f t="shared" ca="1" si="1534"/>
        <v>1386</v>
      </c>
      <c r="B1394" s="3">
        <f t="shared" ca="1" si="1535"/>
        <v>1387</v>
      </c>
      <c r="C1394" s="3">
        <f t="shared" ref="C1394:I1394" ca="1" si="1589">B1394+IF(0=LEN(OFFSET($L$2,B1394,0)),1,0)</f>
        <v>1387</v>
      </c>
      <c r="D1394" s="3">
        <f t="shared" ca="1" si="1589"/>
        <v>1387</v>
      </c>
      <c r="E1394" s="3">
        <f t="shared" ca="1" si="1589"/>
        <v>1387</v>
      </c>
      <c r="F1394" s="3">
        <f t="shared" ca="1" si="1589"/>
        <v>1387</v>
      </c>
      <c r="G1394" s="3">
        <f t="shared" ca="1" si="1589"/>
        <v>1387</v>
      </c>
      <c r="H1394" s="3">
        <f t="shared" ca="1" si="1589"/>
        <v>1387</v>
      </c>
      <c r="I1394" s="3">
        <f t="shared" ca="1" si="1589"/>
        <v>1387</v>
      </c>
      <c r="J1394" s="3">
        <f ca="1">COUNTIF($A$2:$A1393,"="&amp;$A1394)+1</f>
        <v>1</v>
      </c>
      <c r="K1394">
        <f t="shared" ca="1" si="1537"/>
        <v>2</v>
      </c>
      <c r="L1394" t="str">
        <f ca="1">IF(M1394,"",
IF(R1394&lt;&gt;".",IF(OR(R1394="@",R1394="X"),"",MID(R1394,1,1)),
IF(OR(OFFSET('map portals'!$A$1,$Q1394,$P1394+1)="#",ISNUMBER(MATCH((P1394+1)*1000+Q1394,$S$2:$S1393,0))),"","0")
&amp;IF(OR(OFFSET('map portals'!$A$1,$Q1394+1,$P1394)="#",ISNUMBER(MATCH(P1394*1000+(Q1394+1),$S$2:$S1393,0))),"","1")
&amp;IF(OR(OFFSET('map portals'!$A$1,$Q1394,$P1394-1)="#",ISNUMBER(MATCH((P1394-1)*1000+Q1394,$S$2:$S1393,0))),"","2")
&amp;IF(OR(OFFSET('map portals'!$A$1,$Q1394-1,$P1394)="#",ISNUMBER(MATCH(P1394*1000+(Q1394-1),$S$2:$S1393,0))),"","3")
))</f>
        <v>2</v>
      </c>
      <c r="M1394" t="b">
        <f ca="1">ISNUMBER(MATCH(S1394,$S$2:$S1393,0))</f>
        <v>0</v>
      </c>
      <c r="N1394">
        <f t="shared" ca="1" si="1538"/>
        <v>14</v>
      </c>
      <c r="O1394">
        <f t="shared" ca="1" si="1539"/>
        <v>39</v>
      </c>
      <c r="P1394">
        <f t="shared" ca="1" si="1540"/>
        <v>14</v>
      </c>
      <c r="Q1394">
        <f t="shared" ca="1" si="1541"/>
        <v>39</v>
      </c>
      <c r="R1394" t="str">
        <f ca="1">OFFSET('map portals'!$A$1,$O1394,$N1394)</f>
        <v>.</v>
      </c>
      <c r="S1394">
        <f t="shared" ca="1" si="1542"/>
        <v>14039</v>
      </c>
      <c r="T1394">
        <f t="shared" ca="1" si="1543"/>
        <v>218</v>
      </c>
    </row>
    <row r="1395" spans="1:20">
      <c r="A1395" s="3">
        <f t="shared" ca="1" si="1534"/>
        <v>1387</v>
      </c>
      <c r="B1395" s="3">
        <f t="shared" ca="1" si="1535"/>
        <v>1387</v>
      </c>
      <c r="C1395" s="3">
        <f t="shared" ref="C1395:I1395" ca="1" si="1590">B1395+IF(0=LEN(OFFSET($L$2,B1395,0)),1,0)</f>
        <v>1387</v>
      </c>
      <c r="D1395" s="3">
        <f t="shared" ca="1" si="1590"/>
        <v>1387</v>
      </c>
      <c r="E1395" s="3">
        <f t="shared" ca="1" si="1590"/>
        <v>1387</v>
      </c>
      <c r="F1395" s="3">
        <f t="shared" ca="1" si="1590"/>
        <v>1387</v>
      </c>
      <c r="G1395" s="3">
        <f t="shared" ca="1" si="1590"/>
        <v>1387</v>
      </c>
      <c r="H1395" s="3">
        <f t="shared" ca="1" si="1590"/>
        <v>1387</v>
      </c>
      <c r="I1395" s="3">
        <f t="shared" ca="1" si="1590"/>
        <v>1387</v>
      </c>
      <c r="J1395" s="3">
        <f ca="1">COUNTIF($A$2:$A1394,"="&amp;$A1395)+1</f>
        <v>1</v>
      </c>
      <c r="K1395">
        <f t="shared" ca="1" si="1537"/>
        <v>2</v>
      </c>
      <c r="L1395" t="str">
        <f ca="1">IF(M1395,"",
IF(R1395&lt;&gt;".",IF(OR(R1395="@",R1395="X"),"",MID(R1395,1,1)),
IF(OR(OFFSET('map portals'!$A$1,$Q1395,$P1395+1)="#",ISNUMBER(MATCH((P1395+1)*1000+Q1395,$S$2:$S1394,0))),"","0")
&amp;IF(OR(OFFSET('map portals'!$A$1,$Q1395+1,$P1395)="#",ISNUMBER(MATCH(P1395*1000+(Q1395+1),$S$2:$S1394,0))),"","1")
&amp;IF(OR(OFFSET('map portals'!$A$1,$Q1395,$P1395-1)="#",ISNUMBER(MATCH((P1395-1)*1000+Q1395,$S$2:$S1394,0))),"","2")
&amp;IF(OR(OFFSET('map portals'!$A$1,$Q1395-1,$P1395)="#",ISNUMBER(MATCH(P1395*1000+(Q1395-1),$S$2:$S1394,0))),"","3")
))</f>
        <v>2</v>
      </c>
      <c r="M1395" t="b">
        <f ca="1">ISNUMBER(MATCH(S1395,$S$2:$S1394,0))</f>
        <v>0</v>
      </c>
      <c r="N1395">
        <f t="shared" ca="1" si="1538"/>
        <v>12</v>
      </c>
      <c r="O1395">
        <f t="shared" ca="1" si="1539"/>
        <v>37</v>
      </c>
      <c r="P1395">
        <f t="shared" ca="1" si="1540"/>
        <v>12</v>
      </c>
      <c r="Q1395">
        <f t="shared" ca="1" si="1541"/>
        <v>37</v>
      </c>
      <c r="R1395" t="str">
        <f ca="1">OFFSET('map portals'!$A$1,$O1395,$N1395)</f>
        <v>.</v>
      </c>
      <c r="S1395">
        <f t="shared" ca="1" si="1542"/>
        <v>12037</v>
      </c>
      <c r="T1395">
        <f t="shared" ca="1" si="1543"/>
        <v>218</v>
      </c>
    </row>
    <row r="1396" spans="1:20">
      <c r="A1396" s="3">
        <f t="shared" ca="1" si="1534"/>
        <v>1387</v>
      </c>
      <c r="B1396" s="3">
        <f t="shared" ca="1" si="1535"/>
        <v>1388</v>
      </c>
      <c r="C1396" s="3">
        <f t="shared" ref="C1396:I1396" ca="1" si="1591">B1396+IF(0=LEN(OFFSET($L$2,B1396,0)),1,0)</f>
        <v>1389</v>
      </c>
      <c r="D1396" s="3">
        <f t="shared" ca="1" si="1591"/>
        <v>1389</v>
      </c>
      <c r="E1396" s="3">
        <f t="shared" ca="1" si="1591"/>
        <v>1389</v>
      </c>
      <c r="F1396" s="3">
        <f t="shared" ca="1" si="1591"/>
        <v>1389</v>
      </c>
      <c r="G1396" s="3">
        <f t="shared" ca="1" si="1591"/>
        <v>1389</v>
      </c>
      <c r="H1396" s="3">
        <f t="shared" ca="1" si="1591"/>
        <v>1389</v>
      </c>
      <c r="I1396" s="3">
        <f t="shared" ca="1" si="1591"/>
        <v>1389</v>
      </c>
      <c r="J1396" s="3">
        <f ca="1">COUNTIF($A$2:$A1395,"="&amp;$A1396)+1</f>
        <v>2</v>
      </c>
      <c r="K1396">
        <f t="shared" ca="1" si="1537"/>
        <v>3</v>
      </c>
      <c r="L1396" t="str">
        <f ca="1">IF(M1396,"",
IF(R1396&lt;&gt;".",IF(OR(R1396="@",R1396="X"),"",MID(R1396,1,1)),
IF(OR(OFFSET('map portals'!$A$1,$Q1396,$P1396+1)="#",ISNUMBER(MATCH((P1396+1)*1000+Q1396,$S$2:$S1395,0))),"","0")
&amp;IF(OR(OFFSET('map portals'!$A$1,$Q1396+1,$P1396)="#",ISNUMBER(MATCH(P1396*1000+(Q1396+1),$S$2:$S1395,0))),"","1")
&amp;IF(OR(OFFSET('map portals'!$A$1,$Q1396,$P1396-1)="#",ISNUMBER(MATCH((P1396-1)*1000+Q1396,$S$2:$S1395,0))),"","2")
&amp;IF(OR(OFFSET('map portals'!$A$1,$Q1396-1,$P1396)="#",ISNUMBER(MATCH(P1396*1000+(Q1396-1),$S$2:$S1395,0))),"","3")
))</f>
        <v>3</v>
      </c>
      <c r="M1396" t="b">
        <f ca="1">ISNUMBER(MATCH(S1396,$S$2:$S1395,0))</f>
        <v>0</v>
      </c>
      <c r="N1396">
        <f t="shared" ca="1" si="1538"/>
        <v>13</v>
      </c>
      <c r="O1396">
        <f t="shared" ca="1" si="1539"/>
        <v>36</v>
      </c>
      <c r="P1396">
        <f t="shared" ca="1" si="1540"/>
        <v>13</v>
      </c>
      <c r="Q1396">
        <f t="shared" ca="1" si="1541"/>
        <v>36</v>
      </c>
      <c r="R1396" t="str">
        <f ca="1">OFFSET('map portals'!$A$1,$O1396,$N1396)</f>
        <v>.</v>
      </c>
      <c r="S1396">
        <f t="shared" ca="1" si="1542"/>
        <v>13036</v>
      </c>
      <c r="T1396">
        <f t="shared" ca="1" si="1543"/>
        <v>218</v>
      </c>
    </row>
    <row r="1397" spans="1:20">
      <c r="A1397" s="3">
        <f t="shared" ca="1" si="1534"/>
        <v>1389</v>
      </c>
      <c r="B1397" s="3">
        <f t="shared" ca="1" si="1535"/>
        <v>1390</v>
      </c>
      <c r="C1397" s="3">
        <f t="shared" ref="C1397:I1397" ca="1" si="1592">B1397+IF(0=LEN(OFFSET($L$2,B1397,0)),1,0)</f>
        <v>1390</v>
      </c>
      <c r="D1397" s="3">
        <f t="shared" ca="1" si="1592"/>
        <v>1390</v>
      </c>
      <c r="E1397" s="3">
        <f t="shared" ca="1" si="1592"/>
        <v>1390</v>
      </c>
      <c r="F1397" s="3">
        <f t="shared" ca="1" si="1592"/>
        <v>1390</v>
      </c>
      <c r="G1397" s="3">
        <f t="shared" ca="1" si="1592"/>
        <v>1390</v>
      </c>
      <c r="H1397" s="3">
        <f t="shared" ca="1" si="1592"/>
        <v>1390</v>
      </c>
      <c r="I1397" s="3">
        <f t="shared" ca="1" si="1592"/>
        <v>1390</v>
      </c>
      <c r="J1397" s="3">
        <f ca="1">COUNTIF($A$2:$A1396,"="&amp;$A1397)+1</f>
        <v>1</v>
      </c>
      <c r="K1397">
        <f t="shared" ca="1" si="1537"/>
        <v>3</v>
      </c>
      <c r="L1397" t="str">
        <f ca="1">IF(M1397,"",
IF(R1397&lt;&gt;".",IF(OR(R1397="@",R1397="X"),"",MID(R1397,1,1)),
IF(OR(OFFSET('map portals'!$A$1,$Q1397,$P1397+1)="#",ISNUMBER(MATCH((P1397+1)*1000+Q1397,$S$2:$S1396,0))),"","0")
&amp;IF(OR(OFFSET('map portals'!$A$1,$Q1397+1,$P1397)="#",ISNUMBER(MATCH(P1397*1000+(Q1397+1),$S$2:$S1396,0))),"","1")
&amp;IF(OR(OFFSET('map portals'!$A$1,$Q1397,$P1397-1)="#",ISNUMBER(MATCH((P1397-1)*1000+Q1397,$S$2:$S1396,0))),"","2")
&amp;IF(OR(OFFSET('map portals'!$A$1,$Q1397-1,$P1397)="#",ISNUMBER(MATCH(P1397*1000+(Q1397-1),$S$2:$S1396,0))),"","3")
))</f>
        <v>3</v>
      </c>
      <c r="M1397" t="b">
        <f ca="1">ISNUMBER(MATCH(S1397,$S$2:$S1396,0))</f>
        <v>0</v>
      </c>
      <c r="N1397">
        <f t="shared" ca="1" si="1538"/>
        <v>61</v>
      </c>
      <c r="O1397">
        <f t="shared" ca="1" si="1539"/>
        <v>120</v>
      </c>
      <c r="P1397">
        <f t="shared" ca="1" si="1540"/>
        <v>61</v>
      </c>
      <c r="Q1397">
        <f t="shared" ca="1" si="1541"/>
        <v>120</v>
      </c>
      <c r="R1397" t="str">
        <f ca="1">OFFSET('map portals'!$A$1,$O1397,$N1397)</f>
        <v>.</v>
      </c>
      <c r="S1397">
        <f t="shared" ca="1" si="1542"/>
        <v>61120</v>
      </c>
      <c r="T1397">
        <f t="shared" ca="1" si="1543"/>
        <v>219</v>
      </c>
    </row>
    <row r="1398" spans="1:20">
      <c r="A1398" s="3">
        <f t="shared" ca="1" si="1534"/>
        <v>1390</v>
      </c>
      <c r="B1398" s="3">
        <f t="shared" ca="1" si="1535"/>
        <v>1391</v>
      </c>
      <c r="C1398" s="3">
        <f t="shared" ref="C1398:I1398" ca="1" si="1593">B1398+IF(0=LEN(OFFSET($L$2,B1398,0)),1,0)</f>
        <v>1391</v>
      </c>
      <c r="D1398" s="3">
        <f t="shared" ca="1" si="1593"/>
        <v>1391</v>
      </c>
      <c r="E1398" s="3">
        <f t="shared" ca="1" si="1593"/>
        <v>1391</v>
      </c>
      <c r="F1398" s="3">
        <f t="shared" ca="1" si="1593"/>
        <v>1391</v>
      </c>
      <c r="G1398" s="3">
        <f t="shared" ca="1" si="1593"/>
        <v>1391</v>
      </c>
      <c r="H1398" s="3">
        <f t="shared" ca="1" si="1593"/>
        <v>1391</v>
      </c>
      <c r="I1398" s="3">
        <f t="shared" ca="1" si="1593"/>
        <v>1391</v>
      </c>
      <c r="J1398" s="3">
        <f ca="1">COUNTIF($A$2:$A1397,"="&amp;$A1398)+1</f>
        <v>1</v>
      </c>
      <c r="K1398">
        <f t="shared" ca="1" si="1537"/>
        <v>3</v>
      </c>
      <c r="L1398" t="str">
        <f ca="1">IF(M1398,"",
IF(R1398&lt;&gt;".",IF(OR(R1398="@",R1398="X"),"",MID(R1398,1,1)),
IF(OR(OFFSET('map portals'!$A$1,$Q1398,$P1398+1)="#",ISNUMBER(MATCH((P1398+1)*1000+Q1398,$S$2:$S1397,0))),"","0")
&amp;IF(OR(OFFSET('map portals'!$A$1,$Q1398+1,$P1398)="#",ISNUMBER(MATCH(P1398*1000+(Q1398+1),$S$2:$S1397,0))),"","1")
&amp;IF(OR(OFFSET('map portals'!$A$1,$Q1398,$P1398-1)="#",ISNUMBER(MATCH((P1398-1)*1000+Q1398,$S$2:$S1397,0))),"","2")
&amp;IF(OR(OFFSET('map portals'!$A$1,$Q1398-1,$P1398)="#",ISNUMBER(MATCH(P1398*1000+(Q1398-1),$S$2:$S1397,0))),"","3")
))</f>
        <v>3</v>
      </c>
      <c r="M1398" t="b">
        <f ca="1">ISNUMBER(MATCH(S1398,$S$2:$S1397,0))</f>
        <v>0</v>
      </c>
      <c r="N1398">
        <f t="shared" ca="1" si="1538"/>
        <v>111</v>
      </c>
      <c r="O1398">
        <f t="shared" ca="1" si="1539"/>
        <v>37</v>
      </c>
      <c r="P1398">
        <f t="shared" ca="1" si="1540"/>
        <v>111</v>
      </c>
      <c r="Q1398">
        <f t="shared" ca="1" si="1541"/>
        <v>37</v>
      </c>
      <c r="R1398" t="str">
        <f ca="1">OFFSET('map portals'!$A$1,$O1398,$N1398)</f>
        <v>.</v>
      </c>
      <c r="S1398">
        <f t="shared" ca="1" si="1542"/>
        <v>111037</v>
      </c>
      <c r="T1398">
        <f t="shared" ca="1" si="1543"/>
        <v>219</v>
      </c>
    </row>
    <row r="1399" spans="1:20">
      <c r="A1399" s="3">
        <f t="shared" ca="1" si="1534"/>
        <v>1391</v>
      </c>
      <c r="B1399" s="3">
        <f t="shared" ca="1" si="1535"/>
        <v>1392</v>
      </c>
      <c r="C1399" s="3">
        <f t="shared" ref="C1399:I1399" ca="1" si="1594">B1399+IF(0=LEN(OFFSET($L$2,B1399,0)),1,0)</f>
        <v>1392</v>
      </c>
      <c r="D1399" s="3">
        <f t="shared" ca="1" si="1594"/>
        <v>1392</v>
      </c>
      <c r="E1399" s="3">
        <f t="shared" ca="1" si="1594"/>
        <v>1392</v>
      </c>
      <c r="F1399" s="3">
        <f t="shared" ca="1" si="1594"/>
        <v>1392</v>
      </c>
      <c r="G1399" s="3">
        <f t="shared" ca="1" si="1594"/>
        <v>1392</v>
      </c>
      <c r="H1399" s="3">
        <f t="shared" ca="1" si="1594"/>
        <v>1392</v>
      </c>
      <c r="I1399" s="3">
        <f t="shared" ca="1" si="1594"/>
        <v>1392</v>
      </c>
      <c r="J1399" s="3">
        <f ca="1">COUNTIF($A$2:$A1398,"="&amp;$A1399)+1</f>
        <v>1</v>
      </c>
      <c r="K1399">
        <f t="shared" ca="1" si="1537"/>
        <v>0</v>
      </c>
      <c r="L1399" t="str">
        <f ca="1">IF(M1399,"",
IF(R1399&lt;&gt;".",IF(OR(R1399="@",R1399="X"),"",MID(R1399,1,1)),
IF(OR(OFFSET('map portals'!$A$1,$Q1399,$P1399+1)="#",ISNUMBER(MATCH((P1399+1)*1000+Q1399,$S$2:$S1398,0))),"","0")
&amp;IF(OR(OFFSET('map portals'!$A$1,$Q1399+1,$P1399)="#",ISNUMBER(MATCH(P1399*1000+(Q1399+1),$S$2:$S1398,0))),"","1")
&amp;IF(OR(OFFSET('map portals'!$A$1,$Q1399,$P1399-1)="#",ISNUMBER(MATCH((P1399-1)*1000+Q1399,$S$2:$S1398,0))),"","2")
&amp;IF(OR(OFFSET('map portals'!$A$1,$Q1399-1,$P1399)="#",ISNUMBER(MATCH(P1399*1000+(Q1399-1),$S$2:$S1398,0))),"","3")
))</f>
        <v>01</v>
      </c>
      <c r="M1399" t="b">
        <f ca="1">ISNUMBER(MATCH(S1399,$S$2:$S1398,0))</f>
        <v>0</v>
      </c>
      <c r="N1399">
        <f t="shared" ca="1" si="1538"/>
        <v>71</v>
      </c>
      <c r="O1399">
        <f t="shared" ca="1" si="1539"/>
        <v>7</v>
      </c>
      <c r="P1399">
        <f t="shared" ca="1" si="1540"/>
        <v>71</v>
      </c>
      <c r="Q1399">
        <f t="shared" ca="1" si="1541"/>
        <v>7</v>
      </c>
      <c r="R1399" t="str">
        <f ca="1">OFFSET('map portals'!$A$1,$O1399,$N1399)</f>
        <v>.</v>
      </c>
      <c r="S1399">
        <f t="shared" ca="1" si="1542"/>
        <v>71007</v>
      </c>
      <c r="T1399">
        <f t="shared" ca="1" si="1543"/>
        <v>219</v>
      </c>
    </row>
    <row r="1400" spans="1:20">
      <c r="A1400" s="3">
        <f t="shared" ca="1" si="1534"/>
        <v>1392</v>
      </c>
      <c r="B1400" s="3">
        <f t="shared" ca="1" si="1535"/>
        <v>1393</v>
      </c>
      <c r="C1400" s="3">
        <f t="shared" ref="C1400:I1400" ca="1" si="1595">B1400+IF(0=LEN(OFFSET($L$2,B1400,0)),1,0)</f>
        <v>1393</v>
      </c>
      <c r="D1400" s="3">
        <f t="shared" ca="1" si="1595"/>
        <v>1393</v>
      </c>
      <c r="E1400" s="3">
        <f t="shared" ca="1" si="1595"/>
        <v>1393</v>
      </c>
      <c r="F1400" s="3">
        <f t="shared" ca="1" si="1595"/>
        <v>1393</v>
      </c>
      <c r="G1400" s="3">
        <f t="shared" ca="1" si="1595"/>
        <v>1393</v>
      </c>
      <c r="H1400" s="3">
        <f t="shared" ca="1" si="1595"/>
        <v>1393</v>
      </c>
      <c r="I1400" s="3">
        <f t="shared" ca="1" si="1595"/>
        <v>1393</v>
      </c>
      <c r="J1400" s="3">
        <f ca="1">COUNTIF($A$2:$A1399,"="&amp;$A1400)+1</f>
        <v>1</v>
      </c>
      <c r="K1400">
        <f t="shared" ca="1" si="1537"/>
        <v>2</v>
      </c>
      <c r="L1400" t="str">
        <f ca="1">IF(M1400,"",
IF(R1400&lt;&gt;".",IF(OR(R1400="@",R1400="X"),"",MID(R1400,1,1)),
IF(OR(OFFSET('map portals'!$A$1,$Q1400,$P1400+1)="#",ISNUMBER(MATCH((P1400+1)*1000+Q1400,$S$2:$S1399,0))),"","0")
&amp;IF(OR(OFFSET('map portals'!$A$1,$Q1400+1,$P1400)="#",ISNUMBER(MATCH(P1400*1000+(Q1400+1),$S$2:$S1399,0))),"","1")
&amp;IF(OR(OFFSET('map portals'!$A$1,$Q1400,$P1400-1)="#",ISNUMBER(MATCH((P1400-1)*1000+Q1400,$S$2:$S1399,0))),"","2")
&amp;IF(OR(OFFSET('map portals'!$A$1,$Q1400-1,$P1400)="#",ISNUMBER(MATCH(P1400*1000+(Q1400-1),$S$2:$S1399,0))),"","3")
))</f>
        <v>1</v>
      </c>
      <c r="M1400" t="b">
        <f ca="1">ISNUMBER(MATCH(S1400,$S$2:$S1399,0))</f>
        <v>0</v>
      </c>
      <c r="N1400">
        <f t="shared" ca="1" si="1538"/>
        <v>13</v>
      </c>
      <c r="O1400">
        <f t="shared" ca="1" si="1539"/>
        <v>39</v>
      </c>
      <c r="P1400">
        <f t="shared" ca="1" si="1540"/>
        <v>13</v>
      </c>
      <c r="Q1400">
        <f t="shared" ca="1" si="1541"/>
        <v>39</v>
      </c>
      <c r="R1400" t="str">
        <f ca="1">OFFSET('map portals'!$A$1,$O1400,$N1400)</f>
        <v>.</v>
      </c>
      <c r="S1400">
        <f t="shared" ca="1" si="1542"/>
        <v>13039</v>
      </c>
      <c r="T1400">
        <f t="shared" ca="1" si="1543"/>
        <v>219</v>
      </c>
    </row>
    <row r="1401" spans="1:20">
      <c r="A1401" s="3">
        <f t="shared" ca="1" si="1534"/>
        <v>1393</v>
      </c>
      <c r="B1401" s="3">
        <f t="shared" ca="1" si="1535"/>
        <v>1394</v>
      </c>
      <c r="C1401" s="3">
        <f t="shared" ref="C1401:I1401" ca="1" si="1596">B1401+IF(0=LEN(OFFSET($L$2,B1401,0)),1,0)</f>
        <v>1394</v>
      </c>
      <c r="D1401" s="3">
        <f t="shared" ca="1" si="1596"/>
        <v>1394</v>
      </c>
      <c r="E1401" s="3">
        <f t="shared" ca="1" si="1596"/>
        <v>1394</v>
      </c>
      <c r="F1401" s="3">
        <f t="shared" ca="1" si="1596"/>
        <v>1394</v>
      </c>
      <c r="G1401" s="3">
        <f t="shared" ca="1" si="1596"/>
        <v>1394</v>
      </c>
      <c r="H1401" s="3">
        <f t="shared" ca="1" si="1596"/>
        <v>1394</v>
      </c>
      <c r="I1401" s="3">
        <f t="shared" ca="1" si="1596"/>
        <v>1394</v>
      </c>
      <c r="J1401" s="3">
        <f ca="1">COUNTIF($A$2:$A1400,"="&amp;$A1401)+1</f>
        <v>1</v>
      </c>
      <c r="K1401">
        <f t="shared" ca="1" si="1537"/>
        <v>2</v>
      </c>
      <c r="L1401" t="str">
        <f ca="1">IF(M1401,"",
IF(R1401&lt;&gt;".",IF(OR(R1401="@",R1401="X"),"",MID(R1401,1,1)),
IF(OR(OFFSET('map portals'!$A$1,$Q1401,$P1401+1)="#",ISNUMBER(MATCH((P1401+1)*1000+Q1401,$S$2:$S1400,0))),"","0")
&amp;IF(OR(OFFSET('map portals'!$A$1,$Q1401+1,$P1401)="#",ISNUMBER(MATCH(P1401*1000+(Q1401+1),$S$2:$S1400,0))),"","1")
&amp;IF(OR(OFFSET('map portals'!$A$1,$Q1401,$P1401-1)="#",ISNUMBER(MATCH((P1401-1)*1000+Q1401,$S$2:$S1400,0))),"","2")
&amp;IF(OR(OFFSET('map portals'!$A$1,$Q1401-1,$P1401)="#",ISNUMBER(MATCH(P1401*1000+(Q1401-1),$S$2:$S1400,0))),"","3")
))</f>
        <v/>
      </c>
      <c r="M1401" t="b">
        <f ca="1">ISNUMBER(MATCH(S1401,$S$2:$S1400,0))</f>
        <v>0</v>
      </c>
      <c r="N1401">
        <f t="shared" ca="1" si="1538"/>
        <v>11</v>
      </c>
      <c r="O1401">
        <f t="shared" ca="1" si="1539"/>
        <v>37</v>
      </c>
      <c r="P1401">
        <f t="shared" ca="1" si="1540"/>
        <v>11</v>
      </c>
      <c r="Q1401">
        <f t="shared" ca="1" si="1541"/>
        <v>37</v>
      </c>
      <c r="R1401" t="str">
        <f ca="1">OFFSET('map portals'!$A$1,$O1401,$N1401)</f>
        <v>.</v>
      </c>
      <c r="S1401">
        <f t="shared" ca="1" si="1542"/>
        <v>11037</v>
      </c>
      <c r="T1401">
        <f t="shared" ca="1" si="1543"/>
        <v>219</v>
      </c>
    </row>
    <row r="1402" spans="1:20">
      <c r="A1402" s="3">
        <f t="shared" ca="1" si="1534"/>
        <v>1394</v>
      </c>
      <c r="B1402" s="3">
        <f t="shared" ca="1" si="1535"/>
        <v>1395</v>
      </c>
      <c r="C1402" s="3">
        <f t="shared" ref="C1402:I1402" ca="1" si="1597">B1402+IF(0=LEN(OFFSET($L$2,B1402,0)),1,0)</f>
        <v>1395</v>
      </c>
      <c r="D1402" s="3">
        <f t="shared" ca="1" si="1597"/>
        <v>1395</v>
      </c>
      <c r="E1402" s="3">
        <f t="shared" ca="1" si="1597"/>
        <v>1395</v>
      </c>
      <c r="F1402" s="3">
        <f t="shared" ca="1" si="1597"/>
        <v>1395</v>
      </c>
      <c r="G1402" s="3">
        <f t="shared" ca="1" si="1597"/>
        <v>1395</v>
      </c>
      <c r="H1402" s="3">
        <f t="shared" ca="1" si="1597"/>
        <v>1395</v>
      </c>
      <c r="I1402" s="3">
        <f t="shared" ca="1" si="1597"/>
        <v>1395</v>
      </c>
      <c r="J1402" s="3">
        <f ca="1">COUNTIF($A$2:$A1401,"="&amp;$A1402)+1</f>
        <v>1</v>
      </c>
      <c r="K1402">
        <f t="shared" ca="1" si="1537"/>
        <v>3</v>
      </c>
      <c r="L1402" t="str">
        <f ca="1">IF(M1402,"",
IF(R1402&lt;&gt;".",IF(OR(R1402="@",R1402="X"),"",MID(R1402,1,1)),
IF(OR(OFFSET('map portals'!$A$1,$Q1402,$P1402+1)="#",ISNUMBER(MATCH((P1402+1)*1000+Q1402,$S$2:$S1401,0))),"","0")
&amp;IF(OR(OFFSET('map portals'!$A$1,$Q1402+1,$P1402)="#",ISNUMBER(MATCH(P1402*1000+(Q1402+1),$S$2:$S1401,0))),"","1")
&amp;IF(OR(OFFSET('map portals'!$A$1,$Q1402,$P1402-1)="#",ISNUMBER(MATCH((P1402-1)*1000+Q1402,$S$2:$S1401,0))),"","2")
&amp;IF(OR(OFFSET('map portals'!$A$1,$Q1402-1,$P1402)="#",ISNUMBER(MATCH(P1402*1000+(Q1402-1),$S$2:$S1401,0))),"","3")
))</f>
        <v>23</v>
      </c>
      <c r="M1402" t="b">
        <f ca="1">ISNUMBER(MATCH(S1402,$S$2:$S1401,0))</f>
        <v>0</v>
      </c>
      <c r="N1402">
        <f t="shared" ca="1" si="1538"/>
        <v>13</v>
      </c>
      <c r="O1402">
        <f t="shared" ca="1" si="1539"/>
        <v>35</v>
      </c>
      <c r="P1402">
        <f t="shared" ca="1" si="1540"/>
        <v>13</v>
      </c>
      <c r="Q1402">
        <f t="shared" ca="1" si="1541"/>
        <v>35</v>
      </c>
      <c r="R1402" t="str">
        <f ca="1">OFFSET('map portals'!$A$1,$O1402,$N1402)</f>
        <v>.</v>
      </c>
      <c r="S1402">
        <f t="shared" ca="1" si="1542"/>
        <v>13035</v>
      </c>
      <c r="T1402">
        <f t="shared" ca="1" si="1543"/>
        <v>219</v>
      </c>
    </row>
    <row r="1403" spans="1:20">
      <c r="A1403" s="3">
        <f t="shared" ca="1" si="1534"/>
        <v>1395</v>
      </c>
      <c r="B1403" s="3">
        <f t="shared" ca="1" si="1535"/>
        <v>1396</v>
      </c>
      <c r="C1403" s="3">
        <f t="shared" ref="C1403:I1403" ca="1" si="1598">B1403+IF(0=LEN(OFFSET($L$2,B1403,0)),1,0)</f>
        <v>1396</v>
      </c>
      <c r="D1403" s="3">
        <f t="shared" ca="1" si="1598"/>
        <v>1396</v>
      </c>
      <c r="E1403" s="3">
        <f t="shared" ca="1" si="1598"/>
        <v>1396</v>
      </c>
      <c r="F1403" s="3">
        <f t="shared" ca="1" si="1598"/>
        <v>1396</v>
      </c>
      <c r="G1403" s="3">
        <f t="shared" ca="1" si="1598"/>
        <v>1396</v>
      </c>
      <c r="H1403" s="3">
        <f t="shared" ca="1" si="1598"/>
        <v>1396</v>
      </c>
      <c r="I1403" s="3">
        <f t="shared" ca="1" si="1598"/>
        <v>1396</v>
      </c>
      <c r="J1403" s="3">
        <f ca="1">COUNTIF($A$2:$A1402,"="&amp;$A1403)+1</f>
        <v>1</v>
      </c>
      <c r="K1403">
        <f t="shared" ca="1" si="1537"/>
        <v>3</v>
      </c>
      <c r="L1403" t="str">
        <f ca="1">IF(M1403,"",
IF(R1403&lt;&gt;".",IF(OR(R1403="@",R1403="X"),"",MID(R1403,1,1)),
IF(OR(OFFSET('map portals'!$A$1,$Q1403,$P1403+1)="#",ISNUMBER(MATCH((P1403+1)*1000+Q1403,$S$2:$S1402,0))),"","0")
&amp;IF(OR(OFFSET('map portals'!$A$1,$Q1403+1,$P1403)="#",ISNUMBER(MATCH(P1403*1000+(Q1403+1),$S$2:$S1402,0))),"","1")
&amp;IF(OR(OFFSET('map portals'!$A$1,$Q1403,$P1403-1)="#",ISNUMBER(MATCH((P1403-1)*1000+Q1403,$S$2:$S1402,0))),"","2")
&amp;IF(OR(OFFSET('map portals'!$A$1,$Q1403-1,$P1403)="#",ISNUMBER(MATCH(P1403*1000+(Q1403-1),$S$2:$S1402,0))),"","3")
))</f>
        <v>2</v>
      </c>
      <c r="M1403" t="b">
        <f ca="1">ISNUMBER(MATCH(S1403,$S$2:$S1402,0))</f>
        <v>0</v>
      </c>
      <c r="N1403">
        <f t="shared" ca="1" si="1538"/>
        <v>61</v>
      </c>
      <c r="O1403">
        <f t="shared" ca="1" si="1539"/>
        <v>119</v>
      </c>
      <c r="P1403">
        <f t="shared" ca="1" si="1540"/>
        <v>61</v>
      </c>
      <c r="Q1403">
        <f t="shared" ca="1" si="1541"/>
        <v>119</v>
      </c>
      <c r="R1403" t="str">
        <f ca="1">OFFSET('map portals'!$A$1,$O1403,$N1403)</f>
        <v>.</v>
      </c>
      <c r="S1403">
        <f t="shared" ca="1" si="1542"/>
        <v>61119</v>
      </c>
      <c r="T1403">
        <f t="shared" ca="1" si="1543"/>
        <v>220</v>
      </c>
    </row>
    <row r="1404" spans="1:20">
      <c r="A1404" s="3">
        <f t="shared" ca="1" si="1534"/>
        <v>1396</v>
      </c>
      <c r="B1404" s="3">
        <f t="shared" ca="1" si="1535"/>
        <v>1397</v>
      </c>
      <c r="C1404" s="3">
        <f t="shared" ref="C1404:I1404" ca="1" si="1599">B1404+IF(0=LEN(OFFSET($L$2,B1404,0)),1,0)</f>
        <v>1397</v>
      </c>
      <c r="D1404" s="3">
        <f t="shared" ca="1" si="1599"/>
        <v>1397</v>
      </c>
      <c r="E1404" s="3">
        <f t="shared" ca="1" si="1599"/>
        <v>1397</v>
      </c>
      <c r="F1404" s="3">
        <f t="shared" ca="1" si="1599"/>
        <v>1397</v>
      </c>
      <c r="G1404" s="3">
        <f t="shared" ca="1" si="1599"/>
        <v>1397</v>
      </c>
      <c r="H1404" s="3">
        <f t="shared" ca="1" si="1599"/>
        <v>1397</v>
      </c>
      <c r="I1404" s="3">
        <f t="shared" ca="1" si="1599"/>
        <v>1397</v>
      </c>
      <c r="J1404" s="3">
        <f ca="1">COUNTIF($A$2:$A1403,"="&amp;$A1404)+1</f>
        <v>1</v>
      </c>
      <c r="K1404">
        <f t="shared" ca="1" si="1537"/>
        <v>3</v>
      </c>
      <c r="L1404" t="str">
        <f ca="1">IF(M1404,"",
IF(R1404&lt;&gt;".",IF(OR(R1404="@",R1404="X"),"",MID(R1404,1,1)),
IF(OR(OFFSET('map portals'!$A$1,$Q1404,$P1404+1)="#",ISNUMBER(MATCH((P1404+1)*1000+Q1404,$S$2:$S1403,0))),"","0")
&amp;IF(OR(OFFSET('map portals'!$A$1,$Q1404+1,$P1404)="#",ISNUMBER(MATCH(P1404*1000+(Q1404+1),$S$2:$S1403,0))),"","1")
&amp;IF(OR(OFFSET('map portals'!$A$1,$Q1404,$P1404-1)="#",ISNUMBER(MATCH((P1404-1)*1000+Q1404,$S$2:$S1403,0))),"","2")
&amp;IF(OR(OFFSET('map portals'!$A$1,$Q1404-1,$P1404)="#",ISNUMBER(MATCH(P1404*1000+(Q1404-1),$S$2:$S1403,0))),"","3")
))</f>
        <v>3</v>
      </c>
      <c r="M1404" t="b">
        <f ca="1">ISNUMBER(MATCH(S1404,$S$2:$S1403,0))</f>
        <v>0</v>
      </c>
      <c r="N1404">
        <f t="shared" ca="1" si="1538"/>
        <v>111</v>
      </c>
      <c r="O1404">
        <f t="shared" ca="1" si="1539"/>
        <v>36</v>
      </c>
      <c r="P1404">
        <f t="shared" ca="1" si="1540"/>
        <v>111</v>
      </c>
      <c r="Q1404">
        <f t="shared" ca="1" si="1541"/>
        <v>36</v>
      </c>
      <c r="R1404" t="str">
        <f ca="1">OFFSET('map portals'!$A$1,$O1404,$N1404)</f>
        <v>.</v>
      </c>
      <c r="S1404">
        <f t="shared" ca="1" si="1542"/>
        <v>111036</v>
      </c>
      <c r="T1404">
        <f t="shared" ca="1" si="1543"/>
        <v>220</v>
      </c>
    </row>
    <row r="1405" spans="1:20">
      <c r="A1405" s="3">
        <f t="shared" ca="1" si="1534"/>
        <v>1397</v>
      </c>
      <c r="B1405" s="3">
        <f t="shared" ca="1" si="1535"/>
        <v>1397</v>
      </c>
      <c r="C1405" s="3">
        <f t="shared" ref="C1405:I1405" ca="1" si="1600">B1405+IF(0=LEN(OFFSET($L$2,B1405,0)),1,0)</f>
        <v>1397</v>
      </c>
      <c r="D1405" s="3">
        <f t="shared" ca="1" si="1600"/>
        <v>1397</v>
      </c>
      <c r="E1405" s="3">
        <f t="shared" ca="1" si="1600"/>
        <v>1397</v>
      </c>
      <c r="F1405" s="3">
        <f t="shared" ca="1" si="1600"/>
        <v>1397</v>
      </c>
      <c r="G1405" s="3">
        <f t="shared" ca="1" si="1600"/>
        <v>1397</v>
      </c>
      <c r="H1405" s="3">
        <f t="shared" ca="1" si="1600"/>
        <v>1397</v>
      </c>
      <c r="I1405" s="3">
        <f t="shared" ca="1" si="1600"/>
        <v>1397</v>
      </c>
      <c r="J1405" s="3">
        <f ca="1">COUNTIF($A$2:$A1404,"="&amp;$A1405)+1</f>
        <v>1</v>
      </c>
      <c r="K1405">
        <f t="shared" ca="1" si="1537"/>
        <v>0</v>
      </c>
      <c r="L1405" t="str">
        <f ca="1">IF(M1405,"",
IF(R1405&lt;&gt;".",IF(OR(R1405="@",R1405="X"),"",MID(R1405,1,1)),
IF(OR(OFFSET('map portals'!$A$1,$Q1405,$P1405+1)="#",ISNUMBER(MATCH((P1405+1)*1000+Q1405,$S$2:$S1404,0))),"","0")
&amp;IF(OR(OFFSET('map portals'!$A$1,$Q1405+1,$P1405)="#",ISNUMBER(MATCH(P1405*1000+(Q1405+1),$S$2:$S1404,0))),"","1")
&amp;IF(OR(OFFSET('map portals'!$A$1,$Q1405,$P1405-1)="#",ISNUMBER(MATCH((P1405-1)*1000+Q1405,$S$2:$S1404,0))),"","2")
&amp;IF(OR(OFFSET('map portals'!$A$1,$Q1405-1,$P1405)="#",ISNUMBER(MATCH(P1405*1000+(Q1405-1),$S$2:$S1404,0))),"","3")
))</f>
        <v>0</v>
      </c>
      <c r="M1405" t="b">
        <f ca="1">ISNUMBER(MATCH(S1405,$S$2:$S1404,0))</f>
        <v>0</v>
      </c>
      <c r="N1405">
        <f t="shared" ca="1" si="1538"/>
        <v>72</v>
      </c>
      <c r="O1405">
        <f t="shared" ca="1" si="1539"/>
        <v>7</v>
      </c>
      <c r="P1405">
        <f t="shared" ca="1" si="1540"/>
        <v>72</v>
      </c>
      <c r="Q1405">
        <f t="shared" ca="1" si="1541"/>
        <v>7</v>
      </c>
      <c r="R1405" t="str">
        <f ca="1">OFFSET('map portals'!$A$1,$O1405,$N1405)</f>
        <v>.</v>
      </c>
      <c r="S1405">
        <f t="shared" ca="1" si="1542"/>
        <v>72007</v>
      </c>
      <c r="T1405">
        <f t="shared" ca="1" si="1543"/>
        <v>220</v>
      </c>
    </row>
    <row r="1406" spans="1:20">
      <c r="A1406" s="3">
        <f t="shared" ca="1" si="1534"/>
        <v>1397</v>
      </c>
      <c r="B1406" s="3">
        <f t="shared" ca="1" si="1535"/>
        <v>1398</v>
      </c>
      <c r="C1406" s="3">
        <f t="shared" ref="C1406:I1406" ca="1" si="1601">B1406+IF(0=LEN(OFFSET($L$2,B1406,0)),1,0)</f>
        <v>1398</v>
      </c>
      <c r="D1406" s="3">
        <f t="shared" ca="1" si="1601"/>
        <v>1398</v>
      </c>
      <c r="E1406" s="3">
        <f t="shared" ca="1" si="1601"/>
        <v>1398</v>
      </c>
      <c r="F1406" s="3">
        <f t="shared" ca="1" si="1601"/>
        <v>1398</v>
      </c>
      <c r="G1406" s="3">
        <f t="shared" ca="1" si="1601"/>
        <v>1398</v>
      </c>
      <c r="H1406" s="3">
        <f t="shared" ca="1" si="1601"/>
        <v>1398</v>
      </c>
      <c r="I1406" s="3">
        <f t="shared" ca="1" si="1601"/>
        <v>1398</v>
      </c>
      <c r="J1406" s="3">
        <f ca="1">COUNTIF($A$2:$A1405,"="&amp;$A1406)+1</f>
        <v>2</v>
      </c>
      <c r="K1406">
        <f t="shared" ca="1" si="1537"/>
        <v>1</v>
      </c>
      <c r="L1406" t="str">
        <f ca="1">IF(M1406,"",
IF(R1406&lt;&gt;".",IF(OR(R1406="@",R1406="X"),"",MID(R1406,1,1)),
IF(OR(OFFSET('map portals'!$A$1,$Q1406,$P1406+1)="#",ISNUMBER(MATCH((P1406+1)*1000+Q1406,$S$2:$S1405,0))),"","0")
&amp;IF(OR(OFFSET('map portals'!$A$1,$Q1406+1,$P1406)="#",ISNUMBER(MATCH(P1406*1000+(Q1406+1),$S$2:$S1405,0))),"","1")
&amp;IF(OR(OFFSET('map portals'!$A$1,$Q1406,$P1406-1)="#",ISNUMBER(MATCH((P1406-1)*1000+Q1406,$S$2:$S1405,0))),"","2")
&amp;IF(OR(OFFSET('map portals'!$A$1,$Q1406-1,$P1406)="#",ISNUMBER(MATCH(P1406*1000+(Q1406-1),$S$2:$S1405,0))),"","3")
))</f>
        <v>1</v>
      </c>
      <c r="M1406" t="b">
        <f ca="1">ISNUMBER(MATCH(S1406,$S$2:$S1405,0))</f>
        <v>0</v>
      </c>
      <c r="N1406">
        <f t="shared" ca="1" si="1538"/>
        <v>71</v>
      </c>
      <c r="O1406">
        <f t="shared" ca="1" si="1539"/>
        <v>8</v>
      </c>
      <c r="P1406">
        <f t="shared" ca="1" si="1540"/>
        <v>71</v>
      </c>
      <c r="Q1406">
        <f t="shared" ca="1" si="1541"/>
        <v>8</v>
      </c>
      <c r="R1406" t="str">
        <f ca="1">OFFSET('map portals'!$A$1,$O1406,$N1406)</f>
        <v>.</v>
      </c>
      <c r="S1406">
        <f t="shared" ca="1" si="1542"/>
        <v>71008</v>
      </c>
      <c r="T1406">
        <f t="shared" ca="1" si="1543"/>
        <v>220</v>
      </c>
    </row>
    <row r="1407" spans="1:20">
      <c r="A1407" s="3">
        <f t="shared" ca="1" si="1534"/>
        <v>1398</v>
      </c>
      <c r="B1407" s="3">
        <f t="shared" ca="1" si="1535"/>
        <v>1399</v>
      </c>
      <c r="C1407" s="3">
        <f t="shared" ref="C1407:I1407" ca="1" si="1602">B1407+IF(0=LEN(OFFSET($L$2,B1407,0)),1,0)</f>
        <v>1400</v>
      </c>
      <c r="D1407" s="3">
        <f t="shared" ca="1" si="1602"/>
        <v>1400</v>
      </c>
      <c r="E1407" s="3">
        <f t="shared" ca="1" si="1602"/>
        <v>1400</v>
      </c>
      <c r="F1407" s="3">
        <f t="shared" ca="1" si="1602"/>
        <v>1400</v>
      </c>
      <c r="G1407" s="3">
        <f t="shared" ca="1" si="1602"/>
        <v>1400</v>
      </c>
      <c r="H1407" s="3">
        <f t="shared" ca="1" si="1602"/>
        <v>1400</v>
      </c>
      <c r="I1407" s="3">
        <f t="shared" ca="1" si="1602"/>
        <v>1400</v>
      </c>
      <c r="J1407" s="3">
        <f ca="1">COUNTIF($A$2:$A1406,"="&amp;$A1407)+1</f>
        <v>1</v>
      </c>
      <c r="K1407">
        <f t="shared" ca="1" si="1537"/>
        <v>1</v>
      </c>
      <c r="L1407" t="str">
        <f ca="1">IF(M1407,"",
IF(R1407&lt;&gt;".",IF(OR(R1407="@",R1407="X"),"",MID(R1407,1,1)),
IF(OR(OFFSET('map portals'!$A$1,$Q1407,$P1407+1)="#",ISNUMBER(MATCH((P1407+1)*1000+Q1407,$S$2:$S1406,0))),"","0")
&amp;IF(OR(OFFSET('map portals'!$A$1,$Q1407+1,$P1407)="#",ISNUMBER(MATCH(P1407*1000+(Q1407+1),$S$2:$S1406,0))),"","1")
&amp;IF(OR(OFFSET('map portals'!$A$1,$Q1407,$P1407-1)="#",ISNUMBER(MATCH((P1407-1)*1000+Q1407,$S$2:$S1406,0))),"","2")
&amp;IF(OR(OFFSET('map portals'!$A$1,$Q1407-1,$P1407)="#",ISNUMBER(MATCH(P1407*1000+(Q1407-1),$S$2:$S1406,0))),"","3")
))</f>
        <v>1</v>
      </c>
      <c r="M1407" t="b">
        <f ca="1">ISNUMBER(MATCH(S1407,$S$2:$S1406,0))</f>
        <v>0</v>
      </c>
      <c r="N1407">
        <f t="shared" ca="1" si="1538"/>
        <v>13</v>
      </c>
      <c r="O1407">
        <f t="shared" ca="1" si="1539"/>
        <v>40</v>
      </c>
      <c r="P1407">
        <f t="shared" ca="1" si="1540"/>
        <v>13</v>
      </c>
      <c r="Q1407">
        <f t="shared" ca="1" si="1541"/>
        <v>40</v>
      </c>
      <c r="R1407" t="str">
        <f ca="1">OFFSET('map portals'!$A$1,$O1407,$N1407)</f>
        <v>.</v>
      </c>
      <c r="S1407">
        <f t="shared" ca="1" si="1542"/>
        <v>13040</v>
      </c>
      <c r="T1407">
        <f t="shared" ca="1" si="1543"/>
        <v>220</v>
      </c>
    </row>
    <row r="1408" spans="1:20">
      <c r="A1408" s="3">
        <f t="shared" ca="1" si="1534"/>
        <v>1400</v>
      </c>
      <c r="B1408" s="3">
        <f t="shared" ca="1" si="1535"/>
        <v>1400</v>
      </c>
      <c r="C1408" s="3">
        <f t="shared" ref="C1408:I1408" ca="1" si="1603">B1408+IF(0=LEN(OFFSET($L$2,B1408,0)),1,0)</f>
        <v>1400</v>
      </c>
      <c r="D1408" s="3">
        <f t="shared" ca="1" si="1603"/>
        <v>1400</v>
      </c>
      <c r="E1408" s="3">
        <f t="shared" ca="1" si="1603"/>
        <v>1400</v>
      </c>
      <c r="F1408" s="3">
        <f t="shared" ca="1" si="1603"/>
        <v>1400</v>
      </c>
      <c r="G1408" s="3">
        <f t="shared" ca="1" si="1603"/>
        <v>1400</v>
      </c>
      <c r="H1408" s="3">
        <f t="shared" ca="1" si="1603"/>
        <v>1400</v>
      </c>
      <c r="I1408" s="3">
        <f t="shared" ca="1" si="1603"/>
        <v>1400</v>
      </c>
      <c r="J1408" s="3">
        <f ca="1">COUNTIF($A$2:$A1407,"="&amp;$A1408)+1</f>
        <v>1</v>
      </c>
      <c r="K1408">
        <f t="shared" ca="1" si="1537"/>
        <v>2</v>
      </c>
      <c r="L1408" t="str">
        <f ca="1">IF(M1408,"",
IF(R1408&lt;&gt;".",IF(OR(R1408="@",R1408="X"),"",MID(R1408,1,1)),
IF(OR(OFFSET('map portals'!$A$1,$Q1408,$P1408+1)="#",ISNUMBER(MATCH((P1408+1)*1000+Q1408,$S$2:$S1407,0))),"","0")
&amp;IF(OR(OFFSET('map portals'!$A$1,$Q1408+1,$P1408)="#",ISNUMBER(MATCH(P1408*1000+(Q1408+1),$S$2:$S1407,0))),"","1")
&amp;IF(OR(OFFSET('map portals'!$A$1,$Q1408,$P1408-1)="#",ISNUMBER(MATCH((P1408-1)*1000+Q1408,$S$2:$S1407,0))),"","2")
&amp;IF(OR(OFFSET('map portals'!$A$1,$Q1408-1,$P1408)="#",ISNUMBER(MATCH(P1408*1000+(Q1408-1),$S$2:$S1407,0))),"","3")
))</f>
        <v>2</v>
      </c>
      <c r="M1408" t="b">
        <f ca="1">ISNUMBER(MATCH(S1408,$S$2:$S1407,0))</f>
        <v>0</v>
      </c>
      <c r="N1408">
        <f t="shared" ca="1" si="1538"/>
        <v>12</v>
      </c>
      <c r="O1408">
        <f t="shared" ca="1" si="1539"/>
        <v>35</v>
      </c>
      <c r="P1408">
        <f t="shared" ca="1" si="1540"/>
        <v>12</v>
      </c>
      <c r="Q1408">
        <f t="shared" ca="1" si="1541"/>
        <v>35</v>
      </c>
      <c r="R1408" t="str">
        <f ca="1">OFFSET('map portals'!$A$1,$O1408,$N1408)</f>
        <v>.</v>
      </c>
      <c r="S1408">
        <f t="shared" ca="1" si="1542"/>
        <v>12035</v>
      </c>
      <c r="T1408">
        <f t="shared" ca="1" si="1543"/>
        <v>220</v>
      </c>
    </row>
    <row r="1409" spans="1:20">
      <c r="A1409" s="3">
        <f t="shared" ca="1" si="1534"/>
        <v>1400</v>
      </c>
      <c r="B1409" s="3">
        <f t="shared" ca="1" si="1535"/>
        <v>1401</v>
      </c>
      <c r="C1409" s="3">
        <f t="shared" ref="C1409:I1409" ca="1" si="1604">B1409+IF(0=LEN(OFFSET($L$2,B1409,0)),1,0)</f>
        <v>1401</v>
      </c>
      <c r="D1409" s="3">
        <f t="shared" ca="1" si="1604"/>
        <v>1401</v>
      </c>
      <c r="E1409" s="3">
        <f t="shared" ca="1" si="1604"/>
        <v>1401</v>
      </c>
      <c r="F1409" s="3">
        <f t="shared" ca="1" si="1604"/>
        <v>1401</v>
      </c>
      <c r="G1409" s="3">
        <f t="shared" ca="1" si="1604"/>
        <v>1401</v>
      </c>
      <c r="H1409" s="3">
        <f t="shared" ca="1" si="1604"/>
        <v>1401</v>
      </c>
      <c r="I1409" s="3">
        <f t="shared" ca="1" si="1604"/>
        <v>1401</v>
      </c>
      <c r="J1409" s="3">
        <f ca="1">COUNTIF($A$2:$A1408,"="&amp;$A1409)+1</f>
        <v>2</v>
      </c>
      <c r="K1409">
        <f t="shared" ca="1" si="1537"/>
        <v>3</v>
      </c>
      <c r="L1409" t="str">
        <f ca="1">IF(M1409,"",
IF(R1409&lt;&gt;".",IF(OR(R1409="@",R1409="X"),"",MID(R1409,1,1)),
IF(OR(OFFSET('map portals'!$A$1,$Q1409,$P1409+1)="#",ISNUMBER(MATCH((P1409+1)*1000+Q1409,$S$2:$S1408,0))),"","0")
&amp;IF(OR(OFFSET('map portals'!$A$1,$Q1409+1,$P1409)="#",ISNUMBER(MATCH(P1409*1000+(Q1409+1),$S$2:$S1408,0))),"","1")
&amp;IF(OR(OFFSET('map portals'!$A$1,$Q1409,$P1409-1)="#",ISNUMBER(MATCH((P1409-1)*1000+Q1409,$S$2:$S1408,0))),"","2")
&amp;IF(OR(OFFSET('map portals'!$A$1,$Q1409-1,$P1409)="#",ISNUMBER(MATCH(P1409*1000+(Q1409-1),$S$2:$S1408,0))),"","3")
))</f>
        <v>3</v>
      </c>
      <c r="M1409" t="b">
        <f ca="1">ISNUMBER(MATCH(S1409,$S$2:$S1408,0))</f>
        <v>0</v>
      </c>
      <c r="N1409">
        <f t="shared" ca="1" si="1538"/>
        <v>13</v>
      </c>
      <c r="O1409">
        <f t="shared" ca="1" si="1539"/>
        <v>34</v>
      </c>
      <c r="P1409">
        <f t="shared" ca="1" si="1540"/>
        <v>13</v>
      </c>
      <c r="Q1409">
        <f t="shared" ca="1" si="1541"/>
        <v>34</v>
      </c>
      <c r="R1409" t="str">
        <f ca="1">OFFSET('map portals'!$A$1,$O1409,$N1409)</f>
        <v>.</v>
      </c>
      <c r="S1409">
        <f t="shared" ca="1" si="1542"/>
        <v>13034</v>
      </c>
      <c r="T1409">
        <f t="shared" ca="1" si="1543"/>
        <v>220</v>
      </c>
    </row>
    <row r="1410" spans="1:20">
      <c r="A1410" s="3">
        <f t="shared" ca="1" si="1534"/>
        <v>1401</v>
      </c>
      <c r="B1410" s="3">
        <f t="shared" ca="1" si="1535"/>
        <v>1402</v>
      </c>
      <c r="C1410" s="3">
        <f t="shared" ref="C1410:I1410" ca="1" si="1605">B1410+IF(0=LEN(OFFSET($L$2,B1410,0)),1,0)</f>
        <v>1402</v>
      </c>
      <c r="D1410" s="3">
        <f t="shared" ca="1" si="1605"/>
        <v>1402</v>
      </c>
      <c r="E1410" s="3">
        <f t="shared" ca="1" si="1605"/>
        <v>1402</v>
      </c>
      <c r="F1410" s="3">
        <f t="shared" ca="1" si="1605"/>
        <v>1402</v>
      </c>
      <c r="G1410" s="3">
        <f t="shared" ca="1" si="1605"/>
        <v>1402</v>
      </c>
      <c r="H1410" s="3">
        <f t="shared" ca="1" si="1605"/>
        <v>1402</v>
      </c>
      <c r="I1410" s="3">
        <f t="shared" ca="1" si="1605"/>
        <v>1402</v>
      </c>
      <c r="J1410" s="3">
        <f ca="1">COUNTIF($A$2:$A1409,"="&amp;$A1410)+1</f>
        <v>1</v>
      </c>
      <c r="K1410">
        <f t="shared" ca="1" si="1537"/>
        <v>2</v>
      </c>
      <c r="L1410" t="str">
        <f ca="1">IF(M1410,"",
IF(R1410&lt;&gt;".",IF(OR(R1410="@",R1410="X"),"",MID(R1410,1,1)),
IF(OR(OFFSET('map portals'!$A$1,$Q1410,$P1410+1)="#",ISNUMBER(MATCH((P1410+1)*1000+Q1410,$S$2:$S1409,0))),"","0")
&amp;IF(OR(OFFSET('map portals'!$A$1,$Q1410+1,$P1410)="#",ISNUMBER(MATCH(P1410*1000+(Q1410+1),$S$2:$S1409,0))),"","1")
&amp;IF(OR(OFFSET('map portals'!$A$1,$Q1410,$P1410-1)="#",ISNUMBER(MATCH((P1410-1)*1000+Q1410,$S$2:$S1409,0))),"","2")
&amp;IF(OR(OFFSET('map portals'!$A$1,$Q1410-1,$P1410)="#",ISNUMBER(MATCH(P1410*1000+(Q1410-1),$S$2:$S1409,0))),"","3")
))</f>
        <v>2</v>
      </c>
      <c r="M1410" t="b">
        <f ca="1">ISNUMBER(MATCH(S1410,$S$2:$S1409,0))</f>
        <v>0</v>
      </c>
      <c r="N1410">
        <f t="shared" ca="1" si="1538"/>
        <v>60</v>
      </c>
      <c r="O1410">
        <f t="shared" ca="1" si="1539"/>
        <v>119</v>
      </c>
      <c r="P1410">
        <f t="shared" ca="1" si="1540"/>
        <v>60</v>
      </c>
      <c r="Q1410">
        <f t="shared" ca="1" si="1541"/>
        <v>119</v>
      </c>
      <c r="R1410" t="str">
        <f ca="1">OFFSET('map portals'!$A$1,$O1410,$N1410)</f>
        <v>.</v>
      </c>
      <c r="S1410">
        <f t="shared" ca="1" si="1542"/>
        <v>60119</v>
      </c>
      <c r="T1410">
        <f t="shared" ca="1" si="1543"/>
        <v>221</v>
      </c>
    </row>
    <row r="1411" spans="1:20">
      <c r="A1411" s="3">
        <f t="shared" ca="1" si="1534"/>
        <v>1402</v>
      </c>
      <c r="B1411" s="3">
        <f t="shared" ca="1" si="1535"/>
        <v>1403</v>
      </c>
      <c r="C1411" s="3">
        <f t="shared" ref="C1411:I1411" ca="1" si="1606">B1411+IF(0=LEN(OFFSET($L$2,B1411,0)),1,0)</f>
        <v>1403</v>
      </c>
      <c r="D1411" s="3">
        <f t="shared" ca="1" si="1606"/>
        <v>1403</v>
      </c>
      <c r="E1411" s="3">
        <f t="shared" ca="1" si="1606"/>
        <v>1403</v>
      </c>
      <c r="F1411" s="3">
        <f t="shared" ca="1" si="1606"/>
        <v>1403</v>
      </c>
      <c r="G1411" s="3">
        <f t="shared" ca="1" si="1606"/>
        <v>1403</v>
      </c>
      <c r="H1411" s="3">
        <f t="shared" ca="1" si="1606"/>
        <v>1403</v>
      </c>
      <c r="I1411" s="3">
        <f t="shared" ca="1" si="1606"/>
        <v>1403</v>
      </c>
      <c r="J1411" s="3">
        <f ca="1">COUNTIF($A$2:$A1410,"="&amp;$A1411)+1</f>
        <v>1</v>
      </c>
      <c r="K1411">
        <f t="shared" ca="1" si="1537"/>
        <v>3</v>
      </c>
      <c r="L1411" t="str">
        <f ca="1">IF(M1411,"",
IF(R1411&lt;&gt;".",IF(OR(R1411="@",R1411="X"),"",MID(R1411,1,1)),
IF(OR(OFFSET('map portals'!$A$1,$Q1411,$P1411+1)="#",ISNUMBER(MATCH((P1411+1)*1000+Q1411,$S$2:$S1410,0))),"","0")
&amp;IF(OR(OFFSET('map portals'!$A$1,$Q1411+1,$P1411)="#",ISNUMBER(MATCH(P1411*1000+(Q1411+1),$S$2:$S1410,0))),"","1")
&amp;IF(OR(OFFSET('map portals'!$A$1,$Q1411,$P1411-1)="#",ISNUMBER(MATCH((P1411-1)*1000+Q1411,$S$2:$S1410,0))),"","2")
&amp;IF(OR(OFFSET('map portals'!$A$1,$Q1411-1,$P1411)="#",ISNUMBER(MATCH(P1411*1000+(Q1411-1),$S$2:$S1410,0))),"","3")
))</f>
        <v>023</v>
      </c>
      <c r="M1411" t="b">
        <f ca="1">ISNUMBER(MATCH(S1411,$S$2:$S1410,0))</f>
        <v>0</v>
      </c>
      <c r="N1411">
        <f t="shared" ca="1" si="1538"/>
        <v>111</v>
      </c>
      <c r="O1411">
        <f t="shared" ca="1" si="1539"/>
        <v>35</v>
      </c>
      <c r="P1411">
        <f t="shared" ca="1" si="1540"/>
        <v>111</v>
      </c>
      <c r="Q1411">
        <f t="shared" ca="1" si="1541"/>
        <v>35</v>
      </c>
      <c r="R1411" t="str">
        <f ca="1">OFFSET('map portals'!$A$1,$O1411,$N1411)</f>
        <v>.</v>
      </c>
      <c r="S1411">
        <f t="shared" ca="1" si="1542"/>
        <v>111035</v>
      </c>
      <c r="T1411">
        <f t="shared" ca="1" si="1543"/>
        <v>221</v>
      </c>
    </row>
    <row r="1412" spans="1:20">
      <c r="A1412" s="3">
        <f t="shared" ref="A1412:A1475" ca="1" si="1607">I1411</f>
        <v>1403</v>
      </c>
      <c r="B1412" s="3">
        <f t="shared" ref="B1412:B1475" ca="1" si="1608">A1412+IF(J1412=LEN(OFFSET($L$2,$A1412,0)),1,0)</f>
        <v>1404</v>
      </c>
      <c r="C1412" s="3">
        <f t="shared" ref="C1412:I1412" ca="1" si="1609">B1412+IF(0=LEN(OFFSET($L$2,B1412,0)),1,0)</f>
        <v>1404</v>
      </c>
      <c r="D1412" s="3">
        <f t="shared" ca="1" si="1609"/>
        <v>1404</v>
      </c>
      <c r="E1412" s="3">
        <f t="shared" ca="1" si="1609"/>
        <v>1404</v>
      </c>
      <c r="F1412" s="3">
        <f t="shared" ca="1" si="1609"/>
        <v>1404</v>
      </c>
      <c r="G1412" s="3">
        <f t="shared" ca="1" si="1609"/>
        <v>1404</v>
      </c>
      <c r="H1412" s="3">
        <f t="shared" ca="1" si="1609"/>
        <v>1404</v>
      </c>
      <c r="I1412" s="3">
        <f t="shared" ca="1" si="1609"/>
        <v>1404</v>
      </c>
      <c r="J1412" s="3">
        <f ca="1">COUNTIF($A$2:$A1411,"="&amp;$A1412)+1</f>
        <v>1</v>
      </c>
      <c r="K1412">
        <f t="shared" ref="K1412:K1475" ca="1" si="1610">INT(MID(OFFSET($L$2,$A1412,0),$J1412,1))</f>
        <v>0</v>
      </c>
      <c r="L1412" t="str">
        <f ca="1">IF(M1412,"",
IF(R1412&lt;&gt;".",IF(OR(R1412="@",R1412="X"),"",MID(R1412,1,1)),
IF(OR(OFFSET('map portals'!$A$1,$Q1412,$P1412+1)="#",ISNUMBER(MATCH((P1412+1)*1000+Q1412,$S$2:$S1411,0))),"","0")
&amp;IF(OR(OFFSET('map portals'!$A$1,$Q1412+1,$P1412)="#",ISNUMBER(MATCH(P1412*1000+(Q1412+1),$S$2:$S1411,0))),"","1")
&amp;IF(OR(OFFSET('map portals'!$A$1,$Q1412,$P1412-1)="#",ISNUMBER(MATCH((P1412-1)*1000+Q1412,$S$2:$S1411,0))),"","2")
&amp;IF(OR(OFFSET('map portals'!$A$1,$Q1412-1,$P1412)="#",ISNUMBER(MATCH(P1412*1000+(Q1412-1),$S$2:$S1411,0))),"","3")
))</f>
        <v>1</v>
      </c>
      <c r="M1412" t="b">
        <f ca="1">ISNUMBER(MATCH(S1412,$S$2:$S1411,0))</f>
        <v>0</v>
      </c>
      <c r="N1412">
        <f t="shared" ref="N1412:N1475" ca="1" si="1611">OFFSET($P$2,$A1412,0)+CHOOSE(K1412+1,1,0,-1,0)</f>
        <v>73</v>
      </c>
      <c r="O1412">
        <f t="shared" ref="O1412:O1475" ca="1" si="1612">OFFSET($Q$2,$A1412,0)+CHOOSE(K1412+1,0,1,0,-1)</f>
        <v>7</v>
      </c>
      <c r="P1412">
        <f t="shared" ref="P1412:P1475" ca="1" si="1613">IF(OR($R1412=".",$R1412="X",$R1412="@"),N1412,INT(MID($R1412,2,4)))</f>
        <v>73</v>
      </c>
      <c r="Q1412">
        <f t="shared" ref="Q1412:Q1475" ca="1" si="1614">IF(OR($R1412=".",$R1412="X",$R1412="@"),O1412,INT(MID($R1412,6,4)))</f>
        <v>7</v>
      </c>
      <c r="R1412" t="str">
        <f ca="1">OFFSET('map portals'!$A$1,$O1412,$N1412)</f>
        <v>.</v>
      </c>
      <c r="S1412">
        <f t="shared" ref="S1412:S1475" ca="1" si="1615">P1412*1000+Q1412</f>
        <v>73007</v>
      </c>
      <c r="T1412">
        <f t="shared" ref="T1412:T1475" ca="1" si="1616">OFFSET($T$2,$A1412,0)+1</f>
        <v>221</v>
      </c>
    </row>
    <row r="1413" spans="1:20">
      <c r="A1413" s="3">
        <f t="shared" ca="1" si="1607"/>
        <v>1404</v>
      </c>
      <c r="B1413" s="3">
        <f t="shared" ca="1" si="1608"/>
        <v>1405</v>
      </c>
      <c r="C1413" s="3">
        <f t="shared" ref="C1413:I1413" ca="1" si="1617">B1413+IF(0=LEN(OFFSET($L$2,B1413,0)),1,0)</f>
        <v>1405</v>
      </c>
      <c r="D1413" s="3">
        <f t="shared" ca="1" si="1617"/>
        <v>1405</v>
      </c>
      <c r="E1413" s="3">
        <f t="shared" ca="1" si="1617"/>
        <v>1405</v>
      </c>
      <c r="F1413" s="3">
        <f t="shared" ca="1" si="1617"/>
        <v>1405</v>
      </c>
      <c r="G1413" s="3">
        <f t="shared" ca="1" si="1617"/>
        <v>1405</v>
      </c>
      <c r="H1413" s="3">
        <f t="shared" ca="1" si="1617"/>
        <v>1405</v>
      </c>
      <c r="I1413" s="3">
        <f t="shared" ca="1" si="1617"/>
        <v>1405</v>
      </c>
      <c r="J1413" s="3">
        <f ca="1">COUNTIF($A$2:$A1412,"="&amp;$A1413)+1</f>
        <v>1</v>
      </c>
      <c r="K1413">
        <f t="shared" ca="1" si="1610"/>
        <v>1</v>
      </c>
      <c r="L1413" t="str">
        <f ca="1">IF(M1413,"",
IF(R1413&lt;&gt;".",IF(OR(R1413="@",R1413="X"),"",MID(R1413,1,1)),
IF(OR(OFFSET('map portals'!$A$1,$Q1413,$P1413+1)="#",ISNUMBER(MATCH((P1413+1)*1000+Q1413,$S$2:$S1412,0))),"","0")
&amp;IF(OR(OFFSET('map portals'!$A$1,$Q1413+1,$P1413)="#",ISNUMBER(MATCH(P1413*1000+(Q1413+1),$S$2:$S1412,0))),"","1")
&amp;IF(OR(OFFSET('map portals'!$A$1,$Q1413,$P1413-1)="#",ISNUMBER(MATCH((P1413-1)*1000+Q1413,$S$2:$S1412,0))),"","2")
&amp;IF(OR(OFFSET('map portals'!$A$1,$Q1413-1,$P1413)="#",ISNUMBER(MATCH(P1413*1000+(Q1413-1),$S$2:$S1412,0))),"","3")
))</f>
        <v/>
      </c>
      <c r="M1413" t="b">
        <f ca="1">ISNUMBER(MATCH(S1413,$S$2:$S1412,0))</f>
        <v>0</v>
      </c>
      <c r="N1413">
        <f t="shared" ca="1" si="1611"/>
        <v>71</v>
      </c>
      <c r="O1413">
        <f t="shared" ca="1" si="1612"/>
        <v>9</v>
      </c>
      <c r="P1413">
        <f t="shared" ca="1" si="1613"/>
        <v>71</v>
      </c>
      <c r="Q1413">
        <f t="shared" ca="1" si="1614"/>
        <v>9</v>
      </c>
      <c r="R1413" t="str">
        <f ca="1">OFFSET('map portals'!$A$1,$O1413,$N1413)</f>
        <v>.</v>
      </c>
      <c r="S1413">
        <f t="shared" ca="1" si="1615"/>
        <v>71009</v>
      </c>
      <c r="T1413">
        <f t="shared" ca="1" si="1616"/>
        <v>221</v>
      </c>
    </row>
    <row r="1414" spans="1:20">
      <c r="A1414" s="3">
        <f t="shared" ca="1" si="1607"/>
        <v>1405</v>
      </c>
      <c r="B1414" s="3">
        <f t="shared" ca="1" si="1608"/>
        <v>1406</v>
      </c>
      <c r="C1414" s="3">
        <f t="shared" ref="C1414:I1414" ca="1" si="1618">B1414+IF(0=LEN(OFFSET($L$2,B1414,0)),1,0)</f>
        <v>1406</v>
      </c>
      <c r="D1414" s="3">
        <f t="shared" ca="1" si="1618"/>
        <v>1406</v>
      </c>
      <c r="E1414" s="3">
        <f t="shared" ca="1" si="1618"/>
        <v>1406</v>
      </c>
      <c r="F1414" s="3">
        <f t="shared" ca="1" si="1618"/>
        <v>1406</v>
      </c>
      <c r="G1414" s="3">
        <f t="shared" ca="1" si="1618"/>
        <v>1406</v>
      </c>
      <c r="H1414" s="3">
        <f t="shared" ca="1" si="1618"/>
        <v>1406</v>
      </c>
      <c r="I1414" s="3">
        <f t="shared" ca="1" si="1618"/>
        <v>1406</v>
      </c>
      <c r="J1414" s="3">
        <f ca="1">COUNTIF($A$2:$A1413,"="&amp;$A1414)+1</f>
        <v>1</v>
      </c>
      <c r="K1414">
        <f t="shared" ca="1" si="1610"/>
        <v>1</v>
      </c>
      <c r="L1414" t="str">
        <f ca="1">IF(M1414,"",
IF(R1414&lt;&gt;".",IF(OR(R1414="@",R1414="X"),"",MID(R1414,1,1)),
IF(OR(OFFSET('map portals'!$A$1,$Q1414,$P1414+1)="#",ISNUMBER(MATCH((P1414+1)*1000+Q1414,$S$2:$S1413,0))),"","0")
&amp;IF(OR(OFFSET('map portals'!$A$1,$Q1414+1,$P1414)="#",ISNUMBER(MATCH(P1414*1000+(Q1414+1),$S$2:$S1413,0))),"","1")
&amp;IF(OR(OFFSET('map portals'!$A$1,$Q1414,$P1414-1)="#",ISNUMBER(MATCH((P1414-1)*1000+Q1414,$S$2:$S1413,0))),"","2")
&amp;IF(OR(OFFSET('map portals'!$A$1,$Q1414-1,$P1414)="#",ISNUMBER(MATCH(P1414*1000+(Q1414-1),$S$2:$S1413,0))),"","3")
))</f>
        <v>2</v>
      </c>
      <c r="M1414" t="b">
        <f ca="1">ISNUMBER(MATCH(S1414,$S$2:$S1413,0))</f>
        <v>0</v>
      </c>
      <c r="N1414">
        <f t="shared" ca="1" si="1611"/>
        <v>13</v>
      </c>
      <c r="O1414">
        <f t="shared" ca="1" si="1612"/>
        <v>41</v>
      </c>
      <c r="P1414">
        <f t="shared" ca="1" si="1613"/>
        <v>13</v>
      </c>
      <c r="Q1414">
        <f t="shared" ca="1" si="1614"/>
        <v>41</v>
      </c>
      <c r="R1414" t="str">
        <f ca="1">OFFSET('map portals'!$A$1,$O1414,$N1414)</f>
        <v>.</v>
      </c>
      <c r="S1414">
        <f t="shared" ca="1" si="1615"/>
        <v>13041</v>
      </c>
      <c r="T1414">
        <f t="shared" ca="1" si="1616"/>
        <v>221</v>
      </c>
    </row>
    <row r="1415" spans="1:20">
      <c r="A1415" s="3">
        <f t="shared" ca="1" si="1607"/>
        <v>1406</v>
      </c>
      <c r="B1415" s="3">
        <f t="shared" ca="1" si="1608"/>
        <v>1407</v>
      </c>
      <c r="C1415" s="3">
        <f t="shared" ref="C1415:I1415" ca="1" si="1619">B1415+IF(0=LEN(OFFSET($L$2,B1415,0)),1,0)</f>
        <v>1407</v>
      </c>
      <c r="D1415" s="3">
        <f t="shared" ca="1" si="1619"/>
        <v>1407</v>
      </c>
      <c r="E1415" s="3">
        <f t="shared" ca="1" si="1619"/>
        <v>1407</v>
      </c>
      <c r="F1415" s="3">
        <f t="shared" ca="1" si="1619"/>
        <v>1407</v>
      </c>
      <c r="G1415" s="3">
        <f t="shared" ca="1" si="1619"/>
        <v>1407</v>
      </c>
      <c r="H1415" s="3">
        <f t="shared" ca="1" si="1619"/>
        <v>1407</v>
      </c>
      <c r="I1415" s="3">
        <f t="shared" ca="1" si="1619"/>
        <v>1407</v>
      </c>
      <c r="J1415" s="3">
        <f ca="1">COUNTIF($A$2:$A1414,"="&amp;$A1415)+1</f>
        <v>1</v>
      </c>
      <c r="K1415">
        <f t="shared" ca="1" si="1610"/>
        <v>2</v>
      </c>
      <c r="L1415" t="str">
        <f ca="1">IF(M1415,"",
IF(R1415&lt;&gt;".",IF(OR(R1415="@",R1415="X"),"",MID(R1415,1,1)),
IF(OR(OFFSET('map portals'!$A$1,$Q1415,$P1415+1)="#",ISNUMBER(MATCH((P1415+1)*1000+Q1415,$S$2:$S1414,0))),"","0")
&amp;IF(OR(OFFSET('map portals'!$A$1,$Q1415+1,$P1415)="#",ISNUMBER(MATCH(P1415*1000+(Q1415+1),$S$2:$S1414,0))),"","1")
&amp;IF(OR(OFFSET('map portals'!$A$1,$Q1415,$P1415-1)="#",ISNUMBER(MATCH((P1415-1)*1000+Q1415,$S$2:$S1414,0))),"","2")
&amp;IF(OR(OFFSET('map portals'!$A$1,$Q1415-1,$P1415)="#",ISNUMBER(MATCH(P1415*1000+(Q1415-1),$S$2:$S1414,0))),"","3")
))</f>
        <v/>
      </c>
      <c r="M1415" t="b">
        <f ca="1">ISNUMBER(MATCH(S1415,$S$2:$S1414,0))</f>
        <v>0</v>
      </c>
      <c r="N1415">
        <f t="shared" ca="1" si="1611"/>
        <v>11</v>
      </c>
      <c r="O1415">
        <f t="shared" ca="1" si="1612"/>
        <v>35</v>
      </c>
      <c r="P1415">
        <f t="shared" ca="1" si="1613"/>
        <v>11</v>
      </c>
      <c r="Q1415">
        <f t="shared" ca="1" si="1614"/>
        <v>35</v>
      </c>
      <c r="R1415" t="str">
        <f ca="1">OFFSET('map portals'!$A$1,$O1415,$N1415)</f>
        <v>.</v>
      </c>
      <c r="S1415">
        <f t="shared" ca="1" si="1615"/>
        <v>11035</v>
      </c>
      <c r="T1415">
        <f t="shared" ca="1" si="1616"/>
        <v>221</v>
      </c>
    </row>
    <row r="1416" spans="1:20">
      <c r="A1416" s="3">
        <f t="shared" ca="1" si="1607"/>
        <v>1407</v>
      </c>
      <c r="B1416" s="3">
        <f t="shared" ca="1" si="1608"/>
        <v>1408</v>
      </c>
      <c r="C1416" s="3">
        <f t="shared" ref="C1416:I1416" ca="1" si="1620">B1416+IF(0=LEN(OFFSET($L$2,B1416,0)),1,0)</f>
        <v>1408</v>
      </c>
      <c r="D1416" s="3">
        <f t="shared" ca="1" si="1620"/>
        <v>1408</v>
      </c>
      <c r="E1416" s="3">
        <f t="shared" ca="1" si="1620"/>
        <v>1408</v>
      </c>
      <c r="F1416" s="3">
        <f t="shared" ca="1" si="1620"/>
        <v>1408</v>
      </c>
      <c r="G1416" s="3">
        <f t="shared" ca="1" si="1620"/>
        <v>1408</v>
      </c>
      <c r="H1416" s="3">
        <f t="shared" ca="1" si="1620"/>
        <v>1408</v>
      </c>
      <c r="I1416" s="3">
        <f t="shared" ca="1" si="1620"/>
        <v>1408</v>
      </c>
      <c r="J1416" s="3">
        <f ca="1">COUNTIF($A$2:$A1415,"="&amp;$A1416)+1</f>
        <v>1</v>
      </c>
      <c r="K1416">
        <f t="shared" ca="1" si="1610"/>
        <v>3</v>
      </c>
      <c r="L1416" t="str">
        <f ca="1">IF(M1416,"",
IF(R1416&lt;&gt;".",IF(OR(R1416="@",R1416="X"),"",MID(R1416,1,1)),
IF(OR(OFFSET('map portals'!$A$1,$Q1416,$P1416+1)="#",ISNUMBER(MATCH((P1416+1)*1000+Q1416,$S$2:$S1415,0))),"","0")
&amp;IF(OR(OFFSET('map portals'!$A$1,$Q1416+1,$P1416)="#",ISNUMBER(MATCH(P1416*1000+(Q1416+1),$S$2:$S1415,0))),"","1")
&amp;IF(OR(OFFSET('map portals'!$A$1,$Q1416,$P1416-1)="#",ISNUMBER(MATCH((P1416-1)*1000+Q1416,$S$2:$S1415,0))),"","2")
&amp;IF(OR(OFFSET('map portals'!$A$1,$Q1416-1,$P1416)="#",ISNUMBER(MATCH(P1416*1000+(Q1416-1),$S$2:$S1415,0))),"","3")
))</f>
        <v>023</v>
      </c>
      <c r="M1416" t="b">
        <f ca="1">ISNUMBER(MATCH(S1416,$S$2:$S1415,0))</f>
        <v>0</v>
      </c>
      <c r="N1416">
        <f t="shared" ca="1" si="1611"/>
        <v>13</v>
      </c>
      <c r="O1416">
        <f t="shared" ca="1" si="1612"/>
        <v>33</v>
      </c>
      <c r="P1416">
        <f t="shared" ca="1" si="1613"/>
        <v>13</v>
      </c>
      <c r="Q1416">
        <f t="shared" ca="1" si="1614"/>
        <v>33</v>
      </c>
      <c r="R1416" t="str">
        <f ca="1">OFFSET('map portals'!$A$1,$O1416,$N1416)</f>
        <v>.</v>
      </c>
      <c r="S1416">
        <f t="shared" ca="1" si="1615"/>
        <v>13033</v>
      </c>
      <c r="T1416">
        <f t="shared" ca="1" si="1616"/>
        <v>221</v>
      </c>
    </row>
    <row r="1417" spans="1:20">
      <c r="A1417" s="3">
        <f t="shared" ca="1" si="1607"/>
        <v>1408</v>
      </c>
      <c r="B1417" s="3">
        <f t="shared" ca="1" si="1608"/>
        <v>1409</v>
      </c>
      <c r="C1417" s="3">
        <f t="shared" ref="C1417:I1417" ca="1" si="1621">B1417+IF(0=LEN(OFFSET($L$2,B1417,0)),1,0)</f>
        <v>1409</v>
      </c>
      <c r="D1417" s="3">
        <f t="shared" ca="1" si="1621"/>
        <v>1409</v>
      </c>
      <c r="E1417" s="3">
        <f t="shared" ca="1" si="1621"/>
        <v>1409</v>
      </c>
      <c r="F1417" s="3">
        <f t="shared" ca="1" si="1621"/>
        <v>1409</v>
      </c>
      <c r="G1417" s="3">
        <f t="shared" ca="1" si="1621"/>
        <v>1409</v>
      </c>
      <c r="H1417" s="3">
        <f t="shared" ca="1" si="1621"/>
        <v>1409</v>
      </c>
      <c r="I1417" s="3">
        <f t="shared" ca="1" si="1621"/>
        <v>1409</v>
      </c>
      <c r="J1417" s="3">
        <f ca="1">COUNTIF($A$2:$A1416,"="&amp;$A1417)+1</f>
        <v>1</v>
      </c>
      <c r="K1417">
        <f t="shared" ca="1" si="1610"/>
        <v>2</v>
      </c>
      <c r="L1417" t="str">
        <f ca="1">IF(M1417,"",
IF(R1417&lt;&gt;".",IF(OR(R1417="@",R1417="X"),"",MID(R1417,1,1)),
IF(OR(OFFSET('map portals'!$A$1,$Q1417,$P1417+1)="#",ISNUMBER(MATCH((P1417+1)*1000+Q1417,$S$2:$S1416,0))),"","0")
&amp;IF(OR(OFFSET('map portals'!$A$1,$Q1417+1,$P1417)="#",ISNUMBER(MATCH(P1417*1000+(Q1417+1),$S$2:$S1416,0))),"","1")
&amp;IF(OR(OFFSET('map portals'!$A$1,$Q1417,$P1417-1)="#",ISNUMBER(MATCH((P1417-1)*1000+Q1417,$S$2:$S1416,0))),"","2")
&amp;IF(OR(OFFSET('map portals'!$A$1,$Q1417-1,$P1417)="#",ISNUMBER(MATCH(P1417*1000+(Q1417-1),$S$2:$S1416,0))),"","3")
))</f>
        <v>1</v>
      </c>
      <c r="M1417" t="b">
        <f ca="1">ISNUMBER(MATCH(S1417,$S$2:$S1416,0))</f>
        <v>0</v>
      </c>
      <c r="N1417">
        <f t="shared" ca="1" si="1611"/>
        <v>59</v>
      </c>
      <c r="O1417">
        <f t="shared" ca="1" si="1612"/>
        <v>119</v>
      </c>
      <c r="P1417">
        <f t="shared" ca="1" si="1613"/>
        <v>59</v>
      </c>
      <c r="Q1417">
        <f t="shared" ca="1" si="1614"/>
        <v>119</v>
      </c>
      <c r="R1417" t="str">
        <f ca="1">OFFSET('map portals'!$A$1,$O1417,$N1417)</f>
        <v>.</v>
      </c>
      <c r="S1417">
        <f t="shared" ca="1" si="1615"/>
        <v>59119</v>
      </c>
      <c r="T1417">
        <f t="shared" ca="1" si="1616"/>
        <v>222</v>
      </c>
    </row>
    <row r="1418" spans="1:20">
      <c r="A1418" s="3">
        <f t="shared" ca="1" si="1607"/>
        <v>1409</v>
      </c>
      <c r="B1418" s="3">
        <f t="shared" ca="1" si="1608"/>
        <v>1409</v>
      </c>
      <c r="C1418" s="3">
        <f t="shared" ref="C1418:I1418" ca="1" si="1622">B1418+IF(0=LEN(OFFSET($L$2,B1418,0)),1,0)</f>
        <v>1409</v>
      </c>
      <c r="D1418" s="3">
        <f t="shared" ca="1" si="1622"/>
        <v>1409</v>
      </c>
      <c r="E1418" s="3">
        <f t="shared" ca="1" si="1622"/>
        <v>1409</v>
      </c>
      <c r="F1418" s="3">
        <f t="shared" ca="1" si="1622"/>
        <v>1409</v>
      </c>
      <c r="G1418" s="3">
        <f t="shared" ca="1" si="1622"/>
        <v>1409</v>
      </c>
      <c r="H1418" s="3">
        <f t="shared" ca="1" si="1622"/>
        <v>1409</v>
      </c>
      <c r="I1418" s="3">
        <f t="shared" ca="1" si="1622"/>
        <v>1409</v>
      </c>
      <c r="J1418" s="3">
        <f ca="1">COUNTIF($A$2:$A1417,"="&amp;$A1418)+1</f>
        <v>1</v>
      </c>
      <c r="K1418">
        <f t="shared" ca="1" si="1610"/>
        <v>0</v>
      </c>
      <c r="L1418" t="str">
        <f ca="1">IF(M1418,"",
IF(R1418&lt;&gt;".",IF(OR(R1418="@",R1418="X"),"",MID(R1418,1,1)),
IF(OR(OFFSET('map portals'!$A$1,$Q1418,$P1418+1)="#",ISNUMBER(MATCH((P1418+1)*1000+Q1418,$S$2:$S1417,0))),"","0")
&amp;IF(OR(OFFSET('map portals'!$A$1,$Q1418+1,$P1418)="#",ISNUMBER(MATCH(P1418*1000+(Q1418+1),$S$2:$S1417,0))),"","1")
&amp;IF(OR(OFFSET('map portals'!$A$1,$Q1418,$P1418-1)="#",ISNUMBER(MATCH((P1418-1)*1000+Q1418,$S$2:$S1417,0))),"","2")
&amp;IF(OR(OFFSET('map portals'!$A$1,$Q1418-1,$P1418)="#",ISNUMBER(MATCH(P1418*1000+(Q1418-1),$S$2:$S1417,0))),"","3")
))</f>
        <v>0</v>
      </c>
      <c r="M1418" t="b">
        <f ca="1">ISNUMBER(MATCH(S1418,$S$2:$S1417,0))</f>
        <v>0</v>
      </c>
      <c r="N1418">
        <f t="shared" ca="1" si="1611"/>
        <v>112</v>
      </c>
      <c r="O1418">
        <f t="shared" ca="1" si="1612"/>
        <v>35</v>
      </c>
      <c r="P1418">
        <f t="shared" ca="1" si="1613"/>
        <v>112</v>
      </c>
      <c r="Q1418">
        <f t="shared" ca="1" si="1614"/>
        <v>35</v>
      </c>
      <c r="R1418" t="str">
        <f ca="1">OFFSET('map portals'!$A$1,$O1418,$N1418)</f>
        <v>.</v>
      </c>
      <c r="S1418">
        <f t="shared" ca="1" si="1615"/>
        <v>112035</v>
      </c>
      <c r="T1418">
        <f t="shared" ca="1" si="1616"/>
        <v>222</v>
      </c>
    </row>
    <row r="1419" spans="1:20">
      <c r="A1419" s="3">
        <f t="shared" ca="1" si="1607"/>
        <v>1409</v>
      </c>
      <c r="B1419" s="3">
        <f t="shared" ca="1" si="1608"/>
        <v>1409</v>
      </c>
      <c r="C1419" s="3">
        <f t="shared" ref="C1419:I1419" ca="1" si="1623">B1419+IF(0=LEN(OFFSET($L$2,B1419,0)),1,0)</f>
        <v>1409</v>
      </c>
      <c r="D1419" s="3">
        <f t="shared" ca="1" si="1623"/>
        <v>1409</v>
      </c>
      <c r="E1419" s="3">
        <f t="shared" ca="1" si="1623"/>
        <v>1409</v>
      </c>
      <c r="F1419" s="3">
        <f t="shared" ca="1" si="1623"/>
        <v>1409</v>
      </c>
      <c r="G1419" s="3">
        <f t="shared" ca="1" si="1623"/>
        <v>1409</v>
      </c>
      <c r="H1419" s="3">
        <f t="shared" ca="1" si="1623"/>
        <v>1409</v>
      </c>
      <c r="I1419" s="3">
        <f t="shared" ca="1" si="1623"/>
        <v>1409</v>
      </c>
      <c r="J1419" s="3">
        <f ca="1">COUNTIF($A$2:$A1418,"="&amp;$A1419)+1</f>
        <v>2</v>
      </c>
      <c r="K1419">
        <f t="shared" ca="1" si="1610"/>
        <v>2</v>
      </c>
      <c r="L1419" t="str">
        <f ca="1">IF(M1419,"",
IF(R1419&lt;&gt;".",IF(OR(R1419="@",R1419="X"),"",MID(R1419,1,1)),
IF(OR(OFFSET('map portals'!$A$1,$Q1419,$P1419+1)="#",ISNUMBER(MATCH((P1419+1)*1000+Q1419,$S$2:$S1418,0))),"","0")
&amp;IF(OR(OFFSET('map portals'!$A$1,$Q1419+1,$P1419)="#",ISNUMBER(MATCH(P1419*1000+(Q1419+1),$S$2:$S1418,0))),"","1")
&amp;IF(OR(OFFSET('map portals'!$A$1,$Q1419,$P1419-1)="#",ISNUMBER(MATCH((P1419-1)*1000+Q1419,$S$2:$S1418,0))),"","2")
&amp;IF(OR(OFFSET('map portals'!$A$1,$Q1419-1,$P1419)="#",ISNUMBER(MATCH(P1419*1000+(Q1419-1),$S$2:$S1418,0))),"","3")
))</f>
        <v>2</v>
      </c>
      <c r="M1419" t="b">
        <f ca="1">ISNUMBER(MATCH(S1419,$S$2:$S1418,0))</f>
        <v>0</v>
      </c>
      <c r="N1419">
        <f t="shared" ca="1" si="1611"/>
        <v>110</v>
      </c>
      <c r="O1419">
        <f t="shared" ca="1" si="1612"/>
        <v>35</v>
      </c>
      <c r="P1419">
        <f t="shared" ca="1" si="1613"/>
        <v>110</v>
      </c>
      <c r="Q1419">
        <f t="shared" ca="1" si="1614"/>
        <v>35</v>
      </c>
      <c r="R1419" t="str">
        <f ca="1">OFFSET('map portals'!$A$1,$O1419,$N1419)</f>
        <v>.</v>
      </c>
      <c r="S1419">
        <f t="shared" ca="1" si="1615"/>
        <v>110035</v>
      </c>
      <c r="T1419">
        <f t="shared" ca="1" si="1616"/>
        <v>222</v>
      </c>
    </row>
    <row r="1420" spans="1:20">
      <c r="A1420" s="3">
        <f t="shared" ca="1" si="1607"/>
        <v>1409</v>
      </c>
      <c r="B1420" s="3">
        <f t="shared" ca="1" si="1608"/>
        <v>1410</v>
      </c>
      <c r="C1420" s="3">
        <f t="shared" ref="C1420:I1420" ca="1" si="1624">B1420+IF(0=LEN(OFFSET($L$2,B1420,0)),1,0)</f>
        <v>1410</v>
      </c>
      <c r="D1420" s="3">
        <f t="shared" ca="1" si="1624"/>
        <v>1410</v>
      </c>
      <c r="E1420" s="3">
        <f t="shared" ca="1" si="1624"/>
        <v>1410</v>
      </c>
      <c r="F1420" s="3">
        <f t="shared" ca="1" si="1624"/>
        <v>1410</v>
      </c>
      <c r="G1420" s="3">
        <f t="shared" ca="1" si="1624"/>
        <v>1410</v>
      </c>
      <c r="H1420" s="3">
        <f t="shared" ca="1" si="1624"/>
        <v>1410</v>
      </c>
      <c r="I1420" s="3">
        <f t="shared" ca="1" si="1624"/>
        <v>1410</v>
      </c>
      <c r="J1420" s="3">
        <f ca="1">COUNTIF($A$2:$A1419,"="&amp;$A1420)+1</f>
        <v>3</v>
      </c>
      <c r="K1420">
        <f t="shared" ca="1" si="1610"/>
        <v>3</v>
      </c>
      <c r="L1420" t="str">
        <f ca="1">IF(M1420,"",
IF(R1420&lt;&gt;".",IF(OR(R1420="@",R1420="X"),"",MID(R1420,1,1)),
IF(OR(OFFSET('map portals'!$A$1,$Q1420,$P1420+1)="#",ISNUMBER(MATCH((P1420+1)*1000+Q1420,$S$2:$S1419,0))),"","0")
&amp;IF(OR(OFFSET('map portals'!$A$1,$Q1420+1,$P1420)="#",ISNUMBER(MATCH(P1420*1000+(Q1420+1),$S$2:$S1419,0))),"","1")
&amp;IF(OR(OFFSET('map portals'!$A$1,$Q1420,$P1420-1)="#",ISNUMBER(MATCH((P1420-1)*1000+Q1420,$S$2:$S1419,0))),"","2")
&amp;IF(OR(OFFSET('map portals'!$A$1,$Q1420-1,$P1420)="#",ISNUMBER(MATCH(P1420*1000+(Q1420-1),$S$2:$S1419,0))),"","3")
))</f>
        <v>3</v>
      </c>
      <c r="M1420" t="b">
        <f ca="1">ISNUMBER(MATCH(S1420,$S$2:$S1419,0))</f>
        <v>0</v>
      </c>
      <c r="N1420">
        <f t="shared" ca="1" si="1611"/>
        <v>111</v>
      </c>
      <c r="O1420">
        <f t="shared" ca="1" si="1612"/>
        <v>34</v>
      </c>
      <c r="P1420">
        <f t="shared" ca="1" si="1613"/>
        <v>111</v>
      </c>
      <c r="Q1420">
        <f t="shared" ca="1" si="1614"/>
        <v>34</v>
      </c>
      <c r="R1420" t="str">
        <f ca="1">OFFSET('map portals'!$A$1,$O1420,$N1420)</f>
        <v>.</v>
      </c>
      <c r="S1420">
        <f t="shared" ca="1" si="1615"/>
        <v>111034</v>
      </c>
      <c r="T1420">
        <f t="shared" ca="1" si="1616"/>
        <v>222</v>
      </c>
    </row>
    <row r="1421" spans="1:20">
      <c r="A1421" s="3">
        <f t="shared" ca="1" si="1607"/>
        <v>1410</v>
      </c>
      <c r="B1421" s="3">
        <f t="shared" ca="1" si="1608"/>
        <v>1411</v>
      </c>
      <c r="C1421" s="3">
        <f t="shared" ref="C1421:I1421" ca="1" si="1625">B1421+IF(0=LEN(OFFSET($L$2,B1421,0)),1,0)</f>
        <v>1412</v>
      </c>
      <c r="D1421" s="3">
        <f t="shared" ca="1" si="1625"/>
        <v>1412</v>
      </c>
      <c r="E1421" s="3">
        <f t="shared" ca="1" si="1625"/>
        <v>1412</v>
      </c>
      <c r="F1421" s="3">
        <f t="shared" ca="1" si="1625"/>
        <v>1412</v>
      </c>
      <c r="G1421" s="3">
        <f t="shared" ca="1" si="1625"/>
        <v>1412</v>
      </c>
      <c r="H1421" s="3">
        <f t="shared" ca="1" si="1625"/>
        <v>1412</v>
      </c>
      <c r="I1421" s="3">
        <f t="shared" ca="1" si="1625"/>
        <v>1412</v>
      </c>
      <c r="J1421" s="3">
        <f ca="1">COUNTIF($A$2:$A1420,"="&amp;$A1421)+1</f>
        <v>1</v>
      </c>
      <c r="K1421">
        <f t="shared" ca="1" si="1610"/>
        <v>1</v>
      </c>
      <c r="L1421" t="str">
        <f ca="1">IF(M1421,"",
IF(R1421&lt;&gt;".",IF(OR(R1421="@",R1421="X"),"",MID(R1421,1,1)),
IF(OR(OFFSET('map portals'!$A$1,$Q1421,$P1421+1)="#",ISNUMBER(MATCH((P1421+1)*1000+Q1421,$S$2:$S1420,0))),"","0")
&amp;IF(OR(OFFSET('map portals'!$A$1,$Q1421+1,$P1421)="#",ISNUMBER(MATCH(P1421*1000+(Q1421+1),$S$2:$S1420,0))),"","1")
&amp;IF(OR(OFFSET('map portals'!$A$1,$Q1421,$P1421-1)="#",ISNUMBER(MATCH((P1421-1)*1000+Q1421,$S$2:$S1420,0))),"","2")
&amp;IF(OR(OFFSET('map portals'!$A$1,$Q1421-1,$P1421)="#",ISNUMBER(MATCH(P1421*1000+(Q1421-1),$S$2:$S1420,0))),"","3")
))</f>
        <v>1</v>
      </c>
      <c r="M1421" t="b">
        <f ca="1">ISNUMBER(MATCH(S1421,$S$2:$S1420,0))</f>
        <v>0</v>
      </c>
      <c r="N1421">
        <f t="shared" ca="1" si="1611"/>
        <v>73</v>
      </c>
      <c r="O1421">
        <f t="shared" ca="1" si="1612"/>
        <v>8</v>
      </c>
      <c r="P1421">
        <f t="shared" ca="1" si="1613"/>
        <v>73</v>
      </c>
      <c r="Q1421">
        <f t="shared" ca="1" si="1614"/>
        <v>8</v>
      </c>
      <c r="R1421" t="str">
        <f ca="1">OFFSET('map portals'!$A$1,$O1421,$N1421)</f>
        <v>.</v>
      </c>
      <c r="S1421">
        <f t="shared" ca="1" si="1615"/>
        <v>73008</v>
      </c>
      <c r="T1421">
        <f t="shared" ca="1" si="1616"/>
        <v>222</v>
      </c>
    </row>
    <row r="1422" spans="1:20">
      <c r="A1422" s="3">
        <f t="shared" ca="1" si="1607"/>
        <v>1412</v>
      </c>
      <c r="B1422" s="3">
        <f t="shared" ca="1" si="1608"/>
        <v>1413</v>
      </c>
      <c r="C1422" s="3">
        <f t="shared" ref="C1422:I1422" ca="1" si="1626">B1422+IF(0=LEN(OFFSET($L$2,B1422,0)),1,0)</f>
        <v>1414</v>
      </c>
      <c r="D1422" s="3">
        <f t="shared" ca="1" si="1626"/>
        <v>1414</v>
      </c>
      <c r="E1422" s="3">
        <f t="shared" ca="1" si="1626"/>
        <v>1414</v>
      </c>
      <c r="F1422" s="3">
        <f t="shared" ca="1" si="1626"/>
        <v>1414</v>
      </c>
      <c r="G1422" s="3">
        <f t="shared" ca="1" si="1626"/>
        <v>1414</v>
      </c>
      <c r="H1422" s="3">
        <f t="shared" ca="1" si="1626"/>
        <v>1414</v>
      </c>
      <c r="I1422" s="3">
        <f t="shared" ca="1" si="1626"/>
        <v>1414</v>
      </c>
      <c r="J1422" s="3">
        <f ca="1">COUNTIF($A$2:$A1421,"="&amp;$A1422)+1</f>
        <v>1</v>
      </c>
      <c r="K1422">
        <f t="shared" ca="1" si="1610"/>
        <v>2</v>
      </c>
      <c r="L1422" t="str">
        <f ca="1">IF(M1422,"",
IF(R1422&lt;&gt;".",IF(OR(R1422="@",R1422="X"),"",MID(R1422,1,1)),
IF(OR(OFFSET('map portals'!$A$1,$Q1422,$P1422+1)="#",ISNUMBER(MATCH((P1422+1)*1000+Q1422,$S$2:$S1421,0))),"","0")
&amp;IF(OR(OFFSET('map portals'!$A$1,$Q1422+1,$P1422)="#",ISNUMBER(MATCH(P1422*1000+(Q1422+1),$S$2:$S1421,0))),"","1")
&amp;IF(OR(OFFSET('map portals'!$A$1,$Q1422,$P1422-1)="#",ISNUMBER(MATCH((P1422-1)*1000+Q1422,$S$2:$S1421,0))),"","2")
&amp;IF(OR(OFFSET('map portals'!$A$1,$Q1422-1,$P1422)="#",ISNUMBER(MATCH(P1422*1000+(Q1422-1),$S$2:$S1421,0))),"","3")
))</f>
        <v>2</v>
      </c>
      <c r="M1422" t="b">
        <f ca="1">ISNUMBER(MATCH(S1422,$S$2:$S1421,0))</f>
        <v>0</v>
      </c>
      <c r="N1422">
        <f t="shared" ca="1" si="1611"/>
        <v>12</v>
      </c>
      <c r="O1422">
        <f t="shared" ca="1" si="1612"/>
        <v>41</v>
      </c>
      <c r="P1422">
        <f t="shared" ca="1" si="1613"/>
        <v>12</v>
      </c>
      <c r="Q1422">
        <f t="shared" ca="1" si="1614"/>
        <v>41</v>
      </c>
      <c r="R1422" t="str">
        <f ca="1">OFFSET('map portals'!$A$1,$O1422,$N1422)</f>
        <v>.</v>
      </c>
      <c r="S1422">
        <f t="shared" ca="1" si="1615"/>
        <v>12041</v>
      </c>
      <c r="T1422">
        <f t="shared" ca="1" si="1616"/>
        <v>222</v>
      </c>
    </row>
    <row r="1423" spans="1:20">
      <c r="A1423" s="3">
        <f t="shared" ca="1" si="1607"/>
        <v>1414</v>
      </c>
      <c r="B1423" s="3">
        <f t="shared" ca="1" si="1608"/>
        <v>1414</v>
      </c>
      <c r="C1423" s="3">
        <f t="shared" ref="C1423:I1423" ca="1" si="1627">B1423+IF(0=LEN(OFFSET($L$2,B1423,0)),1,0)</f>
        <v>1414</v>
      </c>
      <c r="D1423" s="3">
        <f t="shared" ca="1" si="1627"/>
        <v>1414</v>
      </c>
      <c r="E1423" s="3">
        <f t="shared" ca="1" si="1627"/>
        <v>1414</v>
      </c>
      <c r="F1423" s="3">
        <f t="shared" ca="1" si="1627"/>
        <v>1414</v>
      </c>
      <c r="G1423" s="3">
        <f t="shared" ca="1" si="1627"/>
        <v>1414</v>
      </c>
      <c r="H1423" s="3">
        <f t="shared" ca="1" si="1627"/>
        <v>1414</v>
      </c>
      <c r="I1423" s="3">
        <f t="shared" ca="1" si="1627"/>
        <v>1414</v>
      </c>
      <c r="J1423" s="3">
        <f ca="1">COUNTIF($A$2:$A1422,"="&amp;$A1423)+1</f>
        <v>1</v>
      </c>
      <c r="K1423">
        <f t="shared" ca="1" si="1610"/>
        <v>0</v>
      </c>
      <c r="L1423" t="str">
        <f ca="1">IF(M1423,"",
IF(R1423&lt;&gt;".",IF(OR(R1423="@",R1423="X"),"",MID(R1423,1,1)),
IF(OR(OFFSET('map portals'!$A$1,$Q1423,$P1423+1)="#",ISNUMBER(MATCH((P1423+1)*1000+Q1423,$S$2:$S1422,0))),"","0")
&amp;IF(OR(OFFSET('map portals'!$A$1,$Q1423+1,$P1423)="#",ISNUMBER(MATCH(P1423*1000+(Q1423+1),$S$2:$S1422,0))),"","1")
&amp;IF(OR(OFFSET('map portals'!$A$1,$Q1423,$P1423-1)="#",ISNUMBER(MATCH((P1423-1)*1000+Q1423,$S$2:$S1422,0))),"","2")
&amp;IF(OR(OFFSET('map portals'!$A$1,$Q1423-1,$P1423)="#",ISNUMBER(MATCH(P1423*1000+(Q1423-1),$S$2:$S1422,0))),"","3")
))</f>
        <v>0</v>
      </c>
      <c r="M1423" t="b">
        <f ca="1">ISNUMBER(MATCH(S1423,$S$2:$S1422,0))</f>
        <v>0</v>
      </c>
      <c r="N1423">
        <f t="shared" ca="1" si="1611"/>
        <v>14</v>
      </c>
      <c r="O1423">
        <f t="shared" ca="1" si="1612"/>
        <v>33</v>
      </c>
      <c r="P1423">
        <f t="shared" ca="1" si="1613"/>
        <v>14</v>
      </c>
      <c r="Q1423">
        <f t="shared" ca="1" si="1614"/>
        <v>33</v>
      </c>
      <c r="R1423" t="str">
        <f ca="1">OFFSET('map portals'!$A$1,$O1423,$N1423)</f>
        <v>.</v>
      </c>
      <c r="S1423">
        <f t="shared" ca="1" si="1615"/>
        <v>14033</v>
      </c>
      <c r="T1423">
        <f t="shared" ca="1" si="1616"/>
        <v>222</v>
      </c>
    </row>
    <row r="1424" spans="1:20">
      <c r="A1424" s="3">
        <f t="shared" ca="1" si="1607"/>
        <v>1414</v>
      </c>
      <c r="B1424" s="3">
        <f t="shared" ca="1" si="1608"/>
        <v>1414</v>
      </c>
      <c r="C1424" s="3">
        <f t="shared" ref="C1424:I1424" ca="1" si="1628">B1424+IF(0=LEN(OFFSET($L$2,B1424,0)),1,0)</f>
        <v>1414</v>
      </c>
      <c r="D1424" s="3">
        <f t="shared" ca="1" si="1628"/>
        <v>1414</v>
      </c>
      <c r="E1424" s="3">
        <f t="shared" ca="1" si="1628"/>
        <v>1414</v>
      </c>
      <c r="F1424" s="3">
        <f t="shared" ca="1" si="1628"/>
        <v>1414</v>
      </c>
      <c r="G1424" s="3">
        <f t="shared" ca="1" si="1628"/>
        <v>1414</v>
      </c>
      <c r="H1424" s="3">
        <f t="shared" ca="1" si="1628"/>
        <v>1414</v>
      </c>
      <c r="I1424" s="3">
        <f t="shared" ca="1" si="1628"/>
        <v>1414</v>
      </c>
      <c r="J1424" s="3">
        <f ca="1">COUNTIF($A$2:$A1423,"="&amp;$A1424)+1</f>
        <v>2</v>
      </c>
      <c r="K1424">
        <f t="shared" ca="1" si="1610"/>
        <v>2</v>
      </c>
      <c r="L1424" t="str">
        <f ca="1">IF(M1424,"",
IF(R1424&lt;&gt;".",IF(OR(R1424="@",R1424="X"),"",MID(R1424,1,1)),
IF(OR(OFFSET('map portals'!$A$1,$Q1424,$P1424+1)="#",ISNUMBER(MATCH((P1424+1)*1000+Q1424,$S$2:$S1423,0))),"","0")
&amp;IF(OR(OFFSET('map portals'!$A$1,$Q1424+1,$P1424)="#",ISNUMBER(MATCH(P1424*1000+(Q1424+1),$S$2:$S1423,0))),"","1")
&amp;IF(OR(OFFSET('map portals'!$A$1,$Q1424,$P1424-1)="#",ISNUMBER(MATCH((P1424-1)*1000+Q1424,$S$2:$S1423,0))),"","2")
&amp;IF(OR(OFFSET('map portals'!$A$1,$Q1424-1,$P1424)="#",ISNUMBER(MATCH(P1424*1000+(Q1424-1),$S$2:$S1423,0))),"","3")
))</f>
        <v>2</v>
      </c>
      <c r="M1424" t="b">
        <f ca="1">ISNUMBER(MATCH(S1424,$S$2:$S1423,0))</f>
        <v>0</v>
      </c>
      <c r="N1424">
        <f t="shared" ca="1" si="1611"/>
        <v>12</v>
      </c>
      <c r="O1424">
        <f t="shared" ca="1" si="1612"/>
        <v>33</v>
      </c>
      <c r="P1424">
        <f t="shared" ca="1" si="1613"/>
        <v>12</v>
      </c>
      <c r="Q1424">
        <f t="shared" ca="1" si="1614"/>
        <v>33</v>
      </c>
      <c r="R1424" t="str">
        <f ca="1">OFFSET('map portals'!$A$1,$O1424,$N1424)</f>
        <v>.</v>
      </c>
      <c r="S1424">
        <f t="shared" ca="1" si="1615"/>
        <v>12033</v>
      </c>
      <c r="T1424">
        <f t="shared" ca="1" si="1616"/>
        <v>222</v>
      </c>
    </row>
    <row r="1425" spans="1:20">
      <c r="A1425" s="3">
        <f t="shared" ca="1" si="1607"/>
        <v>1414</v>
      </c>
      <c r="B1425" s="3">
        <f t="shared" ca="1" si="1608"/>
        <v>1415</v>
      </c>
      <c r="C1425" s="3">
        <f t="shared" ref="C1425:I1425" ca="1" si="1629">B1425+IF(0=LEN(OFFSET($L$2,B1425,0)),1,0)</f>
        <v>1415</v>
      </c>
      <c r="D1425" s="3">
        <f t="shared" ca="1" si="1629"/>
        <v>1415</v>
      </c>
      <c r="E1425" s="3">
        <f t="shared" ca="1" si="1629"/>
        <v>1415</v>
      </c>
      <c r="F1425" s="3">
        <f t="shared" ca="1" si="1629"/>
        <v>1415</v>
      </c>
      <c r="G1425" s="3">
        <f t="shared" ca="1" si="1629"/>
        <v>1415</v>
      </c>
      <c r="H1425" s="3">
        <f t="shared" ca="1" si="1629"/>
        <v>1415</v>
      </c>
      <c r="I1425" s="3">
        <f t="shared" ca="1" si="1629"/>
        <v>1415</v>
      </c>
      <c r="J1425" s="3">
        <f ca="1">COUNTIF($A$2:$A1424,"="&amp;$A1425)+1</f>
        <v>3</v>
      </c>
      <c r="K1425">
        <f t="shared" ca="1" si="1610"/>
        <v>3</v>
      </c>
      <c r="L1425" t="str">
        <f ca="1">IF(M1425,"",
IF(R1425&lt;&gt;".",IF(OR(R1425="@",R1425="X"),"",MID(R1425,1,1)),
IF(OR(OFFSET('map portals'!$A$1,$Q1425,$P1425+1)="#",ISNUMBER(MATCH((P1425+1)*1000+Q1425,$S$2:$S1424,0))),"","0")
&amp;IF(OR(OFFSET('map portals'!$A$1,$Q1425+1,$P1425)="#",ISNUMBER(MATCH(P1425*1000+(Q1425+1),$S$2:$S1424,0))),"","1")
&amp;IF(OR(OFFSET('map portals'!$A$1,$Q1425,$P1425-1)="#",ISNUMBER(MATCH((P1425-1)*1000+Q1425,$S$2:$S1424,0))),"","2")
&amp;IF(OR(OFFSET('map portals'!$A$1,$Q1425-1,$P1425)="#",ISNUMBER(MATCH(P1425*1000+(Q1425-1),$S$2:$S1424,0))),"","3")
))</f>
        <v>3</v>
      </c>
      <c r="M1425" t="b">
        <f ca="1">ISNUMBER(MATCH(S1425,$S$2:$S1424,0))</f>
        <v>0</v>
      </c>
      <c r="N1425">
        <f t="shared" ca="1" si="1611"/>
        <v>13</v>
      </c>
      <c r="O1425">
        <f t="shared" ca="1" si="1612"/>
        <v>32</v>
      </c>
      <c r="P1425">
        <f t="shared" ca="1" si="1613"/>
        <v>13</v>
      </c>
      <c r="Q1425">
        <f t="shared" ca="1" si="1614"/>
        <v>32</v>
      </c>
      <c r="R1425" t="str">
        <f ca="1">OFFSET('map portals'!$A$1,$O1425,$N1425)</f>
        <v>.</v>
      </c>
      <c r="S1425">
        <f t="shared" ca="1" si="1615"/>
        <v>13032</v>
      </c>
      <c r="T1425">
        <f t="shared" ca="1" si="1616"/>
        <v>222</v>
      </c>
    </row>
    <row r="1426" spans="1:20">
      <c r="A1426" s="3">
        <f t="shared" ca="1" si="1607"/>
        <v>1415</v>
      </c>
      <c r="B1426" s="3">
        <f t="shared" ca="1" si="1608"/>
        <v>1416</v>
      </c>
      <c r="C1426" s="3">
        <f t="shared" ref="C1426:I1426" ca="1" si="1630">B1426+IF(0=LEN(OFFSET($L$2,B1426,0)),1,0)</f>
        <v>1416</v>
      </c>
      <c r="D1426" s="3">
        <f t="shared" ca="1" si="1630"/>
        <v>1416</v>
      </c>
      <c r="E1426" s="3">
        <f t="shared" ca="1" si="1630"/>
        <v>1416</v>
      </c>
      <c r="F1426" s="3">
        <f t="shared" ca="1" si="1630"/>
        <v>1416</v>
      </c>
      <c r="G1426" s="3">
        <f t="shared" ca="1" si="1630"/>
        <v>1416</v>
      </c>
      <c r="H1426" s="3">
        <f t="shared" ca="1" si="1630"/>
        <v>1416</v>
      </c>
      <c r="I1426" s="3">
        <f t="shared" ca="1" si="1630"/>
        <v>1416</v>
      </c>
      <c r="J1426" s="3">
        <f ca="1">COUNTIF($A$2:$A1425,"="&amp;$A1426)+1</f>
        <v>1</v>
      </c>
      <c r="K1426">
        <f t="shared" ca="1" si="1610"/>
        <v>1</v>
      </c>
      <c r="L1426" t="str">
        <f ca="1">IF(M1426,"",
IF(R1426&lt;&gt;".",IF(OR(R1426="@",R1426="X"),"",MID(R1426,1,1)),
IF(OR(OFFSET('map portals'!$A$1,$Q1426,$P1426+1)="#",ISNUMBER(MATCH((P1426+1)*1000+Q1426,$S$2:$S1425,0))),"","0")
&amp;IF(OR(OFFSET('map portals'!$A$1,$Q1426+1,$P1426)="#",ISNUMBER(MATCH(P1426*1000+(Q1426+1),$S$2:$S1425,0))),"","1")
&amp;IF(OR(OFFSET('map portals'!$A$1,$Q1426,$P1426-1)="#",ISNUMBER(MATCH((P1426-1)*1000+Q1426,$S$2:$S1425,0))),"","2")
&amp;IF(OR(OFFSET('map portals'!$A$1,$Q1426-1,$P1426)="#",ISNUMBER(MATCH(P1426*1000+(Q1426-1),$S$2:$S1425,0))),"","3")
))</f>
        <v>1</v>
      </c>
      <c r="M1426" t="b">
        <f ca="1">ISNUMBER(MATCH(S1426,$S$2:$S1425,0))</f>
        <v>0</v>
      </c>
      <c r="N1426">
        <f t="shared" ca="1" si="1611"/>
        <v>59</v>
      </c>
      <c r="O1426">
        <f t="shared" ca="1" si="1612"/>
        <v>120</v>
      </c>
      <c r="P1426">
        <f t="shared" ca="1" si="1613"/>
        <v>59</v>
      </c>
      <c r="Q1426">
        <f t="shared" ca="1" si="1614"/>
        <v>120</v>
      </c>
      <c r="R1426" t="str">
        <f ca="1">OFFSET('map portals'!$A$1,$O1426,$N1426)</f>
        <v>.</v>
      </c>
      <c r="S1426">
        <f t="shared" ca="1" si="1615"/>
        <v>59120</v>
      </c>
      <c r="T1426">
        <f t="shared" ca="1" si="1616"/>
        <v>223</v>
      </c>
    </row>
    <row r="1427" spans="1:20">
      <c r="A1427" s="3">
        <f t="shared" ca="1" si="1607"/>
        <v>1416</v>
      </c>
      <c r="B1427" s="3">
        <f t="shared" ca="1" si="1608"/>
        <v>1417</v>
      </c>
      <c r="C1427" s="3">
        <f t="shared" ref="C1427:I1427" ca="1" si="1631">B1427+IF(0=LEN(OFFSET($L$2,B1427,0)),1,0)</f>
        <v>1417</v>
      </c>
      <c r="D1427" s="3">
        <f t="shared" ca="1" si="1631"/>
        <v>1417</v>
      </c>
      <c r="E1427" s="3">
        <f t="shared" ca="1" si="1631"/>
        <v>1417</v>
      </c>
      <c r="F1427" s="3">
        <f t="shared" ca="1" si="1631"/>
        <v>1417</v>
      </c>
      <c r="G1427" s="3">
        <f t="shared" ca="1" si="1631"/>
        <v>1417</v>
      </c>
      <c r="H1427" s="3">
        <f t="shared" ca="1" si="1631"/>
        <v>1417</v>
      </c>
      <c r="I1427" s="3">
        <f t="shared" ca="1" si="1631"/>
        <v>1417</v>
      </c>
      <c r="J1427" s="3">
        <f ca="1">COUNTIF($A$2:$A1426,"="&amp;$A1427)+1</f>
        <v>1</v>
      </c>
      <c r="K1427">
        <f t="shared" ca="1" si="1610"/>
        <v>0</v>
      </c>
      <c r="L1427" t="str">
        <f ca="1">IF(M1427,"",
IF(R1427&lt;&gt;".",IF(OR(R1427="@",R1427="X"),"",MID(R1427,1,1)),
IF(OR(OFFSET('map portals'!$A$1,$Q1427,$P1427+1)="#",ISNUMBER(MATCH((P1427+1)*1000+Q1427,$S$2:$S1426,0))),"","0")
&amp;IF(OR(OFFSET('map portals'!$A$1,$Q1427+1,$P1427)="#",ISNUMBER(MATCH(P1427*1000+(Q1427+1),$S$2:$S1426,0))),"","1")
&amp;IF(OR(OFFSET('map portals'!$A$1,$Q1427,$P1427-1)="#",ISNUMBER(MATCH((P1427-1)*1000+Q1427,$S$2:$S1426,0))),"","2")
&amp;IF(OR(OFFSET('map portals'!$A$1,$Q1427-1,$P1427)="#",ISNUMBER(MATCH(P1427*1000+(Q1427-1),$S$2:$S1426,0))),"","3")
))</f>
        <v/>
      </c>
      <c r="M1427" t="b">
        <f ca="1">ISNUMBER(MATCH(S1427,$S$2:$S1426,0))</f>
        <v>0</v>
      </c>
      <c r="N1427">
        <f t="shared" ca="1" si="1611"/>
        <v>113</v>
      </c>
      <c r="O1427">
        <f t="shared" ca="1" si="1612"/>
        <v>35</v>
      </c>
      <c r="P1427">
        <f t="shared" ca="1" si="1613"/>
        <v>113</v>
      </c>
      <c r="Q1427">
        <f t="shared" ca="1" si="1614"/>
        <v>35</v>
      </c>
      <c r="R1427" t="str">
        <f ca="1">OFFSET('map portals'!$A$1,$O1427,$N1427)</f>
        <v>.</v>
      </c>
      <c r="S1427">
        <f t="shared" ca="1" si="1615"/>
        <v>113035</v>
      </c>
      <c r="T1427">
        <f t="shared" ca="1" si="1616"/>
        <v>223</v>
      </c>
    </row>
    <row r="1428" spans="1:20">
      <c r="A1428" s="3">
        <f t="shared" ca="1" si="1607"/>
        <v>1417</v>
      </c>
      <c r="B1428" s="3">
        <f t="shared" ca="1" si="1608"/>
        <v>1418</v>
      </c>
      <c r="C1428" s="3">
        <f t="shared" ref="C1428:I1428" ca="1" si="1632">B1428+IF(0=LEN(OFFSET($L$2,B1428,0)),1,0)</f>
        <v>1418</v>
      </c>
      <c r="D1428" s="3">
        <f t="shared" ca="1" si="1632"/>
        <v>1418</v>
      </c>
      <c r="E1428" s="3">
        <f t="shared" ca="1" si="1632"/>
        <v>1418</v>
      </c>
      <c r="F1428" s="3">
        <f t="shared" ca="1" si="1632"/>
        <v>1418</v>
      </c>
      <c r="G1428" s="3">
        <f t="shared" ca="1" si="1632"/>
        <v>1418</v>
      </c>
      <c r="H1428" s="3">
        <f t="shared" ca="1" si="1632"/>
        <v>1418</v>
      </c>
      <c r="I1428" s="3">
        <f t="shared" ca="1" si="1632"/>
        <v>1418</v>
      </c>
      <c r="J1428" s="3">
        <f ca="1">COUNTIF($A$2:$A1427,"="&amp;$A1428)+1</f>
        <v>1</v>
      </c>
      <c r="K1428">
        <f t="shared" ca="1" si="1610"/>
        <v>2</v>
      </c>
      <c r="L1428" t="str">
        <f ca="1">IF(M1428,"",
IF(R1428&lt;&gt;".",IF(OR(R1428="@",R1428="X"),"",MID(R1428,1,1)),
IF(OR(OFFSET('map portals'!$A$1,$Q1428,$P1428+1)="#",ISNUMBER(MATCH((P1428+1)*1000+Q1428,$S$2:$S1427,0))),"","0")
&amp;IF(OR(OFFSET('map portals'!$A$1,$Q1428+1,$P1428)="#",ISNUMBER(MATCH(P1428*1000+(Q1428+1),$S$2:$S1427,0))),"","1")
&amp;IF(OR(OFFSET('map portals'!$A$1,$Q1428,$P1428-1)="#",ISNUMBER(MATCH((P1428-1)*1000+Q1428,$S$2:$S1427,0))),"","2")
&amp;IF(OR(OFFSET('map portals'!$A$1,$Q1428-1,$P1428)="#",ISNUMBER(MATCH(P1428*1000+(Q1428-1),$S$2:$S1427,0))),"","3")
))</f>
        <v>12</v>
      </c>
      <c r="M1428" t="b">
        <f ca="1">ISNUMBER(MATCH(S1428,$S$2:$S1427,0))</f>
        <v>0</v>
      </c>
      <c r="N1428">
        <f t="shared" ca="1" si="1611"/>
        <v>109</v>
      </c>
      <c r="O1428">
        <f t="shared" ca="1" si="1612"/>
        <v>35</v>
      </c>
      <c r="P1428">
        <f t="shared" ca="1" si="1613"/>
        <v>109</v>
      </c>
      <c r="Q1428">
        <f t="shared" ca="1" si="1614"/>
        <v>35</v>
      </c>
      <c r="R1428" t="str">
        <f ca="1">OFFSET('map portals'!$A$1,$O1428,$N1428)</f>
        <v>.</v>
      </c>
      <c r="S1428">
        <f t="shared" ca="1" si="1615"/>
        <v>109035</v>
      </c>
      <c r="T1428">
        <f t="shared" ca="1" si="1616"/>
        <v>223</v>
      </c>
    </row>
    <row r="1429" spans="1:20">
      <c r="A1429" s="3">
        <f t="shared" ca="1" si="1607"/>
        <v>1418</v>
      </c>
      <c r="B1429" s="3">
        <f t="shared" ca="1" si="1608"/>
        <v>1419</v>
      </c>
      <c r="C1429" s="3">
        <f t="shared" ref="C1429:I1429" ca="1" si="1633">B1429+IF(0=LEN(OFFSET($L$2,B1429,0)),1,0)</f>
        <v>1419</v>
      </c>
      <c r="D1429" s="3">
        <f t="shared" ca="1" si="1633"/>
        <v>1419</v>
      </c>
      <c r="E1429" s="3">
        <f t="shared" ca="1" si="1633"/>
        <v>1419</v>
      </c>
      <c r="F1429" s="3">
        <f t="shared" ca="1" si="1633"/>
        <v>1419</v>
      </c>
      <c r="G1429" s="3">
        <f t="shared" ca="1" si="1633"/>
        <v>1419</v>
      </c>
      <c r="H1429" s="3">
        <f t="shared" ca="1" si="1633"/>
        <v>1419</v>
      </c>
      <c r="I1429" s="3">
        <f t="shared" ca="1" si="1633"/>
        <v>1419</v>
      </c>
      <c r="J1429" s="3">
        <f ca="1">COUNTIF($A$2:$A1428,"="&amp;$A1429)+1</f>
        <v>1</v>
      </c>
      <c r="K1429">
        <f t="shared" ca="1" si="1610"/>
        <v>3</v>
      </c>
      <c r="L1429" t="str">
        <f ca="1">IF(M1429,"",
IF(R1429&lt;&gt;".",IF(OR(R1429="@",R1429="X"),"",MID(R1429,1,1)),
IF(OR(OFFSET('map portals'!$A$1,$Q1429,$P1429+1)="#",ISNUMBER(MATCH((P1429+1)*1000+Q1429,$S$2:$S1428,0))),"","0")
&amp;IF(OR(OFFSET('map portals'!$A$1,$Q1429+1,$P1429)="#",ISNUMBER(MATCH(P1429*1000+(Q1429+1),$S$2:$S1428,0))),"","1")
&amp;IF(OR(OFFSET('map portals'!$A$1,$Q1429,$P1429-1)="#",ISNUMBER(MATCH((P1429-1)*1000+Q1429,$S$2:$S1428,0))),"","2")
&amp;IF(OR(OFFSET('map portals'!$A$1,$Q1429-1,$P1429)="#",ISNUMBER(MATCH(P1429*1000+(Q1429-1),$S$2:$S1428,0))),"","3")
))</f>
        <v>02</v>
      </c>
      <c r="M1429" t="b">
        <f ca="1">ISNUMBER(MATCH(S1429,$S$2:$S1428,0))</f>
        <v>0</v>
      </c>
      <c r="N1429">
        <f t="shared" ca="1" si="1611"/>
        <v>111</v>
      </c>
      <c r="O1429">
        <f t="shared" ca="1" si="1612"/>
        <v>33</v>
      </c>
      <c r="P1429">
        <f t="shared" ca="1" si="1613"/>
        <v>111</v>
      </c>
      <c r="Q1429">
        <f t="shared" ca="1" si="1614"/>
        <v>33</v>
      </c>
      <c r="R1429" t="str">
        <f ca="1">OFFSET('map portals'!$A$1,$O1429,$N1429)</f>
        <v>.</v>
      </c>
      <c r="S1429">
        <f t="shared" ca="1" si="1615"/>
        <v>111033</v>
      </c>
      <c r="T1429">
        <f t="shared" ca="1" si="1616"/>
        <v>223</v>
      </c>
    </row>
    <row r="1430" spans="1:20">
      <c r="A1430" s="3">
        <f t="shared" ca="1" si="1607"/>
        <v>1419</v>
      </c>
      <c r="B1430" s="3">
        <f t="shared" ca="1" si="1608"/>
        <v>1420</v>
      </c>
      <c r="C1430" s="3">
        <f t="shared" ref="C1430:I1430" ca="1" si="1634">B1430+IF(0=LEN(OFFSET($L$2,B1430,0)),1,0)</f>
        <v>1420</v>
      </c>
      <c r="D1430" s="3">
        <f t="shared" ca="1" si="1634"/>
        <v>1420</v>
      </c>
      <c r="E1430" s="3">
        <f t="shared" ca="1" si="1634"/>
        <v>1420</v>
      </c>
      <c r="F1430" s="3">
        <f t="shared" ca="1" si="1634"/>
        <v>1420</v>
      </c>
      <c r="G1430" s="3">
        <f t="shared" ca="1" si="1634"/>
        <v>1420</v>
      </c>
      <c r="H1430" s="3">
        <f t="shared" ca="1" si="1634"/>
        <v>1420</v>
      </c>
      <c r="I1430" s="3">
        <f t="shared" ca="1" si="1634"/>
        <v>1420</v>
      </c>
      <c r="J1430" s="3">
        <f ca="1">COUNTIF($A$2:$A1429,"="&amp;$A1430)+1</f>
        <v>1</v>
      </c>
      <c r="K1430">
        <f t="shared" ca="1" si="1610"/>
        <v>1</v>
      </c>
      <c r="L1430" t="str">
        <f ca="1">IF(M1430,"",
IF(R1430&lt;&gt;".",IF(OR(R1430="@",R1430="X"),"",MID(R1430,1,1)),
IF(OR(OFFSET('map portals'!$A$1,$Q1430,$P1430+1)="#",ISNUMBER(MATCH((P1430+1)*1000+Q1430,$S$2:$S1429,0))),"","0")
&amp;IF(OR(OFFSET('map portals'!$A$1,$Q1430+1,$P1430)="#",ISNUMBER(MATCH(P1430*1000+(Q1430+1),$S$2:$S1429,0))),"","1")
&amp;IF(OR(OFFSET('map portals'!$A$1,$Q1430,$P1430-1)="#",ISNUMBER(MATCH((P1430-1)*1000+Q1430,$S$2:$S1429,0))),"","2")
&amp;IF(OR(OFFSET('map portals'!$A$1,$Q1430-1,$P1430)="#",ISNUMBER(MATCH(P1430*1000+(Q1430-1),$S$2:$S1429,0))),"","3")
))</f>
        <v>1</v>
      </c>
      <c r="M1430" t="b">
        <f ca="1">ISNUMBER(MATCH(S1430,$S$2:$S1429,0))</f>
        <v>0</v>
      </c>
      <c r="N1430">
        <f t="shared" ca="1" si="1611"/>
        <v>73</v>
      </c>
      <c r="O1430">
        <f t="shared" ca="1" si="1612"/>
        <v>9</v>
      </c>
      <c r="P1430">
        <f t="shared" ca="1" si="1613"/>
        <v>73</v>
      </c>
      <c r="Q1430">
        <f t="shared" ca="1" si="1614"/>
        <v>9</v>
      </c>
      <c r="R1430" t="str">
        <f ca="1">OFFSET('map portals'!$A$1,$O1430,$N1430)</f>
        <v>.</v>
      </c>
      <c r="S1430">
        <f t="shared" ca="1" si="1615"/>
        <v>73009</v>
      </c>
      <c r="T1430">
        <f t="shared" ca="1" si="1616"/>
        <v>223</v>
      </c>
    </row>
    <row r="1431" spans="1:20">
      <c r="A1431" s="3">
        <f t="shared" ca="1" si="1607"/>
        <v>1420</v>
      </c>
      <c r="B1431" s="3">
        <f t="shared" ca="1" si="1608"/>
        <v>1421</v>
      </c>
      <c r="C1431" s="3">
        <f t="shared" ref="C1431:I1431" ca="1" si="1635">B1431+IF(0=LEN(OFFSET($L$2,B1431,0)),1,0)</f>
        <v>1421</v>
      </c>
      <c r="D1431" s="3">
        <f t="shared" ca="1" si="1635"/>
        <v>1421</v>
      </c>
      <c r="E1431" s="3">
        <f t="shared" ca="1" si="1635"/>
        <v>1421</v>
      </c>
      <c r="F1431" s="3">
        <f t="shared" ca="1" si="1635"/>
        <v>1421</v>
      </c>
      <c r="G1431" s="3">
        <f t="shared" ca="1" si="1635"/>
        <v>1421</v>
      </c>
      <c r="H1431" s="3">
        <f t="shared" ca="1" si="1635"/>
        <v>1421</v>
      </c>
      <c r="I1431" s="3">
        <f t="shared" ca="1" si="1635"/>
        <v>1421</v>
      </c>
      <c r="J1431" s="3">
        <f ca="1">COUNTIF($A$2:$A1430,"="&amp;$A1431)+1</f>
        <v>1</v>
      </c>
      <c r="K1431">
        <f t="shared" ca="1" si="1610"/>
        <v>2</v>
      </c>
      <c r="L1431" t="str">
        <f ca="1">IF(M1431,"",
IF(R1431&lt;&gt;".",IF(OR(R1431="@",R1431="X"),"",MID(R1431,1,1)),
IF(OR(OFFSET('map portals'!$A$1,$Q1431,$P1431+1)="#",ISNUMBER(MATCH((P1431+1)*1000+Q1431,$S$2:$S1430,0))),"","0")
&amp;IF(OR(OFFSET('map portals'!$A$1,$Q1431+1,$P1431)="#",ISNUMBER(MATCH(P1431*1000+(Q1431+1),$S$2:$S1430,0))),"","1")
&amp;IF(OR(OFFSET('map portals'!$A$1,$Q1431,$P1431-1)="#",ISNUMBER(MATCH((P1431-1)*1000+Q1431,$S$2:$S1430,0))),"","2")
&amp;IF(OR(OFFSET('map portals'!$A$1,$Q1431-1,$P1431)="#",ISNUMBER(MATCH(P1431*1000+(Q1431-1),$S$2:$S1430,0))),"","3")
))</f>
        <v>2</v>
      </c>
      <c r="M1431" t="b">
        <f ca="1">ISNUMBER(MATCH(S1431,$S$2:$S1430,0))</f>
        <v>0</v>
      </c>
      <c r="N1431">
        <f t="shared" ca="1" si="1611"/>
        <v>11</v>
      </c>
      <c r="O1431">
        <f t="shared" ca="1" si="1612"/>
        <v>41</v>
      </c>
      <c r="P1431">
        <f t="shared" ca="1" si="1613"/>
        <v>11</v>
      </c>
      <c r="Q1431">
        <f t="shared" ca="1" si="1614"/>
        <v>41</v>
      </c>
      <c r="R1431" t="str">
        <f ca="1">OFFSET('map portals'!$A$1,$O1431,$N1431)</f>
        <v>.</v>
      </c>
      <c r="S1431">
        <f t="shared" ca="1" si="1615"/>
        <v>11041</v>
      </c>
      <c r="T1431">
        <f t="shared" ca="1" si="1616"/>
        <v>223</v>
      </c>
    </row>
    <row r="1432" spans="1:20">
      <c r="A1432" s="3">
        <f t="shared" ca="1" si="1607"/>
        <v>1421</v>
      </c>
      <c r="B1432" s="3">
        <f t="shared" ca="1" si="1608"/>
        <v>1422</v>
      </c>
      <c r="C1432" s="3">
        <f t="shared" ref="C1432:I1432" ca="1" si="1636">B1432+IF(0=LEN(OFFSET($L$2,B1432,0)),1,0)</f>
        <v>1422</v>
      </c>
      <c r="D1432" s="3">
        <f t="shared" ca="1" si="1636"/>
        <v>1422</v>
      </c>
      <c r="E1432" s="3">
        <f t="shared" ca="1" si="1636"/>
        <v>1422</v>
      </c>
      <c r="F1432" s="3">
        <f t="shared" ca="1" si="1636"/>
        <v>1422</v>
      </c>
      <c r="G1432" s="3">
        <f t="shared" ca="1" si="1636"/>
        <v>1422</v>
      </c>
      <c r="H1432" s="3">
        <f t="shared" ca="1" si="1636"/>
        <v>1422</v>
      </c>
      <c r="I1432" s="3">
        <f t="shared" ca="1" si="1636"/>
        <v>1422</v>
      </c>
      <c r="J1432" s="3">
        <f ca="1">COUNTIF($A$2:$A1431,"="&amp;$A1432)+1</f>
        <v>1</v>
      </c>
      <c r="K1432">
        <f t="shared" ca="1" si="1610"/>
        <v>0</v>
      </c>
      <c r="L1432" t="str">
        <f ca="1">IF(M1432,"",
IF(R1432&lt;&gt;".",IF(OR(R1432="@",R1432="X"),"",MID(R1432,1,1)),
IF(OR(OFFSET('map portals'!$A$1,$Q1432,$P1432+1)="#",ISNUMBER(MATCH((P1432+1)*1000+Q1432,$S$2:$S1431,0))),"","0")
&amp;IF(OR(OFFSET('map portals'!$A$1,$Q1432+1,$P1432)="#",ISNUMBER(MATCH(P1432*1000+(Q1432+1),$S$2:$S1431,0))),"","1")
&amp;IF(OR(OFFSET('map portals'!$A$1,$Q1432,$P1432-1)="#",ISNUMBER(MATCH((P1432-1)*1000+Q1432,$S$2:$S1431,0))),"","2")
&amp;IF(OR(OFFSET('map portals'!$A$1,$Q1432-1,$P1432)="#",ISNUMBER(MATCH(P1432*1000+(Q1432-1),$S$2:$S1431,0))),"","3")
))</f>
        <v>1</v>
      </c>
      <c r="M1432" t="b">
        <f ca="1">ISNUMBER(MATCH(S1432,$S$2:$S1431,0))</f>
        <v>0</v>
      </c>
      <c r="N1432">
        <f t="shared" ca="1" si="1611"/>
        <v>15</v>
      </c>
      <c r="O1432">
        <f t="shared" ca="1" si="1612"/>
        <v>33</v>
      </c>
      <c r="P1432">
        <f t="shared" ca="1" si="1613"/>
        <v>15</v>
      </c>
      <c r="Q1432">
        <f t="shared" ca="1" si="1614"/>
        <v>33</v>
      </c>
      <c r="R1432" t="str">
        <f ca="1">OFFSET('map portals'!$A$1,$O1432,$N1432)</f>
        <v>.</v>
      </c>
      <c r="S1432">
        <f t="shared" ca="1" si="1615"/>
        <v>15033</v>
      </c>
      <c r="T1432">
        <f t="shared" ca="1" si="1616"/>
        <v>223</v>
      </c>
    </row>
    <row r="1433" spans="1:20">
      <c r="A1433" s="3">
        <f t="shared" ca="1" si="1607"/>
        <v>1422</v>
      </c>
      <c r="B1433" s="3">
        <f t="shared" ca="1" si="1608"/>
        <v>1423</v>
      </c>
      <c r="C1433" s="3">
        <f t="shared" ref="C1433:I1433" ca="1" si="1637">B1433+IF(0=LEN(OFFSET($L$2,B1433,0)),1,0)</f>
        <v>1423</v>
      </c>
      <c r="D1433" s="3">
        <f t="shared" ca="1" si="1637"/>
        <v>1423</v>
      </c>
      <c r="E1433" s="3">
        <f t="shared" ca="1" si="1637"/>
        <v>1423</v>
      </c>
      <c r="F1433" s="3">
        <f t="shared" ca="1" si="1637"/>
        <v>1423</v>
      </c>
      <c r="G1433" s="3">
        <f t="shared" ca="1" si="1637"/>
        <v>1423</v>
      </c>
      <c r="H1433" s="3">
        <f t="shared" ca="1" si="1637"/>
        <v>1423</v>
      </c>
      <c r="I1433" s="3">
        <f t="shared" ca="1" si="1637"/>
        <v>1423</v>
      </c>
      <c r="J1433" s="3">
        <f ca="1">COUNTIF($A$2:$A1432,"="&amp;$A1433)+1</f>
        <v>1</v>
      </c>
      <c r="K1433">
        <f t="shared" ca="1" si="1610"/>
        <v>2</v>
      </c>
      <c r="L1433" t="str">
        <f ca="1">IF(M1433,"",
IF(R1433&lt;&gt;".",IF(OR(R1433="@",R1433="X"),"",MID(R1433,1,1)),
IF(OR(OFFSET('map portals'!$A$1,$Q1433,$P1433+1)="#",ISNUMBER(MATCH((P1433+1)*1000+Q1433,$S$2:$S1432,0))),"","0")
&amp;IF(OR(OFFSET('map portals'!$A$1,$Q1433+1,$P1433)="#",ISNUMBER(MATCH(P1433*1000+(Q1433+1),$S$2:$S1432,0))),"","1")
&amp;IF(OR(OFFSET('map portals'!$A$1,$Q1433,$P1433-1)="#",ISNUMBER(MATCH((P1433-1)*1000+Q1433,$S$2:$S1432,0))),"","2")
&amp;IF(OR(OFFSET('map portals'!$A$1,$Q1433-1,$P1433)="#",ISNUMBER(MATCH(P1433*1000+(Q1433-1),$S$2:$S1432,0))),"","3")
))</f>
        <v/>
      </c>
      <c r="M1433" t="b">
        <f ca="1">ISNUMBER(MATCH(S1433,$S$2:$S1432,0))</f>
        <v>0</v>
      </c>
      <c r="N1433">
        <f t="shared" ca="1" si="1611"/>
        <v>11</v>
      </c>
      <c r="O1433">
        <f t="shared" ca="1" si="1612"/>
        <v>33</v>
      </c>
      <c r="P1433">
        <f t="shared" ca="1" si="1613"/>
        <v>11</v>
      </c>
      <c r="Q1433">
        <f t="shared" ca="1" si="1614"/>
        <v>33</v>
      </c>
      <c r="R1433" t="str">
        <f ca="1">OFFSET('map portals'!$A$1,$O1433,$N1433)</f>
        <v>.</v>
      </c>
      <c r="S1433">
        <f t="shared" ca="1" si="1615"/>
        <v>11033</v>
      </c>
      <c r="T1433">
        <f t="shared" ca="1" si="1616"/>
        <v>223</v>
      </c>
    </row>
    <row r="1434" spans="1:20">
      <c r="A1434" s="3">
        <f t="shared" ca="1" si="1607"/>
        <v>1423</v>
      </c>
      <c r="B1434" s="3">
        <f t="shared" ca="1" si="1608"/>
        <v>1424</v>
      </c>
      <c r="C1434" s="3">
        <f t="shared" ref="C1434:I1434" ca="1" si="1638">B1434+IF(0=LEN(OFFSET($L$2,B1434,0)),1,0)</f>
        <v>1424</v>
      </c>
      <c r="D1434" s="3">
        <f t="shared" ca="1" si="1638"/>
        <v>1424</v>
      </c>
      <c r="E1434" s="3">
        <f t="shared" ca="1" si="1638"/>
        <v>1424</v>
      </c>
      <c r="F1434" s="3">
        <f t="shared" ca="1" si="1638"/>
        <v>1424</v>
      </c>
      <c r="G1434" s="3">
        <f t="shared" ca="1" si="1638"/>
        <v>1424</v>
      </c>
      <c r="H1434" s="3">
        <f t="shared" ca="1" si="1638"/>
        <v>1424</v>
      </c>
      <c r="I1434" s="3">
        <f t="shared" ca="1" si="1638"/>
        <v>1424</v>
      </c>
      <c r="J1434" s="3">
        <f ca="1">COUNTIF($A$2:$A1433,"="&amp;$A1434)+1</f>
        <v>1</v>
      </c>
      <c r="K1434">
        <f t="shared" ca="1" si="1610"/>
        <v>3</v>
      </c>
      <c r="L1434" t="str">
        <f ca="1">IF(M1434,"",
IF(R1434&lt;&gt;".",IF(OR(R1434="@",R1434="X"),"",MID(R1434,1,1)),
IF(OR(OFFSET('map portals'!$A$1,$Q1434,$P1434+1)="#",ISNUMBER(MATCH((P1434+1)*1000+Q1434,$S$2:$S1433,0))),"","0")
&amp;IF(OR(OFFSET('map portals'!$A$1,$Q1434+1,$P1434)="#",ISNUMBER(MATCH(P1434*1000+(Q1434+1),$S$2:$S1433,0))),"","1")
&amp;IF(OR(OFFSET('map portals'!$A$1,$Q1434,$P1434-1)="#",ISNUMBER(MATCH((P1434-1)*1000+Q1434,$S$2:$S1433,0))),"","2")
&amp;IF(OR(OFFSET('map portals'!$A$1,$Q1434-1,$P1434)="#",ISNUMBER(MATCH(P1434*1000+(Q1434-1),$S$2:$S1433,0))),"","3")
))</f>
        <v>2</v>
      </c>
      <c r="M1434" t="b">
        <f ca="1">ISNUMBER(MATCH(S1434,$S$2:$S1433,0))</f>
        <v>0</v>
      </c>
      <c r="N1434">
        <f t="shared" ca="1" si="1611"/>
        <v>13</v>
      </c>
      <c r="O1434">
        <f t="shared" ca="1" si="1612"/>
        <v>31</v>
      </c>
      <c r="P1434">
        <f t="shared" ca="1" si="1613"/>
        <v>13</v>
      </c>
      <c r="Q1434">
        <f t="shared" ca="1" si="1614"/>
        <v>31</v>
      </c>
      <c r="R1434" t="str">
        <f ca="1">OFFSET('map portals'!$A$1,$O1434,$N1434)</f>
        <v>.</v>
      </c>
      <c r="S1434">
        <f t="shared" ca="1" si="1615"/>
        <v>13031</v>
      </c>
      <c r="T1434">
        <f t="shared" ca="1" si="1616"/>
        <v>223</v>
      </c>
    </row>
    <row r="1435" spans="1:20">
      <c r="A1435" s="3">
        <f t="shared" ca="1" si="1607"/>
        <v>1424</v>
      </c>
      <c r="B1435" s="3">
        <f t="shared" ca="1" si="1608"/>
        <v>1425</v>
      </c>
      <c r="C1435" s="3">
        <f t="shared" ref="C1435:I1435" ca="1" si="1639">B1435+IF(0=LEN(OFFSET($L$2,B1435,0)),1,0)</f>
        <v>1426</v>
      </c>
      <c r="D1435" s="3">
        <f t="shared" ca="1" si="1639"/>
        <v>1426</v>
      </c>
      <c r="E1435" s="3">
        <f t="shared" ca="1" si="1639"/>
        <v>1426</v>
      </c>
      <c r="F1435" s="3">
        <f t="shared" ca="1" si="1639"/>
        <v>1426</v>
      </c>
      <c r="G1435" s="3">
        <f t="shared" ca="1" si="1639"/>
        <v>1426</v>
      </c>
      <c r="H1435" s="3">
        <f t="shared" ca="1" si="1639"/>
        <v>1426</v>
      </c>
      <c r="I1435" s="3">
        <f t="shared" ca="1" si="1639"/>
        <v>1426</v>
      </c>
      <c r="J1435" s="3">
        <f ca="1">COUNTIF($A$2:$A1434,"="&amp;$A1435)+1</f>
        <v>1</v>
      </c>
      <c r="K1435">
        <f t="shared" ca="1" si="1610"/>
        <v>1</v>
      </c>
      <c r="L1435" t="str">
        <f ca="1">IF(M1435,"",
IF(R1435&lt;&gt;".",IF(OR(R1435="@",R1435="X"),"",MID(R1435,1,1)),
IF(OR(OFFSET('map portals'!$A$1,$Q1435,$P1435+1)="#",ISNUMBER(MATCH((P1435+1)*1000+Q1435,$S$2:$S1434,0))),"","0")
&amp;IF(OR(OFFSET('map portals'!$A$1,$Q1435+1,$P1435)="#",ISNUMBER(MATCH(P1435*1000+(Q1435+1),$S$2:$S1434,0))),"","1")
&amp;IF(OR(OFFSET('map portals'!$A$1,$Q1435,$P1435-1)="#",ISNUMBER(MATCH((P1435-1)*1000+Q1435,$S$2:$S1434,0))),"","2")
&amp;IF(OR(OFFSET('map portals'!$A$1,$Q1435-1,$P1435)="#",ISNUMBER(MATCH(P1435*1000+(Q1435-1),$S$2:$S1434,0))),"","3")
))</f>
        <v>1</v>
      </c>
      <c r="M1435" t="b">
        <f ca="1">ISNUMBER(MATCH(S1435,$S$2:$S1434,0))</f>
        <v>0</v>
      </c>
      <c r="N1435">
        <f t="shared" ca="1" si="1611"/>
        <v>59</v>
      </c>
      <c r="O1435">
        <f t="shared" ca="1" si="1612"/>
        <v>121</v>
      </c>
      <c r="P1435">
        <f t="shared" ca="1" si="1613"/>
        <v>59</v>
      </c>
      <c r="Q1435">
        <f t="shared" ca="1" si="1614"/>
        <v>121</v>
      </c>
      <c r="R1435" t="str">
        <f ca="1">OFFSET('map portals'!$A$1,$O1435,$N1435)</f>
        <v>.</v>
      </c>
      <c r="S1435">
        <f t="shared" ca="1" si="1615"/>
        <v>59121</v>
      </c>
      <c r="T1435">
        <f t="shared" ca="1" si="1616"/>
        <v>224</v>
      </c>
    </row>
    <row r="1436" spans="1:20">
      <c r="A1436" s="3">
        <f t="shared" ca="1" si="1607"/>
        <v>1426</v>
      </c>
      <c r="B1436" s="3">
        <f t="shared" ca="1" si="1608"/>
        <v>1426</v>
      </c>
      <c r="C1436" s="3">
        <f t="shared" ref="C1436:I1436" ca="1" si="1640">B1436+IF(0=LEN(OFFSET($L$2,B1436,0)),1,0)</f>
        <v>1426</v>
      </c>
      <c r="D1436" s="3">
        <f t="shared" ca="1" si="1640"/>
        <v>1426</v>
      </c>
      <c r="E1436" s="3">
        <f t="shared" ca="1" si="1640"/>
        <v>1426</v>
      </c>
      <c r="F1436" s="3">
        <f t="shared" ca="1" si="1640"/>
        <v>1426</v>
      </c>
      <c r="G1436" s="3">
        <f t="shared" ca="1" si="1640"/>
        <v>1426</v>
      </c>
      <c r="H1436" s="3">
        <f t="shared" ca="1" si="1640"/>
        <v>1426</v>
      </c>
      <c r="I1436" s="3">
        <f t="shared" ca="1" si="1640"/>
        <v>1426</v>
      </c>
      <c r="J1436" s="3">
        <f ca="1">COUNTIF($A$2:$A1435,"="&amp;$A1436)+1</f>
        <v>1</v>
      </c>
      <c r="K1436">
        <f t="shared" ca="1" si="1610"/>
        <v>1</v>
      </c>
      <c r="L1436" t="str">
        <f ca="1">IF(M1436,"",
IF(R1436&lt;&gt;".",IF(OR(R1436="@",R1436="X"),"",MID(R1436,1,1)),
IF(OR(OFFSET('map portals'!$A$1,$Q1436,$P1436+1)="#",ISNUMBER(MATCH((P1436+1)*1000+Q1436,$S$2:$S1435,0))),"","0")
&amp;IF(OR(OFFSET('map portals'!$A$1,$Q1436+1,$P1436)="#",ISNUMBER(MATCH(P1436*1000+(Q1436+1),$S$2:$S1435,0))),"","1")
&amp;IF(OR(OFFSET('map portals'!$A$1,$Q1436,$P1436-1)="#",ISNUMBER(MATCH((P1436-1)*1000+Q1436,$S$2:$S1435,0))),"","2")
&amp;IF(OR(OFFSET('map portals'!$A$1,$Q1436-1,$P1436)="#",ISNUMBER(MATCH(P1436*1000+(Q1436-1),$S$2:$S1435,0))),"","3")
))</f>
        <v>1</v>
      </c>
      <c r="M1436" t="b">
        <f ca="1">ISNUMBER(MATCH(S1436,$S$2:$S1435,0))</f>
        <v>0</v>
      </c>
      <c r="N1436">
        <f t="shared" ca="1" si="1611"/>
        <v>109</v>
      </c>
      <c r="O1436">
        <f t="shared" ca="1" si="1612"/>
        <v>36</v>
      </c>
      <c r="P1436">
        <f t="shared" ca="1" si="1613"/>
        <v>109</v>
      </c>
      <c r="Q1436">
        <f t="shared" ca="1" si="1614"/>
        <v>36</v>
      </c>
      <c r="R1436" t="str">
        <f ca="1">OFFSET('map portals'!$A$1,$O1436,$N1436)</f>
        <v>.</v>
      </c>
      <c r="S1436">
        <f t="shared" ca="1" si="1615"/>
        <v>109036</v>
      </c>
      <c r="T1436">
        <f t="shared" ca="1" si="1616"/>
        <v>224</v>
      </c>
    </row>
    <row r="1437" spans="1:20">
      <c r="A1437" s="3">
        <f t="shared" ca="1" si="1607"/>
        <v>1426</v>
      </c>
      <c r="B1437" s="3">
        <f t="shared" ca="1" si="1608"/>
        <v>1427</v>
      </c>
      <c r="C1437" s="3">
        <f t="shared" ref="C1437:I1437" ca="1" si="1641">B1437+IF(0=LEN(OFFSET($L$2,B1437,0)),1,0)</f>
        <v>1427</v>
      </c>
      <c r="D1437" s="3">
        <f t="shared" ca="1" si="1641"/>
        <v>1427</v>
      </c>
      <c r="E1437" s="3">
        <f t="shared" ca="1" si="1641"/>
        <v>1427</v>
      </c>
      <c r="F1437" s="3">
        <f t="shared" ca="1" si="1641"/>
        <v>1427</v>
      </c>
      <c r="G1437" s="3">
        <f t="shared" ca="1" si="1641"/>
        <v>1427</v>
      </c>
      <c r="H1437" s="3">
        <f t="shared" ca="1" si="1641"/>
        <v>1427</v>
      </c>
      <c r="I1437" s="3">
        <f t="shared" ca="1" si="1641"/>
        <v>1427</v>
      </c>
      <c r="J1437" s="3">
        <f ca="1">COUNTIF($A$2:$A1436,"="&amp;$A1437)+1</f>
        <v>2</v>
      </c>
      <c r="K1437">
        <f t="shared" ca="1" si="1610"/>
        <v>2</v>
      </c>
      <c r="L1437" t="str">
        <f ca="1">IF(M1437,"",
IF(R1437&lt;&gt;".",IF(OR(R1437="@",R1437="X"),"",MID(R1437,1,1)),
IF(OR(OFFSET('map portals'!$A$1,$Q1437,$P1437+1)="#",ISNUMBER(MATCH((P1437+1)*1000+Q1437,$S$2:$S1436,0))),"","0")
&amp;IF(OR(OFFSET('map portals'!$A$1,$Q1437+1,$P1437)="#",ISNUMBER(MATCH(P1437*1000+(Q1437+1),$S$2:$S1436,0))),"","1")
&amp;IF(OR(OFFSET('map portals'!$A$1,$Q1437,$P1437-1)="#",ISNUMBER(MATCH((P1437-1)*1000+Q1437,$S$2:$S1436,0))),"","2")
&amp;IF(OR(OFFSET('map portals'!$A$1,$Q1437-1,$P1437)="#",ISNUMBER(MATCH(P1437*1000+(Q1437-1),$S$2:$S1436,0))),"","3")
))</f>
        <v>2</v>
      </c>
      <c r="M1437" t="b">
        <f ca="1">ISNUMBER(MATCH(S1437,$S$2:$S1436,0))</f>
        <v>0</v>
      </c>
      <c r="N1437">
        <f t="shared" ca="1" si="1611"/>
        <v>108</v>
      </c>
      <c r="O1437">
        <f t="shared" ca="1" si="1612"/>
        <v>35</v>
      </c>
      <c r="P1437">
        <f t="shared" ca="1" si="1613"/>
        <v>108</v>
      </c>
      <c r="Q1437">
        <f t="shared" ca="1" si="1614"/>
        <v>35</v>
      </c>
      <c r="R1437" t="str">
        <f ca="1">OFFSET('map portals'!$A$1,$O1437,$N1437)</f>
        <v>.</v>
      </c>
      <c r="S1437">
        <f t="shared" ca="1" si="1615"/>
        <v>108035</v>
      </c>
      <c r="T1437">
        <f t="shared" ca="1" si="1616"/>
        <v>224</v>
      </c>
    </row>
    <row r="1438" spans="1:20">
      <c r="A1438" s="3">
        <f t="shared" ca="1" si="1607"/>
        <v>1427</v>
      </c>
      <c r="B1438" s="3">
        <f t="shared" ca="1" si="1608"/>
        <v>1427</v>
      </c>
      <c r="C1438" s="3">
        <f t="shared" ref="C1438:I1438" ca="1" si="1642">B1438+IF(0=LEN(OFFSET($L$2,B1438,0)),1,0)</f>
        <v>1427</v>
      </c>
      <c r="D1438" s="3">
        <f t="shared" ca="1" si="1642"/>
        <v>1427</v>
      </c>
      <c r="E1438" s="3">
        <f t="shared" ca="1" si="1642"/>
        <v>1427</v>
      </c>
      <c r="F1438" s="3">
        <f t="shared" ca="1" si="1642"/>
        <v>1427</v>
      </c>
      <c r="G1438" s="3">
        <f t="shared" ca="1" si="1642"/>
        <v>1427</v>
      </c>
      <c r="H1438" s="3">
        <f t="shared" ca="1" si="1642"/>
        <v>1427</v>
      </c>
      <c r="I1438" s="3">
        <f t="shared" ca="1" si="1642"/>
        <v>1427</v>
      </c>
      <c r="J1438" s="3">
        <f ca="1">COUNTIF($A$2:$A1437,"="&amp;$A1438)+1</f>
        <v>1</v>
      </c>
      <c r="K1438">
        <f t="shared" ca="1" si="1610"/>
        <v>0</v>
      </c>
      <c r="L1438" t="str">
        <f ca="1">IF(M1438,"",
IF(R1438&lt;&gt;".",IF(OR(R1438="@",R1438="X"),"",MID(R1438,1,1)),
IF(OR(OFFSET('map portals'!$A$1,$Q1438,$P1438+1)="#",ISNUMBER(MATCH((P1438+1)*1000+Q1438,$S$2:$S1437,0))),"","0")
&amp;IF(OR(OFFSET('map portals'!$A$1,$Q1438+1,$P1438)="#",ISNUMBER(MATCH(P1438*1000+(Q1438+1),$S$2:$S1437,0))),"","1")
&amp;IF(OR(OFFSET('map portals'!$A$1,$Q1438,$P1438-1)="#",ISNUMBER(MATCH((P1438-1)*1000+Q1438,$S$2:$S1437,0))),"","2")
&amp;IF(OR(OFFSET('map portals'!$A$1,$Q1438-1,$P1438)="#",ISNUMBER(MATCH(P1438*1000+(Q1438-1),$S$2:$S1437,0))),"","3")
))</f>
        <v>0</v>
      </c>
      <c r="M1438" t="b">
        <f ca="1">ISNUMBER(MATCH(S1438,$S$2:$S1437,0))</f>
        <v>0</v>
      </c>
      <c r="N1438">
        <f t="shared" ca="1" si="1611"/>
        <v>112</v>
      </c>
      <c r="O1438">
        <f t="shared" ca="1" si="1612"/>
        <v>33</v>
      </c>
      <c r="P1438">
        <f t="shared" ca="1" si="1613"/>
        <v>112</v>
      </c>
      <c r="Q1438">
        <f t="shared" ca="1" si="1614"/>
        <v>33</v>
      </c>
      <c r="R1438" t="str">
        <f ca="1">OFFSET('map portals'!$A$1,$O1438,$N1438)</f>
        <v>.</v>
      </c>
      <c r="S1438">
        <f t="shared" ca="1" si="1615"/>
        <v>112033</v>
      </c>
      <c r="T1438">
        <f t="shared" ca="1" si="1616"/>
        <v>224</v>
      </c>
    </row>
    <row r="1439" spans="1:20">
      <c r="A1439" s="3">
        <f t="shared" ca="1" si="1607"/>
        <v>1427</v>
      </c>
      <c r="B1439" s="3">
        <f t="shared" ca="1" si="1608"/>
        <v>1428</v>
      </c>
      <c r="C1439" s="3">
        <f t="shared" ref="C1439:I1439" ca="1" si="1643">B1439+IF(0=LEN(OFFSET($L$2,B1439,0)),1,0)</f>
        <v>1428</v>
      </c>
      <c r="D1439" s="3">
        <f t="shared" ca="1" si="1643"/>
        <v>1428</v>
      </c>
      <c r="E1439" s="3">
        <f t="shared" ca="1" si="1643"/>
        <v>1428</v>
      </c>
      <c r="F1439" s="3">
        <f t="shared" ca="1" si="1643"/>
        <v>1428</v>
      </c>
      <c r="G1439" s="3">
        <f t="shared" ca="1" si="1643"/>
        <v>1428</v>
      </c>
      <c r="H1439" s="3">
        <f t="shared" ca="1" si="1643"/>
        <v>1428</v>
      </c>
      <c r="I1439" s="3">
        <f t="shared" ca="1" si="1643"/>
        <v>1428</v>
      </c>
      <c r="J1439" s="3">
        <f ca="1">COUNTIF($A$2:$A1438,"="&amp;$A1439)+1</f>
        <v>2</v>
      </c>
      <c r="K1439">
        <f t="shared" ca="1" si="1610"/>
        <v>2</v>
      </c>
      <c r="L1439" t="str">
        <f ca="1">IF(M1439,"",
IF(R1439&lt;&gt;".",IF(OR(R1439="@",R1439="X"),"",MID(R1439,1,1)),
IF(OR(OFFSET('map portals'!$A$1,$Q1439,$P1439+1)="#",ISNUMBER(MATCH((P1439+1)*1000+Q1439,$S$2:$S1438,0))),"","0")
&amp;IF(OR(OFFSET('map portals'!$A$1,$Q1439+1,$P1439)="#",ISNUMBER(MATCH(P1439*1000+(Q1439+1),$S$2:$S1438,0))),"","1")
&amp;IF(OR(OFFSET('map portals'!$A$1,$Q1439,$P1439-1)="#",ISNUMBER(MATCH((P1439-1)*1000+Q1439,$S$2:$S1438,0))),"","2")
&amp;IF(OR(OFFSET('map portals'!$A$1,$Q1439-1,$P1439)="#",ISNUMBER(MATCH(P1439*1000+(Q1439-1),$S$2:$S1438,0))),"","3")
))</f>
        <v>2</v>
      </c>
      <c r="M1439" t="b">
        <f ca="1">ISNUMBER(MATCH(S1439,$S$2:$S1438,0))</f>
        <v>0</v>
      </c>
      <c r="N1439">
        <f t="shared" ca="1" si="1611"/>
        <v>110</v>
      </c>
      <c r="O1439">
        <f t="shared" ca="1" si="1612"/>
        <v>33</v>
      </c>
      <c r="P1439">
        <f t="shared" ca="1" si="1613"/>
        <v>110</v>
      </c>
      <c r="Q1439">
        <f t="shared" ca="1" si="1614"/>
        <v>33</v>
      </c>
      <c r="R1439" t="str">
        <f ca="1">OFFSET('map portals'!$A$1,$O1439,$N1439)</f>
        <v>.</v>
      </c>
      <c r="S1439">
        <f t="shared" ca="1" si="1615"/>
        <v>110033</v>
      </c>
      <c r="T1439">
        <f t="shared" ca="1" si="1616"/>
        <v>224</v>
      </c>
    </row>
    <row r="1440" spans="1:20">
      <c r="A1440" s="3">
        <f t="shared" ca="1" si="1607"/>
        <v>1428</v>
      </c>
      <c r="B1440" s="3">
        <f t="shared" ca="1" si="1608"/>
        <v>1429</v>
      </c>
      <c r="C1440" s="3">
        <f t="shared" ref="C1440:I1440" ca="1" si="1644">B1440+IF(0=LEN(OFFSET($L$2,B1440,0)),1,0)</f>
        <v>1429</v>
      </c>
      <c r="D1440" s="3">
        <f t="shared" ca="1" si="1644"/>
        <v>1429</v>
      </c>
      <c r="E1440" s="3">
        <f t="shared" ca="1" si="1644"/>
        <v>1429</v>
      </c>
      <c r="F1440" s="3">
        <f t="shared" ca="1" si="1644"/>
        <v>1429</v>
      </c>
      <c r="G1440" s="3">
        <f t="shared" ca="1" si="1644"/>
        <v>1429</v>
      </c>
      <c r="H1440" s="3">
        <f t="shared" ca="1" si="1644"/>
        <v>1429</v>
      </c>
      <c r="I1440" s="3">
        <f t="shared" ca="1" si="1644"/>
        <v>1429</v>
      </c>
      <c r="J1440" s="3">
        <f ca="1">COUNTIF($A$2:$A1439,"="&amp;$A1440)+1</f>
        <v>1</v>
      </c>
      <c r="K1440">
        <f t="shared" ca="1" si="1610"/>
        <v>1</v>
      </c>
      <c r="L1440" t="str">
        <f ca="1">IF(M1440,"",
IF(R1440&lt;&gt;".",IF(OR(R1440="@",R1440="X"),"",MID(R1440,1,1)),
IF(OR(OFFSET('map portals'!$A$1,$Q1440,$P1440+1)="#",ISNUMBER(MATCH((P1440+1)*1000+Q1440,$S$2:$S1439,0))),"","0")
&amp;IF(OR(OFFSET('map portals'!$A$1,$Q1440+1,$P1440)="#",ISNUMBER(MATCH(P1440*1000+(Q1440+1),$S$2:$S1439,0))),"","1")
&amp;IF(OR(OFFSET('map portals'!$A$1,$Q1440,$P1440-1)="#",ISNUMBER(MATCH((P1440-1)*1000+Q1440,$S$2:$S1439,0))),"","2")
&amp;IF(OR(OFFSET('map portals'!$A$1,$Q1440-1,$P1440)="#",ISNUMBER(MATCH(P1440*1000+(Q1440-1),$S$2:$S1439,0))),"","3")
))</f>
        <v>1</v>
      </c>
      <c r="M1440" t="b">
        <f ca="1">ISNUMBER(MATCH(S1440,$S$2:$S1439,0))</f>
        <v>0</v>
      </c>
      <c r="N1440">
        <f t="shared" ca="1" si="1611"/>
        <v>73</v>
      </c>
      <c r="O1440">
        <f t="shared" ca="1" si="1612"/>
        <v>10</v>
      </c>
      <c r="P1440">
        <f t="shared" ca="1" si="1613"/>
        <v>73</v>
      </c>
      <c r="Q1440">
        <f t="shared" ca="1" si="1614"/>
        <v>10</v>
      </c>
      <c r="R1440" t="str">
        <f ca="1">OFFSET('map portals'!$A$1,$O1440,$N1440)</f>
        <v>.</v>
      </c>
      <c r="S1440">
        <f t="shared" ca="1" si="1615"/>
        <v>73010</v>
      </c>
      <c r="T1440">
        <f t="shared" ca="1" si="1616"/>
        <v>224</v>
      </c>
    </row>
    <row r="1441" spans="1:20">
      <c r="A1441" s="3">
        <f t="shared" ca="1" si="1607"/>
        <v>1429</v>
      </c>
      <c r="B1441" s="3">
        <f t="shared" ca="1" si="1608"/>
        <v>1430</v>
      </c>
      <c r="C1441" s="3">
        <f t="shared" ref="C1441:I1441" ca="1" si="1645">B1441+IF(0=LEN(OFFSET($L$2,B1441,0)),1,0)</f>
        <v>1430</v>
      </c>
      <c r="D1441" s="3">
        <f t="shared" ca="1" si="1645"/>
        <v>1430</v>
      </c>
      <c r="E1441" s="3">
        <f t="shared" ca="1" si="1645"/>
        <v>1430</v>
      </c>
      <c r="F1441" s="3">
        <f t="shared" ca="1" si="1645"/>
        <v>1430</v>
      </c>
      <c r="G1441" s="3">
        <f t="shared" ca="1" si="1645"/>
        <v>1430</v>
      </c>
      <c r="H1441" s="3">
        <f t="shared" ca="1" si="1645"/>
        <v>1430</v>
      </c>
      <c r="I1441" s="3">
        <f t="shared" ca="1" si="1645"/>
        <v>1430</v>
      </c>
      <c r="J1441" s="3">
        <f ca="1">COUNTIF($A$2:$A1440,"="&amp;$A1441)+1</f>
        <v>1</v>
      </c>
      <c r="K1441">
        <f t="shared" ca="1" si="1610"/>
        <v>2</v>
      </c>
      <c r="L1441" t="str">
        <f ca="1">IF(M1441,"",
IF(R1441&lt;&gt;".",IF(OR(R1441="@",R1441="X"),"",MID(R1441,1,1)),
IF(OR(OFFSET('map portals'!$A$1,$Q1441,$P1441+1)="#",ISNUMBER(MATCH((P1441+1)*1000+Q1441,$S$2:$S1440,0))),"","0")
&amp;IF(OR(OFFSET('map portals'!$A$1,$Q1441+1,$P1441)="#",ISNUMBER(MATCH(P1441*1000+(Q1441+1),$S$2:$S1440,0))),"","1")
&amp;IF(OR(OFFSET('map portals'!$A$1,$Q1441,$P1441-1)="#",ISNUMBER(MATCH((P1441-1)*1000+Q1441,$S$2:$S1440,0))),"","2")
&amp;IF(OR(OFFSET('map portals'!$A$1,$Q1441-1,$P1441)="#",ISNUMBER(MATCH(P1441*1000+(Q1441-1),$S$2:$S1440,0))),"","3")
))</f>
        <v>2</v>
      </c>
      <c r="M1441" t="b">
        <f ca="1">ISNUMBER(MATCH(S1441,$S$2:$S1440,0))</f>
        <v>0</v>
      </c>
      <c r="N1441">
        <f t="shared" ca="1" si="1611"/>
        <v>10</v>
      </c>
      <c r="O1441">
        <f t="shared" ca="1" si="1612"/>
        <v>41</v>
      </c>
      <c r="P1441">
        <f t="shared" ca="1" si="1613"/>
        <v>10</v>
      </c>
      <c r="Q1441">
        <f t="shared" ca="1" si="1614"/>
        <v>41</v>
      </c>
      <c r="R1441" t="str">
        <f ca="1">OFFSET('map portals'!$A$1,$O1441,$N1441)</f>
        <v>.</v>
      </c>
      <c r="S1441">
        <f t="shared" ca="1" si="1615"/>
        <v>10041</v>
      </c>
      <c r="T1441">
        <f t="shared" ca="1" si="1616"/>
        <v>224</v>
      </c>
    </row>
    <row r="1442" spans="1:20">
      <c r="A1442" s="3">
        <f t="shared" ca="1" si="1607"/>
        <v>1430</v>
      </c>
      <c r="B1442" s="3">
        <f t="shared" ca="1" si="1608"/>
        <v>1431</v>
      </c>
      <c r="C1442" s="3">
        <f t="shared" ref="C1442:I1442" ca="1" si="1646">B1442+IF(0=LEN(OFFSET($L$2,B1442,0)),1,0)</f>
        <v>1432</v>
      </c>
      <c r="D1442" s="3">
        <f t="shared" ca="1" si="1646"/>
        <v>1432</v>
      </c>
      <c r="E1442" s="3">
        <f t="shared" ca="1" si="1646"/>
        <v>1432</v>
      </c>
      <c r="F1442" s="3">
        <f t="shared" ca="1" si="1646"/>
        <v>1432</v>
      </c>
      <c r="G1442" s="3">
        <f t="shared" ca="1" si="1646"/>
        <v>1432</v>
      </c>
      <c r="H1442" s="3">
        <f t="shared" ca="1" si="1646"/>
        <v>1432</v>
      </c>
      <c r="I1442" s="3">
        <f t="shared" ca="1" si="1646"/>
        <v>1432</v>
      </c>
      <c r="J1442" s="3">
        <f ca="1">COUNTIF($A$2:$A1441,"="&amp;$A1442)+1</f>
        <v>1</v>
      </c>
      <c r="K1442">
        <f t="shared" ca="1" si="1610"/>
        <v>1</v>
      </c>
      <c r="L1442" t="str">
        <f ca="1">IF(M1442,"",
IF(R1442&lt;&gt;".",IF(OR(R1442="@",R1442="X"),"",MID(R1442,1,1)),
IF(OR(OFFSET('map portals'!$A$1,$Q1442,$P1442+1)="#",ISNUMBER(MATCH((P1442+1)*1000+Q1442,$S$2:$S1441,0))),"","0")
&amp;IF(OR(OFFSET('map portals'!$A$1,$Q1442+1,$P1442)="#",ISNUMBER(MATCH(P1442*1000+(Q1442+1),$S$2:$S1441,0))),"","1")
&amp;IF(OR(OFFSET('map portals'!$A$1,$Q1442,$P1442-1)="#",ISNUMBER(MATCH((P1442-1)*1000+Q1442,$S$2:$S1441,0))),"","2")
&amp;IF(OR(OFFSET('map portals'!$A$1,$Q1442-1,$P1442)="#",ISNUMBER(MATCH(P1442*1000+(Q1442-1),$S$2:$S1441,0))),"","3")
))</f>
        <v>1</v>
      </c>
      <c r="M1442" t="b">
        <f ca="1">ISNUMBER(MATCH(S1442,$S$2:$S1441,0))</f>
        <v>0</v>
      </c>
      <c r="N1442">
        <f t="shared" ca="1" si="1611"/>
        <v>15</v>
      </c>
      <c r="O1442">
        <f t="shared" ca="1" si="1612"/>
        <v>34</v>
      </c>
      <c r="P1442">
        <f t="shared" ca="1" si="1613"/>
        <v>15</v>
      </c>
      <c r="Q1442">
        <f t="shared" ca="1" si="1614"/>
        <v>34</v>
      </c>
      <c r="R1442" t="str">
        <f ca="1">OFFSET('map portals'!$A$1,$O1442,$N1442)</f>
        <v>.</v>
      </c>
      <c r="S1442">
        <f t="shared" ca="1" si="1615"/>
        <v>15034</v>
      </c>
      <c r="T1442">
        <f t="shared" ca="1" si="1616"/>
        <v>224</v>
      </c>
    </row>
    <row r="1443" spans="1:20">
      <c r="A1443" s="3">
        <f t="shared" ca="1" si="1607"/>
        <v>1432</v>
      </c>
      <c r="B1443" s="3">
        <f t="shared" ca="1" si="1608"/>
        <v>1433</v>
      </c>
      <c r="C1443" s="3">
        <f t="shared" ref="C1443:I1443" ca="1" si="1647">B1443+IF(0=LEN(OFFSET($L$2,B1443,0)),1,0)</f>
        <v>1433</v>
      </c>
      <c r="D1443" s="3">
        <f t="shared" ca="1" si="1647"/>
        <v>1433</v>
      </c>
      <c r="E1443" s="3">
        <f t="shared" ca="1" si="1647"/>
        <v>1433</v>
      </c>
      <c r="F1443" s="3">
        <f t="shared" ca="1" si="1647"/>
        <v>1433</v>
      </c>
      <c r="G1443" s="3">
        <f t="shared" ca="1" si="1647"/>
        <v>1433</v>
      </c>
      <c r="H1443" s="3">
        <f t="shared" ca="1" si="1647"/>
        <v>1433</v>
      </c>
      <c r="I1443" s="3">
        <f t="shared" ca="1" si="1647"/>
        <v>1433</v>
      </c>
      <c r="J1443" s="3">
        <f ca="1">COUNTIF($A$2:$A1442,"="&amp;$A1443)+1</f>
        <v>1</v>
      </c>
      <c r="K1443">
        <f t="shared" ca="1" si="1610"/>
        <v>2</v>
      </c>
      <c r="L1443" t="str">
        <f ca="1">IF(M1443,"",
IF(R1443&lt;&gt;".",IF(OR(R1443="@",R1443="X"),"",MID(R1443,1,1)),
IF(OR(OFFSET('map portals'!$A$1,$Q1443,$P1443+1)="#",ISNUMBER(MATCH((P1443+1)*1000+Q1443,$S$2:$S1442,0))),"","0")
&amp;IF(OR(OFFSET('map portals'!$A$1,$Q1443+1,$P1443)="#",ISNUMBER(MATCH(P1443*1000+(Q1443+1),$S$2:$S1442,0))),"","1")
&amp;IF(OR(OFFSET('map portals'!$A$1,$Q1443,$P1443-1)="#",ISNUMBER(MATCH((P1443-1)*1000+Q1443,$S$2:$S1442,0))),"","2")
&amp;IF(OR(OFFSET('map portals'!$A$1,$Q1443-1,$P1443)="#",ISNUMBER(MATCH(P1443*1000+(Q1443-1),$S$2:$S1442,0))),"","3")
))</f>
        <v>2</v>
      </c>
      <c r="M1443" t="b">
        <f ca="1">ISNUMBER(MATCH(S1443,$S$2:$S1442,0))</f>
        <v>0</v>
      </c>
      <c r="N1443">
        <f t="shared" ca="1" si="1611"/>
        <v>12</v>
      </c>
      <c r="O1443">
        <f t="shared" ca="1" si="1612"/>
        <v>31</v>
      </c>
      <c r="P1443">
        <f t="shared" ca="1" si="1613"/>
        <v>12</v>
      </c>
      <c r="Q1443">
        <f t="shared" ca="1" si="1614"/>
        <v>31</v>
      </c>
      <c r="R1443" t="str">
        <f ca="1">OFFSET('map portals'!$A$1,$O1443,$N1443)</f>
        <v>.</v>
      </c>
      <c r="S1443">
        <f t="shared" ca="1" si="1615"/>
        <v>12031</v>
      </c>
      <c r="T1443">
        <f t="shared" ca="1" si="1616"/>
        <v>224</v>
      </c>
    </row>
    <row r="1444" spans="1:20">
      <c r="A1444" s="3">
        <f t="shared" ca="1" si="1607"/>
        <v>1433</v>
      </c>
      <c r="B1444" s="3">
        <f t="shared" ca="1" si="1608"/>
        <v>1434</v>
      </c>
      <c r="C1444" s="3">
        <f t="shared" ref="C1444:I1444" ca="1" si="1648">B1444+IF(0=LEN(OFFSET($L$2,B1444,0)),1,0)</f>
        <v>1434</v>
      </c>
      <c r="D1444" s="3">
        <f t="shared" ca="1" si="1648"/>
        <v>1434</v>
      </c>
      <c r="E1444" s="3">
        <f t="shared" ca="1" si="1648"/>
        <v>1434</v>
      </c>
      <c r="F1444" s="3">
        <f t="shared" ca="1" si="1648"/>
        <v>1434</v>
      </c>
      <c r="G1444" s="3">
        <f t="shared" ca="1" si="1648"/>
        <v>1434</v>
      </c>
      <c r="H1444" s="3">
        <f t="shared" ca="1" si="1648"/>
        <v>1434</v>
      </c>
      <c r="I1444" s="3">
        <f t="shared" ca="1" si="1648"/>
        <v>1434</v>
      </c>
      <c r="J1444" s="3">
        <f ca="1">COUNTIF($A$2:$A1443,"="&amp;$A1444)+1</f>
        <v>1</v>
      </c>
      <c r="K1444">
        <f t="shared" ca="1" si="1610"/>
        <v>1</v>
      </c>
      <c r="L1444" t="str">
        <f ca="1">IF(M1444,"",
IF(R1444&lt;&gt;".",IF(OR(R1444="@",R1444="X"),"",MID(R1444,1,1)),
IF(OR(OFFSET('map portals'!$A$1,$Q1444,$P1444+1)="#",ISNUMBER(MATCH((P1444+1)*1000+Q1444,$S$2:$S1443,0))),"","0")
&amp;IF(OR(OFFSET('map portals'!$A$1,$Q1444+1,$P1444)="#",ISNUMBER(MATCH(P1444*1000+(Q1444+1),$S$2:$S1443,0))),"","1")
&amp;IF(OR(OFFSET('map portals'!$A$1,$Q1444,$P1444-1)="#",ISNUMBER(MATCH((P1444-1)*1000+Q1444,$S$2:$S1443,0))),"","2")
&amp;IF(OR(OFFSET('map portals'!$A$1,$Q1444-1,$P1444)="#",ISNUMBER(MATCH(P1444*1000+(Q1444-1),$S$2:$S1443,0))),"","3")
))</f>
        <v>1</v>
      </c>
      <c r="M1444" t="b">
        <f ca="1">ISNUMBER(MATCH(S1444,$S$2:$S1443,0))</f>
        <v>0</v>
      </c>
      <c r="N1444">
        <f t="shared" ca="1" si="1611"/>
        <v>59</v>
      </c>
      <c r="O1444">
        <f t="shared" ca="1" si="1612"/>
        <v>122</v>
      </c>
      <c r="P1444">
        <f t="shared" ca="1" si="1613"/>
        <v>59</v>
      </c>
      <c r="Q1444">
        <f t="shared" ca="1" si="1614"/>
        <v>122</v>
      </c>
      <c r="R1444" t="str">
        <f ca="1">OFFSET('map portals'!$A$1,$O1444,$N1444)</f>
        <v>.</v>
      </c>
      <c r="S1444">
        <f t="shared" ca="1" si="1615"/>
        <v>59122</v>
      </c>
      <c r="T1444">
        <f t="shared" ca="1" si="1616"/>
        <v>225</v>
      </c>
    </row>
    <row r="1445" spans="1:20">
      <c r="A1445" s="3">
        <f t="shared" ca="1" si="1607"/>
        <v>1434</v>
      </c>
      <c r="B1445" s="3">
        <f t="shared" ca="1" si="1608"/>
        <v>1435</v>
      </c>
      <c r="C1445" s="3">
        <f t="shared" ref="C1445:I1445" ca="1" si="1649">B1445+IF(0=LEN(OFFSET($L$2,B1445,0)),1,0)</f>
        <v>1435</v>
      </c>
      <c r="D1445" s="3">
        <f t="shared" ca="1" si="1649"/>
        <v>1435</v>
      </c>
      <c r="E1445" s="3">
        <f t="shared" ca="1" si="1649"/>
        <v>1435</v>
      </c>
      <c r="F1445" s="3">
        <f t="shared" ca="1" si="1649"/>
        <v>1435</v>
      </c>
      <c r="G1445" s="3">
        <f t="shared" ca="1" si="1649"/>
        <v>1435</v>
      </c>
      <c r="H1445" s="3">
        <f t="shared" ca="1" si="1649"/>
        <v>1435</v>
      </c>
      <c r="I1445" s="3">
        <f t="shared" ca="1" si="1649"/>
        <v>1435</v>
      </c>
      <c r="J1445" s="3">
        <f ca="1">COUNTIF($A$2:$A1444,"="&amp;$A1445)+1</f>
        <v>1</v>
      </c>
      <c r="K1445">
        <f t="shared" ca="1" si="1610"/>
        <v>1</v>
      </c>
      <c r="L1445" t="str">
        <f ca="1">IF(M1445,"",
IF(R1445&lt;&gt;".",IF(OR(R1445="@",R1445="X"),"",MID(R1445,1,1)),
IF(OR(OFFSET('map portals'!$A$1,$Q1445,$P1445+1)="#",ISNUMBER(MATCH((P1445+1)*1000+Q1445,$S$2:$S1444,0))),"","0")
&amp;IF(OR(OFFSET('map portals'!$A$1,$Q1445+1,$P1445)="#",ISNUMBER(MATCH(P1445*1000+(Q1445+1),$S$2:$S1444,0))),"","1")
&amp;IF(OR(OFFSET('map portals'!$A$1,$Q1445,$P1445-1)="#",ISNUMBER(MATCH((P1445-1)*1000+Q1445,$S$2:$S1444,0))),"","2")
&amp;IF(OR(OFFSET('map portals'!$A$1,$Q1445-1,$P1445)="#",ISNUMBER(MATCH(P1445*1000+(Q1445-1),$S$2:$S1444,0))),"","3")
))</f>
        <v>1</v>
      </c>
      <c r="M1445" t="b">
        <f ca="1">ISNUMBER(MATCH(S1445,$S$2:$S1444,0))</f>
        <v>0</v>
      </c>
      <c r="N1445">
        <f t="shared" ca="1" si="1611"/>
        <v>109</v>
      </c>
      <c r="O1445">
        <f t="shared" ca="1" si="1612"/>
        <v>37</v>
      </c>
      <c r="P1445">
        <f t="shared" ca="1" si="1613"/>
        <v>109</v>
      </c>
      <c r="Q1445">
        <f t="shared" ca="1" si="1614"/>
        <v>37</v>
      </c>
      <c r="R1445" t="str">
        <f ca="1">OFFSET('map portals'!$A$1,$O1445,$N1445)</f>
        <v>.</v>
      </c>
      <c r="S1445">
        <f t="shared" ca="1" si="1615"/>
        <v>109037</v>
      </c>
      <c r="T1445">
        <f t="shared" ca="1" si="1616"/>
        <v>225</v>
      </c>
    </row>
    <row r="1446" spans="1:20">
      <c r="A1446" s="3">
        <f t="shared" ca="1" si="1607"/>
        <v>1435</v>
      </c>
      <c r="B1446" s="3">
        <f t="shared" ca="1" si="1608"/>
        <v>1436</v>
      </c>
      <c r="C1446" s="3">
        <f t="shared" ref="C1446:I1446" ca="1" si="1650">B1446+IF(0=LEN(OFFSET($L$2,B1446,0)),1,0)</f>
        <v>1436</v>
      </c>
      <c r="D1446" s="3">
        <f t="shared" ca="1" si="1650"/>
        <v>1436</v>
      </c>
      <c r="E1446" s="3">
        <f t="shared" ca="1" si="1650"/>
        <v>1436</v>
      </c>
      <c r="F1446" s="3">
        <f t="shared" ca="1" si="1650"/>
        <v>1436</v>
      </c>
      <c r="G1446" s="3">
        <f t="shared" ca="1" si="1650"/>
        <v>1436</v>
      </c>
      <c r="H1446" s="3">
        <f t="shared" ca="1" si="1650"/>
        <v>1436</v>
      </c>
      <c r="I1446" s="3">
        <f t="shared" ca="1" si="1650"/>
        <v>1436</v>
      </c>
      <c r="J1446" s="3">
        <f ca="1">COUNTIF($A$2:$A1445,"="&amp;$A1446)+1</f>
        <v>1</v>
      </c>
      <c r="K1446">
        <f t="shared" ca="1" si="1610"/>
        <v>2</v>
      </c>
      <c r="L1446" t="str">
        <f ca="1">IF(M1446,"",
IF(R1446&lt;&gt;".",IF(OR(R1446="@",R1446="X"),"",MID(R1446,1,1)),
IF(OR(OFFSET('map portals'!$A$1,$Q1446,$P1446+1)="#",ISNUMBER(MATCH((P1446+1)*1000+Q1446,$S$2:$S1445,0))),"","0")
&amp;IF(OR(OFFSET('map portals'!$A$1,$Q1446+1,$P1446)="#",ISNUMBER(MATCH(P1446*1000+(Q1446+1),$S$2:$S1445,0))),"","1")
&amp;IF(OR(OFFSET('map portals'!$A$1,$Q1446,$P1446-1)="#",ISNUMBER(MATCH((P1446-1)*1000+Q1446,$S$2:$S1445,0))),"","2")
&amp;IF(OR(OFFSET('map portals'!$A$1,$Q1446-1,$P1446)="#",ISNUMBER(MATCH(P1446*1000+(Q1446-1),$S$2:$S1445,0))),"","3")
))</f>
        <v>2</v>
      </c>
      <c r="M1446" t="b">
        <f ca="1">ISNUMBER(MATCH(S1446,$S$2:$S1445,0))</f>
        <v>0</v>
      </c>
      <c r="N1446">
        <f t="shared" ca="1" si="1611"/>
        <v>107</v>
      </c>
      <c r="O1446">
        <f t="shared" ca="1" si="1612"/>
        <v>35</v>
      </c>
      <c r="P1446">
        <f t="shared" ca="1" si="1613"/>
        <v>107</v>
      </c>
      <c r="Q1446">
        <f t="shared" ca="1" si="1614"/>
        <v>35</v>
      </c>
      <c r="R1446" t="str">
        <f ca="1">OFFSET('map portals'!$A$1,$O1446,$N1446)</f>
        <v>.</v>
      </c>
      <c r="S1446">
        <f t="shared" ca="1" si="1615"/>
        <v>107035</v>
      </c>
      <c r="T1446">
        <f t="shared" ca="1" si="1616"/>
        <v>225</v>
      </c>
    </row>
    <row r="1447" spans="1:20">
      <c r="A1447" s="3">
        <f t="shared" ca="1" si="1607"/>
        <v>1436</v>
      </c>
      <c r="B1447" s="3">
        <f t="shared" ca="1" si="1608"/>
        <v>1437</v>
      </c>
      <c r="C1447" s="3">
        <f t="shared" ref="C1447:I1447" ca="1" si="1651">B1447+IF(0=LEN(OFFSET($L$2,B1447,0)),1,0)</f>
        <v>1437</v>
      </c>
      <c r="D1447" s="3">
        <f t="shared" ca="1" si="1651"/>
        <v>1437</v>
      </c>
      <c r="E1447" s="3">
        <f t="shared" ca="1" si="1651"/>
        <v>1437</v>
      </c>
      <c r="F1447" s="3">
        <f t="shared" ca="1" si="1651"/>
        <v>1437</v>
      </c>
      <c r="G1447" s="3">
        <f t="shared" ca="1" si="1651"/>
        <v>1437</v>
      </c>
      <c r="H1447" s="3">
        <f t="shared" ca="1" si="1651"/>
        <v>1437</v>
      </c>
      <c r="I1447" s="3">
        <f t="shared" ca="1" si="1651"/>
        <v>1437</v>
      </c>
      <c r="J1447" s="3">
        <f ca="1">COUNTIF($A$2:$A1446,"="&amp;$A1447)+1</f>
        <v>1</v>
      </c>
      <c r="K1447">
        <f t="shared" ca="1" si="1610"/>
        <v>0</v>
      </c>
      <c r="L1447" t="str">
        <f ca="1">IF(M1447,"",
IF(R1447&lt;&gt;".",IF(OR(R1447="@",R1447="X"),"",MID(R1447,1,1)),
IF(OR(OFFSET('map portals'!$A$1,$Q1447,$P1447+1)="#",ISNUMBER(MATCH((P1447+1)*1000+Q1447,$S$2:$S1446,0))),"","0")
&amp;IF(OR(OFFSET('map portals'!$A$1,$Q1447+1,$P1447)="#",ISNUMBER(MATCH(P1447*1000+(Q1447+1),$S$2:$S1446,0))),"","1")
&amp;IF(OR(OFFSET('map portals'!$A$1,$Q1447,$P1447-1)="#",ISNUMBER(MATCH((P1447-1)*1000+Q1447,$S$2:$S1446,0))),"","2")
&amp;IF(OR(OFFSET('map portals'!$A$1,$Q1447-1,$P1447)="#",ISNUMBER(MATCH(P1447*1000+(Q1447-1),$S$2:$S1446,0))),"","3")
))</f>
        <v>3</v>
      </c>
      <c r="M1447" t="b">
        <f ca="1">ISNUMBER(MATCH(S1447,$S$2:$S1446,0))</f>
        <v>0</v>
      </c>
      <c r="N1447">
        <f t="shared" ca="1" si="1611"/>
        <v>113</v>
      </c>
      <c r="O1447">
        <f t="shared" ca="1" si="1612"/>
        <v>33</v>
      </c>
      <c r="P1447">
        <f t="shared" ca="1" si="1613"/>
        <v>113</v>
      </c>
      <c r="Q1447">
        <f t="shared" ca="1" si="1614"/>
        <v>33</v>
      </c>
      <c r="R1447" t="str">
        <f ca="1">OFFSET('map portals'!$A$1,$O1447,$N1447)</f>
        <v>.</v>
      </c>
      <c r="S1447">
        <f t="shared" ca="1" si="1615"/>
        <v>113033</v>
      </c>
      <c r="T1447">
        <f t="shared" ca="1" si="1616"/>
        <v>225</v>
      </c>
    </row>
    <row r="1448" spans="1:20">
      <c r="A1448" s="3">
        <f t="shared" ca="1" si="1607"/>
        <v>1437</v>
      </c>
      <c r="B1448" s="3">
        <f t="shared" ca="1" si="1608"/>
        <v>1438</v>
      </c>
      <c r="C1448" s="3">
        <f t="shared" ref="C1448:I1448" ca="1" si="1652">B1448+IF(0=LEN(OFFSET($L$2,B1448,0)),1,0)</f>
        <v>1438</v>
      </c>
      <c r="D1448" s="3">
        <f t="shared" ca="1" si="1652"/>
        <v>1438</v>
      </c>
      <c r="E1448" s="3">
        <f t="shared" ca="1" si="1652"/>
        <v>1438</v>
      </c>
      <c r="F1448" s="3">
        <f t="shared" ca="1" si="1652"/>
        <v>1438</v>
      </c>
      <c r="G1448" s="3">
        <f t="shared" ca="1" si="1652"/>
        <v>1438</v>
      </c>
      <c r="H1448" s="3">
        <f t="shared" ca="1" si="1652"/>
        <v>1438</v>
      </c>
      <c r="I1448" s="3">
        <f t="shared" ca="1" si="1652"/>
        <v>1438</v>
      </c>
      <c r="J1448" s="3">
        <f ca="1">COUNTIF($A$2:$A1447,"="&amp;$A1448)+1</f>
        <v>1</v>
      </c>
      <c r="K1448">
        <f t="shared" ca="1" si="1610"/>
        <v>2</v>
      </c>
      <c r="L1448" t="str">
        <f ca="1">IF(M1448,"",
IF(R1448&lt;&gt;".",IF(OR(R1448="@",R1448="X"),"",MID(R1448,1,1)),
IF(OR(OFFSET('map portals'!$A$1,$Q1448,$P1448+1)="#",ISNUMBER(MATCH((P1448+1)*1000+Q1448,$S$2:$S1447,0))),"","0")
&amp;IF(OR(OFFSET('map portals'!$A$1,$Q1448+1,$P1448)="#",ISNUMBER(MATCH(P1448*1000+(Q1448+1),$S$2:$S1447,0))),"","1")
&amp;IF(OR(OFFSET('map portals'!$A$1,$Q1448,$P1448-1)="#",ISNUMBER(MATCH((P1448-1)*1000+Q1448,$S$2:$S1447,0))),"","2")
&amp;IF(OR(OFFSET('map portals'!$A$1,$Q1448-1,$P1448)="#",ISNUMBER(MATCH(P1448*1000+(Q1448-1),$S$2:$S1447,0))),"","3")
))</f>
        <v/>
      </c>
      <c r="M1448" t="b">
        <f ca="1">ISNUMBER(MATCH(S1448,$S$2:$S1447,0))</f>
        <v>0</v>
      </c>
      <c r="N1448">
        <f t="shared" ca="1" si="1611"/>
        <v>109</v>
      </c>
      <c r="O1448">
        <f t="shared" ca="1" si="1612"/>
        <v>33</v>
      </c>
      <c r="P1448">
        <f t="shared" ca="1" si="1613"/>
        <v>109</v>
      </c>
      <c r="Q1448">
        <f t="shared" ca="1" si="1614"/>
        <v>33</v>
      </c>
      <c r="R1448" t="str">
        <f ca="1">OFFSET('map portals'!$A$1,$O1448,$N1448)</f>
        <v>.</v>
      </c>
      <c r="S1448">
        <f t="shared" ca="1" si="1615"/>
        <v>109033</v>
      </c>
      <c r="T1448">
        <f t="shared" ca="1" si="1616"/>
        <v>225</v>
      </c>
    </row>
    <row r="1449" spans="1:20">
      <c r="A1449" s="3">
        <f t="shared" ca="1" si="1607"/>
        <v>1438</v>
      </c>
      <c r="B1449" s="3">
        <f t="shared" ca="1" si="1608"/>
        <v>1439</v>
      </c>
      <c r="C1449" s="3">
        <f t="shared" ref="C1449:I1449" ca="1" si="1653">B1449+IF(0=LEN(OFFSET($L$2,B1449,0)),1,0)</f>
        <v>1439</v>
      </c>
      <c r="D1449" s="3">
        <f t="shared" ca="1" si="1653"/>
        <v>1439</v>
      </c>
      <c r="E1449" s="3">
        <f t="shared" ca="1" si="1653"/>
        <v>1439</v>
      </c>
      <c r="F1449" s="3">
        <f t="shared" ca="1" si="1653"/>
        <v>1439</v>
      </c>
      <c r="G1449" s="3">
        <f t="shared" ca="1" si="1653"/>
        <v>1439</v>
      </c>
      <c r="H1449" s="3">
        <f t="shared" ca="1" si="1653"/>
        <v>1439</v>
      </c>
      <c r="I1449" s="3">
        <f t="shared" ca="1" si="1653"/>
        <v>1439</v>
      </c>
      <c r="J1449" s="3">
        <f ca="1">COUNTIF($A$2:$A1448,"="&amp;$A1449)+1</f>
        <v>1</v>
      </c>
      <c r="K1449">
        <f t="shared" ca="1" si="1610"/>
        <v>1</v>
      </c>
      <c r="L1449" t="str">
        <f ca="1">IF(M1449,"",
IF(R1449&lt;&gt;".",IF(OR(R1449="@",R1449="X"),"",MID(R1449,1,1)),
IF(OR(OFFSET('map portals'!$A$1,$Q1449,$P1449+1)="#",ISNUMBER(MATCH((P1449+1)*1000+Q1449,$S$2:$S1448,0))),"","0")
&amp;IF(OR(OFFSET('map portals'!$A$1,$Q1449+1,$P1449)="#",ISNUMBER(MATCH(P1449*1000+(Q1449+1),$S$2:$S1448,0))),"","1")
&amp;IF(OR(OFFSET('map portals'!$A$1,$Q1449,$P1449-1)="#",ISNUMBER(MATCH((P1449-1)*1000+Q1449,$S$2:$S1448,0))),"","2")
&amp;IF(OR(OFFSET('map portals'!$A$1,$Q1449-1,$P1449)="#",ISNUMBER(MATCH(P1449*1000+(Q1449-1),$S$2:$S1448,0))),"","3")
))</f>
        <v>2</v>
      </c>
      <c r="M1449" t="b">
        <f ca="1">ISNUMBER(MATCH(S1449,$S$2:$S1448,0))</f>
        <v>0</v>
      </c>
      <c r="N1449">
        <f t="shared" ca="1" si="1611"/>
        <v>73</v>
      </c>
      <c r="O1449">
        <f t="shared" ca="1" si="1612"/>
        <v>11</v>
      </c>
      <c r="P1449">
        <f t="shared" ca="1" si="1613"/>
        <v>73</v>
      </c>
      <c r="Q1449">
        <f t="shared" ca="1" si="1614"/>
        <v>11</v>
      </c>
      <c r="R1449" t="str">
        <f ca="1">OFFSET('map portals'!$A$1,$O1449,$N1449)</f>
        <v>.</v>
      </c>
      <c r="S1449">
        <f t="shared" ca="1" si="1615"/>
        <v>73011</v>
      </c>
      <c r="T1449">
        <f t="shared" ca="1" si="1616"/>
        <v>225</v>
      </c>
    </row>
    <row r="1450" spans="1:20">
      <c r="A1450" s="3">
        <f t="shared" ca="1" si="1607"/>
        <v>1439</v>
      </c>
      <c r="B1450" s="3">
        <f t="shared" ca="1" si="1608"/>
        <v>1440</v>
      </c>
      <c r="C1450" s="3">
        <f t="shared" ref="C1450:I1450" ca="1" si="1654">B1450+IF(0=LEN(OFFSET($L$2,B1450,0)),1,0)</f>
        <v>1440</v>
      </c>
      <c r="D1450" s="3">
        <f t="shared" ca="1" si="1654"/>
        <v>1440</v>
      </c>
      <c r="E1450" s="3">
        <f t="shared" ca="1" si="1654"/>
        <v>1440</v>
      </c>
      <c r="F1450" s="3">
        <f t="shared" ca="1" si="1654"/>
        <v>1440</v>
      </c>
      <c r="G1450" s="3">
        <f t="shared" ca="1" si="1654"/>
        <v>1440</v>
      </c>
      <c r="H1450" s="3">
        <f t="shared" ca="1" si="1654"/>
        <v>1440</v>
      </c>
      <c r="I1450" s="3">
        <f t="shared" ca="1" si="1654"/>
        <v>1440</v>
      </c>
      <c r="J1450" s="3">
        <f ca="1">COUNTIF($A$2:$A1449,"="&amp;$A1450)+1</f>
        <v>1</v>
      </c>
      <c r="K1450">
        <f t="shared" ca="1" si="1610"/>
        <v>2</v>
      </c>
      <c r="L1450" t="str">
        <f ca="1">IF(M1450,"",
IF(R1450&lt;&gt;".",IF(OR(R1450="@",R1450="X"),"",MID(R1450,1,1)),
IF(OR(OFFSET('map portals'!$A$1,$Q1450,$P1450+1)="#",ISNUMBER(MATCH((P1450+1)*1000+Q1450,$S$2:$S1449,0))),"","0")
&amp;IF(OR(OFFSET('map portals'!$A$1,$Q1450+1,$P1450)="#",ISNUMBER(MATCH(P1450*1000+(Q1450+1),$S$2:$S1449,0))),"","1")
&amp;IF(OR(OFFSET('map portals'!$A$1,$Q1450,$P1450-1)="#",ISNUMBER(MATCH((P1450-1)*1000+Q1450,$S$2:$S1449,0))),"","2")
&amp;IF(OR(OFFSET('map portals'!$A$1,$Q1450-1,$P1450)="#",ISNUMBER(MATCH(P1450*1000+(Q1450-1),$S$2:$S1449,0))),"","3")
))</f>
        <v>3</v>
      </c>
      <c r="M1450" t="b">
        <f ca="1">ISNUMBER(MATCH(S1450,$S$2:$S1449,0))</f>
        <v>0</v>
      </c>
      <c r="N1450">
        <f t="shared" ca="1" si="1611"/>
        <v>9</v>
      </c>
      <c r="O1450">
        <f t="shared" ca="1" si="1612"/>
        <v>41</v>
      </c>
      <c r="P1450">
        <f t="shared" ca="1" si="1613"/>
        <v>9</v>
      </c>
      <c r="Q1450">
        <f t="shared" ca="1" si="1614"/>
        <v>41</v>
      </c>
      <c r="R1450" t="str">
        <f ca="1">OFFSET('map portals'!$A$1,$O1450,$N1450)</f>
        <v>.</v>
      </c>
      <c r="S1450">
        <f t="shared" ca="1" si="1615"/>
        <v>9041</v>
      </c>
      <c r="T1450">
        <f t="shared" ca="1" si="1616"/>
        <v>225</v>
      </c>
    </row>
    <row r="1451" spans="1:20">
      <c r="A1451" s="3">
        <f t="shared" ca="1" si="1607"/>
        <v>1440</v>
      </c>
      <c r="B1451" s="3">
        <f t="shared" ca="1" si="1608"/>
        <v>1441</v>
      </c>
      <c r="C1451" s="3">
        <f t="shared" ref="C1451:I1451" ca="1" si="1655">B1451+IF(0=LEN(OFFSET($L$2,B1451,0)),1,0)</f>
        <v>1441</v>
      </c>
      <c r="D1451" s="3">
        <f t="shared" ca="1" si="1655"/>
        <v>1441</v>
      </c>
      <c r="E1451" s="3">
        <f t="shared" ca="1" si="1655"/>
        <v>1441</v>
      </c>
      <c r="F1451" s="3">
        <f t="shared" ca="1" si="1655"/>
        <v>1441</v>
      </c>
      <c r="G1451" s="3">
        <f t="shared" ca="1" si="1655"/>
        <v>1441</v>
      </c>
      <c r="H1451" s="3">
        <f t="shared" ca="1" si="1655"/>
        <v>1441</v>
      </c>
      <c r="I1451" s="3">
        <f t="shared" ca="1" si="1655"/>
        <v>1441</v>
      </c>
      <c r="J1451" s="3">
        <f ca="1">COUNTIF($A$2:$A1450,"="&amp;$A1451)+1</f>
        <v>1</v>
      </c>
      <c r="K1451">
        <f t="shared" ca="1" si="1610"/>
        <v>1</v>
      </c>
      <c r="L1451" t="str">
        <f ca="1">IF(M1451,"",
IF(R1451&lt;&gt;".",IF(OR(R1451="@",R1451="X"),"",MID(R1451,1,1)),
IF(OR(OFFSET('map portals'!$A$1,$Q1451,$P1451+1)="#",ISNUMBER(MATCH((P1451+1)*1000+Q1451,$S$2:$S1450,0))),"","0")
&amp;IF(OR(OFFSET('map portals'!$A$1,$Q1451+1,$P1451)="#",ISNUMBER(MATCH(P1451*1000+(Q1451+1),$S$2:$S1450,0))),"","1")
&amp;IF(OR(OFFSET('map portals'!$A$1,$Q1451,$P1451-1)="#",ISNUMBER(MATCH((P1451-1)*1000+Q1451,$S$2:$S1450,0))),"","2")
&amp;IF(OR(OFFSET('map portals'!$A$1,$Q1451-1,$P1451)="#",ISNUMBER(MATCH(P1451*1000+(Q1451-1),$S$2:$S1450,0))),"","3")
))</f>
        <v/>
      </c>
      <c r="M1451" t="b">
        <f ca="1">ISNUMBER(MATCH(S1451,$S$2:$S1450,0))</f>
        <v>0</v>
      </c>
      <c r="N1451">
        <f t="shared" ca="1" si="1611"/>
        <v>15</v>
      </c>
      <c r="O1451">
        <f t="shared" ca="1" si="1612"/>
        <v>35</v>
      </c>
      <c r="P1451">
        <f t="shared" ca="1" si="1613"/>
        <v>15</v>
      </c>
      <c r="Q1451">
        <f t="shared" ca="1" si="1614"/>
        <v>35</v>
      </c>
      <c r="R1451" t="str">
        <f ca="1">OFFSET('map portals'!$A$1,$O1451,$N1451)</f>
        <v>.</v>
      </c>
      <c r="S1451">
        <f t="shared" ca="1" si="1615"/>
        <v>15035</v>
      </c>
      <c r="T1451">
        <f t="shared" ca="1" si="1616"/>
        <v>225</v>
      </c>
    </row>
    <row r="1452" spans="1:20">
      <c r="A1452" s="3">
        <f t="shared" ca="1" si="1607"/>
        <v>1441</v>
      </c>
      <c r="B1452" s="3">
        <f t="shared" ca="1" si="1608"/>
        <v>1442</v>
      </c>
      <c r="C1452" s="3">
        <f t="shared" ref="C1452:I1452" ca="1" si="1656">B1452+IF(0=LEN(OFFSET($L$2,B1452,0)),1,0)</f>
        <v>1442</v>
      </c>
      <c r="D1452" s="3">
        <f t="shared" ca="1" si="1656"/>
        <v>1442</v>
      </c>
      <c r="E1452" s="3">
        <f t="shared" ca="1" si="1656"/>
        <v>1442</v>
      </c>
      <c r="F1452" s="3">
        <f t="shared" ca="1" si="1656"/>
        <v>1442</v>
      </c>
      <c r="G1452" s="3">
        <f t="shared" ca="1" si="1656"/>
        <v>1442</v>
      </c>
      <c r="H1452" s="3">
        <f t="shared" ca="1" si="1656"/>
        <v>1442</v>
      </c>
      <c r="I1452" s="3">
        <f t="shared" ca="1" si="1656"/>
        <v>1442</v>
      </c>
      <c r="J1452" s="3">
        <f ca="1">COUNTIF($A$2:$A1451,"="&amp;$A1452)+1</f>
        <v>1</v>
      </c>
      <c r="K1452">
        <f t="shared" ca="1" si="1610"/>
        <v>2</v>
      </c>
      <c r="L1452" t="str">
        <f ca="1">IF(M1452,"",
IF(R1452&lt;&gt;".",IF(OR(R1452="@",R1452="X"),"",MID(R1452,1,1)),
IF(OR(OFFSET('map portals'!$A$1,$Q1452,$P1452+1)="#",ISNUMBER(MATCH((P1452+1)*1000+Q1452,$S$2:$S1451,0))),"","0")
&amp;IF(OR(OFFSET('map portals'!$A$1,$Q1452+1,$P1452)="#",ISNUMBER(MATCH(P1452*1000+(Q1452+1),$S$2:$S1451,0))),"","1")
&amp;IF(OR(OFFSET('map portals'!$A$1,$Q1452,$P1452-1)="#",ISNUMBER(MATCH((P1452-1)*1000+Q1452,$S$2:$S1451,0))),"","2")
&amp;IF(OR(OFFSET('map portals'!$A$1,$Q1452-1,$P1452)="#",ISNUMBER(MATCH(P1452*1000+(Q1452-1),$S$2:$S1451,0))),"","3")
))</f>
        <v/>
      </c>
      <c r="M1452" t="b">
        <f ca="1">ISNUMBER(MATCH(S1452,$S$2:$S1451,0))</f>
        <v>0</v>
      </c>
      <c r="N1452">
        <f t="shared" ca="1" si="1611"/>
        <v>11</v>
      </c>
      <c r="O1452">
        <f t="shared" ca="1" si="1612"/>
        <v>31</v>
      </c>
      <c r="P1452">
        <f t="shared" ca="1" si="1613"/>
        <v>11</v>
      </c>
      <c r="Q1452">
        <f t="shared" ca="1" si="1614"/>
        <v>31</v>
      </c>
      <c r="R1452" t="str">
        <f ca="1">OFFSET('map portals'!$A$1,$O1452,$N1452)</f>
        <v>.</v>
      </c>
      <c r="S1452">
        <f t="shared" ca="1" si="1615"/>
        <v>11031</v>
      </c>
      <c r="T1452">
        <f t="shared" ca="1" si="1616"/>
        <v>225</v>
      </c>
    </row>
    <row r="1453" spans="1:20">
      <c r="A1453" s="3">
        <f t="shared" ca="1" si="1607"/>
        <v>1442</v>
      </c>
      <c r="B1453" s="3">
        <f t="shared" ca="1" si="1608"/>
        <v>1443</v>
      </c>
      <c r="C1453" s="3">
        <f t="shared" ref="C1453:I1453" ca="1" si="1657">B1453+IF(0=LEN(OFFSET($L$2,B1453,0)),1,0)</f>
        <v>1443</v>
      </c>
      <c r="D1453" s="3">
        <f t="shared" ca="1" si="1657"/>
        <v>1443</v>
      </c>
      <c r="E1453" s="3">
        <f t="shared" ca="1" si="1657"/>
        <v>1443</v>
      </c>
      <c r="F1453" s="3">
        <f t="shared" ca="1" si="1657"/>
        <v>1443</v>
      </c>
      <c r="G1453" s="3">
        <f t="shared" ca="1" si="1657"/>
        <v>1443</v>
      </c>
      <c r="H1453" s="3">
        <f t="shared" ca="1" si="1657"/>
        <v>1443</v>
      </c>
      <c r="I1453" s="3">
        <f t="shared" ca="1" si="1657"/>
        <v>1443</v>
      </c>
      <c r="J1453" s="3">
        <f ca="1">COUNTIF($A$2:$A1452,"="&amp;$A1453)+1</f>
        <v>1</v>
      </c>
      <c r="K1453">
        <f t="shared" ca="1" si="1610"/>
        <v>1</v>
      </c>
      <c r="L1453" t="str">
        <f ca="1">IF(M1453,"",
IF(R1453&lt;&gt;".",IF(OR(R1453="@",R1453="X"),"",MID(R1453,1,1)),
IF(OR(OFFSET('map portals'!$A$1,$Q1453,$P1453+1)="#",ISNUMBER(MATCH((P1453+1)*1000+Q1453,$S$2:$S1452,0))),"","0")
&amp;IF(OR(OFFSET('map portals'!$A$1,$Q1453+1,$P1453)="#",ISNUMBER(MATCH(P1453*1000+(Q1453+1),$S$2:$S1452,0))),"","1")
&amp;IF(OR(OFFSET('map portals'!$A$1,$Q1453,$P1453-1)="#",ISNUMBER(MATCH((P1453-1)*1000+Q1453,$S$2:$S1452,0))),"","2")
&amp;IF(OR(OFFSET('map portals'!$A$1,$Q1453-1,$P1453)="#",ISNUMBER(MATCH(P1453*1000+(Q1453-1),$S$2:$S1452,0))),"","3")
))</f>
        <v>3</v>
      </c>
      <c r="M1453" t="b">
        <f ca="1">ISNUMBER(MATCH(S1453,$S$2:$S1452,0))</f>
        <v>0</v>
      </c>
      <c r="N1453">
        <f t="shared" ca="1" si="1611"/>
        <v>59</v>
      </c>
      <c r="O1453">
        <f t="shared" ca="1" si="1612"/>
        <v>123</v>
      </c>
      <c r="P1453">
        <f t="shared" ca="1" si="1613"/>
        <v>69</v>
      </c>
      <c r="Q1453">
        <f t="shared" ca="1" si="1614"/>
        <v>32</v>
      </c>
      <c r="R1453" t="str">
        <f ca="1">OFFSET('map portals'!$A$1,$O1453,$N1453)</f>
        <v>3006900321</v>
      </c>
      <c r="S1453">
        <f t="shared" ca="1" si="1615"/>
        <v>69032</v>
      </c>
      <c r="T1453">
        <f t="shared" ca="1" si="1616"/>
        <v>226</v>
      </c>
    </row>
    <row r="1454" spans="1:20">
      <c r="A1454" s="3">
        <f t="shared" ca="1" si="1607"/>
        <v>1443</v>
      </c>
      <c r="B1454" s="3">
        <f t="shared" ca="1" si="1608"/>
        <v>1444</v>
      </c>
      <c r="C1454" s="3">
        <f t="shared" ref="C1454:I1454" ca="1" si="1658">B1454+IF(0=LEN(OFFSET($L$2,B1454,0)),1,0)</f>
        <v>1444</v>
      </c>
      <c r="D1454" s="3">
        <f t="shared" ca="1" si="1658"/>
        <v>1444</v>
      </c>
      <c r="E1454" s="3">
        <f t="shared" ca="1" si="1658"/>
        <v>1444</v>
      </c>
      <c r="F1454" s="3">
        <f t="shared" ca="1" si="1658"/>
        <v>1444</v>
      </c>
      <c r="G1454" s="3">
        <f t="shared" ca="1" si="1658"/>
        <v>1444</v>
      </c>
      <c r="H1454" s="3">
        <f t="shared" ca="1" si="1658"/>
        <v>1444</v>
      </c>
      <c r="I1454" s="3">
        <f t="shared" ca="1" si="1658"/>
        <v>1444</v>
      </c>
      <c r="J1454" s="3">
        <f ca="1">COUNTIF($A$2:$A1453,"="&amp;$A1454)+1</f>
        <v>1</v>
      </c>
      <c r="K1454">
        <f t="shared" ca="1" si="1610"/>
        <v>1</v>
      </c>
      <c r="L1454" t="str">
        <f ca="1">IF(M1454,"",
IF(R1454&lt;&gt;".",IF(OR(R1454="@",R1454="X"),"",MID(R1454,1,1)),
IF(OR(OFFSET('map portals'!$A$1,$Q1454,$P1454+1)="#",ISNUMBER(MATCH((P1454+1)*1000+Q1454,$S$2:$S1453,0))),"","0")
&amp;IF(OR(OFFSET('map portals'!$A$1,$Q1454+1,$P1454)="#",ISNUMBER(MATCH(P1454*1000+(Q1454+1),$S$2:$S1453,0))),"","1")
&amp;IF(OR(OFFSET('map portals'!$A$1,$Q1454,$P1454-1)="#",ISNUMBER(MATCH((P1454-1)*1000+Q1454,$S$2:$S1453,0))),"","2")
&amp;IF(OR(OFFSET('map portals'!$A$1,$Q1454-1,$P1454)="#",ISNUMBER(MATCH(P1454*1000+(Q1454-1),$S$2:$S1453,0))),"","3")
))</f>
        <v>1</v>
      </c>
      <c r="M1454" t="b">
        <f ca="1">ISNUMBER(MATCH(S1454,$S$2:$S1453,0))</f>
        <v>0</v>
      </c>
      <c r="N1454">
        <f t="shared" ca="1" si="1611"/>
        <v>109</v>
      </c>
      <c r="O1454">
        <f t="shared" ca="1" si="1612"/>
        <v>38</v>
      </c>
      <c r="P1454">
        <f t="shared" ca="1" si="1613"/>
        <v>109</v>
      </c>
      <c r="Q1454">
        <f t="shared" ca="1" si="1614"/>
        <v>38</v>
      </c>
      <c r="R1454" t="str">
        <f ca="1">OFFSET('map portals'!$A$1,$O1454,$N1454)</f>
        <v>.</v>
      </c>
      <c r="S1454">
        <f t="shared" ca="1" si="1615"/>
        <v>109038</v>
      </c>
      <c r="T1454">
        <f t="shared" ca="1" si="1616"/>
        <v>226</v>
      </c>
    </row>
    <row r="1455" spans="1:20">
      <c r="A1455" s="3">
        <f t="shared" ca="1" si="1607"/>
        <v>1444</v>
      </c>
      <c r="B1455" s="3">
        <f t="shared" ca="1" si="1608"/>
        <v>1445</v>
      </c>
      <c r="C1455" s="3">
        <f t="shared" ref="C1455:I1455" ca="1" si="1659">B1455+IF(0=LEN(OFFSET($L$2,B1455,0)),1,0)</f>
        <v>1445</v>
      </c>
      <c r="D1455" s="3">
        <f t="shared" ca="1" si="1659"/>
        <v>1445</v>
      </c>
      <c r="E1455" s="3">
        <f t="shared" ca="1" si="1659"/>
        <v>1445</v>
      </c>
      <c r="F1455" s="3">
        <f t="shared" ca="1" si="1659"/>
        <v>1445</v>
      </c>
      <c r="G1455" s="3">
        <f t="shared" ca="1" si="1659"/>
        <v>1445</v>
      </c>
      <c r="H1455" s="3">
        <f t="shared" ca="1" si="1659"/>
        <v>1445</v>
      </c>
      <c r="I1455" s="3">
        <f t="shared" ca="1" si="1659"/>
        <v>1445</v>
      </c>
      <c r="J1455" s="3">
        <f ca="1">COUNTIF($A$2:$A1454,"="&amp;$A1455)+1</f>
        <v>1</v>
      </c>
      <c r="K1455">
        <f t="shared" ca="1" si="1610"/>
        <v>2</v>
      </c>
      <c r="L1455" t="str">
        <f ca="1">IF(M1455,"",
IF(R1455&lt;&gt;".",IF(OR(R1455="@",R1455="X"),"",MID(R1455,1,1)),
IF(OR(OFFSET('map portals'!$A$1,$Q1455,$P1455+1)="#",ISNUMBER(MATCH((P1455+1)*1000+Q1455,$S$2:$S1454,0))),"","0")
&amp;IF(OR(OFFSET('map portals'!$A$1,$Q1455+1,$P1455)="#",ISNUMBER(MATCH(P1455*1000+(Q1455+1),$S$2:$S1454,0))),"","1")
&amp;IF(OR(OFFSET('map portals'!$A$1,$Q1455,$P1455-1)="#",ISNUMBER(MATCH((P1455-1)*1000+Q1455,$S$2:$S1454,0))),"","2")
&amp;IF(OR(OFFSET('map portals'!$A$1,$Q1455-1,$P1455)="#",ISNUMBER(MATCH(P1455*1000+(Q1455-1),$S$2:$S1454,0))),"","3")
))</f>
        <v>2</v>
      </c>
      <c r="M1455" t="b">
        <f ca="1">ISNUMBER(MATCH(S1455,$S$2:$S1454,0))</f>
        <v>0</v>
      </c>
      <c r="N1455">
        <f t="shared" ca="1" si="1611"/>
        <v>106</v>
      </c>
      <c r="O1455">
        <f t="shared" ca="1" si="1612"/>
        <v>35</v>
      </c>
      <c r="P1455">
        <f t="shared" ca="1" si="1613"/>
        <v>106</v>
      </c>
      <c r="Q1455">
        <f t="shared" ca="1" si="1614"/>
        <v>35</v>
      </c>
      <c r="R1455" t="str">
        <f ca="1">OFFSET('map portals'!$A$1,$O1455,$N1455)</f>
        <v>.</v>
      </c>
      <c r="S1455">
        <f t="shared" ca="1" si="1615"/>
        <v>106035</v>
      </c>
      <c r="T1455">
        <f t="shared" ca="1" si="1616"/>
        <v>226</v>
      </c>
    </row>
    <row r="1456" spans="1:20">
      <c r="A1456" s="3">
        <f t="shared" ca="1" si="1607"/>
        <v>1445</v>
      </c>
      <c r="B1456" s="3">
        <f t="shared" ca="1" si="1608"/>
        <v>1446</v>
      </c>
      <c r="C1456" s="3">
        <f t="shared" ref="C1456:I1456" ca="1" si="1660">B1456+IF(0=LEN(OFFSET($L$2,B1456,0)),1,0)</f>
        <v>1447</v>
      </c>
      <c r="D1456" s="3">
        <f t="shared" ca="1" si="1660"/>
        <v>1447</v>
      </c>
      <c r="E1456" s="3">
        <f t="shared" ca="1" si="1660"/>
        <v>1447</v>
      </c>
      <c r="F1456" s="3">
        <f t="shared" ca="1" si="1660"/>
        <v>1447</v>
      </c>
      <c r="G1456" s="3">
        <f t="shared" ca="1" si="1660"/>
        <v>1447</v>
      </c>
      <c r="H1456" s="3">
        <f t="shared" ca="1" si="1660"/>
        <v>1447</v>
      </c>
      <c r="I1456" s="3">
        <f t="shared" ca="1" si="1660"/>
        <v>1447</v>
      </c>
      <c r="J1456" s="3">
        <f ca="1">COUNTIF($A$2:$A1455,"="&amp;$A1456)+1</f>
        <v>1</v>
      </c>
      <c r="K1456">
        <f t="shared" ca="1" si="1610"/>
        <v>3</v>
      </c>
      <c r="L1456" t="str">
        <f ca="1">IF(M1456,"",
IF(R1456&lt;&gt;".",IF(OR(R1456="@",R1456="X"),"",MID(R1456,1,1)),
IF(OR(OFFSET('map portals'!$A$1,$Q1456,$P1456+1)="#",ISNUMBER(MATCH((P1456+1)*1000+Q1456,$S$2:$S1455,0))),"","0")
&amp;IF(OR(OFFSET('map portals'!$A$1,$Q1456+1,$P1456)="#",ISNUMBER(MATCH(P1456*1000+(Q1456+1),$S$2:$S1455,0))),"","1")
&amp;IF(OR(OFFSET('map portals'!$A$1,$Q1456,$P1456-1)="#",ISNUMBER(MATCH((P1456-1)*1000+Q1456,$S$2:$S1455,0))),"","2")
&amp;IF(OR(OFFSET('map portals'!$A$1,$Q1456-1,$P1456)="#",ISNUMBER(MATCH(P1456*1000+(Q1456-1),$S$2:$S1455,0))),"","3")
))</f>
        <v>3</v>
      </c>
      <c r="M1456" t="b">
        <f ca="1">ISNUMBER(MATCH(S1456,$S$2:$S1455,0))</f>
        <v>0</v>
      </c>
      <c r="N1456">
        <f t="shared" ca="1" si="1611"/>
        <v>113</v>
      </c>
      <c r="O1456">
        <f t="shared" ca="1" si="1612"/>
        <v>32</v>
      </c>
      <c r="P1456">
        <f t="shared" ca="1" si="1613"/>
        <v>113</v>
      </c>
      <c r="Q1456">
        <f t="shared" ca="1" si="1614"/>
        <v>32</v>
      </c>
      <c r="R1456" t="str">
        <f ca="1">OFFSET('map portals'!$A$1,$O1456,$N1456)</f>
        <v>.</v>
      </c>
      <c r="S1456">
        <f t="shared" ca="1" si="1615"/>
        <v>113032</v>
      </c>
      <c r="T1456">
        <f t="shared" ca="1" si="1616"/>
        <v>226</v>
      </c>
    </row>
    <row r="1457" spans="1:20">
      <c r="A1457" s="3">
        <f t="shared" ca="1" si="1607"/>
        <v>1447</v>
      </c>
      <c r="B1457" s="3">
        <f t="shared" ca="1" si="1608"/>
        <v>1448</v>
      </c>
      <c r="C1457" s="3">
        <f t="shared" ref="C1457:I1457" ca="1" si="1661">B1457+IF(0=LEN(OFFSET($L$2,B1457,0)),1,0)</f>
        <v>1448</v>
      </c>
      <c r="D1457" s="3">
        <f t="shared" ca="1" si="1661"/>
        <v>1448</v>
      </c>
      <c r="E1457" s="3">
        <f t="shared" ca="1" si="1661"/>
        <v>1448</v>
      </c>
      <c r="F1457" s="3">
        <f t="shared" ca="1" si="1661"/>
        <v>1448</v>
      </c>
      <c r="G1457" s="3">
        <f t="shared" ca="1" si="1661"/>
        <v>1448</v>
      </c>
      <c r="H1457" s="3">
        <f t="shared" ca="1" si="1661"/>
        <v>1448</v>
      </c>
      <c r="I1457" s="3">
        <f t="shared" ca="1" si="1661"/>
        <v>1448</v>
      </c>
      <c r="J1457" s="3">
        <f ca="1">COUNTIF($A$2:$A1456,"="&amp;$A1457)+1</f>
        <v>1</v>
      </c>
      <c r="K1457">
        <f t="shared" ca="1" si="1610"/>
        <v>2</v>
      </c>
      <c r="L1457" t="str">
        <f ca="1">IF(M1457,"",
IF(R1457&lt;&gt;".",IF(OR(R1457="@",R1457="X"),"",MID(R1457,1,1)),
IF(OR(OFFSET('map portals'!$A$1,$Q1457,$P1457+1)="#",ISNUMBER(MATCH((P1457+1)*1000+Q1457,$S$2:$S1456,0))),"","0")
&amp;IF(OR(OFFSET('map portals'!$A$1,$Q1457+1,$P1457)="#",ISNUMBER(MATCH(P1457*1000+(Q1457+1),$S$2:$S1456,0))),"","1")
&amp;IF(OR(OFFSET('map portals'!$A$1,$Q1457,$P1457-1)="#",ISNUMBER(MATCH((P1457-1)*1000+Q1457,$S$2:$S1456,0))),"","2")
&amp;IF(OR(OFFSET('map portals'!$A$1,$Q1457-1,$P1457)="#",ISNUMBER(MATCH(P1457*1000+(Q1457-1),$S$2:$S1456,0))),"","3")
))</f>
        <v>2</v>
      </c>
      <c r="M1457" t="b">
        <f ca="1">ISNUMBER(MATCH(S1457,$S$2:$S1456,0))</f>
        <v>0</v>
      </c>
      <c r="N1457">
        <f t="shared" ca="1" si="1611"/>
        <v>72</v>
      </c>
      <c r="O1457">
        <f t="shared" ca="1" si="1612"/>
        <v>11</v>
      </c>
      <c r="P1457">
        <f t="shared" ca="1" si="1613"/>
        <v>72</v>
      </c>
      <c r="Q1457">
        <f t="shared" ca="1" si="1614"/>
        <v>11</v>
      </c>
      <c r="R1457" t="str">
        <f ca="1">OFFSET('map portals'!$A$1,$O1457,$N1457)</f>
        <v>.</v>
      </c>
      <c r="S1457">
        <f t="shared" ca="1" si="1615"/>
        <v>72011</v>
      </c>
      <c r="T1457">
        <f t="shared" ca="1" si="1616"/>
        <v>226</v>
      </c>
    </row>
    <row r="1458" spans="1:20">
      <c r="A1458" s="3">
        <f t="shared" ca="1" si="1607"/>
        <v>1448</v>
      </c>
      <c r="B1458" s="3">
        <f t="shared" ca="1" si="1608"/>
        <v>1449</v>
      </c>
      <c r="C1458" s="3">
        <f t="shared" ref="C1458:I1458" ca="1" si="1662">B1458+IF(0=LEN(OFFSET($L$2,B1458,0)),1,0)</f>
        <v>1450</v>
      </c>
      <c r="D1458" s="3">
        <f t="shared" ca="1" si="1662"/>
        <v>1451</v>
      </c>
      <c r="E1458" s="3">
        <f t="shared" ca="1" si="1662"/>
        <v>1451</v>
      </c>
      <c r="F1458" s="3">
        <f t="shared" ca="1" si="1662"/>
        <v>1451</v>
      </c>
      <c r="G1458" s="3">
        <f t="shared" ca="1" si="1662"/>
        <v>1451</v>
      </c>
      <c r="H1458" s="3">
        <f t="shared" ca="1" si="1662"/>
        <v>1451</v>
      </c>
      <c r="I1458" s="3">
        <f t="shared" ca="1" si="1662"/>
        <v>1451</v>
      </c>
      <c r="J1458" s="3">
        <f ca="1">COUNTIF($A$2:$A1457,"="&amp;$A1458)+1</f>
        <v>1</v>
      </c>
      <c r="K1458">
        <f t="shared" ca="1" si="1610"/>
        <v>3</v>
      </c>
      <c r="L1458" t="str">
        <f ca="1">IF(M1458,"",
IF(R1458&lt;&gt;".",IF(OR(R1458="@",R1458="X"),"",MID(R1458,1,1)),
IF(OR(OFFSET('map portals'!$A$1,$Q1458,$P1458+1)="#",ISNUMBER(MATCH((P1458+1)*1000+Q1458,$S$2:$S1457,0))),"","0")
&amp;IF(OR(OFFSET('map portals'!$A$1,$Q1458+1,$P1458)="#",ISNUMBER(MATCH(P1458*1000+(Q1458+1),$S$2:$S1457,0))),"","1")
&amp;IF(OR(OFFSET('map portals'!$A$1,$Q1458,$P1458-1)="#",ISNUMBER(MATCH((P1458-1)*1000+Q1458,$S$2:$S1457,0))),"","2")
&amp;IF(OR(OFFSET('map portals'!$A$1,$Q1458-1,$P1458)="#",ISNUMBER(MATCH(P1458*1000+(Q1458-1),$S$2:$S1457,0))),"","3")
))</f>
        <v>3</v>
      </c>
      <c r="M1458" t="b">
        <f ca="1">ISNUMBER(MATCH(S1458,$S$2:$S1457,0))</f>
        <v>0</v>
      </c>
      <c r="N1458">
        <f t="shared" ca="1" si="1611"/>
        <v>9</v>
      </c>
      <c r="O1458">
        <f t="shared" ca="1" si="1612"/>
        <v>40</v>
      </c>
      <c r="P1458">
        <f t="shared" ca="1" si="1613"/>
        <v>9</v>
      </c>
      <c r="Q1458">
        <f t="shared" ca="1" si="1614"/>
        <v>40</v>
      </c>
      <c r="R1458" t="str">
        <f ca="1">OFFSET('map portals'!$A$1,$O1458,$N1458)</f>
        <v>.</v>
      </c>
      <c r="S1458">
        <f t="shared" ca="1" si="1615"/>
        <v>9040</v>
      </c>
      <c r="T1458">
        <f t="shared" ca="1" si="1616"/>
        <v>226</v>
      </c>
    </row>
    <row r="1459" spans="1:20">
      <c r="A1459" s="3">
        <f t="shared" ca="1" si="1607"/>
        <v>1451</v>
      </c>
      <c r="B1459" s="3">
        <f t="shared" ca="1" si="1608"/>
        <v>1452</v>
      </c>
      <c r="C1459" s="3">
        <f t="shared" ref="C1459:I1459" ca="1" si="1663">B1459+IF(0=LEN(OFFSET($L$2,B1459,0)),1,0)</f>
        <v>1452</v>
      </c>
      <c r="D1459" s="3">
        <f t="shared" ca="1" si="1663"/>
        <v>1452</v>
      </c>
      <c r="E1459" s="3">
        <f t="shared" ca="1" si="1663"/>
        <v>1452</v>
      </c>
      <c r="F1459" s="3">
        <f t="shared" ca="1" si="1663"/>
        <v>1452</v>
      </c>
      <c r="G1459" s="3">
        <f t="shared" ca="1" si="1663"/>
        <v>1452</v>
      </c>
      <c r="H1459" s="3">
        <f t="shared" ca="1" si="1663"/>
        <v>1452</v>
      </c>
      <c r="I1459" s="3">
        <f t="shared" ca="1" si="1663"/>
        <v>1452</v>
      </c>
      <c r="J1459" s="3">
        <f ca="1">COUNTIF($A$2:$A1458,"="&amp;$A1459)+1</f>
        <v>1</v>
      </c>
      <c r="K1459">
        <f t="shared" ca="1" si="1610"/>
        <v>3</v>
      </c>
      <c r="L1459" t="str">
        <f ca="1">IF(M1459,"",
IF(R1459&lt;&gt;".",IF(OR(R1459="@",R1459="X"),"",MID(R1459,1,1)),
IF(OR(OFFSET('map portals'!$A$1,$Q1459,$P1459+1)="#",ISNUMBER(MATCH((P1459+1)*1000+Q1459,$S$2:$S1458,0))),"","0")
&amp;IF(OR(OFFSET('map portals'!$A$1,$Q1459+1,$P1459)="#",ISNUMBER(MATCH(P1459*1000+(Q1459+1),$S$2:$S1458,0))),"","1")
&amp;IF(OR(OFFSET('map portals'!$A$1,$Q1459,$P1459-1)="#",ISNUMBER(MATCH((P1459-1)*1000+Q1459,$S$2:$S1458,0))),"","2")
&amp;IF(OR(OFFSET('map portals'!$A$1,$Q1459-1,$P1459)="#",ISNUMBER(MATCH(P1459*1000+(Q1459-1),$S$2:$S1458,0))),"","3")
))</f>
        <v>3</v>
      </c>
      <c r="M1459" t="b">
        <f ca="1">ISNUMBER(MATCH(S1459,$S$2:$S1458,0))</f>
        <v>0</v>
      </c>
      <c r="N1459">
        <f t="shared" ca="1" si="1611"/>
        <v>69</v>
      </c>
      <c r="O1459">
        <f t="shared" ca="1" si="1612"/>
        <v>31</v>
      </c>
      <c r="P1459">
        <f t="shared" ca="1" si="1613"/>
        <v>69</v>
      </c>
      <c r="Q1459">
        <f t="shared" ca="1" si="1614"/>
        <v>31</v>
      </c>
      <c r="R1459" t="str">
        <f ca="1">OFFSET('map portals'!$A$1,$O1459,$N1459)</f>
        <v>.</v>
      </c>
      <c r="S1459">
        <f t="shared" ca="1" si="1615"/>
        <v>69031</v>
      </c>
      <c r="T1459">
        <f t="shared" ca="1" si="1616"/>
        <v>227</v>
      </c>
    </row>
    <row r="1460" spans="1:20">
      <c r="A1460" s="3">
        <f t="shared" ca="1" si="1607"/>
        <v>1452</v>
      </c>
      <c r="B1460" s="3">
        <f t="shared" ca="1" si="1608"/>
        <v>1453</v>
      </c>
      <c r="C1460" s="3">
        <f t="shared" ref="C1460:I1460" ca="1" si="1664">B1460+IF(0=LEN(OFFSET($L$2,B1460,0)),1,0)</f>
        <v>1453</v>
      </c>
      <c r="D1460" s="3">
        <f t="shared" ca="1" si="1664"/>
        <v>1453</v>
      </c>
      <c r="E1460" s="3">
        <f t="shared" ca="1" si="1664"/>
        <v>1453</v>
      </c>
      <c r="F1460" s="3">
        <f t="shared" ca="1" si="1664"/>
        <v>1453</v>
      </c>
      <c r="G1460" s="3">
        <f t="shared" ca="1" si="1664"/>
        <v>1453</v>
      </c>
      <c r="H1460" s="3">
        <f t="shared" ca="1" si="1664"/>
        <v>1453</v>
      </c>
      <c r="I1460" s="3">
        <f t="shared" ca="1" si="1664"/>
        <v>1453</v>
      </c>
      <c r="J1460" s="3">
        <f ca="1">COUNTIF($A$2:$A1459,"="&amp;$A1460)+1</f>
        <v>1</v>
      </c>
      <c r="K1460">
        <f t="shared" ca="1" si="1610"/>
        <v>1</v>
      </c>
      <c r="L1460" t="str">
        <f ca="1">IF(M1460,"",
IF(R1460&lt;&gt;".",IF(OR(R1460="@",R1460="X"),"",MID(R1460,1,1)),
IF(OR(OFFSET('map portals'!$A$1,$Q1460,$P1460+1)="#",ISNUMBER(MATCH((P1460+1)*1000+Q1460,$S$2:$S1459,0))),"","0")
&amp;IF(OR(OFFSET('map portals'!$A$1,$Q1460+1,$P1460)="#",ISNUMBER(MATCH(P1460*1000+(Q1460+1),$S$2:$S1459,0))),"","1")
&amp;IF(OR(OFFSET('map portals'!$A$1,$Q1460,$P1460-1)="#",ISNUMBER(MATCH((P1460-1)*1000+Q1460,$S$2:$S1459,0))),"","2")
&amp;IF(OR(OFFSET('map portals'!$A$1,$Q1460-1,$P1460)="#",ISNUMBER(MATCH(P1460*1000+(Q1460-1),$S$2:$S1459,0))),"","3")
))</f>
        <v>2</v>
      </c>
      <c r="M1460" t="b">
        <f ca="1">ISNUMBER(MATCH(S1460,$S$2:$S1459,0))</f>
        <v>0</v>
      </c>
      <c r="N1460">
        <f t="shared" ca="1" si="1611"/>
        <v>109</v>
      </c>
      <c r="O1460">
        <f t="shared" ca="1" si="1612"/>
        <v>39</v>
      </c>
      <c r="P1460">
        <f t="shared" ca="1" si="1613"/>
        <v>109</v>
      </c>
      <c r="Q1460">
        <f t="shared" ca="1" si="1614"/>
        <v>39</v>
      </c>
      <c r="R1460" t="str">
        <f ca="1">OFFSET('map portals'!$A$1,$O1460,$N1460)</f>
        <v>.</v>
      </c>
      <c r="S1460">
        <f t="shared" ca="1" si="1615"/>
        <v>109039</v>
      </c>
      <c r="T1460">
        <f t="shared" ca="1" si="1616"/>
        <v>227</v>
      </c>
    </row>
    <row r="1461" spans="1:20">
      <c r="A1461" s="3">
        <f t="shared" ca="1" si="1607"/>
        <v>1453</v>
      </c>
      <c r="B1461" s="3">
        <f t="shared" ca="1" si="1608"/>
        <v>1454</v>
      </c>
      <c r="C1461" s="3">
        <f t="shared" ref="C1461:I1461" ca="1" si="1665">B1461+IF(0=LEN(OFFSET($L$2,B1461,0)),1,0)</f>
        <v>1454</v>
      </c>
      <c r="D1461" s="3">
        <f t="shared" ca="1" si="1665"/>
        <v>1454</v>
      </c>
      <c r="E1461" s="3">
        <f t="shared" ca="1" si="1665"/>
        <v>1454</v>
      </c>
      <c r="F1461" s="3">
        <f t="shared" ca="1" si="1665"/>
        <v>1454</v>
      </c>
      <c r="G1461" s="3">
        <f t="shared" ca="1" si="1665"/>
        <v>1454</v>
      </c>
      <c r="H1461" s="3">
        <f t="shared" ca="1" si="1665"/>
        <v>1454</v>
      </c>
      <c r="I1461" s="3">
        <f t="shared" ca="1" si="1665"/>
        <v>1454</v>
      </c>
      <c r="J1461" s="3">
        <f ca="1">COUNTIF($A$2:$A1460,"="&amp;$A1461)+1</f>
        <v>1</v>
      </c>
      <c r="K1461">
        <f t="shared" ca="1" si="1610"/>
        <v>2</v>
      </c>
      <c r="L1461" t="str">
        <f ca="1">IF(M1461,"",
IF(R1461&lt;&gt;".",IF(OR(R1461="@",R1461="X"),"",MID(R1461,1,1)),
IF(OR(OFFSET('map portals'!$A$1,$Q1461,$P1461+1)="#",ISNUMBER(MATCH((P1461+1)*1000+Q1461,$S$2:$S1460,0))),"","0")
&amp;IF(OR(OFFSET('map portals'!$A$1,$Q1461+1,$P1461)="#",ISNUMBER(MATCH(P1461*1000+(Q1461+1),$S$2:$S1460,0))),"","1")
&amp;IF(OR(OFFSET('map portals'!$A$1,$Q1461,$P1461-1)="#",ISNUMBER(MATCH((P1461-1)*1000+Q1461,$S$2:$S1460,0))),"","2")
&amp;IF(OR(OFFSET('map portals'!$A$1,$Q1461-1,$P1461)="#",ISNUMBER(MATCH(P1461*1000+(Q1461-1),$S$2:$S1460,0))),"","3")
))</f>
        <v>123</v>
      </c>
      <c r="M1461" t="b">
        <f ca="1">ISNUMBER(MATCH(S1461,$S$2:$S1460,0))</f>
        <v>0</v>
      </c>
      <c r="N1461">
        <f t="shared" ca="1" si="1611"/>
        <v>105</v>
      </c>
      <c r="O1461">
        <f t="shared" ca="1" si="1612"/>
        <v>35</v>
      </c>
      <c r="P1461">
        <f t="shared" ca="1" si="1613"/>
        <v>105</v>
      </c>
      <c r="Q1461">
        <f t="shared" ca="1" si="1614"/>
        <v>35</v>
      </c>
      <c r="R1461" t="str">
        <f ca="1">OFFSET('map portals'!$A$1,$O1461,$N1461)</f>
        <v>.</v>
      </c>
      <c r="S1461">
        <f t="shared" ca="1" si="1615"/>
        <v>105035</v>
      </c>
      <c r="T1461">
        <f t="shared" ca="1" si="1616"/>
        <v>227</v>
      </c>
    </row>
    <row r="1462" spans="1:20">
      <c r="A1462" s="3">
        <f t="shared" ca="1" si="1607"/>
        <v>1454</v>
      </c>
      <c r="B1462" s="3">
        <f t="shared" ca="1" si="1608"/>
        <v>1455</v>
      </c>
      <c r="C1462" s="3">
        <f t="shared" ref="C1462:I1462" ca="1" si="1666">B1462+IF(0=LEN(OFFSET($L$2,B1462,0)),1,0)</f>
        <v>1455</v>
      </c>
      <c r="D1462" s="3">
        <f t="shared" ca="1" si="1666"/>
        <v>1455</v>
      </c>
      <c r="E1462" s="3">
        <f t="shared" ca="1" si="1666"/>
        <v>1455</v>
      </c>
      <c r="F1462" s="3">
        <f t="shared" ca="1" si="1666"/>
        <v>1455</v>
      </c>
      <c r="G1462" s="3">
        <f t="shared" ca="1" si="1666"/>
        <v>1455</v>
      </c>
      <c r="H1462" s="3">
        <f t="shared" ca="1" si="1666"/>
        <v>1455</v>
      </c>
      <c r="I1462" s="3">
        <f t="shared" ca="1" si="1666"/>
        <v>1455</v>
      </c>
      <c r="J1462" s="3">
        <f ca="1">COUNTIF($A$2:$A1461,"="&amp;$A1462)+1</f>
        <v>1</v>
      </c>
      <c r="K1462">
        <f t="shared" ca="1" si="1610"/>
        <v>3</v>
      </c>
      <c r="L1462" t="str">
        <f ca="1">IF(M1462,"",
IF(R1462&lt;&gt;".",IF(OR(R1462="@",R1462="X"),"",MID(R1462,1,1)),
IF(OR(OFFSET('map portals'!$A$1,$Q1462,$P1462+1)="#",ISNUMBER(MATCH((P1462+1)*1000+Q1462,$S$2:$S1461,0))),"","0")
&amp;IF(OR(OFFSET('map portals'!$A$1,$Q1462+1,$P1462)="#",ISNUMBER(MATCH(P1462*1000+(Q1462+1),$S$2:$S1461,0))),"","1")
&amp;IF(OR(OFFSET('map portals'!$A$1,$Q1462,$P1462-1)="#",ISNUMBER(MATCH((P1462-1)*1000+Q1462,$S$2:$S1461,0))),"","2")
&amp;IF(OR(OFFSET('map portals'!$A$1,$Q1462-1,$P1462)="#",ISNUMBER(MATCH(P1462*1000+(Q1462-1),$S$2:$S1461,0))),"","3")
))</f>
        <v>23</v>
      </c>
      <c r="M1462" t="b">
        <f ca="1">ISNUMBER(MATCH(S1462,$S$2:$S1461,0))</f>
        <v>0</v>
      </c>
      <c r="N1462">
        <f t="shared" ca="1" si="1611"/>
        <v>113</v>
      </c>
      <c r="O1462">
        <f t="shared" ca="1" si="1612"/>
        <v>31</v>
      </c>
      <c r="P1462">
        <f t="shared" ca="1" si="1613"/>
        <v>113</v>
      </c>
      <c r="Q1462">
        <f t="shared" ca="1" si="1614"/>
        <v>31</v>
      </c>
      <c r="R1462" t="str">
        <f ca="1">OFFSET('map portals'!$A$1,$O1462,$N1462)</f>
        <v>.</v>
      </c>
      <c r="S1462">
        <f t="shared" ca="1" si="1615"/>
        <v>113031</v>
      </c>
      <c r="T1462">
        <f t="shared" ca="1" si="1616"/>
        <v>227</v>
      </c>
    </row>
    <row r="1463" spans="1:20">
      <c r="A1463" s="3">
        <f t="shared" ca="1" si="1607"/>
        <v>1455</v>
      </c>
      <c r="B1463" s="3">
        <f t="shared" ca="1" si="1608"/>
        <v>1456</v>
      </c>
      <c r="C1463" s="3">
        <f t="shared" ref="C1463:I1463" ca="1" si="1667">B1463+IF(0=LEN(OFFSET($L$2,B1463,0)),1,0)</f>
        <v>1456</v>
      </c>
      <c r="D1463" s="3">
        <f t="shared" ca="1" si="1667"/>
        <v>1456</v>
      </c>
      <c r="E1463" s="3">
        <f t="shared" ca="1" si="1667"/>
        <v>1456</v>
      </c>
      <c r="F1463" s="3">
        <f t="shared" ca="1" si="1667"/>
        <v>1456</v>
      </c>
      <c r="G1463" s="3">
        <f t="shared" ca="1" si="1667"/>
        <v>1456</v>
      </c>
      <c r="H1463" s="3">
        <f t="shared" ca="1" si="1667"/>
        <v>1456</v>
      </c>
      <c r="I1463" s="3">
        <f t="shared" ca="1" si="1667"/>
        <v>1456</v>
      </c>
      <c r="J1463" s="3">
        <f ca="1">COUNTIF($A$2:$A1462,"="&amp;$A1463)+1</f>
        <v>1</v>
      </c>
      <c r="K1463">
        <f t="shared" ca="1" si="1610"/>
        <v>2</v>
      </c>
      <c r="L1463" t="str">
        <f ca="1">IF(M1463,"",
IF(R1463&lt;&gt;".",IF(OR(R1463="@",R1463="X"),"",MID(R1463,1,1)),
IF(OR(OFFSET('map portals'!$A$1,$Q1463,$P1463+1)="#",ISNUMBER(MATCH((P1463+1)*1000+Q1463,$S$2:$S1462,0))),"","0")
&amp;IF(OR(OFFSET('map portals'!$A$1,$Q1463+1,$P1463)="#",ISNUMBER(MATCH(P1463*1000+(Q1463+1),$S$2:$S1462,0))),"","1")
&amp;IF(OR(OFFSET('map portals'!$A$1,$Q1463,$P1463-1)="#",ISNUMBER(MATCH((P1463-1)*1000+Q1463,$S$2:$S1462,0))),"","2")
&amp;IF(OR(OFFSET('map portals'!$A$1,$Q1463-1,$P1463)="#",ISNUMBER(MATCH(P1463*1000+(Q1463-1),$S$2:$S1462,0))),"","3")
))</f>
        <v>12</v>
      </c>
      <c r="M1463" t="b">
        <f ca="1">ISNUMBER(MATCH(S1463,$S$2:$S1462,0))</f>
        <v>0</v>
      </c>
      <c r="N1463">
        <f t="shared" ca="1" si="1611"/>
        <v>71</v>
      </c>
      <c r="O1463">
        <f t="shared" ca="1" si="1612"/>
        <v>11</v>
      </c>
      <c r="P1463">
        <f t="shared" ca="1" si="1613"/>
        <v>71</v>
      </c>
      <c r="Q1463">
        <f t="shared" ca="1" si="1614"/>
        <v>11</v>
      </c>
      <c r="R1463" t="str">
        <f ca="1">OFFSET('map portals'!$A$1,$O1463,$N1463)</f>
        <v>.</v>
      </c>
      <c r="S1463">
        <f t="shared" ca="1" si="1615"/>
        <v>71011</v>
      </c>
      <c r="T1463">
        <f t="shared" ca="1" si="1616"/>
        <v>227</v>
      </c>
    </row>
    <row r="1464" spans="1:20">
      <c r="A1464" s="3">
        <f t="shared" ca="1" si="1607"/>
        <v>1456</v>
      </c>
      <c r="B1464" s="3">
        <f t="shared" ca="1" si="1608"/>
        <v>1457</v>
      </c>
      <c r="C1464" s="3">
        <f t="shared" ref="C1464:I1464" ca="1" si="1668">B1464+IF(0=LEN(OFFSET($L$2,B1464,0)),1,0)</f>
        <v>1457</v>
      </c>
      <c r="D1464" s="3">
        <f t="shared" ca="1" si="1668"/>
        <v>1457</v>
      </c>
      <c r="E1464" s="3">
        <f t="shared" ca="1" si="1668"/>
        <v>1457</v>
      </c>
      <c r="F1464" s="3">
        <f t="shared" ca="1" si="1668"/>
        <v>1457</v>
      </c>
      <c r="G1464" s="3">
        <f t="shared" ca="1" si="1668"/>
        <v>1457</v>
      </c>
      <c r="H1464" s="3">
        <f t="shared" ca="1" si="1668"/>
        <v>1457</v>
      </c>
      <c r="I1464" s="3">
        <f t="shared" ca="1" si="1668"/>
        <v>1457</v>
      </c>
      <c r="J1464" s="3">
        <f ca="1">COUNTIF($A$2:$A1463,"="&amp;$A1464)+1</f>
        <v>1</v>
      </c>
      <c r="K1464">
        <f t="shared" ca="1" si="1610"/>
        <v>3</v>
      </c>
      <c r="L1464" t="str">
        <f ca="1">IF(M1464,"",
IF(R1464&lt;&gt;".",IF(OR(R1464="@",R1464="X"),"",MID(R1464,1,1)),
IF(OR(OFFSET('map portals'!$A$1,$Q1464,$P1464+1)="#",ISNUMBER(MATCH((P1464+1)*1000+Q1464,$S$2:$S1463,0))),"","0")
&amp;IF(OR(OFFSET('map portals'!$A$1,$Q1464+1,$P1464)="#",ISNUMBER(MATCH(P1464*1000+(Q1464+1),$S$2:$S1463,0))),"","1")
&amp;IF(OR(OFFSET('map portals'!$A$1,$Q1464,$P1464-1)="#",ISNUMBER(MATCH((P1464-1)*1000+Q1464,$S$2:$S1463,0))),"","2")
&amp;IF(OR(OFFSET('map portals'!$A$1,$Q1464-1,$P1464)="#",ISNUMBER(MATCH(P1464*1000+(Q1464-1),$S$2:$S1463,0))),"","3")
))</f>
        <v>02</v>
      </c>
      <c r="M1464" t="b">
        <f ca="1">ISNUMBER(MATCH(S1464,$S$2:$S1463,0))</f>
        <v>0</v>
      </c>
      <c r="N1464">
        <f t="shared" ca="1" si="1611"/>
        <v>9</v>
      </c>
      <c r="O1464">
        <f t="shared" ca="1" si="1612"/>
        <v>39</v>
      </c>
      <c r="P1464">
        <f t="shared" ca="1" si="1613"/>
        <v>9</v>
      </c>
      <c r="Q1464">
        <f t="shared" ca="1" si="1614"/>
        <v>39</v>
      </c>
      <c r="R1464" t="str">
        <f ca="1">OFFSET('map portals'!$A$1,$O1464,$N1464)</f>
        <v>.</v>
      </c>
      <c r="S1464">
        <f t="shared" ca="1" si="1615"/>
        <v>9039</v>
      </c>
      <c r="T1464">
        <f t="shared" ca="1" si="1616"/>
        <v>227</v>
      </c>
    </row>
    <row r="1465" spans="1:20">
      <c r="A1465" s="3">
        <f t="shared" ca="1" si="1607"/>
        <v>1457</v>
      </c>
      <c r="B1465" s="3">
        <f t="shared" ca="1" si="1608"/>
        <v>1458</v>
      </c>
      <c r="C1465" s="3">
        <f t="shared" ref="C1465:I1465" ca="1" si="1669">B1465+IF(0=LEN(OFFSET($L$2,B1465,0)),1,0)</f>
        <v>1458</v>
      </c>
      <c r="D1465" s="3">
        <f t="shared" ca="1" si="1669"/>
        <v>1458</v>
      </c>
      <c r="E1465" s="3">
        <f t="shared" ca="1" si="1669"/>
        <v>1458</v>
      </c>
      <c r="F1465" s="3">
        <f t="shared" ca="1" si="1669"/>
        <v>1458</v>
      </c>
      <c r="G1465" s="3">
        <f t="shared" ca="1" si="1669"/>
        <v>1458</v>
      </c>
      <c r="H1465" s="3">
        <f t="shared" ca="1" si="1669"/>
        <v>1458</v>
      </c>
      <c r="I1465" s="3">
        <f t="shared" ca="1" si="1669"/>
        <v>1458</v>
      </c>
      <c r="J1465" s="3">
        <f ca="1">COUNTIF($A$2:$A1464,"="&amp;$A1465)+1</f>
        <v>1</v>
      </c>
      <c r="K1465">
        <f t="shared" ca="1" si="1610"/>
        <v>3</v>
      </c>
      <c r="L1465" t="str">
        <f ca="1">IF(M1465,"",
IF(R1465&lt;&gt;".",IF(OR(R1465="@",R1465="X"),"",MID(R1465,1,1)),
IF(OR(OFFSET('map portals'!$A$1,$Q1465,$P1465+1)="#",ISNUMBER(MATCH((P1465+1)*1000+Q1465,$S$2:$S1464,0))),"","0")
&amp;IF(OR(OFFSET('map portals'!$A$1,$Q1465+1,$P1465)="#",ISNUMBER(MATCH(P1465*1000+(Q1465+1),$S$2:$S1464,0))),"","1")
&amp;IF(OR(OFFSET('map portals'!$A$1,$Q1465,$P1465-1)="#",ISNUMBER(MATCH((P1465-1)*1000+Q1465,$S$2:$S1464,0))),"","2")
&amp;IF(OR(OFFSET('map portals'!$A$1,$Q1465-1,$P1465)="#",ISNUMBER(MATCH(P1465*1000+(Q1465-1),$S$2:$S1464,0))),"","3")
))</f>
        <v>3</v>
      </c>
      <c r="M1465" t="b">
        <f ca="1">ISNUMBER(MATCH(S1465,$S$2:$S1464,0))</f>
        <v>0</v>
      </c>
      <c r="N1465">
        <f t="shared" ca="1" si="1611"/>
        <v>69</v>
      </c>
      <c r="O1465">
        <f t="shared" ca="1" si="1612"/>
        <v>30</v>
      </c>
      <c r="P1465">
        <f t="shared" ca="1" si="1613"/>
        <v>69</v>
      </c>
      <c r="Q1465">
        <f t="shared" ca="1" si="1614"/>
        <v>30</v>
      </c>
      <c r="R1465" t="str">
        <f ca="1">OFFSET('map portals'!$A$1,$O1465,$N1465)</f>
        <v>.</v>
      </c>
      <c r="S1465">
        <f t="shared" ca="1" si="1615"/>
        <v>69030</v>
      </c>
      <c r="T1465">
        <f t="shared" ca="1" si="1616"/>
        <v>228</v>
      </c>
    </row>
    <row r="1466" spans="1:20">
      <c r="A1466" s="3">
        <f t="shared" ca="1" si="1607"/>
        <v>1458</v>
      </c>
      <c r="B1466" s="3">
        <f t="shared" ca="1" si="1608"/>
        <v>1459</v>
      </c>
      <c r="C1466" s="3">
        <f t="shared" ref="C1466:I1466" ca="1" si="1670">B1466+IF(0=LEN(OFFSET($L$2,B1466,0)),1,0)</f>
        <v>1459</v>
      </c>
      <c r="D1466" s="3">
        <f t="shared" ca="1" si="1670"/>
        <v>1459</v>
      </c>
      <c r="E1466" s="3">
        <f t="shared" ca="1" si="1670"/>
        <v>1459</v>
      </c>
      <c r="F1466" s="3">
        <f t="shared" ca="1" si="1670"/>
        <v>1459</v>
      </c>
      <c r="G1466" s="3">
        <f t="shared" ca="1" si="1670"/>
        <v>1459</v>
      </c>
      <c r="H1466" s="3">
        <f t="shared" ca="1" si="1670"/>
        <v>1459</v>
      </c>
      <c r="I1466" s="3">
        <f t="shared" ca="1" si="1670"/>
        <v>1459</v>
      </c>
      <c r="J1466" s="3">
        <f ca="1">COUNTIF($A$2:$A1465,"="&amp;$A1466)+1</f>
        <v>1</v>
      </c>
      <c r="K1466">
        <f t="shared" ca="1" si="1610"/>
        <v>2</v>
      </c>
      <c r="L1466" t="str">
        <f ca="1">IF(M1466,"",
IF(R1466&lt;&gt;".",IF(OR(R1466="@",R1466="X"),"",MID(R1466,1,1)),
IF(OR(OFFSET('map portals'!$A$1,$Q1466,$P1466+1)="#",ISNUMBER(MATCH((P1466+1)*1000+Q1466,$S$2:$S1465,0))),"","0")
&amp;IF(OR(OFFSET('map portals'!$A$1,$Q1466+1,$P1466)="#",ISNUMBER(MATCH(P1466*1000+(Q1466+1),$S$2:$S1465,0))),"","1")
&amp;IF(OR(OFFSET('map portals'!$A$1,$Q1466,$P1466-1)="#",ISNUMBER(MATCH((P1466-1)*1000+Q1466,$S$2:$S1465,0))),"","2")
&amp;IF(OR(OFFSET('map portals'!$A$1,$Q1466-1,$P1466)="#",ISNUMBER(MATCH(P1466*1000+(Q1466-1),$S$2:$S1465,0))),"","3")
))</f>
        <v>2</v>
      </c>
      <c r="M1466" t="b">
        <f ca="1">ISNUMBER(MATCH(S1466,$S$2:$S1465,0))</f>
        <v>0</v>
      </c>
      <c r="N1466">
        <f t="shared" ca="1" si="1611"/>
        <v>108</v>
      </c>
      <c r="O1466">
        <f t="shared" ca="1" si="1612"/>
        <v>39</v>
      </c>
      <c r="P1466">
        <f t="shared" ca="1" si="1613"/>
        <v>108</v>
      </c>
      <c r="Q1466">
        <f t="shared" ca="1" si="1614"/>
        <v>39</v>
      </c>
      <c r="R1466" t="str">
        <f ca="1">OFFSET('map portals'!$A$1,$O1466,$N1466)</f>
        <v>.</v>
      </c>
      <c r="S1466">
        <f t="shared" ca="1" si="1615"/>
        <v>108039</v>
      </c>
      <c r="T1466">
        <f t="shared" ca="1" si="1616"/>
        <v>228</v>
      </c>
    </row>
    <row r="1467" spans="1:20">
      <c r="A1467" s="3">
        <f t="shared" ca="1" si="1607"/>
        <v>1459</v>
      </c>
      <c r="B1467" s="3">
        <f t="shared" ca="1" si="1608"/>
        <v>1459</v>
      </c>
      <c r="C1467" s="3">
        <f t="shared" ref="C1467:I1467" ca="1" si="1671">B1467+IF(0=LEN(OFFSET($L$2,B1467,0)),1,0)</f>
        <v>1459</v>
      </c>
      <c r="D1467" s="3">
        <f t="shared" ca="1" si="1671"/>
        <v>1459</v>
      </c>
      <c r="E1467" s="3">
        <f t="shared" ca="1" si="1671"/>
        <v>1459</v>
      </c>
      <c r="F1467" s="3">
        <f t="shared" ca="1" si="1671"/>
        <v>1459</v>
      </c>
      <c r="G1467" s="3">
        <f t="shared" ca="1" si="1671"/>
        <v>1459</v>
      </c>
      <c r="H1467" s="3">
        <f t="shared" ca="1" si="1671"/>
        <v>1459</v>
      </c>
      <c r="I1467" s="3">
        <f t="shared" ca="1" si="1671"/>
        <v>1459</v>
      </c>
      <c r="J1467" s="3">
        <f ca="1">COUNTIF($A$2:$A1466,"="&amp;$A1467)+1</f>
        <v>1</v>
      </c>
      <c r="K1467">
        <f t="shared" ca="1" si="1610"/>
        <v>1</v>
      </c>
      <c r="L1467" t="str">
        <f ca="1">IF(M1467,"",
IF(R1467&lt;&gt;".",IF(OR(R1467="@",R1467="X"),"",MID(R1467,1,1)),
IF(OR(OFFSET('map portals'!$A$1,$Q1467,$P1467+1)="#",ISNUMBER(MATCH((P1467+1)*1000+Q1467,$S$2:$S1466,0))),"","0")
&amp;IF(OR(OFFSET('map portals'!$A$1,$Q1467+1,$P1467)="#",ISNUMBER(MATCH(P1467*1000+(Q1467+1),$S$2:$S1466,0))),"","1")
&amp;IF(OR(OFFSET('map portals'!$A$1,$Q1467,$P1467-1)="#",ISNUMBER(MATCH((P1467-1)*1000+Q1467,$S$2:$S1466,0))),"","2")
&amp;IF(OR(OFFSET('map portals'!$A$1,$Q1467-1,$P1467)="#",ISNUMBER(MATCH(P1467*1000+(Q1467-1),$S$2:$S1466,0))),"","3")
))</f>
        <v>1</v>
      </c>
      <c r="M1467" t="b">
        <f ca="1">ISNUMBER(MATCH(S1467,$S$2:$S1466,0))</f>
        <v>0</v>
      </c>
      <c r="N1467">
        <f t="shared" ca="1" si="1611"/>
        <v>105</v>
      </c>
      <c r="O1467">
        <f t="shared" ca="1" si="1612"/>
        <v>36</v>
      </c>
      <c r="P1467">
        <f t="shared" ca="1" si="1613"/>
        <v>105</v>
      </c>
      <c r="Q1467">
        <f t="shared" ca="1" si="1614"/>
        <v>36</v>
      </c>
      <c r="R1467" t="str">
        <f ca="1">OFFSET('map portals'!$A$1,$O1467,$N1467)</f>
        <v>.</v>
      </c>
      <c r="S1467">
        <f t="shared" ca="1" si="1615"/>
        <v>105036</v>
      </c>
      <c r="T1467">
        <f t="shared" ca="1" si="1616"/>
        <v>228</v>
      </c>
    </row>
    <row r="1468" spans="1:20">
      <c r="A1468" s="3">
        <f t="shared" ca="1" si="1607"/>
        <v>1459</v>
      </c>
      <c r="B1468" s="3">
        <f t="shared" ca="1" si="1608"/>
        <v>1459</v>
      </c>
      <c r="C1468" s="3">
        <f t="shared" ref="C1468:I1468" ca="1" si="1672">B1468+IF(0=LEN(OFFSET($L$2,B1468,0)),1,0)</f>
        <v>1459</v>
      </c>
      <c r="D1468" s="3">
        <f t="shared" ca="1" si="1672"/>
        <v>1459</v>
      </c>
      <c r="E1468" s="3">
        <f t="shared" ca="1" si="1672"/>
        <v>1459</v>
      </c>
      <c r="F1468" s="3">
        <f t="shared" ca="1" si="1672"/>
        <v>1459</v>
      </c>
      <c r="G1468" s="3">
        <f t="shared" ca="1" si="1672"/>
        <v>1459</v>
      </c>
      <c r="H1468" s="3">
        <f t="shared" ca="1" si="1672"/>
        <v>1459</v>
      </c>
      <c r="I1468" s="3">
        <f t="shared" ca="1" si="1672"/>
        <v>1459</v>
      </c>
      <c r="J1468" s="3">
        <f ca="1">COUNTIF($A$2:$A1467,"="&amp;$A1468)+1</f>
        <v>2</v>
      </c>
      <c r="K1468">
        <f t="shared" ca="1" si="1610"/>
        <v>2</v>
      </c>
      <c r="L1468" t="str">
        <f ca="1">IF(M1468,"",
IF(R1468&lt;&gt;".",IF(OR(R1468="@",R1468="X"),"",MID(R1468,1,1)),
IF(OR(OFFSET('map portals'!$A$1,$Q1468,$P1468+1)="#",ISNUMBER(MATCH((P1468+1)*1000+Q1468,$S$2:$S1467,0))),"","0")
&amp;IF(OR(OFFSET('map portals'!$A$1,$Q1468+1,$P1468)="#",ISNUMBER(MATCH(P1468*1000+(Q1468+1),$S$2:$S1467,0))),"","1")
&amp;IF(OR(OFFSET('map portals'!$A$1,$Q1468,$P1468-1)="#",ISNUMBER(MATCH((P1468-1)*1000+Q1468,$S$2:$S1467,0))),"","2")
&amp;IF(OR(OFFSET('map portals'!$A$1,$Q1468-1,$P1468)="#",ISNUMBER(MATCH(P1468*1000+(Q1468-1),$S$2:$S1467,0))),"","3")
))</f>
        <v>2</v>
      </c>
      <c r="M1468" t="b">
        <f ca="1">ISNUMBER(MATCH(S1468,$S$2:$S1467,0))</f>
        <v>0</v>
      </c>
      <c r="N1468">
        <f t="shared" ca="1" si="1611"/>
        <v>104</v>
      </c>
      <c r="O1468">
        <f t="shared" ca="1" si="1612"/>
        <v>35</v>
      </c>
      <c r="P1468">
        <f t="shared" ca="1" si="1613"/>
        <v>104</v>
      </c>
      <c r="Q1468">
        <f t="shared" ca="1" si="1614"/>
        <v>35</v>
      </c>
      <c r="R1468" t="str">
        <f ca="1">OFFSET('map portals'!$A$1,$O1468,$N1468)</f>
        <v>.</v>
      </c>
      <c r="S1468">
        <f t="shared" ca="1" si="1615"/>
        <v>104035</v>
      </c>
      <c r="T1468">
        <f t="shared" ca="1" si="1616"/>
        <v>228</v>
      </c>
    </row>
    <row r="1469" spans="1:20">
      <c r="A1469" s="3">
        <f t="shared" ca="1" si="1607"/>
        <v>1459</v>
      </c>
      <c r="B1469" s="3">
        <f t="shared" ca="1" si="1608"/>
        <v>1460</v>
      </c>
      <c r="C1469" s="3">
        <f t="shared" ref="C1469:I1469" ca="1" si="1673">B1469+IF(0=LEN(OFFSET($L$2,B1469,0)),1,0)</f>
        <v>1460</v>
      </c>
      <c r="D1469" s="3">
        <f t="shared" ca="1" si="1673"/>
        <v>1460</v>
      </c>
      <c r="E1469" s="3">
        <f t="shared" ca="1" si="1673"/>
        <v>1460</v>
      </c>
      <c r="F1469" s="3">
        <f t="shared" ca="1" si="1673"/>
        <v>1460</v>
      </c>
      <c r="G1469" s="3">
        <f t="shared" ca="1" si="1673"/>
        <v>1460</v>
      </c>
      <c r="H1469" s="3">
        <f t="shared" ca="1" si="1673"/>
        <v>1460</v>
      </c>
      <c r="I1469" s="3">
        <f t="shared" ca="1" si="1673"/>
        <v>1460</v>
      </c>
      <c r="J1469" s="3">
        <f ca="1">COUNTIF($A$2:$A1468,"="&amp;$A1469)+1</f>
        <v>3</v>
      </c>
      <c r="K1469">
        <f t="shared" ca="1" si="1610"/>
        <v>3</v>
      </c>
      <c r="L1469" t="str">
        <f ca="1">IF(M1469,"",
IF(R1469&lt;&gt;".",IF(OR(R1469="@",R1469="X"),"",MID(R1469,1,1)),
IF(OR(OFFSET('map portals'!$A$1,$Q1469,$P1469+1)="#",ISNUMBER(MATCH((P1469+1)*1000+Q1469,$S$2:$S1468,0))),"","0")
&amp;IF(OR(OFFSET('map portals'!$A$1,$Q1469+1,$P1469)="#",ISNUMBER(MATCH(P1469*1000+(Q1469+1),$S$2:$S1468,0))),"","1")
&amp;IF(OR(OFFSET('map portals'!$A$1,$Q1469,$P1469-1)="#",ISNUMBER(MATCH((P1469-1)*1000+Q1469,$S$2:$S1468,0))),"","2")
&amp;IF(OR(OFFSET('map portals'!$A$1,$Q1469-1,$P1469)="#",ISNUMBER(MATCH(P1469*1000+(Q1469-1),$S$2:$S1468,0))),"","3")
))</f>
        <v>3</v>
      </c>
      <c r="M1469" t="b">
        <f ca="1">ISNUMBER(MATCH(S1469,$S$2:$S1468,0))</f>
        <v>0</v>
      </c>
      <c r="N1469">
        <f t="shared" ca="1" si="1611"/>
        <v>105</v>
      </c>
      <c r="O1469">
        <f t="shared" ca="1" si="1612"/>
        <v>34</v>
      </c>
      <c r="P1469">
        <f t="shared" ca="1" si="1613"/>
        <v>105</v>
      </c>
      <c r="Q1469">
        <f t="shared" ca="1" si="1614"/>
        <v>34</v>
      </c>
      <c r="R1469" t="str">
        <f ca="1">OFFSET('map portals'!$A$1,$O1469,$N1469)</f>
        <v>.</v>
      </c>
      <c r="S1469">
        <f t="shared" ca="1" si="1615"/>
        <v>105034</v>
      </c>
      <c r="T1469">
        <f t="shared" ca="1" si="1616"/>
        <v>228</v>
      </c>
    </row>
    <row r="1470" spans="1:20">
      <c r="A1470" s="3">
        <f t="shared" ca="1" si="1607"/>
        <v>1460</v>
      </c>
      <c r="B1470" s="3">
        <f t="shared" ca="1" si="1608"/>
        <v>1460</v>
      </c>
      <c r="C1470" s="3">
        <f t="shared" ref="C1470:I1470" ca="1" si="1674">B1470+IF(0=LEN(OFFSET($L$2,B1470,0)),1,0)</f>
        <v>1460</v>
      </c>
      <c r="D1470" s="3">
        <f t="shared" ca="1" si="1674"/>
        <v>1460</v>
      </c>
      <c r="E1470" s="3">
        <f t="shared" ca="1" si="1674"/>
        <v>1460</v>
      </c>
      <c r="F1470" s="3">
        <f t="shared" ca="1" si="1674"/>
        <v>1460</v>
      </c>
      <c r="G1470" s="3">
        <f t="shared" ca="1" si="1674"/>
        <v>1460</v>
      </c>
      <c r="H1470" s="3">
        <f t="shared" ca="1" si="1674"/>
        <v>1460</v>
      </c>
      <c r="I1470" s="3">
        <f t="shared" ca="1" si="1674"/>
        <v>1460</v>
      </c>
      <c r="J1470" s="3">
        <f ca="1">COUNTIF($A$2:$A1469,"="&amp;$A1470)+1</f>
        <v>1</v>
      </c>
      <c r="K1470">
        <f t="shared" ca="1" si="1610"/>
        <v>2</v>
      </c>
      <c r="L1470" t="str">
        <f ca="1">IF(M1470,"",
IF(R1470&lt;&gt;".",IF(OR(R1470="@",R1470="X"),"",MID(R1470,1,1)),
IF(OR(OFFSET('map portals'!$A$1,$Q1470,$P1470+1)="#",ISNUMBER(MATCH((P1470+1)*1000+Q1470,$S$2:$S1469,0))),"","0")
&amp;IF(OR(OFFSET('map portals'!$A$1,$Q1470+1,$P1470)="#",ISNUMBER(MATCH(P1470*1000+(Q1470+1),$S$2:$S1469,0))),"","1")
&amp;IF(OR(OFFSET('map portals'!$A$1,$Q1470,$P1470-1)="#",ISNUMBER(MATCH((P1470-1)*1000+Q1470,$S$2:$S1469,0))),"","2")
&amp;IF(OR(OFFSET('map portals'!$A$1,$Q1470-1,$P1470)="#",ISNUMBER(MATCH(P1470*1000+(Q1470-1),$S$2:$S1469,0))),"","3")
))</f>
        <v>2</v>
      </c>
      <c r="M1470" t="b">
        <f ca="1">ISNUMBER(MATCH(S1470,$S$2:$S1469,0))</f>
        <v>0</v>
      </c>
      <c r="N1470">
        <f t="shared" ca="1" si="1611"/>
        <v>112</v>
      </c>
      <c r="O1470">
        <f t="shared" ca="1" si="1612"/>
        <v>31</v>
      </c>
      <c r="P1470">
        <f t="shared" ca="1" si="1613"/>
        <v>112</v>
      </c>
      <c r="Q1470">
        <f t="shared" ca="1" si="1614"/>
        <v>31</v>
      </c>
      <c r="R1470" t="str">
        <f ca="1">OFFSET('map portals'!$A$1,$O1470,$N1470)</f>
        <v>.</v>
      </c>
      <c r="S1470">
        <f t="shared" ca="1" si="1615"/>
        <v>112031</v>
      </c>
      <c r="T1470">
        <f t="shared" ca="1" si="1616"/>
        <v>228</v>
      </c>
    </row>
    <row r="1471" spans="1:20">
      <c r="A1471" s="3">
        <f t="shared" ca="1" si="1607"/>
        <v>1460</v>
      </c>
      <c r="B1471" s="3">
        <f t="shared" ca="1" si="1608"/>
        <v>1461</v>
      </c>
      <c r="C1471" s="3">
        <f t="shared" ref="C1471:I1471" ca="1" si="1675">B1471+IF(0=LEN(OFFSET($L$2,B1471,0)),1,0)</f>
        <v>1461</v>
      </c>
      <c r="D1471" s="3">
        <f t="shared" ca="1" si="1675"/>
        <v>1461</v>
      </c>
      <c r="E1471" s="3">
        <f t="shared" ca="1" si="1675"/>
        <v>1461</v>
      </c>
      <c r="F1471" s="3">
        <f t="shared" ca="1" si="1675"/>
        <v>1461</v>
      </c>
      <c r="G1471" s="3">
        <f t="shared" ca="1" si="1675"/>
        <v>1461</v>
      </c>
      <c r="H1471" s="3">
        <f t="shared" ca="1" si="1675"/>
        <v>1461</v>
      </c>
      <c r="I1471" s="3">
        <f t="shared" ca="1" si="1675"/>
        <v>1461</v>
      </c>
      <c r="J1471" s="3">
        <f ca="1">COUNTIF($A$2:$A1470,"="&amp;$A1471)+1</f>
        <v>2</v>
      </c>
      <c r="K1471">
        <f t="shared" ca="1" si="1610"/>
        <v>3</v>
      </c>
      <c r="L1471" t="str">
        <f ca="1">IF(M1471,"",
IF(R1471&lt;&gt;".",IF(OR(R1471="@",R1471="X"),"",MID(R1471,1,1)),
IF(OR(OFFSET('map portals'!$A$1,$Q1471,$P1471+1)="#",ISNUMBER(MATCH((P1471+1)*1000+Q1471,$S$2:$S1470,0))),"","0")
&amp;IF(OR(OFFSET('map portals'!$A$1,$Q1471+1,$P1471)="#",ISNUMBER(MATCH(P1471*1000+(Q1471+1),$S$2:$S1470,0))),"","1")
&amp;IF(OR(OFFSET('map portals'!$A$1,$Q1471,$P1471-1)="#",ISNUMBER(MATCH((P1471-1)*1000+Q1471,$S$2:$S1470,0))),"","2")
&amp;IF(OR(OFFSET('map portals'!$A$1,$Q1471-1,$P1471)="#",ISNUMBER(MATCH(P1471*1000+(Q1471-1),$S$2:$S1470,0))),"","3")
))</f>
        <v>3</v>
      </c>
      <c r="M1471" t="b">
        <f ca="1">ISNUMBER(MATCH(S1471,$S$2:$S1470,0))</f>
        <v>0</v>
      </c>
      <c r="N1471">
        <f t="shared" ca="1" si="1611"/>
        <v>113</v>
      </c>
      <c r="O1471">
        <f t="shared" ca="1" si="1612"/>
        <v>30</v>
      </c>
      <c r="P1471">
        <f t="shared" ca="1" si="1613"/>
        <v>113</v>
      </c>
      <c r="Q1471">
        <f t="shared" ca="1" si="1614"/>
        <v>30</v>
      </c>
      <c r="R1471" t="str">
        <f ca="1">OFFSET('map portals'!$A$1,$O1471,$N1471)</f>
        <v>.</v>
      </c>
      <c r="S1471">
        <f t="shared" ca="1" si="1615"/>
        <v>113030</v>
      </c>
      <c r="T1471">
        <f t="shared" ca="1" si="1616"/>
        <v>228</v>
      </c>
    </row>
    <row r="1472" spans="1:20">
      <c r="A1472" s="3">
        <f t="shared" ca="1" si="1607"/>
        <v>1461</v>
      </c>
      <c r="B1472" s="3">
        <f t="shared" ca="1" si="1608"/>
        <v>1461</v>
      </c>
      <c r="C1472" s="3">
        <f t="shared" ref="C1472:I1472" ca="1" si="1676">B1472+IF(0=LEN(OFFSET($L$2,B1472,0)),1,0)</f>
        <v>1461</v>
      </c>
      <c r="D1472" s="3">
        <f t="shared" ca="1" si="1676"/>
        <v>1461</v>
      </c>
      <c r="E1472" s="3">
        <f t="shared" ca="1" si="1676"/>
        <v>1461</v>
      </c>
      <c r="F1472" s="3">
        <f t="shared" ca="1" si="1676"/>
        <v>1461</v>
      </c>
      <c r="G1472" s="3">
        <f t="shared" ca="1" si="1676"/>
        <v>1461</v>
      </c>
      <c r="H1472" s="3">
        <f t="shared" ca="1" si="1676"/>
        <v>1461</v>
      </c>
      <c r="I1472" s="3">
        <f t="shared" ca="1" si="1676"/>
        <v>1461</v>
      </c>
      <c r="J1472" s="3">
        <f ca="1">COUNTIF($A$2:$A1471,"="&amp;$A1472)+1</f>
        <v>1</v>
      </c>
      <c r="K1472">
        <f t="shared" ca="1" si="1610"/>
        <v>1</v>
      </c>
      <c r="L1472" t="str">
        <f ca="1">IF(M1472,"",
IF(R1472&lt;&gt;".",IF(OR(R1472="@",R1472="X"),"",MID(R1472,1,1)),
IF(OR(OFFSET('map portals'!$A$1,$Q1472,$P1472+1)="#",ISNUMBER(MATCH((P1472+1)*1000+Q1472,$S$2:$S1471,0))),"","0")
&amp;IF(OR(OFFSET('map portals'!$A$1,$Q1472+1,$P1472)="#",ISNUMBER(MATCH(P1472*1000+(Q1472+1),$S$2:$S1471,0))),"","1")
&amp;IF(OR(OFFSET('map portals'!$A$1,$Q1472,$P1472-1)="#",ISNUMBER(MATCH((P1472-1)*1000+Q1472,$S$2:$S1471,0))),"","2")
&amp;IF(OR(OFFSET('map portals'!$A$1,$Q1472-1,$P1472)="#",ISNUMBER(MATCH(P1472*1000+(Q1472-1),$S$2:$S1471,0))),"","3")
))</f>
        <v>1</v>
      </c>
      <c r="M1472" t="b">
        <f ca="1">ISNUMBER(MATCH(S1472,$S$2:$S1471,0))</f>
        <v>0</v>
      </c>
      <c r="N1472">
        <f t="shared" ca="1" si="1611"/>
        <v>71</v>
      </c>
      <c r="O1472">
        <f t="shared" ca="1" si="1612"/>
        <v>12</v>
      </c>
      <c r="P1472">
        <f t="shared" ca="1" si="1613"/>
        <v>71</v>
      </c>
      <c r="Q1472">
        <f t="shared" ca="1" si="1614"/>
        <v>12</v>
      </c>
      <c r="R1472" t="str">
        <f ca="1">OFFSET('map portals'!$A$1,$O1472,$N1472)</f>
        <v>.</v>
      </c>
      <c r="S1472">
        <f t="shared" ca="1" si="1615"/>
        <v>71012</v>
      </c>
      <c r="T1472">
        <f t="shared" ca="1" si="1616"/>
        <v>228</v>
      </c>
    </row>
    <row r="1473" spans="1:20">
      <c r="A1473" s="3">
        <f t="shared" ca="1" si="1607"/>
        <v>1461</v>
      </c>
      <c r="B1473" s="3">
        <f t="shared" ca="1" si="1608"/>
        <v>1462</v>
      </c>
      <c r="C1473" s="3">
        <f t="shared" ref="C1473:I1473" ca="1" si="1677">B1473+IF(0=LEN(OFFSET($L$2,B1473,0)),1,0)</f>
        <v>1462</v>
      </c>
      <c r="D1473" s="3">
        <f t="shared" ca="1" si="1677"/>
        <v>1462</v>
      </c>
      <c r="E1473" s="3">
        <f t="shared" ca="1" si="1677"/>
        <v>1462</v>
      </c>
      <c r="F1473" s="3">
        <f t="shared" ca="1" si="1677"/>
        <v>1462</v>
      </c>
      <c r="G1473" s="3">
        <f t="shared" ca="1" si="1677"/>
        <v>1462</v>
      </c>
      <c r="H1473" s="3">
        <f t="shared" ca="1" si="1677"/>
        <v>1462</v>
      </c>
      <c r="I1473" s="3">
        <f t="shared" ca="1" si="1677"/>
        <v>1462</v>
      </c>
      <c r="J1473" s="3">
        <f ca="1">COUNTIF($A$2:$A1472,"="&amp;$A1473)+1</f>
        <v>2</v>
      </c>
      <c r="K1473">
        <f t="shared" ca="1" si="1610"/>
        <v>2</v>
      </c>
      <c r="L1473" t="str">
        <f ca="1">IF(M1473,"",
IF(R1473&lt;&gt;".",IF(OR(R1473="@",R1473="X"),"",MID(R1473,1,1)),
IF(OR(OFFSET('map portals'!$A$1,$Q1473,$P1473+1)="#",ISNUMBER(MATCH((P1473+1)*1000+Q1473,$S$2:$S1472,0))),"","0")
&amp;IF(OR(OFFSET('map portals'!$A$1,$Q1473+1,$P1473)="#",ISNUMBER(MATCH(P1473*1000+(Q1473+1),$S$2:$S1472,0))),"","1")
&amp;IF(OR(OFFSET('map portals'!$A$1,$Q1473,$P1473-1)="#",ISNUMBER(MATCH((P1473-1)*1000+Q1473,$S$2:$S1472,0))),"","2")
&amp;IF(OR(OFFSET('map portals'!$A$1,$Q1473-1,$P1473)="#",ISNUMBER(MATCH(P1473*1000+(Q1473-1),$S$2:$S1472,0))),"","3")
))</f>
        <v>2</v>
      </c>
      <c r="M1473" t="b">
        <f ca="1">ISNUMBER(MATCH(S1473,$S$2:$S1472,0))</f>
        <v>0</v>
      </c>
      <c r="N1473">
        <f t="shared" ca="1" si="1611"/>
        <v>70</v>
      </c>
      <c r="O1473">
        <f t="shared" ca="1" si="1612"/>
        <v>11</v>
      </c>
      <c r="P1473">
        <f t="shared" ca="1" si="1613"/>
        <v>70</v>
      </c>
      <c r="Q1473">
        <f t="shared" ca="1" si="1614"/>
        <v>11</v>
      </c>
      <c r="R1473" t="str">
        <f ca="1">OFFSET('map portals'!$A$1,$O1473,$N1473)</f>
        <v>.</v>
      </c>
      <c r="S1473">
        <f t="shared" ca="1" si="1615"/>
        <v>70011</v>
      </c>
      <c r="T1473">
        <f t="shared" ca="1" si="1616"/>
        <v>228</v>
      </c>
    </row>
    <row r="1474" spans="1:20">
      <c r="A1474" s="3">
        <f t="shared" ca="1" si="1607"/>
        <v>1462</v>
      </c>
      <c r="B1474" s="3">
        <f t="shared" ca="1" si="1608"/>
        <v>1462</v>
      </c>
      <c r="C1474" s="3">
        <f t="shared" ref="C1474:I1474" ca="1" si="1678">B1474+IF(0=LEN(OFFSET($L$2,B1474,0)),1,0)</f>
        <v>1462</v>
      </c>
      <c r="D1474" s="3">
        <f t="shared" ca="1" si="1678"/>
        <v>1462</v>
      </c>
      <c r="E1474" s="3">
        <f t="shared" ca="1" si="1678"/>
        <v>1462</v>
      </c>
      <c r="F1474" s="3">
        <f t="shared" ca="1" si="1678"/>
        <v>1462</v>
      </c>
      <c r="G1474" s="3">
        <f t="shared" ca="1" si="1678"/>
        <v>1462</v>
      </c>
      <c r="H1474" s="3">
        <f t="shared" ca="1" si="1678"/>
        <v>1462</v>
      </c>
      <c r="I1474" s="3">
        <f t="shared" ca="1" si="1678"/>
        <v>1462</v>
      </c>
      <c r="J1474" s="3">
        <f ca="1">COUNTIF($A$2:$A1473,"="&amp;$A1474)+1</f>
        <v>1</v>
      </c>
      <c r="K1474">
        <f t="shared" ca="1" si="1610"/>
        <v>0</v>
      </c>
      <c r="L1474" t="str">
        <f ca="1">IF(M1474,"",
IF(R1474&lt;&gt;".",IF(OR(R1474="@",R1474="X"),"",MID(R1474,1,1)),
IF(OR(OFFSET('map portals'!$A$1,$Q1474,$P1474+1)="#",ISNUMBER(MATCH((P1474+1)*1000+Q1474,$S$2:$S1473,0))),"","0")
&amp;IF(OR(OFFSET('map portals'!$A$1,$Q1474+1,$P1474)="#",ISNUMBER(MATCH(P1474*1000+(Q1474+1),$S$2:$S1473,0))),"","1")
&amp;IF(OR(OFFSET('map portals'!$A$1,$Q1474,$P1474-1)="#",ISNUMBER(MATCH((P1474-1)*1000+Q1474,$S$2:$S1473,0))),"","2")
&amp;IF(OR(OFFSET('map portals'!$A$1,$Q1474-1,$P1474)="#",ISNUMBER(MATCH(P1474*1000+(Q1474-1),$S$2:$S1473,0))),"","3")
))</f>
        <v>0</v>
      </c>
      <c r="M1474" t="b">
        <f ca="1">ISNUMBER(MATCH(S1474,$S$2:$S1473,0))</f>
        <v>0</v>
      </c>
      <c r="N1474">
        <f t="shared" ca="1" si="1611"/>
        <v>10</v>
      </c>
      <c r="O1474">
        <f t="shared" ca="1" si="1612"/>
        <v>39</v>
      </c>
      <c r="P1474">
        <f t="shared" ca="1" si="1613"/>
        <v>10</v>
      </c>
      <c r="Q1474">
        <f t="shared" ca="1" si="1614"/>
        <v>39</v>
      </c>
      <c r="R1474" t="str">
        <f ca="1">OFFSET('map portals'!$A$1,$O1474,$N1474)</f>
        <v>.</v>
      </c>
      <c r="S1474">
        <f t="shared" ca="1" si="1615"/>
        <v>10039</v>
      </c>
      <c r="T1474">
        <f t="shared" ca="1" si="1616"/>
        <v>228</v>
      </c>
    </row>
    <row r="1475" spans="1:20">
      <c r="A1475" s="3">
        <f t="shared" ca="1" si="1607"/>
        <v>1462</v>
      </c>
      <c r="B1475" s="3">
        <f t="shared" ca="1" si="1608"/>
        <v>1463</v>
      </c>
      <c r="C1475" s="3">
        <f t="shared" ref="C1475:I1475" ca="1" si="1679">B1475+IF(0=LEN(OFFSET($L$2,B1475,0)),1,0)</f>
        <v>1463</v>
      </c>
      <c r="D1475" s="3">
        <f t="shared" ca="1" si="1679"/>
        <v>1463</v>
      </c>
      <c r="E1475" s="3">
        <f t="shared" ca="1" si="1679"/>
        <v>1463</v>
      </c>
      <c r="F1475" s="3">
        <f t="shared" ca="1" si="1679"/>
        <v>1463</v>
      </c>
      <c r="G1475" s="3">
        <f t="shared" ca="1" si="1679"/>
        <v>1463</v>
      </c>
      <c r="H1475" s="3">
        <f t="shared" ca="1" si="1679"/>
        <v>1463</v>
      </c>
      <c r="I1475" s="3">
        <f t="shared" ca="1" si="1679"/>
        <v>1463</v>
      </c>
      <c r="J1475" s="3">
        <f ca="1">COUNTIF($A$2:$A1474,"="&amp;$A1475)+1</f>
        <v>2</v>
      </c>
      <c r="K1475">
        <f t="shared" ca="1" si="1610"/>
        <v>2</v>
      </c>
      <c r="L1475" t="str">
        <f ca="1">IF(M1475,"",
IF(R1475&lt;&gt;".",IF(OR(R1475="@",R1475="X"),"",MID(R1475,1,1)),
IF(OR(OFFSET('map portals'!$A$1,$Q1475,$P1475+1)="#",ISNUMBER(MATCH((P1475+1)*1000+Q1475,$S$2:$S1474,0))),"","0")
&amp;IF(OR(OFFSET('map portals'!$A$1,$Q1475+1,$P1475)="#",ISNUMBER(MATCH(P1475*1000+(Q1475+1),$S$2:$S1474,0))),"","1")
&amp;IF(OR(OFFSET('map portals'!$A$1,$Q1475,$P1475-1)="#",ISNUMBER(MATCH((P1475-1)*1000+Q1475,$S$2:$S1474,0))),"","2")
&amp;IF(OR(OFFSET('map portals'!$A$1,$Q1475-1,$P1475)="#",ISNUMBER(MATCH(P1475*1000+(Q1475-1),$S$2:$S1474,0))),"","3")
))</f>
        <v>2</v>
      </c>
      <c r="M1475" t="b">
        <f ca="1">ISNUMBER(MATCH(S1475,$S$2:$S1474,0))</f>
        <v>0</v>
      </c>
      <c r="N1475">
        <f t="shared" ca="1" si="1611"/>
        <v>8</v>
      </c>
      <c r="O1475">
        <f t="shared" ca="1" si="1612"/>
        <v>39</v>
      </c>
      <c r="P1475">
        <f t="shared" ca="1" si="1613"/>
        <v>8</v>
      </c>
      <c r="Q1475">
        <f t="shared" ca="1" si="1614"/>
        <v>39</v>
      </c>
      <c r="R1475" t="str">
        <f ca="1">OFFSET('map portals'!$A$1,$O1475,$N1475)</f>
        <v>.</v>
      </c>
      <c r="S1475">
        <f t="shared" ca="1" si="1615"/>
        <v>8039</v>
      </c>
      <c r="T1475">
        <f t="shared" ca="1" si="1616"/>
        <v>228</v>
      </c>
    </row>
    <row r="1476" spans="1:20">
      <c r="A1476" s="3">
        <f t="shared" ref="A1476:A1539" ca="1" si="1680">I1475</f>
        <v>1463</v>
      </c>
      <c r="B1476" s="3">
        <f t="shared" ref="B1476:B1539" ca="1" si="1681">A1476+IF(J1476=LEN(OFFSET($L$2,$A1476,0)),1,0)</f>
        <v>1464</v>
      </c>
      <c r="C1476" s="3">
        <f t="shared" ref="C1476:I1476" ca="1" si="1682">B1476+IF(0=LEN(OFFSET($L$2,B1476,0)),1,0)</f>
        <v>1464</v>
      </c>
      <c r="D1476" s="3">
        <f t="shared" ca="1" si="1682"/>
        <v>1464</v>
      </c>
      <c r="E1476" s="3">
        <f t="shared" ca="1" si="1682"/>
        <v>1464</v>
      </c>
      <c r="F1476" s="3">
        <f t="shared" ca="1" si="1682"/>
        <v>1464</v>
      </c>
      <c r="G1476" s="3">
        <f t="shared" ca="1" si="1682"/>
        <v>1464</v>
      </c>
      <c r="H1476" s="3">
        <f t="shared" ca="1" si="1682"/>
        <v>1464</v>
      </c>
      <c r="I1476" s="3">
        <f t="shared" ca="1" si="1682"/>
        <v>1464</v>
      </c>
      <c r="J1476" s="3">
        <f ca="1">COUNTIF($A$2:$A1475,"="&amp;$A1476)+1</f>
        <v>1</v>
      </c>
      <c r="K1476">
        <f t="shared" ref="K1476:K1539" ca="1" si="1683">INT(MID(OFFSET($L$2,$A1476,0),$J1476,1))</f>
        <v>3</v>
      </c>
      <c r="L1476" t="str">
        <f ca="1">IF(M1476,"",
IF(R1476&lt;&gt;".",IF(OR(R1476="@",R1476="X"),"",MID(R1476,1,1)),
IF(OR(OFFSET('map portals'!$A$1,$Q1476,$P1476+1)="#",ISNUMBER(MATCH((P1476+1)*1000+Q1476,$S$2:$S1475,0))),"","0")
&amp;IF(OR(OFFSET('map portals'!$A$1,$Q1476+1,$P1476)="#",ISNUMBER(MATCH(P1476*1000+(Q1476+1),$S$2:$S1475,0))),"","1")
&amp;IF(OR(OFFSET('map portals'!$A$1,$Q1476,$P1476-1)="#",ISNUMBER(MATCH((P1476-1)*1000+Q1476,$S$2:$S1475,0))),"","2")
&amp;IF(OR(OFFSET('map portals'!$A$1,$Q1476-1,$P1476)="#",ISNUMBER(MATCH(P1476*1000+(Q1476-1),$S$2:$S1475,0))),"","3")
))</f>
        <v>03</v>
      </c>
      <c r="M1476" t="b">
        <f ca="1">ISNUMBER(MATCH(S1476,$S$2:$S1475,0))</f>
        <v>0</v>
      </c>
      <c r="N1476">
        <f t="shared" ref="N1476:N1539" ca="1" si="1684">OFFSET($P$2,$A1476,0)+CHOOSE(K1476+1,1,0,-1,0)</f>
        <v>69</v>
      </c>
      <c r="O1476">
        <f t="shared" ref="O1476:O1539" ca="1" si="1685">OFFSET($Q$2,$A1476,0)+CHOOSE(K1476+1,0,1,0,-1)</f>
        <v>29</v>
      </c>
      <c r="P1476">
        <f t="shared" ref="P1476:P1539" ca="1" si="1686">IF(OR($R1476=".",$R1476="X",$R1476="@"),N1476,INT(MID($R1476,2,4)))</f>
        <v>69</v>
      </c>
      <c r="Q1476">
        <f t="shared" ref="Q1476:Q1539" ca="1" si="1687">IF(OR($R1476=".",$R1476="X",$R1476="@"),O1476,INT(MID($R1476,6,4)))</f>
        <v>29</v>
      </c>
      <c r="R1476" t="str">
        <f ca="1">OFFSET('map portals'!$A$1,$O1476,$N1476)</f>
        <v>.</v>
      </c>
      <c r="S1476">
        <f t="shared" ref="S1476:S1539" ca="1" si="1688">P1476*1000+Q1476</f>
        <v>69029</v>
      </c>
      <c r="T1476">
        <f t="shared" ref="T1476:T1539" ca="1" si="1689">OFFSET($T$2,$A1476,0)+1</f>
        <v>229</v>
      </c>
    </row>
    <row r="1477" spans="1:20">
      <c r="A1477" s="3">
        <f t="shared" ca="1" si="1680"/>
        <v>1464</v>
      </c>
      <c r="B1477" s="3">
        <f t="shared" ca="1" si="1681"/>
        <v>1465</v>
      </c>
      <c r="C1477" s="3">
        <f t="shared" ref="C1477:I1477" ca="1" si="1690">B1477+IF(0=LEN(OFFSET($L$2,B1477,0)),1,0)</f>
        <v>1465</v>
      </c>
      <c r="D1477" s="3">
        <f t="shared" ca="1" si="1690"/>
        <v>1465</v>
      </c>
      <c r="E1477" s="3">
        <f t="shared" ca="1" si="1690"/>
        <v>1465</v>
      </c>
      <c r="F1477" s="3">
        <f t="shared" ca="1" si="1690"/>
        <v>1465</v>
      </c>
      <c r="G1477" s="3">
        <f t="shared" ca="1" si="1690"/>
        <v>1465</v>
      </c>
      <c r="H1477" s="3">
        <f t="shared" ca="1" si="1690"/>
        <v>1465</v>
      </c>
      <c r="I1477" s="3">
        <f t="shared" ca="1" si="1690"/>
        <v>1465</v>
      </c>
      <c r="J1477" s="3">
        <f ca="1">COUNTIF($A$2:$A1476,"="&amp;$A1477)+1</f>
        <v>1</v>
      </c>
      <c r="K1477">
        <f t="shared" ca="1" si="1683"/>
        <v>2</v>
      </c>
      <c r="L1477" t="str">
        <f ca="1">IF(M1477,"",
IF(R1477&lt;&gt;".",IF(OR(R1477="@",R1477="X"),"",MID(R1477,1,1)),
IF(OR(OFFSET('map portals'!$A$1,$Q1477,$P1477+1)="#",ISNUMBER(MATCH((P1477+1)*1000+Q1477,$S$2:$S1476,0))),"","0")
&amp;IF(OR(OFFSET('map portals'!$A$1,$Q1477+1,$P1477)="#",ISNUMBER(MATCH(P1477*1000+(Q1477+1),$S$2:$S1476,0))),"","1")
&amp;IF(OR(OFFSET('map portals'!$A$1,$Q1477,$P1477-1)="#",ISNUMBER(MATCH((P1477-1)*1000+Q1477,$S$2:$S1476,0))),"","2")
&amp;IF(OR(OFFSET('map portals'!$A$1,$Q1477-1,$P1477)="#",ISNUMBER(MATCH(P1477*1000+(Q1477-1),$S$2:$S1476,0))),"","3")
))</f>
        <v>23</v>
      </c>
      <c r="M1477" t="b">
        <f ca="1">ISNUMBER(MATCH(S1477,$S$2:$S1476,0))</f>
        <v>0</v>
      </c>
      <c r="N1477">
        <f t="shared" ca="1" si="1684"/>
        <v>107</v>
      </c>
      <c r="O1477">
        <f t="shared" ca="1" si="1685"/>
        <v>39</v>
      </c>
      <c r="P1477">
        <f t="shared" ca="1" si="1686"/>
        <v>107</v>
      </c>
      <c r="Q1477">
        <f t="shared" ca="1" si="1687"/>
        <v>39</v>
      </c>
      <c r="R1477" t="str">
        <f ca="1">OFFSET('map portals'!$A$1,$O1477,$N1477)</f>
        <v>.</v>
      </c>
      <c r="S1477">
        <f t="shared" ca="1" si="1688"/>
        <v>107039</v>
      </c>
      <c r="T1477">
        <f t="shared" ca="1" si="1689"/>
        <v>229</v>
      </c>
    </row>
    <row r="1478" spans="1:20">
      <c r="A1478" s="3">
        <f t="shared" ca="1" si="1680"/>
        <v>1465</v>
      </c>
      <c r="B1478" s="3">
        <f t="shared" ca="1" si="1681"/>
        <v>1466</v>
      </c>
      <c r="C1478" s="3">
        <f t="shared" ref="C1478:I1478" ca="1" si="1691">B1478+IF(0=LEN(OFFSET($L$2,B1478,0)),1,0)</f>
        <v>1466</v>
      </c>
      <c r="D1478" s="3">
        <f t="shared" ca="1" si="1691"/>
        <v>1466</v>
      </c>
      <c r="E1478" s="3">
        <f t="shared" ca="1" si="1691"/>
        <v>1466</v>
      </c>
      <c r="F1478" s="3">
        <f t="shared" ca="1" si="1691"/>
        <v>1466</v>
      </c>
      <c r="G1478" s="3">
        <f t="shared" ca="1" si="1691"/>
        <v>1466</v>
      </c>
      <c r="H1478" s="3">
        <f t="shared" ca="1" si="1691"/>
        <v>1466</v>
      </c>
      <c r="I1478" s="3">
        <f t="shared" ca="1" si="1691"/>
        <v>1466</v>
      </c>
      <c r="J1478" s="3">
        <f ca="1">COUNTIF($A$2:$A1477,"="&amp;$A1478)+1</f>
        <v>1</v>
      </c>
      <c r="K1478">
        <f t="shared" ca="1" si="1683"/>
        <v>1</v>
      </c>
      <c r="L1478" t="str">
        <f ca="1">IF(M1478,"",
IF(R1478&lt;&gt;".",IF(OR(R1478="@",R1478="X"),"",MID(R1478,1,1)),
IF(OR(OFFSET('map portals'!$A$1,$Q1478,$P1478+1)="#",ISNUMBER(MATCH((P1478+1)*1000+Q1478,$S$2:$S1477,0))),"","0")
&amp;IF(OR(OFFSET('map portals'!$A$1,$Q1478+1,$P1478)="#",ISNUMBER(MATCH(P1478*1000+(Q1478+1),$S$2:$S1477,0))),"","1")
&amp;IF(OR(OFFSET('map portals'!$A$1,$Q1478,$P1478-1)="#",ISNUMBER(MATCH((P1478-1)*1000+Q1478,$S$2:$S1477,0))),"","2")
&amp;IF(OR(OFFSET('map portals'!$A$1,$Q1478-1,$P1478)="#",ISNUMBER(MATCH(P1478*1000+(Q1478-1),$S$2:$S1477,0))),"","3")
))</f>
        <v/>
      </c>
      <c r="M1478" t="b">
        <f ca="1">ISNUMBER(MATCH(S1478,$S$2:$S1477,0))</f>
        <v>0</v>
      </c>
      <c r="N1478">
        <f t="shared" ca="1" si="1684"/>
        <v>105</v>
      </c>
      <c r="O1478">
        <f t="shared" ca="1" si="1685"/>
        <v>37</v>
      </c>
      <c r="P1478">
        <f t="shared" ca="1" si="1686"/>
        <v>105</v>
      </c>
      <c r="Q1478">
        <f t="shared" ca="1" si="1687"/>
        <v>37</v>
      </c>
      <c r="R1478" t="str">
        <f ca="1">OFFSET('map portals'!$A$1,$O1478,$N1478)</f>
        <v>.</v>
      </c>
      <c r="S1478">
        <f t="shared" ca="1" si="1688"/>
        <v>105037</v>
      </c>
      <c r="T1478">
        <f t="shared" ca="1" si="1689"/>
        <v>229</v>
      </c>
    </row>
    <row r="1479" spans="1:20">
      <c r="A1479" s="3">
        <f t="shared" ca="1" si="1680"/>
        <v>1466</v>
      </c>
      <c r="B1479" s="3">
        <f t="shared" ca="1" si="1681"/>
        <v>1467</v>
      </c>
      <c r="C1479" s="3">
        <f t="shared" ref="C1479:I1479" ca="1" si="1692">B1479+IF(0=LEN(OFFSET($L$2,B1479,0)),1,0)</f>
        <v>1467</v>
      </c>
      <c r="D1479" s="3">
        <f t="shared" ca="1" si="1692"/>
        <v>1467</v>
      </c>
      <c r="E1479" s="3">
        <f t="shared" ca="1" si="1692"/>
        <v>1467</v>
      </c>
      <c r="F1479" s="3">
        <f t="shared" ca="1" si="1692"/>
        <v>1467</v>
      </c>
      <c r="G1479" s="3">
        <f t="shared" ca="1" si="1692"/>
        <v>1467</v>
      </c>
      <c r="H1479" s="3">
        <f t="shared" ca="1" si="1692"/>
        <v>1467</v>
      </c>
      <c r="I1479" s="3">
        <f t="shared" ca="1" si="1692"/>
        <v>1467</v>
      </c>
      <c r="J1479" s="3">
        <f ca="1">COUNTIF($A$2:$A1478,"="&amp;$A1479)+1</f>
        <v>1</v>
      </c>
      <c r="K1479">
        <f t="shared" ca="1" si="1683"/>
        <v>2</v>
      </c>
      <c r="L1479" t="str">
        <f ca="1">IF(M1479,"",
IF(R1479&lt;&gt;".",IF(OR(R1479="@",R1479="X"),"",MID(R1479,1,1)),
IF(OR(OFFSET('map portals'!$A$1,$Q1479,$P1479+1)="#",ISNUMBER(MATCH((P1479+1)*1000+Q1479,$S$2:$S1478,0))),"","0")
&amp;IF(OR(OFFSET('map portals'!$A$1,$Q1479+1,$P1479)="#",ISNUMBER(MATCH(P1479*1000+(Q1479+1),$S$2:$S1478,0))),"","1")
&amp;IF(OR(OFFSET('map portals'!$A$1,$Q1479,$P1479-1)="#",ISNUMBER(MATCH((P1479-1)*1000+Q1479,$S$2:$S1478,0))),"","2")
&amp;IF(OR(OFFSET('map portals'!$A$1,$Q1479-1,$P1479)="#",ISNUMBER(MATCH(P1479*1000+(Q1479-1),$S$2:$S1478,0))),"","3")
))</f>
        <v>2</v>
      </c>
      <c r="M1479" t="b">
        <f ca="1">ISNUMBER(MATCH(S1479,$S$2:$S1478,0))</f>
        <v>0</v>
      </c>
      <c r="N1479">
        <f t="shared" ca="1" si="1684"/>
        <v>103</v>
      </c>
      <c r="O1479">
        <f t="shared" ca="1" si="1685"/>
        <v>35</v>
      </c>
      <c r="P1479">
        <f t="shared" ca="1" si="1686"/>
        <v>103</v>
      </c>
      <c r="Q1479">
        <f t="shared" ca="1" si="1687"/>
        <v>35</v>
      </c>
      <c r="R1479" t="str">
        <f ca="1">OFFSET('map portals'!$A$1,$O1479,$N1479)</f>
        <v>.</v>
      </c>
      <c r="S1479">
        <f t="shared" ca="1" si="1688"/>
        <v>103035</v>
      </c>
      <c r="T1479">
        <f t="shared" ca="1" si="1689"/>
        <v>229</v>
      </c>
    </row>
    <row r="1480" spans="1:20">
      <c r="A1480" s="3">
        <f t="shared" ca="1" si="1680"/>
        <v>1467</v>
      </c>
      <c r="B1480" s="3">
        <f t="shared" ca="1" si="1681"/>
        <v>1468</v>
      </c>
      <c r="C1480" s="3">
        <f t="shared" ref="C1480:I1480" ca="1" si="1693">B1480+IF(0=LEN(OFFSET($L$2,B1480,0)),1,0)</f>
        <v>1468</v>
      </c>
      <c r="D1480" s="3">
        <f t="shared" ca="1" si="1693"/>
        <v>1468</v>
      </c>
      <c r="E1480" s="3">
        <f t="shared" ca="1" si="1693"/>
        <v>1468</v>
      </c>
      <c r="F1480" s="3">
        <f t="shared" ca="1" si="1693"/>
        <v>1468</v>
      </c>
      <c r="G1480" s="3">
        <f t="shared" ca="1" si="1693"/>
        <v>1468</v>
      </c>
      <c r="H1480" s="3">
        <f t="shared" ca="1" si="1693"/>
        <v>1468</v>
      </c>
      <c r="I1480" s="3">
        <f t="shared" ca="1" si="1693"/>
        <v>1468</v>
      </c>
      <c r="J1480" s="3">
        <f ca="1">COUNTIF($A$2:$A1479,"="&amp;$A1480)+1</f>
        <v>1</v>
      </c>
      <c r="K1480">
        <f t="shared" ca="1" si="1683"/>
        <v>3</v>
      </c>
      <c r="L1480" t="str">
        <f ca="1">IF(M1480,"",
IF(R1480&lt;&gt;".",IF(OR(R1480="@",R1480="X"),"",MID(R1480,1,1)),
IF(OR(OFFSET('map portals'!$A$1,$Q1480,$P1480+1)="#",ISNUMBER(MATCH((P1480+1)*1000+Q1480,$S$2:$S1479,0))),"","0")
&amp;IF(OR(OFFSET('map portals'!$A$1,$Q1480+1,$P1480)="#",ISNUMBER(MATCH(P1480*1000+(Q1480+1),$S$2:$S1479,0))),"","1")
&amp;IF(OR(OFFSET('map portals'!$A$1,$Q1480,$P1480-1)="#",ISNUMBER(MATCH((P1480-1)*1000+Q1480,$S$2:$S1479,0))),"","2")
&amp;IF(OR(OFFSET('map portals'!$A$1,$Q1480-1,$P1480)="#",ISNUMBER(MATCH(P1480*1000+(Q1480-1),$S$2:$S1479,0))),"","3")
))</f>
        <v>023</v>
      </c>
      <c r="M1480" t="b">
        <f ca="1">ISNUMBER(MATCH(S1480,$S$2:$S1479,0))</f>
        <v>0</v>
      </c>
      <c r="N1480">
        <f t="shared" ca="1" si="1684"/>
        <v>105</v>
      </c>
      <c r="O1480">
        <f t="shared" ca="1" si="1685"/>
        <v>33</v>
      </c>
      <c r="P1480">
        <f t="shared" ca="1" si="1686"/>
        <v>105</v>
      </c>
      <c r="Q1480">
        <f t="shared" ca="1" si="1687"/>
        <v>33</v>
      </c>
      <c r="R1480" t="str">
        <f ca="1">OFFSET('map portals'!$A$1,$O1480,$N1480)</f>
        <v>.</v>
      </c>
      <c r="S1480">
        <f t="shared" ca="1" si="1688"/>
        <v>105033</v>
      </c>
      <c r="T1480">
        <f t="shared" ca="1" si="1689"/>
        <v>229</v>
      </c>
    </row>
    <row r="1481" spans="1:20">
      <c r="A1481" s="3">
        <f t="shared" ca="1" si="1680"/>
        <v>1468</v>
      </c>
      <c r="B1481" s="3">
        <f t="shared" ca="1" si="1681"/>
        <v>1469</v>
      </c>
      <c r="C1481" s="3">
        <f t="shared" ref="C1481:I1481" ca="1" si="1694">B1481+IF(0=LEN(OFFSET($L$2,B1481,0)),1,0)</f>
        <v>1469</v>
      </c>
      <c r="D1481" s="3">
        <f t="shared" ca="1" si="1694"/>
        <v>1469</v>
      </c>
      <c r="E1481" s="3">
        <f t="shared" ca="1" si="1694"/>
        <v>1469</v>
      </c>
      <c r="F1481" s="3">
        <f t="shared" ca="1" si="1694"/>
        <v>1469</v>
      </c>
      <c r="G1481" s="3">
        <f t="shared" ca="1" si="1694"/>
        <v>1469</v>
      </c>
      <c r="H1481" s="3">
        <f t="shared" ca="1" si="1694"/>
        <v>1469</v>
      </c>
      <c r="I1481" s="3">
        <f t="shared" ca="1" si="1694"/>
        <v>1469</v>
      </c>
      <c r="J1481" s="3">
        <f ca="1">COUNTIF($A$2:$A1480,"="&amp;$A1481)+1</f>
        <v>1</v>
      </c>
      <c r="K1481">
        <f t="shared" ca="1" si="1683"/>
        <v>2</v>
      </c>
      <c r="L1481" t="str">
        <f ca="1">IF(M1481,"",
IF(R1481&lt;&gt;".",IF(OR(R1481="@",R1481="X"),"",MID(R1481,1,1)),
IF(OR(OFFSET('map portals'!$A$1,$Q1481,$P1481+1)="#",ISNUMBER(MATCH((P1481+1)*1000+Q1481,$S$2:$S1480,0))),"","0")
&amp;IF(OR(OFFSET('map portals'!$A$1,$Q1481+1,$P1481)="#",ISNUMBER(MATCH(P1481*1000+(Q1481+1),$S$2:$S1480,0))),"","1")
&amp;IF(OR(OFFSET('map portals'!$A$1,$Q1481,$P1481-1)="#",ISNUMBER(MATCH((P1481-1)*1000+Q1481,$S$2:$S1480,0))),"","2")
&amp;IF(OR(OFFSET('map portals'!$A$1,$Q1481-1,$P1481)="#",ISNUMBER(MATCH(P1481*1000+(Q1481-1),$S$2:$S1480,0))),"","3")
))</f>
        <v>3</v>
      </c>
      <c r="M1481" t="b">
        <f ca="1">ISNUMBER(MATCH(S1481,$S$2:$S1480,0))</f>
        <v>0</v>
      </c>
      <c r="N1481">
        <f t="shared" ca="1" si="1684"/>
        <v>111</v>
      </c>
      <c r="O1481">
        <f t="shared" ca="1" si="1685"/>
        <v>31</v>
      </c>
      <c r="P1481">
        <f t="shared" ca="1" si="1686"/>
        <v>111</v>
      </c>
      <c r="Q1481">
        <f t="shared" ca="1" si="1687"/>
        <v>31</v>
      </c>
      <c r="R1481" t="str">
        <f ca="1">OFFSET('map portals'!$A$1,$O1481,$N1481)</f>
        <v>.</v>
      </c>
      <c r="S1481">
        <f t="shared" ca="1" si="1688"/>
        <v>111031</v>
      </c>
      <c r="T1481">
        <f t="shared" ca="1" si="1689"/>
        <v>229</v>
      </c>
    </row>
    <row r="1482" spans="1:20">
      <c r="A1482" s="3">
        <f t="shared" ca="1" si="1680"/>
        <v>1469</v>
      </c>
      <c r="B1482" s="3">
        <f t="shared" ca="1" si="1681"/>
        <v>1470</v>
      </c>
      <c r="C1482" s="3">
        <f t="shared" ref="C1482:I1482" ca="1" si="1695">B1482+IF(0=LEN(OFFSET($L$2,B1482,0)),1,0)</f>
        <v>1470</v>
      </c>
      <c r="D1482" s="3">
        <f t="shared" ca="1" si="1695"/>
        <v>1470</v>
      </c>
      <c r="E1482" s="3">
        <f t="shared" ca="1" si="1695"/>
        <v>1470</v>
      </c>
      <c r="F1482" s="3">
        <f t="shared" ca="1" si="1695"/>
        <v>1470</v>
      </c>
      <c r="G1482" s="3">
        <f t="shared" ca="1" si="1695"/>
        <v>1470</v>
      </c>
      <c r="H1482" s="3">
        <f t="shared" ca="1" si="1695"/>
        <v>1470</v>
      </c>
      <c r="I1482" s="3">
        <f t="shared" ca="1" si="1695"/>
        <v>1470</v>
      </c>
      <c r="J1482" s="3">
        <f ca="1">COUNTIF($A$2:$A1481,"="&amp;$A1482)+1</f>
        <v>1</v>
      </c>
      <c r="K1482">
        <f t="shared" ca="1" si="1683"/>
        <v>3</v>
      </c>
      <c r="L1482" t="str">
        <f ca="1">IF(M1482,"",
IF(R1482&lt;&gt;".",IF(OR(R1482="@",R1482="X"),"",MID(R1482,1,1)),
IF(OR(OFFSET('map portals'!$A$1,$Q1482,$P1482+1)="#",ISNUMBER(MATCH((P1482+1)*1000+Q1482,$S$2:$S1481,0))),"","0")
&amp;IF(OR(OFFSET('map portals'!$A$1,$Q1482+1,$P1482)="#",ISNUMBER(MATCH(P1482*1000+(Q1482+1),$S$2:$S1481,0))),"","1")
&amp;IF(OR(OFFSET('map portals'!$A$1,$Q1482,$P1482-1)="#",ISNUMBER(MATCH((P1482-1)*1000+Q1482,$S$2:$S1481,0))),"","2")
&amp;IF(OR(OFFSET('map portals'!$A$1,$Q1482-1,$P1482)="#",ISNUMBER(MATCH(P1482*1000+(Q1482-1),$S$2:$S1481,0))),"","3")
))</f>
        <v>3</v>
      </c>
      <c r="M1482" t="b">
        <f ca="1">ISNUMBER(MATCH(S1482,$S$2:$S1481,0))</f>
        <v>0</v>
      </c>
      <c r="N1482">
        <f t="shared" ca="1" si="1684"/>
        <v>113</v>
      </c>
      <c r="O1482">
        <f t="shared" ca="1" si="1685"/>
        <v>29</v>
      </c>
      <c r="P1482">
        <f t="shared" ca="1" si="1686"/>
        <v>113</v>
      </c>
      <c r="Q1482">
        <f t="shared" ca="1" si="1687"/>
        <v>29</v>
      </c>
      <c r="R1482" t="str">
        <f ca="1">OFFSET('map portals'!$A$1,$O1482,$N1482)</f>
        <v>.</v>
      </c>
      <c r="S1482">
        <f t="shared" ca="1" si="1688"/>
        <v>113029</v>
      </c>
      <c r="T1482">
        <f t="shared" ca="1" si="1689"/>
        <v>229</v>
      </c>
    </row>
    <row r="1483" spans="1:20">
      <c r="A1483" s="3">
        <f t="shared" ca="1" si="1680"/>
        <v>1470</v>
      </c>
      <c r="B1483" s="3">
        <f t="shared" ca="1" si="1681"/>
        <v>1471</v>
      </c>
      <c r="C1483" s="3">
        <f t="shared" ref="C1483:I1483" ca="1" si="1696">B1483+IF(0=LEN(OFFSET($L$2,B1483,0)),1,0)</f>
        <v>1471</v>
      </c>
      <c r="D1483" s="3">
        <f t="shared" ca="1" si="1696"/>
        <v>1471</v>
      </c>
      <c r="E1483" s="3">
        <f t="shared" ca="1" si="1696"/>
        <v>1471</v>
      </c>
      <c r="F1483" s="3">
        <f t="shared" ca="1" si="1696"/>
        <v>1471</v>
      </c>
      <c r="G1483" s="3">
        <f t="shared" ca="1" si="1696"/>
        <v>1471</v>
      </c>
      <c r="H1483" s="3">
        <f t="shared" ca="1" si="1696"/>
        <v>1471</v>
      </c>
      <c r="I1483" s="3">
        <f t="shared" ca="1" si="1696"/>
        <v>1471</v>
      </c>
      <c r="J1483" s="3">
        <f ca="1">COUNTIF($A$2:$A1482,"="&amp;$A1483)+1</f>
        <v>1</v>
      </c>
      <c r="K1483">
        <f t="shared" ca="1" si="1683"/>
        <v>1</v>
      </c>
      <c r="L1483" t="str">
        <f ca="1">IF(M1483,"",
IF(R1483&lt;&gt;".",IF(OR(R1483="@",R1483="X"),"",MID(R1483,1,1)),
IF(OR(OFFSET('map portals'!$A$1,$Q1483,$P1483+1)="#",ISNUMBER(MATCH((P1483+1)*1000+Q1483,$S$2:$S1482,0))),"","0")
&amp;IF(OR(OFFSET('map portals'!$A$1,$Q1483+1,$P1483)="#",ISNUMBER(MATCH(P1483*1000+(Q1483+1),$S$2:$S1482,0))),"","1")
&amp;IF(OR(OFFSET('map portals'!$A$1,$Q1483,$P1483-1)="#",ISNUMBER(MATCH((P1483-1)*1000+Q1483,$S$2:$S1482,0))),"","2")
&amp;IF(OR(OFFSET('map portals'!$A$1,$Q1483-1,$P1483)="#",ISNUMBER(MATCH(P1483*1000+(Q1483-1),$S$2:$S1482,0))),"","3")
))</f>
        <v/>
      </c>
      <c r="M1483" t="b">
        <f ca="1">ISNUMBER(MATCH(S1483,$S$2:$S1482,0))</f>
        <v>0</v>
      </c>
      <c r="N1483">
        <f t="shared" ca="1" si="1684"/>
        <v>71</v>
      </c>
      <c r="O1483">
        <f t="shared" ca="1" si="1685"/>
        <v>13</v>
      </c>
      <c r="P1483">
        <f t="shared" ca="1" si="1686"/>
        <v>71</v>
      </c>
      <c r="Q1483">
        <f t="shared" ca="1" si="1687"/>
        <v>13</v>
      </c>
      <c r="R1483" t="str">
        <f ca="1">OFFSET('map portals'!$A$1,$O1483,$N1483)</f>
        <v>.</v>
      </c>
      <c r="S1483">
        <f t="shared" ca="1" si="1688"/>
        <v>71013</v>
      </c>
      <c r="T1483">
        <f t="shared" ca="1" si="1689"/>
        <v>229</v>
      </c>
    </row>
    <row r="1484" spans="1:20">
      <c r="A1484" s="3">
        <f t="shared" ca="1" si="1680"/>
        <v>1471</v>
      </c>
      <c r="B1484" s="3">
        <f t="shared" ca="1" si="1681"/>
        <v>1472</v>
      </c>
      <c r="C1484" s="3">
        <f t="shared" ref="C1484:I1484" ca="1" si="1697">B1484+IF(0=LEN(OFFSET($L$2,B1484,0)),1,0)</f>
        <v>1472</v>
      </c>
      <c r="D1484" s="3">
        <f t="shared" ca="1" si="1697"/>
        <v>1472</v>
      </c>
      <c r="E1484" s="3">
        <f t="shared" ca="1" si="1697"/>
        <v>1472</v>
      </c>
      <c r="F1484" s="3">
        <f t="shared" ca="1" si="1697"/>
        <v>1472</v>
      </c>
      <c r="G1484" s="3">
        <f t="shared" ca="1" si="1697"/>
        <v>1472</v>
      </c>
      <c r="H1484" s="3">
        <f t="shared" ca="1" si="1697"/>
        <v>1472</v>
      </c>
      <c r="I1484" s="3">
        <f t="shared" ca="1" si="1697"/>
        <v>1472</v>
      </c>
      <c r="J1484" s="3">
        <f ca="1">COUNTIF($A$2:$A1483,"="&amp;$A1484)+1</f>
        <v>1</v>
      </c>
      <c r="K1484">
        <f t="shared" ca="1" si="1683"/>
        <v>2</v>
      </c>
      <c r="L1484" t="str">
        <f ca="1">IF(M1484,"",
IF(R1484&lt;&gt;".",IF(OR(R1484="@",R1484="X"),"",MID(R1484,1,1)),
IF(OR(OFFSET('map portals'!$A$1,$Q1484,$P1484+1)="#",ISNUMBER(MATCH((P1484+1)*1000+Q1484,$S$2:$S1483,0))),"","0")
&amp;IF(OR(OFFSET('map portals'!$A$1,$Q1484+1,$P1484)="#",ISNUMBER(MATCH(P1484*1000+(Q1484+1),$S$2:$S1483,0))),"","1")
&amp;IF(OR(OFFSET('map portals'!$A$1,$Q1484,$P1484-1)="#",ISNUMBER(MATCH((P1484-1)*1000+Q1484,$S$2:$S1483,0))),"","2")
&amp;IF(OR(OFFSET('map portals'!$A$1,$Q1484-1,$P1484)="#",ISNUMBER(MATCH(P1484*1000+(Q1484-1),$S$2:$S1483,0))),"","3")
))</f>
        <v>3</v>
      </c>
      <c r="M1484" t="b">
        <f ca="1">ISNUMBER(MATCH(S1484,$S$2:$S1483,0))</f>
        <v>0</v>
      </c>
      <c r="N1484">
        <f t="shared" ca="1" si="1684"/>
        <v>69</v>
      </c>
      <c r="O1484">
        <f t="shared" ca="1" si="1685"/>
        <v>11</v>
      </c>
      <c r="P1484">
        <f t="shared" ca="1" si="1686"/>
        <v>69</v>
      </c>
      <c r="Q1484">
        <f t="shared" ca="1" si="1687"/>
        <v>11</v>
      </c>
      <c r="R1484" t="str">
        <f ca="1">OFFSET('map portals'!$A$1,$O1484,$N1484)</f>
        <v>.</v>
      </c>
      <c r="S1484">
        <f t="shared" ca="1" si="1688"/>
        <v>69011</v>
      </c>
      <c r="T1484">
        <f t="shared" ca="1" si="1689"/>
        <v>229</v>
      </c>
    </row>
    <row r="1485" spans="1:20">
      <c r="A1485" s="3">
        <f t="shared" ca="1" si="1680"/>
        <v>1472</v>
      </c>
      <c r="B1485" s="3">
        <f t="shared" ca="1" si="1681"/>
        <v>1473</v>
      </c>
      <c r="C1485" s="3">
        <f t="shared" ref="C1485:I1485" ca="1" si="1698">B1485+IF(0=LEN(OFFSET($L$2,B1485,0)),1,0)</f>
        <v>1473</v>
      </c>
      <c r="D1485" s="3">
        <f t="shared" ca="1" si="1698"/>
        <v>1473</v>
      </c>
      <c r="E1485" s="3">
        <f t="shared" ca="1" si="1698"/>
        <v>1473</v>
      </c>
      <c r="F1485" s="3">
        <f t="shared" ca="1" si="1698"/>
        <v>1473</v>
      </c>
      <c r="G1485" s="3">
        <f t="shared" ca="1" si="1698"/>
        <v>1473</v>
      </c>
      <c r="H1485" s="3">
        <f t="shared" ca="1" si="1698"/>
        <v>1473</v>
      </c>
      <c r="I1485" s="3">
        <f t="shared" ca="1" si="1698"/>
        <v>1473</v>
      </c>
      <c r="J1485" s="3">
        <f ca="1">COUNTIF($A$2:$A1484,"="&amp;$A1485)+1</f>
        <v>1</v>
      </c>
      <c r="K1485">
        <f t="shared" ca="1" si="1683"/>
        <v>0</v>
      </c>
      <c r="L1485" t="str">
        <f ca="1">IF(M1485,"",
IF(R1485&lt;&gt;".",IF(OR(R1485="@",R1485="X"),"",MID(R1485,1,1)),
IF(OR(OFFSET('map portals'!$A$1,$Q1485,$P1485+1)="#",ISNUMBER(MATCH((P1485+1)*1000+Q1485,$S$2:$S1484,0))),"","0")
&amp;IF(OR(OFFSET('map portals'!$A$1,$Q1485+1,$P1485)="#",ISNUMBER(MATCH(P1485*1000+(Q1485+1),$S$2:$S1484,0))),"","1")
&amp;IF(OR(OFFSET('map portals'!$A$1,$Q1485,$P1485-1)="#",ISNUMBER(MATCH((P1485-1)*1000+Q1485,$S$2:$S1484,0))),"","2")
&amp;IF(OR(OFFSET('map portals'!$A$1,$Q1485-1,$P1485)="#",ISNUMBER(MATCH(P1485*1000+(Q1485-1),$S$2:$S1484,0))),"","3")
))</f>
        <v/>
      </c>
      <c r="M1485" t="b">
        <f ca="1">ISNUMBER(MATCH(S1485,$S$2:$S1484,0))</f>
        <v>0</v>
      </c>
      <c r="N1485">
        <f t="shared" ca="1" si="1684"/>
        <v>11</v>
      </c>
      <c r="O1485">
        <f t="shared" ca="1" si="1685"/>
        <v>39</v>
      </c>
      <c r="P1485">
        <f t="shared" ca="1" si="1686"/>
        <v>11</v>
      </c>
      <c r="Q1485">
        <f t="shared" ca="1" si="1687"/>
        <v>39</v>
      </c>
      <c r="R1485" t="str">
        <f ca="1">OFFSET('map portals'!$A$1,$O1485,$N1485)</f>
        <v>.</v>
      </c>
      <c r="S1485">
        <f t="shared" ca="1" si="1688"/>
        <v>11039</v>
      </c>
      <c r="T1485">
        <f t="shared" ca="1" si="1689"/>
        <v>229</v>
      </c>
    </row>
    <row r="1486" spans="1:20">
      <c r="A1486" s="3">
        <f t="shared" ca="1" si="1680"/>
        <v>1473</v>
      </c>
      <c r="B1486" s="3">
        <f t="shared" ca="1" si="1681"/>
        <v>1474</v>
      </c>
      <c r="C1486" s="3">
        <f t="shared" ref="C1486:I1486" ca="1" si="1699">B1486+IF(0=LEN(OFFSET($L$2,B1486,0)),1,0)</f>
        <v>1474</v>
      </c>
      <c r="D1486" s="3">
        <f t="shared" ca="1" si="1699"/>
        <v>1474</v>
      </c>
      <c r="E1486" s="3">
        <f t="shared" ca="1" si="1699"/>
        <v>1474</v>
      </c>
      <c r="F1486" s="3">
        <f t="shared" ca="1" si="1699"/>
        <v>1474</v>
      </c>
      <c r="G1486" s="3">
        <f t="shared" ca="1" si="1699"/>
        <v>1474</v>
      </c>
      <c r="H1486" s="3">
        <f t="shared" ca="1" si="1699"/>
        <v>1474</v>
      </c>
      <c r="I1486" s="3">
        <f t="shared" ca="1" si="1699"/>
        <v>1474</v>
      </c>
      <c r="J1486" s="3">
        <f ca="1">COUNTIF($A$2:$A1485,"="&amp;$A1486)+1</f>
        <v>1</v>
      </c>
      <c r="K1486">
        <f t="shared" ca="1" si="1683"/>
        <v>2</v>
      </c>
      <c r="L1486" t="str">
        <f ca="1">IF(M1486,"",
IF(R1486&lt;&gt;".",IF(OR(R1486="@",R1486="X"),"",MID(R1486,1,1)),
IF(OR(OFFSET('map portals'!$A$1,$Q1486,$P1486+1)="#",ISNUMBER(MATCH((P1486+1)*1000+Q1486,$S$2:$S1485,0))),"","0")
&amp;IF(OR(OFFSET('map portals'!$A$1,$Q1486+1,$P1486)="#",ISNUMBER(MATCH(P1486*1000+(Q1486+1),$S$2:$S1485,0))),"","1")
&amp;IF(OR(OFFSET('map portals'!$A$1,$Q1486,$P1486-1)="#",ISNUMBER(MATCH((P1486-1)*1000+Q1486,$S$2:$S1485,0))),"","2")
&amp;IF(OR(OFFSET('map portals'!$A$1,$Q1486-1,$P1486)="#",ISNUMBER(MATCH(P1486*1000+(Q1486-1),$S$2:$S1485,0))),"","3")
))</f>
        <v>23</v>
      </c>
      <c r="M1486" t="b">
        <f ca="1">ISNUMBER(MATCH(S1486,$S$2:$S1485,0))</f>
        <v>0</v>
      </c>
      <c r="N1486">
        <f t="shared" ca="1" si="1684"/>
        <v>7</v>
      </c>
      <c r="O1486">
        <f t="shared" ca="1" si="1685"/>
        <v>39</v>
      </c>
      <c r="P1486">
        <f t="shared" ca="1" si="1686"/>
        <v>7</v>
      </c>
      <c r="Q1486">
        <f t="shared" ca="1" si="1687"/>
        <v>39</v>
      </c>
      <c r="R1486" t="str">
        <f ca="1">OFFSET('map portals'!$A$1,$O1486,$N1486)</f>
        <v>.</v>
      </c>
      <c r="S1486">
        <f t="shared" ca="1" si="1688"/>
        <v>7039</v>
      </c>
      <c r="T1486">
        <f t="shared" ca="1" si="1689"/>
        <v>229</v>
      </c>
    </row>
    <row r="1487" spans="1:20">
      <c r="A1487" s="3">
        <f t="shared" ca="1" si="1680"/>
        <v>1474</v>
      </c>
      <c r="B1487" s="3">
        <f t="shared" ca="1" si="1681"/>
        <v>1474</v>
      </c>
      <c r="C1487" s="3">
        <f t="shared" ref="C1487:I1487" ca="1" si="1700">B1487+IF(0=LEN(OFFSET($L$2,B1487,0)),1,0)</f>
        <v>1474</v>
      </c>
      <c r="D1487" s="3">
        <f t="shared" ca="1" si="1700"/>
        <v>1474</v>
      </c>
      <c r="E1487" s="3">
        <f t="shared" ca="1" si="1700"/>
        <v>1474</v>
      </c>
      <c r="F1487" s="3">
        <f t="shared" ca="1" si="1700"/>
        <v>1474</v>
      </c>
      <c r="G1487" s="3">
        <f t="shared" ca="1" si="1700"/>
        <v>1474</v>
      </c>
      <c r="H1487" s="3">
        <f t="shared" ca="1" si="1700"/>
        <v>1474</v>
      </c>
      <c r="I1487" s="3">
        <f t="shared" ca="1" si="1700"/>
        <v>1474</v>
      </c>
      <c r="J1487" s="3">
        <f ca="1">COUNTIF($A$2:$A1486,"="&amp;$A1487)+1</f>
        <v>1</v>
      </c>
      <c r="K1487">
        <f t="shared" ca="1" si="1683"/>
        <v>0</v>
      </c>
      <c r="L1487" t="str">
        <f ca="1">IF(M1487,"",
IF(R1487&lt;&gt;".",IF(OR(R1487="@",R1487="X"),"",MID(R1487,1,1)),
IF(OR(OFFSET('map portals'!$A$1,$Q1487,$P1487+1)="#",ISNUMBER(MATCH((P1487+1)*1000+Q1487,$S$2:$S1486,0))),"","0")
&amp;IF(OR(OFFSET('map portals'!$A$1,$Q1487+1,$P1487)="#",ISNUMBER(MATCH(P1487*1000+(Q1487+1),$S$2:$S1486,0))),"","1")
&amp;IF(OR(OFFSET('map portals'!$A$1,$Q1487,$P1487-1)="#",ISNUMBER(MATCH((P1487-1)*1000+Q1487,$S$2:$S1486,0))),"","2")
&amp;IF(OR(OFFSET('map portals'!$A$1,$Q1487-1,$P1487)="#",ISNUMBER(MATCH(P1487*1000+(Q1487-1),$S$2:$S1486,0))),"","3")
))</f>
        <v>0</v>
      </c>
      <c r="M1487" t="b">
        <f ca="1">ISNUMBER(MATCH(S1487,$S$2:$S1486,0))</f>
        <v>0</v>
      </c>
      <c r="N1487">
        <f t="shared" ca="1" si="1684"/>
        <v>70</v>
      </c>
      <c r="O1487">
        <f t="shared" ca="1" si="1685"/>
        <v>29</v>
      </c>
      <c r="P1487">
        <f t="shared" ca="1" si="1686"/>
        <v>70</v>
      </c>
      <c r="Q1487">
        <f t="shared" ca="1" si="1687"/>
        <v>29</v>
      </c>
      <c r="R1487" t="str">
        <f ca="1">OFFSET('map portals'!$A$1,$O1487,$N1487)</f>
        <v>.</v>
      </c>
      <c r="S1487">
        <f t="shared" ca="1" si="1688"/>
        <v>70029</v>
      </c>
      <c r="T1487">
        <f t="shared" ca="1" si="1689"/>
        <v>230</v>
      </c>
    </row>
    <row r="1488" spans="1:20">
      <c r="A1488" s="3">
        <f t="shared" ca="1" si="1680"/>
        <v>1474</v>
      </c>
      <c r="B1488" s="3">
        <f t="shared" ca="1" si="1681"/>
        <v>1475</v>
      </c>
      <c r="C1488" s="3">
        <f t="shared" ref="C1488:I1488" ca="1" si="1701">B1488+IF(0=LEN(OFFSET($L$2,B1488,0)),1,0)</f>
        <v>1475</v>
      </c>
      <c r="D1488" s="3">
        <f t="shared" ca="1" si="1701"/>
        <v>1475</v>
      </c>
      <c r="E1488" s="3">
        <f t="shared" ca="1" si="1701"/>
        <v>1475</v>
      </c>
      <c r="F1488" s="3">
        <f t="shared" ca="1" si="1701"/>
        <v>1475</v>
      </c>
      <c r="G1488" s="3">
        <f t="shared" ca="1" si="1701"/>
        <v>1475</v>
      </c>
      <c r="H1488" s="3">
        <f t="shared" ca="1" si="1701"/>
        <v>1475</v>
      </c>
      <c r="I1488" s="3">
        <f t="shared" ca="1" si="1701"/>
        <v>1475</v>
      </c>
      <c r="J1488" s="3">
        <f ca="1">COUNTIF($A$2:$A1487,"="&amp;$A1488)+1</f>
        <v>2</v>
      </c>
      <c r="K1488">
        <f t="shared" ca="1" si="1683"/>
        <v>3</v>
      </c>
      <c r="L1488" t="str">
        <f ca="1">IF(M1488,"",
IF(R1488&lt;&gt;".",IF(OR(R1488="@",R1488="X"),"",MID(R1488,1,1)),
IF(OR(OFFSET('map portals'!$A$1,$Q1488,$P1488+1)="#",ISNUMBER(MATCH((P1488+1)*1000+Q1488,$S$2:$S1487,0))),"","0")
&amp;IF(OR(OFFSET('map portals'!$A$1,$Q1488+1,$P1488)="#",ISNUMBER(MATCH(P1488*1000+(Q1488+1),$S$2:$S1487,0))),"","1")
&amp;IF(OR(OFFSET('map portals'!$A$1,$Q1488,$P1488-1)="#",ISNUMBER(MATCH((P1488-1)*1000+Q1488,$S$2:$S1487,0))),"","2")
&amp;IF(OR(OFFSET('map portals'!$A$1,$Q1488-1,$P1488)="#",ISNUMBER(MATCH(P1488*1000+(Q1488-1),$S$2:$S1487,0))),"","3")
))</f>
        <v>3</v>
      </c>
      <c r="M1488" t="b">
        <f ca="1">ISNUMBER(MATCH(S1488,$S$2:$S1487,0))</f>
        <v>0</v>
      </c>
      <c r="N1488">
        <f t="shared" ca="1" si="1684"/>
        <v>69</v>
      </c>
      <c r="O1488">
        <f t="shared" ca="1" si="1685"/>
        <v>28</v>
      </c>
      <c r="P1488">
        <f t="shared" ca="1" si="1686"/>
        <v>69</v>
      </c>
      <c r="Q1488">
        <f t="shared" ca="1" si="1687"/>
        <v>28</v>
      </c>
      <c r="R1488" t="str">
        <f ca="1">OFFSET('map portals'!$A$1,$O1488,$N1488)</f>
        <v>.</v>
      </c>
      <c r="S1488">
        <f t="shared" ca="1" si="1688"/>
        <v>69028</v>
      </c>
      <c r="T1488">
        <f t="shared" ca="1" si="1689"/>
        <v>230</v>
      </c>
    </row>
    <row r="1489" spans="1:20">
      <c r="A1489" s="3">
        <f t="shared" ca="1" si="1680"/>
        <v>1475</v>
      </c>
      <c r="B1489" s="3">
        <f t="shared" ca="1" si="1681"/>
        <v>1475</v>
      </c>
      <c r="C1489" s="3">
        <f t="shared" ref="C1489:I1489" ca="1" si="1702">B1489+IF(0=LEN(OFFSET($L$2,B1489,0)),1,0)</f>
        <v>1475</v>
      </c>
      <c r="D1489" s="3">
        <f t="shared" ca="1" si="1702"/>
        <v>1475</v>
      </c>
      <c r="E1489" s="3">
        <f t="shared" ca="1" si="1702"/>
        <v>1475</v>
      </c>
      <c r="F1489" s="3">
        <f t="shared" ca="1" si="1702"/>
        <v>1475</v>
      </c>
      <c r="G1489" s="3">
        <f t="shared" ca="1" si="1702"/>
        <v>1475</v>
      </c>
      <c r="H1489" s="3">
        <f t="shared" ca="1" si="1702"/>
        <v>1475</v>
      </c>
      <c r="I1489" s="3">
        <f t="shared" ca="1" si="1702"/>
        <v>1475</v>
      </c>
      <c r="J1489" s="3">
        <f ca="1">COUNTIF($A$2:$A1488,"="&amp;$A1489)+1</f>
        <v>1</v>
      </c>
      <c r="K1489">
        <f t="shared" ca="1" si="1683"/>
        <v>2</v>
      </c>
      <c r="L1489" t="str">
        <f ca="1">IF(M1489,"",
IF(R1489&lt;&gt;".",IF(OR(R1489="@",R1489="X"),"",MID(R1489,1,1)),
IF(OR(OFFSET('map portals'!$A$1,$Q1489,$P1489+1)="#",ISNUMBER(MATCH((P1489+1)*1000+Q1489,$S$2:$S1488,0))),"","0")
&amp;IF(OR(OFFSET('map portals'!$A$1,$Q1489+1,$P1489)="#",ISNUMBER(MATCH(P1489*1000+(Q1489+1),$S$2:$S1488,0))),"","1")
&amp;IF(OR(OFFSET('map portals'!$A$1,$Q1489,$P1489-1)="#",ISNUMBER(MATCH((P1489-1)*1000+Q1489,$S$2:$S1488,0))),"","2")
&amp;IF(OR(OFFSET('map portals'!$A$1,$Q1489-1,$P1489)="#",ISNUMBER(MATCH(P1489*1000+(Q1489-1),$S$2:$S1488,0))),"","3")
))</f>
        <v>2</v>
      </c>
      <c r="M1489" t="b">
        <f ca="1">ISNUMBER(MATCH(S1489,$S$2:$S1488,0))</f>
        <v>0</v>
      </c>
      <c r="N1489">
        <f t="shared" ca="1" si="1684"/>
        <v>106</v>
      </c>
      <c r="O1489">
        <f t="shared" ca="1" si="1685"/>
        <v>39</v>
      </c>
      <c r="P1489">
        <f t="shared" ca="1" si="1686"/>
        <v>106</v>
      </c>
      <c r="Q1489">
        <f t="shared" ca="1" si="1687"/>
        <v>39</v>
      </c>
      <c r="R1489" t="str">
        <f ca="1">OFFSET('map portals'!$A$1,$O1489,$N1489)</f>
        <v>.</v>
      </c>
      <c r="S1489">
        <f t="shared" ca="1" si="1688"/>
        <v>106039</v>
      </c>
      <c r="T1489">
        <f t="shared" ca="1" si="1689"/>
        <v>230</v>
      </c>
    </row>
    <row r="1490" spans="1:20">
      <c r="A1490" s="3">
        <f t="shared" ca="1" si="1680"/>
        <v>1475</v>
      </c>
      <c r="B1490" s="3">
        <f t="shared" ca="1" si="1681"/>
        <v>1476</v>
      </c>
      <c r="C1490" s="3">
        <f t="shared" ref="C1490:I1490" ca="1" si="1703">B1490+IF(0=LEN(OFFSET($L$2,B1490,0)),1,0)</f>
        <v>1477</v>
      </c>
      <c r="D1490" s="3">
        <f t="shared" ca="1" si="1703"/>
        <v>1477</v>
      </c>
      <c r="E1490" s="3">
        <f t="shared" ca="1" si="1703"/>
        <v>1477</v>
      </c>
      <c r="F1490" s="3">
        <f t="shared" ca="1" si="1703"/>
        <v>1477</v>
      </c>
      <c r="G1490" s="3">
        <f t="shared" ca="1" si="1703"/>
        <v>1477</v>
      </c>
      <c r="H1490" s="3">
        <f t="shared" ca="1" si="1703"/>
        <v>1477</v>
      </c>
      <c r="I1490" s="3">
        <f t="shared" ca="1" si="1703"/>
        <v>1477</v>
      </c>
      <c r="J1490" s="3">
        <f ca="1">COUNTIF($A$2:$A1489,"="&amp;$A1490)+1</f>
        <v>2</v>
      </c>
      <c r="K1490">
        <f t="shared" ca="1" si="1683"/>
        <v>3</v>
      </c>
      <c r="L1490" t="str">
        <f ca="1">IF(M1490,"",
IF(R1490&lt;&gt;".",IF(OR(R1490="@",R1490="X"),"",MID(R1490,1,1)),
IF(OR(OFFSET('map portals'!$A$1,$Q1490,$P1490+1)="#",ISNUMBER(MATCH((P1490+1)*1000+Q1490,$S$2:$S1489,0))),"","0")
&amp;IF(OR(OFFSET('map portals'!$A$1,$Q1490+1,$P1490)="#",ISNUMBER(MATCH(P1490*1000+(Q1490+1),$S$2:$S1489,0))),"","1")
&amp;IF(OR(OFFSET('map portals'!$A$1,$Q1490,$P1490-1)="#",ISNUMBER(MATCH((P1490-1)*1000+Q1490,$S$2:$S1489,0))),"","2")
&amp;IF(OR(OFFSET('map portals'!$A$1,$Q1490-1,$P1490)="#",ISNUMBER(MATCH(P1490*1000+(Q1490-1),$S$2:$S1489,0))),"","3")
))</f>
        <v>3</v>
      </c>
      <c r="M1490" t="b">
        <f ca="1">ISNUMBER(MATCH(S1490,$S$2:$S1489,0))</f>
        <v>0</v>
      </c>
      <c r="N1490">
        <f t="shared" ca="1" si="1684"/>
        <v>107</v>
      </c>
      <c r="O1490">
        <f t="shared" ca="1" si="1685"/>
        <v>38</v>
      </c>
      <c r="P1490">
        <f t="shared" ca="1" si="1686"/>
        <v>107</v>
      </c>
      <c r="Q1490">
        <f t="shared" ca="1" si="1687"/>
        <v>38</v>
      </c>
      <c r="R1490" t="str">
        <f ca="1">OFFSET('map portals'!$A$1,$O1490,$N1490)</f>
        <v>.</v>
      </c>
      <c r="S1490">
        <f t="shared" ca="1" si="1688"/>
        <v>107038</v>
      </c>
      <c r="T1490">
        <f t="shared" ca="1" si="1689"/>
        <v>230</v>
      </c>
    </row>
    <row r="1491" spans="1:20">
      <c r="A1491" s="3">
        <f t="shared" ca="1" si="1680"/>
        <v>1477</v>
      </c>
      <c r="B1491" s="3">
        <f t="shared" ca="1" si="1681"/>
        <v>1478</v>
      </c>
      <c r="C1491" s="3">
        <f t="shared" ref="C1491:I1491" ca="1" si="1704">B1491+IF(0=LEN(OFFSET($L$2,B1491,0)),1,0)</f>
        <v>1478</v>
      </c>
      <c r="D1491" s="3">
        <f t="shared" ca="1" si="1704"/>
        <v>1478</v>
      </c>
      <c r="E1491" s="3">
        <f t="shared" ca="1" si="1704"/>
        <v>1478</v>
      </c>
      <c r="F1491" s="3">
        <f t="shared" ca="1" si="1704"/>
        <v>1478</v>
      </c>
      <c r="G1491" s="3">
        <f t="shared" ca="1" si="1704"/>
        <v>1478</v>
      </c>
      <c r="H1491" s="3">
        <f t="shared" ca="1" si="1704"/>
        <v>1478</v>
      </c>
      <c r="I1491" s="3">
        <f t="shared" ca="1" si="1704"/>
        <v>1478</v>
      </c>
      <c r="J1491" s="3">
        <f ca="1">COUNTIF($A$2:$A1490,"="&amp;$A1491)+1</f>
        <v>1</v>
      </c>
      <c r="K1491">
        <f t="shared" ca="1" si="1683"/>
        <v>2</v>
      </c>
      <c r="L1491" t="str">
        <f ca="1">IF(M1491,"",
IF(R1491&lt;&gt;".",IF(OR(R1491="@",R1491="X"),"",MID(R1491,1,1)),
IF(OR(OFFSET('map portals'!$A$1,$Q1491,$P1491+1)="#",ISNUMBER(MATCH((P1491+1)*1000+Q1491,$S$2:$S1490,0))),"","0")
&amp;IF(OR(OFFSET('map portals'!$A$1,$Q1491+1,$P1491)="#",ISNUMBER(MATCH(P1491*1000+(Q1491+1),$S$2:$S1490,0))),"","1")
&amp;IF(OR(OFFSET('map portals'!$A$1,$Q1491,$P1491-1)="#",ISNUMBER(MATCH((P1491-1)*1000+Q1491,$S$2:$S1490,0))),"","2")
&amp;IF(OR(OFFSET('map portals'!$A$1,$Q1491-1,$P1491)="#",ISNUMBER(MATCH(P1491*1000+(Q1491-1),$S$2:$S1490,0))),"","3")
))</f>
        <v>2</v>
      </c>
      <c r="M1491" t="b">
        <f ca="1">ISNUMBER(MATCH(S1491,$S$2:$S1490,0))</f>
        <v>0</v>
      </c>
      <c r="N1491">
        <f t="shared" ca="1" si="1684"/>
        <v>102</v>
      </c>
      <c r="O1491">
        <f t="shared" ca="1" si="1685"/>
        <v>35</v>
      </c>
      <c r="P1491">
        <f t="shared" ca="1" si="1686"/>
        <v>102</v>
      </c>
      <c r="Q1491">
        <f t="shared" ca="1" si="1687"/>
        <v>35</v>
      </c>
      <c r="R1491" t="str">
        <f ca="1">OFFSET('map portals'!$A$1,$O1491,$N1491)</f>
        <v>.</v>
      </c>
      <c r="S1491">
        <f t="shared" ca="1" si="1688"/>
        <v>102035</v>
      </c>
      <c r="T1491">
        <f t="shared" ca="1" si="1689"/>
        <v>230</v>
      </c>
    </row>
    <row r="1492" spans="1:20">
      <c r="A1492" s="3">
        <f t="shared" ca="1" si="1680"/>
        <v>1478</v>
      </c>
      <c r="B1492" s="3">
        <f t="shared" ca="1" si="1681"/>
        <v>1478</v>
      </c>
      <c r="C1492" s="3">
        <f t="shared" ref="C1492:I1492" ca="1" si="1705">B1492+IF(0=LEN(OFFSET($L$2,B1492,0)),1,0)</f>
        <v>1478</v>
      </c>
      <c r="D1492" s="3">
        <f t="shared" ca="1" si="1705"/>
        <v>1478</v>
      </c>
      <c r="E1492" s="3">
        <f t="shared" ca="1" si="1705"/>
        <v>1478</v>
      </c>
      <c r="F1492" s="3">
        <f t="shared" ca="1" si="1705"/>
        <v>1478</v>
      </c>
      <c r="G1492" s="3">
        <f t="shared" ca="1" si="1705"/>
        <v>1478</v>
      </c>
      <c r="H1492" s="3">
        <f t="shared" ca="1" si="1705"/>
        <v>1478</v>
      </c>
      <c r="I1492" s="3">
        <f t="shared" ca="1" si="1705"/>
        <v>1478</v>
      </c>
      <c r="J1492" s="3">
        <f ca="1">COUNTIF($A$2:$A1491,"="&amp;$A1492)+1</f>
        <v>1</v>
      </c>
      <c r="K1492">
        <f t="shared" ca="1" si="1683"/>
        <v>0</v>
      </c>
      <c r="L1492" t="str">
        <f ca="1">IF(M1492,"",
IF(R1492&lt;&gt;".",IF(OR(R1492="@",R1492="X"),"",MID(R1492,1,1)),
IF(OR(OFFSET('map portals'!$A$1,$Q1492,$P1492+1)="#",ISNUMBER(MATCH((P1492+1)*1000+Q1492,$S$2:$S1491,0))),"","0")
&amp;IF(OR(OFFSET('map portals'!$A$1,$Q1492+1,$P1492)="#",ISNUMBER(MATCH(P1492*1000+(Q1492+1),$S$2:$S1491,0))),"","1")
&amp;IF(OR(OFFSET('map portals'!$A$1,$Q1492,$P1492-1)="#",ISNUMBER(MATCH((P1492-1)*1000+Q1492,$S$2:$S1491,0))),"","2")
&amp;IF(OR(OFFSET('map portals'!$A$1,$Q1492-1,$P1492)="#",ISNUMBER(MATCH(P1492*1000+(Q1492-1),$S$2:$S1491,0))),"","3")
))</f>
        <v>0</v>
      </c>
      <c r="M1492" t="b">
        <f ca="1">ISNUMBER(MATCH(S1492,$S$2:$S1491,0))</f>
        <v>0</v>
      </c>
      <c r="N1492">
        <f t="shared" ca="1" si="1684"/>
        <v>106</v>
      </c>
      <c r="O1492">
        <f t="shared" ca="1" si="1685"/>
        <v>33</v>
      </c>
      <c r="P1492">
        <f t="shared" ca="1" si="1686"/>
        <v>106</v>
      </c>
      <c r="Q1492">
        <f t="shared" ca="1" si="1687"/>
        <v>33</v>
      </c>
      <c r="R1492" t="str">
        <f ca="1">OFFSET('map portals'!$A$1,$O1492,$N1492)</f>
        <v>.</v>
      </c>
      <c r="S1492">
        <f t="shared" ca="1" si="1688"/>
        <v>106033</v>
      </c>
      <c r="T1492">
        <f t="shared" ca="1" si="1689"/>
        <v>230</v>
      </c>
    </row>
    <row r="1493" spans="1:20">
      <c r="A1493" s="3">
        <f t="shared" ca="1" si="1680"/>
        <v>1478</v>
      </c>
      <c r="B1493" s="3">
        <f t="shared" ca="1" si="1681"/>
        <v>1478</v>
      </c>
      <c r="C1493" s="3">
        <f t="shared" ref="C1493:I1493" ca="1" si="1706">B1493+IF(0=LEN(OFFSET($L$2,B1493,0)),1,0)</f>
        <v>1478</v>
      </c>
      <c r="D1493" s="3">
        <f t="shared" ca="1" si="1706"/>
        <v>1478</v>
      </c>
      <c r="E1493" s="3">
        <f t="shared" ca="1" si="1706"/>
        <v>1478</v>
      </c>
      <c r="F1493" s="3">
        <f t="shared" ca="1" si="1706"/>
        <v>1478</v>
      </c>
      <c r="G1493" s="3">
        <f t="shared" ca="1" si="1706"/>
        <v>1478</v>
      </c>
      <c r="H1493" s="3">
        <f t="shared" ca="1" si="1706"/>
        <v>1478</v>
      </c>
      <c r="I1493" s="3">
        <f t="shared" ca="1" si="1706"/>
        <v>1478</v>
      </c>
      <c r="J1493" s="3">
        <f ca="1">COUNTIF($A$2:$A1492,"="&amp;$A1493)+1</f>
        <v>2</v>
      </c>
      <c r="K1493">
        <f t="shared" ca="1" si="1683"/>
        <v>2</v>
      </c>
      <c r="L1493" t="str">
        <f ca="1">IF(M1493,"",
IF(R1493&lt;&gt;".",IF(OR(R1493="@",R1493="X"),"",MID(R1493,1,1)),
IF(OR(OFFSET('map portals'!$A$1,$Q1493,$P1493+1)="#",ISNUMBER(MATCH((P1493+1)*1000+Q1493,$S$2:$S1492,0))),"","0")
&amp;IF(OR(OFFSET('map portals'!$A$1,$Q1493+1,$P1493)="#",ISNUMBER(MATCH(P1493*1000+(Q1493+1),$S$2:$S1492,0))),"","1")
&amp;IF(OR(OFFSET('map portals'!$A$1,$Q1493,$P1493-1)="#",ISNUMBER(MATCH((P1493-1)*1000+Q1493,$S$2:$S1492,0))),"","2")
&amp;IF(OR(OFFSET('map portals'!$A$1,$Q1493-1,$P1493)="#",ISNUMBER(MATCH(P1493*1000+(Q1493-1),$S$2:$S1492,0))),"","3")
))</f>
        <v>2</v>
      </c>
      <c r="M1493" t="b">
        <f ca="1">ISNUMBER(MATCH(S1493,$S$2:$S1492,0))</f>
        <v>0</v>
      </c>
      <c r="N1493">
        <f t="shared" ca="1" si="1684"/>
        <v>104</v>
      </c>
      <c r="O1493">
        <f t="shared" ca="1" si="1685"/>
        <v>33</v>
      </c>
      <c r="P1493">
        <f t="shared" ca="1" si="1686"/>
        <v>104</v>
      </c>
      <c r="Q1493">
        <f t="shared" ca="1" si="1687"/>
        <v>33</v>
      </c>
      <c r="R1493" t="str">
        <f ca="1">OFFSET('map portals'!$A$1,$O1493,$N1493)</f>
        <v>.</v>
      </c>
      <c r="S1493">
        <f t="shared" ca="1" si="1688"/>
        <v>104033</v>
      </c>
      <c r="T1493">
        <f t="shared" ca="1" si="1689"/>
        <v>230</v>
      </c>
    </row>
    <row r="1494" spans="1:20">
      <c r="A1494" s="3">
        <f t="shared" ca="1" si="1680"/>
        <v>1478</v>
      </c>
      <c r="B1494" s="3">
        <f t="shared" ca="1" si="1681"/>
        <v>1479</v>
      </c>
      <c r="C1494" s="3">
        <f t="shared" ref="C1494:I1494" ca="1" si="1707">B1494+IF(0=LEN(OFFSET($L$2,B1494,0)),1,0)</f>
        <v>1479</v>
      </c>
      <c r="D1494" s="3">
        <f t="shared" ca="1" si="1707"/>
        <v>1479</v>
      </c>
      <c r="E1494" s="3">
        <f t="shared" ca="1" si="1707"/>
        <v>1479</v>
      </c>
      <c r="F1494" s="3">
        <f t="shared" ca="1" si="1707"/>
        <v>1479</v>
      </c>
      <c r="G1494" s="3">
        <f t="shared" ca="1" si="1707"/>
        <v>1479</v>
      </c>
      <c r="H1494" s="3">
        <f t="shared" ca="1" si="1707"/>
        <v>1479</v>
      </c>
      <c r="I1494" s="3">
        <f t="shared" ca="1" si="1707"/>
        <v>1479</v>
      </c>
      <c r="J1494" s="3">
        <f ca="1">COUNTIF($A$2:$A1493,"="&amp;$A1494)+1</f>
        <v>3</v>
      </c>
      <c r="K1494">
        <f t="shared" ca="1" si="1683"/>
        <v>3</v>
      </c>
      <c r="L1494" t="str">
        <f ca="1">IF(M1494,"",
IF(R1494&lt;&gt;".",IF(OR(R1494="@",R1494="X"),"",MID(R1494,1,1)),
IF(OR(OFFSET('map portals'!$A$1,$Q1494,$P1494+1)="#",ISNUMBER(MATCH((P1494+1)*1000+Q1494,$S$2:$S1493,0))),"","0")
&amp;IF(OR(OFFSET('map portals'!$A$1,$Q1494+1,$P1494)="#",ISNUMBER(MATCH(P1494*1000+(Q1494+1),$S$2:$S1493,0))),"","1")
&amp;IF(OR(OFFSET('map portals'!$A$1,$Q1494,$P1494-1)="#",ISNUMBER(MATCH((P1494-1)*1000+Q1494,$S$2:$S1493,0))),"","2")
&amp;IF(OR(OFFSET('map portals'!$A$1,$Q1494-1,$P1494)="#",ISNUMBER(MATCH(P1494*1000+(Q1494-1),$S$2:$S1493,0))),"","3")
))</f>
        <v>3</v>
      </c>
      <c r="M1494" t="b">
        <f ca="1">ISNUMBER(MATCH(S1494,$S$2:$S1493,0))</f>
        <v>0</v>
      </c>
      <c r="N1494">
        <f t="shared" ca="1" si="1684"/>
        <v>105</v>
      </c>
      <c r="O1494">
        <f t="shared" ca="1" si="1685"/>
        <v>32</v>
      </c>
      <c r="P1494">
        <f t="shared" ca="1" si="1686"/>
        <v>105</v>
      </c>
      <c r="Q1494">
        <f t="shared" ca="1" si="1687"/>
        <v>32</v>
      </c>
      <c r="R1494" t="str">
        <f ca="1">OFFSET('map portals'!$A$1,$O1494,$N1494)</f>
        <v>.</v>
      </c>
      <c r="S1494">
        <f t="shared" ca="1" si="1688"/>
        <v>105032</v>
      </c>
      <c r="T1494">
        <f t="shared" ca="1" si="1689"/>
        <v>230</v>
      </c>
    </row>
    <row r="1495" spans="1:20">
      <c r="A1495" s="3">
        <f t="shared" ca="1" si="1680"/>
        <v>1479</v>
      </c>
      <c r="B1495" s="3">
        <f t="shared" ca="1" si="1681"/>
        <v>1480</v>
      </c>
      <c r="C1495" s="3">
        <f t="shared" ref="C1495:I1495" ca="1" si="1708">B1495+IF(0=LEN(OFFSET($L$2,B1495,0)),1,0)</f>
        <v>1480</v>
      </c>
      <c r="D1495" s="3">
        <f t="shared" ca="1" si="1708"/>
        <v>1480</v>
      </c>
      <c r="E1495" s="3">
        <f t="shared" ca="1" si="1708"/>
        <v>1480</v>
      </c>
      <c r="F1495" s="3">
        <f t="shared" ca="1" si="1708"/>
        <v>1480</v>
      </c>
      <c r="G1495" s="3">
        <f t="shared" ca="1" si="1708"/>
        <v>1480</v>
      </c>
      <c r="H1495" s="3">
        <f t="shared" ca="1" si="1708"/>
        <v>1480</v>
      </c>
      <c r="I1495" s="3">
        <f t="shared" ca="1" si="1708"/>
        <v>1480</v>
      </c>
      <c r="J1495" s="3">
        <f ca="1">COUNTIF($A$2:$A1494,"="&amp;$A1495)+1</f>
        <v>1</v>
      </c>
      <c r="K1495">
        <f t="shared" ca="1" si="1683"/>
        <v>3</v>
      </c>
      <c r="L1495" t="str">
        <f ca="1">IF(M1495,"",
IF(R1495&lt;&gt;".",IF(OR(R1495="@",R1495="X"),"",MID(R1495,1,1)),
IF(OR(OFFSET('map portals'!$A$1,$Q1495,$P1495+1)="#",ISNUMBER(MATCH((P1495+1)*1000+Q1495,$S$2:$S1494,0))),"","0")
&amp;IF(OR(OFFSET('map portals'!$A$1,$Q1495+1,$P1495)="#",ISNUMBER(MATCH(P1495*1000+(Q1495+1),$S$2:$S1494,0))),"","1")
&amp;IF(OR(OFFSET('map portals'!$A$1,$Q1495,$P1495-1)="#",ISNUMBER(MATCH((P1495-1)*1000+Q1495,$S$2:$S1494,0))),"","2")
&amp;IF(OR(OFFSET('map portals'!$A$1,$Q1495-1,$P1495)="#",ISNUMBER(MATCH(P1495*1000+(Q1495-1),$S$2:$S1494,0))),"","3")
))</f>
        <v>3</v>
      </c>
      <c r="M1495" t="b">
        <f ca="1">ISNUMBER(MATCH(S1495,$S$2:$S1494,0))</f>
        <v>0</v>
      </c>
      <c r="N1495">
        <f t="shared" ca="1" si="1684"/>
        <v>111</v>
      </c>
      <c r="O1495">
        <f t="shared" ca="1" si="1685"/>
        <v>30</v>
      </c>
      <c r="P1495">
        <f t="shared" ca="1" si="1686"/>
        <v>111</v>
      </c>
      <c r="Q1495">
        <f t="shared" ca="1" si="1687"/>
        <v>30</v>
      </c>
      <c r="R1495" t="str">
        <f ca="1">OFFSET('map portals'!$A$1,$O1495,$N1495)</f>
        <v>.</v>
      </c>
      <c r="S1495">
        <f t="shared" ca="1" si="1688"/>
        <v>111030</v>
      </c>
      <c r="T1495">
        <f t="shared" ca="1" si="1689"/>
        <v>230</v>
      </c>
    </row>
    <row r="1496" spans="1:20">
      <c r="A1496" s="3">
        <f t="shared" ca="1" si="1680"/>
        <v>1480</v>
      </c>
      <c r="B1496" s="3">
        <f t="shared" ca="1" si="1681"/>
        <v>1481</v>
      </c>
      <c r="C1496" s="3">
        <f t="shared" ref="C1496:I1496" ca="1" si="1709">B1496+IF(0=LEN(OFFSET($L$2,B1496,0)),1,0)</f>
        <v>1482</v>
      </c>
      <c r="D1496" s="3">
        <f t="shared" ca="1" si="1709"/>
        <v>1482</v>
      </c>
      <c r="E1496" s="3">
        <f t="shared" ca="1" si="1709"/>
        <v>1482</v>
      </c>
      <c r="F1496" s="3">
        <f t="shared" ca="1" si="1709"/>
        <v>1482</v>
      </c>
      <c r="G1496" s="3">
        <f t="shared" ca="1" si="1709"/>
        <v>1482</v>
      </c>
      <c r="H1496" s="3">
        <f t="shared" ca="1" si="1709"/>
        <v>1482</v>
      </c>
      <c r="I1496" s="3">
        <f t="shared" ca="1" si="1709"/>
        <v>1482</v>
      </c>
      <c r="J1496" s="3">
        <f ca="1">COUNTIF($A$2:$A1495,"="&amp;$A1496)+1</f>
        <v>1</v>
      </c>
      <c r="K1496">
        <f t="shared" ca="1" si="1683"/>
        <v>3</v>
      </c>
      <c r="L1496" t="str">
        <f ca="1">IF(M1496,"",
IF(R1496&lt;&gt;".",IF(OR(R1496="@",R1496="X"),"",MID(R1496,1,1)),
IF(OR(OFFSET('map portals'!$A$1,$Q1496,$P1496+1)="#",ISNUMBER(MATCH((P1496+1)*1000+Q1496,$S$2:$S1495,0))),"","0")
&amp;IF(OR(OFFSET('map portals'!$A$1,$Q1496+1,$P1496)="#",ISNUMBER(MATCH(P1496*1000+(Q1496+1),$S$2:$S1495,0))),"","1")
&amp;IF(OR(OFFSET('map portals'!$A$1,$Q1496,$P1496-1)="#",ISNUMBER(MATCH((P1496-1)*1000+Q1496,$S$2:$S1495,0))),"","2")
&amp;IF(OR(OFFSET('map portals'!$A$1,$Q1496-1,$P1496)="#",ISNUMBER(MATCH(P1496*1000+(Q1496-1),$S$2:$S1495,0))),"","3")
))</f>
        <v>3</v>
      </c>
      <c r="M1496" t="b">
        <f ca="1">ISNUMBER(MATCH(S1496,$S$2:$S1495,0))</f>
        <v>0</v>
      </c>
      <c r="N1496">
        <f t="shared" ca="1" si="1684"/>
        <v>113</v>
      </c>
      <c r="O1496">
        <f t="shared" ca="1" si="1685"/>
        <v>28</v>
      </c>
      <c r="P1496">
        <f t="shared" ca="1" si="1686"/>
        <v>113</v>
      </c>
      <c r="Q1496">
        <f t="shared" ca="1" si="1687"/>
        <v>28</v>
      </c>
      <c r="R1496" t="str">
        <f ca="1">OFFSET('map portals'!$A$1,$O1496,$N1496)</f>
        <v>.</v>
      </c>
      <c r="S1496">
        <f t="shared" ca="1" si="1688"/>
        <v>113028</v>
      </c>
      <c r="T1496">
        <f t="shared" ca="1" si="1689"/>
        <v>230</v>
      </c>
    </row>
    <row r="1497" spans="1:20">
      <c r="A1497" s="3">
        <f t="shared" ca="1" si="1680"/>
        <v>1482</v>
      </c>
      <c r="B1497" s="3">
        <f t="shared" ca="1" si="1681"/>
        <v>1483</v>
      </c>
      <c r="C1497" s="3">
        <f t="shared" ref="C1497:I1497" ca="1" si="1710">B1497+IF(0=LEN(OFFSET($L$2,B1497,0)),1,0)</f>
        <v>1484</v>
      </c>
      <c r="D1497" s="3">
        <f t="shared" ca="1" si="1710"/>
        <v>1484</v>
      </c>
      <c r="E1497" s="3">
        <f t="shared" ca="1" si="1710"/>
        <v>1484</v>
      </c>
      <c r="F1497" s="3">
        <f t="shared" ca="1" si="1710"/>
        <v>1484</v>
      </c>
      <c r="G1497" s="3">
        <f t="shared" ca="1" si="1710"/>
        <v>1484</v>
      </c>
      <c r="H1497" s="3">
        <f t="shared" ca="1" si="1710"/>
        <v>1484</v>
      </c>
      <c r="I1497" s="3">
        <f t="shared" ca="1" si="1710"/>
        <v>1484</v>
      </c>
      <c r="J1497" s="3">
        <f ca="1">COUNTIF($A$2:$A1496,"="&amp;$A1497)+1</f>
        <v>1</v>
      </c>
      <c r="K1497">
        <f t="shared" ca="1" si="1683"/>
        <v>3</v>
      </c>
      <c r="L1497" t="str">
        <f ca="1">IF(M1497,"",
IF(R1497&lt;&gt;".",IF(OR(R1497="@",R1497="X"),"",MID(R1497,1,1)),
IF(OR(OFFSET('map portals'!$A$1,$Q1497,$P1497+1)="#",ISNUMBER(MATCH((P1497+1)*1000+Q1497,$S$2:$S1496,0))),"","0")
&amp;IF(OR(OFFSET('map portals'!$A$1,$Q1497+1,$P1497)="#",ISNUMBER(MATCH(P1497*1000+(Q1497+1),$S$2:$S1496,0))),"","1")
&amp;IF(OR(OFFSET('map portals'!$A$1,$Q1497,$P1497-1)="#",ISNUMBER(MATCH((P1497-1)*1000+Q1497,$S$2:$S1496,0))),"","2")
&amp;IF(OR(OFFSET('map portals'!$A$1,$Q1497-1,$P1497)="#",ISNUMBER(MATCH(P1497*1000+(Q1497-1),$S$2:$S1496,0))),"","3")
))</f>
        <v>3</v>
      </c>
      <c r="M1497" t="b">
        <f ca="1">ISNUMBER(MATCH(S1497,$S$2:$S1496,0))</f>
        <v>0</v>
      </c>
      <c r="N1497">
        <f t="shared" ca="1" si="1684"/>
        <v>69</v>
      </c>
      <c r="O1497">
        <f t="shared" ca="1" si="1685"/>
        <v>10</v>
      </c>
      <c r="P1497">
        <f t="shared" ca="1" si="1686"/>
        <v>69</v>
      </c>
      <c r="Q1497">
        <f t="shared" ca="1" si="1687"/>
        <v>10</v>
      </c>
      <c r="R1497" t="str">
        <f ca="1">OFFSET('map portals'!$A$1,$O1497,$N1497)</f>
        <v>.</v>
      </c>
      <c r="S1497">
        <f t="shared" ca="1" si="1688"/>
        <v>69010</v>
      </c>
      <c r="T1497">
        <f t="shared" ca="1" si="1689"/>
        <v>230</v>
      </c>
    </row>
    <row r="1498" spans="1:20">
      <c r="A1498" s="3">
        <f t="shared" ca="1" si="1680"/>
        <v>1484</v>
      </c>
      <c r="B1498" s="3">
        <f t="shared" ca="1" si="1681"/>
        <v>1484</v>
      </c>
      <c r="C1498" s="3">
        <f t="shared" ref="C1498:I1498" ca="1" si="1711">B1498+IF(0=LEN(OFFSET($L$2,B1498,0)),1,0)</f>
        <v>1484</v>
      </c>
      <c r="D1498" s="3">
        <f t="shared" ca="1" si="1711"/>
        <v>1484</v>
      </c>
      <c r="E1498" s="3">
        <f t="shared" ca="1" si="1711"/>
        <v>1484</v>
      </c>
      <c r="F1498" s="3">
        <f t="shared" ca="1" si="1711"/>
        <v>1484</v>
      </c>
      <c r="G1498" s="3">
        <f t="shared" ca="1" si="1711"/>
        <v>1484</v>
      </c>
      <c r="H1498" s="3">
        <f t="shared" ca="1" si="1711"/>
        <v>1484</v>
      </c>
      <c r="I1498" s="3">
        <f t="shared" ca="1" si="1711"/>
        <v>1484</v>
      </c>
      <c r="J1498" s="3">
        <f ca="1">COUNTIF($A$2:$A1497,"="&amp;$A1498)+1</f>
        <v>1</v>
      </c>
      <c r="K1498">
        <f t="shared" ca="1" si="1683"/>
        <v>2</v>
      </c>
      <c r="L1498" t="str">
        <f ca="1">IF(M1498,"",
IF(R1498&lt;&gt;".",IF(OR(R1498="@",R1498="X"),"",MID(R1498,1,1)),
IF(OR(OFFSET('map portals'!$A$1,$Q1498,$P1498+1)="#",ISNUMBER(MATCH((P1498+1)*1000+Q1498,$S$2:$S1497,0))),"","0")
&amp;IF(OR(OFFSET('map portals'!$A$1,$Q1498+1,$P1498)="#",ISNUMBER(MATCH(P1498*1000+(Q1498+1),$S$2:$S1497,0))),"","1")
&amp;IF(OR(OFFSET('map portals'!$A$1,$Q1498,$P1498-1)="#",ISNUMBER(MATCH((P1498-1)*1000+Q1498,$S$2:$S1497,0))),"","2")
&amp;IF(OR(OFFSET('map portals'!$A$1,$Q1498-1,$P1498)="#",ISNUMBER(MATCH(P1498*1000+(Q1498-1),$S$2:$S1497,0))),"","3")
))</f>
        <v>2</v>
      </c>
      <c r="M1498" t="b">
        <f ca="1">ISNUMBER(MATCH(S1498,$S$2:$S1497,0))</f>
        <v>0</v>
      </c>
      <c r="N1498">
        <f t="shared" ca="1" si="1684"/>
        <v>6</v>
      </c>
      <c r="O1498">
        <f t="shared" ca="1" si="1685"/>
        <v>39</v>
      </c>
      <c r="P1498">
        <f t="shared" ca="1" si="1686"/>
        <v>6</v>
      </c>
      <c r="Q1498">
        <f t="shared" ca="1" si="1687"/>
        <v>39</v>
      </c>
      <c r="R1498" t="str">
        <f ca="1">OFFSET('map portals'!$A$1,$O1498,$N1498)</f>
        <v>.</v>
      </c>
      <c r="S1498">
        <f t="shared" ca="1" si="1688"/>
        <v>6039</v>
      </c>
      <c r="T1498">
        <f t="shared" ca="1" si="1689"/>
        <v>230</v>
      </c>
    </row>
    <row r="1499" spans="1:20">
      <c r="A1499" s="3">
        <f t="shared" ca="1" si="1680"/>
        <v>1484</v>
      </c>
      <c r="B1499" s="3">
        <f t="shared" ca="1" si="1681"/>
        <v>1485</v>
      </c>
      <c r="C1499" s="3">
        <f t="shared" ref="C1499:I1499" ca="1" si="1712">B1499+IF(0=LEN(OFFSET($L$2,B1499,0)),1,0)</f>
        <v>1485</v>
      </c>
      <c r="D1499" s="3">
        <f t="shared" ca="1" si="1712"/>
        <v>1485</v>
      </c>
      <c r="E1499" s="3">
        <f t="shared" ca="1" si="1712"/>
        <v>1485</v>
      </c>
      <c r="F1499" s="3">
        <f t="shared" ca="1" si="1712"/>
        <v>1485</v>
      </c>
      <c r="G1499" s="3">
        <f t="shared" ca="1" si="1712"/>
        <v>1485</v>
      </c>
      <c r="H1499" s="3">
        <f t="shared" ca="1" si="1712"/>
        <v>1485</v>
      </c>
      <c r="I1499" s="3">
        <f t="shared" ca="1" si="1712"/>
        <v>1485</v>
      </c>
      <c r="J1499" s="3">
        <f ca="1">COUNTIF($A$2:$A1498,"="&amp;$A1499)+1</f>
        <v>2</v>
      </c>
      <c r="K1499">
        <f t="shared" ca="1" si="1683"/>
        <v>3</v>
      </c>
      <c r="L1499" t="str">
        <f ca="1">IF(M1499,"",
IF(R1499&lt;&gt;".",IF(OR(R1499="@",R1499="X"),"",MID(R1499,1,1)),
IF(OR(OFFSET('map portals'!$A$1,$Q1499,$P1499+1)="#",ISNUMBER(MATCH((P1499+1)*1000+Q1499,$S$2:$S1498,0))),"","0")
&amp;IF(OR(OFFSET('map portals'!$A$1,$Q1499+1,$P1499)="#",ISNUMBER(MATCH(P1499*1000+(Q1499+1),$S$2:$S1498,0))),"","1")
&amp;IF(OR(OFFSET('map portals'!$A$1,$Q1499,$P1499-1)="#",ISNUMBER(MATCH((P1499-1)*1000+Q1499,$S$2:$S1498,0))),"","2")
&amp;IF(OR(OFFSET('map portals'!$A$1,$Q1499-1,$P1499)="#",ISNUMBER(MATCH(P1499*1000+(Q1499-1),$S$2:$S1498,0))),"","3")
))</f>
        <v>3</v>
      </c>
      <c r="M1499" t="b">
        <f ca="1">ISNUMBER(MATCH(S1499,$S$2:$S1498,0))</f>
        <v>0</v>
      </c>
      <c r="N1499">
        <f t="shared" ca="1" si="1684"/>
        <v>7</v>
      </c>
      <c r="O1499">
        <f t="shared" ca="1" si="1685"/>
        <v>38</v>
      </c>
      <c r="P1499">
        <f t="shared" ca="1" si="1686"/>
        <v>7</v>
      </c>
      <c r="Q1499">
        <f t="shared" ca="1" si="1687"/>
        <v>38</v>
      </c>
      <c r="R1499" t="str">
        <f ca="1">OFFSET('map portals'!$A$1,$O1499,$N1499)</f>
        <v>.</v>
      </c>
      <c r="S1499">
        <f t="shared" ca="1" si="1688"/>
        <v>7038</v>
      </c>
      <c r="T1499">
        <f t="shared" ca="1" si="1689"/>
        <v>230</v>
      </c>
    </row>
    <row r="1500" spans="1:20">
      <c r="A1500" s="3">
        <f t="shared" ca="1" si="1680"/>
        <v>1485</v>
      </c>
      <c r="B1500" s="3">
        <f t="shared" ca="1" si="1681"/>
        <v>1486</v>
      </c>
      <c r="C1500" s="3">
        <f t="shared" ref="C1500:I1500" ca="1" si="1713">B1500+IF(0=LEN(OFFSET($L$2,B1500,0)),1,0)</f>
        <v>1486</v>
      </c>
      <c r="D1500" s="3">
        <f t="shared" ca="1" si="1713"/>
        <v>1486</v>
      </c>
      <c r="E1500" s="3">
        <f t="shared" ca="1" si="1713"/>
        <v>1486</v>
      </c>
      <c r="F1500" s="3">
        <f t="shared" ca="1" si="1713"/>
        <v>1486</v>
      </c>
      <c r="G1500" s="3">
        <f t="shared" ca="1" si="1713"/>
        <v>1486</v>
      </c>
      <c r="H1500" s="3">
        <f t="shared" ca="1" si="1713"/>
        <v>1486</v>
      </c>
      <c r="I1500" s="3">
        <f t="shared" ca="1" si="1713"/>
        <v>1486</v>
      </c>
      <c r="J1500" s="3">
        <f ca="1">COUNTIF($A$2:$A1499,"="&amp;$A1500)+1</f>
        <v>1</v>
      </c>
      <c r="K1500">
        <f t="shared" ca="1" si="1683"/>
        <v>0</v>
      </c>
      <c r="L1500" t="str">
        <f ca="1">IF(M1500,"",
IF(R1500&lt;&gt;".",IF(OR(R1500="@",R1500="X"),"",MID(R1500,1,1)),
IF(OR(OFFSET('map portals'!$A$1,$Q1500,$P1500+1)="#",ISNUMBER(MATCH((P1500+1)*1000+Q1500,$S$2:$S1499,0))),"","0")
&amp;IF(OR(OFFSET('map portals'!$A$1,$Q1500+1,$P1500)="#",ISNUMBER(MATCH(P1500*1000+(Q1500+1),$S$2:$S1499,0))),"","1")
&amp;IF(OR(OFFSET('map portals'!$A$1,$Q1500,$P1500-1)="#",ISNUMBER(MATCH((P1500-1)*1000+Q1500,$S$2:$S1499,0))),"","2")
&amp;IF(OR(OFFSET('map portals'!$A$1,$Q1500-1,$P1500)="#",ISNUMBER(MATCH(P1500*1000+(Q1500-1),$S$2:$S1499,0))),"","3")
))</f>
        <v>1</v>
      </c>
      <c r="M1500" t="b">
        <f ca="1">ISNUMBER(MATCH(S1500,$S$2:$S1499,0))</f>
        <v>0</v>
      </c>
      <c r="N1500">
        <f t="shared" ca="1" si="1684"/>
        <v>71</v>
      </c>
      <c r="O1500">
        <f t="shared" ca="1" si="1685"/>
        <v>29</v>
      </c>
      <c r="P1500">
        <f t="shared" ca="1" si="1686"/>
        <v>71</v>
      </c>
      <c r="Q1500">
        <f t="shared" ca="1" si="1687"/>
        <v>29</v>
      </c>
      <c r="R1500" t="str">
        <f ca="1">OFFSET('map portals'!$A$1,$O1500,$N1500)</f>
        <v>.</v>
      </c>
      <c r="S1500">
        <f t="shared" ca="1" si="1688"/>
        <v>71029</v>
      </c>
      <c r="T1500">
        <f t="shared" ca="1" si="1689"/>
        <v>231</v>
      </c>
    </row>
    <row r="1501" spans="1:20">
      <c r="A1501" s="3">
        <f t="shared" ca="1" si="1680"/>
        <v>1486</v>
      </c>
      <c r="B1501" s="3">
        <f t="shared" ca="1" si="1681"/>
        <v>1487</v>
      </c>
      <c r="C1501" s="3">
        <f t="shared" ref="C1501:I1501" ca="1" si="1714">B1501+IF(0=LEN(OFFSET($L$2,B1501,0)),1,0)</f>
        <v>1487</v>
      </c>
      <c r="D1501" s="3">
        <f t="shared" ca="1" si="1714"/>
        <v>1487</v>
      </c>
      <c r="E1501" s="3">
        <f t="shared" ca="1" si="1714"/>
        <v>1487</v>
      </c>
      <c r="F1501" s="3">
        <f t="shared" ca="1" si="1714"/>
        <v>1487</v>
      </c>
      <c r="G1501" s="3">
        <f t="shared" ca="1" si="1714"/>
        <v>1487</v>
      </c>
      <c r="H1501" s="3">
        <f t="shared" ca="1" si="1714"/>
        <v>1487</v>
      </c>
      <c r="I1501" s="3">
        <f t="shared" ca="1" si="1714"/>
        <v>1487</v>
      </c>
      <c r="J1501" s="3">
        <f ca="1">COUNTIF($A$2:$A1500,"="&amp;$A1501)+1</f>
        <v>1</v>
      </c>
      <c r="K1501">
        <f t="shared" ca="1" si="1683"/>
        <v>3</v>
      </c>
      <c r="L1501" t="str">
        <f ca="1">IF(M1501,"",
IF(R1501&lt;&gt;".",IF(OR(R1501="@",R1501="X"),"",MID(R1501,1,1)),
IF(OR(OFFSET('map portals'!$A$1,$Q1501,$P1501+1)="#",ISNUMBER(MATCH((P1501+1)*1000+Q1501,$S$2:$S1500,0))),"","0")
&amp;IF(OR(OFFSET('map portals'!$A$1,$Q1501+1,$P1501)="#",ISNUMBER(MATCH(P1501*1000+(Q1501+1),$S$2:$S1500,0))),"","1")
&amp;IF(OR(OFFSET('map portals'!$A$1,$Q1501,$P1501-1)="#",ISNUMBER(MATCH((P1501-1)*1000+Q1501,$S$2:$S1500,0))),"","2")
&amp;IF(OR(OFFSET('map portals'!$A$1,$Q1501-1,$P1501)="#",ISNUMBER(MATCH(P1501*1000+(Q1501-1),$S$2:$S1500,0))),"","3")
))</f>
        <v>3</v>
      </c>
      <c r="M1501" t="b">
        <f ca="1">ISNUMBER(MATCH(S1501,$S$2:$S1500,0))</f>
        <v>0</v>
      </c>
      <c r="N1501">
        <f t="shared" ca="1" si="1684"/>
        <v>69</v>
      </c>
      <c r="O1501">
        <f t="shared" ca="1" si="1685"/>
        <v>27</v>
      </c>
      <c r="P1501">
        <f t="shared" ca="1" si="1686"/>
        <v>69</v>
      </c>
      <c r="Q1501">
        <f t="shared" ca="1" si="1687"/>
        <v>27</v>
      </c>
      <c r="R1501" t="str">
        <f ca="1">OFFSET('map portals'!$A$1,$O1501,$N1501)</f>
        <v>.</v>
      </c>
      <c r="S1501">
        <f t="shared" ca="1" si="1688"/>
        <v>69027</v>
      </c>
      <c r="T1501">
        <f t="shared" ca="1" si="1689"/>
        <v>231</v>
      </c>
    </row>
    <row r="1502" spans="1:20">
      <c r="A1502" s="3">
        <f t="shared" ca="1" si="1680"/>
        <v>1487</v>
      </c>
      <c r="B1502" s="3">
        <f t="shared" ca="1" si="1681"/>
        <v>1488</v>
      </c>
      <c r="C1502" s="3">
        <f t="shared" ref="C1502:I1502" ca="1" si="1715">B1502+IF(0=LEN(OFFSET($L$2,B1502,0)),1,0)</f>
        <v>1488</v>
      </c>
      <c r="D1502" s="3">
        <f t="shared" ca="1" si="1715"/>
        <v>1488</v>
      </c>
      <c r="E1502" s="3">
        <f t="shared" ca="1" si="1715"/>
        <v>1488</v>
      </c>
      <c r="F1502" s="3">
        <f t="shared" ca="1" si="1715"/>
        <v>1488</v>
      </c>
      <c r="G1502" s="3">
        <f t="shared" ca="1" si="1715"/>
        <v>1488</v>
      </c>
      <c r="H1502" s="3">
        <f t="shared" ca="1" si="1715"/>
        <v>1488</v>
      </c>
      <c r="I1502" s="3">
        <f t="shared" ca="1" si="1715"/>
        <v>1488</v>
      </c>
      <c r="J1502" s="3">
        <f ca="1">COUNTIF($A$2:$A1501,"="&amp;$A1502)+1</f>
        <v>1</v>
      </c>
      <c r="K1502">
        <f t="shared" ca="1" si="1683"/>
        <v>2</v>
      </c>
      <c r="L1502" t="str">
        <f ca="1">IF(M1502,"",
IF(R1502&lt;&gt;".",IF(OR(R1502="@",R1502="X"),"",MID(R1502,1,1)),
IF(OR(OFFSET('map portals'!$A$1,$Q1502,$P1502+1)="#",ISNUMBER(MATCH((P1502+1)*1000+Q1502,$S$2:$S1501,0))),"","0")
&amp;IF(OR(OFFSET('map portals'!$A$1,$Q1502+1,$P1502)="#",ISNUMBER(MATCH(P1502*1000+(Q1502+1),$S$2:$S1501,0))),"","1")
&amp;IF(OR(OFFSET('map portals'!$A$1,$Q1502,$P1502-1)="#",ISNUMBER(MATCH((P1502-1)*1000+Q1502,$S$2:$S1501,0))),"","2")
&amp;IF(OR(OFFSET('map portals'!$A$1,$Q1502-1,$P1502)="#",ISNUMBER(MATCH(P1502*1000+(Q1502-1),$S$2:$S1501,0))),"","3")
))</f>
        <v>1</v>
      </c>
      <c r="M1502" t="b">
        <f ca="1">ISNUMBER(MATCH(S1502,$S$2:$S1501,0))</f>
        <v>0</v>
      </c>
      <c r="N1502">
        <f t="shared" ca="1" si="1684"/>
        <v>105</v>
      </c>
      <c r="O1502">
        <f t="shared" ca="1" si="1685"/>
        <v>39</v>
      </c>
      <c r="P1502">
        <f t="shared" ca="1" si="1686"/>
        <v>105</v>
      </c>
      <c r="Q1502">
        <f t="shared" ca="1" si="1687"/>
        <v>39</v>
      </c>
      <c r="R1502" t="str">
        <f ca="1">OFFSET('map portals'!$A$1,$O1502,$N1502)</f>
        <v>.</v>
      </c>
      <c r="S1502">
        <f t="shared" ca="1" si="1688"/>
        <v>105039</v>
      </c>
      <c r="T1502">
        <f t="shared" ca="1" si="1689"/>
        <v>231</v>
      </c>
    </row>
    <row r="1503" spans="1:20">
      <c r="A1503" s="3">
        <f t="shared" ca="1" si="1680"/>
        <v>1488</v>
      </c>
      <c r="B1503" s="3">
        <f t="shared" ca="1" si="1681"/>
        <v>1489</v>
      </c>
      <c r="C1503" s="3">
        <f t="shared" ref="C1503:I1503" ca="1" si="1716">B1503+IF(0=LEN(OFFSET($L$2,B1503,0)),1,0)</f>
        <v>1489</v>
      </c>
      <c r="D1503" s="3">
        <f t="shared" ca="1" si="1716"/>
        <v>1489</v>
      </c>
      <c r="E1503" s="3">
        <f t="shared" ca="1" si="1716"/>
        <v>1489</v>
      </c>
      <c r="F1503" s="3">
        <f t="shared" ca="1" si="1716"/>
        <v>1489</v>
      </c>
      <c r="G1503" s="3">
        <f t="shared" ca="1" si="1716"/>
        <v>1489</v>
      </c>
      <c r="H1503" s="3">
        <f t="shared" ca="1" si="1716"/>
        <v>1489</v>
      </c>
      <c r="I1503" s="3">
        <f t="shared" ca="1" si="1716"/>
        <v>1489</v>
      </c>
      <c r="J1503" s="3">
        <f ca="1">COUNTIF($A$2:$A1502,"="&amp;$A1503)+1</f>
        <v>1</v>
      </c>
      <c r="K1503">
        <f t="shared" ca="1" si="1683"/>
        <v>3</v>
      </c>
      <c r="L1503" t="str">
        <f ca="1">IF(M1503,"",
IF(R1503&lt;&gt;".",IF(OR(R1503="@",R1503="X"),"",MID(R1503,1,1)),
IF(OR(OFFSET('map portals'!$A$1,$Q1503,$P1503+1)="#",ISNUMBER(MATCH((P1503+1)*1000+Q1503,$S$2:$S1502,0))),"","0")
&amp;IF(OR(OFFSET('map portals'!$A$1,$Q1503+1,$P1503)="#",ISNUMBER(MATCH(P1503*1000+(Q1503+1),$S$2:$S1502,0))),"","1")
&amp;IF(OR(OFFSET('map portals'!$A$1,$Q1503,$P1503-1)="#",ISNUMBER(MATCH((P1503-1)*1000+Q1503,$S$2:$S1502,0))),"","2")
&amp;IF(OR(OFFSET('map portals'!$A$1,$Q1503-1,$P1503)="#",ISNUMBER(MATCH(P1503*1000+(Q1503-1),$S$2:$S1502,0))),"","3")
))</f>
        <v/>
      </c>
      <c r="M1503" t="b">
        <f ca="1">ISNUMBER(MATCH(S1503,$S$2:$S1502,0))</f>
        <v>0</v>
      </c>
      <c r="N1503">
        <f t="shared" ca="1" si="1684"/>
        <v>107</v>
      </c>
      <c r="O1503">
        <f t="shared" ca="1" si="1685"/>
        <v>37</v>
      </c>
      <c r="P1503">
        <f t="shared" ca="1" si="1686"/>
        <v>107</v>
      </c>
      <c r="Q1503">
        <f t="shared" ca="1" si="1687"/>
        <v>37</v>
      </c>
      <c r="R1503" t="str">
        <f ca="1">OFFSET('map portals'!$A$1,$O1503,$N1503)</f>
        <v>.</v>
      </c>
      <c r="S1503">
        <f t="shared" ca="1" si="1688"/>
        <v>107037</v>
      </c>
      <c r="T1503">
        <f t="shared" ca="1" si="1689"/>
        <v>231</v>
      </c>
    </row>
    <row r="1504" spans="1:20">
      <c r="A1504" s="3">
        <f t="shared" ca="1" si="1680"/>
        <v>1489</v>
      </c>
      <c r="B1504" s="3">
        <f t="shared" ca="1" si="1681"/>
        <v>1490</v>
      </c>
      <c r="C1504" s="3">
        <f t="shared" ref="C1504:I1504" ca="1" si="1717">B1504+IF(0=LEN(OFFSET($L$2,B1504,0)),1,0)</f>
        <v>1490</v>
      </c>
      <c r="D1504" s="3">
        <f t="shared" ca="1" si="1717"/>
        <v>1490</v>
      </c>
      <c r="E1504" s="3">
        <f t="shared" ca="1" si="1717"/>
        <v>1490</v>
      </c>
      <c r="F1504" s="3">
        <f t="shared" ca="1" si="1717"/>
        <v>1490</v>
      </c>
      <c r="G1504" s="3">
        <f t="shared" ca="1" si="1717"/>
        <v>1490</v>
      </c>
      <c r="H1504" s="3">
        <f t="shared" ca="1" si="1717"/>
        <v>1490</v>
      </c>
      <c r="I1504" s="3">
        <f t="shared" ca="1" si="1717"/>
        <v>1490</v>
      </c>
      <c r="J1504" s="3">
        <f ca="1">COUNTIF($A$2:$A1503,"="&amp;$A1504)+1</f>
        <v>1</v>
      </c>
      <c r="K1504">
        <f t="shared" ca="1" si="1683"/>
        <v>2</v>
      </c>
      <c r="L1504" t="str">
        <f ca="1">IF(M1504,"",
IF(R1504&lt;&gt;".",IF(OR(R1504="@",R1504="X"),"",MID(R1504,1,1)),
IF(OR(OFFSET('map portals'!$A$1,$Q1504,$P1504+1)="#",ISNUMBER(MATCH((P1504+1)*1000+Q1504,$S$2:$S1503,0))),"","0")
&amp;IF(OR(OFFSET('map portals'!$A$1,$Q1504+1,$P1504)="#",ISNUMBER(MATCH(P1504*1000+(Q1504+1),$S$2:$S1503,0))),"","1")
&amp;IF(OR(OFFSET('map portals'!$A$1,$Q1504,$P1504-1)="#",ISNUMBER(MATCH((P1504-1)*1000+Q1504,$S$2:$S1503,0))),"","2")
&amp;IF(OR(OFFSET('map portals'!$A$1,$Q1504-1,$P1504)="#",ISNUMBER(MATCH(P1504*1000+(Q1504-1),$S$2:$S1503,0))),"","3")
))</f>
        <v>13</v>
      </c>
      <c r="M1504" t="b">
        <f ca="1">ISNUMBER(MATCH(S1504,$S$2:$S1503,0))</f>
        <v>0</v>
      </c>
      <c r="N1504">
        <f t="shared" ca="1" si="1684"/>
        <v>101</v>
      </c>
      <c r="O1504">
        <f t="shared" ca="1" si="1685"/>
        <v>35</v>
      </c>
      <c r="P1504">
        <f t="shared" ca="1" si="1686"/>
        <v>101</v>
      </c>
      <c r="Q1504">
        <f t="shared" ca="1" si="1687"/>
        <v>35</v>
      </c>
      <c r="R1504" t="str">
        <f ca="1">OFFSET('map portals'!$A$1,$O1504,$N1504)</f>
        <v>.</v>
      </c>
      <c r="S1504">
        <f t="shared" ca="1" si="1688"/>
        <v>101035</v>
      </c>
      <c r="T1504">
        <f t="shared" ca="1" si="1689"/>
        <v>231</v>
      </c>
    </row>
    <row r="1505" spans="1:20">
      <c r="A1505" s="3">
        <f t="shared" ca="1" si="1680"/>
        <v>1490</v>
      </c>
      <c r="B1505" s="3">
        <f t="shared" ca="1" si="1681"/>
        <v>1491</v>
      </c>
      <c r="C1505" s="3">
        <f t="shared" ref="C1505:I1505" ca="1" si="1718">B1505+IF(0=LEN(OFFSET($L$2,B1505,0)),1,0)</f>
        <v>1491</v>
      </c>
      <c r="D1505" s="3">
        <f t="shared" ca="1" si="1718"/>
        <v>1491</v>
      </c>
      <c r="E1505" s="3">
        <f t="shared" ca="1" si="1718"/>
        <v>1491</v>
      </c>
      <c r="F1505" s="3">
        <f t="shared" ca="1" si="1718"/>
        <v>1491</v>
      </c>
      <c r="G1505" s="3">
        <f t="shared" ca="1" si="1718"/>
        <v>1491</v>
      </c>
      <c r="H1505" s="3">
        <f t="shared" ca="1" si="1718"/>
        <v>1491</v>
      </c>
      <c r="I1505" s="3">
        <f t="shared" ca="1" si="1718"/>
        <v>1491</v>
      </c>
      <c r="J1505" s="3">
        <f ca="1">COUNTIF($A$2:$A1504,"="&amp;$A1505)+1</f>
        <v>1</v>
      </c>
      <c r="K1505">
        <f t="shared" ca="1" si="1683"/>
        <v>0</v>
      </c>
      <c r="L1505" t="str">
        <f ca="1">IF(M1505,"",
IF(R1505&lt;&gt;".",IF(OR(R1505="@",R1505="X"),"",MID(R1505,1,1)),
IF(OR(OFFSET('map portals'!$A$1,$Q1505,$P1505+1)="#",ISNUMBER(MATCH((P1505+1)*1000+Q1505,$S$2:$S1504,0))),"","0")
&amp;IF(OR(OFFSET('map portals'!$A$1,$Q1505+1,$P1505)="#",ISNUMBER(MATCH(P1505*1000+(Q1505+1),$S$2:$S1504,0))),"","1")
&amp;IF(OR(OFFSET('map portals'!$A$1,$Q1505,$P1505-1)="#",ISNUMBER(MATCH((P1505-1)*1000+Q1505,$S$2:$S1504,0))),"","2")
&amp;IF(OR(OFFSET('map portals'!$A$1,$Q1505-1,$P1505)="#",ISNUMBER(MATCH(P1505*1000+(Q1505-1),$S$2:$S1504,0))),"","3")
))</f>
        <v/>
      </c>
      <c r="M1505" t="b">
        <f ca="1">ISNUMBER(MATCH(S1505,$S$2:$S1504,0))</f>
        <v>0</v>
      </c>
      <c r="N1505">
        <f t="shared" ca="1" si="1684"/>
        <v>107</v>
      </c>
      <c r="O1505">
        <f t="shared" ca="1" si="1685"/>
        <v>33</v>
      </c>
      <c r="P1505">
        <f t="shared" ca="1" si="1686"/>
        <v>107</v>
      </c>
      <c r="Q1505">
        <f t="shared" ca="1" si="1687"/>
        <v>33</v>
      </c>
      <c r="R1505" t="str">
        <f ca="1">OFFSET('map portals'!$A$1,$O1505,$N1505)</f>
        <v>.</v>
      </c>
      <c r="S1505">
        <f t="shared" ca="1" si="1688"/>
        <v>107033</v>
      </c>
      <c r="T1505">
        <f t="shared" ca="1" si="1689"/>
        <v>231</v>
      </c>
    </row>
    <row r="1506" spans="1:20">
      <c r="A1506" s="3">
        <f t="shared" ca="1" si="1680"/>
        <v>1491</v>
      </c>
      <c r="B1506" s="3">
        <f t="shared" ca="1" si="1681"/>
        <v>1492</v>
      </c>
      <c r="C1506" s="3">
        <f t="shared" ref="C1506:I1506" ca="1" si="1719">B1506+IF(0=LEN(OFFSET($L$2,B1506,0)),1,0)</f>
        <v>1492</v>
      </c>
      <c r="D1506" s="3">
        <f t="shared" ca="1" si="1719"/>
        <v>1492</v>
      </c>
      <c r="E1506" s="3">
        <f t="shared" ca="1" si="1719"/>
        <v>1492</v>
      </c>
      <c r="F1506" s="3">
        <f t="shared" ca="1" si="1719"/>
        <v>1492</v>
      </c>
      <c r="G1506" s="3">
        <f t="shared" ca="1" si="1719"/>
        <v>1492</v>
      </c>
      <c r="H1506" s="3">
        <f t="shared" ca="1" si="1719"/>
        <v>1492</v>
      </c>
      <c r="I1506" s="3">
        <f t="shared" ca="1" si="1719"/>
        <v>1492</v>
      </c>
      <c r="J1506" s="3">
        <f ca="1">COUNTIF($A$2:$A1505,"="&amp;$A1506)+1</f>
        <v>1</v>
      </c>
      <c r="K1506">
        <f t="shared" ca="1" si="1683"/>
        <v>2</v>
      </c>
      <c r="L1506" t="str">
        <f ca="1">IF(M1506,"",
IF(R1506&lt;&gt;".",IF(OR(R1506="@",R1506="X"),"",MID(R1506,1,1)),
IF(OR(OFFSET('map portals'!$A$1,$Q1506,$P1506+1)="#",ISNUMBER(MATCH((P1506+1)*1000+Q1506,$S$2:$S1505,0))),"","0")
&amp;IF(OR(OFFSET('map portals'!$A$1,$Q1506+1,$P1506)="#",ISNUMBER(MATCH(P1506*1000+(Q1506+1),$S$2:$S1505,0))),"","1")
&amp;IF(OR(OFFSET('map portals'!$A$1,$Q1506,$P1506-1)="#",ISNUMBER(MATCH((P1506-1)*1000+Q1506,$S$2:$S1505,0))),"","2")
&amp;IF(OR(OFFSET('map portals'!$A$1,$Q1506-1,$P1506)="#",ISNUMBER(MATCH(P1506*1000+(Q1506-1),$S$2:$S1505,0))),"","3")
))</f>
        <v/>
      </c>
      <c r="M1506" t="b">
        <f ca="1">ISNUMBER(MATCH(S1506,$S$2:$S1505,0))</f>
        <v>0</v>
      </c>
      <c r="N1506">
        <f t="shared" ca="1" si="1684"/>
        <v>103</v>
      </c>
      <c r="O1506">
        <f t="shared" ca="1" si="1685"/>
        <v>33</v>
      </c>
      <c r="P1506">
        <f t="shared" ca="1" si="1686"/>
        <v>103</v>
      </c>
      <c r="Q1506">
        <f t="shared" ca="1" si="1687"/>
        <v>33</v>
      </c>
      <c r="R1506" t="str">
        <f ca="1">OFFSET('map portals'!$A$1,$O1506,$N1506)</f>
        <v>.</v>
      </c>
      <c r="S1506">
        <f t="shared" ca="1" si="1688"/>
        <v>103033</v>
      </c>
      <c r="T1506">
        <f t="shared" ca="1" si="1689"/>
        <v>231</v>
      </c>
    </row>
    <row r="1507" spans="1:20">
      <c r="A1507" s="3">
        <f t="shared" ca="1" si="1680"/>
        <v>1492</v>
      </c>
      <c r="B1507" s="3">
        <f t="shared" ca="1" si="1681"/>
        <v>1493</v>
      </c>
      <c r="C1507" s="3">
        <f t="shared" ref="C1507:I1507" ca="1" si="1720">B1507+IF(0=LEN(OFFSET($L$2,B1507,0)),1,0)</f>
        <v>1493</v>
      </c>
      <c r="D1507" s="3">
        <f t="shared" ca="1" si="1720"/>
        <v>1493</v>
      </c>
      <c r="E1507" s="3">
        <f t="shared" ca="1" si="1720"/>
        <v>1493</v>
      </c>
      <c r="F1507" s="3">
        <f t="shared" ca="1" si="1720"/>
        <v>1493</v>
      </c>
      <c r="G1507" s="3">
        <f t="shared" ca="1" si="1720"/>
        <v>1493</v>
      </c>
      <c r="H1507" s="3">
        <f t="shared" ca="1" si="1720"/>
        <v>1493</v>
      </c>
      <c r="I1507" s="3">
        <f t="shared" ca="1" si="1720"/>
        <v>1493</v>
      </c>
      <c r="J1507" s="3">
        <f ca="1">COUNTIF($A$2:$A1506,"="&amp;$A1507)+1</f>
        <v>1</v>
      </c>
      <c r="K1507">
        <f t="shared" ca="1" si="1683"/>
        <v>3</v>
      </c>
      <c r="L1507" t="str">
        <f ca="1">IF(M1507,"",
IF(R1507&lt;&gt;".",IF(OR(R1507="@",R1507="X"),"",MID(R1507,1,1)),
IF(OR(OFFSET('map portals'!$A$1,$Q1507,$P1507+1)="#",ISNUMBER(MATCH((P1507+1)*1000+Q1507,$S$2:$S1506,0))),"","0")
&amp;IF(OR(OFFSET('map portals'!$A$1,$Q1507+1,$P1507)="#",ISNUMBER(MATCH(P1507*1000+(Q1507+1),$S$2:$S1506,0))),"","1")
&amp;IF(OR(OFFSET('map portals'!$A$1,$Q1507,$P1507-1)="#",ISNUMBER(MATCH((P1507-1)*1000+Q1507,$S$2:$S1506,0))),"","2")
&amp;IF(OR(OFFSET('map portals'!$A$1,$Q1507-1,$P1507)="#",ISNUMBER(MATCH(P1507*1000+(Q1507-1),$S$2:$S1506,0))),"","3")
))</f>
        <v>03</v>
      </c>
      <c r="M1507" t="b">
        <f ca="1">ISNUMBER(MATCH(S1507,$S$2:$S1506,0))</f>
        <v>0</v>
      </c>
      <c r="N1507">
        <f t="shared" ca="1" si="1684"/>
        <v>105</v>
      </c>
      <c r="O1507">
        <f t="shared" ca="1" si="1685"/>
        <v>31</v>
      </c>
      <c r="P1507">
        <f t="shared" ca="1" si="1686"/>
        <v>105</v>
      </c>
      <c r="Q1507">
        <f t="shared" ca="1" si="1687"/>
        <v>31</v>
      </c>
      <c r="R1507" t="str">
        <f ca="1">OFFSET('map portals'!$A$1,$O1507,$N1507)</f>
        <v>.</v>
      </c>
      <c r="S1507">
        <f t="shared" ca="1" si="1688"/>
        <v>105031</v>
      </c>
      <c r="T1507">
        <f t="shared" ca="1" si="1689"/>
        <v>231</v>
      </c>
    </row>
    <row r="1508" spans="1:20">
      <c r="A1508" s="3">
        <f t="shared" ca="1" si="1680"/>
        <v>1493</v>
      </c>
      <c r="B1508" s="3">
        <f t="shared" ca="1" si="1681"/>
        <v>1494</v>
      </c>
      <c r="C1508" s="3">
        <f t="shared" ref="C1508:I1508" ca="1" si="1721">B1508+IF(0=LEN(OFFSET($L$2,B1508,0)),1,0)</f>
        <v>1494</v>
      </c>
      <c r="D1508" s="3">
        <f t="shared" ca="1" si="1721"/>
        <v>1494</v>
      </c>
      <c r="E1508" s="3">
        <f t="shared" ca="1" si="1721"/>
        <v>1494</v>
      </c>
      <c r="F1508" s="3">
        <f t="shared" ca="1" si="1721"/>
        <v>1494</v>
      </c>
      <c r="G1508" s="3">
        <f t="shared" ca="1" si="1721"/>
        <v>1494</v>
      </c>
      <c r="H1508" s="3">
        <f t="shared" ca="1" si="1721"/>
        <v>1494</v>
      </c>
      <c r="I1508" s="3">
        <f t="shared" ca="1" si="1721"/>
        <v>1494</v>
      </c>
      <c r="J1508" s="3">
        <f ca="1">COUNTIF($A$2:$A1507,"="&amp;$A1508)+1</f>
        <v>1</v>
      </c>
      <c r="K1508">
        <f t="shared" ca="1" si="1683"/>
        <v>3</v>
      </c>
      <c r="L1508" t="str">
        <f ca="1">IF(M1508,"",
IF(R1508&lt;&gt;".",IF(OR(R1508="@",R1508="X"),"",MID(R1508,1,1)),
IF(OR(OFFSET('map portals'!$A$1,$Q1508,$P1508+1)="#",ISNUMBER(MATCH((P1508+1)*1000+Q1508,$S$2:$S1507,0))),"","0")
&amp;IF(OR(OFFSET('map portals'!$A$1,$Q1508+1,$P1508)="#",ISNUMBER(MATCH(P1508*1000+(Q1508+1),$S$2:$S1507,0))),"","1")
&amp;IF(OR(OFFSET('map portals'!$A$1,$Q1508,$P1508-1)="#",ISNUMBER(MATCH((P1508-1)*1000+Q1508,$S$2:$S1507,0))),"","2")
&amp;IF(OR(OFFSET('map portals'!$A$1,$Q1508-1,$P1508)="#",ISNUMBER(MATCH(P1508*1000+(Q1508-1),$S$2:$S1507,0))),"","3")
))</f>
        <v>3</v>
      </c>
      <c r="M1508" t="b">
        <f ca="1">ISNUMBER(MATCH(S1508,$S$2:$S1507,0))</f>
        <v>0</v>
      </c>
      <c r="N1508">
        <f t="shared" ca="1" si="1684"/>
        <v>111</v>
      </c>
      <c r="O1508">
        <f t="shared" ca="1" si="1685"/>
        <v>29</v>
      </c>
      <c r="P1508">
        <f t="shared" ca="1" si="1686"/>
        <v>111</v>
      </c>
      <c r="Q1508">
        <f t="shared" ca="1" si="1687"/>
        <v>29</v>
      </c>
      <c r="R1508" t="str">
        <f ca="1">OFFSET('map portals'!$A$1,$O1508,$N1508)</f>
        <v>.</v>
      </c>
      <c r="S1508">
        <f t="shared" ca="1" si="1688"/>
        <v>111029</v>
      </c>
      <c r="T1508">
        <f t="shared" ca="1" si="1689"/>
        <v>231</v>
      </c>
    </row>
    <row r="1509" spans="1:20">
      <c r="A1509" s="3">
        <f t="shared" ca="1" si="1680"/>
        <v>1494</v>
      </c>
      <c r="B1509" s="3">
        <f t="shared" ca="1" si="1681"/>
        <v>1495</v>
      </c>
      <c r="C1509" s="3">
        <f t="shared" ref="C1509:I1509" ca="1" si="1722">B1509+IF(0=LEN(OFFSET($L$2,B1509,0)),1,0)</f>
        <v>1495</v>
      </c>
      <c r="D1509" s="3">
        <f t="shared" ca="1" si="1722"/>
        <v>1495</v>
      </c>
      <c r="E1509" s="3">
        <f t="shared" ca="1" si="1722"/>
        <v>1495</v>
      </c>
      <c r="F1509" s="3">
        <f t="shared" ca="1" si="1722"/>
        <v>1495</v>
      </c>
      <c r="G1509" s="3">
        <f t="shared" ca="1" si="1722"/>
        <v>1495</v>
      </c>
      <c r="H1509" s="3">
        <f t="shared" ca="1" si="1722"/>
        <v>1495</v>
      </c>
      <c r="I1509" s="3">
        <f t="shared" ca="1" si="1722"/>
        <v>1495</v>
      </c>
      <c r="J1509" s="3">
        <f ca="1">COUNTIF($A$2:$A1508,"="&amp;$A1509)+1</f>
        <v>1</v>
      </c>
      <c r="K1509">
        <f t="shared" ca="1" si="1683"/>
        <v>3</v>
      </c>
      <c r="L1509" t="str">
        <f ca="1">IF(M1509,"",
IF(R1509&lt;&gt;".",IF(OR(R1509="@",R1509="X"),"",MID(R1509,1,1)),
IF(OR(OFFSET('map portals'!$A$1,$Q1509,$P1509+1)="#",ISNUMBER(MATCH((P1509+1)*1000+Q1509,$S$2:$S1508,0))),"","0")
&amp;IF(OR(OFFSET('map portals'!$A$1,$Q1509+1,$P1509)="#",ISNUMBER(MATCH(P1509*1000+(Q1509+1),$S$2:$S1508,0))),"","1")
&amp;IF(OR(OFFSET('map portals'!$A$1,$Q1509,$P1509-1)="#",ISNUMBER(MATCH((P1509-1)*1000+Q1509,$S$2:$S1508,0))),"","2")
&amp;IF(OR(OFFSET('map portals'!$A$1,$Q1509-1,$P1509)="#",ISNUMBER(MATCH(P1509*1000+(Q1509-1),$S$2:$S1508,0))),"","3")
))</f>
        <v/>
      </c>
      <c r="M1509" t="b">
        <f ca="1">ISNUMBER(MATCH(S1509,$S$2:$S1508,0))</f>
        <v>0</v>
      </c>
      <c r="N1509">
        <f t="shared" ca="1" si="1684"/>
        <v>113</v>
      </c>
      <c r="O1509">
        <f t="shared" ca="1" si="1685"/>
        <v>27</v>
      </c>
      <c r="P1509">
        <f t="shared" ca="1" si="1686"/>
        <v>113</v>
      </c>
      <c r="Q1509">
        <f t="shared" ca="1" si="1687"/>
        <v>27</v>
      </c>
      <c r="R1509" t="str">
        <f ca="1">OFFSET('map portals'!$A$1,$O1509,$N1509)</f>
        <v>.</v>
      </c>
      <c r="S1509">
        <f t="shared" ca="1" si="1688"/>
        <v>113027</v>
      </c>
      <c r="T1509">
        <f t="shared" ca="1" si="1689"/>
        <v>231</v>
      </c>
    </row>
    <row r="1510" spans="1:20">
      <c r="A1510" s="3">
        <f t="shared" ca="1" si="1680"/>
        <v>1495</v>
      </c>
      <c r="B1510" s="3">
        <f t="shared" ca="1" si="1681"/>
        <v>1496</v>
      </c>
      <c r="C1510" s="3">
        <f t="shared" ref="C1510:I1510" ca="1" si="1723">B1510+IF(0=LEN(OFFSET($L$2,B1510,0)),1,0)</f>
        <v>1496</v>
      </c>
      <c r="D1510" s="3">
        <f t="shared" ca="1" si="1723"/>
        <v>1496</v>
      </c>
      <c r="E1510" s="3">
        <f t="shared" ca="1" si="1723"/>
        <v>1496</v>
      </c>
      <c r="F1510" s="3">
        <f t="shared" ca="1" si="1723"/>
        <v>1496</v>
      </c>
      <c r="G1510" s="3">
        <f t="shared" ca="1" si="1723"/>
        <v>1496</v>
      </c>
      <c r="H1510" s="3">
        <f t="shared" ca="1" si="1723"/>
        <v>1496</v>
      </c>
      <c r="I1510" s="3">
        <f t="shared" ca="1" si="1723"/>
        <v>1496</v>
      </c>
      <c r="J1510" s="3">
        <f ca="1">COUNTIF($A$2:$A1509,"="&amp;$A1510)+1</f>
        <v>1</v>
      </c>
      <c r="K1510">
        <f t="shared" ca="1" si="1683"/>
        <v>3</v>
      </c>
      <c r="L1510" t="str">
        <f ca="1">IF(M1510,"",
IF(R1510&lt;&gt;".",IF(OR(R1510="@",R1510="X"),"",MID(R1510,1,1)),
IF(OR(OFFSET('map portals'!$A$1,$Q1510,$P1510+1)="#",ISNUMBER(MATCH((P1510+1)*1000+Q1510,$S$2:$S1509,0))),"","0")
&amp;IF(OR(OFFSET('map portals'!$A$1,$Q1510+1,$P1510)="#",ISNUMBER(MATCH(P1510*1000+(Q1510+1),$S$2:$S1509,0))),"","1")
&amp;IF(OR(OFFSET('map portals'!$A$1,$Q1510,$P1510-1)="#",ISNUMBER(MATCH((P1510-1)*1000+Q1510,$S$2:$S1509,0))),"","2")
&amp;IF(OR(OFFSET('map portals'!$A$1,$Q1510-1,$P1510)="#",ISNUMBER(MATCH(P1510*1000+(Q1510-1),$S$2:$S1509,0))),"","3")
))</f>
        <v>2</v>
      </c>
      <c r="M1510" t="b">
        <f ca="1">ISNUMBER(MATCH(S1510,$S$2:$S1509,0))</f>
        <v>0</v>
      </c>
      <c r="N1510">
        <f t="shared" ca="1" si="1684"/>
        <v>69</v>
      </c>
      <c r="O1510">
        <f t="shared" ca="1" si="1685"/>
        <v>9</v>
      </c>
      <c r="P1510">
        <f t="shared" ca="1" si="1686"/>
        <v>69</v>
      </c>
      <c r="Q1510">
        <f t="shared" ca="1" si="1687"/>
        <v>9</v>
      </c>
      <c r="R1510" t="str">
        <f ca="1">OFFSET('map portals'!$A$1,$O1510,$N1510)</f>
        <v>.</v>
      </c>
      <c r="S1510">
        <f t="shared" ca="1" si="1688"/>
        <v>69009</v>
      </c>
      <c r="T1510">
        <f t="shared" ca="1" si="1689"/>
        <v>231</v>
      </c>
    </row>
    <row r="1511" spans="1:20">
      <c r="A1511" s="3">
        <f t="shared" ca="1" si="1680"/>
        <v>1496</v>
      </c>
      <c r="B1511" s="3">
        <f t="shared" ca="1" si="1681"/>
        <v>1497</v>
      </c>
      <c r="C1511" s="3">
        <f t="shared" ref="C1511:I1511" ca="1" si="1724">B1511+IF(0=LEN(OFFSET($L$2,B1511,0)),1,0)</f>
        <v>1497</v>
      </c>
      <c r="D1511" s="3">
        <f t="shared" ca="1" si="1724"/>
        <v>1497</v>
      </c>
      <c r="E1511" s="3">
        <f t="shared" ca="1" si="1724"/>
        <v>1497</v>
      </c>
      <c r="F1511" s="3">
        <f t="shared" ca="1" si="1724"/>
        <v>1497</v>
      </c>
      <c r="G1511" s="3">
        <f t="shared" ca="1" si="1724"/>
        <v>1497</v>
      </c>
      <c r="H1511" s="3">
        <f t="shared" ca="1" si="1724"/>
        <v>1497</v>
      </c>
      <c r="I1511" s="3">
        <f t="shared" ca="1" si="1724"/>
        <v>1497</v>
      </c>
      <c r="J1511" s="3">
        <f ca="1">COUNTIF($A$2:$A1510,"="&amp;$A1511)+1</f>
        <v>1</v>
      </c>
      <c r="K1511">
        <f t="shared" ca="1" si="1683"/>
        <v>2</v>
      </c>
      <c r="L1511" t="str">
        <f ca="1">IF(M1511,"",
IF(R1511&lt;&gt;".",IF(OR(R1511="@",R1511="X"),"",MID(R1511,1,1)),
IF(OR(OFFSET('map portals'!$A$1,$Q1511,$P1511+1)="#",ISNUMBER(MATCH((P1511+1)*1000+Q1511,$S$2:$S1510,0))),"","0")
&amp;IF(OR(OFFSET('map portals'!$A$1,$Q1511+1,$P1511)="#",ISNUMBER(MATCH(P1511*1000+(Q1511+1),$S$2:$S1510,0))),"","1")
&amp;IF(OR(OFFSET('map portals'!$A$1,$Q1511,$P1511-1)="#",ISNUMBER(MATCH((P1511-1)*1000+Q1511,$S$2:$S1510,0))),"","2")
&amp;IF(OR(OFFSET('map portals'!$A$1,$Q1511-1,$P1511)="#",ISNUMBER(MATCH(P1511*1000+(Q1511-1),$S$2:$S1510,0))),"","3")
))</f>
        <v/>
      </c>
      <c r="M1511" t="b">
        <f ca="1">ISNUMBER(MATCH(S1511,$S$2:$S1510,0))</f>
        <v>0</v>
      </c>
      <c r="N1511">
        <f t="shared" ca="1" si="1684"/>
        <v>5</v>
      </c>
      <c r="O1511">
        <f t="shared" ca="1" si="1685"/>
        <v>39</v>
      </c>
      <c r="P1511">
        <f t="shared" ca="1" si="1686"/>
        <v>5</v>
      </c>
      <c r="Q1511">
        <f t="shared" ca="1" si="1687"/>
        <v>39</v>
      </c>
      <c r="R1511" t="str">
        <f ca="1">OFFSET('map portals'!$A$1,$O1511,$N1511)</f>
        <v>.</v>
      </c>
      <c r="S1511">
        <f t="shared" ca="1" si="1688"/>
        <v>5039</v>
      </c>
      <c r="T1511">
        <f t="shared" ca="1" si="1689"/>
        <v>231</v>
      </c>
    </row>
    <row r="1512" spans="1:20">
      <c r="A1512" s="3">
        <f t="shared" ca="1" si="1680"/>
        <v>1497</v>
      </c>
      <c r="B1512" s="3">
        <f t="shared" ca="1" si="1681"/>
        <v>1498</v>
      </c>
      <c r="C1512" s="3">
        <f t="shared" ref="C1512:I1512" ca="1" si="1725">B1512+IF(0=LEN(OFFSET($L$2,B1512,0)),1,0)</f>
        <v>1498</v>
      </c>
      <c r="D1512" s="3">
        <f t="shared" ca="1" si="1725"/>
        <v>1498</v>
      </c>
      <c r="E1512" s="3">
        <f t="shared" ca="1" si="1725"/>
        <v>1498</v>
      </c>
      <c r="F1512" s="3">
        <f t="shared" ca="1" si="1725"/>
        <v>1498</v>
      </c>
      <c r="G1512" s="3">
        <f t="shared" ca="1" si="1725"/>
        <v>1498</v>
      </c>
      <c r="H1512" s="3">
        <f t="shared" ca="1" si="1725"/>
        <v>1498</v>
      </c>
      <c r="I1512" s="3">
        <f t="shared" ca="1" si="1725"/>
        <v>1498</v>
      </c>
      <c r="J1512" s="3">
        <f ca="1">COUNTIF($A$2:$A1511,"="&amp;$A1512)+1</f>
        <v>1</v>
      </c>
      <c r="K1512">
        <f t="shared" ca="1" si="1683"/>
        <v>3</v>
      </c>
      <c r="L1512" t="str">
        <f ca="1">IF(M1512,"",
IF(R1512&lt;&gt;".",IF(OR(R1512="@",R1512="X"),"",MID(R1512,1,1)),
IF(OR(OFFSET('map portals'!$A$1,$Q1512,$P1512+1)="#",ISNUMBER(MATCH((P1512+1)*1000+Q1512,$S$2:$S1511,0))),"","0")
&amp;IF(OR(OFFSET('map portals'!$A$1,$Q1512+1,$P1512)="#",ISNUMBER(MATCH(P1512*1000+(Q1512+1),$S$2:$S1511,0))),"","1")
&amp;IF(OR(OFFSET('map portals'!$A$1,$Q1512,$P1512-1)="#",ISNUMBER(MATCH((P1512-1)*1000+Q1512,$S$2:$S1511,0))),"","2")
&amp;IF(OR(OFFSET('map portals'!$A$1,$Q1512-1,$P1512)="#",ISNUMBER(MATCH(P1512*1000+(Q1512-1),$S$2:$S1511,0))),"","3")
))</f>
        <v>023</v>
      </c>
      <c r="M1512" t="b">
        <f ca="1">ISNUMBER(MATCH(S1512,$S$2:$S1511,0))</f>
        <v>0</v>
      </c>
      <c r="N1512">
        <f t="shared" ca="1" si="1684"/>
        <v>7</v>
      </c>
      <c r="O1512">
        <f t="shared" ca="1" si="1685"/>
        <v>37</v>
      </c>
      <c r="P1512">
        <f t="shared" ca="1" si="1686"/>
        <v>7</v>
      </c>
      <c r="Q1512">
        <f t="shared" ca="1" si="1687"/>
        <v>37</v>
      </c>
      <c r="R1512" t="str">
        <f ca="1">OFFSET('map portals'!$A$1,$O1512,$N1512)</f>
        <v>.</v>
      </c>
      <c r="S1512">
        <f t="shared" ca="1" si="1688"/>
        <v>7037</v>
      </c>
      <c r="T1512">
        <f t="shared" ca="1" si="1689"/>
        <v>231</v>
      </c>
    </row>
    <row r="1513" spans="1:20">
      <c r="A1513" s="3">
        <f t="shared" ca="1" si="1680"/>
        <v>1498</v>
      </c>
      <c r="B1513" s="3">
        <f t="shared" ca="1" si="1681"/>
        <v>1499</v>
      </c>
      <c r="C1513" s="3">
        <f t="shared" ref="C1513:I1513" ca="1" si="1726">B1513+IF(0=LEN(OFFSET($L$2,B1513,0)),1,0)</f>
        <v>1499</v>
      </c>
      <c r="D1513" s="3">
        <f t="shared" ca="1" si="1726"/>
        <v>1499</v>
      </c>
      <c r="E1513" s="3">
        <f t="shared" ca="1" si="1726"/>
        <v>1499</v>
      </c>
      <c r="F1513" s="3">
        <f t="shared" ca="1" si="1726"/>
        <v>1499</v>
      </c>
      <c r="G1513" s="3">
        <f t="shared" ca="1" si="1726"/>
        <v>1499</v>
      </c>
      <c r="H1513" s="3">
        <f t="shared" ca="1" si="1726"/>
        <v>1499</v>
      </c>
      <c r="I1513" s="3">
        <f t="shared" ca="1" si="1726"/>
        <v>1499</v>
      </c>
      <c r="J1513" s="3">
        <f ca="1">COUNTIF($A$2:$A1512,"="&amp;$A1513)+1</f>
        <v>1</v>
      </c>
      <c r="K1513">
        <f t="shared" ca="1" si="1683"/>
        <v>1</v>
      </c>
      <c r="L1513" t="str">
        <f ca="1">IF(M1513,"",
IF(R1513&lt;&gt;".",IF(OR(R1513="@",R1513="X"),"",MID(R1513,1,1)),
IF(OR(OFFSET('map portals'!$A$1,$Q1513,$P1513+1)="#",ISNUMBER(MATCH((P1513+1)*1000+Q1513,$S$2:$S1512,0))),"","0")
&amp;IF(OR(OFFSET('map portals'!$A$1,$Q1513+1,$P1513)="#",ISNUMBER(MATCH(P1513*1000+(Q1513+1),$S$2:$S1512,0))),"","1")
&amp;IF(OR(OFFSET('map portals'!$A$1,$Q1513,$P1513-1)="#",ISNUMBER(MATCH((P1513-1)*1000+Q1513,$S$2:$S1512,0))),"","2")
&amp;IF(OR(OFFSET('map portals'!$A$1,$Q1513-1,$P1513)="#",ISNUMBER(MATCH(P1513*1000+(Q1513-1),$S$2:$S1512,0))),"","3")
))</f>
        <v>1</v>
      </c>
      <c r="M1513" t="b">
        <f ca="1">ISNUMBER(MATCH(S1513,$S$2:$S1512,0))</f>
        <v>0</v>
      </c>
      <c r="N1513">
        <f t="shared" ca="1" si="1684"/>
        <v>71</v>
      </c>
      <c r="O1513">
        <f t="shared" ca="1" si="1685"/>
        <v>30</v>
      </c>
      <c r="P1513">
        <f t="shared" ca="1" si="1686"/>
        <v>71</v>
      </c>
      <c r="Q1513">
        <f t="shared" ca="1" si="1687"/>
        <v>30</v>
      </c>
      <c r="R1513" t="str">
        <f ca="1">OFFSET('map portals'!$A$1,$O1513,$N1513)</f>
        <v>.</v>
      </c>
      <c r="S1513">
        <f t="shared" ca="1" si="1688"/>
        <v>71030</v>
      </c>
      <c r="T1513">
        <f t="shared" ca="1" si="1689"/>
        <v>232</v>
      </c>
    </row>
    <row r="1514" spans="1:20">
      <c r="A1514" s="3">
        <f t="shared" ca="1" si="1680"/>
        <v>1499</v>
      </c>
      <c r="B1514" s="3">
        <f t="shared" ca="1" si="1681"/>
        <v>1500</v>
      </c>
      <c r="C1514" s="3">
        <f t="shared" ref="C1514:I1514" ca="1" si="1727">B1514+IF(0=LEN(OFFSET($L$2,B1514,0)),1,0)</f>
        <v>1500</v>
      </c>
      <c r="D1514" s="3">
        <f t="shared" ca="1" si="1727"/>
        <v>1500</v>
      </c>
      <c r="E1514" s="3">
        <f t="shared" ca="1" si="1727"/>
        <v>1500</v>
      </c>
      <c r="F1514" s="3">
        <f t="shared" ca="1" si="1727"/>
        <v>1500</v>
      </c>
      <c r="G1514" s="3">
        <f t="shared" ca="1" si="1727"/>
        <v>1500</v>
      </c>
      <c r="H1514" s="3">
        <f t="shared" ca="1" si="1727"/>
        <v>1500</v>
      </c>
      <c r="I1514" s="3">
        <f t="shared" ca="1" si="1727"/>
        <v>1500</v>
      </c>
      <c r="J1514" s="3">
        <f ca="1">COUNTIF($A$2:$A1513,"="&amp;$A1514)+1</f>
        <v>1</v>
      </c>
      <c r="K1514">
        <f t="shared" ca="1" si="1683"/>
        <v>3</v>
      </c>
      <c r="L1514" t="str">
        <f ca="1">IF(M1514,"",
IF(R1514&lt;&gt;".",IF(OR(R1514="@",R1514="X"),"",MID(R1514,1,1)),
IF(OR(OFFSET('map portals'!$A$1,$Q1514,$P1514+1)="#",ISNUMBER(MATCH((P1514+1)*1000+Q1514,$S$2:$S1513,0))),"","0")
&amp;IF(OR(OFFSET('map portals'!$A$1,$Q1514+1,$P1514)="#",ISNUMBER(MATCH(P1514*1000+(Q1514+1),$S$2:$S1513,0))),"","1")
&amp;IF(OR(OFFSET('map portals'!$A$1,$Q1514,$P1514-1)="#",ISNUMBER(MATCH((P1514-1)*1000+Q1514,$S$2:$S1513,0))),"","2")
&amp;IF(OR(OFFSET('map portals'!$A$1,$Q1514-1,$P1514)="#",ISNUMBER(MATCH(P1514*1000+(Q1514-1),$S$2:$S1513,0))),"","3")
))</f>
        <v>3</v>
      </c>
      <c r="M1514" t="b">
        <f ca="1">ISNUMBER(MATCH(S1514,$S$2:$S1513,0))</f>
        <v>0</v>
      </c>
      <c r="N1514">
        <f t="shared" ca="1" si="1684"/>
        <v>69</v>
      </c>
      <c r="O1514">
        <f t="shared" ca="1" si="1685"/>
        <v>26</v>
      </c>
      <c r="P1514">
        <f t="shared" ca="1" si="1686"/>
        <v>69</v>
      </c>
      <c r="Q1514">
        <f t="shared" ca="1" si="1687"/>
        <v>26</v>
      </c>
      <c r="R1514" t="str">
        <f ca="1">OFFSET('map portals'!$A$1,$O1514,$N1514)</f>
        <v>.</v>
      </c>
      <c r="S1514">
        <f t="shared" ca="1" si="1688"/>
        <v>69026</v>
      </c>
      <c r="T1514">
        <f t="shared" ca="1" si="1689"/>
        <v>232</v>
      </c>
    </row>
    <row r="1515" spans="1:20">
      <c r="A1515" s="3">
        <f t="shared" ca="1" si="1680"/>
        <v>1500</v>
      </c>
      <c r="B1515" s="3">
        <f t="shared" ca="1" si="1681"/>
        <v>1501</v>
      </c>
      <c r="C1515" s="3">
        <f t="shared" ref="C1515:I1515" ca="1" si="1728">B1515+IF(0=LEN(OFFSET($L$2,B1515,0)),1,0)</f>
        <v>1502</v>
      </c>
      <c r="D1515" s="3">
        <f t="shared" ca="1" si="1728"/>
        <v>1502</v>
      </c>
      <c r="E1515" s="3">
        <f t="shared" ca="1" si="1728"/>
        <v>1502</v>
      </c>
      <c r="F1515" s="3">
        <f t="shared" ca="1" si="1728"/>
        <v>1502</v>
      </c>
      <c r="G1515" s="3">
        <f t="shared" ca="1" si="1728"/>
        <v>1502</v>
      </c>
      <c r="H1515" s="3">
        <f t="shared" ca="1" si="1728"/>
        <v>1502</v>
      </c>
      <c r="I1515" s="3">
        <f t="shared" ca="1" si="1728"/>
        <v>1502</v>
      </c>
      <c r="J1515" s="3">
        <f ca="1">COUNTIF($A$2:$A1514,"="&amp;$A1515)+1</f>
        <v>1</v>
      </c>
      <c r="K1515">
        <f t="shared" ca="1" si="1683"/>
        <v>1</v>
      </c>
      <c r="L1515" t="str">
        <f ca="1">IF(M1515,"",
IF(R1515&lt;&gt;".",IF(OR(R1515="@",R1515="X"),"",MID(R1515,1,1)),
IF(OR(OFFSET('map portals'!$A$1,$Q1515,$P1515+1)="#",ISNUMBER(MATCH((P1515+1)*1000+Q1515,$S$2:$S1514,0))),"","0")
&amp;IF(OR(OFFSET('map portals'!$A$1,$Q1515+1,$P1515)="#",ISNUMBER(MATCH(P1515*1000+(Q1515+1),$S$2:$S1514,0))),"","1")
&amp;IF(OR(OFFSET('map portals'!$A$1,$Q1515,$P1515-1)="#",ISNUMBER(MATCH((P1515-1)*1000+Q1515,$S$2:$S1514,0))),"","2")
&amp;IF(OR(OFFSET('map portals'!$A$1,$Q1515-1,$P1515)="#",ISNUMBER(MATCH(P1515*1000+(Q1515-1),$S$2:$S1514,0))),"","3")
))</f>
        <v>1</v>
      </c>
      <c r="M1515" t="b">
        <f ca="1">ISNUMBER(MATCH(S1515,$S$2:$S1514,0))</f>
        <v>0</v>
      </c>
      <c r="N1515">
        <f t="shared" ca="1" si="1684"/>
        <v>105</v>
      </c>
      <c r="O1515">
        <f t="shared" ca="1" si="1685"/>
        <v>40</v>
      </c>
      <c r="P1515">
        <f t="shared" ca="1" si="1686"/>
        <v>105</v>
      </c>
      <c r="Q1515">
        <f t="shared" ca="1" si="1687"/>
        <v>40</v>
      </c>
      <c r="R1515" t="str">
        <f ca="1">OFFSET('map portals'!$A$1,$O1515,$N1515)</f>
        <v>.</v>
      </c>
      <c r="S1515">
        <f t="shared" ca="1" si="1688"/>
        <v>105040</v>
      </c>
      <c r="T1515">
        <f t="shared" ca="1" si="1689"/>
        <v>232</v>
      </c>
    </row>
    <row r="1516" spans="1:20">
      <c r="A1516" s="3">
        <f t="shared" ca="1" si="1680"/>
        <v>1502</v>
      </c>
      <c r="B1516" s="3">
        <f t="shared" ca="1" si="1681"/>
        <v>1502</v>
      </c>
      <c r="C1516" s="3">
        <f t="shared" ref="C1516:I1516" ca="1" si="1729">B1516+IF(0=LEN(OFFSET($L$2,B1516,0)),1,0)</f>
        <v>1502</v>
      </c>
      <c r="D1516" s="3">
        <f t="shared" ca="1" si="1729"/>
        <v>1502</v>
      </c>
      <c r="E1516" s="3">
        <f t="shared" ca="1" si="1729"/>
        <v>1502</v>
      </c>
      <c r="F1516" s="3">
        <f t="shared" ca="1" si="1729"/>
        <v>1502</v>
      </c>
      <c r="G1516" s="3">
        <f t="shared" ca="1" si="1729"/>
        <v>1502</v>
      </c>
      <c r="H1516" s="3">
        <f t="shared" ca="1" si="1729"/>
        <v>1502</v>
      </c>
      <c r="I1516" s="3">
        <f t="shared" ca="1" si="1729"/>
        <v>1502</v>
      </c>
      <c r="J1516" s="3">
        <f ca="1">COUNTIF($A$2:$A1515,"="&amp;$A1516)+1</f>
        <v>1</v>
      </c>
      <c r="K1516">
        <f t="shared" ca="1" si="1683"/>
        <v>1</v>
      </c>
      <c r="L1516" t="str">
        <f ca="1">IF(M1516,"",
IF(R1516&lt;&gt;".",IF(OR(R1516="@",R1516="X"),"",MID(R1516,1,1)),
IF(OR(OFFSET('map portals'!$A$1,$Q1516,$P1516+1)="#",ISNUMBER(MATCH((P1516+1)*1000+Q1516,$S$2:$S1515,0))),"","0")
&amp;IF(OR(OFFSET('map portals'!$A$1,$Q1516+1,$P1516)="#",ISNUMBER(MATCH(P1516*1000+(Q1516+1),$S$2:$S1515,0))),"","1")
&amp;IF(OR(OFFSET('map portals'!$A$1,$Q1516,$P1516-1)="#",ISNUMBER(MATCH((P1516-1)*1000+Q1516,$S$2:$S1515,0))),"","2")
&amp;IF(OR(OFFSET('map portals'!$A$1,$Q1516-1,$P1516)="#",ISNUMBER(MATCH(P1516*1000+(Q1516-1),$S$2:$S1515,0))),"","3")
))</f>
        <v>1</v>
      </c>
      <c r="M1516" t="b">
        <f ca="1">ISNUMBER(MATCH(S1516,$S$2:$S1515,0))</f>
        <v>0</v>
      </c>
      <c r="N1516">
        <f t="shared" ca="1" si="1684"/>
        <v>101</v>
      </c>
      <c r="O1516">
        <f t="shared" ca="1" si="1685"/>
        <v>36</v>
      </c>
      <c r="P1516">
        <f t="shared" ca="1" si="1686"/>
        <v>101</v>
      </c>
      <c r="Q1516">
        <f t="shared" ca="1" si="1687"/>
        <v>36</v>
      </c>
      <c r="R1516" t="str">
        <f ca="1">OFFSET('map portals'!$A$1,$O1516,$N1516)</f>
        <v>.</v>
      </c>
      <c r="S1516">
        <f t="shared" ca="1" si="1688"/>
        <v>101036</v>
      </c>
      <c r="T1516">
        <f t="shared" ca="1" si="1689"/>
        <v>232</v>
      </c>
    </row>
    <row r="1517" spans="1:20">
      <c r="A1517" s="3">
        <f t="shared" ca="1" si="1680"/>
        <v>1502</v>
      </c>
      <c r="B1517" s="3">
        <f t="shared" ca="1" si="1681"/>
        <v>1503</v>
      </c>
      <c r="C1517" s="3">
        <f t="shared" ref="C1517:I1517" ca="1" si="1730">B1517+IF(0=LEN(OFFSET($L$2,B1517,0)),1,0)</f>
        <v>1504</v>
      </c>
      <c r="D1517" s="3">
        <f t="shared" ca="1" si="1730"/>
        <v>1505</v>
      </c>
      <c r="E1517" s="3">
        <f t="shared" ca="1" si="1730"/>
        <v>1505</v>
      </c>
      <c r="F1517" s="3">
        <f t="shared" ca="1" si="1730"/>
        <v>1505</v>
      </c>
      <c r="G1517" s="3">
        <f t="shared" ca="1" si="1730"/>
        <v>1505</v>
      </c>
      <c r="H1517" s="3">
        <f t="shared" ca="1" si="1730"/>
        <v>1505</v>
      </c>
      <c r="I1517" s="3">
        <f t="shared" ca="1" si="1730"/>
        <v>1505</v>
      </c>
      <c r="J1517" s="3">
        <f ca="1">COUNTIF($A$2:$A1516,"="&amp;$A1517)+1</f>
        <v>2</v>
      </c>
      <c r="K1517">
        <f t="shared" ca="1" si="1683"/>
        <v>3</v>
      </c>
      <c r="L1517" t="str">
        <f ca="1">IF(M1517,"",
IF(R1517&lt;&gt;".",IF(OR(R1517="@",R1517="X"),"",MID(R1517,1,1)),
IF(OR(OFFSET('map portals'!$A$1,$Q1517,$P1517+1)="#",ISNUMBER(MATCH((P1517+1)*1000+Q1517,$S$2:$S1516,0))),"","0")
&amp;IF(OR(OFFSET('map portals'!$A$1,$Q1517+1,$P1517)="#",ISNUMBER(MATCH(P1517*1000+(Q1517+1),$S$2:$S1516,0))),"","1")
&amp;IF(OR(OFFSET('map portals'!$A$1,$Q1517,$P1517-1)="#",ISNUMBER(MATCH((P1517-1)*1000+Q1517,$S$2:$S1516,0))),"","2")
&amp;IF(OR(OFFSET('map portals'!$A$1,$Q1517-1,$P1517)="#",ISNUMBER(MATCH(P1517*1000+(Q1517-1),$S$2:$S1516,0))),"","3")
))</f>
        <v>3</v>
      </c>
      <c r="M1517" t="b">
        <f ca="1">ISNUMBER(MATCH(S1517,$S$2:$S1516,0))</f>
        <v>0</v>
      </c>
      <c r="N1517">
        <f t="shared" ca="1" si="1684"/>
        <v>101</v>
      </c>
      <c r="O1517">
        <f t="shared" ca="1" si="1685"/>
        <v>34</v>
      </c>
      <c r="P1517">
        <f t="shared" ca="1" si="1686"/>
        <v>101</v>
      </c>
      <c r="Q1517">
        <f t="shared" ca="1" si="1687"/>
        <v>34</v>
      </c>
      <c r="R1517" t="str">
        <f ca="1">OFFSET('map portals'!$A$1,$O1517,$N1517)</f>
        <v>.</v>
      </c>
      <c r="S1517">
        <f t="shared" ca="1" si="1688"/>
        <v>101034</v>
      </c>
      <c r="T1517">
        <f t="shared" ca="1" si="1689"/>
        <v>232</v>
      </c>
    </row>
    <row r="1518" spans="1:20">
      <c r="A1518" s="3">
        <f t="shared" ca="1" si="1680"/>
        <v>1505</v>
      </c>
      <c r="B1518" s="3">
        <f t="shared" ca="1" si="1681"/>
        <v>1505</v>
      </c>
      <c r="C1518" s="3">
        <f t="shared" ref="C1518:I1518" ca="1" si="1731">B1518+IF(0=LEN(OFFSET($L$2,B1518,0)),1,0)</f>
        <v>1505</v>
      </c>
      <c r="D1518" s="3">
        <f t="shared" ca="1" si="1731"/>
        <v>1505</v>
      </c>
      <c r="E1518" s="3">
        <f t="shared" ca="1" si="1731"/>
        <v>1505</v>
      </c>
      <c r="F1518" s="3">
        <f t="shared" ca="1" si="1731"/>
        <v>1505</v>
      </c>
      <c r="G1518" s="3">
        <f t="shared" ca="1" si="1731"/>
        <v>1505</v>
      </c>
      <c r="H1518" s="3">
        <f t="shared" ca="1" si="1731"/>
        <v>1505</v>
      </c>
      <c r="I1518" s="3">
        <f t="shared" ca="1" si="1731"/>
        <v>1505</v>
      </c>
      <c r="J1518" s="3">
        <f ca="1">COUNTIF($A$2:$A1517,"="&amp;$A1518)+1</f>
        <v>1</v>
      </c>
      <c r="K1518">
        <f t="shared" ca="1" si="1683"/>
        <v>0</v>
      </c>
      <c r="L1518" t="str">
        <f ca="1">IF(M1518,"",
IF(R1518&lt;&gt;".",IF(OR(R1518="@",R1518="X"),"",MID(R1518,1,1)),
IF(OR(OFFSET('map portals'!$A$1,$Q1518,$P1518+1)="#",ISNUMBER(MATCH((P1518+1)*1000+Q1518,$S$2:$S1517,0))),"","0")
&amp;IF(OR(OFFSET('map portals'!$A$1,$Q1518+1,$P1518)="#",ISNUMBER(MATCH(P1518*1000+(Q1518+1),$S$2:$S1517,0))),"","1")
&amp;IF(OR(OFFSET('map portals'!$A$1,$Q1518,$P1518-1)="#",ISNUMBER(MATCH((P1518-1)*1000+Q1518,$S$2:$S1517,0))),"","2")
&amp;IF(OR(OFFSET('map portals'!$A$1,$Q1518-1,$P1518)="#",ISNUMBER(MATCH(P1518*1000+(Q1518-1),$S$2:$S1517,0))),"","3")
))</f>
        <v>0</v>
      </c>
      <c r="M1518" t="b">
        <f ca="1">ISNUMBER(MATCH(S1518,$S$2:$S1517,0))</f>
        <v>0</v>
      </c>
      <c r="N1518">
        <f t="shared" ca="1" si="1684"/>
        <v>106</v>
      </c>
      <c r="O1518">
        <f t="shared" ca="1" si="1685"/>
        <v>31</v>
      </c>
      <c r="P1518">
        <f t="shared" ca="1" si="1686"/>
        <v>106</v>
      </c>
      <c r="Q1518">
        <f t="shared" ca="1" si="1687"/>
        <v>31</v>
      </c>
      <c r="R1518" t="str">
        <f ca="1">OFFSET('map portals'!$A$1,$O1518,$N1518)</f>
        <v>.</v>
      </c>
      <c r="S1518">
        <f t="shared" ca="1" si="1688"/>
        <v>106031</v>
      </c>
      <c r="T1518">
        <f t="shared" ca="1" si="1689"/>
        <v>232</v>
      </c>
    </row>
    <row r="1519" spans="1:20">
      <c r="A1519" s="3">
        <f t="shared" ca="1" si="1680"/>
        <v>1505</v>
      </c>
      <c r="B1519" s="3">
        <f t="shared" ca="1" si="1681"/>
        <v>1506</v>
      </c>
      <c r="C1519" s="3">
        <f t="shared" ref="C1519:I1519" ca="1" si="1732">B1519+IF(0=LEN(OFFSET($L$2,B1519,0)),1,0)</f>
        <v>1506</v>
      </c>
      <c r="D1519" s="3">
        <f t="shared" ca="1" si="1732"/>
        <v>1506</v>
      </c>
      <c r="E1519" s="3">
        <f t="shared" ca="1" si="1732"/>
        <v>1506</v>
      </c>
      <c r="F1519" s="3">
        <f t="shared" ca="1" si="1732"/>
        <v>1506</v>
      </c>
      <c r="G1519" s="3">
        <f t="shared" ca="1" si="1732"/>
        <v>1506</v>
      </c>
      <c r="H1519" s="3">
        <f t="shared" ca="1" si="1732"/>
        <v>1506</v>
      </c>
      <c r="I1519" s="3">
        <f t="shared" ca="1" si="1732"/>
        <v>1506</v>
      </c>
      <c r="J1519" s="3">
        <f ca="1">COUNTIF($A$2:$A1518,"="&amp;$A1519)+1</f>
        <v>2</v>
      </c>
      <c r="K1519">
        <f t="shared" ca="1" si="1683"/>
        <v>3</v>
      </c>
      <c r="L1519" t="str">
        <f ca="1">IF(M1519,"",
IF(R1519&lt;&gt;".",IF(OR(R1519="@",R1519="X"),"",MID(R1519,1,1)),
IF(OR(OFFSET('map portals'!$A$1,$Q1519,$P1519+1)="#",ISNUMBER(MATCH((P1519+1)*1000+Q1519,$S$2:$S1518,0))),"","0")
&amp;IF(OR(OFFSET('map portals'!$A$1,$Q1519+1,$P1519)="#",ISNUMBER(MATCH(P1519*1000+(Q1519+1),$S$2:$S1518,0))),"","1")
&amp;IF(OR(OFFSET('map portals'!$A$1,$Q1519,$P1519-1)="#",ISNUMBER(MATCH((P1519-1)*1000+Q1519,$S$2:$S1518,0))),"","2")
&amp;IF(OR(OFFSET('map portals'!$A$1,$Q1519-1,$P1519)="#",ISNUMBER(MATCH(P1519*1000+(Q1519-1),$S$2:$S1518,0))),"","3")
))</f>
        <v>3</v>
      </c>
      <c r="M1519" t="b">
        <f ca="1">ISNUMBER(MATCH(S1519,$S$2:$S1518,0))</f>
        <v>0</v>
      </c>
      <c r="N1519">
        <f t="shared" ca="1" si="1684"/>
        <v>105</v>
      </c>
      <c r="O1519">
        <f t="shared" ca="1" si="1685"/>
        <v>30</v>
      </c>
      <c r="P1519">
        <f t="shared" ca="1" si="1686"/>
        <v>105</v>
      </c>
      <c r="Q1519">
        <f t="shared" ca="1" si="1687"/>
        <v>30</v>
      </c>
      <c r="R1519" t="str">
        <f ca="1">OFFSET('map portals'!$A$1,$O1519,$N1519)</f>
        <v>.</v>
      </c>
      <c r="S1519">
        <f t="shared" ca="1" si="1688"/>
        <v>105030</v>
      </c>
      <c r="T1519">
        <f t="shared" ca="1" si="1689"/>
        <v>232</v>
      </c>
    </row>
    <row r="1520" spans="1:20">
      <c r="A1520" s="3">
        <f t="shared" ca="1" si="1680"/>
        <v>1506</v>
      </c>
      <c r="B1520" s="3">
        <f t="shared" ca="1" si="1681"/>
        <v>1507</v>
      </c>
      <c r="C1520" s="3">
        <f t="shared" ref="C1520:I1520" ca="1" si="1733">B1520+IF(0=LEN(OFFSET($L$2,B1520,0)),1,0)</f>
        <v>1508</v>
      </c>
      <c r="D1520" s="3">
        <f t="shared" ca="1" si="1733"/>
        <v>1508</v>
      </c>
      <c r="E1520" s="3">
        <f t="shared" ca="1" si="1733"/>
        <v>1508</v>
      </c>
      <c r="F1520" s="3">
        <f t="shared" ca="1" si="1733"/>
        <v>1508</v>
      </c>
      <c r="G1520" s="3">
        <f t="shared" ca="1" si="1733"/>
        <v>1508</v>
      </c>
      <c r="H1520" s="3">
        <f t="shared" ca="1" si="1733"/>
        <v>1508</v>
      </c>
      <c r="I1520" s="3">
        <f t="shared" ca="1" si="1733"/>
        <v>1508</v>
      </c>
      <c r="J1520" s="3">
        <f ca="1">COUNTIF($A$2:$A1519,"="&amp;$A1520)+1</f>
        <v>1</v>
      </c>
      <c r="K1520">
        <f t="shared" ca="1" si="1683"/>
        <v>3</v>
      </c>
      <c r="L1520" t="str">
        <f ca="1">IF(M1520,"",
IF(R1520&lt;&gt;".",IF(OR(R1520="@",R1520="X"),"",MID(R1520,1,1)),
IF(OR(OFFSET('map portals'!$A$1,$Q1520,$P1520+1)="#",ISNUMBER(MATCH((P1520+1)*1000+Q1520,$S$2:$S1519,0))),"","0")
&amp;IF(OR(OFFSET('map portals'!$A$1,$Q1520+1,$P1520)="#",ISNUMBER(MATCH(P1520*1000+(Q1520+1),$S$2:$S1519,0))),"","1")
&amp;IF(OR(OFFSET('map portals'!$A$1,$Q1520,$P1520-1)="#",ISNUMBER(MATCH((P1520-1)*1000+Q1520,$S$2:$S1519,0))),"","2")
&amp;IF(OR(OFFSET('map portals'!$A$1,$Q1520-1,$P1520)="#",ISNUMBER(MATCH(P1520*1000+(Q1520-1),$S$2:$S1519,0))),"","3")
))</f>
        <v>3</v>
      </c>
      <c r="M1520" t="b">
        <f ca="1">ISNUMBER(MATCH(S1520,$S$2:$S1519,0))</f>
        <v>0</v>
      </c>
      <c r="N1520">
        <f t="shared" ca="1" si="1684"/>
        <v>111</v>
      </c>
      <c r="O1520">
        <f t="shared" ca="1" si="1685"/>
        <v>28</v>
      </c>
      <c r="P1520">
        <f t="shared" ca="1" si="1686"/>
        <v>111</v>
      </c>
      <c r="Q1520">
        <f t="shared" ca="1" si="1687"/>
        <v>28</v>
      </c>
      <c r="R1520" t="str">
        <f ca="1">OFFSET('map portals'!$A$1,$O1520,$N1520)</f>
        <v>.</v>
      </c>
      <c r="S1520">
        <f t="shared" ca="1" si="1688"/>
        <v>111028</v>
      </c>
      <c r="T1520">
        <f t="shared" ca="1" si="1689"/>
        <v>232</v>
      </c>
    </row>
    <row r="1521" spans="1:20">
      <c r="A1521" s="3">
        <f t="shared" ca="1" si="1680"/>
        <v>1508</v>
      </c>
      <c r="B1521" s="3">
        <f t="shared" ca="1" si="1681"/>
        <v>1509</v>
      </c>
      <c r="C1521" s="3">
        <f t="shared" ref="C1521:I1521" ca="1" si="1734">B1521+IF(0=LEN(OFFSET($L$2,B1521,0)),1,0)</f>
        <v>1510</v>
      </c>
      <c r="D1521" s="3">
        <f t="shared" ca="1" si="1734"/>
        <v>1510</v>
      </c>
      <c r="E1521" s="3">
        <f t="shared" ca="1" si="1734"/>
        <v>1510</v>
      </c>
      <c r="F1521" s="3">
        <f t="shared" ca="1" si="1734"/>
        <v>1510</v>
      </c>
      <c r="G1521" s="3">
        <f t="shared" ca="1" si="1734"/>
        <v>1510</v>
      </c>
      <c r="H1521" s="3">
        <f t="shared" ca="1" si="1734"/>
        <v>1510</v>
      </c>
      <c r="I1521" s="3">
        <f t="shared" ca="1" si="1734"/>
        <v>1510</v>
      </c>
      <c r="J1521" s="3">
        <f ca="1">COUNTIF($A$2:$A1520,"="&amp;$A1521)+1</f>
        <v>1</v>
      </c>
      <c r="K1521">
        <f t="shared" ca="1" si="1683"/>
        <v>2</v>
      </c>
      <c r="L1521" t="str">
        <f ca="1">IF(M1521,"",
IF(R1521&lt;&gt;".",IF(OR(R1521="@",R1521="X"),"",MID(R1521,1,1)),
IF(OR(OFFSET('map portals'!$A$1,$Q1521,$P1521+1)="#",ISNUMBER(MATCH((P1521+1)*1000+Q1521,$S$2:$S1520,0))),"","0")
&amp;IF(OR(OFFSET('map portals'!$A$1,$Q1521+1,$P1521)="#",ISNUMBER(MATCH(P1521*1000+(Q1521+1),$S$2:$S1520,0))),"","1")
&amp;IF(OR(OFFSET('map portals'!$A$1,$Q1521,$P1521-1)="#",ISNUMBER(MATCH((P1521-1)*1000+Q1521,$S$2:$S1520,0))),"","2")
&amp;IF(OR(OFFSET('map portals'!$A$1,$Q1521-1,$P1521)="#",ISNUMBER(MATCH(P1521*1000+(Q1521-1),$S$2:$S1520,0))),"","3")
))</f>
        <v>2</v>
      </c>
      <c r="M1521" t="b">
        <f ca="1">ISNUMBER(MATCH(S1521,$S$2:$S1520,0))</f>
        <v>0</v>
      </c>
      <c r="N1521">
        <f t="shared" ca="1" si="1684"/>
        <v>68</v>
      </c>
      <c r="O1521">
        <f t="shared" ca="1" si="1685"/>
        <v>9</v>
      </c>
      <c r="P1521">
        <f t="shared" ca="1" si="1686"/>
        <v>68</v>
      </c>
      <c r="Q1521">
        <f t="shared" ca="1" si="1687"/>
        <v>9</v>
      </c>
      <c r="R1521" t="str">
        <f ca="1">OFFSET('map portals'!$A$1,$O1521,$N1521)</f>
        <v>.</v>
      </c>
      <c r="S1521">
        <f t="shared" ca="1" si="1688"/>
        <v>68009</v>
      </c>
      <c r="T1521">
        <f t="shared" ca="1" si="1689"/>
        <v>232</v>
      </c>
    </row>
    <row r="1522" spans="1:20">
      <c r="A1522" s="3">
        <f t="shared" ca="1" si="1680"/>
        <v>1510</v>
      </c>
      <c r="B1522" s="3">
        <f t="shared" ca="1" si="1681"/>
        <v>1510</v>
      </c>
      <c r="C1522" s="3">
        <f t="shared" ref="C1522:I1522" ca="1" si="1735">B1522+IF(0=LEN(OFFSET($L$2,B1522,0)),1,0)</f>
        <v>1510</v>
      </c>
      <c r="D1522" s="3">
        <f t="shared" ca="1" si="1735"/>
        <v>1510</v>
      </c>
      <c r="E1522" s="3">
        <f t="shared" ca="1" si="1735"/>
        <v>1510</v>
      </c>
      <c r="F1522" s="3">
        <f t="shared" ca="1" si="1735"/>
        <v>1510</v>
      </c>
      <c r="G1522" s="3">
        <f t="shared" ca="1" si="1735"/>
        <v>1510</v>
      </c>
      <c r="H1522" s="3">
        <f t="shared" ca="1" si="1735"/>
        <v>1510</v>
      </c>
      <c r="I1522" s="3">
        <f t="shared" ca="1" si="1735"/>
        <v>1510</v>
      </c>
      <c r="J1522" s="3">
        <f ca="1">COUNTIF($A$2:$A1521,"="&amp;$A1522)+1</f>
        <v>1</v>
      </c>
      <c r="K1522">
        <f t="shared" ca="1" si="1683"/>
        <v>0</v>
      </c>
      <c r="L1522" t="str">
        <f ca="1">IF(M1522,"",
IF(R1522&lt;&gt;".",IF(OR(R1522="@",R1522="X"),"",MID(R1522,1,1)),
IF(OR(OFFSET('map portals'!$A$1,$Q1522,$P1522+1)="#",ISNUMBER(MATCH((P1522+1)*1000+Q1522,$S$2:$S1521,0))),"","0")
&amp;IF(OR(OFFSET('map portals'!$A$1,$Q1522+1,$P1522)="#",ISNUMBER(MATCH(P1522*1000+(Q1522+1),$S$2:$S1521,0))),"","1")
&amp;IF(OR(OFFSET('map portals'!$A$1,$Q1522,$P1522-1)="#",ISNUMBER(MATCH((P1522-1)*1000+Q1522,$S$2:$S1521,0))),"","2")
&amp;IF(OR(OFFSET('map portals'!$A$1,$Q1522-1,$P1522)="#",ISNUMBER(MATCH(P1522*1000+(Q1522-1),$S$2:$S1521,0))),"","3")
))</f>
        <v>0</v>
      </c>
      <c r="M1522" t="b">
        <f ca="1">ISNUMBER(MATCH(S1522,$S$2:$S1521,0))</f>
        <v>0</v>
      </c>
      <c r="N1522">
        <f t="shared" ca="1" si="1684"/>
        <v>8</v>
      </c>
      <c r="O1522">
        <f t="shared" ca="1" si="1685"/>
        <v>37</v>
      </c>
      <c r="P1522">
        <f t="shared" ca="1" si="1686"/>
        <v>8</v>
      </c>
      <c r="Q1522">
        <f t="shared" ca="1" si="1687"/>
        <v>37</v>
      </c>
      <c r="R1522" t="str">
        <f ca="1">OFFSET('map portals'!$A$1,$O1522,$N1522)</f>
        <v>.</v>
      </c>
      <c r="S1522">
        <f t="shared" ca="1" si="1688"/>
        <v>8037</v>
      </c>
      <c r="T1522">
        <f t="shared" ca="1" si="1689"/>
        <v>232</v>
      </c>
    </row>
    <row r="1523" spans="1:20">
      <c r="A1523" s="3">
        <f t="shared" ca="1" si="1680"/>
        <v>1510</v>
      </c>
      <c r="B1523" s="3">
        <f t="shared" ca="1" si="1681"/>
        <v>1510</v>
      </c>
      <c r="C1523" s="3">
        <f t="shared" ref="C1523:I1523" ca="1" si="1736">B1523+IF(0=LEN(OFFSET($L$2,B1523,0)),1,0)</f>
        <v>1510</v>
      </c>
      <c r="D1523" s="3">
        <f t="shared" ca="1" si="1736"/>
        <v>1510</v>
      </c>
      <c r="E1523" s="3">
        <f t="shared" ca="1" si="1736"/>
        <v>1510</v>
      </c>
      <c r="F1523" s="3">
        <f t="shared" ca="1" si="1736"/>
        <v>1510</v>
      </c>
      <c r="G1523" s="3">
        <f t="shared" ca="1" si="1736"/>
        <v>1510</v>
      </c>
      <c r="H1523" s="3">
        <f t="shared" ca="1" si="1736"/>
        <v>1510</v>
      </c>
      <c r="I1523" s="3">
        <f t="shared" ca="1" si="1736"/>
        <v>1510</v>
      </c>
      <c r="J1523" s="3">
        <f ca="1">COUNTIF($A$2:$A1522,"="&amp;$A1523)+1</f>
        <v>2</v>
      </c>
      <c r="K1523">
        <f t="shared" ca="1" si="1683"/>
        <v>2</v>
      </c>
      <c r="L1523" t="str">
        <f ca="1">IF(M1523,"",
IF(R1523&lt;&gt;".",IF(OR(R1523="@",R1523="X"),"",MID(R1523,1,1)),
IF(OR(OFFSET('map portals'!$A$1,$Q1523,$P1523+1)="#",ISNUMBER(MATCH((P1523+1)*1000+Q1523,$S$2:$S1522,0))),"","0")
&amp;IF(OR(OFFSET('map portals'!$A$1,$Q1523+1,$P1523)="#",ISNUMBER(MATCH(P1523*1000+(Q1523+1),$S$2:$S1522,0))),"","1")
&amp;IF(OR(OFFSET('map portals'!$A$1,$Q1523,$P1523-1)="#",ISNUMBER(MATCH((P1523-1)*1000+Q1523,$S$2:$S1522,0))),"","2")
&amp;IF(OR(OFFSET('map portals'!$A$1,$Q1523-1,$P1523)="#",ISNUMBER(MATCH(P1523*1000+(Q1523-1),$S$2:$S1522,0))),"","3")
))</f>
        <v>2</v>
      </c>
      <c r="M1523" t="b">
        <f ca="1">ISNUMBER(MATCH(S1523,$S$2:$S1522,0))</f>
        <v>0</v>
      </c>
      <c r="N1523">
        <f t="shared" ca="1" si="1684"/>
        <v>6</v>
      </c>
      <c r="O1523">
        <f t="shared" ca="1" si="1685"/>
        <v>37</v>
      </c>
      <c r="P1523">
        <f t="shared" ca="1" si="1686"/>
        <v>6</v>
      </c>
      <c r="Q1523">
        <f t="shared" ca="1" si="1687"/>
        <v>37</v>
      </c>
      <c r="R1523" t="str">
        <f ca="1">OFFSET('map portals'!$A$1,$O1523,$N1523)</f>
        <v>.</v>
      </c>
      <c r="S1523">
        <f t="shared" ca="1" si="1688"/>
        <v>6037</v>
      </c>
      <c r="T1523">
        <f t="shared" ca="1" si="1689"/>
        <v>232</v>
      </c>
    </row>
    <row r="1524" spans="1:20">
      <c r="A1524" s="3">
        <f t="shared" ca="1" si="1680"/>
        <v>1510</v>
      </c>
      <c r="B1524" s="3">
        <f t="shared" ca="1" si="1681"/>
        <v>1511</v>
      </c>
      <c r="C1524" s="3">
        <f t="shared" ref="C1524:I1524" ca="1" si="1737">B1524+IF(0=LEN(OFFSET($L$2,B1524,0)),1,0)</f>
        <v>1511</v>
      </c>
      <c r="D1524" s="3">
        <f t="shared" ca="1" si="1737"/>
        <v>1511</v>
      </c>
      <c r="E1524" s="3">
        <f t="shared" ca="1" si="1737"/>
        <v>1511</v>
      </c>
      <c r="F1524" s="3">
        <f t="shared" ca="1" si="1737"/>
        <v>1511</v>
      </c>
      <c r="G1524" s="3">
        <f t="shared" ca="1" si="1737"/>
        <v>1511</v>
      </c>
      <c r="H1524" s="3">
        <f t="shared" ca="1" si="1737"/>
        <v>1511</v>
      </c>
      <c r="I1524" s="3">
        <f t="shared" ca="1" si="1737"/>
        <v>1511</v>
      </c>
      <c r="J1524" s="3">
        <f ca="1">COUNTIF($A$2:$A1523,"="&amp;$A1524)+1</f>
        <v>3</v>
      </c>
      <c r="K1524">
        <f t="shared" ca="1" si="1683"/>
        <v>3</v>
      </c>
      <c r="L1524" t="str">
        <f ca="1">IF(M1524,"",
IF(R1524&lt;&gt;".",IF(OR(R1524="@",R1524="X"),"",MID(R1524,1,1)),
IF(OR(OFFSET('map portals'!$A$1,$Q1524,$P1524+1)="#",ISNUMBER(MATCH((P1524+1)*1000+Q1524,$S$2:$S1523,0))),"","0")
&amp;IF(OR(OFFSET('map portals'!$A$1,$Q1524+1,$P1524)="#",ISNUMBER(MATCH(P1524*1000+(Q1524+1),$S$2:$S1523,0))),"","1")
&amp;IF(OR(OFFSET('map portals'!$A$1,$Q1524,$P1524-1)="#",ISNUMBER(MATCH((P1524-1)*1000+Q1524,$S$2:$S1523,0))),"","2")
&amp;IF(OR(OFFSET('map portals'!$A$1,$Q1524-1,$P1524)="#",ISNUMBER(MATCH(P1524*1000+(Q1524-1),$S$2:$S1523,0))),"","3")
))</f>
        <v>3</v>
      </c>
      <c r="M1524" t="b">
        <f ca="1">ISNUMBER(MATCH(S1524,$S$2:$S1523,0))</f>
        <v>0</v>
      </c>
      <c r="N1524">
        <f t="shared" ca="1" si="1684"/>
        <v>7</v>
      </c>
      <c r="O1524">
        <f t="shared" ca="1" si="1685"/>
        <v>36</v>
      </c>
      <c r="P1524">
        <f t="shared" ca="1" si="1686"/>
        <v>7</v>
      </c>
      <c r="Q1524">
        <f t="shared" ca="1" si="1687"/>
        <v>36</v>
      </c>
      <c r="R1524" t="str">
        <f ca="1">OFFSET('map portals'!$A$1,$O1524,$N1524)</f>
        <v>.</v>
      </c>
      <c r="S1524">
        <f t="shared" ca="1" si="1688"/>
        <v>7036</v>
      </c>
      <c r="T1524">
        <f t="shared" ca="1" si="1689"/>
        <v>232</v>
      </c>
    </row>
    <row r="1525" spans="1:20">
      <c r="A1525" s="3">
        <f t="shared" ca="1" si="1680"/>
        <v>1511</v>
      </c>
      <c r="B1525" s="3">
        <f t="shared" ca="1" si="1681"/>
        <v>1512</v>
      </c>
      <c r="C1525" s="3">
        <f t="shared" ref="C1525:I1525" ca="1" si="1738">B1525+IF(0=LEN(OFFSET($L$2,B1525,0)),1,0)</f>
        <v>1512</v>
      </c>
      <c r="D1525" s="3">
        <f t="shared" ca="1" si="1738"/>
        <v>1512</v>
      </c>
      <c r="E1525" s="3">
        <f t="shared" ca="1" si="1738"/>
        <v>1512</v>
      </c>
      <c r="F1525" s="3">
        <f t="shared" ca="1" si="1738"/>
        <v>1512</v>
      </c>
      <c r="G1525" s="3">
        <f t="shared" ca="1" si="1738"/>
        <v>1512</v>
      </c>
      <c r="H1525" s="3">
        <f t="shared" ca="1" si="1738"/>
        <v>1512</v>
      </c>
      <c r="I1525" s="3">
        <f t="shared" ca="1" si="1738"/>
        <v>1512</v>
      </c>
      <c r="J1525" s="3">
        <f ca="1">COUNTIF($A$2:$A1524,"="&amp;$A1525)+1</f>
        <v>1</v>
      </c>
      <c r="K1525">
        <f t="shared" ca="1" si="1683"/>
        <v>1</v>
      </c>
      <c r="L1525" t="str">
        <f ca="1">IF(M1525,"",
IF(R1525&lt;&gt;".",IF(OR(R1525="@",R1525="X"),"",MID(R1525,1,1)),
IF(OR(OFFSET('map portals'!$A$1,$Q1525,$P1525+1)="#",ISNUMBER(MATCH((P1525+1)*1000+Q1525,$S$2:$S1524,0))),"","0")
&amp;IF(OR(OFFSET('map portals'!$A$1,$Q1525+1,$P1525)="#",ISNUMBER(MATCH(P1525*1000+(Q1525+1),$S$2:$S1524,0))),"","1")
&amp;IF(OR(OFFSET('map portals'!$A$1,$Q1525,$P1525-1)="#",ISNUMBER(MATCH((P1525-1)*1000+Q1525,$S$2:$S1524,0))),"","2")
&amp;IF(OR(OFFSET('map portals'!$A$1,$Q1525-1,$P1525)="#",ISNUMBER(MATCH(P1525*1000+(Q1525-1),$S$2:$S1524,0))),"","3")
))</f>
        <v/>
      </c>
      <c r="M1525" t="b">
        <f ca="1">ISNUMBER(MATCH(S1525,$S$2:$S1524,0))</f>
        <v>0</v>
      </c>
      <c r="N1525">
        <f t="shared" ca="1" si="1684"/>
        <v>71</v>
      </c>
      <c r="O1525">
        <f t="shared" ca="1" si="1685"/>
        <v>31</v>
      </c>
      <c r="P1525">
        <f t="shared" ca="1" si="1686"/>
        <v>71</v>
      </c>
      <c r="Q1525">
        <f t="shared" ca="1" si="1687"/>
        <v>31</v>
      </c>
      <c r="R1525" t="str">
        <f ca="1">OFFSET('map portals'!$A$1,$O1525,$N1525)</f>
        <v>.</v>
      </c>
      <c r="S1525">
        <f t="shared" ca="1" si="1688"/>
        <v>71031</v>
      </c>
      <c r="T1525">
        <f t="shared" ca="1" si="1689"/>
        <v>233</v>
      </c>
    </row>
    <row r="1526" spans="1:20">
      <c r="A1526" s="3">
        <f t="shared" ca="1" si="1680"/>
        <v>1512</v>
      </c>
      <c r="B1526" s="3">
        <f t="shared" ca="1" si="1681"/>
        <v>1513</v>
      </c>
      <c r="C1526" s="3">
        <f t="shared" ref="C1526:I1526" ca="1" si="1739">B1526+IF(0=LEN(OFFSET($L$2,B1526,0)),1,0)</f>
        <v>1513</v>
      </c>
      <c r="D1526" s="3">
        <f t="shared" ca="1" si="1739"/>
        <v>1513</v>
      </c>
      <c r="E1526" s="3">
        <f t="shared" ca="1" si="1739"/>
        <v>1513</v>
      </c>
      <c r="F1526" s="3">
        <f t="shared" ca="1" si="1739"/>
        <v>1513</v>
      </c>
      <c r="G1526" s="3">
        <f t="shared" ca="1" si="1739"/>
        <v>1513</v>
      </c>
      <c r="H1526" s="3">
        <f t="shared" ca="1" si="1739"/>
        <v>1513</v>
      </c>
      <c r="I1526" s="3">
        <f t="shared" ca="1" si="1739"/>
        <v>1513</v>
      </c>
      <c r="J1526" s="3">
        <f ca="1">COUNTIF($A$2:$A1525,"="&amp;$A1526)+1</f>
        <v>1</v>
      </c>
      <c r="K1526">
        <f t="shared" ca="1" si="1683"/>
        <v>3</v>
      </c>
      <c r="L1526" t="str">
        <f ca="1">IF(M1526,"",
IF(R1526&lt;&gt;".",IF(OR(R1526="@",R1526="X"),"",MID(R1526,1,1)),
IF(OR(OFFSET('map portals'!$A$1,$Q1526,$P1526+1)="#",ISNUMBER(MATCH((P1526+1)*1000+Q1526,$S$2:$S1525,0))),"","0")
&amp;IF(OR(OFFSET('map portals'!$A$1,$Q1526+1,$P1526)="#",ISNUMBER(MATCH(P1526*1000+(Q1526+1),$S$2:$S1525,0))),"","1")
&amp;IF(OR(OFFSET('map portals'!$A$1,$Q1526,$P1526-1)="#",ISNUMBER(MATCH((P1526-1)*1000+Q1526,$S$2:$S1525,0))),"","2")
&amp;IF(OR(OFFSET('map portals'!$A$1,$Q1526-1,$P1526)="#",ISNUMBER(MATCH(P1526*1000+(Q1526-1),$S$2:$S1525,0))),"","3")
))</f>
        <v>0</v>
      </c>
      <c r="M1526" t="b">
        <f ca="1">ISNUMBER(MATCH(S1526,$S$2:$S1525,0))</f>
        <v>0</v>
      </c>
      <c r="N1526">
        <f t="shared" ca="1" si="1684"/>
        <v>69</v>
      </c>
      <c r="O1526">
        <f t="shared" ca="1" si="1685"/>
        <v>25</v>
      </c>
      <c r="P1526">
        <f t="shared" ca="1" si="1686"/>
        <v>69</v>
      </c>
      <c r="Q1526">
        <f t="shared" ca="1" si="1687"/>
        <v>25</v>
      </c>
      <c r="R1526" t="str">
        <f ca="1">OFFSET('map portals'!$A$1,$O1526,$N1526)</f>
        <v>.</v>
      </c>
      <c r="S1526">
        <f t="shared" ca="1" si="1688"/>
        <v>69025</v>
      </c>
      <c r="T1526">
        <f t="shared" ca="1" si="1689"/>
        <v>233</v>
      </c>
    </row>
    <row r="1527" spans="1:20">
      <c r="A1527" s="3">
        <f t="shared" ca="1" si="1680"/>
        <v>1513</v>
      </c>
      <c r="B1527" s="3">
        <f t="shared" ca="1" si="1681"/>
        <v>1514</v>
      </c>
      <c r="C1527" s="3">
        <f t="shared" ref="C1527:I1527" ca="1" si="1740">B1527+IF(0=LEN(OFFSET($L$2,B1527,0)),1,0)</f>
        <v>1514</v>
      </c>
      <c r="D1527" s="3">
        <f t="shared" ca="1" si="1740"/>
        <v>1514</v>
      </c>
      <c r="E1527" s="3">
        <f t="shared" ca="1" si="1740"/>
        <v>1514</v>
      </c>
      <c r="F1527" s="3">
        <f t="shared" ca="1" si="1740"/>
        <v>1514</v>
      </c>
      <c r="G1527" s="3">
        <f t="shared" ca="1" si="1740"/>
        <v>1514</v>
      </c>
      <c r="H1527" s="3">
        <f t="shared" ca="1" si="1740"/>
        <v>1514</v>
      </c>
      <c r="I1527" s="3">
        <f t="shared" ca="1" si="1740"/>
        <v>1514</v>
      </c>
      <c r="J1527" s="3">
        <f ca="1">COUNTIF($A$2:$A1526,"="&amp;$A1527)+1</f>
        <v>1</v>
      </c>
      <c r="K1527">
        <f t="shared" ca="1" si="1683"/>
        <v>1</v>
      </c>
      <c r="L1527" t="str">
        <f ca="1">IF(M1527,"",
IF(R1527&lt;&gt;".",IF(OR(R1527="@",R1527="X"),"",MID(R1527,1,1)),
IF(OR(OFFSET('map portals'!$A$1,$Q1527,$P1527+1)="#",ISNUMBER(MATCH((P1527+1)*1000+Q1527,$S$2:$S1526,0))),"","0")
&amp;IF(OR(OFFSET('map portals'!$A$1,$Q1527+1,$P1527)="#",ISNUMBER(MATCH(P1527*1000+(Q1527+1),$S$2:$S1526,0))),"","1")
&amp;IF(OR(OFFSET('map portals'!$A$1,$Q1527,$P1527-1)="#",ISNUMBER(MATCH((P1527-1)*1000+Q1527,$S$2:$S1526,0))),"","2")
&amp;IF(OR(OFFSET('map portals'!$A$1,$Q1527-1,$P1527)="#",ISNUMBER(MATCH(P1527*1000+(Q1527-1),$S$2:$S1526,0))),"","3")
))</f>
        <v>02</v>
      </c>
      <c r="M1527" t="b">
        <f ca="1">ISNUMBER(MATCH(S1527,$S$2:$S1526,0))</f>
        <v>0</v>
      </c>
      <c r="N1527">
        <f t="shared" ca="1" si="1684"/>
        <v>105</v>
      </c>
      <c r="O1527">
        <f t="shared" ca="1" si="1685"/>
        <v>41</v>
      </c>
      <c r="P1527">
        <f t="shared" ca="1" si="1686"/>
        <v>105</v>
      </c>
      <c r="Q1527">
        <f t="shared" ca="1" si="1687"/>
        <v>41</v>
      </c>
      <c r="R1527" t="str">
        <f ca="1">OFFSET('map portals'!$A$1,$O1527,$N1527)</f>
        <v>.</v>
      </c>
      <c r="S1527">
        <f t="shared" ca="1" si="1688"/>
        <v>105041</v>
      </c>
      <c r="T1527">
        <f t="shared" ca="1" si="1689"/>
        <v>233</v>
      </c>
    </row>
    <row r="1528" spans="1:20">
      <c r="A1528" s="3">
        <f t="shared" ca="1" si="1680"/>
        <v>1514</v>
      </c>
      <c r="B1528" s="3">
        <f t="shared" ca="1" si="1681"/>
        <v>1515</v>
      </c>
      <c r="C1528" s="3">
        <f t="shared" ref="C1528:I1528" ca="1" si="1741">B1528+IF(0=LEN(OFFSET($L$2,B1528,0)),1,0)</f>
        <v>1515</v>
      </c>
      <c r="D1528" s="3">
        <f t="shared" ca="1" si="1741"/>
        <v>1515</v>
      </c>
      <c r="E1528" s="3">
        <f t="shared" ca="1" si="1741"/>
        <v>1515</v>
      </c>
      <c r="F1528" s="3">
        <f t="shared" ca="1" si="1741"/>
        <v>1515</v>
      </c>
      <c r="G1528" s="3">
        <f t="shared" ca="1" si="1741"/>
        <v>1515</v>
      </c>
      <c r="H1528" s="3">
        <f t="shared" ca="1" si="1741"/>
        <v>1515</v>
      </c>
      <c r="I1528" s="3">
        <f t="shared" ca="1" si="1741"/>
        <v>1515</v>
      </c>
      <c r="J1528" s="3">
        <f ca="1">COUNTIF($A$2:$A1527,"="&amp;$A1528)+1</f>
        <v>1</v>
      </c>
      <c r="K1528">
        <f t="shared" ca="1" si="1683"/>
        <v>1</v>
      </c>
      <c r="L1528" t="str">
        <f ca="1">IF(M1528,"",
IF(R1528&lt;&gt;".",IF(OR(R1528="@",R1528="X"),"",MID(R1528,1,1)),
IF(OR(OFFSET('map portals'!$A$1,$Q1528,$P1528+1)="#",ISNUMBER(MATCH((P1528+1)*1000+Q1528,$S$2:$S1527,0))),"","0")
&amp;IF(OR(OFFSET('map portals'!$A$1,$Q1528+1,$P1528)="#",ISNUMBER(MATCH(P1528*1000+(Q1528+1),$S$2:$S1527,0))),"","1")
&amp;IF(OR(OFFSET('map portals'!$A$1,$Q1528,$P1528-1)="#",ISNUMBER(MATCH((P1528-1)*1000+Q1528,$S$2:$S1527,0))),"","2")
&amp;IF(OR(OFFSET('map portals'!$A$1,$Q1528-1,$P1528)="#",ISNUMBER(MATCH(P1528*1000+(Q1528-1),$S$2:$S1527,0))),"","3")
))</f>
        <v>0</v>
      </c>
      <c r="M1528" t="b">
        <f ca="1">ISNUMBER(MATCH(S1528,$S$2:$S1527,0))</f>
        <v>0</v>
      </c>
      <c r="N1528">
        <f t="shared" ca="1" si="1684"/>
        <v>101</v>
      </c>
      <c r="O1528">
        <f t="shared" ca="1" si="1685"/>
        <v>37</v>
      </c>
      <c r="P1528">
        <f t="shared" ca="1" si="1686"/>
        <v>101</v>
      </c>
      <c r="Q1528">
        <f t="shared" ca="1" si="1687"/>
        <v>37</v>
      </c>
      <c r="R1528" t="str">
        <f ca="1">OFFSET('map portals'!$A$1,$O1528,$N1528)</f>
        <v>.</v>
      </c>
      <c r="S1528">
        <f t="shared" ca="1" si="1688"/>
        <v>101037</v>
      </c>
      <c r="T1528">
        <f t="shared" ca="1" si="1689"/>
        <v>233</v>
      </c>
    </row>
    <row r="1529" spans="1:20">
      <c r="A1529" s="3">
        <f t="shared" ca="1" si="1680"/>
        <v>1515</v>
      </c>
      <c r="B1529" s="3">
        <f t="shared" ca="1" si="1681"/>
        <v>1516</v>
      </c>
      <c r="C1529" s="3">
        <f t="shared" ref="C1529:I1529" ca="1" si="1742">B1529+IF(0=LEN(OFFSET($L$2,B1529,0)),1,0)</f>
        <v>1516</v>
      </c>
      <c r="D1529" s="3">
        <f t="shared" ca="1" si="1742"/>
        <v>1516</v>
      </c>
      <c r="E1529" s="3">
        <f t="shared" ca="1" si="1742"/>
        <v>1516</v>
      </c>
      <c r="F1529" s="3">
        <f t="shared" ca="1" si="1742"/>
        <v>1516</v>
      </c>
      <c r="G1529" s="3">
        <f t="shared" ca="1" si="1742"/>
        <v>1516</v>
      </c>
      <c r="H1529" s="3">
        <f t="shared" ca="1" si="1742"/>
        <v>1516</v>
      </c>
      <c r="I1529" s="3">
        <f t="shared" ca="1" si="1742"/>
        <v>1516</v>
      </c>
      <c r="J1529" s="3">
        <f ca="1">COUNTIF($A$2:$A1528,"="&amp;$A1529)+1</f>
        <v>1</v>
      </c>
      <c r="K1529">
        <f t="shared" ca="1" si="1683"/>
        <v>3</v>
      </c>
      <c r="L1529" t="str">
        <f ca="1">IF(M1529,"",
IF(R1529&lt;&gt;".",IF(OR(R1529="@",R1529="X"),"",MID(R1529,1,1)),
IF(OR(OFFSET('map portals'!$A$1,$Q1529,$P1529+1)="#",ISNUMBER(MATCH((P1529+1)*1000+Q1529,$S$2:$S1528,0))),"","0")
&amp;IF(OR(OFFSET('map portals'!$A$1,$Q1529+1,$P1529)="#",ISNUMBER(MATCH(P1529*1000+(Q1529+1),$S$2:$S1528,0))),"","1")
&amp;IF(OR(OFFSET('map portals'!$A$1,$Q1529,$P1529-1)="#",ISNUMBER(MATCH((P1529-1)*1000+Q1529,$S$2:$S1528,0))),"","2")
&amp;IF(OR(OFFSET('map portals'!$A$1,$Q1529-1,$P1529)="#",ISNUMBER(MATCH(P1529*1000+(Q1529-1),$S$2:$S1528,0))),"","3")
))</f>
        <v>23</v>
      </c>
      <c r="M1529" t="b">
        <f ca="1">ISNUMBER(MATCH(S1529,$S$2:$S1528,0))</f>
        <v>0</v>
      </c>
      <c r="N1529">
        <f t="shared" ca="1" si="1684"/>
        <v>101</v>
      </c>
      <c r="O1529">
        <f t="shared" ca="1" si="1685"/>
        <v>33</v>
      </c>
      <c r="P1529">
        <f t="shared" ca="1" si="1686"/>
        <v>101</v>
      </c>
      <c r="Q1529">
        <f t="shared" ca="1" si="1687"/>
        <v>33</v>
      </c>
      <c r="R1529" t="str">
        <f ca="1">OFFSET('map portals'!$A$1,$O1529,$N1529)</f>
        <v>.</v>
      </c>
      <c r="S1529">
        <f t="shared" ca="1" si="1688"/>
        <v>101033</v>
      </c>
      <c r="T1529">
        <f t="shared" ca="1" si="1689"/>
        <v>233</v>
      </c>
    </row>
    <row r="1530" spans="1:20">
      <c r="A1530" s="3">
        <f t="shared" ca="1" si="1680"/>
        <v>1516</v>
      </c>
      <c r="B1530" s="3">
        <f t="shared" ca="1" si="1681"/>
        <v>1517</v>
      </c>
      <c r="C1530" s="3">
        <f t="shared" ref="C1530:I1530" ca="1" si="1743">B1530+IF(0=LEN(OFFSET($L$2,B1530,0)),1,0)</f>
        <v>1517</v>
      </c>
      <c r="D1530" s="3">
        <f t="shared" ca="1" si="1743"/>
        <v>1517</v>
      </c>
      <c r="E1530" s="3">
        <f t="shared" ca="1" si="1743"/>
        <v>1517</v>
      </c>
      <c r="F1530" s="3">
        <f t="shared" ca="1" si="1743"/>
        <v>1517</v>
      </c>
      <c r="G1530" s="3">
        <f t="shared" ca="1" si="1743"/>
        <v>1517</v>
      </c>
      <c r="H1530" s="3">
        <f t="shared" ca="1" si="1743"/>
        <v>1517</v>
      </c>
      <c r="I1530" s="3">
        <f t="shared" ca="1" si="1743"/>
        <v>1517</v>
      </c>
      <c r="J1530" s="3">
        <f ca="1">COUNTIF($A$2:$A1529,"="&amp;$A1530)+1</f>
        <v>1</v>
      </c>
      <c r="K1530">
        <f t="shared" ca="1" si="1683"/>
        <v>0</v>
      </c>
      <c r="L1530" t="str">
        <f ca="1">IF(M1530,"",
IF(R1530&lt;&gt;".",IF(OR(R1530="@",R1530="X"),"",MID(R1530,1,1)),
IF(OR(OFFSET('map portals'!$A$1,$Q1530,$P1530+1)="#",ISNUMBER(MATCH((P1530+1)*1000+Q1530,$S$2:$S1529,0))),"","0")
&amp;IF(OR(OFFSET('map portals'!$A$1,$Q1530+1,$P1530)="#",ISNUMBER(MATCH(P1530*1000+(Q1530+1),$S$2:$S1529,0))),"","1")
&amp;IF(OR(OFFSET('map portals'!$A$1,$Q1530,$P1530-1)="#",ISNUMBER(MATCH((P1530-1)*1000+Q1530,$S$2:$S1529,0))),"","2")
&amp;IF(OR(OFFSET('map portals'!$A$1,$Q1530-1,$P1530)="#",ISNUMBER(MATCH(P1530*1000+(Q1530-1),$S$2:$S1529,0))),"","3")
))</f>
        <v>0</v>
      </c>
      <c r="M1530" t="b">
        <f ca="1">ISNUMBER(MATCH(S1530,$S$2:$S1529,0))</f>
        <v>0</v>
      </c>
      <c r="N1530">
        <f t="shared" ca="1" si="1684"/>
        <v>107</v>
      </c>
      <c r="O1530">
        <f t="shared" ca="1" si="1685"/>
        <v>31</v>
      </c>
      <c r="P1530">
        <f t="shared" ca="1" si="1686"/>
        <v>107</v>
      </c>
      <c r="Q1530">
        <f t="shared" ca="1" si="1687"/>
        <v>31</v>
      </c>
      <c r="R1530" t="str">
        <f ca="1">OFFSET('map portals'!$A$1,$O1530,$N1530)</f>
        <v>.</v>
      </c>
      <c r="S1530">
        <f t="shared" ca="1" si="1688"/>
        <v>107031</v>
      </c>
      <c r="T1530">
        <f t="shared" ca="1" si="1689"/>
        <v>233</v>
      </c>
    </row>
    <row r="1531" spans="1:20">
      <c r="A1531" s="3">
        <f t="shared" ca="1" si="1680"/>
        <v>1517</v>
      </c>
      <c r="B1531" s="3">
        <f t="shared" ca="1" si="1681"/>
        <v>1518</v>
      </c>
      <c r="C1531" s="3">
        <f t="shared" ref="C1531:I1531" ca="1" si="1744">B1531+IF(0=LEN(OFFSET($L$2,B1531,0)),1,0)</f>
        <v>1518</v>
      </c>
      <c r="D1531" s="3">
        <f t="shared" ca="1" si="1744"/>
        <v>1518</v>
      </c>
      <c r="E1531" s="3">
        <f t="shared" ca="1" si="1744"/>
        <v>1518</v>
      </c>
      <c r="F1531" s="3">
        <f t="shared" ca="1" si="1744"/>
        <v>1518</v>
      </c>
      <c r="G1531" s="3">
        <f t="shared" ca="1" si="1744"/>
        <v>1518</v>
      </c>
      <c r="H1531" s="3">
        <f t="shared" ca="1" si="1744"/>
        <v>1518</v>
      </c>
      <c r="I1531" s="3">
        <f t="shared" ca="1" si="1744"/>
        <v>1518</v>
      </c>
      <c r="J1531" s="3">
        <f ca="1">COUNTIF($A$2:$A1530,"="&amp;$A1531)+1</f>
        <v>1</v>
      </c>
      <c r="K1531">
        <f t="shared" ca="1" si="1683"/>
        <v>3</v>
      </c>
      <c r="L1531" t="str">
        <f ca="1">IF(M1531,"",
IF(R1531&lt;&gt;".",IF(OR(R1531="@",R1531="X"),"",MID(R1531,1,1)),
IF(OR(OFFSET('map portals'!$A$1,$Q1531,$P1531+1)="#",ISNUMBER(MATCH((P1531+1)*1000+Q1531,$S$2:$S1530,0))),"","0")
&amp;IF(OR(OFFSET('map portals'!$A$1,$Q1531+1,$P1531)="#",ISNUMBER(MATCH(P1531*1000+(Q1531+1),$S$2:$S1530,0))),"","1")
&amp;IF(OR(OFFSET('map portals'!$A$1,$Q1531,$P1531-1)="#",ISNUMBER(MATCH((P1531-1)*1000+Q1531,$S$2:$S1530,0))),"","2")
&amp;IF(OR(OFFSET('map portals'!$A$1,$Q1531-1,$P1531)="#",ISNUMBER(MATCH(P1531*1000+(Q1531-1),$S$2:$S1530,0))),"","3")
))</f>
        <v>023</v>
      </c>
      <c r="M1531" t="b">
        <f ca="1">ISNUMBER(MATCH(S1531,$S$2:$S1530,0))</f>
        <v>0</v>
      </c>
      <c r="N1531">
        <f t="shared" ca="1" si="1684"/>
        <v>105</v>
      </c>
      <c r="O1531">
        <f t="shared" ca="1" si="1685"/>
        <v>29</v>
      </c>
      <c r="P1531">
        <f t="shared" ca="1" si="1686"/>
        <v>105</v>
      </c>
      <c r="Q1531">
        <f t="shared" ca="1" si="1687"/>
        <v>29</v>
      </c>
      <c r="R1531" t="str">
        <f ca="1">OFFSET('map portals'!$A$1,$O1531,$N1531)</f>
        <v>.</v>
      </c>
      <c r="S1531">
        <f t="shared" ca="1" si="1688"/>
        <v>105029</v>
      </c>
      <c r="T1531">
        <f t="shared" ca="1" si="1689"/>
        <v>233</v>
      </c>
    </row>
    <row r="1532" spans="1:20">
      <c r="A1532" s="3">
        <f t="shared" ca="1" si="1680"/>
        <v>1518</v>
      </c>
      <c r="B1532" s="3">
        <f t="shared" ca="1" si="1681"/>
        <v>1519</v>
      </c>
      <c r="C1532" s="3">
        <f t="shared" ref="C1532:I1532" ca="1" si="1745">B1532+IF(0=LEN(OFFSET($L$2,B1532,0)),1,0)</f>
        <v>1519</v>
      </c>
      <c r="D1532" s="3">
        <f t="shared" ca="1" si="1745"/>
        <v>1519</v>
      </c>
      <c r="E1532" s="3">
        <f t="shared" ca="1" si="1745"/>
        <v>1519</v>
      </c>
      <c r="F1532" s="3">
        <f t="shared" ca="1" si="1745"/>
        <v>1519</v>
      </c>
      <c r="G1532" s="3">
        <f t="shared" ca="1" si="1745"/>
        <v>1519</v>
      </c>
      <c r="H1532" s="3">
        <f t="shared" ca="1" si="1745"/>
        <v>1519</v>
      </c>
      <c r="I1532" s="3">
        <f t="shared" ca="1" si="1745"/>
        <v>1519</v>
      </c>
      <c r="J1532" s="3">
        <f ca="1">COUNTIF($A$2:$A1531,"="&amp;$A1532)+1</f>
        <v>1</v>
      </c>
      <c r="K1532">
        <f t="shared" ca="1" si="1683"/>
        <v>3</v>
      </c>
      <c r="L1532" t="str">
        <f ca="1">IF(M1532,"",
IF(R1532&lt;&gt;".",IF(OR(R1532="@",R1532="X"),"",MID(R1532,1,1)),
IF(OR(OFFSET('map portals'!$A$1,$Q1532,$P1532+1)="#",ISNUMBER(MATCH((P1532+1)*1000+Q1532,$S$2:$S1531,0))),"","0")
&amp;IF(OR(OFFSET('map portals'!$A$1,$Q1532+1,$P1532)="#",ISNUMBER(MATCH(P1532*1000+(Q1532+1),$S$2:$S1531,0))),"","1")
&amp;IF(OR(OFFSET('map portals'!$A$1,$Q1532,$P1532-1)="#",ISNUMBER(MATCH((P1532-1)*1000+Q1532,$S$2:$S1531,0))),"","2")
&amp;IF(OR(OFFSET('map portals'!$A$1,$Q1532-1,$P1532)="#",ISNUMBER(MATCH(P1532*1000+(Q1532-1),$S$2:$S1531,0))),"","3")
))</f>
        <v/>
      </c>
      <c r="M1532" t="b">
        <f ca="1">ISNUMBER(MATCH(S1532,$S$2:$S1531,0))</f>
        <v>0</v>
      </c>
      <c r="N1532">
        <f t="shared" ca="1" si="1684"/>
        <v>111</v>
      </c>
      <c r="O1532">
        <f t="shared" ca="1" si="1685"/>
        <v>27</v>
      </c>
      <c r="P1532">
        <f t="shared" ca="1" si="1686"/>
        <v>111</v>
      </c>
      <c r="Q1532">
        <f t="shared" ca="1" si="1687"/>
        <v>27</v>
      </c>
      <c r="R1532" t="str">
        <f ca="1">OFFSET('map portals'!$A$1,$O1532,$N1532)</f>
        <v>.</v>
      </c>
      <c r="S1532">
        <f t="shared" ca="1" si="1688"/>
        <v>111027</v>
      </c>
      <c r="T1532">
        <f t="shared" ca="1" si="1689"/>
        <v>233</v>
      </c>
    </row>
    <row r="1533" spans="1:20">
      <c r="A1533" s="3">
        <f t="shared" ca="1" si="1680"/>
        <v>1519</v>
      </c>
      <c r="B1533" s="3">
        <f t="shared" ca="1" si="1681"/>
        <v>1520</v>
      </c>
      <c r="C1533" s="3">
        <f t="shared" ref="C1533:I1533" ca="1" si="1746">B1533+IF(0=LEN(OFFSET($L$2,B1533,0)),1,0)</f>
        <v>1520</v>
      </c>
      <c r="D1533" s="3">
        <f t="shared" ca="1" si="1746"/>
        <v>1520</v>
      </c>
      <c r="E1533" s="3">
        <f t="shared" ca="1" si="1746"/>
        <v>1520</v>
      </c>
      <c r="F1533" s="3">
        <f t="shared" ca="1" si="1746"/>
        <v>1520</v>
      </c>
      <c r="G1533" s="3">
        <f t="shared" ca="1" si="1746"/>
        <v>1520</v>
      </c>
      <c r="H1533" s="3">
        <f t="shared" ca="1" si="1746"/>
        <v>1520</v>
      </c>
      <c r="I1533" s="3">
        <f t="shared" ca="1" si="1746"/>
        <v>1520</v>
      </c>
      <c r="J1533" s="3">
        <f ca="1">COUNTIF($A$2:$A1532,"="&amp;$A1533)+1</f>
        <v>1</v>
      </c>
      <c r="K1533">
        <f t="shared" ca="1" si="1683"/>
        <v>2</v>
      </c>
      <c r="L1533" t="str">
        <f ca="1">IF(M1533,"",
IF(R1533&lt;&gt;".",IF(OR(R1533="@",R1533="X"),"",MID(R1533,1,1)),
IF(OR(OFFSET('map portals'!$A$1,$Q1533,$P1533+1)="#",ISNUMBER(MATCH((P1533+1)*1000+Q1533,$S$2:$S1532,0))),"","0")
&amp;IF(OR(OFFSET('map portals'!$A$1,$Q1533+1,$P1533)="#",ISNUMBER(MATCH(P1533*1000+(Q1533+1),$S$2:$S1532,0))),"","1")
&amp;IF(OR(OFFSET('map portals'!$A$1,$Q1533,$P1533-1)="#",ISNUMBER(MATCH((P1533-1)*1000+Q1533,$S$2:$S1532,0))),"","2")
&amp;IF(OR(OFFSET('map portals'!$A$1,$Q1533-1,$P1533)="#",ISNUMBER(MATCH(P1533*1000+(Q1533-1),$S$2:$S1532,0))),"","3")
))</f>
        <v>1</v>
      </c>
      <c r="M1533" t="b">
        <f ca="1">ISNUMBER(MATCH(S1533,$S$2:$S1532,0))</f>
        <v>0</v>
      </c>
      <c r="N1533">
        <f t="shared" ca="1" si="1684"/>
        <v>67</v>
      </c>
      <c r="O1533">
        <f t="shared" ca="1" si="1685"/>
        <v>9</v>
      </c>
      <c r="P1533">
        <f t="shared" ca="1" si="1686"/>
        <v>67</v>
      </c>
      <c r="Q1533">
        <f t="shared" ca="1" si="1687"/>
        <v>9</v>
      </c>
      <c r="R1533" t="str">
        <f ca="1">OFFSET('map portals'!$A$1,$O1533,$N1533)</f>
        <v>.</v>
      </c>
      <c r="S1533">
        <f t="shared" ca="1" si="1688"/>
        <v>67009</v>
      </c>
      <c r="T1533">
        <f t="shared" ca="1" si="1689"/>
        <v>233</v>
      </c>
    </row>
    <row r="1534" spans="1:20">
      <c r="A1534" s="3">
        <f t="shared" ca="1" si="1680"/>
        <v>1520</v>
      </c>
      <c r="B1534" s="3">
        <f t="shared" ca="1" si="1681"/>
        <v>1521</v>
      </c>
      <c r="C1534" s="3">
        <f t="shared" ref="C1534:I1534" ca="1" si="1747">B1534+IF(0=LEN(OFFSET($L$2,B1534,0)),1,0)</f>
        <v>1521</v>
      </c>
      <c r="D1534" s="3">
        <f t="shared" ca="1" si="1747"/>
        <v>1521</v>
      </c>
      <c r="E1534" s="3">
        <f t="shared" ca="1" si="1747"/>
        <v>1521</v>
      </c>
      <c r="F1534" s="3">
        <f t="shared" ca="1" si="1747"/>
        <v>1521</v>
      </c>
      <c r="G1534" s="3">
        <f t="shared" ca="1" si="1747"/>
        <v>1521</v>
      </c>
      <c r="H1534" s="3">
        <f t="shared" ca="1" si="1747"/>
        <v>1521</v>
      </c>
      <c r="I1534" s="3">
        <f t="shared" ca="1" si="1747"/>
        <v>1521</v>
      </c>
      <c r="J1534" s="3">
        <f ca="1">COUNTIF($A$2:$A1533,"="&amp;$A1534)+1</f>
        <v>1</v>
      </c>
      <c r="K1534">
        <f t="shared" ca="1" si="1683"/>
        <v>0</v>
      </c>
      <c r="L1534" t="str">
        <f ca="1">IF(M1534,"",
IF(R1534&lt;&gt;".",IF(OR(R1534="@",R1534="X"),"",MID(R1534,1,1)),
IF(OR(OFFSET('map portals'!$A$1,$Q1534,$P1534+1)="#",ISNUMBER(MATCH((P1534+1)*1000+Q1534,$S$2:$S1533,0))),"","0")
&amp;IF(OR(OFFSET('map portals'!$A$1,$Q1534+1,$P1534)="#",ISNUMBER(MATCH(P1534*1000+(Q1534+1),$S$2:$S1533,0))),"","1")
&amp;IF(OR(OFFSET('map portals'!$A$1,$Q1534,$P1534-1)="#",ISNUMBER(MATCH((P1534-1)*1000+Q1534,$S$2:$S1533,0))),"","2")
&amp;IF(OR(OFFSET('map portals'!$A$1,$Q1534-1,$P1534)="#",ISNUMBER(MATCH(P1534*1000+(Q1534-1),$S$2:$S1533,0))),"","3")
))</f>
        <v>3</v>
      </c>
      <c r="M1534" t="b">
        <f ca="1">ISNUMBER(MATCH(S1534,$S$2:$S1533,0))</f>
        <v>0</v>
      </c>
      <c r="N1534">
        <f t="shared" ca="1" si="1684"/>
        <v>9</v>
      </c>
      <c r="O1534">
        <f t="shared" ca="1" si="1685"/>
        <v>37</v>
      </c>
      <c r="P1534">
        <f t="shared" ca="1" si="1686"/>
        <v>9</v>
      </c>
      <c r="Q1534">
        <f t="shared" ca="1" si="1687"/>
        <v>37</v>
      </c>
      <c r="R1534" t="str">
        <f ca="1">OFFSET('map portals'!$A$1,$O1534,$N1534)</f>
        <v>.</v>
      </c>
      <c r="S1534">
        <f t="shared" ca="1" si="1688"/>
        <v>9037</v>
      </c>
      <c r="T1534">
        <f t="shared" ca="1" si="1689"/>
        <v>233</v>
      </c>
    </row>
    <row r="1535" spans="1:20">
      <c r="A1535" s="3">
        <f t="shared" ca="1" si="1680"/>
        <v>1521</v>
      </c>
      <c r="B1535" s="3">
        <f t="shared" ca="1" si="1681"/>
        <v>1522</v>
      </c>
      <c r="C1535" s="3">
        <f t="shared" ref="C1535:I1535" ca="1" si="1748">B1535+IF(0=LEN(OFFSET($L$2,B1535,0)),1,0)</f>
        <v>1522</v>
      </c>
      <c r="D1535" s="3">
        <f t="shared" ca="1" si="1748"/>
        <v>1522</v>
      </c>
      <c r="E1535" s="3">
        <f t="shared" ca="1" si="1748"/>
        <v>1522</v>
      </c>
      <c r="F1535" s="3">
        <f t="shared" ca="1" si="1748"/>
        <v>1522</v>
      </c>
      <c r="G1535" s="3">
        <f t="shared" ca="1" si="1748"/>
        <v>1522</v>
      </c>
      <c r="H1535" s="3">
        <f t="shared" ca="1" si="1748"/>
        <v>1522</v>
      </c>
      <c r="I1535" s="3">
        <f t="shared" ca="1" si="1748"/>
        <v>1522</v>
      </c>
      <c r="J1535" s="3">
        <f ca="1">COUNTIF($A$2:$A1534,"="&amp;$A1535)+1</f>
        <v>1</v>
      </c>
      <c r="K1535">
        <f t="shared" ca="1" si="1683"/>
        <v>2</v>
      </c>
      <c r="L1535" t="str">
        <f ca="1">IF(M1535,"",
IF(R1535&lt;&gt;".",IF(OR(R1535="@",R1535="X"),"",MID(R1535,1,1)),
IF(OR(OFFSET('map portals'!$A$1,$Q1535,$P1535+1)="#",ISNUMBER(MATCH((P1535+1)*1000+Q1535,$S$2:$S1534,0))),"","0")
&amp;IF(OR(OFFSET('map portals'!$A$1,$Q1535+1,$P1535)="#",ISNUMBER(MATCH(P1535*1000+(Q1535+1),$S$2:$S1534,0))),"","1")
&amp;IF(OR(OFFSET('map portals'!$A$1,$Q1535,$P1535-1)="#",ISNUMBER(MATCH((P1535-1)*1000+Q1535,$S$2:$S1534,0))),"","2")
&amp;IF(OR(OFFSET('map portals'!$A$1,$Q1535-1,$P1535)="#",ISNUMBER(MATCH(P1535*1000+(Q1535-1),$S$2:$S1534,0))),"","3")
))</f>
        <v>23</v>
      </c>
      <c r="M1535" t="b">
        <f ca="1">ISNUMBER(MATCH(S1535,$S$2:$S1534,0))</f>
        <v>0</v>
      </c>
      <c r="N1535">
        <f t="shared" ca="1" si="1684"/>
        <v>5</v>
      </c>
      <c r="O1535">
        <f t="shared" ca="1" si="1685"/>
        <v>37</v>
      </c>
      <c r="P1535">
        <f t="shared" ca="1" si="1686"/>
        <v>5</v>
      </c>
      <c r="Q1535">
        <f t="shared" ca="1" si="1687"/>
        <v>37</v>
      </c>
      <c r="R1535" t="str">
        <f ca="1">OFFSET('map portals'!$A$1,$O1535,$N1535)</f>
        <v>.</v>
      </c>
      <c r="S1535">
        <f t="shared" ca="1" si="1688"/>
        <v>5037</v>
      </c>
      <c r="T1535">
        <f t="shared" ca="1" si="1689"/>
        <v>233</v>
      </c>
    </row>
    <row r="1536" spans="1:20">
      <c r="A1536" s="3">
        <f t="shared" ca="1" si="1680"/>
        <v>1522</v>
      </c>
      <c r="B1536" s="3">
        <f t="shared" ca="1" si="1681"/>
        <v>1523</v>
      </c>
      <c r="C1536" s="3">
        <f t="shared" ref="C1536:I1536" ca="1" si="1749">B1536+IF(0=LEN(OFFSET($L$2,B1536,0)),1,0)</f>
        <v>1524</v>
      </c>
      <c r="D1536" s="3">
        <f t="shared" ca="1" si="1749"/>
        <v>1524</v>
      </c>
      <c r="E1536" s="3">
        <f t="shared" ca="1" si="1749"/>
        <v>1524</v>
      </c>
      <c r="F1536" s="3">
        <f t="shared" ca="1" si="1749"/>
        <v>1524</v>
      </c>
      <c r="G1536" s="3">
        <f t="shared" ca="1" si="1749"/>
        <v>1524</v>
      </c>
      <c r="H1536" s="3">
        <f t="shared" ca="1" si="1749"/>
        <v>1524</v>
      </c>
      <c r="I1536" s="3">
        <f t="shared" ca="1" si="1749"/>
        <v>1524</v>
      </c>
      <c r="J1536" s="3">
        <f ca="1">COUNTIF($A$2:$A1535,"="&amp;$A1536)+1</f>
        <v>1</v>
      </c>
      <c r="K1536">
        <f t="shared" ca="1" si="1683"/>
        <v>3</v>
      </c>
      <c r="L1536" t="str">
        <f ca="1">IF(M1536,"",
IF(R1536&lt;&gt;".",IF(OR(R1536="@",R1536="X"),"",MID(R1536,1,1)),
IF(OR(OFFSET('map portals'!$A$1,$Q1536,$P1536+1)="#",ISNUMBER(MATCH((P1536+1)*1000+Q1536,$S$2:$S1535,0))),"","0")
&amp;IF(OR(OFFSET('map portals'!$A$1,$Q1536+1,$P1536)="#",ISNUMBER(MATCH(P1536*1000+(Q1536+1),$S$2:$S1535,0))),"","1")
&amp;IF(OR(OFFSET('map portals'!$A$1,$Q1536,$P1536-1)="#",ISNUMBER(MATCH((P1536-1)*1000+Q1536,$S$2:$S1535,0))),"","2")
&amp;IF(OR(OFFSET('map portals'!$A$1,$Q1536-1,$P1536)="#",ISNUMBER(MATCH(P1536*1000+(Q1536-1),$S$2:$S1535,0))),"","3")
))</f>
        <v/>
      </c>
      <c r="M1536" t="b">
        <f ca="1">ISNUMBER(MATCH(S1536,$S$2:$S1535,0))</f>
        <v>0</v>
      </c>
      <c r="N1536">
        <f t="shared" ca="1" si="1684"/>
        <v>7</v>
      </c>
      <c r="O1536">
        <f t="shared" ca="1" si="1685"/>
        <v>35</v>
      </c>
      <c r="P1536">
        <f t="shared" ca="1" si="1686"/>
        <v>7</v>
      </c>
      <c r="Q1536">
        <f t="shared" ca="1" si="1687"/>
        <v>35</v>
      </c>
      <c r="R1536" t="str">
        <f ca="1">OFFSET('map portals'!$A$1,$O1536,$N1536)</f>
        <v>.</v>
      </c>
      <c r="S1536">
        <f t="shared" ca="1" si="1688"/>
        <v>7035</v>
      </c>
      <c r="T1536">
        <f t="shared" ca="1" si="1689"/>
        <v>233</v>
      </c>
    </row>
    <row r="1537" spans="1:20">
      <c r="A1537" s="3">
        <f t="shared" ca="1" si="1680"/>
        <v>1524</v>
      </c>
      <c r="B1537" s="3">
        <f t="shared" ca="1" si="1681"/>
        <v>1525</v>
      </c>
      <c r="C1537" s="3">
        <f t="shared" ref="C1537:I1537" ca="1" si="1750">B1537+IF(0=LEN(OFFSET($L$2,B1537,0)),1,0)</f>
        <v>1525</v>
      </c>
      <c r="D1537" s="3">
        <f t="shared" ca="1" si="1750"/>
        <v>1525</v>
      </c>
      <c r="E1537" s="3">
        <f t="shared" ca="1" si="1750"/>
        <v>1525</v>
      </c>
      <c r="F1537" s="3">
        <f t="shared" ca="1" si="1750"/>
        <v>1525</v>
      </c>
      <c r="G1537" s="3">
        <f t="shared" ca="1" si="1750"/>
        <v>1525</v>
      </c>
      <c r="H1537" s="3">
        <f t="shared" ca="1" si="1750"/>
        <v>1525</v>
      </c>
      <c r="I1537" s="3">
        <f t="shared" ca="1" si="1750"/>
        <v>1525</v>
      </c>
      <c r="J1537" s="3">
        <f ca="1">COUNTIF($A$2:$A1536,"="&amp;$A1537)+1</f>
        <v>1</v>
      </c>
      <c r="K1537">
        <f t="shared" ca="1" si="1683"/>
        <v>0</v>
      </c>
      <c r="L1537" t="str">
        <f ca="1">IF(M1537,"",
IF(R1537&lt;&gt;".",IF(OR(R1537="@",R1537="X"),"",MID(R1537,1,1)),
IF(OR(OFFSET('map portals'!$A$1,$Q1537,$P1537+1)="#",ISNUMBER(MATCH((P1537+1)*1000+Q1537,$S$2:$S1536,0))),"","0")
&amp;IF(OR(OFFSET('map portals'!$A$1,$Q1537+1,$P1537)="#",ISNUMBER(MATCH(P1537*1000+(Q1537+1),$S$2:$S1536,0))),"","1")
&amp;IF(OR(OFFSET('map portals'!$A$1,$Q1537,$P1537-1)="#",ISNUMBER(MATCH((P1537-1)*1000+Q1537,$S$2:$S1536,0))),"","2")
&amp;IF(OR(OFFSET('map portals'!$A$1,$Q1537-1,$P1537)="#",ISNUMBER(MATCH(P1537*1000+(Q1537-1),$S$2:$S1536,0))),"","3")
))</f>
        <v>0</v>
      </c>
      <c r="M1537" t="b">
        <f ca="1">ISNUMBER(MATCH(S1537,$S$2:$S1536,0))</f>
        <v>0</v>
      </c>
      <c r="N1537">
        <f t="shared" ca="1" si="1684"/>
        <v>70</v>
      </c>
      <c r="O1537">
        <f t="shared" ca="1" si="1685"/>
        <v>25</v>
      </c>
      <c r="P1537">
        <f t="shared" ca="1" si="1686"/>
        <v>70</v>
      </c>
      <c r="Q1537">
        <f t="shared" ca="1" si="1687"/>
        <v>25</v>
      </c>
      <c r="R1537" t="str">
        <f ca="1">OFFSET('map portals'!$A$1,$O1537,$N1537)</f>
        <v>.</v>
      </c>
      <c r="S1537">
        <f t="shared" ca="1" si="1688"/>
        <v>70025</v>
      </c>
      <c r="T1537">
        <f t="shared" ca="1" si="1689"/>
        <v>234</v>
      </c>
    </row>
    <row r="1538" spans="1:20">
      <c r="A1538" s="3">
        <f t="shared" ca="1" si="1680"/>
        <v>1525</v>
      </c>
      <c r="B1538" s="3">
        <f t="shared" ca="1" si="1681"/>
        <v>1525</v>
      </c>
      <c r="C1538" s="3">
        <f t="shared" ref="C1538:I1538" ca="1" si="1751">B1538+IF(0=LEN(OFFSET($L$2,B1538,0)),1,0)</f>
        <v>1525</v>
      </c>
      <c r="D1538" s="3">
        <f t="shared" ca="1" si="1751"/>
        <v>1525</v>
      </c>
      <c r="E1538" s="3">
        <f t="shared" ca="1" si="1751"/>
        <v>1525</v>
      </c>
      <c r="F1538" s="3">
        <f t="shared" ca="1" si="1751"/>
        <v>1525</v>
      </c>
      <c r="G1538" s="3">
        <f t="shared" ca="1" si="1751"/>
        <v>1525</v>
      </c>
      <c r="H1538" s="3">
        <f t="shared" ca="1" si="1751"/>
        <v>1525</v>
      </c>
      <c r="I1538" s="3">
        <f t="shared" ca="1" si="1751"/>
        <v>1525</v>
      </c>
      <c r="J1538" s="3">
        <f ca="1">COUNTIF($A$2:$A1537,"="&amp;$A1538)+1</f>
        <v>1</v>
      </c>
      <c r="K1538">
        <f t="shared" ca="1" si="1683"/>
        <v>0</v>
      </c>
      <c r="L1538" t="str">
        <f ca="1">IF(M1538,"",
IF(R1538&lt;&gt;".",IF(OR(R1538="@",R1538="X"),"",MID(R1538,1,1)),
IF(OR(OFFSET('map portals'!$A$1,$Q1538,$P1538+1)="#",ISNUMBER(MATCH((P1538+1)*1000+Q1538,$S$2:$S1537,0))),"","0")
&amp;IF(OR(OFFSET('map portals'!$A$1,$Q1538+1,$P1538)="#",ISNUMBER(MATCH(P1538*1000+(Q1538+1),$S$2:$S1537,0))),"","1")
&amp;IF(OR(OFFSET('map portals'!$A$1,$Q1538,$P1538-1)="#",ISNUMBER(MATCH((P1538-1)*1000+Q1538,$S$2:$S1537,0))),"","2")
&amp;IF(OR(OFFSET('map portals'!$A$1,$Q1538-1,$P1538)="#",ISNUMBER(MATCH(P1538*1000+(Q1538-1),$S$2:$S1537,0))),"","3")
))</f>
        <v>0</v>
      </c>
      <c r="M1538" t="b">
        <f ca="1">ISNUMBER(MATCH(S1538,$S$2:$S1537,0))</f>
        <v>0</v>
      </c>
      <c r="N1538">
        <f t="shared" ca="1" si="1684"/>
        <v>106</v>
      </c>
      <c r="O1538">
        <f t="shared" ca="1" si="1685"/>
        <v>41</v>
      </c>
      <c r="P1538">
        <f t="shared" ca="1" si="1686"/>
        <v>106</v>
      </c>
      <c r="Q1538">
        <f t="shared" ca="1" si="1687"/>
        <v>41</v>
      </c>
      <c r="R1538" t="str">
        <f ca="1">OFFSET('map portals'!$A$1,$O1538,$N1538)</f>
        <v>.</v>
      </c>
      <c r="S1538">
        <f t="shared" ca="1" si="1688"/>
        <v>106041</v>
      </c>
      <c r="T1538">
        <f t="shared" ca="1" si="1689"/>
        <v>234</v>
      </c>
    </row>
    <row r="1539" spans="1:20">
      <c r="A1539" s="3">
        <f t="shared" ca="1" si="1680"/>
        <v>1525</v>
      </c>
      <c r="B1539" s="3">
        <f t="shared" ca="1" si="1681"/>
        <v>1526</v>
      </c>
      <c r="C1539" s="3">
        <f t="shared" ref="C1539:I1539" ca="1" si="1752">B1539+IF(0=LEN(OFFSET($L$2,B1539,0)),1,0)</f>
        <v>1526</v>
      </c>
      <c r="D1539" s="3">
        <f t="shared" ca="1" si="1752"/>
        <v>1526</v>
      </c>
      <c r="E1539" s="3">
        <f t="shared" ca="1" si="1752"/>
        <v>1526</v>
      </c>
      <c r="F1539" s="3">
        <f t="shared" ca="1" si="1752"/>
        <v>1526</v>
      </c>
      <c r="G1539" s="3">
        <f t="shared" ca="1" si="1752"/>
        <v>1526</v>
      </c>
      <c r="H1539" s="3">
        <f t="shared" ca="1" si="1752"/>
        <v>1526</v>
      </c>
      <c r="I1539" s="3">
        <f t="shared" ca="1" si="1752"/>
        <v>1526</v>
      </c>
      <c r="J1539" s="3">
        <f ca="1">COUNTIF($A$2:$A1538,"="&amp;$A1539)+1</f>
        <v>2</v>
      </c>
      <c r="K1539">
        <f t="shared" ca="1" si="1683"/>
        <v>2</v>
      </c>
      <c r="L1539" t="str">
        <f ca="1">IF(M1539,"",
IF(R1539&lt;&gt;".",IF(OR(R1539="@",R1539="X"),"",MID(R1539,1,1)),
IF(OR(OFFSET('map portals'!$A$1,$Q1539,$P1539+1)="#",ISNUMBER(MATCH((P1539+1)*1000+Q1539,$S$2:$S1538,0))),"","0")
&amp;IF(OR(OFFSET('map portals'!$A$1,$Q1539+1,$P1539)="#",ISNUMBER(MATCH(P1539*1000+(Q1539+1),$S$2:$S1538,0))),"","1")
&amp;IF(OR(OFFSET('map portals'!$A$1,$Q1539,$P1539-1)="#",ISNUMBER(MATCH((P1539-1)*1000+Q1539,$S$2:$S1538,0))),"","2")
&amp;IF(OR(OFFSET('map portals'!$A$1,$Q1539-1,$P1539)="#",ISNUMBER(MATCH(P1539*1000+(Q1539-1),$S$2:$S1538,0))),"","3")
))</f>
        <v>2</v>
      </c>
      <c r="M1539" t="b">
        <f ca="1">ISNUMBER(MATCH(S1539,$S$2:$S1538,0))</f>
        <v>0</v>
      </c>
      <c r="N1539">
        <f t="shared" ca="1" si="1684"/>
        <v>104</v>
      </c>
      <c r="O1539">
        <f t="shared" ca="1" si="1685"/>
        <v>41</v>
      </c>
      <c r="P1539">
        <f t="shared" ca="1" si="1686"/>
        <v>104</v>
      </c>
      <c r="Q1539">
        <f t="shared" ca="1" si="1687"/>
        <v>41</v>
      </c>
      <c r="R1539" t="str">
        <f ca="1">OFFSET('map portals'!$A$1,$O1539,$N1539)</f>
        <v>.</v>
      </c>
      <c r="S1539">
        <f t="shared" ca="1" si="1688"/>
        <v>104041</v>
      </c>
      <c r="T1539">
        <f t="shared" ca="1" si="1689"/>
        <v>234</v>
      </c>
    </row>
    <row r="1540" spans="1:20">
      <c r="A1540" s="3">
        <f t="shared" ref="A1540:A1603" ca="1" si="1753">I1539</f>
        <v>1526</v>
      </c>
      <c r="B1540" s="3">
        <f t="shared" ref="B1540:B1603" ca="1" si="1754">A1540+IF(J1540=LEN(OFFSET($L$2,$A1540,0)),1,0)</f>
        <v>1527</v>
      </c>
      <c r="C1540" s="3">
        <f t="shared" ref="C1540:I1540" ca="1" si="1755">B1540+IF(0=LEN(OFFSET($L$2,B1540,0)),1,0)</f>
        <v>1527</v>
      </c>
      <c r="D1540" s="3">
        <f t="shared" ca="1" si="1755"/>
        <v>1527</v>
      </c>
      <c r="E1540" s="3">
        <f t="shared" ca="1" si="1755"/>
        <v>1527</v>
      </c>
      <c r="F1540" s="3">
        <f t="shared" ca="1" si="1755"/>
        <v>1527</v>
      </c>
      <c r="G1540" s="3">
        <f t="shared" ca="1" si="1755"/>
        <v>1527</v>
      </c>
      <c r="H1540" s="3">
        <f t="shared" ca="1" si="1755"/>
        <v>1527</v>
      </c>
      <c r="I1540" s="3">
        <f t="shared" ca="1" si="1755"/>
        <v>1527</v>
      </c>
      <c r="J1540" s="3">
        <f ca="1">COUNTIF($A$2:$A1539,"="&amp;$A1540)+1</f>
        <v>1</v>
      </c>
      <c r="K1540">
        <f t="shared" ref="K1540:K1603" ca="1" si="1756">INT(MID(OFFSET($L$2,$A1540,0),$J1540,1))</f>
        <v>0</v>
      </c>
      <c r="L1540" t="str">
        <f ca="1">IF(M1540,"",
IF(R1540&lt;&gt;".",IF(OR(R1540="@",R1540="X"),"",MID(R1540,1,1)),
IF(OR(OFFSET('map portals'!$A$1,$Q1540,$P1540+1)="#",ISNUMBER(MATCH((P1540+1)*1000+Q1540,$S$2:$S1539,0))),"","0")
&amp;IF(OR(OFFSET('map portals'!$A$1,$Q1540+1,$P1540)="#",ISNUMBER(MATCH(P1540*1000+(Q1540+1),$S$2:$S1539,0))),"","1")
&amp;IF(OR(OFFSET('map portals'!$A$1,$Q1540,$P1540-1)="#",ISNUMBER(MATCH((P1540-1)*1000+Q1540,$S$2:$S1539,0))),"","2")
&amp;IF(OR(OFFSET('map portals'!$A$1,$Q1540-1,$P1540)="#",ISNUMBER(MATCH(P1540*1000+(Q1540-1),$S$2:$S1539,0))),"","3")
))</f>
        <v>0</v>
      </c>
      <c r="M1540" t="b">
        <f ca="1">ISNUMBER(MATCH(S1540,$S$2:$S1539,0))</f>
        <v>0</v>
      </c>
      <c r="N1540">
        <f t="shared" ref="N1540:N1603" ca="1" si="1757">OFFSET($P$2,$A1540,0)+CHOOSE(K1540+1,1,0,-1,0)</f>
        <v>102</v>
      </c>
      <c r="O1540">
        <f t="shared" ref="O1540:O1603" ca="1" si="1758">OFFSET($Q$2,$A1540,0)+CHOOSE(K1540+1,0,1,0,-1)</f>
        <v>37</v>
      </c>
      <c r="P1540">
        <f t="shared" ref="P1540:P1603" ca="1" si="1759">IF(OR($R1540=".",$R1540="X",$R1540="@"),N1540,INT(MID($R1540,2,4)))</f>
        <v>102</v>
      </c>
      <c r="Q1540">
        <f t="shared" ref="Q1540:Q1603" ca="1" si="1760">IF(OR($R1540=".",$R1540="X",$R1540="@"),O1540,INT(MID($R1540,6,4)))</f>
        <v>37</v>
      </c>
      <c r="R1540" t="str">
        <f ca="1">OFFSET('map portals'!$A$1,$O1540,$N1540)</f>
        <v>.</v>
      </c>
      <c r="S1540">
        <f t="shared" ref="S1540:S1603" ca="1" si="1761">P1540*1000+Q1540</f>
        <v>102037</v>
      </c>
      <c r="T1540">
        <f t="shared" ref="T1540:T1603" ca="1" si="1762">OFFSET($T$2,$A1540,0)+1</f>
        <v>234</v>
      </c>
    </row>
    <row r="1541" spans="1:20">
      <c r="A1541" s="3">
        <f t="shared" ca="1" si="1753"/>
        <v>1527</v>
      </c>
      <c r="B1541" s="3">
        <f t="shared" ca="1" si="1754"/>
        <v>1527</v>
      </c>
      <c r="C1541" s="3">
        <f t="shared" ref="C1541:I1541" ca="1" si="1763">B1541+IF(0=LEN(OFFSET($L$2,B1541,0)),1,0)</f>
        <v>1527</v>
      </c>
      <c r="D1541" s="3">
        <f t="shared" ca="1" si="1763"/>
        <v>1527</v>
      </c>
      <c r="E1541" s="3">
        <f t="shared" ca="1" si="1763"/>
        <v>1527</v>
      </c>
      <c r="F1541" s="3">
        <f t="shared" ca="1" si="1763"/>
        <v>1527</v>
      </c>
      <c r="G1541" s="3">
        <f t="shared" ca="1" si="1763"/>
        <v>1527</v>
      </c>
      <c r="H1541" s="3">
        <f t="shared" ca="1" si="1763"/>
        <v>1527</v>
      </c>
      <c r="I1541" s="3">
        <f t="shared" ca="1" si="1763"/>
        <v>1527</v>
      </c>
      <c r="J1541" s="3">
        <f ca="1">COUNTIF($A$2:$A1540,"="&amp;$A1541)+1</f>
        <v>1</v>
      </c>
      <c r="K1541">
        <f t="shared" ca="1" si="1756"/>
        <v>2</v>
      </c>
      <c r="L1541" t="str">
        <f ca="1">IF(M1541,"",
IF(R1541&lt;&gt;".",IF(OR(R1541="@",R1541="X"),"",MID(R1541,1,1)),
IF(OR(OFFSET('map portals'!$A$1,$Q1541,$P1541+1)="#",ISNUMBER(MATCH((P1541+1)*1000+Q1541,$S$2:$S1540,0))),"","0")
&amp;IF(OR(OFFSET('map portals'!$A$1,$Q1541+1,$P1541)="#",ISNUMBER(MATCH(P1541*1000+(Q1541+1),$S$2:$S1540,0))),"","1")
&amp;IF(OR(OFFSET('map portals'!$A$1,$Q1541,$P1541-1)="#",ISNUMBER(MATCH((P1541-1)*1000+Q1541,$S$2:$S1540,0))),"","2")
&amp;IF(OR(OFFSET('map portals'!$A$1,$Q1541-1,$P1541)="#",ISNUMBER(MATCH(P1541*1000+(Q1541-1),$S$2:$S1540,0))),"","3")
))</f>
        <v>2</v>
      </c>
      <c r="M1541" t="b">
        <f ca="1">ISNUMBER(MATCH(S1541,$S$2:$S1540,0))</f>
        <v>0</v>
      </c>
      <c r="N1541">
        <f t="shared" ca="1" si="1757"/>
        <v>100</v>
      </c>
      <c r="O1541">
        <f t="shared" ca="1" si="1758"/>
        <v>33</v>
      </c>
      <c r="P1541">
        <f t="shared" ca="1" si="1759"/>
        <v>100</v>
      </c>
      <c r="Q1541">
        <f t="shared" ca="1" si="1760"/>
        <v>33</v>
      </c>
      <c r="R1541" t="str">
        <f ca="1">OFFSET('map portals'!$A$1,$O1541,$N1541)</f>
        <v>.</v>
      </c>
      <c r="S1541">
        <f t="shared" ca="1" si="1761"/>
        <v>100033</v>
      </c>
      <c r="T1541">
        <f t="shared" ca="1" si="1762"/>
        <v>234</v>
      </c>
    </row>
    <row r="1542" spans="1:20">
      <c r="A1542" s="3">
        <f t="shared" ca="1" si="1753"/>
        <v>1527</v>
      </c>
      <c r="B1542" s="3">
        <f t="shared" ca="1" si="1754"/>
        <v>1528</v>
      </c>
      <c r="C1542" s="3">
        <f t="shared" ref="C1542:I1542" ca="1" si="1764">B1542+IF(0=LEN(OFFSET($L$2,B1542,0)),1,0)</f>
        <v>1528</v>
      </c>
      <c r="D1542" s="3">
        <f t="shared" ca="1" si="1764"/>
        <v>1528</v>
      </c>
      <c r="E1542" s="3">
        <f t="shared" ca="1" si="1764"/>
        <v>1528</v>
      </c>
      <c r="F1542" s="3">
        <f t="shared" ca="1" si="1764"/>
        <v>1528</v>
      </c>
      <c r="G1542" s="3">
        <f t="shared" ca="1" si="1764"/>
        <v>1528</v>
      </c>
      <c r="H1542" s="3">
        <f t="shared" ca="1" si="1764"/>
        <v>1528</v>
      </c>
      <c r="I1542" s="3">
        <f t="shared" ca="1" si="1764"/>
        <v>1528</v>
      </c>
      <c r="J1542" s="3">
        <f ca="1">COUNTIF($A$2:$A1541,"="&amp;$A1542)+1</f>
        <v>2</v>
      </c>
      <c r="K1542">
        <f t="shared" ca="1" si="1756"/>
        <v>3</v>
      </c>
      <c r="L1542" t="str">
        <f ca="1">IF(M1542,"",
IF(R1542&lt;&gt;".",IF(OR(R1542="@",R1542="X"),"",MID(R1542,1,1)),
IF(OR(OFFSET('map portals'!$A$1,$Q1542,$P1542+1)="#",ISNUMBER(MATCH((P1542+1)*1000+Q1542,$S$2:$S1541,0))),"","0")
&amp;IF(OR(OFFSET('map portals'!$A$1,$Q1542+1,$P1542)="#",ISNUMBER(MATCH(P1542*1000+(Q1542+1),$S$2:$S1541,0))),"","1")
&amp;IF(OR(OFFSET('map portals'!$A$1,$Q1542,$P1542-1)="#",ISNUMBER(MATCH((P1542-1)*1000+Q1542,$S$2:$S1541,0))),"","2")
&amp;IF(OR(OFFSET('map portals'!$A$1,$Q1542-1,$P1542)="#",ISNUMBER(MATCH(P1542*1000+(Q1542-1),$S$2:$S1541,0))),"","3")
))</f>
        <v>3</v>
      </c>
      <c r="M1542" t="b">
        <f ca="1">ISNUMBER(MATCH(S1542,$S$2:$S1541,0))</f>
        <v>0</v>
      </c>
      <c r="N1542">
        <f t="shared" ca="1" si="1757"/>
        <v>101</v>
      </c>
      <c r="O1542">
        <f t="shared" ca="1" si="1758"/>
        <v>32</v>
      </c>
      <c r="P1542">
        <f t="shared" ca="1" si="1759"/>
        <v>101</v>
      </c>
      <c r="Q1542">
        <f t="shared" ca="1" si="1760"/>
        <v>32</v>
      </c>
      <c r="R1542" t="str">
        <f ca="1">OFFSET('map portals'!$A$1,$O1542,$N1542)</f>
        <v>.</v>
      </c>
      <c r="S1542">
        <f t="shared" ca="1" si="1761"/>
        <v>101032</v>
      </c>
      <c r="T1542">
        <f t="shared" ca="1" si="1762"/>
        <v>234</v>
      </c>
    </row>
    <row r="1543" spans="1:20">
      <c r="A1543" s="3">
        <f t="shared" ca="1" si="1753"/>
        <v>1528</v>
      </c>
      <c r="B1543" s="3">
        <f t="shared" ca="1" si="1754"/>
        <v>1529</v>
      </c>
      <c r="C1543" s="3">
        <f t="shared" ref="C1543:I1543" ca="1" si="1765">B1543+IF(0=LEN(OFFSET($L$2,B1543,0)),1,0)</f>
        <v>1529</v>
      </c>
      <c r="D1543" s="3">
        <f t="shared" ca="1" si="1765"/>
        <v>1529</v>
      </c>
      <c r="E1543" s="3">
        <f t="shared" ca="1" si="1765"/>
        <v>1529</v>
      </c>
      <c r="F1543" s="3">
        <f t="shared" ca="1" si="1765"/>
        <v>1529</v>
      </c>
      <c r="G1543" s="3">
        <f t="shared" ca="1" si="1765"/>
        <v>1529</v>
      </c>
      <c r="H1543" s="3">
        <f t="shared" ca="1" si="1765"/>
        <v>1529</v>
      </c>
      <c r="I1543" s="3">
        <f t="shared" ca="1" si="1765"/>
        <v>1529</v>
      </c>
      <c r="J1543" s="3">
        <f ca="1">COUNTIF($A$2:$A1542,"="&amp;$A1543)+1</f>
        <v>1</v>
      </c>
      <c r="K1543">
        <f t="shared" ca="1" si="1756"/>
        <v>0</v>
      </c>
      <c r="L1543" t="str">
        <f ca="1">IF(M1543,"",
IF(R1543&lt;&gt;".",IF(OR(R1543="@",R1543="X"),"",MID(R1543,1,1)),
IF(OR(OFFSET('map portals'!$A$1,$Q1543,$P1543+1)="#",ISNUMBER(MATCH((P1543+1)*1000+Q1543,$S$2:$S1542,0))),"","0")
&amp;IF(OR(OFFSET('map portals'!$A$1,$Q1543+1,$P1543)="#",ISNUMBER(MATCH(P1543*1000+(Q1543+1),$S$2:$S1542,0))),"","1")
&amp;IF(OR(OFFSET('map portals'!$A$1,$Q1543,$P1543-1)="#",ISNUMBER(MATCH((P1543-1)*1000+Q1543,$S$2:$S1542,0))),"","2")
&amp;IF(OR(OFFSET('map portals'!$A$1,$Q1543-1,$P1543)="#",ISNUMBER(MATCH(P1543*1000+(Q1543-1),$S$2:$S1542,0))),"","3")
))</f>
        <v>0</v>
      </c>
      <c r="M1543" t="b">
        <f ca="1">ISNUMBER(MATCH(S1543,$S$2:$S1542,0))</f>
        <v>0</v>
      </c>
      <c r="N1543">
        <f t="shared" ca="1" si="1757"/>
        <v>108</v>
      </c>
      <c r="O1543">
        <f t="shared" ca="1" si="1758"/>
        <v>31</v>
      </c>
      <c r="P1543">
        <f t="shared" ca="1" si="1759"/>
        <v>108</v>
      </c>
      <c r="Q1543">
        <f t="shared" ca="1" si="1760"/>
        <v>31</v>
      </c>
      <c r="R1543" t="str">
        <f ca="1">OFFSET('map portals'!$A$1,$O1543,$N1543)</f>
        <v>.</v>
      </c>
      <c r="S1543">
        <f t="shared" ca="1" si="1761"/>
        <v>108031</v>
      </c>
      <c r="T1543">
        <f t="shared" ca="1" si="1762"/>
        <v>234</v>
      </c>
    </row>
    <row r="1544" spans="1:20">
      <c r="A1544" s="3">
        <f t="shared" ca="1" si="1753"/>
        <v>1529</v>
      </c>
      <c r="B1544" s="3">
        <f t="shared" ca="1" si="1754"/>
        <v>1529</v>
      </c>
      <c r="C1544" s="3">
        <f t="shared" ref="C1544:I1544" ca="1" si="1766">B1544+IF(0=LEN(OFFSET($L$2,B1544,0)),1,0)</f>
        <v>1529</v>
      </c>
      <c r="D1544" s="3">
        <f t="shared" ca="1" si="1766"/>
        <v>1529</v>
      </c>
      <c r="E1544" s="3">
        <f t="shared" ca="1" si="1766"/>
        <v>1529</v>
      </c>
      <c r="F1544" s="3">
        <f t="shared" ca="1" si="1766"/>
        <v>1529</v>
      </c>
      <c r="G1544" s="3">
        <f t="shared" ca="1" si="1766"/>
        <v>1529</v>
      </c>
      <c r="H1544" s="3">
        <f t="shared" ca="1" si="1766"/>
        <v>1529</v>
      </c>
      <c r="I1544" s="3">
        <f t="shared" ca="1" si="1766"/>
        <v>1529</v>
      </c>
      <c r="J1544" s="3">
        <f ca="1">COUNTIF($A$2:$A1543,"="&amp;$A1544)+1</f>
        <v>1</v>
      </c>
      <c r="K1544">
        <f t="shared" ca="1" si="1756"/>
        <v>0</v>
      </c>
      <c r="L1544" t="str">
        <f ca="1">IF(M1544,"",
IF(R1544&lt;&gt;".",IF(OR(R1544="@",R1544="X"),"",MID(R1544,1,1)),
IF(OR(OFFSET('map portals'!$A$1,$Q1544,$P1544+1)="#",ISNUMBER(MATCH((P1544+1)*1000+Q1544,$S$2:$S1543,0))),"","0")
&amp;IF(OR(OFFSET('map portals'!$A$1,$Q1544+1,$P1544)="#",ISNUMBER(MATCH(P1544*1000+(Q1544+1),$S$2:$S1543,0))),"","1")
&amp;IF(OR(OFFSET('map portals'!$A$1,$Q1544,$P1544-1)="#",ISNUMBER(MATCH((P1544-1)*1000+Q1544,$S$2:$S1543,0))),"","2")
&amp;IF(OR(OFFSET('map portals'!$A$1,$Q1544-1,$P1544)="#",ISNUMBER(MATCH(P1544*1000+(Q1544-1),$S$2:$S1543,0))),"","3")
))</f>
        <v>0</v>
      </c>
      <c r="M1544" t="b">
        <f ca="1">ISNUMBER(MATCH(S1544,$S$2:$S1543,0))</f>
        <v>0</v>
      </c>
      <c r="N1544">
        <f t="shared" ca="1" si="1757"/>
        <v>106</v>
      </c>
      <c r="O1544">
        <f t="shared" ca="1" si="1758"/>
        <v>29</v>
      </c>
      <c r="P1544">
        <f t="shared" ca="1" si="1759"/>
        <v>106</v>
      </c>
      <c r="Q1544">
        <f t="shared" ca="1" si="1760"/>
        <v>29</v>
      </c>
      <c r="R1544" t="str">
        <f ca="1">OFFSET('map portals'!$A$1,$O1544,$N1544)</f>
        <v>.</v>
      </c>
      <c r="S1544">
        <f t="shared" ca="1" si="1761"/>
        <v>106029</v>
      </c>
      <c r="T1544">
        <f t="shared" ca="1" si="1762"/>
        <v>234</v>
      </c>
    </row>
    <row r="1545" spans="1:20">
      <c r="A1545" s="3">
        <f t="shared" ca="1" si="1753"/>
        <v>1529</v>
      </c>
      <c r="B1545" s="3">
        <f t="shared" ca="1" si="1754"/>
        <v>1529</v>
      </c>
      <c r="C1545" s="3">
        <f t="shared" ref="C1545:I1545" ca="1" si="1767">B1545+IF(0=LEN(OFFSET($L$2,B1545,0)),1,0)</f>
        <v>1529</v>
      </c>
      <c r="D1545" s="3">
        <f t="shared" ca="1" si="1767"/>
        <v>1529</v>
      </c>
      <c r="E1545" s="3">
        <f t="shared" ca="1" si="1767"/>
        <v>1529</v>
      </c>
      <c r="F1545" s="3">
        <f t="shared" ca="1" si="1767"/>
        <v>1529</v>
      </c>
      <c r="G1545" s="3">
        <f t="shared" ca="1" si="1767"/>
        <v>1529</v>
      </c>
      <c r="H1545" s="3">
        <f t="shared" ca="1" si="1767"/>
        <v>1529</v>
      </c>
      <c r="I1545" s="3">
        <f t="shared" ca="1" si="1767"/>
        <v>1529</v>
      </c>
      <c r="J1545" s="3">
        <f ca="1">COUNTIF($A$2:$A1544,"="&amp;$A1545)+1</f>
        <v>2</v>
      </c>
      <c r="K1545">
        <f t="shared" ca="1" si="1756"/>
        <v>2</v>
      </c>
      <c r="L1545" t="str">
        <f ca="1">IF(M1545,"",
IF(R1545&lt;&gt;".",IF(OR(R1545="@",R1545="X"),"",MID(R1545,1,1)),
IF(OR(OFFSET('map portals'!$A$1,$Q1545,$P1545+1)="#",ISNUMBER(MATCH((P1545+1)*1000+Q1545,$S$2:$S1544,0))),"","0")
&amp;IF(OR(OFFSET('map portals'!$A$1,$Q1545+1,$P1545)="#",ISNUMBER(MATCH(P1545*1000+(Q1545+1),$S$2:$S1544,0))),"","1")
&amp;IF(OR(OFFSET('map portals'!$A$1,$Q1545,$P1545-1)="#",ISNUMBER(MATCH((P1545-1)*1000+Q1545,$S$2:$S1544,0))),"","2")
&amp;IF(OR(OFFSET('map portals'!$A$1,$Q1545-1,$P1545)="#",ISNUMBER(MATCH(P1545*1000+(Q1545-1),$S$2:$S1544,0))),"","3")
))</f>
        <v>2</v>
      </c>
      <c r="M1545" t="b">
        <f ca="1">ISNUMBER(MATCH(S1545,$S$2:$S1544,0))</f>
        <v>0</v>
      </c>
      <c r="N1545">
        <f t="shared" ca="1" si="1757"/>
        <v>104</v>
      </c>
      <c r="O1545">
        <f t="shared" ca="1" si="1758"/>
        <v>29</v>
      </c>
      <c r="P1545">
        <f t="shared" ca="1" si="1759"/>
        <v>104</v>
      </c>
      <c r="Q1545">
        <f t="shared" ca="1" si="1760"/>
        <v>29</v>
      </c>
      <c r="R1545" t="str">
        <f ca="1">OFFSET('map portals'!$A$1,$O1545,$N1545)</f>
        <v>.</v>
      </c>
      <c r="S1545">
        <f t="shared" ca="1" si="1761"/>
        <v>104029</v>
      </c>
      <c r="T1545">
        <f t="shared" ca="1" si="1762"/>
        <v>234</v>
      </c>
    </row>
    <row r="1546" spans="1:20">
      <c r="A1546" s="3">
        <f t="shared" ca="1" si="1753"/>
        <v>1529</v>
      </c>
      <c r="B1546" s="3">
        <f t="shared" ca="1" si="1754"/>
        <v>1530</v>
      </c>
      <c r="C1546" s="3">
        <f t="shared" ref="C1546:I1546" ca="1" si="1768">B1546+IF(0=LEN(OFFSET($L$2,B1546,0)),1,0)</f>
        <v>1531</v>
      </c>
      <c r="D1546" s="3">
        <f t="shared" ca="1" si="1768"/>
        <v>1531</v>
      </c>
      <c r="E1546" s="3">
        <f t="shared" ca="1" si="1768"/>
        <v>1531</v>
      </c>
      <c r="F1546" s="3">
        <f t="shared" ca="1" si="1768"/>
        <v>1531</v>
      </c>
      <c r="G1546" s="3">
        <f t="shared" ca="1" si="1768"/>
        <v>1531</v>
      </c>
      <c r="H1546" s="3">
        <f t="shared" ca="1" si="1768"/>
        <v>1531</v>
      </c>
      <c r="I1546" s="3">
        <f t="shared" ca="1" si="1768"/>
        <v>1531</v>
      </c>
      <c r="J1546" s="3">
        <f ca="1">COUNTIF($A$2:$A1545,"="&amp;$A1546)+1</f>
        <v>3</v>
      </c>
      <c r="K1546">
        <f t="shared" ca="1" si="1756"/>
        <v>3</v>
      </c>
      <c r="L1546" t="str">
        <f ca="1">IF(M1546,"",
IF(R1546&lt;&gt;".",IF(OR(R1546="@",R1546="X"),"",MID(R1546,1,1)),
IF(OR(OFFSET('map portals'!$A$1,$Q1546,$P1546+1)="#",ISNUMBER(MATCH((P1546+1)*1000+Q1546,$S$2:$S1545,0))),"","0")
&amp;IF(OR(OFFSET('map portals'!$A$1,$Q1546+1,$P1546)="#",ISNUMBER(MATCH(P1546*1000+(Q1546+1),$S$2:$S1545,0))),"","1")
&amp;IF(OR(OFFSET('map portals'!$A$1,$Q1546,$P1546-1)="#",ISNUMBER(MATCH((P1546-1)*1000+Q1546,$S$2:$S1545,0))),"","2")
&amp;IF(OR(OFFSET('map portals'!$A$1,$Q1546-1,$P1546)="#",ISNUMBER(MATCH(P1546*1000+(Q1546-1),$S$2:$S1545,0))),"","3")
))</f>
        <v>3</v>
      </c>
      <c r="M1546" t="b">
        <f ca="1">ISNUMBER(MATCH(S1546,$S$2:$S1545,0))</f>
        <v>0</v>
      </c>
      <c r="N1546">
        <f t="shared" ca="1" si="1757"/>
        <v>105</v>
      </c>
      <c r="O1546">
        <f t="shared" ca="1" si="1758"/>
        <v>28</v>
      </c>
      <c r="P1546">
        <f t="shared" ca="1" si="1759"/>
        <v>105</v>
      </c>
      <c r="Q1546">
        <f t="shared" ca="1" si="1760"/>
        <v>28</v>
      </c>
      <c r="R1546" t="str">
        <f ca="1">OFFSET('map portals'!$A$1,$O1546,$N1546)</f>
        <v>.</v>
      </c>
      <c r="S1546">
        <f t="shared" ca="1" si="1761"/>
        <v>105028</v>
      </c>
      <c r="T1546">
        <f t="shared" ca="1" si="1762"/>
        <v>234</v>
      </c>
    </row>
    <row r="1547" spans="1:20">
      <c r="A1547" s="3">
        <f t="shared" ca="1" si="1753"/>
        <v>1531</v>
      </c>
      <c r="B1547" s="3">
        <f t="shared" ca="1" si="1754"/>
        <v>1532</v>
      </c>
      <c r="C1547" s="3">
        <f t="shared" ref="C1547:I1547" ca="1" si="1769">B1547+IF(0=LEN(OFFSET($L$2,B1547,0)),1,0)</f>
        <v>1532</v>
      </c>
      <c r="D1547" s="3">
        <f t="shared" ca="1" si="1769"/>
        <v>1532</v>
      </c>
      <c r="E1547" s="3">
        <f t="shared" ca="1" si="1769"/>
        <v>1532</v>
      </c>
      <c r="F1547" s="3">
        <f t="shared" ca="1" si="1769"/>
        <v>1532</v>
      </c>
      <c r="G1547" s="3">
        <f t="shared" ca="1" si="1769"/>
        <v>1532</v>
      </c>
      <c r="H1547" s="3">
        <f t="shared" ca="1" si="1769"/>
        <v>1532</v>
      </c>
      <c r="I1547" s="3">
        <f t="shared" ca="1" si="1769"/>
        <v>1532</v>
      </c>
      <c r="J1547" s="3">
        <f ca="1">COUNTIF($A$2:$A1546,"="&amp;$A1547)+1</f>
        <v>1</v>
      </c>
      <c r="K1547">
        <f t="shared" ca="1" si="1756"/>
        <v>1</v>
      </c>
      <c r="L1547" t="str">
        <f ca="1">IF(M1547,"",
IF(R1547&lt;&gt;".",IF(OR(R1547="@",R1547="X"),"",MID(R1547,1,1)),
IF(OR(OFFSET('map portals'!$A$1,$Q1547,$P1547+1)="#",ISNUMBER(MATCH((P1547+1)*1000+Q1547,$S$2:$S1546,0))),"","0")
&amp;IF(OR(OFFSET('map portals'!$A$1,$Q1547+1,$P1547)="#",ISNUMBER(MATCH(P1547*1000+(Q1547+1),$S$2:$S1546,0))),"","1")
&amp;IF(OR(OFFSET('map portals'!$A$1,$Q1547,$P1547-1)="#",ISNUMBER(MATCH((P1547-1)*1000+Q1547,$S$2:$S1546,0))),"","2")
&amp;IF(OR(OFFSET('map portals'!$A$1,$Q1547-1,$P1547)="#",ISNUMBER(MATCH(P1547*1000+(Q1547-1),$S$2:$S1546,0))),"","3")
))</f>
        <v>1</v>
      </c>
      <c r="M1547" t="b">
        <f ca="1">ISNUMBER(MATCH(S1547,$S$2:$S1546,0))</f>
        <v>0</v>
      </c>
      <c r="N1547">
        <f t="shared" ca="1" si="1757"/>
        <v>67</v>
      </c>
      <c r="O1547">
        <f t="shared" ca="1" si="1758"/>
        <v>10</v>
      </c>
      <c r="P1547">
        <f t="shared" ca="1" si="1759"/>
        <v>67</v>
      </c>
      <c r="Q1547">
        <f t="shared" ca="1" si="1760"/>
        <v>10</v>
      </c>
      <c r="R1547" t="str">
        <f ca="1">OFFSET('map portals'!$A$1,$O1547,$N1547)</f>
        <v>.</v>
      </c>
      <c r="S1547">
        <f t="shared" ca="1" si="1761"/>
        <v>67010</v>
      </c>
      <c r="T1547">
        <f t="shared" ca="1" si="1762"/>
        <v>234</v>
      </c>
    </row>
    <row r="1548" spans="1:20">
      <c r="A1548" s="3">
        <f t="shared" ca="1" si="1753"/>
        <v>1532</v>
      </c>
      <c r="B1548" s="3">
        <f t="shared" ca="1" si="1754"/>
        <v>1533</v>
      </c>
      <c r="C1548" s="3">
        <f t="shared" ref="C1548:I1548" ca="1" si="1770">B1548+IF(0=LEN(OFFSET($L$2,B1548,0)),1,0)</f>
        <v>1533</v>
      </c>
      <c r="D1548" s="3">
        <f t="shared" ca="1" si="1770"/>
        <v>1533</v>
      </c>
      <c r="E1548" s="3">
        <f t="shared" ca="1" si="1770"/>
        <v>1533</v>
      </c>
      <c r="F1548" s="3">
        <f t="shared" ca="1" si="1770"/>
        <v>1533</v>
      </c>
      <c r="G1548" s="3">
        <f t="shared" ca="1" si="1770"/>
        <v>1533</v>
      </c>
      <c r="H1548" s="3">
        <f t="shared" ca="1" si="1770"/>
        <v>1533</v>
      </c>
      <c r="I1548" s="3">
        <f t="shared" ca="1" si="1770"/>
        <v>1533</v>
      </c>
      <c r="J1548" s="3">
        <f ca="1">COUNTIF($A$2:$A1547,"="&amp;$A1548)+1</f>
        <v>1</v>
      </c>
      <c r="K1548">
        <f t="shared" ca="1" si="1756"/>
        <v>3</v>
      </c>
      <c r="L1548" t="str">
        <f ca="1">IF(M1548,"",
IF(R1548&lt;&gt;".",IF(OR(R1548="@",R1548="X"),"",MID(R1548,1,1)),
IF(OR(OFFSET('map portals'!$A$1,$Q1548,$P1548+1)="#",ISNUMBER(MATCH((P1548+1)*1000+Q1548,$S$2:$S1547,0))),"","0")
&amp;IF(OR(OFFSET('map portals'!$A$1,$Q1548+1,$P1548)="#",ISNUMBER(MATCH(P1548*1000+(Q1548+1),$S$2:$S1547,0))),"","1")
&amp;IF(OR(OFFSET('map portals'!$A$1,$Q1548,$P1548-1)="#",ISNUMBER(MATCH((P1548-1)*1000+Q1548,$S$2:$S1547,0))),"","2")
&amp;IF(OR(OFFSET('map portals'!$A$1,$Q1548-1,$P1548)="#",ISNUMBER(MATCH(P1548*1000+(Q1548-1),$S$2:$S1547,0))),"","3")
))</f>
        <v>3</v>
      </c>
      <c r="M1548" t="b">
        <f ca="1">ISNUMBER(MATCH(S1548,$S$2:$S1547,0))</f>
        <v>0</v>
      </c>
      <c r="N1548">
        <f t="shared" ca="1" si="1757"/>
        <v>9</v>
      </c>
      <c r="O1548">
        <f t="shared" ca="1" si="1758"/>
        <v>36</v>
      </c>
      <c r="P1548">
        <f t="shared" ca="1" si="1759"/>
        <v>9</v>
      </c>
      <c r="Q1548">
        <f t="shared" ca="1" si="1760"/>
        <v>36</v>
      </c>
      <c r="R1548" t="str">
        <f ca="1">OFFSET('map portals'!$A$1,$O1548,$N1548)</f>
        <v>.</v>
      </c>
      <c r="S1548">
        <f t="shared" ca="1" si="1761"/>
        <v>9036</v>
      </c>
      <c r="T1548">
        <f t="shared" ca="1" si="1762"/>
        <v>234</v>
      </c>
    </row>
    <row r="1549" spans="1:20">
      <c r="A1549" s="3">
        <f t="shared" ca="1" si="1753"/>
        <v>1533</v>
      </c>
      <c r="B1549" s="3">
        <f t="shared" ca="1" si="1754"/>
        <v>1533</v>
      </c>
      <c r="C1549" s="3">
        <f t="shared" ref="C1549:I1549" ca="1" si="1771">B1549+IF(0=LEN(OFFSET($L$2,B1549,0)),1,0)</f>
        <v>1533</v>
      </c>
      <c r="D1549" s="3">
        <f t="shared" ca="1" si="1771"/>
        <v>1533</v>
      </c>
      <c r="E1549" s="3">
        <f t="shared" ca="1" si="1771"/>
        <v>1533</v>
      </c>
      <c r="F1549" s="3">
        <f t="shared" ca="1" si="1771"/>
        <v>1533</v>
      </c>
      <c r="G1549" s="3">
        <f t="shared" ca="1" si="1771"/>
        <v>1533</v>
      </c>
      <c r="H1549" s="3">
        <f t="shared" ca="1" si="1771"/>
        <v>1533</v>
      </c>
      <c r="I1549" s="3">
        <f t="shared" ca="1" si="1771"/>
        <v>1533</v>
      </c>
      <c r="J1549" s="3">
        <f ca="1">COUNTIF($A$2:$A1548,"="&amp;$A1549)+1</f>
        <v>1</v>
      </c>
      <c r="K1549">
        <f t="shared" ca="1" si="1756"/>
        <v>2</v>
      </c>
      <c r="L1549" t="str">
        <f ca="1">IF(M1549,"",
IF(R1549&lt;&gt;".",IF(OR(R1549="@",R1549="X"),"",MID(R1549,1,1)),
IF(OR(OFFSET('map portals'!$A$1,$Q1549,$P1549+1)="#",ISNUMBER(MATCH((P1549+1)*1000+Q1549,$S$2:$S1548,0))),"","0")
&amp;IF(OR(OFFSET('map portals'!$A$1,$Q1549+1,$P1549)="#",ISNUMBER(MATCH(P1549*1000+(Q1549+1),$S$2:$S1548,0))),"","1")
&amp;IF(OR(OFFSET('map portals'!$A$1,$Q1549,$P1549-1)="#",ISNUMBER(MATCH((P1549-1)*1000+Q1549,$S$2:$S1548,0))),"","2")
&amp;IF(OR(OFFSET('map portals'!$A$1,$Q1549-1,$P1549)="#",ISNUMBER(MATCH(P1549*1000+(Q1549-1),$S$2:$S1548,0))),"","3")
))</f>
        <v>2</v>
      </c>
      <c r="M1549" t="b">
        <f ca="1">ISNUMBER(MATCH(S1549,$S$2:$S1548,0))</f>
        <v>0</v>
      </c>
      <c r="N1549">
        <f t="shared" ca="1" si="1757"/>
        <v>4</v>
      </c>
      <c r="O1549">
        <f t="shared" ca="1" si="1758"/>
        <v>37</v>
      </c>
      <c r="P1549">
        <f t="shared" ca="1" si="1759"/>
        <v>4</v>
      </c>
      <c r="Q1549">
        <f t="shared" ca="1" si="1760"/>
        <v>37</v>
      </c>
      <c r="R1549" t="str">
        <f ca="1">OFFSET('map portals'!$A$1,$O1549,$N1549)</f>
        <v>.</v>
      </c>
      <c r="S1549">
        <f t="shared" ca="1" si="1761"/>
        <v>4037</v>
      </c>
      <c r="T1549">
        <f t="shared" ca="1" si="1762"/>
        <v>234</v>
      </c>
    </row>
    <row r="1550" spans="1:20">
      <c r="A1550" s="3">
        <f t="shared" ca="1" si="1753"/>
        <v>1533</v>
      </c>
      <c r="B1550" s="3">
        <f t="shared" ca="1" si="1754"/>
        <v>1534</v>
      </c>
      <c r="C1550" s="3">
        <f t="shared" ref="C1550:I1550" ca="1" si="1772">B1550+IF(0=LEN(OFFSET($L$2,B1550,0)),1,0)</f>
        <v>1535</v>
      </c>
      <c r="D1550" s="3">
        <f t="shared" ca="1" si="1772"/>
        <v>1535</v>
      </c>
      <c r="E1550" s="3">
        <f t="shared" ca="1" si="1772"/>
        <v>1535</v>
      </c>
      <c r="F1550" s="3">
        <f t="shared" ca="1" si="1772"/>
        <v>1535</v>
      </c>
      <c r="G1550" s="3">
        <f t="shared" ca="1" si="1772"/>
        <v>1535</v>
      </c>
      <c r="H1550" s="3">
        <f t="shared" ca="1" si="1772"/>
        <v>1535</v>
      </c>
      <c r="I1550" s="3">
        <f t="shared" ca="1" si="1772"/>
        <v>1535</v>
      </c>
      <c r="J1550" s="3">
        <f ca="1">COUNTIF($A$2:$A1549,"="&amp;$A1550)+1</f>
        <v>2</v>
      </c>
      <c r="K1550">
        <f t="shared" ca="1" si="1756"/>
        <v>3</v>
      </c>
      <c r="L1550" t="str">
        <f ca="1">IF(M1550,"",
IF(R1550&lt;&gt;".",IF(OR(R1550="@",R1550="X"),"",MID(R1550,1,1)),
IF(OR(OFFSET('map portals'!$A$1,$Q1550,$P1550+1)="#",ISNUMBER(MATCH((P1550+1)*1000+Q1550,$S$2:$S1549,0))),"","0")
&amp;IF(OR(OFFSET('map portals'!$A$1,$Q1550+1,$P1550)="#",ISNUMBER(MATCH(P1550*1000+(Q1550+1),$S$2:$S1549,0))),"","1")
&amp;IF(OR(OFFSET('map portals'!$A$1,$Q1550,$P1550-1)="#",ISNUMBER(MATCH((P1550-1)*1000+Q1550,$S$2:$S1549,0))),"","2")
&amp;IF(OR(OFFSET('map portals'!$A$1,$Q1550-1,$P1550)="#",ISNUMBER(MATCH(P1550*1000+(Q1550-1),$S$2:$S1549,0))),"","3")
))</f>
        <v>3</v>
      </c>
      <c r="M1550" t="b">
        <f ca="1">ISNUMBER(MATCH(S1550,$S$2:$S1549,0))</f>
        <v>0</v>
      </c>
      <c r="N1550">
        <f t="shared" ca="1" si="1757"/>
        <v>5</v>
      </c>
      <c r="O1550">
        <f t="shared" ca="1" si="1758"/>
        <v>36</v>
      </c>
      <c r="P1550">
        <f t="shared" ca="1" si="1759"/>
        <v>5</v>
      </c>
      <c r="Q1550">
        <f t="shared" ca="1" si="1760"/>
        <v>36</v>
      </c>
      <c r="R1550" t="str">
        <f ca="1">OFFSET('map portals'!$A$1,$O1550,$N1550)</f>
        <v>.</v>
      </c>
      <c r="S1550">
        <f t="shared" ca="1" si="1761"/>
        <v>5036</v>
      </c>
      <c r="T1550">
        <f t="shared" ca="1" si="1762"/>
        <v>234</v>
      </c>
    </row>
    <row r="1551" spans="1:20">
      <c r="A1551" s="3">
        <f t="shared" ca="1" si="1753"/>
        <v>1535</v>
      </c>
      <c r="B1551" s="3">
        <f t="shared" ca="1" si="1754"/>
        <v>1536</v>
      </c>
      <c r="C1551" s="3">
        <f t="shared" ref="C1551:I1551" ca="1" si="1773">B1551+IF(0=LEN(OFFSET($L$2,B1551,0)),1,0)</f>
        <v>1536</v>
      </c>
      <c r="D1551" s="3">
        <f t="shared" ca="1" si="1773"/>
        <v>1536</v>
      </c>
      <c r="E1551" s="3">
        <f t="shared" ca="1" si="1773"/>
        <v>1536</v>
      </c>
      <c r="F1551" s="3">
        <f t="shared" ca="1" si="1773"/>
        <v>1536</v>
      </c>
      <c r="G1551" s="3">
        <f t="shared" ca="1" si="1773"/>
        <v>1536</v>
      </c>
      <c r="H1551" s="3">
        <f t="shared" ca="1" si="1773"/>
        <v>1536</v>
      </c>
      <c r="I1551" s="3">
        <f t="shared" ca="1" si="1773"/>
        <v>1536</v>
      </c>
      <c r="J1551" s="3">
        <f ca="1">COUNTIF($A$2:$A1550,"="&amp;$A1551)+1</f>
        <v>1</v>
      </c>
      <c r="K1551">
        <f t="shared" ca="1" si="1756"/>
        <v>0</v>
      </c>
      <c r="L1551" t="str">
        <f ca="1">IF(M1551,"",
IF(R1551&lt;&gt;".",IF(OR(R1551="@",R1551="X"),"",MID(R1551,1,1)),
IF(OR(OFFSET('map portals'!$A$1,$Q1551,$P1551+1)="#",ISNUMBER(MATCH((P1551+1)*1000+Q1551,$S$2:$S1550,0))),"","0")
&amp;IF(OR(OFFSET('map portals'!$A$1,$Q1551+1,$P1551)="#",ISNUMBER(MATCH(P1551*1000+(Q1551+1),$S$2:$S1550,0))),"","1")
&amp;IF(OR(OFFSET('map portals'!$A$1,$Q1551,$P1551-1)="#",ISNUMBER(MATCH((P1551-1)*1000+Q1551,$S$2:$S1550,0))),"","2")
&amp;IF(OR(OFFSET('map portals'!$A$1,$Q1551-1,$P1551)="#",ISNUMBER(MATCH(P1551*1000+(Q1551-1),$S$2:$S1550,0))),"","3")
))</f>
        <v>01</v>
      </c>
      <c r="M1551" t="b">
        <f ca="1">ISNUMBER(MATCH(S1551,$S$2:$S1550,0))</f>
        <v>0</v>
      </c>
      <c r="N1551">
        <f t="shared" ca="1" si="1757"/>
        <v>71</v>
      </c>
      <c r="O1551">
        <f t="shared" ca="1" si="1758"/>
        <v>25</v>
      </c>
      <c r="P1551">
        <f t="shared" ca="1" si="1759"/>
        <v>71</v>
      </c>
      <c r="Q1551">
        <f t="shared" ca="1" si="1760"/>
        <v>25</v>
      </c>
      <c r="R1551" t="str">
        <f ca="1">OFFSET('map portals'!$A$1,$O1551,$N1551)</f>
        <v>.</v>
      </c>
      <c r="S1551">
        <f t="shared" ca="1" si="1761"/>
        <v>71025</v>
      </c>
      <c r="T1551">
        <f t="shared" ca="1" si="1762"/>
        <v>235</v>
      </c>
    </row>
    <row r="1552" spans="1:20">
      <c r="A1552" s="3">
        <f t="shared" ca="1" si="1753"/>
        <v>1536</v>
      </c>
      <c r="B1552" s="3">
        <f t="shared" ca="1" si="1754"/>
        <v>1537</v>
      </c>
      <c r="C1552" s="3">
        <f t="shared" ref="C1552:I1552" ca="1" si="1774">B1552+IF(0=LEN(OFFSET($L$2,B1552,0)),1,0)</f>
        <v>1537</v>
      </c>
      <c r="D1552" s="3">
        <f t="shared" ca="1" si="1774"/>
        <v>1537</v>
      </c>
      <c r="E1552" s="3">
        <f t="shared" ca="1" si="1774"/>
        <v>1537</v>
      </c>
      <c r="F1552" s="3">
        <f t="shared" ca="1" si="1774"/>
        <v>1537</v>
      </c>
      <c r="G1552" s="3">
        <f t="shared" ca="1" si="1774"/>
        <v>1537</v>
      </c>
      <c r="H1552" s="3">
        <f t="shared" ca="1" si="1774"/>
        <v>1537</v>
      </c>
      <c r="I1552" s="3">
        <f t="shared" ca="1" si="1774"/>
        <v>1537</v>
      </c>
      <c r="J1552" s="3">
        <f ca="1">COUNTIF($A$2:$A1551,"="&amp;$A1552)+1</f>
        <v>1</v>
      </c>
      <c r="K1552">
        <f t="shared" ca="1" si="1756"/>
        <v>0</v>
      </c>
      <c r="L1552" t="str">
        <f ca="1">IF(M1552,"",
IF(R1552&lt;&gt;".",IF(OR(R1552="@",R1552="X"),"",MID(R1552,1,1)),
IF(OR(OFFSET('map portals'!$A$1,$Q1552,$P1552+1)="#",ISNUMBER(MATCH((P1552+1)*1000+Q1552,$S$2:$S1551,0))),"","0")
&amp;IF(OR(OFFSET('map portals'!$A$1,$Q1552+1,$P1552)="#",ISNUMBER(MATCH(P1552*1000+(Q1552+1),$S$2:$S1551,0))),"","1")
&amp;IF(OR(OFFSET('map portals'!$A$1,$Q1552,$P1552-1)="#",ISNUMBER(MATCH((P1552-1)*1000+Q1552,$S$2:$S1551,0))),"","2")
&amp;IF(OR(OFFSET('map portals'!$A$1,$Q1552-1,$P1552)="#",ISNUMBER(MATCH(P1552*1000+(Q1552-1),$S$2:$S1551,0))),"","3")
))</f>
        <v/>
      </c>
      <c r="M1552" t="b">
        <f ca="1">ISNUMBER(MATCH(S1552,$S$2:$S1551,0))</f>
        <v>0</v>
      </c>
      <c r="N1552">
        <f t="shared" ca="1" si="1757"/>
        <v>107</v>
      </c>
      <c r="O1552">
        <f t="shared" ca="1" si="1758"/>
        <v>41</v>
      </c>
      <c r="P1552">
        <f t="shared" ca="1" si="1759"/>
        <v>107</v>
      </c>
      <c r="Q1552">
        <f t="shared" ca="1" si="1760"/>
        <v>41</v>
      </c>
      <c r="R1552" t="str">
        <f ca="1">OFFSET('map portals'!$A$1,$O1552,$N1552)</f>
        <v>.</v>
      </c>
      <c r="S1552">
        <f t="shared" ca="1" si="1761"/>
        <v>107041</v>
      </c>
      <c r="T1552">
        <f t="shared" ca="1" si="1762"/>
        <v>235</v>
      </c>
    </row>
    <row r="1553" spans="1:20">
      <c r="A1553" s="3">
        <f t="shared" ca="1" si="1753"/>
        <v>1537</v>
      </c>
      <c r="B1553" s="3">
        <f t="shared" ca="1" si="1754"/>
        <v>1538</v>
      </c>
      <c r="C1553" s="3">
        <f t="shared" ref="C1553:I1553" ca="1" si="1775">B1553+IF(0=LEN(OFFSET($L$2,B1553,0)),1,0)</f>
        <v>1538</v>
      </c>
      <c r="D1553" s="3">
        <f t="shared" ca="1" si="1775"/>
        <v>1538</v>
      </c>
      <c r="E1553" s="3">
        <f t="shared" ca="1" si="1775"/>
        <v>1538</v>
      </c>
      <c r="F1553" s="3">
        <f t="shared" ca="1" si="1775"/>
        <v>1538</v>
      </c>
      <c r="G1553" s="3">
        <f t="shared" ca="1" si="1775"/>
        <v>1538</v>
      </c>
      <c r="H1553" s="3">
        <f t="shared" ca="1" si="1775"/>
        <v>1538</v>
      </c>
      <c r="I1553" s="3">
        <f t="shared" ca="1" si="1775"/>
        <v>1538</v>
      </c>
      <c r="J1553" s="3">
        <f ca="1">COUNTIF($A$2:$A1552,"="&amp;$A1553)+1</f>
        <v>1</v>
      </c>
      <c r="K1553">
        <f t="shared" ca="1" si="1756"/>
        <v>2</v>
      </c>
      <c r="L1553" t="str">
        <f ca="1">IF(M1553,"",
IF(R1553&lt;&gt;".",IF(OR(R1553="@",R1553="X"),"",MID(R1553,1,1)),
IF(OR(OFFSET('map portals'!$A$1,$Q1553,$P1553+1)="#",ISNUMBER(MATCH((P1553+1)*1000+Q1553,$S$2:$S1552,0))),"","0")
&amp;IF(OR(OFFSET('map portals'!$A$1,$Q1553+1,$P1553)="#",ISNUMBER(MATCH(P1553*1000+(Q1553+1),$S$2:$S1552,0))),"","1")
&amp;IF(OR(OFFSET('map portals'!$A$1,$Q1553,$P1553-1)="#",ISNUMBER(MATCH((P1553-1)*1000+Q1553,$S$2:$S1552,0))),"","2")
&amp;IF(OR(OFFSET('map portals'!$A$1,$Q1553-1,$P1553)="#",ISNUMBER(MATCH(P1553*1000+(Q1553-1),$S$2:$S1552,0))),"","3")
))</f>
        <v>23</v>
      </c>
      <c r="M1553" t="b">
        <f ca="1">ISNUMBER(MATCH(S1553,$S$2:$S1552,0))</f>
        <v>0</v>
      </c>
      <c r="N1553">
        <f t="shared" ca="1" si="1757"/>
        <v>103</v>
      </c>
      <c r="O1553">
        <f t="shared" ca="1" si="1758"/>
        <v>41</v>
      </c>
      <c r="P1553">
        <f t="shared" ca="1" si="1759"/>
        <v>103</v>
      </c>
      <c r="Q1553">
        <f t="shared" ca="1" si="1760"/>
        <v>41</v>
      </c>
      <c r="R1553" t="str">
        <f ca="1">OFFSET('map portals'!$A$1,$O1553,$N1553)</f>
        <v>.</v>
      </c>
      <c r="S1553">
        <f t="shared" ca="1" si="1761"/>
        <v>103041</v>
      </c>
      <c r="T1553">
        <f t="shared" ca="1" si="1762"/>
        <v>235</v>
      </c>
    </row>
    <row r="1554" spans="1:20">
      <c r="A1554" s="3">
        <f t="shared" ca="1" si="1753"/>
        <v>1538</v>
      </c>
      <c r="B1554" s="3">
        <f t="shared" ca="1" si="1754"/>
        <v>1539</v>
      </c>
      <c r="C1554" s="3">
        <f t="shared" ref="C1554:I1554" ca="1" si="1776">B1554+IF(0=LEN(OFFSET($L$2,B1554,0)),1,0)</f>
        <v>1539</v>
      </c>
      <c r="D1554" s="3">
        <f t="shared" ca="1" si="1776"/>
        <v>1539</v>
      </c>
      <c r="E1554" s="3">
        <f t="shared" ca="1" si="1776"/>
        <v>1539</v>
      </c>
      <c r="F1554" s="3">
        <f t="shared" ca="1" si="1776"/>
        <v>1539</v>
      </c>
      <c r="G1554" s="3">
        <f t="shared" ca="1" si="1776"/>
        <v>1539</v>
      </c>
      <c r="H1554" s="3">
        <f t="shared" ca="1" si="1776"/>
        <v>1539</v>
      </c>
      <c r="I1554" s="3">
        <f t="shared" ca="1" si="1776"/>
        <v>1539</v>
      </c>
      <c r="J1554" s="3">
        <f ca="1">COUNTIF($A$2:$A1553,"="&amp;$A1554)+1</f>
        <v>1</v>
      </c>
      <c r="K1554">
        <f t="shared" ca="1" si="1756"/>
        <v>0</v>
      </c>
      <c r="L1554" t="str">
        <f ca="1">IF(M1554,"",
IF(R1554&lt;&gt;".",IF(OR(R1554="@",R1554="X"),"",MID(R1554,1,1)),
IF(OR(OFFSET('map portals'!$A$1,$Q1554,$P1554+1)="#",ISNUMBER(MATCH((P1554+1)*1000+Q1554,$S$2:$S1553,0))),"","0")
&amp;IF(OR(OFFSET('map portals'!$A$1,$Q1554+1,$P1554)="#",ISNUMBER(MATCH(P1554*1000+(Q1554+1),$S$2:$S1553,0))),"","1")
&amp;IF(OR(OFFSET('map portals'!$A$1,$Q1554,$P1554-1)="#",ISNUMBER(MATCH((P1554-1)*1000+Q1554,$S$2:$S1553,0))),"","2")
&amp;IF(OR(OFFSET('map portals'!$A$1,$Q1554-1,$P1554)="#",ISNUMBER(MATCH(P1554*1000+(Q1554-1),$S$2:$S1553,0))),"","3")
))</f>
        <v/>
      </c>
      <c r="M1554" t="b">
        <f ca="1">ISNUMBER(MATCH(S1554,$S$2:$S1553,0))</f>
        <v>0</v>
      </c>
      <c r="N1554">
        <f t="shared" ca="1" si="1757"/>
        <v>103</v>
      </c>
      <c r="O1554">
        <f t="shared" ca="1" si="1758"/>
        <v>37</v>
      </c>
      <c r="P1554">
        <f t="shared" ca="1" si="1759"/>
        <v>103</v>
      </c>
      <c r="Q1554">
        <f t="shared" ca="1" si="1760"/>
        <v>37</v>
      </c>
      <c r="R1554" t="str">
        <f ca="1">OFFSET('map portals'!$A$1,$O1554,$N1554)</f>
        <v>.</v>
      </c>
      <c r="S1554">
        <f t="shared" ca="1" si="1761"/>
        <v>103037</v>
      </c>
      <c r="T1554">
        <f t="shared" ca="1" si="1762"/>
        <v>235</v>
      </c>
    </row>
    <row r="1555" spans="1:20">
      <c r="A1555" s="3">
        <f t="shared" ca="1" si="1753"/>
        <v>1539</v>
      </c>
      <c r="B1555" s="3">
        <f t="shared" ca="1" si="1754"/>
        <v>1540</v>
      </c>
      <c r="C1555" s="3">
        <f t="shared" ref="C1555:I1555" ca="1" si="1777">B1555+IF(0=LEN(OFFSET($L$2,B1555,0)),1,0)</f>
        <v>1540</v>
      </c>
      <c r="D1555" s="3">
        <f t="shared" ca="1" si="1777"/>
        <v>1540</v>
      </c>
      <c r="E1555" s="3">
        <f t="shared" ca="1" si="1777"/>
        <v>1540</v>
      </c>
      <c r="F1555" s="3">
        <f t="shared" ca="1" si="1777"/>
        <v>1540</v>
      </c>
      <c r="G1555" s="3">
        <f t="shared" ca="1" si="1777"/>
        <v>1540</v>
      </c>
      <c r="H1555" s="3">
        <f t="shared" ca="1" si="1777"/>
        <v>1540</v>
      </c>
      <c r="I1555" s="3">
        <f t="shared" ca="1" si="1777"/>
        <v>1540</v>
      </c>
      <c r="J1555" s="3">
        <f ca="1">COUNTIF($A$2:$A1554,"="&amp;$A1555)+1</f>
        <v>1</v>
      </c>
      <c r="K1555">
        <f t="shared" ca="1" si="1756"/>
        <v>2</v>
      </c>
      <c r="L1555" t="str">
        <f ca="1">IF(M1555,"",
IF(R1555&lt;&gt;".",IF(OR(R1555="@",R1555="X"),"",MID(R1555,1,1)),
IF(OR(OFFSET('map portals'!$A$1,$Q1555,$P1555+1)="#",ISNUMBER(MATCH((P1555+1)*1000+Q1555,$S$2:$S1554,0))),"","0")
&amp;IF(OR(OFFSET('map portals'!$A$1,$Q1555+1,$P1555)="#",ISNUMBER(MATCH(P1555*1000+(Q1555+1),$S$2:$S1554,0))),"","1")
&amp;IF(OR(OFFSET('map portals'!$A$1,$Q1555,$P1555-1)="#",ISNUMBER(MATCH((P1555-1)*1000+Q1555,$S$2:$S1554,0))),"","2")
&amp;IF(OR(OFFSET('map portals'!$A$1,$Q1555-1,$P1555)="#",ISNUMBER(MATCH(P1555*1000+(Q1555-1),$S$2:$S1554,0))),"","3")
))</f>
        <v>1</v>
      </c>
      <c r="M1555" t="b">
        <f ca="1">ISNUMBER(MATCH(S1555,$S$2:$S1554,0))</f>
        <v>0</v>
      </c>
      <c r="N1555">
        <f t="shared" ca="1" si="1757"/>
        <v>99</v>
      </c>
      <c r="O1555">
        <f t="shared" ca="1" si="1758"/>
        <v>33</v>
      </c>
      <c r="P1555">
        <f t="shared" ca="1" si="1759"/>
        <v>99</v>
      </c>
      <c r="Q1555">
        <f t="shared" ca="1" si="1760"/>
        <v>33</v>
      </c>
      <c r="R1555" t="str">
        <f ca="1">OFFSET('map portals'!$A$1,$O1555,$N1555)</f>
        <v>.</v>
      </c>
      <c r="S1555">
        <f t="shared" ca="1" si="1761"/>
        <v>99033</v>
      </c>
      <c r="T1555">
        <f t="shared" ca="1" si="1762"/>
        <v>235</v>
      </c>
    </row>
    <row r="1556" spans="1:20">
      <c r="A1556" s="3">
        <f t="shared" ca="1" si="1753"/>
        <v>1540</v>
      </c>
      <c r="B1556" s="3">
        <f t="shared" ca="1" si="1754"/>
        <v>1541</v>
      </c>
      <c r="C1556" s="3">
        <f t="shared" ref="C1556:I1556" ca="1" si="1778">B1556+IF(0=LEN(OFFSET($L$2,B1556,0)),1,0)</f>
        <v>1541</v>
      </c>
      <c r="D1556" s="3">
        <f t="shared" ca="1" si="1778"/>
        <v>1541</v>
      </c>
      <c r="E1556" s="3">
        <f t="shared" ca="1" si="1778"/>
        <v>1541</v>
      </c>
      <c r="F1556" s="3">
        <f t="shared" ca="1" si="1778"/>
        <v>1541</v>
      </c>
      <c r="G1556" s="3">
        <f t="shared" ca="1" si="1778"/>
        <v>1541</v>
      </c>
      <c r="H1556" s="3">
        <f t="shared" ca="1" si="1778"/>
        <v>1541</v>
      </c>
      <c r="I1556" s="3">
        <f t="shared" ca="1" si="1778"/>
        <v>1541</v>
      </c>
      <c r="J1556" s="3">
        <f ca="1">COUNTIF($A$2:$A1555,"="&amp;$A1556)+1</f>
        <v>1</v>
      </c>
      <c r="K1556">
        <f t="shared" ca="1" si="1756"/>
        <v>3</v>
      </c>
      <c r="L1556" t="str">
        <f ca="1">IF(M1556,"",
IF(R1556&lt;&gt;".",IF(OR(R1556="@",R1556="X"),"",MID(R1556,1,1)),
IF(OR(OFFSET('map portals'!$A$1,$Q1556,$P1556+1)="#",ISNUMBER(MATCH((P1556+1)*1000+Q1556,$S$2:$S1555,0))),"","0")
&amp;IF(OR(OFFSET('map portals'!$A$1,$Q1556+1,$P1556)="#",ISNUMBER(MATCH(P1556*1000+(Q1556+1),$S$2:$S1555,0))),"","1")
&amp;IF(OR(OFFSET('map portals'!$A$1,$Q1556,$P1556-1)="#",ISNUMBER(MATCH((P1556-1)*1000+Q1556,$S$2:$S1555,0))),"","2")
&amp;IF(OR(OFFSET('map portals'!$A$1,$Q1556-1,$P1556)="#",ISNUMBER(MATCH(P1556*1000+(Q1556-1),$S$2:$S1555,0))),"","3")
))</f>
        <v/>
      </c>
      <c r="M1556" t="b">
        <f ca="1">ISNUMBER(MATCH(S1556,$S$2:$S1555,0))</f>
        <v>0</v>
      </c>
      <c r="N1556">
        <f t="shared" ca="1" si="1757"/>
        <v>101</v>
      </c>
      <c r="O1556">
        <f t="shared" ca="1" si="1758"/>
        <v>31</v>
      </c>
      <c r="P1556">
        <f t="shared" ca="1" si="1759"/>
        <v>101</v>
      </c>
      <c r="Q1556">
        <f t="shared" ca="1" si="1760"/>
        <v>31</v>
      </c>
      <c r="R1556" t="str">
        <f ca="1">OFFSET('map portals'!$A$1,$O1556,$N1556)</f>
        <v>.</v>
      </c>
      <c r="S1556">
        <f t="shared" ca="1" si="1761"/>
        <v>101031</v>
      </c>
      <c r="T1556">
        <f t="shared" ca="1" si="1762"/>
        <v>235</v>
      </c>
    </row>
    <row r="1557" spans="1:20">
      <c r="A1557" s="3">
        <f t="shared" ca="1" si="1753"/>
        <v>1541</v>
      </c>
      <c r="B1557" s="3">
        <f t="shared" ca="1" si="1754"/>
        <v>1542</v>
      </c>
      <c r="C1557" s="3">
        <f t="shared" ref="C1557:I1557" ca="1" si="1779">B1557+IF(0=LEN(OFFSET($L$2,B1557,0)),1,0)</f>
        <v>1542</v>
      </c>
      <c r="D1557" s="3">
        <f t="shared" ca="1" si="1779"/>
        <v>1542</v>
      </c>
      <c r="E1557" s="3">
        <f t="shared" ca="1" si="1779"/>
        <v>1542</v>
      </c>
      <c r="F1557" s="3">
        <f t="shared" ca="1" si="1779"/>
        <v>1542</v>
      </c>
      <c r="G1557" s="3">
        <f t="shared" ca="1" si="1779"/>
        <v>1542</v>
      </c>
      <c r="H1557" s="3">
        <f t="shared" ca="1" si="1779"/>
        <v>1542</v>
      </c>
      <c r="I1557" s="3">
        <f t="shared" ca="1" si="1779"/>
        <v>1542</v>
      </c>
      <c r="J1557" s="3">
        <f ca="1">COUNTIF($A$2:$A1556,"="&amp;$A1557)+1</f>
        <v>1</v>
      </c>
      <c r="K1557">
        <f t="shared" ca="1" si="1756"/>
        <v>0</v>
      </c>
      <c r="L1557" t="str">
        <f ca="1">IF(M1557,"",
IF(R1557&lt;&gt;".",IF(OR(R1557="@",R1557="X"),"",MID(R1557,1,1)),
IF(OR(OFFSET('map portals'!$A$1,$Q1557,$P1557+1)="#",ISNUMBER(MATCH((P1557+1)*1000+Q1557,$S$2:$S1556,0))),"","0")
&amp;IF(OR(OFFSET('map portals'!$A$1,$Q1557+1,$P1557)="#",ISNUMBER(MATCH(P1557*1000+(Q1557+1),$S$2:$S1556,0))),"","1")
&amp;IF(OR(OFFSET('map portals'!$A$1,$Q1557,$P1557-1)="#",ISNUMBER(MATCH((P1557-1)*1000+Q1557,$S$2:$S1556,0))),"","2")
&amp;IF(OR(OFFSET('map portals'!$A$1,$Q1557-1,$P1557)="#",ISNUMBER(MATCH(P1557*1000+(Q1557-1),$S$2:$S1556,0))),"","3")
))</f>
        <v/>
      </c>
      <c r="M1557" t="b">
        <f ca="1">ISNUMBER(MATCH(S1557,$S$2:$S1556,0))</f>
        <v>0</v>
      </c>
      <c r="N1557">
        <f t="shared" ca="1" si="1757"/>
        <v>109</v>
      </c>
      <c r="O1557">
        <f t="shared" ca="1" si="1758"/>
        <v>31</v>
      </c>
      <c r="P1557">
        <f t="shared" ca="1" si="1759"/>
        <v>109</v>
      </c>
      <c r="Q1557">
        <f t="shared" ca="1" si="1760"/>
        <v>31</v>
      </c>
      <c r="R1557" t="str">
        <f ca="1">OFFSET('map portals'!$A$1,$O1557,$N1557)</f>
        <v>.</v>
      </c>
      <c r="S1557">
        <f t="shared" ca="1" si="1761"/>
        <v>109031</v>
      </c>
      <c r="T1557">
        <f t="shared" ca="1" si="1762"/>
        <v>235</v>
      </c>
    </row>
    <row r="1558" spans="1:20">
      <c r="A1558" s="3">
        <f t="shared" ca="1" si="1753"/>
        <v>1542</v>
      </c>
      <c r="B1558" s="3">
        <f t="shared" ca="1" si="1754"/>
        <v>1543</v>
      </c>
      <c r="C1558" s="3">
        <f t="shared" ref="C1558:I1558" ca="1" si="1780">B1558+IF(0=LEN(OFFSET($L$2,B1558,0)),1,0)</f>
        <v>1543</v>
      </c>
      <c r="D1558" s="3">
        <f t="shared" ca="1" si="1780"/>
        <v>1543</v>
      </c>
      <c r="E1558" s="3">
        <f t="shared" ca="1" si="1780"/>
        <v>1543</v>
      </c>
      <c r="F1558" s="3">
        <f t="shared" ca="1" si="1780"/>
        <v>1543</v>
      </c>
      <c r="G1558" s="3">
        <f t="shared" ca="1" si="1780"/>
        <v>1543</v>
      </c>
      <c r="H1558" s="3">
        <f t="shared" ca="1" si="1780"/>
        <v>1543</v>
      </c>
      <c r="I1558" s="3">
        <f t="shared" ca="1" si="1780"/>
        <v>1543</v>
      </c>
      <c r="J1558" s="3">
        <f ca="1">COUNTIF($A$2:$A1557,"="&amp;$A1558)+1</f>
        <v>1</v>
      </c>
      <c r="K1558">
        <f t="shared" ca="1" si="1756"/>
        <v>0</v>
      </c>
      <c r="L1558" t="str">
        <f ca="1">IF(M1558,"",
IF(R1558&lt;&gt;".",IF(OR(R1558="@",R1558="X"),"",MID(R1558,1,1)),
IF(OR(OFFSET('map portals'!$A$1,$Q1558,$P1558+1)="#",ISNUMBER(MATCH((P1558+1)*1000+Q1558,$S$2:$S1557,0))),"","0")
&amp;IF(OR(OFFSET('map portals'!$A$1,$Q1558+1,$P1558)="#",ISNUMBER(MATCH(P1558*1000+(Q1558+1),$S$2:$S1557,0))),"","1")
&amp;IF(OR(OFFSET('map portals'!$A$1,$Q1558,$P1558-1)="#",ISNUMBER(MATCH((P1558-1)*1000+Q1558,$S$2:$S1557,0))),"","2")
&amp;IF(OR(OFFSET('map portals'!$A$1,$Q1558-1,$P1558)="#",ISNUMBER(MATCH(P1558*1000+(Q1558-1),$S$2:$S1557,0))),"","3")
))</f>
        <v>03</v>
      </c>
      <c r="M1558" t="b">
        <f ca="1">ISNUMBER(MATCH(S1558,$S$2:$S1557,0))</f>
        <v>0</v>
      </c>
      <c r="N1558">
        <f t="shared" ca="1" si="1757"/>
        <v>107</v>
      </c>
      <c r="O1558">
        <f t="shared" ca="1" si="1758"/>
        <v>29</v>
      </c>
      <c r="P1558">
        <f t="shared" ca="1" si="1759"/>
        <v>107</v>
      </c>
      <c r="Q1558">
        <f t="shared" ca="1" si="1760"/>
        <v>29</v>
      </c>
      <c r="R1558" t="str">
        <f ca="1">OFFSET('map portals'!$A$1,$O1558,$N1558)</f>
        <v>.</v>
      </c>
      <c r="S1558">
        <f t="shared" ca="1" si="1761"/>
        <v>107029</v>
      </c>
      <c r="T1558">
        <f t="shared" ca="1" si="1762"/>
        <v>235</v>
      </c>
    </row>
    <row r="1559" spans="1:20">
      <c r="A1559" s="3">
        <f t="shared" ca="1" si="1753"/>
        <v>1543</v>
      </c>
      <c r="B1559" s="3">
        <f t="shared" ca="1" si="1754"/>
        <v>1544</v>
      </c>
      <c r="C1559" s="3">
        <f t="shared" ref="C1559:I1559" ca="1" si="1781">B1559+IF(0=LEN(OFFSET($L$2,B1559,0)),1,0)</f>
        <v>1544</v>
      </c>
      <c r="D1559" s="3">
        <f t="shared" ca="1" si="1781"/>
        <v>1544</v>
      </c>
      <c r="E1559" s="3">
        <f t="shared" ca="1" si="1781"/>
        <v>1544</v>
      </c>
      <c r="F1559" s="3">
        <f t="shared" ca="1" si="1781"/>
        <v>1544</v>
      </c>
      <c r="G1559" s="3">
        <f t="shared" ca="1" si="1781"/>
        <v>1544</v>
      </c>
      <c r="H1559" s="3">
        <f t="shared" ca="1" si="1781"/>
        <v>1544</v>
      </c>
      <c r="I1559" s="3">
        <f t="shared" ca="1" si="1781"/>
        <v>1544</v>
      </c>
      <c r="J1559" s="3">
        <f ca="1">COUNTIF($A$2:$A1558,"="&amp;$A1559)+1</f>
        <v>1</v>
      </c>
      <c r="K1559">
        <f t="shared" ca="1" si="1756"/>
        <v>2</v>
      </c>
      <c r="L1559" t="str">
        <f ca="1">IF(M1559,"",
IF(R1559&lt;&gt;".",IF(OR(R1559="@",R1559="X"),"",MID(R1559,1,1)),
IF(OR(OFFSET('map portals'!$A$1,$Q1559,$P1559+1)="#",ISNUMBER(MATCH((P1559+1)*1000+Q1559,$S$2:$S1558,0))),"","0")
&amp;IF(OR(OFFSET('map portals'!$A$1,$Q1559+1,$P1559)="#",ISNUMBER(MATCH(P1559*1000+(Q1559+1),$S$2:$S1558,0))),"","1")
&amp;IF(OR(OFFSET('map portals'!$A$1,$Q1559,$P1559-1)="#",ISNUMBER(MATCH((P1559-1)*1000+Q1559,$S$2:$S1558,0))),"","2")
&amp;IF(OR(OFFSET('map portals'!$A$1,$Q1559-1,$P1559)="#",ISNUMBER(MATCH(P1559*1000+(Q1559-1),$S$2:$S1558,0))),"","3")
))</f>
        <v>1</v>
      </c>
      <c r="M1559" t="b">
        <f ca="1">ISNUMBER(MATCH(S1559,$S$2:$S1558,0))</f>
        <v>0</v>
      </c>
      <c r="N1559">
        <f t="shared" ca="1" si="1757"/>
        <v>103</v>
      </c>
      <c r="O1559">
        <f t="shared" ca="1" si="1758"/>
        <v>29</v>
      </c>
      <c r="P1559">
        <f t="shared" ca="1" si="1759"/>
        <v>103</v>
      </c>
      <c r="Q1559">
        <f t="shared" ca="1" si="1760"/>
        <v>29</v>
      </c>
      <c r="R1559" t="str">
        <f ca="1">OFFSET('map portals'!$A$1,$O1559,$N1559)</f>
        <v>.</v>
      </c>
      <c r="S1559">
        <f t="shared" ca="1" si="1761"/>
        <v>103029</v>
      </c>
      <c r="T1559">
        <f t="shared" ca="1" si="1762"/>
        <v>235</v>
      </c>
    </row>
    <row r="1560" spans="1:20">
      <c r="A1560" s="3">
        <f t="shared" ca="1" si="1753"/>
        <v>1544</v>
      </c>
      <c r="B1560" s="3">
        <f t="shared" ca="1" si="1754"/>
        <v>1545</v>
      </c>
      <c r="C1560" s="3">
        <f t="shared" ref="C1560:I1560" ca="1" si="1782">B1560+IF(0=LEN(OFFSET($L$2,B1560,0)),1,0)</f>
        <v>1545</v>
      </c>
      <c r="D1560" s="3">
        <f t="shared" ca="1" si="1782"/>
        <v>1545</v>
      </c>
      <c r="E1560" s="3">
        <f t="shared" ca="1" si="1782"/>
        <v>1545</v>
      </c>
      <c r="F1560" s="3">
        <f t="shared" ca="1" si="1782"/>
        <v>1545</v>
      </c>
      <c r="G1560" s="3">
        <f t="shared" ca="1" si="1782"/>
        <v>1545</v>
      </c>
      <c r="H1560" s="3">
        <f t="shared" ca="1" si="1782"/>
        <v>1545</v>
      </c>
      <c r="I1560" s="3">
        <f t="shared" ca="1" si="1782"/>
        <v>1545</v>
      </c>
      <c r="J1560" s="3">
        <f ca="1">COUNTIF($A$2:$A1559,"="&amp;$A1560)+1</f>
        <v>1</v>
      </c>
      <c r="K1560">
        <f t="shared" ca="1" si="1756"/>
        <v>3</v>
      </c>
      <c r="L1560" t="str">
        <f ca="1">IF(M1560,"",
IF(R1560&lt;&gt;".",IF(OR(R1560="@",R1560="X"),"",MID(R1560,1,1)),
IF(OR(OFFSET('map portals'!$A$1,$Q1560,$P1560+1)="#",ISNUMBER(MATCH((P1560+1)*1000+Q1560,$S$2:$S1559,0))),"","0")
&amp;IF(OR(OFFSET('map portals'!$A$1,$Q1560+1,$P1560)="#",ISNUMBER(MATCH(P1560*1000+(Q1560+1),$S$2:$S1559,0))),"","1")
&amp;IF(OR(OFFSET('map portals'!$A$1,$Q1560,$P1560-1)="#",ISNUMBER(MATCH((P1560-1)*1000+Q1560,$S$2:$S1559,0))),"","2")
&amp;IF(OR(OFFSET('map portals'!$A$1,$Q1560-1,$P1560)="#",ISNUMBER(MATCH(P1560*1000+(Q1560-1),$S$2:$S1559,0))),"","3")
))</f>
        <v/>
      </c>
      <c r="M1560" t="b">
        <f ca="1">ISNUMBER(MATCH(S1560,$S$2:$S1559,0))</f>
        <v>0</v>
      </c>
      <c r="N1560">
        <f t="shared" ca="1" si="1757"/>
        <v>105</v>
      </c>
      <c r="O1560">
        <f t="shared" ca="1" si="1758"/>
        <v>27</v>
      </c>
      <c r="P1560">
        <f t="shared" ca="1" si="1759"/>
        <v>105</v>
      </c>
      <c r="Q1560">
        <f t="shared" ca="1" si="1760"/>
        <v>27</v>
      </c>
      <c r="R1560" t="str">
        <f ca="1">OFFSET('map portals'!$A$1,$O1560,$N1560)</f>
        <v>.</v>
      </c>
      <c r="S1560">
        <f t="shared" ca="1" si="1761"/>
        <v>105027</v>
      </c>
      <c r="T1560">
        <f t="shared" ca="1" si="1762"/>
        <v>235</v>
      </c>
    </row>
    <row r="1561" spans="1:20">
      <c r="A1561" s="3">
        <f t="shared" ca="1" si="1753"/>
        <v>1545</v>
      </c>
      <c r="B1561" s="3">
        <f t="shared" ca="1" si="1754"/>
        <v>1546</v>
      </c>
      <c r="C1561" s="3">
        <f t="shared" ref="C1561:I1561" ca="1" si="1783">B1561+IF(0=LEN(OFFSET($L$2,B1561,0)),1,0)</f>
        <v>1546</v>
      </c>
      <c r="D1561" s="3">
        <f t="shared" ca="1" si="1783"/>
        <v>1546</v>
      </c>
      <c r="E1561" s="3">
        <f t="shared" ca="1" si="1783"/>
        <v>1546</v>
      </c>
      <c r="F1561" s="3">
        <f t="shared" ca="1" si="1783"/>
        <v>1546</v>
      </c>
      <c r="G1561" s="3">
        <f t="shared" ca="1" si="1783"/>
        <v>1546</v>
      </c>
      <c r="H1561" s="3">
        <f t="shared" ca="1" si="1783"/>
        <v>1546</v>
      </c>
      <c r="I1561" s="3">
        <f t="shared" ca="1" si="1783"/>
        <v>1546</v>
      </c>
      <c r="J1561" s="3">
        <f ca="1">COUNTIF($A$2:$A1560,"="&amp;$A1561)+1</f>
        <v>1</v>
      </c>
      <c r="K1561">
        <f t="shared" ca="1" si="1756"/>
        <v>1</v>
      </c>
      <c r="L1561" t="str">
        <f ca="1">IF(M1561,"",
IF(R1561&lt;&gt;".",IF(OR(R1561="@",R1561="X"),"",MID(R1561,1,1)),
IF(OR(OFFSET('map portals'!$A$1,$Q1561,$P1561+1)="#",ISNUMBER(MATCH((P1561+1)*1000+Q1561,$S$2:$S1560,0))),"","0")
&amp;IF(OR(OFFSET('map portals'!$A$1,$Q1561+1,$P1561)="#",ISNUMBER(MATCH(P1561*1000+(Q1561+1),$S$2:$S1560,0))),"","1")
&amp;IF(OR(OFFSET('map portals'!$A$1,$Q1561,$P1561-1)="#",ISNUMBER(MATCH((P1561-1)*1000+Q1561,$S$2:$S1560,0))),"","2")
&amp;IF(OR(OFFSET('map portals'!$A$1,$Q1561-1,$P1561)="#",ISNUMBER(MATCH(P1561*1000+(Q1561-1),$S$2:$S1560,0))),"","3")
))</f>
        <v>1</v>
      </c>
      <c r="M1561" t="b">
        <f ca="1">ISNUMBER(MATCH(S1561,$S$2:$S1560,0))</f>
        <v>0</v>
      </c>
      <c r="N1561">
        <f t="shared" ca="1" si="1757"/>
        <v>67</v>
      </c>
      <c r="O1561">
        <f t="shared" ca="1" si="1758"/>
        <v>11</v>
      </c>
      <c r="P1561">
        <f t="shared" ca="1" si="1759"/>
        <v>67</v>
      </c>
      <c r="Q1561">
        <f t="shared" ca="1" si="1760"/>
        <v>11</v>
      </c>
      <c r="R1561" t="str">
        <f ca="1">OFFSET('map portals'!$A$1,$O1561,$N1561)</f>
        <v>.</v>
      </c>
      <c r="S1561">
        <f t="shared" ca="1" si="1761"/>
        <v>67011</v>
      </c>
      <c r="T1561">
        <f t="shared" ca="1" si="1762"/>
        <v>235</v>
      </c>
    </row>
    <row r="1562" spans="1:20">
      <c r="A1562" s="3">
        <f t="shared" ca="1" si="1753"/>
        <v>1546</v>
      </c>
      <c r="B1562" s="3">
        <f t="shared" ca="1" si="1754"/>
        <v>1547</v>
      </c>
      <c r="C1562" s="3">
        <f t="shared" ref="C1562:I1562" ca="1" si="1784">B1562+IF(0=LEN(OFFSET($L$2,B1562,0)),1,0)</f>
        <v>1547</v>
      </c>
      <c r="D1562" s="3">
        <f t="shared" ca="1" si="1784"/>
        <v>1547</v>
      </c>
      <c r="E1562" s="3">
        <f t="shared" ca="1" si="1784"/>
        <v>1547</v>
      </c>
      <c r="F1562" s="3">
        <f t="shared" ca="1" si="1784"/>
        <v>1547</v>
      </c>
      <c r="G1562" s="3">
        <f t="shared" ca="1" si="1784"/>
        <v>1547</v>
      </c>
      <c r="H1562" s="3">
        <f t="shared" ca="1" si="1784"/>
        <v>1547</v>
      </c>
      <c r="I1562" s="3">
        <f t="shared" ca="1" si="1784"/>
        <v>1547</v>
      </c>
      <c r="J1562" s="3">
        <f ca="1">COUNTIF($A$2:$A1561,"="&amp;$A1562)+1</f>
        <v>1</v>
      </c>
      <c r="K1562">
        <f t="shared" ca="1" si="1756"/>
        <v>3</v>
      </c>
      <c r="L1562" t="str">
        <f ca="1">IF(M1562,"",
IF(R1562&lt;&gt;".",IF(OR(R1562="@",R1562="X"),"",MID(R1562,1,1)),
IF(OR(OFFSET('map portals'!$A$1,$Q1562,$P1562+1)="#",ISNUMBER(MATCH((P1562+1)*1000+Q1562,$S$2:$S1561,0))),"","0")
&amp;IF(OR(OFFSET('map portals'!$A$1,$Q1562+1,$P1562)="#",ISNUMBER(MATCH(P1562*1000+(Q1562+1),$S$2:$S1561,0))),"","1")
&amp;IF(OR(OFFSET('map portals'!$A$1,$Q1562,$P1562-1)="#",ISNUMBER(MATCH((P1562-1)*1000+Q1562,$S$2:$S1561,0))),"","2")
&amp;IF(OR(OFFSET('map portals'!$A$1,$Q1562-1,$P1562)="#",ISNUMBER(MATCH(P1562*1000+(Q1562-1),$S$2:$S1561,0))),"","3")
))</f>
        <v/>
      </c>
      <c r="M1562" t="b">
        <f ca="1">ISNUMBER(MATCH(S1562,$S$2:$S1561,0))</f>
        <v>0</v>
      </c>
      <c r="N1562">
        <f t="shared" ca="1" si="1757"/>
        <v>9</v>
      </c>
      <c r="O1562">
        <f t="shared" ca="1" si="1758"/>
        <v>35</v>
      </c>
      <c r="P1562">
        <f t="shared" ca="1" si="1759"/>
        <v>9</v>
      </c>
      <c r="Q1562">
        <f t="shared" ca="1" si="1760"/>
        <v>35</v>
      </c>
      <c r="R1562" t="str">
        <f ca="1">OFFSET('map portals'!$A$1,$O1562,$N1562)</f>
        <v>.</v>
      </c>
      <c r="S1562">
        <f t="shared" ca="1" si="1761"/>
        <v>9035</v>
      </c>
      <c r="T1562">
        <f t="shared" ca="1" si="1762"/>
        <v>235</v>
      </c>
    </row>
    <row r="1563" spans="1:20">
      <c r="A1563" s="3">
        <f t="shared" ca="1" si="1753"/>
        <v>1547</v>
      </c>
      <c r="B1563" s="3">
        <f t="shared" ca="1" si="1754"/>
        <v>1548</v>
      </c>
      <c r="C1563" s="3">
        <f t="shared" ref="C1563:I1563" ca="1" si="1785">B1563+IF(0=LEN(OFFSET($L$2,B1563,0)),1,0)</f>
        <v>1548</v>
      </c>
      <c r="D1563" s="3">
        <f t="shared" ca="1" si="1785"/>
        <v>1548</v>
      </c>
      <c r="E1563" s="3">
        <f t="shared" ca="1" si="1785"/>
        <v>1548</v>
      </c>
      <c r="F1563" s="3">
        <f t="shared" ca="1" si="1785"/>
        <v>1548</v>
      </c>
      <c r="G1563" s="3">
        <f t="shared" ca="1" si="1785"/>
        <v>1548</v>
      </c>
      <c r="H1563" s="3">
        <f t="shared" ca="1" si="1785"/>
        <v>1548</v>
      </c>
      <c r="I1563" s="3">
        <f t="shared" ca="1" si="1785"/>
        <v>1548</v>
      </c>
      <c r="J1563" s="3">
        <f ca="1">COUNTIF($A$2:$A1562,"="&amp;$A1563)+1</f>
        <v>1</v>
      </c>
      <c r="K1563">
        <f t="shared" ca="1" si="1756"/>
        <v>2</v>
      </c>
      <c r="L1563" t="str">
        <f ca="1">IF(M1563,"",
IF(R1563&lt;&gt;".",IF(OR(R1563="@",R1563="X"),"",MID(R1563,1,1)),
IF(OR(OFFSET('map portals'!$A$1,$Q1563,$P1563+1)="#",ISNUMBER(MATCH((P1563+1)*1000+Q1563,$S$2:$S1562,0))),"","0")
&amp;IF(OR(OFFSET('map portals'!$A$1,$Q1563+1,$P1563)="#",ISNUMBER(MATCH(P1563*1000+(Q1563+1),$S$2:$S1562,0))),"","1")
&amp;IF(OR(OFFSET('map portals'!$A$1,$Q1563,$P1563-1)="#",ISNUMBER(MATCH((P1563-1)*1000+Q1563,$S$2:$S1562,0))),"","2")
&amp;IF(OR(OFFSET('map portals'!$A$1,$Q1563-1,$P1563)="#",ISNUMBER(MATCH(P1563*1000+(Q1563-1),$S$2:$S1562,0))),"","3")
))</f>
        <v>12</v>
      </c>
      <c r="M1563" t="b">
        <f ca="1">ISNUMBER(MATCH(S1563,$S$2:$S1562,0))</f>
        <v>0</v>
      </c>
      <c r="N1563">
        <f t="shared" ca="1" si="1757"/>
        <v>3</v>
      </c>
      <c r="O1563">
        <f t="shared" ca="1" si="1758"/>
        <v>37</v>
      </c>
      <c r="P1563">
        <f t="shared" ca="1" si="1759"/>
        <v>3</v>
      </c>
      <c r="Q1563">
        <f t="shared" ca="1" si="1760"/>
        <v>37</v>
      </c>
      <c r="R1563" t="str">
        <f ca="1">OFFSET('map portals'!$A$1,$O1563,$N1563)</f>
        <v>.</v>
      </c>
      <c r="S1563">
        <f t="shared" ca="1" si="1761"/>
        <v>3037</v>
      </c>
      <c r="T1563">
        <f t="shared" ca="1" si="1762"/>
        <v>235</v>
      </c>
    </row>
    <row r="1564" spans="1:20">
      <c r="A1564" s="3">
        <f t="shared" ca="1" si="1753"/>
        <v>1548</v>
      </c>
      <c r="B1564" s="3">
        <f t="shared" ca="1" si="1754"/>
        <v>1549</v>
      </c>
      <c r="C1564" s="3">
        <f t="shared" ref="C1564:I1564" ca="1" si="1786">B1564+IF(0=LEN(OFFSET($L$2,B1564,0)),1,0)</f>
        <v>1549</v>
      </c>
      <c r="D1564" s="3">
        <f t="shared" ca="1" si="1786"/>
        <v>1549</v>
      </c>
      <c r="E1564" s="3">
        <f t="shared" ca="1" si="1786"/>
        <v>1549</v>
      </c>
      <c r="F1564" s="3">
        <f t="shared" ca="1" si="1786"/>
        <v>1549</v>
      </c>
      <c r="G1564" s="3">
        <f t="shared" ca="1" si="1786"/>
        <v>1549</v>
      </c>
      <c r="H1564" s="3">
        <f t="shared" ca="1" si="1786"/>
        <v>1549</v>
      </c>
      <c r="I1564" s="3">
        <f t="shared" ca="1" si="1786"/>
        <v>1549</v>
      </c>
      <c r="J1564" s="3">
        <f ca="1">COUNTIF($A$2:$A1563,"="&amp;$A1564)+1</f>
        <v>1</v>
      </c>
      <c r="K1564">
        <f t="shared" ca="1" si="1756"/>
        <v>3</v>
      </c>
      <c r="L1564" t="str">
        <f ca="1">IF(M1564,"",
IF(R1564&lt;&gt;".",IF(OR(R1564="@",R1564="X"),"",MID(R1564,1,1)),
IF(OR(OFFSET('map portals'!$A$1,$Q1564,$P1564+1)="#",ISNUMBER(MATCH((P1564+1)*1000+Q1564,$S$2:$S1563,0))),"","0")
&amp;IF(OR(OFFSET('map portals'!$A$1,$Q1564+1,$P1564)="#",ISNUMBER(MATCH(P1564*1000+(Q1564+1),$S$2:$S1563,0))),"","1")
&amp;IF(OR(OFFSET('map portals'!$A$1,$Q1564,$P1564-1)="#",ISNUMBER(MATCH((P1564-1)*1000+Q1564,$S$2:$S1563,0))),"","2")
&amp;IF(OR(OFFSET('map portals'!$A$1,$Q1564-1,$P1564)="#",ISNUMBER(MATCH(P1564*1000+(Q1564-1),$S$2:$S1563,0))),"","3")
))</f>
        <v>23</v>
      </c>
      <c r="M1564" t="b">
        <f ca="1">ISNUMBER(MATCH(S1564,$S$2:$S1563,0))</f>
        <v>0</v>
      </c>
      <c r="N1564">
        <f t="shared" ca="1" si="1757"/>
        <v>5</v>
      </c>
      <c r="O1564">
        <f t="shared" ca="1" si="1758"/>
        <v>35</v>
      </c>
      <c r="P1564">
        <f t="shared" ca="1" si="1759"/>
        <v>5</v>
      </c>
      <c r="Q1564">
        <f t="shared" ca="1" si="1760"/>
        <v>35</v>
      </c>
      <c r="R1564" t="str">
        <f ca="1">OFFSET('map portals'!$A$1,$O1564,$N1564)</f>
        <v>.</v>
      </c>
      <c r="S1564">
        <f t="shared" ca="1" si="1761"/>
        <v>5035</v>
      </c>
      <c r="T1564">
        <f t="shared" ca="1" si="1762"/>
        <v>235</v>
      </c>
    </row>
    <row r="1565" spans="1:20">
      <c r="A1565" s="3">
        <f t="shared" ca="1" si="1753"/>
        <v>1549</v>
      </c>
      <c r="B1565" s="3">
        <f t="shared" ca="1" si="1754"/>
        <v>1549</v>
      </c>
      <c r="C1565" s="3">
        <f t="shared" ref="C1565:I1565" ca="1" si="1787">B1565+IF(0=LEN(OFFSET($L$2,B1565,0)),1,0)</f>
        <v>1549</v>
      </c>
      <c r="D1565" s="3">
        <f t="shared" ca="1" si="1787"/>
        <v>1549</v>
      </c>
      <c r="E1565" s="3">
        <f t="shared" ca="1" si="1787"/>
        <v>1549</v>
      </c>
      <c r="F1565" s="3">
        <f t="shared" ca="1" si="1787"/>
        <v>1549</v>
      </c>
      <c r="G1565" s="3">
        <f t="shared" ca="1" si="1787"/>
        <v>1549</v>
      </c>
      <c r="H1565" s="3">
        <f t="shared" ca="1" si="1787"/>
        <v>1549</v>
      </c>
      <c r="I1565" s="3">
        <f t="shared" ca="1" si="1787"/>
        <v>1549</v>
      </c>
      <c r="J1565" s="3">
        <f ca="1">COUNTIF($A$2:$A1564,"="&amp;$A1565)+1</f>
        <v>1</v>
      </c>
      <c r="K1565">
        <f t="shared" ca="1" si="1756"/>
        <v>0</v>
      </c>
      <c r="L1565" t="str">
        <f ca="1">IF(M1565,"",
IF(R1565&lt;&gt;".",IF(OR(R1565="@",R1565="X"),"",MID(R1565,1,1)),
IF(OR(OFFSET('map portals'!$A$1,$Q1565,$P1565+1)="#",ISNUMBER(MATCH((P1565+1)*1000+Q1565,$S$2:$S1564,0))),"","0")
&amp;IF(OR(OFFSET('map portals'!$A$1,$Q1565+1,$P1565)="#",ISNUMBER(MATCH(P1565*1000+(Q1565+1),$S$2:$S1564,0))),"","1")
&amp;IF(OR(OFFSET('map portals'!$A$1,$Q1565,$P1565-1)="#",ISNUMBER(MATCH((P1565-1)*1000+Q1565,$S$2:$S1564,0))),"","2")
&amp;IF(OR(OFFSET('map portals'!$A$1,$Q1565-1,$P1565)="#",ISNUMBER(MATCH(P1565*1000+(Q1565-1),$S$2:$S1564,0))),"","3")
))</f>
        <v>0</v>
      </c>
      <c r="M1565" t="b">
        <f ca="1">ISNUMBER(MATCH(S1565,$S$2:$S1564,0))</f>
        <v>0</v>
      </c>
      <c r="N1565">
        <f t="shared" ca="1" si="1757"/>
        <v>72</v>
      </c>
      <c r="O1565">
        <f t="shared" ca="1" si="1758"/>
        <v>25</v>
      </c>
      <c r="P1565">
        <f t="shared" ca="1" si="1759"/>
        <v>72</v>
      </c>
      <c r="Q1565">
        <f t="shared" ca="1" si="1760"/>
        <v>25</v>
      </c>
      <c r="R1565" t="str">
        <f ca="1">OFFSET('map portals'!$A$1,$O1565,$N1565)</f>
        <v>.</v>
      </c>
      <c r="S1565">
        <f t="shared" ca="1" si="1761"/>
        <v>72025</v>
      </c>
      <c r="T1565">
        <f t="shared" ca="1" si="1762"/>
        <v>236</v>
      </c>
    </row>
    <row r="1566" spans="1:20">
      <c r="A1566" s="3">
        <f t="shared" ca="1" si="1753"/>
        <v>1549</v>
      </c>
      <c r="B1566" s="3">
        <f t="shared" ca="1" si="1754"/>
        <v>1550</v>
      </c>
      <c r="C1566" s="3">
        <f t="shared" ref="C1566:I1566" ca="1" si="1788">B1566+IF(0=LEN(OFFSET($L$2,B1566,0)),1,0)</f>
        <v>1551</v>
      </c>
      <c r="D1566" s="3">
        <f t="shared" ca="1" si="1788"/>
        <v>1551</v>
      </c>
      <c r="E1566" s="3">
        <f t="shared" ca="1" si="1788"/>
        <v>1551</v>
      </c>
      <c r="F1566" s="3">
        <f t="shared" ca="1" si="1788"/>
        <v>1551</v>
      </c>
      <c r="G1566" s="3">
        <f t="shared" ca="1" si="1788"/>
        <v>1551</v>
      </c>
      <c r="H1566" s="3">
        <f t="shared" ca="1" si="1788"/>
        <v>1551</v>
      </c>
      <c r="I1566" s="3">
        <f t="shared" ca="1" si="1788"/>
        <v>1551</v>
      </c>
      <c r="J1566" s="3">
        <f ca="1">COUNTIF($A$2:$A1565,"="&amp;$A1566)+1</f>
        <v>2</v>
      </c>
      <c r="K1566">
        <f t="shared" ca="1" si="1756"/>
        <v>1</v>
      </c>
      <c r="L1566" t="str">
        <f ca="1">IF(M1566,"",
IF(R1566&lt;&gt;".",IF(OR(R1566="@",R1566="X"),"",MID(R1566,1,1)),
IF(OR(OFFSET('map portals'!$A$1,$Q1566,$P1566+1)="#",ISNUMBER(MATCH((P1566+1)*1000+Q1566,$S$2:$S1565,0))),"","0")
&amp;IF(OR(OFFSET('map portals'!$A$1,$Q1566+1,$P1566)="#",ISNUMBER(MATCH(P1566*1000+(Q1566+1),$S$2:$S1565,0))),"","1")
&amp;IF(OR(OFFSET('map portals'!$A$1,$Q1566,$P1566-1)="#",ISNUMBER(MATCH((P1566-1)*1000+Q1566,$S$2:$S1565,0))),"","2")
&amp;IF(OR(OFFSET('map portals'!$A$1,$Q1566-1,$P1566)="#",ISNUMBER(MATCH(P1566*1000+(Q1566-1),$S$2:$S1565,0))),"","3")
))</f>
        <v>1</v>
      </c>
      <c r="M1566" t="b">
        <f ca="1">ISNUMBER(MATCH(S1566,$S$2:$S1565,0))</f>
        <v>0</v>
      </c>
      <c r="N1566">
        <f t="shared" ca="1" si="1757"/>
        <v>71</v>
      </c>
      <c r="O1566">
        <f t="shared" ca="1" si="1758"/>
        <v>26</v>
      </c>
      <c r="P1566">
        <f t="shared" ca="1" si="1759"/>
        <v>71</v>
      </c>
      <c r="Q1566">
        <f t="shared" ca="1" si="1760"/>
        <v>26</v>
      </c>
      <c r="R1566" t="str">
        <f ca="1">OFFSET('map portals'!$A$1,$O1566,$N1566)</f>
        <v>.</v>
      </c>
      <c r="S1566">
        <f t="shared" ca="1" si="1761"/>
        <v>71026</v>
      </c>
      <c r="T1566">
        <f t="shared" ca="1" si="1762"/>
        <v>236</v>
      </c>
    </row>
    <row r="1567" spans="1:20">
      <c r="A1567" s="3">
        <f t="shared" ca="1" si="1753"/>
        <v>1551</v>
      </c>
      <c r="B1567" s="3">
        <f t="shared" ca="1" si="1754"/>
        <v>1551</v>
      </c>
      <c r="C1567" s="3">
        <f t="shared" ref="C1567:I1567" ca="1" si="1789">B1567+IF(0=LEN(OFFSET($L$2,B1567,0)),1,0)</f>
        <v>1551</v>
      </c>
      <c r="D1567" s="3">
        <f t="shared" ca="1" si="1789"/>
        <v>1551</v>
      </c>
      <c r="E1567" s="3">
        <f t="shared" ca="1" si="1789"/>
        <v>1551</v>
      </c>
      <c r="F1567" s="3">
        <f t="shared" ca="1" si="1789"/>
        <v>1551</v>
      </c>
      <c r="G1567" s="3">
        <f t="shared" ca="1" si="1789"/>
        <v>1551</v>
      </c>
      <c r="H1567" s="3">
        <f t="shared" ca="1" si="1789"/>
        <v>1551</v>
      </c>
      <c r="I1567" s="3">
        <f t="shared" ca="1" si="1789"/>
        <v>1551</v>
      </c>
      <c r="J1567" s="3">
        <f ca="1">COUNTIF($A$2:$A1566,"="&amp;$A1567)+1</f>
        <v>1</v>
      </c>
      <c r="K1567">
        <f t="shared" ca="1" si="1756"/>
        <v>2</v>
      </c>
      <c r="L1567" t="str">
        <f ca="1">IF(M1567,"",
IF(R1567&lt;&gt;".",IF(OR(R1567="@",R1567="X"),"",MID(R1567,1,1)),
IF(OR(OFFSET('map portals'!$A$1,$Q1567,$P1567+1)="#",ISNUMBER(MATCH((P1567+1)*1000+Q1567,$S$2:$S1566,0))),"","0")
&amp;IF(OR(OFFSET('map portals'!$A$1,$Q1567+1,$P1567)="#",ISNUMBER(MATCH(P1567*1000+(Q1567+1),$S$2:$S1566,0))),"","1")
&amp;IF(OR(OFFSET('map portals'!$A$1,$Q1567,$P1567-1)="#",ISNUMBER(MATCH((P1567-1)*1000+Q1567,$S$2:$S1566,0))),"","2")
&amp;IF(OR(OFFSET('map portals'!$A$1,$Q1567-1,$P1567)="#",ISNUMBER(MATCH(P1567*1000+(Q1567-1),$S$2:$S1566,0))),"","3")
))</f>
        <v>2</v>
      </c>
      <c r="M1567" t="b">
        <f ca="1">ISNUMBER(MATCH(S1567,$S$2:$S1566,0))</f>
        <v>0</v>
      </c>
      <c r="N1567">
        <f t="shared" ca="1" si="1757"/>
        <v>102</v>
      </c>
      <c r="O1567">
        <f t="shared" ca="1" si="1758"/>
        <v>41</v>
      </c>
      <c r="P1567">
        <f t="shared" ca="1" si="1759"/>
        <v>102</v>
      </c>
      <c r="Q1567">
        <f t="shared" ca="1" si="1760"/>
        <v>41</v>
      </c>
      <c r="R1567" t="str">
        <f ca="1">OFFSET('map portals'!$A$1,$O1567,$N1567)</f>
        <v>.</v>
      </c>
      <c r="S1567">
        <f t="shared" ca="1" si="1761"/>
        <v>102041</v>
      </c>
      <c r="T1567">
        <f t="shared" ca="1" si="1762"/>
        <v>236</v>
      </c>
    </row>
    <row r="1568" spans="1:20">
      <c r="A1568" s="3">
        <f t="shared" ca="1" si="1753"/>
        <v>1551</v>
      </c>
      <c r="B1568" s="3">
        <f t="shared" ca="1" si="1754"/>
        <v>1552</v>
      </c>
      <c r="C1568" s="3">
        <f t="shared" ref="C1568:I1568" ca="1" si="1790">B1568+IF(0=LEN(OFFSET($L$2,B1568,0)),1,0)</f>
        <v>1553</v>
      </c>
      <c r="D1568" s="3">
        <f t="shared" ca="1" si="1790"/>
        <v>1553</v>
      </c>
      <c r="E1568" s="3">
        <f t="shared" ca="1" si="1790"/>
        <v>1553</v>
      </c>
      <c r="F1568" s="3">
        <f t="shared" ca="1" si="1790"/>
        <v>1553</v>
      </c>
      <c r="G1568" s="3">
        <f t="shared" ca="1" si="1790"/>
        <v>1553</v>
      </c>
      <c r="H1568" s="3">
        <f t="shared" ca="1" si="1790"/>
        <v>1553</v>
      </c>
      <c r="I1568" s="3">
        <f t="shared" ca="1" si="1790"/>
        <v>1553</v>
      </c>
      <c r="J1568" s="3">
        <f ca="1">COUNTIF($A$2:$A1567,"="&amp;$A1568)+1</f>
        <v>2</v>
      </c>
      <c r="K1568">
        <f t="shared" ca="1" si="1756"/>
        <v>3</v>
      </c>
      <c r="L1568" t="str">
        <f ca="1">IF(M1568,"",
IF(R1568&lt;&gt;".",IF(OR(R1568="@",R1568="X"),"",MID(R1568,1,1)),
IF(OR(OFFSET('map portals'!$A$1,$Q1568,$P1568+1)="#",ISNUMBER(MATCH((P1568+1)*1000+Q1568,$S$2:$S1567,0))),"","0")
&amp;IF(OR(OFFSET('map portals'!$A$1,$Q1568+1,$P1568)="#",ISNUMBER(MATCH(P1568*1000+(Q1568+1),$S$2:$S1567,0))),"","1")
&amp;IF(OR(OFFSET('map portals'!$A$1,$Q1568,$P1568-1)="#",ISNUMBER(MATCH((P1568-1)*1000+Q1568,$S$2:$S1567,0))),"","2")
&amp;IF(OR(OFFSET('map portals'!$A$1,$Q1568-1,$P1568)="#",ISNUMBER(MATCH(P1568*1000+(Q1568-1),$S$2:$S1567,0))),"","3")
))</f>
        <v>3</v>
      </c>
      <c r="M1568" t="b">
        <f ca="1">ISNUMBER(MATCH(S1568,$S$2:$S1567,0))</f>
        <v>0</v>
      </c>
      <c r="N1568">
        <f t="shared" ca="1" si="1757"/>
        <v>103</v>
      </c>
      <c r="O1568">
        <f t="shared" ca="1" si="1758"/>
        <v>40</v>
      </c>
      <c r="P1568">
        <f t="shared" ca="1" si="1759"/>
        <v>103</v>
      </c>
      <c r="Q1568">
        <f t="shared" ca="1" si="1760"/>
        <v>40</v>
      </c>
      <c r="R1568" t="str">
        <f ca="1">OFFSET('map portals'!$A$1,$O1568,$N1568)</f>
        <v>.</v>
      </c>
      <c r="S1568">
        <f t="shared" ca="1" si="1761"/>
        <v>103040</v>
      </c>
      <c r="T1568">
        <f t="shared" ca="1" si="1762"/>
        <v>236</v>
      </c>
    </row>
    <row r="1569" spans="1:20">
      <c r="A1569" s="3">
        <f t="shared" ca="1" si="1753"/>
        <v>1553</v>
      </c>
      <c r="B1569" s="3">
        <f t="shared" ca="1" si="1754"/>
        <v>1554</v>
      </c>
      <c r="C1569" s="3">
        <f t="shared" ref="C1569:I1569" ca="1" si="1791">B1569+IF(0=LEN(OFFSET($L$2,B1569,0)),1,0)</f>
        <v>1555</v>
      </c>
      <c r="D1569" s="3">
        <f t="shared" ca="1" si="1791"/>
        <v>1556</v>
      </c>
      <c r="E1569" s="3">
        <f t="shared" ca="1" si="1791"/>
        <v>1556</v>
      </c>
      <c r="F1569" s="3">
        <f t="shared" ca="1" si="1791"/>
        <v>1556</v>
      </c>
      <c r="G1569" s="3">
        <f t="shared" ca="1" si="1791"/>
        <v>1556</v>
      </c>
      <c r="H1569" s="3">
        <f t="shared" ca="1" si="1791"/>
        <v>1556</v>
      </c>
      <c r="I1569" s="3">
        <f t="shared" ca="1" si="1791"/>
        <v>1556</v>
      </c>
      <c r="J1569" s="3">
        <f ca="1">COUNTIF($A$2:$A1568,"="&amp;$A1569)+1</f>
        <v>1</v>
      </c>
      <c r="K1569">
        <f t="shared" ca="1" si="1756"/>
        <v>1</v>
      </c>
      <c r="L1569" t="str">
        <f ca="1">IF(M1569,"",
IF(R1569&lt;&gt;".",IF(OR(R1569="@",R1569="X"),"",MID(R1569,1,1)),
IF(OR(OFFSET('map portals'!$A$1,$Q1569,$P1569+1)="#",ISNUMBER(MATCH((P1569+1)*1000+Q1569,$S$2:$S1568,0))),"","0")
&amp;IF(OR(OFFSET('map portals'!$A$1,$Q1569+1,$P1569)="#",ISNUMBER(MATCH(P1569*1000+(Q1569+1),$S$2:$S1568,0))),"","1")
&amp;IF(OR(OFFSET('map portals'!$A$1,$Q1569,$P1569-1)="#",ISNUMBER(MATCH((P1569-1)*1000+Q1569,$S$2:$S1568,0))),"","2")
&amp;IF(OR(OFFSET('map portals'!$A$1,$Q1569-1,$P1569)="#",ISNUMBER(MATCH(P1569*1000+(Q1569-1),$S$2:$S1568,0))),"","3")
))</f>
        <v>1</v>
      </c>
      <c r="M1569" t="b">
        <f ca="1">ISNUMBER(MATCH(S1569,$S$2:$S1568,0))</f>
        <v>0</v>
      </c>
      <c r="N1569">
        <f t="shared" ca="1" si="1757"/>
        <v>99</v>
      </c>
      <c r="O1569">
        <f t="shared" ca="1" si="1758"/>
        <v>34</v>
      </c>
      <c r="P1569">
        <f t="shared" ca="1" si="1759"/>
        <v>99</v>
      </c>
      <c r="Q1569">
        <f t="shared" ca="1" si="1760"/>
        <v>34</v>
      </c>
      <c r="R1569" t="str">
        <f ca="1">OFFSET('map portals'!$A$1,$O1569,$N1569)</f>
        <v>.</v>
      </c>
      <c r="S1569">
        <f t="shared" ca="1" si="1761"/>
        <v>99034</v>
      </c>
      <c r="T1569">
        <f t="shared" ca="1" si="1762"/>
        <v>236</v>
      </c>
    </row>
    <row r="1570" spans="1:20">
      <c r="A1570" s="3">
        <f t="shared" ca="1" si="1753"/>
        <v>1556</v>
      </c>
      <c r="B1570" s="3">
        <f t="shared" ca="1" si="1754"/>
        <v>1556</v>
      </c>
      <c r="C1570" s="3">
        <f t="shared" ref="C1570:I1570" ca="1" si="1792">B1570+IF(0=LEN(OFFSET($L$2,B1570,0)),1,0)</f>
        <v>1556</v>
      </c>
      <c r="D1570" s="3">
        <f t="shared" ca="1" si="1792"/>
        <v>1556</v>
      </c>
      <c r="E1570" s="3">
        <f t="shared" ca="1" si="1792"/>
        <v>1556</v>
      </c>
      <c r="F1570" s="3">
        <f t="shared" ca="1" si="1792"/>
        <v>1556</v>
      </c>
      <c r="G1570" s="3">
        <f t="shared" ca="1" si="1792"/>
        <v>1556</v>
      </c>
      <c r="H1570" s="3">
        <f t="shared" ca="1" si="1792"/>
        <v>1556</v>
      </c>
      <c r="I1570" s="3">
        <f t="shared" ca="1" si="1792"/>
        <v>1556</v>
      </c>
      <c r="J1570" s="3">
        <f ca="1">COUNTIF($A$2:$A1569,"="&amp;$A1570)+1</f>
        <v>1</v>
      </c>
      <c r="K1570">
        <f t="shared" ca="1" si="1756"/>
        <v>0</v>
      </c>
      <c r="L1570" t="str">
        <f ca="1">IF(M1570,"",
IF(R1570&lt;&gt;".",IF(OR(R1570="@",R1570="X"),"",MID(R1570,1,1)),
IF(OR(OFFSET('map portals'!$A$1,$Q1570,$P1570+1)="#",ISNUMBER(MATCH((P1570+1)*1000+Q1570,$S$2:$S1569,0))),"","0")
&amp;IF(OR(OFFSET('map portals'!$A$1,$Q1570+1,$P1570)="#",ISNUMBER(MATCH(P1570*1000+(Q1570+1),$S$2:$S1569,0))),"","1")
&amp;IF(OR(OFFSET('map portals'!$A$1,$Q1570,$P1570-1)="#",ISNUMBER(MATCH((P1570-1)*1000+Q1570,$S$2:$S1569,0))),"","2")
&amp;IF(OR(OFFSET('map portals'!$A$1,$Q1570-1,$P1570)="#",ISNUMBER(MATCH(P1570*1000+(Q1570-1),$S$2:$S1569,0))),"","3")
))</f>
        <v>0</v>
      </c>
      <c r="M1570" t="b">
        <f ca="1">ISNUMBER(MATCH(S1570,$S$2:$S1569,0))</f>
        <v>0</v>
      </c>
      <c r="N1570">
        <f t="shared" ca="1" si="1757"/>
        <v>108</v>
      </c>
      <c r="O1570">
        <f t="shared" ca="1" si="1758"/>
        <v>29</v>
      </c>
      <c r="P1570">
        <f t="shared" ca="1" si="1759"/>
        <v>108</v>
      </c>
      <c r="Q1570">
        <f t="shared" ca="1" si="1760"/>
        <v>29</v>
      </c>
      <c r="R1570" t="str">
        <f ca="1">OFFSET('map portals'!$A$1,$O1570,$N1570)</f>
        <v>.</v>
      </c>
      <c r="S1570">
        <f t="shared" ca="1" si="1761"/>
        <v>108029</v>
      </c>
      <c r="T1570">
        <f t="shared" ca="1" si="1762"/>
        <v>236</v>
      </c>
    </row>
    <row r="1571" spans="1:20">
      <c r="A1571" s="3">
        <f t="shared" ca="1" si="1753"/>
        <v>1556</v>
      </c>
      <c r="B1571" s="3">
        <f t="shared" ca="1" si="1754"/>
        <v>1557</v>
      </c>
      <c r="C1571" s="3">
        <f t="shared" ref="C1571:I1571" ca="1" si="1793">B1571+IF(0=LEN(OFFSET($L$2,B1571,0)),1,0)</f>
        <v>1557</v>
      </c>
      <c r="D1571" s="3">
        <f t="shared" ca="1" si="1793"/>
        <v>1557</v>
      </c>
      <c r="E1571" s="3">
        <f t="shared" ca="1" si="1793"/>
        <v>1557</v>
      </c>
      <c r="F1571" s="3">
        <f t="shared" ca="1" si="1793"/>
        <v>1557</v>
      </c>
      <c r="G1571" s="3">
        <f t="shared" ca="1" si="1793"/>
        <v>1557</v>
      </c>
      <c r="H1571" s="3">
        <f t="shared" ca="1" si="1793"/>
        <v>1557</v>
      </c>
      <c r="I1571" s="3">
        <f t="shared" ca="1" si="1793"/>
        <v>1557</v>
      </c>
      <c r="J1571" s="3">
        <f ca="1">COUNTIF($A$2:$A1570,"="&amp;$A1571)+1</f>
        <v>2</v>
      </c>
      <c r="K1571">
        <f t="shared" ca="1" si="1756"/>
        <v>3</v>
      </c>
      <c r="L1571" t="str">
        <f ca="1">IF(M1571,"",
IF(R1571&lt;&gt;".",IF(OR(R1571="@",R1571="X"),"",MID(R1571,1,1)),
IF(OR(OFFSET('map portals'!$A$1,$Q1571,$P1571+1)="#",ISNUMBER(MATCH((P1571+1)*1000+Q1571,$S$2:$S1570,0))),"","0")
&amp;IF(OR(OFFSET('map portals'!$A$1,$Q1571+1,$P1571)="#",ISNUMBER(MATCH(P1571*1000+(Q1571+1),$S$2:$S1570,0))),"","1")
&amp;IF(OR(OFFSET('map portals'!$A$1,$Q1571,$P1571-1)="#",ISNUMBER(MATCH((P1571-1)*1000+Q1571,$S$2:$S1570,0))),"","2")
&amp;IF(OR(OFFSET('map portals'!$A$1,$Q1571-1,$P1571)="#",ISNUMBER(MATCH(P1571*1000+(Q1571-1),$S$2:$S1570,0))),"","3")
))</f>
        <v>3</v>
      </c>
      <c r="M1571" t="b">
        <f ca="1">ISNUMBER(MATCH(S1571,$S$2:$S1570,0))</f>
        <v>0</v>
      </c>
      <c r="N1571">
        <f t="shared" ca="1" si="1757"/>
        <v>107</v>
      </c>
      <c r="O1571">
        <f t="shared" ca="1" si="1758"/>
        <v>28</v>
      </c>
      <c r="P1571">
        <f t="shared" ca="1" si="1759"/>
        <v>107</v>
      </c>
      <c r="Q1571">
        <f t="shared" ca="1" si="1760"/>
        <v>28</v>
      </c>
      <c r="R1571" t="str">
        <f ca="1">OFFSET('map portals'!$A$1,$O1571,$N1571)</f>
        <v>.</v>
      </c>
      <c r="S1571">
        <f t="shared" ca="1" si="1761"/>
        <v>107028</v>
      </c>
      <c r="T1571">
        <f t="shared" ca="1" si="1762"/>
        <v>236</v>
      </c>
    </row>
    <row r="1572" spans="1:20">
      <c r="A1572" s="3">
        <f t="shared" ca="1" si="1753"/>
        <v>1557</v>
      </c>
      <c r="B1572" s="3">
        <f t="shared" ca="1" si="1754"/>
        <v>1558</v>
      </c>
      <c r="C1572" s="3">
        <f t="shared" ref="C1572:I1572" ca="1" si="1794">B1572+IF(0=LEN(OFFSET($L$2,B1572,0)),1,0)</f>
        <v>1559</v>
      </c>
      <c r="D1572" s="3">
        <f t="shared" ca="1" si="1794"/>
        <v>1559</v>
      </c>
      <c r="E1572" s="3">
        <f t="shared" ca="1" si="1794"/>
        <v>1559</v>
      </c>
      <c r="F1572" s="3">
        <f t="shared" ca="1" si="1794"/>
        <v>1559</v>
      </c>
      <c r="G1572" s="3">
        <f t="shared" ca="1" si="1794"/>
        <v>1559</v>
      </c>
      <c r="H1572" s="3">
        <f t="shared" ca="1" si="1794"/>
        <v>1559</v>
      </c>
      <c r="I1572" s="3">
        <f t="shared" ca="1" si="1794"/>
        <v>1559</v>
      </c>
      <c r="J1572" s="3">
        <f ca="1">COUNTIF($A$2:$A1571,"="&amp;$A1572)+1</f>
        <v>1</v>
      </c>
      <c r="K1572">
        <f t="shared" ca="1" si="1756"/>
        <v>1</v>
      </c>
      <c r="L1572" t="str">
        <f ca="1">IF(M1572,"",
IF(R1572&lt;&gt;".",IF(OR(R1572="@",R1572="X"),"",MID(R1572,1,1)),
IF(OR(OFFSET('map portals'!$A$1,$Q1572,$P1572+1)="#",ISNUMBER(MATCH((P1572+1)*1000+Q1572,$S$2:$S1571,0))),"","0")
&amp;IF(OR(OFFSET('map portals'!$A$1,$Q1572+1,$P1572)="#",ISNUMBER(MATCH(P1572*1000+(Q1572+1),$S$2:$S1571,0))),"","1")
&amp;IF(OR(OFFSET('map portals'!$A$1,$Q1572,$P1572-1)="#",ISNUMBER(MATCH((P1572-1)*1000+Q1572,$S$2:$S1571,0))),"","2")
&amp;IF(OR(OFFSET('map portals'!$A$1,$Q1572-1,$P1572)="#",ISNUMBER(MATCH(P1572*1000+(Q1572-1),$S$2:$S1571,0))),"","3")
))</f>
        <v>1</v>
      </c>
      <c r="M1572" t="b">
        <f ca="1">ISNUMBER(MATCH(S1572,$S$2:$S1571,0))</f>
        <v>0</v>
      </c>
      <c r="N1572">
        <f t="shared" ca="1" si="1757"/>
        <v>103</v>
      </c>
      <c r="O1572">
        <f t="shared" ca="1" si="1758"/>
        <v>30</v>
      </c>
      <c r="P1572">
        <f t="shared" ca="1" si="1759"/>
        <v>103</v>
      </c>
      <c r="Q1572">
        <f t="shared" ca="1" si="1760"/>
        <v>30</v>
      </c>
      <c r="R1572" t="str">
        <f ca="1">OFFSET('map portals'!$A$1,$O1572,$N1572)</f>
        <v>.</v>
      </c>
      <c r="S1572">
        <f t="shared" ca="1" si="1761"/>
        <v>103030</v>
      </c>
      <c r="T1572">
        <f t="shared" ca="1" si="1762"/>
        <v>236</v>
      </c>
    </row>
    <row r="1573" spans="1:20">
      <c r="A1573" s="3">
        <f t="shared" ca="1" si="1753"/>
        <v>1559</v>
      </c>
      <c r="B1573" s="3">
        <f t="shared" ca="1" si="1754"/>
        <v>1560</v>
      </c>
      <c r="C1573" s="3">
        <f t="shared" ref="C1573:I1573" ca="1" si="1795">B1573+IF(0=LEN(OFFSET($L$2,B1573,0)),1,0)</f>
        <v>1561</v>
      </c>
      <c r="D1573" s="3">
        <f t="shared" ca="1" si="1795"/>
        <v>1561</v>
      </c>
      <c r="E1573" s="3">
        <f t="shared" ca="1" si="1795"/>
        <v>1561</v>
      </c>
      <c r="F1573" s="3">
        <f t="shared" ca="1" si="1795"/>
        <v>1561</v>
      </c>
      <c r="G1573" s="3">
        <f t="shared" ca="1" si="1795"/>
        <v>1561</v>
      </c>
      <c r="H1573" s="3">
        <f t="shared" ca="1" si="1795"/>
        <v>1561</v>
      </c>
      <c r="I1573" s="3">
        <f t="shared" ca="1" si="1795"/>
        <v>1561</v>
      </c>
      <c r="J1573" s="3">
        <f ca="1">COUNTIF($A$2:$A1572,"="&amp;$A1573)+1</f>
        <v>1</v>
      </c>
      <c r="K1573">
        <f t="shared" ca="1" si="1756"/>
        <v>1</v>
      </c>
      <c r="L1573" t="str">
        <f ca="1">IF(M1573,"",
IF(R1573&lt;&gt;".",IF(OR(R1573="@",R1573="X"),"",MID(R1573,1,1)),
IF(OR(OFFSET('map portals'!$A$1,$Q1573,$P1573+1)="#",ISNUMBER(MATCH((P1573+1)*1000+Q1573,$S$2:$S1572,0))),"","0")
&amp;IF(OR(OFFSET('map portals'!$A$1,$Q1573+1,$P1573)="#",ISNUMBER(MATCH(P1573*1000+(Q1573+1),$S$2:$S1572,0))),"","1")
&amp;IF(OR(OFFSET('map portals'!$A$1,$Q1573,$P1573-1)="#",ISNUMBER(MATCH((P1573-1)*1000+Q1573,$S$2:$S1572,0))),"","2")
&amp;IF(OR(OFFSET('map portals'!$A$1,$Q1573-1,$P1573)="#",ISNUMBER(MATCH(P1573*1000+(Q1573-1),$S$2:$S1572,0))),"","3")
))</f>
        <v>1</v>
      </c>
      <c r="M1573" t="b">
        <f ca="1">ISNUMBER(MATCH(S1573,$S$2:$S1572,0))</f>
        <v>0</v>
      </c>
      <c r="N1573">
        <f t="shared" ca="1" si="1757"/>
        <v>67</v>
      </c>
      <c r="O1573">
        <f t="shared" ca="1" si="1758"/>
        <v>12</v>
      </c>
      <c r="P1573">
        <f t="shared" ca="1" si="1759"/>
        <v>67</v>
      </c>
      <c r="Q1573">
        <f t="shared" ca="1" si="1760"/>
        <v>12</v>
      </c>
      <c r="R1573" t="str">
        <f ca="1">OFFSET('map portals'!$A$1,$O1573,$N1573)</f>
        <v>.</v>
      </c>
      <c r="S1573">
        <f t="shared" ca="1" si="1761"/>
        <v>67012</v>
      </c>
      <c r="T1573">
        <f t="shared" ca="1" si="1762"/>
        <v>236</v>
      </c>
    </row>
    <row r="1574" spans="1:20">
      <c r="A1574" s="3">
        <f t="shared" ca="1" si="1753"/>
        <v>1561</v>
      </c>
      <c r="B1574" s="3">
        <f t="shared" ca="1" si="1754"/>
        <v>1561</v>
      </c>
      <c r="C1574" s="3">
        <f t="shared" ref="C1574:I1574" ca="1" si="1796">B1574+IF(0=LEN(OFFSET($L$2,B1574,0)),1,0)</f>
        <v>1561</v>
      </c>
      <c r="D1574" s="3">
        <f t="shared" ca="1" si="1796"/>
        <v>1561</v>
      </c>
      <c r="E1574" s="3">
        <f t="shared" ca="1" si="1796"/>
        <v>1561</v>
      </c>
      <c r="F1574" s="3">
        <f t="shared" ca="1" si="1796"/>
        <v>1561</v>
      </c>
      <c r="G1574" s="3">
        <f t="shared" ca="1" si="1796"/>
        <v>1561</v>
      </c>
      <c r="H1574" s="3">
        <f t="shared" ca="1" si="1796"/>
        <v>1561</v>
      </c>
      <c r="I1574" s="3">
        <f t="shared" ca="1" si="1796"/>
        <v>1561</v>
      </c>
      <c r="J1574" s="3">
        <f ca="1">COUNTIF($A$2:$A1573,"="&amp;$A1574)+1</f>
        <v>1</v>
      </c>
      <c r="K1574">
        <f t="shared" ca="1" si="1756"/>
        <v>1</v>
      </c>
      <c r="L1574" t="str">
        <f ca="1">IF(M1574,"",
IF(R1574&lt;&gt;".",IF(OR(R1574="@",R1574="X"),"",MID(R1574,1,1)),
IF(OR(OFFSET('map portals'!$A$1,$Q1574,$P1574+1)="#",ISNUMBER(MATCH((P1574+1)*1000+Q1574,$S$2:$S1573,0))),"","0")
&amp;IF(OR(OFFSET('map portals'!$A$1,$Q1574+1,$P1574)="#",ISNUMBER(MATCH(P1574*1000+(Q1574+1),$S$2:$S1573,0))),"","1")
&amp;IF(OR(OFFSET('map portals'!$A$1,$Q1574,$P1574-1)="#",ISNUMBER(MATCH((P1574-1)*1000+Q1574,$S$2:$S1573,0))),"","2")
&amp;IF(OR(OFFSET('map portals'!$A$1,$Q1574-1,$P1574)="#",ISNUMBER(MATCH(P1574*1000+(Q1574-1),$S$2:$S1573,0))),"","3")
))</f>
        <v>1</v>
      </c>
      <c r="M1574" t="b">
        <f ca="1">ISNUMBER(MATCH(S1574,$S$2:$S1573,0))</f>
        <v>0</v>
      </c>
      <c r="N1574">
        <f t="shared" ca="1" si="1757"/>
        <v>3</v>
      </c>
      <c r="O1574">
        <f t="shared" ca="1" si="1758"/>
        <v>38</v>
      </c>
      <c r="P1574">
        <f t="shared" ca="1" si="1759"/>
        <v>3</v>
      </c>
      <c r="Q1574">
        <f t="shared" ca="1" si="1760"/>
        <v>38</v>
      </c>
      <c r="R1574" t="str">
        <f ca="1">OFFSET('map portals'!$A$1,$O1574,$N1574)</f>
        <v>.</v>
      </c>
      <c r="S1574">
        <f t="shared" ca="1" si="1761"/>
        <v>3038</v>
      </c>
      <c r="T1574">
        <f t="shared" ca="1" si="1762"/>
        <v>236</v>
      </c>
    </row>
    <row r="1575" spans="1:20">
      <c r="A1575" s="3">
        <f t="shared" ca="1" si="1753"/>
        <v>1561</v>
      </c>
      <c r="B1575" s="3">
        <f t="shared" ca="1" si="1754"/>
        <v>1562</v>
      </c>
      <c r="C1575" s="3">
        <f t="shared" ref="C1575:I1575" ca="1" si="1797">B1575+IF(0=LEN(OFFSET($L$2,B1575,0)),1,0)</f>
        <v>1562</v>
      </c>
      <c r="D1575" s="3">
        <f t="shared" ca="1" si="1797"/>
        <v>1562</v>
      </c>
      <c r="E1575" s="3">
        <f t="shared" ca="1" si="1797"/>
        <v>1562</v>
      </c>
      <c r="F1575" s="3">
        <f t="shared" ca="1" si="1797"/>
        <v>1562</v>
      </c>
      <c r="G1575" s="3">
        <f t="shared" ca="1" si="1797"/>
        <v>1562</v>
      </c>
      <c r="H1575" s="3">
        <f t="shared" ca="1" si="1797"/>
        <v>1562</v>
      </c>
      <c r="I1575" s="3">
        <f t="shared" ca="1" si="1797"/>
        <v>1562</v>
      </c>
      <c r="J1575" s="3">
        <f ca="1">COUNTIF($A$2:$A1574,"="&amp;$A1575)+1</f>
        <v>2</v>
      </c>
      <c r="K1575">
        <f t="shared" ca="1" si="1756"/>
        <v>2</v>
      </c>
      <c r="L1575" t="str">
        <f ca="1">IF(M1575,"",
IF(R1575&lt;&gt;".",IF(OR(R1575="@",R1575="X"),"",MID(R1575,1,1)),
IF(OR(OFFSET('map portals'!$A$1,$Q1575,$P1575+1)="#",ISNUMBER(MATCH((P1575+1)*1000+Q1575,$S$2:$S1574,0))),"","0")
&amp;IF(OR(OFFSET('map portals'!$A$1,$Q1575+1,$P1575)="#",ISNUMBER(MATCH(P1575*1000+(Q1575+1),$S$2:$S1574,0))),"","1")
&amp;IF(OR(OFFSET('map portals'!$A$1,$Q1575,$P1575-1)="#",ISNUMBER(MATCH((P1575-1)*1000+Q1575,$S$2:$S1574,0))),"","2")
&amp;IF(OR(OFFSET('map portals'!$A$1,$Q1575-1,$P1575)="#",ISNUMBER(MATCH(P1575*1000+(Q1575-1),$S$2:$S1574,0))),"","3")
))</f>
        <v>2</v>
      </c>
      <c r="M1575" t="b">
        <f ca="1">ISNUMBER(MATCH(S1575,$S$2:$S1574,0))</f>
        <v>0</v>
      </c>
      <c r="N1575">
        <f t="shared" ca="1" si="1757"/>
        <v>2</v>
      </c>
      <c r="O1575">
        <f t="shared" ca="1" si="1758"/>
        <v>37</v>
      </c>
      <c r="P1575">
        <f t="shared" ca="1" si="1759"/>
        <v>2</v>
      </c>
      <c r="Q1575">
        <f t="shared" ca="1" si="1760"/>
        <v>37</v>
      </c>
      <c r="R1575" t="str">
        <f ca="1">OFFSET('map portals'!$A$1,$O1575,$N1575)</f>
        <v>.</v>
      </c>
      <c r="S1575">
        <f t="shared" ca="1" si="1761"/>
        <v>2037</v>
      </c>
      <c r="T1575">
        <f t="shared" ca="1" si="1762"/>
        <v>236</v>
      </c>
    </row>
    <row r="1576" spans="1:20">
      <c r="A1576" s="3">
        <f t="shared" ca="1" si="1753"/>
        <v>1562</v>
      </c>
      <c r="B1576" s="3">
        <f t="shared" ca="1" si="1754"/>
        <v>1562</v>
      </c>
      <c r="C1576" s="3">
        <f t="shared" ref="C1576:I1576" ca="1" si="1798">B1576+IF(0=LEN(OFFSET($L$2,B1576,0)),1,0)</f>
        <v>1562</v>
      </c>
      <c r="D1576" s="3">
        <f t="shared" ca="1" si="1798"/>
        <v>1562</v>
      </c>
      <c r="E1576" s="3">
        <f t="shared" ca="1" si="1798"/>
        <v>1562</v>
      </c>
      <c r="F1576" s="3">
        <f t="shared" ca="1" si="1798"/>
        <v>1562</v>
      </c>
      <c r="G1576" s="3">
        <f t="shared" ca="1" si="1798"/>
        <v>1562</v>
      </c>
      <c r="H1576" s="3">
        <f t="shared" ca="1" si="1798"/>
        <v>1562</v>
      </c>
      <c r="I1576" s="3">
        <f t="shared" ca="1" si="1798"/>
        <v>1562</v>
      </c>
      <c r="J1576" s="3">
        <f ca="1">COUNTIF($A$2:$A1575,"="&amp;$A1576)+1</f>
        <v>1</v>
      </c>
      <c r="K1576">
        <f t="shared" ca="1" si="1756"/>
        <v>2</v>
      </c>
      <c r="L1576" t="str">
        <f ca="1">IF(M1576,"",
IF(R1576&lt;&gt;".",IF(OR(R1576="@",R1576="X"),"",MID(R1576,1,1)),
IF(OR(OFFSET('map portals'!$A$1,$Q1576,$P1576+1)="#",ISNUMBER(MATCH((P1576+1)*1000+Q1576,$S$2:$S1575,0))),"","0")
&amp;IF(OR(OFFSET('map portals'!$A$1,$Q1576+1,$P1576)="#",ISNUMBER(MATCH(P1576*1000+(Q1576+1),$S$2:$S1575,0))),"","1")
&amp;IF(OR(OFFSET('map portals'!$A$1,$Q1576,$P1576-1)="#",ISNUMBER(MATCH((P1576-1)*1000+Q1576,$S$2:$S1575,0))),"","2")
&amp;IF(OR(OFFSET('map portals'!$A$1,$Q1576-1,$P1576)="#",ISNUMBER(MATCH(P1576*1000+(Q1576-1),$S$2:$S1575,0))),"","3")
))</f>
        <v>2</v>
      </c>
      <c r="M1576" t="b">
        <f ca="1">ISNUMBER(MATCH(S1576,$S$2:$S1575,0))</f>
        <v>0</v>
      </c>
      <c r="N1576">
        <f t="shared" ca="1" si="1757"/>
        <v>4</v>
      </c>
      <c r="O1576">
        <f t="shared" ca="1" si="1758"/>
        <v>35</v>
      </c>
      <c r="P1576">
        <f t="shared" ca="1" si="1759"/>
        <v>4</v>
      </c>
      <c r="Q1576">
        <f t="shared" ca="1" si="1760"/>
        <v>35</v>
      </c>
      <c r="R1576" t="str">
        <f ca="1">OFFSET('map portals'!$A$1,$O1576,$N1576)</f>
        <v>.</v>
      </c>
      <c r="S1576">
        <f t="shared" ca="1" si="1761"/>
        <v>4035</v>
      </c>
      <c r="T1576">
        <f t="shared" ca="1" si="1762"/>
        <v>236</v>
      </c>
    </row>
    <row r="1577" spans="1:20">
      <c r="A1577" s="3">
        <f t="shared" ca="1" si="1753"/>
        <v>1562</v>
      </c>
      <c r="B1577" s="3">
        <f t="shared" ca="1" si="1754"/>
        <v>1563</v>
      </c>
      <c r="C1577" s="3">
        <f t="shared" ref="C1577:I1577" ca="1" si="1799">B1577+IF(0=LEN(OFFSET($L$2,B1577,0)),1,0)</f>
        <v>1563</v>
      </c>
      <c r="D1577" s="3">
        <f t="shared" ca="1" si="1799"/>
        <v>1563</v>
      </c>
      <c r="E1577" s="3">
        <f t="shared" ca="1" si="1799"/>
        <v>1563</v>
      </c>
      <c r="F1577" s="3">
        <f t="shared" ca="1" si="1799"/>
        <v>1563</v>
      </c>
      <c r="G1577" s="3">
        <f t="shared" ca="1" si="1799"/>
        <v>1563</v>
      </c>
      <c r="H1577" s="3">
        <f t="shared" ca="1" si="1799"/>
        <v>1563</v>
      </c>
      <c r="I1577" s="3">
        <f t="shared" ca="1" si="1799"/>
        <v>1563</v>
      </c>
      <c r="J1577" s="3">
        <f ca="1">COUNTIF($A$2:$A1576,"="&amp;$A1577)+1</f>
        <v>2</v>
      </c>
      <c r="K1577">
        <f t="shared" ca="1" si="1756"/>
        <v>3</v>
      </c>
      <c r="L1577" t="str">
        <f ca="1">IF(M1577,"",
IF(R1577&lt;&gt;".",IF(OR(R1577="@",R1577="X"),"",MID(R1577,1,1)),
IF(OR(OFFSET('map portals'!$A$1,$Q1577,$P1577+1)="#",ISNUMBER(MATCH((P1577+1)*1000+Q1577,$S$2:$S1576,0))),"","0")
&amp;IF(OR(OFFSET('map portals'!$A$1,$Q1577+1,$P1577)="#",ISNUMBER(MATCH(P1577*1000+(Q1577+1),$S$2:$S1576,0))),"","1")
&amp;IF(OR(OFFSET('map portals'!$A$1,$Q1577,$P1577-1)="#",ISNUMBER(MATCH((P1577-1)*1000+Q1577,$S$2:$S1576,0))),"","2")
&amp;IF(OR(OFFSET('map portals'!$A$1,$Q1577-1,$P1577)="#",ISNUMBER(MATCH(P1577*1000+(Q1577-1),$S$2:$S1576,0))),"","3")
))</f>
        <v>3</v>
      </c>
      <c r="M1577" t="b">
        <f ca="1">ISNUMBER(MATCH(S1577,$S$2:$S1576,0))</f>
        <v>0</v>
      </c>
      <c r="N1577">
        <f t="shared" ca="1" si="1757"/>
        <v>5</v>
      </c>
      <c r="O1577">
        <f t="shared" ca="1" si="1758"/>
        <v>34</v>
      </c>
      <c r="P1577">
        <f t="shared" ca="1" si="1759"/>
        <v>5</v>
      </c>
      <c r="Q1577">
        <f t="shared" ca="1" si="1760"/>
        <v>34</v>
      </c>
      <c r="R1577" t="str">
        <f ca="1">OFFSET('map portals'!$A$1,$O1577,$N1577)</f>
        <v>.</v>
      </c>
      <c r="S1577">
        <f t="shared" ca="1" si="1761"/>
        <v>5034</v>
      </c>
      <c r="T1577">
        <f t="shared" ca="1" si="1762"/>
        <v>236</v>
      </c>
    </row>
    <row r="1578" spans="1:20">
      <c r="A1578" s="3">
        <f t="shared" ca="1" si="1753"/>
        <v>1563</v>
      </c>
      <c r="B1578" s="3">
        <f t="shared" ca="1" si="1754"/>
        <v>1564</v>
      </c>
      <c r="C1578" s="3">
        <f t="shared" ref="C1578:I1578" ca="1" si="1800">B1578+IF(0=LEN(OFFSET($L$2,B1578,0)),1,0)</f>
        <v>1564</v>
      </c>
      <c r="D1578" s="3">
        <f t="shared" ca="1" si="1800"/>
        <v>1564</v>
      </c>
      <c r="E1578" s="3">
        <f t="shared" ca="1" si="1800"/>
        <v>1564</v>
      </c>
      <c r="F1578" s="3">
        <f t="shared" ca="1" si="1800"/>
        <v>1564</v>
      </c>
      <c r="G1578" s="3">
        <f t="shared" ca="1" si="1800"/>
        <v>1564</v>
      </c>
      <c r="H1578" s="3">
        <f t="shared" ca="1" si="1800"/>
        <v>1564</v>
      </c>
      <c r="I1578" s="3">
        <f t="shared" ca="1" si="1800"/>
        <v>1564</v>
      </c>
      <c r="J1578" s="3">
        <f ca="1">COUNTIF($A$2:$A1577,"="&amp;$A1578)+1</f>
        <v>1</v>
      </c>
      <c r="K1578">
        <f t="shared" ca="1" si="1756"/>
        <v>0</v>
      </c>
      <c r="L1578" t="str">
        <f ca="1">IF(M1578,"",
IF(R1578&lt;&gt;".",IF(OR(R1578="@",R1578="X"),"",MID(R1578,1,1)),
IF(OR(OFFSET('map portals'!$A$1,$Q1578,$P1578+1)="#",ISNUMBER(MATCH((P1578+1)*1000+Q1578,$S$2:$S1577,0))),"","0")
&amp;IF(OR(OFFSET('map portals'!$A$1,$Q1578+1,$P1578)="#",ISNUMBER(MATCH(P1578*1000+(Q1578+1),$S$2:$S1577,0))),"","1")
&amp;IF(OR(OFFSET('map portals'!$A$1,$Q1578,$P1578-1)="#",ISNUMBER(MATCH((P1578-1)*1000+Q1578,$S$2:$S1577,0))),"","2")
&amp;IF(OR(OFFSET('map portals'!$A$1,$Q1578-1,$P1578)="#",ISNUMBER(MATCH(P1578*1000+(Q1578-1),$S$2:$S1577,0))),"","3")
))</f>
        <v>3</v>
      </c>
      <c r="M1578" t="b">
        <f ca="1">ISNUMBER(MATCH(S1578,$S$2:$S1577,0))</f>
        <v>0</v>
      </c>
      <c r="N1578">
        <f t="shared" ca="1" si="1757"/>
        <v>73</v>
      </c>
      <c r="O1578">
        <f t="shared" ca="1" si="1758"/>
        <v>25</v>
      </c>
      <c r="P1578">
        <f t="shared" ca="1" si="1759"/>
        <v>73</v>
      </c>
      <c r="Q1578">
        <f t="shared" ca="1" si="1760"/>
        <v>25</v>
      </c>
      <c r="R1578" t="str">
        <f ca="1">OFFSET('map portals'!$A$1,$O1578,$N1578)</f>
        <v>.</v>
      </c>
      <c r="S1578">
        <f t="shared" ca="1" si="1761"/>
        <v>73025</v>
      </c>
      <c r="T1578">
        <f t="shared" ca="1" si="1762"/>
        <v>237</v>
      </c>
    </row>
    <row r="1579" spans="1:20">
      <c r="A1579" s="3">
        <f t="shared" ca="1" si="1753"/>
        <v>1564</v>
      </c>
      <c r="B1579" s="3">
        <f t="shared" ca="1" si="1754"/>
        <v>1565</v>
      </c>
      <c r="C1579" s="3">
        <f t="shared" ref="C1579:I1579" ca="1" si="1801">B1579+IF(0=LEN(OFFSET($L$2,B1579,0)),1,0)</f>
        <v>1565</v>
      </c>
      <c r="D1579" s="3">
        <f t="shared" ca="1" si="1801"/>
        <v>1565</v>
      </c>
      <c r="E1579" s="3">
        <f t="shared" ca="1" si="1801"/>
        <v>1565</v>
      </c>
      <c r="F1579" s="3">
        <f t="shared" ca="1" si="1801"/>
        <v>1565</v>
      </c>
      <c r="G1579" s="3">
        <f t="shared" ca="1" si="1801"/>
        <v>1565</v>
      </c>
      <c r="H1579" s="3">
        <f t="shared" ca="1" si="1801"/>
        <v>1565</v>
      </c>
      <c r="I1579" s="3">
        <f t="shared" ca="1" si="1801"/>
        <v>1565</v>
      </c>
      <c r="J1579" s="3">
        <f ca="1">COUNTIF($A$2:$A1578,"="&amp;$A1579)+1</f>
        <v>1</v>
      </c>
      <c r="K1579">
        <f t="shared" ca="1" si="1756"/>
        <v>1</v>
      </c>
      <c r="L1579" t="str">
        <f ca="1">IF(M1579,"",
IF(R1579&lt;&gt;".",IF(OR(R1579="@",R1579="X"),"",MID(R1579,1,1)),
IF(OR(OFFSET('map portals'!$A$1,$Q1579,$P1579+1)="#",ISNUMBER(MATCH((P1579+1)*1000+Q1579,$S$2:$S1578,0))),"","0")
&amp;IF(OR(OFFSET('map portals'!$A$1,$Q1579+1,$P1579)="#",ISNUMBER(MATCH(P1579*1000+(Q1579+1),$S$2:$S1578,0))),"","1")
&amp;IF(OR(OFFSET('map portals'!$A$1,$Q1579,$P1579-1)="#",ISNUMBER(MATCH((P1579-1)*1000+Q1579,$S$2:$S1578,0))),"","2")
&amp;IF(OR(OFFSET('map portals'!$A$1,$Q1579-1,$P1579)="#",ISNUMBER(MATCH(P1579*1000+(Q1579-1),$S$2:$S1578,0))),"","3")
))</f>
        <v>0</v>
      </c>
      <c r="M1579" t="b">
        <f ca="1">ISNUMBER(MATCH(S1579,$S$2:$S1578,0))</f>
        <v>0</v>
      </c>
      <c r="N1579">
        <f t="shared" ca="1" si="1757"/>
        <v>71</v>
      </c>
      <c r="O1579">
        <f t="shared" ca="1" si="1758"/>
        <v>27</v>
      </c>
      <c r="P1579">
        <f t="shared" ca="1" si="1759"/>
        <v>71</v>
      </c>
      <c r="Q1579">
        <f t="shared" ca="1" si="1760"/>
        <v>27</v>
      </c>
      <c r="R1579" t="str">
        <f ca="1">OFFSET('map portals'!$A$1,$O1579,$N1579)</f>
        <v>.</v>
      </c>
      <c r="S1579">
        <f t="shared" ca="1" si="1761"/>
        <v>71027</v>
      </c>
      <c r="T1579">
        <f t="shared" ca="1" si="1762"/>
        <v>237</v>
      </c>
    </row>
    <row r="1580" spans="1:20">
      <c r="A1580" s="3">
        <f t="shared" ca="1" si="1753"/>
        <v>1565</v>
      </c>
      <c r="B1580" s="3">
        <f t="shared" ca="1" si="1754"/>
        <v>1566</v>
      </c>
      <c r="C1580" s="3">
        <f t="shared" ref="C1580:I1580" ca="1" si="1802">B1580+IF(0=LEN(OFFSET($L$2,B1580,0)),1,0)</f>
        <v>1566</v>
      </c>
      <c r="D1580" s="3">
        <f t="shared" ca="1" si="1802"/>
        <v>1566</v>
      </c>
      <c r="E1580" s="3">
        <f t="shared" ca="1" si="1802"/>
        <v>1566</v>
      </c>
      <c r="F1580" s="3">
        <f t="shared" ca="1" si="1802"/>
        <v>1566</v>
      </c>
      <c r="G1580" s="3">
        <f t="shared" ca="1" si="1802"/>
        <v>1566</v>
      </c>
      <c r="H1580" s="3">
        <f t="shared" ca="1" si="1802"/>
        <v>1566</v>
      </c>
      <c r="I1580" s="3">
        <f t="shared" ca="1" si="1802"/>
        <v>1566</v>
      </c>
      <c r="J1580" s="3">
        <f ca="1">COUNTIF($A$2:$A1579,"="&amp;$A1580)+1</f>
        <v>1</v>
      </c>
      <c r="K1580">
        <f t="shared" ca="1" si="1756"/>
        <v>2</v>
      </c>
      <c r="L1580" t="str">
        <f ca="1">IF(M1580,"",
IF(R1580&lt;&gt;".",IF(OR(R1580="@",R1580="X"),"",MID(R1580,1,1)),
IF(OR(OFFSET('map portals'!$A$1,$Q1580,$P1580+1)="#",ISNUMBER(MATCH((P1580+1)*1000+Q1580,$S$2:$S1579,0))),"","0")
&amp;IF(OR(OFFSET('map portals'!$A$1,$Q1580+1,$P1580)="#",ISNUMBER(MATCH(P1580*1000+(Q1580+1),$S$2:$S1579,0))),"","1")
&amp;IF(OR(OFFSET('map portals'!$A$1,$Q1580,$P1580-1)="#",ISNUMBER(MATCH((P1580-1)*1000+Q1580,$S$2:$S1579,0))),"","2")
&amp;IF(OR(OFFSET('map portals'!$A$1,$Q1580-1,$P1580)="#",ISNUMBER(MATCH(P1580*1000+(Q1580-1),$S$2:$S1579,0))),"","3")
))</f>
        <v>23</v>
      </c>
      <c r="M1580" t="b">
        <f ca="1">ISNUMBER(MATCH(S1580,$S$2:$S1579,0))</f>
        <v>0</v>
      </c>
      <c r="N1580">
        <f t="shared" ca="1" si="1757"/>
        <v>101</v>
      </c>
      <c r="O1580">
        <f t="shared" ca="1" si="1758"/>
        <v>41</v>
      </c>
      <c r="P1580">
        <f t="shared" ca="1" si="1759"/>
        <v>101</v>
      </c>
      <c r="Q1580">
        <f t="shared" ca="1" si="1760"/>
        <v>41</v>
      </c>
      <c r="R1580" t="str">
        <f ca="1">OFFSET('map portals'!$A$1,$O1580,$N1580)</f>
        <v>.</v>
      </c>
      <c r="S1580">
        <f t="shared" ca="1" si="1761"/>
        <v>101041</v>
      </c>
      <c r="T1580">
        <f t="shared" ca="1" si="1762"/>
        <v>237</v>
      </c>
    </row>
    <row r="1581" spans="1:20">
      <c r="A1581" s="3">
        <f t="shared" ca="1" si="1753"/>
        <v>1566</v>
      </c>
      <c r="B1581" s="3">
        <f t="shared" ca="1" si="1754"/>
        <v>1567</v>
      </c>
      <c r="C1581" s="3">
        <f t="shared" ref="C1581:I1581" ca="1" si="1803">B1581+IF(0=LEN(OFFSET($L$2,B1581,0)),1,0)</f>
        <v>1567</v>
      </c>
      <c r="D1581" s="3">
        <f t="shared" ca="1" si="1803"/>
        <v>1567</v>
      </c>
      <c r="E1581" s="3">
        <f t="shared" ca="1" si="1803"/>
        <v>1567</v>
      </c>
      <c r="F1581" s="3">
        <f t="shared" ca="1" si="1803"/>
        <v>1567</v>
      </c>
      <c r="G1581" s="3">
        <f t="shared" ca="1" si="1803"/>
        <v>1567</v>
      </c>
      <c r="H1581" s="3">
        <f t="shared" ca="1" si="1803"/>
        <v>1567</v>
      </c>
      <c r="I1581" s="3">
        <f t="shared" ca="1" si="1803"/>
        <v>1567</v>
      </c>
      <c r="J1581" s="3">
        <f ca="1">COUNTIF($A$2:$A1580,"="&amp;$A1581)+1</f>
        <v>1</v>
      </c>
      <c r="K1581">
        <f t="shared" ca="1" si="1756"/>
        <v>3</v>
      </c>
      <c r="L1581" t="str">
        <f ca="1">IF(M1581,"",
IF(R1581&lt;&gt;".",IF(OR(R1581="@",R1581="X"),"",MID(R1581,1,1)),
IF(OR(OFFSET('map portals'!$A$1,$Q1581,$P1581+1)="#",ISNUMBER(MATCH((P1581+1)*1000+Q1581,$S$2:$S1580,0))),"","0")
&amp;IF(OR(OFFSET('map portals'!$A$1,$Q1581+1,$P1581)="#",ISNUMBER(MATCH(P1581*1000+(Q1581+1),$S$2:$S1580,0))),"","1")
&amp;IF(OR(OFFSET('map portals'!$A$1,$Q1581,$P1581-1)="#",ISNUMBER(MATCH((P1581-1)*1000+Q1581,$S$2:$S1580,0))),"","2")
&amp;IF(OR(OFFSET('map portals'!$A$1,$Q1581-1,$P1581)="#",ISNUMBER(MATCH(P1581*1000+(Q1581-1),$S$2:$S1580,0))),"","3")
))</f>
        <v/>
      </c>
      <c r="M1581" t="b">
        <f ca="1">ISNUMBER(MATCH(S1581,$S$2:$S1580,0))</f>
        <v>0</v>
      </c>
      <c r="N1581">
        <f t="shared" ca="1" si="1757"/>
        <v>103</v>
      </c>
      <c r="O1581">
        <f t="shared" ca="1" si="1758"/>
        <v>39</v>
      </c>
      <c r="P1581">
        <f t="shared" ca="1" si="1759"/>
        <v>103</v>
      </c>
      <c r="Q1581">
        <f t="shared" ca="1" si="1760"/>
        <v>39</v>
      </c>
      <c r="R1581" t="str">
        <f ca="1">OFFSET('map portals'!$A$1,$O1581,$N1581)</f>
        <v>.</v>
      </c>
      <c r="S1581">
        <f t="shared" ca="1" si="1761"/>
        <v>103039</v>
      </c>
      <c r="T1581">
        <f t="shared" ca="1" si="1762"/>
        <v>237</v>
      </c>
    </row>
    <row r="1582" spans="1:20">
      <c r="A1582" s="3">
        <f t="shared" ca="1" si="1753"/>
        <v>1567</v>
      </c>
      <c r="B1582" s="3">
        <f t="shared" ca="1" si="1754"/>
        <v>1568</v>
      </c>
      <c r="C1582" s="3">
        <f t="shared" ref="C1582:I1582" ca="1" si="1804">B1582+IF(0=LEN(OFFSET($L$2,B1582,0)),1,0)</f>
        <v>1568</v>
      </c>
      <c r="D1582" s="3">
        <f t="shared" ca="1" si="1804"/>
        <v>1568</v>
      </c>
      <c r="E1582" s="3">
        <f t="shared" ca="1" si="1804"/>
        <v>1568</v>
      </c>
      <c r="F1582" s="3">
        <f t="shared" ca="1" si="1804"/>
        <v>1568</v>
      </c>
      <c r="G1582" s="3">
        <f t="shared" ca="1" si="1804"/>
        <v>1568</v>
      </c>
      <c r="H1582" s="3">
        <f t="shared" ca="1" si="1804"/>
        <v>1568</v>
      </c>
      <c r="I1582" s="3">
        <f t="shared" ca="1" si="1804"/>
        <v>1568</v>
      </c>
      <c r="J1582" s="3">
        <f ca="1">COUNTIF($A$2:$A1581,"="&amp;$A1582)+1</f>
        <v>1</v>
      </c>
      <c r="K1582">
        <f t="shared" ca="1" si="1756"/>
        <v>1</v>
      </c>
      <c r="L1582" t="str">
        <f ca="1">IF(M1582,"",
IF(R1582&lt;&gt;".",IF(OR(R1582="@",R1582="X"),"",MID(R1582,1,1)),
IF(OR(OFFSET('map portals'!$A$1,$Q1582,$P1582+1)="#",ISNUMBER(MATCH((P1582+1)*1000+Q1582,$S$2:$S1581,0))),"","0")
&amp;IF(OR(OFFSET('map portals'!$A$1,$Q1582+1,$P1582)="#",ISNUMBER(MATCH(P1582*1000+(Q1582+1),$S$2:$S1581,0))),"","1")
&amp;IF(OR(OFFSET('map portals'!$A$1,$Q1582,$P1582-1)="#",ISNUMBER(MATCH((P1582-1)*1000+Q1582,$S$2:$S1581,0))),"","2")
&amp;IF(OR(OFFSET('map portals'!$A$1,$Q1582-1,$P1582)="#",ISNUMBER(MATCH(P1582*1000+(Q1582-1),$S$2:$S1581,0))),"","3")
))</f>
        <v/>
      </c>
      <c r="M1582" t="b">
        <f ca="1">ISNUMBER(MATCH(S1582,$S$2:$S1581,0))</f>
        <v>0</v>
      </c>
      <c r="N1582">
        <f t="shared" ca="1" si="1757"/>
        <v>99</v>
      </c>
      <c r="O1582">
        <f t="shared" ca="1" si="1758"/>
        <v>35</v>
      </c>
      <c r="P1582">
        <f t="shared" ca="1" si="1759"/>
        <v>99</v>
      </c>
      <c r="Q1582">
        <f t="shared" ca="1" si="1760"/>
        <v>35</v>
      </c>
      <c r="R1582" t="str">
        <f ca="1">OFFSET('map portals'!$A$1,$O1582,$N1582)</f>
        <v>.</v>
      </c>
      <c r="S1582">
        <f t="shared" ca="1" si="1761"/>
        <v>99035</v>
      </c>
      <c r="T1582">
        <f t="shared" ca="1" si="1762"/>
        <v>237</v>
      </c>
    </row>
    <row r="1583" spans="1:20">
      <c r="A1583" s="3">
        <f t="shared" ca="1" si="1753"/>
        <v>1568</v>
      </c>
      <c r="B1583" s="3">
        <f t="shared" ca="1" si="1754"/>
        <v>1569</v>
      </c>
      <c r="C1583" s="3">
        <f t="shared" ref="C1583:I1583" ca="1" si="1805">B1583+IF(0=LEN(OFFSET($L$2,B1583,0)),1,0)</f>
        <v>1569</v>
      </c>
      <c r="D1583" s="3">
        <f t="shared" ca="1" si="1805"/>
        <v>1569</v>
      </c>
      <c r="E1583" s="3">
        <f t="shared" ca="1" si="1805"/>
        <v>1569</v>
      </c>
      <c r="F1583" s="3">
        <f t="shared" ca="1" si="1805"/>
        <v>1569</v>
      </c>
      <c r="G1583" s="3">
        <f t="shared" ca="1" si="1805"/>
        <v>1569</v>
      </c>
      <c r="H1583" s="3">
        <f t="shared" ca="1" si="1805"/>
        <v>1569</v>
      </c>
      <c r="I1583" s="3">
        <f t="shared" ca="1" si="1805"/>
        <v>1569</v>
      </c>
      <c r="J1583" s="3">
        <f ca="1">COUNTIF($A$2:$A1582,"="&amp;$A1583)+1</f>
        <v>1</v>
      </c>
      <c r="K1583">
        <f t="shared" ca="1" si="1756"/>
        <v>0</v>
      </c>
      <c r="L1583" t="str">
        <f ca="1">IF(M1583,"",
IF(R1583&lt;&gt;".",IF(OR(R1583="@",R1583="X"),"",MID(R1583,1,1)),
IF(OR(OFFSET('map portals'!$A$1,$Q1583,$P1583+1)="#",ISNUMBER(MATCH((P1583+1)*1000+Q1583,$S$2:$S1582,0))),"","0")
&amp;IF(OR(OFFSET('map portals'!$A$1,$Q1583+1,$P1583)="#",ISNUMBER(MATCH(P1583*1000+(Q1583+1),$S$2:$S1582,0))),"","1")
&amp;IF(OR(OFFSET('map portals'!$A$1,$Q1583,$P1583-1)="#",ISNUMBER(MATCH((P1583-1)*1000+Q1583,$S$2:$S1582,0))),"","2")
&amp;IF(OR(OFFSET('map portals'!$A$1,$Q1583-1,$P1583)="#",ISNUMBER(MATCH(P1583*1000+(Q1583-1),$S$2:$S1582,0))),"","3")
))</f>
        <v/>
      </c>
      <c r="M1583" t="b">
        <f ca="1">ISNUMBER(MATCH(S1583,$S$2:$S1582,0))</f>
        <v>0</v>
      </c>
      <c r="N1583">
        <f t="shared" ca="1" si="1757"/>
        <v>109</v>
      </c>
      <c r="O1583">
        <f t="shared" ca="1" si="1758"/>
        <v>29</v>
      </c>
      <c r="P1583">
        <f t="shared" ca="1" si="1759"/>
        <v>109</v>
      </c>
      <c r="Q1583">
        <f t="shared" ca="1" si="1760"/>
        <v>29</v>
      </c>
      <c r="R1583" t="str">
        <f ca="1">OFFSET('map portals'!$A$1,$O1583,$N1583)</f>
        <v>.</v>
      </c>
      <c r="S1583">
        <f t="shared" ca="1" si="1761"/>
        <v>109029</v>
      </c>
      <c r="T1583">
        <f t="shared" ca="1" si="1762"/>
        <v>237</v>
      </c>
    </row>
    <row r="1584" spans="1:20">
      <c r="A1584" s="3">
        <f t="shared" ca="1" si="1753"/>
        <v>1569</v>
      </c>
      <c r="B1584" s="3">
        <f t="shared" ca="1" si="1754"/>
        <v>1570</v>
      </c>
      <c r="C1584" s="3">
        <f t="shared" ref="C1584:I1584" ca="1" si="1806">B1584+IF(0=LEN(OFFSET($L$2,B1584,0)),1,0)</f>
        <v>1570</v>
      </c>
      <c r="D1584" s="3">
        <f t="shared" ca="1" si="1806"/>
        <v>1570</v>
      </c>
      <c r="E1584" s="3">
        <f t="shared" ca="1" si="1806"/>
        <v>1570</v>
      </c>
      <c r="F1584" s="3">
        <f t="shared" ca="1" si="1806"/>
        <v>1570</v>
      </c>
      <c r="G1584" s="3">
        <f t="shared" ca="1" si="1806"/>
        <v>1570</v>
      </c>
      <c r="H1584" s="3">
        <f t="shared" ca="1" si="1806"/>
        <v>1570</v>
      </c>
      <c r="I1584" s="3">
        <f t="shared" ca="1" si="1806"/>
        <v>1570</v>
      </c>
      <c r="J1584" s="3">
        <f ca="1">COUNTIF($A$2:$A1583,"="&amp;$A1584)+1</f>
        <v>1</v>
      </c>
      <c r="K1584">
        <f t="shared" ca="1" si="1756"/>
        <v>3</v>
      </c>
      <c r="L1584" t="str">
        <f ca="1">IF(M1584,"",
IF(R1584&lt;&gt;".",IF(OR(R1584="@",R1584="X"),"",MID(R1584,1,1)),
IF(OR(OFFSET('map portals'!$A$1,$Q1584,$P1584+1)="#",ISNUMBER(MATCH((P1584+1)*1000+Q1584,$S$2:$S1583,0))),"","0")
&amp;IF(OR(OFFSET('map portals'!$A$1,$Q1584+1,$P1584)="#",ISNUMBER(MATCH(P1584*1000+(Q1584+1),$S$2:$S1583,0))),"","1")
&amp;IF(OR(OFFSET('map portals'!$A$1,$Q1584,$P1584-1)="#",ISNUMBER(MATCH((P1584-1)*1000+Q1584,$S$2:$S1583,0))),"","2")
&amp;IF(OR(OFFSET('map portals'!$A$1,$Q1584-1,$P1584)="#",ISNUMBER(MATCH(P1584*1000+(Q1584-1),$S$2:$S1583,0))),"","3")
))</f>
        <v>03</v>
      </c>
      <c r="M1584" t="b">
        <f ca="1">ISNUMBER(MATCH(S1584,$S$2:$S1583,0))</f>
        <v>0</v>
      </c>
      <c r="N1584">
        <f t="shared" ca="1" si="1757"/>
        <v>107</v>
      </c>
      <c r="O1584">
        <f t="shared" ca="1" si="1758"/>
        <v>27</v>
      </c>
      <c r="P1584">
        <f t="shared" ca="1" si="1759"/>
        <v>107</v>
      </c>
      <c r="Q1584">
        <f t="shared" ca="1" si="1760"/>
        <v>27</v>
      </c>
      <c r="R1584" t="str">
        <f ca="1">OFFSET('map portals'!$A$1,$O1584,$N1584)</f>
        <v>.</v>
      </c>
      <c r="S1584">
        <f t="shared" ca="1" si="1761"/>
        <v>107027</v>
      </c>
      <c r="T1584">
        <f t="shared" ca="1" si="1762"/>
        <v>237</v>
      </c>
    </row>
    <row r="1585" spans="1:20">
      <c r="A1585" s="3">
        <f t="shared" ca="1" si="1753"/>
        <v>1570</v>
      </c>
      <c r="B1585" s="3">
        <f t="shared" ca="1" si="1754"/>
        <v>1571</v>
      </c>
      <c r="C1585" s="3">
        <f t="shared" ref="C1585:I1585" ca="1" si="1807">B1585+IF(0=LEN(OFFSET($L$2,B1585,0)),1,0)</f>
        <v>1571</v>
      </c>
      <c r="D1585" s="3">
        <f t="shared" ca="1" si="1807"/>
        <v>1571</v>
      </c>
      <c r="E1585" s="3">
        <f t="shared" ca="1" si="1807"/>
        <v>1571</v>
      </c>
      <c r="F1585" s="3">
        <f t="shared" ca="1" si="1807"/>
        <v>1571</v>
      </c>
      <c r="G1585" s="3">
        <f t="shared" ca="1" si="1807"/>
        <v>1571</v>
      </c>
      <c r="H1585" s="3">
        <f t="shared" ca="1" si="1807"/>
        <v>1571</v>
      </c>
      <c r="I1585" s="3">
        <f t="shared" ca="1" si="1807"/>
        <v>1571</v>
      </c>
      <c r="J1585" s="3">
        <f ca="1">COUNTIF($A$2:$A1584,"="&amp;$A1585)+1</f>
        <v>1</v>
      </c>
      <c r="K1585">
        <f t="shared" ca="1" si="1756"/>
        <v>1</v>
      </c>
      <c r="L1585" t="str">
        <f ca="1">IF(M1585,"",
IF(R1585&lt;&gt;".",IF(OR(R1585="@",R1585="X"),"",MID(R1585,1,1)),
IF(OR(OFFSET('map portals'!$A$1,$Q1585,$P1585+1)="#",ISNUMBER(MATCH((P1585+1)*1000+Q1585,$S$2:$S1584,0))),"","0")
&amp;IF(OR(OFFSET('map portals'!$A$1,$Q1585+1,$P1585)="#",ISNUMBER(MATCH(P1585*1000+(Q1585+1),$S$2:$S1584,0))),"","1")
&amp;IF(OR(OFFSET('map portals'!$A$1,$Q1585,$P1585-1)="#",ISNUMBER(MATCH((P1585-1)*1000+Q1585,$S$2:$S1584,0))),"","2")
&amp;IF(OR(OFFSET('map portals'!$A$1,$Q1585-1,$P1585)="#",ISNUMBER(MATCH(P1585*1000+(Q1585-1),$S$2:$S1584,0))),"","3")
))</f>
        <v/>
      </c>
      <c r="M1585" t="b">
        <f ca="1">ISNUMBER(MATCH(S1585,$S$2:$S1584,0))</f>
        <v>0</v>
      </c>
      <c r="N1585">
        <f t="shared" ca="1" si="1757"/>
        <v>103</v>
      </c>
      <c r="O1585">
        <f t="shared" ca="1" si="1758"/>
        <v>31</v>
      </c>
      <c r="P1585">
        <f t="shared" ca="1" si="1759"/>
        <v>103</v>
      </c>
      <c r="Q1585">
        <f t="shared" ca="1" si="1760"/>
        <v>31</v>
      </c>
      <c r="R1585" t="str">
        <f ca="1">OFFSET('map portals'!$A$1,$O1585,$N1585)</f>
        <v>.</v>
      </c>
      <c r="S1585">
        <f t="shared" ca="1" si="1761"/>
        <v>103031</v>
      </c>
      <c r="T1585">
        <f t="shared" ca="1" si="1762"/>
        <v>237</v>
      </c>
    </row>
    <row r="1586" spans="1:20">
      <c r="A1586" s="3">
        <f t="shared" ca="1" si="1753"/>
        <v>1571</v>
      </c>
      <c r="B1586" s="3">
        <f t="shared" ca="1" si="1754"/>
        <v>1572</v>
      </c>
      <c r="C1586" s="3">
        <f t="shared" ref="C1586:I1586" ca="1" si="1808">B1586+IF(0=LEN(OFFSET($L$2,B1586,0)),1,0)</f>
        <v>1572</v>
      </c>
      <c r="D1586" s="3">
        <f t="shared" ca="1" si="1808"/>
        <v>1572</v>
      </c>
      <c r="E1586" s="3">
        <f t="shared" ca="1" si="1808"/>
        <v>1572</v>
      </c>
      <c r="F1586" s="3">
        <f t="shared" ca="1" si="1808"/>
        <v>1572</v>
      </c>
      <c r="G1586" s="3">
        <f t="shared" ca="1" si="1808"/>
        <v>1572</v>
      </c>
      <c r="H1586" s="3">
        <f t="shared" ca="1" si="1808"/>
        <v>1572</v>
      </c>
      <c r="I1586" s="3">
        <f t="shared" ca="1" si="1808"/>
        <v>1572</v>
      </c>
      <c r="J1586" s="3">
        <f ca="1">COUNTIF($A$2:$A1585,"="&amp;$A1586)+1</f>
        <v>1</v>
      </c>
      <c r="K1586">
        <f t="shared" ca="1" si="1756"/>
        <v>1</v>
      </c>
      <c r="L1586" t="str">
        <f ca="1">IF(M1586,"",
IF(R1586&lt;&gt;".",IF(OR(R1586="@",R1586="X"),"",MID(R1586,1,1)),
IF(OR(OFFSET('map portals'!$A$1,$Q1586,$P1586+1)="#",ISNUMBER(MATCH((P1586+1)*1000+Q1586,$S$2:$S1585,0))),"","0")
&amp;IF(OR(OFFSET('map portals'!$A$1,$Q1586+1,$P1586)="#",ISNUMBER(MATCH(P1586*1000+(Q1586+1),$S$2:$S1585,0))),"","1")
&amp;IF(OR(OFFSET('map portals'!$A$1,$Q1586,$P1586-1)="#",ISNUMBER(MATCH((P1586-1)*1000+Q1586,$S$2:$S1585,0))),"","2")
&amp;IF(OR(OFFSET('map portals'!$A$1,$Q1586-1,$P1586)="#",ISNUMBER(MATCH(P1586*1000+(Q1586-1),$S$2:$S1585,0))),"","3")
))</f>
        <v>1</v>
      </c>
      <c r="M1586" t="b">
        <f ca="1">ISNUMBER(MATCH(S1586,$S$2:$S1585,0))</f>
        <v>0</v>
      </c>
      <c r="N1586">
        <f t="shared" ca="1" si="1757"/>
        <v>67</v>
      </c>
      <c r="O1586">
        <f t="shared" ca="1" si="1758"/>
        <v>13</v>
      </c>
      <c r="P1586">
        <f t="shared" ca="1" si="1759"/>
        <v>67</v>
      </c>
      <c r="Q1586">
        <f t="shared" ca="1" si="1760"/>
        <v>13</v>
      </c>
      <c r="R1586" t="str">
        <f ca="1">OFFSET('map portals'!$A$1,$O1586,$N1586)</f>
        <v>.</v>
      </c>
      <c r="S1586">
        <f t="shared" ca="1" si="1761"/>
        <v>67013</v>
      </c>
      <c r="T1586">
        <f t="shared" ca="1" si="1762"/>
        <v>237</v>
      </c>
    </row>
    <row r="1587" spans="1:20">
      <c r="A1587" s="3">
        <f t="shared" ca="1" si="1753"/>
        <v>1572</v>
      </c>
      <c r="B1587" s="3">
        <f t="shared" ca="1" si="1754"/>
        <v>1573</v>
      </c>
      <c r="C1587" s="3">
        <f t="shared" ref="C1587:I1587" ca="1" si="1809">B1587+IF(0=LEN(OFFSET($L$2,B1587,0)),1,0)</f>
        <v>1573</v>
      </c>
      <c r="D1587" s="3">
        <f t="shared" ca="1" si="1809"/>
        <v>1573</v>
      </c>
      <c r="E1587" s="3">
        <f t="shared" ca="1" si="1809"/>
        <v>1573</v>
      </c>
      <c r="F1587" s="3">
        <f t="shared" ca="1" si="1809"/>
        <v>1573</v>
      </c>
      <c r="G1587" s="3">
        <f t="shared" ca="1" si="1809"/>
        <v>1573</v>
      </c>
      <c r="H1587" s="3">
        <f t="shared" ca="1" si="1809"/>
        <v>1573</v>
      </c>
      <c r="I1587" s="3">
        <f t="shared" ca="1" si="1809"/>
        <v>1573</v>
      </c>
      <c r="J1587" s="3">
        <f ca="1">COUNTIF($A$2:$A1586,"="&amp;$A1587)+1</f>
        <v>1</v>
      </c>
      <c r="K1587">
        <f t="shared" ca="1" si="1756"/>
        <v>1</v>
      </c>
      <c r="L1587" t="str">
        <f ca="1">IF(M1587,"",
IF(R1587&lt;&gt;".",IF(OR(R1587="@",R1587="X"),"",MID(R1587,1,1)),
IF(OR(OFFSET('map portals'!$A$1,$Q1587,$P1587+1)="#",ISNUMBER(MATCH((P1587+1)*1000+Q1587,$S$2:$S1586,0))),"","0")
&amp;IF(OR(OFFSET('map portals'!$A$1,$Q1587+1,$P1587)="#",ISNUMBER(MATCH(P1587*1000+(Q1587+1),$S$2:$S1586,0))),"","1")
&amp;IF(OR(OFFSET('map portals'!$A$1,$Q1587,$P1587-1)="#",ISNUMBER(MATCH((P1587-1)*1000+Q1587,$S$2:$S1586,0))),"","2")
&amp;IF(OR(OFFSET('map portals'!$A$1,$Q1587-1,$P1587)="#",ISNUMBER(MATCH(P1587*1000+(Q1587-1),$S$2:$S1586,0))),"","3")
))</f>
        <v>1</v>
      </c>
      <c r="M1587" t="b">
        <f ca="1">ISNUMBER(MATCH(S1587,$S$2:$S1586,0))</f>
        <v>0</v>
      </c>
      <c r="N1587">
        <f t="shared" ca="1" si="1757"/>
        <v>3</v>
      </c>
      <c r="O1587">
        <f t="shared" ca="1" si="1758"/>
        <v>39</v>
      </c>
      <c r="P1587">
        <f t="shared" ca="1" si="1759"/>
        <v>3</v>
      </c>
      <c r="Q1587">
        <f t="shared" ca="1" si="1760"/>
        <v>39</v>
      </c>
      <c r="R1587" t="str">
        <f ca="1">OFFSET('map portals'!$A$1,$O1587,$N1587)</f>
        <v>.</v>
      </c>
      <c r="S1587">
        <f t="shared" ca="1" si="1761"/>
        <v>3039</v>
      </c>
      <c r="T1587">
        <f t="shared" ca="1" si="1762"/>
        <v>237</v>
      </c>
    </row>
    <row r="1588" spans="1:20">
      <c r="A1588" s="3">
        <f t="shared" ca="1" si="1753"/>
        <v>1573</v>
      </c>
      <c r="B1588" s="3">
        <f t="shared" ca="1" si="1754"/>
        <v>1574</v>
      </c>
      <c r="C1588" s="3">
        <f t="shared" ref="C1588:I1588" ca="1" si="1810">B1588+IF(0=LEN(OFFSET($L$2,B1588,0)),1,0)</f>
        <v>1574</v>
      </c>
      <c r="D1588" s="3">
        <f t="shared" ca="1" si="1810"/>
        <v>1574</v>
      </c>
      <c r="E1588" s="3">
        <f t="shared" ca="1" si="1810"/>
        <v>1574</v>
      </c>
      <c r="F1588" s="3">
        <f t="shared" ca="1" si="1810"/>
        <v>1574</v>
      </c>
      <c r="G1588" s="3">
        <f t="shared" ca="1" si="1810"/>
        <v>1574</v>
      </c>
      <c r="H1588" s="3">
        <f t="shared" ca="1" si="1810"/>
        <v>1574</v>
      </c>
      <c r="I1588" s="3">
        <f t="shared" ca="1" si="1810"/>
        <v>1574</v>
      </c>
      <c r="J1588" s="3">
        <f ca="1">COUNTIF($A$2:$A1587,"="&amp;$A1588)+1</f>
        <v>1</v>
      </c>
      <c r="K1588">
        <f t="shared" ca="1" si="1756"/>
        <v>2</v>
      </c>
      <c r="L1588" t="str">
        <f ca="1">IF(M1588,"",
IF(R1588&lt;&gt;".",IF(OR(R1588="@",R1588="X"),"",MID(R1588,1,1)),
IF(OR(OFFSET('map portals'!$A$1,$Q1588,$P1588+1)="#",ISNUMBER(MATCH((P1588+1)*1000+Q1588,$S$2:$S1587,0))),"","0")
&amp;IF(OR(OFFSET('map portals'!$A$1,$Q1588+1,$P1588)="#",ISNUMBER(MATCH(P1588*1000+(Q1588+1),$S$2:$S1587,0))),"","1")
&amp;IF(OR(OFFSET('map portals'!$A$1,$Q1588,$P1588-1)="#",ISNUMBER(MATCH((P1588-1)*1000+Q1588,$S$2:$S1587,0))),"","2")
&amp;IF(OR(OFFSET('map portals'!$A$1,$Q1588-1,$P1588)="#",ISNUMBER(MATCH(P1588*1000+(Q1588-1),$S$2:$S1587,0))),"","3")
))</f>
        <v>0</v>
      </c>
      <c r="M1588" t="b">
        <f ca="1">ISNUMBER(MATCH(S1588,$S$2:$S1587,0))</f>
        <v>0</v>
      </c>
      <c r="N1588">
        <f t="shared" ca="1" si="1757"/>
        <v>1</v>
      </c>
      <c r="O1588">
        <f t="shared" ca="1" si="1758"/>
        <v>37</v>
      </c>
      <c r="P1588">
        <f t="shared" ca="1" si="1759"/>
        <v>84</v>
      </c>
      <c r="Q1588">
        <f t="shared" ca="1" si="1760"/>
        <v>51</v>
      </c>
      <c r="R1588" t="str">
        <f ca="1">OFFSET('map portals'!$A$1,$O1588,$N1588)</f>
        <v>0008400511</v>
      </c>
      <c r="S1588">
        <f t="shared" ca="1" si="1761"/>
        <v>84051</v>
      </c>
      <c r="T1588">
        <f t="shared" ca="1" si="1762"/>
        <v>237</v>
      </c>
    </row>
    <row r="1589" spans="1:20">
      <c r="A1589" s="3">
        <f t="shared" ca="1" si="1753"/>
        <v>1574</v>
      </c>
      <c r="B1589" s="3">
        <f t="shared" ca="1" si="1754"/>
        <v>1575</v>
      </c>
      <c r="C1589" s="3">
        <f t="shared" ref="C1589:I1589" ca="1" si="1811">B1589+IF(0=LEN(OFFSET($L$2,B1589,0)),1,0)</f>
        <v>1575</v>
      </c>
      <c r="D1589" s="3">
        <f t="shared" ca="1" si="1811"/>
        <v>1575</v>
      </c>
      <c r="E1589" s="3">
        <f t="shared" ca="1" si="1811"/>
        <v>1575</v>
      </c>
      <c r="F1589" s="3">
        <f t="shared" ca="1" si="1811"/>
        <v>1575</v>
      </c>
      <c r="G1589" s="3">
        <f t="shared" ca="1" si="1811"/>
        <v>1575</v>
      </c>
      <c r="H1589" s="3">
        <f t="shared" ca="1" si="1811"/>
        <v>1575</v>
      </c>
      <c r="I1589" s="3">
        <f t="shared" ca="1" si="1811"/>
        <v>1575</v>
      </c>
      <c r="J1589" s="3">
        <f ca="1">COUNTIF($A$2:$A1588,"="&amp;$A1589)+1</f>
        <v>1</v>
      </c>
      <c r="K1589">
        <f t="shared" ca="1" si="1756"/>
        <v>2</v>
      </c>
      <c r="L1589" t="str">
        <f ca="1">IF(M1589,"",
IF(R1589&lt;&gt;".",IF(OR(R1589="@",R1589="X"),"",MID(R1589,1,1)),
IF(OR(OFFSET('map portals'!$A$1,$Q1589,$P1589+1)="#",ISNUMBER(MATCH((P1589+1)*1000+Q1589,$S$2:$S1588,0))),"","0")
&amp;IF(OR(OFFSET('map portals'!$A$1,$Q1589+1,$P1589)="#",ISNUMBER(MATCH(P1589*1000+(Q1589+1),$S$2:$S1588,0))),"","1")
&amp;IF(OR(OFFSET('map portals'!$A$1,$Q1589,$P1589-1)="#",ISNUMBER(MATCH((P1589-1)*1000+Q1589,$S$2:$S1588,0))),"","2")
&amp;IF(OR(OFFSET('map portals'!$A$1,$Q1589-1,$P1589)="#",ISNUMBER(MATCH(P1589*1000+(Q1589-1),$S$2:$S1588,0))),"","3")
))</f>
        <v/>
      </c>
      <c r="M1589" t="b">
        <f ca="1">ISNUMBER(MATCH(S1589,$S$2:$S1588,0))</f>
        <v>0</v>
      </c>
      <c r="N1589">
        <f t="shared" ca="1" si="1757"/>
        <v>3</v>
      </c>
      <c r="O1589">
        <f t="shared" ca="1" si="1758"/>
        <v>35</v>
      </c>
      <c r="P1589">
        <f t="shared" ca="1" si="1759"/>
        <v>3</v>
      </c>
      <c r="Q1589">
        <f t="shared" ca="1" si="1760"/>
        <v>35</v>
      </c>
      <c r="R1589" t="str">
        <f ca="1">OFFSET('map portals'!$A$1,$O1589,$N1589)</f>
        <v>.</v>
      </c>
      <c r="S1589">
        <f t="shared" ca="1" si="1761"/>
        <v>3035</v>
      </c>
      <c r="T1589">
        <f t="shared" ca="1" si="1762"/>
        <v>237</v>
      </c>
    </row>
    <row r="1590" spans="1:20">
      <c r="A1590" s="3">
        <f t="shared" ca="1" si="1753"/>
        <v>1575</v>
      </c>
      <c r="B1590" s="3">
        <f t="shared" ca="1" si="1754"/>
        <v>1576</v>
      </c>
      <c r="C1590" s="3">
        <f t="shared" ref="C1590:I1590" ca="1" si="1812">B1590+IF(0=LEN(OFFSET($L$2,B1590,0)),1,0)</f>
        <v>1576</v>
      </c>
      <c r="D1590" s="3">
        <f t="shared" ca="1" si="1812"/>
        <v>1576</v>
      </c>
      <c r="E1590" s="3">
        <f t="shared" ca="1" si="1812"/>
        <v>1576</v>
      </c>
      <c r="F1590" s="3">
        <f t="shared" ca="1" si="1812"/>
        <v>1576</v>
      </c>
      <c r="G1590" s="3">
        <f t="shared" ca="1" si="1812"/>
        <v>1576</v>
      </c>
      <c r="H1590" s="3">
        <f t="shared" ca="1" si="1812"/>
        <v>1576</v>
      </c>
      <c r="I1590" s="3">
        <f t="shared" ca="1" si="1812"/>
        <v>1576</v>
      </c>
      <c r="J1590" s="3">
        <f ca="1">COUNTIF($A$2:$A1589,"="&amp;$A1590)+1</f>
        <v>1</v>
      </c>
      <c r="K1590">
        <f t="shared" ca="1" si="1756"/>
        <v>3</v>
      </c>
      <c r="L1590" t="str">
        <f ca="1">IF(M1590,"",
IF(R1590&lt;&gt;".",IF(OR(R1590="@",R1590="X"),"",MID(R1590,1,1)),
IF(OR(OFFSET('map portals'!$A$1,$Q1590,$P1590+1)="#",ISNUMBER(MATCH((P1590+1)*1000+Q1590,$S$2:$S1589,0))),"","0")
&amp;IF(OR(OFFSET('map portals'!$A$1,$Q1590+1,$P1590)="#",ISNUMBER(MATCH(P1590*1000+(Q1590+1),$S$2:$S1589,0))),"","1")
&amp;IF(OR(OFFSET('map portals'!$A$1,$Q1590,$P1590-1)="#",ISNUMBER(MATCH((P1590-1)*1000+Q1590,$S$2:$S1589,0))),"","2")
&amp;IF(OR(OFFSET('map portals'!$A$1,$Q1590-1,$P1590)="#",ISNUMBER(MATCH(P1590*1000+(Q1590-1),$S$2:$S1589,0))),"","3")
))</f>
        <v>023</v>
      </c>
      <c r="M1590" t="b">
        <f ca="1">ISNUMBER(MATCH(S1590,$S$2:$S1589,0))</f>
        <v>0</v>
      </c>
      <c r="N1590">
        <f t="shared" ca="1" si="1757"/>
        <v>5</v>
      </c>
      <c r="O1590">
        <f t="shared" ca="1" si="1758"/>
        <v>33</v>
      </c>
      <c r="P1590">
        <f t="shared" ca="1" si="1759"/>
        <v>5</v>
      </c>
      <c r="Q1590">
        <f t="shared" ca="1" si="1760"/>
        <v>33</v>
      </c>
      <c r="R1590" t="str">
        <f ca="1">OFFSET('map portals'!$A$1,$O1590,$N1590)</f>
        <v>.</v>
      </c>
      <c r="S1590">
        <f t="shared" ca="1" si="1761"/>
        <v>5033</v>
      </c>
      <c r="T1590">
        <f t="shared" ca="1" si="1762"/>
        <v>237</v>
      </c>
    </row>
    <row r="1591" spans="1:20">
      <c r="A1591" s="3">
        <f t="shared" ca="1" si="1753"/>
        <v>1576</v>
      </c>
      <c r="B1591" s="3">
        <f t="shared" ca="1" si="1754"/>
        <v>1577</v>
      </c>
      <c r="C1591" s="3">
        <f t="shared" ref="C1591:I1591" ca="1" si="1813">B1591+IF(0=LEN(OFFSET($L$2,B1591,0)),1,0)</f>
        <v>1577</v>
      </c>
      <c r="D1591" s="3">
        <f t="shared" ca="1" si="1813"/>
        <v>1577</v>
      </c>
      <c r="E1591" s="3">
        <f t="shared" ca="1" si="1813"/>
        <v>1577</v>
      </c>
      <c r="F1591" s="3">
        <f t="shared" ca="1" si="1813"/>
        <v>1577</v>
      </c>
      <c r="G1591" s="3">
        <f t="shared" ca="1" si="1813"/>
        <v>1577</v>
      </c>
      <c r="H1591" s="3">
        <f t="shared" ca="1" si="1813"/>
        <v>1577</v>
      </c>
      <c r="I1591" s="3">
        <f t="shared" ca="1" si="1813"/>
        <v>1577</v>
      </c>
      <c r="J1591" s="3">
        <f ca="1">COUNTIF($A$2:$A1590,"="&amp;$A1591)+1</f>
        <v>1</v>
      </c>
      <c r="K1591">
        <f t="shared" ca="1" si="1756"/>
        <v>3</v>
      </c>
      <c r="L1591" t="str">
        <f ca="1">IF(M1591,"",
IF(R1591&lt;&gt;".",IF(OR(R1591="@",R1591="X"),"",MID(R1591,1,1)),
IF(OR(OFFSET('map portals'!$A$1,$Q1591,$P1591+1)="#",ISNUMBER(MATCH((P1591+1)*1000+Q1591,$S$2:$S1590,0))),"","0")
&amp;IF(OR(OFFSET('map portals'!$A$1,$Q1591+1,$P1591)="#",ISNUMBER(MATCH(P1591*1000+(Q1591+1),$S$2:$S1590,0))),"","1")
&amp;IF(OR(OFFSET('map portals'!$A$1,$Q1591,$P1591-1)="#",ISNUMBER(MATCH((P1591-1)*1000+Q1591,$S$2:$S1590,0))),"","2")
&amp;IF(OR(OFFSET('map portals'!$A$1,$Q1591-1,$P1591)="#",ISNUMBER(MATCH(P1591*1000+(Q1591-1),$S$2:$S1590,0))),"","3")
))</f>
        <v>3</v>
      </c>
      <c r="M1591" t="b">
        <f ca="1">ISNUMBER(MATCH(S1591,$S$2:$S1590,0))</f>
        <v>0</v>
      </c>
      <c r="N1591">
        <f t="shared" ca="1" si="1757"/>
        <v>73</v>
      </c>
      <c r="O1591">
        <f t="shared" ca="1" si="1758"/>
        <v>24</v>
      </c>
      <c r="P1591">
        <f t="shared" ca="1" si="1759"/>
        <v>73</v>
      </c>
      <c r="Q1591">
        <f t="shared" ca="1" si="1760"/>
        <v>24</v>
      </c>
      <c r="R1591" t="str">
        <f ca="1">OFFSET('map portals'!$A$1,$O1591,$N1591)</f>
        <v>.</v>
      </c>
      <c r="S1591">
        <f t="shared" ca="1" si="1761"/>
        <v>73024</v>
      </c>
      <c r="T1591">
        <f t="shared" ca="1" si="1762"/>
        <v>238</v>
      </c>
    </row>
    <row r="1592" spans="1:20">
      <c r="A1592" s="3">
        <f t="shared" ca="1" si="1753"/>
        <v>1577</v>
      </c>
      <c r="B1592" s="3">
        <f t="shared" ca="1" si="1754"/>
        <v>1578</v>
      </c>
      <c r="C1592" s="3">
        <f t="shared" ref="C1592:I1592" ca="1" si="1814">B1592+IF(0=LEN(OFFSET($L$2,B1592,0)),1,0)</f>
        <v>1578</v>
      </c>
      <c r="D1592" s="3">
        <f t="shared" ca="1" si="1814"/>
        <v>1578</v>
      </c>
      <c r="E1592" s="3">
        <f t="shared" ca="1" si="1814"/>
        <v>1578</v>
      </c>
      <c r="F1592" s="3">
        <f t="shared" ca="1" si="1814"/>
        <v>1578</v>
      </c>
      <c r="G1592" s="3">
        <f t="shared" ca="1" si="1814"/>
        <v>1578</v>
      </c>
      <c r="H1592" s="3">
        <f t="shared" ca="1" si="1814"/>
        <v>1578</v>
      </c>
      <c r="I1592" s="3">
        <f t="shared" ca="1" si="1814"/>
        <v>1578</v>
      </c>
      <c r="J1592" s="3">
        <f ca="1">COUNTIF($A$2:$A1591,"="&amp;$A1592)+1</f>
        <v>1</v>
      </c>
      <c r="K1592">
        <f t="shared" ca="1" si="1756"/>
        <v>0</v>
      </c>
      <c r="L1592" t="str">
        <f ca="1">IF(M1592,"",
IF(R1592&lt;&gt;".",IF(OR(R1592="@",R1592="X"),"",MID(R1592,1,1)),
IF(OR(OFFSET('map portals'!$A$1,$Q1592,$P1592+1)="#",ISNUMBER(MATCH((P1592+1)*1000+Q1592,$S$2:$S1591,0))),"","0")
&amp;IF(OR(OFFSET('map portals'!$A$1,$Q1592+1,$P1592)="#",ISNUMBER(MATCH(P1592*1000+(Q1592+1),$S$2:$S1591,0))),"","1")
&amp;IF(OR(OFFSET('map portals'!$A$1,$Q1592,$P1592-1)="#",ISNUMBER(MATCH((P1592-1)*1000+Q1592,$S$2:$S1591,0))),"","2")
&amp;IF(OR(OFFSET('map portals'!$A$1,$Q1592-1,$P1592)="#",ISNUMBER(MATCH(P1592*1000+(Q1592-1),$S$2:$S1591,0))),"","3")
))</f>
        <v>0</v>
      </c>
      <c r="M1592" t="b">
        <f ca="1">ISNUMBER(MATCH(S1592,$S$2:$S1591,0))</f>
        <v>0</v>
      </c>
      <c r="N1592">
        <f t="shared" ca="1" si="1757"/>
        <v>72</v>
      </c>
      <c r="O1592">
        <f t="shared" ca="1" si="1758"/>
        <v>27</v>
      </c>
      <c r="P1592">
        <f t="shared" ca="1" si="1759"/>
        <v>72</v>
      </c>
      <c r="Q1592">
        <f t="shared" ca="1" si="1760"/>
        <v>27</v>
      </c>
      <c r="R1592" t="str">
        <f ca="1">OFFSET('map portals'!$A$1,$O1592,$N1592)</f>
        <v>.</v>
      </c>
      <c r="S1592">
        <f t="shared" ca="1" si="1761"/>
        <v>72027</v>
      </c>
      <c r="T1592">
        <f t="shared" ca="1" si="1762"/>
        <v>238</v>
      </c>
    </row>
    <row r="1593" spans="1:20">
      <c r="A1593" s="3">
        <f t="shared" ca="1" si="1753"/>
        <v>1578</v>
      </c>
      <c r="B1593" s="3">
        <f t="shared" ca="1" si="1754"/>
        <v>1578</v>
      </c>
      <c r="C1593" s="3">
        <f t="shared" ref="C1593:I1593" ca="1" si="1815">B1593+IF(0=LEN(OFFSET($L$2,B1593,0)),1,0)</f>
        <v>1578</v>
      </c>
      <c r="D1593" s="3">
        <f t="shared" ca="1" si="1815"/>
        <v>1578</v>
      </c>
      <c r="E1593" s="3">
        <f t="shared" ca="1" si="1815"/>
        <v>1578</v>
      </c>
      <c r="F1593" s="3">
        <f t="shared" ca="1" si="1815"/>
        <v>1578</v>
      </c>
      <c r="G1593" s="3">
        <f t="shared" ca="1" si="1815"/>
        <v>1578</v>
      </c>
      <c r="H1593" s="3">
        <f t="shared" ca="1" si="1815"/>
        <v>1578</v>
      </c>
      <c r="I1593" s="3">
        <f t="shared" ca="1" si="1815"/>
        <v>1578</v>
      </c>
      <c r="J1593" s="3">
        <f ca="1">COUNTIF($A$2:$A1592,"="&amp;$A1593)+1</f>
        <v>1</v>
      </c>
      <c r="K1593">
        <f t="shared" ca="1" si="1756"/>
        <v>2</v>
      </c>
      <c r="L1593" t="str">
        <f ca="1">IF(M1593,"",
IF(R1593&lt;&gt;".",IF(OR(R1593="@",R1593="X"),"",MID(R1593,1,1)),
IF(OR(OFFSET('map portals'!$A$1,$Q1593,$P1593+1)="#",ISNUMBER(MATCH((P1593+1)*1000+Q1593,$S$2:$S1592,0))),"","0")
&amp;IF(OR(OFFSET('map portals'!$A$1,$Q1593+1,$P1593)="#",ISNUMBER(MATCH(P1593*1000+(Q1593+1),$S$2:$S1592,0))),"","1")
&amp;IF(OR(OFFSET('map portals'!$A$1,$Q1593,$P1593-1)="#",ISNUMBER(MATCH((P1593-1)*1000+Q1593,$S$2:$S1592,0))),"","2")
&amp;IF(OR(OFFSET('map portals'!$A$1,$Q1593-1,$P1593)="#",ISNUMBER(MATCH(P1593*1000+(Q1593-1),$S$2:$S1592,0))),"","3")
))</f>
        <v>2</v>
      </c>
      <c r="M1593" t="b">
        <f ca="1">ISNUMBER(MATCH(S1593,$S$2:$S1592,0))</f>
        <v>0</v>
      </c>
      <c r="N1593">
        <f t="shared" ca="1" si="1757"/>
        <v>100</v>
      </c>
      <c r="O1593">
        <f t="shared" ca="1" si="1758"/>
        <v>41</v>
      </c>
      <c r="P1593">
        <f t="shared" ca="1" si="1759"/>
        <v>100</v>
      </c>
      <c r="Q1593">
        <f t="shared" ca="1" si="1760"/>
        <v>41</v>
      </c>
      <c r="R1593" t="str">
        <f ca="1">OFFSET('map portals'!$A$1,$O1593,$N1593)</f>
        <v>.</v>
      </c>
      <c r="S1593">
        <f t="shared" ca="1" si="1761"/>
        <v>100041</v>
      </c>
      <c r="T1593">
        <f t="shared" ca="1" si="1762"/>
        <v>238</v>
      </c>
    </row>
    <row r="1594" spans="1:20">
      <c r="A1594" s="3">
        <f t="shared" ca="1" si="1753"/>
        <v>1578</v>
      </c>
      <c r="B1594" s="3">
        <f t="shared" ca="1" si="1754"/>
        <v>1579</v>
      </c>
      <c r="C1594" s="3">
        <f t="shared" ref="C1594:I1594" ca="1" si="1816">B1594+IF(0=LEN(OFFSET($L$2,B1594,0)),1,0)</f>
        <v>1580</v>
      </c>
      <c r="D1594" s="3">
        <f t="shared" ca="1" si="1816"/>
        <v>1581</v>
      </c>
      <c r="E1594" s="3">
        <f t="shared" ca="1" si="1816"/>
        <v>1582</v>
      </c>
      <c r="F1594" s="3">
        <f t="shared" ca="1" si="1816"/>
        <v>1582</v>
      </c>
      <c r="G1594" s="3">
        <f t="shared" ca="1" si="1816"/>
        <v>1582</v>
      </c>
      <c r="H1594" s="3">
        <f t="shared" ca="1" si="1816"/>
        <v>1582</v>
      </c>
      <c r="I1594" s="3">
        <f t="shared" ca="1" si="1816"/>
        <v>1582</v>
      </c>
      <c r="J1594" s="3">
        <f ca="1">COUNTIF($A$2:$A1593,"="&amp;$A1594)+1</f>
        <v>2</v>
      </c>
      <c r="K1594">
        <f t="shared" ca="1" si="1756"/>
        <v>3</v>
      </c>
      <c r="L1594" t="str">
        <f ca="1">IF(M1594,"",
IF(R1594&lt;&gt;".",IF(OR(R1594="@",R1594="X"),"",MID(R1594,1,1)),
IF(OR(OFFSET('map portals'!$A$1,$Q1594,$P1594+1)="#",ISNUMBER(MATCH((P1594+1)*1000+Q1594,$S$2:$S1593,0))),"","0")
&amp;IF(OR(OFFSET('map portals'!$A$1,$Q1594+1,$P1594)="#",ISNUMBER(MATCH(P1594*1000+(Q1594+1),$S$2:$S1593,0))),"","1")
&amp;IF(OR(OFFSET('map portals'!$A$1,$Q1594,$P1594-1)="#",ISNUMBER(MATCH((P1594-1)*1000+Q1594,$S$2:$S1593,0))),"","2")
&amp;IF(OR(OFFSET('map portals'!$A$1,$Q1594-1,$P1594)="#",ISNUMBER(MATCH(P1594*1000+(Q1594-1),$S$2:$S1593,0))),"","3")
))</f>
        <v>3</v>
      </c>
      <c r="M1594" t="b">
        <f ca="1">ISNUMBER(MATCH(S1594,$S$2:$S1593,0))</f>
        <v>0</v>
      </c>
      <c r="N1594">
        <f t="shared" ca="1" si="1757"/>
        <v>101</v>
      </c>
      <c r="O1594">
        <f t="shared" ca="1" si="1758"/>
        <v>40</v>
      </c>
      <c r="P1594">
        <f t="shared" ca="1" si="1759"/>
        <v>101</v>
      </c>
      <c r="Q1594">
        <f t="shared" ca="1" si="1760"/>
        <v>40</v>
      </c>
      <c r="R1594" t="str">
        <f ca="1">OFFSET('map portals'!$A$1,$O1594,$N1594)</f>
        <v>.</v>
      </c>
      <c r="S1594">
        <f t="shared" ca="1" si="1761"/>
        <v>101040</v>
      </c>
      <c r="T1594">
        <f t="shared" ca="1" si="1762"/>
        <v>238</v>
      </c>
    </row>
    <row r="1595" spans="1:20">
      <c r="A1595" s="3">
        <f t="shared" ca="1" si="1753"/>
        <v>1582</v>
      </c>
      <c r="B1595" s="3">
        <f t="shared" ca="1" si="1754"/>
        <v>1582</v>
      </c>
      <c r="C1595" s="3">
        <f t="shared" ref="C1595:I1595" ca="1" si="1817">B1595+IF(0=LEN(OFFSET($L$2,B1595,0)),1,0)</f>
        <v>1582</v>
      </c>
      <c r="D1595" s="3">
        <f t="shared" ca="1" si="1817"/>
        <v>1582</v>
      </c>
      <c r="E1595" s="3">
        <f t="shared" ca="1" si="1817"/>
        <v>1582</v>
      </c>
      <c r="F1595" s="3">
        <f t="shared" ca="1" si="1817"/>
        <v>1582</v>
      </c>
      <c r="G1595" s="3">
        <f t="shared" ca="1" si="1817"/>
        <v>1582</v>
      </c>
      <c r="H1595" s="3">
        <f t="shared" ca="1" si="1817"/>
        <v>1582</v>
      </c>
      <c r="I1595" s="3">
        <f t="shared" ca="1" si="1817"/>
        <v>1582</v>
      </c>
      <c r="J1595" s="3">
        <f ca="1">COUNTIF($A$2:$A1594,"="&amp;$A1595)+1</f>
        <v>1</v>
      </c>
      <c r="K1595">
        <f t="shared" ca="1" si="1756"/>
        <v>0</v>
      </c>
      <c r="L1595" t="str">
        <f ca="1">IF(M1595,"",
IF(R1595&lt;&gt;".",IF(OR(R1595="@",R1595="X"),"",MID(R1595,1,1)),
IF(OR(OFFSET('map portals'!$A$1,$Q1595,$P1595+1)="#",ISNUMBER(MATCH((P1595+1)*1000+Q1595,$S$2:$S1594,0))),"","0")
&amp;IF(OR(OFFSET('map portals'!$A$1,$Q1595+1,$P1595)="#",ISNUMBER(MATCH(P1595*1000+(Q1595+1),$S$2:$S1594,0))),"","1")
&amp;IF(OR(OFFSET('map portals'!$A$1,$Q1595,$P1595-1)="#",ISNUMBER(MATCH((P1595-1)*1000+Q1595,$S$2:$S1594,0))),"","2")
&amp;IF(OR(OFFSET('map portals'!$A$1,$Q1595-1,$P1595)="#",ISNUMBER(MATCH(P1595*1000+(Q1595-1),$S$2:$S1594,0))),"","3")
))</f>
        <v>0</v>
      </c>
      <c r="M1595" t="b">
        <f ca="1">ISNUMBER(MATCH(S1595,$S$2:$S1594,0))</f>
        <v>0</v>
      </c>
      <c r="N1595">
        <f t="shared" ca="1" si="1757"/>
        <v>108</v>
      </c>
      <c r="O1595">
        <f t="shared" ca="1" si="1758"/>
        <v>27</v>
      </c>
      <c r="P1595">
        <f t="shared" ca="1" si="1759"/>
        <v>108</v>
      </c>
      <c r="Q1595">
        <f t="shared" ca="1" si="1760"/>
        <v>27</v>
      </c>
      <c r="R1595" t="str">
        <f ca="1">OFFSET('map portals'!$A$1,$O1595,$N1595)</f>
        <v>.</v>
      </c>
      <c r="S1595">
        <f t="shared" ca="1" si="1761"/>
        <v>108027</v>
      </c>
      <c r="T1595">
        <f t="shared" ca="1" si="1762"/>
        <v>238</v>
      </c>
    </row>
    <row r="1596" spans="1:20">
      <c r="A1596" s="3">
        <f t="shared" ca="1" si="1753"/>
        <v>1582</v>
      </c>
      <c r="B1596" s="3">
        <f t="shared" ca="1" si="1754"/>
        <v>1583</v>
      </c>
      <c r="C1596" s="3">
        <f t="shared" ref="C1596:I1596" ca="1" si="1818">B1596+IF(0=LEN(OFFSET($L$2,B1596,0)),1,0)</f>
        <v>1584</v>
      </c>
      <c r="D1596" s="3">
        <f t="shared" ca="1" si="1818"/>
        <v>1584</v>
      </c>
      <c r="E1596" s="3">
        <f t="shared" ca="1" si="1818"/>
        <v>1584</v>
      </c>
      <c r="F1596" s="3">
        <f t="shared" ca="1" si="1818"/>
        <v>1584</v>
      </c>
      <c r="G1596" s="3">
        <f t="shared" ca="1" si="1818"/>
        <v>1584</v>
      </c>
      <c r="H1596" s="3">
        <f t="shared" ca="1" si="1818"/>
        <v>1584</v>
      </c>
      <c r="I1596" s="3">
        <f t="shared" ca="1" si="1818"/>
        <v>1584</v>
      </c>
      <c r="J1596" s="3">
        <f ca="1">COUNTIF($A$2:$A1595,"="&amp;$A1596)+1</f>
        <v>2</v>
      </c>
      <c r="K1596">
        <f t="shared" ca="1" si="1756"/>
        <v>3</v>
      </c>
      <c r="L1596" t="str">
        <f ca="1">IF(M1596,"",
IF(R1596&lt;&gt;".",IF(OR(R1596="@",R1596="X"),"",MID(R1596,1,1)),
IF(OR(OFFSET('map portals'!$A$1,$Q1596,$P1596+1)="#",ISNUMBER(MATCH((P1596+1)*1000+Q1596,$S$2:$S1595,0))),"","0")
&amp;IF(OR(OFFSET('map portals'!$A$1,$Q1596+1,$P1596)="#",ISNUMBER(MATCH(P1596*1000+(Q1596+1),$S$2:$S1595,0))),"","1")
&amp;IF(OR(OFFSET('map portals'!$A$1,$Q1596,$P1596-1)="#",ISNUMBER(MATCH((P1596-1)*1000+Q1596,$S$2:$S1595,0))),"","2")
&amp;IF(OR(OFFSET('map portals'!$A$1,$Q1596-1,$P1596)="#",ISNUMBER(MATCH(P1596*1000+(Q1596-1),$S$2:$S1595,0))),"","3")
))</f>
        <v>3</v>
      </c>
      <c r="M1596" t="b">
        <f ca="1">ISNUMBER(MATCH(S1596,$S$2:$S1595,0))</f>
        <v>0</v>
      </c>
      <c r="N1596">
        <f t="shared" ca="1" si="1757"/>
        <v>107</v>
      </c>
      <c r="O1596">
        <f t="shared" ca="1" si="1758"/>
        <v>26</v>
      </c>
      <c r="P1596">
        <f t="shared" ca="1" si="1759"/>
        <v>107</v>
      </c>
      <c r="Q1596">
        <f t="shared" ca="1" si="1760"/>
        <v>26</v>
      </c>
      <c r="R1596" t="str">
        <f ca="1">OFFSET('map portals'!$A$1,$O1596,$N1596)</f>
        <v>.</v>
      </c>
      <c r="S1596">
        <f t="shared" ca="1" si="1761"/>
        <v>107026</v>
      </c>
      <c r="T1596">
        <f t="shared" ca="1" si="1762"/>
        <v>238</v>
      </c>
    </row>
    <row r="1597" spans="1:20">
      <c r="A1597" s="3">
        <f t="shared" ca="1" si="1753"/>
        <v>1584</v>
      </c>
      <c r="B1597" s="3">
        <f t="shared" ca="1" si="1754"/>
        <v>1585</v>
      </c>
      <c r="C1597" s="3">
        <f t="shared" ref="C1597:I1597" ca="1" si="1819">B1597+IF(0=LEN(OFFSET($L$2,B1597,0)),1,0)</f>
        <v>1585</v>
      </c>
      <c r="D1597" s="3">
        <f t="shared" ca="1" si="1819"/>
        <v>1585</v>
      </c>
      <c r="E1597" s="3">
        <f t="shared" ca="1" si="1819"/>
        <v>1585</v>
      </c>
      <c r="F1597" s="3">
        <f t="shared" ca="1" si="1819"/>
        <v>1585</v>
      </c>
      <c r="G1597" s="3">
        <f t="shared" ca="1" si="1819"/>
        <v>1585</v>
      </c>
      <c r="H1597" s="3">
        <f t="shared" ca="1" si="1819"/>
        <v>1585</v>
      </c>
      <c r="I1597" s="3">
        <f t="shared" ca="1" si="1819"/>
        <v>1585</v>
      </c>
      <c r="J1597" s="3">
        <f ca="1">COUNTIF($A$2:$A1596,"="&amp;$A1597)+1</f>
        <v>1</v>
      </c>
      <c r="K1597">
        <f t="shared" ca="1" si="1756"/>
        <v>1</v>
      </c>
      <c r="L1597" t="str">
        <f ca="1">IF(M1597,"",
IF(R1597&lt;&gt;".",IF(OR(R1597="@",R1597="X"),"",MID(R1597,1,1)),
IF(OR(OFFSET('map portals'!$A$1,$Q1597,$P1597+1)="#",ISNUMBER(MATCH((P1597+1)*1000+Q1597,$S$2:$S1596,0))),"","0")
&amp;IF(OR(OFFSET('map portals'!$A$1,$Q1597+1,$P1597)="#",ISNUMBER(MATCH(P1597*1000+(Q1597+1),$S$2:$S1596,0))),"","1")
&amp;IF(OR(OFFSET('map portals'!$A$1,$Q1597,$P1597-1)="#",ISNUMBER(MATCH((P1597-1)*1000+Q1597,$S$2:$S1596,0))),"","2")
&amp;IF(OR(OFFSET('map portals'!$A$1,$Q1597-1,$P1597)="#",ISNUMBER(MATCH(P1597*1000+(Q1597-1),$S$2:$S1596,0))),"","3")
))</f>
        <v>1</v>
      </c>
      <c r="M1597" t="b">
        <f ca="1">ISNUMBER(MATCH(S1597,$S$2:$S1596,0))</f>
        <v>0</v>
      </c>
      <c r="N1597">
        <f t="shared" ca="1" si="1757"/>
        <v>67</v>
      </c>
      <c r="O1597">
        <f t="shared" ca="1" si="1758"/>
        <v>14</v>
      </c>
      <c r="P1597">
        <f t="shared" ca="1" si="1759"/>
        <v>67</v>
      </c>
      <c r="Q1597">
        <f t="shared" ca="1" si="1760"/>
        <v>14</v>
      </c>
      <c r="R1597" t="str">
        <f ca="1">OFFSET('map portals'!$A$1,$O1597,$N1597)</f>
        <v>.</v>
      </c>
      <c r="S1597">
        <f t="shared" ca="1" si="1761"/>
        <v>67014</v>
      </c>
      <c r="T1597">
        <f t="shared" ca="1" si="1762"/>
        <v>238</v>
      </c>
    </row>
    <row r="1598" spans="1:20">
      <c r="A1598" s="3">
        <f t="shared" ca="1" si="1753"/>
        <v>1585</v>
      </c>
      <c r="B1598" s="3">
        <f t="shared" ca="1" si="1754"/>
        <v>1586</v>
      </c>
      <c r="C1598" s="3">
        <f t="shared" ref="C1598:I1598" ca="1" si="1820">B1598+IF(0=LEN(OFFSET($L$2,B1598,0)),1,0)</f>
        <v>1586</v>
      </c>
      <c r="D1598" s="3">
        <f t="shared" ca="1" si="1820"/>
        <v>1586</v>
      </c>
      <c r="E1598" s="3">
        <f t="shared" ca="1" si="1820"/>
        <v>1586</v>
      </c>
      <c r="F1598" s="3">
        <f t="shared" ca="1" si="1820"/>
        <v>1586</v>
      </c>
      <c r="G1598" s="3">
        <f t="shared" ca="1" si="1820"/>
        <v>1586</v>
      </c>
      <c r="H1598" s="3">
        <f t="shared" ca="1" si="1820"/>
        <v>1586</v>
      </c>
      <c r="I1598" s="3">
        <f t="shared" ca="1" si="1820"/>
        <v>1586</v>
      </c>
      <c r="J1598" s="3">
        <f ca="1">COUNTIF($A$2:$A1597,"="&amp;$A1598)+1</f>
        <v>1</v>
      </c>
      <c r="K1598">
        <f t="shared" ca="1" si="1756"/>
        <v>1</v>
      </c>
      <c r="L1598" t="str">
        <f ca="1">IF(M1598,"",
IF(R1598&lt;&gt;".",IF(OR(R1598="@",R1598="X"),"",MID(R1598,1,1)),
IF(OR(OFFSET('map portals'!$A$1,$Q1598,$P1598+1)="#",ISNUMBER(MATCH((P1598+1)*1000+Q1598,$S$2:$S1597,0))),"","0")
&amp;IF(OR(OFFSET('map portals'!$A$1,$Q1598+1,$P1598)="#",ISNUMBER(MATCH(P1598*1000+(Q1598+1),$S$2:$S1597,0))),"","1")
&amp;IF(OR(OFFSET('map portals'!$A$1,$Q1598,$P1598-1)="#",ISNUMBER(MATCH((P1598-1)*1000+Q1598,$S$2:$S1597,0))),"","2")
&amp;IF(OR(OFFSET('map portals'!$A$1,$Q1598-1,$P1598)="#",ISNUMBER(MATCH(P1598*1000+(Q1598-1),$S$2:$S1597,0))),"","3")
))</f>
        <v>1</v>
      </c>
      <c r="M1598" t="b">
        <f ca="1">ISNUMBER(MATCH(S1598,$S$2:$S1597,0))</f>
        <v>0</v>
      </c>
      <c r="N1598">
        <f t="shared" ca="1" si="1757"/>
        <v>3</v>
      </c>
      <c r="O1598">
        <f t="shared" ca="1" si="1758"/>
        <v>40</v>
      </c>
      <c r="P1598">
        <f t="shared" ca="1" si="1759"/>
        <v>3</v>
      </c>
      <c r="Q1598">
        <f t="shared" ca="1" si="1760"/>
        <v>40</v>
      </c>
      <c r="R1598" t="str">
        <f ca="1">OFFSET('map portals'!$A$1,$O1598,$N1598)</f>
        <v>.</v>
      </c>
      <c r="S1598">
        <f t="shared" ca="1" si="1761"/>
        <v>3040</v>
      </c>
      <c r="T1598">
        <f t="shared" ca="1" si="1762"/>
        <v>238</v>
      </c>
    </row>
    <row r="1599" spans="1:20">
      <c r="A1599" s="3">
        <f t="shared" ca="1" si="1753"/>
        <v>1586</v>
      </c>
      <c r="B1599" s="3">
        <f t="shared" ca="1" si="1754"/>
        <v>1587</v>
      </c>
      <c r="C1599" s="3">
        <f t="shared" ref="C1599:I1599" ca="1" si="1821">B1599+IF(0=LEN(OFFSET($L$2,B1599,0)),1,0)</f>
        <v>1588</v>
      </c>
      <c r="D1599" s="3">
        <f t="shared" ca="1" si="1821"/>
        <v>1588</v>
      </c>
      <c r="E1599" s="3">
        <f t="shared" ca="1" si="1821"/>
        <v>1588</v>
      </c>
      <c r="F1599" s="3">
        <f t="shared" ca="1" si="1821"/>
        <v>1588</v>
      </c>
      <c r="G1599" s="3">
        <f t="shared" ca="1" si="1821"/>
        <v>1588</v>
      </c>
      <c r="H1599" s="3">
        <f t="shared" ca="1" si="1821"/>
        <v>1588</v>
      </c>
      <c r="I1599" s="3">
        <f t="shared" ca="1" si="1821"/>
        <v>1588</v>
      </c>
      <c r="J1599" s="3">
        <f ca="1">COUNTIF($A$2:$A1598,"="&amp;$A1599)+1</f>
        <v>1</v>
      </c>
      <c r="K1599">
        <f t="shared" ca="1" si="1756"/>
        <v>0</v>
      </c>
      <c r="L1599" t="str">
        <f ca="1">IF(M1599,"",
IF(R1599&lt;&gt;".",IF(OR(R1599="@",R1599="X"),"",MID(R1599,1,1)),
IF(OR(OFFSET('map portals'!$A$1,$Q1599,$P1599+1)="#",ISNUMBER(MATCH((P1599+1)*1000+Q1599,$S$2:$S1598,0))),"","0")
&amp;IF(OR(OFFSET('map portals'!$A$1,$Q1599+1,$P1599)="#",ISNUMBER(MATCH(P1599*1000+(Q1599+1),$S$2:$S1598,0))),"","1")
&amp;IF(OR(OFFSET('map portals'!$A$1,$Q1599,$P1599-1)="#",ISNUMBER(MATCH((P1599-1)*1000+Q1599,$S$2:$S1598,0))),"","2")
&amp;IF(OR(OFFSET('map portals'!$A$1,$Q1599-1,$P1599)="#",ISNUMBER(MATCH(P1599*1000+(Q1599-1),$S$2:$S1598,0))),"","3")
))</f>
        <v>13</v>
      </c>
      <c r="M1599" t="b">
        <f ca="1">ISNUMBER(MATCH(S1599,$S$2:$S1598,0))</f>
        <v>0</v>
      </c>
      <c r="N1599">
        <f t="shared" ca="1" si="1757"/>
        <v>85</v>
      </c>
      <c r="O1599">
        <f t="shared" ca="1" si="1758"/>
        <v>51</v>
      </c>
      <c r="P1599">
        <f t="shared" ca="1" si="1759"/>
        <v>85</v>
      </c>
      <c r="Q1599">
        <f t="shared" ca="1" si="1760"/>
        <v>51</v>
      </c>
      <c r="R1599" t="str">
        <f ca="1">OFFSET('map portals'!$A$1,$O1599,$N1599)</f>
        <v>.</v>
      </c>
      <c r="S1599">
        <f t="shared" ca="1" si="1761"/>
        <v>85051</v>
      </c>
      <c r="T1599">
        <f t="shared" ca="1" si="1762"/>
        <v>238</v>
      </c>
    </row>
    <row r="1600" spans="1:20">
      <c r="A1600" s="3">
        <f t="shared" ca="1" si="1753"/>
        <v>1588</v>
      </c>
      <c r="B1600" s="3">
        <f t="shared" ca="1" si="1754"/>
        <v>1588</v>
      </c>
      <c r="C1600" s="3">
        <f t="shared" ref="C1600:I1600" ca="1" si="1822">B1600+IF(0=LEN(OFFSET($L$2,B1600,0)),1,0)</f>
        <v>1588</v>
      </c>
      <c r="D1600" s="3">
        <f t="shared" ca="1" si="1822"/>
        <v>1588</v>
      </c>
      <c r="E1600" s="3">
        <f t="shared" ca="1" si="1822"/>
        <v>1588</v>
      </c>
      <c r="F1600" s="3">
        <f t="shared" ca="1" si="1822"/>
        <v>1588</v>
      </c>
      <c r="G1600" s="3">
        <f t="shared" ca="1" si="1822"/>
        <v>1588</v>
      </c>
      <c r="H1600" s="3">
        <f t="shared" ca="1" si="1822"/>
        <v>1588</v>
      </c>
      <c r="I1600" s="3">
        <f t="shared" ca="1" si="1822"/>
        <v>1588</v>
      </c>
      <c r="J1600" s="3">
        <f ca="1">COUNTIF($A$2:$A1599,"="&amp;$A1600)+1</f>
        <v>1</v>
      </c>
      <c r="K1600">
        <f t="shared" ca="1" si="1756"/>
        <v>0</v>
      </c>
      <c r="L1600" t="str">
        <f ca="1">IF(M1600,"",
IF(R1600&lt;&gt;".",IF(OR(R1600="@",R1600="X"),"",MID(R1600,1,1)),
IF(OR(OFFSET('map portals'!$A$1,$Q1600,$P1600+1)="#",ISNUMBER(MATCH((P1600+1)*1000+Q1600,$S$2:$S1599,0))),"","0")
&amp;IF(OR(OFFSET('map portals'!$A$1,$Q1600+1,$P1600)="#",ISNUMBER(MATCH(P1600*1000+(Q1600+1),$S$2:$S1599,0))),"","1")
&amp;IF(OR(OFFSET('map portals'!$A$1,$Q1600,$P1600-1)="#",ISNUMBER(MATCH((P1600-1)*1000+Q1600,$S$2:$S1599,0))),"","2")
&amp;IF(OR(OFFSET('map portals'!$A$1,$Q1600-1,$P1600)="#",ISNUMBER(MATCH(P1600*1000+(Q1600-1),$S$2:$S1599,0))),"","3")
))</f>
        <v>0</v>
      </c>
      <c r="M1600" t="b">
        <f ca="1">ISNUMBER(MATCH(S1600,$S$2:$S1599,0))</f>
        <v>0</v>
      </c>
      <c r="N1600">
        <f t="shared" ca="1" si="1757"/>
        <v>6</v>
      </c>
      <c r="O1600">
        <f t="shared" ca="1" si="1758"/>
        <v>33</v>
      </c>
      <c r="P1600">
        <f t="shared" ca="1" si="1759"/>
        <v>6</v>
      </c>
      <c r="Q1600">
        <f t="shared" ca="1" si="1760"/>
        <v>33</v>
      </c>
      <c r="R1600" t="str">
        <f ca="1">OFFSET('map portals'!$A$1,$O1600,$N1600)</f>
        <v>.</v>
      </c>
      <c r="S1600">
        <f t="shared" ca="1" si="1761"/>
        <v>6033</v>
      </c>
      <c r="T1600">
        <f t="shared" ca="1" si="1762"/>
        <v>238</v>
      </c>
    </row>
    <row r="1601" spans="1:20">
      <c r="A1601" s="3">
        <f t="shared" ca="1" si="1753"/>
        <v>1588</v>
      </c>
      <c r="B1601" s="3">
        <f t="shared" ca="1" si="1754"/>
        <v>1588</v>
      </c>
      <c r="C1601" s="3">
        <f t="shared" ref="C1601:I1601" ca="1" si="1823">B1601+IF(0=LEN(OFFSET($L$2,B1601,0)),1,0)</f>
        <v>1588</v>
      </c>
      <c r="D1601" s="3">
        <f t="shared" ca="1" si="1823"/>
        <v>1588</v>
      </c>
      <c r="E1601" s="3">
        <f t="shared" ca="1" si="1823"/>
        <v>1588</v>
      </c>
      <c r="F1601" s="3">
        <f t="shared" ca="1" si="1823"/>
        <v>1588</v>
      </c>
      <c r="G1601" s="3">
        <f t="shared" ca="1" si="1823"/>
        <v>1588</v>
      </c>
      <c r="H1601" s="3">
        <f t="shared" ca="1" si="1823"/>
        <v>1588</v>
      </c>
      <c r="I1601" s="3">
        <f t="shared" ca="1" si="1823"/>
        <v>1588</v>
      </c>
      <c r="J1601" s="3">
        <f ca="1">COUNTIF($A$2:$A1600,"="&amp;$A1601)+1</f>
        <v>2</v>
      </c>
      <c r="K1601">
        <f t="shared" ca="1" si="1756"/>
        <v>2</v>
      </c>
      <c r="L1601" t="str">
        <f ca="1">IF(M1601,"",
IF(R1601&lt;&gt;".",IF(OR(R1601="@",R1601="X"),"",MID(R1601,1,1)),
IF(OR(OFFSET('map portals'!$A$1,$Q1601,$P1601+1)="#",ISNUMBER(MATCH((P1601+1)*1000+Q1601,$S$2:$S1600,0))),"","0")
&amp;IF(OR(OFFSET('map portals'!$A$1,$Q1601+1,$P1601)="#",ISNUMBER(MATCH(P1601*1000+(Q1601+1),$S$2:$S1600,0))),"","1")
&amp;IF(OR(OFFSET('map portals'!$A$1,$Q1601,$P1601-1)="#",ISNUMBER(MATCH((P1601-1)*1000+Q1601,$S$2:$S1600,0))),"","2")
&amp;IF(OR(OFFSET('map portals'!$A$1,$Q1601-1,$P1601)="#",ISNUMBER(MATCH(P1601*1000+(Q1601-1),$S$2:$S1600,0))),"","3")
))</f>
        <v>2</v>
      </c>
      <c r="M1601" t="b">
        <f ca="1">ISNUMBER(MATCH(S1601,$S$2:$S1600,0))</f>
        <v>0</v>
      </c>
      <c r="N1601">
        <f t="shared" ca="1" si="1757"/>
        <v>4</v>
      </c>
      <c r="O1601">
        <f t="shared" ca="1" si="1758"/>
        <v>33</v>
      </c>
      <c r="P1601">
        <f t="shared" ca="1" si="1759"/>
        <v>4</v>
      </c>
      <c r="Q1601">
        <f t="shared" ca="1" si="1760"/>
        <v>33</v>
      </c>
      <c r="R1601" t="str">
        <f ca="1">OFFSET('map portals'!$A$1,$O1601,$N1601)</f>
        <v>.</v>
      </c>
      <c r="S1601">
        <f t="shared" ca="1" si="1761"/>
        <v>4033</v>
      </c>
      <c r="T1601">
        <f t="shared" ca="1" si="1762"/>
        <v>238</v>
      </c>
    </row>
    <row r="1602" spans="1:20">
      <c r="A1602" s="3">
        <f t="shared" ca="1" si="1753"/>
        <v>1588</v>
      </c>
      <c r="B1602" s="3">
        <f t="shared" ca="1" si="1754"/>
        <v>1589</v>
      </c>
      <c r="C1602" s="3">
        <f t="shared" ref="C1602:I1602" ca="1" si="1824">B1602+IF(0=LEN(OFFSET($L$2,B1602,0)),1,0)</f>
        <v>1589</v>
      </c>
      <c r="D1602" s="3">
        <f t="shared" ca="1" si="1824"/>
        <v>1589</v>
      </c>
      <c r="E1602" s="3">
        <f t="shared" ca="1" si="1824"/>
        <v>1589</v>
      </c>
      <c r="F1602" s="3">
        <f t="shared" ca="1" si="1824"/>
        <v>1589</v>
      </c>
      <c r="G1602" s="3">
        <f t="shared" ca="1" si="1824"/>
        <v>1589</v>
      </c>
      <c r="H1602" s="3">
        <f t="shared" ca="1" si="1824"/>
        <v>1589</v>
      </c>
      <c r="I1602" s="3">
        <f t="shared" ca="1" si="1824"/>
        <v>1589</v>
      </c>
      <c r="J1602" s="3">
        <f ca="1">COUNTIF($A$2:$A1601,"="&amp;$A1602)+1</f>
        <v>3</v>
      </c>
      <c r="K1602">
        <f t="shared" ca="1" si="1756"/>
        <v>3</v>
      </c>
      <c r="L1602" t="str">
        <f ca="1">IF(M1602,"",
IF(R1602&lt;&gt;".",IF(OR(R1602="@",R1602="X"),"",MID(R1602,1,1)),
IF(OR(OFFSET('map portals'!$A$1,$Q1602,$P1602+1)="#",ISNUMBER(MATCH((P1602+1)*1000+Q1602,$S$2:$S1601,0))),"","0")
&amp;IF(OR(OFFSET('map portals'!$A$1,$Q1602+1,$P1602)="#",ISNUMBER(MATCH(P1602*1000+(Q1602+1),$S$2:$S1601,0))),"","1")
&amp;IF(OR(OFFSET('map portals'!$A$1,$Q1602,$P1602-1)="#",ISNUMBER(MATCH((P1602-1)*1000+Q1602,$S$2:$S1601,0))),"","2")
&amp;IF(OR(OFFSET('map portals'!$A$1,$Q1602-1,$P1602)="#",ISNUMBER(MATCH(P1602*1000+(Q1602-1),$S$2:$S1601,0))),"","3")
))</f>
        <v>3</v>
      </c>
      <c r="M1602" t="b">
        <f ca="1">ISNUMBER(MATCH(S1602,$S$2:$S1601,0))</f>
        <v>0</v>
      </c>
      <c r="N1602">
        <f t="shared" ca="1" si="1757"/>
        <v>5</v>
      </c>
      <c r="O1602">
        <f t="shared" ca="1" si="1758"/>
        <v>32</v>
      </c>
      <c r="P1602">
        <f t="shared" ca="1" si="1759"/>
        <v>5</v>
      </c>
      <c r="Q1602">
        <f t="shared" ca="1" si="1760"/>
        <v>32</v>
      </c>
      <c r="R1602" t="str">
        <f ca="1">OFFSET('map portals'!$A$1,$O1602,$N1602)</f>
        <v>.</v>
      </c>
      <c r="S1602">
        <f t="shared" ca="1" si="1761"/>
        <v>5032</v>
      </c>
      <c r="T1602">
        <f t="shared" ca="1" si="1762"/>
        <v>238</v>
      </c>
    </row>
    <row r="1603" spans="1:20">
      <c r="A1603" s="3">
        <f t="shared" ca="1" si="1753"/>
        <v>1589</v>
      </c>
      <c r="B1603" s="3">
        <f t="shared" ca="1" si="1754"/>
        <v>1590</v>
      </c>
      <c r="C1603" s="3">
        <f t="shared" ref="C1603:I1603" ca="1" si="1825">B1603+IF(0=LEN(OFFSET($L$2,B1603,0)),1,0)</f>
        <v>1590</v>
      </c>
      <c r="D1603" s="3">
        <f t="shared" ca="1" si="1825"/>
        <v>1590</v>
      </c>
      <c r="E1603" s="3">
        <f t="shared" ca="1" si="1825"/>
        <v>1590</v>
      </c>
      <c r="F1603" s="3">
        <f t="shared" ca="1" si="1825"/>
        <v>1590</v>
      </c>
      <c r="G1603" s="3">
        <f t="shared" ca="1" si="1825"/>
        <v>1590</v>
      </c>
      <c r="H1603" s="3">
        <f t="shared" ca="1" si="1825"/>
        <v>1590</v>
      </c>
      <c r="I1603" s="3">
        <f t="shared" ca="1" si="1825"/>
        <v>1590</v>
      </c>
      <c r="J1603" s="3">
        <f ca="1">COUNTIF($A$2:$A1602,"="&amp;$A1603)+1</f>
        <v>1</v>
      </c>
      <c r="K1603">
        <f t="shared" ca="1" si="1756"/>
        <v>3</v>
      </c>
      <c r="L1603" t="str">
        <f ca="1">IF(M1603,"",
IF(R1603&lt;&gt;".",IF(OR(R1603="@",R1603="X"),"",MID(R1603,1,1)),
IF(OR(OFFSET('map portals'!$A$1,$Q1603,$P1603+1)="#",ISNUMBER(MATCH((P1603+1)*1000+Q1603,$S$2:$S1602,0))),"","0")
&amp;IF(OR(OFFSET('map portals'!$A$1,$Q1603+1,$P1603)="#",ISNUMBER(MATCH(P1603*1000+(Q1603+1),$S$2:$S1602,0))),"","1")
&amp;IF(OR(OFFSET('map portals'!$A$1,$Q1603,$P1603-1)="#",ISNUMBER(MATCH((P1603-1)*1000+Q1603,$S$2:$S1602,0))),"","2")
&amp;IF(OR(OFFSET('map portals'!$A$1,$Q1603-1,$P1603)="#",ISNUMBER(MATCH(P1603*1000+(Q1603-1),$S$2:$S1602,0))),"","3")
))</f>
        <v>23</v>
      </c>
      <c r="M1603" t="b">
        <f ca="1">ISNUMBER(MATCH(S1603,$S$2:$S1602,0))</f>
        <v>0</v>
      </c>
      <c r="N1603">
        <f t="shared" ca="1" si="1757"/>
        <v>73</v>
      </c>
      <c r="O1603">
        <f t="shared" ca="1" si="1758"/>
        <v>23</v>
      </c>
      <c r="P1603">
        <f t="shared" ca="1" si="1759"/>
        <v>73</v>
      </c>
      <c r="Q1603">
        <f t="shared" ca="1" si="1760"/>
        <v>23</v>
      </c>
      <c r="R1603" t="str">
        <f ca="1">OFFSET('map portals'!$A$1,$O1603,$N1603)</f>
        <v>.</v>
      </c>
      <c r="S1603">
        <f t="shared" ca="1" si="1761"/>
        <v>73023</v>
      </c>
      <c r="T1603">
        <f t="shared" ca="1" si="1762"/>
        <v>239</v>
      </c>
    </row>
    <row r="1604" spans="1:20">
      <c r="A1604" s="3">
        <f t="shared" ref="A1604:A1667" ca="1" si="1826">I1603</f>
        <v>1590</v>
      </c>
      <c r="B1604" s="3">
        <f t="shared" ref="B1604:B1667" ca="1" si="1827">A1604+IF(J1604=LEN(OFFSET($L$2,$A1604,0)),1,0)</f>
        <v>1591</v>
      </c>
      <c r="C1604" s="3">
        <f t="shared" ref="C1604:I1604" ca="1" si="1828">B1604+IF(0=LEN(OFFSET($L$2,B1604,0)),1,0)</f>
        <v>1591</v>
      </c>
      <c r="D1604" s="3">
        <f t="shared" ca="1" si="1828"/>
        <v>1591</v>
      </c>
      <c r="E1604" s="3">
        <f t="shared" ca="1" si="1828"/>
        <v>1591</v>
      </c>
      <c r="F1604" s="3">
        <f t="shared" ca="1" si="1828"/>
        <v>1591</v>
      </c>
      <c r="G1604" s="3">
        <f t="shared" ca="1" si="1828"/>
        <v>1591</v>
      </c>
      <c r="H1604" s="3">
        <f t="shared" ca="1" si="1828"/>
        <v>1591</v>
      </c>
      <c r="I1604" s="3">
        <f t="shared" ca="1" si="1828"/>
        <v>1591</v>
      </c>
      <c r="J1604" s="3">
        <f ca="1">COUNTIF($A$2:$A1603,"="&amp;$A1604)+1</f>
        <v>1</v>
      </c>
      <c r="K1604">
        <f t="shared" ref="K1604:K1667" ca="1" si="1829">INT(MID(OFFSET($L$2,$A1604,0),$J1604,1))</f>
        <v>0</v>
      </c>
      <c r="L1604" t="str">
        <f ca="1">IF(M1604,"",
IF(R1604&lt;&gt;".",IF(OR(R1604="@",R1604="X"),"",MID(R1604,1,1)),
IF(OR(OFFSET('map portals'!$A$1,$Q1604,$P1604+1)="#",ISNUMBER(MATCH((P1604+1)*1000+Q1604,$S$2:$S1603,0))),"","0")
&amp;IF(OR(OFFSET('map portals'!$A$1,$Q1604+1,$P1604)="#",ISNUMBER(MATCH(P1604*1000+(Q1604+1),$S$2:$S1603,0))),"","1")
&amp;IF(OR(OFFSET('map portals'!$A$1,$Q1604,$P1604-1)="#",ISNUMBER(MATCH((P1604-1)*1000+Q1604,$S$2:$S1603,0))),"","2")
&amp;IF(OR(OFFSET('map portals'!$A$1,$Q1604-1,$P1604)="#",ISNUMBER(MATCH(P1604*1000+(Q1604-1),$S$2:$S1603,0))),"","3")
))</f>
        <v>1</v>
      </c>
      <c r="M1604" t="b">
        <f ca="1">ISNUMBER(MATCH(S1604,$S$2:$S1603,0))</f>
        <v>0</v>
      </c>
      <c r="N1604">
        <f t="shared" ref="N1604:N1667" ca="1" si="1830">OFFSET($P$2,$A1604,0)+CHOOSE(K1604+1,1,0,-1,0)</f>
        <v>73</v>
      </c>
      <c r="O1604">
        <f t="shared" ref="O1604:O1667" ca="1" si="1831">OFFSET($Q$2,$A1604,0)+CHOOSE(K1604+1,0,1,0,-1)</f>
        <v>27</v>
      </c>
      <c r="P1604">
        <f t="shared" ref="P1604:P1667" ca="1" si="1832">IF(OR($R1604=".",$R1604="X",$R1604="@"),N1604,INT(MID($R1604,2,4)))</f>
        <v>73</v>
      </c>
      <c r="Q1604">
        <f t="shared" ref="Q1604:Q1667" ca="1" si="1833">IF(OR($R1604=".",$R1604="X",$R1604="@"),O1604,INT(MID($R1604,6,4)))</f>
        <v>27</v>
      </c>
      <c r="R1604" t="str">
        <f ca="1">OFFSET('map portals'!$A$1,$O1604,$N1604)</f>
        <v>.</v>
      </c>
      <c r="S1604">
        <f t="shared" ref="S1604:S1667" ca="1" si="1834">P1604*1000+Q1604</f>
        <v>73027</v>
      </c>
      <c r="T1604">
        <f t="shared" ref="T1604:T1667" ca="1" si="1835">OFFSET($T$2,$A1604,0)+1</f>
        <v>239</v>
      </c>
    </row>
    <row r="1605" spans="1:20">
      <c r="A1605" s="3">
        <f t="shared" ca="1" si="1826"/>
        <v>1591</v>
      </c>
      <c r="B1605" s="3">
        <f t="shared" ca="1" si="1827"/>
        <v>1592</v>
      </c>
      <c r="C1605" s="3">
        <f t="shared" ref="C1605:I1605" ca="1" si="1836">B1605+IF(0=LEN(OFFSET($L$2,B1605,0)),1,0)</f>
        <v>1592</v>
      </c>
      <c r="D1605" s="3">
        <f t="shared" ca="1" si="1836"/>
        <v>1592</v>
      </c>
      <c r="E1605" s="3">
        <f t="shared" ca="1" si="1836"/>
        <v>1592</v>
      </c>
      <c r="F1605" s="3">
        <f t="shared" ca="1" si="1836"/>
        <v>1592</v>
      </c>
      <c r="G1605" s="3">
        <f t="shared" ca="1" si="1836"/>
        <v>1592</v>
      </c>
      <c r="H1605" s="3">
        <f t="shared" ca="1" si="1836"/>
        <v>1592</v>
      </c>
      <c r="I1605" s="3">
        <f t="shared" ca="1" si="1836"/>
        <v>1592</v>
      </c>
      <c r="J1605" s="3">
        <f ca="1">COUNTIF($A$2:$A1604,"="&amp;$A1605)+1</f>
        <v>1</v>
      </c>
      <c r="K1605">
        <f t="shared" ca="1" si="1829"/>
        <v>2</v>
      </c>
      <c r="L1605" t="str">
        <f ca="1">IF(M1605,"",
IF(R1605&lt;&gt;".",IF(OR(R1605="@",R1605="X"),"",MID(R1605,1,1)),
IF(OR(OFFSET('map portals'!$A$1,$Q1605,$P1605+1)="#",ISNUMBER(MATCH((P1605+1)*1000+Q1605,$S$2:$S1604,0))),"","0")
&amp;IF(OR(OFFSET('map portals'!$A$1,$Q1605+1,$P1605)="#",ISNUMBER(MATCH(P1605*1000+(Q1605+1),$S$2:$S1604,0))),"","1")
&amp;IF(OR(OFFSET('map portals'!$A$1,$Q1605,$P1605-1)="#",ISNUMBER(MATCH((P1605-1)*1000+Q1605,$S$2:$S1604,0))),"","2")
&amp;IF(OR(OFFSET('map portals'!$A$1,$Q1605-1,$P1605)="#",ISNUMBER(MATCH(P1605*1000+(Q1605-1),$S$2:$S1604,0))),"","3")
))</f>
        <v>23</v>
      </c>
      <c r="M1605" t="b">
        <f ca="1">ISNUMBER(MATCH(S1605,$S$2:$S1604,0))</f>
        <v>0</v>
      </c>
      <c r="N1605">
        <f t="shared" ca="1" si="1830"/>
        <v>99</v>
      </c>
      <c r="O1605">
        <f t="shared" ca="1" si="1831"/>
        <v>41</v>
      </c>
      <c r="P1605">
        <f t="shared" ca="1" si="1832"/>
        <v>99</v>
      </c>
      <c r="Q1605">
        <f t="shared" ca="1" si="1833"/>
        <v>41</v>
      </c>
      <c r="R1605" t="str">
        <f ca="1">OFFSET('map portals'!$A$1,$O1605,$N1605)</f>
        <v>.</v>
      </c>
      <c r="S1605">
        <f t="shared" ca="1" si="1834"/>
        <v>99041</v>
      </c>
      <c r="T1605">
        <f t="shared" ca="1" si="1835"/>
        <v>239</v>
      </c>
    </row>
    <row r="1606" spans="1:20">
      <c r="A1606" s="3">
        <f t="shared" ca="1" si="1826"/>
        <v>1592</v>
      </c>
      <c r="B1606" s="3">
        <f t="shared" ca="1" si="1827"/>
        <v>1593</v>
      </c>
      <c r="C1606" s="3">
        <f t="shared" ref="C1606:I1606" ca="1" si="1837">B1606+IF(0=LEN(OFFSET($L$2,B1606,0)),1,0)</f>
        <v>1593</v>
      </c>
      <c r="D1606" s="3">
        <f t="shared" ca="1" si="1837"/>
        <v>1593</v>
      </c>
      <c r="E1606" s="3">
        <f t="shared" ca="1" si="1837"/>
        <v>1593</v>
      </c>
      <c r="F1606" s="3">
        <f t="shared" ca="1" si="1837"/>
        <v>1593</v>
      </c>
      <c r="G1606" s="3">
        <f t="shared" ca="1" si="1837"/>
        <v>1593</v>
      </c>
      <c r="H1606" s="3">
        <f t="shared" ca="1" si="1837"/>
        <v>1593</v>
      </c>
      <c r="I1606" s="3">
        <f t="shared" ca="1" si="1837"/>
        <v>1593</v>
      </c>
      <c r="J1606" s="3">
        <f ca="1">COUNTIF($A$2:$A1605,"="&amp;$A1606)+1</f>
        <v>1</v>
      </c>
      <c r="K1606">
        <f t="shared" ca="1" si="1829"/>
        <v>3</v>
      </c>
      <c r="L1606" t="str">
        <f ca="1">IF(M1606,"",
IF(R1606&lt;&gt;".",IF(OR(R1606="@",R1606="X"),"",MID(R1606,1,1)),
IF(OR(OFFSET('map portals'!$A$1,$Q1606,$P1606+1)="#",ISNUMBER(MATCH((P1606+1)*1000+Q1606,$S$2:$S1605,0))),"","0")
&amp;IF(OR(OFFSET('map portals'!$A$1,$Q1606+1,$P1606)="#",ISNUMBER(MATCH(P1606*1000+(Q1606+1),$S$2:$S1605,0))),"","1")
&amp;IF(OR(OFFSET('map portals'!$A$1,$Q1606,$P1606-1)="#",ISNUMBER(MATCH((P1606-1)*1000+Q1606,$S$2:$S1605,0))),"","2")
&amp;IF(OR(OFFSET('map portals'!$A$1,$Q1606-1,$P1606)="#",ISNUMBER(MATCH(P1606*1000+(Q1606-1),$S$2:$S1605,0))),"","3")
))</f>
        <v/>
      </c>
      <c r="M1606" t="b">
        <f ca="1">ISNUMBER(MATCH(S1606,$S$2:$S1605,0))</f>
        <v>0</v>
      </c>
      <c r="N1606">
        <f t="shared" ca="1" si="1830"/>
        <v>101</v>
      </c>
      <c r="O1606">
        <f t="shared" ca="1" si="1831"/>
        <v>39</v>
      </c>
      <c r="P1606">
        <f t="shared" ca="1" si="1832"/>
        <v>101</v>
      </c>
      <c r="Q1606">
        <f t="shared" ca="1" si="1833"/>
        <v>39</v>
      </c>
      <c r="R1606" t="str">
        <f ca="1">OFFSET('map portals'!$A$1,$O1606,$N1606)</f>
        <v>.</v>
      </c>
      <c r="S1606">
        <f t="shared" ca="1" si="1834"/>
        <v>101039</v>
      </c>
      <c r="T1606">
        <f t="shared" ca="1" si="1835"/>
        <v>239</v>
      </c>
    </row>
    <row r="1607" spans="1:20">
      <c r="A1607" s="3">
        <f t="shared" ca="1" si="1826"/>
        <v>1593</v>
      </c>
      <c r="B1607" s="3">
        <f t="shared" ca="1" si="1827"/>
        <v>1594</v>
      </c>
      <c r="C1607" s="3">
        <f t="shared" ref="C1607:I1607" ca="1" si="1838">B1607+IF(0=LEN(OFFSET($L$2,B1607,0)),1,0)</f>
        <v>1594</v>
      </c>
      <c r="D1607" s="3">
        <f t="shared" ca="1" si="1838"/>
        <v>1594</v>
      </c>
      <c r="E1607" s="3">
        <f t="shared" ca="1" si="1838"/>
        <v>1594</v>
      </c>
      <c r="F1607" s="3">
        <f t="shared" ca="1" si="1838"/>
        <v>1594</v>
      </c>
      <c r="G1607" s="3">
        <f t="shared" ca="1" si="1838"/>
        <v>1594</v>
      </c>
      <c r="H1607" s="3">
        <f t="shared" ca="1" si="1838"/>
        <v>1594</v>
      </c>
      <c r="I1607" s="3">
        <f t="shared" ca="1" si="1838"/>
        <v>1594</v>
      </c>
      <c r="J1607" s="3">
        <f ca="1">COUNTIF($A$2:$A1606,"="&amp;$A1607)+1</f>
        <v>1</v>
      </c>
      <c r="K1607">
        <f t="shared" ca="1" si="1829"/>
        <v>0</v>
      </c>
      <c r="L1607" t="str">
        <f ca="1">IF(M1607,"",
IF(R1607&lt;&gt;".",IF(OR(R1607="@",R1607="X"),"",MID(R1607,1,1)),
IF(OR(OFFSET('map portals'!$A$1,$Q1607,$P1607+1)="#",ISNUMBER(MATCH((P1607+1)*1000+Q1607,$S$2:$S1606,0))),"","0")
&amp;IF(OR(OFFSET('map portals'!$A$1,$Q1607+1,$P1607)="#",ISNUMBER(MATCH(P1607*1000+(Q1607+1),$S$2:$S1606,0))),"","1")
&amp;IF(OR(OFFSET('map portals'!$A$1,$Q1607,$P1607-1)="#",ISNUMBER(MATCH((P1607-1)*1000+Q1607,$S$2:$S1606,0))),"","2")
&amp;IF(OR(OFFSET('map portals'!$A$1,$Q1607-1,$P1607)="#",ISNUMBER(MATCH(P1607*1000+(Q1607-1),$S$2:$S1606,0))),"","3")
))</f>
        <v/>
      </c>
      <c r="M1607" t="b">
        <f ca="1">ISNUMBER(MATCH(S1607,$S$2:$S1606,0))</f>
        <v>0</v>
      </c>
      <c r="N1607">
        <f t="shared" ca="1" si="1830"/>
        <v>109</v>
      </c>
      <c r="O1607">
        <f t="shared" ca="1" si="1831"/>
        <v>27</v>
      </c>
      <c r="P1607">
        <f t="shared" ca="1" si="1832"/>
        <v>109</v>
      </c>
      <c r="Q1607">
        <f t="shared" ca="1" si="1833"/>
        <v>27</v>
      </c>
      <c r="R1607" t="str">
        <f ca="1">OFFSET('map portals'!$A$1,$O1607,$N1607)</f>
        <v>.</v>
      </c>
      <c r="S1607">
        <f t="shared" ca="1" si="1834"/>
        <v>109027</v>
      </c>
      <c r="T1607">
        <f t="shared" ca="1" si="1835"/>
        <v>239</v>
      </c>
    </row>
    <row r="1608" spans="1:20">
      <c r="A1608" s="3">
        <f t="shared" ca="1" si="1826"/>
        <v>1594</v>
      </c>
      <c r="B1608" s="3">
        <f t="shared" ca="1" si="1827"/>
        <v>1595</v>
      </c>
      <c r="C1608" s="3">
        <f t="shared" ref="C1608:I1608" ca="1" si="1839">B1608+IF(0=LEN(OFFSET($L$2,B1608,0)),1,0)</f>
        <v>1595</v>
      </c>
      <c r="D1608" s="3">
        <f t="shared" ca="1" si="1839"/>
        <v>1595</v>
      </c>
      <c r="E1608" s="3">
        <f t="shared" ca="1" si="1839"/>
        <v>1595</v>
      </c>
      <c r="F1608" s="3">
        <f t="shared" ca="1" si="1839"/>
        <v>1595</v>
      </c>
      <c r="G1608" s="3">
        <f t="shared" ca="1" si="1839"/>
        <v>1595</v>
      </c>
      <c r="H1608" s="3">
        <f t="shared" ca="1" si="1839"/>
        <v>1595</v>
      </c>
      <c r="I1608" s="3">
        <f t="shared" ca="1" si="1839"/>
        <v>1595</v>
      </c>
      <c r="J1608" s="3">
        <f ca="1">COUNTIF($A$2:$A1607,"="&amp;$A1608)+1</f>
        <v>1</v>
      </c>
      <c r="K1608">
        <f t="shared" ca="1" si="1829"/>
        <v>3</v>
      </c>
      <c r="L1608" t="str">
        <f ca="1">IF(M1608,"",
IF(R1608&lt;&gt;".",IF(OR(R1608="@",R1608="X"),"",MID(R1608,1,1)),
IF(OR(OFFSET('map portals'!$A$1,$Q1608,$P1608+1)="#",ISNUMBER(MATCH((P1608+1)*1000+Q1608,$S$2:$S1607,0))),"","0")
&amp;IF(OR(OFFSET('map portals'!$A$1,$Q1608+1,$P1608)="#",ISNUMBER(MATCH(P1608*1000+(Q1608+1),$S$2:$S1607,0))),"","1")
&amp;IF(OR(OFFSET('map portals'!$A$1,$Q1608,$P1608-1)="#",ISNUMBER(MATCH((P1608-1)*1000+Q1608,$S$2:$S1607,0))),"","2")
&amp;IF(OR(OFFSET('map portals'!$A$1,$Q1608-1,$P1608)="#",ISNUMBER(MATCH(P1608*1000+(Q1608-1),$S$2:$S1607,0))),"","3")
))</f>
        <v>023</v>
      </c>
      <c r="M1608" t="b">
        <f ca="1">ISNUMBER(MATCH(S1608,$S$2:$S1607,0))</f>
        <v>0</v>
      </c>
      <c r="N1608">
        <f t="shared" ca="1" si="1830"/>
        <v>107</v>
      </c>
      <c r="O1608">
        <f t="shared" ca="1" si="1831"/>
        <v>25</v>
      </c>
      <c r="P1608">
        <f t="shared" ca="1" si="1832"/>
        <v>107</v>
      </c>
      <c r="Q1608">
        <f t="shared" ca="1" si="1833"/>
        <v>25</v>
      </c>
      <c r="R1608" t="str">
        <f ca="1">OFFSET('map portals'!$A$1,$O1608,$N1608)</f>
        <v>.</v>
      </c>
      <c r="S1608">
        <f t="shared" ca="1" si="1834"/>
        <v>107025</v>
      </c>
      <c r="T1608">
        <f t="shared" ca="1" si="1835"/>
        <v>239</v>
      </c>
    </row>
    <row r="1609" spans="1:20">
      <c r="A1609" s="3">
        <f t="shared" ca="1" si="1826"/>
        <v>1595</v>
      </c>
      <c r="B1609" s="3">
        <f t="shared" ca="1" si="1827"/>
        <v>1596</v>
      </c>
      <c r="C1609" s="3">
        <f t="shared" ref="C1609:I1609" ca="1" si="1840">B1609+IF(0=LEN(OFFSET($L$2,B1609,0)),1,0)</f>
        <v>1596</v>
      </c>
      <c r="D1609" s="3">
        <f t="shared" ca="1" si="1840"/>
        <v>1596</v>
      </c>
      <c r="E1609" s="3">
        <f t="shared" ca="1" si="1840"/>
        <v>1596</v>
      </c>
      <c r="F1609" s="3">
        <f t="shared" ca="1" si="1840"/>
        <v>1596</v>
      </c>
      <c r="G1609" s="3">
        <f t="shared" ca="1" si="1840"/>
        <v>1596</v>
      </c>
      <c r="H1609" s="3">
        <f t="shared" ca="1" si="1840"/>
        <v>1596</v>
      </c>
      <c r="I1609" s="3">
        <f t="shared" ca="1" si="1840"/>
        <v>1596</v>
      </c>
      <c r="J1609" s="3">
        <f ca="1">COUNTIF($A$2:$A1608,"="&amp;$A1609)+1</f>
        <v>1</v>
      </c>
      <c r="K1609">
        <f t="shared" ca="1" si="1829"/>
        <v>1</v>
      </c>
      <c r="L1609" t="str">
        <f ca="1">IF(M1609,"",
IF(R1609&lt;&gt;".",IF(OR(R1609="@",R1609="X"),"",MID(R1609,1,1)),
IF(OR(OFFSET('map portals'!$A$1,$Q1609,$P1609+1)="#",ISNUMBER(MATCH((P1609+1)*1000+Q1609,$S$2:$S1608,0))),"","0")
&amp;IF(OR(OFFSET('map portals'!$A$1,$Q1609+1,$P1609)="#",ISNUMBER(MATCH(P1609*1000+(Q1609+1),$S$2:$S1608,0))),"","1")
&amp;IF(OR(OFFSET('map portals'!$A$1,$Q1609,$P1609-1)="#",ISNUMBER(MATCH((P1609-1)*1000+Q1609,$S$2:$S1608,0))),"","2")
&amp;IF(OR(OFFSET('map portals'!$A$1,$Q1609-1,$P1609)="#",ISNUMBER(MATCH(P1609*1000+(Q1609-1),$S$2:$S1608,0))),"","3")
))</f>
        <v>01</v>
      </c>
      <c r="M1609" t="b">
        <f ca="1">ISNUMBER(MATCH(S1609,$S$2:$S1608,0))</f>
        <v>0</v>
      </c>
      <c r="N1609">
        <f t="shared" ca="1" si="1830"/>
        <v>67</v>
      </c>
      <c r="O1609">
        <f t="shared" ca="1" si="1831"/>
        <v>15</v>
      </c>
      <c r="P1609">
        <f t="shared" ca="1" si="1832"/>
        <v>67</v>
      </c>
      <c r="Q1609">
        <f t="shared" ca="1" si="1833"/>
        <v>15</v>
      </c>
      <c r="R1609" t="str">
        <f ca="1">OFFSET('map portals'!$A$1,$O1609,$N1609)</f>
        <v>.</v>
      </c>
      <c r="S1609">
        <f t="shared" ca="1" si="1834"/>
        <v>67015</v>
      </c>
      <c r="T1609">
        <f t="shared" ca="1" si="1835"/>
        <v>239</v>
      </c>
    </row>
    <row r="1610" spans="1:20">
      <c r="A1610" s="3">
        <f t="shared" ca="1" si="1826"/>
        <v>1596</v>
      </c>
      <c r="B1610" s="3">
        <f t="shared" ca="1" si="1827"/>
        <v>1597</v>
      </c>
      <c r="C1610" s="3">
        <f t="shared" ref="C1610:I1610" ca="1" si="1841">B1610+IF(0=LEN(OFFSET($L$2,B1610,0)),1,0)</f>
        <v>1597</v>
      </c>
      <c r="D1610" s="3">
        <f t="shared" ca="1" si="1841"/>
        <v>1597</v>
      </c>
      <c r="E1610" s="3">
        <f t="shared" ca="1" si="1841"/>
        <v>1597</v>
      </c>
      <c r="F1610" s="3">
        <f t="shared" ca="1" si="1841"/>
        <v>1597</v>
      </c>
      <c r="G1610" s="3">
        <f t="shared" ca="1" si="1841"/>
        <v>1597</v>
      </c>
      <c r="H1610" s="3">
        <f t="shared" ca="1" si="1841"/>
        <v>1597</v>
      </c>
      <c r="I1610" s="3">
        <f t="shared" ca="1" si="1841"/>
        <v>1597</v>
      </c>
      <c r="J1610" s="3">
        <f ca="1">COUNTIF($A$2:$A1609,"="&amp;$A1610)+1</f>
        <v>1</v>
      </c>
      <c r="K1610">
        <f t="shared" ca="1" si="1829"/>
        <v>1</v>
      </c>
      <c r="L1610" t="str">
        <f ca="1">IF(M1610,"",
IF(R1610&lt;&gt;".",IF(OR(R1610="@",R1610="X"),"",MID(R1610,1,1)),
IF(OR(OFFSET('map portals'!$A$1,$Q1610,$P1610+1)="#",ISNUMBER(MATCH((P1610+1)*1000+Q1610,$S$2:$S1609,0))),"","0")
&amp;IF(OR(OFFSET('map portals'!$A$1,$Q1610+1,$P1610)="#",ISNUMBER(MATCH(P1610*1000+(Q1610+1),$S$2:$S1609,0))),"","1")
&amp;IF(OR(OFFSET('map portals'!$A$1,$Q1610,$P1610-1)="#",ISNUMBER(MATCH((P1610-1)*1000+Q1610,$S$2:$S1609,0))),"","2")
&amp;IF(OR(OFFSET('map portals'!$A$1,$Q1610-1,$P1610)="#",ISNUMBER(MATCH(P1610*1000+(Q1610-1),$S$2:$S1609,0))),"","3")
))</f>
        <v/>
      </c>
      <c r="M1610" t="b">
        <f ca="1">ISNUMBER(MATCH(S1610,$S$2:$S1609,0))</f>
        <v>0</v>
      </c>
      <c r="N1610">
        <f t="shared" ca="1" si="1830"/>
        <v>3</v>
      </c>
      <c r="O1610">
        <f t="shared" ca="1" si="1831"/>
        <v>41</v>
      </c>
      <c r="P1610">
        <f t="shared" ca="1" si="1832"/>
        <v>3</v>
      </c>
      <c r="Q1610">
        <f t="shared" ca="1" si="1833"/>
        <v>41</v>
      </c>
      <c r="R1610" t="str">
        <f ca="1">OFFSET('map portals'!$A$1,$O1610,$N1610)</f>
        <v>.</v>
      </c>
      <c r="S1610">
        <f t="shared" ca="1" si="1834"/>
        <v>3041</v>
      </c>
      <c r="T1610">
        <f t="shared" ca="1" si="1835"/>
        <v>239</v>
      </c>
    </row>
    <row r="1611" spans="1:20">
      <c r="A1611" s="3">
        <f t="shared" ca="1" si="1826"/>
        <v>1597</v>
      </c>
      <c r="B1611" s="3">
        <f t="shared" ca="1" si="1827"/>
        <v>1597</v>
      </c>
      <c r="C1611" s="3">
        <f t="shared" ref="C1611:I1611" ca="1" si="1842">B1611+IF(0=LEN(OFFSET($L$2,B1611,0)),1,0)</f>
        <v>1597</v>
      </c>
      <c r="D1611" s="3">
        <f t="shared" ca="1" si="1842"/>
        <v>1597</v>
      </c>
      <c r="E1611" s="3">
        <f t="shared" ca="1" si="1842"/>
        <v>1597</v>
      </c>
      <c r="F1611" s="3">
        <f t="shared" ca="1" si="1842"/>
        <v>1597</v>
      </c>
      <c r="G1611" s="3">
        <f t="shared" ca="1" si="1842"/>
        <v>1597</v>
      </c>
      <c r="H1611" s="3">
        <f t="shared" ca="1" si="1842"/>
        <v>1597</v>
      </c>
      <c r="I1611" s="3">
        <f t="shared" ca="1" si="1842"/>
        <v>1597</v>
      </c>
      <c r="J1611" s="3">
        <f ca="1">COUNTIF($A$2:$A1610,"="&amp;$A1611)+1</f>
        <v>1</v>
      </c>
      <c r="K1611">
        <f t="shared" ca="1" si="1829"/>
        <v>1</v>
      </c>
      <c r="L1611" t="str">
        <f ca="1">IF(M1611,"",
IF(R1611&lt;&gt;".",IF(OR(R1611="@",R1611="X"),"",MID(R1611,1,1)),
IF(OR(OFFSET('map portals'!$A$1,$Q1611,$P1611+1)="#",ISNUMBER(MATCH((P1611+1)*1000+Q1611,$S$2:$S1610,0))),"","0")
&amp;IF(OR(OFFSET('map portals'!$A$1,$Q1611+1,$P1611)="#",ISNUMBER(MATCH(P1611*1000+(Q1611+1),$S$2:$S1610,0))),"","1")
&amp;IF(OR(OFFSET('map portals'!$A$1,$Q1611,$P1611-1)="#",ISNUMBER(MATCH((P1611-1)*1000+Q1611,$S$2:$S1610,0))),"","2")
&amp;IF(OR(OFFSET('map portals'!$A$1,$Q1611-1,$P1611)="#",ISNUMBER(MATCH(P1611*1000+(Q1611-1),$S$2:$S1610,0))),"","3")
))</f>
        <v>1</v>
      </c>
      <c r="M1611" t="b">
        <f ca="1">ISNUMBER(MATCH(S1611,$S$2:$S1610,0))</f>
        <v>0</v>
      </c>
      <c r="N1611">
        <f t="shared" ca="1" si="1830"/>
        <v>85</v>
      </c>
      <c r="O1611">
        <f t="shared" ca="1" si="1831"/>
        <v>52</v>
      </c>
      <c r="P1611">
        <f t="shared" ca="1" si="1832"/>
        <v>85</v>
      </c>
      <c r="Q1611">
        <f t="shared" ca="1" si="1833"/>
        <v>52</v>
      </c>
      <c r="R1611" t="str">
        <f ca="1">OFFSET('map portals'!$A$1,$O1611,$N1611)</f>
        <v>.</v>
      </c>
      <c r="S1611">
        <f t="shared" ca="1" si="1834"/>
        <v>85052</v>
      </c>
      <c r="T1611">
        <f t="shared" ca="1" si="1835"/>
        <v>239</v>
      </c>
    </row>
    <row r="1612" spans="1:20">
      <c r="A1612" s="3">
        <f t="shared" ca="1" si="1826"/>
        <v>1597</v>
      </c>
      <c r="B1612" s="3">
        <f t="shared" ca="1" si="1827"/>
        <v>1598</v>
      </c>
      <c r="C1612" s="3">
        <f t="shared" ref="C1612:I1612" ca="1" si="1843">B1612+IF(0=LEN(OFFSET($L$2,B1612,0)),1,0)</f>
        <v>1598</v>
      </c>
      <c r="D1612" s="3">
        <f t="shared" ca="1" si="1843"/>
        <v>1598</v>
      </c>
      <c r="E1612" s="3">
        <f t="shared" ca="1" si="1843"/>
        <v>1598</v>
      </c>
      <c r="F1612" s="3">
        <f t="shared" ca="1" si="1843"/>
        <v>1598</v>
      </c>
      <c r="G1612" s="3">
        <f t="shared" ca="1" si="1843"/>
        <v>1598</v>
      </c>
      <c r="H1612" s="3">
        <f t="shared" ca="1" si="1843"/>
        <v>1598</v>
      </c>
      <c r="I1612" s="3">
        <f t="shared" ca="1" si="1843"/>
        <v>1598</v>
      </c>
      <c r="J1612" s="3">
        <f ca="1">COUNTIF($A$2:$A1611,"="&amp;$A1612)+1</f>
        <v>2</v>
      </c>
      <c r="K1612">
        <f t="shared" ca="1" si="1829"/>
        <v>3</v>
      </c>
      <c r="L1612" t="str">
        <f ca="1">IF(M1612,"",
IF(R1612&lt;&gt;".",IF(OR(R1612="@",R1612="X"),"",MID(R1612,1,1)),
IF(OR(OFFSET('map portals'!$A$1,$Q1612,$P1612+1)="#",ISNUMBER(MATCH((P1612+1)*1000+Q1612,$S$2:$S1611,0))),"","0")
&amp;IF(OR(OFFSET('map portals'!$A$1,$Q1612+1,$P1612)="#",ISNUMBER(MATCH(P1612*1000+(Q1612+1),$S$2:$S1611,0))),"","1")
&amp;IF(OR(OFFSET('map portals'!$A$1,$Q1612,$P1612-1)="#",ISNUMBER(MATCH((P1612-1)*1000+Q1612,$S$2:$S1611,0))),"","2")
&amp;IF(OR(OFFSET('map portals'!$A$1,$Q1612-1,$P1612)="#",ISNUMBER(MATCH(P1612*1000+(Q1612-1),$S$2:$S1611,0))),"","3")
))</f>
        <v>3</v>
      </c>
      <c r="M1612" t="b">
        <f ca="1">ISNUMBER(MATCH(S1612,$S$2:$S1611,0))</f>
        <v>0</v>
      </c>
      <c r="N1612">
        <f t="shared" ca="1" si="1830"/>
        <v>85</v>
      </c>
      <c r="O1612">
        <f t="shared" ca="1" si="1831"/>
        <v>50</v>
      </c>
      <c r="P1612">
        <f t="shared" ca="1" si="1832"/>
        <v>85</v>
      </c>
      <c r="Q1612">
        <f t="shared" ca="1" si="1833"/>
        <v>50</v>
      </c>
      <c r="R1612" t="str">
        <f ca="1">OFFSET('map portals'!$A$1,$O1612,$N1612)</f>
        <v>.</v>
      </c>
      <c r="S1612">
        <f t="shared" ca="1" si="1834"/>
        <v>85050</v>
      </c>
      <c r="T1612">
        <f t="shared" ca="1" si="1835"/>
        <v>239</v>
      </c>
    </row>
    <row r="1613" spans="1:20">
      <c r="A1613" s="3">
        <f t="shared" ca="1" si="1826"/>
        <v>1598</v>
      </c>
      <c r="B1613" s="3">
        <f t="shared" ca="1" si="1827"/>
        <v>1599</v>
      </c>
      <c r="C1613" s="3">
        <f t="shared" ref="C1613:I1613" ca="1" si="1844">B1613+IF(0=LEN(OFFSET($L$2,B1613,0)),1,0)</f>
        <v>1599</v>
      </c>
      <c r="D1613" s="3">
        <f t="shared" ca="1" si="1844"/>
        <v>1599</v>
      </c>
      <c r="E1613" s="3">
        <f t="shared" ca="1" si="1844"/>
        <v>1599</v>
      </c>
      <c r="F1613" s="3">
        <f t="shared" ca="1" si="1844"/>
        <v>1599</v>
      </c>
      <c r="G1613" s="3">
        <f t="shared" ca="1" si="1844"/>
        <v>1599</v>
      </c>
      <c r="H1613" s="3">
        <f t="shared" ca="1" si="1844"/>
        <v>1599</v>
      </c>
      <c r="I1613" s="3">
        <f t="shared" ca="1" si="1844"/>
        <v>1599</v>
      </c>
      <c r="J1613" s="3">
        <f ca="1">COUNTIF($A$2:$A1612,"="&amp;$A1613)+1</f>
        <v>1</v>
      </c>
      <c r="K1613">
        <f t="shared" ca="1" si="1829"/>
        <v>0</v>
      </c>
      <c r="L1613" t="str">
        <f ca="1">IF(M1613,"",
IF(R1613&lt;&gt;".",IF(OR(R1613="@",R1613="X"),"",MID(R1613,1,1)),
IF(OR(OFFSET('map portals'!$A$1,$Q1613,$P1613+1)="#",ISNUMBER(MATCH((P1613+1)*1000+Q1613,$S$2:$S1612,0))),"","0")
&amp;IF(OR(OFFSET('map portals'!$A$1,$Q1613+1,$P1613)="#",ISNUMBER(MATCH(P1613*1000+(Q1613+1),$S$2:$S1612,0))),"","1")
&amp;IF(OR(OFFSET('map portals'!$A$1,$Q1613,$P1613-1)="#",ISNUMBER(MATCH((P1613-1)*1000+Q1613,$S$2:$S1612,0))),"","2")
&amp;IF(OR(OFFSET('map portals'!$A$1,$Q1613-1,$P1613)="#",ISNUMBER(MATCH(P1613*1000+(Q1613-1),$S$2:$S1612,0))),"","3")
))</f>
        <v>03</v>
      </c>
      <c r="M1613" t="b">
        <f ca="1">ISNUMBER(MATCH(S1613,$S$2:$S1612,0))</f>
        <v>0</v>
      </c>
      <c r="N1613">
        <f t="shared" ca="1" si="1830"/>
        <v>7</v>
      </c>
      <c r="O1613">
        <f t="shared" ca="1" si="1831"/>
        <v>33</v>
      </c>
      <c r="P1613">
        <f t="shared" ca="1" si="1832"/>
        <v>7</v>
      </c>
      <c r="Q1613">
        <f t="shared" ca="1" si="1833"/>
        <v>33</v>
      </c>
      <c r="R1613" t="str">
        <f ca="1">OFFSET('map portals'!$A$1,$O1613,$N1613)</f>
        <v>.</v>
      </c>
      <c r="S1613">
        <f t="shared" ca="1" si="1834"/>
        <v>7033</v>
      </c>
      <c r="T1613">
        <f t="shared" ca="1" si="1835"/>
        <v>239</v>
      </c>
    </row>
    <row r="1614" spans="1:20">
      <c r="A1614" s="3">
        <f t="shared" ca="1" si="1826"/>
        <v>1599</v>
      </c>
      <c r="B1614" s="3">
        <f t="shared" ca="1" si="1827"/>
        <v>1600</v>
      </c>
      <c r="C1614" s="3">
        <f t="shared" ref="C1614:I1614" ca="1" si="1845">B1614+IF(0=LEN(OFFSET($L$2,B1614,0)),1,0)</f>
        <v>1600</v>
      </c>
      <c r="D1614" s="3">
        <f t="shared" ca="1" si="1845"/>
        <v>1600</v>
      </c>
      <c r="E1614" s="3">
        <f t="shared" ca="1" si="1845"/>
        <v>1600</v>
      </c>
      <c r="F1614" s="3">
        <f t="shared" ca="1" si="1845"/>
        <v>1600</v>
      </c>
      <c r="G1614" s="3">
        <f t="shared" ca="1" si="1845"/>
        <v>1600</v>
      </c>
      <c r="H1614" s="3">
        <f t="shared" ca="1" si="1845"/>
        <v>1600</v>
      </c>
      <c r="I1614" s="3">
        <f t="shared" ca="1" si="1845"/>
        <v>1600</v>
      </c>
      <c r="J1614" s="3">
        <f ca="1">COUNTIF($A$2:$A1613,"="&amp;$A1614)+1</f>
        <v>1</v>
      </c>
      <c r="K1614">
        <f t="shared" ca="1" si="1829"/>
        <v>2</v>
      </c>
      <c r="L1614" t="str">
        <f ca="1">IF(M1614,"",
IF(R1614&lt;&gt;".",IF(OR(R1614="@",R1614="X"),"",MID(R1614,1,1)),
IF(OR(OFFSET('map portals'!$A$1,$Q1614,$P1614+1)="#",ISNUMBER(MATCH((P1614+1)*1000+Q1614,$S$2:$S1613,0))),"","0")
&amp;IF(OR(OFFSET('map portals'!$A$1,$Q1614+1,$P1614)="#",ISNUMBER(MATCH(P1614*1000+(Q1614+1),$S$2:$S1613,0))),"","1")
&amp;IF(OR(OFFSET('map portals'!$A$1,$Q1614,$P1614-1)="#",ISNUMBER(MATCH((P1614-1)*1000+Q1614,$S$2:$S1613,0))),"","2")
&amp;IF(OR(OFFSET('map portals'!$A$1,$Q1614-1,$P1614)="#",ISNUMBER(MATCH(P1614*1000+(Q1614-1),$S$2:$S1613,0))),"","3")
))</f>
        <v/>
      </c>
      <c r="M1614" t="b">
        <f ca="1">ISNUMBER(MATCH(S1614,$S$2:$S1613,0))</f>
        <v>0</v>
      </c>
      <c r="N1614">
        <f t="shared" ca="1" si="1830"/>
        <v>3</v>
      </c>
      <c r="O1614">
        <f t="shared" ca="1" si="1831"/>
        <v>33</v>
      </c>
      <c r="P1614">
        <f t="shared" ca="1" si="1832"/>
        <v>3</v>
      </c>
      <c r="Q1614">
        <f t="shared" ca="1" si="1833"/>
        <v>33</v>
      </c>
      <c r="R1614" t="str">
        <f ca="1">OFFSET('map portals'!$A$1,$O1614,$N1614)</f>
        <v>.</v>
      </c>
      <c r="S1614">
        <f t="shared" ca="1" si="1834"/>
        <v>3033</v>
      </c>
      <c r="T1614">
        <f t="shared" ca="1" si="1835"/>
        <v>239</v>
      </c>
    </row>
    <row r="1615" spans="1:20">
      <c r="A1615" s="3">
        <f t="shared" ca="1" si="1826"/>
        <v>1600</v>
      </c>
      <c r="B1615" s="3">
        <f t="shared" ca="1" si="1827"/>
        <v>1601</v>
      </c>
      <c r="C1615" s="3">
        <f t="shared" ref="C1615:I1615" ca="1" si="1846">B1615+IF(0=LEN(OFFSET($L$2,B1615,0)),1,0)</f>
        <v>1601</v>
      </c>
      <c r="D1615" s="3">
        <f t="shared" ca="1" si="1846"/>
        <v>1601</v>
      </c>
      <c r="E1615" s="3">
        <f t="shared" ca="1" si="1846"/>
        <v>1601</v>
      </c>
      <c r="F1615" s="3">
        <f t="shared" ca="1" si="1846"/>
        <v>1601</v>
      </c>
      <c r="G1615" s="3">
        <f t="shared" ca="1" si="1846"/>
        <v>1601</v>
      </c>
      <c r="H1615" s="3">
        <f t="shared" ca="1" si="1846"/>
        <v>1601</v>
      </c>
      <c r="I1615" s="3">
        <f t="shared" ca="1" si="1846"/>
        <v>1601</v>
      </c>
      <c r="J1615" s="3">
        <f ca="1">COUNTIF($A$2:$A1614,"="&amp;$A1615)+1</f>
        <v>1</v>
      </c>
      <c r="K1615">
        <f t="shared" ca="1" si="1829"/>
        <v>3</v>
      </c>
      <c r="L1615" t="str">
        <f ca="1">IF(M1615,"",
IF(R1615&lt;&gt;".",IF(OR(R1615="@",R1615="X"),"",MID(R1615,1,1)),
IF(OR(OFFSET('map portals'!$A$1,$Q1615,$P1615+1)="#",ISNUMBER(MATCH((P1615+1)*1000+Q1615,$S$2:$S1614,0))),"","0")
&amp;IF(OR(OFFSET('map portals'!$A$1,$Q1615+1,$P1615)="#",ISNUMBER(MATCH(P1615*1000+(Q1615+1),$S$2:$S1614,0))),"","1")
&amp;IF(OR(OFFSET('map portals'!$A$1,$Q1615,$P1615-1)="#",ISNUMBER(MATCH((P1615-1)*1000+Q1615,$S$2:$S1614,0))),"","2")
&amp;IF(OR(OFFSET('map portals'!$A$1,$Q1615-1,$P1615)="#",ISNUMBER(MATCH(P1615*1000+(Q1615-1),$S$2:$S1614,0))),"","3")
))</f>
        <v>23</v>
      </c>
      <c r="M1615" t="b">
        <f ca="1">ISNUMBER(MATCH(S1615,$S$2:$S1614,0))</f>
        <v>0</v>
      </c>
      <c r="N1615">
        <f t="shared" ca="1" si="1830"/>
        <v>5</v>
      </c>
      <c r="O1615">
        <f t="shared" ca="1" si="1831"/>
        <v>31</v>
      </c>
      <c r="P1615">
        <f t="shared" ca="1" si="1832"/>
        <v>5</v>
      </c>
      <c r="Q1615">
        <f t="shared" ca="1" si="1833"/>
        <v>31</v>
      </c>
      <c r="R1615" t="str">
        <f ca="1">OFFSET('map portals'!$A$1,$O1615,$N1615)</f>
        <v>.</v>
      </c>
      <c r="S1615">
        <f t="shared" ca="1" si="1834"/>
        <v>5031</v>
      </c>
      <c r="T1615">
        <f t="shared" ca="1" si="1835"/>
        <v>239</v>
      </c>
    </row>
    <row r="1616" spans="1:20">
      <c r="A1616" s="3">
        <f t="shared" ca="1" si="1826"/>
        <v>1601</v>
      </c>
      <c r="B1616" s="3">
        <f t="shared" ca="1" si="1827"/>
        <v>1601</v>
      </c>
      <c r="C1616" s="3">
        <f t="shared" ref="C1616:I1616" ca="1" si="1847">B1616+IF(0=LEN(OFFSET($L$2,B1616,0)),1,0)</f>
        <v>1601</v>
      </c>
      <c r="D1616" s="3">
        <f t="shared" ca="1" si="1847"/>
        <v>1601</v>
      </c>
      <c r="E1616" s="3">
        <f t="shared" ca="1" si="1847"/>
        <v>1601</v>
      </c>
      <c r="F1616" s="3">
        <f t="shared" ca="1" si="1847"/>
        <v>1601</v>
      </c>
      <c r="G1616" s="3">
        <f t="shared" ca="1" si="1847"/>
        <v>1601</v>
      </c>
      <c r="H1616" s="3">
        <f t="shared" ca="1" si="1847"/>
        <v>1601</v>
      </c>
      <c r="I1616" s="3">
        <f t="shared" ca="1" si="1847"/>
        <v>1601</v>
      </c>
      <c r="J1616" s="3">
        <f ca="1">COUNTIF($A$2:$A1615,"="&amp;$A1616)+1</f>
        <v>1</v>
      </c>
      <c r="K1616">
        <f t="shared" ca="1" si="1829"/>
        <v>2</v>
      </c>
      <c r="L1616" t="str">
        <f ca="1">IF(M1616,"",
IF(R1616&lt;&gt;".",IF(OR(R1616="@",R1616="X"),"",MID(R1616,1,1)),
IF(OR(OFFSET('map portals'!$A$1,$Q1616,$P1616+1)="#",ISNUMBER(MATCH((P1616+1)*1000+Q1616,$S$2:$S1615,0))),"","0")
&amp;IF(OR(OFFSET('map portals'!$A$1,$Q1616+1,$P1616)="#",ISNUMBER(MATCH(P1616*1000+(Q1616+1),$S$2:$S1615,0))),"","1")
&amp;IF(OR(OFFSET('map portals'!$A$1,$Q1616,$P1616-1)="#",ISNUMBER(MATCH((P1616-1)*1000+Q1616,$S$2:$S1615,0))),"","2")
&amp;IF(OR(OFFSET('map portals'!$A$1,$Q1616-1,$P1616)="#",ISNUMBER(MATCH(P1616*1000+(Q1616-1),$S$2:$S1615,0))),"","3")
))</f>
        <v>2</v>
      </c>
      <c r="M1616" t="b">
        <f ca="1">ISNUMBER(MATCH(S1616,$S$2:$S1615,0))</f>
        <v>0</v>
      </c>
      <c r="N1616">
        <f t="shared" ca="1" si="1830"/>
        <v>72</v>
      </c>
      <c r="O1616">
        <f t="shared" ca="1" si="1831"/>
        <v>23</v>
      </c>
      <c r="P1616">
        <f t="shared" ca="1" si="1832"/>
        <v>72</v>
      </c>
      <c r="Q1616">
        <f t="shared" ca="1" si="1833"/>
        <v>23</v>
      </c>
      <c r="R1616" t="str">
        <f ca="1">OFFSET('map portals'!$A$1,$O1616,$N1616)</f>
        <v>.</v>
      </c>
      <c r="S1616">
        <f t="shared" ca="1" si="1834"/>
        <v>72023</v>
      </c>
      <c r="T1616">
        <f t="shared" ca="1" si="1835"/>
        <v>240</v>
      </c>
    </row>
    <row r="1617" spans="1:20">
      <c r="A1617" s="3">
        <f t="shared" ca="1" si="1826"/>
        <v>1601</v>
      </c>
      <c r="B1617" s="3">
        <f t="shared" ca="1" si="1827"/>
        <v>1602</v>
      </c>
      <c r="C1617" s="3">
        <f t="shared" ref="C1617:I1617" ca="1" si="1848">B1617+IF(0=LEN(OFFSET($L$2,B1617,0)),1,0)</f>
        <v>1602</v>
      </c>
      <c r="D1617" s="3">
        <f t="shared" ca="1" si="1848"/>
        <v>1602</v>
      </c>
      <c r="E1617" s="3">
        <f t="shared" ca="1" si="1848"/>
        <v>1602</v>
      </c>
      <c r="F1617" s="3">
        <f t="shared" ca="1" si="1848"/>
        <v>1602</v>
      </c>
      <c r="G1617" s="3">
        <f t="shared" ca="1" si="1848"/>
        <v>1602</v>
      </c>
      <c r="H1617" s="3">
        <f t="shared" ca="1" si="1848"/>
        <v>1602</v>
      </c>
      <c r="I1617" s="3">
        <f t="shared" ca="1" si="1848"/>
        <v>1602</v>
      </c>
      <c r="J1617" s="3">
        <f ca="1">COUNTIF($A$2:$A1616,"="&amp;$A1617)+1</f>
        <v>2</v>
      </c>
      <c r="K1617">
        <f t="shared" ca="1" si="1829"/>
        <v>3</v>
      </c>
      <c r="L1617" t="str">
        <f ca="1">IF(M1617,"",
IF(R1617&lt;&gt;".",IF(OR(R1617="@",R1617="X"),"",MID(R1617,1,1)),
IF(OR(OFFSET('map portals'!$A$1,$Q1617,$P1617+1)="#",ISNUMBER(MATCH((P1617+1)*1000+Q1617,$S$2:$S1616,0))),"","0")
&amp;IF(OR(OFFSET('map portals'!$A$1,$Q1617+1,$P1617)="#",ISNUMBER(MATCH(P1617*1000+(Q1617+1),$S$2:$S1616,0))),"","1")
&amp;IF(OR(OFFSET('map portals'!$A$1,$Q1617,$P1617-1)="#",ISNUMBER(MATCH((P1617-1)*1000+Q1617,$S$2:$S1616,0))),"","2")
&amp;IF(OR(OFFSET('map portals'!$A$1,$Q1617-1,$P1617)="#",ISNUMBER(MATCH(P1617*1000+(Q1617-1),$S$2:$S1616,0))),"","3")
))</f>
        <v>3</v>
      </c>
      <c r="M1617" t="b">
        <f ca="1">ISNUMBER(MATCH(S1617,$S$2:$S1616,0))</f>
        <v>0</v>
      </c>
      <c r="N1617">
        <f t="shared" ca="1" si="1830"/>
        <v>73</v>
      </c>
      <c r="O1617">
        <f t="shared" ca="1" si="1831"/>
        <v>22</v>
      </c>
      <c r="P1617">
        <f t="shared" ca="1" si="1832"/>
        <v>73</v>
      </c>
      <c r="Q1617">
        <f t="shared" ca="1" si="1833"/>
        <v>22</v>
      </c>
      <c r="R1617" t="str">
        <f ca="1">OFFSET('map portals'!$A$1,$O1617,$N1617)</f>
        <v>.</v>
      </c>
      <c r="S1617">
        <f t="shared" ca="1" si="1834"/>
        <v>73022</v>
      </c>
      <c r="T1617">
        <f t="shared" ca="1" si="1835"/>
        <v>240</v>
      </c>
    </row>
    <row r="1618" spans="1:20">
      <c r="A1618" s="3">
        <f t="shared" ca="1" si="1826"/>
        <v>1602</v>
      </c>
      <c r="B1618" s="3">
        <f t="shared" ca="1" si="1827"/>
        <v>1603</v>
      </c>
      <c r="C1618" s="3">
        <f t="shared" ref="C1618:I1618" ca="1" si="1849">B1618+IF(0=LEN(OFFSET($L$2,B1618,0)),1,0)</f>
        <v>1603</v>
      </c>
      <c r="D1618" s="3">
        <f t="shared" ca="1" si="1849"/>
        <v>1603</v>
      </c>
      <c r="E1618" s="3">
        <f t="shared" ca="1" si="1849"/>
        <v>1603</v>
      </c>
      <c r="F1618" s="3">
        <f t="shared" ca="1" si="1849"/>
        <v>1603</v>
      </c>
      <c r="G1618" s="3">
        <f t="shared" ca="1" si="1849"/>
        <v>1603</v>
      </c>
      <c r="H1618" s="3">
        <f t="shared" ca="1" si="1849"/>
        <v>1603</v>
      </c>
      <c r="I1618" s="3">
        <f t="shared" ca="1" si="1849"/>
        <v>1603</v>
      </c>
      <c r="J1618" s="3">
        <f ca="1">COUNTIF($A$2:$A1617,"="&amp;$A1618)+1</f>
        <v>1</v>
      </c>
      <c r="K1618">
        <f t="shared" ca="1" si="1829"/>
        <v>1</v>
      </c>
      <c r="L1618" t="str">
        <f ca="1">IF(M1618,"",
IF(R1618&lt;&gt;".",IF(OR(R1618="@",R1618="X"),"",MID(R1618,1,1)),
IF(OR(OFFSET('map portals'!$A$1,$Q1618,$P1618+1)="#",ISNUMBER(MATCH((P1618+1)*1000+Q1618,$S$2:$S1617,0))),"","0")
&amp;IF(OR(OFFSET('map portals'!$A$1,$Q1618+1,$P1618)="#",ISNUMBER(MATCH(P1618*1000+(Q1618+1),$S$2:$S1617,0))),"","1")
&amp;IF(OR(OFFSET('map portals'!$A$1,$Q1618,$P1618-1)="#",ISNUMBER(MATCH((P1618-1)*1000+Q1618,$S$2:$S1617,0))),"","2")
&amp;IF(OR(OFFSET('map portals'!$A$1,$Q1618-1,$P1618)="#",ISNUMBER(MATCH(P1618*1000+(Q1618-1),$S$2:$S1617,0))),"","3")
))</f>
        <v>1</v>
      </c>
      <c r="M1618" t="b">
        <f ca="1">ISNUMBER(MATCH(S1618,$S$2:$S1617,0))</f>
        <v>0</v>
      </c>
      <c r="N1618">
        <f t="shared" ca="1" si="1830"/>
        <v>73</v>
      </c>
      <c r="O1618">
        <f t="shared" ca="1" si="1831"/>
        <v>28</v>
      </c>
      <c r="P1618">
        <f t="shared" ca="1" si="1832"/>
        <v>73</v>
      </c>
      <c r="Q1618">
        <f t="shared" ca="1" si="1833"/>
        <v>28</v>
      </c>
      <c r="R1618" t="str">
        <f ca="1">OFFSET('map portals'!$A$1,$O1618,$N1618)</f>
        <v>.</v>
      </c>
      <c r="S1618">
        <f t="shared" ca="1" si="1834"/>
        <v>73028</v>
      </c>
      <c r="T1618">
        <f t="shared" ca="1" si="1835"/>
        <v>240</v>
      </c>
    </row>
    <row r="1619" spans="1:20">
      <c r="A1619" s="3">
        <f t="shared" ca="1" si="1826"/>
        <v>1603</v>
      </c>
      <c r="B1619" s="3">
        <f t="shared" ca="1" si="1827"/>
        <v>1603</v>
      </c>
      <c r="C1619" s="3">
        <f t="shared" ref="C1619:I1619" ca="1" si="1850">B1619+IF(0=LEN(OFFSET($L$2,B1619,0)),1,0)</f>
        <v>1603</v>
      </c>
      <c r="D1619" s="3">
        <f t="shared" ca="1" si="1850"/>
        <v>1603</v>
      </c>
      <c r="E1619" s="3">
        <f t="shared" ca="1" si="1850"/>
        <v>1603</v>
      </c>
      <c r="F1619" s="3">
        <f t="shared" ca="1" si="1850"/>
        <v>1603</v>
      </c>
      <c r="G1619" s="3">
        <f t="shared" ca="1" si="1850"/>
        <v>1603</v>
      </c>
      <c r="H1619" s="3">
        <f t="shared" ca="1" si="1850"/>
        <v>1603</v>
      </c>
      <c r="I1619" s="3">
        <f t="shared" ca="1" si="1850"/>
        <v>1603</v>
      </c>
      <c r="J1619" s="3">
        <f ca="1">COUNTIF($A$2:$A1618,"="&amp;$A1619)+1</f>
        <v>1</v>
      </c>
      <c r="K1619">
        <f t="shared" ca="1" si="1829"/>
        <v>2</v>
      </c>
      <c r="L1619" t="str">
        <f ca="1">IF(M1619,"",
IF(R1619&lt;&gt;".",IF(OR(R1619="@",R1619="X"),"",MID(R1619,1,1)),
IF(OR(OFFSET('map portals'!$A$1,$Q1619,$P1619+1)="#",ISNUMBER(MATCH((P1619+1)*1000+Q1619,$S$2:$S1618,0))),"","0")
&amp;IF(OR(OFFSET('map portals'!$A$1,$Q1619+1,$P1619)="#",ISNUMBER(MATCH(P1619*1000+(Q1619+1),$S$2:$S1618,0))),"","1")
&amp;IF(OR(OFFSET('map portals'!$A$1,$Q1619,$P1619-1)="#",ISNUMBER(MATCH((P1619-1)*1000+Q1619,$S$2:$S1618,0))),"","2")
&amp;IF(OR(OFFSET('map portals'!$A$1,$Q1619-1,$P1619)="#",ISNUMBER(MATCH(P1619*1000+(Q1619-1),$S$2:$S1618,0))),"","3")
))</f>
        <v>2</v>
      </c>
      <c r="M1619" t="b">
        <f ca="1">ISNUMBER(MATCH(S1619,$S$2:$S1618,0))</f>
        <v>0</v>
      </c>
      <c r="N1619">
        <f t="shared" ca="1" si="1830"/>
        <v>98</v>
      </c>
      <c r="O1619">
        <f t="shared" ca="1" si="1831"/>
        <v>41</v>
      </c>
      <c r="P1619">
        <f t="shared" ca="1" si="1832"/>
        <v>98</v>
      </c>
      <c r="Q1619">
        <f t="shared" ca="1" si="1833"/>
        <v>41</v>
      </c>
      <c r="R1619" t="str">
        <f ca="1">OFFSET('map portals'!$A$1,$O1619,$N1619)</f>
        <v>.</v>
      </c>
      <c r="S1619">
        <f t="shared" ca="1" si="1834"/>
        <v>98041</v>
      </c>
      <c r="T1619">
        <f t="shared" ca="1" si="1835"/>
        <v>240</v>
      </c>
    </row>
    <row r="1620" spans="1:20">
      <c r="A1620" s="3">
        <f t="shared" ca="1" si="1826"/>
        <v>1603</v>
      </c>
      <c r="B1620" s="3">
        <f t="shared" ca="1" si="1827"/>
        <v>1604</v>
      </c>
      <c r="C1620" s="3">
        <f t="shared" ref="C1620:I1620" ca="1" si="1851">B1620+IF(0=LEN(OFFSET($L$2,B1620,0)),1,0)</f>
        <v>1605</v>
      </c>
      <c r="D1620" s="3">
        <f t="shared" ca="1" si="1851"/>
        <v>1606</v>
      </c>
      <c r="E1620" s="3">
        <f t="shared" ca="1" si="1851"/>
        <v>1606</v>
      </c>
      <c r="F1620" s="3">
        <f t="shared" ca="1" si="1851"/>
        <v>1606</v>
      </c>
      <c r="G1620" s="3">
        <f t="shared" ca="1" si="1851"/>
        <v>1606</v>
      </c>
      <c r="H1620" s="3">
        <f t="shared" ca="1" si="1851"/>
        <v>1606</v>
      </c>
      <c r="I1620" s="3">
        <f t="shared" ca="1" si="1851"/>
        <v>1606</v>
      </c>
      <c r="J1620" s="3">
        <f ca="1">COUNTIF($A$2:$A1619,"="&amp;$A1620)+1</f>
        <v>2</v>
      </c>
      <c r="K1620">
        <f t="shared" ca="1" si="1829"/>
        <v>3</v>
      </c>
      <c r="L1620" t="str">
        <f ca="1">IF(M1620,"",
IF(R1620&lt;&gt;".",IF(OR(R1620="@",R1620="X"),"",MID(R1620,1,1)),
IF(OR(OFFSET('map portals'!$A$1,$Q1620,$P1620+1)="#",ISNUMBER(MATCH((P1620+1)*1000+Q1620,$S$2:$S1619,0))),"","0")
&amp;IF(OR(OFFSET('map portals'!$A$1,$Q1620+1,$P1620)="#",ISNUMBER(MATCH(P1620*1000+(Q1620+1),$S$2:$S1619,0))),"","1")
&amp;IF(OR(OFFSET('map portals'!$A$1,$Q1620,$P1620-1)="#",ISNUMBER(MATCH((P1620-1)*1000+Q1620,$S$2:$S1619,0))),"","2")
&amp;IF(OR(OFFSET('map portals'!$A$1,$Q1620-1,$P1620)="#",ISNUMBER(MATCH(P1620*1000+(Q1620-1),$S$2:$S1619,0))),"","3")
))</f>
        <v>3</v>
      </c>
      <c r="M1620" t="b">
        <f ca="1">ISNUMBER(MATCH(S1620,$S$2:$S1619,0))</f>
        <v>0</v>
      </c>
      <c r="N1620">
        <f t="shared" ca="1" si="1830"/>
        <v>99</v>
      </c>
      <c r="O1620">
        <f t="shared" ca="1" si="1831"/>
        <v>40</v>
      </c>
      <c r="P1620">
        <f t="shared" ca="1" si="1832"/>
        <v>99</v>
      </c>
      <c r="Q1620">
        <f t="shared" ca="1" si="1833"/>
        <v>40</v>
      </c>
      <c r="R1620" t="str">
        <f ca="1">OFFSET('map portals'!$A$1,$O1620,$N1620)</f>
        <v>.</v>
      </c>
      <c r="S1620">
        <f t="shared" ca="1" si="1834"/>
        <v>99040</v>
      </c>
      <c r="T1620">
        <f t="shared" ca="1" si="1835"/>
        <v>240</v>
      </c>
    </row>
    <row r="1621" spans="1:20">
      <c r="A1621" s="3">
        <f t="shared" ca="1" si="1826"/>
        <v>1606</v>
      </c>
      <c r="B1621" s="3">
        <f t="shared" ca="1" si="1827"/>
        <v>1606</v>
      </c>
      <c r="C1621" s="3">
        <f t="shared" ref="C1621:I1621" ca="1" si="1852">B1621+IF(0=LEN(OFFSET($L$2,B1621,0)),1,0)</f>
        <v>1606</v>
      </c>
      <c r="D1621" s="3">
        <f t="shared" ca="1" si="1852"/>
        <v>1606</v>
      </c>
      <c r="E1621" s="3">
        <f t="shared" ca="1" si="1852"/>
        <v>1606</v>
      </c>
      <c r="F1621" s="3">
        <f t="shared" ca="1" si="1852"/>
        <v>1606</v>
      </c>
      <c r="G1621" s="3">
        <f t="shared" ca="1" si="1852"/>
        <v>1606</v>
      </c>
      <c r="H1621" s="3">
        <f t="shared" ca="1" si="1852"/>
        <v>1606</v>
      </c>
      <c r="I1621" s="3">
        <f t="shared" ca="1" si="1852"/>
        <v>1606</v>
      </c>
      <c r="J1621" s="3">
        <f ca="1">COUNTIF($A$2:$A1620,"="&amp;$A1621)+1</f>
        <v>1</v>
      </c>
      <c r="K1621">
        <f t="shared" ca="1" si="1829"/>
        <v>0</v>
      </c>
      <c r="L1621" t="str">
        <f ca="1">IF(M1621,"",
IF(R1621&lt;&gt;".",IF(OR(R1621="@",R1621="X"),"",MID(R1621,1,1)),
IF(OR(OFFSET('map portals'!$A$1,$Q1621,$P1621+1)="#",ISNUMBER(MATCH((P1621+1)*1000+Q1621,$S$2:$S1620,0))),"","0")
&amp;IF(OR(OFFSET('map portals'!$A$1,$Q1621+1,$P1621)="#",ISNUMBER(MATCH(P1621*1000+(Q1621+1),$S$2:$S1620,0))),"","1")
&amp;IF(OR(OFFSET('map portals'!$A$1,$Q1621,$P1621-1)="#",ISNUMBER(MATCH((P1621-1)*1000+Q1621,$S$2:$S1620,0))),"","2")
&amp;IF(OR(OFFSET('map portals'!$A$1,$Q1621-1,$P1621)="#",ISNUMBER(MATCH(P1621*1000+(Q1621-1),$S$2:$S1620,0))),"","3")
))</f>
        <v>0</v>
      </c>
      <c r="M1621" t="b">
        <f ca="1">ISNUMBER(MATCH(S1621,$S$2:$S1620,0))</f>
        <v>0</v>
      </c>
      <c r="N1621">
        <f t="shared" ca="1" si="1830"/>
        <v>108</v>
      </c>
      <c r="O1621">
        <f t="shared" ca="1" si="1831"/>
        <v>25</v>
      </c>
      <c r="P1621">
        <f t="shared" ca="1" si="1832"/>
        <v>108</v>
      </c>
      <c r="Q1621">
        <f t="shared" ca="1" si="1833"/>
        <v>25</v>
      </c>
      <c r="R1621" t="str">
        <f ca="1">OFFSET('map portals'!$A$1,$O1621,$N1621)</f>
        <v>.</v>
      </c>
      <c r="S1621">
        <f t="shared" ca="1" si="1834"/>
        <v>108025</v>
      </c>
      <c r="T1621">
        <f t="shared" ca="1" si="1835"/>
        <v>240</v>
      </c>
    </row>
    <row r="1622" spans="1:20">
      <c r="A1622" s="3">
        <f t="shared" ca="1" si="1826"/>
        <v>1606</v>
      </c>
      <c r="B1622" s="3">
        <f t="shared" ca="1" si="1827"/>
        <v>1606</v>
      </c>
      <c r="C1622" s="3">
        <f t="shared" ref="C1622:I1622" ca="1" si="1853">B1622+IF(0=LEN(OFFSET($L$2,B1622,0)),1,0)</f>
        <v>1606</v>
      </c>
      <c r="D1622" s="3">
        <f t="shared" ca="1" si="1853"/>
        <v>1606</v>
      </c>
      <c r="E1622" s="3">
        <f t="shared" ca="1" si="1853"/>
        <v>1606</v>
      </c>
      <c r="F1622" s="3">
        <f t="shared" ca="1" si="1853"/>
        <v>1606</v>
      </c>
      <c r="G1622" s="3">
        <f t="shared" ca="1" si="1853"/>
        <v>1606</v>
      </c>
      <c r="H1622" s="3">
        <f t="shared" ca="1" si="1853"/>
        <v>1606</v>
      </c>
      <c r="I1622" s="3">
        <f t="shared" ca="1" si="1853"/>
        <v>1606</v>
      </c>
      <c r="J1622" s="3">
        <f ca="1">COUNTIF($A$2:$A1621,"="&amp;$A1622)+1</f>
        <v>2</v>
      </c>
      <c r="K1622">
        <f t="shared" ca="1" si="1829"/>
        <v>2</v>
      </c>
      <c r="L1622" t="str">
        <f ca="1">IF(M1622,"",
IF(R1622&lt;&gt;".",IF(OR(R1622="@",R1622="X"),"",MID(R1622,1,1)),
IF(OR(OFFSET('map portals'!$A$1,$Q1622,$P1622+1)="#",ISNUMBER(MATCH((P1622+1)*1000+Q1622,$S$2:$S1621,0))),"","0")
&amp;IF(OR(OFFSET('map portals'!$A$1,$Q1622+1,$P1622)="#",ISNUMBER(MATCH(P1622*1000+(Q1622+1),$S$2:$S1621,0))),"","1")
&amp;IF(OR(OFFSET('map portals'!$A$1,$Q1622,$P1622-1)="#",ISNUMBER(MATCH((P1622-1)*1000+Q1622,$S$2:$S1621,0))),"","2")
&amp;IF(OR(OFFSET('map portals'!$A$1,$Q1622-1,$P1622)="#",ISNUMBER(MATCH(P1622*1000+(Q1622-1),$S$2:$S1621,0))),"","3")
))</f>
        <v>2</v>
      </c>
      <c r="M1622" t="b">
        <f ca="1">ISNUMBER(MATCH(S1622,$S$2:$S1621,0))</f>
        <v>0</v>
      </c>
      <c r="N1622">
        <f t="shared" ca="1" si="1830"/>
        <v>106</v>
      </c>
      <c r="O1622">
        <f t="shared" ca="1" si="1831"/>
        <v>25</v>
      </c>
      <c r="P1622">
        <f t="shared" ca="1" si="1832"/>
        <v>106</v>
      </c>
      <c r="Q1622">
        <f t="shared" ca="1" si="1833"/>
        <v>25</v>
      </c>
      <c r="R1622" t="str">
        <f ca="1">OFFSET('map portals'!$A$1,$O1622,$N1622)</f>
        <v>.</v>
      </c>
      <c r="S1622">
        <f t="shared" ca="1" si="1834"/>
        <v>106025</v>
      </c>
      <c r="T1622">
        <f t="shared" ca="1" si="1835"/>
        <v>240</v>
      </c>
    </row>
    <row r="1623" spans="1:20">
      <c r="A1623" s="3">
        <f t="shared" ca="1" si="1826"/>
        <v>1606</v>
      </c>
      <c r="B1623" s="3">
        <f t="shared" ca="1" si="1827"/>
        <v>1607</v>
      </c>
      <c r="C1623" s="3">
        <f t="shared" ref="C1623:I1623" ca="1" si="1854">B1623+IF(0=LEN(OFFSET($L$2,B1623,0)),1,0)</f>
        <v>1607</v>
      </c>
      <c r="D1623" s="3">
        <f t="shared" ca="1" si="1854"/>
        <v>1607</v>
      </c>
      <c r="E1623" s="3">
        <f t="shared" ca="1" si="1854"/>
        <v>1607</v>
      </c>
      <c r="F1623" s="3">
        <f t="shared" ca="1" si="1854"/>
        <v>1607</v>
      </c>
      <c r="G1623" s="3">
        <f t="shared" ca="1" si="1854"/>
        <v>1607</v>
      </c>
      <c r="H1623" s="3">
        <f t="shared" ca="1" si="1854"/>
        <v>1607</v>
      </c>
      <c r="I1623" s="3">
        <f t="shared" ca="1" si="1854"/>
        <v>1607</v>
      </c>
      <c r="J1623" s="3">
        <f ca="1">COUNTIF($A$2:$A1622,"="&amp;$A1623)+1</f>
        <v>3</v>
      </c>
      <c r="K1623">
        <f t="shared" ca="1" si="1829"/>
        <v>3</v>
      </c>
      <c r="L1623" t="str">
        <f ca="1">IF(M1623,"",
IF(R1623&lt;&gt;".",IF(OR(R1623="@",R1623="X"),"",MID(R1623,1,1)),
IF(OR(OFFSET('map portals'!$A$1,$Q1623,$P1623+1)="#",ISNUMBER(MATCH((P1623+1)*1000+Q1623,$S$2:$S1622,0))),"","0")
&amp;IF(OR(OFFSET('map portals'!$A$1,$Q1623+1,$P1623)="#",ISNUMBER(MATCH(P1623*1000+(Q1623+1),$S$2:$S1622,0))),"","1")
&amp;IF(OR(OFFSET('map portals'!$A$1,$Q1623,$P1623-1)="#",ISNUMBER(MATCH((P1623-1)*1000+Q1623,$S$2:$S1622,0))),"","2")
&amp;IF(OR(OFFSET('map portals'!$A$1,$Q1623-1,$P1623)="#",ISNUMBER(MATCH(P1623*1000+(Q1623-1),$S$2:$S1622,0))),"","3")
))</f>
        <v>3</v>
      </c>
      <c r="M1623" t="b">
        <f ca="1">ISNUMBER(MATCH(S1623,$S$2:$S1622,0))</f>
        <v>0</v>
      </c>
      <c r="N1623">
        <f t="shared" ca="1" si="1830"/>
        <v>107</v>
      </c>
      <c r="O1623">
        <f t="shared" ca="1" si="1831"/>
        <v>24</v>
      </c>
      <c r="P1623">
        <f t="shared" ca="1" si="1832"/>
        <v>107</v>
      </c>
      <c r="Q1623">
        <f t="shared" ca="1" si="1833"/>
        <v>24</v>
      </c>
      <c r="R1623" t="str">
        <f ca="1">OFFSET('map portals'!$A$1,$O1623,$N1623)</f>
        <v>.</v>
      </c>
      <c r="S1623">
        <f t="shared" ca="1" si="1834"/>
        <v>107024</v>
      </c>
      <c r="T1623">
        <f t="shared" ca="1" si="1835"/>
        <v>240</v>
      </c>
    </row>
    <row r="1624" spans="1:20">
      <c r="A1624" s="3">
        <f t="shared" ca="1" si="1826"/>
        <v>1607</v>
      </c>
      <c r="B1624" s="3">
        <f t="shared" ca="1" si="1827"/>
        <v>1607</v>
      </c>
      <c r="C1624" s="3">
        <f t="shared" ref="C1624:I1624" ca="1" si="1855">B1624+IF(0=LEN(OFFSET($L$2,B1624,0)),1,0)</f>
        <v>1607</v>
      </c>
      <c r="D1624" s="3">
        <f t="shared" ca="1" si="1855"/>
        <v>1607</v>
      </c>
      <c r="E1624" s="3">
        <f t="shared" ca="1" si="1855"/>
        <v>1607</v>
      </c>
      <c r="F1624" s="3">
        <f t="shared" ca="1" si="1855"/>
        <v>1607</v>
      </c>
      <c r="G1624" s="3">
        <f t="shared" ca="1" si="1855"/>
        <v>1607</v>
      </c>
      <c r="H1624" s="3">
        <f t="shared" ca="1" si="1855"/>
        <v>1607</v>
      </c>
      <c r="I1624" s="3">
        <f t="shared" ca="1" si="1855"/>
        <v>1607</v>
      </c>
      <c r="J1624" s="3">
        <f ca="1">COUNTIF($A$2:$A1623,"="&amp;$A1624)+1</f>
        <v>1</v>
      </c>
      <c r="K1624">
        <f t="shared" ca="1" si="1829"/>
        <v>0</v>
      </c>
      <c r="L1624" t="str">
        <f ca="1">IF(M1624,"",
IF(R1624&lt;&gt;".",IF(OR(R1624="@",R1624="X"),"",MID(R1624,1,1)),
IF(OR(OFFSET('map portals'!$A$1,$Q1624,$P1624+1)="#",ISNUMBER(MATCH((P1624+1)*1000+Q1624,$S$2:$S1623,0))),"","0")
&amp;IF(OR(OFFSET('map portals'!$A$1,$Q1624+1,$P1624)="#",ISNUMBER(MATCH(P1624*1000+(Q1624+1),$S$2:$S1623,0))),"","1")
&amp;IF(OR(OFFSET('map portals'!$A$1,$Q1624,$P1624-1)="#",ISNUMBER(MATCH((P1624-1)*1000+Q1624,$S$2:$S1623,0))),"","2")
&amp;IF(OR(OFFSET('map portals'!$A$1,$Q1624-1,$P1624)="#",ISNUMBER(MATCH(P1624*1000+(Q1624-1),$S$2:$S1623,0))),"","3")
))</f>
        <v>0</v>
      </c>
      <c r="M1624" t="b">
        <f ca="1">ISNUMBER(MATCH(S1624,$S$2:$S1623,0))</f>
        <v>0</v>
      </c>
      <c r="N1624">
        <f t="shared" ca="1" si="1830"/>
        <v>68</v>
      </c>
      <c r="O1624">
        <f t="shared" ca="1" si="1831"/>
        <v>15</v>
      </c>
      <c r="P1624">
        <f t="shared" ca="1" si="1832"/>
        <v>68</v>
      </c>
      <c r="Q1624">
        <f t="shared" ca="1" si="1833"/>
        <v>15</v>
      </c>
      <c r="R1624" t="str">
        <f ca="1">OFFSET('map portals'!$A$1,$O1624,$N1624)</f>
        <v>.</v>
      </c>
      <c r="S1624">
        <f t="shared" ca="1" si="1834"/>
        <v>68015</v>
      </c>
      <c r="T1624">
        <f t="shared" ca="1" si="1835"/>
        <v>240</v>
      </c>
    </row>
    <row r="1625" spans="1:20">
      <c r="A1625" s="3">
        <f t="shared" ca="1" si="1826"/>
        <v>1607</v>
      </c>
      <c r="B1625" s="3">
        <f t="shared" ca="1" si="1827"/>
        <v>1608</v>
      </c>
      <c r="C1625" s="3">
        <f t="shared" ref="C1625:I1625" ca="1" si="1856">B1625+IF(0=LEN(OFFSET($L$2,B1625,0)),1,0)</f>
        <v>1609</v>
      </c>
      <c r="D1625" s="3">
        <f t="shared" ca="1" si="1856"/>
        <v>1609</v>
      </c>
      <c r="E1625" s="3">
        <f t="shared" ca="1" si="1856"/>
        <v>1609</v>
      </c>
      <c r="F1625" s="3">
        <f t="shared" ca="1" si="1856"/>
        <v>1609</v>
      </c>
      <c r="G1625" s="3">
        <f t="shared" ca="1" si="1856"/>
        <v>1609</v>
      </c>
      <c r="H1625" s="3">
        <f t="shared" ca="1" si="1856"/>
        <v>1609</v>
      </c>
      <c r="I1625" s="3">
        <f t="shared" ca="1" si="1856"/>
        <v>1609</v>
      </c>
      <c r="J1625" s="3">
        <f ca="1">COUNTIF($A$2:$A1624,"="&amp;$A1625)+1</f>
        <v>2</v>
      </c>
      <c r="K1625">
        <f t="shared" ca="1" si="1829"/>
        <v>1</v>
      </c>
      <c r="L1625" t="str">
        <f ca="1">IF(M1625,"",
IF(R1625&lt;&gt;".",IF(OR(R1625="@",R1625="X"),"",MID(R1625,1,1)),
IF(OR(OFFSET('map portals'!$A$1,$Q1625,$P1625+1)="#",ISNUMBER(MATCH((P1625+1)*1000+Q1625,$S$2:$S1624,0))),"","0")
&amp;IF(OR(OFFSET('map portals'!$A$1,$Q1625+1,$P1625)="#",ISNUMBER(MATCH(P1625*1000+(Q1625+1),$S$2:$S1624,0))),"","1")
&amp;IF(OR(OFFSET('map portals'!$A$1,$Q1625,$P1625-1)="#",ISNUMBER(MATCH((P1625-1)*1000+Q1625,$S$2:$S1624,0))),"","2")
&amp;IF(OR(OFFSET('map portals'!$A$1,$Q1625-1,$P1625)="#",ISNUMBER(MATCH(P1625*1000+(Q1625-1),$S$2:$S1624,0))),"","3")
))</f>
        <v>1</v>
      </c>
      <c r="M1625" t="b">
        <f ca="1">ISNUMBER(MATCH(S1625,$S$2:$S1624,0))</f>
        <v>0</v>
      </c>
      <c r="N1625">
        <f t="shared" ca="1" si="1830"/>
        <v>67</v>
      </c>
      <c r="O1625">
        <f t="shared" ca="1" si="1831"/>
        <v>16</v>
      </c>
      <c r="P1625">
        <f t="shared" ca="1" si="1832"/>
        <v>67</v>
      </c>
      <c r="Q1625">
        <f t="shared" ca="1" si="1833"/>
        <v>16</v>
      </c>
      <c r="R1625" t="str">
        <f ca="1">OFFSET('map portals'!$A$1,$O1625,$N1625)</f>
        <v>.</v>
      </c>
      <c r="S1625">
        <f t="shared" ca="1" si="1834"/>
        <v>67016</v>
      </c>
      <c r="T1625">
        <f t="shared" ca="1" si="1835"/>
        <v>240</v>
      </c>
    </row>
    <row r="1626" spans="1:20">
      <c r="A1626" s="3">
        <f t="shared" ca="1" si="1826"/>
        <v>1609</v>
      </c>
      <c r="B1626" s="3">
        <f t="shared" ca="1" si="1827"/>
        <v>1610</v>
      </c>
      <c r="C1626" s="3">
        <f t="shared" ref="C1626:I1626" ca="1" si="1857">B1626+IF(0=LEN(OFFSET($L$2,B1626,0)),1,0)</f>
        <v>1610</v>
      </c>
      <c r="D1626" s="3">
        <f t="shared" ca="1" si="1857"/>
        <v>1610</v>
      </c>
      <c r="E1626" s="3">
        <f t="shared" ca="1" si="1857"/>
        <v>1610</v>
      </c>
      <c r="F1626" s="3">
        <f t="shared" ca="1" si="1857"/>
        <v>1610</v>
      </c>
      <c r="G1626" s="3">
        <f t="shared" ca="1" si="1857"/>
        <v>1610</v>
      </c>
      <c r="H1626" s="3">
        <f t="shared" ca="1" si="1857"/>
        <v>1610</v>
      </c>
      <c r="I1626" s="3">
        <f t="shared" ca="1" si="1857"/>
        <v>1610</v>
      </c>
      <c r="J1626" s="3">
        <f ca="1">COUNTIF($A$2:$A1625,"="&amp;$A1626)+1</f>
        <v>1</v>
      </c>
      <c r="K1626">
        <f t="shared" ca="1" si="1829"/>
        <v>1</v>
      </c>
      <c r="L1626" t="str">
        <f ca="1">IF(M1626,"",
IF(R1626&lt;&gt;".",IF(OR(R1626="@",R1626="X"),"",MID(R1626,1,1)),
IF(OR(OFFSET('map portals'!$A$1,$Q1626,$P1626+1)="#",ISNUMBER(MATCH((P1626+1)*1000+Q1626,$S$2:$S1625,0))),"","0")
&amp;IF(OR(OFFSET('map portals'!$A$1,$Q1626+1,$P1626)="#",ISNUMBER(MATCH(P1626*1000+(Q1626+1),$S$2:$S1625,0))),"","1")
&amp;IF(OR(OFFSET('map portals'!$A$1,$Q1626,$P1626-1)="#",ISNUMBER(MATCH((P1626-1)*1000+Q1626,$S$2:$S1625,0))),"","2")
&amp;IF(OR(OFFSET('map portals'!$A$1,$Q1626-1,$P1626)="#",ISNUMBER(MATCH(P1626*1000+(Q1626-1),$S$2:$S1625,0))),"","3")
))</f>
        <v/>
      </c>
      <c r="M1626" t="b">
        <f ca="1">ISNUMBER(MATCH(S1626,$S$2:$S1625,0))</f>
        <v>0</v>
      </c>
      <c r="N1626">
        <f t="shared" ca="1" si="1830"/>
        <v>85</v>
      </c>
      <c r="O1626">
        <f t="shared" ca="1" si="1831"/>
        <v>53</v>
      </c>
      <c r="P1626">
        <f t="shared" ca="1" si="1832"/>
        <v>85</v>
      </c>
      <c r="Q1626">
        <f t="shared" ca="1" si="1833"/>
        <v>53</v>
      </c>
      <c r="R1626" t="str">
        <f ca="1">OFFSET('map portals'!$A$1,$O1626,$N1626)</f>
        <v>.</v>
      </c>
      <c r="S1626">
        <f t="shared" ca="1" si="1834"/>
        <v>85053</v>
      </c>
      <c r="T1626">
        <f t="shared" ca="1" si="1835"/>
        <v>240</v>
      </c>
    </row>
    <row r="1627" spans="1:20">
      <c r="A1627" s="3">
        <f t="shared" ca="1" si="1826"/>
        <v>1610</v>
      </c>
      <c r="B1627" s="3">
        <f t="shared" ca="1" si="1827"/>
        <v>1611</v>
      </c>
      <c r="C1627" s="3">
        <f t="shared" ref="C1627:I1627" ca="1" si="1858">B1627+IF(0=LEN(OFFSET($L$2,B1627,0)),1,0)</f>
        <v>1611</v>
      </c>
      <c r="D1627" s="3">
        <f t="shared" ca="1" si="1858"/>
        <v>1611</v>
      </c>
      <c r="E1627" s="3">
        <f t="shared" ca="1" si="1858"/>
        <v>1611</v>
      </c>
      <c r="F1627" s="3">
        <f t="shared" ca="1" si="1858"/>
        <v>1611</v>
      </c>
      <c r="G1627" s="3">
        <f t="shared" ca="1" si="1858"/>
        <v>1611</v>
      </c>
      <c r="H1627" s="3">
        <f t="shared" ca="1" si="1858"/>
        <v>1611</v>
      </c>
      <c r="I1627" s="3">
        <f t="shared" ca="1" si="1858"/>
        <v>1611</v>
      </c>
      <c r="J1627" s="3">
        <f ca="1">COUNTIF($A$2:$A1626,"="&amp;$A1627)+1</f>
        <v>1</v>
      </c>
      <c r="K1627">
        <f t="shared" ca="1" si="1829"/>
        <v>3</v>
      </c>
      <c r="L1627" t="str">
        <f ca="1">IF(M1627,"",
IF(R1627&lt;&gt;".",IF(OR(R1627="@",R1627="X"),"",MID(R1627,1,1)),
IF(OR(OFFSET('map portals'!$A$1,$Q1627,$P1627+1)="#",ISNUMBER(MATCH((P1627+1)*1000+Q1627,$S$2:$S1626,0))),"","0")
&amp;IF(OR(OFFSET('map portals'!$A$1,$Q1627+1,$P1627)="#",ISNUMBER(MATCH(P1627*1000+(Q1627+1),$S$2:$S1626,0))),"","1")
&amp;IF(OR(OFFSET('map portals'!$A$1,$Q1627,$P1627-1)="#",ISNUMBER(MATCH((P1627-1)*1000+Q1627,$S$2:$S1626,0))),"","2")
&amp;IF(OR(OFFSET('map portals'!$A$1,$Q1627-1,$P1627)="#",ISNUMBER(MATCH(P1627*1000+(Q1627-1),$S$2:$S1626,0))),"","3")
))</f>
        <v>0</v>
      </c>
      <c r="M1627" t="b">
        <f ca="1">ISNUMBER(MATCH(S1627,$S$2:$S1626,0))</f>
        <v>0</v>
      </c>
      <c r="N1627">
        <f t="shared" ca="1" si="1830"/>
        <v>85</v>
      </c>
      <c r="O1627">
        <f t="shared" ca="1" si="1831"/>
        <v>49</v>
      </c>
      <c r="P1627">
        <f t="shared" ca="1" si="1832"/>
        <v>85</v>
      </c>
      <c r="Q1627">
        <f t="shared" ca="1" si="1833"/>
        <v>49</v>
      </c>
      <c r="R1627" t="str">
        <f ca="1">OFFSET('map portals'!$A$1,$O1627,$N1627)</f>
        <v>.</v>
      </c>
      <c r="S1627">
        <f t="shared" ca="1" si="1834"/>
        <v>85049</v>
      </c>
      <c r="T1627">
        <f t="shared" ca="1" si="1835"/>
        <v>240</v>
      </c>
    </row>
    <row r="1628" spans="1:20">
      <c r="A1628" s="3">
        <f t="shared" ca="1" si="1826"/>
        <v>1611</v>
      </c>
      <c r="B1628" s="3">
        <f t="shared" ca="1" si="1827"/>
        <v>1611</v>
      </c>
      <c r="C1628" s="3">
        <f t="shared" ref="C1628:I1628" ca="1" si="1859">B1628+IF(0=LEN(OFFSET($L$2,B1628,0)),1,0)</f>
        <v>1611</v>
      </c>
      <c r="D1628" s="3">
        <f t="shared" ca="1" si="1859"/>
        <v>1611</v>
      </c>
      <c r="E1628" s="3">
        <f t="shared" ca="1" si="1859"/>
        <v>1611</v>
      </c>
      <c r="F1628" s="3">
        <f t="shared" ca="1" si="1859"/>
        <v>1611</v>
      </c>
      <c r="G1628" s="3">
        <f t="shared" ca="1" si="1859"/>
        <v>1611</v>
      </c>
      <c r="H1628" s="3">
        <f t="shared" ca="1" si="1859"/>
        <v>1611</v>
      </c>
      <c r="I1628" s="3">
        <f t="shared" ca="1" si="1859"/>
        <v>1611</v>
      </c>
      <c r="J1628" s="3">
        <f ca="1">COUNTIF($A$2:$A1627,"="&amp;$A1628)+1</f>
        <v>1</v>
      </c>
      <c r="K1628">
        <f t="shared" ca="1" si="1829"/>
        <v>0</v>
      </c>
      <c r="L1628" t="str">
        <f ca="1">IF(M1628,"",
IF(R1628&lt;&gt;".",IF(OR(R1628="@",R1628="X"),"",MID(R1628,1,1)),
IF(OR(OFFSET('map portals'!$A$1,$Q1628,$P1628+1)="#",ISNUMBER(MATCH((P1628+1)*1000+Q1628,$S$2:$S1627,0))),"","0")
&amp;IF(OR(OFFSET('map portals'!$A$1,$Q1628+1,$P1628)="#",ISNUMBER(MATCH(P1628*1000+(Q1628+1),$S$2:$S1627,0))),"","1")
&amp;IF(OR(OFFSET('map portals'!$A$1,$Q1628,$P1628-1)="#",ISNUMBER(MATCH((P1628-1)*1000+Q1628,$S$2:$S1627,0))),"","2")
&amp;IF(OR(OFFSET('map portals'!$A$1,$Q1628-1,$P1628)="#",ISNUMBER(MATCH(P1628*1000+(Q1628-1),$S$2:$S1627,0))),"","3")
))</f>
        <v>0</v>
      </c>
      <c r="M1628" t="b">
        <f ca="1">ISNUMBER(MATCH(S1628,$S$2:$S1627,0))</f>
        <v>0</v>
      </c>
      <c r="N1628">
        <f t="shared" ca="1" si="1830"/>
        <v>8</v>
      </c>
      <c r="O1628">
        <f t="shared" ca="1" si="1831"/>
        <v>33</v>
      </c>
      <c r="P1628">
        <f t="shared" ca="1" si="1832"/>
        <v>8</v>
      </c>
      <c r="Q1628">
        <f t="shared" ca="1" si="1833"/>
        <v>33</v>
      </c>
      <c r="R1628" t="str">
        <f ca="1">OFFSET('map portals'!$A$1,$O1628,$N1628)</f>
        <v>.</v>
      </c>
      <c r="S1628">
        <f t="shared" ca="1" si="1834"/>
        <v>8033</v>
      </c>
      <c r="T1628">
        <f t="shared" ca="1" si="1835"/>
        <v>240</v>
      </c>
    </row>
    <row r="1629" spans="1:20">
      <c r="A1629" s="3">
        <f t="shared" ca="1" si="1826"/>
        <v>1611</v>
      </c>
      <c r="B1629" s="3">
        <f t="shared" ca="1" si="1827"/>
        <v>1612</v>
      </c>
      <c r="C1629" s="3">
        <f t="shared" ref="C1629:I1629" ca="1" si="1860">B1629+IF(0=LEN(OFFSET($L$2,B1629,0)),1,0)</f>
        <v>1613</v>
      </c>
      <c r="D1629" s="3">
        <f t="shared" ca="1" si="1860"/>
        <v>1613</v>
      </c>
      <c r="E1629" s="3">
        <f t="shared" ca="1" si="1860"/>
        <v>1613</v>
      </c>
      <c r="F1629" s="3">
        <f t="shared" ca="1" si="1860"/>
        <v>1613</v>
      </c>
      <c r="G1629" s="3">
        <f t="shared" ca="1" si="1860"/>
        <v>1613</v>
      </c>
      <c r="H1629" s="3">
        <f t="shared" ca="1" si="1860"/>
        <v>1613</v>
      </c>
      <c r="I1629" s="3">
        <f t="shared" ca="1" si="1860"/>
        <v>1613</v>
      </c>
      <c r="J1629" s="3">
        <f ca="1">COUNTIF($A$2:$A1628,"="&amp;$A1629)+1</f>
        <v>2</v>
      </c>
      <c r="K1629">
        <f t="shared" ca="1" si="1829"/>
        <v>3</v>
      </c>
      <c r="L1629" t="str">
        <f ca="1">IF(M1629,"",
IF(R1629&lt;&gt;".",IF(OR(R1629="@",R1629="X"),"",MID(R1629,1,1)),
IF(OR(OFFSET('map portals'!$A$1,$Q1629,$P1629+1)="#",ISNUMBER(MATCH((P1629+1)*1000+Q1629,$S$2:$S1628,0))),"","0")
&amp;IF(OR(OFFSET('map portals'!$A$1,$Q1629+1,$P1629)="#",ISNUMBER(MATCH(P1629*1000+(Q1629+1),$S$2:$S1628,0))),"","1")
&amp;IF(OR(OFFSET('map portals'!$A$1,$Q1629,$P1629-1)="#",ISNUMBER(MATCH((P1629-1)*1000+Q1629,$S$2:$S1628,0))),"","2")
&amp;IF(OR(OFFSET('map portals'!$A$1,$Q1629-1,$P1629)="#",ISNUMBER(MATCH(P1629*1000+(Q1629-1),$S$2:$S1628,0))),"","3")
))</f>
        <v>3</v>
      </c>
      <c r="M1629" t="b">
        <f ca="1">ISNUMBER(MATCH(S1629,$S$2:$S1628,0))</f>
        <v>0</v>
      </c>
      <c r="N1629">
        <f t="shared" ca="1" si="1830"/>
        <v>7</v>
      </c>
      <c r="O1629">
        <f t="shared" ca="1" si="1831"/>
        <v>32</v>
      </c>
      <c r="P1629">
        <f t="shared" ca="1" si="1832"/>
        <v>7</v>
      </c>
      <c r="Q1629">
        <f t="shared" ca="1" si="1833"/>
        <v>32</v>
      </c>
      <c r="R1629" t="str">
        <f ca="1">OFFSET('map portals'!$A$1,$O1629,$N1629)</f>
        <v>.</v>
      </c>
      <c r="S1629">
        <f t="shared" ca="1" si="1834"/>
        <v>7032</v>
      </c>
      <c r="T1629">
        <f t="shared" ca="1" si="1835"/>
        <v>240</v>
      </c>
    </row>
    <row r="1630" spans="1:20">
      <c r="A1630" s="3">
        <f t="shared" ca="1" si="1826"/>
        <v>1613</v>
      </c>
      <c r="B1630" s="3">
        <f t="shared" ca="1" si="1827"/>
        <v>1613</v>
      </c>
      <c r="C1630" s="3">
        <f t="shared" ref="C1630:I1630" ca="1" si="1861">B1630+IF(0=LEN(OFFSET($L$2,B1630,0)),1,0)</f>
        <v>1613</v>
      </c>
      <c r="D1630" s="3">
        <f t="shared" ca="1" si="1861"/>
        <v>1613</v>
      </c>
      <c r="E1630" s="3">
        <f t="shared" ca="1" si="1861"/>
        <v>1613</v>
      </c>
      <c r="F1630" s="3">
        <f t="shared" ca="1" si="1861"/>
        <v>1613</v>
      </c>
      <c r="G1630" s="3">
        <f t="shared" ca="1" si="1861"/>
        <v>1613</v>
      </c>
      <c r="H1630" s="3">
        <f t="shared" ca="1" si="1861"/>
        <v>1613</v>
      </c>
      <c r="I1630" s="3">
        <f t="shared" ca="1" si="1861"/>
        <v>1613</v>
      </c>
      <c r="J1630" s="3">
        <f ca="1">COUNTIF($A$2:$A1629,"="&amp;$A1630)+1</f>
        <v>1</v>
      </c>
      <c r="K1630">
        <f t="shared" ca="1" si="1829"/>
        <v>2</v>
      </c>
      <c r="L1630" t="str">
        <f ca="1">IF(M1630,"",
IF(R1630&lt;&gt;".",IF(OR(R1630="@",R1630="X"),"",MID(R1630,1,1)),
IF(OR(OFFSET('map portals'!$A$1,$Q1630,$P1630+1)="#",ISNUMBER(MATCH((P1630+1)*1000+Q1630,$S$2:$S1629,0))),"","0")
&amp;IF(OR(OFFSET('map portals'!$A$1,$Q1630+1,$P1630)="#",ISNUMBER(MATCH(P1630*1000+(Q1630+1),$S$2:$S1629,0))),"","1")
&amp;IF(OR(OFFSET('map portals'!$A$1,$Q1630,$P1630-1)="#",ISNUMBER(MATCH((P1630-1)*1000+Q1630,$S$2:$S1629,0))),"","2")
&amp;IF(OR(OFFSET('map portals'!$A$1,$Q1630-1,$P1630)="#",ISNUMBER(MATCH(P1630*1000+(Q1630-1),$S$2:$S1629,0))),"","3")
))</f>
        <v>2</v>
      </c>
      <c r="M1630" t="b">
        <f ca="1">ISNUMBER(MATCH(S1630,$S$2:$S1629,0))</f>
        <v>0</v>
      </c>
      <c r="N1630">
        <f t="shared" ca="1" si="1830"/>
        <v>4</v>
      </c>
      <c r="O1630">
        <f t="shared" ca="1" si="1831"/>
        <v>31</v>
      </c>
      <c r="P1630">
        <f t="shared" ca="1" si="1832"/>
        <v>4</v>
      </c>
      <c r="Q1630">
        <f t="shared" ca="1" si="1833"/>
        <v>31</v>
      </c>
      <c r="R1630" t="str">
        <f ca="1">OFFSET('map portals'!$A$1,$O1630,$N1630)</f>
        <v>.</v>
      </c>
      <c r="S1630">
        <f t="shared" ca="1" si="1834"/>
        <v>4031</v>
      </c>
      <c r="T1630">
        <f t="shared" ca="1" si="1835"/>
        <v>240</v>
      </c>
    </row>
    <row r="1631" spans="1:20">
      <c r="A1631" s="3">
        <f t="shared" ca="1" si="1826"/>
        <v>1613</v>
      </c>
      <c r="B1631" s="3">
        <f t="shared" ca="1" si="1827"/>
        <v>1614</v>
      </c>
      <c r="C1631" s="3">
        <f t="shared" ref="C1631:I1631" ca="1" si="1862">B1631+IF(0=LEN(OFFSET($L$2,B1631,0)),1,0)</f>
        <v>1614</v>
      </c>
      <c r="D1631" s="3">
        <f t="shared" ca="1" si="1862"/>
        <v>1614</v>
      </c>
      <c r="E1631" s="3">
        <f t="shared" ca="1" si="1862"/>
        <v>1614</v>
      </c>
      <c r="F1631" s="3">
        <f t="shared" ca="1" si="1862"/>
        <v>1614</v>
      </c>
      <c r="G1631" s="3">
        <f t="shared" ca="1" si="1862"/>
        <v>1614</v>
      </c>
      <c r="H1631" s="3">
        <f t="shared" ca="1" si="1862"/>
        <v>1614</v>
      </c>
      <c r="I1631" s="3">
        <f t="shared" ca="1" si="1862"/>
        <v>1614</v>
      </c>
      <c r="J1631" s="3">
        <f ca="1">COUNTIF($A$2:$A1630,"="&amp;$A1631)+1</f>
        <v>2</v>
      </c>
      <c r="K1631">
        <f t="shared" ca="1" si="1829"/>
        <v>3</v>
      </c>
      <c r="L1631" t="str">
        <f ca="1">IF(M1631,"",
IF(R1631&lt;&gt;".",IF(OR(R1631="@",R1631="X"),"",MID(R1631,1,1)),
IF(OR(OFFSET('map portals'!$A$1,$Q1631,$P1631+1)="#",ISNUMBER(MATCH((P1631+1)*1000+Q1631,$S$2:$S1630,0))),"","0")
&amp;IF(OR(OFFSET('map portals'!$A$1,$Q1631+1,$P1631)="#",ISNUMBER(MATCH(P1631*1000+(Q1631+1),$S$2:$S1630,0))),"","1")
&amp;IF(OR(OFFSET('map portals'!$A$1,$Q1631,$P1631-1)="#",ISNUMBER(MATCH((P1631-1)*1000+Q1631,$S$2:$S1630,0))),"","2")
&amp;IF(OR(OFFSET('map portals'!$A$1,$Q1631-1,$P1631)="#",ISNUMBER(MATCH(P1631*1000+(Q1631-1),$S$2:$S1630,0))),"","3")
))</f>
        <v>3</v>
      </c>
      <c r="M1631" t="b">
        <f ca="1">ISNUMBER(MATCH(S1631,$S$2:$S1630,0))</f>
        <v>0</v>
      </c>
      <c r="N1631">
        <f t="shared" ca="1" si="1830"/>
        <v>5</v>
      </c>
      <c r="O1631">
        <f t="shared" ca="1" si="1831"/>
        <v>30</v>
      </c>
      <c r="P1631">
        <f t="shared" ca="1" si="1832"/>
        <v>5</v>
      </c>
      <c r="Q1631">
        <f t="shared" ca="1" si="1833"/>
        <v>30</v>
      </c>
      <c r="R1631" t="str">
        <f ca="1">OFFSET('map portals'!$A$1,$O1631,$N1631)</f>
        <v>.</v>
      </c>
      <c r="S1631">
        <f t="shared" ca="1" si="1834"/>
        <v>5030</v>
      </c>
      <c r="T1631">
        <f t="shared" ca="1" si="1835"/>
        <v>240</v>
      </c>
    </row>
    <row r="1632" spans="1:20">
      <c r="A1632" s="3">
        <f t="shared" ca="1" si="1826"/>
        <v>1614</v>
      </c>
      <c r="B1632" s="3">
        <f t="shared" ca="1" si="1827"/>
        <v>1615</v>
      </c>
      <c r="C1632" s="3">
        <f t="shared" ref="C1632:I1632" ca="1" si="1863">B1632+IF(0=LEN(OFFSET($L$2,B1632,0)),1,0)</f>
        <v>1615</v>
      </c>
      <c r="D1632" s="3">
        <f t="shared" ca="1" si="1863"/>
        <v>1615</v>
      </c>
      <c r="E1632" s="3">
        <f t="shared" ca="1" si="1863"/>
        <v>1615</v>
      </c>
      <c r="F1632" s="3">
        <f t="shared" ca="1" si="1863"/>
        <v>1615</v>
      </c>
      <c r="G1632" s="3">
        <f t="shared" ca="1" si="1863"/>
        <v>1615</v>
      </c>
      <c r="H1632" s="3">
        <f t="shared" ca="1" si="1863"/>
        <v>1615</v>
      </c>
      <c r="I1632" s="3">
        <f t="shared" ca="1" si="1863"/>
        <v>1615</v>
      </c>
      <c r="J1632" s="3">
        <f ca="1">COUNTIF($A$2:$A1631,"="&amp;$A1632)+1</f>
        <v>1</v>
      </c>
      <c r="K1632">
        <f t="shared" ca="1" si="1829"/>
        <v>2</v>
      </c>
      <c r="L1632" t="str">
        <f ca="1">IF(M1632,"",
IF(R1632&lt;&gt;".",IF(OR(R1632="@",R1632="X"),"",MID(R1632,1,1)),
IF(OR(OFFSET('map portals'!$A$1,$Q1632,$P1632+1)="#",ISNUMBER(MATCH((P1632+1)*1000+Q1632,$S$2:$S1631,0))),"","0")
&amp;IF(OR(OFFSET('map portals'!$A$1,$Q1632+1,$P1632)="#",ISNUMBER(MATCH(P1632*1000+(Q1632+1),$S$2:$S1631,0))),"","1")
&amp;IF(OR(OFFSET('map portals'!$A$1,$Q1632,$P1632-1)="#",ISNUMBER(MATCH((P1632-1)*1000+Q1632,$S$2:$S1631,0))),"","2")
&amp;IF(OR(OFFSET('map portals'!$A$1,$Q1632-1,$P1632)="#",ISNUMBER(MATCH(P1632*1000+(Q1632-1),$S$2:$S1631,0))),"","3")
))</f>
        <v>2</v>
      </c>
      <c r="M1632" t="b">
        <f ca="1">ISNUMBER(MATCH(S1632,$S$2:$S1631,0))</f>
        <v>0</v>
      </c>
      <c r="N1632">
        <f t="shared" ca="1" si="1830"/>
        <v>71</v>
      </c>
      <c r="O1632">
        <f t="shared" ca="1" si="1831"/>
        <v>23</v>
      </c>
      <c r="P1632">
        <f t="shared" ca="1" si="1832"/>
        <v>71</v>
      </c>
      <c r="Q1632">
        <f t="shared" ca="1" si="1833"/>
        <v>23</v>
      </c>
      <c r="R1632" t="str">
        <f ca="1">OFFSET('map portals'!$A$1,$O1632,$N1632)</f>
        <v>.</v>
      </c>
      <c r="S1632">
        <f t="shared" ca="1" si="1834"/>
        <v>71023</v>
      </c>
      <c r="T1632">
        <f t="shared" ca="1" si="1835"/>
        <v>241</v>
      </c>
    </row>
    <row r="1633" spans="1:20">
      <c r="A1633" s="3">
        <f t="shared" ca="1" si="1826"/>
        <v>1615</v>
      </c>
      <c r="B1633" s="3">
        <f t="shared" ca="1" si="1827"/>
        <v>1616</v>
      </c>
      <c r="C1633" s="3">
        <f t="shared" ref="C1633:I1633" ca="1" si="1864">B1633+IF(0=LEN(OFFSET($L$2,B1633,0)),1,0)</f>
        <v>1616</v>
      </c>
      <c r="D1633" s="3">
        <f t="shared" ca="1" si="1864"/>
        <v>1616</v>
      </c>
      <c r="E1633" s="3">
        <f t="shared" ca="1" si="1864"/>
        <v>1616</v>
      </c>
      <c r="F1633" s="3">
        <f t="shared" ca="1" si="1864"/>
        <v>1616</v>
      </c>
      <c r="G1633" s="3">
        <f t="shared" ca="1" si="1864"/>
        <v>1616</v>
      </c>
      <c r="H1633" s="3">
        <f t="shared" ca="1" si="1864"/>
        <v>1616</v>
      </c>
      <c r="I1633" s="3">
        <f t="shared" ca="1" si="1864"/>
        <v>1616</v>
      </c>
      <c r="J1633" s="3">
        <f ca="1">COUNTIF($A$2:$A1632,"="&amp;$A1633)+1</f>
        <v>1</v>
      </c>
      <c r="K1633">
        <f t="shared" ca="1" si="1829"/>
        <v>3</v>
      </c>
      <c r="L1633" t="str">
        <f ca="1">IF(M1633,"",
IF(R1633&lt;&gt;".",IF(OR(R1633="@",R1633="X"),"",MID(R1633,1,1)),
IF(OR(OFFSET('map portals'!$A$1,$Q1633,$P1633+1)="#",ISNUMBER(MATCH((P1633+1)*1000+Q1633,$S$2:$S1632,0))),"","0")
&amp;IF(OR(OFFSET('map portals'!$A$1,$Q1633+1,$P1633)="#",ISNUMBER(MATCH(P1633*1000+(Q1633+1),$S$2:$S1632,0))),"","1")
&amp;IF(OR(OFFSET('map portals'!$A$1,$Q1633,$P1633-1)="#",ISNUMBER(MATCH((P1633-1)*1000+Q1633,$S$2:$S1632,0))),"","2")
&amp;IF(OR(OFFSET('map portals'!$A$1,$Q1633-1,$P1633)="#",ISNUMBER(MATCH(P1633*1000+(Q1633-1),$S$2:$S1632,0))),"","3")
))</f>
        <v/>
      </c>
      <c r="M1633" t="b">
        <f ca="1">ISNUMBER(MATCH(S1633,$S$2:$S1632,0))</f>
        <v>0</v>
      </c>
      <c r="N1633">
        <f t="shared" ca="1" si="1830"/>
        <v>73</v>
      </c>
      <c r="O1633">
        <f t="shared" ca="1" si="1831"/>
        <v>21</v>
      </c>
      <c r="P1633">
        <f t="shared" ca="1" si="1832"/>
        <v>73</v>
      </c>
      <c r="Q1633">
        <f t="shared" ca="1" si="1833"/>
        <v>21</v>
      </c>
      <c r="R1633" t="str">
        <f ca="1">OFFSET('map portals'!$A$1,$O1633,$N1633)</f>
        <v>.</v>
      </c>
      <c r="S1633">
        <f t="shared" ca="1" si="1834"/>
        <v>73021</v>
      </c>
      <c r="T1633">
        <f t="shared" ca="1" si="1835"/>
        <v>241</v>
      </c>
    </row>
    <row r="1634" spans="1:20">
      <c r="A1634" s="3">
        <f t="shared" ca="1" si="1826"/>
        <v>1616</v>
      </c>
      <c r="B1634" s="3">
        <f t="shared" ca="1" si="1827"/>
        <v>1617</v>
      </c>
      <c r="C1634" s="3">
        <f t="shared" ref="C1634:I1634" ca="1" si="1865">B1634+IF(0=LEN(OFFSET($L$2,B1634,0)),1,0)</f>
        <v>1617</v>
      </c>
      <c r="D1634" s="3">
        <f t="shared" ca="1" si="1865"/>
        <v>1617</v>
      </c>
      <c r="E1634" s="3">
        <f t="shared" ca="1" si="1865"/>
        <v>1617</v>
      </c>
      <c r="F1634" s="3">
        <f t="shared" ca="1" si="1865"/>
        <v>1617</v>
      </c>
      <c r="G1634" s="3">
        <f t="shared" ca="1" si="1865"/>
        <v>1617</v>
      </c>
      <c r="H1634" s="3">
        <f t="shared" ca="1" si="1865"/>
        <v>1617</v>
      </c>
      <c r="I1634" s="3">
        <f t="shared" ca="1" si="1865"/>
        <v>1617</v>
      </c>
      <c r="J1634" s="3">
        <f ca="1">COUNTIF($A$2:$A1633,"="&amp;$A1634)+1</f>
        <v>1</v>
      </c>
      <c r="K1634">
        <f t="shared" ca="1" si="1829"/>
        <v>1</v>
      </c>
      <c r="L1634" t="str">
        <f ca="1">IF(M1634,"",
IF(R1634&lt;&gt;".",IF(OR(R1634="@",R1634="X"),"",MID(R1634,1,1)),
IF(OR(OFFSET('map portals'!$A$1,$Q1634,$P1634+1)="#",ISNUMBER(MATCH((P1634+1)*1000+Q1634,$S$2:$S1633,0))),"","0")
&amp;IF(OR(OFFSET('map portals'!$A$1,$Q1634+1,$P1634)="#",ISNUMBER(MATCH(P1634*1000+(Q1634+1),$S$2:$S1633,0))),"","1")
&amp;IF(OR(OFFSET('map portals'!$A$1,$Q1634,$P1634-1)="#",ISNUMBER(MATCH((P1634-1)*1000+Q1634,$S$2:$S1633,0))),"","2")
&amp;IF(OR(OFFSET('map portals'!$A$1,$Q1634-1,$P1634)="#",ISNUMBER(MATCH(P1634*1000+(Q1634-1),$S$2:$S1633,0))),"","3")
))</f>
        <v/>
      </c>
      <c r="M1634" t="b">
        <f ca="1">ISNUMBER(MATCH(S1634,$S$2:$S1633,0))</f>
        <v>0</v>
      </c>
      <c r="N1634">
        <f t="shared" ca="1" si="1830"/>
        <v>73</v>
      </c>
      <c r="O1634">
        <f t="shared" ca="1" si="1831"/>
        <v>29</v>
      </c>
      <c r="P1634">
        <f t="shared" ca="1" si="1832"/>
        <v>73</v>
      </c>
      <c r="Q1634">
        <f t="shared" ca="1" si="1833"/>
        <v>29</v>
      </c>
      <c r="R1634" t="str">
        <f ca="1">OFFSET('map portals'!$A$1,$O1634,$N1634)</f>
        <v>.</v>
      </c>
      <c r="S1634">
        <f t="shared" ca="1" si="1834"/>
        <v>73029</v>
      </c>
      <c r="T1634">
        <f t="shared" ca="1" si="1835"/>
        <v>241</v>
      </c>
    </row>
    <row r="1635" spans="1:20">
      <c r="A1635" s="3">
        <f t="shared" ca="1" si="1826"/>
        <v>1617</v>
      </c>
      <c r="B1635" s="3">
        <f t="shared" ca="1" si="1827"/>
        <v>1618</v>
      </c>
      <c r="C1635" s="3">
        <f t="shared" ref="C1635:I1635" ca="1" si="1866">B1635+IF(0=LEN(OFFSET($L$2,B1635,0)),1,0)</f>
        <v>1618</v>
      </c>
      <c r="D1635" s="3">
        <f t="shared" ca="1" si="1866"/>
        <v>1618</v>
      </c>
      <c r="E1635" s="3">
        <f t="shared" ca="1" si="1866"/>
        <v>1618</v>
      </c>
      <c r="F1635" s="3">
        <f t="shared" ca="1" si="1866"/>
        <v>1618</v>
      </c>
      <c r="G1635" s="3">
        <f t="shared" ca="1" si="1866"/>
        <v>1618</v>
      </c>
      <c r="H1635" s="3">
        <f t="shared" ca="1" si="1866"/>
        <v>1618</v>
      </c>
      <c r="I1635" s="3">
        <f t="shared" ca="1" si="1866"/>
        <v>1618</v>
      </c>
      <c r="J1635" s="3">
        <f ca="1">COUNTIF($A$2:$A1634,"="&amp;$A1635)+1</f>
        <v>1</v>
      </c>
      <c r="K1635">
        <f t="shared" ca="1" si="1829"/>
        <v>2</v>
      </c>
      <c r="L1635" t="str">
        <f ca="1">IF(M1635,"",
IF(R1635&lt;&gt;".",IF(OR(R1635="@",R1635="X"),"",MID(R1635,1,1)),
IF(OR(OFFSET('map portals'!$A$1,$Q1635,$P1635+1)="#",ISNUMBER(MATCH((P1635+1)*1000+Q1635,$S$2:$S1634,0))),"","0")
&amp;IF(OR(OFFSET('map portals'!$A$1,$Q1635+1,$P1635)="#",ISNUMBER(MATCH(P1635*1000+(Q1635+1),$S$2:$S1634,0))),"","1")
&amp;IF(OR(OFFSET('map portals'!$A$1,$Q1635,$P1635-1)="#",ISNUMBER(MATCH((P1635-1)*1000+Q1635,$S$2:$S1634,0))),"","2")
&amp;IF(OR(OFFSET('map portals'!$A$1,$Q1635-1,$P1635)="#",ISNUMBER(MATCH(P1635*1000+(Q1635-1),$S$2:$S1634,0))),"","3")
))</f>
        <v>23</v>
      </c>
      <c r="M1635" t="b">
        <f ca="1">ISNUMBER(MATCH(S1635,$S$2:$S1634,0))</f>
        <v>0</v>
      </c>
      <c r="N1635">
        <f t="shared" ca="1" si="1830"/>
        <v>97</v>
      </c>
      <c r="O1635">
        <f t="shared" ca="1" si="1831"/>
        <v>41</v>
      </c>
      <c r="P1635">
        <f t="shared" ca="1" si="1832"/>
        <v>97</v>
      </c>
      <c r="Q1635">
        <f t="shared" ca="1" si="1833"/>
        <v>41</v>
      </c>
      <c r="R1635" t="str">
        <f ca="1">OFFSET('map portals'!$A$1,$O1635,$N1635)</f>
        <v>.</v>
      </c>
      <c r="S1635">
        <f t="shared" ca="1" si="1834"/>
        <v>97041</v>
      </c>
      <c r="T1635">
        <f t="shared" ca="1" si="1835"/>
        <v>241</v>
      </c>
    </row>
    <row r="1636" spans="1:20">
      <c r="A1636" s="3">
        <f t="shared" ca="1" si="1826"/>
        <v>1618</v>
      </c>
      <c r="B1636" s="3">
        <f t="shared" ca="1" si="1827"/>
        <v>1619</v>
      </c>
      <c r="C1636" s="3">
        <f t="shared" ref="C1636:I1636" ca="1" si="1867">B1636+IF(0=LEN(OFFSET($L$2,B1636,0)),1,0)</f>
        <v>1619</v>
      </c>
      <c r="D1636" s="3">
        <f t="shared" ca="1" si="1867"/>
        <v>1619</v>
      </c>
      <c r="E1636" s="3">
        <f t="shared" ca="1" si="1867"/>
        <v>1619</v>
      </c>
      <c r="F1636" s="3">
        <f t="shared" ca="1" si="1867"/>
        <v>1619</v>
      </c>
      <c r="G1636" s="3">
        <f t="shared" ca="1" si="1867"/>
        <v>1619</v>
      </c>
      <c r="H1636" s="3">
        <f t="shared" ca="1" si="1867"/>
        <v>1619</v>
      </c>
      <c r="I1636" s="3">
        <f t="shared" ca="1" si="1867"/>
        <v>1619</v>
      </c>
      <c r="J1636" s="3">
        <f ca="1">COUNTIF($A$2:$A1635,"="&amp;$A1636)+1</f>
        <v>1</v>
      </c>
      <c r="K1636">
        <f t="shared" ca="1" si="1829"/>
        <v>3</v>
      </c>
      <c r="L1636" t="str">
        <f ca="1">IF(M1636,"",
IF(R1636&lt;&gt;".",IF(OR(R1636="@",R1636="X"),"",MID(R1636,1,1)),
IF(OR(OFFSET('map portals'!$A$1,$Q1636,$P1636+1)="#",ISNUMBER(MATCH((P1636+1)*1000+Q1636,$S$2:$S1635,0))),"","0")
&amp;IF(OR(OFFSET('map portals'!$A$1,$Q1636+1,$P1636)="#",ISNUMBER(MATCH(P1636*1000+(Q1636+1),$S$2:$S1635,0))),"","1")
&amp;IF(OR(OFFSET('map portals'!$A$1,$Q1636,$P1636-1)="#",ISNUMBER(MATCH((P1636-1)*1000+Q1636,$S$2:$S1635,0))),"","2")
&amp;IF(OR(OFFSET('map portals'!$A$1,$Q1636-1,$P1636)="#",ISNUMBER(MATCH(P1636*1000+(Q1636-1),$S$2:$S1635,0))),"","3")
))</f>
        <v/>
      </c>
      <c r="M1636" t="b">
        <f ca="1">ISNUMBER(MATCH(S1636,$S$2:$S1635,0))</f>
        <v>0</v>
      </c>
      <c r="N1636">
        <f t="shared" ca="1" si="1830"/>
        <v>99</v>
      </c>
      <c r="O1636">
        <f t="shared" ca="1" si="1831"/>
        <v>39</v>
      </c>
      <c r="P1636">
        <f t="shared" ca="1" si="1832"/>
        <v>99</v>
      </c>
      <c r="Q1636">
        <f t="shared" ca="1" si="1833"/>
        <v>39</v>
      </c>
      <c r="R1636" t="str">
        <f ca="1">OFFSET('map portals'!$A$1,$O1636,$N1636)</f>
        <v>.</v>
      </c>
      <c r="S1636">
        <f t="shared" ca="1" si="1834"/>
        <v>99039</v>
      </c>
      <c r="T1636">
        <f t="shared" ca="1" si="1835"/>
        <v>241</v>
      </c>
    </row>
    <row r="1637" spans="1:20">
      <c r="A1637" s="3">
        <f t="shared" ca="1" si="1826"/>
        <v>1619</v>
      </c>
      <c r="B1637" s="3">
        <f t="shared" ca="1" si="1827"/>
        <v>1620</v>
      </c>
      <c r="C1637" s="3">
        <f t="shared" ref="C1637:I1637" ca="1" si="1868">B1637+IF(0=LEN(OFFSET($L$2,B1637,0)),1,0)</f>
        <v>1620</v>
      </c>
      <c r="D1637" s="3">
        <f t="shared" ca="1" si="1868"/>
        <v>1620</v>
      </c>
      <c r="E1637" s="3">
        <f t="shared" ca="1" si="1868"/>
        <v>1620</v>
      </c>
      <c r="F1637" s="3">
        <f t="shared" ca="1" si="1868"/>
        <v>1620</v>
      </c>
      <c r="G1637" s="3">
        <f t="shared" ca="1" si="1868"/>
        <v>1620</v>
      </c>
      <c r="H1637" s="3">
        <f t="shared" ca="1" si="1868"/>
        <v>1620</v>
      </c>
      <c r="I1637" s="3">
        <f t="shared" ca="1" si="1868"/>
        <v>1620</v>
      </c>
      <c r="J1637" s="3">
        <f ca="1">COUNTIF($A$2:$A1636,"="&amp;$A1637)+1</f>
        <v>1</v>
      </c>
      <c r="K1637">
        <f t="shared" ca="1" si="1829"/>
        <v>0</v>
      </c>
      <c r="L1637" t="str">
        <f ca="1">IF(M1637,"",
IF(R1637&lt;&gt;".",IF(OR(R1637="@",R1637="X"),"",MID(R1637,1,1)),
IF(OR(OFFSET('map portals'!$A$1,$Q1637,$P1637+1)="#",ISNUMBER(MATCH((P1637+1)*1000+Q1637,$S$2:$S1636,0))),"","0")
&amp;IF(OR(OFFSET('map portals'!$A$1,$Q1637+1,$P1637)="#",ISNUMBER(MATCH(P1637*1000+(Q1637+1),$S$2:$S1636,0))),"","1")
&amp;IF(OR(OFFSET('map portals'!$A$1,$Q1637,$P1637-1)="#",ISNUMBER(MATCH((P1637-1)*1000+Q1637,$S$2:$S1636,0))),"","2")
&amp;IF(OR(OFFSET('map portals'!$A$1,$Q1637-1,$P1637)="#",ISNUMBER(MATCH(P1637*1000+(Q1637-1),$S$2:$S1636,0))),"","3")
))</f>
        <v>3</v>
      </c>
      <c r="M1637" t="b">
        <f ca="1">ISNUMBER(MATCH(S1637,$S$2:$S1636,0))</f>
        <v>0</v>
      </c>
      <c r="N1637">
        <f t="shared" ca="1" si="1830"/>
        <v>109</v>
      </c>
      <c r="O1637">
        <f t="shared" ca="1" si="1831"/>
        <v>25</v>
      </c>
      <c r="P1637">
        <f t="shared" ca="1" si="1832"/>
        <v>109</v>
      </c>
      <c r="Q1637">
        <f t="shared" ca="1" si="1833"/>
        <v>25</v>
      </c>
      <c r="R1637" t="str">
        <f ca="1">OFFSET('map portals'!$A$1,$O1637,$N1637)</f>
        <v>.</v>
      </c>
      <c r="S1637">
        <f t="shared" ca="1" si="1834"/>
        <v>109025</v>
      </c>
      <c r="T1637">
        <f t="shared" ca="1" si="1835"/>
        <v>241</v>
      </c>
    </row>
    <row r="1638" spans="1:20">
      <c r="A1638" s="3">
        <f t="shared" ca="1" si="1826"/>
        <v>1620</v>
      </c>
      <c r="B1638" s="3">
        <f t="shared" ca="1" si="1827"/>
        <v>1621</v>
      </c>
      <c r="C1638" s="3">
        <f t="shared" ref="C1638:I1638" ca="1" si="1869">B1638+IF(0=LEN(OFFSET($L$2,B1638,0)),1,0)</f>
        <v>1621</v>
      </c>
      <c r="D1638" s="3">
        <f t="shared" ca="1" si="1869"/>
        <v>1621</v>
      </c>
      <c r="E1638" s="3">
        <f t="shared" ca="1" si="1869"/>
        <v>1621</v>
      </c>
      <c r="F1638" s="3">
        <f t="shared" ca="1" si="1869"/>
        <v>1621</v>
      </c>
      <c r="G1638" s="3">
        <f t="shared" ca="1" si="1869"/>
        <v>1621</v>
      </c>
      <c r="H1638" s="3">
        <f t="shared" ca="1" si="1869"/>
        <v>1621</v>
      </c>
      <c r="I1638" s="3">
        <f t="shared" ca="1" si="1869"/>
        <v>1621</v>
      </c>
      <c r="J1638" s="3">
        <f ca="1">COUNTIF($A$2:$A1637,"="&amp;$A1638)+1</f>
        <v>1</v>
      </c>
      <c r="K1638">
        <f t="shared" ca="1" si="1829"/>
        <v>2</v>
      </c>
      <c r="L1638" t="str">
        <f ca="1">IF(M1638,"",
IF(R1638&lt;&gt;".",IF(OR(R1638="@",R1638="X"),"",MID(R1638,1,1)),
IF(OR(OFFSET('map portals'!$A$1,$Q1638,$P1638+1)="#",ISNUMBER(MATCH((P1638+1)*1000+Q1638,$S$2:$S1637,0))),"","0")
&amp;IF(OR(OFFSET('map portals'!$A$1,$Q1638+1,$P1638)="#",ISNUMBER(MATCH(P1638*1000+(Q1638+1),$S$2:$S1637,0))),"","1")
&amp;IF(OR(OFFSET('map portals'!$A$1,$Q1638,$P1638-1)="#",ISNUMBER(MATCH((P1638-1)*1000+Q1638,$S$2:$S1637,0))),"","2")
&amp;IF(OR(OFFSET('map portals'!$A$1,$Q1638-1,$P1638)="#",ISNUMBER(MATCH(P1638*1000+(Q1638-1),$S$2:$S1637,0))),"","3")
))</f>
        <v/>
      </c>
      <c r="M1638" t="b">
        <f ca="1">ISNUMBER(MATCH(S1638,$S$2:$S1637,0))</f>
        <v>0</v>
      </c>
      <c r="N1638">
        <f t="shared" ca="1" si="1830"/>
        <v>105</v>
      </c>
      <c r="O1638">
        <f t="shared" ca="1" si="1831"/>
        <v>25</v>
      </c>
      <c r="P1638">
        <f t="shared" ca="1" si="1832"/>
        <v>105</v>
      </c>
      <c r="Q1638">
        <f t="shared" ca="1" si="1833"/>
        <v>25</v>
      </c>
      <c r="R1638" t="str">
        <f ca="1">OFFSET('map portals'!$A$1,$O1638,$N1638)</f>
        <v>.</v>
      </c>
      <c r="S1638">
        <f t="shared" ca="1" si="1834"/>
        <v>105025</v>
      </c>
      <c r="T1638">
        <f t="shared" ca="1" si="1835"/>
        <v>241</v>
      </c>
    </row>
    <row r="1639" spans="1:20">
      <c r="A1639" s="3">
        <f t="shared" ca="1" si="1826"/>
        <v>1621</v>
      </c>
      <c r="B1639" s="3">
        <f t="shared" ca="1" si="1827"/>
        <v>1622</v>
      </c>
      <c r="C1639" s="3">
        <f t="shared" ref="C1639:I1639" ca="1" si="1870">B1639+IF(0=LEN(OFFSET($L$2,B1639,0)),1,0)</f>
        <v>1622</v>
      </c>
      <c r="D1639" s="3">
        <f t="shared" ca="1" si="1870"/>
        <v>1622</v>
      </c>
      <c r="E1639" s="3">
        <f t="shared" ca="1" si="1870"/>
        <v>1622</v>
      </c>
      <c r="F1639" s="3">
        <f t="shared" ca="1" si="1870"/>
        <v>1622</v>
      </c>
      <c r="G1639" s="3">
        <f t="shared" ca="1" si="1870"/>
        <v>1622</v>
      </c>
      <c r="H1639" s="3">
        <f t="shared" ca="1" si="1870"/>
        <v>1622</v>
      </c>
      <c r="I1639" s="3">
        <f t="shared" ca="1" si="1870"/>
        <v>1622</v>
      </c>
      <c r="J1639" s="3">
        <f ca="1">COUNTIF($A$2:$A1638,"="&amp;$A1639)+1</f>
        <v>1</v>
      </c>
      <c r="K1639">
        <f t="shared" ca="1" si="1829"/>
        <v>3</v>
      </c>
      <c r="L1639" t="str">
        <f ca="1">IF(M1639,"",
IF(R1639&lt;&gt;".",IF(OR(R1639="@",R1639="X"),"",MID(R1639,1,1)),
IF(OR(OFFSET('map portals'!$A$1,$Q1639,$P1639+1)="#",ISNUMBER(MATCH((P1639+1)*1000+Q1639,$S$2:$S1638,0))),"","0")
&amp;IF(OR(OFFSET('map portals'!$A$1,$Q1639+1,$P1639)="#",ISNUMBER(MATCH(P1639*1000+(Q1639+1),$S$2:$S1638,0))),"","1")
&amp;IF(OR(OFFSET('map portals'!$A$1,$Q1639,$P1639-1)="#",ISNUMBER(MATCH((P1639-1)*1000+Q1639,$S$2:$S1638,0))),"","2")
&amp;IF(OR(OFFSET('map portals'!$A$1,$Q1639-1,$P1639)="#",ISNUMBER(MATCH(P1639*1000+(Q1639-1),$S$2:$S1638,0))),"","3")
))</f>
        <v>23</v>
      </c>
      <c r="M1639" t="b">
        <f ca="1">ISNUMBER(MATCH(S1639,$S$2:$S1638,0))</f>
        <v>0</v>
      </c>
      <c r="N1639">
        <f t="shared" ca="1" si="1830"/>
        <v>107</v>
      </c>
      <c r="O1639">
        <f t="shared" ca="1" si="1831"/>
        <v>23</v>
      </c>
      <c r="P1639">
        <f t="shared" ca="1" si="1832"/>
        <v>107</v>
      </c>
      <c r="Q1639">
        <f t="shared" ca="1" si="1833"/>
        <v>23</v>
      </c>
      <c r="R1639" t="str">
        <f ca="1">OFFSET('map portals'!$A$1,$O1639,$N1639)</f>
        <v>.</v>
      </c>
      <c r="S1639">
        <f t="shared" ca="1" si="1834"/>
        <v>107023</v>
      </c>
      <c r="T1639">
        <f t="shared" ca="1" si="1835"/>
        <v>241</v>
      </c>
    </row>
    <row r="1640" spans="1:20">
      <c r="A1640" s="3">
        <f t="shared" ca="1" si="1826"/>
        <v>1622</v>
      </c>
      <c r="B1640" s="3">
        <f t="shared" ca="1" si="1827"/>
        <v>1623</v>
      </c>
      <c r="C1640" s="3">
        <f t="shared" ref="C1640:I1640" ca="1" si="1871">B1640+IF(0=LEN(OFFSET($L$2,B1640,0)),1,0)</f>
        <v>1623</v>
      </c>
      <c r="D1640" s="3">
        <f t="shared" ca="1" si="1871"/>
        <v>1623</v>
      </c>
      <c r="E1640" s="3">
        <f t="shared" ca="1" si="1871"/>
        <v>1623</v>
      </c>
      <c r="F1640" s="3">
        <f t="shared" ca="1" si="1871"/>
        <v>1623</v>
      </c>
      <c r="G1640" s="3">
        <f t="shared" ca="1" si="1871"/>
        <v>1623</v>
      </c>
      <c r="H1640" s="3">
        <f t="shared" ca="1" si="1871"/>
        <v>1623</v>
      </c>
      <c r="I1640" s="3">
        <f t="shared" ca="1" si="1871"/>
        <v>1623</v>
      </c>
      <c r="J1640" s="3">
        <f ca="1">COUNTIF($A$2:$A1639,"="&amp;$A1640)+1</f>
        <v>1</v>
      </c>
      <c r="K1640">
        <f t="shared" ca="1" si="1829"/>
        <v>0</v>
      </c>
      <c r="L1640" t="str">
        <f ca="1">IF(M1640,"",
IF(R1640&lt;&gt;".",IF(OR(R1640="@",R1640="X"),"",MID(R1640,1,1)),
IF(OR(OFFSET('map portals'!$A$1,$Q1640,$P1640+1)="#",ISNUMBER(MATCH((P1640+1)*1000+Q1640,$S$2:$S1639,0))),"","0")
&amp;IF(OR(OFFSET('map portals'!$A$1,$Q1640+1,$P1640)="#",ISNUMBER(MATCH(P1640*1000+(Q1640+1),$S$2:$S1639,0))),"","1")
&amp;IF(OR(OFFSET('map portals'!$A$1,$Q1640,$P1640-1)="#",ISNUMBER(MATCH((P1640-1)*1000+Q1640,$S$2:$S1639,0))),"","2")
&amp;IF(OR(OFFSET('map portals'!$A$1,$Q1640-1,$P1640)="#",ISNUMBER(MATCH(P1640*1000+(Q1640-1),$S$2:$S1639,0))),"","3")
))</f>
        <v>03</v>
      </c>
      <c r="M1640" t="b">
        <f ca="1">ISNUMBER(MATCH(S1640,$S$2:$S1639,0))</f>
        <v>0</v>
      </c>
      <c r="N1640">
        <f t="shared" ca="1" si="1830"/>
        <v>69</v>
      </c>
      <c r="O1640">
        <f t="shared" ca="1" si="1831"/>
        <v>15</v>
      </c>
      <c r="P1640">
        <f t="shared" ca="1" si="1832"/>
        <v>69</v>
      </c>
      <c r="Q1640">
        <f t="shared" ca="1" si="1833"/>
        <v>15</v>
      </c>
      <c r="R1640" t="str">
        <f ca="1">OFFSET('map portals'!$A$1,$O1640,$N1640)</f>
        <v>.</v>
      </c>
      <c r="S1640">
        <f t="shared" ca="1" si="1834"/>
        <v>69015</v>
      </c>
      <c r="T1640">
        <f t="shared" ca="1" si="1835"/>
        <v>241</v>
      </c>
    </row>
    <row r="1641" spans="1:20">
      <c r="A1641" s="3">
        <f t="shared" ca="1" si="1826"/>
        <v>1623</v>
      </c>
      <c r="B1641" s="3">
        <f t="shared" ca="1" si="1827"/>
        <v>1624</v>
      </c>
      <c r="C1641" s="3">
        <f t="shared" ref="C1641:I1641" ca="1" si="1872">B1641+IF(0=LEN(OFFSET($L$2,B1641,0)),1,0)</f>
        <v>1625</v>
      </c>
      <c r="D1641" s="3">
        <f t="shared" ca="1" si="1872"/>
        <v>1625</v>
      </c>
      <c r="E1641" s="3">
        <f t="shared" ca="1" si="1872"/>
        <v>1625</v>
      </c>
      <c r="F1641" s="3">
        <f t="shared" ca="1" si="1872"/>
        <v>1625</v>
      </c>
      <c r="G1641" s="3">
        <f t="shared" ca="1" si="1872"/>
        <v>1625</v>
      </c>
      <c r="H1641" s="3">
        <f t="shared" ca="1" si="1872"/>
        <v>1625</v>
      </c>
      <c r="I1641" s="3">
        <f t="shared" ca="1" si="1872"/>
        <v>1625</v>
      </c>
      <c r="J1641" s="3">
        <f ca="1">COUNTIF($A$2:$A1640,"="&amp;$A1641)+1</f>
        <v>1</v>
      </c>
      <c r="K1641">
        <f t="shared" ca="1" si="1829"/>
        <v>1</v>
      </c>
      <c r="L1641" t="str">
        <f ca="1">IF(M1641,"",
IF(R1641&lt;&gt;".",IF(OR(R1641="@",R1641="X"),"",MID(R1641,1,1)),
IF(OR(OFFSET('map portals'!$A$1,$Q1641,$P1641+1)="#",ISNUMBER(MATCH((P1641+1)*1000+Q1641,$S$2:$S1640,0))),"","0")
&amp;IF(OR(OFFSET('map portals'!$A$1,$Q1641+1,$P1641)="#",ISNUMBER(MATCH(P1641*1000+(Q1641+1),$S$2:$S1640,0))),"","1")
&amp;IF(OR(OFFSET('map portals'!$A$1,$Q1641,$P1641-1)="#",ISNUMBER(MATCH((P1641-1)*1000+Q1641,$S$2:$S1640,0))),"","2")
&amp;IF(OR(OFFSET('map portals'!$A$1,$Q1641-1,$P1641)="#",ISNUMBER(MATCH(P1641*1000+(Q1641-1),$S$2:$S1640,0))),"","3")
))</f>
        <v>1</v>
      </c>
      <c r="M1641" t="b">
        <f ca="1">ISNUMBER(MATCH(S1641,$S$2:$S1640,0))</f>
        <v>0</v>
      </c>
      <c r="N1641">
        <f t="shared" ca="1" si="1830"/>
        <v>67</v>
      </c>
      <c r="O1641">
        <f t="shared" ca="1" si="1831"/>
        <v>17</v>
      </c>
      <c r="P1641">
        <f t="shared" ca="1" si="1832"/>
        <v>67</v>
      </c>
      <c r="Q1641">
        <f t="shared" ca="1" si="1833"/>
        <v>17</v>
      </c>
      <c r="R1641" t="str">
        <f ca="1">OFFSET('map portals'!$A$1,$O1641,$N1641)</f>
        <v>.</v>
      </c>
      <c r="S1641">
        <f t="shared" ca="1" si="1834"/>
        <v>67017</v>
      </c>
      <c r="T1641">
        <f t="shared" ca="1" si="1835"/>
        <v>241</v>
      </c>
    </row>
    <row r="1642" spans="1:20">
      <c r="A1642" s="3">
        <f t="shared" ca="1" si="1826"/>
        <v>1625</v>
      </c>
      <c r="B1642" s="3">
        <f t="shared" ca="1" si="1827"/>
        <v>1626</v>
      </c>
      <c r="C1642" s="3">
        <f t="shared" ref="C1642:I1642" ca="1" si="1873">B1642+IF(0=LEN(OFFSET($L$2,B1642,0)),1,0)</f>
        <v>1626</v>
      </c>
      <c r="D1642" s="3">
        <f t="shared" ca="1" si="1873"/>
        <v>1626</v>
      </c>
      <c r="E1642" s="3">
        <f t="shared" ca="1" si="1873"/>
        <v>1626</v>
      </c>
      <c r="F1642" s="3">
        <f t="shared" ca="1" si="1873"/>
        <v>1626</v>
      </c>
      <c r="G1642" s="3">
        <f t="shared" ca="1" si="1873"/>
        <v>1626</v>
      </c>
      <c r="H1642" s="3">
        <f t="shared" ca="1" si="1873"/>
        <v>1626</v>
      </c>
      <c r="I1642" s="3">
        <f t="shared" ca="1" si="1873"/>
        <v>1626</v>
      </c>
      <c r="J1642" s="3">
        <f ca="1">COUNTIF($A$2:$A1641,"="&amp;$A1642)+1</f>
        <v>1</v>
      </c>
      <c r="K1642">
        <f t="shared" ca="1" si="1829"/>
        <v>0</v>
      </c>
      <c r="L1642" t="str">
        <f ca="1">IF(M1642,"",
IF(R1642&lt;&gt;".",IF(OR(R1642="@",R1642="X"),"",MID(R1642,1,1)),
IF(OR(OFFSET('map portals'!$A$1,$Q1642,$P1642+1)="#",ISNUMBER(MATCH((P1642+1)*1000+Q1642,$S$2:$S1641,0))),"","0")
&amp;IF(OR(OFFSET('map portals'!$A$1,$Q1642+1,$P1642)="#",ISNUMBER(MATCH(P1642*1000+(Q1642+1),$S$2:$S1641,0))),"","1")
&amp;IF(OR(OFFSET('map portals'!$A$1,$Q1642,$P1642-1)="#",ISNUMBER(MATCH((P1642-1)*1000+Q1642,$S$2:$S1641,0))),"","2")
&amp;IF(OR(OFFSET('map portals'!$A$1,$Q1642-1,$P1642)="#",ISNUMBER(MATCH(P1642*1000+(Q1642-1),$S$2:$S1641,0))),"","3")
))</f>
        <v>0</v>
      </c>
      <c r="M1642" t="b">
        <f ca="1">ISNUMBER(MATCH(S1642,$S$2:$S1641,0))</f>
        <v>0</v>
      </c>
      <c r="N1642">
        <f t="shared" ca="1" si="1830"/>
        <v>86</v>
      </c>
      <c r="O1642">
        <f t="shared" ca="1" si="1831"/>
        <v>49</v>
      </c>
      <c r="P1642">
        <f t="shared" ca="1" si="1832"/>
        <v>86</v>
      </c>
      <c r="Q1642">
        <f t="shared" ca="1" si="1833"/>
        <v>49</v>
      </c>
      <c r="R1642" t="str">
        <f ca="1">OFFSET('map portals'!$A$1,$O1642,$N1642)</f>
        <v>.</v>
      </c>
      <c r="S1642">
        <f t="shared" ca="1" si="1834"/>
        <v>86049</v>
      </c>
      <c r="T1642">
        <f t="shared" ca="1" si="1835"/>
        <v>241</v>
      </c>
    </row>
    <row r="1643" spans="1:20">
      <c r="A1643" s="3">
        <f t="shared" ca="1" si="1826"/>
        <v>1626</v>
      </c>
      <c r="B1643" s="3">
        <f t="shared" ca="1" si="1827"/>
        <v>1627</v>
      </c>
      <c r="C1643" s="3">
        <f t="shared" ref="C1643:I1643" ca="1" si="1874">B1643+IF(0=LEN(OFFSET($L$2,B1643,0)),1,0)</f>
        <v>1627</v>
      </c>
      <c r="D1643" s="3">
        <f t="shared" ca="1" si="1874"/>
        <v>1627</v>
      </c>
      <c r="E1643" s="3">
        <f t="shared" ca="1" si="1874"/>
        <v>1627</v>
      </c>
      <c r="F1643" s="3">
        <f t="shared" ca="1" si="1874"/>
        <v>1627</v>
      </c>
      <c r="G1643" s="3">
        <f t="shared" ca="1" si="1874"/>
        <v>1627</v>
      </c>
      <c r="H1643" s="3">
        <f t="shared" ca="1" si="1874"/>
        <v>1627</v>
      </c>
      <c r="I1643" s="3">
        <f t="shared" ca="1" si="1874"/>
        <v>1627</v>
      </c>
      <c r="J1643" s="3">
        <f ca="1">COUNTIF($A$2:$A1642,"="&amp;$A1643)+1</f>
        <v>1</v>
      </c>
      <c r="K1643">
        <f t="shared" ca="1" si="1829"/>
        <v>0</v>
      </c>
      <c r="L1643" t="str">
        <f ca="1">IF(M1643,"",
IF(R1643&lt;&gt;".",IF(OR(R1643="@",R1643="X"),"",MID(R1643,1,1)),
IF(OR(OFFSET('map portals'!$A$1,$Q1643,$P1643+1)="#",ISNUMBER(MATCH((P1643+1)*1000+Q1643,$S$2:$S1642,0))),"","0")
&amp;IF(OR(OFFSET('map portals'!$A$1,$Q1643+1,$P1643)="#",ISNUMBER(MATCH(P1643*1000+(Q1643+1),$S$2:$S1642,0))),"","1")
&amp;IF(OR(OFFSET('map portals'!$A$1,$Q1643,$P1643-1)="#",ISNUMBER(MATCH((P1643-1)*1000+Q1643,$S$2:$S1642,0))),"","2")
&amp;IF(OR(OFFSET('map portals'!$A$1,$Q1643-1,$P1643)="#",ISNUMBER(MATCH(P1643*1000+(Q1643-1),$S$2:$S1642,0))),"","3")
))</f>
        <v>3</v>
      </c>
      <c r="M1643" t="b">
        <f ca="1">ISNUMBER(MATCH(S1643,$S$2:$S1642,0))</f>
        <v>0</v>
      </c>
      <c r="N1643">
        <f t="shared" ca="1" si="1830"/>
        <v>9</v>
      </c>
      <c r="O1643">
        <f t="shared" ca="1" si="1831"/>
        <v>33</v>
      </c>
      <c r="P1643">
        <f t="shared" ca="1" si="1832"/>
        <v>9</v>
      </c>
      <c r="Q1643">
        <f t="shared" ca="1" si="1833"/>
        <v>33</v>
      </c>
      <c r="R1643" t="str">
        <f ca="1">OFFSET('map portals'!$A$1,$O1643,$N1643)</f>
        <v>.</v>
      </c>
      <c r="S1643">
        <f t="shared" ca="1" si="1834"/>
        <v>9033</v>
      </c>
      <c r="T1643">
        <f t="shared" ca="1" si="1835"/>
        <v>241</v>
      </c>
    </row>
    <row r="1644" spans="1:20">
      <c r="A1644" s="3">
        <f t="shared" ca="1" si="1826"/>
        <v>1627</v>
      </c>
      <c r="B1644" s="3">
        <f t="shared" ca="1" si="1827"/>
        <v>1628</v>
      </c>
      <c r="C1644" s="3">
        <f t="shared" ref="C1644:I1644" ca="1" si="1875">B1644+IF(0=LEN(OFFSET($L$2,B1644,0)),1,0)</f>
        <v>1628</v>
      </c>
      <c r="D1644" s="3">
        <f t="shared" ca="1" si="1875"/>
        <v>1628</v>
      </c>
      <c r="E1644" s="3">
        <f t="shared" ca="1" si="1875"/>
        <v>1628</v>
      </c>
      <c r="F1644" s="3">
        <f t="shared" ca="1" si="1875"/>
        <v>1628</v>
      </c>
      <c r="G1644" s="3">
        <f t="shared" ca="1" si="1875"/>
        <v>1628</v>
      </c>
      <c r="H1644" s="3">
        <f t="shared" ca="1" si="1875"/>
        <v>1628</v>
      </c>
      <c r="I1644" s="3">
        <f t="shared" ca="1" si="1875"/>
        <v>1628</v>
      </c>
      <c r="J1644" s="3">
        <f ca="1">COUNTIF($A$2:$A1643,"="&amp;$A1644)+1</f>
        <v>1</v>
      </c>
      <c r="K1644">
        <f t="shared" ca="1" si="1829"/>
        <v>3</v>
      </c>
      <c r="L1644" t="str">
        <f ca="1">IF(M1644,"",
IF(R1644&lt;&gt;".",IF(OR(R1644="@",R1644="X"),"",MID(R1644,1,1)),
IF(OR(OFFSET('map portals'!$A$1,$Q1644,$P1644+1)="#",ISNUMBER(MATCH((P1644+1)*1000+Q1644,$S$2:$S1643,0))),"","0")
&amp;IF(OR(OFFSET('map portals'!$A$1,$Q1644+1,$P1644)="#",ISNUMBER(MATCH(P1644*1000+(Q1644+1),$S$2:$S1643,0))),"","1")
&amp;IF(OR(OFFSET('map portals'!$A$1,$Q1644,$P1644-1)="#",ISNUMBER(MATCH((P1644-1)*1000+Q1644,$S$2:$S1643,0))),"","2")
&amp;IF(OR(OFFSET('map portals'!$A$1,$Q1644-1,$P1644)="#",ISNUMBER(MATCH(P1644*1000+(Q1644-1),$S$2:$S1643,0))),"","3")
))</f>
        <v>3</v>
      </c>
      <c r="M1644" t="b">
        <f ca="1">ISNUMBER(MATCH(S1644,$S$2:$S1643,0))</f>
        <v>0</v>
      </c>
      <c r="N1644">
        <f t="shared" ca="1" si="1830"/>
        <v>7</v>
      </c>
      <c r="O1644">
        <f t="shared" ca="1" si="1831"/>
        <v>31</v>
      </c>
      <c r="P1644">
        <f t="shared" ca="1" si="1832"/>
        <v>7</v>
      </c>
      <c r="Q1644">
        <f t="shared" ca="1" si="1833"/>
        <v>31</v>
      </c>
      <c r="R1644" t="str">
        <f ca="1">OFFSET('map portals'!$A$1,$O1644,$N1644)</f>
        <v>.</v>
      </c>
      <c r="S1644">
        <f t="shared" ca="1" si="1834"/>
        <v>7031</v>
      </c>
      <c r="T1644">
        <f t="shared" ca="1" si="1835"/>
        <v>241</v>
      </c>
    </row>
    <row r="1645" spans="1:20">
      <c r="A1645" s="3">
        <f t="shared" ca="1" si="1826"/>
        <v>1628</v>
      </c>
      <c r="B1645" s="3">
        <f t="shared" ca="1" si="1827"/>
        <v>1629</v>
      </c>
      <c r="C1645" s="3">
        <f t="shared" ref="C1645:I1645" ca="1" si="1876">B1645+IF(0=LEN(OFFSET($L$2,B1645,0)),1,0)</f>
        <v>1629</v>
      </c>
      <c r="D1645" s="3">
        <f t="shared" ca="1" si="1876"/>
        <v>1629</v>
      </c>
      <c r="E1645" s="3">
        <f t="shared" ca="1" si="1876"/>
        <v>1629</v>
      </c>
      <c r="F1645" s="3">
        <f t="shared" ca="1" si="1876"/>
        <v>1629</v>
      </c>
      <c r="G1645" s="3">
        <f t="shared" ca="1" si="1876"/>
        <v>1629</v>
      </c>
      <c r="H1645" s="3">
        <f t="shared" ca="1" si="1876"/>
        <v>1629</v>
      </c>
      <c r="I1645" s="3">
        <f t="shared" ca="1" si="1876"/>
        <v>1629</v>
      </c>
      <c r="J1645" s="3">
        <f ca="1">COUNTIF($A$2:$A1644,"="&amp;$A1645)+1</f>
        <v>1</v>
      </c>
      <c r="K1645">
        <f t="shared" ca="1" si="1829"/>
        <v>2</v>
      </c>
      <c r="L1645" t="str">
        <f ca="1">IF(M1645,"",
IF(R1645&lt;&gt;".",IF(OR(R1645="@",R1645="X"),"",MID(R1645,1,1)),
IF(OR(OFFSET('map portals'!$A$1,$Q1645,$P1645+1)="#",ISNUMBER(MATCH((P1645+1)*1000+Q1645,$S$2:$S1644,0))),"","0")
&amp;IF(OR(OFFSET('map portals'!$A$1,$Q1645+1,$P1645)="#",ISNUMBER(MATCH(P1645*1000+(Q1645+1),$S$2:$S1644,0))),"","1")
&amp;IF(OR(OFFSET('map portals'!$A$1,$Q1645,$P1645-1)="#",ISNUMBER(MATCH((P1645-1)*1000+Q1645,$S$2:$S1644,0))),"","2")
&amp;IF(OR(OFFSET('map portals'!$A$1,$Q1645-1,$P1645)="#",ISNUMBER(MATCH(P1645*1000+(Q1645-1),$S$2:$S1644,0))),"","3")
))</f>
        <v>3</v>
      </c>
      <c r="M1645" t="b">
        <f ca="1">ISNUMBER(MATCH(S1645,$S$2:$S1644,0))</f>
        <v>0</v>
      </c>
      <c r="N1645">
        <f t="shared" ca="1" si="1830"/>
        <v>3</v>
      </c>
      <c r="O1645">
        <f t="shared" ca="1" si="1831"/>
        <v>31</v>
      </c>
      <c r="P1645">
        <f t="shared" ca="1" si="1832"/>
        <v>3</v>
      </c>
      <c r="Q1645">
        <f t="shared" ca="1" si="1833"/>
        <v>31</v>
      </c>
      <c r="R1645" t="str">
        <f ca="1">OFFSET('map portals'!$A$1,$O1645,$N1645)</f>
        <v>.</v>
      </c>
      <c r="S1645">
        <f t="shared" ca="1" si="1834"/>
        <v>3031</v>
      </c>
      <c r="T1645">
        <f t="shared" ca="1" si="1835"/>
        <v>241</v>
      </c>
    </row>
    <row r="1646" spans="1:20">
      <c r="A1646" s="3">
        <f t="shared" ca="1" si="1826"/>
        <v>1629</v>
      </c>
      <c r="B1646" s="3">
        <f t="shared" ca="1" si="1827"/>
        <v>1630</v>
      </c>
      <c r="C1646" s="3">
        <f t="shared" ref="C1646:I1646" ca="1" si="1877">B1646+IF(0=LEN(OFFSET($L$2,B1646,0)),1,0)</f>
        <v>1630</v>
      </c>
      <c r="D1646" s="3">
        <f t="shared" ca="1" si="1877"/>
        <v>1630</v>
      </c>
      <c r="E1646" s="3">
        <f t="shared" ca="1" si="1877"/>
        <v>1630</v>
      </c>
      <c r="F1646" s="3">
        <f t="shared" ca="1" si="1877"/>
        <v>1630</v>
      </c>
      <c r="G1646" s="3">
        <f t="shared" ca="1" si="1877"/>
        <v>1630</v>
      </c>
      <c r="H1646" s="3">
        <f t="shared" ca="1" si="1877"/>
        <v>1630</v>
      </c>
      <c r="I1646" s="3">
        <f t="shared" ca="1" si="1877"/>
        <v>1630</v>
      </c>
      <c r="J1646" s="3">
        <f ca="1">COUNTIF($A$2:$A1645,"="&amp;$A1646)+1</f>
        <v>1</v>
      </c>
      <c r="K1646">
        <f t="shared" ca="1" si="1829"/>
        <v>3</v>
      </c>
      <c r="L1646" t="str">
        <f ca="1">IF(M1646,"",
IF(R1646&lt;&gt;".",IF(OR(R1646="@",R1646="X"),"",MID(R1646,1,1)),
IF(OR(OFFSET('map portals'!$A$1,$Q1646,$P1646+1)="#",ISNUMBER(MATCH((P1646+1)*1000+Q1646,$S$2:$S1645,0))),"","0")
&amp;IF(OR(OFFSET('map portals'!$A$1,$Q1646+1,$P1646)="#",ISNUMBER(MATCH(P1646*1000+(Q1646+1),$S$2:$S1645,0))),"","1")
&amp;IF(OR(OFFSET('map portals'!$A$1,$Q1646,$P1646-1)="#",ISNUMBER(MATCH((P1646-1)*1000+Q1646,$S$2:$S1645,0))),"","2")
&amp;IF(OR(OFFSET('map portals'!$A$1,$Q1646-1,$P1646)="#",ISNUMBER(MATCH(P1646*1000+(Q1646-1),$S$2:$S1645,0))),"","3")
))</f>
        <v>3</v>
      </c>
      <c r="M1646" t="b">
        <f ca="1">ISNUMBER(MATCH(S1646,$S$2:$S1645,0))</f>
        <v>0</v>
      </c>
      <c r="N1646">
        <f t="shared" ca="1" si="1830"/>
        <v>5</v>
      </c>
      <c r="O1646">
        <f t="shared" ca="1" si="1831"/>
        <v>29</v>
      </c>
      <c r="P1646">
        <f t="shared" ca="1" si="1832"/>
        <v>5</v>
      </c>
      <c r="Q1646">
        <f t="shared" ca="1" si="1833"/>
        <v>29</v>
      </c>
      <c r="R1646" t="str">
        <f ca="1">OFFSET('map portals'!$A$1,$O1646,$N1646)</f>
        <v>.</v>
      </c>
      <c r="S1646">
        <f t="shared" ca="1" si="1834"/>
        <v>5029</v>
      </c>
      <c r="T1646">
        <f t="shared" ca="1" si="1835"/>
        <v>241</v>
      </c>
    </row>
    <row r="1647" spans="1:20">
      <c r="A1647" s="3">
        <f t="shared" ca="1" si="1826"/>
        <v>1630</v>
      </c>
      <c r="B1647" s="3">
        <f t="shared" ca="1" si="1827"/>
        <v>1631</v>
      </c>
      <c r="C1647" s="3">
        <f t="shared" ref="C1647:I1647" ca="1" si="1878">B1647+IF(0=LEN(OFFSET($L$2,B1647,0)),1,0)</f>
        <v>1632</v>
      </c>
      <c r="D1647" s="3">
        <f t="shared" ca="1" si="1878"/>
        <v>1633</v>
      </c>
      <c r="E1647" s="3">
        <f t="shared" ca="1" si="1878"/>
        <v>1633</v>
      </c>
      <c r="F1647" s="3">
        <f t="shared" ca="1" si="1878"/>
        <v>1633</v>
      </c>
      <c r="G1647" s="3">
        <f t="shared" ca="1" si="1878"/>
        <v>1633</v>
      </c>
      <c r="H1647" s="3">
        <f t="shared" ca="1" si="1878"/>
        <v>1633</v>
      </c>
      <c r="I1647" s="3">
        <f t="shared" ca="1" si="1878"/>
        <v>1633</v>
      </c>
      <c r="J1647" s="3">
        <f ca="1">COUNTIF($A$2:$A1646,"="&amp;$A1647)+1</f>
        <v>1</v>
      </c>
      <c r="K1647">
        <f t="shared" ca="1" si="1829"/>
        <v>2</v>
      </c>
      <c r="L1647" t="str">
        <f ca="1">IF(M1647,"",
IF(R1647&lt;&gt;".",IF(OR(R1647="@",R1647="X"),"",MID(R1647,1,1)),
IF(OR(OFFSET('map portals'!$A$1,$Q1647,$P1647+1)="#",ISNUMBER(MATCH((P1647+1)*1000+Q1647,$S$2:$S1646,0))),"","0")
&amp;IF(OR(OFFSET('map portals'!$A$1,$Q1647+1,$P1647)="#",ISNUMBER(MATCH(P1647*1000+(Q1647+1),$S$2:$S1646,0))),"","1")
&amp;IF(OR(OFFSET('map portals'!$A$1,$Q1647,$P1647-1)="#",ISNUMBER(MATCH((P1647-1)*1000+Q1647,$S$2:$S1646,0))),"","2")
&amp;IF(OR(OFFSET('map portals'!$A$1,$Q1647-1,$P1647)="#",ISNUMBER(MATCH(P1647*1000+(Q1647-1),$S$2:$S1646,0))),"","3")
))</f>
        <v>2</v>
      </c>
      <c r="M1647" t="b">
        <f ca="1">ISNUMBER(MATCH(S1647,$S$2:$S1646,0))</f>
        <v>0</v>
      </c>
      <c r="N1647">
        <f t="shared" ca="1" si="1830"/>
        <v>70</v>
      </c>
      <c r="O1647">
        <f t="shared" ca="1" si="1831"/>
        <v>23</v>
      </c>
      <c r="P1647">
        <f t="shared" ca="1" si="1832"/>
        <v>70</v>
      </c>
      <c r="Q1647">
        <f t="shared" ca="1" si="1833"/>
        <v>23</v>
      </c>
      <c r="R1647" t="str">
        <f ca="1">OFFSET('map portals'!$A$1,$O1647,$N1647)</f>
        <v>.</v>
      </c>
      <c r="S1647">
        <f t="shared" ca="1" si="1834"/>
        <v>70023</v>
      </c>
      <c r="T1647">
        <f t="shared" ca="1" si="1835"/>
        <v>242</v>
      </c>
    </row>
    <row r="1648" spans="1:20">
      <c r="A1648" s="3">
        <f t="shared" ca="1" si="1826"/>
        <v>1633</v>
      </c>
      <c r="B1648" s="3">
        <f t="shared" ca="1" si="1827"/>
        <v>1633</v>
      </c>
      <c r="C1648" s="3">
        <f t="shared" ref="C1648:I1648" ca="1" si="1879">B1648+IF(0=LEN(OFFSET($L$2,B1648,0)),1,0)</f>
        <v>1633</v>
      </c>
      <c r="D1648" s="3">
        <f t="shared" ca="1" si="1879"/>
        <v>1633</v>
      </c>
      <c r="E1648" s="3">
        <f t="shared" ca="1" si="1879"/>
        <v>1633</v>
      </c>
      <c r="F1648" s="3">
        <f t="shared" ca="1" si="1879"/>
        <v>1633</v>
      </c>
      <c r="G1648" s="3">
        <f t="shared" ca="1" si="1879"/>
        <v>1633</v>
      </c>
      <c r="H1648" s="3">
        <f t="shared" ca="1" si="1879"/>
        <v>1633</v>
      </c>
      <c r="I1648" s="3">
        <f t="shared" ca="1" si="1879"/>
        <v>1633</v>
      </c>
      <c r="J1648" s="3">
        <f ca="1">COUNTIF($A$2:$A1647,"="&amp;$A1648)+1</f>
        <v>1</v>
      </c>
      <c r="K1648">
        <f t="shared" ca="1" si="1829"/>
        <v>2</v>
      </c>
      <c r="L1648" t="str">
        <f ca="1">IF(M1648,"",
IF(R1648&lt;&gt;".",IF(OR(R1648="@",R1648="X"),"",MID(R1648,1,1)),
IF(OR(OFFSET('map portals'!$A$1,$Q1648,$P1648+1)="#",ISNUMBER(MATCH((P1648+1)*1000+Q1648,$S$2:$S1647,0))),"","0")
&amp;IF(OR(OFFSET('map portals'!$A$1,$Q1648+1,$P1648)="#",ISNUMBER(MATCH(P1648*1000+(Q1648+1),$S$2:$S1647,0))),"","1")
&amp;IF(OR(OFFSET('map portals'!$A$1,$Q1648,$P1648-1)="#",ISNUMBER(MATCH((P1648-1)*1000+Q1648,$S$2:$S1647,0))),"","2")
&amp;IF(OR(OFFSET('map portals'!$A$1,$Q1648-1,$P1648)="#",ISNUMBER(MATCH(P1648*1000+(Q1648-1),$S$2:$S1647,0))),"","3")
))</f>
        <v>2</v>
      </c>
      <c r="M1648" t="b">
        <f ca="1">ISNUMBER(MATCH(S1648,$S$2:$S1647,0))</f>
        <v>0</v>
      </c>
      <c r="N1648">
        <f t="shared" ca="1" si="1830"/>
        <v>96</v>
      </c>
      <c r="O1648">
        <f t="shared" ca="1" si="1831"/>
        <v>41</v>
      </c>
      <c r="P1648">
        <f t="shared" ca="1" si="1832"/>
        <v>96</v>
      </c>
      <c r="Q1648">
        <f t="shared" ca="1" si="1833"/>
        <v>41</v>
      </c>
      <c r="R1648" t="str">
        <f ca="1">OFFSET('map portals'!$A$1,$O1648,$N1648)</f>
        <v>.</v>
      </c>
      <c r="S1648">
        <f t="shared" ca="1" si="1834"/>
        <v>96041</v>
      </c>
      <c r="T1648">
        <f t="shared" ca="1" si="1835"/>
        <v>242</v>
      </c>
    </row>
    <row r="1649" spans="1:20">
      <c r="A1649" s="3">
        <f t="shared" ca="1" si="1826"/>
        <v>1633</v>
      </c>
      <c r="B1649" s="3">
        <f t="shared" ca="1" si="1827"/>
        <v>1634</v>
      </c>
      <c r="C1649" s="3">
        <f t="shared" ref="C1649:I1649" ca="1" si="1880">B1649+IF(0=LEN(OFFSET($L$2,B1649,0)),1,0)</f>
        <v>1635</v>
      </c>
      <c r="D1649" s="3">
        <f t="shared" ca="1" si="1880"/>
        <v>1635</v>
      </c>
      <c r="E1649" s="3">
        <f t="shared" ca="1" si="1880"/>
        <v>1635</v>
      </c>
      <c r="F1649" s="3">
        <f t="shared" ca="1" si="1880"/>
        <v>1635</v>
      </c>
      <c r="G1649" s="3">
        <f t="shared" ca="1" si="1880"/>
        <v>1635</v>
      </c>
      <c r="H1649" s="3">
        <f t="shared" ca="1" si="1880"/>
        <v>1635</v>
      </c>
      <c r="I1649" s="3">
        <f t="shared" ca="1" si="1880"/>
        <v>1635</v>
      </c>
      <c r="J1649" s="3">
        <f ca="1">COUNTIF($A$2:$A1648,"="&amp;$A1649)+1</f>
        <v>2</v>
      </c>
      <c r="K1649">
        <f t="shared" ca="1" si="1829"/>
        <v>3</v>
      </c>
      <c r="L1649" t="str">
        <f ca="1">IF(M1649,"",
IF(R1649&lt;&gt;".",IF(OR(R1649="@",R1649="X"),"",MID(R1649,1,1)),
IF(OR(OFFSET('map portals'!$A$1,$Q1649,$P1649+1)="#",ISNUMBER(MATCH((P1649+1)*1000+Q1649,$S$2:$S1648,0))),"","0")
&amp;IF(OR(OFFSET('map portals'!$A$1,$Q1649+1,$P1649)="#",ISNUMBER(MATCH(P1649*1000+(Q1649+1),$S$2:$S1648,0))),"","1")
&amp;IF(OR(OFFSET('map portals'!$A$1,$Q1649,$P1649-1)="#",ISNUMBER(MATCH((P1649-1)*1000+Q1649,$S$2:$S1648,0))),"","2")
&amp;IF(OR(OFFSET('map portals'!$A$1,$Q1649-1,$P1649)="#",ISNUMBER(MATCH(P1649*1000+(Q1649-1),$S$2:$S1648,0))),"","3")
))</f>
        <v>3</v>
      </c>
      <c r="M1649" t="b">
        <f ca="1">ISNUMBER(MATCH(S1649,$S$2:$S1648,0))</f>
        <v>0</v>
      </c>
      <c r="N1649">
        <f t="shared" ca="1" si="1830"/>
        <v>97</v>
      </c>
      <c r="O1649">
        <f t="shared" ca="1" si="1831"/>
        <v>40</v>
      </c>
      <c r="P1649">
        <f t="shared" ca="1" si="1832"/>
        <v>97</v>
      </c>
      <c r="Q1649">
        <f t="shared" ca="1" si="1833"/>
        <v>40</v>
      </c>
      <c r="R1649" t="str">
        <f ca="1">OFFSET('map portals'!$A$1,$O1649,$N1649)</f>
        <v>.</v>
      </c>
      <c r="S1649">
        <f t="shared" ca="1" si="1834"/>
        <v>97040</v>
      </c>
      <c r="T1649">
        <f t="shared" ca="1" si="1835"/>
        <v>242</v>
      </c>
    </row>
    <row r="1650" spans="1:20">
      <c r="A1650" s="3">
        <f t="shared" ca="1" si="1826"/>
        <v>1635</v>
      </c>
      <c r="B1650" s="3">
        <f t="shared" ca="1" si="1827"/>
        <v>1636</v>
      </c>
      <c r="C1650" s="3">
        <f t="shared" ref="C1650:I1650" ca="1" si="1881">B1650+IF(0=LEN(OFFSET($L$2,B1650,0)),1,0)</f>
        <v>1637</v>
      </c>
      <c r="D1650" s="3">
        <f t="shared" ca="1" si="1881"/>
        <v>1637</v>
      </c>
      <c r="E1650" s="3">
        <f t="shared" ca="1" si="1881"/>
        <v>1637</v>
      </c>
      <c r="F1650" s="3">
        <f t="shared" ca="1" si="1881"/>
        <v>1637</v>
      </c>
      <c r="G1650" s="3">
        <f t="shared" ca="1" si="1881"/>
        <v>1637</v>
      </c>
      <c r="H1650" s="3">
        <f t="shared" ca="1" si="1881"/>
        <v>1637</v>
      </c>
      <c r="I1650" s="3">
        <f t="shared" ca="1" si="1881"/>
        <v>1637</v>
      </c>
      <c r="J1650" s="3">
        <f ca="1">COUNTIF($A$2:$A1649,"="&amp;$A1650)+1</f>
        <v>1</v>
      </c>
      <c r="K1650">
        <f t="shared" ca="1" si="1829"/>
        <v>3</v>
      </c>
      <c r="L1650" t="str">
        <f ca="1">IF(M1650,"",
IF(R1650&lt;&gt;".",IF(OR(R1650="@",R1650="X"),"",MID(R1650,1,1)),
IF(OR(OFFSET('map portals'!$A$1,$Q1650,$P1650+1)="#",ISNUMBER(MATCH((P1650+1)*1000+Q1650,$S$2:$S1649,0))),"","0")
&amp;IF(OR(OFFSET('map portals'!$A$1,$Q1650+1,$P1650)="#",ISNUMBER(MATCH(P1650*1000+(Q1650+1),$S$2:$S1649,0))),"","1")
&amp;IF(OR(OFFSET('map portals'!$A$1,$Q1650,$P1650-1)="#",ISNUMBER(MATCH((P1650-1)*1000+Q1650,$S$2:$S1649,0))),"","2")
&amp;IF(OR(OFFSET('map portals'!$A$1,$Q1650-1,$P1650)="#",ISNUMBER(MATCH(P1650*1000+(Q1650-1),$S$2:$S1649,0))),"","3")
))</f>
        <v>3</v>
      </c>
      <c r="M1650" t="b">
        <f ca="1">ISNUMBER(MATCH(S1650,$S$2:$S1649,0))</f>
        <v>0</v>
      </c>
      <c r="N1650">
        <f t="shared" ca="1" si="1830"/>
        <v>109</v>
      </c>
      <c r="O1650">
        <f t="shared" ca="1" si="1831"/>
        <v>24</v>
      </c>
      <c r="P1650">
        <f t="shared" ca="1" si="1832"/>
        <v>109</v>
      </c>
      <c r="Q1650">
        <f t="shared" ca="1" si="1833"/>
        <v>24</v>
      </c>
      <c r="R1650" t="str">
        <f ca="1">OFFSET('map portals'!$A$1,$O1650,$N1650)</f>
        <v>.</v>
      </c>
      <c r="S1650">
        <f t="shared" ca="1" si="1834"/>
        <v>109024</v>
      </c>
      <c r="T1650">
        <f t="shared" ca="1" si="1835"/>
        <v>242</v>
      </c>
    </row>
    <row r="1651" spans="1:20">
      <c r="A1651" s="3">
        <f t="shared" ca="1" si="1826"/>
        <v>1637</v>
      </c>
      <c r="B1651" s="3">
        <f t="shared" ca="1" si="1827"/>
        <v>1637</v>
      </c>
      <c r="C1651" s="3">
        <f t="shared" ref="C1651:I1651" ca="1" si="1882">B1651+IF(0=LEN(OFFSET($L$2,B1651,0)),1,0)</f>
        <v>1637</v>
      </c>
      <c r="D1651" s="3">
        <f t="shared" ca="1" si="1882"/>
        <v>1637</v>
      </c>
      <c r="E1651" s="3">
        <f t="shared" ca="1" si="1882"/>
        <v>1637</v>
      </c>
      <c r="F1651" s="3">
        <f t="shared" ca="1" si="1882"/>
        <v>1637</v>
      </c>
      <c r="G1651" s="3">
        <f t="shared" ca="1" si="1882"/>
        <v>1637</v>
      </c>
      <c r="H1651" s="3">
        <f t="shared" ca="1" si="1882"/>
        <v>1637</v>
      </c>
      <c r="I1651" s="3">
        <f t="shared" ca="1" si="1882"/>
        <v>1637</v>
      </c>
      <c r="J1651" s="3">
        <f ca="1">COUNTIF($A$2:$A1650,"="&amp;$A1651)+1</f>
        <v>1</v>
      </c>
      <c r="K1651">
        <f t="shared" ca="1" si="1829"/>
        <v>2</v>
      </c>
      <c r="L1651" t="str">
        <f ca="1">IF(M1651,"",
IF(R1651&lt;&gt;".",IF(OR(R1651="@",R1651="X"),"",MID(R1651,1,1)),
IF(OR(OFFSET('map portals'!$A$1,$Q1651,$P1651+1)="#",ISNUMBER(MATCH((P1651+1)*1000+Q1651,$S$2:$S1650,0))),"","0")
&amp;IF(OR(OFFSET('map portals'!$A$1,$Q1651+1,$P1651)="#",ISNUMBER(MATCH(P1651*1000+(Q1651+1),$S$2:$S1650,0))),"","1")
&amp;IF(OR(OFFSET('map portals'!$A$1,$Q1651,$P1651-1)="#",ISNUMBER(MATCH((P1651-1)*1000+Q1651,$S$2:$S1650,0))),"","2")
&amp;IF(OR(OFFSET('map portals'!$A$1,$Q1651-1,$P1651)="#",ISNUMBER(MATCH(P1651*1000+(Q1651-1),$S$2:$S1650,0))),"","3")
))</f>
        <v>2</v>
      </c>
      <c r="M1651" t="b">
        <f ca="1">ISNUMBER(MATCH(S1651,$S$2:$S1650,0))</f>
        <v>0</v>
      </c>
      <c r="N1651">
        <f t="shared" ca="1" si="1830"/>
        <v>106</v>
      </c>
      <c r="O1651">
        <f t="shared" ca="1" si="1831"/>
        <v>23</v>
      </c>
      <c r="P1651">
        <f t="shared" ca="1" si="1832"/>
        <v>106</v>
      </c>
      <c r="Q1651">
        <f t="shared" ca="1" si="1833"/>
        <v>23</v>
      </c>
      <c r="R1651" t="str">
        <f ca="1">OFFSET('map portals'!$A$1,$O1651,$N1651)</f>
        <v>.</v>
      </c>
      <c r="S1651">
        <f t="shared" ca="1" si="1834"/>
        <v>106023</v>
      </c>
      <c r="T1651">
        <f t="shared" ca="1" si="1835"/>
        <v>242</v>
      </c>
    </row>
    <row r="1652" spans="1:20">
      <c r="A1652" s="3">
        <f t="shared" ca="1" si="1826"/>
        <v>1637</v>
      </c>
      <c r="B1652" s="3">
        <f t="shared" ca="1" si="1827"/>
        <v>1638</v>
      </c>
      <c r="C1652" s="3">
        <f t="shared" ref="C1652:I1652" ca="1" si="1883">B1652+IF(0=LEN(OFFSET($L$2,B1652,0)),1,0)</f>
        <v>1638</v>
      </c>
      <c r="D1652" s="3">
        <f t="shared" ca="1" si="1883"/>
        <v>1638</v>
      </c>
      <c r="E1652" s="3">
        <f t="shared" ca="1" si="1883"/>
        <v>1638</v>
      </c>
      <c r="F1652" s="3">
        <f t="shared" ca="1" si="1883"/>
        <v>1638</v>
      </c>
      <c r="G1652" s="3">
        <f t="shared" ca="1" si="1883"/>
        <v>1638</v>
      </c>
      <c r="H1652" s="3">
        <f t="shared" ca="1" si="1883"/>
        <v>1638</v>
      </c>
      <c r="I1652" s="3">
        <f t="shared" ca="1" si="1883"/>
        <v>1638</v>
      </c>
      <c r="J1652" s="3">
        <f ca="1">COUNTIF($A$2:$A1651,"="&amp;$A1652)+1</f>
        <v>2</v>
      </c>
      <c r="K1652">
        <f t="shared" ca="1" si="1829"/>
        <v>3</v>
      </c>
      <c r="L1652" t="str">
        <f ca="1">IF(M1652,"",
IF(R1652&lt;&gt;".",IF(OR(R1652="@",R1652="X"),"",MID(R1652,1,1)),
IF(OR(OFFSET('map portals'!$A$1,$Q1652,$P1652+1)="#",ISNUMBER(MATCH((P1652+1)*1000+Q1652,$S$2:$S1651,0))),"","0")
&amp;IF(OR(OFFSET('map portals'!$A$1,$Q1652+1,$P1652)="#",ISNUMBER(MATCH(P1652*1000+(Q1652+1),$S$2:$S1651,0))),"","1")
&amp;IF(OR(OFFSET('map portals'!$A$1,$Q1652,$P1652-1)="#",ISNUMBER(MATCH((P1652-1)*1000+Q1652,$S$2:$S1651,0))),"","2")
&amp;IF(OR(OFFSET('map portals'!$A$1,$Q1652-1,$P1652)="#",ISNUMBER(MATCH(P1652*1000+(Q1652-1),$S$2:$S1651,0))),"","3")
))</f>
        <v>3</v>
      </c>
      <c r="M1652" t="b">
        <f ca="1">ISNUMBER(MATCH(S1652,$S$2:$S1651,0))</f>
        <v>0</v>
      </c>
      <c r="N1652">
        <f t="shared" ca="1" si="1830"/>
        <v>107</v>
      </c>
      <c r="O1652">
        <f t="shared" ca="1" si="1831"/>
        <v>22</v>
      </c>
      <c r="P1652">
        <f t="shared" ca="1" si="1832"/>
        <v>107</v>
      </c>
      <c r="Q1652">
        <f t="shared" ca="1" si="1833"/>
        <v>22</v>
      </c>
      <c r="R1652" t="str">
        <f ca="1">OFFSET('map portals'!$A$1,$O1652,$N1652)</f>
        <v>.</v>
      </c>
      <c r="S1652">
        <f t="shared" ca="1" si="1834"/>
        <v>107022</v>
      </c>
      <c r="T1652">
        <f t="shared" ca="1" si="1835"/>
        <v>242</v>
      </c>
    </row>
    <row r="1653" spans="1:20">
      <c r="A1653" s="3">
        <f t="shared" ca="1" si="1826"/>
        <v>1638</v>
      </c>
      <c r="B1653" s="3">
        <f t="shared" ca="1" si="1827"/>
        <v>1638</v>
      </c>
      <c r="C1653" s="3">
        <f t="shared" ref="C1653:I1653" ca="1" si="1884">B1653+IF(0=LEN(OFFSET($L$2,B1653,0)),1,0)</f>
        <v>1638</v>
      </c>
      <c r="D1653" s="3">
        <f t="shared" ca="1" si="1884"/>
        <v>1638</v>
      </c>
      <c r="E1653" s="3">
        <f t="shared" ca="1" si="1884"/>
        <v>1638</v>
      </c>
      <c r="F1653" s="3">
        <f t="shared" ca="1" si="1884"/>
        <v>1638</v>
      </c>
      <c r="G1653" s="3">
        <f t="shared" ca="1" si="1884"/>
        <v>1638</v>
      </c>
      <c r="H1653" s="3">
        <f t="shared" ca="1" si="1884"/>
        <v>1638</v>
      </c>
      <c r="I1653" s="3">
        <f t="shared" ca="1" si="1884"/>
        <v>1638</v>
      </c>
      <c r="J1653" s="3">
        <f ca="1">COUNTIF($A$2:$A1652,"="&amp;$A1653)+1</f>
        <v>1</v>
      </c>
      <c r="K1653">
        <f t="shared" ca="1" si="1829"/>
        <v>0</v>
      </c>
      <c r="L1653" t="str">
        <f ca="1">IF(M1653,"",
IF(R1653&lt;&gt;".",IF(OR(R1653="@",R1653="X"),"",MID(R1653,1,1)),
IF(OR(OFFSET('map portals'!$A$1,$Q1653,$P1653+1)="#",ISNUMBER(MATCH((P1653+1)*1000+Q1653,$S$2:$S1652,0))),"","0")
&amp;IF(OR(OFFSET('map portals'!$A$1,$Q1653+1,$P1653)="#",ISNUMBER(MATCH(P1653*1000+(Q1653+1),$S$2:$S1652,0))),"","1")
&amp;IF(OR(OFFSET('map portals'!$A$1,$Q1653,$P1653-1)="#",ISNUMBER(MATCH((P1653-1)*1000+Q1653,$S$2:$S1652,0))),"","2")
&amp;IF(OR(OFFSET('map portals'!$A$1,$Q1653-1,$P1653)="#",ISNUMBER(MATCH(P1653*1000+(Q1653-1),$S$2:$S1652,0))),"","3")
))</f>
        <v>0</v>
      </c>
      <c r="M1653" t="b">
        <f ca="1">ISNUMBER(MATCH(S1653,$S$2:$S1652,0))</f>
        <v>0</v>
      </c>
      <c r="N1653">
        <f t="shared" ca="1" si="1830"/>
        <v>70</v>
      </c>
      <c r="O1653">
        <f t="shared" ca="1" si="1831"/>
        <v>15</v>
      </c>
      <c r="P1653">
        <f t="shared" ca="1" si="1832"/>
        <v>70</v>
      </c>
      <c r="Q1653">
        <f t="shared" ca="1" si="1833"/>
        <v>15</v>
      </c>
      <c r="R1653" t="str">
        <f ca="1">OFFSET('map portals'!$A$1,$O1653,$N1653)</f>
        <v>.</v>
      </c>
      <c r="S1653">
        <f t="shared" ca="1" si="1834"/>
        <v>70015</v>
      </c>
      <c r="T1653">
        <f t="shared" ca="1" si="1835"/>
        <v>242</v>
      </c>
    </row>
    <row r="1654" spans="1:20">
      <c r="A1654" s="3">
        <f t="shared" ca="1" si="1826"/>
        <v>1638</v>
      </c>
      <c r="B1654" s="3">
        <f t="shared" ca="1" si="1827"/>
        <v>1639</v>
      </c>
      <c r="C1654" s="3">
        <f t="shared" ref="C1654:I1654" ca="1" si="1885">B1654+IF(0=LEN(OFFSET($L$2,B1654,0)),1,0)</f>
        <v>1639</v>
      </c>
      <c r="D1654" s="3">
        <f t="shared" ca="1" si="1885"/>
        <v>1639</v>
      </c>
      <c r="E1654" s="3">
        <f t="shared" ca="1" si="1885"/>
        <v>1639</v>
      </c>
      <c r="F1654" s="3">
        <f t="shared" ca="1" si="1885"/>
        <v>1639</v>
      </c>
      <c r="G1654" s="3">
        <f t="shared" ca="1" si="1885"/>
        <v>1639</v>
      </c>
      <c r="H1654" s="3">
        <f t="shared" ca="1" si="1885"/>
        <v>1639</v>
      </c>
      <c r="I1654" s="3">
        <f t="shared" ca="1" si="1885"/>
        <v>1639</v>
      </c>
      <c r="J1654" s="3">
        <f ca="1">COUNTIF($A$2:$A1653,"="&amp;$A1654)+1</f>
        <v>2</v>
      </c>
      <c r="K1654">
        <f t="shared" ca="1" si="1829"/>
        <v>3</v>
      </c>
      <c r="L1654" t="str">
        <f ca="1">IF(M1654,"",
IF(R1654&lt;&gt;".",IF(OR(R1654="@",R1654="X"),"",MID(R1654,1,1)),
IF(OR(OFFSET('map portals'!$A$1,$Q1654,$P1654+1)="#",ISNUMBER(MATCH((P1654+1)*1000+Q1654,$S$2:$S1653,0))),"","0")
&amp;IF(OR(OFFSET('map portals'!$A$1,$Q1654+1,$P1654)="#",ISNUMBER(MATCH(P1654*1000+(Q1654+1),$S$2:$S1653,0))),"","1")
&amp;IF(OR(OFFSET('map portals'!$A$1,$Q1654,$P1654-1)="#",ISNUMBER(MATCH((P1654-1)*1000+Q1654,$S$2:$S1653,0))),"","2")
&amp;IF(OR(OFFSET('map portals'!$A$1,$Q1654-1,$P1654)="#",ISNUMBER(MATCH(P1654*1000+(Q1654-1),$S$2:$S1653,0))),"","3")
))</f>
        <v>3</v>
      </c>
      <c r="M1654" t="b">
        <f ca="1">ISNUMBER(MATCH(S1654,$S$2:$S1653,0))</f>
        <v>0</v>
      </c>
      <c r="N1654">
        <f t="shared" ca="1" si="1830"/>
        <v>69</v>
      </c>
      <c r="O1654">
        <f t="shared" ca="1" si="1831"/>
        <v>14</v>
      </c>
      <c r="P1654">
        <f t="shared" ca="1" si="1832"/>
        <v>69</v>
      </c>
      <c r="Q1654">
        <f t="shared" ca="1" si="1833"/>
        <v>14</v>
      </c>
      <c r="R1654" t="str">
        <f ca="1">OFFSET('map portals'!$A$1,$O1654,$N1654)</f>
        <v>.</v>
      </c>
      <c r="S1654">
        <f t="shared" ca="1" si="1834"/>
        <v>69014</v>
      </c>
      <c r="T1654">
        <f t="shared" ca="1" si="1835"/>
        <v>242</v>
      </c>
    </row>
    <row r="1655" spans="1:20">
      <c r="A1655" s="3">
        <f t="shared" ca="1" si="1826"/>
        <v>1639</v>
      </c>
      <c r="B1655" s="3">
        <f t="shared" ca="1" si="1827"/>
        <v>1640</v>
      </c>
      <c r="C1655" s="3">
        <f t="shared" ref="C1655:I1655" ca="1" si="1886">B1655+IF(0=LEN(OFFSET($L$2,B1655,0)),1,0)</f>
        <v>1640</v>
      </c>
      <c r="D1655" s="3">
        <f t="shared" ca="1" si="1886"/>
        <v>1640</v>
      </c>
      <c r="E1655" s="3">
        <f t="shared" ca="1" si="1886"/>
        <v>1640</v>
      </c>
      <c r="F1655" s="3">
        <f t="shared" ca="1" si="1886"/>
        <v>1640</v>
      </c>
      <c r="G1655" s="3">
        <f t="shared" ca="1" si="1886"/>
        <v>1640</v>
      </c>
      <c r="H1655" s="3">
        <f t="shared" ca="1" si="1886"/>
        <v>1640</v>
      </c>
      <c r="I1655" s="3">
        <f t="shared" ca="1" si="1886"/>
        <v>1640</v>
      </c>
      <c r="J1655" s="3">
        <f ca="1">COUNTIF($A$2:$A1654,"="&amp;$A1655)+1</f>
        <v>1</v>
      </c>
      <c r="K1655">
        <f t="shared" ca="1" si="1829"/>
        <v>1</v>
      </c>
      <c r="L1655" t="str">
        <f ca="1">IF(M1655,"",
IF(R1655&lt;&gt;".",IF(OR(R1655="@",R1655="X"),"",MID(R1655,1,1)),
IF(OR(OFFSET('map portals'!$A$1,$Q1655,$P1655+1)="#",ISNUMBER(MATCH((P1655+1)*1000+Q1655,$S$2:$S1654,0))),"","0")
&amp;IF(OR(OFFSET('map portals'!$A$1,$Q1655+1,$P1655)="#",ISNUMBER(MATCH(P1655*1000+(Q1655+1),$S$2:$S1654,0))),"","1")
&amp;IF(OR(OFFSET('map portals'!$A$1,$Q1655,$P1655-1)="#",ISNUMBER(MATCH((P1655-1)*1000+Q1655,$S$2:$S1654,0))),"","2")
&amp;IF(OR(OFFSET('map portals'!$A$1,$Q1655-1,$P1655)="#",ISNUMBER(MATCH(P1655*1000+(Q1655-1),$S$2:$S1654,0))),"","3")
))</f>
        <v>1</v>
      </c>
      <c r="M1655" t="b">
        <f ca="1">ISNUMBER(MATCH(S1655,$S$2:$S1654,0))</f>
        <v>0</v>
      </c>
      <c r="N1655">
        <f t="shared" ca="1" si="1830"/>
        <v>67</v>
      </c>
      <c r="O1655">
        <f t="shared" ca="1" si="1831"/>
        <v>18</v>
      </c>
      <c r="P1655">
        <f t="shared" ca="1" si="1832"/>
        <v>67</v>
      </c>
      <c r="Q1655">
        <f t="shared" ca="1" si="1833"/>
        <v>18</v>
      </c>
      <c r="R1655" t="str">
        <f ca="1">OFFSET('map portals'!$A$1,$O1655,$N1655)</f>
        <v>.</v>
      </c>
      <c r="S1655">
        <f t="shared" ca="1" si="1834"/>
        <v>67018</v>
      </c>
      <c r="T1655">
        <f t="shared" ca="1" si="1835"/>
        <v>242</v>
      </c>
    </row>
    <row r="1656" spans="1:20">
      <c r="A1656" s="3">
        <f t="shared" ca="1" si="1826"/>
        <v>1640</v>
      </c>
      <c r="B1656" s="3">
        <f t="shared" ca="1" si="1827"/>
        <v>1641</v>
      </c>
      <c r="C1656" s="3">
        <f t="shared" ref="C1656:I1656" ca="1" si="1887">B1656+IF(0=LEN(OFFSET($L$2,B1656,0)),1,0)</f>
        <v>1641</v>
      </c>
      <c r="D1656" s="3">
        <f t="shared" ca="1" si="1887"/>
        <v>1641</v>
      </c>
      <c r="E1656" s="3">
        <f t="shared" ca="1" si="1887"/>
        <v>1641</v>
      </c>
      <c r="F1656" s="3">
        <f t="shared" ca="1" si="1887"/>
        <v>1641</v>
      </c>
      <c r="G1656" s="3">
        <f t="shared" ca="1" si="1887"/>
        <v>1641</v>
      </c>
      <c r="H1656" s="3">
        <f t="shared" ca="1" si="1887"/>
        <v>1641</v>
      </c>
      <c r="I1656" s="3">
        <f t="shared" ca="1" si="1887"/>
        <v>1641</v>
      </c>
      <c r="J1656" s="3">
        <f ca="1">COUNTIF($A$2:$A1655,"="&amp;$A1656)+1</f>
        <v>1</v>
      </c>
      <c r="K1656">
        <f t="shared" ca="1" si="1829"/>
        <v>0</v>
      </c>
      <c r="L1656" t="str">
        <f ca="1">IF(M1656,"",
IF(R1656&lt;&gt;".",IF(OR(R1656="@",R1656="X"),"",MID(R1656,1,1)),
IF(OR(OFFSET('map portals'!$A$1,$Q1656,$P1656+1)="#",ISNUMBER(MATCH((P1656+1)*1000+Q1656,$S$2:$S1655,0))),"","0")
&amp;IF(OR(OFFSET('map portals'!$A$1,$Q1656+1,$P1656)="#",ISNUMBER(MATCH(P1656*1000+(Q1656+1),$S$2:$S1655,0))),"","1")
&amp;IF(OR(OFFSET('map portals'!$A$1,$Q1656,$P1656-1)="#",ISNUMBER(MATCH((P1656-1)*1000+Q1656,$S$2:$S1655,0))),"","2")
&amp;IF(OR(OFFSET('map portals'!$A$1,$Q1656-1,$P1656)="#",ISNUMBER(MATCH(P1656*1000+(Q1656-1),$S$2:$S1655,0))),"","3")
))</f>
        <v>1</v>
      </c>
      <c r="M1656" t="b">
        <f ca="1">ISNUMBER(MATCH(S1656,$S$2:$S1655,0))</f>
        <v>0</v>
      </c>
      <c r="N1656">
        <f t="shared" ca="1" si="1830"/>
        <v>87</v>
      </c>
      <c r="O1656">
        <f t="shared" ca="1" si="1831"/>
        <v>49</v>
      </c>
      <c r="P1656">
        <f t="shared" ca="1" si="1832"/>
        <v>87</v>
      </c>
      <c r="Q1656">
        <f t="shared" ca="1" si="1833"/>
        <v>49</v>
      </c>
      <c r="R1656" t="str">
        <f ca="1">OFFSET('map portals'!$A$1,$O1656,$N1656)</f>
        <v>.</v>
      </c>
      <c r="S1656">
        <f t="shared" ca="1" si="1834"/>
        <v>87049</v>
      </c>
      <c r="T1656">
        <f t="shared" ca="1" si="1835"/>
        <v>242</v>
      </c>
    </row>
    <row r="1657" spans="1:20">
      <c r="A1657" s="3">
        <f t="shared" ca="1" si="1826"/>
        <v>1641</v>
      </c>
      <c r="B1657" s="3">
        <f t="shared" ca="1" si="1827"/>
        <v>1642</v>
      </c>
      <c r="C1657" s="3">
        <f t="shared" ref="C1657:I1657" ca="1" si="1888">B1657+IF(0=LEN(OFFSET($L$2,B1657,0)),1,0)</f>
        <v>1642</v>
      </c>
      <c r="D1657" s="3">
        <f t="shared" ca="1" si="1888"/>
        <v>1642</v>
      </c>
      <c r="E1657" s="3">
        <f t="shared" ca="1" si="1888"/>
        <v>1642</v>
      </c>
      <c r="F1657" s="3">
        <f t="shared" ca="1" si="1888"/>
        <v>1642</v>
      </c>
      <c r="G1657" s="3">
        <f t="shared" ca="1" si="1888"/>
        <v>1642</v>
      </c>
      <c r="H1657" s="3">
        <f t="shared" ca="1" si="1888"/>
        <v>1642</v>
      </c>
      <c r="I1657" s="3">
        <f t="shared" ca="1" si="1888"/>
        <v>1642</v>
      </c>
      <c r="J1657" s="3">
        <f ca="1">COUNTIF($A$2:$A1656,"="&amp;$A1657)+1</f>
        <v>1</v>
      </c>
      <c r="K1657">
        <f t="shared" ca="1" si="1829"/>
        <v>3</v>
      </c>
      <c r="L1657" t="str">
        <f ca="1">IF(M1657,"",
IF(R1657&lt;&gt;".",IF(OR(R1657="@",R1657="X"),"",MID(R1657,1,1)),
IF(OR(OFFSET('map portals'!$A$1,$Q1657,$P1657+1)="#",ISNUMBER(MATCH((P1657+1)*1000+Q1657,$S$2:$S1656,0))),"","0")
&amp;IF(OR(OFFSET('map portals'!$A$1,$Q1657+1,$P1657)="#",ISNUMBER(MATCH(P1657*1000+(Q1657+1),$S$2:$S1656,0))),"","1")
&amp;IF(OR(OFFSET('map portals'!$A$1,$Q1657,$P1657-1)="#",ISNUMBER(MATCH((P1657-1)*1000+Q1657,$S$2:$S1656,0))),"","2")
&amp;IF(OR(OFFSET('map portals'!$A$1,$Q1657-1,$P1657)="#",ISNUMBER(MATCH(P1657*1000+(Q1657-1),$S$2:$S1656,0))),"","3")
))</f>
        <v>3</v>
      </c>
      <c r="M1657" t="b">
        <f ca="1">ISNUMBER(MATCH(S1657,$S$2:$S1656,0))</f>
        <v>0</v>
      </c>
      <c r="N1657">
        <f t="shared" ca="1" si="1830"/>
        <v>9</v>
      </c>
      <c r="O1657">
        <f t="shared" ca="1" si="1831"/>
        <v>32</v>
      </c>
      <c r="P1657">
        <f t="shared" ca="1" si="1832"/>
        <v>9</v>
      </c>
      <c r="Q1657">
        <f t="shared" ca="1" si="1833"/>
        <v>32</v>
      </c>
      <c r="R1657" t="str">
        <f ca="1">OFFSET('map portals'!$A$1,$O1657,$N1657)</f>
        <v>.</v>
      </c>
      <c r="S1657">
        <f t="shared" ca="1" si="1834"/>
        <v>9032</v>
      </c>
      <c r="T1657">
        <f t="shared" ca="1" si="1835"/>
        <v>242</v>
      </c>
    </row>
    <row r="1658" spans="1:20">
      <c r="A1658" s="3">
        <f t="shared" ca="1" si="1826"/>
        <v>1642</v>
      </c>
      <c r="B1658" s="3">
        <f t="shared" ca="1" si="1827"/>
        <v>1643</v>
      </c>
      <c r="C1658" s="3">
        <f t="shared" ref="C1658:I1658" ca="1" si="1889">B1658+IF(0=LEN(OFFSET($L$2,B1658,0)),1,0)</f>
        <v>1643</v>
      </c>
      <c r="D1658" s="3">
        <f t="shared" ca="1" si="1889"/>
        <v>1643</v>
      </c>
      <c r="E1658" s="3">
        <f t="shared" ca="1" si="1889"/>
        <v>1643</v>
      </c>
      <c r="F1658" s="3">
        <f t="shared" ca="1" si="1889"/>
        <v>1643</v>
      </c>
      <c r="G1658" s="3">
        <f t="shared" ca="1" si="1889"/>
        <v>1643</v>
      </c>
      <c r="H1658" s="3">
        <f t="shared" ca="1" si="1889"/>
        <v>1643</v>
      </c>
      <c r="I1658" s="3">
        <f t="shared" ca="1" si="1889"/>
        <v>1643</v>
      </c>
      <c r="J1658" s="3">
        <f ca="1">COUNTIF($A$2:$A1657,"="&amp;$A1658)+1</f>
        <v>1</v>
      </c>
      <c r="K1658">
        <f t="shared" ca="1" si="1829"/>
        <v>3</v>
      </c>
      <c r="L1658" t="str">
        <f ca="1">IF(M1658,"",
IF(R1658&lt;&gt;".",IF(OR(R1658="@",R1658="X"),"",MID(R1658,1,1)),
IF(OR(OFFSET('map portals'!$A$1,$Q1658,$P1658+1)="#",ISNUMBER(MATCH((P1658+1)*1000+Q1658,$S$2:$S1657,0))),"","0")
&amp;IF(OR(OFFSET('map portals'!$A$1,$Q1658+1,$P1658)="#",ISNUMBER(MATCH(P1658*1000+(Q1658+1),$S$2:$S1657,0))),"","1")
&amp;IF(OR(OFFSET('map portals'!$A$1,$Q1658,$P1658-1)="#",ISNUMBER(MATCH((P1658-1)*1000+Q1658,$S$2:$S1657,0))),"","2")
&amp;IF(OR(OFFSET('map portals'!$A$1,$Q1658-1,$P1658)="#",ISNUMBER(MATCH(P1658*1000+(Q1658-1),$S$2:$S1657,0))),"","3")
))</f>
        <v>3</v>
      </c>
      <c r="M1658" t="b">
        <f ca="1">ISNUMBER(MATCH(S1658,$S$2:$S1657,0))</f>
        <v>0</v>
      </c>
      <c r="N1658">
        <f t="shared" ca="1" si="1830"/>
        <v>7</v>
      </c>
      <c r="O1658">
        <f t="shared" ca="1" si="1831"/>
        <v>30</v>
      </c>
      <c r="P1658">
        <f t="shared" ca="1" si="1832"/>
        <v>7</v>
      </c>
      <c r="Q1658">
        <f t="shared" ca="1" si="1833"/>
        <v>30</v>
      </c>
      <c r="R1658" t="str">
        <f ca="1">OFFSET('map portals'!$A$1,$O1658,$N1658)</f>
        <v>.</v>
      </c>
      <c r="S1658">
        <f t="shared" ca="1" si="1834"/>
        <v>7030</v>
      </c>
      <c r="T1658">
        <f t="shared" ca="1" si="1835"/>
        <v>242</v>
      </c>
    </row>
    <row r="1659" spans="1:20">
      <c r="A1659" s="3">
        <f t="shared" ca="1" si="1826"/>
        <v>1643</v>
      </c>
      <c r="B1659" s="3">
        <f t="shared" ca="1" si="1827"/>
        <v>1644</v>
      </c>
      <c r="C1659" s="3">
        <f t="shared" ref="C1659:I1659" ca="1" si="1890">B1659+IF(0=LEN(OFFSET($L$2,B1659,0)),1,0)</f>
        <v>1644</v>
      </c>
      <c r="D1659" s="3">
        <f t="shared" ca="1" si="1890"/>
        <v>1644</v>
      </c>
      <c r="E1659" s="3">
        <f t="shared" ca="1" si="1890"/>
        <v>1644</v>
      </c>
      <c r="F1659" s="3">
        <f t="shared" ca="1" si="1890"/>
        <v>1644</v>
      </c>
      <c r="G1659" s="3">
        <f t="shared" ca="1" si="1890"/>
        <v>1644</v>
      </c>
      <c r="H1659" s="3">
        <f t="shared" ca="1" si="1890"/>
        <v>1644</v>
      </c>
      <c r="I1659" s="3">
        <f t="shared" ca="1" si="1890"/>
        <v>1644</v>
      </c>
      <c r="J1659" s="3">
        <f ca="1">COUNTIF($A$2:$A1658,"="&amp;$A1659)+1</f>
        <v>1</v>
      </c>
      <c r="K1659">
        <f t="shared" ca="1" si="1829"/>
        <v>3</v>
      </c>
      <c r="L1659" t="str">
        <f ca="1">IF(M1659,"",
IF(R1659&lt;&gt;".",IF(OR(R1659="@",R1659="X"),"",MID(R1659,1,1)),
IF(OR(OFFSET('map portals'!$A$1,$Q1659,$P1659+1)="#",ISNUMBER(MATCH((P1659+1)*1000+Q1659,$S$2:$S1658,0))),"","0")
&amp;IF(OR(OFFSET('map portals'!$A$1,$Q1659+1,$P1659)="#",ISNUMBER(MATCH(P1659*1000+(Q1659+1),$S$2:$S1658,0))),"","1")
&amp;IF(OR(OFFSET('map portals'!$A$1,$Q1659,$P1659-1)="#",ISNUMBER(MATCH((P1659-1)*1000+Q1659,$S$2:$S1658,0))),"","2")
&amp;IF(OR(OFFSET('map portals'!$A$1,$Q1659-1,$P1659)="#",ISNUMBER(MATCH(P1659*1000+(Q1659-1),$S$2:$S1658,0))),"","3")
))</f>
        <v>3</v>
      </c>
      <c r="M1659" t="b">
        <f ca="1">ISNUMBER(MATCH(S1659,$S$2:$S1658,0))</f>
        <v>0</v>
      </c>
      <c r="N1659">
        <f t="shared" ca="1" si="1830"/>
        <v>3</v>
      </c>
      <c r="O1659">
        <f t="shared" ca="1" si="1831"/>
        <v>30</v>
      </c>
      <c r="P1659">
        <f t="shared" ca="1" si="1832"/>
        <v>3</v>
      </c>
      <c r="Q1659">
        <f t="shared" ca="1" si="1833"/>
        <v>30</v>
      </c>
      <c r="R1659" t="str">
        <f ca="1">OFFSET('map portals'!$A$1,$O1659,$N1659)</f>
        <v>.</v>
      </c>
      <c r="S1659">
        <f t="shared" ca="1" si="1834"/>
        <v>3030</v>
      </c>
      <c r="T1659">
        <f t="shared" ca="1" si="1835"/>
        <v>242</v>
      </c>
    </row>
    <row r="1660" spans="1:20">
      <c r="A1660" s="3">
        <f t="shared" ca="1" si="1826"/>
        <v>1644</v>
      </c>
      <c r="B1660" s="3">
        <f t="shared" ca="1" si="1827"/>
        <v>1645</v>
      </c>
      <c r="C1660" s="3">
        <f t="shared" ref="C1660:I1660" ca="1" si="1891">B1660+IF(0=LEN(OFFSET($L$2,B1660,0)),1,0)</f>
        <v>1645</v>
      </c>
      <c r="D1660" s="3">
        <f t="shared" ca="1" si="1891"/>
        <v>1645</v>
      </c>
      <c r="E1660" s="3">
        <f t="shared" ca="1" si="1891"/>
        <v>1645</v>
      </c>
      <c r="F1660" s="3">
        <f t="shared" ca="1" si="1891"/>
        <v>1645</v>
      </c>
      <c r="G1660" s="3">
        <f t="shared" ca="1" si="1891"/>
        <v>1645</v>
      </c>
      <c r="H1660" s="3">
        <f t="shared" ca="1" si="1891"/>
        <v>1645</v>
      </c>
      <c r="I1660" s="3">
        <f t="shared" ca="1" si="1891"/>
        <v>1645</v>
      </c>
      <c r="J1660" s="3">
        <f ca="1">COUNTIF($A$2:$A1659,"="&amp;$A1660)+1</f>
        <v>1</v>
      </c>
      <c r="K1660">
        <f t="shared" ca="1" si="1829"/>
        <v>3</v>
      </c>
      <c r="L1660" t="str">
        <f ca="1">IF(M1660,"",
IF(R1660&lt;&gt;".",IF(OR(R1660="@",R1660="X"),"",MID(R1660,1,1)),
IF(OR(OFFSET('map portals'!$A$1,$Q1660,$P1660+1)="#",ISNUMBER(MATCH((P1660+1)*1000+Q1660,$S$2:$S1659,0))),"","0")
&amp;IF(OR(OFFSET('map portals'!$A$1,$Q1660+1,$P1660)="#",ISNUMBER(MATCH(P1660*1000+(Q1660+1),$S$2:$S1659,0))),"","1")
&amp;IF(OR(OFFSET('map portals'!$A$1,$Q1660,$P1660-1)="#",ISNUMBER(MATCH((P1660-1)*1000+Q1660,$S$2:$S1659,0))),"","2")
&amp;IF(OR(OFFSET('map portals'!$A$1,$Q1660-1,$P1660)="#",ISNUMBER(MATCH(P1660*1000+(Q1660-1),$S$2:$S1659,0))),"","3")
))</f>
        <v>3</v>
      </c>
      <c r="M1660" t="b">
        <f ca="1">ISNUMBER(MATCH(S1660,$S$2:$S1659,0))</f>
        <v>0</v>
      </c>
      <c r="N1660">
        <f t="shared" ca="1" si="1830"/>
        <v>5</v>
      </c>
      <c r="O1660">
        <f t="shared" ca="1" si="1831"/>
        <v>28</v>
      </c>
      <c r="P1660">
        <f t="shared" ca="1" si="1832"/>
        <v>5</v>
      </c>
      <c r="Q1660">
        <f t="shared" ca="1" si="1833"/>
        <v>28</v>
      </c>
      <c r="R1660" t="str">
        <f ca="1">OFFSET('map portals'!$A$1,$O1660,$N1660)</f>
        <v>.</v>
      </c>
      <c r="S1660">
        <f t="shared" ca="1" si="1834"/>
        <v>5028</v>
      </c>
      <c r="T1660">
        <f t="shared" ca="1" si="1835"/>
        <v>242</v>
      </c>
    </row>
    <row r="1661" spans="1:20">
      <c r="A1661" s="3">
        <f t="shared" ca="1" si="1826"/>
        <v>1645</v>
      </c>
      <c r="B1661" s="3">
        <f t="shared" ca="1" si="1827"/>
        <v>1646</v>
      </c>
      <c r="C1661" s="3">
        <f t="shared" ref="C1661:I1661" ca="1" si="1892">B1661+IF(0=LEN(OFFSET($L$2,B1661,0)),1,0)</f>
        <v>1646</v>
      </c>
      <c r="D1661" s="3">
        <f t="shared" ca="1" si="1892"/>
        <v>1646</v>
      </c>
      <c r="E1661" s="3">
        <f t="shared" ca="1" si="1892"/>
        <v>1646</v>
      </c>
      <c r="F1661" s="3">
        <f t="shared" ca="1" si="1892"/>
        <v>1646</v>
      </c>
      <c r="G1661" s="3">
        <f t="shared" ca="1" si="1892"/>
        <v>1646</v>
      </c>
      <c r="H1661" s="3">
        <f t="shared" ca="1" si="1892"/>
        <v>1646</v>
      </c>
      <c r="I1661" s="3">
        <f t="shared" ca="1" si="1892"/>
        <v>1646</v>
      </c>
      <c r="J1661" s="3">
        <f ca="1">COUNTIF($A$2:$A1660,"="&amp;$A1661)+1</f>
        <v>1</v>
      </c>
      <c r="K1661">
        <f t="shared" ca="1" si="1829"/>
        <v>2</v>
      </c>
      <c r="L1661" t="str">
        <f ca="1">IF(M1661,"",
IF(R1661&lt;&gt;".",IF(OR(R1661="@",R1661="X"),"",MID(R1661,1,1)),
IF(OR(OFFSET('map portals'!$A$1,$Q1661,$P1661+1)="#",ISNUMBER(MATCH((P1661+1)*1000+Q1661,$S$2:$S1660,0))),"","0")
&amp;IF(OR(OFFSET('map portals'!$A$1,$Q1661+1,$P1661)="#",ISNUMBER(MATCH(P1661*1000+(Q1661+1),$S$2:$S1660,0))),"","1")
&amp;IF(OR(OFFSET('map portals'!$A$1,$Q1661,$P1661-1)="#",ISNUMBER(MATCH((P1661-1)*1000+Q1661,$S$2:$S1660,0))),"","2")
&amp;IF(OR(OFFSET('map portals'!$A$1,$Q1661-1,$P1661)="#",ISNUMBER(MATCH(P1661*1000+(Q1661-1),$S$2:$S1660,0))),"","3")
))</f>
        <v>3</v>
      </c>
      <c r="M1661" t="b">
        <f ca="1">ISNUMBER(MATCH(S1661,$S$2:$S1660,0))</f>
        <v>0</v>
      </c>
      <c r="N1661">
        <f t="shared" ca="1" si="1830"/>
        <v>69</v>
      </c>
      <c r="O1661">
        <f t="shared" ca="1" si="1831"/>
        <v>23</v>
      </c>
      <c r="P1661">
        <f t="shared" ca="1" si="1832"/>
        <v>69</v>
      </c>
      <c r="Q1661">
        <f t="shared" ca="1" si="1833"/>
        <v>23</v>
      </c>
      <c r="R1661" t="str">
        <f ca="1">OFFSET('map portals'!$A$1,$O1661,$N1661)</f>
        <v>.</v>
      </c>
      <c r="S1661">
        <f t="shared" ca="1" si="1834"/>
        <v>69023</v>
      </c>
      <c r="T1661">
        <f t="shared" ca="1" si="1835"/>
        <v>243</v>
      </c>
    </row>
    <row r="1662" spans="1:20">
      <c r="A1662" s="3">
        <f t="shared" ca="1" si="1826"/>
        <v>1646</v>
      </c>
      <c r="B1662" s="3">
        <f t="shared" ca="1" si="1827"/>
        <v>1647</v>
      </c>
      <c r="C1662" s="3">
        <f t="shared" ref="C1662:I1662" ca="1" si="1893">B1662+IF(0=LEN(OFFSET($L$2,B1662,0)),1,0)</f>
        <v>1647</v>
      </c>
      <c r="D1662" s="3">
        <f t="shared" ca="1" si="1893"/>
        <v>1647</v>
      </c>
      <c r="E1662" s="3">
        <f t="shared" ca="1" si="1893"/>
        <v>1647</v>
      </c>
      <c r="F1662" s="3">
        <f t="shared" ca="1" si="1893"/>
        <v>1647</v>
      </c>
      <c r="G1662" s="3">
        <f t="shared" ca="1" si="1893"/>
        <v>1647</v>
      </c>
      <c r="H1662" s="3">
        <f t="shared" ca="1" si="1893"/>
        <v>1647</v>
      </c>
      <c r="I1662" s="3">
        <f t="shared" ca="1" si="1893"/>
        <v>1647</v>
      </c>
      <c r="J1662" s="3">
        <f ca="1">COUNTIF($A$2:$A1661,"="&amp;$A1662)+1</f>
        <v>1</v>
      </c>
      <c r="K1662">
        <f t="shared" ca="1" si="1829"/>
        <v>2</v>
      </c>
      <c r="L1662" t="str">
        <f ca="1">IF(M1662,"",
IF(R1662&lt;&gt;".",IF(OR(R1662="@",R1662="X"),"",MID(R1662,1,1)),
IF(OR(OFFSET('map portals'!$A$1,$Q1662,$P1662+1)="#",ISNUMBER(MATCH((P1662+1)*1000+Q1662,$S$2:$S1661,0))),"","0")
&amp;IF(OR(OFFSET('map portals'!$A$1,$Q1662+1,$P1662)="#",ISNUMBER(MATCH(P1662*1000+(Q1662+1),$S$2:$S1661,0))),"","1")
&amp;IF(OR(OFFSET('map portals'!$A$1,$Q1662,$P1662-1)="#",ISNUMBER(MATCH((P1662-1)*1000+Q1662,$S$2:$S1661,0))),"","2")
&amp;IF(OR(OFFSET('map portals'!$A$1,$Q1662-1,$P1662)="#",ISNUMBER(MATCH(P1662*1000+(Q1662-1),$S$2:$S1661,0))),"","3")
))</f>
        <v>2</v>
      </c>
      <c r="M1662" t="b">
        <f ca="1">ISNUMBER(MATCH(S1662,$S$2:$S1661,0))</f>
        <v>0</v>
      </c>
      <c r="N1662">
        <f t="shared" ca="1" si="1830"/>
        <v>95</v>
      </c>
      <c r="O1662">
        <f t="shared" ca="1" si="1831"/>
        <v>41</v>
      </c>
      <c r="P1662">
        <f t="shared" ca="1" si="1832"/>
        <v>95</v>
      </c>
      <c r="Q1662">
        <f t="shared" ca="1" si="1833"/>
        <v>41</v>
      </c>
      <c r="R1662" t="str">
        <f ca="1">OFFSET('map portals'!$A$1,$O1662,$N1662)</f>
        <v>.</v>
      </c>
      <c r="S1662">
        <f t="shared" ca="1" si="1834"/>
        <v>95041</v>
      </c>
      <c r="T1662">
        <f t="shared" ca="1" si="1835"/>
        <v>243</v>
      </c>
    </row>
    <row r="1663" spans="1:20">
      <c r="A1663" s="3">
        <f t="shared" ca="1" si="1826"/>
        <v>1647</v>
      </c>
      <c r="B1663" s="3">
        <f t="shared" ca="1" si="1827"/>
        <v>1648</v>
      </c>
      <c r="C1663" s="3">
        <f t="shared" ref="C1663:I1663" ca="1" si="1894">B1663+IF(0=LEN(OFFSET($L$2,B1663,0)),1,0)</f>
        <v>1648</v>
      </c>
      <c r="D1663" s="3">
        <f t="shared" ca="1" si="1894"/>
        <v>1648</v>
      </c>
      <c r="E1663" s="3">
        <f t="shared" ca="1" si="1894"/>
        <v>1648</v>
      </c>
      <c r="F1663" s="3">
        <f t="shared" ca="1" si="1894"/>
        <v>1648</v>
      </c>
      <c r="G1663" s="3">
        <f t="shared" ca="1" si="1894"/>
        <v>1648</v>
      </c>
      <c r="H1663" s="3">
        <f t="shared" ca="1" si="1894"/>
        <v>1648</v>
      </c>
      <c r="I1663" s="3">
        <f t="shared" ca="1" si="1894"/>
        <v>1648</v>
      </c>
      <c r="J1663" s="3">
        <f ca="1">COUNTIF($A$2:$A1662,"="&amp;$A1663)+1</f>
        <v>1</v>
      </c>
      <c r="K1663">
        <f t="shared" ca="1" si="1829"/>
        <v>3</v>
      </c>
      <c r="L1663" t="str">
        <f ca="1">IF(M1663,"",
IF(R1663&lt;&gt;".",IF(OR(R1663="@",R1663="X"),"",MID(R1663,1,1)),
IF(OR(OFFSET('map portals'!$A$1,$Q1663,$P1663+1)="#",ISNUMBER(MATCH((P1663+1)*1000+Q1663,$S$2:$S1662,0))),"","0")
&amp;IF(OR(OFFSET('map portals'!$A$1,$Q1663+1,$P1663)="#",ISNUMBER(MATCH(P1663*1000+(Q1663+1),$S$2:$S1662,0))),"","1")
&amp;IF(OR(OFFSET('map portals'!$A$1,$Q1663,$P1663-1)="#",ISNUMBER(MATCH((P1663-1)*1000+Q1663,$S$2:$S1662,0))),"","2")
&amp;IF(OR(OFFSET('map portals'!$A$1,$Q1663-1,$P1663)="#",ISNUMBER(MATCH(P1663*1000+(Q1663-1),$S$2:$S1662,0))),"","3")
))</f>
        <v>3</v>
      </c>
      <c r="M1663" t="b">
        <f ca="1">ISNUMBER(MATCH(S1663,$S$2:$S1662,0))</f>
        <v>0</v>
      </c>
      <c r="N1663">
        <f t="shared" ca="1" si="1830"/>
        <v>97</v>
      </c>
      <c r="O1663">
        <f t="shared" ca="1" si="1831"/>
        <v>39</v>
      </c>
      <c r="P1663">
        <f t="shared" ca="1" si="1832"/>
        <v>97</v>
      </c>
      <c r="Q1663">
        <f t="shared" ca="1" si="1833"/>
        <v>39</v>
      </c>
      <c r="R1663" t="str">
        <f ca="1">OFFSET('map portals'!$A$1,$O1663,$N1663)</f>
        <v>.</v>
      </c>
      <c r="S1663">
        <f t="shared" ca="1" si="1834"/>
        <v>97039</v>
      </c>
      <c r="T1663">
        <f t="shared" ca="1" si="1835"/>
        <v>243</v>
      </c>
    </row>
    <row r="1664" spans="1:20">
      <c r="A1664" s="3">
        <f t="shared" ca="1" si="1826"/>
        <v>1648</v>
      </c>
      <c r="B1664" s="3">
        <f t="shared" ca="1" si="1827"/>
        <v>1649</v>
      </c>
      <c r="C1664" s="3">
        <f t="shared" ref="C1664:I1664" ca="1" si="1895">B1664+IF(0=LEN(OFFSET($L$2,B1664,0)),1,0)</f>
        <v>1649</v>
      </c>
      <c r="D1664" s="3">
        <f t="shared" ca="1" si="1895"/>
        <v>1649</v>
      </c>
      <c r="E1664" s="3">
        <f t="shared" ca="1" si="1895"/>
        <v>1649</v>
      </c>
      <c r="F1664" s="3">
        <f t="shared" ca="1" si="1895"/>
        <v>1649</v>
      </c>
      <c r="G1664" s="3">
        <f t="shared" ca="1" si="1895"/>
        <v>1649</v>
      </c>
      <c r="H1664" s="3">
        <f t="shared" ca="1" si="1895"/>
        <v>1649</v>
      </c>
      <c r="I1664" s="3">
        <f t="shared" ca="1" si="1895"/>
        <v>1649</v>
      </c>
      <c r="J1664" s="3">
        <f ca="1">COUNTIF($A$2:$A1663,"="&amp;$A1664)+1</f>
        <v>1</v>
      </c>
      <c r="K1664">
        <f t="shared" ca="1" si="1829"/>
        <v>3</v>
      </c>
      <c r="L1664" t="str">
        <f ca="1">IF(M1664,"",
IF(R1664&lt;&gt;".",IF(OR(R1664="@",R1664="X"),"",MID(R1664,1,1)),
IF(OR(OFFSET('map portals'!$A$1,$Q1664,$P1664+1)="#",ISNUMBER(MATCH((P1664+1)*1000+Q1664,$S$2:$S1663,0))),"","0")
&amp;IF(OR(OFFSET('map portals'!$A$1,$Q1664+1,$P1664)="#",ISNUMBER(MATCH(P1664*1000+(Q1664+1),$S$2:$S1663,0))),"","1")
&amp;IF(OR(OFFSET('map portals'!$A$1,$Q1664,$P1664-1)="#",ISNUMBER(MATCH((P1664-1)*1000+Q1664,$S$2:$S1663,0))),"","2")
&amp;IF(OR(OFFSET('map portals'!$A$1,$Q1664-1,$P1664)="#",ISNUMBER(MATCH(P1664*1000+(Q1664-1),$S$2:$S1663,0))),"","3")
))</f>
        <v>0</v>
      </c>
      <c r="M1664" t="b">
        <f ca="1">ISNUMBER(MATCH(S1664,$S$2:$S1663,0))</f>
        <v>0</v>
      </c>
      <c r="N1664">
        <f t="shared" ca="1" si="1830"/>
        <v>109</v>
      </c>
      <c r="O1664">
        <f t="shared" ca="1" si="1831"/>
        <v>23</v>
      </c>
      <c r="P1664">
        <f t="shared" ca="1" si="1832"/>
        <v>109</v>
      </c>
      <c r="Q1664">
        <f t="shared" ca="1" si="1833"/>
        <v>23</v>
      </c>
      <c r="R1664" t="str">
        <f ca="1">OFFSET('map portals'!$A$1,$O1664,$N1664)</f>
        <v>.</v>
      </c>
      <c r="S1664">
        <f t="shared" ca="1" si="1834"/>
        <v>109023</v>
      </c>
      <c r="T1664">
        <f t="shared" ca="1" si="1835"/>
        <v>243</v>
      </c>
    </row>
    <row r="1665" spans="1:20">
      <c r="A1665" s="3">
        <f t="shared" ca="1" si="1826"/>
        <v>1649</v>
      </c>
      <c r="B1665" s="3">
        <f t="shared" ca="1" si="1827"/>
        <v>1650</v>
      </c>
      <c r="C1665" s="3">
        <f t="shared" ref="C1665:I1665" ca="1" si="1896">B1665+IF(0=LEN(OFFSET($L$2,B1665,0)),1,0)</f>
        <v>1650</v>
      </c>
      <c r="D1665" s="3">
        <f t="shared" ca="1" si="1896"/>
        <v>1650</v>
      </c>
      <c r="E1665" s="3">
        <f t="shared" ca="1" si="1896"/>
        <v>1650</v>
      </c>
      <c r="F1665" s="3">
        <f t="shared" ca="1" si="1896"/>
        <v>1650</v>
      </c>
      <c r="G1665" s="3">
        <f t="shared" ca="1" si="1896"/>
        <v>1650</v>
      </c>
      <c r="H1665" s="3">
        <f t="shared" ca="1" si="1896"/>
        <v>1650</v>
      </c>
      <c r="I1665" s="3">
        <f t="shared" ca="1" si="1896"/>
        <v>1650</v>
      </c>
      <c r="J1665" s="3">
        <f ca="1">COUNTIF($A$2:$A1664,"="&amp;$A1665)+1</f>
        <v>1</v>
      </c>
      <c r="K1665">
        <f t="shared" ca="1" si="1829"/>
        <v>2</v>
      </c>
      <c r="L1665" t="str">
        <f ca="1">IF(M1665,"",
IF(R1665&lt;&gt;".",IF(OR(R1665="@",R1665="X"),"",MID(R1665,1,1)),
IF(OR(OFFSET('map portals'!$A$1,$Q1665,$P1665+1)="#",ISNUMBER(MATCH((P1665+1)*1000+Q1665,$S$2:$S1664,0))),"","0")
&amp;IF(OR(OFFSET('map portals'!$A$1,$Q1665+1,$P1665)="#",ISNUMBER(MATCH(P1665*1000+(Q1665+1),$S$2:$S1664,0))),"","1")
&amp;IF(OR(OFFSET('map portals'!$A$1,$Q1665,$P1665-1)="#",ISNUMBER(MATCH((P1665-1)*1000+Q1665,$S$2:$S1664,0))),"","2")
&amp;IF(OR(OFFSET('map portals'!$A$1,$Q1665-1,$P1665)="#",ISNUMBER(MATCH(P1665*1000+(Q1665-1),$S$2:$S1664,0))),"","3")
))</f>
        <v/>
      </c>
      <c r="M1665" t="b">
        <f ca="1">ISNUMBER(MATCH(S1665,$S$2:$S1664,0))</f>
        <v>0</v>
      </c>
      <c r="N1665">
        <f t="shared" ca="1" si="1830"/>
        <v>105</v>
      </c>
      <c r="O1665">
        <f t="shared" ca="1" si="1831"/>
        <v>23</v>
      </c>
      <c r="P1665">
        <f t="shared" ca="1" si="1832"/>
        <v>105</v>
      </c>
      <c r="Q1665">
        <f t="shared" ca="1" si="1833"/>
        <v>23</v>
      </c>
      <c r="R1665" t="str">
        <f ca="1">OFFSET('map portals'!$A$1,$O1665,$N1665)</f>
        <v>.</v>
      </c>
      <c r="S1665">
        <f t="shared" ca="1" si="1834"/>
        <v>105023</v>
      </c>
      <c r="T1665">
        <f t="shared" ca="1" si="1835"/>
        <v>243</v>
      </c>
    </row>
    <row r="1666" spans="1:20">
      <c r="A1666" s="3">
        <f t="shared" ca="1" si="1826"/>
        <v>1650</v>
      </c>
      <c r="B1666" s="3">
        <f t="shared" ca="1" si="1827"/>
        <v>1651</v>
      </c>
      <c r="C1666" s="3">
        <f t="shared" ref="C1666:I1666" ca="1" si="1897">B1666+IF(0=LEN(OFFSET($L$2,B1666,0)),1,0)</f>
        <v>1651</v>
      </c>
      <c r="D1666" s="3">
        <f t="shared" ca="1" si="1897"/>
        <v>1651</v>
      </c>
      <c r="E1666" s="3">
        <f t="shared" ca="1" si="1897"/>
        <v>1651</v>
      </c>
      <c r="F1666" s="3">
        <f t="shared" ca="1" si="1897"/>
        <v>1651</v>
      </c>
      <c r="G1666" s="3">
        <f t="shared" ca="1" si="1897"/>
        <v>1651</v>
      </c>
      <c r="H1666" s="3">
        <f t="shared" ca="1" si="1897"/>
        <v>1651</v>
      </c>
      <c r="I1666" s="3">
        <f t="shared" ca="1" si="1897"/>
        <v>1651</v>
      </c>
      <c r="J1666" s="3">
        <f ca="1">COUNTIF($A$2:$A1665,"="&amp;$A1666)+1</f>
        <v>1</v>
      </c>
      <c r="K1666">
        <f t="shared" ca="1" si="1829"/>
        <v>3</v>
      </c>
      <c r="L1666" t="str">
        <f ca="1">IF(M1666,"",
IF(R1666&lt;&gt;".",IF(OR(R1666="@",R1666="X"),"",MID(R1666,1,1)),
IF(OR(OFFSET('map portals'!$A$1,$Q1666,$P1666+1)="#",ISNUMBER(MATCH((P1666+1)*1000+Q1666,$S$2:$S1665,0))),"","0")
&amp;IF(OR(OFFSET('map portals'!$A$1,$Q1666+1,$P1666)="#",ISNUMBER(MATCH(P1666*1000+(Q1666+1),$S$2:$S1665,0))),"","1")
&amp;IF(OR(OFFSET('map portals'!$A$1,$Q1666,$P1666-1)="#",ISNUMBER(MATCH((P1666-1)*1000+Q1666,$S$2:$S1665,0))),"","2")
&amp;IF(OR(OFFSET('map portals'!$A$1,$Q1666-1,$P1666)="#",ISNUMBER(MATCH(P1666*1000+(Q1666-1),$S$2:$S1665,0))),"","3")
))</f>
        <v>03</v>
      </c>
      <c r="M1666" t="b">
        <f ca="1">ISNUMBER(MATCH(S1666,$S$2:$S1665,0))</f>
        <v>0</v>
      </c>
      <c r="N1666">
        <f t="shared" ca="1" si="1830"/>
        <v>107</v>
      </c>
      <c r="O1666">
        <f t="shared" ca="1" si="1831"/>
        <v>21</v>
      </c>
      <c r="P1666">
        <f t="shared" ca="1" si="1832"/>
        <v>107</v>
      </c>
      <c r="Q1666">
        <f t="shared" ca="1" si="1833"/>
        <v>21</v>
      </c>
      <c r="R1666" t="str">
        <f ca="1">OFFSET('map portals'!$A$1,$O1666,$N1666)</f>
        <v>.</v>
      </c>
      <c r="S1666">
        <f t="shared" ca="1" si="1834"/>
        <v>107021</v>
      </c>
      <c r="T1666">
        <f t="shared" ca="1" si="1835"/>
        <v>243</v>
      </c>
    </row>
    <row r="1667" spans="1:20">
      <c r="A1667" s="3">
        <f t="shared" ca="1" si="1826"/>
        <v>1651</v>
      </c>
      <c r="B1667" s="3">
        <f t="shared" ca="1" si="1827"/>
        <v>1652</v>
      </c>
      <c r="C1667" s="3">
        <f t="shared" ref="C1667:I1667" ca="1" si="1898">B1667+IF(0=LEN(OFFSET($L$2,B1667,0)),1,0)</f>
        <v>1652</v>
      </c>
      <c r="D1667" s="3">
        <f t="shared" ca="1" si="1898"/>
        <v>1652</v>
      </c>
      <c r="E1667" s="3">
        <f t="shared" ca="1" si="1898"/>
        <v>1652</v>
      </c>
      <c r="F1667" s="3">
        <f t="shared" ca="1" si="1898"/>
        <v>1652</v>
      </c>
      <c r="G1667" s="3">
        <f t="shared" ca="1" si="1898"/>
        <v>1652</v>
      </c>
      <c r="H1667" s="3">
        <f t="shared" ca="1" si="1898"/>
        <v>1652</v>
      </c>
      <c r="I1667" s="3">
        <f t="shared" ca="1" si="1898"/>
        <v>1652</v>
      </c>
      <c r="J1667" s="3">
        <f ca="1">COUNTIF($A$2:$A1666,"="&amp;$A1667)+1</f>
        <v>1</v>
      </c>
      <c r="K1667">
        <f t="shared" ca="1" si="1829"/>
        <v>0</v>
      </c>
      <c r="L1667" t="str">
        <f ca="1">IF(M1667,"",
IF(R1667&lt;&gt;".",IF(OR(R1667="@",R1667="X"),"",MID(R1667,1,1)),
IF(OR(OFFSET('map portals'!$A$1,$Q1667,$P1667+1)="#",ISNUMBER(MATCH((P1667+1)*1000+Q1667,$S$2:$S1666,0))),"","0")
&amp;IF(OR(OFFSET('map portals'!$A$1,$Q1667+1,$P1667)="#",ISNUMBER(MATCH(P1667*1000+(Q1667+1),$S$2:$S1666,0))),"","1")
&amp;IF(OR(OFFSET('map portals'!$A$1,$Q1667,$P1667-1)="#",ISNUMBER(MATCH((P1667-1)*1000+Q1667,$S$2:$S1666,0))),"","2")
&amp;IF(OR(OFFSET('map portals'!$A$1,$Q1667-1,$P1667)="#",ISNUMBER(MATCH(P1667*1000+(Q1667-1),$S$2:$S1666,0))),"","3")
))</f>
        <v>1</v>
      </c>
      <c r="M1667" t="b">
        <f ca="1">ISNUMBER(MATCH(S1667,$S$2:$S1666,0))</f>
        <v>0</v>
      </c>
      <c r="N1667">
        <f t="shared" ca="1" si="1830"/>
        <v>71</v>
      </c>
      <c r="O1667">
        <f t="shared" ca="1" si="1831"/>
        <v>15</v>
      </c>
      <c r="P1667">
        <f t="shared" ca="1" si="1832"/>
        <v>71</v>
      </c>
      <c r="Q1667">
        <f t="shared" ca="1" si="1833"/>
        <v>15</v>
      </c>
      <c r="R1667" t="str">
        <f ca="1">OFFSET('map portals'!$A$1,$O1667,$N1667)</f>
        <v>.</v>
      </c>
      <c r="S1667">
        <f t="shared" ca="1" si="1834"/>
        <v>71015</v>
      </c>
      <c r="T1667">
        <f t="shared" ca="1" si="1835"/>
        <v>243</v>
      </c>
    </row>
    <row r="1668" spans="1:20">
      <c r="A1668" s="3">
        <f t="shared" ref="A1668:A1731" ca="1" si="1899">I1667</f>
        <v>1652</v>
      </c>
      <c r="B1668" s="3">
        <f t="shared" ref="B1668:B1731" ca="1" si="1900">A1668+IF(J1668=LEN(OFFSET($L$2,$A1668,0)),1,0)</f>
        <v>1653</v>
      </c>
      <c r="C1668" s="3">
        <f t="shared" ref="C1668:I1668" ca="1" si="1901">B1668+IF(0=LEN(OFFSET($L$2,B1668,0)),1,0)</f>
        <v>1653</v>
      </c>
      <c r="D1668" s="3">
        <f t="shared" ca="1" si="1901"/>
        <v>1653</v>
      </c>
      <c r="E1668" s="3">
        <f t="shared" ca="1" si="1901"/>
        <v>1653</v>
      </c>
      <c r="F1668" s="3">
        <f t="shared" ca="1" si="1901"/>
        <v>1653</v>
      </c>
      <c r="G1668" s="3">
        <f t="shared" ca="1" si="1901"/>
        <v>1653</v>
      </c>
      <c r="H1668" s="3">
        <f t="shared" ca="1" si="1901"/>
        <v>1653</v>
      </c>
      <c r="I1668" s="3">
        <f t="shared" ca="1" si="1901"/>
        <v>1653</v>
      </c>
      <c r="J1668" s="3">
        <f ca="1">COUNTIF($A$2:$A1667,"="&amp;$A1668)+1</f>
        <v>1</v>
      </c>
      <c r="K1668">
        <f t="shared" ref="K1668:K1731" ca="1" si="1902">INT(MID(OFFSET($L$2,$A1668,0),$J1668,1))</f>
        <v>3</v>
      </c>
      <c r="L1668" t="str">
        <f ca="1">IF(M1668,"",
IF(R1668&lt;&gt;".",IF(OR(R1668="@",R1668="X"),"",MID(R1668,1,1)),
IF(OR(OFFSET('map portals'!$A$1,$Q1668,$P1668+1)="#",ISNUMBER(MATCH((P1668+1)*1000+Q1668,$S$2:$S1667,0))),"","0")
&amp;IF(OR(OFFSET('map portals'!$A$1,$Q1668+1,$P1668)="#",ISNUMBER(MATCH(P1668*1000+(Q1668+1),$S$2:$S1667,0))),"","1")
&amp;IF(OR(OFFSET('map portals'!$A$1,$Q1668,$P1668-1)="#",ISNUMBER(MATCH((P1668-1)*1000+Q1668,$S$2:$S1667,0))),"","2")
&amp;IF(OR(OFFSET('map portals'!$A$1,$Q1668-1,$P1668)="#",ISNUMBER(MATCH(P1668*1000+(Q1668-1),$S$2:$S1667,0))),"","3")
))</f>
        <v/>
      </c>
      <c r="M1668" t="b">
        <f ca="1">ISNUMBER(MATCH(S1668,$S$2:$S1667,0))</f>
        <v>0</v>
      </c>
      <c r="N1668">
        <f t="shared" ref="N1668:N1731" ca="1" si="1903">OFFSET($P$2,$A1668,0)+CHOOSE(K1668+1,1,0,-1,0)</f>
        <v>69</v>
      </c>
      <c r="O1668">
        <f t="shared" ref="O1668:O1731" ca="1" si="1904">OFFSET($Q$2,$A1668,0)+CHOOSE(K1668+1,0,1,0,-1)</f>
        <v>13</v>
      </c>
      <c r="P1668">
        <f t="shared" ref="P1668:P1731" ca="1" si="1905">IF(OR($R1668=".",$R1668="X",$R1668="@"),N1668,INT(MID($R1668,2,4)))</f>
        <v>69</v>
      </c>
      <c r="Q1668">
        <f t="shared" ref="Q1668:Q1731" ca="1" si="1906">IF(OR($R1668=".",$R1668="X",$R1668="@"),O1668,INT(MID($R1668,6,4)))</f>
        <v>13</v>
      </c>
      <c r="R1668" t="str">
        <f ca="1">OFFSET('map portals'!$A$1,$O1668,$N1668)</f>
        <v>.</v>
      </c>
      <c r="S1668">
        <f t="shared" ref="S1668:S1731" ca="1" si="1907">P1668*1000+Q1668</f>
        <v>69013</v>
      </c>
      <c r="T1668">
        <f t="shared" ref="T1668:T1731" ca="1" si="1908">OFFSET($T$2,$A1668,0)+1</f>
        <v>243</v>
      </c>
    </row>
    <row r="1669" spans="1:20">
      <c r="A1669" s="3">
        <f t="shared" ca="1" si="1899"/>
        <v>1653</v>
      </c>
      <c r="B1669" s="3">
        <f t="shared" ca="1" si="1900"/>
        <v>1654</v>
      </c>
      <c r="C1669" s="3">
        <f t="shared" ref="C1669:I1669" ca="1" si="1909">B1669+IF(0=LEN(OFFSET($L$2,B1669,0)),1,0)</f>
        <v>1654</v>
      </c>
      <c r="D1669" s="3">
        <f t="shared" ca="1" si="1909"/>
        <v>1654</v>
      </c>
      <c r="E1669" s="3">
        <f t="shared" ca="1" si="1909"/>
        <v>1654</v>
      </c>
      <c r="F1669" s="3">
        <f t="shared" ca="1" si="1909"/>
        <v>1654</v>
      </c>
      <c r="G1669" s="3">
        <f t="shared" ca="1" si="1909"/>
        <v>1654</v>
      </c>
      <c r="H1669" s="3">
        <f t="shared" ca="1" si="1909"/>
        <v>1654</v>
      </c>
      <c r="I1669" s="3">
        <f t="shared" ca="1" si="1909"/>
        <v>1654</v>
      </c>
      <c r="J1669" s="3">
        <f ca="1">COUNTIF($A$2:$A1668,"="&amp;$A1669)+1</f>
        <v>1</v>
      </c>
      <c r="K1669">
        <f t="shared" ca="1" si="1902"/>
        <v>1</v>
      </c>
      <c r="L1669" t="str">
        <f ca="1">IF(M1669,"",
IF(R1669&lt;&gt;".",IF(OR(R1669="@",R1669="X"),"",MID(R1669,1,1)),
IF(OR(OFFSET('map portals'!$A$1,$Q1669,$P1669+1)="#",ISNUMBER(MATCH((P1669+1)*1000+Q1669,$S$2:$S1668,0))),"","0")
&amp;IF(OR(OFFSET('map portals'!$A$1,$Q1669+1,$P1669)="#",ISNUMBER(MATCH(P1669*1000+(Q1669+1),$S$2:$S1668,0))),"","1")
&amp;IF(OR(OFFSET('map portals'!$A$1,$Q1669,$P1669-1)="#",ISNUMBER(MATCH((P1669-1)*1000+Q1669,$S$2:$S1668,0))),"","2")
&amp;IF(OR(OFFSET('map portals'!$A$1,$Q1669-1,$P1669)="#",ISNUMBER(MATCH(P1669*1000+(Q1669-1),$S$2:$S1668,0))),"","3")
))</f>
        <v>0</v>
      </c>
      <c r="M1669" t="b">
        <f ca="1">ISNUMBER(MATCH(S1669,$S$2:$S1668,0))</f>
        <v>0</v>
      </c>
      <c r="N1669">
        <f t="shared" ca="1" si="1903"/>
        <v>67</v>
      </c>
      <c r="O1669">
        <f t="shared" ca="1" si="1904"/>
        <v>19</v>
      </c>
      <c r="P1669">
        <f t="shared" ca="1" si="1905"/>
        <v>67</v>
      </c>
      <c r="Q1669">
        <f t="shared" ca="1" si="1906"/>
        <v>19</v>
      </c>
      <c r="R1669" t="str">
        <f ca="1">OFFSET('map portals'!$A$1,$O1669,$N1669)</f>
        <v>.</v>
      </c>
      <c r="S1669">
        <f t="shared" ca="1" si="1907"/>
        <v>67019</v>
      </c>
      <c r="T1669">
        <f t="shared" ca="1" si="1908"/>
        <v>243</v>
      </c>
    </row>
    <row r="1670" spans="1:20">
      <c r="A1670" s="3">
        <f t="shared" ca="1" si="1899"/>
        <v>1654</v>
      </c>
      <c r="B1670" s="3">
        <f t="shared" ca="1" si="1900"/>
        <v>1655</v>
      </c>
      <c r="C1670" s="3">
        <f t="shared" ref="C1670:I1670" ca="1" si="1910">B1670+IF(0=LEN(OFFSET($L$2,B1670,0)),1,0)</f>
        <v>1655</v>
      </c>
      <c r="D1670" s="3">
        <f t="shared" ca="1" si="1910"/>
        <v>1655</v>
      </c>
      <c r="E1670" s="3">
        <f t="shared" ca="1" si="1910"/>
        <v>1655</v>
      </c>
      <c r="F1670" s="3">
        <f t="shared" ca="1" si="1910"/>
        <v>1655</v>
      </c>
      <c r="G1670" s="3">
        <f t="shared" ca="1" si="1910"/>
        <v>1655</v>
      </c>
      <c r="H1670" s="3">
        <f t="shared" ca="1" si="1910"/>
        <v>1655</v>
      </c>
      <c r="I1670" s="3">
        <f t="shared" ca="1" si="1910"/>
        <v>1655</v>
      </c>
      <c r="J1670" s="3">
        <f ca="1">COUNTIF($A$2:$A1669,"="&amp;$A1670)+1</f>
        <v>1</v>
      </c>
      <c r="K1670">
        <f t="shared" ca="1" si="1902"/>
        <v>1</v>
      </c>
      <c r="L1670" t="str">
        <f ca="1">IF(M1670,"",
IF(R1670&lt;&gt;".",IF(OR(R1670="@",R1670="X"),"",MID(R1670,1,1)),
IF(OR(OFFSET('map portals'!$A$1,$Q1670,$P1670+1)="#",ISNUMBER(MATCH((P1670+1)*1000+Q1670,$S$2:$S1669,0))),"","0")
&amp;IF(OR(OFFSET('map portals'!$A$1,$Q1670+1,$P1670)="#",ISNUMBER(MATCH(P1670*1000+(Q1670+1),$S$2:$S1669,0))),"","1")
&amp;IF(OR(OFFSET('map portals'!$A$1,$Q1670,$P1670-1)="#",ISNUMBER(MATCH((P1670-1)*1000+Q1670,$S$2:$S1669,0))),"","2")
&amp;IF(OR(OFFSET('map portals'!$A$1,$Q1670-1,$P1670)="#",ISNUMBER(MATCH(P1670*1000+(Q1670-1),$S$2:$S1669,0))),"","3")
))</f>
        <v>1</v>
      </c>
      <c r="M1670" t="b">
        <f ca="1">ISNUMBER(MATCH(S1670,$S$2:$S1669,0))</f>
        <v>0</v>
      </c>
      <c r="N1670">
        <f t="shared" ca="1" si="1903"/>
        <v>87</v>
      </c>
      <c r="O1670">
        <f t="shared" ca="1" si="1904"/>
        <v>50</v>
      </c>
      <c r="P1670">
        <f t="shared" ca="1" si="1905"/>
        <v>87</v>
      </c>
      <c r="Q1670">
        <f t="shared" ca="1" si="1906"/>
        <v>50</v>
      </c>
      <c r="R1670" t="str">
        <f ca="1">OFFSET('map portals'!$A$1,$O1670,$N1670)</f>
        <v>.</v>
      </c>
      <c r="S1670">
        <f t="shared" ca="1" si="1907"/>
        <v>87050</v>
      </c>
      <c r="T1670">
        <f t="shared" ca="1" si="1908"/>
        <v>243</v>
      </c>
    </row>
    <row r="1671" spans="1:20">
      <c r="A1671" s="3">
        <f t="shared" ca="1" si="1899"/>
        <v>1655</v>
      </c>
      <c r="B1671" s="3">
        <f t="shared" ca="1" si="1900"/>
        <v>1656</v>
      </c>
      <c r="C1671" s="3">
        <f t="shared" ref="C1671:I1671" ca="1" si="1911">B1671+IF(0=LEN(OFFSET($L$2,B1671,0)),1,0)</f>
        <v>1656</v>
      </c>
      <c r="D1671" s="3">
        <f t="shared" ca="1" si="1911"/>
        <v>1656</v>
      </c>
      <c r="E1671" s="3">
        <f t="shared" ca="1" si="1911"/>
        <v>1656</v>
      </c>
      <c r="F1671" s="3">
        <f t="shared" ca="1" si="1911"/>
        <v>1656</v>
      </c>
      <c r="G1671" s="3">
        <f t="shared" ca="1" si="1911"/>
        <v>1656</v>
      </c>
      <c r="H1671" s="3">
        <f t="shared" ca="1" si="1911"/>
        <v>1656</v>
      </c>
      <c r="I1671" s="3">
        <f t="shared" ca="1" si="1911"/>
        <v>1656</v>
      </c>
      <c r="J1671" s="3">
        <f ca="1">COUNTIF($A$2:$A1670,"="&amp;$A1671)+1</f>
        <v>1</v>
      </c>
      <c r="K1671">
        <f t="shared" ca="1" si="1902"/>
        <v>3</v>
      </c>
      <c r="L1671" t="str">
        <f ca="1">IF(M1671,"",
IF(R1671&lt;&gt;".",IF(OR(R1671="@",R1671="X"),"",MID(R1671,1,1)),
IF(OR(OFFSET('map portals'!$A$1,$Q1671,$P1671+1)="#",ISNUMBER(MATCH((P1671+1)*1000+Q1671,$S$2:$S1670,0))),"","0")
&amp;IF(OR(OFFSET('map portals'!$A$1,$Q1671+1,$P1671)="#",ISNUMBER(MATCH(P1671*1000+(Q1671+1),$S$2:$S1670,0))),"","1")
&amp;IF(OR(OFFSET('map portals'!$A$1,$Q1671,$P1671-1)="#",ISNUMBER(MATCH((P1671-1)*1000+Q1671,$S$2:$S1670,0))),"","2")
&amp;IF(OR(OFFSET('map portals'!$A$1,$Q1671-1,$P1671)="#",ISNUMBER(MATCH(P1671*1000+(Q1671-1),$S$2:$S1670,0))),"","3")
))</f>
        <v/>
      </c>
      <c r="M1671" t="b">
        <f ca="1">ISNUMBER(MATCH(S1671,$S$2:$S1670,0))</f>
        <v>0</v>
      </c>
      <c r="N1671">
        <f t="shared" ca="1" si="1903"/>
        <v>9</v>
      </c>
      <c r="O1671">
        <f t="shared" ca="1" si="1904"/>
        <v>31</v>
      </c>
      <c r="P1671">
        <f t="shared" ca="1" si="1905"/>
        <v>9</v>
      </c>
      <c r="Q1671">
        <f t="shared" ca="1" si="1906"/>
        <v>31</v>
      </c>
      <c r="R1671" t="str">
        <f ca="1">OFFSET('map portals'!$A$1,$O1671,$N1671)</f>
        <v>.</v>
      </c>
      <c r="S1671">
        <f t="shared" ca="1" si="1907"/>
        <v>9031</v>
      </c>
      <c r="T1671">
        <f t="shared" ca="1" si="1908"/>
        <v>243</v>
      </c>
    </row>
    <row r="1672" spans="1:20">
      <c r="A1672" s="3">
        <f t="shared" ca="1" si="1899"/>
        <v>1656</v>
      </c>
      <c r="B1672" s="3">
        <f t="shared" ca="1" si="1900"/>
        <v>1657</v>
      </c>
      <c r="C1672" s="3">
        <f t="shared" ref="C1672:I1672" ca="1" si="1912">B1672+IF(0=LEN(OFFSET($L$2,B1672,0)),1,0)</f>
        <v>1657</v>
      </c>
      <c r="D1672" s="3">
        <f t="shared" ca="1" si="1912"/>
        <v>1657</v>
      </c>
      <c r="E1672" s="3">
        <f t="shared" ca="1" si="1912"/>
        <v>1657</v>
      </c>
      <c r="F1672" s="3">
        <f t="shared" ca="1" si="1912"/>
        <v>1657</v>
      </c>
      <c r="G1672" s="3">
        <f t="shared" ca="1" si="1912"/>
        <v>1657</v>
      </c>
      <c r="H1672" s="3">
        <f t="shared" ca="1" si="1912"/>
        <v>1657</v>
      </c>
      <c r="I1672" s="3">
        <f t="shared" ca="1" si="1912"/>
        <v>1657</v>
      </c>
      <c r="J1672" s="3">
        <f ca="1">COUNTIF($A$2:$A1671,"="&amp;$A1672)+1</f>
        <v>1</v>
      </c>
      <c r="K1672">
        <f t="shared" ca="1" si="1902"/>
        <v>3</v>
      </c>
      <c r="L1672" t="str">
        <f ca="1">IF(M1672,"",
IF(R1672&lt;&gt;".",IF(OR(R1672="@",R1672="X"),"",MID(R1672,1,1)),
IF(OR(OFFSET('map portals'!$A$1,$Q1672,$P1672+1)="#",ISNUMBER(MATCH((P1672+1)*1000+Q1672,$S$2:$S1671,0))),"","0")
&amp;IF(OR(OFFSET('map portals'!$A$1,$Q1672+1,$P1672)="#",ISNUMBER(MATCH(P1672*1000+(Q1672+1),$S$2:$S1671,0))),"","1")
&amp;IF(OR(OFFSET('map portals'!$A$1,$Q1672,$P1672-1)="#",ISNUMBER(MATCH((P1672-1)*1000+Q1672,$S$2:$S1671,0))),"","2")
&amp;IF(OR(OFFSET('map portals'!$A$1,$Q1672-1,$P1672)="#",ISNUMBER(MATCH(P1672*1000+(Q1672-1),$S$2:$S1671,0))),"","3")
))</f>
        <v>03</v>
      </c>
      <c r="M1672" t="b">
        <f ca="1">ISNUMBER(MATCH(S1672,$S$2:$S1671,0))</f>
        <v>0</v>
      </c>
      <c r="N1672">
        <f t="shared" ca="1" si="1903"/>
        <v>7</v>
      </c>
      <c r="O1672">
        <f t="shared" ca="1" si="1904"/>
        <v>29</v>
      </c>
      <c r="P1672">
        <f t="shared" ca="1" si="1905"/>
        <v>7</v>
      </c>
      <c r="Q1672">
        <f t="shared" ca="1" si="1906"/>
        <v>29</v>
      </c>
      <c r="R1672" t="str">
        <f ca="1">OFFSET('map portals'!$A$1,$O1672,$N1672)</f>
        <v>.</v>
      </c>
      <c r="S1672">
        <f t="shared" ca="1" si="1907"/>
        <v>7029</v>
      </c>
      <c r="T1672">
        <f t="shared" ca="1" si="1908"/>
        <v>243</v>
      </c>
    </row>
    <row r="1673" spans="1:20">
      <c r="A1673" s="3">
        <f t="shared" ca="1" si="1899"/>
        <v>1657</v>
      </c>
      <c r="B1673" s="3">
        <f t="shared" ca="1" si="1900"/>
        <v>1658</v>
      </c>
      <c r="C1673" s="3">
        <f t="shared" ref="C1673:I1673" ca="1" si="1913">B1673+IF(0=LEN(OFFSET($L$2,B1673,0)),1,0)</f>
        <v>1658</v>
      </c>
      <c r="D1673" s="3">
        <f t="shared" ca="1" si="1913"/>
        <v>1658</v>
      </c>
      <c r="E1673" s="3">
        <f t="shared" ca="1" si="1913"/>
        <v>1658</v>
      </c>
      <c r="F1673" s="3">
        <f t="shared" ca="1" si="1913"/>
        <v>1658</v>
      </c>
      <c r="G1673" s="3">
        <f t="shared" ca="1" si="1913"/>
        <v>1658</v>
      </c>
      <c r="H1673" s="3">
        <f t="shared" ca="1" si="1913"/>
        <v>1658</v>
      </c>
      <c r="I1673" s="3">
        <f t="shared" ca="1" si="1913"/>
        <v>1658</v>
      </c>
      <c r="J1673" s="3">
        <f ca="1">COUNTIF($A$2:$A1672,"="&amp;$A1673)+1</f>
        <v>1</v>
      </c>
      <c r="K1673">
        <f t="shared" ca="1" si="1902"/>
        <v>3</v>
      </c>
      <c r="L1673" t="str">
        <f ca="1">IF(M1673,"",
IF(R1673&lt;&gt;".",IF(OR(R1673="@",R1673="X"),"",MID(R1673,1,1)),
IF(OR(OFFSET('map portals'!$A$1,$Q1673,$P1673+1)="#",ISNUMBER(MATCH((P1673+1)*1000+Q1673,$S$2:$S1672,0))),"","0")
&amp;IF(OR(OFFSET('map portals'!$A$1,$Q1673+1,$P1673)="#",ISNUMBER(MATCH(P1673*1000+(Q1673+1),$S$2:$S1672,0))),"","1")
&amp;IF(OR(OFFSET('map portals'!$A$1,$Q1673,$P1673-1)="#",ISNUMBER(MATCH((P1673-1)*1000+Q1673,$S$2:$S1672,0))),"","2")
&amp;IF(OR(OFFSET('map portals'!$A$1,$Q1673-1,$P1673)="#",ISNUMBER(MATCH(P1673*1000+(Q1673-1),$S$2:$S1672,0))),"","3")
))</f>
        <v/>
      </c>
      <c r="M1673" t="b">
        <f ca="1">ISNUMBER(MATCH(S1673,$S$2:$S1672,0))</f>
        <v>0</v>
      </c>
      <c r="N1673">
        <f t="shared" ca="1" si="1903"/>
        <v>3</v>
      </c>
      <c r="O1673">
        <f t="shared" ca="1" si="1904"/>
        <v>29</v>
      </c>
      <c r="P1673">
        <f t="shared" ca="1" si="1905"/>
        <v>3</v>
      </c>
      <c r="Q1673">
        <f t="shared" ca="1" si="1906"/>
        <v>29</v>
      </c>
      <c r="R1673" t="str">
        <f ca="1">OFFSET('map portals'!$A$1,$O1673,$N1673)</f>
        <v>.</v>
      </c>
      <c r="S1673">
        <f t="shared" ca="1" si="1907"/>
        <v>3029</v>
      </c>
      <c r="T1673">
        <f t="shared" ca="1" si="1908"/>
        <v>243</v>
      </c>
    </row>
    <row r="1674" spans="1:20">
      <c r="A1674" s="3">
        <f t="shared" ca="1" si="1899"/>
        <v>1658</v>
      </c>
      <c r="B1674" s="3">
        <f t="shared" ca="1" si="1900"/>
        <v>1659</v>
      </c>
      <c r="C1674" s="3">
        <f t="shared" ref="C1674:I1674" ca="1" si="1914">B1674+IF(0=LEN(OFFSET($L$2,B1674,0)),1,0)</f>
        <v>1659</v>
      </c>
      <c r="D1674" s="3">
        <f t="shared" ca="1" si="1914"/>
        <v>1659</v>
      </c>
      <c r="E1674" s="3">
        <f t="shared" ca="1" si="1914"/>
        <v>1659</v>
      </c>
      <c r="F1674" s="3">
        <f t="shared" ca="1" si="1914"/>
        <v>1659</v>
      </c>
      <c r="G1674" s="3">
        <f t="shared" ca="1" si="1914"/>
        <v>1659</v>
      </c>
      <c r="H1674" s="3">
        <f t="shared" ca="1" si="1914"/>
        <v>1659</v>
      </c>
      <c r="I1674" s="3">
        <f t="shared" ca="1" si="1914"/>
        <v>1659</v>
      </c>
      <c r="J1674" s="3">
        <f ca="1">COUNTIF($A$2:$A1673,"="&amp;$A1674)+1</f>
        <v>1</v>
      </c>
      <c r="K1674">
        <f t="shared" ca="1" si="1902"/>
        <v>3</v>
      </c>
      <c r="L1674" t="str">
        <f ca="1">IF(M1674,"",
IF(R1674&lt;&gt;".",IF(OR(R1674="@",R1674="X"),"",MID(R1674,1,1)),
IF(OR(OFFSET('map portals'!$A$1,$Q1674,$P1674+1)="#",ISNUMBER(MATCH((P1674+1)*1000+Q1674,$S$2:$S1673,0))),"","0")
&amp;IF(OR(OFFSET('map portals'!$A$1,$Q1674+1,$P1674)="#",ISNUMBER(MATCH(P1674*1000+(Q1674+1),$S$2:$S1673,0))),"","1")
&amp;IF(OR(OFFSET('map portals'!$A$1,$Q1674,$P1674-1)="#",ISNUMBER(MATCH((P1674-1)*1000+Q1674,$S$2:$S1673,0))),"","2")
&amp;IF(OR(OFFSET('map portals'!$A$1,$Q1674-1,$P1674)="#",ISNUMBER(MATCH(P1674*1000+(Q1674-1),$S$2:$S1673,0))),"","3")
))</f>
        <v>23</v>
      </c>
      <c r="M1674" t="b">
        <f ca="1">ISNUMBER(MATCH(S1674,$S$2:$S1673,0))</f>
        <v>0</v>
      </c>
      <c r="N1674">
        <f t="shared" ca="1" si="1903"/>
        <v>5</v>
      </c>
      <c r="O1674">
        <f t="shared" ca="1" si="1904"/>
        <v>27</v>
      </c>
      <c r="P1674">
        <f t="shared" ca="1" si="1905"/>
        <v>5</v>
      </c>
      <c r="Q1674">
        <f t="shared" ca="1" si="1906"/>
        <v>27</v>
      </c>
      <c r="R1674" t="str">
        <f ca="1">OFFSET('map portals'!$A$1,$O1674,$N1674)</f>
        <v>.</v>
      </c>
      <c r="S1674">
        <f t="shared" ca="1" si="1907"/>
        <v>5027</v>
      </c>
      <c r="T1674">
        <f t="shared" ca="1" si="1908"/>
        <v>243</v>
      </c>
    </row>
    <row r="1675" spans="1:20">
      <c r="A1675" s="3">
        <f t="shared" ca="1" si="1899"/>
        <v>1659</v>
      </c>
      <c r="B1675" s="3">
        <f t="shared" ca="1" si="1900"/>
        <v>1660</v>
      </c>
      <c r="C1675" s="3">
        <f t="shared" ref="C1675:I1675" ca="1" si="1915">B1675+IF(0=LEN(OFFSET($L$2,B1675,0)),1,0)</f>
        <v>1660</v>
      </c>
      <c r="D1675" s="3">
        <f t="shared" ca="1" si="1915"/>
        <v>1660</v>
      </c>
      <c r="E1675" s="3">
        <f t="shared" ca="1" si="1915"/>
        <v>1660</v>
      </c>
      <c r="F1675" s="3">
        <f t="shared" ca="1" si="1915"/>
        <v>1660</v>
      </c>
      <c r="G1675" s="3">
        <f t="shared" ca="1" si="1915"/>
        <v>1660</v>
      </c>
      <c r="H1675" s="3">
        <f t="shared" ca="1" si="1915"/>
        <v>1660</v>
      </c>
      <c r="I1675" s="3">
        <f t="shared" ca="1" si="1915"/>
        <v>1660</v>
      </c>
      <c r="J1675" s="3">
        <f ca="1">COUNTIF($A$2:$A1674,"="&amp;$A1675)+1</f>
        <v>1</v>
      </c>
      <c r="K1675">
        <f t="shared" ca="1" si="1902"/>
        <v>3</v>
      </c>
      <c r="L1675" t="str">
        <f ca="1">IF(M1675,"",
IF(R1675&lt;&gt;".",IF(OR(R1675="@",R1675="X"),"",MID(R1675,1,1)),
IF(OR(OFFSET('map portals'!$A$1,$Q1675,$P1675+1)="#",ISNUMBER(MATCH((P1675+1)*1000+Q1675,$S$2:$S1674,0))),"","0")
&amp;IF(OR(OFFSET('map portals'!$A$1,$Q1675+1,$P1675)="#",ISNUMBER(MATCH(P1675*1000+(Q1675+1),$S$2:$S1674,0))),"","1")
&amp;IF(OR(OFFSET('map portals'!$A$1,$Q1675,$P1675-1)="#",ISNUMBER(MATCH((P1675-1)*1000+Q1675,$S$2:$S1674,0))),"","2")
&amp;IF(OR(OFFSET('map portals'!$A$1,$Q1675-1,$P1675)="#",ISNUMBER(MATCH(P1675*1000+(Q1675-1),$S$2:$S1674,0))),"","3")
))</f>
        <v>3</v>
      </c>
      <c r="M1675" t="b">
        <f ca="1">ISNUMBER(MATCH(S1675,$S$2:$S1674,0))</f>
        <v>0</v>
      </c>
      <c r="N1675">
        <f t="shared" ca="1" si="1903"/>
        <v>69</v>
      </c>
      <c r="O1675">
        <f t="shared" ca="1" si="1904"/>
        <v>22</v>
      </c>
      <c r="P1675">
        <f t="shared" ca="1" si="1905"/>
        <v>69</v>
      </c>
      <c r="Q1675">
        <f t="shared" ca="1" si="1906"/>
        <v>22</v>
      </c>
      <c r="R1675" t="str">
        <f ca="1">OFFSET('map portals'!$A$1,$O1675,$N1675)</f>
        <v>.</v>
      </c>
      <c r="S1675">
        <f t="shared" ca="1" si="1907"/>
        <v>69022</v>
      </c>
      <c r="T1675">
        <f t="shared" ca="1" si="1908"/>
        <v>244</v>
      </c>
    </row>
    <row r="1676" spans="1:20">
      <c r="A1676" s="3">
        <f t="shared" ca="1" si="1899"/>
        <v>1660</v>
      </c>
      <c r="B1676" s="3">
        <f t="shared" ca="1" si="1900"/>
        <v>1661</v>
      </c>
      <c r="C1676" s="3">
        <f t="shared" ref="C1676:I1676" ca="1" si="1916">B1676+IF(0=LEN(OFFSET($L$2,B1676,0)),1,0)</f>
        <v>1661</v>
      </c>
      <c r="D1676" s="3">
        <f t="shared" ca="1" si="1916"/>
        <v>1661</v>
      </c>
      <c r="E1676" s="3">
        <f t="shared" ca="1" si="1916"/>
        <v>1661</v>
      </c>
      <c r="F1676" s="3">
        <f t="shared" ca="1" si="1916"/>
        <v>1661</v>
      </c>
      <c r="G1676" s="3">
        <f t="shared" ca="1" si="1916"/>
        <v>1661</v>
      </c>
      <c r="H1676" s="3">
        <f t="shared" ca="1" si="1916"/>
        <v>1661</v>
      </c>
      <c r="I1676" s="3">
        <f t="shared" ca="1" si="1916"/>
        <v>1661</v>
      </c>
      <c r="J1676" s="3">
        <f ca="1">COUNTIF($A$2:$A1675,"="&amp;$A1676)+1</f>
        <v>1</v>
      </c>
      <c r="K1676">
        <f t="shared" ca="1" si="1902"/>
        <v>2</v>
      </c>
      <c r="L1676" t="str">
        <f ca="1">IF(M1676,"",
IF(R1676&lt;&gt;".",IF(OR(R1676="@",R1676="X"),"",MID(R1676,1,1)),
IF(OR(OFFSET('map portals'!$A$1,$Q1676,$P1676+1)="#",ISNUMBER(MATCH((P1676+1)*1000+Q1676,$S$2:$S1675,0))),"","0")
&amp;IF(OR(OFFSET('map portals'!$A$1,$Q1676+1,$P1676)="#",ISNUMBER(MATCH(P1676*1000+(Q1676+1),$S$2:$S1675,0))),"","1")
&amp;IF(OR(OFFSET('map portals'!$A$1,$Q1676,$P1676-1)="#",ISNUMBER(MATCH((P1676-1)*1000+Q1676,$S$2:$S1675,0))),"","2")
&amp;IF(OR(OFFSET('map portals'!$A$1,$Q1676-1,$P1676)="#",ISNUMBER(MATCH(P1676*1000+(Q1676-1),$S$2:$S1675,0))),"","3")
))</f>
        <v>2</v>
      </c>
      <c r="M1676" t="b">
        <f ca="1">ISNUMBER(MATCH(S1676,$S$2:$S1675,0))</f>
        <v>0</v>
      </c>
      <c r="N1676">
        <f t="shared" ca="1" si="1903"/>
        <v>94</v>
      </c>
      <c r="O1676">
        <f t="shared" ca="1" si="1904"/>
        <v>41</v>
      </c>
      <c r="P1676">
        <f t="shared" ca="1" si="1905"/>
        <v>94</v>
      </c>
      <c r="Q1676">
        <f t="shared" ca="1" si="1906"/>
        <v>41</v>
      </c>
      <c r="R1676" t="str">
        <f ca="1">OFFSET('map portals'!$A$1,$O1676,$N1676)</f>
        <v>.</v>
      </c>
      <c r="S1676">
        <f t="shared" ca="1" si="1907"/>
        <v>94041</v>
      </c>
      <c r="T1676">
        <f t="shared" ca="1" si="1908"/>
        <v>244</v>
      </c>
    </row>
    <row r="1677" spans="1:20">
      <c r="A1677" s="3">
        <f t="shared" ca="1" si="1899"/>
        <v>1661</v>
      </c>
      <c r="B1677" s="3">
        <f t="shared" ca="1" si="1900"/>
        <v>1662</v>
      </c>
      <c r="C1677" s="3">
        <f t="shared" ref="C1677:I1677" ca="1" si="1917">B1677+IF(0=LEN(OFFSET($L$2,B1677,0)),1,0)</f>
        <v>1662</v>
      </c>
      <c r="D1677" s="3">
        <f t="shared" ca="1" si="1917"/>
        <v>1662</v>
      </c>
      <c r="E1677" s="3">
        <f t="shared" ca="1" si="1917"/>
        <v>1662</v>
      </c>
      <c r="F1677" s="3">
        <f t="shared" ca="1" si="1917"/>
        <v>1662</v>
      </c>
      <c r="G1677" s="3">
        <f t="shared" ca="1" si="1917"/>
        <v>1662</v>
      </c>
      <c r="H1677" s="3">
        <f t="shared" ca="1" si="1917"/>
        <v>1662</v>
      </c>
      <c r="I1677" s="3">
        <f t="shared" ca="1" si="1917"/>
        <v>1662</v>
      </c>
      <c r="J1677" s="3">
        <f ca="1">COUNTIF($A$2:$A1676,"="&amp;$A1677)+1</f>
        <v>1</v>
      </c>
      <c r="K1677">
        <f t="shared" ca="1" si="1902"/>
        <v>3</v>
      </c>
      <c r="L1677" t="str">
        <f ca="1">IF(M1677,"",
IF(R1677&lt;&gt;".",IF(OR(R1677="@",R1677="X"),"",MID(R1677,1,1)),
IF(OR(OFFSET('map portals'!$A$1,$Q1677,$P1677+1)="#",ISNUMBER(MATCH((P1677+1)*1000+Q1677,$S$2:$S1676,0))),"","0")
&amp;IF(OR(OFFSET('map portals'!$A$1,$Q1677+1,$P1677)="#",ISNUMBER(MATCH(P1677*1000+(Q1677+1),$S$2:$S1676,0))),"","1")
&amp;IF(OR(OFFSET('map portals'!$A$1,$Q1677,$P1677-1)="#",ISNUMBER(MATCH((P1677-1)*1000+Q1677,$S$2:$S1676,0))),"","2")
&amp;IF(OR(OFFSET('map portals'!$A$1,$Q1677-1,$P1677)="#",ISNUMBER(MATCH(P1677*1000+(Q1677-1),$S$2:$S1676,0))),"","3")
))</f>
        <v>3</v>
      </c>
      <c r="M1677" t="b">
        <f ca="1">ISNUMBER(MATCH(S1677,$S$2:$S1676,0))</f>
        <v>0</v>
      </c>
      <c r="N1677">
        <f t="shared" ca="1" si="1903"/>
        <v>97</v>
      </c>
      <c r="O1677">
        <f t="shared" ca="1" si="1904"/>
        <v>38</v>
      </c>
      <c r="P1677">
        <f t="shared" ca="1" si="1905"/>
        <v>97</v>
      </c>
      <c r="Q1677">
        <f t="shared" ca="1" si="1906"/>
        <v>38</v>
      </c>
      <c r="R1677" t="str">
        <f ca="1">OFFSET('map portals'!$A$1,$O1677,$N1677)</f>
        <v>.</v>
      </c>
      <c r="S1677">
        <f t="shared" ca="1" si="1907"/>
        <v>97038</v>
      </c>
      <c r="T1677">
        <f t="shared" ca="1" si="1908"/>
        <v>244</v>
      </c>
    </row>
    <row r="1678" spans="1:20">
      <c r="A1678" s="3">
        <f t="shared" ca="1" si="1899"/>
        <v>1662</v>
      </c>
      <c r="B1678" s="3">
        <f t="shared" ca="1" si="1900"/>
        <v>1663</v>
      </c>
      <c r="C1678" s="3">
        <f t="shared" ref="C1678:I1678" ca="1" si="1918">B1678+IF(0=LEN(OFFSET($L$2,B1678,0)),1,0)</f>
        <v>1664</v>
      </c>
      <c r="D1678" s="3">
        <f t="shared" ca="1" si="1918"/>
        <v>1664</v>
      </c>
      <c r="E1678" s="3">
        <f t="shared" ca="1" si="1918"/>
        <v>1664</v>
      </c>
      <c r="F1678" s="3">
        <f t="shared" ca="1" si="1918"/>
        <v>1664</v>
      </c>
      <c r="G1678" s="3">
        <f t="shared" ca="1" si="1918"/>
        <v>1664</v>
      </c>
      <c r="H1678" s="3">
        <f t="shared" ca="1" si="1918"/>
        <v>1664</v>
      </c>
      <c r="I1678" s="3">
        <f t="shared" ca="1" si="1918"/>
        <v>1664</v>
      </c>
      <c r="J1678" s="3">
        <f ca="1">COUNTIF($A$2:$A1677,"="&amp;$A1678)+1</f>
        <v>1</v>
      </c>
      <c r="K1678">
        <f t="shared" ca="1" si="1902"/>
        <v>0</v>
      </c>
      <c r="L1678" t="str">
        <f ca="1">IF(M1678,"",
IF(R1678&lt;&gt;".",IF(OR(R1678="@",R1678="X"),"",MID(R1678,1,1)),
IF(OR(OFFSET('map portals'!$A$1,$Q1678,$P1678+1)="#",ISNUMBER(MATCH((P1678+1)*1000+Q1678,$S$2:$S1677,0))),"","0")
&amp;IF(OR(OFFSET('map portals'!$A$1,$Q1678+1,$P1678)="#",ISNUMBER(MATCH(P1678*1000+(Q1678+1),$S$2:$S1677,0))),"","1")
&amp;IF(OR(OFFSET('map portals'!$A$1,$Q1678,$P1678-1)="#",ISNUMBER(MATCH((P1678-1)*1000+Q1678,$S$2:$S1677,0))),"","2")
&amp;IF(OR(OFFSET('map portals'!$A$1,$Q1678-1,$P1678)="#",ISNUMBER(MATCH(P1678*1000+(Q1678-1),$S$2:$S1677,0))),"","3")
))</f>
        <v>0</v>
      </c>
      <c r="M1678" t="b">
        <f ca="1">ISNUMBER(MATCH(S1678,$S$2:$S1677,0))</f>
        <v>0</v>
      </c>
      <c r="N1678">
        <f t="shared" ca="1" si="1903"/>
        <v>110</v>
      </c>
      <c r="O1678">
        <f t="shared" ca="1" si="1904"/>
        <v>23</v>
      </c>
      <c r="P1678">
        <f t="shared" ca="1" si="1905"/>
        <v>110</v>
      </c>
      <c r="Q1678">
        <f t="shared" ca="1" si="1906"/>
        <v>23</v>
      </c>
      <c r="R1678" t="str">
        <f ca="1">OFFSET('map portals'!$A$1,$O1678,$N1678)</f>
        <v>.</v>
      </c>
      <c r="S1678">
        <f t="shared" ca="1" si="1907"/>
        <v>110023</v>
      </c>
      <c r="T1678">
        <f t="shared" ca="1" si="1908"/>
        <v>244</v>
      </c>
    </row>
    <row r="1679" spans="1:20">
      <c r="A1679" s="3">
        <f t="shared" ca="1" si="1899"/>
        <v>1664</v>
      </c>
      <c r="B1679" s="3">
        <f t="shared" ca="1" si="1900"/>
        <v>1664</v>
      </c>
      <c r="C1679" s="3">
        <f t="shared" ref="C1679:I1679" ca="1" si="1919">B1679+IF(0=LEN(OFFSET($L$2,B1679,0)),1,0)</f>
        <v>1664</v>
      </c>
      <c r="D1679" s="3">
        <f t="shared" ca="1" si="1919"/>
        <v>1664</v>
      </c>
      <c r="E1679" s="3">
        <f t="shared" ca="1" si="1919"/>
        <v>1664</v>
      </c>
      <c r="F1679" s="3">
        <f t="shared" ca="1" si="1919"/>
        <v>1664</v>
      </c>
      <c r="G1679" s="3">
        <f t="shared" ca="1" si="1919"/>
        <v>1664</v>
      </c>
      <c r="H1679" s="3">
        <f t="shared" ca="1" si="1919"/>
        <v>1664</v>
      </c>
      <c r="I1679" s="3">
        <f t="shared" ca="1" si="1919"/>
        <v>1664</v>
      </c>
      <c r="J1679" s="3">
        <f ca="1">COUNTIF($A$2:$A1678,"="&amp;$A1679)+1</f>
        <v>1</v>
      </c>
      <c r="K1679">
        <f t="shared" ca="1" si="1902"/>
        <v>0</v>
      </c>
      <c r="L1679" t="str">
        <f ca="1">IF(M1679,"",
IF(R1679&lt;&gt;".",IF(OR(R1679="@",R1679="X"),"",MID(R1679,1,1)),
IF(OR(OFFSET('map portals'!$A$1,$Q1679,$P1679+1)="#",ISNUMBER(MATCH((P1679+1)*1000+Q1679,$S$2:$S1678,0))),"","0")
&amp;IF(OR(OFFSET('map portals'!$A$1,$Q1679+1,$P1679)="#",ISNUMBER(MATCH(P1679*1000+(Q1679+1),$S$2:$S1678,0))),"","1")
&amp;IF(OR(OFFSET('map portals'!$A$1,$Q1679,$P1679-1)="#",ISNUMBER(MATCH((P1679-1)*1000+Q1679,$S$2:$S1678,0))),"","2")
&amp;IF(OR(OFFSET('map portals'!$A$1,$Q1679-1,$P1679)="#",ISNUMBER(MATCH(P1679*1000+(Q1679-1),$S$2:$S1678,0))),"","3")
))</f>
        <v>0</v>
      </c>
      <c r="M1679" t="b">
        <f ca="1">ISNUMBER(MATCH(S1679,$S$2:$S1678,0))</f>
        <v>0</v>
      </c>
      <c r="N1679">
        <f t="shared" ca="1" si="1903"/>
        <v>108</v>
      </c>
      <c r="O1679">
        <f t="shared" ca="1" si="1904"/>
        <v>21</v>
      </c>
      <c r="P1679">
        <f t="shared" ca="1" si="1905"/>
        <v>108</v>
      </c>
      <c r="Q1679">
        <f t="shared" ca="1" si="1906"/>
        <v>21</v>
      </c>
      <c r="R1679" t="str">
        <f ca="1">OFFSET('map portals'!$A$1,$O1679,$N1679)</f>
        <v>.</v>
      </c>
      <c r="S1679">
        <f t="shared" ca="1" si="1907"/>
        <v>108021</v>
      </c>
      <c r="T1679">
        <f t="shared" ca="1" si="1908"/>
        <v>244</v>
      </c>
    </row>
    <row r="1680" spans="1:20">
      <c r="A1680" s="3">
        <f t="shared" ca="1" si="1899"/>
        <v>1664</v>
      </c>
      <c r="B1680" s="3">
        <f t="shared" ca="1" si="1900"/>
        <v>1665</v>
      </c>
      <c r="C1680" s="3">
        <f t="shared" ref="C1680:I1680" ca="1" si="1920">B1680+IF(0=LEN(OFFSET($L$2,B1680,0)),1,0)</f>
        <v>1665</v>
      </c>
      <c r="D1680" s="3">
        <f t="shared" ca="1" si="1920"/>
        <v>1665</v>
      </c>
      <c r="E1680" s="3">
        <f t="shared" ca="1" si="1920"/>
        <v>1665</v>
      </c>
      <c r="F1680" s="3">
        <f t="shared" ca="1" si="1920"/>
        <v>1665</v>
      </c>
      <c r="G1680" s="3">
        <f t="shared" ca="1" si="1920"/>
        <v>1665</v>
      </c>
      <c r="H1680" s="3">
        <f t="shared" ca="1" si="1920"/>
        <v>1665</v>
      </c>
      <c r="I1680" s="3">
        <f t="shared" ca="1" si="1920"/>
        <v>1665</v>
      </c>
      <c r="J1680" s="3">
        <f ca="1">COUNTIF($A$2:$A1679,"="&amp;$A1680)+1</f>
        <v>2</v>
      </c>
      <c r="K1680">
        <f t="shared" ca="1" si="1902"/>
        <v>3</v>
      </c>
      <c r="L1680" t="str">
        <f ca="1">IF(M1680,"",
IF(R1680&lt;&gt;".",IF(OR(R1680="@",R1680="X"),"",MID(R1680,1,1)),
IF(OR(OFFSET('map portals'!$A$1,$Q1680,$P1680+1)="#",ISNUMBER(MATCH((P1680+1)*1000+Q1680,$S$2:$S1679,0))),"","0")
&amp;IF(OR(OFFSET('map portals'!$A$1,$Q1680+1,$P1680)="#",ISNUMBER(MATCH(P1680*1000+(Q1680+1),$S$2:$S1679,0))),"","1")
&amp;IF(OR(OFFSET('map portals'!$A$1,$Q1680,$P1680-1)="#",ISNUMBER(MATCH((P1680-1)*1000+Q1680,$S$2:$S1679,0))),"","2")
&amp;IF(OR(OFFSET('map portals'!$A$1,$Q1680-1,$P1680)="#",ISNUMBER(MATCH(P1680*1000+(Q1680-1),$S$2:$S1679,0))),"","3")
))</f>
        <v>3</v>
      </c>
      <c r="M1680" t="b">
        <f ca="1">ISNUMBER(MATCH(S1680,$S$2:$S1679,0))</f>
        <v>0</v>
      </c>
      <c r="N1680">
        <f t="shared" ca="1" si="1903"/>
        <v>107</v>
      </c>
      <c r="O1680">
        <f t="shared" ca="1" si="1904"/>
        <v>20</v>
      </c>
      <c r="P1680">
        <f t="shared" ca="1" si="1905"/>
        <v>107</v>
      </c>
      <c r="Q1680">
        <f t="shared" ca="1" si="1906"/>
        <v>20</v>
      </c>
      <c r="R1680" t="str">
        <f ca="1">OFFSET('map portals'!$A$1,$O1680,$N1680)</f>
        <v>.</v>
      </c>
      <c r="S1680">
        <f t="shared" ca="1" si="1907"/>
        <v>107020</v>
      </c>
      <c r="T1680">
        <f t="shared" ca="1" si="1908"/>
        <v>244</v>
      </c>
    </row>
    <row r="1681" spans="1:20">
      <c r="A1681" s="3">
        <f t="shared" ca="1" si="1899"/>
        <v>1665</v>
      </c>
      <c r="B1681" s="3">
        <f t="shared" ca="1" si="1900"/>
        <v>1666</v>
      </c>
      <c r="C1681" s="3">
        <f t="shared" ref="C1681:I1681" ca="1" si="1921">B1681+IF(0=LEN(OFFSET($L$2,B1681,0)),1,0)</f>
        <v>1667</v>
      </c>
      <c r="D1681" s="3">
        <f t="shared" ca="1" si="1921"/>
        <v>1667</v>
      </c>
      <c r="E1681" s="3">
        <f t="shared" ca="1" si="1921"/>
        <v>1667</v>
      </c>
      <c r="F1681" s="3">
        <f t="shared" ca="1" si="1921"/>
        <v>1667</v>
      </c>
      <c r="G1681" s="3">
        <f t="shared" ca="1" si="1921"/>
        <v>1667</v>
      </c>
      <c r="H1681" s="3">
        <f t="shared" ca="1" si="1921"/>
        <v>1667</v>
      </c>
      <c r="I1681" s="3">
        <f t="shared" ca="1" si="1921"/>
        <v>1667</v>
      </c>
      <c r="J1681" s="3">
        <f ca="1">COUNTIF($A$2:$A1680,"="&amp;$A1681)+1</f>
        <v>1</v>
      </c>
      <c r="K1681">
        <f t="shared" ca="1" si="1902"/>
        <v>1</v>
      </c>
      <c r="L1681" t="str">
        <f ca="1">IF(M1681,"",
IF(R1681&lt;&gt;".",IF(OR(R1681="@",R1681="X"),"",MID(R1681,1,1)),
IF(OR(OFFSET('map portals'!$A$1,$Q1681,$P1681+1)="#",ISNUMBER(MATCH((P1681+1)*1000+Q1681,$S$2:$S1680,0))),"","0")
&amp;IF(OR(OFFSET('map portals'!$A$1,$Q1681+1,$P1681)="#",ISNUMBER(MATCH(P1681*1000+(Q1681+1),$S$2:$S1680,0))),"","1")
&amp;IF(OR(OFFSET('map portals'!$A$1,$Q1681,$P1681-1)="#",ISNUMBER(MATCH((P1681-1)*1000+Q1681,$S$2:$S1680,0))),"","2")
&amp;IF(OR(OFFSET('map portals'!$A$1,$Q1681-1,$P1681)="#",ISNUMBER(MATCH(P1681*1000+(Q1681-1),$S$2:$S1680,0))),"","3")
))</f>
        <v>1</v>
      </c>
      <c r="M1681" t="b">
        <f ca="1">ISNUMBER(MATCH(S1681,$S$2:$S1680,0))</f>
        <v>0</v>
      </c>
      <c r="N1681">
        <f t="shared" ca="1" si="1903"/>
        <v>71</v>
      </c>
      <c r="O1681">
        <f t="shared" ca="1" si="1904"/>
        <v>16</v>
      </c>
      <c r="P1681">
        <f t="shared" ca="1" si="1905"/>
        <v>71</v>
      </c>
      <c r="Q1681">
        <f t="shared" ca="1" si="1906"/>
        <v>16</v>
      </c>
      <c r="R1681" t="str">
        <f ca="1">OFFSET('map portals'!$A$1,$O1681,$N1681)</f>
        <v>.</v>
      </c>
      <c r="S1681">
        <f t="shared" ca="1" si="1907"/>
        <v>71016</v>
      </c>
      <c r="T1681">
        <f t="shared" ca="1" si="1908"/>
        <v>244</v>
      </c>
    </row>
    <row r="1682" spans="1:20">
      <c r="A1682" s="3">
        <f t="shared" ca="1" si="1899"/>
        <v>1667</v>
      </c>
      <c r="B1682" s="3">
        <f t="shared" ca="1" si="1900"/>
        <v>1668</v>
      </c>
      <c r="C1682" s="3">
        <f t="shared" ref="C1682:I1682" ca="1" si="1922">B1682+IF(0=LEN(OFFSET($L$2,B1682,0)),1,0)</f>
        <v>1668</v>
      </c>
      <c r="D1682" s="3">
        <f t="shared" ca="1" si="1922"/>
        <v>1668</v>
      </c>
      <c r="E1682" s="3">
        <f t="shared" ca="1" si="1922"/>
        <v>1668</v>
      </c>
      <c r="F1682" s="3">
        <f t="shared" ca="1" si="1922"/>
        <v>1668</v>
      </c>
      <c r="G1682" s="3">
        <f t="shared" ca="1" si="1922"/>
        <v>1668</v>
      </c>
      <c r="H1682" s="3">
        <f t="shared" ca="1" si="1922"/>
        <v>1668</v>
      </c>
      <c r="I1682" s="3">
        <f t="shared" ca="1" si="1922"/>
        <v>1668</v>
      </c>
      <c r="J1682" s="3">
        <f ca="1">COUNTIF($A$2:$A1681,"="&amp;$A1682)+1</f>
        <v>1</v>
      </c>
      <c r="K1682">
        <f t="shared" ca="1" si="1902"/>
        <v>0</v>
      </c>
      <c r="L1682" t="str">
        <f ca="1">IF(M1682,"",
IF(R1682&lt;&gt;".",IF(OR(R1682="@",R1682="X"),"",MID(R1682,1,1)),
IF(OR(OFFSET('map portals'!$A$1,$Q1682,$P1682+1)="#",ISNUMBER(MATCH((P1682+1)*1000+Q1682,$S$2:$S1681,0))),"","0")
&amp;IF(OR(OFFSET('map portals'!$A$1,$Q1682+1,$P1682)="#",ISNUMBER(MATCH(P1682*1000+(Q1682+1),$S$2:$S1681,0))),"","1")
&amp;IF(OR(OFFSET('map portals'!$A$1,$Q1682,$P1682-1)="#",ISNUMBER(MATCH((P1682-1)*1000+Q1682,$S$2:$S1681,0))),"","2")
&amp;IF(OR(OFFSET('map portals'!$A$1,$Q1682-1,$P1682)="#",ISNUMBER(MATCH(P1682*1000+(Q1682-1),$S$2:$S1681,0))),"","3")
))</f>
        <v>0</v>
      </c>
      <c r="M1682" t="b">
        <f ca="1">ISNUMBER(MATCH(S1682,$S$2:$S1681,0))</f>
        <v>0</v>
      </c>
      <c r="N1682">
        <f t="shared" ca="1" si="1903"/>
        <v>68</v>
      </c>
      <c r="O1682">
        <f t="shared" ca="1" si="1904"/>
        <v>19</v>
      </c>
      <c r="P1682">
        <f t="shared" ca="1" si="1905"/>
        <v>68</v>
      </c>
      <c r="Q1682">
        <f t="shared" ca="1" si="1906"/>
        <v>19</v>
      </c>
      <c r="R1682" t="str">
        <f ca="1">OFFSET('map portals'!$A$1,$O1682,$N1682)</f>
        <v>.</v>
      </c>
      <c r="S1682">
        <f t="shared" ca="1" si="1907"/>
        <v>68019</v>
      </c>
      <c r="T1682">
        <f t="shared" ca="1" si="1908"/>
        <v>244</v>
      </c>
    </row>
    <row r="1683" spans="1:20">
      <c r="A1683" s="3">
        <f t="shared" ca="1" si="1899"/>
        <v>1668</v>
      </c>
      <c r="B1683" s="3">
        <f t="shared" ca="1" si="1900"/>
        <v>1669</v>
      </c>
      <c r="C1683" s="3">
        <f t="shared" ref="C1683:I1683" ca="1" si="1923">B1683+IF(0=LEN(OFFSET($L$2,B1683,0)),1,0)</f>
        <v>1670</v>
      </c>
      <c r="D1683" s="3">
        <f t="shared" ca="1" si="1923"/>
        <v>1670</v>
      </c>
      <c r="E1683" s="3">
        <f t="shared" ca="1" si="1923"/>
        <v>1670</v>
      </c>
      <c r="F1683" s="3">
        <f t="shared" ca="1" si="1923"/>
        <v>1670</v>
      </c>
      <c r="G1683" s="3">
        <f t="shared" ca="1" si="1923"/>
        <v>1670</v>
      </c>
      <c r="H1683" s="3">
        <f t="shared" ca="1" si="1923"/>
        <v>1670</v>
      </c>
      <c r="I1683" s="3">
        <f t="shared" ca="1" si="1923"/>
        <v>1670</v>
      </c>
      <c r="J1683" s="3">
        <f ca="1">COUNTIF($A$2:$A1682,"="&amp;$A1683)+1</f>
        <v>1</v>
      </c>
      <c r="K1683">
        <f t="shared" ca="1" si="1902"/>
        <v>1</v>
      </c>
      <c r="L1683" t="str">
        <f ca="1">IF(M1683,"",
IF(R1683&lt;&gt;".",IF(OR(R1683="@",R1683="X"),"",MID(R1683,1,1)),
IF(OR(OFFSET('map portals'!$A$1,$Q1683,$P1683+1)="#",ISNUMBER(MATCH((P1683+1)*1000+Q1683,$S$2:$S1682,0))),"","0")
&amp;IF(OR(OFFSET('map portals'!$A$1,$Q1683+1,$P1683)="#",ISNUMBER(MATCH(P1683*1000+(Q1683+1),$S$2:$S1682,0))),"","1")
&amp;IF(OR(OFFSET('map portals'!$A$1,$Q1683,$P1683-1)="#",ISNUMBER(MATCH((P1683-1)*1000+Q1683,$S$2:$S1682,0))),"","2")
&amp;IF(OR(OFFSET('map portals'!$A$1,$Q1683-1,$P1683)="#",ISNUMBER(MATCH(P1683*1000+(Q1683-1),$S$2:$S1682,0))),"","3")
))</f>
        <v>1</v>
      </c>
      <c r="M1683" t="b">
        <f ca="1">ISNUMBER(MATCH(S1683,$S$2:$S1682,0))</f>
        <v>0</v>
      </c>
      <c r="N1683">
        <f t="shared" ca="1" si="1903"/>
        <v>87</v>
      </c>
      <c r="O1683">
        <f t="shared" ca="1" si="1904"/>
        <v>51</v>
      </c>
      <c r="P1683">
        <f t="shared" ca="1" si="1905"/>
        <v>87</v>
      </c>
      <c r="Q1683">
        <f t="shared" ca="1" si="1906"/>
        <v>51</v>
      </c>
      <c r="R1683" t="str">
        <f ca="1">OFFSET('map portals'!$A$1,$O1683,$N1683)</f>
        <v>.</v>
      </c>
      <c r="S1683">
        <f t="shared" ca="1" si="1907"/>
        <v>87051</v>
      </c>
      <c r="T1683">
        <f t="shared" ca="1" si="1908"/>
        <v>244</v>
      </c>
    </row>
    <row r="1684" spans="1:20">
      <c r="A1684" s="3">
        <f t="shared" ca="1" si="1899"/>
        <v>1670</v>
      </c>
      <c r="B1684" s="3">
        <f t="shared" ca="1" si="1900"/>
        <v>1670</v>
      </c>
      <c r="C1684" s="3">
        <f t="shared" ref="C1684:I1684" ca="1" si="1924">B1684+IF(0=LEN(OFFSET($L$2,B1684,0)),1,0)</f>
        <v>1670</v>
      </c>
      <c r="D1684" s="3">
        <f t="shared" ca="1" si="1924"/>
        <v>1670</v>
      </c>
      <c r="E1684" s="3">
        <f t="shared" ca="1" si="1924"/>
        <v>1670</v>
      </c>
      <c r="F1684" s="3">
        <f t="shared" ca="1" si="1924"/>
        <v>1670</v>
      </c>
      <c r="G1684" s="3">
        <f t="shared" ca="1" si="1924"/>
        <v>1670</v>
      </c>
      <c r="H1684" s="3">
        <f t="shared" ca="1" si="1924"/>
        <v>1670</v>
      </c>
      <c r="I1684" s="3">
        <f t="shared" ca="1" si="1924"/>
        <v>1670</v>
      </c>
      <c r="J1684" s="3">
        <f ca="1">COUNTIF($A$2:$A1683,"="&amp;$A1684)+1</f>
        <v>1</v>
      </c>
      <c r="K1684">
        <f t="shared" ca="1" si="1902"/>
        <v>0</v>
      </c>
      <c r="L1684" t="str">
        <f ca="1">IF(M1684,"",
IF(R1684&lt;&gt;".",IF(OR(R1684="@",R1684="X"),"",MID(R1684,1,1)),
IF(OR(OFFSET('map portals'!$A$1,$Q1684,$P1684+1)="#",ISNUMBER(MATCH((P1684+1)*1000+Q1684,$S$2:$S1683,0))),"","0")
&amp;IF(OR(OFFSET('map portals'!$A$1,$Q1684+1,$P1684)="#",ISNUMBER(MATCH(P1684*1000+(Q1684+1),$S$2:$S1683,0))),"","1")
&amp;IF(OR(OFFSET('map portals'!$A$1,$Q1684,$P1684-1)="#",ISNUMBER(MATCH((P1684-1)*1000+Q1684,$S$2:$S1683,0))),"","2")
&amp;IF(OR(OFFSET('map portals'!$A$1,$Q1684-1,$P1684)="#",ISNUMBER(MATCH(P1684*1000+(Q1684-1),$S$2:$S1683,0))),"","3")
))</f>
        <v>0</v>
      </c>
      <c r="M1684" t="b">
        <f ca="1">ISNUMBER(MATCH(S1684,$S$2:$S1683,0))</f>
        <v>0</v>
      </c>
      <c r="N1684">
        <f t="shared" ca="1" si="1903"/>
        <v>8</v>
      </c>
      <c r="O1684">
        <f t="shared" ca="1" si="1904"/>
        <v>29</v>
      </c>
      <c r="P1684">
        <f t="shared" ca="1" si="1905"/>
        <v>8</v>
      </c>
      <c r="Q1684">
        <f t="shared" ca="1" si="1906"/>
        <v>29</v>
      </c>
      <c r="R1684" t="str">
        <f ca="1">OFFSET('map portals'!$A$1,$O1684,$N1684)</f>
        <v>.</v>
      </c>
      <c r="S1684">
        <f t="shared" ca="1" si="1907"/>
        <v>8029</v>
      </c>
      <c r="T1684">
        <f t="shared" ca="1" si="1908"/>
        <v>244</v>
      </c>
    </row>
    <row r="1685" spans="1:20">
      <c r="A1685" s="3">
        <f t="shared" ca="1" si="1899"/>
        <v>1670</v>
      </c>
      <c r="B1685" s="3">
        <f t="shared" ca="1" si="1900"/>
        <v>1671</v>
      </c>
      <c r="C1685" s="3">
        <f t="shared" ref="C1685:I1685" ca="1" si="1925">B1685+IF(0=LEN(OFFSET($L$2,B1685,0)),1,0)</f>
        <v>1672</v>
      </c>
      <c r="D1685" s="3">
        <f t="shared" ca="1" si="1925"/>
        <v>1672</v>
      </c>
      <c r="E1685" s="3">
        <f t="shared" ca="1" si="1925"/>
        <v>1672</v>
      </c>
      <c r="F1685" s="3">
        <f t="shared" ca="1" si="1925"/>
        <v>1672</v>
      </c>
      <c r="G1685" s="3">
        <f t="shared" ca="1" si="1925"/>
        <v>1672</v>
      </c>
      <c r="H1685" s="3">
        <f t="shared" ca="1" si="1925"/>
        <v>1672</v>
      </c>
      <c r="I1685" s="3">
        <f t="shared" ca="1" si="1925"/>
        <v>1672</v>
      </c>
      <c r="J1685" s="3">
        <f ca="1">COUNTIF($A$2:$A1684,"="&amp;$A1685)+1</f>
        <v>2</v>
      </c>
      <c r="K1685">
        <f t="shared" ca="1" si="1902"/>
        <v>3</v>
      </c>
      <c r="L1685" t="str">
        <f ca="1">IF(M1685,"",
IF(R1685&lt;&gt;".",IF(OR(R1685="@",R1685="X"),"",MID(R1685,1,1)),
IF(OR(OFFSET('map portals'!$A$1,$Q1685,$P1685+1)="#",ISNUMBER(MATCH((P1685+1)*1000+Q1685,$S$2:$S1684,0))),"","0")
&amp;IF(OR(OFFSET('map portals'!$A$1,$Q1685+1,$P1685)="#",ISNUMBER(MATCH(P1685*1000+(Q1685+1),$S$2:$S1684,0))),"","1")
&amp;IF(OR(OFFSET('map portals'!$A$1,$Q1685,$P1685-1)="#",ISNUMBER(MATCH((P1685-1)*1000+Q1685,$S$2:$S1684,0))),"","2")
&amp;IF(OR(OFFSET('map portals'!$A$1,$Q1685-1,$P1685)="#",ISNUMBER(MATCH(P1685*1000+(Q1685-1),$S$2:$S1684,0))),"","3")
))</f>
        <v>3</v>
      </c>
      <c r="M1685" t="b">
        <f ca="1">ISNUMBER(MATCH(S1685,$S$2:$S1684,0))</f>
        <v>0</v>
      </c>
      <c r="N1685">
        <f t="shared" ca="1" si="1903"/>
        <v>7</v>
      </c>
      <c r="O1685">
        <f t="shared" ca="1" si="1904"/>
        <v>28</v>
      </c>
      <c r="P1685">
        <f t="shared" ca="1" si="1905"/>
        <v>7</v>
      </c>
      <c r="Q1685">
        <f t="shared" ca="1" si="1906"/>
        <v>28</v>
      </c>
      <c r="R1685" t="str">
        <f ca="1">OFFSET('map portals'!$A$1,$O1685,$N1685)</f>
        <v>.</v>
      </c>
      <c r="S1685">
        <f t="shared" ca="1" si="1907"/>
        <v>7028</v>
      </c>
      <c r="T1685">
        <f t="shared" ca="1" si="1908"/>
        <v>244</v>
      </c>
    </row>
    <row r="1686" spans="1:20">
      <c r="A1686" s="3">
        <f t="shared" ca="1" si="1899"/>
        <v>1672</v>
      </c>
      <c r="B1686" s="3">
        <f t="shared" ca="1" si="1900"/>
        <v>1672</v>
      </c>
      <c r="C1686" s="3">
        <f t="shared" ref="C1686:I1686" ca="1" si="1926">B1686+IF(0=LEN(OFFSET($L$2,B1686,0)),1,0)</f>
        <v>1672</v>
      </c>
      <c r="D1686" s="3">
        <f t="shared" ca="1" si="1926"/>
        <v>1672</v>
      </c>
      <c r="E1686" s="3">
        <f t="shared" ca="1" si="1926"/>
        <v>1672</v>
      </c>
      <c r="F1686" s="3">
        <f t="shared" ca="1" si="1926"/>
        <v>1672</v>
      </c>
      <c r="G1686" s="3">
        <f t="shared" ca="1" si="1926"/>
        <v>1672</v>
      </c>
      <c r="H1686" s="3">
        <f t="shared" ca="1" si="1926"/>
        <v>1672</v>
      </c>
      <c r="I1686" s="3">
        <f t="shared" ca="1" si="1926"/>
        <v>1672</v>
      </c>
      <c r="J1686" s="3">
        <f ca="1">COUNTIF($A$2:$A1685,"="&amp;$A1686)+1</f>
        <v>1</v>
      </c>
      <c r="K1686">
        <f t="shared" ca="1" si="1902"/>
        <v>2</v>
      </c>
      <c r="L1686" t="str">
        <f ca="1">IF(M1686,"",
IF(R1686&lt;&gt;".",IF(OR(R1686="@",R1686="X"),"",MID(R1686,1,1)),
IF(OR(OFFSET('map portals'!$A$1,$Q1686,$P1686+1)="#",ISNUMBER(MATCH((P1686+1)*1000+Q1686,$S$2:$S1685,0))),"","0")
&amp;IF(OR(OFFSET('map portals'!$A$1,$Q1686+1,$P1686)="#",ISNUMBER(MATCH(P1686*1000+(Q1686+1),$S$2:$S1685,0))),"","1")
&amp;IF(OR(OFFSET('map portals'!$A$1,$Q1686,$P1686-1)="#",ISNUMBER(MATCH((P1686-1)*1000+Q1686,$S$2:$S1685,0))),"","2")
&amp;IF(OR(OFFSET('map portals'!$A$1,$Q1686-1,$P1686)="#",ISNUMBER(MATCH(P1686*1000+(Q1686-1),$S$2:$S1685,0))),"","3")
))</f>
        <v>2</v>
      </c>
      <c r="M1686" t="b">
        <f ca="1">ISNUMBER(MATCH(S1686,$S$2:$S1685,0))</f>
        <v>0</v>
      </c>
      <c r="N1686">
        <f t="shared" ca="1" si="1903"/>
        <v>4</v>
      </c>
      <c r="O1686">
        <f t="shared" ca="1" si="1904"/>
        <v>27</v>
      </c>
      <c r="P1686">
        <f t="shared" ca="1" si="1905"/>
        <v>4</v>
      </c>
      <c r="Q1686">
        <f t="shared" ca="1" si="1906"/>
        <v>27</v>
      </c>
      <c r="R1686" t="str">
        <f ca="1">OFFSET('map portals'!$A$1,$O1686,$N1686)</f>
        <v>.</v>
      </c>
      <c r="S1686">
        <f t="shared" ca="1" si="1907"/>
        <v>4027</v>
      </c>
      <c r="T1686">
        <f t="shared" ca="1" si="1908"/>
        <v>244</v>
      </c>
    </row>
    <row r="1687" spans="1:20">
      <c r="A1687" s="3">
        <f t="shared" ca="1" si="1899"/>
        <v>1672</v>
      </c>
      <c r="B1687" s="3">
        <f t="shared" ca="1" si="1900"/>
        <v>1673</v>
      </c>
      <c r="C1687" s="3">
        <f t="shared" ref="C1687:I1687" ca="1" si="1927">B1687+IF(0=LEN(OFFSET($L$2,B1687,0)),1,0)</f>
        <v>1673</v>
      </c>
      <c r="D1687" s="3">
        <f t="shared" ca="1" si="1927"/>
        <v>1673</v>
      </c>
      <c r="E1687" s="3">
        <f t="shared" ca="1" si="1927"/>
        <v>1673</v>
      </c>
      <c r="F1687" s="3">
        <f t="shared" ca="1" si="1927"/>
        <v>1673</v>
      </c>
      <c r="G1687" s="3">
        <f t="shared" ca="1" si="1927"/>
        <v>1673</v>
      </c>
      <c r="H1687" s="3">
        <f t="shared" ca="1" si="1927"/>
        <v>1673</v>
      </c>
      <c r="I1687" s="3">
        <f t="shared" ca="1" si="1927"/>
        <v>1673</v>
      </c>
      <c r="J1687" s="3">
        <f ca="1">COUNTIF($A$2:$A1686,"="&amp;$A1687)+1</f>
        <v>2</v>
      </c>
      <c r="K1687">
        <f t="shared" ca="1" si="1902"/>
        <v>3</v>
      </c>
      <c r="L1687" t="str">
        <f ca="1">IF(M1687,"",
IF(R1687&lt;&gt;".",IF(OR(R1687="@",R1687="X"),"",MID(R1687,1,1)),
IF(OR(OFFSET('map portals'!$A$1,$Q1687,$P1687+1)="#",ISNUMBER(MATCH((P1687+1)*1000+Q1687,$S$2:$S1686,0))),"","0")
&amp;IF(OR(OFFSET('map portals'!$A$1,$Q1687+1,$P1687)="#",ISNUMBER(MATCH(P1687*1000+(Q1687+1),$S$2:$S1686,0))),"","1")
&amp;IF(OR(OFFSET('map portals'!$A$1,$Q1687,$P1687-1)="#",ISNUMBER(MATCH((P1687-1)*1000+Q1687,$S$2:$S1686,0))),"","2")
&amp;IF(OR(OFFSET('map portals'!$A$1,$Q1687-1,$P1687)="#",ISNUMBER(MATCH(P1687*1000+(Q1687-1),$S$2:$S1686,0))),"","3")
))</f>
        <v>3</v>
      </c>
      <c r="M1687" t="b">
        <f ca="1">ISNUMBER(MATCH(S1687,$S$2:$S1686,0))</f>
        <v>0</v>
      </c>
      <c r="N1687">
        <f t="shared" ca="1" si="1903"/>
        <v>5</v>
      </c>
      <c r="O1687">
        <f t="shared" ca="1" si="1904"/>
        <v>26</v>
      </c>
      <c r="P1687">
        <f t="shared" ca="1" si="1905"/>
        <v>5</v>
      </c>
      <c r="Q1687">
        <f t="shared" ca="1" si="1906"/>
        <v>26</v>
      </c>
      <c r="R1687" t="str">
        <f ca="1">OFFSET('map portals'!$A$1,$O1687,$N1687)</f>
        <v>.</v>
      </c>
      <c r="S1687">
        <f t="shared" ca="1" si="1907"/>
        <v>5026</v>
      </c>
      <c r="T1687">
        <f t="shared" ca="1" si="1908"/>
        <v>244</v>
      </c>
    </row>
    <row r="1688" spans="1:20">
      <c r="A1688" s="3">
        <f t="shared" ca="1" si="1899"/>
        <v>1673</v>
      </c>
      <c r="B1688" s="3">
        <f t="shared" ca="1" si="1900"/>
        <v>1674</v>
      </c>
      <c r="C1688" s="3">
        <f t="shared" ref="C1688:I1688" ca="1" si="1928">B1688+IF(0=LEN(OFFSET($L$2,B1688,0)),1,0)</f>
        <v>1674</v>
      </c>
      <c r="D1688" s="3">
        <f t="shared" ca="1" si="1928"/>
        <v>1674</v>
      </c>
      <c r="E1688" s="3">
        <f t="shared" ca="1" si="1928"/>
        <v>1674</v>
      </c>
      <c r="F1688" s="3">
        <f t="shared" ca="1" si="1928"/>
        <v>1674</v>
      </c>
      <c r="G1688" s="3">
        <f t="shared" ca="1" si="1928"/>
        <v>1674</v>
      </c>
      <c r="H1688" s="3">
        <f t="shared" ca="1" si="1928"/>
        <v>1674</v>
      </c>
      <c r="I1688" s="3">
        <f t="shared" ca="1" si="1928"/>
        <v>1674</v>
      </c>
      <c r="J1688" s="3">
        <f ca="1">COUNTIF($A$2:$A1687,"="&amp;$A1688)+1</f>
        <v>1</v>
      </c>
      <c r="K1688">
        <f t="shared" ca="1" si="1902"/>
        <v>3</v>
      </c>
      <c r="L1688" t="str">
        <f ca="1">IF(M1688,"",
IF(R1688&lt;&gt;".",IF(OR(R1688="@",R1688="X"),"",MID(R1688,1,1)),
IF(OR(OFFSET('map portals'!$A$1,$Q1688,$P1688+1)="#",ISNUMBER(MATCH((P1688+1)*1000+Q1688,$S$2:$S1687,0))),"","0")
&amp;IF(OR(OFFSET('map portals'!$A$1,$Q1688+1,$P1688)="#",ISNUMBER(MATCH(P1688*1000+(Q1688+1),$S$2:$S1687,0))),"","1")
&amp;IF(OR(OFFSET('map portals'!$A$1,$Q1688,$P1688-1)="#",ISNUMBER(MATCH((P1688-1)*1000+Q1688,$S$2:$S1687,0))),"","2")
&amp;IF(OR(OFFSET('map portals'!$A$1,$Q1688-1,$P1688)="#",ISNUMBER(MATCH(P1688*1000+(Q1688-1),$S$2:$S1687,0))),"","3")
))</f>
        <v>03</v>
      </c>
      <c r="M1688" t="b">
        <f ca="1">ISNUMBER(MATCH(S1688,$S$2:$S1687,0))</f>
        <v>0</v>
      </c>
      <c r="N1688">
        <f t="shared" ca="1" si="1903"/>
        <v>69</v>
      </c>
      <c r="O1688">
        <f t="shared" ca="1" si="1904"/>
        <v>21</v>
      </c>
      <c r="P1688">
        <f t="shared" ca="1" si="1905"/>
        <v>69</v>
      </c>
      <c r="Q1688">
        <f t="shared" ca="1" si="1906"/>
        <v>21</v>
      </c>
      <c r="R1688" t="str">
        <f ca="1">OFFSET('map portals'!$A$1,$O1688,$N1688)</f>
        <v>.</v>
      </c>
      <c r="S1688">
        <f t="shared" ca="1" si="1907"/>
        <v>69021</v>
      </c>
      <c r="T1688">
        <f t="shared" ca="1" si="1908"/>
        <v>245</v>
      </c>
    </row>
    <row r="1689" spans="1:20">
      <c r="A1689" s="3">
        <f t="shared" ca="1" si="1899"/>
        <v>1674</v>
      </c>
      <c r="B1689" s="3">
        <f t="shared" ca="1" si="1900"/>
        <v>1675</v>
      </c>
      <c r="C1689" s="3">
        <f t="shared" ref="C1689:I1689" ca="1" si="1929">B1689+IF(0=LEN(OFFSET($L$2,B1689,0)),1,0)</f>
        <v>1675</v>
      </c>
      <c r="D1689" s="3">
        <f t="shared" ca="1" si="1929"/>
        <v>1675</v>
      </c>
      <c r="E1689" s="3">
        <f t="shared" ca="1" si="1929"/>
        <v>1675</v>
      </c>
      <c r="F1689" s="3">
        <f t="shared" ca="1" si="1929"/>
        <v>1675</v>
      </c>
      <c r="G1689" s="3">
        <f t="shared" ca="1" si="1929"/>
        <v>1675</v>
      </c>
      <c r="H1689" s="3">
        <f t="shared" ca="1" si="1929"/>
        <v>1675</v>
      </c>
      <c r="I1689" s="3">
        <f t="shared" ca="1" si="1929"/>
        <v>1675</v>
      </c>
      <c r="J1689" s="3">
        <f ca="1">COUNTIF($A$2:$A1688,"="&amp;$A1689)+1</f>
        <v>1</v>
      </c>
      <c r="K1689">
        <f t="shared" ca="1" si="1902"/>
        <v>2</v>
      </c>
      <c r="L1689" t="str">
        <f ca="1">IF(M1689,"",
IF(R1689&lt;&gt;".",IF(OR(R1689="@",R1689="X"),"",MID(R1689,1,1)),
IF(OR(OFFSET('map portals'!$A$1,$Q1689,$P1689+1)="#",ISNUMBER(MATCH((P1689+1)*1000+Q1689,$S$2:$S1688,0))),"","0")
&amp;IF(OR(OFFSET('map portals'!$A$1,$Q1689+1,$P1689)="#",ISNUMBER(MATCH(P1689*1000+(Q1689+1),$S$2:$S1688,0))),"","1")
&amp;IF(OR(OFFSET('map portals'!$A$1,$Q1689,$P1689-1)="#",ISNUMBER(MATCH((P1689-1)*1000+Q1689,$S$2:$S1688,0))),"","2")
&amp;IF(OR(OFFSET('map portals'!$A$1,$Q1689-1,$P1689)="#",ISNUMBER(MATCH(P1689*1000+(Q1689-1),$S$2:$S1688,0))),"","3")
))</f>
        <v>2</v>
      </c>
      <c r="M1689" t="b">
        <f ca="1">ISNUMBER(MATCH(S1689,$S$2:$S1688,0))</f>
        <v>0</v>
      </c>
      <c r="N1689">
        <f t="shared" ca="1" si="1903"/>
        <v>93</v>
      </c>
      <c r="O1689">
        <f t="shared" ca="1" si="1904"/>
        <v>41</v>
      </c>
      <c r="P1689">
        <f t="shared" ca="1" si="1905"/>
        <v>93</v>
      </c>
      <c r="Q1689">
        <f t="shared" ca="1" si="1906"/>
        <v>41</v>
      </c>
      <c r="R1689" t="str">
        <f ca="1">OFFSET('map portals'!$A$1,$O1689,$N1689)</f>
        <v>.</v>
      </c>
      <c r="S1689">
        <f t="shared" ca="1" si="1907"/>
        <v>93041</v>
      </c>
      <c r="T1689">
        <f t="shared" ca="1" si="1908"/>
        <v>245</v>
      </c>
    </row>
    <row r="1690" spans="1:20">
      <c r="A1690" s="3">
        <f t="shared" ca="1" si="1899"/>
        <v>1675</v>
      </c>
      <c r="B1690" s="3">
        <f t="shared" ca="1" si="1900"/>
        <v>1676</v>
      </c>
      <c r="C1690" s="3">
        <f t="shared" ref="C1690:I1690" ca="1" si="1930">B1690+IF(0=LEN(OFFSET($L$2,B1690,0)),1,0)</f>
        <v>1676</v>
      </c>
      <c r="D1690" s="3">
        <f t="shared" ca="1" si="1930"/>
        <v>1676</v>
      </c>
      <c r="E1690" s="3">
        <f t="shared" ca="1" si="1930"/>
        <v>1676</v>
      </c>
      <c r="F1690" s="3">
        <f t="shared" ca="1" si="1930"/>
        <v>1676</v>
      </c>
      <c r="G1690" s="3">
        <f t="shared" ca="1" si="1930"/>
        <v>1676</v>
      </c>
      <c r="H1690" s="3">
        <f t="shared" ca="1" si="1930"/>
        <v>1676</v>
      </c>
      <c r="I1690" s="3">
        <f t="shared" ca="1" si="1930"/>
        <v>1676</v>
      </c>
      <c r="J1690" s="3">
        <f ca="1">COUNTIF($A$2:$A1689,"="&amp;$A1690)+1</f>
        <v>1</v>
      </c>
      <c r="K1690">
        <f t="shared" ca="1" si="1902"/>
        <v>3</v>
      </c>
      <c r="L1690" t="str">
        <f ca="1">IF(M1690,"",
IF(R1690&lt;&gt;".",IF(OR(R1690="@",R1690="X"),"",MID(R1690,1,1)),
IF(OR(OFFSET('map portals'!$A$1,$Q1690,$P1690+1)="#",ISNUMBER(MATCH((P1690+1)*1000+Q1690,$S$2:$S1689,0))),"","0")
&amp;IF(OR(OFFSET('map portals'!$A$1,$Q1690+1,$P1690)="#",ISNUMBER(MATCH(P1690*1000+(Q1690+1),$S$2:$S1689,0))),"","1")
&amp;IF(OR(OFFSET('map portals'!$A$1,$Q1690,$P1690-1)="#",ISNUMBER(MATCH((P1690-1)*1000+Q1690,$S$2:$S1689,0))),"","2")
&amp;IF(OR(OFFSET('map portals'!$A$1,$Q1690-1,$P1690)="#",ISNUMBER(MATCH(P1690*1000+(Q1690-1),$S$2:$S1689,0))),"","3")
))</f>
        <v>0</v>
      </c>
      <c r="M1690" t="b">
        <f ca="1">ISNUMBER(MATCH(S1690,$S$2:$S1689,0))</f>
        <v>0</v>
      </c>
      <c r="N1690">
        <f t="shared" ca="1" si="1903"/>
        <v>97</v>
      </c>
      <c r="O1690">
        <f t="shared" ca="1" si="1904"/>
        <v>37</v>
      </c>
      <c r="P1690">
        <f t="shared" ca="1" si="1905"/>
        <v>97</v>
      </c>
      <c r="Q1690">
        <f t="shared" ca="1" si="1906"/>
        <v>37</v>
      </c>
      <c r="R1690" t="str">
        <f ca="1">OFFSET('map portals'!$A$1,$O1690,$N1690)</f>
        <v>.</v>
      </c>
      <c r="S1690">
        <f t="shared" ca="1" si="1907"/>
        <v>97037</v>
      </c>
      <c r="T1690">
        <f t="shared" ca="1" si="1908"/>
        <v>245</v>
      </c>
    </row>
    <row r="1691" spans="1:20">
      <c r="A1691" s="3">
        <f t="shared" ca="1" si="1899"/>
        <v>1676</v>
      </c>
      <c r="B1691" s="3">
        <f t="shared" ca="1" si="1900"/>
        <v>1677</v>
      </c>
      <c r="C1691" s="3">
        <f t="shared" ref="C1691:I1691" ca="1" si="1931">B1691+IF(0=LEN(OFFSET($L$2,B1691,0)),1,0)</f>
        <v>1677</v>
      </c>
      <c r="D1691" s="3">
        <f t="shared" ca="1" si="1931"/>
        <v>1677</v>
      </c>
      <c r="E1691" s="3">
        <f t="shared" ca="1" si="1931"/>
        <v>1677</v>
      </c>
      <c r="F1691" s="3">
        <f t="shared" ca="1" si="1931"/>
        <v>1677</v>
      </c>
      <c r="G1691" s="3">
        <f t="shared" ca="1" si="1931"/>
        <v>1677</v>
      </c>
      <c r="H1691" s="3">
        <f t="shared" ca="1" si="1931"/>
        <v>1677</v>
      </c>
      <c r="I1691" s="3">
        <f t="shared" ca="1" si="1931"/>
        <v>1677</v>
      </c>
      <c r="J1691" s="3">
        <f ca="1">COUNTIF($A$2:$A1690,"="&amp;$A1691)+1</f>
        <v>1</v>
      </c>
      <c r="K1691">
        <f t="shared" ca="1" si="1902"/>
        <v>0</v>
      </c>
      <c r="L1691" t="str">
        <f ca="1">IF(M1691,"",
IF(R1691&lt;&gt;".",IF(OR(R1691="@",R1691="X"),"",MID(R1691,1,1)),
IF(OR(OFFSET('map portals'!$A$1,$Q1691,$P1691+1)="#",ISNUMBER(MATCH((P1691+1)*1000+Q1691,$S$2:$S1690,0))),"","0")
&amp;IF(OR(OFFSET('map portals'!$A$1,$Q1691+1,$P1691)="#",ISNUMBER(MATCH(P1691*1000+(Q1691+1),$S$2:$S1690,0))),"","1")
&amp;IF(OR(OFFSET('map portals'!$A$1,$Q1691,$P1691-1)="#",ISNUMBER(MATCH((P1691-1)*1000+Q1691,$S$2:$S1690,0))),"","2")
&amp;IF(OR(OFFSET('map portals'!$A$1,$Q1691-1,$P1691)="#",ISNUMBER(MATCH(P1691*1000+(Q1691-1),$S$2:$S1690,0))),"","3")
))</f>
        <v>1</v>
      </c>
      <c r="M1691" t="b">
        <f ca="1">ISNUMBER(MATCH(S1691,$S$2:$S1690,0))</f>
        <v>0</v>
      </c>
      <c r="N1691">
        <f t="shared" ca="1" si="1903"/>
        <v>111</v>
      </c>
      <c r="O1691">
        <f t="shared" ca="1" si="1904"/>
        <v>23</v>
      </c>
      <c r="P1691">
        <f t="shared" ca="1" si="1905"/>
        <v>111</v>
      </c>
      <c r="Q1691">
        <f t="shared" ca="1" si="1906"/>
        <v>23</v>
      </c>
      <c r="R1691" t="str">
        <f ca="1">OFFSET('map portals'!$A$1,$O1691,$N1691)</f>
        <v>.</v>
      </c>
      <c r="S1691">
        <f t="shared" ca="1" si="1907"/>
        <v>111023</v>
      </c>
      <c r="T1691">
        <f t="shared" ca="1" si="1908"/>
        <v>245</v>
      </c>
    </row>
    <row r="1692" spans="1:20">
      <c r="A1692" s="3">
        <f t="shared" ca="1" si="1899"/>
        <v>1677</v>
      </c>
      <c r="B1692" s="3">
        <f t="shared" ca="1" si="1900"/>
        <v>1678</v>
      </c>
      <c r="C1692" s="3">
        <f t="shared" ref="C1692:I1692" ca="1" si="1932">B1692+IF(0=LEN(OFFSET($L$2,B1692,0)),1,0)</f>
        <v>1678</v>
      </c>
      <c r="D1692" s="3">
        <f t="shared" ca="1" si="1932"/>
        <v>1678</v>
      </c>
      <c r="E1692" s="3">
        <f t="shared" ca="1" si="1932"/>
        <v>1678</v>
      </c>
      <c r="F1692" s="3">
        <f t="shared" ca="1" si="1932"/>
        <v>1678</v>
      </c>
      <c r="G1692" s="3">
        <f t="shared" ca="1" si="1932"/>
        <v>1678</v>
      </c>
      <c r="H1692" s="3">
        <f t="shared" ca="1" si="1932"/>
        <v>1678</v>
      </c>
      <c r="I1692" s="3">
        <f t="shared" ca="1" si="1932"/>
        <v>1678</v>
      </c>
      <c r="J1692" s="3">
        <f ca="1">COUNTIF($A$2:$A1691,"="&amp;$A1692)+1</f>
        <v>1</v>
      </c>
      <c r="K1692">
        <f t="shared" ca="1" si="1902"/>
        <v>0</v>
      </c>
      <c r="L1692" t="str">
        <f ca="1">IF(M1692,"",
IF(R1692&lt;&gt;".",IF(OR(R1692="@",R1692="X"),"",MID(R1692,1,1)),
IF(OR(OFFSET('map portals'!$A$1,$Q1692,$P1692+1)="#",ISNUMBER(MATCH((P1692+1)*1000+Q1692,$S$2:$S1691,0))),"","0")
&amp;IF(OR(OFFSET('map portals'!$A$1,$Q1692+1,$P1692)="#",ISNUMBER(MATCH(P1692*1000+(Q1692+1),$S$2:$S1691,0))),"","1")
&amp;IF(OR(OFFSET('map portals'!$A$1,$Q1692,$P1692-1)="#",ISNUMBER(MATCH((P1692-1)*1000+Q1692,$S$2:$S1691,0))),"","2")
&amp;IF(OR(OFFSET('map portals'!$A$1,$Q1692-1,$P1692)="#",ISNUMBER(MATCH(P1692*1000+(Q1692-1),$S$2:$S1691,0))),"","3")
))</f>
        <v>0</v>
      </c>
      <c r="M1692" t="b">
        <f ca="1">ISNUMBER(MATCH(S1692,$S$2:$S1691,0))</f>
        <v>0</v>
      </c>
      <c r="N1692">
        <f t="shared" ca="1" si="1903"/>
        <v>109</v>
      </c>
      <c r="O1692">
        <f t="shared" ca="1" si="1904"/>
        <v>21</v>
      </c>
      <c r="P1692">
        <f t="shared" ca="1" si="1905"/>
        <v>109</v>
      </c>
      <c r="Q1692">
        <f t="shared" ca="1" si="1906"/>
        <v>21</v>
      </c>
      <c r="R1692" t="str">
        <f ca="1">OFFSET('map portals'!$A$1,$O1692,$N1692)</f>
        <v>.</v>
      </c>
      <c r="S1692">
        <f t="shared" ca="1" si="1907"/>
        <v>109021</v>
      </c>
      <c r="T1692">
        <f t="shared" ca="1" si="1908"/>
        <v>245</v>
      </c>
    </row>
    <row r="1693" spans="1:20">
      <c r="A1693" s="3">
        <f t="shared" ca="1" si="1899"/>
        <v>1678</v>
      </c>
      <c r="B1693" s="3">
        <f t="shared" ca="1" si="1900"/>
        <v>1679</v>
      </c>
      <c r="C1693" s="3">
        <f t="shared" ref="C1693:I1693" ca="1" si="1933">B1693+IF(0=LEN(OFFSET($L$2,B1693,0)),1,0)</f>
        <v>1679</v>
      </c>
      <c r="D1693" s="3">
        <f t="shared" ca="1" si="1933"/>
        <v>1679</v>
      </c>
      <c r="E1693" s="3">
        <f t="shared" ca="1" si="1933"/>
        <v>1679</v>
      </c>
      <c r="F1693" s="3">
        <f t="shared" ca="1" si="1933"/>
        <v>1679</v>
      </c>
      <c r="G1693" s="3">
        <f t="shared" ca="1" si="1933"/>
        <v>1679</v>
      </c>
      <c r="H1693" s="3">
        <f t="shared" ca="1" si="1933"/>
        <v>1679</v>
      </c>
      <c r="I1693" s="3">
        <f t="shared" ca="1" si="1933"/>
        <v>1679</v>
      </c>
      <c r="J1693" s="3">
        <f ca="1">COUNTIF($A$2:$A1692,"="&amp;$A1693)+1</f>
        <v>1</v>
      </c>
      <c r="K1693">
        <f t="shared" ca="1" si="1902"/>
        <v>3</v>
      </c>
      <c r="L1693" t="str">
        <f ca="1">IF(M1693,"",
IF(R1693&lt;&gt;".",IF(OR(R1693="@",R1693="X"),"",MID(R1693,1,1)),
IF(OR(OFFSET('map portals'!$A$1,$Q1693,$P1693+1)="#",ISNUMBER(MATCH((P1693+1)*1000+Q1693,$S$2:$S1692,0))),"","0")
&amp;IF(OR(OFFSET('map portals'!$A$1,$Q1693+1,$P1693)="#",ISNUMBER(MATCH(P1693*1000+(Q1693+1),$S$2:$S1692,0))),"","1")
&amp;IF(OR(OFFSET('map portals'!$A$1,$Q1693,$P1693-1)="#",ISNUMBER(MATCH((P1693-1)*1000+Q1693,$S$2:$S1692,0))),"","2")
&amp;IF(OR(OFFSET('map portals'!$A$1,$Q1693-1,$P1693)="#",ISNUMBER(MATCH(P1693*1000+(Q1693-1),$S$2:$S1692,0))),"","3")
))</f>
        <v>03</v>
      </c>
      <c r="M1693" t="b">
        <f ca="1">ISNUMBER(MATCH(S1693,$S$2:$S1692,0))</f>
        <v>0</v>
      </c>
      <c r="N1693">
        <f t="shared" ca="1" si="1903"/>
        <v>107</v>
      </c>
      <c r="O1693">
        <f t="shared" ca="1" si="1904"/>
        <v>19</v>
      </c>
      <c r="P1693">
        <f t="shared" ca="1" si="1905"/>
        <v>107</v>
      </c>
      <c r="Q1693">
        <f t="shared" ca="1" si="1906"/>
        <v>19</v>
      </c>
      <c r="R1693" t="str">
        <f ca="1">OFFSET('map portals'!$A$1,$O1693,$N1693)</f>
        <v>.</v>
      </c>
      <c r="S1693">
        <f t="shared" ca="1" si="1907"/>
        <v>107019</v>
      </c>
      <c r="T1693">
        <f t="shared" ca="1" si="1908"/>
        <v>245</v>
      </c>
    </row>
    <row r="1694" spans="1:20">
      <c r="A1694" s="3">
        <f t="shared" ca="1" si="1899"/>
        <v>1679</v>
      </c>
      <c r="B1694" s="3">
        <f t="shared" ca="1" si="1900"/>
        <v>1680</v>
      </c>
      <c r="C1694" s="3">
        <f t="shared" ref="C1694:I1694" ca="1" si="1934">B1694+IF(0=LEN(OFFSET($L$2,B1694,0)),1,0)</f>
        <v>1680</v>
      </c>
      <c r="D1694" s="3">
        <f t="shared" ca="1" si="1934"/>
        <v>1680</v>
      </c>
      <c r="E1694" s="3">
        <f t="shared" ca="1" si="1934"/>
        <v>1680</v>
      </c>
      <c r="F1694" s="3">
        <f t="shared" ca="1" si="1934"/>
        <v>1680</v>
      </c>
      <c r="G1694" s="3">
        <f t="shared" ca="1" si="1934"/>
        <v>1680</v>
      </c>
      <c r="H1694" s="3">
        <f t="shared" ca="1" si="1934"/>
        <v>1680</v>
      </c>
      <c r="I1694" s="3">
        <f t="shared" ca="1" si="1934"/>
        <v>1680</v>
      </c>
      <c r="J1694" s="3">
        <f ca="1">COUNTIF($A$2:$A1693,"="&amp;$A1694)+1</f>
        <v>1</v>
      </c>
      <c r="K1694">
        <f t="shared" ca="1" si="1902"/>
        <v>1</v>
      </c>
      <c r="L1694" t="str">
        <f ca="1">IF(M1694,"",
IF(R1694&lt;&gt;".",IF(OR(R1694="@",R1694="X"),"",MID(R1694,1,1)),
IF(OR(OFFSET('map portals'!$A$1,$Q1694,$P1694+1)="#",ISNUMBER(MATCH((P1694+1)*1000+Q1694,$S$2:$S1693,0))),"","0")
&amp;IF(OR(OFFSET('map portals'!$A$1,$Q1694+1,$P1694)="#",ISNUMBER(MATCH(P1694*1000+(Q1694+1),$S$2:$S1693,0))),"","1")
&amp;IF(OR(OFFSET('map portals'!$A$1,$Q1694,$P1694-1)="#",ISNUMBER(MATCH((P1694-1)*1000+Q1694,$S$2:$S1693,0))),"","2")
&amp;IF(OR(OFFSET('map portals'!$A$1,$Q1694-1,$P1694)="#",ISNUMBER(MATCH(P1694*1000+(Q1694-1),$S$2:$S1693,0))),"","3")
))</f>
        <v>2</v>
      </c>
      <c r="M1694" t="b">
        <f ca="1">ISNUMBER(MATCH(S1694,$S$2:$S1693,0))</f>
        <v>0</v>
      </c>
      <c r="N1694">
        <f t="shared" ca="1" si="1903"/>
        <v>71</v>
      </c>
      <c r="O1694">
        <f t="shared" ca="1" si="1904"/>
        <v>17</v>
      </c>
      <c r="P1694">
        <f t="shared" ca="1" si="1905"/>
        <v>71</v>
      </c>
      <c r="Q1694">
        <f t="shared" ca="1" si="1906"/>
        <v>17</v>
      </c>
      <c r="R1694" t="str">
        <f ca="1">OFFSET('map portals'!$A$1,$O1694,$N1694)</f>
        <v>.</v>
      </c>
      <c r="S1694">
        <f t="shared" ca="1" si="1907"/>
        <v>71017</v>
      </c>
      <c r="T1694">
        <f t="shared" ca="1" si="1908"/>
        <v>245</v>
      </c>
    </row>
    <row r="1695" spans="1:20">
      <c r="A1695" s="3">
        <f t="shared" ca="1" si="1899"/>
        <v>1680</v>
      </c>
      <c r="B1695" s="3">
        <f t="shared" ca="1" si="1900"/>
        <v>1681</v>
      </c>
      <c r="C1695" s="3">
        <f t="shared" ref="C1695:I1695" ca="1" si="1935">B1695+IF(0=LEN(OFFSET($L$2,B1695,0)),1,0)</f>
        <v>1681</v>
      </c>
      <c r="D1695" s="3">
        <f t="shared" ca="1" si="1935"/>
        <v>1681</v>
      </c>
      <c r="E1695" s="3">
        <f t="shared" ca="1" si="1935"/>
        <v>1681</v>
      </c>
      <c r="F1695" s="3">
        <f t="shared" ca="1" si="1935"/>
        <v>1681</v>
      </c>
      <c r="G1695" s="3">
        <f t="shared" ca="1" si="1935"/>
        <v>1681</v>
      </c>
      <c r="H1695" s="3">
        <f t="shared" ca="1" si="1935"/>
        <v>1681</v>
      </c>
      <c r="I1695" s="3">
        <f t="shared" ca="1" si="1935"/>
        <v>1681</v>
      </c>
      <c r="J1695" s="3">
        <f ca="1">COUNTIF($A$2:$A1694,"="&amp;$A1695)+1</f>
        <v>1</v>
      </c>
      <c r="K1695">
        <f t="shared" ca="1" si="1902"/>
        <v>0</v>
      </c>
      <c r="L1695" t="str">
        <f ca="1">IF(M1695,"",
IF(R1695&lt;&gt;".",IF(OR(R1695="@",R1695="X"),"",MID(R1695,1,1)),
IF(OR(OFFSET('map portals'!$A$1,$Q1695,$P1695+1)="#",ISNUMBER(MATCH((P1695+1)*1000+Q1695,$S$2:$S1694,0))),"","0")
&amp;IF(OR(OFFSET('map portals'!$A$1,$Q1695+1,$P1695)="#",ISNUMBER(MATCH(P1695*1000+(Q1695+1),$S$2:$S1694,0))),"","1")
&amp;IF(OR(OFFSET('map portals'!$A$1,$Q1695,$P1695-1)="#",ISNUMBER(MATCH((P1695-1)*1000+Q1695,$S$2:$S1694,0))),"","2")
&amp;IF(OR(OFFSET('map portals'!$A$1,$Q1695-1,$P1695)="#",ISNUMBER(MATCH(P1695*1000+(Q1695-1),$S$2:$S1694,0))),"","3")
))</f>
        <v>1</v>
      </c>
      <c r="M1695" t="b">
        <f ca="1">ISNUMBER(MATCH(S1695,$S$2:$S1694,0))</f>
        <v>0</v>
      </c>
      <c r="N1695">
        <f t="shared" ca="1" si="1903"/>
        <v>69</v>
      </c>
      <c r="O1695">
        <f t="shared" ca="1" si="1904"/>
        <v>19</v>
      </c>
      <c r="P1695">
        <f t="shared" ca="1" si="1905"/>
        <v>69</v>
      </c>
      <c r="Q1695">
        <f t="shared" ca="1" si="1906"/>
        <v>19</v>
      </c>
      <c r="R1695" t="str">
        <f ca="1">OFFSET('map portals'!$A$1,$O1695,$N1695)</f>
        <v>.</v>
      </c>
      <c r="S1695">
        <f t="shared" ca="1" si="1907"/>
        <v>69019</v>
      </c>
      <c r="T1695">
        <f t="shared" ca="1" si="1908"/>
        <v>245</v>
      </c>
    </row>
    <row r="1696" spans="1:20">
      <c r="A1696" s="3">
        <f t="shared" ca="1" si="1899"/>
        <v>1681</v>
      </c>
      <c r="B1696" s="3">
        <f t="shared" ca="1" si="1900"/>
        <v>1682</v>
      </c>
      <c r="C1696" s="3">
        <f t="shared" ref="C1696:I1696" ca="1" si="1936">B1696+IF(0=LEN(OFFSET($L$2,B1696,0)),1,0)</f>
        <v>1682</v>
      </c>
      <c r="D1696" s="3">
        <f t="shared" ca="1" si="1936"/>
        <v>1682</v>
      </c>
      <c r="E1696" s="3">
        <f t="shared" ca="1" si="1936"/>
        <v>1682</v>
      </c>
      <c r="F1696" s="3">
        <f t="shared" ca="1" si="1936"/>
        <v>1682</v>
      </c>
      <c r="G1696" s="3">
        <f t="shared" ca="1" si="1936"/>
        <v>1682</v>
      </c>
      <c r="H1696" s="3">
        <f t="shared" ca="1" si="1936"/>
        <v>1682</v>
      </c>
      <c r="I1696" s="3">
        <f t="shared" ca="1" si="1936"/>
        <v>1682</v>
      </c>
      <c r="J1696" s="3">
        <f ca="1">COUNTIF($A$2:$A1695,"="&amp;$A1696)+1</f>
        <v>1</v>
      </c>
      <c r="K1696">
        <f t="shared" ca="1" si="1902"/>
        <v>1</v>
      </c>
      <c r="L1696" t="str">
        <f ca="1">IF(M1696,"",
IF(R1696&lt;&gt;".",IF(OR(R1696="@",R1696="X"),"",MID(R1696,1,1)),
IF(OR(OFFSET('map portals'!$A$1,$Q1696,$P1696+1)="#",ISNUMBER(MATCH((P1696+1)*1000+Q1696,$S$2:$S1695,0))),"","0")
&amp;IF(OR(OFFSET('map portals'!$A$1,$Q1696+1,$P1696)="#",ISNUMBER(MATCH(P1696*1000+(Q1696+1),$S$2:$S1695,0))),"","1")
&amp;IF(OR(OFFSET('map portals'!$A$1,$Q1696,$P1696-1)="#",ISNUMBER(MATCH((P1696-1)*1000+Q1696,$S$2:$S1695,0))),"","2")
&amp;IF(OR(OFFSET('map portals'!$A$1,$Q1696-1,$P1696)="#",ISNUMBER(MATCH(P1696*1000+(Q1696-1),$S$2:$S1695,0))),"","3")
))</f>
        <v>1</v>
      </c>
      <c r="M1696" t="b">
        <f ca="1">ISNUMBER(MATCH(S1696,$S$2:$S1695,0))</f>
        <v>0</v>
      </c>
      <c r="N1696">
        <f t="shared" ca="1" si="1903"/>
        <v>87</v>
      </c>
      <c r="O1696">
        <f t="shared" ca="1" si="1904"/>
        <v>52</v>
      </c>
      <c r="P1696">
        <f t="shared" ca="1" si="1905"/>
        <v>87</v>
      </c>
      <c r="Q1696">
        <f t="shared" ca="1" si="1906"/>
        <v>52</v>
      </c>
      <c r="R1696" t="str">
        <f ca="1">OFFSET('map portals'!$A$1,$O1696,$N1696)</f>
        <v>.</v>
      </c>
      <c r="S1696">
        <f t="shared" ca="1" si="1907"/>
        <v>87052</v>
      </c>
      <c r="T1696">
        <f t="shared" ca="1" si="1908"/>
        <v>245</v>
      </c>
    </row>
    <row r="1697" spans="1:20">
      <c r="A1697" s="3">
        <f t="shared" ca="1" si="1899"/>
        <v>1682</v>
      </c>
      <c r="B1697" s="3">
        <f t="shared" ca="1" si="1900"/>
        <v>1683</v>
      </c>
      <c r="C1697" s="3">
        <f t="shared" ref="C1697:I1697" ca="1" si="1937">B1697+IF(0=LEN(OFFSET($L$2,B1697,0)),1,0)</f>
        <v>1683</v>
      </c>
      <c r="D1697" s="3">
        <f t="shared" ca="1" si="1937"/>
        <v>1683</v>
      </c>
      <c r="E1697" s="3">
        <f t="shared" ca="1" si="1937"/>
        <v>1683</v>
      </c>
      <c r="F1697" s="3">
        <f t="shared" ca="1" si="1937"/>
        <v>1683</v>
      </c>
      <c r="G1697" s="3">
        <f t="shared" ca="1" si="1937"/>
        <v>1683</v>
      </c>
      <c r="H1697" s="3">
        <f t="shared" ca="1" si="1937"/>
        <v>1683</v>
      </c>
      <c r="I1697" s="3">
        <f t="shared" ca="1" si="1937"/>
        <v>1683</v>
      </c>
      <c r="J1697" s="3">
        <f ca="1">COUNTIF($A$2:$A1696,"="&amp;$A1697)+1</f>
        <v>1</v>
      </c>
      <c r="K1697">
        <f t="shared" ca="1" si="1902"/>
        <v>0</v>
      </c>
      <c r="L1697" t="str">
        <f ca="1">IF(M1697,"",
IF(R1697&lt;&gt;".",IF(OR(R1697="@",R1697="X"),"",MID(R1697,1,1)),
IF(OR(OFFSET('map portals'!$A$1,$Q1697,$P1697+1)="#",ISNUMBER(MATCH((P1697+1)*1000+Q1697,$S$2:$S1696,0))),"","0")
&amp;IF(OR(OFFSET('map portals'!$A$1,$Q1697+1,$P1697)="#",ISNUMBER(MATCH(P1697*1000+(Q1697+1),$S$2:$S1696,0))),"","1")
&amp;IF(OR(OFFSET('map portals'!$A$1,$Q1697,$P1697-1)="#",ISNUMBER(MATCH((P1697-1)*1000+Q1697,$S$2:$S1696,0))),"","2")
&amp;IF(OR(OFFSET('map portals'!$A$1,$Q1697-1,$P1697)="#",ISNUMBER(MATCH(P1697*1000+(Q1697-1),$S$2:$S1696,0))),"","3")
))</f>
        <v>0</v>
      </c>
      <c r="M1697" t="b">
        <f ca="1">ISNUMBER(MATCH(S1697,$S$2:$S1696,0))</f>
        <v>0</v>
      </c>
      <c r="N1697">
        <f t="shared" ca="1" si="1903"/>
        <v>9</v>
      </c>
      <c r="O1697">
        <f t="shared" ca="1" si="1904"/>
        <v>29</v>
      </c>
      <c r="P1697">
        <f t="shared" ca="1" si="1905"/>
        <v>9</v>
      </c>
      <c r="Q1697">
        <f t="shared" ca="1" si="1906"/>
        <v>29</v>
      </c>
      <c r="R1697" t="str">
        <f ca="1">OFFSET('map portals'!$A$1,$O1697,$N1697)</f>
        <v>.</v>
      </c>
      <c r="S1697">
        <f t="shared" ca="1" si="1907"/>
        <v>9029</v>
      </c>
      <c r="T1697">
        <f t="shared" ca="1" si="1908"/>
        <v>245</v>
      </c>
    </row>
    <row r="1698" spans="1:20">
      <c r="A1698" s="3">
        <f t="shared" ca="1" si="1899"/>
        <v>1683</v>
      </c>
      <c r="B1698" s="3">
        <f t="shared" ca="1" si="1900"/>
        <v>1684</v>
      </c>
      <c r="C1698" s="3">
        <f t="shared" ref="C1698:I1698" ca="1" si="1938">B1698+IF(0=LEN(OFFSET($L$2,B1698,0)),1,0)</f>
        <v>1684</v>
      </c>
      <c r="D1698" s="3">
        <f t="shared" ca="1" si="1938"/>
        <v>1684</v>
      </c>
      <c r="E1698" s="3">
        <f t="shared" ca="1" si="1938"/>
        <v>1684</v>
      </c>
      <c r="F1698" s="3">
        <f t="shared" ca="1" si="1938"/>
        <v>1684</v>
      </c>
      <c r="G1698" s="3">
        <f t="shared" ca="1" si="1938"/>
        <v>1684</v>
      </c>
      <c r="H1698" s="3">
        <f t="shared" ca="1" si="1938"/>
        <v>1684</v>
      </c>
      <c r="I1698" s="3">
        <f t="shared" ca="1" si="1938"/>
        <v>1684</v>
      </c>
      <c r="J1698" s="3">
        <f ca="1">COUNTIF($A$2:$A1697,"="&amp;$A1698)+1</f>
        <v>1</v>
      </c>
      <c r="K1698">
        <f t="shared" ca="1" si="1902"/>
        <v>3</v>
      </c>
      <c r="L1698" t="str">
        <f ca="1">IF(M1698,"",
IF(R1698&lt;&gt;".",IF(OR(R1698="@",R1698="X"),"",MID(R1698,1,1)),
IF(OR(OFFSET('map portals'!$A$1,$Q1698,$P1698+1)="#",ISNUMBER(MATCH((P1698+1)*1000+Q1698,$S$2:$S1697,0))),"","0")
&amp;IF(OR(OFFSET('map portals'!$A$1,$Q1698+1,$P1698)="#",ISNUMBER(MATCH(P1698*1000+(Q1698+1),$S$2:$S1697,0))),"","1")
&amp;IF(OR(OFFSET('map portals'!$A$1,$Q1698,$P1698-1)="#",ISNUMBER(MATCH((P1698-1)*1000+Q1698,$S$2:$S1697,0))),"","2")
&amp;IF(OR(OFFSET('map portals'!$A$1,$Q1698-1,$P1698)="#",ISNUMBER(MATCH(P1698*1000+(Q1698-1),$S$2:$S1697,0))),"","3")
))</f>
        <v/>
      </c>
      <c r="M1698" t="b">
        <f ca="1">ISNUMBER(MATCH(S1698,$S$2:$S1697,0))</f>
        <v>0</v>
      </c>
      <c r="N1698">
        <f t="shared" ca="1" si="1903"/>
        <v>7</v>
      </c>
      <c r="O1698">
        <f t="shared" ca="1" si="1904"/>
        <v>27</v>
      </c>
      <c r="P1698">
        <f t="shared" ca="1" si="1905"/>
        <v>7</v>
      </c>
      <c r="Q1698">
        <f t="shared" ca="1" si="1906"/>
        <v>27</v>
      </c>
      <c r="R1698" t="str">
        <f ca="1">OFFSET('map portals'!$A$1,$O1698,$N1698)</f>
        <v>.</v>
      </c>
      <c r="S1698">
        <f t="shared" ca="1" si="1907"/>
        <v>7027</v>
      </c>
      <c r="T1698">
        <f t="shared" ca="1" si="1908"/>
        <v>245</v>
      </c>
    </row>
    <row r="1699" spans="1:20">
      <c r="A1699" s="3">
        <f t="shared" ca="1" si="1899"/>
        <v>1684</v>
      </c>
      <c r="B1699" s="3">
        <f t="shared" ca="1" si="1900"/>
        <v>1685</v>
      </c>
      <c r="C1699" s="3">
        <f t="shared" ref="C1699:I1699" ca="1" si="1939">B1699+IF(0=LEN(OFFSET($L$2,B1699,0)),1,0)</f>
        <v>1685</v>
      </c>
      <c r="D1699" s="3">
        <f t="shared" ca="1" si="1939"/>
        <v>1685</v>
      </c>
      <c r="E1699" s="3">
        <f t="shared" ca="1" si="1939"/>
        <v>1685</v>
      </c>
      <c r="F1699" s="3">
        <f t="shared" ca="1" si="1939"/>
        <v>1685</v>
      </c>
      <c r="G1699" s="3">
        <f t="shared" ca="1" si="1939"/>
        <v>1685</v>
      </c>
      <c r="H1699" s="3">
        <f t="shared" ca="1" si="1939"/>
        <v>1685</v>
      </c>
      <c r="I1699" s="3">
        <f t="shared" ca="1" si="1939"/>
        <v>1685</v>
      </c>
      <c r="J1699" s="3">
        <f ca="1">COUNTIF($A$2:$A1698,"="&amp;$A1699)+1</f>
        <v>1</v>
      </c>
      <c r="K1699">
        <f t="shared" ca="1" si="1902"/>
        <v>2</v>
      </c>
      <c r="L1699" t="str">
        <f ca="1">IF(M1699,"",
IF(R1699&lt;&gt;".",IF(OR(R1699="@",R1699="X"),"",MID(R1699,1,1)),
IF(OR(OFFSET('map portals'!$A$1,$Q1699,$P1699+1)="#",ISNUMBER(MATCH((P1699+1)*1000+Q1699,$S$2:$S1698,0))),"","0")
&amp;IF(OR(OFFSET('map portals'!$A$1,$Q1699+1,$P1699)="#",ISNUMBER(MATCH(P1699*1000+(Q1699+1),$S$2:$S1698,0))),"","1")
&amp;IF(OR(OFFSET('map portals'!$A$1,$Q1699,$P1699-1)="#",ISNUMBER(MATCH((P1699-1)*1000+Q1699,$S$2:$S1698,0))),"","2")
&amp;IF(OR(OFFSET('map portals'!$A$1,$Q1699-1,$P1699)="#",ISNUMBER(MATCH(P1699*1000+(Q1699-1),$S$2:$S1698,0))),"","3")
))</f>
        <v>3</v>
      </c>
      <c r="M1699" t="b">
        <f ca="1">ISNUMBER(MATCH(S1699,$S$2:$S1698,0))</f>
        <v>0</v>
      </c>
      <c r="N1699">
        <f t="shared" ca="1" si="1903"/>
        <v>3</v>
      </c>
      <c r="O1699">
        <f t="shared" ca="1" si="1904"/>
        <v>27</v>
      </c>
      <c r="P1699">
        <f t="shared" ca="1" si="1905"/>
        <v>3</v>
      </c>
      <c r="Q1699">
        <f t="shared" ca="1" si="1906"/>
        <v>27</v>
      </c>
      <c r="R1699" t="str">
        <f ca="1">OFFSET('map portals'!$A$1,$O1699,$N1699)</f>
        <v>.</v>
      </c>
      <c r="S1699">
        <f t="shared" ca="1" si="1907"/>
        <v>3027</v>
      </c>
      <c r="T1699">
        <f t="shared" ca="1" si="1908"/>
        <v>245</v>
      </c>
    </row>
    <row r="1700" spans="1:20">
      <c r="A1700" s="3">
        <f t="shared" ca="1" si="1899"/>
        <v>1685</v>
      </c>
      <c r="B1700" s="3">
        <f t="shared" ca="1" si="1900"/>
        <v>1686</v>
      </c>
      <c r="C1700" s="3">
        <f t="shared" ref="C1700:I1700" ca="1" si="1940">B1700+IF(0=LEN(OFFSET($L$2,B1700,0)),1,0)</f>
        <v>1686</v>
      </c>
      <c r="D1700" s="3">
        <f t="shared" ca="1" si="1940"/>
        <v>1686</v>
      </c>
      <c r="E1700" s="3">
        <f t="shared" ca="1" si="1940"/>
        <v>1686</v>
      </c>
      <c r="F1700" s="3">
        <f t="shared" ca="1" si="1940"/>
        <v>1686</v>
      </c>
      <c r="G1700" s="3">
        <f t="shared" ca="1" si="1940"/>
        <v>1686</v>
      </c>
      <c r="H1700" s="3">
        <f t="shared" ca="1" si="1940"/>
        <v>1686</v>
      </c>
      <c r="I1700" s="3">
        <f t="shared" ca="1" si="1940"/>
        <v>1686</v>
      </c>
      <c r="J1700" s="3">
        <f ca="1">COUNTIF($A$2:$A1699,"="&amp;$A1700)+1</f>
        <v>1</v>
      </c>
      <c r="K1700">
        <f t="shared" ca="1" si="1902"/>
        <v>3</v>
      </c>
      <c r="L1700" t="str">
        <f ca="1">IF(M1700,"",
IF(R1700&lt;&gt;".",IF(OR(R1700="@",R1700="X"),"",MID(R1700,1,1)),
IF(OR(OFFSET('map portals'!$A$1,$Q1700,$P1700+1)="#",ISNUMBER(MATCH((P1700+1)*1000+Q1700,$S$2:$S1699,0))),"","0")
&amp;IF(OR(OFFSET('map portals'!$A$1,$Q1700+1,$P1700)="#",ISNUMBER(MATCH(P1700*1000+(Q1700+1),$S$2:$S1699,0))),"","1")
&amp;IF(OR(OFFSET('map portals'!$A$1,$Q1700,$P1700-1)="#",ISNUMBER(MATCH((P1700-1)*1000+Q1700,$S$2:$S1699,0))),"","2")
&amp;IF(OR(OFFSET('map portals'!$A$1,$Q1700-1,$P1700)="#",ISNUMBER(MATCH(P1700*1000+(Q1700-1),$S$2:$S1699,0))),"","3")
))</f>
        <v>03</v>
      </c>
      <c r="M1700" t="b">
        <f ca="1">ISNUMBER(MATCH(S1700,$S$2:$S1699,0))</f>
        <v>0</v>
      </c>
      <c r="N1700">
        <f t="shared" ca="1" si="1903"/>
        <v>5</v>
      </c>
      <c r="O1700">
        <f t="shared" ca="1" si="1904"/>
        <v>25</v>
      </c>
      <c r="P1700">
        <f t="shared" ca="1" si="1905"/>
        <v>5</v>
      </c>
      <c r="Q1700">
        <f t="shared" ca="1" si="1906"/>
        <v>25</v>
      </c>
      <c r="R1700" t="str">
        <f ca="1">OFFSET('map portals'!$A$1,$O1700,$N1700)</f>
        <v>.</v>
      </c>
      <c r="S1700">
        <f t="shared" ca="1" si="1907"/>
        <v>5025</v>
      </c>
      <c r="T1700">
        <f t="shared" ca="1" si="1908"/>
        <v>245</v>
      </c>
    </row>
    <row r="1701" spans="1:20">
      <c r="A1701" s="3">
        <f t="shared" ca="1" si="1899"/>
        <v>1686</v>
      </c>
      <c r="B1701" s="3">
        <f t="shared" ca="1" si="1900"/>
        <v>1686</v>
      </c>
      <c r="C1701" s="3">
        <f t="shared" ref="C1701:I1701" ca="1" si="1941">B1701+IF(0=LEN(OFFSET($L$2,B1701,0)),1,0)</f>
        <v>1686</v>
      </c>
      <c r="D1701" s="3">
        <f t="shared" ca="1" si="1941"/>
        <v>1686</v>
      </c>
      <c r="E1701" s="3">
        <f t="shared" ca="1" si="1941"/>
        <v>1686</v>
      </c>
      <c r="F1701" s="3">
        <f t="shared" ca="1" si="1941"/>
        <v>1686</v>
      </c>
      <c r="G1701" s="3">
        <f t="shared" ca="1" si="1941"/>
        <v>1686</v>
      </c>
      <c r="H1701" s="3">
        <f t="shared" ca="1" si="1941"/>
        <v>1686</v>
      </c>
      <c r="I1701" s="3">
        <f t="shared" ca="1" si="1941"/>
        <v>1686</v>
      </c>
      <c r="J1701" s="3">
        <f ca="1">COUNTIF($A$2:$A1700,"="&amp;$A1701)+1</f>
        <v>1</v>
      </c>
      <c r="K1701">
        <f t="shared" ca="1" si="1902"/>
        <v>0</v>
      </c>
      <c r="L1701" t="str">
        <f ca="1">IF(M1701,"",
IF(R1701&lt;&gt;".",IF(OR(R1701="@",R1701="X"),"",MID(R1701,1,1)),
IF(OR(OFFSET('map portals'!$A$1,$Q1701,$P1701+1)="#",ISNUMBER(MATCH((P1701+1)*1000+Q1701,$S$2:$S1700,0))),"","0")
&amp;IF(OR(OFFSET('map portals'!$A$1,$Q1701+1,$P1701)="#",ISNUMBER(MATCH(P1701*1000+(Q1701+1),$S$2:$S1700,0))),"","1")
&amp;IF(OR(OFFSET('map portals'!$A$1,$Q1701,$P1701-1)="#",ISNUMBER(MATCH((P1701-1)*1000+Q1701,$S$2:$S1700,0))),"","2")
&amp;IF(OR(OFFSET('map portals'!$A$1,$Q1701-1,$P1701)="#",ISNUMBER(MATCH(P1701*1000+(Q1701-1),$S$2:$S1700,0))),"","3")
))</f>
        <v>0</v>
      </c>
      <c r="M1701" t="b">
        <f ca="1">ISNUMBER(MATCH(S1701,$S$2:$S1700,0))</f>
        <v>0</v>
      </c>
      <c r="N1701">
        <f t="shared" ca="1" si="1903"/>
        <v>70</v>
      </c>
      <c r="O1701">
        <f t="shared" ca="1" si="1904"/>
        <v>21</v>
      </c>
      <c r="P1701">
        <f t="shared" ca="1" si="1905"/>
        <v>70</v>
      </c>
      <c r="Q1701">
        <f t="shared" ca="1" si="1906"/>
        <v>21</v>
      </c>
      <c r="R1701" t="str">
        <f ca="1">OFFSET('map portals'!$A$1,$O1701,$N1701)</f>
        <v>.</v>
      </c>
      <c r="S1701">
        <f t="shared" ca="1" si="1907"/>
        <v>70021</v>
      </c>
      <c r="T1701">
        <f t="shared" ca="1" si="1908"/>
        <v>246</v>
      </c>
    </row>
    <row r="1702" spans="1:20">
      <c r="A1702" s="3">
        <f t="shared" ca="1" si="1899"/>
        <v>1686</v>
      </c>
      <c r="B1702" s="3">
        <f t="shared" ca="1" si="1900"/>
        <v>1687</v>
      </c>
      <c r="C1702" s="3">
        <f t="shared" ref="C1702:I1702" ca="1" si="1942">B1702+IF(0=LEN(OFFSET($L$2,B1702,0)),1,0)</f>
        <v>1687</v>
      </c>
      <c r="D1702" s="3">
        <f t="shared" ca="1" si="1942"/>
        <v>1687</v>
      </c>
      <c r="E1702" s="3">
        <f t="shared" ca="1" si="1942"/>
        <v>1687</v>
      </c>
      <c r="F1702" s="3">
        <f t="shared" ca="1" si="1942"/>
        <v>1687</v>
      </c>
      <c r="G1702" s="3">
        <f t="shared" ca="1" si="1942"/>
        <v>1687</v>
      </c>
      <c r="H1702" s="3">
        <f t="shared" ca="1" si="1942"/>
        <v>1687</v>
      </c>
      <c r="I1702" s="3">
        <f t="shared" ca="1" si="1942"/>
        <v>1687</v>
      </c>
      <c r="J1702" s="3">
        <f ca="1">COUNTIF($A$2:$A1701,"="&amp;$A1702)+1</f>
        <v>2</v>
      </c>
      <c r="K1702">
        <f t="shared" ca="1" si="1902"/>
        <v>3</v>
      </c>
      <c r="L1702" t="str">
        <f ca="1">IF(M1702,"",
IF(R1702&lt;&gt;".",IF(OR(R1702="@",R1702="X"),"",MID(R1702,1,1)),
IF(OR(OFFSET('map portals'!$A$1,$Q1702,$P1702+1)="#",ISNUMBER(MATCH((P1702+1)*1000+Q1702,$S$2:$S1701,0))),"","0")
&amp;IF(OR(OFFSET('map portals'!$A$1,$Q1702+1,$P1702)="#",ISNUMBER(MATCH(P1702*1000+(Q1702+1),$S$2:$S1701,0))),"","1")
&amp;IF(OR(OFFSET('map portals'!$A$1,$Q1702,$P1702-1)="#",ISNUMBER(MATCH((P1702-1)*1000+Q1702,$S$2:$S1701,0))),"","2")
&amp;IF(OR(OFFSET('map portals'!$A$1,$Q1702-1,$P1702)="#",ISNUMBER(MATCH(P1702*1000+(Q1702-1),$S$2:$S1701,0))),"","3")
))</f>
        <v/>
      </c>
      <c r="M1702" t="b">
        <f ca="1">ISNUMBER(MATCH(S1702,$S$2:$S1701,0))</f>
        <v>0</v>
      </c>
      <c r="N1702">
        <f t="shared" ca="1" si="1903"/>
        <v>69</v>
      </c>
      <c r="O1702">
        <f t="shared" ca="1" si="1904"/>
        <v>20</v>
      </c>
      <c r="P1702">
        <f t="shared" ca="1" si="1905"/>
        <v>69</v>
      </c>
      <c r="Q1702">
        <f t="shared" ca="1" si="1906"/>
        <v>20</v>
      </c>
      <c r="R1702" t="str">
        <f ca="1">OFFSET('map portals'!$A$1,$O1702,$N1702)</f>
        <v>.</v>
      </c>
      <c r="S1702">
        <f t="shared" ca="1" si="1907"/>
        <v>69020</v>
      </c>
      <c r="T1702">
        <f t="shared" ca="1" si="1908"/>
        <v>246</v>
      </c>
    </row>
    <row r="1703" spans="1:20">
      <c r="A1703" s="3">
        <f t="shared" ca="1" si="1899"/>
        <v>1687</v>
      </c>
      <c r="B1703" s="3">
        <f t="shared" ca="1" si="1900"/>
        <v>1688</v>
      </c>
      <c r="C1703" s="3">
        <f t="shared" ref="C1703:I1703" ca="1" si="1943">B1703+IF(0=LEN(OFFSET($L$2,B1703,0)),1,0)</f>
        <v>1688</v>
      </c>
      <c r="D1703" s="3">
        <f t="shared" ca="1" si="1943"/>
        <v>1688</v>
      </c>
      <c r="E1703" s="3">
        <f t="shared" ca="1" si="1943"/>
        <v>1688</v>
      </c>
      <c r="F1703" s="3">
        <f t="shared" ca="1" si="1943"/>
        <v>1688</v>
      </c>
      <c r="G1703" s="3">
        <f t="shared" ca="1" si="1943"/>
        <v>1688</v>
      </c>
      <c r="H1703" s="3">
        <f t="shared" ca="1" si="1943"/>
        <v>1688</v>
      </c>
      <c r="I1703" s="3">
        <f t="shared" ca="1" si="1943"/>
        <v>1688</v>
      </c>
      <c r="J1703" s="3">
        <f ca="1">COUNTIF($A$2:$A1702,"="&amp;$A1703)+1</f>
        <v>1</v>
      </c>
      <c r="K1703">
        <f t="shared" ca="1" si="1902"/>
        <v>2</v>
      </c>
      <c r="L1703" t="str">
        <f ca="1">IF(M1703,"",
IF(R1703&lt;&gt;".",IF(OR(R1703="@",R1703="X"),"",MID(R1703,1,1)),
IF(OR(OFFSET('map portals'!$A$1,$Q1703,$P1703+1)="#",ISNUMBER(MATCH((P1703+1)*1000+Q1703,$S$2:$S1702,0))),"","0")
&amp;IF(OR(OFFSET('map portals'!$A$1,$Q1703+1,$P1703)="#",ISNUMBER(MATCH(P1703*1000+(Q1703+1),$S$2:$S1702,0))),"","1")
&amp;IF(OR(OFFSET('map portals'!$A$1,$Q1703,$P1703-1)="#",ISNUMBER(MATCH((P1703-1)*1000+Q1703,$S$2:$S1702,0))),"","2")
&amp;IF(OR(OFFSET('map portals'!$A$1,$Q1703-1,$P1703)="#",ISNUMBER(MATCH(P1703*1000+(Q1703-1),$S$2:$S1702,0))),"","3")
))</f>
        <v>2</v>
      </c>
      <c r="M1703" t="b">
        <f ca="1">ISNUMBER(MATCH(S1703,$S$2:$S1702,0))</f>
        <v>0</v>
      </c>
      <c r="N1703">
        <f t="shared" ca="1" si="1903"/>
        <v>92</v>
      </c>
      <c r="O1703">
        <f t="shared" ca="1" si="1904"/>
        <v>41</v>
      </c>
      <c r="P1703">
        <f t="shared" ca="1" si="1905"/>
        <v>92</v>
      </c>
      <c r="Q1703">
        <f t="shared" ca="1" si="1906"/>
        <v>41</v>
      </c>
      <c r="R1703" t="str">
        <f ca="1">OFFSET('map portals'!$A$1,$O1703,$N1703)</f>
        <v>.</v>
      </c>
      <c r="S1703">
        <f t="shared" ca="1" si="1907"/>
        <v>92041</v>
      </c>
      <c r="T1703">
        <f t="shared" ca="1" si="1908"/>
        <v>246</v>
      </c>
    </row>
    <row r="1704" spans="1:20">
      <c r="A1704" s="3">
        <f t="shared" ca="1" si="1899"/>
        <v>1688</v>
      </c>
      <c r="B1704" s="3">
        <f t="shared" ca="1" si="1900"/>
        <v>1689</v>
      </c>
      <c r="C1704" s="3">
        <f t="shared" ref="C1704:I1704" ca="1" si="1944">B1704+IF(0=LEN(OFFSET($L$2,B1704,0)),1,0)</f>
        <v>1689</v>
      </c>
      <c r="D1704" s="3">
        <f t="shared" ca="1" si="1944"/>
        <v>1689</v>
      </c>
      <c r="E1704" s="3">
        <f t="shared" ca="1" si="1944"/>
        <v>1689</v>
      </c>
      <c r="F1704" s="3">
        <f t="shared" ca="1" si="1944"/>
        <v>1689</v>
      </c>
      <c r="G1704" s="3">
        <f t="shared" ca="1" si="1944"/>
        <v>1689</v>
      </c>
      <c r="H1704" s="3">
        <f t="shared" ca="1" si="1944"/>
        <v>1689</v>
      </c>
      <c r="I1704" s="3">
        <f t="shared" ca="1" si="1944"/>
        <v>1689</v>
      </c>
      <c r="J1704" s="3">
        <f ca="1">COUNTIF($A$2:$A1703,"="&amp;$A1704)+1</f>
        <v>1</v>
      </c>
      <c r="K1704">
        <f t="shared" ca="1" si="1902"/>
        <v>0</v>
      </c>
      <c r="L1704" t="str">
        <f ca="1">IF(M1704,"",
IF(R1704&lt;&gt;".",IF(OR(R1704="@",R1704="X"),"",MID(R1704,1,1)),
IF(OR(OFFSET('map portals'!$A$1,$Q1704,$P1704+1)="#",ISNUMBER(MATCH((P1704+1)*1000+Q1704,$S$2:$S1703,0))),"","0")
&amp;IF(OR(OFFSET('map portals'!$A$1,$Q1704+1,$P1704)="#",ISNUMBER(MATCH(P1704*1000+(Q1704+1),$S$2:$S1703,0))),"","1")
&amp;IF(OR(OFFSET('map portals'!$A$1,$Q1704,$P1704-1)="#",ISNUMBER(MATCH((P1704-1)*1000+Q1704,$S$2:$S1703,0))),"","2")
&amp;IF(OR(OFFSET('map portals'!$A$1,$Q1704-1,$P1704)="#",ISNUMBER(MATCH(P1704*1000+(Q1704-1),$S$2:$S1703,0))),"","3")
))</f>
        <v>0</v>
      </c>
      <c r="M1704" t="b">
        <f ca="1">ISNUMBER(MATCH(S1704,$S$2:$S1703,0))</f>
        <v>0</v>
      </c>
      <c r="N1704">
        <f t="shared" ca="1" si="1903"/>
        <v>98</v>
      </c>
      <c r="O1704">
        <f t="shared" ca="1" si="1904"/>
        <v>37</v>
      </c>
      <c r="P1704">
        <f t="shared" ca="1" si="1905"/>
        <v>98</v>
      </c>
      <c r="Q1704">
        <f t="shared" ca="1" si="1906"/>
        <v>37</v>
      </c>
      <c r="R1704" t="str">
        <f ca="1">OFFSET('map portals'!$A$1,$O1704,$N1704)</f>
        <v>.</v>
      </c>
      <c r="S1704">
        <f t="shared" ca="1" si="1907"/>
        <v>98037</v>
      </c>
      <c r="T1704">
        <f t="shared" ca="1" si="1908"/>
        <v>246</v>
      </c>
    </row>
    <row r="1705" spans="1:20">
      <c r="A1705" s="3">
        <f t="shared" ca="1" si="1899"/>
        <v>1689</v>
      </c>
      <c r="B1705" s="3">
        <f t="shared" ca="1" si="1900"/>
        <v>1690</v>
      </c>
      <c r="C1705" s="3">
        <f t="shared" ref="C1705:I1705" ca="1" si="1945">B1705+IF(0=LEN(OFFSET($L$2,B1705,0)),1,0)</f>
        <v>1690</v>
      </c>
      <c r="D1705" s="3">
        <f t="shared" ca="1" si="1945"/>
        <v>1690</v>
      </c>
      <c r="E1705" s="3">
        <f t="shared" ca="1" si="1945"/>
        <v>1690</v>
      </c>
      <c r="F1705" s="3">
        <f t="shared" ca="1" si="1945"/>
        <v>1690</v>
      </c>
      <c r="G1705" s="3">
        <f t="shared" ca="1" si="1945"/>
        <v>1690</v>
      </c>
      <c r="H1705" s="3">
        <f t="shared" ca="1" si="1945"/>
        <v>1690</v>
      </c>
      <c r="I1705" s="3">
        <f t="shared" ca="1" si="1945"/>
        <v>1690</v>
      </c>
      <c r="J1705" s="3">
        <f ca="1">COUNTIF($A$2:$A1704,"="&amp;$A1705)+1</f>
        <v>1</v>
      </c>
      <c r="K1705">
        <f t="shared" ca="1" si="1902"/>
        <v>1</v>
      </c>
      <c r="L1705" t="str">
        <f ca="1">IF(M1705,"",
IF(R1705&lt;&gt;".",IF(OR(R1705="@",R1705="X"),"",MID(R1705,1,1)),
IF(OR(OFFSET('map portals'!$A$1,$Q1705,$P1705+1)="#",ISNUMBER(MATCH((P1705+1)*1000+Q1705,$S$2:$S1704,0))),"","0")
&amp;IF(OR(OFFSET('map portals'!$A$1,$Q1705+1,$P1705)="#",ISNUMBER(MATCH(P1705*1000+(Q1705+1),$S$2:$S1704,0))),"","1")
&amp;IF(OR(OFFSET('map portals'!$A$1,$Q1705,$P1705-1)="#",ISNUMBER(MATCH((P1705-1)*1000+Q1705,$S$2:$S1704,0))),"","2")
&amp;IF(OR(OFFSET('map portals'!$A$1,$Q1705-1,$P1705)="#",ISNUMBER(MATCH(P1705*1000+(Q1705-1),$S$2:$S1704,0))),"","3")
))</f>
        <v>1</v>
      </c>
      <c r="M1705" t="b">
        <f ca="1">ISNUMBER(MATCH(S1705,$S$2:$S1704,0))</f>
        <v>0</v>
      </c>
      <c r="N1705">
        <f t="shared" ca="1" si="1903"/>
        <v>111</v>
      </c>
      <c r="O1705">
        <f t="shared" ca="1" si="1904"/>
        <v>24</v>
      </c>
      <c r="P1705">
        <f t="shared" ca="1" si="1905"/>
        <v>111</v>
      </c>
      <c r="Q1705">
        <f t="shared" ca="1" si="1906"/>
        <v>24</v>
      </c>
      <c r="R1705" t="str">
        <f ca="1">OFFSET('map portals'!$A$1,$O1705,$N1705)</f>
        <v>.</v>
      </c>
      <c r="S1705">
        <f t="shared" ca="1" si="1907"/>
        <v>111024</v>
      </c>
      <c r="T1705">
        <f t="shared" ca="1" si="1908"/>
        <v>246</v>
      </c>
    </row>
    <row r="1706" spans="1:20">
      <c r="A1706" s="3">
        <f t="shared" ca="1" si="1899"/>
        <v>1690</v>
      </c>
      <c r="B1706" s="3">
        <f t="shared" ca="1" si="1900"/>
        <v>1691</v>
      </c>
      <c r="C1706" s="3">
        <f t="shared" ref="C1706:I1706" ca="1" si="1946">B1706+IF(0=LEN(OFFSET($L$2,B1706,0)),1,0)</f>
        <v>1691</v>
      </c>
      <c r="D1706" s="3">
        <f t="shared" ca="1" si="1946"/>
        <v>1691</v>
      </c>
      <c r="E1706" s="3">
        <f t="shared" ca="1" si="1946"/>
        <v>1691</v>
      </c>
      <c r="F1706" s="3">
        <f t="shared" ca="1" si="1946"/>
        <v>1691</v>
      </c>
      <c r="G1706" s="3">
        <f t="shared" ca="1" si="1946"/>
        <v>1691</v>
      </c>
      <c r="H1706" s="3">
        <f t="shared" ca="1" si="1946"/>
        <v>1691</v>
      </c>
      <c r="I1706" s="3">
        <f t="shared" ca="1" si="1946"/>
        <v>1691</v>
      </c>
      <c r="J1706" s="3">
        <f ca="1">COUNTIF($A$2:$A1705,"="&amp;$A1706)+1</f>
        <v>1</v>
      </c>
      <c r="K1706">
        <f t="shared" ca="1" si="1902"/>
        <v>0</v>
      </c>
      <c r="L1706" t="str">
        <f ca="1">IF(M1706,"",
IF(R1706&lt;&gt;".",IF(OR(R1706="@",R1706="X"),"",MID(R1706,1,1)),
IF(OR(OFFSET('map portals'!$A$1,$Q1706,$P1706+1)="#",ISNUMBER(MATCH((P1706+1)*1000+Q1706,$S$2:$S1705,0))),"","0")
&amp;IF(OR(OFFSET('map portals'!$A$1,$Q1706+1,$P1706)="#",ISNUMBER(MATCH(P1706*1000+(Q1706+1),$S$2:$S1705,0))),"","1")
&amp;IF(OR(OFFSET('map portals'!$A$1,$Q1706,$P1706-1)="#",ISNUMBER(MATCH((P1706-1)*1000+Q1706,$S$2:$S1705,0))),"","2")
&amp;IF(OR(OFFSET('map portals'!$A$1,$Q1706-1,$P1706)="#",ISNUMBER(MATCH(P1706*1000+(Q1706-1),$S$2:$S1705,0))),"","3")
))</f>
        <v>0</v>
      </c>
      <c r="M1706" t="b">
        <f ca="1">ISNUMBER(MATCH(S1706,$S$2:$S1705,0))</f>
        <v>0</v>
      </c>
      <c r="N1706">
        <f t="shared" ca="1" si="1903"/>
        <v>110</v>
      </c>
      <c r="O1706">
        <f t="shared" ca="1" si="1904"/>
        <v>21</v>
      </c>
      <c r="P1706">
        <f t="shared" ca="1" si="1905"/>
        <v>110</v>
      </c>
      <c r="Q1706">
        <f t="shared" ca="1" si="1906"/>
        <v>21</v>
      </c>
      <c r="R1706" t="str">
        <f ca="1">OFFSET('map portals'!$A$1,$O1706,$N1706)</f>
        <v>.</v>
      </c>
      <c r="S1706">
        <f t="shared" ca="1" si="1907"/>
        <v>110021</v>
      </c>
      <c r="T1706">
        <f t="shared" ca="1" si="1908"/>
        <v>246</v>
      </c>
    </row>
    <row r="1707" spans="1:20">
      <c r="A1707" s="3">
        <f t="shared" ca="1" si="1899"/>
        <v>1691</v>
      </c>
      <c r="B1707" s="3">
        <f t="shared" ca="1" si="1900"/>
        <v>1691</v>
      </c>
      <c r="C1707" s="3">
        <f t="shared" ref="C1707:I1707" ca="1" si="1947">B1707+IF(0=LEN(OFFSET($L$2,B1707,0)),1,0)</f>
        <v>1691</v>
      </c>
      <c r="D1707" s="3">
        <f t="shared" ca="1" si="1947"/>
        <v>1691</v>
      </c>
      <c r="E1707" s="3">
        <f t="shared" ca="1" si="1947"/>
        <v>1691</v>
      </c>
      <c r="F1707" s="3">
        <f t="shared" ca="1" si="1947"/>
        <v>1691</v>
      </c>
      <c r="G1707" s="3">
        <f t="shared" ca="1" si="1947"/>
        <v>1691</v>
      </c>
      <c r="H1707" s="3">
        <f t="shared" ca="1" si="1947"/>
        <v>1691</v>
      </c>
      <c r="I1707" s="3">
        <f t="shared" ca="1" si="1947"/>
        <v>1691</v>
      </c>
      <c r="J1707" s="3">
        <f ca="1">COUNTIF($A$2:$A1706,"="&amp;$A1707)+1</f>
        <v>1</v>
      </c>
      <c r="K1707">
        <f t="shared" ca="1" si="1902"/>
        <v>0</v>
      </c>
      <c r="L1707" t="str">
        <f ca="1">IF(M1707,"",
IF(R1707&lt;&gt;".",IF(OR(R1707="@",R1707="X"),"",MID(R1707,1,1)),
IF(OR(OFFSET('map portals'!$A$1,$Q1707,$P1707+1)="#",ISNUMBER(MATCH((P1707+1)*1000+Q1707,$S$2:$S1706,0))),"","0")
&amp;IF(OR(OFFSET('map portals'!$A$1,$Q1707+1,$P1707)="#",ISNUMBER(MATCH(P1707*1000+(Q1707+1),$S$2:$S1706,0))),"","1")
&amp;IF(OR(OFFSET('map portals'!$A$1,$Q1707,$P1707-1)="#",ISNUMBER(MATCH((P1707-1)*1000+Q1707,$S$2:$S1706,0))),"","2")
&amp;IF(OR(OFFSET('map portals'!$A$1,$Q1707-1,$P1707)="#",ISNUMBER(MATCH(P1707*1000+(Q1707-1),$S$2:$S1706,0))),"","3")
))</f>
        <v>0</v>
      </c>
      <c r="M1707" t="b">
        <f ca="1">ISNUMBER(MATCH(S1707,$S$2:$S1706,0))</f>
        <v>0</v>
      </c>
      <c r="N1707">
        <f t="shared" ca="1" si="1903"/>
        <v>108</v>
      </c>
      <c r="O1707">
        <f t="shared" ca="1" si="1904"/>
        <v>19</v>
      </c>
      <c r="P1707">
        <f t="shared" ca="1" si="1905"/>
        <v>108</v>
      </c>
      <c r="Q1707">
        <f t="shared" ca="1" si="1906"/>
        <v>19</v>
      </c>
      <c r="R1707" t="str">
        <f ca="1">OFFSET('map portals'!$A$1,$O1707,$N1707)</f>
        <v>.</v>
      </c>
      <c r="S1707">
        <f t="shared" ca="1" si="1907"/>
        <v>108019</v>
      </c>
      <c r="T1707">
        <f t="shared" ca="1" si="1908"/>
        <v>246</v>
      </c>
    </row>
    <row r="1708" spans="1:20">
      <c r="A1708" s="3">
        <f t="shared" ca="1" si="1899"/>
        <v>1691</v>
      </c>
      <c r="B1708" s="3">
        <f t="shared" ca="1" si="1900"/>
        <v>1692</v>
      </c>
      <c r="C1708" s="3">
        <f t="shared" ref="C1708:I1708" ca="1" si="1948">B1708+IF(0=LEN(OFFSET($L$2,B1708,0)),1,0)</f>
        <v>1692</v>
      </c>
      <c r="D1708" s="3">
        <f t="shared" ca="1" si="1948"/>
        <v>1692</v>
      </c>
      <c r="E1708" s="3">
        <f t="shared" ca="1" si="1948"/>
        <v>1692</v>
      </c>
      <c r="F1708" s="3">
        <f t="shared" ca="1" si="1948"/>
        <v>1692</v>
      </c>
      <c r="G1708" s="3">
        <f t="shared" ca="1" si="1948"/>
        <v>1692</v>
      </c>
      <c r="H1708" s="3">
        <f t="shared" ca="1" si="1948"/>
        <v>1692</v>
      </c>
      <c r="I1708" s="3">
        <f t="shared" ca="1" si="1948"/>
        <v>1692</v>
      </c>
      <c r="J1708" s="3">
        <f ca="1">COUNTIF($A$2:$A1707,"="&amp;$A1708)+1</f>
        <v>2</v>
      </c>
      <c r="K1708">
        <f t="shared" ca="1" si="1902"/>
        <v>3</v>
      </c>
      <c r="L1708" t="str">
        <f ca="1">IF(M1708,"",
IF(R1708&lt;&gt;".",IF(OR(R1708="@",R1708="X"),"",MID(R1708,1,1)),
IF(OR(OFFSET('map portals'!$A$1,$Q1708,$P1708+1)="#",ISNUMBER(MATCH((P1708+1)*1000+Q1708,$S$2:$S1707,0))),"","0")
&amp;IF(OR(OFFSET('map portals'!$A$1,$Q1708+1,$P1708)="#",ISNUMBER(MATCH(P1708*1000+(Q1708+1),$S$2:$S1707,0))),"","1")
&amp;IF(OR(OFFSET('map portals'!$A$1,$Q1708,$P1708-1)="#",ISNUMBER(MATCH((P1708-1)*1000+Q1708,$S$2:$S1707,0))),"","2")
&amp;IF(OR(OFFSET('map portals'!$A$1,$Q1708-1,$P1708)="#",ISNUMBER(MATCH(P1708*1000+(Q1708-1),$S$2:$S1707,0))),"","3")
))</f>
        <v>3</v>
      </c>
      <c r="M1708" t="b">
        <f ca="1">ISNUMBER(MATCH(S1708,$S$2:$S1707,0))</f>
        <v>0</v>
      </c>
      <c r="N1708">
        <f t="shared" ca="1" si="1903"/>
        <v>107</v>
      </c>
      <c r="O1708">
        <f t="shared" ca="1" si="1904"/>
        <v>18</v>
      </c>
      <c r="P1708">
        <f t="shared" ca="1" si="1905"/>
        <v>107</v>
      </c>
      <c r="Q1708">
        <f t="shared" ca="1" si="1906"/>
        <v>18</v>
      </c>
      <c r="R1708" t="str">
        <f ca="1">OFFSET('map portals'!$A$1,$O1708,$N1708)</f>
        <v>.</v>
      </c>
      <c r="S1708">
        <f t="shared" ca="1" si="1907"/>
        <v>107018</v>
      </c>
      <c r="T1708">
        <f t="shared" ca="1" si="1908"/>
        <v>246</v>
      </c>
    </row>
    <row r="1709" spans="1:20">
      <c r="A1709" s="3">
        <f t="shared" ca="1" si="1899"/>
        <v>1692</v>
      </c>
      <c r="B1709" s="3">
        <f t="shared" ca="1" si="1900"/>
        <v>1693</v>
      </c>
      <c r="C1709" s="3">
        <f t="shared" ref="C1709:I1709" ca="1" si="1949">B1709+IF(0=LEN(OFFSET($L$2,B1709,0)),1,0)</f>
        <v>1693</v>
      </c>
      <c r="D1709" s="3">
        <f t="shared" ca="1" si="1949"/>
        <v>1693</v>
      </c>
      <c r="E1709" s="3">
        <f t="shared" ca="1" si="1949"/>
        <v>1693</v>
      </c>
      <c r="F1709" s="3">
        <f t="shared" ca="1" si="1949"/>
        <v>1693</v>
      </c>
      <c r="G1709" s="3">
        <f t="shared" ca="1" si="1949"/>
        <v>1693</v>
      </c>
      <c r="H1709" s="3">
        <f t="shared" ca="1" si="1949"/>
        <v>1693</v>
      </c>
      <c r="I1709" s="3">
        <f t="shared" ca="1" si="1949"/>
        <v>1693</v>
      </c>
      <c r="J1709" s="3">
        <f ca="1">COUNTIF($A$2:$A1708,"="&amp;$A1709)+1</f>
        <v>1</v>
      </c>
      <c r="K1709">
        <f t="shared" ca="1" si="1902"/>
        <v>2</v>
      </c>
      <c r="L1709" t="str">
        <f ca="1">IF(M1709,"",
IF(R1709&lt;&gt;".",IF(OR(R1709="@",R1709="X"),"",MID(R1709,1,1)),
IF(OR(OFFSET('map portals'!$A$1,$Q1709,$P1709+1)="#",ISNUMBER(MATCH((P1709+1)*1000+Q1709,$S$2:$S1708,0))),"","0")
&amp;IF(OR(OFFSET('map portals'!$A$1,$Q1709+1,$P1709)="#",ISNUMBER(MATCH(P1709*1000+(Q1709+1),$S$2:$S1708,0))),"","1")
&amp;IF(OR(OFFSET('map portals'!$A$1,$Q1709,$P1709-1)="#",ISNUMBER(MATCH((P1709-1)*1000+Q1709,$S$2:$S1708,0))),"","2")
&amp;IF(OR(OFFSET('map portals'!$A$1,$Q1709-1,$P1709)="#",ISNUMBER(MATCH(P1709*1000+(Q1709-1),$S$2:$S1708,0))),"","3")
))</f>
        <v>2</v>
      </c>
      <c r="M1709" t="b">
        <f ca="1">ISNUMBER(MATCH(S1709,$S$2:$S1708,0))</f>
        <v>0</v>
      </c>
      <c r="N1709">
        <f t="shared" ca="1" si="1903"/>
        <v>70</v>
      </c>
      <c r="O1709">
        <f t="shared" ca="1" si="1904"/>
        <v>17</v>
      </c>
      <c r="P1709">
        <f t="shared" ca="1" si="1905"/>
        <v>70</v>
      </c>
      <c r="Q1709">
        <f t="shared" ca="1" si="1906"/>
        <v>17</v>
      </c>
      <c r="R1709" t="str">
        <f ca="1">OFFSET('map portals'!$A$1,$O1709,$N1709)</f>
        <v>.</v>
      </c>
      <c r="S1709">
        <f t="shared" ca="1" si="1907"/>
        <v>70017</v>
      </c>
      <c r="T1709">
        <f t="shared" ca="1" si="1908"/>
        <v>246</v>
      </c>
    </row>
    <row r="1710" spans="1:20">
      <c r="A1710" s="3">
        <f t="shared" ca="1" si="1899"/>
        <v>1693</v>
      </c>
      <c r="B1710" s="3">
        <f t="shared" ca="1" si="1900"/>
        <v>1694</v>
      </c>
      <c r="C1710" s="3">
        <f t="shared" ref="C1710:I1710" ca="1" si="1950">B1710+IF(0=LEN(OFFSET($L$2,B1710,0)),1,0)</f>
        <v>1694</v>
      </c>
      <c r="D1710" s="3">
        <f t="shared" ca="1" si="1950"/>
        <v>1694</v>
      </c>
      <c r="E1710" s="3">
        <f t="shared" ca="1" si="1950"/>
        <v>1694</v>
      </c>
      <c r="F1710" s="3">
        <f t="shared" ca="1" si="1950"/>
        <v>1694</v>
      </c>
      <c r="G1710" s="3">
        <f t="shared" ca="1" si="1950"/>
        <v>1694</v>
      </c>
      <c r="H1710" s="3">
        <f t="shared" ca="1" si="1950"/>
        <v>1694</v>
      </c>
      <c r="I1710" s="3">
        <f t="shared" ca="1" si="1950"/>
        <v>1694</v>
      </c>
      <c r="J1710" s="3">
        <f ca="1">COUNTIF($A$2:$A1709,"="&amp;$A1710)+1</f>
        <v>1</v>
      </c>
      <c r="K1710">
        <f t="shared" ca="1" si="1902"/>
        <v>1</v>
      </c>
      <c r="L1710" t="str">
        <f ca="1">IF(M1710,"",
IF(R1710&lt;&gt;".",IF(OR(R1710="@",R1710="X"),"",MID(R1710,1,1)),
IF(OR(OFFSET('map portals'!$A$1,$Q1710,$P1710+1)="#",ISNUMBER(MATCH((P1710+1)*1000+Q1710,$S$2:$S1709,0))),"","0")
&amp;IF(OR(OFFSET('map portals'!$A$1,$Q1710+1,$P1710)="#",ISNUMBER(MATCH(P1710*1000+(Q1710+1),$S$2:$S1709,0))),"","1")
&amp;IF(OR(OFFSET('map portals'!$A$1,$Q1710,$P1710-1)="#",ISNUMBER(MATCH((P1710-1)*1000+Q1710,$S$2:$S1709,0))),"","2")
&amp;IF(OR(OFFSET('map portals'!$A$1,$Q1710-1,$P1710)="#",ISNUMBER(MATCH(P1710*1000+(Q1710-1),$S$2:$S1709,0))),"","3")
))</f>
        <v/>
      </c>
      <c r="M1710" t="b">
        <f ca="1">ISNUMBER(MATCH(S1710,$S$2:$S1709,0))</f>
        <v>1</v>
      </c>
      <c r="N1710">
        <f t="shared" ca="1" si="1903"/>
        <v>69</v>
      </c>
      <c r="O1710">
        <f t="shared" ca="1" si="1904"/>
        <v>20</v>
      </c>
      <c r="P1710">
        <f t="shared" ca="1" si="1905"/>
        <v>69</v>
      </c>
      <c r="Q1710">
        <f t="shared" ca="1" si="1906"/>
        <v>20</v>
      </c>
      <c r="R1710" t="str">
        <f ca="1">OFFSET('map portals'!$A$1,$O1710,$N1710)</f>
        <v>.</v>
      </c>
      <c r="S1710">
        <f t="shared" ca="1" si="1907"/>
        <v>69020</v>
      </c>
      <c r="T1710">
        <f t="shared" ca="1" si="1908"/>
        <v>246</v>
      </c>
    </row>
    <row r="1711" spans="1:20">
      <c r="A1711" s="3">
        <f t="shared" ca="1" si="1899"/>
        <v>1694</v>
      </c>
      <c r="B1711" s="3">
        <f t="shared" ca="1" si="1900"/>
        <v>1695</v>
      </c>
      <c r="C1711" s="3">
        <f t="shared" ref="C1711:I1711" ca="1" si="1951">B1711+IF(0=LEN(OFFSET($L$2,B1711,0)),1,0)</f>
        <v>1695</v>
      </c>
      <c r="D1711" s="3">
        <f t="shared" ca="1" si="1951"/>
        <v>1695</v>
      </c>
      <c r="E1711" s="3">
        <f t="shared" ca="1" si="1951"/>
        <v>1695</v>
      </c>
      <c r="F1711" s="3">
        <f t="shared" ca="1" si="1951"/>
        <v>1695</v>
      </c>
      <c r="G1711" s="3">
        <f t="shared" ca="1" si="1951"/>
        <v>1695</v>
      </c>
      <c r="H1711" s="3">
        <f t="shared" ca="1" si="1951"/>
        <v>1695</v>
      </c>
      <c r="I1711" s="3">
        <f t="shared" ca="1" si="1951"/>
        <v>1695</v>
      </c>
      <c r="J1711" s="3">
        <f ca="1">COUNTIF($A$2:$A1710,"="&amp;$A1711)+1</f>
        <v>1</v>
      </c>
      <c r="K1711">
        <f t="shared" ca="1" si="1902"/>
        <v>1</v>
      </c>
      <c r="L1711" t="str">
        <f ca="1">IF(M1711,"",
IF(R1711&lt;&gt;".",IF(OR(R1711="@",R1711="X"),"",MID(R1711,1,1)),
IF(OR(OFFSET('map portals'!$A$1,$Q1711,$P1711+1)="#",ISNUMBER(MATCH((P1711+1)*1000+Q1711,$S$2:$S1710,0))),"","0")
&amp;IF(OR(OFFSET('map portals'!$A$1,$Q1711+1,$P1711)="#",ISNUMBER(MATCH(P1711*1000+(Q1711+1),$S$2:$S1710,0))),"","1")
&amp;IF(OR(OFFSET('map portals'!$A$1,$Q1711,$P1711-1)="#",ISNUMBER(MATCH((P1711-1)*1000+Q1711,$S$2:$S1710,0))),"","2")
&amp;IF(OR(OFFSET('map portals'!$A$1,$Q1711-1,$P1711)="#",ISNUMBER(MATCH(P1711*1000+(Q1711-1),$S$2:$S1710,0))),"","3")
))</f>
        <v>0</v>
      </c>
      <c r="M1711" t="b">
        <f ca="1">ISNUMBER(MATCH(S1711,$S$2:$S1710,0))</f>
        <v>0</v>
      </c>
      <c r="N1711">
        <f t="shared" ca="1" si="1903"/>
        <v>87</v>
      </c>
      <c r="O1711">
        <f t="shared" ca="1" si="1904"/>
        <v>53</v>
      </c>
      <c r="P1711">
        <f t="shared" ca="1" si="1905"/>
        <v>87</v>
      </c>
      <c r="Q1711">
        <f t="shared" ca="1" si="1906"/>
        <v>53</v>
      </c>
      <c r="R1711" t="str">
        <f ca="1">OFFSET('map portals'!$A$1,$O1711,$N1711)</f>
        <v>.</v>
      </c>
      <c r="S1711">
        <f t="shared" ca="1" si="1907"/>
        <v>87053</v>
      </c>
      <c r="T1711">
        <f t="shared" ca="1" si="1908"/>
        <v>246</v>
      </c>
    </row>
    <row r="1712" spans="1:20">
      <c r="A1712" s="3">
        <f t="shared" ca="1" si="1899"/>
        <v>1695</v>
      </c>
      <c r="B1712" s="3">
        <f t="shared" ca="1" si="1900"/>
        <v>1696</v>
      </c>
      <c r="C1712" s="3">
        <f t="shared" ref="C1712:I1712" ca="1" si="1952">B1712+IF(0=LEN(OFFSET($L$2,B1712,0)),1,0)</f>
        <v>1697</v>
      </c>
      <c r="D1712" s="3">
        <f t="shared" ca="1" si="1952"/>
        <v>1697</v>
      </c>
      <c r="E1712" s="3">
        <f t="shared" ca="1" si="1952"/>
        <v>1697</v>
      </c>
      <c r="F1712" s="3">
        <f t="shared" ca="1" si="1952"/>
        <v>1697</v>
      </c>
      <c r="G1712" s="3">
        <f t="shared" ca="1" si="1952"/>
        <v>1697</v>
      </c>
      <c r="H1712" s="3">
        <f t="shared" ca="1" si="1952"/>
        <v>1697</v>
      </c>
      <c r="I1712" s="3">
        <f t="shared" ca="1" si="1952"/>
        <v>1697</v>
      </c>
      <c r="J1712" s="3">
        <f ca="1">COUNTIF($A$2:$A1711,"="&amp;$A1712)+1</f>
        <v>1</v>
      </c>
      <c r="K1712">
        <f t="shared" ca="1" si="1902"/>
        <v>0</v>
      </c>
      <c r="L1712" t="str">
        <f ca="1">IF(M1712,"",
IF(R1712&lt;&gt;".",IF(OR(R1712="@",R1712="X"),"",MID(R1712,1,1)),
IF(OR(OFFSET('map portals'!$A$1,$Q1712,$P1712+1)="#",ISNUMBER(MATCH((P1712+1)*1000+Q1712,$S$2:$S1711,0))),"","0")
&amp;IF(OR(OFFSET('map portals'!$A$1,$Q1712+1,$P1712)="#",ISNUMBER(MATCH(P1712*1000+(Q1712+1),$S$2:$S1711,0))),"","1")
&amp;IF(OR(OFFSET('map portals'!$A$1,$Q1712,$P1712-1)="#",ISNUMBER(MATCH((P1712-1)*1000+Q1712,$S$2:$S1711,0))),"","2")
&amp;IF(OR(OFFSET('map portals'!$A$1,$Q1712-1,$P1712)="#",ISNUMBER(MATCH(P1712*1000+(Q1712-1),$S$2:$S1711,0))),"","3")
))</f>
        <v>0</v>
      </c>
      <c r="M1712" t="b">
        <f ca="1">ISNUMBER(MATCH(S1712,$S$2:$S1711,0))</f>
        <v>0</v>
      </c>
      <c r="N1712">
        <f t="shared" ca="1" si="1903"/>
        <v>10</v>
      </c>
      <c r="O1712">
        <f t="shared" ca="1" si="1904"/>
        <v>29</v>
      </c>
      <c r="P1712">
        <f t="shared" ca="1" si="1905"/>
        <v>10</v>
      </c>
      <c r="Q1712">
        <f t="shared" ca="1" si="1906"/>
        <v>29</v>
      </c>
      <c r="R1712" t="str">
        <f ca="1">OFFSET('map portals'!$A$1,$O1712,$N1712)</f>
        <v>.</v>
      </c>
      <c r="S1712">
        <f t="shared" ca="1" si="1907"/>
        <v>10029</v>
      </c>
      <c r="T1712">
        <f t="shared" ca="1" si="1908"/>
        <v>246</v>
      </c>
    </row>
    <row r="1713" spans="1:20">
      <c r="A1713" s="3">
        <f t="shared" ca="1" si="1899"/>
        <v>1697</v>
      </c>
      <c r="B1713" s="3">
        <f t="shared" ca="1" si="1900"/>
        <v>1698</v>
      </c>
      <c r="C1713" s="3">
        <f t="shared" ref="C1713:I1713" ca="1" si="1953">B1713+IF(0=LEN(OFFSET($L$2,B1713,0)),1,0)</f>
        <v>1698</v>
      </c>
      <c r="D1713" s="3">
        <f t="shared" ca="1" si="1953"/>
        <v>1698</v>
      </c>
      <c r="E1713" s="3">
        <f t="shared" ca="1" si="1953"/>
        <v>1698</v>
      </c>
      <c r="F1713" s="3">
        <f t="shared" ca="1" si="1953"/>
        <v>1698</v>
      </c>
      <c r="G1713" s="3">
        <f t="shared" ca="1" si="1953"/>
        <v>1698</v>
      </c>
      <c r="H1713" s="3">
        <f t="shared" ca="1" si="1953"/>
        <v>1698</v>
      </c>
      <c r="I1713" s="3">
        <f t="shared" ca="1" si="1953"/>
        <v>1698</v>
      </c>
      <c r="J1713" s="3">
        <f ca="1">COUNTIF($A$2:$A1712,"="&amp;$A1713)+1</f>
        <v>1</v>
      </c>
      <c r="K1713">
        <f t="shared" ca="1" si="1902"/>
        <v>3</v>
      </c>
      <c r="L1713" t="str">
        <f ca="1">IF(M1713,"",
IF(R1713&lt;&gt;".",IF(OR(R1713="@",R1713="X"),"",MID(R1713,1,1)),
IF(OR(OFFSET('map portals'!$A$1,$Q1713,$P1713+1)="#",ISNUMBER(MATCH((P1713+1)*1000+Q1713,$S$2:$S1712,0))),"","0")
&amp;IF(OR(OFFSET('map portals'!$A$1,$Q1713+1,$P1713)="#",ISNUMBER(MATCH(P1713*1000+(Q1713+1),$S$2:$S1712,0))),"","1")
&amp;IF(OR(OFFSET('map portals'!$A$1,$Q1713,$P1713-1)="#",ISNUMBER(MATCH((P1713-1)*1000+Q1713,$S$2:$S1712,0))),"","2")
&amp;IF(OR(OFFSET('map portals'!$A$1,$Q1713-1,$P1713)="#",ISNUMBER(MATCH(P1713*1000+(Q1713-1),$S$2:$S1712,0))),"","3")
))</f>
        <v>3</v>
      </c>
      <c r="M1713" t="b">
        <f ca="1">ISNUMBER(MATCH(S1713,$S$2:$S1712,0))</f>
        <v>0</v>
      </c>
      <c r="N1713">
        <f t="shared" ca="1" si="1903"/>
        <v>3</v>
      </c>
      <c r="O1713">
        <f t="shared" ca="1" si="1904"/>
        <v>26</v>
      </c>
      <c r="P1713">
        <f t="shared" ca="1" si="1905"/>
        <v>3</v>
      </c>
      <c r="Q1713">
        <f t="shared" ca="1" si="1906"/>
        <v>26</v>
      </c>
      <c r="R1713" t="str">
        <f ca="1">OFFSET('map portals'!$A$1,$O1713,$N1713)</f>
        <v>.</v>
      </c>
      <c r="S1713">
        <f t="shared" ca="1" si="1907"/>
        <v>3026</v>
      </c>
      <c r="T1713">
        <f t="shared" ca="1" si="1908"/>
        <v>246</v>
      </c>
    </row>
    <row r="1714" spans="1:20">
      <c r="A1714" s="3">
        <f t="shared" ca="1" si="1899"/>
        <v>1698</v>
      </c>
      <c r="B1714" s="3">
        <f t="shared" ca="1" si="1900"/>
        <v>1698</v>
      </c>
      <c r="C1714" s="3">
        <f t="shared" ref="C1714:I1714" ca="1" si="1954">B1714+IF(0=LEN(OFFSET($L$2,B1714,0)),1,0)</f>
        <v>1698</v>
      </c>
      <c r="D1714" s="3">
        <f t="shared" ca="1" si="1954"/>
        <v>1698</v>
      </c>
      <c r="E1714" s="3">
        <f t="shared" ca="1" si="1954"/>
        <v>1698</v>
      </c>
      <c r="F1714" s="3">
        <f t="shared" ca="1" si="1954"/>
        <v>1698</v>
      </c>
      <c r="G1714" s="3">
        <f t="shared" ca="1" si="1954"/>
        <v>1698</v>
      </c>
      <c r="H1714" s="3">
        <f t="shared" ca="1" si="1954"/>
        <v>1698</v>
      </c>
      <c r="I1714" s="3">
        <f t="shared" ca="1" si="1954"/>
        <v>1698</v>
      </c>
      <c r="J1714" s="3">
        <f ca="1">COUNTIF($A$2:$A1713,"="&amp;$A1714)+1</f>
        <v>1</v>
      </c>
      <c r="K1714">
        <f t="shared" ca="1" si="1902"/>
        <v>0</v>
      </c>
      <c r="L1714" t="str">
        <f ca="1">IF(M1714,"",
IF(R1714&lt;&gt;".",IF(OR(R1714="@",R1714="X"),"",MID(R1714,1,1)),
IF(OR(OFFSET('map portals'!$A$1,$Q1714,$P1714+1)="#",ISNUMBER(MATCH((P1714+1)*1000+Q1714,$S$2:$S1713,0))),"","0")
&amp;IF(OR(OFFSET('map portals'!$A$1,$Q1714+1,$P1714)="#",ISNUMBER(MATCH(P1714*1000+(Q1714+1),$S$2:$S1713,0))),"","1")
&amp;IF(OR(OFFSET('map portals'!$A$1,$Q1714,$P1714-1)="#",ISNUMBER(MATCH((P1714-1)*1000+Q1714,$S$2:$S1713,0))),"","2")
&amp;IF(OR(OFFSET('map portals'!$A$1,$Q1714-1,$P1714)="#",ISNUMBER(MATCH(P1714*1000+(Q1714-1),$S$2:$S1713,0))),"","3")
))</f>
        <v>0</v>
      </c>
      <c r="M1714" t="b">
        <f ca="1">ISNUMBER(MATCH(S1714,$S$2:$S1713,0))</f>
        <v>0</v>
      </c>
      <c r="N1714">
        <f t="shared" ca="1" si="1903"/>
        <v>6</v>
      </c>
      <c r="O1714">
        <f t="shared" ca="1" si="1904"/>
        <v>25</v>
      </c>
      <c r="P1714">
        <f t="shared" ca="1" si="1905"/>
        <v>6</v>
      </c>
      <c r="Q1714">
        <f t="shared" ca="1" si="1906"/>
        <v>25</v>
      </c>
      <c r="R1714" t="str">
        <f ca="1">OFFSET('map portals'!$A$1,$O1714,$N1714)</f>
        <v>.</v>
      </c>
      <c r="S1714">
        <f t="shared" ca="1" si="1907"/>
        <v>6025</v>
      </c>
      <c r="T1714">
        <f t="shared" ca="1" si="1908"/>
        <v>246</v>
      </c>
    </row>
    <row r="1715" spans="1:20">
      <c r="A1715" s="3">
        <f t="shared" ca="1" si="1899"/>
        <v>1698</v>
      </c>
      <c r="B1715" s="3">
        <f t="shared" ca="1" si="1900"/>
        <v>1699</v>
      </c>
      <c r="C1715" s="3">
        <f t="shared" ref="C1715:I1715" ca="1" si="1955">B1715+IF(0=LEN(OFFSET($L$2,B1715,0)),1,0)</f>
        <v>1699</v>
      </c>
      <c r="D1715" s="3">
        <f t="shared" ca="1" si="1955"/>
        <v>1699</v>
      </c>
      <c r="E1715" s="3">
        <f t="shared" ca="1" si="1955"/>
        <v>1699</v>
      </c>
      <c r="F1715" s="3">
        <f t="shared" ca="1" si="1955"/>
        <v>1699</v>
      </c>
      <c r="G1715" s="3">
        <f t="shared" ca="1" si="1955"/>
        <v>1699</v>
      </c>
      <c r="H1715" s="3">
        <f t="shared" ca="1" si="1955"/>
        <v>1699</v>
      </c>
      <c r="I1715" s="3">
        <f t="shared" ca="1" si="1955"/>
        <v>1699</v>
      </c>
      <c r="J1715" s="3">
        <f ca="1">COUNTIF($A$2:$A1714,"="&amp;$A1715)+1</f>
        <v>2</v>
      </c>
      <c r="K1715">
        <f t="shared" ca="1" si="1902"/>
        <v>3</v>
      </c>
      <c r="L1715" t="str">
        <f ca="1">IF(M1715,"",
IF(R1715&lt;&gt;".",IF(OR(R1715="@",R1715="X"),"",MID(R1715,1,1)),
IF(OR(OFFSET('map portals'!$A$1,$Q1715,$P1715+1)="#",ISNUMBER(MATCH((P1715+1)*1000+Q1715,$S$2:$S1714,0))),"","0")
&amp;IF(OR(OFFSET('map portals'!$A$1,$Q1715+1,$P1715)="#",ISNUMBER(MATCH(P1715*1000+(Q1715+1),$S$2:$S1714,0))),"","1")
&amp;IF(OR(OFFSET('map portals'!$A$1,$Q1715,$P1715-1)="#",ISNUMBER(MATCH((P1715-1)*1000+Q1715,$S$2:$S1714,0))),"","2")
&amp;IF(OR(OFFSET('map portals'!$A$1,$Q1715-1,$P1715)="#",ISNUMBER(MATCH(P1715*1000+(Q1715-1),$S$2:$S1714,0))),"","3")
))</f>
        <v>3</v>
      </c>
      <c r="M1715" t="b">
        <f ca="1">ISNUMBER(MATCH(S1715,$S$2:$S1714,0))</f>
        <v>0</v>
      </c>
      <c r="N1715">
        <f t="shared" ca="1" si="1903"/>
        <v>5</v>
      </c>
      <c r="O1715">
        <f t="shared" ca="1" si="1904"/>
        <v>24</v>
      </c>
      <c r="P1715">
        <f t="shared" ca="1" si="1905"/>
        <v>5</v>
      </c>
      <c r="Q1715">
        <f t="shared" ca="1" si="1906"/>
        <v>24</v>
      </c>
      <c r="R1715" t="str">
        <f ca="1">OFFSET('map portals'!$A$1,$O1715,$N1715)</f>
        <v>.</v>
      </c>
      <c r="S1715">
        <f t="shared" ca="1" si="1907"/>
        <v>5024</v>
      </c>
      <c r="T1715">
        <f t="shared" ca="1" si="1908"/>
        <v>246</v>
      </c>
    </row>
    <row r="1716" spans="1:20">
      <c r="A1716" s="3">
        <f t="shared" ca="1" si="1899"/>
        <v>1699</v>
      </c>
      <c r="B1716" s="3">
        <f t="shared" ca="1" si="1900"/>
        <v>1700</v>
      </c>
      <c r="C1716" s="3">
        <f t="shared" ref="C1716:I1716" ca="1" si="1956">B1716+IF(0=LEN(OFFSET($L$2,B1716,0)),1,0)</f>
        <v>1701</v>
      </c>
      <c r="D1716" s="3">
        <f t="shared" ca="1" si="1956"/>
        <v>1701</v>
      </c>
      <c r="E1716" s="3">
        <f t="shared" ca="1" si="1956"/>
        <v>1701</v>
      </c>
      <c r="F1716" s="3">
        <f t="shared" ca="1" si="1956"/>
        <v>1701</v>
      </c>
      <c r="G1716" s="3">
        <f t="shared" ca="1" si="1956"/>
        <v>1701</v>
      </c>
      <c r="H1716" s="3">
        <f t="shared" ca="1" si="1956"/>
        <v>1701</v>
      </c>
      <c r="I1716" s="3">
        <f t="shared" ca="1" si="1956"/>
        <v>1701</v>
      </c>
      <c r="J1716" s="3">
        <f ca="1">COUNTIF($A$2:$A1715,"="&amp;$A1716)+1</f>
        <v>1</v>
      </c>
      <c r="K1716">
        <f t="shared" ca="1" si="1902"/>
        <v>0</v>
      </c>
      <c r="L1716" t="str">
        <f ca="1">IF(M1716,"",
IF(R1716&lt;&gt;".",IF(OR(R1716="@",R1716="X"),"",MID(R1716,1,1)),
IF(OR(OFFSET('map portals'!$A$1,$Q1716,$P1716+1)="#",ISNUMBER(MATCH((P1716+1)*1000+Q1716,$S$2:$S1715,0))),"","0")
&amp;IF(OR(OFFSET('map portals'!$A$1,$Q1716+1,$P1716)="#",ISNUMBER(MATCH(P1716*1000+(Q1716+1),$S$2:$S1715,0))),"","1")
&amp;IF(OR(OFFSET('map portals'!$A$1,$Q1716,$P1716-1)="#",ISNUMBER(MATCH((P1716-1)*1000+Q1716,$S$2:$S1715,0))),"","2")
&amp;IF(OR(OFFSET('map portals'!$A$1,$Q1716-1,$P1716)="#",ISNUMBER(MATCH(P1716*1000+(Q1716-1),$S$2:$S1715,0))),"","3")
))</f>
        <v>3</v>
      </c>
      <c r="M1716" t="b">
        <f ca="1">ISNUMBER(MATCH(S1716,$S$2:$S1715,0))</f>
        <v>0</v>
      </c>
      <c r="N1716">
        <f t="shared" ca="1" si="1903"/>
        <v>71</v>
      </c>
      <c r="O1716">
        <f t="shared" ca="1" si="1904"/>
        <v>21</v>
      </c>
      <c r="P1716">
        <f t="shared" ca="1" si="1905"/>
        <v>71</v>
      </c>
      <c r="Q1716">
        <f t="shared" ca="1" si="1906"/>
        <v>21</v>
      </c>
      <c r="R1716" t="str">
        <f ca="1">OFFSET('map portals'!$A$1,$O1716,$N1716)</f>
        <v>.</v>
      </c>
      <c r="S1716">
        <f t="shared" ca="1" si="1907"/>
        <v>71021</v>
      </c>
      <c r="T1716">
        <f t="shared" ca="1" si="1908"/>
        <v>247</v>
      </c>
    </row>
    <row r="1717" spans="1:20">
      <c r="A1717" s="3">
        <f t="shared" ca="1" si="1899"/>
        <v>1701</v>
      </c>
      <c r="B1717" s="3">
        <f t="shared" ca="1" si="1900"/>
        <v>1702</v>
      </c>
      <c r="C1717" s="3">
        <f t="shared" ref="C1717:I1717" ca="1" si="1957">B1717+IF(0=LEN(OFFSET($L$2,B1717,0)),1,0)</f>
        <v>1702</v>
      </c>
      <c r="D1717" s="3">
        <f t="shared" ca="1" si="1957"/>
        <v>1702</v>
      </c>
      <c r="E1717" s="3">
        <f t="shared" ca="1" si="1957"/>
        <v>1702</v>
      </c>
      <c r="F1717" s="3">
        <f t="shared" ca="1" si="1957"/>
        <v>1702</v>
      </c>
      <c r="G1717" s="3">
        <f t="shared" ca="1" si="1957"/>
        <v>1702</v>
      </c>
      <c r="H1717" s="3">
        <f t="shared" ca="1" si="1957"/>
        <v>1702</v>
      </c>
      <c r="I1717" s="3">
        <f t="shared" ca="1" si="1957"/>
        <v>1702</v>
      </c>
      <c r="J1717" s="3">
        <f ca="1">COUNTIF($A$2:$A1716,"="&amp;$A1717)+1</f>
        <v>1</v>
      </c>
      <c r="K1717">
        <f t="shared" ca="1" si="1902"/>
        <v>2</v>
      </c>
      <c r="L1717" t="str">
        <f ca="1">IF(M1717,"",
IF(R1717&lt;&gt;".",IF(OR(R1717="@",R1717="X"),"",MID(R1717,1,1)),
IF(OR(OFFSET('map portals'!$A$1,$Q1717,$P1717+1)="#",ISNUMBER(MATCH((P1717+1)*1000+Q1717,$S$2:$S1716,0))),"","0")
&amp;IF(OR(OFFSET('map portals'!$A$1,$Q1717+1,$P1717)="#",ISNUMBER(MATCH(P1717*1000+(Q1717+1),$S$2:$S1716,0))),"","1")
&amp;IF(OR(OFFSET('map portals'!$A$1,$Q1717,$P1717-1)="#",ISNUMBER(MATCH((P1717-1)*1000+Q1717,$S$2:$S1716,0))),"","2")
&amp;IF(OR(OFFSET('map portals'!$A$1,$Q1717-1,$P1717)="#",ISNUMBER(MATCH(P1717*1000+(Q1717-1),$S$2:$S1716,0))),"","3")
))</f>
        <v>3</v>
      </c>
      <c r="M1717" t="b">
        <f ca="1">ISNUMBER(MATCH(S1717,$S$2:$S1716,0))</f>
        <v>0</v>
      </c>
      <c r="N1717">
        <f t="shared" ca="1" si="1903"/>
        <v>91</v>
      </c>
      <c r="O1717">
        <f t="shared" ca="1" si="1904"/>
        <v>41</v>
      </c>
      <c r="P1717">
        <f t="shared" ca="1" si="1905"/>
        <v>91</v>
      </c>
      <c r="Q1717">
        <f t="shared" ca="1" si="1906"/>
        <v>41</v>
      </c>
      <c r="R1717" t="str">
        <f ca="1">OFFSET('map portals'!$A$1,$O1717,$N1717)</f>
        <v>.</v>
      </c>
      <c r="S1717">
        <f t="shared" ca="1" si="1907"/>
        <v>91041</v>
      </c>
      <c r="T1717">
        <f t="shared" ca="1" si="1908"/>
        <v>247</v>
      </c>
    </row>
    <row r="1718" spans="1:20">
      <c r="A1718" s="3">
        <f t="shared" ca="1" si="1899"/>
        <v>1702</v>
      </c>
      <c r="B1718" s="3">
        <f t="shared" ca="1" si="1900"/>
        <v>1703</v>
      </c>
      <c r="C1718" s="3">
        <f t="shared" ref="C1718:I1718" ca="1" si="1958">B1718+IF(0=LEN(OFFSET($L$2,B1718,0)),1,0)</f>
        <v>1703</v>
      </c>
      <c r="D1718" s="3">
        <f t="shared" ca="1" si="1958"/>
        <v>1703</v>
      </c>
      <c r="E1718" s="3">
        <f t="shared" ca="1" si="1958"/>
        <v>1703</v>
      </c>
      <c r="F1718" s="3">
        <f t="shared" ca="1" si="1958"/>
        <v>1703</v>
      </c>
      <c r="G1718" s="3">
        <f t="shared" ca="1" si="1958"/>
        <v>1703</v>
      </c>
      <c r="H1718" s="3">
        <f t="shared" ca="1" si="1958"/>
        <v>1703</v>
      </c>
      <c r="I1718" s="3">
        <f t="shared" ca="1" si="1958"/>
        <v>1703</v>
      </c>
      <c r="J1718" s="3">
        <f ca="1">COUNTIF($A$2:$A1717,"="&amp;$A1718)+1</f>
        <v>1</v>
      </c>
      <c r="K1718">
        <f t="shared" ca="1" si="1902"/>
        <v>0</v>
      </c>
      <c r="L1718" t="str">
        <f ca="1">IF(M1718,"",
IF(R1718&lt;&gt;".",IF(OR(R1718="@",R1718="X"),"",MID(R1718,1,1)),
IF(OR(OFFSET('map portals'!$A$1,$Q1718,$P1718+1)="#",ISNUMBER(MATCH((P1718+1)*1000+Q1718,$S$2:$S1717,0))),"","0")
&amp;IF(OR(OFFSET('map portals'!$A$1,$Q1718+1,$P1718)="#",ISNUMBER(MATCH(P1718*1000+(Q1718+1),$S$2:$S1717,0))),"","1")
&amp;IF(OR(OFFSET('map portals'!$A$1,$Q1718,$P1718-1)="#",ISNUMBER(MATCH((P1718-1)*1000+Q1718,$S$2:$S1717,0))),"","2")
&amp;IF(OR(OFFSET('map portals'!$A$1,$Q1718-1,$P1718)="#",ISNUMBER(MATCH(P1718*1000+(Q1718-1),$S$2:$S1717,0))),"","3")
))</f>
        <v/>
      </c>
      <c r="M1718" t="b">
        <f ca="1">ISNUMBER(MATCH(S1718,$S$2:$S1717,0))</f>
        <v>0</v>
      </c>
      <c r="N1718">
        <f t="shared" ca="1" si="1903"/>
        <v>99</v>
      </c>
      <c r="O1718">
        <f t="shared" ca="1" si="1904"/>
        <v>37</v>
      </c>
      <c r="P1718">
        <f t="shared" ca="1" si="1905"/>
        <v>99</v>
      </c>
      <c r="Q1718">
        <f t="shared" ca="1" si="1906"/>
        <v>37</v>
      </c>
      <c r="R1718" t="str">
        <f ca="1">OFFSET('map portals'!$A$1,$O1718,$N1718)</f>
        <v>.</v>
      </c>
      <c r="S1718">
        <f t="shared" ca="1" si="1907"/>
        <v>99037</v>
      </c>
      <c r="T1718">
        <f t="shared" ca="1" si="1908"/>
        <v>247</v>
      </c>
    </row>
    <row r="1719" spans="1:20">
      <c r="A1719" s="3">
        <f t="shared" ca="1" si="1899"/>
        <v>1703</v>
      </c>
      <c r="B1719" s="3">
        <f t="shared" ca="1" si="1900"/>
        <v>1704</v>
      </c>
      <c r="C1719" s="3">
        <f t="shared" ref="C1719:I1719" ca="1" si="1959">B1719+IF(0=LEN(OFFSET($L$2,B1719,0)),1,0)</f>
        <v>1704</v>
      </c>
      <c r="D1719" s="3">
        <f t="shared" ca="1" si="1959"/>
        <v>1704</v>
      </c>
      <c r="E1719" s="3">
        <f t="shared" ca="1" si="1959"/>
        <v>1704</v>
      </c>
      <c r="F1719" s="3">
        <f t="shared" ca="1" si="1959"/>
        <v>1704</v>
      </c>
      <c r="G1719" s="3">
        <f t="shared" ca="1" si="1959"/>
        <v>1704</v>
      </c>
      <c r="H1719" s="3">
        <f t="shared" ca="1" si="1959"/>
        <v>1704</v>
      </c>
      <c r="I1719" s="3">
        <f t="shared" ca="1" si="1959"/>
        <v>1704</v>
      </c>
      <c r="J1719" s="3">
        <f ca="1">COUNTIF($A$2:$A1718,"="&amp;$A1719)+1</f>
        <v>1</v>
      </c>
      <c r="K1719">
        <f t="shared" ca="1" si="1902"/>
        <v>1</v>
      </c>
      <c r="L1719" t="str">
        <f ca="1">IF(M1719,"",
IF(R1719&lt;&gt;".",IF(OR(R1719="@",R1719="X"),"",MID(R1719,1,1)),
IF(OR(OFFSET('map portals'!$A$1,$Q1719,$P1719+1)="#",ISNUMBER(MATCH((P1719+1)*1000+Q1719,$S$2:$S1718,0))),"","0")
&amp;IF(OR(OFFSET('map portals'!$A$1,$Q1719+1,$P1719)="#",ISNUMBER(MATCH(P1719*1000+(Q1719+1),$S$2:$S1718,0))),"","1")
&amp;IF(OR(OFFSET('map portals'!$A$1,$Q1719,$P1719-1)="#",ISNUMBER(MATCH((P1719-1)*1000+Q1719,$S$2:$S1718,0))),"","2")
&amp;IF(OR(OFFSET('map portals'!$A$1,$Q1719-1,$P1719)="#",ISNUMBER(MATCH(P1719*1000+(Q1719-1),$S$2:$S1718,0))),"","3")
))</f>
        <v>0</v>
      </c>
      <c r="M1719" t="b">
        <f ca="1">ISNUMBER(MATCH(S1719,$S$2:$S1718,0))</f>
        <v>0</v>
      </c>
      <c r="N1719">
        <f t="shared" ca="1" si="1903"/>
        <v>111</v>
      </c>
      <c r="O1719">
        <f t="shared" ca="1" si="1904"/>
        <v>25</v>
      </c>
      <c r="P1719">
        <f t="shared" ca="1" si="1905"/>
        <v>111</v>
      </c>
      <c r="Q1719">
        <f t="shared" ca="1" si="1906"/>
        <v>25</v>
      </c>
      <c r="R1719" t="str">
        <f ca="1">OFFSET('map portals'!$A$1,$O1719,$N1719)</f>
        <v>.</v>
      </c>
      <c r="S1719">
        <f t="shared" ca="1" si="1907"/>
        <v>111025</v>
      </c>
      <c r="T1719">
        <f t="shared" ca="1" si="1908"/>
        <v>247</v>
      </c>
    </row>
    <row r="1720" spans="1:20">
      <c r="A1720" s="3">
        <f t="shared" ca="1" si="1899"/>
        <v>1704</v>
      </c>
      <c r="B1720" s="3">
        <f t="shared" ca="1" si="1900"/>
        <v>1705</v>
      </c>
      <c r="C1720" s="3">
        <f t="shared" ref="C1720:I1720" ca="1" si="1960">B1720+IF(0=LEN(OFFSET($L$2,B1720,0)),1,0)</f>
        <v>1705</v>
      </c>
      <c r="D1720" s="3">
        <f t="shared" ca="1" si="1960"/>
        <v>1705</v>
      </c>
      <c r="E1720" s="3">
        <f t="shared" ca="1" si="1960"/>
        <v>1705</v>
      </c>
      <c r="F1720" s="3">
        <f t="shared" ca="1" si="1960"/>
        <v>1705</v>
      </c>
      <c r="G1720" s="3">
        <f t="shared" ca="1" si="1960"/>
        <v>1705</v>
      </c>
      <c r="H1720" s="3">
        <f t="shared" ca="1" si="1960"/>
        <v>1705</v>
      </c>
      <c r="I1720" s="3">
        <f t="shared" ca="1" si="1960"/>
        <v>1705</v>
      </c>
      <c r="J1720" s="3">
        <f ca="1">COUNTIF($A$2:$A1719,"="&amp;$A1720)+1</f>
        <v>1</v>
      </c>
      <c r="K1720">
        <f t="shared" ca="1" si="1902"/>
        <v>0</v>
      </c>
      <c r="L1720" t="str">
        <f ca="1">IF(M1720,"",
IF(R1720&lt;&gt;".",IF(OR(R1720="@",R1720="X"),"",MID(R1720,1,1)),
IF(OR(OFFSET('map portals'!$A$1,$Q1720,$P1720+1)="#",ISNUMBER(MATCH((P1720+1)*1000+Q1720,$S$2:$S1719,0))),"","0")
&amp;IF(OR(OFFSET('map portals'!$A$1,$Q1720+1,$P1720)="#",ISNUMBER(MATCH(P1720*1000+(Q1720+1),$S$2:$S1719,0))),"","1")
&amp;IF(OR(OFFSET('map portals'!$A$1,$Q1720,$P1720-1)="#",ISNUMBER(MATCH((P1720-1)*1000+Q1720,$S$2:$S1719,0))),"","2")
&amp;IF(OR(OFFSET('map portals'!$A$1,$Q1720-1,$P1720)="#",ISNUMBER(MATCH(P1720*1000+(Q1720-1),$S$2:$S1719,0))),"","3")
))</f>
        <v>3</v>
      </c>
      <c r="M1720" t="b">
        <f ca="1">ISNUMBER(MATCH(S1720,$S$2:$S1719,0))</f>
        <v>0</v>
      </c>
      <c r="N1720">
        <f t="shared" ca="1" si="1903"/>
        <v>111</v>
      </c>
      <c r="O1720">
        <f t="shared" ca="1" si="1904"/>
        <v>21</v>
      </c>
      <c r="P1720">
        <f t="shared" ca="1" si="1905"/>
        <v>111</v>
      </c>
      <c r="Q1720">
        <f t="shared" ca="1" si="1906"/>
        <v>21</v>
      </c>
      <c r="R1720" t="str">
        <f ca="1">OFFSET('map portals'!$A$1,$O1720,$N1720)</f>
        <v>.</v>
      </c>
      <c r="S1720">
        <f t="shared" ca="1" si="1907"/>
        <v>111021</v>
      </c>
      <c r="T1720">
        <f t="shared" ca="1" si="1908"/>
        <v>247</v>
      </c>
    </row>
    <row r="1721" spans="1:20">
      <c r="A1721" s="3">
        <f t="shared" ca="1" si="1899"/>
        <v>1705</v>
      </c>
      <c r="B1721" s="3">
        <f t="shared" ca="1" si="1900"/>
        <v>1706</v>
      </c>
      <c r="C1721" s="3">
        <f t="shared" ref="C1721:I1721" ca="1" si="1961">B1721+IF(0=LEN(OFFSET($L$2,B1721,0)),1,0)</f>
        <v>1706</v>
      </c>
      <c r="D1721" s="3">
        <f t="shared" ca="1" si="1961"/>
        <v>1706</v>
      </c>
      <c r="E1721" s="3">
        <f t="shared" ca="1" si="1961"/>
        <v>1706</v>
      </c>
      <c r="F1721" s="3">
        <f t="shared" ca="1" si="1961"/>
        <v>1706</v>
      </c>
      <c r="G1721" s="3">
        <f t="shared" ca="1" si="1961"/>
        <v>1706</v>
      </c>
      <c r="H1721" s="3">
        <f t="shared" ca="1" si="1961"/>
        <v>1706</v>
      </c>
      <c r="I1721" s="3">
        <f t="shared" ca="1" si="1961"/>
        <v>1706</v>
      </c>
      <c r="J1721" s="3">
        <f ca="1">COUNTIF($A$2:$A1720,"="&amp;$A1721)+1</f>
        <v>1</v>
      </c>
      <c r="K1721">
        <f t="shared" ca="1" si="1902"/>
        <v>0</v>
      </c>
      <c r="L1721" t="str">
        <f ca="1">IF(M1721,"",
IF(R1721&lt;&gt;".",IF(OR(R1721="@",R1721="X"),"",MID(R1721,1,1)),
IF(OR(OFFSET('map portals'!$A$1,$Q1721,$P1721+1)="#",ISNUMBER(MATCH((P1721+1)*1000+Q1721,$S$2:$S1720,0))),"","0")
&amp;IF(OR(OFFSET('map portals'!$A$1,$Q1721+1,$P1721)="#",ISNUMBER(MATCH(P1721*1000+(Q1721+1),$S$2:$S1720,0))),"","1")
&amp;IF(OR(OFFSET('map portals'!$A$1,$Q1721,$P1721-1)="#",ISNUMBER(MATCH((P1721-1)*1000+Q1721,$S$2:$S1720,0))),"","2")
&amp;IF(OR(OFFSET('map portals'!$A$1,$Q1721-1,$P1721)="#",ISNUMBER(MATCH(P1721*1000+(Q1721-1),$S$2:$S1720,0))),"","3")
))</f>
        <v/>
      </c>
      <c r="M1721" t="b">
        <f ca="1">ISNUMBER(MATCH(S1721,$S$2:$S1720,0))</f>
        <v>0</v>
      </c>
      <c r="N1721">
        <f t="shared" ca="1" si="1903"/>
        <v>109</v>
      </c>
      <c r="O1721">
        <f t="shared" ca="1" si="1904"/>
        <v>19</v>
      </c>
      <c r="P1721">
        <f t="shared" ca="1" si="1905"/>
        <v>109</v>
      </c>
      <c r="Q1721">
        <f t="shared" ca="1" si="1906"/>
        <v>19</v>
      </c>
      <c r="R1721" t="str">
        <f ca="1">OFFSET('map portals'!$A$1,$O1721,$N1721)</f>
        <v>.</v>
      </c>
      <c r="S1721">
        <f t="shared" ca="1" si="1907"/>
        <v>109019</v>
      </c>
      <c r="T1721">
        <f t="shared" ca="1" si="1908"/>
        <v>247</v>
      </c>
    </row>
    <row r="1722" spans="1:20">
      <c r="A1722" s="3">
        <f t="shared" ca="1" si="1899"/>
        <v>1706</v>
      </c>
      <c r="B1722" s="3">
        <f t="shared" ca="1" si="1900"/>
        <v>1707</v>
      </c>
      <c r="C1722" s="3">
        <f t="shared" ref="C1722:I1722" ca="1" si="1962">B1722+IF(0=LEN(OFFSET($L$2,B1722,0)),1,0)</f>
        <v>1707</v>
      </c>
      <c r="D1722" s="3">
        <f t="shared" ca="1" si="1962"/>
        <v>1707</v>
      </c>
      <c r="E1722" s="3">
        <f t="shared" ca="1" si="1962"/>
        <v>1707</v>
      </c>
      <c r="F1722" s="3">
        <f t="shared" ca="1" si="1962"/>
        <v>1707</v>
      </c>
      <c r="G1722" s="3">
        <f t="shared" ca="1" si="1962"/>
        <v>1707</v>
      </c>
      <c r="H1722" s="3">
        <f t="shared" ca="1" si="1962"/>
        <v>1707</v>
      </c>
      <c r="I1722" s="3">
        <f t="shared" ca="1" si="1962"/>
        <v>1707</v>
      </c>
      <c r="J1722" s="3">
        <f ca="1">COUNTIF($A$2:$A1721,"="&amp;$A1722)+1</f>
        <v>1</v>
      </c>
      <c r="K1722">
        <f t="shared" ca="1" si="1902"/>
        <v>3</v>
      </c>
      <c r="L1722" t="str">
        <f ca="1">IF(M1722,"",
IF(R1722&lt;&gt;".",IF(OR(R1722="@",R1722="X"),"",MID(R1722,1,1)),
IF(OR(OFFSET('map portals'!$A$1,$Q1722,$P1722+1)="#",ISNUMBER(MATCH((P1722+1)*1000+Q1722,$S$2:$S1721,0))),"","0")
&amp;IF(OR(OFFSET('map portals'!$A$1,$Q1722+1,$P1722)="#",ISNUMBER(MATCH(P1722*1000+(Q1722+1),$S$2:$S1721,0))),"","1")
&amp;IF(OR(OFFSET('map portals'!$A$1,$Q1722,$P1722-1)="#",ISNUMBER(MATCH((P1722-1)*1000+Q1722,$S$2:$S1721,0))),"","2")
&amp;IF(OR(OFFSET('map portals'!$A$1,$Q1722-1,$P1722)="#",ISNUMBER(MATCH(P1722*1000+(Q1722-1),$S$2:$S1721,0))),"","3")
))</f>
        <v>3</v>
      </c>
      <c r="M1722" t="b">
        <f ca="1">ISNUMBER(MATCH(S1722,$S$2:$S1721,0))</f>
        <v>0</v>
      </c>
      <c r="N1722">
        <f t="shared" ca="1" si="1903"/>
        <v>107</v>
      </c>
      <c r="O1722">
        <f t="shared" ca="1" si="1904"/>
        <v>17</v>
      </c>
      <c r="P1722">
        <f t="shared" ca="1" si="1905"/>
        <v>107</v>
      </c>
      <c r="Q1722">
        <f t="shared" ca="1" si="1906"/>
        <v>17</v>
      </c>
      <c r="R1722" t="str">
        <f ca="1">OFFSET('map portals'!$A$1,$O1722,$N1722)</f>
        <v>.</v>
      </c>
      <c r="S1722">
        <f t="shared" ca="1" si="1907"/>
        <v>107017</v>
      </c>
      <c r="T1722">
        <f t="shared" ca="1" si="1908"/>
        <v>247</v>
      </c>
    </row>
    <row r="1723" spans="1:20">
      <c r="A1723" s="3">
        <f t="shared" ca="1" si="1899"/>
        <v>1707</v>
      </c>
      <c r="B1723" s="3">
        <f t="shared" ca="1" si="1900"/>
        <v>1708</v>
      </c>
      <c r="C1723" s="3">
        <f t="shared" ref="C1723:I1723" ca="1" si="1963">B1723+IF(0=LEN(OFFSET($L$2,B1723,0)),1,0)</f>
        <v>1709</v>
      </c>
      <c r="D1723" s="3">
        <f t="shared" ca="1" si="1963"/>
        <v>1709</v>
      </c>
      <c r="E1723" s="3">
        <f t="shared" ca="1" si="1963"/>
        <v>1709</v>
      </c>
      <c r="F1723" s="3">
        <f t="shared" ca="1" si="1963"/>
        <v>1709</v>
      </c>
      <c r="G1723" s="3">
        <f t="shared" ca="1" si="1963"/>
        <v>1709</v>
      </c>
      <c r="H1723" s="3">
        <f t="shared" ca="1" si="1963"/>
        <v>1709</v>
      </c>
      <c r="I1723" s="3">
        <f t="shared" ca="1" si="1963"/>
        <v>1709</v>
      </c>
      <c r="J1723" s="3">
        <f ca="1">COUNTIF($A$2:$A1722,"="&amp;$A1723)+1</f>
        <v>1</v>
      </c>
      <c r="K1723">
        <f t="shared" ca="1" si="1902"/>
        <v>2</v>
      </c>
      <c r="L1723" t="str">
        <f ca="1">IF(M1723,"",
IF(R1723&lt;&gt;".",IF(OR(R1723="@",R1723="X"),"",MID(R1723,1,1)),
IF(OR(OFFSET('map portals'!$A$1,$Q1723,$P1723+1)="#",ISNUMBER(MATCH((P1723+1)*1000+Q1723,$S$2:$S1722,0))),"","0")
&amp;IF(OR(OFFSET('map portals'!$A$1,$Q1723+1,$P1723)="#",ISNUMBER(MATCH(P1723*1000+(Q1723+1),$S$2:$S1722,0))),"","1")
&amp;IF(OR(OFFSET('map portals'!$A$1,$Q1723,$P1723-1)="#",ISNUMBER(MATCH((P1723-1)*1000+Q1723,$S$2:$S1722,0))),"","2")
&amp;IF(OR(OFFSET('map portals'!$A$1,$Q1723-1,$P1723)="#",ISNUMBER(MATCH(P1723*1000+(Q1723-1),$S$2:$S1722,0))),"","3")
))</f>
        <v/>
      </c>
      <c r="M1723" t="b">
        <f ca="1">ISNUMBER(MATCH(S1723,$S$2:$S1722,0))</f>
        <v>0</v>
      </c>
      <c r="N1723">
        <f t="shared" ca="1" si="1903"/>
        <v>69</v>
      </c>
      <c r="O1723">
        <f t="shared" ca="1" si="1904"/>
        <v>17</v>
      </c>
      <c r="P1723">
        <f t="shared" ca="1" si="1905"/>
        <v>69</v>
      </c>
      <c r="Q1723">
        <f t="shared" ca="1" si="1906"/>
        <v>17</v>
      </c>
      <c r="R1723" t="str">
        <f ca="1">OFFSET('map portals'!$A$1,$O1723,$N1723)</f>
        <v>.</v>
      </c>
      <c r="S1723">
        <f t="shared" ca="1" si="1907"/>
        <v>69017</v>
      </c>
      <c r="T1723">
        <f t="shared" ca="1" si="1908"/>
        <v>247</v>
      </c>
    </row>
    <row r="1724" spans="1:20">
      <c r="A1724" s="3">
        <f t="shared" ca="1" si="1899"/>
        <v>1709</v>
      </c>
      <c r="B1724" s="3">
        <f t="shared" ca="1" si="1900"/>
        <v>1710</v>
      </c>
      <c r="C1724" s="3">
        <f t="shared" ref="C1724:I1724" ca="1" si="1964">B1724+IF(0=LEN(OFFSET($L$2,B1724,0)),1,0)</f>
        <v>1710</v>
      </c>
      <c r="D1724" s="3">
        <f t="shared" ca="1" si="1964"/>
        <v>1710</v>
      </c>
      <c r="E1724" s="3">
        <f t="shared" ca="1" si="1964"/>
        <v>1710</v>
      </c>
      <c r="F1724" s="3">
        <f t="shared" ca="1" si="1964"/>
        <v>1710</v>
      </c>
      <c r="G1724" s="3">
        <f t="shared" ca="1" si="1964"/>
        <v>1710</v>
      </c>
      <c r="H1724" s="3">
        <f t="shared" ca="1" si="1964"/>
        <v>1710</v>
      </c>
      <c r="I1724" s="3">
        <f t="shared" ca="1" si="1964"/>
        <v>1710</v>
      </c>
      <c r="J1724" s="3">
        <f ca="1">COUNTIF($A$2:$A1723,"="&amp;$A1724)+1</f>
        <v>1</v>
      </c>
      <c r="K1724">
        <f t="shared" ca="1" si="1902"/>
        <v>0</v>
      </c>
      <c r="L1724" t="str">
        <f ca="1">IF(M1724,"",
IF(R1724&lt;&gt;".",IF(OR(R1724="@",R1724="X"),"",MID(R1724,1,1)),
IF(OR(OFFSET('map portals'!$A$1,$Q1724,$P1724+1)="#",ISNUMBER(MATCH((P1724+1)*1000+Q1724,$S$2:$S1723,0))),"","0")
&amp;IF(OR(OFFSET('map portals'!$A$1,$Q1724+1,$P1724)="#",ISNUMBER(MATCH(P1724*1000+(Q1724+1),$S$2:$S1723,0))),"","1")
&amp;IF(OR(OFFSET('map portals'!$A$1,$Q1724,$P1724-1)="#",ISNUMBER(MATCH((P1724-1)*1000+Q1724,$S$2:$S1723,0))),"","2")
&amp;IF(OR(OFFSET('map portals'!$A$1,$Q1724-1,$P1724)="#",ISNUMBER(MATCH(P1724*1000+(Q1724-1),$S$2:$S1723,0))),"","3")
))</f>
        <v>0</v>
      </c>
      <c r="M1724" t="b">
        <f ca="1">ISNUMBER(MATCH(S1724,$S$2:$S1723,0))</f>
        <v>0</v>
      </c>
      <c r="N1724">
        <f t="shared" ca="1" si="1903"/>
        <v>88</v>
      </c>
      <c r="O1724">
        <f t="shared" ca="1" si="1904"/>
        <v>53</v>
      </c>
      <c r="P1724">
        <f t="shared" ca="1" si="1905"/>
        <v>88</v>
      </c>
      <c r="Q1724">
        <f t="shared" ca="1" si="1906"/>
        <v>53</v>
      </c>
      <c r="R1724" t="str">
        <f ca="1">OFFSET('map portals'!$A$1,$O1724,$N1724)</f>
        <v>.</v>
      </c>
      <c r="S1724">
        <f t="shared" ca="1" si="1907"/>
        <v>88053</v>
      </c>
      <c r="T1724">
        <f t="shared" ca="1" si="1908"/>
        <v>247</v>
      </c>
    </row>
    <row r="1725" spans="1:20">
      <c r="A1725" s="3">
        <f t="shared" ca="1" si="1899"/>
        <v>1710</v>
      </c>
      <c r="B1725" s="3">
        <f t="shared" ca="1" si="1900"/>
        <v>1711</v>
      </c>
      <c r="C1725" s="3">
        <f t="shared" ref="C1725:I1725" ca="1" si="1965">B1725+IF(0=LEN(OFFSET($L$2,B1725,0)),1,0)</f>
        <v>1711</v>
      </c>
      <c r="D1725" s="3">
        <f t="shared" ca="1" si="1965"/>
        <v>1711</v>
      </c>
      <c r="E1725" s="3">
        <f t="shared" ca="1" si="1965"/>
        <v>1711</v>
      </c>
      <c r="F1725" s="3">
        <f t="shared" ca="1" si="1965"/>
        <v>1711</v>
      </c>
      <c r="G1725" s="3">
        <f t="shared" ca="1" si="1965"/>
        <v>1711</v>
      </c>
      <c r="H1725" s="3">
        <f t="shared" ca="1" si="1965"/>
        <v>1711</v>
      </c>
      <c r="I1725" s="3">
        <f t="shared" ca="1" si="1965"/>
        <v>1711</v>
      </c>
      <c r="J1725" s="3">
        <f ca="1">COUNTIF($A$2:$A1724,"="&amp;$A1725)+1</f>
        <v>1</v>
      </c>
      <c r="K1725">
        <f t="shared" ca="1" si="1902"/>
        <v>0</v>
      </c>
      <c r="L1725" t="str">
        <f ca="1">IF(M1725,"",
IF(R1725&lt;&gt;".",IF(OR(R1725="@",R1725="X"),"",MID(R1725,1,1)),
IF(OR(OFFSET('map portals'!$A$1,$Q1725,$P1725+1)="#",ISNUMBER(MATCH((P1725+1)*1000+Q1725,$S$2:$S1724,0))),"","0")
&amp;IF(OR(OFFSET('map portals'!$A$1,$Q1725+1,$P1725)="#",ISNUMBER(MATCH(P1725*1000+(Q1725+1),$S$2:$S1724,0))),"","1")
&amp;IF(OR(OFFSET('map portals'!$A$1,$Q1725,$P1725-1)="#",ISNUMBER(MATCH((P1725-1)*1000+Q1725,$S$2:$S1724,0))),"","2")
&amp;IF(OR(OFFSET('map portals'!$A$1,$Q1725-1,$P1725)="#",ISNUMBER(MATCH(P1725*1000+(Q1725-1),$S$2:$S1724,0))),"","3")
))</f>
        <v>0</v>
      </c>
      <c r="M1725" t="b">
        <f ca="1">ISNUMBER(MATCH(S1725,$S$2:$S1724,0))</f>
        <v>0</v>
      </c>
      <c r="N1725">
        <f t="shared" ca="1" si="1903"/>
        <v>11</v>
      </c>
      <c r="O1725">
        <f t="shared" ca="1" si="1904"/>
        <v>29</v>
      </c>
      <c r="P1725">
        <f t="shared" ca="1" si="1905"/>
        <v>11</v>
      </c>
      <c r="Q1725">
        <f t="shared" ca="1" si="1906"/>
        <v>29</v>
      </c>
      <c r="R1725" t="str">
        <f ca="1">OFFSET('map portals'!$A$1,$O1725,$N1725)</f>
        <v>.</v>
      </c>
      <c r="S1725">
        <f t="shared" ca="1" si="1907"/>
        <v>11029</v>
      </c>
      <c r="T1725">
        <f t="shared" ca="1" si="1908"/>
        <v>247</v>
      </c>
    </row>
    <row r="1726" spans="1:20">
      <c r="A1726" s="3">
        <f t="shared" ca="1" si="1899"/>
        <v>1711</v>
      </c>
      <c r="B1726" s="3">
        <f t="shared" ca="1" si="1900"/>
        <v>1712</v>
      </c>
      <c r="C1726" s="3">
        <f t="shared" ref="C1726:I1726" ca="1" si="1966">B1726+IF(0=LEN(OFFSET($L$2,B1726,0)),1,0)</f>
        <v>1712</v>
      </c>
      <c r="D1726" s="3">
        <f t="shared" ca="1" si="1966"/>
        <v>1712</v>
      </c>
      <c r="E1726" s="3">
        <f t="shared" ca="1" si="1966"/>
        <v>1712</v>
      </c>
      <c r="F1726" s="3">
        <f t="shared" ca="1" si="1966"/>
        <v>1712</v>
      </c>
      <c r="G1726" s="3">
        <f t="shared" ca="1" si="1966"/>
        <v>1712</v>
      </c>
      <c r="H1726" s="3">
        <f t="shared" ca="1" si="1966"/>
        <v>1712</v>
      </c>
      <c r="I1726" s="3">
        <f t="shared" ca="1" si="1966"/>
        <v>1712</v>
      </c>
      <c r="J1726" s="3">
        <f ca="1">COUNTIF($A$2:$A1725,"="&amp;$A1726)+1</f>
        <v>1</v>
      </c>
      <c r="K1726">
        <f t="shared" ca="1" si="1902"/>
        <v>3</v>
      </c>
      <c r="L1726" t="str">
        <f ca="1">IF(M1726,"",
IF(R1726&lt;&gt;".",IF(OR(R1726="@",R1726="X"),"",MID(R1726,1,1)),
IF(OR(OFFSET('map portals'!$A$1,$Q1726,$P1726+1)="#",ISNUMBER(MATCH((P1726+1)*1000+Q1726,$S$2:$S1725,0))),"","0")
&amp;IF(OR(OFFSET('map portals'!$A$1,$Q1726+1,$P1726)="#",ISNUMBER(MATCH(P1726*1000+(Q1726+1),$S$2:$S1725,0))),"","1")
&amp;IF(OR(OFFSET('map portals'!$A$1,$Q1726,$P1726-1)="#",ISNUMBER(MATCH((P1726-1)*1000+Q1726,$S$2:$S1725,0))),"","2")
&amp;IF(OR(OFFSET('map portals'!$A$1,$Q1726-1,$P1726)="#",ISNUMBER(MATCH(P1726*1000+(Q1726-1),$S$2:$S1725,0))),"","3")
))</f>
        <v>3</v>
      </c>
      <c r="M1726" t="b">
        <f ca="1">ISNUMBER(MATCH(S1726,$S$2:$S1725,0))</f>
        <v>0</v>
      </c>
      <c r="N1726">
        <f t="shared" ca="1" si="1903"/>
        <v>3</v>
      </c>
      <c r="O1726">
        <f t="shared" ca="1" si="1904"/>
        <v>25</v>
      </c>
      <c r="P1726">
        <f t="shared" ca="1" si="1905"/>
        <v>3</v>
      </c>
      <c r="Q1726">
        <f t="shared" ca="1" si="1906"/>
        <v>25</v>
      </c>
      <c r="R1726" t="str">
        <f ca="1">OFFSET('map portals'!$A$1,$O1726,$N1726)</f>
        <v>.</v>
      </c>
      <c r="S1726">
        <f t="shared" ca="1" si="1907"/>
        <v>3025</v>
      </c>
      <c r="T1726">
        <f t="shared" ca="1" si="1908"/>
        <v>247</v>
      </c>
    </row>
    <row r="1727" spans="1:20">
      <c r="A1727" s="3">
        <f t="shared" ca="1" si="1899"/>
        <v>1712</v>
      </c>
      <c r="B1727" s="3">
        <f t="shared" ca="1" si="1900"/>
        <v>1713</v>
      </c>
      <c r="C1727" s="3">
        <f t="shared" ref="C1727:I1727" ca="1" si="1967">B1727+IF(0=LEN(OFFSET($L$2,B1727,0)),1,0)</f>
        <v>1713</v>
      </c>
      <c r="D1727" s="3">
        <f t="shared" ca="1" si="1967"/>
        <v>1713</v>
      </c>
      <c r="E1727" s="3">
        <f t="shared" ca="1" si="1967"/>
        <v>1713</v>
      </c>
      <c r="F1727" s="3">
        <f t="shared" ca="1" si="1967"/>
        <v>1713</v>
      </c>
      <c r="G1727" s="3">
        <f t="shared" ca="1" si="1967"/>
        <v>1713</v>
      </c>
      <c r="H1727" s="3">
        <f t="shared" ca="1" si="1967"/>
        <v>1713</v>
      </c>
      <c r="I1727" s="3">
        <f t="shared" ca="1" si="1967"/>
        <v>1713</v>
      </c>
      <c r="J1727" s="3">
        <f ca="1">COUNTIF($A$2:$A1726,"="&amp;$A1727)+1</f>
        <v>1</v>
      </c>
      <c r="K1727">
        <f t="shared" ca="1" si="1902"/>
        <v>0</v>
      </c>
      <c r="L1727" t="str">
        <f ca="1">IF(M1727,"",
IF(R1727&lt;&gt;".",IF(OR(R1727="@",R1727="X"),"",MID(R1727,1,1)),
IF(OR(OFFSET('map portals'!$A$1,$Q1727,$P1727+1)="#",ISNUMBER(MATCH((P1727+1)*1000+Q1727,$S$2:$S1726,0))),"","0")
&amp;IF(OR(OFFSET('map portals'!$A$1,$Q1727+1,$P1727)="#",ISNUMBER(MATCH(P1727*1000+(Q1727+1),$S$2:$S1726,0))),"","1")
&amp;IF(OR(OFFSET('map portals'!$A$1,$Q1727,$P1727-1)="#",ISNUMBER(MATCH((P1727-1)*1000+Q1727,$S$2:$S1726,0))),"","2")
&amp;IF(OR(OFFSET('map portals'!$A$1,$Q1727-1,$P1727)="#",ISNUMBER(MATCH(P1727*1000+(Q1727-1),$S$2:$S1726,0))),"","3")
))</f>
        <v>0</v>
      </c>
      <c r="M1727" t="b">
        <f ca="1">ISNUMBER(MATCH(S1727,$S$2:$S1726,0))</f>
        <v>0</v>
      </c>
      <c r="N1727">
        <f t="shared" ca="1" si="1903"/>
        <v>7</v>
      </c>
      <c r="O1727">
        <f t="shared" ca="1" si="1904"/>
        <v>25</v>
      </c>
      <c r="P1727">
        <f t="shared" ca="1" si="1905"/>
        <v>7</v>
      </c>
      <c r="Q1727">
        <f t="shared" ca="1" si="1906"/>
        <v>25</v>
      </c>
      <c r="R1727" t="str">
        <f ca="1">OFFSET('map portals'!$A$1,$O1727,$N1727)</f>
        <v>.</v>
      </c>
      <c r="S1727">
        <f t="shared" ca="1" si="1907"/>
        <v>7025</v>
      </c>
      <c r="T1727">
        <f t="shared" ca="1" si="1908"/>
        <v>247</v>
      </c>
    </row>
    <row r="1728" spans="1:20">
      <c r="A1728" s="3">
        <f t="shared" ca="1" si="1899"/>
        <v>1713</v>
      </c>
      <c r="B1728" s="3">
        <f t="shared" ca="1" si="1900"/>
        <v>1714</v>
      </c>
      <c r="C1728" s="3">
        <f t="shared" ref="C1728:I1728" ca="1" si="1968">B1728+IF(0=LEN(OFFSET($L$2,B1728,0)),1,0)</f>
        <v>1714</v>
      </c>
      <c r="D1728" s="3">
        <f t="shared" ca="1" si="1968"/>
        <v>1714</v>
      </c>
      <c r="E1728" s="3">
        <f t="shared" ca="1" si="1968"/>
        <v>1714</v>
      </c>
      <c r="F1728" s="3">
        <f t="shared" ca="1" si="1968"/>
        <v>1714</v>
      </c>
      <c r="G1728" s="3">
        <f t="shared" ca="1" si="1968"/>
        <v>1714</v>
      </c>
      <c r="H1728" s="3">
        <f t="shared" ca="1" si="1968"/>
        <v>1714</v>
      </c>
      <c r="I1728" s="3">
        <f t="shared" ca="1" si="1968"/>
        <v>1714</v>
      </c>
      <c r="J1728" s="3">
        <f ca="1">COUNTIF($A$2:$A1727,"="&amp;$A1728)+1</f>
        <v>1</v>
      </c>
      <c r="K1728">
        <f t="shared" ca="1" si="1902"/>
        <v>3</v>
      </c>
      <c r="L1728" t="str">
        <f ca="1">IF(M1728,"",
IF(R1728&lt;&gt;".",IF(OR(R1728="@",R1728="X"),"",MID(R1728,1,1)),
IF(OR(OFFSET('map portals'!$A$1,$Q1728,$P1728+1)="#",ISNUMBER(MATCH((P1728+1)*1000+Q1728,$S$2:$S1727,0))),"","0")
&amp;IF(OR(OFFSET('map portals'!$A$1,$Q1728+1,$P1728)="#",ISNUMBER(MATCH(P1728*1000+(Q1728+1),$S$2:$S1727,0))),"","1")
&amp;IF(OR(OFFSET('map portals'!$A$1,$Q1728,$P1728-1)="#",ISNUMBER(MATCH((P1728-1)*1000+Q1728,$S$2:$S1727,0))),"","2")
&amp;IF(OR(OFFSET('map portals'!$A$1,$Q1728-1,$P1728)="#",ISNUMBER(MATCH(P1728*1000+(Q1728-1),$S$2:$S1727,0))),"","3")
))</f>
        <v>0</v>
      </c>
      <c r="M1728" t="b">
        <f ca="1">ISNUMBER(MATCH(S1728,$S$2:$S1727,0))</f>
        <v>0</v>
      </c>
      <c r="N1728">
        <f t="shared" ca="1" si="1903"/>
        <v>5</v>
      </c>
      <c r="O1728">
        <f t="shared" ca="1" si="1904"/>
        <v>23</v>
      </c>
      <c r="P1728">
        <f t="shared" ca="1" si="1905"/>
        <v>5</v>
      </c>
      <c r="Q1728">
        <f t="shared" ca="1" si="1906"/>
        <v>23</v>
      </c>
      <c r="R1728" t="str">
        <f ca="1">OFFSET('map portals'!$A$1,$O1728,$N1728)</f>
        <v>.</v>
      </c>
      <c r="S1728">
        <f t="shared" ca="1" si="1907"/>
        <v>5023</v>
      </c>
      <c r="T1728">
        <f t="shared" ca="1" si="1908"/>
        <v>247</v>
      </c>
    </row>
    <row r="1729" spans="1:20">
      <c r="A1729" s="3">
        <f t="shared" ca="1" si="1899"/>
        <v>1714</v>
      </c>
      <c r="B1729" s="3">
        <f t="shared" ca="1" si="1900"/>
        <v>1715</v>
      </c>
      <c r="C1729" s="3">
        <f t="shared" ref="C1729:I1729" ca="1" si="1969">B1729+IF(0=LEN(OFFSET($L$2,B1729,0)),1,0)</f>
        <v>1715</v>
      </c>
      <c r="D1729" s="3">
        <f t="shared" ca="1" si="1969"/>
        <v>1715</v>
      </c>
      <c r="E1729" s="3">
        <f t="shared" ca="1" si="1969"/>
        <v>1715</v>
      </c>
      <c r="F1729" s="3">
        <f t="shared" ca="1" si="1969"/>
        <v>1715</v>
      </c>
      <c r="G1729" s="3">
        <f t="shared" ca="1" si="1969"/>
        <v>1715</v>
      </c>
      <c r="H1729" s="3">
        <f t="shared" ca="1" si="1969"/>
        <v>1715</v>
      </c>
      <c r="I1729" s="3">
        <f t="shared" ca="1" si="1969"/>
        <v>1715</v>
      </c>
      <c r="J1729" s="3">
        <f ca="1">COUNTIF($A$2:$A1728,"="&amp;$A1729)+1</f>
        <v>1</v>
      </c>
      <c r="K1729">
        <f t="shared" ca="1" si="1902"/>
        <v>3</v>
      </c>
      <c r="L1729" t="str">
        <f ca="1">IF(M1729,"",
IF(R1729&lt;&gt;".",IF(OR(R1729="@",R1729="X"),"",MID(R1729,1,1)),
IF(OR(OFFSET('map portals'!$A$1,$Q1729,$P1729+1)="#",ISNUMBER(MATCH((P1729+1)*1000+Q1729,$S$2:$S1728,0))),"","0")
&amp;IF(OR(OFFSET('map portals'!$A$1,$Q1729+1,$P1729)="#",ISNUMBER(MATCH(P1729*1000+(Q1729+1),$S$2:$S1728,0))),"","1")
&amp;IF(OR(OFFSET('map portals'!$A$1,$Q1729,$P1729-1)="#",ISNUMBER(MATCH((P1729-1)*1000+Q1729,$S$2:$S1728,0))),"","2")
&amp;IF(OR(OFFSET('map portals'!$A$1,$Q1729-1,$P1729)="#",ISNUMBER(MATCH(P1729*1000+(Q1729-1),$S$2:$S1728,0))),"","3")
))</f>
        <v>3</v>
      </c>
      <c r="M1729" t="b">
        <f ca="1">ISNUMBER(MATCH(S1729,$S$2:$S1728,0))</f>
        <v>0</v>
      </c>
      <c r="N1729">
        <f t="shared" ca="1" si="1903"/>
        <v>71</v>
      </c>
      <c r="O1729">
        <f t="shared" ca="1" si="1904"/>
        <v>20</v>
      </c>
      <c r="P1729">
        <f t="shared" ca="1" si="1905"/>
        <v>71</v>
      </c>
      <c r="Q1729">
        <f t="shared" ca="1" si="1906"/>
        <v>20</v>
      </c>
      <c r="R1729" t="str">
        <f ca="1">OFFSET('map portals'!$A$1,$O1729,$N1729)</f>
        <v>.</v>
      </c>
      <c r="S1729">
        <f t="shared" ca="1" si="1907"/>
        <v>71020</v>
      </c>
      <c r="T1729">
        <f t="shared" ca="1" si="1908"/>
        <v>248</v>
      </c>
    </row>
    <row r="1730" spans="1:20">
      <c r="A1730" s="3">
        <f t="shared" ca="1" si="1899"/>
        <v>1715</v>
      </c>
      <c r="B1730" s="3">
        <f t="shared" ca="1" si="1900"/>
        <v>1716</v>
      </c>
      <c r="C1730" s="3">
        <f t="shared" ref="C1730:I1730" ca="1" si="1970">B1730+IF(0=LEN(OFFSET($L$2,B1730,0)),1,0)</f>
        <v>1717</v>
      </c>
      <c r="D1730" s="3">
        <f t="shared" ca="1" si="1970"/>
        <v>1717</v>
      </c>
      <c r="E1730" s="3">
        <f t="shared" ca="1" si="1970"/>
        <v>1717</v>
      </c>
      <c r="F1730" s="3">
        <f t="shared" ca="1" si="1970"/>
        <v>1717</v>
      </c>
      <c r="G1730" s="3">
        <f t="shared" ca="1" si="1970"/>
        <v>1717</v>
      </c>
      <c r="H1730" s="3">
        <f t="shared" ca="1" si="1970"/>
        <v>1717</v>
      </c>
      <c r="I1730" s="3">
        <f t="shared" ca="1" si="1970"/>
        <v>1717</v>
      </c>
      <c r="J1730" s="3">
        <f ca="1">COUNTIF($A$2:$A1729,"="&amp;$A1730)+1</f>
        <v>1</v>
      </c>
      <c r="K1730">
        <f t="shared" ca="1" si="1902"/>
        <v>3</v>
      </c>
      <c r="L1730" t="str">
        <f ca="1">IF(M1730,"",
IF(R1730&lt;&gt;".",IF(OR(R1730="@",R1730="X"),"",MID(R1730,1,1)),
IF(OR(OFFSET('map portals'!$A$1,$Q1730,$P1730+1)="#",ISNUMBER(MATCH((P1730+1)*1000+Q1730,$S$2:$S1729,0))),"","0")
&amp;IF(OR(OFFSET('map portals'!$A$1,$Q1730+1,$P1730)="#",ISNUMBER(MATCH(P1730*1000+(Q1730+1),$S$2:$S1729,0))),"","1")
&amp;IF(OR(OFFSET('map portals'!$A$1,$Q1730,$P1730-1)="#",ISNUMBER(MATCH((P1730-1)*1000+Q1730,$S$2:$S1729,0))),"","2")
&amp;IF(OR(OFFSET('map portals'!$A$1,$Q1730-1,$P1730)="#",ISNUMBER(MATCH(P1730*1000+(Q1730-1),$S$2:$S1729,0))),"","3")
))</f>
        <v>3</v>
      </c>
      <c r="M1730" t="b">
        <f ca="1">ISNUMBER(MATCH(S1730,$S$2:$S1729,0))</f>
        <v>0</v>
      </c>
      <c r="N1730">
        <f t="shared" ca="1" si="1903"/>
        <v>91</v>
      </c>
      <c r="O1730">
        <f t="shared" ca="1" si="1904"/>
        <v>40</v>
      </c>
      <c r="P1730">
        <f t="shared" ca="1" si="1905"/>
        <v>91</v>
      </c>
      <c r="Q1730">
        <f t="shared" ca="1" si="1906"/>
        <v>40</v>
      </c>
      <c r="R1730" t="str">
        <f ca="1">OFFSET('map portals'!$A$1,$O1730,$N1730)</f>
        <v>.</v>
      </c>
      <c r="S1730">
        <f t="shared" ca="1" si="1907"/>
        <v>91040</v>
      </c>
      <c r="T1730">
        <f t="shared" ca="1" si="1908"/>
        <v>248</v>
      </c>
    </row>
    <row r="1731" spans="1:20">
      <c r="A1731" s="3">
        <f t="shared" ca="1" si="1899"/>
        <v>1717</v>
      </c>
      <c r="B1731" s="3">
        <f t="shared" ca="1" si="1900"/>
        <v>1718</v>
      </c>
      <c r="C1731" s="3">
        <f t="shared" ref="C1731:I1731" ca="1" si="1971">B1731+IF(0=LEN(OFFSET($L$2,B1731,0)),1,0)</f>
        <v>1718</v>
      </c>
      <c r="D1731" s="3">
        <f t="shared" ca="1" si="1971"/>
        <v>1718</v>
      </c>
      <c r="E1731" s="3">
        <f t="shared" ca="1" si="1971"/>
        <v>1718</v>
      </c>
      <c r="F1731" s="3">
        <f t="shared" ca="1" si="1971"/>
        <v>1718</v>
      </c>
      <c r="G1731" s="3">
        <f t="shared" ca="1" si="1971"/>
        <v>1718</v>
      </c>
      <c r="H1731" s="3">
        <f t="shared" ca="1" si="1971"/>
        <v>1718</v>
      </c>
      <c r="I1731" s="3">
        <f t="shared" ca="1" si="1971"/>
        <v>1718</v>
      </c>
      <c r="J1731" s="3">
        <f ca="1">COUNTIF($A$2:$A1730,"="&amp;$A1731)+1</f>
        <v>1</v>
      </c>
      <c r="K1731">
        <f t="shared" ca="1" si="1902"/>
        <v>0</v>
      </c>
      <c r="L1731" t="str">
        <f ca="1">IF(M1731,"",
IF(R1731&lt;&gt;".",IF(OR(R1731="@",R1731="X"),"",MID(R1731,1,1)),
IF(OR(OFFSET('map portals'!$A$1,$Q1731,$P1731+1)="#",ISNUMBER(MATCH((P1731+1)*1000+Q1731,$S$2:$S1730,0))),"","0")
&amp;IF(OR(OFFSET('map portals'!$A$1,$Q1731+1,$P1731)="#",ISNUMBER(MATCH(P1731*1000+(Q1731+1),$S$2:$S1730,0))),"","1")
&amp;IF(OR(OFFSET('map portals'!$A$1,$Q1731,$P1731-1)="#",ISNUMBER(MATCH((P1731-1)*1000+Q1731,$S$2:$S1730,0))),"","2")
&amp;IF(OR(OFFSET('map portals'!$A$1,$Q1731-1,$P1731)="#",ISNUMBER(MATCH(P1731*1000+(Q1731-1),$S$2:$S1730,0))),"","3")
))</f>
        <v>0</v>
      </c>
      <c r="M1731" t="b">
        <f ca="1">ISNUMBER(MATCH(S1731,$S$2:$S1730,0))</f>
        <v>0</v>
      </c>
      <c r="N1731">
        <f t="shared" ca="1" si="1903"/>
        <v>112</v>
      </c>
      <c r="O1731">
        <f t="shared" ca="1" si="1904"/>
        <v>25</v>
      </c>
      <c r="P1731">
        <f t="shared" ca="1" si="1905"/>
        <v>112</v>
      </c>
      <c r="Q1731">
        <f t="shared" ca="1" si="1906"/>
        <v>25</v>
      </c>
      <c r="R1731" t="str">
        <f ca="1">OFFSET('map portals'!$A$1,$O1731,$N1731)</f>
        <v>.</v>
      </c>
      <c r="S1731">
        <f t="shared" ca="1" si="1907"/>
        <v>112025</v>
      </c>
      <c r="T1731">
        <f t="shared" ca="1" si="1908"/>
        <v>248</v>
      </c>
    </row>
    <row r="1732" spans="1:20">
      <c r="A1732" s="3">
        <f t="shared" ref="A1732:A1795" ca="1" si="1972">I1731</f>
        <v>1718</v>
      </c>
      <c r="B1732" s="3">
        <f t="shared" ref="B1732:B1795" ca="1" si="1973">A1732+IF(J1732=LEN(OFFSET($L$2,$A1732,0)),1,0)</f>
        <v>1719</v>
      </c>
      <c r="C1732" s="3">
        <f t="shared" ref="C1732:I1732" ca="1" si="1974">B1732+IF(0=LEN(OFFSET($L$2,B1732,0)),1,0)</f>
        <v>1720</v>
      </c>
      <c r="D1732" s="3">
        <f t="shared" ca="1" si="1974"/>
        <v>1720</v>
      </c>
      <c r="E1732" s="3">
        <f t="shared" ca="1" si="1974"/>
        <v>1720</v>
      </c>
      <c r="F1732" s="3">
        <f t="shared" ca="1" si="1974"/>
        <v>1720</v>
      </c>
      <c r="G1732" s="3">
        <f t="shared" ca="1" si="1974"/>
        <v>1720</v>
      </c>
      <c r="H1732" s="3">
        <f t="shared" ca="1" si="1974"/>
        <v>1720</v>
      </c>
      <c r="I1732" s="3">
        <f t="shared" ca="1" si="1974"/>
        <v>1720</v>
      </c>
      <c r="J1732" s="3">
        <f ca="1">COUNTIF($A$2:$A1731,"="&amp;$A1732)+1</f>
        <v>1</v>
      </c>
      <c r="K1732">
        <f t="shared" ref="K1732:K1795" ca="1" si="1975">INT(MID(OFFSET($L$2,$A1732,0),$J1732,1))</f>
        <v>3</v>
      </c>
      <c r="L1732" t="str">
        <f ca="1">IF(M1732,"",
IF(R1732&lt;&gt;".",IF(OR(R1732="@",R1732="X"),"",MID(R1732,1,1)),
IF(OR(OFFSET('map portals'!$A$1,$Q1732,$P1732+1)="#",ISNUMBER(MATCH((P1732+1)*1000+Q1732,$S$2:$S1731,0))),"","0")
&amp;IF(OR(OFFSET('map portals'!$A$1,$Q1732+1,$P1732)="#",ISNUMBER(MATCH(P1732*1000+(Q1732+1),$S$2:$S1731,0))),"","1")
&amp;IF(OR(OFFSET('map portals'!$A$1,$Q1732,$P1732-1)="#",ISNUMBER(MATCH((P1732-1)*1000+Q1732,$S$2:$S1731,0))),"","2")
&amp;IF(OR(OFFSET('map portals'!$A$1,$Q1732-1,$P1732)="#",ISNUMBER(MATCH(P1732*1000+(Q1732-1),$S$2:$S1731,0))),"","3")
))</f>
        <v>3</v>
      </c>
      <c r="M1732" t="b">
        <f ca="1">ISNUMBER(MATCH(S1732,$S$2:$S1731,0))</f>
        <v>0</v>
      </c>
      <c r="N1732">
        <f t="shared" ref="N1732:N1795" ca="1" si="1976">OFFSET($P$2,$A1732,0)+CHOOSE(K1732+1,1,0,-1,0)</f>
        <v>111</v>
      </c>
      <c r="O1732">
        <f t="shared" ref="O1732:O1795" ca="1" si="1977">OFFSET($Q$2,$A1732,0)+CHOOSE(K1732+1,0,1,0,-1)</f>
        <v>20</v>
      </c>
      <c r="P1732">
        <f t="shared" ref="P1732:P1795" ca="1" si="1978">IF(OR($R1732=".",$R1732="X",$R1732="@"),N1732,INT(MID($R1732,2,4)))</f>
        <v>111</v>
      </c>
      <c r="Q1732">
        <f t="shared" ref="Q1732:Q1795" ca="1" si="1979">IF(OR($R1732=".",$R1732="X",$R1732="@"),O1732,INT(MID($R1732,6,4)))</f>
        <v>20</v>
      </c>
      <c r="R1732" t="str">
        <f ca="1">OFFSET('map portals'!$A$1,$O1732,$N1732)</f>
        <v>.</v>
      </c>
      <c r="S1732">
        <f t="shared" ref="S1732:S1795" ca="1" si="1980">P1732*1000+Q1732</f>
        <v>111020</v>
      </c>
      <c r="T1732">
        <f t="shared" ref="T1732:T1795" ca="1" si="1981">OFFSET($T$2,$A1732,0)+1</f>
        <v>248</v>
      </c>
    </row>
    <row r="1733" spans="1:20">
      <c r="A1733" s="3">
        <f t="shared" ca="1" si="1972"/>
        <v>1720</v>
      </c>
      <c r="B1733" s="3">
        <f t="shared" ca="1" si="1973"/>
        <v>1721</v>
      </c>
      <c r="C1733" s="3">
        <f t="shared" ref="C1733:I1733" ca="1" si="1982">B1733+IF(0=LEN(OFFSET($L$2,B1733,0)),1,0)</f>
        <v>1722</v>
      </c>
      <c r="D1733" s="3">
        <f t="shared" ca="1" si="1982"/>
        <v>1722</v>
      </c>
      <c r="E1733" s="3">
        <f t="shared" ca="1" si="1982"/>
        <v>1722</v>
      </c>
      <c r="F1733" s="3">
        <f t="shared" ca="1" si="1982"/>
        <v>1722</v>
      </c>
      <c r="G1733" s="3">
        <f t="shared" ca="1" si="1982"/>
        <v>1722</v>
      </c>
      <c r="H1733" s="3">
        <f t="shared" ca="1" si="1982"/>
        <v>1722</v>
      </c>
      <c r="I1733" s="3">
        <f t="shared" ca="1" si="1982"/>
        <v>1722</v>
      </c>
      <c r="J1733" s="3">
        <f ca="1">COUNTIF($A$2:$A1732,"="&amp;$A1733)+1</f>
        <v>1</v>
      </c>
      <c r="K1733">
        <f t="shared" ca="1" si="1975"/>
        <v>3</v>
      </c>
      <c r="L1733" t="str">
        <f ca="1">IF(M1733,"",
IF(R1733&lt;&gt;".",IF(OR(R1733="@",R1733="X"),"",MID(R1733,1,1)),
IF(OR(OFFSET('map portals'!$A$1,$Q1733,$P1733+1)="#",ISNUMBER(MATCH((P1733+1)*1000+Q1733,$S$2:$S1732,0))),"","0")
&amp;IF(OR(OFFSET('map portals'!$A$1,$Q1733+1,$P1733)="#",ISNUMBER(MATCH(P1733*1000+(Q1733+1),$S$2:$S1732,0))),"","1")
&amp;IF(OR(OFFSET('map portals'!$A$1,$Q1733,$P1733-1)="#",ISNUMBER(MATCH((P1733-1)*1000+Q1733,$S$2:$S1732,0))),"","2")
&amp;IF(OR(OFFSET('map portals'!$A$1,$Q1733-1,$P1733)="#",ISNUMBER(MATCH(P1733*1000+(Q1733-1),$S$2:$S1732,0))),"","3")
))</f>
        <v>3</v>
      </c>
      <c r="M1733" t="b">
        <f ca="1">ISNUMBER(MATCH(S1733,$S$2:$S1732,0))</f>
        <v>0</v>
      </c>
      <c r="N1733">
        <f t="shared" ca="1" si="1976"/>
        <v>107</v>
      </c>
      <c r="O1733">
        <f t="shared" ca="1" si="1977"/>
        <v>16</v>
      </c>
      <c r="P1733">
        <f t="shared" ca="1" si="1978"/>
        <v>107</v>
      </c>
      <c r="Q1733">
        <f t="shared" ca="1" si="1979"/>
        <v>16</v>
      </c>
      <c r="R1733" t="str">
        <f ca="1">OFFSET('map portals'!$A$1,$O1733,$N1733)</f>
        <v>.</v>
      </c>
      <c r="S1733">
        <f t="shared" ca="1" si="1980"/>
        <v>107016</v>
      </c>
      <c r="T1733">
        <f t="shared" ca="1" si="1981"/>
        <v>248</v>
      </c>
    </row>
    <row r="1734" spans="1:20">
      <c r="A1734" s="3">
        <f t="shared" ca="1" si="1972"/>
        <v>1722</v>
      </c>
      <c r="B1734" s="3">
        <f t="shared" ca="1" si="1973"/>
        <v>1723</v>
      </c>
      <c r="C1734" s="3">
        <f t="shared" ref="C1734:I1734" ca="1" si="1983">B1734+IF(0=LEN(OFFSET($L$2,B1734,0)),1,0)</f>
        <v>1723</v>
      </c>
      <c r="D1734" s="3">
        <f t="shared" ca="1" si="1983"/>
        <v>1723</v>
      </c>
      <c r="E1734" s="3">
        <f t="shared" ca="1" si="1983"/>
        <v>1723</v>
      </c>
      <c r="F1734" s="3">
        <f t="shared" ca="1" si="1983"/>
        <v>1723</v>
      </c>
      <c r="G1734" s="3">
        <f t="shared" ca="1" si="1983"/>
        <v>1723</v>
      </c>
      <c r="H1734" s="3">
        <f t="shared" ca="1" si="1983"/>
        <v>1723</v>
      </c>
      <c r="I1734" s="3">
        <f t="shared" ca="1" si="1983"/>
        <v>1723</v>
      </c>
      <c r="J1734" s="3">
        <f ca="1">COUNTIF($A$2:$A1733,"="&amp;$A1734)+1</f>
        <v>1</v>
      </c>
      <c r="K1734">
        <f t="shared" ca="1" si="1975"/>
        <v>0</v>
      </c>
      <c r="L1734" t="str">
        <f ca="1">IF(M1734,"",
IF(R1734&lt;&gt;".",IF(OR(R1734="@",R1734="X"),"",MID(R1734,1,1)),
IF(OR(OFFSET('map portals'!$A$1,$Q1734,$P1734+1)="#",ISNUMBER(MATCH((P1734+1)*1000+Q1734,$S$2:$S1733,0))),"","0")
&amp;IF(OR(OFFSET('map portals'!$A$1,$Q1734+1,$P1734)="#",ISNUMBER(MATCH(P1734*1000+(Q1734+1),$S$2:$S1733,0))),"","1")
&amp;IF(OR(OFFSET('map portals'!$A$1,$Q1734,$P1734-1)="#",ISNUMBER(MATCH((P1734-1)*1000+Q1734,$S$2:$S1733,0))),"","2")
&amp;IF(OR(OFFSET('map portals'!$A$1,$Q1734-1,$P1734)="#",ISNUMBER(MATCH(P1734*1000+(Q1734-1),$S$2:$S1733,0))),"","3")
))</f>
        <v>0</v>
      </c>
      <c r="M1734" t="b">
        <f ca="1">ISNUMBER(MATCH(S1734,$S$2:$S1733,0))</f>
        <v>0</v>
      </c>
      <c r="N1734">
        <f t="shared" ca="1" si="1976"/>
        <v>89</v>
      </c>
      <c r="O1734">
        <f t="shared" ca="1" si="1977"/>
        <v>53</v>
      </c>
      <c r="P1734">
        <f t="shared" ca="1" si="1978"/>
        <v>89</v>
      </c>
      <c r="Q1734">
        <f t="shared" ca="1" si="1979"/>
        <v>53</v>
      </c>
      <c r="R1734" t="str">
        <f ca="1">OFFSET('map portals'!$A$1,$O1734,$N1734)</f>
        <v>.</v>
      </c>
      <c r="S1734">
        <f t="shared" ca="1" si="1980"/>
        <v>89053</v>
      </c>
      <c r="T1734">
        <f t="shared" ca="1" si="1981"/>
        <v>248</v>
      </c>
    </row>
    <row r="1735" spans="1:20">
      <c r="A1735" s="3">
        <f t="shared" ca="1" si="1972"/>
        <v>1723</v>
      </c>
      <c r="B1735" s="3">
        <f t="shared" ca="1" si="1973"/>
        <v>1724</v>
      </c>
      <c r="C1735" s="3">
        <f t="shared" ref="C1735:I1735" ca="1" si="1984">B1735+IF(0=LEN(OFFSET($L$2,B1735,0)),1,0)</f>
        <v>1724</v>
      </c>
      <c r="D1735" s="3">
        <f t="shared" ca="1" si="1984"/>
        <v>1724</v>
      </c>
      <c r="E1735" s="3">
        <f t="shared" ca="1" si="1984"/>
        <v>1724</v>
      </c>
      <c r="F1735" s="3">
        <f t="shared" ca="1" si="1984"/>
        <v>1724</v>
      </c>
      <c r="G1735" s="3">
        <f t="shared" ca="1" si="1984"/>
        <v>1724</v>
      </c>
      <c r="H1735" s="3">
        <f t="shared" ca="1" si="1984"/>
        <v>1724</v>
      </c>
      <c r="I1735" s="3">
        <f t="shared" ca="1" si="1984"/>
        <v>1724</v>
      </c>
      <c r="J1735" s="3">
        <f ca="1">COUNTIF($A$2:$A1734,"="&amp;$A1735)+1</f>
        <v>1</v>
      </c>
      <c r="K1735">
        <f t="shared" ca="1" si="1975"/>
        <v>0</v>
      </c>
      <c r="L1735" t="str">
        <f ca="1">IF(M1735,"",
IF(R1735&lt;&gt;".",IF(OR(R1735="@",R1735="X"),"",MID(R1735,1,1)),
IF(OR(OFFSET('map portals'!$A$1,$Q1735,$P1735+1)="#",ISNUMBER(MATCH((P1735+1)*1000+Q1735,$S$2:$S1734,0))),"","0")
&amp;IF(OR(OFFSET('map portals'!$A$1,$Q1735+1,$P1735)="#",ISNUMBER(MATCH(P1735*1000+(Q1735+1),$S$2:$S1734,0))),"","1")
&amp;IF(OR(OFFSET('map portals'!$A$1,$Q1735,$P1735-1)="#",ISNUMBER(MATCH((P1735-1)*1000+Q1735,$S$2:$S1734,0))),"","2")
&amp;IF(OR(OFFSET('map portals'!$A$1,$Q1735-1,$P1735)="#",ISNUMBER(MATCH(P1735*1000+(Q1735-1),$S$2:$S1734,0))),"","3")
))</f>
        <v>0</v>
      </c>
      <c r="M1735" t="b">
        <f ca="1">ISNUMBER(MATCH(S1735,$S$2:$S1734,0))</f>
        <v>0</v>
      </c>
      <c r="N1735">
        <f t="shared" ca="1" si="1976"/>
        <v>12</v>
      </c>
      <c r="O1735">
        <f t="shared" ca="1" si="1977"/>
        <v>29</v>
      </c>
      <c r="P1735">
        <f t="shared" ca="1" si="1978"/>
        <v>12</v>
      </c>
      <c r="Q1735">
        <f t="shared" ca="1" si="1979"/>
        <v>29</v>
      </c>
      <c r="R1735" t="str">
        <f ca="1">OFFSET('map portals'!$A$1,$O1735,$N1735)</f>
        <v>.</v>
      </c>
      <c r="S1735">
        <f t="shared" ca="1" si="1980"/>
        <v>12029</v>
      </c>
      <c r="T1735">
        <f t="shared" ca="1" si="1981"/>
        <v>248</v>
      </c>
    </row>
    <row r="1736" spans="1:20">
      <c r="A1736" s="3">
        <f t="shared" ca="1" si="1972"/>
        <v>1724</v>
      </c>
      <c r="B1736" s="3">
        <f t="shared" ca="1" si="1973"/>
        <v>1725</v>
      </c>
      <c r="C1736" s="3">
        <f t="shared" ref="C1736:I1736" ca="1" si="1985">B1736+IF(0=LEN(OFFSET($L$2,B1736,0)),1,0)</f>
        <v>1725</v>
      </c>
      <c r="D1736" s="3">
        <f t="shared" ca="1" si="1985"/>
        <v>1725</v>
      </c>
      <c r="E1736" s="3">
        <f t="shared" ca="1" si="1985"/>
        <v>1725</v>
      </c>
      <c r="F1736" s="3">
        <f t="shared" ca="1" si="1985"/>
        <v>1725</v>
      </c>
      <c r="G1736" s="3">
        <f t="shared" ca="1" si="1985"/>
        <v>1725</v>
      </c>
      <c r="H1736" s="3">
        <f t="shared" ca="1" si="1985"/>
        <v>1725</v>
      </c>
      <c r="I1736" s="3">
        <f t="shared" ca="1" si="1985"/>
        <v>1725</v>
      </c>
      <c r="J1736" s="3">
        <f ca="1">COUNTIF($A$2:$A1735,"="&amp;$A1736)+1</f>
        <v>1</v>
      </c>
      <c r="K1736">
        <f t="shared" ca="1" si="1975"/>
        <v>3</v>
      </c>
      <c r="L1736" t="str">
        <f ca="1">IF(M1736,"",
IF(R1736&lt;&gt;".",IF(OR(R1736="@",R1736="X"),"",MID(R1736,1,1)),
IF(OR(OFFSET('map portals'!$A$1,$Q1736,$P1736+1)="#",ISNUMBER(MATCH((P1736+1)*1000+Q1736,$S$2:$S1735,0))),"","0")
&amp;IF(OR(OFFSET('map portals'!$A$1,$Q1736+1,$P1736)="#",ISNUMBER(MATCH(P1736*1000+(Q1736+1),$S$2:$S1735,0))),"","1")
&amp;IF(OR(OFFSET('map portals'!$A$1,$Q1736,$P1736-1)="#",ISNUMBER(MATCH((P1736-1)*1000+Q1736,$S$2:$S1735,0))),"","2")
&amp;IF(OR(OFFSET('map portals'!$A$1,$Q1736-1,$P1736)="#",ISNUMBER(MATCH(P1736*1000+(Q1736-1),$S$2:$S1735,0))),"","3")
))</f>
        <v>3</v>
      </c>
      <c r="M1736" t="b">
        <f ca="1">ISNUMBER(MATCH(S1736,$S$2:$S1735,0))</f>
        <v>0</v>
      </c>
      <c r="N1736">
        <f t="shared" ca="1" si="1976"/>
        <v>3</v>
      </c>
      <c r="O1736">
        <f t="shared" ca="1" si="1977"/>
        <v>24</v>
      </c>
      <c r="P1736">
        <f t="shared" ca="1" si="1978"/>
        <v>3</v>
      </c>
      <c r="Q1736">
        <f t="shared" ca="1" si="1979"/>
        <v>24</v>
      </c>
      <c r="R1736" t="str">
        <f ca="1">OFFSET('map portals'!$A$1,$O1736,$N1736)</f>
        <v>.</v>
      </c>
      <c r="S1736">
        <f t="shared" ca="1" si="1980"/>
        <v>3024</v>
      </c>
      <c r="T1736">
        <f t="shared" ca="1" si="1981"/>
        <v>248</v>
      </c>
    </row>
    <row r="1737" spans="1:20">
      <c r="A1737" s="3">
        <f t="shared" ca="1" si="1972"/>
        <v>1725</v>
      </c>
      <c r="B1737" s="3">
        <f t="shared" ca="1" si="1973"/>
        <v>1726</v>
      </c>
      <c r="C1737" s="3">
        <f t="shared" ref="C1737:I1737" ca="1" si="1986">B1737+IF(0=LEN(OFFSET($L$2,B1737,0)),1,0)</f>
        <v>1726</v>
      </c>
      <c r="D1737" s="3">
        <f t="shared" ca="1" si="1986"/>
        <v>1726</v>
      </c>
      <c r="E1737" s="3">
        <f t="shared" ca="1" si="1986"/>
        <v>1726</v>
      </c>
      <c r="F1737" s="3">
        <f t="shared" ca="1" si="1986"/>
        <v>1726</v>
      </c>
      <c r="G1737" s="3">
        <f t="shared" ca="1" si="1986"/>
        <v>1726</v>
      </c>
      <c r="H1737" s="3">
        <f t="shared" ca="1" si="1986"/>
        <v>1726</v>
      </c>
      <c r="I1737" s="3">
        <f t="shared" ca="1" si="1986"/>
        <v>1726</v>
      </c>
      <c r="J1737" s="3">
        <f ca="1">COUNTIF($A$2:$A1736,"="&amp;$A1737)+1</f>
        <v>1</v>
      </c>
      <c r="K1737">
        <f t="shared" ca="1" si="1975"/>
        <v>0</v>
      </c>
      <c r="L1737" t="str">
        <f ca="1">IF(M1737,"",
IF(R1737&lt;&gt;".",IF(OR(R1737="@",R1737="X"),"",MID(R1737,1,1)),
IF(OR(OFFSET('map portals'!$A$1,$Q1737,$P1737+1)="#",ISNUMBER(MATCH((P1737+1)*1000+Q1737,$S$2:$S1736,0))),"","0")
&amp;IF(OR(OFFSET('map portals'!$A$1,$Q1737+1,$P1737)="#",ISNUMBER(MATCH(P1737*1000+(Q1737+1),$S$2:$S1736,0))),"","1")
&amp;IF(OR(OFFSET('map portals'!$A$1,$Q1737,$P1737-1)="#",ISNUMBER(MATCH((P1737-1)*1000+Q1737,$S$2:$S1736,0))),"","2")
&amp;IF(OR(OFFSET('map portals'!$A$1,$Q1737-1,$P1737)="#",ISNUMBER(MATCH(P1737*1000+(Q1737-1),$S$2:$S1736,0))),"","3")
))</f>
        <v>0</v>
      </c>
      <c r="M1737" t="b">
        <f ca="1">ISNUMBER(MATCH(S1737,$S$2:$S1736,0))</f>
        <v>0</v>
      </c>
      <c r="N1737">
        <f t="shared" ca="1" si="1976"/>
        <v>8</v>
      </c>
      <c r="O1737">
        <f t="shared" ca="1" si="1977"/>
        <v>25</v>
      </c>
      <c r="P1737">
        <f t="shared" ca="1" si="1978"/>
        <v>8</v>
      </c>
      <c r="Q1737">
        <f t="shared" ca="1" si="1979"/>
        <v>25</v>
      </c>
      <c r="R1737" t="str">
        <f ca="1">OFFSET('map portals'!$A$1,$O1737,$N1737)</f>
        <v>.</v>
      </c>
      <c r="S1737">
        <f t="shared" ca="1" si="1980"/>
        <v>8025</v>
      </c>
      <c r="T1737">
        <f t="shared" ca="1" si="1981"/>
        <v>248</v>
      </c>
    </row>
    <row r="1738" spans="1:20">
      <c r="A1738" s="3">
        <f t="shared" ca="1" si="1972"/>
        <v>1726</v>
      </c>
      <c r="B1738" s="3">
        <f t="shared" ca="1" si="1973"/>
        <v>1727</v>
      </c>
      <c r="C1738" s="3">
        <f t="shared" ref="C1738:I1738" ca="1" si="1987">B1738+IF(0=LEN(OFFSET($L$2,B1738,0)),1,0)</f>
        <v>1727</v>
      </c>
      <c r="D1738" s="3">
        <f t="shared" ca="1" si="1987"/>
        <v>1727</v>
      </c>
      <c r="E1738" s="3">
        <f t="shared" ca="1" si="1987"/>
        <v>1727</v>
      </c>
      <c r="F1738" s="3">
        <f t="shared" ca="1" si="1987"/>
        <v>1727</v>
      </c>
      <c r="G1738" s="3">
        <f t="shared" ca="1" si="1987"/>
        <v>1727</v>
      </c>
      <c r="H1738" s="3">
        <f t="shared" ca="1" si="1987"/>
        <v>1727</v>
      </c>
      <c r="I1738" s="3">
        <f t="shared" ca="1" si="1987"/>
        <v>1727</v>
      </c>
      <c r="J1738" s="3">
        <f ca="1">COUNTIF($A$2:$A1737,"="&amp;$A1738)+1</f>
        <v>1</v>
      </c>
      <c r="K1738">
        <f t="shared" ca="1" si="1975"/>
        <v>0</v>
      </c>
      <c r="L1738" t="str">
        <f ca="1">IF(M1738,"",
IF(R1738&lt;&gt;".",IF(OR(R1738="@",R1738="X"),"",MID(R1738,1,1)),
IF(OR(OFFSET('map portals'!$A$1,$Q1738,$P1738+1)="#",ISNUMBER(MATCH((P1738+1)*1000+Q1738,$S$2:$S1737,0))),"","0")
&amp;IF(OR(OFFSET('map portals'!$A$1,$Q1738+1,$P1738)="#",ISNUMBER(MATCH(P1738*1000+(Q1738+1),$S$2:$S1737,0))),"","1")
&amp;IF(OR(OFFSET('map portals'!$A$1,$Q1738,$P1738-1)="#",ISNUMBER(MATCH((P1738-1)*1000+Q1738,$S$2:$S1737,0))),"","2")
&amp;IF(OR(OFFSET('map portals'!$A$1,$Q1738-1,$P1738)="#",ISNUMBER(MATCH(P1738*1000+(Q1738-1),$S$2:$S1737,0))),"","3")
))</f>
        <v>0</v>
      </c>
      <c r="M1738" t="b">
        <f ca="1">ISNUMBER(MATCH(S1738,$S$2:$S1737,0))</f>
        <v>0</v>
      </c>
      <c r="N1738">
        <f t="shared" ca="1" si="1976"/>
        <v>6</v>
      </c>
      <c r="O1738">
        <f t="shared" ca="1" si="1977"/>
        <v>23</v>
      </c>
      <c r="P1738">
        <f t="shared" ca="1" si="1978"/>
        <v>6</v>
      </c>
      <c r="Q1738">
        <f t="shared" ca="1" si="1979"/>
        <v>23</v>
      </c>
      <c r="R1738" t="str">
        <f ca="1">OFFSET('map portals'!$A$1,$O1738,$N1738)</f>
        <v>.</v>
      </c>
      <c r="S1738">
        <f t="shared" ca="1" si="1980"/>
        <v>6023</v>
      </c>
      <c r="T1738">
        <f t="shared" ca="1" si="1981"/>
        <v>248</v>
      </c>
    </row>
    <row r="1739" spans="1:20">
      <c r="A1739" s="3">
        <f t="shared" ca="1" si="1972"/>
        <v>1727</v>
      </c>
      <c r="B1739" s="3">
        <f t="shared" ca="1" si="1973"/>
        <v>1728</v>
      </c>
      <c r="C1739" s="3">
        <f t="shared" ref="C1739:I1739" ca="1" si="1988">B1739+IF(0=LEN(OFFSET($L$2,B1739,0)),1,0)</f>
        <v>1728</v>
      </c>
      <c r="D1739" s="3">
        <f t="shared" ca="1" si="1988"/>
        <v>1728</v>
      </c>
      <c r="E1739" s="3">
        <f t="shared" ca="1" si="1988"/>
        <v>1728</v>
      </c>
      <c r="F1739" s="3">
        <f t="shared" ca="1" si="1988"/>
        <v>1728</v>
      </c>
      <c r="G1739" s="3">
        <f t="shared" ca="1" si="1988"/>
        <v>1728</v>
      </c>
      <c r="H1739" s="3">
        <f t="shared" ca="1" si="1988"/>
        <v>1728</v>
      </c>
      <c r="I1739" s="3">
        <f t="shared" ca="1" si="1988"/>
        <v>1728</v>
      </c>
      <c r="J1739" s="3">
        <f ca="1">COUNTIF($A$2:$A1738,"="&amp;$A1739)+1</f>
        <v>1</v>
      </c>
      <c r="K1739">
        <f t="shared" ca="1" si="1975"/>
        <v>3</v>
      </c>
      <c r="L1739" t="str">
        <f ca="1">IF(M1739,"",
IF(R1739&lt;&gt;".",IF(OR(R1739="@",R1739="X"),"",MID(R1739,1,1)),
IF(OR(OFFSET('map portals'!$A$1,$Q1739,$P1739+1)="#",ISNUMBER(MATCH((P1739+1)*1000+Q1739,$S$2:$S1738,0))),"","0")
&amp;IF(OR(OFFSET('map portals'!$A$1,$Q1739+1,$P1739)="#",ISNUMBER(MATCH(P1739*1000+(Q1739+1),$S$2:$S1738,0))),"","1")
&amp;IF(OR(OFFSET('map portals'!$A$1,$Q1739,$P1739-1)="#",ISNUMBER(MATCH((P1739-1)*1000+Q1739,$S$2:$S1738,0))),"","2")
&amp;IF(OR(OFFSET('map portals'!$A$1,$Q1739-1,$P1739)="#",ISNUMBER(MATCH(P1739*1000+(Q1739-1),$S$2:$S1738,0))),"","3")
))</f>
        <v>0</v>
      </c>
      <c r="M1739" t="b">
        <f ca="1">ISNUMBER(MATCH(S1739,$S$2:$S1738,0))</f>
        <v>0</v>
      </c>
      <c r="N1739">
        <f t="shared" ca="1" si="1976"/>
        <v>71</v>
      </c>
      <c r="O1739">
        <f t="shared" ca="1" si="1977"/>
        <v>19</v>
      </c>
      <c r="P1739">
        <f t="shared" ca="1" si="1978"/>
        <v>71</v>
      </c>
      <c r="Q1739">
        <f t="shared" ca="1" si="1979"/>
        <v>19</v>
      </c>
      <c r="R1739" t="str">
        <f ca="1">OFFSET('map portals'!$A$1,$O1739,$N1739)</f>
        <v>.</v>
      </c>
      <c r="S1739">
        <f t="shared" ca="1" si="1980"/>
        <v>71019</v>
      </c>
      <c r="T1739">
        <f t="shared" ca="1" si="1981"/>
        <v>249</v>
      </c>
    </row>
    <row r="1740" spans="1:20">
      <c r="A1740" s="3">
        <f t="shared" ca="1" si="1972"/>
        <v>1728</v>
      </c>
      <c r="B1740" s="3">
        <f t="shared" ca="1" si="1973"/>
        <v>1729</v>
      </c>
      <c r="C1740" s="3">
        <f t="shared" ref="C1740:I1740" ca="1" si="1989">B1740+IF(0=LEN(OFFSET($L$2,B1740,0)),1,0)</f>
        <v>1729</v>
      </c>
      <c r="D1740" s="3">
        <f t="shared" ca="1" si="1989"/>
        <v>1729</v>
      </c>
      <c r="E1740" s="3">
        <f t="shared" ca="1" si="1989"/>
        <v>1729</v>
      </c>
      <c r="F1740" s="3">
        <f t="shared" ca="1" si="1989"/>
        <v>1729</v>
      </c>
      <c r="G1740" s="3">
        <f t="shared" ca="1" si="1989"/>
        <v>1729</v>
      </c>
      <c r="H1740" s="3">
        <f t="shared" ca="1" si="1989"/>
        <v>1729</v>
      </c>
      <c r="I1740" s="3">
        <f t="shared" ca="1" si="1989"/>
        <v>1729</v>
      </c>
      <c r="J1740" s="3">
        <f ca="1">COUNTIF($A$2:$A1739,"="&amp;$A1740)+1</f>
        <v>1</v>
      </c>
      <c r="K1740">
        <f t="shared" ca="1" si="1975"/>
        <v>3</v>
      </c>
      <c r="L1740" t="str">
        <f ca="1">IF(M1740,"",
IF(R1740&lt;&gt;".",IF(OR(R1740="@",R1740="X"),"",MID(R1740,1,1)),
IF(OR(OFFSET('map portals'!$A$1,$Q1740,$P1740+1)="#",ISNUMBER(MATCH((P1740+1)*1000+Q1740,$S$2:$S1739,0))),"","0")
&amp;IF(OR(OFFSET('map portals'!$A$1,$Q1740+1,$P1740)="#",ISNUMBER(MATCH(P1740*1000+(Q1740+1),$S$2:$S1739,0))),"","1")
&amp;IF(OR(OFFSET('map portals'!$A$1,$Q1740,$P1740-1)="#",ISNUMBER(MATCH((P1740-1)*1000+Q1740,$S$2:$S1739,0))),"","2")
&amp;IF(OR(OFFSET('map portals'!$A$1,$Q1740-1,$P1740)="#",ISNUMBER(MATCH(P1740*1000+(Q1740-1),$S$2:$S1739,0))),"","3")
))</f>
        <v>3</v>
      </c>
      <c r="M1740" t="b">
        <f ca="1">ISNUMBER(MATCH(S1740,$S$2:$S1739,0))</f>
        <v>0</v>
      </c>
      <c r="N1740">
        <f t="shared" ca="1" si="1976"/>
        <v>91</v>
      </c>
      <c r="O1740">
        <f t="shared" ca="1" si="1977"/>
        <v>39</v>
      </c>
      <c r="P1740">
        <f t="shared" ca="1" si="1978"/>
        <v>91</v>
      </c>
      <c r="Q1740">
        <f t="shared" ca="1" si="1979"/>
        <v>39</v>
      </c>
      <c r="R1740" t="str">
        <f ca="1">OFFSET('map portals'!$A$1,$O1740,$N1740)</f>
        <v>.</v>
      </c>
      <c r="S1740">
        <f t="shared" ca="1" si="1980"/>
        <v>91039</v>
      </c>
      <c r="T1740">
        <f t="shared" ca="1" si="1981"/>
        <v>249</v>
      </c>
    </row>
    <row r="1741" spans="1:20">
      <c r="A1741" s="3">
        <f t="shared" ca="1" si="1972"/>
        <v>1729</v>
      </c>
      <c r="B1741" s="3">
        <f t="shared" ca="1" si="1973"/>
        <v>1730</v>
      </c>
      <c r="C1741" s="3">
        <f t="shared" ref="C1741:I1741" ca="1" si="1990">B1741+IF(0=LEN(OFFSET($L$2,B1741,0)),1,0)</f>
        <v>1730</v>
      </c>
      <c r="D1741" s="3">
        <f t="shared" ca="1" si="1990"/>
        <v>1730</v>
      </c>
      <c r="E1741" s="3">
        <f t="shared" ca="1" si="1990"/>
        <v>1730</v>
      </c>
      <c r="F1741" s="3">
        <f t="shared" ca="1" si="1990"/>
        <v>1730</v>
      </c>
      <c r="G1741" s="3">
        <f t="shared" ca="1" si="1990"/>
        <v>1730</v>
      </c>
      <c r="H1741" s="3">
        <f t="shared" ca="1" si="1990"/>
        <v>1730</v>
      </c>
      <c r="I1741" s="3">
        <f t="shared" ca="1" si="1990"/>
        <v>1730</v>
      </c>
      <c r="J1741" s="3">
        <f ca="1">COUNTIF($A$2:$A1740,"="&amp;$A1741)+1</f>
        <v>1</v>
      </c>
      <c r="K1741">
        <f t="shared" ca="1" si="1975"/>
        <v>0</v>
      </c>
      <c r="L1741" t="str">
        <f ca="1">IF(M1741,"",
IF(R1741&lt;&gt;".",IF(OR(R1741="@",R1741="X"),"",MID(R1741,1,1)),
IF(OR(OFFSET('map portals'!$A$1,$Q1741,$P1741+1)="#",ISNUMBER(MATCH((P1741+1)*1000+Q1741,$S$2:$S1740,0))),"","0")
&amp;IF(OR(OFFSET('map portals'!$A$1,$Q1741+1,$P1741)="#",ISNUMBER(MATCH(P1741*1000+(Q1741+1),$S$2:$S1740,0))),"","1")
&amp;IF(OR(OFFSET('map portals'!$A$1,$Q1741,$P1741-1)="#",ISNUMBER(MATCH((P1741-1)*1000+Q1741,$S$2:$S1740,0))),"","2")
&amp;IF(OR(OFFSET('map portals'!$A$1,$Q1741-1,$P1741)="#",ISNUMBER(MATCH(P1741*1000+(Q1741-1),$S$2:$S1740,0))),"","3")
))</f>
        <v>3</v>
      </c>
      <c r="M1741" t="b">
        <f ca="1">ISNUMBER(MATCH(S1741,$S$2:$S1740,0))</f>
        <v>0</v>
      </c>
      <c r="N1741">
        <f t="shared" ca="1" si="1976"/>
        <v>113</v>
      </c>
      <c r="O1741">
        <f t="shared" ca="1" si="1977"/>
        <v>25</v>
      </c>
      <c r="P1741">
        <f t="shared" ca="1" si="1978"/>
        <v>113</v>
      </c>
      <c r="Q1741">
        <f t="shared" ca="1" si="1979"/>
        <v>25</v>
      </c>
      <c r="R1741" t="str">
        <f ca="1">OFFSET('map portals'!$A$1,$O1741,$N1741)</f>
        <v>.</v>
      </c>
      <c r="S1741">
        <f t="shared" ca="1" si="1980"/>
        <v>113025</v>
      </c>
      <c r="T1741">
        <f t="shared" ca="1" si="1981"/>
        <v>249</v>
      </c>
    </row>
    <row r="1742" spans="1:20">
      <c r="A1742" s="3">
        <f t="shared" ca="1" si="1972"/>
        <v>1730</v>
      </c>
      <c r="B1742" s="3">
        <f t="shared" ca="1" si="1973"/>
        <v>1731</v>
      </c>
      <c r="C1742" s="3">
        <f t="shared" ref="C1742:I1742" ca="1" si="1991">B1742+IF(0=LEN(OFFSET($L$2,B1742,0)),1,0)</f>
        <v>1731</v>
      </c>
      <c r="D1742" s="3">
        <f t="shared" ca="1" si="1991"/>
        <v>1731</v>
      </c>
      <c r="E1742" s="3">
        <f t="shared" ca="1" si="1991"/>
        <v>1731</v>
      </c>
      <c r="F1742" s="3">
        <f t="shared" ca="1" si="1991"/>
        <v>1731</v>
      </c>
      <c r="G1742" s="3">
        <f t="shared" ca="1" si="1991"/>
        <v>1731</v>
      </c>
      <c r="H1742" s="3">
        <f t="shared" ca="1" si="1991"/>
        <v>1731</v>
      </c>
      <c r="I1742" s="3">
        <f t="shared" ca="1" si="1991"/>
        <v>1731</v>
      </c>
      <c r="J1742" s="3">
        <f ca="1">COUNTIF($A$2:$A1741,"="&amp;$A1742)+1</f>
        <v>1</v>
      </c>
      <c r="K1742">
        <f t="shared" ca="1" si="1975"/>
        <v>3</v>
      </c>
      <c r="L1742" t="str">
        <f ca="1">IF(M1742,"",
IF(R1742&lt;&gt;".",IF(OR(R1742="@",R1742="X"),"",MID(R1742,1,1)),
IF(OR(OFFSET('map portals'!$A$1,$Q1742,$P1742+1)="#",ISNUMBER(MATCH((P1742+1)*1000+Q1742,$S$2:$S1741,0))),"","0")
&amp;IF(OR(OFFSET('map portals'!$A$1,$Q1742+1,$P1742)="#",ISNUMBER(MATCH(P1742*1000+(Q1742+1),$S$2:$S1741,0))),"","1")
&amp;IF(OR(OFFSET('map portals'!$A$1,$Q1742,$P1742-1)="#",ISNUMBER(MATCH((P1742-1)*1000+Q1742,$S$2:$S1741,0))),"","2")
&amp;IF(OR(OFFSET('map portals'!$A$1,$Q1742-1,$P1742)="#",ISNUMBER(MATCH(P1742*1000+(Q1742-1),$S$2:$S1741,0))),"","3")
))</f>
        <v>03</v>
      </c>
      <c r="M1742" t="b">
        <f ca="1">ISNUMBER(MATCH(S1742,$S$2:$S1741,0))</f>
        <v>0</v>
      </c>
      <c r="N1742">
        <f t="shared" ca="1" si="1976"/>
        <v>111</v>
      </c>
      <c r="O1742">
        <f t="shared" ca="1" si="1977"/>
        <v>19</v>
      </c>
      <c r="P1742">
        <f t="shared" ca="1" si="1978"/>
        <v>111</v>
      </c>
      <c r="Q1742">
        <f t="shared" ca="1" si="1979"/>
        <v>19</v>
      </c>
      <c r="R1742" t="str">
        <f ca="1">OFFSET('map portals'!$A$1,$O1742,$N1742)</f>
        <v>.</v>
      </c>
      <c r="S1742">
        <f t="shared" ca="1" si="1980"/>
        <v>111019</v>
      </c>
      <c r="T1742">
        <f t="shared" ca="1" si="1981"/>
        <v>249</v>
      </c>
    </row>
    <row r="1743" spans="1:20">
      <c r="A1743" s="3">
        <f t="shared" ca="1" si="1972"/>
        <v>1731</v>
      </c>
      <c r="B1743" s="3">
        <f t="shared" ca="1" si="1973"/>
        <v>1732</v>
      </c>
      <c r="C1743" s="3">
        <f t="shared" ref="C1743:I1743" ca="1" si="1992">B1743+IF(0=LEN(OFFSET($L$2,B1743,0)),1,0)</f>
        <v>1732</v>
      </c>
      <c r="D1743" s="3">
        <f t="shared" ca="1" si="1992"/>
        <v>1732</v>
      </c>
      <c r="E1743" s="3">
        <f t="shared" ca="1" si="1992"/>
        <v>1732</v>
      </c>
      <c r="F1743" s="3">
        <f t="shared" ca="1" si="1992"/>
        <v>1732</v>
      </c>
      <c r="G1743" s="3">
        <f t="shared" ca="1" si="1992"/>
        <v>1732</v>
      </c>
      <c r="H1743" s="3">
        <f t="shared" ca="1" si="1992"/>
        <v>1732</v>
      </c>
      <c r="I1743" s="3">
        <f t="shared" ca="1" si="1992"/>
        <v>1732</v>
      </c>
      <c r="J1743" s="3">
        <f ca="1">COUNTIF($A$2:$A1742,"="&amp;$A1743)+1</f>
        <v>1</v>
      </c>
      <c r="K1743">
        <f t="shared" ca="1" si="1975"/>
        <v>3</v>
      </c>
      <c r="L1743" t="str">
        <f ca="1">IF(M1743,"",
IF(R1743&lt;&gt;".",IF(OR(R1743="@",R1743="X"),"",MID(R1743,1,1)),
IF(OR(OFFSET('map portals'!$A$1,$Q1743,$P1743+1)="#",ISNUMBER(MATCH((P1743+1)*1000+Q1743,$S$2:$S1742,0))),"","0")
&amp;IF(OR(OFFSET('map portals'!$A$1,$Q1743+1,$P1743)="#",ISNUMBER(MATCH(P1743*1000+(Q1743+1),$S$2:$S1742,0))),"","1")
&amp;IF(OR(OFFSET('map portals'!$A$1,$Q1743,$P1743-1)="#",ISNUMBER(MATCH((P1743-1)*1000+Q1743,$S$2:$S1742,0))),"","2")
&amp;IF(OR(OFFSET('map portals'!$A$1,$Q1743-1,$P1743)="#",ISNUMBER(MATCH(P1743*1000+(Q1743-1),$S$2:$S1742,0))),"","3")
))</f>
        <v>023</v>
      </c>
      <c r="M1743" t="b">
        <f ca="1">ISNUMBER(MATCH(S1743,$S$2:$S1742,0))</f>
        <v>0</v>
      </c>
      <c r="N1743">
        <f t="shared" ca="1" si="1976"/>
        <v>107</v>
      </c>
      <c r="O1743">
        <f t="shared" ca="1" si="1977"/>
        <v>15</v>
      </c>
      <c r="P1743">
        <f t="shared" ca="1" si="1978"/>
        <v>107</v>
      </c>
      <c r="Q1743">
        <f t="shared" ca="1" si="1979"/>
        <v>15</v>
      </c>
      <c r="R1743" t="str">
        <f ca="1">OFFSET('map portals'!$A$1,$O1743,$N1743)</f>
        <v>.</v>
      </c>
      <c r="S1743">
        <f t="shared" ca="1" si="1980"/>
        <v>107015</v>
      </c>
      <c r="T1743">
        <f t="shared" ca="1" si="1981"/>
        <v>249</v>
      </c>
    </row>
    <row r="1744" spans="1:20">
      <c r="A1744" s="3">
        <f t="shared" ca="1" si="1972"/>
        <v>1732</v>
      </c>
      <c r="B1744" s="3">
        <f t="shared" ca="1" si="1973"/>
        <v>1733</v>
      </c>
      <c r="C1744" s="3">
        <f t="shared" ref="C1744:I1744" ca="1" si="1993">B1744+IF(0=LEN(OFFSET($L$2,B1744,0)),1,0)</f>
        <v>1733</v>
      </c>
      <c r="D1744" s="3">
        <f t="shared" ca="1" si="1993"/>
        <v>1733</v>
      </c>
      <c r="E1744" s="3">
        <f t="shared" ca="1" si="1993"/>
        <v>1733</v>
      </c>
      <c r="F1744" s="3">
        <f t="shared" ca="1" si="1993"/>
        <v>1733</v>
      </c>
      <c r="G1744" s="3">
        <f t="shared" ca="1" si="1993"/>
        <v>1733</v>
      </c>
      <c r="H1744" s="3">
        <f t="shared" ca="1" si="1993"/>
        <v>1733</v>
      </c>
      <c r="I1744" s="3">
        <f t="shared" ca="1" si="1993"/>
        <v>1733</v>
      </c>
      <c r="J1744" s="3">
        <f ca="1">COUNTIF($A$2:$A1743,"="&amp;$A1744)+1</f>
        <v>1</v>
      </c>
      <c r="K1744">
        <f t="shared" ca="1" si="1975"/>
        <v>0</v>
      </c>
      <c r="L1744" t="str">
        <f ca="1">IF(M1744,"",
IF(R1744&lt;&gt;".",IF(OR(R1744="@",R1744="X"),"",MID(R1744,1,1)),
IF(OR(OFFSET('map portals'!$A$1,$Q1744,$P1744+1)="#",ISNUMBER(MATCH((P1744+1)*1000+Q1744,$S$2:$S1743,0))),"","0")
&amp;IF(OR(OFFSET('map portals'!$A$1,$Q1744+1,$P1744)="#",ISNUMBER(MATCH(P1744*1000+(Q1744+1),$S$2:$S1743,0))),"","1")
&amp;IF(OR(OFFSET('map portals'!$A$1,$Q1744,$P1744-1)="#",ISNUMBER(MATCH((P1744-1)*1000+Q1744,$S$2:$S1743,0))),"","2")
&amp;IF(OR(OFFSET('map portals'!$A$1,$Q1744-1,$P1744)="#",ISNUMBER(MATCH(P1744*1000+(Q1744-1),$S$2:$S1743,0))),"","3")
))</f>
        <v>0</v>
      </c>
      <c r="M1744" t="b">
        <f ca="1">ISNUMBER(MATCH(S1744,$S$2:$S1743,0))</f>
        <v>0</v>
      </c>
      <c r="N1744">
        <f t="shared" ca="1" si="1976"/>
        <v>90</v>
      </c>
      <c r="O1744">
        <f t="shared" ca="1" si="1977"/>
        <v>53</v>
      </c>
      <c r="P1744">
        <f t="shared" ca="1" si="1978"/>
        <v>90</v>
      </c>
      <c r="Q1744">
        <f t="shared" ca="1" si="1979"/>
        <v>53</v>
      </c>
      <c r="R1744" t="str">
        <f ca="1">OFFSET('map portals'!$A$1,$O1744,$N1744)</f>
        <v>.</v>
      </c>
      <c r="S1744">
        <f t="shared" ca="1" si="1980"/>
        <v>90053</v>
      </c>
      <c r="T1744">
        <f t="shared" ca="1" si="1981"/>
        <v>249</v>
      </c>
    </row>
    <row r="1745" spans="1:20">
      <c r="A1745" s="3">
        <f t="shared" ca="1" si="1972"/>
        <v>1733</v>
      </c>
      <c r="B1745" s="3">
        <f t="shared" ca="1" si="1973"/>
        <v>1734</v>
      </c>
      <c r="C1745" s="3">
        <f t="shared" ref="C1745:I1745" ca="1" si="1994">B1745+IF(0=LEN(OFFSET($L$2,B1745,0)),1,0)</f>
        <v>1734</v>
      </c>
      <c r="D1745" s="3">
        <f t="shared" ca="1" si="1994"/>
        <v>1734</v>
      </c>
      <c r="E1745" s="3">
        <f t="shared" ca="1" si="1994"/>
        <v>1734</v>
      </c>
      <c r="F1745" s="3">
        <f t="shared" ca="1" si="1994"/>
        <v>1734</v>
      </c>
      <c r="G1745" s="3">
        <f t="shared" ca="1" si="1994"/>
        <v>1734</v>
      </c>
      <c r="H1745" s="3">
        <f t="shared" ca="1" si="1994"/>
        <v>1734</v>
      </c>
      <c r="I1745" s="3">
        <f t="shared" ca="1" si="1994"/>
        <v>1734</v>
      </c>
      <c r="J1745" s="3">
        <f ca="1">COUNTIF($A$2:$A1744,"="&amp;$A1745)+1</f>
        <v>1</v>
      </c>
      <c r="K1745">
        <f t="shared" ca="1" si="1975"/>
        <v>0</v>
      </c>
      <c r="L1745" t="str">
        <f ca="1">IF(M1745,"",
IF(R1745&lt;&gt;".",IF(OR(R1745="@",R1745="X"),"",MID(R1745,1,1)),
IF(OR(OFFSET('map portals'!$A$1,$Q1745,$P1745+1)="#",ISNUMBER(MATCH((P1745+1)*1000+Q1745,$S$2:$S1744,0))),"","0")
&amp;IF(OR(OFFSET('map portals'!$A$1,$Q1745+1,$P1745)="#",ISNUMBER(MATCH(P1745*1000+(Q1745+1),$S$2:$S1744,0))),"","1")
&amp;IF(OR(OFFSET('map portals'!$A$1,$Q1745,$P1745-1)="#",ISNUMBER(MATCH((P1745-1)*1000+Q1745,$S$2:$S1744,0))),"","2")
&amp;IF(OR(OFFSET('map portals'!$A$1,$Q1745-1,$P1745)="#",ISNUMBER(MATCH(P1745*1000+(Q1745-1),$S$2:$S1744,0))),"","3")
))</f>
        <v/>
      </c>
      <c r="M1745" t="b">
        <f ca="1">ISNUMBER(MATCH(S1745,$S$2:$S1744,0))</f>
        <v>0</v>
      </c>
      <c r="N1745">
        <f t="shared" ca="1" si="1976"/>
        <v>13</v>
      </c>
      <c r="O1745">
        <f t="shared" ca="1" si="1977"/>
        <v>29</v>
      </c>
      <c r="P1745">
        <f t="shared" ca="1" si="1978"/>
        <v>13</v>
      </c>
      <c r="Q1745">
        <f t="shared" ca="1" si="1979"/>
        <v>29</v>
      </c>
      <c r="R1745" t="str">
        <f ca="1">OFFSET('map portals'!$A$1,$O1745,$N1745)</f>
        <v>.</v>
      </c>
      <c r="S1745">
        <f t="shared" ca="1" si="1980"/>
        <v>13029</v>
      </c>
      <c r="T1745">
        <f t="shared" ca="1" si="1981"/>
        <v>249</v>
      </c>
    </row>
    <row r="1746" spans="1:20">
      <c r="A1746" s="3">
        <f t="shared" ca="1" si="1972"/>
        <v>1734</v>
      </c>
      <c r="B1746" s="3">
        <f t="shared" ca="1" si="1973"/>
        <v>1735</v>
      </c>
      <c r="C1746" s="3">
        <f t="shared" ref="C1746:I1746" ca="1" si="1995">B1746+IF(0=LEN(OFFSET($L$2,B1746,0)),1,0)</f>
        <v>1735</v>
      </c>
      <c r="D1746" s="3">
        <f t="shared" ca="1" si="1995"/>
        <v>1735</v>
      </c>
      <c r="E1746" s="3">
        <f t="shared" ca="1" si="1995"/>
        <v>1735</v>
      </c>
      <c r="F1746" s="3">
        <f t="shared" ca="1" si="1995"/>
        <v>1735</v>
      </c>
      <c r="G1746" s="3">
        <f t="shared" ca="1" si="1995"/>
        <v>1735</v>
      </c>
      <c r="H1746" s="3">
        <f t="shared" ca="1" si="1995"/>
        <v>1735</v>
      </c>
      <c r="I1746" s="3">
        <f t="shared" ca="1" si="1995"/>
        <v>1735</v>
      </c>
      <c r="J1746" s="3">
        <f ca="1">COUNTIF($A$2:$A1745,"="&amp;$A1746)+1</f>
        <v>1</v>
      </c>
      <c r="K1746">
        <f t="shared" ca="1" si="1975"/>
        <v>3</v>
      </c>
      <c r="L1746" t="str">
        <f ca="1">IF(M1746,"",
IF(R1746&lt;&gt;".",IF(OR(R1746="@",R1746="X"),"",MID(R1746,1,1)),
IF(OR(OFFSET('map portals'!$A$1,$Q1746,$P1746+1)="#",ISNUMBER(MATCH((P1746+1)*1000+Q1746,$S$2:$S1745,0))),"","0")
&amp;IF(OR(OFFSET('map portals'!$A$1,$Q1746+1,$P1746)="#",ISNUMBER(MATCH(P1746*1000+(Q1746+1),$S$2:$S1745,0))),"","1")
&amp;IF(OR(OFFSET('map portals'!$A$1,$Q1746,$P1746-1)="#",ISNUMBER(MATCH((P1746-1)*1000+Q1746,$S$2:$S1745,0))),"","2")
&amp;IF(OR(OFFSET('map portals'!$A$1,$Q1746-1,$P1746)="#",ISNUMBER(MATCH(P1746*1000+(Q1746-1),$S$2:$S1745,0))),"","3")
))</f>
        <v>3</v>
      </c>
      <c r="M1746" t="b">
        <f ca="1">ISNUMBER(MATCH(S1746,$S$2:$S1745,0))</f>
        <v>0</v>
      </c>
      <c r="N1746">
        <f t="shared" ca="1" si="1976"/>
        <v>3</v>
      </c>
      <c r="O1746">
        <f t="shared" ca="1" si="1977"/>
        <v>23</v>
      </c>
      <c r="P1746">
        <f t="shared" ca="1" si="1978"/>
        <v>3</v>
      </c>
      <c r="Q1746">
        <f t="shared" ca="1" si="1979"/>
        <v>23</v>
      </c>
      <c r="R1746" t="str">
        <f ca="1">OFFSET('map portals'!$A$1,$O1746,$N1746)</f>
        <v>.</v>
      </c>
      <c r="S1746">
        <f t="shared" ca="1" si="1980"/>
        <v>3023</v>
      </c>
      <c r="T1746">
        <f t="shared" ca="1" si="1981"/>
        <v>249</v>
      </c>
    </row>
    <row r="1747" spans="1:20">
      <c r="A1747" s="3">
        <f t="shared" ca="1" si="1972"/>
        <v>1735</v>
      </c>
      <c r="B1747" s="3">
        <f t="shared" ca="1" si="1973"/>
        <v>1736</v>
      </c>
      <c r="C1747" s="3">
        <f t="shared" ref="C1747:I1747" ca="1" si="1996">B1747+IF(0=LEN(OFFSET($L$2,B1747,0)),1,0)</f>
        <v>1736</v>
      </c>
      <c r="D1747" s="3">
        <f t="shared" ca="1" si="1996"/>
        <v>1736</v>
      </c>
      <c r="E1747" s="3">
        <f t="shared" ca="1" si="1996"/>
        <v>1736</v>
      </c>
      <c r="F1747" s="3">
        <f t="shared" ca="1" si="1996"/>
        <v>1736</v>
      </c>
      <c r="G1747" s="3">
        <f t="shared" ca="1" si="1996"/>
        <v>1736</v>
      </c>
      <c r="H1747" s="3">
        <f t="shared" ca="1" si="1996"/>
        <v>1736</v>
      </c>
      <c r="I1747" s="3">
        <f t="shared" ca="1" si="1996"/>
        <v>1736</v>
      </c>
      <c r="J1747" s="3">
        <f ca="1">COUNTIF($A$2:$A1746,"="&amp;$A1747)+1</f>
        <v>1</v>
      </c>
      <c r="K1747">
        <f t="shared" ca="1" si="1975"/>
        <v>0</v>
      </c>
      <c r="L1747" t="str">
        <f ca="1">IF(M1747,"",
IF(R1747&lt;&gt;".",IF(OR(R1747="@",R1747="X"),"",MID(R1747,1,1)),
IF(OR(OFFSET('map portals'!$A$1,$Q1747,$P1747+1)="#",ISNUMBER(MATCH((P1747+1)*1000+Q1747,$S$2:$S1746,0))),"","0")
&amp;IF(OR(OFFSET('map portals'!$A$1,$Q1747+1,$P1747)="#",ISNUMBER(MATCH(P1747*1000+(Q1747+1),$S$2:$S1746,0))),"","1")
&amp;IF(OR(OFFSET('map portals'!$A$1,$Q1747,$P1747-1)="#",ISNUMBER(MATCH((P1747-1)*1000+Q1747,$S$2:$S1746,0))),"","2")
&amp;IF(OR(OFFSET('map portals'!$A$1,$Q1747-1,$P1747)="#",ISNUMBER(MATCH(P1747*1000+(Q1747-1),$S$2:$S1746,0))),"","3")
))</f>
        <v>013</v>
      </c>
      <c r="M1747" t="b">
        <f ca="1">ISNUMBER(MATCH(S1747,$S$2:$S1746,0))</f>
        <v>0</v>
      </c>
      <c r="N1747">
        <f t="shared" ca="1" si="1976"/>
        <v>9</v>
      </c>
      <c r="O1747">
        <f t="shared" ca="1" si="1977"/>
        <v>25</v>
      </c>
      <c r="P1747">
        <f t="shared" ca="1" si="1978"/>
        <v>9</v>
      </c>
      <c r="Q1747">
        <f t="shared" ca="1" si="1979"/>
        <v>25</v>
      </c>
      <c r="R1747" t="str">
        <f ca="1">OFFSET('map portals'!$A$1,$O1747,$N1747)</f>
        <v>.</v>
      </c>
      <c r="S1747">
        <f t="shared" ca="1" si="1980"/>
        <v>9025</v>
      </c>
      <c r="T1747">
        <f t="shared" ca="1" si="1981"/>
        <v>249</v>
      </c>
    </row>
    <row r="1748" spans="1:20">
      <c r="A1748" s="3">
        <f t="shared" ca="1" si="1972"/>
        <v>1736</v>
      </c>
      <c r="B1748" s="3">
        <f t="shared" ca="1" si="1973"/>
        <v>1737</v>
      </c>
      <c r="C1748" s="3">
        <f t="shared" ref="C1748:I1748" ca="1" si="1997">B1748+IF(0=LEN(OFFSET($L$2,B1748,0)),1,0)</f>
        <v>1737</v>
      </c>
      <c r="D1748" s="3">
        <f t="shared" ca="1" si="1997"/>
        <v>1737</v>
      </c>
      <c r="E1748" s="3">
        <f t="shared" ca="1" si="1997"/>
        <v>1737</v>
      </c>
      <c r="F1748" s="3">
        <f t="shared" ca="1" si="1997"/>
        <v>1737</v>
      </c>
      <c r="G1748" s="3">
        <f t="shared" ca="1" si="1997"/>
        <v>1737</v>
      </c>
      <c r="H1748" s="3">
        <f t="shared" ca="1" si="1997"/>
        <v>1737</v>
      </c>
      <c r="I1748" s="3">
        <f t="shared" ca="1" si="1997"/>
        <v>1737</v>
      </c>
      <c r="J1748" s="3">
        <f ca="1">COUNTIF($A$2:$A1747,"="&amp;$A1748)+1</f>
        <v>1</v>
      </c>
      <c r="K1748">
        <f t="shared" ca="1" si="1975"/>
        <v>0</v>
      </c>
      <c r="L1748" t="str">
        <f ca="1">IF(M1748,"",
IF(R1748&lt;&gt;".",IF(OR(R1748="@",R1748="X"),"",MID(R1748,1,1)),
IF(OR(OFFSET('map portals'!$A$1,$Q1748,$P1748+1)="#",ISNUMBER(MATCH((P1748+1)*1000+Q1748,$S$2:$S1747,0))),"","0")
&amp;IF(OR(OFFSET('map portals'!$A$1,$Q1748+1,$P1748)="#",ISNUMBER(MATCH(P1748*1000+(Q1748+1),$S$2:$S1747,0))),"","1")
&amp;IF(OR(OFFSET('map portals'!$A$1,$Q1748,$P1748-1)="#",ISNUMBER(MATCH((P1748-1)*1000+Q1748,$S$2:$S1747,0))),"","2")
&amp;IF(OR(OFFSET('map portals'!$A$1,$Q1748-1,$P1748)="#",ISNUMBER(MATCH(P1748*1000+(Q1748-1),$S$2:$S1747,0))),"","3")
))</f>
        <v/>
      </c>
      <c r="M1748" t="b">
        <f ca="1">ISNUMBER(MATCH(S1748,$S$2:$S1747,0))</f>
        <v>0</v>
      </c>
      <c r="N1748">
        <f t="shared" ca="1" si="1976"/>
        <v>7</v>
      </c>
      <c r="O1748">
        <f t="shared" ca="1" si="1977"/>
        <v>23</v>
      </c>
      <c r="P1748">
        <f t="shared" ca="1" si="1978"/>
        <v>7</v>
      </c>
      <c r="Q1748">
        <f t="shared" ca="1" si="1979"/>
        <v>23</v>
      </c>
      <c r="R1748" t="str">
        <f ca="1">OFFSET('map portals'!$A$1,$O1748,$N1748)</f>
        <v>.</v>
      </c>
      <c r="S1748">
        <f t="shared" ca="1" si="1980"/>
        <v>7023</v>
      </c>
      <c r="T1748">
        <f t="shared" ca="1" si="1981"/>
        <v>249</v>
      </c>
    </row>
    <row r="1749" spans="1:20">
      <c r="A1749" s="3">
        <f t="shared" ca="1" si="1972"/>
        <v>1737</v>
      </c>
      <c r="B1749" s="3">
        <f t="shared" ca="1" si="1973"/>
        <v>1738</v>
      </c>
      <c r="C1749" s="3">
        <f t="shared" ref="C1749:I1749" ca="1" si="1998">B1749+IF(0=LEN(OFFSET($L$2,B1749,0)),1,0)</f>
        <v>1738</v>
      </c>
      <c r="D1749" s="3">
        <f t="shared" ca="1" si="1998"/>
        <v>1738</v>
      </c>
      <c r="E1749" s="3">
        <f t="shared" ca="1" si="1998"/>
        <v>1738</v>
      </c>
      <c r="F1749" s="3">
        <f t="shared" ca="1" si="1998"/>
        <v>1738</v>
      </c>
      <c r="G1749" s="3">
        <f t="shared" ca="1" si="1998"/>
        <v>1738</v>
      </c>
      <c r="H1749" s="3">
        <f t="shared" ca="1" si="1998"/>
        <v>1738</v>
      </c>
      <c r="I1749" s="3">
        <f t="shared" ca="1" si="1998"/>
        <v>1738</v>
      </c>
      <c r="J1749" s="3">
        <f ca="1">COUNTIF($A$2:$A1748,"="&amp;$A1749)+1</f>
        <v>1</v>
      </c>
      <c r="K1749">
        <f t="shared" ca="1" si="1975"/>
        <v>0</v>
      </c>
      <c r="L1749" t="str">
        <f ca="1">IF(M1749,"",
IF(R1749&lt;&gt;".",IF(OR(R1749="@",R1749="X"),"",MID(R1749,1,1)),
IF(OR(OFFSET('map portals'!$A$1,$Q1749,$P1749+1)="#",ISNUMBER(MATCH((P1749+1)*1000+Q1749,$S$2:$S1748,0))),"","0")
&amp;IF(OR(OFFSET('map portals'!$A$1,$Q1749+1,$P1749)="#",ISNUMBER(MATCH(P1749*1000+(Q1749+1),$S$2:$S1748,0))),"","1")
&amp;IF(OR(OFFSET('map portals'!$A$1,$Q1749,$P1749-1)="#",ISNUMBER(MATCH((P1749-1)*1000+Q1749,$S$2:$S1748,0))),"","2")
&amp;IF(OR(OFFSET('map portals'!$A$1,$Q1749-1,$P1749)="#",ISNUMBER(MATCH(P1749*1000+(Q1749-1),$S$2:$S1748,0))),"","3")
))</f>
        <v>0</v>
      </c>
      <c r="M1749" t="b">
        <f ca="1">ISNUMBER(MATCH(S1749,$S$2:$S1748,0))</f>
        <v>0</v>
      </c>
      <c r="N1749">
        <f t="shared" ca="1" si="1976"/>
        <v>72</v>
      </c>
      <c r="O1749">
        <f t="shared" ca="1" si="1977"/>
        <v>19</v>
      </c>
      <c r="P1749">
        <f t="shared" ca="1" si="1978"/>
        <v>72</v>
      </c>
      <c r="Q1749">
        <f t="shared" ca="1" si="1979"/>
        <v>19</v>
      </c>
      <c r="R1749" t="str">
        <f ca="1">OFFSET('map portals'!$A$1,$O1749,$N1749)</f>
        <v>.</v>
      </c>
      <c r="S1749">
        <f t="shared" ca="1" si="1980"/>
        <v>72019</v>
      </c>
      <c r="T1749">
        <f t="shared" ca="1" si="1981"/>
        <v>250</v>
      </c>
    </row>
    <row r="1750" spans="1:20">
      <c r="A1750" s="3">
        <f t="shared" ca="1" si="1972"/>
        <v>1738</v>
      </c>
      <c r="B1750" s="3">
        <f t="shared" ca="1" si="1973"/>
        <v>1739</v>
      </c>
      <c r="C1750" s="3">
        <f t="shared" ref="C1750:I1750" ca="1" si="1999">B1750+IF(0=LEN(OFFSET($L$2,B1750,0)),1,0)</f>
        <v>1739</v>
      </c>
      <c r="D1750" s="3">
        <f t="shared" ca="1" si="1999"/>
        <v>1739</v>
      </c>
      <c r="E1750" s="3">
        <f t="shared" ca="1" si="1999"/>
        <v>1739</v>
      </c>
      <c r="F1750" s="3">
        <f t="shared" ca="1" si="1999"/>
        <v>1739</v>
      </c>
      <c r="G1750" s="3">
        <f t="shared" ca="1" si="1999"/>
        <v>1739</v>
      </c>
      <c r="H1750" s="3">
        <f t="shared" ca="1" si="1999"/>
        <v>1739</v>
      </c>
      <c r="I1750" s="3">
        <f t="shared" ca="1" si="1999"/>
        <v>1739</v>
      </c>
      <c r="J1750" s="3">
        <f ca="1">COUNTIF($A$2:$A1749,"="&amp;$A1750)+1</f>
        <v>1</v>
      </c>
      <c r="K1750">
        <f t="shared" ca="1" si="1975"/>
        <v>3</v>
      </c>
      <c r="L1750" t="str">
        <f ca="1">IF(M1750,"",
IF(R1750&lt;&gt;".",IF(OR(R1750="@",R1750="X"),"",MID(R1750,1,1)),
IF(OR(OFFSET('map portals'!$A$1,$Q1750,$P1750+1)="#",ISNUMBER(MATCH((P1750+1)*1000+Q1750,$S$2:$S1749,0))),"","0")
&amp;IF(OR(OFFSET('map portals'!$A$1,$Q1750+1,$P1750)="#",ISNUMBER(MATCH(P1750*1000+(Q1750+1),$S$2:$S1749,0))),"","1")
&amp;IF(OR(OFFSET('map portals'!$A$1,$Q1750,$P1750-1)="#",ISNUMBER(MATCH((P1750-1)*1000+Q1750,$S$2:$S1749,0))),"","2")
&amp;IF(OR(OFFSET('map portals'!$A$1,$Q1750-1,$P1750)="#",ISNUMBER(MATCH(P1750*1000+(Q1750-1),$S$2:$S1749,0))),"","3")
))</f>
        <v>3</v>
      </c>
      <c r="M1750" t="b">
        <f ca="1">ISNUMBER(MATCH(S1750,$S$2:$S1749,0))</f>
        <v>0</v>
      </c>
      <c r="N1750">
        <f t="shared" ca="1" si="1976"/>
        <v>91</v>
      </c>
      <c r="O1750">
        <f t="shared" ca="1" si="1977"/>
        <v>38</v>
      </c>
      <c r="P1750">
        <f t="shared" ca="1" si="1978"/>
        <v>91</v>
      </c>
      <c r="Q1750">
        <f t="shared" ca="1" si="1979"/>
        <v>38</v>
      </c>
      <c r="R1750" t="str">
        <f ca="1">OFFSET('map portals'!$A$1,$O1750,$N1750)</f>
        <v>.</v>
      </c>
      <c r="S1750">
        <f t="shared" ca="1" si="1980"/>
        <v>91038</v>
      </c>
      <c r="T1750">
        <f t="shared" ca="1" si="1981"/>
        <v>250</v>
      </c>
    </row>
    <row r="1751" spans="1:20">
      <c r="A1751" s="3">
        <f t="shared" ca="1" si="1972"/>
        <v>1739</v>
      </c>
      <c r="B1751" s="3">
        <f t="shared" ca="1" si="1973"/>
        <v>1740</v>
      </c>
      <c r="C1751" s="3">
        <f t="shared" ref="C1751:I1751" ca="1" si="2000">B1751+IF(0=LEN(OFFSET($L$2,B1751,0)),1,0)</f>
        <v>1740</v>
      </c>
      <c r="D1751" s="3">
        <f t="shared" ca="1" si="2000"/>
        <v>1740</v>
      </c>
      <c r="E1751" s="3">
        <f t="shared" ca="1" si="2000"/>
        <v>1740</v>
      </c>
      <c r="F1751" s="3">
        <f t="shared" ca="1" si="2000"/>
        <v>1740</v>
      </c>
      <c r="G1751" s="3">
        <f t="shared" ca="1" si="2000"/>
        <v>1740</v>
      </c>
      <c r="H1751" s="3">
        <f t="shared" ca="1" si="2000"/>
        <v>1740</v>
      </c>
      <c r="I1751" s="3">
        <f t="shared" ca="1" si="2000"/>
        <v>1740</v>
      </c>
      <c r="J1751" s="3">
        <f ca="1">COUNTIF($A$2:$A1750,"="&amp;$A1751)+1</f>
        <v>1</v>
      </c>
      <c r="K1751">
        <f t="shared" ca="1" si="1975"/>
        <v>3</v>
      </c>
      <c r="L1751" t="str">
        <f ca="1">IF(M1751,"",
IF(R1751&lt;&gt;".",IF(OR(R1751="@",R1751="X"),"",MID(R1751,1,1)),
IF(OR(OFFSET('map portals'!$A$1,$Q1751,$P1751+1)="#",ISNUMBER(MATCH((P1751+1)*1000+Q1751,$S$2:$S1750,0))),"","0")
&amp;IF(OR(OFFSET('map portals'!$A$1,$Q1751+1,$P1751)="#",ISNUMBER(MATCH(P1751*1000+(Q1751+1),$S$2:$S1750,0))),"","1")
&amp;IF(OR(OFFSET('map portals'!$A$1,$Q1751,$P1751-1)="#",ISNUMBER(MATCH((P1751-1)*1000+Q1751,$S$2:$S1750,0))),"","2")
&amp;IF(OR(OFFSET('map portals'!$A$1,$Q1751-1,$P1751)="#",ISNUMBER(MATCH(P1751*1000+(Q1751-1),$S$2:$S1750,0))),"","3")
))</f>
        <v>3</v>
      </c>
      <c r="M1751" t="b">
        <f ca="1">ISNUMBER(MATCH(S1751,$S$2:$S1750,0))</f>
        <v>0</v>
      </c>
      <c r="N1751">
        <f t="shared" ca="1" si="1976"/>
        <v>113</v>
      </c>
      <c r="O1751">
        <f t="shared" ca="1" si="1977"/>
        <v>24</v>
      </c>
      <c r="P1751">
        <f t="shared" ca="1" si="1978"/>
        <v>113</v>
      </c>
      <c r="Q1751">
        <f t="shared" ca="1" si="1979"/>
        <v>24</v>
      </c>
      <c r="R1751" t="str">
        <f ca="1">OFFSET('map portals'!$A$1,$O1751,$N1751)</f>
        <v>.</v>
      </c>
      <c r="S1751">
        <f t="shared" ca="1" si="1980"/>
        <v>113024</v>
      </c>
      <c r="T1751">
        <f t="shared" ca="1" si="1981"/>
        <v>250</v>
      </c>
    </row>
    <row r="1752" spans="1:20">
      <c r="A1752" s="3">
        <f t="shared" ca="1" si="1972"/>
        <v>1740</v>
      </c>
      <c r="B1752" s="3">
        <f t="shared" ca="1" si="1973"/>
        <v>1740</v>
      </c>
      <c r="C1752" s="3">
        <f t="shared" ref="C1752:I1752" ca="1" si="2001">B1752+IF(0=LEN(OFFSET($L$2,B1752,0)),1,0)</f>
        <v>1740</v>
      </c>
      <c r="D1752" s="3">
        <f t="shared" ca="1" si="2001"/>
        <v>1740</v>
      </c>
      <c r="E1752" s="3">
        <f t="shared" ca="1" si="2001"/>
        <v>1740</v>
      </c>
      <c r="F1752" s="3">
        <f t="shared" ca="1" si="2001"/>
        <v>1740</v>
      </c>
      <c r="G1752" s="3">
        <f t="shared" ca="1" si="2001"/>
        <v>1740</v>
      </c>
      <c r="H1752" s="3">
        <f t="shared" ca="1" si="2001"/>
        <v>1740</v>
      </c>
      <c r="I1752" s="3">
        <f t="shared" ca="1" si="2001"/>
        <v>1740</v>
      </c>
      <c r="J1752" s="3">
        <f ca="1">COUNTIF($A$2:$A1751,"="&amp;$A1752)+1</f>
        <v>1</v>
      </c>
      <c r="K1752">
        <f t="shared" ca="1" si="1975"/>
        <v>0</v>
      </c>
      <c r="L1752" t="str">
        <f ca="1">IF(M1752,"",
IF(R1752&lt;&gt;".",IF(OR(R1752="@",R1752="X"),"",MID(R1752,1,1)),
IF(OR(OFFSET('map portals'!$A$1,$Q1752,$P1752+1)="#",ISNUMBER(MATCH((P1752+1)*1000+Q1752,$S$2:$S1751,0))),"","0")
&amp;IF(OR(OFFSET('map portals'!$A$1,$Q1752+1,$P1752)="#",ISNUMBER(MATCH(P1752*1000+(Q1752+1),$S$2:$S1751,0))),"","1")
&amp;IF(OR(OFFSET('map portals'!$A$1,$Q1752,$P1752-1)="#",ISNUMBER(MATCH((P1752-1)*1000+Q1752,$S$2:$S1751,0))),"","2")
&amp;IF(OR(OFFSET('map portals'!$A$1,$Q1752-1,$P1752)="#",ISNUMBER(MATCH(P1752*1000+(Q1752-1),$S$2:$S1751,0))),"","3")
))</f>
        <v>0</v>
      </c>
      <c r="M1752" t="b">
        <f ca="1">ISNUMBER(MATCH(S1752,$S$2:$S1751,0))</f>
        <v>0</v>
      </c>
      <c r="N1752">
        <f t="shared" ca="1" si="1976"/>
        <v>112</v>
      </c>
      <c r="O1752">
        <f t="shared" ca="1" si="1977"/>
        <v>19</v>
      </c>
      <c r="P1752">
        <f t="shared" ca="1" si="1978"/>
        <v>112</v>
      </c>
      <c r="Q1752">
        <f t="shared" ca="1" si="1979"/>
        <v>19</v>
      </c>
      <c r="R1752" t="str">
        <f ca="1">OFFSET('map portals'!$A$1,$O1752,$N1752)</f>
        <v>.</v>
      </c>
      <c r="S1752">
        <f t="shared" ca="1" si="1980"/>
        <v>112019</v>
      </c>
      <c r="T1752">
        <f t="shared" ca="1" si="1981"/>
        <v>250</v>
      </c>
    </row>
    <row r="1753" spans="1:20">
      <c r="A1753" s="3">
        <f t="shared" ca="1" si="1972"/>
        <v>1740</v>
      </c>
      <c r="B1753" s="3">
        <f t="shared" ca="1" si="1973"/>
        <v>1741</v>
      </c>
      <c r="C1753" s="3">
        <f t="shared" ref="C1753:I1753" ca="1" si="2002">B1753+IF(0=LEN(OFFSET($L$2,B1753,0)),1,0)</f>
        <v>1741</v>
      </c>
      <c r="D1753" s="3">
        <f t="shared" ca="1" si="2002"/>
        <v>1741</v>
      </c>
      <c r="E1753" s="3">
        <f t="shared" ca="1" si="2002"/>
        <v>1741</v>
      </c>
      <c r="F1753" s="3">
        <f t="shared" ca="1" si="2002"/>
        <v>1741</v>
      </c>
      <c r="G1753" s="3">
        <f t="shared" ca="1" si="2002"/>
        <v>1741</v>
      </c>
      <c r="H1753" s="3">
        <f t="shared" ca="1" si="2002"/>
        <v>1741</v>
      </c>
      <c r="I1753" s="3">
        <f t="shared" ca="1" si="2002"/>
        <v>1741</v>
      </c>
      <c r="J1753" s="3">
        <f ca="1">COUNTIF($A$2:$A1752,"="&amp;$A1753)+1</f>
        <v>2</v>
      </c>
      <c r="K1753">
        <f t="shared" ca="1" si="1975"/>
        <v>3</v>
      </c>
      <c r="L1753" t="str">
        <f ca="1">IF(M1753,"",
IF(R1753&lt;&gt;".",IF(OR(R1753="@",R1753="X"),"",MID(R1753,1,1)),
IF(OR(OFFSET('map portals'!$A$1,$Q1753,$P1753+1)="#",ISNUMBER(MATCH((P1753+1)*1000+Q1753,$S$2:$S1752,0))),"","0")
&amp;IF(OR(OFFSET('map portals'!$A$1,$Q1753+1,$P1753)="#",ISNUMBER(MATCH(P1753*1000+(Q1753+1),$S$2:$S1752,0))),"","1")
&amp;IF(OR(OFFSET('map portals'!$A$1,$Q1753,$P1753-1)="#",ISNUMBER(MATCH((P1753-1)*1000+Q1753,$S$2:$S1752,0))),"","2")
&amp;IF(OR(OFFSET('map portals'!$A$1,$Q1753-1,$P1753)="#",ISNUMBER(MATCH(P1753*1000+(Q1753-1),$S$2:$S1752,0))),"","3")
))</f>
        <v>3</v>
      </c>
      <c r="M1753" t="b">
        <f ca="1">ISNUMBER(MATCH(S1753,$S$2:$S1752,0))</f>
        <v>0</v>
      </c>
      <c r="N1753">
        <f t="shared" ca="1" si="1976"/>
        <v>111</v>
      </c>
      <c r="O1753">
        <f t="shared" ca="1" si="1977"/>
        <v>18</v>
      </c>
      <c r="P1753">
        <f t="shared" ca="1" si="1978"/>
        <v>111</v>
      </c>
      <c r="Q1753">
        <f t="shared" ca="1" si="1979"/>
        <v>18</v>
      </c>
      <c r="R1753" t="str">
        <f ca="1">OFFSET('map portals'!$A$1,$O1753,$N1753)</f>
        <v>.</v>
      </c>
      <c r="S1753">
        <f t="shared" ca="1" si="1980"/>
        <v>111018</v>
      </c>
      <c r="T1753">
        <f t="shared" ca="1" si="1981"/>
        <v>250</v>
      </c>
    </row>
    <row r="1754" spans="1:20">
      <c r="A1754" s="3">
        <f t="shared" ca="1" si="1972"/>
        <v>1741</v>
      </c>
      <c r="B1754" s="3">
        <f t="shared" ca="1" si="1973"/>
        <v>1741</v>
      </c>
      <c r="C1754" s="3">
        <f t="shared" ref="C1754:I1754" ca="1" si="2003">B1754+IF(0=LEN(OFFSET($L$2,B1754,0)),1,0)</f>
        <v>1741</v>
      </c>
      <c r="D1754" s="3">
        <f t="shared" ca="1" si="2003"/>
        <v>1741</v>
      </c>
      <c r="E1754" s="3">
        <f t="shared" ca="1" si="2003"/>
        <v>1741</v>
      </c>
      <c r="F1754" s="3">
        <f t="shared" ca="1" si="2003"/>
        <v>1741</v>
      </c>
      <c r="G1754" s="3">
        <f t="shared" ca="1" si="2003"/>
        <v>1741</v>
      </c>
      <c r="H1754" s="3">
        <f t="shared" ca="1" si="2003"/>
        <v>1741</v>
      </c>
      <c r="I1754" s="3">
        <f t="shared" ca="1" si="2003"/>
        <v>1741</v>
      </c>
      <c r="J1754" s="3">
        <f ca="1">COUNTIF($A$2:$A1753,"="&amp;$A1754)+1</f>
        <v>1</v>
      </c>
      <c r="K1754">
        <f t="shared" ca="1" si="1975"/>
        <v>0</v>
      </c>
      <c r="L1754" t="str">
        <f ca="1">IF(M1754,"",
IF(R1754&lt;&gt;".",IF(OR(R1754="@",R1754="X"),"",MID(R1754,1,1)),
IF(OR(OFFSET('map portals'!$A$1,$Q1754,$P1754+1)="#",ISNUMBER(MATCH((P1754+1)*1000+Q1754,$S$2:$S1753,0))),"","0")
&amp;IF(OR(OFFSET('map portals'!$A$1,$Q1754+1,$P1754)="#",ISNUMBER(MATCH(P1754*1000+(Q1754+1),$S$2:$S1753,0))),"","1")
&amp;IF(OR(OFFSET('map portals'!$A$1,$Q1754,$P1754-1)="#",ISNUMBER(MATCH((P1754-1)*1000+Q1754,$S$2:$S1753,0))),"","2")
&amp;IF(OR(OFFSET('map portals'!$A$1,$Q1754-1,$P1754)="#",ISNUMBER(MATCH(P1754*1000+(Q1754-1),$S$2:$S1753,0))),"","3")
))</f>
        <v>0</v>
      </c>
      <c r="M1754" t="b">
        <f ca="1">ISNUMBER(MATCH(S1754,$S$2:$S1753,0))</f>
        <v>0</v>
      </c>
      <c r="N1754">
        <f t="shared" ca="1" si="1976"/>
        <v>108</v>
      </c>
      <c r="O1754">
        <f t="shared" ca="1" si="1977"/>
        <v>15</v>
      </c>
      <c r="P1754">
        <f t="shared" ca="1" si="1978"/>
        <v>108</v>
      </c>
      <c r="Q1754">
        <f t="shared" ca="1" si="1979"/>
        <v>15</v>
      </c>
      <c r="R1754" t="str">
        <f ca="1">OFFSET('map portals'!$A$1,$O1754,$N1754)</f>
        <v>.</v>
      </c>
      <c r="S1754">
        <f t="shared" ca="1" si="1980"/>
        <v>108015</v>
      </c>
      <c r="T1754">
        <f t="shared" ca="1" si="1981"/>
        <v>250</v>
      </c>
    </row>
    <row r="1755" spans="1:20">
      <c r="A1755" s="3">
        <f t="shared" ca="1" si="1972"/>
        <v>1741</v>
      </c>
      <c r="B1755" s="3">
        <f t="shared" ca="1" si="1973"/>
        <v>1741</v>
      </c>
      <c r="C1755" s="3">
        <f t="shared" ref="C1755:I1755" ca="1" si="2004">B1755+IF(0=LEN(OFFSET($L$2,B1755,0)),1,0)</f>
        <v>1741</v>
      </c>
      <c r="D1755" s="3">
        <f t="shared" ca="1" si="2004"/>
        <v>1741</v>
      </c>
      <c r="E1755" s="3">
        <f t="shared" ca="1" si="2004"/>
        <v>1741</v>
      </c>
      <c r="F1755" s="3">
        <f t="shared" ca="1" si="2004"/>
        <v>1741</v>
      </c>
      <c r="G1755" s="3">
        <f t="shared" ca="1" si="2004"/>
        <v>1741</v>
      </c>
      <c r="H1755" s="3">
        <f t="shared" ca="1" si="2004"/>
        <v>1741</v>
      </c>
      <c r="I1755" s="3">
        <f t="shared" ca="1" si="2004"/>
        <v>1741</v>
      </c>
      <c r="J1755" s="3">
        <f ca="1">COUNTIF($A$2:$A1754,"="&amp;$A1755)+1</f>
        <v>2</v>
      </c>
      <c r="K1755">
        <f t="shared" ca="1" si="1975"/>
        <v>2</v>
      </c>
      <c r="L1755" t="str">
        <f ca="1">IF(M1755,"",
IF(R1755&lt;&gt;".",IF(OR(R1755="@",R1755="X"),"",MID(R1755,1,1)),
IF(OR(OFFSET('map portals'!$A$1,$Q1755,$P1755+1)="#",ISNUMBER(MATCH((P1755+1)*1000+Q1755,$S$2:$S1754,0))),"","0")
&amp;IF(OR(OFFSET('map portals'!$A$1,$Q1755+1,$P1755)="#",ISNUMBER(MATCH(P1755*1000+(Q1755+1),$S$2:$S1754,0))),"","1")
&amp;IF(OR(OFFSET('map portals'!$A$1,$Q1755,$P1755-1)="#",ISNUMBER(MATCH((P1755-1)*1000+Q1755,$S$2:$S1754,0))),"","2")
&amp;IF(OR(OFFSET('map portals'!$A$1,$Q1755-1,$P1755)="#",ISNUMBER(MATCH(P1755*1000+(Q1755-1),$S$2:$S1754,0))),"","3")
))</f>
        <v>2</v>
      </c>
      <c r="M1755" t="b">
        <f ca="1">ISNUMBER(MATCH(S1755,$S$2:$S1754,0))</f>
        <v>0</v>
      </c>
      <c r="N1755">
        <f t="shared" ca="1" si="1976"/>
        <v>106</v>
      </c>
      <c r="O1755">
        <f t="shared" ca="1" si="1977"/>
        <v>15</v>
      </c>
      <c r="P1755">
        <f t="shared" ca="1" si="1978"/>
        <v>106</v>
      </c>
      <c r="Q1755">
        <f t="shared" ca="1" si="1979"/>
        <v>15</v>
      </c>
      <c r="R1755" t="str">
        <f ca="1">OFFSET('map portals'!$A$1,$O1755,$N1755)</f>
        <v>.</v>
      </c>
      <c r="S1755">
        <f t="shared" ca="1" si="1980"/>
        <v>106015</v>
      </c>
      <c r="T1755">
        <f t="shared" ca="1" si="1981"/>
        <v>250</v>
      </c>
    </row>
    <row r="1756" spans="1:20">
      <c r="A1756" s="3">
        <f t="shared" ca="1" si="1972"/>
        <v>1741</v>
      </c>
      <c r="B1756" s="3">
        <f t="shared" ca="1" si="1973"/>
        <v>1742</v>
      </c>
      <c r="C1756" s="3">
        <f t="shared" ref="C1756:I1756" ca="1" si="2005">B1756+IF(0=LEN(OFFSET($L$2,B1756,0)),1,0)</f>
        <v>1742</v>
      </c>
      <c r="D1756" s="3">
        <f t="shared" ca="1" si="2005"/>
        <v>1742</v>
      </c>
      <c r="E1756" s="3">
        <f t="shared" ca="1" si="2005"/>
        <v>1742</v>
      </c>
      <c r="F1756" s="3">
        <f t="shared" ca="1" si="2005"/>
        <v>1742</v>
      </c>
      <c r="G1756" s="3">
        <f t="shared" ca="1" si="2005"/>
        <v>1742</v>
      </c>
      <c r="H1756" s="3">
        <f t="shared" ca="1" si="2005"/>
        <v>1742</v>
      </c>
      <c r="I1756" s="3">
        <f t="shared" ca="1" si="2005"/>
        <v>1742</v>
      </c>
      <c r="J1756" s="3">
        <f ca="1">COUNTIF($A$2:$A1755,"="&amp;$A1756)+1</f>
        <v>3</v>
      </c>
      <c r="K1756">
        <f t="shared" ca="1" si="1975"/>
        <v>3</v>
      </c>
      <c r="L1756" t="str">
        <f ca="1">IF(M1756,"",
IF(R1756&lt;&gt;".",IF(OR(R1756="@",R1756="X"),"",MID(R1756,1,1)),
IF(OR(OFFSET('map portals'!$A$1,$Q1756,$P1756+1)="#",ISNUMBER(MATCH((P1756+1)*1000+Q1756,$S$2:$S1755,0))),"","0")
&amp;IF(OR(OFFSET('map portals'!$A$1,$Q1756+1,$P1756)="#",ISNUMBER(MATCH(P1756*1000+(Q1756+1),$S$2:$S1755,0))),"","1")
&amp;IF(OR(OFFSET('map portals'!$A$1,$Q1756,$P1756-1)="#",ISNUMBER(MATCH((P1756-1)*1000+Q1756,$S$2:$S1755,0))),"","2")
&amp;IF(OR(OFFSET('map portals'!$A$1,$Q1756-1,$P1756)="#",ISNUMBER(MATCH(P1756*1000+(Q1756-1),$S$2:$S1755,0))),"","3")
))</f>
        <v>3</v>
      </c>
      <c r="M1756" t="b">
        <f ca="1">ISNUMBER(MATCH(S1756,$S$2:$S1755,0))</f>
        <v>0</v>
      </c>
      <c r="N1756">
        <f t="shared" ca="1" si="1976"/>
        <v>107</v>
      </c>
      <c r="O1756">
        <f t="shared" ca="1" si="1977"/>
        <v>14</v>
      </c>
      <c r="P1756">
        <f t="shared" ca="1" si="1978"/>
        <v>107</v>
      </c>
      <c r="Q1756">
        <f t="shared" ca="1" si="1979"/>
        <v>14</v>
      </c>
      <c r="R1756" t="str">
        <f ca="1">OFFSET('map portals'!$A$1,$O1756,$N1756)</f>
        <v>.</v>
      </c>
      <c r="S1756">
        <f t="shared" ca="1" si="1980"/>
        <v>107014</v>
      </c>
      <c r="T1756">
        <f t="shared" ca="1" si="1981"/>
        <v>250</v>
      </c>
    </row>
    <row r="1757" spans="1:20">
      <c r="A1757" s="3">
        <f t="shared" ca="1" si="1972"/>
        <v>1742</v>
      </c>
      <c r="B1757" s="3">
        <f t="shared" ca="1" si="1973"/>
        <v>1743</v>
      </c>
      <c r="C1757" s="3">
        <f t="shared" ref="C1757:I1757" ca="1" si="2006">B1757+IF(0=LEN(OFFSET($L$2,B1757,0)),1,0)</f>
        <v>1744</v>
      </c>
      <c r="D1757" s="3">
        <f t="shared" ca="1" si="2006"/>
        <v>1744</v>
      </c>
      <c r="E1757" s="3">
        <f t="shared" ca="1" si="2006"/>
        <v>1744</v>
      </c>
      <c r="F1757" s="3">
        <f t="shared" ca="1" si="2006"/>
        <v>1744</v>
      </c>
      <c r="G1757" s="3">
        <f t="shared" ca="1" si="2006"/>
        <v>1744</v>
      </c>
      <c r="H1757" s="3">
        <f t="shared" ca="1" si="2006"/>
        <v>1744</v>
      </c>
      <c r="I1757" s="3">
        <f t="shared" ca="1" si="2006"/>
        <v>1744</v>
      </c>
      <c r="J1757" s="3">
        <f ca="1">COUNTIF($A$2:$A1756,"="&amp;$A1757)+1</f>
        <v>1</v>
      </c>
      <c r="K1757">
        <f t="shared" ca="1" si="1975"/>
        <v>0</v>
      </c>
      <c r="L1757" t="str">
        <f ca="1">IF(M1757,"",
IF(R1757&lt;&gt;".",IF(OR(R1757="@",R1757="X"),"",MID(R1757,1,1)),
IF(OR(OFFSET('map portals'!$A$1,$Q1757,$P1757+1)="#",ISNUMBER(MATCH((P1757+1)*1000+Q1757,$S$2:$S1756,0))),"","0")
&amp;IF(OR(OFFSET('map portals'!$A$1,$Q1757+1,$P1757)="#",ISNUMBER(MATCH(P1757*1000+(Q1757+1),$S$2:$S1756,0))),"","1")
&amp;IF(OR(OFFSET('map portals'!$A$1,$Q1757,$P1757-1)="#",ISNUMBER(MATCH((P1757-1)*1000+Q1757,$S$2:$S1756,0))),"","2")
&amp;IF(OR(OFFSET('map portals'!$A$1,$Q1757-1,$P1757)="#",ISNUMBER(MATCH(P1757*1000+(Q1757-1),$S$2:$S1756,0))),"","3")
))</f>
        <v>13</v>
      </c>
      <c r="M1757" t="b">
        <f ca="1">ISNUMBER(MATCH(S1757,$S$2:$S1756,0))</f>
        <v>0</v>
      </c>
      <c r="N1757">
        <f t="shared" ca="1" si="1976"/>
        <v>91</v>
      </c>
      <c r="O1757">
        <f t="shared" ca="1" si="1977"/>
        <v>53</v>
      </c>
      <c r="P1757">
        <f t="shared" ca="1" si="1978"/>
        <v>91</v>
      </c>
      <c r="Q1757">
        <f t="shared" ca="1" si="1979"/>
        <v>53</v>
      </c>
      <c r="R1757" t="str">
        <f ca="1">OFFSET('map portals'!$A$1,$O1757,$N1757)</f>
        <v>.</v>
      </c>
      <c r="S1757">
        <f t="shared" ca="1" si="1980"/>
        <v>91053</v>
      </c>
      <c r="T1757">
        <f t="shared" ca="1" si="1981"/>
        <v>250</v>
      </c>
    </row>
    <row r="1758" spans="1:20">
      <c r="A1758" s="3">
        <f t="shared" ca="1" si="1972"/>
        <v>1744</v>
      </c>
      <c r="B1758" s="3">
        <f t="shared" ca="1" si="1973"/>
        <v>1745</v>
      </c>
      <c r="C1758" s="3">
        <f t="shared" ref="C1758:I1758" ca="1" si="2007">B1758+IF(0=LEN(OFFSET($L$2,B1758,0)),1,0)</f>
        <v>1745</v>
      </c>
      <c r="D1758" s="3">
        <f t="shared" ca="1" si="2007"/>
        <v>1745</v>
      </c>
      <c r="E1758" s="3">
        <f t="shared" ca="1" si="2007"/>
        <v>1745</v>
      </c>
      <c r="F1758" s="3">
        <f t="shared" ca="1" si="2007"/>
        <v>1745</v>
      </c>
      <c r="G1758" s="3">
        <f t="shared" ca="1" si="2007"/>
        <v>1745</v>
      </c>
      <c r="H1758" s="3">
        <f t="shared" ca="1" si="2007"/>
        <v>1745</v>
      </c>
      <c r="I1758" s="3">
        <f t="shared" ca="1" si="2007"/>
        <v>1745</v>
      </c>
      <c r="J1758" s="3">
        <f ca="1">COUNTIF($A$2:$A1757,"="&amp;$A1758)+1</f>
        <v>1</v>
      </c>
      <c r="K1758">
        <f t="shared" ca="1" si="1975"/>
        <v>3</v>
      </c>
      <c r="L1758" t="str">
        <f ca="1">IF(M1758,"",
IF(R1758&lt;&gt;".",IF(OR(R1758="@",R1758="X"),"",MID(R1758,1,1)),
IF(OR(OFFSET('map portals'!$A$1,$Q1758,$P1758+1)="#",ISNUMBER(MATCH((P1758+1)*1000+Q1758,$S$2:$S1757,0))),"","0")
&amp;IF(OR(OFFSET('map portals'!$A$1,$Q1758+1,$P1758)="#",ISNUMBER(MATCH(P1758*1000+(Q1758+1),$S$2:$S1757,0))),"","1")
&amp;IF(OR(OFFSET('map portals'!$A$1,$Q1758,$P1758-1)="#",ISNUMBER(MATCH((P1758-1)*1000+Q1758,$S$2:$S1757,0))),"","2")
&amp;IF(OR(OFFSET('map portals'!$A$1,$Q1758-1,$P1758)="#",ISNUMBER(MATCH(P1758*1000+(Q1758-1),$S$2:$S1757,0))),"","3")
))</f>
        <v>3</v>
      </c>
      <c r="M1758" t="b">
        <f ca="1">ISNUMBER(MATCH(S1758,$S$2:$S1757,0))</f>
        <v>0</v>
      </c>
      <c r="N1758">
        <f t="shared" ca="1" si="1976"/>
        <v>3</v>
      </c>
      <c r="O1758">
        <f t="shared" ca="1" si="1977"/>
        <v>22</v>
      </c>
      <c r="P1758">
        <f t="shared" ca="1" si="1978"/>
        <v>3</v>
      </c>
      <c r="Q1758">
        <f t="shared" ca="1" si="1979"/>
        <v>22</v>
      </c>
      <c r="R1758" t="str">
        <f ca="1">OFFSET('map portals'!$A$1,$O1758,$N1758)</f>
        <v>.</v>
      </c>
      <c r="S1758">
        <f t="shared" ca="1" si="1980"/>
        <v>3022</v>
      </c>
      <c r="T1758">
        <f t="shared" ca="1" si="1981"/>
        <v>250</v>
      </c>
    </row>
    <row r="1759" spans="1:20">
      <c r="A1759" s="3">
        <f t="shared" ca="1" si="1972"/>
        <v>1745</v>
      </c>
      <c r="B1759" s="3">
        <f t="shared" ca="1" si="1973"/>
        <v>1745</v>
      </c>
      <c r="C1759" s="3">
        <f t="shared" ref="C1759:I1759" ca="1" si="2008">B1759+IF(0=LEN(OFFSET($L$2,B1759,0)),1,0)</f>
        <v>1745</v>
      </c>
      <c r="D1759" s="3">
        <f t="shared" ca="1" si="2008"/>
        <v>1745</v>
      </c>
      <c r="E1759" s="3">
        <f t="shared" ca="1" si="2008"/>
        <v>1745</v>
      </c>
      <c r="F1759" s="3">
        <f t="shared" ca="1" si="2008"/>
        <v>1745</v>
      </c>
      <c r="G1759" s="3">
        <f t="shared" ca="1" si="2008"/>
        <v>1745</v>
      </c>
      <c r="H1759" s="3">
        <f t="shared" ca="1" si="2008"/>
        <v>1745</v>
      </c>
      <c r="I1759" s="3">
        <f t="shared" ca="1" si="2008"/>
        <v>1745</v>
      </c>
      <c r="J1759" s="3">
        <f ca="1">COUNTIF($A$2:$A1758,"="&amp;$A1759)+1</f>
        <v>1</v>
      </c>
      <c r="K1759">
        <f t="shared" ca="1" si="1975"/>
        <v>0</v>
      </c>
      <c r="L1759" t="str">
        <f ca="1">IF(M1759,"",
IF(R1759&lt;&gt;".",IF(OR(R1759="@",R1759="X"),"",MID(R1759,1,1)),
IF(OR(OFFSET('map portals'!$A$1,$Q1759,$P1759+1)="#",ISNUMBER(MATCH((P1759+1)*1000+Q1759,$S$2:$S1758,0))),"","0")
&amp;IF(OR(OFFSET('map portals'!$A$1,$Q1759+1,$P1759)="#",ISNUMBER(MATCH(P1759*1000+(Q1759+1),$S$2:$S1758,0))),"","1")
&amp;IF(OR(OFFSET('map portals'!$A$1,$Q1759,$P1759-1)="#",ISNUMBER(MATCH((P1759-1)*1000+Q1759,$S$2:$S1758,0))),"","2")
&amp;IF(OR(OFFSET('map portals'!$A$1,$Q1759-1,$P1759)="#",ISNUMBER(MATCH(P1759*1000+(Q1759-1),$S$2:$S1758,0))),"","3")
))</f>
        <v>0</v>
      </c>
      <c r="M1759" t="b">
        <f ca="1">ISNUMBER(MATCH(S1759,$S$2:$S1758,0))</f>
        <v>0</v>
      </c>
      <c r="N1759">
        <f t="shared" ca="1" si="1976"/>
        <v>10</v>
      </c>
      <c r="O1759">
        <f t="shared" ca="1" si="1977"/>
        <v>25</v>
      </c>
      <c r="P1759">
        <f t="shared" ca="1" si="1978"/>
        <v>10</v>
      </c>
      <c r="Q1759">
        <f t="shared" ca="1" si="1979"/>
        <v>25</v>
      </c>
      <c r="R1759" t="str">
        <f ca="1">OFFSET('map portals'!$A$1,$O1759,$N1759)</f>
        <v>.</v>
      </c>
      <c r="S1759">
        <f t="shared" ca="1" si="1980"/>
        <v>10025</v>
      </c>
      <c r="T1759">
        <f t="shared" ca="1" si="1981"/>
        <v>250</v>
      </c>
    </row>
    <row r="1760" spans="1:20">
      <c r="A1760" s="3">
        <f t="shared" ca="1" si="1972"/>
        <v>1745</v>
      </c>
      <c r="B1760" s="3">
        <f t="shared" ca="1" si="1973"/>
        <v>1745</v>
      </c>
      <c r="C1760" s="3">
        <f t="shared" ref="C1760:I1760" ca="1" si="2009">B1760+IF(0=LEN(OFFSET($L$2,B1760,0)),1,0)</f>
        <v>1745</v>
      </c>
      <c r="D1760" s="3">
        <f t="shared" ca="1" si="2009"/>
        <v>1745</v>
      </c>
      <c r="E1760" s="3">
        <f t="shared" ca="1" si="2009"/>
        <v>1745</v>
      </c>
      <c r="F1760" s="3">
        <f t="shared" ca="1" si="2009"/>
        <v>1745</v>
      </c>
      <c r="G1760" s="3">
        <f t="shared" ca="1" si="2009"/>
        <v>1745</v>
      </c>
      <c r="H1760" s="3">
        <f t="shared" ca="1" si="2009"/>
        <v>1745</v>
      </c>
      <c r="I1760" s="3">
        <f t="shared" ca="1" si="2009"/>
        <v>1745</v>
      </c>
      <c r="J1760" s="3">
        <f ca="1">COUNTIF($A$2:$A1759,"="&amp;$A1760)+1</f>
        <v>2</v>
      </c>
      <c r="K1760">
        <f t="shared" ca="1" si="1975"/>
        <v>1</v>
      </c>
      <c r="L1760" t="str">
        <f ca="1">IF(M1760,"",
IF(R1760&lt;&gt;".",IF(OR(R1760="@",R1760="X"),"",MID(R1760,1,1)),
IF(OR(OFFSET('map portals'!$A$1,$Q1760,$P1760+1)="#",ISNUMBER(MATCH((P1760+1)*1000+Q1760,$S$2:$S1759,0))),"","0")
&amp;IF(OR(OFFSET('map portals'!$A$1,$Q1760+1,$P1760)="#",ISNUMBER(MATCH(P1760*1000+(Q1760+1),$S$2:$S1759,0))),"","1")
&amp;IF(OR(OFFSET('map portals'!$A$1,$Q1760,$P1760-1)="#",ISNUMBER(MATCH((P1760-1)*1000+Q1760,$S$2:$S1759,0))),"","2")
&amp;IF(OR(OFFSET('map portals'!$A$1,$Q1760-1,$P1760)="#",ISNUMBER(MATCH(P1760*1000+(Q1760-1),$S$2:$S1759,0))),"","3")
))</f>
        <v>1</v>
      </c>
      <c r="M1760" t="b">
        <f ca="1">ISNUMBER(MATCH(S1760,$S$2:$S1759,0))</f>
        <v>0</v>
      </c>
      <c r="N1760">
        <f t="shared" ca="1" si="1976"/>
        <v>9</v>
      </c>
      <c r="O1760">
        <f t="shared" ca="1" si="1977"/>
        <v>26</v>
      </c>
      <c r="P1760">
        <f t="shared" ca="1" si="1978"/>
        <v>9</v>
      </c>
      <c r="Q1760">
        <f t="shared" ca="1" si="1979"/>
        <v>26</v>
      </c>
      <c r="R1760" t="str">
        <f ca="1">OFFSET('map portals'!$A$1,$O1760,$N1760)</f>
        <v>.</v>
      </c>
      <c r="S1760">
        <f t="shared" ca="1" si="1980"/>
        <v>9026</v>
      </c>
      <c r="T1760">
        <f t="shared" ca="1" si="1981"/>
        <v>250</v>
      </c>
    </row>
    <row r="1761" spans="1:20">
      <c r="A1761" s="3">
        <f t="shared" ca="1" si="1972"/>
        <v>1745</v>
      </c>
      <c r="B1761" s="3">
        <f t="shared" ca="1" si="1973"/>
        <v>1746</v>
      </c>
      <c r="C1761" s="3">
        <f t="shared" ref="C1761:I1761" ca="1" si="2010">B1761+IF(0=LEN(OFFSET($L$2,B1761,0)),1,0)</f>
        <v>1747</v>
      </c>
      <c r="D1761" s="3">
        <f t="shared" ca="1" si="2010"/>
        <v>1747</v>
      </c>
      <c r="E1761" s="3">
        <f t="shared" ca="1" si="2010"/>
        <v>1747</v>
      </c>
      <c r="F1761" s="3">
        <f t="shared" ca="1" si="2010"/>
        <v>1747</v>
      </c>
      <c r="G1761" s="3">
        <f t="shared" ca="1" si="2010"/>
        <v>1747</v>
      </c>
      <c r="H1761" s="3">
        <f t="shared" ca="1" si="2010"/>
        <v>1747</v>
      </c>
      <c r="I1761" s="3">
        <f t="shared" ca="1" si="2010"/>
        <v>1747</v>
      </c>
      <c r="J1761" s="3">
        <f ca="1">COUNTIF($A$2:$A1760,"="&amp;$A1761)+1</f>
        <v>3</v>
      </c>
      <c r="K1761">
        <f t="shared" ca="1" si="1975"/>
        <v>3</v>
      </c>
      <c r="L1761" t="str">
        <f ca="1">IF(M1761,"",
IF(R1761&lt;&gt;".",IF(OR(R1761="@",R1761="X"),"",MID(R1761,1,1)),
IF(OR(OFFSET('map portals'!$A$1,$Q1761,$P1761+1)="#",ISNUMBER(MATCH((P1761+1)*1000+Q1761,$S$2:$S1760,0))),"","0")
&amp;IF(OR(OFFSET('map portals'!$A$1,$Q1761+1,$P1761)="#",ISNUMBER(MATCH(P1761*1000+(Q1761+1),$S$2:$S1760,0))),"","1")
&amp;IF(OR(OFFSET('map portals'!$A$1,$Q1761,$P1761-1)="#",ISNUMBER(MATCH((P1761-1)*1000+Q1761,$S$2:$S1760,0))),"","2")
&amp;IF(OR(OFFSET('map portals'!$A$1,$Q1761-1,$P1761)="#",ISNUMBER(MATCH(P1761*1000+(Q1761-1),$S$2:$S1760,0))),"","3")
))</f>
        <v>3</v>
      </c>
      <c r="M1761" t="b">
        <f ca="1">ISNUMBER(MATCH(S1761,$S$2:$S1760,0))</f>
        <v>0</v>
      </c>
      <c r="N1761">
        <f t="shared" ca="1" si="1976"/>
        <v>9</v>
      </c>
      <c r="O1761">
        <f t="shared" ca="1" si="1977"/>
        <v>24</v>
      </c>
      <c r="P1761">
        <f t="shared" ca="1" si="1978"/>
        <v>9</v>
      </c>
      <c r="Q1761">
        <f t="shared" ca="1" si="1979"/>
        <v>24</v>
      </c>
      <c r="R1761" t="str">
        <f ca="1">OFFSET('map portals'!$A$1,$O1761,$N1761)</f>
        <v>.</v>
      </c>
      <c r="S1761">
        <f t="shared" ca="1" si="1980"/>
        <v>9024</v>
      </c>
      <c r="T1761">
        <f t="shared" ca="1" si="1981"/>
        <v>250</v>
      </c>
    </row>
    <row r="1762" spans="1:20">
      <c r="A1762" s="3">
        <f t="shared" ca="1" si="1972"/>
        <v>1747</v>
      </c>
      <c r="B1762" s="3">
        <f t="shared" ca="1" si="1973"/>
        <v>1748</v>
      </c>
      <c r="C1762" s="3">
        <f t="shared" ref="C1762:I1762" ca="1" si="2011">B1762+IF(0=LEN(OFFSET($L$2,B1762,0)),1,0)</f>
        <v>1748</v>
      </c>
      <c r="D1762" s="3">
        <f t="shared" ca="1" si="2011"/>
        <v>1748</v>
      </c>
      <c r="E1762" s="3">
        <f t="shared" ca="1" si="2011"/>
        <v>1748</v>
      </c>
      <c r="F1762" s="3">
        <f t="shared" ca="1" si="2011"/>
        <v>1748</v>
      </c>
      <c r="G1762" s="3">
        <f t="shared" ca="1" si="2011"/>
        <v>1748</v>
      </c>
      <c r="H1762" s="3">
        <f t="shared" ca="1" si="2011"/>
        <v>1748</v>
      </c>
      <c r="I1762" s="3">
        <f t="shared" ca="1" si="2011"/>
        <v>1748</v>
      </c>
      <c r="J1762" s="3">
        <f ca="1">COUNTIF($A$2:$A1761,"="&amp;$A1762)+1</f>
        <v>1</v>
      </c>
      <c r="K1762">
        <f t="shared" ca="1" si="1975"/>
        <v>0</v>
      </c>
      <c r="L1762" t="str">
        <f ca="1">IF(M1762,"",
IF(R1762&lt;&gt;".",IF(OR(R1762="@",R1762="X"),"",MID(R1762,1,1)),
IF(OR(OFFSET('map portals'!$A$1,$Q1762,$P1762+1)="#",ISNUMBER(MATCH((P1762+1)*1000+Q1762,$S$2:$S1761,0))),"","0")
&amp;IF(OR(OFFSET('map portals'!$A$1,$Q1762+1,$P1762)="#",ISNUMBER(MATCH(P1762*1000+(Q1762+1),$S$2:$S1761,0))),"","1")
&amp;IF(OR(OFFSET('map portals'!$A$1,$Q1762,$P1762-1)="#",ISNUMBER(MATCH((P1762-1)*1000+Q1762,$S$2:$S1761,0))),"","2")
&amp;IF(OR(OFFSET('map portals'!$A$1,$Q1762-1,$P1762)="#",ISNUMBER(MATCH(P1762*1000+(Q1762-1),$S$2:$S1761,0))),"","3")
))</f>
        <v/>
      </c>
      <c r="M1762" t="b">
        <f ca="1">ISNUMBER(MATCH(S1762,$S$2:$S1761,0))</f>
        <v>0</v>
      </c>
      <c r="N1762">
        <f t="shared" ca="1" si="1976"/>
        <v>73</v>
      </c>
      <c r="O1762">
        <f t="shared" ca="1" si="1977"/>
        <v>19</v>
      </c>
      <c r="P1762">
        <f t="shared" ca="1" si="1978"/>
        <v>73</v>
      </c>
      <c r="Q1762">
        <f t="shared" ca="1" si="1979"/>
        <v>19</v>
      </c>
      <c r="R1762" t="str">
        <f ca="1">OFFSET('map portals'!$A$1,$O1762,$N1762)</f>
        <v>.</v>
      </c>
      <c r="S1762">
        <f t="shared" ca="1" si="1980"/>
        <v>73019</v>
      </c>
      <c r="T1762">
        <f t="shared" ca="1" si="1981"/>
        <v>251</v>
      </c>
    </row>
    <row r="1763" spans="1:20">
      <c r="A1763" s="3">
        <f t="shared" ca="1" si="1972"/>
        <v>1748</v>
      </c>
      <c r="B1763" s="3">
        <f t="shared" ca="1" si="1973"/>
        <v>1749</v>
      </c>
      <c r="C1763" s="3">
        <f t="shared" ref="C1763:I1763" ca="1" si="2012">B1763+IF(0=LEN(OFFSET($L$2,B1763,0)),1,0)</f>
        <v>1749</v>
      </c>
      <c r="D1763" s="3">
        <f t="shared" ca="1" si="2012"/>
        <v>1749</v>
      </c>
      <c r="E1763" s="3">
        <f t="shared" ca="1" si="2012"/>
        <v>1749</v>
      </c>
      <c r="F1763" s="3">
        <f t="shared" ca="1" si="2012"/>
        <v>1749</v>
      </c>
      <c r="G1763" s="3">
        <f t="shared" ca="1" si="2012"/>
        <v>1749</v>
      </c>
      <c r="H1763" s="3">
        <f t="shared" ca="1" si="2012"/>
        <v>1749</v>
      </c>
      <c r="I1763" s="3">
        <f t="shared" ca="1" si="2012"/>
        <v>1749</v>
      </c>
      <c r="J1763" s="3">
        <f ca="1">COUNTIF($A$2:$A1762,"="&amp;$A1763)+1</f>
        <v>1</v>
      </c>
      <c r="K1763">
        <f t="shared" ca="1" si="1975"/>
        <v>3</v>
      </c>
      <c r="L1763" t="str">
        <f ca="1">IF(M1763,"",
IF(R1763&lt;&gt;".",IF(OR(R1763="@",R1763="X"),"",MID(R1763,1,1)),
IF(OR(OFFSET('map portals'!$A$1,$Q1763,$P1763+1)="#",ISNUMBER(MATCH((P1763+1)*1000+Q1763,$S$2:$S1762,0))),"","0")
&amp;IF(OR(OFFSET('map portals'!$A$1,$Q1763+1,$P1763)="#",ISNUMBER(MATCH(P1763*1000+(Q1763+1),$S$2:$S1762,0))),"","1")
&amp;IF(OR(OFFSET('map portals'!$A$1,$Q1763,$P1763-1)="#",ISNUMBER(MATCH((P1763-1)*1000+Q1763,$S$2:$S1762,0))),"","2")
&amp;IF(OR(OFFSET('map portals'!$A$1,$Q1763-1,$P1763)="#",ISNUMBER(MATCH(P1763*1000+(Q1763-1),$S$2:$S1762,0))),"","3")
))</f>
        <v>0</v>
      </c>
      <c r="M1763" t="b">
        <f ca="1">ISNUMBER(MATCH(S1763,$S$2:$S1762,0))</f>
        <v>0</v>
      </c>
      <c r="N1763">
        <f t="shared" ca="1" si="1976"/>
        <v>91</v>
      </c>
      <c r="O1763">
        <f t="shared" ca="1" si="1977"/>
        <v>37</v>
      </c>
      <c r="P1763">
        <f t="shared" ca="1" si="1978"/>
        <v>91</v>
      </c>
      <c r="Q1763">
        <f t="shared" ca="1" si="1979"/>
        <v>37</v>
      </c>
      <c r="R1763" t="str">
        <f ca="1">OFFSET('map portals'!$A$1,$O1763,$N1763)</f>
        <v>.</v>
      </c>
      <c r="S1763">
        <f t="shared" ca="1" si="1980"/>
        <v>91037</v>
      </c>
      <c r="T1763">
        <f t="shared" ca="1" si="1981"/>
        <v>251</v>
      </c>
    </row>
    <row r="1764" spans="1:20">
      <c r="A1764" s="3">
        <f t="shared" ca="1" si="1972"/>
        <v>1749</v>
      </c>
      <c r="B1764" s="3">
        <f t="shared" ca="1" si="1973"/>
        <v>1750</v>
      </c>
      <c r="C1764" s="3">
        <f t="shared" ref="C1764:I1764" ca="1" si="2013">B1764+IF(0=LEN(OFFSET($L$2,B1764,0)),1,0)</f>
        <v>1750</v>
      </c>
      <c r="D1764" s="3">
        <f t="shared" ca="1" si="2013"/>
        <v>1750</v>
      </c>
      <c r="E1764" s="3">
        <f t="shared" ca="1" si="2013"/>
        <v>1750</v>
      </c>
      <c r="F1764" s="3">
        <f t="shared" ca="1" si="2013"/>
        <v>1750</v>
      </c>
      <c r="G1764" s="3">
        <f t="shared" ca="1" si="2013"/>
        <v>1750</v>
      </c>
      <c r="H1764" s="3">
        <f t="shared" ca="1" si="2013"/>
        <v>1750</v>
      </c>
      <c r="I1764" s="3">
        <f t="shared" ca="1" si="2013"/>
        <v>1750</v>
      </c>
      <c r="J1764" s="3">
        <f ca="1">COUNTIF($A$2:$A1763,"="&amp;$A1764)+1</f>
        <v>1</v>
      </c>
      <c r="K1764">
        <f t="shared" ca="1" si="1975"/>
        <v>3</v>
      </c>
      <c r="L1764" t="str">
        <f ca="1">IF(M1764,"",
IF(R1764&lt;&gt;".",IF(OR(R1764="@",R1764="X"),"",MID(R1764,1,1)),
IF(OR(OFFSET('map portals'!$A$1,$Q1764,$P1764+1)="#",ISNUMBER(MATCH((P1764+1)*1000+Q1764,$S$2:$S1763,0))),"","0")
&amp;IF(OR(OFFSET('map portals'!$A$1,$Q1764+1,$P1764)="#",ISNUMBER(MATCH(P1764*1000+(Q1764+1),$S$2:$S1763,0))),"","1")
&amp;IF(OR(OFFSET('map portals'!$A$1,$Q1764,$P1764-1)="#",ISNUMBER(MATCH((P1764-1)*1000+Q1764,$S$2:$S1763,0))),"","2")
&amp;IF(OR(OFFSET('map portals'!$A$1,$Q1764-1,$P1764)="#",ISNUMBER(MATCH(P1764*1000+(Q1764-1),$S$2:$S1763,0))),"","3")
))</f>
        <v/>
      </c>
      <c r="M1764" t="b">
        <f ca="1">ISNUMBER(MATCH(S1764,$S$2:$S1763,0))</f>
        <v>0</v>
      </c>
      <c r="N1764">
        <f t="shared" ca="1" si="1976"/>
        <v>113</v>
      </c>
      <c r="O1764">
        <f t="shared" ca="1" si="1977"/>
        <v>23</v>
      </c>
      <c r="P1764">
        <f t="shared" ca="1" si="1978"/>
        <v>113</v>
      </c>
      <c r="Q1764">
        <f t="shared" ca="1" si="1979"/>
        <v>23</v>
      </c>
      <c r="R1764" t="str">
        <f ca="1">OFFSET('map portals'!$A$1,$O1764,$N1764)</f>
        <v>.</v>
      </c>
      <c r="S1764">
        <f t="shared" ca="1" si="1980"/>
        <v>113023</v>
      </c>
      <c r="T1764">
        <f t="shared" ca="1" si="1981"/>
        <v>251</v>
      </c>
    </row>
    <row r="1765" spans="1:20">
      <c r="A1765" s="3">
        <f t="shared" ca="1" si="1972"/>
        <v>1750</v>
      </c>
      <c r="B1765" s="3">
        <f t="shared" ca="1" si="1973"/>
        <v>1751</v>
      </c>
      <c r="C1765" s="3">
        <f t="shared" ref="C1765:I1765" ca="1" si="2014">B1765+IF(0=LEN(OFFSET($L$2,B1765,0)),1,0)</f>
        <v>1751</v>
      </c>
      <c r="D1765" s="3">
        <f t="shared" ca="1" si="2014"/>
        <v>1751</v>
      </c>
      <c r="E1765" s="3">
        <f t="shared" ca="1" si="2014"/>
        <v>1751</v>
      </c>
      <c r="F1765" s="3">
        <f t="shared" ca="1" si="2014"/>
        <v>1751</v>
      </c>
      <c r="G1765" s="3">
        <f t="shared" ca="1" si="2014"/>
        <v>1751</v>
      </c>
      <c r="H1765" s="3">
        <f t="shared" ca="1" si="2014"/>
        <v>1751</v>
      </c>
      <c r="I1765" s="3">
        <f t="shared" ca="1" si="2014"/>
        <v>1751</v>
      </c>
      <c r="J1765" s="3">
        <f ca="1">COUNTIF($A$2:$A1764,"="&amp;$A1765)+1</f>
        <v>1</v>
      </c>
      <c r="K1765">
        <f t="shared" ca="1" si="1975"/>
        <v>0</v>
      </c>
      <c r="L1765" t="str">
        <f ca="1">IF(M1765,"",
IF(R1765&lt;&gt;".",IF(OR(R1765="@",R1765="X"),"",MID(R1765,1,1)),
IF(OR(OFFSET('map portals'!$A$1,$Q1765,$P1765+1)="#",ISNUMBER(MATCH((P1765+1)*1000+Q1765,$S$2:$S1764,0))),"","0")
&amp;IF(OR(OFFSET('map portals'!$A$1,$Q1765+1,$P1765)="#",ISNUMBER(MATCH(P1765*1000+(Q1765+1),$S$2:$S1764,0))),"","1")
&amp;IF(OR(OFFSET('map portals'!$A$1,$Q1765,$P1765-1)="#",ISNUMBER(MATCH((P1765-1)*1000+Q1765,$S$2:$S1764,0))),"","2")
&amp;IF(OR(OFFSET('map portals'!$A$1,$Q1765-1,$P1765)="#",ISNUMBER(MATCH(P1765*1000+(Q1765-1),$S$2:$S1764,0))),"","3")
))</f>
        <v>13</v>
      </c>
      <c r="M1765" t="b">
        <f ca="1">ISNUMBER(MATCH(S1765,$S$2:$S1764,0))</f>
        <v>0</v>
      </c>
      <c r="N1765">
        <f t="shared" ca="1" si="1976"/>
        <v>113</v>
      </c>
      <c r="O1765">
        <f t="shared" ca="1" si="1977"/>
        <v>19</v>
      </c>
      <c r="P1765">
        <f t="shared" ca="1" si="1978"/>
        <v>113</v>
      </c>
      <c r="Q1765">
        <f t="shared" ca="1" si="1979"/>
        <v>19</v>
      </c>
      <c r="R1765" t="str">
        <f ca="1">OFFSET('map portals'!$A$1,$O1765,$N1765)</f>
        <v>.</v>
      </c>
      <c r="S1765">
        <f t="shared" ca="1" si="1980"/>
        <v>113019</v>
      </c>
      <c r="T1765">
        <f t="shared" ca="1" si="1981"/>
        <v>251</v>
      </c>
    </row>
    <row r="1766" spans="1:20">
      <c r="A1766" s="3">
        <f t="shared" ca="1" si="1972"/>
        <v>1751</v>
      </c>
      <c r="B1766" s="3">
        <f t="shared" ca="1" si="1973"/>
        <v>1752</v>
      </c>
      <c r="C1766" s="3">
        <f t="shared" ref="C1766:I1766" ca="1" si="2015">B1766+IF(0=LEN(OFFSET($L$2,B1766,0)),1,0)</f>
        <v>1752</v>
      </c>
      <c r="D1766" s="3">
        <f t="shared" ca="1" si="2015"/>
        <v>1752</v>
      </c>
      <c r="E1766" s="3">
        <f t="shared" ca="1" si="2015"/>
        <v>1752</v>
      </c>
      <c r="F1766" s="3">
        <f t="shared" ca="1" si="2015"/>
        <v>1752</v>
      </c>
      <c r="G1766" s="3">
        <f t="shared" ca="1" si="2015"/>
        <v>1752</v>
      </c>
      <c r="H1766" s="3">
        <f t="shared" ca="1" si="2015"/>
        <v>1752</v>
      </c>
      <c r="I1766" s="3">
        <f t="shared" ca="1" si="2015"/>
        <v>1752</v>
      </c>
      <c r="J1766" s="3">
        <f ca="1">COUNTIF($A$2:$A1765,"="&amp;$A1766)+1</f>
        <v>1</v>
      </c>
      <c r="K1766">
        <f t="shared" ca="1" si="1975"/>
        <v>3</v>
      </c>
      <c r="L1766" t="str">
        <f ca="1">IF(M1766,"",
IF(R1766&lt;&gt;".",IF(OR(R1766="@",R1766="X"),"",MID(R1766,1,1)),
IF(OR(OFFSET('map portals'!$A$1,$Q1766,$P1766+1)="#",ISNUMBER(MATCH((P1766+1)*1000+Q1766,$S$2:$S1765,0))),"","0")
&amp;IF(OR(OFFSET('map portals'!$A$1,$Q1766+1,$P1766)="#",ISNUMBER(MATCH(P1766*1000+(Q1766+1),$S$2:$S1765,0))),"","1")
&amp;IF(OR(OFFSET('map portals'!$A$1,$Q1766,$P1766-1)="#",ISNUMBER(MATCH((P1766-1)*1000+Q1766,$S$2:$S1765,0))),"","2")
&amp;IF(OR(OFFSET('map portals'!$A$1,$Q1766-1,$P1766)="#",ISNUMBER(MATCH(P1766*1000+(Q1766-1),$S$2:$S1765,0))),"","3")
))</f>
        <v/>
      </c>
      <c r="M1766" t="b">
        <f ca="1">ISNUMBER(MATCH(S1766,$S$2:$S1765,0))</f>
        <v>0</v>
      </c>
      <c r="N1766">
        <f t="shared" ca="1" si="1976"/>
        <v>111</v>
      </c>
      <c r="O1766">
        <f t="shared" ca="1" si="1977"/>
        <v>17</v>
      </c>
      <c r="P1766">
        <f t="shared" ca="1" si="1978"/>
        <v>111</v>
      </c>
      <c r="Q1766">
        <f t="shared" ca="1" si="1979"/>
        <v>17</v>
      </c>
      <c r="R1766" t="str">
        <f ca="1">OFFSET('map portals'!$A$1,$O1766,$N1766)</f>
        <v>.</v>
      </c>
      <c r="S1766">
        <f t="shared" ca="1" si="1980"/>
        <v>111017</v>
      </c>
      <c r="T1766">
        <f t="shared" ca="1" si="1981"/>
        <v>251</v>
      </c>
    </row>
    <row r="1767" spans="1:20">
      <c r="A1767" s="3">
        <f t="shared" ca="1" si="1972"/>
        <v>1752</v>
      </c>
      <c r="B1767" s="3">
        <f t="shared" ca="1" si="1973"/>
        <v>1753</v>
      </c>
      <c r="C1767" s="3">
        <f t="shared" ref="C1767:I1767" ca="1" si="2016">B1767+IF(0=LEN(OFFSET($L$2,B1767,0)),1,0)</f>
        <v>1753</v>
      </c>
      <c r="D1767" s="3">
        <f t="shared" ca="1" si="2016"/>
        <v>1753</v>
      </c>
      <c r="E1767" s="3">
        <f t="shared" ca="1" si="2016"/>
        <v>1753</v>
      </c>
      <c r="F1767" s="3">
        <f t="shared" ca="1" si="2016"/>
        <v>1753</v>
      </c>
      <c r="G1767" s="3">
        <f t="shared" ca="1" si="2016"/>
        <v>1753</v>
      </c>
      <c r="H1767" s="3">
        <f t="shared" ca="1" si="2016"/>
        <v>1753</v>
      </c>
      <c r="I1767" s="3">
        <f t="shared" ca="1" si="2016"/>
        <v>1753</v>
      </c>
      <c r="J1767" s="3">
        <f ca="1">COUNTIF($A$2:$A1766,"="&amp;$A1767)+1</f>
        <v>1</v>
      </c>
      <c r="K1767">
        <f t="shared" ca="1" si="1975"/>
        <v>0</v>
      </c>
      <c r="L1767" t="str">
        <f ca="1">IF(M1767,"",
IF(R1767&lt;&gt;".",IF(OR(R1767="@",R1767="X"),"",MID(R1767,1,1)),
IF(OR(OFFSET('map portals'!$A$1,$Q1767,$P1767+1)="#",ISNUMBER(MATCH((P1767+1)*1000+Q1767,$S$2:$S1766,0))),"","0")
&amp;IF(OR(OFFSET('map portals'!$A$1,$Q1767+1,$P1767)="#",ISNUMBER(MATCH(P1767*1000+(Q1767+1),$S$2:$S1766,0))),"","1")
&amp;IF(OR(OFFSET('map portals'!$A$1,$Q1767,$P1767-1)="#",ISNUMBER(MATCH((P1767-1)*1000+Q1767,$S$2:$S1766,0))),"","2")
&amp;IF(OR(OFFSET('map portals'!$A$1,$Q1767-1,$P1767)="#",ISNUMBER(MATCH(P1767*1000+(Q1767-1),$S$2:$S1766,0))),"","3")
))</f>
        <v>01</v>
      </c>
      <c r="M1767" t="b">
        <f ca="1">ISNUMBER(MATCH(S1767,$S$2:$S1766,0))</f>
        <v>0</v>
      </c>
      <c r="N1767">
        <f t="shared" ca="1" si="1976"/>
        <v>109</v>
      </c>
      <c r="O1767">
        <f t="shared" ca="1" si="1977"/>
        <v>15</v>
      </c>
      <c r="P1767">
        <f t="shared" ca="1" si="1978"/>
        <v>109</v>
      </c>
      <c r="Q1767">
        <f t="shared" ca="1" si="1979"/>
        <v>15</v>
      </c>
      <c r="R1767" t="str">
        <f ca="1">OFFSET('map portals'!$A$1,$O1767,$N1767)</f>
        <v>.</v>
      </c>
      <c r="S1767">
        <f t="shared" ca="1" si="1980"/>
        <v>109015</v>
      </c>
      <c r="T1767">
        <f t="shared" ca="1" si="1981"/>
        <v>251</v>
      </c>
    </row>
    <row r="1768" spans="1:20">
      <c r="A1768" s="3">
        <f t="shared" ca="1" si="1972"/>
        <v>1753</v>
      </c>
      <c r="B1768" s="3">
        <f t="shared" ca="1" si="1973"/>
        <v>1754</v>
      </c>
      <c r="C1768" s="3">
        <f t="shared" ref="C1768:I1768" ca="1" si="2017">B1768+IF(0=LEN(OFFSET($L$2,B1768,0)),1,0)</f>
        <v>1754</v>
      </c>
      <c r="D1768" s="3">
        <f t="shared" ca="1" si="2017"/>
        <v>1754</v>
      </c>
      <c r="E1768" s="3">
        <f t="shared" ca="1" si="2017"/>
        <v>1754</v>
      </c>
      <c r="F1768" s="3">
        <f t="shared" ca="1" si="2017"/>
        <v>1754</v>
      </c>
      <c r="G1768" s="3">
        <f t="shared" ca="1" si="2017"/>
        <v>1754</v>
      </c>
      <c r="H1768" s="3">
        <f t="shared" ca="1" si="2017"/>
        <v>1754</v>
      </c>
      <c r="I1768" s="3">
        <f t="shared" ca="1" si="2017"/>
        <v>1754</v>
      </c>
      <c r="J1768" s="3">
        <f ca="1">COUNTIF($A$2:$A1767,"="&amp;$A1768)+1</f>
        <v>1</v>
      </c>
      <c r="K1768">
        <f t="shared" ca="1" si="1975"/>
        <v>2</v>
      </c>
      <c r="L1768" t="str">
        <f ca="1">IF(M1768,"",
IF(R1768&lt;&gt;".",IF(OR(R1768="@",R1768="X"),"",MID(R1768,1,1)),
IF(OR(OFFSET('map portals'!$A$1,$Q1768,$P1768+1)="#",ISNUMBER(MATCH((P1768+1)*1000+Q1768,$S$2:$S1767,0))),"","0")
&amp;IF(OR(OFFSET('map portals'!$A$1,$Q1768+1,$P1768)="#",ISNUMBER(MATCH(P1768*1000+(Q1768+1),$S$2:$S1767,0))),"","1")
&amp;IF(OR(OFFSET('map portals'!$A$1,$Q1768,$P1768-1)="#",ISNUMBER(MATCH((P1768-1)*1000+Q1768,$S$2:$S1767,0))),"","2")
&amp;IF(OR(OFFSET('map portals'!$A$1,$Q1768-1,$P1768)="#",ISNUMBER(MATCH(P1768*1000+(Q1768-1),$S$2:$S1767,0))),"","3")
))</f>
        <v/>
      </c>
      <c r="M1768" t="b">
        <f ca="1">ISNUMBER(MATCH(S1768,$S$2:$S1767,0))</f>
        <v>0</v>
      </c>
      <c r="N1768">
        <f t="shared" ca="1" si="1976"/>
        <v>105</v>
      </c>
      <c r="O1768">
        <f t="shared" ca="1" si="1977"/>
        <v>15</v>
      </c>
      <c r="P1768">
        <f t="shared" ca="1" si="1978"/>
        <v>105</v>
      </c>
      <c r="Q1768">
        <f t="shared" ca="1" si="1979"/>
        <v>15</v>
      </c>
      <c r="R1768" t="str">
        <f ca="1">OFFSET('map portals'!$A$1,$O1768,$N1768)</f>
        <v>.</v>
      </c>
      <c r="S1768">
        <f t="shared" ca="1" si="1980"/>
        <v>105015</v>
      </c>
      <c r="T1768">
        <f t="shared" ca="1" si="1981"/>
        <v>251</v>
      </c>
    </row>
    <row r="1769" spans="1:20">
      <c r="A1769" s="3">
        <f t="shared" ca="1" si="1972"/>
        <v>1754</v>
      </c>
      <c r="B1769" s="3">
        <f t="shared" ca="1" si="1973"/>
        <v>1755</v>
      </c>
      <c r="C1769" s="3">
        <f t="shared" ref="C1769:I1769" ca="1" si="2018">B1769+IF(0=LEN(OFFSET($L$2,B1769,0)),1,0)</f>
        <v>1755</v>
      </c>
      <c r="D1769" s="3">
        <f t="shared" ca="1" si="2018"/>
        <v>1755</v>
      </c>
      <c r="E1769" s="3">
        <f t="shared" ca="1" si="2018"/>
        <v>1755</v>
      </c>
      <c r="F1769" s="3">
        <f t="shared" ca="1" si="2018"/>
        <v>1755</v>
      </c>
      <c r="G1769" s="3">
        <f t="shared" ca="1" si="2018"/>
        <v>1755</v>
      </c>
      <c r="H1769" s="3">
        <f t="shared" ca="1" si="2018"/>
        <v>1755</v>
      </c>
      <c r="I1769" s="3">
        <f t="shared" ca="1" si="2018"/>
        <v>1755</v>
      </c>
      <c r="J1769" s="3">
        <f ca="1">COUNTIF($A$2:$A1768,"="&amp;$A1769)+1</f>
        <v>1</v>
      </c>
      <c r="K1769">
        <f t="shared" ca="1" si="1975"/>
        <v>3</v>
      </c>
      <c r="L1769" t="str">
        <f ca="1">IF(M1769,"",
IF(R1769&lt;&gt;".",IF(OR(R1769="@",R1769="X"),"",MID(R1769,1,1)),
IF(OR(OFFSET('map portals'!$A$1,$Q1769,$P1769+1)="#",ISNUMBER(MATCH((P1769+1)*1000+Q1769,$S$2:$S1768,0))),"","0")
&amp;IF(OR(OFFSET('map portals'!$A$1,$Q1769+1,$P1769)="#",ISNUMBER(MATCH(P1769*1000+(Q1769+1),$S$2:$S1768,0))),"","1")
&amp;IF(OR(OFFSET('map portals'!$A$1,$Q1769,$P1769-1)="#",ISNUMBER(MATCH((P1769-1)*1000+Q1769,$S$2:$S1768,0))),"","2")
&amp;IF(OR(OFFSET('map portals'!$A$1,$Q1769-1,$P1769)="#",ISNUMBER(MATCH(P1769*1000+(Q1769-1),$S$2:$S1768,0))),"","3")
))</f>
        <v>0</v>
      </c>
      <c r="M1769" t="b">
        <f ca="1">ISNUMBER(MATCH(S1769,$S$2:$S1768,0))</f>
        <v>0</v>
      </c>
      <c r="N1769">
        <f t="shared" ca="1" si="1976"/>
        <v>107</v>
      </c>
      <c r="O1769">
        <f t="shared" ca="1" si="1977"/>
        <v>13</v>
      </c>
      <c r="P1769">
        <f t="shared" ca="1" si="1978"/>
        <v>107</v>
      </c>
      <c r="Q1769">
        <f t="shared" ca="1" si="1979"/>
        <v>13</v>
      </c>
      <c r="R1769" t="str">
        <f ca="1">OFFSET('map portals'!$A$1,$O1769,$N1769)</f>
        <v>.</v>
      </c>
      <c r="S1769">
        <f t="shared" ca="1" si="1980"/>
        <v>107013</v>
      </c>
      <c r="T1769">
        <f t="shared" ca="1" si="1981"/>
        <v>251</v>
      </c>
    </row>
    <row r="1770" spans="1:20">
      <c r="A1770" s="3">
        <f t="shared" ca="1" si="1972"/>
        <v>1755</v>
      </c>
      <c r="B1770" s="3">
        <f t="shared" ca="1" si="1973"/>
        <v>1755</v>
      </c>
      <c r="C1770" s="3">
        <f t="shared" ref="C1770:I1770" ca="1" si="2019">B1770+IF(0=LEN(OFFSET($L$2,B1770,0)),1,0)</f>
        <v>1755</v>
      </c>
      <c r="D1770" s="3">
        <f t="shared" ca="1" si="2019"/>
        <v>1755</v>
      </c>
      <c r="E1770" s="3">
        <f t="shared" ca="1" si="2019"/>
        <v>1755</v>
      </c>
      <c r="F1770" s="3">
        <f t="shared" ca="1" si="2019"/>
        <v>1755</v>
      </c>
      <c r="G1770" s="3">
        <f t="shared" ca="1" si="2019"/>
        <v>1755</v>
      </c>
      <c r="H1770" s="3">
        <f t="shared" ca="1" si="2019"/>
        <v>1755</v>
      </c>
      <c r="I1770" s="3">
        <f t="shared" ca="1" si="2019"/>
        <v>1755</v>
      </c>
      <c r="J1770" s="3">
        <f ca="1">COUNTIF($A$2:$A1769,"="&amp;$A1770)+1</f>
        <v>1</v>
      </c>
      <c r="K1770">
        <f t="shared" ca="1" si="1975"/>
        <v>1</v>
      </c>
      <c r="L1770" t="str">
        <f ca="1">IF(M1770,"",
IF(R1770&lt;&gt;".",IF(OR(R1770="@",R1770="X"),"",MID(R1770,1,1)),
IF(OR(OFFSET('map portals'!$A$1,$Q1770,$P1770+1)="#",ISNUMBER(MATCH((P1770+1)*1000+Q1770,$S$2:$S1769,0))),"","0")
&amp;IF(OR(OFFSET('map portals'!$A$1,$Q1770+1,$P1770)="#",ISNUMBER(MATCH(P1770*1000+(Q1770+1),$S$2:$S1769,0))),"","1")
&amp;IF(OR(OFFSET('map portals'!$A$1,$Q1770,$P1770-1)="#",ISNUMBER(MATCH((P1770-1)*1000+Q1770,$S$2:$S1769,0))),"","2")
&amp;IF(OR(OFFSET('map portals'!$A$1,$Q1770-1,$P1770)="#",ISNUMBER(MATCH(P1770*1000+(Q1770-1),$S$2:$S1769,0))),"","3")
))</f>
        <v>1</v>
      </c>
      <c r="M1770" t="b">
        <f ca="1">ISNUMBER(MATCH(S1770,$S$2:$S1769,0))</f>
        <v>0</v>
      </c>
      <c r="N1770">
        <f t="shared" ca="1" si="1976"/>
        <v>91</v>
      </c>
      <c r="O1770">
        <f t="shared" ca="1" si="1977"/>
        <v>54</v>
      </c>
      <c r="P1770">
        <f t="shared" ca="1" si="1978"/>
        <v>91</v>
      </c>
      <c r="Q1770">
        <f t="shared" ca="1" si="1979"/>
        <v>54</v>
      </c>
      <c r="R1770" t="str">
        <f ca="1">OFFSET('map portals'!$A$1,$O1770,$N1770)</f>
        <v>.</v>
      </c>
      <c r="S1770">
        <f t="shared" ca="1" si="1980"/>
        <v>91054</v>
      </c>
      <c r="T1770">
        <f t="shared" ca="1" si="1981"/>
        <v>251</v>
      </c>
    </row>
    <row r="1771" spans="1:20">
      <c r="A1771" s="3">
        <f t="shared" ca="1" si="1972"/>
        <v>1755</v>
      </c>
      <c r="B1771" s="3">
        <f t="shared" ca="1" si="1973"/>
        <v>1756</v>
      </c>
      <c r="C1771" s="3">
        <f t="shared" ref="C1771:I1771" ca="1" si="2020">B1771+IF(0=LEN(OFFSET($L$2,B1771,0)),1,0)</f>
        <v>1756</v>
      </c>
      <c r="D1771" s="3">
        <f t="shared" ca="1" si="2020"/>
        <v>1756</v>
      </c>
      <c r="E1771" s="3">
        <f t="shared" ca="1" si="2020"/>
        <v>1756</v>
      </c>
      <c r="F1771" s="3">
        <f t="shared" ca="1" si="2020"/>
        <v>1756</v>
      </c>
      <c r="G1771" s="3">
        <f t="shared" ca="1" si="2020"/>
        <v>1756</v>
      </c>
      <c r="H1771" s="3">
        <f t="shared" ca="1" si="2020"/>
        <v>1756</v>
      </c>
      <c r="I1771" s="3">
        <f t="shared" ca="1" si="2020"/>
        <v>1756</v>
      </c>
      <c r="J1771" s="3">
        <f ca="1">COUNTIF($A$2:$A1770,"="&amp;$A1771)+1</f>
        <v>2</v>
      </c>
      <c r="K1771">
        <f t="shared" ca="1" si="1975"/>
        <v>3</v>
      </c>
      <c r="L1771" t="str">
        <f ca="1">IF(M1771,"",
IF(R1771&lt;&gt;".",IF(OR(R1771="@",R1771="X"),"",MID(R1771,1,1)),
IF(OR(OFFSET('map portals'!$A$1,$Q1771,$P1771+1)="#",ISNUMBER(MATCH((P1771+1)*1000+Q1771,$S$2:$S1770,0))),"","0")
&amp;IF(OR(OFFSET('map portals'!$A$1,$Q1771+1,$P1771)="#",ISNUMBER(MATCH(P1771*1000+(Q1771+1),$S$2:$S1770,0))),"","1")
&amp;IF(OR(OFFSET('map portals'!$A$1,$Q1771,$P1771-1)="#",ISNUMBER(MATCH((P1771-1)*1000+Q1771,$S$2:$S1770,0))),"","2")
&amp;IF(OR(OFFSET('map portals'!$A$1,$Q1771-1,$P1771)="#",ISNUMBER(MATCH(P1771*1000+(Q1771-1),$S$2:$S1770,0))),"","3")
))</f>
        <v>3</v>
      </c>
      <c r="M1771" t="b">
        <f ca="1">ISNUMBER(MATCH(S1771,$S$2:$S1770,0))</f>
        <v>0</v>
      </c>
      <c r="N1771">
        <f t="shared" ca="1" si="1976"/>
        <v>91</v>
      </c>
      <c r="O1771">
        <f t="shared" ca="1" si="1977"/>
        <v>52</v>
      </c>
      <c r="P1771">
        <f t="shared" ca="1" si="1978"/>
        <v>91</v>
      </c>
      <c r="Q1771">
        <f t="shared" ca="1" si="1979"/>
        <v>52</v>
      </c>
      <c r="R1771" t="str">
        <f ca="1">OFFSET('map portals'!$A$1,$O1771,$N1771)</f>
        <v>.</v>
      </c>
      <c r="S1771">
        <f t="shared" ca="1" si="1980"/>
        <v>91052</v>
      </c>
      <c r="T1771">
        <f t="shared" ca="1" si="1981"/>
        <v>251</v>
      </c>
    </row>
    <row r="1772" spans="1:20">
      <c r="A1772" s="3">
        <f t="shared" ca="1" si="1972"/>
        <v>1756</v>
      </c>
      <c r="B1772" s="3">
        <f t="shared" ca="1" si="1973"/>
        <v>1757</v>
      </c>
      <c r="C1772" s="3">
        <f t="shared" ref="C1772:I1772" ca="1" si="2021">B1772+IF(0=LEN(OFFSET($L$2,B1772,0)),1,0)</f>
        <v>1757</v>
      </c>
      <c r="D1772" s="3">
        <f t="shared" ca="1" si="2021"/>
        <v>1757</v>
      </c>
      <c r="E1772" s="3">
        <f t="shared" ca="1" si="2021"/>
        <v>1757</v>
      </c>
      <c r="F1772" s="3">
        <f t="shared" ca="1" si="2021"/>
        <v>1757</v>
      </c>
      <c r="G1772" s="3">
        <f t="shared" ca="1" si="2021"/>
        <v>1757</v>
      </c>
      <c r="H1772" s="3">
        <f t="shared" ca="1" si="2021"/>
        <v>1757</v>
      </c>
      <c r="I1772" s="3">
        <f t="shared" ca="1" si="2021"/>
        <v>1757</v>
      </c>
      <c r="J1772" s="3">
        <f ca="1">COUNTIF($A$2:$A1771,"="&amp;$A1772)+1</f>
        <v>1</v>
      </c>
      <c r="K1772">
        <f t="shared" ca="1" si="1975"/>
        <v>3</v>
      </c>
      <c r="L1772" t="str">
        <f ca="1">IF(M1772,"",
IF(R1772&lt;&gt;".",IF(OR(R1772="@",R1772="X"),"",MID(R1772,1,1)),
IF(OR(OFFSET('map portals'!$A$1,$Q1772,$P1772+1)="#",ISNUMBER(MATCH((P1772+1)*1000+Q1772,$S$2:$S1771,0))),"","0")
&amp;IF(OR(OFFSET('map portals'!$A$1,$Q1772+1,$P1772)="#",ISNUMBER(MATCH(P1772*1000+(Q1772+1),$S$2:$S1771,0))),"","1")
&amp;IF(OR(OFFSET('map portals'!$A$1,$Q1772,$P1772-1)="#",ISNUMBER(MATCH((P1772-1)*1000+Q1772,$S$2:$S1771,0))),"","2")
&amp;IF(OR(OFFSET('map portals'!$A$1,$Q1772-1,$P1772)="#",ISNUMBER(MATCH(P1772*1000+(Q1772-1),$S$2:$S1771,0))),"","3")
))</f>
        <v>3</v>
      </c>
      <c r="M1772" t="b">
        <f ca="1">ISNUMBER(MATCH(S1772,$S$2:$S1771,0))</f>
        <v>0</v>
      </c>
      <c r="N1772">
        <f t="shared" ca="1" si="1976"/>
        <v>3</v>
      </c>
      <c r="O1772">
        <f t="shared" ca="1" si="1977"/>
        <v>21</v>
      </c>
      <c r="P1772">
        <f t="shared" ca="1" si="1978"/>
        <v>3</v>
      </c>
      <c r="Q1772">
        <f t="shared" ca="1" si="1979"/>
        <v>21</v>
      </c>
      <c r="R1772" t="str">
        <f ca="1">OFFSET('map portals'!$A$1,$O1772,$N1772)</f>
        <v>.</v>
      </c>
      <c r="S1772">
        <f t="shared" ca="1" si="1980"/>
        <v>3021</v>
      </c>
      <c r="T1772">
        <f t="shared" ca="1" si="1981"/>
        <v>251</v>
      </c>
    </row>
    <row r="1773" spans="1:20">
      <c r="A1773" s="3">
        <f t="shared" ca="1" si="1972"/>
        <v>1757</v>
      </c>
      <c r="B1773" s="3">
        <f t="shared" ca="1" si="1973"/>
        <v>1758</v>
      </c>
      <c r="C1773" s="3">
        <f t="shared" ref="C1773:I1773" ca="1" si="2022">B1773+IF(0=LEN(OFFSET($L$2,B1773,0)),1,0)</f>
        <v>1758</v>
      </c>
      <c r="D1773" s="3">
        <f t="shared" ca="1" si="2022"/>
        <v>1758</v>
      </c>
      <c r="E1773" s="3">
        <f t="shared" ca="1" si="2022"/>
        <v>1758</v>
      </c>
      <c r="F1773" s="3">
        <f t="shared" ca="1" si="2022"/>
        <v>1758</v>
      </c>
      <c r="G1773" s="3">
        <f t="shared" ca="1" si="2022"/>
        <v>1758</v>
      </c>
      <c r="H1773" s="3">
        <f t="shared" ca="1" si="2022"/>
        <v>1758</v>
      </c>
      <c r="I1773" s="3">
        <f t="shared" ca="1" si="2022"/>
        <v>1758</v>
      </c>
      <c r="J1773" s="3">
        <f ca="1">COUNTIF($A$2:$A1772,"="&amp;$A1773)+1</f>
        <v>1</v>
      </c>
      <c r="K1773">
        <f t="shared" ca="1" si="1975"/>
        <v>0</v>
      </c>
      <c r="L1773" t="str">
        <f ca="1">IF(M1773,"",
IF(R1773&lt;&gt;".",IF(OR(R1773="@",R1773="X"),"",MID(R1773,1,1)),
IF(OR(OFFSET('map portals'!$A$1,$Q1773,$P1773+1)="#",ISNUMBER(MATCH((P1773+1)*1000+Q1773,$S$2:$S1772,0))),"","0")
&amp;IF(OR(OFFSET('map portals'!$A$1,$Q1773+1,$P1773)="#",ISNUMBER(MATCH(P1773*1000+(Q1773+1),$S$2:$S1772,0))),"","1")
&amp;IF(OR(OFFSET('map portals'!$A$1,$Q1773,$P1773-1)="#",ISNUMBER(MATCH((P1773-1)*1000+Q1773,$S$2:$S1772,0))),"","2")
&amp;IF(OR(OFFSET('map portals'!$A$1,$Q1773-1,$P1773)="#",ISNUMBER(MATCH(P1773*1000+(Q1773-1),$S$2:$S1772,0))),"","3")
))</f>
        <v>03</v>
      </c>
      <c r="M1773" t="b">
        <f ca="1">ISNUMBER(MATCH(S1773,$S$2:$S1772,0))</f>
        <v>0</v>
      </c>
      <c r="N1773">
        <f t="shared" ca="1" si="1976"/>
        <v>11</v>
      </c>
      <c r="O1773">
        <f t="shared" ca="1" si="1977"/>
        <v>25</v>
      </c>
      <c r="P1773">
        <f t="shared" ca="1" si="1978"/>
        <v>11</v>
      </c>
      <c r="Q1773">
        <f t="shared" ca="1" si="1979"/>
        <v>25</v>
      </c>
      <c r="R1773" t="str">
        <f ca="1">OFFSET('map portals'!$A$1,$O1773,$N1773)</f>
        <v>.</v>
      </c>
      <c r="S1773">
        <f t="shared" ca="1" si="1980"/>
        <v>11025</v>
      </c>
      <c r="T1773">
        <f t="shared" ca="1" si="1981"/>
        <v>251</v>
      </c>
    </row>
    <row r="1774" spans="1:20">
      <c r="A1774" s="3">
        <f t="shared" ca="1" si="1972"/>
        <v>1758</v>
      </c>
      <c r="B1774" s="3">
        <f t="shared" ca="1" si="1973"/>
        <v>1759</v>
      </c>
      <c r="C1774" s="3">
        <f t="shared" ref="C1774:I1774" ca="1" si="2023">B1774+IF(0=LEN(OFFSET($L$2,B1774,0)),1,0)</f>
        <v>1759</v>
      </c>
      <c r="D1774" s="3">
        <f t="shared" ca="1" si="2023"/>
        <v>1759</v>
      </c>
      <c r="E1774" s="3">
        <f t="shared" ca="1" si="2023"/>
        <v>1759</v>
      </c>
      <c r="F1774" s="3">
        <f t="shared" ca="1" si="2023"/>
        <v>1759</v>
      </c>
      <c r="G1774" s="3">
        <f t="shared" ca="1" si="2023"/>
        <v>1759</v>
      </c>
      <c r="H1774" s="3">
        <f t="shared" ca="1" si="2023"/>
        <v>1759</v>
      </c>
      <c r="I1774" s="3">
        <f t="shared" ca="1" si="2023"/>
        <v>1759</v>
      </c>
      <c r="J1774" s="3">
        <f ca="1">COUNTIF($A$2:$A1773,"="&amp;$A1774)+1</f>
        <v>1</v>
      </c>
      <c r="K1774">
        <f t="shared" ca="1" si="1975"/>
        <v>1</v>
      </c>
      <c r="L1774" t="str">
        <f ca="1">IF(M1774,"",
IF(R1774&lt;&gt;".",IF(OR(R1774="@",R1774="X"),"",MID(R1774,1,1)),
IF(OR(OFFSET('map portals'!$A$1,$Q1774,$P1774+1)="#",ISNUMBER(MATCH((P1774+1)*1000+Q1774,$S$2:$S1773,0))),"","0")
&amp;IF(OR(OFFSET('map portals'!$A$1,$Q1774+1,$P1774)="#",ISNUMBER(MATCH(P1774*1000+(Q1774+1),$S$2:$S1773,0))),"","1")
&amp;IF(OR(OFFSET('map portals'!$A$1,$Q1774,$P1774-1)="#",ISNUMBER(MATCH((P1774-1)*1000+Q1774,$S$2:$S1773,0))),"","2")
&amp;IF(OR(OFFSET('map portals'!$A$1,$Q1774-1,$P1774)="#",ISNUMBER(MATCH(P1774*1000+(Q1774-1),$S$2:$S1773,0))),"","3")
))</f>
        <v>0</v>
      </c>
      <c r="M1774" t="b">
        <f ca="1">ISNUMBER(MATCH(S1774,$S$2:$S1773,0))</f>
        <v>0</v>
      </c>
      <c r="N1774">
        <f t="shared" ca="1" si="1976"/>
        <v>9</v>
      </c>
      <c r="O1774">
        <f t="shared" ca="1" si="1977"/>
        <v>27</v>
      </c>
      <c r="P1774">
        <f t="shared" ca="1" si="1978"/>
        <v>9</v>
      </c>
      <c r="Q1774">
        <f t="shared" ca="1" si="1979"/>
        <v>27</v>
      </c>
      <c r="R1774" t="str">
        <f ca="1">OFFSET('map portals'!$A$1,$O1774,$N1774)</f>
        <v>.</v>
      </c>
      <c r="S1774">
        <f t="shared" ca="1" si="1980"/>
        <v>9027</v>
      </c>
      <c r="T1774">
        <f t="shared" ca="1" si="1981"/>
        <v>251</v>
      </c>
    </row>
    <row r="1775" spans="1:20">
      <c r="A1775" s="3">
        <f t="shared" ca="1" si="1972"/>
        <v>1759</v>
      </c>
      <c r="B1775" s="3">
        <f t="shared" ca="1" si="1973"/>
        <v>1760</v>
      </c>
      <c r="C1775" s="3">
        <f t="shared" ref="C1775:I1775" ca="1" si="2024">B1775+IF(0=LEN(OFFSET($L$2,B1775,0)),1,0)</f>
        <v>1761</v>
      </c>
      <c r="D1775" s="3">
        <f t="shared" ca="1" si="2024"/>
        <v>1761</v>
      </c>
      <c r="E1775" s="3">
        <f t="shared" ca="1" si="2024"/>
        <v>1761</v>
      </c>
      <c r="F1775" s="3">
        <f t="shared" ca="1" si="2024"/>
        <v>1761</v>
      </c>
      <c r="G1775" s="3">
        <f t="shared" ca="1" si="2024"/>
        <v>1761</v>
      </c>
      <c r="H1775" s="3">
        <f t="shared" ca="1" si="2024"/>
        <v>1761</v>
      </c>
      <c r="I1775" s="3">
        <f t="shared" ca="1" si="2024"/>
        <v>1761</v>
      </c>
      <c r="J1775" s="3">
        <f ca="1">COUNTIF($A$2:$A1774,"="&amp;$A1775)+1</f>
        <v>1</v>
      </c>
      <c r="K1775">
        <f t="shared" ca="1" si="1975"/>
        <v>3</v>
      </c>
      <c r="L1775" t="str">
        <f ca="1">IF(M1775,"",
IF(R1775&lt;&gt;".",IF(OR(R1775="@",R1775="X"),"",MID(R1775,1,1)),
IF(OR(OFFSET('map portals'!$A$1,$Q1775,$P1775+1)="#",ISNUMBER(MATCH((P1775+1)*1000+Q1775,$S$2:$S1774,0))),"","0")
&amp;IF(OR(OFFSET('map portals'!$A$1,$Q1775+1,$P1775)="#",ISNUMBER(MATCH(P1775*1000+(Q1775+1),$S$2:$S1774,0))),"","1")
&amp;IF(OR(OFFSET('map portals'!$A$1,$Q1775,$P1775-1)="#",ISNUMBER(MATCH((P1775-1)*1000+Q1775,$S$2:$S1774,0))),"","2")
&amp;IF(OR(OFFSET('map portals'!$A$1,$Q1775-1,$P1775)="#",ISNUMBER(MATCH(P1775*1000+(Q1775-1),$S$2:$S1774,0))),"","3")
))</f>
        <v>3</v>
      </c>
      <c r="M1775" t="b">
        <f ca="1">ISNUMBER(MATCH(S1775,$S$2:$S1774,0))</f>
        <v>0</v>
      </c>
      <c r="N1775">
        <f t="shared" ca="1" si="1976"/>
        <v>9</v>
      </c>
      <c r="O1775">
        <f t="shared" ca="1" si="1977"/>
        <v>23</v>
      </c>
      <c r="P1775">
        <f t="shared" ca="1" si="1978"/>
        <v>9</v>
      </c>
      <c r="Q1775">
        <f t="shared" ca="1" si="1979"/>
        <v>23</v>
      </c>
      <c r="R1775" t="str">
        <f ca="1">OFFSET('map portals'!$A$1,$O1775,$N1775)</f>
        <v>.</v>
      </c>
      <c r="S1775">
        <f t="shared" ca="1" si="1980"/>
        <v>9023</v>
      </c>
      <c r="T1775">
        <f t="shared" ca="1" si="1981"/>
        <v>251</v>
      </c>
    </row>
    <row r="1776" spans="1:20">
      <c r="A1776" s="3">
        <f t="shared" ca="1" si="1972"/>
        <v>1761</v>
      </c>
      <c r="B1776" s="3">
        <f t="shared" ca="1" si="1973"/>
        <v>1762</v>
      </c>
      <c r="C1776" s="3">
        <f t="shared" ref="C1776:I1776" ca="1" si="2025">B1776+IF(0=LEN(OFFSET($L$2,B1776,0)),1,0)</f>
        <v>1763</v>
      </c>
      <c r="D1776" s="3">
        <f t="shared" ca="1" si="2025"/>
        <v>1763</v>
      </c>
      <c r="E1776" s="3">
        <f t="shared" ca="1" si="2025"/>
        <v>1763</v>
      </c>
      <c r="F1776" s="3">
        <f t="shared" ca="1" si="2025"/>
        <v>1763</v>
      </c>
      <c r="G1776" s="3">
        <f t="shared" ca="1" si="2025"/>
        <v>1763</v>
      </c>
      <c r="H1776" s="3">
        <f t="shared" ca="1" si="2025"/>
        <v>1763</v>
      </c>
      <c r="I1776" s="3">
        <f t="shared" ca="1" si="2025"/>
        <v>1763</v>
      </c>
      <c r="J1776" s="3">
        <f ca="1">COUNTIF($A$2:$A1775,"="&amp;$A1776)+1</f>
        <v>1</v>
      </c>
      <c r="K1776">
        <f t="shared" ca="1" si="1975"/>
        <v>0</v>
      </c>
      <c r="L1776" t="str">
        <f ca="1">IF(M1776,"",
IF(R1776&lt;&gt;".",IF(OR(R1776="@",R1776="X"),"",MID(R1776,1,1)),
IF(OR(OFFSET('map portals'!$A$1,$Q1776,$P1776+1)="#",ISNUMBER(MATCH((P1776+1)*1000+Q1776,$S$2:$S1775,0))),"","0")
&amp;IF(OR(OFFSET('map portals'!$A$1,$Q1776+1,$P1776)="#",ISNUMBER(MATCH(P1776*1000+(Q1776+1),$S$2:$S1775,0))),"","1")
&amp;IF(OR(OFFSET('map portals'!$A$1,$Q1776,$P1776-1)="#",ISNUMBER(MATCH((P1776-1)*1000+Q1776,$S$2:$S1775,0))),"","2")
&amp;IF(OR(OFFSET('map portals'!$A$1,$Q1776-1,$P1776)="#",ISNUMBER(MATCH(P1776*1000+(Q1776-1),$S$2:$S1775,0))),"","3")
))</f>
        <v>0</v>
      </c>
      <c r="M1776" t="b">
        <f ca="1">ISNUMBER(MATCH(S1776,$S$2:$S1775,0))</f>
        <v>0</v>
      </c>
      <c r="N1776">
        <f t="shared" ca="1" si="1976"/>
        <v>92</v>
      </c>
      <c r="O1776">
        <f t="shared" ca="1" si="1977"/>
        <v>37</v>
      </c>
      <c r="P1776">
        <f t="shared" ca="1" si="1978"/>
        <v>92</v>
      </c>
      <c r="Q1776">
        <f t="shared" ca="1" si="1979"/>
        <v>37</v>
      </c>
      <c r="R1776" t="str">
        <f ca="1">OFFSET('map portals'!$A$1,$O1776,$N1776)</f>
        <v>.</v>
      </c>
      <c r="S1776">
        <f t="shared" ca="1" si="1980"/>
        <v>92037</v>
      </c>
      <c r="T1776">
        <f t="shared" ca="1" si="1981"/>
        <v>252</v>
      </c>
    </row>
    <row r="1777" spans="1:20">
      <c r="A1777" s="3">
        <f t="shared" ca="1" si="1972"/>
        <v>1763</v>
      </c>
      <c r="B1777" s="3">
        <f t="shared" ca="1" si="1973"/>
        <v>1763</v>
      </c>
      <c r="C1777" s="3">
        <f t="shared" ref="C1777:I1777" ca="1" si="2026">B1777+IF(0=LEN(OFFSET($L$2,B1777,0)),1,0)</f>
        <v>1763</v>
      </c>
      <c r="D1777" s="3">
        <f t="shared" ca="1" si="2026"/>
        <v>1763</v>
      </c>
      <c r="E1777" s="3">
        <f t="shared" ca="1" si="2026"/>
        <v>1763</v>
      </c>
      <c r="F1777" s="3">
        <f t="shared" ca="1" si="2026"/>
        <v>1763</v>
      </c>
      <c r="G1777" s="3">
        <f t="shared" ca="1" si="2026"/>
        <v>1763</v>
      </c>
      <c r="H1777" s="3">
        <f t="shared" ca="1" si="2026"/>
        <v>1763</v>
      </c>
      <c r="I1777" s="3">
        <f t="shared" ca="1" si="2026"/>
        <v>1763</v>
      </c>
      <c r="J1777" s="3">
        <f ca="1">COUNTIF($A$2:$A1776,"="&amp;$A1777)+1</f>
        <v>1</v>
      </c>
      <c r="K1777">
        <f t="shared" ca="1" si="1975"/>
        <v>1</v>
      </c>
      <c r="L1777" t="str">
        <f ca="1">IF(M1777,"",
IF(R1777&lt;&gt;".",IF(OR(R1777="@",R1777="X"),"",MID(R1777,1,1)),
IF(OR(OFFSET('map portals'!$A$1,$Q1777,$P1777+1)="#",ISNUMBER(MATCH((P1777+1)*1000+Q1777,$S$2:$S1776,0))),"","0")
&amp;IF(OR(OFFSET('map portals'!$A$1,$Q1777+1,$P1777)="#",ISNUMBER(MATCH(P1777*1000+(Q1777+1),$S$2:$S1776,0))),"","1")
&amp;IF(OR(OFFSET('map portals'!$A$1,$Q1777,$P1777-1)="#",ISNUMBER(MATCH((P1777-1)*1000+Q1777,$S$2:$S1776,0))),"","2")
&amp;IF(OR(OFFSET('map portals'!$A$1,$Q1777-1,$P1777)="#",ISNUMBER(MATCH(P1777*1000+(Q1777-1),$S$2:$S1776,0))),"","3")
))</f>
        <v>1</v>
      </c>
      <c r="M1777" t="b">
        <f ca="1">ISNUMBER(MATCH(S1777,$S$2:$S1776,0))</f>
        <v>0</v>
      </c>
      <c r="N1777">
        <f t="shared" ca="1" si="1976"/>
        <v>113</v>
      </c>
      <c r="O1777">
        <f t="shared" ca="1" si="1977"/>
        <v>20</v>
      </c>
      <c r="P1777">
        <f t="shared" ca="1" si="1978"/>
        <v>113</v>
      </c>
      <c r="Q1777">
        <f t="shared" ca="1" si="1979"/>
        <v>20</v>
      </c>
      <c r="R1777" t="str">
        <f ca="1">OFFSET('map portals'!$A$1,$O1777,$N1777)</f>
        <v>.</v>
      </c>
      <c r="S1777">
        <f t="shared" ca="1" si="1980"/>
        <v>113020</v>
      </c>
      <c r="T1777">
        <f t="shared" ca="1" si="1981"/>
        <v>252</v>
      </c>
    </row>
    <row r="1778" spans="1:20">
      <c r="A1778" s="3">
        <f t="shared" ca="1" si="1972"/>
        <v>1763</v>
      </c>
      <c r="B1778" s="3">
        <f t="shared" ca="1" si="1973"/>
        <v>1764</v>
      </c>
      <c r="C1778" s="3">
        <f t="shared" ref="C1778:I1778" ca="1" si="2027">B1778+IF(0=LEN(OFFSET($L$2,B1778,0)),1,0)</f>
        <v>1765</v>
      </c>
      <c r="D1778" s="3">
        <f t="shared" ca="1" si="2027"/>
        <v>1765</v>
      </c>
      <c r="E1778" s="3">
        <f t="shared" ca="1" si="2027"/>
        <v>1765</v>
      </c>
      <c r="F1778" s="3">
        <f t="shared" ca="1" si="2027"/>
        <v>1765</v>
      </c>
      <c r="G1778" s="3">
        <f t="shared" ca="1" si="2027"/>
        <v>1765</v>
      </c>
      <c r="H1778" s="3">
        <f t="shared" ca="1" si="2027"/>
        <v>1765</v>
      </c>
      <c r="I1778" s="3">
        <f t="shared" ca="1" si="2027"/>
        <v>1765</v>
      </c>
      <c r="J1778" s="3">
        <f ca="1">COUNTIF($A$2:$A1777,"="&amp;$A1778)+1</f>
        <v>2</v>
      </c>
      <c r="K1778">
        <f t="shared" ca="1" si="1975"/>
        <v>3</v>
      </c>
      <c r="L1778" t="str">
        <f ca="1">IF(M1778,"",
IF(R1778&lt;&gt;".",IF(OR(R1778="@",R1778="X"),"",MID(R1778,1,1)),
IF(OR(OFFSET('map portals'!$A$1,$Q1778,$P1778+1)="#",ISNUMBER(MATCH((P1778+1)*1000+Q1778,$S$2:$S1777,0))),"","0")
&amp;IF(OR(OFFSET('map portals'!$A$1,$Q1778+1,$P1778)="#",ISNUMBER(MATCH(P1778*1000+(Q1778+1),$S$2:$S1777,0))),"","1")
&amp;IF(OR(OFFSET('map portals'!$A$1,$Q1778,$P1778-1)="#",ISNUMBER(MATCH((P1778-1)*1000+Q1778,$S$2:$S1777,0))),"","2")
&amp;IF(OR(OFFSET('map portals'!$A$1,$Q1778-1,$P1778)="#",ISNUMBER(MATCH(P1778*1000+(Q1778-1),$S$2:$S1777,0))),"","3")
))</f>
        <v>3</v>
      </c>
      <c r="M1778" t="b">
        <f ca="1">ISNUMBER(MATCH(S1778,$S$2:$S1777,0))</f>
        <v>0</v>
      </c>
      <c r="N1778">
        <f t="shared" ca="1" si="1976"/>
        <v>113</v>
      </c>
      <c r="O1778">
        <f t="shared" ca="1" si="1977"/>
        <v>18</v>
      </c>
      <c r="P1778">
        <f t="shared" ca="1" si="1978"/>
        <v>113</v>
      </c>
      <c r="Q1778">
        <f t="shared" ca="1" si="1979"/>
        <v>18</v>
      </c>
      <c r="R1778" t="str">
        <f ca="1">OFFSET('map portals'!$A$1,$O1778,$N1778)</f>
        <v>.</v>
      </c>
      <c r="S1778">
        <f t="shared" ca="1" si="1980"/>
        <v>113018</v>
      </c>
      <c r="T1778">
        <f t="shared" ca="1" si="1981"/>
        <v>252</v>
      </c>
    </row>
    <row r="1779" spans="1:20">
      <c r="A1779" s="3">
        <f t="shared" ca="1" si="1972"/>
        <v>1765</v>
      </c>
      <c r="B1779" s="3">
        <f t="shared" ca="1" si="1973"/>
        <v>1765</v>
      </c>
      <c r="C1779" s="3">
        <f t="shared" ref="C1779:I1779" ca="1" si="2028">B1779+IF(0=LEN(OFFSET($L$2,B1779,0)),1,0)</f>
        <v>1765</v>
      </c>
      <c r="D1779" s="3">
        <f t="shared" ca="1" si="2028"/>
        <v>1765</v>
      </c>
      <c r="E1779" s="3">
        <f t="shared" ca="1" si="2028"/>
        <v>1765</v>
      </c>
      <c r="F1779" s="3">
        <f t="shared" ca="1" si="2028"/>
        <v>1765</v>
      </c>
      <c r="G1779" s="3">
        <f t="shared" ca="1" si="2028"/>
        <v>1765</v>
      </c>
      <c r="H1779" s="3">
        <f t="shared" ca="1" si="2028"/>
        <v>1765</v>
      </c>
      <c r="I1779" s="3">
        <f t="shared" ca="1" si="2028"/>
        <v>1765</v>
      </c>
      <c r="J1779" s="3">
        <f ca="1">COUNTIF($A$2:$A1778,"="&amp;$A1779)+1</f>
        <v>1</v>
      </c>
      <c r="K1779">
        <f t="shared" ca="1" si="1975"/>
        <v>0</v>
      </c>
      <c r="L1779" t="str">
        <f ca="1">IF(M1779,"",
IF(R1779&lt;&gt;".",IF(OR(R1779="@",R1779="X"),"",MID(R1779,1,1)),
IF(OR(OFFSET('map portals'!$A$1,$Q1779,$P1779+1)="#",ISNUMBER(MATCH((P1779+1)*1000+Q1779,$S$2:$S1778,0))),"","0")
&amp;IF(OR(OFFSET('map portals'!$A$1,$Q1779+1,$P1779)="#",ISNUMBER(MATCH(P1779*1000+(Q1779+1),$S$2:$S1778,0))),"","1")
&amp;IF(OR(OFFSET('map portals'!$A$1,$Q1779,$P1779-1)="#",ISNUMBER(MATCH((P1779-1)*1000+Q1779,$S$2:$S1778,0))),"","2")
&amp;IF(OR(OFFSET('map portals'!$A$1,$Q1779-1,$P1779)="#",ISNUMBER(MATCH(P1779*1000+(Q1779-1),$S$2:$S1778,0))),"","3")
))</f>
        <v>0</v>
      </c>
      <c r="M1779" t="b">
        <f ca="1">ISNUMBER(MATCH(S1779,$S$2:$S1778,0))</f>
        <v>0</v>
      </c>
      <c r="N1779">
        <f t="shared" ca="1" si="1976"/>
        <v>110</v>
      </c>
      <c r="O1779">
        <f t="shared" ca="1" si="1977"/>
        <v>15</v>
      </c>
      <c r="P1779">
        <f t="shared" ca="1" si="1978"/>
        <v>110</v>
      </c>
      <c r="Q1779">
        <f t="shared" ca="1" si="1979"/>
        <v>15</v>
      </c>
      <c r="R1779" t="str">
        <f ca="1">OFFSET('map portals'!$A$1,$O1779,$N1779)</f>
        <v>.</v>
      </c>
      <c r="S1779">
        <f t="shared" ca="1" si="1980"/>
        <v>110015</v>
      </c>
      <c r="T1779">
        <f t="shared" ca="1" si="1981"/>
        <v>252</v>
      </c>
    </row>
    <row r="1780" spans="1:20">
      <c r="A1780" s="3">
        <f t="shared" ca="1" si="1972"/>
        <v>1765</v>
      </c>
      <c r="B1780" s="3">
        <f t="shared" ca="1" si="1973"/>
        <v>1766</v>
      </c>
      <c r="C1780" s="3">
        <f t="shared" ref="C1780:I1780" ca="1" si="2029">B1780+IF(0=LEN(OFFSET($L$2,B1780,0)),1,0)</f>
        <v>1767</v>
      </c>
      <c r="D1780" s="3">
        <f t="shared" ca="1" si="2029"/>
        <v>1767</v>
      </c>
      <c r="E1780" s="3">
        <f t="shared" ca="1" si="2029"/>
        <v>1767</v>
      </c>
      <c r="F1780" s="3">
        <f t="shared" ca="1" si="2029"/>
        <v>1767</v>
      </c>
      <c r="G1780" s="3">
        <f t="shared" ca="1" si="2029"/>
        <v>1767</v>
      </c>
      <c r="H1780" s="3">
        <f t="shared" ca="1" si="2029"/>
        <v>1767</v>
      </c>
      <c r="I1780" s="3">
        <f t="shared" ca="1" si="2029"/>
        <v>1767</v>
      </c>
      <c r="J1780" s="3">
        <f ca="1">COUNTIF($A$2:$A1779,"="&amp;$A1780)+1</f>
        <v>2</v>
      </c>
      <c r="K1780">
        <f t="shared" ca="1" si="1975"/>
        <v>1</v>
      </c>
      <c r="L1780" t="str">
        <f ca="1">IF(M1780,"",
IF(R1780&lt;&gt;".",IF(OR(R1780="@",R1780="X"),"",MID(R1780,1,1)),
IF(OR(OFFSET('map portals'!$A$1,$Q1780,$P1780+1)="#",ISNUMBER(MATCH((P1780+1)*1000+Q1780,$S$2:$S1779,0))),"","0")
&amp;IF(OR(OFFSET('map portals'!$A$1,$Q1780+1,$P1780)="#",ISNUMBER(MATCH(P1780*1000+(Q1780+1),$S$2:$S1779,0))),"","1")
&amp;IF(OR(OFFSET('map portals'!$A$1,$Q1780,$P1780-1)="#",ISNUMBER(MATCH((P1780-1)*1000+Q1780,$S$2:$S1779,0))),"","2")
&amp;IF(OR(OFFSET('map portals'!$A$1,$Q1780-1,$P1780)="#",ISNUMBER(MATCH(P1780*1000+(Q1780-1),$S$2:$S1779,0))),"","3")
))</f>
        <v>1</v>
      </c>
      <c r="M1780" t="b">
        <f ca="1">ISNUMBER(MATCH(S1780,$S$2:$S1779,0))</f>
        <v>0</v>
      </c>
      <c r="N1780">
        <f t="shared" ca="1" si="1976"/>
        <v>109</v>
      </c>
      <c r="O1780">
        <f t="shared" ca="1" si="1977"/>
        <v>16</v>
      </c>
      <c r="P1780">
        <f t="shared" ca="1" si="1978"/>
        <v>109</v>
      </c>
      <c r="Q1780">
        <f t="shared" ca="1" si="1979"/>
        <v>16</v>
      </c>
      <c r="R1780" t="str">
        <f ca="1">OFFSET('map portals'!$A$1,$O1780,$N1780)</f>
        <v>.</v>
      </c>
      <c r="S1780">
        <f t="shared" ca="1" si="1980"/>
        <v>109016</v>
      </c>
      <c r="T1780">
        <f t="shared" ca="1" si="1981"/>
        <v>252</v>
      </c>
    </row>
    <row r="1781" spans="1:20">
      <c r="A1781" s="3">
        <f t="shared" ca="1" si="1972"/>
        <v>1767</v>
      </c>
      <c r="B1781" s="3">
        <f t="shared" ca="1" si="1973"/>
        <v>1768</v>
      </c>
      <c r="C1781" s="3">
        <f t="shared" ref="C1781:I1781" ca="1" si="2030">B1781+IF(0=LEN(OFFSET($L$2,B1781,0)),1,0)</f>
        <v>1768</v>
      </c>
      <c r="D1781" s="3">
        <f t="shared" ca="1" si="2030"/>
        <v>1768</v>
      </c>
      <c r="E1781" s="3">
        <f t="shared" ca="1" si="2030"/>
        <v>1768</v>
      </c>
      <c r="F1781" s="3">
        <f t="shared" ca="1" si="2030"/>
        <v>1768</v>
      </c>
      <c r="G1781" s="3">
        <f t="shared" ca="1" si="2030"/>
        <v>1768</v>
      </c>
      <c r="H1781" s="3">
        <f t="shared" ca="1" si="2030"/>
        <v>1768</v>
      </c>
      <c r="I1781" s="3">
        <f t="shared" ca="1" si="2030"/>
        <v>1768</v>
      </c>
      <c r="J1781" s="3">
        <f ca="1">COUNTIF($A$2:$A1780,"="&amp;$A1781)+1</f>
        <v>1</v>
      </c>
      <c r="K1781">
        <f t="shared" ca="1" si="1975"/>
        <v>0</v>
      </c>
      <c r="L1781" t="str">
        <f ca="1">IF(M1781,"",
IF(R1781&lt;&gt;".",IF(OR(R1781="@",R1781="X"),"",MID(R1781,1,1)),
IF(OR(OFFSET('map portals'!$A$1,$Q1781,$P1781+1)="#",ISNUMBER(MATCH((P1781+1)*1000+Q1781,$S$2:$S1780,0))),"","0")
&amp;IF(OR(OFFSET('map portals'!$A$1,$Q1781+1,$P1781)="#",ISNUMBER(MATCH(P1781*1000+(Q1781+1),$S$2:$S1780,0))),"","1")
&amp;IF(OR(OFFSET('map portals'!$A$1,$Q1781,$P1781-1)="#",ISNUMBER(MATCH((P1781-1)*1000+Q1781,$S$2:$S1780,0))),"","2")
&amp;IF(OR(OFFSET('map portals'!$A$1,$Q1781-1,$P1781)="#",ISNUMBER(MATCH(P1781*1000+(Q1781-1),$S$2:$S1780,0))),"","3")
))</f>
        <v>0</v>
      </c>
      <c r="M1781" t="b">
        <f ca="1">ISNUMBER(MATCH(S1781,$S$2:$S1780,0))</f>
        <v>0</v>
      </c>
      <c r="N1781">
        <f t="shared" ca="1" si="1976"/>
        <v>108</v>
      </c>
      <c r="O1781">
        <f t="shared" ca="1" si="1977"/>
        <v>13</v>
      </c>
      <c r="P1781">
        <f t="shared" ca="1" si="1978"/>
        <v>108</v>
      </c>
      <c r="Q1781">
        <f t="shared" ca="1" si="1979"/>
        <v>13</v>
      </c>
      <c r="R1781" t="str">
        <f ca="1">OFFSET('map portals'!$A$1,$O1781,$N1781)</f>
        <v>.</v>
      </c>
      <c r="S1781">
        <f t="shared" ca="1" si="1980"/>
        <v>108013</v>
      </c>
      <c r="T1781">
        <f t="shared" ca="1" si="1981"/>
        <v>252</v>
      </c>
    </row>
    <row r="1782" spans="1:20">
      <c r="A1782" s="3">
        <f t="shared" ca="1" si="1972"/>
        <v>1768</v>
      </c>
      <c r="B1782" s="3">
        <f t="shared" ca="1" si="1973"/>
        <v>1769</v>
      </c>
      <c r="C1782" s="3">
        <f t="shared" ref="C1782:I1782" ca="1" si="2031">B1782+IF(0=LEN(OFFSET($L$2,B1782,0)),1,0)</f>
        <v>1769</v>
      </c>
      <c r="D1782" s="3">
        <f t="shared" ca="1" si="2031"/>
        <v>1769</v>
      </c>
      <c r="E1782" s="3">
        <f t="shared" ca="1" si="2031"/>
        <v>1769</v>
      </c>
      <c r="F1782" s="3">
        <f t="shared" ca="1" si="2031"/>
        <v>1769</v>
      </c>
      <c r="G1782" s="3">
        <f t="shared" ca="1" si="2031"/>
        <v>1769</v>
      </c>
      <c r="H1782" s="3">
        <f t="shared" ca="1" si="2031"/>
        <v>1769</v>
      </c>
      <c r="I1782" s="3">
        <f t="shared" ca="1" si="2031"/>
        <v>1769</v>
      </c>
      <c r="J1782" s="3">
        <f ca="1">COUNTIF($A$2:$A1781,"="&amp;$A1782)+1</f>
        <v>1</v>
      </c>
      <c r="K1782">
        <f t="shared" ca="1" si="1975"/>
        <v>1</v>
      </c>
      <c r="L1782" t="str">
        <f ca="1">IF(M1782,"",
IF(R1782&lt;&gt;".",IF(OR(R1782="@",R1782="X"),"",MID(R1782,1,1)),
IF(OR(OFFSET('map portals'!$A$1,$Q1782,$P1782+1)="#",ISNUMBER(MATCH((P1782+1)*1000+Q1782,$S$2:$S1781,0))),"","0")
&amp;IF(OR(OFFSET('map portals'!$A$1,$Q1782+1,$P1782)="#",ISNUMBER(MATCH(P1782*1000+(Q1782+1),$S$2:$S1781,0))),"","1")
&amp;IF(OR(OFFSET('map portals'!$A$1,$Q1782,$P1782-1)="#",ISNUMBER(MATCH((P1782-1)*1000+Q1782,$S$2:$S1781,0))),"","2")
&amp;IF(OR(OFFSET('map portals'!$A$1,$Q1782-1,$P1782)="#",ISNUMBER(MATCH(P1782*1000+(Q1782-1),$S$2:$S1781,0))),"","3")
))</f>
        <v>0</v>
      </c>
      <c r="M1782" t="b">
        <f ca="1">ISNUMBER(MATCH(S1782,$S$2:$S1781,0))</f>
        <v>0</v>
      </c>
      <c r="N1782">
        <f t="shared" ca="1" si="1976"/>
        <v>91</v>
      </c>
      <c r="O1782">
        <f t="shared" ca="1" si="1977"/>
        <v>55</v>
      </c>
      <c r="P1782">
        <f t="shared" ca="1" si="1978"/>
        <v>91</v>
      </c>
      <c r="Q1782">
        <f t="shared" ca="1" si="1979"/>
        <v>55</v>
      </c>
      <c r="R1782" t="str">
        <f ca="1">OFFSET('map portals'!$A$1,$O1782,$N1782)</f>
        <v>.</v>
      </c>
      <c r="S1782">
        <f t="shared" ca="1" si="1980"/>
        <v>91055</v>
      </c>
      <c r="T1782">
        <f t="shared" ca="1" si="1981"/>
        <v>252</v>
      </c>
    </row>
    <row r="1783" spans="1:20">
      <c r="A1783" s="3">
        <f t="shared" ca="1" si="1972"/>
        <v>1769</v>
      </c>
      <c r="B1783" s="3">
        <f t="shared" ca="1" si="1973"/>
        <v>1770</v>
      </c>
      <c r="C1783" s="3">
        <f t="shared" ref="C1783:I1783" ca="1" si="2032">B1783+IF(0=LEN(OFFSET($L$2,B1783,0)),1,0)</f>
        <v>1770</v>
      </c>
      <c r="D1783" s="3">
        <f t="shared" ca="1" si="2032"/>
        <v>1770</v>
      </c>
      <c r="E1783" s="3">
        <f t="shared" ca="1" si="2032"/>
        <v>1770</v>
      </c>
      <c r="F1783" s="3">
        <f t="shared" ca="1" si="2032"/>
        <v>1770</v>
      </c>
      <c r="G1783" s="3">
        <f t="shared" ca="1" si="2032"/>
        <v>1770</v>
      </c>
      <c r="H1783" s="3">
        <f t="shared" ca="1" si="2032"/>
        <v>1770</v>
      </c>
      <c r="I1783" s="3">
        <f t="shared" ca="1" si="2032"/>
        <v>1770</v>
      </c>
      <c r="J1783" s="3">
        <f ca="1">COUNTIF($A$2:$A1782,"="&amp;$A1783)+1</f>
        <v>1</v>
      </c>
      <c r="K1783">
        <f t="shared" ca="1" si="1975"/>
        <v>3</v>
      </c>
      <c r="L1783" t="str">
        <f ca="1">IF(M1783,"",
IF(R1783&lt;&gt;".",IF(OR(R1783="@",R1783="X"),"",MID(R1783,1,1)),
IF(OR(OFFSET('map portals'!$A$1,$Q1783,$P1783+1)="#",ISNUMBER(MATCH((P1783+1)*1000+Q1783,$S$2:$S1782,0))),"","0")
&amp;IF(OR(OFFSET('map portals'!$A$1,$Q1783+1,$P1783)="#",ISNUMBER(MATCH(P1783*1000+(Q1783+1),$S$2:$S1782,0))),"","1")
&amp;IF(OR(OFFSET('map portals'!$A$1,$Q1783,$P1783-1)="#",ISNUMBER(MATCH((P1783-1)*1000+Q1783,$S$2:$S1782,0))),"","2")
&amp;IF(OR(OFFSET('map portals'!$A$1,$Q1783-1,$P1783)="#",ISNUMBER(MATCH(P1783*1000+(Q1783-1),$S$2:$S1782,0))),"","3")
))</f>
        <v>023</v>
      </c>
      <c r="M1783" t="b">
        <f ca="1">ISNUMBER(MATCH(S1783,$S$2:$S1782,0))</f>
        <v>0</v>
      </c>
      <c r="N1783">
        <f t="shared" ca="1" si="1976"/>
        <v>91</v>
      </c>
      <c r="O1783">
        <f t="shared" ca="1" si="1977"/>
        <v>51</v>
      </c>
      <c r="P1783">
        <f t="shared" ca="1" si="1978"/>
        <v>91</v>
      </c>
      <c r="Q1783">
        <f t="shared" ca="1" si="1979"/>
        <v>51</v>
      </c>
      <c r="R1783" t="str">
        <f ca="1">OFFSET('map portals'!$A$1,$O1783,$N1783)</f>
        <v>.</v>
      </c>
      <c r="S1783">
        <f t="shared" ca="1" si="1980"/>
        <v>91051</v>
      </c>
      <c r="T1783">
        <f t="shared" ca="1" si="1981"/>
        <v>252</v>
      </c>
    </row>
    <row r="1784" spans="1:20">
      <c r="A1784" s="3">
        <f t="shared" ca="1" si="1972"/>
        <v>1770</v>
      </c>
      <c r="B1784" s="3">
        <f t="shared" ca="1" si="1973"/>
        <v>1771</v>
      </c>
      <c r="C1784" s="3">
        <f t="shared" ref="C1784:I1784" ca="1" si="2033">B1784+IF(0=LEN(OFFSET($L$2,B1784,0)),1,0)</f>
        <v>1771</v>
      </c>
      <c r="D1784" s="3">
        <f t="shared" ca="1" si="2033"/>
        <v>1771</v>
      </c>
      <c r="E1784" s="3">
        <f t="shared" ca="1" si="2033"/>
        <v>1771</v>
      </c>
      <c r="F1784" s="3">
        <f t="shared" ca="1" si="2033"/>
        <v>1771</v>
      </c>
      <c r="G1784" s="3">
        <f t="shared" ca="1" si="2033"/>
        <v>1771</v>
      </c>
      <c r="H1784" s="3">
        <f t="shared" ca="1" si="2033"/>
        <v>1771</v>
      </c>
      <c r="I1784" s="3">
        <f t="shared" ca="1" si="2033"/>
        <v>1771</v>
      </c>
      <c r="J1784" s="3">
        <f ca="1">COUNTIF($A$2:$A1783,"="&amp;$A1784)+1</f>
        <v>1</v>
      </c>
      <c r="K1784">
        <f t="shared" ca="1" si="1975"/>
        <v>3</v>
      </c>
      <c r="L1784" t="str">
        <f ca="1">IF(M1784,"",
IF(R1784&lt;&gt;".",IF(OR(R1784="@",R1784="X"),"",MID(R1784,1,1)),
IF(OR(OFFSET('map portals'!$A$1,$Q1784,$P1784+1)="#",ISNUMBER(MATCH((P1784+1)*1000+Q1784,$S$2:$S1783,0))),"","0")
&amp;IF(OR(OFFSET('map portals'!$A$1,$Q1784+1,$P1784)="#",ISNUMBER(MATCH(P1784*1000+(Q1784+1),$S$2:$S1783,0))),"","1")
&amp;IF(OR(OFFSET('map portals'!$A$1,$Q1784,$P1784-1)="#",ISNUMBER(MATCH((P1784-1)*1000+Q1784,$S$2:$S1783,0))),"","2")
&amp;IF(OR(OFFSET('map portals'!$A$1,$Q1784-1,$P1784)="#",ISNUMBER(MATCH(P1784*1000+(Q1784-1),$S$2:$S1783,0))),"","3")
))</f>
        <v>3</v>
      </c>
      <c r="M1784" t="b">
        <f ca="1">ISNUMBER(MATCH(S1784,$S$2:$S1783,0))</f>
        <v>0</v>
      </c>
      <c r="N1784">
        <f t="shared" ca="1" si="1976"/>
        <v>3</v>
      </c>
      <c r="O1784">
        <f t="shared" ca="1" si="1977"/>
        <v>20</v>
      </c>
      <c r="P1784">
        <f t="shared" ca="1" si="1978"/>
        <v>3</v>
      </c>
      <c r="Q1784">
        <f t="shared" ca="1" si="1979"/>
        <v>20</v>
      </c>
      <c r="R1784" t="str">
        <f ca="1">OFFSET('map portals'!$A$1,$O1784,$N1784)</f>
        <v>.</v>
      </c>
      <c r="S1784">
        <f t="shared" ca="1" si="1980"/>
        <v>3020</v>
      </c>
      <c r="T1784">
        <f t="shared" ca="1" si="1981"/>
        <v>252</v>
      </c>
    </row>
    <row r="1785" spans="1:20">
      <c r="A1785" s="3">
        <f t="shared" ca="1" si="1972"/>
        <v>1771</v>
      </c>
      <c r="B1785" s="3">
        <f t="shared" ca="1" si="1973"/>
        <v>1771</v>
      </c>
      <c r="C1785" s="3">
        <f t="shared" ref="C1785:I1785" ca="1" si="2034">B1785+IF(0=LEN(OFFSET($L$2,B1785,0)),1,0)</f>
        <v>1771</v>
      </c>
      <c r="D1785" s="3">
        <f t="shared" ca="1" si="2034"/>
        <v>1771</v>
      </c>
      <c r="E1785" s="3">
        <f t="shared" ca="1" si="2034"/>
        <v>1771</v>
      </c>
      <c r="F1785" s="3">
        <f t="shared" ca="1" si="2034"/>
        <v>1771</v>
      </c>
      <c r="G1785" s="3">
        <f t="shared" ca="1" si="2034"/>
        <v>1771</v>
      </c>
      <c r="H1785" s="3">
        <f t="shared" ca="1" si="2034"/>
        <v>1771</v>
      </c>
      <c r="I1785" s="3">
        <f t="shared" ca="1" si="2034"/>
        <v>1771</v>
      </c>
      <c r="J1785" s="3">
        <f ca="1">COUNTIF($A$2:$A1784,"="&amp;$A1785)+1</f>
        <v>1</v>
      </c>
      <c r="K1785">
        <f t="shared" ca="1" si="1975"/>
        <v>0</v>
      </c>
      <c r="L1785" t="str">
        <f ca="1">IF(M1785,"",
IF(R1785&lt;&gt;".",IF(OR(R1785="@",R1785="X"),"",MID(R1785,1,1)),
IF(OR(OFFSET('map portals'!$A$1,$Q1785,$P1785+1)="#",ISNUMBER(MATCH((P1785+1)*1000+Q1785,$S$2:$S1784,0))),"","0")
&amp;IF(OR(OFFSET('map portals'!$A$1,$Q1785+1,$P1785)="#",ISNUMBER(MATCH(P1785*1000+(Q1785+1),$S$2:$S1784,0))),"","1")
&amp;IF(OR(OFFSET('map portals'!$A$1,$Q1785,$P1785-1)="#",ISNUMBER(MATCH((P1785-1)*1000+Q1785,$S$2:$S1784,0))),"","2")
&amp;IF(OR(OFFSET('map portals'!$A$1,$Q1785-1,$P1785)="#",ISNUMBER(MATCH(P1785*1000+(Q1785-1),$S$2:$S1784,0))),"","3")
))</f>
        <v>0</v>
      </c>
      <c r="M1785" t="b">
        <f ca="1">ISNUMBER(MATCH(S1785,$S$2:$S1784,0))</f>
        <v>0</v>
      </c>
      <c r="N1785">
        <f t="shared" ca="1" si="1976"/>
        <v>12</v>
      </c>
      <c r="O1785">
        <f t="shared" ca="1" si="1977"/>
        <v>25</v>
      </c>
      <c r="P1785">
        <f t="shared" ca="1" si="1978"/>
        <v>12</v>
      </c>
      <c r="Q1785">
        <f t="shared" ca="1" si="1979"/>
        <v>25</v>
      </c>
      <c r="R1785" t="str">
        <f ca="1">OFFSET('map portals'!$A$1,$O1785,$N1785)</f>
        <v>.</v>
      </c>
      <c r="S1785">
        <f t="shared" ca="1" si="1980"/>
        <v>12025</v>
      </c>
      <c r="T1785">
        <f t="shared" ca="1" si="1981"/>
        <v>252</v>
      </c>
    </row>
    <row r="1786" spans="1:20">
      <c r="A1786" s="3">
        <f t="shared" ca="1" si="1972"/>
        <v>1771</v>
      </c>
      <c r="B1786" s="3">
        <f t="shared" ca="1" si="1973"/>
        <v>1772</v>
      </c>
      <c r="C1786" s="3">
        <f t="shared" ref="C1786:I1786" ca="1" si="2035">B1786+IF(0=LEN(OFFSET($L$2,B1786,0)),1,0)</f>
        <v>1772</v>
      </c>
      <c r="D1786" s="3">
        <f t="shared" ca="1" si="2035"/>
        <v>1772</v>
      </c>
      <c r="E1786" s="3">
        <f t="shared" ca="1" si="2035"/>
        <v>1772</v>
      </c>
      <c r="F1786" s="3">
        <f t="shared" ca="1" si="2035"/>
        <v>1772</v>
      </c>
      <c r="G1786" s="3">
        <f t="shared" ca="1" si="2035"/>
        <v>1772</v>
      </c>
      <c r="H1786" s="3">
        <f t="shared" ca="1" si="2035"/>
        <v>1772</v>
      </c>
      <c r="I1786" s="3">
        <f t="shared" ca="1" si="2035"/>
        <v>1772</v>
      </c>
      <c r="J1786" s="3">
        <f ca="1">COUNTIF($A$2:$A1785,"="&amp;$A1786)+1</f>
        <v>2</v>
      </c>
      <c r="K1786">
        <f t="shared" ca="1" si="1975"/>
        <v>3</v>
      </c>
      <c r="L1786" t="str">
        <f ca="1">IF(M1786,"",
IF(R1786&lt;&gt;".",IF(OR(R1786="@",R1786="X"),"",MID(R1786,1,1)),
IF(OR(OFFSET('map portals'!$A$1,$Q1786,$P1786+1)="#",ISNUMBER(MATCH((P1786+1)*1000+Q1786,$S$2:$S1785,0))),"","0")
&amp;IF(OR(OFFSET('map portals'!$A$1,$Q1786+1,$P1786)="#",ISNUMBER(MATCH(P1786*1000+(Q1786+1),$S$2:$S1785,0))),"","1")
&amp;IF(OR(OFFSET('map portals'!$A$1,$Q1786,$P1786-1)="#",ISNUMBER(MATCH((P1786-1)*1000+Q1786,$S$2:$S1785,0))),"","2")
&amp;IF(OR(OFFSET('map portals'!$A$1,$Q1786-1,$P1786)="#",ISNUMBER(MATCH(P1786*1000+(Q1786-1),$S$2:$S1785,0))),"","3")
))</f>
        <v>3</v>
      </c>
      <c r="M1786" t="b">
        <f ca="1">ISNUMBER(MATCH(S1786,$S$2:$S1785,0))</f>
        <v>0</v>
      </c>
      <c r="N1786">
        <f t="shared" ca="1" si="1976"/>
        <v>11</v>
      </c>
      <c r="O1786">
        <f t="shared" ca="1" si="1977"/>
        <v>24</v>
      </c>
      <c r="P1786">
        <f t="shared" ca="1" si="1978"/>
        <v>11</v>
      </c>
      <c r="Q1786">
        <f t="shared" ca="1" si="1979"/>
        <v>24</v>
      </c>
      <c r="R1786" t="str">
        <f ca="1">OFFSET('map portals'!$A$1,$O1786,$N1786)</f>
        <v>.</v>
      </c>
      <c r="S1786">
        <f t="shared" ca="1" si="1980"/>
        <v>11024</v>
      </c>
      <c r="T1786">
        <f t="shared" ca="1" si="1981"/>
        <v>252</v>
      </c>
    </row>
    <row r="1787" spans="1:20">
      <c r="A1787" s="3">
        <f t="shared" ca="1" si="1972"/>
        <v>1772</v>
      </c>
      <c r="B1787" s="3">
        <f t="shared" ca="1" si="1973"/>
        <v>1773</v>
      </c>
      <c r="C1787" s="3">
        <f t="shared" ref="C1787:I1787" ca="1" si="2036">B1787+IF(0=LEN(OFFSET($L$2,B1787,0)),1,0)</f>
        <v>1773</v>
      </c>
      <c r="D1787" s="3">
        <f t="shared" ca="1" si="2036"/>
        <v>1773</v>
      </c>
      <c r="E1787" s="3">
        <f t="shared" ca="1" si="2036"/>
        <v>1773</v>
      </c>
      <c r="F1787" s="3">
        <f t="shared" ca="1" si="2036"/>
        <v>1773</v>
      </c>
      <c r="G1787" s="3">
        <f t="shared" ca="1" si="2036"/>
        <v>1773</v>
      </c>
      <c r="H1787" s="3">
        <f t="shared" ca="1" si="2036"/>
        <v>1773</v>
      </c>
      <c r="I1787" s="3">
        <f t="shared" ca="1" si="2036"/>
        <v>1773</v>
      </c>
      <c r="J1787" s="3">
        <f ca="1">COUNTIF($A$2:$A1786,"="&amp;$A1787)+1</f>
        <v>1</v>
      </c>
      <c r="K1787">
        <f t="shared" ca="1" si="1975"/>
        <v>0</v>
      </c>
      <c r="L1787" t="str">
        <f ca="1">IF(M1787,"",
IF(R1787&lt;&gt;".",IF(OR(R1787="@",R1787="X"),"",MID(R1787,1,1)),
IF(OR(OFFSET('map portals'!$A$1,$Q1787,$P1787+1)="#",ISNUMBER(MATCH((P1787+1)*1000+Q1787,$S$2:$S1786,0))),"","0")
&amp;IF(OR(OFFSET('map portals'!$A$1,$Q1787+1,$P1787)="#",ISNUMBER(MATCH(P1787*1000+(Q1787+1),$S$2:$S1786,0))),"","1")
&amp;IF(OR(OFFSET('map portals'!$A$1,$Q1787,$P1787-1)="#",ISNUMBER(MATCH((P1787-1)*1000+Q1787,$S$2:$S1786,0))),"","2")
&amp;IF(OR(OFFSET('map portals'!$A$1,$Q1787-1,$P1787)="#",ISNUMBER(MATCH(P1787*1000+(Q1787-1),$S$2:$S1786,0))),"","3")
))</f>
        <v>0</v>
      </c>
      <c r="M1787" t="b">
        <f ca="1">ISNUMBER(MATCH(S1787,$S$2:$S1786,0))</f>
        <v>0</v>
      </c>
      <c r="N1787">
        <f t="shared" ca="1" si="1976"/>
        <v>10</v>
      </c>
      <c r="O1787">
        <f t="shared" ca="1" si="1977"/>
        <v>27</v>
      </c>
      <c r="P1787">
        <f t="shared" ca="1" si="1978"/>
        <v>10</v>
      </c>
      <c r="Q1787">
        <f t="shared" ca="1" si="1979"/>
        <v>27</v>
      </c>
      <c r="R1787" t="str">
        <f ca="1">OFFSET('map portals'!$A$1,$O1787,$N1787)</f>
        <v>.</v>
      </c>
      <c r="S1787">
        <f t="shared" ca="1" si="1980"/>
        <v>10027</v>
      </c>
      <c r="T1787">
        <f t="shared" ca="1" si="1981"/>
        <v>252</v>
      </c>
    </row>
    <row r="1788" spans="1:20">
      <c r="A1788" s="3">
        <f t="shared" ca="1" si="1972"/>
        <v>1773</v>
      </c>
      <c r="B1788" s="3">
        <f t="shared" ca="1" si="1973"/>
        <v>1774</v>
      </c>
      <c r="C1788" s="3">
        <f t="shared" ref="C1788:I1788" ca="1" si="2037">B1788+IF(0=LEN(OFFSET($L$2,B1788,0)),1,0)</f>
        <v>1774</v>
      </c>
      <c r="D1788" s="3">
        <f t="shared" ca="1" si="2037"/>
        <v>1774</v>
      </c>
      <c r="E1788" s="3">
        <f t="shared" ca="1" si="2037"/>
        <v>1774</v>
      </c>
      <c r="F1788" s="3">
        <f t="shared" ca="1" si="2037"/>
        <v>1774</v>
      </c>
      <c r="G1788" s="3">
        <f t="shared" ca="1" si="2037"/>
        <v>1774</v>
      </c>
      <c r="H1788" s="3">
        <f t="shared" ca="1" si="2037"/>
        <v>1774</v>
      </c>
      <c r="I1788" s="3">
        <f t="shared" ca="1" si="2037"/>
        <v>1774</v>
      </c>
      <c r="J1788" s="3">
        <f ca="1">COUNTIF($A$2:$A1787,"="&amp;$A1788)+1</f>
        <v>1</v>
      </c>
      <c r="K1788">
        <f t="shared" ca="1" si="1975"/>
        <v>3</v>
      </c>
      <c r="L1788" t="str">
        <f ca="1">IF(M1788,"",
IF(R1788&lt;&gt;".",IF(OR(R1788="@",R1788="X"),"",MID(R1788,1,1)),
IF(OR(OFFSET('map portals'!$A$1,$Q1788,$P1788+1)="#",ISNUMBER(MATCH((P1788+1)*1000+Q1788,$S$2:$S1787,0))),"","0")
&amp;IF(OR(OFFSET('map portals'!$A$1,$Q1788+1,$P1788)="#",ISNUMBER(MATCH(P1788*1000+(Q1788+1),$S$2:$S1787,0))),"","1")
&amp;IF(OR(OFFSET('map portals'!$A$1,$Q1788,$P1788-1)="#",ISNUMBER(MATCH((P1788-1)*1000+Q1788,$S$2:$S1787,0))),"","2")
&amp;IF(OR(OFFSET('map portals'!$A$1,$Q1788-1,$P1788)="#",ISNUMBER(MATCH(P1788*1000+(Q1788-1),$S$2:$S1787,0))),"","3")
))</f>
        <v>3</v>
      </c>
      <c r="M1788" t="b">
        <f ca="1">ISNUMBER(MATCH(S1788,$S$2:$S1787,0))</f>
        <v>0</v>
      </c>
      <c r="N1788">
        <f t="shared" ca="1" si="1976"/>
        <v>9</v>
      </c>
      <c r="O1788">
        <f t="shared" ca="1" si="1977"/>
        <v>22</v>
      </c>
      <c r="P1788">
        <f t="shared" ca="1" si="1978"/>
        <v>9</v>
      </c>
      <c r="Q1788">
        <f t="shared" ca="1" si="1979"/>
        <v>22</v>
      </c>
      <c r="R1788" t="str">
        <f ca="1">OFFSET('map portals'!$A$1,$O1788,$N1788)</f>
        <v>.</v>
      </c>
      <c r="S1788">
        <f t="shared" ca="1" si="1980"/>
        <v>9022</v>
      </c>
      <c r="T1788">
        <f t="shared" ca="1" si="1981"/>
        <v>252</v>
      </c>
    </row>
    <row r="1789" spans="1:20">
      <c r="A1789" s="3">
        <f t="shared" ca="1" si="1972"/>
        <v>1774</v>
      </c>
      <c r="B1789" s="3">
        <f t="shared" ca="1" si="1973"/>
        <v>1775</v>
      </c>
      <c r="C1789" s="3">
        <f t="shared" ref="C1789:I1789" ca="1" si="2038">B1789+IF(0=LEN(OFFSET($L$2,B1789,0)),1,0)</f>
        <v>1775</v>
      </c>
      <c r="D1789" s="3">
        <f t="shared" ca="1" si="2038"/>
        <v>1775</v>
      </c>
      <c r="E1789" s="3">
        <f t="shared" ca="1" si="2038"/>
        <v>1775</v>
      </c>
      <c r="F1789" s="3">
        <f t="shared" ca="1" si="2038"/>
        <v>1775</v>
      </c>
      <c r="G1789" s="3">
        <f t="shared" ca="1" si="2038"/>
        <v>1775</v>
      </c>
      <c r="H1789" s="3">
        <f t="shared" ca="1" si="2038"/>
        <v>1775</v>
      </c>
      <c r="I1789" s="3">
        <f t="shared" ca="1" si="2038"/>
        <v>1775</v>
      </c>
      <c r="J1789" s="3">
        <f ca="1">COUNTIF($A$2:$A1788,"="&amp;$A1789)+1</f>
        <v>1</v>
      </c>
      <c r="K1789">
        <f t="shared" ca="1" si="1975"/>
        <v>0</v>
      </c>
      <c r="L1789" t="str">
        <f ca="1">IF(M1789,"",
IF(R1789&lt;&gt;".",IF(OR(R1789="@",R1789="X"),"",MID(R1789,1,1)),
IF(OR(OFFSET('map portals'!$A$1,$Q1789,$P1789+1)="#",ISNUMBER(MATCH((P1789+1)*1000+Q1789,$S$2:$S1788,0))),"","0")
&amp;IF(OR(OFFSET('map portals'!$A$1,$Q1789+1,$P1789)="#",ISNUMBER(MATCH(P1789*1000+(Q1789+1),$S$2:$S1788,0))),"","1")
&amp;IF(OR(OFFSET('map portals'!$A$1,$Q1789,$P1789-1)="#",ISNUMBER(MATCH((P1789-1)*1000+Q1789,$S$2:$S1788,0))),"","2")
&amp;IF(OR(OFFSET('map portals'!$A$1,$Q1789-1,$P1789)="#",ISNUMBER(MATCH(P1789*1000+(Q1789-1),$S$2:$S1788,0))),"","3")
))</f>
        <v>1</v>
      </c>
      <c r="M1789" t="b">
        <f ca="1">ISNUMBER(MATCH(S1789,$S$2:$S1788,0))</f>
        <v>0</v>
      </c>
      <c r="N1789">
        <f t="shared" ca="1" si="1976"/>
        <v>93</v>
      </c>
      <c r="O1789">
        <f t="shared" ca="1" si="1977"/>
        <v>37</v>
      </c>
      <c r="P1789">
        <f t="shared" ca="1" si="1978"/>
        <v>93</v>
      </c>
      <c r="Q1789">
        <f t="shared" ca="1" si="1979"/>
        <v>37</v>
      </c>
      <c r="R1789" t="str">
        <f ca="1">OFFSET('map portals'!$A$1,$O1789,$N1789)</f>
        <v>.</v>
      </c>
      <c r="S1789">
        <f t="shared" ca="1" si="1980"/>
        <v>93037</v>
      </c>
      <c r="T1789">
        <f t="shared" ca="1" si="1981"/>
        <v>253</v>
      </c>
    </row>
    <row r="1790" spans="1:20">
      <c r="A1790" s="3">
        <f t="shared" ca="1" si="1972"/>
        <v>1775</v>
      </c>
      <c r="B1790" s="3">
        <f t="shared" ca="1" si="1973"/>
        <v>1776</v>
      </c>
      <c r="C1790" s="3">
        <f t="shared" ref="C1790:I1790" ca="1" si="2039">B1790+IF(0=LEN(OFFSET($L$2,B1790,0)),1,0)</f>
        <v>1776</v>
      </c>
      <c r="D1790" s="3">
        <f t="shared" ca="1" si="2039"/>
        <v>1776</v>
      </c>
      <c r="E1790" s="3">
        <f t="shared" ca="1" si="2039"/>
        <v>1776</v>
      </c>
      <c r="F1790" s="3">
        <f t="shared" ca="1" si="2039"/>
        <v>1776</v>
      </c>
      <c r="G1790" s="3">
        <f t="shared" ca="1" si="2039"/>
        <v>1776</v>
      </c>
      <c r="H1790" s="3">
        <f t="shared" ca="1" si="2039"/>
        <v>1776</v>
      </c>
      <c r="I1790" s="3">
        <f t="shared" ca="1" si="2039"/>
        <v>1776</v>
      </c>
      <c r="J1790" s="3">
        <f ca="1">COUNTIF($A$2:$A1789,"="&amp;$A1790)+1</f>
        <v>1</v>
      </c>
      <c r="K1790">
        <f t="shared" ca="1" si="1975"/>
        <v>1</v>
      </c>
      <c r="L1790" t="str">
        <f ca="1">IF(M1790,"",
IF(R1790&lt;&gt;".",IF(OR(R1790="@",R1790="X"),"",MID(R1790,1,1)),
IF(OR(OFFSET('map portals'!$A$1,$Q1790,$P1790+1)="#",ISNUMBER(MATCH((P1790+1)*1000+Q1790,$S$2:$S1789,0))),"","0")
&amp;IF(OR(OFFSET('map portals'!$A$1,$Q1790+1,$P1790)="#",ISNUMBER(MATCH(P1790*1000+(Q1790+1),$S$2:$S1789,0))),"","1")
&amp;IF(OR(OFFSET('map portals'!$A$1,$Q1790,$P1790-1)="#",ISNUMBER(MATCH((P1790-1)*1000+Q1790,$S$2:$S1789,0))),"","2")
&amp;IF(OR(OFFSET('map portals'!$A$1,$Q1790-1,$P1790)="#",ISNUMBER(MATCH(P1790*1000+(Q1790-1),$S$2:$S1789,0))),"","3")
))</f>
        <v/>
      </c>
      <c r="M1790" t="b">
        <f ca="1">ISNUMBER(MATCH(S1790,$S$2:$S1789,0))</f>
        <v>0</v>
      </c>
      <c r="N1790">
        <f t="shared" ca="1" si="1976"/>
        <v>113</v>
      </c>
      <c r="O1790">
        <f t="shared" ca="1" si="1977"/>
        <v>21</v>
      </c>
      <c r="P1790">
        <f t="shared" ca="1" si="1978"/>
        <v>113</v>
      </c>
      <c r="Q1790">
        <f t="shared" ca="1" si="1979"/>
        <v>21</v>
      </c>
      <c r="R1790" t="str">
        <f ca="1">OFFSET('map portals'!$A$1,$O1790,$N1790)</f>
        <v>.</v>
      </c>
      <c r="S1790">
        <f t="shared" ca="1" si="1980"/>
        <v>113021</v>
      </c>
      <c r="T1790">
        <f t="shared" ca="1" si="1981"/>
        <v>253</v>
      </c>
    </row>
    <row r="1791" spans="1:20">
      <c r="A1791" s="3">
        <f t="shared" ca="1" si="1972"/>
        <v>1776</v>
      </c>
      <c r="B1791" s="3">
        <f t="shared" ca="1" si="1973"/>
        <v>1777</v>
      </c>
      <c r="C1791" s="3">
        <f t="shared" ref="C1791:I1791" ca="1" si="2040">B1791+IF(0=LEN(OFFSET($L$2,B1791,0)),1,0)</f>
        <v>1777</v>
      </c>
      <c r="D1791" s="3">
        <f t="shared" ca="1" si="2040"/>
        <v>1777</v>
      </c>
      <c r="E1791" s="3">
        <f t="shared" ca="1" si="2040"/>
        <v>1777</v>
      </c>
      <c r="F1791" s="3">
        <f t="shared" ca="1" si="2040"/>
        <v>1777</v>
      </c>
      <c r="G1791" s="3">
        <f t="shared" ca="1" si="2040"/>
        <v>1777</v>
      </c>
      <c r="H1791" s="3">
        <f t="shared" ca="1" si="2040"/>
        <v>1777</v>
      </c>
      <c r="I1791" s="3">
        <f t="shared" ca="1" si="2040"/>
        <v>1777</v>
      </c>
      <c r="J1791" s="3">
        <f ca="1">COUNTIF($A$2:$A1790,"="&amp;$A1791)+1</f>
        <v>1</v>
      </c>
      <c r="K1791">
        <f t="shared" ca="1" si="1975"/>
        <v>3</v>
      </c>
      <c r="L1791" t="str">
        <f ca="1">IF(M1791,"",
IF(R1791&lt;&gt;".",IF(OR(R1791="@",R1791="X"),"",MID(R1791,1,1)),
IF(OR(OFFSET('map portals'!$A$1,$Q1791,$P1791+1)="#",ISNUMBER(MATCH((P1791+1)*1000+Q1791,$S$2:$S1790,0))),"","0")
&amp;IF(OR(OFFSET('map portals'!$A$1,$Q1791+1,$P1791)="#",ISNUMBER(MATCH(P1791*1000+(Q1791+1),$S$2:$S1790,0))),"","1")
&amp;IF(OR(OFFSET('map portals'!$A$1,$Q1791,$P1791-1)="#",ISNUMBER(MATCH((P1791-1)*1000+Q1791,$S$2:$S1790,0))),"","2")
&amp;IF(OR(OFFSET('map portals'!$A$1,$Q1791-1,$P1791)="#",ISNUMBER(MATCH(P1791*1000+(Q1791-1),$S$2:$S1790,0))),"","3")
))</f>
        <v/>
      </c>
      <c r="M1791" t="b">
        <f ca="1">ISNUMBER(MATCH(S1791,$S$2:$S1790,0))</f>
        <v>0</v>
      </c>
      <c r="N1791">
        <f t="shared" ca="1" si="1976"/>
        <v>113</v>
      </c>
      <c r="O1791">
        <f t="shared" ca="1" si="1977"/>
        <v>17</v>
      </c>
      <c r="P1791">
        <f t="shared" ca="1" si="1978"/>
        <v>113</v>
      </c>
      <c r="Q1791">
        <f t="shared" ca="1" si="1979"/>
        <v>17</v>
      </c>
      <c r="R1791" t="str">
        <f ca="1">OFFSET('map portals'!$A$1,$O1791,$N1791)</f>
        <v>.</v>
      </c>
      <c r="S1791">
        <f t="shared" ca="1" si="1980"/>
        <v>113017</v>
      </c>
      <c r="T1791">
        <f t="shared" ca="1" si="1981"/>
        <v>253</v>
      </c>
    </row>
    <row r="1792" spans="1:20">
      <c r="A1792" s="3">
        <f t="shared" ca="1" si="1972"/>
        <v>1777</v>
      </c>
      <c r="B1792" s="3">
        <f t="shared" ca="1" si="1973"/>
        <v>1778</v>
      </c>
      <c r="C1792" s="3">
        <f t="shared" ref="C1792:I1792" ca="1" si="2041">B1792+IF(0=LEN(OFFSET($L$2,B1792,0)),1,0)</f>
        <v>1778</v>
      </c>
      <c r="D1792" s="3">
        <f t="shared" ca="1" si="2041"/>
        <v>1778</v>
      </c>
      <c r="E1792" s="3">
        <f t="shared" ca="1" si="2041"/>
        <v>1778</v>
      </c>
      <c r="F1792" s="3">
        <f t="shared" ca="1" si="2041"/>
        <v>1778</v>
      </c>
      <c r="G1792" s="3">
        <f t="shared" ca="1" si="2041"/>
        <v>1778</v>
      </c>
      <c r="H1792" s="3">
        <f t="shared" ca="1" si="2041"/>
        <v>1778</v>
      </c>
      <c r="I1792" s="3">
        <f t="shared" ca="1" si="2041"/>
        <v>1778</v>
      </c>
      <c r="J1792" s="3">
        <f ca="1">COUNTIF($A$2:$A1791,"="&amp;$A1792)+1</f>
        <v>1</v>
      </c>
      <c r="K1792">
        <f t="shared" ca="1" si="1975"/>
        <v>0</v>
      </c>
      <c r="L1792" t="str">
        <f ca="1">IF(M1792,"",
IF(R1792&lt;&gt;".",IF(OR(R1792="@",R1792="X"),"",MID(R1792,1,1)),
IF(OR(OFFSET('map portals'!$A$1,$Q1792,$P1792+1)="#",ISNUMBER(MATCH((P1792+1)*1000+Q1792,$S$2:$S1791,0))),"","0")
&amp;IF(OR(OFFSET('map portals'!$A$1,$Q1792+1,$P1792)="#",ISNUMBER(MATCH(P1792*1000+(Q1792+1),$S$2:$S1791,0))),"","1")
&amp;IF(OR(OFFSET('map portals'!$A$1,$Q1792,$P1792-1)="#",ISNUMBER(MATCH((P1792-1)*1000+Q1792,$S$2:$S1791,0))),"","2")
&amp;IF(OR(OFFSET('map portals'!$A$1,$Q1792-1,$P1792)="#",ISNUMBER(MATCH(P1792*1000+(Q1792-1),$S$2:$S1791,0))),"","3")
))</f>
        <v/>
      </c>
      <c r="M1792" t="b">
        <f ca="1">ISNUMBER(MATCH(S1792,$S$2:$S1791,0))</f>
        <v>0</v>
      </c>
      <c r="N1792">
        <f t="shared" ca="1" si="1976"/>
        <v>111</v>
      </c>
      <c r="O1792">
        <f t="shared" ca="1" si="1977"/>
        <v>15</v>
      </c>
      <c r="P1792">
        <f t="shared" ca="1" si="1978"/>
        <v>111</v>
      </c>
      <c r="Q1792">
        <f t="shared" ca="1" si="1979"/>
        <v>15</v>
      </c>
      <c r="R1792" t="str">
        <f ca="1">OFFSET('map portals'!$A$1,$O1792,$N1792)</f>
        <v>.</v>
      </c>
      <c r="S1792">
        <f t="shared" ca="1" si="1980"/>
        <v>111015</v>
      </c>
      <c r="T1792">
        <f t="shared" ca="1" si="1981"/>
        <v>253</v>
      </c>
    </row>
    <row r="1793" spans="1:20">
      <c r="A1793" s="3">
        <f t="shared" ca="1" si="1972"/>
        <v>1778</v>
      </c>
      <c r="B1793" s="3">
        <f t="shared" ca="1" si="1973"/>
        <v>1779</v>
      </c>
      <c r="C1793" s="3">
        <f t="shared" ref="C1793:I1793" ca="1" si="2042">B1793+IF(0=LEN(OFFSET($L$2,B1793,0)),1,0)</f>
        <v>1779</v>
      </c>
      <c r="D1793" s="3">
        <f t="shared" ca="1" si="2042"/>
        <v>1779</v>
      </c>
      <c r="E1793" s="3">
        <f t="shared" ca="1" si="2042"/>
        <v>1779</v>
      </c>
      <c r="F1793" s="3">
        <f t="shared" ca="1" si="2042"/>
        <v>1779</v>
      </c>
      <c r="G1793" s="3">
        <f t="shared" ca="1" si="2042"/>
        <v>1779</v>
      </c>
      <c r="H1793" s="3">
        <f t="shared" ca="1" si="2042"/>
        <v>1779</v>
      </c>
      <c r="I1793" s="3">
        <f t="shared" ca="1" si="2042"/>
        <v>1779</v>
      </c>
      <c r="J1793" s="3">
        <f ca="1">COUNTIF($A$2:$A1792,"="&amp;$A1793)+1</f>
        <v>1</v>
      </c>
      <c r="K1793">
        <f t="shared" ca="1" si="1975"/>
        <v>1</v>
      </c>
      <c r="L1793" t="str">
        <f ca="1">IF(M1793,"",
IF(R1793&lt;&gt;".",IF(OR(R1793="@",R1793="X"),"",MID(R1793,1,1)),
IF(OR(OFFSET('map portals'!$A$1,$Q1793,$P1793+1)="#",ISNUMBER(MATCH((P1793+1)*1000+Q1793,$S$2:$S1792,0))),"","0")
&amp;IF(OR(OFFSET('map portals'!$A$1,$Q1793+1,$P1793)="#",ISNUMBER(MATCH(P1793*1000+(Q1793+1),$S$2:$S1792,0))),"","1")
&amp;IF(OR(OFFSET('map portals'!$A$1,$Q1793,$P1793-1)="#",ISNUMBER(MATCH((P1793-1)*1000+Q1793,$S$2:$S1792,0))),"","2")
&amp;IF(OR(OFFSET('map portals'!$A$1,$Q1793-1,$P1793)="#",ISNUMBER(MATCH(P1793*1000+(Q1793-1),$S$2:$S1792,0))),"","3")
))</f>
        <v/>
      </c>
      <c r="M1793" t="b">
        <f ca="1">ISNUMBER(MATCH(S1793,$S$2:$S1792,0))</f>
        <v>0</v>
      </c>
      <c r="N1793">
        <f t="shared" ca="1" si="1976"/>
        <v>109</v>
      </c>
      <c r="O1793">
        <f t="shared" ca="1" si="1977"/>
        <v>17</v>
      </c>
      <c r="P1793">
        <f t="shared" ca="1" si="1978"/>
        <v>109</v>
      </c>
      <c r="Q1793">
        <f t="shared" ca="1" si="1979"/>
        <v>17</v>
      </c>
      <c r="R1793" t="str">
        <f ca="1">OFFSET('map portals'!$A$1,$O1793,$N1793)</f>
        <v>.</v>
      </c>
      <c r="S1793">
        <f t="shared" ca="1" si="1980"/>
        <v>109017</v>
      </c>
      <c r="T1793">
        <f t="shared" ca="1" si="1981"/>
        <v>253</v>
      </c>
    </row>
    <row r="1794" spans="1:20">
      <c r="A1794" s="3">
        <f t="shared" ca="1" si="1972"/>
        <v>1779</v>
      </c>
      <c r="B1794" s="3">
        <f t="shared" ca="1" si="1973"/>
        <v>1780</v>
      </c>
      <c r="C1794" s="3">
        <f t="shared" ref="C1794:I1794" ca="1" si="2043">B1794+IF(0=LEN(OFFSET($L$2,B1794,0)),1,0)</f>
        <v>1780</v>
      </c>
      <c r="D1794" s="3">
        <f t="shared" ca="1" si="2043"/>
        <v>1780</v>
      </c>
      <c r="E1794" s="3">
        <f t="shared" ca="1" si="2043"/>
        <v>1780</v>
      </c>
      <c r="F1794" s="3">
        <f t="shared" ca="1" si="2043"/>
        <v>1780</v>
      </c>
      <c r="G1794" s="3">
        <f t="shared" ca="1" si="2043"/>
        <v>1780</v>
      </c>
      <c r="H1794" s="3">
        <f t="shared" ca="1" si="2043"/>
        <v>1780</v>
      </c>
      <c r="I1794" s="3">
        <f t="shared" ca="1" si="2043"/>
        <v>1780</v>
      </c>
      <c r="J1794" s="3">
        <f ca="1">COUNTIF($A$2:$A1793,"="&amp;$A1794)+1</f>
        <v>1</v>
      </c>
      <c r="K1794">
        <f t="shared" ca="1" si="1975"/>
        <v>0</v>
      </c>
      <c r="L1794" t="str">
        <f ca="1">IF(M1794,"",
IF(R1794&lt;&gt;".",IF(OR(R1794="@",R1794="X"),"",MID(R1794,1,1)),
IF(OR(OFFSET('map portals'!$A$1,$Q1794,$P1794+1)="#",ISNUMBER(MATCH((P1794+1)*1000+Q1794,$S$2:$S1793,0))),"","0")
&amp;IF(OR(OFFSET('map portals'!$A$1,$Q1794+1,$P1794)="#",ISNUMBER(MATCH(P1794*1000+(Q1794+1),$S$2:$S1793,0))),"","1")
&amp;IF(OR(OFFSET('map portals'!$A$1,$Q1794,$P1794-1)="#",ISNUMBER(MATCH((P1794-1)*1000+Q1794,$S$2:$S1793,0))),"","2")
&amp;IF(OR(OFFSET('map portals'!$A$1,$Q1794-1,$P1794)="#",ISNUMBER(MATCH(P1794*1000+(Q1794-1),$S$2:$S1793,0))),"","3")
))</f>
        <v>03</v>
      </c>
      <c r="M1794" t="b">
        <f ca="1">ISNUMBER(MATCH(S1794,$S$2:$S1793,0))</f>
        <v>0</v>
      </c>
      <c r="N1794">
        <f t="shared" ca="1" si="1976"/>
        <v>109</v>
      </c>
      <c r="O1794">
        <f t="shared" ca="1" si="1977"/>
        <v>13</v>
      </c>
      <c r="P1794">
        <f t="shared" ca="1" si="1978"/>
        <v>109</v>
      </c>
      <c r="Q1794">
        <f t="shared" ca="1" si="1979"/>
        <v>13</v>
      </c>
      <c r="R1794" t="str">
        <f ca="1">OFFSET('map portals'!$A$1,$O1794,$N1794)</f>
        <v>.</v>
      </c>
      <c r="S1794">
        <f t="shared" ca="1" si="1980"/>
        <v>109013</v>
      </c>
      <c r="T1794">
        <f t="shared" ca="1" si="1981"/>
        <v>253</v>
      </c>
    </row>
    <row r="1795" spans="1:20">
      <c r="A1795" s="3">
        <f t="shared" ca="1" si="1972"/>
        <v>1780</v>
      </c>
      <c r="B1795" s="3">
        <f t="shared" ca="1" si="1973"/>
        <v>1781</v>
      </c>
      <c r="C1795" s="3">
        <f t="shared" ref="C1795:I1795" ca="1" si="2044">B1795+IF(0=LEN(OFFSET($L$2,B1795,0)),1,0)</f>
        <v>1781</v>
      </c>
      <c r="D1795" s="3">
        <f t="shared" ca="1" si="2044"/>
        <v>1781</v>
      </c>
      <c r="E1795" s="3">
        <f t="shared" ca="1" si="2044"/>
        <v>1781</v>
      </c>
      <c r="F1795" s="3">
        <f t="shared" ca="1" si="2044"/>
        <v>1781</v>
      </c>
      <c r="G1795" s="3">
        <f t="shared" ca="1" si="2044"/>
        <v>1781</v>
      </c>
      <c r="H1795" s="3">
        <f t="shared" ca="1" si="2044"/>
        <v>1781</v>
      </c>
      <c r="I1795" s="3">
        <f t="shared" ca="1" si="2044"/>
        <v>1781</v>
      </c>
      <c r="J1795" s="3">
        <f ca="1">COUNTIF($A$2:$A1794,"="&amp;$A1795)+1</f>
        <v>1</v>
      </c>
      <c r="K1795">
        <f t="shared" ca="1" si="1975"/>
        <v>0</v>
      </c>
      <c r="L1795" t="str">
        <f ca="1">IF(M1795,"",
IF(R1795&lt;&gt;".",IF(OR(R1795="@",R1795="X"),"",MID(R1795,1,1)),
IF(OR(OFFSET('map portals'!$A$1,$Q1795,$P1795+1)="#",ISNUMBER(MATCH((P1795+1)*1000+Q1795,$S$2:$S1794,0))),"","0")
&amp;IF(OR(OFFSET('map portals'!$A$1,$Q1795+1,$P1795)="#",ISNUMBER(MATCH(P1795*1000+(Q1795+1),$S$2:$S1794,0))),"","1")
&amp;IF(OR(OFFSET('map portals'!$A$1,$Q1795,$P1795-1)="#",ISNUMBER(MATCH((P1795-1)*1000+Q1795,$S$2:$S1794,0))),"","2")
&amp;IF(OR(OFFSET('map portals'!$A$1,$Q1795-1,$P1795)="#",ISNUMBER(MATCH(P1795*1000+(Q1795-1),$S$2:$S1794,0))),"","3")
))</f>
        <v>0</v>
      </c>
      <c r="M1795" t="b">
        <f ca="1">ISNUMBER(MATCH(S1795,$S$2:$S1794,0))</f>
        <v>0</v>
      </c>
      <c r="N1795">
        <f t="shared" ca="1" si="1976"/>
        <v>92</v>
      </c>
      <c r="O1795">
        <f t="shared" ca="1" si="1977"/>
        <v>55</v>
      </c>
      <c r="P1795">
        <f t="shared" ca="1" si="1978"/>
        <v>92</v>
      </c>
      <c r="Q1795">
        <f t="shared" ca="1" si="1979"/>
        <v>55</v>
      </c>
      <c r="R1795" t="str">
        <f ca="1">OFFSET('map portals'!$A$1,$O1795,$N1795)</f>
        <v>.</v>
      </c>
      <c r="S1795">
        <f t="shared" ca="1" si="1980"/>
        <v>92055</v>
      </c>
      <c r="T1795">
        <f t="shared" ca="1" si="1981"/>
        <v>253</v>
      </c>
    </row>
    <row r="1796" spans="1:20">
      <c r="A1796" s="3">
        <f t="shared" ref="A1796:A1859" ca="1" si="2045">I1795</f>
        <v>1781</v>
      </c>
      <c r="B1796" s="3">
        <f t="shared" ref="B1796:B1859" ca="1" si="2046">A1796+IF(J1796=LEN(OFFSET($L$2,$A1796,0)),1,0)</f>
        <v>1781</v>
      </c>
      <c r="C1796" s="3">
        <f t="shared" ref="C1796:I1796" ca="1" si="2047">B1796+IF(0=LEN(OFFSET($L$2,B1796,0)),1,0)</f>
        <v>1781</v>
      </c>
      <c r="D1796" s="3">
        <f t="shared" ca="1" si="2047"/>
        <v>1781</v>
      </c>
      <c r="E1796" s="3">
        <f t="shared" ca="1" si="2047"/>
        <v>1781</v>
      </c>
      <c r="F1796" s="3">
        <f t="shared" ca="1" si="2047"/>
        <v>1781</v>
      </c>
      <c r="G1796" s="3">
        <f t="shared" ca="1" si="2047"/>
        <v>1781</v>
      </c>
      <c r="H1796" s="3">
        <f t="shared" ca="1" si="2047"/>
        <v>1781</v>
      </c>
      <c r="I1796" s="3">
        <f t="shared" ca="1" si="2047"/>
        <v>1781</v>
      </c>
      <c r="J1796" s="3">
        <f ca="1">COUNTIF($A$2:$A1795,"="&amp;$A1796)+1</f>
        <v>1</v>
      </c>
      <c r="K1796">
        <f t="shared" ref="K1796:K1859" ca="1" si="2048">INT(MID(OFFSET($L$2,$A1796,0),$J1796,1))</f>
        <v>0</v>
      </c>
      <c r="L1796" t="str">
        <f ca="1">IF(M1796,"",
IF(R1796&lt;&gt;".",IF(OR(R1796="@",R1796="X"),"",MID(R1796,1,1)),
IF(OR(OFFSET('map portals'!$A$1,$Q1796,$P1796+1)="#",ISNUMBER(MATCH((P1796+1)*1000+Q1796,$S$2:$S1795,0))),"","0")
&amp;IF(OR(OFFSET('map portals'!$A$1,$Q1796+1,$P1796)="#",ISNUMBER(MATCH(P1796*1000+(Q1796+1),$S$2:$S1795,0))),"","1")
&amp;IF(OR(OFFSET('map portals'!$A$1,$Q1796,$P1796-1)="#",ISNUMBER(MATCH((P1796-1)*1000+Q1796,$S$2:$S1795,0))),"","2")
&amp;IF(OR(OFFSET('map portals'!$A$1,$Q1796-1,$P1796)="#",ISNUMBER(MATCH(P1796*1000+(Q1796-1),$S$2:$S1795,0))),"","3")
))</f>
        <v>0</v>
      </c>
      <c r="M1796" t="b">
        <f ca="1">ISNUMBER(MATCH(S1796,$S$2:$S1795,0))</f>
        <v>0</v>
      </c>
      <c r="N1796">
        <f t="shared" ref="N1796:N1859" ca="1" si="2049">OFFSET($P$2,$A1796,0)+CHOOSE(K1796+1,1,0,-1,0)</f>
        <v>92</v>
      </c>
      <c r="O1796">
        <f t="shared" ref="O1796:O1859" ca="1" si="2050">OFFSET($Q$2,$A1796,0)+CHOOSE(K1796+1,0,1,0,-1)</f>
        <v>51</v>
      </c>
      <c r="P1796">
        <f t="shared" ref="P1796:P1859" ca="1" si="2051">IF(OR($R1796=".",$R1796="X",$R1796="@"),N1796,INT(MID($R1796,2,4)))</f>
        <v>92</v>
      </c>
      <c r="Q1796">
        <f t="shared" ref="Q1796:Q1859" ca="1" si="2052">IF(OR($R1796=".",$R1796="X",$R1796="@"),O1796,INT(MID($R1796,6,4)))</f>
        <v>51</v>
      </c>
      <c r="R1796" t="str">
        <f ca="1">OFFSET('map portals'!$A$1,$O1796,$N1796)</f>
        <v>.</v>
      </c>
      <c r="S1796">
        <f t="shared" ref="S1796:S1859" ca="1" si="2053">P1796*1000+Q1796</f>
        <v>92051</v>
      </c>
      <c r="T1796">
        <f t="shared" ref="T1796:T1859" ca="1" si="2054">OFFSET($T$2,$A1796,0)+1</f>
        <v>253</v>
      </c>
    </row>
    <row r="1797" spans="1:20">
      <c r="A1797" s="3">
        <f t="shared" ca="1" si="2045"/>
        <v>1781</v>
      </c>
      <c r="B1797" s="3">
        <f t="shared" ca="1" si="2046"/>
        <v>1781</v>
      </c>
      <c r="C1797" s="3">
        <f t="shared" ref="C1797:I1797" ca="1" si="2055">B1797+IF(0=LEN(OFFSET($L$2,B1797,0)),1,0)</f>
        <v>1781</v>
      </c>
      <c r="D1797" s="3">
        <f t="shared" ca="1" si="2055"/>
        <v>1781</v>
      </c>
      <c r="E1797" s="3">
        <f t="shared" ca="1" si="2055"/>
        <v>1781</v>
      </c>
      <c r="F1797" s="3">
        <f t="shared" ca="1" si="2055"/>
        <v>1781</v>
      </c>
      <c r="G1797" s="3">
        <f t="shared" ca="1" si="2055"/>
        <v>1781</v>
      </c>
      <c r="H1797" s="3">
        <f t="shared" ca="1" si="2055"/>
        <v>1781</v>
      </c>
      <c r="I1797" s="3">
        <f t="shared" ca="1" si="2055"/>
        <v>1781</v>
      </c>
      <c r="J1797" s="3">
        <f ca="1">COUNTIF($A$2:$A1796,"="&amp;$A1797)+1</f>
        <v>2</v>
      </c>
      <c r="K1797">
        <f t="shared" ca="1" si="2048"/>
        <v>2</v>
      </c>
      <c r="L1797" t="str">
        <f ca="1">IF(M1797,"",
IF(R1797&lt;&gt;".",IF(OR(R1797="@",R1797="X"),"",MID(R1797,1,1)),
IF(OR(OFFSET('map portals'!$A$1,$Q1797,$P1797+1)="#",ISNUMBER(MATCH((P1797+1)*1000+Q1797,$S$2:$S1796,0))),"","0")
&amp;IF(OR(OFFSET('map portals'!$A$1,$Q1797+1,$P1797)="#",ISNUMBER(MATCH(P1797*1000+(Q1797+1),$S$2:$S1796,0))),"","1")
&amp;IF(OR(OFFSET('map portals'!$A$1,$Q1797,$P1797-1)="#",ISNUMBER(MATCH((P1797-1)*1000+Q1797,$S$2:$S1796,0))),"","2")
&amp;IF(OR(OFFSET('map portals'!$A$1,$Q1797-1,$P1797)="#",ISNUMBER(MATCH(P1797*1000+(Q1797-1),$S$2:$S1796,0))),"","3")
))</f>
        <v>2</v>
      </c>
      <c r="M1797" t="b">
        <f ca="1">ISNUMBER(MATCH(S1797,$S$2:$S1796,0))</f>
        <v>0</v>
      </c>
      <c r="N1797">
        <f t="shared" ca="1" si="2049"/>
        <v>90</v>
      </c>
      <c r="O1797">
        <f t="shared" ca="1" si="2050"/>
        <v>51</v>
      </c>
      <c r="P1797">
        <f t="shared" ca="1" si="2051"/>
        <v>90</v>
      </c>
      <c r="Q1797">
        <f t="shared" ca="1" si="2052"/>
        <v>51</v>
      </c>
      <c r="R1797" t="str">
        <f ca="1">OFFSET('map portals'!$A$1,$O1797,$N1797)</f>
        <v>.</v>
      </c>
      <c r="S1797">
        <f t="shared" ca="1" si="2053"/>
        <v>90051</v>
      </c>
      <c r="T1797">
        <f t="shared" ca="1" si="2054"/>
        <v>253</v>
      </c>
    </row>
    <row r="1798" spans="1:20">
      <c r="A1798" s="3">
        <f t="shared" ca="1" si="2045"/>
        <v>1781</v>
      </c>
      <c r="B1798" s="3">
        <f t="shared" ca="1" si="2046"/>
        <v>1782</v>
      </c>
      <c r="C1798" s="3">
        <f t="shared" ref="C1798:I1798" ca="1" si="2056">B1798+IF(0=LEN(OFFSET($L$2,B1798,0)),1,0)</f>
        <v>1782</v>
      </c>
      <c r="D1798" s="3">
        <f t="shared" ca="1" si="2056"/>
        <v>1782</v>
      </c>
      <c r="E1798" s="3">
        <f t="shared" ca="1" si="2056"/>
        <v>1782</v>
      </c>
      <c r="F1798" s="3">
        <f t="shared" ca="1" si="2056"/>
        <v>1782</v>
      </c>
      <c r="G1798" s="3">
        <f t="shared" ca="1" si="2056"/>
        <v>1782</v>
      </c>
      <c r="H1798" s="3">
        <f t="shared" ca="1" si="2056"/>
        <v>1782</v>
      </c>
      <c r="I1798" s="3">
        <f t="shared" ca="1" si="2056"/>
        <v>1782</v>
      </c>
      <c r="J1798" s="3">
        <f ca="1">COUNTIF($A$2:$A1797,"="&amp;$A1798)+1</f>
        <v>3</v>
      </c>
      <c r="K1798">
        <f t="shared" ca="1" si="2048"/>
        <v>3</v>
      </c>
      <c r="L1798" t="str">
        <f ca="1">IF(M1798,"",
IF(R1798&lt;&gt;".",IF(OR(R1798="@",R1798="X"),"",MID(R1798,1,1)),
IF(OR(OFFSET('map portals'!$A$1,$Q1798,$P1798+1)="#",ISNUMBER(MATCH((P1798+1)*1000+Q1798,$S$2:$S1797,0))),"","0")
&amp;IF(OR(OFFSET('map portals'!$A$1,$Q1798+1,$P1798)="#",ISNUMBER(MATCH(P1798*1000+(Q1798+1),$S$2:$S1797,0))),"","1")
&amp;IF(OR(OFFSET('map portals'!$A$1,$Q1798,$P1798-1)="#",ISNUMBER(MATCH((P1798-1)*1000+Q1798,$S$2:$S1797,0))),"","2")
&amp;IF(OR(OFFSET('map portals'!$A$1,$Q1798-1,$P1798)="#",ISNUMBER(MATCH(P1798*1000+(Q1798-1),$S$2:$S1797,0))),"","3")
))</f>
        <v>3</v>
      </c>
      <c r="M1798" t="b">
        <f ca="1">ISNUMBER(MATCH(S1798,$S$2:$S1797,0))</f>
        <v>0</v>
      </c>
      <c r="N1798">
        <f t="shared" ca="1" si="2049"/>
        <v>91</v>
      </c>
      <c r="O1798">
        <f t="shared" ca="1" si="2050"/>
        <v>50</v>
      </c>
      <c r="P1798">
        <f t="shared" ca="1" si="2051"/>
        <v>91</v>
      </c>
      <c r="Q1798">
        <f t="shared" ca="1" si="2052"/>
        <v>50</v>
      </c>
      <c r="R1798" t="str">
        <f ca="1">OFFSET('map portals'!$A$1,$O1798,$N1798)</f>
        <v>.</v>
      </c>
      <c r="S1798">
        <f t="shared" ca="1" si="2053"/>
        <v>91050</v>
      </c>
      <c r="T1798">
        <f t="shared" ca="1" si="2054"/>
        <v>253</v>
      </c>
    </row>
    <row r="1799" spans="1:20">
      <c r="A1799" s="3">
        <f t="shared" ca="1" si="2045"/>
        <v>1782</v>
      </c>
      <c r="B1799" s="3">
        <f t="shared" ca="1" si="2046"/>
        <v>1783</v>
      </c>
      <c r="C1799" s="3">
        <f t="shared" ref="C1799:I1799" ca="1" si="2057">B1799+IF(0=LEN(OFFSET($L$2,B1799,0)),1,0)</f>
        <v>1783</v>
      </c>
      <c r="D1799" s="3">
        <f t="shared" ca="1" si="2057"/>
        <v>1783</v>
      </c>
      <c r="E1799" s="3">
        <f t="shared" ca="1" si="2057"/>
        <v>1783</v>
      </c>
      <c r="F1799" s="3">
        <f t="shared" ca="1" si="2057"/>
        <v>1783</v>
      </c>
      <c r="G1799" s="3">
        <f t="shared" ca="1" si="2057"/>
        <v>1783</v>
      </c>
      <c r="H1799" s="3">
        <f t="shared" ca="1" si="2057"/>
        <v>1783</v>
      </c>
      <c r="I1799" s="3">
        <f t="shared" ca="1" si="2057"/>
        <v>1783</v>
      </c>
      <c r="J1799" s="3">
        <f ca="1">COUNTIF($A$2:$A1798,"="&amp;$A1799)+1</f>
        <v>1</v>
      </c>
      <c r="K1799">
        <f t="shared" ca="1" si="2048"/>
        <v>3</v>
      </c>
      <c r="L1799" t="str">
        <f ca="1">IF(M1799,"",
IF(R1799&lt;&gt;".",IF(OR(R1799="@",R1799="X"),"",MID(R1799,1,1)),
IF(OR(OFFSET('map portals'!$A$1,$Q1799,$P1799+1)="#",ISNUMBER(MATCH((P1799+1)*1000+Q1799,$S$2:$S1798,0))),"","0")
&amp;IF(OR(OFFSET('map portals'!$A$1,$Q1799+1,$P1799)="#",ISNUMBER(MATCH(P1799*1000+(Q1799+1),$S$2:$S1798,0))),"","1")
&amp;IF(OR(OFFSET('map portals'!$A$1,$Q1799,$P1799-1)="#",ISNUMBER(MATCH((P1799-1)*1000+Q1799,$S$2:$S1798,0))),"","2")
&amp;IF(OR(OFFSET('map portals'!$A$1,$Q1799-1,$P1799)="#",ISNUMBER(MATCH(P1799*1000+(Q1799-1),$S$2:$S1798,0))),"","3")
))</f>
        <v>3</v>
      </c>
      <c r="M1799" t="b">
        <f ca="1">ISNUMBER(MATCH(S1799,$S$2:$S1798,0))</f>
        <v>0</v>
      </c>
      <c r="N1799">
        <f t="shared" ca="1" si="2049"/>
        <v>3</v>
      </c>
      <c r="O1799">
        <f t="shared" ca="1" si="2050"/>
        <v>19</v>
      </c>
      <c r="P1799">
        <f t="shared" ca="1" si="2051"/>
        <v>3</v>
      </c>
      <c r="Q1799">
        <f t="shared" ca="1" si="2052"/>
        <v>19</v>
      </c>
      <c r="R1799" t="str">
        <f ca="1">OFFSET('map portals'!$A$1,$O1799,$N1799)</f>
        <v>.</v>
      </c>
      <c r="S1799">
        <f t="shared" ca="1" si="2053"/>
        <v>3019</v>
      </c>
      <c r="T1799">
        <f t="shared" ca="1" si="2054"/>
        <v>253</v>
      </c>
    </row>
    <row r="1800" spans="1:20">
      <c r="A1800" s="3">
        <f t="shared" ca="1" si="2045"/>
        <v>1783</v>
      </c>
      <c r="B1800" s="3">
        <f t="shared" ca="1" si="2046"/>
        <v>1784</v>
      </c>
      <c r="C1800" s="3">
        <f t="shared" ref="C1800:I1800" ca="1" si="2058">B1800+IF(0=LEN(OFFSET($L$2,B1800,0)),1,0)</f>
        <v>1784</v>
      </c>
      <c r="D1800" s="3">
        <f t="shared" ca="1" si="2058"/>
        <v>1784</v>
      </c>
      <c r="E1800" s="3">
        <f t="shared" ca="1" si="2058"/>
        <v>1784</v>
      </c>
      <c r="F1800" s="3">
        <f t="shared" ca="1" si="2058"/>
        <v>1784</v>
      </c>
      <c r="G1800" s="3">
        <f t="shared" ca="1" si="2058"/>
        <v>1784</v>
      </c>
      <c r="H1800" s="3">
        <f t="shared" ca="1" si="2058"/>
        <v>1784</v>
      </c>
      <c r="I1800" s="3">
        <f t="shared" ca="1" si="2058"/>
        <v>1784</v>
      </c>
      <c r="J1800" s="3">
        <f ca="1">COUNTIF($A$2:$A1799,"="&amp;$A1800)+1</f>
        <v>1</v>
      </c>
      <c r="K1800">
        <f t="shared" ca="1" si="2048"/>
        <v>0</v>
      </c>
      <c r="L1800" t="str">
        <f ca="1">IF(M1800,"",
IF(R1800&lt;&gt;".",IF(OR(R1800="@",R1800="X"),"",MID(R1800,1,1)),
IF(OR(OFFSET('map portals'!$A$1,$Q1800,$P1800+1)="#",ISNUMBER(MATCH((P1800+1)*1000+Q1800,$S$2:$S1799,0))),"","0")
&amp;IF(OR(OFFSET('map portals'!$A$1,$Q1800+1,$P1800)="#",ISNUMBER(MATCH(P1800*1000+(Q1800+1),$S$2:$S1799,0))),"","1")
&amp;IF(OR(OFFSET('map portals'!$A$1,$Q1800,$P1800-1)="#",ISNUMBER(MATCH((P1800-1)*1000+Q1800,$S$2:$S1799,0))),"","2")
&amp;IF(OR(OFFSET('map portals'!$A$1,$Q1800-1,$P1800)="#",ISNUMBER(MATCH(P1800*1000+(Q1800-1),$S$2:$S1799,0))),"","3")
))</f>
        <v>03</v>
      </c>
      <c r="M1800" t="b">
        <f ca="1">ISNUMBER(MATCH(S1800,$S$2:$S1799,0))</f>
        <v>0</v>
      </c>
      <c r="N1800">
        <f t="shared" ca="1" si="2049"/>
        <v>13</v>
      </c>
      <c r="O1800">
        <f t="shared" ca="1" si="2050"/>
        <v>25</v>
      </c>
      <c r="P1800">
        <f t="shared" ca="1" si="2051"/>
        <v>13</v>
      </c>
      <c r="Q1800">
        <f t="shared" ca="1" si="2052"/>
        <v>25</v>
      </c>
      <c r="R1800" t="str">
        <f ca="1">OFFSET('map portals'!$A$1,$O1800,$N1800)</f>
        <v>.</v>
      </c>
      <c r="S1800">
        <f t="shared" ca="1" si="2053"/>
        <v>13025</v>
      </c>
      <c r="T1800">
        <f t="shared" ca="1" si="2054"/>
        <v>253</v>
      </c>
    </row>
    <row r="1801" spans="1:20">
      <c r="A1801" s="3">
        <f t="shared" ca="1" si="2045"/>
        <v>1784</v>
      </c>
      <c r="B1801" s="3">
        <f t="shared" ca="1" si="2046"/>
        <v>1785</v>
      </c>
      <c r="C1801" s="3">
        <f t="shared" ref="C1801:I1801" ca="1" si="2059">B1801+IF(0=LEN(OFFSET($L$2,B1801,0)),1,0)</f>
        <v>1785</v>
      </c>
      <c r="D1801" s="3">
        <f t="shared" ca="1" si="2059"/>
        <v>1785</v>
      </c>
      <c r="E1801" s="3">
        <f t="shared" ca="1" si="2059"/>
        <v>1785</v>
      </c>
      <c r="F1801" s="3">
        <f t="shared" ca="1" si="2059"/>
        <v>1785</v>
      </c>
      <c r="G1801" s="3">
        <f t="shared" ca="1" si="2059"/>
        <v>1785</v>
      </c>
      <c r="H1801" s="3">
        <f t="shared" ca="1" si="2059"/>
        <v>1785</v>
      </c>
      <c r="I1801" s="3">
        <f t="shared" ca="1" si="2059"/>
        <v>1785</v>
      </c>
      <c r="J1801" s="3">
        <f ca="1">COUNTIF($A$2:$A1800,"="&amp;$A1801)+1</f>
        <v>1</v>
      </c>
      <c r="K1801">
        <f t="shared" ca="1" si="2048"/>
        <v>3</v>
      </c>
      <c r="L1801" t="str">
        <f ca="1">IF(M1801,"",
IF(R1801&lt;&gt;".",IF(OR(R1801="@",R1801="X"),"",MID(R1801,1,1)),
IF(OR(OFFSET('map portals'!$A$1,$Q1801,$P1801+1)="#",ISNUMBER(MATCH((P1801+1)*1000+Q1801,$S$2:$S1800,0))),"","0")
&amp;IF(OR(OFFSET('map portals'!$A$1,$Q1801+1,$P1801)="#",ISNUMBER(MATCH(P1801*1000+(Q1801+1),$S$2:$S1800,0))),"","1")
&amp;IF(OR(OFFSET('map portals'!$A$1,$Q1801,$P1801-1)="#",ISNUMBER(MATCH((P1801-1)*1000+Q1801,$S$2:$S1800,0))),"","2")
&amp;IF(OR(OFFSET('map portals'!$A$1,$Q1801-1,$P1801)="#",ISNUMBER(MATCH(P1801*1000+(Q1801-1),$S$2:$S1800,0))),"","3")
))</f>
        <v/>
      </c>
      <c r="M1801" t="b">
        <f ca="1">ISNUMBER(MATCH(S1801,$S$2:$S1800,0))</f>
        <v>0</v>
      </c>
      <c r="N1801">
        <f t="shared" ca="1" si="2049"/>
        <v>11</v>
      </c>
      <c r="O1801">
        <f t="shared" ca="1" si="2050"/>
        <v>23</v>
      </c>
      <c r="P1801">
        <f t="shared" ca="1" si="2051"/>
        <v>11</v>
      </c>
      <c r="Q1801">
        <f t="shared" ca="1" si="2052"/>
        <v>23</v>
      </c>
      <c r="R1801" t="str">
        <f ca="1">OFFSET('map portals'!$A$1,$O1801,$N1801)</f>
        <v>.</v>
      </c>
      <c r="S1801">
        <f t="shared" ca="1" si="2053"/>
        <v>11023</v>
      </c>
      <c r="T1801">
        <f t="shared" ca="1" si="2054"/>
        <v>253</v>
      </c>
    </row>
    <row r="1802" spans="1:20">
      <c r="A1802" s="3">
        <f t="shared" ca="1" si="2045"/>
        <v>1785</v>
      </c>
      <c r="B1802" s="3">
        <f t="shared" ca="1" si="2046"/>
        <v>1786</v>
      </c>
      <c r="C1802" s="3">
        <f t="shared" ref="C1802:I1802" ca="1" si="2060">B1802+IF(0=LEN(OFFSET($L$2,B1802,0)),1,0)</f>
        <v>1786</v>
      </c>
      <c r="D1802" s="3">
        <f t="shared" ca="1" si="2060"/>
        <v>1786</v>
      </c>
      <c r="E1802" s="3">
        <f t="shared" ca="1" si="2060"/>
        <v>1786</v>
      </c>
      <c r="F1802" s="3">
        <f t="shared" ca="1" si="2060"/>
        <v>1786</v>
      </c>
      <c r="G1802" s="3">
        <f t="shared" ca="1" si="2060"/>
        <v>1786</v>
      </c>
      <c r="H1802" s="3">
        <f t="shared" ca="1" si="2060"/>
        <v>1786</v>
      </c>
      <c r="I1802" s="3">
        <f t="shared" ca="1" si="2060"/>
        <v>1786</v>
      </c>
      <c r="J1802" s="3">
        <f ca="1">COUNTIF($A$2:$A1801,"="&amp;$A1802)+1</f>
        <v>1</v>
      </c>
      <c r="K1802">
        <f t="shared" ca="1" si="2048"/>
        <v>0</v>
      </c>
      <c r="L1802" t="str">
        <f ca="1">IF(M1802,"",
IF(R1802&lt;&gt;".",IF(OR(R1802="@",R1802="X"),"",MID(R1802,1,1)),
IF(OR(OFFSET('map portals'!$A$1,$Q1802,$P1802+1)="#",ISNUMBER(MATCH((P1802+1)*1000+Q1802,$S$2:$S1801,0))),"","0")
&amp;IF(OR(OFFSET('map portals'!$A$1,$Q1802+1,$P1802)="#",ISNUMBER(MATCH(P1802*1000+(Q1802+1),$S$2:$S1801,0))),"","1")
&amp;IF(OR(OFFSET('map portals'!$A$1,$Q1802,$P1802-1)="#",ISNUMBER(MATCH((P1802-1)*1000+Q1802,$S$2:$S1801,0))),"","2")
&amp;IF(OR(OFFSET('map portals'!$A$1,$Q1802-1,$P1802)="#",ISNUMBER(MATCH(P1802*1000+(Q1802-1),$S$2:$S1801,0))),"","3")
))</f>
        <v>0</v>
      </c>
      <c r="M1802" t="b">
        <f ca="1">ISNUMBER(MATCH(S1802,$S$2:$S1801,0))</f>
        <v>0</v>
      </c>
      <c r="N1802">
        <f t="shared" ca="1" si="2049"/>
        <v>11</v>
      </c>
      <c r="O1802">
        <f t="shared" ca="1" si="2050"/>
        <v>27</v>
      </c>
      <c r="P1802">
        <f t="shared" ca="1" si="2051"/>
        <v>11</v>
      </c>
      <c r="Q1802">
        <f t="shared" ca="1" si="2052"/>
        <v>27</v>
      </c>
      <c r="R1802" t="str">
        <f ca="1">OFFSET('map portals'!$A$1,$O1802,$N1802)</f>
        <v>.</v>
      </c>
      <c r="S1802">
        <f t="shared" ca="1" si="2053"/>
        <v>11027</v>
      </c>
      <c r="T1802">
        <f t="shared" ca="1" si="2054"/>
        <v>253</v>
      </c>
    </row>
    <row r="1803" spans="1:20">
      <c r="A1803" s="3">
        <f t="shared" ca="1" si="2045"/>
        <v>1786</v>
      </c>
      <c r="B1803" s="3">
        <f t="shared" ca="1" si="2046"/>
        <v>1787</v>
      </c>
      <c r="C1803" s="3">
        <f t="shared" ref="C1803:I1803" ca="1" si="2061">B1803+IF(0=LEN(OFFSET($L$2,B1803,0)),1,0)</f>
        <v>1787</v>
      </c>
      <c r="D1803" s="3">
        <f t="shared" ca="1" si="2061"/>
        <v>1787</v>
      </c>
      <c r="E1803" s="3">
        <f t="shared" ca="1" si="2061"/>
        <v>1787</v>
      </c>
      <c r="F1803" s="3">
        <f t="shared" ca="1" si="2061"/>
        <v>1787</v>
      </c>
      <c r="G1803" s="3">
        <f t="shared" ca="1" si="2061"/>
        <v>1787</v>
      </c>
      <c r="H1803" s="3">
        <f t="shared" ca="1" si="2061"/>
        <v>1787</v>
      </c>
      <c r="I1803" s="3">
        <f t="shared" ca="1" si="2061"/>
        <v>1787</v>
      </c>
      <c r="J1803" s="3">
        <f ca="1">COUNTIF($A$2:$A1802,"="&amp;$A1803)+1</f>
        <v>1</v>
      </c>
      <c r="K1803">
        <f t="shared" ca="1" si="2048"/>
        <v>3</v>
      </c>
      <c r="L1803" t="str">
        <f ca="1">IF(M1803,"",
IF(R1803&lt;&gt;".",IF(OR(R1803="@",R1803="X"),"",MID(R1803,1,1)),
IF(OR(OFFSET('map portals'!$A$1,$Q1803,$P1803+1)="#",ISNUMBER(MATCH((P1803+1)*1000+Q1803,$S$2:$S1802,0))),"","0")
&amp;IF(OR(OFFSET('map portals'!$A$1,$Q1803+1,$P1803)="#",ISNUMBER(MATCH(P1803*1000+(Q1803+1),$S$2:$S1802,0))),"","1")
&amp;IF(OR(OFFSET('map portals'!$A$1,$Q1803,$P1803-1)="#",ISNUMBER(MATCH((P1803-1)*1000+Q1803,$S$2:$S1802,0))),"","2")
&amp;IF(OR(OFFSET('map portals'!$A$1,$Q1803-1,$P1803)="#",ISNUMBER(MATCH(P1803*1000+(Q1803-1),$S$2:$S1802,0))),"","3")
))</f>
        <v>023</v>
      </c>
      <c r="M1803" t="b">
        <f ca="1">ISNUMBER(MATCH(S1803,$S$2:$S1802,0))</f>
        <v>0</v>
      </c>
      <c r="N1803">
        <f t="shared" ca="1" si="2049"/>
        <v>9</v>
      </c>
      <c r="O1803">
        <f t="shared" ca="1" si="2050"/>
        <v>21</v>
      </c>
      <c r="P1803">
        <f t="shared" ca="1" si="2051"/>
        <v>9</v>
      </c>
      <c r="Q1803">
        <f t="shared" ca="1" si="2052"/>
        <v>21</v>
      </c>
      <c r="R1803" t="str">
        <f ca="1">OFFSET('map portals'!$A$1,$O1803,$N1803)</f>
        <v>.</v>
      </c>
      <c r="S1803">
        <f t="shared" ca="1" si="2053"/>
        <v>9021</v>
      </c>
      <c r="T1803">
        <f t="shared" ca="1" si="2054"/>
        <v>253</v>
      </c>
    </row>
    <row r="1804" spans="1:20">
      <c r="A1804" s="3">
        <f t="shared" ca="1" si="2045"/>
        <v>1787</v>
      </c>
      <c r="B1804" s="3">
        <f t="shared" ca="1" si="2046"/>
        <v>1788</v>
      </c>
      <c r="C1804" s="3">
        <f t="shared" ref="C1804:I1804" ca="1" si="2062">B1804+IF(0=LEN(OFFSET($L$2,B1804,0)),1,0)</f>
        <v>1789</v>
      </c>
      <c r="D1804" s="3">
        <f t="shared" ca="1" si="2062"/>
        <v>1790</v>
      </c>
      <c r="E1804" s="3">
        <f t="shared" ca="1" si="2062"/>
        <v>1791</v>
      </c>
      <c r="F1804" s="3">
        <f t="shared" ca="1" si="2062"/>
        <v>1792</v>
      </c>
      <c r="G1804" s="3">
        <f t="shared" ca="1" si="2062"/>
        <v>1792</v>
      </c>
      <c r="H1804" s="3">
        <f t="shared" ca="1" si="2062"/>
        <v>1792</v>
      </c>
      <c r="I1804" s="3">
        <f t="shared" ca="1" si="2062"/>
        <v>1792</v>
      </c>
      <c r="J1804" s="3">
        <f ca="1">COUNTIF($A$2:$A1803,"="&amp;$A1804)+1</f>
        <v>1</v>
      </c>
      <c r="K1804">
        <f t="shared" ca="1" si="2048"/>
        <v>1</v>
      </c>
      <c r="L1804" t="str">
        <f ca="1">IF(M1804,"",
IF(R1804&lt;&gt;".",IF(OR(R1804="@",R1804="X"),"",MID(R1804,1,1)),
IF(OR(OFFSET('map portals'!$A$1,$Q1804,$P1804+1)="#",ISNUMBER(MATCH((P1804+1)*1000+Q1804,$S$2:$S1803,0))),"","0")
&amp;IF(OR(OFFSET('map portals'!$A$1,$Q1804+1,$P1804)="#",ISNUMBER(MATCH(P1804*1000+(Q1804+1),$S$2:$S1803,0))),"","1")
&amp;IF(OR(OFFSET('map portals'!$A$1,$Q1804,$P1804-1)="#",ISNUMBER(MATCH((P1804-1)*1000+Q1804,$S$2:$S1803,0))),"","2")
&amp;IF(OR(OFFSET('map portals'!$A$1,$Q1804-1,$P1804)="#",ISNUMBER(MATCH(P1804*1000+(Q1804-1),$S$2:$S1803,0))),"","3")
))</f>
        <v>1</v>
      </c>
      <c r="M1804" t="b">
        <f ca="1">ISNUMBER(MATCH(S1804,$S$2:$S1803,0))</f>
        <v>0</v>
      </c>
      <c r="N1804">
        <f t="shared" ca="1" si="2049"/>
        <v>93</v>
      </c>
      <c r="O1804">
        <f t="shared" ca="1" si="2050"/>
        <v>38</v>
      </c>
      <c r="P1804">
        <f t="shared" ca="1" si="2051"/>
        <v>93</v>
      </c>
      <c r="Q1804">
        <f t="shared" ca="1" si="2052"/>
        <v>38</v>
      </c>
      <c r="R1804" t="str">
        <f ca="1">OFFSET('map portals'!$A$1,$O1804,$N1804)</f>
        <v>.</v>
      </c>
      <c r="S1804">
        <f t="shared" ca="1" si="2053"/>
        <v>93038</v>
      </c>
      <c r="T1804">
        <f t="shared" ca="1" si="2054"/>
        <v>254</v>
      </c>
    </row>
    <row r="1805" spans="1:20">
      <c r="A1805" s="3">
        <f t="shared" ca="1" si="2045"/>
        <v>1792</v>
      </c>
      <c r="B1805" s="3">
        <f t="shared" ca="1" si="2046"/>
        <v>1792</v>
      </c>
      <c r="C1805" s="3">
        <f t="shared" ref="C1805:I1805" ca="1" si="2063">B1805+IF(0=LEN(OFFSET($L$2,B1805,0)),1,0)</f>
        <v>1792</v>
      </c>
      <c r="D1805" s="3">
        <f t="shared" ca="1" si="2063"/>
        <v>1792</v>
      </c>
      <c r="E1805" s="3">
        <f t="shared" ca="1" si="2063"/>
        <v>1792</v>
      </c>
      <c r="F1805" s="3">
        <f t="shared" ca="1" si="2063"/>
        <v>1792</v>
      </c>
      <c r="G1805" s="3">
        <f t="shared" ca="1" si="2063"/>
        <v>1792</v>
      </c>
      <c r="H1805" s="3">
        <f t="shared" ca="1" si="2063"/>
        <v>1792</v>
      </c>
      <c r="I1805" s="3">
        <f t="shared" ca="1" si="2063"/>
        <v>1792</v>
      </c>
      <c r="J1805" s="3">
        <f ca="1">COUNTIF($A$2:$A1804,"="&amp;$A1805)+1</f>
        <v>1</v>
      </c>
      <c r="K1805">
        <f t="shared" ca="1" si="2048"/>
        <v>0</v>
      </c>
      <c r="L1805" t="str">
        <f ca="1">IF(M1805,"",
IF(R1805&lt;&gt;".",IF(OR(R1805="@",R1805="X"),"",MID(R1805,1,1)),
IF(OR(OFFSET('map portals'!$A$1,$Q1805,$P1805+1)="#",ISNUMBER(MATCH((P1805+1)*1000+Q1805,$S$2:$S1804,0))),"","0")
&amp;IF(OR(OFFSET('map portals'!$A$1,$Q1805+1,$P1805)="#",ISNUMBER(MATCH(P1805*1000+(Q1805+1),$S$2:$S1804,0))),"","1")
&amp;IF(OR(OFFSET('map portals'!$A$1,$Q1805,$P1805-1)="#",ISNUMBER(MATCH((P1805-1)*1000+Q1805,$S$2:$S1804,0))),"","2")
&amp;IF(OR(OFFSET('map portals'!$A$1,$Q1805-1,$P1805)="#",ISNUMBER(MATCH(P1805*1000+(Q1805-1),$S$2:$S1804,0))),"","3")
))</f>
        <v>0</v>
      </c>
      <c r="M1805" t="b">
        <f ca="1">ISNUMBER(MATCH(S1805,$S$2:$S1804,0))</f>
        <v>0</v>
      </c>
      <c r="N1805">
        <f t="shared" ca="1" si="2049"/>
        <v>110</v>
      </c>
      <c r="O1805">
        <f t="shared" ca="1" si="2050"/>
        <v>13</v>
      </c>
      <c r="P1805">
        <f t="shared" ca="1" si="2051"/>
        <v>110</v>
      </c>
      <c r="Q1805">
        <f t="shared" ca="1" si="2052"/>
        <v>13</v>
      </c>
      <c r="R1805" t="str">
        <f ca="1">OFFSET('map portals'!$A$1,$O1805,$N1805)</f>
        <v>.</v>
      </c>
      <c r="S1805">
        <f t="shared" ca="1" si="2053"/>
        <v>110013</v>
      </c>
      <c r="T1805">
        <f t="shared" ca="1" si="2054"/>
        <v>254</v>
      </c>
    </row>
    <row r="1806" spans="1:20">
      <c r="A1806" s="3">
        <f t="shared" ca="1" si="2045"/>
        <v>1792</v>
      </c>
      <c r="B1806" s="3">
        <f t="shared" ca="1" si="2046"/>
        <v>1793</v>
      </c>
      <c r="C1806" s="3">
        <f t="shared" ref="C1806:I1806" ca="1" si="2064">B1806+IF(0=LEN(OFFSET($L$2,B1806,0)),1,0)</f>
        <v>1793</v>
      </c>
      <c r="D1806" s="3">
        <f t="shared" ca="1" si="2064"/>
        <v>1793</v>
      </c>
      <c r="E1806" s="3">
        <f t="shared" ca="1" si="2064"/>
        <v>1793</v>
      </c>
      <c r="F1806" s="3">
        <f t="shared" ca="1" si="2064"/>
        <v>1793</v>
      </c>
      <c r="G1806" s="3">
        <f t="shared" ca="1" si="2064"/>
        <v>1793</v>
      </c>
      <c r="H1806" s="3">
        <f t="shared" ca="1" si="2064"/>
        <v>1793</v>
      </c>
      <c r="I1806" s="3">
        <f t="shared" ca="1" si="2064"/>
        <v>1793</v>
      </c>
      <c r="J1806" s="3">
        <f ca="1">COUNTIF($A$2:$A1805,"="&amp;$A1806)+1</f>
        <v>2</v>
      </c>
      <c r="K1806">
        <f t="shared" ca="1" si="2048"/>
        <v>3</v>
      </c>
      <c r="L1806" t="str">
        <f ca="1">IF(M1806,"",
IF(R1806&lt;&gt;".",IF(OR(R1806="@",R1806="X"),"",MID(R1806,1,1)),
IF(OR(OFFSET('map portals'!$A$1,$Q1806,$P1806+1)="#",ISNUMBER(MATCH((P1806+1)*1000+Q1806,$S$2:$S1805,0))),"","0")
&amp;IF(OR(OFFSET('map portals'!$A$1,$Q1806+1,$P1806)="#",ISNUMBER(MATCH(P1806*1000+(Q1806+1),$S$2:$S1805,0))),"","1")
&amp;IF(OR(OFFSET('map portals'!$A$1,$Q1806,$P1806-1)="#",ISNUMBER(MATCH((P1806-1)*1000+Q1806,$S$2:$S1805,0))),"","2")
&amp;IF(OR(OFFSET('map portals'!$A$1,$Q1806-1,$P1806)="#",ISNUMBER(MATCH(P1806*1000+(Q1806-1),$S$2:$S1805,0))),"","3")
))</f>
        <v>3</v>
      </c>
      <c r="M1806" t="b">
        <f ca="1">ISNUMBER(MATCH(S1806,$S$2:$S1805,0))</f>
        <v>0</v>
      </c>
      <c r="N1806">
        <f t="shared" ca="1" si="2049"/>
        <v>109</v>
      </c>
      <c r="O1806">
        <f t="shared" ca="1" si="2050"/>
        <v>12</v>
      </c>
      <c r="P1806">
        <f t="shared" ca="1" si="2051"/>
        <v>109</v>
      </c>
      <c r="Q1806">
        <f t="shared" ca="1" si="2052"/>
        <v>12</v>
      </c>
      <c r="R1806" t="str">
        <f ca="1">OFFSET('map portals'!$A$1,$O1806,$N1806)</f>
        <v>.</v>
      </c>
      <c r="S1806">
        <f t="shared" ca="1" si="2053"/>
        <v>109012</v>
      </c>
      <c r="T1806">
        <f t="shared" ca="1" si="2054"/>
        <v>254</v>
      </c>
    </row>
    <row r="1807" spans="1:20">
      <c r="A1807" s="3">
        <f t="shared" ca="1" si="2045"/>
        <v>1793</v>
      </c>
      <c r="B1807" s="3">
        <f t="shared" ca="1" si="2046"/>
        <v>1794</v>
      </c>
      <c r="C1807" s="3">
        <f t="shared" ref="C1807:I1807" ca="1" si="2065">B1807+IF(0=LEN(OFFSET($L$2,B1807,0)),1,0)</f>
        <v>1794</v>
      </c>
      <c r="D1807" s="3">
        <f t="shared" ca="1" si="2065"/>
        <v>1794</v>
      </c>
      <c r="E1807" s="3">
        <f t="shared" ca="1" si="2065"/>
        <v>1794</v>
      </c>
      <c r="F1807" s="3">
        <f t="shared" ca="1" si="2065"/>
        <v>1794</v>
      </c>
      <c r="G1807" s="3">
        <f t="shared" ca="1" si="2065"/>
        <v>1794</v>
      </c>
      <c r="H1807" s="3">
        <f t="shared" ca="1" si="2065"/>
        <v>1794</v>
      </c>
      <c r="I1807" s="3">
        <f t="shared" ca="1" si="2065"/>
        <v>1794</v>
      </c>
      <c r="J1807" s="3">
        <f ca="1">COUNTIF($A$2:$A1806,"="&amp;$A1807)+1</f>
        <v>1</v>
      </c>
      <c r="K1807">
        <f t="shared" ca="1" si="2048"/>
        <v>0</v>
      </c>
      <c r="L1807" t="str">
        <f ca="1">IF(M1807,"",
IF(R1807&lt;&gt;".",IF(OR(R1807="@",R1807="X"),"",MID(R1807,1,1)),
IF(OR(OFFSET('map portals'!$A$1,$Q1807,$P1807+1)="#",ISNUMBER(MATCH((P1807+1)*1000+Q1807,$S$2:$S1806,0))),"","0")
&amp;IF(OR(OFFSET('map portals'!$A$1,$Q1807+1,$P1807)="#",ISNUMBER(MATCH(P1807*1000+(Q1807+1),$S$2:$S1806,0))),"","1")
&amp;IF(OR(OFFSET('map portals'!$A$1,$Q1807,$P1807-1)="#",ISNUMBER(MATCH((P1807-1)*1000+Q1807,$S$2:$S1806,0))),"","2")
&amp;IF(OR(OFFSET('map portals'!$A$1,$Q1807-1,$P1807)="#",ISNUMBER(MATCH(P1807*1000+(Q1807-1),$S$2:$S1806,0))),"","3")
))</f>
        <v>03</v>
      </c>
      <c r="M1807" t="b">
        <f ca="1">ISNUMBER(MATCH(S1807,$S$2:$S1806,0))</f>
        <v>0</v>
      </c>
      <c r="N1807">
        <f t="shared" ca="1" si="2049"/>
        <v>93</v>
      </c>
      <c r="O1807">
        <f t="shared" ca="1" si="2050"/>
        <v>55</v>
      </c>
      <c r="P1807">
        <f t="shared" ca="1" si="2051"/>
        <v>93</v>
      </c>
      <c r="Q1807">
        <f t="shared" ca="1" si="2052"/>
        <v>55</v>
      </c>
      <c r="R1807" t="str">
        <f ca="1">OFFSET('map portals'!$A$1,$O1807,$N1807)</f>
        <v>.</v>
      </c>
      <c r="S1807">
        <f t="shared" ca="1" si="2053"/>
        <v>93055</v>
      </c>
      <c r="T1807">
        <f t="shared" ca="1" si="2054"/>
        <v>254</v>
      </c>
    </row>
    <row r="1808" spans="1:20">
      <c r="A1808" s="3">
        <f t="shared" ca="1" si="2045"/>
        <v>1794</v>
      </c>
      <c r="B1808" s="3">
        <f t="shared" ca="1" si="2046"/>
        <v>1795</v>
      </c>
      <c r="C1808" s="3">
        <f t="shared" ref="C1808:I1808" ca="1" si="2066">B1808+IF(0=LEN(OFFSET($L$2,B1808,0)),1,0)</f>
        <v>1795</v>
      </c>
      <c r="D1808" s="3">
        <f t="shared" ca="1" si="2066"/>
        <v>1795</v>
      </c>
      <c r="E1808" s="3">
        <f t="shared" ca="1" si="2066"/>
        <v>1795</v>
      </c>
      <c r="F1808" s="3">
        <f t="shared" ca="1" si="2066"/>
        <v>1795</v>
      </c>
      <c r="G1808" s="3">
        <f t="shared" ca="1" si="2066"/>
        <v>1795</v>
      </c>
      <c r="H1808" s="3">
        <f t="shared" ca="1" si="2066"/>
        <v>1795</v>
      </c>
      <c r="I1808" s="3">
        <f t="shared" ca="1" si="2066"/>
        <v>1795</v>
      </c>
      <c r="J1808" s="3">
        <f ca="1">COUNTIF($A$2:$A1807,"="&amp;$A1808)+1</f>
        <v>1</v>
      </c>
      <c r="K1808">
        <f t="shared" ca="1" si="2048"/>
        <v>0</v>
      </c>
      <c r="L1808" t="str">
        <f ca="1">IF(M1808,"",
IF(R1808&lt;&gt;".",IF(OR(R1808="@",R1808="X"),"",MID(R1808,1,1)),
IF(OR(OFFSET('map portals'!$A$1,$Q1808,$P1808+1)="#",ISNUMBER(MATCH((P1808+1)*1000+Q1808,$S$2:$S1807,0))),"","0")
&amp;IF(OR(OFFSET('map portals'!$A$1,$Q1808+1,$P1808)="#",ISNUMBER(MATCH(P1808*1000+(Q1808+1),$S$2:$S1807,0))),"","1")
&amp;IF(OR(OFFSET('map portals'!$A$1,$Q1808,$P1808-1)="#",ISNUMBER(MATCH((P1808-1)*1000+Q1808,$S$2:$S1807,0))),"","2")
&amp;IF(OR(OFFSET('map portals'!$A$1,$Q1808-1,$P1808)="#",ISNUMBER(MATCH(P1808*1000+(Q1808-1),$S$2:$S1807,0))),"","3")
))</f>
        <v>0</v>
      </c>
      <c r="M1808" t="b">
        <f ca="1">ISNUMBER(MATCH(S1808,$S$2:$S1807,0))</f>
        <v>0</v>
      </c>
      <c r="N1808">
        <f t="shared" ca="1" si="2049"/>
        <v>93</v>
      </c>
      <c r="O1808">
        <f t="shared" ca="1" si="2050"/>
        <v>51</v>
      </c>
      <c r="P1808">
        <f t="shared" ca="1" si="2051"/>
        <v>93</v>
      </c>
      <c r="Q1808">
        <f t="shared" ca="1" si="2052"/>
        <v>51</v>
      </c>
      <c r="R1808" t="str">
        <f ca="1">OFFSET('map portals'!$A$1,$O1808,$N1808)</f>
        <v>.</v>
      </c>
      <c r="S1808">
        <f t="shared" ca="1" si="2053"/>
        <v>93051</v>
      </c>
      <c r="T1808">
        <f t="shared" ca="1" si="2054"/>
        <v>254</v>
      </c>
    </row>
    <row r="1809" spans="1:20">
      <c r="A1809" s="3">
        <f t="shared" ca="1" si="2045"/>
        <v>1795</v>
      </c>
      <c r="B1809" s="3">
        <f t="shared" ca="1" si="2046"/>
        <v>1796</v>
      </c>
      <c r="C1809" s="3">
        <f t="shared" ref="C1809:I1809" ca="1" si="2067">B1809+IF(0=LEN(OFFSET($L$2,B1809,0)),1,0)</f>
        <v>1796</v>
      </c>
      <c r="D1809" s="3">
        <f t="shared" ca="1" si="2067"/>
        <v>1796</v>
      </c>
      <c r="E1809" s="3">
        <f t="shared" ca="1" si="2067"/>
        <v>1796</v>
      </c>
      <c r="F1809" s="3">
        <f t="shared" ca="1" si="2067"/>
        <v>1796</v>
      </c>
      <c r="G1809" s="3">
        <f t="shared" ca="1" si="2067"/>
        <v>1796</v>
      </c>
      <c r="H1809" s="3">
        <f t="shared" ca="1" si="2067"/>
        <v>1796</v>
      </c>
      <c r="I1809" s="3">
        <f t="shared" ca="1" si="2067"/>
        <v>1796</v>
      </c>
      <c r="J1809" s="3">
        <f ca="1">COUNTIF($A$2:$A1808,"="&amp;$A1809)+1</f>
        <v>1</v>
      </c>
      <c r="K1809">
        <f t="shared" ca="1" si="2048"/>
        <v>2</v>
      </c>
      <c r="L1809" t="str">
        <f ca="1">IF(M1809,"",
IF(R1809&lt;&gt;".",IF(OR(R1809="@",R1809="X"),"",MID(R1809,1,1)),
IF(OR(OFFSET('map portals'!$A$1,$Q1809,$P1809+1)="#",ISNUMBER(MATCH((P1809+1)*1000+Q1809,$S$2:$S1808,0))),"","0")
&amp;IF(OR(OFFSET('map portals'!$A$1,$Q1809+1,$P1809)="#",ISNUMBER(MATCH(P1809*1000+(Q1809+1),$S$2:$S1808,0))),"","1")
&amp;IF(OR(OFFSET('map portals'!$A$1,$Q1809,$P1809-1)="#",ISNUMBER(MATCH((P1809-1)*1000+Q1809,$S$2:$S1808,0))),"","2")
&amp;IF(OR(OFFSET('map portals'!$A$1,$Q1809-1,$P1809)="#",ISNUMBER(MATCH(P1809*1000+(Q1809-1),$S$2:$S1808,0))),"","3")
))</f>
        <v/>
      </c>
      <c r="M1809" t="b">
        <f ca="1">ISNUMBER(MATCH(S1809,$S$2:$S1808,0))</f>
        <v>0</v>
      </c>
      <c r="N1809">
        <f t="shared" ca="1" si="2049"/>
        <v>89</v>
      </c>
      <c r="O1809">
        <f t="shared" ca="1" si="2050"/>
        <v>51</v>
      </c>
      <c r="P1809">
        <f t="shared" ca="1" si="2051"/>
        <v>89</v>
      </c>
      <c r="Q1809">
        <f t="shared" ca="1" si="2052"/>
        <v>51</v>
      </c>
      <c r="R1809" t="str">
        <f ca="1">OFFSET('map portals'!$A$1,$O1809,$N1809)</f>
        <v>.</v>
      </c>
      <c r="S1809">
        <f t="shared" ca="1" si="2053"/>
        <v>89051</v>
      </c>
      <c r="T1809">
        <f t="shared" ca="1" si="2054"/>
        <v>254</v>
      </c>
    </row>
    <row r="1810" spans="1:20">
      <c r="A1810" s="3">
        <f t="shared" ca="1" si="2045"/>
        <v>1796</v>
      </c>
      <c r="B1810" s="3">
        <f t="shared" ca="1" si="2046"/>
        <v>1797</v>
      </c>
      <c r="C1810" s="3">
        <f t="shared" ref="C1810:I1810" ca="1" si="2068">B1810+IF(0=LEN(OFFSET($L$2,B1810,0)),1,0)</f>
        <v>1797</v>
      </c>
      <c r="D1810" s="3">
        <f t="shared" ca="1" si="2068"/>
        <v>1797</v>
      </c>
      <c r="E1810" s="3">
        <f t="shared" ca="1" si="2068"/>
        <v>1797</v>
      </c>
      <c r="F1810" s="3">
        <f t="shared" ca="1" si="2068"/>
        <v>1797</v>
      </c>
      <c r="G1810" s="3">
        <f t="shared" ca="1" si="2068"/>
        <v>1797</v>
      </c>
      <c r="H1810" s="3">
        <f t="shared" ca="1" si="2068"/>
        <v>1797</v>
      </c>
      <c r="I1810" s="3">
        <f t="shared" ca="1" si="2068"/>
        <v>1797</v>
      </c>
      <c r="J1810" s="3">
        <f ca="1">COUNTIF($A$2:$A1809,"="&amp;$A1810)+1</f>
        <v>1</v>
      </c>
      <c r="K1810">
        <f t="shared" ca="1" si="2048"/>
        <v>3</v>
      </c>
      <c r="L1810" t="str">
        <f ca="1">IF(M1810,"",
IF(R1810&lt;&gt;".",IF(OR(R1810="@",R1810="X"),"",MID(R1810,1,1)),
IF(OR(OFFSET('map portals'!$A$1,$Q1810,$P1810+1)="#",ISNUMBER(MATCH((P1810+1)*1000+Q1810,$S$2:$S1809,0))),"","0")
&amp;IF(OR(OFFSET('map portals'!$A$1,$Q1810+1,$P1810)="#",ISNUMBER(MATCH(P1810*1000+(Q1810+1),$S$2:$S1809,0))),"","1")
&amp;IF(OR(OFFSET('map portals'!$A$1,$Q1810,$P1810-1)="#",ISNUMBER(MATCH((P1810-1)*1000+Q1810,$S$2:$S1809,0))),"","2")
&amp;IF(OR(OFFSET('map portals'!$A$1,$Q1810-1,$P1810)="#",ISNUMBER(MATCH(P1810*1000+(Q1810-1),$S$2:$S1809,0))),"","3")
))</f>
        <v/>
      </c>
      <c r="M1810" t="b">
        <f ca="1">ISNUMBER(MATCH(S1810,$S$2:$S1809,0))</f>
        <v>0</v>
      </c>
      <c r="N1810">
        <f t="shared" ca="1" si="2049"/>
        <v>91</v>
      </c>
      <c r="O1810">
        <f t="shared" ca="1" si="2050"/>
        <v>49</v>
      </c>
      <c r="P1810">
        <f t="shared" ca="1" si="2051"/>
        <v>91</v>
      </c>
      <c r="Q1810">
        <f t="shared" ca="1" si="2052"/>
        <v>49</v>
      </c>
      <c r="R1810" t="str">
        <f ca="1">OFFSET('map portals'!$A$1,$O1810,$N1810)</f>
        <v>.</v>
      </c>
      <c r="S1810">
        <f t="shared" ca="1" si="2053"/>
        <v>91049</v>
      </c>
      <c r="T1810">
        <f t="shared" ca="1" si="2054"/>
        <v>254</v>
      </c>
    </row>
    <row r="1811" spans="1:20">
      <c r="A1811" s="3">
        <f t="shared" ca="1" si="2045"/>
        <v>1797</v>
      </c>
      <c r="B1811" s="3">
        <f t="shared" ca="1" si="2046"/>
        <v>1798</v>
      </c>
      <c r="C1811" s="3">
        <f t="shared" ref="C1811:I1811" ca="1" si="2069">B1811+IF(0=LEN(OFFSET($L$2,B1811,0)),1,0)</f>
        <v>1798</v>
      </c>
      <c r="D1811" s="3">
        <f t="shared" ca="1" si="2069"/>
        <v>1798</v>
      </c>
      <c r="E1811" s="3">
        <f t="shared" ca="1" si="2069"/>
        <v>1798</v>
      </c>
      <c r="F1811" s="3">
        <f t="shared" ca="1" si="2069"/>
        <v>1798</v>
      </c>
      <c r="G1811" s="3">
        <f t="shared" ca="1" si="2069"/>
        <v>1798</v>
      </c>
      <c r="H1811" s="3">
        <f t="shared" ca="1" si="2069"/>
        <v>1798</v>
      </c>
      <c r="I1811" s="3">
        <f t="shared" ca="1" si="2069"/>
        <v>1798</v>
      </c>
      <c r="J1811" s="3">
        <f ca="1">COUNTIF($A$2:$A1810,"="&amp;$A1811)+1</f>
        <v>1</v>
      </c>
      <c r="K1811">
        <f t="shared" ca="1" si="2048"/>
        <v>3</v>
      </c>
      <c r="L1811" t="str">
        <f ca="1">IF(M1811,"",
IF(R1811&lt;&gt;".",IF(OR(R1811="@",R1811="X"),"",MID(R1811,1,1)),
IF(OR(OFFSET('map portals'!$A$1,$Q1811,$P1811+1)="#",ISNUMBER(MATCH((P1811+1)*1000+Q1811,$S$2:$S1810,0))),"","0")
&amp;IF(OR(OFFSET('map portals'!$A$1,$Q1811+1,$P1811)="#",ISNUMBER(MATCH(P1811*1000+(Q1811+1),$S$2:$S1810,0))),"","1")
&amp;IF(OR(OFFSET('map portals'!$A$1,$Q1811,$P1811-1)="#",ISNUMBER(MATCH((P1811-1)*1000+Q1811,$S$2:$S1810,0))),"","2")
&amp;IF(OR(OFFSET('map portals'!$A$1,$Q1811-1,$P1811)="#",ISNUMBER(MATCH(P1811*1000+(Q1811-1),$S$2:$S1810,0))),"","3")
))</f>
        <v>3</v>
      </c>
      <c r="M1811" t="b">
        <f ca="1">ISNUMBER(MATCH(S1811,$S$2:$S1810,0))</f>
        <v>0</v>
      </c>
      <c r="N1811">
        <f t="shared" ca="1" si="2049"/>
        <v>3</v>
      </c>
      <c r="O1811">
        <f t="shared" ca="1" si="2050"/>
        <v>18</v>
      </c>
      <c r="P1811">
        <f t="shared" ca="1" si="2051"/>
        <v>3</v>
      </c>
      <c r="Q1811">
        <f t="shared" ca="1" si="2052"/>
        <v>18</v>
      </c>
      <c r="R1811" t="str">
        <f ca="1">OFFSET('map portals'!$A$1,$O1811,$N1811)</f>
        <v>.</v>
      </c>
      <c r="S1811">
        <f t="shared" ca="1" si="2053"/>
        <v>3018</v>
      </c>
      <c r="T1811">
        <f t="shared" ca="1" si="2054"/>
        <v>254</v>
      </c>
    </row>
    <row r="1812" spans="1:20">
      <c r="A1812" s="3">
        <f t="shared" ca="1" si="2045"/>
        <v>1798</v>
      </c>
      <c r="B1812" s="3">
        <f t="shared" ca="1" si="2046"/>
        <v>1798</v>
      </c>
      <c r="C1812" s="3">
        <f t="shared" ref="C1812:I1812" ca="1" si="2070">B1812+IF(0=LEN(OFFSET($L$2,B1812,0)),1,0)</f>
        <v>1798</v>
      </c>
      <c r="D1812" s="3">
        <f t="shared" ca="1" si="2070"/>
        <v>1798</v>
      </c>
      <c r="E1812" s="3">
        <f t="shared" ca="1" si="2070"/>
        <v>1798</v>
      </c>
      <c r="F1812" s="3">
        <f t="shared" ca="1" si="2070"/>
        <v>1798</v>
      </c>
      <c r="G1812" s="3">
        <f t="shared" ca="1" si="2070"/>
        <v>1798</v>
      </c>
      <c r="H1812" s="3">
        <f t="shared" ca="1" si="2070"/>
        <v>1798</v>
      </c>
      <c r="I1812" s="3">
        <f t="shared" ca="1" si="2070"/>
        <v>1798</v>
      </c>
      <c r="J1812" s="3">
        <f ca="1">COUNTIF($A$2:$A1811,"="&amp;$A1812)+1</f>
        <v>1</v>
      </c>
      <c r="K1812">
        <f t="shared" ca="1" si="2048"/>
        <v>0</v>
      </c>
      <c r="L1812" t="str">
        <f ca="1">IF(M1812,"",
IF(R1812&lt;&gt;".",IF(OR(R1812="@",R1812="X"),"",MID(R1812,1,1)),
IF(OR(OFFSET('map portals'!$A$1,$Q1812,$P1812+1)="#",ISNUMBER(MATCH((P1812+1)*1000+Q1812,$S$2:$S1811,0))),"","0")
&amp;IF(OR(OFFSET('map portals'!$A$1,$Q1812+1,$P1812)="#",ISNUMBER(MATCH(P1812*1000+(Q1812+1),$S$2:$S1811,0))),"","1")
&amp;IF(OR(OFFSET('map portals'!$A$1,$Q1812,$P1812-1)="#",ISNUMBER(MATCH((P1812-1)*1000+Q1812,$S$2:$S1811,0))),"","2")
&amp;IF(OR(OFFSET('map portals'!$A$1,$Q1812-1,$P1812)="#",ISNUMBER(MATCH(P1812*1000+(Q1812-1),$S$2:$S1811,0))),"","3")
))</f>
        <v>0</v>
      </c>
      <c r="M1812" t="b">
        <f ca="1">ISNUMBER(MATCH(S1812,$S$2:$S1811,0))</f>
        <v>0</v>
      </c>
      <c r="N1812">
        <f t="shared" ca="1" si="2049"/>
        <v>14</v>
      </c>
      <c r="O1812">
        <f t="shared" ca="1" si="2050"/>
        <v>25</v>
      </c>
      <c r="P1812">
        <f t="shared" ca="1" si="2051"/>
        <v>14</v>
      </c>
      <c r="Q1812">
        <f t="shared" ca="1" si="2052"/>
        <v>25</v>
      </c>
      <c r="R1812" t="str">
        <f ca="1">OFFSET('map portals'!$A$1,$O1812,$N1812)</f>
        <v>.</v>
      </c>
      <c r="S1812">
        <f t="shared" ca="1" si="2053"/>
        <v>14025</v>
      </c>
      <c r="T1812">
        <f t="shared" ca="1" si="2054"/>
        <v>254</v>
      </c>
    </row>
    <row r="1813" spans="1:20">
      <c r="A1813" s="3">
        <f t="shared" ca="1" si="2045"/>
        <v>1798</v>
      </c>
      <c r="B1813" s="3">
        <f t="shared" ca="1" si="2046"/>
        <v>1799</v>
      </c>
      <c r="C1813" s="3">
        <f t="shared" ref="C1813:I1813" ca="1" si="2071">B1813+IF(0=LEN(OFFSET($L$2,B1813,0)),1,0)</f>
        <v>1800</v>
      </c>
      <c r="D1813" s="3">
        <f t="shared" ca="1" si="2071"/>
        <v>1800</v>
      </c>
      <c r="E1813" s="3">
        <f t="shared" ca="1" si="2071"/>
        <v>1800</v>
      </c>
      <c r="F1813" s="3">
        <f t="shared" ca="1" si="2071"/>
        <v>1800</v>
      </c>
      <c r="G1813" s="3">
        <f t="shared" ca="1" si="2071"/>
        <v>1800</v>
      </c>
      <c r="H1813" s="3">
        <f t="shared" ca="1" si="2071"/>
        <v>1800</v>
      </c>
      <c r="I1813" s="3">
        <f t="shared" ca="1" si="2071"/>
        <v>1800</v>
      </c>
      <c r="J1813" s="3">
        <f ca="1">COUNTIF($A$2:$A1812,"="&amp;$A1813)+1</f>
        <v>2</v>
      </c>
      <c r="K1813">
        <f t="shared" ca="1" si="2048"/>
        <v>3</v>
      </c>
      <c r="L1813" t="str">
        <f ca="1">IF(M1813,"",
IF(R1813&lt;&gt;".",IF(OR(R1813="@",R1813="X"),"",MID(R1813,1,1)),
IF(OR(OFFSET('map portals'!$A$1,$Q1813,$P1813+1)="#",ISNUMBER(MATCH((P1813+1)*1000+Q1813,$S$2:$S1812,0))),"","0")
&amp;IF(OR(OFFSET('map portals'!$A$1,$Q1813+1,$P1813)="#",ISNUMBER(MATCH(P1813*1000+(Q1813+1),$S$2:$S1812,0))),"","1")
&amp;IF(OR(OFFSET('map portals'!$A$1,$Q1813,$P1813-1)="#",ISNUMBER(MATCH((P1813-1)*1000+Q1813,$S$2:$S1812,0))),"","2")
&amp;IF(OR(OFFSET('map portals'!$A$1,$Q1813-1,$P1813)="#",ISNUMBER(MATCH(P1813*1000+(Q1813-1),$S$2:$S1812,0))),"","3")
))</f>
        <v>3</v>
      </c>
      <c r="M1813" t="b">
        <f ca="1">ISNUMBER(MATCH(S1813,$S$2:$S1812,0))</f>
        <v>0</v>
      </c>
      <c r="N1813">
        <f t="shared" ca="1" si="2049"/>
        <v>13</v>
      </c>
      <c r="O1813">
        <f t="shared" ca="1" si="2050"/>
        <v>24</v>
      </c>
      <c r="P1813">
        <f t="shared" ca="1" si="2051"/>
        <v>13</v>
      </c>
      <c r="Q1813">
        <f t="shared" ca="1" si="2052"/>
        <v>24</v>
      </c>
      <c r="R1813" t="str">
        <f ca="1">OFFSET('map portals'!$A$1,$O1813,$N1813)</f>
        <v>.</v>
      </c>
      <c r="S1813">
        <f t="shared" ca="1" si="2053"/>
        <v>13024</v>
      </c>
      <c r="T1813">
        <f t="shared" ca="1" si="2054"/>
        <v>254</v>
      </c>
    </row>
    <row r="1814" spans="1:20">
      <c r="A1814" s="3">
        <f t="shared" ca="1" si="2045"/>
        <v>1800</v>
      </c>
      <c r="B1814" s="3">
        <f t="shared" ca="1" si="2046"/>
        <v>1801</v>
      </c>
      <c r="C1814" s="3">
        <f t="shared" ref="C1814:I1814" ca="1" si="2072">B1814+IF(0=LEN(OFFSET($L$2,B1814,0)),1,0)</f>
        <v>1801</v>
      </c>
      <c r="D1814" s="3">
        <f t="shared" ca="1" si="2072"/>
        <v>1801</v>
      </c>
      <c r="E1814" s="3">
        <f t="shared" ca="1" si="2072"/>
        <v>1801</v>
      </c>
      <c r="F1814" s="3">
        <f t="shared" ca="1" si="2072"/>
        <v>1801</v>
      </c>
      <c r="G1814" s="3">
        <f t="shared" ca="1" si="2072"/>
        <v>1801</v>
      </c>
      <c r="H1814" s="3">
        <f t="shared" ca="1" si="2072"/>
        <v>1801</v>
      </c>
      <c r="I1814" s="3">
        <f t="shared" ca="1" si="2072"/>
        <v>1801</v>
      </c>
      <c r="J1814" s="3">
        <f ca="1">COUNTIF($A$2:$A1813,"="&amp;$A1814)+1</f>
        <v>1</v>
      </c>
      <c r="K1814">
        <f t="shared" ca="1" si="2048"/>
        <v>0</v>
      </c>
      <c r="L1814" t="str">
        <f ca="1">IF(M1814,"",
IF(R1814&lt;&gt;".",IF(OR(R1814="@",R1814="X"),"",MID(R1814,1,1)),
IF(OR(OFFSET('map portals'!$A$1,$Q1814,$P1814+1)="#",ISNUMBER(MATCH((P1814+1)*1000+Q1814,$S$2:$S1813,0))),"","0")
&amp;IF(OR(OFFSET('map portals'!$A$1,$Q1814+1,$P1814)="#",ISNUMBER(MATCH(P1814*1000+(Q1814+1),$S$2:$S1813,0))),"","1")
&amp;IF(OR(OFFSET('map portals'!$A$1,$Q1814,$P1814-1)="#",ISNUMBER(MATCH((P1814-1)*1000+Q1814,$S$2:$S1813,0))),"","2")
&amp;IF(OR(OFFSET('map portals'!$A$1,$Q1814-1,$P1814)="#",ISNUMBER(MATCH(P1814*1000+(Q1814-1),$S$2:$S1813,0))),"","3")
))</f>
        <v>0</v>
      </c>
      <c r="M1814" t="b">
        <f ca="1">ISNUMBER(MATCH(S1814,$S$2:$S1813,0))</f>
        <v>0</v>
      </c>
      <c r="N1814">
        <f t="shared" ca="1" si="2049"/>
        <v>12</v>
      </c>
      <c r="O1814">
        <f t="shared" ca="1" si="2050"/>
        <v>27</v>
      </c>
      <c r="P1814">
        <f t="shared" ca="1" si="2051"/>
        <v>12</v>
      </c>
      <c r="Q1814">
        <f t="shared" ca="1" si="2052"/>
        <v>27</v>
      </c>
      <c r="R1814" t="str">
        <f ca="1">OFFSET('map portals'!$A$1,$O1814,$N1814)</f>
        <v>.</v>
      </c>
      <c r="S1814">
        <f t="shared" ca="1" si="2053"/>
        <v>12027</v>
      </c>
      <c r="T1814">
        <f t="shared" ca="1" si="2054"/>
        <v>254</v>
      </c>
    </row>
    <row r="1815" spans="1:20">
      <c r="A1815" s="3">
        <f t="shared" ca="1" si="2045"/>
        <v>1801</v>
      </c>
      <c r="B1815" s="3">
        <f t="shared" ca="1" si="2046"/>
        <v>1801</v>
      </c>
      <c r="C1815" s="3">
        <f t="shared" ref="C1815:I1815" ca="1" si="2073">B1815+IF(0=LEN(OFFSET($L$2,B1815,0)),1,0)</f>
        <v>1801</v>
      </c>
      <c r="D1815" s="3">
        <f t="shared" ca="1" si="2073"/>
        <v>1801</v>
      </c>
      <c r="E1815" s="3">
        <f t="shared" ca="1" si="2073"/>
        <v>1801</v>
      </c>
      <c r="F1815" s="3">
        <f t="shared" ca="1" si="2073"/>
        <v>1801</v>
      </c>
      <c r="G1815" s="3">
        <f t="shared" ca="1" si="2073"/>
        <v>1801</v>
      </c>
      <c r="H1815" s="3">
        <f t="shared" ca="1" si="2073"/>
        <v>1801</v>
      </c>
      <c r="I1815" s="3">
        <f t="shared" ca="1" si="2073"/>
        <v>1801</v>
      </c>
      <c r="J1815" s="3">
        <f ca="1">COUNTIF($A$2:$A1814,"="&amp;$A1815)+1</f>
        <v>1</v>
      </c>
      <c r="K1815">
        <f t="shared" ca="1" si="2048"/>
        <v>0</v>
      </c>
      <c r="L1815" t="str">
        <f ca="1">IF(M1815,"",
IF(R1815&lt;&gt;".",IF(OR(R1815="@",R1815="X"),"",MID(R1815,1,1)),
IF(OR(OFFSET('map portals'!$A$1,$Q1815,$P1815+1)="#",ISNUMBER(MATCH((P1815+1)*1000+Q1815,$S$2:$S1814,0))),"","0")
&amp;IF(OR(OFFSET('map portals'!$A$1,$Q1815+1,$P1815)="#",ISNUMBER(MATCH(P1815*1000+(Q1815+1),$S$2:$S1814,0))),"","1")
&amp;IF(OR(OFFSET('map portals'!$A$1,$Q1815,$P1815-1)="#",ISNUMBER(MATCH((P1815-1)*1000+Q1815,$S$2:$S1814,0))),"","2")
&amp;IF(OR(OFFSET('map portals'!$A$1,$Q1815-1,$P1815)="#",ISNUMBER(MATCH(P1815*1000+(Q1815-1),$S$2:$S1814,0))),"","3")
))</f>
        <v>0</v>
      </c>
      <c r="M1815" t="b">
        <f ca="1">ISNUMBER(MATCH(S1815,$S$2:$S1814,0))</f>
        <v>0</v>
      </c>
      <c r="N1815">
        <f t="shared" ca="1" si="2049"/>
        <v>10</v>
      </c>
      <c r="O1815">
        <f t="shared" ca="1" si="2050"/>
        <v>21</v>
      </c>
      <c r="P1815">
        <f t="shared" ca="1" si="2051"/>
        <v>10</v>
      </c>
      <c r="Q1815">
        <f t="shared" ca="1" si="2052"/>
        <v>21</v>
      </c>
      <c r="R1815" t="str">
        <f ca="1">OFFSET('map portals'!$A$1,$O1815,$N1815)</f>
        <v>.</v>
      </c>
      <c r="S1815">
        <f t="shared" ca="1" si="2053"/>
        <v>10021</v>
      </c>
      <c r="T1815">
        <f t="shared" ca="1" si="2054"/>
        <v>254</v>
      </c>
    </row>
    <row r="1816" spans="1:20">
      <c r="A1816" s="3">
        <f t="shared" ca="1" si="2045"/>
        <v>1801</v>
      </c>
      <c r="B1816" s="3">
        <f t="shared" ca="1" si="2046"/>
        <v>1801</v>
      </c>
      <c r="C1816" s="3">
        <f t="shared" ref="C1816:I1816" ca="1" si="2074">B1816+IF(0=LEN(OFFSET($L$2,B1816,0)),1,0)</f>
        <v>1801</v>
      </c>
      <c r="D1816" s="3">
        <f t="shared" ca="1" si="2074"/>
        <v>1801</v>
      </c>
      <c r="E1816" s="3">
        <f t="shared" ca="1" si="2074"/>
        <v>1801</v>
      </c>
      <c r="F1816" s="3">
        <f t="shared" ca="1" si="2074"/>
        <v>1801</v>
      </c>
      <c r="G1816" s="3">
        <f t="shared" ca="1" si="2074"/>
        <v>1801</v>
      </c>
      <c r="H1816" s="3">
        <f t="shared" ca="1" si="2074"/>
        <v>1801</v>
      </c>
      <c r="I1816" s="3">
        <f t="shared" ca="1" si="2074"/>
        <v>1801</v>
      </c>
      <c r="J1816" s="3">
        <f ca="1">COUNTIF($A$2:$A1815,"="&amp;$A1816)+1</f>
        <v>2</v>
      </c>
      <c r="K1816">
        <f t="shared" ca="1" si="2048"/>
        <v>2</v>
      </c>
      <c r="L1816" t="str">
        <f ca="1">IF(M1816,"",
IF(R1816&lt;&gt;".",IF(OR(R1816="@",R1816="X"),"",MID(R1816,1,1)),
IF(OR(OFFSET('map portals'!$A$1,$Q1816,$P1816+1)="#",ISNUMBER(MATCH((P1816+1)*1000+Q1816,$S$2:$S1815,0))),"","0")
&amp;IF(OR(OFFSET('map portals'!$A$1,$Q1816+1,$P1816)="#",ISNUMBER(MATCH(P1816*1000+(Q1816+1),$S$2:$S1815,0))),"","1")
&amp;IF(OR(OFFSET('map portals'!$A$1,$Q1816,$P1816-1)="#",ISNUMBER(MATCH((P1816-1)*1000+Q1816,$S$2:$S1815,0))),"","2")
&amp;IF(OR(OFFSET('map portals'!$A$1,$Q1816-1,$P1816)="#",ISNUMBER(MATCH(P1816*1000+(Q1816-1),$S$2:$S1815,0))),"","3")
))</f>
        <v>2</v>
      </c>
      <c r="M1816" t="b">
        <f ca="1">ISNUMBER(MATCH(S1816,$S$2:$S1815,0))</f>
        <v>0</v>
      </c>
      <c r="N1816">
        <f t="shared" ca="1" si="2049"/>
        <v>8</v>
      </c>
      <c r="O1816">
        <f t="shared" ca="1" si="2050"/>
        <v>21</v>
      </c>
      <c r="P1816">
        <f t="shared" ca="1" si="2051"/>
        <v>8</v>
      </c>
      <c r="Q1816">
        <f t="shared" ca="1" si="2052"/>
        <v>21</v>
      </c>
      <c r="R1816" t="str">
        <f ca="1">OFFSET('map portals'!$A$1,$O1816,$N1816)</f>
        <v>.</v>
      </c>
      <c r="S1816">
        <f t="shared" ca="1" si="2053"/>
        <v>8021</v>
      </c>
      <c r="T1816">
        <f t="shared" ca="1" si="2054"/>
        <v>254</v>
      </c>
    </row>
    <row r="1817" spans="1:20">
      <c r="A1817" s="3">
        <f t="shared" ca="1" si="2045"/>
        <v>1801</v>
      </c>
      <c r="B1817" s="3">
        <f t="shared" ca="1" si="2046"/>
        <v>1802</v>
      </c>
      <c r="C1817" s="3">
        <f t="shared" ref="C1817:I1817" ca="1" si="2075">B1817+IF(0=LEN(OFFSET($L$2,B1817,0)),1,0)</f>
        <v>1802</v>
      </c>
      <c r="D1817" s="3">
        <f t="shared" ca="1" si="2075"/>
        <v>1802</v>
      </c>
      <c r="E1817" s="3">
        <f t="shared" ca="1" si="2075"/>
        <v>1802</v>
      </c>
      <c r="F1817" s="3">
        <f t="shared" ca="1" si="2075"/>
        <v>1802</v>
      </c>
      <c r="G1817" s="3">
        <f t="shared" ca="1" si="2075"/>
        <v>1802</v>
      </c>
      <c r="H1817" s="3">
        <f t="shared" ca="1" si="2075"/>
        <v>1802</v>
      </c>
      <c r="I1817" s="3">
        <f t="shared" ca="1" si="2075"/>
        <v>1802</v>
      </c>
      <c r="J1817" s="3">
        <f ca="1">COUNTIF($A$2:$A1816,"="&amp;$A1817)+1</f>
        <v>3</v>
      </c>
      <c r="K1817">
        <f t="shared" ca="1" si="2048"/>
        <v>3</v>
      </c>
      <c r="L1817" t="str">
        <f ca="1">IF(M1817,"",
IF(R1817&lt;&gt;".",IF(OR(R1817="@",R1817="X"),"",MID(R1817,1,1)),
IF(OR(OFFSET('map portals'!$A$1,$Q1817,$P1817+1)="#",ISNUMBER(MATCH((P1817+1)*1000+Q1817,$S$2:$S1816,0))),"","0")
&amp;IF(OR(OFFSET('map portals'!$A$1,$Q1817+1,$P1817)="#",ISNUMBER(MATCH(P1817*1000+(Q1817+1),$S$2:$S1816,0))),"","1")
&amp;IF(OR(OFFSET('map portals'!$A$1,$Q1817,$P1817-1)="#",ISNUMBER(MATCH((P1817-1)*1000+Q1817,$S$2:$S1816,0))),"","2")
&amp;IF(OR(OFFSET('map portals'!$A$1,$Q1817-1,$P1817)="#",ISNUMBER(MATCH(P1817*1000+(Q1817-1),$S$2:$S1816,0))),"","3")
))</f>
        <v>3</v>
      </c>
      <c r="M1817" t="b">
        <f ca="1">ISNUMBER(MATCH(S1817,$S$2:$S1816,0))</f>
        <v>0</v>
      </c>
      <c r="N1817">
        <f t="shared" ca="1" si="2049"/>
        <v>9</v>
      </c>
      <c r="O1817">
        <f t="shared" ca="1" si="2050"/>
        <v>20</v>
      </c>
      <c r="P1817">
        <f t="shared" ca="1" si="2051"/>
        <v>9</v>
      </c>
      <c r="Q1817">
        <f t="shared" ca="1" si="2052"/>
        <v>20</v>
      </c>
      <c r="R1817" t="str">
        <f ca="1">OFFSET('map portals'!$A$1,$O1817,$N1817)</f>
        <v>.</v>
      </c>
      <c r="S1817">
        <f t="shared" ca="1" si="2053"/>
        <v>9020</v>
      </c>
      <c r="T1817">
        <f t="shared" ca="1" si="2054"/>
        <v>254</v>
      </c>
    </row>
    <row r="1818" spans="1:20">
      <c r="A1818" s="3">
        <f t="shared" ca="1" si="2045"/>
        <v>1802</v>
      </c>
      <c r="B1818" s="3">
        <f t="shared" ca="1" si="2046"/>
        <v>1803</v>
      </c>
      <c r="C1818" s="3">
        <f t="shared" ref="C1818:I1818" ca="1" si="2076">B1818+IF(0=LEN(OFFSET($L$2,B1818,0)),1,0)</f>
        <v>1803</v>
      </c>
      <c r="D1818" s="3">
        <f t="shared" ca="1" si="2076"/>
        <v>1803</v>
      </c>
      <c r="E1818" s="3">
        <f t="shared" ca="1" si="2076"/>
        <v>1803</v>
      </c>
      <c r="F1818" s="3">
        <f t="shared" ca="1" si="2076"/>
        <v>1803</v>
      </c>
      <c r="G1818" s="3">
        <f t="shared" ca="1" si="2076"/>
        <v>1803</v>
      </c>
      <c r="H1818" s="3">
        <f t="shared" ca="1" si="2076"/>
        <v>1803</v>
      </c>
      <c r="I1818" s="3">
        <f t="shared" ca="1" si="2076"/>
        <v>1803</v>
      </c>
      <c r="J1818" s="3">
        <f ca="1">COUNTIF($A$2:$A1817,"="&amp;$A1818)+1</f>
        <v>1</v>
      </c>
      <c r="K1818">
        <f t="shared" ca="1" si="2048"/>
        <v>1</v>
      </c>
      <c r="L1818" t="str">
        <f ca="1">IF(M1818,"",
IF(R1818&lt;&gt;".",IF(OR(R1818="@",R1818="X"),"",MID(R1818,1,1)),
IF(OR(OFFSET('map portals'!$A$1,$Q1818,$P1818+1)="#",ISNUMBER(MATCH((P1818+1)*1000+Q1818,$S$2:$S1817,0))),"","0")
&amp;IF(OR(OFFSET('map portals'!$A$1,$Q1818+1,$P1818)="#",ISNUMBER(MATCH(P1818*1000+(Q1818+1),$S$2:$S1817,0))),"","1")
&amp;IF(OR(OFFSET('map portals'!$A$1,$Q1818,$P1818-1)="#",ISNUMBER(MATCH((P1818-1)*1000+Q1818,$S$2:$S1817,0))),"","2")
&amp;IF(OR(OFFSET('map portals'!$A$1,$Q1818-1,$P1818)="#",ISNUMBER(MATCH(P1818*1000+(Q1818-1),$S$2:$S1817,0))),"","3")
))</f>
        <v>0</v>
      </c>
      <c r="M1818" t="b">
        <f ca="1">ISNUMBER(MATCH(S1818,$S$2:$S1817,0))</f>
        <v>0</v>
      </c>
      <c r="N1818">
        <f t="shared" ca="1" si="2049"/>
        <v>93</v>
      </c>
      <c r="O1818">
        <f t="shared" ca="1" si="2050"/>
        <v>39</v>
      </c>
      <c r="P1818">
        <f t="shared" ca="1" si="2051"/>
        <v>93</v>
      </c>
      <c r="Q1818">
        <f t="shared" ca="1" si="2052"/>
        <v>39</v>
      </c>
      <c r="R1818" t="str">
        <f ca="1">OFFSET('map portals'!$A$1,$O1818,$N1818)</f>
        <v>.</v>
      </c>
      <c r="S1818">
        <f t="shared" ca="1" si="2053"/>
        <v>93039</v>
      </c>
      <c r="T1818">
        <f t="shared" ca="1" si="2054"/>
        <v>255</v>
      </c>
    </row>
    <row r="1819" spans="1:20">
      <c r="A1819" s="3">
        <f t="shared" ca="1" si="2045"/>
        <v>1803</v>
      </c>
      <c r="B1819" s="3">
        <f t="shared" ca="1" si="2046"/>
        <v>1804</v>
      </c>
      <c r="C1819" s="3">
        <f t="shared" ref="C1819:I1819" ca="1" si="2077">B1819+IF(0=LEN(OFFSET($L$2,B1819,0)),1,0)</f>
        <v>1804</v>
      </c>
      <c r="D1819" s="3">
        <f t="shared" ca="1" si="2077"/>
        <v>1804</v>
      </c>
      <c r="E1819" s="3">
        <f t="shared" ca="1" si="2077"/>
        <v>1804</v>
      </c>
      <c r="F1819" s="3">
        <f t="shared" ca="1" si="2077"/>
        <v>1804</v>
      </c>
      <c r="G1819" s="3">
        <f t="shared" ca="1" si="2077"/>
        <v>1804</v>
      </c>
      <c r="H1819" s="3">
        <f t="shared" ca="1" si="2077"/>
        <v>1804</v>
      </c>
      <c r="I1819" s="3">
        <f t="shared" ca="1" si="2077"/>
        <v>1804</v>
      </c>
      <c r="J1819" s="3">
        <f ca="1">COUNTIF($A$2:$A1818,"="&amp;$A1819)+1</f>
        <v>1</v>
      </c>
      <c r="K1819">
        <f t="shared" ca="1" si="2048"/>
        <v>0</v>
      </c>
      <c r="L1819" t="str">
        <f ca="1">IF(M1819,"",
IF(R1819&lt;&gt;".",IF(OR(R1819="@",R1819="X"),"",MID(R1819,1,1)),
IF(OR(OFFSET('map portals'!$A$1,$Q1819,$P1819+1)="#",ISNUMBER(MATCH((P1819+1)*1000+Q1819,$S$2:$S1818,0))),"","0")
&amp;IF(OR(OFFSET('map portals'!$A$1,$Q1819+1,$P1819)="#",ISNUMBER(MATCH(P1819*1000+(Q1819+1),$S$2:$S1818,0))),"","1")
&amp;IF(OR(OFFSET('map portals'!$A$1,$Q1819,$P1819-1)="#",ISNUMBER(MATCH((P1819-1)*1000+Q1819,$S$2:$S1818,0))),"","2")
&amp;IF(OR(OFFSET('map portals'!$A$1,$Q1819-1,$P1819)="#",ISNUMBER(MATCH(P1819*1000+(Q1819-1),$S$2:$S1818,0))),"","3")
))</f>
        <v>03</v>
      </c>
      <c r="M1819" t="b">
        <f ca="1">ISNUMBER(MATCH(S1819,$S$2:$S1818,0))</f>
        <v>0</v>
      </c>
      <c r="N1819">
        <f t="shared" ca="1" si="2049"/>
        <v>111</v>
      </c>
      <c r="O1819">
        <f t="shared" ca="1" si="2050"/>
        <v>13</v>
      </c>
      <c r="P1819">
        <f t="shared" ca="1" si="2051"/>
        <v>111</v>
      </c>
      <c r="Q1819">
        <f t="shared" ca="1" si="2052"/>
        <v>13</v>
      </c>
      <c r="R1819" t="str">
        <f ca="1">OFFSET('map portals'!$A$1,$O1819,$N1819)</f>
        <v>.</v>
      </c>
      <c r="S1819">
        <f t="shared" ca="1" si="2053"/>
        <v>111013</v>
      </c>
      <c r="T1819">
        <f t="shared" ca="1" si="2054"/>
        <v>255</v>
      </c>
    </row>
    <row r="1820" spans="1:20">
      <c r="A1820" s="3">
        <f t="shared" ca="1" si="2045"/>
        <v>1804</v>
      </c>
      <c r="B1820" s="3">
        <f t="shared" ca="1" si="2046"/>
        <v>1805</v>
      </c>
      <c r="C1820" s="3">
        <f t="shared" ref="C1820:I1820" ca="1" si="2078">B1820+IF(0=LEN(OFFSET($L$2,B1820,0)),1,0)</f>
        <v>1805</v>
      </c>
      <c r="D1820" s="3">
        <f t="shared" ca="1" si="2078"/>
        <v>1805</v>
      </c>
      <c r="E1820" s="3">
        <f t="shared" ca="1" si="2078"/>
        <v>1805</v>
      </c>
      <c r="F1820" s="3">
        <f t="shared" ca="1" si="2078"/>
        <v>1805</v>
      </c>
      <c r="G1820" s="3">
        <f t="shared" ca="1" si="2078"/>
        <v>1805</v>
      </c>
      <c r="H1820" s="3">
        <f t="shared" ca="1" si="2078"/>
        <v>1805</v>
      </c>
      <c r="I1820" s="3">
        <f t="shared" ca="1" si="2078"/>
        <v>1805</v>
      </c>
      <c r="J1820" s="3">
        <f ca="1">COUNTIF($A$2:$A1819,"="&amp;$A1820)+1</f>
        <v>1</v>
      </c>
      <c r="K1820">
        <f t="shared" ca="1" si="2048"/>
        <v>3</v>
      </c>
      <c r="L1820" t="str">
        <f ca="1">IF(M1820,"",
IF(R1820&lt;&gt;".",IF(OR(R1820="@",R1820="X"),"",MID(R1820,1,1)),
IF(OR(OFFSET('map portals'!$A$1,$Q1820,$P1820+1)="#",ISNUMBER(MATCH((P1820+1)*1000+Q1820,$S$2:$S1819,0))),"","0")
&amp;IF(OR(OFFSET('map portals'!$A$1,$Q1820+1,$P1820)="#",ISNUMBER(MATCH(P1820*1000+(Q1820+1),$S$2:$S1819,0))),"","1")
&amp;IF(OR(OFFSET('map portals'!$A$1,$Q1820,$P1820-1)="#",ISNUMBER(MATCH((P1820-1)*1000+Q1820,$S$2:$S1819,0))),"","2")
&amp;IF(OR(OFFSET('map portals'!$A$1,$Q1820-1,$P1820)="#",ISNUMBER(MATCH(P1820*1000+(Q1820-1),$S$2:$S1819,0))),"","3")
))</f>
        <v>3</v>
      </c>
      <c r="M1820" t="b">
        <f ca="1">ISNUMBER(MATCH(S1820,$S$2:$S1819,0))</f>
        <v>0</v>
      </c>
      <c r="N1820">
        <f t="shared" ca="1" si="2049"/>
        <v>109</v>
      </c>
      <c r="O1820">
        <f t="shared" ca="1" si="2050"/>
        <v>11</v>
      </c>
      <c r="P1820">
        <f t="shared" ca="1" si="2051"/>
        <v>109</v>
      </c>
      <c r="Q1820">
        <f t="shared" ca="1" si="2052"/>
        <v>11</v>
      </c>
      <c r="R1820" t="str">
        <f ca="1">OFFSET('map portals'!$A$1,$O1820,$N1820)</f>
        <v>.</v>
      </c>
      <c r="S1820">
        <f t="shared" ca="1" si="2053"/>
        <v>109011</v>
      </c>
      <c r="T1820">
        <f t="shared" ca="1" si="2054"/>
        <v>255</v>
      </c>
    </row>
    <row r="1821" spans="1:20">
      <c r="A1821" s="3">
        <f t="shared" ca="1" si="2045"/>
        <v>1805</v>
      </c>
      <c r="B1821" s="3">
        <f t="shared" ca="1" si="2046"/>
        <v>1805</v>
      </c>
      <c r="C1821" s="3">
        <f t="shared" ref="C1821:I1821" ca="1" si="2079">B1821+IF(0=LEN(OFFSET($L$2,B1821,0)),1,0)</f>
        <v>1805</v>
      </c>
      <c r="D1821" s="3">
        <f t="shared" ca="1" si="2079"/>
        <v>1805</v>
      </c>
      <c r="E1821" s="3">
        <f t="shared" ca="1" si="2079"/>
        <v>1805</v>
      </c>
      <c r="F1821" s="3">
        <f t="shared" ca="1" si="2079"/>
        <v>1805</v>
      </c>
      <c r="G1821" s="3">
        <f t="shared" ca="1" si="2079"/>
        <v>1805</v>
      </c>
      <c r="H1821" s="3">
        <f t="shared" ca="1" si="2079"/>
        <v>1805</v>
      </c>
      <c r="I1821" s="3">
        <f t="shared" ca="1" si="2079"/>
        <v>1805</v>
      </c>
      <c r="J1821" s="3">
        <f ca="1">COUNTIF($A$2:$A1820,"="&amp;$A1821)+1</f>
        <v>1</v>
      </c>
      <c r="K1821">
        <f t="shared" ca="1" si="2048"/>
        <v>0</v>
      </c>
      <c r="L1821" t="str">
        <f ca="1">IF(M1821,"",
IF(R1821&lt;&gt;".",IF(OR(R1821="@",R1821="X"),"",MID(R1821,1,1)),
IF(OR(OFFSET('map portals'!$A$1,$Q1821,$P1821+1)="#",ISNUMBER(MATCH((P1821+1)*1000+Q1821,$S$2:$S1820,0))),"","0")
&amp;IF(OR(OFFSET('map portals'!$A$1,$Q1821+1,$P1821)="#",ISNUMBER(MATCH(P1821*1000+(Q1821+1),$S$2:$S1820,0))),"","1")
&amp;IF(OR(OFFSET('map portals'!$A$1,$Q1821,$P1821-1)="#",ISNUMBER(MATCH((P1821-1)*1000+Q1821,$S$2:$S1820,0))),"","2")
&amp;IF(OR(OFFSET('map portals'!$A$1,$Q1821-1,$P1821)="#",ISNUMBER(MATCH(P1821*1000+(Q1821-1),$S$2:$S1820,0))),"","3")
))</f>
        <v>0</v>
      </c>
      <c r="M1821" t="b">
        <f ca="1">ISNUMBER(MATCH(S1821,$S$2:$S1820,0))</f>
        <v>0</v>
      </c>
      <c r="N1821">
        <f t="shared" ca="1" si="2049"/>
        <v>94</v>
      </c>
      <c r="O1821">
        <f t="shared" ca="1" si="2050"/>
        <v>55</v>
      </c>
      <c r="P1821">
        <f t="shared" ca="1" si="2051"/>
        <v>94</v>
      </c>
      <c r="Q1821">
        <f t="shared" ca="1" si="2052"/>
        <v>55</v>
      </c>
      <c r="R1821" t="str">
        <f ca="1">OFFSET('map portals'!$A$1,$O1821,$N1821)</f>
        <v>.</v>
      </c>
      <c r="S1821">
        <f t="shared" ca="1" si="2053"/>
        <v>94055</v>
      </c>
      <c r="T1821">
        <f t="shared" ca="1" si="2054"/>
        <v>255</v>
      </c>
    </row>
    <row r="1822" spans="1:20">
      <c r="A1822" s="3">
        <f t="shared" ca="1" si="2045"/>
        <v>1805</v>
      </c>
      <c r="B1822" s="3">
        <f t="shared" ca="1" si="2046"/>
        <v>1806</v>
      </c>
      <c r="C1822" s="3">
        <f t="shared" ref="C1822:I1822" ca="1" si="2080">B1822+IF(0=LEN(OFFSET($L$2,B1822,0)),1,0)</f>
        <v>1806</v>
      </c>
      <c r="D1822" s="3">
        <f t="shared" ca="1" si="2080"/>
        <v>1806</v>
      </c>
      <c r="E1822" s="3">
        <f t="shared" ca="1" si="2080"/>
        <v>1806</v>
      </c>
      <c r="F1822" s="3">
        <f t="shared" ca="1" si="2080"/>
        <v>1806</v>
      </c>
      <c r="G1822" s="3">
        <f t="shared" ca="1" si="2080"/>
        <v>1806</v>
      </c>
      <c r="H1822" s="3">
        <f t="shared" ca="1" si="2080"/>
        <v>1806</v>
      </c>
      <c r="I1822" s="3">
        <f t="shared" ca="1" si="2080"/>
        <v>1806</v>
      </c>
      <c r="J1822" s="3">
        <f ca="1">COUNTIF($A$2:$A1821,"="&amp;$A1822)+1</f>
        <v>2</v>
      </c>
      <c r="K1822">
        <f t="shared" ca="1" si="2048"/>
        <v>3</v>
      </c>
      <c r="L1822" t="str">
        <f ca="1">IF(M1822,"",
IF(R1822&lt;&gt;".",IF(OR(R1822="@",R1822="X"),"",MID(R1822,1,1)),
IF(OR(OFFSET('map portals'!$A$1,$Q1822,$P1822+1)="#",ISNUMBER(MATCH((P1822+1)*1000+Q1822,$S$2:$S1821,0))),"","0")
&amp;IF(OR(OFFSET('map portals'!$A$1,$Q1822+1,$P1822)="#",ISNUMBER(MATCH(P1822*1000+(Q1822+1),$S$2:$S1821,0))),"","1")
&amp;IF(OR(OFFSET('map portals'!$A$1,$Q1822,$P1822-1)="#",ISNUMBER(MATCH((P1822-1)*1000+Q1822,$S$2:$S1821,0))),"","2")
&amp;IF(OR(OFFSET('map portals'!$A$1,$Q1822-1,$P1822)="#",ISNUMBER(MATCH(P1822*1000+(Q1822-1),$S$2:$S1821,0))),"","3")
))</f>
        <v>3</v>
      </c>
      <c r="M1822" t="b">
        <f ca="1">ISNUMBER(MATCH(S1822,$S$2:$S1821,0))</f>
        <v>0</v>
      </c>
      <c r="N1822">
        <f t="shared" ca="1" si="2049"/>
        <v>93</v>
      </c>
      <c r="O1822">
        <f t="shared" ca="1" si="2050"/>
        <v>54</v>
      </c>
      <c r="P1822">
        <f t="shared" ca="1" si="2051"/>
        <v>93</v>
      </c>
      <c r="Q1822">
        <f t="shared" ca="1" si="2052"/>
        <v>54</v>
      </c>
      <c r="R1822" t="str">
        <f ca="1">OFFSET('map portals'!$A$1,$O1822,$N1822)</f>
        <v>.</v>
      </c>
      <c r="S1822">
        <f t="shared" ca="1" si="2053"/>
        <v>93054</v>
      </c>
      <c r="T1822">
        <f t="shared" ca="1" si="2054"/>
        <v>255</v>
      </c>
    </row>
    <row r="1823" spans="1:20">
      <c r="A1823" s="3">
        <f t="shared" ca="1" si="2045"/>
        <v>1806</v>
      </c>
      <c r="B1823" s="3">
        <f t="shared" ca="1" si="2046"/>
        <v>1807</v>
      </c>
      <c r="C1823" s="3">
        <f t="shared" ref="C1823:I1823" ca="1" si="2081">B1823+IF(0=LEN(OFFSET($L$2,B1823,0)),1,0)</f>
        <v>1808</v>
      </c>
      <c r="D1823" s="3">
        <f t="shared" ca="1" si="2081"/>
        <v>1809</v>
      </c>
      <c r="E1823" s="3">
        <f t="shared" ca="1" si="2081"/>
        <v>1809</v>
      </c>
      <c r="F1823" s="3">
        <f t="shared" ca="1" si="2081"/>
        <v>1809</v>
      </c>
      <c r="G1823" s="3">
        <f t="shared" ca="1" si="2081"/>
        <v>1809</v>
      </c>
      <c r="H1823" s="3">
        <f t="shared" ca="1" si="2081"/>
        <v>1809</v>
      </c>
      <c r="I1823" s="3">
        <f t="shared" ca="1" si="2081"/>
        <v>1809</v>
      </c>
      <c r="J1823" s="3">
        <f ca="1">COUNTIF($A$2:$A1822,"="&amp;$A1823)+1</f>
        <v>1</v>
      </c>
      <c r="K1823">
        <f t="shared" ca="1" si="2048"/>
        <v>0</v>
      </c>
      <c r="L1823" t="str">
        <f ca="1">IF(M1823,"",
IF(R1823&lt;&gt;".",IF(OR(R1823="@",R1823="X"),"",MID(R1823,1,1)),
IF(OR(OFFSET('map portals'!$A$1,$Q1823,$P1823+1)="#",ISNUMBER(MATCH((P1823+1)*1000+Q1823,$S$2:$S1822,0))),"","0")
&amp;IF(OR(OFFSET('map portals'!$A$1,$Q1823+1,$P1823)="#",ISNUMBER(MATCH(P1823*1000+(Q1823+1),$S$2:$S1822,0))),"","1")
&amp;IF(OR(OFFSET('map portals'!$A$1,$Q1823,$P1823-1)="#",ISNUMBER(MATCH((P1823-1)*1000+Q1823,$S$2:$S1822,0))),"","2")
&amp;IF(OR(OFFSET('map portals'!$A$1,$Q1823-1,$P1823)="#",ISNUMBER(MATCH(P1823*1000+(Q1823-1),$S$2:$S1822,0))),"","3")
))</f>
        <v>0</v>
      </c>
      <c r="M1823" t="b">
        <f ca="1">ISNUMBER(MATCH(S1823,$S$2:$S1822,0))</f>
        <v>0</v>
      </c>
      <c r="N1823">
        <f t="shared" ca="1" si="2049"/>
        <v>94</v>
      </c>
      <c r="O1823">
        <f t="shared" ca="1" si="2050"/>
        <v>51</v>
      </c>
      <c r="P1823">
        <f t="shared" ca="1" si="2051"/>
        <v>94</v>
      </c>
      <c r="Q1823">
        <f t="shared" ca="1" si="2052"/>
        <v>51</v>
      </c>
      <c r="R1823" t="str">
        <f ca="1">OFFSET('map portals'!$A$1,$O1823,$N1823)</f>
        <v>.</v>
      </c>
      <c r="S1823">
        <f t="shared" ca="1" si="2053"/>
        <v>94051</v>
      </c>
      <c r="T1823">
        <f t="shared" ca="1" si="2054"/>
        <v>255</v>
      </c>
    </row>
    <row r="1824" spans="1:20">
      <c r="A1824" s="3">
        <f t="shared" ca="1" si="2045"/>
        <v>1809</v>
      </c>
      <c r="B1824" s="3">
        <f t="shared" ca="1" si="2046"/>
        <v>1810</v>
      </c>
      <c r="C1824" s="3">
        <f t="shared" ref="C1824:I1824" ca="1" si="2082">B1824+IF(0=LEN(OFFSET($L$2,B1824,0)),1,0)</f>
        <v>1810</v>
      </c>
      <c r="D1824" s="3">
        <f t="shared" ca="1" si="2082"/>
        <v>1810</v>
      </c>
      <c r="E1824" s="3">
        <f t="shared" ca="1" si="2082"/>
        <v>1810</v>
      </c>
      <c r="F1824" s="3">
        <f t="shared" ca="1" si="2082"/>
        <v>1810</v>
      </c>
      <c r="G1824" s="3">
        <f t="shared" ca="1" si="2082"/>
        <v>1810</v>
      </c>
      <c r="H1824" s="3">
        <f t="shared" ca="1" si="2082"/>
        <v>1810</v>
      </c>
      <c r="I1824" s="3">
        <f t="shared" ca="1" si="2082"/>
        <v>1810</v>
      </c>
      <c r="J1824" s="3">
        <f ca="1">COUNTIF($A$2:$A1823,"="&amp;$A1824)+1</f>
        <v>1</v>
      </c>
      <c r="K1824">
        <f t="shared" ca="1" si="2048"/>
        <v>3</v>
      </c>
      <c r="L1824" t="str">
        <f ca="1">IF(M1824,"",
IF(R1824&lt;&gt;".",IF(OR(R1824="@",R1824="X"),"",MID(R1824,1,1)),
IF(OR(OFFSET('map portals'!$A$1,$Q1824,$P1824+1)="#",ISNUMBER(MATCH((P1824+1)*1000+Q1824,$S$2:$S1823,0))),"","0")
&amp;IF(OR(OFFSET('map portals'!$A$1,$Q1824+1,$P1824)="#",ISNUMBER(MATCH(P1824*1000+(Q1824+1),$S$2:$S1823,0))),"","1")
&amp;IF(OR(OFFSET('map portals'!$A$1,$Q1824,$P1824-1)="#",ISNUMBER(MATCH((P1824-1)*1000+Q1824,$S$2:$S1823,0))),"","2")
&amp;IF(OR(OFFSET('map portals'!$A$1,$Q1824-1,$P1824)="#",ISNUMBER(MATCH(P1824*1000+(Q1824-1),$S$2:$S1823,0))),"","3")
))</f>
        <v>3</v>
      </c>
      <c r="M1824" t="b">
        <f ca="1">ISNUMBER(MATCH(S1824,$S$2:$S1823,0))</f>
        <v>0</v>
      </c>
      <c r="N1824">
        <f t="shared" ca="1" si="2049"/>
        <v>3</v>
      </c>
      <c r="O1824">
        <f t="shared" ca="1" si="2050"/>
        <v>17</v>
      </c>
      <c r="P1824">
        <f t="shared" ca="1" si="2051"/>
        <v>3</v>
      </c>
      <c r="Q1824">
        <f t="shared" ca="1" si="2052"/>
        <v>17</v>
      </c>
      <c r="R1824" t="str">
        <f ca="1">OFFSET('map portals'!$A$1,$O1824,$N1824)</f>
        <v>.</v>
      </c>
      <c r="S1824">
        <f t="shared" ca="1" si="2053"/>
        <v>3017</v>
      </c>
      <c r="T1824">
        <f t="shared" ca="1" si="2054"/>
        <v>255</v>
      </c>
    </row>
    <row r="1825" spans="1:20">
      <c r="A1825" s="3">
        <f t="shared" ca="1" si="2045"/>
        <v>1810</v>
      </c>
      <c r="B1825" s="3">
        <f t="shared" ca="1" si="2046"/>
        <v>1811</v>
      </c>
      <c r="C1825" s="3">
        <f t="shared" ref="C1825:I1825" ca="1" si="2083">B1825+IF(0=LEN(OFFSET($L$2,B1825,0)),1,0)</f>
        <v>1811</v>
      </c>
      <c r="D1825" s="3">
        <f t="shared" ca="1" si="2083"/>
        <v>1811</v>
      </c>
      <c r="E1825" s="3">
        <f t="shared" ca="1" si="2083"/>
        <v>1811</v>
      </c>
      <c r="F1825" s="3">
        <f t="shared" ca="1" si="2083"/>
        <v>1811</v>
      </c>
      <c r="G1825" s="3">
        <f t="shared" ca="1" si="2083"/>
        <v>1811</v>
      </c>
      <c r="H1825" s="3">
        <f t="shared" ca="1" si="2083"/>
        <v>1811</v>
      </c>
      <c r="I1825" s="3">
        <f t="shared" ca="1" si="2083"/>
        <v>1811</v>
      </c>
      <c r="J1825" s="3">
        <f ca="1">COUNTIF($A$2:$A1824,"="&amp;$A1825)+1</f>
        <v>1</v>
      </c>
      <c r="K1825">
        <f t="shared" ca="1" si="2048"/>
        <v>0</v>
      </c>
      <c r="L1825" t="str">
        <f ca="1">IF(M1825,"",
IF(R1825&lt;&gt;".",IF(OR(R1825="@",R1825="X"),"",MID(R1825,1,1)),
IF(OR(OFFSET('map portals'!$A$1,$Q1825,$P1825+1)="#",ISNUMBER(MATCH((P1825+1)*1000+Q1825,$S$2:$S1824,0))),"","0")
&amp;IF(OR(OFFSET('map portals'!$A$1,$Q1825+1,$P1825)="#",ISNUMBER(MATCH(P1825*1000+(Q1825+1),$S$2:$S1824,0))),"","1")
&amp;IF(OR(OFFSET('map portals'!$A$1,$Q1825,$P1825-1)="#",ISNUMBER(MATCH((P1825-1)*1000+Q1825,$S$2:$S1824,0))),"","2")
&amp;IF(OR(OFFSET('map portals'!$A$1,$Q1825-1,$P1825)="#",ISNUMBER(MATCH(P1825*1000+(Q1825-1),$S$2:$S1824,0))),"","3")
))</f>
        <v>3</v>
      </c>
      <c r="M1825" t="b">
        <f ca="1">ISNUMBER(MATCH(S1825,$S$2:$S1824,0))</f>
        <v>0</v>
      </c>
      <c r="N1825">
        <f t="shared" ca="1" si="2049"/>
        <v>15</v>
      </c>
      <c r="O1825">
        <f t="shared" ca="1" si="2050"/>
        <v>25</v>
      </c>
      <c r="P1825">
        <f t="shared" ca="1" si="2051"/>
        <v>15</v>
      </c>
      <c r="Q1825">
        <f t="shared" ca="1" si="2052"/>
        <v>25</v>
      </c>
      <c r="R1825" t="str">
        <f ca="1">OFFSET('map portals'!$A$1,$O1825,$N1825)</f>
        <v>.</v>
      </c>
      <c r="S1825">
        <f t="shared" ca="1" si="2053"/>
        <v>15025</v>
      </c>
      <c r="T1825">
        <f t="shared" ca="1" si="2054"/>
        <v>255</v>
      </c>
    </row>
    <row r="1826" spans="1:20">
      <c r="A1826" s="3">
        <f t="shared" ca="1" si="2045"/>
        <v>1811</v>
      </c>
      <c r="B1826" s="3">
        <f t="shared" ca="1" si="2046"/>
        <v>1812</v>
      </c>
      <c r="C1826" s="3">
        <f t="shared" ref="C1826:I1826" ca="1" si="2084">B1826+IF(0=LEN(OFFSET($L$2,B1826,0)),1,0)</f>
        <v>1812</v>
      </c>
      <c r="D1826" s="3">
        <f t="shared" ca="1" si="2084"/>
        <v>1812</v>
      </c>
      <c r="E1826" s="3">
        <f t="shared" ca="1" si="2084"/>
        <v>1812</v>
      </c>
      <c r="F1826" s="3">
        <f t="shared" ca="1" si="2084"/>
        <v>1812</v>
      </c>
      <c r="G1826" s="3">
        <f t="shared" ca="1" si="2084"/>
        <v>1812</v>
      </c>
      <c r="H1826" s="3">
        <f t="shared" ca="1" si="2084"/>
        <v>1812</v>
      </c>
      <c r="I1826" s="3">
        <f t="shared" ca="1" si="2084"/>
        <v>1812</v>
      </c>
      <c r="J1826" s="3">
        <f ca="1">COUNTIF($A$2:$A1825,"="&amp;$A1826)+1</f>
        <v>1</v>
      </c>
      <c r="K1826">
        <f t="shared" ca="1" si="2048"/>
        <v>3</v>
      </c>
      <c r="L1826" t="str">
        <f ca="1">IF(M1826,"",
IF(R1826&lt;&gt;".",IF(OR(R1826="@",R1826="X"),"",MID(R1826,1,1)),
IF(OR(OFFSET('map portals'!$A$1,$Q1826,$P1826+1)="#",ISNUMBER(MATCH((P1826+1)*1000+Q1826,$S$2:$S1825,0))),"","0")
&amp;IF(OR(OFFSET('map portals'!$A$1,$Q1826+1,$P1826)="#",ISNUMBER(MATCH(P1826*1000+(Q1826+1),$S$2:$S1825,0))),"","1")
&amp;IF(OR(OFFSET('map portals'!$A$1,$Q1826,$P1826-1)="#",ISNUMBER(MATCH((P1826-1)*1000+Q1826,$S$2:$S1825,0))),"","2")
&amp;IF(OR(OFFSET('map portals'!$A$1,$Q1826-1,$P1826)="#",ISNUMBER(MATCH(P1826*1000+(Q1826-1),$S$2:$S1825,0))),"","3")
))</f>
        <v/>
      </c>
      <c r="M1826" t="b">
        <f ca="1">ISNUMBER(MATCH(S1826,$S$2:$S1825,0))</f>
        <v>0</v>
      </c>
      <c r="N1826">
        <f t="shared" ca="1" si="2049"/>
        <v>13</v>
      </c>
      <c r="O1826">
        <f t="shared" ca="1" si="2050"/>
        <v>23</v>
      </c>
      <c r="P1826">
        <f t="shared" ca="1" si="2051"/>
        <v>13</v>
      </c>
      <c r="Q1826">
        <f t="shared" ca="1" si="2052"/>
        <v>23</v>
      </c>
      <c r="R1826" t="str">
        <f ca="1">OFFSET('map portals'!$A$1,$O1826,$N1826)</f>
        <v>.</v>
      </c>
      <c r="S1826">
        <f t="shared" ca="1" si="2053"/>
        <v>13023</v>
      </c>
      <c r="T1826">
        <f t="shared" ca="1" si="2054"/>
        <v>255</v>
      </c>
    </row>
    <row r="1827" spans="1:20">
      <c r="A1827" s="3">
        <f t="shared" ca="1" si="2045"/>
        <v>1812</v>
      </c>
      <c r="B1827" s="3">
        <f t="shared" ca="1" si="2046"/>
        <v>1813</v>
      </c>
      <c r="C1827" s="3">
        <f t="shared" ref="C1827:I1827" ca="1" si="2085">B1827+IF(0=LEN(OFFSET($L$2,B1827,0)),1,0)</f>
        <v>1813</v>
      </c>
      <c r="D1827" s="3">
        <f t="shared" ca="1" si="2085"/>
        <v>1813</v>
      </c>
      <c r="E1827" s="3">
        <f t="shared" ca="1" si="2085"/>
        <v>1813</v>
      </c>
      <c r="F1827" s="3">
        <f t="shared" ca="1" si="2085"/>
        <v>1813</v>
      </c>
      <c r="G1827" s="3">
        <f t="shared" ca="1" si="2085"/>
        <v>1813</v>
      </c>
      <c r="H1827" s="3">
        <f t="shared" ca="1" si="2085"/>
        <v>1813</v>
      </c>
      <c r="I1827" s="3">
        <f t="shared" ca="1" si="2085"/>
        <v>1813</v>
      </c>
      <c r="J1827" s="3">
        <f ca="1">COUNTIF($A$2:$A1826,"="&amp;$A1827)+1</f>
        <v>1</v>
      </c>
      <c r="K1827">
        <f t="shared" ca="1" si="2048"/>
        <v>0</v>
      </c>
      <c r="L1827" t="str">
        <f ca="1">IF(M1827,"",
IF(R1827&lt;&gt;".",IF(OR(R1827="@",R1827="X"),"",MID(R1827,1,1)),
IF(OR(OFFSET('map portals'!$A$1,$Q1827,$P1827+1)="#",ISNUMBER(MATCH((P1827+1)*1000+Q1827,$S$2:$S1826,0))),"","0")
&amp;IF(OR(OFFSET('map portals'!$A$1,$Q1827+1,$P1827)="#",ISNUMBER(MATCH(P1827*1000+(Q1827+1),$S$2:$S1826,0))),"","1")
&amp;IF(OR(OFFSET('map portals'!$A$1,$Q1827,$P1827-1)="#",ISNUMBER(MATCH((P1827-1)*1000+Q1827,$S$2:$S1826,0))),"","2")
&amp;IF(OR(OFFSET('map portals'!$A$1,$Q1827-1,$P1827)="#",ISNUMBER(MATCH(P1827*1000+(Q1827-1),$S$2:$S1826,0))),"","3")
))</f>
        <v/>
      </c>
      <c r="M1827" t="b">
        <f ca="1">ISNUMBER(MATCH(S1827,$S$2:$S1826,0))</f>
        <v>0</v>
      </c>
      <c r="N1827">
        <f t="shared" ca="1" si="2049"/>
        <v>13</v>
      </c>
      <c r="O1827">
        <f t="shared" ca="1" si="2050"/>
        <v>27</v>
      </c>
      <c r="P1827">
        <f t="shared" ca="1" si="2051"/>
        <v>13</v>
      </c>
      <c r="Q1827">
        <f t="shared" ca="1" si="2052"/>
        <v>27</v>
      </c>
      <c r="R1827" t="str">
        <f ca="1">OFFSET('map portals'!$A$1,$O1827,$N1827)</f>
        <v>.</v>
      </c>
      <c r="S1827">
        <f t="shared" ca="1" si="2053"/>
        <v>13027</v>
      </c>
      <c r="T1827">
        <f t="shared" ca="1" si="2054"/>
        <v>255</v>
      </c>
    </row>
    <row r="1828" spans="1:20">
      <c r="A1828" s="3">
        <f t="shared" ca="1" si="2045"/>
        <v>1813</v>
      </c>
      <c r="B1828" s="3">
        <f t="shared" ca="1" si="2046"/>
        <v>1814</v>
      </c>
      <c r="C1828" s="3">
        <f t="shared" ref="C1828:I1828" ca="1" si="2086">B1828+IF(0=LEN(OFFSET($L$2,B1828,0)),1,0)</f>
        <v>1814</v>
      </c>
      <c r="D1828" s="3">
        <f t="shared" ca="1" si="2086"/>
        <v>1814</v>
      </c>
      <c r="E1828" s="3">
        <f t="shared" ca="1" si="2086"/>
        <v>1814</v>
      </c>
      <c r="F1828" s="3">
        <f t="shared" ca="1" si="2086"/>
        <v>1814</v>
      </c>
      <c r="G1828" s="3">
        <f t="shared" ca="1" si="2086"/>
        <v>1814</v>
      </c>
      <c r="H1828" s="3">
        <f t="shared" ca="1" si="2086"/>
        <v>1814</v>
      </c>
      <c r="I1828" s="3">
        <f t="shared" ca="1" si="2086"/>
        <v>1814</v>
      </c>
      <c r="J1828" s="3">
        <f ca="1">COUNTIF($A$2:$A1827,"="&amp;$A1828)+1</f>
        <v>1</v>
      </c>
      <c r="K1828">
        <f t="shared" ca="1" si="2048"/>
        <v>0</v>
      </c>
      <c r="L1828" t="str">
        <f ca="1">IF(M1828,"",
IF(R1828&lt;&gt;".",IF(OR(R1828="@",R1828="X"),"",MID(R1828,1,1)),
IF(OR(OFFSET('map portals'!$A$1,$Q1828,$P1828+1)="#",ISNUMBER(MATCH((P1828+1)*1000+Q1828,$S$2:$S1827,0))),"","0")
&amp;IF(OR(OFFSET('map portals'!$A$1,$Q1828+1,$P1828)="#",ISNUMBER(MATCH(P1828*1000+(Q1828+1),$S$2:$S1827,0))),"","1")
&amp;IF(OR(OFFSET('map portals'!$A$1,$Q1828,$P1828-1)="#",ISNUMBER(MATCH((P1828-1)*1000+Q1828,$S$2:$S1827,0))),"","2")
&amp;IF(OR(OFFSET('map portals'!$A$1,$Q1828-1,$P1828)="#",ISNUMBER(MATCH(P1828*1000+(Q1828-1),$S$2:$S1827,0))),"","3")
))</f>
        <v>0</v>
      </c>
      <c r="M1828" t="b">
        <f ca="1">ISNUMBER(MATCH(S1828,$S$2:$S1827,0))</f>
        <v>0</v>
      </c>
      <c r="N1828">
        <f t="shared" ca="1" si="2049"/>
        <v>11</v>
      </c>
      <c r="O1828">
        <f t="shared" ca="1" si="2050"/>
        <v>21</v>
      </c>
      <c r="P1828">
        <f t="shared" ca="1" si="2051"/>
        <v>11</v>
      </c>
      <c r="Q1828">
        <f t="shared" ca="1" si="2052"/>
        <v>21</v>
      </c>
      <c r="R1828" t="str">
        <f ca="1">OFFSET('map portals'!$A$1,$O1828,$N1828)</f>
        <v>.</v>
      </c>
      <c r="S1828">
        <f t="shared" ca="1" si="2053"/>
        <v>11021</v>
      </c>
      <c r="T1828">
        <f t="shared" ca="1" si="2054"/>
        <v>255</v>
      </c>
    </row>
    <row r="1829" spans="1:20">
      <c r="A1829" s="3">
        <f t="shared" ca="1" si="2045"/>
        <v>1814</v>
      </c>
      <c r="B1829" s="3">
        <f t="shared" ca="1" si="2046"/>
        <v>1815</v>
      </c>
      <c r="C1829" s="3">
        <f t="shared" ref="C1829:I1829" ca="1" si="2087">B1829+IF(0=LEN(OFFSET($L$2,B1829,0)),1,0)</f>
        <v>1815</v>
      </c>
      <c r="D1829" s="3">
        <f t="shared" ca="1" si="2087"/>
        <v>1815</v>
      </c>
      <c r="E1829" s="3">
        <f t="shared" ca="1" si="2087"/>
        <v>1815</v>
      </c>
      <c r="F1829" s="3">
        <f t="shared" ca="1" si="2087"/>
        <v>1815</v>
      </c>
      <c r="G1829" s="3">
        <f t="shared" ca="1" si="2087"/>
        <v>1815</v>
      </c>
      <c r="H1829" s="3">
        <f t="shared" ca="1" si="2087"/>
        <v>1815</v>
      </c>
      <c r="I1829" s="3">
        <f t="shared" ca="1" si="2087"/>
        <v>1815</v>
      </c>
      <c r="J1829" s="3">
        <f ca="1">COUNTIF($A$2:$A1828,"="&amp;$A1829)+1</f>
        <v>1</v>
      </c>
      <c r="K1829">
        <f t="shared" ca="1" si="2048"/>
        <v>2</v>
      </c>
      <c r="L1829" t="str">
        <f ca="1">IF(M1829,"",
IF(R1829&lt;&gt;".",IF(OR(R1829="@",R1829="X"),"",MID(R1829,1,1)),
IF(OR(OFFSET('map portals'!$A$1,$Q1829,$P1829+1)="#",ISNUMBER(MATCH((P1829+1)*1000+Q1829,$S$2:$S1828,0))),"","0")
&amp;IF(OR(OFFSET('map portals'!$A$1,$Q1829+1,$P1829)="#",ISNUMBER(MATCH(P1829*1000+(Q1829+1),$S$2:$S1828,0))),"","1")
&amp;IF(OR(OFFSET('map portals'!$A$1,$Q1829,$P1829-1)="#",ISNUMBER(MATCH((P1829-1)*1000+Q1829,$S$2:$S1828,0))),"","2")
&amp;IF(OR(OFFSET('map portals'!$A$1,$Q1829-1,$P1829)="#",ISNUMBER(MATCH(P1829*1000+(Q1829-1),$S$2:$S1828,0))),"","3")
))</f>
        <v>2</v>
      </c>
      <c r="M1829" t="b">
        <f ca="1">ISNUMBER(MATCH(S1829,$S$2:$S1828,0))</f>
        <v>0</v>
      </c>
      <c r="N1829">
        <f t="shared" ca="1" si="2049"/>
        <v>7</v>
      </c>
      <c r="O1829">
        <f t="shared" ca="1" si="2050"/>
        <v>21</v>
      </c>
      <c r="P1829">
        <f t="shared" ca="1" si="2051"/>
        <v>7</v>
      </c>
      <c r="Q1829">
        <f t="shared" ca="1" si="2052"/>
        <v>21</v>
      </c>
      <c r="R1829" t="str">
        <f ca="1">OFFSET('map portals'!$A$1,$O1829,$N1829)</f>
        <v>.</v>
      </c>
      <c r="S1829">
        <f t="shared" ca="1" si="2053"/>
        <v>7021</v>
      </c>
      <c r="T1829">
        <f t="shared" ca="1" si="2054"/>
        <v>255</v>
      </c>
    </row>
    <row r="1830" spans="1:20">
      <c r="A1830" s="3">
        <f t="shared" ca="1" si="2045"/>
        <v>1815</v>
      </c>
      <c r="B1830" s="3">
        <f t="shared" ca="1" si="2046"/>
        <v>1816</v>
      </c>
      <c r="C1830" s="3">
        <f t="shared" ref="C1830:I1830" ca="1" si="2088">B1830+IF(0=LEN(OFFSET($L$2,B1830,0)),1,0)</f>
        <v>1816</v>
      </c>
      <c r="D1830" s="3">
        <f t="shared" ca="1" si="2088"/>
        <v>1816</v>
      </c>
      <c r="E1830" s="3">
        <f t="shared" ca="1" si="2088"/>
        <v>1816</v>
      </c>
      <c r="F1830" s="3">
        <f t="shared" ca="1" si="2088"/>
        <v>1816</v>
      </c>
      <c r="G1830" s="3">
        <f t="shared" ca="1" si="2088"/>
        <v>1816</v>
      </c>
      <c r="H1830" s="3">
        <f t="shared" ca="1" si="2088"/>
        <v>1816</v>
      </c>
      <c r="I1830" s="3">
        <f t="shared" ca="1" si="2088"/>
        <v>1816</v>
      </c>
      <c r="J1830" s="3">
        <f ca="1">COUNTIF($A$2:$A1829,"="&amp;$A1830)+1</f>
        <v>1</v>
      </c>
      <c r="K1830">
        <f t="shared" ca="1" si="2048"/>
        <v>3</v>
      </c>
      <c r="L1830" t="str">
        <f ca="1">IF(M1830,"",
IF(R1830&lt;&gt;".",IF(OR(R1830="@",R1830="X"),"",MID(R1830,1,1)),
IF(OR(OFFSET('map portals'!$A$1,$Q1830,$P1830+1)="#",ISNUMBER(MATCH((P1830+1)*1000+Q1830,$S$2:$S1829,0))),"","0")
&amp;IF(OR(OFFSET('map portals'!$A$1,$Q1830+1,$P1830)="#",ISNUMBER(MATCH(P1830*1000+(Q1830+1),$S$2:$S1829,0))),"","1")
&amp;IF(OR(OFFSET('map portals'!$A$1,$Q1830,$P1830-1)="#",ISNUMBER(MATCH((P1830-1)*1000+Q1830,$S$2:$S1829,0))),"","2")
&amp;IF(OR(OFFSET('map portals'!$A$1,$Q1830-1,$P1830)="#",ISNUMBER(MATCH(P1830*1000+(Q1830-1),$S$2:$S1829,0))),"","3")
))</f>
        <v>03</v>
      </c>
      <c r="M1830" t="b">
        <f ca="1">ISNUMBER(MATCH(S1830,$S$2:$S1829,0))</f>
        <v>0</v>
      </c>
      <c r="N1830">
        <f t="shared" ca="1" si="2049"/>
        <v>9</v>
      </c>
      <c r="O1830">
        <f t="shared" ca="1" si="2050"/>
        <v>19</v>
      </c>
      <c r="P1830">
        <f t="shared" ca="1" si="2051"/>
        <v>9</v>
      </c>
      <c r="Q1830">
        <f t="shared" ca="1" si="2052"/>
        <v>19</v>
      </c>
      <c r="R1830" t="str">
        <f ca="1">OFFSET('map portals'!$A$1,$O1830,$N1830)</f>
        <v>.</v>
      </c>
      <c r="S1830">
        <f t="shared" ca="1" si="2053"/>
        <v>9019</v>
      </c>
      <c r="T1830">
        <f t="shared" ca="1" si="2054"/>
        <v>255</v>
      </c>
    </row>
    <row r="1831" spans="1:20">
      <c r="A1831" s="3">
        <f t="shared" ca="1" si="2045"/>
        <v>1816</v>
      </c>
      <c r="B1831" s="3">
        <f t="shared" ca="1" si="2046"/>
        <v>1817</v>
      </c>
      <c r="C1831" s="3">
        <f t="shared" ref="C1831:I1831" ca="1" si="2089">B1831+IF(0=LEN(OFFSET($L$2,B1831,0)),1,0)</f>
        <v>1817</v>
      </c>
      <c r="D1831" s="3">
        <f t="shared" ca="1" si="2089"/>
        <v>1817</v>
      </c>
      <c r="E1831" s="3">
        <f t="shared" ca="1" si="2089"/>
        <v>1817</v>
      </c>
      <c r="F1831" s="3">
        <f t="shared" ca="1" si="2089"/>
        <v>1817</v>
      </c>
      <c r="G1831" s="3">
        <f t="shared" ca="1" si="2089"/>
        <v>1817</v>
      </c>
      <c r="H1831" s="3">
        <f t="shared" ca="1" si="2089"/>
        <v>1817</v>
      </c>
      <c r="I1831" s="3">
        <f t="shared" ca="1" si="2089"/>
        <v>1817</v>
      </c>
      <c r="J1831" s="3">
        <f ca="1">COUNTIF($A$2:$A1830,"="&amp;$A1831)+1</f>
        <v>1</v>
      </c>
      <c r="K1831">
        <f t="shared" ca="1" si="2048"/>
        <v>0</v>
      </c>
      <c r="L1831" t="str">
        <f ca="1">IF(M1831,"",
IF(R1831&lt;&gt;".",IF(OR(R1831="@",R1831="X"),"",MID(R1831,1,1)),
IF(OR(OFFSET('map portals'!$A$1,$Q1831,$P1831+1)="#",ISNUMBER(MATCH((P1831+1)*1000+Q1831,$S$2:$S1830,0))),"","0")
&amp;IF(OR(OFFSET('map portals'!$A$1,$Q1831+1,$P1831)="#",ISNUMBER(MATCH(P1831*1000+(Q1831+1),$S$2:$S1830,0))),"","1")
&amp;IF(OR(OFFSET('map portals'!$A$1,$Q1831,$P1831-1)="#",ISNUMBER(MATCH((P1831-1)*1000+Q1831,$S$2:$S1830,0))),"","2")
&amp;IF(OR(OFFSET('map portals'!$A$1,$Q1831-1,$P1831)="#",ISNUMBER(MATCH(P1831*1000+(Q1831-1),$S$2:$S1830,0))),"","3")
))</f>
        <v>0</v>
      </c>
      <c r="M1831" t="b">
        <f ca="1">ISNUMBER(MATCH(S1831,$S$2:$S1830,0))</f>
        <v>0</v>
      </c>
      <c r="N1831">
        <f t="shared" ca="1" si="2049"/>
        <v>94</v>
      </c>
      <c r="O1831">
        <f t="shared" ca="1" si="2050"/>
        <v>39</v>
      </c>
      <c r="P1831">
        <f t="shared" ca="1" si="2051"/>
        <v>94</v>
      </c>
      <c r="Q1831">
        <f t="shared" ca="1" si="2052"/>
        <v>39</v>
      </c>
      <c r="R1831" t="str">
        <f ca="1">OFFSET('map portals'!$A$1,$O1831,$N1831)</f>
        <v>.</v>
      </c>
      <c r="S1831">
        <f t="shared" ca="1" si="2053"/>
        <v>94039</v>
      </c>
      <c r="T1831">
        <f t="shared" ca="1" si="2054"/>
        <v>256</v>
      </c>
    </row>
    <row r="1832" spans="1:20">
      <c r="A1832" s="3">
        <f t="shared" ca="1" si="2045"/>
        <v>1817</v>
      </c>
      <c r="B1832" s="3">
        <f t="shared" ca="1" si="2046"/>
        <v>1817</v>
      </c>
      <c r="C1832" s="3">
        <f t="shared" ref="C1832:I1832" ca="1" si="2090">B1832+IF(0=LEN(OFFSET($L$2,B1832,0)),1,0)</f>
        <v>1817</v>
      </c>
      <c r="D1832" s="3">
        <f t="shared" ca="1" si="2090"/>
        <v>1817</v>
      </c>
      <c r="E1832" s="3">
        <f t="shared" ca="1" si="2090"/>
        <v>1817</v>
      </c>
      <c r="F1832" s="3">
        <f t="shared" ca="1" si="2090"/>
        <v>1817</v>
      </c>
      <c r="G1832" s="3">
        <f t="shared" ca="1" si="2090"/>
        <v>1817</v>
      </c>
      <c r="H1832" s="3">
        <f t="shared" ca="1" si="2090"/>
        <v>1817</v>
      </c>
      <c r="I1832" s="3">
        <f t="shared" ca="1" si="2090"/>
        <v>1817</v>
      </c>
      <c r="J1832" s="3">
        <f ca="1">COUNTIF($A$2:$A1831,"="&amp;$A1832)+1</f>
        <v>1</v>
      </c>
      <c r="K1832">
        <f t="shared" ca="1" si="2048"/>
        <v>0</v>
      </c>
      <c r="L1832" t="str">
        <f ca="1">IF(M1832,"",
IF(R1832&lt;&gt;".",IF(OR(R1832="@",R1832="X"),"",MID(R1832,1,1)),
IF(OR(OFFSET('map portals'!$A$1,$Q1832,$P1832+1)="#",ISNUMBER(MATCH((P1832+1)*1000+Q1832,$S$2:$S1831,0))),"","0")
&amp;IF(OR(OFFSET('map portals'!$A$1,$Q1832+1,$P1832)="#",ISNUMBER(MATCH(P1832*1000+(Q1832+1),$S$2:$S1831,0))),"","1")
&amp;IF(OR(OFFSET('map portals'!$A$1,$Q1832,$P1832-1)="#",ISNUMBER(MATCH((P1832-1)*1000+Q1832,$S$2:$S1831,0))),"","2")
&amp;IF(OR(OFFSET('map portals'!$A$1,$Q1832-1,$P1832)="#",ISNUMBER(MATCH(P1832*1000+(Q1832-1),$S$2:$S1831,0))),"","3")
))</f>
        <v>0</v>
      </c>
      <c r="M1832" t="b">
        <f ca="1">ISNUMBER(MATCH(S1832,$S$2:$S1831,0))</f>
        <v>0</v>
      </c>
      <c r="N1832">
        <f t="shared" ca="1" si="2049"/>
        <v>112</v>
      </c>
      <c r="O1832">
        <f t="shared" ca="1" si="2050"/>
        <v>13</v>
      </c>
      <c r="P1832">
        <f t="shared" ca="1" si="2051"/>
        <v>112</v>
      </c>
      <c r="Q1832">
        <f t="shared" ca="1" si="2052"/>
        <v>13</v>
      </c>
      <c r="R1832" t="str">
        <f ca="1">OFFSET('map portals'!$A$1,$O1832,$N1832)</f>
        <v>.</v>
      </c>
      <c r="S1832">
        <f t="shared" ca="1" si="2053"/>
        <v>112013</v>
      </c>
      <c r="T1832">
        <f t="shared" ca="1" si="2054"/>
        <v>256</v>
      </c>
    </row>
    <row r="1833" spans="1:20">
      <c r="A1833" s="3">
        <f t="shared" ca="1" si="2045"/>
        <v>1817</v>
      </c>
      <c r="B1833" s="3">
        <f t="shared" ca="1" si="2046"/>
        <v>1818</v>
      </c>
      <c r="C1833" s="3">
        <f t="shared" ref="C1833:I1833" ca="1" si="2091">B1833+IF(0=LEN(OFFSET($L$2,B1833,0)),1,0)</f>
        <v>1818</v>
      </c>
      <c r="D1833" s="3">
        <f t="shared" ca="1" si="2091"/>
        <v>1818</v>
      </c>
      <c r="E1833" s="3">
        <f t="shared" ca="1" si="2091"/>
        <v>1818</v>
      </c>
      <c r="F1833" s="3">
        <f t="shared" ca="1" si="2091"/>
        <v>1818</v>
      </c>
      <c r="G1833" s="3">
        <f t="shared" ca="1" si="2091"/>
        <v>1818</v>
      </c>
      <c r="H1833" s="3">
        <f t="shared" ca="1" si="2091"/>
        <v>1818</v>
      </c>
      <c r="I1833" s="3">
        <f t="shared" ca="1" si="2091"/>
        <v>1818</v>
      </c>
      <c r="J1833" s="3">
        <f ca="1">COUNTIF($A$2:$A1832,"="&amp;$A1833)+1</f>
        <v>2</v>
      </c>
      <c r="K1833">
        <f t="shared" ca="1" si="2048"/>
        <v>3</v>
      </c>
      <c r="L1833" t="str">
        <f ca="1">IF(M1833,"",
IF(R1833&lt;&gt;".",IF(OR(R1833="@",R1833="X"),"",MID(R1833,1,1)),
IF(OR(OFFSET('map portals'!$A$1,$Q1833,$P1833+1)="#",ISNUMBER(MATCH((P1833+1)*1000+Q1833,$S$2:$S1832,0))),"","0")
&amp;IF(OR(OFFSET('map portals'!$A$1,$Q1833+1,$P1833)="#",ISNUMBER(MATCH(P1833*1000+(Q1833+1),$S$2:$S1832,0))),"","1")
&amp;IF(OR(OFFSET('map portals'!$A$1,$Q1833,$P1833-1)="#",ISNUMBER(MATCH((P1833-1)*1000+Q1833,$S$2:$S1832,0))),"","2")
&amp;IF(OR(OFFSET('map portals'!$A$1,$Q1833-1,$P1833)="#",ISNUMBER(MATCH(P1833*1000+(Q1833-1),$S$2:$S1832,0))),"","3")
))</f>
        <v>3</v>
      </c>
      <c r="M1833" t="b">
        <f ca="1">ISNUMBER(MATCH(S1833,$S$2:$S1832,0))</f>
        <v>0</v>
      </c>
      <c r="N1833">
        <f t="shared" ca="1" si="2049"/>
        <v>111</v>
      </c>
      <c r="O1833">
        <f t="shared" ca="1" si="2050"/>
        <v>12</v>
      </c>
      <c r="P1833">
        <f t="shared" ca="1" si="2051"/>
        <v>111</v>
      </c>
      <c r="Q1833">
        <f t="shared" ca="1" si="2052"/>
        <v>12</v>
      </c>
      <c r="R1833" t="str">
        <f ca="1">OFFSET('map portals'!$A$1,$O1833,$N1833)</f>
        <v>.</v>
      </c>
      <c r="S1833">
        <f t="shared" ca="1" si="2053"/>
        <v>111012</v>
      </c>
      <c r="T1833">
        <f t="shared" ca="1" si="2054"/>
        <v>256</v>
      </c>
    </row>
    <row r="1834" spans="1:20">
      <c r="A1834" s="3">
        <f t="shared" ca="1" si="2045"/>
        <v>1818</v>
      </c>
      <c r="B1834" s="3">
        <f t="shared" ca="1" si="2046"/>
        <v>1819</v>
      </c>
      <c r="C1834" s="3">
        <f t="shared" ref="C1834:I1834" ca="1" si="2092">B1834+IF(0=LEN(OFFSET($L$2,B1834,0)),1,0)</f>
        <v>1819</v>
      </c>
      <c r="D1834" s="3">
        <f t="shared" ca="1" si="2092"/>
        <v>1819</v>
      </c>
      <c r="E1834" s="3">
        <f t="shared" ca="1" si="2092"/>
        <v>1819</v>
      </c>
      <c r="F1834" s="3">
        <f t="shared" ca="1" si="2092"/>
        <v>1819</v>
      </c>
      <c r="G1834" s="3">
        <f t="shared" ca="1" si="2092"/>
        <v>1819</v>
      </c>
      <c r="H1834" s="3">
        <f t="shared" ca="1" si="2092"/>
        <v>1819</v>
      </c>
      <c r="I1834" s="3">
        <f t="shared" ca="1" si="2092"/>
        <v>1819</v>
      </c>
      <c r="J1834" s="3">
        <f ca="1">COUNTIF($A$2:$A1833,"="&amp;$A1834)+1</f>
        <v>1</v>
      </c>
      <c r="K1834">
        <f t="shared" ca="1" si="2048"/>
        <v>3</v>
      </c>
      <c r="L1834" t="str">
        <f ca="1">IF(M1834,"",
IF(R1834&lt;&gt;".",IF(OR(R1834="@",R1834="X"),"",MID(R1834,1,1)),
IF(OR(OFFSET('map portals'!$A$1,$Q1834,$P1834+1)="#",ISNUMBER(MATCH((P1834+1)*1000+Q1834,$S$2:$S1833,0))),"","0")
&amp;IF(OR(OFFSET('map portals'!$A$1,$Q1834+1,$P1834)="#",ISNUMBER(MATCH(P1834*1000+(Q1834+1),$S$2:$S1833,0))),"","1")
&amp;IF(OR(OFFSET('map portals'!$A$1,$Q1834,$P1834-1)="#",ISNUMBER(MATCH((P1834-1)*1000+Q1834,$S$2:$S1833,0))),"","2")
&amp;IF(OR(OFFSET('map portals'!$A$1,$Q1834-1,$P1834)="#",ISNUMBER(MATCH(P1834*1000+(Q1834-1),$S$2:$S1833,0))),"","3")
))</f>
        <v>3</v>
      </c>
      <c r="M1834" t="b">
        <f ca="1">ISNUMBER(MATCH(S1834,$S$2:$S1833,0))</f>
        <v>0</v>
      </c>
      <c r="N1834">
        <f t="shared" ca="1" si="2049"/>
        <v>109</v>
      </c>
      <c r="O1834">
        <f t="shared" ca="1" si="2050"/>
        <v>10</v>
      </c>
      <c r="P1834">
        <f t="shared" ca="1" si="2051"/>
        <v>109</v>
      </c>
      <c r="Q1834">
        <f t="shared" ca="1" si="2052"/>
        <v>10</v>
      </c>
      <c r="R1834" t="str">
        <f ca="1">OFFSET('map portals'!$A$1,$O1834,$N1834)</f>
        <v>.</v>
      </c>
      <c r="S1834">
        <f t="shared" ca="1" si="2053"/>
        <v>109010</v>
      </c>
      <c r="T1834">
        <f t="shared" ca="1" si="2054"/>
        <v>256</v>
      </c>
    </row>
    <row r="1835" spans="1:20">
      <c r="A1835" s="3">
        <f t="shared" ca="1" si="2045"/>
        <v>1819</v>
      </c>
      <c r="B1835" s="3">
        <f t="shared" ca="1" si="2046"/>
        <v>1820</v>
      </c>
      <c r="C1835" s="3">
        <f t="shared" ref="C1835:I1835" ca="1" si="2093">B1835+IF(0=LEN(OFFSET($L$2,B1835,0)),1,0)</f>
        <v>1820</v>
      </c>
      <c r="D1835" s="3">
        <f t="shared" ca="1" si="2093"/>
        <v>1820</v>
      </c>
      <c r="E1835" s="3">
        <f t="shared" ca="1" si="2093"/>
        <v>1820</v>
      </c>
      <c r="F1835" s="3">
        <f t="shared" ca="1" si="2093"/>
        <v>1820</v>
      </c>
      <c r="G1835" s="3">
        <f t="shared" ca="1" si="2093"/>
        <v>1820</v>
      </c>
      <c r="H1835" s="3">
        <f t="shared" ca="1" si="2093"/>
        <v>1820</v>
      </c>
      <c r="I1835" s="3">
        <f t="shared" ca="1" si="2093"/>
        <v>1820</v>
      </c>
      <c r="J1835" s="3">
        <f ca="1">COUNTIF($A$2:$A1834,"="&amp;$A1835)+1</f>
        <v>1</v>
      </c>
      <c r="K1835">
        <f t="shared" ca="1" si="2048"/>
        <v>0</v>
      </c>
      <c r="L1835" t="str">
        <f ca="1">IF(M1835,"",
IF(R1835&lt;&gt;".",IF(OR(R1835="@",R1835="X"),"",MID(R1835,1,1)),
IF(OR(OFFSET('map portals'!$A$1,$Q1835,$P1835+1)="#",ISNUMBER(MATCH((P1835+1)*1000+Q1835,$S$2:$S1834,0))),"","0")
&amp;IF(OR(OFFSET('map portals'!$A$1,$Q1835+1,$P1835)="#",ISNUMBER(MATCH(P1835*1000+(Q1835+1),$S$2:$S1834,0))),"","1")
&amp;IF(OR(OFFSET('map portals'!$A$1,$Q1835,$P1835-1)="#",ISNUMBER(MATCH((P1835-1)*1000+Q1835,$S$2:$S1834,0))),"","2")
&amp;IF(OR(OFFSET('map portals'!$A$1,$Q1835-1,$P1835)="#",ISNUMBER(MATCH(P1835*1000+(Q1835-1),$S$2:$S1834,0))),"","3")
))</f>
        <v>0</v>
      </c>
      <c r="M1835" t="b">
        <f ca="1">ISNUMBER(MATCH(S1835,$S$2:$S1834,0))</f>
        <v>0</v>
      </c>
      <c r="N1835">
        <f t="shared" ca="1" si="2049"/>
        <v>95</v>
      </c>
      <c r="O1835">
        <f t="shared" ca="1" si="2050"/>
        <v>55</v>
      </c>
      <c r="P1835">
        <f t="shared" ca="1" si="2051"/>
        <v>95</v>
      </c>
      <c r="Q1835">
        <f t="shared" ca="1" si="2052"/>
        <v>55</v>
      </c>
      <c r="R1835" t="str">
        <f ca="1">OFFSET('map portals'!$A$1,$O1835,$N1835)</f>
        <v>.</v>
      </c>
      <c r="S1835">
        <f t="shared" ca="1" si="2053"/>
        <v>95055</v>
      </c>
      <c r="T1835">
        <f t="shared" ca="1" si="2054"/>
        <v>256</v>
      </c>
    </row>
    <row r="1836" spans="1:20">
      <c r="A1836" s="3">
        <f t="shared" ca="1" si="2045"/>
        <v>1820</v>
      </c>
      <c r="B1836" s="3">
        <f t="shared" ca="1" si="2046"/>
        <v>1821</v>
      </c>
      <c r="C1836" s="3">
        <f t="shared" ref="C1836:I1836" ca="1" si="2094">B1836+IF(0=LEN(OFFSET($L$2,B1836,0)),1,0)</f>
        <v>1821</v>
      </c>
      <c r="D1836" s="3">
        <f t="shared" ca="1" si="2094"/>
        <v>1821</v>
      </c>
      <c r="E1836" s="3">
        <f t="shared" ca="1" si="2094"/>
        <v>1821</v>
      </c>
      <c r="F1836" s="3">
        <f t="shared" ca="1" si="2094"/>
        <v>1821</v>
      </c>
      <c r="G1836" s="3">
        <f t="shared" ca="1" si="2094"/>
        <v>1821</v>
      </c>
      <c r="H1836" s="3">
        <f t="shared" ca="1" si="2094"/>
        <v>1821</v>
      </c>
      <c r="I1836" s="3">
        <f t="shared" ca="1" si="2094"/>
        <v>1821</v>
      </c>
      <c r="J1836" s="3">
        <f ca="1">COUNTIF($A$2:$A1835,"="&amp;$A1836)+1</f>
        <v>1</v>
      </c>
      <c r="K1836">
        <f t="shared" ca="1" si="2048"/>
        <v>3</v>
      </c>
      <c r="L1836" t="str">
        <f ca="1">IF(M1836,"",
IF(R1836&lt;&gt;".",IF(OR(R1836="@",R1836="X"),"",MID(R1836,1,1)),
IF(OR(OFFSET('map portals'!$A$1,$Q1836,$P1836+1)="#",ISNUMBER(MATCH((P1836+1)*1000+Q1836,$S$2:$S1835,0))),"","0")
&amp;IF(OR(OFFSET('map portals'!$A$1,$Q1836+1,$P1836)="#",ISNUMBER(MATCH(P1836*1000+(Q1836+1),$S$2:$S1835,0))),"","1")
&amp;IF(OR(OFFSET('map portals'!$A$1,$Q1836,$P1836-1)="#",ISNUMBER(MATCH((P1836-1)*1000+Q1836,$S$2:$S1835,0))),"","2")
&amp;IF(OR(OFFSET('map portals'!$A$1,$Q1836-1,$P1836)="#",ISNUMBER(MATCH(P1836*1000+(Q1836-1),$S$2:$S1835,0))),"","3")
))</f>
        <v>0</v>
      </c>
      <c r="M1836" t="b">
        <f ca="1">ISNUMBER(MATCH(S1836,$S$2:$S1835,0))</f>
        <v>0</v>
      </c>
      <c r="N1836">
        <f t="shared" ca="1" si="2049"/>
        <v>93</v>
      </c>
      <c r="O1836">
        <f t="shared" ca="1" si="2050"/>
        <v>53</v>
      </c>
      <c r="P1836">
        <f t="shared" ca="1" si="2051"/>
        <v>93</v>
      </c>
      <c r="Q1836">
        <f t="shared" ca="1" si="2052"/>
        <v>53</v>
      </c>
      <c r="R1836" t="str">
        <f ca="1">OFFSET('map portals'!$A$1,$O1836,$N1836)</f>
        <v>.</v>
      </c>
      <c r="S1836">
        <f t="shared" ca="1" si="2053"/>
        <v>93053</v>
      </c>
      <c r="T1836">
        <f t="shared" ca="1" si="2054"/>
        <v>256</v>
      </c>
    </row>
    <row r="1837" spans="1:20">
      <c r="A1837" s="3">
        <f t="shared" ca="1" si="2045"/>
        <v>1821</v>
      </c>
      <c r="B1837" s="3">
        <f t="shared" ca="1" si="2046"/>
        <v>1822</v>
      </c>
      <c r="C1837" s="3">
        <f t="shared" ref="C1837:I1837" ca="1" si="2095">B1837+IF(0=LEN(OFFSET($L$2,B1837,0)),1,0)</f>
        <v>1822</v>
      </c>
      <c r="D1837" s="3">
        <f t="shared" ca="1" si="2095"/>
        <v>1822</v>
      </c>
      <c r="E1837" s="3">
        <f t="shared" ca="1" si="2095"/>
        <v>1822</v>
      </c>
      <c r="F1837" s="3">
        <f t="shared" ca="1" si="2095"/>
        <v>1822</v>
      </c>
      <c r="G1837" s="3">
        <f t="shared" ca="1" si="2095"/>
        <v>1822</v>
      </c>
      <c r="H1837" s="3">
        <f t="shared" ca="1" si="2095"/>
        <v>1822</v>
      </c>
      <c r="I1837" s="3">
        <f t="shared" ca="1" si="2095"/>
        <v>1822</v>
      </c>
      <c r="J1837" s="3">
        <f ca="1">COUNTIF($A$2:$A1836,"="&amp;$A1837)+1</f>
        <v>1</v>
      </c>
      <c r="K1837">
        <f t="shared" ca="1" si="2048"/>
        <v>0</v>
      </c>
      <c r="L1837" t="str">
        <f ca="1">IF(M1837,"",
IF(R1837&lt;&gt;".",IF(OR(R1837="@",R1837="X"),"",MID(R1837,1,1)),
IF(OR(OFFSET('map portals'!$A$1,$Q1837,$P1837+1)="#",ISNUMBER(MATCH((P1837+1)*1000+Q1837,$S$2:$S1836,0))),"","0")
&amp;IF(OR(OFFSET('map portals'!$A$1,$Q1837+1,$P1837)="#",ISNUMBER(MATCH(P1837*1000+(Q1837+1),$S$2:$S1836,0))),"","1")
&amp;IF(OR(OFFSET('map portals'!$A$1,$Q1837,$P1837-1)="#",ISNUMBER(MATCH((P1837-1)*1000+Q1837,$S$2:$S1836,0))),"","2")
&amp;IF(OR(OFFSET('map portals'!$A$1,$Q1837-1,$P1837)="#",ISNUMBER(MATCH(P1837*1000+(Q1837-1),$S$2:$S1836,0))),"","3")
))</f>
        <v/>
      </c>
      <c r="M1837" t="b">
        <f ca="1">ISNUMBER(MATCH(S1837,$S$2:$S1836,0))</f>
        <v>0</v>
      </c>
      <c r="N1837">
        <f t="shared" ca="1" si="2049"/>
        <v>95</v>
      </c>
      <c r="O1837">
        <f t="shared" ca="1" si="2050"/>
        <v>51</v>
      </c>
      <c r="P1837">
        <f t="shared" ca="1" si="2051"/>
        <v>95</v>
      </c>
      <c r="Q1837">
        <f t="shared" ca="1" si="2052"/>
        <v>51</v>
      </c>
      <c r="R1837" t="str">
        <f ca="1">OFFSET('map portals'!$A$1,$O1837,$N1837)</f>
        <v>.</v>
      </c>
      <c r="S1837">
        <f t="shared" ca="1" si="2053"/>
        <v>95051</v>
      </c>
      <c r="T1837">
        <f t="shared" ca="1" si="2054"/>
        <v>256</v>
      </c>
    </row>
    <row r="1838" spans="1:20">
      <c r="A1838" s="3">
        <f t="shared" ca="1" si="2045"/>
        <v>1822</v>
      </c>
      <c r="B1838" s="3">
        <f t="shared" ca="1" si="2046"/>
        <v>1823</v>
      </c>
      <c r="C1838" s="3">
        <f t="shared" ref="C1838:I1838" ca="1" si="2096">B1838+IF(0=LEN(OFFSET($L$2,B1838,0)),1,0)</f>
        <v>1823</v>
      </c>
      <c r="D1838" s="3">
        <f t="shared" ca="1" si="2096"/>
        <v>1823</v>
      </c>
      <c r="E1838" s="3">
        <f t="shared" ca="1" si="2096"/>
        <v>1823</v>
      </c>
      <c r="F1838" s="3">
        <f t="shared" ca="1" si="2096"/>
        <v>1823</v>
      </c>
      <c r="G1838" s="3">
        <f t="shared" ca="1" si="2096"/>
        <v>1823</v>
      </c>
      <c r="H1838" s="3">
        <f t="shared" ca="1" si="2096"/>
        <v>1823</v>
      </c>
      <c r="I1838" s="3">
        <f t="shared" ca="1" si="2096"/>
        <v>1823</v>
      </c>
      <c r="J1838" s="3">
        <f ca="1">COUNTIF($A$2:$A1837,"="&amp;$A1838)+1</f>
        <v>1</v>
      </c>
      <c r="K1838">
        <f t="shared" ca="1" si="2048"/>
        <v>3</v>
      </c>
      <c r="L1838" t="str">
        <f ca="1">IF(M1838,"",
IF(R1838&lt;&gt;".",IF(OR(R1838="@",R1838="X"),"",MID(R1838,1,1)),
IF(OR(OFFSET('map portals'!$A$1,$Q1838,$P1838+1)="#",ISNUMBER(MATCH((P1838+1)*1000+Q1838,$S$2:$S1837,0))),"","0")
&amp;IF(OR(OFFSET('map portals'!$A$1,$Q1838+1,$P1838)="#",ISNUMBER(MATCH(P1838*1000+(Q1838+1),$S$2:$S1837,0))),"","1")
&amp;IF(OR(OFFSET('map portals'!$A$1,$Q1838,$P1838-1)="#",ISNUMBER(MATCH((P1838-1)*1000+Q1838,$S$2:$S1837,0))),"","2")
&amp;IF(OR(OFFSET('map portals'!$A$1,$Q1838-1,$P1838)="#",ISNUMBER(MATCH(P1838*1000+(Q1838-1),$S$2:$S1837,0))),"","3")
))</f>
        <v>3</v>
      </c>
      <c r="M1838" t="b">
        <f ca="1">ISNUMBER(MATCH(S1838,$S$2:$S1837,0))</f>
        <v>0</v>
      </c>
      <c r="N1838">
        <f t="shared" ca="1" si="2049"/>
        <v>3</v>
      </c>
      <c r="O1838">
        <f t="shared" ca="1" si="2050"/>
        <v>16</v>
      </c>
      <c r="P1838">
        <f t="shared" ca="1" si="2051"/>
        <v>3</v>
      </c>
      <c r="Q1838">
        <f t="shared" ca="1" si="2052"/>
        <v>16</v>
      </c>
      <c r="R1838" t="str">
        <f ca="1">OFFSET('map portals'!$A$1,$O1838,$N1838)</f>
        <v>.</v>
      </c>
      <c r="S1838">
        <f t="shared" ca="1" si="2053"/>
        <v>3016</v>
      </c>
      <c r="T1838">
        <f t="shared" ca="1" si="2054"/>
        <v>256</v>
      </c>
    </row>
    <row r="1839" spans="1:20">
      <c r="A1839" s="3">
        <f t="shared" ca="1" si="2045"/>
        <v>1823</v>
      </c>
      <c r="B1839" s="3">
        <f t="shared" ca="1" si="2046"/>
        <v>1824</v>
      </c>
      <c r="C1839" s="3">
        <f t="shared" ref="C1839:I1839" ca="1" si="2097">B1839+IF(0=LEN(OFFSET($L$2,B1839,0)),1,0)</f>
        <v>1825</v>
      </c>
      <c r="D1839" s="3">
        <f t="shared" ca="1" si="2097"/>
        <v>1826</v>
      </c>
      <c r="E1839" s="3">
        <f t="shared" ca="1" si="2097"/>
        <v>1826</v>
      </c>
      <c r="F1839" s="3">
        <f t="shared" ca="1" si="2097"/>
        <v>1826</v>
      </c>
      <c r="G1839" s="3">
        <f t="shared" ca="1" si="2097"/>
        <v>1826</v>
      </c>
      <c r="H1839" s="3">
        <f t="shared" ca="1" si="2097"/>
        <v>1826</v>
      </c>
      <c r="I1839" s="3">
        <f t="shared" ca="1" si="2097"/>
        <v>1826</v>
      </c>
      <c r="J1839" s="3">
        <f ca="1">COUNTIF($A$2:$A1838,"="&amp;$A1839)+1</f>
        <v>1</v>
      </c>
      <c r="K1839">
        <f t="shared" ca="1" si="2048"/>
        <v>3</v>
      </c>
      <c r="L1839" t="str">
        <f ca="1">IF(M1839,"",
IF(R1839&lt;&gt;".",IF(OR(R1839="@",R1839="X"),"",MID(R1839,1,1)),
IF(OR(OFFSET('map portals'!$A$1,$Q1839,$P1839+1)="#",ISNUMBER(MATCH((P1839+1)*1000+Q1839,$S$2:$S1838,0))),"","0")
&amp;IF(OR(OFFSET('map portals'!$A$1,$Q1839+1,$P1839)="#",ISNUMBER(MATCH(P1839*1000+(Q1839+1),$S$2:$S1838,0))),"","1")
&amp;IF(OR(OFFSET('map portals'!$A$1,$Q1839,$P1839-1)="#",ISNUMBER(MATCH((P1839-1)*1000+Q1839,$S$2:$S1838,0))),"","2")
&amp;IF(OR(OFFSET('map portals'!$A$1,$Q1839-1,$P1839)="#",ISNUMBER(MATCH(P1839*1000+(Q1839-1),$S$2:$S1838,0))),"","3")
))</f>
        <v>3</v>
      </c>
      <c r="M1839" t="b">
        <f ca="1">ISNUMBER(MATCH(S1839,$S$2:$S1838,0))</f>
        <v>0</v>
      </c>
      <c r="N1839">
        <f t="shared" ca="1" si="2049"/>
        <v>15</v>
      </c>
      <c r="O1839">
        <f t="shared" ca="1" si="2050"/>
        <v>24</v>
      </c>
      <c r="P1839">
        <f t="shared" ca="1" si="2051"/>
        <v>15</v>
      </c>
      <c r="Q1839">
        <f t="shared" ca="1" si="2052"/>
        <v>24</v>
      </c>
      <c r="R1839" t="str">
        <f ca="1">OFFSET('map portals'!$A$1,$O1839,$N1839)</f>
        <v>.</v>
      </c>
      <c r="S1839">
        <f t="shared" ca="1" si="2053"/>
        <v>15024</v>
      </c>
      <c r="T1839">
        <f t="shared" ca="1" si="2054"/>
        <v>256</v>
      </c>
    </row>
    <row r="1840" spans="1:20">
      <c r="A1840" s="3">
        <f t="shared" ca="1" si="2045"/>
        <v>1826</v>
      </c>
      <c r="B1840" s="3">
        <f t="shared" ca="1" si="2046"/>
        <v>1827</v>
      </c>
      <c r="C1840" s="3">
        <f t="shared" ref="C1840:I1840" ca="1" si="2098">B1840+IF(0=LEN(OFFSET($L$2,B1840,0)),1,0)</f>
        <v>1827</v>
      </c>
      <c r="D1840" s="3">
        <f t="shared" ca="1" si="2098"/>
        <v>1827</v>
      </c>
      <c r="E1840" s="3">
        <f t="shared" ca="1" si="2098"/>
        <v>1827</v>
      </c>
      <c r="F1840" s="3">
        <f t="shared" ca="1" si="2098"/>
        <v>1827</v>
      </c>
      <c r="G1840" s="3">
        <f t="shared" ca="1" si="2098"/>
        <v>1827</v>
      </c>
      <c r="H1840" s="3">
        <f t="shared" ca="1" si="2098"/>
        <v>1827</v>
      </c>
      <c r="I1840" s="3">
        <f t="shared" ca="1" si="2098"/>
        <v>1827</v>
      </c>
      <c r="J1840" s="3">
        <f ca="1">COUNTIF($A$2:$A1839,"="&amp;$A1840)+1</f>
        <v>1</v>
      </c>
      <c r="K1840">
        <f t="shared" ca="1" si="2048"/>
        <v>0</v>
      </c>
      <c r="L1840" t="str">
        <f ca="1">IF(M1840,"",
IF(R1840&lt;&gt;".",IF(OR(R1840="@",R1840="X"),"",MID(R1840,1,1)),
IF(OR(OFFSET('map portals'!$A$1,$Q1840,$P1840+1)="#",ISNUMBER(MATCH((P1840+1)*1000+Q1840,$S$2:$S1839,0))),"","0")
&amp;IF(OR(OFFSET('map portals'!$A$1,$Q1840+1,$P1840)="#",ISNUMBER(MATCH(P1840*1000+(Q1840+1),$S$2:$S1839,0))),"","1")
&amp;IF(OR(OFFSET('map portals'!$A$1,$Q1840,$P1840-1)="#",ISNUMBER(MATCH((P1840-1)*1000+Q1840,$S$2:$S1839,0))),"","2")
&amp;IF(OR(OFFSET('map portals'!$A$1,$Q1840-1,$P1840)="#",ISNUMBER(MATCH(P1840*1000+(Q1840-1),$S$2:$S1839,0))),"","3")
))</f>
        <v>0</v>
      </c>
      <c r="M1840" t="b">
        <f ca="1">ISNUMBER(MATCH(S1840,$S$2:$S1839,0))</f>
        <v>0</v>
      </c>
      <c r="N1840">
        <f t="shared" ca="1" si="2049"/>
        <v>12</v>
      </c>
      <c r="O1840">
        <f t="shared" ca="1" si="2050"/>
        <v>21</v>
      </c>
      <c r="P1840">
        <f t="shared" ca="1" si="2051"/>
        <v>12</v>
      </c>
      <c r="Q1840">
        <f t="shared" ca="1" si="2052"/>
        <v>21</v>
      </c>
      <c r="R1840" t="str">
        <f ca="1">OFFSET('map portals'!$A$1,$O1840,$N1840)</f>
        <v>.</v>
      </c>
      <c r="S1840">
        <f t="shared" ca="1" si="2053"/>
        <v>12021</v>
      </c>
      <c r="T1840">
        <f t="shared" ca="1" si="2054"/>
        <v>256</v>
      </c>
    </row>
    <row r="1841" spans="1:20">
      <c r="A1841" s="3">
        <f t="shared" ca="1" si="2045"/>
        <v>1827</v>
      </c>
      <c r="B1841" s="3">
        <f t="shared" ca="1" si="2046"/>
        <v>1828</v>
      </c>
      <c r="C1841" s="3">
        <f t="shared" ref="C1841:I1841" ca="1" si="2099">B1841+IF(0=LEN(OFFSET($L$2,B1841,0)),1,0)</f>
        <v>1828</v>
      </c>
      <c r="D1841" s="3">
        <f t="shared" ca="1" si="2099"/>
        <v>1828</v>
      </c>
      <c r="E1841" s="3">
        <f t="shared" ca="1" si="2099"/>
        <v>1828</v>
      </c>
      <c r="F1841" s="3">
        <f t="shared" ca="1" si="2099"/>
        <v>1828</v>
      </c>
      <c r="G1841" s="3">
        <f t="shared" ca="1" si="2099"/>
        <v>1828</v>
      </c>
      <c r="H1841" s="3">
        <f t="shared" ca="1" si="2099"/>
        <v>1828</v>
      </c>
      <c r="I1841" s="3">
        <f t="shared" ca="1" si="2099"/>
        <v>1828</v>
      </c>
      <c r="J1841" s="3">
        <f ca="1">COUNTIF($A$2:$A1840,"="&amp;$A1841)+1</f>
        <v>1</v>
      </c>
      <c r="K1841">
        <f t="shared" ca="1" si="2048"/>
        <v>2</v>
      </c>
      <c r="L1841" t="str">
        <f ca="1">IF(M1841,"",
IF(R1841&lt;&gt;".",IF(OR(R1841="@",R1841="X"),"",MID(R1841,1,1)),
IF(OR(OFFSET('map portals'!$A$1,$Q1841,$P1841+1)="#",ISNUMBER(MATCH((P1841+1)*1000+Q1841,$S$2:$S1840,0))),"","0")
&amp;IF(OR(OFFSET('map portals'!$A$1,$Q1841+1,$P1841)="#",ISNUMBER(MATCH(P1841*1000+(Q1841+1),$S$2:$S1840,0))),"","1")
&amp;IF(OR(OFFSET('map portals'!$A$1,$Q1841,$P1841-1)="#",ISNUMBER(MATCH((P1841-1)*1000+Q1841,$S$2:$S1840,0))),"","2")
&amp;IF(OR(OFFSET('map portals'!$A$1,$Q1841-1,$P1841)="#",ISNUMBER(MATCH(P1841*1000+(Q1841-1),$S$2:$S1840,0))),"","3")
))</f>
        <v>2</v>
      </c>
      <c r="M1841" t="b">
        <f ca="1">ISNUMBER(MATCH(S1841,$S$2:$S1840,0))</f>
        <v>0</v>
      </c>
      <c r="N1841">
        <f t="shared" ca="1" si="2049"/>
        <v>6</v>
      </c>
      <c r="O1841">
        <f t="shared" ca="1" si="2050"/>
        <v>21</v>
      </c>
      <c r="P1841">
        <f t="shared" ca="1" si="2051"/>
        <v>6</v>
      </c>
      <c r="Q1841">
        <f t="shared" ca="1" si="2052"/>
        <v>21</v>
      </c>
      <c r="R1841" t="str">
        <f ca="1">OFFSET('map portals'!$A$1,$O1841,$N1841)</f>
        <v>.</v>
      </c>
      <c r="S1841">
        <f t="shared" ca="1" si="2053"/>
        <v>6021</v>
      </c>
      <c r="T1841">
        <f t="shared" ca="1" si="2054"/>
        <v>256</v>
      </c>
    </row>
    <row r="1842" spans="1:20">
      <c r="A1842" s="3">
        <f t="shared" ca="1" si="2045"/>
        <v>1828</v>
      </c>
      <c r="B1842" s="3">
        <f t="shared" ca="1" si="2046"/>
        <v>1828</v>
      </c>
      <c r="C1842" s="3">
        <f t="shared" ref="C1842:I1842" ca="1" si="2100">B1842+IF(0=LEN(OFFSET($L$2,B1842,0)),1,0)</f>
        <v>1828</v>
      </c>
      <c r="D1842" s="3">
        <f t="shared" ca="1" si="2100"/>
        <v>1828</v>
      </c>
      <c r="E1842" s="3">
        <f t="shared" ca="1" si="2100"/>
        <v>1828</v>
      </c>
      <c r="F1842" s="3">
        <f t="shared" ca="1" si="2100"/>
        <v>1828</v>
      </c>
      <c r="G1842" s="3">
        <f t="shared" ca="1" si="2100"/>
        <v>1828</v>
      </c>
      <c r="H1842" s="3">
        <f t="shared" ca="1" si="2100"/>
        <v>1828</v>
      </c>
      <c r="I1842" s="3">
        <f t="shared" ca="1" si="2100"/>
        <v>1828</v>
      </c>
      <c r="J1842" s="3">
        <f ca="1">COUNTIF($A$2:$A1841,"="&amp;$A1842)+1</f>
        <v>1</v>
      </c>
      <c r="K1842">
        <f t="shared" ca="1" si="2048"/>
        <v>0</v>
      </c>
      <c r="L1842" t="str">
        <f ca="1">IF(M1842,"",
IF(R1842&lt;&gt;".",IF(OR(R1842="@",R1842="X"),"",MID(R1842,1,1)),
IF(OR(OFFSET('map portals'!$A$1,$Q1842,$P1842+1)="#",ISNUMBER(MATCH((P1842+1)*1000+Q1842,$S$2:$S1841,0))),"","0")
&amp;IF(OR(OFFSET('map portals'!$A$1,$Q1842+1,$P1842)="#",ISNUMBER(MATCH(P1842*1000+(Q1842+1),$S$2:$S1841,0))),"","1")
&amp;IF(OR(OFFSET('map portals'!$A$1,$Q1842,$P1842-1)="#",ISNUMBER(MATCH((P1842-1)*1000+Q1842,$S$2:$S1841,0))),"","2")
&amp;IF(OR(OFFSET('map portals'!$A$1,$Q1842-1,$P1842)="#",ISNUMBER(MATCH(P1842*1000+(Q1842-1),$S$2:$S1841,0))),"","3")
))</f>
        <v>0</v>
      </c>
      <c r="M1842" t="b">
        <f ca="1">ISNUMBER(MATCH(S1842,$S$2:$S1841,0))</f>
        <v>0</v>
      </c>
      <c r="N1842">
        <f t="shared" ca="1" si="2049"/>
        <v>10</v>
      </c>
      <c r="O1842">
        <f t="shared" ca="1" si="2050"/>
        <v>19</v>
      </c>
      <c r="P1842">
        <f t="shared" ca="1" si="2051"/>
        <v>10</v>
      </c>
      <c r="Q1842">
        <f t="shared" ca="1" si="2052"/>
        <v>19</v>
      </c>
      <c r="R1842" t="str">
        <f ca="1">OFFSET('map portals'!$A$1,$O1842,$N1842)</f>
        <v>.</v>
      </c>
      <c r="S1842">
        <f t="shared" ca="1" si="2053"/>
        <v>10019</v>
      </c>
      <c r="T1842">
        <f t="shared" ca="1" si="2054"/>
        <v>256</v>
      </c>
    </row>
    <row r="1843" spans="1:20">
      <c r="A1843" s="3">
        <f t="shared" ca="1" si="2045"/>
        <v>1828</v>
      </c>
      <c r="B1843" s="3">
        <f t="shared" ca="1" si="2046"/>
        <v>1829</v>
      </c>
      <c r="C1843" s="3">
        <f t="shared" ref="C1843:I1843" ca="1" si="2101">B1843+IF(0=LEN(OFFSET($L$2,B1843,0)),1,0)</f>
        <v>1829</v>
      </c>
      <c r="D1843" s="3">
        <f t="shared" ca="1" si="2101"/>
        <v>1829</v>
      </c>
      <c r="E1843" s="3">
        <f t="shared" ca="1" si="2101"/>
        <v>1829</v>
      </c>
      <c r="F1843" s="3">
        <f t="shared" ca="1" si="2101"/>
        <v>1829</v>
      </c>
      <c r="G1843" s="3">
        <f t="shared" ca="1" si="2101"/>
        <v>1829</v>
      </c>
      <c r="H1843" s="3">
        <f t="shared" ca="1" si="2101"/>
        <v>1829</v>
      </c>
      <c r="I1843" s="3">
        <f t="shared" ca="1" si="2101"/>
        <v>1829</v>
      </c>
      <c r="J1843" s="3">
        <f ca="1">COUNTIF($A$2:$A1842,"="&amp;$A1843)+1</f>
        <v>2</v>
      </c>
      <c r="K1843">
        <f t="shared" ca="1" si="2048"/>
        <v>3</v>
      </c>
      <c r="L1843" t="str">
        <f ca="1">IF(M1843,"",
IF(R1843&lt;&gt;".",IF(OR(R1843="@",R1843="X"),"",MID(R1843,1,1)),
IF(OR(OFFSET('map portals'!$A$1,$Q1843,$P1843+1)="#",ISNUMBER(MATCH((P1843+1)*1000+Q1843,$S$2:$S1842,0))),"","0")
&amp;IF(OR(OFFSET('map portals'!$A$1,$Q1843+1,$P1843)="#",ISNUMBER(MATCH(P1843*1000+(Q1843+1),$S$2:$S1842,0))),"","1")
&amp;IF(OR(OFFSET('map portals'!$A$1,$Q1843,$P1843-1)="#",ISNUMBER(MATCH((P1843-1)*1000+Q1843,$S$2:$S1842,0))),"","2")
&amp;IF(OR(OFFSET('map portals'!$A$1,$Q1843-1,$P1843)="#",ISNUMBER(MATCH(P1843*1000+(Q1843-1),$S$2:$S1842,0))),"","3")
))</f>
        <v>3</v>
      </c>
      <c r="M1843" t="b">
        <f ca="1">ISNUMBER(MATCH(S1843,$S$2:$S1842,0))</f>
        <v>0</v>
      </c>
      <c r="N1843">
        <f t="shared" ca="1" si="2049"/>
        <v>9</v>
      </c>
      <c r="O1843">
        <f t="shared" ca="1" si="2050"/>
        <v>18</v>
      </c>
      <c r="P1843">
        <f t="shared" ca="1" si="2051"/>
        <v>9</v>
      </c>
      <c r="Q1843">
        <f t="shared" ca="1" si="2052"/>
        <v>18</v>
      </c>
      <c r="R1843" t="str">
        <f ca="1">OFFSET('map portals'!$A$1,$O1843,$N1843)</f>
        <v>.</v>
      </c>
      <c r="S1843">
        <f t="shared" ca="1" si="2053"/>
        <v>9018</v>
      </c>
      <c r="T1843">
        <f t="shared" ca="1" si="2054"/>
        <v>256</v>
      </c>
    </row>
    <row r="1844" spans="1:20">
      <c r="A1844" s="3">
        <f t="shared" ca="1" si="2045"/>
        <v>1829</v>
      </c>
      <c r="B1844" s="3">
        <f t="shared" ca="1" si="2046"/>
        <v>1830</v>
      </c>
      <c r="C1844" s="3">
        <f t="shared" ref="C1844:I1844" ca="1" si="2102">B1844+IF(0=LEN(OFFSET($L$2,B1844,0)),1,0)</f>
        <v>1830</v>
      </c>
      <c r="D1844" s="3">
        <f t="shared" ca="1" si="2102"/>
        <v>1830</v>
      </c>
      <c r="E1844" s="3">
        <f t="shared" ca="1" si="2102"/>
        <v>1830</v>
      </c>
      <c r="F1844" s="3">
        <f t="shared" ca="1" si="2102"/>
        <v>1830</v>
      </c>
      <c r="G1844" s="3">
        <f t="shared" ca="1" si="2102"/>
        <v>1830</v>
      </c>
      <c r="H1844" s="3">
        <f t="shared" ca="1" si="2102"/>
        <v>1830</v>
      </c>
      <c r="I1844" s="3">
        <f t="shared" ca="1" si="2102"/>
        <v>1830</v>
      </c>
      <c r="J1844" s="3">
        <f ca="1">COUNTIF($A$2:$A1843,"="&amp;$A1844)+1</f>
        <v>1</v>
      </c>
      <c r="K1844">
        <f t="shared" ca="1" si="2048"/>
        <v>0</v>
      </c>
      <c r="L1844" t="str">
        <f ca="1">IF(M1844,"",
IF(R1844&lt;&gt;".",IF(OR(R1844="@",R1844="X"),"",MID(R1844,1,1)),
IF(OR(OFFSET('map portals'!$A$1,$Q1844,$P1844+1)="#",ISNUMBER(MATCH((P1844+1)*1000+Q1844,$S$2:$S1843,0))),"","0")
&amp;IF(OR(OFFSET('map portals'!$A$1,$Q1844+1,$P1844)="#",ISNUMBER(MATCH(P1844*1000+(Q1844+1),$S$2:$S1843,0))),"","1")
&amp;IF(OR(OFFSET('map portals'!$A$1,$Q1844,$P1844-1)="#",ISNUMBER(MATCH((P1844-1)*1000+Q1844,$S$2:$S1843,0))),"","2")
&amp;IF(OR(OFFSET('map portals'!$A$1,$Q1844-1,$P1844)="#",ISNUMBER(MATCH(P1844*1000+(Q1844-1),$S$2:$S1843,0))),"","3")
))</f>
        <v>3</v>
      </c>
      <c r="M1844" t="b">
        <f ca="1">ISNUMBER(MATCH(S1844,$S$2:$S1843,0))</f>
        <v>0</v>
      </c>
      <c r="N1844">
        <f t="shared" ca="1" si="2049"/>
        <v>95</v>
      </c>
      <c r="O1844">
        <f t="shared" ca="1" si="2050"/>
        <v>39</v>
      </c>
      <c r="P1844">
        <f t="shared" ca="1" si="2051"/>
        <v>95</v>
      </c>
      <c r="Q1844">
        <f t="shared" ca="1" si="2052"/>
        <v>39</v>
      </c>
      <c r="R1844" t="str">
        <f ca="1">OFFSET('map portals'!$A$1,$O1844,$N1844)</f>
        <v>.</v>
      </c>
      <c r="S1844">
        <f t="shared" ca="1" si="2053"/>
        <v>95039</v>
      </c>
      <c r="T1844">
        <f t="shared" ca="1" si="2054"/>
        <v>257</v>
      </c>
    </row>
    <row r="1845" spans="1:20">
      <c r="A1845" s="3">
        <f t="shared" ca="1" si="2045"/>
        <v>1830</v>
      </c>
      <c r="B1845" s="3">
        <f t="shared" ca="1" si="2046"/>
        <v>1831</v>
      </c>
      <c r="C1845" s="3">
        <f t="shared" ref="C1845:I1845" ca="1" si="2103">B1845+IF(0=LEN(OFFSET($L$2,B1845,0)),1,0)</f>
        <v>1831</v>
      </c>
      <c r="D1845" s="3">
        <f t="shared" ca="1" si="2103"/>
        <v>1831</v>
      </c>
      <c r="E1845" s="3">
        <f t="shared" ca="1" si="2103"/>
        <v>1831</v>
      </c>
      <c r="F1845" s="3">
        <f t="shared" ca="1" si="2103"/>
        <v>1831</v>
      </c>
      <c r="G1845" s="3">
        <f t="shared" ca="1" si="2103"/>
        <v>1831</v>
      </c>
      <c r="H1845" s="3">
        <f t="shared" ca="1" si="2103"/>
        <v>1831</v>
      </c>
      <c r="I1845" s="3">
        <f t="shared" ca="1" si="2103"/>
        <v>1831</v>
      </c>
      <c r="J1845" s="3">
        <f ca="1">COUNTIF($A$2:$A1844,"="&amp;$A1845)+1</f>
        <v>1</v>
      </c>
      <c r="K1845">
        <f t="shared" ca="1" si="2048"/>
        <v>0</v>
      </c>
      <c r="L1845" t="str">
        <f ca="1">IF(M1845,"",
IF(R1845&lt;&gt;".",IF(OR(R1845="@",R1845="X"),"",MID(R1845,1,1)),
IF(OR(OFFSET('map portals'!$A$1,$Q1845,$P1845+1)="#",ISNUMBER(MATCH((P1845+1)*1000+Q1845,$S$2:$S1844,0))),"","0")
&amp;IF(OR(OFFSET('map portals'!$A$1,$Q1845+1,$P1845)="#",ISNUMBER(MATCH(P1845*1000+(Q1845+1),$S$2:$S1844,0))),"","1")
&amp;IF(OR(OFFSET('map portals'!$A$1,$Q1845,$P1845-1)="#",ISNUMBER(MATCH((P1845-1)*1000+Q1845,$S$2:$S1844,0))),"","2")
&amp;IF(OR(OFFSET('map portals'!$A$1,$Q1845-1,$P1845)="#",ISNUMBER(MATCH(P1845*1000+(Q1845-1),$S$2:$S1844,0))),"","3")
))</f>
        <v>13</v>
      </c>
      <c r="M1845" t="b">
        <f ca="1">ISNUMBER(MATCH(S1845,$S$2:$S1844,0))</f>
        <v>0</v>
      </c>
      <c r="N1845">
        <f t="shared" ca="1" si="2049"/>
        <v>113</v>
      </c>
      <c r="O1845">
        <f t="shared" ca="1" si="2050"/>
        <v>13</v>
      </c>
      <c r="P1845">
        <f t="shared" ca="1" si="2051"/>
        <v>113</v>
      </c>
      <c r="Q1845">
        <f t="shared" ca="1" si="2052"/>
        <v>13</v>
      </c>
      <c r="R1845" t="str">
        <f ca="1">OFFSET('map portals'!$A$1,$O1845,$N1845)</f>
        <v>.</v>
      </c>
      <c r="S1845">
        <f t="shared" ca="1" si="2053"/>
        <v>113013</v>
      </c>
      <c r="T1845">
        <f t="shared" ca="1" si="2054"/>
        <v>257</v>
      </c>
    </row>
    <row r="1846" spans="1:20">
      <c r="A1846" s="3">
        <f t="shared" ca="1" si="2045"/>
        <v>1831</v>
      </c>
      <c r="B1846" s="3">
        <f t="shared" ca="1" si="2046"/>
        <v>1832</v>
      </c>
      <c r="C1846" s="3">
        <f t="shared" ref="C1846:I1846" ca="1" si="2104">B1846+IF(0=LEN(OFFSET($L$2,B1846,0)),1,0)</f>
        <v>1832</v>
      </c>
      <c r="D1846" s="3">
        <f t="shared" ca="1" si="2104"/>
        <v>1832</v>
      </c>
      <c r="E1846" s="3">
        <f t="shared" ca="1" si="2104"/>
        <v>1832</v>
      </c>
      <c r="F1846" s="3">
        <f t="shared" ca="1" si="2104"/>
        <v>1832</v>
      </c>
      <c r="G1846" s="3">
        <f t="shared" ca="1" si="2104"/>
        <v>1832</v>
      </c>
      <c r="H1846" s="3">
        <f t="shared" ca="1" si="2104"/>
        <v>1832</v>
      </c>
      <c r="I1846" s="3">
        <f t="shared" ca="1" si="2104"/>
        <v>1832</v>
      </c>
      <c r="J1846" s="3">
        <f ca="1">COUNTIF($A$2:$A1845,"="&amp;$A1846)+1</f>
        <v>1</v>
      </c>
      <c r="K1846">
        <f t="shared" ca="1" si="2048"/>
        <v>3</v>
      </c>
      <c r="L1846" t="str">
        <f ca="1">IF(M1846,"",
IF(R1846&lt;&gt;".",IF(OR(R1846="@",R1846="X"),"",MID(R1846,1,1)),
IF(OR(OFFSET('map portals'!$A$1,$Q1846,$P1846+1)="#",ISNUMBER(MATCH((P1846+1)*1000+Q1846,$S$2:$S1845,0))),"","0")
&amp;IF(OR(OFFSET('map portals'!$A$1,$Q1846+1,$P1846)="#",ISNUMBER(MATCH(P1846*1000+(Q1846+1),$S$2:$S1845,0))),"","1")
&amp;IF(OR(OFFSET('map portals'!$A$1,$Q1846,$P1846-1)="#",ISNUMBER(MATCH((P1846-1)*1000+Q1846,$S$2:$S1845,0))),"","2")
&amp;IF(OR(OFFSET('map portals'!$A$1,$Q1846-1,$P1846)="#",ISNUMBER(MATCH(P1846*1000+(Q1846-1),$S$2:$S1845,0))),"","3")
))</f>
        <v>3</v>
      </c>
      <c r="M1846" t="b">
        <f ca="1">ISNUMBER(MATCH(S1846,$S$2:$S1845,0))</f>
        <v>0</v>
      </c>
      <c r="N1846">
        <f t="shared" ca="1" si="2049"/>
        <v>111</v>
      </c>
      <c r="O1846">
        <f t="shared" ca="1" si="2050"/>
        <v>11</v>
      </c>
      <c r="P1846">
        <f t="shared" ca="1" si="2051"/>
        <v>111</v>
      </c>
      <c r="Q1846">
        <f t="shared" ca="1" si="2052"/>
        <v>11</v>
      </c>
      <c r="R1846" t="str">
        <f ca="1">OFFSET('map portals'!$A$1,$O1846,$N1846)</f>
        <v>.</v>
      </c>
      <c r="S1846">
        <f t="shared" ca="1" si="2053"/>
        <v>111011</v>
      </c>
      <c r="T1846">
        <f t="shared" ca="1" si="2054"/>
        <v>257</v>
      </c>
    </row>
    <row r="1847" spans="1:20">
      <c r="A1847" s="3">
        <f t="shared" ca="1" si="2045"/>
        <v>1832</v>
      </c>
      <c r="B1847" s="3">
        <f t="shared" ca="1" si="2046"/>
        <v>1833</v>
      </c>
      <c r="C1847" s="3">
        <f t="shared" ref="C1847:I1847" ca="1" si="2105">B1847+IF(0=LEN(OFFSET($L$2,B1847,0)),1,0)</f>
        <v>1833</v>
      </c>
      <c r="D1847" s="3">
        <f t="shared" ca="1" si="2105"/>
        <v>1833</v>
      </c>
      <c r="E1847" s="3">
        <f t="shared" ca="1" si="2105"/>
        <v>1833</v>
      </c>
      <c r="F1847" s="3">
        <f t="shared" ca="1" si="2105"/>
        <v>1833</v>
      </c>
      <c r="G1847" s="3">
        <f t="shared" ca="1" si="2105"/>
        <v>1833</v>
      </c>
      <c r="H1847" s="3">
        <f t="shared" ca="1" si="2105"/>
        <v>1833</v>
      </c>
      <c r="I1847" s="3">
        <f t="shared" ca="1" si="2105"/>
        <v>1833</v>
      </c>
      <c r="J1847" s="3">
        <f ca="1">COUNTIF($A$2:$A1846,"="&amp;$A1847)+1</f>
        <v>1</v>
      </c>
      <c r="K1847">
        <f t="shared" ca="1" si="2048"/>
        <v>3</v>
      </c>
      <c r="L1847" t="str">
        <f ca="1">IF(M1847,"",
IF(R1847&lt;&gt;".",IF(OR(R1847="@",R1847="X"),"",MID(R1847,1,1)),
IF(OR(OFFSET('map portals'!$A$1,$Q1847,$P1847+1)="#",ISNUMBER(MATCH((P1847+1)*1000+Q1847,$S$2:$S1846,0))),"","0")
&amp;IF(OR(OFFSET('map portals'!$A$1,$Q1847+1,$P1847)="#",ISNUMBER(MATCH(P1847*1000+(Q1847+1),$S$2:$S1846,0))),"","1")
&amp;IF(OR(OFFSET('map portals'!$A$1,$Q1847,$P1847-1)="#",ISNUMBER(MATCH((P1847-1)*1000+Q1847,$S$2:$S1846,0))),"","2")
&amp;IF(OR(OFFSET('map portals'!$A$1,$Q1847-1,$P1847)="#",ISNUMBER(MATCH(P1847*1000+(Q1847-1),$S$2:$S1846,0))),"","3")
))</f>
        <v>2</v>
      </c>
      <c r="M1847" t="b">
        <f ca="1">ISNUMBER(MATCH(S1847,$S$2:$S1846,0))</f>
        <v>0</v>
      </c>
      <c r="N1847">
        <f t="shared" ca="1" si="2049"/>
        <v>109</v>
      </c>
      <c r="O1847">
        <f t="shared" ca="1" si="2050"/>
        <v>9</v>
      </c>
      <c r="P1847">
        <f t="shared" ca="1" si="2051"/>
        <v>109</v>
      </c>
      <c r="Q1847">
        <f t="shared" ca="1" si="2052"/>
        <v>9</v>
      </c>
      <c r="R1847" t="str">
        <f ca="1">OFFSET('map portals'!$A$1,$O1847,$N1847)</f>
        <v>.</v>
      </c>
      <c r="S1847">
        <f t="shared" ca="1" si="2053"/>
        <v>109009</v>
      </c>
      <c r="T1847">
        <f t="shared" ca="1" si="2054"/>
        <v>257</v>
      </c>
    </row>
    <row r="1848" spans="1:20">
      <c r="A1848" s="3">
        <f t="shared" ca="1" si="2045"/>
        <v>1833</v>
      </c>
      <c r="B1848" s="3">
        <f t="shared" ca="1" si="2046"/>
        <v>1834</v>
      </c>
      <c r="C1848" s="3">
        <f t="shared" ref="C1848:I1848" ca="1" si="2106">B1848+IF(0=LEN(OFFSET($L$2,B1848,0)),1,0)</f>
        <v>1834</v>
      </c>
      <c r="D1848" s="3">
        <f t="shared" ca="1" si="2106"/>
        <v>1834</v>
      </c>
      <c r="E1848" s="3">
        <f t="shared" ca="1" si="2106"/>
        <v>1834</v>
      </c>
      <c r="F1848" s="3">
        <f t="shared" ca="1" si="2106"/>
        <v>1834</v>
      </c>
      <c r="G1848" s="3">
        <f t="shared" ca="1" si="2106"/>
        <v>1834</v>
      </c>
      <c r="H1848" s="3">
        <f t="shared" ca="1" si="2106"/>
        <v>1834</v>
      </c>
      <c r="I1848" s="3">
        <f t="shared" ca="1" si="2106"/>
        <v>1834</v>
      </c>
      <c r="J1848" s="3">
        <f ca="1">COUNTIF($A$2:$A1847,"="&amp;$A1848)+1</f>
        <v>1</v>
      </c>
      <c r="K1848">
        <f t="shared" ca="1" si="2048"/>
        <v>0</v>
      </c>
      <c r="L1848" t="str">
        <f ca="1">IF(M1848,"",
IF(R1848&lt;&gt;".",IF(OR(R1848="@",R1848="X"),"",MID(R1848,1,1)),
IF(OR(OFFSET('map portals'!$A$1,$Q1848,$P1848+1)="#",ISNUMBER(MATCH((P1848+1)*1000+Q1848,$S$2:$S1847,0))),"","0")
&amp;IF(OR(OFFSET('map portals'!$A$1,$Q1848+1,$P1848)="#",ISNUMBER(MATCH(P1848*1000+(Q1848+1),$S$2:$S1847,0))),"","1")
&amp;IF(OR(OFFSET('map portals'!$A$1,$Q1848,$P1848-1)="#",ISNUMBER(MATCH((P1848-1)*1000+Q1848,$S$2:$S1847,0))),"","2")
&amp;IF(OR(OFFSET('map portals'!$A$1,$Q1848-1,$P1848)="#",ISNUMBER(MATCH(P1848*1000+(Q1848-1),$S$2:$S1847,0))),"","3")
))</f>
        <v>0</v>
      </c>
      <c r="M1848" t="b">
        <f ca="1">ISNUMBER(MATCH(S1848,$S$2:$S1847,0))</f>
        <v>0</v>
      </c>
      <c r="N1848">
        <f t="shared" ca="1" si="2049"/>
        <v>96</v>
      </c>
      <c r="O1848">
        <f t="shared" ca="1" si="2050"/>
        <v>55</v>
      </c>
      <c r="P1848">
        <f t="shared" ca="1" si="2051"/>
        <v>96</v>
      </c>
      <c r="Q1848">
        <f t="shared" ca="1" si="2052"/>
        <v>55</v>
      </c>
      <c r="R1848" t="str">
        <f ca="1">OFFSET('map portals'!$A$1,$O1848,$N1848)</f>
        <v>.</v>
      </c>
      <c r="S1848">
        <f t="shared" ca="1" si="2053"/>
        <v>96055</v>
      </c>
      <c r="T1848">
        <f t="shared" ca="1" si="2054"/>
        <v>257</v>
      </c>
    </row>
    <row r="1849" spans="1:20">
      <c r="A1849" s="3">
        <f t="shared" ca="1" si="2045"/>
        <v>1834</v>
      </c>
      <c r="B1849" s="3">
        <f t="shared" ca="1" si="2046"/>
        <v>1835</v>
      </c>
      <c r="C1849" s="3">
        <f t="shared" ref="C1849:I1849" ca="1" si="2107">B1849+IF(0=LEN(OFFSET($L$2,B1849,0)),1,0)</f>
        <v>1836</v>
      </c>
      <c r="D1849" s="3">
        <f t="shared" ca="1" si="2107"/>
        <v>1836</v>
      </c>
      <c r="E1849" s="3">
        <f t="shared" ca="1" si="2107"/>
        <v>1836</v>
      </c>
      <c r="F1849" s="3">
        <f t="shared" ca="1" si="2107"/>
        <v>1836</v>
      </c>
      <c r="G1849" s="3">
        <f t="shared" ca="1" si="2107"/>
        <v>1836</v>
      </c>
      <c r="H1849" s="3">
        <f t="shared" ca="1" si="2107"/>
        <v>1836</v>
      </c>
      <c r="I1849" s="3">
        <f t="shared" ca="1" si="2107"/>
        <v>1836</v>
      </c>
      <c r="J1849" s="3">
        <f ca="1">COUNTIF($A$2:$A1848,"="&amp;$A1849)+1</f>
        <v>1</v>
      </c>
      <c r="K1849">
        <f t="shared" ca="1" si="2048"/>
        <v>0</v>
      </c>
      <c r="L1849" t="str">
        <f ca="1">IF(M1849,"",
IF(R1849&lt;&gt;".",IF(OR(R1849="@",R1849="X"),"",MID(R1849,1,1)),
IF(OR(OFFSET('map portals'!$A$1,$Q1849,$P1849+1)="#",ISNUMBER(MATCH((P1849+1)*1000+Q1849,$S$2:$S1848,0))),"","0")
&amp;IF(OR(OFFSET('map portals'!$A$1,$Q1849+1,$P1849)="#",ISNUMBER(MATCH(P1849*1000+(Q1849+1),$S$2:$S1848,0))),"","1")
&amp;IF(OR(OFFSET('map portals'!$A$1,$Q1849,$P1849-1)="#",ISNUMBER(MATCH((P1849-1)*1000+Q1849,$S$2:$S1848,0))),"","2")
&amp;IF(OR(OFFSET('map portals'!$A$1,$Q1849-1,$P1849)="#",ISNUMBER(MATCH(P1849*1000+(Q1849-1),$S$2:$S1848,0))),"","3")
))</f>
        <v>0</v>
      </c>
      <c r="M1849" t="b">
        <f ca="1">ISNUMBER(MATCH(S1849,$S$2:$S1848,0))</f>
        <v>0</v>
      </c>
      <c r="N1849">
        <f t="shared" ca="1" si="2049"/>
        <v>94</v>
      </c>
      <c r="O1849">
        <f t="shared" ca="1" si="2050"/>
        <v>53</v>
      </c>
      <c r="P1849">
        <f t="shared" ca="1" si="2051"/>
        <v>94</v>
      </c>
      <c r="Q1849">
        <f t="shared" ca="1" si="2052"/>
        <v>53</v>
      </c>
      <c r="R1849" t="str">
        <f ca="1">OFFSET('map portals'!$A$1,$O1849,$N1849)</f>
        <v>.</v>
      </c>
      <c r="S1849">
        <f t="shared" ca="1" si="2053"/>
        <v>94053</v>
      </c>
      <c r="T1849">
        <f t="shared" ca="1" si="2054"/>
        <v>257</v>
      </c>
    </row>
    <row r="1850" spans="1:20">
      <c r="A1850" s="3">
        <f t="shared" ca="1" si="2045"/>
        <v>1836</v>
      </c>
      <c r="B1850" s="3">
        <f t="shared" ca="1" si="2046"/>
        <v>1837</v>
      </c>
      <c r="C1850" s="3">
        <f t="shared" ref="C1850:I1850" ca="1" si="2108">B1850+IF(0=LEN(OFFSET($L$2,B1850,0)),1,0)</f>
        <v>1837</v>
      </c>
      <c r="D1850" s="3">
        <f t="shared" ca="1" si="2108"/>
        <v>1837</v>
      </c>
      <c r="E1850" s="3">
        <f t="shared" ca="1" si="2108"/>
        <v>1837</v>
      </c>
      <c r="F1850" s="3">
        <f t="shared" ca="1" si="2108"/>
        <v>1837</v>
      </c>
      <c r="G1850" s="3">
        <f t="shared" ca="1" si="2108"/>
        <v>1837</v>
      </c>
      <c r="H1850" s="3">
        <f t="shared" ca="1" si="2108"/>
        <v>1837</v>
      </c>
      <c r="I1850" s="3">
        <f t="shared" ca="1" si="2108"/>
        <v>1837</v>
      </c>
      <c r="J1850" s="3">
        <f ca="1">COUNTIF($A$2:$A1849,"="&amp;$A1850)+1</f>
        <v>1</v>
      </c>
      <c r="K1850">
        <f t="shared" ca="1" si="2048"/>
        <v>3</v>
      </c>
      <c r="L1850" t="str">
        <f ca="1">IF(M1850,"",
IF(R1850&lt;&gt;".",IF(OR(R1850="@",R1850="X"),"",MID(R1850,1,1)),
IF(OR(OFFSET('map portals'!$A$1,$Q1850,$P1850+1)="#",ISNUMBER(MATCH((P1850+1)*1000+Q1850,$S$2:$S1849,0))),"","0")
&amp;IF(OR(OFFSET('map portals'!$A$1,$Q1850+1,$P1850)="#",ISNUMBER(MATCH(P1850*1000+(Q1850+1),$S$2:$S1849,0))),"","1")
&amp;IF(OR(OFFSET('map portals'!$A$1,$Q1850,$P1850-1)="#",ISNUMBER(MATCH((P1850-1)*1000+Q1850,$S$2:$S1849,0))),"","2")
&amp;IF(OR(OFFSET('map portals'!$A$1,$Q1850-1,$P1850)="#",ISNUMBER(MATCH(P1850*1000+(Q1850-1),$S$2:$S1849,0))),"","3")
))</f>
        <v/>
      </c>
      <c r="M1850" t="b">
        <f ca="1">ISNUMBER(MATCH(S1850,$S$2:$S1849,0))</f>
        <v>0</v>
      </c>
      <c r="N1850">
        <f t="shared" ca="1" si="2049"/>
        <v>3</v>
      </c>
      <c r="O1850">
        <f t="shared" ca="1" si="2050"/>
        <v>15</v>
      </c>
      <c r="P1850">
        <f t="shared" ca="1" si="2051"/>
        <v>3</v>
      </c>
      <c r="Q1850">
        <f t="shared" ca="1" si="2052"/>
        <v>15</v>
      </c>
      <c r="R1850" t="str">
        <f ca="1">OFFSET('map portals'!$A$1,$O1850,$N1850)</f>
        <v>.</v>
      </c>
      <c r="S1850">
        <f t="shared" ca="1" si="2053"/>
        <v>3015</v>
      </c>
      <c r="T1850">
        <f t="shared" ca="1" si="2054"/>
        <v>257</v>
      </c>
    </row>
    <row r="1851" spans="1:20">
      <c r="A1851" s="3">
        <f t="shared" ca="1" si="2045"/>
        <v>1837</v>
      </c>
      <c r="B1851" s="3">
        <f t="shared" ca="1" si="2046"/>
        <v>1838</v>
      </c>
      <c r="C1851" s="3">
        <f t="shared" ref="C1851:I1851" ca="1" si="2109">B1851+IF(0=LEN(OFFSET($L$2,B1851,0)),1,0)</f>
        <v>1838</v>
      </c>
      <c r="D1851" s="3">
        <f t="shared" ca="1" si="2109"/>
        <v>1838</v>
      </c>
      <c r="E1851" s="3">
        <f t="shared" ca="1" si="2109"/>
        <v>1838</v>
      </c>
      <c r="F1851" s="3">
        <f t="shared" ca="1" si="2109"/>
        <v>1838</v>
      </c>
      <c r="G1851" s="3">
        <f t="shared" ca="1" si="2109"/>
        <v>1838</v>
      </c>
      <c r="H1851" s="3">
        <f t="shared" ca="1" si="2109"/>
        <v>1838</v>
      </c>
      <c r="I1851" s="3">
        <f t="shared" ca="1" si="2109"/>
        <v>1838</v>
      </c>
      <c r="J1851" s="3">
        <f ca="1">COUNTIF($A$2:$A1850,"="&amp;$A1851)+1</f>
        <v>1</v>
      </c>
      <c r="K1851">
        <f t="shared" ca="1" si="2048"/>
        <v>3</v>
      </c>
      <c r="L1851" t="str">
        <f ca="1">IF(M1851,"",
IF(R1851&lt;&gt;".",IF(OR(R1851="@",R1851="X"),"",MID(R1851,1,1)),
IF(OR(OFFSET('map portals'!$A$1,$Q1851,$P1851+1)="#",ISNUMBER(MATCH((P1851+1)*1000+Q1851,$S$2:$S1850,0))),"","0")
&amp;IF(OR(OFFSET('map portals'!$A$1,$Q1851+1,$P1851)="#",ISNUMBER(MATCH(P1851*1000+(Q1851+1),$S$2:$S1850,0))),"","1")
&amp;IF(OR(OFFSET('map portals'!$A$1,$Q1851,$P1851-1)="#",ISNUMBER(MATCH((P1851-1)*1000+Q1851,$S$2:$S1850,0))),"","2")
&amp;IF(OR(OFFSET('map portals'!$A$1,$Q1851-1,$P1851)="#",ISNUMBER(MATCH(P1851*1000+(Q1851-1),$S$2:$S1850,0))),"","3")
))</f>
        <v>03</v>
      </c>
      <c r="M1851" t="b">
        <f ca="1">ISNUMBER(MATCH(S1851,$S$2:$S1850,0))</f>
        <v>0</v>
      </c>
      <c r="N1851">
        <f t="shared" ca="1" si="2049"/>
        <v>15</v>
      </c>
      <c r="O1851">
        <f t="shared" ca="1" si="2050"/>
        <v>23</v>
      </c>
      <c r="P1851">
        <f t="shared" ca="1" si="2051"/>
        <v>15</v>
      </c>
      <c r="Q1851">
        <f t="shared" ca="1" si="2052"/>
        <v>23</v>
      </c>
      <c r="R1851" t="str">
        <f ca="1">OFFSET('map portals'!$A$1,$O1851,$N1851)</f>
        <v>.</v>
      </c>
      <c r="S1851">
        <f t="shared" ca="1" si="2053"/>
        <v>15023</v>
      </c>
      <c r="T1851">
        <f t="shared" ca="1" si="2054"/>
        <v>257</v>
      </c>
    </row>
    <row r="1852" spans="1:20">
      <c r="A1852" s="3">
        <f t="shared" ca="1" si="2045"/>
        <v>1838</v>
      </c>
      <c r="B1852" s="3">
        <f t="shared" ca="1" si="2046"/>
        <v>1839</v>
      </c>
      <c r="C1852" s="3">
        <f t="shared" ref="C1852:I1852" ca="1" si="2110">B1852+IF(0=LEN(OFFSET($L$2,B1852,0)),1,0)</f>
        <v>1839</v>
      </c>
      <c r="D1852" s="3">
        <f t="shared" ca="1" si="2110"/>
        <v>1839</v>
      </c>
      <c r="E1852" s="3">
        <f t="shared" ca="1" si="2110"/>
        <v>1839</v>
      </c>
      <c r="F1852" s="3">
        <f t="shared" ca="1" si="2110"/>
        <v>1839</v>
      </c>
      <c r="G1852" s="3">
        <f t="shared" ca="1" si="2110"/>
        <v>1839</v>
      </c>
      <c r="H1852" s="3">
        <f t="shared" ca="1" si="2110"/>
        <v>1839</v>
      </c>
      <c r="I1852" s="3">
        <f t="shared" ca="1" si="2110"/>
        <v>1839</v>
      </c>
      <c r="J1852" s="3">
        <f ca="1">COUNTIF($A$2:$A1851,"="&amp;$A1852)+1</f>
        <v>1</v>
      </c>
      <c r="K1852">
        <f t="shared" ca="1" si="2048"/>
        <v>0</v>
      </c>
      <c r="L1852" t="str">
        <f ca="1">IF(M1852,"",
IF(R1852&lt;&gt;".",IF(OR(R1852="@",R1852="X"),"",MID(R1852,1,1)),
IF(OR(OFFSET('map portals'!$A$1,$Q1852,$P1852+1)="#",ISNUMBER(MATCH((P1852+1)*1000+Q1852,$S$2:$S1851,0))),"","0")
&amp;IF(OR(OFFSET('map portals'!$A$1,$Q1852+1,$P1852)="#",ISNUMBER(MATCH(P1852*1000+(Q1852+1),$S$2:$S1851,0))),"","1")
&amp;IF(OR(OFFSET('map portals'!$A$1,$Q1852,$P1852-1)="#",ISNUMBER(MATCH((P1852-1)*1000+Q1852,$S$2:$S1851,0))),"","2")
&amp;IF(OR(OFFSET('map portals'!$A$1,$Q1852-1,$P1852)="#",ISNUMBER(MATCH(P1852*1000+(Q1852-1),$S$2:$S1851,0))),"","3")
))</f>
        <v>3</v>
      </c>
      <c r="M1852" t="b">
        <f ca="1">ISNUMBER(MATCH(S1852,$S$2:$S1851,0))</f>
        <v>0</v>
      </c>
      <c r="N1852">
        <f t="shared" ca="1" si="2049"/>
        <v>13</v>
      </c>
      <c r="O1852">
        <f t="shared" ca="1" si="2050"/>
        <v>21</v>
      </c>
      <c r="P1852">
        <f t="shared" ca="1" si="2051"/>
        <v>13</v>
      </c>
      <c r="Q1852">
        <f t="shared" ca="1" si="2052"/>
        <v>21</v>
      </c>
      <c r="R1852" t="str">
        <f ca="1">OFFSET('map portals'!$A$1,$O1852,$N1852)</f>
        <v>.</v>
      </c>
      <c r="S1852">
        <f t="shared" ca="1" si="2053"/>
        <v>13021</v>
      </c>
      <c r="T1852">
        <f t="shared" ca="1" si="2054"/>
        <v>257</v>
      </c>
    </row>
    <row r="1853" spans="1:20">
      <c r="A1853" s="3">
        <f t="shared" ca="1" si="2045"/>
        <v>1839</v>
      </c>
      <c r="B1853" s="3">
        <f t="shared" ca="1" si="2046"/>
        <v>1840</v>
      </c>
      <c r="C1853" s="3">
        <f t="shared" ref="C1853:I1853" ca="1" si="2111">B1853+IF(0=LEN(OFFSET($L$2,B1853,0)),1,0)</f>
        <v>1840</v>
      </c>
      <c r="D1853" s="3">
        <f t="shared" ca="1" si="2111"/>
        <v>1840</v>
      </c>
      <c r="E1853" s="3">
        <f t="shared" ca="1" si="2111"/>
        <v>1840</v>
      </c>
      <c r="F1853" s="3">
        <f t="shared" ca="1" si="2111"/>
        <v>1840</v>
      </c>
      <c r="G1853" s="3">
        <f t="shared" ca="1" si="2111"/>
        <v>1840</v>
      </c>
      <c r="H1853" s="3">
        <f t="shared" ca="1" si="2111"/>
        <v>1840</v>
      </c>
      <c r="I1853" s="3">
        <f t="shared" ca="1" si="2111"/>
        <v>1840</v>
      </c>
      <c r="J1853" s="3">
        <f ca="1">COUNTIF($A$2:$A1852,"="&amp;$A1853)+1</f>
        <v>1</v>
      </c>
      <c r="K1853">
        <f t="shared" ca="1" si="2048"/>
        <v>2</v>
      </c>
      <c r="L1853" t="str">
        <f ca="1">IF(M1853,"",
IF(R1853&lt;&gt;".",IF(OR(R1853="@",R1853="X"),"",MID(R1853,1,1)),
IF(OR(OFFSET('map portals'!$A$1,$Q1853,$P1853+1)="#",ISNUMBER(MATCH((P1853+1)*1000+Q1853,$S$2:$S1852,0))),"","0")
&amp;IF(OR(OFFSET('map portals'!$A$1,$Q1853+1,$P1853)="#",ISNUMBER(MATCH(P1853*1000+(Q1853+1),$S$2:$S1852,0))),"","1")
&amp;IF(OR(OFFSET('map portals'!$A$1,$Q1853,$P1853-1)="#",ISNUMBER(MATCH((P1853-1)*1000+Q1853,$S$2:$S1852,0))),"","2")
&amp;IF(OR(OFFSET('map portals'!$A$1,$Q1853-1,$P1853)="#",ISNUMBER(MATCH(P1853*1000+(Q1853-1),$S$2:$S1852,0))),"","3")
))</f>
        <v/>
      </c>
      <c r="M1853" t="b">
        <f ca="1">ISNUMBER(MATCH(S1853,$S$2:$S1852,0))</f>
        <v>0</v>
      </c>
      <c r="N1853">
        <f t="shared" ca="1" si="2049"/>
        <v>5</v>
      </c>
      <c r="O1853">
        <f t="shared" ca="1" si="2050"/>
        <v>21</v>
      </c>
      <c r="P1853">
        <f t="shared" ca="1" si="2051"/>
        <v>5</v>
      </c>
      <c r="Q1853">
        <f t="shared" ca="1" si="2052"/>
        <v>21</v>
      </c>
      <c r="R1853" t="str">
        <f ca="1">OFFSET('map portals'!$A$1,$O1853,$N1853)</f>
        <v>.</v>
      </c>
      <c r="S1853">
        <f t="shared" ca="1" si="2053"/>
        <v>5021</v>
      </c>
      <c r="T1853">
        <f t="shared" ca="1" si="2054"/>
        <v>257</v>
      </c>
    </row>
    <row r="1854" spans="1:20">
      <c r="A1854" s="3">
        <f t="shared" ca="1" si="2045"/>
        <v>1840</v>
      </c>
      <c r="B1854" s="3">
        <f t="shared" ca="1" si="2046"/>
        <v>1841</v>
      </c>
      <c r="C1854" s="3">
        <f t="shared" ref="C1854:I1854" ca="1" si="2112">B1854+IF(0=LEN(OFFSET($L$2,B1854,0)),1,0)</f>
        <v>1841</v>
      </c>
      <c r="D1854" s="3">
        <f t="shared" ca="1" si="2112"/>
        <v>1841</v>
      </c>
      <c r="E1854" s="3">
        <f t="shared" ca="1" si="2112"/>
        <v>1841</v>
      </c>
      <c r="F1854" s="3">
        <f t="shared" ca="1" si="2112"/>
        <v>1841</v>
      </c>
      <c r="G1854" s="3">
        <f t="shared" ca="1" si="2112"/>
        <v>1841</v>
      </c>
      <c r="H1854" s="3">
        <f t="shared" ca="1" si="2112"/>
        <v>1841</v>
      </c>
      <c r="I1854" s="3">
        <f t="shared" ca="1" si="2112"/>
        <v>1841</v>
      </c>
      <c r="J1854" s="3">
        <f ca="1">COUNTIF($A$2:$A1853,"="&amp;$A1854)+1</f>
        <v>1</v>
      </c>
      <c r="K1854">
        <f t="shared" ca="1" si="2048"/>
        <v>0</v>
      </c>
      <c r="L1854" t="str">
        <f ca="1">IF(M1854,"",
IF(R1854&lt;&gt;".",IF(OR(R1854="@",R1854="X"),"",MID(R1854,1,1)),
IF(OR(OFFSET('map portals'!$A$1,$Q1854,$P1854+1)="#",ISNUMBER(MATCH((P1854+1)*1000+Q1854,$S$2:$S1853,0))),"","0")
&amp;IF(OR(OFFSET('map portals'!$A$1,$Q1854+1,$P1854)="#",ISNUMBER(MATCH(P1854*1000+(Q1854+1),$S$2:$S1853,0))),"","1")
&amp;IF(OR(OFFSET('map portals'!$A$1,$Q1854,$P1854-1)="#",ISNUMBER(MATCH((P1854-1)*1000+Q1854,$S$2:$S1853,0))),"","2")
&amp;IF(OR(OFFSET('map portals'!$A$1,$Q1854-1,$P1854)="#",ISNUMBER(MATCH(P1854*1000+(Q1854-1),$S$2:$S1853,0))),"","3")
))</f>
        <v/>
      </c>
      <c r="M1854" t="b">
        <f ca="1">ISNUMBER(MATCH(S1854,$S$2:$S1853,0))</f>
        <v>0</v>
      </c>
      <c r="N1854">
        <f t="shared" ca="1" si="2049"/>
        <v>11</v>
      </c>
      <c r="O1854">
        <f t="shared" ca="1" si="2050"/>
        <v>19</v>
      </c>
      <c r="P1854">
        <f t="shared" ca="1" si="2051"/>
        <v>11</v>
      </c>
      <c r="Q1854">
        <f t="shared" ca="1" si="2052"/>
        <v>19</v>
      </c>
      <c r="R1854" t="str">
        <f ca="1">OFFSET('map portals'!$A$1,$O1854,$N1854)</f>
        <v>.</v>
      </c>
      <c r="S1854">
        <f t="shared" ca="1" si="2053"/>
        <v>11019</v>
      </c>
      <c r="T1854">
        <f t="shared" ca="1" si="2054"/>
        <v>257</v>
      </c>
    </row>
    <row r="1855" spans="1:20">
      <c r="A1855" s="3">
        <f t="shared" ca="1" si="2045"/>
        <v>1841</v>
      </c>
      <c r="B1855" s="3">
        <f t="shared" ca="1" si="2046"/>
        <v>1842</v>
      </c>
      <c r="C1855" s="3">
        <f t="shared" ref="C1855:I1855" ca="1" si="2113">B1855+IF(0=LEN(OFFSET($L$2,B1855,0)),1,0)</f>
        <v>1842</v>
      </c>
      <c r="D1855" s="3">
        <f t="shared" ca="1" si="2113"/>
        <v>1842</v>
      </c>
      <c r="E1855" s="3">
        <f t="shared" ca="1" si="2113"/>
        <v>1842</v>
      </c>
      <c r="F1855" s="3">
        <f t="shared" ca="1" si="2113"/>
        <v>1842</v>
      </c>
      <c r="G1855" s="3">
        <f t="shared" ca="1" si="2113"/>
        <v>1842</v>
      </c>
      <c r="H1855" s="3">
        <f t="shared" ca="1" si="2113"/>
        <v>1842</v>
      </c>
      <c r="I1855" s="3">
        <f t="shared" ca="1" si="2113"/>
        <v>1842</v>
      </c>
      <c r="J1855" s="3">
        <f ca="1">COUNTIF($A$2:$A1854,"="&amp;$A1855)+1</f>
        <v>1</v>
      </c>
      <c r="K1855">
        <f t="shared" ca="1" si="2048"/>
        <v>3</v>
      </c>
      <c r="L1855" t="str">
        <f ca="1">IF(M1855,"",
IF(R1855&lt;&gt;".",IF(OR(R1855="@",R1855="X"),"",MID(R1855,1,1)),
IF(OR(OFFSET('map portals'!$A$1,$Q1855,$P1855+1)="#",ISNUMBER(MATCH((P1855+1)*1000+Q1855,$S$2:$S1854,0))),"","0")
&amp;IF(OR(OFFSET('map portals'!$A$1,$Q1855+1,$P1855)="#",ISNUMBER(MATCH(P1855*1000+(Q1855+1),$S$2:$S1854,0))),"","1")
&amp;IF(OR(OFFSET('map portals'!$A$1,$Q1855,$P1855-1)="#",ISNUMBER(MATCH((P1855-1)*1000+Q1855,$S$2:$S1854,0))),"","2")
&amp;IF(OR(OFFSET('map portals'!$A$1,$Q1855-1,$P1855)="#",ISNUMBER(MATCH(P1855*1000+(Q1855-1),$S$2:$S1854,0))),"","3")
))</f>
        <v>02</v>
      </c>
      <c r="M1855" t="b">
        <f ca="1">ISNUMBER(MATCH(S1855,$S$2:$S1854,0))</f>
        <v>0</v>
      </c>
      <c r="N1855">
        <f t="shared" ca="1" si="2049"/>
        <v>9</v>
      </c>
      <c r="O1855">
        <f t="shared" ca="1" si="2050"/>
        <v>17</v>
      </c>
      <c r="P1855">
        <f t="shared" ca="1" si="2051"/>
        <v>9</v>
      </c>
      <c r="Q1855">
        <f t="shared" ca="1" si="2052"/>
        <v>17</v>
      </c>
      <c r="R1855" t="str">
        <f ca="1">OFFSET('map portals'!$A$1,$O1855,$N1855)</f>
        <v>.</v>
      </c>
      <c r="S1855">
        <f t="shared" ca="1" si="2053"/>
        <v>9017</v>
      </c>
      <c r="T1855">
        <f t="shared" ca="1" si="2054"/>
        <v>257</v>
      </c>
    </row>
    <row r="1856" spans="1:20">
      <c r="A1856" s="3">
        <f t="shared" ca="1" si="2045"/>
        <v>1842</v>
      </c>
      <c r="B1856" s="3">
        <f t="shared" ca="1" si="2046"/>
        <v>1843</v>
      </c>
      <c r="C1856" s="3">
        <f t="shared" ref="C1856:I1856" ca="1" si="2114">B1856+IF(0=LEN(OFFSET($L$2,B1856,0)),1,0)</f>
        <v>1843</v>
      </c>
      <c r="D1856" s="3">
        <f t="shared" ca="1" si="2114"/>
        <v>1843</v>
      </c>
      <c r="E1856" s="3">
        <f t="shared" ca="1" si="2114"/>
        <v>1843</v>
      </c>
      <c r="F1856" s="3">
        <f t="shared" ca="1" si="2114"/>
        <v>1843</v>
      </c>
      <c r="G1856" s="3">
        <f t="shared" ca="1" si="2114"/>
        <v>1843</v>
      </c>
      <c r="H1856" s="3">
        <f t="shared" ca="1" si="2114"/>
        <v>1843</v>
      </c>
      <c r="I1856" s="3">
        <f t="shared" ca="1" si="2114"/>
        <v>1843</v>
      </c>
      <c r="J1856" s="3">
        <f ca="1">COUNTIF($A$2:$A1855,"="&amp;$A1856)+1</f>
        <v>1</v>
      </c>
      <c r="K1856">
        <f t="shared" ca="1" si="2048"/>
        <v>3</v>
      </c>
      <c r="L1856" t="str">
        <f ca="1">IF(M1856,"",
IF(R1856&lt;&gt;".",IF(OR(R1856="@",R1856="X"),"",MID(R1856,1,1)),
IF(OR(OFFSET('map portals'!$A$1,$Q1856,$P1856+1)="#",ISNUMBER(MATCH((P1856+1)*1000+Q1856,$S$2:$S1855,0))),"","0")
&amp;IF(OR(OFFSET('map portals'!$A$1,$Q1856+1,$P1856)="#",ISNUMBER(MATCH(P1856*1000+(Q1856+1),$S$2:$S1855,0))),"","1")
&amp;IF(OR(OFFSET('map portals'!$A$1,$Q1856,$P1856-1)="#",ISNUMBER(MATCH((P1856-1)*1000+Q1856,$S$2:$S1855,0))),"","2")
&amp;IF(OR(OFFSET('map portals'!$A$1,$Q1856-1,$P1856)="#",ISNUMBER(MATCH(P1856*1000+(Q1856-1),$S$2:$S1855,0))),"","3")
))</f>
        <v>3</v>
      </c>
      <c r="M1856" t="b">
        <f ca="1">ISNUMBER(MATCH(S1856,$S$2:$S1855,0))</f>
        <v>0</v>
      </c>
      <c r="N1856">
        <f t="shared" ca="1" si="2049"/>
        <v>95</v>
      </c>
      <c r="O1856">
        <f t="shared" ca="1" si="2050"/>
        <v>38</v>
      </c>
      <c r="P1856">
        <f t="shared" ca="1" si="2051"/>
        <v>95</v>
      </c>
      <c r="Q1856">
        <f t="shared" ca="1" si="2052"/>
        <v>38</v>
      </c>
      <c r="R1856" t="str">
        <f ca="1">OFFSET('map portals'!$A$1,$O1856,$N1856)</f>
        <v>.</v>
      </c>
      <c r="S1856">
        <f t="shared" ca="1" si="2053"/>
        <v>95038</v>
      </c>
      <c r="T1856">
        <f t="shared" ca="1" si="2054"/>
        <v>258</v>
      </c>
    </row>
    <row r="1857" spans="1:20">
      <c r="A1857" s="3">
        <f t="shared" ca="1" si="2045"/>
        <v>1843</v>
      </c>
      <c r="B1857" s="3">
        <f t="shared" ca="1" si="2046"/>
        <v>1843</v>
      </c>
      <c r="C1857" s="3">
        <f t="shared" ref="C1857:I1857" ca="1" si="2115">B1857+IF(0=LEN(OFFSET($L$2,B1857,0)),1,0)</f>
        <v>1843</v>
      </c>
      <c r="D1857" s="3">
        <f t="shared" ca="1" si="2115"/>
        <v>1843</v>
      </c>
      <c r="E1857" s="3">
        <f t="shared" ca="1" si="2115"/>
        <v>1843</v>
      </c>
      <c r="F1857" s="3">
        <f t="shared" ca="1" si="2115"/>
        <v>1843</v>
      </c>
      <c r="G1857" s="3">
        <f t="shared" ca="1" si="2115"/>
        <v>1843</v>
      </c>
      <c r="H1857" s="3">
        <f t="shared" ca="1" si="2115"/>
        <v>1843</v>
      </c>
      <c r="I1857" s="3">
        <f t="shared" ca="1" si="2115"/>
        <v>1843</v>
      </c>
      <c r="J1857" s="3">
        <f ca="1">COUNTIF($A$2:$A1856,"="&amp;$A1857)+1</f>
        <v>1</v>
      </c>
      <c r="K1857">
        <f t="shared" ca="1" si="2048"/>
        <v>1</v>
      </c>
      <c r="L1857" t="str">
        <f ca="1">IF(M1857,"",
IF(R1857&lt;&gt;".",IF(OR(R1857="@",R1857="X"),"",MID(R1857,1,1)),
IF(OR(OFFSET('map portals'!$A$1,$Q1857,$P1857+1)="#",ISNUMBER(MATCH((P1857+1)*1000+Q1857,$S$2:$S1856,0))),"","0")
&amp;IF(OR(OFFSET('map portals'!$A$1,$Q1857+1,$P1857)="#",ISNUMBER(MATCH(P1857*1000+(Q1857+1),$S$2:$S1856,0))),"","1")
&amp;IF(OR(OFFSET('map portals'!$A$1,$Q1857,$P1857-1)="#",ISNUMBER(MATCH((P1857-1)*1000+Q1857,$S$2:$S1856,0))),"","2")
&amp;IF(OR(OFFSET('map portals'!$A$1,$Q1857-1,$P1857)="#",ISNUMBER(MATCH(P1857*1000+(Q1857-1),$S$2:$S1856,0))),"","3")
))</f>
        <v>1</v>
      </c>
      <c r="M1857" t="b">
        <f ca="1">ISNUMBER(MATCH(S1857,$S$2:$S1856,0))</f>
        <v>0</v>
      </c>
      <c r="N1857">
        <f t="shared" ca="1" si="2049"/>
        <v>113</v>
      </c>
      <c r="O1857">
        <f t="shared" ca="1" si="2050"/>
        <v>14</v>
      </c>
      <c r="P1857">
        <f t="shared" ca="1" si="2051"/>
        <v>113</v>
      </c>
      <c r="Q1857">
        <f t="shared" ca="1" si="2052"/>
        <v>14</v>
      </c>
      <c r="R1857" t="str">
        <f ca="1">OFFSET('map portals'!$A$1,$O1857,$N1857)</f>
        <v>.</v>
      </c>
      <c r="S1857">
        <f t="shared" ca="1" si="2053"/>
        <v>113014</v>
      </c>
      <c r="T1857">
        <f t="shared" ca="1" si="2054"/>
        <v>258</v>
      </c>
    </row>
    <row r="1858" spans="1:20">
      <c r="A1858" s="3">
        <f t="shared" ca="1" si="2045"/>
        <v>1843</v>
      </c>
      <c r="B1858" s="3">
        <f t="shared" ca="1" si="2046"/>
        <v>1844</v>
      </c>
      <c r="C1858" s="3">
        <f t="shared" ref="C1858:I1858" ca="1" si="2116">B1858+IF(0=LEN(OFFSET($L$2,B1858,0)),1,0)</f>
        <v>1844</v>
      </c>
      <c r="D1858" s="3">
        <f t="shared" ca="1" si="2116"/>
        <v>1844</v>
      </c>
      <c r="E1858" s="3">
        <f t="shared" ca="1" si="2116"/>
        <v>1844</v>
      </c>
      <c r="F1858" s="3">
        <f t="shared" ca="1" si="2116"/>
        <v>1844</v>
      </c>
      <c r="G1858" s="3">
        <f t="shared" ca="1" si="2116"/>
        <v>1844</v>
      </c>
      <c r="H1858" s="3">
        <f t="shared" ca="1" si="2116"/>
        <v>1844</v>
      </c>
      <c r="I1858" s="3">
        <f t="shared" ca="1" si="2116"/>
        <v>1844</v>
      </c>
      <c r="J1858" s="3">
        <f ca="1">COUNTIF($A$2:$A1857,"="&amp;$A1858)+1</f>
        <v>2</v>
      </c>
      <c r="K1858">
        <f t="shared" ca="1" si="2048"/>
        <v>3</v>
      </c>
      <c r="L1858" t="str">
        <f ca="1">IF(M1858,"",
IF(R1858&lt;&gt;".",IF(OR(R1858="@",R1858="X"),"",MID(R1858,1,1)),
IF(OR(OFFSET('map portals'!$A$1,$Q1858,$P1858+1)="#",ISNUMBER(MATCH((P1858+1)*1000+Q1858,$S$2:$S1857,0))),"","0")
&amp;IF(OR(OFFSET('map portals'!$A$1,$Q1858+1,$P1858)="#",ISNUMBER(MATCH(P1858*1000+(Q1858+1),$S$2:$S1857,0))),"","1")
&amp;IF(OR(OFFSET('map portals'!$A$1,$Q1858,$P1858-1)="#",ISNUMBER(MATCH((P1858-1)*1000+Q1858,$S$2:$S1857,0))),"","2")
&amp;IF(OR(OFFSET('map portals'!$A$1,$Q1858-1,$P1858)="#",ISNUMBER(MATCH(P1858*1000+(Q1858-1),$S$2:$S1857,0))),"","3")
))</f>
        <v>3</v>
      </c>
      <c r="M1858" t="b">
        <f ca="1">ISNUMBER(MATCH(S1858,$S$2:$S1857,0))</f>
        <v>0</v>
      </c>
      <c r="N1858">
        <f t="shared" ca="1" si="2049"/>
        <v>113</v>
      </c>
      <c r="O1858">
        <f t="shared" ca="1" si="2050"/>
        <v>12</v>
      </c>
      <c r="P1858">
        <f t="shared" ca="1" si="2051"/>
        <v>113</v>
      </c>
      <c r="Q1858">
        <f t="shared" ca="1" si="2052"/>
        <v>12</v>
      </c>
      <c r="R1858" t="str">
        <f ca="1">OFFSET('map portals'!$A$1,$O1858,$N1858)</f>
        <v>.</v>
      </c>
      <c r="S1858">
        <f t="shared" ca="1" si="2053"/>
        <v>113012</v>
      </c>
      <c r="T1858">
        <f t="shared" ca="1" si="2054"/>
        <v>258</v>
      </c>
    </row>
    <row r="1859" spans="1:20">
      <c r="A1859" s="3">
        <f t="shared" ca="1" si="2045"/>
        <v>1844</v>
      </c>
      <c r="B1859" s="3">
        <f t="shared" ca="1" si="2046"/>
        <v>1845</v>
      </c>
      <c r="C1859" s="3">
        <f t="shared" ref="C1859:I1859" ca="1" si="2117">B1859+IF(0=LEN(OFFSET($L$2,B1859,0)),1,0)</f>
        <v>1845</v>
      </c>
      <c r="D1859" s="3">
        <f t="shared" ca="1" si="2117"/>
        <v>1845</v>
      </c>
      <c r="E1859" s="3">
        <f t="shared" ca="1" si="2117"/>
        <v>1845</v>
      </c>
      <c r="F1859" s="3">
        <f t="shared" ca="1" si="2117"/>
        <v>1845</v>
      </c>
      <c r="G1859" s="3">
        <f t="shared" ca="1" si="2117"/>
        <v>1845</v>
      </c>
      <c r="H1859" s="3">
        <f t="shared" ca="1" si="2117"/>
        <v>1845</v>
      </c>
      <c r="I1859" s="3">
        <f t="shared" ca="1" si="2117"/>
        <v>1845</v>
      </c>
      <c r="J1859" s="3">
        <f ca="1">COUNTIF($A$2:$A1858,"="&amp;$A1859)+1</f>
        <v>1</v>
      </c>
      <c r="K1859">
        <f t="shared" ca="1" si="2048"/>
        <v>3</v>
      </c>
      <c r="L1859" t="str">
        <f ca="1">IF(M1859,"",
IF(R1859&lt;&gt;".",IF(OR(R1859="@",R1859="X"),"",MID(R1859,1,1)),
IF(OR(OFFSET('map portals'!$A$1,$Q1859,$P1859+1)="#",ISNUMBER(MATCH((P1859+1)*1000+Q1859,$S$2:$S1858,0))),"","0")
&amp;IF(OR(OFFSET('map portals'!$A$1,$Q1859+1,$P1859)="#",ISNUMBER(MATCH(P1859*1000+(Q1859+1),$S$2:$S1858,0))),"","1")
&amp;IF(OR(OFFSET('map portals'!$A$1,$Q1859,$P1859-1)="#",ISNUMBER(MATCH((P1859-1)*1000+Q1859,$S$2:$S1858,0))),"","2")
&amp;IF(OR(OFFSET('map portals'!$A$1,$Q1859-1,$P1859)="#",ISNUMBER(MATCH(P1859*1000+(Q1859-1),$S$2:$S1858,0))),"","3")
))</f>
        <v>3</v>
      </c>
      <c r="M1859" t="b">
        <f ca="1">ISNUMBER(MATCH(S1859,$S$2:$S1858,0))</f>
        <v>0</v>
      </c>
      <c r="N1859">
        <f t="shared" ca="1" si="2049"/>
        <v>111</v>
      </c>
      <c r="O1859">
        <f t="shared" ca="1" si="2050"/>
        <v>10</v>
      </c>
      <c r="P1859">
        <f t="shared" ca="1" si="2051"/>
        <v>111</v>
      </c>
      <c r="Q1859">
        <f t="shared" ca="1" si="2052"/>
        <v>10</v>
      </c>
      <c r="R1859" t="str">
        <f ca="1">OFFSET('map portals'!$A$1,$O1859,$N1859)</f>
        <v>.</v>
      </c>
      <c r="S1859">
        <f t="shared" ca="1" si="2053"/>
        <v>111010</v>
      </c>
      <c r="T1859">
        <f t="shared" ca="1" si="2054"/>
        <v>258</v>
      </c>
    </row>
    <row r="1860" spans="1:20">
      <c r="A1860" s="3">
        <f t="shared" ref="A1860:A1923" ca="1" si="2118">I1859</f>
        <v>1845</v>
      </c>
      <c r="B1860" s="3">
        <f t="shared" ref="B1860:B1923" ca="1" si="2119">A1860+IF(J1860=LEN(OFFSET($L$2,$A1860,0)),1,0)</f>
        <v>1846</v>
      </c>
      <c r="C1860" s="3">
        <f t="shared" ref="C1860:I1860" ca="1" si="2120">B1860+IF(0=LEN(OFFSET($L$2,B1860,0)),1,0)</f>
        <v>1846</v>
      </c>
      <c r="D1860" s="3">
        <f t="shared" ca="1" si="2120"/>
        <v>1846</v>
      </c>
      <c r="E1860" s="3">
        <f t="shared" ca="1" si="2120"/>
        <v>1846</v>
      </c>
      <c r="F1860" s="3">
        <f t="shared" ca="1" si="2120"/>
        <v>1846</v>
      </c>
      <c r="G1860" s="3">
        <f t="shared" ca="1" si="2120"/>
        <v>1846</v>
      </c>
      <c r="H1860" s="3">
        <f t="shared" ca="1" si="2120"/>
        <v>1846</v>
      </c>
      <c r="I1860" s="3">
        <f t="shared" ca="1" si="2120"/>
        <v>1846</v>
      </c>
      <c r="J1860" s="3">
        <f ca="1">COUNTIF($A$2:$A1859,"="&amp;$A1860)+1</f>
        <v>1</v>
      </c>
      <c r="K1860">
        <f t="shared" ref="K1860:K1923" ca="1" si="2121">INT(MID(OFFSET($L$2,$A1860,0),$J1860,1))</f>
        <v>2</v>
      </c>
      <c r="L1860" t="str">
        <f ca="1">IF(M1860,"",
IF(R1860&lt;&gt;".",IF(OR(R1860="@",R1860="X"),"",MID(R1860,1,1)),
IF(OR(OFFSET('map portals'!$A$1,$Q1860,$P1860+1)="#",ISNUMBER(MATCH((P1860+1)*1000+Q1860,$S$2:$S1859,0))),"","0")
&amp;IF(OR(OFFSET('map portals'!$A$1,$Q1860+1,$P1860)="#",ISNUMBER(MATCH(P1860*1000+(Q1860+1),$S$2:$S1859,0))),"","1")
&amp;IF(OR(OFFSET('map portals'!$A$1,$Q1860,$P1860-1)="#",ISNUMBER(MATCH((P1860-1)*1000+Q1860,$S$2:$S1859,0))),"","2")
&amp;IF(OR(OFFSET('map portals'!$A$1,$Q1860-1,$P1860)="#",ISNUMBER(MATCH(P1860*1000+(Q1860-1),$S$2:$S1859,0))),"","3")
))</f>
        <v>2</v>
      </c>
      <c r="M1860" t="b">
        <f ca="1">ISNUMBER(MATCH(S1860,$S$2:$S1859,0))</f>
        <v>0</v>
      </c>
      <c r="N1860">
        <f t="shared" ref="N1860:N1923" ca="1" si="2122">OFFSET($P$2,$A1860,0)+CHOOSE(K1860+1,1,0,-1,0)</f>
        <v>108</v>
      </c>
      <c r="O1860">
        <f t="shared" ref="O1860:O1923" ca="1" si="2123">OFFSET($Q$2,$A1860,0)+CHOOSE(K1860+1,0,1,0,-1)</f>
        <v>9</v>
      </c>
      <c r="P1860">
        <f t="shared" ref="P1860:P1923" ca="1" si="2124">IF(OR($R1860=".",$R1860="X",$R1860="@"),N1860,INT(MID($R1860,2,4)))</f>
        <v>108</v>
      </c>
      <c r="Q1860">
        <f t="shared" ref="Q1860:Q1923" ca="1" si="2125">IF(OR($R1860=".",$R1860="X",$R1860="@"),O1860,INT(MID($R1860,6,4)))</f>
        <v>9</v>
      </c>
      <c r="R1860" t="str">
        <f ca="1">OFFSET('map portals'!$A$1,$O1860,$N1860)</f>
        <v>.</v>
      </c>
      <c r="S1860">
        <f t="shared" ref="S1860:S1923" ca="1" si="2126">P1860*1000+Q1860</f>
        <v>108009</v>
      </c>
      <c r="T1860">
        <f t="shared" ref="T1860:T1923" ca="1" si="2127">OFFSET($T$2,$A1860,0)+1</f>
        <v>258</v>
      </c>
    </row>
    <row r="1861" spans="1:20">
      <c r="A1861" s="3">
        <f t="shared" ca="1" si="2118"/>
        <v>1846</v>
      </c>
      <c r="B1861" s="3">
        <f t="shared" ca="1" si="2119"/>
        <v>1847</v>
      </c>
      <c r="C1861" s="3">
        <f t="shared" ref="C1861:I1861" ca="1" si="2128">B1861+IF(0=LEN(OFFSET($L$2,B1861,0)),1,0)</f>
        <v>1847</v>
      </c>
      <c r="D1861" s="3">
        <f t="shared" ca="1" si="2128"/>
        <v>1847</v>
      </c>
      <c r="E1861" s="3">
        <f t="shared" ca="1" si="2128"/>
        <v>1847</v>
      </c>
      <c r="F1861" s="3">
        <f t="shared" ca="1" si="2128"/>
        <v>1847</v>
      </c>
      <c r="G1861" s="3">
        <f t="shared" ca="1" si="2128"/>
        <v>1847</v>
      </c>
      <c r="H1861" s="3">
        <f t="shared" ca="1" si="2128"/>
        <v>1847</v>
      </c>
      <c r="I1861" s="3">
        <f t="shared" ca="1" si="2128"/>
        <v>1847</v>
      </c>
      <c r="J1861" s="3">
        <f ca="1">COUNTIF($A$2:$A1860,"="&amp;$A1861)+1</f>
        <v>1</v>
      </c>
      <c r="K1861">
        <f t="shared" ca="1" si="2121"/>
        <v>0</v>
      </c>
      <c r="L1861" t="str">
        <f ca="1">IF(M1861,"",
IF(R1861&lt;&gt;".",IF(OR(R1861="@",R1861="X"),"",MID(R1861,1,1)),
IF(OR(OFFSET('map portals'!$A$1,$Q1861,$P1861+1)="#",ISNUMBER(MATCH((P1861+1)*1000+Q1861,$S$2:$S1860,0))),"","0")
&amp;IF(OR(OFFSET('map portals'!$A$1,$Q1861+1,$P1861)="#",ISNUMBER(MATCH(P1861*1000+(Q1861+1),$S$2:$S1860,0))),"","1")
&amp;IF(OR(OFFSET('map portals'!$A$1,$Q1861,$P1861-1)="#",ISNUMBER(MATCH((P1861-1)*1000+Q1861,$S$2:$S1860,0))),"","2")
&amp;IF(OR(OFFSET('map portals'!$A$1,$Q1861-1,$P1861)="#",ISNUMBER(MATCH(P1861*1000+(Q1861-1),$S$2:$S1860,0))),"","3")
))</f>
        <v>013</v>
      </c>
      <c r="M1861" t="b">
        <f ca="1">ISNUMBER(MATCH(S1861,$S$2:$S1860,0))</f>
        <v>0</v>
      </c>
      <c r="N1861">
        <f t="shared" ca="1" si="2122"/>
        <v>97</v>
      </c>
      <c r="O1861">
        <f t="shared" ca="1" si="2123"/>
        <v>55</v>
      </c>
      <c r="P1861">
        <f t="shared" ca="1" si="2124"/>
        <v>97</v>
      </c>
      <c r="Q1861">
        <f t="shared" ca="1" si="2125"/>
        <v>55</v>
      </c>
      <c r="R1861" t="str">
        <f ca="1">OFFSET('map portals'!$A$1,$O1861,$N1861)</f>
        <v>.</v>
      </c>
      <c r="S1861">
        <f t="shared" ca="1" si="2126"/>
        <v>97055</v>
      </c>
      <c r="T1861">
        <f t="shared" ca="1" si="2127"/>
        <v>258</v>
      </c>
    </row>
    <row r="1862" spans="1:20">
      <c r="A1862" s="3">
        <f t="shared" ca="1" si="2118"/>
        <v>1847</v>
      </c>
      <c r="B1862" s="3">
        <f t="shared" ca="1" si="2119"/>
        <v>1848</v>
      </c>
      <c r="C1862" s="3">
        <f t="shared" ref="C1862:I1862" ca="1" si="2129">B1862+IF(0=LEN(OFFSET($L$2,B1862,0)),1,0)</f>
        <v>1849</v>
      </c>
      <c r="D1862" s="3">
        <f t="shared" ca="1" si="2129"/>
        <v>1849</v>
      </c>
      <c r="E1862" s="3">
        <f t="shared" ca="1" si="2129"/>
        <v>1849</v>
      </c>
      <c r="F1862" s="3">
        <f t="shared" ca="1" si="2129"/>
        <v>1849</v>
      </c>
      <c r="G1862" s="3">
        <f t="shared" ca="1" si="2129"/>
        <v>1849</v>
      </c>
      <c r="H1862" s="3">
        <f t="shared" ca="1" si="2129"/>
        <v>1849</v>
      </c>
      <c r="I1862" s="3">
        <f t="shared" ca="1" si="2129"/>
        <v>1849</v>
      </c>
      <c r="J1862" s="3">
        <f ca="1">COUNTIF($A$2:$A1861,"="&amp;$A1862)+1</f>
        <v>1</v>
      </c>
      <c r="K1862">
        <f t="shared" ca="1" si="2121"/>
        <v>0</v>
      </c>
      <c r="L1862" t="str">
        <f ca="1">IF(M1862,"",
IF(R1862&lt;&gt;".",IF(OR(R1862="@",R1862="X"),"",MID(R1862,1,1)),
IF(OR(OFFSET('map portals'!$A$1,$Q1862,$P1862+1)="#",ISNUMBER(MATCH((P1862+1)*1000+Q1862,$S$2:$S1861,0))),"","0")
&amp;IF(OR(OFFSET('map portals'!$A$1,$Q1862+1,$P1862)="#",ISNUMBER(MATCH(P1862*1000+(Q1862+1),$S$2:$S1861,0))),"","1")
&amp;IF(OR(OFFSET('map portals'!$A$1,$Q1862,$P1862-1)="#",ISNUMBER(MATCH((P1862-1)*1000+Q1862,$S$2:$S1861,0))),"","2")
&amp;IF(OR(OFFSET('map portals'!$A$1,$Q1862-1,$P1862)="#",ISNUMBER(MATCH(P1862*1000+(Q1862-1),$S$2:$S1861,0))),"","3")
))</f>
        <v/>
      </c>
      <c r="M1862" t="b">
        <f ca="1">ISNUMBER(MATCH(S1862,$S$2:$S1861,0))</f>
        <v>0</v>
      </c>
      <c r="N1862">
        <f t="shared" ca="1" si="2122"/>
        <v>95</v>
      </c>
      <c r="O1862">
        <f t="shared" ca="1" si="2123"/>
        <v>53</v>
      </c>
      <c r="P1862">
        <f t="shared" ca="1" si="2124"/>
        <v>95</v>
      </c>
      <c r="Q1862">
        <f t="shared" ca="1" si="2125"/>
        <v>53</v>
      </c>
      <c r="R1862" t="str">
        <f ca="1">OFFSET('map portals'!$A$1,$O1862,$N1862)</f>
        <v>.</v>
      </c>
      <c r="S1862">
        <f t="shared" ca="1" si="2126"/>
        <v>95053</v>
      </c>
      <c r="T1862">
        <f t="shared" ca="1" si="2127"/>
        <v>258</v>
      </c>
    </row>
    <row r="1863" spans="1:20">
      <c r="A1863" s="3">
        <f t="shared" ca="1" si="2118"/>
        <v>1849</v>
      </c>
      <c r="B1863" s="3">
        <f t="shared" ca="1" si="2119"/>
        <v>1849</v>
      </c>
      <c r="C1863" s="3">
        <f t="shared" ref="C1863:I1863" ca="1" si="2130">B1863+IF(0=LEN(OFFSET($L$2,B1863,0)),1,0)</f>
        <v>1849</v>
      </c>
      <c r="D1863" s="3">
        <f t="shared" ca="1" si="2130"/>
        <v>1849</v>
      </c>
      <c r="E1863" s="3">
        <f t="shared" ca="1" si="2130"/>
        <v>1849</v>
      </c>
      <c r="F1863" s="3">
        <f t="shared" ca="1" si="2130"/>
        <v>1849</v>
      </c>
      <c r="G1863" s="3">
        <f t="shared" ca="1" si="2130"/>
        <v>1849</v>
      </c>
      <c r="H1863" s="3">
        <f t="shared" ca="1" si="2130"/>
        <v>1849</v>
      </c>
      <c r="I1863" s="3">
        <f t="shared" ca="1" si="2130"/>
        <v>1849</v>
      </c>
      <c r="J1863" s="3">
        <f ca="1">COUNTIF($A$2:$A1862,"="&amp;$A1863)+1</f>
        <v>1</v>
      </c>
      <c r="K1863">
        <f t="shared" ca="1" si="2121"/>
        <v>0</v>
      </c>
      <c r="L1863" t="str">
        <f ca="1">IF(M1863,"",
IF(R1863&lt;&gt;".",IF(OR(R1863="@",R1863="X"),"",MID(R1863,1,1)),
IF(OR(OFFSET('map portals'!$A$1,$Q1863,$P1863+1)="#",ISNUMBER(MATCH((P1863+1)*1000+Q1863,$S$2:$S1862,0))),"","0")
&amp;IF(OR(OFFSET('map portals'!$A$1,$Q1863+1,$P1863)="#",ISNUMBER(MATCH(P1863*1000+(Q1863+1),$S$2:$S1862,0))),"","1")
&amp;IF(OR(OFFSET('map portals'!$A$1,$Q1863,$P1863-1)="#",ISNUMBER(MATCH((P1863-1)*1000+Q1863,$S$2:$S1862,0))),"","2")
&amp;IF(OR(OFFSET('map portals'!$A$1,$Q1863-1,$P1863)="#",ISNUMBER(MATCH(P1863*1000+(Q1863-1),$S$2:$S1862,0))),"","3")
))</f>
        <v>0</v>
      </c>
      <c r="M1863" t="b">
        <f ca="1">ISNUMBER(MATCH(S1863,$S$2:$S1862,0))</f>
        <v>0</v>
      </c>
      <c r="N1863">
        <f t="shared" ca="1" si="2122"/>
        <v>16</v>
      </c>
      <c r="O1863">
        <f t="shared" ca="1" si="2123"/>
        <v>23</v>
      </c>
      <c r="P1863">
        <f t="shared" ca="1" si="2124"/>
        <v>16</v>
      </c>
      <c r="Q1863">
        <f t="shared" ca="1" si="2125"/>
        <v>23</v>
      </c>
      <c r="R1863" t="str">
        <f ca="1">OFFSET('map portals'!$A$1,$O1863,$N1863)</f>
        <v>.</v>
      </c>
      <c r="S1863">
        <f t="shared" ca="1" si="2126"/>
        <v>16023</v>
      </c>
      <c r="T1863">
        <f t="shared" ca="1" si="2127"/>
        <v>258</v>
      </c>
    </row>
    <row r="1864" spans="1:20">
      <c r="A1864" s="3">
        <f t="shared" ca="1" si="2118"/>
        <v>1849</v>
      </c>
      <c r="B1864" s="3">
        <f t="shared" ca="1" si="2119"/>
        <v>1850</v>
      </c>
      <c r="C1864" s="3">
        <f t="shared" ref="C1864:I1864" ca="1" si="2131">B1864+IF(0=LEN(OFFSET($L$2,B1864,0)),1,0)</f>
        <v>1850</v>
      </c>
      <c r="D1864" s="3">
        <f t="shared" ca="1" si="2131"/>
        <v>1850</v>
      </c>
      <c r="E1864" s="3">
        <f t="shared" ca="1" si="2131"/>
        <v>1850</v>
      </c>
      <c r="F1864" s="3">
        <f t="shared" ca="1" si="2131"/>
        <v>1850</v>
      </c>
      <c r="G1864" s="3">
        <f t="shared" ca="1" si="2131"/>
        <v>1850</v>
      </c>
      <c r="H1864" s="3">
        <f t="shared" ca="1" si="2131"/>
        <v>1850</v>
      </c>
      <c r="I1864" s="3">
        <f t="shared" ca="1" si="2131"/>
        <v>1850</v>
      </c>
      <c r="J1864" s="3">
        <f ca="1">COUNTIF($A$2:$A1863,"="&amp;$A1864)+1</f>
        <v>2</v>
      </c>
      <c r="K1864">
        <f t="shared" ca="1" si="2121"/>
        <v>3</v>
      </c>
      <c r="L1864" t="str">
        <f ca="1">IF(M1864,"",
IF(R1864&lt;&gt;".",IF(OR(R1864="@",R1864="X"),"",MID(R1864,1,1)),
IF(OR(OFFSET('map portals'!$A$1,$Q1864,$P1864+1)="#",ISNUMBER(MATCH((P1864+1)*1000+Q1864,$S$2:$S1863,0))),"","0")
&amp;IF(OR(OFFSET('map portals'!$A$1,$Q1864+1,$P1864)="#",ISNUMBER(MATCH(P1864*1000+(Q1864+1),$S$2:$S1863,0))),"","1")
&amp;IF(OR(OFFSET('map portals'!$A$1,$Q1864,$P1864-1)="#",ISNUMBER(MATCH((P1864-1)*1000+Q1864,$S$2:$S1863,0))),"","2")
&amp;IF(OR(OFFSET('map portals'!$A$1,$Q1864-1,$P1864)="#",ISNUMBER(MATCH(P1864*1000+(Q1864-1),$S$2:$S1863,0))),"","3")
))</f>
        <v>3</v>
      </c>
      <c r="M1864" t="b">
        <f ca="1">ISNUMBER(MATCH(S1864,$S$2:$S1863,0))</f>
        <v>0</v>
      </c>
      <c r="N1864">
        <f t="shared" ca="1" si="2122"/>
        <v>15</v>
      </c>
      <c r="O1864">
        <f t="shared" ca="1" si="2123"/>
        <v>22</v>
      </c>
      <c r="P1864">
        <f t="shared" ca="1" si="2124"/>
        <v>15</v>
      </c>
      <c r="Q1864">
        <f t="shared" ca="1" si="2125"/>
        <v>22</v>
      </c>
      <c r="R1864" t="str">
        <f ca="1">OFFSET('map portals'!$A$1,$O1864,$N1864)</f>
        <v>.</v>
      </c>
      <c r="S1864">
        <f t="shared" ca="1" si="2126"/>
        <v>15022</v>
      </c>
      <c r="T1864">
        <f t="shared" ca="1" si="2127"/>
        <v>258</v>
      </c>
    </row>
    <row r="1865" spans="1:20">
      <c r="A1865" s="3">
        <f t="shared" ca="1" si="2118"/>
        <v>1850</v>
      </c>
      <c r="B1865" s="3">
        <f t="shared" ca="1" si="2119"/>
        <v>1851</v>
      </c>
      <c r="C1865" s="3">
        <f t="shared" ref="C1865:I1865" ca="1" si="2132">B1865+IF(0=LEN(OFFSET($L$2,B1865,0)),1,0)</f>
        <v>1852</v>
      </c>
      <c r="D1865" s="3">
        <f t="shared" ca="1" si="2132"/>
        <v>1853</v>
      </c>
      <c r="E1865" s="3">
        <f t="shared" ca="1" si="2132"/>
        <v>1853</v>
      </c>
      <c r="F1865" s="3">
        <f t="shared" ca="1" si="2132"/>
        <v>1853</v>
      </c>
      <c r="G1865" s="3">
        <f t="shared" ca="1" si="2132"/>
        <v>1853</v>
      </c>
      <c r="H1865" s="3">
        <f t="shared" ca="1" si="2132"/>
        <v>1853</v>
      </c>
      <c r="I1865" s="3">
        <f t="shared" ca="1" si="2132"/>
        <v>1853</v>
      </c>
      <c r="J1865" s="3">
        <f ca="1">COUNTIF($A$2:$A1864,"="&amp;$A1865)+1</f>
        <v>1</v>
      </c>
      <c r="K1865">
        <f t="shared" ca="1" si="2121"/>
        <v>3</v>
      </c>
      <c r="L1865" t="str">
        <f ca="1">IF(M1865,"",
IF(R1865&lt;&gt;".",IF(OR(R1865="@",R1865="X"),"",MID(R1865,1,1)),
IF(OR(OFFSET('map portals'!$A$1,$Q1865,$P1865+1)="#",ISNUMBER(MATCH((P1865+1)*1000+Q1865,$S$2:$S1864,0))),"","0")
&amp;IF(OR(OFFSET('map portals'!$A$1,$Q1865+1,$P1865)="#",ISNUMBER(MATCH(P1865*1000+(Q1865+1),$S$2:$S1864,0))),"","1")
&amp;IF(OR(OFFSET('map portals'!$A$1,$Q1865,$P1865-1)="#",ISNUMBER(MATCH((P1865-1)*1000+Q1865,$S$2:$S1864,0))),"","2")
&amp;IF(OR(OFFSET('map portals'!$A$1,$Q1865-1,$P1865)="#",ISNUMBER(MATCH(P1865*1000+(Q1865-1),$S$2:$S1864,0))),"","3")
))</f>
        <v>3</v>
      </c>
      <c r="M1865" t="b">
        <f ca="1">ISNUMBER(MATCH(S1865,$S$2:$S1864,0))</f>
        <v>0</v>
      </c>
      <c r="N1865">
        <f t="shared" ca="1" si="2122"/>
        <v>13</v>
      </c>
      <c r="O1865">
        <f t="shared" ca="1" si="2123"/>
        <v>20</v>
      </c>
      <c r="P1865">
        <f t="shared" ca="1" si="2124"/>
        <v>13</v>
      </c>
      <c r="Q1865">
        <f t="shared" ca="1" si="2125"/>
        <v>20</v>
      </c>
      <c r="R1865" t="str">
        <f ca="1">OFFSET('map portals'!$A$1,$O1865,$N1865)</f>
        <v>.</v>
      </c>
      <c r="S1865">
        <f t="shared" ca="1" si="2126"/>
        <v>13020</v>
      </c>
      <c r="T1865">
        <f t="shared" ca="1" si="2127"/>
        <v>258</v>
      </c>
    </row>
    <row r="1866" spans="1:20">
      <c r="A1866" s="3">
        <f t="shared" ca="1" si="2118"/>
        <v>1853</v>
      </c>
      <c r="B1866" s="3">
        <f t="shared" ca="1" si="2119"/>
        <v>1853</v>
      </c>
      <c r="C1866" s="3">
        <f t="shared" ref="C1866:I1866" ca="1" si="2133">B1866+IF(0=LEN(OFFSET($L$2,B1866,0)),1,0)</f>
        <v>1853</v>
      </c>
      <c r="D1866" s="3">
        <f t="shared" ca="1" si="2133"/>
        <v>1853</v>
      </c>
      <c r="E1866" s="3">
        <f t="shared" ca="1" si="2133"/>
        <v>1853</v>
      </c>
      <c r="F1866" s="3">
        <f t="shared" ca="1" si="2133"/>
        <v>1853</v>
      </c>
      <c r="G1866" s="3">
        <f t="shared" ca="1" si="2133"/>
        <v>1853</v>
      </c>
      <c r="H1866" s="3">
        <f t="shared" ca="1" si="2133"/>
        <v>1853</v>
      </c>
      <c r="I1866" s="3">
        <f t="shared" ca="1" si="2133"/>
        <v>1853</v>
      </c>
      <c r="J1866" s="3">
        <f ca="1">COUNTIF($A$2:$A1865,"="&amp;$A1866)+1</f>
        <v>1</v>
      </c>
      <c r="K1866">
        <f t="shared" ca="1" si="2121"/>
        <v>0</v>
      </c>
      <c r="L1866" t="str">
        <f ca="1">IF(M1866,"",
IF(R1866&lt;&gt;".",IF(OR(R1866="@",R1866="X"),"",MID(R1866,1,1)),
IF(OR(OFFSET('map portals'!$A$1,$Q1866,$P1866+1)="#",ISNUMBER(MATCH((P1866+1)*1000+Q1866,$S$2:$S1865,0))),"","0")
&amp;IF(OR(OFFSET('map portals'!$A$1,$Q1866+1,$P1866)="#",ISNUMBER(MATCH(P1866*1000+(Q1866+1),$S$2:$S1865,0))),"","1")
&amp;IF(OR(OFFSET('map portals'!$A$1,$Q1866,$P1866-1)="#",ISNUMBER(MATCH((P1866-1)*1000+Q1866,$S$2:$S1865,0))),"","2")
&amp;IF(OR(OFFSET('map portals'!$A$1,$Q1866-1,$P1866)="#",ISNUMBER(MATCH(P1866*1000+(Q1866-1),$S$2:$S1865,0))),"","3")
))</f>
        <v>0</v>
      </c>
      <c r="M1866" t="b">
        <f ca="1">ISNUMBER(MATCH(S1866,$S$2:$S1865,0))</f>
        <v>0</v>
      </c>
      <c r="N1866">
        <f t="shared" ca="1" si="2122"/>
        <v>10</v>
      </c>
      <c r="O1866">
        <f t="shared" ca="1" si="2123"/>
        <v>17</v>
      </c>
      <c r="P1866">
        <f t="shared" ca="1" si="2124"/>
        <v>10</v>
      </c>
      <c r="Q1866">
        <f t="shared" ca="1" si="2125"/>
        <v>17</v>
      </c>
      <c r="R1866" t="str">
        <f ca="1">OFFSET('map portals'!$A$1,$O1866,$N1866)</f>
        <v>.</v>
      </c>
      <c r="S1866">
        <f t="shared" ca="1" si="2126"/>
        <v>10017</v>
      </c>
      <c r="T1866">
        <f t="shared" ca="1" si="2127"/>
        <v>258</v>
      </c>
    </row>
    <row r="1867" spans="1:20">
      <c r="A1867" s="3">
        <f t="shared" ca="1" si="2118"/>
        <v>1853</v>
      </c>
      <c r="B1867" s="3">
        <f t="shared" ca="1" si="2119"/>
        <v>1854</v>
      </c>
      <c r="C1867" s="3">
        <f t="shared" ref="C1867:I1867" ca="1" si="2134">B1867+IF(0=LEN(OFFSET($L$2,B1867,0)),1,0)</f>
        <v>1854</v>
      </c>
      <c r="D1867" s="3">
        <f t="shared" ca="1" si="2134"/>
        <v>1854</v>
      </c>
      <c r="E1867" s="3">
        <f t="shared" ca="1" si="2134"/>
        <v>1854</v>
      </c>
      <c r="F1867" s="3">
        <f t="shared" ca="1" si="2134"/>
        <v>1854</v>
      </c>
      <c r="G1867" s="3">
        <f t="shared" ca="1" si="2134"/>
        <v>1854</v>
      </c>
      <c r="H1867" s="3">
        <f t="shared" ca="1" si="2134"/>
        <v>1854</v>
      </c>
      <c r="I1867" s="3">
        <f t="shared" ca="1" si="2134"/>
        <v>1854</v>
      </c>
      <c r="J1867" s="3">
        <f ca="1">COUNTIF($A$2:$A1866,"="&amp;$A1867)+1</f>
        <v>2</v>
      </c>
      <c r="K1867">
        <f t="shared" ca="1" si="2121"/>
        <v>2</v>
      </c>
      <c r="L1867" t="str">
        <f ca="1">IF(M1867,"",
IF(R1867&lt;&gt;".",IF(OR(R1867="@",R1867="X"),"",MID(R1867,1,1)),
IF(OR(OFFSET('map portals'!$A$1,$Q1867,$P1867+1)="#",ISNUMBER(MATCH((P1867+1)*1000+Q1867,$S$2:$S1866,0))),"","0")
&amp;IF(OR(OFFSET('map portals'!$A$1,$Q1867+1,$P1867)="#",ISNUMBER(MATCH(P1867*1000+(Q1867+1),$S$2:$S1866,0))),"","1")
&amp;IF(OR(OFFSET('map portals'!$A$1,$Q1867,$P1867-1)="#",ISNUMBER(MATCH((P1867-1)*1000+Q1867,$S$2:$S1866,0))),"","2")
&amp;IF(OR(OFFSET('map portals'!$A$1,$Q1867-1,$P1867)="#",ISNUMBER(MATCH(P1867*1000+(Q1867-1),$S$2:$S1866,0))),"","3")
))</f>
        <v>2</v>
      </c>
      <c r="M1867" t="b">
        <f ca="1">ISNUMBER(MATCH(S1867,$S$2:$S1866,0))</f>
        <v>0</v>
      </c>
      <c r="N1867">
        <f t="shared" ca="1" si="2122"/>
        <v>8</v>
      </c>
      <c r="O1867">
        <f t="shared" ca="1" si="2123"/>
        <v>17</v>
      </c>
      <c r="P1867">
        <f t="shared" ca="1" si="2124"/>
        <v>8</v>
      </c>
      <c r="Q1867">
        <f t="shared" ca="1" si="2125"/>
        <v>17</v>
      </c>
      <c r="R1867" t="str">
        <f ca="1">OFFSET('map portals'!$A$1,$O1867,$N1867)</f>
        <v>.</v>
      </c>
      <c r="S1867">
        <f t="shared" ca="1" si="2126"/>
        <v>8017</v>
      </c>
      <c r="T1867">
        <f t="shared" ca="1" si="2127"/>
        <v>258</v>
      </c>
    </row>
    <row r="1868" spans="1:20">
      <c r="A1868" s="3">
        <f t="shared" ca="1" si="2118"/>
        <v>1854</v>
      </c>
      <c r="B1868" s="3">
        <f t="shared" ca="1" si="2119"/>
        <v>1855</v>
      </c>
      <c r="C1868" s="3">
        <f t="shared" ref="C1868:I1868" ca="1" si="2135">B1868+IF(0=LEN(OFFSET($L$2,B1868,0)),1,0)</f>
        <v>1855</v>
      </c>
      <c r="D1868" s="3">
        <f t="shared" ca="1" si="2135"/>
        <v>1855</v>
      </c>
      <c r="E1868" s="3">
        <f t="shared" ca="1" si="2135"/>
        <v>1855</v>
      </c>
      <c r="F1868" s="3">
        <f t="shared" ca="1" si="2135"/>
        <v>1855</v>
      </c>
      <c r="G1868" s="3">
        <f t="shared" ca="1" si="2135"/>
        <v>1855</v>
      </c>
      <c r="H1868" s="3">
        <f t="shared" ca="1" si="2135"/>
        <v>1855</v>
      </c>
      <c r="I1868" s="3">
        <f t="shared" ca="1" si="2135"/>
        <v>1855</v>
      </c>
      <c r="J1868" s="3">
        <f ca="1">COUNTIF($A$2:$A1867,"="&amp;$A1868)+1</f>
        <v>1</v>
      </c>
      <c r="K1868">
        <f t="shared" ca="1" si="2121"/>
        <v>3</v>
      </c>
      <c r="L1868" t="str">
        <f ca="1">IF(M1868,"",
IF(R1868&lt;&gt;".",IF(OR(R1868="@",R1868="X"),"",MID(R1868,1,1)),
IF(OR(OFFSET('map portals'!$A$1,$Q1868,$P1868+1)="#",ISNUMBER(MATCH((P1868+1)*1000+Q1868,$S$2:$S1867,0))),"","0")
&amp;IF(OR(OFFSET('map portals'!$A$1,$Q1868+1,$P1868)="#",ISNUMBER(MATCH(P1868*1000+(Q1868+1),$S$2:$S1867,0))),"","1")
&amp;IF(OR(OFFSET('map portals'!$A$1,$Q1868,$P1868-1)="#",ISNUMBER(MATCH((P1868-1)*1000+Q1868,$S$2:$S1867,0))),"","2")
&amp;IF(OR(OFFSET('map portals'!$A$1,$Q1868-1,$P1868)="#",ISNUMBER(MATCH(P1868*1000+(Q1868-1),$S$2:$S1867,0))),"","3")
))</f>
        <v>3</v>
      </c>
      <c r="M1868" t="b">
        <f ca="1">ISNUMBER(MATCH(S1868,$S$2:$S1867,0))</f>
        <v>0</v>
      </c>
      <c r="N1868">
        <f t="shared" ca="1" si="2122"/>
        <v>95</v>
      </c>
      <c r="O1868">
        <f t="shared" ca="1" si="2123"/>
        <v>37</v>
      </c>
      <c r="P1868">
        <f t="shared" ca="1" si="2124"/>
        <v>95</v>
      </c>
      <c r="Q1868">
        <f t="shared" ca="1" si="2125"/>
        <v>37</v>
      </c>
      <c r="R1868" t="str">
        <f ca="1">OFFSET('map portals'!$A$1,$O1868,$N1868)</f>
        <v>.</v>
      </c>
      <c r="S1868">
        <f t="shared" ca="1" si="2126"/>
        <v>95037</v>
      </c>
      <c r="T1868">
        <f t="shared" ca="1" si="2127"/>
        <v>259</v>
      </c>
    </row>
    <row r="1869" spans="1:20">
      <c r="A1869" s="3">
        <f t="shared" ca="1" si="2118"/>
        <v>1855</v>
      </c>
      <c r="B1869" s="3">
        <f t="shared" ca="1" si="2119"/>
        <v>1856</v>
      </c>
      <c r="C1869" s="3">
        <f t="shared" ref="C1869:I1869" ca="1" si="2136">B1869+IF(0=LEN(OFFSET($L$2,B1869,0)),1,0)</f>
        <v>1856</v>
      </c>
      <c r="D1869" s="3">
        <f t="shared" ca="1" si="2136"/>
        <v>1856</v>
      </c>
      <c r="E1869" s="3">
        <f t="shared" ca="1" si="2136"/>
        <v>1856</v>
      </c>
      <c r="F1869" s="3">
        <f t="shared" ca="1" si="2136"/>
        <v>1856</v>
      </c>
      <c r="G1869" s="3">
        <f t="shared" ca="1" si="2136"/>
        <v>1856</v>
      </c>
      <c r="H1869" s="3">
        <f t="shared" ca="1" si="2136"/>
        <v>1856</v>
      </c>
      <c r="I1869" s="3">
        <f t="shared" ca="1" si="2136"/>
        <v>1856</v>
      </c>
      <c r="J1869" s="3">
        <f ca="1">COUNTIF($A$2:$A1868,"="&amp;$A1869)+1</f>
        <v>1</v>
      </c>
      <c r="K1869">
        <f t="shared" ca="1" si="2121"/>
        <v>1</v>
      </c>
      <c r="L1869" t="str">
        <f ca="1">IF(M1869,"",
IF(R1869&lt;&gt;".",IF(OR(R1869="@",R1869="X"),"",MID(R1869,1,1)),
IF(OR(OFFSET('map portals'!$A$1,$Q1869,$P1869+1)="#",ISNUMBER(MATCH((P1869+1)*1000+Q1869,$S$2:$S1868,0))),"","0")
&amp;IF(OR(OFFSET('map portals'!$A$1,$Q1869+1,$P1869)="#",ISNUMBER(MATCH(P1869*1000+(Q1869+1),$S$2:$S1868,0))),"","1")
&amp;IF(OR(OFFSET('map portals'!$A$1,$Q1869,$P1869-1)="#",ISNUMBER(MATCH((P1869-1)*1000+Q1869,$S$2:$S1868,0))),"","2")
&amp;IF(OR(OFFSET('map portals'!$A$1,$Q1869-1,$P1869)="#",ISNUMBER(MATCH(P1869*1000+(Q1869-1),$S$2:$S1868,0))),"","3")
))</f>
        <v/>
      </c>
      <c r="M1869" t="b">
        <f ca="1">ISNUMBER(MATCH(S1869,$S$2:$S1868,0))</f>
        <v>0</v>
      </c>
      <c r="N1869">
        <f t="shared" ca="1" si="2122"/>
        <v>113</v>
      </c>
      <c r="O1869">
        <f t="shared" ca="1" si="2123"/>
        <v>15</v>
      </c>
      <c r="P1869">
        <f t="shared" ca="1" si="2124"/>
        <v>113</v>
      </c>
      <c r="Q1869">
        <f t="shared" ca="1" si="2125"/>
        <v>15</v>
      </c>
      <c r="R1869" t="str">
        <f ca="1">OFFSET('map portals'!$A$1,$O1869,$N1869)</f>
        <v>.</v>
      </c>
      <c r="S1869">
        <f t="shared" ca="1" si="2126"/>
        <v>113015</v>
      </c>
      <c r="T1869">
        <f t="shared" ca="1" si="2127"/>
        <v>259</v>
      </c>
    </row>
    <row r="1870" spans="1:20">
      <c r="A1870" s="3">
        <f t="shared" ca="1" si="2118"/>
        <v>1856</v>
      </c>
      <c r="B1870" s="3">
        <f t="shared" ca="1" si="2119"/>
        <v>1857</v>
      </c>
      <c r="C1870" s="3">
        <f t="shared" ref="C1870:I1870" ca="1" si="2137">B1870+IF(0=LEN(OFFSET($L$2,B1870,0)),1,0)</f>
        <v>1857</v>
      </c>
      <c r="D1870" s="3">
        <f t="shared" ca="1" si="2137"/>
        <v>1857</v>
      </c>
      <c r="E1870" s="3">
        <f t="shared" ca="1" si="2137"/>
        <v>1857</v>
      </c>
      <c r="F1870" s="3">
        <f t="shared" ca="1" si="2137"/>
        <v>1857</v>
      </c>
      <c r="G1870" s="3">
        <f t="shared" ca="1" si="2137"/>
        <v>1857</v>
      </c>
      <c r="H1870" s="3">
        <f t="shared" ca="1" si="2137"/>
        <v>1857</v>
      </c>
      <c r="I1870" s="3">
        <f t="shared" ca="1" si="2137"/>
        <v>1857</v>
      </c>
      <c r="J1870" s="3">
        <f ca="1">COUNTIF($A$2:$A1869,"="&amp;$A1870)+1</f>
        <v>1</v>
      </c>
      <c r="K1870">
        <f t="shared" ca="1" si="2121"/>
        <v>3</v>
      </c>
      <c r="L1870" t="str">
        <f ca="1">IF(M1870,"",
IF(R1870&lt;&gt;".",IF(OR(R1870="@",R1870="X"),"",MID(R1870,1,1)),
IF(OR(OFFSET('map portals'!$A$1,$Q1870,$P1870+1)="#",ISNUMBER(MATCH((P1870+1)*1000+Q1870,$S$2:$S1869,0))),"","0")
&amp;IF(OR(OFFSET('map portals'!$A$1,$Q1870+1,$P1870)="#",ISNUMBER(MATCH(P1870*1000+(Q1870+1),$S$2:$S1869,0))),"","1")
&amp;IF(OR(OFFSET('map portals'!$A$1,$Q1870,$P1870-1)="#",ISNUMBER(MATCH((P1870-1)*1000+Q1870,$S$2:$S1869,0))),"","2")
&amp;IF(OR(OFFSET('map portals'!$A$1,$Q1870-1,$P1870)="#",ISNUMBER(MATCH(P1870*1000+(Q1870-1),$S$2:$S1869,0))),"","3")
))</f>
        <v>3</v>
      </c>
      <c r="M1870" t="b">
        <f ca="1">ISNUMBER(MATCH(S1870,$S$2:$S1869,0))</f>
        <v>0</v>
      </c>
      <c r="N1870">
        <f t="shared" ca="1" si="2122"/>
        <v>113</v>
      </c>
      <c r="O1870">
        <f t="shared" ca="1" si="2123"/>
        <v>11</v>
      </c>
      <c r="P1870">
        <f t="shared" ca="1" si="2124"/>
        <v>113</v>
      </c>
      <c r="Q1870">
        <f t="shared" ca="1" si="2125"/>
        <v>11</v>
      </c>
      <c r="R1870" t="str">
        <f ca="1">OFFSET('map portals'!$A$1,$O1870,$N1870)</f>
        <v>.</v>
      </c>
      <c r="S1870">
        <f t="shared" ca="1" si="2126"/>
        <v>113011</v>
      </c>
      <c r="T1870">
        <f t="shared" ca="1" si="2127"/>
        <v>259</v>
      </c>
    </row>
    <row r="1871" spans="1:20">
      <c r="A1871" s="3">
        <f t="shared" ca="1" si="2118"/>
        <v>1857</v>
      </c>
      <c r="B1871" s="3">
        <f t="shared" ca="1" si="2119"/>
        <v>1858</v>
      </c>
      <c r="C1871" s="3">
        <f t="shared" ref="C1871:I1871" ca="1" si="2138">B1871+IF(0=LEN(OFFSET($L$2,B1871,0)),1,0)</f>
        <v>1858</v>
      </c>
      <c r="D1871" s="3">
        <f t="shared" ca="1" si="2138"/>
        <v>1858</v>
      </c>
      <c r="E1871" s="3">
        <f t="shared" ca="1" si="2138"/>
        <v>1858</v>
      </c>
      <c r="F1871" s="3">
        <f t="shared" ca="1" si="2138"/>
        <v>1858</v>
      </c>
      <c r="G1871" s="3">
        <f t="shared" ca="1" si="2138"/>
        <v>1858</v>
      </c>
      <c r="H1871" s="3">
        <f t="shared" ca="1" si="2138"/>
        <v>1858</v>
      </c>
      <c r="I1871" s="3">
        <f t="shared" ca="1" si="2138"/>
        <v>1858</v>
      </c>
      <c r="J1871" s="3">
        <f ca="1">COUNTIF($A$2:$A1870,"="&amp;$A1871)+1</f>
        <v>1</v>
      </c>
      <c r="K1871">
        <f t="shared" ca="1" si="2121"/>
        <v>3</v>
      </c>
      <c r="L1871" t="str">
        <f ca="1">IF(M1871,"",
IF(R1871&lt;&gt;".",IF(OR(R1871="@",R1871="X"),"",MID(R1871,1,1)),
IF(OR(OFFSET('map portals'!$A$1,$Q1871,$P1871+1)="#",ISNUMBER(MATCH((P1871+1)*1000+Q1871,$S$2:$S1870,0))),"","0")
&amp;IF(OR(OFFSET('map portals'!$A$1,$Q1871+1,$P1871)="#",ISNUMBER(MATCH(P1871*1000+(Q1871+1),$S$2:$S1870,0))),"","1")
&amp;IF(OR(OFFSET('map portals'!$A$1,$Q1871,$P1871-1)="#",ISNUMBER(MATCH((P1871-1)*1000+Q1871,$S$2:$S1870,0))),"","2")
&amp;IF(OR(OFFSET('map portals'!$A$1,$Q1871-1,$P1871)="#",ISNUMBER(MATCH(P1871*1000+(Q1871-1),$S$2:$S1870,0))),"","3")
))</f>
        <v>3</v>
      </c>
      <c r="M1871" t="b">
        <f ca="1">ISNUMBER(MATCH(S1871,$S$2:$S1870,0))</f>
        <v>0</v>
      </c>
      <c r="N1871">
        <f t="shared" ca="1" si="2122"/>
        <v>111</v>
      </c>
      <c r="O1871">
        <f t="shared" ca="1" si="2123"/>
        <v>9</v>
      </c>
      <c r="P1871">
        <f t="shared" ca="1" si="2124"/>
        <v>111</v>
      </c>
      <c r="Q1871">
        <f t="shared" ca="1" si="2125"/>
        <v>9</v>
      </c>
      <c r="R1871" t="str">
        <f ca="1">OFFSET('map portals'!$A$1,$O1871,$N1871)</f>
        <v>.</v>
      </c>
      <c r="S1871">
        <f t="shared" ca="1" si="2126"/>
        <v>111009</v>
      </c>
      <c r="T1871">
        <f t="shared" ca="1" si="2127"/>
        <v>259</v>
      </c>
    </row>
    <row r="1872" spans="1:20">
      <c r="A1872" s="3">
        <f t="shared" ca="1" si="2118"/>
        <v>1858</v>
      </c>
      <c r="B1872" s="3">
        <f t="shared" ca="1" si="2119"/>
        <v>1859</v>
      </c>
      <c r="C1872" s="3">
        <f t="shared" ref="C1872:I1872" ca="1" si="2139">B1872+IF(0=LEN(OFFSET($L$2,B1872,0)),1,0)</f>
        <v>1859</v>
      </c>
      <c r="D1872" s="3">
        <f t="shared" ca="1" si="2139"/>
        <v>1859</v>
      </c>
      <c r="E1872" s="3">
        <f t="shared" ca="1" si="2139"/>
        <v>1859</v>
      </c>
      <c r="F1872" s="3">
        <f t="shared" ca="1" si="2139"/>
        <v>1859</v>
      </c>
      <c r="G1872" s="3">
        <f t="shared" ca="1" si="2139"/>
        <v>1859</v>
      </c>
      <c r="H1872" s="3">
        <f t="shared" ca="1" si="2139"/>
        <v>1859</v>
      </c>
      <c r="I1872" s="3">
        <f t="shared" ca="1" si="2139"/>
        <v>1859</v>
      </c>
      <c r="J1872" s="3">
        <f ca="1">COUNTIF($A$2:$A1871,"="&amp;$A1872)+1</f>
        <v>1</v>
      </c>
      <c r="K1872">
        <f t="shared" ca="1" si="2121"/>
        <v>2</v>
      </c>
      <c r="L1872" t="str">
        <f ca="1">IF(M1872,"",
IF(R1872&lt;&gt;".",IF(OR(R1872="@",R1872="X"),"",MID(R1872,1,1)),
IF(OR(OFFSET('map portals'!$A$1,$Q1872,$P1872+1)="#",ISNUMBER(MATCH((P1872+1)*1000+Q1872,$S$2:$S1871,0))),"","0")
&amp;IF(OR(OFFSET('map portals'!$A$1,$Q1872+1,$P1872)="#",ISNUMBER(MATCH(P1872*1000+(Q1872+1),$S$2:$S1871,0))),"","1")
&amp;IF(OR(OFFSET('map portals'!$A$1,$Q1872,$P1872-1)="#",ISNUMBER(MATCH((P1872-1)*1000+Q1872,$S$2:$S1871,0))),"","2")
&amp;IF(OR(OFFSET('map portals'!$A$1,$Q1872-1,$P1872)="#",ISNUMBER(MATCH(P1872*1000+(Q1872-1),$S$2:$S1871,0))),"","3")
))</f>
        <v/>
      </c>
      <c r="M1872" t="b">
        <f ca="1">ISNUMBER(MATCH(S1872,$S$2:$S1871,0))</f>
        <v>0</v>
      </c>
      <c r="N1872">
        <f t="shared" ca="1" si="2122"/>
        <v>107</v>
      </c>
      <c r="O1872">
        <f t="shared" ca="1" si="2123"/>
        <v>9</v>
      </c>
      <c r="P1872">
        <f t="shared" ca="1" si="2124"/>
        <v>107</v>
      </c>
      <c r="Q1872">
        <f t="shared" ca="1" si="2125"/>
        <v>9</v>
      </c>
      <c r="R1872" t="str">
        <f ca="1">OFFSET('map portals'!$A$1,$O1872,$N1872)</f>
        <v>.</v>
      </c>
      <c r="S1872">
        <f t="shared" ca="1" si="2126"/>
        <v>107009</v>
      </c>
      <c r="T1872">
        <f t="shared" ca="1" si="2127"/>
        <v>259</v>
      </c>
    </row>
    <row r="1873" spans="1:20">
      <c r="A1873" s="3">
        <f t="shared" ca="1" si="2118"/>
        <v>1859</v>
      </c>
      <c r="B1873" s="3">
        <f t="shared" ca="1" si="2119"/>
        <v>1859</v>
      </c>
      <c r="C1873" s="3">
        <f t="shared" ref="C1873:I1873" ca="1" si="2140">B1873+IF(0=LEN(OFFSET($L$2,B1873,0)),1,0)</f>
        <v>1859</v>
      </c>
      <c r="D1873" s="3">
        <f t="shared" ca="1" si="2140"/>
        <v>1859</v>
      </c>
      <c r="E1873" s="3">
        <f t="shared" ca="1" si="2140"/>
        <v>1859</v>
      </c>
      <c r="F1873" s="3">
        <f t="shared" ca="1" si="2140"/>
        <v>1859</v>
      </c>
      <c r="G1873" s="3">
        <f t="shared" ca="1" si="2140"/>
        <v>1859</v>
      </c>
      <c r="H1873" s="3">
        <f t="shared" ca="1" si="2140"/>
        <v>1859</v>
      </c>
      <c r="I1873" s="3">
        <f t="shared" ca="1" si="2140"/>
        <v>1859</v>
      </c>
      <c r="J1873" s="3">
        <f ca="1">COUNTIF($A$2:$A1872,"="&amp;$A1873)+1</f>
        <v>1</v>
      </c>
      <c r="K1873">
        <f t="shared" ca="1" si="2121"/>
        <v>0</v>
      </c>
      <c r="L1873" t="str">
        <f ca="1">IF(M1873,"",
IF(R1873&lt;&gt;".",IF(OR(R1873="@",R1873="X"),"",MID(R1873,1,1)),
IF(OR(OFFSET('map portals'!$A$1,$Q1873,$P1873+1)="#",ISNUMBER(MATCH((P1873+1)*1000+Q1873,$S$2:$S1872,0))),"","0")
&amp;IF(OR(OFFSET('map portals'!$A$1,$Q1873+1,$P1873)="#",ISNUMBER(MATCH(P1873*1000+(Q1873+1),$S$2:$S1872,0))),"","1")
&amp;IF(OR(OFFSET('map portals'!$A$1,$Q1873,$P1873-1)="#",ISNUMBER(MATCH((P1873-1)*1000+Q1873,$S$2:$S1872,0))),"","2")
&amp;IF(OR(OFFSET('map portals'!$A$1,$Q1873-1,$P1873)="#",ISNUMBER(MATCH(P1873*1000+(Q1873-1),$S$2:$S1872,0))),"","3")
))</f>
        <v>0</v>
      </c>
      <c r="M1873" t="b">
        <f ca="1">ISNUMBER(MATCH(S1873,$S$2:$S1872,0))</f>
        <v>0</v>
      </c>
      <c r="N1873">
        <f t="shared" ca="1" si="2122"/>
        <v>98</v>
      </c>
      <c r="O1873">
        <f t="shared" ca="1" si="2123"/>
        <v>55</v>
      </c>
      <c r="P1873">
        <f t="shared" ca="1" si="2124"/>
        <v>98</v>
      </c>
      <c r="Q1873">
        <f t="shared" ca="1" si="2125"/>
        <v>55</v>
      </c>
      <c r="R1873" t="str">
        <f ca="1">OFFSET('map portals'!$A$1,$O1873,$N1873)</f>
        <v>.</v>
      </c>
      <c r="S1873">
        <f t="shared" ca="1" si="2126"/>
        <v>98055</v>
      </c>
      <c r="T1873">
        <f t="shared" ca="1" si="2127"/>
        <v>259</v>
      </c>
    </row>
    <row r="1874" spans="1:20">
      <c r="A1874" s="3">
        <f t="shared" ca="1" si="2118"/>
        <v>1859</v>
      </c>
      <c r="B1874" s="3">
        <f t="shared" ca="1" si="2119"/>
        <v>1859</v>
      </c>
      <c r="C1874" s="3">
        <f t="shared" ref="C1874:I1874" ca="1" si="2141">B1874+IF(0=LEN(OFFSET($L$2,B1874,0)),1,0)</f>
        <v>1859</v>
      </c>
      <c r="D1874" s="3">
        <f t="shared" ca="1" si="2141"/>
        <v>1859</v>
      </c>
      <c r="E1874" s="3">
        <f t="shared" ca="1" si="2141"/>
        <v>1859</v>
      </c>
      <c r="F1874" s="3">
        <f t="shared" ca="1" si="2141"/>
        <v>1859</v>
      </c>
      <c r="G1874" s="3">
        <f t="shared" ca="1" si="2141"/>
        <v>1859</v>
      </c>
      <c r="H1874" s="3">
        <f t="shared" ca="1" si="2141"/>
        <v>1859</v>
      </c>
      <c r="I1874" s="3">
        <f t="shared" ca="1" si="2141"/>
        <v>1859</v>
      </c>
      <c r="J1874" s="3">
        <f ca="1">COUNTIF($A$2:$A1873,"="&amp;$A1874)+1</f>
        <v>2</v>
      </c>
      <c r="K1874">
        <f t="shared" ca="1" si="2121"/>
        <v>1</v>
      </c>
      <c r="L1874" t="str">
        <f ca="1">IF(M1874,"",
IF(R1874&lt;&gt;".",IF(OR(R1874="@",R1874="X"),"",MID(R1874,1,1)),
IF(OR(OFFSET('map portals'!$A$1,$Q1874,$P1874+1)="#",ISNUMBER(MATCH((P1874+1)*1000+Q1874,$S$2:$S1873,0))),"","0")
&amp;IF(OR(OFFSET('map portals'!$A$1,$Q1874+1,$P1874)="#",ISNUMBER(MATCH(P1874*1000+(Q1874+1),$S$2:$S1873,0))),"","1")
&amp;IF(OR(OFFSET('map portals'!$A$1,$Q1874,$P1874-1)="#",ISNUMBER(MATCH((P1874-1)*1000+Q1874,$S$2:$S1873,0))),"","2")
&amp;IF(OR(OFFSET('map portals'!$A$1,$Q1874-1,$P1874)="#",ISNUMBER(MATCH(P1874*1000+(Q1874-1),$S$2:$S1873,0))),"","3")
))</f>
        <v>1</v>
      </c>
      <c r="M1874" t="b">
        <f ca="1">ISNUMBER(MATCH(S1874,$S$2:$S1873,0))</f>
        <v>0</v>
      </c>
      <c r="N1874">
        <f t="shared" ca="1" si="2122"/>
        <v>97</v>
      </c>
      <c r="O1874">
        <f t="shared" ca="1" si="2123"/>
        <v>56</v>
      </c>
      <c r="P1874">
        <f t="shared" ca="1" si="2124"/>
        <v>97</v>
      </c>
      <c r="Q1874">
        <f t="shared" ca="1" si="2125"/>
        <v>56</v>
      </c>
      <c r="R1874" t="str">
        <f ca="1">OFFSET('map portals'!$A$1,$O1874,$N1874)</f>
        <v>.</v>
      </c>
      <c r="S1874">
        <f t="shared" ca="1" si="2126"/>
        <v>97056</v>
      </c>
      <c r="T1874">
        <f t="shared" ca="1" si="2127"/>
        <v>259</v>
      </c>
    </row>
    <row r="1875" spans="1:20">
      <c r="A1875" s="3">
        <f t="shared" ca="1" si="2118"/>
        <v>1859</v>
      </c>
      <c r="B1875" s="3">
        <f t="shared" ca="1" si="2119"/>
        <v>1860</v>
      </c>
      <c r="C1875" s="3">
        <f t="shared" ref="C1875:I1875" ca="1" si="2142">B1875+IF(0=LEN(OFFSET($L$2,B1875,0)),1,0)</f>
        <v>1861</v>
      </c>
      <c r="D1875" s="3">
        <f t="shared" ca="1" si="2142"/>
        <v>1861</v>
      </c>
      <c r="E1875" s="3">
        <f t="shared" ca="1" si="2142"/>
        <v>1861</v>
      </c>
      <c r="F1875" s="3">
        <f t="shared" ca="1" si="2142"/>
        <v>1861</v>
      </c>
      <c r="G1875" s="3">
        <f t="shared" ca="1" si="2142"/>
        <v>1861</v>
      </c>
      <c r="H1875" s="3">
        <f t="shared" ca="1" si="2142"/>
        <v>1861</v>
      </c>
      <c r="I1875" s="3">
        <f t="shared" ca="1" si="2142"/>
        <v>1861</v>
      </c>
      <c r="J1875" s="3">
        <f ca="1">COUNTIF($A$2:$A1874,"="&amp;$A1875)+1</f>
        <v>3</v>
      </c>
      <c r="K1875">
        <f t="shared" ca="1" si="2121"/>
        <v>3</v>
      </c>
      <c r="L1875" t="str">
        <f ca="1">IF(M1875,"",
IF(R1875&lt;&gt;".",IF(OR(R1875="@",R1875="X"),"",MID(R1875,1,1)),
IF(OR(OFFSET('map portals'!$A$1,$Q1875,$P1875+1)="#",ISNUMBER(MATCH((P1875+1)*1000+Q1875,$S$2:$S1874,0))),"","0")
&amp;IF(OR(OFFSET('map portals'!$A$1,$Q1875+1,$P1875)="#",ISNUMBER(MATCH(P1875*1000+(Q1875+1),$S$2:$S1874,0))),"","1")
&amp;IF(OR(OFFSET('map portals'!$A$1,$Q1875,$P1875-1)="#",ISNUMBER(MATCH((P1875-1)*1000+Q1875,$S$2:$S1874,0))),"","2")
&amp;IF(OR(OFFSET('map portals'!$A$1,$Q1875-1,$P1875)="#",ISNUMBER(MATCH(P1875*1000+(Q1875-1),$S$2:$S1874,0))),"","3")
))</f>
        <v>3</v>
      </c>
      <c r="M1875" t="b">
        <f ca="1">ISNUMBER(MATCH(S1875,$S$2:$S1874,0))</f>
        <v>0</v>
      </c>
      <c r="N1875">
        <f t="shared" ca="1" si="2122"/>
        <v>97</v>
      </c>
      <c r="O1875">
        <f t="shared" ca="1" si="2123"/>
        <v>54</v>
      </c>
      <c r="P1875">
        <f t="shared" ca="1" si="2124"/>
        <v>97</v>
      </c>
      <c r="Q1875">
        <f t="shared" ca="1" si="2125"/>
        <v>54</v>
      </c>
      <c r="R1875" t="str">
        <f ca="1">OFFSET('map portals'!$A$1,$O1875,$N1875)</f>
        <v>.</v>
      </c>
      <c r="S1875">
        <f t="shared" ca="1" si="2126"/>
        <v>97054</v>
      </c>
      <c r="T1875">
        <f t="shared" ca="1" si="2127"/>
        <v>259</v>
      </c>
    </row>
    <row r="1876" spans="1:20">
      <c r="A1876" s="3">
        <f t="shared" ca="1" si="2118"/>
        <v>1861</v>
      </c>
      <c r="B1876" s="3">
        <f t="shared" ca="1" si="2119"/>
        <v>1862</v>
      </c>
      <c r="C1876" s="3">
        <f t="shared" ref="C1876:I1876" ca="1" si="2143">B1876+IF(0=LEN(OFFSET($L$2,B1876,0)),1,0)</f>
        <v>1862</v>
      </c>
      <c r="D1876" s="3">
        <f t="shared" ca="1" si="2143"/>
        <v>1862</v>
      </c>
      <c r="E1876" s="3">
        <f t="shared" ca="1" si="2143"/>
        <v>1862</v>
      </c>
      <c r="F1876" s="3">
        <f t="shared" ca="1" si="2143"/>
        <v>1862</v>
      </c>
      <c r="G1876" s="3">
        <f t="shared" ca="1" si="2143"/>
        <v>1862</v>
      </c>
      <c r="H1876" s="3">
        <f t="shared" ca="1" si="2143"/>
        <v>1862</v>
      </c>
      <c r="I1876" s="3">
        <f t="shared" ca="1" si="2143"/>
        <v>1862</v>
      </c>
      <c r="J1876" s="3">
        <f ca="1">COUNTIF($A$2:$A1875,"="&amp;$A1876)+1</f>
        <v>1</v>
      </c>
      <c r="K1876">
        <f t="shared" ca="1" si="2121"/>
        <v>0</v>
      </c>
      <c r="L1876" t="str">
        <f ca="1">IF(M1876,"",
IF(R1876&lt;&gt;".",IF(OR(R1876="@",R1876="X"),"",MID(R1876,1,1)),
IF(OR(OFFSET('map portals'!$A$1,$Q1876,$P1876+1)="#",ISNUMBER(MATCH((P1876+1)*1000+Q1876,$S$2:$S1875,0))),"","0")
&amp;IF(OR(OFFSET('map portals'!$A$1,$Q1876+1,$P1876)="#",ISNUMBER(MATCH(P1876*1000+(Q1876+1),$S$2:$S1875,0))),"","1")
&amp;IF(OR(OFFSET('map portals'!$A$1,$Q1876,$P1876-1)="#",ISNUMBER(MATCH((P1876-1)*1000+Q1876,$S$2:$S1875,0))),"","2")
&amp;IF(OR(OFFSET('map portals'!$A$1,$Q1876-1,$P1876)="#",ISNUMBER(MATCH(P1876*1000+(Q1876-1),$S$2:$S1875,0))),"","3")
))</f>
        <v>3</v>
      </c>
      <c r="M1876" t="b">
        <f ca="1">ISNUMBER(MATCH(S1876,$S$2:$S1875,0))</f>
        <v>0</v>
      </c>
      <c r="N1876">
        <f t="shared" ca="1" si="2122"/>
        <v>17</v>
      </c>
      <c r="O1876">
        <f t="shared" ca="1" si="2123"/>
        <v>23</v>
      </c>
      <c r="P1876">
        <f t="shared" ca="1" si="2124"/>
        <v>17</v>
      </c>
      <c r="Q1876">
        <f t="shared" ca="1" si="2125"/>
        <v>23</v>
      </c>
      <c r="R1876" t="str">
        <f ca="1">OFFSET('map portals'!$A$1,$O1876,$N1876)</f>
        <v>.</v>
      </c>
      <c r="S1876">
        <f t="shared" ca="1" si="2126"/>
        <v>17023</v>
      </c>
      <c r="T1876">
        <f t="shared" ca="1" si="2127"/>
        <v>259</v>
      </c>
    </row>
    <row r="1877" spans="1:20">
      <c r="A1877" s="3">
        <f t="shared" ca="1" si="2118"/>
        <v>1862</v>
      </c>
      <c r="B1877" s="3">
        <f t="shared" ca="1" si="2119"/>
        <v>1863</v>
      </c>
      <c r="C1877" s="3">
        <f t="shared" ref="C1877:I1877" ca="1" si="2144">B1877+IF(0=LEN(OFFSET($L$2,B1877,0)),1,0)</f>
        <v>1863</v>
      </c>
      <c r="D1877" s="3">
        <f t="shared" ca="1" si="2144"/>
        <v>1863</v>
      </c>
      <c r="E1877" s="3">
        <f t="shared" ca="1" si="2144"/>
        <v>1863</v>
      </c>
      <c r="F1877" s="3">
        <f t="shared" ca="1" si="2144"/>
        <v>1863</v>
      </c>
      <c r="G1877" s="3">
        <f t="shared" ca="1" si="2144"/>
        <v>1863</v>
      </c>
      <c r="H1877" s="3">
        <f t="shared" ca="1" si="2144"/>
        <v>1863</v>
      </c>
      <c r="I1877" s="3">
        <f t="shared" ca="1" si="2144"/>
        <v>1863</v>
      </c>
      <c r="J1877" s="3">
        <f ca="1">COUNTIF($A$2:$A1876,"="&amp;$A1877)+1</f>
        <v>1</v>
      </c>
      <c r="K1877">
        <f t="shared" ca="1" si="2121"/>
        <v>3</v>
      </c>
      <c r="L1877" t="str">
        <f ca="1">IF(M1877,"",
IF(R1877&lt;&gt;".",IF(OR(R1877="@",R1877="X"),"",MID(R1877,1,1)),
IF(OR(OFFSET('map portals'!$A$1,$Q1877,$P1877+1)="#",ISNUMBER(MATCH((P1877+1)*1000+Q1877,$S$2:$S1876,0))),"","0")
&amp;IF(OR(OFFSET('map portals'!$A$1,$Q1877+1,$P1877)="#",ISNUMBER(MATCH(P1877*1000+(Q1877+1),$S$2:$S1876,0))),"","1")
&amp;IF(OR(OFFSET('map portals'!$A$1,$Q1877,$P1877-1)="#",ISNUMBER(MATCH((P1877-1)*1000+Q1877,$S$2:$S1876,0))),"","2")
&amp;IF(OR(OFFSET('map portals'!$A$1,$Q1877-1,$P1877)="#",ISNUMBER(MATCH(P1877*1000+(Q1877-1),$S$2:$S1876,0))),"","3")
))</f>
        <v>3</v>
      </c>
      <c r="M1877" t="b">
        <f ca="1">ISNUMBER(MATCH(S1877,$S$2:$S1876,0))</f>
        <v>0</v>
      </c>
      <c r="N1877">
        <f t="shared" ca="1" si="2122"/>
        <v>15</v>
      </c>
      <c r="O1877">
        <f t="shared" ca="1" si="2123"/>
        <v>21</v>
      </c>
      <c r="P1877">
        <f t="shared" ca="1" si="2124"/>
        <v>15</v>
      </c>
      <c r="Q1877">
        <f t="shared" ca="1" si="2125"/>
        <v>21</v>
      </c>
      <c r="R1877" t="str">
        <f ca="1">OFFSET('map portals'!$A$1,$O1877,$N1877)</f>
        <v>.</v>
      </c>
      <c r="S1877">
        <f t="shared" ca="1" si="2126"/>
        <v>15021</v>
      </c>
      <c r="T1877">
        <f t="shared" ca="1" si="2127"/>
        <v>259</v>
      </c>
    </row>
    <row r="1878" spans="1:20">
      <c r="A1878" s="3">
        <f t="shared" ca="1" si="2118"/>
        <v>1863</v>
      </c>
      <c r="B1878" s="3">
        <f t="shared" ca="1" si="2119"/>
        <v>1864</v>
      </c>
      <c r="C1878" s="3">
        <f t="shared" ref="C1878:I1878" ca="1" si="2145">B1878+IF(0=LEN(OFFSET($L$2,B1878,0)),1,0)</f>
        <v>1864</v>
      </c>
      <c r="D1878" s="3">
        <f t="shared" ca="1" si="2145"/>
        <v>1864</v>
      </c>
      <c r="E1878" s="3">
        <f t="shared" ca="1" si="2145"/>
        <v>1864</v>
      </c>
      <c r="F1878" s="3">
        <f t="shared" ca="1" si="2145"/>
        <v>1864</v>
      </c>
      <c r="G1878" s="3">
        <f t="shared" ca="1" si="2145"/>
        <v>1864</v>
      </c>
      <c r="H1878" s="3">
        <f t="shared" ca="1" si="2145"/>
        <v>1864</v>
      </c>
      <c r="I1878" s="3">
        <f t="shared" ca="1" si="2145"/>
        <v>1864</v>
      </c>
      <c r="J1878" s="3">
        <f ca="1">COUNTIF($A$2:$A1877,"="&amp;$A1878)+1</f>
        <v>1</v>
      </c>
      <c r="K1878">
        <f t="shared" ca="1" si="2121"/>
        <v>3</v>
      </c>
      <c r="L1878" t="str">
        <f ca="1">IF(M1878,"",
IF(R1878&lt;&gt;".",IF(OR(R1878="@",R1878="X"),"",MID(R1878,1,1)),
IF(OR(OFFSET('map portals'!$A$1,$Q1878,$P1878+1)="#",ISNUMBER(MATCH((P1878+1)*1000+Q1878,$S$2:$S1877,0))),"","0")
&amp;IF(OR(OFFSET('map portals'!$A$1,$Q1878+1,$P1878)="#",ISNUMBER(MATCH(P1878*1000+(Q1878+1),$S$2:$S1877,0))),"","1")
&amp;IF(OR(OFFSET('map portals'!$A$1,$Q1878,$P1878-1)="#",ISNUMBER(MATCH((P1878-1)*1000+Q1878,$S$2:$S1877,0))),"","2")
&amp;IF(OR(OFFSET('map portals'!$A$1,$Q1878-1,$P1878)="#",ISNUMBER(MATCH(P1878*1000+(Q1878-1),$S$2:$S1877,0))),"","3")
))</f>
        <v>3</v>
      </c>
      <c r="M1878" t="b">
        <f ca="1">ISNUMBER(MATCH(S1878,$S$2:$S1877,0))</f>
        <v>0</v>
      </c>
      <c r="N1878">
        <f t="shared" ca="1" si="2122"/>
        <v>13</v>
      </c>
      <c r="O1878">
        <f t="shared" ca="1" si="2123"/>
        <v>19</v>
      </c>
      <c r="P1878">
        <f t="shared" ca="1" si="2124"/>
        <v>13</v>
      </c>
      <c r="Q1878">
        <f t="shared" ca="1" si="2125"/>
        <v>19</v>
      </c>
      <c r="R1878" t="str">
        <f ca="1">OFFSET('map portals'!$A$1,$O1878,$N1878)</f>
        <v>.</v>
      </c>
      <c r="S1878">
        <f t="shared" ca="1" si="2126"/>
        <v>13019</v>
      </c>
      <c r="T1878">
        <f t="shared" ca="1" si="2127"/>
        <v>259</v>
      </c>
    </row>
    <row r="1879" spans="1:20">
      <c r="A1879" s="3">
        <f t="shared" ca="1" si="2118"/>
        <v>1864</v>
      </c>
      <c r="B1879" s="3">
        <f t="shared" ca="1" si="2119"/>
        <v>1865</v>
      </c>
      <c r="C1879" s="3">
        <f t="shared" ref="C1879:I1879" ca="1" si="2146">B1879+IF(0=LEN(OFFSET($L$2,B1879,0)),1,0)</f>
        <v>1865</v>
      </c>
      <c r="D1879" s="3">
        <f t="shared" ca="1" si="2146"/>
        <v>1865</v>
      </c>
      <c r="E1879" s="3">
        <f t="shared" ca="1" si="2146"/>
        <v>1865</v>
      </c>
      <c r="F1879" s="3">
        <f t="shared" ca="1" si="2146"/>
        <v>1865</v>
      </c>
      <c r="G1879" s="3">
        <f t="shared" ca="1" si="2146"/>
        <v>1865</v>
      </c>
      <c r="H1879" s="3">
        <f t="shared" ca="1" si="2146"/>
        <v>1865</v>
      </c>
      <c r="I1879" s="3">
        <f t="shared" ca="1" si="2146"/>
        <v>1865</v>
      </c>
      <c r="J1879" s="3">
        <f ca="1">COUNTIF($A$2:$A1878,"="&amp;$A1879)+1</f>
        <v>1</v>
      </c>
      <c r="K1879">
        <f t="shared" ca="1" si="2121"/>
        <v>0</v>
      </c>
      <c r="L1879" t="str">
        <f ca="1">IF(M1879,"",
IF(R1879&lt;&gt;".",IF(OR(R1879="@",R1879="X"),"",MID(R1879,1,1)),
IF(OR(OFFSET('map portals'!$A$1,$Q1879,$P1879+1)="#",ISNUMBER(MATCH((P1879+1)*1000+Q1879,$S$2:$S1878,0))),"","0")
&amp;IF(OR(OFFSET('map portals'!$A$1,$Q1879+1,$P1879)="#",ISNUMBER(MATCH(P1879*1000+(Q1879+1),$S$2:$S1878,0))),"","1")
&amp;IF(OR(OFFSET('map portals'!$A$1,$Q1879,$P1879-1)="#",ISNUMBER(MATCH((P1879-1)*1000+Q1879,$S$2:$S1878,0))),"","2")
&amp;IF(OR(OFFSET('map portals'!$A$1,$Q1879-1,$P1879)="#",ISNUMBER(MATCH(P1879*1000+(Q1879-1),$S$2:$S1878,0))),"","3")
))</f>
        <v/>
      </c>
      <c r="M1879" t="b">
        <f ca="1">ISNUMBER(MATCH(S1879,$S$2:$S1878,0))</f>
        <v>0</v>
      </c>
      <c r="N1879">
        <f t="shared" ca="1" si="2122"/>
        <v>11</v>
      </c>
      <c r="O1879">
        <f t="shared" ca="1" si="2123"/>
        <v>17</v>
      </c>
      <c r="P1879">
        <f t="shared" ca="1" si="2124"/>
        <v>11</v>
      </c>
      <c r="Q1879">
        <f t="shared" ca="1" si="2125"/>
        <v>17</v>
      </c>
      <c r="R1879" t="str">
        <f ca="1">OFFSET('map portals'!$A$1,$O1879,$N1879)</f>
        <v>.</v>
      </c>
      <c r="S1879">
        <f t="shared" ca="1" si="2126"/>
        <v>11017</v>
      </c>
      <c r="T1879">
        <f t="shared" ca="1" si="2127"/>
        <v>259</v>
      </c>
    </row>
    <row r="1880" spans="1:20">
      <c r="A1880" s="3">
        <f t="shared" ca="1" si="2118"/>
        <v>1865</v>
      </c>
      <c r="B1880" s="3">
        <f t="shared" ca="1" si="2119"/>
        <v>1866</v>
      </c>
      <c r="C1880" s="3">
        <f t="shared" ref="C1880:I1880" ca="1" si="2147">B1880+IF(0=LEN(OFFSET($L$2,B1880,0)),1,0)</f>
        <v>1866</v>
      </c>
      <c r="D1880" s="3">
        <f t="shared" ca="1" si="2147"/>
        <v>1866</v>
      </c>
      <c r="E1880" s="3">
        <f t="shared" ca="1" si="2147"/>
        <v>1866</v>
      </c>
      <c r="F1880" s="3">
        <f t="shared" ca="1" si="2147"/>
        <v>1866</v>
      </c>
      <c r="G1880" s="3">
        <f t="shared" ca="1" si="2147"/>
        <v>1866</v>
      </c>
      <c r="H1880" s="3">
        <f t="shared" ca="1" si="2147"/>
        <v>1866</v>
      </c>
      <c r="I1880" s="3">
        <f t="shared" ca="1" si="2147"/>
        <v>1866</v>
      </c>
      <c r="J1880" s="3">
        <f ca="1">COUNTIF($A$2:$A1879,"="&amp;$A1880)+1</f>
        <v>1</v>
      </c>
      <c r="K1880">
        <f t="shared" ca="1" si="2121"/>
        <v>2</v>
      </c>
      <c r="L1880" t="str">
        <f ca="1">IF(M1880,"",
IF(R1880&lt;&gt;".",IF(OR(R1880="@",R1880="X"),"",MID(R1880,1,1)),
IF(OR(OFFSET('map portals'!$A$1,$Q1880,$P1880+1)="#",ISNUMBER(MATCH((P1880+1)*1000+Q1880,$S$2:$S1879,0))),"","0")
&amp;IF(OR(OFFSET('map portals'!$A$1,$Q1880+1,$P1880)="#",ISNUMBER(MATCH(P1880*1000+(Q1880+1),$S$2:$S1879,0))),"","1")
&amp;IF(OR(OFFSET('map portals'!$A$1,$Q1880,$P1880-1)="#",ISNUMBER(MATCH((P1880-1)*1000+Q1880,$S$2:$S1879,0))),"","2")
&amp;IF(OR(OFFSET('map portals'!$A$1,$Q1880-1,$P1880)="#",ISNUMBER(MATCH(P1880*1000+(Q1880-1),$S$2:$S1879,0))),"","3")
))</f>
        <v>12</v>
      </c>
      <c r="M1880" t="b">
        <f ca="1">ISNUMBER(MATCH(S1880,$S$2:$S1879,0))</f>
        <v>0</v>
      </c>
      <c r="N1880">
        <f t="shared" ca="1" si="2122"/>
        <v>7</v>
      </c>
      <c r="O1880">
        <f t="shared" ca="1" si="2123"/>
        <v>17</v>
      </c>
      <c r="P1880">
        <f t="shared" ca="1" si="2124"/>
        <v>7</v>
      </c>
      <c r="Q1880">
        <f t="shared" ca="1" si="2125"/>
        <v>17</v>
      </c>
      <c r="R1880" t="str">
        <f ca="1">OFFSET('map portals'!$A$1,$O1880,$N1880)</f>
        <v>.</v>
      </c>
      <c r="S1880">
        <f t="shared" ca="1" si="2126"/>
        <v>7017</v>
      </c>
      <c r="T1880">
        <f t="shared" ca="1" si="2127"/>
        <v>259</v>
      </c>
    </row>
    <row r="1881" spans="1:20">
      <c r="A1881" s="3">
        <f t="shared" ca="1" si="2118"/>
        <v>1866</v>
      </c>
      <c r="B1881" s="3">
        <f t="shared" ca="1" si="2119"/>
        <v>1867</v>
      </c>
      <c r="C1881" s="3">
        <f t="shared" ref="C1881:I1881" ca="1" si="2148">B1881+IF(0=LEN(OFFSET($L$2,B1881,0)),1,0)</f>
        <v>1868</v>
      </c>
      <c r="D1881" s="3">
        <f t="shared" ca="1" si="2148"/>
        <v>1868</v>
      </c>
      <c r="E1881" s="3">
        <f t="shared" ca="1" si="2148"/>
        <v>1868</v>
      </c>
      <c r="F1881" s="3">
        <f t="shared" ca="1" si="2148"/>
        <v>1868</v>
      </c>
      <c r="G1881" s="3">
        <f t="shared" ca="1" si="2148"/>
        <v>1868</v>
      </c>
      <c r="H1881" s="3">
        <f t="shared" ca="1" si="2148"/>
        <v>1868</v>
      </c>
      <c r="I1881" s="3">
        <f t="shared" ca="1" si="2148"/>
        <v>1868</v>
      </c>
      <c r="J1881" s="3">
        <f ca="1">COUNTIF($A$2:$A1880,"="&amp;$A1881)+1</f>
        <v>1</v>
      </c>
      <c r="K1881">
        <f t="shared" ca="1" si="2121"/>
        <v>3</v>
      </c>
      <c r="L1881" t="str">
        <f ca="1">IF(M1881,"",
IF(R1881&lt;&gt;".",IF(OR(R1881="@",R1881="X"),"",MID(R1881,1,1)),
IF(OR(OFFSET('map portals'!$A$1,$Q1881,$P1881+1)="#",ISNUMBER(MATCH((P1881+1)*1000+Q1881,$S$2:$S1880,0))),"","0")
&amp;IF(OR(OFFSET('map portals'!$A$1,$Q1881+1,$P1881)="#",ISNUMBER(MATCH(P1881*1000+(Q1881+1),$S$2:$S1880,0))),"","1")
&amp;IF(OR(OFFSET('map portals'!$A$1,$Q1881,$P1881-1)="#",ISNUMBER(MATCH((P1881-1)*1000+Q1881,$S$2:$S1880,0))),"","2")
&amp;IF(OR(OFFSET('map portals'!$A$1,$Q1881-1,$P1881)="#",ISNUMBER(MATCH(P1881*1000+(Q1881-1),$S$2:$S1880,0))),"","3")
))</f>
        <v>3</v>
      </c>
      <c r="M1881" t="b">
        <f ca="1">ISNUMBER(MATCH(S1881,$S$2:$S1880,0))</f>
        <v>0</v>
      </c>
      <c r="N1881">
        <f t="shared" ca="1" si="2122"/>
        <v>95</v>
      </c>
      <c r="O1881">
        <f t="shared" ca="1" si="2123"/>
        <v>36</v>
      </c>
      <c r="P1881">
        <f t="shared" ca="1" si="2124"/>
        <v>95</v>
      </c>
      <c r="Q1881">
        <f t="shared" ca="1" si="2125"/>
        <v>36</v>
      </c>
      <c r="R1881" t="str">
        <f ca="1">OFFSET('map portals'!$A$1,$O1881,$N1881)</f>
        <v>.</v>
      </c>
      <c r="S1881">
        <f t="shared" ca="1" si="2126"/>
        <v>95036</v>
      </c>
      <c r="T1881">
        <f t="shared" ca="1" si="2127"/>
        <v>260</v>
      </c>
    </row>
    <row r="1882" spans="1:20">
      <c r="A1882" s="3">
        <f t="shared" ca="1" si="2118"/>
        <v>1868</v>
      </c>
      <c r="B1882" s="3">
        <f t="shared" ca="1" si="2119"/>
        <v>1869</v>
      </c>
      <c r="C1882" s="3">
        <f t="shared" ref="C1882:I1882" ca="1" si="2149">B1882+IF(0=LEN(OFFSET($L$2,B1882,0)),1,0)</f>
        <v>1869</v>
      </c>
      <c r="D1882" s="3">
        <f t="shared" ca="1" si="2149"/>
        <v>1869</v>
      </c>
      <c r="E1882" s="3">
        <f t="shared" ca="1" si="2149"/>
        <v>1869</v>
      </c>
      <c r="F1882" s="3">
        <f t="shared" ca="1" si="2149"/>
        <v>1869</v>
      </c>
      <c r="G1882" s="3">
        <f t="shared" ca="1" si="2149"/>
        <v>1869</v>
      </c>
      <c r="H1882" s="3">
        <f t="shared" ca="1" si="2149"/>
        <v>1869</v>
      </c>
      <c r="I1882" s="3">
        <f t="shared" ca="1" si="2149"/>
        <v>1869</v>
      </c>
      <c r="J1882" s="3">
        <f ca="1">COUNTIF($A$2:$A1881,"="&amp;$A1882)+1</f>
        <v>1</v>
      </c>
      <c r="K1882">
        <f t="shared" ca="1" si="2121"/>
        <v>3</v>
      </c>
      <c r="L1882" t="str">
        <f ca="1">IF(M1882,"",
IF(R1882&lt;&gt;".",IF(OR(R1882="@",R1882="X"),"",MID(R1882,1,1)),
IF(OR(OFFSET('map portals'!$A$1,$Q1882,$P1882+1)="#",ISNUMBER(MATCH((P1882+1)*1000+Q1882,$S$2:$S1881,0))),"","0")
&amp;IF(OR(OFFSET('map portals'!$A$1,$Q1882+1,$P1882)="#",ISNUMBER(MATCH(P1882*1000+(Q1882+1),$S$2:$S1881,0))),"","1")
&amp;IF(OR(OFFSET('map portals'!$A$1,$Q1882,$P1882-1)="#",ISNUMBER(MATCH((P1882-1)*1000+Q1882,$S$2:$S1881,0))),"","2")
&amp;IF(OR(OFFSET('map portals'!$A$1,$Q1882-1,$P1882)="#",ISNUMBER(MATCH(P1882*1000+(Q1882-1),$S$2:$S1881,0))),"","3")
))</f>
        <v>3</v>
      </c>
      <c r="M1882" t="b">
        <f ca="1">ISNUMBER(MATCH(S1882,$S$2:$S1881,0))</f>
        <v>0</v>
      </c>
      <c r="N1882">
        <f t="shared" ca="1" si="2122"/>
        <v>113</v>
      </c>
      <c r="O1882">
        <f t="shared" ca="1" si="2123"/>
        <v>10</v>
      </c>
      <c r="P1882">
        <f t="shared" ca="1" si="2124"/>
        <v>113</v>
      </c>
      <c r="Q1882">
        <f t="shared" ca="1" si="2125"/>
        <v>10</v>
      </c>
      <c r="R1882" t="str">
        <f ca="1">OFFSET('map portals'!$A$1,$O1882,$N1882)</f>
        <v>.</v>
      </c>
      <c r="S1882">
        <f t="shared" ca="1" si="2126"/>
        <v>113010</v>
      </c>
      <c r="T1882">
        <f t="shared" ca="1" si="2127"/>
        <v>260</v>
      </c>
    </row>
    <row r="1883" spans="1:20">
      <c r="A1883" s="3">
        <f t="shared" ca="1" si="2118"/>
        <v>1869</v>
      </c>
      <c r="B1883" s="3">
        <f t="shared" ca="1" si="2119"/>
        <v>1870</v>
      </c>
      <c r="C1883" s="3">
        <f t="shared" ref="C1883:I1883" ca="1" si="2150">B1883+IF(0=LEN(OFFSET($L$2,B1883,0)),1,0)</f>
        <v>1871</v>
      </c>
      <c r="D1883" s="3">
        <f t="shared" ca="1" si="2150"/>
        <v>1871</v>
      </c>
      <c r="E1883" s="3">
        <f t="shared" ca="1" si="2150"/>
        <v>1871</v>
      </c>
      <c r="F1883" s="3">
        <f t="shared" ca="1" si="2150"/>
        <v>1871</v>
      </c>
      <c r="G1883" s="3">
        <f t="shared" ca="1" si="2150"/>
        <v>1871</v>
      </c>
      <c r="H1883" s="3">
        <f t="shared" ca="1" si="2150"/>
        <v>1871</v>
      </c>
      <c r="I1883" s="3">
        <f t="shared" ca="1" si="2150"/>
        <v>1871</v>
      </c>
      <c r="J1883" s="3">
        <f ca="1">COUNTIF($A$2:$A1882,"="&amp;$A1883)+1</f>
        <v>1</v>
      </c>
      <c r="K1883">
        <f t="shared" ca="1" si="2121"/>
        <v>3</v>
      </c>
      <c r="L1883" t="str">
        <f ca="1">IF(M1883,"",
IF(R1883&lt;&gt;".",IF(OR(R1883="@",R1883="X"),"",MID(R1883,1,1)),
IF(OR(OFFSET('map portals'!$A$1,$Q1883,$P1883+1)="#",ISNUMBER(MATCH((P1883+1)*1000+Q1883,$S$2:$S1882,0))),"","0")
&amp;IF(OR(OFFSET('map portals'!$A$1,$Q1883+1,$P1883)="#",ISNUMBER(MATCH(P1883*1000+(Q1883+1),$S$2:$S1882,0))),"","1")
&amp;IF(OR(OFFSET('map portals'!$A$1,$Q1883,$P1883-1)="#",ISNUMBER(MATCH((P1883-1)*1000+Q1883,$S$2:$S1882,0))),"","2")
&amp;IF(OR(OFFSET('map portals'!$A$1,$Q1883-1,$P1883)="#",ISNUMBER(MATCH(P1883*1000+(Q1883-1),$S$2:$S1882,0))),"","3")
))</f>
        <v>3</v>
      </c>
      <c r="M1883" t="b">
        <f ca="1">ISNUMBER(MATCH(S1883,$S$2:$S1882,0))</f>
        <v>0</v>
      </c>
      <c r="N1883">
        <f t="shared" ca="1" si="2122"/>
        <v>111</v>
      </c>
      <c r="O1883">
        <f t="shared" ca="1" si="2123"/>
        <v>8</v>
      </c>
      <c r="P1883">
        <f t="shared" ca="1" si="2124"/>
        <v>111</v>
      </c>
      <c r="Q1883">
        <f t="shared" ca="1" si="2125"/>
        <v>8</v>
      </c>
      <c r="R1883" t="str">
        <f ca="1">OFFSET('map portals'!$A$1,$O1883,$N1883)</f>
        <v>.</v>
      </c>
      <c r="S1883">
        <f t="shared" ca="1" si="2126"/>
        <v>111008</v>
      </c>
      <c r="T1883">
        <f t="shared" ca="1" si="2127"/>
        <v>260</v>
      </c>
    </row>
    <row r="1884" spans="1:20">
      <c r="A1884" s="3">
        <f t="shared" ca="1" si="2118"/>
        <v>1871</v>
      </c>
      <c r="B1884" s="3">
        <f t="shared" ca="1" si="2119"/>
        <v>1872</v>
      </c>
      <c r="C1884" s="3">
        <f t="shared" ref="C1884:I1884" ca="1" si="2151">B1884+IF(0=LEN(OFFSET($L$2,B1884,0)),1,0)</f>
        <v>1872</v>
      </c>
      <c r="D1884" s="3">
        <f t="shared" ca="1" si="2151"/>
        <v>1872</v>
      </c>
      <c r="E1884" s="3">
        <f t="shared" ca="1" si="2151"/>
        <v>1872</v>
      </c>
      <c r="F1884" s="3">
        <f t="shared" ca="1" si="2151"/>
        <v>1872</v>
      </c>
      <c r="G1884" s="3">
        <f t="shared" ca="1" si="2151"/>
        <v>1872</v>
      </c>
      <c r="H1884" s="3">
        <f t="shared" ca="1" si="2151"/>
        <v>1872</v>
      </c>
      <c r="I1884" s="3">
        <f t="shared" ca="1" si="2151"/>
        <v>1872</v>
      </c>
      <c r="J1884" s="3">
        <f ca="1">COUNTIF($A$2:$A1883,"="&amp;$A1884)+1</f>
        <v>1</v>
      </c>
      <c r="K1884">
        <f t="shared" ca="1" si="2121"/>
        <v>0</v>
      </c>
      <c r="L1884" t="str">
        <f ca="1">IF(M1884,"",
IF(R1884&lt;&gt;".",IF(OR(R1884="@",R1884="X"),"",MID(R1884,1,1)),
IF(OR(OFFSET('map portals'!$A$1,$Q1884,$P1884+1)="#",ISNUMBER(MATCH((P1884+1)*1000+Q1884,$S$2:$S1883,0))),"","0")
&amp;IF(OR(OFFSET('map portals'!$A$1,$Q1884+1,$P1884)="#",ISNUMBER(MATCH(P1884*1000+(Q1884+1),$S$2:$S1883,0))),"","1")
&amp;IF(OR(OFFSET('map portals'!$A$1,$Q1884,$P1884-1)="#",ISNUMBER(MATCH((P1884-1)*1000+Q1884,$S$2:$S1883,0))),"","2")
&amp;IF(OR(OFFSET('map portals'!$A$1,$Q1884-1,$P1884)="#",ISNUMBER(MATCH(P1884*1000+(Q1884-1),$S$2:$S1883,0))),"","3")
))</f>
        <v>0</v>
      </c>
      <c r="M1884" t="b">
        <f ca="1">ISNUMBER(MATCH(S1884,$S$2:$S1883,0))</f>
        <v>0</v>
      </c>
      <c r="N1884">
        <f t="shared" ca="1" si="2122"/>
        <v>99</v>
      </c>
      <c r="O1884">
        <f t="shared" ca="1" si="2123"/>
        <v>55</v>
      </c>
      <c r="P1884">
        <f t="shared" ca="1" si="2124"/>
        <v>99</v>
      </c>
      <c r="Q1884">
        <f t="shared" ca="1" si="2125"/>
        <v>55</v>
      </c>
      <c r="R1884" t="str">
        <f ca="1">OFFSET('map portals'!$A$1,$O1884,$N1884)</f>
        <v>.</v>
      </c>
      <c r="S1884">
        <f t="shared" ca="1" si="2126"/>
        <v>99055</v>
      </c>
      <c r="T1884">
        <f t="shared" ca="1" si="2127"/>
        <v>260</v>
      </c>
    </row>
    <row r="1885" spans="1:20">
      <c r="A1885" s="3">
        <f t="shared" ca="1" si="2118"/>
        <v>1872</v>
      </c>
      <c r="B1885" s="3">
        <f t="shared" ca="1" si="2119"/>
        <v>1873</v>
      </c>
      <c r="C1885" s="3">
        <f t="shared" ref="C1885:I1885" ca="1" si="2152">B1885+IF(0=LEN(OFFSET($L$2,B1885,0)),1,0)</f>
        <v>1873</v>
      </c>
      <c r="D1885" s="3">
        <f t="shared" ca="1" si="2152"/>
        <v>1873</v>
      </c>
      <c r="E1885" s="3">
        <f t="shared" ca="1" si="2152"/>
        <v>1873</v>
      </c>
      <c r="F1885" s="3">
        <f t="shared" ca="1" si="2152"/>
        <v>1873</v>
      </c>
      <c r="G1885" s="3">
        <f t="shared" ca="1" si="2152"/>
        <v>1873</v>
      </c>
      <c r="H1885" s="3">
        <f t="shared" ca="1" si="2152"/>
        <v>1873</v>
      </c>
      <c r="I1885" s="3">
        <f t="shared" ca="1" si="2152"/>
        <v>1873</v>
      </c>
      <c r="J1885" s="3">
        <f ca="1">COUNTIF($A$2:$A1884,"="&amp;$A1885)+1</f>
        <v>1</v>
      </c>
      <c r="K1885">
        <f t="shared" ca="1" si="2121"/>
        <v>1</v>
      </c>
      <c r="L1885" t="str">
        <f ca="1">IF(M1885,"",
IF(R1885&lt;&gt;".",IF(OR(R1885="@",R1885="X"),"",MID(R1885,1,1)),
IF(OR(OFFSET('map portals'!$A$1,$Q1885,$P1885+1)="#",ISNUMBER(MATCH((P1885+1)*1000+Q1885,$S$2:$S1884,0))),"","0")
&amp;IF(OR(OFFSET('map portals'!$A$1,$Q1885+1,$P1885)="#",ISNUMBER(MATCH(P1885*1000+(Q1885+1),$S$2:$S1884,0))),"","1")
&amp;IF(OR(OFFSET('map portals'!$A$1,$Q1885,$P1885-1)="#",ISNUMBER(MATCH((P1885-1)*1000+Q1885,$S$2:$S1884,0))),"","2")
&amp;IF(OR(OFFSET('map portals'!$A$1,$Q1885-1,$P1885)="#",ISNUMBER(MATCH(P1885*1000+(Q1885-1),$S$2:$S1884,0))),"","3")
))</f>
        <v>0</v>
      </c>
      <c r="M1885" t="b">
        <f ca="1">ISNUMBER(MATCH(S1885,$S$2:$S1884,0))</f>
        <v>0</v>
      </c>
      <c r="N1885">
        <f t="shared" ca="1" si="2122"/>
        <v>97</v>
      </c>
      <c r="O1885">
        <f t="shared" ca="1" si="2123"/>
        <v>57</v>
      </c>
      <c r="P1885">
        <f t="shared" ca="1" si="2124"/>
        <v>97</v>
      </c>
      <c r="Q1885">
        <f t="shared" ca="1" si="2125"/>
        <v>57</v>
      </c>
      <c r="R1885" t="str">
        <f ca="1">OFFSET('map portals'!$A$1,$O1885,$N1885)</f>
        <v>.</v>
      </c>
      <c r="S1885">
        <f t="shared" ca="1" si="2126"/>
        <v>97057</v>
      </c>
      <c r="T1885">
        <f t="shared" ca="1" si="2127"/>
        <v>260</v>
      </c>
    </row>
    <row r="1886" spans="1:20">
      <c r="A1886" s="3">
        <f t="shared" ca="1" si="2118"/>
        <v>1873</v>
      </c>
      <c r="B1886" s="3">
        <f t="shared" ca="1" si="2119"/>
        <v>1874</v>
      </c>
      <c r="C1886" s="3">
        <f t="shared" ref="C1886:I1886" ca="1" si="2153">B1886+IF(0=LEN(OFFSET($L$2,B1886,0)),1,0)</f>
        <v>1874</v>
      </c>
      <c r="D1886" s="3">
        <f t="shared" ca="1" si="2153"/>
        <v>1874</v>
      </c>
      <c r="E1886" s="3">
        <f t="shared" ca="1" si="2153"/>
        <v>1874</v>
      </c>
      <c r="F1886" s="3">
        <f t="shared" ca="1" si="2153"/>
        <v>1874</v>
      </c>
      <c r="G1886" s="3">
        <f t="shared" ca="1" si="2153"/>
        <v>1874</v>
      </c>
      <c r="H1886" s="3">
        <f t="shared" ca="1" si="2153"/>
        <v>1874</v>
      </c>
      <c r="I1886" s="3">
        <f t="shared" ca="1" si="2153"/>
        <v>1874</v>
      </c>
      <c r="J1886" s="3">
        <f ca="1">COUNTIF($A$2:$A1885,"="&amp;$A1886)+1</f>
        <v>1</v>
      </c>
      <c r="K1886">
        <f t="shared" ca="1" si="2121"/>
        <v>3</v>
      </c>
      <c r="L1886" t="str">
        <f ca="1">IF(M1886,"",
IF(R1886&lt;&gt;".",IF(OR(R1886="@",R1886="X"),"",MID(R1886,1,1)),
IF(OR(OFFSET('map portals'!$A$1,$Q1886,$P1886+1)="#",ISNUMBER(MATCH((P1886+1)*1000+Q1886,$S$2:$S1885,0))),"","0")
&amp;IF(OR(OFFSET('map portals'!$A$1,$Q1886+1,$P1886)="#",ISNUMBER(MATCH(P1886*1000+(Q1886+1),$S$2:$S1885,0))),"","1")
&amp;IF(OR(OFFSET('map portals'!$A$1,$Q1886,$P1886-1)="#",ISNUMBER(MATCH((P1886-1)*1000+Q1886,$S$2:$S1885,0))),"","2")
&amp;IF(OR(OFFSET('map portals'!$A$1,$Q1886-1,$P1886)="#",ISNUMBER(MATCH(P1886*1000+(Q1886-1),$S$2:$S1885,0))),"","3")
))</f>
        <v>0</v>
      </c>
      <c r="M1886" t="b">
        <f ca="1">ISNUMBER(MATCH(S1886,$S$2:$S1885,0))</f>
        <v>0</v>
      </c>
      <c r="N1886">
        <f t="shared" ca="1" si="2122"/>
        <v>97</v>
      </c>
      <c r="O1886">
        <f t="shared" ca="1" si="2123"/>
        <v>53</v>
      </c>
      <c r="P1886">
        <f t="shared" ca="1" si="2124"/>
        <v>97</v>
      </c>
      <c r="Q1886">
        <f t="shared" ca="1" si="2125"/>
        <v>53</v>
      </c>
      <c r="R1886" t="str">
        <f ca="1">OFFSET('map portals'!$A$1,$O1886,$N1886)</f>
        <v>.</v>
      </c>
      <c r="S1886">
        <f t="shared" ca="1" si="2126"/>
        <v>97053</v>
      </c>
      <c r="T1886">
        <f t="shared" ca="1" si="2127"/>
        <v>260</v>
      </c>
    </row>
    <row r="1887" spans="1:20">
      <c r="A1887" s="3">
        <f t="shared" ca="1" si="2118"/>
        <v>1874</v>
      </c>
      <c r="B1887" s="3">
        <f t="shared" ca="1" si="2119"/>
        <v>1875</v>
      </c>
      <c r="C1887" s="3">
        <f t="shared" ref="C1887:I1887" ca="1" si="2154">B1887+IF(0=LEN(OFFSET($L$2,B1887,0)),1,0)</f>
        <v>1875</v>
      </c>
      <c r="D1887" s="3">
        <f t="shared" ca="1" si="2154"/>
        <v>1875</v>
      </c>
      <c r="E1887" s="3">
        <f t="shared" ca="1" si="2154"/>
        <v>1875</v>
      </c>
      <c r="F1887" s="3">
        <f t="shared" ca="1" si="2154"/>
        <v>1875</v>
      </c>
      <c r="G1887" s="3">
        <f t="shared" ca="1" si="2154"/>
        <v>1875</v>
      </c>
      <c r="H1887" s="3">
        <f t="shared" ca="1" si="2154"/>
        <v>1875</v>
      </c>
      <c r="I1887" s="3">
        <f t="shared" ca="1" si="2154"/>
        <v>1875</v>
      </c>
      <c r="J1887" s="3">
        <f ca="1">COUNTIF($A$2:$A1886,"="&amp;$A1887)+1</f>
        <v>1</v>
      </c>
      <c r="K1887">
        <f t="shared" ca="1" si="2121"/>
        <v>3</v>
      </c>
      <c r="L1887" t="str">
        <f ca="1">IF(M1887,"",
IF(R1887&lt;&gt;".",IF(OR(R1887="@",R1887="X"),"",MID(R1887,1,1)),
IF(OR(OFFSET('map portals'!$A$1,$Q1887,$P1887+1)="#",ISNUMBER(MATCH((P1887+1)*1000+Q1887,$S$2:$S1886,0))),"","0")
&amp;IF(OR(OFFSET('map portals'!$A$1,$Q1887+1,$P1887)="#",ISNUMBER(MATCH(P1887*1000+(Q1887+1),$S$2:$S1886,0))),"","1")
&amp;IF(OR(OFFSET('map portals'!$A$1,$Q1887,$P1887-1)="#",ISNUMBER(MATCH((P1887-1)*1000+Q1887,$S$2:$S1886,0))),"","2")
&amp;IF(OR(OFFSET('map portals'!$A$1,$Q1887-1,$P1887)="#",ISNUMBER(MATCH(P1887*1000+(Q1887-1),$S$2:$S1886,0))),"","3")
))</f>
        <v>3</v>
      </c>
      <c r="M1887" t="b">
        <f ca="1">ISNUMBER(MATCH(S1887,$S$2:$S1886,0))</f>
        <v>0</v>
      </c>
      <c r="N1887">
        <f t="shared" ca="1" si="2122"/>
        <v>17</v>
      </c>
      <c r="O1887">
        <f t="shared" ca="1" si="2123"/>
        <v>22</v>
      </c>
      <c r="P1887">
        <f t="shared" ca="1" si="2124"/>
        <v>17</v>
      </c>
      <c r="Q1887">
        <f t="shared" ca="1" si="2125"/>
        <v>22</v>
      </c>
      <c r="R1887" t="str">
        <f ca="1">OFFSET('map portals'!$A$1,$O1887,$N1887)</f>
        <v>.</v>
      </c>
      <c r="S1887">
        <f t="shared" ca="1" si="2126"/>
        <v>17022</v>
      </c>
      <c r="T1887">
        <f t="shared" ca="1" si="2127"/>
        <v>260</v>
      </c>
    </row>
    <row r="1888" spans="1:20">
      <c r="A1888" s="3">
        <f t="shared" ca="1" si="2118"/>
        <v>1875</v>
      </c>
      <c r="B1888" s="3">
        <f t="shared" ca="1" si="2119"/>
        <v>1876</v>
      </c>
      <c r="C1888" s="3">
        <f t="shared" ref="C1888:I1888" ca="1" si="2155">B1888+IF(0=LEN(OFFSET($L$2,B1888,0)),1,0)</f>
        <v>1876</v>
      </c>
      <c r="D1888" s="3">
        <f t="shared" ca="1" si="2155"/>
        <v>1876</v>
      </c>
      <c r="E1888" s="3">
        <f t="shared" ca="1" si="2155"/>
        <v>1876</v>
      </c>
      <c r="F1888" s="3">
        <f t="shared" ca="1" si="2155"/>
        <v>1876</v>
      </c>
      <c r="G1888" s="3">
        <f t="shared" ca="1" si="2155"/>
        <v>1876</v>
      </c>
      <c r="H1888" s="3">
        <f t="shared" ca="1" si="2155"/>
        <v>1876</v>
      </c>
      <c r="I1888" s="3">
        <f t="shared" ca="1" si="2155"/>
        <v>1876</v>
      </c>
      <c r="J1888" s="3">
        <f ca="1">COUNTIF($A$2:$A1887,"="&amp;$A1888)+1</f>
        <v>1</v>
      </c>
      <c r="K1888">
        <f t="shared" ca="1" si="2121"/>
        <v>3</v>
      </c>
      <c r="L1888" t="str">
        <f ca="1">IF(M1888,"",
IF(R1888&lt;&gt;".",IF(OR(R1888="@",R1888="X"),"",MID(R1888,1,1)),
IF(OR(OFFSET('map portals'!$A$1,$Q1888,$P1888+1)="#",ISNUMBER(MATCH((P1888+1)*1000+Q1888,$S$2:$S1887,0))),"","0")
&amp;IF(OR(OFFSET('map portals'!$A$1,$Q1888+1,$P1888)="#",ISNUMBER(MATCH(P1888*1000+(Q1888+1),$S$2:$S1887,0))),"","1")
&amp;IF(OR(OFFSET('map portals'!$A$1,$Q1888,$P1888-1)="#",ISNUMBER(MATCH((P1888-1)*1000+Q1888,$S$2:$S1887,0))),"","2")
&amp;IF(OR(OFFSET('map portals'!$A$1,$Q1888-1,$P1888)="#",ISNUMBER(MATCH(P1888*1000+(Q1888-1),$S$2:$S1887,0))),"","3")
))</f>
        <v>3</v>
      </c>
      <c r="M1888" t="b">
        <f ca="1">ISNUMBER(MATCH(S1888,$S$2:$S1887,0))</f>
        <v>0</v>
      </c>
      <c r="N1888">
        <f t="shared" ca="1" si="2122"/>
        <v>15</v>
      </c>
      <c r="O1888">
        <f t="shared" ca="1" si="2123"/>
        <v>20</v>
      </c>
      <c r="P1888">
        <f t="shared" ca="1" si="2124"/>
        <v>15</v>
      </c>
      <c r="Q1888">
        <f t="shared" ca="1" si="2125"/>
        <v>20</v>
      </c>
      <c r="R1888" t="str">
        <f ca="1">OFFSET('map portals'!$A$1,$O1888,$N1888)</f>
        <v>.</v>
      </c>
      <c r="S1888">
        <f t="shared" ca="1" si="2126"/>
        <v>15020</v>
      </c>
      <c r="T1888">
        <f t="shared" ca="1" si="2127"/>
        <v>260</v>
      </c>
    </row>
    <row r="1889" spans="1:20">
      <c r="A1889" s="3">
        <f t="shared" ca="1" si="2118"/>
        <v>1876</v>
      </c>
      <c r="B1889" s="3">
        <f t="shared" ca="1" si="2119"/>
        <v>1877</v>
      </c>
      <c r="C1889" s="3">
        <f t="shared" ref="C1889:I1889" ca="1" si="2156">B1889+IF(0=LEN(OFFSET($L$2,B1889,0)),1,0)</f>
        <v>1878</v>
      </c>
      <c r="D1889" s="3">
        <f t="shared" ca="1" si="2156"/>
        <v>1878</v>
      </c>
      <c r="E1889" s="3">
        <f t="shared" ca="1" si="2156"/>
        <v>1878</v>
      </c>
      <c r="F1889" s="3">
        <f t="shared" ca="1" si="2156"/>
        <v>1878</v>
      </c>
      <c r="G1889" s="3">
        <f t="shared" ca="1" si="2156"/>
        <v>1878</v>
      </c>
      <c r="H1889" s="3">
        <f t="shared" ca="1" si="2156"/>
        <v>1878</v>
      </c>
      <c r="I1889" s="3">
        <f t="shared" ca="1" si="2156"/>
        <v>1878</v>
      </c>
      <c r="J1889" s="3">
        <f ca="1">COUNTIF($A$2:$A1888,"="&amp;$A1889)+1</f>
        <v>1</v>
      </c>
      <c r="K1889">
        <f t="shared" ca="1" si="2121"/>
        <v>3</v>
      </c>
      <c r="L1889" t="str">
        <f ca="1">IF(M1889,"",
IF(R1889&lt;&gt;".",IF(OR(R1889="@",R1889="X"),"",MID(R1889,1,1)),
IF(OR(OFFSET('map portals'!$A$1,$Q1889,$P1889+1)="#",ISNUMBER(MATCH((P1889+1)*1000+Q1889,$S$2:$S1888,0))),"","0")
&amp;IF(OR(OFFSET('map portals'!$A$1,$Q1889+1,$P1889)="#",ISNUMBER(MATCH(P1889*1000+(Q1889+1),$S$2:$S1888,0))),"","1")
&amp;IF(OR(OFFSET('map portals'!$A$1,$Q1889,$P1889-1)="#",ISNUMBER(MATCH((P1889-1)*1000+Q1889,$S$2:$S1888,0))),"","2")
&amp;IF(OR(OFFSET('map portals'!$A$1,$Q1889-1,$P1889)="#",ISNUMBER(MATCH(P1889*1000+(Q1889-1),$S$2:$S1888,0))),"","3")
))</f>
        <v>3</v>
      </c>
      <c r="M1889" t="b">
        <f ca="1">ISNUMBER(MATCH(S1889,$S$2:$S1888,0))</f>
        <v>0</v>
      </c>
      <c r="N1889">
        <f t="shared" ca="1" si="2122"/>
        <v>13</v>
      </c>
      <c r="O1889">
        <f t="shared" ca="1" si="2123"/>
        <v>18</v>
      </c>
      <c r="P1889">
        <f t="shared" ca="1" si="2124"/>
        <v>13</v>
      </c>
      <c r="Q1889">
        <f t="shared" ca="1" si="2125"/>
        <v>18</v>
      </c>
      <c r="R1889" t="str">
        <f ca="1">OFFSET('map portals'!$A$1,$O1889,$N1889)</f>
        <v>.</v>
      </c>
      <c r="S1889">
        <f t="shared" ca="1" si="2126"/>
        <v>13018</v>
      </c>
      <c r="T1889">
        <f t="shared" ca="1" si="2127"/>
        <v>260</v>
      </c>
    </row>
    <row r="1890" spans="1:20">
      <c r="A1890" s="3">
        <f t="shared" ca="1" si="2118"/>
        <v>1878</v>
      </c>
      <c r="B1890" s="3">
        <f t="shared" ca="1" si="2119"/>
        <v>1878</v>
      </c>
      <c r="C1890" s="3">
        <f t="shared" ref="C1890:I1890" ca="1" si="2157">B1890+IF(0=LEN(OFFSET($L$2,B1890,0)),1,0)</f>
        <v>1878</v>
      </c>
      <c r="D1890" s="3">
        <f t="shared" ca="1" si="2157"/>
        <v>1878</v>
      </c>
      <c r="E1890" s="3">
        <f t="shared" ca="1" si="2157"/>
        <v>1878</v>
      </c>
      <c r="F1890" s="3">
        <f t="shared" ca="1" si="2157"/>
        <v>1878</v>
      </c>
      <c r="G1890" s="3">
        <f t="shared" ca="1" si="2157"/>
        <v>1878</v>
      </c>
      <c r="H1890" s="3">
        <f t="shared" ca="1" si="2157"/>
        <v>1878</v>
      </c>
      <c r="I1890" s="3">
        <f t="shared" ca="1" si="2157"/>
        <v>1878</v>
      </c>
      <c r="J1890" s="3">
        <f ca="1">COUNTIF($A$2:$A1889,"="&amp;$A1890)+1</f>
        <v>1</v>
      </c>
      <c r="K1890">
        <f t="shared" ca="1" si="2121"/>
        <v>1</v>
      </c>
      <c r="L1890" t="str">
        <f ca="1">IF(M1890,"",
IF(R1890&lt;&gt;".",IF(OR(R1890="@",R1890="X"),"",MID(R1890,1,1)),
IF(OR(OFFSET('map portals'!$A$1,$Q1890,$P1890+1)="#",ISNUMBER(MATCH((P1890+1)*1000+Q1890,$S$2:$S1889,0))),"","0")
&amp;IF(OR(OFFSET('map portals'!$A$1,$Q1890+1,$P1890)="#",ISNUMBER(MATCH(P1890*1000+(Q1890+1),$S$2:$S1889,0))),"","1")
&amp;IF(OR(OFFSET('map portals'!$A$1,$Q1890,$P1890-1)="#",ISNUMBER(MATCH((P1890-1)*1000+Q1890,$S$2:$S1889,0))),"","2")
&amp;IF(OR(OFFSET('map portals'!$A$1,$Q1890-1,$P1890)="#",ISNUMBER(MATCH(P1890*1000+(Q1890-1),$S$2:$S1889,0))),"","3")
))</f>
        <v>1</v>
      </c>
      <c r="M1890" t="b">
        <f ca="1">ISNUMBER(MATCH(S1890,$S$2:$S1889,0))</f>
        <v>0</v>
      </c>
      <c r="N1890">
        <f t="shared" ca="1" si="2122"/>
        <v>7</v>
      </c>
      <c r="O1890">
        <f t="shared" ca="1" si="2123"/>
        <v>18</v>
      </c>
      <c r="P1890">
        <f t="shared" ca="1" si="2124"/>
        <v>7</v>
      </c>
      <c r="Q1890">
        <f t="shared" ca="1" si="2125"/>
        <v>18</v>
      </c>
      <c r="R1890" t="str">
        <f ca="1">OFFSET('map portals'!$A$1,$O1890,$N1890)</f>
        <v>.</v>
      </c>
      <c r="S1890">
        <f t="shared" ca="1" si="2126"/>
        <v>7018</v>
      </c>
      <c r="T1890">
        <f t="shared" ca="1" si="2127"/>
        <v>260</v>
      </c>
    </row>
    <row r="1891" spans="1:20">
      <c r="A1891" s="3">
        <f t="shared" ca="1" si="2118"/>
        <v>1878</v>
      </c>
      <c r="B1891" s="3">
        <f t="shared" ca="1" si="2119"/>
        <v>1879</v>
      </c>
      <c r="C1891" s="3">
        <f t="shared" ref="C1891:I1891" ca="1" si="2158">B1891+IF(0=LEN(OFFSET($L$2,B1891,0)),1,0)</f>
        <v>1879</v>
      </c>
      <c r="D1891" s="3">
        <f t="shared" ca="1" si="2158"/>
        <v>1879</v>
      </c>
      <c r="E1891" s="3">
        <f t="shared" ca="1" si="2158"/>
        <v>1879</v>
      </c>
      <c r="F1891" s="3">
        <f t="shared" ca="1" si="2158"/>
        <v>1879</v>
      </c>
      <c r="G1891" s="3">
        <f t="shared" ca="1" si="2158"/>
        <v>1879</v>
      </c>
      <c r="H1891" s="3">
        <f t="shared" ca="1" si="2158"/>
        <v>1879</v>
      </c>
      <c r="I1891" s="3">
        <f t="shared" ca="1" si="2158"/>
        <v>1879</v>
      </c>
      <c r="J1891" s="3">
        <f ca="1">COUNTIF($A$2:$A1890,"="&amp;$A1891)+1</f>
        <v>2</v>
      </c>
      <c r="K1891">
        <f t="shared" ca="1" si="2121"/>
        <v>2</v>
      </c>
      <c r="L1891" t="str">
        <f ca="1">IF(M1891,"",
IF(R1891&lt;&gt;".",IF(OR(R1891="@",R1891="X"),"",MID(R1891,1,1)),
IF(OR(OFFSET('map portals'!$A$1,$Q1891,$P1891+1)="#",ISNUMBER(MATCH((P1891+1)*1000+Q1891,$S$2:$S1890,0))),"","0")
&amp;IF(OR(OFFSET('map portals'!$A$1,$Q1891+1,$P1891)="#",ISNUMBER(MATCH(P1891*1000+(Q1891+1),$S$2:$S1890,0))),"","1")
&amp;IF(OR(OFFSET('map portals'!$A$1,$Q1891,$P1891-1)="#",ISNUMBER(MATCH((P1891-1)*1000+Q1891,$S$2:$S1890,0))),"","2")
&amp;IF(OR(OFFSET('map portals'!$A$1,$Q1891-1,$P1891)="#",ISNUMBER(MATCH(P1891*1000+(Q1891-1),$S$2:$S1890,0))),"","3")
))</f>
        <v>2</v>
      </c>
      <c r="M1891" t="b">
        <f ca="1">ISNUMBER(MATCH(S1891,$S$2:$S1890,0))</f>
        <v>0</v>
      </c>
      <c r="N1891">
        <f t="shared" ca="1" si="2122"/>
        <v>6</v>
      </c>
      <c r="O1891">
        <f t="shared" ca="1" si="2123"/>
        <v>17</v>
      </c>
      <c r="P1891">
        <f t="shared" ca="1" si="2124"/>
        <v>6</v>
      </c>
      <c r="Q1891">
        <f t="shared" ca="1" si="2125"/>
        <v>17</v>
      </c>
      <c r="R1891" t="str">
        <f ca="1">OFFSET('map portals'!$A$1,$O1891,$N1891)</f>
        <v>.</v>
      </c>
      <c r="S1891">
        <f t="shared" ca="1" si="2126"/>
        <v>6017</v>
      </c>
      <c r="T1891">
        <f t="shared" ca="1" si="2127"/>
        <v>260</v>
      </c>
    </row>
    <row r="1892" spans="1:20">
      <c r="A1892" s="3">
        <f t="shared" ca="1" si="2118"/>
        <v>1879</v>
      </c>
      <c r="B1892" s="3">
        <f t="shared" ca="1" si="2119"/>
        <v>1880</v>
      </c>
      <c r="C1892" s="3">
        <f t="shared" ref="C1892:I1892" ca="1" si="2159">B1892+IF(0=LEN(OFFSET($L$2,B1892,0)),1,0)</f>
        <v>1880</v>
      </c>
      <c r="D1892" s="3">
        <f t="shared" ca="1" si="2159"/>
        <v>1880</v>
      </c>
      <c r="E1892" s="3">
        <f t="shared" ca="1" si="2159"/>
        <v>1880</v>
      </c>
      <c r="F1892" s="3">
        <f t="shared" ca="1" si="2159"/>
        <v>1880</v>
      </c>
      <c r="G1892" s="3">
        <f t="shared" ca="1" si="2159"/>
        <v>1880</v>
      </c>
      <c r="H1892" s="3">
        <f t="shared" ca="1" si="2159"/>
        <v>1880</v>
      </c>
      <c r="I1892" s="3">
        <f t="shared" ca="1" si="2159"/>
        <v>1880</v>
      </c>
      <c r="J1892" s="3">
        <f ca="1">COUNTIF($A$2:$A1891,"="&amp;$A1892)+1</f>
        <v>1</v>
      </c>
      <c r="K1892">
        <f t="shared" ca="1" si="2121"/>
        <v>3</v>
      </c>
      <c r="L1892" t="str">
        <f ca="1">IF(M1892,"",
IF(R1892&lt;&gt;".",IF(OR(R1892="@",R1892="X"),"",MID(R1892,1,1)),
IF(OR(OFFSET('map portals'!$A$1,$Q1892,$P1892+1)="#",ISNUMBER(MATCH((P1892+1)*1000+Q1892,$S$2:$S1891,0))),"","0")
&amp;IF(OR(OFFSET('map portals'!$A$1,$Q1892+1,$P1892)="#",ISNUMBER(MATCH(P1892*1000+(Q1892+1),$S$2:$S1891,0))),"","1")
&amp;IF(OR(OFFSET('map portals'!$A$1,$Q1892,$P1892-1)="#",ISNUMBER(MATCH((P1892-1)*1000+Q1892,$S$2:$S1891,0))),"","2")
&amp;IF(OR(OFFSET('map portals'!$A$1,$Q1892-1,$P1892)="#",ISNUMBER(MATCH(P1892*1000+(Q1892-1),$S$2:$S1891,0))),"","3")
))</f>
        <v>02</v>
      </c>
      <c r="M1892" t="b">
        <f ca="1">ISNUMBER(MATCH(S1892,$S$2:$S1891,0))</f>
        <v>0</v>
      </c>
      <c r="N1892">
        <f t="shared" ca="1" si="2122"/>
        <v>95</v>
      </c>
      <c r="O1892">
        <f t="shared" ca="1" si="2123"/>
        <v>35</v>
      </c>
      <c r="P1892">
        <f t="shared" ca="1" si="2124"/>
        <v>95</v>
      </c>
      <c r="Q1892">
        <f t="shared" ca="1" si="2125"/>
        <v>35</v>
      </c>
      <c r="R1892" t="str">
        <f ca="1">OFFSET('map portals'!$A$1,$O1892,$N1892)</f>
        <v>.</v>
      </c>
      <c r="S1892">
        <f t="shared" ca="1" si="2126"/>
        <v>95035</v>
      </c>
      <c r="T1892">
        <f t="shared" ca="1" si="2127"/>
        <v>261</v>
      </c>
    </row>
    <row r="1893" spans="1:20">
      <c r="A1893" s="3">
        <f t="shared" ca="1" si="2118"/>
        <v>1880</v>
      </c>
      <c r="B1893" s="3">
        <f t="shared" ca="1" si="2119"/>
        <v>1881</v>
      </c>
      <c r="C1893" s="3">
        <f t="shared" ref="C1893:I1893" ca="1" si="2160">B1893+IF(0=LEN(OFFSET($L$2,B1893,0)),1,0)</f>
        <v>1881</v>
      </c>
      <c r="D1893" s="3">
        <f t="shared" ca="1" si="2160"/>
        <v>1881</v>
      </c>
      <c r="E1893" s="3">
        <f t="shared" ca="1" si="2160"/>
        <v>1881</v>
      </c>
      <c r="F1893" s="3">
        <f t="shared" ca="1" si="2160"/>
        <v>1881</v>
      </c>
      <c r="G1893" s="3">
        <f t="shared" ca="1" si="2160"/>
        <v>1881</v>
      </c>
      <c r="H1893" s="3">
        <f t="shared" ca="1" si="2160"/>
        <v>1881</v>
      </c>
      <c r="I1893" s="3">
        <f t="shared" ca="1" si="2160"/>
        <v>1881</v>
      </c>
      <c r="J1893" s="3">
        <f ca="1">COUNTIF($A$2:$A1892,"="&amp;$A1893)+1</f>
        <v>1</v>
      </c>
      <c r="K1893">
        <f t="shared" ca="1" si="2121"/>
        <v>3</v>
      </c>
      <c r="L1893" t="str">
        <f ca="1">IF(M1893,"",
IF(R1893&lt;&gt;".",IF(OR(R1893="@",R1893="X"),"",MID(R1893,1,1)),
IF(OR(OFFSET('map portals'!$A$1,$Q1893,$P1893+1)="#",ISNUMBER(MATCH((P1893+1)*1000+Q1893,$S$2:$S1892,0))),"","0")
&amp;IF(OR(OFFSET('map portals'!$A$1,$Q1893+1,$P1893)="#",ISNUMBER(MATCH(P1893*1000+(Q1893+1),$S$2:$S1892,0))),"","1")
&amp;IF(OR(OFFSET('map portals'!$A$1,$Q1893,$P1893-1)="#",ISNUMBER(MATCH((P1893-1)*1000+Q1893,$S$2:$S1892,0))),"","2")
&amp;IF(OR(OFFSET('map portals'!$A$1,$Q1893-1,$P1893)="#",ISNUMBER(MATCH(P1893*1000+(Q1893-1),$S$2:$S1892,0))),"","3")
))</f>
        <v>3</v>
      </c>
      <c r="M1893" t="b">
        <f ca="1">ISNUMBER(MATCH(S1893,$S$2:$S1892,0))</f>
        <v>0</v>
      </c>
      <c r="N1893">
        <f t="shared" ca="1" si="2122"/>
        <v>113</v>
      </c>
      <c r="O1893">
        <f t="shared" ca="1" si="2123"/>
        <v>9</v>
      </c>
      <c r="P1893">
        <f t="shared" ca="1" si="2124"/>
        <v>113</v>
      </c>
      <c r="Q1893">
        <f t="shared" ca="1" si="2125"/>
        <v>9</v>
      </c>
      <c r="R1893" t="str">
        <f ca="1">OFFSET('map portals'!$A$1,$O1893,$N1893)</f>
        <v>.</v>
      </c>
      <c r="S1893">
        <f t="shared" ca="1" si="2126"/>
        <v>113009</v>
      </c>
      <c r="T1893">
        <f t="shared" ca="1" si="2127"/>
        <v>261</v>
      </c>
    </row>
    <row r="1894" spans="1:20">
      <c r="A1894" s="3">
        <f t="shared" ca="1" si="2118"/>
        <v>1881</v>
      </c>
      <c r="B1894" s="3">
        <f t="shared" ca="1" si="2119"/>
        <v>1882</v>
      </c>
      <c r="C1894" s="3">
        <f t="shared" ref="C1894:I1894" ca="1" si="2161">B1894+IF(0=LEN(OFFSET($L$2,B1894,0)),1,0)</f>
        <v>1882</v>
      </c>
      <c r="D1894" s="3">
        <f t="shared" ca="1" si="2161"/>
        <v>1882</v>
      </c>
      <c r="E1894" s="3">
        <f t="shared" ca="1" si="2161"/>
        <v>1882</v>
      </c>
      <c r="F1894" s="3">
        <f t="shared" ca="1" si="2161"/>
        <v>1882</v>
      </c>
      <c r="G1894" s="3">
        <f t="shared" ca="1" si="2161"/>
        <v>1882</v>
      </c>
      <c r="H1894" s="3">
        <f t="shared" ca="1" si="2161"/>
        <v>1882</v>
      </c>
      <c r="I1894" s="3">
        <f t="shared" ca="1" si="2161"/>
        <v>1882</v>
      </c>
      <c r="J1894" s="3">
        <f ca="1">COUNTIF($A$2:$A1893,"="&amp;$A1894)+1</f>
        <v>1</v>
      </c>
      <c r="K1894">
        <f t="shared" ca="1" si="2121"/>
        <v>3</v>
      </c>
      <c r="L1894" t="str">
        <f ca="1">IF(M1894,"",
IF(R1894&lt;&gt;".",IF(OR(R1894="@",R1894="X"),"",MID(R1894,1,1)),
IF(OR(OFFSET('map portals'!$A$1,$Q1894,$P1894+1)="#",ISNUMBER(MATCH((P1894+1)*1000+Q1894,$S$2:$S1893,0))),"","0")
&amp;IF(OR(OFFSET('map portals'!$A$1,$Q1894+1,$P1894)="#",ISNUMBER(MATCH(P1894*1000+(Q1894+1),$S$2:$S1893,0))),"","1")
&amp;IF(OR(OFFSET('map portals'!$A$1,$Q1894,$P1894-1)="#",ISNUMBER(MATCH((P1894-1)*1000+Q1894,$S$2:$S1893,0))),"","2")
&amp;IF(OR(OFFSET('map portals'!$A$1,$Q1894-1,$P1894)="#",ISNUMBER(MATCH(P1894*1000+(Q1894-1),$S$2:$S1893,0))),"","3")
))</f>
        <v>3</v>
      </c>
      <c r="M1894" t="b">
        <f ca="1">ISNUMBER(MATCH(S1894,$S$2:$S1893,0))</f>
        <v>0</v>
      </c>
      <c r="N1894">
        <f t="shared" ca="1" si="2122"/>
        <v>111</v>
      </c>
      <c r="O1894">
        <f t="shared" ca="1" si="2123"/>
        <v>7</v>
      </c>
      <c r="P1894">
        <f t="shared" ca="1" si="2124"/>
        <v>111</v>
      </c>
      <c r="Q1894">
        <f t="shared" ca="1" si="2125"/>
        <v>7</v>
      </c>
      <c r="R1894" t="str">
        <f ca="1">OFFSET('map portals'!$A$1,$O1894,$N1894)</f>
        <v>.</v>
      </c>
      <c r="S1894">
        <f t="shared" ca="1" si="2126"/>
        <v>111007</v>
      </c>
      <c r="T1894">
        <f t="shared" ca="1" si="2127"/>
        <v>261</v>
      </c>
    </row>
    <row r="1895" spans="1:20">
      <c r="A1895" s="3">
        <f t="shared" ca="1" si="2118"/>
        <v>1882</v>
      </c>
      <c r="B1895" s="3">
        <f t="shared" ca="1" si="2119"/>
        <v>1883</v>
      </c>
      <c r="C1895" s="3">
        <f t="shared" ref="C1895:I1895" ca="1" si="2162">B1895+IF(0=LEN(OFFSET($L$2,B1895,0)),1,0)</f>
        <v>1883</v>
      </c>
      <c r="D1895" s="3">
        <f t="shared" ca="1" si="2162"/>
        <v>1883</v>
      </c>
      <c r="E1895" s="3">
        <f t="shared" ca="1" si="2162"/>
        <v>1883</v>
      </c>
      <c r="F1895" s="3">
        <f t="shared" ca="1" si="2162"/>
        <v>1883</v>
      </c>
      <c r="G1895" s="3">
        <f t="shared" ca="1" si="2162"/>
        <v>1883</v>
      </c>
      <c r="H1895" s="3">
        <f t="shared" ca="1" si="2162"/>
        <v>1883</v>
      </c>
      <c r="I1895" s="3">
        <f t="shared" ca="1" si="2162"/>
        <v>1883</v>
      </c>
      <c r="J1895" s="3">
        <f ca="1">COUNTIF($A$2:$A1894,"="&amp;$A1895)+1</f>
        <v>1</v>
      </c>
      <c r="K1895">
        <f t="shared" ca="1" si="2121"/>
        <v>0</v>
      </c>
      <c r="L1895" t="str">
        <f ca="1">IF(M1895,"",
IF(R1895&lt;&gt;".",IF(OR(R1895="@",R1895="X"),"",MID(R1895,1,1)),
IF(OR(OFFSET('map portals'!$A$1,$Q1895,$P1895+1)="#",ISNUMBER(MATCH((P1895+1)*1000+Q1895,$S$2:$S1894,0))),"","0")
&amp;IF(OR(OFFSET('map portals'!$A$1,$Q1895+1,$P1895)="#",ISNUMBER(MATCH(P1895*1000+(Q1895+1),$S$2:$S1894,0))),"","1")
&amp;IF(OR(OFFSET('map portals'!$A$1,$Q1895,$P1895-1)="#",ISNUMBER(MATCH((P1895-1)*1000+Q1895,$S$2:$S1894,0))),"","2")
&amp;IF(OR(OFFSET('map portals'!$A$1,$Q1895-1,$P1895)="#",ISNUMBER(MATCH(P1895*1000+(Q1895-1),$S$2:$S1894,0))),"","3")
))</f>
        <v>0</v>
      </c>
      <c r="M1895" t="b">
        <f ca="1">ISNUMBER(MATCH(S1895,$S$2:$S1894,0))</f>
        <v>0</v>
      </c>
      <c r="N1895">
        <f t="shared" ca="1" si="2122"/>
        <v>100</v>
      </c>
      <c r="O1895">
        <f t="shared" ca="1" si="2123"/>
        <v>55</v>
      </c>
      <c r="P1895">
        <f t="shared" ca="1" si="2124"/>
        <v>100</v>
      </c>
      <c r="Q1895">
        <f t="shared" ca="1" si="2125"/>
        <v>55</v>
      </c>
      <c r="R1895" t="str">
        <f ca="1">OFFSET('map portals'!$A$1,$O1895,$N1895)</f>
        <v>.</v>
      </c>
      <c r="S1895">
        <f t="shared" ca="1" si="2126"/>
        <v>100055</v>
      </c>
      <c r="T1895">
        <f t="shared" ca="1" si="2127"/>
        <v>261</v>
      </c>
    </row>
    <row r="1896" spans="1:20">
      <c r="A1896" s="3">
        <f t="shared" ca="1" si="2118"/>
        <v>1883</v>
      </c>
      <c r="B1896" s="3">
        <f t="shared" ca="1" si="2119"/>
        <v>1884</v>
      </c>
      <c r="C1896" s="3">
        <f t="shared" ref="C1896:I1896" ca="1" si="2163">B1896+IF(0=LEN(OFFSET($L$2,B1896,0)),1,0)</f>
        <v>1884</v>
      </c>
      <c r="D1896" s="3">
        <f t="shared" ca="1" si="2163"/>
        <v>1884</v>
      </c>
      <c r="E1896" s="3">
        <f t="shared" ca="1" si="2163"/>
        <v>1884</v>
      </c>
      <c r="F1896" s="3">
        <f t="shared" ca="1" si="2163"/>
        <v>1884</v>
      </c>
      <c r="G1896" s="3">
        <f t="shared" ca="1" si="2163"/>
        <v>1884</v>
      </c>
      <c r="H1896" s="3">
        <f t="shared" ca="1" si="2163"/>
        <v>1884</v>
      </c>
      <c r="I1896" s="3">
        <f t="shared" ca="1" si="2163"/>
        <v>1884</v>
      </c>
      <c r="J1896" s="3">
        <f ca="1">COUNTIF($A$2:$A1895,"="&amp;$A1896)+1</f>
        <v>1</v>
      </c>
      <c r="K1896">
        <f t="shared" ca="1" si="2121"/>
        <v>0</v>
      </c>
      <c r="L1896" t="str">
        <f ca="1">IF(M1896,"",
IF(R1896&lt;&gt;".",IF(OR(R1896="@",R1896="X"),"",MID(R1896,1,1)),
IF(OR(OFFSET('map portals'!$A$1,$Q1896,$P1896+1)="#",ISNUMBER(MATCH((P1896+1)*1000+Q1896,$S$2:$S1895,0))),"","0")
&amp;IF(OR(OFFSET('map portals'!$A$1,$Q1896+1,$P1896)="#",ISNUMBER(MATCH(P1896*1000+(Q1896+1),$S$2:$S1895,0))),"","1")
&amp;IF(OR(OFFSET('map portals'!$A$1,$Q1896,$P1896-1)="#",ISNUMBER(MATCH((P1896-1)*1000+Q1896,$S$2:$S1895,0))),"","2")
&amp;IF(OR(OFFSET('map portals'!$A$1,$Q1896-1,$P1896)="#",ISNUMBER(MATCH(P1896*1000+(Q1896-1),$S$2:$S1895,0))),"","3")
))</f>
        <v>0</v>
      </c>
      <c r="M1896" t="b">
        <f ca="1">ISNUMBER(MATCH(S1896,$S$2:$S1895,0))</f>
        <v>0</v>
      </c>
      <c r="N1896">
        <f t="shared" ca="1" si="2122"/>
        <v>98</v>
      </c>
      <c r="O1896">
        <f t="shared" ca="1" si="2123"/>
        <v>57</v>
      </c>
      <c r="P1896">
        <f t="shared" ca="1" si="2124"/>
        <v>98</v>
      </c>
      <c r="Q1896">
        <f t="shared" ca="1" si="2125"/>
        <v>57</v>
      </c>
      <c r="R1896" t="str">
        <f ca="1">OFFSET('map portals'!$A$1,$O1896,$N1896)</f>
        <v>.</v>
      </c>
      <c r="S1896">
        <f t="shared" ca="1" si="2126"/>
        <v>98057</v>
      </c>
      <c r="T1896">
        <f t="shared" ca="1" si="2127"/>
        <v>261</v>
      </c>
    </row>
    <row r="1897" spans="1:20">
      <c r="A1897" s="3">
        <f t="shared" ca="1" si="2118"/>
        <v>1884</v>
      </c>
      <c r="B1897" s="3">
        <f t="shared" ca="1" si="2119"/>
        <v>1885</v>
      </c>
      <c r="C1897" s="3">
        <f t="shared" ref="C1897:I1897" ca="1" si="2164">B1897+IF(0=LEN(OFFSET($L$2,B1897,0)),1,0)</f>
        <v>1885</v>
      </c>
      <c r="D1897" s="3">
        <f t="shared" ca="1" si="2164"/>
        <v>1885</v>
      </c>
      <c r="E1897" s="3">
        <f t="shared" ca="1" si="2164"/>
        <v>1885</v>
      </c>
      <c r="F1897" s="3">
        <f t="shared" ca="1" si="2164"/>
        <v>1885</v>
      </c>
      <c r="G1897" s="3">
        <f t="shared" ca="1" si="2164"/>
        <v>1885</v>
      </c>
      <c r="H1897" s="3">
        <f t="shared" ca="1" si="2164"/>
        <v>1885</v>
      </c>
      <c r="I1897" s="3">
        <f t="shared" ca="1" si="2164"/>
        <v>1885</v>
      </c>
      <c r="J1897" s="3">
        <f ca="1">COUNTIF($A$2:$A1896,"="&amp;$A1897)+1</f>
        <v>1</v>
      </c>
      <c r="K1897">
        <f t="shared" ca="1" si="2121"/>
        <v>0</v>
      </c>
      <c r="L1897" t="str">
        <f ca="1">IF(M1897,"",
IF(R1897&lt;&gt;".",IF(OR(R1897="@",R1897="X"),"",MID(R1897,1,1)),
IF(OR(OFFSET('map portals'!$A$1,$Q1897,$P1897+1)="#",ISNUMBER(MATCH((P1897+1)*1000+Q1897,$S$2:$S1896,0))),"","0")
&amp;IF(OR(OFFSET('map portals'!$A$1,$Q1897+1,$P1897)="#",ISNUMBER(MATCH(P1897*1000+(Q1897+1),$S$2:$S1896,0))),"","1")
&amp;IF(OR(OFFSET('map portals'!$A$1,$Q1897,$P1897-1)="#",ISNUMBER(MATCH((P1897-1)*1000+Q1897,$S$2:$S1896,0))),"","2")
&amp;IF(OR(OFFSET('map portals'!$A$1,$Q1897-1,$P1897)="#",ISNUMBER(MATCH(P1897*1000+(Q1897-1),$S$2:$S1896,0))),"","3")
))</f>
        <v>0</v>
      </c>
      <c r="M1897" t="b">
        <f ca="1">ISNUMBER(MATCH(S1897,$S$2:$S1896,0))</f>
        <v>0</v>
      </c>
      <c r="N1897">
        <f t="shared" ca="1" si="2122"/>
        <v>98</v>
      </c>
      <c r="O1897">
        <f t="shared" ca="1" si="2123"/>
        <v>53</v>
      </c>
      <c r="P1897">
        <f t="shared" ca="1" si="2124"/>
        <v>98</v>
      </c>
      <c r="Q1897">
        <f t="shared" ca="1" si="2125"/>
        <v>53</v>
      </c>
      <c r="R1897" t="str">
        <f ca="1">OFFSET('map portals'!$A$1,$O1897,$N1897)</f>
        <v>.</v>
      </c>
      <c r="S1897">
        <f t="shared" ca="1" si="2126"/>
        <v>98053</v>
      </c>
      <c r="T1897">
        <f t="shared" ca="1" si="2127"/>
        <v>261</v>
      </c>
    </row>
    <row r="1898" spans="1:20">
      <c r="A1898" s="3">
        <f t="shared" ca="1" si="2118"/>
        <v>1885</v>
      </c>
      <c r="B1898" s="3">
        <f t="shared" ca="1" si="2119"/>
        <v>1886</v>
      </c>
      <c r="C1898" s="3">
        <f t="shared" ref="C1898:I1898" ca="1" si="2165">B1898+IF(0=LEN(OFFSET($L$2,B1898,0)),1,0)</f>
        <v>1886</v>
      </c>
      <c r="D1898" s="3">
        <f t="shared" ca="1" si="2165"/>
        <v>1886</v>
      </c>
      <c r="E1898" s="3">
        <f t="shared" ca="1" si="2165"/>
        <v>1886</v>
      </c>
      <c r="F1898" s="3">
        <f t="shared" ca="1" si="2165"/>
        <v>1886</v>
      </c>
      <c r="G1898" s="3">
        <f t="shared" ca="1" si="2165"/>
        <v>1886</v>
      </c>
      <c r="H1898" s="3">
        <f t="shared" ca="1" si="2165"/>
        <v>1886</v>
      </c>
      <c r="I1898" s="3">
        <f t="shared" ca="1" si="2165"/>
        <v>1886</v>
      </c>
      <c r="J1898" s="3">
        <f ca="1">COUNTIF($A$2:$A1897,"="&amp;$A1898)+1</f>
        <v>1</v>
      </c>
      <c r="K1898">
        <f t="shared" ca="1" si="2121"/>
        <v>3</v>
      </c>
      <c r="L1898" t="str">
        <f ca="1">IF(M1898,"",
IF(R1898&lt;&gt;".",IF(OR(R1898="@",R1898="X"),"",MID(R1898,1,1)),
IF(OR(OFFSET('map portals'!$A$1,$Q1898,$P1898+1)="#",ISNUMBER(MATCH((P1898+1)*1000+Q1898,$S$2:$S1897,0))),"","0")
&amp;IF(OR(OFFSET('map portals'!$A$1,$Q1898+1,$P1898)="#",ISNUMBER(MATCH(P1898*1000+(Q1898+1),$S$2:$S1897,0))),"","1")
&amp;IF(OR(OFFSET('map portals'!$A$1,$Q1898,$P1898-1)="#",ISNUMBER(MATCH((P1898-1)*1000+Q1898,$S$2:$S1897,0))),"","2")
&amp;IF(OR(OFFSET('map portals'!$A$1,$Q1898-1,$P1898)="#",ISNUMBER(MATCH(P1898*1000+(Q1898-1),$S$2:$S1897,0))),"","3")
))</f>
        <v/>
      </c>
      <c r="M1898" t="b">
        <f ca="1">ISNUMBER(MATCH(S1898,$S$2:$S1897,0))</f>
        <v>0</v>
      </c>
      <c r="N1898">
        <f t="shared" ca="1" si="2122"/>
        <v>17</v>
      </c>
      <c r="O1898">
        <f t="shared" ca="1" si="2123"/>
        <v>21</v>
      </c>
      <c r="P1898">
        <f t="shared" ca="1" si="2124"/>
        <v>17</v>
      </c>
      <c r="Q1898">
        <f t="shared" ca="1" si="2125"/>
        <v>21</v>
      </c>
      <c r="R1898" t="str">
        <f ca="1">OFFSET('map portals'!$A$1,$O1898,$N1898)</f>
        <v>.</v>
      </c>
      <c r="S1898">
        <f t="shared" ca="1" si="2126"/>
        <v>17021</v>
      </c>
      <c r="T1898">
        <f t="shared" ca="1" si="2127"/>
        <v>261</v>
      </c>
    </row>
    <row r="1899" spans="1:20">
      <c r="A1899" s="3">
        <f t="shared" ca="1" si="2118"/>
        <v>1886</v>
      </c>
      <c r="B1899" s="3">
        <f t="shared" ca="1" si="2119"/>
        <v>1887</v>
      </c>
      <c r="C1899" s="3">
        <f t="shared" ref="C1899:I1899" ca="1" si="2166">B1899+IF(0=LEN(OFFSET($L$2,B1899,0)),1,0)</f>
        <v>1887</v>
      </c>
      <c r="D1899" s="3">
        <f t="shared" ca="1" si="2166"/>
        <v>1887</v>
      </c>
      <c r="E1899" s="3">
        <f t="shared" ca="1" si="2166"/>
        <v>1887</v>
      </c>
      <c r="F1899" s="3">
        <f t="shared" ca="1" si="2166"/>
        <v>1887</v>
      </c>
      <c r="G1899" s="3">
        <f t="shared" ca="1" si="2166"/>
        <v>1887</v>
      </c>
      <c r="H1899" s="3">
        <f t="shared" ca="1" si="2166"/>
        <v>1887</v>
      </c>
      <c r="I1899" s="3">
        <f t="shared" ca="1" si="2166"/>
        <v>1887</v>
      </c>
      <c r="J1899" s="3">
        <f ca="1">COUNTIF($A$2:$A1898,"="&amp;$A1899)+1</f>
        <v>1</v>
      </c>
      <c r="K1899">
        <f t="shared" ca="1" si="2121"/>
        <v>3</v>
      </c>
      <c r="L1899" t="str">
        <f ca="1">IF(M1899,"",
IF(R1899&lt;&gt;".",IF(OR(R1899="@",R1899="X"),"",MID(R1899,1,1)),
IF(OR(OFFSET('map portals'!$A$1,$Q1899,$P1899+1)="#",ISNUMBER(MATCH((P1899+1)*1000+Q1899,$S$2:$S1898,0))),"","0")
&amp;IF(OR(OFFSET('map portals'!$A$1,$Q1899+1,$P1899)="#",ISNUMBER(MATCH(P1899*1000+(Q1899+1),$S$2:$S1898,0))),"","1")
&amp;IF(OR(OFFSET('map portals'!$A$1,$Q1899,$P1899-1)="#",ISNUMBER(MATCH((P1899-1)*1000+Q1899,$S$2:$S1898,0))),"","2")
&amp;IF(OR(OFFSET('map portals'!$A$1,$Q1899-1,$P1899)="#",ISNUMBER(MATCH(P1899*1000+(Q1899-1),$S$2:$S1898,0))),"","3")
))</f>
        <v/>
      </c>
      <c r="M1899" t="b">
        <f ca="1">ISNUMBER(MATCH(S1899,$S$2:$S1898,0))</f>
        <v>0</v>
      </c>
      <c r="N1899">
        <f t="shared" ca="1" si="2122"/>
        <v>15</v>
      </c>
      <c r="O1899">
        <f t="shared" ca="1" si="2123"/>
        <v>19</v>
      </c>
      <c r="P1899">
        <f t="shared" ca="1" si="2124"/>
        <v>15</v>
      </c>
      <c r="Q1899">
        <f t="shared" ca="1" si="2125"/>
        <v>19</v>
      </c>
      <c r="R1899" t="str">
        <f ca="1">OFFSET('map portals'!$A$1,$O1899,$N1899)</f>
        <v>.</v>
      </c>
      <c r="S1899">
        <f t="shared" ca="1" si="2126"/>
        <v>15019</v>
      </c>
      <c r="T1899">
        <f t="shared" ca="1" si="2127"/>
        <v>261</v>
      </c>
    </row>
    <row r="1900" spans="1:20">
      <c r="A1900" s="3">
        <f t="shared" ca="1" si="2118"/>
        <v>1887</v>
      </c>
      <c r="B1900" s="3">
        <f t="shared" ca="1" si="2119"/>
        <v>1888</v>
      </c>
      <c r="C1900" s="3">
        <f t="shared" ref="C1900:I1900" ca="1" si="2167">B1900+IF(0=LEN(OFFSET($L$2,B1900,0)),1,0)</f>
        <v>1888</v>
      </c>
      <c r="D1900" s="3">
        <f t="shared" ca="1" si="2167"/>
        <v>1888</v>
      </c>
      <c r="E1900" s="3">
        <f t="shared" ca="1" si="2167"/>
        <v>1888</v>
      </c>
      <c r="F1900" s="3">
        <f t="shared" ca="1" si="2167"/>
        <v>1888</v>
      </c>
      <c r="G1900" s="3">
        <f t="shared" ca="1" si="2167"/>
        <v>1888</v>
      </c>
      <c r="H1900" s="3">
        <f t="shared" ca="1" si="2167"/>
        <v>1888</v>
      </c>
      <c r="I1900" s="3">
        <f t="shared" ca="1" si="2167"/>
        <v>1888</v>
      </c>
      <c r="J1900" s="3">
        <f ca="1">COUNTIF($A$2:$A1899,"="&amp;$A1900)+1</f>
        <v>1</v>
      </c>
      <c r="K1900">
        <f t="shared" ca="1" si="2121"/>
        <v>3</v>
      </c>
      <c r="L1900" t="str">
        <f ca="1">IF(M1900,"",
IF(R1900&lt;&gt;".",IF(OR(R1900="@",R1900="X"),"",MID(R1900,1,1)),
IF(OR(OFFSET('map portals'!$A$1,$Q1900,$P1900+1)="#",ISNUMBER(MATCH((P1900+1)*1000+Q1900,$S$2:$S1899,0))),"","0")
&amp;IF(OR(OFFSET('map portals'!$A$1,$Q1900+1,$P1900)="#",ISNUMBER(MATCH(P1900*1000+(Q1900+1),$S$2:$S1899,0))),"","1")
&amp;IF(OR(OFFSET('map portals'!$A$1,$Q1900,$P1900-1)="#",ISNUMBER(MATCH((P1900-1)*1000+Q1900,$S$2:$S1899,0))),"","2")
&amp;IF(OR(OFFSET('map portals'!$A$1,$Q1900-1,$P1900)="#",ISNUMBER(MATCH(P1900*1000+(Q1900-1),$S$2:$S1899,0))),"","3")
))</f>
        <v>3</v>
      </c>
      <c r="M1900" t="b">
        <f ca="1">ISNUMBER(MATCH(S1900,$S$2:$S1899,0))</f>
        <v>0</v>
      </c>
      <c r="N1900">
        <f t="shared" ca="1" si="2122"/>
        <v>13</v>
      </c>
      <c r="O1900">
        <f t="shared" ca="1" si="2123"/>
        <v>17</v>
      </c>
      <c r="P1900">
        <f t="shared" ca="1" si="2124"/>
        <v>13</v>
      </c>
      <c r="Q1900">
        <f t="shared" ca="1" si="2125"/>
        <v>17</v>
      </c>
      <c r="R1900" t="str">
        <f ca="1">OFFSET('map portals'!$A$1,$O1900,$N1900)</f>
        <v>.</v>
      </c>
      <c r="S1900">
        <f t="shared" ca="1" si="2126"/>
        <v>13017</v>
      </c>
      <c r="T1900">
        <f t="shared" ca="1" si="2127"/>
        <v>261</v>
      </c>
    </row>
    <row r="1901" spans="1:20">
      <c r="A1901" s="3">
        <f t="shared" ca="1" si="2118"/>
        <v>1888</v>
      </c>
      <c r="B1901" s="3">
        <f t="shared" ca="1" si="2119"/>
        <v>1889</v>
      </c>
      <c r="C1901" s="3">
        <f t="shared" ref="C1901:I1901" ca="1" si="2168">B1901+IF(0=LEN(OFFSET($L$2,B1901,0)),1,0)</f>
        <v>1889</v>
      </c>
      <c r="D1901" s="3">
        <f t="shared" ca="1" si="2168"/>
        <v>1889</v>
      </c>
      <c r="E1901" s="3">
        <f t="shared" ca="1" si="2168"/>
        <v>1889</v>
      </c>
      <c r="F1901" s="3">
        <f t="shared" ca="1" si="2168"/>
        <v>1889</v>
      </c>
      <c r="G1901" s="3">
        <f t="shared" ca="1" si="2168"/>
        <v>1889</v>
      </c>
      <c r="H1901" s="3">
        <f t="shared" ca="1" si="2168"/>
        <v>1889</v>
      </c>
      <c r="I1901" s="3">
        <f t="shared" ca="1" si="2168"/>
        <v>1889</v>
      </c>
      <c r="J1901" s="3">
        <f ca="1">COUNTIF($A$2:$A1900,"="&amp;$A1901)+1</f>
        <v>1</v>
      </c>
      <c r="K1901">
        <f t="shared" ca="1" si="2121"/>
        <v>1</v>
      </c>
      <c r="L1901" t="str">
        <f ca="1">IF(M1901,"",
IF(R1901&lt;&gt;".",IF(OR(R1901="@",R1901="X"),"",MID(R1901,1,1)),
IF(OR(OFFSET('map portals'!$A$1,$Q1901,$P1901+1)="#",ISNUMBER(MATCH((P1901+1)*1000+Q1901,$S$2:$S1900,0))),"","0")
&amp;IF(OR(OFFSET('map portals'!$A$1,$Q1901+1,$P1901)="#",ISNUMBER(MATCH(P1901*1000+(Q1901+1),$S$2:$S1900,0))),"","1")
&amp;IF(OR(OFFSET('map portals'!$A$1,$Q1901,$P1901-1)="#",ISNUMBER(MATCH((P1901-1)*1000+Q1901,$S$2:$S1900,0))),"","2")
&amp;IF(OR(OFFSET('map portals'!$A$1,$Q1901-1,$P1901)="#",ISNUMBER(MATCH(P1901*1000+(Q1901-1),$S$2:$S1900,0))),"","3")
))</f>
        <v/>
      </c>
      <c r="M1901" t="b">
        <f ca="1">ISNUMBER(MATCH(S1901,$S$2:$S1900,0))</f>
        <v>0</v>
      </c>
      <c r="N1901">
        <f t="shared" ca="1" si="2122"/>
        <v>7</v>
      </c>
      <c r="O1901">
        <f t="shared" ca="1" si="2123"/>
        <v>19</v>
      </c>
      <c r="P1901">
        <f t="shared" ca="1" si="2124"/>
        <v>7</v>
      </c>
      <c r="Q1901">
        <f t="shared" ca="1" si="2125"/>
        <v>19</v>
      </c>
      <c r="R1901" t="str">
        <f ca="1">OFFSET('map portals'!$A$1,$O1901,$N1901)</f>
        <v>.</v>
      </c>
      <c r="S1901">
        <f t="shared" ca="1" si="2126"/>
        <v>7019</v>
      </c>
      <c r="T1901">
        <f t="shared" ca="1" si="2127"/>
        <v>261</v>
      </c>
    </row>
    <row r="1902" spans="1:20">
      <c r="A1902" s="3">
        <f t="shared" ca="1" si="2118"/>
        <v>1889</v>
      </c>
      <c r="B1902" s="3">
        <f t="shared" ca="1" si="2119"/>
        <v>1890</v>
      </c>
      <c r="C1902" s="3">
        <f t="shared" ref="C1902:I1902" ca="1" si="2169">B1902+IF(0=LEN(OFFSET($L$2,B1902,0)),1,0)</f>
        <v>1890</v>
      </c>
      <c r="D1902" s="3">
        <f t="shared" ca="1" si="2169"/>
        <v>1890</v>
      </c>
      <c r="E1902" s="3">
        <f t="shared" ca="1" si="2169"/>
        <v>1890</v>
      </c>
      <c r="F1902" s="3">
        <f t="shared" ca="1" si="2169"/>
        <v>1890</v>
      </c>
      <c r="G1902" s="3">
        <f t="shared" ca="1" si="2169"/>
        <v>1890</v>
      </c>
      <c r="H1902" s="3">
        <f t="shared" ca="1" si="2169"/>
        <v>1890</v>
      </c>
      <c r="I1902" s="3">
        <f t="shared" ca="1" si="2169"/>
        <v>1890</v>
      </c>
      <c r="J1902" s="3">
        <f ca="1">COUNTIF($A$2:$A1901,"="&amp;$A1902)+1</f>
        <v>1</v>
      </c>
      <c r="K1902">
        <f t="shared" ca="1" si="2121"/>
        <v>2</v>
      </c>
      <c r="L1902" t="str">
        <f ca="1">IF(M1902,"",
IF(R1902&lt;&gt;".",IF(OR(R1902="@",R1902="X"),"",MID(R1902,1,1)),
IF(OR(OFFSET('map portals'!$A$1,$Q1902,$P1902+1)="#",ISNUMBER(MATCH((P1902+1)*1000+Q1902,$S$2:$S1901,0))),"","0")
&amp;IF(OR(OFFSET('map portals'!$A$1,$Q1902+1,$P1902)="#",ISNUMBER(MATCH(P1902*1000+(Q1902+1),$S$2:$S1901,0))),"","1")
&amp;IF(OR(OFFSET('map portals'!$A$1,$Q1902,$P1902-1)="#",ISNUMBER(MATCH((P1902-1)*1000+Q1902,$S$2:$S1901,0))),"","2")
&amp;IF(OR(OFFSET('map portals'!$A$1,$Q1902-1,$P1902)="#",ISNUMBER(MATCH(P1902*1000+(Q1902-1),$S$2:$S1901,0))),"","3")
))</f>
        <v>13</v>
      </c>
      <c r="M1902" t="b">
        <f ca="1">ISNUMBER(MATCH(S1902,$S$2:$S1901,0))</f>
        <v>0</v>
      </c>
      <c r="N1902">
        <f t="shared" ca="1" si="2122"/>
        <v>5</v>
      </c>
      <c r="O1902">
        <f t="shared" ca="1" si="2123"/>
        <v>17</v>
      </c>
      <c r="P1902">
        <f t="shared" ca="1" si="2124"/>
        <v>5</v>
      </c>
      <c r="Q1902">
        <f t="shared" ca="1" si="2125"/>
        <v>17</v>
      </c>
      <c r="R1902" t="str">
        <f ca="1">OFFSET('map portals'!$A$1,$O1902,$N1902)</f>
        <v>.</v>
      </c>
      <c r="S1902">
        <f t="shared" ca="1" si="2126"/>
        <v>5017</v>
      </c>
      <c r="T1902">
        <f t="shared" ca="1" si="2127"/>
        <v>261</v>
      </c>
    </row>
    <row r="1903" spans="1:20">
      <c r="A1903" s="3">
        <f t="shared" ca="1" si="2118"/>
        <v>1890</v>
      </c>
      <c r="B1903" s="3">
        <f t="shared" ca="1" si="2119"/>
        <v>1890</v>
      </c>
      <c r="C1903" s="3">
        <f t="shared" ref="C1903:I1903" ca="1" si="2170">B1903+IF(0=LEN(OFFSET($L$2,B1903,0)),1,0)</f>
        <v>1890</v>
      </c>
      <c r="D1903" s="3">
        <f t="shared" ca="1" si="2170"/>
        <v>1890</v>
      </c>
      <c r="E1903" s="3">
        <f t="shared" ca="1" si="2170"/>
        <v>1890</v>
      </c>
      <c r="F1903" s="3">
        <f t="shared" ca="1" si="2170"/>
        <v>1890</v>
      </c>
      <c r="G1903" s="3">
        <f t="shared" ca="1" si="2170"/>
        <v>1890</v>
      </c>
      <c r="H1903" s="3">
        <f t="shared" ca="1" si="2170"/>
        <v>1890</v>
      </c>
      <c r="I1903" s="3">
        <f t="shared" ca="1" si="2170"/>
        <v>1890</v>
      </c>
      <c r="J1903" s="3">
        <f ca="1">COUNTIF($A$2:$A1902,"="&amp;$A1903)+1</f>
        <v>1</v>
      </c>
      <c r="K1903">
        <f t="shared" ca="1" si="2121"/>
        <v>0</v>
      </c>
      <c r="L1903" t="str">
        <f ca="1">IF(M1903,"",
IF(R1903&lt;&gt;".",IF(OR(R1903="@",R1903="X"),"",MID(R1903,1,1)),
IF(OR(OFFSET('map portals'!$A$1,$Q1903,$P1903+1)="#",ISNUMBER(MATCH((P1903+1)*1000+Q1903,$S$2:$S1902,0))),"","0")
&amp;IF(OR(OFFSET('map portals'!$A$1,$Q1903+1,$P1903)="#",ISNUMBER(MATCH(P1903*1000+(Q1903+1),$S$2:$S1902,0))),"","1")
&amp;IF(OR(OFFSET('map portals'!$A$1,$Q1903,$P1903-1)="#",ISNUMBER(MATCH((P1903-1)*1000+Q1903,$S$2:$S1902,0))),"","2")
&amp;IF(OR(OFFSET('map portals'!$A$1,$Q1903-1,$P1903)="#",ISNUMBER(MATCH(P1903*1000+(Q1903-1),$S$2:$S1902,0))),"","3")
))</f>
        <v>0</v>
      </c>
      <c r="M1903" t="b">
        <f ca="1">ISNUMBER(MATCH(S1903,$S$2:$S1902,0))</f>
        <v>0</v>
      </c>
      <c r="N1903">
        <f t="shared" ca="1" si="2122"/>
        <v>96</v>
      </c>
      <c r="O1903">
        <f t="shared" ca="1" si="2123"/>
        <v>35</v>
      </c>
      <c r="P1903">
        <f t="shared" ca="1" si="2124"/>
        <v>96</v>
      </c>
      <c r="Q1903">
        <f t="shared" ca="1" si="2125"/>
        <v>35</v>
      </c>
      <c r="R1903" t="str">
        <f ca="1">OFFSET('map portals'!$A$1,$O1903,$N1903)</f>
        <v>.</v>
      </c>
      <c r="S1903">
        <f t="shared" ca="1" si="2126"/>
        <v>96035</v>
      </c>
      <c r="T1903">
        <f t="shared" ca="1" si="2127"/>
        <v>262</v>
      </c>
    </row>
    <row r="1904" spans="1:20">
      <c r="A1904" s="3">
        <f t="shared" ca="1" si="2118"/>
        <v>1890</v>
      </c>
      <c r="B1904" s="3">
        <f t="shared" ca="1" si="2119"/>
        <v>1891</v>
      </c>
      <c r="C1904" s="3">
        <f t="shared" ref="C1904:I1904" ca="1" si="2171">B1904+IF(0=LEN(OFFSET($L$2,B1904,0)),1,0)</f>
        <v>1891</v>
      </c>
      <c r="D1904" s="3">
        <f t="shared" ca="1" si="2171"/>
        <v>1891</v>
      </c>
      <c r="E1904" s="3">
        <f t="shared" ca="1" si="2171"/>
        <v>1891</v>
      </c>
      <c r="F1904" s="3">
        <f t="shared" ca="1" si="2171"/>
        <v>1891</v>
      </c>
      <c r="G1904" s="3">
        <f t="shared" ca="1" si="2171"/>
        <v>1891</v>
      </c>
      <c r="H1904" s="3">
        <f t="shared" ca="1" si="2171"/>
        <v>1891</v>
      </c>
      <c r="I1904" s="3">
        <f t="shared" ca="1" si="2171"/>
        <v>1891</v>
      </c>
      <c r="J1904" s="3">
        <f ca="1">COUNTIF($A$2:$A1903,"="&amp;$A1904)+1</f>
        <v>2</v>
      </c>
      <c r="K1904">
        <f t="shared" ca="1" si="2121"/>
        <v>2</v>
      </c>
      <c r="L1904" t="str">
        <f ca="1">IF(M1904,"",
IF(R1904&lt;&gt;".",IF(OR(R1904="@",R1904="X"),"",MID(R1904,1,1)),
IF(OR(OFFSET('map portals'!$A$1,$Q1904,$P1904+1)="#",ISNUMBER(MATCH((P1904+1)*1000+Q1904,$S$2:$S1903,0))),"","0")
&amp;IF(OR(OFFSET('map portals'!$A$1,$Q1904+1,$P1904)="#",ISNUMBER(MATCH(P1904*1000+(Q1904+1),$S$2:$S1903,0))),"","1")
&amp;IF(OR(OFFSET('map portals'!$A$1,$Q1904,$P1904-1)="#",ISNUMBER(MATCH((P1904-1)*1000+Q1904,$S$2:$S1903,0))),"","2")
&amp;IF(OR(OFFSET('map portals'!$A$1,$Q1904-1,$P1904)="#",ISNUMBER(MATCH(P1904*1000+(Q1904-1),$S$2:$S1903,0))),"","3")
))</f>
        <v>2</v>
      </c>
      <c r="M1904" t="b">
        <f ca="1">ISNUMBER(MATCH(S1904,$S$2:$S1903,0))</f>
        <v>0</v>
      </c>
      <c r="N1904">
        <f t="shared" ca="1" si="2122"/>
        <v>94</v>
      </c>
      <c r="O1904">
        <f t="shared" ca="1" si="2123"/>
        <v>35</v>
      </c>
      <c r="P1904">
        <f t="shared" ca="1" si="2124"/>
        <v>94</v>
      </c>
      <c r="Q1904">
        <f t="shared" ca="1" si="2125"/>
        <v>35</v>
      </c>
      <c r="R1904" t="str">
        <f ca="1">OFFSET('map portals'!$A$1,$O1904,$N1904)</f>
        <v>.</v>
      </c>
      <c r="S1904">
        <f t="shared" ca="1" si="2126"/>
        <v>94035</v>
      </c>
      <c r="T1904">
        <f t="shared" ca="1" si="2127"/>
        <v>262</v>
      </c>
    </row>
    <row r="1905" spans="1:20">
      <c r="A1905" s="3">
        <f t="shared" ca="1" si="2118"/>
        <v>1891</v>
      </c>
      <c r="B1905" s="3">
        <f t="shared" ca="1" si="2119"/>
        <v>1892</v>
      </c>
      <c r="C1905" s="3">
        <f t="shared" ref="C1905:I1905" ca="1" si="2172">B1905+IF(0=LEN(OFFSET($L$2,B1905,0)),1,0)</f>
        <v>1892</v>
      </c>
      <c r="D1905" s="3">
        <f t="shared" ca="1" si="2172"/>
        <v>1892</v>
      </c>
      <c r="E1905" s="3">
        <f t="shared" ca="1" si="2172"/>
        <v>1892</v>
      </c>
      <c r="F1905" s="3">
        <f t="shared" ca="1" si="2172"/>
        <v>1892</v>
      </c>
      <c r="G1905" s="3">
        <f t="shared" ca="1" si="2172"/>
        <v>1892</v>
      </c>
      <c r="H1905" s="3">
        <f t="shared" ca="1" si="2172"/>
        <v>1892</v>
      </c>
      <c r="I1905" s="3">
        <f t="shared" ca="1" si="2172"/>
        <v>1892</v>
      </c>
      <c r="J1905" s="3">
        <f ca="1">COUNTIF($A$2:$A1904,"="&amp;$A1905)+1</f>
        <v>1</v>
      </c>
      <c r="K1905">
        <f t="shared" ca="1" si="2121"/>
        <v>3</v>
      </c>
      <c r="L1905" t="str">
        <f ca="1">IF(M1905,"",
IF(R1905&lt;&gt;".",IF(OR(R1905="@",R1905="X"),"",MID(R1905,1,1)),
IF(OR(OFFSET('map portals'!$A$1,$Q1905,$P1905+1)="#",ISNUMBER(MATCH((P1905+1)*1000+Q1905,$S$2:$S1904,0))),"","0")
&amp;IF(OR(OFFSET('map portals'!$A$1,$Q1905+1,$P1905)="#",ISNUMBER(MATCH(P1905*1000+(Q1905+1),$S$2:$S1904,0))),"","1")
&amp;IF(OR(OFFSET('map portals'!$A$1,$Q1905,$P1905-1)="#",ISNUMBER(MATCH((P1905-1)*1000+Q1905,$S$2:$S1904,0))),"","2")
&amp;IF(OR(OFFSET('map portals'!$A$1,$Q1905-1,$P1905)="#",ISNUMBER(MATCH(P1905*1000+(Q1905-1),$S$2:$S1904,0))),"","3")
))</f>
        <v>3</v>
      </c>
      <c r="M1905" t="b">
        <f ca="1">ISNUMBER(MATCH(S1905,$S$2:$S1904,0))</f>
        <v>0</v>
      </c>
      <c r="N1905">
        <f t="shared" ca="1" si="2122"/>
        <v>113</v>
      </c>
      <c r="O1905">
        <f t="shared" ca="1" si="2123"/>
        <v>8</v>
      </c>
      <c r="P1905">
        <f t="shared" ca="1" si="2124"/>
        <v>113</v>
      </c>
      <c r="Q1905">
        <f t="shared" ca="1" si="2125"/>
        <v>8</v>
      </c>
      <c r="R1905" t="str">
        <f ca="1">OFFSET('map portals'!$A$1,$O1905,$N1905)</f>
        <v>.</v>
      </c>
      <c r="S1905">
        <f t="shared" ca="1" si="2126"/>
        <v>113008</v>
      </c>
      <c r="T1905">
        <f t="shared" ca="1" si="2127"/>
        <v>262</v>
      </c>
    </row>
    <row r="1906" spans="1:20">
      <c r="A1906" s="3">
        <f t="shared" ca="1" si="2118"/>
        <v>1892</v>
      </c>
      <c r="B1906" s="3">
        <f t="shared" ca="1" si="2119"/>
        <v>1893</v>
      </c>
      <c r="C1906" s="3">
        <f t="shared" ref="C1906:I1906" ca="1" si="2173">B1906+IF(0=LEN(OFFSET($L$2,B1906,0)),1,0)</f>
        <v>1893</v>
      </c>
      <c r="D1906" s="3">
        <f t="shared" ca="1" si="2173"/>
        <v>1893</v>
      </c>
      <c r="E1906" s="3">
        <f t="shared" ca="1" si="2173"/>
        <v>1893</v>
      </c>
      <c r="F1906" s="3">
        <f t="shared" ca="1" si="2173"/>
        <v>1893</v>
      </c>
      <c r="G1906" s="3">
        <f t="shared" ca="1" si="2173"/>
        <v>1893</v>
      </c>
      <c r="H1906" s="3">
        <f t="shared" ca="1" si="2173"/>
        <v>1893</v>
      </c>
      <c r="I1906" s="3">
        <f t="shared" ca="1" si="2173"/>
        <v>1893</v>
      </c>
      <c r="J1906" s="3">
        <f ca="1">COUNTIF($A$2:$A1905,"="&amp;$A1906)+1</f>
        <v>1</v>
      </c>
      <c r="K1906">
        <f t="shared" ca="1" si="2121"/>
        <v>3</v>
      </c>
      <c r="L1906" t="str">
        <f ca="1">IF(M1906,"",
IF(R1906&lt;&gt;".",IF(OR(R1906="@",R1906="X"),"",MID(R1906,1,1)),
IF(OR(OFFSET('map portals'!$A$1,$Q1906,$P1906+1)="#",ISNUMBER(MATCH((P1906+1)*1000+Q1906,$S$2:$S1905,0))),"","0")
&amp;IF(OR(OFFSET('map portals'!$A$1,$Q1906+1,$P1906)="#",ISNUMBER(MATCH(P1906*1000+(Q1906+1),$S$2:$S1905,0))),"","1")
&amp;IF(OR(OFFSET('map portals'!$A$1,$Q1906,$P1906-1)="#",ISNUMBER(MATCH((P1906-1)*1000+Q1906,$S$2:$S1905,0))),"","2")
&amp;IF(OR(OFFSET('map portals'!$A$1,$Q1906-1,$P1906)="#",ISNUMBER(MATCH(P1906*1000+(Q1906-1),$S$2:$S1905,0))),"","3")
))</f>
        <v>3</v>
      </c>
      <c r="M1906" t="b">
        <f ca="1">ISNUMBER(MATCH(S1906,$S$2:$S1905,0))</f>
        <v>0</v>
      </c>
      <c r="N1906">
        <f t="shared" ca="1" si="2122"/>
        <v>111</v>
      </c>
      <c r="O1906">
        <f t="shared" ca="1" si="2123"/>
        <v>6</v>
      </c>
      <c r="P1906">
        <f t="shared" ca="1" si="2124"/>
        <v>111</v>
      </c>
      <c r="Q1906">
        <f t="shared" ca="1" si="2125"/>
        <v>6</v>
      </c>
      <c r="R1906" t="str">
        <f ca="1">OFFSET('map portals'!$A$1,$O1906,$N1906)</f>
        <v>.</v>
      </c>
      <c r="S1906">
        <f t="shared" ca="1" si="2126"/>
        <v>111006</v>
      </c>
      <c r="T1906">
        <f t="shared" ca="1" si="2127"/>
        <v>262</v>
      </c>
    </row>
    <row r="1907" spans="1:20">
      <c r="A1907" s="3">
        <f t="shared" ca="1" si="2118"/>
        <v>1893</v>
      </c>
      <c r="B1907" s="3">
        <f t="shared" ca="1" si="2119"/>
        <v>1894</v>
      </c>
      <c r="C1907" s="3">
        <f t="shared" ref="C1907:I1907" ca="1" si="2174">B1907+IF(0=LEN(OFFSET($L$2,B1907,0)),1,0)</f>
        <v>1894</v>
      </c>
      <c r="D1907" s="3">
        <f t="shared" ca="1" si="2174"/>
        <v>1894</v>
      </c>
      <c r="E1907" s="3">
        <f t="shared" ca="1" si="2174"/>
        <v>1894</v>
      </c>
      <c r="F1907" s="3">
        <f t="shared" ca="1" si="2174"/>
        <v>1894</v>
      </c>
      <c r="G1907" s="3">
        <f t="shared" ca="1" si="2174"/>
        <v>1894</v>
      </c>
      <c r="H1907" s="3">
        <f t="shared" ca="1" si="2174"/>
        <v>1894</v>
      </c>
      <c r="I1907" s="3">
        <f t="shared" ca="1" si="2174"/>
        <v>1894</v>
      </c>
      <c r="J1907" s="3">
        <f ca="1">COUNTIF($A$2:$A1906,"="&amp;$A1907)+1</f>
        <v>1</v>
      </c>
      <c r="K1907">
        <f t="shared" ca="1" si="2121"/>
        <v>0</v>
      </c>
      <c r="L1907" t="str">
        <f ca="1">IF(M1907,"",
IF(R1907&lt;&gt;".",IF(OR(R1907="@",R1907="X"),"",MID(R1907,1,1)),
IF(OR(OFFSET('map portals'!$A$1,$Q1907,$P1907+1)="#",ISNUMBER(MATCH((P1907+1)*1000+Q1907,$S$2:$S1906,0))),"","0")
&amp;IF(OR(OFFSET('map portals'!$A$1,$Q1907+1,$P1907)="#",ISNUMBER(MATCH(P1907*1000+(Q1907+1),$S$2:$S1906,0))),"","1")
&amp;IF(OR(OFFSET('map portals'!$A$1,$Q1907,$P1907-1)="#",ISNUMBER(MATCH((P1907-1)*1000+Q1907,$S$2:$S1906,0))),"","2")
&amp;IF(OR(OFFSET('map portals'!$A$1,$Q1907-1,$P1907)="#",ISNUMBER(MATCH(P1907*1000+(Q1907-1),$S$2:$S1906,0))),"","3")
))</f>
        <v>01</v>
      </c>
      <c r="M1907" t="b">
        <f ca="1">ISNUMBER(MATCH(S1907,$S$2:$S1906,0))</f>
        <v>0</v>
      </c>
      <c r="N1907">
        <f t="shared" ca="1" si="2122"/>
        <v>101</v>
      </c>
      <c r="O1907">
        <f t="shared" ca="1" si="2123"/>
        <v>55</v>
      </c>
      <c r="P1907">
        <f t="shared" ca="1" si="2124"/>
        <v>101</v>
      </c>
      <c r="Q1907">
        <f t="shared" ca="1" si="2125"/>
        <v>55</v>
      </c>
      <c r="R1907" t="str">
        <f ca="1">OFFSET('map portals'!$A$1,$O1907,$N1907)</f>
        <v>.</v>
      </c>
      <c r="S1907">
        <f t="shared" ca="1" si="2126"/>
        <v>101055</v>
      </c>
      <c r="T1907">
        <f t="shared" ca="1" si="2127"/>
        <v>262</v>
      </c>
    </row>
    <row r="1908" spans="1:20">
      <c r="A1908" s="3">
        <f t="shared" ca="1" si="2118"/>
        <v>1894</v>
      </c>
      <c r="B1908" s="3">
        <f t="shared" ca="1" si="2119"/>
        <v>1895</v>
      </c>
      <c r="C1908" s="3">
        <f t="shared" ref="C1908:I1908" ca="1" si="2175">B1908+IF(0=LEN(OFFSET($L$2,B1908,0)),1,0)</f>
        <v>1895</v>
      </c>
      <c r="D1908" s="3">
        <f t="shared" ca="1" si="2175"/>
        <v>1895</v>
      </c>
      <c r="E1908" s="3">
        <f t="shared" ca="1" si="2175"/>
        <v>1895</v>
      </c>
      <c r="F1908" s="3">
        <f t="shared" ca="1" si="2175"/>
        <v>1895</v>
      </c>
      <c r="G1908" s="3">
        <f t="shared" ca="1" si="2175"/>
        <v>1895</v>
      </c>
      <c r="H1908" s="3">
        <f t="shared" ca="1" si="2175"/>
        <v>1895</v>
      </c>
      <c r="I1908" s="3">
        <f t="shared" ca="1" si="2175"/>
        <v>1895</v>
      </c>
      <c r="J1908" s="3">
        <f ca="1">COUNTIF($A$2:$A1907,"="&amp;$A1908)+1</f>
        <v>1</v>
      </c>
      <c r="K1908">
        <f t="shared" ca="1" si="2121"/>
        <v>0</v>
      </c>
      <c r="L1908" t="str">
        <f ca="1">IF(M1908,"",
IF(R1908&lt;&gt;".",IF(OR(R1908="@",R1908="X"),"",MID(R1908,1,1)),
IF(OR(OFFSET('map portals'!$A$1,$Q1908,$P1908+1)="#",ISNUMBER(MATCH((P1908+1)*1000+Q1908,$S$2:$S1907,0))),"","0")
&amp;IF(OR(OFFSET('map portals'!$A$1,$Q1908+1,$P1908)="#",ISNUMBER(MATCH(P1908*1000+(Q1908+1),$S$2:$S1907,0))),"","1")
&amp;IF(OR(OFFSET('map portals'!$A$1,$Q1908,$P1908-1)="#",ISNUMBER(MATCH((P1908-1)*1000+Q1908,$S$2:$S1907,0))),"","2")
&amp;IF(OR(OFFSET('map portals'!$A$1,$Q1908-1,$P1908)="#",ISNUMBER(MATCH(P1908*1000+(Q1908-1),$S$2:$S1907,0))),"","3")
))</f>
        <v/>
      </c>
      <c r="M1908" t="b">
        <f ca="1">ISNUMBER(MATCH(S1908,$S$2:$S1907,0))</f>
        <v>0</v>
      </c>
      <c r="N1908">
        <f t="shared" ca="1" si="2122"/>
        <v>99</v>
      </c>
      <c r="O1908">
        <f t="shared" ca="1" si="2123"/>
        <v>57</v>
      </c>
      <c r="P1908">
        <f t="shared" ca="1" si="2124"/>
        <v>99</v>
      </c>
      <c r="Q1908">
        <f t="shared" ca="1" si="2125"/>
        <v>57</v>
      </c>
      <c r="R1908" t="str">
        <f ca="1">OFFSET('map portals'!$A$1,$O1908,$N1908)</f>
        <v>.</v>
      </c>
      <c r="S1908">
        <f t="shared" ca="1" si="2126"/>
        <v>99057</v>
      </c>
      <c r="T1908">
        <f t="shared" ca="1" si="2127"/>
        <v>262</v>
      </c>
    </row>
    <row r="1909" spans="1:20">
      <c r="A1909" s="3">
        <f t="shared" ca="1" si="2118"/>
        <v>1895</v>
      </c>
      <c r="B1909" s="3">
        <f t="shared" ca="1" si="2119"/>
        <v>1896</v>
      </c>
      <c r="C1909" s="3">
        <f t="shared" ref="C1909:I1909" ca="1" si="2176">B1909+IF(0=LEN(OFFSET($L$2,B1909,0)),1,0)</f>
        <v>1897</v>
      </c>
      <c r="D1909" s="3">
        <f t="shared" ca="1" si="2176"/>
        <v>1898</v>
      </c>
      <c r="E1909" s="3">
        <f t="shared" ca="1" si="2176"/>
        <v>1898</v>
      </c>
      <c r="F1909" s="3">
        <f t="shared" ca="1" si="2176"/>
        <v>1898</v>
      </c>
      <c r="G1909" s="3">
        <f t="shared" ca="1" si="2176"/>
        <v>1898</v>
      </c>
      <c r="H1909" s="3">
        <f t="shared" ca="1" si="2176"/>
        <v>1898</v>
      </c>
      <c r="I1909" s="3">
        <f t="shared" ca="1" si="2176"/>
        <v>1898</v>
      </c>
      <c r="J1909" s="3">
        <f ca="1">COUNTIF($A$2:$A1908,"="&amp;$A1909)+1</f>
        <v>1</v>
      </c>
      <c r="K1909">
        <f t="shared" ca="1" si="2121"/>
        <v>0</v>
      </c>
      <c r="L1909" t="str">
        <f ca="1">IF(M1909,"",
IF(R1909&lt;&gt;".",IF(OR(R1909="@",R1909="X"),"",MID(R1909,1,1)),
IF(OR(OFFSET('map portals'!$A$1,$Q1909,$P1909+1)="#",ISNUMBER(MATCH((P1909+1)*1000+Q1909,$S$2:$S1908,0))),"","0")
&amp;IF(OR(OFFSET('map portals'!$A$1,$Q1909+1,$P1909)="#",ISNUMBER(MATCH(P1909*1000+(Q1909+1),$S$2:$S1908,0))),"","1")
&amp;IF(OR(OFFSET('map portals'!$A$1,$Q1909,$P1909-1)="#",ISNUMBER(MATCH((P1909-1)*1000+Q1909,$S$2:$S1908,0))),"","2")
&amp;IF(OR(OFFSET('map portals'!$A$1,$Q1909-1,$P1909)="#",ISNUMBER(MATCH(P1909*1000+(Q1909-1),$S$2:$S1908,0))),"","3")
))</f>
        <v/>
      </c>
      <c r="M1909" t="b">
        <f ca="1">ISNUMBER(MATCH(S1909,$S$2:$S1908,0))</f>
        <v>0</v>
      </c>
      <c r="N1909">
        <f t="shared" ca="1" si="2122"/>
        <v>99</v>
      </c>
      <c r="O1909">
        <f t="shared" ca="1" si="2123"/>
        <v>53</v>
      </c>
      <c r="P1909">
        <f t="shared" ca="1" si="2124"/>
        <v>99</v>
      </c>
      <c r="Q1909">
        <f t="shared" ca="1" si="2125"/>
        <v>53</v>
      </c>
      <c r="R1909" t="str">
        <f ca="1">OFFSET('map portals'!$A$1,$O1909,$N1909)</f>
        <v>.</v>
      </c>
      <c r="S1909">
        <f t="shared" ca="1" si="2126"/>
        <v>99053</v>
      </c>
      <c r="T1909">
        <f t="shared" ca="1" si="2127"/>
        <v>262</v>
      </c>
    </row>
    <row r="1910" spans="1:20">
      <c r="A1910" s="3">
        <f t="shared" ca="1" si="2118"/>
        <v>1898</v>
      </c>
      <c r="B1910" s="3">
        <f t="shared" ca="1" si="2119"/>
        <v>1899</v>
      </c>
      <c r="C1910" s="3">
        <f t="shared" ref="C1910:I1910" ca="1" si="2177">B1910+IF(0=LEN(OFFSET($L$2,B1910,0)),1,0)</f>
        <v>1900</v>
      </c>
      <c r="D1910" s="3">
        <f t="shared" ca="1" si="2177"/>
        <v>1900</v>
      </c>
      <c r="E1910" s="3">
        <f t="shared" ca="1" si="2177"/>
        <v>1900</v>
      </c>
      <c r="F1910" s="3">
        <f t="shared" ca="1" si="2177"/>
        <v>1900</v>
      </c>
      <c r="G1910" s="3">
        <f t="shared" ca="1" si="2177"/>
        <v>1900</v>
      </c>
      <c r="H1910" s="3">
        <f t="shared" ca="1" si="2177"/>
        <v>1900</v>
      </c>
      <c r="I1910" s="3">
        <f t="shared" ca="1" si="2177"/>
        <v>1900</v>
      </c>
      <c r="J1910" s="3">
        <f ca="1">COUNTIF($A$2:$A1909,"="&amp;$A1910)+1</f>
        <v>1</v>
      </c>
      <c r="K1910">
        <f t="shared" ca="1" si="2121"/>
        <v>3</v>
      </c>
      <c r="L1910" t="str">
        <f ca="1">IF(M1910,"",
IF(R1910&lt;&gt;".",IF(OR(R1910="@",R1910="X"),"",MID(R1910,1,1)),
IF(OR(OFFSET('map portals'!$A$1,$Q1910,$P1910+1)="#",ISNUMBER(MATCH((P1910+1)*1000+Q1910,$S$2:$S1909,0))),"","0")
&amp;IF(OR(OFFSET('map portals'!$A$1,$Q1910+1,$P1910)="#",ISNUMBER(MATCH(P1910*1000+(Q1910+1),$S$2:$S1909,0))),"","1")
&amp;IF(OR(OFFSET('map portals'!$A$1,$Q1910,$P1910-1)="#",ISNUMBER(MATCH((P1910-1)*1000+Q1910,$S$2:$S1909,0))),"","2")
&amp;IF(OR(OFFSET('map portals'!$A$1,$Q1910-1,$P1910)="#",ISNUMBER(MATCH(P1910*1000+(Q1910-1),$S$2:$S1909,0))),"","3")
))</f>
        <v>3</v>
      </c>
      <c r="M1910" t="b">
        <f ca="1">ISNUMBER(MATCH(S1910,$S$2:$S1909,0))</f>
        <v>0</v>
      </c>
      <c r="N1910">
        <f t="shared" ca="1" si="2122"/>
        <v>13</v>
      </c>
      <c r="O1910">
        <f t="shared" ca="1" si="2123"/>
        <v>16</v>
      </c>
      <c r="P1910">
        <f t="shared" ca="1" si="2124"/>
        <v>13</v>
      </c>
      <c r="Q1910">
        <f t="shared" ca="1" si="2125"/>
        <v>16</v>
      </c>
      <c r="R1910" t="str">
        <f ca="1">OFFSET('map portals'!$A$1,$O1910,$N1910)</f>
        <v>.</v>
      </c>
      <c r="S1910">
        <f t="shared" ca="1" si="2126"/>
        <v>13016</v>
      </c>
      <c r="T1910">
        <f t="shared" ca="1" si="2127"/>
        <v>262</v>
      </c>
    </row>
    <row r="1911" spans="1:20">
      <c r="A1911" s="3">
        <f t="shared" ca="1" si="2118"/>
        <v>1900</v>
      </c>
      <c r="B1911" s="3">
        <f t="shared" ca="1" si="2119"/>
        <v>1900</v>
      </c>
      <c r="C1911" s="3">
        <f t="shared" ref="C1911:I1911" ca="1" si="2178">B1911+IF(0=LEN(OFFSET($L$2,B1911,0)),1,0)</f>
        <v>1900</v>
      </c>
      <c r="D1911" s="3">
        <f t="shared" ca="1" si="2178"/>
        <v>1900</v>
      </c>
      <c r="E1911" s="3">
        <f t="shared" ca="1" si="2178"/>
        <v>1900</v>
      </c>
      <c r="F1911" s="3">
        <f t="shared" ca="1" si="2178"/>
        <v>1900</v>
      </c>
      <c r="G1911" s="3">
        <f t="shared" ca="1" si="2178"/>
        <v>1900</v>
      </c>
      <c r="H1911" s="3">
        <f t="shared" ca="1" si="2178"/>
        <v>1900</v>
      </c>
      <c r="I1911" s="3">
        <f t="shared" ca="1" si="2178"/>
        <v>1900</v>
      </c>
      <c r="J1911" s="3">
        <f ca="1">COUNTIF($A$2:$A1910,"="&amp;$A1911)+1</f>
        <v>1</v>
      </c>
      <c r="K1911">
        <f t="shared" ca="1" si="2121"/>
        <v>1</v>
      </c>
      <c r="L1911" t="str">
        <f ca="1">IF(M1911,"",
IF(R1911&lt;&gt;".",IF(OR(R1911="@",R1911="X"),"",MID(R1911,1,1)),
IF(OR(OFFSET('map portals'!$A$1,$Q1911,$P1911+1)="#",ISNUMBER(MATCH((P1911+1)*1000+Q1911,$S$2:$S1910,0))),"","0")
&amp;IF(OR(OFFSET('map portals'!$A$1,$Q1911+1,$P1911)="#",ISNUMBER(MATCH(P1911*1000+(Q1911+1),$S$2:$S1910,0))),"","1")
&amp;IF(OR(OFFSET('map portals'!$A$1,$Q1911,$P1911-1)="#",ISNUMBER(MATCH((P1911-1)*1000+Q1911,$S$2:$S1910,0))),"","2")
&amp;IF(OR(OFFSET('map portals'!$A$1,$Q1911-1,$P1911)="#",ISNUMBER(MATCH(P1911*1000+(Q1911-1),$S$2:$S1910,0))),"","3")
))</f>
        <v>1</v>
      </c>
      <c r="M1911" t="b">
        <f ca="1">ISNUMBER(MATCH(S1911,$S$2:$S1910,0))</f>
        <v>0</v>
      </c>
      <c r="N1911">
        <f t="shared" ca="1" si="2122"/>
        <v>5</v>
      </c>
      <c r="O1911">
        <f t="shared" ca="1" si="2123"/>
        <v>18</v>
      </c>
      <c r="P1911">
        <f t="shared" ca="1" si="2124"/>
        <v>5</v>
      </c>
      <c r="Q1911">
        <f t="shared" ca="1" si="2125"/>
        <v>18</v>
      </c>
      <c r="R1911" t="str">
        <f ca="1">OFFSET('map portals'!$A$1,$O1911,$N1911)</f>
        <v>.</v>
      </c>
      <c r="S1911">
        <f t="shared" ca="1" si="2126"/>
        <v>5018</v>
      </c>
      <c r="T1911">
        <f t="shared" ca="1" si="2127"/>
        <v>262</v>
      </c>
    </row>
    <row r="1912" spans="1:20">
      <c r="A1912" s="3">
        <f t="shared" ca="1" si="2118"/>
        <v>1900</v>
      </c>
      <c r="B1912" s="3">
        <f t="shared" ca="1" si="2119"/>
        <v>1901</v>
      </c>
      <c r="C1912" s="3">
        <f t="shared" ref="C1912:I1912" ca="1" si="2179">B1912+IF(0=LEN(OFFSET($L$2,B1912,0)),1,0)</f>
        <v>1901</v>
      </c>
      <c r="D1912" s="3">
        <f t="shared" ca="1" si="2179"/>
        <v>1901</v>
      </c>
      <c r="E1912" s="3">
        <f t="shared" ca="1" si="2179"/>
        <v>1901</v>
      </c>
      <c r="F1912" s="3">
        <f t="shared" ca="1" si="2179"/>
        <v>1901</v>
      </c>
      <c r="G1912" s="3">
        <f t="shared" ca="1" si="2179"/>
        <v>1901</v>
      </c>
      <c r="H1912" s="3">
        <f t="shared" ca="1" si="2179"/>
        <v>1901</v>
      </c>
      <c r="I1912" s="3">
        <f t="shared" ca="1" si="2179"/>
        <v>1901</v>
      </c>
      <c r="J1912" s="3">
        <f ca="1">COUNTIF($A$2:$A1911,"="&amp;$A1912)+1</f>
        <v>2</v>
      </c>
      <c r="K1912">
        <f t="shared" ca="1" si="2121"/>
        <v>3</v>
      </c>
      <c r="L1912" t="str">
        <f ca="1">IF(M1912,"",
IF(R1912&lt;&gt;".",IF(OR(R1912="@",R1912="X"),"",MID(R1912,1,1)),
IF(OR(OFFSET('map portals'!$A$1,$Q1912,$P1912+1)="#",ISNUMBER(MATCH((P1912+1)*1000+Q1912,$S$2:$S1911,0))),"","0")
&amp;IF(OR(OFFSET('map portals'!$A$1,$Q1912+1,$P1912)="#",ISNUMBER(MATCH(P1912*1000+(Q1912+1),$S$2:$S1911,0))),"","1")
&amp;IF(OR(OFFSET('map portals'!$A$1,$Q1912,$P1912-1)="#",ISNUMBER(MATCH((P1912-1)*1000+Q1912,$S$2:$S1911,0))),"","2")
&amp;IF(OR(OFFSET('map portals'!$A$1,$Q1912-1,$P1912)="#",ISNUMBER(MATCH(P1912*1000+(Q1912-1),$S$2:$S1911,0))),"","3")
))</f>
        <v>3</v>
      </c>
      <c r="M1912" t="b">
        <f ca="1">ISNUMBER(MATCH(S1912,$S$2:$S1911,0))</f>
        <v>0</v>
      </c>
      <c r="N1912">
        <f t="shared" ca="1" si="2122"/>
        <v>5</v>
      </c>
      <c r="O1912">
        <f t="shared" ca="1" si="2123"/>
        <v>16</v>
      </c>
      <c r="P1912">
        <f t="shared" ca="1" si="2124"/>
        <v>5</v>
      </c>
      <c r="Q1912">
        <f t="shared" ca="1" si="2125"/>
        <v>16</v>
      </c>
      <c r="R1912" t="str">
        <f ca="1">OFFSET('map portals'!$A$1,$O1912,$N1912)</f>
        <v>.</v>
      </c>
      <c r="S1912">
        <f t="shared" ca="1" si="2126"/>
        <v>5016</v>
      </c>
      <c r="T1912">
        <f t="shared" ca="1" si="2127"/>
        <v>262</v>
      </c>
    </row>
    <row r="1913" spans="1:20">
      <c r="A1913" s="3">
        <f t="shared" ca="1" si="2118"/>
        <v>1901</v>
      </c>
      <c r="B1913" s="3">
        <f t="shared" ca="1" si="2119"/>
        <v>1902</v>
      </c>
      <c r="C1913" s="3">
        <f t="shared" ref="C1913:I1913" ca="1" si="2180">B1913+IF(0=LEN(OFFSET($L$2,B1913,0)),1,0)</f>
        <v>1902</v>
      </c>
      <c r="D1913" s="3">
        <f t="shared" ca="1" si="2180"/>
        <v>1902</v>
      </c>
      <c r="E1913" s="3">
        <f t="shared" ca="1" si="2180"/>
        <v>1902</v>
      </c>
      <c r="F1913" s="3">
        <f t="shared" ca="1" si="2180"/>
        <v>1902</v>
      </c>
      <c r="G1913" s="3">
        <f t="shared" ca="1" si="2180"/>
        <v>1902</v>
      </c>
      <c r="H1913" s="3">
        <f t="shared" ca="1" si="2180"/>
        <v>1902</v>
      </c>
      <c r="I1913" s="3">
        <f t="shared" ca="1" si="2180"/>
        <v>1902</v>
      </c>
      <c r="J1913" s="3">
        <f ca="1">COUNTIF($A$2:$A1912,"="&amp;$A1913)+1</f>
        <v>1</v>
      </c>
      <c r="K1913">
        <f t="shared" ca="1" si="2121"/>
        <v>0</v>
      </c>
      <c r="L1913" t="str">
        <f ca="1">IF(M1913,"",
IF(R1913&lt;&gt;".",IF(OR(R1913="@",R1913="X"),"",MID(R1913,1,1)),
IF(OR(OFFSET('map portals'!$A$1,$Q1913,$P1913+1)="#",ISNUMBER(MATCH((P1913+1)*1000+Q1913,$S$2:$S1912,0))),"","0")
&amp;IF(OR(OFFSET('map portals'!$A$1,$Q1913+1,$P1913)="#",ISNUMBER(MATCH(P1913*1000+(Q1913+1),$S$2:$S1912,0))),"","1")
&amp;IF(OR(OFFSET('map portals'!$A$1,$Q1913,$P1913-1)="#",ISNUMBER(MATCH((P1913-1)*1000+Q1913,$S$2:$S1912,0))),"","2")
&amp;IF(OR(OFFSET('map portals'!$A$1,$Q1913-1,$P1913)="#",ISNUMBER(MATCH(P1913*1000+(Q1913-1),$S$2:$S1912,0))),"","3")
))</f>
        <v>3</v>
      </c>
      <c r="M1913" t="b">
        <f ca="1">ISNUMBER(MATCH(S1913,$S$2:$S1912,0))</f>
        <v>0</v>
      </c>
      <c r="N1913">
        <f t="shared" ca="1" si="2122"/>
        <v>97</v>
      </c>
      <c r="O1913">
        <f t="shared" ca="1" si="2123"/>
        <v>35</v>
      </c>
      <c r="P1913">
        <f t="shared" ca="1" si="2124"/>
        <v>97</v>
      </c>
      <c r="Q1913">
        <f t="shared" ca="1" si="2125"/>
        <v>35</v>
      </c>
      <c r="R1913" t="str">
        <f ca="1">OFFSET('map portals'!$A$1,$O1913,$N1913)</f>
        <v>.</v>
      </c>
      <c r="S1913">
        <f t="shared" ca="1" si="2126"/>
        <v>97035</v>
      </c>
      <c r="T1913">
        <f t="shared" ca="1" si="2127"/>
        <v>263</v>
      </c>
    </row>
    <row r="1914" spans="1:20">
      <c r="A1914" s="3">
        <f t="shared" ca="1" si="2118"/>
        <v>1902</v>
      </c>
      <c r="B1914" s="3">
        <f t="shared" ca="1" si="2119"/>
        <v>1903</v>
      </c>
      <c r="C1914" s="3">
        <f t="shared" ref="C1914:I1914" ca="1" si="2181">B1914+IF(0=LEN(OFFSET($L$2,B1914,0)),1,0)</f>
        <v>1903</v>
      </c>
      <c r="D1914" s="3">
        <f t="shared" ca="1" si="2181"/>
        <v>1903</v>
      </c>
      <c r="E1914" s="3">
        <f t="shared" ca="1" si="2181"/>
        <v>1903</v>
      </c>
      <c r="F1914" s="3">
        <f t="shared" ca="1" si="2181"/>
        <v>1903</v>
      </c>
      <c r="G1914" s="3">
        <f t="shared" ca="1" si="2181"/>
        <v>1903</v>
      </c>
      <c r="H1914" s="3">
        <f t="shared" ca="1" si="2181"/>
        <v>1903</v>
      </c>
      <c r="I1914" s="3">
        <f t="shared" ca="1" si="2181"/>
        <v>1903</v>
      </c>
      <c r="J1914" s="3">
        <f ca="1">COUNTIF($A$2:$A1913,"="&amp;$A1914)+1</f>
        <v>1</v>
      </c>
      <c r="K1914">
        <f t="shared" ca="1" si="2121"/>
        <v>2</v>
      </c>
      <c r="L1914" t="str">
        <f ca="1">IF(M1914,"",
IF(R1914&lt;&gt;".",IF(OR(R1914="@",R1914="X"),"",MID(R1914,1,1)),
IF(OR(OFFSET('map portals'!$A$1,$Q1914,$P1914+1)="#",ISNUMBER(MATCH((P1914+1)*1000+Q1914,$S$2:$S1913,0))),"","0")
&amp;IF(OR(OFFSET('map portals'!$A$1,$Q1914+1,$P1914)="#",ISNUMBER(MATCH(P1914*1000+(Q1914+1),$S$2:$S1913,0))),"","1")
&amp;IF(OR(OFFSET('map portals'!$A$1,$Q1914,$P1914-1)="#",ISNUMBER(MATCH((P1914-1)*1000+Q1914,$S$2:$S1913,0))),"","2")
&amp;IF(OR(OFFSET('map portals'!$A$1,$Q1914-1,$P1914)="#",ISNUMBER(MATCH(P1914*1000+(Q1914-1),$S$2:$S1913,0))),"","3")
))</f>
        <v>2</v>
      </c>
      <c r="M1914" t="b">
        <f ca="1">ISNUMBER(MATCH(S1914,$S$2:$S1913,0))</f>
        <v>0</v>
      </c>
      <c r="N1914">
        <f t="shared" ca="1" si="2122"/>
        <v>93</v>
      </c>
      <c r="O1914">
        <f t="shared" ca="1" si="2123"/>
        <v>35</v>
      </c>
      <c r="P1914">
        <f t="shared" ca="1" si="2124"/>
        <v>93</v>
      </c>
      <c r="Q1914">
        <f t="shared" ca="1" si="2125"/>
        <v>35</v>
      </c>
      <c r="R1914" t="str">
        <f ca="1">OFFSET('map portals'!$A$1,$O1914,$N1914)</f>
        <v>.</v>
      </c>
      <c r="S1914">
        <f t="shared" ca="1" si="2126"/>
        <v>93035</v>
      </c>
      <c r="T1914">
        <f t="shared" ca="1" si="2127"/>
        <v>263</v>
      </c>
    </row>
    <row r="1915" spans="1:20">
      <c r="A1915" s="3">
        <f t="shared" ca="1" si="2118"/>
        <v>1903</v>
      </c>
      <c r="B1915" s="3">
        <f t="shared" ca="1" si="2119"/>
        <v>1904</v>
      </c>
      <c r="C1915" s="3">
        <f t="shared" ref="C1915:I1915" ca="1" si="2182">B1915+IF(0=LEN(OFFSET($L$2,B1915,0)),1,0)</f>
        <v>1904</v>
      </c>
      <c r="D1915" s="3">
        <f t="shared" ca="1" si="2182"/>
        <v>1904</v>
      </c>
      <c r="E1915" s="3">
        <f t="shared" ca="1" si="2182"/>
        <v>1904</v>
      </c>
      <c r="F1915" s="3">
        <f t="shared" ca="1" si="2182"/>
        <v>1904</v>
      </c>
      <c r="G1915" s="3">
        <f t="shared" ca="1" si="2182"/>
        <v>1904</v>
      </c>
      <c r="H1915" s="3">
        <f t="shared" ca="1" si="2182"/>
        <v>1904</v>
      </c>
      <c r="I1915" s="3">
        <f t="shared" ca="1" si="2182"/>
        <v>1904</v>
      </c>
      <c r="J1915" s="3">
        <f ca="1">COUNTIF($A$2:$A1914,"="&amp;$A1915)+1</f>
        <v>1</v>
      </c>
      <c r="K1915">
        <f t="shared" ca="1" si="2121"/>
        <v>3</v>
      </c>
      <c r="L1915" t="str">
        <f ca="1">IF(M1915,"",
IF(R1915&lt;&gt;".",IF(OR(R1915="@",R1915="X"),"",MID(R1915,1,1)),
IF(OR(OFFSET('map portals'!$A$1,$Q1915,$P1915+1)="#",ISNUMBER(MATCH((P1915+1)*1000+Q1915,$S$2:$S1914,0))),"","0")
&amp;IF(OR(OFFSET('map portals'!$A$1,$Q1915+1,$P1915)="#",ISNUMBER(MATCH(P1915*1000+(Q1915+1),$S$2:$S1914,0))),"","1")
&amp;IF(OR(OFFSET('map portals'!$A$1,$Q1915,$P1915-1)="#",ISNUMBER(MATCH((P1915-1)*1000+Q1915,$S$2:$S1914,0))),"","2")
&amp;IF(OR(OFFSET('map portals'!$A$1,$Q1915-1,$P1915)="#",ISNUMBER(MATCH(P1915*1000+(Q1915-1),$S$2:$S1914,0))),"","3")
))</f>
        <v/>
      </c>
      <c r="M1915" t="b">
        <f ca="1">ISNUMBER(MATCH(S1915,$S$2:$S1914,0))</f>
        <v>0</v>
      </c>
      <c r="N1915">
        <f t="shared" ca="1" si="2122"/>
        <v>113</v>
      </c>
      <c r="O1915">
        <f t="shared" ca="1" si="2123"/>
        <v>7</v>
      </c>
      <c r="P1915">
        <f t="shared" ca="1" si="2124"/>
        <v>113</v>
      </c>
      <c r="Q1915">
        <f t="shared" ca="1" si="2125"/>
        <v>7</v>
      </c>
      <c r="R1915" t="str">
        <f ca="1">OFFSET('map portals'!$A$1,$O1915,$N1915)</f>
        <v>.</v>
      </c>
      <c r="S1915">
        <f t="shared" ca="1" si="2126"/>
        <v>113007</v>
      </c>
      <c r="T1915">
        <f t="shared" ca="1" si="2127"/>
        <v>263</v>
      </c>
    </row>
    <row r="1916" spans="1:20">
      <c r="A1916" s="3">
        <f t="shared" ca="1" si="2118"/>
        <v>1904</v>
      </c>
      <c r="B1916" s="3">
        <f t="shared" ca="1" si="2119"/>
        <v>1905</v>
      </c>
      <c r="C1916" s="3">
        <f t="shared" ref="C1916:I1916" ca="1" si="2183">B1916+IF(0=LEN(OFFSET($L$2,B1916,0)),1,0)</f>
        <v>1905</v>
      </c>
      <c r="D1916" s="3">
        <f t="shared" ca="1" si="2183"/>
        <v>1905</v>
      </c>
      <c r="E1916" s="3">
        <f t="shared" ca="1" si="2183"/>
        <v>1905</v>
      </c>
      <c r="F1916" s="3">
        <f t="shared" ca="1" si="2183"/>
        <v>1905</v>
      </c>
      <c r="G1916" s="3">
        <f t="shared" ca="1" si="2183"/>
        <v>1905</v>
      </c>
      <c r="H1916" s="3">
        <f t="shared" ca="1" si="2183"/>
        <v>1905</v>
      </c>
      <c r="I1916" s="3">
        <f t="shared" ca="1" si="2183"/>
        <v>1905</v>
      </c>
      <c r="J1916" s="3">
        <f ca="1">COUNTIF($A$2:$A1915,"="&amp;$A1916)+1</f>
        <v>1</v>
      </c>
      <c r="K1916">
        <f t="shared" ca="1" si="2121"/>
        <v>3</v>
      </c>
      <c r="L1916" t="str">
        <f ca="1">IF(M1916,"",
IF(R1916&lt;&gt;".",IF(OR(R1916="@",R1916="X"),"",MID(R1916,1,1)),
IF(OR(OFFSET('map portals'!$A$1,$Q1916,$P1916+1)="#",ISNUMBER(MATCH((P1916+1)*1000+Q1916,$S$2:$S1915,0))),"","0")
&amp;IF(OR(OFFSET('map portals'!$A$1,$Q1916+1,$P1916)="#",ISNUMBER(MATCH(P1916*1000+(Q1916+1),$S$2:$S1915,0))),"","1")
&amp;IF(OR(OFFSET('map portals'!$A$1,$Q1916,$P1916-1)="#",ISNUMBER(MATCH((P1916-1)*1000+Q1916,$S$2:$S1915,0))),"","2")
&amp;IF(OR(OFFSET('map portals'!$A$1,$Q1916-1,$P1916)="#",ISNUMBER(MATCH(P1916*1000+(Q1916-1),$S$2:$S1915,0))),"","3")
))</f>
        <v/>
      </c>
      <c r="M1916" t="b">
        <f ca="1">ISNUMBER(MATCH(S1916,$S$2:$S1915,0))</f>
        <v>0</v>
      </c>
      <c r="N1916">
        <f t="shared" ca="1" si="2122"/>
        <v>111</v>
      </c>
      <c r="O1916">
        <f t="shared" ca="1" si="2123"/>
        <v>5</v>
      </c>
      <c r="P1916">
        <f t="shared" ca="1" si="2124"/>
        <v>111</v>
      </c>
      <c r="Q1916">
        <f t="shared" ca="1" si="2125"/>
        <v>5</v>
      </c>
      <c r="R1916" t="str">
        <f ca="1">OFFSET('map portals'!$A$1,$O1916,$N1916)</f>
        <v>.</v>
      </c>
      <c r="S1916">
        <f t="shared" ca="1" si="2126"/>
        <v>111005</v>
      </c>
      <c r="T1916">
        <f t="shared" ca="1" si="2127"/>
        <v>263</v>
      </c>
    </row>
    <row r="1917" spans="1:20">
      <c r="A1917" s="3">
        <f t="shared" ca="1" si="2118"/>
        <v>1905</v>
      </c>
      <c r="B1917" s="3">
        <f t="shared" ca="1" si="2119"/>
        <v>1905</v>
      </c>
      <c r="C1917" s="3">
        <f t="shared" ref="C1917:I1917" ca="1" si="2184">B1917+IF(0=LEN(OFFSET($L$2,B1917,0)),1,0)</f>
        <v>1905</v>
      </c>
      <c r="D1917" s="3">
        <f t="shared" ca="1" si="2184"/>
        <v>1905</v>
      </c>
      <c r="E1917" s="3">
        <f t="shared" ca="1" si="2184"/>
        <v>1905</v>
      </c>
      <c r="F1917" s="3">
        <f t="shared" ca="1" si="2184"/>
        <v>1905</v>
      </c>
      <c r="G1917" s="3">
        <f t="shared" ca="1" si="2184"/>
        <v>1905</v>
      </c>
      <c r="H1917" s="3">
        <f t="shared" ca="1" si="2184"/>
        <v>1905</v>
      </c>
      <c r="I1917" s="3">
        <f t="shared" ca="1" si="2184"/>
        <v>1905</v>
      </c>
      <c r="J1917" s="3">
        <f ca="1">COUNTIF($A$2:$A1916,"="&amp;$A1917)+1</f>
        <v>1</v>
      </c>
      <c r="K1917">
        <f t="shared" ca="1" si="2121"/>
        <v>0</v>
      </c>
      <c r="L1917" t="str">
        <f ca="1">IF(M1917,"",
IF(R1917&lt;&gt;".",IF(OR(R1917="@",R1917="X"),"",MID(R1917,1,1)),
IF(OR(OFFSET('map portals'!$A$1,$Q1917,$P1917+1)="#",ISNUMBER(MATCH((P1917+1)*1000+Q1917,$S$2:$S1916,0))),"","0")
&amp;IF(OR(OFFSET('map portals'!$A$1,$Q1917+1,$P1917)="#",ISNUMBER(MATCH(P1917*1000+(Q1917+1),$S$2:$S1916,0))),"","1")
&amp;IF(OR(OFFSET('map portals'!$A$1,$Q1917,$P1917-1)="#",ISNUMBER(MATCH((P1917-1)*1000+Q1917,$S$2:$S1916,0))),"","2")
&amp;IF(OR(OFFSET('map portals'!$A$1,$Q1917-1,$P1917)="#",ISNUMBER(MATCH(P1917*1000+(Q1917-1),$S$2:$S1916,0))),"","3")
))</f>
        <v>0</v>
      </c>
      <c r="M1917" t="b">
        <f ca="1">ISNUMBER(MATCH(S1917,$S$2:$S1916,0))</f>
        <v>0</v>
      </c>
      <c r="N1917">
        <f t="shared" ca="1" si="2122"/>
        <v>102</v>
      </c>
      <c r="O1917">
        <f t="shared" ca="1" si="2123"/>
        <v>55</v>
      </c>
      <c r="P1917">
        <f t="shared" ca="1" si="2124"/>
        <v>102</v>
      </c>
      <c r="Q1917">
        <f t="shared" ca="1" si="2125"/>
        <v>55</v>
      </c>
      <c r="R1917" t="str">
        <f ca="1">OFFSET('map portals'!$A$1,$O1917,$N1917)</f>
        <v>.</v>
      </c>
      <c r="S1917">
        <f t="shared" ca="1" si="2126"/>
        <v>102055</v>
      </c>
      <c r="T1917">
        <f t="shared" ca="1" si="2127"/>
        <v>263</v>
      </c>
    </row>
    <row r="1918" spans="1:20">
      <c r="A1918" s="3">
        <f t="shared" ca="1" si="2118"/>
        <v>1905</v>
      </c>
      <c r="B1918" s="3">
        <f t="shared" ca="1" si="2119"/>
        <v>1906</v>
      </c>
      <c r="C1918" s="3">
        <f t="shared" ref="C1918:I1918" ca="1" si="2185">B1918+IF(0=LEN(OFFSET($L$2,B1918,0)),1,0)</f>
        <v>1907</v>
      </c>
      <c r="D1918" s="3">
        <f t="shared" ca="1" si="2185"/>
        <v>1908</v>
      </c>
      <c r="E1918" s="3">
        <f t="shared" ca="1" si="2185"/>
        <v>1908</v>
      </c>
      <c r="F1918" s="3">
        <f t="shared" ca="1" si="2185"/>
        <v>1908</v>
      </c>
      <c r="G1918" s="3">
        <f t="shared" ca="1" si="2185"/>
        <v>1908</v>
      </c>
      <c r="H1918" s="3">
        <f t="shared" ca="1" si="2185"/>
        <v>1908</v>
      </c>
      <c r="I1918" s="3">
        <f t="shared" ca="1" si="2185"/>
        <v>1908</v>
      </c>
      <c r="J1918" s="3">
        <f ca="1">COUNTIF($A$2:$A1917,"="&amp;$A1918)+1</f>
        <v>2</v>
      </c>
      <c r="K1918">
        <f t="shared" ca="1" si="2121"/>
        <v>1</v>
      </c>
      <c r="L1918" t="str">
        <f ca="1">IF(M1918,"",
IF(R1918&lt;&gt;".",IF(OR(R1918="@",R1918="X"),"",MID(R1918,1,1)),
IF(OR(OFFSET('map portals'!$A$1,$Q1918,$P1918+1)="#",ISNUMBER(MATCH((P1918+1)*1000+Q1918,$S$2:$S1917,0))),"","0")
&amp;IF(OR(OFFSET('map portals'!$A$1,$Q1918+1,$P1918)="#",ISNUMBER(MATCH(P1918*1000+(Q1918+1),$S$2:$S1917,0))),"","1")
&amp;IF(OR(OFFSET('map portals'!$A$1,$Q1918,$P1918-1)="#",ISNUMBER(MATCH((P1918-1)*1000+Q1918,$S$2:$S1917,0))),"","2")
&amp;IF(OR(OFFSET('map portals'!$A$1,$Q1918-1,$P1918)="#",ISNUMBER(MATCH(P1918*1000+(Q1918-1),$S$2:$S1917,0))),"","3")
))</f>
        <v>1</v>
      </c>
      <c r="M1918" t="b">
        <f ca="1">ISNUMBER(MATCH(S1918,$S$2:$S1917,0))</f>
        <v>0</v>
      </c>
      <c r="N1918">
        <f t="shared" ca="1" si="2122"/>
        <v>101</v>
      </c>
      <c r="O1918">
        <f t="shared" ca="1" si="2123"/>
        <v>56</v>
      </c>
      <c r="P1918">
        <f t="shared" ca="1" si="2124"/>
        <v>101</v>
      </c>
      <c r="Q1918">
        <f t="shared" ca="1" si="2125"/>
        <v>56</v>
      </c>
      <c r="R1918" t="str">
        <f ca="1">OFFSET('map portals'!$A$1,$O1918,$N1918)</f>
        <v>.</v>
      </c>
      <c r="S1918">
        <f t="shared" ca="1" si="2126"/>
        <v>101056</v>
      </c>
      <c r="T1918">
        <f t="shared" ca="1" si="2127"/>
        <v>263</v>
      </c>
    </row>
    <row r="1919" spans="1:20">
      <c r="A1919" s="3">
        <f t="shared" ca="1" si="2118"/>
        <v>1908</v>
      </c>
      <c r="B1919" s="3">
        <f t="shared" ca="1" si="2119"/>
        <v>1909</v>
      </c>
      <c r="C1919" s="3">
        <f t="shared" ref="C1919:I1919" ca="1" si="2186">B1919+IF(0=LEN(OFFSET($L$2,B1919,0)),1,0)</f>
        <v>1909</v>
      </c>
      <c r="D1919" s="3">
        <f t="shared" ca="1" si="2186"/>
        <v>1909</v>
      </c>
      <c r="E1919" s="3">
        <f t="shared" ca="1" si="2186"/>
        <v>1909</v>
      </c>
      <c r="F1919" s="3">
        <f t="shared" ca="1" si="2186"/>
        <v>1909</v>
      </c>
      <c r="G1919" s="3">
        <f t="shared" ca="1" si="2186"/>
        <v>1909</v>
      </c>
      <c r="H1919" s="3">
        <f t="shared" ca="1" si="2186"/>
        <v>1909</v>
      </c>
      <c r="I1919" s="3">
        <f t="shared" ca="1" si="2186"/>
        <v>1909</v>
      </c>
      <c r="J1919" s="3">
        <f ca="1">COUNTIF($A$2:$A1918,"="&amp;$A1919)+1</f>
        <v>1</v>
      </c>
      <c r="K1919">
        <f t="shared" ca="1" si="2121"/>
        <v>3</v>
      </c>
      <c r="L1919" t="str">
        <f ca="1">IF(M1919,"",
IF(R1919&lt;&gt;".",IF(OR(R1919="@",R1919="X"),"",MID(R1919,1,1)),
IF(OR(OFFSET('map portals'!$A$1,$Q1919,$P1919+1)="#",ISNUMBER(MATCH((P1919+1)*1000+Q1919,$S$2:$S1918,0))),"","0")
&amp;IF(OR(OFFSET('map portals'!$A$1,$Q1919+1,$P1919)="#",ISNUMBER(MATCH(P1919*1000+(Q1919+1),$S$2:$S1918,0))),"","1")
&amp;IF(OR(OFFSET('map portals'!$A$1,$Q1919,$P1919-1)="#",ISNUMBER(MATCH((P1919-1)*1000+Q1919,$S$2:$S1918,0))),"","2")
&amp;IF(OR(OFFSET('map portals'!$A$1,$Q1919-1,$P1919)="#",ISNUMBER(MATCH(P1919*1000+(Q1919-1),$S$2:$S1918,0))),"","3")
))</f>
        <v>2</v>
      </c>
      <c r="M1919" t="b">
        <f ca="1">ISNUMBER(MATCH(S1919,$S$2:$S1918,0))</f>
        <v>0</v>
      </c>
      <c r="N1919">
        <f t="shared" ca="1" si="2122"/>
        <v>13</v>
      </c>
      <c r="O1919">
        <f t="shared" ca="1" si="2123"/>
        <v>15</v>
      </c>
      <c r="P1919">
        <f t="shared" ca="1" si="2124"/>
        <v>13</v>
      </c>
      <c r="Q1919">
        <f t="shared" ca="1" si="2125"/>
        <v>15</v>
      </c>
      <c r="R1919" t="str">
        <f ca="1">OFFSET('map portals'!$A$1,$O1919,$N1919)</f>
        <v>.</v>
      </c>
      <c r="S1919">
        <f t="shared" ca="1" si="2126"/>
        <v>13015</v>
      </c>
      <c r="T1919">
        <f t="shared" ca="1" si="2127"/>
        <v>263</v>
      </c>
    </row>
    <row r="1920" spans="1:20">
      <c r="A1920" s="3">
        <f t="shared" ca="1" si="2118"/>
        <v>1909</v>
      </c>
      <c r="B1920" s="3">
        <f t="shared" ca="1" si="2119"/>
        <v>1910</v>
      </c>
      <c r="C1920" s="3">
        <f t="shared" ref="C1920:I1920" ca="1" si="2187">B1920+IF(0=LEN(OFFSET($L$2,B1920,0)),1,0)</f>
        <v>1910</v>
      </c>
      <c r="D1920" s="3">
        <f t="shared" ca="1" si="2187"/>
        <v>1910</v>
      </c>
      <c r="E1920" s="3">
        <f t="shared" ca="1" si="2187"/>
        <v>1910</v>
      </c>
      <c r="F1920" s="3">
        <f t="shared" ca="1" si="2187"/>
        <v>1910</v>
      </c>
      <c r="G1920" s="3">
        <f t="shared" ca="1" si="2187"/>
        <v>1910</v>
      </c>
      <c r="H1920" s="3">
        <f t="shared" ca="1" si="2187"/>
        <v>1910</v>
      </c>
      <c r="I1920" s="3">
        <f t="shared" ca="1" si="2187"/>
        <v>1910</v>
      </c>
      <c r="J1920" s="3">
        <f ca="1">COUNTIF($A$2:$A1919,"="&amp;$A1920)+1</f>
        <v>1</v>
      </c>
      <c r="K1920">
        <f t="shared" ca="1" si="2121"/>
        <v>1</v>
      </c>
      <c r="L1920" t="str">
        <f ca="1">IF(M1920,"",
IF(R1920&lt;&gt;".",IF(OR(R1920="@",R1920="X"),"",MID(R1920,1,1)),
IF(OR(OFFSET('map portals'!$A$1,$Q1920,$P1920+1)="#",ISNUMBER(MATCH((P1920+1)*1000+Q1920,$S$2:$S1919,0))),"","0")
&amp;IF(OR(OFFSET('map portals'!$A$1,$Q1920+1,$P1920)="#",ISNUMBER(MATCH(P1920*1000+(Q1920+1),$S$2:$S1919,0))),"","1")
&amp;IF(OR(OFFSET('map portals'!$A$1,$Q1920,$P1920-1)="#",ISNUMBER(MATCH((P1920-1)*1000+Q1920,$S$2:$S1919,0))),"","2")
&amp;IF(OR(OFFSET('map portals'!$A$1,$Q1920-1,$P1920)="#",ISNUMBER(MATCH(P1920*1000+(Q1920-1),$S$2:$S1919,0))),"","3")
))</f>
        <v/>
      </c>
      <c r="M1920" t="b">
        <f ca="1">ISNUMBER(MATCH(S1920,$S$2:$S1919,0))</f>
        <v>0</v>
      </c>
      <c r="N1920">
        <f t="shared" ca="1" si="2122"/>
        <v>5</v>
      </c>
      <c r="O1920">
        <f t="shared" ca="1" si="2123"/>
        <v>19</v>
      </c>
      <c r="P1920">
        <f t="shared" ca="1" si="2124"/>
        <v>5</v>
      </c>
      <c r="Q1920">
        <f t="shared" ca="1" si="2125"/>
        <v>19</v>
      </c>
      <c r="R1920" t="str">
        <f ca="1">OFFSET('map portals'!$A$1,$O1920,$N1920)</f>
        <v>.</v>
      </c>
      <c r="S1920">
        <f t="shared" ca="1" si="2126"/>
        <v>5019</v>
      </c>
      <c r="T1920">
        <f t="shared" ca="1" si="2127"/>
        <v>263</v>
      </c>
    </row>
    <row r="1921" spans="1:20">
      <c r="A1921" s="3">
        <f t="shared" ca="1" si="2118"/>
        <v>1910</v>
      </c>
      <c r="B1921" s="3">
        <f t="shared" ca="1" si="2119"/>
        <v>1911</v>
      </c>
      <c r="C1921" s="3">
        <f t="shared" ref="C1921:I1921" ca="1" si="2188">B1921+IF(0=LEN(OFFSET($L$2,B1921,0)),1,0)</f>
        <v>1911</v>
      </c>
      <c r="D1921" s="3">
        <f t="shared" ca="1" si="2188"/>
        <v>1911</v>
      </c>
      <c r="E1921" s="3">
        <f t="shared" ca="1" si="2188"/>
        <v>1911</v>
      </c>
      <c r="F1921" s="3">
        <f t="shared" ca="1" si="2188"/>
        <v>1911</v>
      </c>
      <c r="G1921" s="3">
        <f t="shared" ca="1" si="2188"/>
        <v>1911</v>
      </c>
      <c r="H1921" s="3">
        <f t="shared" ca="1" si="2188"/>
        <v>1911</v>
      </c>
      <c r="I1921" s="3">
        <f t="shared" ca="1" si="2188"/>
        <v>1911</v>
      </c>
      <c r="J1921" s="3">
        <f ca="1">COUNTIF($A$2:$A1920,"="&amp;$A1921)+1</f>
        <v>1</v>
      </c>
      <c r="K1921">
        <f t="shared" ca="1" si="2121"/>
        <v>3</v>
      </c>
      <c r="L1921" t="str">
        <f ca="1">IF(M1921,"",
IF(R1921&lt;&gt;".",IF(OR(R1921="@",R1921="X"),"",MID(R1921,1,1)),
IF(OR(OFFSET('map portals'!$A$1,$Q1921,$P1921+1)="#",ISNUMBER(MATCH((P1921+1)*1000+Q1921,$S$2:$S1920,0))),"","0")
&amp;IF(OR(OFFSET('map portals'!$A$1,$Q1921+1,$P1921)="#",ISNUMBER(MATCH(P1921*1000+(Q1921+1),$S$2:$S1920,0))),"","1")
&amp;IF(OR(OFFSET('map portals'!$A$1,$Q1921,$P1921-1)="#",ISNUMBER(MATCH((P1921-1)*1000+Q1921,$S$2:$S1920,0))),"","2")
&amp;IF(OR(OFFSET('map portals'!$A$1,$Q1921-1,$P1921)="#",ISNUMBER(MATCH(P1921*1000+(Q1921-1),$S$2:$S1920,0))),"","3")
))</f>
        <v>0</v>
      </c>
      <c r="M1921" t="b">
        <f ca="1">ISNUMBER(MATCH(S1921,$S$2:$S1920,0))</f>
        <v>0</v>
      </c>
      <c r="N1921">
        <f t="shared" ca="1" si="2122"/>
        <v>5</v>
      </c>
      <c r="O1921">
        <f t="shared" ca="1" si="2123"/>
        <v>15</v>
      </c>
      <c r="P1921">
        <f t="shared" ca="1" si="2124"/>
        <v>5</v>
      </c>
      <c r="Q1921">
        <f t="shared" ca="1" si="2125"/>
        <v>15</v>
      </c>
      <c r="R1921" t="str">
        <f ca="1">OFFSET('map portals'!$A$1,$O1921,$N1921)</f>
        <v>.</v>
      </c>
      <c r="S1921">
        <f t="shared" ca="1" si="2126"/>
        <v>5015</v>
      </c>
      <c r="T1921">
        <f t="shared" ca="1" si="2127"/>
        <v>263</v>
      </c>
    </row>
    <row r="1922" spans="1:20">
      <c r="A1922" s="3">
        <f t="shared" ca="1" si="2118"/>
        <v>1911</v>
      </c>
      <c r="B1922" s="3">
        <f t="shared" ca="1" si="2119"/>
        <v>1912</v>
      </c>
      <c r="C1922" s="3">
        <f t="shared" ref="C1922:I1922" ca="1" si="2189">B1922+IF(0=LEN(OFFSET($L$2,B1922,0)),1,0)</f>
        <v>1912</v>
      </c>
      <c r="D1922" s="3">
        <f t="shared" ca="1" si="2189"/>
        <v>1912</v>
      </c>
      <c r="E1922" s="3">
        <f t="shared" ca="1" si="2189"/>
        <v>1912</v>
      </c>
      <c r="F1922" s="3">
        <f t="shared" ca="1" si="2189"/>
        <v>1912</v>
      </c>
      <c r="G1922" s="3">
        <f t="shared" ca="1" si="2189"/>
        <v>1912</v>
      </c>
      <c r="H1922" s="3">
        <f t="shared" ca="1" si="2189"/>
        <v>1912</v>
      </c>
      <c r="I1922" s="3">
        <f t="shared" ca="1" si="2189"/>
        <v>1912</v>
      </c>
      <c r="J1922" s="3">
        <f ca="1">COUNTIF($A$2:$A1921,"="&amp;$A1922)+1</f>
        <v>1</v>
      </c>
      <c r="K1922">
        <f t="shared" ca="1" si="2121"/>
        <v>3</v>
      </c>
      <c r="L1922" t="str">
        <f ca="1">IF(M1922,"",
IF(R1922&lt;&gt;".",IF(OR(R1922="@",R1922="X"),"",MID(R1922,1,1)),
IF(OR(OFFSET('map portals'!$A$1,$Q1922,$P1922+1)="#",ISNUMBER(MATCH((P1922+1)*1000+Q1922,$S$2:$S1921,0))),"","0")
&amp;IF(OR(OFFSET('map portals'!$A$1,$Q1922+1,$P1922)="#",ISNUMBER(MATCH(P1922*1000+(Q1922+1),$S$2:$S1921,0))),"","1")
&amp;IF(OR(OFFSET('map portals'!$A$1,$Q1922,$P1922-1)="#",ISNUMBER(MATCH((P1922-1)*1000+Q1922,$S$2:$S1921,0))),"","2")
&amp;IF(OR(OFFSET('map portals'!$A$1,$Q1922-1,$P1922)="#",ISNUMBER(MATCH(P1922*1000+(Q1922-1),$S$2:$S1921,0))),"","3")
))</f>
        <v>3</v>
      </c>
      <c r="M1922" t="b">
        <f ca="1">ISNUMBER(MATCH(S1922,$S$2:$S1921,0))</f>
        <v>0</v>
      </c>
      <c r="N1922">
        <f t="shared" ca="1" si="2122"/>
        <v>97</v>
      </c>
      <c r="O1922">
        <f t="shared" ca="1" si="2123"/>
        <v>34</v>
      </c>
      <c r="P1922">
        <f t="shared" ca="1" si="2124"/>
        <v>97</v>
      </c>
      <c r="Q1922">
        <f t="shared" ca="1" si="2125"/>
        <v>34</v>
      </c>
      <c r="R1922" t="str">
        <f ca="1">OFFSET('map portals'!$A$1,$O1922,$N1922)</f>
        <v>.</v>
      </c>
      <c r="S1922">
        <f t="shared" ca="1" si="2126"/>
        <v>97034</v>
      </c>
      <c r="T1922">
        <f t="shared" ca="1" si="2127"/>
        <v>264</v>
      </c>
    </row>
    <row r="1923" spans="1:20">
      <c r="A1923" s="3">
        <f t="shared" ca="1" si="2118"/>
        <v>1912</v>
      </c>
      <c r="B1923" s="3">
        <f t="shared" ca="1" si="2119"/>
        <v>1913</v>
      </c>
      <c r="C1923" s="3">
        <f t="shared" ref="C1923:I1923" ca="1" si="2190">B1923+IF(0=LEN(OFFSET($L$2,B1923,0)),1,0)</f>
        <v>1914</v>
      </c>
      <c r="D1923" s="3">
        <f t="shared" ca="1" si="2190"/>
        <v>1915</v>
      </c>
      <c r="E1923" s="3">
        <f t="shared" ca="1" si="2190"/>
        <v>1915</v>
      </c>
      <c r="F1923" s="3">
        <f t="shared" ca="1" si="2190"/>
        <v>1915</v>
      </c>
      <c r="G1923" s="3">
        <f t="shared" ca="1" si="2190"/>
        <v>1915</v>
      </c>
      <c r="H1923" s="3">
        <f t="shared" ca="1" si="2190"/>
        <v>1915</v>
      </c>
      <c r="I1923" s="3">
        <f t="shared" ca="1" si="2190"/>
        <v>1915</v>
      </c>
      <c r="J1923" s="3">
        <f ca="1">COUNTIF($A$2:$A1922,"="&amp;$A1923)+1</f>
        <v>1</v>
      </c>
      <c r="K1923">
        <f t="shared" ca="1" si="2121"/>
        <v>2</v>
      </c>
      <c r="L1923" t="str">
        <f ca="1">IF(M1923,"",
IF(R1923&lt;&gt;".",IF(OR(R1923="@",R1923="X"),"",MID(R1923,1,1)),
IF(OR(OFFSET('map portals'!$A$1,$Q1923,$P1923+1)="#",ISNUMBER(MATCH((P1923+1)*1000+Q1923,$S$2:$S1922,0))),"","0")
&amp;IF(OR(OFFSET('map portals'!$A$1,$Q1923+1,$P1923)="#",ISNUMBER(MATCH(P1923*1000+(Q1923+1),$S$2:$S1922,0))),"","1")
&amp;IF(OR(OFFSET('map portals'!$A$1,$Q1923,$P1923-1)="#",ISNUMBER(MATCH((P1923-1)*1000+Q1923,$S$2:$S1922,0))),"","2")
&amp;IF(OR(OFFSET('map portals'!$A$1,$Q1923-1,$P1923)="#",ISNUMBER(MATCH(P1923*1000+(Q1923-1),$S$2:$S1922,0))),"","3")
))</f>
        <v>2</v>
      </c>
      <c r="M1923" t="b">
        <f ca="1">ISNUMBER(MATCH(S1923,$S$2:$S1922,0))</f>
        <v>0</v>
      </c>
      <c r="N1923">
        <f t="shared" ca="1" si="2122"/>
        <v>92</v>
      </c>
      <c r="O1923">
        <f t="shared" ca="1" si="2123"/>
        <v>35</v>
      </c>
      <c r="P1923">
        <f t="shared" ca="1" si="2124"/>
        <v>92</v>
      </c>
      <c r="Q1923">
        <f t="shared" ca="1" si="2125"/>
        <v>35</v>
      </c>
      <c r="R1923" t="str">
        <f ca="1">OFFSET('map portals'!$A$1,$O1923,$N1923)</f>
        <v>.</v>
      </c>
      <c r="S1923">
        <f t="shared" ca="1" si="2126"/>
        <v>92035</v>
      </c>
      <c r="T1923">
        <f t="shared" ca="1" si="2127"/>
        <v>264</v>
      </c>
    </row>
    <row r="1924" spans="1:20">
      <c r="A1924" s="3">
        <f t="shared" ref="A1924:A1987" ca="1" si="2191">I1923</f>
        <v>1915</v>
      </c>
      <c r="B1924" s="3">
        <f t="shared" ref="B1924:B1987" ca="1" si="2192">A1924+IF(J1924=LEN(OFFSET($L$2,$A1924,0)),1,0)</f>
        <v>1916</v>
      </c>
      <c r="C1924" s="3">
        <f t="shared" ref="C1924:I1924" ca="1" si="2193">B1924+IF(0=LEN(OFFSET($L$2,B1924,0)),1,0)</f>
        <v>1916</v>
      </c>
      <c r="D1924" s="3">
        <f t="shared" ca="1" si="2193"/>
        <v>1916</v>
      </c>
      <c r="E1924" s="3">
        <f t="shared" ca="1" si="2193"/>
        <v>1916</v>
      </c>
      <c r="F1924" s="3">
        <f t="shared" ca="1" si="2193"/>
        <v>1916</v>
      </c>
      <c r="G1924" s="3">
        <f t="shared" ca="1" si="2193"/>
        <v>1916</v>
      </c>
      <c r="H1924" s="3">
        <f t="shared" ca="1" si="2193"/>
        <v>1916</v>
      </c>
      <c r="I1924" s="3">
        <f t="shared" ca="1" si="2193"/>
        <v>1916</v>
      </c>
      <c r="J1924" s="3">
        <f ca="1">COUNTIF($A$2:$A1923,"="&amp;$A1924)+1</f>
        <v>1</v>
      </c>
      <c r="K1924">
        <f t="shared" ref="K1924:K1987" ca="1" si="2194">INT(MID(OFFSET($L$2,$A1924,0),$J1924,1))</f>
        <v>0</v>
      </c>
      <c r="L1924" t="str">
        <f ca="1">IF(M1924,"",
IF(R1924&lt;&gt;".",IF(OR(R1924="@",R1924="X"),"",MID(R1924,1,1)),
IF(OR(OFFSET('map portals'!$A$1,$Q1924,$P1924+1)="#",ISNUMBER(MATCH((P1924+1)*1000+Q1924,$S$2:$S1923,0))),"","0")
&amp;IF(OR(OFFSET('map portals'!$A$1,$Q1924+1,$P1924)="#",ISNUMBER(MATCH(P1924*1000+(Q1924+1),$S$2:$S1923,0))),"","1")
&amp;IF(OR(OFFSET('map portals'!$A$1,$Q1924,$P1924-1)="#",ISNUMBER(MATCH((P1924-1)*1000+Q1924,$S$2:$S1923,0))),"","2")
&amp;IF(OR(OFFSET('map portals'!$A$1,$Q1924-1,$P1924)="#",ISNUMBER(MATCH(P1924*1000+(Q1924-1),$S$2:$S1923,0))),"","3")
))</f>
        <v>13</v>
      </c>
      <c r="M1924" t="b">
        <f ca="1">ISNUMBER(MATCH(S1924,$S$2:$S1923,0))</f>
        <v>0</v>
      </c>
      <c r="N1924">
        <f t="shared" ref="N1924:N1987" ca="1" si="2195">OFFSET($P$2,$A1924,0)+CHOOSE(K1924+1,1,0,-1,0)</f>
        <v>103</v>
      </c>
      <c r="O1924">
        <f t="shared" ref="O1924:O1987" ca="1" si="2196">OFFSET($Q$2,$A1924,0)+CHOOSE(K1924+1,0,1,0,-1)</f>
        <v>55</v>
      </c>
      <c r="P1924">
        <f t="shared" ref="P1924:P1987" ca="1" si="2197">IF(OR($R1924=".",$R1924="X",$R1924="@"),N1924,INT(MID($R1924,2,4)))</f>
        <v>103</v>
      </c>
      <c r="Q1924">
        <f t="shared" ref="Q1924:Q1987" ca="1" si="2198">IF(OR($R1924=".",$R1924="X",$R1924="@"),O1924,INT(MID($R1924,6,4)))</f>
        <v>55</v>
      </c>
      <c r="R1924" t="str">
        <f ca="1">OFFSET('map portals'!$A$1,$O1924,$N1924)</f>
        <v>.</v>
      </c>
      <c r="S1924">
        <f t="shared" ref="S1924:S1987" ca="1" si="2199">P1924*1000+Q1924</f>
        <v>103055</v>
      </c>
      <c r="T1924">
        <f t="shared" ref="T1924:T1987" ca="1" si="2200">OFFSET($T$2,$A1924,0)+1</f>
        <v>264</v>
      </c>
    </row>
    <row r="1925" spans="1:20">
      <c r="A1925" s="3">
        <f t="shared" ca="1" si="2191"/>
        <v>1916</v>
      </c>
      <c r="B1925" s="3">
        <f t="shared" ca="1" si="2192"/>
        <v>1917</v>
      </c>
      <c r="C1925" s="3">
        <f t="shared" ref="C1925:I1925" ca="1" si="2201">B1925+IF(0=LEN(OFFSET($L$2,B1925,0)),1,0)</f>
        <v>1917</v>
      </c>
      <c r="D1925" s="3">
        <f t="shared" ca="1" si="2201"/>
        <v>1917</v>
      </c>
      <c r="E1925" s="3">
        <f t="shared" ca="1" si="2201"/>
        <v>1917</v>
      </c>
      <c r="F1925" s="3">
        <f t="shared" ca="1" si="2201"/>
        <v>1917</v>
      </c>
      <c r="G1925" s="3">
        <f t="shared" ca="1" si="2201"/>
        <v>1917</v>
      </c>
      <c r="H1925" s="3">
        <f t="shared" ca="1" si="2201"/>
        <v>1917</v>
      </c>
      <c r="I1925" s="3">
        <f t="shared" ca="1" si="2201"/>
        <v>1917</v>
      </c>
      <c r="J1925" s="3">
        <f ca="1">COUNTIF($A$2:$A1924,"="&amp;$A1925)+1</f>
        <v>1</v>
      </c>
      <c r="K1925">
        <f t="shared" ca="1" si="2194"/>
        <v>1</v>
      </c>
      <c r="L1925" t="str">
        <f ca="1">IF(M1925,"",
IF(R1925&lt;&gt;".",IF(OR(R1925="@",R1925="X"),"",MID(R1925,1,1)),
IF(OR(OFFSET('map portals'!$A$1,$Q1925,$P1925+1)="#",ISNUMBER(MATCH((P1925+1)*1000+Q1925,$S$2:$S1924,0))),"","0")
&amp;IF(OR(OFFSET('map portals'!$A$1,$Q1925+1,$P1925)="#",ISNUMBER(MATCH(P1925*1000+(Q1925+1),$S$2:$S1924,0))),"","1")
&amp;IF(OR(OFFSET('map portals'!$A$1,$Q1925,$P1925-1)="#",ISNUMBER(MATCH((P1925-1)*1000+Q1925,$S$2:$S1924,0))),"","2")
&amp;IF(OR(OFFSET('map portals'!$A$1,$Q1925-1,$P1925)="#",ISNUMBER(MATCH(P1925*1000+(Q1925-1),$S$2:$S1924,0))),"","3")
))</f>
        <v/>
      </c>
      <c r="M1925" t="b">
        <f ca="1">ISNUMBER(MATCH(S1925,$S$2:$S1924,0))</f>
        <v>0</v>
      </c>
      <c r="N1925">
        <f t="shared" ca="1" si="2195"/>
        <v>101</v>
      </c>
      <c r="O1925">
        <f t="shared" ca="1" si="2196"/>
        <v>57</v>
      </c>
      <c r="P1925">
        <f t="shared" ca="1" si="2197"/>
        <v>101</v>
      </c>
      <c r="Q1925">
        <f t="shared" ca="1" si="2198"/>
        <v>57</v>
      </c>
      <c r="R1925" t="str">
        <f ca="1">OFFSET('map portals'!$A$1,$O1925,$N1925)</f>
        <v>.</v>
      </c>
      <c r="S1925">
        <f t="shared" ca="1" si="2199"/>
        <v>101057</v>
      </c>
      <c r="T1925">
        <f t="shared" ca="1" si="2200"/>
        <v>264</v>
      </c>
    </row>
    <row r="1926" spans="1:20">
      <c r="A1926" s="3">
        <f t="shared" ca="1" si="2191"/>
        <v>1917</v>
      </c>
      <c r="B1926" s="3">
        <f t="shared" ca="1" si="2192"/>
        <v>1918</v>
      </c>
      <c r="C1926" s="3">
        <f t="shared" ref="C1926:I1926" ca="1" si="2202">B1926+IF(0=LEN(OFFSET($L$2,B1926,0)),1,0)</f>
        <v>1919</v>
      </c>
      <c r="D1926" s="3">
        <f t="shared" ca="1" si="2202"/>
        <v>1919</v>
      </c>
      <c r="E1926" s="3">
        <f t="shared" ca="1" si="2202"/>
        <v>1919</v>
      </c>
      <c r="F1926" s="3">
        <f t="shared" ca="1" si="2202"/>
        <v>1919</v>
      </c>
      <c r="G1926" s="3">
        <f t="shared" ca="1" si="2202"/>
        <v>1919</v>
      </c>
      <c r="H1926" s="3">
        <f t="shared" ca="1" si="2202"/>
        <v>1919</v>
      </c>
      <c r="I1926" s="3">
        <f t="shared" ca="1" si="2202"/>
        <v>1919</v>
      </c>
      <c r="J1926" s="3">
        <f ca="1">COUNTIF($A$2:$A1925,"="&amp;$A1926)+1</f>
        <v>1</v>
      </c>
      <c r="K1926">
        <f t="shared" ca="1" si="2194"/>
        <v>2</v>
      </c>
      <c r="L1926" t="str">
        <f ca="1">IF(M1926,"",
IF(R1926&lt;&gt;".",IF(OR(R1926="@",R1926="X"),"",MID(R1926,1,1)),
IF(OR(OFFSET('map portals'!$A$1,$Q1926,$P1926+1)="#",ISNUMBER(MATCH((P1926+1)*1000+Q1926,$S$2:$S1925,0))),"","0")
&amp;IF(OR(OFFSET('map portals'!$A$1,$Q1926+1,$P1926)="#",ISNUMBER(MATCH(P1926*1000+(Q1926+1),$S$2:$S1925,0))),"","1")
&amp;IF(OR(OFFSET('map portals'!$A$1,$Q1926,$P1926-1)="#",ISNUMBER(MATCH((P1926-1)*1000+Q1926,$S$2:$S1925,0))),"","2")
&amp;IF(OR(OFFSET('map portals'!$A$1,$Q1926-1,$P1926)="#",ISNUMBER(MATCH(P1926*1000+(Q1926-1),$S$2:$S1925,0))),"","3")
))</f>
        <v>2</v>
      </c>
      <c r="M1926" t="b">
        <f ca="1">ISNUMBER(MATCH(S1926,$S$2:$S1925,0))</f>
        <v>0</v>
      </c>
      <c r="N1926">
        <f t="shared" ca="1" si="2195"/>
        <v>12</v>
      </c>
      <c r="O1926">
        <f t="shared" ca="1" si="2196"/>
        <v>15</v>
      </c>
      <c r="P1926">
        <f t="shared" ca="1" si="2197"/>
        <v>12</v>
      </c>
      <c r="Q1926">
        <f t="shared" ca="1" si="2198"/>
        <v>15</v>
      </c>
      <c r="R1926" t="str">
        <f ca="1">OFFSET('map portals'!$A$1,$O1926,$N1926)</f>
        <v>.</v>
      </c>
      <c r="S1926">
        <f t="shared" ca="1" si="2199"/>
        <v>12015</v>
      </c>
      <c r="T1926">
        <f t="shared" ca="1" si="2200"/>
        <v>264</v>
      </c>
    </row>
    <row r="1927" spans="1:20">
      <c r="A1927" s="3">
        <f t="shared" ca="1" si="2191"/>
        <v>1919</v>
      </c>
      <c r="B1927" s="3">
        <f t="shared" ca="1" si="2192"/>
        <v>1920</v>
      </c>
      <c r="C1927" s="3">
        <f t="shared" ref="C1927:I1927" ca="1" si="2203">B1927+IF(0=LEN(OFFSET($L$2,B1927,0)),1,0)</f>
        <v>1920</v>
      </c>
      <c r="D1927" s="3">
        <f t="shared" ca="1" si="2203"/>
        <v>1920</v>
      </c>
      <c r="E1927" s="3">
        <f t="shared" ca="1" si="2203"/>
        <v>1920</v>
      </c>
      <c r="F1927" s="3">
        <f t="shared" ca="1" si="2203"/>
        <v>1920</v>
      </c>
      <c r="G1927" s="3">
        <f t="shared" ca="1" si="2203"/>
        <v>1920</v>
      </c>
      <c r="H1927" s="3">
        <f t="shared" ca="1" si="2203"/>
        <v>1920</v>
      </c>
      <c r="I1927" s="3">
        <f t="shared" ca="1" si="2203"/>
        <v>1920</v>
      </c>
      <c r="J1927" s="3">
        <f ca="1">COUNTIF($A$2:$A1926,"="&amp;$A1927)+1</f>
        <v>1</v>
      </c>
      <c r="K1927">
        <f t="shared" ca="1" si="2194"/>
        <v>0</v>
      </c>
      <c r="L1927" t="str">
        <f ca="1">IF(M1927,"",
IF(R1927&lt;&gt;".",IF(OR(R1927="@",R1927="X"),"",MID(R1927,1,1)),
IF(OR(OFFSET('map portals'!$A$1,$Q1927,$P1927+1)="#",ISNUMBER(MATCH((P1927+1)*1000+Q1927,$S$2:$S1926,0))),"","0")
&amp;IF(OR(OFFSET('map portals'!$A$1,$Q1927+1,$P1927)="#",ISNUMBER(MATCH(P1927*1000+(Q1927+1),$S$2:$S1926,0))),"","1")
&amp;IF(OR(OFFSET('map portals'!$A$1,$Q1927,$P1927-1)="#",ISNUMBER(MATCH((P1927-1)*1000+Q1927,$S$2:$S1926,0))),"","2")
&amp;IF(OR(OFFSET('map portals'!$A$1,$Q1927-1,$P1927)="#",ISNUMBER(MATCH(P1927*1000+(Q1927-1),$S$2:$S1926,0))),"","3")
))</f>
        <v>0</v>
      </c>
      <c r="M1927" t="b">
        <f ca="1">ISNUMBER(MATCH(S1927,$S$2:$S1926,0))</f>
        <v>0</v>
      </c>
      <c r="N1927">
        <f t="shared" ca="1" si="2195"/>
        <v>6</v>
      </c>
      <c r="O1927">
        <f t="shared" ca="1" si="2196"/>
        <v>15</v>
      </c>
      <c r="P1927">
        <f t="shared" ca="1" si="2197"/>
        <v>6</v>
      </c>
      <c r="Q1927">
        <f t="shared" ca="1" si="2198"/>
        <v>15</v>
      </c>
      <c r="R1927" t="str">
        <f ca="1">OFFSET('map portals'!$A$1,$O1927,$N1927)</f>
        <v>.</v>
      </c>
      <c r="S1927">
        <f t="shared" ca="1" si="2199"/>
        <v>6015</v>
      </c>
      <c r="T1927">
        <f t="shared" ca="1" si="2200"/>
        <v>264</v>
      </c>
    </row>
    <row r="1928" spans="1:20">
      <c r="A1928" s="3">
        <f t="shared" ca="1" si="2191"/>
        <v>1920</v>
      </c>
      <c r="B1928" s="3">
        <f t="shared" ca="1" si="2192"/>
        <v>1921</v>
      </c>
      <c r="C1928" s="3">
        <f t="shared" ref="C1928:I1928" ca="1" si="2204">B1928+IF(0=LEN(OFFSET($L$2,B1928,0)),1,0)</f>
        <v>1921</v>
      </c>
      <c r="D1928" s="3">
        <f t="shared" ca="1" si="2204"/>
        <v>1921</v>
      </c>
      <c r="E1928" s="3">
        <f t="shared" ca="1" si="2204"/>
        <v>1921</v>
      </c>
      <c r="F1928" s="3">
        <f t="shared" ca="1" si="2204"/>
        <v>1921</v>
      </c>
      <c r="G1928" s="3">
        <f t="shared" ca="1" si="2204"/>
        <v>1921</v>
      </c>
      <c r="H1928" s="3">
        <f t="shared" ca="1" si="2204"/>
        <v>1921</v>
      </c>
      <c r="I1928" s="3">
        <f t="shared" ca="1" si="2204"/>
        <v>1921</v>
      </c>
      <c r="J1928" s="3">
        <f ca="1">COUNTIF($A$2:$A1927,"="&amp;$A1928)+1</f>
        <v>1</v>
      </c>
      <c r="K1928">
        <f t="shared" ca="1" si="2194"/>
        <v>3</v>
      </c>
      <c r="L1928" t="str">
        <f ca="1">IF(M1928,"",
IF(R1928&lt;&gt;".",IF(OR(R1928="@",R1928="X"),"",MID(R1928,1,1)),
IF(OR(OFFSET('map portals'!$A$1,$Q1928,$P1928+1)="#",ISNUMBER(MATCH((P1928+1)*1000+Q1928,$S$2:$S1927,0))),"","0")
&amp;IF(OR(OFFSET('map portals'!$A$1,$Q1928+1,$P1928)="#",ISNUMBER(MATCH(P1928*1000+(Q1928+1),$S$2:$S1927,0))),"","1")
&amp;IF(OR(OFFSET('map portals'!$A$1,$Q1928,$P1928-1)="#",ISNUMBER(MATCH((P1928-1)*1000+Q1928,$S$2:$S1927,0))),"","2")
&amp;IF(OR(OFFSET('map portals'!$A$1,$Q1928-1,$P1928)="#",ISNUMBER(MATCH(P1928*1000+(Q1928-1),$S$2:$S1927,0))),"","3")
))</f>
        <v>3</v>
      </c>
      <c r="M1928" t="b">
        <f ca="1">ISNUMBER(MATCH(S1928,$S$2:$S1927,0))</f>
        <v>0</v>
      </c>
      <c r="N1928">
        <f t="shared" ca="1" si="2195"/>
        <v>97</v>
      </c>
      <c r="O1928">
        <f t="shared" ca="1" si="2196"/>
        <v>33</v>
      </c>
      <c r="P1928">
        <f t="shared" ca="1" si="2197"/>
        <v>97</v>
      </c>
      <c r="Q1928">
        <f t="shared" ca="1" si="2198"/>
        <v>33</v>
      </c>
      <c r="R1928" t="str">
        <f ca="1">OFFSET('map portals'!$A$1,$O1928,$N1928)</f>
        <v>.</v>
      </c>
      <c r="S1928">
        <f t="shared" ca="1" si="2199"/>
        <v>97033</v>
      </c>
      <c r="T1928">
        <f t="shared" ca="1" si="2200"/>
        <v>265</v>
      </c>
    </row>
    <row r="1929" spans="1:20">
      <c r="A1929" s="3">
        <f t="shared" ca="1" si="2191"/>
        <v>1921</v>
      </c>
      <c r="B1929" s="3">
        <f t="shared" ca="1" si="2192"/>
        <v>1922</v>
      </c>
      <c r="C1929" s="3">
        <f t="shared" ref="C1929:I1929" ca="1" si="2205">B1929+IF(0=LEN(OFFSET($L$2,B1929,0)),1,0)</f>
        <v>1922</v>
      </c>
      <c r="D1929" s="3">
        <f t="shared" ca="1" si="2205"/>
        <v>1922</v>
      </c>
      <c r="E1929" s="3">
        <f t="shared" ca="1" si="2205"/>
        <v>1922</v>
      </c>
      <c r="F1929" s="3">
        <f t="shared" ca="1" si="2205"/>
        <v>1922</v>
      </c>
      <c r="G1929" s="3">
        <f t="shared" ca="1" si="2205"/>
        <v>1922</v>
      </c>
      <c r="H1929" s="3">
        <f t="shared" ca="1" si="2205"/>
        <v>1922</v>
      </c>
      <c r="I1929" s="3">
        <f t="shared" ca="1" si="2205"/>
        <v>1922</v>
      </c>
      <c r="J1929" s="3">
        <f ca="1">COUNTIF($A$2:$A1928,"="&amp;$A1929)+1</f>
        <v>1</v>
      </c>
      <c r="K1929">
        <f t="shared" ca="1" si="2194"/>
        <v>2</v>
      </c>
      <c r="L1929" t="str">
        <f ca="1">IF(M1929,"",
IF(R1929&lt;&gt;".",IF(OR(R1929="@",R1929="X"),"",MID(R1929,1,1)),
IF(OR(OFFSET('map portals'!$A$1,$Q1929,$P1929+1)="#",ISNUMBER(MATCH((P1929+1)*1000+Q1929,$S$2:$S1928,0))),"","0")
&amp;IF(OR(OFFSET('map portals'!$A$1,$Q1929+1,$P1929)="#",ISNUMBER(MATCH(P1929*1000+(Q1929+1),$S$2:$S1928,0))),"","1")
&amp;IF(OR(OFFSET('map portals'!$A$1,$Q1929,$P1929-1)="#",ISNUMBER(MATCH((P1929-1)*1000+Q1929,$S$2:$S1928,0))),"","2")
&amp;IF(OR(OFFSET('map portals'!$A$1,$Q1929-1,$P1929)="#",ISNUMBER(MATCH(P1929*1000+(Q1929-1),$S$2:$S1928,0))),"","3")
))</f>
        <v>23</v>
      </c>
      <c r="M1929" t="b">
        <f ca="1">ISNUMBER(MATCH(S1929,$S$2:$S1928,0))</f>
        <v>0</v>
      </c>
      <c r="N1929">
        <f t="shared" ca="1" si="2195"/>
        <v>91</v>
      </c>
      <c r="O1929">
        <f t="shared" ca="1" si="2196"/>
        <v>35</v>
      </c>
      <c r="P1929">
        <f t="shared" ca="1" si="2197"/>
        <v>91</v>
      </c>
      <c r="Q1929">
        <f t="shared" ca="1" si="2198"/>
        <v>35</v>
      </c>
      <c r="R1929" t="str">
        <f ca="1">OFFSET('map portals'!$A$1,$O1929,$N1929)</f>
        <v>.</v>
      </c>
      <c r="S1929">
        <f t="shared" ca="1" si="2199"/>
        <v>91035</v>
      </c>
      <c r="T1929">
        <f t="shared" ca="1" si="2200"/>
        <v>265</v>
      </c>
    </row>
    <row r="1930" spans="1:20">
      <c r="A1930" s="3">
        <f t="shared" ca="1" si="2191"/>
        <v>1922</v>
      </c>
      <c r="B1930" s="3">
        <f t="shared" ca="1" si="2192"/>
        <v>1922</v>
      </c>
      <c r="C1930" s="3">
        <f t="shared" ref="C1930:I1930" ca="1" si="2206">B1930+IF(0=LEN(OFFSET($L$2,B1930,0)),1,0)</f>
        <v>1922</v>
      </c>
      <c r="D1930" s="3">
        <f t="shared" ca="1" si="2206"/>
        <v>1922</v>
      </c>
      <c r="E1930" s="3">
        <f t="shared" ca="1" si="2206"/>
        <v>1922</v>
      </c>
      <c r="F1930" s="3">
        <f t="shared" ca="1" si="2206"/>
        <v>1922</v>
      </c>
      <c r="G1930" s="3">
        <f t="shared" ca="1" si="2206"/>
        <v>1922</v>
      </c>
      <c r="H1930" s="3">
        <f t="shared" ca="1" si="2206"/>
        <v>1922</v>
      </c>
      <c r="I1930" s="3">
        <f t="shared" ca="1" si="2206"/>
        <v>1922</v>
      </c>
      <c r="J1930" s="3">
        <f ca="1">COUNTIF($A$2:$A1929,"="&amp;$A1930)+1</f>
        <v>1</v>
      </c>
      <c r="K1930">
        <f t="shared" ca="1" si="2194"/>
        <v>1</v>
      </c>
      <c r="L1930" t="str">
        <f ca="1">IF(M1930,"",
IF(R1930&lt;&gt;".",IF(OR(R1930="@",R1930="X"),"",MID(R1930,1,1)),
IF(OR(OFFSET('map portals'!$A$1,$Q1930,$P1930+1)="#",ISNUMBER(MATCH((P1930+1)*1000+Q1930,$S$2:$S1929,0))),"","0")
&amp;IF(OR(OFFSET('map portals'!$A$1,$Q1930+1,$P1930)="#",ISNUMBER(MATCH(P1930*1000+(Q1930+1),$S$2:$S1929,0))),"","1")
&amp;IF(OR(OFFSET('map portals'!$A$1,$Q1930,$P1930-1)="#",ISNUMBER(MATCH((P1930-1)*1000+Q1930,$S$2:$S1929,0))),"","2")
&amp;IF(OR(OFFSET('map portals'!$A$1,$Q1930-1,$P1930)="#",ISNUMBER(MATCH(P1930*1000+(Q1930-1),$S$2:$S1929,0))),"","3")
))</f>
        <v>1</v>
      </c>
      <c r="M1930" t="b">
        <f ca="1">ISNUMBER(MATCH(S1930,$S$2:$S1929,0))</f>
        <v>0</v>
      </c>
      <c r="N1930">
        <f t="shared" ca="1" si="2195"/>
        <v>103</v>
      </c>
      <c r="O1930">
        <f t="shared" ca="1" si="2196"/>
        <v>56</v>
      </c>
      <c r="P1930">
        <f t="shared" ca="1" si="2197"/>
        <v>103</v>
      </c>
      <c r="Q1930">
        <f t="shared" ca="1" si="2198"/>
        <v>56</v>
      </c>
      <c r="R1930" t="str">
        <f ca="1">OFFSET('map portals'!$A$1,$O1930,$N1930)</f>
        <v>.</v>
      </c>
      <c r="S1930">
        <f t="shared" ca="1" si="2199"/>
        <v>103056</v>
      </c>
      <c r="T1930">
        <f t="shared" ca="1" si="2200"/>
        <v>265</v>
      </c>
    </row>
    <row r="1931" spans="1:20">
      <c r="A1931" s="3">
        <f t="shared" ca="1" si="2191"/>
        <v>1922</v>
      </c>
      <c r="B1931" s="3">
        <f t="shared" ca="1" si="2192"/>
        <v>1923</v>
      </c>
      <c r="C1931" s="3">
        <f t="shared" ref="C1931:I1931" ca="1" si="2207">B1931+IF(0=LEN(OFFSET($L$2,B1931,0)),1,0)</f>
        <v>1924</v>
      </c>
      <c r="D1931" s="3">
        <f t="shared" ca="1" si="2207"/>
        <v>1924</v>
      </c>
      <c r="E1931" s="3">
        <f t="shared" ca="1" si="2207"/>
        <v>1924</v>
      </c>
      <c r="F1931" s="3">
        <f t="shared" ca="1" si="2207"/>
        <v>1924</v>
      </c>
      <c r="G1931" s="3">
        <f t="shared" ca="1" si="2207"/>
        <v>1924</v>
      </c>
      <c r="H1931" s="3">
        <f t="shared" ca="1" si="2207"/>
        <v>1924</v>
      </c>
      <c r="I1931" s="3">
        <f t="shared" ca="1" si="2207"/>
        <v>1924</v>
      </c>
      <c r="J1931" s="3">
        <f ca="1">COUNTIF($A$2:$A1930,"="&amp;$A1931)+1</f>
        <v>2</v>
      </c>
      <c r="K1931">
        <f t="shared" ca="1" si="2194"/>
        <v>3</v>
      </c>
      <c r="L1931" t="str">
        <f ca="1">IF(M1931,"",
IF(R1931&lt;&gt;".",IF(OR(R1931="@",R1931="X"),"",MID(R1931,1,1)),
IF(OR(OFFSET('map portals'!$A$1,$Q1931,$P1931+1)="#",ISNUMBER(MATCH((P1931+1)*1000+Q1931,$S$2:$S1930,0))),"","0")
&amp;IF(OR(OFFSET('map portals'!$A$1,$Q1931+1,$P1931)="#",ISNUMBER(MATCH(P1931*1000+(Q1931+1),$S$2:$S1930,0))),"","1")
&amp;IF(OR(OFFSET('map portals'!$A$1,$Q1931,$P1931-1)="#",ISNUMBER(MATCH((P1931-1)*1000+Q1931,$S$2:$S1930,0))),"","2")
&amp;IF(OR(OFFSET('map portals'!$A$1,$Q1931-1,$P1931)="#",ISNUMBER(MATCH(P1931*1000+(Q1931-1),$S$2:$S1930,0))),"","3")
))</f>
        <v>3</v>
      </c>
      <c r="M1931" t="b">
        <f ca="1">ISNUMBER(MATCH(S1931,$S$2:$S1930,0))</f>
        <v>0</v>
      </c>
      <c r="N1931">
        <f t="shared" ca="1" si="2195"/>
        <v>103</v>
      </c>
      <c r="O1931">
        <f t="shared" ca="1" si="2196"/>
        <v>54</v>
      </c>
      <c r="P1931">
        <f t="shared" ca="1" si="2197"/>
        <v>103</v>
      </c>
      <c r="Q1931">
        <f t="shared" ca="1" si="2198"/>
        <v>54</v>
      </c>
      <c r="R1931" t="str">
        <f ca="1">OFFSET('map portals'!$A$1,$O1931,$N1931)</f>
        <v>.</v>
      </c>
      <c r="S1931">
        <f t="shared" ca="1" si="2199"/>
        <v>103054</v>
      </c>
      <c r="T1931">
        <f t="shared" ca="1" si="2200"/>
        <v>265</v>
      </c>
    </row>
    <row r="1932" spans="1:20">
      <c r="A1932" s="3">
        <f t="shared" ca="1" si="2191"/>
        <v>1924</v>
      </c>
      <c r="B1932" s="3">
        <f t="shared" ca="1" si="2192"/>
        <v>1925</v>
      </c>
      <c r="C1932" s="3">
        <f t="shared" ref="C1932:I1932" ca="1" si="2208">B1932+IF(0=LEN(OFFSET($L$2,B1932,0)),1,0)</f>
        <v>1925</v>
      </c>
      <c r="D1932" s="3">
        <f t="shared" ca="1" si="2208"/>
        <v>1925</v>
      </c>
      <c r="E1932" s="3">
        <f t="shared" ca="1" si="2208"/>
        <v>1925</v>
      </c>
      <c r="F1932" s="3">
        <f t="shared" ca="1" si="2208"/>
        <v>1925</v>
      </c>
      <c r="G1932" s="3">
        <f t="shared" ca="1" si="2208"/>
        <v>1925</v>
      </c>
      <c r="H1932" s="3">
        <f t="shared" ca="1" si="2208"/>
        <v>1925</v>
      </c>
      <c r="I1932" s="3">
        <f t="shared" ca="1" si="2208"/>
        <v>1925</v>
      </c>
      <c r="J1932" s="3">
        <f ca="1">COUNTIF($A$2:$A1931,"="&amp;$A1932)+1</f>
        <v>1</v>
      </c>
      <c r="K1932">
        <f t="shared" ca="1" si="2194"/>
        <v>2</v>
      </c>
      <c r="L1932" t="str">
        <f ca="1">IF(M1932,"",
IF(R1932&lt;&gt;".",IF(OR(R1932="@",R1932="X"),"",MID(R1932,1,1)),
IF(OR(OFFSET('map portals'!$A$1,$Q1932,$P1932+1)="#",ISNUMBER(MATCH((P1932+1)*1000+Q1932,$S$2:$S1931,0))),"","0")
&amp;IF(OR(OFFSET('map portals'!$A$1,$Q1932+1,$P1932)="#",ISNUMBER(MATCH(P1932*1000+(Q1932+1),$S$2:$S1931,0))),"","1")
&amp;IF(OR(OFFSET('map portals'!$A$1,$Q1932,$P1932-1)="#",ISNUMBER(MATCH((P1932-1)*1000+Q1932,$S$2:$S1931,0))),"","2")
&amp;IF(OR(OFFSET('map portals'!$A$1,$Q1932-1,$P1932)="#",ISNUMBER(MATCH(P1932*1000+(Q1932-1),$S$2:$S1931,0))),"","3")
))</f>
        <v/>
      </c>
      <c r="M1932" t="b">
        <f ca="1">ISNUMBER(MATCH(S1932,$S$2:$S1931,0))</f>
        <v>0</v>
      </c>
      <c r="N1932">
        <f t="shared" ca="1" si="2195"/>
        <v>11</v>
      </c>
      <c r="O1932">
        <f t="shared" ca="1" si="2196"/>
        <v>15</v>
      </c>
      <c r="P1932">
        <f t="shared" ca="1" si="2197"/>
        <v>11</v>
      </c>
      <c r="Q1932">
        <f t="shared" ca="1" si="2198"/>
        <v>15</v>
      </c>
      <c r="R1932" t="str">
        <f ca="1">OFFSET('map portals'!$A$1,$O1932,$N1932)</f>
        <v>.</v>
      </c>
      <c r="S1932">
        <f t="shared" ca="1" si="2199"/>
        <v>11015</v>
      </c>
      <c r="T1932">
        <f t="shared" ca="1" si="2200"/>
        <v>265</v>
      </c>
    </row>
    <row r="1933" spans="1:20">
      <c r="A1933" s="3">
        <f t="shared" ca="1" si="2191"/>
        <v>1925</v>
      </c>
      <c r="B1933" s="3">
        <f t="shared" ca="1" si="2192"/>
        <v>1926</v>
      </c>
      <c r="C1933" s="3">
        <f t="shared" ref="C1933:I1933" ca="1" si="2209">B1933+IF(0=LEN(OFFSET($L$2,B1933,0)),1,0)</f>
        <v>1926</v>
      </c>
      <c r="D1933" s="3">
        <f t="shared" ca="1" si="2209"/>
        <v>1926</v>
      </c>
      <c r="E1933" s="3">
        <f t="shared" ca="1" si="2209"/>
        <v>1926</v>
      </c>
      <c r="F1933" s="3">
        <f t="shared" ca="1" si="2209"/>
        <v>1926</v>
      </c>
      <c r="G1933" s="3">
        <f t="shared" ca="1" si="2209"/>
        <v>1926</v>
      </c>
      <c r="H1933" s="3">
        <f t="shared" ca="1" si="2209"/>
        <v>1926</v>
      </c>
      <c r="I1933" s="3">
        <f t="shared" ca="1" si="2209"/>
        <v>1926</v>
      </c>
      <c r="J1933" s="3">
        <f ca="1">COUNTIF($A$2:$A1932,"="&amp;$A1933)+1</f>
        <v>1</v>
      </c>
      <c r="K1933">
        <f t="shared" ca="1" si="2194"/>
        <v>0</v>
      </c>
      <c r="L1933" t="str">
        <f ca="1">IF(M1933,"",
IF(R1933&lt;&gt;".",IF(OR(R1933="@",R1933="X"),"",MID(R1933,1,1)),
IF(OR(OFFSET('map portals'!$A$1,$Q1933,$P1933+1)="#",ISNUMBER(MATCH((P1933+1)*1000+Q1933,$S$2:$S1932,0))),"","0")
&amp;IF(OR(OFFSET('map portals'!$A$1,$Q1933+1,$P1933)="#",ISNUMBER(MATCH(P1933*1000+(Q1933+1),$S$2:$S1932,0))),"","1")
&amp;IF(OR(OFFSET('map portals'!$A$1,$Q1933,$P1933-1)="#",ISNUMBER(MATCH((P1933-1)*1000+Q1933,$S$2:$S1932,0))),"","2")
&amp;IF(OR(OFFSET('map portals'!$A$1,$Q1933-1,$P1933)="#",ISNUMBER(MATCH(P1933*1000+(Q1933-1),$S$2:$S1932,0))),"","3")
))</f>
        <v/>
      </c>
      <c r="M1933" t="b">
        <f ca="1">ISNUMBER(MATCH(S1933,$S$2:$S1932,0))</f>
        <v>0</v>
      </c>
      <c r="N1933">
        <f t="shared" ca="1" si="2195"/>
        <v>7</v>
      </c>
      <c r="O1933">
        <f t="shared" ca="1" si="2196"/>
        <v>15</v>
      </c>
      <c r="P1933">
        <f t="shared" ca="1" si="2197"/>
        <v>7</v>
      </c>
      <c r="Q1933">
        <f t="shared" ca="1" si="2198"/>
        <v>15</v>
      </c>
      <c r="R1933" t="str">
        <f ca="1">OFFSET('map portals'!$A$1,$O1933,$N1933)</f>
        <v>.</v>
      </c>
      <c r="S1933">
        <f t="shared" ca="1" si="2199"/>
        <v>7015</v>
      </c>
      <c r="T1933">
        <f t="shared" ca="1" si="2200"/>
        <v>265</v>
      </c>
    </row>
    <row r="1934" spans="1:20">
      <c r="A1934" s="3">
        <f t="shared" ca="1" si="2191"/>
        <v>1926</v>
      </c>
      <c r="B1934" s="3">
        <f t="shared" ca="1" si="2192"/>
        <v>1927</v>
      </c>
      <c r="C1934" s="3">
        <f t="shared" ref="C1934:I1934" ca="1" si="2210">B1934+IF(0=LEN(OFFSET($L$2,B1934,0)),1,0)</f>
        <v>1927</v>
      </c>
      <c r="D1934" s="3">
        <f t="shared" ca="1" si="2210"/>
        <v>1927</v>
      </c>
      <c r="E1934" s="3">
        <f t="shared" ca="1" si="2210"/>
        <v>1927</v>
      </c>
      <c r="F1934" s="3">
        <f t="shared" ca="1" si="2210"/>
        <v>1927</v>
      </c>
      <c r="G1934" s="3">
        <f t="shared" ca="1" si="2210"/>
        <v>1927</v>
      </c>
      <c r="H1934" s="3">
        <f t="shared" ca="1" si="2210"/>
        <v>1927</v>
      </c>
      <c r="I1934" s="3">
        <f t="shared" ca="1" si="2210"/>
        <v>1927</v>
      </c>
      <c r="J1934" s="3">
        <f ca="1">COUNTIF($A$2:$A1933,"="&amp;$A1934)+1</f>
        <v>1</v>
      </c>
      <c r="K1934">
        <f t="shared" ca="1" si="2194"/>
        <v>3</v>
      </c>
      <c r="L1934" t="str">
        <f ca="1">IF(M1934,"",
IF(R1934&lt;&gt;".",IF(OR(R1934="@",R1934="X"),"",MID(R1934,1,1)),
IF(OR(OFFSET('map portals'!$A$1,$Q1934,$P1934+1)="#",ISNUMBER(MATCH((P1934+1)*1000+Q1934,$S$2:$S1933,0))),"","0")
&amp;IF(OR(OFFSET('map portals'!$A$1,$Q1934+1,$P1934)="#",ISNUMBER(MATCH(P1934*1000+(Q1934+1),$S$2:$S1933,0))),"","1")
&amp;IF(OR(OFFSET('map portals'!$A$1,$Q1934,$P1934-1)="#",ISNUMBER(MATCH((P1934-1)*1000+Q1934,$S$2:$S1933,0))),"","2")
&amp;IF(OR(OFFSET('map portals'!$A$1,$Q1934-1,$P1934)="#",ISNUMBER(MATCH(P1934*1000+(Q1934-1),$S$2:$S1933,0))),"","3")
))</f>
        <v>3</v>
      </c>
      <c r="M1934" t="b">
        <f ca="1">ISNUMBER(MATCH(S1934,$S$2:$S1933,0))</f>
        <v>0</v>
      </c>
      <c r="N1934">
        <f t="shared" ca="1" si="2195"/>
        <v>97</v>
      </c>
      <c r="O1934">
        <f t="shared" ca="1" si="2196"/>
        <v>32</v>
      </c>
      <c r="P1934">
        <f t="shared" ca="1" si="2197"/>
        <v>97</v>
      </c>
      <c r="Q1934">
        <f t="shared" ca="1" si="2198"/>
        <v>32</v>
      </c>
      <c r="R1934" t="str">
        <f ca="1">OFFSET('map portals'!$A$1,$O1934,$N1934)</f>
        <v>.</v>
      </c>
      <c r="S1934">
        <f t="shared" ca="1" si="2199"/>
        <v>97032</v>
      </c>
      <c r="T1934">
        <f t="shared" ca="1" si="2200"/>
        <v>266</v>
      </c>
    </row>
    <row r="1935" spans="1:20">
      <c r="A1935" s="3">
        <f t="shared" ca="1" si="2191"/>
        <v>1927</v>
      </c>
      <c r="B1935" s="3">
        <f t="shared" ca="1" si="2192"/>
        <v>1927</v>
      </c>
      <c r="C1935" s="3">
        <f t="shared" ref="C1935:I1935" ca="1" si="2211">B1935+IF(0=LEN(OFFSET($L$2,B1935,0)),1,0)</f>
        <v>1927</v>
      </c>
      <c r="D1935" s="3">
        <f t="shared" ca="1" si="2211"/>
        <v>1927</v>
      </c>
      <c r="E1935" s="3">
        <f t="shared" ca="1" si="2211"/>
        <v>1927</v>
      </c>
      <c r="F1935" s="3">
        <f t="shared" ca="1" si="2211"/>
        <v>1927</v>
      </c>
      <c r="G1935" s="3">
        <f t="shared" ca="1" si="2211"/>
        <v>1927</v>
      </c>
      <c r="H1935" s="3">
        <f t="shared" ca="1" si="2211"/>
        <v>1927</v>
      </c>
      <c r="I1935" s="3">
        <f t="shared" ca="1" si="2211"/>
        <v>1927</v>
      </c>
      <c r="J1935" s="3">
        <f ca="1">COUNTIF($A$2:$A1934,"="&amp;$A1935)+1</f>
        <v>1</v>
      </c>
      <c r="K1935">
        <f t="shared" ca="1" si="2194"/>
        <v>2</v>
      </c>
      <c r="L1935" t="str">
        <f ca="1">IF(M1935,"",
IF(R1935&lt;&gt;".",IF(OR(R1935="@",R1935="X"),"",MID(R1935,1,1)),
IF(OR(OFFSET('map portals'!$A$1,$Q1935,$P1935+1)="#",ISNUMBER(MATCH((P1935+1)*1000+Q1935,$S$2:$S1934,0))),"","0")
&amp;IF(OR(OFFSET('map portals'!$A$1,$Q1935+1,$P1935)="#",ISNUMBER(MATCH(P1935*1000+(Q1935+1),$S$2:$S1934,0))),"","1")
&amp;IF(OR(OFFSET('map portals'!$A$1,$Q1935,$P1935-1)="#",ISNUMBER(MATCH((P1935-1)*1000+Q1935,$S$2:$S1934,0))),"","2")
&amp;IF(OR(OFFSET('map portals'!$A$1,$Q1935-1,$P1935)="#",ISNUMBER(MATCH(P1935*1000+(Q1935-1),$S$2:$S1934,0))),"","3")
))</f>
        <v>2</v>
      </c>
      <c r="M1935" t="b">
        <f ca="1">ISNUMBER(MATCH(S1935,$S$2:$S1934,0))</f>
        <v>0</v>
      </c>
      <c r="N1935">
        <f t="shared" ca="1" si="2195"/>
        <v>90</v>
      </c>
      <c r="O1935">
        <f t="shared" ca="1" si="2196"/>
        <v>35</v>
      </c>
      <c r="P1935">
        <f t="shared" ca="1" si="2197"/>
        <v>90</v>
      </c>
      <c r="Q1935">
        <f t="shared" ca="1" si="2198"/>
        <v>35</v>
      </c>
      <c r="R1935" t="str">
        <f ca="1">OFFSET('map portals'!$A$1,$O1935,$N1935)</f>
        <v>.</v>
      </c>
      <c r="S1935">
        <f t="shared" ca="1" si="2199"/>
        <v>90035</v>
      </c>
      <c r="T1935">
        <f t="shared" ca="1" si="2200"/>
        <v>266</v>
      </c>
    </row>
    <row r="1936" spans="1:20">
      <c r="A1936" s="3">
        <f t="shared" ca="1" si="2191"/>
        <v>1927</v>
      </c>
      <c r="B1936" s="3">
        <f t="shared" ca="1" si="2192"/>
        <v>1928</v>
      </c>
      <c r="C1936" s="3">
        <f t="shared" ref="C1936:I1936" ca="1" si="2212">B1936+IF(0=LEN(OFFSET($L$2,B1936,0)),1,0)</f>
        <v>1928</v>
      </c>
      <c r="D1936" s="3">
        <f t="shared" ca="1" si="2212"/>
        <v>1928</v>
      </c>
      <c r="E1936" s="3">
        <f t="shared" ca="1" si="2212"/>
        <v>1928</v>
      </c>
      <c r="F1936" s="3">
        <f t="shared" ca="1" si="2212"/>
        <v>1928</v>
      </c>
      <c r="G1936" s="3">
        <f t="shared" ca="1" si="2212"/>
        <v>1928</v>
      </c>
      <c r="H1936" s="3">
        <f t="shared" ca="1" si="2212"/>
        <v>1928</v>
      </c>
      <c r="I1936" s="3">
        <f t="shared" ca="1" si="2212"/>
        <v>1928</v>
      </c>
      <c r="J1936" s="3">
        <f ca="1">COUNTIF($A$2:$A1935,"="&amp;$A1936)+1</f>
        <v>2</v>
      </c>
      <c r="K1936">
        <f t="shared" ca="1" si="2194"/>
        <v>3</v>
      </c>
      <c r="L1936" t="str">
        <f ca="1">IF(M1936,"",
IF(R1936&lt;&gt;".",IF(OR(R1936="@",R1936="X"),"",MID(R1936,1,1)),
IF(OR(OFFSET('map portals'!$A$1,$Q1936,$P1936+1)="#",ISNUMBER(MATCH((P1936+1)*1000+Q1936,$S$2:$S1935,0))),"","0")
&amp;IF(OR(OFFSET('map portals'!$A$1,$Q1936+1,$P1936)="#",ISNUMBER(MATCH(P1936*1000+(Q1936+1),$S$2:$S1935,0))),"","1")
&amp;IF(OR(OFFSET('map portals'!$A$1,$Q1936,$P1936-1)="#",ISNUMBER(MATCH((P1936-1)*1000+Q1936,$S$2:$S1935,0))),"","2")
&amp;IF(OR(OFFSET('map portals'!$A$1,$Q1936-1,$P1936)="#",ISNUMBER(MATCH(P1936*1000+(Q1936-1),$S$2:$S1935,0))),"","3")
))</f>
        <v>3</v>
      </c>
      <c r="M1936" t="b">
        <f ca="1">ISNUMBER(MATCH(S1936,$S$2:$S1935,0))</f>
        <v>0</v>
      </c>
      <c r="N1936">
        <f t="shared" ca="1" si="2195"/>
        <v>91</v>
      </c>
      <c r="O1936">
        <f t="shared" ca="1" si="2196"/>
        <v>34</v>
      </c>
      <c r="P1936">
        <f t="shared" ca="1" si="2197"/>
        <v>91</v>
      </c>
      <c r="Q1936">
        <f t="shared" ca="1" si="2198"/>
        <v>34</v>
      </c>
      <c r="R1936" t="str">
        <f ca="1">OFFSET('map portals'!$A$1,$O1936,$N1936)</f>
        <v>.</v>
      </c>
      <c r="S1936">
        <f t="shared" ca="1" si="2199"/>
        <v>91034</v>
      </c>
      <c r="T1936">
        <f t="shared" ca="1" si="2200"/>
        <v>266</v>
      </c>
    </row>
    <row r="1937" spans="1:20">
      <c r="A1937" s="3">
        <f t="shared" ca="1" si="2191"/>
        <v>1928</v>
      </c>
      <c r="B1937" s="3">
        <f t="shared" ca="1" si="2192"/>
        <v>1929</v>
      </c>
      <c r="C1937" s="3">
        <f t="shared" ref="C1937:I1937" ca="1" si="2213">B1937+IF(0=LEN(OFFSET($L$2,B1937,0)),1,0)</f>
        <v>1929</v>
      </c>
      <c r="D1937" s="3">
        <f t="shared" ca="1" si="2213"/>
        <v>1929</v>
      </c>
      <c r="E1937" s="3">
        <f t="shared" ca="1" si="2213"/>
        <v>1929</v>
      </c>
      <c r="F1937" s="3">
        <f t="shared" ca="1" si="2213"/>
        <v>1929</v>
      </c>
      <c r="G1937" s="3">
        <f t="shared" ca="1" si="2213"/>
        <v>1929</v>
      </c>
      <c r="H1937" s="3">
        <f t="shared" ca="1" si="2213"/>
        <v>1929</v>
      </c>
      <c r="I1937" s="3">
        <f t="shared" ca="1" si="2213"/>
        <v>1929</v>
      </c>
      <c r="J1937" s="3">
        <f ca="1">COUNTIF($A$2:$A1936,"="&amp;$A1937)+1</f>
        <v>1</v>
      </c>
      <c r="K1937">
        <f t="shared" ca="1" si="2194"/>
        <v>1</v>
      </c>
      <c r="L1937" t="str">
        <f ca="1">IF(M1937,"",
IF(R1937&lt;&gt;".",IF(OR(R1937="@",R1937="X"),"",MID(R1937,1,1)),
IF(OR(OFFSET('map portals'!$A$1,$Q1937,$P1937+1)="#",ISNUMBER(MATCH((P1937+1)*1000+Q1937,$S$2:$S1936,0))),"","0")
&amp;IF(OR(OFFSET('map portals'!$A$1,$Q1937+1,$P1937)="#",ISNUMBER(MATCH(P1937*1000+(Q1937+1),$S$2:$S1936,0))),"","1")
&amp;IF(OR(OFFSET('map portals'!$A$1,$Q1937,$P1937-1)="#",ISNUMBER(MATCH((P1937-1)*1000+Q1937,$S$2:$S1936,0))),"","2")
&amp;IF(OR(OFFSET('map portals'!$A$1,$Q1937-1,$P1937)="#",ISNUMBER(MATCH(P1937*1000+(Q1937-1),$S$2:$S1936,0))),"","3")
))</f>
        <v/>
      </c>
      <c r="M1937" t="b">
        <f ca="1">ISNUMBER(MATCH(S1937,$S$2:$S1936,0))</f>
        <v>0</v>
      </c>
      <c r="N1937">
        <f t="shared" ca="1" si="2195"/>
        <v>103</v>
      </c>
      <c r="O1937">
        <f t="shared" ca="1" si="2196"/>
        <v>57</v>
      </c>
      <c r="P1937">
        <f t="shared" ca="1" si="2197"/>
        <v>103</v>
      </c>
      <c r="Q1937">
        <f t="shared" ca="1" si="2198"/>
        <v>57</v>
      </c>
      <c r="R1937" t="str">
        <f ca="1">OFFSET('map portals'!$A$1,$O1937,$N1937)</f>
        <v>.</v>
      </c>
      <c r="S1937">
        <f t="shared" ca="1" si="2199"/>
        <v>103057</v>
      </c>
      <c r="T1937">
        <f t="shared" ca="1" si="2200"/>
        <v>266</v>
      </c>
    </row>
    <row r="1938" spans="1:20">
      <c r="A1938" s="3">
        <f t="shared" ca="1" si="2191"/>
        <v>1929</v>
      </c>
      <c r="B1938" s="3">
        <f t="shared" ca="1" si="2192"/>
        <v>1930</v>
      </c>
      <c r="C1938" s="3">
        <f t="shared" ref="C1938:I1938" ca="1" si="2214">B1938+IF(0=LEN(OFFSET($L$2,B1938,0)),1,0)</f>
        <v>1931</v>
      </c>
      <c r="D1938" s="3">
        <f t="shared" ca="1" si="2214"/>
        <v>1932</v>
      </c>
      <c r="E1938" s="3">
        <f t="shared" ca="1" si="2214"/>
        <v>1932</v>
      </c>
      <c r="F1938" s="3">
        <f t="shared" ca="1" si="2214"/>
        <v>1932</v>
      </c>
      <c r="G1938" s="3">
        <f t="shared" ca="1" si="2214"/>
        <v>1932</v>
      </c>
      <c r="H1938" s="3">
        <f t="shared" ca="1" si="2214"/>
        <v>1932</v>
      </c>
      <c r="I1938" s="3">
        <f t="shared" ca="1" si="2214"/>
        <v>1932</v>
      </c>
      <c r="J1938" s="3">
        <f ca="1">COUNTIF($A$2:$A1937,"="&amp;$A1938)+1</f>
        <v>1</v>
      </c>
      <c r="K1938">
        <f t="shared" ca="1" si="2194"/>
        <v>3</v>
      </c>
      <c r="L1938" t="str">
        <f ca="1">IF(M1938,"",
IF(R1938&lt;&gt;".",IF(OR(R1938="@",R1938="X"),"",MID(R1938,1,1)),
IF(OR(OFFSET('map portals'!$A$1,$Q1938,$P1938+1)="#",ISNUMBER(MATCH((P1938+1)*1000+Q1938,$S$2:$S1937,0))),"","0")
&amp;IF(OR(OFFSET('map portals'!$A$1,$Q1938+1,$P1938)="#",ISNUMBER(MATCH(P1938*1000+(Q1938+1),$S$2:$S1937,0))),"","1")
&amp;IF(OR(OFFSET('map portals'!$A$1,$Q1938,$P1938-1)="#",ISNUMBER(MATCH((P1938-1)*1000+Q1938,$S$2:$S1937,0))),"","2")
&amp;IF(OR(OFFSET('map portals'!$A$1,$Q1938-1,$P1938)="#",ISNUMBER(MATCH(P1938*1000+(Q1938-1),$S$2:$S1937,0))),"","3")
))</f>
        <v>23</v>
      </c>
      <c r="M1938" t="b">
        <f ca="1">ISNUMBER(MATCH(S1938,$S$2:$S1937,0))</f>
        <v>0</v>
      </c>
      <c r="N1938">
        <f t="shared" ca="1" si="2195"/>
        <v>103</v>
      </c>
      <c r="O1938">
        <f t="shared" ca="1" si="2196"/>
        <v>53</v>
      </c>
      <c r="P1938">
        <f t="shared" ca="1" si="2197"/>
        <v>103</v>
      </c>
      <c r="Q1938">
        <f t="shared" ca="1" si="2198"/>
        <v>53</v>
      </c>
      <c r="R1938" t="str">
        <f ca="1">OFFSET('map portals'!$A$1,$O1938,$N1938)</f>
        <v>.</v>
      </c>
      <c r="S1938">
        <f t="shared" ca="1" si="2199"/>
        <v>103053</v>
      </c>
      <c r="T1938">
        <f t="shared" ca="1" si="2200"/>
        <v>266</v>
      </c>
    </row>
    <row r="1939" spans="1:20">
      <c r="A1939" s="3">
        <f t="shared" ca="1" si="2191"/>
        <v>1932</v>
      </c>
      <c r="B1939" s="3">
        <f t="shared" ca="1" si="2192"/>
        <v>1933</v>
      </c>
      <c r="C1939" s="3">
        <f t="shared" ref="C1939:I1939" ca="1" si="2215">B1939+IF(0=LEN(OFFSET($L$2,B1939,0)),1,0)</f>
        <v>1933</v>
      </c>
      <c r="D1939" s="3">
        <f t="shared" ca="1" si="2215"/>
        <v>1933</v>
      </c>
      <c r="E1939" s="3">
        <f t="shared" ca="1" si="2215"/>
        <v>1933</v>
      </c>
      <c r="F1939" s="3">
        <f t="shared" ca="1" si="2215"/>
        <v>1933</v>
      </c>
      <c r="G1939" s="3">
        <f t="shared" ca="1" si="2215"/>
        <v>1933</v>
      </c>
      <c r="H1939" s="3">
        <f t="shared" ca="1" si="2215"/>
        <v>1933</v>
      </c>
      <c r="I1939" s="3">
        <f t="shared" ca="1" si="2215"/>
        <v>1933</v>
      </c>
      <c r="J1939" s="3">
        <f ca="1">COUNTIF($A$2:$A1938,"="&amp;$A1939)+1</f>
        <v>1</v>
      </c>
      <c r="K1939">
        <f t="shared" ca="1" si="2194"/>
        <v>3</v>
      </c>
      <c r="L1939" t="str">
        <f ca="1">IF(M1939,"",
IF(R1939&lt;&gt;".",IF(OR(R1939="@",R1939="X"),"",MID(R1939,1,1)),
IF(OR(OFFSET('map portals'!$A$1,$Q1939,$P1939+1)="#",ISNUMBER(MATCH((P1939+1)*1000+Q1939,$S$2:$S1938,0))),"","0")
&amp;IF(OR(OFFSET('map portals'!$A$1,$Q1939+1,$P1939)="#",ISNUMBER(MATCH(P1939*1000+(Q1939+1),$S$2:$S1938,0))),"","1")
&amp;IF(OR(OFFSET('map portals'!$A$1,$Q1939,$P1939-1)="#",ISNUMBER(MATCH((P1939-1)*1000+Q1939,$S$2:$S1938,0))),"","2")
&amp;IF(OR(OFFSET('map portals'!$A$1,$Q1939-1,$P1939)="#",ISNUMBER(MATCH(P1939*1000+(Q1939-1),$S$2:$S1938,0))),"","3")
))</f>
        <v/>
      </c>
      <c r="M1939" t="b">
        <f ca="1">ISNUMBER(MATCH(S1939,$S$2:$S1938,0))</f>
        <v>0</v>
      </c>
      <c r="N1939">
        <f t="shared" ca="1" si="2195"/>
        <v>97</v>
      </c>
      <c r="O1939">
        <f t="shared" ca="1" si="2196"/>
        <v>31</v>
      </c>
      <c r="P1939">
        <f t="shared" ca="1" si="2197"/>
        <v>97</v>
      </c>
      <c r="Q1939">
        <f t="shared" ca="1" si="2198"/>
        <v>31</v>
      </c>
      <c r="R1939" t="str">
        <f ca="1">OFFSET('map portals'!$A$1,$O1939,$N1939)</f>
        <v>.</v>
      </c>
      <c r="S1939">
        <f t="shared" ca="1" si="2199"/>
        <v>97031</v>
      </c>
      <c r="T1939">
        <f t="shared" ca="1" si="2200"/>
        <v>267</v>
      </c>
    </row>
    <row r="1940" spans="1:20">
      <c r="A1940" s="3">
        <f t="shared" ca="1" si="2191"/>
        <v>1933</v>
      </c>
      <c r="B1940" s="3">
        <f t="shared" ca="1" si="2192"/>
        <v>1934</v>
      </c>
      <c r="C1940" s="3">
        <f t="shared" ref="C1940:I1940" ca="1" si="2216">B1940+IF(0=LEN(OFFSET($L$2,B1940,0)),1,0)</f>
        <v>1934</v>
      </c>
      <c r="D1940" s="3">
        <f t="shared" ca="1" si="2216"/>
        <v>1934</v>
      </c>
      <c r="E1940" s="3">
        <f t="shared" ca="1" si="2216"/>
        <v>1934</v>
      </c>
      <c r="F1940" s="3">
        <f t="shared" ca="1" si="2216"/>
        <v>1934</v>
      </c>
      <c r="G1940" s="3">
        <f t="shared" ca="1" si="2216"/>
        <v>1934</v>
      </c>
      <c r="H1940" s="3">
        <f t="shared" ca="1" si="2216"/>
        <v>1934</v>
      </c>
      <c r="I1940" s="3">
        <f t="shared" ca="1" si="2216"/>
        <v>1934</v>
      </c>
      <c r="J1940" s="3">
        <f ca="1">COUNTIF($A$2:$A1939,"="&amp;$A1940)+1</f>
        <v>1</v>
      </c>
      <c r="K1940">
        <f t="shared" ca="1" si="2194"/>
        <v>2</v>
      </c>
      <c r="L1940" t="str">
        <f ca="1">IF(M1940,"",
IF(R1940&lt;&gt;".",IF(OR(R1940="@",R1940="X"),"",MID(R1940,1,1)),
IF(OR(OFFSET('map portals'!$A$1,$Q1940,$P1940+1)="#",ISNUMBER(MATCH((P1940+1)*1000+Q1940,$S$2:$S1939,0))),"","0")
&amp;IF(OR(OFFSET('map portals'!$A$1,$Q1940+1,$P1940)="#",ISNUMBER(MATCH(P1940*1000+(Q1940+1),$S$2:$S1939,0))),"","1")
&amp;IF(OR(OFFSET('map portals'!$A$1,$Q1940,$P1940-1)="#",ISNUMBER(MATCH((P1940-1)*1000+Q1940,$S$2:$S1939,0))),"","2")
&amp;IF(OR(OFFSET('map portals'!$A$1,$Q1940-1,$P1940)="#",ISNUMBER(MATCH(P1940*1000+(Q1940-1),$S$2:$S1939,0))),"","3")
))</f>
        <v>1</v>
      </c>
      <c r="M1940" t="b">
        <f ca="1">ISNUMBER(MATCH(S1940,$S$2:$S1939,0))</f>
        <v>0</v>
      </c>
      <c r="N1940">
        <f t="shared" ca="1" si="2195"/>
        <v>89</v>
      </c>
      <c r="O1940">
        <f t="shared" ca="1" si="2196"/>
        <v>35</v>
      </c>
      <c r="P1940">
        <f t="shared" ca="1" si="2197"/>
        <v>89</v>
      </c>
      <c r="Q1940">
        <f t="shared" ca="1" si="2198"/>
        <v>35</v>
      </c>
      <c r="R1940" t="str">
        <f ca="1">OFFSET('map portals'!$A$1,$O1940,$N1940)</f>
        <v>.</v>
      </c>
      <c r="S1940">
        <f t="shared" ca="1" si="2199"/>
        <v>89035</v>
      </c>
      <c r="T1940">
        <f t="shared" ca="1" si="2200"/>
        <v>267</v>
      </c>
    </row>
    <row r="1941" spans="1:20">
      <c r="A1941" s="3">
        <f t="shared" ca="1" si="2191"/>
        <v>1934</v>
      </c>
      <c r="B1941" s="3">
        <f t="shared" ca="1" si="2192"/>
        <v>1935</v>
      </c>
      <c r="C1941" s="3">
        <f t="shared" ref="C1941:I1941" ca="1" si="2217">B1941+IF(0=LEN(OFFSET($L$2,B1941,0)),1,0)</f>
        <v>1936</v>
      </c>
      <c r="D1941" s="3">
        <f t="shared" ca="1" si="2217"/>
        <v>1936</v>
      </c>
      <c r="E1941" s="3">
        <f t="shared" ca="1" si="2217"/>
        <v>1936</v>
      </c>
      <c r="F1941" s="3">
        <f t="shared" ca="1" si="2217"/>
        <v>1936</v>
      </c>
      <c r="G1941" s="3">
        <f t="shared" ca="1" si="2217"/>
        <v>1936</v>
      </c>
      <c r="H1941" s="3">
        <f t="shared" ca="1" si="2217"/>
        <v>1936</v>
      </c>
      <c r="I1941" s="3">
        <f t="shared" ca="1" si="2217"/>
        <v>1936</v>
      </c>
      <c r="J1941" s="3">
        <f ca="1">COUNTIF($A$2:$A1940,"="&amp;$A1941)+1</f>
        <v>1</v>
      </c>
      <c r="K1941">
        <f t="shared" ca="1" si="2194"/>
        <v>3</v>
      </c>
      <c r="L1941" t="str">
        <f ca="1">IF(M1941,"",
IF(R1941&lt;&gt;".",IF(OR(R1941="@",R1941="X"),"",MID(R1941,1,1)),
IF(OR(OFFSET('map portals'!$A$1,$Q1941,$P1941+1)="#",ISNUMBER(MATCH((P1941+1)*1000+Q1941,$S$2:$S1940,0))),"","0")
&amp;IF(OR(OFFSET('map portals'!$A$1,$Q1941+1,$P1941)="#",ISNUMBER(MATCH(P1941*1000+(Q1941+1),$S$2:$S1940,0))),"","1")
&amp;IF(OR(OFFSET('map portals'!$A$1,$Q1941,$P1941-1)="#",ISNUMBER(MATCH((P1941-1)*1000+Q1941,$S$2:$S1940,0))),"","2")
&amp;IF(OR(OFFSET('map portals'!$A$1,$Q1941-1,$P1941)="#",ISNUMBER(MATCH(P1941*1000+(Q1941-1),$S$2:$S1940,0))),"","3")
))</f>
        <v>03</v>
      </c>
      <c r="M1941" t="b">
        <f ca="1">ISNUMBER(MATCH(S1941,$S$2:$S1940,0))</f>
        <v>0</v>
      </c>
      <c r="N1941">
        <f t="shared" ca="1" si="2195"/>
        <v>91</v>
      </c>
      <c r="O1941">
        <f t="shared" ca="1" si="2196"/>
        <v>33</v>
      </c>
      <c r="P1941">
        <f t="shared" ca="1" si="2197"/>
        <v>91</v>
      </c>
      <c r="Q1941">
        <f t="shared" ca="1" si="2198"/>
        <v>33</v>
      </c>
      <c r="R1941" t="str">
        <f ca="1">OFFSET('map portals'!$A$1,$O1941,$N1941)</f>
        <v>.</v>
      </c>
      <c r="S1941">
        <f t="shared" ca="1" si="2199"/>
        <v>91033</v>
      </c>
      <c r="T1941">
        <f t="shared" ca="1" si="2200"/>
        <v>267</v>
      </c>
    </row>
    <row r="1942" spans="1:20">
      <c r="A1942" s="3">
        <f t="shared" ca="1" si="2191"/>
        <v>1936</v>
      </c>
      <c r="B1942" s="3">
        <f t="shared" ca="1" si="2192"/>
        <v>1936</v>
      </c>
      <c r="C1942" s="3">
        <f t="shared" ref="C1942:I1942" ca="1" si="2218">B1942+IF(0=LEN(OFFSET($L$2,B1942,0)),1,0)</f>
        <v>1936</v>
      </c>
      <c r="D1942" s="3">
        <f t="shared" ca="1" si="2218"/>
        <v>1936</v>
      </c>
      <c r="E1942" s="3">
        <f t="shared" ca="1" si="2218"/>
        <v>1936</v>
      </c>
      <c r="F1942" s="3">
        <f t="shared" ca="1" si="2218"/>
        <v>1936</v>
      </c>
      <c r="G1942" s="3">
        <f t="shared" ca="1" si="2218"/>
        <v>1936</v>
      </c>
      <c r="H1942" s="3">
        <f t="shared" ca="1" si="2218"/>
        <v>1936</v>
      </c>
      <c r="I1942" s="3">
        <f t="shared" ca="1" si="2218"/>
        <v>1936</v>
      </c>
      <c r="J1942" s="3">
        <f ca="1">COUNTIF($A$2:$A1941,"="&amp;$A1942)+1</f>
        <v>1</v>
      </c>
      <c r="K1942">
        <f t="shared" ca="1" si="2194"/>
        <v>2</v>
      </c>
      <c r="L1942" t="str">
        <f ca="1">IF(M1942,"",
IF(R1942&lt;&gt;".",IF(OR(R1942="@",R1942="X"),"",MID(R1942,1,1)),
IF(OR(OFFSET('map portals'!$A$1,$Q1942,$P1942+1)="#",ISNUMBER(MATCH((P1942+1)*1000+Q1942,$S$2:$S1941,0))),"","0")
&amp;IF(OR(OFFSET('map portals'!$A$1,$Q1942+1,$P1942)="#",ISNUMBER(MATCH(P1942*1000+(Q1942+1),$S$2:$S1941,0))),"","1")
&amp;IF(OR(OFFSET('map portals'!$A$1,$Q1942,$P1942-1)="#",ISNUMBER(MATCH((P1942-1)*1000+Q1942,$S$2:$S1941,0))),"","2")
&amp;IF(OR(OFFSET('map portals'!$A$1,$Q1942-1,$P1942)="#",ISNUMBER(MATCH(P1942*1000+(Q1942-1),$S$2:$S1941,0))),"","3")
))</f>
        <v>2</v>
      </c>
      <c r="M1942" t="b">
        <f ca="1">ISNUMBER(MATCH(S1942,$S$2:$S1941,0))</f>
        <v>0</v>
      </c>
      <c r="N1942">
        <f t="shared" ca="1" si="2195"/>
        <v>102</v>
      </c>
      <c r="O1942">
        <f t="shared" ca="1" si="2196"/>
        <v>53</v>
      </c>
      <c r="P1942">
        <f t="shared" ca="1" si="2197"/>
        <v>102</v>
      </c>
      <c r="Q1942">
        <f t="shared" ca="1" si="2198"/>
        <v>53</v>
      </c>
      <c r="R1942" t="str">
        <f ca="1">OFFSET('map portals'!$A$1,$O1942,$N1942)</f>
        <v>.</v>
      </c>
      <c r="S1942">
        <f t="shared" ca="1" si="2199"/>
        <v>102053</v>
      </c>
      <c r="T1942">
        <f t="shared" ca="1" si="2200"/>
        <v>267</v>
      </c>
    </row>
    <row r="1943" spans="1:20">
      <c r="A1943" s="3">
        <f t="shared" ca="1" si="2191"/>
        <v>1936</v>
      </c>
      <c r="B1943" s="3">
        <f t="shared" ca="1" si="2192"/>
        <v>1937</v>
      </c>
      <c r="C1943" s="3">
        <f t="shared" ref="C1943:I1943" ca="1" si="2219">B1943+IF(0=LEN(OFFSET($L$2,B1943,0)),1,0)</f>
        <v>1938</v>
      </c>
      <c r="D1943" s="3">
        <f t="shared" ca="1" si="2219"/>
        <v>1938</v>
      </c>
      <c r="E1943" s="3">
        <f t="shared" ca="1" si="2219"/>
        <v>1938</v>
      </c>
      <c r="F1943" s="3">
        <f t="shared" ca="1" si="2219"/>
        <v>1938</v>
      </c>
      <c r="G1943" s="3">
        <f t="shared" ca="1" si="2219"/>
        <v>1938</v>
      </c>
      <c r="H1943" s="3">
        <f t="shared" ca="1" si="2219"/>
        <v>1938</v>
      </c>
      <c r="I1943" s="3">
        <f t="shared" ca="1" si="2219"/>
        <v>1938</v>
      </c>
      <c r="J1943" s="3">
        <f ca="1">COUNTIF($A$2:$A1942,"="&amp;$A1943)+1</f>
        <v>2</v>
      </c>
      <c r="K1943">
        <f t="shared" ca="1" si="2194"/>
        <v>3</v>
      </c>
      <c r="L1943" t="str">
        <f ca="1">IF(M1943,"",
IF(R1943&lt;&gt;".",IF(OR(R1943="@",R1943="X"),"",MID(R1943,1,1)),
IF(OR(OFFSET('map portals'!$A$1,$Q1943,$P1943+1)="#",ISNUMBER(MATCH((P1943+1)*1000+Q1943,$S$2:$S1942,0))),"","0")
&amp;IF(OR(OFFSET('map portals'!$A$1,$Q1943+1,$P1943)="#",ISNUMBER(MATCH(P1943*1000+(Q1943+1),$S$2:$S1942,0))),"","1")
&amp;IF(OR(OFFSET('map portals'!$A$1,$Q1943,$P1943-1)="#",ISNUMBER(MATCH((P1943-1)*1000+Q1943,$S$2:$S1942,0))),"","2")
&amp;IF(OR(OFFSET('map portals'!$A$1,$Q1943-1,$P1943)="#",ISNUMBER(MATCH(P1943*1000+(Q1943-1),$S$2:$S1942,0))),"","3")
))</f>
        <v>3</v>
      </c>
      <c r="M1943" t="b">
        <f ca="1">ISNUMBER(MATCH(S1943,$S$2:$S1942,0))</f>
        <v>0</v>
      </c>
      <c r="N1943">
        <f t="shared" ca="1" si="2195"/>
        <v>103</v>
      </c>
      <c r="O1943">
        <f t="shared" ca="1" si="2196"/>
        <v>52</v>
      </c>
      <c r="P1943">
        <f t="shared" ca="1" si="2197"/>
        <v>103</v>
      </c>
      <c r="Q1943">
        <f t="shared" ca="1" si="2198"/>
        <v>52</v>
      </c>
      <c r="R1943" t="str">
        <f ca="1">OFFSET('map portals'!$A$1,$O1943,$N1943)</f>
        <v>.</v>
      </c>
      <c r="S1943">
        <f t="shared" ca="1" si="2199"/>
        <v>103052</v>
      </c>
      <c r="T1943">
        <f t="shared" ca="1" si="2200"/>
        <v>267</v>
      </c>
    </row>
    <row r="1944" spans="1:20">
      <c r="A1944" s="3">
        <f t="shared" ca="1" si="2191"/>
        <v>1938</v>
      </c>
      <c r="B1944" s="3">
        <f t="shared" ca="1" si="2192"/>
        <v>1939</v>
      </c>
      <c r="C1944" s="3">
        <f t="shared" ref="C1944:I1944" ca="1" si="2220">B1944+IF(0=LEN(OFFSET($L$2,B1944,0)),1,0)</f>
        <v>1939</v>
      </c>
      <c r="D1944" s="3">
        <f t="shared" ca="1" si="2220"/>
        <v>1939</v>
      </c>
      <c r="E1944" s="3">
        <f t="shared" ca="1" si="2220"/>
        <v>1939</v>
      </c>
      <c r="F1944" s="3">
        <f t="shared" ca="1" si="2220"/>
        <v>1939</v>
      </c>
      <c r="G1944" s="3">
        <f t="shared" ca="1" si="2220"/>
        <v>1939</v>
      </c>
      <c r="H1944" s="3">
        <f t="shared" ca="1" si="2220"/>
        <v>1939</v>
      </c>
      <c r="I1944" s="3">
        <f t="shared" ca="1" si="2220"/>
        <v>1939</v>
      </c>
      <c r="J1944" s="3">
        <f ca="1">COUNTIF($A$2:$A1943,"="&amp;$A1944)+1</f>
        <v>1</v>
      </c>
      <c r="K1944">
        <f t="shared" ca="1" si="2194"/>
        <v>1</v>
      </c>
      <c r="L1944" t="str">
        <f ca="1">IF(M1944,"",
IF(R1944&lt;&gt;".",IF(OR(R1944="@",R1944="X"),"",MID(R1944,1,1)),
IF(OR(OFFSET('map portals'!$A$1,$Q1944,$P1944+1)="#",ISNUMBER(MATCH((P1944+1)*1000+Q1944,$S$2:$S1943,0))),"","0")
&amp;IF(OR(OFFSET('map portals'!$A$1,$Q1944+1,$P1944)="#",ISNUMBER(MATCH(P1944*1000+(Q1944+1),$S$2:$S1943,0))),"","1")
&amp;IF(OR(OFFSET('map portals'!$A$1,$Q1944,$P1944-1)="#",ISNUMBER(MATCH((P1944-1)*1000+Q1944,$S$2:$S1943,0))),"","2")
&amp;IF(OR(OFFSET('map portals'!$A$1,$Q1944-1,$P1944)="#",ISNUMBER(MATCH(P1944*1000+(Q1944-1),$S$2:$S1943,0))),"","3")
))</f>
        <v>1</v>
      </c>
      <c r="M1944" t="b">
        <f ca="1">ISNUMBER(MATCH(S1944,$S$2:$S1943,0))</f>
        <v>0</v>
      </c>
      <c r="N1944">
        <f t="shared" ca="1" si="2195"/>
        <v>89</v>
      </c>
      <c r="O1944">
        <f t="shared" ca="1" si="2196"/>
        <v>36</v>
      </c>
      <c r="P1944">
        <f t="shared" ca="1" si="2197"/>
        <v>89</v>
      </c>
      <c r="Q1944">
        <f t="shared" ca="1" si="2198"/>
        <v>36</v>
      </c>
      <c r="R1944" t="str">
        <f ca="1">OFFSET('map portals'!$A$1,$O1944,$N1944)</f>
        <v>.</v>
      </c>
      <c r="S1944">
        <f t="shared" ca="1" si="2199"/>
        <v>89036</v>
      </c>
      <c r="T1944">
        <f t="shared" ca="1" si="2200"/>
        <v>268</v>
      </c>
    </row>
    <row r="1945" spans="1:20">
      <c r="A1945" s="3">
        <f t="shared" ca="1" si="2191"/>
        <v>1939</v>
      </c>
      <c r="B1945" s="3">
        <f t="shared" ca="1" si="2192"/>
        <v>1939</v>
      </c>
      <c r="C1945" s="3">
        <f t="shared" ref="C1945:I1945" ca="1" si="2221">B1945+IF(0=LEN(OFFSET($L$2,B1945,0)),1,0)</f>
        <v>1939</v>
      </c>
      <c r="D1945" s="3">
        <f t="shared" ca="1" si="2221"/>
        <v>1939</v>
      </c>
      <c r="E1945" s="3">
        <f t="shared" ca="1" si="2221"/>
        <v>1939</v>
      </c>
      <c r="F1945" s="3">
        <f t="shared" ca="1" si="2221"/>
        <v>1939</v>
      </c>
      <c r="G1945" s="3">
        <f t="shared" ca="1" si="2221"/>
        <v>1939</v>
      </c>
      <c r="H1945" s="3">
        <f t="shared" ca="1" si="2221"/>
        <v>1939</v>
      </c>
      <c r="I1945" s="3">
        <f t="shared" ca="1" si="2221"/>
        <v>1939</v>
      </c>
      <c r="J1945" s="3">
        <f ca="1">COUNTIF($A$2:$A1944,"="&amp;$A1945)+1</f>
        <v>1</v>
      </c>
      <c r="K1945">
        <f t="shared" ca="1" si="2194"/>
        <v>0</v>
      </c>
      <c r="L1945" t="str">
        <f ca="1">IF(M1945,"",
IF(R1945&lt;&gt;".",IF(OR(R1945="@",R1945="X"),"",MID(R1945,1,1)),
IF(OR(OFFSET('map portals'!$A$1,$Q1945,$P1945+1)="#",ISNUMBER(MATCH((P1945+1)*1000+Q1945,$S$2:$S1944,0))),"","0")
&amp;IF(OR(OFFSET('map portals'!$A$1,$Q1945+1,$P1945)="#",ISNUMBER(MATCH(P1945*1000+(Q1945+1),$S$2:$S1944,0))),"","1")
&amp;IF(OR(OFFSET('map portals'!$A$1,$Q1945,$P1945-1)="#",ISNUMBER(MATCH((P1945-1)*1000+Q1945,$S$2:$S1944,0))),"","2")
&amp;IF(OR(OFFSET('map portals'!$A$1,$Q1945-1,$P1945)="#",ISNUMBER(MATCH(P1945*1000+(Q1945-1),$S$2:$S1944,0))),"","3")
))</f>
        <v>0</v>
      </c>
      <c r="M1945" t="b">
        <f ca="1">ISNUMBER(MATCH(S1945,$S$2:$S1944,0))</f>
        <v>0</v>
      </c>
      <c r="N1945">
        <f t="shared" ca="1" si="2195"/>
        <v>92</v>
      </c>
      <c r="O1945">
        <f t="shared" ca="1" si="2196"/>
        <v>33</v>
      </c>
      <c r="P1945">
        <f t="shared" ca="1" si="2197"/>
        <v>92</v>
      </c>
      <c r="Q1945">
        <f t="shared" ca="1" si="2198"/>
        <v>33</v>
      </c>
      <c r="R1945" t="str">
        <f ca="1">OFFSET('map portals'!$A$1,$O1945,$N1945)</f>
        <v>.</v>
      </c>
      <c r="S1945">
        <f t="shared" ca="1" si="2199"/>
        <v>92033</v>
      </c>
      <c r="T1945">
        <f t="shared" ca="1" si="2200"/>
        <v>268</v>
      </c>
    </row>
    <row r="1946" spans="1:20">
      <c r="A1946" s="3">
        <f t="shared" ca="1" si="2191"/>
        <v>1939</v>
      </c>
      <c r="B1946" s="3">
        <f t="shared" ca="1" si="2192"/>
        <v>1940</v>
      </c>
      <c r="C1946" s="3">
        <f t="shared" ref="C1946:I1946" ca="1" si="2222">B1946+IF(0=LEN(OFFSET($L$2,B1946,0)),1,0)</f>
        <v>1940</v>
      </c>
      <c r="D1946" s="3">
        <f t="shared" ca="1" si="2222"/>
        <v>1940</v>
      </c>
      <c r="E1946" s="3">
        <f t="shared" ca="1" si="2222"/>
        <v>1940</v>
      </c>
      <c r="F1946" s="3">
        <f t="shared" ca="1" si="2222"/>
        <v>1940</v>
      </c>
      <c r="G1946" s="3">
        <f t="shared" ca="1" si="2222"/>
        <v>1940</v>
      </c>
      <c r="H1946" s="3">
        <f t="shared" ca="1" si="2222"/>
        <v>1940</v>
      </c>
      <c r="I1946" s="3">
        <f t="shared" ca="1" si="2222"/>
        <v>1940</v>
      </c>
      <c r="J1946" s="3">
        <f ca="1">COUNTIF($A$2:$A1945,"="&amp;$A1946)+1</f>
        <v>2</v>
      </c>
      <c r="K1946">
        <f t="shared" ca="1" si="2194"/>
        <v>3</v>
      </c>
      <c r="L1946" t="str">
        <f ca="1">IF(M1946,"",
IF(R1946&lt;&gt;".",IF(OR(R1946="@",R1946="X"),"",MID(R1946,1,1)),
IF(OR(OFFSET('map portals'!$A$1,$Q1946,$P1946+1)="#",ISNUMBER(MATCH((P1946+1)*1000+Q1946,$S$2:$S1945,0))),"","0")
&amp;IF(OR(OFFSET('map portals'!$A$1,$Q1946+1,$P1946)="#",ISNUMBER(MATCH(P1946*1000+(Q1946+1),$S$2:$S1945,0))),"","1")
&amp;IF(OR(OFFSET('map portals'!$A$1,$Q1946,$P1946-1)="#",ISNUMBER(MATCH((P1946-1)*1000+Q1946,$S$2:$S1945,0))),"","2")
&amp;IF(OR(OFFSET('map portals'!$A$1,$Q1946-1,$P1946)="#",ISNUMBER(MATCH(P1946*1000+(Q1946-1),$S$2:$S1945,0))),"","3")
))</f>
        <v>3</v>
      </c>
      <c r="M1946" t="b">
        <f ca="1">ISNUMBER(MATCH(S1946,$S$2:$S1945,0))</f>
        <v>0</v>
      </c>
      <c r="N1946">
        <f t="shared" ca="1" si="2195"/>
        <v>91</v>
      </c>
      <c r="O1946">
        <f t="shared" ca="1" si="2196"/>
        <v>32</v>
      </c>
      <c r="P1946">
        <f t="shared" ca="1" si="2197"/>
        <v>91</v>
      </c>
      <c r="Q1946">
        <f t="shared" ca="1" si="2198"/>
        <v>32</v>
      </c>
      <c r="R1946" t="str">
        <f ca="1">OFFSET('map portals'!$A$1,$O1946,$N1946)</f>
        <v>.</v>
      </c>
      <c r="S1946">
        <f t="shared" ca="1" si="2199"/>
        <v>91032</v>
      </c>
      <c r="T1946">
        <f t="shared" ca="1" si="2200"/>
        <v>268</v>
      </c>
    </row>
    <row r="1947" spans="1:20">
      <c r="A1947" s="3">
        <f t="shared" ca="1" si="2191"/>
        <v>1940</v>
      </c>
      <c r="B1947" s="3">
        <f t="shared" ca="1" si="2192"/>
        <v>1941</v>
      </c>
      <c r="C1947" s="3">
        <f t="shared" ref="C1947:I1947" ca="1" si="2223">B1947+IF(0=LEN(OFFSET($L$2,B1947,0)),1,0)</f>
        <v>1941</v>
      </c>
      <c r="D1947" s="3">
        <f t="shared" ca="1" si="2223"/>
        <v>1941</v>
      </c>
      <c r="E1947" s="3">
        <f t="shared" ca="1" si="2223"/>
        <v>1941</v>
      </c>
      <c r="F1947" s="3">
        <f t="shared" ca="1" si="2223"/>
        <v>1941</v>
      </c>
      <c r="G1947" s="3">
        <f t="shared" ca="1" si="2223"/>
        <v>1941</v>
      </c>
      <c r="H1947" s="3">
        <f t="shared" ca="1" si="2223"/>
        <v>1941</v>
      </c>
      <c r="I1947" s="3">
        <f t="shared" ca="1" si="2223"/>
        <v>1941</v>
      </c>
      <c r="J1947" s="3">
        <f ca="1">COUNTIF($A$2:$A1946,"="&amp;$A1947)+1</f>
        <v>1</v>
      </c>
      <c r="K1947">
        <f t="shared" ca="1" si="2194"/>
        <v>2</v>
      </c>
      <c r="L1947" t="str">
        <f ca="1">IF(M1947,"",
IF(R1947&lt;&gt;".",IF(OR(R1947="@",R1947="X"),"",MID(R1947,1,1)),
IF(OR(OFFSET('map portals'!$A$1,$Q1947,$P1947+1)="#",ISNUMBER(MATCH((P1947+1)*1000+Q1947,$S$2:$S1946,0))),"","0")
&amp;IF(OR(OFFSET('map portals'!$A$1,$Q1947+1,$P1947)="#",ISNUMBER(MATCH(P1947*1000+(Q1947+1),$S$2:$S1946,0))),"","1")
&amp;IF(OR(OFFSET('map portals'!$A$1,$Q1947,$P1947-1)="#",ISNUMBER(MATCH((P1947-1)*1000+Q1947,$S$2:$S1946,0))),"","2")
&amp;IF(OR(OFFSET('map portals'!$A$1,$Q1947-1,$P1947)="#",ISNUMBER(MATCH(P1947*1000+(Q1947-1),$S$2:$S1946,0))),"","3")
))</f>
        <v>3</v>
      </c>
      <c r="M1947" t="b">
        <f ca="1">ISNUMBER(MATCH(S1947,$S$2:$S1946,0))</f>
        <v>0</v>
      </c>
      <c r="N1947">
        <f t="shared" ca="1" si="2195"/>
        <v>101</v>
      </c>
      <c r="O1947">
        <f t="shared" ca="1" si="2196"/>
        <v>53</v>
      </c>
      <c r="P1947">
        <f t="shared" ca="1" si="2197"/>
        <v>101</v>
      </c>
      <c r="Q1947">
        <f t="shared" ca="1" si="2198"/>
        <v>53</v>
      </c>
      <c r="R1947" t="str">
        <f ca="1">OFFSET('map portals'!$A$1,$O1947,$N1947)</f>
        <v>.</v>
      </c>
      <c r="S1947">
        <f t="shared" ca="1" si="2199"/>
        <v>101053</v>
      </c>
      <c r="T1947">
        <f t="shared" ca="1" si="2200"/>
        <v>268</v>
      </c>
    </row>
    <row r="1948" spans="1:20">
      <c r="A1948" s="3">
        <f t="shared" ca="1" si="2191"/>
        <v>1941</v>
      </c>
      <c r="B1948" s="3">
        <f t="shared" ca="1" si="2192"/>
        <v>1942</v>
      </c>
      <c r="C1948" s="3">
        <f t="shared" ref="C1948:I1948" ca="1" si="2224">B1948+IF(0=LEN(OFFSET($L$2,B1948,0)),1,0)</f>
        <v>1942</v>
      </c>
      <c r="D1948" s="3">
        <f t="shared" ca="1" si="2224"/>
        <v>1942</v>
      </c>
      <c r="E1948" s="3">
        <f t="shared" ca="1" si="2224"/>
        <v>1942</v>
      </c>
      <c r="F1948" s="3">
        <f t="shared" ca="1" si="2224"/>
        <v>1942</v>
      </c>
      <c r="G1948" s="3">
        <f t="shared" ca="1" si="2224"/>
        <v>1942</v>
      </c>
      <c r="H1948" s="3">
        <f t="shared" ca="1" si="2224"/>
        <v>1942</v>
      </c>
      <c r="I1948" s="3">
        <f t="shared" ca="1" si="2224"/>
        <v>1942</v>
      </c>
      <c r="J1948" s="3">
        <f ca="1">COUNTIF($A$2:$A1947,"="&amp;$A1948)+1</f>
        <v>1</v>
      </c>
      <c r="K1948">
        <f t="shared" ca="1" si="2194"/>
        <v>3</v>
      </c>
      <c r="L1948" t="str">
        <f ca="1">IF(M1948,"",
IF(R1948&lt;&gt;".",IF(OR(R1948="@",R1948="X"),"",MID(R1948,1,1)),
IF(OR(OFFSET('map portals'!$A$1,$Q1948,$P1948+1)="#",ISNUMBER(MATCH((P1948+1)*1000+Q1948,$S$2:$S1947,0))),"","0")
&amp;IF(OR(OFFSET('map portals'!$A$1,$Q1948+1,$P1948)="#",ISNUMBER(MATCH(P1948*1000+(Q1948+1),$S$2:$S1947,0))),"","1")
&amp;IF(OR(OFFSET('map portals'!$A$1,$Q1948,$P1948-1)="#",ISNUMBER(MATCH((P1948-1)*1000+Q1948,$S$2:$S1947,0))),"","2")
&amp;IF(OR(OFFSET('map portals'!$A$1,$Q1948-1,$P1948)="#",ISNUMBER(MATCH(P1948*1000+(Q1948-1),$S$2:$S1947,0))),"","3")
))</f>
        <v>3</v>
      </c>
      <c r="M1948" t="b">
        <f ca="1">ISNUMBER(MATCH(S1948,$S$2:$S1947,0))</f>
        <v>0</v>
      </c>
      <c r="N1948">
        <f t="shared" ca="1" si="2195"/>
        <v>103</v>
      </c>
      <c r="O1948">
        <f t="shared" ca="1" si="2196"/>
        <v>51</v>
      </c>
      <c r="P1948">
        <f t="shared" ca="1" si="2197"/>
        <v>103</v>
      </c>
      <c r="Q1948">
        <f t="shared" ca="1" si="2198"/>
        <v>51</v>
      </c>
      <c r="R1948" t="str">
        <f ca="1">OFFSET('map portals'!$A$1,$O1948,$N1948)</f>
        <v>.</v>
      </c>
      <c r="S1948">
        <f t="shared" ca="1" si="2199"/>
        <v>103051</v>
      </c>
      <c r="T1948">
        <f t="shared" ca="1" si="2200"/>
        <v>268</v>
      </c>
    </row>
    <row r="1949" spans="1:20">
      <c r="A1949" s="3">
        <f t="shared" ca="1" si="2191"/>
        <v>1942</v>
      </c>
      <c r="B1949" s="3">
        <f t="shared" ca="1" si="2192"/>
        <v>1943</v>
      </c>
      <c r="C1949" s="3">
        <f t="shared" ref="C1949:I1949" ca="1" si="2225">B1949+IF(0=LEN(OFFSET($L$2,B1949,0)),1,0)</f>
        <v>1943</v>
      </c>
      <c r="D1949" s="3">
        <f t="shared" ca="1" si="2225"/>
        <v>1943</v>
      </c>
      <c r="E1949" s="3">
        <f t="shared" ca="1" si="2225"/>
        <v>1943</v>
      </c>
      <c r="F1949" s="3">
        <f t="shared" ca="1" si="2225"/>
        <v>1943</v>
      </c>
      <c r="G1949" s="3">
        <f t="shared" ca="1" si="2225"/>
        <v>1943</v>
      </c>
      <c r="H1949" s="3">
        <f t="shared" ca="1" si="2225"/>
        <v>1943</v>
      </c>
      <c r="I1949" s="3">
        <f t="shared" ca="1" si="2225"/>
        <v>1943</v>
      </c>
      <c r="J1949" s="3">
        <f ca="1">COUNTIF($A$2:$A1948,"="&amp;$A1949)+1</f>
        <v>1</v>
      </c>
      <c r="K1949">
        <f t="shared" ca="1" si="2194"/>
        <v>1</v>
      </c>
      <c r="L1949" t="str">
        <f ca="1">IF(M1949,"",
IF(R1949&lt;&gt;".",IF(OR(R1949="@",R1949="X"),"",MID(R1949,1,1)),
IF(OR(OFFSET('map portals'!$A$1,$Q1949,$P1949+1)="#",ISNUMBER(MATCH((P1949+1)*1000+Q1949,$S$2:$S1948,0))),"","0")
&amp;IF(OR(OFFSET('map portals'!$A$1,$Q1949+1,$P1949)="#",ISNUMBER(MATCH(P1949*1000+(Q1949+1),$S$2:$S1948,0))),"","1")
&amp;IF(OR(OFFSET('map portals'!$A$1,$Q1949,$P1949-1)="#",ISNUMBER(MATCH((P1949-1)*1000+Q1949,$S$2:$S1948,0))),"","2")
&amp;IF(OR(OFFSET('map portals'!$A$1,$Q1949-1,$P1949)="#",ISNUMBER(MATCH(P1949*1000+(Q1949-1),$S$2:$S1948,0))),"","3")
))</f>
        <v>12</v>
      </c>
      <c r="M1949" t="b">
        <f ca="1">ISNUMBER(MATCH(S1949,$S$2:$S1948,0))</f>
        <v>0</v>
      </c>
      <c r="N1949">
        <f t="shared" ca="1" si="2195"/>
        <v>89</v>
      </c>
      <c r="O1949">
        <f t="shared" ca="1" si="2196"/>
        <v>37</v>
      </c>
      <c r="P1949">
        <f t="shared" ca="1" si="2197"/>
        <v>89</v>
      </c>
      <c r="Q1949">
        <f t="shared" ca="1" si="2198"/>
        <v>37</v>
      </c>
      <c r="R1949" t="str">
        <f ca="1">OFFSET('map portals'!$A$1,$O1949,$N1949)</f>
        <v>.</v>
      </c>
      <c r="S1949">
        <f t="shared" ca="1" si="2199"/>
        <v>89037</v>
      </c>
      <c r="T1949">
        <f t="shared" ca="1" si="2200"/>
        <v>269</v>
      </c>
    </row>
    <row r="1950" spans="1:20">
      <c r="A1950" s="3">
        <f t="shared" ca="1" si="2191"/>
        <v>1943</v>
      </c>
      <c r="B1950" s="3">
        <f t="shared" ca="1" si="2192"/>
        <v>1944</v>
      </c>
      <c r="C1950" s="3">
        <f t="shared" ref="C1950:I1950" ca="1" si="2226">B1950+IF(0=LEN(OFFSET($L$2,B1950,0)),1,0)</f>
        <v>1944</v>
      </c>
      <c r="D1950" s="3">
        <f t="shared" ca="1" si="2226"/>
        <v>1944</v>
      </c>
      <c r="E1950" s="3">
        <f t="shared" ca="1" si="2226"/>
        <v>1944</v>
      </c>
      <c r="F1950" s="3">
        <f t="shared" ca="1" si="2226"/>
        <v>1944</v>
      </c>
      <c r="G1950" s="3">
        <f t="shared" ca="1" si="2226"/>
        <v>1944</v>
      </c>
      <c r="H1950" s="3">
        <f t="shared" ca="1" si="2226"/>
        <v>1944</v>
      </c>
      <c r="I1950" s="3">
        <f t="shared" ca="1" si="2226"/>
        <v>1944</v>
      </c>
      <c r="J1950" s="3">
        <f ca="1">COUNTIF($A$2:$A1949,"="&amp;$A1950)+1</f>
        <v>1</v>
      </c>
      <c r="K1950">
        <f t="shared" ca="1" si="2194"/>
        <v>0</v>
      </c>
      <c r="L1950" t="str">
        <f ca="1">IF(M1950,"",
IF(R1950&lt;&gt;".",IF(OR(R1950="@",R1950="X"),"",MID(R1950,1,1)),
IF(OR(OFFSET('map portals'!$A$1,$Q1950,$P1950+1)="#",ISNUMBER(MATCH((P1950+1)*1000+Q1950,$S$2:$S1949,0))),"","0")
&amp;IF(OR(OFFSET('map portals'!$A$1,$Q1950+1,$P1950)="#",ISNUMBER(MATCH(P1950*1000+(Q1950+1),$S$2:$S1949,0))),"","1")
&amp;IF(OR(OFFSET('map portals'!$A$1,$Q1950,$P1950-1)="#",ISNUMBER(MATCH((P1950-1)*1000+Q1950,$S$2:$S1949,0))),"","2")
&amp;IF(OR(OFFSET('map portals'!$A$1,$Q1950-1,$P1950)="#",ISNUMBER(MATCH(P1950*1000+(Q1950-1),$S$2:$S1949,0))),"","3")
))</f>
        <v>3</v>
      </c>
      <c r="M1950" t="b">
        <f ca="1">ISNUMBER(MATCH(S1950,$S$2:$S1949,0))</f>
        <v>0</v>
      </c>
      <c r="N1950">
        <f t="shared" ca="1" si="2195"/>
        <v>93</v>
      </c>
      <c r="O1950">
        <f t="shared" ca="1" si="2196"/>
        <v>33</v>
      </c>
      <c r="P1950">
        <f t="shared" ca="1" si="2197"/>
        <v>93</v>
      </c>
      <c r="Q1950">
        <f t="shared" ca="1" si="2198"/>
        <v>33</v>
      </c>
      <c r="R1950" t="str">
        <f ca="1">OFFSET('map portals'!$A$1,$O1950,$N1950)</f>
        <v>.</v>
      </c>
      <c r="S1950">
        <f t="shared" ca="1" si="2199"/>
        <v>93033</v>
      </c>
      <c r="T1950">
        <f t="shared" ca="1" si="2200"/>
        <v>269</v>
      </c>
    </row>
    <row r="1951" spans="1:20">
      <c r="A1951" s="3">
        <f t="shared" ca="1" si="2191"/>
        <v>1944</v>
      </c>
      <c r="B1951" s="3">
        <f t="shared" ca="1" si="2192"/>
        <v>1945</v>
      </c>
      <c r="C1951" s="3">
        <f t="shared" ref="C1951:I1951" ca="1" si="2227">B1951+IF(0=LEN(OFFSET($L$2,B1951,0)),1,0)</f>
        <v>1945</v>
      </c>
      <c r="D1951" s="3">
        <f t="shared" ca="1" si="2227"/>
        <v>1945</v>
      </c>
      <c r="E1951" s="3">
        <f t="shared" ca="1" si="2227"/>
        <v>1945</v>
      </c>
      <c r="F1951" s="3">
        <f t="shared" ca="1" si="2227"/>
        <v>1945</v>
      </c>
      <c r="G1951" s="3">
        <f t="shared" ca="1" si="2227"/>
        <v>1945</v>
      </c>
      <c r="H1951" s="3">
        <f t="shared" ca="1" si="2227"/>
        <v>1945</v>
      </c>
      <c r="I1951" s="3">
        <f t="shared" ca="1" si="2227"/>
        <v>1945</v>
      </c>
      <c r="J1951" s="3">
        <f ca="1">COUNTIF($A$2:$A1950,"="&amp;$A1951)+1</f>
        <v>1</v>
      </c>
      <c r="K1951">
        <f t="shared" ca="1" si="2194"/>
        <v>3</v>
      </c>
      <c r="L1951" t="str">
        <f ca="1">IF(M1951,"",
IF(R1951&lt;&gt;".",IF(OR(R1951="@",R1951="X"),"",MID(R1951,1,1)),
IF(OR(OFFSET('map portals'!$A$1,$Q1951,$P1951+1)="#",ISNUMBER(MATCH((P1951+1)*1000+Q1951,$S$2:$S1950,0))),"","0")
&amp;IF(OR(OFFSET('map portals'!$A$1,$Q1951+1,$P1951)="#",ISNUMBER(MATCH(P1951*1000+(Q1951+1),$S$2:$S1950,0))),"","1")
&amp;IF(OR(OFFSET('map portals'!$A$1,$Q1951,$P1951-1)="#",ISNUMBER(MATCH((P1951-1)*1000+Q1951,$S$2:$S1950,0))),"","2")
&amp;IF(OR(OFFSET('map portals'!$A$1,$Q1951-1,$P1951)="#",ISNUMBER(MATCH(P1951*1000+(Q1951-1),$S$2:$S1950,0))),"","3")
))</f>
        <v>3</v>
      </c>
      <c r="M1951" t="b">
        <f ca="1">ISNUMBER(MATCH(S1951,$S$2:$S1950,0))</f>
        <v>0</v>
      </c>
      <c r="N1951">
        <f t="shared" ca="1" si="2195"/>
        <v>91</v>
      </c>
      <c r="O1951">
        <f t="shared" ca="1" si="2196"/>
        <v>31</v>
      </c>
      <c r="P1951">
        <f t="shared" ca="1" si="2197"/>
        <v>91</v>
      </c>
      <c r="Q1951">
        <f t="shared" ca="1" si="2198"/>
        <v>31</v>
      </c>
      <c r="R1951" t="str">
        <f ca="1">OFFSET('map portals'!$A$1,$O1951,$N1951)</f>
        <v>.</v>
      </c>
      <c r="S1951">
        <f t="shared" ca="1" si="2199"/>
        <v>91031</v>
      </c>
      <c r="T1951">
        <f t="shared" ca="1" si="2200"/>
        <v>269</v>
      </c>
    </row>
    <row r="1952" spans="1:20">
      <c r="A1952" s="3">
        <f t="shared" ca="1" si="2191"/>
        <v>1945</v>
      </c>
      <c r="B1952" s="3">
        <f t="shared" ca="1" si="2192"/>
        <v>1946</v>
      </c>
      <c r="C1952" s="3">
        <f t="shared" ref="C1952:I1952" ca="1" si="2228">B1952+IF(0=LEN(OFFSET($L$2,B1952,0)),1,0)</f>
        <v>1946</v>
      </c>
      <c r="D1952" s="3">
        <f t="shared" ca="1" si="2228"/>
        <v>1946</v>
      </c>
      <c r="E1952" s="3">
        <f t="shared" ca="1" si="2228"/>
        <v>1946</v>
      </c>
      <c r="F1952" s="3">
        <f t="shared" ca="1" si="2228"/>
        <v>1946</v>
      </c>
      <c r="G1952" s="3">
        <f t="shared" ca="1" si="2228"/>
        <v>1946</v>
      </c>
      <c r="H1952" s="3">
        <f t="shared" ca="1" si="2228"/>
        <v>1946</v>
      </c>
      <c r="I1952" s="3">
        <f t="shared" ca="1" si="2228"/>
        <v>1946</v>
      </c>
      <c r="J1952" s="3">
        <f ca="1">COUNTIF($A$2:$A1951,"="&amp;$A1952)+1</f>
        <v>1</v>
      </c>
      <c r="K1952">
        <f t="shared" ca="1" si="2194"/>
        <v>3</v>
      </c>
      <c r="L1952" t="str">
        <f ca="1">IF(M1952,"",
IF(R1952&lt;&gt;".",IF(OR(R1952="@",R1952="X"),"",MID(R1952,1,1)),
IF(OR(OFFSET('map portals'!$A$1,$Q1952,$P1952+1)="#",ISNUMBER(MATCH((P1952+1)*1000+Q1952,$S$2:$S1951,0))),"","0")
&amp;IF(OR(OFFSET('map portals'!$A$1,$Q1952+1,$P1952)="#",ISNUMBER(MATCH(P1952*1000+(Q1952+1),$S$2:$S1951,0))),"","1")
&amp;IF(OR(OFFSET('map portals'!$A$1,$Q1952,$P1952-1)="#",ISNUMBER(MATCH((P1952-1)*1000+Q1952,$S$2:$S1951,0))),"","2")
&amp;IF(OR(OFFSET('map portals'!$A$1,$Q1952-1,$P1952)="#",ISNUMBER(MATCH(P1952*1000+(Q1952-1),$S$2:$S1951,0))),"","3")
))</f>
        <v>3</v>
      </c>
      <c r="M1952" t="b">
        <f ca="1">ISNUMBER(MATCH(S1952,$S$2:$S1951,0))</f>
        <v>0</v>
      </c>
      <c r="N1952">
        <f t="shared" ca="1" si="2195"/>
        <v>101</v>
      </c>
      <c r="O1952">
        <f t="shared" ca="1" si="2196"/>
        <v>52</v>
      </c>
      <c r="P1952">
        <f t="shared" ca="1" si="2197"/>
        <v>101</v>
      </c>
      <c r="Q1952">
        <f t="shared" ca="1" si="2198"/>
        <v>52</v>
      </c>
      <c r="R1952" t="str">
        <f ca="1">OFFSET('map portals'!$A$1,$O1952,$N1952)</f>
        <v>.</v>
      </c>
      <c r="S1952">
        <f t="shared" ca="1" si="2199"/>
        <v>101052</v>
      </c>
      <c r="T1952">
        <f t="shared" ca="1" si="2200"/>
        <v>269</v>
      </c>
    </row>
    <row r="1953" spans="1:20">
      <c r="A1953" s="3">
        <f t="shared" ca="1" si="2191"/>
        <v>1946</v>
      </c>
      <c r="B1953" s="3">
        <f t="shared" ca="1" si="2192"/>
        <v>1947</v>
      </c>
      <c r="C1953" s="3">
        <f t="shared" ref="C1953:I1953" ca="1" si="2229">B1953+IF(0=LEN(OFFSET($L$2,B1953,0)),1,0)</f>
        <v>1947</v>
      </c>
      <c r="D1953" s="3">
        <f t="shared" ca="1" si="2229"/>
        <v>1947</v>
      </c>
      <c r="E1953" s="3">
        <f t="shared" ca="1" si="2229"/>
        <v>1947</v>
      </c>
      <c r="F1953" s="3">
        <f t="shared" ca="1" si="2229"/>
        <v>1947</v>
      </c>
      <c r="G1953" s="3">
        <f t="shared" ca="1" si="2229"/>
        <v>1947</v>
      </c>
      <c r="H1953" s="3">
        <f t="shared" ca="1" si="2229"/>
        <v>1947</v>
      </c>
      <c r="I1953" s="3">
        <f t="shared" ca="1" si="2229"/>
        <v>1947</v>
      </c>
      <c r="J1953" s="3">
        <f ca="1">COUNTIF($A$2:$A1952,"="&amp;$A1953)+1</f>
        <v>1</v>
      </c>
      <c r="K1953">
        <f t="shared" ca="1" si="2194"/>
        <v>3</v>
      </c>
      <c r="L1953" t="str">
        <f ca="1">IF(M1953,"",
IF(R1953&lt;&gt;".",IF(OR(R1953="@",R1953="X"),"",MID(R1953,1,1)),
IF(OR(OFFSET('map portals'!$A$1,$Q1953,$P1953+1)="#",ISNUMBER(MATCH((P1953+1)*1000+Q1953,$S$2:$S1952,0))),"","0")
&amp;IF(OR(OFFSET('map portals'!$A$1,$Q1953+1,$P1953)="#",ISNUMBER(MATCH(P1953*1000+(Q1953+1),$S$2:$S1952,0))),"","1")
&amp;IF(OR(OFFSET('map portals'!$A$1,$Q1953,$P1953-1)="#",ISNUMBER(MATCH((P1953-1)*1000+Q1953,$S$2:$S1952,0))),"","2")
&amp;IF(OR(OFFSET('map portals'!$A$1,$Q1953-1,$P1953)="#",ISNUMBER(MATCH(P1953*1000+(Q1953-1),$S$2:$S1952,0))),"","3")
))</f>
        <v>3</v>
      </c>
      <c r="M1953" t="b">
        <f ca="1">ISNUMBER(MATCH(S1953,$S$2:$S1952,0))</f>
        <v>0</v>
      </c>
      <c r="N1953">
        <f t="shared" ca="1" si="2195"/>
        <v>103</v>
      </c>
      <c r="O1953">
        <f t="shared" ca="1" si="2196"/>
        <v>50</v>
      </c>
      <c r="P1953">
        <f t="shared" ca="1" si="2197"/>
        <v>103</v>
      </c>
      <c r="Q1953">
        <f t="shared" ca="1" si="2198"/>
        <v>50</v>
      </c>
      <c r="R1953" t="str">
        <f ca="1">OFFSET('map portals'!$A$1,$O1953,$N1953)</f>
        <v>.</v>
      </c>
      <c r="S1953">
        <f t="shared" ca="1" si="2199"/>
        <v>103050</v>
      </c>
      <c r="T1953">
        <f t="shared" ca="1" si="2200"/>
        <v>269</v>
      </c>
    </row>
    <row r="1954" spans="1:20">
      <c r="A1954" s="3">
        <f t="shared" ca="1" si="2191"/>
        <v>1947</v>
      </c>
      <c r="B1954" s="3">
        <f t="shared" ca="1" si="2192"/>
        <v>1947</v>
      </c>
      <c r="C1954" s="3">
        <f t="shared" ref="C1954:I1954" ca="1" si="2230">B1954+IF(0=LEN(OFFSET($L$2,B1954,0)),1,0)</f>
        <v>1947</v>
      </c>
      <c r="D1954" s="3">
        <f t="shared" ca="1" si="2230"/>
        <v>1947</v>
      </c>
      <c r="E1954" s="3">
        <f t="shared" ca="1" si="2230"/>
        <v>1947</v>
      </c>
      <c r="F1954" s="3">
        <f t="shared" ca="1" si="2230"/>
        <v>1947</v>
      </c>
      <c r="G1954" s="3">
        <f t="shared" ca="1" si="2230"/>
        <v>1947</v>
      </c>
      <c r="H1954" s="3">
        <f t="shared" ca="1" si="2230"/>
        <v>1947</v>
      </c>
      <c r="I1954" s="3">
        <f t="shared" ca="1" si="2230"/>
        <v>1947</v>
      </c>
      <c r="J1954" s="3">
        <f ca="1">COUNTIF($A$2:$A1953,"="&amp;$A1954)+1</f>
        <v>1</v>
      </c>
      <c r="K1954">
        <f t="shared" ca="1" si="2194"/>
        <v>1</v>
      </c>
      <c r="L1954" t="str">
        <f ca="1">IF(M1954,"",
IF(R1954&lt;&gt;".",IF(OR(R1954="@",R1954="X"),"",MID(R1954,1,1)),
IF(OR(OFFSET('map portals'!$A$1,$Q1954,$P1954+1)="#",ISNUMBER(MATCH((P1954+1)*1000+Q1954,$S$2:$S1953,0))),"","0")
&amp;IF(OR(OFFSET('map portals'!$A$1,$Q1954+1,$P1954)="#",ISNUMBER(MATCH(P1954*1000+(Q1954+1),$S$2:$S1953,0))),"","1")
&amp;IF(OR(OFFSET('map portals'!$A$1,$Q1954,$P1954-1)="#",ISNUMBER(MATCH((P1954-1)*1000+Q1954,$S$2:$S1953,0))),"","2")
&amp;IF(OR(OFFSET('map portals'!$A$1,$Q1954-1,$P1954)="#",ISNUMBER(MATCH(P1954*1000+(Q1954-1),$S$2:$S1953,0))),"","3")
))</f>
        <v>1</v>
      </c>
      <c r="M1954" t="b">
        <f ca="1">ISNUMBER(MATCH(S1954,$S$2:$S1953,0))</f>
        <v>0</v>
      </c>
      <c r="N1954">
        <f t="shared" ca="1" si="2195"/>
        <v>89</v>
      </c>
      <c r="O1954">
        <f t="shared" ca="1" si="2196"/>
        <v>38</v>
      </c>
      <c r="P1954">
        <f t="shared" ca="1" si="2197"/>
        <v>89</v>
      </c>
      <c r="Q1954">
        <f t="shared" ca="1" si="2198"/>
        <v>38</v>
      </c>
      <c r="R1954" t="str">
        <f ca="1">OFFSET('map portals'!$A$1,$O1954,$N1954)</f>
        <v>.</v>
      </c>
      <c r="S1954">
        <f t="shared" ca="1" si="2199"/>
        <v>89038</v>
      </c>
      <c r="T1954">
        <f t="shared" ca="1" si="2200"/>
        <v>270</v>
      </c>
    </row>
    <row r="1955" spans="1:20">
      <c r="A1955" s="3">
        <f t="shared" ca="1" si="2191"/>
        <v>1947</v>
      </c>
      <c r="B1955" s="3">
        <f t="shared" ca="1" si="2192"/>
        <v>1948</v>
      </c>
      <c r="C1955" s="3">
        <f t="shared" ref="C1955:I1955" ca="1" si="2231">B1955+IF(0=LEN(OFFSET($L$2,B1955,0)),1,0)</f>
        <v>1948</v>
      </c>
      <c r="D1955" s="3">
        <f t="shared" ca="1" si="2231"/>
        <v>1948</v>
      </c>
      <c r="E1955" s="3">
        <f t="shared" ca="1" si="2231"/>
        <v>1948</v>
      </c>
      <c r="F1955" s="3">
        <f t="shared" ca="1" si="2231"/>
        <v>1948</v>
      </c>
      <c r="G1955" s="3">
        <f t="shared" ca="1" si="2231"/>
        <v>1948</v>
      </c>
      <c r="H1955" s="3">
        <f t="shared" ca="1" si="2231"/>
        <v>1948</v>
      </c>
      <c r="I1955" s="3">
        <f t="shared" ca="1" si="2231"/>
        <v>1948</v>
      </c>
      <c r="J1955" s="3">
        <f ca="1">COUNTIF($A$2:$A1954,"="&amp;$A1955)+1</f>
        <v>2</v>
      </c>
      <c r="K1955">
        <f t="shared" ca="1" si="2194"/>
        <v>2</v>
      </c>
      <c r="L1955" t="str">
        <f ca="1">IF(M1955,"",
IF(R1955&lt;&gt;".",IF(OR(R1955="@",R1955="X"),"",MID(R1955,1,1)),
IF(OR(OFFSET('map portals'!$A$1,$Q1955,$P1955+1)="#",ISNUMBER(MATCH((P1955+1)*1000+Q1955,$S$2:$S1954,0))),"","0")
&amp;IF(OR(OFFSET('map portals'!$A$1,$Q1955+1,$P1955)="#",ISNUMBER(MATCH(P1955*1000+(Q1955+1),$S$2:$S1954,0))),"","1")
&amp;IF(OR(OFFSET('map portals'!$A$1,$Q1955,$P1955-1)="#",ISNUMBER(MATCH((P1955-1)*1000+Q1955,$S$2:$S1954,0))),"","2")
&amp;IF(OR(OFFSET('map portals'!$A$1,$Q1955-1,$P1955)="#",ISNUMBER(MATCH(P1955*1000+(Q1955-1),$S$2:$S1954,0))),"","3")
))</f>
        <v>2</v>
      </c>
      <c r="M1955" t="b">
        <f ca="1">ISNUMBER(MATCH(S1955,$S$2:$S1954,0))</f>
        <v>0</v>
      </c>
      <c r="N1955">
        <f t="shared" ca="1" si="2195"/>
        <v>88</v>
      </c>
      <c r="O1955">
        <f t="shared" ca="1" si="2196"/>
        <v>37</v>
      </c>
      <c r="P1955">
        <f t="shared" ca="1" si="2197"/>
        <v>88</v>
      </c>
      <c r="Q1955">
        <f t="shared" ca="1" si="2198"/>
        <v>37</v>
      </c>
      <c r="R1955" t="str">
        <f ca="1">OFFSET('map portals'!$A$1,$O1955,$N1955)</f>
        <v>.</v>
      </c>
      <c r="S1955">
        <f t="shared" ca="1" si="2199"/>
        <v>88037</v>
      </c>
      <c r="T1955">
        <f t="shared" ca="1" si="2200"/>
        <v>270</v>
      </c>
    </row>
    <row r="1956" spans="1:20">
      <c r="A1956" s="3">
        <f t="shared" ca="1" si="2191"/>
        <v>1948</v>
      </c>
      <c r="B1956" s="3">
        <f t="shared" ca="1" si="2192"/>
        <v>1949</v>
      </c>
      <c r="C1956" s="3">
        <f t="shared" ref="C1956:I1956" ca="1" si="2232">B1956+IF(0=LEN(OFFSET($L$2,B1956,0)),1,0)</f>
        <v>1949</v>
      </c>
      <c r="D1956" s="3">
        <f t="shared" ca="1" si="2232"/>
        <v>1949</v>
      </c>
      <c r="E1956" s="3">
        <f t="shared" ca="1" si="2232"/>
        <v>1949</v>
      </c>
      <c r="F1956" s="3">
        <f t="shared" ca="1" si="2232"/>
        <v>1949</v>
      </c>
      <c r="G1956" s="3">
        <f t="shared" ca="1" si="2232"/>
        <v>1949</v>
      </c>
      <c r="H1956" s="3">
        <f t="shared" ca="1" si="2232"/>
        <v>1949</v>
      </c>
      <c r="I1956" s="3">
        <f t="shared" ca="1" si="2232"/>
        <v>1949</v>
      </c>
      <c r="J1956" s="3">
        <f ca="1">COUNTIF($A$2:$A1955,"="&amp;$A1956)+1</f>
        <v>1</v>
      </c>
      <c r="K1956">
        <f t="shared" ca="1" si="2194"/>
        <v>3</v>
      </c>
      <c r="L1956" t="str">
        <f ca="1">IF(M1956,"",
IF(R1956&lt;&gt;".",IF(OR(R1956="@",R1956="X"),"",MID(R1956,1,1)),
IF(OR(OFFSET('map portals'!$A$1,$Q1956,$P1956+1)="#",ISNUMBER(MATCH((P1956+1)*1000+Q1956,$S$2:$S1955,0))),"","0")
&amp;IF(OR(OFFSET('map portals'!$A$1,$Q1956+1,$P1956)="#",ISNUMBER(MATCH(P1956*1000+(Q1956+1),$S$2:$S1955,0))),"","1")
&amp;IF(OR(OFFSET('map portals'!$A$1,$Q1956,$P1956-1)="#",ISNUMBER(MATCH((P1956-1)*1000+Q1956,$S$2:$S1955,0))),"","2")
&amp;IF(OR(OFFSET('map portals'!$A$1,$Q1956-1,$P1956)="#",ISNUMBER(MATCH(P1956*1000+(Q1956-1),$S$2:$S1955,0))),"","3")
))</f>
        <v>3</v>
      </c>
      <c r="M1956" t="b">
        <f ca="1">ISNUMBER(MATCH(S1956,$S$2:$S1955,0))</f>
        <v>0</v>
      </c>
      <c r="N1956">
        <f t="shared" ca="1" si="2195"/>
        <v>93</v>
      </c>
      <c r="O1956">
        <f t="shared" ca="1" si="2196"/>
        <v>32</v>
      </c>
      <c r="P1956">
        <f t="shared" ca="1" si="2197"/>
        <v>93</v>
      </c>
      <c r="Q1956">
        <f t="shared" ca="1" si="2198"/>
        <v>32</v>
      </c>
      <c r="R1956" t="str">
        <f ca="1">OFFSET('map portals'!$A$1,$O1956,$N1956)</f>
        <v>.</v>
      </c>
      <c r="S1956">
        <f t="shared" ca="1" si="2199"/>
        <v>93032</v>
      </c>
      <c r="T1956">
        <f t="shared" ca="1" si="2200"/>
        <v>270</v>
      </c>
    </row>
    <row r="1957" spans="1:20">
      <c r="A1957" s="3">
        <f t="shared" ca="1" si="2191"/>
        <v>1949</v>
      </c>
      <c r="B1957" s="3">
        <f t="shared" ca="1" si="2192"/>
        <v>1950</v>
      </c>
      <c r="C1957" s="3">
        <f t="shared" ref="C1957:I1957" ca="1" si="2233">B1957+IF(0=LEN(OFFSET($L$2,B1957,0)),1,0)</f>
        <v>1950</v>
      </c>
      <c r="D1957" s="3">
        <f t="shared" ca="1" si="2233"/>
        <v>1950</v>
      </c>
      <c r="E1957" s="3">
        <f t="shared" ca="1" si="2233"/>
        <v>1950</v>
      </c>
      <c r="F1957" s="3">
        <f t="shared" ca="1" si="2233"/>
        <v>1950</v>
      </c>
      <c r="G1957" s="3">
        <f t="shared" ca="1" si="2233"/>
        <v>1950</v>
      </c>
      <c r="H1957" s="3">
        <f t="shared" ca="1" si="2233"/>
        <v>1950</v>
      </c>
      <c r="I1957" s="3">
        <f t="shared" ca="1" si="2233"/>
        <v>1950</v>
      </c>
      <c r="J1957" s="3">
        <f ca="1">COUNTIF($A$2:$A1956,"="&amp;$A1957)+1</f>
        <v>1</v>
      </c>
      <c r="K1957">
        <f t="shared" ca="1" si="2194"/>
        <v>3</v>
      </c>
      <c r="L1957" t="str">
        <f ca="1">IF(M1957,"",
IF(R1957&lt;&gt;".",IF(OR(R1957="@",R1957="X"),"",MID(R1957,1,1)),
IF(OR(OFFSET('map portals'!$A$1,$Q1957,$P1957+1)="#",ISNUMBER(MATCH((P1957+1)*1000+Q1957,$S$2:$S1956,0))),"","0")
&amp;IF(OR(OFFSET('map portals'!$A$1,$Q1957+1,$P1957)="#",ISNUMBER(MATCH(P1957*1000+(Q1957+1),$S$2:$S1956,0))),"","1")
&amp;IF(OR(OFFSET('map portals'!$A$1,$Q1957,$P1957-1)="#",ISNUMBER(MATCH((P1957-1)*1000+Q1957,$S$2:$S1956,0))),"","2")
&amp;IF(OR(OFFSET('map portals'!$A$1,$Q1957-1,$P1957)="#",ISNUMBER(MATCH(P1957*1000+(Q1957-1),$S$2:$S1956,0))),"","3")
))</f>
        <v>3</v>
      </c>
      <c r="M1957" t="b">
        <f ca="1">ISNUMBER(MATCH(S1957,$S$2:$S1956,0))</f>
        <v>0</v>
      </c>
      <c r="N1957">
        <f t="shared" ca="1" si="2195"/>
        <v>91</v>
      </c>
      <c r="O1957">
        <f t="shared" ca="1" si="2196"/>
        <v>30</v>
      </c>
      <c r="P1957">
        <f t="shared" ca="1" si="2197"/>
        <v>91</v>
      </c>
      <c r="Q1957">
        <f t="shared" ca="1" si="2198"/>
        <v>30</v>
      </c>
      <c r="R1957" t="str">
        <f ca="1">OFFSET('map portals'!$A$1,$O1957,$N1957)</f>
        <v>.</v>
      </c>
      <c r="S1957">
        <f t="shared" ca="1" si="2199"/>
        <v>91030</v>
      </c>
      <c r="T1957">
        <f t="shared" ca="1" si="2200"/>
        <v>270</v>
      </c>
    </row>
    <row r="1958" spans="1:20">
      <c r="A1958" s="3">
        <f t="shared" ca="1" si="2191"/>
        <v>1950</v>
      </c>
      <c r="B1958" s="3">
        <f t="shared" ca="1" si="2192"/>
        <v>1951</v>
      </c>
      <c r="C1958" s="3">
        <f t="shared" ref="C1958:I1958" ca="1" si="2234">B1958+IF(0=LEN(OFFSET($L$2,B1958,0)),1,0)</f>
        <v>1951</v>
      </c>
      <c r="D1958" s="3">
        <f t="shared" ca="1" si="2234"/>
        <v>1951</v>
      </c>
      <c r="E1958" s="3">
        <f t="shared" ca="1" si="2234"/>
        <v>1951</v>
      </c>
      <c r="F1958" s="3">
        <f t="shared" ca="1" si="2234"/>
        <v>1951</v>
      </c>
      <c r="G1958" s="3">
        <f t="shared" ca="1" si="2234"/>
        <v>1951</v>
      </c>
      <c r="H1958" s="3">
        <f t="shared" ca="1" si="2234"/>
        <v>1951</v>
      </c>
      <c r="I1958" s="3">
        <f t="shared" ca="1" si="2234"/>
        <v>1951</v>
      </c>
      <c r="J1958" s="3">
        <f ca="1">COUNTIF($A$2:$A1957,"="&amp;$A1958)+1</f>
        <v>1</v>
      </c>
      <c r="K1958">
        <f t="shared" ca="1" si="2194"/>
        <v>3</v>
      </c>
      <c r="L1958" t="str">
        <f ca="1">IF(M1958,"",
IF(R1958&lt;&gt;".",IF(OR(R1958="@",R1958="X"),"",MID(R1958,1,1)),
IF(OR(OFFSET('map portals'!$A$1,$Q1958,$P1958+1)="#",ISNUMBER(MATCH((P1958+1)*1000+Q1958,$S$2:$S1957,0))),"","0")
&amp;IF(OR(OFFSET('map portals'!$A$1,$Q1958+1,$P1958)="#",ISNUMBER(MATCH(P1958*1000+(Q1958+1),$S$2:$S1957,0))),"","1")
&amp;IF(OR(OFFSET('map portals'!$A$1,$Q1958,$P1958-1)="#",ISNUMBER(MATCH((P1958-1)*1000+Q1958,$S$2:$S1957,0))),"","2")
&amp;IF(OR(OFFSET('map portals'!$A$1,$Q1958-1,$P1958)="#",ISNUMBER(MATCH(P1958*1000+(Q1958-1),$S$2:$S1957,0))),"","3")
))</f>
        <v/>
      </c>
      <c r="M1958" t="b">
        <f ca="1">ISNUMBER(MATCH(S1958,$S$2:$S1957,0))</f>
        <v>0</v>
      </c>
      <c r="N1958">
        <f t="shared" ca="1" si="2195"/>
        <v>101</v>
      </c>
      <c r="O1958">
        <f t="shared" ca="1" si="2196"/>
        <v>51</v>
      </c>
      <c r="P1958">
        <f t="shared" ca="1" si="2197"/>
        <v>101</v>
      </c>
      <c r="Q1958">
        <f t="shared" ca="1" si="2198"/>
        <v>51</v>
      </c>
      <c r="R1958" t="str">
        <f ca="1">OFFSET('map portals'!$A$1,$O1958,$N1958)</f>
        <v>.</v>
      </c>
      <c r="S1958">
        <f t="shared" ca="1" si="2199"/>
        <v>101051</v>
      </c>
      <c r="T1958">
        <f t="shared" ca="1" si="2200"/>
        <v>270</v>
      </c>
    </row>
    <row r="1959" spans="1:20">
      <c r="A1959" s="3">
        <f t="shared" ca="1" si="2191"/>
        <v>1951</v>
      </c>
      <c r="B1959" s="3">
        <f t="shared" ca="1" si="2192"/>
        <v>1952</v>
      </c>
      <c r="C1959" s="3">
        <f t="shared" ref="C1959:I1959" ca="1" si="2235">B1959+IF(0=LEN(OFFSET($L$2,B1959,0)),1,0)</f>
        <v>1952</v>
      </c>
      <c r="D1959" s="3">
        <f t="shared" ca="1" si="2235"/>
        <v>1952</v>
      </c>
      <c r="E1959" s="3">
        <f t="shared" ca="1" si="2235"/>
        <v>1952</v>
      </c>
      <c r="F1959" s="3">
        <f t="shared" ca="1" si="2235"/>
        <v>1952</v>
      </c>
      <c r="G1959" s="3">
        <f t="shared" ca="1" si="2235"/>
        <v>1952</v>
      </c>
      <c r="H1959" s="3">
        <f t="shared" ca="1" si="2235"/>
        <v>1952</v>
      </c>
      <c r="I1959" s="3">
        <f t="shared" ca="1" si="2235"/>
        <v>1952</v>
      </c>
      <c r="J1959" s="3">
        <f ca="1">COUNTIF($A$2:$A1958,"="&amp;$A1959)+1</f>
        <v>1</v>
      </c>
      <c r="K1959">
        <f t="shared" ca="1" si="2194"/>
        <v>3</v>
      </c>
      <c r="L1959" t="str">
        <f ca="1">IF(M1959,"",
IF(R1959&lt;&gt;".",IF(OR(R1959="@",R1959="X"),"",MID(R1959,1,1)),
IF(OR(OFFSET('map portals'!$A$1,$Q1959,$P1959+1)="#",ISNUMBER(MATCH((P1959+1)*1000+Q1959,$S$2:$S1958,0))),"","0")
&amp;IF(OR(OFFSET('map portals'!$A$1,$Q1959+1,$P1959)="#",ISNUMBER(MATCH(P1959*1000+(Q1959+1),$S$2:$S1958,0))),"","1")
&amp;IF(OR(OFFSET('map portals'!$A$1,$Q1959,$P1959-1)="#",ISNUMBER(MATCH((P1959-1)*1000+Q1959,$S$2:$S1958,0))),"","2")
&amp;IF(OR(OFFSET('map portals'!$A$1,$Q1959-1,$P1959)="#",ISNUMBER(MATCH(P1959*1000+(Q1959-1),$S$2:$S1958,0))),"","3")
))</f>
        <v>023</v>
      </c>
      <c r="M1959" t="b">
        <f ca="1">ISNUMBER(MATCH(S1959,$S$2:$S1958,0))</f>
        <v>0</v>
      </c>
      <c r="N1959">
        <f t="shared" ca="1" si="2195"/>
        <v>103</v>
      </c>
      <c r="O1959">
        <f t="shared" ca="1" si="2196"/>
        <v>49</v>
      </c>
      <c r="P1959">
        <f t="shared" ca="1" si="2197"/>
        <v>103</v>
      </c>
      <c r="Q1959">
        <f t="shared" ca="1" si="2198"/>
        <v>49</v>
      </c>
      <c r="R1959" t="str">
        <f ca="1">OFFSET('map portals'!$A$1,$O1959,$N1959)</f>
        <v>.</v>
      </c>
      <c r="S1959">
        <f t="shared" ca="1" si="2199"/>
        <v>103049</v>
      </c>
      <c r="T1959">
        <f t="shared" ca="1" si="2200"/>
        <v>270</v>
      </c>
    </row>
    <row r="1960" spans="1:20">
      <c r="A1960" s="3">
        <f t="shared" ca="1" si="2191"/>
        <v>1952</v>
      </c>
      <c r="B1960" s="3">
        <f t="shared" ca="1" si="2192"/>
        <v>1953</v>
      </c>
      <c r="C1960" s="3">
        <f t="shared" ref="C1960:I1960" ca="1" si="2236">B1960+IF(0=LEN(OFFSET($L$2,B1960,0)),1,0)</f>
        <v>1953</v>
      </c>
      <c r="D1960" s="3">
        <f t="shared" ca="1" si="2236"/>
        <v>1953</v>
      </c>
      <c r="E1960" s="3">
        <f t="shared" ca="1" si="2236"/>
        <v>1953</v>
      </c>
      <c r="F1960" s="3">
        <f t="shared" ca="1" si="2236"/>
        <v>1953</v>
      </c>
      <c r="G1960" s="3">
        <f t="shared" ca="1" si="2236"/>
        <v>1953</v>
      </c>
      <c r="H1960" s="3">
        <f t="shared" ca="1" si="2236"/>
        <v>1953</v>
      </c>
      <c r="I1960" s="3">
        <f t="shared" ca="1" si="2236"/>
        <v>1953</v>
      </c>
      <c r="J1960" s="3">
        <f ca="1">COUNTIF($A$2:$A1959,"="&amp;$A1960)+1</f>
        <v>1</v>
      </c>
      <c r="K1960">
        <f t="shared" ca="1" si="2194"/>
        <v>1</v>
      </c>
      <c r="L1960" t="str">
        <f ca="1">IF(M1960,"",
IF(R1960&lt;&gt;".",IF(OR(R1960="@",R1960="X"),"",MID(R1960,1,1)),
IF(OR(OFFSET('map portals'!$A$1,$Q1960,$P1960+1)="#",ISNUMBER(MATCH((P1960+1)*1000+Q1960,$S$2:$S1959,0))),"","0")
&amp;IF(OR(OFFSET('map portals'!$A$1,$Q1960+1,$P1960)="#",ISNUMBER(MATCH(P1960*1000+(Q1960+1),$S$2:$S1959,0))),"","1")
&amp;IF(OR(OFFSET('map portals'!$A$1,$Q1960,$P1960-1)="#",ISNUMBER(MATCH((P1960-1)*1000+Q1960,$S$2:$S1959,0))),"","2")
&amp;IF(OR(OFFSET('map portals'!$A$1,$Q1960-1,$P1960)="#",ISNUMBER(MATCH(P1960*1000+(Q1960-1),$S$2:$S1959,0))),"","3")
))</f>
        <v>12</v>
      </c>
      <c r="M1960" t="b">
        <f ca="1">ISNUMBER(MATCH(S1960,$S$2:$S1959,0))</f>
        <v>0</v>
      </c>
      <c r="N1960">
        <f t="shared" ca="1" si="2195"/>
        <v>89</v>
      </c>
      <c r="O1960">
        <f t="shared" ca="1" si="2196"/>
        <v>39</v>
      </c>
      <c r="P1960">
        <f t="shared" ca="1" si="2197"/>
        <v>89</v>
      </c>
      <c r="Q1960">
        <f t="shared" ca="1" si="2198"/>
        <v>39</v>
      </c>
      <c r="R1960" t="str">
        <f ca="1">OFFSET('map portals'!$A$1,$O1960,$N1960)</f>
        <v>.</v>
      </c>
      <c r="S1960">
        <f t="shared" ca="1" si="2199"/>
        <v>89039</v>
      </c>
      <c r="T1960">
        <f t="shared" ca="1" si="2200"/>
        <v>271</v>
      </c>
    </row>
    <row r="1961" spans="1:20">
      <c r="A1961" s="3">
        <f t="shared" ca="1" si="2191"/>
        <v>1953</v>
      </c>
      <c r="B1961" s="3">
        <f t="shared" ca="1" si="2192"/>
        <v>1954</v>
      </c>
      <c r="C1961" s="3">
        <f t="shared" ref="C1961:I1961" ca="1" si="2237">B1961+IF(0=LEN(OFFSET($L$2,B1961,0)),1,0)</f>
        <v>1954</v>
      </c>
      <c r="D1961" s="3">
        <f t="shared" ca="1" si="2237"/>
        <v>1954</v>
      </c>
      <c r="E1961" s="3">
        <f t="shared" ca="1" si="2237"/>
        <v>1954</v>
      </c>
      <c r="F1961" s="3">
        <f t="shared" ca="1" si="2237"/>
        <v>1954</v>
      </c>
      <c r="G1961" s="3">
        <f t="shared" ca="1" si="2237"/>
        <v>1954</v>
      </c>
      <c r="H1961" s="3">
        <f t="shared" ca="1" si="2237"/>
        <v>1954</v>
      </c>
      <c r="I1961" s="3">
        <f t="shared" ca="1" si="2237"/>
        <v>1954</v>
      </c>
      <c r="J1961" s="3">
        <f ca="1">COUNTIF($A$2:$A1960,"="&amp;$A1961)+1</f>
        <v>1</v>
      </c>
      <c r="K1961">
        <f t="shared" ca="1" si="2194"/>
        <v>2</v>
      </c>
      <c r="L1961" t="str">
        <f ca="1">IF(M1961,"",
IF(R1961&lt;&gt;".",IF(OR(R1961="@",R1961="X"),"",MID(R1961,1,1)),
IF(OR(OFFSET('map portals'!$A$1,$Q1961,$P1961+1)="#",ISNUMBER(MATCH((P1961+1)*1000+Q1961,$S$2:$S1960,0))),"","0")
&amp;IF(OR(OFFSET('map portals'!$A$1,$Q1961+1,$P1961)="#",ISNUMBER(MATCH(P1961*1000+(Q1961+1),$S$2:$S1960,0))),"","1")
&amp;IF(OR(OFFSET('map portals'!$A$1,$Q1961,$P1961-1)="#",ISNUMBER(MATCH((P1961-1)*1000+Q1961,$S$2:$S1960,0))),"","2")
&amp;IF(OR(OFFSET('map portals'!$A$1,$Q1961-1,$P1961)="#",ISNUMBER(MATCH(P1961*1000+(Q1961-1),$S$2:$S1960,0))),"","3")
))</f>
        <v>3</v>
      </c>
      <c r="M1961" t="b">
        <f ca="1">ISNUMBER(MATCH(S1961,$S$2:$S1960,0))</f>
        <v>0</v>
      </c>
      <c r="N1961">
        <f t="shared" ca="1" si="2195"/>
        <v>87</v>
      </c>
      <c r="O1961">
        <f t="shared" ca="1" si="2196"/>
        <v>37</v>
      </c>
      <c r="P1961">
        <f t="shared" ca="1" si="2197"/>
        <v>87</v>
      </c>
      <c r="Q1961">
        <f t="shared" ca="1" si="2198"/>
        <v>37</v>
      </c>
      <c r="R1961" t="str">
        <f ca="1">OFFSET('map portals'!$A$1,$O1961,$N1961)</f>
        <v>.</v>
      </c>
      <c r="S1961">
        <f t="shared" ca="1" si="2199"/>
        <v>87037</v>
      </c>
      <c r="T1961">
        <f t="shared" ca="1" si="2200"/>
        <v>271</v>
      </c>
    </row>
    <row r="1962" spans="1:20">
      <c r="A1962" s="3">
        <f t="shared" ca="1" si="2191"/>
        <v>1954</v>
      </c>
      <c r="B1962" s="3">
        <f t="shared" ca="1" si="2192"/>
        <v>1955</v>
      </c>
      <c r="C1962" s="3">
        <f t="shared" ref="C1962:I1962" ca="1" si="2238">B1962+IF(0=LEN(OFFSET($L$2,B1962,0)),1,0)</f>
        <v>1955</v>
      </c>
      <c r="D1962" s="3">
        <f t="shared" ca="1" si="2238"/>
        <v>1955</v>
      </c>
      <c r="E1962" s="3">
        <f t="shared" ca="1" si="2238"/>
        <v>1955</v>
      </c>
      <c r="F1962" s="3">
        <f t="shared" ca="1" si="2238"/>
        <v>1955</v>
      </c>
      <c r="G1962" s="3">
        <f t="shared" ca="1" si="2238"/>
        <v>1955</v>
      </c>
      <c r="H1962" s="3">
        <f t="shared" ca="1" si="2238"/>
        <v>1955</v>
      </c>
      <c r="I1962" s="3">
        <f t="shared" ca="1" si="2238"/>
        <v>1955</v>
      </c>
      <c r="J1962" s="3">
        <f ca="1">COUNTIF($A$2:$A1961,"="&amp;$A1962)+1</f>
        <v>1</v>
      </c>
      <c r="K1962">
        <f t="shared" ca="1" si="2194"/>
        <v>3</v>
      </c>
      <c r="L1962" t="str">
        <f ca="1">IF(M1962,"",
IF(R1962&lt;&gt;".",IF(OR(R1962="@",R1962="X"),"",MID(R1962,1,1)),
IF(OR(OFFSET('map portals'!$A$1,$Q1962,$P1962+1)="#",ISNUMBER(MATCH((P1962+1)*1000+Q1962,$S$2:$S1961,0))),"","0")
&amp;IF(OR(OFFSET('map portals'!$A$1,$Q1962+1,$P1962)="#",ISNUMBER(MATCH(P1962*1000+(Q1962+1),$S$2:$S1961,0))),"","1")
&amp;IF(OR(OFFSET('map portals'!$A$1,$Q1962,$P1962-1)="#",ISNUMBER(MATCH((P1962-1)*1000+Q1962,$S$2:$S1961,0))),"","2")
&amp;IF(OR(OFFSET('map portals'!$A$1,$Q1962-1,$P1962)="#",ISNUMBER(MATCH(P1962*1000+(Q1962-1),$S$2:$S1961,0))),"","3")
))</f>
        <v>03</v>
      </c>
      <c r="M1962" t="b">
        <f ca="1">ISNUMBER(MATCH(S1962,$S$2:$S1961,0))</f>
        <v>0</v>
      </c>
      <c r="N1962">
        <f t="shared" ca="1" si="2195"/>
        <v>93</v>
      </c>
      <c r="O1962">
        <f t="shared" ca="1" si="2196"/>
        <v>31</v>
      </c>
      <c r="P1962">
        <f t="shared" ca="1" si="2197"/>
        <v>93</v>
      </c>
      <c r="Q1962">
        <f t="shared" ca="1" si="2198"/>
        <v>31</v>
      </c>
      <c r="R1962" t="str">
        <f ca="1">OFFSET('map portals'!$A$1,$O1962,$N1962)</f>
        <v>.</v>
      </c>
      <c r="S1962">
        <f t="shared" ca="1" si="2199"/>
        <v>93031</v>
      </c>
      <c r="T1962">
        <f t="shared" ca="1" si="2200"/>
        <v>271</v>
      </c>
    </row>
    <row r="1963" spans="1:20">
      <c r="A1963" s="3">
        <f t="shared" ca="1" si="2191"/>
        <v>1955</v>
      </c>
      <c r="B1963" s="3">
        <f t="shared" ca="1" si="2192"/>
        <v>1956</v>
      </c>
      <c r="C1963" s="3">
        <f t="shared" ref="C1963:I1963" ca="1" si="2239">B1963+IF(0=LEN(OFFSET($L$2,B1963,0)),1,0)</f>
        <v>1957</v>
      </c>
      <c r="D1963" s="3">
        <f t="shared" ca="1" si="2239"/>
        <v>1957</v>
      </c>
      <c r="E1963" s="3">
        <f t="shared" ca="1" si="2239"/>
        <v>1957</v>
      </c>
      <c r="F1963" s="3">
        <f t="shared" ca="1" si="2239"/>
        <v>1957</v>
      </c>
      <c r="G1963" s="3">
        <f t="shared" ca="1" si="2239"/>
        <v>1957</v>
      </c>
      <c r="H1963" s="3">
        <f t="shared" ca="1" si="2239"/>
        <v>1957</v>
      </c>
      <c r="I1963" s="3">
        <f t="shared" ca="1" si="2239"/>
        <v>1957</v>
      </c>
      <c r="J1963" s="3">
        <f ca="1">COUNTIF($A$2:$A1962,"="&amp;$A1963)+1</f>
        <v>1</v>
      </c>
      <c r="K1963">
        <f t="shared" ca="1" si="2194"/>
        <v>3</v>
      </c>
      <c r="L1963" t="str">
        <f ca="1">IF(M1963,"",
IF(R1963&lt;&gt;".",IF(OR(R1963="@",R1963="X"),"",MID(R1963,1,1)),
IF(OR(OFFSET('map portals'!$A$1,$Q1963,$P1963+1)="#",ISNUMBER(MATCH((P1963+1)*1000+Q1963,$S$2:$S1962,0))),"","0")
&amp;IF(OR(OFFSET('map portals'!$A$1,$Q1963+1,$P1963)="#",ISNUMBER(MATCH(P1963*1000+(Q1963+1),$S$2:$S1962,0))),"","1")
&amp;IF(OR(OFFSET('map portals'!$A$1,$Q1963,$P1963-1)="#",ISNUMBER(MATCH((P1963-1)*1000+Q1963,$S$2:$S1962,0))),"","2")
&amp;IF(OR(OFFSET('map portals'!$A$1,$Q1963-1,$P1963)="#",ISNUMBER(MATCH(P1963*1000+(Q1963-1),$S$2:$S1962,0))),"","3")
))</f>
        <v>2</v>
      </c>
      <c r="M1963" t="b">
        <f ca="1">ISNUMBER(MATCH(S1963,$S$2:$S1962,0))</f>
        <v>0</v>
      </c>
      <c r="N1963">
        <f t="shared" ca="1" si="2195"/>
        <v>91</v>
      </c>
      <c r="O1963">
        <f t="shared" ca="1" si="2196"/>
        <v>29</v>
      </c>
      <c r="P1963">
        <f t="shared" ca="1" si="2197"/>
        <v>91</v>
      </c>
      <c r="Q1963">
        <f t="shared" ca="1" si="2198"/>
        <v>29</v>
      </c>
      <c r="R1963" t="str">
        <f ca="1">OFFSET('map portals'!$A$1,$O1963,$N1963)</f>
        <v>.</v>
      </c>
      <c r="S1963">
        <f t="shared" ca="1" si="2199"/>
        <v>91029</v>
      </c>
      <c r="T1963">
        <f t="shared" ca="1" si="2200"/>
        <v>271</v>
      </c>
    </row>
    <row r="1964" spans="1:20">
      <c r="A1964" s="3">
        <f t="shared" ca="1" si="2191"/>
        <v>1957</v>
      </c>
      <c r="B1964" s="3">
        <f t="shared" ca="1" si="2192"/>
        <v>1957</v>
      </c>
      <c r="C1964" s="3">
        <f t="shared" ref="C1964:I1964" ca="1" si="2240">B1964+IF(0=LEN(OFFSET($L$2,B1964,0)),1,0)</f>
        <v>1957</v>
      </c>
      <c r="D1964" s="3">
        <f t="shared" ca="1" si="2240"/>
        <v>1957</v>
      </c>
      <c r="E1964" s="3">
        <f t="shared" ca="1" si="2240"/>
        <v>1957</v>
      </c>
      <c r="F1964" s="3">
        <f t="shared" ca="1" si="2240"/>
        <v>1957</v>
      </c>
      <c r="G1964" s="3">
        <f t="shared" ca="1" si="2240"/>
        <v>1957</v>
      </c>
      <c r="H1964" s="3">
        <f t="shared" ca="1" si="2240"/>
        <v>1957</v>
      </c>
      <c r="I1964" s="3">
        <f t="shared" ca="1" si="2240"/>
        <v>1957</v>
      </c>
      <c r="J1964" s="3">
        <f ca="1">COUNTIF($A$2:$A1963,"="&amp;$A1964)+1</f>
        <v>1</v>
      </c>
      <c r="K1964">
        <f t="shared" ca="1" si="2194"/>
        <v>0</v>
      </c>
      <c r="L1964" t="str">
        <f ca="1">IF(M1964,"",
IF(R1964&lt;&gt;".",IF(OR(R1964="@",R1964="X"),"",MID(R1964,1,1)),
IF(OR(OFFSET('map portals'!$A$1,$Q1964,$P1964+1)="#",ISNUMBER(MATCH((P1964+1)*1000+Q1964,$S$2:$S1963,0))),"","0")
&amp;IF(OR(OFFSET('map portals'!$A$1,$Q1964+1,$P1964)="#",ISNUMBER(MATCH(P1964*1000+(Q1964+1),$S$2:$S1963,0))),"","1")
&amp;IF(OR(OFFSET('map portals'!$A$1,$Q1964,$P1964-1)="#",ISNUMBER(MATCH((P1964-1)*1000+Q1964,$S$2:$S1963,0))),"","2")
&amp;IF(OR(OFFSET('map portals'!$A$1,$Q1964-1,$P1964)="#",ISNUMBER(MATCH(P1964*1000+(Q1964-1),$S$2:$S1963,0))),"","3")
))</f>
        <v>0</v>
      </c>
      <c r="M1964" t="b">
        <f ca="1">ISNUMBER(MATCH(S1964,$S$2:$S1963,0))</f>
        <v>0</v>
      </c>
      <c r="N1964">
        <f t="shared" ca="1" si="2195"/>
        <v>104</v>
      </c>
      <c r="O1964">
        <f t="shared" ca="1" si="2196"/>
        <v>49</v>
      </c>
      <c r="P1964">
        <f t="shared" ca="1" si="2197"/>
        <v>104</v>
      </c>
      <c r="Q1964">
        <f t="shared" ca="1" si="2198"/>
        <v>49</v>
      </c>
      <c r="R1964" t="str">
        <f ca="1">OFFSET('map portals'!$A$1,$O1964,$N1964)</f>
        <v>.</v>
      </c>
      <c r="S1964">
        <f t="shared" ca="1" si="2199"/>
        <v>104049</v>
      </c>
      <c r="T1964">
        <f t="shared" ca="1" si="2200"/>
        <v>271</v>
      </c>
    </row>
    <row r="1965" spans="1:20">
      <c r="A1965" s="3">
        <f t="shared" ca="1" si="2191"/>
        <v>1957</v>
      </c>
      <c r="B1965" s="3">
        <f t="shared" ca="1" si="2192"/>
        <v>1957</v>
      </c>
      <c r="C1965" s="3">
        <f t="shared" ref="C1965:I1965" ca="1" si="2241">B1965+IF(0=LEN(OFFSET($L$2,B1965,0)),1,0)</f>
        <v>1957</v>
      </c>
      <c r="D1965" s="3">
        <f t="shared" ca="1" si="2241"/>
        <v>1957</v>
      </c>
      <c r="E1965" s="3">
        <f t="shared" ca="1" si="2241"/>
        <v>1957</v>
      </c>
      <c r="F1965" s="3">
        <f t="shared" ca="1" si="2241"/>
        <v>1957</v>
      </c>
      <c r="G1965" s="3">
        <f t="shared" ca="1" si="2241"/>
        <v>1957</v>
      </c>
      <c r="H1965" s="3">
        <f t="shared" ca="1" si="2241"/>
        <v>1957</v>
      </c>
      <c r="I1965" s="3">
        <f t="shared" ca="1" si="2241"/>
        <v>1957</v>
      </c>
      <c r="J1965" s="3">
        <f ca="1">COUNTIF($A$2:$A1964,"="&amp;$A1965)+1</f>
        <v>2</v>
      </c>
      <c r="K1965">
        <f t="shared" ca="1" si="2194"/>
        <v>2</v>
      </c>
      <c r="L1965" t="str">
        <f ca="1">IF(M1965,"",
IF(R1965&lt;&gt;".",IF(OR(R1965="@",R1965="X"),"",MID(R1965,1,1)),
IF(OR(OFFSET('map portals'!$A$1,$Q1965,$P1965+1)="#",ISNUMBER(MATCH((P1965+1)*1000+Q1965,$S$2:$S1964,0))),"","0")
&amp;IF(OR(OFFSET('map portals'!$A$1,$Q1965+1,$P1965)="#",ISNUMBER(MATCH(P1965*1000+(Q1965+1),$S$2:$S1964,0))),"","1")
&amp;IF(OR(OFFSET('map portals'!$A$1,$Q1965,$P1965-1)="#",ISNUMBER(MATCH((P1965-1)*1000+Q1965,$S$2:$S1964,0))),"","2")
&amp;IF(OR(OFFSET('map portals'!$A$1,$Q1965-1,$P1965)="#",ISNUMBER(MATCH(P1965*1000+(Q1965-1),$S$2:$S1964,0))),"","3")
))</f>
        <v>2</v>
      </c>
      <c r="M1965" t="b">
        <f ca="1">ISNUMBER(MATCH(S1965,$S$2:$S1964,0))</f>
        <v>0</v>
      </c>
      <c r="N1965">
        <f t="shared" ca="1" si="2195"/>
        <v>102</v>
      </c>
      <c r="O1965">
        <f t="shared" ca="1" si="2196"/>
        <v>49</v>
      </c>
      <c r="P1965">
        <f t="shared" ca="1" si="2197"/>
        <v>102</v>
      </c>
      <c r="Q1965">
        <f t="shared" ca="1" si="2198"/>
        <v>49</v>
      </c>
      <c r="R1965" t="str">
        <f ca="1">OFFSET('map portals'!$A$1,$O1965,$N1965)</f>
        <v>.</v>
      </c>
      <c r="S1965">
        <f t="shared" ca="1" si="2199"/>
        <v>102049</v>
      </c>
      <c r="T1965">
        <f t="shared" ca="1" si="2200"/>
        <v>271</v>
      </c>
    </row>
    <row r="1966" spans="1:20">
      <c r="A1966" s="3">
        <f t="shared" ca="1" si="2191"/>
        <v>1957</v>
      </c>
      <c r="B1966" s="3">
        <f t="shared" ca="1" si="2192"/>
        <v>1958</v>
      </c>
      <c r="C1966" s="3">
        <f t="shared" ref="C1966:I1966" ca="1" si="2242">B1966+IF(0=LEN(OFFSET($L$2,B1966,0)),1,0)</f>
        <v>1958</v>
      </c>
      <c r="D1966" s="3">
        <f t="shared" ca="1" si="2242"/>
        <v>1958</v>
      </c>
      <c r="E1966" s="3">
        <f t="shared" ca="1" si="2242"/>
        <v>1958</v>
      </c>
      <c r="F1966" s="3">
        <f t="shared" ca="1" si="2242"/>
        <v>1958</v>
      </c>
      <c r="G1966" s="3">
        <f t="shared" ca="1" si="2242"/>
        <v>1958</v>
      </c>
      <c r="H1966" s="3">
        <f t="shared" ca="1" si="2242"/>
        <v>1958</v>
      </c>
      <c r="I1966" s="3">
        <f t="shared" ca="1" si="2242"/>
        <v>1958</v>
      </c>
      <c r="J1966" s="3">
        <f ca="1">COUNTIF($A$2:$A1965,"="&amp;$A1966)+1</f>
        <v>3</v>
      </c>
      <c r="K1966">
        <f t="shared" ca="1" si="2194"/>
        <v>3</v>
      </c>
      <c r="L1966" t="str">
        <f ca="1">IF(M1966,"",
IF(R1966&lt;&gt;".",IF(OR(R1966="@",R1966="X"),"",MID(R1966,1,1)),
IF(OR(OFFSET('map portals'!$A$1,$Q1966,$P1966+1)="#",ISNUMBER(MATCH((P1966+1)*1000+Q1966,$S$2:$S1965,0))),"","0")
&amp;IF(OR(OFFSET('map portals'!$A$1,$Q1966+1,$P1966)="#",ISNUMBER(MATCH(P1966*1000+(Q1966+1),$S$2:$S1965,0))),"","1")
&amp;IF(OR(OFFSET('map portals'!$A$1,$Q1966,$P1966-1)="#",ISNUMBER(MATCH((P1966-1)*1000+Q1966,$S$2:$S1965,0))),"","2")
&amp;IF(OR(OFFSET('map portals'!$A$1,$Q1966-1,$P1966)="#",ISNUMBER(MATCH(P1966*1000+(Q1966-1),$S$2:$S1965,0))),"","3")
))</f>
        <v>3</v>
      </c>
      <c r="M1966" t="b">
        <f ca="1">ISNUMBER(MATCH(S1966,$S$2:$S1965,0))</f>
        <v>0</v>
      </c>
      <c r="N1966">
        <f t="shared" ca="1" si="2195"/>
        <v>103</v>
      </c>
      <c r="O1966">
        <f t="shared" ca="1" si="2196"/>
        <v>48</v>
      </c>
      <c r="P1966">
        <f t="shared" ca="1" si="2197"/>
        <v>103</v>
      </c>
      <c r="Q1966">
        <f t="shared" ca="1" si="2198"/>
        <v>48</v>
      </c>
      <c r="R1966" t="str">
        <f ca="1">OFFSET('map portals'!$A$1,$O1966,$N1966)</f>
        <v>.</v>
      </c>
      <c r="S1966">
        <f t="shared" ca="1" si="2199"/>
        <v>103048</v>
      </c>
      <c r="T1966">
        <f t="shared" ca="1" si="2200"/>
        <v>271</v>
      </c>
    </row>
    <row r="1967" spans="1:20">
      <c r="A1967" s="3">
        <f t="shared" ca="1" si="2191"/>
        <v>1958</v>
      </c>
      <c r="B1967" s="3">
        <f t="shared" ca="1" si="2192"/>
        <v>1958</v>
      </c>
      <c r="C1967" s="3">
        <f t="shared" ref="C1967:I1967" ca="1" si="2243">B1967+IF(0=LEN(OFFSET($L$2,B1967,0)),1,0)</f>
        <v>1958</v>
      </c>
      <c r="D1967" s="3">
        <f t="shared" ca="1" si="2243"/>
        <v>1958</v>
      </c>
      <c r="E1967" s="3">
        <f t="shared" ca="1" si="2243"/>
        <v>1958</v>
      </c>
      <c r="F1967" s="3">
        <f t="shared" ca="1" si="2243"/>
        <v>1958</v>
      </c>
      <c r="G1967" s="3">
        <f t="shared" ca="1" si="2243"/>
        <v>1958</v>
      </c>
      <c r="H1967" s="3">
        <f t="shared" ca="1" si="2243"/>
        <v>1958</v>
      </c>
      <c r="I1967" s="3">
        <f t="shared" ca="1" si="2243"/>
        <v>1958</v>
      </c>
      <c r="J1967" s="3">
        <f ca="1">COUNTIF($A$2:$A1966,"="&amp;$A1967)+1</f>
        <v>1</v>
      </c>
      <c r="K1967">
        <f t="shared" ca="1" si="2194"/>
        <v>1</v>
      </c>
      <c r="L1967" t="str">
        <f ca="1">IF(M1967,"",
IF(R1967&lt;&gt;".",IF(OR(R1967="@",R1967="X"),"",MID(R1967,1,1)),
IF(OR(OFFSET('map portals'!$A$1,$Q1967,$P1967+1)="#",ISNUMBER(MATCH((P1967+1)*1000+Q1967,$S$2:$S1966,0))),"","0")
&amp;IF(OR(OFFSET('map portals'!$A$1,$Q1967+1,$P1967)="#",ISNUMBER(MATCH(P1967*1000+(Q1967+1),$S$2:$S1966,0))),"","1")
&amp;IF(OR(OFFSET('map portals'!$A$1,$Q1967,$P1967-1)="#",ISNUMBER(MATCH((P1967-1)*1000+Q1967,$S$2:$S1966,0))),"","2")
&amp;IF(OR(OFFSET('map portals'!$A$1,$Q1967-1,$P1967)="#",ISNUMBER(MATCH(P1967*1000+(Q1967-1),$S$2:$S1966,0))),"","3")
))</f>
        <v>1</v>
      </c>
      <c r="M1967" t="b">
        <f ca="1">ISNUMBER(MATCH(S1967,$S$2:$S1966,0))</f>
        <v>0</v>
      </c>
      <c r="N1967">
        <f t="shared" ca="1" si="2195"/>
        <v>89</v>
      </c>
      <c r="O1967">
        <f t="shared" ca="1" si="2196"/>
        <v>40</v>
      </c>
      <c r="P1967">
        <f t="shared" ca="1" si="2197"/>
        <v>89</v>
      </c>
      <c r="Q1967">
        <f t="shared" ca="1" si="2198"/>
        <v>40</v>
      </c>
      <c r="R1967" t="str">
        <f ca="1">OFFSET('map portals'!$A$1,$O1967,$N1967)</f>
        <v>.</v>
      </c>
      <c r="S1967">
        <f t="shared" ca="1" si="2199"/>
        <v>89040</v>
      </c>
      <c r="T1967">
        <f t="shared" ca="1" si="2200"/>
        <v>272</v>
      </c>
    </row>
    <row r="1968" spans="1:20">
      <c r="A1968" s="3">
        <f t="shared" ca="1" si="2191"/>
        <v>1958</v>
      </c>
      <c r="B1968" s="3">
        <f t="shared" ca="1" si="2192"/>
        <v>1959</v>
      </c>
      <c r="C1968" s="3">
        <f t="shared" ref="C1968:I1968" ca="1" si="2244">B1968+IF(0=LEN(OFFSET($L$2,B1968,0)),1,0)</f>
        <v>1959</v>
      </c>
      <c r="D1968" s="3">
        <f t="shared" ca="1" si="2244"/>
        <v>1959</v>
      </c>
      <c r="E1968" s="3">
        <f t="shared" ca="1" si="2244"/>
        <v>1959</v>
      </c>
      <c r="F1968" s="3">
        <f t="shared" ca="1" si="2244"/>
        <v>1959</v>
      </c>
      <c r="G1968" s="3">
        <f t="shared" ca="1" si="2244"/>
        <v>1959</v>
      </c>
      <c r="H1968" s="3">
        <f t="shared" ca="1" si="2244"/>
        <v>1959</v>
      </c>
      <c r="I1968" s="3">
        <f t="shared" ca="1" si="2244"/>
        <v>1959</v>
      </c>
      <c r="J1968" s="3">
        <f ca="1">COUNTIF($A$2:$A1967,"="&amp;$A1968)+1</f>
        <v>2</v>
      </c>
      <c r="K1968">
        <f t="shared" ca="1" si="2194"/>
        <v>2</v>
      </c>
      <c r="L1968" t="str">
        <f ca="1">IF(M1968,"",
IF(R1968&lt;&gt;".",IF(OR(R1968="@",R1968="X"),"",MID(R1968,1,1)),
IF(OR(OFFSET('map portals'!$A$1,$Q1968,$P1968+1)="#",ISNUMBER(MATCH((P1968+1)*1000+Q1968,$S$2:$S1967,0))),"","0")
&amp;IF(OR(OFFSET('map portals'!$A$1,$Q1968+1,$P1968)="#",ISNUMBER(MATCH(P1968*1000+(Q1968+1),$S$2:$S1967,0))),"","1")
&amp;IF(OR(OFFSET('map portals'!$A$1,$Q1968,$P1968-1)="#",ISNUMBER(MATCH((P1968-1)*1000+Q1968,$S$2:$S1967,0))),"","2")
&amp;IF(OR(OFFSET('map portals'!$A$1,$Q1968-1,$P1968)="#",ISNUMBER(MATCH(P1968*1000+(Q1968-1),$S$2:$S1967,0))),"","3")
))</f>
        <v>2</v>
      </c>
      <c r="M1968" t="b">
        <f ca="1">ISNUMBER(MATCH(S1968,$S$2:$S1967,0))</f>
        <v>0</v>
      </c>
      <c r="N1968">
        <f t="shared" ca="1" si="2195"/>
        <v>88</v>
      </c>
      <c r="O1968">
        <f t="shared" ca="1" si="2196"/>
        <v>39</v>
      </c>
      <c r="P1968">
        <f t="shared" ca="1" si="2197"/>
        <v>88</v>
      </c>
      <c r="Q1968">
        <f t="shared" ca="1" si="2198"/>
        <v>39</v>
      </c>
      <c r="R1968" t="str">
        <f ca="1">OFFSET('map portals'!$A$1,$O1968,$N1968)</f>
        <v>.</v>
      </c>
      <c r="S1968">
        <f t="shared" ca="1" si="2199"/>
        <v>88039</v>
      </c>
      <c r="T1968">
        <f t="shared" ca="1" si="2200"/>
        <v>272</v>
      </c>
    </row>
    <row r="1969" spans="1:20">
      <c r="A1969" s="3">
        <f t="shared" ca="1" si="2191"/>
        <v>1959</v>
      </c>
      <c r="B1969" s="3">
        <f t="shared" ca="1" si="2192"/>
        <v>1960</v>
      </c>
      <c r="C1969" s="3">
        <f t="shared" ref="C1969:I1969" ca="1" si="2245">B1969+IF(0=LEN(OFFSET($L$2,B1969,0)),1,0)</f>
        <v>1960</v>
      </c>
      <c r="D1969" s="3">
        <f t="shared" ca="1" si="2245"/>
        <v>1960</v>
      </c>
      <c r="E1969" s="3">
        <f t="shared" ca="1" si="2245"/>
        <v>1960</v>
      </c>
      <c r="F1969" s="3">
        <f t="shared" ca="1" si="2245"/>
        <v>1960</v>
      </c>
      <c r="G1969" s="3">
        <f t="shared" ca="1" si="2245"/>
        <v>1960</v>
      </c>
      <c r="H1969" s="3">
        <f t="shared" ca="1" si="2245"/>
        <v>1960</v>
      </c>
      <c r="I1969" s="3">
        <f t="shared" ca="1" si="2245"/>
        <v>1960</v>
      </c>
      <c r="J1969" s="3">
        <f ca="1">COUNTIF($A$2:$A1968,"="&amp;$A1969)+1</f>
        <v>1</v>
      </c>
      <c r="K1969">
        <f t="shared" ca="1" si="2194"/>
        <v>3</v>
      </c>
      <c r="L1969" t="str">
        <f ca="1">IF(M1969,"",
IF(R1969&lt;&gt;".",IF(OR(R1969="@",R1969="X"),"",MID(R1969,1,1)),
IF(OR(OFFSET('map portals'!$A$1,$Q1969,$P1969+1)="#",ISNUMBER(MATCH((P1969+1)*1000+Q1969,$S$2:$S1968,0))),"","0")
&amp;IF(OR(OFFSET('map portals'!$A$1,$Q1969+1,$P1969)="#",ISNUMBER(MATCH(P1969*1000+(Q1969+1),$S$2:$S1968,0))),"","1")
&amp;IF(OR(OFFSET('map portals'!$A$1,$Q1969,$P1969-1)="#",ISNUMBER(MATCH((P1969-1)*1000+Q1969,$S$2:$S1968,0))),"","2")
&amp;IF(OR(OFFSET('map portals'!$A$1,$Q1969-1,$P1969)="#",ISNUMBER(MATCH(P1969*1000+(Q1969-1),$S$2:$S1968,0))),"","3")
))</f>
        <v>3</v>
      </c>
      <c r="M1969" t="b">
        <f ca="1">ISNUMBER(MATCH(S1969,$S$2:$S1968,0))</f>
        <v>0</v>
      </c>
      <c r="N1969">
        <f t="shared" ca="1" si="2195"/>
        <v>87</v>
      </c>
      <c r="O1969">
        <f t="shared" ca="1" si="2196"/>
        <v>36</v>
      </c>
      <c r="P1969">
        <f t="shared" ca="1" si="2197"/>
        <v>87</v>
      </c>
      <c r="Q1969">
        <f t="shared" ca="1" si="2198"/>
        <v>36</v>
      </c>
      <c r="R1969" t="str">
        <f ca="1">OFFSET('map portals'!$A$1,$O1969,$N1969)</f>
        <v>.</v>
      </c>
      <c r="S1969">
        <f t="shared" ca="1" si="2199"/>
        <v>87036</v>
      </c>
      <c r="T1969">
        <f t="shared" ca="1" si="2200"/>
        <v>272</v>
      </c>
    </row>
    <row r="1970" spans="1:20">
      <c r="A1970" s="3">
        <f t="shared" ca="1" si="2191"/>
        <v>1960</v>
      </c>
      <c r="B1970" s="3">
        <f t="shared" ca="1" si="2192"/>
        <v>1960</v>
      </c>
      <c r="C1970" s="3">
        <f t="shared" ref="C1970:I1970" ca="1" si="2246">B1970+IF(0=LEN(OFFSET($L$2,B1970,0)),1,0)</f>
        <v>1960</v>
      </c>
      <c r="D1970" s="3">
        <f t="shared" ca="1" si="2246"/>
        <v>1960</v>
      </c>
      <c r="E1970" s="3">
        <f t="shared" ca="1" si="2246"/>
        <v>1960</v>
      </c>
      <c r="F1970" s="3">
        <f t="shared" ca="1" si="2246"/>
        <v>1960</v>
      </c>
      <c r="G1970" s="3">
        <f t="shared" ca="1" si="2246"/>
        <v>1960</v>
      </c>
      <c r="H1970" s="3">
        <f t="shared" ca="1" si="2246"/>
        <v>1960</v>
      </c>
      <c r="I1970" s="3">
        <f t="shared" ca="1" si="2246"/>
        <v>1960</v>
      </c>
      <c r="J1970" s="3">
        <f ca="1">COUNTIF($A$2:$A1969,"="&amp;$A1970)+1</f>
        <v>1</v>
      </c>
      <c r="K1970">
        <f t="shared" ca="1" si="2194"/>
        <v>0</v>
      </c>
      <c r="L1970" t="str">
        <f ca="1">IF(M1970,"",
IF(R1970&lt;&gt;".",IF(OR(R1970="@",R1970="X"),"",MID(R1970,1,1)),
IF(OR(OFFSET('map portals'!$A$1,$Q1970,$P1970+1)="#",ISNUMBER(MATCH((P1970+1)*1000+Q1970,$S$2:$S1969,0))),"","0")
&amp;IF(OR(OFFSET('map portals'!$A$1,$Q1970+1,$P1970)="#",ISNUMBER(MATCH(P1970*1000+(Q1970+1),$S$2:$S1969,0))),"","1")
&amp;IF(OR(OFFSET('map portals'!$A$1,$Q1970,$P1970-1)="#",ISNUMBER(MATCH((P1970-1)*1000+Q1970,$S$2:$S1969,0))),"","2")
&amp;IF(OR(OFFSET('map portals'!$A$1,$Q1970-1,$P1970)="#",ISNUMBER(MATCH(P1970*1000+(Q1970-1),$S$2:$S1969,0))),"","3")
))</f>
        <v>0</v>
      </c>
      <c r="M1970" t="b">
        <f ca="1">ISNUMBER(MATCH(S1970,$S$2:$S1969,0))</f>
        <v>0</v>
      </c>
      <c r="N1970">
        <f t="shared" ca="1" si="2195"/>
        <v>94</v>
      </c>
      <c r="O1970">
        <f t="shared" ca="1" si="2196"/>
        <v>31</v>
      </c>
      <c r="P1970">
        <f t="shared" ca="1" si="2197"/>
        <v>94</v>
      </c>
      <c r="Q1970">
        <f t="shared" ca="1" si="2198"/>
        <v>31</v>
      </c>
      <c r="R1970" t="str">
        <f ca="1">OFFSET('map portals'!$A$1,$O1970,$N1970)</f>
        <v>.</v>
      </c>
      <c r="S1970">
        <f t="shared" ca="1" si="2199"/>
        <v>94031</v>
      </c>
      <c r="T1970">
        <f t="shared" ca="1" si="2200"/>
        <v>272</v>
      </c>
    </row>
    <row r="1971" spans="1:20">
      <c r="A1971" s="3">
        <f t="shared" ca="1" si="2191"/>
        <v>1960</v>
      </c>
      <c r="B1971" s="3">
        <f t="shared" ca="1" si="2192"/>
        <v>1961</v>
      </c>
      <c r="C1971" s="3">
        <f t="shared" ref="C1971:I1971" ca="1" si="2247">B1971+IF(0=LEN(OFFSET($L$2,B1971,0)),1,0)</f>
        <v>1961</v>
      </c>
      <c r="D1971" s="3">
        <f t="shared" ca="1" si="2247"/>
        <v>1961</v>
      </c>
      <c r="E1971" s="3">
        <f t="shared" ca="1" si="2247"/>
        <v>1961</v>
      </c>
      <c r="F1971" s="3">
        <f t="shared" ca="1" si="2247"/>
        <v>1961</v>
      </c>
      <c r="G1971" s="3">
        <f t="shared" ca="1" si="2247"/>
        <v>1961</v>
      </c>
      <c r="H1971" s="3">
        <f t="shared" ca="1" si="2247"/>
        <v>1961</v>
      </c>
      <c r="I1971" s="3">
        <f t="shared" ca="1" si="2247"/>
        <v>1961</v>
      </c>
      <c r="J1971" s="3">
        <f ca="1">COUNTIF($A$2:$A1970,"="&amp;$A1971)+1</f>
        <v>2</v>
      </c>
      <c r="K1971">
        <f t="shared" ca="1" si="2194"/>
        <v>3</v>
      </c>
      <c r="L1971" t="str">
        <f ca="1">IF(M1971,"",
IF(R1971&lt;&gt;".",IF(OR(R1971="@",R1971="X"),"",MID(R1971,1,1)),
IF(OR(OFFSET('map portals'!$A$1,$Q1971,$P1971+1)="#",ISNUMBER(MATCH((P1971+1)*1000+Q1971,$S$2:$S1970,0))),"","0")
&amp;IF(OR(OFFSET('map portals'!$A$1,$Q1971+1,$P1971)="#",ISNUMBER(MATCH(P1971*1000+(Q1971+1),$S$2:$S1970,0))),"","1")
&amp;IF(OR(OFFSET('map portals'!$A$1,$Q1971,$P1971-1)="#",ISNUMBER(MATCH((P1971-1)*1000+Q1971,$S$2:$S1970,0))),"","2")
&amp;IF(OR(OFFSET('map portals'!$A$1,$Q1971-1,$P1971)="#",ISNUMBER(MATCH(P1971*1000+(Q1971-1),$S$2:$S1970,0))),"","3")
))</f>
        <v>3</v>
      </c>
      <c r="M1971" t="b">
        <f ca="1">ISNUMBER(MATCH(S1971,$S$2:$S1970,0))</f>
        <v>0</v>
      </c>
      <c r="N1971">
        <f t="shared" ca="1" si="2195"/>
        <v>93</v>
      </c>
      <c r="O1971">
        <f t="shared" ca="1" si="2196"/>
        <v>30</v>
      </c>
      <c r="P1971">
        <f t="shared" ca="1" si="2197"/>
        <v>93</v>
      </c>
      <c r="Q1971">
        <f t="shared" ca="1" si="2198"/>
        <v>30</v>
      </c>
      <c r="R1971" t="str">
        <f ca="1">OFFSET('map portals'!$A$1,$O1971,$N1971)</f>
        <v>.</v>
      </c>
      <c r="S1971">
        <f t="shared" ca="1" si="2199"/>
        <v>93030</v>
      </c>
      <c r="T1971">
        <f t="shared" ca="1" si="2200"/>
        <v>272</v>
      </c>
    </row>
    <row r="1972" spans="1:20">
      <c r="A1972" s="3">
        <f t="shared" ca="1" si="2191"/>
        <v>1961</v>
      </c>
      <c r="B1972" s="3">
        <f t="shared" ca="1" si="2192"/>
        <v>1962</v>
      </c>
      <c r="C1972" s="3">
        <f t="shared" ref="C1972:I1972" ca="1" si="2248">B1972+IF(0=LEN(OFFSET($L$2,B1972,0)),1,0)</f>
        <v>1962</v>
      </c>
      <c r="D1972" s="3">
        <f t="shared" ca="1" si="2248"/>
        <v>1962</v>
      </c>
      <c r="E1972" s="3">
        <f t="shared" ca="1" si="2248"/>
        <v>1962</v>
      </c>
      <c r="F1972" s="3">
        <f t="shared" ca="1" si="2248"/>
        <v>1962</v>
      </c>
      <c r="G1972" s="3">
        <f t="shared" ca="1" si="2248"/>
        <v>1962</v>
      </c>
      <c r="H1972" s="3">
        <f t="shared" ca="1" si="2248"/>
        <v>1962</v>
      </c>
      <c r="I1972" s="3">
        <f t="shared" ca="1" si="2248"/>
        <v>1962</v>
      </c>
      <c r="J1972" s="3">
        <f ca="1">COUNTIF($A$2:$A1971,"="&amp;$A1972)+1</f>
        <v>1</v>
      </c>
      <c r="K1972">
        <f t="shared" ca="1" si="2194"/>
        <v>2</v>
      </c>
      <c r="L1972" t="str">
        <f ca="1">IF(M1972,"",
IF(R1972&lt;&gt;".",IF(OR(R1972="@",R1972="X"),"",MID(R1972,1,1)),
IF(OR(OFFSET('map portals'!$A$1,$Q1972,$P1972+1)="#",ISNUMBER(MATCH((P1972+1)*1000+Q1972,$S$2:$S1971,0))),"","0")
&amp;IF(OR(OFFSET('map portals'!$A$1,$Q1972+1,$P1972)="#",ISNUMBER(MATCH(P1972*1000+(Q1972+1),$S$2:$S1971,0))),"","1")
&amp;IF(OR(OFFSET('map portals'!$A$1,$Q1972,$P1972-1)="#",ISNUMBER(MATCH((P1972-1)*1000+Q1972,$S$2:$S1971,0))),"","2")
&amp;IF(OR(OFFSET('map portals'!$A$1,$Q1972-1,$P1972)="#",ISNUMBER(MATCH(P1972*1000+(Q1972-1),$S$2:$S1971,0))),"","3")
))</f>
        <v>2</v>
      </c>
      <c r="M1972" t="b">
        <f ca="1">ISNUMBER(MATCH(S1972,$S$2:$S1971,0))</f>
        <v>0</v>
      </c>
      <c r="N1972">
        <f t="shared" ca="1" si="2195"/>
        <v>90</v>
      </c>
      <c r="O1972">
        <f t="shared" ca="1" si="2196"/>
        <v>29</v>
      </c>
      <c r="P1972">
        <f t="shared" ca="1" si="2197"/>
        <v>90</v>
      </c>
      <c r="Q1972">
        <f t="shared" ca="1" si="2198"/>
        <v>29</v>
      </c>
      <c r="R1972" t="str">
        <f ca="1">OFFSET('map portals'!$A$1,$O1972,$N1972)</f>
        <v>.</v>
      </c>
      <c r="S1972">
        <f t="shared" ca="1" si="2199"/>
        <v>90029</v>
      </c>
      <c r="T1972">
        <f t="shared" ca="1" si="2200"/>
        <v>272</v>
      </c>
    </row>
    <row r="1973" spans="1:20">
      <c r="A1973" s="3">
        <f t="shared" ca="1" si="2191"/>
        <v>1962</v>
      </c>
      <c r="B1973" s="3">
        <f t="shared" ca="1" si="2192"/>
        <v>1963</v>
      </c>
      <c r="C1973" s="3">
        <f t="shared" ref="C1973:I1973" ca="1" si="2249">B1973+IF(0=LEN(OFFSET($L$2,B1973,0)),1,0)</f>
        <v>1963</v>
      </c>
      <c r="D1973" s="3">
        <f t="shared" ca="1" si="2249"/>
        <v>1963</v>
      </c>
      <c r="E1973" s="3">
        <f t="shared" ca="1" si="2249"/>
        <v>1963</v>
      </c>
      <c r="F1973" s="3">
        <f t="shared" ca="1" si="2249"/>
        <v>1963</v>
      </c>
      <c r="G1973" s="3">
        <f t="shared" ca="1" si="2249"/>
        <v>1963</v>
      </c>
      <c r="H1973" s="3">
        <f t="shared" ca="1" si="2249"/>
        <v>1963</v>
      </c>
      <c r="I1973" s="3">
        <f t="shared" ca="1" si="2249"/>
        <v>1963</v>
      </c>
      <c r="J1973" s="3">
        <f ca="1">COUNTIF($A$2:$A1972,"="&amp;$A1973)+1</f>
        <v>1</v>
      </c>
      <c r="K1973">
        <f t="shared" ca="1" si="2194"/>
        <v>0</v>
      </c>
      <c r="L1973" t="str">
        <f ca="1">IF(M1973,"",
IF(R1973&lt;&gt;".",IF(OR(R1973="@",R1973="X"),"",MID(R1973,1,1)),
IF(OR(OFFSET('map portals'!$A$1,$Q1973,$P1973+1)="#",ISNUMBER(MATCH((P1973+1)*1000+Q1973,$S$2:$S1972,0))),"","0")
&amp;IF(OR(OFFSET('map portals'!$A$1,$Q1973+1,$P1973)="#",ISNUMBER(MATCH(P1973*1000+(Q1973+1),$S$2:$S1972,0))),"","1")
&amp;IF(OR(OFFSET('map portals'!$A$1,$Q1973,$P1973-1)="#",ISNUMBER(MATCH((P1973-1)*1000+Q1973,$S$2:$S1972,0))),"","2")
&amp;IF(OR(OFFSET('map portals'!$A$1,$Q1973-1,$P1973)="#",ISNUMBER(MATCH(P1973*1000+(Q1973-1),$S$2:$S1972,0))),"","3")
))</f>
        <v>1</v>
      </c>
      <c r="M1973" t="b">
        <f ca="1">ISNUMBER(MATCH(S1973,$S$2:$S1972,0))</f>
        <v>0</v>
      </c>
      <c r="N1973">
        <f t="shared" ca="1" si="2195"/>
        <v>105</v>
      </c>
      <c r="O1973">
        <f t="shared" ca="1" si="2196"/>
        <v>49</v>
      </c>
      <c r="P1973">
        <f t="shared" ca="1" si="2197"/>
        <v>105</v>
      </c>
      <c r="Q1973">
        <f t="shared" ca="1" si="2198"/>
        <v>49</v>
      </c>
      <c r="R1973" t="str">
        <f ca="1">OFFSET('map portals'!$A$1,$O1973,$N1973)</f>
        <v>.</v>
      </c>
      <c r="S1973">
        <f t="shared" ca="1" si="2199"/>
        <v>105049</v>
      </c>
      <c r="T1973">
        <f t="shared" ca="1" si="2200"/>
        <v>272</v>
      </c>
    </row>
    <row r="1974" spans="1:20">
      <c r="A1974" s="3">
        <f t="shared" ca="1" si="2191"/>
        <v>1963</v>
      </c>
      <c r="B1974" s="3">
        <f t="shared" ca="1" si="2192"/>
        <v>1964</v>
      </c>
      <c r="C1974" s="3">
        <f t="shared" ref="C1974:I1974" ca="1" si="2250">B1974+IF(0=LEN(OFFSET($L$2,B1974,0)),1,0)</f>
        <v>1964</v>
      </c>
      <c r="D1974" s="3">
        <f t="shared" ca="1" si="2250"/>
        <v>1964</v>
      </c>
      <c r="E1974" s="3">
        <f t="shared" ca="1" si="2250"/>
        <v>1964</v>
      </c>
      <c r="F1974" s="3">
        <f t="shared" ca="1" si="2250"/>
        <v>1964</v>
      </c>
      <c r="G1974" s="3">
        <f t="shared" ca="1" si="2250"/>
        <v>1964</v>
      </c>
      <c r="H1974" s="3">
        <f t="shared" ca="1" si="2250"/>
        <v>1964</v>
      </c>
      <c r="I1974" s="3">
        <f t="shared" ca="1" si="2250"/>
        <v>1964</v>
      </c>
      <c r="J1974" s="3">
        <f ca="1">COUNTIF($A$2:$A1973,"="&amp;$A1974)+1</f>
        <v>1</v>
      </c>
      <c r="K1974">
        <f t="shared" ca="1" si="2194"/>
        <v>2</v>
      </c>
      <c r="L1974" t="str">
        <f ca="1">IF(M1974,"",
IF(R1974&lt;&gt;".",IF(OR(R1974="@",R1974="X"),"",MID(R1974,1,1)),
IF(OR(OFFSET('map portals'!$A$1,$Q1974,$P1974+1)="#",ISNUMBER(MATCH((P1974+1)*1000+Q1974,$S$2:$S1973,0))),"","0")
&amp;IF(OR(OFFSET('map portals'!$A$1,$Q1974+1,$P1974)="#",ISNUMBER(MATCH(P1974*1000+(Q1974+1),$S$2:$S1973,0))),"","1")
&amp;IF(OR(OFFSET('map portals'!$A$1,$Q1974,$P1974-1)="#",ISNUMBER(MATCH((P1974-1)*1000+Q1974,$S$2:$S1973,0))),"","2")
&amp;IF(OR(OFFSET('map portals'!$A$1,$Q1974-1,$P1974)="#",ISNUMBER(MATCH(P1974*1000+(Q1974-1),$S$2:$S1973,0))),"","3")
))</f>
        <v/>
      </c>
      <c r="M1974" t="b">
        <f ca="1">ISNUMBER(MATCH(S1974,$S$2:$S1973,0))</f>
        <v>0</v>
      </c>
      <c r="N1974">
        <f t="shared" ca="1" si="2195"/>
        <v>101</v>
      </c>
      <c r="O1974">
        <f t="shared" ca="1" si="2196"/>
        <v>49</v>
      </c>
      <c r="P1974">
        <f t="shared" ca="1" si="2197"/>
        <v>101</v>
      </c>
      <c r="Q1974">
        <f t="shared" ca="1" si="2198"/>
        <v>49</v>
      </c>
      <c r="R1974" t="str">
        <f ca="1">OFFSET('map portals'!$A$1,$O1974,$N1974)</f>
        <v>.</v>
      </c>
      <c r="S1974">
        <f t="shared" ca="1" si="2199"/>
        <v>101049</v>
      </c>
      <c r="T1974">
        <f t="shared" ca="1" si="2200"/>
        <v>272</v>
      </c>
    </row>
    <row r="1975" spans="1:20">
      <c r="A1975" s="3">
        <f t="shared" ca="1" si="2191"/>
        <v>1964</v>
      </c>
      <c r="B1975" s="3">
        <f t="shared" ca="1" si="2192"/>
        <v>1965</v>
      </c>
      <c r="C1975" s="3">
        <f t="shared" ref="C1975:I1975" ca="1" si="2251">B1975+IF(0=LEN(OFFSET($L$2,B1975,0)),1,0)</f>
        <v>1965</v>
      </c>
      <c r="D1975" s="3">
        <f t="shared" ca="1" si="2251"/>
        <v>1965</v>
      </c>
      <c r="E1975" s="3">
        <f t="shared" ca="1" si="2251"/>
        <v>1965</v>
      </c>
      <c r="F1975" s="3">
        <f t="shared" ca="1" si="2251"/>
        <v>1965</v>
      </c>
      <c r="G1975" s="3">
        <f t="shared" ca="1" si="2251"/>
        <v>1965</v>
      </c>
      <c r="H1975" s="3">
        <f t="shared" ca="1" si="2251"/>
        <v>1965</v>
      </c>
      <c r="I1975" s="3">
        <f t="shared" ca="1" si="2251"/>
        <v>1965</v>
      </c>
      <c r="J1975" s="3">
        <f ca="1">COUNTIF($A$2:$A1974,"="&amp;$A1975)+1</f>
        <v>1</v>
      </c>
      <c r="K1975">
        <f t="shared" ca="1" si="2194"/>
        <v>3</v>
      </c>
      <c r="L1975" t="str">
        <f ca="1">IF(M1975,"",
IF(R1975&lt;&gt;".",IF(OR(R1975="@",R1975="X"),"",MID(R1975,1,1)),
IF(OR(OFFSET('map portals'!$A$1,$Q1975,$P1975+1)="#",ISNUMBER(MATCH((P1975+1)*1000+Q1975,$S$2:$S1974,0))),"","0")
&amp;IF(OR(OFFSET('map portals'!$A$1,$Q1975+1,$P1975)="#",ISNUMBER(MATCH(P1975*1000+(Q1975+1),$S$2:$S1974,0))),"","1")
&amp;IF(OR(OFFSET('map portals'!$A$1,$Q1975,$P1975-1)="#",ISNUMBER(MATCH((P1975-1)*1000+Q1975,$S$2:$S1974,0))),"","2")
&amp;IF(OR(OFFSET('map portals'!$A$1,$Q1975-1,$P1975)="#",ISNUMBER(MATCH(P1975*1000+(Q1975-1),$S$2:$S1974,0))),"","3")
))</f>
        <v/>
      </c>
      <c r="M1975" t="b">
        <f ca="1">ISNUMBER(MATCH(S1975,$S$2:$S1974,0))</f>
        <v>0</v>
      </c>
      <c r="N1975">
        <f t="shared" ca="1" si="2195"/>
        <v>103</v>
      </c>
      <c r="O1975">
        <f t="shared" ca="1" si="2196"/>
        <v>47</v>
      </c>
      <c r="P1975">
        <f t="shared" ca="1" si="2197"/>
        <v>103</v>
      </c>
      <c r="Q1975">
        <f t="shared" ca="1" si="2198"/>
        <v>47</v>
      </c>
      <c r="R1975" t="str">
        <f ca="1">OFFSET('map portals'!$A$1,$O1975,$N1975)</f>
        <v>.</v>
      </c>
      <c r="S1975">
        <f t="shared" ca="1" si="2199"/>
        <v>103047</v>
      </c>
      <c r="T1975">
        <f t="shared" ca="1" si="2200"/>
        <v>272</v>
      </c>
    </row>
    <row r="1976" spans="1:20">
      <c r="A1976" s="3">
        <f t="shared" ca="1" si="2191"/>
        <v>1965</v>
      </c>
      <c r="B1976" s="3">
        <f t="shared" ca="1" si="2192"/>
        <v>1966</v>
      </c>
      <c r="C1976" s="3">
        <f t="shared" ref="C1976:I1976" ca="1" si="2252">B1976+IF(0=LEN(OFFSET($L$2,B1976,0)),1,0)</f>
        <v>1966</v>
      </c>
      <c r="D1976" s="3">
        <f t="shared" ca="1" si="2252"/>
        <v>1966</v>
      </c>
      <c r="E1976" s="3">
        <f t="shared" ca="1" si="2252"/>
        <v>1966</v>
      </c>
      <c r="F1976" s="3">
        <f t="shared" ca="1" si="2252"/>
        <v>1966</v>
      </c>
      <c r="G1976" s="3">
        <f t="shared" ca="1" si="2252"/>
        <v>1966</v>
      </c>
      <c r="H1976" s="3">
        <f t="shared" ca="1" si="2252"/>
        <v>1966</v>
      </c>
      <c r="I1976" s="3">
        <f t="shared" ca="1" si="2252"/>
        <v>1966</v>
      </c>
      <c r="J1976" s="3">
        <f ca="1">COUNTIF($A$2:$A1975,"="&amp;$A1976)+1</f>
        <v>1</v>
      </c>
      <c r="K1976">
        <f t="shared" ca="1" si="2194"/>
        <v>1</v>
      </c>
      <c r="L1976" t="str">
        <f ca="1">IF(M1976,"",
IF(R1976&lt;&gt;".",IF(OR(R1976="@",R1976="X"),"",MID(R1976,1,1)),
IF(OR(OFFSET('map portals'!$A$1,$Q1976,$P1976+1)="#",ISNUMBER(MATCH((P1976+1)*1000+Q1976,$S$2:$S1975,0))),"","0")
&amp;IF(OR(OFFSET('map portals'!$A$1,$Q1976+1,$P1976)="#",ISNUMBER(MATCH(P1976*1000+(Q1976+1),$S$2:$S1975,0))),"","1")
&amp;IF(OR(OFFSET('map portals'!$A$1,$Q1976,$P1976-1)="#",ISNUMBER(MATCH((P1976-1)*1000+Q1976,$S$2:$S1975,0))),"","2")
&amp;IF(OR(OFFSET('map portals'!$A$1,$Q1976-1,$P1976)="#",ISNUMBER(MATCH(P1976*1000+(Q1976-1),$S$2:$S1975,0))),"","3")
))</f>
        <v/>
      </c>
      <c r="M1976" t="b">
        <f ca="1">ISNUMBER(MATCH(S1976,$S$2:$S1975,0))</f>
        <v>0</v>
      </c>
      <c r="N1976">
        <f t="shared" ca="1" si="2195"/>
        <v>89</v>
      </c>
      <c r="O1976">
        <f t="shared" ca="1" si="2196"/>
        <v>41</v>
      </c>
      <c r="P1976">
        <f t="shared" ca="1" si="2197"/>
        <v>89</v>
      </c>
      <c r="Q1976">
        <f t="shared" ca="1" si="2198"/>
        <v>41</v>
      </c>
      <c r="R1976" t="str">
        <f ca="1">OFFSET('map portals'!$A$1,$O1976,$N1976)</f>
        <v>.</v>
      </c>
      <c r="S1976">
        <f t="shared" ca="1" si="2199"/>
        <v>89041</v>
      </c>
      <c r="T1976">
        <f t="shared" ca="1" si="2200"/>
        <v>273</v>
      </c>
    </row>
    <row r="1977" spans="1:20">
      <c r="A1977" s="3">
        <f t="shared" ca="1" si="2191"/>
        <v>1966</v>
      </c>
      <c r="B1977" s="3">
        <f t="shared" ca="1" si="2192"/>
        <v>1967</v>
      </c>
      <c r="C1977" s="3">
        <f t="shared" ref="C1977:I1977" ca="1" si="2253">B1977+IF(0=LEN(OFFSET($L$2,B1977,0)),1,0)</f>
        <v>1967</v>
      </c>
      <c r="D1977" s="3">
        <f t="shared" ca="1" si="2253"/>
        <v>1967</v>
      </c>
      <c r="E1977" s="3">
        <f t="shared" ca="1" si="2253"/>
        <v>1967</v>
      </c>
      <c r="F1977" s="3">
        <f t="shared" ca="1" si="2253"/>
        <v>1967</v>
      </c>
      <c r="G1977" s="3">
        <f t="shared" ca="1" si="2253"/>
        <v>1967</v>
      </c>
      <c r="H1977" s="3">
        <f t="shared" ca="1" si="2253"/>
        <v>1967</v>
      </c>
      <c r="I1977" s="3">
        <f t="shared" ca="1" si="2253"/>
        <v>1967</v>
      </c>
      <c r="J1977" s="3">
        <f ca="1">COUNTIF($A$2:$A1976,"="&amp;$A1977)+1</f>
        <v>1</v>
      </c>
      <c r="K1977">
        <f t="shared" ca="1" si="2194"/>
        <v>2</v>
      </c>
      <c r="L1977" t="str">
        <f ca="1">IF(M1977,"",
IF(R1977&lt;&gt;".",IF(OR(R1977="@",R1977="X"),"",MID(R1977,1,1)),
IF(OR(OFFSET('map portals'!$A$1,$Q1977,$P1977+1)="#",ISNUMBER(MATCH((P1977+1)*1000+Q1977,$S$2:$S1976,0))),"","0")
&amp;IF(OR(OFFSET('map portals'!$A$1,$Q1977+1,$P1977)="#",ISNUMBER(MATCH(P1977*1000+(Q1977+1),$S$2:$S1976,0))),"","1")
&amp;IF(OR(OFFSET('map portals'!$A$1,$Q1977,$P1977-1)="#",ISNUMBER(MATCH((P1977-1)*1000+Q1977,$S$2:$S1976,0))),"","2")
&amp;IF(OR(OFFSET('map portals'!$A$1,$Q1977-1,$P1977)="#",ISNUMBER(MATCH(P1977*1000+(Q1977-1),$S$2:$S1976,0))),"","3")
))</f>
        <v>1</v>
      </c>
      <c r="M1977" t="b">
        <f ca="1">ISNUMBER(MATCH(S1977,$S$2:$S1976,0))</f>
        <v>0</v>
      </c>
      <c r="N1977">
        <f t="shared" ca="1" si="2195"/>
        <v>87</v>
      </c>
      <c r="O1977">
        <f t="shared" ca="1" si="2196"/>
        <v>39</v>
      </c>
      <c r="P1977">
        <f t="shared" ca="1" si="2197"/>
        <v>87</v>
      </c>
      <c r="Q1977">
        <f t="shared" ca="1" si="2198"/>
        <v>39</v>
      </c>
      <c r="R1977" t="str">
        <f ca="1">OFFSET('map portals'!$A$1,$O1977,$N1977)</f>
        <v>.</v>
      </c>
      <c r="S1977">
        <f t="shared" ca="1" si="2199"/>
        <v>87039</v>
      </c>
      <c r="T1977">
        <f t="shared" ca="1" si="2200"/>
        <v>273</v>
      </c>
    </row>
    <row r="1978" spans="1:20">
      <c r="A1978" s="3">
        <f t="shared" ca="1" si="2191"/>
        <v>1967</v>
      </c>
      <c r="B1978" s="3">
        <f t="shared" ca="1" si="2192"/>
        <v>1968</v>
      </c>
      <c r="C1978" s="3">
        <f t="shared" ref="C1978:I1978" ca="1" si="2254">B1978+IF(0=LEN(OFFSET($L$2,B1978,0)),1,0)</f>
        <v>1968</v>
      </c>
      <c r="D1978" s="3">
        <f t="shared" ca="1" si="2254"/>
        <v>1968</v>
      </c>
      <c r="E1978" s="3">
        <f t="shared" ca="1" si="2254"/>
        <v>1968</v>
      </c>
      <c r="F1978" s="3">
        <f t="shared" ca="1" si="2254"/>
        <v>1968</v>
      </c>
      <c r="G1978" s="3">
        <f t="shared" ca="1" si="2254"/>
        <v>1968</v>
      </c>
      <c r="H1978" s="3">
        <f t="shared" ca="1" si="2254"/>
        <v>1968</v>
      </c>
      <c r="I1978" s="3">
        <f t="shared" ca="1" si="2254"/>
        <v>1968</v>
      </c>
      <c r="J1978" s="3">
        <f ca="1">COUNTIF($A$2:$A1977,"="&amp;$A1978)+1</f>
        <v>1</v>
      </c>
      <c r="K1978">
        <f t="shared" ca="1" si="2194"/>
        <v>3</v>
      </c>
      <c r="L1978" t="str">
        <f ca="1">IF(M1978,"",
IF(R1978&lt;&gt;".",IF(OR(R1978="@",R1978="X"),"",MID(R1978,1,1)),
IF(OR(OFFSET('map portals'!$A$1,$Q1978,$P1978+1)="#",ISNUMBER(MATCH((P1978+1)*1000+Q1978,$S$2:$S1977,0))),"","0")
&amp;IF(OR(OFFSET('map portals'!$A$1,$Q1978+1,$P1978)="#",ISNUMBER(MATCH(P1978*1000+(Q1978+1),$S$2:$S1977,0))),"","1")
&amp;IF(OR(OFFSET('map portals'!$A$1,$Q1978,$P1978-1)="#",ISNUMBER(MATCH((P1978-1)*1000+Q1978,$S$2:$S1977,0))),"","2")
&amp;IF(OR(OFFSET('map portals'!$A$1,$Q1978-1,$P1978)="#",ISNUMBER(MATCH(P1978*1000+(Q1978-1),$S$2:$S1977,0))),"","3")
))</f>
        <v>23</v>
      </c>
      <c r="M1978" t="b">
        <f ca="1">ISNUMBER(MATCH(S1978,$S$2:$S1977,0))</f>
        <v>0</v>
      </c>
      <c r="N1978">
        <f t="shared" ca="1" si="2195"/>
        <v>87</v>
      </c>
      <c r="O1978">
        <f t="shared" ca="1" si="2196"/>
        <v>35</v>
      </c>
      <c r="P1978">
        <f t="shared" ca="1" si="2197"/>
        <v>87</v>
      </c>
      <c r="Q1978">
        <f t="shared" ca="1" si="2198"/>
        <v>35</v>
      </c>
      <c r="R1978" t="str">
        <f ca="1">OFFSET('map portals'!$A$1,$O1978,$N1978)</f>
        <v>.</v>
      </c>
      <c r="S1978">
        <f t="shared" ca="1" si="2199"/>
        <v>87035</v>
      </c>
      <c r="T1978">
        <f t="shared" ca="1" si="2200"/>
        <v>273</v>
      </c>
    </row>
    <row r="1979" spans="1:20">
      <c r="A1979" s="3">
        <f t="shared" ca="1" si="2191"/>
        <v>1968</v>
      </c>
      <c r="B1979" s="3">
        <f t="shared" ca="1" si="2192"/>
        <v>1969</v>
      </c>
      <c r="C1979" s="3">
        <f t="shared" ref="C1979:I1979" ca="1" si="2255">B1979+IF(0=LEN(OFFSET($L$2,B1979,0)),1,0)</f>
        <v>1969</v>
      </c>
      <c r="D1979" s="3">
        <f t="shared" ca="1" si="2255"/>
        <v>1969</v>
      </c>
      <c r="E1979" s="3">
        <f t="shared" ca="1" si="2255"/>
        <v>1969</v>
      </c>
      <c r="F1979" s="3">
        <f t="shared" ca="1" si="2255"/>
        <v>1969</v>
      </c>
      <c r="G1979" s="3">
        <f t="shared" ca="1" si="2255"/>
        <v>1969</v>
      </c>
      <c r="H1979" s="3">
        <f t="shared" ca="1" si="2255"/>
        <v>1969</v>
      </c>
      <c r="I1979" s="3">
        <f t="shared" ca="1" si="2255"/>
        <v>1969</v>
      </c>
      <c r="J1979" s="3">
        <f ca="1">COUNTIF($A$2:$A1978,"="&amp;$A1979)+1</f>
        <v>1</v>
      </c>
      <c r="K1979">
        <f t="shared" ca="1" si="2194"/>
        <v>0</v>
      </c>
      <c r="L1979" t="str">
        <f ca="1">IF(M1979,"",
IF(R1979&lt;&gt;".",IF(OR(R1979="@",R1979="X"),"",MID(R1979,1,1)),
IF(OR(OFFSET('map portals'!$A$1,$Q1979,$P1979+1)="#",ISNUMBER(MATCH((P1979+1)*1000+Q1979,$S$2:$S1978,0))),"","0")
&amp;IF(OR(OFFSET('map portals'!$A$1,$Q1979+1,$P1979)="#",ISNUMBER(MATCH(P1979*1000+(Q1979+1),$S$2:$S1978,0))),"","1")
&amp;IF(OR(OFFSET('map portals'!$A$1,$Q1979,$P1979-1)="#",ISNUMBER(MATCH((P1979-1)*1000+Q1979,$S$2:$S1978,0))),"","2")
&amp;IF(OR(OFFSET('map portals'!$A$1,$Q1979-1,$P1979)="#",ISNUMBER(MATCH(P1979*1000+(Q1979-1),$S$2:$S1978,0))),"","3")
))</f>
        <v>13</v>
      </c>
      <c r="M1979" t="b">
        <f ca="1">ISNUMBER(MATCH(S1979,$S$2:$S1978,0))</f>
        <v>0</v>
      </c>
      <c r="N1979">
        <f t="shared" ca="1" si="2195"/>
        <v>95</v>
      </c>
      <c r="O1979">
        <f t="shared" ca="1" si="2196"/>
        <v>31</v>
      </c>
      <c r="P1979">
        <f t="shared" ca="1" si="2197"/>
        <v>95</v>
      </c>
      <c r="Q1979">
        <f t="shared" ca="1" si="2198"/>
        <v>31</v>
      </c>
      <c r="R1979" t="str">
        <f ca="1">OFFSET('map portals'!$A$1,$O1979,$N1979)</f>
        <v>.</v>
      </c>
      <c r="S1979">
        <f t="shared" ca="1" si="2199"/>
        <v>95031</v>
      </c>
      <c r="T1979">
        <f t="shared" ca="1" si="2200"/>
        <v>273</v>
      </c>
    </row>
    <row r="1980" spans="1:20">
      <c r="A1980" s="3">
        <f t="shared" ca="1" si="2191"/>
        <v>1969</v>
      </c>
      <c r="B1980" s="3">
        <f t="shared" ca="1" si="2192"/>
        <v>1970</v>
      </c>
      <c r="C1980" s="3">
        <f t="shared" ref="C1980:I1980" ca="1" si="2256">B1980+IF(0=LEN(OFFSET($L$2,B1980,0)),1,0)</f>
        <v>1970</v>
      </c>
      <c r="D1980" s="3">
        <f t="shared" ca="1" si="2256"/>
        <v>1970</v>
      </c>
      <c r="E1980" s="3">
        <f t="shared" ca="1" si="2256"/>
        <v>1970</v>
      </c>
      <c r="F1980" s="3">
        <f t="shared" ca="1" si="2256"/>
        <v>1970</v>
      </c>
      <c r="G1980" s="3">
        <f t="shared" ca="1" si="2256"/>
        <v>1970</v>
      </c>
      <c r="H1980" s="3">
        <f t="shared" ca="1" si="2256"/>
        <v>1970</v>
      </c>
      <c r="I1980" s="3">
        <f t="shared" ca="1" si="2256"/>
        <v>1970</v>
      </c>
      <c r="J1980" s="3">
        <f ca="1">COUNTIF($A$2:$A1979,"="&amp;$A1980)+1</f>
        <v>1</v>
      </c>
      <c r="K1980">
        <f t="shared" ca="1" si="2194"/>
        <v>3</v>
      </c>
      <c r="L1980" t="str">
        <f ca="1">IF(M1980,"",
IF(R1980&lt;&gt;".",IF(OR(R1980="@",R1980="X"),"",MID(R1980,1,1)),
IF(OR(OFFSET('map portals'!$A$1,$Q1980,$P1980+1)="#",ISNUMBER(MATCH((P1980+1)*1000+Q1980,$S$2:$S1979,0))),"","0")
&amp;IF(OR(OFFSET('map portals'!$A$1,$Q1980+1,$P1980)="#",ISNUMBER(MATCH(P1980*1000+(Q1980+1),$S$2:$S1979,0))),"","1")
&amp;IF(OR(OFFSET('map portals'!$A$1,$Q1980,$P1980-1)="#",ISNUMBER(MATCH((P1980-1)*1000+Q1980,$S$2:$S1979,0))),"","2")
&amp;IF(OR(OFFSET('map portals'!$A$1,$Q1980-1,$P1980)="#",ISNUMBER(MATCH(P1980*1000+(Q1980-1),$S$2:$S1979,0))),"","3")
))</f>
        <v>3</v>
      </c>
      <c r="M1980" t="b">
        <f ca="1">ISNUMBER(MATCH(S1980,$S$2:$S1979,0))</f>
        <v>0</v>
      </c>
      <c r="N1980">
        <f t="shared" ca="1" si="2195"/>
        <v>93</v>
      </c>
      <c r="O1980">
        <f t="shared" ca="1" si="2196"/>
        <v>29</v>
      </c>
      <c r="P1980">
        <f t="shared" ca="1" si="2197"/>
        <v>93</v>
      </c>
      <c r="Q1980">
        <f t="shared" ca="1" si="2198"/>
        <v>29</v>
      </c>
      <c r="R1980" t="str">
        <f ca="1">OFFSET('map portals'!$A$1,$O1980,$N1980)</f>
        <v>.</v>
      </c>
      <c r="S1980">
        <f t="shared" ca="1" si="2199"/>
        <v>93029</v>
      </c>
      <c r="T1980">
        <f t="shared" ca="1" si="2200"/>
        <v>273</v>
      </c>
    </row>
    <row r="1981" spans="1:20">
      <c r="A1981" s="3">
        <f t="shared" ca="1" si="2191"/>
        <v>1970</v>
      </c>
      <c r="B1981" s="3">
        <f t="shared" ca="1" si="2192"/>
        <v>1971</v>
      </c>
      <c r="C1981" s="3">
        <f t="shared" ref="C1981:I1981" ca="1" si="2257">B1981+IF(0=LEN(OFFSET($L$2,B1981,0)),1,0)</f>
        <v>1971</v>
      </c>
      <c r="D1981" s="3">
        <f t="shared" ca="1" si="2257"/>
        <v>1971</v>
      </c>
      <c r="E1981" s="3">
        <f t="shared" ca="1" si="2257"/>
        <v>1971</v>
      </c>
      <c r="F1981" s="3">
        <f t="shared" ca="1" si="2257"/>
        <v>1971</v>
      </c>
      <c r="G1981" s="3">
        <f t="shared" ca="1" si="2257"/>
        <v>1971</v>
      </c>
      <c r="H1981" s="3">
        <f t="shared" ca="1" si="2257"/>
        <v>1971</v>
      </c>
      <c r="I1981" s="3">
        <f t="shared" ca="1" si="2257"/>
        <v>1971</v>
      </c>
      <c r="J1981" s="3">
        <f ca="1">COUNTIF($A$2:$A1980,"="&amp;$A1981)+1</f>
        <v>1</v>
      </c>
      <c r="K1981">
        <f t="shared" ca="1" si="2194"/>
        <v>2</v>
      </c>
      <c r="L1981" t="str">
        <f ca="1">IF(M1981,"",
IF(R1981&lt;&gt;".",IF(OR(R1981="@",R1981="X"),"",MID(R1981,1,1)),
IF(OR(OFFSET('map portals'!$A$1,$Q1981,$P1981+1)="#",ISNUMBER(MATCH((P1981+1)*1000+Q1981,$S$2:$S1980,0))),"","0")
&amp;IF(OR(OFFSET('map portals'!$A$1,$Q1981+1,$P1981)="#",ISNUMBER(MATCH(P1981*1000+(Q1981+1),$S$2:$S1980,0))),"","1")
&amp;IF(OR(OFFSET('map portals'!$A$1,$Q1981,$P1981-1)="#",ISNUMBER(MATCH((P1981-1)*1000+Q1981,$S$2:$S1980,0))),"","2")
&amp;IF(OR(OFFSET('map portals'!$A$1,$Q1981-1,$P1981)="#",ISNUMBER(MATCH(P1981*1000+(Q1981-1),$S$2:$S1980,0))),"","3")
))</f>
        <v>3</v>
      </c>
      <c r="M1981" t="b">
        <f ca="1">ISNUMBER(MATCH(S1981,$S$2:$S1980,0))</f>
        <v>0</v>
      </c>
      <c r="N1981">
        <f t="shared" ca="1" si="2195"/>
        <v>89</v>
      </c>
      <c r="O1981">
        <f t="shared" ca="1" si="2196"/>
        <v>29</v>
      </c>
      <c r="P1981">
        <f t="shared" ca="1" si="2197"/>
        <v>89</v>
      </c>
      <c r="Q1981">
        <f t="shared" ca="1" si="2198"/>
        <v>29</v>
      </c>
      <c r="R1981" t="str">
        <f ca="1">OFFSET('map portals'!$A$1,$O1981,$N1981)</f>
        <v>.</v>
      </c>
      <c r="S1981">
        <f t="shared" ca="1" si="2199"/>
        <v>89029</v>
      </c>
      <c r="T1981">
        <f t="shared" ca="1" si="2200"/>
        <v>273</v>
      </c>
    </row>
    <row r="1982" spans="1:20">
      <c r="A1982" s="3">
        <f t="shared" ca="1" si="2191"/>
        <v>1971</v>
      </c>
      <c r="B1982" s="3">
        <f t="shared" ca="1" si="2192"/>
        <v>1972</v>
      </c>
      <c r="C1982" s="3">
        <f t="shared" ref="C1982:I1982" ca="1" si="2258">B1982+IF(0=LEN(OFFSET($L$2,B1982,0)),1,0)</f>
        <v>1973</v>
      </c>
      <c r="D1982" s="3">
        <f t="shared" ca="1" si="2258"/>
        <v>1974</v>
      </c>
      <c r="E1982" s="3">
        <f t="shared" ca="1" si="2258"/>
        <v>1975</v>
      </c>
      <c r="F1982" s="3">
        <f t="shared" ca="1" si="2258"/>
        <v>1975</v>
      </c>
      <c r="G1982" s="3">
        <f t="shared" ca="1" si="2258"/>
        <v>1975</v>
      </c>
      <c r="H1982" s="3">
        <f t="shared" ca="1" si="2258"/>
        <v>1975</v>
      </c>
      <c r="I1982" s="3">
        <f t="shared" ca="1" si="2258"/>
        <v>1975</v>
      </c>
      <c r="J1982" s="3">
        <f ca="1">COUNTIF($A$2:$A1981,"="&amp;$A1982)+1</f>
        <v>1</v>
      </c>
      <c r="K1982">
        <f t="shared" ca="1" si="2194"/>
        <v>1</v>
      </c>
      <c r="L1982" t="str">
        <f ca="1">IF(M1982,"",
IF(R1982&lt;&gt;".",IF(OR(R1982="@",R1982="X"),"",MID(R1982,1,1)),
IF(OR(OFFSET('map portals'!$A$1,$Q1982,$P1982+1)="#",ISNUMBER(MATCH((P1982+1)*1000+Q1982,$S$2:$S1981,0))),"","0")
&amp;IF(OR(OFFSET('map portals'!$A$1,$Q1982+1,$P1982)="#",ISNUMBER(MATCH(P1982*1000+(Q1982+1),$S$2:$S1981,0))),"","1")
&amp;IF(OR(OFFSET('map portals'!$A$1,$Q1982,$P1982-1)="#",ISNUMBER(MATCH((P1982-1)*1000+Q1982,$S$2:$S1981,0))),"","2")
&amp;IF(OR(OFFSET('map portals'!$A$1,$Q1982-1,$P1982)="#",ISNUMBER(MATCH(P1982*1000+(Q1982-1),$S$2:$S1981,0))),"","3")
))</f>
        <v>1</v>
      </c>
      <c r="M1982" t="b">
        <f ca="1">ISNUMBER(MATCH(S1982,$S$2:$S1981,0))</f>
        <v>0</v>
      </c>
      <c r="N1982">
        <f t="shared" ca="1" si="2195"/>
        <v>105</v>
      </c>
      <c r="O1982">
        <f t="shared" ca="1" si="2196"/>
        <v>50</v>
      </c>
      <c r="P1982">
        <f t="shared" ca="1" si="2197"/>
        <v>105</v>
      </c>
      <c r="Q1982">
        <f t="shared" ca="1" si="2198"/>
        <v>50</v>
      </c>
      <c r="R1982" t="str">
        <f ca="1">OFFSET('map portals'!$A$1,$O1982,$N1982)</f>
        <v>.</v>
      </c>
      <c r="S1982">
        <f t="shared" ca="1" si="2199"/>
        <v>105050</v>
      </c>
      <c r="T1982">
        <f t="shared" ca="1" si="2200"/>
        <v>273</v>
      </c>
    </row>
    <row r="1983" spans="1:20">
      <c r="A1983" s="3">
        <f t="shared" ca="1" si="2191"/>
        <v>1975</v>
      </c>
      <c r="B1983" s="3">
        <f t="shared" ca="1" si="2192"/>
        <v>1976</v>
      </c>
      <c r="C1983" s="3">
        <f t="shared" ref="C1983:I1983" ca="1" si="2259">B1983+IF(0=LEN(OFFSET($L$2,B1983,0)),1,0)</f>
        <v>1976</v>
      </c>
      <c r="D1983" s="3">
        <f t="shared" ca="1" si="2259"/>
        <v>1976</v>
      </c>
      <c r="E1983" s="3">
        <f t="shared" ca="1" si="2259"/>
        <v>1976</v>
      </c>
      <c r="F1983" s="3">
        <f t="shared" ca="1" si="2259"/>
        <v>1976</v>
      </c>
      <c r="G1983" s="3">
        <f t="shared" ca="1" si="2259"/>
        <v>1976</v>
      </c>
      <c r="H1983" s="3">
        <f t="shared" ca="1" si="2259"/>
        <v>1976</v>
      </c>
      <c r="I1983" s="3">
        <f t="shared" ca="1" si="2259"/>
        <v>1976</v>
      </c>
      <c r="J1983" s="3">
        <f ca="1">COUNTIF($A$2:$A1982,"="&amp;$A1983)+1</f>
        <v>1</v>
      </c>
      <c r="K1983">
        <f t="shared" ca="1" si="2194"/>
        <v>1</v>
      </c>
      <c r="L1983" t="str">
        <f ca="1">IF(M1983,"",
IF(R1983&lt;&gt;".",IF(OR(R1983="@",R1983="X"),"",MID(R1983,1,1)),
IF(OR(OFFSET('map portals'!$A$1,$Q1983,$P1983+1)="#",ISNUMBER(MATCH((P1983+1)*1000+Q1983,$S$2:$S1982,0))),"","0")
&amp;IF(OR(OFFSET('map portals'!$A$1,$Q1983+1,$P1983)="#",ISNUMBER(MATCH(P1983*1000+(Q1983+1),$S$2:$S1982,0))),"","1")
&amp;IF(OR(OFFSET('map portals'!$A$1,$Q1983,$P1983-1)="#",ISNUMBER(MATCH((P1983-1)*1000+Q1983,$S$2:$S1982,0))),"","2")
&amp;IF(OR(OFFSET('map portals'!$A$1,$Q1983-1,$P1983)="#",ISNUMBER(MATCH(P1983*1000+(Q1983-1),$S$2:$S1982,0))),"","3")
))</f>
        <v>1</v>
      </c>
      <c r="M1983" t="b">
        <f ca="1">ISNUMBER(MATCH(S1983,$S$2:$S1982,0))</f>
        <v>0</v>
      </c>
      <c r="N1983">
        <f t="shared" ca="1" si="2195"/>
        <v>87</v>
      </c>
      <c r="O1983">
        <f t="shared" ca="1" si="2196"/>
        <v>40</v>
      </c>
      <c r="P1983">
        <f t="shared" ca="1" si="2197"/>
        <v>87</v>
      </c>
      <c r="Q1983">
        <f t="shared" ca="1" si="2198"/>
        <v>40</v>
      </c>
      <c r="R1983" t="str">
        <f ca="1">OFFSET('map portals'!$A$1,$O1983,$N1983)</f>
        <v>.</v>
      </c>
      <c r="S1983">
        <f t="shared" ca="1" si="2199"/>
        <v>87040</v>
      </c>
      <c r="T1983">
        <f t="shared" ca="1" si="2200"/>
        <v>274</v>
      </c>
    </row>
    <row r="1984" spans="1:20">
      <c r="A1984" s="3">
        <f t="shared" ca="1" si="2191"/>
        <v>1976</v>
      </c>
      <c r="B1984" s="3">
        <f t="shared" ca="1" si="2192"/>
        <v>1976</v>
      </c>
      <c r="C1984" s="3">
        <f t="shared" ref="C1984:I1984" ca="1" si="2260">B1984+IF(0=LEN(OFFSET($L$2,B1984,0)),1,0)</f>
        <v>1976</v>
      </c>
      <c r="D1984" s="3">
        <f t="shared" ca="1" si="2260"/>
        <v>1976</v>
      </c>
      <c r="E1984" s="3">
        <f t="shared" ca="1" si="2260"/>
        <v>1976</v>
      </c>
      <c r="F1984" s="3">
        <f t="shared" ca="1" si="2260"/>
        <v>1976</v>
      </c>
      <c r="G1984" s="3">
        <f t="shared" ca="1" si="2260"/>
        <v>1976</v>
      </c>
      <c r="H1984" s="3">
        <f t="shared" ca="1" si="2260"/>
        <v>1976</v>
      </c>
      <c r="I1984" s="3">
        <f t="shared" ca="1" si="2260"/>
        <v>1976</v>
      </c>
      <c r="J1984" s="3">
        <f ca="1">COUNTIF($A$2:$A1983,"="&amp;$A1984)+1</f>
        <v>1</v>
      </c>
      <c r="K1984">
        <f t="shared" ca="1" si="2194"/>
        <v>2</v>
      </c>
      <c r="L1984" t="str">
        <f ca="1">IF(M1984,"",
IF(R1984&lt;&gt;".",IF(OR(R1984="@",R1984="X"),"",MID(R1984,1,1)),
IF(OR(OFFSET('map portals'!$A$1,$Q1984,$P1984+1)="#",ISNUMBER(MATCH((P1984+1)*1000+Q1984,$S$2:$S1983,0))),"","0")
&amp;IF(OR(OFFSET('map portals'!$A$1,$Q1984+1,$P1984)="#",ISNUMBER(MATCH(P1984*1000+(Q1984+1),$S$2:$S1983,0))),"","1")
&amp;IF(OR(OFFSET('map portals'!$A$1,$Q1984,$P1984-1)="#",ISNUMBER(MATCH((P1984-1)*1000+Q1984,$S$2:$S1983,0))),"","2")
&amp;IF(OR(OFFSET('map portals'!$A$1,$Q1984-1,$P1984)="#",ISNUMBER(MATCH(P1984*1000+(Q1984-1),$S$2:$S1983,0))),"","3")
))</f>
        <v>2</v>
      </c>
      <c r="M1984" t="b">
        <f ca="1">ISNUMBER(MATCH(S1984,$S$2:$S1983,0))</f>
        <v>0</v>
      </c>
      <c r="N1984">
        <f t="shared" ca="1" si="2195"/>
        <v>86</v>
      </c>
      <c r="O1984">
        <f t="shared" ca="1" si="2196"/>
        <v>35</v>
      </c>
      <c r="P1984">
        <f t="shared" ca="1" si="2197"/>
        <v>86</v>
      </c>
      <c r="Q1984">
        <f t="shared" ca="1" si="2198"/>
        <v>35</v>
      </c>
      <c r="R1984" t="str">
        <f ca="1">OFFSET('map portals'!$A$1,$O1984,$N1984)</f>
        <v>.</v>
      </c>
      <c r="S1984">
        <f t="shared" ca="1" si="2199"/>
        <v>86035</v>
      </c>
      <c r="T1984">
        <f t="shared" ca="1" si="2200"/>
        <v>274</v>
      </c>
    </row>
    <row r="1985" spans="1:20">
      <c r="A1985" s="3">
        <f t="shared" ca="1" si="2191"/>
        <v>1976</v>
      </c>
      <c r="B1985" s="3">
        <f t="shared" ca="1" si="2192"/>
        <v>1977</v>
      </c>
      <c r="C1985" s="3">
        <f t="shared" ref="C1985:I1985" ca="1" si="2261">B1985+IF(0=LEN(OFFSET($L$2,B1985,0)),1,0)</f>
        <v>1977</v>
      </c>
      <c r="D1985" s="3">
        <f t="shared" ca="1" si="2261"/>
        <v>1977</v>
      </c>
      <c r="E1985" s="3">
        <f t="shared" ca="1" si="2261"/>
        <v>1977</v>
      </c>
      <c r="F1985" s="3">
        <f t="shared" ca="1" si="2261"/>
        <v>1977</v>
      </c>
      <c r="G1985" s="3">
        <f t="shared" ca="1" si="2261"/>
        <v>1977</v>
      </c>
      <c r="H1985" s="3">
        <f t="shared" ca="1" si="2261"/>
        <v>1977</v>
      </c>
      <c r="I1985" s="3">
        <f t="shared" ca="1" si="2261"/>
        <v>1977</v>
      </c>
      <c r="J1985" s="3">
        <f ca="1">COUNTIF($A$2:$A1984,"="&amp;$A1985)+1</f>
        <v>2</v>
      </c>
      <c r="K1985">
        <f t="shared" ca="1" si="2194"/>
        <v>3</v>
      </c>
      <c r="L1985" t="str">
        <f ca="1">IF(M1985,"",
IF(R1985&lt;&gt;".",IF(OR(R1985="@",R1985="X"),"",MID(R1985,1,1)),
IF(OR(OFFSET('map portals'!$A$1,$Q1985,$P1985+1)="#",ISNUMBER(MATCH((P1985+1)*1000+Q1985,$S$2:$S1984,0))),"","0")
&amp;IF(OR(OFFSET('map portals'!$A$1,$Q1985+1,$P1985)="#",ISNUMBER(MATCH(P1985*1000+(Q1985+1),$S$2:$S1984,0))),"","1")
&amp;IF(OR(OFFSET('map portals'!$A$1,$Q1985,$P1985-1)="#",ISNUMBER(MATCH((P1985-1)*1000+Q1985,$S$2:$S1984,0))),"","2")
&amp;IF(OR(OFFSET('map portals'!$A$1,$Q1985-1,$P1985)="#",ISNUMBER(MATCH(P1985*1000+(Q1985-1),$S$2:$S1984,0))),"","3")
))</f>
        <v>3</v>
      </c>
      <c r="M1985" t="b">
        <f ca="1">ISNUMBER(MATCH(S1985,$S$2:$S1984,0))</f>
        <v>0</v>
      </c>
      <c r="N1985">
        <f t="shared" ca="1" si="2195"/>
        <v>87</v>
      </c>
      <c r="O1985">
        <f t="shared" ca="1" si="2196"/>
        <v>34</v>
      </c>
      <c r="P1985">
        <f t="shared" ca="1" si="2197"/>
        <v>87</v>
      </c>
      <c r="Q1985">
        <f t="shared" ca="1" si="2198"/>
        <v>34</v>
      </c>
      <c r="R1985" t="str">
        <f ca="1">OFFSET('map portals'!$A$1,$O1985,$N1985)</f>
        <v>.</v>
      </c>
      <c r="S1985">
        <f t="shared" ca="1" si="2199"/>
        <v>87034</v>
      </c>
      <c r="T1985">
        <f t="shared" ca="1" si="2200"/>
        <v>274</v>
      </c>
    </row>
    <row r="1986" spans="1:20">
      <c r="A1986" s="3">
        <f t="shared" ca="1" si="2191"/>
        <v>1977</v>
      </c>
      <c r="B1986" s="3">
        <f t="shared" ca="1" si="2192"/>
        <v>1977</v>
      </c>
      <c r="C1986" s="3">
        <f t="shared" ref="C1986:I1986" ca="1" si="2262">B1986+IF(0=LEN(OFFSET($L$2,B1986,0)),1,0)</f>
        <v>1977</v>
      </c>
      <c r="D1986" s="3">
        <f t="shared" ca="1" si="2262"/>
        <v>1977</v>
      </c>
      <c r="E1986" s="3">
        <f t="shared" ca="1" si="2262"/>
        <v>1977</v>
      </c>
      <c r="F1986" s="3">
        <f t="shared" ca="1" si="2262"/>
        <v>1977</v>
      </c>
      <c r="G1986" s="3">
        <f t="shared" ca="1" si="2262"/>
        <v>1977</v>
      </c>
      <c r="H1986" s="3">
        <f t="shared" ca="1" si="2262"/>
        <v>1977</v>
      </c>
      <c r="I1986" s="3">
        <f t="shared" ca="1" si="2262"/>
        <v>1977</v>
      </c>
      <c r="J1986" s="3">
        <f ca="1">COUNTIF($A$2:$A1985,"="&amp;$A1986)+1</f>
        <v>1</v>
      </c>
      <c r="K1986">
        <f t="shared" ca="1" si="2194"/>
        <v>1</v>
      </c>
      <c r="L1986" t="str">
        <f ca="1">IF(M1986,"",
IF(R1986&lt;&gt;".",IF(OR(R1986="@",R1986="X"),"",MID(R1986,1,1)),
IF(OR(OFFSET('map portals'!$A$1,$Q1986,$P1986+1)="#",ISNUMBER(MATCH((P1986+1)*1000+Q1986,$S$2:$S1985,0))),"","0")
&amp;IF(OR(OFFSET('map portals'!$A$1,$Q1986+1,$P1986)="#",ISNUMBER(MATCH(P1986*1000+(Q1986+1),$S$2:$S1985,0))),"","1")
&amp;IF(OR(OFFSET('map portals'!$A$1,$Q1986,$P1986-1)="#",ISNUMBER(MATCH((P1986-1)*1000+Q1986,$S$2:$S1985,0))),"","2")
&amp;IF(OR(OFFSET('map portals'!$A$1,$Q1986-1,$P1986)="#",ISNUMBER(MATCH(P1986*1000+(Q1986-1),$S$2:$S1985,0))),"","3")
))</f>
        <v>1</v>
      </c>
      <c r="M1986" t="b">
        <f ca="1">ISNUMBER(MATCH(S1986,$S$2:$S1985,0))</f>
        <v>0</v>
      </c>
      <c r="N1986">
        <f t="shared" ca="1" si="2195"/>
        <v>95</v>
      </c>
      <c r="O1986">
        <f t="shared" ca="1" si="2196"/>
        <v>32</v>
      </c>
      <c r="P1986">
        <f t="shared" ca="1" si="2197"/>
        <v>95</v>
      </c>
      <c r="Q1986">
        <f t="shared" ca="1" si="2198"/>
        <v>32</v>
      </c>
      <c r="R1986" t="str">
        <f ca="1">OFFSET('map portals'!$A$1,$O1986,$N1986)</f>
        <v>.</v>
      </c>
      <c r="S1986">
        <f t="shared" ca="1" si="2199"/>
        <v>95032</v>
      </c>
      <c r="T1986">
        <f t="shared" ca="1" si="2200"/>
        <v>274</v>
      </c>
    </row>
    <row r="1987" spans="1:20">
      <c r="A1987" s="3">
        <f t="shared" ca="1" si="2191"/>
        <v>1977</v>
      </c>
      <c r="B1987" s="3">
        <f t="shared" ca="1" si="2192"/>
        <v>1978</v>
      </c>
      <c r="C1987" s="3">
        <f t="shared" ref="C1987:I1987" ca="1" si="2263">B1987+IF(0=LEN(OFFSET($L$2,B1987,0)),1,0)</f>
        <v>1978</v>
      </c>
      <c r="D1987" s="3">
        <f t="shared" ca="1" si="2263"/>
        <v>1978</v>
      </c>
      <c r="E1987" s="3">
        <f t="shared" ca="1" si="2263"/>
        <v>1978</v>
      </c>
      <c r="F1987" s="3">
        <f t="shared" ca="1" si="2263"/>
        <v>1978</v>
      </c>
      <c r="G1987" s="3">
        <f t="shared" ca="1" si="2263"/>
        <v>1978</v>
      </c>
      <c r="H1987" s="3">
        <f t="shared" ca="1" si="2263"/>
        <v>1978</v>
      </c>
      <c r="I1987" s="3">
        <f t="shared" ca="1" si="2263"/>
        <v>1978</v>
      </c>
      <c r="J1987" s="3">
        <f ca="1">COUNTIF($A$2:$A1986,"="&amp;$A1987)+1</f>
        <v>2</v>
      </c>
      <c r="K1987">
        <f t="shared" ca="1" si="2194"/>
        <v>3</v>
      </c>
      <c r="L1987" t="str">
        <f ca="1">IF(M1987,"",
IF(R1987&lt;&gt;".",IF(OR(R1987="@",R1987="X"),"",MID(R1987,1,1)),
IF(OR(OFFSET('map portals'!$A$1,$Q1987,$P1987+1)="#",ISNUMBER(MATCH((P1987+1)*1000+Q1987,$S$2:$S1986,0))),"","0")
&amp;IF(OR(OFFSET('map portals'!$A$1,$Q1987+1,$P1987)="#",ISNUMBER(MATCH(P1987*1000+(Q1987+1),$S$2:$S1986,0))),"","1")
&amp;IF(OR(OFFSET('map portals'!$A$1,$Q1987,$P1987-1)="#",ISNUMBER(MATCH((P1987-1)*1000+Q1987,$S$2:$S1986,0))),"","2")
&amp;IF(OR(OFFSET('map portals'!$A$1,$Q1987-1,$P1987)="#",ISNUMBER(MATCH(P1987*1000+(Q1987-1),$S$2:$S1986,0))),"","3")
))</f>
        <v>3</v>
      </c>
      <c r="M1987" t="b">
        <f ca="1">ISNUMBER(MATCH(S1987,$S$2:$S1986,0))</f>
        <v>0</v>
      </c>
      <c r="N1987">
        <f t="shared" ca="1" si="2195"/>
        <v>95</v>
      </c>
      <c r="O1987">
        <f t="shared" ca="1" si="2196"/>
        <v>30</v>
      </c>
      <c r="P1987">
        <f t="shared" ca="1" si="2197"/>
        <v>95</v>
      </c>
      <c r="Q1987">
        <f t="shared" ca="1" si="2198"/>
        <v>30</v>
      </c>
      <c r="R1987" t="str">
        <f ca="1">OFFSET('map portals'!$A$1,$O1987,$N1987)</f>
        <v>.</v>
      </c>
      <c r="S1987">
        <f t="shared" ca="1" si="2199"/>
        <v>95030</v>
      </c>
      <c r="T1987">
        <f t="shared" ca="1" si="2200"/>
        <v>274</v>
      </c>
    </row>
    <row r="1988" spans="1:20">
      <c r="A1988" s="3">
        <f t="shared" ref="A1988:A2051" ca="1" si="2264">I1987</f>
        <v>1978</v>
      </c>
      <c r="B1988" s="3">
        <f t="shared" ref="B1988:B2051" ca="1" si="2265">A1988+IF(J1988=LEN(OFFSET($L$2,$A1988,0)),1,0)</f>
        <v>1979</v>
      </c>
      <c r="C1988" s="3">
        <f t="shared" ref="C1988:I1988" ca="1" si="2266">B1988+IF(0=LEN(OFFSET($L$2,B1988,0)),1,0)</f>
        <v>1979</v>
      </c>
      <c r="D1988" s="3">
        <f t="shared" ca="1" si="2266"/>
        <v>1979</v>
      </c>
      <c r="E1988" s="3">
        <f t="shared" ca="1" si="2266"/>
        <v>1979</v>
      </c>
      <c r="F1988" s="3">
        <f t="shared" ca="1" si="2266"/>
        <v>1979</v>
      </c>
      <c r="G1988" s="3">
        <f t="shared" ca="1" si="2266"/>
        <v>1979</v>
      </c>
      <c r="H1988" s="3">
        <f t="shared" ca="1" si="2266"/>
        <v>1979</v>
      </c>
      <c r="I1988" s="3">
        <f t="shared" ca="1" si="2266"/>
        <v>1979</v>
      </c>
      <c r="J1988" s="3">
        <f ca="1">COUNTIF($A$2:$A1987,"="&amp;$A1988)+1</f>
        <v>1</v>
      </c>
      <c r="K1988">
        <f t="shared" ref="K1988:K2051" ca="1" si="2267">INT(MID(OFFSET($L$2,$A1988,0),$J1988,1))</f>
        <v>3</v>
      </c>
      <c r="L1988" t="str">
        <f ca="1">IF(M1988,"",
IF(R1988&lt;&gt;".",IF(OR(R1988="@",R1988="X"),"",MID(R1988,1,1)),
IF(OR(OFFSET('map portals'!$A$1,$Q1988,$P1988+1)="#",ISNUMBER(MATCH((P1988+1)*1000+Q1988,$S$2:$S1987,0))),"","0")
&amp;IF(OR(OFFSET('map portals'!$A$1,$Q1988+1,$P1988)="#",ISNUMBER(MATCH(P1988*1000+(Q1988+1),$S$2:$S1987,0))),"","1")
&amp;IF(OR(OFFSET('map portals'!$A$1,$Q1988,$P1988-1)="#",ISNUMBER(MATCH((P1988-1)*1000+Q1988,$S$2:$S1987,0))),"","2")
&amp;IF(OR(OFFSET('map portals'!$A$1,$Q1988-1,$P1988)="#",ISNUMBER(MATCH(P1988*1000+(Q1988-1),$S$2:$S1987,0))),"","3")
))</f>
        <v>3</v>
      </c>
      <c r="M1988" t="b">
        <f ca="1">ISNUMBER(MATCH(S1988,$S$2:$S1987,0))</f>
        <v>0</v>
      </c>
      <c r="N1988">
        <f t="shared" ref="N1988:N2051" ca="1" si="2268">OFFSET($P$2,$A1988,0)+CHOOSE(K1988+1,1,0,-1,0)</f>
        <v>93</v>
      </c>
      <c r="O1988">
        <f t="shared" ref="O1988:O2051" ca="1" si="2269">OFFSET($Q$2,$A1988,0)+CHOOSE(K1988+1,0,1,0,-1)</f>
        <v>28</v>
      </c>
      <c r="P1988">
        <f t="shared" ref="P1988:P2051" ca="1" si="2270">IF(OR($R1988=".",$R1988="X",$R1988="@"),N1988,INT(MID($R1988,2,4)))</f>
        <v>93</v>
      </c>
      <c r="Q1988">
        <f t="shared" ref="Q1988:Q2051" ca="1" si="2271">IF(OR($R1988=".",$R1988="X",$R1988="@"),O1988,INT(MID($R1988,6,4)))</f>
        <v>28</v>
      </c>
      <c r="R1988" t="str">
        <f ca="1">OFFSET('map portals'!$A$1,$O1988,$N1988)</f>
        <v>.</v>
      </c>
      <c r="S1988">
        <f t="shared" ref="S1988:S2051" ca="1" si="2272">P1988*1000+Q1988</f>
        <v>93028</v>
      </c>
      <c r="T1988">
        <f t="shared" ref="T1988:T2051" ca="1" si="2273">OFFSET($T$2,$A1988,0)+1</f>
        <v>274</v>
      </c>
    </row>
    <row r="1989" spans="1:20">
      <c r="A1989" s="3">
        <f t="shared" ca="1" si="2264"/>
        <v>1979</v>
      </c>
      <c r="B1989" s="3">
        <f t="shared" ca="1" si="2265"/>
        <v>1980</v>
      </c>
      <c r="C1989" s="3">
        <f t="shared" ref="C1989:I1989" ca="1" si="2274">B1989+IF(0=LEN(OFFSET($L$2,B1989,0)),1,0)</f>
        <v>1980</v>
      </c>
      <c r="D1989" s="3">
        <f t="shared" ca="1" si="2274"/>
        <v>1980</v>
      </c>
      <c r="E1989" s="3">
        <f t="shared" ca="1" si="2274"/>
        <v>1980</v>
      </c>
      <c r="F1989" s="3">
        <f t="shared" ca="1" si="2274"/>
        <v>1980</v>
      </c>
      <c r="G1989" s="3">
        <f t="shared" ca="1" si="2274"/>
        <v>1980</v>
      </c>
      <c r="H1989" s="3">
        <f t="shared" ca="1" si="2274"/>
        <v>1980</v>
      </c>
      <c r="I1989" s="3">
        <f t="shared" ca="1" si="2274"/>
        <v>1980</v>
      </c>
      <c r="J1989" s="3">
        <f ca="1">COUNTIF($A$2:$A1988,"="&amp;$A1989)+1</f>
        <v>1</v>
      </c>
      <c r="K1989">
        <f t="shared" ca="1" si="2267"/>
        <v>3</v>
      </c>
      <c r="L1989" t="str">
        <f ca="1">IF(M1989,"",
IF(R1989&lt;&gt;".",IF(OR(R1989="@",R1989="X"),"",MID(R1989,1,1)),
IF(OR(OFFSET('map portals'!$A$1,$Q1989,$P1989+1)="#",ISNUMBER(MATCH((P1989+1)*1000+Q1989,$S$2:$S1988,0))),"","0")
&amp;IF(OR(OFFSET('map portals'!$A$1,$Q1989+1,$P1989)="#",ISNUMBER(MATCH(P1989*1000+(Q1989+1),$S$2:$S1988,0))),"","1")
&amp;IF(OR(OFFSET('map portals'!$A$1,$Q1989,$P1989-1)="#",ISNUMBER(MATCH((P1989-1)*1000+Q1989,$S$2:$S1988,0))),"","2")
&amp;IF(OR(OFFSET('map portals'!$A$1,$Q1989-1,$P1989)="#",ISNUMBER(MATCH(P1989*1000+(Q1989-1),$S$2:$S1988,0))),"","3")
))</f>
        <v>3</v>
      </c>
      <c r="M1989" t="b">
        <f ca="1">ISNUMBER(MATCH(S1989,$S$2:$S1988,0))</f>
        <v>0</v>
      </c>
      <c r="N1989">
        <f t="shared" ca="1" si="2268"/>
        <v>89</v>
      </c>
      <c r="O1989">
        <f t="shared" ca="1" si="2269"/>
        <v>28</v>
      </c>
      <c r="P1989">
        <f t="shared" ca="1" si="2270"/>
        <v>89</v>
      </c>
      <c r="Q1989">
        <f t="shared" ca="1" si="2271"/>
        <v>28</v>
      </c>
      <c r="R1989" t="str">
        <f ca="1">OFFSET('map portals'!$A$1,$O1989,$N1989)</f>
        <v>.</v>
      </c>
      <c r="S1989">
        <f t="shared" ca="1" si="2272"/>
        <v>89028</v>
      </c>
      <c r="T1989">
        <f t="shared" ca="1" si="2273"/>
        <v>274</v>
      </c>
    </row>
    <row r="1990" spans="1:20">
      <c r="A1990" s="3">
        <f t="shared" ca="1" si="2264"/>
        <v>1980</v>
      </c>
      <c r="B1990" s="3">
        <f t="shared" ca="1" si="2265"/>
        <v>1981</v>
      </c>
      <c r="C1990" s="3">
        <f t="shared" ref="C1990:I1990" ca="1" si="2275">B1990+IF(0=LEN(OFFSET($L$2,B1990,0)),1,0)</f>
        <v>1981</v>
      </c>
      <c r="D1990" s="3">
        <f t="shared" ca="1" si="2275"/>
        <v>1981</v>
      </c>
      <c r="E1990" s="3">
        <f t="shared" ca="1" si="2275"/>
        <v>1981</v>
      </c>
      <c r="F1990" s="3">
        <f t="shared" ca="1" si="2275"/>
        <v>1981</v>
      </c>
      <c r="G1990" s="3">
        <f t="shared" ca="1" si="2275"/>
        <v>1981</v>
      </c>
      <c r="H1990" s="3">
        <f t="shared" ca="1" si="2275"/>
        <v>1981</v>
      </c>
      <c r="I1990" s="3">
        <f t="shared" ca="1" si="2275"/>
        <v>1981</v>
      </c>
      <c r="J1990" s="3">
        <f ca="1">COUNTIF($A$2:$A1989,"="&amp;$A1990)+1</f>
        <v>1</v>
      </c>
      <c r="K1990">
        <f t="shared" ca="1" si="2267"/>
        <v>1</v>
      </c>
      <c r="L1990" t="str">
        <f ca="1">IF(M1990,"",
IF(R1990&lt;&gt;".",IF(OR(R1990="@",R1990="X"),"",MID(R1990,1,1)),
IF(OR(OFFSET('map portals'!$A$1,$Q1990,$P1990+1)="#",ISNUMBER(MATCH((P1990+1)*1000+Q1990,$S$2:$S1989,0))),"","0")
&amp;IF(OR(OFFSET('map portals'!$A$1,$Q1990+1,$P1990)="#",ISNUMBER(MATCH(P1990*1000+(Q1990+1),$S$2:$S1989,0))),"","1")
&amp;IF(OR(OFFSET('map portals'!$A$1,$Q1990,$P1990-1)="#",ISNUMBER(MATCH((P1990-1)*1000+Q1990,$S$2:$S1989,0))),"","2")
&amp;IF(OR(OFFSET('map portals'!$A$1,$Q1990-1,$P1990)="#",ISNUMBER(MATCH(P1990*1000+(Q1990-1),$S$2:$S1989,0))),"","3")
))</f>
        <v>1</v>
      </c>
      <c r="M1990" t="b">
        <f ca="1">ISNUMBER(MATCH(S1990,$S$2:$S1989,0))</f>
        <v>0</v>
      </c>
      <c r="N1990">
        <f t="shared" ca="1" si="2268"/>
        <v>105</v>
      </c>
      <c r="O1990">
        <f t="shared" ca="1" si="2269"/>
        <v>51</v>
      </c>
      <c r="P1990">
        <f t="shared" ca="1" si="2270"/>
        <v>105</v>
      </c>
      <c r="Q1990">
        <f t="shared" ca="1" si="2271"/>
        <v>51</v>
      </c>
      <c r="R1990" t="str">
        <f ca="1">OFFSET('map portals'!$A$1,$O1990,$N1990)</f>
        <v>.</v>
      </c>
      <c r="S1990">
        <f t="shared" ca="1" si="2272"/>
        <v>105051</v>
      </c>
      <c r="T1990">
        <f t="shared" ca="1" si="2273"/>
        <v>274</v>
      </c>
    </row>
    <row r="1991" spans="1:20">
      <c r="A1991" s="3">
        <f t="shared" ca="1" si="2264"/>
        <v>1981</v>
      </c>
      <c r="B1991" s="3">
        <f t="shared" ca="1" si="2265"/>
        <v>1982</v>
      </c>
      <c r="C1991" s="3">
        <f t="shared" ref="C1991:I1991" ca="1" si="2276">B1991+IF(0=LEN(OFFSET($L$2,B1991,0)),1,0)</f>
        <v>1982</v>
      </c>
      <c r="D1991" s="3">
        <f t="shared" ca="1" si="2276"/>
        <v>1982</v>
      </c>
      <c r="E1991" s="3">
        <f t="shared" ca="1" si="2276"/>
        <v>1982</v>
      </c>
      <c r="F1991" s="3">
        <f t="shared" ca="1" si="2276"/>
        <v>1982</v>
      </c>
      <c r="G1991" s="3">
        <f t="shared" ca="1" si="2276"/>
        <v>1982</v>
      </c>
      <c r="H1991" s="3">
        <f t="shared" ca="1" si="2276"/>
        <v>1982</v>
      </c>
      <c r="I1991" s="3">
        <f t="shared" ca="1" si="2276"/>
        <v>1982</v>
      </c>
      <c r="J1991" s="3">
        <f ca="1">COUNTIF($A$2:$A1990,"="&amp;$A1991)+1</f>
        <v>1</v>
      </c>
      <c r="K1991">
        <f t="shared" ca="1" si="2267"/>
        <v>1</v>
      </c>
      <c r="L1991" t="str">
        <f ca="1">IF(M1991,"",
IF(R1991&lt;&gt;".",IF(OR(R1991="@",R1991="X"),"",MID(R1991,1,1)),
IF(OR(OFFSET('map portals'!$A$1,$Q1991,$P1991+1)="#",ISNUMBER(MATCH((P1991+1)*1000+Q1991,$S$2:$S1990,0))),"","0")
&amp;IF(OR(OFFSET('map portals'!$A$1,$Q1991+1,$P1991)="#",ISNUMBER(MATCH(P1991*1000+(Q1991+1),$S$2:$S1990,0))),"","1")
&amp;IF(OR(OFFSET('map portals'!$A$1,$Q1991,$P1991-1)="#",ISNUMBER(MATCH((P1991-1)*1000+Q1991,$S$2:$S1990,0))),"","2")
&amp;IF(OR(OFFSET('map portals'!$A$1,$Q1991-1,$P1991)="#",ISNUMBER(MATCH(P1991*1000+(Q1991-1),$S$2:$S1990,0))),"","3")
))</f>
        <v/>
      </c>
      <c r="M1991" t="b">
        <f ca="1">ISNUMBER(MATCH(S1991,$S$2:$S1990,0))</f>
        <v>0</v>
      </c>
      <c r="N1991">
        <f t="shared" ca="1" si="2268"/>
        <v>87</v>
      </c>
      <c r="O1991">
        <f t="shared" ca="1" si="2269"/>
        <v>41</v>
      </c>
      <c r="P1991">
        <f t="shared" ca="1" si="2270"/>
        <v>87</v>
      </c>
      <c r="Q1991">
        <f t="shared" ca="1" si="2271"/>
        <v>41</v>
      </c>
      <c r="R1991" t="str">
        <f ca="1">OFFSET('map portals'!$A$1,$O1991,$N1991)</f>
        <v>.</v>
      </c>
      <c r="S1991">
        <f t="shared" ca="1" si="2272"/>
        <v>87041</v>
      </c>
      <c r="T1991">
        <f t="shared" ca="1" si="2273"/>
        <v>275</v>
      </c>
    </row>
    <row r="1992" spans="1:20">
      <c r="A1992" s="3">
        <f t="shared" ca="1" si="2264"/>
        <v>1982</v>
      </c>
      <c r="B1992" s="3">
        <f t="shared" ca="1" si="2265"/>
        <v>1983</v>
      </c>
      <c r="C1992" s="3">
        <f t="shared" ref="C1992:I1992" ca="1" si="2277">B1992+IF(0=LEN(OFFSET($L$2,B1992,0)),1,0)</f>
        <v>1983</v>
      </c>
      <c r="D1992" s="3">
        <f t="shared" ca="1" si="2277"/>
        <v>1983</v>
      </c>
      <c r="E1992" s="3">
        <f t="shared" ca="1" si="2277"/>
        <v>1983</v>
      </c>
      <c r="F1992" s="3">
        <f t="shared" ca="1" si="2277"/>
        <v>1983</v>
      </c>
      <c r="G1992" s="3">
        <f t="shared" ca="1" si="2277"/>
        <v>1983</v>
      </c>
      <c r="H1992" s="3">
        <f t="shared" ca="1" si="2277"/>
        <v>1983</v>
      </c>
      <c r="I1992" s="3">
        <f t="shared" ca="1" si="2277"/>
        <v>1983</v>
      </c>
      <c r="J1992" s="3">
        <f ca="1">COUNTIF($A$2:$A1991,"="&amp;$A1992)+1</f>
        <v>1</v>
      </c>
      <c r="K1992">
        <f t="shared" ca="1" si="2267"/>
        <v>2</v>
      </c>
      <c r="L1992" t="str">
        <f ca="1">IF(M1992,"",
IF(R1992&lt;&gt;".",IF(OR(R1992="@",R1992="X"),"",MID(R1992,1,1)),
IF(OR(OFFSET('map portals'!$A$1,$Q1992,$P1992+1)="#",ISNUMBER(MATCH((P1992+1)*1000+Q1992,$S$2:$S1991,0))),"","0")
&amp;IF(OR(OFFSET('map portals'!$A$1,$Q1992+1,$P1992)="#",ISNUMBER(MATCH(P1992*1000+(Q1992+1),$S$2:$S1991,0))),"","1")
&amp;IF(OR(OFFSET('map portals'!$A$1,$Q1992,$P1992-1)="#",ISNUMBER(MATCH((P1992-1)*1000+Q1992,$S$2:$S1991,0))),"","2")
&amp;IF(OR(OFFSET('map portals'!$A$1,$Q1992-1,$P1992)="#",ISNUMBER(MATCH(P1992*1000+(Q1992-1),$S$2:$S1991,0))),"","3")
))</f>
        <v>1</v>
      </c>
      <c r="M1992" t="b">
        <f ca="1">ISNUMBER(MATCH(S1992,$S$2:$S1991,0))</f>
        <v>0</v>
      </c>
      <c r="N1992">
        <f t="shared" ca="1" si="2268"/>
        <v>85</v>
      </c>
      <c r="O1992">
        <f t="shared" ca="1" si="2269"/>
        <v>35</v>
      </c>
      <c r="P1992">
        <f t="shared" ca="1" si="2270"/>
        <v>85</v>
      </c>
      <c r="Q1992">
        <f t="shared" ca="1" si="2271"/>
        <v>35</v>
      </c>
      <c r="R1992" t="str">
        <f ca="1">OFFSET('map portals'!$A$1,$O1992,$N1992)</f>
        <v>.</v>
      </c>
      <c r="S1992">
        <f t="shared" ca="1" si="2272"/>
        <v>85035</v>
      </c>
      <c r="T1992">
        <f t="shared" ca="1" si="2273"/>
        <v>275</v>
      </c>
    </row>
    <row r="1993" spans="1:20">
      <c r="A1993" s="3">
        <f t="shared" ca="1" si="2264"/>
        <v>1983</v>
      </c>
      <c r="B1993" s="3">
        <f t="shared" ca="1" si="2265"/>
        <v>1984</v>
      </c>
      <c r="C1993" s="3">
        <f t="shared" ref="C1993:I1993" ca="1" si="2278">B1993+IF(0=LEN(OFFSET($L$2,B1993,0)),1,0)</f>
        <v>1984</v>
      </c>
      <c r="D1993" s="3">
        <f t="shared" ca="1" si="2278"/>
        <v>1984</v>
      </c>
      <c r="E1993" s="3">
        <f t="shared" ca="1" si="2278"/>
        <v>1984</v>
      </c>
      <c r="F1993" s="3">
        <f t="shared" ca="1" si="2278"/>
        <v>1984</v>
      </c>
      <c r="G1993" s="3">
        <f t="shared" ca="1" si="2278"/>
        <v>1984</v>
      </c>
      <c r="H1993" s="3">
        <f t="shared" ca="1" si="2278"/>
        <v>1984</v>
      </c>
      <c r="I1993" s="3">
        <f t="shared" ca="1" si="2278"/>
        <v>1984</v>
      </c>
      <c r="J1993" s="3">
        <f ca="1">COUNTIF($A$2:$A1992,"="&amp;$A1993)+1</f>
        <v>1</v>
      </c>
      <c r="K1993">
        <f t="shared" ca="1" si="2267"/>
        <v>3</v>
      </c>
      <c r="L1993" t="str">
        <f ca="1">IF(M1993,"",
IF(R1993&lt;&gt;".",IF(OR(R1993="@",R1993="X"),"",MID(R1993,1,1)),
IF(OR(OFFSET('map portals'!$A$1,$Q1993,$P1993+1)="#",ISNUMBER(MATCH((P1993+1)*1000+Q1993,$S$2:$S1992,0))),"","0")
&amp;IF(OR(OFFSET('map portals'!$A$1,$Q1993+1,$P1993)="#",ISNUMBER(MATCH(P1993*1000+(Q1993+1),$S$2:$S1992,0))),"","1")
&amp;IF(OR(OFFSET('map portals'!$A$1,$Q1993,$P1993-1)="#",ISNUMBER(MATCH((P1993-1)*1000+Q1993,$S$2:$S1992,0))),"","2")
&amp;IF(OR(OFFSET('map portals'!$A$1,$Q1993-1,$P1993)="#",ISNUMBER(MATCH(P1993*1000+(Q1993-1),$S$2:$S1992,0))),"","3")
))</f>
        <v>023</v>
      </c>
      <c r="M1993" t="b">
        <f ca="1">ISNUMBER(MATCH(S1993,$S$2:$S1992,0))</f>
        <v>0</v>
      </c>
      <c r="N1993">
        <f t="shared" ca="1" si="2268"/>
        <v>87</v>
      </c>
      <c r="O1993">
        <f t="shared" ca="1" si="2269"/>
        <v>33</v>
      </c>
      <c r="P1993">
        <f t="shared" ca="1" si="2270"/>
        <v>87</v>
      </c>
      <c r="Q1993">
        <f t="shared" ca="1" si="2271"/>
        <v>33</v>
      </c>
      <c r="R1993" t="str">
        <f ca="1">OFFSET('map portals'!$A$1,$O1993,$N1993)</f>
        <v>.</v>
      </c>
      <c r="S1993">
        <f t="shared" ca="1" si="2272"/>
        <v>87033</v>
      </c>
      <c r="T1993">
        <f t="shared" ca="1" si="2273"/>
        <v>275</v>
      </c>
    </row>
    <row r="1994" spans="1:20">
      <c r="A1994" s="3">
        <f t="shared" ca="1" si="2264"/>
        <v>1984</v>
      </c>
      <c r="B1994" s="3">
        <f t="shared" ca="1" si="2265"/>
        <v>1985</v>
      </c>
      <c r="C1994" s="3">
        <f t="shared" ref="C1994:I1994" ca="1" si="2279">B1994+IF(0=LEN(OFFSET($L$2,B1994,0)),1,0)</f>
        <v>1985</v>
      </c>
      <c r="D1994" s="3">
        <f t="shared" ca="1" si="2279"/>
        <v>1985</v>
      </c>
      <c r="E1994" s="3">
        <f t="shared" ca="1" si="2279"/>
        <v>1985</v>
      </c>
      <c r="F1994" s="3">
        <f t="shared" ca="1" si="2279"/>
        <v>1985</v>
      </c>
      <c r="G1994" s="3">
        <f t="shared" ca="1" si="2279"/>
        <v>1985</v>
      </c>
      <c r="H1994" s="3">
        <f t="shared" ca="1" si="2279"/>
        <v>1985</v>
      </c>
      <c r="I1994" s="3">
        <f t="shared" ca="1" si="2279"/>
        <v>1985</v>
      </c>
      <c r="J1994" s="3">
        <f ca="1">COUNTIF($A$2:$A1993,"="&amp;$A1994)+1</f>
        <v>1</v>
      </c>
      <c r="K1994">
        <f t="shared" ca="1" si="2267"/>
        <v>1</v>
      </c>
      <c r="L1994" t="str">
        <f ca="1">IF(M1994,"",
IF(R1994&lt;&gt;".",IF(OR(R1994="@",R1994="X"),"",MID(R1994,1,1)),
IF(OR(OFFSET('map portals'!$A$1,$Q1994,$P1994+1)="#",ISNUMBER(MATCH((P1994+1)*1000+Q1994,$S$2:$S1993,0))),"","0")
&amp;IF(OR(OFFSET('map portals'!$A$1,$Q1994+1,$P1994)="#",ISNUMBER(MATCH(P1994*1000+(Q1994+1),$S$2:$S1993,0))),"","1")
&amp;IF(OR(OFFSET('map portals'!$A$1,$Q1994,$P1994-1)="#",ISNUMBER(MATCH((P1994-1)*1000+Q1994,$S$2:$S1993,0))),"","2")
&amp;IF(OR(OFFSET('map portals'!$A$1,$Q1994-1,$P1994)="#",ISNUMBER(MATCH(P1994*1000+(Q1994-1),$S$2:$S1993,0))),"","3")
))</f>
        <v/>
      </c>
      <c r="M1994" t="b">
        <f ca="1">ISNUMBER(MATCH(S1994,$S$2:$S1993,0))</f>
        <v>0</v>
      </c>
      <c r="N1994">
        <f t="shared" ca="1" si="2268"/>
        <v>95</v>
      </c>
      <c r="O1994">
        <f t="shared" ca="1" si="2269"/>
        <v>33</v>
      </c>
      <c r="P1994">
        <f t="shared" ca="1" si="2270"/>
        <v>95</v>
      </c>
      <c r="Q1994">
        <f t="shared" ca="1" si="2271"/>
        <v>33</v>
      </c>
      <c r="R1994" t="str">
        <f ca="1">OFFSET('map portals'!$A$1,$O1994,$N1994)</f>
        <v>.</v>
      </c>
      <c r="S1994">
        <f t="shared" ca="1" si="2272"/>
        <v>95033</v>
      </c>
      <c r="T1994">
        <f t="shared" ca="1" si="2273"/>
        <v>275</v>
      </c>
    </row>
    <row r="1995" spans="1:20">
      <c r="A1995" s="3">
        <f t="shared" ca="1" si="2264"/>
        <v>1985</v>
      </c>
      <c r="B1995" s="3">
        <f t="shared" ca="1" si="2265"/>
        <v>1986</v>
      </c>
      <c r="C1995" s="3">
        <f t="shared" ref="C1995:I1995" ca="1" si="2280">B1995+IF(0=LEN(OFFSET($L$2,B1995,0)),1,0)</f>
        <v>1986</v>
      </c>
      <c r="D1995" s="3">
        <f t="shared" ca="1" si="2280"/>
        <v>1986</v>
      </c>
      <c r="E1995" s="3">
        <f t="shared" ca="1" si="2280"/>
        <v>1986</v>
      </c>
      <c r="F1995" s="3">
        <f t="shared" ca="1" si="2280"/>
        <v>1986</v>
      </c>
      <c r="G1995" s="3">
        <f t="shared" ca="1" si="2280"/>
        <v>1986</v>
      </c>
      <c r="H1995" s="3">
        <f t="shared" ca="1" si="2280"/>
        <v>1986</v>
      </c>
      <c r="I1995" s="3">
        <f t="shared" ca="1" si="2280"/>
        <v>1986</v>
      </c>
      <c r="J1995" s="3">
        <f ca="1">COUNTIF($A$2:$A1994,"="&amp;$A1995)+1</f>
        <v>1</v>
      </c>
      <c r="K1995">
        <f t="shared" ca="1" si="2267"/>
        <v>3</v>
      </c>
      <c r="L1995" t="str">
        <f ca="1">IF(M1995,"",
IF(R1995&lt;&gt;".",IF(OR(R1995="@",R1995="X"),"",MID(R1995,1,1)),
IF(OR(OFFSET('map portals'!$A$1,$Q1995,$P1995+1)="#",ISNUMBER(MATCH((P1995+1)*1000+Q1995,$S$2:$S1994,0))),"","0")
&amp;IF(OR(OFFSET('map portals'!$A$1,$Q1995+1,$P1995)="#",ISNUMBER(MATCH(P1995*1000+(Q1995+1),$S$2:$S1994,0))),"","1")
&amp;IF(OR(OFFSET('map portals'!$A$1,$Q1995,$P1995-1)="#",ISNUMBER(MATCH((P1995-1)*1000+Q1995,$S$2:$S1994,0))),"","2")
&amp;IF(OR(OFFSET('map portals'!$A$1,$Q1995-1,$P1995)="#",ISNUMBER(MATCH(P1995*1000+(Q1995-1),$S$2:$S1994,0))),"","3")
))</f>
        <v>03</v>
      </c>
      <c r="M1995" t="b">
        <f ca="1">ISNUMBER(MATCH(S1995,$S$2:$S1994,0))</f>
        <v>0</v>
      </c>
      <c r="N1995">
        <f t="shared" ca="1" si="2268"/>
        <v>95</v>
      </c>
      <c r="O1995">
        <f t="shared" ca="1" si="2269"/>
        <v>29</v>
      </c>
      <c r="P1995">
        <f t="shared" ca="1" si="2270"/>
        <v>95</v>
      </c>
      <c r="Q1995">
        <f t="shared" ca="1" si="2271"/>
        <v>29</v>
      </c>
      <c r="R1995" t="str">
        <f ca="1">OFFSET('map portals'!$A$1,$O1995,$N1995)</f>
        <v>.</v>
      </c>
      <c r="S1995">
        <f t="shared" ca="1" si="2272"/>
        <v>95029</v>
      </c>
      <c r="T1995">
        <f t="shared" ca="1" si="2273"/>
        <v>275</v>
      </c>
    </row>
    <row r="1996" spans="1:20">
      <c r="A1996" s="3">
        <f t="shared" ca="1" si="2264"/>
        <v>1986</v>
      </c>
      <c r="B1996" s="3">
        <f t="shared" ca="1" si="2265"/>
        <v>1987</v>
      </c>
      <c r="C1996" s="3">
        <f t="shared" ref="C1996:I1996" ca="1" si="2281">B1996+IF(0=LEN(OFFSET($L$2,B1996,0)),1,0)</f>
        <v>1987</v>
      </c>
      <c r="D1996" s="3">
        <f t="shared" ca="1" si="2281"/>
        <v>1987</v>
      </c>
      <c r="E1996" s="3">
        <f t="shared" ca="1" si="2281"/>
        <v>1987</v>
      </c>
      <c r="F1996" s="3">
        <f t="shared" ca="1" si="2281"/>
        <v>1987</v>
      </c>
      <c r="G1996" s="3">
        <f t="shared" ca="1" si="2281"/>
        <v>1987</v>
      </c>
      <c r="H1996" s="3">
        <f t="shared" ca="1" si="2281"/>
        <v>1987</v>
      </c>
      <c r="I1996" s="3">
        <f t="shared" ca="1" si="2281"/>
        <v>1987</v>
      </c>
      <c r="J1996" s="3">
        <f ca="1">COUNTIF($A$2:$A1995,"="&amp;$A1996)+1</f>
        <v>1</v>
      </c>
      <c r="K1996">
        <f t="shared" ca="1" si="2267"/>
        <v>3</v>
      </c>
      <c r="L1996" t="str">
        <f ca="1">IF(M1996,"",
IF(R1996&lt;&gt;".",IF(OR(R1996="@",R1996="X"),"",MID(R1996,1,1)),
IF(OR(OFFSET('map portals'!$A$1,$Q1996,$P1996+1)="#",ISNUMBER(MATCH((P1996+1)*1000+Q1996,$S$2:$S1995,0))),"","0")
&amp;IF(OR(OFFSET('map portals'!$A$1,$Q1996+1,$P1996)="#",ISNUMBER(MATCH(P1996*1000+(Q1996+1),$S$2:$S1995,0))),"","1")
&amp;IF(OR(OFFSET('map portals'!$A$1,$Q1996,$P1996-1)="#",ISNUMBER(MATCH((P1996-1)*1000+Q1996,$S$2:$S1995,0))),"","2")
&amp;IF(OR(OFFSET('map portals'!$A$1,$Q1996-1,$P1996)="#",ISNUMBER(MATCH(P1996*1000+(Q1996-1),$S$2:$S1995,0))),"","3")
))</f>
        <v/>
      </c>
      <c r="M1996" t="b">
        <f ca="1">ISNUMBER(MATCH(S1996,$S$2:$S1995,0))</f>
        <v>0</v>
      </c>
      <c r="N1996">
        <f t="shared" ca="1" si="2268"/>
        <v>93</v>
      </c>
      <c r="O1996">
        <f t="shared" ca="1" si="2269"/>
        <v>27</v>
      </c>
      <c r="P1996">
        <f t="shared" ca="1" si="2270"/>
        <v>93</v>
      </c>
      <c r="Q1996">
        <f t="shared" ca="1" si="2271"/>
        <v>27</v>
      </c>
      <c r="R1996" t="str">
        <f ca="1">OFFSET('map portals'!$A$1,$O1996,$N1996)</f>
        <v>.</v>
      </c>
      <c r="S1996">
        <f t="shared" ca="1" si="2272"/>
        <v>93027</v>
      </c>
      <c r="T1996">
        <f t="shared" ca="1" si="2273"/>
        <v>275</v>
      </c>
    </row>
    <row r="1997" spans="1:20">
      <c r="A1997" s="3">
        <f t="shared" ca="1" si="2264"/>
        <v>1987</v>
      </c>
      <c r="B1997" s="3">
        <f t="shared" ca="1" si="2265"/>
        <v>1988</v>
      </c>
      <c r="C1997" s="3">
        <f t="shared" ref="C1997:I1997" ca="1" si="2282">B1997+IF(0=LEN(OFFSET($L$2,B1997,0)),1,0)</f>
        <v>1988</v>
      </c>
      <c r="D1997" s="3">
        <f t="shared" ca="1" si="2282"/>
        <v>1988</v>
      </c>
      <c r="E1997" s="3">
        <f t="shared" ca="1" si="2282"/>
        <v>1988</v>
      </c>
      <c r="F1997" s="3">
        <f t="shared" ca="1" si="2282"/>
        <v>1988</v>
      </c>
      <c r="G1997" s="3">
        <f t="shared" ca="1" si="2282"/>
        <v>1988</v>
      </c>
      <c r="H1997" s="3">
        <f t="shared" ca="1" si="2282"/>
        <v>1988</v>
      </c>
      <c r="I1997" s="3">
        <f t="shared" ca="1" si="2282"/>
        <v>1988</v>
      </c>
      <c r="J1997" s="3">
        <f ca="1">COUNTIF($A$2:$A1996,"="&amp;$A1997)+1</f>
        <v>1</v>
      </c>
      <c r="K1997">
        <f t="shared" ca="1" si="2267"/>
        <v>3</v>
      </c>
      <c r="L1997" t="str">
        <f ca="1">IF(M1997,"",
IF(R1997&lt;&gt;".",IF(OR(R1997="@",R1997="X"),"",MID(R1997,1,1)),
IF(OR(OFFSET('map portals'!$A$1,$Q1997,$P1997+1)="#",ISNUMBER(MATCH((P1997+1)*1000+Q1997,$S$2:$S1996,0))),"","0")
&amp;IF(OR(OFFSET('map portals'!$A$1,$Q1997+1,$P1997)="#",ISNUMBER(MATCH(P1997*1000+(Q1997+1),$S$2:$S1996,0))),"","1")
&amp;IF(OR(OFFSET('map portals'!$A$1,$Q1997,$P1997-1)="#",ISNUMBER(MATCH((P1997-1)*1000+Q1997,$S$2:$S1996,0))),"","2")
&amp;IF(OR(OFFSET('map portals'!$A$1,$Q1997-1,$P1997)="#",ISNUMBER(MATCH(P1997*1000+(Q1997-1),$S$2:$S1996,0))),"","3")
))</f>
        <v>023</v>
      </c>
      <c r="M1997" t="b">
        <f ca="1">ISNUMBER(MATCH(S1997,$S$2:$S1996,0))</f>
        <v>0</v>
      </c>
      <c r="N1997">
        <f t="shared" ca="1" si="2268"/>
        <v>89</v>
      </c>
      <c r="O1997">
        <f t="shared" ca="1" si="2269"/>
        <v>27</v>
      </c>
      <c r="P1997">
        <f t="shared" ca="1" si="2270"/>
        <v>89</v>
      </c>
      <c r="Q1997">
        <f t="shared" ca="1" si="2271"/>
        <v>27</v>
      </c>
      <c r="R1997" t="str">
        <f ca="1">OFFSET('map portals'!$A$1,$O1997,$N1997)</f>
        <v>.</v>
      </c>
      <c r="S1997">
        <f t="shared" ca="1" si="2272"/>
        <v>89027</v>
      </c>
      <c r="T1997">
        <f t="shared" ca="1" si="2273"/>
        <v>275</v>
      </c>
    </row>
    <row r="1998" spans="1:20">
      <c r="A1998" s="3">
        <f t="shared" ca="1" si="2264"/>
        <v>1988</v>
      </c>
      <c r="B1998" s="3">
        <f t="shared" ca="1" si="2265"/>
        <v>1989</v>
      </c>
      <c r="C1998" s="3">
        <f t="shared" ref="C1998:I1998" ca="1" si="2283">B1998+IF(0=LEN(OFFSET($L$2,B1998,0)),1,0)</f>
        <v>1990</v>
      </c>
      <c r="D1998" s="3">
        <f t="shared" ca="1" si="2283"/>
        <v>1990</v>
      </c>
      <c r="E1998" s="3">
        <f t="shared" ca="1" si="2283"/>
        <v>1990</v>
      </c>
      <c r="F1998" s="3">
        <f t="shared" ca="1" si="2283"/>
        <v>1990</v>
      </c>
      <c r="G1998" s="3">
        <f t="shared" ca="1" si="2283"/>
        <v>1990</v>
      </c>
      <c r="H1998" s="3">
        <f t="shared" ca="1" si="2283"/>
        <v>1990</v>
      </c>
      <c r="I1998" s="3">
        <f t="shared" ca="1" si="2283"/>
        <v>1990</v>
      </c>
      <c r="J1998" s="3">
        <f ca="1">COUNTIF($A$2:$A1997,"="&amp;$A1998)+1</f>
        <v>1</v>
      </c>
      <c r="K1998">
        <f t="shared" ca="1" si="2267"/>
        <v>1</v>
      </c>
      <c r="L1998" t="str">
        <f ca="1">IF(M1998,"",
IF(R1998&lt;&gt;".",IF(OR(R1998="@",R1998="X"),"",MID(R1998,1,1)),
IF(OR(OFFSET('map portals'!$A$1,$Q1998,$P1998+1)="#",ISNUMBER(MATCH((P1998+1)*1000+Q1998,$S$2:$S1997,0))),"","0")
&amp;IF(OR(OFFSET('map portals'!$A$1,$Q1998+1,$P1998)="#",ISNUMBER(MATCH(P1998*1000+(Q1998+1),$S$2:$S1997,0))),"","1")
&amp;IF(OR(OFFSET('map portals'!$A$1,$Q1998,$P1998-1)="#",ISNUMBER(MATCH((P1998-1)*1000+Q1998,$S$2:$S1997,0))),"","2")
&amp;IF(OR(OFFSET('map portals'!$A$1,$Q1998-1,$P1998)="#",ISNUMBER(MATCH(P1998*1000+(Q1998-1),$S$2:$S1997,0))),"","3")
))</f>
        <v>1</v>
      </c>
      <c r="M1998" t="b">
        <f ca="1">ISNUMBER(MATCH(S1998,$S$2:$S1997,0))</f>
        <v>0</v>
      </c>
      <c r="N1998">
        <f t="shared" ca="1" si="2268"/>
        <v>105</v>
      </c>
      <c r="O1998">
        <f t="shared" ca="1" si="2269"/>
        <v>52</v>
      </c>
      <c r="P1998">
        <f t="shared" ca="1" si="2270"/>
        <v>105</v>
      </c>
      <c r="Q1998">
        <f t="shared" ca="1" si="2271"/>
        <v>52</v>
      </c>
      <c r="R1998" t="str">
        <f ca="1">OFFSET('map portals'!$A$1,$O1998,$N1998)</f>
        <v>.</v>
      </c>
      <c r="S1998">
        <f t="shared" ca="1" si="2272"/>
        <v>105052</v>
      </c>
      <c r="T1998">
        <f t="shared" ca="1" si="2273"/>
        <v>275</v>
      </c>
    </row>
    <row r="1999" spans="1:20">
      <c r="A1999" s="3">
        <f t="shared" ca="1" si="2264"/>
        <v>1990</v>
      </c>
      <c r="B1999" s="3">
        <f t="shared" ca="1" si="2265"/>
        <v>1991</v>
      </c>
      <c r="C1999" s="3">
        <f t="shared" ref="C1999:I1999" ca="1" si="2284">B1999+IF(0=LEN(OFFSET($L$2,B1999,0)),1,0)</f>
        <v>1991</v>
      </c>
      <c r="D1999" s="3">
        <f t="shared" ca="1" si="2284"/>
        <v>1991</v>
      </c>
      <c r="E1999" s="3">
        <f t="shared" ca="1" si="2284"/>
        <v>1991</v>
      </c>
      <c r="F1999" s="3">
        <f t="shared" ca="1" si="2284"/>
        <v>1991</v>
      </c>
      <c r="G1999" s="3">
        <f t="shared" ca="1" si="2284"/>
        <v>1991</v>
      </c>
      <c r="H1999" s="3">
        <f t="shared" ca="1" si="2284"/>
        <v>1991</v>
      </c>
      <c r="I1999" s="3">
        <f t="shared" ca="1" si="2284"/>
        <v>1991</v>
      </c>
      <c r="J1999" s="3">
        <f ca="1">COUNTIF($A$2:$A1998,"="&amp;$A1999)+1</f>
        <v>1</v>
      </c>
      <c r="K1999">
        <f t="shared" ca="1" si="2267"/>
        <v>1</v>
      </c>
      <c r="L1999" t="str">
        <f ca="1">IF(M1999,"",
IF(R1999&lt;&gt;".",IF(OR(R1999="@",R1999="X"),"",MID(R1999,1,1)),
IF(OR(OFFSET('map portals'!$A$1,$Q1999,$P1999+1)="#",ISNUMBER(MATCH((P1999+1)*1000+Q1999,$S$2:$S1998,0))),"","0")
&amp;IF(OR(OFFSET('map portals'!$A$1,$Q1999+1,$P1999)="#",ISNUMBER(MATCH(P1999*1000+(Q1999+1),$S$2:$S1998,0))),"","1")
&amp;IF(OR(OFFSET('map portals'!$A$1,$Q1999,$P1999-1)="#",ISNUMBER(MATCH((P1999-1)*1000+Q1999,$S$2:$S1998,0))),"","2")
&amp;IF(OR(OFFSET('map portals'!$A$1,$Q1999-1,$P1999)="#",ISNUMBER(MATCH(P1999*1000+(Q1999-1),$S$2:$S1998,0))),"","3")
))</f>
        <v>1</v>
      </c>
      <c r="M1999" t="b">
        <f ca="1">ISNUMBER(MATCH(S1999,$S$2:$S1998,0))</f>
        <v>0</v>
      </c>
      <c r="N1999">
        <f t="shared" ca="1" si="2268"/>
        <v>85</v>
      </c>
      <c r="O1999">
        <f t="shared" ca="1" si="2269"/>
        <v>36</v>
      </c>
      <c r="P1999">
        <f t="shared" ca="1" si="2270"/>
        <v>85</v>
      </c>
      <c r="Q1999">
        <f t="shared" ca="1" si="2271"/>
        <v>36</v>
      </c>
      <c r="R1999" t="str">
        <f ca="1">OFFSET('map portals'!$A$1,$O1999,$N1999)</f>
        <v>.</v>
      </c>
      <c r="S1999">
        <f t="shared" ca="1" si="2272"/>
        <v>85036</v>
      </c>
      <c r="T1999">
        <f t="shared" ca="1" si="2273"/>
        <v>276</v>
      </c>
    </row>
    <row r="2000" spans="1:20">
      <c r="A2000" s="3">
        <f t="shared" ca="1" si="2264"/>
        <v>1991</v>
      </c>
      <c r="B2000" s="3">
        <f t="shared" ca="1" si="2265"/>
        <v>1991</v>
      </c>
      <c r="C2000" s="3">
        <f t="shared" ref="C2000:I2000" ca="1" si="2285">B2000+IF(0=LEN(OFFSET($L$2,B2000,0)),1,0)</f>
        <v>1991</v>
      </c>
      <c r="D2000" s="3">
        <f t="shared" ca="1" si="2285"/>
        <v>1991</v>
      </c>
      <c r="E2000" s="3">
        <f t="shared" ca="1" si="2285"/>
        <v>1991</v>
      </c>
      <c r="F2000" s="3">
        <f t="shared" ca="1" si="2285"/>
        <v>1991</v>
      </c>
      <c r="G2000" s="3">
        <f t="shared" ca="1" si="2285"/>
        <v>1991</v>
      </c>
      <c r="H2000" s="3">
        <f t="shared" ca="1" si="2285"/>
        <v>1991</v>
      </c>
      <c r="I2000" s="3">
        <f t="shared" ca="1" si="2285"/>
        <v>1991</v>
      </c>
      <c r="J2000" s="3">
        <f ca="1">COUNTIF($A$2:$A1999,"="&amp;$A2000)+1</f>
        <v>1</v>
      </c>
      <c r="K2000">
        <f t="shared" ca="1" si="2267"/>
        <v>0</v>
      </c>
      <c r="L2000" t="str">
        <f ca="1">IF(M2000,"",
IF(R2000&lt;&gt;".",IF(OR(R2000="@",R2000="X"),"",MID(R2000,1,1)),
IF(OR(OFFSET('map portals'!$A$1,$Q2000,$P2000+1)="#",ISNUMBER(MATCH((P2000+1)*1000+Q2000,$S$2:$S1999,0))),"","0")
&amp;IF(OR(OFFSET('map portals'!$A$1,$Q2000+1,$P2000)="#",ISNUMBER(MATCH(P2000*1000+(Q2000+1),$S$2:$S1999,0))),"","1")
&amp;IF(OR(OFFSET('map portals'!$A$1,$Q2000,$P2000-1)="#",ISNUMBER(MATCH((P2000-1)*1000+Q2000,$S$2:$S1999,0))),"","2")
&amp;IF(OR(OFFSET('map portals'!$A$1,$Q2000-1,$P2000)="#",ISNUMBER(MATCH(P2000*1000+(Q2000-1),$S$2:$S1999,0))),"","3")
))</f>
        <v>0</v>
      </c>
      <c r="M2000" t="b">
        <f ca="1">ISNUMBER(MATCH(S2000,$S$2:$S1999,0))</f>
        <v>0</v>
      </c>
      <c r="N2000">
        <f t="shared" ca="1" si="2268"/>
        <v>88</v>
      </c>
      <c r="O2000">
        <f t="shared" ca="1" si="2269"/>
        <v>33</v>
      </c>
      <c r="P2000">
        <f t="shared" ca="1" si="2270"/>
        <v>88</v>
      </c>
      <c r="Q2000">
        <f t="shared" ca="1" si="2271"/>
        <v>33</v>
      </c>
      <c r="R2000" t="str">
        <f ca="1">OFFSET('map portals'!$A$1,$O2000,$N2000)</f>
        <v>.</v>
      </c>
      <c r="S2000">
        <f t="shared" ca="1" si="2272"/>
        <v>88033</v>
      </c>
      <c r="T2000">
        <f t="shared" ca="1" si="2273"/>
        <v>276</v>
      </c>
    </row>
    <row r="2001" spans="1:20">
      <c r="A2001" s="3">
        <f t="shared" ca="1" si="2264"/>
        <v>1991</v>
      </c>
      <c r="B2001" s="3">
        <f t="shared" ca="1" si="2265"/>
        <v>1991</v>
      </c>
      <c r="C2001" s="3">
        <f t="shared" ref="C2001:I2001" ca="1" si="2286">B2001+IF(0=LEN(OFFSET($L$2,B2001,0)),1,0)</f>
        <v>1991</v>
      </c>
      <c r="D2001" s="3">
        <f t="shared" ca="1" si="2286"/>
        <v>1991</v>
      </c>
      <c r="E2001" s="3">
        <f t="shared" ca="1" si="2286"/>
        <v>1991</v>
      </c>
      <c r="F2001" s="3">
        <f t="shared" ca="1" si="2286"/>
        <v>1991</v>
      </c>
      <c r="G2001" s="3">
        <f t="shared" ca="1" si="2286"/>
        <v>1991</v>
      </c>
      <c r="H2001" s="3">
        <f t="shared" ca="1" si="2286"/>
        <v>1991</v>
      </c>
      <c r="I2001" s="3">
        <f t="shared" ca="1" si="2286"/>
        <v>1991</v>
      </c>
      <c r="J2001" s="3">
        <f ca="1">COUNTIF($A$2:$A2000,"="&amp;$A2001)+1</f>
        <v>2</v>
      </c>
      <c r="K2001">
        <f t="shared" ca="1" si="2267"/>
        <v>2</v>
      </c>
      <c r="L2001" t="str">
        <f ca="1">IF(M2001,"",
IF(R2001&lt;&gt;".",IF(OR(R2001="@",R2001="X"),"",MID(R2001,1,1)),
IF(OR(OFFSET('map portals'!$A$1,$Q2001,$P2001+1)="#",ISNUMBER(MATCH((P2001+1)*1000+Q2001,$S$2:$S2000,0))),"","0")
&amp;IF(OR(OFFSET('map portals'!$A$1,$Q2001+1,$P2001)="#",ISNUMBER(MATCH(P2001*1000+(Q2001+1),$S$2:$S2000,0))),"","1")
&amp;IF(OR(OFFSET('map portals'!$A$1,$Q2001,$P2001-1)="#",ISNUMBER(MATCH((P2001-1)*1000+Q2001,$S$2:$S2000,0))),"","2")
&amp;IF(OR(OFFSET('map portals'!$A$1,$Q2001-1,$P2001)="#",ISNUMBER(MATCH(P2001*1000+(Q2001-1),$S$2:$S2000,0))),"","3")
))</f>
        <v>2</v>
      </c>
      <c r="M2001" t="b">
        <f ca="1">ISNUMBER(MATCH(S2001,$S$2:$S2000,0))</f>
        <v>0</v>
      </c>
      <c r="N2001">
        <f t="shared" ca="1" si="2268"/>
        <v>86</v>
      </c>
      <c r="O2001">
        <f t="shared" ca="1" si="2269"/>
        <v>33</v>
      </c>
      <c r="P2001">
        <f t="shared" ca="1" si="2270"/>
        <v>86</v>
      </c>
      <c r="Q2001">
        <f t="shared" ca="1" si="2271"/>
        <v>33</v>
      </c>
      <c r="R2001" t="str">
        <f ca="1">OFFSET('map portals'!$A$1,$O2001,$N2001)</f>
        <v>.</v>
      </c>
      <c r="S2001">
        <f t="shared" ca="1" si="2272"/>
        <v>86033</v>
      </c>
      <c r="T2001">
        <f t="shared" ca="1" si="2273"/>
        <v>276</v>
      </c>
    </row>
    <row r="2002" spans="1:20">
      <c r="A2002" s="3">
        <f t="shared" ca="1" si="2264"/>
        <v>1991</v>
      </c>
      <c r="B2002" s="3">
        <f t="shared" ca="1" si="2265"/>
        <v>1992</v>
      </c>
      <c r="C2002" s="3">
        <f t="shared" ref="C2002:I2002" ca="1" si="2287">B2002+IF(0=LEN(OFFSET($L$2,B2002,0)),1,0)</f>
        <v>1993</v>
      </c>
      <c r="D2002" s="3">
        <f t="shared" ca="1" si="2287"/>
        <v>1993</v>
      </c>
      <c r="E2002" s="3">
        <f t="shared" ca="1" si="2287"/>
        <v>1993</v>
      </c>
      <c r="F2002" s="3">
        <f t="shared" ca="1" si="2287"/>
        <v>1993</v>
      </c>
      <c r="G2002" s="3">
        <f t="shared" ca="1" si="2287"/>
        <v>1993</v>
      </c>
      <c r="H2002" s="3">
        <f t="shared" ca="1" si="2287"/>
        <v>1993</v>
      </c>
      <c r="I2002" s="3">
        <f t="shared" ca="1" si="2287"/>
        <v>1993</v>
      </c>
      <c r="J2002" s="3">
        <f ca="1">COUNTIF($A$2:$A2001,"="&amp;$A2002)+1</f>
        <v>3</v>
      </c>
      <c r="K2002">
        <f t="shared" ca="1" si="2267"/>
        <v>3</v>
      </c>
      <c r="L2002" t="str">
        <f ca="1">IF(M2002,"",
IF(R2002&lt;&gt;".",IF(OR(R2002="@",R2002="X"),"",MID(R2002,1,1)),
IF(OR(OFFSET('map portals'!$A$1,$Q2002,$P2002+1)="#",ISNUMBER(MATCH((P2002+1)*1000+Q2002,$S$2:$S2001,0))),"","0")
&amp;IF(OR(OFFSET('map portals'!$A$1,$Q2002+1,$P2002)="#",ISNUMBER(MATCH(P2002*1000+(Q2002+1),$S$2:$S2001,0))),"","1")
&amp;IF(OR(OFFSET('map portals'!$A$1,$Q2002,$P2002-1)="#",ISNUMBER(MATCH((P2002-1)*1000+Q2002,$S$2:$S2001,0))),"","2")
&amp;IF(OR(OFFSET('map portals'!$A$1,$Q2002-1,$P2002)="#",ISNUMBER(MATCH(P2002*1000+(Q2002-1),$S$2:$S2001,0))),"","3")
))</f>
        <v>3</v>
      </c>
      <c r="M2002" t="b">
        <f ca="1">ISNUMBER(MATCH(S2002,$S$2:$S2001,0))</f>
        <v>0</v>
      </c>
      <c r="N2002">
        <f t="shared" ca="1" si="2268"/>
        <v>87</v>
      </c>
      <c r="O2002">
        <f t="shared" ca="1" si="2269"/>
        <v>32</v>
      </c>
      <c r="P2002">
        <f t="shared" ca="1" si="2270"/>
        <v>87</v>
      </c>
      <c r="Q2002">
        <f t="shared" ca="1" si="2271"/>
        <v>32</v>
      </c>
      <c r="R2002" t="str">
        <f ca="1">OFFSET('map portals'!$A$1,$O2002,$N2002)</f>
        <v>.</v>
      </c>
      <c r="S2002">
        <f t="shared" ca="1" si="2272"/>
        <v>87032</v>
      </c>
      <c r="T2002">
        <f t="shared" ca="1" si="2273"/>
        <v>276</v>
      </c>
    </row>
    <row r="2003" spans="1:20">
      <c r="A2003" s="3">
        <f t="shared" ca="1" si="2264"/>
        <v>1993</v>
      </c>
      <c r="B2003" s="3">
        <f t="shared" ca="1" si="2265"/>
        <v>1993</v>
      </c>
      <c r="C2003" s="3">
        <f t="shared" ref="C2003:I2003" ca="1" si="2288">B2003+IF(0=LEN(OFFSET($L$2,B2003,0)),1,0)</f>
        <v>1993</v>
      </c>
      <c r="D2003" s="3">
        <f t="shared" ca="1" si="2288"/>
        <v>1993</v>
      </c>
      <c r="E2003" s="3">
        <f t="shared" ca="1" si="2288"/>
        <v>1993</v>
      </c>
      <c r="F2003" s="3">
        <f t="shared" ca="1" si="2288"/>
        <v>1993</v>
      </c>
      <c r="G2003" s="3">
        <f t="shared" ca="1" si="2288"/>
        <v>1993</v>
      </c>
      <c r="H2003" s="3">
        <f t="shared" ca="1" si="2288"/>
        <v>1993</v>
      </c>
      <c r="I2003" s="3">
        <f t="shared" ca="1" si="2288"/>
        <v>1993</v>
      </c>
      <c r="J2003" s="3">
        <f ca="1">COUNTIF($A$2:$A2002,"="&amp;$A2003)+1</f>
        <v>1</v>
      </c>
      <c r="K2003">
        <f t="shared" ca="1" si="2267"/>
        <v>0</v>
      </c>
      <c r="L2003" t="str">
        <f ca="1">IF(M2003,"",
IF(R2003&lt;&gt;".",IF(OR(R2003="@",R2003="X"),"",MID(R2003,1,1)),
IF(OR(OFFSET('map portals'!$A$1,$Q2003,$P2003+1)="#",ISNUMBER(MATCH((P2003+1)*1000+Q2003,$S$2:$S2002,0))),"","0")
&amp;IF(OR(OFFSET('map portals'!$A$1,$Q2003+1,$P2003)="#",ISNUMBER(MATCH(P2003*1000+(Q2003+1),$S$2:$S2002,0))),"","1")
&amp;IF(OR(OFFSET('map portals'!$A$1,$Q2003,$P2003-1)="#",ISNUMBER(MATCH((P2003-1)*1000+Q2003,$S$2:$S2002,0))),"","2")
&amp;IF(OR(OFFSET('map portals'!$A$1,$Q2003-1,$P2003)="#",ISNUMBER(MATCH(P2003*1000+(Q2003-1),$S$2:$S2002,0))),"","3")
))</f>
        <v>0</v>
      </c>
      <c r="M2003" t="b">
        <f ca="1">ISNUMBER(MATCH(S2003,$S$2:$S2002,0))</f>
        <v>0</v>
      </c>
      <c r="N2003">
        <f t="shared" ca="1" si="2268"/>
        <v>96</v>
      </c>
      <c r="O2003">
        <f t="shared" ca="1" si="2269"/>
        <v>29</v>
      </c>
      <c r="P2003">
        <f t="shared" ca="1" si="2270"/>
        <v>96</v>
      </c>
      <c r="Q2003">
        <f t="shared" ca="1" si="2271"/>
        <v>29</v>
      </c>
      <c r="R2003" t="str">
        <f ca="1">OFFSET('map portals'!$A$1,$O2003,$N2003)</f>
        <v>.</v>
      </c>
      <c r="S2003">
        <f t="shared" ca="1" si="2272"/>
        <v>96029</v>
      </c>
      <c r="T2003">
        <f t="shared" ca="1" si="2273"/>
        <v>276</v>
      </c>
    </row>
    <row r="2004" spans="1:20">
      <c r="A2004" s="3">
        <f t="shared" ca="1" si="2264"/>
        <v>1993</v>
      </c>
      <c r="B2004" s="3">
        <f t="shared" ca="1" si="2265"/>
        <v>1994</v>
      </c>
      <c r="C2004" s="3">
        <f t="shared" ref="C2004:I2004" ca="1" si="2289">B2004+IF(0=LEN(OFFSET($L$2,B2004,0)),1,0)</f>
        <v>1995</v>
      </c>
      <c r="D2004" s="3">
        <f t="shared" ca="1" si="2289"/>
        <v>1995</v>
      </c>
      <c r="E2004" s="3">
        <f t="shared" ca="1" si="2289"/>
        <v>1995</v>
      </c>
      <c r="F2004" s="3">
        <f t="shared" ca="1" si="2289"/>
        <v>1995</v>
      </c>
      <c r="G2004" s="3">
        <f t="shared" ca="1" si="2289"/>
        <v>1995</v>
      </c>
      <c r="H2004" s="3">
        <f t="shared" ca="1" si="2289"/>
        <v>1995</v>
      </c>
      <c r="I2004" s="3">
        <f t="shared" ca="1" si="2289"/>
        <v>1995</v>
      </c>
      <c r="J2004" s="3">
        <f ca="1">COUNTIF($A$2:$A2003,"="&amp;$A2004)+1</f>
        <v>2</v>
      </c>
      <c r="K2004">
        <f t="shared" ca="1" si="2267"/>
        <v>3</v>
      </c>
      <c r="L2004" t="str">
        <f ca="1">IF(M2004,"",
IF(R2004&lt;&gt;".",IF(OR(R2004="@",R2004="X"),"",MID(R2004,1,1)),
IF(OR(OFFSET('map portals'!$A$1,$Q2004,$P2004+1)="#",ISNUMBER(MATCH((P2004+1)*1000+Q2004,$S$2:$S2003,0))),"","0")
&amp;IF(OR(OFFSET('map portals'!$A$1,$Q2004+1,$P2004)="#",ISNUMBER(MATCH(P2004*1000+(Q2004+1),$S$2:$S2003,0))),"","1")
&amp;IF(OR(OFFSET('map portals'!$A$1,$Q2004,$P2004-1)="#",ISNUMBER(MATCH((P2004-1)*1000+Q2004,$S$2:$S2003,0))),"","2")
&amp;IF(OR(OFFSET('map portals'!$A$1,$Q2004-1,$P2004)="#",ISNUMBER(MATCH(P2004*1000+(Q2004-1),$S$2:$S2003,0))),"","3")
))</f>
        <v>3</v>
      </c>
      <c r="M2004" t="b">
        <f ca="1">ISNUMBER(MATCH(S2004,$S$2:$S2003,0))</f>
        <v>0</v>
      </c>
      <c r="N2004">
        <f t="shared" ca="1" si="2268"/>
        <v>95</v>
      </c>
      <c r="O2004">
        <f t="shared" ca="1" si="2269"/>
        <v>28</v>
      </c>
      <c r="P2004">
        <f t="shared" ca="1" si="2270"/>
        <v>95</v>
      </c>
      <c r="Q2004">
        <f t="shared" ca="1" si="2271"/>
        <v>28</v>
      </c>
      <c r="R2004" t="str">
        <f ca="1">OFFSET('map portals'!$A$1,$O2004,$N2004)</f>
        <v>.</v>
      </c>
      <c r="S2004">
        <f t="shared" ca="1" si="2272"/>
        <v>95028</v>
      </c>
      <c r="T2004">
        <f t="shared" ca="1" si="2273"/>
        <v>276</v>
      </c>
    </row>
    <row r="2005" spans="1:20">
      <c r="A2005" s="3">
        <f t="shared" ca="1" si="2264"/>
        <v>1995</v>
      </c>
      <c r="B2005" s="3">
        <f t="shared" ca="1" si="2265"/>
        <v>1995</v>
      </c>
      <c r="C2005" s="3">
        <f t="shared" ref="C2005:I2005" ca="1" si="2290">B2005+IF(0=LEN(OFFSET($L$2,B2005,0)),1,0)</f>
        <v>1995</v>
      </c>
      <c r="D2005" s="3">
        <f t="shared" ca="1" si="2290"/>
        <v>1995</v>
      </c>
      <c r="E2005" s="3">
        <f t="shared" ca="1" si="2290"/>
        <v>1995</v>
      </c>
      <c r="F2005" s="3">
        <f t="shared" ca="1" si="2290"/>
        <v>1995</v>
      </c>
      <c r="G2005" s="3">
        <f t="shared" ca="1" si="2290"/>
        <v>1995</v>
      </c>
      <c r="H2005" s="3">
        <f t="shared" ca="1" si="2290"/>
        <v>1995</v>
      </c>
      <c r="I2005" s="3">
        <f t="shared" ca="1" si="2290"/>
        <v>1995</v>
      </c>
      <c r="J2005" s="3">
        <f ca="1">COUNTIF($A$2:$A2004,"="&amp;$A2005)+1</f>
        <v>1</v>
      </c>
      <c r="K2005">
        <f t="shared" ca="1" si="2267"/>
        <v>0</v>
      </c>
      <c r="L2005" t="str">
        <f ca="1">IF(M2005,"",
IF(R2005&lt;&gt;".",IF(OR(R2005="@",R2005="X"),"",MID(R2005,1,1)),
IF(OR(OFFSET('map portals'!$A$1,$Q2005,$P2005+1)="#",ISNUMBER(MATCH((P2005+1)*1000+Q2005,$S$2:$S2004,0))),"","0")
&amp;IF(OR(OFFSET('map portals'!$A$1,$Q2005+1,$P2005)="#",ISNUMBER(MATCH(P2005*1000+(Q2005+1),$S$2:$S2004,0))),"","1")
&amp;IF(OR(OFFSET('map portals'!$A$1,$Q2005,$P2005-1)="#",ISNUMBER(MATCH((P2005-1)*1000+Q2005,$S$2:$S2004,0))),"","2")
&amp;IF(OR(OFFSET('map portals'!$A$1,$Q2005-1,$P2005)="#",ISNUMBER(MATCH(P2005*1000+(Q2005-1),$S$2:$S2004,0))),"","3")
))</f>
        <v>0</v>
      </c>
      <c r="M2005" t="b">
        <f ca="1">ISNUMBER(MATCH(S2005,$S$2:$S2004,0))</f>
        <v>0</v>
      </c>
      <c r="N2005">
        <f t="shared" ca="1" si="2268"/>
        <v>90</v>
      </c>
      <c r="O2005">
        <f t="shared" ca="1" si="2269"/>
        <v>27</v>
      </c>
      <c r="P2005">
        <f t="shared" ca="1" si="2270"/>
        <v>90</v>
      </c>
      <c r="Q2005">
        <f t="shared" ca="1" si="2271"/>
        <v>27</v>
      </c>
      <c r="R2005" t="str">
        <f ca="1">OFFSET('map portals'!$A$1,$O2005,$N2005)</f>
        <v>.</v>
      </c>
      <c r="S2005">
        <f t="shared" ca="1" si="2272"/>
        <v>90027</v>
      </c>
      <c r="T2005">
        <f t="shared" ca="1" si="2273"/>
        <v>276</v>
      </c>
    </row>
    <row r="2006" spans="1:20">
      <c r="A2006" s="3">
        <f t="shared" ca="1" si="2264"/>
        <v>1995</v>
      </c>
      <c r="B2006" s="3">
        <f t="shared" ca="1" si="2265"/>
        <v>1995</v>
      </c>
      <c r="C2006" s="3">
        <f t="shared" ref="C2006:I2006" ca="1" si="2291">B2006+IF(0=LEN(OFFSET($L$2,B2006,0)),1,0)</f>
        <v>1995</v>
      </c>
      <c r="D2006" s="3">
        <f t="shared" ca="1" si="2291"/>
        <v>1995</v>
      </c>
      <c r="E2006" s="3">
        <f t="shared" ca="1" si="2291"/>
        <v>1995</v>
      </c>
      <c r="F2006" s="3">
        <f t="shared" ca="1" si="2291"/>
        <v>1995</v>
      </c>
      <c r="G2006" s="3">
        <f t="shared" ca="1" si="2291"/>
        <v>1995</v>
      </c>
      <c r="H2006" s="3">
        <f t="shared" ca="1" si="2291"/>
        <v>1995</v>
      </c>
      <c r="I2006" s="3">
        <f t="shared" ca="1" si="2291"/>
        <v>1995</v>
      </c>
      <c r="J2006" s="3">
        <f ca="1">COUNTIF($A$2:$A2005,"="&amp;$A2006)+1</f>
        <v>2</v>
      </c>
      <c r="K2006">
        <f t="shared" ca="1" si="2267"/>
        <v>2</v>
      </c>
      <c r="L2006" t="str">
        <f ca="1">IF(M2006,"",
IF(R2006&lt;&gt;".",IF(OR(R2006="@",R2006="X"),"",MID(R2006,1,1)),
IF(OR(OFFSET('map portals'!$A$1,$Q2006,$P2006+1)="#",ISNUMBER(MATCH((P2006+1)*1000+Q2006,$S$2:$S2005,0))),"","0")
&amp;IF(OR(OFFSET('map portals'!$A$1,$Q2006+1,$P2006)="#",ISNUMBER(MATCH(P2006*1000+(Q2006+1),$S$2:$S2005,0))),"","1")
&amp;IF(OR(OFFSET('map portals'!$A$1,$Q2006,$P2006-1)="#",ISNUMBER(MATCH((P2006-1)*1000+Q2006,$S$2:$S2005,0))),"","2")
&amp;IF(OR(OFFSET('map portals'!$A$1,$Q2006-1,$P2006)="#",ISNUMBER(MATCH(P2006*1000+(Q2006-1),$S$2:$S2005,0))),"","3")
))</f>
        <v>2</v>
      </c>
      <c r="M2006" t="b">
        <f ca="1">ISNUMBER(MATCH(S2006,$S$2:$S2005,0))</f>
        <v>0</v>
      </c>
      <c r="N2006">
        <f t="shared" ca="1" si="2268"/>
        <v>88</v>
      </c>
      <c r="O2006">
        <f t="shared" ca="1" si="2269"/>
        <v>27</v>
      </c>
      <c r="P2006">
        <f t="shared" ca="1" si="2270"/>
        <v>88</v>
      </c>
      <c r="Q2006">
        <f t="shared" ca="1" si="2271"/>
        <v>27</v>
      </c>
      <c r="R2006" t="str">
        <f ca="1">OFFSET('map portals'!$A$1,$O2006,$N2006)</f>
        <v>.</v>
      </c>
      <c r="S2006">
        <f t="shared" ca="1" si="2272"/>
        <v>88027</v>
      </c>
      <c r="T2006">
        <f t="shared" ca="1" si="2273"/>
        <v>276</v>
      </c>
    </row>
    <row r="2007" spans="1:20">
      <c r="A2007" s="3">
        <f t="shared" ca="1" si="2264"/>
        <v>1995</v>
      </c>
      <c r="B2007" s="3">
        <f t="shared" ca="1" si="2265"/>
        <v>1996</v>
      </c>
      <c r="C2007" s="3">
        <f t="shared" ref="C2007:I2007" ca="1" si="2292">B2007+IF(0=LEN(OFFSET($L$2,B2007,0)),1,0)</f>
        <v>1996</v>
      </c>
      <c r="D2007" s="3">
        <f t="shared" ca="1" si="2292"/>
        <v>1996</v>
      </c>
      <c r="E2007" s="3">
        <f t="shared" ca="1" si="2292"/>
        <v>1996</v>
      </c>
      <c r="F2007" s="3">
        <f t="shared" ca="1" si="2292"/>
        <v>1996</v>
      </c>
      <c r="G2007" s="3">
        <f t="shared" ca="1" si="2292"/>
        <v>1996</v>
      </c>
      <c r="H2007" s="3">
        <f t="shared" ca="1" si="2292"/>
        <v>1996</v>
      </c>
      <c r="I2007" s="3">
        <f t="shared" ca="1" si="2292"/>
        <v>1996</v>
      </c>
      <c r="J2007" s="3">
        <f ca="1">COUNTIF($A$2:$A2006,"="&amp;$A2007)+1</f>
        <v>3</v>
      </c>
      <c r="K2007">
        <f t="shared" ca="1" si="2267"/>
        <v>3</v>
      </c>
      <c r="L2007" t="str">
        <f ca="1">IF(M2007,"",
IF(R2007&lt;&gt;".",IF(OR(R2007="@",R2007="X"),"",MID(R2007,1,1)),
IF(OR(OFFSET('map portals'!$A$1,$Q2007,$P2007+1)="#",ISNUMBER(MATCH((P2007+1)*1000+Q2007,$S$2:$S2006,0))),"","0")
&amp;IF(OR(OFFSET('map portals'!$A$1,$Q2007+1,$P2007)="#",ISNUMBER(MATCH(P2007*1000+(Q2007+1),$S$2:$S2006,0))),"","1")
&amp;IF(OR(OFFSET('map portals'!$A$1,$Q2007,$P2007-1)="#",ISNUMBER(MATCH((P2007-1)*1000+Q2007,$S$2:$S2006,0))),"","2")
&amp;IF(OR(OFFSET('map portals'!$A$1,$Q2007-1,$P2007)="#",ISNUMBER(MATCH(P2007*1000+(Q2007-1),$S$2:$S2006,0))),"","3")
))</f>
        <v>3</v>
      </c>
      <c r="M2007" t="b">
        <f ca="1">ISNUMBER(MATCH(S2007,$S$2:$S2006,0))</f>
        <v>0</v>
      </c>
      <c r="N2007">
        <f t="shared" ca="1" si="2268"/>
        <v>89</v>
      </c>
      <c r="O2007">
        <f t="shared" ca="1" si="2269"/>
        <v>26</v>
      </c>
      <c r="P2007">
        <f t="shared" ca="1" si="2270"/>
        <v>89</v>
      </c>
      <c r="Q2007">
        <f t="shared" ca="1" si="2271"/>
        <v>26</v>
      </c>
      <c r="R2007" t="str">
        <f ca="1">OFFSET('map portals'!$A$1,$O2007,$N2007)</f>
        <v>.</v>
      </c>
      <c r="S2007">
        <f t="shared" ca="1" si="2272"/>
        <v>89026</v>
      </c>
      <c r="T2007">
        <f t="shared" ca="1" si="2273"/>
        <v>276</v>
      </c>
    </row>
    <row r="2008" spans="1:20">
      <c r="A2008" s="3">
        <f t="shared" ca="1" si="2264"/>
        <v>1996</v>
      </c>
      <c r="B2008" s="3">
        <f t="shared" ca="1" si="2265"/>
        <v>1997</v>
      </c>
      <c r="C2008" s="3">
        <f t="shared" ref="C2008:I2008" ca="1" si="2293">B2008+IF(0=LEN(OFFSET($L$2,B2008,0)),1,0)</f>
        <v>1997</v>
      </c>
      <c r="D2008" s="3">
        <f t="shared" ca="1" si="2293"/>
        <v>1997</v>
      </c>
      <c r="E2008" s="3">
        <f t="shared" ca="1" si="2293"/>
        <v>1997</v>
      </c>
      <c r="F2008" s="3">
        <f t="shared" ca="1" si="2293"/>
        <v>1997</v>
      </c>
      <c r="G2008" s="3">
        <f t="shared" ca="1" si="2293"/>
        <v>1997</v>
      </c>
      <c r="H2008" s="3">
        <f t="shared" ca="1" si="2293"/>
        <v>1997</v>
      </c>
      <c r="I2008" s="3">
        <f t="shared" ca="1" si="2293"/>
        <v>1997</v>
      </c>
      <c r="J2008" s="3">
        <f ca="1">COUNTIF($A$2:$A2007,"="&amp;$A2008)+1</f>
        <v>1</v>
      </c>
      <c r="K2008">
        <f t="shared" ca="1" si="2267"/>
        <v>1</v>
      </c>
      <c r="L2008" t="str">
        <f ca="1">IF(M2008,"",
IF(R2008&lt;&gt;".",IF(OR(R2008="@",R2008="X"),"",MID(R2008,1,1)),
IF(OR(OFFSET('map portals'!$A$1,$Q2008,$P2008+1)="#",ISNUMBER(MATCH((P2008+1)*1000+Q2008,$S$2:$S2007,0))),"","0")
&amp;IF(OR(OFFSET('map portals'!$A$1,$Q2008+1,$P2008)="#",ISNUMBER(MATCH(P2008*1000+(Q2008+1),$S$2:$S2007,0))),"","1")
&amp;IF(OR(OFFSET('map portals'!$A$1,$Q2008,$P2008-1)="#",ISNUMBER(MATCH((P2008-1)*1000+Q2008,$S$2:$S2007,0))),"","2")
&amp;IF(OR(OFFSET('map portals'!$A$1,$Q2008-1,$P2008)="#",ISNUMBER(MATCH(P2008*1000+(Q2008-1),$S$2:$S2007,0))),"","3")
))</f>
        <v>1</v>
      </c>
      <c r="M2008" t="b">
        <f ca="1">ISNUMBER(MATCH(S2008,$S$2:$S2007,0))</f>
        <v>0</v>
      </c>
      <c r="N2008">
        <f t="shared" ca="1" si="2268"/>
        <v>105</v>
      </c>
      <c r="O2008">
        <f t="shared" ca="1" si="2269"/>
        <v>53</v>
      </c>
      <c r="P2008">
        <f t="shared" ca="1" si="2270"/>
        <v>105</v>
      </c>
      <c r="Q2008">
        <f t="shared" ca="1" si="2271"/>
        <v>53</v>
      </c>
      <c r="R2008" t="str">
        <f ca="1">OFFSET('map portals'!$A$1,$O2008,$N2008)</f>
        <v>.</v>
      </c>
      <c r="S2008">
        <f t="shared" ca="1" si="2272"/>
        <v>105053</v>
      </c>
      <c r="T2008">
        <f t="shared" ca="1" si="2273"/>
        <v>276</v>
      </c>
    </row>
    <row r="2009" spans="1:20">
      <c r="A2009" s="3">
        <f t="shared" ca="1" si="2264"/>
        <v>1997</v>
      </c>
      <c r="B2009" s="3">
        <f t="shared" ca="1" si="2265"/>
        <v>1998</v>
      </c>
      <c r="C2009" s="3">
        <f t="shared" ref="C2009:I2009" ca="1" si="2294">B2009+IF(0=LEN(OFFSET($L$2,B2009,0)),1,0)</f>
        <v>1998</v>
      </c>
      <c r="D2009" s="3">
        <f t="shared" ca="1" si="2294"/>
        <v>1998</v>
      </c>
      <c r="E2009" s="3">
        <f t="shared" ca="1" si="2294"/>
        <v>1998</v>
      </c>
      <c r="F2009" s="3">
        <f t="shared" ca="1" si="2294"/>
        <v>1998</v>
      </c>
      <c r="G2009" s="3">
        <f t="shared" ca="1" si="2294"/>
        <v>1998</v>
      </c>
      <c r="H2009" s="3">
        <f t="shared" ca="1" si="2294"/>
        <v>1998</v>
      </c>
      <c r="I2009" s="3">
        <f t="shared" ca="1" si="2294"/>
        <v>1998</v>
      </c>
      <c r="J2009" s="3">
        <f ca="1">COUNTIF($A$2:$A2008,"="&amp;$A2009)+1</f>
        <v>1</v>
      </c>
      <c r="K2009">
        <f t="shared" ca="1" si="2267"/>
        <v>1</v>
      </c>
      <c r="L2009" t="str">
        <f ca="1">IF(M2009,"",
IF(R2009&lt;&gt;".",IF(OR(R2009="@",R2009="X"),"",MID(R2009,1,1)),
IF(OR(OFFSET('map portals'!$A$1,$Q2009,$P2009+1)="#",ISNUMBER(MATCH((P2009+1)*1000+Q2009,$S$2:$S2008,0))),"","0")
&amp;IF(OR(OFFSET('map portals'!$A$1,$Q2009+1,$P2009)="#",ISNUMBER(MATCH(P2009*1000+(Q2009+1),$S$2:$S2008,0))),"","1")
&amp;IF(OR(OFFSET('map portals'!$A$1,$Q2009,$P2009-1)="#",ISNUMBER(MATCH((P2009-1)*1000+Q2009,$S$2:$S2008,0))),"","2")
&amp;IF(OR(OFFSET('map portals'!$A$1,$Q2009-1,$P2009)="#",ISNUMBER(MATCH(P2009*1000+(Q2009-1),$S$2:$S2008,0))),"","3")
))</f>
        <v>12</v>
      </c>
      <c r="M2009" t="b">
        <f ca="1">ISNUMBER(MATCH(S2009,$S$2:$S2008,0))</f>
        <v>0</v>
      </c>
      <c r="N2009">
        <f t="shared" ca="1" si="2268"/>
        <v>85</v>
      </c>
      <c r="O2009">
        <f t="shared" ca="1" si="2269"/>
        <v>37</v>
      </c>
      <c r="P2009">
        <f t="shared" ca="1" si="2270"/>
        <v>85</v>
      </c>
      <c r="Q2009">
        <f t="shared" ca="1" si="2271"/>
        <v>37</v>
      </c>
      <c r="R2009" t="str">
        <f ca="1">OFFSET('map portals'!$A$1,$O2009,$N2009)</f>
        <v>.</v>
      </c>
      <c r="S2009">
        <f t="shared" ca="1" si="2272"/>
        <v>85037</v>
      </c>
      <c r="T2009">
        <f t="shared" ca="1" si="2273"/>
        <v>277</v>
      </c>
    </row>
    <row r="2010" spans="1:20">
      <c r="A2010" s="3">
        <f t="shared" ca="1" si="2264"/>
        <v>1998</v>
      </c>
      <c r="B2010" s="3">
        <f t="shared" ca="1" si="2265"/>
        <v>1999</v>
      </c>
      <c r="C2010" s="3">
        <f t="shared" ref="C2010:I2010" ca="1" si="2295">B2010+IF(0=LEN(OFFSET($L$2,B2010,0)),1,0)</f>
        <v>1999</v>
      </c>
      <c r="D2010" s="3">
        <f t="shared" ca="1" si="2295"/>
        <v>1999</v>
      </c>
      <c r="E2010" s="3">
        <f t="shared" ca="1" si="2295"/>
        <v>1999</v>
      </c>
      <c r="F2010" s="3">
        <f t="shared" ca="1" si="2295"/>
        <v>1999</v>
      </c>
      <c r="G2010" s="3">
        <f t="shared" ca="1" si="2295"/>
        <v>1999</v>
      </c>
      <c r="H2010" s="3">
        <f t="shared" ca="1" si="2295"/>
        <v>1999</v>
      </c>
      <c r="I2010" s="3">
        <f t="shared" ca="1" si="2295"/>
        <v>1999</v>
      </c>
      <c r="J2010" s="3">
        <f ca="1">COUNTIF($A$2:$A2009,"="&amp;$A2010)+1</f>
        <v>1</v>
      </c>
      <c r="K2010">
        <f t="shared" ca="1" si="2267"/>
        <v>0</v>
      </c>
      <c r="L2010" t="str">
        <f ca="1">IF(M2010,"",
IF(R2010&lt;&gt;".",IF(OR(R2010="@",R2010="X"),"",MID(R2010,1,1)),
IF(OR(OFFSET('map portals'!$A$1,$Q2010,$P2010+1)="#",ISNUMBER(MATCH((P2010+1)*1000+Q2010,$S$2:$S2009,0))),"","0")
&amp;IF(OR(OFFSET('map portals'!$A$1,$Q2010+1,$P2010)="#",ISNUMBER(MATCH(P2010*1000+(Q2010+1),$S$2:$S2009,0))),"","1")
&amp;IF(OR(OFFSET('map portals'!$A$1,$Q2010,$P2010-1)="#",ISNUMBER(MATCH((P2010-1)*1000+Q2010,$S$2:$S2009,0))),"","2")
&amp;IF(OR(OFFSET('map portals'!$A$1,$Q2010-1,$P2010)="#",ISNUMBER(MATCH(P2010*1000+(Q2010-1),$S$2:$S2009,0))),"","3")
))</f>
        <v>3</v>
      </c>
      <c r="M2010" t="b">
        <f ca="1">ISNUMBER(MATCH(S2010,$S$2:$S2009,0))</f>
        <v>0</v>
      </c>
      <c r="N2010">
        <f t="shared" ca="1" si="2268"/>
        <v>89</v>
      </c>
      <c r="O2010">
        <f t="shared" ca="1" si="2269"/>
        <v>33</v>
      </c>
      <c r="P2010">
        <f t="shared" ca="1" si="2270"/>
        <v>89</v>
      </c>
      <c r="Q2010">
        <f t="shared" ca="1" si="2271"/>
        <v>33</v>
      </c>
      <c r="R2010" t="str">
        <f ca="1">OFFSET('map portals'!$A$1,$O2010,$N2010)</f>
        <v>.</v>
      </c>
      <c r="S2010">
        <f t="shared" ca="1" si="2272"/>
        <v>89033</v>
      </c>
      <c r="T2010">
        <f t="shared" ca="1" si="2273"/>
        <v>277</v>
      </c>
    </row>
    <row r="2011" spans="1:20">
      <c r="A2011" s="3">
        <f t="shared" ca="1" si="2264"/>
        <v>1999</v>
      </c>
      <c r="B2011" s="3">
        <f t="shared" ca="1" si="2265"/>
        <v>2000</v>
      </c>
      <c r="C2011" s="3">
        <f t="shared" ref="C2011:I2011" ca="1" si="2296">B2011+IF(0=LEN(OFFSET($L$2,B2011,0)),1,0)</f>
        <v>2000</v>
      </c>
      <c r="D2011" s="3">
        <f t="shared" ca="1" si="2296"/>
        <v>2000</v>
      </c>
      <c r="E2011" s="3">
        <f t="shared" ca="1" si="2296"/>
        <v>2000</v>
      </c>
      <c r="F2011" s="3">
        <f t="shared" ca="1" si="2296"/>
        <v>2000</v>
      </c>
      <c r="G2011" s="3">
        <f t="shared" ca="1" si="2296"/>
        <v>2000</v>
      </c>
      <c r="H2011" s="3">
        <f t="shared" ca="1" si="2296"/>
        <v>2000</v>
      </c>
      <c r="I2011" s="3">
        <f t="shared" ca="1" si="2296"/>
        <v>2000</v>
      </c>
      <c r="J2011" s="3">
        <f ca="1">COUNTIF($A$2:$A2010,"="&amp;$A2011)+1</f>
        <v>1</v>
      </c>
      <c r="K2011">
        <f t="shared" ca="1" si="2267"/>
        <v>2</v>
      </c>
      <c r="L2011" t="str">
        <f ca="1">IF(M2011,"",
IF(R2011&lt;&gt;".",IF(OR(R2011="@",R2011="X"),"",MID(R2011,1,1)),
IF(OR(OFFSET('map portals'!$A$1,$Q2011,$P2011+1)="#",ISNUMBER(MATCH((P2011+1)*1000+Q2011,$S$2:$S2010,0))),"","0")
&amp;IF(OR(OFFSET('map portals'!$A$1,$Q2011+1,$P2011)="#",ISNUMBER(MATCH(P2011*1000+(Q2011+1),$S$2:$S2010,0))),"","1")
&amp;IF(OR(OFFSET('map portals'!$A$1,$Q2011,$P2011-1)="#",ISNUMBER(MATCH((P2011-1)*1000+Q2011,$S$2:$S2010,0))),"","2")
&amp;IF(OR(OFFSET('map portals'!$A$1,$Q2011-1,$P2011)="#",ISNUMBER(MATCH(P2011*1000+(Q2011-1),$S$2:$S2010,0))),"","3")
))</f>
        <v/>
      </c>
      <c r="M2011" t="b">
        <f ca="1">ISNUMBER(MATCH(S2011,$S$2:$S2010,0))</f>
        <v>0</v>
      </c>
      <c r="N2011">
        <f t="shared" ca="1" si="2268"/>
        <v>85</v>
      </c>
      <c r="O2011">
        <f t="shared" ca="1" si="2269"/>
        <v>33</v>
      </c>
      <c r="P2011">
        <f t="shared" ca="1" si="2270"/>
        <v>85</v>
      </c>
      <c r="Q2011">
        <f t="shared" ca="1" si="2271"/>
        <v>33</v>
      </c>
      <c r="R2011" t="str">
        <f ca="1">OFFSET('map portals'!$A$1,$O2011,$N2011)</f>
        <v>.</v>
      </c>
      <c r="S2011">
        <f t="shared" ca="1" si="2272"/>
        <v>85033</v>
      </c>
      <c r="T2011">
        <f t="shared" ca="1" si="2273"/>
        <v>277</v>
      </c>
    </row>
    <row r="2012" spans="1:20">
      <c r="A2012" s="3">
        <f t="shared" ca="1" si="2264"/>
        <v>2000</v>
      </c>
      <c r="B2012" s="3">
        <f t="shared" ca="1" si="2265"/>
        <v>2001</v>
      </c>
      <c r="C2012" s="3">
        <f t="shared" ref="C2012:I2012" ca="1" si="2297">B2012+IF(0=LEN(OFFSET($L$2,B2012,0)),1,0)</f>
        <v>2001</v>
      </c>
      <c r="D2012" s="3">
        <f t="shared" ca="1" si="2297"/>
        <v>2001</v>
      </c>
      <c r="E2012" s="3">
        <f t="shared" ca="1" si="2297"/>
        <v>2001</v>
      </c>
      <c r="F2012" s="3">
        <f t="shared" ca="1" si="2297"/>
        <v>2001</v>
      </c>
      <c r="G2012" s="3">
        <f t="shared" ca="1" si="2297"/>
        <v>2001</v>
      </c>
      <c r="H2012" s="3">
        <f t="shared" ca="1" si="2297"/>
        <v>2001</v>
      </c>
      <c r="I2012" s="3">
        <f t="shared" ca="1" si="2297"/>
        <v>2001</v>
      </c>
      <c r="J2012" s="3">
        <f ca="1">COUNTIF($A$2:$A2011,"="&amp;$A2012)+1</f>
        <v>1</v>
      </c>
      <c r="K2012">
        <f t="shared" ca="1" si="2267"/>
        <v>3</v>
      </c>
      <c r="L2012" t="str">
        <f ca="1">IF(M2012,"",
IF(R2012&lt;&gt;".",IF(OR(R2012="@",R2012="X"),"",MID(R2012,1,1)),
IF(OR(OFFSET('map portals'!$A$1,$Q2012,$P2012+1)="#",ISNUMBER(MATCH((P2012+1)*1000+Q2012,$S$2:$S2011,0))),"","0")
&amp;IF(OR(OFFSET('map portals'!$A$1,$Q2012+1,$P2012)="#",ISNUMBER(MATCH(P2012*1000+(Q2012+1),$S$2:$S2011,0))),"","1")
&amp;IF(OR(OFFSET('map portals'!$A$1,$Q2012,$P2012-1)="#",ISNUMBER(MATCH((P2012-1)*1000+Q2012,$S$2:$S2011,0))),"","2")
&amp;IF(OR(OFFSET('map portals'!$A$1,$Q2012-1,$P2012)="#",ISNUMBER(MATCH(P2012*1000+(Q2012-1),$S$2:$S2011,0))),"","3")
))</f>
        <v>3</v>
      </c>
      <c r="M2012" t="b">
        <f ca="1">ISNUMBER(MATCH(S2012,$S$2:$S2011,0))</f>
        <v>0</v>
      </c>
      <c r="N2012">
        <f t="shared" ca="1" si="2268"/>
        <v>87</v>
      </c>
      <c r="O2012">
        <f t="shared" ca="1" si="2269"/>
        <v>31</v>
      </c>
      <c r="P2012">
        <f t="shared" ca="1" si="2270"/>
        <v>87</v>
      </c>
      <c r="Q2012">
        <f t="shared" ca="1" si="2271"/>
        <v>31</v>
      </c>
      <c r="R2012" t="str">
        <f ca="1">OFFSET('map portals'!$A$1,$O2012,$N2012)</f>
        <v>.</v>
      </c>
      <c r="S2012">
        <f t="shared" ca="1" si="2272"/>
        <v>87031</v>
      </c>
      <c r="T2012">
        <f t="shared" ca="1" si="2273"/>
        <v>277</v>
      </c>
    </row>
    <row r="2013" spans="1:20">
      <c r="A2013" s="3">
        <f t="shared" ca="1" si="2264"/>
        <v>2001</v>
      </c>
      <c r="B2013" s="3">
        <f t="shared" ca="1" si="2265"/>
        <v>2002</v>
      </c>
      <c r="C2013" s="3">
        <f t="shared" ref="C2013:I2013" ca="1" si="2298">B2013+IF(0=LEN(OFFSET($L$2,B2013,0)),1,0)</f>
        <v>2002</v>
      </c>
      <c r="D2013" s="3">
        <f t="shared" ca="1" si="2298"/>
        <v>2002</v>
      </c>
      <c r="E2013" s="3">
        <f t="shared" ca="1" si="2298"/>
        <v>2002</v>
      </c>
      <c r="F2013" s="3">
        <f t="shared" ca="1" si="2298"/>
        <v>2002</v>
      </c>
      <c r="G2013" s="3">
        <f t="shared" ca="1" si="2298"/>
        <v>2002</v>
      </c>
      <c r="H2013" s="3">
        <f t="shared" ca="1" si="2298"/>
        <v>2002</v>
      </c>
      <c r="I2013" s="3">
        <f t="shared" ca="1" si="2298"/>
        <v>2002</v>
      </c>
      <c r="J2013" s="3">
        <f ca="1">COUNTIF($A$2:$A2012,"="&amp;$A2013)+1</f>
        <v>1</v>
      </c>
      <c r="K2013">
        <f t="shared" ca="1" si="2267"/>
        <v>0</v>
      </c>
      <c r="L2013" t="str">
        <f ca="1">IF(M2013,"",
IF(R2013&lt;&gt;".",IF(OR(R2013="@",R2013="X"),"",MID(R2013,1,1)),
IF(OR(OFFSET('map portals'!$A$1,$Q2013,$P2013+1)="#",ISNUMBER(MATCH((P2013+1)*1000+Q2013,$S$2:$S2012,0))),"","0")
&amp;IF(OR(OFFSET('map portals'!$A$1,$Q2013+1,$P2013)="#",ISNUMBER(MATCH(P2013*1000+(Q2013+1),$S$2:$S2012,0))),"","1")
&amp;IF(OR(OFFSET('map portals'!$A$1,$Q2013,$P2013-1)="#",ISNUMBER(MATCH((P2013-1)*1000+Q2013,$S$2:$S2012,0))),"","2")
&amp;IF(OR(OFFSET('map portals'!$A$1,$Q2013-1,$P2013)="#",ISNUMBER(MATCH(P2013*1000+(Q2013-1),$S$2:$S2012,0))),"","3")
))</f>
        <v>03</v>
      </c>
      <c r="M2013" t="b">
        <f ca="1">ISNUMBER(MATCH(S2013,$S$2:$S2012,0))</f>
        <v>0</v>
      </c>
      <c r="N2013">
        <f t="shared" ca="1" si="2268"/>
        <v>97</v>
      </c>
      <c r="O2013">
        <f t="shared" ca="1" si="2269"/>
        <v>29</v>
      </c>
      <c r="P2013">
        <f t="shared" ca="1" si="2270"/>
        <v>97</v>
      </c>
      <c r="Q2013">
        <f t="shared" ca="1" si="2271"/>
        <v>29</v>
      </c>
      <c r="R2013" t="str">
        <f ca="1">OFFSET('map portals'!$A$1,$O2013,$N2013)</f>
        <v>.</v>
      </c>
      <c r="S2013">
        <f t="shared" ca="1" si="2272"/>
        <v>97029</v>
      </c>
      <c r="T2013">
        <f t="shared" ca="1" si="2273"/>
        <v>277</v>
      </c>
    </row>
    <row r="2014" spans="1:20">
      <c r="A2014" s="3">
        <f t="shared" ca="1" si="2264"/>
        <v>2002</v>
      </c>
      <c r="B2014" s="3">
        <f t="shared" ca="1" si="2265"/>
        <v>2003</v>
      </c>
      <c r="C2014" s="3">
        <f t="shared" ref="C2014:I2014" ca="1" si="2299">B2014+IF(0=LEN(OFFSET($L$2,B2014,0)),1,0)</f>
        <v>2003</v>
      </c>
      <c r="D2014" s="3">
        <f t="shared" ca="1" si="2299"/>
        <v>2003</v>
      </c>
      <c r="E2014" s="3">
        <f t="shared" ca="1" si="2299"/>
        <v>2003</v>
      </c>
      <c r="F2014" s="3">
        <f t="shared" ca="1" si="2299"/>
        <v>2003</v>
      </c>
      <c r="G2014" s="3">
        <f t="shared" ca="1" si="2299"/>
        <v>2003</v>
      </c>
      <c r="H2014" s="3">
        <f t="shared" ca="1" si="2299"/>
        <v>2003</v>
      </c>
      <c r="I2014" s="3">
        <f t="shared" ca="1" si="2299"/>
        <v>2003</v>
      </c>
      <c r="J2014" s="3">
        <f ca="1">COUNTIF($A$2:$A2013,"="&amp;$A2014)+1</f>
        <v>1</v>
      </c>
      <c r="K2014">
        <f t="shared" ca="1" si="2267"/>
        <v>3</v>
      </c>
      <c r="L2014" t="str">
        <f ca="1">IF(M2014,"",
IF(R2014&lt;&gt;".",IF(OR(R2014="@",R2014="X"),"",MID(R2014,1,1)),
IF(OR(OFFSET('map portals'!$A$1,$Q2014,$P2014+1)="#",ISNUMBER(MATCH((P2014+1)*1000+Q2014,$S$2:$S2013,0))),"","0")
&amp;IF(OR(OFFSET('map portals'!$A$1,$Q2014+1,$P2014)="#",ISNUMBER(MATCH(P2014*1000+(Q2014+1),$S$2:$S2013,0))),"","1")
&amp;IF(OR(OFFSET('map portals'!$A$1,$Q2014,$P2014-1)="#",ISNUMBER(MATCH((P2014-1)*1000+Q2014,$S$2:$S2013,0))),"","2")
&amp;IF(OR(OFFSET('map portals'!$A$1,$Q2014-1,$P2014)="#",ISNUMBER(MATCH(P2014*1000+(Q2014-1),$S$2:$S2013,0))),"","3")
))</f>
        <v>3</v>
      </c>
      <c r="M2014" t="b">
        <f ca="1">ISNUMBER(MATCH(S2014,$S$2:$S2013,0))</f>
        <v>0</v>
      </c>
      <c r="N2014">
        <f t="shared" ca="1" si="2268"/>
        <v>95</v>
      </c>
      <c r="O2014">
        <f t="shared" ca="1" si="2269"/>
        <v>27</v>
      </c>
      <c r="P2014">
        <f t="shared" ca="1" si="2270"/>
        <v>95</v>
      </c>
      <c r="Q2014">
        <f t="shared" ca="1" si="2271"/>
        <v>27</v>
      </c>
      <c r="R2014" t="str">
        <f ca="1">OFFSET('map portals'!$A$1,$O2014,$N2014)</f>
        <v>.</v>
      </c>
      <c r="S2014">
        <f t="shared" ca="1" si="2272"/>
        <v>95027</v>
      </c>
      <c r="T2014">
        <f t="shared" ca="1" si="2273"/>
        <v>277</v>
      </c>
    </row>
    <row r="2015" spans="1:20">
      <c r="A2015" s="3">
        <f t="shared" ca="1" si="2264"/>
        <v>2003</v>
      </c>
      <c r="B2015" s="3">
        <f t="shared" ca="1" si="2265"/>
        <v>2004</v>
      </c>
      <c r="C2015" s="3">
        <f t="shared" ref="C2015:I2015" ca="1" si="2300">B2015+IF(0=LEN(OFFSET($L$2,B2015,0)),1,0)</f>
        <v>2004</v>
      </c>
      <c r="D2015" s="3">
        <f t="shared" ca="1" si="2300"/>
        <v>2004</v>
      </c>
      <c r="E2015" s="3">
        <f t="shared" ca="1" si="2300"/>
        <v>2004</v>
      </c>
      <c r="F2015" s="3">
        <f t="shared" ca="1" si="2300"/>
        <v>2004</v>
      </c>
      <c r="G2015" s="3">
        <f t="shared" ca="1" si="2300"/>
        <v>2004</v>
      </c>
      <c r="H2015" s="3">
        <f t="shared" ca="1" si="2300"/>
        <v>2004</v>
      </c>
      <c r="I2015" s="3">
        <f t="shared" ca="1" si="2300"/>
        <v>2004</v>
      </c>
      <c r="J2015" s="3">
        <f ca="1">COUNTIF($A$2:$A2014,"="&amp;$A2015)+1</f>
        <v>1</v>
      </c>
      <c r="K2015">
        <f t="shared" ca="1" si="2267"/>
        <v>0</v>
      </c>
      <c r="L2015" t="str">
        <f ca="1">IF(M2015,"",
IF(R2015&lt;&gt;".",IF(OR(R2015="@",R2015="X"),"",MID(R2015,1,1)),
IF(OR(OFFSET('map portals'!$A$1,$Q2015,$P2015+1)="#",ISNUMBER(MATCH((P2015+1)*1000+Q2015,$S$2:$S2014,0))),"","0")
&amp;IF(OR(OFFSET('map portals'!$A$1,$Q2015+1,$P2015)="#",ISNUMBER(MATCH(P2015*1000+(Q2015+1),$S$2:$S2014,0))),"","1")
&amp;IF(OR(OFFSET('map portals'!$A$1,$Q2015,$P2015-1)="#",ISNUMBER(MATCH((P2015-1)*1000+Q2015,$S$2:$S2014,0))),"","2")
&amp;IF(OR(OFFSET('map portals'!$A$1,$Q2015-1,$P2015)="#",ISNUMBER(MATCH(P2015*1000+(Q2015-1),$S$2:$S2014,0))),"","3")
))</f>
        <v>3</v>
      </c>
      <c r="M2015" t="b">
        <f ca="1">ISNUMBER(MATCH(S2015,$S$2:$S2014,0))</f>
        <v>0</v>
      </c>
      <c r="N2015">
        <f t="shared" ca="1" si="2268"/>
        <v>91</v>
      </c>
      <c r="O2015">
        <f t="shared" ca="1" si="2269"/>
        <v>27</v>
      </c>
      <c r="P2015">
        <f t="shared" ca="1" si="2270"/>
        <v>91</v>
      </c>
      <c r="Q2015">
        <f t="shared" ca="1" si="2271"/>
        <v>27</v>
      </c>
      <c r="R2015" t="str">
        <f ca="1">OFFSET('map portals'!$A$1,$O2015,$N2015)</f>
        <v>.</v>
      </c>
      <c r="S2015">
        <f t="shared" ca="1" si="2272"/>
        <v>91027</v>
      </c>
      <c r="T2015">
        <f t="shared" ca="1" si="2273"/>
        <v>277</v>
      </c>
    </row>
    <row r="2016" spans="1:20">
      <c r="A2016" s="3">
        <f t="shared" ca="1" si="2264"/>
        <v>2004</v>
      </c>
      <c r="B2016" s="3">
        <f t="shared" ca="1" si="2265"/>
        <v>2005</v>
      </c>
      <c r="C2016" s="3">
        <f t="shared" ref="C2016:I2016" ca="1" si="2301">B2016+IF(0=LEN(OFFSET($L$2,B2016,0)),1,0)</f>
        <v>2005</v>
      </c>
      <c r="D2016" s="3">
        <f t="shared" ca="1" si="2301"/>
        <v>2005</v>
      </c>
      <c r="E2016" s="3">
        <f t="shared" ca="1" si="2301"/>
        <v>2005</v>
      </c>
      <c r="F2016" s="3">
        <f t="shared" ca="1" si="2301"/>
        <v>2005</v>
      </c>
      <c r="G2016" s="3">
        <f t="shared" ca="1" si="2301"/>
        <v>2005</v>
      </c>
      <c r="H2016" s="3">
        <f t="shared" ca="1" si="2301"/>
        <v>2005</v>
      </c>
      <c r="I2016" s="3">
        <f t="shared" ca="1" si="2301"/>
        <v>2005</v>
      </c>
      <c r="J2016" s="3">
        <f ca="1">COUNTIF($A$2:$A2015,"="&amp;$A2016)+1</f>
        <v>1</v>
      </c>
      <c r="K2016">
        <f t="shared" ca="1" si="2267"/>
        <v>2</v>
      </c>
      <c r="L2016" t="str">
        <f ca="1">IF(M2016,"",
IF(R2016&lt;&gt;".",IF(OR(R2016="@",R2016="X"),"",MID(R2016,1,1)),
IF(OR(OFFSET('map portals'!$A$1,$Q2016,$P2016+1)="#",ISNUMBER(MATCH((P2016+1)*1000+Q2016,$S$2:$S2015,0))),"","0")
&amp;IF(OR(OFFSET('map portals'!$A$1,$Q2016+1,$P2016)="#",ISNUMBER(MATCH(P2016*1000+(Q2016+1),$S$2:$S2015,0))),"","1")
&amp;IF(OR(OFFSET('map portals'!$A$1,$Q2016,$P2016-1)="#",ISNUMBER(MATCH((P2016-1)*1000+Q2016,$S$2:$S2015,0))),"","2")
&amp;IF(OR(OFFSET('map portals'!$A$1,$Q2016-1,$P2016)="#",ISNUMBER(MATCH(P2016*1000+(Q2016-1),$S$2:$S2015,0))),"","3")
))</f>
        <v>2</v>
      </c>
      <c r="M2016" t="b">
        <f ca="1">ISNUMBER(MATCH(S2016,$S$2:$S2015,0))</f>
        <v>0</v>
      </c>
      <c r="N2016">
        <f t="shared" ca="1" si="2268"/>
        <v>87</v>
      </c>
      <c r="O2016">
        <f t="shared" ca="1" si="2269"/>
        <v>27</v>
      </c>
      <c r="P2016">
        <f t="shared" ca="1" si="2270"/>
        <v>87</v>
      </c>
      <c r="Q2016">
        <f t="shared" ca="1" si="2271"/>
        <v>27</v>
      </c>
      <c r="R2016" t="str">
        <f ca="1">OFFSET('map portals'!$A$1,$O2016,$N2016)</f>
        <v>.</v>
      </c>
      <c r="S2016">
        <f t="shared" ca="1" si="2272"/>
        <v>87027</v>
      </c>
      <c r="T2016">
        <f t="shared" ca="1" si="2273"/>
        <v>277</v>
      </c>
    </row>
    <row r="2017" spans="1:20">
      <c r="A2017" s="3">
        <f t="shared" ca="1" si="2264"/>
        <v>2005</v>
      </c>
      <c r="B2017" s="3">
        <f t="shared" ca="1" si="2265"/>
        <v>2006</v>
      </c>
      <c r="C2017" s="3">
        <f t="shared" ref="C2017:I2017" ca="1" si="2302">B2017+IF(0=LEN(OFFSET($L$2,B2017,0)),1,0)</f>
        <v>2006</v>
      </c>
      <c r="D2017" s="3">
        <f t="shared" ca="1" si="2302"/>
        <v>2006</v>
      </c>
      <c r="E2017" s="3">
        <f t="shared" ca="1" si="2302"/>
        <v>2006</v>
      </c>
      <c r="F2017" s="3">
        <f t="shared" ca="1" si="2302"/>
        <v>2006</v>
      </c>
      <c r="G2017" s="3">
        <f t="shared" ca="1" si="2302"/>
        <v>2006</v>
      </c>
      <c r="H2017" s="3">
        <f t="shared" ca="1" si="2302"/>
        <v>2006</v>
      </c>
      <c r="I2017" s="3">
        <f t="shared" ca="1" si="2302"/>
        <v>2006</v>
      </c>
      <c r="J2017" s="3">
        <f ca="1">COUNTIF($A$2:$A2016,"="&amp;$A2017)+1</f>
        <v>1</v>
      </c>
      <c r="K2017">
        <f t="shared" ca="1" si="2267"/>
        <v>3</v>
      </c>
      <c r="L2017" t="str">
        <f ca="1">IF(M2017,"",
IF(R2017&lt;&gt;".",IF(OR(R2017="@",R2017="X"),"",MID(R2017,1,1)),
IF(OR(OFFSET('map portals'!$A$1,$Q2017,$P2017+1)="#",ISNUMBER(MATCH((P2017+1)*1000+Q2017,$S$2:$S2016,0))),"","0")
&amp;IF(OR(OFFSET('map portals'!$A$1,$Q2017+1,$P2017)="#",ISNUMBER(MATCH(P2017*1000+(Q2017+1),$S$2:$S2016,0))),"","1")
&amp;IF(OR(OFFSET('map portals'!$A$1,$Q2017,$P2017-1)="#",ISNUMBER(MATCH((P2017-1)*1000+Q2017,$S$2:$S2016,0))),"","2")
&amp;IF(OR(OFFSET('map portals'!$A$1,$Q2017-1,$P2017)="#",ISNUMBER(MATCH(P2017*1000+(Q2017-1),$S$2:$S2016,0))),"","3")
))</f>
        <v>23</v>
      </c>
      <c r="M2017" t="b">
        <f ca="1">ISNUMBER(MATCH(S2017,$S$2:$S2016,0))</f>
        <v>0</v>
      </c>
      <c r="N2017">
        <f t="shared" ca="1" si="2268"/>
        <v>89</v>
      </c>
      <c r="O2017">
        <f t="shared" ca="1" si="2269"/>
        <v>25</v>
      </c>
      <c r="P2017">
        <f t="shared" ca="1" si="2270"/>
        <v>89</v>
      </c>
      <c r="Q2017">
        <f t="shared" ca="1" si="2271"/>
        <v>25</v>
      </c>
      <c r="R2017" t="str">
        <f ca="1">OFFSET('map portals'!$A$1,$O2017,$N2017)</f>
        <v>.</v>
      </c>
      <c r="S2017">
        <f t="shared" ca="1" si="2272"/>
        <v>89025</v>
      </c>
      <c r="T2017">
        <f t="shared" ca="1" si="2273"/>
        <v>277</v>
      </c>
    </row>
    <row r="2018" spans="1:20">
      <c r="A2018" s="3">
        <f t="shared" ca="1" si="2264"/>
        <v>2006</v>
      </c>
      <c r="B2018" s="3">
        <f t="shared" ca="1" si="2265"/>
        <v>2007</v>
      </c>
      <c r="C2018" s="3">
        <f t="shared" ref="C2018:I2018" ca="1" si="2303">B2018+IF(0=LEN(OFFSET($L$2,B2018,0)),1,0)</f>
        <v>2007</v>
      </c>
      <c r="D2018" s="3">
        <f t="shared" ca="1" si="2303"/>
        <v>2007</v>
      </c>
      <c r="E2018" s="3">
        <f t="shared" ca="1" si="2303"/>
        <v>2007</v>
      </c>
      <c r="F2018" s="3">
        <f t="shared" ca="1" si="2303"/>
        <v>2007</v>
      </c>
      <c r="G2018" s="3">
        <f t="shared" ca="1" si="2303"/>
        <v>2007</v>
      </c>
      <c r="H2018" s="3">
        <f t="shared" ca="1" si="2303"/>
        <v>2007</v>
      </c>
      <c r="I2018" s="3">
        <f t="shared" ca="1" si="2303"/>
        <v>2007</v>
      </c>
      <c r="J2018" s="3">
        <f ca="1">COUNTIF($A$2:$A2017,"="&amp;$A2018)+1</f>
        <v>1</v>
      </c>
      <c r="K2018">
        <f t="shared" ca="1" si="2267"/>
        <v>1</v>
      </c>
      <c r="L2018" t="str">
        <f ca="1">IF(M2018,"",
IF(R2018&lt;&gt;".",IF(OR(R2018="@",R2018="X"),"",MID(R2018,1,1)),
IF(OR(OFFSET('map portals'!$A$1,$Q2018,$P2018+1)="#",ISNUMBER(MATCH((P2018+1)*1000+Q2018,$S$2:$S2017,0))),"","0")
&amp;IF(OR(OFFSET('map portals'!$A$1,$Q2018+1,$P2018)="#",ISNUMBER(MATCH(P2018*1000+(Q2018+1),$S$2:$S2017,0))),"","1")
&amp;IF(OR(OFFSET('map portals'!$A$1,$Q2018,$P2018-1)="#",ISNUMBER(MATCH((P2018-1)*1000+Q2018,$S$2:$S2017,0))),"","2")
&amp;IF(OR(OFFSET('map portals'!$A$1,$Q2018-1,$P2018)="#",ISNUMBER(MATCH(P2018*1000+(Q2018-1),$S$2:$S2017,0))),"","3")
))</f>
        <v>1</v>
      </c>
      <c r="M2018" t="b">
        <f ca="1">ISNUMBER(MATCH(S2018,$S$2:$S2017,0))</f>
        <v>0</v>
      </c>
      <c r="N2018">
        <f t="shared" ca="1" si="2268"/>
        <v>105</v>
      </c>
      <c r="O2018">
        <f t="shared" ca="1" si="2269"/>
        <v>54</v>
      </c>
      <c r="P2018">
        <f t="shared" ca="1" si="2270"/>
        <v>105</v>
      </c>
      <c r="Q2018">
        <f t="shared" ca="1" si="2271"/>
        <v>54</v>
      </c>
      <c r="R2018" t="str">
        <f ca="1">OFFSET('map portals'!$A$1,$O2018,$N2018)</f>
        <v>.</v>
      </c>
      <c r="S2018">
        <f t="shared" ca="1" si="2272"/>
        <v>105054</v>
      </c>
      <c r="T2018">
        <f t="shared" ca="1" si="2273"/>
        <v>277</v>
      </c>
    </row>
    <row r="2019" spans="1:20">
      <c r="A2019" s="3">
        <f t="shared" ca="1" si="2264"/>
        <v>2007</v>
      </c>
      <c r="B2019" s="3">
        <f t="shared" ca="1" si="2265"/>
        <v>2007</v>
      </c>
      <c r="C2019" s="3">
        <f t="shared" ref="C2019:I2019" ca="1" si="2304">B2019+IF(0=LEN(OFFSET($L$2,B2019,0)),1,0)</f>
        <v>2007</v>
      </c>
      <c r="D2019" s="3">
        <f t="shared" ca="1" si="2304"/>
        <v>2007</v>
      </c>
      <c r="E2019" s="3">
        <f t="shared" ca="1" si="2304"/>
        <v>2007</v>
      </c>
      <c r="F2019" s="3">
        <f t="shared" ca="1" si="2304"/>
        <v>2007</v>
      </c>
      <c r="G2019" s="3">
        <f t="shared" ca="1" si="2304"/>
        <v>2007</v>
      </c>
      <c r="H2019" s="3">
        <f t="shared" ca="1" si="2304"/>
        <v>2007</v>
      </c>
      <c r="I2019" s="3">
        <f t="shared" ca="1" si="2304"/>
        <v>2007</v>
      </c>
      <c r="J2019" s="3">
        <f ca="1">COUNTIF($A$2:$A2018,"="&amp;$A2019)+1</f>
        <v>1</v>
      </c>
      <c r="K2019">
        <f t="shared" ca="1" si="2267"/>
        <v>1</v>
      </c>
      <c r="L2019" t="str">
        <f ca="1">IF(M2019,"",
IF(R2019&lt;&gt;".",IF(OR(R2019="@",R2019="X"),"",MID(R2019,1,1)),
IF(OR(OFFSET('map portals'!$A$1,$Q2019,$P2019+1)="#",ISNUMBER(MATCH((P2019+1)*1000+Q2019,$S$2:$S2018,0))),"","0")
&amp;IF(OR(OFFSET('map portals'!$A$1,$Q2019+1,$P2019)="#",ISNUMBER(MATCH(P2019*1000+(Q2019+1),$S$2:$S2018,0))),"","1")
&amp;IF(OR(OFFSET('map portals'!$A$1,$Q2019,$P2019-1)="#",ISNUMBER(MATCH((P2019-1)*1000+Q2019,$S$2:$S2018,0))),"","2")
&amp;IF(OR(OFFSET('map portals'!$A$1,$Q2019-1,$P2019)="#",ISNUMBER(MATCH(P2019*1000+(Q2019-1),$S$2:$S2018,0))),"","3")
))</f>
        <v>1</v>
      </c>
      <c r="M2019" t="b">
        <f ca="1">ISNUMBER(MATCH(S2019,$S$2:$S2018,0))</f>
        <v>0</v>
      </c>
      <c r="N2019">
        <f t="shared" ca="1" si="2268"/>
        <v>85</v>
      </c>
      <c r="O2019">
        <f t="shared" ca="1" si="2269"/>
        <v>38</v>
      </c>
      <c r="P2019">
        <f t="shared" ca="1" si="2270"/>
        <v>85</v>
      </c>
      <c r="Q2019">
        <f t="shared" ca="1" si="2271"/>
        <v>38</v>
      </c>
      <c r="R2019" t="str">
        <f ca="1">OFFSET('map portals'!$A$1,$O2019,$N2019)</f>
        <v>.</v>
      </c>
      <c r="S2019">
        <f t="shared" ca="1" si="2272"/>
        <v>85038</v>
      </c>
      <c r="T2019">
        <f t="shared" ca="1" si="2273"/>
        <v>278</v>
      </c>
    </row>
    <row r="2020" spans="1:20">
      <c r="A2020" s="3">
        <f t="shared" ca="1" si="2264"/>
        <v>2007</v>
      </c>
      <c r="B2020" s="3">
        <f t="shared" ca="1" si="2265"/>
        <v>2008</v>
      </c>
      <c r="C2020" s="3">
        <f t="shared" ref="C2020:I2020" ca="1" si="2305">B2020+IF(0=LEN(OFFSET($L$2,B2020,0)),1,0)</f>
        <v>2008</v>
      </c>
      <c r="D2020" s="3">
        <f t="shared" ca="1" si="2305"/>
        <v>2008</v>
      </c>
      <c r="E2020" s="3">
        <f t="shared" ca="1" si="2305"/>
        <v>2008</v>
      </c>
      <c r="F2020" s="3">
        <f t="shared" ca="1" si="2305"/>
        <v>2008</v>
      </c>
      <c r="G2020" s="3">
        <f t="shared" ca="1" si="2305"/>
        <v>2008</v>
      </c>
      <c r="H2020" s="3">
        <f t="shared" ca="1" si="2305"/>
        <v>2008</v>
      </c>
      <c r="I2020" s="3">
        <f t="shared" ca="1" si="2305"/>
        <v>2008</v>
      </c>
      <c r="J2020" s="3">
        <f ca="1">COUNTIF($A$2:$A2019,"="&amp;$A2020)+1</f>
        <v>2</v>
      </c>
      <c r="K2020">
        <f t="shared" ca="1" si="2267"/>
        <v>2</v>
      </c>
      <c r="L2020" t="str">
        <f ca="1">IF(M2020,"",
IF(R2020&lt;&gt;".",IF(OR(R2020="@",R2020="X"),"",MID(R2020,1,1)),
IF(OR(OFFSET('map portals'!$A$1,$Q2020,$P2020+1)="#",ISNUMBER(MATCH((P2020+1)*1000+Q2020,$S$2:$S2019,0))),"","0")
&amp;IF(OR(OFFSET('map portals'!$A$1,$Q2020+1,$P2020)="#",ISNUMBER(MATCH(P2020*1000+(Q2020+1),$S$2:$S2019,0))),"","1")
&amp;IF(OR(OFFSET('map portals'!$A$1,$Q2020,$P2020-1)="#",ISNUMBER(MATCH((P2020-1)*1000+Q2020,$S$2:$S2019,0))),"","2")
&amp;IF(OR(OFFSET('map portals'!$A$1,$Q2020-1,$P2020)="#",ISNUMBER(MATCH(P2020*1000+(Q2020-1),$S$2:$S2019,0))),"","3")
))</f>
        <v>2</v>
      </c>
      <c r="M2020" t="b">
        <f ca="1">ISNUMBER(MATCH(S2020,$S$2:$S2019,0))</f>
        <v>0</v>
      </c>
      <c r="N2020">
        <f t="shared" ca="1" si="2268"/>
        <v>84</v>
      </c>
      <c r="O2020">
        <f t="shared" ca="1" si="2269"/>
        <v>37</v>
      </c>
      <c r="P2020">
        <f t="shared" ca="1" si="2270"/>
        <v>84</v>
      </c>
      <c r="Q2020">
        <f t="shared" ca="1" si="2271"/>
        <v>37</v>
      </c>
      <c r="R2020" t="str">
        <f ca="1">OFFSET('map portals'!$A$1,$O2020,$N2020)</f>
        <v>.</v>
      </c>
      <c r="S2020">
        <f t="shared" ca="1" si="2272"/>
        <v>84037</v>
      </c>
      <c r="T2020">
        <f t="shared" ca="1" si="2273"/>
        <v>278</v>
      </c>
    </row>
    <row r="2021" spans="1:20">
      <c r="A2021" s="3">
        <f t="shared" ca="1" si="2264"/>
        <v>2008</v>
      </c>
      <c r="B2021" s="3">
        <f t="shared" ca="1" si="2265"/>
        <v>2009</v>
      </c>
      <c r="C2021" s="3">
        <f t="shared" ref="C2021:I2021" ca="1" si="2306">B2021+IF(0=LEN(OFFSET($L$2,B2021,0)),1,0)</f>
        <v>2010</v>
      </c>
      <c r="D2021" s="3">
        <f t="shared" ca="1" si="2306"/>
        <v>2010</v>
      </c>
      <c r="E2021" s="3">
        <f t="shared" ca="1" si="2306"/>
        <v>2010</v>
      </c>
      <c r="F2021" s="3">
        <f t="shared" ca="1" si="2306"/>
        <v>2010</v>
      </c>
      <c r="G2021" s="3">
        <f t="shared" ca="1" si="2306"/>
        <v>2010</v>
      </c>
      <c r="H2021" s="3">
        <f t="shared" ca="1" si="2306"/>
        <v>2010</v>
      </c>
      <c r="I2021" s="3">
        <f t="shared" ca="1" si="2306"/>
        <v>2010</v>
      </c>
      <c r="J2021" s="3">
        <f ca="1">COUNTIF($A$2:$A2020,"="&amp;$A2021)+1</f>
        <v>1</v>
      </c>
      <c r="K2021">
        <f t="shared" ca="1" si="2267"/>
        <v>3</v>
      </c>
      <c r="L2021" t="str">
        <f ca="1">IF(M2021,"",
IF(R2021&lt;&gt;".",IF(OR(R2021="@",R2021="X"),"",MID(R2021,1,1)),
IF(OR(OFFSET('map portals'!$A$1,$Q2021,$P2021+1)="#",ISNUMBER(MATCH((P2021+1)*1000+Q2021,$S$2:$S2020,0))),"","0")
&amp;IF(OR(OFFSET('map portals'!$A$1,$Q2021+1,$P2021)="#",ISNUMBER(MATCH(P2021*1000+(Q2021+1),$S$2:$S2020,0))),"","1")
&amp;IF(OR(OFFSET('map portals'!$A$1,$Q2021,$P2021-1)="#",ISNUMBER(MATCH((P2021-1)*1000+Q2021,$S$2:$S2020,0))),"","2")
&amp;IF(OR(OFFSET('map portals'!$A$1,$Q2021-1,$P2021)="#",ISNUMBER(MATCH(P2021*1000+(Q2021-1),$S$2:$S2020,0))),"","3")
))</f>
        <v>3</v>
      </c>
      <c r="M2021" t="b">
        <f ca="1">ISNUMBER(MATCH(S2021,$S$2:$S2020,0))</f>
        <v>0</v>
      </c>
      <c r="N2021">
        <f t="shared" ca="1" si="2268"/>
        <v>89</v>
      </c>
      <c r="O2021">
        <f t="shared" ca="1" si="2269"/>
        <v>32</v>
      </c>
      <c r="P2021">
        <f t="shared" ca="1" si="2270"/>
        <v>89</v>
      </c>
      <c r="Q2021">
        <f t="shared" ca="1" si="2271"/>
        <v>32</v>
      </c>
      <c r="R2021" t="str">
        <f ca="1">OFFSET('map portals'!$A$1,$O2021,$N2021)</f>
        <v>.</v>
      </c>
      <c r="S2021">
        <f t="shared" ca="1" si="2272"/>
        <v>89032</v>
      </c>
      <c r="T2021">
        <f t="shared" ca="1" si="2273"/>
        <v>278</v>
      </c>
    </row>
    <row r="2022" spans="1:20">
      <c r="A2022" s="3">
        <f t="shared" ca="1" si="2264"/>
        <v>2010</v>
      </c>
      <c r="B2022" s="3">
        <f t="shared" ca="1" si="2265"/>
        <v>2011</v>
      </c>
      <c r="C2022" s="3">
        <f t="shared" ref="C2022:I2022" ca="1" si="2307">B2022+IF(0=LEN(OFFSET($L$2,B2022,0)),1,0)</f>
        <v>2011</v>
      </c>
      <c r="D2022" s="3">
        <f t="shared" ca="1" si="2307"/>
        <v>2011</v>
      </c>
      <c r="E2022" s="3">
        <f t="shared" ca="1" si="2307"/>
        <v>2011</v>
      </c>
      <c r="F2022" s="3">
        <f t="shared" ca="1" si="2307"/>
        <v>2011</v>
      </c>
      <c r="G2022" s="3">
        <f t="shared" ca="1" si="2307"/>
        <v>2011</v>
      </c>
      <c r="H2022" s="3">
        <f t="shared" ca="1" si="2307"/>
        <v>2011</v>
      </c>
      <c r="I2022" s="3">
        <f t="shared" ca="1" si="2307"/>
        <v>2011</v>
      </c>
      <c r="J2022" s="3">
        <f ca="1">COUNTIF($A$2:$A2021,"="&amp;$A2022)+1</f>
        <v>1</v>
      </c>
      <c r="K2022">
        <f t="shared" ca="1" si="2267"/>
        <v>3</v>
      </c>
      <c r="L2022" t="str">
        <f ca="1">IF(M2022,"",
IF(R2022&lt;&gt;".",IF(OR(R2022="@",R2022="X"),"",MID(R2022,1,1)),
IF(OR(OFFSET('map portals'!$A$1,$Q2022,$P2022+1)="#",ISNUMBER(MATCH((P2022+1)*1000+Q2022,$S$2:$S2021,0))),"","0")
&amp;IF(OR(OFFSET('map portals'!$A$1,$Q2022+1,$P2022)="#",ISNUMBER(MATCH(P2022*1000+(Q2022+1),$S$2:$S2021,0))),"","1")
&amp;IF(OR(OFFSET('map portals'!$A$1,$Q2022,$P2022-1)="#",ISNUMBER(MATCH((P2022-1)*1000+Q2022,$S$2:$S2021,0))),"","2")
&amp;IF(OR(OFFSET('map portals'!$A$1,$Q2022-1,$P2022)="#",ISNUMBER(MATCH(P2022*1000+(Q2022-1),$S$2:$S2021,0))),"","3")
))</f>
        <v>3</v>
      </c>
      <c r="M2022" t="b">
        <f ca="1">ISNUMBER(MATCH(S2022,$S$2:$S2021,0))</f>
        <v>0</v>
      </c>
      <c r="N2022">
        <f t="shared" ca="1" si="2268"/>
        <v>87</v>
      </c>
      <c r="O2022">
        <f t="shared" ca="1" si="2269"/>
        <v>30</v>
      </c>
      <c r="P2022">
        <f t="shared" ca="1" si="2270"/>
        <v>87</v>
      </c>
      <c r="Q2022">
        <f t="shared" ca="1" si="2271"/>
        <v>30</v>
      </c>
      <c r="R2022" t="str">
        <f ca="1">OFFSET('map portals'!$A$1,$O2022,$N2022)</f>
        <v>.</v>
      </c>
      <c r="S2022">
        <f t="shared" ca="1" si="2272"/>
        <v>87030</v>
      </c>
      <c r="T2022">
        <f t="shared" ca="1" si="2273"/>
        <v>278</v>
      </c>
    </row>
    <row r="2023" spans="1:20">
      <c r="A2023" s="3">
        <f t="shared" ca="1" si="2264"/>
        <v>2011</v>
      </c>
      <c r="B2023" s="3">
        <f t="shared" ca="1" si="2265"/>
        <v>2011</v>
      </c>
      <c r="C2023" s="3">
        <f t="shared" ref="C2023:I2023" ca="1" si="2308">B2023+IF(0=LEN(OFFSET($L$2,B2023,0)),1,0)</f>
        <v>2011</v>
      </c>
      <c r="D2023" s="3">
        <f t="shared" ca="1" si="2308"/>
        <v>2011</v>
      </c>
      <c r="E2023" s="3">
        <f t="shared" ca="1" si="2308"/>
        <v>2011</v>
      </c>
      <c r="F2023" s="3">
        <f t="shared" ca="1" si="2308"/>
        <v>2011</v>
      </c>
      <c r="G2023" s="3">
        <f t="shared" ca="1" si="2308"/>
        <v>2011</v>
      </c>
      <c r="H2023" s="3">
        <f t="shared" ca="1" si="2308"/>
        <v>2011</v>
      </c>
      <c r="I2023" s="3">
        <f t="shared" ca="1" si="2308"/>
        <v>2011</v>
      </c>
      <c r="J2023" s="3">
        <f ca="1">COUNTIF($A$2:$A2022,"="&amp;$A2023)+1</f>
        <v>1</v>
      </c>
      <c r="K2023">
        <f t="shared" ca="1" si="2267"/>
        <v>0</v>
      </c>
      <c r="L2023" t="str">
        <f ca="1">IF(M2023,"",
IF(R2023&lt;&gt;".",IF(OR(R2023="@",R2023="X"),"",MID(R2023,1,1)),
IF(OR(OFFSET('map portals'!$A$1,$Q2023,$P2023+1)="#",ISNUMBER(MATCH((P2023+1)*1000+Q2023,$S$2:$S2022,0))),"","0")
&amp;IF(OR(OFFSET('map portals'!$A$1,$Q2023+1,$P2023)="#",ISNUMBER(MATCH(P2023*1000+(Q2023+1),$S$2:$S2022,0))),"","1")
&amp;IF(OR(OFFSET('map portals'!$A$1,$Q2023,$P2023-1)="#",ISNUMBER(MATCH((P2023-1)*1000+Q2023,$S$2:$S2022,0))),"","2")
&amp;IF(OR(OFFSET('map portals'!$A$1,$Q2023-1,$P2023)="#",ISNUMBER(MATCH(P2023*1000+(Q2023-1),$S$2:$S2022,0))),"","3")
))</f>
        <v>0</v>
      </c>
      <c r="M2023" t="b">
        <f ca="1">ISNUMBER(MATCH(S2023,$S$2:$S2022,0))</f>
        <v>0</v>
      </c>
      <c r="N2023">
        <f t="shared" ca="1" si="2268"/>
        <v>98</v>
      </c>
      <c r="O2023">
        <f t="shared" ca="1" si="2269"/>
        <v>29</v>
      </c>
      <c r="P2023">
        <f t="shared" ca="1" si="2270"/>
        <v>98</v>
      </c>
      <c r="Q2023">
        <f t="shared" ca="1" si="2271"/>
        <v>29</v>
      </c>
      <c r="R2023" t="str">
        <f ca="1">OFFSET('map portals'!$A$1,$O2023,$N2023)</f>
        <v>.</v>
      </c>
      <c r="S2023">
        <f t="shared" ca="1" si="2272"/>
        <v>98029</v>
      </c>
      <c r="T2023">
        <f t="shared" ca="1" si="2273"/>
        <v>278</v>
      </c>
    </row>
    <row r="2024" spans="1:20">
      <c r="A2024" s="3">
        <f t="shared" ca="1" si="2264"/>
        <v>2011</v>
      </c>
      <c r="B2024" s="3">
        <f t="shared" ca="1" si="2265"/>
        <v>2012</v>
      </c>
      <c r="C2024" s="3">
        <f t="shared" ref="C2024:I2024" ca="1" si="2309">B2024+IF(0=LEN(OFFSET($L$2,B2024,0)),1,0)</f>
        <v>2012</v>
      </c>
      <c r="D2024" s="3">
        <f t="shared" ca="1" si="2309"/>
        <v>2012</v>
      </c>
      <c r="E2024" s="3">
        <f t="shared" ca="1" si="2309"/>
        <v>2012</v>
      </c>
      <c r="F2024" s="3">
        <f t="shared" ca="1" si="2309"/>
        <v>2012</v>
      </c>
      <c r="G2024" s="3">
        <f t="shared" ca="1" si="2309"/>
        <v>2012</v>
      </c>
      <c r="H2024" s="3">
        <f t="shared" ca="1" si="2309"/>
        <v>2012</v>
      </c>
      <c r="I2024" s="3">
        <f t="shared" ca="1" si="2309"/>
        <v>2012</v>
      </c>
      <c r="J2024" s="3">
        <f ca="1">COUNTIF($A$2:$A2023,"="&amp;$A2024)+1</f>
        <v>2</v>
      </c>
      <c r="K2024">
        <f t="shared" ca="1" si="2267"/>
        <v>3</v>
      </c>
      <c r="L2024" t="str">
        <f ca="1">IF(M2024,"",
IF(R2024&lt;&gt;".",IF(OR(R2024="@",R2024="X"),"",MID(R2024,1,1)),
IF(OR(OFFSET('map portals'!$A$1,$Q2024,$P2024+1)="#",ISNUMBER(MATCH((P2024+1)*1000+Q2024,$S$2:$S2023,0))),"","0")
&amp;IF(OR(OFFSET('map portals'!$A$1,$Q2024+1,$P2024)="#",ISNUMBER(MATCH(P2024*1000+(Q2024+1),$S$2:$S2023,0))),"","1")
&amp;IF(OR(OFFSET('map portals'!$A$1,$Q2024,$P2024-1)="#",ISNUMBER(MATCH((P2024-1)*1000+Q2024,$S$2:$S2023,0))),"","2")
&amp;IF(OR(OFFSET('map portals'!$A$1,$Q2024-1,$P2024)="#",ISNUMBER(MATCH(P2024*1000+(Q2024-1),$S$2:$S2023,0))),"","3")
))</f>
        <v>3</v>
      </c>
      <c r="M2024" t="b">
        <f ca="1">ISNUMBER(MATCH(S2024,$S$2:$S2023,0))</f>
        <v>0</v>
      </c>
      <c r="N2024">
        <f t="shared" ca="1" si="2268"/>
        <v>97</v>
      </c>
      <c r="O2024">
        <f t="shared" ca="1" si="2269"/>
        <v>28</v>
      </c>
      <c r="P2024">
        <f t="shared" ca="1" si="2270"/>
        <v>97</v>
      </c>
      <c r="Q2024">
        <f t="shared" ca="1" si="2271"/>
        <v>28</v>
      </c>
      <c r="R2024" t="str">
        <f ca="1">OFFSET('map portals'!$A$1,$O2024,$N2024)</f>
        <v>.</v>
      </c>
      <c r="S2024">
        <f t="shared" ca="1" si="2272"/>
        <v>97028</v>
      </c>
      <c r="T2024">
        <f t="shared" ca="1" si="2273"/>
        <v>278</v>
      </c>
    </row>
    <row r="2025" spans="1:20">
      <c r="A2025" s="3">
        <f t="shared" ca="1" si="2264"/>
        <v>2012</v>
      </c>
      <c r="B2025" s="3">
        <f t="shared" ca="1" si="2265"/>
        <v>2013</v>
      </c>
      <c r="C2025" s="3">
        <f t="shared" ref="C2025:I2025" ca="1" si="2310">B2025+IF(0=LEN(OFFSET($L$2,B2025,0)),1,0)</f>
        <v>2013</v>
      </c>
      <c r="D2025" s="3">
        <f t="shared" ca="1" si="2310"/>
        <v>2013</v>
      </c>
      <c r="E2025" s="3">
        <f t="shared" ca="1" si="2310"/>
        <v>2013</v>
      </c>
      <c r="F2025" s="3">
        <f t="shared" ca="1" si="2310"/>
        <v>2013</v>
      </c>
      <c r="G2025" s="3">
        <f t="shared" ca="1" si="2310"/>
        <v>2013</v>
      </c>
      <c r="H2025" s="3">
        <f t="shared" ca="1" si="2310"/>
        <v>2013</v>
      </c>
      <c r="I2025" s="3">
        <f t="shared" ca="1" si="2310"/>
        <v>2013</v>
      </c>
      <c r="J2025" s="3">
        <f ca="1">COUNTIF($A$2:$A2024,"="&amp;$A2025)+1</f>
        <v>1</v>
      </c>
      <c r="K2025">
        <f t="shared" ca="1" si="2267"/>
        <v>3</v>
      </c>
      <c r="L2025" t="str">
        <f ca="1">IF(M2025,"",
IF(R2025&lt;&gt;".",IF(OR(R2025="@",R2025="X"),"",MID(R2025,1,1)),
IF(OR(OFFSET('map portals'!$A$1,$Q2025,$P2025+1)="#",ISNUMBER(MATCH((P2025+1)*1000+Q2025,$S$2:$S2024,0))),"","0")
&amp;IF(OR(OFFSET('map portals'!$A$1,$Q2025+1,$P2025)="#",ISNUMBER(MATCH(P2025*1000+(Q2025+1),$S$2:$S2024,0))),"","1")
&amp;IF(OR(OFFSET('map portals'!$A$1,$Q2025,$P2025-1)="#",ISNUMBER(MATCH((P2025-1)*1000+Q2025,$S$2:$S2024,0))),"","2")
&amp;IF(OR(OFFSET('map portals'!$A$1,$Q2025-1,$P2025)="#",ISNUMBER(MATCH(P2025*1000+(Q2025-1),$S$2:$S2024,0))),"","3")
))</f>
        <v>3</v>
      </c>
      <c r="M2025" t="b">
        <f ca="1">ISNUMBER(MATCH(S2025,$S$2:$S2024,0))</f>
        <v>0</v>
      </c>
      <c r="N2025">
        <f t="shared" ca="1" si="2268"/>
        <v>95</v>
      </c>
      <c r="O2025">
        <f t="shared" ca="1" si="2269"/>
        <v>26</v>
      </c>
      <c r="P2025">
        <f t="shared" ca="1" si="2270"/>
        <v>95</v>
      </c>
      <c r="Q2025">
        <f t="shared" ca="1" si="2271"/>
        <v>26</v>
      </c>
      <c r="R2025" t="str">
        <f ca="1">OFFSET('map portals'!$A$1,$O2025,$N2025)</f>
        <v>.</v>
      </c>
      <c r="S2025">
        <f t="shared" ca="1" si="2272"/>
        <v>95026</v>
      </c>
      <c r="T2025">
        <f t="shared" ca="1" si="2273"/>
        <v>278</v>
      </c>
    </row>
    <row r="2026" spans="1:20">
      <c r="A2026" s="3">
        <f t="shared" ca="1" si="2264"/>
        <v>2013</v>
      </c>
      <c r="B2026" s="3">
        <f t="shared" ca="1" si="2265"/>
        <v>2014</v>
      </c>
      <c r="C2026" s="3">
        <f t="shared" ref="C2026:I2026" ca="1" si="2311">B2026+IF(0=LEN(OFFSET($L$2,B2026,0)),1,0)</f>
        <v>2014</v>
      </c>
      <c r="D2026" s="3">
        <f t="shared" ca="1" si="2311"/>
        <v>2014</v>
      </c>
      <c r="E2026" s="3">
        <f t="shared" ca="1" si="2311"/>
        <v>2014</v>
      </c>
      <c r="F2026" s="3">
        <f t="shared" ca="1" si="2311"/>
        <v>2014</v>
      </c>
      <c r="G2026" s="3">
        <f t="shared" ca="1" si="2311"/>
        <v>2014</v>
      </c>
      <c r="H2026" s="3">
        <f t="shared" ca="1" si="2311"/>
        <v>2014</v>
      </c>
      <c r="I2026" s="3">
        <f t="shared" ca="1" si="2311"/>
        <v>2014</v>
      </c>
      <c r="J2026" s="3">
        <f ca="1">COUNTIF($A$2:$A2025,"="&amp;$A2026)+1</f>
        <v>1</v>
      </c>
      <c r="K2026">
        <f t="shared" ca="1" si="2267"/>
        <v>3</v>
      </c>
      <c r="L2026" t="str">
        <f ca="1">IF(M2026,"",
IF(R2026&lt;&gt;".",IF(OR(R2026="@",R2026="X"),"",MID(R2026,1,1)),
IF(OR(OFFSET('map portals'!$A$1,$Q2026,$P2026+1)="#",ISNUMBER(MATCH((P2026+1)*1000+Q2026,$S$2:$S2025,0))),"","0")
&amp;IF(OR(OFFSET('map portals'!$A$1,$Q2026+1,$P2026)="#",ISNUMBER(MATCH(P2026*1000+(Q2026+1),$S$2:$S2025,0))),"","1")
&amp;IF(OR(OFFSET('map portals'!$A$1,$Q2026,$P2026-1)="#",ISNUMBER(MATCH((P2026-1)*1000+Q2026,$S$2:$S2025,0))),"","2")
&amp;IF(OR(OFFSET('map portals'!$A$1,$Q2026-1,$P2026)="#",ISNUMBER(MATCH(P2026*1000+(Q2026-1),$S$2:$S2025,0))),"","3")
))</f>
        <v>3</v>
      </c>
      <c r="M2026" t="b">
        <f ca="1">ISNUMBER(MATCH(S2026,$S$2:$S2025,0))</f>
        <v>0</v>
      </c>
      <c r="N2026">
        <f t="shared" ca="1" si="2268"/>
        <v>91</v>
      </c>
      <c r="O2026">
        <f t="shared" ca="1" si="2269"/>
        <v>26</v>
      </c>
      <c r="P2026">
        <f t="shared" ca="1" si="2270"/>
        <v>91</v>
      </c>
      <c r="Q2026">
        <f t="shared" ca="1" si="2271"/>
        <v>26</v>
      </c>
      <c r="R2026" t="str">
        <f ca="1">OFFSET('map portals'!$A$1,$O2026,$N2026)</f>
        <v>.</v>
      </c>
      <c r="S2026">
        <f t="shared" ca="1" si="2272"/>
        <v>91026</v>
      </c>
      <c r="T2026">
        <f t="shared" ca="1" si="2273"/>
        <v>278</v>
      </c>
    </row>
    <row r="2027" spans="1:20">
      <c r="A2027" s="3">
        <f t="shared" ca="1" si="2264"/>
        <v>2014</v>
      </c>
      <c r="B2027" s="3">
        <f t="shared" ca="1" si="2265"/>
        <v>2015</v>
      </c>
      <c r="C2027" s="3">
        <f t="shared" ref="C2027:I2027" ca="1" si="2312">B2027+IF(0=LEN(OFFSET($L$2,B2027,0)),1,0)</f>
        <v>2015</v>
      </c>
      <c r="D2027" s="3">
        <f t="shared" ca="1" si="2312"/>
        <v>2015</v>
      </c>
      <c r="E2027" s="3">
        <f t="shared" ca="1" si="2312"/>
        <v>2015</v>
      </c>
      <c r="F2027" s="3">
        <f t="shared" ca="1" si="2312"/>
        <v>2015</v>
      </c>
      <c r="G2027" s="3">
        <f t="shared" ca="1" si="2312"/>
        <v>2015</v>
      </c>
      <c r="H2027" s="3">
        <f t="shared" ca="1" si="2312"/>
        <v>2015</v>
      </c>
      <c r="I2027" s="3">
        <f t="shared" ca="1" si="2312"/>
        <v>2015</v>
      </c>
      <c r="J2027" s="3">
        <f ca="1">COUNTIF($A$2:$A2026,"="&amp;$A2027)+1</f>
        <v>1</v>
      </c>
      <c r="K2027">
        <f t="shared" ca="1" si="2267"/>
        <v>2</v>
      </c>
      <c r="L2027" t="str">
        <f ca="1">IF(M2027,"",
IF(R2027&lt;&gt;".",IF(OR(R2027="@",R2027="X"),"",MID(R2027,1,1)),
IF(OR(OFFSET('map portals'!$A$1,$Q2027,$P2027+1)="#",ISNUMBER(MATCH((P2027+1)*1000+Q2027,$S$2:$S2026,0))),"","0")
&amp;IF(OR(OFFSET('map portals'!$A$1,$Q2027+1,$P2027)="#",ISNUMBER(MATCH(P2027*1000+(Q2027+1),$S$2:$S2026,0))),"","1")
&amp;IF(OR(OFFSET('map portals'!$A$1,$Q2027,$P2027-1)="#",ISNUMBER(MATCH((P2027-1)*1000+Q2027,$S$2:$S2026,0))),"","2")
&amp;IF(OR(OFFSET('map portals'!$A$1,$Q2027-1,$P2027)="#",ISNUMBER(MATCH(P2027*1000+(Q2027-1),$S$2:$S2026,0))),"","3")
))</f>
        <v>2</v>
      </c>
      <c r="M2027" t="b">
        <f ca="1">ISNUMBER(MATCH(S2027,$S$2:$S2026,0))</f>
        <v>0</v>
      </c>
      <c r="N2027">
        <f t="shared" ca="1" si="2268"/>
        <v>86</v>
      </c>
      <c r="O2027">
        <f t="shared" ca="1" si="2269"/>
        <v>27</v>
      </c>
      <c r="P2027">
        <f t="shared" ca="1" si="2270"/>
        <v>86</v>
      </c>
      <c r="Q2027">
        <f t="shared" ca="1" si="2271"/>
        <v>27</v>
      </c>
      <c r="R2027" t="str">
        <f ca="1">OFFSET('map portals'!$A$1,$O2027,$N2027)</f>
        <v>.</v>
      </c>
      <c r="S2027">
        <f t="shared" ca="1" si="2272"/>
        <v>86027</v>
      </c>
      <c r="T2027">
        <f t="shared" ca="1" si="2273"/>
        <v>278</v>
      </c>
    </row>
    <row r="2028" spans="1:20">
      <c r="A2028" s="3">
        <f t="shared" ca="1" si="2264"/>
        <v>2015</v>
      </c>
      <c r="B2028" s="3">
        <f t="shared" ca="1" si="2265"/>
        <v>2015</v>
      </c>
      <c r="C2028" s="3">
        <f t="shared" ref="C2028:I2028" ca="1" si="2313">B2028+IF(0=LEN(OFFSET($L$2,B2028,0)),1,0)</f>
        <v>2015</v>
      </c>
      <c r="D2028" s="3">
        <f t="shared" ca="1" si="2313"/>
        <v>2015</v>
      </c>
      <c r="E2028" s="3">
        <f t="shared" ca="1" si="2313"/>
        <v>2015</v>
      </c>
      <c r="F2028" s="3">
        <f t="shared" ca="1" si="2313"/>
        <v>2015</v>
      </c>
      <c r="G2028" s="3">
        <f t="shared" ca="1" si="2313"/>
        <v>2015</v>
      </c>
      <c r="H2028" s="3">
        <f t="shared" ca="1" si="2313"/>
        <v>2015</v>
      </c>
      <c r="I2028" s="3">
        <f t="shared" ca="1" si="2313"/>
        <v>2015</v>
      </c>
      <c r="J2028" s="3">
        <f ca="1">COUNTIF($A$2:$A2027,"="&amp;$A2028)+1</f>
        <v>1</v>
      </c>
      <c r="K2028">
        <f t="shared" ca="1" si="2267"/>
        <v>2</v>
      </c>
      <c r="L2028" t="str">
        <f ca="1">IF(M2028,"",
IF(R2028&lt;&gt;".",IF(OR(R2028="@",R2028="X"),"",MID(R2028,1,1)),
IF(OR(OFFSET('map portals'!$A$1,$Q2028,$P2028+1)="#",ISNUMBER(MATCH((P2028+1)*1000+Q2028,$S$2:$S2027,0))),"","0")
&amp;IF(OR(OFFSET('map portals'!$A$1,$Q2028+1,$P2028)="#",ISNUMBER(MATCH(P2028*1000+(Q2028+1),$S$2:$S2027,0))),"","1")
&amp;IF(OR(OFFSET('map portals'!$A$1,$Q2028,$P2028-1)="#",ISNUMBER(MATCH((P2028-1)*1000+Q2028,$S$2:$S2027,0))),"","2")
&amp;IF(OR(OFFSET('map portals'!$A$1,$Q2028-1,$P2028)="#",ISNUMBER(MATCH(P2028*1000+(Q2028-1),$S$2:$S2027,0))),"","3")
))</f>
        <v>2</v>
      </c>
      <c r="M2028" t="b">
        <f ca="1">ISNUMBER(MATCH(S2028,$S$2:$S2027,0))</f>
        <v>0</v>
      </c>
      <c r="N2028">
        <f t="shared" ca="1" si="2268"/>
        <v>88</v>
      </c>
      <c r="O2028">
        <f t="shared" ca="1" si="2269"/>
        <v>25</v>
      </c>
      <c r="P2028">
        <f t="shared" ca="1" si="2270"/>
        <v>88</v>
      </c>
      <c r="Q2028">
        <f t="shared" ca="1" si="2271"/>
        <v>25</v>
      </c>
      <c r="R2028" t="str">
        <f ca="1">OFFSET('map portals'!$A$1,$O2028,$N2028)</f>
        <v>.</v>
      </c>
      <c r="S2028">
        <f t="shared" ca="1" si="2272"/>
        <v>88025</v>
      </c>
      <c r="T2028">
        <f t="shared" ca="1" si="2273"/>
        <v>278</v>
      </c>
    </row>
    <row r="2029" spans="1:20">
      <c r="A2029" s="3">
        <f t="shared" ca="1" si="2264"/>
        <v>2015</v>
      </c>
      <c r="B2029" s="3">
        <f t="shared" ca="1" si="2265"/>
        <v>2016</v>
      </c>
      <c r="C2029" s="3">
        <f t="shared" ref="C2029:I2029" ca="1" si="2314">B2029+IF(0=LEN(OFFSET($L$2,B2029,0)),1,0)</f>
        <v>2016</v>
      </c>
      <c r="D2029" s="3">
        <f t="shared" ca="1" si="2314"/>
        <v>2016</v>
      </c>
      <c r="E2029" s="3">
        <f t="shared" ca="1" si="2314"/>
        <v>2016</v>
      </c>
      <c r="F2029" s="3">
        <f t="shared" ca="1" si="2314"/>
        <v>2016</v>
      </c>
      <c r="G2029" s="3">
        <f t="shared" ca="1" si="2314"/>
        <v>2016</v>
      </c>
      <c r="H2029" s="3">
        <f t="shared" ca="1" si="2314"/>
        <v>2016</v>
      </c>
      <c r="I2029" s="3">
        <f t="shared" ca="1" si="2314"/>
        <v>2016</v>
      </c>
      <c r="J2029" s="3">
        <f ca="1">COUNTIF($A$2:$A2028,"="&amp;$A2029)+1</f>
        <v>2</v>
      </c>
      <c r="K2029">
        <f t="shared" ca="1" si="2267"/>
        <v>3</v>
      </c>
      <c r="L2029" t="str">
        <f ca="1">IF(M2029,"",
IF(R2029&lt;&gt;".",IF(OR(R2029="@",R2029="X"),"",MID(R2029,1,1)),
IF(OR(OFFSET('map portals'!$A$1,$Q2029,$P2029+1)="#",ISNUMBER(MATCH((P2029+1)*1000+Q2029,$S$2:$S2028,0))),"","0")
&amp;IF(OR(OFFSET('map portals'!$A$1,$Q2029+1,$P2029)="#",ISNUMBER(MATCH(P2029*1000+(Q2029+1),$S$2:$S2028,0))),"","1")
&amp;IF(OR(OFFSET('map portals'!$A$1,$Q2029,$P2029-1)="#",ISNUMBER(MATCH((P2029-1)*1000+Q2029,$S$2:$S2028,0))),"","2")
&amp;IF(OR(OFFSET('map portals'!$A$1,$Q2029-1,$P2029)="#",ISNUMBER(MATCH(P2029*1000+(Q2029-1),$S$2:$S2028,0))),"","3")
))</f>
        <v>3</v>
      </c>
      <c r="M2029" t="b">
        <f ca="1">ISNUMBER(MATCH(S2029,$S$2:$S2028,0))</f>
        <v>0</v>
      </c>
      <c r="N2029">
        <f t="shared" ca="1" si="2268"/>
        <v>89</v>
      </c>
      <c r="O2029">
        <f t="shared" ca="1" si="2269"/>
        <v>24</v>
      </c>
      <c r="P2029">
        <f t="shared" ca="1" si="2270"/>
        <v>89</v>
      </c>
      <c r="Q2029">
        <f t="shared" ca="1" si="2271"/>
        <v>24</v>
      </c>
      <c r="R2029" t="str">
        <f ca="1">OFFSET('map portals'!$A$1,$O2029,$N2029)</f>
        <v>.</v>
      </c>
      <c r="S2029">
        <f t="shared" ca="1" si="2272"/>
        <v>89024</v>
      </c>
      <c r="T2029">
        <f t="shared" ca="1" si="2273"/>
        <v>278</v>
      </c>
    </row>
    <row r="2030" spans="1:20">
      <c r="A2030" s="3">
        <f t="shared" ca="1" si="2264"/>
        <v>2016</v>
      </c>
      <c r="B2030" s="3">
        <f t="shared" ca="1" si="2265"/>
        <v>2017</v>
      </c>
      <c r="C2030" s="3">
        <f t="shared" ref="C2030:I2030" ca="1" si="2315">B2030+IF(0=LEN(OFFSET($L$2,B2030,0)),1,0)</f>
        <v>2017</v>
      </c>
      <c r="D2030" s="3">
        <f t="shared" ca="1" si="2315"/>
        <v>2017</v>
      </c>
      <c r="E2030" s="3">
        <f t="shared" ca="1" si="2315"/>
        <v>2017</v>
      </c>
      <c r="F2030" s="3">
        <f t="shared" ca="1" si="2315"/>
        <v>2017</v>
      </c>
      <c r="G2030" s="3">
        <f t="shared" ca="1" si="2315"/>
        <v>2017</v>
      </c>
      <c r="H2030" s="3">
        <f t="shared" ca="1" si="2315"/>
        <v>2017</v>
      </c>
      <c r="I2030" s="3">
        <f t="shared" ca="1" si="2315"/>
        <v>2017</v>
      </c>
      <c r="J2030" s="3">
        <f ca="1">COUNTIF($A$2:$A2029,"="&amp;$A2030)+1</f>
        <v>1</v>
      </c>
      <c r="K2030">
        <f t="shared" ca="1" si="2267"/>
        <v>1</v>
      </c>
      <c r="L2030" t="str">
        <f ca="1">IF(M2030,"",
IF(R2030&lt;&gt;".",IF(OR(R2030="@",R2030="X"),"",MID(R2030,1,1)),
IF(OR(OFFSET('map portals'!$A$1,$Q2030,$P2030+1)="#",ISNUMBER(MATCH((P2030+1)*1000+Q2030,$S$2:$S2029,0))),"","0")
&amp;IF(OR(OFFSET('map portals'!$A$1,$Q2030+1,$P2030)="#",ISNUMBER(MATCH(P2030*1000+(Q2030+1),$S$2:$S2029,0))),"","1")
&amp;IF(OR(OFFSET('map portals'!$A$1,$Q2030,$P2030-1)="#",ISNUMBER(MATCH((P2030-1)*1000+Q2030,$S$2:$S2029,0))),"","2")
&amp;IF(OR(OFFSET('map portals'!$A$1,$Q2030-1,$P2030)="#",ISNUMBER(MATCH(P2030*1000+(Q2030-1),$S$2:$S2029,0))),"","3")
))</f>
        <v>0</v>
      </c>
      <c r="M2030" t="b">
        <f ca="1">ISNUMBER(MATCH(S2030,$S$2:$S2029,0))</f>
        <v>0</v>
      </c>
      <c r="N2030">
        <f t="shared" ca="1" si="2268"/>
        <v>105</v>
      </c>
      <c r="O2030">
        <f t="shared" ca="1" si="2269"/>
        <v>55</v>
      </c>
      <c r="P2030">
        <f t="shared" ca="1" si="2270"/>
        <v>105</v>
      </c>
      <c r="Q2030">
        <f t="shared" ca="1" si="2271"/>
        <v>55</v>
      </c>
      <c r="R2030" t="str">
        <f ca="1">OFFSET('map portals'!$A$1,$O2030,$N2030)</f>
        <v>.</v>
      </c>
      <c r="S2030">
        <f t="shared" ca="1" si="2272"/>
        <v>105055</v>
      </c>
      <c r="T2030">
        <f t="shared" ca="1" si="2273"/>
        <v>278</v>
      </c>
    </row>
    <row r="2031" spans="1:20">
      <c r="A2031" s="3">
        <f t="shared" ca="1" si="2264"/>
        <v>2017</v>
      </c>
      <c r="B2031" s="3">
        <f t="shared" ca="1" si="2265"/>
        <v>2018</v>
      </c>
      <c r="C2031" s="3">
        <f t="shared" ref="C2031:I2031" ca="1" si="2316">B2031+IF(0=LEN(OFFSET($L$2,B2031,0)),1,0)</f>
        <v>2018</v>
      </c>
      <c r="D2031" s="3">
        <f t="shared" ca="1" si="2316"/>
        <v>2018</v>
      </c>
      <c r="E2031" s="3">
        <f t="shared" ca="1" si="2316"/>
        <v>2018</v>
      </c>
      <c r="F2031" s="3">
        <f t="shared" ca="1" si="2316"/>
        <v>2018</v>
      </c>
      <c r="G2031" s="3">
        <f t="shared" ca="1" si="2316"/>
        <v>2018</v>
      </c>
      <c r="H2031" s="3">
        <f t="shared" ca="1" si="2316"/>
        <v>2018</v>
      </c>
      <c r="I2031" s="3">
        <f t="shared" ca="1" si="2316"/>
        <v>2018</v>
      </c>
      <c r="J2031" s="3">
        <f ca="1">COUNTIF($A$2:$A2030,"="&amp;$A2031)+1</f>
        <v>1</v>
      </c>
      <c r="K2031">
        <f t="shared" ca="1" si="2267"/>
        <v>1</v>
      </c>
      <c r="L2031" t="str">
        <f ca="1">IF(M2031,"",
IF(R2031&lt;&gt;".",IF(OR(R2031="@",R2031="X"),"",MID(R2031,1,1)),
IF(OR(OFFSET('map portals'!$A$1,$Q2031,$P2031+1)="#",ISNUMBER(MATCH((P2031+1)*1000+Q2031,$S$2:$S2030,0))),"","0")
&amp;IF(OR(OFFSET('map portals'!$A$1,$Q2031+1,$P2031)="#",ISNUMBER(MATCH(P2031*1000+(Q2031+1),$S$2:$S2030,0))),"","1")
&amp;IF(OR(OFFSET('map portals'!$A$1,$Q2031,$P2031-1)="#",ISNUMBER(MATCH((P2031-1)*1000+Q2031,$S$2:$S2030,0))),"","2")
&amp;IF(OR(OFFSET('map portals'!$A$1,$Q2031-1,$P2031)="#",ISNUMBER(MATCH(P2031*1000+(Q2031-1),$S$2:$S2030,0))),"","3")
))</f>
        <v>1</v>
      </c>
      <c r="M2031" t="b">
        <f ca="1">ISNUMBER(MATCH(S2031,$S$2:$S2030,0))</f>
        <v>0</v>
      </c>
      <c r="N2031">
        <f t="shared" ca="1" si="2268"/>
        <v>85</v>
      </c>
      <c r="O2031">
        <f t="shared" ca="1" si="2269"/>
        <v>39</v>
      </c>
      <c r="P2031">
        <f t="shared" ca="1" si="2270"/>
        <v>85</v>
      </c>
      <c r="Q2031">
        <f t="shared" ca="1" si="2271"/>
        <v>39</v>
      </c>
      <c r="R2031" t="str">
        <f ca="1">OFFSET('map portals'!$A$1,$O2031,$N2031)</f>
        <v>.</v>
      </c>
      <c r="S2031">
        <f t="shared" ca="1" si="2272"/>
        <v>85039</v>
      </c>
      <c r="T2031">
        <f t="shared" ca="1" si="2273"/>
        <v>279</v>
      </c>
    </row>
    <row r="2032" spans="1:20">
      <c r="A2032" s="3">
        <f t="shared" ca="1" si="2264"/>
        <v>2018</v>
      </c>
      <c r="B2032" s="3">
        <f t="shared" ca="1" si="2265"/>
        <v>2019</v>
      </c>
      <c r="C2032" s="3">
        <f t="shared" ref="C2032:I2032" ca="1" si="2317">B2032+IF(0=LEN(OFFSET($L$2,B2032,0)),1,0)</f>
        <v>2019</v>
      </c>
      <c r="D2032" s="3">
        <f t="shared" ca="1" si="2317"/>
        <v>2019</v>
      </c>
      <c r="E2032" s="3">
        <f t="shared" ca="1" si="2317"/>
        <v>2019</v>
      </c>
      <c r="F2032" s="3">
        <f t="shared" ca="1" si="2317"/>
        <v>2019</v>
      </c>
      <c r="G2032" s="3">
        <f t="shared" ca="1" si="2317"/>
        <v>2019</v>
      </c>
      <c r="H2032" s="3">
        <f t="shared" ca="1" si="2317"/>
        <v>2019</v>
      </c>
      <c r="I2032" s="3">
        <f t="shared" ca="1" si="2317"/>
        <v>2019</v>
      </c>
      <c r="J2032" s="3">
        <f ca="1">COUNTIF($A$2:$A2031,"="&amp;$A2032)+1</f>
        <v>1</v>
      </c>
      <c r="K2032">
        <f t="shared" ca="1" si="2267"/>
        <v>2</v>
      </c>
      <c r="L2032" t="str">
        <f ca="1">IF(M2032,"",
IF(R2032&lt;&gt;".",IF(OR(R2032="@",R2032="X"),"",MID(R2032,1,1)),
IF(OR(OFFSET('map portals'!$A$1,$Q2032,$P2032+1)="#",ISNUMBER(MATCH((P2032+1)*1000+Q2032,$S$2:$S2031,0))),"","0")
&amp;IF(OR(OFFSET('map portals'!$A$1,$Q2032+1,$P2032)="#",ISNUMBER(MATCH(P2032*1000+(Q2032+1),$S$2:$S2031,0))),"","1")
&amp;IF(OR(OFFSET('map portals'!$A$1,$Q2032,$P2032-1)="#",ISNUMBER(MATCH((P2032-1)*1000+Q2032,$S$2:$S2031,0))),"","2")
&amp;IF(OR(OFFSET('map portals'!$A$1,$Q2032-1,$P2032)="#",ISNUMBER(MATCH(P2032*1000+(Q2032-1),$S$2:$S2031,0))),"","3")
))</f>
        <v>0</v>
      </c>
      <c r="M2032" t="b">
        <f ca="1">ISNUMBER(MATCH(S2032,$S$2:$S2031,0))</f>
        <v>0</v>
      </c>
      <c r="N2032">
        <f t="shared" ca="1" si="2268"/>
        <v>83</v>
      </c>
      <c r="O2032">
        <f t="shared" ca="1" si="2269"/>
        <v>37</v>
      </c>
      <c r="P2032">
        <f t="shared" ca="1" si="2270"/>
        <v>2</v>
      </c>
      <c r="Q2032">
        <f t="shared" ca="1" si="2271"/>
        <v>55</v>
      </c>
      <c r="R2032" t="str">
        <f ca="1">OFFSET('map portals'!$A$1,$O2032,$N2032)</f>
        <v>0000200552</v>
      </c>
      <c r="S2032">
        <f t="shared" ca="1" si="2272"/>
        <v>2055</v>
      </c>
      <c r="T2032">
        <f t="shared" ca="1" si="2273"/>
        <v>279</v>
      </c>
    </row>
    <row r="2033" spans="1:20">
      <c r="A2033" s="3">
        <f t="shared" ca="1" si="2264"/>
        <v>2019</v>
      </c>
      <c r="B2033" s="3">
        <f t="shared" ca="1" si="2265"/>
        <v>2020</v>
      </c>
      <c r="C2033" s="3">
        <f t="shared" ref="C2033:I2033" ca="1" si="2318">B2033+IF(0=LEN(OFFSET($L$2,B2033,0)),1,0)</f>
        <v>2020</v>
      </c>
      <c r="D2033" s="3">
        <f t="shared" ca="1" si="2318"/>
        <v>2020</v>
      </c>
      <c r="E2033" s="3">
        <f t="shared" ca="1" si="2318"/>
        <v>2020</v>
      </c>
      <c r="F2033" s="3">
        <f t="shared" ca="1" si="2318"/>
        <v>2020</v>
      </c>
      <c r="G2033" s="3">
        <f t="shared" ca="1" si="2318"/>
        <v>2020</v>
      </c>
      <c r="H2033" s="3">
        <f t="shared" ca="1" si="2318"/>
        <v>2020</v>
      </c>
      <c r="I2033" s="3">
        <f t="shared" ca="1" si="2318"/>
        <v>2020</v>
      </c>
      <c r="J2033" s="3">
        <f ca="1">COUNTIF($A$2:$A2032,"="&amp;$A2033)+1</f>
        <v>1</v>
      </c>
      <c r="K2033">
        <f t="shared" ca="1" si="2267"/>
        <v>3</v>
      </c>
      <c r="L2033" t="str">
        <f ca="1">IF(M2033,"",
IF(R2033&lt;&gt;".",IF(OR(R2033="@",R2033="X"),"",MID(R2033,1,1)),
IF(OR(OFFSET('map portals'!$A$1,$Q2033,$P2033+1)="#",ISNUMBER(MATCH((P2033+1)*1000+Q2033,$S$2:$S2032,0))),"","0")
&amp;IF(OR(OFFSET('map portals'!$A$1,$Q2033+1,$P2033)="#",ISNUMBER(MATCH(P2033*1000+(Q2033+1),$S$2:$S2032,0))),"","1")
&amp;IF(OR(OFFSET('map portals'!$A$1,$Q2033,$P2033-1)="#",ISNUMBER(MATCH((P2033-1)*1000+Q2033,$S$2:$S2032,0))),"","2")
&amp;IF(OR(OFFSET('map portals'!$A$1,$Q2033-1,$P2033)="#",ISNUMBER(MATCH(P2033*1000+(Q2033-1),$S$2:$S2032,0))),"","3")
))</f>
        <v/>
      </c>
      <c r="M2033" t="b">
        <f ca="1">ISNUMBER(MATCH(S2033,$S$2:$S2032,0))</f>
        <v>0</v>
      </c>
      <c r="N2033">
        <f t="shared" ca="1" si="2268"/>
        <v>89</v>
      </c>
      <c r="O2033">
        <f t="shared" ca="1" si="2269"/>
        <v>31</v>
      </c>
      <c r="P2033">
        <f t="shared" ca="1" si="2270"/>
        <v>89</v>
      </c>
      <c r="Q2033">
        <f t="shared" ca="1" si="2271"/>
        <v>31</v>
      </c>
      <c r="R2033" t="str">
        <f ca="1">OFFSET('map portals'!$A$1,$O2033,$N2033)</f>
        <v>.</v>
      </c>
      <c r="S2033">
        <f t="shared" ca="1" si="2272"/>
        <v>89031</v>
      </c>
      <c r="T2033">
        <f t="shared" ca="1" si="2273"/>
        <v>279</v>
      </c>
    </row>
    <row r="2034" spans="1:20">
      <c r="A2034" s="3">
        <f t="shared" ca="1" si="2264"/>
        <v>2020</v>
      </c>
      <c r="B2034" s="3">
        <f t="shared" ca="1" si="2265"/>
        <v>2021</v>
      </c>
      <c r="C2034" s="3">
        <f t="shared" ref="C2034:I2034" ca="1" si="2319">B2034+IF(0=LEN(OFFSET($L$2,B2034,0)),1,0)</f>
        <v>2021</v>
      </c>
      <c r="D2034" s="3">
        <f t="shared" ca="1" si="2319"/>
        <v>2021</v>
      </c>
      <c r="E2034" s="3">
        <f t="shared" ca="1" si="2319"/>
        <v>2021</v>
      </c>
      <c r="F2034" s="3">
        <f t="shared" ca="1" si="2319"/>
        <v>2021</v>
      </c>
      <c r="G2034" s="3">
        <f t="shared" ca="1" si="2319"/>
        <v>2021</v>
      </c>
      <c r="H2034" s="3">
        <f t="shared" ca="1" si="2319"/>
        <v>2021</v>
      </c>
      <c r="I2034" s="3">
        <f t="shared" ca="1" si="2319"/>
        <v>2021</v>
      </c>
      <c r="J2034" s="3">
        <f ca="1">COUNTIF($A$2:$A2033,"="&amp;$A2034)+1</f>
        <v>1</v>
      </c>
      <c r="K2034">
        <f t="shared" ca="1" si="2267"/>
        <v>3</v>
      </c>
      <c r="L2034" t="str">
        <f ca="1">IF(M2034,"",
IF(R2034&lt;&gt;".",IF(OR(R2034="@",R2034="X"),"",MID(R2034,1,1)),
IF(OR(OFFSET('map portals'!$A$1,$Q2034,$P2034+1)="#",ISNUMBER(MATCH((P2034+1)*1000+Q2034,$S$2:$S2033,0))),"","0")
&amp;IF(OR(OFFSET('map portals'!$A$1,$Q2034+1,$P2034)="#",ISNUMBER(MATCH(P2034*1000+(Q2034+1),$S$2:$S2033,0))),"","1")
&amp;IF(OR(OFFSET('map portals'!$A$1,$Q2034,$P2034-1)="#",ISNUMBER(MATCH((P2034-1)*1000+Q2034,$S$2:$S2033,0))),"","2")
&amp;IF(OR(OFFSET('map portals'!$A$1,$Q2034-1,$P2034)="#",ISNUMBER(MATCH(P2034*1000+(Q2034-1),$S$2:$S2033,0))),"","3")
))</f>
        <v/>
      </c>
      <c r="M2034" t="b">
        <f ca="1">ISNUMBER(MATCH(S2034,$S$2:$S2033,0))</f>
        <v>0</v>
      </c>
      <c r="N2034">
        <f t="shared" ca="1" si="2268"/>
        <v>87</v>
      </c>
      <c r="O2034">
        <f t="shared" ca="1" si="2269"/>
        <v>29</v>
      </c>
      <c r="P2034">
        <f t="shared" ca="1" si="2270"/>
        <v>87</v>
      </c>
      <c r="Q2034">
        <f t="shared" ca="1" si="2271"/>
        <v>29</v>
      </c>
      <c r="R2034" t="str">
        <f ca="1">OFFSET('map portals'!$A$1,$O2034,$N2034)</f>
        <v>.</v>
      </c>
      <c r="S2034">
        <f t="shared" ca="1" si="2272"/>
        <v>87029</v>
      </c>
      <c r="T2034">
        <f t="shared" ca="1" si="2273"/>
        <v>279</v>
      </c>
    </row>
    <row r="2035" spans="1:20">
      <c r="A2035" s="3">
        <f t="shared" ca="1" si="2264"/>
        <v>2021</v>
      </c>
      <c r="B2035" s="3">
        <f t="shared" ca="1" si="2265"/>
        <v>2022</v>
      </c>
      <c r="C2035" s="3">
        <f t="shared" ref="C2035:I2035" ca="1" si="2320">B2035+IF(0=LEN(OFFSET($L$2,B2035,0)),1,0)</f>
        <v>2022</v>
      </c>
      <c r="D2035" s="3">
        <f t="shared" ca="1" si="2320"/>
        <v>2022</v>
      </c>
      <c r="E2035" s="3">
        <f t="shared" ca="1" si="2320"/>
        <v>2022</v>
      </c>
      <c r="F2035" s="3">
        <f t="shared" ca="1" si="2320"/>
        <v>2022</v>
      </c>
      <c r="G2035" s="3">
        <f t="shared" ca="1" si="2320"/>
        <v>2022</v>
      </c>
      <c r="H2035" s="3">
        <f t="shared" ca="1" si="2320"/>
        <v>2022</v>
      </c>
      <c r="I2035" s="3">
        <f t="shared" ca="1" si="2320"/>
        <v>2022</v>
      </c>
      <c r="J2035" s="3">
        <f ca="1">COUNTIF($A$2:$A2034,"="&amp;$A2035)+1</f>
        <v>1</v>
      </c>
      <c r="K2035">
        <f t="shared" ca="1" si="2267"/>
        <v>0</v>
      </c>
      <c r="L2035" t="str">
        <f ca="1">IF(M2035,"",
IF(R2035&lt;&gt;".",IF(OR(R2035="@",R2035="X"),"",MID(R2035,1,1)),
IF(OR(OFFSET('map portals'!$A$1,$Q2035,$P2035+1)="#",ISNUMBER(MATCH((P2035+1)*1000+Q2035,$S$2:$S2034,0))),"","0")
&amp;IF(OR(OFFSET('map portals'!$A$1,$Q2035+1,$P2035)="#",ISNUMBER(MATCH(P2035*1000+(Q2035+1),$S$2:$S2034,0))),"","1")
&amp;IF(OR(OFFSET('map portals'!$A$1,$Q2035,$P2035-1)="#",ISNUMBER(MATCH((P2035-1)*1000+Q2035,$S$2:$S2034,0))),"","2")
&amp;IF(OR(OFFSET('map portals'!$A$1,$Q2035-1,$P2035)="#",ISNUMBER(MATCH(P2035*1000+(Q2035-1),$S$2:$S2034,0))),"","3")
))</f>
        <v>013</v>
      </c>
      <c r="M2035" t="b">
        <f ca="1">ISNUMBER(MATCH(S2035,$S$2:$S2034,0))</f>
        <v>0</v>
      </c>
      <c r="N2035">
        <f t="shared" ca="1" si="2268"/>
        <v>99</v>
      </c>
      <c r="O2035">
        <f t="shared" ca="1" si="2269"/>
        <v>29</v>
      </c>
      <c r="P2035">
        <f t="shared" ca="1" si="2270"/>
        <v>99</v>
      </c>
      <c r="Q2035">
        <f t="shared" ca="1" si="2271"/>
        <v>29</v>
      </c>
      <c r="R2035" t="str">
        <f ca="1">OFFSET('map portals'!$A$1,$O2035,$N2035)</f>
        <v>.</v>
      </c>
      <c r="S2035">
        <f t="shared" ca="1" si="2272"/>
        <v>99029</v>
      </c>
      <c r="T2035">
        <f t="shared" ca="1" si="2273"/>
        <v>279</v>
      </c>
    </row>
    <row r="2036" spans="1:20">
      <c r="A2036" s="3">
        <f t="shared" ca="1" si="2264"/>
        <v>2022</v>
      </c>
      <c r="B2036" s="3">
        <f t="shared" ca="1" si="2265"/>
        <v>2023</v>
      </c>
      <c r="C2036" s="3">
        <f t="shared" ref="C2036:I2036" ca="1" si="2321">B2036+IF(0=LEN(OFFSET($L$2,B2036,0)),1,0)</f>
        <v>2023</v>
      </c>
      <c r="D2036" s="3">
        <f t="shared" ca="1" si="2321"/>
        <v>2023</v>
      </c>
      <c r="E2036" s="3">
        <f t="shared" ca="1" si="2321"/>
        <v>2023</v>
      </c>
      <c r="F2036" s="3">
        <f t="shared" ca="1" si="2321"/>
        <v>2023</v>
      </c>
      <c r="G2036" s="3">
        <f t="shared" ca="1" si="2321"/>
        <v>2023</v>
      </c>
      <c r="H2036" s="3">
        <f t="shared" ca="1" si="2321"/>
        <v>2023</v>
      </c>
      <c r="I2036" s="3">
        <f t="shared" ca="1" si="2321"/>
        <v>2023</v>
      </c>
      <c r="J2036" s="3">
        <f ca="1">COUNTIF($A$2:$A2035,"="&amp;$A2036)+1</f>
        <v>1</v>
      </c>
      <c r="K2036">
        <f t="shared" ca="1" si="2267"/>
        <v>3</v>
      </c>
      <c r="L2036" t="str">
        <f ca="1">IF(M2036,"",
IF(R2036&lt;&gt;".",IF(OR(R2036="@",R2036="X"),"",MID(R2036,1,1)),
IF(OR(OFFSET('map portals'!$A$1,$Q2036,$P2036+1)="#",ISNUMBER(MATCH((P2036+1)*1000+Q2036,$S$2:$S2035,0))),"","0")
&amp;IF(OR(OFFSET('map portals'!$A$1,$Q2036+1,$P2036)="#",ISNUMBER(MATCH(P2036*1000+(Q2036+1),$S$2:$S2035,0))),"","1")
&amp;IF(OR(OFFSET('map portals'!$A$1,$Q2036,$P2036-1)="#",ISNUMBER(MATCH((P2036-1)*1000+Q2036,$S$2:$S2035,0))),"","2")
&amp;IF(OR(OFFSET('map portals'!$A$1,$Q2036-1,$P2036)="#",ISNUMBER(MATCH(P2036*1000+(Q2036-1),$S$2:$S2035,0))),"","3")
))</f>
        <v/>
      </c>
      <c r="M2036" t="b">
        <f ca="1">ISNUMBER(MATCH(S2036,$S$2:$S2035,0))</f>
        <v>0</v>
      </c>
      <c r="N2036">
        <f t="shared" ca="1" si="2268"/>
        <v>97</v>
      </c>
      <c r="O2036">
        <f t="shared" ca="1" si="2269"/>
        <v>27</v>
      </c>
      <c r="P2036">
        <f t="shared" ca="1" si="2270"/>
        <v>97</v>
      </c>
      <c r="Q2036">
        <f t="shared" ca="1" si="2271"/>
        <v>27</v>
      </c>
      <c r="R2036" t="str">
        <f ca="1">OFFSET('map portals'!$A$1,$O2036,$N2036)</f>
        <v>.</v>
      </c>
      <c r="S2036">
        <f t="shared" ca="1" si="2272"/>
        <v>97027</v>
      </c>
      <c r="T2036">
        <f t="shared" ca="1" si="2273"/>
        <v>279</v>
      </c>
    </row>
    <row r="2037" spans="1:20">
      <c r="A2037" s="3">
        <f t="shared" ca="1" si="2264"/>
        <v>2023</v>
      </c>
      <c r="B2037" s="3">
        <f t="shared" ca="1" si="2265"/>
        <v>2024</v>
      </c>
      <c r="C2037" s="3">
        <f t="shared" ref="C2037:I2037" ca="1" si="2322">B2037+IF(0=LEN(OFFSET($L$2,B2037,0)),1,0)</f>
        <v>2024</v>
      </c>
      <c r="D2037" s="3">
        <f t="shared" ca="1" si="2322"/>
        <v>2024</v>
      </c>
      <c r="E2037" s="3">
        <f t="shared" ca="1" si="2322"/>
        <v>2024</v>
      </c>
      <c r="F2037" s="3">
        <f t="shared" ca="1" si="2322"/>
        <v>2024</v>
      </c>
      <c r="G2037" s="3">
        <f t="shared" ca="1" si="2322"/>
        <v>2024</v>
      </c>
      <c r="H2037" s="3">
        <f t="shared" ca="1" si="2322"/>
        <v>2024</v>
      </c>
      <c r="I2037" s="3">
        <f t="shared" ca="1" si="2322"/>
        <v>2024</v>
      </c>
      <c r="J2037" s="3">
        <f ca="1">COUNTIF($A$2:$A2036,"="&amp;$A2037)+1</f>
        <v>1</v>
      </c>
      <c r="K2037">
        <f t="shared" ca="1" si="2267"/>
        <v>3</v>
      </c>
      <c r="L2037" t="str">
        <f ca="1">IF(M2037,"",
IF(R2037&lt;&gt;".",IF(OR(R2037="@",R2037="X"),"",MID(R2037,1,1)),
IF(OR(OFFSET('map portals'!$A$1,$Q2037,$P2037+1)="#",ISNUMBER(MATCH((P2037+1)*1000+Q2037,$S$2:$S2036,0))),"","0")
&amp;IF(OR(OFFSET('map portals'!$A$1,$Q2037+1,$P2037)="#",ISNUMBER(MATCH(P2037*1000+(Q2037+1),$S$2:$S2036,0))),"","1")
&amp;IF(OR(OFFSET('map portals'!$A$1,$Q2037,$P2037-1)="#",ISNUMBER(MATCH((P2037-1)*1000+Q2037,$S$2:$S2036,0))),"","2")
&amp;IF(OR(OFFSET('map portals'!$A$1,$Q2037-1,$P2037)="#",ISNUMBER(MATCH(P2037*1000+(Q2037-1),$S$2:$S2036,0))),"","3")
))</f>
        <v>03</v>
      </c>
      <c r="M2037" t="b">
        <f ca="1">ISNUMBER(MATCH(S2037,$S$2:$S2036,0))</f>
        <v>0</v>
      </c>
      <c r="N2037">
        <f t="shared" ca="1" si="2268"/>
        <v>95</v>
      </c>
      <c r="O2037">
        <f t="shared" ca="1" si="2269"/>
        <v>25</v>
      </c>
      <c r="P2037">
        <f t="shared" ca="1" si="2270"/>
        <v>95</v>
      </c>
      <c r="Q2037">
        <f t="shared" ca="1" si="2271"/>
        <v>25</v>
      </c>
      <c r="R2037" t="str">
        <f ca="1">OFFSET('map portals'!$A$1,$O2037,$N2037)</f>
        <v>.</v>
      </c>
      <c r="S2037">
        <f t="shared" ca="1" si="2272"/>
        <v>95025</v>
      </c>
      <c r="T2037">
        <f t="shared" ca="1" si="2273"/>
        <v>279</v>
      </c>
    </row>
    <row r="2038" spans="1:20">
      <c r="A2038" s="3">
        <f t="shared" ca="1" si="2264"/>
        <v>2024</v>
      </c>
      <c r="B2038" s="3">
        <f t="shared" ca="1" si="2265"/>
        <v>2025</v>
      </c>
      <c r="C2038" s="3">
        <f t="shared" ref="C2038:I2038" ca="1" si="2323">B2038+IF(0=LEN(OFFSET($L$2,B2038,0)),1,0)</f>
        <v>2025</v>
      </c>
      <c r="D2038" s="3">
        <f t="shared" ca="1" si="2323"/>
        <v>2025</v>
      </c>
      <c r="E2038" s="3">
        <f t="shared" ca="1" si="2323"/>
        <v>2025</v>
      </c>
      <c r="F2038" s="3">
        <f t="shared" ca="1" si="2323"/>
        <v>2025</v>
      </c>
      <c r="G2038" s="3">
        <f t="shared" ca="1" si="2323"/>
        <v>2025</v>
      </c>
      <c r="H2038" s="3">
        <f t="shared" ca="1" si="2323"/>
        <v>2025</v>
      </c>
      <c r="I2038" s="3">
        <f t="shared" ca="1" si="2323"/>
        <v>2025</v>
      </c>
      <c r="J2038" s="3">
        <f ca="1">COUNTIF($A$2:$A2037,"="&amp;$A2038)+1</f>
        <v>1</v>
      </c>
      <c r="K2038">
        <f t="shared" ca="1" si="2267"/>
        <v>3</v>
      </c>
      <c r="L2038" t="str">
        <f ca="1">IF(M2038,"",
IF(R2038&lt;&gt;".",IF(OR(R2038="@",R2038="X"),"",MID(R2038,1,1)),
IF(OR(OFFSET('map portals'!$A$1,$Q2038,$P2038+1)="#",ISNUMBER(MATCH((P2038+1)*1000+Q2038,$S$2:$S2037,0))),"","0")
&amp;IF(OR(OFFSET('map portals'!$A$1,$Q2038+1,$P2038)="#",ISNUMBER(MATCH(P2038*1000+(Q2038+1),$S$2:$S2037,0))),"","1")
&amp;IF(OR(OFFSET('map portals'!$A$1,$Q2038,$P2038-1)="#",ISNUMBER(MATCH((P2038-1)*1000+Q2038,$S$2:$S2037,0))),"","2")
&amp;IF(OR(OFFSET('map portals'!$A$1,$Q2038-1,$P2038)="#",ISNUMBER(MATCH(P2038*1000+(Q2038-1),$S$2:$S2037,0))),"","3")
))</f>
        <v>03</v>
      </c>
      <c r="M2038" t="b">
        <f ca="1">ISNUMBER(MATCH(S2038,$S$2:$S2037,0))</f>
        <v>0</v>
      </c>
      <c r="N2038">
        <f t="shared" ca="1" si="2268"/>
        <v>91</v>
      </c>
      <c r="O2038">
        <f t="shared" ca="1" si="2269"/>
        <v>25</v>
      </c>
      <c r="P2038">
        <f t="shared" ca="1" si="2270"/>
        <v>91</v>
      </c>
      <c r="Q2038">
        <f t="shared" ca="1" si="2271"/>
        <v>25</v>
      </c>
      <c r="R2038" t="str">
        <f ca="1">OFFSET('map portals'!$A$1,$O2038,$N2038)</f>
        <v>.</v>
      </c>
      <c r="S2038">
        <f t="shared" ca="1" si="2272"/>
        <v>91025</v>
      </c>
      <c r="T2038">
        <f t="shared" ca="1" si="2273"/>
        <v>279</v>
      </c>
    </row>
    <row r="2039" spans="1:20">
      <c r="A2039" s="3">
        <f t="shared" ca="1" si="2264"/>
        <v>2025</v>
      </c>
      <c r="B2039" s="3">
        <f t="shared" ca="1" si="2265"/>
        <v>2026</v>
      </c>
      <c r="C2039" s="3">
        <f t="shared" ref="C2039:I2039" ca="1" si="2324">B2039+IF(0=LEN(OFFSET($L$2,B2039,0)),1,0)</f>
        <v>2026</v>
      </c>
      <c r="D2039" s="3">
        <f t="shared" ca="1" si="2324"/>
        <v>2026</v>
      </c>
      <c r="E2039" s="3">
        <f t="shared" ca="1" si="2324"/>
        <v>2026</v>
      </c>
      <c r="F2039" s="3">
        <f t="shared" ca="1" si="2324"/>
        <v>2026</v>
      </c>
      <c r="G2039" s="3">
        <f t="shared" ca="1" si="2324"/>
        <v>2026</v>
      </c>
      <c r="H2039" s="3">
        <f t="shared" ca="1" si="2324"/>
        <v>2026</v>
      </c>
      <c r="I2039" s="3">
        <f t="shared" ca="1" si="2324"/>
        <v>2026</v>
      </c>
      <c r="J2039" s="3">
        <f ca="1">COUNTIF($A$2:$A2038,"="&amp;$A2039)+1</f>
        <v>1</v>
      </c>
      <c r="K2039">
        <f t="shared" ca="1" si="2267"/>
        <v>2</v>
      </c>
      <c r="L2039" t="str">
        <f ca="1">IF(M2039,"",
IF(R2039&lt;&gt;".",IF(OR(R2039="@",R2039="X"),"",MID(R2039,1,1)),
IF(OR(OFFSET('map portals'!$A$1,$Q2039,$P2039+1)="#",ISNUMBER(MATCH((P2039+1)*1000+Q2039,$S$2:$S2038,0))),"","0")
&amp;IF(OR(OFFSET('map portals'!$A$1,$Q2039+1,$P2039)="#",ISNUMBER(MATCH(P2039*1000+(Q2039+1),$S$2:$S2038,0))),"","1")
&amp;IF(OR(OFFSET('map portals'!$A$1,$Q2039,$P2039-1)="#",ISNUMBER(MATCH((P2039-1)*1000+Q2039,$S$2:$S2038,0))),"","2")
&amp;IF(OR(OFFSET('map portals'!$A$1,$Q2039-1,$P2039)="#",ISNUMBER(MATCH(P2039*1000+(Q2039-1),$S$2:$S2038,0))),"","3")
))</f>
        <v>123</v>
      </c>
      <c r="M2039" t="b">
        <f ca="1">ISNUMBER(MATCH(S2039,$S$2:$S2038,0))</f>
        <v>0</v>
      </c>
      <c r="N2039">
        <f t="shared" ca="1" si="2268"/>
        <v>85</v>
      </c>
      <c r="O2039">
        <f t="shared" ca="1" si="2269"/>
        <v>27</v>
      </c>
      <c r="P2039">
        <f t="shared" ca="1" si="2270"/>
        <v>85</v>
      </c>
      <c r="Q2039">
        <f t="shared" ca="1" si="2271"/>
        <v>27</v>
      </c>
      <c r="R2039" t="str">
        <f ca="1">OFFSET('map portals'!$A$1,$O2039,$N2039)</f>
        <v>.</v>
      </c>
      <c r="S2039">
        <f t="shared" ca="1" si="2272"/>
        <v>85027</v>
      </c>
      <c r="T2039">
        <f t="shared" ca="1" si="2273"/>
        <v>279</v>
      </c>
    </row>
    <row r="2040" spans="1:20">
      <c r="A2040" s="3">
        <f t="shared" ca="1" si="2264"/>
        <v>2026</v>
      </c>
      <c r="B2040" s="3">
        <f t="shared" ca="1" si="2265"/>
        <v>2027</v>
      </c>
      <c r="C2040" s="3">
        <f t="shared" ref="C2040:I2040" ca="1" si="2325">B2040+IF(0=LEN(OFFSET($L$2,B2040,0)),1,0)</f>
        <v>2027</v>
      </c>
      <c r="D2040" s="3">
        <f t="shared" ca="1" si="2325"/>
        <v>2027</v>
      </c>
      <c r="E2040" s="3">
        <f t="shared" ca="1" si="2325"/>
        <v>2027</v>
      </c>
      <c r="F2040" s="3">
        <f t="shared" ca="1" si="2325"/>
        <v>2027</v>
      </c>
      <c r="G2040" s="3">
        <f t="shared" ca="1" si="2325"/>
        <v>2027</v>
      </c>
      <c r="H2040" s="3">
        <f t="shared" ca="1" si="2325"/>
        <v>2027</v>
      </c>
      <c r="I2040" s="3">
        <f t="shared" ca="1" si="2325"/>
        <v>2027</v>
      </c>
      <c r="J2040" s="3">
        <f ca="1">COUNTIF($A$2:$A2039,"="&amp;$A2040)+1</f>
        <v>1</v>
      </c>
      <c r="K2040">
        <f t="shared" ca="1" si="2267"/>
        <v>2</v>
      </c>
      <c r="L2040" t="str">
        <f ca="1">IF(M2040,"",
IF(R2040&lt;&gt;".",IF(OR(R2040="@",R2040="X"),"",MID(R2040,1,1)),
IF(OR(OFFSET('map portals'!$A$1,$Q2040,$P2040+1)="#",ISNUMBER(MATCH((P2040+1)*1000+Q2040,$S$2:$S2039,0))),"","0")
&amp;IF(OR(OFFSET('map portals'!$A$1,$Q2040+1,$P2040)="#",ISNUMBER(MATCH(P2040*1000+(Q2040+1),$S$2:$S2039,0))),"","1")
&amp;IF(OR(OFFSET('map portals'!$A$1,$Q2040,$P2040-1)="#",ISNUMBER(MATCH((P2040-1)*1000+Q2040,$S$2:$S2039,0))),"","2")
&amp;IF(OR(OFFSET('map portals'!$A$1,$Q2040-1,$P2040)="#",ISNUMBER(MATCH(P2040*1000+(Q2040-1),$S$2:$S2039,0))),"","3")
))</f>
        <v/>
      </c>
      <c r="M2040" t="b">
        <f ca="1">ISNUMBER(MATCH(S2040,$S$2:$S2039,0))</f>
        <v>0</v>
      </c>
      <c r="N2040">
        <f t="shared" ca="1" si="2268"/>
        <v>87</v>
      </c>
      <c r="O2040">
        <f t="shared" ca="1" si="2269"/>
        <v>25</v>
      </c>
      <c r="P2040">
        <f t="shared" ca="1" si="2270"/>
        <v>87</v>
      </c>
      <c r="Q2040">
        <f t="shared" ca="1" si="2271"/>
        <v>25</v>
      </c>
      <c r="R2040" t="str">
        <f ca="1">OFFSET('map portals'!$A$1,$O2040,$N2040)</f>
        <v>.</v>
      </c>
      <c r="S2040">
        <f t="shared" ca="1" si="2272"/>
        <v>87025</v>
      </c>
      <c r="T2040">
        <f t="shared" ca="1" si="2273"/>
        <v>279</v>
      </c>
    </row>
    <row r="2041" spans="1:20">
      <c r="A2041" s="3">
        <f t="shared" ca="1" si="2264"/>
        <v>2027</v>
      </c>
      <c r="B2041" s="3">
        <f t="shared" ca="1" si="2265"/>
        <v>2028</v>
      </c>
      <c r="C2041" s="3">
        <f t="shared" ref="C2041:I2041" ca="1" si="2326">B2041+IF(0=LEN(OFFSET($L$2,B2041,0)),1,0)</f>
        <v>2028</v>
      </c>
      <c r="D2041" s="3">
        <f t="shared" ca="1" si="2326"/>
        <v>2028</v>
      </c>
      <c r="E2041" s="3">
        <f t="shared" ca="1" si="2326"/>
        <v>2028</v>
      </c>
      <c r="F2041" s="3">
        <f t="shared" ca="1" si="2326"/>
        <v>2028</v>
      </c>
      <c r="G2041" s="3">
        <f t="shared" ca="1" si="2326"/>
        <v>2028</v>
      </c>
      <c r="H2041" s="3">
        <f t="shared" ca="1" si="2326"/>
        <v>2028</v>
      </c>
      <c r="I2041" s="3">
        <f t="shared" ca="1" si="2326"/>
        <v>2028</v>
      </c>
      <c r="J2041" s="3">
        <f ca="1">COUNTIF($A$2:$A2040,"="&amp;$A2041)+1</f>
        <v>1</v>
      </c>
      <c r="K2041">
        <f t="shared" ca="1" si="2267"/>
        <v>3</v>
      </c>
      <c r="L2041" t="str">
        <f ca="1">IF(M2041,"",
IF(R2041&lt;&gt;".",IF(OR(R2041="@",R2041="X"),"",MID(R2041,1,1)),
IF(OR(OFFSET('map portals'!$A$1,$Q2041,$P2041+1)="#",ISNUMBER(MATCH((P2041+1)*1000+Q2041,$S$2:$S2040,0))),"","0")
&amp;IF(OR(OFFSET('map portals'!$A$1,$Q2041+1,$P2041)="#",ISNUMBER(MATCH(P2041*1000+(Q2041+1),$S$2:$S2040,0))),"","1")
&amp;IF(OR(OFFSET('map portals'!$A$1,$Q2041,$P2041-1)="#",ISNUMBER(MATCH((P2041-1)*1000+Q2041,$S$2:$S2040,0))),"","2")
&amp;IF(OR(OFFSET('map portals'!$A$1,$Q2041-1,$P2041)="#",ISNUMBER(MATCH(P2041*1000+(Q2041-1),$S$2:$S2040,0))),"","3")
))</f>
        <v/>
      </c>
      <c r="M2041" t="b">
        <f ca="1">ISNUMBER(MATCH(S2041,$S$2:$S2040,0))</f>
        <v>0</v>
      </c>
      <c r="N2041">
        <f t="shared" ca="1" si="2268"/>
        <v>89</v>
      </c>
      <c r="O2041">
        <f t="shared" ca="1" si="2269"/>
        <v>23</v>
      </c>
      <c r="P2041">
        <f t="shared" ca="1" si="2270"/>
        <v>89</v>
      </c>
      <c r="Q2041">
        <f t="shared" ca="1" si="2271"/>
        <v>23</v>
      </c>
      <c r="R2041" t="str">
        <f ca="1">OFFSET('map portals'!$A$1,$O2041,$N2041)</f>
        <v>.</v>
      </c>
      <c r="S2041">
        <f t="shared" ca="1" si="2272"/>
        <v>89023</v>
      </c>
      <c r="T2041">
        <f t="shared" ca="1" si="2273"/>
        <v>279</v>
      </c>
    </row>
    <row r="2042" spans="1:20">
      <c r="A2042" s="3">
        <f t="shared" ca="1" si="2264"/>
        <v>2028</v>
      </c>
      <c r="B2042" s="3">
        <f t="shared" ca="1" si="2265"/>
        <v>2029</v>
      </c>
      <c r="C2042" s="3">
        <f t="shared" ref="C2042:I2042" ca="1" si="2327">B2042+IF(0=LEN(OFFSET($L$2,B2042,0)),1,0)</f>
        <v>2029</v>
      </c>
      <c r="D2042" s="3">
        <f t="shared" ca="1" si="2327"/>
        <v>2029</v>
      </c>
      <c r="E2042" s="3">
        <f t="shared" ca="1" si="2327"/>
        <v>2029</v>
      </c>
      <c r="F2042" s="3">
        <f t="shared" ca="1" si="2327"/>
        <v>2029</v>
      </c>
      <c r="G2042" s="3">
        <f t="shared" ca="1" si="2327"/>
        <v>2029</v>
      </c>
      <c r="H2042" s="3">
        <f t="shared" ca="1" si="2327"/>
        <v>2029</v>
      </c>
      <c r="I2042" s="3">
        <f t="shared" ca="1" si="2327"/>
        <v>2029</v>
      </c>
      <c r="J2042" s="3">
        <f ca="1">COUNTIF($A$2:$A2041,"="&amp;$A2042)+1</f>
        <v>1</v>
      </c>
      <c r="K2042">
        <f t="shared" ca="1" si="2267"/>
        <v>0</v>
      </c>
      <c r="L2042" t="str">
        <f ca="1">IF(M2042,"",
IF(R2042&lt;&gt;".",IF(OR(R2042="@",R2042="X"),"",MID(R2042,1,1)),
IF(OR(OFFSET('map portals'!$A$1,$Q2042,$P2042+1)="#",ISNUMBER(MATCH((P2042+1)*1000+Q2042,$S$2:$S2041,0))),"","0")
&amp;IF(OR(OFFSET('map portals'!$A$1,$Q2042+1,$P2042)="#",ISNUMBER(MATCH(P2042*1000+(Q2042+1),$S$2:$S2041,0))),"","1")
&amp;IF(OR(OFFSET('map portals'!$A$1,$Q2042,$P2042-1)="#",ISNUMBER(MATCH((P2042-1)*1000+Q2042,$S$2:$S2041,0))),"","2")
&amp;IF(OR(OFFSET('map portals'!$A$1,$Q2042-1,$P2042)="#",ISNUMBER(MATCH(P2042*1000+(Q2042-1),$S$2:$S2041,0))),"","3")
))</f>
        <v>0</v>
      </c>
      <c r="M2042" t="b">
        <f ca="1">ISNUMBER(MATCH(S2042,$S$2:$S2041,0))</f>
        <v>0</v>
      </c>
      <c r="N2042">
        <f t="shared" ca="1" si="2268"/>
        <v>106</v>
      </c>
      <c r="O2042">
        <f t="shared" ca="1" si="2269"/>
        <v>55</v>
      </c>
      <c r="P2042">
        <f t="shared" ca="1" si="2270"/>
        <v>106</v>
      </c>
      <c r="Q2042">
        <f t="shared" ca="1" si="2271"/>
        <v>55</v>
      </c>
      <c r="R2042" t="str">
        <f ca="1">OFFSET('map portals'!$A$1,$O2042,$N2042)</f>
        <v>.</v>
      </c>
      <c r="S2042">
        <f t="shared" ca="1" si="2272"/>
        <v>106055</v>
      </c>
      <c r="T2042">
        <f t="shared" ca="1" si="2273"/>
        <v>279</v>
      </c>
    </row>
    <row r="2043" spans="1:20">
      <c r="A2043" s="3">
        <f t="shared" ca="1" si="2264"/>
        <v>2029</v>
      </c>
      <c r="B2043" s="3">
        <f t="shared" ca="1" si="2265"/>
        <v>2030</v>
      </c>
      <c r="C2043" s="3">
        <f t="shared" ref="C2043:I2043" ca="1" si="2328">B2043+IF(0=LEN(OFFSET($L$2,B2043,0)),1,0)</f>
        <v>2030</v>
      </c>
      <c r="D2043" s="3">
        <f t="shared" ca="1" si="2328"/>
        <v>2030</v>
      </c>
      <c r="E2043" s="3">
        <f t="shared" ca="1" si="2328"/>
        <v>2030</v>
      </c>
      <c r="F2043" s="3">
        <f t="shared" ca="1" si="2328"/>
        <v>2030</v>
      </c>
      <c r="G2043" s="3">
        <f t="shared" ca="1" si="2328"/>
        <v>2030</v>
      </c>
      <c r="H2043" s="3">
        <f t="shared" ca="1" si="2328"/>
        <v>2030</v>
      </c>
      <c r="I2043" s="3">
        <f t="shared" ca="1" si="2328"/>
        <v>2030</v>
      </c>
      <c r="J2043" s="3">
        <f ca="1">COUNTIF($A$2:$A2042,"="&amp;$A2043)+1</f>
        <v>1</v>
      </c>
      <c r="K2043">
        <f t="shared" ca="1" si="2267"/>
        <v>1</v>
      </c>
      <c r="L2043" t="str">
        <f ca="1">IF(M2043,"",
IF(R2043&lt;&gt;".",IF(OR(R2043="@",R2043="X"),"",MID(R2043,1,1)),
IF(OR(OFFSET('map portals'!$A$1,$Q2043,$P2043+1)="#",ISNUMBER(MATCH((P2043+1)*1000+Q2043,$S$2:$S2042,0))),"","0")
&amp;IF(OR(OFFSET('map portals'!$A$1,$Q2043+1,$P2043)="#",ISNUMBER(MATCH(P2043*1000+(Q2043+1),$S$2:$S2042,0))),"","1")
&amp;IF(OR(OFFSET('map portals'!$A$1,$Q2043,$P2043-1)="#",ISNUMBER(MATCH((P2043-1)*1000+Q2043,$S$2:$S2042,0))),"","2")
&amp;IF(OR(OFFSET('map portals'!$A$1,$Q2043-1,$P2043)="#",ISNUMBER(MATCH(P2043*1000+(Q2043-1),$S$2:$S2042,0))),"","3")
))</f>
        <v>1</v>
      </c>
      <c r="M2043" t="b">
        <f ca="1">ISNUMBER(MATCH(S2043,$S$2:$S2042,0))</f>
        <v>0</v>
      </c>
      <c r="N2043">
        <f t="shared" ca="1" si="2268"/>
        <v>85</v>
      </c>
      <c r="O2043">
        <f t="shared" ca="1" si="2269"/>
        <v>40</v>
      </c>
      <c r="P2043">
        <f t="shared" ca="1" si="2270"/>
        <v>85</v>
      </c>
      <c r="Q2043">
        <f t="shared" ca="1" si="2271"/>
        <v>40</v>
      </c>
      <c r="R2043" t="str">
        <f ca="1">OFFSET('map portals'!$A$1,$O2043,$N2043)</f>
        <v>.</v>
      </c>
      <c r="S2043">
        <f t="shared" ca="1" si="2272"/>
        <v>85040</v>
      </c>
      <c r="T2043">
        <f t="shared" ca="1" si="2273"/>
        <v>280</v>
      </c>
    </row>
    <row r="2044" spans="1:20">
      <c r="A2044" s="3">
        <f t="shared" ca="1" si="2264"/>
        <v>2030</v>
      </c>
      <c r="B2044" s="3">
        <f t="shared" ca="1" si="2265"/>
        <v>2031</v>
      </c>
      <c r="C2044" s="3">
        <f t="shared" ref="C2044:I2044" ca="1" si="2329">B2044+IF(0=LEN(OFFSET($L$2,B2044,0)),1,0)</f>
        <v>2032</v>
      </c>
      <c r="D2044" s="3">
        <f t="shared" ca="1" si="2329"/>
        <v>2033</v>
      </c>
      <c r="E2044" s="3">
        <f t="shared" ca="1" si="2329"/>
        <v>2033</v>
      </c>
      <c r="F2044" s="3">
        <f t="shared" ca="1" si="2329"/>
        <v>2033</v>
      </c>
      <c r="G2044" s="3">
        <f t="shared" ca="1" si="2329"/>
        <v>2033</v>
      </c>
      <c r="H2044" s="3">
        <f t="shared" ca="1" si="2329"/>
        <v>2033</v>
      </c>
      <c r="I2044" s="3">
        <f t="shared" ca="1" si="2329"/>
        <v>2033</v>
      </c>
      <c r="J2044" s="3">
        <f ca="1">COUNTIF($A$2:$A2043,"="&amp;$A2044)+1</f>
        <v>1</v>
      </c>
      <c r="K2044">
        <f t="shared" ca="1" si="2267"/>
        <v>0</v>
      </c>
      <c r="L2044" t="str">
        <f ca="1">IF(M2044,"",
IF(R2044&lt;&gt;".",IF(OR(R2044="@",R2044="X"),"",MID(R2044,1,1)),
IF(OR(OFFSET('map portals'!$A$1,$Q2044,$P2044+1)="#",ISNUMBER(MATCH((P2044+1)*1000+Q2044,$S$2:$S2043,0))),"","0")
&amp;IF(OR(OFFSET('map portals'!$A$1,$Q2044+1,$P2044)="#",ISNUMBER(MATCH(P2044*1000+(Q2044+1),$S$2:$S2043,0))),"","1")
&amp;IF(OR(OFFSET('map portals'!$A$1,$Q2044,$P2044-1)="#",ISNUMBER(MATCH((P2044-1)*1000+Q2044,$S$2:$S2043,0))),"","2")
&amp;IF(OR(OFFSET('map portals'!$A$1,$Q2044-1,$P2044)="#",ISNUMBER(MATCH(P2044*1000+(Q2044-1),$S$2:$S2043,0))),"","3")
))</f>
        <v>13</v>
      </c>
      <c r="M2044" t="b">
        <f ca="1">ISNUMBER(MATCH(S2044,$S$2:$S2043,0))</f>
        <v>0</v>
      </c>
      <c r="N2044">
        <f t="shared" ca="1" si="2268"/>
        <v>3</v>
      </c>
      <c r="O2044">
        <f t="shared" ca="1" si="2269"/>
        <v>55</v>
      </c>
      <c r="P2044">
        <f t="shared" ca="1" si="2270"/>
        <v>3</v>
      </c>
      <c r="Q2044">
        <f t="shared" ca="1" si="2271"/>
        <v>55</v>
      </c>
      <c r="R2044" t="str">
        <f ca="1">OFFSET('map portals'!$A$1,$O2044,$N2044)</f>
        <v>.</v>
      </c>
      <c r="S2044">
        <f t="shared" ca="1" si="2272"/>
        <v>3055</v>
      </c>
      <c r="T2044">
        <f t="shared" ca="1" si="2273"/>
        <v>280</v>
      </c>
    </row>
    <row r="2045" spans="1:20">
      <c r="A2045" s="3">
        <f t="shared" ca="1" si="2264"/>
        <v>2033</v>
      </c>
      <c r="B2045" s="3">
        <f t="shared" ca="1" si="2265"/>
        <v>2033</v>
      </c>
      <c r="C2045" s="3">
        <f t="shared" ref="C2045:I2045" ca="1" si="2330">B2045+IF(0=LEN(OFFSET($L$2,B2045,0)),1,0)</f>
        <v>2033</v>
      </c>
      <c r="D2045" s="3">
        <f t="shared" ca="1" si="2330"/>
        <v>2033</v>
      </c>
      <c r="E2045" s="3">
        <f t="shared" ca="1" si="2330"/>
        <v>2033</v>
      </c>
      <c r="F2045" s="3">
        <f t="shared" ca="1" si="2330"/>
        <v>2033</v>
      </c>
      <c r="G2045" s="3">
        <f t="shared" ca="1" si="2330"/>
        <v>2033</v>
      </c>
      <c r="H2045" s="3">
        <f t="shared" ca="1" si="2330"/>
        <v>2033</v>
      </c>
      <c r="I2045" s="3">
        <f t="shared" ca="1" si="2330"/>
        <v>2033</v>
      </c>
      <c r="J2045" s="3">
        <f ca="1">COUNTIF($A$2:$A2044,"="&amp;$A2045)+1</f>
        <v>1</v>
      </c>
      <c r="K2045">
        <f t="shared" ca="1" si="2267"/>
        <v>0</v>
      </c>
      <c r="L2045" t="str">
        <f ca="1">IF(M2045,"",
IF(R2045&lt;&gt;".",IF(OR(R2045="@",R2045="X"),"",MID(R2045,1,1)),
IF(OR(OFFSET('map portals'!$A$1,$Q2045,$P2045+1)="#",ISNUMBER(MATCH((P2045+1)*1000+Q2045,$S$2:$S2044,0))),"","0")
&amp;IF(OR(OFFSET('map portals'!$A$1,$Q2045+1,$P2045)="#",ISNUMBER(MATCH(P2045*1000+(Q2045+1),$S$2:$S2044,0))),"","1")
&amp;IF(OR(OFFSET('map portals'!$A$1,$Q2045,$P2045-1)="#",ISNUMBER(MATCH((P2045-1)*1000+Q2045,$S$2:$S2044,0))),"","2")
&amp;IF(OR(OFFSET('map portals'!$A$1,$Q2045-1,$P2045)="#",ISNUMBER(MATCH(P2045*1000+(Q2045-1),$S$2:$S2044,0))),"","3")
))</f>
        <v>0</v>
      </c>
      <c r="M2045" t="b">
        <f ca="1">ISNUMBER(MATCH(S2045,$S$2:$S2044,0))</f>
        <v>0</v>
      </c>
      <c r="N2045">
        <f t="shared" ca="1" si="2268"/>
        <v>100</v>
      </c>
      <c r="O2045">
        <f t="shared" ca="1" si="2269"/>
        <v>29</v>
      </c>
      <c r="P2045">
        <f t="shared" ca="1" si="2270"/>
        <v>100</v>
      </c>
      <c r="Q2045">
        <f t="shared" ca="1" si="2271"/>
        <v>29</v>
      </c>
      <c r="R2045" t="str">
        <f ca="1">OFFSET('map portals'!$A$1,$O2045,$N2045)</f>
        <v>.</v>
      </c>
      <c r="S2045">
        <f t="shared" ca="1" si="2272"/>
        <v>100029</v>
      </c>
      <c r="T2045">
        <f t="shared" ca="1" si="2273"/>
        <v>280</v>
      </c>
    </row>
    <row r="2046" spans="1:20">
      <c r="A2046" s="3">
        <f t="shared" ca="1" si="2264"/>
        <v>2033</v>
      </c>
      <c r="B2046" s="3">
        <f t="shared" ca="1" si="2265"/>
        <v>2033</v>
      </c>
      <c r="C2046" s="3">
        <f t="shared" ref="C2046:I2046" ca="1" si="2331">B2046+IF(0=LEN(OFFSET($L$2,B2046,0)),1,0)</f>
        <v>2033</v>
      </c>
      <c r="D2046" s="3">
        <f t="shared" ca="1" si="2331"/>
        <v>2033</v>
      </c>
      <c r="E2046" s="3">
        <f t="shared" ca="1" si="2331"/>
        <v>2033</v>
      </c>
      <c r="F2046" s="3">
        <f t="shared" ca="1" si="2331"/>
        <v>2033</v>
      </c>
      <c r="G2046" s="3">
        <f t="shared" ca="1" si="2331"/>
        <v>2033</v>
      </c>
      <c r="H2046" s="3">
        <f t="shared" ca="1" si="2331"/>
        <v>2033</v>
      </c>
      <c r="I2046" s="3">
        <f t="shared" ca="1" si="2331"/>
        <v>2033</v>
      </c>
      <c r="J2046" s="3">
        <f ca="1">COUNTIF($A$2:$A2045,"="&amp;$A2046)+1</f>
        <v>2</v>
      </c>
      <c r="K2046">
        <f t="shared" ca="1" si="2267"/>
        <v>1</v>
      </c>
      <c r="L2046" t="str">
        <f ca="1">IF(M2046,"",
IF(R2046&lt;&gt;".",IF(OR(R2046="@",R2046="X"),"",MID(R2046,1,1)),
IF(OR(OFFSET('map portals'!$A$1,$Q2046,$P2046+1)="#",ISNUMBER(MATCH((P2046+1)*1000+Q2046,$S$2:$S2045,0))),"","0")
&amp;IF(OR(OFFSET('map portals'!$A$1,$Q2046+1,$P2046)="#",ISNUMBER(MATCH(P2046*1000+(Q2046+1),$S$2:$S2045,0))),"","1")
&amp;IF(OR(OFFSET('map portals'!$A$1,$Q2046,$P2046-1)="#",ISNUMBER(MATCH((P2046-1)*1000+Q2046,$S$2:$S2045,0))),"","2")
&amp;IF(OR(OFFSET('map portals'!$A$1,$Q2046-1,$P2046)="#",ISNUMBER(MATCH(P2046*1000+(Q2046-1),$S$2:$S2045,0))),"","3")
))</f>
        <v>1</v>
      </c>
      <c r="M2046" t="b">
        <f ca="1">ISNUMBER(MATCH(S2046,$S$2:$S2045,0))</f>
        <v>0</v>
      </c>
      <c r="N2046">
        <f t="shared" ca="1" si="2268"/>
        <v>99</v>
      </c>
      <c r="O2046">
        <f t="shared" ca="1" si="2269"/>
        <v>30</v>
      </c>
      <c r="P2046">
        <f t="shared" ca="1" si="2270"/>
        <v>99</v>
      </c>
      <c r="Q2046">
        <f t="shared" ca="1" si="2271"/>
        <v>30</v>
      </c>
      <c r="R2046" t="str">
        <f ca="1">OFFSET('map portals'!$A$1,$O2046,$N2046)</f>
        <v>.</v>
      </c>
      <c r="S2046">
        <f t="shared" ca="1" si="2272"/>
        <v>99030</v>
      </c>
      <c r="T2046">
        <f t="shared" ca="1" si="2273"/>
        <v>280</v>
      </c>
    </row>
    <row r="2047" spans="1:20">
      <c r="A2047" s="3">
        <f t="shared" ca="1" si="2264"/>
        <v>2033</v>
      </c>
      <c r="B2047" s="3">
        <f t="shared" ca="1" si="2265"/>
        <v>2034</v>
      </c>
      <c r="C2047" s="3">
        <f t="shared" ref="C2047:I2047" ca="1" si="2332">B2047+IF(0=LEN(OFFSET($L$2,B2047,0)),1,0)</f>
        <v>2035</v>
      </c>
      <c r="D2047" s="3">
        <f t="shared" ca="1" si="2332"/>
        <v>2035</v>
      </c>
      <c r="E2047" s="3">
        <f t="shared" ca="1" si="2332"/>
        <v>2035</v>
      </c>
      <c r="F2047" s="3">
        <f t="shared" ca="1" si="2332"/>
        <v>2035</v>
      </c>
      <c r="G2047" s="3">
        <f t="shared" ca="1" si="2332"/>
        <v>2035</v>
      </c>
      <c r="H2047" s="3">
        <f t="shared" ca="1" si="2332"/>
        <v>2035</v>
      </c>
      <c r="I2047" s="3">
        <f t="shared" ca="1" si="2332"/>
        <v>2035</v>
      </c>
      <c r="J2047" s="3">
        <f ca="1">COUNTIF($A$2:$A2046,"="&amp;$A2047)+1</f>
        <v>3</v>
      </c>
      <c r="K2047">
        <f t="shared" ca="1" si="2267"/>
        <v>3</v>
      </c>
      <c r="L2047" t="str">
        <f ca="1">IF(M2047,"",
IF(R2047&lt;&gt;".",IF(OR(R2047="@",R2047="X"),"",MID(R2047,1,1)),
IF(OR(OFFSET('map portals'!$A$1,$Q2047,$P2047+1)="#",ISNUMBER(MATCH((P2047+1)*1000+Q2047,$S$2:$S2046,0))),"","0")
&amp;IF(OR(OFFSET('map portals'!$A$1,$Q2047+1,$P2047)="#",ISNUMBER(MATCH(P2047*1000+(Q2047+1),$S$2:$S2046,0))),"","1")
&amp;IF(OR(OFFSET('map portals'!$A$1,$Q2047,$P2047-1)="#",ISNUMBER(MATCH((P2047-1)*1000+Q2047,$S$2:$S2046,0))),"","2")
&amp;IF(OR(OFFSET('map portals'!$A$1,$Q2047-1,$P2047)="#",ISNUMBER(MATCH(P2047*1000+(Q2047-1),$S$2:$S2046,0))),"","3")
))</f>
        <v>3</v>
      </c>
      <c r="M2047" t="b">
        <f ca="1">ISNUMBER(MATCH(S2047,$S$2:$S2046,0))</f>
        <v>0</v>
      </c>
      <c r="N2047">
        <f t="shared" ca="1" si="2268"/>
        <v>99</v>
      </c>
      <c r="O2047">
        <f t="shared" ca="1" si="2269"/>
        <v>28</v>
      </c>
      <c r="P2047">
        <f t="shared" ca="1" si="2270"/>
        <v>99</v>
      </c>
      <c r="Q2047">
        <f t="shared" ca="1" si="2271"/>
        <v>28</v>
      </c>
      <c r="R2047" t="str">
        <f ca="1">OFFSET('map portals'!$A$1,$O2047,$N2047)</f>
        <v>.</v>
      </c>
      <c r="S2047">
        <f t="shared" ca="1" si="2272"/>
        <v>99028</v>
      </c>
      <c r="T2047">
        <f t="shared" ca="1" si="2273"/>
        <v>280</v>
      </c>
    </row>
    <row r="2048" spans="1:20">
      <c r="A2048" s="3">
        <f t="shared" ca="1" si="2264"/>
        <v>2035</v>
      </c>
      <c r="B2048" s="3">
        <f t="shared" ca="1" si="2265"/>
        <v>2035</v>
      </c>
      <c r="C2048" s="3">
        <f t="shared" ref="C2048:I2048" ca="1" si="2333">B2048+IF(0=LEN(OFFSET($L$2,B2048,0)),1,0)</f>
        <v>2035</v>
      </c>
      <c r="D2048" s="3">
        <f t="shared" ca="1" si="2333"/>
        <v>2035</v>
      </c>
      <c r="E2048" s="3">
        <f t="shared" ca="1" si="2333"/>
        <v>2035</v>
      </c>
      <c r="F2048" s="3">
        <f t="shared" ca="1" si="2333"/>
        <v>2035</v>
      </c>
      <c r="G2048" s="3">
        <f t="shared" ca="1" si="2333"/>
        <v>2035</v>
      </c>
      <c r="H2048" s="3">
        <f t="shared" ca="1" si="2333"/>
        <v>2035</v>
      </c>
      <c r="I2048" s="3">
        <f t="shared" ca="1" si="2333"/>
        <v>2035</v>
      </c>
      <c r="J2048" s="3">
        <f ca="1">COUNTIF($A$2:$A2047,"="&amp;$A2048)+1</f>
        <v>1</v>
      </c>
      <c r="K2048">
        <f t="shared" ca="1" si="2267"/>
        <v>0</v>
      </c>
      <c r="L2048" t="str">
        <f ca="1">IF(M2048,"",
IF(R2048&lt;&gt;".",IF(OR(R2048="@",R2048="X"),"",MID(R2048,1,1)),
IF(OR(OFFSET('map portals'!$A$1,$Q2048,$P2048+1)="#",ISNUMBER(MATCH((P2048+1)*1000+Q2048,$S$2:$S2047,0))),"","0")
&amp;IF(OR(OFFSET('map portals'!$A$1,$Q2048+1,$P2048)="#",ISNUMBER(MATCH(P2048*1000+(Q2048+1),$S$2:$S2047,0))),"","1")
&amp;IF(OR(OFFSET('map portals'!$A$1,$Q2048,$P2048-1)="#",ISNUMBER(MATCH((P2048-1)*1000+Q2048,$S$2:$S2047,0))),"","2")
&amp;IF(OR(OFFSET('map portals'!$A$1,$Q2048-1,$P2048)="#",ISNUMBER(MATCH(P2048*1000+(Q2048-1),$S$2:$S2047,0))),"","3")
))</f>
        <v>0</v>
      </c>
      <c r="M2048" t="b">
        <f ca="1">ISNUMBER(MATCH(S2048,$S$2:$S2047,0))</f>
        <v>0</v>
      </c>
      <c r="N2048">
        <f t="shared" ca="1" si="2268"/>
        <v>96</v>
      </c>
      <c r="O2048">
        <f t="shared" ca="1" si="2269"/>
        <v>25</v>
      </c>
      <c r="P2048">
        <f t="shared" ca="1" si="2270"/>
        <v>96</v>
      </c>
      <c r="Q2048">
        <f t="shared" ca="1" si="2271"/>
        <v>25</v>
      </c>
      <c r="R2048" t="str">
        <f ca="1">OFFSET('map portals'!$A$1,$O2048,$N2048)</f>
        <v>.</v>
      </c>
      <c r="S2048">
        <f t="shared" ca="1" si="2272"/>
        <v>96025</v>
      </c>
      <c r="T2048">
        <f t="shared" ca="1" si="2273"/>
        <v>280</v>
      </c>
    </row>
    <row r="2049" spans="1:20">
      <c r="A2049" s="3">
        <f t="shared" ca="1" si="2264"/>
        <v>2035</v>
      </c>
      <c r="B2049" s="3">
        <f t="shared" ca="1" si="2265"/>
        <v>2036</v>
      </c>
      <c r="C2049" s="3">
        <f t="shared" ref="C2049:I2049" ca="1" si="2334">B2049+IF(0=LEN(OFFSET($L$2,B2049,0)),1,0)</f>
        <v>2036</v>
      </c>
      <c r="D2049" s="3">
        <f t="shared" ca="1" si="2334"/>
        <v>2036</v>
      </c>
      <c r="E2049" s="3">
        <f t="shared" ca="1" si="2334"/>
        <v>2036</v>
      </c>
      <c r="F2049" s="3">
        <f t="shared" ca="1" si="2334"/>
        <v>2036</v>
      </c>
      <c r="G2049" s="3">
        <f t="shared" ca="1" si="2334"/>
        <v>2036</v>
      </c>
      <c r="H2049" s="3">
        <f t="shared" ca="1" si="2334"/>
        <v>2036</v>
      </c>
      <c r="I2049" s="3">
        <f t="shared" ca="1" si="2334"/>
        <v>2036</v>
      </c>
      <c r="J2049" s="3">
        <f ca="1">COUNTIF($A$2:$A2048,"="&amp;$A2049)+1</f>
        <v>2</v>
      </c>
      <c r="K2049">
        <f t="shared" ca="1" si="2267"/>
        <v>3</v>
      </c>
      <c r="L2049" t="str">
        <f ca="1">IF(M2049,"",
IF(R2049&lt;&gt;".",IF(OR(R2049="@",R2049="X"),"",MID(R2049,1,1)),
IF(OR(OFFSET('map portals'!$A$1,$Q2049,$P2049+1)="#",ISNUMBER(MATCH((P2049+1)*1000+Q2049,$S$2:$S2048,0))),"","0")
&amp;IF(OR(OFFSET('map portals'!$A$1,$Q2049+1,$P2049)="#",ISNUMBER(MATCH(P2049*1000+(Q2049+1),$S$2:$S2048,0))),"","1")
&amp;IF(OR(OFFSET('map portals'!$A$1,$Q2049,$P2049-1)="#",ISNUMBER(MATCH((P2049-1)*1000+Q2049,$S$2:$S2048,0))),"","2")
&amp;IF(OR(OFFSET('map portals'!$A$1,$Q2049-1,$P2049)="#",ISNUMBER(MATCH(P2049*1000+(Q2049-1),$S$2:$S2048,0))),"","3")
))</f>
        <v>3</v>
      </c>
      <c r="M2049" t="b">
        <f ca="1">ISNUMBER(MATCH(S2049,$S$2:$S2048,0))</f>
        <v>0</v>
      </c>
      <c r="N2049">
        <f t="shared" ca="1" si="2268"/>
        <v>95</v>
      </c>
      <c r="O2049">
        <f t="shared" ca="1" si="2269"/>
        <v>24</v>
      </c>
      <c r="P2049">
        <f t="shared" ca="1" si="2270"/>
        <v>95</v>
      </c>
      <c r="Q2049">
        <f t="shared" ca="1" si="2271"/>
        <v>24</v>
      </c>
      <c r="R2049" t="str">
        <f ca="1">OFFSET('map portals'!$A$1,$O2049,$N2049)</f>
        <v>.</v>
      </c>
      <c r="S2049">
        <f t="shared" ca="1" si="2272"/>
        <v>95024</v>
      </c>
      <c r="T2049">
        <f t="shared" ca="1" si="2273"/>
        <v>280</v>
      </c>
    </row>
    <row r="2050" spans="1:20">
      <c r="A2050" s="3">
        <f t="shared" ca="1" si="2264"/>
        <v>2036</v>
      </c>
      <c r="B2050" s="3">
        <f t="shared" ca="1" si="2265"/>
        <v>2036</v>
      </c>
      <c r="C2050" s="3">
        <f t="shared" ref="C2050:I2050" ca="1" si="2335">B2050+IF(0=LEN(OFFSET($L$2,B2050,0)),1,0)</f>
        <v>2036</v>
      </c>
      <c r="D2050" s="3">
        <f t="shared" ca="1" si="2335"/>
        <v>2036</v>
      </c>
      <c r="E2050" s="3">
        <f t="shared" ca="1" si="2335"/>
        <v>2036</v>
      </c>
      <c r="F2050" s="3">
        <f t="shared" ca="1" si="2335"/>
        <v>2036</v>
      </c>
      <c r="G2050" s="3">
        <f t="shared" ca="1" si="2335"/>
        <v>2036</v>
      </c>
      <c r="H2050" s="3">
        <f t="shared" ca="1" si="2335"/>
        <v>2036</v>
      </c>
      <c r="I2050" s="3">
        <f t="shared" ca="1" si="2335"/>
        <v>2036</v>
      </c>
      <c r="J2050" s="3">
        <f ca="1">COUNTIF($A$2:$A2049,"="&amp;$A2050)+1</f>
        <v>1</v>
      </c>
      <c r="K2050">
        <f t="shared" ca="1" si="2267"/>
        <v>0</v>
      </c>
      <c r="L2050" t="str">
        <f ca="1">IF(M2050,"",
IF(R2050&lt;&gt;".",IF(OR(R2050="@",R2050="X"),"",MID(R2050,1,1)),
IF(OR(OFFSET('map portals'!$A$1,$Q2050,$P2050+1)="#",ISNUMBER(MATCH((P2050+1)*1000+Q2050,$S$2:$S2049,0))),"","0")
&amp;IF(OR(OFFSET('map portals'!$A$1,$Q2050+1,$P2050)="#",ISNUMBER(MATCH(P2050*1000+(Q2050+1),$S$2:$S2049,0))),"","1")
&amp;IF(OR(OFFSET('map portals'!$A$1,$Q2050,$P2050-1)="#",ISNUMBER(MATCH((P2050-1)*1000+Q2050,$S$2:$S2049,0))),"","2")
&amp;IF(OR(OFFSET('map portals'!$A$1,$Q2050-1,$P2050)="#",ISNUMBER(MATCH(P2050*1000+(Q2050-1),$S$2:$S2049,0))),"","3")
))</f>
        <v>0</v>
      </c>
      <c r="M2050" t="b">
        <f ca="1">ISNUMBER(MATCH(S2050,$S$2:$S2049,0))</f>
        <v>0</v>
      </c>
      <c r="N2050">
        <f t="shared" ca="1" si="2268"/>
        <v>92</v>
      </c>
      <c r="O2050">
        <f t="shared" ca="1" si="2269"/>
        <v>25</v>
      </c>
      <c r="P2050">
        <f t="shared" ca="1" si="2270"/>
        <v>92</v>
      </c>
      <c r="Q2050">
        <f t="shared" ca="1" si="2271"/>
        <v>25</v>
      </c>
      <c r="R2050" t="str">
        <f ca="1">OFFSET('map portals'!$A$1,$O2050,$N2050)</f>
        <v>.</v>
      </c>
      <c r="S2050">
        <f t="shared" ca="1" si="2272"/>
        <v>92025</v>
      </c>
      <c r="T2050">
        <f t="shared" ca="1" si="2273"/>
        <v>280</v>
      </c>
    </row>
    <row r="2051" spans="1:20">
      <c r="A2051" s="3">
        <f t="shared" ca="1" si="2264"/>
        <v>2036</v>
      </c>
      <c r="B2051" s="3">
        <f t="shared" ca="1" si="2265"/>
        <v>2037</v>
      </c>
      <c r="C2051" s="3">
        <f t="shared" ref="C2051:I2051" ca="1" si="2336">B2051+IF(0=LEN(OFFSET($L$2,B2051,0)),1,0)</f>
        <v>2037</v>
      </c>
      <c r="D2051" s="3">
        <f t="shared" ca="1" si="2336"/>
        <v>2037</v>
      </c>
      <c r="E2051" s="3">
        <f t="shared" ca="1" si="2336"/>
        <v>2037</v>
      </c>
      <c r="F2051" s="3">
        <f t="shared" ca="1" si="2336"/>
        <v>2037</v>
      </c>
      <c r="G2051" s="3">
        <f t="shared" ca="1" si="2336"/>
        <v>2037</v>
      </c>
      <c r="H2051" s="3">
        <f t="shared" ca="1" si="2336"/>
        <v>2037</v>
      </c>
      <c r="I2051" s="3">
        <f t="shared" ca="1" si="2336"/>
        <v>2037</v>
      </c>
      <c r="J2051" s="3">
        <f ca="1">COUNTIF($A$2:$A2050,"="&amp;$A2051)+1</f>
        <v>2</v>
      </c>
      <c r="K2051">
        <f t="shared" ca="1" si="2267"/>
        <v>3</v>
      </c>
      <c r="L2051" t="str">
        <f ca="1">IF(M2051,"",
IF(R2051&lt;&gt;".",IF(OR(R2051="@",R2051="X"),"",MID(R2051,1,1)),
IF(OR(OFFSET('map portals'!$A$1,$Q2051,$P2051+1)="#",ISNUMBER(MATCH((P2051+1)*1000+Q2051,$S$2:$S2050,0))),"","0")
&amp;IF(OR(OFFSET('map portals'!$A$1,$Q2051+1,$P2051)="#",ISNUMBER(MATCH(P2051*1000+(Q2051+1),$S$2:$S2050,0))),"","1")
&amp;IF(OR(OFFSET('map portals'!$A$1,$Q2051,$P2051-1)="#",ISNUMBER(MATCH((P2051-1)*1000+Q2051,$S$2:$S2050,0))),"","2")
&amp;IF(OR(OFFSET('map portals'!$A$1,$Q2051-1,$P2051)="#",ISNUMBER(MATCH(P2051*1000+(Q2051-1),$S$2:$S2050,0))),"","3")
))</f>
        <v>3</v>
      </c>
      <c r="M2051" t="b">
        <f ca="1">ISNUMBER(MATCH(S2051,$S$2:$S2050,0))</f>
        <v>0</v>
      </c>
      <c r="N2051">
        <f t="shared" ca="1" si="2268"/>
        <v>91</v>
      </c>
      <c r="O2051">
        <f t="shared" ca="1" si="2269"/>
        <v>24</v>
      </c>
      <c r="P2051">
        <f t="shared" ca="1" si="2270"/>
        <v>91</v>
      </c>
      <c r="Q2051">
        <f t="shared" ca="1" si="2271"/>
        <v>24</v>
      </c>
      <c r="R2051" t="str">
        <f ca="1">OFFSET('map portals'!$A$1,$O2051,$N2051)</f>
        <v>.</v>
      </c>
      <c r="S2051">
        <f t="shared" ca="1" si="2272"/>
        <v>91024</v>
      </c>
      <c r="T2051">
        <f t="shared" ca="1" si="2273"/>
        <v>280</v>
      </c>
    </row>
    <row r="2052" spans="1:20">
      <c r="A2052" s="3">
        <f t="shared" ref="A2052:A2115" ca="1" si="2337">I2051</f>
        <v>2037</v>
      </c>
      <c r="B2052" s="3">
        <f t="shared" ref="B2052:B2115" ca="1" si="2338">A2052+IF(J2052=LEN(OFFSET($L$2,$A2052,0)),1,0)</f>
        <v>2037</v>
      </c>
      <c r="C2052" s="3">
        <f t="shared" ref="C2052:I2052" ca="1" si="2339">B2052+IF(0=LEN(OFFSET($L$2,B2052,0)),1,0)</f>
        <v>2037</v>
      </c>
      <c r="D2052" s="3">
        <f t="shared" ca="1" si="2339"/>
        <v>2037</v>
      </c>
      <c r="E2052" s="3">
        <f t="shared" ca="1" si="2339"/>
        <v>2037</v>
      </c>
      <c r="F2052" s="3">
        <f t="shared" ca="1" si="2339"/>
        <v>2037</v>
      </c>
      <c r="G2052" s="3">
        <f t="shared" ca="1" si="2339"/>
        <v>2037</v>
      </c>
      <c r="H2052" s="3">
        <f t="shared" ca="1" si="2339"/>
        <v>2037</v>
      </c>
      <c r="I2052" s="3">
        <f t="shared" ca="1" si="2339"/>
        <v>2037</v>
      </c>
      <c r="J2052" s="3">
        <f ca="1">COUNTIF($A$2:$A2051,"="&amp;$A2052)+1</f>
        <v>1</v>
      </c>
      <c r="K2052">
        <f t="shared" ref="K2052:K2115" ca="1" si="2340">INT(MID(OFFSET($L$2,$A2052,0),$J2052,1))</f>
        <v>1</v>
      </c>
      <c r="L2052" t="str">
        <f ca="1">IF(M2052,"",
IF(R2052&lt;&gt;".",IF(OR(R2052="@",R2052="X"),"",MID(R2052,1,1)),
IF(OR(OFFSET('map portals'!$A$1,$Q2052,$P2052+1)="#",ISNUMBER(MATCH((P2052+1)*1000+Q2052,$S$2:$S2051,0))),"","0")
&amp;IF(OR(OFFSET('map portals'!$A$1,$Q2052+1,$P2052)="#",ISNUMBER(MATCH(P2052*1000+(Q2052+1),$S$2:$S2051,0))),"","1")
&amp;IF(OR(OFFSET('map portals'!$A$1,$Q2052,$P2052-1)="#",ISNUMBER(MATCH((P2052-1)*1000+Q2052,$S$2:$S2051,0))),"","2")
&amp;IF(OR(OFFSET('map portals'!$A$1,$Q2052-1,$P2052)="#",ISNUMBER(MATCH(P2052*1000+(Q2052-1),$S$2:$S2051,0))),"","3")
))</f>
        <v>1</v>
      </c>
      <c r="M2052" t="b">
        <f ca="1">ISNUMBER(MATCH(S2052,$S$2:$S2051,0))</f>
        <v>0</v>
      </c>
      <c r="N2052">
        <f t="shared" ref="N2052:N2115" ca="1" si="2341">OFFSET($P$2,$A2052,0)+CHOOSE(K2052+1,1,0,-1,0)</f>
        <v>85</v>
      </c>
      <c r="O2052">
        <f t="shared" ref="O2052:O2115" ca="1" si="2342">OFFSET($Q$2,$A2052,0)+CHOOSE(K2052+1,0,1,0,-1)</f>
        <v>28</v>
      </c>
      <c r="P2052">
        <f t="shared" ref="P2052:P2115" ca="1" si="2343">IF(OR($R2052=".",$R2052="X",$R2052="@"),N2052,INT(MID($R2052,2,4)))</f>
        <v>85</v>
      </c>
      <c r="Q2052">
        <f t="shared" ref="Q2052:Q2115" ca="1" si="2344">IF(OR($R2052=".",$R2052="X",$R2052="@"),O2052,INT(MID($R2052,6,4)))</f>
        <v>28</v>
      </c>
      <c r="R2052" t="str">
        <f ca="1">OFFSET('map portals'!$A$1,$O2052,$N2052)</f>
        <v>.</v>
      </c>
      <c r="S2052">
        <f t="shared" ref="S2052:S2115" ca="1" si="2345">P2052*1000+Q2052</f>
        <v>85028</v>
      </c>
      <c r="T2052">
        <f t="shared" ref="T2052:T2115" ca="1" si="2346">OFFSET($T$2,$A2052,0)+1</f>
        <v>280</v>
      </c>
    </row>
    <row r="2053" spans="1:20">
      <c r="A2053" s="3">
        <f t="shared" ca="1" si="2337"/>
        <v>2037</v>
      </c>
      <c r="B2053" s="3">
        <f t="shared" ca="1" si="2338"/>
        <v>2037</v>
      </c>
      <c r="C2053" s="3">
        <f t="shared" ref="C2053:I2053" ca="1" si="2347">B2053+IF(0=LEN(OFFSET($L$2,B2053,0)),1,0)</f>
        <v>2037</v>
      </c>
      <c r="D2053" s="3">
        <f t="shared" ca="1" si="2347"/>
        <v>2037</v>
      </c>
      <c r="E2053" s="3">
        <f t="shared" ca="1" si="2347"/>
        <v>2037</v>
      </c>
      <c r="F2053" s="3">
        <f t="shared" ca="1" si="2347"/>
        <v>2037</v>
      </c>
      <c r="G2053" s="3">
        <f t="shared" ca="1" si="2347"/>
        <v>2037</v>
      </c>
      <c r="H2053" s="3">
        <f t="shared" ca="1" si="2347"/>
        <v>2037</v>
      </c>
      <c r="I2053" s="3">
        <f t="shared" ca="1" si="2347"/>
        <v>2037</v>
      </c>
      <c r="J2053" s="3">
        <f ca="1">COUNTIF($A$2:$A2052,"="&amp;$A2053)+1</f>
        <v>2</v>
      </c>
      <c r="K2053">
        <f t="shared" ca="1" si="2340"/>
        <v>2</v>
      </c>
      <c r="L2053" t="str">
        <f ca="1">IF(M2053,"",
IF(R2053&lt;&gt;".",IF(OR(R2053="@",R2053="X"),"",MID(R2053,1,1)),
IF(OR(OFFSET('map portals'!$A$1,$Q2053,$P2053+1)="#",ISNUMBER(MATCH((P2053+1)*1000+Q2053,$S$2:$S2052,0))),"","0")
&amp;IF(OR(OFFSET('map portals'!$A$1,$Q2053+1,$P2053)="#",ISNUMBER(MATCH(P2053*1000+(Q2053+1),$S$2:$S2052,0))),"","1")
&amp;IF(OR(OFFSET('map portals'!$A$1,$Q2053,$P2053-1)="#",ISNUMBER(MATCH((P2053-1)*1000+Q2053,$S$2:$S2052,0))),"","2")
&amp;IF(OR(OFFSET('map portals'!$A$1,$Q2053-1,$P2053)="#",ISNUMBER(MATCH(P2053*1000+(Q2053-1),$S$2:$S2052,0))),"","3")
))</f>
        <v>2</v>
      </c>
      <c r="M2053" t="b">
        <f ca="1">ISNUMBER(MATCH(S2053,$S$2:$S2052,0))</f>
        <v>0</v>
      </c>
      <c r="N2053">
        <f t="shared" ca="1" si="2341"/>
        <v>84</v>
      </c>
      <c r="O2053">
        <f t="shared" ca="1" si="2342"/>
        <v>27</v>
      </c>
      <c r="P2053">
        <f t="shared" ca="1" si="2343"/>
        <v>84</v>
      </c>
      <c r="Q2053">
        <f t="shared" ca="1" si="2344"/>
        <v>27</v>
      </c>
      <c r="R2053" t="str">
        <f ca="1">OFFSET('map portals'!$A$1,$O2053,$N2053)</f>
        <v>.</v>
      </c>
      <c r="S2053">
        <f t="shared" ca="1" si="2345"/>
        <v>84027</v>
      </c>
      <c r="T2053">
        <f t="shared" ca="1" si="2346"/>
        <v>280</v>
      </c>
    </row>
    <row r="2054" spans="1:20">
      <c r="A2054" s="3">
        <f t="shared" ca="1" si="2337"/>
        <v>2037</v>
      </c>
      <c r="B2054" s="3">
        <f t="shared" ca="1" si="2338"/>
        <v>2038</v>
      </c>
      <c r="C2054" s="3">
        <f t="shared" ref="C2054:I2054" ca="1" si="2348">B2054+IF(0=LEN(OFFSET($L$2,B2054,0)),1,0)</f>
        <v>2039</v>
      </c>
      <c r="D2054" s="3">
        <f t="shared" ca="1" si="2348"/>
        <v>2040</v>
      </c>
      <c r="E2054" s="3">
        <f t="shared" ca="1" si="2348"/>
        <v>2040</v>
      </c>
      <c r="F2054" s="3">
        <f t="shared" ca="1" si="2348"/>
        <v>2040</v>
      </c>
      <c r="G2054" s="3">
        <f t="shared" ca="1" si="2348"/>
        <v>2040</v>
      </c>
      <c r="H2054" s="3">
        <f t="shared" ca="1" si="2348"/>
        <v>2040</v>
      </c>
      <c r="I2054" s="3">
        <f t="shared" ca="1" si="2348"/>
        <v>2040</v>
      </c>
      <c r="J2054" s="3">
        <f ca="1">COUNTIF($A$2:$A2053,"="&amp;$A2054)+1</f>
        <v>3</v>
      </c>
      <c r="K2054">
        <f t="shared" ca="1" si="2340"/>
        <v>3</v>
      </c>
      <c r="L2054" t="str">
        <f ca="1">IF(M2054,"",
IF(R2054&lt;&gt;".",IF(OR(R2054="@",R2054="X"),"",MID(R2054,1,1)),
IF(OR(OFFSET('map portals'!$A$1,$Q2054,$P2054+1)="#",ISNUMBER(MATCH((P2054+1)*1000+Q2054,$S$2:$S2053,0))),"","0")
&amp;IF(OR(OFFSET('map portals'!$A$1,$Q2054+1,$P2054)="#",ISNUMBER(MATCH(P2054*1000+(Q2054+1),$S$2:$S2053,0))),"","1")
&amp;IF(OR(OFFSET('map portals'!$A$1,$Q2054,$P2054-1)="#",ISNUMBER(MATCH((P2054-1)*1000+Q2054,$S$2:$S2053,0))),"","2")
&amp;IF(OR(OFFSET('map portals'!$A$1,$Q2054-1,$P2054)="#",ISNUMBER(MATCH(P2054*1000+(Q2054-1),$S$2:$S2053,0))),"","3")
))</f>
        <v>3</v>
      </c>
      <c r="M2054" t="b">
        <f ca="1">ISNUMBER(MATCH(S2054,$S$2:$S2053,0))</f>
        <v>0</v>
      </c>
      <c r="N2054">
        <f t="shared" ca="1" si="2341"/>
        <v>85</v>
      </c>
      <c r="O2054">
        <f t="shared" ca="1" si="2342"/>
        <v>26</v>
      </c>
      <c r="P2054">
        <f t="shared" ca="1" si="2343"/>
        <v>85</v>
      </c>
      <c r="Q2054">
        <f t="shared" ca="1" si="2344"/>
        <v>26</v>
      </c>
      <c r="R2054" t="str">
        <f ca="1">OFFSET('map portals'!$A$1,$O2054,$N2054)</f>
        <v>.</v>
      </c>
      <c r="S2054">
        <f t="shared" ca="1" si="2345"/>
        <v>85026</v>
      </c>
      <c r="T2054">
        <f t="shared" ca="1" si="2346"/>
        <v>280</v>
      </c>
    </row>
    <row r="2055" spans="1:20">
      <c r="A2055" s="3">
        <f t="shared" ca="1" si="2337"/>
        <v>2040</v>
      </c>
      <c r="B2055" s="3">
        <f t="shared" ca="1" si="2338"/>
        <v>2041</v>
      </c>
      <c r="C2055" s="3">
        <f t="shared" ref="C2055:I2055" ca="1" si="2349">B2055+IF(0=LEN(OFFSET($L$2,B2055,0)),1,0)</f>
        <v>2041</v>
      </c>
      <c r="D2055" s="3">
        <f t="shared" ca="1" si="2349"/>
        <v>2041</v>
      </c>
      <c r="E2055" s="3">
        <f t="shared" ca="1" si="2349"/>
        <v>2041</v>
      </c>
      <c r="F2055" s="3">
        <f t="shared" ca="1" si="2349"/>
        <v>2041</v>
      </c>
      <c r="G2055" s="3">
        <f t="shared" ca="1" si="2349"/>
        <v>2041</v>
      </c>
      <c r="H2055" s="3">
        <f t="shared" ca="1" si="2349"/>
        <v>2041</v>
      </c>
      <c r="I2055" s="3">
        <f t="shared" ca="1" si="2349"/>
        <v>2041</v>
      </c>
      <c r="J2055" s="3">
        <f ca="1">COUNTIF($A$2:$A2054,"="&amp;$A2055)+1</f>
        <v>1</v>
      </c>
      <c r="K2055">
        <f t="shared" ca="1" si="2340"/>
        <v>0</v>
      </c>
      <c r="L2055" t="str">
        <f ca="1">IF(M2055,"",
IF(R2055&lt;&gt;".",IF(OR(R2055="@",R2055="X"),"",MID(R2055,1,1)),
IF(OR(OFFSET('map portals'!$A$1,$Q2055,$P2055+1)="#",ISNUMBER(MATCH((P2055+1)*1000+Q2055,$S$2:$S2054,0))),"","0")
&amp;IF(OR(OFFSET('map portals'!$A$1,$Q2055+1,$P2055)="#",ISNUMBER(MATCH(P2055*1000+(Q2055+1),$S$2:$S2054,0))),"","1")
&amp;IF(OR(OFFSET('map portals'!$A$1,$Q2055,$P2055-1)="#",ISNUMBER(MATCH((P2055-1)*1000+Q2055,$S$2:$S2054,0))),"","2")
&amp;IF(OR(OFFSET('map portals'!$A$1,$Q2055-1,$P2055)="#",ISNUMBER(MATCH(P2055*1000+(Q2055-1),$S$2:$S2054,0))),"","3")
))</f>
        <v>13</v>
      </c>
      <c r="M2055" t="b">
        <f ca="1">ISNUMBER(MATCH(S2055,$S$2:$S2054,0))</f>
        <v>0</v>
      </c>
      <c r="N2055">
        <f t="shared" ca="1" si="2341"/>
        <v>107</v>
      </c>
      <c r="O2055">
        <f t="shared" ca="1" si="2342"/>
        <v>55</v>
      </c>
      <c r="P2055">
        <f t="shared" ca="1" si="2343"/>
        <v>107</v>
      </c>
      <c r="Q2055">
        <f t="shared" ca="1" si="2344"/>
        <v>55</v>
      </c>
      <c r="R2055" t="str">
        <f ca="1">OFFSET('map portals'!$A$1,$O2055,$N2055)</f>
        <v>.</v>
      </c>
      <c r="S2055">
        <f t="shared" ca="1" si="2345"/>
        <v>107055</v>
      </c>
      <c r="T2055">
        <f t="shared" ca="1" si="2346"/>
        <v>280</v>
      </c>
    </row>
    <row r="2056" spans="1:20">
      <c r="A2056" s="3">
        <f t="shared" ca="1" si="2337"/>
        <v>2041</v>
      </c>
      <c r="B2056" s="3">
        <f t="shared" ca="1" si="2338"/>
        <v>2042</v>
      </c>
      <c r="C2056" s="3">
        <f t="shared" ref="C2056:I2056" ca="1" si="2350">B2056+IF(0=LEN(OFFSET($L$2,B2056,0)),1,0)</f>
        <v>2042</v>
      </c>
      <c r="D2056" s="3">
        <f t="shared" ca="1" si="2350"/>
        <v>2042</v>
      </c>
      <c r="E2056" s="3">
        <f t="shared" ca="1" si="2350"/>
        <v>2042</v>
      </c>
      <c r="F2056" s="3">
        <f t="shared" ca="1" si="2350"/>
        <v>2042</v>
      </c>
      <c r="G2056" s="3">
        <f t="shared" ca="1" si="2350"/>
        <v>2042</v>
      </c>
      <c r="H2056" s="3">
        <f t="shared" ca="1" si="2350"/>
        <v>2042</v>
      </c>
      <c r="I2056" s="3">
        <f t="shared" ca="1" si="2350"/>
        <v>2042</v>
      </c>
      <c r="J2056" s="3">
        <f ca="1">COUNTIF($A$2:$A2055,"="&amp;$A2056)+1</f>
        <v>1</v>
      </c>
      <c r="K2056">
        <f t="shared" ca="1" si="2340"/>
        <v>1</v>
      </c>
      <c r="L2056" t="str">
        <f ca="1">IF(M2056,"",
IF(R2056&lt;&gt;".",IF(OR(R2056="@",R2056="X"),"",MID(R2056,1,1)),
IF(OR(OFFSET('map portals'!$A$1,$Q2056,$P2056+1)="#",ISNUMBER(MATCH((P2056+1)*1000+Q2056,$S$2:$S2055,0))),"","0")
&amp;IF(OR(OFFSET('map portals'!$A$1,$Q2056+1,$P2056)="#",ISNUMBER(MATCH(P2056*1000+(Q2056+1),$S$2:$S2055,0))),"","1")
&amp;IF(OR(OFFSET('map portals'!$A$1,$Q2056,$P2056-1)="#",ISNUMBER(MATCH((P2056-1)*1000+Q2056,$S$2:$S2055,0))),"","2")
&amp;IF(OR(OFFSET('map portals'!$A$1,$Q2056-1,$P2056)="#",ISNUMBER(MATCH(P2056*1000+(Q2056-1),$S$2:$S2055,0))),"","3")
))</f>
        <v>1</v>
      </c>
      <c r="M2056" t="b">
        <f ca="1">ISNUMBER(MATCH(S2056,$S$2:$S2055,0))</f>
        <v>0</v>
      </c>
      <c r="N2056">
        <f t="shared" ca="1" si="2341"/>
        <v>85</v>
      </c>
      <c r="O2056">
        <f t="shared" ca="1" si="2342"/>
        <v>41</v>
      </c>
      <c r="P2056">
        <f t="shared" ca="1" si="2343"/>
        <v>85</v>
      </c>
      <c r="Q2056">
        <f t="shared" ca="1" si="2344"/>
        <v>41</v>
      </c>
      <c r="R2056" t="str">
        <f ca="1">OFFSET('map portals'!$A$1,$O2056,$N2056)</f>
        <v>.</v>
      </c>
      <c r="S2056">
        <f t="shared" ca="1" si="2345"/>
        <v>85041</v>
      </c>
      <c r="T2056">
        <f t="shared" ca="1" si="2346"/>
        <v>281</v>
      </c>
    </row>
    <row r="2057" spans="1:20">
      <c r="A2057" s="3">
        <f t="shared" ca="1" si="2337"/>
        <v>2042</v>
      </c>
      <c r="B2057" s="3">
        <f t="shared" ca="1" si="2338"/>
        <v>2042</v>
      </c>
      <c r="C2057" s="3">
        <f t="shared" ref="C2057:I2057" ca="1" si="2351">B2057+IF(0=LEN(OFFSET($L$2,B2057,0)),1,0)</f>
        <v>2042</v>
      </c>
      <c r="D2057" s="3">
        <f t="shared" ca="1" si="2351"/>
        <v>2042</v>
      </c>
      <c r="E2057" s="3">
        <f t="shared" ca="1" si="2351"/>
        <v>2042</v>
      </c>
      <c r="F2057" s="3">
        <f t="shared" ca="1" si="2351"/>
        <v>2042</v>
      </c>
      <c r="G2057" s="3">
        <f t="shared" ca="1" si="2351"/>
        <v>2042</v>
      </c>
      <c r="H2057" s="3">
        <f t="shared" ca="1" si="2351"/>
        <v>2042</v>
      </c>
      <c r="I2057" s="3">
        <f t="shared" ca="1" si="2351"/>
        <v>2042</v>
      </c>
      <c r="J2057" s="3">
        <f ca="1">COUNTIF($A$2:$A2056,"="&amp;$A2057)+1</f>
        <v>1</v>
      </c>
      <c r="K2057">
        <f t="shared" ca="1" si="2340"/>
        <v>1</v>
      </c>
      <c r="L2057" t="str">
        <f ca="1">IF(M2057,"",
IF(R2057&lt;&gt;".",IF(OR(R2057="@",R2057="X"),"",MID(R2057,1,1)),
IF(OR(OFFSET('map portals'!$A$1,$Q2057,$P2057+1)="#",ISNUMBER(MATCH((P2057+1)*1000+Q2057,$S$2:$S2056,0))),"","0")
&amp;IF(OR(OFFSET('map portals'!$A$1,$Q2057+1,$P2057)="#",ISNUMBER(MATCH(P2057*1000+(Q2057+1),$S$2:$S2056,0))),"","1")
&amp;IF(OR(OFFSET('map portals'!$A$1,$Q2057,$P2057-1)="#",ISNUMBER(MATCH((P2057-1)*1000+Q2057,$S$2:$S2056,0))),"","2")
&amp;IF(OR(OFFSET('map portals'!$A$1,$Q2057-1,$P2057)="#",ISNUMBER(MATCH(P2057*1000+(Q2057-1),$S$2:$S2056,0))),"","3")
))</f>
        <v>1</v>
      </c>
      <c r="M2057" t="b">
        <f ca="1">ISNUMBER(MATCH(S2057,$S$2:$S2056,0))</f>
        <v>0</v>
      </c>
      <c r="N2057">
        <f t="shared" ca="1" si="2341"/>
        <v>3</v>
      </c>
      <c r="O2057">
        <f t="shared" ca="1" si="2342"/>
        <v>56</v>
      </c>
      <c r="P2057">
        <f t="shared" ca="1" si="2343"/>
        <v>3</v>
      </c>
      <c r="Q2057">
        <f t="shared" ca="1" si="2344"/>
        <v>56</v>
      </c>
      <c r="R2057" t="str">
        <f ca="1">OFFSET('map portals'!$A$1,$O2057,$N2057)</f>
        <v>.</v>
      </c>
      <c r="S2057">
        <f t="shared" ca="1" si="2345"/>
        <v>3056</v>
      </c>
      <c r="T2057">
        <f t="shared" ca="1" si="2346"/>
        <v>281</v>
      </c>
    </row>
    <row r="2058" spans="1:20">
      <c r="A2058" s="3">
        <f t="shared" ca="1" si="2337"/>
        <v>2042</v>
      </c>
      <c r="B2058" s="3">
        <f t="shared" ca="1" si="2338"/>
        <v>2043</v>
      </c>
      <c r="C2058" s="3">
        <f t="shared" ref="C2058:I2058" ca="1" si="2352">B2058+IF(0=LEN(OFFSET($L$2,B2058,0)),1,0)</f>
        <v>2043</v>
      </c>
      <c r="D2058" s="3">
        <f t="shared" ca="1" si="2352"/>
        <v>2043</v>
      </c>
      <c r="E2058" s="3">
        <f t="shared" ca="1" si="2352"/>
        <v>2043</v>
      </c>
      <c r="F2058" s="3">
        <f t="shared" ca="1" si="2352"/>
        <v>2043</v>
      </c>
      <c r="G2058" s="3">
        <f t="shared" ca="1" si="2352"/>
        <v>2043</v>
      </c>
      <c r="H2058" s="3">
        <f t="shared" ca="1" si="2352"/>
        <v>2043</v>
      </c>
      <c r="I2058" s="3">
        <f t="shared" ca="1" si="2352"/>
        <v>2043</v>
      </c>
      <c r="J2058" s="3">
        <f ca="1">COUNTIF($A$2:$A2057,"="&amp;$A2058)+1</f>
        <v>2</v>
      </c>
      <c r="K2058">
        <f t="shared" ca="1" si="2340"/>
        <v>3</v>
      </c>
      <c r="L2058" t="str">
        <f ca="1">IF(M2058,"",
IF(R2058&lt;&gt;".",IF(OR(R2058="@",R2058="X"),"",MID(R2058,1,1)),
IF(OR(OFFSET('map portals'!$A$1,$Q2058,$P2058+1)="#",ISNUMBER(MATCH((P2058+1)*1000+Q2058,$S$2:$S2057,0))),"","0")
&amp;IF(OR(OFFSET('map portals'!$A$1,$Q2058+1,$P2058)="#",ISNUMBER(MATCH(P2058*1000+(Q2058+1),$S$2:$S2057,0))),"","1")
&amp;IF(OR(OFFSET('map portals'!$A$1,$Q2058,$P2058-1)="#",ISNUMBER(MATCH((P2058-1)*1000+Q2058,$S$2:$S2057,0))),"","2")
&amp;IF(OR(OFFSET('map portals'!$A$1,$Q2058-1,$P2058)="#",ISNUMBER(MATCH(P2058*1000+(Q2058-1),$S$2:$S2057,0))),"","3")
))</f>
        <v>3</v>
      </c>
      <c r="M2058" t="b">
        <f ca="1">ISNUMBER(MATCH(S2058,$S$2:$S2057,0))</f>
        <v>0</v>
      </c>
      <c r="N2058">
        <f t="shared" ca="1" si="2341"/>
        <v>3</v>
      </c>
      <c r="O2058">
        <f t="shared" ca="1" si="2342"/>
        <v>54</v>
      </c>
      <c r="P2058">
        <f t="shared" ca="1" si="2343"/>
        <v>3</v>
      </c>
      <c r="Q2058">
        <f t="shared" ca="1" si="2344"/>
        <v>54</v>
      </c>
      <c r="R2058" t="str">
        <f ca="1">OFFSET('map portals'!$A$1,$O2058,$N2058)</f>
        <v>.</v>
      </c>
      <c r="S2058">
        <f t="shared" ca="1" si="2345"/>
        <v>3054</v>
      </c>
      <c r="T2058">
        <f t="shared" ca="1" si="2346"/>
        <v>281</v>
      </c>
    </row>
    <row r="2059" spans="1:20">
      <c r="A2059" s="3">
        <f t="shared" ca="1" si="2337"/>
        <v>2043</v>
      </c>
      <c r="B2059" s="3">
        <f t="shared" ca="1" si="2338"/>
        <v>2044</v>
      </c>
      <c r="C2059" s="3">
        <f t="shared" ref="C2059:I2059" ca="1" si="2353">B2059+IF(0=LEN(OFFSET($L$2,B2059,0)),1,0)</f>
        <v>2044</v>
      </c>
      <c r="D2059" s="3">
        <f t="shared" ca="1" si="2353"/>
        <v>2044</v>
      </c>
      <c r="E2059" s="3">
        <f t="shared" ca="1" si="2353"/>
        <v>2044</v>
      </c>
      <c r="F2059" s="3">
        <f t="shared" ca="1" si="2353"/>
        <v>2044</v>
      </c>
      <c r="G2059" s="3">
        <f t="shared" ca="1" si="2353"/>
        <v>2044</v>
      </c>
      <c r="H2059" s="3">
        <f t="shared" ca="1" si="2353"/>
        <v>2044</v>
      </c>
      <c r="I2059" s="3">
        <f t="shared" ca="1" si="2353"/>
        <v>2044</v>
      </c>
      <c r="J2059" s="3">
        <f ca="1">COUNTIF($A$2:$A2058,"="&amp;$A2059)+1</f>
        <v>1</v>
      </c>
      <c r="K2059">
        <f t="shared" ca="1" si="2340"/>
        <v>0</v>
      </c>
      <c r="L2059" t="str">
        <f ca="1">IF(M2059,"",
IF(R2059&lt;&gt;".",IF(OR(R2059="@",R2059="X"),"",MID(R2059,1,1)),
IF(OR(OFFSET('map portals'!$A$1,$Q2059,$P2059+1)="#",ISNUMBER(MATCH((P2059+1)*1000+Q2059,$S$2:$S2058,0))),"","0")
&amp;IF(OR(OFFSET('map portals'!$A$1,$Q2059+1,$P2059)="#",ISNUMBER(MATCH(P2059*1000+(Q2059+1),$S$2:$S2058,0))),"","1")
&amp;IF(OR(OFFSET('map portals'!$A$1,$Q2059,$P2059-1)="#",ISNUMBER(MATCH((P2059-1)*1000+Q2059,$S$2:$S2058,0))),"","2")
&amp;IF(OR(OFFSET('map portals'!$A$1,$Q2059-1,$P2059)="#",ISNUMBER(MATCH(P2059*1000+(Q2059-1),$S$2:$S2058,0))),"","3")
))</f>
        <v/>
      </c>
      <c r="M2059" t="b">
        <f ca="1">ISNUMBER(MATCH(S2059,$S$2:$S2058,0))</f>
        <v>0</v>
      </c>
      <c r="N2059">
        <f t="shared" ca="1" si="2341"/>
        <v>101</v>
      </c>
      <c r="O2059">
        <f t="shared" ca="1" si="2342"/>
        <v>29</v>
      </c>
      <c r="P2059">
        <f t="shared" ca="1" si="2343"/>
        <v>101</v>
      </c>
      <c r="Q2059">
        <f t="shared" ca="1" si="2344"/>
        <v>29</v>
      </c>
      <c r="R2059" t="str">
        <f ca="1">OFFSET('map portals'!$A$1,$O2059,$N2059)</f>
        <v>.</v>
      </c>
      <c r="S2059">
        <f t="shared" ca="1" si="2345"/>
        <v>101029</v>
      </c>
      <c r="T2059">
        <f t="shared" ca="1" si="2346"/>
        <v>281</v>
      </c>
    </row>
    <row r="2060" spans="1:20">
      <c r="A2060" s="3">
        <f t="shared" ca="1" si="2337"/>
        <v>2044</v>
      </c>
      <c r="B2060" s="3">
        <f t="shared" ca="1" si="2338"/>
        <v>2045</v>
      </c>
      <c r="C2060" s="3">
        <f t="shared" ref="C2060:I2060" ca="1" si="2354">B2060+IF(0=LEN(OFFSET($L$2,B2060,0)),1,0)</f>
        <v>2045</v>
      </c>
      <c r="D2060" s="3">
        <f t="shared" ca="1" si="2354"/>
        <v>2045</v>
      </c>
      <c r="E2060" s="3">
        <f t="shared" ca="1" si="2354"/>
        <v>2045</v>
      </c>
      <c r="F2060" s="3">
        <f t="shared" ca="1" si="2354"/>
        <v>2045</v>
      </c>
      <c r="G2060" s="3">
        <f t="shared" ca="1" si="2354"/>
        <v>2045</v>
      </c>
      <c r="H2060" s="3">
        <f t="shared" ca="1" si="2354"/>
        <v>2045</v>
      </c>
      <c r="I2060" s="3">
        <f t="shared" ca="1" si="2354"/>
        <v>2045</v>
      </c>
      <c r="J2060" s="3">
        <f ca="1">COUNTIF($A$2:$A2059,"="&amp;$A2060)+1</f>
        <v>1</v>
      </c>
      <c r="K2060">
        <f t="shared" ca="1" si="2340"/>
        <v>1</v>
      </c>
      <c r="L2060" t="str">
        <f ca="1">IF(M2060,"",
IF(R2060&lt;&gt;".",IF(OR(R2060="@",R2060="X"),"",MID(R2060,1,1)),
IF(OR(OFFSET('map portals'!$A$1,$Q2060,$P2060+1)="#",ISNUMBER(MATCH((P2060+1)*1000+Q2060,$S$2:$S2059,0))),"","0")
&amp;IF(OR(OFFSET('map portals'!$A$1,$Q2060+1,$P2060)="#",ISNUMBER(MATCH(P2060*1000+(Q2060+1),$S$2:$S2059,0))),"","1")
&amp;IF(OR(OFFSET('map portals'!$A$1,$Q2060,$P2060-1)="#",ISNUMBER(MATCH((P2060-1)*1000+Q2060,$S$2:$S2059,0))),"","2")
&amp;IF(OR(OFFSET('map portals'!$A$1,$Q2060-1,$P2060)="#",ISNUMBER(MATCH(P2060*1000+(Q2060-1),$S$2:$S2059,0))),"","3")
))</f>
        <v/>
      </c>
      <c r="M2060" t="b">
        <f ca="1">ISNUMBER(MATCH(S2060,$S$2:$S2059,0))</f>
        <v>0</v>
      </c>
      <c r="N2060">
        <f t="shared" ca="1" si="2341"/>
        <v>99</v>
      </c>
      <c r="O2060">
        <f t="shared" ca="1" si="2342"/>
        <v>31</v>
      </c>
      <c r="P2060">
        <f t="shared" ca="1" si="2343"/>
        <v>99</v>
      </c>
      <c r="Q2060">
        <f t="shared" ca="1" si="2344"/>
        <v>31</v>
      </c>
      <c r="R2060" t="str">
        <f ca="1">OFFSET('map portals'!$A$1,$O2060,$N2060)</f>
        <v>.</v>
      </c>
      <c r="S2060">
        <f t="shared" ca="1" si="2345"/>
        <v>99031</v>
      </c>
      <c r="T2060">
        <f t="shared" ca="1" si="2346"/>
        <v>281</v>
      </c>
    </row>
    <row r="2061" spans="1:20">
      <c r="A2061" s="3">
        <f t="shared" ca="1" si="2337"/>
        <v>2045</v>
      </c>
      <c r="B2061" s="3">
        <f t="shared" ca="1" si="2338"/>
        <v>2046</v>
      </c>
      <c r="C2061" s="3">
        <f t="shared" ref="C2061:I2061" ca="1" si="2355">B2061+IF(0=LEN(OFFSET($L$2,B2061,0)),1,0)</f>
        <v>2046</v>
      </c>
      <c r="D2061" s="3">
        <f t="shared" ca="1" si="2355"/>
        <v>2046</v>
      </c>
      <c r="E2061" s="3">
        <f t="shared" ca="1" si="2355"/>
        <v>2046</v>
      </c>
      <c r="F2061" s="3">
        <f t="shared" ca="1" si="2355"/>
        <v>2046</v>
      </c>
      <c r="G2061" s="3">
        <f t="shared" ca="1" si="2355"/>
        <v>2046</v>
      </c>
      <c r="H2061" s="3">
        <f t="shared" ca="1" si="2355"/>
        <v>2046</v>
      </c>
      <c r="I2061" s="3">
        <f t="shared" ca="1" si="2355"/>
        <v>2046</v>
      </c>
      <c r="J2061" s="3">
        <f ca="1">COUNTIF($A$2:$A2060,"="&amp;$A2061)+1</f>
        <v>1</v>
      </c>
      <c r="K2061">
        <f t="shared" ca="1" si="2340"/>
        <v>3</v>
      </c>
      <c r="L2061" t="str">
        <f ca="1">IF(M2061,"",
IF(R2061&lt;&gt;".",IF(OR(R2061="@",R2061="X"),"",MID(R2061,1,1)),
IF(OR(OFFSET('map portals'!$A$1,$Q2061,$P2061+1)="#",ISNUMBER(MATCH((P2061+1)*1000+Q2061,$S$2:$S2060,0))),"","0")
&amp;IF(OR(OFFSET('map portals'!$A$1,$Q2061+1,$P2061)="#",ISNUMBER(MATCH(P2061*1000+(Q2061+1),$S$2:$S2060,0))),"","1")
&amp;IF(OR(OFFSET('map portals'!$A$1,$Q2061,$P2061-1)="#",ISNUMBER(MATCH((P2061-1)*1000+Q2061,$S$2:$S2060,0))),"","2")
&amp;IF(OR(OFFSET('map portals'!$A$1,$Q2061-1,$P2061)="#",ISNUMBER(MATCH(P2061*1000+(Q2061-1),$S$2:$S2060,0))),"","3")
))</f>
        <v>0</v>
      </c>
      <c r="M2061" t="b">
        <f ca="1">ISNUMBER(MATCH(S2061,$S$2:$S2060,0))</f>
        <v>0</v>
      </c>
      <c r="N2061">
        <f t="shared" ca="1" si="2341"/>
        <v>99</v>
      </c>
      <c r="O2061">
        <f t="shared" ca="1" si="2342"/>
        <v>27</v>
      </c>
      <c r="P2061">
        <f t="shared" ca="1" si="2343"/>
        <v>99</v>
      </c>
      <c r="Q2061">
        <f t="shared" ca="1" si="2344"/>
        <v>27</v>
      </c>
      <c r="R2061" t="str">
        <f ca="1">OFFSET('map portals'!$A$1,$O2061,$N2061)</f>
        <v>.</v>
      </c>
      <c r="S2061">
        <f t="shared" ca="1" si="2345"/>
        <v>99027</v>
      </c>
      <c r="T2061">
        <f t="shared" ca="1" si="2346"/>
        <v>281</v>
      </c>
    </row>
    <row r="2062" spans="1:20">
      <c r="A2062" s="3">
        <f t="shared" ca="1" si="2337"/>
        <v>2046</v>
      </c>
      <c r="B2062" s="3">
        <f t="shared" ca="1" si="2338"/>
        <v>2047</v>
      </c>
      <c r="C2062" s="3">
        <f t="shared" ref="C2062:I2062" ca="1" si="2356">B2062+IF(0=LEN(OFFSET($L$2,B2062,0)),1,0)</f>
        <v>2047</v>
      </c>
      <c r="D2062" s="3">
        <f t="shared" ca="1" si="2356"/>
        <v>2047</v>
      </c>
      <c r="E2062" s="3">
        <f t="shared" ca="1" si="2356"/>
        <v>2047</v>
      </c>
      <c r="F2062" s="3">
        <f t="shared" ca="1" si="2356"/>
        <v>2047</v>
      </c>
      <c r="G2062" s="3">
        <f t="shared" ca="1" si="2356"/>
        <v>2047</v>
      </c>
      <c r="H2062" s="3">
        <f t="shared" ca="1" si="2356"/>
        <v>2047</v>
      </c>
      <c r="I2062" s="3">
        <f t="shared" ca="1" si="2356"/>
        <v>2047</v>
      </c>
      <c r="J2062" s="3">
        <f ca="1">COUNTIF($A$2:$A2061,"="&amp;$A2062)+1</f>
        <v>1</v>
      </c>
      <c r="K2062">
        <f t="shared" ca="1" si="2340"/>
        <v>0</v>
      </c>
      <c r="L2062" t="str">
        <f ca="1">IF(M2062,"",
IF(R2062&lt;&gt;".",IF(OR(R2062="@",R2062="X"),"",MID(R2062,1,1)),
IF(OR(OFFSET('map portals'!$A$1,$Q2062,$P2062+1)="#",ISNUMBER(MATCH((P2062+1)*1000+Q2062,$S$2:$S2061,0))),"","0")
&amp;IF(OR(OFFSET('map portals'!$A$1,$Q2062+1,$P2062)="#",ISNUMBER(MATCH(P2062*1000+(Q2062+1),$S$2:$S2061,0))),"","1")
&amp;IF(OR(OFFSET('map portals'!$A$1,$Q2062,$P2062-1)="#",ISNUMBER(MATCH((P2062-1)*1000+Q2062,$S$2:$S2061,0))),"","2")
&amp;IF(OR(OFFSET('map portals'!$A$1,$Q2062-1,$P2062)="#",ISNUMBER(MATCH(P2062*1000+(Q2062-1),$S$2:$S2061,0))),"","3")
))</f>
        <v>03</v>
      </c>
      <c r="M2062" t="b">
        <f ca="1">ISNUMBER(MATCH(S2062,$S$2:$S2061,0))</f>
        <v>0</v>
      </c>
      <c r="N2062">
        <f t="shared" ca="1" si="2341"/>
        <v>97</v>
      </c>
      <c r="O2062">
        <f t="shared" ca="1" si="2342"/>
        <v>25</v>
      </c>
      <c r="P2062">
        <f t="shared" ca="1" si="2343"/>
        <v>97</v>
      </c>
      <c r="Q2062">
        <f t="shared" ca="1" si="2344"/>
        <v>25</v>
      </c>
      <c r="R2062" t="str">
        <f ca="1">OFFSET('map portals'!$A$1,$O2062,$N2062)</f>
        <v>.</v>
      </c>
      <c r="S2062">
        <f t="shared" ca="1" si="2345"/>
        <v>97025</v>
      </c>
      <c r="T2062">
        <f t="shared" ca="1" si="2346"/>
        <v>281</v>
      </c>
    </row>
    <row r="2063" spans="1:20">
      <c r="A2063" s="3">
        <f t="shared" ca="1" si="2337"/>
        <v>2047</v>
      </c>
      <c r="B2063" s="3">
        <f t="shared" ca="1" si="2338"/>
        <v>2048</v>
      </c>
      <c r="C2063" s="3">
        <f t="shared" ref="C2063:I2063" ca="1" si="2357">B2063+IF(0=LEN(OFFSET($L$2,B2063,0)),1,0)</f>
        <v>2048</v>
      </c>
      <c r="D2063" s="3">
        <f t="shared" ca="1" si="2357"/>
        <v>2048</v>
      </c>
      <c r="E2063" s="3">
        <f t="shared" ca="1" si="2357"/>
        <v>2048</v>
      </c>
      <c r="F2063" s="3">
        <f t="shared" ca="1" si="2357"/>
        <v>2048</v>
      </c>
      <c r="G2063" s="3">
        <f t="shared" ca="1" si="2357"/>
        <v>2048</v>
      </c>
      <c r="H2063" s="3">
        <f t="shared" ca="1" si="2357"/>
        <v>2048</v>
      </c>
      <c r="I2063" s="3">
        <f t="shared" ca="1" si="2357"/>
        <v>2048</v>
      </c>
      <c r="J2063" s="3">
        <f ca="1">COUNTIF($A$2:$A2062,"="&amp;$A2063)+1</f>
        <v>1</v>
      </c>
      <c r="K2063">
        <f t="shared" ca="1" si="2340"/>
        <v>3</v>
      </c>
      <c r="L2063" t="str">
        <f ca="1">IF(M2063,"",
IF(R2063&lt;&gt;".",IF(OR(R2063="@",R2063="X"),"",MID(R2063,1,1)),
IF(OR(OFFSET('map portals'!$A$1,$Q2063,$P2063+1)="#",ISNUMBER(MATCH((P2063+1)*1000+Q2063,$S$2:$S2062,0))),"","0")
&amp;IF(OR(OFFSET('map portals'!$A$1,$Q2063+1,$P2063)="#",ISNUMBER(MATCH(P2063*1000+(Q2063+1),$S$2:$S2062,0))),"","1")
&amp;IF(OR(OFFSET('map portals'!$A$1,$Q2063,$P2063-1)="#",ISNUMBER(MATCH((P2063-1)*1000+Q2063,$S$2:$S2062,0))),"","2")
&amp;IF(OR(OFFSET('map portals'!$A$1,$Q2063-1,$P2063)="#",ISNUMBER(MATCH(P2063*1000+(Q2063-1),$S$2:$S2062,0))),"","3")
))</f>
        <v/>
      </c>
      <c r="M2063" t="b">
        <f ca="1">ISNUMBER(MATCH(S2063,$S$2:$S2062,0))</f>
        <v>0</v>
      </c>
      <c r="N2063">
        <f t="shared" ca="1" si="2341"/>
        <v>95</v>
      </c>
      <c r="O2063">
        <f t="shared" ca="1" si="2342"/>
        <v>23</v>
      </c>
      <c r="P2063">
        <f t="shared" ca="1" si="2343"/>
        <v>95</v>
      </c>
      <c r="Q2063">
        <f t="shared" ca="1" si="2344"/>
        <v>23</v>
      </c>
      <c r="R2063" t="str">
        <f ca="1">OFFSET('map portals'!$A$1,$O2063,$N2063)</f>
        <v>.</v>
      </c>
      <c r="S2063">
        <f t="shared" ca="1" si="2345"/>
        <v>95023</v>
      </c>
      <c r="T2063">
        <f t="shared" ca="1" si="2346"/>
        <v>281</v>
      </c>
    </row>
    <row r="2064" spans="1:20">
      <c r="A2064" s="3">
        <f t="shared" ca="1" si="2337"/>
        <v>2048</v>
      </c>
      <c r="B2064" s="3">
        <f t="shared" ca="1" si="2338"/>
        <v>2049</v>
      </c>
      <c r="C2064" s="3">
        <f t="shared" ref="C2064:I2064" ca="1" si="2358">B2064+IF(0=LEN(OFFSET($L$2,B2064,0)),1,0)</f>
        <v>2049</v>
      </c>
      <c r="D2064" s="3">
        <f t="shared" ca="1" si="2358"/>
        <v>2049</v>
      </c>
      <c r="E2064" s="3">
        <f t="shared" ca="1" si="2358"/>
        <v>2049</v>
      </c>
      <c r="F2064" s="3">
        <f t="shared" ca="1" si="2358"/>
        <v>2049</v>
      </c>
      <c r="G2064" s="3">
        <f t="shared" ca="1" si="2358"/>
        <v>2049</v>
      </c>
      <c r="H2064" s="3">
        <f t="shared" ca="1" si="2358"/>
        <v>2049</v>
      </c>
      <c r="I2064" s="3">
        <f t="shared" ca="1" si="2358"/>
        <v>2049</v>
      </c>
      <c r="J2064" s="3">
        <f ca="1">COUNTIF($A$2:$A2063,"="&amp;$A2064)+1</f>
        <v>1</v>
      </c>
      <c r="K2064">
        <f t="shared" ca="1" si="2340"/>
        <v>0</v>
      </c>
      <c r="L2064" t="str">
        <f ca="1">IF(M2064,"",
IF(R2064&lt;&gt;".",IF(OR(R2064="@",R2064="X"),"",MID(R2064,1,1)),
IF(OR(OFFSET('map portals'!$A$1,$Q2064,$P2064+1)="#",ISNUMBER(MATCH((P2064+1)*1000+Q2064,$S$2:$S2063,0))),"","0")
&amp;IF(OR(OFFSET('map portals'!$A$1,$Q2064+1,$P2064)="#",ISNUMBER(MATCH(P2064*1000+(Q2064+1),$S$2:$S2063,0))),"","1")
&amp;IF(OR(OFFSET('map portals'!$A$1,$Q2064,$P2064-1)="#",ISNUMBER(MATCH((P2064-1)*1000+Q2064,$S$2:$S2063,0))),"","2")
&amp;IF(OR(OFFSET('map portals'!$A$1,$Q2064-1,$P2064)="#",ISNUMBER(MATCH(P2064*1000+(Q2064-1),$S$2:$S2063,0))),"","3")
))</f>
        <v>3</v>
      </c>
      <c r="M2064" t="b">
        <f ca="1">ISNUMBER(MATCH(S2064,$S$2:$S2063,0))</f>
        <v>0</v>
      </c>
      <c r="N2064">
        <f t="shared" ca="1" si="2341"/>
        <v>93</v>
      </c>
      <c r="O2064">
        <f t="shared" ca="1" si="2342"/>
        <v>25</v>
      </c>
      <c r="P2064">
        <f t="shared" ca="1" si="2343"/>
        <v>93</v>
      </c>
      <c r="Q2064">
        <f t="shared" ca="1" si="2344"/>
        <v>25</v>
      </c>
      <c r="R2064" t="str">
        <f ca="1">OFFSET('map portals'!$A$1,$O2064,$N2064)</f>
        <v>.</v>
      </c>
      <c r="S2064">
        <f t="shared" ca="1" si="2345"/>
        <v>93025</v>
      </c>
      <c r="T2064">
        <f t="shared" ca="1" si="2346"/>
        <v>281</v>
      </c>
    </row>
    <row r="2065" spans="1:20">
      <c r="A2065" s="3">
        <f t="shared" ca="1" si="2337"/>
        <v>2049</v>
      </c>
      <c r="B2065" s="3">
        <f t="shared" ca="1" si="2338"/>
        <v>2050</v>
      </c>
      <c r="C2065" s="3">
        <f t="shared" ref="C2065:I2065" ca="1" si="2359">B2065+IF(0=LEN(OFFSET($L$2,B2065,0)),1,0)</f>
        <v>2050</v>
      </c>
      <c r="D2065" s="3">
        <f t="shared" ca="1" si="2359"/>
        <v>2050</v>
      </c>
      <c r="E2065" s="3">
        <f t="shared" ca="1" si="2359"/>
        <v>2050</v>
      </c>
      <c r="F2065" s="3">
        <f t="shared" ca="1" si="2359"/>
        <v>2050</v>
      </c>
      <c r="G2065" s="3">
        <f t="shared" ca="1" si="2359"/>
        <v>2050</v>
      </c>
      <c r="H2065" s="3">
        <f t="shared" ca="1" si="2359"/>
        <v>2050</v>
      </c>
      <c r="I2065" s="3">
        <f t="shared" ca="1" si="2359"/>
        <v>2050</v>
      </c>
      <c r="J2065" s="3">
        <f ca="1">COUNTIF($A$2:$A2064,"="&amp;$A2065)+1</f>
        <v>1</v>
      </c>
      <c r="K2065">
        <f t="shared" ca="1" si="2340"/>
        <v>3</v>
      </c>
      <c r="L2065" t="str">
        <f ca="1">IF(M2065,"",
IF(R2065&lt;&gt;".",IF(OR(R2065="@",R2065="X"),"",MID(R2065,1,1)),
IF(OR(OFFSET('map portals'!$A$1,$Q2065,$P2065+1)="#",ISNUMBER(MATCH((P2065+1)*1000+Q2065,$S$2:$S2064,0))),"","0")
&amp;IF(OR(OFFSET('map portals'!$A$1,$Q2065+1,$P2065)="#",ISNUMBER(MATCH(P2065*1000+(Q2065+1),$S$2:$S2064,0))),"","1")
&amp;IF(OR(OFFSET('map portals'!$A$1,$Q2065,$P2065-1)="#",ISNUMBER(MATCH((P2065-1)*1000+Q2065,$S$2:$S2064,0))),"","2")
&amp;IF(OR(OFFSET('map portals'!$A$1,$Q2065-1,$P2065)="#",ISNUMBER(MATCH(P2065*1000+(Q2065-1),$S$2:$S2064,0))),"","3")
))</f>
        <v>3</v>
      </c>
      <c r="M2065" t="b">
        <f ca="1">ISNUMBER(MATCH(S2065,$S$2:$S2064,0))</f>
        <v>0</v>
      </c>
      <c r="N2065">
        <f t="shared" ca="1" si="2341"/>
        <v>91</v>
      </c>
      <c r="O2065">
        <f t="shared" ca="1" si="2342"/>
        <v>23</v>
      </c>
      <c r="P2065">
        <f t="shared" ca="1" si="2343"/>
        <v>91</v>
      </c>
      <c r="Q2065">
        <f t="shared" ca="1" si="2344"/>
        <v>23</v>
      </c>
      <c r="R2065" t="str">
        <f ca="1">OFFSET('map portals'!$A$1,$O2065,$N2065)</f>
        <v>.</v>
      </c>
      <c r="S2065">
        <f t="shared" ca="1" si="2345"/>
        <v>91023</v>
      </c>
      <c r="T2065">
        <f t="shared" ca="1" si="2346"/>
        <v>281</v>
      </c>
    </row>
    <row r="2066" spans="1:20">
      <c r="A2066" s="3">
        <f t="shared" ca="1" si="2337"/>
        <v>2050</v>
      </c>
      <c r="B2066" s="3">
        <f t="shared" ca="1" si="2338"/>
        <v>2051</v>
      </c>
      <c r="C2066" s="3">
        <f t="shared" ref="C2066:I2066" ca="1" si="2360">B2066+IF(0=LEN(OFFSET($L$2,B2066,0)),1,0)</f>
        <v>2051</v>
      </c>
      <c r="D2066" s="3">
        <f t="shared" ca="1" si="2360"/>
        <v>2051</v>
      </c>
      <c r="E2066" s="3">
        <f t="shared" ca="1" si="2360"/>
        <v>2051</v>
      </c>
      <c r="F2066" s="3">
        <f t="shared" ca="1" si="2360"/>
        <v>2051</v>
      </c>
      <c r="G2066" s="3">
        <f t="shared" ca="1" si="2360"/>
        <v>2051</v>
      </c>
      <c r="H2066" s="3">
        <f t="shared" ca="1" si="2360"/>
        <v>2051</v>
      </c>
      <c r="I2066" s="3">
        <f t="shared" ca="1" si="2360"/>
        <v>2051</v>
      </c>
      <c r="J2066" s="3">
        <f ca="1">COUNTIF($A$2:$A2065,"="&amp;$A2066)+1</f>
        <v>1</v>
      </c>
      <c r="K2066">
        <f t="shared" ca="1" si="2340"/>
        <v>1</v>
      </c>
      <c r="L2066" t="str">
        <f ca="1">IF(M2066,"",
IF(R2066&lt;&gt;".",IF(OR(R2066="@",R2066="X"),"",MID(R2066,1,1)),
IF(OR(OFFSET('map portals'!$A$1,$Q2066,$P2066+1)="#",ISNUMBER(MATCH((P2066+1)*1000+Q2066,$S$2:$S2065,0))),"","0")
&amp;IF(OR(OFFSET('map portals'!$A$1,$Q2066+1,$P2066)="#",ISNUMBER(MATCH(P2066*1000+(Q2066+1),$S$2:$S2065,0))),"","1")
&amp;IF(OR(OFFSET('map portals'!$A$1,$Q2066,$P2066-1)="#",ISNUMBER(MATCH((P2066-1)*1000+Q2066,$S$2:$S2065,0))),"","2")
&amp;IF(OR(OFFSET('map portals'!$A$1,$Q2066-1,$P2066)="#",ISNUMBER(MATCH(P2066*1000+(Q2066-1),$S$2:$S2065,0))),"","3")
))</f>
        <v/>
      </c>
      <c r="M2066" t="b">
        <f ca="1">ISNUMBER(MATCH(S2066,$S$2:$S2065,0))</f>
        <v>0</v>
      </c>
      <c r="N2066">
        <f t="shared" ca="1" si="2341"/>
        <v>85</v>
      </c>
      <c r="O2066">
        <f t="shared" ca="1" si="2342"/>
        <v>29</v>
      </c>
      <c r="P2066">
        <f t="shared" ca="1" si="2343"/>
        <v>85</v>
      </c>
      <c r="Q2066">
        <f t="shared" ca="1" si="2344"/>
        <v>29</v>
      </c>
      <c r="R2066" t="str">
        <f ca="1">OFFSET('map portals'!$A$1,$O2066,$N2066)</f>
        <v>.</v>
      </c>
      <c r="S2066">
        <f t="shared" ca="1" si="2345"/>
        <v>85029</v>
      </c>
      <c r="T2066">
        <f t="shared" ca="1" si="2346"/>
        <v>281</v>
      </c>
    </row>
    <row r="2067" spans="1:20">
      <c r="A2067" s="3">
        <f t="shared" ca="1" si="2337"/>
        <v>2051</v>
      </c>
      <c r="B2067" s="3">
        <f t="shared" ca="1" si="2338"/>
        <v>2052</v>
      </c>
      <c r="C2067" s="3">
        <f t="shared" ref="C2067:I2067" ca="1" si="2361">B2067+IF(0=LEN(OFFSET($L$2,B2067,0)),1,0)</f>
        <v>2052</v>
      </c>
      <c r="D2067" s="3">
        <f t="shared" ca="1" si="2361"/>
        <v>2052</v>
      </c>
      <c r="E2067" s="3">
        <f t="shared" ca="1" si="2361"/>
        <v>2052</v>
      </c>
      <c r="F2067" s="3">
        <f t="shared" ca="1" si="2361"/>
        <v>2052</v>
      </c>
      <c r="G2067" s="3">
        <f t="shared" ca="1" si="2361"/>
        <v>2052</v>
      </c>
      <c r="H2067" s="3">
        <f t="shared" ca="1" si="2361"/>
        <v>2052</v>
      </c>
      <c r="I2067" s="3">
        <f t="shared" ca="1" si="2361"/>
        <v>2052</v>
      </c>
      <c r="J2067" s="3">
        <f ca="1">COUNTIF($A$2:$A2066,"="&amp;$A2067)+1</f>
        <v>1</v>
      </c>
      <c r="K2067">
        <f t="shared" ca="1" si="2340"/>
        <v>2</v>
      </c>
      <c r="L2067" t="str">
        <f ca="1">IF(M2067,"",
IF(R2067&lt;&gt;".",IF(OR(R2067="@",R2067="X"),"",MID(R2067,1,1)),
IF(OR(OFFSET('map portals'!$A$1,$Q2067,$P2067+1)="#",ISNUMBER(MATCH((P2067+1)*1000+Q2067,$S$2:$S2066,0))),"","0")
&amp;IF(OR(OFFSET('map portals'!$A$1,$Q2067+1,$P2067)="#",ISNUMBER(MATCH(P2067*1000+(Q2067+1),$S$2:$S2066,0))),"","1")
&amp;IF(OR(OFFSET('map portals'!$A$1,$Q2067,$P2067-1)="#",ISNUMBER(MATCH((P2067-1)*1000+Q2067,$S$2:$S2066,0))),"","2")
&amp;IF(OR(OFFSET('map portals'!$A$1,$Q2067-1,$P2067)="#",ISNUMBER(MATCH(P2067*1000+(Q2067-1),$S$2:$S2066,0))),"","3")
))</f>
        <v/>
      </c>
      <c r="M2067" t="b">
        <f ca="1">ISNUMBER(MATCH(S2067,$S$2:$S2066,0))</f>
        <v>0</v>
      </c>
      <c r="N2067">
        <f t="shared" ca="1" si="2341"/>
        <v>83</v>
      </c>
      <c r="O2067">
        <f t="shared" ca="1" si="2342"/>
        <v>27</v>
      </c>
      <c r="P2067">
        <f t="shared" ca="1" si="2343"/>
        <v>83</v>
      </c>
      <c r="Q2067">
        <f t="shared" ca="1" si="2344"/>
        <v>27</v>
      </c>
      <c r="R2067" t="str">
        <f ca="1">OFFSET('map portals'!$A$1,$O2067,$N2067)</f>
        <v>.</v>
      </c>
      <c r="S2067">
        <f t="shared" ca="1" si="2345"/>
        <v>83027</v>
      </c>
      <c r="T2067">
        <f t="shared" ca="1" si="2346"/>
        <v>281</v>
      </c>
    </row>
    <row r="2068" spans="1:20">
      <c r="A2068" s="3">
        <f t="shared" ca="1" si="2337"/>
        <v>2052</v>
      </c>
      <c r="B2068" s="3">
        <f t="shared" ca="1" si="2338"/>
        <v>2053</v>
      </c>
      <c r="C2068" s="3">
        <f t="shared" ref="C2068:I2068" ca="1" si="2362">B2068+IF(0=LEN(OFFSET($L$2,B2068,0)),1,0)</f>
        <v>2053</v>
      </c>
      <c r="D2068" s="3">
        <f t="shared" ca="1" si="2362"/>
        <v>2053</v>
      </c>
      <c r="E2068" s="3">
        <f t="shared" ca="1" si="2362"/>
        <v>2053</v>
      </c>
      <c r="F2068" s="3">
        <f t="shared" ca="1" si="2362"/>
        <v>2053</v>
      </c>
      <c r="G2068" s="3">
        <f t="shared" ca="1" si="2362"/>
        <v>2053</v>
      </c>
      <c r="H2068" s="3">
        <f t="shared" ca="1" si="2362"/>
        <v>2053</v>
      </c>
      <c r="I2068" s="3">
        <f t="shared" ca="1" si="2362"/>
        <v>2053</v>
      </c>
      <c r="J2068" s="3">
        <f ca="1">COUNTIF($A$2:$A2067,"="&amp;$A2068)+1</f>
        <v>1</v>
      </c>
      <c r="K2068">
        <f t="shared" ca="1" si="2340"/>
        <v>3</v>
      </c>
      <c r="L2068" t="str">
        <f ca="1">IF(M2068,"",
IF(R2068&lt;&gt;".",IF(OR(R2068="@",R2068="X"),"",MID(R2068,1,1)),
IF(OR(OFFSET('map portals'!$A$1,$Q2068,$P2068+1)="#",ISNUMBER(MATCH((P2068+1)*1000+Q2068,$S$2:$S2067,0))),"","0")
&amp;IF(OR(OFFSET('map portals'!$A$1,$Q2068+1,$P2068)="#",ISNUMBER(MATCH(P2068*1000+(Q2068+1),$S$2:$S2067,0))),"","1")
&amp;IF(OR(OFFSET('map portals'!$A$1,$Q2068,$P2068-1)="#",ISNUMBER(MATCH((P2068-1)*1000+Q2068,$S$2:$S2067,0))),"","2")
&amp;IF(OR(OFFSET('map portals'!$A$1,$Q2068-1,$P2068)="#",ISNUMBER(MATCH(P2068*1000+(Q2068-1),$S$2:$S2067,0))),"","3")
))</f>
        <v/>
      </c>
      <c r="M2068" t="b">
        <f ca="1">ISNUMBER(MATCH(S2068,$S$2:$S2067,0))</f>
        <v>0</v>
      </c>
      <c r="N2068">
        <f t="shared" ca="1" si="2341"/>
        <v>85</v>
      </c>
      <c r="O2068">
        <f t="shared" ca="1" si="2342"/>
        <v>25</v>
      </c>
      <c r="P2068">
        <f t="shared" ca="1" si="2343"/>
        <v>85</v>
      </c>
      <c r="Q2068">
        <f t="shared" ca="1" si="2344"/>
        <v>25</v>
      </c>
      <c r="R2068" t="str">
        <f ca="1">OFFSET('map portals'!$A$1,$O2068,$N2068)</f>
        <v>.</v>
      </c>
      <c r="S2068">
        <f t="shared" ca="1" si="2345"/>
        <v>85025</v>
      </c>
      <c r="T2068">
        <f t="shared" ca="1" si="2346"/>
        <v>281</v>
      </c>
    </row>
    <row r="2069" spans="1:20">
      <c r="A2069" s="3">
        <f t="shared" ca="1" si="2337"/>
        <v>2053</v>
      </c>
      <c r="B2069" s="3">
        <f t="shared" ca="1" si="2338"/>
        <v>2053</v>
      </c>
      <c r="C2069" s="3">
        <f t="shared" ref="C2069:I2069" ca="1" si="2363">B2069+IF(0=LEN(OFFSET($L$2,B2069,0)),1,0)</f>
        <v>2053</v>
      </c>
      <c r="D2069" s="3">
        <f t="shared" ca="1" si="2363"/>
        <v>2053</v>
      </c>
      <c r="E2069" s="3">
        <f t="shared" ca="1" si="2363"/>
        <v>2053</v>
      </c>
      <c r="F2069" s="3">
        <f t="shared" ca="1" si="2363"/>
        <v>2053</v>
      </c>
      <c r="G2069" s="3">
        <f t="shared" ca="1" si="2363"/>
        <v>2053</v>
      </c>
      <c r="H2069" s="3">
        <f t="shared" ca="1" si="2363"/>
        <v>2053</v>
      </c>
      <c r="I2069" s="3">
        <f t="shared" ca="1" si="2363"/>
        <v>2053</v>
      </c>
      <c r="J2069" s="3">
        <f ca="1">COUNTIF($A$2:$A2068,"="&amp;$A2069)+1</f>
        <v>1</v>
      </c>
      <c r="K2069">
        <f t="shared" ca="1" si="2340"/>
        <v>1</v>
      </c>
      <c r="L2069" t="str">
        <f ca="1">IF(M2069,"",
IF(R2069&lt;&gt;".",IF(OR(R2069="@",R2069="X"),"",MID(R2069,1,1)),
IF(OR(OFFSET('map portals'!$A$1,$Q2069,$P2069+1)="#",ISNUMBER(MATCH((P2069+1)*1000+Q2069,$S$2:$S2068,0))),"","0")
&amp;IF(OR(OFFSET('map portals'!$A$1,$Q2069+1,$P2069)="#",ISNUMBER(MATCH(P2069*1000+(Q2069+1),$S$2:$S2068,0))),"","1")
&amp;IF(OR(OFFSET('map portals'!$A$1,$Q2069,$P2069-1)="#",ISNUMBER(MATCH((P2069-1)*1000+Q2069,$S$2:$S2068,0))),"","2")
&amp;IF(OR(OFFSET('map portals'!$A$1,$Q2069-1,$P2069)="#",ISNUMBER(MATCH(P2069*1000+(Q2069-1),$S$2:$S2068,0))),"","3")
))</f>
        <v>1</v>
      </c>
      <c r="M2069" t="b">
        <f ca="1">ISNUMBER(MATCH(S2069,$S$2:$S2068,0))</f>
        <v>0</v>
      </c>
      <c r="N2069">
        <f t="shared" ca="1" si="2341"/>
        <v>107</v>
      </c>
      <c r="O2069">
        <f t="shared" ca="1" si="2342"/>
        <v>56</v>
      </c>
      <c r="P2069">
        <f t="shared" ca="1" si="2343"/>
        <v>107</v>
      </c>
      <c r="Q2069">
        <f t="shared" ca="1" si="2344"/>
        <v>56</v>
      </c>
      <c r="R2069" t="str">
        <f ca="1">OFFSET('map portals'!$A$1,$O2069,$N2069)</f>
        <v>.</v>
      </c>
      <c r="S2069">
        <f t="shared" ca="1" si="2345"/>
        <v>107056</v>
      </c>
      <c r="T2069">
        <f t="shared" ca="1" si="2346"/>
        <v>281</v>
      </c>
    </row>
    <row r="2070" spans="1:20">
      <c r="A2070" s="3">
        <f t="shared" ca="1" si="2337"/>
        <v>2053</v>
      </c>
      <c r="B2070" s="3">
        <f t="shared" ca="1" si="2338"/>
        <v>2054</v>
      </c>
      <c r="C2070" s="3">
        <f t="shared" ref="C2070:I2070" ca="1" si="2364">B2070+IF(0=LEN(OFFSET($L$2,B2070,0)),1,0)</f>
        <v>2054</v>
      </c>
      <c r="D2070" s="3">
        <f t="shared" ca="1" si="2364"/>
        <v>2054</v>
      </c>
      <c r="E2070" s="3">
        <f t="shared" ca="1" si="2364"/>
        <v>2054</v>
      </c>
      <c r="F2070" s="3">
        <f t="shared" ca="1" si="2364"/>
        <v>2054</v>
      </c>
      <c r="G2070" s="3">
        <f t="shared" ca="1" si="2364"/>
        <v>2054</v>
      </c>
      <c r="H2070" s="3">
        <f t="shared" ca="1" si="2364"/>
        <v>2054</v>
      </c>
      <c r="I2070" s="3">
        <f t="shared" ca="1" si="2364"/>
        <v>2054</v>
      </c>
      <c r="J2070" s="3">
        <f ca="1">COUNTIF($A$2:$A2069,"="&amp;$A2070)+1</f>
        <v>2</v>
      </c>
      <c r="K2070">
        <f t="shared" ca="1" si="2340"/>
        <v>3</v>
      </c>
      <c r="L2070" t="str">
        <f ca="1">IF(M2070,"",
IF(R2070&lt;&gt;".",IF(OR(R2070="@",R2070="X"),"",MID(R2070,1,1)),
IF(OR(OFFSET('map portals'!$A$1,$Q2070,$P2070+1)="#",ISNUMBER(MATCH((P2070+1)*1000+Q2070,$S$2:$S2069,0))),"","0")
&amp;IF(OR(OFFSET('map portals'!$A$1,$Q2070+1,$P2070)="#",ISNUMBER(MATCH(P2070*1000+(Q2070+1),$S$2:$S2069,0))),"","1")
&amp;IF(OR(OFFSET('map portals'!$A$1,$Q2070,$P2070-1)="#",ISNUMBER(MATCH((P2070-1)*1000+Q2070,$S$2:$S2069,0))),"","2")
&amp;IF(OR(OFFSET('map portals'!$A$1,$Q2070-1,$P2070)="#",ISNUMBER(MATCH(P2070*1000+(Q2070-1),$S$2:$S2069,0))),"","3")
))</f>
        <v>3</v>
      </c>
      <c r="M2070" t="b">
        <f ca="1">ISNUMBER(MATCH(S2070,$S$2:$S2069,0))</f>
        <v>0</v>
      </c>
      <c r="N2070">
        <f t="shared" ca="1" si="2341"/>
        <v>107</v>
      </c>
      <c r="O2070">
        <f t="shared" ca="1" si="2342"/>
        <v>54</v>
      </c>
      <c r="P2070">
        <f t="shared" ca="1" si="2343"/>
        <v>107</v>
      </c>
      <c r="Q2070">
        <f t="shared" ca="1" si="2344"/>
        <v>54</v>
      </c>
      <c r="R2070" t="str">
        <f ca="1">OFFSET('map portals'!$A$1,$O2070,$N2070)</f>
        <v>.</v>
      </c>
      <c r="S2070">
        <f t="shared" ca="1" si="2345"/>
        <v>107054</v>
      </c>
      <c r="T2070">
        <f t="shared" ca="1" si="2346"/>
        <v>281</v>
      </c>
    </row>
    <row r="2071" spans="1:20">
      <c r="A2071" s="3">
        <f t="shared" ca="1" si="2337"/>
        <v>2054</v>
      </c>
      <c r="B2071" s="3">
        <f t="shared" ca="1" si="2338"/>
        <v>2055</v>
      </c>
      <c r="C2071" s="3">
        <f t="shared" ref="C2071:I2071" ca="1" si="2365">B2071+IF(0=LEN(OFFSET($L$2,B2071,0)),1,0)</f>
        <v>2055</v>
      </c>
      <c r="D2071" s="3">
        <f t="shared" ca="1" si="2365"/>
        <v>2055</v>
      </c>
      <c r="E2071" s="3">
        <f t="shared" ca="1" si="2365"/>
        <v>2055</v>
      </c>
      <c r="F2071" s="3">
        <f t="shared" ca="1" si="2365"/>
        <v>2055</v>
      </c>
      <c r="G2071" s="3">
        <f t="shared" ca="1" si="2365"/>
        <v>2055</v>
      </c>
      <c r="H2071" s="3">
        <f t="shared" ca="1" si="2365"/>
        <v>2055</v>
      </c>
      <c r="I2071" s="3">
        <f t="shared" ca="1" si="2365"/>
        <v>2055</v>
      </c>
      <c r="J2071" s="3">
        <f ca="1">COUNTIF($A$2:$A2070,"="&amp;$A2071)+1</f>
        <v>1</v>
      </c>
      <c r="K2071">
        <f t="shared" ca="1" si="2340"/>
        <v>1</v>
      </c>
      <c r="L2071" t="str">
        <f ca="1">IF(M2071,"",
IF(R2071&lt;&gt;".",IF(OR(R2071="@",R2071="X"),"",MID(R2071,1,1)),
IF(OR(OFFSET('map portals'!$A$1,$Q2071,$P2071+1)="#",ISNUMBER(MATCH((P2071+1)*1000+Q2071,$S$2:$S2070,0))),"","0")
&amp;IF(OR(OFFSET('map portals'!$A$1,$Q2071+1,$P2071)="#",ISNUMBER(MATCH(P2071*1000+(Q2071+1),$S$2:$S2070,0))),"","1")
&amp;IF(OR(OFFSET('map portals'!$A$1,$Q2071,$P2071-1)="#",ISNUMBER(MATCH((P2071-1)*1000+Q2071,$S$2:$S2070,0))),"","2")
&amp;IF(OR(OFFSET('map portals'!$A$1,$Q2071-1,$P2071)="#",ISNUMBER(MATCH(P2071*1000+(Q2071-1),$S$2:$S2070,0))),"","3")
))</f>
        <v>1</v>
      </c>
      <c r="M2071" t="b">
        <f ca="1">ISNUMBER(MATCH(S2071,$S$2:$S2070,0))</f>
        <v>0</v>
      </c>
      <c r="N2071">
        <f t="shared" ca="1" si="2341"/>
        <v>85</v>
      </c>
      <c r="O2071">
        <f t="shared" ca="1" si="2342"/>
        <v>42</v>
      </c>
      <c r="P2071">
        <f t="shared" ca="1" si="2343"/>
        <v>85</v>
      </c>
      <c r="Q2071">
        <f t="shared" ca="1" si="2344"/>
        <v>42</v>
      </c>
      <c r="R2071" t="str">
        <f ca="1">OFFSET('map portals'!$A$1,$O2071,$N2071)</f>
        <v>.</v>
      </c>
      <c r="S2071">
        <f t="shared" ca="1" si="2345"/>
        <v>85042</v>
      </c>
      <c r="T2071">
        <f t="shared" ca="1" si="2346"/>
        <v>282</v>
      </c>
    </row>
    <row r="2072" spans="1:20">
      <c r="A2072" s="3">
        <f t="shared" ca="1" si="2337"/>
        <v>2055</v>
      </c>
      <c r="B2072" s="3">
        <f t="shared" ca="1" si="2338"/>
        <v>2056</v>
      </c>
      <c r="C2072" s="3">
        <f t="shared" ref="C2072:I2072" ca="1" si="2366">B2072+IF(0=LEN(OFFSET($L$2,B2072,0)),1,0)</f>
        <v>2056</v>
      </c>
      <c r="D2072" s="3">
        <f t="shared" ca="1" si="2366"/>
        <v>2056</v>
      </c>
      <c r="E2072" s="3">
        <f t="shared" ca="1" si="2366"/>
        <v>2056</v>
      </c>
      <c r="F2072" s="3">
        <f t="shared" ca="1" si="2366"/>
        <v>2056</v>
      </c>
      <c r="G2072" s="3">
        <f t="shared" ca="1" si="2366"/>
        <v>2056</v>
      </c>
      <c r="H2072" s="3">
        <f t="shared" ca="1" si="2366"/>
        <v>2056</v>
      </c>
      <c r="I2072" s="3">
        <f t="shared" ca="1" si="2366"/>
        <v>2056</v>
      </c>
      <c r="J2072" s="3">
        <f ca="1">COUNTIF($A$2:$A2071,"="&amp;$A2072)+1</f>
        <v>1</v>
      </c>
      <c r="K2072">
        <f t="shared" ca="1" si="2340"/>
        <v>1</v>
      </c>
      <c r="L2072" t="str">
        <f ca="1">IF(M2072,"",
IF(R2072&lt;&gt;".",IF(OR(R2072="@",R2072="X"),"",MID(R2072,1,1)),
IF(OR(OFFSET('map portals'!$A$1,$Q2072,$P2072+1)="#",ISNUMBER(MATCH((P2072+1)*1000+Q2072,$S$2:$S2071,0))),"","0")
&amp;IF(OR(OFFSET('map portals'!$A$1,$Q2072+1,$P2072)="#",ISNUMBER(MATCH(P2072*1000+(Q2072+1),$S$2:$S2071,0))),"","1")
&amp;IF(OR(OFFSET('map portals'!$A$1,$Q2072,$P2072-1)="#",ISNUMBER(MATCH((P2072-1)*1000+Q2072,$S$2:$S2071,0))),"","2")
&amp;IF(OR(OFFSET('map portals'!$A$1,$Q2072-1,$P2072)="#",ISNUMBER(MATCH(P2072*1000+(Q2072-1),$S$2:$S2071,0))),"","3")
))</f>
        <v>0</v>
      </c>
      <c r="M2072" t="b">
        <f ca="1">ISNUMBER(MATCH(S2072,$S$2:$S2071,0))</f>
        <v>0</v>
      </c>
      <c r="N2072">
        <f t="shared" ca="1" si="2341"/>
        <v>3</v>
      </c>
      <c r="O2072">
        <f t="shared" ca="1" si="2342"/>
        <v>57</v>
      </c>
      <c r="P2072">
        <f t="shared" ca="1" si="2343"/>
        <v>3</v>
      </c>
      <c r="Q2072">
        <f t="shared" ca="1" si="2344"/>
        <v>57</v>
      </c>
      <c r="R2072" t="str">
        <f ca="1">OFFSET('map portals'!$A$1,$O2072,$N2072)</f>
        <v>.</v>
      </c>
      <c r="S2072">
        <f t="shared" ca="1" si="2345"/>
        <v>3057</v>
      </c>
      <c r="T2072">
        <f t="shared" ca="1" si="2346"/>
        <v>282</v>
      </c>
    </row>
    <row r="2073" spans="1:20">
      <c r="A2073" s="3">
        <f t="shared" ca="1" si="2337"/>
        <v>2056</v>
      </c>
      <c r="B2073" s="3">
        <f t="shared" ca="1" si="2338"/>
        <v>2057</v>
      </c>
      <c r="C2073" s="3">
        <f t="shared" ref="C2073:I2073" ca="1" si="2367">B2073+IF(0=LEN(OFFSET($L$2,B2073,0)),1,0)</f>
        <v>2058</v>
      </c>
      <c r="D2073" s="3">
        <f t="shared" ca="1" si="2367"/>
        <v>2059</v>
      </c>
      <c r="E2073" s="3">
        <f t="shared" ca="1" si="2367"/>
        <v>2059</v>
      </c>
      <c r="F2073" s="3">
        <f t="shared" ca="1" si="2367"/>
        <v>2059</v>
      </c>
      <c r="G2073" s="3">
        <f t="shared" ca="1" si="2367"/>
        <v>2059</v>
      </c>
      <c r="H2073" s="3">
        <f t="shared" ca="1" si="2367"/>
        <v>2059</v>
      </c>
      <c r="I2073" s="3">
        <f t="shared" ca="1" si="2367"/>
        <v>2059</v>
      </c>
      <c r="J2073" s="3">
        <f ca="1">COUNTIF($A$2:$A2072,"="&amp;$A2073)+1</f>
        <v>1</v>
      </c>
      <c r="K2073">
        <f t="shared" ca="1" si="2340"/>
        <v>3</v>
      </c>
      <c r="L2073" t="str">
        <f ca="1">IF(M2073,"",
IF(R2073&lt;&gt;".",IF(OR(R2073="@",R2073="X"),"",MID(R2073,1,1)),
IF(OR(OFFSET('map portals'!$A$1,$Q2073,$P2073+1)="#",ISNUMBER(MATCH((P2073+1)*1000+Q2073,$S$2:$S2072,0))),"","0")
&amp;IF(OR(OFFSET('map portals'!$A$1,$Q2073+1,$P2073)="#",ISNUMBER(MATCH(P2073*1000+(Q2073+1),$S$2:$S2072,0))),"","1")
&amp;IF(OR(OFFSET('map portals'!$A$1,$Q2073,$P2073-1)="#",ISNUMBER(MATCH((P2073-1)*1000+Q2073,$S$2:$S2072,0))),"","2")
&amp;IF(OR(OFFSET('map portals'!$A$1,$Q2073-1,$P2073)="#",ISNUMBER(MATCH(P2073*1000+(Q2073-1),$S$2:$S2072,0))),"","3")
))</f>
        <v>3</v>
      </c>
      <c r="M2073" t="b">
        <f ca="1">ISNUMBER(MATCH(S2073,$S$2:$S2072,0))</f>
        <v>0</v>
      </c>
      <c r="N2073">
        <f t="shared" ca="1" si="2341"/>
        <v>3</v>
      </c>
      <c r="O2073">
        <f t="shared" ca="1" si="2342"/>
        <v>53</v>
      </c>
      <c r="P2073">
        <f t="shared" ca="1" si="2343"/>
        <v>3</v>
      </c>
      <c r="Q2073">
        <f t="shared" ca="1" si="2344"/>
        <v>53</v>
      </c>
      <c r="R2073" t="str">
        <f ca="1">OFFSET('map portals'!$A$1,$O2073,$N2073)</f>
        <v>.</v>
      </c>
      <c r="S2073">
        <f t="shared" ca="1" si="2345"/>
        <v>3053</v>
      </c>
      <c r="T2073">
        <f t="shared" ca="1" si="2346"/>
        <v>282</v>
      </c>
    </row>
    <row r="2074" spans="1:20">
      <c r="A2074" s="3">
        <f t="shared" ca="1" si="2337"/>
        <v>2059</v>
      </c>
      <c r="B2074" s="3">
        <f t="shared" ca="1" si="2338"/>
        <v>2060</v>
      </c>
      <c r="C2074" s="3">
        <f t="shared" ref="C2074:I2074" ca="1" si="2368">B2074+IF(0=LEN(OFFSET($L$2,B2074,0)),1,0)</f>
        <v>2060</v>
      </c>
      <c r="D2074" s="3">
        <f t="shared" ca="1" si="2368"/>
        <v>2060</v>
      </c>
      <c r="E2074" s="3">
        <f t="shared" ca="1" si="2368"/>
        <v>2060</v>
      </c>
      <c r="F2074" s="3">
        <f t="shared" ca="1" si="2368"/>
        <v>2060</v>
      </c>
      <c r="G2074" s="3">
        <f t="shared" ca="1" si="2368"/>
        <v>2060</v>
      </c>
      <c r="H2074" s="3">
        <f t="shared" ca="1" si="2368"/>
        <v>2060</v>
      </c>
      <c r="I2074" s="3">
        <f t="shared" ca="1" si="2368"/>
        <v>2060</v>
      </c>
      <c r="J2074" s="3">
        <f ca="1">COUNTIF($A$2:$A2073,"="&amp;$A2074)+1</f>
        <v>1</v>
      </c>
      <c r="K2074">
        <f t="shared" ca="1" si="2340"/>
        <v>0</v>
      </c>
      <c r="L2074" t="str">
        <f ca="1">IF(M2074,"",
IF(R2074&lt;&gt;".",IF(OR(R2074="@",R2074="X"),"",MID(R2074,1,1)),
IF(OR(OFFSET('map portals'!$A$1,$Q2074,$P2074+1)="#",ISNUMBER(MATCH((P2074+1)*1000+Q2074,$S$2:$S2073,0))),"","0")
&amp;IF(OR(OFFSET('map portals'!$A$1,$Q2074+1,$P2074)="#",ISNUMBER(MATCH(P2074*1000+(Q2074+1),$S$2:$S2073,0))),"","1")
&amp;IF(OR(OFFSET('map portals'!$A$1,$Q2074,$P2074-1)="#",ISNUMBER(MATCH((P2074-1)*1000+Q2074,$S$2:$S2073,0))),"","2")
&amp;IF(OR(OFFSET('map portals'!$A$1,$Q2074-1,$P2074)="#",ISNUMBER(MATCH(P2074*1000+(Q2074-1),$S$2:$S2073,0))),"","3")
))</f>
        <v>0</v>
      </c>
      <c r="M2074" t="b">
        <f ca="1">ISNUMBER(MATCH(S2074,$S$2:$S2073,0))</f>
        <v>0</v>
      </c>
      <c r="N2074">
        <f t="shared" ca="1" si="2341"/>
        <v>100</v>
      </c>
      <c r="O2074">
        <f t="shared" ca="1" si="2342"/>
        <v>27</v>
      </c>
      <c r="P2074">
        <f t="shared" ca="1" si="2343"/>
        <v>100</v>
      </c>
      <c r="Q2074">
        <f t="shared" ca="1" si="2344"/>
        <v>27</v>
      </c>
      <c r="R2074" t="str">
        <f ca="1">OFFSET('map portals'!$A$1,$O2074,$N2074)</f>
        <v>.</v>
      </c>
      <c r="S2074">
        <f t="shared" ca="1" si="2345"/>
        <v>100027</v>
      </c>
      <c r="T2074">
        <f t="shared" ca="1" si="2346"/>
        <v>282</v>
      </c>
    </row>
    <row r="2075" spans="1:20">
      <c r="A2075" s="3">
        <f t="shared" ca="1" si="2337"/>
        <v>2060</v>
      </c>
      <c r="B2075" s="3">
        <f t="shared" ca="1" si="2338"/>
        <v>2060</v>
      </c>
      <c r="C2075" s="3">
        <f t="shared" ref="C2075:I2075" ca="1" si="2369">B2075+IF(0=LEN(OFFSET($L$2,B2075,0)),1,0)</f>
        <v>2060</v>
      </c>
      <c r="D2075" s="3">
        <f t="shared" ca="1" si="2369"/>
        <v>2060</v>
      </c>
      <c r="E2075" s="3">
        <f t="shared" ca="1" si="2369"/>
        <v>2060</v>
      </c>
      <c r="F2075" s="3">
        <f t="shared" ca="1" si="2369"/>
        <v>2060</v>
      </c>
      <c r="G2075" s="3">
        <f t="shared" ca="1" si="2369"/>
        <v>2060</v>
      </c>
      <c r="H2075" s="3">
        <f t="shared" ca="1" si="2369"/>
        <v>2060</v>
      </c>
      <c r="I2075" s="3">
        <f t="shared" ca="1" si="2369"/>
        <v>2060</v>
      </c>
      <c r="J2075" s="3">
        <f ca="1">COUNTIF($A$2:$A2074,"="&amp;$A2075)+1</f>
        <v>1</v>
      </c>
      <c r="K2075">
        <f t="shared" ca="1" si="2340"/>
        <v>0</v>
      </c>
      <c r="L2075" t="str">
        <f ca="1">IF(M2075,"",
IF(R2075&lt;&gt;".",IF(OR(R2075="@",R2075="X"),"",MID(R2075,1,1)),
IF(OR(OFFSET('map portals'!$A$1,$Q2075,$P2075+1)="#",ISNUMBER(MATCH((P2075+1)*1000+Q2075,$S$2:$S2074,0))),"","0")
&amp;IF(OR(OFFSET('map portals'!$A$1,$Q2075+1,$P2075)="#",ISNUMBER(MATCH(P2075*1000+(Q2075+1),$S$2:$S2074,0))),"","1")
&amp;IF(OR(OFFSET('map portals'!$A$1,$Q2075,$P2075-1)="#",ISNUMBER(MATCH((P2075-1)*1000+Q2075,$S$2:$S2074,0))),"","2")
&amp;IF(OR(OFFSET('map portals'!$A$1,$Q2075-1,$P2075)="#",ISNUMBER(MATCH(P2075*1000+(Q2075-1),$S$2:$S2074,0))),"","3")
))</f>
        <v>0</v>
      </c>
      <c r="M2075" t="b">
        <f ca="1">ISNUMBER(MATCH(S2075,$S$2:$S2074,0))</f>
        <v>0</v>
      </c>
      <c r="N2075">
        <f t="shared" ca="1" si="2341"/>
        <v>98</v>
      </c>
      <c r="O2075">
        <f t="shared" ca="1" si="2342"/>
        <v>25</v>
      </c>
      <c r="P2075">
        <f t="shared" ca="1" si="2343"/>
        <v>98</v>
      </c>
      <c r="Q2075">
        <f t="shared" ca="1" si="2344"/>
        <v>25</v>
      </c>
      <c r="R2075" t="str">
        <f ca="1">OFFSET('map portals'!$A$1,$O2075,$N2075)</f>
        <v>.</v>
      </c>
      <c r="S2075">
        <f t="shared" ca="1" si="2345"/>
        <v>98025</v>
      </c>
      <c r="T2075">
        <f t="shared" ca="1" si="2346"/>
        <v>282</v>
      </c>
    </row>
    <row r="2076" spans="1:20">
      <c r="A2076" s="3">
        <f t="shared" ca="1" si="2337"/>
        <v>2060</v>
      </c>
      <c r="B2076" s="3">
        <f t="shared" ca="1" si="2338"/>
        <v>2061</v>
      </c>
      <c r="C2076" s="3">
        <f t="shared" ref="C2076:I2076" ca="1" si="2370">B2076+IF(0=LEN(OFFSET($L$2,B2076,0)),1,0)</f>
        <v>2062</v>
      </c>
      <c r="D2076" s="3">
        <f t="shared" ca="1" si="2370"/>
        <v>2062</v>
      </c>
      <c r="E2076" s="3">
        <f t="shared" ca="1" si="2370"/>
        <v>2062</v>
      </c>
      <c r="F2076" s="3">
        <f t="shared" ca="1" si="2370"/>
        <v>2062</v>
      </c>
      <c r="G2076" s="3">
        <f t="shared" ca="1" si="2370"/>
        <v>2062</v>
      </c>
      <c r="H2076" s="3">
        <f t="shared" ca="1" si="2370"/>
        <v>2062</v>
      </c>
      <c r="I2076" s="3">
        <f t="shared" ca="1" si="2370"/>
        <v>2062</v>
      </c>
      <c r="J2076" s="3">
        <f ca="1">COUNTIF($A$2:$A2075,"="&amp;$A2076)+1</f>
        <v>2</v>
      </c>
      <c r="K2076">
        <f t="shared" ca="1" si="2340"/>
        <v>3</v>
      </c>
      <c r="L2076" t="str">
        <f ca="1">IF(M2076,"",
IF(R2076&lt;&gt;".",IF(OR(R2076="@",R2076="X"),"",MID(R2076,1,1)),
IF(OR(OFFSET('map portals'!$A$1,$Q2076,$P2076+1)="#",ISNUMBER(MATCH((P2076+1)*1000+Q2076,$S$2:$S2075,0))),"","0")
&amp;IF(OR(OFFSET('map portals'!$A$1,$Q2076+1,$P2076)="#",ISNUMBER(MATCH(P2076*1000+(Q2076+1),$S$2:$S2075,0))),"","1")
&amp;IF(OR(OFFSET('map portals'!$A$1,$Q2076,$P2076-1)="#",ISNUMBER(MATCH((P2076-1)*1000+Q2076,$S$2:$S2075,0))),"","2")
&amp;IF(OR(OFFSET('map portals'!$A$1,$Q2076-1,$P2076)="#",ISNUMBER(MATCH(P2076*1000+(Q2076-1),$S$2:$S2075,0))),"","3")
))</f>
        <v>3</v>
      </c>
      <c r="M2076" t="b">
        <f ca="1">ISNUMBER(MATCH(S2076,$S$2:$S2075,0))</f>
        <v>0</v>
      </c>
      <c r="N2076">
        <f t="shared" ca="1" si="2341"/>
        <v>97</v>
      </c>
      <c r="O2076">
        <f t="shared" ca="1" si="2342"/>
        <v>24</v>
      </c>
      <c r="P2076">
        <f t="shared" ca="1" si="2343"/>
        <v>97</v>
      </c>
      <c r="Q2076">
        <f t="shared" ca="1" si="2344"/>
        <v>24</v>
      </c>
      <c r="R2076" t="str">
        <f ca="1">OFFSET('map portals'!$A$1,$O2076,$N2076)</f>
        <v>.</v>
      </c>
      <c r="S2076">
        <f t="shared" ca="1" si="2345"/>
        <v>97024</v>
      </c>
      <c r="T2076">
        <f t="shared" ca="1" si="2346"/>
        <v>282</v>
      </c>
    </row>
    <row r="2077" spans="1:20">
      <c r="A2077" s="3">
        <f t="shared" ca="1" si="2337"/>
        <v>2062</v>
      </c>
      <c r="B2077" s="3">
        <f t="shared" ca="1" si="2338"/>
        <v>2063</v>
      </c>
      <c r="C2077" s="3">
        <f t="shared" ref="C2077:I2077" ca="1" si="2371">B2077+IF(0=LEN(OFFSET($L$2,B2077,0)),1,0)</f>
        <v>2063</v>
      </c>
      <c r="D2077" s="3">
        <f t="shared" ca="1" si="2371"/>
        <v>2063</v>
      </c>
      <c r="E2077" s="3">
        <f t="shared" ca="1" si="2371"/>
        <v>2063</v>
      </c>
      <c r="F2077" s="3">
        <f t="shared" ca="1" si="2371"/>
        <v>2063</v>
      </c>
      <c r="G2077" s="3">
        <f t="shared" ca="1" si="2371"/>
        <v>2063</v>
      </c>
      <c r="H2077" s="3">
        <f t="shared" ca="1" si="2371"/>
        <v>2063</v>
      </c>
      <c r="I2077" s="3">
        <f t="shared" ca="1" si="2371"/>
        <v>2063</v>
      </c>
      <c r="J2077" s="3">
        <f ca="1">COUNTIF($A$2:$A2076,"="&amp;$A2077)+1</f>
        <v>1</v>
      </c>
      <c r="K2077">
        <f t="shared" ca="1" si="2340"/>
        <v>3</v>
      </c>
      <c r="L2077" t="str">
        <f ca="1">IF(M2077,"",
IF(R2077&lt;&gt;".",IF(OR(R2077="@",R2077="X"),"",MID(R2077,1,1)),
IF(OR(OFFSET('map portals'!$A$1,$Q2077,$P2077+1)="#",ISNUMBER(MATCH((P2077+1)*1000+Q2077,$S$2:$S2076,0))),"","0")
&amp;IF(OR(OFFSET('map portals'!$A$1,$Q2077+1,$P2077)="#",ISNUMBER(MATCH(P2077*1000+(Q2077+1),$S$2:$S2076,0))),"","1")
&amp;IF(OR(OFFSET('map portals'!$A$1,$Q2077,$P2077-1)="#",ISNUMBER(MATCH((P2077-1)*1000+Q2077,$S$2:$S2076,0))),"","2")
&amp;IF(OR(OFFSET('map portals'!$A$1,$Q2077-1,$P2077)="#",ISNUMBER(MATCH(P2077*1000+(Q2077-1),$S$2:$S2076,0))),"","3")
))</f>
        <v>3</v>
      </c>
      <c r="M2077" t="b">
        <f ca="1">ISNUMBER(MATCH(S2077,$S$2:$S2076,0))</f>
        <v>0</v>
      </c>
      <c r="N2077">
        <f t="shared" ca="1" si="2341"/>
        <v>93</v>
      </c>
      <c r="O2077">
        <f t="shared" ca="1" si="2342"/>
        <v>24</v>
      </c>
      <c r="P2077">
        <f t="shared" ca="1" si="2343"/>
        <v>93</v>
      </c>
      <c r="Q2077">
        <f t="shared" ca="1" si="2344"/>
        <v>24</v>
      </c>
      <c r="R2077" t="str">
        <f ca="1">OFFSET('map portals'!$A$1,$O2077,$N2077)</f>
        <v>.</v>
      </c>
      <c r="S2077">
        <f t="shared" ca="1" si="2345"/>
        <v>93024</v>
      </c>
      <c r="T2077">
        <f t="shared" ca="1" si="2346"/>
        <v>282</v>
      </c>
    </row>
    <row r="2078" spans="1:20">
      <c r="A2078" s="3">
        <f t="shared" ca="1" si="2337"/>
        <v>2063</v>
      </c>
      <c r="B2078" s="3">
        <f t="shared" ca="1" si="2338"/>
        <v>2064</v>
      </c>
      <c r="C2078" s="3">
        <f t="shared" ref="C2078:I2078" ca="1" si="2372">B2078+IF(0=LEN(OFFSET($L$2,B2078,0)),1,0)</f>
        <v>2065</v>
      </c>
      <c r="D2078" s="3">
        <f t="shared" ca="1" si="2372"/>
        <v>2066</v>
      </c>
      <c r="E2078" s="3">
        <f t="shared" ca="1" si="2372"/>
        <v>2067</v>
      </c>
      <c r="F2078" s="3">
        <f t="shared" ca="1" si="2372"/>
        <v>2067</v>
      </c>
      <c r="G2078" s="3">
        <f t="shared" ca="1" si="2372"/>
        <v>2067</v>
      </c>
      <c r="H2078" s="3">
        <f t="shared" ca="1" si="2372"/>
        <v>2067</v>
      </c>
      <c r="I2078" s="3">
        <f t="shared" ca="1" si="2372"/>
        <v>2067</v>
      </c>
      <c r="J2078" s="3">
        <f ca="1">COUNTIF($A$2:$A2077,"="&amp;$A2078)+1</f>
        <v>1</v>
      </c>
      <c r="K2078">
        <f t="shared" ca="1" si="2340"/>
        <v>3</v>
      </c>
      <c r="L2078" t="str">
        <f ca="1">IF(M2078,"",
IF(R2078&lt;&gt;".",IF(OR(R2078="@",R2078="X"),"",MID(R2078,1,1)),
IF(OR(OFFSET('map portals'!$A$1,$Q2078,$P2078+1)="#",ISNUMBER(MATCH((P2078+1)*1000+Q2078,$S$2:$S2077,0))),"","0")
&amp;IF(OR(OFFSET('map portals'!$A$1,$Q2078+1,$P2078)="#",ISNUMBER(MATCH(P2078*1000+(Q2078+1),$S$2:$S2077,0))),"","1")
&amp;IF(OR(OFFSET('map portals'!$A$1,$Q2078,$P2078-1)="#",ISNUMBER(MATCH((P2078-1)*1000+Q2078,$S$2:$S2077,0))),"","2")
&amp;IF(OR(OFFSET('map portals'!$A$1,$Q2078-1,$P2078)="#",ISNUMBER(MATCH(P2078*1000+(Q2078-1),$S$2:$S2077,0))),"","3")
))</f>
        <v>3</v>
      </c>
      <c r="M2078" t="b">
        <f ca="1">ISNUMBER(MATCH(S2078,$S$2:$S2077,0))</f>
        <v>0</v>
      </c>
      <c r="N2078">
        <f t="shared" ca="1" si="2341"/>
        <v>91</v>
      </c>
      <c r="O2078">
        <f t="shared" ca="1" si="2342"/>
        <v>22</v>
      </c>
      <c r="P2078">
        <f t="shared" ca="1" si="2343"/>
        <v>91</v>
      </c>
      <c r="Q2078">
        <f t="shared" ca="1" si="2344"/>
        <v>22</v>
      </c>
      <c r="R2078" t="str">
        <f ca="1">OFFSET('map portals'!$A$1,$O2078,$N2078)</f>
        <v>.</v>
      </c>
      <c r="S2078">
        <f t="shared" ca="1" si="2345"/>
        <v>91022</v>
      </c>
      <c r="T2078">
        <f t="shared" ca="1" si="2346"/>
        <v>282</v>
      </c>
    </row>
    <row r="2079" spans="1:20">
      <c r="A2079" s="3">
        <f t="shared" ca="1" si="2337"/>
        <v>2067</v>
      </c>
      <c r="B2079" s="3">
        <f t="shared" ca="1" si="2338"/>
        <v>2068</v>
      </c>
      <c r="C2079" s="3">
        <f t="shared" ref="C2079:I2079" ca="1" si="2373">B2079+IF(0=LEN(OFFSET($L$2,B2079,0)),1,0)</f>
        <v>2068</v>
      </c>
      <c r="D2079" s="3">
        <f t="shared" ca="1" si="2373"/>
        <v>2068</v>
      </c>
      <c r="E2079" s="3">
        <f t="shared" ca="1" si="2373"/>
        <v>2068</v>
      </c>
      <c r="F2079" s="3">
        <f t="shared" ca="1" si="2373"/>
        <v>2068</v>
      </c>
      <c r="G2079" s="3">
        <f t="shared" ca="1" si="2373"/>
        <v>2068</v>
      </c>
      <c r="H2079" s="3">
        <f t="shared" ca="1" si="2373"/>
        <v>2068</v>
      </c>
      <c r="I2079" s="3">
        <f t="shared" ca="1" si="2373"/>
        <v>2068</v>
      </c>
      <c r="J2079" s="3">
        <f ca="1">COUNTIF($A$2:$A2078,"="&amp;$A2079)+1</f>
        <v>1</v>
      </c>
      <c r="K2079">
        <f t="shared" ca="1" si="2340"/>
        <v>1</v>
      </c>
      <c r="L2079" t="str">
        <f ca="1">IF(M2079,"",
IF(R2079&lt;&gt;".",IF(OR(R2079="@",R2079="X"),"",MID(R2079,1,1)),
IF(OR(OFFSET('map portals'!$A$1,$Q2079,$P2079+1)="#",ISNUMBER(MATCH((P2079+1)*1000+Q2079,$S$2:$S2078,0))),"","0")
&amp;IF(OR(OFFSET('map portals'!$A$1,$Q2079+1,$P2079)="#",ISNUMBER(MATCH(P2079*1000+(Q2079+1),$S$2:$S2078,0))),"","1")
&amp;IF(OR(OFFSET('map portals'!$A$1,$Q2079,$P2079-1)="#",ISNUMBER(MATCH((P2079-1)*1000+Q2079,$S$2:$S2078,0))),"","2")
&amp;IF(OR(OFFSET('map portals'!$A$1,$Q2079-1,$P2079)="#",ISNUMBER(MATCH(P2079*1000+(Q2079-1),$S$2:$S2078,0))),"","3")
))</f>
        <v>12</v>
      </c>
      <c r="M2079" t="b">
        <f ca="1">ISNUMBER(MATCH(S2079,$S$2:$S2078,0))</f>
        <v>0</v>
      </c>
      <c r="N2079">
        <f t="shared" ca="1" si="2341"/>
        <v>107</v>
      </c>
      <c r="O2079">
        <f t="shared" ca="1" si="2342"/>
        <v>57</v>
      </c>
      <c r="P2079">
        <f t="shared" ca="1" si="2343"/>
        <v>107</v>
      </c>
      <c r="Q2079">
        <f t="shared" ca="1" si="2344"/>
        <v>57</v>
      </c>
      <c r="R2079" t="str">
        <f ca="1">OFFSET('map portals'!$A$1,$O2079,$N2079)</f>
        <v>.</v>
      </c>
      <c r="S2079">
        <f t="shared" ca="1" si="2345"/>
        <v>107057</v>
      </c>
      <c r="T2079">
        <f t="shared" ca="1" si="2346"/>
        <v>282</v>
      </c>
    </row>
    <row r="2080" spans="1:20">
      <c r="A2080" s="3">
        <f t="shared" ca="1" si="2337"/>
        <v>2068</v>
      </c>
      <c r="B2080" s="3">
        <f t="shared" ca="1" si="2338"/>
        <v>2069</v>
      </c>
      <c r="C2080" s="3">
        <f t="shared" ref="C2080:I2080" ca="1" si="2374">B2080+IF(0=LEN(OFFSET($L$2,B2080,0)),1,0)</f>
        <v>2069</v>
      </c>
      <c r="D2080" s="3">
        <f t="shared" ca="1" si="2374"/>
        <v>2069</v>
      </c>
      <c r="E2080" s="3">
        <f t="shared" ca="1" si="2374"/>
        <v>2069</v>
      </c>
      <c r="F2080" s="3">
        <f t="shared" ca="1" si="2374"/>
        <v>2069</v>
      </c>
      <c r="G2080" s="3">
        <f t="shared" ca="1" si="2374"/>
        <v>2069</v>
      </c>
      <c r="H2080" s="3">
        <f t="shared" ca="1" si="2374"/>
        <v>2069</v>
      </c>
      <c r="I2080" s="3">
        <f t="shared" ca="1" si="2374"/>
        <v>2069</v>
      </c>
      <c r="J2080" s="3">
        <f ca="1">COUNTIF($A$2:$A2079,"="&amp;$A2080)+1</f>
        <v>1</v>
      </c>
      <c r="K2080">
        <f t="shared" ca="1" si="2340"/>
        <v>3</v>
      </c>
      <c r="L2080" t="str">
        <f ca="1">IF(M2080,"",
IF(R2080&lt;&gt;".",IF(OR(R2080="@",R2080="X"),"",MID(R2080,1,1)),
IF(OR(OFFSET('map portals'!$A$1,$Q2080,$P2080+1)="#",ISNUMBER(MATCH((P2080+1)*1000+Q2080,$S$2:$S2079,0))),"","0")
&amp;IF(OR(OFFSET('map portals'!$A$1,$Q2080+1,$P2080)="#",ISNUMBER(MATCH(P2080*1000+(Q2080+1),$S$2:$S2079,0))),"","1")
&amp;IF(OR(OFFSET('map portals'!$A$1,$Q2080,$P2080-1)="#",ISNUMBER(MATCH((P2080-1)*1000+Q2080,$S$2:$S2079,0))),"","2")
&amp;IF(OR(OFFSET('map portals'!$A$1,$Q2080-1,$P2080)="#",ISNUMBER(MATCH(P2080*1000+(Q2080-1),$S$2:$S2079,0))),"","3")
))</f>
        <v>3</v>
      </c>
      <c r="M2080" t="b">
        <f ca="1">ISNUMBER(MATCH(S2080,$S$2:$S2079,0))</f>
        <v>0</v>
      </c>
      <c r="N2080">
        <f t="shared" ca="1" si="2341"/>
        <v>107</v>
      </c>
      <c r="O2080">
        <f t="shared" ca="1" si="2342"/>
        <v>53</v>
      </c>
      <c r="P2080">
        <f t="shared" ca="1" si="2343"/>
        <v>107</v>
      </c>
      <c r="Q2080">
        <f t="shared" ca="1" si="2344"/>
        <v>53</v>
      </c>
      <c r="R2080" t="str">
        <f ca="1">OFFSET('map portals'!$A$1,$O2080,$N2080)</f>
        <v>.</v>
      </c>
      <c r="S2080">
        <f t="shared" ca="1" si="2345"/>
        <v>107053</v>
      </c>
      <c r="T2080">
        <f t="shared" ca="1" si="2346"/>
        <v>282</v>
      </c>
    </row>
    <row r="2081" spans="1:20">
      <c r="A2081" s="3">
        <f t="shared" ca="1" si="2337"/>
        <v>2069</v>
      </c>
      <c r="B2081" s="3">
        <f t="shared" ca="1" si="2338"/>
        <v>2070</v>
      </c>
      <c r="C2081" s="3">
        <f t="shared" ref="C2081:I2081" ca="1" si="2375">B2081+IF(0=LEN(OFFSET($L$2,B2081,0)),1,0)</f>
        <v>2070</v>
      </c>
      <c r="D2081" s="3">
        <f t="shared" ca="1" si="2375"/>
        <v>2070</v>
      </c>
      <c r="E2081" s="3">
        <f t="shared" ca="1" si="2375"/>
        <v>2070</v>
      </c>
      <c r="F2081" s="3">
        <f t="shared" ca="1" si="2375"/>
        <v>2070</v>
      </c>
      <c r="G2081" s="3">
        <f t="shared" ca="1" si="2375"/>
        <v>2070</v>
      </c>
      <c r="H2081" s="3">
        <f t="shared" ca="1" si="2375"/>
        <v>2070</v>
      </c>
      <c r="I2081" s="3">
        <f t="shared" ca="1" si="2375"/>
        <v>2070</v>
      </c>
      <c r="J2081" s="3">
        <f ca="1">COUNTIF($A$2:$A2080,"="&amp;$A2081)+1</f>
        <v>1</v>
      </c>
      <c r="K2081">
        <f t="shared" ca="1" si="2340"/>
        <v>1</v>
      </c>
      <c r="L2081" t="str">
        <f ca="1">IF(M2081,"",
IF(R2081&lt;&gt;".",IF(OR(R2081="@",R2081="X"),"",MID(R2081,1,1)),
IF(OR(OFFSET('map portals'!$A$1,$Q2081,$P2081+1)="#",ISNUMBER(MATCH((P2081+1)*1000+Q2081,$S$2:$S2080,0))),"","0")
&amp;IF(OR(OFFSET('map portals'!$A$1,$Q2081+1,$P2081)="#",ISNUMBER(MATCH(P2081*1000+(Q2081+1),$S$2:$S2080,0))),"","1")
&amp;IF(OR(OFFSET('map portals'!$A$1,$Q2081,$P2081-1)="#",ISNUMBER(MATCH((P2081-1)*1000+Q2081,$S$2:$S2080,0))),"","2")
&amp;IF(OR(OFFSET('map portals'!$A$1,$Q2081-1,$P2081)="#",ISNUMBER(MATCH(P2081*1000+(Q2081-1),$S$2:$S2080,0))),"","3")
))</f>
        <v/>
      </c>
      <c r="M2081" t="b">
        <f ca="1">ISNUMBER(MATCH(S2081,$S$2:$S2080,0))</f>
        <v>0</v>
      </c>
      <c r="N2081">
        <f t="shared" ca="1" si="2341"/>
        <v>85</v>
      </c>
      <c r="O2081">
        <f t="shared" ca="1" si="2342"/>
        <v>43</v>
      </c>
      <c r="P2081">
        <f t="shared" ca="1" si="2343"/>
        <v>85</v>
      </c>
      <c r="Q2081">
        <f t="shared" ca="1" si="2344"/>
        <v>43</v>
      </c>
      <c r="R2081" t="str">
        <f ca="1">OFFSET('map portals'!$A$1,$O2081,$N2081)</f>
        <v>.</v>
      </c>
      <c r="S2081">
        <f t="shared" ca="1" si="2345"/>
        <v>85043</v>
      </c>
      <c r="T2081">
        <f t="shared" ca="1" si="2346"/>
        <v>283</v>
      </c>
    </row>
    <row r="2082" spans="1:20">
      <c r="A2082" s="3">
        <f t="shared" ca="1" si="2337"/>
        <v>2070</v>
      </c>
      <c r="B2082" s="3">
        <f t="shared" ca="1" si="2338"/>
        <v>2071</v>
      </c>
      <c r="C2082" s="3">
        <f t="shared" ref="C2082:I2082" ca="1" si="2376">B2082+IF(0=LEN(OFFSET($L$2,B2082,0)),1,0)</f>
        <v>2071</v>
      </c>
      <c r="D2082" s="3">
        <f t="shared" ca="1" si="2376"/>
        <v>2071</v>
      </c>
      <c r="E2082" s="3">
        <f t="shared" ca="1" si="2376"/>
        <v>2071</v>
      </c>
      <c r="F2082" s="3">
        <f t="shared" ca="1" si="2376"/>
        <v>2071</v>
      </c>
      <c r="G2082" s="3">
        <f t="shared" ca="1" si="2376"/>
        <v>2071</v>
      </c>
      <c r="H2082" s="3">
        <f t="shared" ca="1" si="2376"/>
        <v>2071</v>
      </c>
      <c r="I2082" s="3">
        <f t="shared" ca="1" si="2376"/>
        <v>2071</v>
      </c>
      <c r="J2082" s="3">
        <f ca="1">COUNTIF($A$2:$A2081,"="&amp;$A2082)+1</f>
        <v>1</v>
      </c>
      <c r="K2082">
        <f t="shared" ca="1" si="2340"/>
        <v>0</v>
      </c>
      <c r="L2082" t="str">
        <f ca="1">IF(M2082,"",
IF(R2082&lt;&gt;".",IF(OR(R2082="@",R2082="X"),"",MID(R2082,1,1)),
IF(OR(OFFSET('map portals'!$A$1,$Q2082,$P2082+1)="#",ISNUMBER(MATCH((P2082+1)*1000+Q2082,$S$2:$S2081,0))),"","0")
&amp;IF(OR(OFFSET('map portals'!$A$1,$Q2082+1,$P2082)="#",ISNUMBER(MATCH(P2082*1000+(Q2082+1),$S$2:$S2081,0))),"","1")
&amp;IF(OR(OFFSET('map portals'!$A$1,$Q2082,$P2082-1)="#",ISNUMBER(MATCH((P2082-1)*1000+Q2082,$S$2:$S2081,0))),"","2")
&amp;IF(OR(OFFSET('map portals'!$A$1,$Q2082-1,$P2082)="#",ISNUMBER(MATCH(P2082*1000+(Q2082-1),$S$2:$S2081,0))),"","3")
))</f>
        <v>0</v>
      </c>
      <c r="M2082" t="b">
        <f ca="1">ISNUMBER(MATCH(S2082,$S$2:$S2081,0))</f>
        <v>0</v>
      </c>
      <c r="N2082">
        <f t="shared" ca="1" si="2341"/>
        <v>4</v>
      </c>
      <c r="O2082">
        <f t="shared" ca="1" si="2342"/>
        <v>57</v>
      </c>
      <c r="P2082">
        <f t="shared" ca="1" si="2343"/>
        <v>4</v>
      </c>
      <c r="Q2082">
        <f t="shared" ca="1" si="2344"/>
        <v>57</v>
      </c>
      <c r="R2082" t="str">
        <f ca="1">OFFSET('map portals'!$A$1,$O2082,$N2082)</f>
        <v>.</v>
      </c>
      <c r="S2082">
        <f t="shared" ca="1" si="2345"/>
        <v>4057</v>
      </c>
      <c r="T2082">
        <f t="shared" ca="1" si="2346"/>
        <v>283</v>
      </c>
    </row>
    <row r="2083" spans="1:20">
      <c r="A2083" s="3">
        <f t="shared" ca="1" si="2337"/>
        <v>2071</v>
      </c>
      <c r="B2083" s="3">
        <f t="shared" ca="1" si="2338"/>
        <v>2072</v>
      </c>
      <c r="C2083" s="3">
        <f t="shared" ref="C2083:I2083" ca="1" si="2377">B2083+IF(0=LEN(OFFSET($L$2,B2083,0)),1,0)</f>
        <v>2072</v>
      </c>
      <c r="D2083" s="3">
        <f t="shared" ca="1" si="2377"/>
        <v>2072</v>
      </c>
      <c r="E2083" s="3">
        <f t="shared" ca="1" si="2377"/>
        <v>2072</v>
      </c>
      <c r="F2083" s="3">
        <f t="shared" ca="1" si="2377"/>
        <v>2072</v>
      </c>
      <c r="G2083" s="3">
        <f t="shared" ca="1" si="2377"/>
        <v>2072</v>
      </c>
      <c r="H2083" s="3">
        <f t="shared" ca="1" si="2377"/>
        <v>2072</v>
      </c>
      <c r="I2083" s="3">
        <f t="shared" ca="1" si="2377"/>
        <v>2072</v>
      </c>
      <c r="J2083" s="3">
        <f ca="1">COUNTIF($A$2:$A2082,"="&amp;$A2083)+1</f>
        <v>1</v>
      </c>
      <c r="K2083">
        <f t="shared" ca="1" si="2340"/>
        <v>3</v>
      </c>
      <c r="L2083" t="str">
        <f ca="1">IF(M2083,"",
IF(R2083&lt;&gt;".",IF(OR(R2083="@",R2083="X"),"",MID(R2083,1,1)),
IF(OR(OFFSET('map portals'!$A$1,$Q2083,$P2083+1)="#",ISNUMBER(MATCH((P2083+1)*1000+Q2083,$S$2:$S2082,0))),"","0")
&amp;IF(OR(OFFSET('map portals'!$A$1,$Q2083+1,$P2083)="#",ISNUMBER(MATCH(P2083*1000+(Q2083+1),$S$2:$S2082,0))),"","1")
&amp;IF(OR(OFFSET('map portals'!$A$1,$Q2083,$P2083-1)="#",ISNUMBER(MATCH((P2083-1)*1000+Q2083,$S$2:$S2082,0))),"","2")
&amp;IF(OR(OFFSET('map portals'!$A$1,$Q2083-1,$P2083)="#",ISNUMBER(MATCH(P2083*1000+(Q2083-1),$S$2:$S2082,0))),"","3")
))</f>
        <v>3</v>
      </c>
      <c r="M2083" t="b">
        <f ca="1">ISNUMBER(MATCH(S2083,$S$2:$S2082,0))</f>
        <v>0</v>
      </c>
      <c r="N2083">
        <f t="shared" ca="1" si="2341"/>
        <v>3</v>
      </c>
      <c r="O2083">
        <f t="shared" ca="1" si="2342"/>
        <v>52</v>
      </c>
      <c r="P2083">
        <f t="shared" ca="1" si="2343"/>
        <v>3</v>
      </c>
      <c r="Q2083">
        <f t="shared" ca="1" si="2344"/>
        <v>52</v>
      </c>
      <c r="R2083" t="str">
        <f ca="1">OFFSET('map portals'!$A$1,$O2083,$N2083)</f>
        <v>.</v>
      </c>
      <c r="S2083">
        <f t="shared" ca="1" si="2345"/>
        <v>3052</v>
      </c>
      <c r="T2083">
        <f t="shared" ca="1" si="2346"/>
        <v>283</v>
      </c>
    </row>
    <row r="2084" spans="1:20">
      <c r="A2084" s="3">
        <f t="shared" ca="1" si="2337"/>
        <v>2072</v>
      </c>
      <c r="B2084" s="3">
        <f t="shared" ca="1" si="2338"/>
        <v>2073</v>
      </c>
      <c r="C2084" s="3">
        <f t="shared" ref="C2084:I2084" ca="1" si="2378">B2084+IF(0=LEN(OFFSET($L$2,B2084,0)),1,0)</f>
        <v>2073</v>
      </c>
      <c r="D2084" s="3">
        <f t="shared" ca="1" si="2378"/>
        <v>2073</v>
      </c>
      <c r="E2084" s="3">
        <f t="shared" ca="1" si="2378"/>
        <v>2073</v>
      </c>
      <c r="F2084" s="3">
        <f t="shared" ca="1" si="2378"/>
        <v>2073</v>
      </c>
      <c r="G2084" s="3">
        <f t="shared" ca="1" si="2378"/>
        <v>2073</v>
      </c>
      <c r="H2084" s="3">
        <f t="shared" ca="1" si="2378"/>
        <v>2073</v>
      </c>
      <c r="I2084" s="3">
        <f t="shared" ca="1" si="2378"/>
        <v>2073</v>
      </c>
      <c r="J2084" s="3">
        <f ca="1">COUNTIF($A$2:$A2083,"="&amp;$A2084)+1</f>
        <v>1</v>
      </c>
      <c r="K2084">
        <f t="shared" ca="1" si="2340"/>
        <v>0</v>
      </c>
      <c r="L2084" t="str">
        <f ca="1">IF(M2084,"",
IF(R2084&lt;&gt;".",IF(OR(R2084="@",R2084="X"),"",MID(R2084,1,1)),
IF(OR(OFFSET('map portals'!$A$1,$Q2084,$P2084+1)="#",ISNUMBER(MATCH((P2084+1)*1000+Q2084,$S$2:$S2083,0))),"","0")
&amp;IF(OR(OFFSET('map portals'!$A$1,$Q2084+1,$P2084)="#",ISNUMBER(MATCH(P2084*1000+(Q2084+1),$S$2:$S2083,0))),"","1")
&amp;IF(OR(OFFSET('map portals'!$A$1,$Q2084,$P2084-1)="#",ISNUMBER(MATCH((P2084-1)*1000+Q2084,$S$2:$S2083,0))),"","2")
&amp;IF(OR(OFFSET('map portals'!$A$1,$Q2084-1,$P2084)="#",ISNUMBER(MATCH(P2084*1000+(Q2084-1),$S$2:$S2083,0))),"","3")
))</f>
        <v>03</v>
      </c>
      <c r="M2084" t="b">
        <f ca="1">ISNUMBER(MATCH(S2084,$S$2:$S2083,0))</f>
        <v>0</v>
      </c>
      <c r="N2084">
        <f t="shared" ca="1" si="2341"/>
        <v>101</v>
      </c>
      <c r="O2084">
        <f t="shared" ca="1" si="2342"/>
        <v>27</v>
      </c>
      <c r="P2084">
        <f t="shared" ca="1" si="2343"/>
        <v>101</v>
      </c>
      <c r="Q2084">
        <f t="shared" ca="1" si="2344"/>
        <v>27</v>
      </c>
      <c r="R2084" t="str">
        <f ca="1">OFFSET('map portals'!$A$1,$O2084,$N2084)</f>
        <v>.</v>
      </c>
      <c r="S2084">
        <f t="shared" ca="1" si="2345"/>
        <v>101027</v>
      </c>
      <c r="T2084">
        <f t="shared" ca="1" si="2346"/>
        <v>283</v>
      </c>
    </row>
    <row r="2085" spans="1:20">
      <c r="A2085" s="3">
        <f t="shared" ca="1" si="2337"/>
        <v>2073</v>
      </c>
      <c r="B2085" s="3">
        <f t="shared" ca="1" si="2338"/>
        <v>2074</v>
      </c>
      <c r="C2085" s="3">
        <f t="shared" ref="C2085:I2085" ca="1" si="2379">B2085+IF(0=LEN(OFFSET($L$2,B2085,0)),1,0)</f>
        <v>2074</v>
      </c>
      <c r="D2085" s="3">
        <f t="shared" ca="1" si="2379"/>
        <v>2074</v>
      </c>
      <c r="E2085" s="3">
        <f t="shared" ca="1" si="2379"/>
        <v>2074</v>
      </c>
      <c r="F2085" s="3">
        <f t="shared" ca="1" si="2379"/>
        <v>2074</v>
      </c>
      <c r="G2085" s="3">
        <f t="shared" ca="1" si="2379"/>
        <v>2074</v>
      </c>
      <c r="H2085" s="3">
        <f t="shared" ca="1" si="2379"/>
        <v>2074</v>
      </c>
      <c r="I2085" s="3">
        <f t="shared" ca="1" si="2379"/>
        <v>2074</v>
      </c>
      <c r="J2085" s="3">
        <f ca="1">COUNTIF($A$2:$A2084,"="&amp;$A2085)+1</f>
        <v>1</v>
      </c>
      <c r="K2085">
        <f t="shared" ca="1" si="2340"/>
        <v>0</v>
      </c>
      <c r="L2085" t="str">
        <f ca="1">IF(M2085,"",
IF(R2085&lt;&gt;".",IF(OR(R2085="@",R2085="X"),"",MID(R2085,1,1)),
IF(OR(OFFSET('map portals'!$A$1,$Q2085,$P2085+1)="#",ISNUMBER(MATCH((P2085+1)*1000+Q2085,$S$2:$S2084,0))),"","0")
&amp;IF(OR(OFFSET('map portals'!$A$1,$Q2085+1,$P2085)="#",ISNUMBER(MATCH(P2085*1000+(Q2085+1),$S$2:$S2084,0))),"","1")
&amp;IF(OR(OFFSET('map portals'!$A$1,$Q2085,$P2085-1)="#",ISNUMBER(MATCH((P2085-1)*1000+Q2085,$S$2:$S2084,0))),"","2")
&amp;IF(OR(OFFSET('map portals'!$A$1,$Q2085-1,$P2085)="#",ISNUMBER(MATCH(P2085*1000+(Q2085-1),$S$2:$S2084,0))),"","3")
))</f>
        <v/>
      </c>
      <c r="M2085" t="b">
        <f ca="1">ISNUMBER(MATCH(S2085,$S$2:$S2084,0))</f>
        <v>0</v>
      </c>
      <c r="N2085">
        <f t="shared" ca="1" si="2341"/>
        <v>99</v>
      </c>
      <c r="O2085">
        <f t="shared" ca="1" si="2342"/>
        <v>25</v>
      </c>
      <c r="P2085">
        <f t="shared" ca="1" si="2343"/>
        <v>99</v>
      </c>
      <c r="Q2085">
        <f t="shared" ca="1" si="2344"/>
        <v>25</v>
      </c>
      <c r="R2085" t="str">
        <f ca="1">OFFSET('map portals'!$A$1,$O2085,$N2085)</f>
        <v>.</v>
      </c>
      <c r="S2085">
        <f t="shared" ca="1" si="2345"/>
        <v>99025</v>
      </c>
      <c r="T2085">
        <f t="shared" ca="1" si="2346"/>
        <v>283</v>
      </c>
    </row>
    <row r="2086" spans="1:20">
      <c r="A2086" s="3">
        <f t="shared" ca="1" si="2337"/>
        <v>2074</v>
      </c>
      <c r="B2086" s="3">
        <f t="shared" ca="1" si="2338"/>
        <v>2075</v>
      </c>
      <c r="C2086" s="3">
        <f t="shared" ref="C2086:I2086" ca="1" si="2380">B2086+IF(0=LEN(OFFSET($L$2,B2086,0)),1,0)</f>
        <v>2075</v>
      </c>
      <c r="D2086" s="3">
        <f t="shared" ca="1" si="2380"/>
        <v>2075</v>
      </c>
      <c r="E2086" s="3">
        <f t="shared" ca="1" si="2380"/>
        <v>2075</v>
      </c>
      <c r="F2086" s="3">
        <f t="shared" ca="1" si="2380"/>
        <v>2075</v>
      </c>
      <c r="G2086" s="3">
        <f t="shared" ca="1" si="2380"/>
        <v>2075</v>
      </c>
      <c r="H2086" s="3">
        <f t="shared" ca="1" si="2380"/>
        <v>2075</v>
      </c>
      <c r="I2086" s="3">
        <f t="shared" ca="1" si="2380"/>
        <v>2075</v>
      </c>
      <c r="J2086" s="3">
        <f ca="1">COUNTIF($A$2:$A2085,"="&amp;$A2086)+1</f>
        <v>1</v>
      </c>
      <c r="K2086">
        <f t="shared" ca="1" si="2340"/>
        <v>3</v>
      </c>
      <c r="L2086" t="str">
        <f ca="1">IF(M2086,"",
IF(R2086&lt;&gt;".",IF(OR(R2086="@",R2086="X"),"",MID(R2086,1,1)),
IF(OR(OFFSET('map portals'!$A$1,$Q2086,$P2086+1)="#",ISNUMBER(MATCH((P2086+1)*1000+Q2086,$S$2:$S2085,0))),"","0")
&amp;IF(OR(OFFSET('map portals'!$A$1,$Q2086+1,$P2086)="#",ISNUMBER(MATCH(P2086*1000+(Q2086+1),$S$2:$S2085,0))),"","1")
&amp;IF(OR(OFFSET('map portals'!$A$1,$Q2086,$P2086-1)="#",ISNUMBER(MATCH((P2086-1)*1000+Q2086,$S$2:$S2085,0))),"","2")
&amp;IF(OR(OFFSET('map portals'!$A$1,$Q2086-1,$P2086)="#",ISNUMBER(MATCH(P2086*1000+(Q2086-1),$S$2:$S2085,0))),"","3")
))</f>
        <v>3</v>
      </c>
      <c r="M2086" t="b">
        <f ca="1">ISNUMBER(MATCH(S2086,$S$2:$S2085,0))</f>
        <v>0</v>
      </c>
      <c r="N2086">
        <f t="shared" ca="1" si="2341"/>
        <v>97</v>
      </c>
      <c r="O2086">
        <f t="shared" ca="1" si="2342"/>
        <v>23</v>
      </c>
      <c r="P2086">
        <f t="shared" ca="1" si="2343"/>
        <v>97</v>
      </c>
      <c r="Q2086">
        <f t="shared" ca="1" si="2344"/>
        <v>23</v>
      </c>
      <c r="R2086" t="str">
        <f ca="1">OFFSET('map portals'!$A$1,$O2086,$N2086)</f>
        <v>.</v>
      </c>
      <c r="S2086">
        <f t="shared" ca="1" si="2345"/>
        <v>97023</v>
      </c>
      <c r="T2086">
        <f t="shared" ca="1" si="2346"/>
        <v>283</v>
      </c>
    </row>
    <row r="2087" spans="1:20">
      <c r="A2087" s="3">
        <f t="shared" ca="1" si="2337"/>
        <v>2075</v>
      </c>
      <c r="B2087" s="3">
        <f t="shared" ca="1" si="2338"/>
        <v>2076</v>
      </c>
      <c r="C2087" s="3">
        <f t="shared" ref="C2087:I2087" ca="1" si="2381">B2087+IF(0=LEN(OFFSET($L$2,B2087,0)),1,0)</f>
        <v>2076</v>
      </c>
      <c r="D2087" s="3">
        <f t="shared" ca="1" si="2381"/>
        <v>2076</v>
      </c>
      <c r="E2087" s="3">
        <f t="shared" ca="1" si="2381"/>
        <v>2076</v>
      </c>
      <c r="F2087" s="3">
        <f t="shared" ca="1" si="2381"/>
        <v>2076</v>
      </c>
      <c r="G2087" s="3">
        <f t="shared" ca="1" si="2381"/>
        <v>2076</v>
      </c>
      <c r="H2087" s="3">
        <f t="shared" ca="1" si="2381"/>
        <v>2076</v>
      </c>
      <c r="I2087" s="3">
        <f t="shared" ca="1" si="2381"/>
        <v>2076</v>
      </c>
      <c r="J2087" s="3">
        <f ca="1">COUNTIF($A$2:$A2086,"="&amp;$A2087)+1</f>
        <v>1</v>
      </c>
      <c r="K2087">
        <f t="shared" ca="1" si="2340"/>
        <v>3</v>
      </c>
      <c r="L2087" t="str">
        <f ca="1">IF(M2087,"",
IF(R2087&lt;&gt;".",IF(OR(R2087="@",R2087="X"),"",MID(R2087,1,1)),
IF(OR(OFFSET('map portals'!$A$1,$Q2087,$P2087+1)="#",ISNUMBER(MATCH((P2087+1)*1000+Q2087,$S$2:$S2086,0))),"","0")
&amp;IF(OR(OFFSET('map portals'!$A$1,$Q2087+1,$P2087)="#",ISNUMBER(MATCH(P2087*1000+(Q2087+1),$S$2:$S2086,0))),"","1")
&amp;IF(OR(OFFSET('map portals'!$A$1,$Q2087,$P2087-1)="#",ISNUMBER(MATCH((P2087-1)*1000+Q2087,$S$2:$S2086,0))),"","2")
&amp;IF(OR(OFFSET('map portals'!$A$1,$Q2087-1,$P2087)="#",ISNUMBER(MATCH(P2087*1000+(Q2087-1),$S$2:$S2086,0))),"","3")
))</f>
        <v/>
      </c>
      <c r="M2087" t="b">
        <f ca="1">ISNUMBER(MATCH(S2087,$S$2:$S2086,0))</f>
        <v>0</v>
      </c>
      <c r="N2087">
        <f t="shared" ca="1" si="2341"/>
        <v>93</v>
      </c>
      <c r="O2087">
        <f t="shared" ca="1" si="2342"/>
        <v>23</v>
      </c>
      <c r="P2087">
        <f t="shared" ca="1" si="2343"/>
        <v>93</v>
      </c>
      <c r="Q2087">
        <f t="shared" ca="1" si="2344"/>
        <v>23</v>
      </c>
      <c r="R2087" t="str">
        <f ca="1">OFFSET('map portals'!$A$1,$O2087,$N2087)</f>
        <v>.</v>
      </c>
      <c r="S2087">
        <f t="shared" ca="1" si="2345"/>
        <v>93023</v>
      </c>
      <c r="T2087">
        <f t="shared" ca="1" si="2346"/>
        <v>283</v>
      </c>
    </row>
    <row r="2088" spans="1:20">
      <c r="A2088" s="3">
        <f t="shared" ca="1" si="2337"/>
        <v>2076</v>
      </c>
      <c r="B2088" s="3">
        <f t="shared" ca="1" si="2338"/>
        <v>2077</v>
      </c>
      <c r="C2088" s="3">
        <f t="shared" ref="C2088:I2088" ca="1" si="2382">B2088+IF(0=LEN(OFFSET($L$2,B2088,0)),1,0)</f>
        <v>2077</v>
      </c>
      <c r="D2088" s="3">
        <f t="shared" ca="1" si="2382"/>
        <v>2077</v>
      </c>
      <c r="E2088" s="3">
        <f t="shared" ca="1" si="2382"/>
        <v>2077</v>
      </c>
      <c r="F2088" s="3">
        <f t="shared" ca="1" si="2382"/>
        <v>2077</v>
      </c>
      <c r="G2088" s="3">
        <f t="shared" ca="1" si="2382"/>
        <v>2077</v>
      </c>
      <c r="H2088" s="3">
        <f t="shared" ca="1" si="2382"/>
        <v>2077</v>
      </c>
      <c r="I2088" s="3">
        <f t="shared" ca="1" si="2382"/>
        <v>2077</v>
      </c>
      <c r="J2088" s="3">
        <f ca="1">COUNTIF($A$2:$A2087,"="&amp;$A2088)+1</f>
        <v>1</v>
      </c>
      <c r="K2088">
        <f t="shared" ca="1" si="2340"/>
        <v>3</v>
      </c>
      <c r="L2088" t="str">
        <f ca="1">IF(M2088,"",
IF(R2088&lt;&gt;".",IF(OR(R2088="@",R2088="X"),"",MID(R2088,1,1)),
IF(OR(OFFSET('map portals'!$A$1,$Q2088,$P2088+1)="#",ISNUMBER(MATCH((P2088+1)*1000+Q2088,$S$2:$S2087,0))),"","0")
&amp;IF(OR(OFFSET('map portals'!$A$1,$Q2088+1,$P2088)="#",ISNUMBER(MATCH(P2088*1000+(Q2088+1),$S$2:$S2087,0))),"","1")
&amp;IF(OR(OFFSET('map portals'!$A$1,$Q2088,$P2088-1)="#",ISNUMBER(MATCH((P2088-1)*1000+Q2088,$S$2:$S2087,0))),"","2")
&amp;IF(OR(OFFSET('map portals'!$A$1,$Q2088-1,$P2088)="#",ISNUMBER(MATCH(P2088*1000+(Q2088-1),$S$2:$S2087,0))),"","3")
))</f>
        <v>023</v>
      </c>
      <c r="M2088" t="b">
        <f ca="1">ISNUMBER(MATCH(S2088,$S$2:$S2087,0))</f>
        <v>0</v>
      </c>
      <c r="N2088">
        <f t="shared" ca="1" si="2341"/>
        <v>91</v>
      </c>
      <c r="O2088">
        <f t="shared" ca="1" si="2342"/>
        <v>21</v>
      </c>
      <c r="P2088">
        <f t="shared" ca="1" si="2343"/>
        <v>91</v>
      </c>
      <c r="Q2088">
        <f t="shared" ca="1" si="2344"/>
        <v>21</v>
      </c>
      <c r="R2088" t="str">
        <f ca="1">OFFSET('map portals'!$A$1,$O2088,$N2088)</f>
        <v>.</v>
      </c>
      <c r="S2088">
        <f t="shared" ca="1" si="2345"/>
        <v>91021</v>
      </c>
      <c r="T2088">
        <f t="shared" ca="1" si="2346"/>
        <v>283</v>
      </c>
    </row>
    <row r="2089" spans="1:20">
      <c r="A2089" s="3">
        <f t="shared" ca="1" si="2337"/>
        <v>2077</v>
      </c>
      <c r="B2089" s="3">
        <f t="shared" ca="1" si="2338"/>
        <v>2077</v>
      </c>
      <c r="C2089" s="3">
        <f t="shared" ref="C2089:I2089" ca="1" si="2383">B2089+IF(0=LEN(OFFSET($L$2,B2089,0)),1,0)</f>
        <v>2077</v>
      </c>
      <c r="D2089" s="3">
        <f t="shared" ca="1" si="2383"/>
        <v>2077</v>
      </c>
      <c r="E2089" s="3">
        <f t="shared" ca="1" si="2383"/>
        <v>2077</v>
      </c>
      <c r="F2089" s="3">
        <f t="shared" ca="1" si="2383"/>
        <v>2077</v>
      </c>
      <c r="G2089" s="3">
        <f t="shared" ca="1" si="2383"/>
        <v>2077</v>
      </c>
      <c r="H2089" s="3">
        <f t="shared" ca="1" si="2383"/>
        <v>2077</v>
      </c>
      <c r="I2089" s="3">
        <f t="shared" ca="1" si="2383"/>
        <v>2077</v>
      </c>
      <c r="J2089" s="3">
        <f ca="1">COUNTIF($A$2:$A2088,"="&amp;$A2089)+1</f>
        <v>1</v>
      </c>
      <c r="K2089">
        <f t="shared" ca="1" si="2340"/>
        <v>1</v>
      </c>
      <c r="L2089" t="str">
        <f ca="1">IF(M2089,"",
IF(R2089&lt;&gt;".",IF(OR(R2089="@",R2089="X"),"",MID(R2089,1,1)),
IF(OR(OFFSET('map portals'!$A$1,$Q2089,$P2089+1)="#",ISNUMBER(MATCH((P2089+1)*1000+Q2089,$S$2:$S2088,0))),"","0")
&amp;IF(OR(OFFSET('map portals'!$A$1,$Q2089+1,$P2089)="#",ISNUMBER(MATCH(P2089*1000+(Q2089+1),$S$2:$S2088,0))),"","1")
&amp;IF(OR(OFFSET('map portals'!$A$1,$Q2089,$P2089-1)="#",ISNUMBER(MATCH((P2089-1)*1000+Q2089,$S$2:$S2088,0))),"","2")
&amp;IF(OR(OFFSET('map portals'!$A$1,$Q2089-1,$P2089)="#",ISNUMBER(MATCH(P2089*1000+(Q2089-1),$S$2:$S2088,0))),"","3")
))</f>
        <v>1</v>
      </c>
      <c r="M2089" t="b">
        <f ca="1">ISNUMBER(MATCH(S2089,$S$2:$S2088,0))</f>
        <v>0</v>
      </c>
      <c r="N2089">
        <f t="shared" ca="1" si="2341"/>
        <v>107</v>
      </c>
      <c r="O2089">
        <f t="shared" ca="1" si="2342"/>
        <v>58</v>
      </c>
      <c r="P2089">
        <f t="shared" ca="1" si="2343"/>
        <v>107</v>
      </c>
      <c r="Q2089">
        <f t="shared" ca="1" si="2344"/>
        <v>58</v>
      </c>
      <c r="R2089" t="str">
        <f ca="1">OFFSET('map portals'!$A$1,$O2089,$N2089)</f>
        <v>.</v>
      </c>
      <c r="S2089">
        <f t="shared" ca="1" si="2345"/>
        <v>107058</v>
      </c>
      <c r="T2089">
        <f t="shared" ca="1" si="2346"/>
        <v>283</v>
      </c>
    </row>
    <row r="2090" spans="1:20">
      <c r="A2090" s="3">
        <f t="shared" ca="1" si="2337"/>
        <v>2077</v>
      </c>
      <c r="B2090" s="3">
        <f t="shared" ca="1" si="2338"/>
        <v>2078</v>
      </c>
      <c r="C2090" s="3">
        <f t="shared" ref="C2090:I2090" ca="1" si="2384">B2090+IF(0=LEN(OFFSET($L$2,B2090,0)),1,0)</f>
        <v>2078</v>
      </c>
      <c r="D2090" s="3">
        <f t="shared" ca="1" si="2384"/>
        <v>2078</v>
      </c>
      <c r="E2090" s="3">
        <f t="shared" ca="1" si="2384"/>
        <v>2078</v>
      </c>
      <c r="F2090" s="3">
        <f t="shared" ca="1" si="2384"/>
        <v>2078</v>
      </c>
      <c r="G2090" s="3">
        <f t="shared" ca="1" si="2384"/>
        <v>2078</v>
      </c>
      <c r="H2090" s="3">
        <f t="shared" ca="1" si="2384"/>
        <v>2078</v>
      </c>
      <c r="I2090" s="3">
        <f t="shared" ca="1" si="2384"/>
        <v>2078</v>
      </c>
      <c r="J2090" s="3">
        <f ca="1">COUNTIF($A$2:$A2089,"="&amp;$A2090)+1</f>
        <v>2</v>
      </c>
      <c r="K2090">
        <f t="shared" ca="1" si="2340"/>
        <v>2</v>
      </c>
      <c r="L2090" t="str">
        <f ca="1">IF(M2090,"",
IF(R2090&lt;&gt;".",IF(OR(R2090="@",R2090="X"),"",MID(R2090,1,1)),
IF(OR(OFFSET('map portals'!$A$1,$Q2090,$P2090+1)="#",ISNUMBER(MATCH((P2090+1)*1000+Q2090,$S$2:$S2089,0))),"","0")
&amp;IF(OR(OFFSET('map portals'!$A$1,$Q2090+1,$P2090)="#",ISNUMBER(MATCH(P2090*1000+(Q2090+1),$S$2:$S2089,0))),"","1")
&amp;IF(OR(OFFSET('map portals'!$A$1,$Q2090,$P2090-1)="#",ISNUMBER(MATCH((P2090-1)*1000+Q2090,$S$2:$S2089,0))),"","2")
&amp;IF(OR(OFFSET('map portals'!$A$1,$Q2090-1,$P2090)="#",ISNUMBER(MATCH(P2090*1000+(Q2090-1),$S$2:$S2089,0))),"","3")
))</f>
        <v>2</v>
      </c>
      <c r="M2090" t="b">
        <f ca="1">ISNUMBER(MATCH(S2090,$S$2:$S2089,0))</f>
        <v>0</v>
      </c>
      <c r="N2090">
        <f t="shared" ca="1" si="2341"/>
        <v>106</v>
      </c>
      <c r="O2090">
        <f t="shared" ca="1" si="2342"/>
        <v>57</v>
      </c>
      <c r="P2090">
        <f t="shared" ca="1" si="2343"/>
        <v>106</v>
      </c>
      <c r="Q2090">
        <f t="shared" ca="1" si="2344"/>
        <v>57</v>
      </c>
      <c r="R2090" t="str">
        <f ca="1">OFFSET('map portals'!$A$1,$O2090,$N2090)</f>
        <v>.</v>
      </c>
      <c r="S2090">
        <f t="shared" ca="1" si="2345"/>
        <v>106057</v>
      </c>
      <c r="T2090">
        <f t="shared" ca="1" si="2346"/>
        <v>283</v>
      </c>
    </row>
    <row r="2091" spans="1:20">
      <c r="A2091" s="3">
        <f t="shared" ca="1" si="2337"/>
        <v>2078</v>
      </c>
      <c r="B2091" s="3">
        <f t="shared" ca="1" si="2338"/>
        <v>2079</v>
      </c>
      <c r="C2091" s="3">
        <f t="shared" ref="C2091:I2091" ca="1" si="2385">B2091+IF(0=LEN(OFFSET($L$2,B2091,0)),1,0)</f>
        <v>2080</v>
      </c>
      <c r="D2091" s="3">
        <f t="shared" ca="1" si="2385"/>
        <v>2080</v>
      </c>
      <c r="E2091" s="3">
        <f t="shared" ca="1" si="2385"/>
        <v>2080</v>
      </c>
      <c r="F2091" s="3">
        <f t="shared" ca="1" si="2385"/>
        <v>2080</v>
      </c>
      <c r="G2091" s="3">
        <f t="shared" ca="1" si="2385"/>
        <v>2080</v>
      </c>
      <c r="H2091" s="3">
        <f t="shared" ca="1" si="2385"/>
        <v>2080</v>
      </c>
      <c r="I2091" s="3">
        <f t="shared" ca="1" si="2385"/>
        <v>2080</v>
      </c>
      <c r="J2091" s="3">
        <f ca="1">COUNTIF($A$2:$A2090,"="&amp;$A2091)+1</f>
        <v>1</v>
      </c>
      <c r="K2091">
        <f t="shared" ca="1" si="2340"/>
        <v>3</v>
      </c>
      <c r="L2091" t="str">
        <f ca="1">IF(M2091,"",
IF(R2091&lt;&gt;".",IF(OR(R2091="@",R2091="X"),"",MID(R2091,1,1)),
IF(OR(OFFSET('map portals'!$A$1,$Q2091,$P2091+1)="#",ISNUMBER(MATCH((P2091+1)*1000+Q2091,$S$2:$S2090,0))),"","0")
&amp;IF(OR(OFFSET('map portals'!$A$1,$Q2091+1,$P2091)="#",ISNUMBER(MATCH(P2091*1000+(Q2091+1),$S$2:$S2090,0))),"","1")
&amp;IF(OR(OFFSET('map portals'!$A$1,$Q2091,$P2091-1)="#",ISNUMBER(MATCH((P2091-1)*1000+Q2091,$S$2:$S2090,0))),"","2")
&amp;IF(OR(OFFSET('map portals'!$A$1,$Q2091-1,$P2091)="#",ISNUMBER(MATCH(P2091*1000+(Q2091-1),$S$2:$S2090,0))),"","3")
))</f>
        <v>3</v>
      </c>
      <c r="M2091" t="b">
        <f ca="1">ISNUMBER(MATCH(S2091,$S$2:$S2090,0))</f>
        <v>0</v>
      </c>
      <c r="N2091">
        <f t="shared" ca="1" si="2341"/>
        <v>107</v>
      </c>
      <c r="O2091">
        <f t="shared" ca="1" si="2342"/>
        <v>52</v>
      </c>
      <c r="P2091">
        <f t="shared" ca="1" si="2343"/>
        <v>107</v>
      </c>
      <c r="Q2091">
        <f t="shared" ca="1" si="2344"/>
        <v>52</v>
      </c>
      <c r="R2091" t="str">
        <f ca="1">OFFSET('map portals'!$A$1,$O2091,$N2091)</f>
        <v>.</v>
      </c>
      <c r="S2091">
        <f t="shared" ca="1" si="2345"/>
        <v>107052</v>
      </c>
      <c r="T2091">
        <f t="shared" ca="1" si="2346"/>
        <v>283</v>
      </c>
    </row>
    <row r="2092" spans="1:20">
      <c r="A2092" s="3">
        <f t="shared" ca="1" si="2337"/>
        <v>2080</v>
      </c>
      <c r="B2092" s="3">
        <f t="shared" ca="1" si="2338"/>
        <v>2081</v>
      </c>
      <c r="C2092" s="3">
        <f t="shared" ref="C2092:I2092" ca="1" si="2386">B2092+IF(0=LEN(OFFSET($L$2,B2092,0)),1,0)</f>
        <v>2081</v>
      </c>
      <c r="D2092" s="3">
        <f t="shared" ca="1" si="2386"/>
        <v>2081</v>
      </c>
      <c r="E2092" s="3">
        <f t="shared" ca="1" si="2386"/>
        <v>2081</v>
      </c>
      <c r="F2092" s="3">
        <f t="shared" ca="1" si="2386"/>
        <v>2081</v>
      </c>
      <c r="G2092" s="3">
        <f t="shared" ca="1" si="2386"/>
        <v>2081</v>
      </c>
      <c r="H2092" s="3">
        <f t="shared" ca="1" si="2386"/>
        <v>2081</v>
      </c>
      <c r="I2092" s="3">
        <f t="shared" ca="1" si="2386"/>
        <v>2081</v>
      </c>
      <c r="J2092" s="3">
        <f ca="1">COUNTIF($A$2:$A2091,"="&amp;$A2092)+1</f>
        <v>1</v>
      </c>
      <c r="K2092">
        <f t="shared" ca="1" si="2340"/>
        <v>0</v>
      </c>
      <c r="L2092" t="str">
        <f ca="1">IF(M2092,"",
IF(R2092&lt;&gt;".",IF(OR(R2092="@",R2092="X"),"",MID(R2092,1,1)),
IF(OR(OFFSET('map portals'!$A$1,$Q2092,$P2092+1)="#",ISNUMBER(MATCH((P2092+1)*1000+Q2092,$S$2:$S2091,0))),"","0")
&amp;IF(OR(OFFSET('map portals'!$A$1,$Q2092+1,$P2092)="#",ISNUMBER(MATCH(P2092*1000+(Q2092+1),$S$2:$S2091,0))),"","1")
&amp;IF(OR(OFFSET('map portals'!$A$1,$Q2092,$P2092-1)="#",ISNUMBER(MATCH((P2092-1)*1000+Q2092,$S$2:$S2091,0))),"","2")
&amp;IF(OR(OFFSET('map portals'!$A$1,$Q2092-1,$P2092)="#",ISNUMBER(MATCH(P2092*1000+(Q2092-1),$S$2:$S2091,0))),"","3")
))</f>
        <v>03</v>
      </c>
      <c r="M2092" t="b">
        <f ca="1">ISNUMBER(MATCH(S2092,$S$2:$S2091,0))</f>
        <v>0</v>
      </c>
      <c r="N2092">
        <f t="shared" ca="1" si="2341"/>
        <v>5</v>
      </c>
      <c r="O2092">
        <f t="shared" ca="1" si="2342"/>
        <v>57</v>
      </c>
      <c r="P2092">
        <f t="shared" ca="1" si="2343"/>
        <v>5</v>
      </c>
      <c r="Q2092">
        <f t="shared" ca="1" si="2344"/>
        <v>57</v>
      </c>
      <c r="R2092" t="str">
        <f ca="1">OFFSET('map portals'!$A$1,$O2092,$N2092)</f>
        <v>.</v>
      </c>
      <c r="S2092">
        <f t="shared" ca="1" si="2345"/>
        <v>5057</v>
      </c>
      <c r="T2092">
        <f t="shared" ca="1" si="2346"/>
        <v>284</v>
      </c>
    </row>
    <row r="2093" spans="1:20">
      <c r="A2093" s="3">
        <f t="shared" ca="1" si="2337"/>
        <v>2081</v>
      </c>
      <c r="B2093" s="3">
        <f t="shared" ca="1" si="2338"/>
        <v>2082</v>
      </c>
      <c r="C2093" s="3">
        <f t="shared" ref="C2093:I2093" ca="1" si="2387">B2093+IF(0=LEN(OFFSET($L$2,B2093,0)),1,0)</f>
        <v>2082</v>
      </c>
      <c r="D2093" s="3">
        <f t="shared" ca="1" si="2387"/>
        <v>2082</v>
      </c>
      <c r="E2093" s="3">
        <f t="shared" ca="1" si="2387"/>
        <v>2082</v>
      </c>
      <c r="F2093" s="3">
        <f t="shared" ca="1" si="2387"/>
        <v>2082</v>
      </c>
      <c r="G2093" s="3">
        <f t="shared" ca="1" si="2387"/>
        <v>2082</v>
      </c>
      <c r="H2093" s="3">
        <f t="shared" ca="1" si="2387"/>
        <v>2082</v>
      </c>
      <c r="I2093" s="3">
        <f t="shared" ca="1" si="2387"/>
        <v>2082</v>
      </c>
      <c r="J2093" s="3">
        <f ca="1">COUNTIF($A$2:$A2092,"="&amp;$A2093)+1</f>
        <v>1</v>
      </c>
      <c r="K2093">
        <f t="shared" ca="1" si="2340"/>
        <v>3</v>
      </c>
      <c r="L2093" t="str">
        <f ca="1">IF(M2093,"",
IF(R2093&lt;&gt;".",IF(OR(R2093="@",R2093="X"),"",MID(R2093,1,1)),
IF(OR(OFFSET('map portals'!$A$1,$Q2093,$P2093+1)="#",ISNUMBER(MATCH((P2093+1)*1000+Q2093,$S$2:$S2092,0))),"","0")
&amp;IF(OR(OFFSET('map portals'!$A$1,$Q2093+1,$P2093)="#",ISNUMBER(MATCH(P2093*1000+(Q2093+1),$S$2:$S2092,0))),"","1")
&amp;IF(OR(OFFSET('map portals'!$A$1,$Q2093,$P2093-1)="#",ISNUMBER(MATCH((P2093-1)*1000+Q2093,$S$2:$S2092,0))),"","2")
&amp;IF(OR(OFFSET('map portals'!$A$1,$Q2093-1,$P2093)="#",ISNUMBER(MATCH(P2093*1000+(Q2093-1),$S$2:$S2092,0))),"","3")
))</f>
        <v/>
      </c>
      <c r="M2093" t="b">
        <f ca="1">ISNUMBER(MATCH(S2093,$S$2:$S2092,0))</f>
        <v>0</v>
      </c>
      <c r="N2093">
        <f t="shared" ca="1" si="2341"/>
        <v>3</v>
      </c>
      <c r="O2093">
        <f t="shared" ca="1" si="2342"/>
        <v>51</v>
      </c>
      <c r="P2093">
        <f t="shared" ca="1" si="2343"/>
        <v>3</v>
      </c>
      <c r="Q2093">
        <f t="shared" ca="1" si="2344"/>
        <v>51</v>
      </c>
      <c r="R2093" t="str">
        <f ca="1">OFFSET('map portals'!$A$1,$O2093,$N2093)</f>
        <v>.</v>
      </c>
      <c r="S2093">
        <f t="shared" ca="1" si="2345"/>
        <v>3051</v>
      </c>
      <c r="T2093">
        <f t="shared" ca="1" si="2346"/>
        <v>284</v>
      </c>
    </row>
    <row r="2094" spans="1:20">
      <c r="A2094" s="3">
        <f t="shared" ca="1" si="2337"/>
        <v>2082</v>
      </c>
      <c r="B2094" s="3">
        <f t="shared" ca="1" si="2338"/>
        <v>2082</v>
      </c>
      <c r="C2094" s="3">
        <f t="shared" ref="C2094:I2094" ca="1" si="2388">B2094+IF(0=LEN(OFFSET($L$2,B2094,0)),1,0)</f>
        <v>2082</v>
      </c>
      <c r="D2094" s="3">
        <f t="shared" ca="1" si="2388"/>
        <v>2082</v>
      </c>
      <c r="E2094" s="3">
        <f t="shared" ca="1" si="2388"/>
        <v>2082</v>
      </c>
      <c r="F2094" s="3">
        <f t="shared" ca="1" si="2388"/>
        <v>2082</v>
      </c>
      <c r="G2094" s="3">
        <f t="shared" ca="1" si="2388"/>
        <v>2082</v>
      </c>
      <c r="H2094" s="3">
        <f t="shared" ca="1" si="2388"/>
        <v>2082</v>
      </c>
      <c r="I2094" s="3">
        <f t="shared" ca="1" si="2388"/>
        <v>2082</v>
      </c>
      <c r="J2094" s="3">
        <f ca="1">COUNTIF($A$2:$A2093,"="&amp;$A2094)+1</f>
        <v>1</v>
      </c>
      <c r="K2094">
        <f t="shared" ca="1" si="2340"/>
        <v>0</v>
      </c>
      <c r="L2094" t="str">
        <f ca="1">IF(M2094,"",
IF(R2094&lt;&gt;".",IF(OR(R2094="@",R2094="X"),"",MID(R2094,1,1)),
IF(OR(OFFSET('map portals'!$A$1,$Q2094,$P2094+1)="#",ISNUMBER(MATCH((P2094+1)*1000+Q2094,$S$2:$S2093,0))),"","0")
&amp;IF(OR(OFFSET('map portals'!$A$1,$Q2094+1,$P2094)="#",ISNUMBER(MATCH(P2094*1000+(Q2094+1),$S$2:$S2093,0))),"","1")
&amp;IF(OR(OFFSET('map portals'!$A$1,$Q2094,$P2094-1)="#",ISNUMBER(MATCH((P2094-1)*1000+Q2094,$S$2:$S2093,0))),"","2")
&amp;IF(OR(OFFSET('map portals'!$A$1,$Q2094-1,$P2094)="#",ISNUMBER(MATCH(P2094*1000+(Q2094-1),$S$2:$S2093,0))),"","3")
))</f>
        <v>0</v>
      </c>
      <c r="M2094" t="b">
        <f ca="1">ISNUMBER(MATCH(S2094,$S$2:$S2093,0))</f>
        <v>0</v>
      </c>
      <c r="N2094">
        <f t="shared" ca="1" si="2341"/>
        <v>102</v>
      </c>
      <c r="O2094">
        <f t="shared" ca="1" si="2342"/>
        <v>27</v>
      </c>
      <c r="P2094">
        <f t="shared" ca="1" si="2343"/>
        <v>102</v>
      </c>
      <c r="Q2094">
        <f t="shared" ca="1" si="2344"/>
        <v>27</v>
      </c>
      <c r="R2094" t="str">
        <f ca="1">OFFSET('map portals'!$A$1,$O2094,$N2094)</f>
        <v>.</v>
      </c>
      <c r="S2094">
        <f t="shared" ca="1" si="2345"/>
        <v>102027</v>
      </c>
      <c r="T2094">
        <f t="shared" ca="1" si="2346"/>
        <v>284</v>
      </c>
    </row>
    <row r="2095" spans="1:20">
      <c r="A2095" s="3">
        <f t="shared" ca="1" si="2337"/>
        <v>2082</v>
      </c>
      <c r="B2095" s="3">
        <f t="shared" ca="1" si="2338"/>
        <v>2083</v>
      </c>
      <c r="C2095" s="3">
        <f t="shared" ref="C2095:I2095" ca="1" si="2389">B2095+IF(0=LEN(OFFSET($L$2,B2095,0)),1,0)</f>
        <v>2084</v>
      </c>
      <c r="D2095" s="3">
        <f t="shared" ca="1" si="2389"/>
        <v>2084</v>
      </c>
      <c r="E2095" s="3">
        <f t="shared" ca="1" si="2389"/>
        <v>2084</v>
      </c>
      <c r="F2095" s="3">
        <f t="shared" ca="1" si="2389"/>
        <v>2084</v>
      </c>
      <c r="G2095" s="3">
        <f t="shared" ca="1" si="2389"/>
        <v>2084</v>
      </c>
      <c r="H2095" s="3">
        <f t="shared" ca="1" si="2389"/>
        <v>2084</v>
      </c>
      <c r="I2095" s="3">
        <f t="shared" ca="1" si="2389"/>
        <v>2084</v>
      </c>
      <c r="J2095" s="3">
        <f ca="1">COUNTIF($A$2:$A2094,"="&amp;$A2095)+1</f>
        <v>2</v>
      </c>
      <c r="K2095">
        <f t="shared" ca="1" si="2340"/>
        <v>3</v>
      </c>
      <c r="L2095" t="str">
        <f ca="1">IF(M2095,"",
IF(R2095&lt;&gt;".",IF(OR(R2095="@",R2095="X"),"",MID(R2095,1,1)),
IF(OR(OFFSET('map portals'!$A$1,$Q2095,$P2095+1)="#",ISNUMBER(MATCH((P2095+1)*1000+Q2095,$S$2:$S2094,0))),"","0")
&amp;IF(OR(OFFSET('map portals'!$A$1,$Q2095+1,$P2095)="#",ISNUMBER(MATCH(P2095*1000+(Q2095+1),$S$2:$S2094,0))),"","1")
&amp;IF(OR(OFFSET('map portals'!$A$1,$Q2095,$P2095-1)="#",ISNUMBER(MATCH((P2095-1)*1000+Q2095,$S$2:$S2094,0))),"","2")
&amp;IF(OR(OFFSET('map portals'!$A$1,$Q2095-1,$P2095)="#",ISNUMBER(MATCH(P2095*1000+(Q2095-1),$S$2:$S2094,0))),"","3")
))</f>
        <v>3</v>
      </c>
      <c r="M2095" t="b">
        <f ca="1">ISNUMBER(MATCH(S2095,$S$2:$S2094,0))</f>
        <v>0</v>
      </c>
      <c r="N2095">
        <f t="shared" ca="1" si="2341"/>
        <v>101</v>
      </c>
      <c r="O2095">
        <f t="shared" ca="1" si="2342"/>
        <v>26</v>
      </c>
      <c r="P2095">
        <f t="shared" ca="1" si="2343"/>
        <v>101</v>
      </c>
      <c r="Q2095">
        <f t="shared" ca="1" si="2344"/>
        <v>26</v>
      </c>
      <c r="R2095" t="str">
        <f ca="1">OFFSET('map portals'!$A$1,$O2095,$N2095)</f>
        <v>.</v>
      </c>
      <c r="S2095">
        <f t="shared" ca="1" si="2345"/>
        <v>101026</v>
      </c>
      <c r="T2095">
        <f t="shared" ca="1" si="2346"/>
        <v>284</v>
      </c>
    </row>
    <row r="2096" spans="1:20">
      <c r="A2096" s="3">
        <f t="shared" ca="1" si="2337"/>
        <v>2084</v>
      </c>
      <c r="B2096" s="3">
        <f t="shared" ca="1" si="2338"/>
        <v>2085</v>
      </c>
      <c r="C2096" s="3">
        <f t="shared" ref="C2096:I2096" ca="1" si="2390">B2096+IF(0=LEN(OFFSET($L$2,B2096,0)),1,0)</f>
        <v>2086</v>
      </c>
      <c r="D2096" s="3">
        <f t="shared" ca="1" si="2390"/>
        <v>2086</v>
      </c>
      <c r="E2096" s="3">
        <f t="shared" ca="1" si="2390"/>
        <v>2086</v>
      </c>
      <c r="F2096" s="3">
        <f t="shared" ca="1" si="2390"/>
        <v>2086</v>
      </c>
      <c r="G2096" s="3">
        <f t="shared" ca="1" si="2390"/>
        <v>2086</v>
      </c>
      <c r="H2096" s="3">
        <f t="shared" ca="1" si="2390"/>
        <v>2086</v>
      </c>
      <c r="I2096" s="3">
        <f t="shared" ca="1" si="2390"/>
        <v>2086</v>
      </c>
      <c r="J2096" s="3">
        <f ca="1">COUNTIF($A$2:$A2095,"="&amp;$A2096)+1</f>
        <v>1</v>
      </c>
      <c r="K2096">
        <f t="shared" ca="1" si="2340"/>
        <v>3</v>
      </c>
      <c r="L2096" t="str">
        <f ca="1">IF(M2096,"",
IF(R2096&lt;&gt;".",IF(OR(R2096="@",R2096="X"),"",MID(R2096,1,1)),
IF(OR(OFFSET('map portals'!$A$1,$Q2096,$P2096+1)="#",ISNUMBER(MATCH((P2096+1)*1000+Q2096,$S$2:$S2095,0))),"","0")
&amp;IF(OR(OFFSET('map portals'!$A$1,$Q2096+1,$P2096)="#",ISNUMBER(MATCH(P2096*1000+(Q2096+1),$S$2:$S2095,0))),"","1")
&amp;IF(OR(OFFSET('map portals'!$A$1,$Q2096,$P2096-1)="#",ISNUMBER(MATCH((P2096-1)*1000+Q2096,$S$2:$S2095,0))),"","2")
&amp;IF(OR(OFFSET('map portals'!$A$1,$Q2096-1,$P2096)="#",ISNUMBER(MATCH(P2096*1000+(Q2096-1),$S$2:$S2095,0))),"","3")
))</f>
        <v>3</v>
      </c>
      <c r="M2096" t="b">
        <f ca="1">ISNUMBER(MATCH(S2096,$S$2:$S2095,0))</f>
        <v>0</v>
      </c>
      <c r="N2096">
        <f t="shared" ca="1" si="2341"/>
        <v>97</v>
      </c>
      <c r="O2096">
        <f t="shared" ca="1" si="2342"/>
        <v>22</v>
      </c>
      <c r="P2096">
        <f t="shared" ca="1" si="2343"/>
        <v>97</v>
      </c>
      <c r="Q2096">
        <f t="shared" ca="1" si="2344"/>
        <v>22</v>
      </c>
      <c r="R2096" t="str">
        <f ca="1">OFFSET('map portals'!$A$1,$O2096,$N2096)</f>
        <v>.</v>
      </c>
      <c r="S2096">
        <f t="shared" ca="1" si="2345"/>
        <v>97022</v>
      </c>
      <c r="T2096">
        <f t="shared" ca="1" si="2346"/>
        <v>284</v>
      </c>
    </row>
    <row r="2097" spans="1:20">
      <c r="A2097" s="3">
        <f t="shared" ca="1" si="2337"/>
        <v>2086</v>
      </c>
      <c r="B2097" s="3">
        <f t="shared" ca="1" si="2338"/>
        <v>2086</v>
      </c>
      <c r="C2097" s="3">
        <f t="shared" ref="C2097:I2097" ca="1" si="2391">B2097+IF(0=LEN(OFFSET($L$2,B2097,0)),1,0)</f>
        <v>2086</v>
      </c>
      <c r="D2097" s="3">
        <f t="shared" ca="1" si="2391"/>
        <v>2086</v>
      </c>
      <c r="E2097" s="3">
        <f t="shared" ca="1" si="2391"/>
        <v>2086</v>
      </c>
      <c r="F2097" s="3">
        <f t="shared" ca="1" si="2391"/>
        <v>2086</v>
      </c>
      <c r="G2097" s="3">
        <f t="shared" ca="1" si="2391"/>
        <v>2086</v>
      </c>
      <c r="H2097" s="3">
        <f t="shared" ca="1" si="2391"/>
        <v>2086</v>
      </c>
      <c r="I2097" s="3">
        <f t="shared" ca="1" si="2391"/>
        <v>2086</v>
      </c>
      <c r="J2097" s="3">
        <f ca="1">COUNTIF($A$2:$A2096,"="&amp;$A2097)+1</f>
        <v>1</v>
      </c>
      <c r="K2097">
        <f t="shared" ca="1" si="2340"/>
        <v>0</v>
      </c>
      <c r="L2097" t="str">
        <f ca="1">IF(M2097,"",
IF(R2097&lt;&gt;".",IF(OR(R2097="@",R2097="X"),"",MID(R2097,1,1)),
IF(OR(OFFSET('map portals'!$A$1,$Q2097,$P2097+1)="#",ISNUMBER(MATCH((P2097+1)*1000+Q2097,$S$2:$S2096,0))),"","0")
&amp;IF(OR(OFFSET('map portals'!$A$1,$Q2097+1,$P2097)="#",ISNUMBER(MATCH(P2097*1000+(Q2097+1),$S$2:$S2096,0))),"","1")
&amp;IF(OR(OFFSET('map portals'!$A$1,$Q2097,$P2097-1)="#",ISNUMBER(MATCH((P2097-1)*1000+Q2097,$S$2:$S2096,0))),"","2")
&amp;IF(OR(OFFSET('map portals'!$A$1,$Q2097-1,$P2097)="#",ISNUMBER(MATCH(P2097*1000+(Q2097-1),$S$2:$S2096,0))),"","3")
))</f>
        <v>0</v>
      </c>
      <c r="M2097" t="b">
        <f ca="1">ISNUMBER(MATCH(S2097,$S$2:$S2096,0))</f>
        <v>0</v>
      </c>
      <c r="N2097">
        <f t="shared" ca="1" si="2341"/>
        <v>92</v>
      </c>
      <c r="O2097">
        <f t="shared" ca="1" si="2342"/>
        <v>21</v>
      </c>
      <c r="P2097">
        <f t="shared" ca="1" si="2343"/>
        <v>92</v>
      </c>
      <c r="Q2097">
        <f t="shared" ca="1" si="2344"/>
        <v>21</v>
      </c>
      <c r="R2097" t="str">
        <f ca="1">OFFSET('map portals'!$A$1,$O2097,$N2097)</f>
        <v>.</v>
      </c>
      <c r="S2097">
        <f t="shared" ca="1" si="2345"/>
        <v>92021</v>
      </c>
      <c r="T2097">
        <f t="shared" ca="1" si="2346"/>
        <v>284</v>
      </c>
    </row>
    <row r="2098" spans="1:20">
      <c r="A2098" s="3">
        <f t="shared" ca="1" si="2337"/>
        <v>2086</v>
      </c>
      <c r="B2098" s="3">
        <f t="shared" ca="1" si="2338"/>
        <v>2086</v>
      </c>
      <c r="C2098" s="3">
        <f t="shared" ref="C2098:I2098" ca="1" si="2392">B2098+IF(0=LEN(OFFSET($L$2,B2098,0)),1,0)</f>
        <v>2086</v>
      </c>
      <c r="D2098" s="3">
        <f t="shared" ca="1" si="2392"/>
        <v>2086</v>
      </c>
      <c r="E2098" s="3">
        <f t="shared" ca="1" si="2392"/>
        <v>2086</v>
      </c>
      <c r="F2098" s="3">
        <f t="shared" ca="1" si="2392"/>
        <v>2086</v>
      </c>
      <c r="G2098" s="3">
        <f t="shared" ca="1" si="2392"/>
        <v>2086</v>
      </c>
      <c r="H2098" s="3">
        <f t="shared" ca="1" si="2392"/>
        <v>2086</v>
      </c>
      <c r="I2098" s="3">
        <f t="shared" ca="1" si="2392"/>
        <v>2086</v>
      </c>
      <c r="J2098" s="3">
        <f ca="1">COUNTIF($A$2:$A2097,"="&amp;$A2098)+1</f>
        <v>2</v>
      </c>
      <c r="K2098">
        <f t="shared" ca="1" si="2340"/>
        <v>2</v>
      </c>
      <c r="L2098" t="str">
        <f ca="1">IF(M2098,"",
IF(R2098&lt;&gt;".",IF(OR(R2098="@",R2098="X"),"",MID(R2098,1,1)),
IF(OR(OFFSET('map portals'!$A$1,$Q2098,$P2098+1)="#",ISNUMBER(MATCH((P2098+1)*1000+Q2098,$S$2:$S2097,0))),"","0")
&amp;IF(OR(OFFSET('map portals'!$A$1,$Q2098+1,$P2098)="#",ISNUMBER(MATCH(P2098*1000+(Q2098+1),$S$2:$S2097,0))),"","1")
&amp;IF(OR(OFFSET('map portals'!$A$1,$Q2098,$P2098-1)="#",ISNUMBER(MATCH((P2098-1)*1000+Q2098,$S$2:$S2097,0))),"","2")
&amp;IF(OR(OFFSET('map portals'!$A$1,$Q2098-1,$P2098)="#",ISNUMBER(MATCH(P2098*1000+(Q2098-1),$S$2:$S2097,0))),"","3")
))</f>
        <v>2</v>
      </c>
      <c r="M2098" t="b">
        <f ca="1">ISNUMBER(MATCH(S2098,$S$2:$S2097,0))</f>
        <v>0</v>
      </c>
      <c r="N2098">
        <f t="shared" ca="1" si="2341"/>
        <v>90</v>
      </c>
      <c r="O2098">
        <f t="shared" ca="1" si="2342"/>
        <v>21</v>
      </c>
      <c r="P2098">
        <f t="shared" ca="1" si="2343"/>
        <v>90</v>
      </c>
      <c r="Q2098">
        <f t="shared" ca="1" si="2344"/>
        <v>21</v>
      </c>
      <c r="R2098" t="str">
        <f ca="1">OFFSET('map portals'!$A$1,$O2098,$N2098)</f>
        <v>.</v>
      </c>
      <c r="S2098">
        <f t="shared" ca="1" si="2345"/>
        <v>90021</v>
      </c>
      <c r="T2098">
        <f t="shared" ca="1" si="2346"/>
        <v>284</v>
      </c>
    </row>
    <row r="2099" spans="1:20">
      <c r="A2099" s="3">
        <f t="shared" ca="1" si="2337"/>
        <v>2086</v>
      </c>
      <c r="B2099" s="3">
        <f t="shared" ca="1" si="2338"/>
        <v>2087</v>
      </c>
      <c r="C2099" s="3">
        <f t="shared" ref="C2099:I2099" ca="1" si="2393">B2099+IF(0=LEN(OFFSET($L$2,B2099,0)),1,0)</f>
        <v>2087</v>
      </c>
      <c r="D2099" s="3">
        <f t="shared" ca="1" si="2393"/>
        <v>2087</v>
      </c>
      <c r="E2099" s="3">
        <f t="shared" ca="1" si="2393"/>
        <v>2087</v>
      </c>
      <c r="F2099" s="3">
        <f t="shared" ca="1" si="2393"/>
        <v>2087</v>
      </c>
      <c r="G2099" s="3">
        <f t="shared" ca="1" si="2393"/>
        <v>2087</v>
      </c>
      <c r="H2099" s="3">
        <f t="shared" ca="1" si="2393"/>
        <v>2087</v>
      </c>
      <c r="I2099" s="3">
        <f t="shared" ca="1" si="2393"/>
        <v>2087</v>
      </c>
      <c r="J2099" s="3">
        <f ca="1">COUNTIF($A$2:$A2098,"="&amp;$A2099)+1</f>
        <v>3</v>
      </c>
      <c r="K2099">
        <f t="shared" ca="1" si="2340"/>
        <v>3</v>
      </c>
      <c r="L2099" t="str">
        <f ca="1">IF(M2099,"",
IF(R2099&lt;&gt;".",IF(OR(R2099="@",R2099="X"),"",MID(R2099,1,1)),
IF(OR(OFFSET('map portals'!$A$1,$Q2099,$P2099+1)="#",ISNUMBER(MATCH((P2099+1)*1000+Q2099,$S$2:$S2098,0))),"","0")
&amp;IF(OR(OFFSET('map portals'!$A$1,$Q2099+1,$P2099)="#",ISNUMBER(MATCH(P2099*1000+(Q2099+1),$S$2:$S2098,0))),"","1")
&amp;IF(OR(OFFSET('map portals'!$A$1,$Q2099,$P2099-1)="#",ISNUMBER(MATCH((P2099-1)*1000+Q2099,$S$2:$S2098,0))),"","2")
&amp;IF(OR(OFFSET('map portals'!$A$1,$Q2099-1,$P2099)="#",ISNUMBER(MATCH(P2099*1000+(Q2099-1),$S$2:$S2098,0))),"","3")
))</f>
        <v>3</v>
      </c>
      <c r="M2099" t="b">
        <f ca="1">ISNUMBER(MATCH(S2099,$S$2:$S2098,0))</f>
        <v>0</v>
      </c>
      <c r="N2099">
        <f t="shared" ca="1" si="2341"/>
        <v>91</v>
      </c>
      <c r="O2099">
        <f t="shared" ca="1" si="2342"/>
        <v>20</v>
      </c>
      <c r="P2099">
        <f t="shared" ca="1" si="2343"/>
        <v>91</v>
      </c>
      <c r="Q2099">
        <f t="shared" ca="1" si="2344"/>
        <v>20</v>
      </c>
      <c r="R2099" t="str">
        <f ca="1">OFFSET('map portals'!$A$1,$O2099,$N2099)</f>
        <v>.</v>
      </c>
      <c r="S2099">
        <f t="shared" ca="1" si="2345"/>
        <v>91020</v>
      </c>
      <c r="T2099">
        <f t="shared" ca="1" si="2346"/>
        <v>284</v>
      </c>
    </row>
    <row r="2100" spans="1:20">
      <c r="A2100" s="3">
        <f t="shared" ca="1" si="2337"/>
        <v>2087</v>
      </c>
      <c r="B2100" s="3">
        <f t="shared" ca="1" si="2338"/>
        <v>2088</v>
      </c>
      <c r="C2100" s="3">
        <f t="shared" ref="C2100:I2100" ca="1" si="2394">B2100+IF(0=LEN(OFFSET($L$2,B2100,0)),1,0)</f>
        <v>2088</v>
      </c>
      <c r="D2100" s="3">
        <f t="shared" ca="1" si="2394"/>
        <v>2088</v>
      </c>
      <c r="E2100" s="3">
        <f t="shared" ca="1" si="2394"/>
        <v>2088</v>
      </c>
      <c r="F2100" s="3">
        <f t="shared" ca="1" si="2394"/>
        <v>2088</v>
      </c>
      <c r="G2100" s="3">
        <f t="shared" ca="1" si="2394"/>
        <v>2088</v>
      </c>
      <c r="H2100" s="3">
        <f t="shared" ca="1" si="2394"/>
        <v>2088</v>
      </c>
      <c r="I2100" s="3">
        <f t="shared" ca="1" si="2394"/>
        <v>2088</v>
      </c>
      <c r="J2100" s="3">
        <f ca="1">COUNTIF($A$2:$A2099,"="&amp;$A2100)+1</f>
        <v>1</v>
      </c>
      <c r="K2100">
        <f t="shared" ca="1" si="2340"/>
        <v>1</v>
      </c>
      <c r="L2100" t="str">
        <f ca="1">IF(M2100,"",
IF(R2100&lt;&gt;".",IF(OR(R2100="@",R2100="X"),"",MID(R2100,1,1)),
IF(OR(OFFSET('map portals'!$A$1,$Q2100,$P2100+1)="#",ISNUMBER(MATCH((P2100+1)*1000+Q2100,$S$2:$S2099,0))),"","0")
&amp;IF(OR(OFFSET('map portals'!$A$1,$Q2100+1,$P2100)="#",ISNUMBER(MATCH(P2100*1000+(Q2100+1),$S$2:$S2099,0))),"","1")
&amp;IF(OR(OFFSET('map portals'!$A$1,$Q2100,$P2100-1)="#",ISNUMBER(MATCH((P2100-1)*1000+Q2100,$S$2:$S2099,0))),"","2")
&amp;IF(OR(OFFSET('map portals'!$A$1,$Q2100-1,$P2100)="#",ISNUMBER(MATCH(P2100*1000+(Q2100-1),$S$2:$S2099,0))),"","3")
))</f>
        <v/>
      </c>
      <c r="M2100" t="b">
        <f ca="1">ISNUMBER(MATCH(S2100,$S$2:$S2099,0))</f>
        <v>0</v>
      </c>
      <c r="N2100">
        <f t="shared" ca="1" si="2341"/>
        <v>107</v>
      </c>
      <c r="O2100">
        <f t="shared" ca="1" si="2342"/>
        <v>59</v>
      </c>
      <c r="P2100">
        <f t="shared" ca="1" si="2343"/>
        <v>107</v>
      </c>
      <c r="Q2100">
        <f t="shared" ca="1" si="2344"/>
        <v>59</v>
      </c>
      <c r="R2100" t="str">
        <f ca="1">OFFSET('map portals'!$A$1,$O2100,$N2100)</f>
        <v>.</v>
      </c>
      <c r="S2100">
        <f t="shared" ca="1" si="2345"/>
        <v>107059</v>
      </c>
      <c r="T2100">
        <f t="shared" ca="1" si="2346"/>
        <v>284</v>
      </c>
    </row>
    <row r="2101" spans="1:20">
      <c r="A2101" s="3">
        <f t="shared" ca="1" si="2337"/>
        <v>2088</v>
      </c>
      <c r="B2101" s="3">
        <f t="shared" ca="1" si="2338"/>
        <v>2089</v>
      </c>
      <c r="C2101" s="3">
        <f t="shared" ref="C2101:I2101" ca="1" si="2395">B2101+IF(0=LEN(OFFSET($L$2,B2101,0)),1,0)</f>
        <v>2089</v>
      </c>
      <c r="D2101" s="3">
        <f t="shared" ca="1" si="2395"/>
        <v>2089</v>
      </c>
      <c r="E2101" s="3">
        <f t="shared" ca="1" si="2395"/>
        <v>2089</v>
      </c>
      <c r="F2101" s="3">
        <f t="shared" ca="1" si="2395"/>
        <v>2089</v>
      </c>
      <c r="G2101" s="3">
        <f t="shared" ca="1" si="2395"/>
        <v>2089</v>
      </c>
      <c r="H2101" s="3">
        <f t="shared" ca="1" si="2395"/>
        <v>2089</v>
      </c>
      <c r="I2101" s="3">
        <f t="shared" ca="1" si="2395"/>
        <v>2089</v>
      </c>
      <c r="J2101" s="3">
        <f ca="1">COUNTIF($A$2:$A2100,"="&amp;$A2101)+1</f>
        <v>1</v>
      </c>
      <c r="K2101">
        <f t="shared" ca="1" si="2340"/>
        <v>2</v>
      </c>
      <c r="L2101" t="str">
        <f ca="1">IF(M2101,"",
IF(R2101&lt;&gt;".",IF(OR(R2101="@",R2101="X"),"",MID(R2101,1,1)),
IF(OR(OFFSET('map portals'!$A$1,$Q2101,$P2101+1)="#",ISNUMBER(MATCH((P2101+1)*1000+Q2101,$S$2:$S2100,0))),"","0")
&amp;IF(OR(OFFSET('map portals'!$A$1,$Q2101+1,$P2101)="#",ISNUMBER(MATCH(P2101*1000+(Q2101+1),$S$2:$S2100,0))),"","1")
&amp;IF(OR(OFFSET('map portals'!$A$1,$Q2101,$P2101-1)="#",ISNUMBER(MATCH((P2101-1)*1000+Q2101,$S$2:$S2100,0))),"","2")
&amp;IF(OR(OFFSET('map portals'!$A$1,$Q2101-1,$P2101)="#",ISNUMBER(MATCH(P2101*1000+(Q2101-1),$S$2:$S2100,0))),"","3")
))</f>
        <v>1</v>
      </c>
      <c r="M2101" t="b">
        <f ca="1">ISNUMBER(MATCH(S2101,$S$2:$S2100,0))</f>
        <v>0</v>
      </c>
      <c r="N2101">
        <f t="shared" ca="1" si="2341"/>
        <v>105</v>
      </c>
      <c r="O2101">
        <f t="shared" ca="1" si="2342"/>
        <v>57</v>
      </c>
      <c r="P2101">
        <f t="shared" ca="1" si="2343"/>
        <v>105</v>
      </c>
      <c r="Q2101">
        <f t="shared" ca="1" si="2344"/>
        <v>57</v>
      </c>
      <c r="R2101" t="str">
        <f ca="1">OFFSET('map portals'!$A$1,$O2101,$N2101)</f>
        <v>.</v>
      </c>
      <c r="S2101">
        <f t="shared" ca="1" si="2345"/>
        <v>105057</v>
      </c>
      <c r="T2101">
        <f t="shared" ca="1" si="2346"/>
        <v>284</v>
      </c>
    </row>
    <row r="2102" spans="1:20">
      <c r="A2102" s="3">
        <f t="shared" ca="1" si="2337"/>
        <v>2089</v>
      </c>
      <c r="B2102" s="3">
        <f t="shared" ca="1" si="2338"/>
        <v>2090</v>
      </c>
      <c r="C2102" s="3">
        <f t="shared" ref="C2102:I2102" ca="1" si="2396">B2102+IF(0=LEN(OFFSET($L$2,B2102,0)),1,0)</f>
        <v>2090</v>
      </c>
      <c r="D2102" s="3">
        <f t="shared" ca="1" si="2396"/>
        <v>2090</v>
      </c>
      <c r="E2102" s="3">
        <f t="shared" ca="1" si="2396"/>
        <v>2090</v>
      </c>
      <c r="F2102" s="3">
        <f t="shared" ca="1" si="2396"/>
        <v>2090</v>
      </c>
      <c r="G2102" s="3">
        <f t="shared" ca="1" si="2396"/>
        <v>2090</v>
      </c>
      <c r="H2102" s="3">
        <f t="shared" ca="1" si="2396"/>
        <v>2090</v>
      </c>
      <c r="I2102" s="3">
        <f t="shared" ca="1" si="2396"/>
        <v>2090</v>
      </c>
      <c r="J2102" s="3">
        <f ca="1">COUNTIF($A$2:$A2101,"="&amp;$A2102)+1</f>
        <v>1</v>
      </c>
      <c r="K2102">
        <f t="shared" ca="1" si="2340"/>
        <v>3</v>
      </c>
      <c r="L2102" t="str">
        <f ca="1">IF(M2102,"",
IF(R2102&lt;&gt;".",IF(OR(R2102="@",R2102="X"),"",MID(R2102,1,1)),
IF(OR(OFFSET('map portals'!$A$1,$Q2102,$P2102+1)="#",ISNUMBER(MATCH((P2102+1)*1000+Q2102,$S$2:$S2101,0))),"","0")
&amp;IF(OR(OFFSET('map portals'!$A$1,$Q2102+1,$P2102)="#",ISNUMBER(MATCH(P2102*1000+(Q2102+1),$S$2:$S2101,0))),"","1")
&amp;IF(OR(OFFSET('map portals'!$A$1,$Q2102,$P2102-1)="#",ISNUMBER(MATCH((P2102-1)*1000+Q2102,$S$2:$S2101,0))),"","2")
&amp;IF(OR(OFFSET('map portals'!$A$1,$Q2102-1,$P2102)="#",ISNUMBER(MATCH(P2102*1000+(Q2102-1),$S$2:$S2101,0))),"","3")
))</f>
        <v>03</v>
      </c>
      <c r="M2102" t="b">
        <f ca="1">ISNUMBER(MATCH(S2102,$S$2:$S2101,0))</f>
        <v>0</v>
      </c>
      <c r="N2102">
        <f t="shared" ca="1" si="2341"/>
        <v>107</v>
      </c>
      <c r="O2102">
        <f t="shared" ca="1" si="2342"/>
        <v>51</v>
      </c>
      <c r="P2102">
        <f t="shared" ca="1" si="2343"/>
        <v>107</v>
      </c>
      <c r="Q2102">
        <f t="shared" ca="1" si="2344"/>
        <v>51</v>
      </c>
      <c r="R2102" t="str">
        <f ca="1">OFFSET('map portals'!$A$1,$O2102,$N2102)</f>
        <v>.</v>
      </c>
      <c r="S2102">
        <f t="shared" ca="1" si="2345"/>
        <v>107051</v>
      </c>
      <c r="T2102">
        <f t="shared" ca="1" si="2346"/>
        <v>284</v>
      </c>
    </row>
    <row r="2103" spans="1:20">
      <c r="A2103" s="3">
        <f t="shared" ca="1" si="2337"/>
        <v>2090</v>
      </c>
      <c r="B2103" s="3">
        <f t="shared" ca="1" si="2338"/>
        <v>2090</v>
      </c>
      <c r="C2103" s="3">
        <f t="shared" ref="C2103:I2103" ca="1" si="2397">B2103+IF(0=LEN(OFFSET($L$2,B2103,0)),1,0)</f>
        <v>2090</v>
      </c>
      <c r="D2103" s="3">
        <f t="shared" ca="1" si="2397"/>
        <v>2090</v>
      </c>
      <c r="E2103" s="3">
        <f t="shared" ca="1" si="2397"/>
        <v>2090</v>
      </c>
      <c r="F2103" s="3">
        <f t="shared" ca="1" si="2397"/>
        <v>2090</v>
      </c>
      <c r="G2103" s="3">
        <f t="shared" ca="1" si="2397"/>
        <v>2090</v>
      </c>
      <c r="H2103" s="3">
        <f t="shared" ca="1" si="2397"/>
        <v>2090</v>
      </c>
      <c r="I2103" s="3">
        <f t="shared" ca="1" si="2397"/>
        <v>2090</v>
      </c>
      <c r="J2103" s="3">
        <f ca="1">COUNTIF($A$2:$A2102,"="&amp;$A2103)+1</f>
        <v>1</v>
      </c>
      <c r="K2103">
        <f t="shared" ca="1" si="2340"/>
        <v>0</v>
      </c>
      <c r="L2103" t="str">
        <f ca="1">IF(M2103,"",
IF(R2103&lt;&gt;".",IF(OR(R2103="@",R2103="X"),"",MID(R2103,1,1)),
IF(OR(OFFSET('map portals'!$A$1,$Q2103,$P2103+1)="#",ISNUMBER(MATCH((P2103+1)*1000+Q2103,$S$2:$S2102,0))),"","0")
&amp;IF(OR(OFFSET('map portals'!$A$1,$Q2103+1,$P2103)="#",ISNUMBER(MATCH(P2103*1000+(Q2103+1),$S$2:$S2102,0))),"","1")
&amp;IF(OR(OFFSET('map portals'!$A$1,$Q2103,$P2103-1)="#",ISNUMBER(MATCH((P2103-1)*1000+Q2103,$S$2:$S2102,0))),"","2")
&amp;IF(OR(OFFSET('map portals'!$A$1,$Q2103-1,$P2103)="#",ISNUMBER(MATCH(P2103*1000+(Q2103-1),$S$2:$S2102,0))),"","3")
))</f>
        <v>0</v>
      </c>
      <c r="M2103" t="b">
        <f ca="1">ISNUMBER(MATCH(S2103,$S$2:$S2102,0))</f>
        <v>0</v>
      </c>
      <c r="N2103">
        <f t="shared" ca="1" si="2341"/>
        <v>6</v>
      </c>
      <c r="O2103">
        <f t="shared" ca="1" si="2342"/>
        <v>57</v>
      </c>
      <c r="P2103">
        <f t="shared" ca="1" si="2343"/>
        <v>6</v>
      </c>
      <c r="Q2103">
        <f t="shared" ca="1" si="2344"/>
        <v>57</v>
      </c>
      <c r="R2103" t="str">
        <f ca="1">OFFSET('map portals'!$A$1,$O2103,$N2103)</f>
        <v>.</v>
      </c>
      <c r="S2103">
        <f t="shared" ca="1" si="2345"/>
        <v>6057</v>
      </c>
      <c r="T2103">
        <f t="shared" ca="1" si="2346"/>
        <v>285</v>
      </c>
    </row>
    <row r="2104" spans="1:20">
      <c r="A2104" s="3">
        <f t="shared" ca="1" si="2337"/>
        <v>2090</v>
      </c>
      <c r="B2104" s="3">
        <f t="shared" ca="1" si="2338"/>
        <v>2091</v>
      </c>
      <c r="C2104" s="3">
        <f t="shared" ref="C2104:I2104" ca="1" si="2398">B2104+IF(0=LEN(OFFSET($L$2,B2104,0)),1,0)</f>
        <v>2092</v>
      </c>
      <c r="D2104" s="3">
        <f t="shared" ca="1" si="2398"/>
        <v>2092</v>
      </c>
      <c r="E2104" s="3">
        <f t="shared" ca="1" si="2398"/>
        <v>2092</v>
      </c>
      <c r="F2104" s="3">
        <f t="shared" ca="1" si="2398"/>
        <v>2092</v>
      </c>
      <c r="G2104" s="3">
        <f t="shared" ca="1" si="2398"/>
        <v>2092</v>
      </c>
      <c r="H2104" s="3">
        <f t="shared" ca="1" si="2398"/>
        <v>2092</v>
      </c>
      <c r="I2104" s="3">
        <f t="shared" ca="1" si="2398"/>
        <v>2092</v>
      </c>
      <c r="J2104" s="3">
        <f ca="1">COUNTIF($A$2:$A2103,"="&amp;$A2104)+1</f>
        <v>2</v>
      </c>
      <c r="K2104">
        <f t="shared" ca="1" si="2340"/>
        <v>3</v>
      </c>
      <c r="L2104" t="str">
        <f ca="1">IF(M2104,"",
IF(R2104&lt;&gt;".",IF(OR(R2104="@",R2104="X"),"",MID(R2104,1,1)),
IF(OR(OFFSET('map portals'!$A$1,$Q2104,$P2104+1)="#",ISNUMBER(MATCH((P2104+1)*1000+Q2104,$S$2:$S2103,0))),"","0")
&amp;IF(OR(OFFSET('map portals'!$A$1,$Q2104+1,$P2104)="#",ISNUMBER(MATCH(P2104*1000+(Q2104+1),$S$2:$S2103,0))),"","1")
&amp;IF(OR(OFFSET('map portals'!$A$1,$Q2104,$P2104-1)="#",ISNUMBER(MATCH((P2104-1)*1000+Q2104,$S$2:$S2103,0))),"","2")
&amp;IF(OR(OFFSET('map portals'!$A$1,$Q2104-1,$P2104)="#",ISNUMBER(MATCH(P2104*1000+(Q2104-1),$S$2:$S2103,0))),"","3")
))</f>
        <v>3</v>
      </c>
      <c r="M2104" t="b">
        <f ca="1">ISNUMBER(MATCH(S2104,$S$2:$S2103,0))</f>
        <v>0</v>
      </c>
      <c r="N2104">
        <f t="shared" ca="1" si="2341"/>
        <v>5</v>
      </c>
      <c r="O2104">
        <f t="shared" ca="1" si="2342"/>
        <v>56</v>
      </c>
      <c r="P2104">
        <f t="shared" ca="1" si="2343"/>
        <v>5</v>
      </c>
      <c r="Q2104">
        <f t="shared" ca="1" si="2344"/>
        <v>56</v>
      </c>
      <c r="R2104" t="str">
        <f ca="1">OFFSET('map portals'!$A$1,$O2104,$N2104)</f>
        <v>.</v>
      </c>
      <c r="S2104">
        <f t="shared" ca="1" si="2345"/>
        <v>5056</v>
      </c>
      <c r="T2104">
        <f t="shared" ca="1" si="2346"/>
        <v>285</v>
      </c>
    </row>
    <row r="2105" spans="1:20">
      <c r="A2105" s="3">
        <f t="shared" ca="1" si="2337"/>
        <v>2092</v>
      </c>
      <c r="B2105" s="3">
        <f t="shared" ca="1" si="2338"/>
        <v>2093</v>
      </c>
      <c r="C2105" s="3">
        <f t="shared" ref="C2105:I2105" ca="1" si="2399">B2105+IF(0=LEN(OFFSET($L$2,B2105,0)),1,0)</f>
        <v>2093</v>
      </c>
      <c r="D2105" s="3">
        <f t="shared" ca="1" si="2399"/>
        <v>2093</v>
      </c>
      <c r="E2105" s="3">
        <f t="shared" ca="1" si="2399"/>
        <v>2093</v>
      </c>
      <c r="F2105" s="3">
        <f t="shared" ca="1" si="2399"/>
        <v>2093</v>
      </c>
      <c r="G2105" s="3">
        <f t="shared" ca="1" si="2399"/>
        <v>2093</v>
      </c>
      <c r="H2105" s="3">
        <f t="shared" ca="1" si="2399"/>
        <v>2093</v>
      </c>
      <c r="I2105" s="3">
        <f t="shared" ca="1" si="2399"/>
        <v>2093</v>
      </c>
      <c r="J2105" s="3">
        <f ca="1">COUNTIF($A$2:$A2104,"="&amp;$A2105)+1</f>
        <v>1</v>
      </c>
      <c r="K2105">
        <f t="shared" ca="1" si="2340"/>
        <v>0</v>
      </c>
      <c r="L2105" t="str">
        <f ca="1">IF(M2105,"",
IF(R2105&lt;&gt;".",IF(OR(R2105="@",R2105="X"),"",MID(R2105,1,1)),
IF(OR(OFFSET('map portals'!$A$1,$Q2105,$P2105+1)="#",ISNUMBER(MATCH((P2105+1)*1000+Q2105,$S$2:$S2104,0))),"","0")
&amp;IF(OR(OFFSET('map portals'!$A$1,$Q2105+1,$P2105)="#",ISNUMBER(MATCH(P2105*1000+(Q2105+1),$S$2:$S2104,0))),"","1")
&amp;IF(OR(OFFSET('map portals'!$A$1,$Q2105,$P2105-1)="#",ISNUMBER(MATCH((P2105-1)*1000+Q2105,$S$2:$S2104,0))),"","2")
&amp;IF(OR(OFFSET('map portals'!$A$1,$Q2105-1,$P2105)="#",ISNUMBER(MATCH(P2105*1000+(Q2105-1),$S$2:$S2104,0))),"","3")
))</f>
        <v/>
      </c>
      <c r="M2105" t="b">
        <f ca="1">ISNUMBER(MATCH(S2105,$S$2:$S2104,0))</f>
        <v>0</v>
      </c>
      <c r="N2105">
        <f t="shared" ca="1" si="2341"/>
        <v>103</v>
      </c>
      <c r="O2105">
        <f t="shared" ca="1" si="2342"/>
        <v>27</v>
      </c>
      <c r="P2105">
        <f t="shared" ca="1" si="2343"/>
        <v>103</v>
      </c>
      <c r="Q2105">
        <f t="shared" ca="1" si="2344"/>
        <v>27</v>
      </c>
      <c r="R2105" t="str">
        <f ca="1">OFFSET('map portals'!$A$1,$O2105,$N2105)</f>
        <v>.</v>
      </c>
      <c r="S2105">
        <f t="shared" ca="1" si="2345"/>
        <v>103027</v>
      </c>
      <c r="T2105">
        <f t="shared" ca="1" si="2346"/>
        <v>285</v>
      </c>
    </row>
    <row r="2106" spans="1:20">
      <c r="A2106" s="3">
        <f t="shared" ca="1" si="2337"/>
        <v>2093</v>
      </c>
      <c r="B2106" s="3">
        <f t="shared" ca="1" si="2338"/>
        <v>2094</v>
      </c>
      <c r="C2106" s="3">
        <f t="shared" ref="C2106:I2106" ca="1" si="2400">B2106+IF(0=LEN(OFFSET($L$2,B2106,0)),1,0)</f>
        <v>2094</v>
      </c>
      <c r="D2106" s="3">
        <f t="shared" ca="1" si="2400"/>
        <v>2094</v>
      </c>
      <c r="E2106" s="3">
        <f t="shared" ca="1" si="2400"/>
        <v>2094</v>
      </c>
      <c r="F2106" s="3">
        <f t="shared" ca="1" si="2400"/>
        <v>2094</v>
      </c>
      <c r="G2106" s="3">
        <f t="shared" ca="1" si="2400"/>
        <v>2094</v>
      </c>
      <c r="H2106" s="3">
        <f t="shared" ca="1" si="2400"/>
        <v>2094</v>
      </c>
      <c r="I2106" s="3">
        <f t="shared" ca="1" si="2400"/>
        <v>2094</v>
      </c>
      <c r="J2106" s="3">
        <f ca="1">COUNTIF($A$2:$A2105,"="&amp;$A2106)+1</f>
        <v>1</v>
      </c>
      <c r="K2106">
        <f t="shared" ca="1" si="2340"/>
        <v>3</v>
      </c>
      <c r="L2106" t="str">
        <f ca="1">IF(M2106,"",
IF(R2106&lt;&gt;".",IF(OR(R2106="@",R2106="X"),"",MID(R2106,1,1)),
IF(OR(OFFSET('map portals'!$A$1,$Q2106,$P2106+1)="#",ISNUMBER(MATCH((P2106+1)*1000+Q2106,$S$2:$S2105,0))),"","0")
&amp;IF(OR(OFFSET('map portals'!$A$1,$Q2106+1,$P2106)="#",ISNUMBER(MATCH(P2106*1000+(Q2106+1),$S$2:$S2105,0))),"","1")
&amp;IF(OR(OFFSET('map portals'!$A$1,$Q2106,$P2106-1)="#",ISNUMBER(MATCH((P2106-1)*1000+Q2106,$S$2:$S2105,0))),"","2")
&amp;IF(OR(OFFSET('map portals'!$A$1,$Q2106-1,$P2106)="#",ISNUMBER(MATCH(P2106*1000+(Q2106-1),$S$2:$S2105,0))),"","3")
))</f>
        <v>03</v>
      </c>
      <c r="M2106" t="b">
        <f ca="1">ISNUMBER(MATCH(S2106,$S$2:$S2105,0))</f>
        <v>0</v>
      </c>
      <c r="N2106">
        <f t="shared" ca="1" si="2341"/>
        <v>101</v>
      </c>
      <c r="O2106">
        <f t="shared" ca="1" si="2342"/>
        <v>25</v>
      </c>
      <c r="P2106">
        <f t="shared" ca="1" si="2343"/>
        <v>101</v>
      </c>
      <c r="Q2106">
        <f t="shared" ca="1" si="2344"/>
        <v>25</v>
      </c>
      <c r="R2106" t="str">
        <f ca="1">OFFSET('map portals'!$A$1,$O2106,$N2106)</f>
        <v>.</v>
      </c>
      <c r="S2106">
        <f t="shared" ca="1" si="2345"/>
        <v>101025</v>
      </c>
      <c r="T2106">
        <f t="shared" ca="1" si="2346"/>
        <v>285</v>
      </c>
    </row>
    <row r="2107" spans="1:20">
      <c r="A2107" s="3">
        <f t="shared" ca="1" si="2337"/>
        <v>2094</v>
      </c>
      <c r="B2107" s="3">
        <f t="shared" ca="1" si="2338"/>
        <v>2095</v>
      </c>
      <c r="C2107" s="3">
        <f t="shared" ref="C2107:I2107" ca="1" si="2401">B2107+IF(0=LEN(OFFSET($L$2,B2107,0)),1,0)</f>
        <v>2095</v>
      </c>
      <c r="D2107" s="3">
        <f t="shared" ca="1" si="2401"/>
        <v>2095</v>
      </c>
      <c r="E2107" s="3">
        <f t="shared" ca="1" si="2401"/>
        <v>2095</v>
      </c>
      <c r="F2107" s="3">
        <f t="shared" ca="1" si="2401"/>
        <v>2095</v>
      </c>
      <c r="G2107" s="3">
        <f t="shared" ca="1" si="2401"/>
        <v>2095</v>
      </c>
      <c r="H2107" s="3">
        <f t="shared" ca="1" si="2401"/>
        <v>2095</v>
      </c>
      <c r="I2107" s="3">
        <f t="shared" ca="1" si="2401"/>
        <v>2095</v>
      </c>
      <c r="J2107" s="3">
        <f ca="1">COUNTIF($A$2:$A2106,"="&amp;$A2107)+1</f>
        <v>1</v>
      </c>
      <c r="K2107">
        <f t="shared" ca="1" si="2340"/>
        <v>3</v>
      </c>
      <c r="L2107" t="str">
        <f ca="1">IF(M2107,"",
IF(R2107&lt;&gt;".",IF(OR(R2107="@",R2107="X"),"",MID(R2107,1,1)),
IF(OR(OFFSET('map portals'!$A$1,$Q2107,$P2107+1)="#",ISNUMBER(MATCH((P2107+1)*1000+Q2107,$S$2:$S2106,0))),"","0")
&amp;IF(OR(OFFSET('map portals'!$A$1,$Q2107+1,$P2107)="#",ISNUMBER(MATCH(P2107*1000+(Q2107+1),$S$2:$S2106,0))),"","1")
&amp;IF(OR(OFFSET('map portals'!$A$1,$Q2107,$P2107-1)="#",ISNUMBER(MATCH((P2107-1)*1000+Q2107,$S$2:$S2106,0))),"","2")
&amp;IF(OR(OFFSET('map portals'!$A$1,$Q2107-1,$P2107)="#",ISNUMBER(MATCH(P2107*1000+(Q2107-1),$S$2:$S2106,0))),"","3")
))</f>
        <v>023</v>
      </c>
      <c r="M2107" t="b">
        <f ca="1">ISNUMBER(MATCH(S2107,$S$2:$S2106,0))</f>
        <v>0</v>
      </c>
      <c r="N2107">
        <f t="shared" ca="1" si="2341"/>
        <v>97</v>
      </c>
      <c r="O2107">
        <f t="shared" ca="1" si="2342"/>
        <v>21</v>
      </c>
      <c r="P2107">
        <f t="shared" ca="1" si="2343"/>
        <v>97</v>
      </c>
      <c r="Q2107">
        <f t="shared" ca="1" si="2344"/>
        <v>21</v>
      </c>
      <c r="R2107" t="str">
        <f ca="1">OFFSET('map portals'!$A$1,$O2107,$N2107)</f>
        <v>.</v>
      </c>
      <c r="S2107">
        <f t="shared" ca="1" si="2345"/>
        <v>97021</v>
      </c>
      <c r="T2107">
        <f t="shared" ca="1" si="2346"/>
        <v>285</v>
      </c>
    </row>
    <row r="2108" spans="1:20">
      <c r="A2108" s="3">
        <f t="shared" ca="1" si="2337"/>
        <v>2095</v>
      </c>
      <c r="B2108" s="3">
        <f t="shared" ca="1" si="2338"/>
        <v>2096</v>
      </c>
      <c r="C2108" s="3">
        <f t="shared" ref="C2108:I2108" ca="1" si="2402">B2108+IF(0=LEN(OFFSET($L$2,B2108,0)),1,0)</f>
        <v>2096</v>
      </c>
      <c r="D2108" s="3">
        <f t="shared" ca="1" si="2402"/>
        <v>2096</v>
      </c>
      <c r="E2108" s="3">
        <f t="shared" ca="1" si="2402"/>
        <v>2096</v>
      </c>
      <c r="F2108" s="3">
        <f t="shared" ca="1" si="2402"/>
        <v>2096</v>
      </c>
      <c r="G2108" s="3">
        <f t="shared" ca="1" si="2402"/>
        <v>2096</v>
      </c>
      <c r="H2108" s="3">
        <f t="shared" ca="1" si="2402"/>
        <v>2096</v>
      </c>
      <c r="I2108" s="3">
        <f t="shared" ca="1" si="2402"/>
        <v>2096</v>
      </c>
      <c r="J2108" s="3">
        <f ca="1">COUNTIF($A$2:$A2107,"="&amp;$A2108)+1</f>
        <v>1</v>
      </c>
      <c r="K2108">
        <f t="shared" ca="1" si="2340"/>
        <v>0</v>
      </c>
      <c r="L2108" t="str">
        <f ca="1">IF(M2108,"",
IF(R2108&lt;&gt;".",IF(OR(R2108="@",R2108="X"),"",MID(R2108,1,1)),
IF(OR(OFFSET('map portals'!$A$1,$Q2108,$P2108+1)="#",ISNUMBER(MATCH((P2108+1)*1000+Q2108,$S$2:$S2107,0))),"","0")
&amp;IF(OR(OFFSET('map portals'!$A$1,$Q2108+1,$P2108)="#",ISNUMBER(MATCH(P2108*1000+(Q2108+1),$S$2:$S2107,0))),"","1")
&amp;IF(OR(OFFSET('map portals'!$A$1,$Q2108,$P2108-1)="#",ISNUMBER(MATCH((P2108-1)*1000+Q2108,$S$2:$S2107,0))),"","2")
&amp;IF(OR(OFFSET('map portals'!$A$1,$Q2108-1,$P2108)="#",ISNUMBER(MATCH(P2108*1000+(Q2108-1),$S$2:$S2107,0))),"","3")
))</f>
        <v>3</v>
      </c>
      <c r="M2108" t="b">
        <f ca="1">ISNUMBER(MATCH(S2108,$S$2:$S2107,0))</f>
        <v>0</v>
      </c>
      <c r="N2108">
        <f t="shared" ca="1" si="2341"/>
        <v>93</v>
      </c>
      <c r="O2108">
        <f t="shared" ca="1" si="2342"/>
        <v>21</v>
      </c>
      <c r="P2108">
        <f t="shared" ca="1" si="2343"/>
        <v>93</v>
      </c>
      <c r="Q2108">
        <f t="shared" ca="1" si="2344"/>
        <v>21</v>
      </c>
      <c r="R2108" t="str">
        <f ca="1">OFFSET('map portals'!$A$1,$O2108,$N2108)</f>
        <v>.</v>
      </c>
      <c r="S2108">
        <f t="shared" ca="1" si="2345"/>
        <v>93021</v>
      </c>
      <c r="T2108">
        <f t="shared" ca="1" si="2346"/>
        <v>285</v>
      </c>
    </row>
    <row r="2109" spans="1:20">
      <c r="A2109" s="3">
        <f t="shared" ca="1" si="2337"/>
        <v>2096</v>
      </c>
      <c r="B2109" s="3">
        <f t="shared" ca="1" si="2338"/>
        <v>2097</v>
      </c>
      <c r="C2109" s="3">
        <f t="shared" ref="C2109:I2109" ca="1" si="2403">B2109+IF(0=LEN(OFFSET($L$2,B2109,0)),1,0)</f>
        <v>2097</v>
      </c>
      <c r="D2109" s="3">
        <f t="shared" ca="1" si="2403"/>
        <v>2097</v>
      </c>
      <c r="E2109" s="3">
        <f t="shared" ca="1" si="2403"/>
        <v>2097</v>
      </c>
      <c r="F2109" s="3">
        <f t="shared" ca="1" si="2403"/>
        <v>2097</v>
      </c>
      <c r="G2109" s="3">
        <f t="shared" ca="1" si="2403"/>
        <v>2097</v>
      </c>
      <c r="H2109" s="3">
        <f t="shared" ca="1" si="2403"/>
        <v>2097</v>
      </c>
      <c r="I2109" s="3">
        <f t="shared" ca="1" si="2403"/>
        <v>2097</v>
      </c>
      <c r="J2109" s="3">
        <f ca="1">COUNTIF($A$2:$A2108,"="&amp;$A2109)+1</f>
        <v>1</v>
      </c>
      <c r="K2109">
        <f t="shared" ca="1" si="2340"/>
        <v>2</v>
      </c>
      <c r="L2109" t="str">
        <f ca="1">IF(M2109,"",
IF(R2109&lt;&gt;".",IF(OR(R2109="@",R2109="X"),"",MID(R2109,1,1)),
IF(OR(OFFSET('map portals'!$A$1,$Q2109,$P2109+1)="#",ISNUMBER(MATCH((P2109+1)*1000+Q2109,$S$2:$S2108,0))),"","0")
&amp;IF(OR(OFFSET('map portals'!$A$1,$Q2109+1,$P2109)="#",ISNUMBER(MATCH(P2109*1000+(Q2109+1),$S$2:$S2108,0))),"","1")
&amp;IF(OR(OFFSET('map portals'!$A$1,$Q2109,$P2109-1)="#",ISNUMBER(MATCH((P2109-1)*1000+Q2109,$S$2:$S2108,0))),"","2")
&amp;IF(OR(OFFSET('map portals'!$A$1,$Q2109-1,$P2109)="#",ISNUMBER(MATCH(P2109*1000+(Q2109-1),$S$2:$S2108,0))),"","3")
))</f>
        <v/>
      </c>
      <c r="M2109" t="b">
        <f ca="1">ISNUMBER(MATCH(S2109,$S$2:$S2108,0))</f>
        <v>0</v>
      </c>
      <c r="N2109">
        <f t="shared" ca="1" si="2341"/>
        <v>89</v>
      </c>
      <c r="O2109">
        <f t="shared" ca="1" si="2342"/>
        <v>21</v>
      </c>
      <c r="P2109">
        <f t="shared" ca="1" si="2343"/>
        <v>89</v>
      </c>
      <c r="Q2109">
        <f t="shared" ca="1" si="2344"/>
        <v>21</v>
      </c>
      <c r="R2109" t="str">
        <f ca="1">OFFSET('map portals'!$A$1,$O2109,$N2109)</f>
        <v>.</v>
      </c>
      <c r="S2109">
        <f t="shared" ca="1" si="2345"/>
        <v>89021</v>
      </c>
      <c r="T2109">
        <f t="shared" ca="1" si="2346"/>
        <v>285</v>
      </c>
    </row>
    <row r="2110" spans="1:20">
      <c r="A2110" s="3">
        <f t="shared" ca="1" si="2337"/>
        <v>2097</v>
      </c>
      <c r="B2110" s="3">
        <f t="shared" ca="1" si="2338"/>
        <v>2098</v>
      </c>
      <c r="C2110" s="3">
        <f t="shared" ref="C2110:I2110" ca="1" si="2404">B2110+IF(0=LEN(OFFSET($L$2,B2110,0)),1,0)</f>
        <v>2099</v>
      </c>
      <c r="D2110" s="3">
        <f t="shared" ca="1" si="2404"/>
        <v>2099</v>
      </c>
      <c r="E2110" s="3">
        <f t="shared" ca="1" si="2404"/>
        <v>2099</v>
      </c>
      <c r="F2110" s="3">
        <f t="shared" ca="1" si="2404"/>
        <v>2099</v>
      </c>
      <c r="G2110" s="3">
        <f t="shared" ca="1" si="2404"/>
        <v>2099</v>
      </c>
      <c r="H2110" s="3">
        <f t="shared" ca="1" si="2404"/>
        <v>2099</v>
      </c>
      <c r="I2110" s="3">
        <f t="shared" ca="1" si="2404"/>
        <v>2099</v>
      </c>
      <c r="J2110" s="3">
        <f ca="1">COUNTIF($A$2:$A2109,"="&amp;$A2110)+1</f>
        <v>1</v>
      </c>
      <c r="K2110">
        <f t="shared" ca="1" si="2340"/>
        <v>3</v>
      </c>
      <c r="L2110" t="str">
        <f ca="1">IF(M2110,"",
IF(R2110&lt;&gt;".",IF(OR(R2110="@",R2110="X"),"",MID(R2110,1,1)),
IF(OR(OFFSET('map portals'!$A$1,$Q2110,$P2110+1)="#",ISNUMBER(MATCH((P2110+1)*1000+Q2110,$S$2:$S2109,0))),"","0")
&amp;IF(OR(OFFSET('map portals'!$A$1,$Q2110+1,$P2110)="#",ISNUMBER(MATCH(P2110*1000+(Q2110+1),$S$2:$S2109,0))),"","1")
&amp;IF(OR(OFFSET('map portals'!$A$1,$Q2110,$P2110-1)="#",ISNUMBER(MATCH((P2110-1)*1000+Q2110,$S$2:$S2109,0))),"","2")
&amp;IF(OR(OFFSET('map portals'!$A$1,$Q2110-1,$P2110)="#",ISNUMBER(MATCH(P2110*1000+(Q2110-1),$S$2:$S2109,0))),"","3")
))</f>
        <v>23</v>
      </c>
      <c r="M2110" t="b">
        <f ca="1">ISNUMBER(MATCH(S2110,$S$2:$S2109,0))</f>
        <v>0</v>
      </c>
      <c r="N2110">
        <f t="shared" ca="1" si="2341"/>
        <v>91</v>
      </c>
      <c r="O2110">
        <f t="shared" ca="1" si="2342"/>
        <v>19</v>
      </c>
      <c r="P2110">
        <f t="shared" ca="1" si="2343"/>
        <v>91</v>
      </c>
      <c r="Q2110">
        <f t="shared" ca="1" si="2344"/>
        <v>19</v>
      </c>
      <c r="R2110" t="str">
        <f ca="1">OFFSET('map portals'!$A$1,$O2110,$N2110)</f>
        <v>.</v>
      </c>
      <c r="S2110">
        <f t="shared" ca="1" si="2345"/>
        <v>91019</v>
      </c>
      <c r="T2110">
        <f t="shared" ca="1" si="2346"/>
        <v>285</v>
      </c>
    </row>
    <row r="2111" spans="1:20">
      <c r="A2111" s="3">
        <f t="shared" ca="1" si="2337"/>
        <v>2099</v>
      </c>
      <c r="B2111" s="3">
        <f t="shared" ca="1" si="2338"/>
        <v>2100</v>
      </c>
      <c r="C2111" s="3">
        <f t="shared" ref="C2111:I2111" ca="1" si="2405">B2111+IF(0=LEN(OFFSET($L$2,B2111,0)),1,0)</f>
        <v>2100</v>
      </c>
      <c r="D2111" s="3">
        <f t="shared" ca="1" si="2405"/>
        <v>2100</v>
      </c>
      <c r="E2111" s="3">
        <f t="shared" ca="1" si="2405"/>
        <v>2100</v>
      </c>
      <c r="F2111" s="3">
        <f t="shared" ca="1" si="2405"/>
        <v>2100</v>
      </c>
      <c r="G2111" s="3">
        <f t="shared" ca="1" si="2405"/>
        <v>2100</v>
      </c>
      <c r="H2111" s="3">
        <f t="shared" ca="1" si="2405"/>
        <v>2100</v>
      </c>
      <c r="I2111" s="3">
        <f t="shared" ca="1" si="2405"/>
        <v>2100</v>
      </c>
      <c r="J2111" s="3">
        <f ca="1">COUNTIF($A$2:$A2110,"="&amp;$A2111)+1</f>
        <v>1</v>
      </c>
      <c r="K2111">
        <f t="shared" ca="1" si="2340"/>
        <v>1</v>
      </c>
      <c r="L2111" t="str">
        <f ca="1">IF(M2111,"",
IF(R2111&lt;&gt;".",IF(OR(R2111="@",R2111="X"),"",MID(R2111,1,1)),
IF(OR(OFFSET('map portals'!$A$1,$Q2111,$P2111+1)="#",ISNUMBER(MATCH((P2111+1)*1000+Q2111,$S$2:$S2110,0))),"","0")
&amp;IF(OR(OFFSET('map portals'!$A$1,$Q2111+1,$P2111)="#",ISNUMBER(MATCH(P2111*1000+(Q2111+1),$S$2:$S2110,0))),"","1")
&amp;IF(OR(OFFSET('map portals'!$A$1,$Q2111,$P2111-1)="#",ISNUMBER(MATCH((P2111-1)*1000+Q2111,$S$2:$S2110,0))),"","2")
&amp;IF(OR(OFFSET('map portals'!$A$1,$Q2111-1,$P2111)="#",ISNUMBER(MATCH(P2111*1000+(Q2111-1),$S$2:$S2110,0))),"","3")
))</f>
        <v>1</v>
      </c>
      <c r="M2111" t="b">
        <f ca="1">ISNUMBER(MATCH(S2111,$S$2:$S2110,0))</f>
        <v>0</v>
      </c>
      <c r="N2111">
        <f t="shared" ca="1" si="2341"/>
        <v>105</v>
      </c>
      <c r="O2111">
        <f t="shared" ca="1" si="2342"/>
        <v>58</v>
      </c>
      <c r="P2111">
        <f t="shared" ca="1" si="2343"/>
        <v>105</v>
      </c>
      <c r="Q2111">
        <f t="shared" ca="1" si="2344"/>
        <v>58</v>
      </c>
      <c r="R2111" t="str">
        <f ca="1">OFFSET('map portals'!$A$1,$O2111,$N2111)</f>
        <v>.</v>
      </c>
      <c r="S2111">
        <f t="shared" ca="1" si="2345"/>
        <v>105058</v>
      </c>
      <c r="T2111">
        <f t="shared" ca="1" si="2346"/>
        <v>285</v>
      </c>
    </row>
    <row r="2112" spans="1:20">
      <c r="A2112" s="3">
        <f t="shared" ca="1" si="2337"/>
        <v>2100</v>
      </c>
      <c r="B2112" s="3">
        <f t="shared" ca="1" si="2338"/>
        <v>2100</v>
      </c>
      <c r="C2112" s="3">
        <f t="shared" ref="C2112:I2112" ca="1" si="2406">B2112+IF(0=LEN(OFFSET($L$2,B2112,0)),1,0)</f>
        <v>2100</v>
      </c>
      <c r="D2112" s="3">
        <f t="shared" ca="1" si="2406"/>
        <v>2100</v>
      </c>
      <c r="E2112" s="3">
        <f t="shared" ca="1" si="2406"/>
        <v>2100</v>
      </c>
      <c r="F2112" s="3">
        <f t="shared" ca="1" si="2406"/>
        <v>2100</v>
      </c>
      <c r="G2112" s="3">
        <f t="shared" ca="1" si="2406"/>
        <v>2100</v>
      </c>
      <c r="H2112" s="3">
        <f t="shared" ca="1" si="2406"/>
        <v>2100</v>
      </c>
      <c r="I2112" s="3">
        <f t="shared" ca="1" si="2406"/>
        <v>2100</v>
      </c>
      <c r="J2112" s="3">
        <f ca="1">COUNTIF($A$2:$A2111,"="&amp;$A2112)+1</f>
        <v>1</v>
      </c>
      <c r="K2112">
        <f t="shared" ca="1" si="2340"/>
        <v>0</v>
      </c>
      <c r="L2112" t="str">
        <f ca="1">IF(M2112,"",
IF(R2112&lt;&gt;".",IF(OR(R2112="@",R2112="X"),"",MID(R2112,1,1)),
IF(OR(OFFSET('map portals'!$A$1,$Q2112,$P2112+1)="#",ISNUMBER(MATCH((P2112+1)*1000+Q2112,$S$2:$S2111,0))),"","0")
&amp;IF(OR(OFFSET('map portals'!$A$1,$Q2112+1,$P2112)="#",ISNUMBER(MATCH(P2112*1000+(Q2112+1),$S$2:$S2111,0))),"","1")
&amp;IF(OR(OFFSET('map portals'!$A$1,$Q2112,$P2112-1)="#",ISNUMBER(MATCH((P2112-1)*1000+Q2112,$S$2:$S2111,0))),"","2")
&amp;IF(OR(OFFSET('map portals'!$A$1,$Q2112-1,$P2112)="#",ISNUMBER(MATCH(P2112*1000+(Q2112-1),$S$2:$S2111,0))),"","3")
))</f>
        <v>0</v>
      </c>
      <c r="M2112" t="b">
        <f ca="1">ISNUMBER(MATCH(S2112,$S$2:$S2111,0))</f>
        <v>0</v>
      </c>
      <c r="N2112">
        <f t="shared" ca="1" si="2341"/>
        <v>108</v>
      </c>
      <c r="O2112">
        <f t="shared" ca="1" si="2342"/>
        <v>51</v>
      </c>
      <c r="P2112">
        <f t="shared" ca="1" si="2343"/>
        <v>108</v>
      </c>
      <c r="Q2112">
        <f t="shared" ca="1" si="2344"/>
        <v>51</v>
      </c>
      <c r="R2112" t="str">
        <f ca="1">OFFSET('map portals'!$A$1,$O2112,$N2112)</f>
        <v>.</v>
      </c>
      <c r="S2112">
        <f t="shared" ca="1" si="2345"/>
        <v>108051</v>
      </c>
      <c r="T2112">
        <f t="shared" ca="1" si="2346"/>
        <v>285</v>
      </c>
    </row>
    <row r="2113" spans="1:20">
      <c r="A2113" s="3">
        <f t="shared" ca="1" si="2337"/>
        <v>2100</v>
      </c>
      <c r="B2113" s="3">
        <f t="shared" ca="1" si="2338"/>
        <v>2101</v>
      </c>
      <c r="C2113" s="3">
        <f t="shared" ref="C2113:I2113" ca="1" si="2407">B2113+IF(0=LEN(OFFSET($L$2,B2113,0)),1,0)</f>
        <v>2101</v>
      </c>
      <c r="D2113" s="3">
        <f t="shared" ca="1" si="2407"/>
        <v>2101</v>
      </c>
      <c r="E2113" s="3">
        <f t="shared" ca="1" si="2407"/>
        <v>2101</v>
      </c>
      <c r="F2113" s="3">
        <f t="shared" ca="1" si="2407"/>
        <v>2101</v>
      </c>
      <c r="G2113" s="3">
        <f t="shared" ca="1" si="2407"/>
        <v>2101</v>
      </c>
      <c r="H2113" s="3">
        <f t="shared" ca="1" si="2407"/>
        <v>2101</v>
      </c>
      <c r="I2113" s="3">
        <f t="shared" ca="1" si="2407"/>
        <v>2101</v>
      </c>
      <c r="J2113" s="3">
        <f ca="1">COUNTIF($A$2:$A2112,"="&amp;$A2113)+1</f>
        <v>2</v>
      </c>
      <c r="K2113">
        <f t="shared" ca="1" si="2340"/>
        <v>3</v>
      </c>
      <c r="L2113" t="str">
        <f ca="1">IF(M2113,"",
IF(R2113&lt;&gt;".",IF(OR(R2113="@",R2113="X"),"",MID(R2113,1,1)),
IF(OR(OFFSET('map portals'!$A$1,$Q2113,$P2113+1)="#",ISNUMBER(MATCH((P2113+1)*1000+Q2113,$S$2:$S2112,0))),"","0")
&amp;IF(OR(OFFSET('map portals'!$A$1,$Q2113+1,$P2113)="#",ISNUMBER(MATCH(P2113*1000+(Q2113+1),$S$2:$S2112,0))),"","1")
&amp;IF(OR(OFFSET('map portals'!$A$1,$Q2113,$P2113-1)="#",ISNUMBER(MATCH((P2113-1)*1000+Q2113,$S$2:$S2112,0))),"","2")
&amp;IF(OR(OFFSET('map portals'!$A$1,$Q2113-1,$P2113)="#",ISNUMBER(MATCH(P2113*1000+(Q2113-1),$S$2:$S2112,0))),"","3")
))</f>
        <v>3</v>
      </c>
      <c r="M2113" t="b">
        <f ca="1">ISNUMBER(MATCH(S2113,$S$2:$S2112,0))</f>
        <v>0</v>
      </c>
      <c r="N2113">
        <f t="shared" ca="1" si="2341"/>
        <v>107</v>
      </c>
      <c r="O2113">
        <f t="shared" ca="1" si="2342"/>
        <v>50</v>
      </c>
      <c r="P2113">
        <f t="shared" ca="1" si="2343"/>
        <v>107</v>
      </c>
      <c r="Q2113">
        <f t="shared" ca="1" si="2344"/>
        <v>50</v>
      </c>
      <c r="R2113" t="str">
        <f ca="1">OFFSET('map portals'!$A$1,$O2113,$N2113)</f>
        <v>.</v>
      </c>
      <c r="S2113">
        <f t="shared" ca="1" si="2345"/>
        <v>107050</v>
      </c>
      <c r="T2113">
        <f t="shared" ca="1" si="2346"/>
        <v>285</v>
      </c>
    </row>
    <row r="2114" spans="1:20">
      <c r="A2114" s="3">
        <f t="shared" ca="1" si="2337"/>
        <v>2101</v>
      </c>
      <c r="B2114" s="3">
        <f t="shared" ca="1" si="2338"/>
        <v>2102</v>
      </c>
      <c r="C2114" s="3">
        <f t="shared" ref="C2114:I2114" ca="1" si="2408">B2114+IF(0=LEN(OFFSET($L$2,B2114,0)),1,0)</f>
        <v>2102</v>
      </c>
      <c r="D2114" s="3">
        <f t="shared" ca="1" si="2408"/>
        <v>2102</v>
      </c>
      <c r="E2114" s="3">
        <f t="shared" ca="1" si="2408"/>
        <v>2102</v>
      </c>
      <c r="F2114" s="3">
        <f t="shared" ca="1" si="2408"/>
        <v>2102</v>
      </c>
      <c r="G2114" s="3">
        <f t="shared" ca="1" si="2408"/>
        <v>2102</v>
      </c>
      <c r="H2114" s="3">
        <f t="shared" ca="1" si="2408"/>
        <v>2102</v>
      </c>
      <c r="I2114" s="3">
        <f t="shared" ca="1" si="2408"/>
        <v>2102</v>
      </c>
      <c r="J2114" s="3">
        <f ca="1">COUNTIF($A$2:$A2113,"="&amp;$A2114)+1</f>
        <v>1</v>
      </c>
      <c r="K2114">
        <f t="shared" ca="1" si="2340"/>
        <v>0</v>
      </c>
      <c r="L2114" t="str">
        <f ca="1">IF(M2114,"",
IF(R2114&lt;&gt;".",IF(OR(R2114="@",R2114="X"),"",MID(R2114,1,1)),
IF(OR(OFFSET('map portals'!$A$1,$Q2114,$P2114+1)="#",ISNUMBER(MATCH((P2114+1)*1000+Q2114,$S$2:$S2113,0))),"","0")
&amp;IF(OR(OFFSET('map portals'!$A$1,$Q2114+1,$P2114)="#",ISNUMBER(MATCH(P2114*1000+(Q2114+1),$S$2:$S2113,0))),"","1")
&amp;IF(OR(OFFSET('map portals'!$A$1,$Q2114,$P2114-1)="#",ISNUMBER(MATCH((P2114-1)*1000+Q2114,$S$2:$S2113,0))),"","2")
&amp;IF(OR(OFFSET('map portals'!$A$1,$Q2114-1,$P2114)="#",ISNUMBER(MATCH(P2114*1000+(Q2114-1),$S$2:$S2113,0))),"","3")
))</f>
        <v/>
      </c>
      <c r="M2114" t="b">
        <f ca="1">ISNUMBER(MATCH(S2114,$S$2:$S2113,0))</f>
        <v>0</v>
      </c>
      <c r="N2114">
        <f t="shared" ca="1" si="2341"/>
        <v>7</v>
      </c>
      <c r="O2114">
        <f t="shared" ca="1" si="2342"/>
        <v>57</v>
      </c>
      <c r="P2114">
        <f t="shared" ca="1" si="2343"/>
        <v>7</v>
      </c>
      <c r="Q2114">
        <f t="shared" ca="1" si="2344"/>
        <v>57</v>
      </c>
      <c r="R2114" t="str">
        <f ca="1">OFFSET('map portals'!$A$1,$O2114,$N2114)</f>
        <v>.</v>
      </c>
      <c r="S2114">
        <f t="shared" ca="1" si="2345"/>
        <v>7057</v>
      </c>
      <c r="T2114">
        <f t="shared" ca="1" si="2346"/>
        <v>286</v>
      </c>
    </row>
    <row r="2115" spans="1:20">
      <c r="A2115" s="3">
        <f t="shared" ca="1" si="2337"/>
        <v>2102</v>
      </c>
      <c r="B2115" s="3">
        <f t="shared" ca="1" si="2338"/>
        <v>2103</v>
      </c>
      <c r="C2115" s="3">
        <f t="shared" ref="C2115:I2115" ca="1" si="2409">B2115+IF(0=LEN(OFFSET($L$2,B2115,0)),1,0)</f>
        <v>2104</v>
      </c>
      <c r="D2115" s="3">
        <f t="shared" ca="1" si="2409"/>
        <v>2104</v>
      </c>
      <c r="E2115" s="3">
        <f t="shared" ca="1" si="2409"/>
        <v>2104</v>
      </c>
      <c r="F2115" s="3">
        <f t="shared" ca="1" si="2409"/>
        <v>2104</v>
      </c>
      <c r="G2115" s="3">
        <f t="shared" ca="1" si="2409"/>
        <v>2104</v>
      </c>
      <c r="H2115" s="3">
        <f t="shared" ca="1" si="2409"/>
        <v>2104</v>
      </c>
      <c r="I2115" s="3">
        <f t="shared" ca="1" si="2409"/>
        <v>2104</v>
      </c>
      <c r="J2115" s="3">
        <f ca="1">COUNTIF($A$2:$A2114,"="&amp;$A2115)+1</f>
        <v>1</v>
      </c>
      <c r="K2115">
        <f t="shared" ca="1" si="2340"/>
        <v>3</v>
      </c>
      <c r="L2115" t="str">
        <f ca="1">IF(M2115,"",
IF(R2115&lt;&gt;".",IF(OR(R2115="@",R2115="X"),"",MID(R2115,1,1)),
IF(OR(OFFSET('map portals'!$A$1,$Q2115,$P2115+1)="#",ISNUMBER(MATCH((P2115+1)*1000+Q2115,$S$2:$S2114,0))),"","0")
&amp;IF(OR(OFFSET('map portals'!$A$1,$Q2115+1,$P2115)="#",ISNUMBER(MATCH(P2115*1000+(Q2115+1),$S$2:$S2114,0))),"","1")
&amp;IF(OR(OFFSET('map portals'!$A$1,$Q2115,$P2115-1)="#",ISNUMBER(MATCH((P2115-1)*1000+Q2115,$S$2:$S2114,0))),"","2")
&amp;IF(OR(OFFSET('map portals'!$A$1,$Q2115-1,$P2115)="#",ISNUMBER(MATCH(P2115*1000+(Q2115-1),$S$2:$S2114,0))),"","3")
))</f>
        <v>03</v>
      </c>
      <c r="M2115" t="b">
        <f ca="1">ISNUMBER(MATCH(S2115,$S$2:$S2114,0))</f>
        <v>0</v>
      </c>
      <c r="N2115">
        <f t="shared" ca="1" si="2341"/>
        <v>5</v>
      </c>
      <c r="O2115">
        <f t="shared" ca="1" si="2342"/>
        <v>55</v>
      </c>
      <c r="P2115">
        <f t="shared" ca="1" si="2343"/>
        <v>5</v>
      </c>
      <c r="Q2115">
        <f t="shared" ca="1" si="2344"/>
        <v>55</v>
      </c>
      <c r="R2115" t="str">
        <f ca="1">OFFSET('map portals'!$A$1,$O2115,$N2115)</f>
        <v>.</v>
      </c>
      <c r="S2115">
        <f t="shared" ca="1" si="2345"/>
        <v>5055</v>
      </c>
      <c r="T2115">
        <f t="shared" ca="1" si="2346"/>
        <v>286</v>
      </c>
    </row>
    <row r="2116" spans="1:20">
      <c r="A2116" s="3">
        <f t="shared" ref="A2116:A2179" ca="1" si="2410">I2115</f>
        <v>2104</v>
      </c>
      <c r="B2116" s="3">
        <f t="shared" ref="B2116:B2179" ca="1" si="2411">A2116+IF(J2116=LEN(OFFSET($L$2,$A2116,0)),1,0)</f>
        <v>2104</v>
      </c>
      <c r="C2116" s="3">
        <f t="shared" ref="C2116:I2116" ca="1" si="2412">B2116+IF(0=LEN(OFFSET($L$2,B2116,0)),1,0)</f>
        <v>2104</v>
      </c>
      <c r="D2116" s="3">
        <f t="shared" ca="1" si="2412"/>
        <v>2104</v>
      </c>
      <c r="E2116" s="3">
        <f t="shared" ca="1" si="2412"/>
        <v>2104</v>
      </c>
      <c r="F2116" s="3">
        <f t="shared" ca="1" si="2412"/>
        <v>2104</v>
      </c>
      <c r="G2116" s="3">
        <f t="shared" ca="1" si="2412"/>
        <v>2104</v>
      </c>
      <c r="H2116" s="3">
        <f t="shared" ca="1" si="2412"/>
        <v>2104</v>
      </c>
      <c r="I2116" s="3">
        <f t="shared" ca="1" si="2412"/>
        <v>2104</v>
      </c>
      <c r="J2116" s="3">
        <f ca="1">COUNTIF($A$2:$A2115,"="&amp;$A2116)+1</f>
        <v>1</v>
      </c>
      <c r="K2116">
        <f t="shared" ref="K2116:K2179" ca="1" si="2413">INT(MID(OFFSET($L$2,$A2116,0),$J2116,1))</f>
        <v>0</v>
      </c>
      <c r="L2116" t="str">
        <f ca="1">IF(M2116,"",
IF(R2116&lt;&gt;".",IF(OR(R2116="@",R2116="X"),"",MID(R2116,1,1)),
IF(OR(OFFSET('map portals'!$A$1,$Q2116,$P2116+1)="#",ISNUMBER(MATCH((P2116+1)*1000+Q2116,$S$2:$S2115,0))),"","0")
&amp;IF(OR(OFFSET('map portals'!$A$1,$Q2116+1,$P2116)="#",ISNUMBER(MATCH(P2116*1000+(Q2116+1),$S$2:$S2115,0))),"","1")
&amp;IF(OR(OFFSET('map portals'!$A$1,$Q2116,$P2116-1)="#",ISNUMBER(MATCH((P2116-1)*1000+Q2116,$S$2:$S2115,0))),"","2")
&amp;IF(OR(OFFSET('map portals'!$A$1,$Q2116-1,$P2116)="#",ISNUMBER(MATCH(P2116*1000+(Q2116-1),$S$2:$S2115,0))),"","3")
))</f>
        <v>0</v>
      </c>
      <c r="M2116" t="b">
        <f ca="1">ISNUMBER(MATCH(S2116,$S$2:$S2115,0))</f>
        <v>0</v>
      </c>
      <c r="N2116">
        <f t="shared" ref="N2116:N2179" ca="1" si="2414">OFFSET($P$2,$A2116,0)+CHOOSE(K2116+1,1,0,-1,0)</f>
        <v>102</v>
      </c>
      <c r="O2116">
        <f t="shared" ref="O2116:O2179" ca="1" si="2415">OFFSET($Q$2,$A2116,0)+CHOOSE(K2116+1,0,1,0,-1)</f>
        <v>25</v>
      </c>
      <c r="P2116">
        <f t="shared" ref="P2116:P2179" ca="1" si="2416">IF(OR($R2116=".",$R2116="X",$R2116="@"),N2116,INT(MID($R2116,2,4)))</f>
        <v>102</v>
      </c>
      <c r="Q2116">
        <f t="shared" ref="Q2116:Q2179" ca="1" si="2417">IF(OR($R2116=".",$R2116="X",$R2116="@"),O2116,INT(MID($R2116,6,4)))</f>
        <v>25</v>
      </c>
      <c r="R2116" t="str">
        <f ca="1">OFFSET('map portals'!$A$1,$O2116,$N2116)</f>
        <v>.</v>
      </c>
      <c r="S2116">
        <f t="shared" ref="S2116:S2179" ca="1" si="2418">P2116*1000+Q2116</f>
        <v>102025</v>
      </c>
      <c r="T2116">
        <f t="shared" ref="T2116:T2179" ca="1" si="2419">OFFSET($T$2,$A2116,0)+1</f>
        <v>286</v>
      </c>
    </row>
    <row r="2117" spans="1:20">
      <c r="A2117" s="3">
        <f t="shared" ca="1" si="2410"/>
        <v>2104</v>
      </c>
      <c r="B2117" s="3">
        <f t="shared" ca="1" si="2411"/>
        <v>2105</v>
      </c>
      <c r="C2117" s="3">
        <f t="shared" ref="C2117:I2117" ca="1" si="2420">B2117+IF(0=LEN(OFFSET($L$2,B2117,0)),1,0)</f>
        <v>2105</v>
      </c>
      <c r="D2117" s="3">
        <f t="shared" ca="1" si="2420"/>
        <v>2105</v>
      </c>
      <c r="E2117" s="3">
        <f t="shared" ca="1" si="2420"/>
        <v>2105</v>
      </c>
      <c r="F2117" s="3">
        <f t="shared" ca="1" si="2420"/>
        <v>2105</v>
      </c>
      <c r="G2117" s="3">
        <f t="shared" ca="1" si="2420"/>
        <v>2105</v>
      </c>
      <c r="H2117" s="3">
        <f t="shared" ca="1" si="2420"/>
        <v>2105</v>
      </c>
      <c r="I2117" s="3">
        <f t="shared" ca="1" si="2420"/>
        <v>2105</v>
      </c>
      <c r="J2117" s="3">
        <f ca="1">COUNTIF($A$2:$A2116,"="&amp;$A2117)+1</f>
        <v>2</v>
      </c>
      <c r="K2117">
        <f t="shared" ca="1" si="2413"/>
        <v>3</v>
      </c>
      <c r="L2117" t="str">
        <f ca="1">IF(M2117,"",
IF(R2117&lt;&gt;".",IF(OR(R2117="@",R2117="X"),"",MID(R2117,1,1)),
IF(OR(OFFSET('map portals'!$A$1,$Q2117,$P2117+1)="#",ISNUMBER(MATCH((P2117+1)*1000+Q2117,$S$2:$S2116,0))),"","0")
&amp;IF(OR(OFFSET('map portals'!$A$1,$Q2117+1,$P2117)="#",ISNUMBER(MATCH(P2117*1000+(Q2117+1),$S$2:$S2116,0))),"","1")
&amp;IF(OR(OFFSET('map portals'!$A$1,$Q2117,$P2117-1)="#",ISNUMBER(MATCH((P2117-1)*1000+Q2117,$S$2:$S2116,0))),"","2")
&amp;IF(OR(OFFSET('map portals'!$A$1,$Q2117-1,$P2117)="#",ISNUMBER(MATCH(P2117*1000+(Q2117-1),$S$2:$S2116,0))),"","3")
))</f>
        <v>3</v>
      </c>
      <c r="M2117" t="b">
        <f ca="1">ISNUMBER(MATCH(S2117,$S$2:$S2116,0))</f>
        <v>0</v>
      </c>
      <c r="N2117">
        <f t="shared" ca="1" si="2414"/>
        <v>101</v>
      </c>
      <c r="O2117">
        <f t="shared" ca="1" si="2415"/>
        <v>24</v>
      </c>
      <c r="P2117">
        <f t="shared" ca="1" si="2416"/>
        <v>101</v>
      </c>
      <c r="Q2117">
        <f t="shared" ca="1" si="2417"/>
        <v>24</v>
      </c>
      <c r="R2117" t="str">
        <f ca="1">OFFSET('map portals'!$A$1,$O2117,$N2117)</f>
        <v>.</v>
      </c>
      <c r="S2117">
        <f t="shared" ca="1" si="2418"/>
        <v>101024</v>
      </c>
      <c r="T2117">
        <f t="shared" ca="1" si="2419"/>
        <v>286</v>
      </c>
    </row>
    <row r="2118" spans="1:20">
      <c r="A2118" s="3">
        <f t="shared" ca="1" si="2410"/>
        <v>2105</v>
      </c>
      <c r="B2118" s="3">
        <f t="shared" ca="1" si="2411"/>
        <v>2105</v>
      </c>
      <c r="C2118" s="3">
        <f t="shared" ref="C2118:I2118" ca="1" si="2421">B2118+IF(0=LEN(OFFSET($L$2,B2118,0)),1,0)</f>
        <v>2105</v>
      </c>
      <c r="D2118" s="3">
        <f t="shared" ca="1" si="2421"/>
        <v>2105</v>
      </c>
      <c r="E2118" s="3">
        <f t="shared" ca="1" si="2421"/>
        <v>2105</v>
      </c>
      <c r="F2118" s="3">
        <f t="shared" ca="1" si="2421"/>
        <v>2105</v>
      </c>
      <c r="G2118" s="3">
        <f t="shared" ca="1" si="2421"/>
        <v>2105</v>
      </c>
      <c r="H2118" s="3">
        <f t="shared" ca="1" si="2421"/>
        <v>2105</v>
      </c>
      <c r="I2118" s="3">
        <f t="shared" ca="1" si="2421"/>
        <v>2105</v>
      </c>
      <c r="J2118" s="3">
        <f ca="1">COUNTIF($A$2:$A2117,"="&amp;$A2118)+1</f>
        <v>1</v>
      </c>
      <c r="K2118">
        <f t="shared" ca="1" si="2413"/>
        <v>0</v>
      </c>
      <c r="L2118" t="str">
        <f ca="1">IF(M2118,"",
IF(R2118&lt;&gt;".",IF(OR(R2118="@",R2118="X"),"",MID(R2118,1,1)),
IF(OR(OFFSET('map portals'!$A$1,$Q2118,$P2118+1)="#",ISNUMBER(MATCH((P2118+1)*1000+Q2118,$S$2:$S2117,0))),"","0")
&amp;IF(OR(OFFSET('map portals'!$A$1,$Q2118+1,$P2118)="#",ISNUMBER(MATCH(P2118*1000+(Q2118+1),$S$2:$S2117,0))),"","1")
&amp;IF(OR(OFFSET('map portals'!$A$1,$Q2118,$P2118-1)="#",ISNUMBER(MATCH((P2118-1)*1000+Q2118,$S$2:$S2117,0))),"","2")
&amp;IF(OR(OFFSET('map portals'!$A$1,$Q2118-1,$P2118)="#",ISNUMBER(MATCH(P2118*1000+(Q2118-1),$S$2:$S2117,0))),"","3")
))</f>
        <v>0</v>
      </c>
      <c r="M2118" t="b">
        <f ca="1">ISNUMBER(MATCH(S2118,$S$2:$S2117,0))</f>
        <v>0</v>
      </c>
      <c r="N2118">
        <f t="shared" ca="1" si="2414"/>
        <v>98</v>
      </c>
      <c r="O2118">
        <f t="shared" ca="1" si="2415"/>
        <v>21</v>
      </c>
      <c r="P2118">
        <f t="shared" ca="1" si="2416"/>
        <v>98</v>
      </c>
      <c r="Q2118">
        <f t="shared" ca="1" si="2417"/>
        <v>21</v>
      </c>
      <c r="R2118" t="str">
        <f ca="1">OFFSET('map portals'!$A$1,$O2118,$N2118)</f>
        <v>.</v>
      </c>
      <c r="S2118">
        <f t="shared" ca="1" si="2418"/>
        <v>98021</v>
      </c>
      <c r="T2118">
        <f t="shared" ca="1" si="2419"/>
        <v>286</v>
      </c>
    </row>
    <row r="2119" spans="1:20">
      <c r="A2119" s="3">
        <f t="shared" ca="1" si="2410"/>
        <v>2105</v>
      </c>
      <c r="B2119" s="3">
        <f t="shared" ca="1" si="2411"/>
        <v>2105</v>
      </c>
      <c r="C2119" s="3">
        <f t="shared" ref="C2119:I2119" ca="1" si="2422">B2119+IF(0=LEN(OFFSET($L$2,B2119,0)),1,0)</f>
        <v>2105</v>
      </c>
      <c r="D2119" s="3">
        <f t="shared" ca="1" si="2422"/>
        <v>2105</v>
      </c>
      <c r="E2119" s="3">
        <f t="shared" ca="1" si="2422"/>
        <v>2105</v>
      </c>
      <c r="F2119" s="3">
        <f t="shared" ca="1" si="2422"/>
        <v>2105</v>
      </c>
      <c r="G2119" s="3">
        <f t="shared" ca="1" si="2422"/>
        <v>2105</v>
      </c>
      <c r="H2119" s="3">
        <f t="shared" ca="1" si="2422"/>
        <v>2105</v>
      </c>
      <c r="I2119" s="3">
        <f t="shared" ca="1" si="2422"/>
        <v>2105</v>
      </c>
      <c r="J2119" s="3">
        <f ca="1">COUNTIF($A$2:$A2118,"="&amp;$A2119)+1</f>
        <v>2</v>
      </c>
      <c r="K2119">
        <f t="shared" ca="1" si="2413"/>
        <v>2</v>
      </c>
      <c r="L2119" t="str">
        <f ca="1">IF(M2119,"",
IF(R2119&lt;&gt;".",IF(OR(R2119="@",R2119="X"),"",MID(R2119,1,1)),
IF(OR(OFFSET('map portals'!$A$1,$Q2119,$P2119+1)="#",ISNUMBER(MATCH((P2119+1)*1000+Q2119,$S$2:$S2118,0))),"","0")
&amp;IF(OR(OFFSET('map portals'!$A$1,$Q2119+1,$P2119)="#",ISNUMBER(MATCH(P2119*1000+(Q2119+1),$S$2:$S2118,0))),"","1")
&amp;IF(OR(OFFSET('map portals'!$A$1,$Q2119,$P2119-1)="#",ISNUMBER(MATCH((P2119-1)*1000+Q2119,$S$2:$S2118,0))),"","2")
&amp;IF(OR(OFFSET('map portals'!$A$1,$Q2119-1,$P2119)="#",ISNUMBER(MATCH(P2119*1000+(Q2119-1),$S$2:$S2118,0))),"","3")
))</f>
        <v>2</v>
      </c>
      <c r="M2119" t="b">
        <f ca="1">ISNUMBER(MATCH(S2119,$S$2:$S2118,0))</f>
        <v>0</v>
      </c>
      <c r="N2119">
        <f t="shared" ca="1" si="2414"/>
        <v>96</v>
      </c>
      <c r="O2119">
        <f t="shared" ca="1" si="2415"/>
        <v>21</v>
      </c>
      <c r="P2119">
        <f t="shared" ca="1" si="2416"/>
        <v>96</v>
      </c>
      <c r="Q2119">
        <f t="shared" ca="1" si="2417"/>
        <v>21</v>
      </c>
      <c r="R2119" t="str">
        <f ca="1">OFFSET('map portals'!$A$1,$O2119,$N2119)</f>
        <v>.</v>
      </c>
      <c r="S2119">
        <f t="shared" ca="1" si="2418"/>
        <v>96021</v>
      </c>
      <c r="T2119">
        <f t="shared" ca="1" si="2419"/>
        <v>286</v>
      </c>
    </row>
    <row r="2120" spans="1:20">
      <c r="A2120" s="3">
        <f t="shared" ca="1" si="2410"/>
        <v>2105</v>
      </c>
      <c r="B2120" s="3">
        <f t="shared" ca="1" si="2411"/>
        <v>2106</v>
      </c>
      <c r="C2120" s="3">
        <f t="shared" ref="C2120:I2120" ca="1" si="2423">B2120+IF(0=LEN(OFFSET($L$2,B2120,0)),1,0)</f>
        <v>2106</v>
      </c>
      <c r="D2120" s="3">
        <f t="shared" ca="1" si="2423"/>
        <v>2106</v>
      </c>
      <c r="E2120" s="3">
        <f t="shared" ca="1" si="2423"/>
        <v>2106</v>
      </c>
      <c r="F2120" s="3">
        <f t="shared" ca="1" si="2423"/>
        <v>2106</v>
      </c>
      <c r="G2120" s="3">
        <f t="shared" ca="1" si="2423"/>
        <v>2106</v>
      </c>
      <c r="H2120" s="3">
        <f t="shared" ca="1" si="2423"/>
        <v>2106</v>
      </c>
      <c r="I2120" s="3">
        <f t="shared" ca="1" si="2423"/>
        <v>2106</v>
      </c>
      <c r="J2120" s="3">
        <f ca="1">COUNTIF($A$2:$A2119,"="&amp;$A2120)+1</f>
        <v>3</v>
      </c>
      <c r="K2120">
        <f t="shared" ca="1" si="2413"/>
        <v>3</v>
      </c>
      <c r="L2120" t="str">
        <f ca="1">IF(M2120,"",
IF(R2120&lt;&gt;".",IF(OR(R2120="@",R2120="X"),"",MID(R2120,1,1)),
IF(OR(OFFSET('map portals'!$A$1,$Q2120,$P2120+1)="#",ISNUMBER(MATCH((P2120+1)*1000+Q2120,$S$2:$S2119,0))),"","0")
&amp;IF(OR(OFFSET('map portals'!$A$1,$Q2120+1,$P2120)="#",ISNUMBER(MATCH(P2120*1000+(Q2120+1),$S$2:$S2119,0))),"","1")
&amp;IF(OR(OFFSET('map portals'!$A$1,$Q2120,$P2120-1)="#",ISNUMBER(MATCH((P2120-1)*1000+Q2120,$S$2:$S2119,0))),"","2")
&amp;IF(OR(OFFSET('map portals'!$A$1,$Q2120-1,$P2120)="#",ISNUMBER(MATCH(P2120*1000+(Q2120-1),$S$2:$S2119,0))),"","3")
))</f>
        <v>3</v>
      </c>
      <c r="M2120" t="b">
        <f ca="1">ISNUMBER(MATCH(S2120,$S$2:$S2119,0))</f>
        <v>0</v>
      </c>
      <c r="N2120">
        <f t="shared" ca="1" si="2414"/>
        <v>97</v>
      </c>
      <c r="O2120">
        <f t="shared" ca="1" si="2415"/>
        <v>20</v>
      </c>
      <c r="P2120">
        <f t="shared" ca="1" si="2416"/>
        <v>97</v>
      </c>
      <c r="Q2120">
        <f t="shared" ca="1" si="2417"/>
        <v>20</v>
      </c>
      <c r="R2120" t="str">
        <f ca="1">OFFSET('map portals'!$A$1,$O2120,$N2120)</f>
        <v>.</v>
      </c>
      <c r="S2120">
        <f t="shared" ca="1" si="2418"/>
        <v>97020</v>
      </c>
      <c r="T2120">
        <f t="shared" ca="1" si="2419"/>
        <v>286</v>
      </c>
    </row>
    <row r="2121" spans="1:20">
      <c r="A2121" s="3">
        <f t="shared" ca="1" si="2410"/>
        <v>2106</v>
      </c>
      <c r="B2121" s="3">
        <f t="shared" ca="1" si="2411"/>
        <v>2107</v>
      </c>
      <c r="C2121" s="3">
        <f t="shared" ref="C2121:I2121" ca="1" si="2424">B2121+IF(0=LEN(OFFSET($L$2,B2121,0)),1,0)</f>
        <v>2108</v>
      </c>
      <c r="D2121" s="3">
        <f t="shared" ca="1" si="2424"/>
        <v>2108</v>
      </c>
      <c r="E2121" s="3">
        <f t="shared" ca="1" si="2424"/>
        <v>2108</v>
      </c>
      <c r="F2121" s="3">
        <f t="shared" ca="1" si="2424"/>
        <v>2108</v>
      </c>
      <c r="G2121" s="3">
        <f t="shared" ca="1" si="2424"/>
        <v>2108</v>
      </c>
      <c r="H2121" s="3">
        <f t="shared" ca="1" si="2424"/>
        <v>2108</v>
      </c>
      <c r="I2121" s="3">
        <f t="shared" ca="1" si="2424"/>
        <v>2108</v>
      </c>
      <c r="J2121" s="3">
        <f ca="1">COUNTIF($A$2:$A2120,"="&amp;$A2121)+1</f>
        <v>1</v>
      </c>
      <c r="K2121">
        <f t="shared" ca="1" si="2413"/>
        <v>3</v>
      </c>
      <c r="L2121" t="str">
        <f ca="1">IF(M2121,"",
IF(R2121&lt;&gt;".",IF(OR(R2121="@",R2121="X"),"",MID(R2121,1,1)),
IF(OR(OFFSET('map portals'!$A$1,$Q2121,$P2121+1)="#",ISNUMBER(MATCH((P2121+1)*1000+Q2121,$S$2:$S2120,0))),"","0")
&amp;IF(OR(OFFSET('map portals'!$A$1,$Q2121+1,$P2121)="#",ISNUMBER(MATCH(P2121*1000+(Q2121+1),$S$2:$S2120,0))),"","1")
&amp;IF(OR(OFFSET('map portals'!$A$1,$Q2121,$P2121-1)="#",ISNUMBER(MATCH((P2121-1)*1000+Q2121,$S$2:$S2120,0))),"","2")
&amp;IF(OR(OFFSET('map portals'!$A$1,$Q2121-1,$P2121)="#",ISNUMBER(MATCH(P2121*1000+(Q2121-1),$S$2:$S2120,0))),"","3")
))</f>
        <v>3</v>
      </c>
      <c r="M2121" t="b">
        <f ca="1">ISNUMBER(MATCH(S2121,$S$2:$S2120,0))</f>
        <v>0</v>
      </c>
      <c r="N2121">
        <f t="shared" ca="1" si="2414"/>
        <v>93</v>
      </c>
      <c r="O2121">
        <f t="shared" ca="1" si="2415"/>
        <v>20</v>
      </c>
      <c r="P2121">
        <f t="shared" ca="1" si="2416"/>
        <v>93</v>
      </c>
      <c r="Q2121">
        <f t="shared" ca="1" si="2417"/>
        <v>20</v>
      </c>
      <c r="R2121" t="str">
        <f ca="1">OFFSET('map portals'!$A$1,$O2121,$N2121)</f>
        <v>.</v>
      </c>
      <c r="S2121">
        <f t="shared" ca="1" si="2418"/>
        <v>93020</v>
      </c>
      <c r="T2121">
        <f t="shared" ca="1" si="2419"/>
        <v>286</v>
      </c>
    </row>
    <row r="2122" spans="1:20">
      <c r="A2122" s="3">
        <f t="shared" ca="1" si="2410"/>
        <v>2108</v>
      </c>
      <c r="B2122" s="3">
        <f t="shared" ca="1" si="2411"/>
        <v>2108</v>
      </c>
      <c r="C2122" s="3">
        <f t="shared" ref="C2122:I2122" ca="1" si="2425">B2122+IF(0=LEN(OFFSET($L$2,B2122,0)),1,0)</f>
        <v>2108</v>
      </c>
      <c r="D2122" s="3">
        <f t="shared" ca="1" si="2425"/>
        <v>2108</v>
      </c>
      <c r="E2122" s="3">
        <f t="shared" ca="1" si="2425"/>
        <v>2108</v>
      </c>
      <c r="F2122" s="3">
        <f t="shared" ca="1" si="2425"/>
        <v>2108</v>
      </c>
      <c r="G2122" s="3">
        <f t="shared" ca="1" si="2425"/>
        <v>2108</v>
      </c>
      <c r="H2122" s="3">
        <f t="shared" ca="1" si="2425"/>
        <v>2108</v>
      </c>
      <c r="I2122" s="3">
        <f t="shared" ca="1" si="2425"/>
        <v>2108</v>
      </c>
      <c r="J2122" s="3">
        <f ca="1">COUNTIF($A$2:$A2121,"="&amp;$A2122)+1</f>
        <v>1</v>
      </c>
      <c r="K2122">
        <f t="shared" ca="1" si="2413"/>
        <v>2</v>
      </c>
      <c r="L2122" t="str">
        <f ca="1">IF(M2122,"",
IF(R2122&lt;&gt;".",IF(OR(R2122="@",R2122="X"),"",MID(R2122,1,1)),
IF(OR(OFFSET('map portals'!$A$1,$Q2122,$P2122+1)="#",ISNUMBER(MATCH((P2122+1)*1000+Q2122,$S$2:$S2121,0))),"","0")
&amp;IF(OR(OFFSET('map portals'!$A$1,$Q2122+1,$P2122)="#",ISNUMBER(MATCH(P2122*1000+(Q2122+1),$S$2:$S2121,0))),"","1")
&amp;IF(OR(OFFSET('map portals'!$A$1,$Q2122,$P2122-1)="#",ISNUMBER(MATCH((P2122-1)*1000+Q2122,$S$2:$S2121,0))),"","2")
&amp;IF(OR(OFFSET('map portals'!$A$1,$Q2122-1,$P2122)="#",ISNUMBER(MATCH(P2122*1000+(Q2122-1),$S$2:$S2121,0))),"","3")
))</f>
        <v>2</v>
      </c>
      <c r="M2122" t="b">
        <f ca="1">ISNUMBER(MATCH(S2122,$S$2:$S2121,0))</f>
        <v>0</v>
      </c>
      <c r="N2122">
        <f t="shared" ca="1" si="2414"/>
        <v>90</v>
      </c>
      <c r="O2122">
        <f t="shared" ca="1" si="2415"/>
        <v>19</v>
      </c>
      <c r="P2122">
        <f t="shared" ca="1" si="2416"/>
        <v>90</v>
      </c>
      <c r="Q2122">
        <f t="shared" ca="1" si="2417"/>
        <v>19</v>
      </c>
      <c r="R2122" t="str">
        <f ca="1">OFFSET('map portals'!$A$1,$O2122,$N2122)</f>
        <v>.</v>
      </c>
      <c r="S2122">
        <f t="shared" ca="1" si="2418"/>
        <v>90019</v>
      </c>
      <c r="T2122">
        <f t="shared" ca="1" si="2419"/>
        <v>286</v>
      </c>
    </row>
    <row r="2123" spans="1:20">
      <c r="A2123" s="3">
        <f t="shared" ca="1" si="2410"/>
        <v>2108</v>
      </c>
      <c r="B2123" s="3">
        <f t="shared" ca="1" si="2411"/>
        <v>2109</v>
      </c>
      <c r="C2123" s="3">
        <f t="shared" ref="C2123:I2123" ca="1" si="2426">B2123+IF(0=LEN(OFFSET($L$2,B2123,0)),1,0)</f>
        <v>2109</v>
      </c>
      <c r="D2123" s="3">
        <f t="shared" ca="1" si="2426"/>
        <v>2109</v>
      </c>
      <c r="E2123" s="3">
        <f t="shared" ca="1" si="2426"/>
        <v>2109</v>
      </c>
      <c r="F2123" s="3">
        <f t="shared" ca="1" si="2426"/>
        <v>2109</v>
      </c>
      <c r="G2123" s="3">
        <f t="shared" ca="1" si="2426"/>
        <v>2109</v>
      </c>
      <c r="H2123" s="3">
        <f t="shared" ca="1" si="2426"/>
        <v>2109</v>
      </c>
      <c r="I2123" s="3">
        <f t="shared" ca="1" si="2426"/>
        <v>2109</v>
      </c>
      <c r="J2123" s="3">
        <f ca="1">COUNTIF($A$2:$A2122,"="&amp;$A2123)+1</f>
        <v>2</v>
      </c>
      <c r="K2123">
        <f t="shared" ca="1" si="2413"/>
        <v>3</v>
      </c>
      <c r="L2123" t="str">
        <f ca="1">IF(M2123,"",
IF(R2123&lt;&gt;".",IF(OR(R2123="@",R2123="X"),"",MID(R2123,1,1)),
IF(OR(OFFSET('map portals'!$A$1,$Q2123,$P2123+1)="#",ISNUMBER(MATCH((P2123+1)*1000+Q2123,$S$2:$S2122,0))),"","0")
&amp;IF(OR(OFFSET('map portals'!$A$1,$Q2123+1,$P2123)="#",ISNUMBER(MATCH(P2123*1000+(Q2123+1),$S$2:$S2122,0))),"","1")
&amp;IF(OR(OFFSET('map portals'!$A$1,$Q2123,$P2123-1)="#",ISNUMBER(MATCH((P2123-1)*1000+Q2123,$S$2:$S2122,0))),"","2")
&amp;IF(OR(OFFSET('map portals'!$A$1,$Q2123-1,$P2123)="#",ISNUMBER(MATCH(P2123*1000+(Q2123-1),$S$2:$S2122,0))),"","3")
))</f>
        <v>3</v>
      </c>
      <c r="M2123" t="b">
        <f ca="1">ISNUMBER(MATCH(S2123,$S$2:$S2122,0))</f>
        <v>0</v>
      </c>
      <c r="N2123">
        <f t="shared" ca="1" si="2414"/>
        <v>91</v>
      </c>
      <c r="O2123">
        <f t="shared" ca="1" si="2415"/>
        <v>18</v>
      </c>
      <c r="P2123">
        <f t="shared" ca="1" si="2416"/>
        <v>91</v>
      </c>
      <c r="Q2123">
        <f t="shared" ca="1" si="2417"/>
        <v>18</v>
      </c>
      <c r="R2123" t="str">
        <f ca="1">OFFSET('map portals'!$A$1,$O2123,$N2123)</f>
        <v>.</v>
      </c>
      <c r="S2123">
        <f t="shared" ca="1" si="2418"/>
        <v>91018</v>
      </c>
      <c r="T2123">
        <f t="shared" ca="1" si="2419"/>
        <v>286</v>
      </c>
    </row>
    <row r="2124" spans="1:20">
      <c r="A2124" s="3">
        <f t="shared" ca="1" si="2410"/>
        <v>2109</v>
      </c>
      <c r="B2124" s="3">
        <f t="shared" ca="1" si="2411"/>
        <v>2110</v>
      </c>
      <c r="C2124" s="3">
        <f t="shared" ref="C2124:I2124" ca="1" si="2427">B2124+IF(0=LEN(OFFSET($L$2,B2124,0)),1,0)</f>
        <v>2110</v>
      </c>
      <c r="D2124" s="3">
        <f t="shared" ca="1" si="2427"/>
        <v>2110</v>
      </c>
      <c r="E2124" s="3">
        <f t="shared" ca="1" si="2427"/>
        <v>2110</v>
      </c>
      <c r="F2124" s="3">
        <f t="shared" ca="1" si="2427"/>
        <v>2110</v>
      </c>
      <c r="G2124" s="3">
        <f t="shared" ca="1" si="2427"/>
        <v>2110</v>
      </c>
      <c r="H2124" s="3">
        <f t="shared" ca="1" si="2427"/>
        <v>2110</v>
      </c>
      <c r="I2124" s="3">
        <f t="shared" ca="1" si="2427"/>
        <v>2110</v>
      </c>
      <c r="J2124" s="3">
        <f ca="1">COUNTIF($A$2:$A2123,"="&amp;$A2124)+1</f>
        <v>1</v>
      </c>
      <c r="K2124">
        <f t="shared" ca="1" si="2413"/>
        <v>1</v>
      </c>
      <c r="L2124" t="str">
        <f ca="1">IF(M2124,"",
IF(R2124&lt;&gt;".",IF(OR(R2124="@",R2124="X"),"",MID(R2124,1,1)),
IF(OR(OFFSET('map portals'!$A$1,$Q2124,$P2124+1)="#",ISNUMBER(MATCH((P2124+1)*1000+Q2124,$S$2:$S2123,0))),"","0")
&amp;IF(OR(OFFSET('map portals'!$A$1,$Q2124+1,$P2124)="#",ISNUMBER(MATCH(P2124*1000+(Q2124+1),$S$2:$S2123,0))),"","1")
&amp;IF(OR(OFFSET('map portals'!$A$1,$Q2124,$P2124-1)="#",ISNUMBER(MATCH((P2124-1)*1000+Q2124,$S$2:$S2123,0))),"","2")
&amp;IF(OR(OFFSET('map portals'!$A$1,$Q2124-1,$P2124)="#",ISNUMBER(MATCH(P2124*1000+(Q2124-1),$S$2:$S2123,0))),"","3")
))</f>
        <v/>
      </c>
      <c r="M2124" t="b">
        <f ca="1">ISNUMBER(MATCH(S2124,$S$2:$S2123,0))</f>
        <v>0</v>
      </c>
      <c r="N2124">
        <f t="shared" ca="1" si="2414"/>
        <v>105</v>
      </c>
      <c r="O2124">
        <f t="shared" ca="1" si="2415"/>
        <v>59</v>
      </c>
      <c r="P2124">
        <f t="shared" ca="1" si="2416"/>
        <v>105</v>
      </c>
      <c r="Q2124">
        <f t="shared" ca="1" si="2417"/>
        <v>59</v>
      </c>
      <c r="R2124" t="str">
        <f ca="1">OFFSET('map portals'!$A$1,$O2124,$N2124)</f>
        <v>.</v>
      </c>
      <c r="S2124">
        <f t="shared" ca="1" si="2418"/>
        <v>105059</v>
      </c>
      <c r="T2124">
        <f t="shared" ca="1" si="2419"/>
        <v>286</v>
      </c>
    </row>
    <row r="2125" spans="1:20">
      <c r="A2125" s="3">
        <f t="shared" ca="1" si="2410"/>
        <v>2110</v>
      </c>
      <c r="B2125" s="3">
        <f t="shared" ca="1" si="2411"/>
        <v>2111</v>
      </c>
      <c r="C2125" s="3">
        <f t="shared" ref="C2125:I2125" ca="1" si="2428">B2125+IF(0=LEN(OFFSET($L$2,B2125,0)),1,0)</f>
        <v>2111</v>
      </c>
      <c r="D2125" s="3">
        <f t="shared" ca="1" si="2428"/>
        <v>2111</v>
      </c>
      <c r="E2125" s="3">
        <f t="shared" ca="1" si="2428"/>
        <v>2111</v>
      </c>
      <c r="F2125" s="3">
        <f t="shared" ca="1" si="2428"/>
        <v>2111</v>
      </c>
      <c r="G2125" s="3">
        <f t="shared" ca="1" si="2428"/>
        <v>2111</v>
      </c>
      <c r="H2125" s="3">
        <f t="shared" ca="1" si="2428"/>
        <v>2111</v>
      </c>
      <c r="I2125" s="3">
        <f t="shared" ca="1" si="2428"/>
        <v>2111</v>
      </c>
      <c r="J2125" s="3">
        <f ca="1">COUNTIF($A$2:$A2124,"="&amp;$A2125)+1</f>
        <v>1</v>
      </c>
      <c r="K2125">
        <f t="shared" ca="1" si="2413"/>
        <v>0</v>
      </c>
      <c r="L2125" t="str">
        <f ca="1">IF(M2125,"",
IF(R2125&lt;&gt;".",IF(OR(R2125="@",R2125="X"),"",MID(R2125,1,1)),
IF(OR(OFFSET('map portals'!$A$1,$Q2125,$P2125+1)="#",ISNUMBER(MATCH((P2125+1)*1000+Q2125,$S$2:$S2124,0))),"","0")
&amp;IF(OR(OFFSET('map portals'!$A$1,$Q2125+1,$P2125)="#",ISNUMBER(MATCH(P2125*1000+(Q2125+1),$S$2:$S2124,0))),"","1")
&amp;IF(OR(OFFSET('map portals'!$A$1,$Q2125,$P2125-1)="#",ISNUMBER(MATCH((P2125-1)*1000+Q2125,$S$2:$S2124,0))),"","2")
&amp;IF(OR(OFFSET('map portals'!$A$1,$Q2125-1,$P2125)="#",ISNUMBER(MATCH(P2125*1000+(Q2125-1),$S$2:$S2124,0))),"","3")
))</f>
        <v>13</v>
      </c>
      <c r="M2125" t="b">
        <f ca="1">ISNUMBER(MATCH(S2125,$S$2:$S2124,0))</f>
        <v>0</v>
      </c>
      <c r="N2125">
        <f t="shared" ca="1" si="2414"/>
        <v>109</v>
      </c>
      <c r="O2125">
        <f t="shared" ca="1" si="2415"/>
        <v>51</v>
      </c>
      <c r="P2125">
        <f t="shared" ca="1" si="2416"/>
        <v>109</v>
      </c>
      <c r="Q2125">
        <f t="shared" ca="1" si="2417"/>
        <v>51</v>
      </c>
      <c r="R2125" t="str">
        <f ca="1">OFFSET('map portals'!$A$1,$O2125,$N2125)</f>
        <v>.</v>
      </c>
      <c r="S2125">
        <f t="shared" ca="1" si="2418"/>
        <v>109051</v>
      </c>
      <c r="T2125">
        <f t="shared" ca="1" si="2419"/>
        <v>286</v>
      </c>
    </row>
    <row r="2126" spans="1:20">
      <c r="A2126" s="3">
        <f t="shared" ca="1" si="2410"/>
        <v>2111</v>
      </c>
      <c r="B2126" s="3">
        <f t="shared" ca="1" si="2411"/>
        <v>2112</v>
      </c>
      <c r="C2126" s="3">
        <f t="shared" ref="C2126:I2126" ca="1" si="2429">B2126+IF(0=LEN(OFFSET($L$2,B2126,0)),1,0)</f>
        <v>2113</v>
      </c>
      <c r="D2126" s="3">
        <f t="shared" ca="1" si="2429"/>
        <v>2113</v>
      </c>
      <c r="E2126" s="3">
        <f t="shared" ca="1" si="2429"/>
        <v>2113</v>
      </c>
      <c r="F2126" s="3">
        <f t="shared" ca="1" si="2429"/>
        <v>2113</v>
      </c>
      <c r="G2126" s="3">
        <f t="shared" ca="1" si="2429"/>
        <v>2113</v>
      </c>
      <c r="H2126" s="3">
        <f t="shared" ca="1" si="2429"/>
        <v>2113</v>
      </c>
      <c r="I2126" s="3">
        <f t="shared" ca="1" si="2429"/>
        <v>2113</v>
      </c>
      <c r="J2126" s="3">
        <f ca="1">COUNTIF($A$2:$A2125,"="&amp;$A2126)+1</f>
        <v>1</v>
      </c>
      <c r="K2126">
        <f t="shared" ca="1" si="2413"/>
        <v>3</v>
      </c>
      <c r="L2126" t="str">
        <f ca="1">IF(M2126,"",
IF(R2126&lt;&gt;".",IF(OR(R2126="@",R2126="X"),"",MID(R2126,1,1)),
IF(OR(OFFSET('map portals'!$A$1,$Q2126,$P2126+1)="#",ISNUMBER(MATCH((P2126+1)*1000+Q2126,$S$2:$S2125,0))),"","0")
&amp;IF(OR(OFFSET('map portals'!$A$1,$Q2126+1,$P2126)="#",ISNUMBER(MATCH(P2126*1000+(Q2126+1),$S$2:$S2125,0))),"","1")
&amp;IF(OR(OFFSET('map portals'!$A$1,$Q2126,$P2126-1)="#",ISNUMBER(MATCH((P2126-1)*1000+Q2126,$S$2:$S2125,0))),"","2")
&amp;IF(OR(OFFSET('map portals'!$A$1,$Q2126-1,$P2126)="#",ISNUMBER(MATCH(P2126*1000+(Q2126-1),$S$2:$S2125,0))),"","3")
))</f>
        <v/>
      </c>
      <c r="M2126" t="b">
        <f ca="1">ISNUMBER(MATCH(S2126,$S$2:$S2125,0))</f>
        <v>0</v>
      </c>
      <c r="N2126">
        <f t="shared" ca="1" si="2414"/>
        <v>107</v>
      </c>
      <c r="O2126">
        <f t="shared" ca="1" si="2415"/>
        <v>49</v>
      </c>
      <c r="P2126">
        <f t="shared" ca="1" si="2416"/>
        <v>107</v>
      </c>
      <c r="Q2126">
        <f t="shared" ca="1" si="2417"/>
        <v>49</v>
      </c>
      <c r="R2126" t="str">
        <f ca="1">OFFSET('map portals'!$A$1,$O2126,$N2126)</f>
        <v>.</v>
      </c>
      <c r="S2126">
        <f t="shared" ca="1" si="2418"/>
        <v>107049</v>
      </c>
      <c r="T2126">
        <f t="shared" ca="1" si="2419"/>
        <v>286</v>
      </c>
    </row>
    <row r="2127" spans="1:20">
      <c r="A2127" s="3">
        <f t="shared" ca="1" si="2410"/>
        <v>2113</v>
      </c>
      <c r="B2127" s="3">
        <f t="shared" ca="1" si="2411"/>
        <v>2113</v>
      </c>
      <c r="C2127" s="3">
        <f t="shared" ref="C2127:I2127" ca="1" si="2430">B2127+IF(0=LEN(OFFSET($L$2,B2127,0)),1,0)</f>
        <v>2113</v>
      </c>
      <c r="D2127" s="3">
        <f t="shared" ca="1" si="2430"/>
        <v>2113</v>
      </c>
      <c r="E2127" s="3">
        <f t="shared" ca="1" si="2430"/>
        <v>2113</v>
      </c>
      <c r="F2127" s="3">
        <f t="shared" ca="1" si="2430"/>
        <v>2113</v>
      </c>
      <c r="G2127" s="3">
        <f t="shared" ca="1" si="2430"/>
        <v>2113</v>
      </c>
      <c r="H2127" s="3">
        <f t="shared" ca="1" si="2430"/>
        <v>2113</v>
      </c>
      <c r="I2127" s="3">
        <f t="shared" ca="1" si="2430"/>
        <v>2113</v>
      </c>
      <c r="J2127" s="3">
        <f ca="1">COUNTIF($A$2:$A2126,"="&amp;$A2127)+1</f>
        <v>1</v>
      </c>
      <c r="K2127">
        <f t="shared" ca="1" si="2413"/>
        <v>0</v>
      </c>
      <c r="L2127" t="str">
        <f ca="1">IF(M2127,"",
IF(R2127&lt;&gt;".",IF(OR(R2127="@",R2127="X"),"",MID(R2127,1,1)),
IF(OR(OFFSET('map portals'!$A$1,$Q2127,$P2127+1)="#",ISNUMBER(MATCH((P2127+1)*1000+Q2127,$S$2:$S2126,0))),"","0")
&amp;IF(OR(OFFSET('map portals'!$A$1,$Q2127+1,$P2127)="#",ISNUMBER(MATCH(P2127*1000+(Q2127+1),$S$2:$S2126,0))),"","1")
&amp;IF(OR(OFFSET('map portals'!$A$1,$Q2127,$P2127-1)="#",ISNUMBER(MATCH((P2127-1)*1000+Q2127,$S$2:$S2126,0))),"","2")
&amp;IF(OR(OFFSET('map portals'!$A$1,$Q2127-1,$P2127)="#",ISNUMBER(MATCH(P2127*1000+(Q2127-1),$S$2:$S2126,0))),"","3")
))</f>
        <v>0</v>
      </c>
      <c r="M2127" t="b">
        <f ca="1">ISNUMBER(MATCH(S2127,$S$2:$S2126,0))</f>
        <v>0</v>
      </c>
      <c r="N2127">
        <f t="shared" ca="1" si="2414"/>
        <v>6</v>
      </c>
      <c r="O2127">
        <f t="shared" ca="1" si="2415"/>
        <v>55</v>
      </c>
      <c r="P2127">
        <f t="shared" ca="1" si="2416"/>
        <v>6</v>
      </c>
      <c r="Q2127">
        <f t="shared" ca="1" si="2417"/>
        <v>55</v>
      </c>
      <c r="R2127" t="str">
        <f ca="1">OFFSET('map portals'!$A$1,$O2127,$N2127)</f>
        <v>.</v>
      </c>
      <c r="S2127">
        <f t="shared" ca="1" si="2418"/>
        <v>6055</v>
      </c>
      <c r="T2127">
        <f t="shared" ca="1" si="2419"/>
        <v>287</v>
      </c>
    </row>
    <row r="2128" spans="1:20">
      <c r="A2128" s="3">
        <f t="shared" ca="1" si="2410"/>
        <v>2113</v>
      </c>
      <c r="B2128" s="3">
        <f t="shared" ca="1" si="2411"/>
        <v>2114</v>
      </c>
      <c r="C2128" s="3">
        <f t="shared" ref="C2128:I2128" ca="1" si="2431">B2128+IF(0=LEN(OFFSET($L$2,B2128,0)),1,0)</f>
        <v>2114</v>
      </c>
      <c r="D2128" s="3">
        <f t="shared" ca="1" si="2431"/>
        <v>2114</v>
      </c>
      <c r="E2128" s="3">
        <f t="shared" ca="1" si="2431"/>
        <v>2114</v>
      </c>
      <c r="F2128" s="3">
        <f t="shared" ca="1" si="2431"/>
        <v>2114</v>
      </c>
      <c r="G2128" s="3">
        <f t="shared" ca="1" si="2431"/>
        <v>2114</v>
      </c>
      <c r="H2128" s="3">
        <f t="shared" ca="1" si="2431"/>
        <v>2114</v>
      </c>
      <c r="I2128" s="3">
        <f t="shared" ca="1" si="2431"/>
        <v>2114</v>
      </c>
      <c r="J2128" s="3">
        <f ca="1">COUNTIF($A$2:$A2127,"="&amp;$A2128)+1</f>
        <v>2</v>
      </c>
      <c r="K2128">
        <f t="shared" ca="1" si="2413"/>
        <v>3</v>
      </c>
      <c r="L2128" t="str">
        <f ca="1">IF(M2128,"",
IF(R2128&lt;&gt;".",IF(OR(R2128="@",R2128="X"),"",MID(R2128,1,1)),
IF(OR(OFFSET('map portals'!$A$1,$Q2128,$P2128+1)="#",ISNUMBER(MATCH((P2128+1)*1000+Q2128,$S$2:$S2127,0))),"","0")
&amp;IF(OR(OFFSET('map portals'!$A$1,$Q2128+1,$P2128)="#",ISNUMBER(MATCH(P2128*1000+(Q2128+1),$S$2:$S2127,0))),"","1")
&amp;IF(OR(OFFSET('map portals'!$A$1,$Q2128,$P2128-1)="#",ISNUMBER(MATCH((P2128-1)*1000+Q2128,$S$2:$S2127,0))),"","2")
&amp;IF(OR(OFFSET('map portals'!$A$1,$Q2128-1,$P2128)="#",ISNUMBER(MATCH(P2128*1000+(Q2128-1),$S$2:$S2127,0))),"","3")
))</f>
        <v>3</v>
      </c>
      <c r="M2128" t="b">
        <f ca="1">ISNUMBER(MATCH(S2128,$S$2:$S2127,0))</f>
        <v>0</v>
      </c>
      <c r="N2128">
        <f t="shared" ca="1" si="2414"/>
        <v>5</v>
      </c>
      <c r="O2128">
        <f t="shared" ca="1" si="2415"/>
        <v>54</v>
      </c>
      <c r="P2128">
        <f t="shared" ca="1" si="2416"/>
        <v>5</v>
      </c>
      <c r="Q2128">
        <f t="shared" ca="1" si="2417"/>
        <v>54</v>
      </c>
      <c r="R2128" t="str">
        <f ca="1">OFFSET('map portals'!$A$1,$O2128,$N2128)</f>
        <v>.</v>
      </c>
      <c r="S2128">
        <f t="shared" ca="1" si="2418"/>
        <v>5054</v>
      </c>
      <c r="T2128">
        <f t="shared" ca="1" si="2419"/>
        <v>287</v>
      </c>
    </row>
    <row r="2129" spans="1:20">
      <c r="A2129" s="3">
        <f t="shared" ca="1" si="2410"/>
        <v>2114</v>
      </c>
      <c r="B2129" s="3">
        <f t="shared" ca="1" si="2411"/>
        <v>2115</v>
      </c>
      <c r="C2129" s="3">
        <f t="shared" ref="C2129:I2129" ca="1" si="2432">B2129+IF(0=LEN(OFFSET($L$2,B2129,0)),1,0)</f>
        <v>2115</v>
      </c>
      <c r="D2129" s="3">
        <f t="shared" ca="1" si="2432"/>
        <v>2115</v>
      </c>
      <c r="E2129" s="3">
        <f t="shared" ca="1" si="2432"/>
        <v>2115</v>
      </c>
      <c r="F2129" s="3">
        <f t="shared" ca="1" si="2432"/>
        <v>2115</v>
      </c>
      <c r="G2129" s="3">
        <f t="shared" ca="1" si="2432"/>
        <v>2115</v>
      </c>
      <c r="H2129" s="3">
        <f t="shared" ca="1" si="2432"/>
        <v>2115</v>
      </c>
      <c r="I2129" s="3">
        <f t="shared" ca="1" si="2432"/>
        <v>2115</v>
      </c>
      <c r="J2129" s="3">
        <f ca="1">COUNTIF($A$2:$A2128,"="&amp;$A2129)+1</f>
        <v>1</v>
      </c>
      <c r="K2129">
        <f t="shared" ca="1" si="2413"/>
        <v>0</v>
      </c>
      <c r="L2129" t="str">
        <f ca="1">IF(M2129,"",
IF(R2129&lt;&gt;".",IF(OR(R2129="@",R2129="X"),"",MID(R2129,1,1)),
IF(OR(OFFSET('map portals'!$A$1,$Q2129,$P2129+1)="#",ISNUMBER(MATCH((P2129+1)*1000+Q2129,$S$2:$S2128,0))),"","0")
&amp;IF(OR(OFFSET('map portals'!$A$1,$Q2129+1,$P2129)="#",ISNUMBER(MATCH(P2129*1000+(Q2129+1),$S$2:$S2128,0))),"","1")
&amp;IF(OR(OFFSET('map portals'!$A$1,$Q2129,$P2129-1)="#",ISNUMBER(MATCH((P2129-1)*1000+Q2129,$S$2:$S2128,0))),"","2")
&amp;IF(OR(OFFSET('map portals'!$A$1,$Q2129-1,$P2129)="#",ISNUMBER(MATCH(P2129*1000+(Q2129-1),$S$2:$S2128,0))),"","3")
))</f>
        <v>3</v>
      </c>
      <c r="M2129" t="b">
        <f ca="1">ISNUMBER(MATCH(S2129,$S$2:$S2128,0))</f>
        <v>0</v>
      </c>
      <c r="N2129">
        <f t="shared" ca="1" si="2414"/>
        <v>103</v>
      </c>
      <c r="O2129">
        <f t="shared" ca="1" si="2415"/>
        <v>25</v>
      </c>
      <c r="P2129">
        <f t="shared" ca="1" si="2416"/>
        <v>103</v>
      </c>
      <c r="Q2129">
        <f t="shared" ca="1" si="2417"/>
        <v>25</v>
      </c>
      <c r="R2129" t="str">
        <f ca="1">OFFSET('map portals'!$A$1,$O2129,$N2129)</f>
        <v>.</v>
      </c>
      <c r="S2129">
        <f t="shared" ca="1" si="2418"/>
        <v>103025</v>
      </c>
      <c r="T2129">
        <f t="shared" ca="1" si="2419"/>
        <v>287</v>
      </c>
    </row>
    <row r="2130" spans="1:20">
      <c r="A2130" s="3">
        <f t="shared" ca="1" si="2410"/>
        <v>2115</v>
      </c>
      <c r="B2130" s="3">
        <f t="shared" ca="1" si="2411"/>
        <v>2116</v>
      </c>
      <c r="C2130" s="3">
        <f t="shared" ref="C2130:I2130" ca="1" si="2433">B2130+IF(0=LEN(OFFSET($L$2,B2130,0)),1,0)</f>
        <v>2116</v>
      </c>
      <c r="D2130" s="3">
        <f t="shared" ca="1" si="2433"/>
        <v>2116</v>
      </c>
      <c r="E2130" s="3">
        <f t="shared" ca="1" si="2433"/>
        <v>2116</v>
      </c>
      <c r="F2130" s="3">
        <f t="shared" ca="1" si="2433"/>
        <v>2116</v>
      </c>
      <c r="G2130" s="3">
        <f t="shared" ca="1" si="2433"/>
        <v>2116</v>
      </c>
      <c r="H2130" s="3">
        <f t="shared" ca="1" si="2433"/>
        <v>2116</v>
      </c>
      <c r="I2130" s="3">
        <f t="shared" ca="1" si="2433"/>
        <v>2116</v>
      </c>
      <c r="J2130" s="3">
        <f ca="1">COUNTIF($A$2:$A2129,"="&amp;$A2130)+1</f>
        <v>1</v>
      </c>
      <c r="K2130">
        <f t="shared" ca="1" si="2413"/>
        <v>3</v>
      </c>
      <c r="L2130" t="str">
        <f ca="1">IF(M2130,"",
IF(R2130&lt;&gt;".",IF(OR(R2130="@",R2130="X"),"",MID(R2130,1,1)),
IF(OR(OFFSET('map portals'!$A$1,$Q2130,$P2130+1)="#",ISNUMBER(MATCH((P2130+1)*1000+Q2130,$S$2:$S2129,0))),"","0")
&amp;IF(OR(OFFSET('map portals'!$A$1,$Q2130+1,$P2130)="#",ISNUMBER(MATCH(P2130*1000+(Q2130+1),$S$2:$S2129,0))),"","1")
&amp;IF(OR(OFFSET('map portals'!$A$1,$Q2130,$P2130-1)="#",ISNUMBER(MATCH((P2130-1)*1000+Q2130,$S$2:$S2129,0))),"","2")
&amp;IF(OR(OFFSET('map portals'!$A$1,$Q2130-1,$P2130)="#",ISNUMBER(MATCH(P2130*1000+(Q2130-1),$S$2:$S2129,0))),"","3")
))</f>
        <v/>
      </c>
      <c r="M2130" t="b">
        <f ca="1">ISNUMBER(MATCH(S2130,$S$2:$S2129,0))</f>
        <v>0</v>
      </c>
      <c r="N2130">
        <f t="shared" ca="1" si="2414"/>
        <v>101</v>
      </c>
      <c r="O2130">
        <f t="shared" ca="1" si="2415"/>
        <v>23</v>
      </c>
      <c r="P2130">
        <f t="shared" ca="1" si="2416"/>
        <v>101</v>
      </c>
      <c r="Q2130">
        <f t="shared" ca="1" si="2417"/>
        <v>23</v>
      </c>
      <c r="R2130" t="str">
        <f ca="1">OFFSET('map portals'!$A$1,$O2130,$N2130)</f>
        <v>.</v>
      </c>
      <c r="S2130">
        <f t="shared" ca="1" si="2418"/>
        <v>101023</v>
      </c>
      <c r="T2130">
        <f t="shared" ca="1" si="2419"/>
        <v>287</v>
      </c>
    </row>
    <row r="2131" spans="1:20">
      <c r="A2131" s="3">
        <f t="shared" ca="1" si="2410"/>
        <v>2116</v>
      </c>
      <c r="B2131" s="3">
        <f t="shared" ca="1" si="2411"/>
        <v>2117</v>
      </c>
      <c r="C2131" s="3">
        <f t="shared" ref="C2131:I2131" ca="1" si="2434">B2131+IF(0=LEN(OFFSET($L$2,B2131,0)),1,0)</f>
        <v>2117</v>
      </c>
      <c r="D2131" s="3">
        <f t="shared" ca="1" si="2434"/>
        <v>2117</v>
      </c>
      <c r="E2131" s="3">
        <f t="shared" ca="1" si="2434"/>
        <v>2117</v>
      </c>
      <c r="F2131" s="3">
        <f t="shared" ca="1" si="2434"/>
        <v>2117</v>
      </c>
      <c r="G2131" s="3">
        <f t="shared" ca="1" si="2434"/>
        <v>2117</v>
      </c>
      <c r="H2131" s="3">
        <f t="shared" ca="1" si="2434"/>
        <v>2117</v>
      </c>
      <c r="I2131" s="3">
        <f t="shared" ca="1" si="2434"/>
        <v>2117</v>
      </c>
      <c r="J2131" s="3">
        <f ca="1">COUNTIF($A$2:$A2130,"="&amp;$A2131)+1</f>
        <v>1</v>
      </c>
      <c r="K2131">
        <f t="shared" ca="1" si="2413"/>
        <v>0</v>
      </c>
      <c r="L2131" t="str">
        <f ca="1">IF(M2131,"",
IF(R2131&lt;&gt;".",IF(OR(R2131="@",R2131="X"),"",MID(R2131,1,1)),
IF(OR(OFFSET('map portals'!$A$1,$Q2131,$P2131+1)="#",ISNUMBER(MATCH((P2131+1)*1000+Q2131,$S$2:$S2130,0))),"","0")
&amp;IF(OR(OFFSET('map portals'!$A$1,$Q2131+1,$P2131)="#",ISNUMBER(MATCH(P2131*1000+(Q2131+1),$S$2:$S2130,0))),"","1")
&amp;IF(OR(OFFSET('map portals'!$A$1,$Q2131,$P2131-1)="#",ISNUMBER(MATCH((P2131-1)*1000+Q2131,$S$2:$S2130,0))),"","2")
&amp;IF(OR(OFFSET('map portals'!$A$1,$Q2131-1,$P2131)="#",ISNUMBER(MATCH(P2131*1000+(Q2131-1),$S$2:$S2130,0))),"","3")
))</f>
        <v>1</v>
      </c>
      <c r="M2131" t="b">
        <f ca="1">ISNUMBER(MATCH(S2131,$S$2:$S2130,0))</f>
        <v>0</v>
      </c>
      <c r="N2131">
        <f t="shared" ca="1" si="2414"/>
        <v>99</v>
      </c>
      <c r="O2131">
        <f t="shared" ca="1" si="2415"/>
        <v>21</v>
      </c>
      <c r="P2131">
        <f t="shared" ca="1" si="2416"/>
        <v>99</v>
      </c>
      <c r="Q2131">
        <f t="shared" ca="1" si="2417"/>
        <v>21</v>
      </c>
      <c r="R2131" t="str">
        <f ca="1">OFFSET('map portals'!$A$1,$O2131,$N2131)</f>
        <v>.</v>
      </c>
      <c r="S2131">
        <f t="shared" ca="1" si="2418"/>
        <v>99021</v>
      </c>
      <c r="T2131">
        <f t="shared" ca="1" si="2419"/>
        <v>287</v>
      </c>
    </row>
    <row r="2132" spans="1:20">
      <c r="A2132" s="3">
        <f t="shared" ca="1" si="2410"/>
        <v>2117</v>
      </c>
      <c r="B2132" s="3">
        <f t="shared" ca="1" si="2411"/>
        <v>2118</v>
      </c>
      <c r="C2132" s="3">
        <f t="shared" ref="C2132:I2132" ca="1" si="2435">B2132+IF(0=LEN(OFFSET($L$2,B2132,0)),1,0)</f>
        <v>2118</v>
      </c>
      <c r="D2132" s="3">
        <f t="shared" ca="1" si="2435"/>
        <v>2118</v>
      </c>
      <c r="E2132" s="3">
        <f t="shared" ca="1" si="2435"/>
        <v>2118</v>
      </c>
      <c r="F2132" s="3">
        <f t="shared" ca="1" si="2435"/>
        <v>2118</v>
      </c>
      <c r="G2132" s="3">
        <f t="shared" ca="1" si="2435"/>
        <v>2118</v>
      </c>
      <c r="H2132" s="3">
        <f t="shared" ca="1" si="2435"/>
        <v>2118</v>
      </c>
      <c r="I2132" s="3">
        <f t="shared" ca="1" si="2435"/>
        <v>2118</v>
      </c>
      <c r="J2132" s="3">
        <f ca="1">COUNTIF($A$2:$A2131,"="&amp;$A2132)+1</f>
        <v>1</v>
      </c>
      <c r="K2132">
        <f t="shared" ca="1" si="2413"/>
        <v>2</v>
      </c>
      <c r="L2132" t="str">
        <f ca="1">IF(M2132,"",
IF(R2132&lt;&gt;".",IF(OR(R2132="@",R2132="X"),"",MID(R2132,1,1)),
IF(OR(OFFSET('map portals'!$A$1,$Q2132,$P2132+1)="#",ISNUMBER(MATCH((P2132+1)*1000+Q2132,$S$2:$S2131,0))),"","0")
&amp;IF(OR(OFFSET('map portals'!$A$1,$Q2132+1,$P2132)="#",ISNUMBER(MATCH(P2132*1000+(Q2132+1),$S$2:$S2131,0))),"","1")
&amp;IF(OR(OFFSET('map portals'!$A$1,$Q2132,$P2132-1)="#",ISNUMBER(MATCH((P2132-1)*1000+Q2132,$S$2:$S2131,0))),"","2")
&amp;IF(OR(OFFSET('map portals'!$A$1,$Q2132-1,$P2132)="#",ISNUMBER(MATCH(P2132*1000+(Q2132-1),$S$2:$S2131,0))),"","3")
))</f>
        <v/>
      </c>
      <c r="M2132" t="b">
        <f ca="1">ISNUMBER(MATCH(S2132,$S$2:$S2131,0))</f>
        <v>0</v>
      </c>
      <c r="N2132">
        <f t="shared" ca="1" si="2414"/>
        <v>95</v>
      </c>
      <c r="O2132">
        <f t="shared" ca="1" si="2415"/>
        <v>21</v>
      </c>
      <c r="P2132">
        <f t="shared" ca="1" si="2416"/>
        <v>95</v>
      </c>
      <c r="Q2132">
        <f t="shared" ca="1" si="2417"/>
        <v>21</v>
      </c>
      <c r="R2132" t="str">
        <f ca="1">OFFSET('map portals'!$A$1,$O2132,$N2132)</f>
        <v>.</v>
      </c>
      <c r="S2132">
        <f t="shared" ca="1" si="2418"/>
        <v>95021</v>
      </c>
      <c r="T2132">
        <f t="shared" ca="1" si="2419"/>
        <v>287</v>
      </c>
    </row>
    <row r="2133" spans="1:20">
      <c r="A2133" s="3">
        <f t="shared" ca="1" si="2410"/>
        <v>2118</v>
      </c>
      <c r="B2133" s="3">
        <f t="shared" ca="1" si="2411"/>
        <v>2119</v>
      </c>
      <c r="C2133" s="3">
        <f t="shared" ref="C2133:I2133" ca="1" si="2436">B2133+IF(0=LEN(OFFSET($L$2,B2133,0)),1,0)</f>
        <v>2119</v>
      </c>
      <c r="D2133" s="3">
        <f t="shared" ca="1" si="2436"/>
        <v>2119</v>
      </c>
      <c r="E2133" s="3">
        <f t="shared" ca="1" si="2436"/>
        <v>2119</v>
      </c>
      <c r="F2133" s="3">
        <f t="shared" ca="1" si="2436"/>
        <v>2119</v>
      </c>
      <c r="G2133" s="3">
        <f t="shared" ca="1" si="2436"/>
        <v>2119</v>
      </c>
      <c r="H2133" s="3">
        <f t="shared" ca="1" si="2436"/>
        <v>2119</v>
      </c>
      <c r="I2133" s="3">
        <f t="shared" ca="1" si="2436"/>
        <v>2119</v>
      </c>
      <c r="J2133" s="3">
        <f ca="1">COUNTIF($A$2:$A2132,"="&amp;$A2133)+1</f>
        <v>1</v>
      </c>
      <c r="K2133">
        <f t="shared" ca="1" si="2413"/>
        <v>3</v>
      </c>
      <c r="L2133" t="str">
        <f ca="1">IF(M2133,"",
IF(R2133&lt;&gt;".",IF(OR(R2133="@",R2133="X"),"",MID(R2133,1,1)),
IF(OR(OFFSET('map portals'!$A$1,$Q2133,$P2133+1)="#",ISNUMBER(MATCH((P2133+1)*1000+Q2133,$S$2:$S2132,0))),"","0")
&amp;IF(OR(OFFSET('map portals'!$A$1,$Q2133+1,$P2133)="#",ISNUMBER(MATCH(P2133*1000+(Q2133+1),$S$2:$S2132,0))),"","1")
&amp;IF(OR(OFFSET('map portals'!$A$1,$Q2133,$P2133-1)="#",ISNUMBER(MATCH((P2133-1)*1000+Q2133,$S$2:$S2132,0))),"","2")
&amp;IF(OR(OFFSET('map portals'!$A$1,$Q2133-1,$P2133)="#",ISNUMBER(MATCH(P2133*1000+(Q2133-1),$S$2:$S2132,0))),"","3")
))</f>
        <v>023</v>
      </c>
      <c r="M2133" t="b">
        <f ca="1">ISNUMBER(MATCH(S2133,$S$2:$S2132,0))</f>
        <v>0</v>
      </c>
      <c r="N2133">
        <f t="shared" ca="1" si="2414"/>
        <v>97</v>
      </c>
      <c r="O2133">
        <f t="shared" ca="1" si="2415"/>
        <v>19</v>
      </c>
      <c r="P2133">
        <f t="shared" ca="1" si="2416"/>
        <v>97</v>
      </c>
      <c r="Q2133">
        <f t="shared" ca="1" si="2417"/>
        <v>19</v>
      </c>
      <c r="R2133" t="str">
        <f ca="1">OFFSET('map portals'!$A$1,$O2133,$N2133)</f>
        <v>.</v>
      </c>
      <c r="S2133">
        <f t="shared" ca="1" si="2418"/>
        <v>97019</v>
      </c>
      <c r="T2133">
        <f t="shared" ca="1" si="2419"/>
        <v>287</v>
      </c>
    </row>
    <row r="2134" spans="1:20">
      <c r="A2134" s="3">
        <f t="shared" ca="1" si="2410"/>
        <v>2119</v>
      </c>
      <c r="B2134" s="3">
        <f t="shared" ca="1" si="2411"/>
        <v>2120</v>
      </c>
      <c r="C2134" s="3">
        <f t="shared" ref="C2134:I2134" ca="1" si="2437">B2134+IF(0=LEN(OFFSET($L$2,B2134,0)),1,0)</f>
        <v>2120</v>
      </c>
      <c r="D2134" s="3">
        <f t="shared" ca="1" si="2437"/>
        <v>2120</v>
      </c>
      <c r="E2134" s="3">
        <f t="shared" ca="1" si="2437"/>
        <v>2120</v>
      </c>
      <c r="F2134" s="3">
        <f t="shared" ca="1" si="2437"/>
        <v>2120</v>
      </c>
      <c r="G2134" s="3">
        <f t="shared" ca="1" si="2437"/>
        <v>2120</v>
      </c>
      <c r="H2134" s="3">
        <f t="shared" ca="1" si="2437"/>
        <v>2120</v>
      </c>
      <c r="I2134" s="3">
        <f t="shared" ca="1" si="2437"/>
        <v>2120</v>
      </c>
      <c r="J2134" s="3">
        <f ca="1">COUNTIF($A$2:$A2133,"="&amp;$A2134)+1</f>
        <v>1</v>
      </c>
      <c r="K2134">
        <f t="shared" ca="1" si="2413"/>
        <v>3</v>
      </c>
      <c r="L2134" t="str">
        <f ca="1">IF(M2134,"",
IF(R2134&lt;&gt;".",IF(OR(R2134="@",R2134="X"),"",MID(R2134,1,1)),
IF(OR(OFFSET('map portals'!$A$1,$Q2134,$P2134+1)="#",ISNUMBER(MATCH((P2134+1)*1000+Q2134,$S$2:$S2133,0))),"","0")
&amp;IF(OR(OFFSET('map portals'!$A$1,$Q2134+1,$P2134)="#",ISNUMBER(MATCH(P2134*1000+(Q2134+1),$S$2:$S2133,0))),"","1")
&amp;IF(OR(OFFSET('map portals'!$A$1,$Q2134,$P2134-1)="#",ISNUMBER(MATCH((P2134-1)*1000+Q2134,$S$2:$S2133,0))),"","2")
&amp;IF(OR(OFFSET('map portals'!$A$1,$Q2134-1,$P2134)="#",ISNUMBER(MATCH(P2134*1000+(Q2134-1),$S$2:$S2133,0))),"","3")
))</f>
        <v>3</v>
      </c>
      <c r="M2134" t="b">
        <f ca="1">ISNUMBER(MATCH(S2134,$S$2:$S2133,0))</f>
        <v>0</v>
      </c>
      <c r="N2134">
        <f t="shared" ca="1" si="2414"/>
        <v>93</v>
      </c>
      <c r="O2134">
        <f t="shared" ca="1" si="2415"/>
        <v>19</v>
      </c>
      <c r="P2134">
        <f t="shared" ca="1" si="2416"/>
        <v>93</v>
      </c>
      <c r="Q2134">
        <f t="shared" ca="1" si="2417"/>
        <v>19</v>
      </c>
      <c r="R2134" t="str">
        <f ca="1">OFFSET('map portals'!$A$1,$O2134,$N2134)</f>
        <v>.</v>
      </c>
      <c r="S2134">
        <f t="shared" ca="1" si="2418"/>
        <v>93019</v>
      </c>
      <c r="T2134">
        <f t="shared" ca="1" si="2419"/>
        <v>287</v>
      </c>
    </row>
    <row r="2135" spans="1:20">
      <c r="A2135" s="3">
        <f t="shared" ca="1" si="2410"/>
        <v>2120</v>
      </c>
      <c r="B2135" s="3">
        <f t="shared" ca="1" si="2411"/>
        <v>2121</v>
      </c>
      <c r="C2135" s="3">
        <f t="shared" ref="C2135:I2135" ca="1" si="2438">B2135+IF(0=LEN(OFFSET($L$2,B2135,0)),1,0)</f>
        <v>2121</v>
      </c>
      <c r="D2135" s="3">
        <f t="shared" ca="1" si="2438"/>
        <v>2121</v>
      </c>
      <c r="E2135" s="3">
        <f t="shared" ca="1" si="2438"/>
        <v>2121</v>
      </c>
      <c r="F2135" s="3">
        <f t="shared" ca="1" si="2438"/>
        <v>2121</v>
      </c>
      <c r="G2135" s="3">
        <f t="shared" ca="1" si="2438"/>
        <v>2121</v>
      </c>
      <c r="H2135" s="3">
        <f t="shared" ca="1" si="2438"/>
        <v>2121</v>
      </c>
      <c r="I2135" s="3">
        <f t="shared" ca="1" si="2438"/>
        <v>2121</v>
      </c>
      <c r="J2135" s="3">
        <f ca="1">COUNTIF($A$2:$A2134,"="&amp;$A2135)+1</f>
        <v>1</v>
      </c>
      <c r="K2135">
        <f t="shared" ca="1" si="2413"/>
        <v>2</v>
      </c>
      <c r="L2135" t="str">
        <f ca="1">IF(M2135,"",
IF(R2135&lt;&gt;".",IF(OR(R2135="@",R2135="X"),"",MID(R2135,1,1)),
IF(OR(OFFSET('map portals'!$A$1,$Q2135,$P2135+1)="#",ISNUMBER(MATCH((P2135+1)*1000+Q2135,$S$2:$S2134,0))),"","0")
&amp;IF(OR(OFFSET('map portals'!$A$1,$Q2135+1,$P2135)="#",ISNUMBER(MATCH(P2135*1000+(Q2135+1),$S$2:$S2134,0))),"","1")
&amp;IF(OR(OFFSET('map portals'!$A$1,$Q2135,$P2135-1)="#",ISNUMBER(MATCH((P2135-1)*1000+Q2135,$S$2:$S2134,0))),"","2")
&amp;IF(OR(OFFSET('map portals'!$A$1,$Q2135-1,$P2135)="#",ISNUMBER(MATCH(P2135*1000+(Q2135-1),$S$2:$S2134,0))),"","3")
))</f>
        <v>2</v>
      </c>
      <c r="M2135" t="b">
        <f ca="1">ISNUMBER(MATCH(S2135,$S$2:$S2134,0))</f>
        <v>0</v>
      </c>
      <c r="N2135">
        <f t="shared" ca="1" si="2414"/>
        <v>89</v>
      </c>
      <c r="O2135">
        <f t="shared" ca="1" si="2415"/>
        <v>19</v>
      </c>
      <c r="P2135">
        <f t="shared" ca="1" si="2416"/>
        <v>89</v>
      </c>
      <c r="Q2135">
        <f t="shared" ca="1" si="2417"/>
        <v>19</v>
      </c>
      <c r="R2135" t="str">
        <f ca="1">OFFSET('map portals'!$A$1,$O2135,$N2135)</f>
        <v>.</v>
      </c>
      <c r="S2135">
        <f t="shared" ca="1" si="2418"/>
        <v>89019</v>
      </c>
      <c r="T2135">
        <f t="shared" ca="1" si="2419"/>
        <v>287</v>
      </c>
    </row>
    <row r="2136" spans="1:20">
      <c r="A2136" s="3">
        <f t="shared" ca="1" si="2410"/>
        <v>2121</v>
      </c>
      <c r="B2136" s="3">
        <f t="shared" ca="1" si="2411"/>
        <v>2122</v>
      </c>
      <c r="C2136" s="3">
        <f t="shared" ref="C2136:I2136" ca="1" si="2439">B2136+IF(0=LEN(OFFSET($L$2,B2136,0)),1,0)</f>
        <v>2123</v>
      </c>
      <c r="D2136" s="3">
        <f t="shared" ca="1" si="2439"/>
        <v>2123</v>
      </c>
      <c r="E2136" s="3">
        <f t="shared" ca="1" si="2439"/>
        <v>2123</v>
      </c>
      <c r="F2136" s="3">
        <f t="shared" ca="1" si="2439"/>
        <v>2123</v>
      </c>
      <c r="G2136" s="3">
        <f t="shared" ca="1" si="2439"/>
        <v>2123</v>
      </c>
      <c r="H2136" s="3">
        <f t="shared" ca="1" si="2439"/>
        <v>2123</v>
      </c>
      <c r="I2136" s="3">
        <f t="shared" ca="1" si="2439"/>
        <v>2123</v>
      </c>
      <c r="J2136" s="3">
        <f ca="1">COUNTIF($A$2:$A2135,"="&amp;$A2136)+1</f>
        <v>1</v>
      </c>
      <c r="K2136">
        <f t="shared" ca="1" si="2413"/>
        <v>3</v>
      </c>
      <c r="L2136" t="str">
        <f ca="1">IF(M2136,"",
IF(R2136&lt;&gt;".",IF(OR(R2136="@",R2136="X"),"",MID(R2136,1,1)),
IF(OR(OFFSET('map portals'!$A$1,$Q2136,$P2136+1)="#",ISNUMBER(MATCH((P2136+1)*1000+Q2136,$S$2:$S2135,0))),"","0")
&amp;IF(OR(OFFSET('map portals'!$A$1,$Q2136+1,$P2136)="#",ISNUMBER(MATCH(P2136*1000+(Q2136+1),$S$2:$S2135,0))),"","1")
&amp;IF(OR(OFFSET('map portals'!$A$1,$Q2136,$P2136-1)="#",ISNUMBER(MATCH((P2136-1)*1000+Q2136,$S$2:$S2135,0))),"","2")
&amp;IF(OR(OFFSET('map portals'!$A$1,$Q2136-1,$P2136)="#",ISNUMBER(MATCH(P2136*1000+(Q2136-1),$S$2:$S2135,0))),"","3")
))</f>
        <v>23</v>
      </c>
      <c r="M2136" t="b">
        <f ca="1">ISNUMBER(MATCH(S2136,$S$2:$S2135,0))</f>
        <v>0</v>
      </c>
      <c r="N2136">
        <f t="shared" ca="1" si="2414"/>
        <v>91</v>
      </c>
      <c r="O2136">
        <f t="shared" ca="1" si="2415"/>
        <v>17</v>
      </c>
      <c r="P2136">
        <f t="shared" ca="1" si="2416"/>
        <v>91</v>
      </c>
      <c r="Q2136">
        <f t="shared" ca="1" si="2417"/>
        <v>17</v>
      </c>
      <c r="R2136" t="str">
        <f ca="1">OFFSET('map portals'!$A$1,$O2136,$N2136)</f>
        <v>.</v>
      </c>
      <c r="S2136">
        <f t="shared" ca="1" si="2418"/>
        <v>91017</v>
      </c>
      <c r="T2136">
        <f t="shared" ca="1" si="2419"/>
        <v>287</v>
      </c>
    </row>
    <row r="2137" spans="1:20">
      <c r="A2137" s="3">
        <f t="shared" ca="1" si="2410"/>
        <v>2123</v>
      </c>
      <c r="B2137" s="3">
        <f t="shared" ca="1" si="2411"/>
        <v>2123</v>
      </c>
      <c r="C2137" s="3">
        <f t="shared" ref="C2137:I2137" ca="1" si="2440">B2137+IF(0=LEN(OFFSET($L$2,B2137,0)),1,0)</f>
        <v>2123</v>
      </c>
      <c r="D2137" s="3">
        <f t="shared" ca="1" si="2440"/>
        <v>2123</v>
      </c>
      <c r="E2137" s="3">
        <f t="shared" ca="1" si="2440"/>
        <v>2123</v>
      </c>
      <c r="F2137" s="3">
        <f t="shared" ca="1" si="2440"/>
        <v>2123</v>
      </c>
      <c r="G2137" s="3">
        <f t="shared" ca="1" si="2440"/>
        <v>2123</v>
      </c>
      <c r="H2137" s="3">
        <f t="shared" ca="1" si="2440"/>
        <v>2123</v>
      </c>
      <c r="I2137" s="3">
        <f t="shared" ca="1" si="2440"/>
        <v>2123</v>
      </c>
      <c r="J2137" s="3">
        <f ca="1">COUNTIF($A$2:$A2136,"="&amp;$A2137)+1</f>
        <v>1</v>
      </c>
      <c r="K2137">
        <f t="shared" ca="1" si="2413"/>
        <v>1</v>
      </c>
      <c r="L2137" t="str">
        <f ca="1">IF(M2137,"",
IF(R2137&lt;&gt;".",IF(OR(R2137="@",R2137="X"),"",MID(R2137,1,1)),
IF(OR(OFFSET('map portals'!$A$1,$Q2137,$P2137+1)="#",ISNUMBER(MATCH((P2137+1)*1000+Q2137,$S$2:$S2136,0))),"","0")
&amp;IF(OR(OFFSET('map portals'!$A$1,$Q2137+1,$P2137)="#",ISNUMBER(MATCH(P2137*1000+(Q2137+1),$S$2:$S2136,0))),"","1")
&amp;IF(OR(OFFSET('map portals'!$A$1,$Q2137,$P2137-1)="#",ISNUMBER(MATCH((P2137-1)*1000+Q2137,$S$2:$S2136,0))),"","2")
&amp;IF(OR(OFFSET('map portals'!$A$1,$Q2137-1,$P2137)="#",ISNUMBER(MATCH(P2137*1000+(Q2137-1),$S$2:$S2136,0))),"","3")
))</f>
        <v>1</v>
      </c>
      <c r="M2137" t="b">
        <f ca="1">ISNUMBER(MATCH(S2137,$S$2:$S2136,0))</f>
        <v>0</v>
      </c>
      <c r="N2137">
        <f t="shared" ca="1" si="2414"/>
        <v>109</v>
      </c>
      <c r="O2137">
        <f t="shared" ca="1" si="2415"/>
        <v>52</v>
      </c>
      <c r="P2137">
        <f t="shared" ca="1" si="2416"/>
        <v>109</v>
      </c>
      <c r="Q2137">
        <f t="shared" ca="1" si="2417"/>
        <v>52</v>
      </c>
      <c r="R2137" t="str">
        <f ca="1">OFFSET('map portals'!$A$1,$O2137,$N2137)</f>
        <v>.</v>
      </c>
      <c r="S2137">
        <f t="shared" ca="1" si="2418"/>
        <v>109052</v>
      </c>
      <c r="T2137">
        <f t="shared" ca="1" si="2419"/>
        <v>287</v>
      </c>
    </row>
    <row r="2138" spans="1:20">
      <c r="A2138" s="3">
        <f t="shared" ca="1" si="2410"/>
        <v>2123</v>
      </c>
      <c r="B2138" s="3">
        <f t="shared" ca="1" si="2411"/>
        <v>2124</v>
      </c>
      <c r="C2138" s="3">
        <f t="shared" ref="C2138:I2138" ca="1" si="2441">B2138+IF(0=LEN(OFFSET($L$2,B2138,0)),1,0)</f>
        <v>2125</v>
      </c>
      <c r="D2138" s="3">
        <f t="shared" ca="1" si="2441"/>
        <v>2125</v>
      </c>
      <c r="E2138" s="3">
        <f t="shared" ca="1" si="2441"/>
        <v>2125</v>
      </c>
      <c r="F2138" s="3">
        <f t="shared" ca="1" si="2441"/>
        <v>2125</v>
      </c>
      <c r="G2138" s="3">
        <f t="shared" ca="1" si="2441"/>
        <v>2125</v>
      </c>
      <c r="H2138" s="3">
        <f t="shared" ca="1" si="2441"/>
        <v>2125</v>
      </c>
      <c r="I2138" s="3">
        <f t="shared" ca="1" si="2441"/>
        <v>2125</v>
      </c>
      <c r="J2138" s="3">
        <f ca="1">COUNTIF($A$2:$A2137,"="&amp;$A2138)+1</f>
        <v>2</v>
      </c>
      <c r="K2138">
        <f t="shared" ca="1" si="2413"/>
        <v>3</v>
      </c>
      <c r="L2138" t="str">
        <f ca="1">IF(M2138,"",
IF(R2138&lt;&gt;".",IF(OR(R2138="@",R2138="X"),"",MID(R2138,1,1)),
IF(OR(OFFSET('map portals'!$A$1,$Q2138,$P2138+1)="#",ISNUMBER(MATCH((P2138+1)*1000+Q2138,$S$2:$S2137,0))),"","0")
&amp;IF(OR(OFFSET('map portals'!$A$1,$Q2138+1,$P2138)="#",ISNUMBER(MATCH(P2138*1000+(Q2138+1),$S$2:$S2137,0))),"","1")
&amp;IF(OR(OFFSET('map portals'!$A$1,$Q2138,$P2138-1)="#",ISNUMBER(MATCH((P2138-1)*1000+Q2138,$S$2:$S2137,0))),"","2")
&amp;IF(OR(OFFSET('map portals'!$A$1,$Q2138-1,$P2138)="#",ISNUMBER(MATCH(P2138*1000+(Q2138-1),$S$2:$S2137,0))),"","3")
))</f>
        <v>3</v>
      </c>
      <c r="M2138" t="b">
        <f ca="1">ISNUMBER(MATCH(S2138,$S$2:$S2137,0))</f>
        <v>0</v>
      </c>
      <c r="N2138">
        <f t="shared" ca="1" si="2414"/>
        <v>109</v>
      </c>
      <c r="O2138">
        <f t="shared" ca="1" si="2415"/>
        <v>50</v>
      </c>
      <c r="P2138">
        <f t="shared" ca="1" si="2416"/>
        <v>109</v>
      </c>
      <c r="Q2138">
        <f t="shared" ca="1" si="2417"/>
        <v>50</v>
      </c>
      <c r="R2138" t="str">
        <f ca="1">OFFSET('map portals'!$A$1,$O2138,$N2138)</f>
        <v>.</v>
      </c>
      <c r="S2138">
        <f t="shared" ca="1" si="2418"/>
        <v>109050</v>
      </c>
      <c r="T2138">
        <f t="shared" ca="1" si="2419"/>
        <v>287</v>
      </c>
    </row>
    <row r="2139" spans="1:20">
      <c r="A2139" s="3">
        <f t="shared" ca="1" si="2410"/>
        <v>2125</v>
      </c>
      <c r="B2139" s="3">
        <f t="shared" ca="1" si="2411"/>
        <v>2126</v>
      </c>
      <c r="C2139" s="3">
        <f t="shared" ref="C2139:I2139" ca="1" si="2442">B2139+IF(0=LEN(OFFSET($L$2,B2139,0)),1,0)</f>
        <v>2126</v>
      </c>
      <c r="D2139" s="3">
        <f t="shared" ca="1" si="2442"/>
        <v>2126</v>
      </c>
      <c r="E2139" s="3">
        <f t="shared" ca="1" si="2442"/>
        <v>2126</v>
      </c>
      <c r="F2139" s="3">
        <f t="shared" ca="1" si="2442"/>
        <v>2126</v>
      </c>
      <c r="G2139" s="3">
        <f t="shared" ca="1" si="2442"/>
        <v>2126</v>
      </c>
      <c r="H2139" s="3">
        <f t="shared" ca="1" si="2442"/>
        <v>2126</v>
      </c>
      <c r="I2139" s="3">
        <f t="shared" ca="1" si="2442"/>
        <v>2126</v>
      </c>
      <c r="J2139" s="3">
        <f ca="1">COUNTIF($A$2:$A2138,"="&amp;$A2139)+1</f>
        <v>1</v>
      </c>
      <c r="K2139">
        <f t="shared" ca="1" si="2413"/>
        <v>0</v>
      </c>
      <c r="L2139" t="str">
        <f ca="1">IF(M2139,"",
IF(R2139&lt;&gt;".",IF(OR(R2139="@",R2139="X"),"",MID(R2139,1,1)),
IF(OR(OFFSET('map portals'!$A$1,$Q2139,$P2139+1)="#",ISNUMBER(MATCH((P2139+1)*1000+Q2139,$S$2:$S2138,0))),"","0")
&amp;IF(OR(OFFSET('map portals'!$A$1,$Q2139+1,$P2139)="#",ISNUMBER(MATCH(P2139*1000+(Q2139+1),$S$2:$S2138,0))),"","1")
&amp;IF(OR(OFFSET('map portals'!$A$1,$Q2139,$P2139-1)="#",ISNUMBER(MATCH((P2139-1)*1000+Q2139,$S$2:$S2138,0))),"","2")
&amp;IF(OR(OFFSET('map portals'!$A$1,$Q2139-1,$P2139)="#",ISNUMBER(MATCH(P2139*1000+(Q2139-1),$S$2:$S2138,0))),"","3")
))</f>
        <v/>
      </c>
      <c r="M2139" t="b">
        <f ca="1">ISNUMBER(MATCH(S2139,$S$2:$S2138,0))</f>
        <v>0</v>
      </c>
      <c r="N2139">
        <f t="shared" ca="1" si="2414"/>
        <v>7</v>
      </c>
      <c r="O2139">
        <f t="shared" ca="1" si="2415"/>
        <v>55</v>
      </c>
      <c r="P2139">
        <f t="shared" ca="1" si="2416"/>
        <v>7</v>
      </c>
      <c r="Q2139">
        <f t="shared" ca="1" si="2417"/>
        <v>55</v>
      </c>
      <c r="R2139" t="str">
        <f ca="1">OFFSET('map portals'!$A$1,$O2139,$N2139)</f>
        <v>.</v>
      </c>
      <c r="S2139">
        <f t="shared" ca="1" si="2418"/>
        <v>7055</v>
      </c>
      <c r="T2139">
        <f t="shared" ca="1" si="2419"/>
        <v>288</v>
      </c>
    </row>
    <row r="2140" spans="1:20">
      <c r="A2140" s="3">
        <f t="shared" ca="1" si="2410"/>
        <v>2126</v>
      </c>
      <c r="B2140" s="3">
        <f t="shared" ca="1" si="2411"/>
        <v>2127</v>
      </c>
      <c r="C2140" s="3">
        <f t="shared" ref="C2140:I2140" ca="1" si="2443">B2140+IF(0=LEN(OFFSET($L$2,B2140,0)),1,0)</f>
        <v>2127</v>
      </c>
      <c r="D2140" s="3">
        <f t="shared" ca="1" si="2443"/>
        <v>2127</v>
      </c>
      <c r="E2140" s="3">
        <f t="shared" ca="1" si="2443"/>
        <v>2127</v>
      </c>
      <c r="F2140" s="3">
        <f t="shared" ca="1" si="2443"/>
        <v>2127</v>
      </c>
      <c r="G2140" s="3">
        <f t="shared" ca="1" si="2443"/>
        <v>2127</v>
      </c>
      <c r="H2140" s="3">
        <f t="shared" ca="1" si="2443"/>
        <v>2127</v>
      </c>
      <c r="I2140" s="3">
        <f t="shared" ca="1" si="2443"/>
        <v>2127</v>
      </c>
      <c r="J2140" s="3">
        <f ca="1">COUNTIF($A$2:$A2139,"="&amp;$A2140)+1</f>
        <v>1</v>
      </c>
      <c r="K2140">
        <f t="shared" ca="1" si="2413"/>
        <v>3</v>
      </c>
      <c r="L2140" t="str">
        <f ca="1">IF(M2140,"",
IF(R2140&lt;&gt;".",IF(OR(R2140="@",R2140="X"),"",MID(R2140,1,1)),
IF(OR(OFFSET('map portals'!$A$1,$Q2140,$P2140+1)="#",ISNUMBER(MATCH((P2140+1)*1000+Q2140,$S$2:$S2139,0))),"","0")
&amp;IF(OR(OFFSET('map portals'!$A$1,$Q2140+1,$P2140)="#",ISNUMBER(MATCH(P2140*1000+(Q2140+1),$S$2:$S2139,0))),"","1")
&amp;IF(OR(OFFSET('map portals'!$A$1,$Q2140,$P2140-1)="#",ISNUMBER(MATCH((P2140-1)*1000+Q2140,$S$2:$S2139,0))),"","2")
&amp;IF(OR(OFFSET('map portals'!$A$1,$Q2140-1,$P2140)="#",ISNUMBER(MATCH(P2140*1000+(Q2140-1),$S$2:$S2139,0))),"","3")
))</f>
        <v>03</v>
      </c>
      <c r="M2140" t="b">
        <f ca="1">ISNUMBER(MATCH(S2140,$S$2:$S2139,0))</f>
        <v>0</v>
      </c>
      <c r="N2140">
        <f t="shared" ca="1" si="2414"/>
        <v>5</v>
      </c>
      <c r="O2140">
        <f t="shared" ca="1" si="2415"/>
        <v>53</v>
      </c>
      <c r="P2140">
        <f t="shared" ca="1" si="2416"/>
        <v>5</v>
      </c>
      <c r="Q2140">
        <f t="shared" ca="1" si="2417"/>
        <v>53</v>
      </c>
      <c r="R2140" t="str">
        <f ca="1">OFFSET('map portals'!$A$1,$O2140,$N2140)</f>
        <v>.</v>
      </c>
      <c r="S2140">
        <f t="shared" ca="1" si="2418"/>
        <v>5053</v>
      </c>
      <c r="T2140">
        <f t="shared" ca="1" si="2419"/>
        <v>288</v>
      </c>
    </row>
    <row r="2141" spans="1:20">
      <c r="A2141" s="3">
        <f t="shared" ca="1" si="2410"/>
        <v>2127</v>
      </c>
      <c r="B2141" s="3">
        <f t="shared" ca="1" si="2411"/>
        <v>2128</v>
      </c>
      <c r="C2141" s="3">
        <f t="shared" ref="C2141:I2141" ca="1" si="2444">B2141+IF(0=LEN(OFFSET($L$2,B2141,0)),1,0)</f>
        <v>2129</v>
      </c>
      <c r="D2141" s="3">
        <f t="shared" ca="1" si="2444"/>
        <v>2129</v>
      </c>
      <c r="E2141" s="3">
        <f t="shared" ca="1" si="2444"/>
        <v>2129</v>
      </c>
      <c r="F2141" s="3">
        <f t="shared" ca="1" si="2444"/>
        <v>2129</v>
      </c>
      <c r="G2141" s="3">
        <f t="shared" ca="1" si="2444"/>
        <v>2129</v>
      </c>
      <c r="H2141" s="3">
        <f t="shared" ca="1" si="2444"/>
        <v>2129</v>
      </c>
      <c r="I2141" s="3">
        <f t="shared" ca="1" si="2444"/>
        <v>2129</v>
      </c>
      <c r="J2141" s="3">
        <f ca="1">COUNTIF($A$2:$A2140,"="&amp;$A2141)+1</f>
        <v>1</v>
      </c>
      <c r="K2141">
        <f t="shared" ca="1" si="2413"/>
        <v>3</v>
      </c>
      <c r="L2141" t="str">
        <f ca="1">IF(M2141,"",
IF(R2141&lt;&gt;".",IF(OR(R2141="@",R2141="X"),"",MID(R2141,1,1)),
IF(OR(OFFSET('map portals'!$A$1,$Q2141,$P2141+1)="#",ISNUMBER(MATCH((P2141+1)*1000+Q2141,$S$2:$S2140,0))),"","0")
&amp;IF(OR(OFFSET('map portals'!$A$1,$Q2141+1,$P2141)="#",ISNUMBER(MATCH(P2141*1000+(Q2141+1),$S$2:$S2140,0))),"","1")
&amp;IF(OR(OFFSET('map portals'!$A$1,$Q2141,$P2141-1)="#",ISNUMBER(MATCH((P2141-1)*1000+Q2141,$S$2:$S2140,0))),"","2")
&amp;IF(OR(OFFSET('map portals'!$A$1,$Q2141-1,$P2141)="#",ISNUMBER(MATCH(P2141*1000+(Q2141-1),$S$2:$S2140,0))),"","3")
))</f>
        <v>3</v>
      </c>
      <c r="M2141" t="b">
        <f ca="1">ISNUMBER(MATCH(S2141,$S$2:$S2140,0))</f>
        <v>0</v>
      </c>
      <c r="N2141">
        <f t="shared" ca="1" si="2414"/>
        <v>103</v>
      </c>
      <c r="O2141">
        <f t="shared" ca="1" si="2415"/>
        <v>24</v>
      </c>
      <c r="P2141">
        <f t="shared" ca="1" si="2416"/>
        <v>103</v>
      </c>
      <c r="Q2141">
        <f t="shared" ca="1" si="2417"/>
        <v>24</v>
      </c>
      <c r="R2141" t="str">
        <f ca="1">OFFSET('map portals'!$A$1,$O2141,$N2141)</f>
        <v>.</v>
      </c>
      <c r="S2141">
        <f t="shared" ca="1" si="2418"/>
        <v>103024</v>
      </c>
      <c r="T2141">
        <f t="shared" ca="1" si="2419"/>
        <v>288</v>
      </c>
    </row>
    <row r="2142" spans="1:20">
      <c r="A2142" s="3">
        <f t="shared" ca="1" si="2410"/>
        <v>2129</v>
      </c>
      <c r="B2142" s="3">
        <f t="shared" ca="1" si="2411"/>
        <v>2130</v>
      </c>
      <c r="C2142" s="3">
        <f t="shared" ref="C2142:I2142" ca="1" si="2445">B2142+IF(0=LEN(OFFSET($L$2,B2142,0)),1,0)</f>
        <v>2131</v>
      </c>
      <c r="D2142" s="3">
        <f t="shared" ca="1" si="2445"/>
        <v>2131</v>
      </c>
      <c r="E2142" s="3">
        <f t="shared" ca="1" si="2445"/>
        <v>2131</v>
      </c>
      <c r="F2142" s="3">
        <f t="shared" ca="1" si="2445"/>
        <v>2131</v>
      </c>
      <c r="G2142" s="3">
        <f t="shared" ca="1" si="2445"/>
        <v>2131</v>
      </c>
      <c r="H2142" s="3">
        <f t="shared" ca="1" si="2445"/>
        <v>2131</v>
      </c>
      <c r="I2142" s="3">
        <f t="shared" ca="1" si="2445"/>
        <v>2131</v>
      </c>
      <c r="J2142" s="3">
        <f ca="1">COUNTIF($A$2:$A2141,"="&amp;$A2142)+1</f>
        <v>1</v>
      </c>
      <c r="K2142">
        <f t="shared" ca="1" si="2413"/>
        <v>1</v>
      </c>
      <c r="L2142" t="str">
        <f ca="1">IF(M2142,"",
IF(R2142&lt;&gt;".",IF(OR(R2142="@",R2142="X"),"",MID(R2142,1,1)),
IF(OR(OFFSET('map portals'!$A$1,$Q2142,$P2142+1)="#",ISNUMBER(MATCH((P2142+1)*1000+Q2142,$S$2:$S2141,0))),"","0")
&amp;IF(OR(OFFSET('map portals'!$A$1,$Q2142+1,$P2142)="#",ISNUMBER(MATCH(P2142*1000+(Q2142+1),$S$2:$S2141,0))),"","1")
&amp;IF(OR(OFFSET('map portals'!$A$1,$Q2142,$P2142-1)="#",ISNUMBER(MATCH((P2142-1)*1000+Q2142,$S$2:$S2141,0))),"","2")
&amp;IF(OR(OFFSET('map portals'!$A$1,$Q2142-1,$P2142)="#",ISNUMBER(MATCH(P2142*1000+(Q2142-1),$S$2:$S2141,0))),"","3")
))</f>
        <v>1</v>
      </c>
      <c r="M2142" t="b">
        <f ca="1">ISNUMBER(MATCH(S2142,$S$2:$S2141,0))</f>
        <v>0</v>
      </c>
      <c r="N2142">
        <f t="shared" ca="1" si="2414"/>
        <v>99</v>
      </c>
      <c r="O2142">
        <f t="shared" ca="1" si="2415"/>
        <v>22</v>
      </c>
      <c r="P2142">
        <f t="shared" ca="1" si="2416"/>
        <v>99</v>
      </c>
      <c r="Q2142">
        <f t="shared" ca="1" si="2417"/>
        <v>22</v>
      </c>
      <c r="R2142" t="str">
        <f ca="1">OFFSET('map portals'!$A$1,$O2142,$N2142)</f>
        <v>.</v>
      </c>
      <c r="S2142">
        <f t="shared" ca="1" si="2418"/>
        <v>99022</v>
      </c>
      <c r="T2142">
        <f t="shared" ca="1" si="2419"/>
        <v>288</v>
      </c>
    </row>
    <row r="2143" spans="1:20">
      <c r="A2143" s="3">
        <f t="shared" ca="1" si="2410"/>
        <v>2131</v>
      </c>
      <c r="B2143" s="3">
        <f t="shared" ca="1" si="2411"/>
        <v>2131</v>
      </c>
      <c r="C2143" s="3">
        <f t="shared" ref="C2143:I2143" ca="1" si="2446">B2143+IF(0=LEN(OFFSET($L$2,B2143,0)),1,0)</f>
        <v>2131</v>
      </c>
      <c r="D2143" s="3">
        <f t="shared" ca="1" si="2446"/>
        <v>2131</v>
      </c>
      <c r="E2143" s="3">
        <f t="shared" ca="1" si="2446"/>
        <v>2131</v>
      </c>
      <c r="F2143" s="3">
        <f t="shared" ca="1" si="2446"/>
        <v>2131</v>
      </c>
      <c r="G2143" s="3">
        <f t="shared" ca="1" si="2446"/>
        <v>2131</v>
      </c>
      <c r="H2143" s="3">
        <f t="shared" ca="1" si="2446"/>
        <v>2131</v>
      </c>
      <c r="I2143" s="3">
        <f t="shared" ca="1" si="2446"/>
        <v>2131</v>
      </c>
      <c r="J2143" s="3">
        <f ca="1">COUNTIF($A$2:$A2142,"="&amp;$A2143)+1</f>
        <v>1</v>
      </c>
      <c r="K2143">
        <f t="shared" ca="1" si="2413"/>
        <v>0</v>
      </c>
      <c r="L2143" t="str">
        <f ca="1">IF(M2143,"",
IF(R2143&lt;&gt;".",IF(OR(R2143="@",R2143="X"),"",MID(R2143,1,1)),
IF(OR(OFFSET('map portals'!$A$1,$Q2143,$P2143+1)="#",ISNUMBER(MATCH((P2143+1)*1000+Q2143,$S$2:$S2142,0))),"","0")
&amp;IF(OR(OFFSET('map portals'!$A$1,$Q2143+1,$P2143)="#",ISNUMBER(MATCH(P2143*1000+(Q2143+1),$S$2:$S2142,0))),"","1")
&amp;IF(OR(OFFSET('map portals'!$A$1,$Q2143,$P2143-1)="#",ISNUMBER(MATCH((P2143-1)*1000+Q2143,$S$2:$S2142,0))),"","2")
&amp;IF(OR(OFFSET('map portals'!$A$1,$Q2143-1,$P2143)="#",ISNUMBER(MATCH(P2143*1000+(Q2143-1),$S$2:$S2142,0))),"","3")
))</f>
        <v>0</v>
      </c>
      <c r="M2143" t="b">
        <f ca="1">ISNUMBER(MATCH(S2143,$S$2:$S2142,0))</f>
        <v>0</v>
      </c>
      <c r="N2143">
        <f t="shared" ca="1" si="2414"/>
        <v>98</v>
      </c>
      <c r="O2143">
        <f t="shared" ca="1" si="2415"/>
        <v>19</v>
      </c>
      <c r="P2143">
        <f t="shared" ca="1" si="2416"/>
        <v>98</v>
      </c>
      <c r="Q2143">
        <f t="shared" ca="1" si="2417"/>
        <v>19</v>
      </c>
      <c r="R2143" t="str">
        <f ca="1">OFFSET('map portals'!$A$1,$O2143,$N2143)</f>
        <v>.</v>
      </c>
      <c r="S2143">
        <f t="shared" ca="1" si="2418"/>
        <v>98019</v>
      </c>
      <c r="T2143">
        <f t="shared" ca="1" si="2419"/>
        <v>288</v>
      </c>
    </row>
    <row r="2144" spans="1:20">
      <c r="A2144" s="3">
        <f t="shared" ca="1" si="2410"/>
        <v>2131</v>
      </c>
      <c r="B2144" s="3">
        <f t="shared" ca="1" si="2411"/>
        <v>2131</v>
      </c>
      <c r="C2144" s="3">
        <f t="shared" ref="C2144:I2144" ca="1" si="2447">B2144+IF(0=LEN(OFFSET($L$2,B2144,0)),1,0)</f>
        <v>2131</v>
      </c>
      <c r="D2144" s="3">
        <f t="shared" ca="1" si="2447"/>
        <v>2131</v>
      </c>
      <c r="E2144" s="3">
        <f t="shared" ca="1" si="2447"/>
        <v>2131</v>
      </c>
      <c r="F2144" s="3">
        <f t="shared" ca="1" si="2447"/>
        <v>2131</v>
      </c>
      <c r="G2144" s="3">
        <f t="shared" ca="1" si="2447"/>
        <v>2131</v>
      </c>
      <c r="H2144" s="3">
        <f t="shared" ca="1" si="2447"/>
        <v>2131</v>
      </c>
      <c r="I2144" s="3">
        <f t="shared" ca="1" si="2447"/>
        <v>2131</v>
      </c>
      <c r="J2144" s="3">
        <f ca="1">COUNTIF($A$2:$A2143,"="&amp;$A2144)+1</f>
        <v>2</v>
      </c>
      <c r="K2144">
        <f t="shared" ca="1" si="2413"/>
        <v>2</v>
      </c>
      <c r="L2144" t="str">
        <f ca="1">IF(M2144,"",
IF(R2144&lt;&gt;".",IF(OR(R2144="@",R2144="X"),"",MID(R2144,1,1)),
IF(OR(OFFSET('map portals'!$A$1,$Q2144,$P2144+1)="#",ISNUMBER(MATCH((P2144+1)*1000+Q2144,$S$2:$S2143,0))),"","0")
&amp;IF(OR(OFFSET('map portals'!$A$1,$Q2144+1,$P2144)="#",ISNUMBER(MATCH(P2144*1000+(Q2144+1),$S$2:$S2143,0))),"","1")
&amp;IF(OR(OFFSET('map portals'!$A$1,$Q2144,$P2144-1)="#",ISNUMBER(MATCH((P2144-1)*1000+Q2144,$S$2:$S2143,0))),"","2")
&amp;IF(OR(OFFSET('map portals'!$A$1,$Q2144-1,$P2144)="#",ISNUMBER(MATCH(P2144*1000+(Q2144-1),$S$2:$S2143,0))),"","3")
))</f>
        <v>2</v>
      </c>
      <c r="M2144" t="b">
        <f ca="1">ISNUMBER(MATCH(S2144,$S$2:$S2143,0))</f>
        <v>0</v>
      </c>
      <c r="N2144">
        <f t="shared" ca="1" si="2414"/>
        <v>96</v>
      </c>
      <c r="O2144">
        <f t="shared" ca="1" si="2415"/>
        <v>19</v>
      </c>
      <c r="P2144">
        <f t="shared" ca="1" si="2416"/>
        <v>96</v>
      </c>
      <c r="Q2144">
        <f t="shared" ca="1" si="2417"/>
        <v>19</v>
      </c>
      <c r="R2144" t="str">
        <f ca="1">OFFSET('map portals'!$A$1,$O2144,$N2144)</f>
        <v>.</v>
      </c>
      <c r="S2144">
        <f t="shared" ca="1" si="2418"/>
        <v>96019</v>
      </c>
      <c r="T2144">
        <f t="shared" ca="1" si="2419"/>
        <v>288</v>
      </c>
    </row>
    <row r="2145" spans="1:20">
      <c r="A2145" s="3">
        <f t="shared" ca="1" si="2410"/>
        <v>2131</v>
      </c>
      <c r="B2145" s="3">
        <f t="shared" ca="1" si="2411"/>
        <v>2132</v>
      </c>
      <c r="C2145" s="3">
        <f t="shared" ref="C2145:I2145" ca="1" si="2448">B2145+IF(0=LEN(OFFSET($L$2,B2145,0)),1,0)</f>
        <v>2132</v>
      </c>
      <c r="D2145" s="3">
        <f t="shared" ca="1" si="2448"/>
        <v>2132</v>
      </c>
      <c r="E2145" s="3">
        <f t="shared" ca="1" si="2448"/>
        <v>2132</v>
      </c>
      <c r="F2145" s="3">
        <f t="shared" ca="1" si="2448"/>
        <v>2132</v>
      </c>
      <c r="G2145" s="3">
        <f t="shared" ca="1" si="2448"/>
        <v>2132</v>
      </c>
      <c r="H2145" s="3">
        <f t="shared" ca="1" si="2448"/>
        <v>2132</v>
      </c>
      <c r="I2145" s="3">
        <f t="shared" ca="1" si="2448"/>
        <v>2132</v>
      </c>
      <c r="J2145" s="3">
        <f ca="1">COUNTIF($A$2:$A2144,"="&amp;$A2145)+1</f>
        <v>3</v>
      </c>
      <c r="K2145">
        <f t="shared" ca="1" si="2413"/>
        <v>3</v>
      </c>
      <c r="L2145" t="str">
        <f ca="1">IF(M2145,"",
IF(R2145&lt;&gt;".",IF(OR(R2145="@",R2145="X"),"",MID(R2145,1,1)),
IF(OR(OFFSET('map portals'!$A$1,$Q2145,$P2145+1)="#",ISNUMBER(MATCH((P2145+1)*1000+Q2145,$S$2:$S2144,0))),"","0")
&amp;IF(OR(OFFSET('map portals'!$A$1,$Q2145+1,$P2145)="#",ISNUMBER(MATCH(P2145*1000+(Q2145+1),$S$2:$S2144,0))),"","1")
&amp;IF(OR(OFFSET('map portals'!$A$1,$Q2145,$P2145-1)="#",ISNUMBER(MATCH((P2145-1)*1000+Q2145,$S$2:$S2144,0))),"","2")
&amp;IF(OR(OFFSET('map portals'!$A$1,$Q2145-1,$P2145)="#",ISNUMBER(MATCH(P2145*1000+(Q2145-1),$S$2:$S2144,0))),"","3")
))</f>
        <v>3</v>
      </c>
      <c r="M2145" t="b">
        <f ca="1">ISNUMBER(MATCH(S2145,$S$2:$S2144,0))</f>
        <v>0</v>
      </c>
      <c r="N2145">
        <f t="shared" ca="1" si="2414"/>
        <v>97</v>
      </c>
      <c r="O2145">
        <f t="shared" ca="1" si="2415"/>
        <v>18</v>
      </c>
      <c r="P2145">
        <f t="shared" ca="1" si="2416"/>
        <v>97</v>
      </c>
      <c r="Q2145">
        <f t="shared" ca="1" si="2417"/>
        <v>18</v>
      </c>
      <c r="R2145" t="str">
        <f ca="1">OFFSET('map portals'!$A$1,$O2145,$N2145)</f>
        <v>.</v>
      </c>
      <c r="S2145">
        <f t="shared" ca="1" si="2418"/>
        <v>97018</v>
      </c>
      <c r="T2145">
        <f t="shared" ca="1" si="2419"/>
        <v>288</v>
      </c>
    </row>
    <row r="2146" spans="1:20">
      <c r="A2146" s="3">
        <f t="shared" ca="1" si="2410"/>
        <v>2132</v>
      </c>
      <c r="B2146" s="3">
        <f t="shared" ca="1" si="2411"/>
        <v>2133</v>
      </c>
      <c r="C2146" s="3">
        <f t="shared" ref="C2146:I2146" ca="1" si="2449">B2146+IF(0=LEN(OFFSET($L$2,B2146,0)),1,0)</f>
        <v>2133</v>
      </c>
      <c r="D2146" s="3">
        <f t="shared" ca="1" si="2449"/>
        <v>2133</v>
      </c>
      <c r="E2146" s="3">
        <f t="shared" ca="1" si="2449"/>
        <v>2133</v>
      </c>
      <c r="F2146" s="3">
        <f t="shared" ca="1" si="2449"/>
        <v>2133</v>
      </c>
      <c r="G2146" s="3">
        <f t="shared" ca="1" si="2449"/>
        <v>2133</v>
      </c>
      <c r="H2146" s="3">
        <f t="shared" ca="1" si="2449"/>
        <v>2133</v>
      </c>
      <c r="I2146" s="3">
        <f t="shared" ca="1" si="2449"/>
        <v>2133</v>
      </c>
      <c r="J2146" s="3">
        <f ca="1">COUNTIF($A$2:$A2145,"="&amp;$A2146)+1</f>
        <v>1</v>
      </c>
      <c r="K2146">
        <f t="shared" ca="1" si="2413"/>
        <v>3</v>
      </c>
      <c r="L2146" t="str">
        <f ca="1">IF(M2146,"",
IF(R2146&lt;&gt;".",IF(OR(R2146="@",R2146="X"),"",MID(R2146,1,1)),
IF(OR(OFFSET('map portals'!$A$1,$Q2146,$P2146+1)="#",ISNUMBER(MATCH((P2146+1)*1000+Q2146,$S$2:$S2145,0))),"","0")
&amp;IF(OR(OFFSET('map portals'!$A$1,$Q2146+1,$P2146)="#",ISNUMBER(MATCH(P2146*1000+(Q2146+1),$S$2:$S2145,0))),"","1")
&amp;IF(OR(OFFSET('map portals'!$A$1,$Q2146,$P2146-1)="#",ISNUMBER(MATCH((P2146-1)*1000+Q2146,$S$2:$S2145,0))),"","2")
&amp;IF(OR(OFFSET('map portals'!$A$1,$Q2146-1,$P2146)="#",ISNUMBER(MATCH(P2146*1000+(Q2146-1),$S$2:$S2145,0))),"","3")
))</f>
        <v>3</v>
      </c>
      <c r="M2146" t="b">
        <f ca="1">ISNUMBER(MATCH(S2146,$S$2:$S2145,0))</f>
        <v>0</v>
      </c>
      <c r="N2146">
        <f t="shared" ca="1" si="2414"/>
        <v>93</v>
      </c>
      <c r="O2146">
        <f t="shared" ca="1" si="2415"/>
        <v>18</v>
      </c>
      <c r="P2146">
        <f t="shared" ca="1" si="2416"/>
        <v>93</v>
      </c>
      <c r="Q2146">
        <f t="shared" ca="1" si="2417"/>
        <v>18</v>
      </c>
      <c r="R2146" t="str">
        <f ca="1">OFFSET('map portals'!$A$1,$O2146,$N2146)</f>
        <v>.</v>
      </c>
      <c r="S2146">
        <f t="shared" ca="1" si="2418"/>
        <v>93018</v>
      </c>
      <c r="T2146">
        <f t="shared" ca="1" si="2419"/>
        <v>288</v>
      </c>
    </row>
    <row r="2147" spans="1:20">
      <c r="A2147" s="3">
        <f t="shared" ca="1" si="2410"/>
        <v>2133</v>
      </c>
      <c r="B2147" s="3">
        <f t="shared" ca="1" si="2411"/>
        <v>2134</v>
      </c>
      <c r="C2147" s="3">
        <f t="shared" ref="C2147:I2147" ca="1" si="2450">B2147+IF(0=LEN(OFFSET($L$2,B2147,0)),1,0)</f>
        <v>2134</v>
      </c>
      <c r="D2147" s="3">
        <f t="shared" ca="1" si="2450"/>
        <v>2134</v>
      </c>
      <c r="E2147" s="3">
        <f t="shared" ca="1" si="2450"/>
        <v>2134</v>
      </c>
      <c r="F2147" s="3">
        <f t="shared" ca="1" si="2450"/>
        <v>2134</v>
      </c>
      <c r="G2147" s="3">
        <f t="shared" ca="1" si="2450"/>
        <v>2134</v>
      </c>
      <c r="H2147" s="3">
        <f t="shared" ca="1" si="2450"/>
        <v>2134</v>
      </c>
      <c r="I2147" s="3">
        <f t="shared" ca="1" si="2450"/>
        <v>2134</v>
      </c>
      <c r="J2147" s="3">
        <f ca="1">COUNTIF($A$2:$A2146,"="&amp;$A2147)+1</f>
        <v>1</v>
      </c>
      <c r="K2147">
        <f t="shared" ca="1" si="2413"/>
        <v>2</v>
      </c>
      <c r="L2147" t="str">
        <f ca="1">IF(M2147,"",
IF(R2147&lt;&gt;".",IF(OR(R2147="@",R2147="X"),"",MID(R2147,1,1)),
IF(OR(OFFSET('map portals'!$A$1,$Q2147,$P2147+1)="#",ISNUMBER(MATCH((P2147+1)*1000+Q2147,$S$2:$S2146,0))),"","0")
&amp;IF(OR(OFFSET('map portals'!$A$1,$Q2147+1,$P2147)="#",ISNUMBER(MATCH(P2147*1000+(Q2147+1),$S$2:$S2146,0))),"","1")
&amp;IF(OR(OFFSET('map portals'!$A$1,$Q2147,$P2147-1)="#",ISNUMBER(MATCH((P2147-1)*1000+Q2147,$S$2:$S2146,0))),"","2")
&amp;IF(OR(OFFSET('map portals'!$A$1,$Q2147-1,$P2147)="#",ISNUMBER(MATCH(P2147*1000+(Q2147-1),$S$2:$S2146,0))),"","3")
))</f>
        <v>2</v>
      </c>
      <c r="M2147" t="b">
        <f ca="1">ISNUMBER(MATCH(S2147,$S$2:$S2146,0))</f>
        <v>0</v>
      </c>
      <c r="N2147">
        <f t="shared" ca="1" si="2414"/>
        <v>88</v>
      </c>
      <c r="O2147">
        <f t="shared" ca="1" si="2415"/>
        <v>19</v>
      </c>
      <c r="P2147">
        <f t="shared" ca="1" si="2416"/>
        <v>88</v>
      </c>
      <c r="Q2147">
        <f t="shared" ca="1" si="2417"/>
        <v>19</v>
      </c>
      <c r="R2147" t="str">
        <f ca="1">OFFSET('map portals'!$A$1,$O2147,$N2147)</f>
        <v>.</v>
      </c>
      <c r="S2147">
        <f t="shared" ca="1" si="2418"/>
        <v>88019</v>
      </c>
      <c r="T2147">
        <f t="shared" ca="1" si="2419"/>
        <v>288</v>
      </c>
    </row>
    <row r="2148" spans="1:20">
      <c r="A2148" s="3">
        <f t="shared" ca="1" si="2410"/>
        <v>2134</v>
      </c>
      <c r="B2148" s="3">
        <f t="shared" ca="1" si="2411"/>
        <v>2134</v>
      </c>
      <c r="C2148" s="3">
        <f t="shared" ref="C2148:I2148" ca="1" si="2451">B2148+IF(0=LEN(OFFSET($L$2,B2148,0)),1,0)</f>
        <v>2134</v>
      </c>
      <c r="D2148" s="3">
        <f t="shared" ca="1" si="2451"/>
        <v>2134</v>
      </c>
      <c r="E2148" s="3">
        <f t="shared" ca="1" si="2451"/>
        <v>2134</v>
      </c>
      <c r="F2148" s="3">
        <f t="shared" ca="1" si="2451"/>
        <v>2134</v>
      </c>
      <c r="G2148" s="3">
        <f t="shared" ca="1" si="2451"/>
        <v>2134</v>
      </c>
      <c r="H2148" s="3">
        <f t="shared" ca="1" si="2451"/>
        <v>2134</v>
      </c>
      <c r="I2148" s="3">
        <f t="shared" ca="1" si="2451"/>
        <v>2134</v>
      </c>
      <c r="J2148" s="3">
        <f ca="1">COUNTIF($A$2:$A2147,"="&amp;$A2148)+1</f>
        <v>1</v>
      </c>
      <c r="K2148">
        <f t="shared" ca="1" si="2413"/>
        <v>2</v>
      </c>
      <c r="L2148" t="str">
        <f ca="1">IF(M2148,"",
IF(R2148&lt;&gt;".",IF(OR(R2148="@",R2148="X"),"",MID(R2148,1,1)),
IF(OR(OFFSET('map portals'!$A$1,$Q2148,$P2148+1)="#",ISNUMBER(MATCH((P2148+1)*1000+Q2148,$S$2:$S2147,0))),"","0")
&amp;IF(OR(OFFSET('map portals'!$A$1,$Q2148+1,$P2148)="#",ISNUMBER(MATCH(P2148*1000+(Q2148+1),$S$2:$S2147,0))),"","1")
&amp;IF(OR(OFFSET('map portals'!$A$1,$Q2148,$P2148-1)="#",ISNUMBER(MATCH((P2148-1)*1000+Q2148,$S$2:$S2147,0))),"","2")
&amp;IF(OR(OFFSET('map portals'!$A$1,$Q2148-1,$P2148)="#",ISNUMBER(MATCH(P2148*1000+(Q2148-1),$S$2:$S2147,0))),"","3")
))</f>
        <v>2</v>
      </c>
      <c r="M2148" t="b">
        <f ca="1">ISNUMBER(MATCH(S2148,$S$2:$S2147,0))</f>
        <v>0</v>
      </c>
      <c r="N2148">
        <f t="shared" ca="1" si="2414"/>
        <v>90</v>
      </c>
      <c r="O2148">
        <f t="shared" ca="1" si="2415"/>
        <v>17</v>
      </c>
      <c r="P2148">
        <f t="shared" ca="1" si="2416"/>
        <v>90</v>
      </c>
      <c r="Q2148">
        <f t="shared" ca="1" si="2417"/>
        <v>17</v>
      </c>
      <c r="R2148" t="str">
        <f ca="1">OFFSET('map portals'!$A$1,$O2148,$N2148)</f>
        <v>.</v>
      </c>
      <c r="S2148">
        <f t="shared" ca="1" si="2418"/>
        <v>90017</v>
      </c>
      <c r="T2148">
        <f t="shared" ca="1" si="2419"/>
        <v>288</v>
      </c>
    </row>
    <row r="2149" spans="1:20">
      <c r="A2149" s="3">
        <f t="shared" ca="1" si="2410"/>
        <v>2134</v>
      </c>
      <c r="B2149" s="3">
        <f t="shared" ca="1" si="2411"/>
        <v>2135</v>
      </c>
      <c r="C2149" s="3">
        <f t="shared" ref="C2149:I2149" ca="1" si="2452">B2149+IF(0=LEN(OFFSET($L$2,B2149,0)),1,0)</f>
        <v>2135</v>
      </c>
      <c r="D2149" s="3">
        <f t="shared" ca="1" si="2452"/>
        <v>2135</v>
      </c>
      <c r="E2149" s="3">
        <f t="shared" ca="1" si="2452"/>
        <v>2135</v>
      </c>
      <c r="F2149" s="3">
        <f t="shared" ca="1" si="2452"/>
        <v>2135</v>
      </c>
      <c r="G2149" s="3">
        <f t="shared" ca="1" si="2452"/>
        <v>2135</v>
      </c>
      <c r="H2149" s="3">
        <f t="shared" ca="1" si="2452"/>
        <v>2135</v>
      </c>
      <c r="I2149" s="3">
        <f t="shared" ca="1" si="2452"/>
        <v>2135</v>
      </c>
      <c r="J2149" s="3">
        <f ca="1">COUNTIF($A$2:$A2148,"="&amp;$A2149)+1</f>
        <v>2</v>
      </c>
      <c r="K2149">
        <f t="shared" ca="1" si="2413"/>
        <v>3</v>
      </c>
      <c r="L2149" t="str">
        <f ca="1">IF(M2149,"",
IF(R2149&lt;&gt;".",IF(OR(R2149="@",R2149="X"),"",MID(R2149,1,1)),
IF(OR(OFFSET('map portals'!$A$1,$Q2149,$P2149+1)="#",ISNUMBER(MATCH((P2149+1)*1000+Q2149,$S$2:$S2148,0))),"","0")
&amp;IF(OR(OFFSET('map portals'!$A$1,$Q2149+1,$P2149)="#",ISNUMBER(MATCH(P2149*1000+(Q2149+1),$S$2:$S2148,0))),"","1")
&amp;IF(OR(OFFSET('map portals'!$A$1,$Q2149,$P2149-1)="#",ISNUMBER(MATCH((P2149-1)*1000+Q2149,$S$2:$S2148,0))),"","2")
&amp;IF(OR(OFFSET('map portals'!$A$1,$Q2149-1,$P2149)="#",ISNUMBER(MATCH(P2149*1000+(Q2149-1),$S$2:$S2148,0))),"","3")
))</f>
        <v>3</v>
      </c>
      <c r="M2149" t="b">
        <f ca="1">ISNUMBER(MATCH(S2149,$S$2:$S2148,0))</f>
        <v>0</v>
      </c>
      <c r="N2149">
        <f t="shared" ca="1" si="2414"/>
        <v>91</v>
      </c>
      <c r="O2149">
        <f t="shared" ca="1" si="2415"/>
        <v>16</v>
      </c>
      <c r="P2149">
        <f t="shared" ca="1" si="2416"/>
        <v>91</v>
      </c>
      <c r="Q2149">
        <f t="shared" ca="1" si="2417"/>
        <v>16</v>
      </c>
      <c r="R2149" t="str">
        <f ca="1">OFFSET('map portals'!$A$1,$O2149,$N2149)</f>
        <v>.</v>
      </c>
      <c r="S2149">
        <f t="shared" ca="1" si="2418"/>
        <v>91016</v>
      </c>
      <c r="T2149">
        <f t="shared" ca="1" si="2419"/>
        <v>288</v>
      </c>
    </row>
    <row r="2150" spans="1:20">
      <c r="A2150" s="3">
        <f t="shared" ca="1" si="2410"/>
        <v>2135</v>
      </c>
      <c r="B2150" s="3">
        <f t="shared" ca="1" si="2411"/>
        <v>2136</v>
      </c>
      <c r="C2150" s="3">
        <f t="shared" ref="C2150:I2150" ca="1" si="2453">B2150+IF(0=LEN(OFFSET($L$2,B2150,0)),1,0)</f>
        <v>2136</v>
      </c>
      <c r="D2150" s="3">
        <f t="shared" ca="1" si="2453"/>
        <v>2136</v>
      </c>
      <c r="E2150" s="3">
        <f t="shared" ca="1" si="2453"/>
        <v>2136</v>
      </c>
      <c r="F2150" s="3">
        <f t="shared" ca="1" si="2453"/>
        <v>2136</v>
      </c>
      <c r="G2150" s="3">
        <f t="shared" ca="1" si="2453"/>
        <v>2136</v>
      </c>
      <c r="H2150" s="3">
        <f t="shared" ca="1" si="2453"/>
        <v>2136</v>
      </c>
      <c r="I2150" s="3">
        <f t="shared" ca="1" si="2453"/>
        <v>2136</v>
      </c>
      <c r="J2150" s="3">
        <f ca="1">COUNTIF($A$2:$A2149,"="&amp;$A2150)+1</f>
        <v>1</v>
      </c>
      <c r="K2150">
        <f t="shared" ca="1" si="2413"/>
        <v>1</v>
      </c>
      <c r="L2150" t="str">
        <f ca="1">IF(M2150,"",
IF(R2150&lt;&gt;".",IF(OR(R2150="@",R2150="X"),"",MID(R2150,1,1)),
IF(OR(OFFSET('map portals'!$A$1,$Q2150,$P2150+1)="#",ISNUMBER(MATCH((P2150+1)*1000+Q2150,$S$2:$S2149,0))),"","0")
&amp;IF(OR(OFFSET('map portals'!$A$1,$Q2150+1,$P2150)="#",ISNUMBER(MATCH(P2150*1000+(Q2150+1),$S$2:$S2149,0))),"","1")
&amp;IF(OR(OFFSET('map portals'!$A$1,$Q2150,$P2150-1)="#",ISNUMBER(MATCH((P2150-1)*1000+Q2150,$S$2:$S2149,0))),"","2")
&amp;IF(OR(OFFSET('map portals'!$A$1,$Q2150-1,$P2150)="#",ISNUMBER(MATCH(P2150*1000+(Q2150-1),$S$2:$S2149,0))),"","3")
))</f>
        <v>1</v>
      </c>
      <c r="M2150" t="b">
        <f ca="1">ISNUMBER(MATCH(S2150,$S$2:$S2149,0))</f>
        <v>0</v>
      </c>
      <c r="N2150">
        <f t="shared" ca="1" si="2414"/>
        <v>109</v>
      </c>
      <c r="O2150">
        <f t="shared" ca="1" si="2415"/>
        <v>53</v>
      </c>
      <c r="P2150">
        <f t="shared" ca="1" si="2416"/>
        <v>109</v>
      </c>
      <c r="Q2150">
        <f t="shared" ca="1" si="2417"/>
        <v>53</v>
      </c>
      <c r="R2150" t="str">
        <f ca="1">OFFSET('map portals'!$A$1,$O2150,$N2150)</f>
        <v>.</v>
      </c>
      <c r="S2150">
        <f t="shared" ca="1" si="2418"/>
        <v>109053</v>
      </c>
      <c r="T2150">
        <f t="shared" ca="1" si="2419"/>
        <v>288</v>
      </c>
    </row>
    <row r="2151" spans="1:20">
      <c r="A2151" s="3">
        <f t="shared" ca="1" si="2410"/>
        <v>2136</v>
      </c>
      <c r="B2151" s="3">
        <f t="shared" ca="1" si="2411"/>
        <v>2137</v>
      </c>
      <c r="C2151" s="3">
        <f t="shared" ref="C2151:I2151" ca="1" si="2454">B2151+IF(0=LEN(OFFSET($L$2,B2151,0)),1,0)</f>
        <v>2138</v>
      </c>
      <c r="D2151" s="3">
        <f t="shared" ca="1" si="2454"/>
        <v>2138</v>
      </c>
      <c r="E2151" s="3">
        <f t="shared" ca="1" si="2454"/>
        <v>2138</v>
      </c>
      <c r="F2151" s="3">
        <f t="shared" ca="1" si="2454"/>
        <v>2138</v>
      </c>
      <c r="G2151" s="3">
        <f t="shared" ca="1" si="2454"/>
        <v>2138</v>
      </c>
      <c r="H2151" s="3">
        <f t="shared" ca="1" si="2454"/>
        <v>2138</v>
      </c>
      <c r="I2151" s="3">
        <f t="shared" ca="1" si="2454"/>
        <v>2138</v>
      </c>
      <c r="J2151" s="3">
        <f ca="1">COUNTIF($A$2:$A2150,"="&amp;$A2151)+1</f>
        <v>1</v>
      </c>
      <c r="K2151">
        <f t="shared" ca="1" si="2413"/>
        <v>3</v>
      </c>
      <c r="L2151" t="str">
        <f ca="1">IF(M2151,"",
IF(R2151&lt;&gt;".",IF(OR(R2151="@",R2151="X"),"",MID(R2151,1,1)),
IF(OR(OFFSET('map portals'!$A$1,$Q2151,$P2151+1)="#",ISNUMBER(MATCH((P2151+1)*1000+Q2151,$S$2:$S2150,0))),"","0")
&amp;IF(OR(OFFSET('map portals'!$A$1,$Q2151+1,$P2151)="#",ISNUMBER(MATCH(P2151*1000+(Q2151+1),$S$2:$S2150,0))),"","1")
&amp;IF(OR(OFFSET('map portals'!$A$1,$Q2151,$P2151-1)="#",ISNUMBER(MATCH((P2151-1)*1000+Q2151,$S$2:$S2150,0))),"","2")
&amp;IF(OR(OFFSET('map portals'!$A$1,$Q2151-1,$P2151)="#",ISNUMBER(MATCH(P2151*1000+(Q2151-1),$S$2:$S2150,0))),"","3")
))</f>
        <v>0</v>
      </c>
      <c r="M2151" t="b">
        <f ca="1">ISNUMBER(MATCH(S2151,$S$2:$S2150,0))</f>
        <v>0</v>
      </c>
      <c r="N2151">
        <f t="shared" ca="1" si="2414"/>
        <v>109</v>
      </c>
      <c r="O2151">
        <f t="shared" ca="1" si="2415"/>
        <v>49</v>
      </c>
      <c r="P2151">
        <f t="shared" ca="1" si="2416"/>
        <v>109</v>
      </c>
      <c r="Q2151">
        <f t="shared" ca="1" si="2417"/>
        <v>49</v>
      </c>
      <c r="R2151" t="str">
        <f ca="1">OFFSET('map portals'!$A$1,$O2151,$N2151)</f>
        <v>.</v>
      </c>
      <c r="S2151">
        <f t="shared" ca="1" si="2418"/>
        <v>109049</v>
      </c>
      <c r="T2151">
        <f t="shared" ca="1" si="2419"/>
        <v>288</v>
      </c>
    </row>
    <row r="2152" spans="1:20">
      <c r="A2152" s="3">
        <f t="shared" ca="1" si="2410"/>
        <v>2138</v>
      </c>
      <c r="B2152" s="3">
        <f t="shared" ca="1" si="2411"/>
        <v>2138</v>
      </c>
      <c r="C2152" s="3">
        <f t="shared" ref="C2152:I2152" ca="1" si="2455">B2152+IF(0=LEN(OFFSET($L$2,B2152,0)),1,0)</f>
        <v>2138</v>
      </c>
      <c r="D2152" s="3">
        <f t="shared" ca="1" si="2455"/>
        <v>2138</v>
      </c>
      <c r="E2152" s="3">
        <f t="shared" ca="1" si="2455"/>
        <v>2138</v>
      </c>
      <c r="F2152" s="3">
        <f t="shared" ca="1" si="2455"/>
        <v>2138</v>
      </c>
      <c r="G2152" s="3">
        <f t="shared" ca="1" si="2455"/>
        <v>2138</v>
      </c>
      <c r="H2152" s="3">
        <f t="shared" ca="1" si="2455"/>
        <v>2138</v>
      </c>
      <c r="I2152" s="3">
        <f t="shared" ca="1" si="2455"/>
        <v>2138</v>
      </c>
      <c r="J2152" s="3">
        <f ca="1">COUNTIF($A$2:$A2151,"="&amp;$A2152)+1</f>
        <v>1</v>
      </c>
      <c r="K2152">
        <f t="shared" ca="1" si="2413"/>
        <v>0</v>
      </c>
      <c r="L2152" t="str">
        <f ca="1">IF(M2152,"",
IF(R2152&lt;&gt;".",IF(OR(R2152="@",R2152="X"),"",MID(R2152,1,1)),
IF(OR(OFFSET('map portals'!$A$1,$Q2152,$P2152+1)="#",ISNUMBER(MATCH((P2152+1)*1000+Q2152,$S$2:$S2151,0))),"","0")
&amp;IF(OR(OFFSET('map portals'!$A$1,$Q2152+1,$P2152)="#",ISNUMBER(MATCH(P2152*1000+(Q2152+1),$S$2:$S2151,0))),"","1")
&amp;IF(OR(OFFSET('map portals'!$A$1,$Q2152,$P2152-1)="#",ISNUMBER(MATCH((P2152-1)*1000+Q2152,$S$2:$S2151,0))),"","2")
&amp;IF(OR(OFFSET('map portals'!$A$1,$Q2152-1,$P2152)="#",ISNUMBER(MATCH(P2152*1000+(Q2152-1),$S$2:$S2151,0))),"","3")
))</f>
        <v>0</v>
      </c>
      <c r="M2152" t="b">
        <f ca="1">ISNUMBER(MATCH(S2152,$S$2:$S2151,0))</f>
        <v>0</v>
      </c>
      <c r="N2152">
        <f t="shared" ca="1" si="2414"/>
        <v>6</v>
      </c>
      <c r="O2152">
        <f t="shared" ca="1" si="2415"/>
        <v>53</v>
      </c>
      <c r="P2152">
        <f t="shared" ca="1" si="2416"/>
        <v>6</v>
      </c>
      <c r="Q2152">
        <f t="shared" ca="1" si="2417"/>
        <v>53</v>
      </c>
      <c r="R2152" t="str">
        <f ca="1">OFFSET('map portals'!$A$1,$O2152,$N2152)</f>
        <v>.</v>
      </c>
      <c r="S2152">
        <f t="shared" ca="1" si="2418"/>
        <v>6053</v>
      </c>
      <c r="T2152">
        <f t="shared" ca="1" si="2419"/>
        <v>289</v>
      </c>
    </row>
    <row r="2153" spans="1:20">
      <c r="A2153" s="3">
        <f t="shared" ca="1" si="2410"/>
        <v>2138</v>
      </c>
      <c r="B2153" s="3">
        <f t="shared" ca="1" si="2411"/>
        <v>2139</v>
      </c>
      <c r="C2153" s="3">
        <f t="shared" ref="C2153:I2153" ca="1" si="2456">B2153+IF(0=LEN(OFFSET($L$2,B2153,0)),1,0)</f>
        <v>2139</v>
      </c>
      <c r="D2153" s="3">
        <f t="shared" ca="1" si="2456"/>
        <v>2139</v>
      </c>
      <c r="E2153" s="3">
        <f t="shared" ca="1" si="2456"/>
        <v>2139</v>
      </c>
      <c r="F2153" s="3">
        <f t="shared" ca="1" si="2456"/>
        <v>2139</v>
      </c>
      <c r="G2153" s="3">
        <f t="shared" ca="1" si="2456"/>
        <v>2139</v>
      </c>
      <c r="H2153" s="3">
        <f t="shared" ca="1" si="2456"/>
        <v>2139</v>
      </c>
      <c r="I2153" s="3">
        <f t="shared" ca="1" si="2456"/>
        <v>2139</v>
      </c>
      <c r="J2153" s="3">
        <f ca="1">COUNTIF($A$2:$A2152,"="&amp;$A2153)+1</f>
        <v>2</v>
      </c>
      <c r="K2153">
        <f t="shared" ca="1" si="2413"/>
        <v>3</v>
      </c>
      <c r="L2153" t="str">
        <f ca="1">IF(M2153,"",
IF(R2153&lt;&gt;".",IF(OR(R2153="@",R2153="X"),"",MID(R2153,1,1)),
IF(OR(OFFSET('map portals'!$A$1,$Q2153,$P2153+1)="#",ISNUMBER(MATCH((P2153+1)*1000+Q2153,$S$2:$S2152,0))),"","0")
&amp;IF(OR(OFFSET('map portals'!$A$1,$Q2153+1,$P2153)="#",ISNUMBER(MATCH(P2153*1000+(Q2153+1),$S$2:$S2152,0))),"","1")
&amp;IF(OR(OFFSET('map portals'!$A$1,$Q2153,$P2153-1)="#",ISNUMBER(MATCH((P2153-1)*1000+Q2153,$S$2:$S2152,0))),"","2")
&amp;IF(OR(OFFSET('map portals'!$A$1,$Q2153-1,$P2153)="#",ISNUMBER(MATCH(P2153*1000+(Q2153-1),$S$2:$S2152,0))),"","3")
))</f>
        <v>3</v>
      </c>
      <c r="M2153" t="b">
        <f ca="1">ISNUMBER(MATCH(S2153,$S$2:$S2152,0))</f>
        <v>0</v>
      </c>
      <c r="N2153">
        <f t="shared" ca="1" si="2414"/>
        <v>5</v>
      </c>
      <c r="O2153">
        <f t="shared" ca="1" si="2415"/>
        <v>52</v>
      </c>
      <c r="P2153">
        <f t="shared" ca="1" si="2416"/>
        <v>5</v>
      </c>
      <c r="Q2153">
        <f t="shared" ca="1" si="2417"/>
        <v>52</v>
      </c>
      <c r="R2153" t="str">
        <f ca="1">OFFSET('map portals'!$A$1,$O2153,$N2153)</f>
        <v>.</v>
      </c>
      <c r="S2153">
        <f t="shared" ca="1" si="2418"/>
        <v>5052</v>
      </c>
      <c r="T2153">
        <f t="shared" ca="1" si="2419"/>
        <v>289</v>
      </c>
    </row>
    <row r="2154" spans="1:20">
      <c r="A2154" s="3">
        <f t="shared" ca="1" si="2410"/>
        <v>2139</v>
      </c>
      <c r="B2154" s="3">
        <f t="shared" ca="1" si="2411"/>
        <v>2140</v>
      </c>
      <c r="C2154" s="3">
        <f t="shared" ref="C2154:I2154" ca="1" si="2457">B2154+IF(0=LEN(OFFSET($L$2,B2154,0)),1,0)</f>
        <v>2140</v>
      </c>
      <c r="D2154" s="3">
        <f t="shared" ca="1" si="2457"/>
        <v>2140</v>
      </c>
      <c r="E2154" s="3">
        <f t="shared" ca="1" si="2457"/>
        <v>2140</v>
      </c>
      <c r="F2154" s="3">
        <f t="shared" ca="1" si="2457"/>
        <v>2140</v>
      </c>
      <c r="G2154" s="3">
        <f t="shared" ca="1" si="2457"/>
        <v>2140</v>
      </c>
      <c r="H2154" s="3">
        <f t="shared" ca="1" si="2457"/>
        <v>2140</v>
      </c>
      <c r="I2154" s="3">
        <f t="shared" ca="1" si="2457"/>
        <v>2140</v>
      </c>
      <c r="J2154" s="3">
        <f ca="1">COUNTIF($A$2:$A2153,"="&amp;$A2154)+1</f>
        <v>1</v>
      </c>
      <c r="K2154">
        <f t="shared" ca="1" si="2413"/>
        <v>3</v>
      </c>
      <c r="L2154" t="str">
        <f ca="1">IF(M2154,"",
IF(R2154&lt;&gt;".",IF(OR(R2154="@",R2154="X"),"",MID(R2154,1,1)),
IF(OR(OFFSET('map portals'!$A$1,$Q2154,$P2154+1)="#",ISNUMBER(MATCH((P2154+1)*1000+Q2154,$S$2:$S2153,0))),"","0")
&amp;IF(OR(OFFSET('map portals'!$A$1,$Q2154+1,$P2154)="#",ISNUMBER(MATCH(P2154*1000+(Q2154+1),$S$2:$S2153,0))),"","1")
&amp;IF(OR(OFFSET('map portals'!$A$1,$Q2154,$P2154-1)="#",ISNUMBER(MATCH((P2154-1)*1000+Q2154,$S$2:$S2153,0))),"","2")
&amp;IF(OR(OFFSET('map portals'!$A$1,$Q2154-1,$P2154)="#",ISNUMBER(MATCH(P2154*1000+(Q2154-1),$S$2:$S2153,0))),"","3")
))</f>
        <v/>
      </c>
      <c r="M2154" t="b">
        <f ca="1">ISNUMBER(MATCH(S2154,$S$2:$S2153,0))</f>
        <v>0</v>
      </c>
      <c r="N2154">
        <f t="shared" ca="1" si="2414"/>
        <v>103</v>
      </c>
      <c r="O2154">
        <f t="shared" ca="1" si="2415"/>
        <v>23</v>
      </c>
      <c r="P2154">
        <f t="shared" ca="1" si="2416"/>
        <v>103</v>
      </c>
      <c r="Q2154">
        <f t="shared" ca="1" si="2417"/>
        <v>23</v>
      </c>
      <c r="R2154" t="str">
        <f ca="1">OFFSET('map portals'!$A$1,$O2154,$N2154)</f>
        <v>.</v>
      </c>
      <c r="S2154">
        <f t="shared" ca="1" si="2418"/>
        <v>103023</v>
      </c>
      <c r="T2154">
        <f t="shared" ca="1" si="2419"/>
        <v>289</v>
      </c>
    </row>
    <row r="2155" spans="1:20">
      <c r="A2155" s="3">
        <f t="shared" ca="1" si="2410"/>
        <v>2140</v>
      </c>
      <c r="B2155" s="3">
        <f t="shared" ca="1" si="2411"/>
        <v>2141</v>
      </c>
      <c r="C2155" s="3">
        <f t="shared" ref="C2155:I2155" ca="1" si="2458">B2155+IF(0=LEN(OFFSET($L$2,B2155,0)),1,0)</f>
        <v>2141</v>
      </c>
      <c r="D2155" s="3">
        <f t="shared" ca="1" si="2458"/>
        <v>2141</v>
      </c>
      <c r="E2155" s="3">
        <f t="shared" ca="1" si="2458"/>
        <v>2141</v>
      </c>
      <c r="F2155" s="3">
        <f t="shared" ca="1" si="2458"/>
        <v>2141</v>
      </c>
      <c r="G2155" s="3">
        <f t="shared" ca="1" si="2458"/>
        <v>2141</v>
      </c>
      <c r="H2155" s="3">
        <f t="shared" ca="1" si="2458"/>
        <v>2141</v>
      </c>
      <c r="I2155" s="3">
        <f t="shared" ca="1" si="2458"/>
        <v>2141</v>
      </c>
      <c r="J2155" s="3">
        <f ca="1">COUNTIF($A$2:$A2154,"="&amp;$A2155)+1</f>
        <v>1</v>
      </c>
      <c r="K2155">
        <f t="shared" ca="1" si="2413"/>
        <v>1</v>
      </c>
      <c r="L2155" t="str">
        <f ca="1">IF(M2155,"",
IF(R2155&lt;&gt;".",IF(OR(R2155="@",R2155="X"),"",MID(R2155,1,1)),
IF(OR(OFFSET('map portals'!$A$1,$Q2155,$P2155+1)="#",ISNUMBER(MATCH((P2155+1)*1000+Q2155,$S$2:$S2154,0))),"","0")
&amp;IF(OR(OFFSET('map portals'!$A$1,$Q2155+1,$P2155)="#",ISNUMBER(MATCH(P2155*1000+(Q2155+1),$S$2:$S2154,0))),"","1")
&amp;IF(OR(OFFSET('map portals'!$A$1,$Q2155,$P2155-1)="#",ISNUMBER(MATCH((P2155-1)*1000+Q2155,$S$2:$S2154,0))),"","2")
&amp;IF(OR(OFFSET('map portals'!$A$1,$Q2155-1,$P2155)="#",ISNUMBER(MATCH(P2155*1000+(Q2155-1),$S$2:$S2154,0))),"","3")
))</f>
        <v/>
      </c>
      <c r="M2155" t="b">
        <f ca="1">ISNUMBER(MATCH(S2155,$S$2:$S2154,0))</f>
        <v>0</v>
      </c>
      <c r="N2155">
        <f t="shared" ca="1" si="2414"/>
        <v>99</v>
      </c>
      <c r="O2155">
        <f t="shared" ca="1" si="2415"/>
        <v>23</v>
      </c>
      <c r="P2155">
        <f t="shared" ca="1" si="2416"/>
        <v>99</v>
      </c>
      <c r="Q2155">
        <f t="shared" ca="1" si="2417"/>
        <v>23</v>
      </c>
      <c r="R2155" t="str">
        <f ca="1">OFFSET('map portals'!$A$1,$O2155,$N2155)</f>
        <v>.</v>
      </c>
      <c r="S2155">
        <f t="shared" ca="1" si="2418"/>
        <v>99023</v>
      </c>
      <c r="T2155">
        <f t="shared" ca="1" si="2419"/>
        <v>289</v>
      </c>
    </row>
    <row r="2156" spans="1:20">
      <c r="A2156" s="3">
        <f t="shared" ca="1" si="2410"/>
        <v>2141</v>
      </c>
      <c r="B2156" s="3">
        <f t="shared" ca="1" si="2411"/>
        <v>2142</v>
      </c>
      <c r="C2156" s="3">
        <f t="shared" ref="C2156:I2156" ca="1" si="2459">B2156+IF(0=LEN(OFFSET($L$2,B2156,0)),1,0)</f>
        <v>2142</v>
      </c>
      <c r="D2156" s="3">
        <f t="shared" ca="1" si="2459"/>
        <v>2142</v>
      </c>
      <c r="E2156" s="3">
        <f t="shared" ca="1" si="2459"/>
        <v>2142</v>
      </c>
      <c r="F2156" s="3">
        <f t="shared" ca="1" si="2459"/>
        <v>2142</v>
      </c>
      <c r="G2156" s="3">
        <f t="shared" ca="1" si="2459"/>
        <v>2142</v>
      </c>
      <c r="H2156" s="3">
        <f t="shared" ca="1" si="2459"/>
        <v>2142</v>
      </c>
      <c r="I2156" s="3">
        <f t="shared" ca="1" si="2459"/>
        <v>2142</v>
      </c>
      <c r="J2156" s="3">
        <f ca="1">COUNTIF($A$2:$A2155,"="&amp;$A2156)+1</f>
        <v>1</v>
      </c>
      <c r="K2156">
        <f t="shared" ca="1" si="2413"/>
        <v>0</v>
      </c>
      <c r="L2156" t="str">
        <f ca="1">IF(M2156,"",
IF(R2156&lt;&gt;".",IF(OR(R2156="@",R2156="X"),"",MID(R2156,1,1)),
IF(OR(OFFSET('map portals'!$A$1,$Q2156,$P2156+1)="#",ISNUMBER(MATCH((P2156+1)*1000+Q2156,$S$2:$S2155,0))),"","0")
&amp;IF(OR(OFFSET('map portals'!$A$1,$Q2156+1,$P2156)="#",ISNUMBER(MATCH(P2156*1000+(Q2156+1),$S$2:$S2155,0))),"","1")
&amp;IF(OR(OFFSET('map portals'!$A$1,$Q2156,$P2156-1)="#",ISNUMBER(MATCH((P2156-1)*1000+Q2156,$S$2:$S2155,0))),"","2")
&amp;IF(OR(OFFSET('map portals'!$A$1,$Q2156-1,$P2156)="#",ISNUMBER(MATCH(P2156*1000+(Q2156-1),$S$2:$S2155,0))),"","3")
))</f>
        <v>0</v>
      </c>
      <c r="M2156" t="b">
        <f ca="1">ISNUMBER(MATCH(S2156,$S$2:$S2155,0))</f>
        <v>0</v>
      </c>
      <c r="N2156">
        <f t="shared" ca="1" si="2414"/>
        <v>99</v>
      </c>
      <c r="O2156">
        <f t="shared" ca="1" si="2415"/>
        <v>19</v>
      </c>
      <c r="P2156">
        <f t="shared" ca="1" si="2416"/>
        <v>99</v>
      </c>
      <c r="Q2156">
        <f t="shared" ca="1" si="2417"/>
        <v>19</v>
      </c>
      <c r="R2156" t="str">
        <f ca="1">OFFSET('map portals'!$A$1,$O2156,$N2156)</f>
        <v>.</v>
      </c>
      <c r="S2156">
        <f t="shared" ca="1" si="2418"/>
        <v>99019</v>
      </c>
      <c r="T2156">
        <f t="shared" ca="1" si="2419"/>
        <v>289</v>
      </c>
    </row>
    <row r="2157" spans="1:20">
      <c r="A2157" s="3">
        <f t="shared" ca="1" si="2410"/>
        <v>2142</v>
      </c>
      <c r="B2157" s="3">
        <f t="shared" ca="1" si="2411"/>
        <v>2143</v>
      </c>
      <c r="C2157" s="3">
        <f t="shared" ref="C2157:I2157" ca="1" si="2460">B2157+IF(0=LEN(OFFSET($L$2,B2157,0)),1,0)</f>
        <v>2143</v>
      </c>
      <c r="D2157" s="3">
        <f t="shared" ca="1" si="2460"/>
        <v>2143</v>
      </c>
      <c r="E2157" s="3">
        <f t="shared" ca="1" si="2460"/>
        <v>2143</v>
      </c>
      <c r="F2157" s="3">
        <f t="shared" ca="1" si="2460"/>
        <v>2143</v>
      </c>
      <c r="G2157" s="3">
        <f t="shared" ca="1" si="2460"/>
        <v>2143</v>
      </c>
      <c r="H2157" s="3">
        <f t="shared" ca="1" si="2460"/>
        <v>2143</v>
      </c>
      <c r="I2157" s="3">
        <f t="shared" ca="1" si="2460"/>
        <v>2143</v>
      </c>
      <c r="J2157" s="3">
        <f ca="1">COUNTIF($A$2:$A2156,"="&amp;$A2157)+1</f>
        <v>1</v>
      </c>
      <c r="K2157">
        <f t="shared" ca="1" si="2413"/>
        <v>2</v>
      </c>
      <c r="L2157" t="str">
        <f ca="1">IF(M2157,"",
IF(R2157&lt;&gt;".",IF(OR(R2157="@",R2157="X"),"",MID(R2157,1,1)),
IF(OR(OFFSET('map portals'!$A$1,$Q2157,$P2157+1)="#",ISNUMBER(MATCH((P2157+1)*1000+Q2157,$S$2:$S2156,0))),"","0")
&amp;IF(OR(OFFSET('map portals'!$A$1,$Q2157+1,$P2157)="#",ISNUMBER(MATCH(P2157*1000+(Q2157+1),$S$2:$S2156,0))),"","1")
&amp;IF(OR(OFFSET('map portals'!$A$1,$Q2157,$P2157-1)="#",ISNUMBER(MATCH((P2157-1)*1000+Q2157,$S$2:$S2156,0))),"","2")
&amp;IF(OR(OFFSET('map portals'!$A$1,$Q2157-1,$P2157)="#",ISNUMBER(MATCH(P2157*1000+(Q2157-1),$S$2:$S2156,0))),"","3")
))</f>
        <v/>
      </c>
      <c r="M2157" t="b">
        <f ca="1">ISNUMBER(MATCH(S2157,$S$2:$S2156,0))</f>
        <v>0</v>
      </c>
      <c r="N2157">
        <f t="shared" ca="1" si="2414"/>
        <v>95</v>
      </c>
      <c r="O2157">
        <f t="shared" ca="1" si="2415"/>
        <v>19</v>
      </c>
      <c r="P2157">
        <f t="shared" ca="1" si="2416"/>
        <v>95</v>
      </c>
      <c r="Q2157">
        <f t="shared" ca="1" si="2417"/>
        <v>19</v>
      </c>
      <c r="R2157" t="str">
        <f ca="1">OFFSET('map portals'!$A$1,$O2157,$N2157)</f>
        <v>.</v>
      </c>
      <c r="S2157">
        <f t="shared" ca="1" si="2418"/>
        <v>95019</v>
      </c>
      <c r="T2157">
        <f t="shared" ca="1" si="2419"/>
        <v>289</v>
      </c>
    </row>
    <row r="2158" spans="1:20">
      <c r="A2158" s="3">
        <f t="shared" ca="1" si="2410"/>
        <v>2143</v>
      </c>
      <c r="B2158" s="3">
        <f t="shared" ca="1" si="2411"/>
        <v>2144</v>
      </c>
      <c r="C2158" s="3">
        <f t="shared" ref="C2158:I2158" ca="1" si="2461">B2158+IF(0=LEN(OFFSET($L$2,B2158,0)),1,0)</f>
        <v>2144</v>
      </c>
      <c r="D2158" s="3">
        <f t="shared" ca="1" si="2461"/>
        <v>2144</v>
      </c>
      <c r="E2158" s="3">
        <f t="shared" ca="1" si="2461"/>
        <v>2144</v>
      </c>
      <c r="F2158" s="3">
        <f t="shared" ca="1" si="2461"/>
        <v>2144</v>
      </c>
      <c r="G2158" s="3">
        <f t="shared" ca="1" si="2461"/>
        <v>2144</v>
      </c>
      <c r="H2158" s="3">
        <f t="shared" ca="1" si="2461"/>
        <v>2144</v>
      </c>
      <c r="I2158" s="3">
        <f t="shared" ca="1" si="2461"/>
        <v>2144</v>
      </c>
      <c r="J2158" s="3">
        <f ca="1">COUNTIF($A$2:$A2157,"="&amp;$A2158)+1</f>
        <v>1</v>
      </c>
      <c r="K2158">
        <f t="shared" ca="1" si="2413"/>
        <v>3</v>
      </c>
      <c r="L2158" t="str">
        <f ca="1">IF(M2158,"",
IF(R2158&lt;&gt;".",IF(OR(R2158="@",R2158="X"),"",MID(R2158,1,1)),
IF(OR(OFFSET('map portals'!$A$1,$Q2158,$P2158+1)="#",ISNUMBER(MATCH((P2158+1)*1000+Q2158,$S$2:$S2157,0))),"","0")
&amp;IF(OR(OFFSET('map portals'!$A$1,$Q2158+1,$P2158)="#",ISNUMBER(MATCH(P2158*1000+(Q2158+1),$S$2:$S2157,0))),"","1")
&amp;IF(OR(OFFSET('map portals'!$A$1,$Q2158,$P2158-1)="#",ISNUMBER(MATCH((P2158-1)*1000+Q2158,$S$2:$S2157,0))),"","2")
&amp;IF(OR(OFFSET('map portals'!$A$1,$Q2158-1,$P2158)="#",ISNUMBER(MATCH(P2158*1000+(Q2158-1),$S$2:$S2157,0))),"","3")
))</f>
        <v>03</v>
      </c>
      <c r="M2158" t="b">
        <f ca="1">ISNUMBER(MATCH(S2158,$S$2:$S2157,0))</f>
        <v>0</v>
      </c>
      <c r="N2158">
        <f t="shared" ca="1" si="2414"/>
        <v>97</v>
      </c>
      <c r="O2158">
        <f t="shared" ca="1" si="2415"/>
        <v>17</v>
      </c>
      <c r="P2158">
        <f t="shared" ca="1" si="2416"/>
        <v>97</v>
      </c>
      <c r="Q2158">
        <f t="shared" ca="1" si="2417"/>
        <v>17</v>
      </c>
      <c r="R2158" t="str">
        <f ca="1">OFFSET('map portals'!$A$1,$O2158,$N2158)</f>
        <v>.</v>
      </c>
      <c r="S2158">
        <f t="shared" ca="1" si="2418"/>
        <v>97017</v>
      </c>
      <c r="T2158">
        <f t="shared" ca="1" si="2419"/>
        <v>289</v>
      </c>
    </row>
    <row r="2159" spans="1:20">
      <c r="A2159" s="3">
        <f t="shared" ca="1" si="2410"/>
        <v>2144</v>
      </c>
      <c r="B2159" s="3">
        <f t="shared" ca="1" si="2411"/>
        <v>2145</v>
      </c>
      <c r="C2159" s="3">
        <f t="shared" ref="C2159:I2159" ca="1" si="2462">B2159+IF(0=LEN(OFFSET($L$2,B2159,0)),1,0)</f>
        <v>2145</v>
      </c>
      <c r="D2159" s="3">
        <f t="shared" ca="1" si="2462"/>
        <v>2145</v>
      </c>
      <c r="E2159" s="3">
        <f t="shared" ca="1" si="2462"/>
        <v>2145</v>
      </c>
      <c r="F2159" s="3">
        <f t="shared" ca="1" si="2462"/>
        <v>2145</v>
      </c>
      <c r="G2159" s="3">
        <f t="shared" ca="1" si="2462"/>
        <v>2145</v>
      </c>
      <c r="H2159" s="3">
        <f t="shared" ca="1" si="2462"/>
        <v>2145</v>
      </c>
      <c r="I2159" s="3">
        <f t="shared" ca="1" si="2462"/>
        <v>2145</v>
      </c>
      <c r="J2159" s="3">
        <f ca="1">COUNTIF($A$2:$A2158,"="&amp;$A2159)+1</f>
        <v>1</v>
      </c>
      <c r="K2159">
        <f t="shared" ca="1" si="2413"/>
        <v>3</v>
      </c>
      <c r="L2159" t="str">
        <f ca="1">IF(M2159,"",
IF(R2159&lt;&gt;".",IF(OR(R2159="@",R2159="X"),"",MID(R2159,1,1)),
IF(OR(OFFSET('map portals'!$A$1,$Q2159,$P2159+1)="#",ISNUMBER(MATCH((P2159+1)*1000+Q2159,$S$2:$S2158,0))),"","0")
&amp;IF(OR(OFFSET('map portals'!$A$1,$Q2159+1,$P2159)="#",ISNUMBER(MATCH(P2159*1000+(Q2159+1),$S$2:$S2158,0))),"","1")
&amp;IF(OR(OFFSET('map portals'!$A$1,$Q2159,$P2159-1)="#",ISNUMBER(MATCH((P2159-1)*1000+Q2159,$S$2:$S2158,0))),"","2")
&amp;IF(OR(OFFSET('map portals'!$A$1,$Q2159-1,$P2159)="#",ISNUMBER(MATCH(P2159*1000+(Q2159-1),$S$2:$S2158,0))),"","3")
))</f>
        <v>0</v>
      </c>
      <c r="M2159" t="b">
        <f ca="1">ISNUMBER(MATCH(S2159,$S$2:$S2158,0))</f>
        <v>0</v>
      </c>
      <c r="N2159">
        <f t="shared" ca="1" si="2414"/>
        <v>93</v>
      </c>
      <c r="O2159">
        <f t="shared" ca="1" si="2415"/>
        <v>17</v>
      </c>
      <c r="P2159">
        <f t="shared" ca="1" si="2416"/>
        <v>93</v>
      </c>
      <c r="Q2159">
        <f t="shared" ca="1" si="2417"/>
        <v>17</v>
      </c>
      <c r="R2159" t="str">
        <f ca="1">OFFSET('map portals'!$A$1,$O2159,$N2159)</f>
        <v>.</v>
      </c>
      <c r="S2159">
        <f t="shared" ca="1" si="2418"/>
        <v>93017</v>
      </c>
      <c r="T2159">
        <f t="shared" ca="1" si="2419"/>
        <v>289</v>
      </c>
    </row>
    <row r="2160" spans="1:20">
      <c r="A2160" s="3">
        <f t="shared" ca="1" si="2410"/>
        <v>2145</v>
      </c>
      <c r="B2160" s="3">
        <f t="shared" ca="1" si="2411"/>
        <v>2146</v>
      </c>
      <c r="C2160" s="3">
        <f t="shared" ref="C2160:I2160" ca="1" si="2463">B2160+IF(0=LEN(OFFSET($L$2,B2160,0)),1,0)</f>
        <v>2146</v>
      </c>
      <c r="D2160" s="3">
        <f t="shared" ca="1" si="2463"/>
        <v>2146</v>
      </c>
      <c r="E2160" s="3">
        <f t="shared" ca="1" si="2463"/>
        <v>2146</v>
      </c>
      <c r="F2160" s="3">
        <f t="shared" ca="1" si="2463"/>
        <v>2146</v>
      </c>
      <c r="G2160" s="3">
        <f t="shared" ca="1" si="2463"/>
        <v>2146</v>
      </c>
      <c r="H2160" s="3">
        <f t="shared" ca="1" si="2463"/>
        <v>2146</v>
      </c>
      <c r="I2160" s="3">
        <f t="shared" ca="1" si="2463"/>
        <v>2146</v>
      </c>
      <c r="J2160" s="3">
        <f ca="1">COUNTIF($A$2:$A2159,"="&amp;$A2160)+1</f>
        <v>1</v>
      </c>
      <c r="K2160">
        <f t="shared" ca="1" si="2413"/>
        <v>2</v>
      </c>
      <c r="L2160" t="str">
        <f ca="1">IF(M2160,"",
IF(R2160&lt;&gt;".",IF(OR(R2160="@",R2160="X"),"",MID(R2160,1,1)),
IF(OR(OFFSET('map portals'!$A$1,$Q2160,$P2160+1)="#",ISNUMBER(MATCH((P2160+1)*1000+Q2160,$S$2:$S2159,0))),"","0")
&amp;IF(OR(OFFSET('map portals'!$A$1,$Q2160+1,$P2160)="#",ISNUMBER(MATCH(P2160*1000+(Q2160+1),$S$2:$S2159,0))),"","1")
&amp;IF(OR(OFFSET('map portals'!$A$1,$Q2160,$P2160-1)="#",ISNUMBER(MATCH((P2160-1)*1000+Q2160,$S$2:$S2159,0))),"","2")
&amp;IF(OR(OFFSET('map portals'!$A$1,$Q2160-1,$P2160)="#",ISNUMBER(MATCH(P2160*1000+(Q2160-1),$S$2:$S2159,0))),"","3")
))</f>
        <v>3</v>
      </c>
      <c r="M2160" t="b">
        <f ca="1">ISNUMBER(MATCH(S2160,$S$2:$S2159,0))</f>
        <v>0</v>
      </c>
      <c r="N2160">
        <f t="shared" ca="1" si="2414"/>
        <v>87</v>
      </c>
      <c r="O2160">
        <f t="shared" ca="1" si="2415"/>
        <v>19</v>
      </c>
      <c r="P2160">
        <f t="shared" ca="1" si="2416"/>
        <v>87</v>
      </c>
      <c r="Q2160">
        <f t="shared" ca="1" si="2417"/>
        <v>19</v>
      </c>
      <c r="R2160" t="str">
        <f ca="1">OFFSET('map portals'!$A$1,$O2160,$N2160)</f>
        <v>.</v>
      </c>
      <c r="S2160">
        <f t="shared" ca="1" si="2418"/>
        <v>87019</v>
      </c>
      <c r="T2160">
        <f t="shared" ca="1" si="2419"/>
        <v>289</v>
      </c>
    </row>
    <row r="2161" spans="1:20">
      <c r="A2161" s="3">
        <f t="shared" ca="1" si="2410"/>
        <v>2146</v>
      </c>
      <c r="B2161" s="3">
        <f t="shared" ca="1" si="2411"/>
        <v>2147</v>
      </c>
      <c r="C2161" s="3">
        <f t="shared" ref="C2161:I2161" ca="1" si="2464">B2161+IF(0=LEN(OFFSET($L$2,B2161,0)),1,0)</f>
        <v>2147</v>
      </c>
      <c r="D2161" s="3">
        <f t="shared" ca="1" si="2464"/>
        <v>2147</v>
      </c>
      <c r="E2161" s="3">
        <f t="shared" ca="1" si="2464"/>
        <v>2147</v>
      </c>
      <c r="F2161" s="3">
        <f t="shared" ca="1" si="2464"/>
        <v>2147</v>
      </c>
      <c r="G2161" s="3">
        <f t="shared" ca="1" si="2464"/>
        <v>2147</v>
      </c>
      <c r="H2161" s="3">
        <f t="shared" ca="1" si="2464"/>
        <v>2147</v>
      </c>
      <c r="I2161" s="3">
        <f t="shared" ca="1" si="2464"/>
        <v>2147</v>
      </c>
      <c r="J2161" s="3">
        <f ca="1">COUNTIF($A$2:$A2160,"="&amp;$A2161)+1</f>
        <v>1</v>
      </c>
      <c r="K2161">
        <f t="shared" ca="1" si="2413"/>
        <v>2</v>
      </c>
      <c r="L2161" t="str">
        <f ca="1">IF(M2161,"",
IF(R2161&lt;&gt;".",IF(OR(R2161="@",R2161="X"),"",MID(R2161,1,1)),
IF(OR(OFFSET('map portals'!$A$1,$Q2161,$P2161+1)="#",ISNUMBER(MATCH((P2161+1)*1000+Q2161,$S$2:$S2160,0))),"","0")
&amp;IF(OR(OFFSET('map portals'!$A$1,$Q2161+1,$P2161)="#",ISNUMBER(MATCH(P2161*1000+(Q2161+1),$S$2:$S2160,0))),"","1")
&amp;IF(OR(OFFSET('map portals'!$A$1,$Q2161,$P2161-1)="#",ISNUMBER(MATCH((P2161-1)*1000+Q2161,$S$2:$S2160,0))),"","2")
&amp;IF(OR(OFFSET('map portals'!$A$1,$Q2161-1,$P2161)="#",ISNUMBER(MATCH(P2161*1000+(Q2161-1),$S$2:$S2160,0))),"","3")
))</f>
        <v/>
      </c>
      <c r="M2161" t="b">
        <f ca="1">ISNUMBER(MATCH(S2161,$S$2:$S2160,0))</f>
        <v>0</v>
      </c>
      <c r="N2161">
        <f t="shared" ca="1" si="2414"/>
        <v>89</v>
      </c>
      <c r="O2161">
        <f t="shared" ca="1" si="2415"/>
        <v>17</v>
      </c>
      <c r="P2161">
        <f t="shared" ca="1" si="2416"/>
        <v>89</v>
      </c>
      <c r="Q2161">
        <f t="shared" ca="1" si="2417"/>
        <v>17</v>
      </c>
      <c r="R2161" t="str">
        <f ca="1">OFFSET('map portals'!$A$1,$O2161,$N2161)</f>
        <v>.</v>
      </c>
      <c r="S2161">
        <f t="shared" ca="1" si="2418"/>
        <v>89017</v>
      </c>
      <c r="T2161">
        <f t="shared" ca="1" si="2419"/>
        <v>289</v>
      </c>
    </row>
    <row r="2162" spans="1:20">
      <c r="A2162" s="3">
        <f t="shared" ca="1" si="2410"/>
        <v>2147</v>
      </c>
      <c r="B2162" s="3">
        <f t="shared" ca="1" si="2411"/>
        <v>2148</v>
      </c>
      <c r="C2162" s="3">
        <f t="shared" ref="C2162:I2162" ca="1" si="2465">B2162+IF(0=LEN(OFFSET($L$2,B2162,0)),1,0)</f>
        <v>2148</v>
      </c>
      <c r="D2162" s="3">
        <f t="shared" ca="1" si="2465"/>
        <v>2148</v>
      </c>
      <c r="E2162" s="3">
        <f t="shared" ca="1" si="2465"/>
        <v>2148</v>
      </c>
      <c r="F2162" s="3">
        <f t="shared" ca="1" si="2465"/>
        <v>2148</v>
      </c>
      <c r="G2162" s="3">
        <f t="shared" ca="1" si="2465"/>
        <v>2148</v>
      </c>
      <c r="H2162" s="3">
        <f t="shared" ca="1" si="2465"/>
        <v>2148</v>
      </c>
      <c r="I2162" s="3">
        <f t="shared" ca="1" si="2465"/>
        <v>2148</v>
      </c>
      <c r="J2162" s="3">
        <f ca="1">COUNTIF($A$2:$A2161,"="&amp;$A2162)+1</f>
        <v>1</v>
      </c>
      <c r="K2162">
        <f t="shared" ca="1" si="2413"/>
        <v>3</v>
      </c>
      <c r="L2162" t="str">
        <f ca="1">IF(M2162,"",
IF(R2162&lt;&gt;".",IF(OR(R2162="@",R2162="X"),"",MID(R2162,1,1)),
IF(OR(OFFSET('map portals'!$A$1,$Q2162,$P2162+1)="#",ISNUMBER(MATCH((P2162+1)*1000+Q2162,$S$2:$S2161,0))),"","0")
&amp;IF(OR(OFFSET('map portals'!$A$1,$Q2162+1,$P2162)="#",ISNUMBER(MATCH(P2162*1000+(Q2162+1),$S$2:$S2161,0))),"","1")
&amp;IF(OR(OFFSET('map portals'!$A$1,$Q2162,$P2162-1)="#",ISNUMBER(MATCH((P2162-1)*1000+Q2162,$S$2:$S2161,0))),"","2")
&amp;IF(OR(OFFSET('map portals'!$A$1,$Q2162-1,$P2162)="#",ISNUMBER(MATCH(P2162*1000+(Q2162-1),$S$2:$S2161,0))),"","3")
))</f>
        <v>0</v>
      </c>
      <c r="M2162" t="b">
        <f ca="1">ISNUMBER(MATCH(S2162,$S$2:$S2161,0))</f>
        <v>0</v>
      </c>
      <c r="N2162">
        <f t="shared" ca="1" si="2414"/>
        <v>91</v>
      </c>
      <c r="O2162">
        <f t="shared" ca="1" si="2415"/>
        <v>15</v>
      </c>
      <c r="P2162">
        <f t="shared" ca="1" si="2416"/>
        <v>91</v>
      </c>
      <c r="Q2162">
        <f t="shared" ca="1" si="2417"/>
        <v>15</v>
      </c>
      <c r="R2162" t="str">
        <f ca="1">OFFSET('map portals'!$A$1,$O2162,$N2162)</f>
        <v>.</v>
      </c>
      <c r="S2162">
        <f t="shared" ca="1" si="2418"/>
        <v>91015</v>
      </c>
      <c r="T2162">
        <f t="shared" ca="1" si="2419"/>
        <v>289</v>
      </c>
    </row>
    <row r="2163" spans="1:20">
      <c r="A2163" s="3">
        <f t="shared" ca="1" si="2410"/>
        <v>2148</v>
      </c>
      <c r="B2163" s="3">
        <f t="shared" ca="1" si="2411"/>
        <v>2149</v>
      </c>
      <c r="C2163" s="3">
        <f t="shared" ref="C2163:I2163" ca="1" si="2466">B2163+IF(0=LEN(OFFSET($L$2,B2163,0)),1,0)</f>
        <v>2149</v>
      </c>
      <c r="D2163" s="3">
        <f t="shared" ca="1" si="2466"/>
        <v>2149</v>
      </c>
      <c r="E2163" s="3">
        <f t="shared" ca="1" si="2466"/>
        <v>2149</v>
      </c>
      <c r="F2163" s="3">
        <f t="shared" ca="1" si="2466"/>
        <v>2149</v>
      </c>
      <c r="G2163" s="3">
        <f t="shared" ca="1" si="2466"/>
        <v>2149</v>
      </c>
      <c r="H2163" s="3">
        <f t="shared" ca="1" si="2466"/>
        <v>2149</v>
      </c>
      <c r="I2163" s="3">
        <f t="shared" ca="1" si="2466"/>
        <v>2149</v>
      </c>
      <c r="J2163" s="3">
        <f ca="1">COUNTIF($A$2:$A2162,"="&amp;$A2163)+1</f>
        <v>1</v>
      </c>
      <c r="K2163">
        <f t="shared" ca="1" si="2413"/>
        <v>1</v>
      </c>
      <c r="L2163" t="str">
        <f ca="1">IF(M2163,"",
IF(R2163&lt;&gt;".",IF(OR(R2163="@",R2163="X"),"",MID(R2163,1,1)),
IF(OR(OFFSET('map portals'!$A$1,$Q2163,$P2163+1)="#",ISNUMBER(MATCH((P2163+1)*1000+Q2163,$S$2:$S2162,0))),"","0")
&amp;IF(OR(OFFSET('map portals'!$A$1,$Q2163+1,$P2163)="#",ISNUMBER(MATCH(P2163*1000+(Q2163+1),$S$2:$S2162,0))),"","1")
&amp;IF(OR(OFFSET('map portals'!$A$1,$Q2163,$P2163-1)="#",ISNUMBER(MATCH((P2163-1)*1000+Q2163,$S$2:$S2162,0))),"","2")
&amp;IF(OR(OFFSET('map portals'!$A$1,$Q2163-1,$P2163)="#",ISNUMBER(MATCH(P2163*1000+(Q2163-1),$S$2:$S2162,0))),"","3")
))</f>
        <v>1</v>
      </c>
      <c r="M2163" t="b">
        <f ca="1">ISNUMBER(MATCH(S2163,$S$2:$S2162,0))</f>
        <v>0</v>
      </c>
      <c r="N2163">
        <f t="shared" ca="1" si="2414"/>
        <v>109</v>
      </c>
      <c r="O2163">
        <f t="shared" ca="1" si="2415"/>
        <v>54</v>
      </c>
      <c r="P2163">
        <f t="shared" ca="1" si="2416"/>
        <v>109</v>
      </c>
      <c r="Q2163">
        <f t="shared" ca="1" si="2417"/>
        <v>54</v>
      </c>
      <c r="R2163" t="str">
        <f ca="1">OFFSET('map portals'!$A$1,$O2163,$N2163)</f>
        <v>.</v>
      </c>
      <c r="S2163">
        <f t="shared" ca="1" si="2418"/>
        <v>109054</v>
      </c>
      <c r="T2163">
        <f t="shared" ca="1" si="2419"/>
        <v>289</v>
      </c>
    </row>
    <row r="2164" spans="1:20">
      <c r="A2164" s="3">
        <f t="shared" ca="1" si="2410"/>
        <v>2149</v>
      </c>
      <c r="B2164" s="3">
        <f t="shared" ca="1" si="2411"/>
        <v>2150</v>
      </c>
      <c r="C2164" s="3">
        <f t="shared" ref="C2164:I2164" ca="1" si="2467">B2164+IF(0=LEN(OFFSET($L$2,B2164,0)),1,0)</f>
        <v>2150</v>
      </c>
      <c r="D2164" s="3">
        <f t="shared" ca="1" si="2467"/>
        <v>2150</v>
      </c>
      <c r="E2164" s="3">
        <f t="shared" ca="1" si="2467"/>
        <v>2150</v>
      </c>
      <c r="F2164" s="3">
        <f t="shared" ca="1" si="2467"/>
        <v>2150</v>
      </c>
      <c r="G2164" s="3">
        <f t="shared" ca="1" si="2467"/>
        <v>2150</v>
      </c>
      <c r="H2164" s="3">
        <f t="shared" ca="1" si="2467"/>
        <v>2150</v>
      </c>
      <c r="I2164" s="3">
        <f t="shared" ca="1" si="2467"/>
        <v>2150</v>
      </c>
      <c r="J2164" s="3">
        <f ca="1">COUNTIF($A$2:$A2163,"="&amp;$A2164)+1</f>
        <v>1</v>
      </c>
      <c r="K2164">
        <f t="shared" ca="1" si="2413"/>
        <v>0</v>
      </c>
      <c r="L2164" t="str">
        <f ca="1">IF(M2164,"",
IF(R2164&lt;&gt;".",IF(OR(R2164="@",R2164="X"),"",MID(R2164,1,1)),
IF(OR(OFFSET('map portals'!$A$1,$Q2164,$P2164+1)="#",ISNUMBER(MATCH((P2164+1)*1000+Q2164,$S$2:$S2163,0))),"","0")
&amp;IF(OR(OFFSET('map portals'!$A$1,$Q2164+1,$P2164)="#",ISNUMBER(MATCH(P2164*1000+(Q2164+1),$S$2:$S2163,0))),"","1")
&amp;IF(OR(OFFSET('map portals'!$A$1,$Q2164,$P2164-1)="#",ISNUMBER(MATCH((P2164-1)*1000+Q2164,$S$2:$S2163,0))),"","2")
&amp;IF(OR(OFFSET('map portals'!$A$1,$Q2164-1,$P2164)="#",ISNUMBER(MATCH(P2164*1000+(Q2164-1),$S$2:$S2163,0))),"","3")
))</f>
        <v>0</v>
      </c>
      <c r="M2164" t="b">
        <f ca="1">ISNUMBER(MATCH(S2164,$S$2:$S2163,0))</f>
        <v>0</v>
      </c>
      <c r="N2164">
        <f t="shared" ca="1" si="2414"/>
        <v>110</v>
      </c>
      <c r="O2164">
        <f t="shared" ca="1" si="2415"/>
        <v>49</v>
      </c>
      <c r="P2164">
        <f t="shared" ca="1" si="2416"/>
        <v>110</v>
      </c>
      <c r="Q2164">
        <f t="shared" ca="1" si="2417"/>
        <v>49</v>
      </c>
      <c r="R2164" t="str">
        <f ca="1">OFFSET('map portals'!$A$1,$O2164,$N2164)</f>
        <v>.</v>
      </c>
      <c r="S2164">
        <f t="shared" ca="1" si="2418"/>
        <v>110049</v>
      </c>
      <c r="T2164">
        <f t="shared" ca="1" si="2419"/>
        <v>289</v>
      </c>
    </row>
    <row r="2165" spans="1:20">
      <c r="A2165" s="3">
        <f t="shared" ca="1" si="2410"/>
        <v>2150</v>
      </c>
      <c r="B2165" s="3">
        <f t="shared" ca="1" si="2411"/>
        <v>2151</v>
      </c>
      <c r="C2165" s="3">
        <f t="shared" ref="C2165:I2165" ca="1" si="2468">B2165+IF(0=LEN(OFFSET($L$2,B2165,0)),1,0)</f>
        <v>2151</v>
      </c>
      <c r="D2165" s="3">
        <f t="shared" ca="1" si="2468"/>
        <v>2151</v>
      </c>
      <c r="E2165" s="3">
        <f t="shared" ca="1" si="2468"/>
        <v>2151</v>
      </c>
      <c r="F2165" s="3">
        <f t="shared" ca="1" si="2468"/>
        <v>2151</v>
      </c>
      <c r="G2165" s="3">
        <f t="shared" ca="1" si="2468"/>
        <v>2151</v>
      </c>
      <c r="H2165" s="3">
        <f t="shared" ca="1" si="2468"/>
        <v>2151</v>
      </c>
      <c r="I2165" s="3">
        <f t="shared" ca="1" si="2468"/>
        <v>2151</v>
      </c>
      <c r="J2165" s="3">
        <f ca="1">COUNTIF($A$2:$A2164,"="&amp;$A2165)+1</f>
        <v>1</v>
      </c>
      <c r="K2165">
        <f t="shared" ca="1" si="2413"/>
        <v>0</v>
      </c>
      <c r="L2165" t="str">
        <f ca="1">IF(M2165,"",
IF(R2165&lt;&gt;".",IF(OR(R2165="@",R2165="X"),"",MID(R2165,1,1)),
IF(OR(OFFSET('map portals'!$A$1,$Q2165,$P2165+1)="#",ISNUMBER(MATCH((P2165+1)*1000+Q2165,$S$2:$S2164,0))),"","0")
&amp;IF(OR(OFFSET('map portals'!$A$1,$Q2165+1,$P2165)="#",ISNUMBER(MATCH(P2165*1000+(Q2165+1),$S$2:$S2164,0))),"","1")
&amp;IF(OR(OFFSET('map portals'!$A$1,$Q2165,$P2165-1)="#",ISNUMBER(MATCH((P2165-1)*1000+Q2165,$S$2:$S2164,0))),"","2")
&amp;IF(OR(OFFSET('map portals'!$A$1,$Q2165-1,$P2165)="#",ISNUMBER(MATCH(P2165*1000+(Q2165-1),$S$2:$S2164,0))),"","3")
))</f>
        <v>0</v>
      </c>
      <c r="M2165" t="b">
        <f ca="1">ISNUMBER(MATCH(S2165,$S$2:$S2164,0))</f>
        <v>0</v>
      </c>
      <c r="N2165">
        <f t="shared" ca="1" si="2414"/>
        <v>7</v>
      </c>
      <c r="O2165">
        <f t="shared" ca="1" si="2415"/>
        <v>53</v>
      </c>
      <c r="P2165">
        <f t="shared" ca="1" si="2416"/>
        <v>7</v>
      </c>
      <c r="Q2165">
        <f t="shared" ca="1" si="2417"/>
        <v>53</v>
      </c>
      <c r="R2165" t="str">
        <f ca="1">OFFSET('map portals'!$A$1,$O2165,$N2165)</f>
        <v>.</v>
      </c>
      <c r="S2165">
        <f t="shared" ca="1" si="2418"/>
        <v>7053</v>
      </c>
      <c r="T2165">
        <f t="shared" ca="1" si="2419"/>
        <v>290</v>
      </c>
    </row>
    <row r="2166" spans="1:20">
      <c r="A2166" s="3">
        <f t="shared" ca="1" si="2410"/>
        <v>2151</v>
      </c>
      <c r="B2166" s="3">
        <f t="shared" ca="1" si="2411"/>
        <v>2152</v>
      </c>
      <c r="C2166" s="3">
        <f t="shared" ref="C2166:I2166" ca="1" si="2469">B2166+IF(0=LEN(OFFSET($L$2,B2166,0)),1,0)</f>
        <v>2153</v>
      </c>
      <c r="D2166" s="3">
        <f t="shared" ca="1" si="2469"/>
        <v>2154</v>
      </c>
      <c r="E2166" s="3">
        <f t="shared" ca="1" si="2469"/>
        <v>2154</v>
      </c>
      <c r="F2166" s="3">
        <f t="shared" ca="1" si="2469"/>
        <v>2154</v>
      </c>
      <c r="G2166" s="3">
        <f t="shared" ca="1" si="2469"/>
        <v>2154</v>
      </c>
      <c r="H2166" s="3">
        <f t="shared" ca="1" si="2469"/>
        <v>2154</v>
      </c>
      <c r="I2166" s="3">
        <f t="shared" ca="1" si="2469"/>
        <v>2154</v>
      </c>
      <c r="J2166" s="3">
        <f ca="1">COUNTIF($A$2:$A2165,"="&amp;$A2166)+1</f>
        <v>1</v>
      </c>
      <c r="K2166">
        <f t="shared" ca="1" si="2413"/>
        <v>3</v>
      </c>
      <c r="L2166" t="str">
        <f ca="1">IF(M2166,"",
IF(R2166&lt;&gt;".",IF(OR(R2166="@",R2166="X"),"",MID(R2166,1,1)),
IF(OR(OFFSET('map portals'!$A$1,$Q2166,$P2166+1)="#",ISNUMBER(MATCH((P2166+1)*1000+Q2166,$S$2:$S2165,0))),"","0")
&amp;IF(OR(OFFSET('map portals'!$A$1,$Q2166+1,$P2166)="#",ISNUMBER(MATCH(P2166*1000+(Q2166+1),$S$2:$S2165,0))),"","1")
&amp;IF(OR(OFFSET('map portals'!$A$1,$Q2166,$P2166-1)="#",ISNUMBER(MATCH((P2166-1)*1000+Q2166,$S$2:$S2165,0))),"","2")
&amp;IF(OR(OFFSET('map portals'!$A$1,$Q2166-1,$P2166)="#",ISNUMBER(MATCH(P2166*1000+(Q2166-1),$S$2:$S2165,0))),"","3")
))</f>
        <v/>
      </c>
      <c r="M2166" t="b">
        <f ca="1">ISNUMBER(MATCH(S2166,$S$2:$S2165,0))</f>
        <v>0</v>
      </c>
      <c r="N2166">
        <f t="shared" ca="1" si="2414"/>
        <v>5</v>
      </c>
      <c r="O2166">
        <f t="shared" ca="1" si="2415"/>
        <v>51</v>
      </c>
      <c r="P2166">
        <f t="shared" ca="1" si="2416"/>
        <v>5</v>
      </c>
      <c r="Q2166">
        <f t="shared" ca="1" si="2417"/>
        <v>51</v>
      </c>
      <c r="R2166" t="str">
        <f ca="1">OFFSET('map portals'!$A$1,$O2166,$N2166)</f>
        <v>.</v>
      </c>
      <c r="S2166">
        <f t="shared" ca="1" si="2418"/>
        <v>5051</v>
      </c>
      <c r="T2166">
        <f t="shared" ca="1" si="2419"/>
        <v>290</v>
      </c>
    </row>
    <row r="2167" spans="1:20">
      <c r="A2167" s="3">
        <f t="shared" ca="1" si="2410"/>
        <v>2154</v>
      </c>
      <c r="B2167" s="3">
        <f t="shared" ca="1" si="2411"/>
        <v>2155</v>
      </c>
      <c r="C2167" s="3">
        <f t="shared" ref="C2167:I2167" ca="1" si="2470">B2167+IF(0=LEN(OFFSET($L$2,B2167,0)),1,0)</f>
        <v>2156</v>
      </c>
      <c r="D2167" s="3">
        <f t="shared" ca="1" si="2470"/>
        <v>2156</v>
      </c>
      <c r="E2167" s="3">
        <f t="shared" ca="1" si="2470"/>
        <v>2156</v>
      </c>
      <c r="F2167" s="3">
        <f t="shared" ca="1" si="2470"/>
        <v>2156</v>
      </c>
      <c r="G2167" s="3">
        <f t="shared" ca="1" si="2470"/>
        <v>2156</v>
      </c>
      <c r="H2167" s="3">
        <f t="shared" ca="1" si="2470"/>
        <v>2156</v>
      </c>
      <c r="I2167" s="3">
        <f t="shared" ca="1" si="2470"/>
        <v>2156</v>
      </c>
      <c r="J2167" s="3">
        <f ca="1">COUNTIF($A$2:$A2166,"="&amp;$A2167)+1</f>
        <v>1</v>
      </c>
      <c r="K2167">
        <f t="shared" ca="1" si="2413"/>
        <v>0</v>
      </c>
      <c r="L2167" t="str">
        <f ca="1">IF(M2167,"",
IF(R2167&lt;&gt;".",IF(OR(R2167="@",R2167="X"),"",MID(R2167,1,1)),
IF(OR(OFFSET('map portals'!$A$1,$Q2167,$P2167+1)="#",ISNUMBER(MATCH((P2167+1)*1000+Q2167,$S$2:$S2166,0))),"","0")
&amp;IF(OR(OFFSET('map portals'!$A$1,$Q2167+1,$P2167)="#",ISNUMBER(MATCH(P2167*1000+(Q2167+1),$S$2:$S2166,0))),"","1")
&amp;IF(OR(OFFSET('map portals'!$A$1,$Q2167,$P2167-1)="#",ISNUMBER(MATCH((P2167-1)*1000+Q2167,$S$2:$S2166,0))),"","2")
&amp;IF(OR(OFFSET('map portals'!$A$1,$Q2167-1,$P2167)="#",ISNUMBER(MATCH(P2167*1000+(Q2167-1),$S$2:$S2166,0))),"","3")
))</f>
        <v>0</v>
      </c>
      <c r="M2167" t="b">
        <f ca="1">ISNUMBER(MATCH(S2167,$S$2:$S2166,0))</f>
        <v>0</v>
      </c>
      <c r="N2167">
        <f t="shared" ca="1" si="2414"/>
        <v>100</v>
      </c>
      <c r="O2167">
        <f t="shared" ca="1" si="2415"/>
        <v>19</v>
      </c>
      <c r="P2167">
        <f t="shared" ca="1" si="2416"/>
        <v>100</v>
      </c>
      <c r="Q2167">
        <f t="shared" ca="1" si="2417"/>
        <v>19</v>
      </c>
      <c r="R2167" t="str">
        <f ca="1">OFFSET('map portals'!$A$1,$O2167,$N2167)</f>
        <v>.</v>
      </c>
      <c r="S2167">
        <f t="shared" ca="1" si="2418"/>
        <v>100019</v>
      </c>
      <c r="T2167">
        <f t="shared" ca="1" si="2419"/>
        <v>290</v>
      </c>
    </row>
    <row r="2168" spans="1:20">
      <c r="A2168" s="3">
        <f t="shared" ca="1" si="2410"/>
        <v>2156</v>
      </c>
      <c r="B2168" s="3">
        <f t="shared" ca="1" si="2411"/>
        <v>2156</v>
      </c>
      <c r="C2168" s="3">
        <f t="shared" ref="C2168:I2168" ca="1" si="2471">B2168+IF(0=LEN(OFFSET($L$2,B2168,0)),1,0)</f>
        <v>2156</v>
      </c>
      <c r="D2168" s="3">
        <f t="shared" ca="1" si="2471"/>
        <v>2156</v>
      </c>
      <c r="E2168" s="3">
        <f t="shared" ca="1" si="2471"/>
        <v>2156</v>
      </c>
      <c r="F2168" s="3">
        <f t="shared" ca="1" si="2471"/>
        <v>2156</v>
      </c>
      <c r="G2168" s="3">
        <f t="shared" ca="1" si="2471"/>
        <v>2156</v>
      </c>
      <c r="H2168" s="3">
        <f t="shared" ca="1" si="2471"/>
        <v>2156</v>
      </c>
      <c r="I2168" s="3">
        <f t="shared" ca="1" si="2471"/>
        <v>2156</v>
      </c>
      <c r="J2168" s="3">
        <f ca="1">COUNTIF($A$2:$A2167,"="&amp;$A2168)+1</f>
        <v>1</v>
      </c>
      <c r="K2168">
        <f t="shared" ca="1" si="2413"/>
        <v>0</v>
      </c>
      <c r="L2168" t="str">
        <f ca="1">IF(M2168,"",
IF(R2168&lt;&gt;".",IF(OR(R2168="@",R2168="X"),"",MID(R2168,1,1)),
IF(OR(OFFSET('map portals'!$A$1,$Q2168,$P2168+1)="#",ISNUMBER(MATCH((P2168+1)*1000+Q2168,$S$2:$S2167,0))),"","0")
&amp;IF(OR(OFFSET('map portals'!$A$1,$Q2168+1,$P2168)="#",ISNUMBER(MATCH(P2168*1000+(Q2168+1),$S$2:$S2167,0))),"","1")
&amp;IF(OR(OFFSET('map portals'!$A$1,$Q2168,$P2168-1)="#",ISNUMBER(MATCH((P2168-1)*1000+Q2168,$S$2:$S2167,0))),"","2")
&amp;IF(OR(OFFSET('map portals'!$A$1,$Q2168-1,$P2168)="#",ISNUMBER(MATCH(P2168*1000+(Q2168-1),$S$2:$S2167,0))),"","3")
))</f>
        <v>0</v>
      </c>
      <c r="M2168" t="b">
        <f ca="1">ISNUMBER(MATCH(S2168,$S$2:$S2167,0))</f>
        <v>0</v>
      </c>
      <c r="N2168">
        <f t="shared" ca="1" si="2414"/>
        <v>98</v>
      </c>
      <c r="O2168">
        <f t="shared" ca="1" si="2415"/>
        <v>17</v>
      </c>
      <c r="P2168">
        <f t="shared" ca="1" si="2416"/>
        <v>98</v>
      </c>
      <c r="Q2168">
        <f t="shared" ca="1" si="2417"/>
        <v>17</v>
      </c>
      <c r="R2168" t="str">
        <f ca="1">OFFSET('map portals'!$A$1,$O2168,$N2168)</f>
        <v>.</v>
      </c>
      <c r="S2168">
        <f t="shared" ca="1" si="2418"/>
        <v>98017</v>
      </c>
      <c r="T2168">
        <f t="shared" ca="1" si="2419"/>
        <v>290</v>
      </c>
    </row>
    <row r="2169" spans="1:20">
      <c r="A2169" s="3">
        <f t="shared" ca="1" si="2410"/>
        <v>2156</v>
      </c>
      <c r="B2169" s="3">
        <f t="shared" ca="1" si="2411"/>
        <v>2157</v>
      </c>
      <c r="C2169" s="3">
        <f t="shared" ref="C2169:I2169" ca="1" si="2472">B2169+IF(0=LEN(OFFSET($L$2,B2169,0)),1,0)</f>
        <v>2157</v>
      </c>
      <c r="D2169" s="3">
        <f t="shared" ca="1" si="2472"/>
        <v>2157</v>
      </c>
      <c r="E2169" s="3">
        <f t="shared" ca="1" si="2472"/>
        <v>2157</v>
      </c>
      <c r="F2169" s="3">
        <f t="shared" ca="1" si="2472"/>
        <v>2157</v>
      </c>
      <c r="G2169" s="3">
        <f t="shared" ca="1" si="2472"/>
        <v>2157</v>
      </c>
      <c r="H2169" s="3">
        <f t="shared" ca="1" si="2472"/>
        <v>2157</v>
      </c>
      <c r="I2169" s="3">
        <f t="shared" ca="1" si="2472"/>
        <v>2157</v>
      </c>
      <c r="J2169" s="3">
        <f ca="1">COUNTIF($A$2:$A2168,"="&amp;$A2169)+1</f>
        <v>2</v>
      </c>
      <c r="K2169">
        <f t="shared" ca="1" si="2413"/>
        <v>3</v>
      </c>
      <c r="L2169" t="str">
        <f ca="1">IF(M2169,"",
IF(R2169&lt;&gt;".",IF(OR(R2169="@",R2169="X"),"",MID(R2169,1,1)),
IF(OR(OFFSET('map portals'!$A$1,$Q2169,$P2169+1)="#",ISNUMBER(MATCH((P2169+1)*1000+Q2169,$S$2:$S2168,0))),"","0")
&amp;IF(OR(OFFSET('map portals'!$A$1,$Q2169+1,$P2169)="#",ISNUMBER(MATCH(P2169*1000+(Q2169+1),$S$2:$S2168,0))),"","1")
&amp;IF(OR(OFFSET('map portals'!$A$1,$Q2169,$P2169-1)="#",ISNUMBER(MATCH((P2169-1)*1000+Q2169,$S$2:$S2168,0))),"","2")
&amp;IF(OR(OFFSET('map portals'!$A$1,$Q2169-1,$P2169)="#",ISNUMBER(MATCH(P2169*1000+(Q2169-1),$S$2:$S2168,0))),"","3")
))</f>
        <v>3</v>
      </c>
      <c r="M2169" t="b">
        <f ca="1">ISNUMBER(MATCH(S2169,$S$2:$S2168,0))</f>
        <v>0</v>
      </c>
      <c r="N2169">
        <f t="shared" ca="1" si="2414"/>
        <v>97</v>
      </c>
      <c r="O2169">
        <f t="shared" ca="1" si="2415"/>
        <v>16</v>
      </c>
      <c r="P2169">
        <f t="shared" ca="1" si="2416"/>
        <v>97</v>
      </c>
      <c r="Q2169">
        <f t="shared" ca="1" si="2417"/>
        <v>16</v>
      </c>
      <c r="R2169" t="str">
        <f ca="1">OFFSET('map portals'!$A$1,$O2169,$N2169)</f>
        <v>.</v>
      </c>
      <c r="S2169">
        <f t="shared" ca="1" si="2418"/>
        <v>97016</v>
      </c>
      <c r="T2169">
        <f t="shared" ca="1" si="2419"/>
        <v>290</v>
      </c>
    </row>
    <row r="2170" spans="1:20">
      <c r="A2170" s="3">
        <f t="shared" ca="1" si="2410"/>
        <v>2157</v>
      </c>
      <c r="B2170" s="3">
        <f t="shared" ca="1" si="2411"/>
        <v>2158</v>
      </c>
      <c r="C2170" s="3">
        <f t="shared" ref="C2170:I2170" ca="1" si="2473">B2170+IF(0=LEN(OFFSET($L$2,B2170,0)),1,0)</f>
        <v>2158</v>
      </c>
      <c r="D2170" s="3">
        <f t="shared" ca="1" si="2473"/>
        <v>2158</v>
      </c>
      <c r="E2170" s="3">
        <f t="shared" ca="1" si="2473"/>
        <v>2158</v>
      </c>
      <c r="F2170" s="3">
        <f t="shared" ca="1" si="2473"/>
        <v>2158</v>
      </c>
      <c r="G2170" s="3">
        <f t="shared" ca="1" si="2473"/>
        <v>2158</v>
      </c>
      <c r="H2170" s="3">
        <f t="shared" ca="1" si="2473"/>
        <v>2158</v>
      </c>
      <c r="I2170" s="3">
        <f t="shared" ca="1" si="2473"/>
        <v>2158</v>
      </c>
      <c r="J2170" s="3">
        <f ca="1">COUNTIF($A$2:$A2169,"="&amp;$A2170)+1</f>
        <v>1</v>
      </c>
      <c r="K2170">
        <f t="shared" ca="1" si="2413"/>
        <v>0</v>
      </c>
      <c r="L2170" t="str">
        <f ca="1">IF(M2170,"",
IF(R2170&lt;&gt;".",IF(OR(R2170="@",R2170="X"),"",MID(R2170,1,1)),
IF(OR(OFFSET('map portals'!$A$1,$Q2170,$P2170+1)="#",ISNUMBER(MATCH((P2170+1)*1000+Q2170,$S$2:$S2169,0))),"","0")
&amp;IF(OR(OFFSET('map portals'!$A$1,$Q2170+1,$P2170)="#",ISNUMBER(MATCH(P2170*1000+(Q2170+1),$S$2:$S2169,0))),"","1")
&amp;IF(OR(OFFSET('map portals'!$A$1,$Q2170,$P2170-1)="#",ISNUMBER(MATCH((P2170-1)*1000+Q2170,$S$2:$S2169,0))),"","2")
&amp;IF(OR(OFFSET('map portals'!$A$1,$Q2170-1,$P2170)="#",ISNUMBER(MATCH(P2170*1000+(Q2170-1),$S$2:$S2169,0))),"","3")
))</f>
        <v>0</v>
      </c>
      <c r="M2170" t="b">
        <f ca="1">ISNUMBER(MATCH(S2170,$S$2:$S2169,0))</f>
        <v>0</v>
      </c>
      <c r="N2170">
        <f t="shared" ca="1" si="2414"/>
        <v>94</v>
      </c>
      <c r="O2170">
        <f t="shared" ca="1" si="2415"/>
        <v>17</v>
      </c>
      <c r="P2170">
        <f t="shared" ca="1" si="2416"/>
        <v>94</v>
      </c>
      <c r="Q2170">
        <f t="shared" ca="1" si="2417"/>
        <v>17</v>
      </c>
      <c r="R2170" t="str">
        <f ca="1">OFFSET('map portals'!$A$1,$O2170,$N2170)</f>
        <v>.</v>
      </c>
      <c r="S2170">
        <f t="shared" ca="1" si="2418"/>
        <v>94017</v>
      </c>
      <c r="T2170">
        <f t="shared" ca="1" si="2419"/>
        <v>290</v>
      </c>
    </row>
    <row r="2171" spans="1:20">
      <c r="A2171" s="3">
        <f t="shared" ca="1" si="2410"/>
        <v>2158</v>
      </c>
      <c r="B2171" s="3">
        <f t="shared" ca="1" si="2411"/>
        <v>2159</v>
      </c>
      <c r="C2171" s="3">
        <f t="shared" ref="C2171:I2171" ca="1" si="2474">B2171+IF(0=LEN(OFFSET($L$2,B2171,0)),1,0)</f>
        <v>2160</v>
      </c>
      <c r="D2171" s="3">
        <f t="shared" ca="1" si="2474"/>
        <v>2160</v>
      </c>
      <c r="E2171" s="3">
        <f t="shared" ca="1" si="2474"/>
        <v>2160</v>
      </c>
      <c r="F2171" s="3">
        <f t="shared" ca="1" si="2474"/>
        <v>2160</v>
      </c>
      <c r="G2171" s="3">
        <f t="shared" ca="1" si="2474"/>
        <v>2160</v>
      </c>
      <c r="H2171" s="3">
        <f t="shared" ca="1" si="2474"/>
        <v>2160</v>
      </c>
      <c r="I2171" s="3">
        <f t="shared" ca="1" si="2474"/>
        <v>2160</v>
      </c>
      <c r="J2171" s="3">
        <f ca="1">COUNTIF($A$2:$A2170,"="&amp;$A2171)+1</f>
        <v>1</v>
      </c>
      <c r="K2171">
        <f t="shared" ca="1" si="2413"/>
        <v>3</v>
      </c>
      <c r="L2171" t="str">
        <f ca="1">IF(M2171,"",
IF(R2171&lt;&gt;".",IF(OR(R2171="@",R2171="X"),"",MID(R2171,1,1)),
IF(OR(OFFSET('map portals'!$A$1,$Q2171,$P2171+1)="#",ISNUMBER(MATCH((P2171+1)*1000+Q2171,$S$2:$S2170,0))),"","0")
&amp;IF(OR(OFFSET('map portals'!$A$1,$Q2171+1,$P2171)="#",ISNUMBER(MATCH(P2171*1000+(Q2171+1),$S$2:$S2170,0))),"","1")
&amp;IF(OR(OFFSET('map portals'!$A$1,$Q2171,$P2171-1)="#",ISNUMBER(MATCH((P2171-1)*1000+Q2171,$S$2:$S2170,0))),"","2")
&amp;IF(OR(OFFSET('map portals'!$A$1,$Q2171-1,$P2171)="#",ISNUMBER(MATCH(P2171*1000+(Q2171-1),$S$2:$S2170,0))),"","3")
))</f>
        <v>3</v>
      </c>
      <c r="M2171" t="b">
        <f ca="1">ISNUMBER(MATCH(S2171,$S$2:$S2170,0))</f>
        <v>0</v>
      </c>
      <c r="N2171">
        <f t="shared" ca="1" si="2414"/>
        <v>87</v>
      </c>
      <c r="O2171">
        <f t="shared" ca="1" si="2415"/>
        <v>18</v>
      </c>
      <c r="P2171">
        <f t="shared" ca="1" si="2416"/>
        <v>87</v>
      </c>
      <c r="Q2171">
        <f t="shared" ca="1" si="2417"/>
        <v>18</v>
      </c>
      <c r="R2171" t="str">
        <f ca="1">OFFSET('map portals'!$A$1,$O2171,$N2171)</f>
        <v>.</v>
      </c>
      <c r="S2171">
        <f t="shared" ca="1" si="2418"/>
        <v>87018</v>
      </c>
      <c r="T2171">
        <f t="shared" ca="1" si="2419"/>
        <v>290</v>
      </c>
    </row>
    <row r="2172" spans="1:20">
      <c r="A2172" s="3">
        <f t="shared" ca="1" si="2410"/>
        <v>2160</v>
      </c>
      <c r="B2172" s="3">
        <f t="shared" ca="1" si="2411"/>
        <v>2161</v>
      </c>
      <c r="C2172" s="3">
        <f t="shared" ref="C2172:I2172" ca="1" si="2475">B2172+IF(0=LEN(OFFSET($L$2,B2172,0)),1,0)</f>
        <v>2161</v>
      </c>
      <c r="D2172" s="3">
        <f t="shared" ca="1" si="2475"/>
        <v>2161</v>
      </c>
      <c r="E2172" s="3">
        <f t="shared" ca="1" si="2475"/>
        <v>2161</v>
      </c>
      <c r="F2172" s="3">
        <f t="shared" ca="1" si="2475"/>
        <v>2161</v>
      </c>
      <c r="G2172" s="3">
        <f t="shared" ca="1" si="2475"/>
        <v>2161</v>
      </c>
      <c r="H2172" s="3">
        <f t="shared" ca="1" si="2475"/>
        <v>2161</v>
      </c>
      <c r="I2172" s="3">
        <f t="shared" ca="1" si="2475"/>
        <v>2161</v>
      </c>
      <c r="J2172" s="3">
        <f ca="1">COUNTIF($A$2:$A2171,"="&amp;$A2172)+1</f>
        <v>1</v>
      </c>
      <c r="K2172">
        <f t="shared" ca="1" si="2413"/>
        <v>0</v>
      </c>
      <c r="L2172" t="str">
        <f ca="1">IF(M2172,"",
IF(R2172&lt;&gt;".",IF(OR(R2172="@",R2172="X"),"",MID(R2172,1,1)),
IF(OR(OFFSET('map portals'!$A$1,$Q2172,$P2172+1)="#",ISNUMBER(MATCH((P2172+1)*1000+Q2172,$S$2:$S2171,0))),"","0")
&amp;IF(OR(OFFSET('map portals'!$A$1,$Q2172+1,$P2172)="#",ISNUMBER(MATCH(P2172*1000+(Q2172+1),$S$2:$S2171,0))),"","1")
&amp;IF(OR(OFFSET('map portals'!$A$1,$Q2172,$P2172-1)="#",ISNUMBER(MATCH((P2172-1)*1000+Q2172,$S$2:$S2171,0))),"","2")
&amp;IF(OR(OFFSET('map portals'!$A$1,$Q2172-1,$P2172)="#",ISNUMBER(MATCH(P2172*1000+(Q2172-1),$S$2:$S2171,0))),"","3")
))</f>
        <v>0</v>
      </c>
      <c r="M2172" t="b">
        <f ca="1">ISNUMBER(MATCH(S2172,$S$2:$S2171,0))</f>
        <v>0</v>
      </c>
      <c r="N2172">
        <f t="shared" ca="1" si="2414"/>
        <v>92</v>
      </c>
      <c r="O2172">
        <f t="shared" ca="1" si="2415"/>
        <v>15</v>
      </c>
      <c r="P2172">
        <f t="shared" ca="1" si="2416"/>
        <v>92</v>
      </c>
      <c r="Q2172">
        <f t="shared" ca="1" si="2417"/>
        <v>15</v>
      </c>
      <c r="R2172" t="str">
        <f ca="1">OFFSET('map portals'!$A$1,$O2172,$N2172)</f>
        <v>.</v>
      </c>
      <c r="S2172">
        <f t="shared" ca="1" si="2418"/>
        <v>92015</v>
      </c>
      <c r="T2172">
        <f t="shared" ca="1" si="2419"/>
        <v>290</v>
      </c>
    </row>
    <row r="2173" spans="1:20">
      <c r="A2173" s="3">
        <f t="shared" ca="1" si="2410"/>
        <v>2161</v>
      </c>
      <c r="B2173" s="3">
        <f t="shared" ca="1" si="2411"/>
        <v>2162</v>
      </c>
      <c r="C2173" s="3">
        <f t="shared" ref="C2173:I2173" ca="1" si="2476">B2173+IF(0=LEN(OFFSET($L$2,B2173,0)),1,0)</f>
        <v>2162</v>
      </c>
      <c r="D2173" s="3">
        <f t="shared" ca="1" si="2476"/>
        <v>2162</v>
      </c>
      <c r="E2173" s="3">
        <f t="shared" ca="1" si="2476"/>
        <v>2162</v>
      </c>
      <c r="F2173" s="3">
        <f t="shared" ca="1" si="2476"/>
        <v>2162</v>
      </c>
      <c r="G2173" s="3">
        <f t="shared" ca="1" si="2476"/>
        <v>2162</v>
      </c>
      <c r="H2173" s="3">
        <f t="shared" ca="1" si="2476"/>
        <v>2162</v>
      </c>
      <c r="I2173" s="3">
        <f t="shared" ca="1" si="2476"/>
        <v>2162</v>
      </c>
      <c r="J2173" s="3">
        <f ca="1">COUNTIF($A$2:$A2172,"="&amp;$A2173)+1</f>
        <v>1</v>
      </c>
      <c r="K2173">
        <f t="shared" ca="1" si="2413"/>
        <v>1</v>
      </c>
      <c r="L2173" t="str">
        <f ca="1">IF(M2173,"",
IF(R2173&lt;&gt;".",IF(OR(R2173="@",R2173="X"),"",MID(R2173,1,1)),
IF(OR(OFFSET('map portals'!$A$1,$Q2173,$P2173+1)="#",ISNUMBER(MATCH((P2173+1)*1000+Q2173,$S$2:$S2172,0))),"","0")
&amp;IF(OR(OFFSET('map portals'!$A$1,$Q2173+1,$P2173)="#",ISNUMBER(MATCH(P2173*1000+(Q2173+1),$S$2:$S2172,0))),"","1")
&amp;IF(OR(OFFSET('map portals'!$A$1,$Q2173,$P2173-1)="#",ISNUMBER(MATCH((P2173-1)*1000+Q2173,$S$2:$S2172,0))),"","2")
&amp;IF(OR(OFFSET('map portals'!$A$1,$Q2173-1,$P2173)="#",ISNUMBER(MATCH(P2173*1000+(Q2173-1),$S$2:$S2172,0))),"","3")
))</f>
        <v>01</v>
      </c>
      <c r="M2173" t="b">
        <f ca="1">ISNUMBER(MATCH(S2173,$S$2:$S2172,0))</f>
        <v>0</v>
      </c>
      <c r="N2173">
        <f t="shared" ca="1" si="2414"/>
        <v>109</v>
      </c>
      <c r="O2173">
        <f t="shared" ca="1" si="2415"/>
        <v>55</v>
      </c>
      <c r="P2173">
        <f t="shared" ca="1" si="2416"/>
        <v>109</v>
      </c>
      <c r="Q2173">
        <f t="shared" ca="1" si="2417"/>
        <v>55</v>
      </c>
      <c r="R2173" t="str">
        <f ca="1">OFFSET('map portals'!$A$1,$O2173,$N2173)</f>
        <v>.</v>
      </c>
      <c r="S2173">
        <f t="shared" ca="1" si="2418"/>
        <v>109055</v>
      </c>
      <c r="T2173">
        <f t="shared" ca="1" si="2419"/>
        <v>290</v>
      </c>
    </row>
    <row r="2174" spans="1:20">
      <c r="A2174" s="3">
        <f t="shared" ca="1" si="2410"/>
        <v>2162</v>
      </c>
      <c r="B2174" s="3">
        <f t="shared" ca="1" si="2411"/>
        <v>2163</v>
      </c>
      <c r="C2174" s="3">
        <f t="shared" ref="C2174:I2174" ca="1" si="2477">B2174+IF(0=LEN(OFFSET($L$2,B2174,0)),1,0)</f>
        <v>2163</v>
      </c>
      <c r="D2174" s="3">
        <f t="shared" ca="1" si="2477"/>
        <v>2163</v>
      </c>
      <c r="E2174" s="3">
        <f t="shared" ca="1" si="2477"/>
        <v>2163</v>
      </c>
      <c r="F2174" s="3">
        <f t="shared" ca="1" si="2477"/>
        <v>2163</v>
      </c>
      <c r="G2174" s="3">
        <f t="shared" ca="1" si="2477"/>
        <v>2163</v>
      </c>
      <c r="H2174" s="3">
        <f t="shared" ca="1" si="2477"/>
        <v>2163</v>
      </c>
      <c r="I2174" s="3">
        <f t="shared" ca="1" si="2477"/>
        <v>2163</v>
      </c>
      <c r="J2174" s="3">
        <f ca="1">COUNTIF($A$2:$A2173,"="&amp;$A2174)+1</f>
        <v>1</v>
      </c>
      <c r="K2174">
        <f t="shared" ca="1" si="2413"/>
        <v>0</v>
      </c>
      <c r="L2174" t="str">
        <f ca="1">IF(M2174,"",
IF(R2174&lt;&gt;".",IF(OR(R2174="@",R2174="X"),"",MID(R2174,1,1)),
IF(OR(OFFSET('map portals'!$A$1,$Q2174,$P2174+1)="#",ISNUMBER(MATCH((P2174+1)*1000+Q2174,$S$2:$S2173,0))),"","0")
&amp;IF(OR(OFFSET('map portals'!$A$1,$Q2174+1,$P2174)="#",ISNUMBER(MATCH(P2174*1000+(Q2174+1),$S$2:$S2173,0))),"","1")
&amp;IF(OR(OFFSET('map portals'!$A$1,$Q2174,$P2174-1)="#",ISNUMBER(MATCH((P2174-1)*1000+Q2174,$S$2:$S2173,0))),"","2")
&amp;IF(OR(OFFSET('map portals'!$A$1,$Q2174-1,$P2174)="#",ISNUMBER(MATCH(P2174*1000+(Q2174-1),$S$2:$S2173,0))),"","3")
))</f>
        <v/>
      </c>
      <c r="M2174" t="b">
        <f ca="1">ISNUMBER(MATCH(S2174,$S$2:$S2173,0))</f>
        <v>0</v>
      </c>
      <c r="N2174">
        <f t="shared" ca="1" si="2414"/>
        <v>111</v>
      </c>
      <c r="O2174">
        <f t="shared" ca="1" si="2415"/>
        <v>49</v>
      </c>
      <c r="P2174">
        <f t="shared" ca="1" si="2416"/>
        <v>111</v>
      </c>
      <c r="Q2174">
        <f t="shared" ca="1" si="2417"/>
        <v>49</v>
      </c>
      <c r="R2174" t="str">
        <f ca="1">OFFSET('map portals'!$A$1,$O2174,$N2174)</f>
        <v>.</v>
      </c>
      <c r="S2174">
        <f t="shared" ca="1" si="2418"/>
        <v>111049</v>
      </c>
      <c r="T2174">
        <f t="shared" ca="1" si="2419"/>
        <v>290</v>
      </c>
    </row>
    <row r="2175" spans="1:20">
      <c r="A2175" s="3">
        <f t="shared" ca="1" si="2410"/>
        <v>2163</v>
      </c>
      <c r="B2175" s="3">
        <f t="shared" ca="1" si="2411"/>
        <v>2164</v>
      </c>
      <c r="C2175" s="3">
        <f t="shared" ref="C2175:I2175" ca="1" si="2478">B2175+IF(0=LEN(OFFSET($L$2,B2175,0)),1,0)</f>
        <v>2165</v>
      </c>
      <c r="D2175" s="3">
        <f t="shared" ca="1" si="2478"/>
        <v>2165</v>
      </c>
      <c r="E2175" s="3">
        <f t="shared" ca="1" si="2478"/>
        <v>2165</v>
      </c>
      <c r="F2175" s="3">
        <f t="shared" ca="1" si="2478"/>
        <v>2165</v>
      </c>
      <c r="G2175" s="3">
        <f t="shared" ca="1" si="2478"/>
        <v>2165</v>
      </c>
      <c r="H2175" s="3">
        <f t="shared" ca="1" si="2478"/>
        <v>2165</v>
      </c>
      <c r="I2175" s="3">
        <f t="shared" ca="1" si="2478"/>
        <v>2165</v>
      </c>
      <c r="J2175" s="3">
        <f ca="1">COUNTIF($A$2:$A2174,"="&amp;$A2175)+1</f>
        <v>1</v>
      </c>
      <c r="K2175">
        <f t="shared" ca="1" si="2413"/>
        <v>0</v>
      </c>
      <c r="L2175" t="str">
        <f ca="1">IF(M2175,"",
IF(R2175&lt;&gt;".",IF(OR(R2175="@",R2175="X"),"",MID(R2175,1,1)),
IF(OR(OFFSET('map portals'!$A$1,$Q2175,$P2175+1)="#",ISNUMBER(MATCH((P2175+1)*1000+Q2175,$S$2:$S2174,0))),"","0")
&amp;IF(OR(OFFSET('map portals'!$A$1,$Q2175+1,$P2175)="#",ISNUMBER(MATCH(P2175*1000+(Q2175+1),$S$2:$S2174,0))),"","1")
&amp;IF(OR(OFFSET('map portals'!$A$1,$Q2175,$P2175-1)="#",ISNUMBER(MATCH((P2175-1)*1000+Q2175,$S$2:$S2174,0))),"","2")
&amp;IF(OR(OFFSET('map portals'!$A$1,$Q2175-1,$P2175)="#",ISNUMBER(MATCH(P2175*1000+(Q2175-1),$S$2:$S2174,0))),"","3")
))</f>
        <v>0</v>
      </c>
      <c r="M2175" t="b">
        <f ca="1">ISNUMBER(MATCH(S2175,$S$2:$S2174,0))</f>
        <v>0</v>
      </c>
      <c r="N2175">
        <f t="shared" ca="1" si="2414"/>
        <v>8</v>
      </c>
      <c r="O2175">
        <f t="shared" ca="1" si="2415"/>
        <v>53</v>
      </c>
      <c r="P2175">
        <f t="shared" ca="1" si="2416"/>
        <v>8</v>
      </c>
      <c r="Q2175">
        <f t="shared" ca="1" si="2417"/>
        <v>53</v>
      </c>
      <c r="R2175" t="str">
        <f ca="1">OFFSET('map portals'!$A$1,$O2175,$N2175)</f>
        <v>.</v>
      </c>
      <c r="S2175">
        <f t="shared" ca="1" si="2418"/>
        <v>8053</v>
      </c>
      <c r="T2175">
        <f t="shared" ca="1" si="2419"/>
        <v>291</v>
      </c>
    </row>
    <row r="2176" spans="1:20">
      <c r="A2176" s="3">
        <f t="shared" ca="1" si="2410"/>
        <v>2165</v>
      </c>
      <c r="B2176" s="3">
        <f t="shared" ca="1" si="2411"/>
        <v>2166</v>
      </c>
      <c r="C2176" s="3">
        <f t="shared" ref="C2176:I2176" ca="1" si="2479">B2176+IF(0=LEN(OFFSET($L$2,B2176,0)),1,0)</f>
        <v>2166</v>
      </c>
      <c r="D2176" s="3">
        <f t="shared" ca="1" si="2479"/>
        <v>2166</v>
      </c>
      <c r="E2176" s="3">
        <f t="shared" ca="1" si="2479"/>
        <v>2166</v>
      </c>
      <c r="F2176" s="3">
        <f t="shared" ca="1" si="2479"/>
        <v>2166</v>
      </c>
      <c r="G2176" s="3">
        <f t="shared" ca="1" si="2479"/>
        <v>2166</v>
      </c>
      <c r="H2176" s="3">
        <f t="shared" ca="1" si="2479"/>
        <v>2166</v>
      </c>
      <c r="I2176" s="3">
        <f t="shared" ca="1" si="2479"/>
        <v>2166</v>
      </c>
      <c r="J2176" s="3">
        <f ca="1">COUNTIF($A$2:$A2175,"="&amp;$A2176)+1</f>
        <v>1</v>
      </c>
      <c r="K2176">
        <f t="shared" ca="1" si="2413"/>
        <v>0</v>
      </c>
      <c r="L2176" t="str">
        <f ca="1">IF(M2176,"",
IF(R2176&lt;&gt;".",IF(OR(R2176="@",R2176="X"),"",MID(R2176,1,1)),
IF(OR(OFFSET('map portals'!$A$1,$Q2176,$P2176+1)="#",ISNUMBER(MATCH((P2176+1)*1000+Q2176,$S$2:$S2175,0))),"","0")
&amp;IF(OR(OFFSET('map portals'!$A$1,$Q2176+1,$P2176)="#",ISNUMBER(MATCH(P2176*1000+(Q2176+1),$S$2:$S2175,0))),"","1")
&amp;IF(OR(OFFSET('map portals'!$A$1,$Q2176,$P2176-1)="#",ISNUMBER(MATCH((P2176-1)*1000+Q2176,$S$2:$S2175,0))),"","2")
&amp;IF(OR(OFFSET('map portals'!$A$1,$Q2176-1,$P2176)="#",ISNUMBER(MATCH(P2176*1000+(Q2176-1),$S$2:$S2175,0))),"","3")
))</f>
        <v>01</v>
      </c>
      <c r="M2176" t="b">
        <f ca="1">ISNUMBER(MATCH(S2176,$S$2:$S2175,0))</f>
        <v>0</v>
      </c>
      <c r="N2176">
        <f t="shared" ca="1" si="2414"/>
        <v>101</v>
      </c>
      <c r="O2176">
        <f t="shared" ca="1" si="2415"/>
        <v>19</v>
      </c>
      <c r="P2176">
        <f t="shared" ca="1" si="2416"/>
        <v>101</v>
      </c>
      <c r="Q2176">
        <f t="shared" ca="1" si="2417"/>
        <v>19</v>
      </c>
      <c r="R2176" t="str">
        <f ca="1">OFFSET('map portals'!$A$1,$O2176,$N2176)</f>
        <v>.</v>
      </c>
      <c r="S2176">
        <f t="shared" ca="1" si="2418"/>
        <v>101019</v>
      </c>
      <c r="T2176">
        <f t="shared" ca="1" si="2419"/>
        <v>291</v>
      </c>
    </row>
    <row r="2177" spans="1:20">
      <c r="A2177" s="3">
        <f t="shared" ca="1" si="2410"/>
        <v>2166</v>
      </c>
      <c r="B2177" s="3">
        <f t="shared" ca="1" si="2411"/>
        <v>2167</v>
      </c>
      <c r="C2177" s="3">
        <f t="shared" ref="C2177:I2177" ca="1" si="2480">B2177+IF(0=LEN(OFFSET($L$2,B2177,0)),1,0)</f>
        <v>2167</v>
      </c>
      <c r="D2177" s="3">
        <f t="shared" ca="1" si="2480"/>
        <v>2167</v>
      </c>
      <c r="E2177" s="3">
        <f t="shared" ca="1" si="2480"/>
        <v>2167</v>
      </c>
      <c r="F2177" s="3">
        <f t="shared" ca="1" si="2480"/>
        <v>2167</v>
      </c>
      <c r="G2177" s="3">
        <f t="shared" ca="1" si="2480"/>
        <v>2167</v>
      </c>
      <c r="H2177" s="3">
        <f t="shared" ca="1" si="2480"/>
        <v>2167</v>
      </c>
      <c r="I2177" s="3">
        <f t="shared" ca="1" si="2480"/>
        <v>2167</v>
      </c>
      <c r="J2177" s="3">
        <f ca="1">COUNTIF($A$2:$A2176,"="&amp;$A2177)+1</f>
        <v>1</v>
      </c>
      <c r="K2177">
        <f t="shared" ca="1" si="2413"/>
        <v>0</v>
      </c>
      <c r="L2177" t="str">
        <f ca="1">IF(M2177,"",
IF(R2177&lt;&gt;".",IF(OR(R2177="@",R2177="X"),"",MID(R2177,1,1)),
IF(OR(OFFSET('map portals'!$A$1,$Q2177,$P2177+1)="#",ISNUMBER(MATCH((P2177+1)*1000+Q2177,$S$2:$S2176,0))),"","0")
&amp;IF(OR(OFFSET('map portals'!$A$1,$Q2177+1,$P2177)="#",ISNUMBER(MATCH(P2177*1000+(Q2177+1),$S$2:$S2176,0))),"","1")
&amp;IF(OR(OFFSET('map portals'!$A$1,$Q2177,$P2177-1)="#",ISNUMBER(MATCH((P2177-1)*1000+Q2177,$S$2:$S2176,0))),"","2")
&amp;IF(OR(OFFSET('map portals'!$A$1,$Q2177-1,$P2177)="#",ISNUMBER(MATCH(P2177*1000+(Q2177-1),$S$2:$S2176,0))),"","3")
))</f>
        <v>03</v>
      </c>
      <c r="M2177" t="b">
        <f ca="1">ISNUMBER(MATCH(S2177,$S$2:$S2176,0))</f>
        <v>0</v>
      </c>
      <c r="N2177">
        <f t="shared" ca="1" si="2414"/>
        <v>99</v>
      </c>
      <c r="O2177">
        <f t="shared" ca="1" si="2415"/>
        <v>17</v>
      </c>
      <c r="P2177">
        <f t="shared" ca="1" si="2416"/>
        <v>99</v>
      </c>
      <c r="Q2177">
        <f t="shared" ca="1" si="2417"/>
        <v>17</v>
      </c>
      <c r="R2177" t="str">
        <f ca="1">OFFSET('map portals'!$A$1,$O2177,$N2177)</f>
        <v>.</v>
      </c>
      <c r="S2177">
        <f t="shared" ca="1" si="2418"/>
        <v>99017</v>
      </c>
      <c r="T2177">
        <f t="shared" ca="1" si="2419"/>
        <v>291</v>
      </c>
    </row>
    <row r="2178" spans="1:20">
      <c r="A2178" s="3">
        <f t="shared" ca="1" si="2410"/>
        <v>2167</v>
      </c>
      <c r="B2178" s="3">
        <f t="shared" ca="1" si="2411"/>
        <v>2168</v>
      </c>
      <c r="C2178" s="3">
        <f t="shared" ref="C2178:I2178" ca="1" si="2481">B2178+IF(0=LEN(OFFSET($L$2,B2178,0)),1,0)</f>
        <v>2168</v>
      </c>
      <c r="D2178" s="3">
        <f t="shared" ca="1" si="2481"/>
        <v>2168</v>
      </c>
      <c r="E2178" s="3">
        <f t="shared" ca="1" si="2481"/>
        <v>2168</v>
      </c>
      <c r="F2178" s="3">
        <f t="shared" ca="1" si="2481"/>
        <v>2168</v>
      </c>
      <c r="G2178" s="3">
        <f t="shared" ca="1" si="2481"/>
        <v>2168</v>
      </c>
      <c r="H2178" s="3">
        <f t="shared" ca="1" si="2481"/>
        <v>2168</v>
      </c>
      <c r="I2178" s="3">
        <f t="shared" ca="1" si="2481"/>
        <v>2168</v>
      </c>
      <c r="J2178" s="3">
        <f ca="1">COUNTIF($A$2:$A2177,"="&amp;$A2178)+1</f>
        <v>1</v>
      </c>
      <c r="K2178">
        <f t="shared" ca="1" si="2413"/>
        <v>3</v>
      </c>
      <c r="L2178" t="str">
        <f ca="1">IF(M2178,"",
IF(R2178&lt;&gt;".",IF(OR(R2178="@",R2178="X"),"",MID(R2178,1,1)),
IF(OR(OFFSET('map portals'!$A$1,$Q2178,$P2178+1)="#",ISNUMBER(MATCH((P2178+1)*1000+Q2178,$S$2:$S2177,0))),"","0")
&amp;IF(OR(OFFSET('map portals'!$A$1,$Q2178+1,$P2178)="#",ISNUMBER(MATCH(P2178*1000+(Q2178+1),$S$2:$S2177,0))),"","1")
&amp;IF(OR(OFFSET('map portals'!$A$1,$Q2178,$P2178-1)="#",ISNUMBER(MATCH((P2178-1)*1000+Q2178,$S$2:$S2177,0))),"","2")
&amp;IF(OR(OFFSET('map portals'!$A$1,$Q2178-1,$P2178)="#",ISNUMBER(MATCH(P2178*1000+(Q2178-1),$S$2:$S2177,0))),"","3")
))</f>
        <v>3</v>
      </c>
      <c r="M2178" t="b">
        <f ca="1">ISNUMBER(MATCH(S2178,$S$2:$S2177,0))</f>
        <v>0</v>
      </c>
      <c r="N2178">
        <f t="shared" ca="1" si="2414"/>
        <v>97</v>
      </c>
      <c r="O2178">
        <f t="shared" ca="1" si="2415"/>
        <v>15</v>
      </c>
      <c r="P2178">
        <f t="shared" ca="1" si="2416"/>
        <v>97</v>
      </c>
      <c r="Q2178">
        <f t="shared" ca="1" si="2417"/>
        <v>15</v>
      </c>
      <c r="R2178" t="str">
        <f ca="1">OFFSET('map portals'!$A$1,$O2178,$N2178)</f>
        <v>.</v>
      </c>
      <c r="S2178">
        <f t="shared" ca="1" si="2418"/>
        <v>97015</v>
      </c>
      <c r="T2178">
        <f t="shared" ca="1" si="2419"/>
        <v>291</v>
      </c>
    </row>
    <row r="2179" spans="1:20">
      <c r="A2179" s="3">
        <f t="shared" ca="1" si="2410"/>
        <v>2168</v>
      </c>
      <c r="B2179" s="3">
        <f t="shared" ca="1" si="2411"/>
        <v>2169</v>
      </c>
      <c r="C2179" s="3">
        <f t="shared" ref="C2179:I2179" ca="1" si="2482">B2179+IF(0=LEN(OFFSET($L$2,B2179,0)),1,0)</f>
        <v>2169</v>
      </c>
      <c r="D2179" s="3">
        <f t="shared" ca="1" si="2482"/>
        <v>2169</v>
      </c>
      <c r="E2179" s="3">
        <f t="shared" ca="1" si="2482"/>
        <v>2169</v>
      </c>
      <c r="F2179" s="3">
        <f t="shared" ca="1" si="2482"/>
        <v>2169</v>
      </c>
      <c r="G2179" s="3">
        <f t="shared" ca="1" si="2482"/>
        <v>2169</v>
      </c>
      <c r="H2179" s="3">
        <f t="shared" ca="1" si="2482"/>
        <v>2169</v>
      </c>
      <c r="I2179" s="3">
        <f t="shared" ca="1" si="2482"/>
        <v>2169</v>
      </c>
      <c r="J2179" s="3">
        <f ca="1">COUNTIF($A$2:$A2178,"="&amp;$A2179)+1</f>
        <v>1</v>
      </c>
      <c r="K2179">
        <f t="shared" ca="1" si="2413"/>
        <v>0</v>
      </c>
      <c r="L2179" t="str">
        <f ca="1">IF(M2179,"",
IF(R2179&lt;&gt;".",IF(OR(R2179="@",R2179="X"),"",MID(R2179,1,1)),
IF(OR(OFFSET('map portals'!$A$1,$Q2179,$P2179+1)="#",ISNUMBER(MATCH((P2179+1)*1000+Q2179,$S$2:$S2178,0))),"","0")
&amp;IF(OR(OFFSET('map portals'!$A$1,$Q2179+1,$P2179)="#",ISNUMBER(MATCH(P2179*1000+(Q2179+1),$S$2:$S2178,0))),"","1")
&amp;IF(OR(OFFSET('map portals'!$A$1,$Q2179,$P2179-1)="#",ISNUMBER(MATCH((P2179-1)*1000+Q2179,$S$2:$S2178,0))),"","2")
&amp;IF(OR(OFFSET('map portals'!$A$1,$Q2179-1,$P2179)="#",ISNUMBER(MATCH(P2179*1000+(Q2179-1),$S$2:$S2178,0))),"","3")
))</f>
        <v>3</v>
      </c>
      <c r="M2179" t="b">
        <f ca="1">ISNUMBER(MATCH(S2179,$S$2:$S2178,0))</f>
        <v>0</v>
      </c>
      <c r="N2179">
        <f t="shared" ca="1" si="2414"/>
        <v>95</v>
      </c>
      <c r="O2179">
        <f t="shared" ca="1" si="2415"/>
        <v>17</v>
      </c>
      <c r="P2179">
        <f t="shared" ca="1" si="2416"/>
        <v>95</v>
      </c>
      <c r="Q2179">
        <f t="shared" ca="1" si="2417"/>
        <v>17</v>
      </c>
      <c r="R2179" t="str">
        <f ca="1">OFFSET('map portals'!$A$1,$O2179,$N2179)</f>
        <v>.</v>
      </c>
      <c r="S2179">
        <f t="shared" ca="1" si="2418"/>
        <v>95017</v>
      </c>
      <c r="T2179">
        <f t="shared" ca="1" si="2419"/>
        <v>291</v>
      </c>
    </row>
    <row r="2180" spans="1:20">
      <c r="A2180" s="3">
        <f t="shared" ref="A2180:A2243" ca="1" si="2483">I2179</f>
        <v>2169</v>
      </c>
      <c r="B2180" s="3">
        <f t="shared" ref="B2180:B2243" ca="1" si="2484">A2180+IF(J2180=LEN(OFFSET($L$2,$A2180,0)),1,0)</f>
        <v>2170</v>
      </c>
      <c r="C2180" s="3">
        <f t="shared" ref="C2180:I2180" ca="1" si="2485">B2180+IF(0=LEN(OFFSET($L$2,B2180,0)),1,0)</f>
        <v>2170</v>
      </c>
      <c r="D2180" s="3">
        <f t="shared" ca="1" si="2485"/>
        <v>2170</v>
      </c>
      <c r="E2180" s="3">
        <f t="shared" ca="1" si="2485"/>
        <v>2170</v>
      </c>
      <c r="F2180" s="3">
        <f t="shared" ca="1" si="2485"/>
        <v>2170</v>
      </c>
      <c r="G2180" s="3">
        <f t="shared" ca="1" si="2485"/>
        <v>2170</v>
      </c>
      <c r="H2180" s="3">
        <f t="shared" ca="1" si="2485"/>
        <v>2170</v>
      </c>
      <c r="I2180" s="3">
        <f t="shared" ca="1" si="2485"/>
        <v>2170</v>
      </c>
      <c r="J2180" s="3">
        <f ca="1">COUNTIF($A$2:$A2179,"="&amp;$A2180)+1</f>
        <v>1</v>
      </c>
      <c r="K2180">
        <f t="shared" ref="K2180:K2243" ca="1" si="2486">INT(MID(OFFSET($L$2,$A2180,0),$J2180,1))</f>
        <v>3</v>
      </c>
      <c r="L2180" t="str">
        <f ca="1">IF(M2180,"",
IF(R2180&lt;&gt;".",IF(OR(R2180="@",R2180="X"),"",MID(R2180,1,1)),
IF(OR(OFFSET('map portals'!$A$1,$Q2180,$P2180+1)="#",ISNUMBER(MATCH((P2180+1)*1000+Q2180,$S$2:$S2179,0))),"","0")
&amp;IF(OR(OFFSET('map portals'!$A$1,$Q2180+1,$P2180)="#",ISNUMBER(MATCH(P2180*1000+(Q2180+1),$S$2:$S2179,0))),"","1")
&amp;IF(OR(OFFSET('map portals'!$A$1,$Q2180,$P2180-1)="#",ISNUMBER(MATCH((P2180-1)*1000+Q2180,$S$2:$S2179,0))),"","2")
&amp;IF(OR(OFFSET('map portals'!$A$1,$Q2180-1,$P2180)="#",ISNUMBER(MATCH(P2180*1000+(Q2180-1),$S$2:$S2179,0))),"","3")
))</f>
        <v>3</v>
      </c>
      <c r="M2180" t="b">
        <f ca="1">ISNUMBER(MATCH(S2180,$S$2:$S2179,0))</f>
        <v>0</v>
      </c>
      <c r="N2180">
        <f t="shared" ref="N2180:N2243" ca="1" si="2487">OFFSET($P$2,$A2180,0)+CHOOSE(K2180+1,1,0,-1,0)</f>
        <v>87</v>
      </c>
      <c r="O2180">
        <f t="shared" ref="O2180:O2243" ca="1" si="2488">OFFSET($Q$2,$A2180,0)+CHOOSE(K2180+1,0,1,0,-1)</f>
        <v>17</v>
      </c>
      <c r="P2180">
        <f t="shared" ref="P2180:P2243" ca="1" si="2489">IF(OR($R2180=".",$R2180="X",$R2180="@"),N2180,INT(MID($R2180,2,4)))</f>
        <v>87</v>
      </c>
      <c r="Q2180">
        <f t="shared" ref="Q2180:Q2243" ca="1" si="2490">IF(OR($R2180=".",$R2180="X",$R2180="@"),O2180,INT(MID($R2180,6,4)))</f>
        <v>17</v>
      </c>
      <c r="R2180" t="str">
        <f ca="1">OFFSET('map portals'!$A$1,$O2180,$N2180)</f>
        <v>.</v>
      </c>
      <c r="S2180">
        <f t="shared" ref="S2180:S2243" ca="1" si="2491">P2180*1000+Q2180</f>
        <v>87017</v>
      </c>
      <c r="T2180">
        <f t="shared" ref="T2180:T2243" ca="1" si="2492">OFFSET($T$2,$A2180,0)+1</f>
        <v>291</v>
      </c>
    </row>
    <row r="2181" spans="1:20">
      <c r="A2181" s="3">
        <f t="shared" ca="1" si="2483"/>
        <v>2170</v>
      </c>
      <c r="B2181" s="3">
        <f t="shared" ca="1" si="2484"/>
        <v>2171</v>
      </c>
      <c r="C2181" s="3">
        <f t="shared" ref="C2181:I2181" ca="1" si="2493">B2181+IF(0=LEN(OFFSET($L$2,B2181,0)),1,0)</f>
        <v>2171</v>
      </c>
      <c r="D2181" s="3">
        <f t="shared" ca="1" si="2493"/>
        <v>2171</v>
      </c>
      <c r="E2181" s="3">
        <f t="shared" ca="1" si="2493"/>
        <v>2171</v>
      </c>
      <c r="F2181" s="3">
        <f t="shared" ca="1" si="2493"/>
        <v>2171</v>
      </c>
      <c r="G2181" s="3">
        <f t="shared" ca="1" si="2493"/>
        <v>2171</v>
      </c>
      <c r="H2181" s="3">
        <f t="shared" ca="1" si="2493"/>
        <v>2171</v>
      </c>
      <c r="I2181" s="3">
        <f t="shared" ca="1" si="2493"/>
        <v>2171</v>
      </c>
      <c r="J2181" s="3">
        <f ca="1">COUNTIF($A$2:$A2180,"="&amp;$A2181)+1</f>
        <v>1</v>
      </c>
      <c r="K2181">
        <f t="shared" ca="1" si="2486"/>
        <v>0</v>
      </c>
      <c r="L2181" t="str">
        <f ca="1">IF(M2181,"",
IF(R2181&lt;&gt;".",IF(OR(R2181="@",R2181="X"),"",MID(R2181,1,1)),
IF(OR(OFFSET('map portals'!$A$1,$Q2181,$P2181+1)="#",ISNUMBER(MATCH((P2181+1)*1000+Q2181,$S$2:$S2180,0))),"","0")
&amp;IF(OR(OFFSET('map portals'!$A$1,$Q2181+1,$P2181)="#",ISNUMBER(MATCH(P2181*1000+(Q2181+1),$S$2:$S2180,0))),"","1")
&amp;IF(OR(OFFSET('map portals'!$A$1,$Q2181,$P2181-1)="#",ISNUMBER(MATCH((P2181-1)*1000+Q2181,$S$2:$S2180,0))),"","2")
&amp;IF(OR(OFFSET('map portals'!$A$1,$Q2181-1,$P2181)="#",ISNUMBER(MATCH(P2181*1000+(Q2181-1),$S$2:$S2180,0))),"","3")
))</f>
        <v/>
      </c>
      <c r="M2181" t="b">
        <f ca="1">ISNUMBER(MATCH(S2181,$S$2:$S2180,0))</f>
        <v>0</v>
      </c>
      <c r="N2181">
        <f t="shared" ca="1" si="2487"/>
        <v>93</v>
      </c>
      <c r="O2181">
        <f t="shared" ca="1" si="2488"/>
        <v>15</v>
      </c>
      <c r="P2181">
        <f t="shared" ca="1" si="2489"/>
        <v>93</v>
      </c>
      <c r="Q2181">
        <f t="shared" ca="1" si="2490"/>
        <v>15</v>
      </c>
      <c r="R2181" t="str">
        <f ca="1">OFFSET('map portals'!$A$1,$O2181,$N2181)</f>
        <v>.</v>
      </c>
      <c r="S2181">
        <f t="shared" ca="1" si="2491"/>
        <v>93015</v>
      </c>
      <c r="T2181">
        <f t="shared" ca="1" si="2492"/>
        <v>291</v>
      </c>
    </row>
    <row r="2182" spans="1:20">
      <c r="A2182" s="3">
        <f t="shared" ca="1" si="2483"/>
        <v>2171</v>
      </c>
      <c r="B2182" s="3">
        <f t="shared" ca="1" si="2484"/>
        <v>2171</v>
      </c>
      <c r="C2182" s="3">
        <f t="shared" ref="C2182:I2182" ca="1" si="2494">B2182+IF(0=LEN(OFFSET($L$2,B2182,0)),1,0)</f>
        <v>2171</v>
      </c>
      <c r="D2182" s="3">
        <f t="shared" ca="1" si="2494"/>
        <v>2171</v>
      </c>
      <c r="E2182" s="3">
        <f t="shared" ca="1" si="2494"/>
        <v>2171</v>
      </c>
      <c r="F2182" s="3">
        <f t="shared" ca="1" si="2494"/>
        <v>2171</v>
      </c>
      <c r="G2182" s="3">
        <f t="shared" ca="1" si="2494"/>
        <v>2171</v>
      </c>
      <c r="H2182" s="3">
        <f t="shared" ca="1" si="2494"/>
        <v>2171</v>
      </c>
      <c r="I2182" s="3">
        <f t="shared" ca="1" si="2494"/>
        <v>2171</v>
      </c>
      <c r="J2182" s="3">
        <f ca="1">COUNTIF($A$2:$A2181,"="&amp;$A2182)+1</f>
        <v>1</v>
      </c>
      <c r="K2182">
        <f t="shared" ca="1" si="2486"/>
        <v>0</v>
      </c>
      <c r="L2182" t="str">
        <f ca="1">IF(M2182,"",
IF(R2182&lt;&gt;".",IF(OR(R2182="@",R2182="X"),"",MID(R2182,1,1)),
IF(OR(OFFSET('map portals'!$A$1,$Q2182,$P2182+1)="#",ISNUMBER(MATCH((P2182+1)*1000+Q2182,$S$2:$S2181,0))),"","0")
&amp;IF(OR(OFFSET('map portals'!$A$1,$Q2182+1,$P2182)="#",ISNUMBER(MATCH(P2182*1000+(Q2182+1),$S$2:$S2181,0))),"","1")
&amp;IF(OR(OFFSET('map portals'!$A$1,$Q2182,$P2182-1)="#",ISNUMBER(MATCH((P2182-1)*1000+Q2182,$S$2:$S2181,0))),"","2")
&amp;IF(OR(OFFSET('map portals'!$A$1,$Q2182-1,$P2182)="#",ISNUMBER(MATCH(P2182*1000+(Q2182-1),$S$2:$S2181,0))),"","3")
))</f>
        <v>0</v>
      </c>
      <c r="M2182" t="b">
        <f ca="1">ISNUMBER(MATCH(S2182,$S$2:$S2181,0))</f>
        <v>0</v>
      </c>
      <c r="N2182">
        <f t="shared" ca="1" si="2487"/>
        <v>110</v>
      </c>
      <c r="O2182">
        <f t="shared" ca="1" si="2488"/>
        <v>55</v>
      </c>
      <c r="P2182">
        <f t="shared" ca="1" si="2489"/>
        <v>110</v>
      </c>
      <c r="Q2182">
        <f t="shared" ca="1" si="2490"/>
        <v>55</v>
      </c>
      <c r="R2182" t="str">
        <f ca="1">OFFSET('map portals'!$A$1,$O2182,$N2182)</f>
        <v>.</v>
      </c>
      <c r="S2182">
        <f t="shared" ca="1" si="2491"/>
        <v>110055</v>
      </c>
      <c r="T2182">
        <f t="shared" ca="1" si="2492"/>
        <v>291</v>
      </c>
    </row>
    <row r="2183" spans="1:20">
      <c r="A2183" s="3">
        <f t="shared" ca="1" si="2483"/>
        <v>2171</v>
      </c>
      <c r="B2183" s="3">
        <f t="shared" ca="1" si="2484"/>
        <v>2172</v>
      </c>
      <c r="C2183" s="3">
        <f t="shared" ref="C2183:I2183" ca="1" si="2495">B2183+IF(0=LEN(OFFSET($L$2,B2183,0)),1,0)</f>
        <v>2173</v>
      </c>
      <c r="D2183" s="3">
        <f t="shared" ca="1" si="2495"/>
        <v>2173</v>
      </c>
      <c r="E2183" s="3">
        <f t="shared" ca="1" si="2495"/>
        <v>2173</v>
      </c>
      <c r="F2183" s="3">
        <f t="shared" ca="1" si="2495"/>
        <v>2173</v>
      </c>
      <c r="G2183" s="3">
        <f t="shared" ca="1" si="2495"/>
        <v>2173</v>
      </c>
      <c r="H2183" s="3">
        <f t="shared" ca="1" si="2495"/>
        <v>2173</v>
      </c>
      <c r="I2183" s="3">
        <f t="shared" ca="1" si="2495"/>
        <v>2173</v>
      </c>
      <c r="J2183" s="3">
        <f ca="1">COUNTIF($A$2:$A2182,"="&amp;$A2183)+1</f>
        <v>2</v>
      </c>
      <c r="K2183">
        <f t="shared" ca="1" si="2486"/>
        <v>1</v>
      </c>
      <c r="L2183" t="str">
        <f ca="1">IF(M2183,"",
IF(R2183&lt;&gt;".",IF(OR(R2183="@",R2183="X"),"",MID(R2183,1,1)),
IF(OR(OFFSET('map portals'!$A$1,$Q2183,$P2183+1)="#",ISNUMBER(MATCH((P2183+1)*1000+Q2183,$S$2:$S2182,0))),"","0")
&amp;IF(OR(OFFSET('map portals'!$A$1,$Q2183+1,$P2183)="#",ISNUMBER(MATCH(P2183*1000+(Q2183+1),$S$2:$S2182,0))),"","1")
&amp;IF(OR(OFFSET('map portals'!$A$1,$Q2183,$P2183-1)="#",ISNUMBER(MATCH((P2183-1)*1000+Q2183,$S$2:$S2182,0))),"","2")
&amp;IF(OR(OFFSET('map portals'!$A$1,$Q2183-1,$P2183)="#",ISNUMBER(MATCH(P2183*1000+(Q2183-1),$S$2:$S2182,0))),"","3")
))</f>
        <v>1</v>
      </c>
      <c r="M2183" t="b">
        <f ca="1">ISNUMBER(MATCH(S2183,$S$2:$S2182,0))</f>
        <v>0</v>
      </c>
      <c r="N2183">
        <f t="shared" ca="1" si="2487"/>
        <v>109</v>
      </c>
      <c r="O2183">
        <f t="shared" ca="1" si="2488"/>
        <v>56</v>
      </c>
      <c r="P2183">
        <f t="shared" ca="1" si="2489"/>
        <v>109</v>
      </c>
      <c r="Q2183">
        <f t="shared" ca="1" si="2490"/>
        <v>56</v>
      </c>
      <c r="R2183" t="str">
        <f ca="1">OFFSET('map portals'!$A$1,$O2183,$N2183)</f>
        <v>.</v>
      </c>
      <c r="S2183">
        <f t="shared" ca="1" si="2491"/>
        <v>109056</v>
      </c>
      <c r="T2183">
        <f t="shared" ca="1" si="2492"/>
        <v>291</v>
      </c>
    </row>
    <row r="2184" spans="1:20">
      <c r="A2184" s="3">
        <f t="shared" ca="1" si="2483"/>
        <v>2173</v>
      </c>
      <c r="B2184" s="3">
        <f t="shared" ca="1" si="2484"/>
        <v>2174</v>
      </c>
      <c r="C2184" s="3">
        <f t="shared" ref="C2184:I2184" ca="1" si="2496">B2184+IF(0=LEN(OFFSET($L$2,B2184,0)),1,0)</f>
        <v>2174</v>
      </c>
      <c r="D2184" s="3">
        <f t="shared" ca="1" si="2496"/>
        <v>2174</v>
      </c>
      <c r="E2184" s="3">
        <f t="shared" ca="1" si="2496"/>
        <v>2174</v>
      </c>
      <c r="F2184" s="3">
        <f t="shared" ca="1" si="2496"/>
        <v>2174</v>
      </c>
      <c r="G2184" s="3">
        <f t="shared" ca="1" si="2496"/>
        <v>2174</v>
      </c>
      <c r="H2184" s="3">
        <f t="shared" ca="1" si="2496"/>
        <v>2174</v>
      </c>
      <c r="I2184" s="3">
        <f t="shared" ca="1" si="2496"/>
        <v>2174</v>
      </c>
      <c r="J2184" s="3">
        <f ca="1">COUNTIF($A$2:$A2183,"="&amp;$A2184)+1</f>
        <v>1</v>
      </c>
      <c r="K2184">
        <f t="shared" ca="1" si="2486"/>
        <v>0</v>
      </c>
      <c r="L2184" t="str">
        <f ca="1">IF(M2184,"",
IF(R2184&lt;&gt;".",IF(OR(R2184="@",R2184="X"),"",MID(R2184,1,1)),
IF(OR(OFFSET('map portals'!$A$1,$Q2184,$P2184+1)="#",ISNUMBER(MATCH((P2184+1)*1000+Q2184,$S$2:$S2183,0))),"","0")
&amp;IF(OR(OFFSET('map portals'!$A$1,$Q2184+1,$P2184)="#",ISNUMBER(MATCH(P2184*1000+(Q2184+1),$S$2:$S2183,0))),"","1")
&amp;IF(OR(OFFSET('map portals'!$A$1,$Q2184,$P2184-1)="#",ISNUMBER(MATCH((P2184-1)*1000+Q2184,$S$2:$S2183,0))),"","2")
&amp;IF(OR(OFFSET('map portals'!$A$1,$Q2184-1,$P2184)="#",ISNUMBER(MATCH(P2184*1000+(Q2184-1),$S$2:$S2183,0))),"","3")
))</f>
        <v>03</v>
      </c>
      <c r="M2184" t="b">
        <f ca="1">ISNUMBER(MATCH(S2184,$S$2:$S2183,0))</f>
        <v>0</v>
      </c>
      <c r="N2184">
        <f t="shared" ca="1" si="2487"/>
        <v>9</v>
      </c>
      <c r="O2184">
        <f t="shared" ca="1" si="2488"/>
        <v>53</v>
      </c>
      <c r="P2184">
        <f t="shared" ca="1" si="2489"/>
        <v>9</v>
      </c>
      <c r="Q2184">
        <f t="shared" ca="1" si="2490"/>
        <v>53</v>
      </c>
      <c r="R2184" t="str">
        <f ca="1">OFFSET('map portals'!$A$1,$O2184,$N2184)</f>
        <v>.</v>
      </c>
      <c r="S2184">
        <f t="shared" ca="1" si="2491"/>
        <v>9053</v>
      </c>
      <c r="T2184">
        <f t="shared" ca="1" si="2492"/>
        <v>292</v>
      </c>
    </row>
    <row r="2185" spans="1:20">
      <c r="A2185" s="3">
        <f t="shared" ca="1" si="2483"/>
        <v>2174</v>
      </c>
      <c r="B2185" s="3">
        <f t="shared" ca="1" si="2484"/>
        <v>2174</v>
      </c>
      <c r="C2185" s="3">
        <f t="shared" ref="C2185:I2185" ca="1" si="2497">B2185+IF(0=LEN(OFFSET($L$2,B2185,0)),1,0)</f>
        <v>2174</v>
      </c>
      <c r="D2185" s="3">
        <f t="shared" ca="1" si="2497"/>
        <v>2174</v>
      </c>
      <c r="E2185" s="3">
        <f t="shared" ca="1" si="2497"/>
        <v>2174</v>
      </c>
      <c r="F2185" s="3">
        <f t="shared" ca="1" si="2497"/>
        <v>2174</v>
      </c>
      <c r="G2185" s="3">
        <f t="shared" ca="1" si="2497"/>
        <v>2174</v>
      </c>
      <c r="H2185" s="3">
        <f t="shared" ca="1" si="2497"/>
        <v>2174</v>
      </c>
      <c r="I2185" s="3">
        <f t="shared" ca="1" si="2497"/>
        <v>2174</v>
      </c>
      <c r="J2185" s="3">
        <f ca="1">COUNTIF($A$2:$A2184,"="&amp;$A2185)+1</f>
        <v>1</v>
      </c>
      <c r="K2185">
        <f t="shared" ca="1" si="2486"/>
        <v>0</v>
      </c>
      <c r="L2185" t="str">
        <f ca="1">IF(M2185,"",
IF(R2185&lt;&gt;".",IF(OR(R2185="@",R2185="X"),"",MID(R2185,1,1)),
IF(OR(OFFSET('map portals'!$A$1,$Q2185,$P2185+1)="#",ISNUMBER(MATCH((P2185+1)*1000+Q2185,$S$2:$S2184,0))),"","0")
&amp;IF(OR(OFFSET('map portals'!$A$1,$Q2185+1,$P2185)="#",ISNUMBER(MATCH(P2185*1000+(Q2185+1),$S$2:$S2184,0))),"","1")
&amp;IF(OR(OFFSET('map portals'!$A$1,$Q2185,$P2185-1)="#",ISNUMBER(MATCH((P2185-1)*1000+Q2185,$S$2:$S2184,0))),"","2")
&amp;IF(OR(OFFSET('map portals'!$A$1,$Q2185-1,$P2185)="#",ISNUMBER(MATCH(P2185*1000+(Q2185-1),$S$2:$S2184,0))),"","3")
))</f>
        <v>0</v>
      </c>
      <c r="M2185" t="b">
        <f ca="1">ISNUMBER(MATCH(S2185,$S$2:$S2184,0))</f>
        <v>0</v>
      </c>
      <c r="N2185">
        <f t="shared" ca="1" si="2487"/>
        <v>102</v>
      </c>
      <c r="O2185">
        <f t="shared" ca="1" si="2488"/>
        <v>19</v>
      </c>
      <c r="P2185">
        <f t="shared" ca="1" si="2489"/>
        <v>102</v>
      </c>
      <c r="Q2185">
        <f t="shared" ca="1" si="2490"/>
        <v>19</v>
      </c>
      <c r="R2185" t="str">
        <f ca="1">OFFSET('map portals'!$A$1,$O2185,$N2185)</f>
        <v>.</v>
      </c>
      <c r="S2185">
        <f t="shared" ca="1" si="2491"/>
        <v>102019</v>
      </c>
      <c r="T2185">
        <f t="shared" ca="1" si="2492"/>
        <v>292</v>
      </c>
    </row>
    <row r="2186" spans="1:20">
      <c r="A2186" s="3">
        <f t="shared" ca="1" si="2483"/>
        <v>2174</v>
      </c>
      <c r="B2186" s="3">
        <f t="shared" ca="1" si="2484"/>
        <v>2175</v>
      </c>
      <c r="C2186" s="3">
        <f t="shared" ref="C2186:I2186" ca="1" si="2498">B2186+IF(0=LEN(OFFSET($L$2,B2186,0)),1,0)</f>
        <v>2175</v>
      </c>
      <c r="D2186" s="3">
        <f t="shared" ca="1" si="2498"/>
        <v>2175</v>
      </c>
      <c r="E2186" s="3">
        <f t="shared" ca="1" si="2498"/>
        <v>2175</v>
      </c>
      <c r="F2186" s="3">
        <f t="shared" ca="1" si="2498"/>
        <v>2175</v>
      </c>
      <c r="G2186" s="3">
        <f t="shared" ca="1" si="2498"/>
        <v>2175</v>
      </c>
      <c r="H2186" s="3">
        <f t="shared" ca="1" si="2498"/>
        <v>2175</v>
      </c>
      <c r="I2186" s="3">
        <f t="shared" ca="1" si="2498"/>
        <v>2175</v>
      </c>
      <c r="J2186" s="3">
        <f ca="1">COUNTIF($A$2:$A2185,"="&amp;$A2186)+1</f>
        <v>2</v>
      </c>
      <c r="K2186">
        <f t="shared" ca="1" si="2486"/>
        <v>1</v>
      </c>
      <c r="L2186" t="str">
        <f ca="1">IF(M2186,"",
IF(R2186&lt;&gt;".",IF(OR(R2186="@",R2186="X"),"",MID(R2186,1,1)),
IF(OR(OFFSET('map portals'!$A$1,$Q2186,$P2186+1)="#",ISNUMBER(MATCH((P2186+1)*1000+Q2186,$S$2:$S2185,0))),"","0")
&amp;IF(OR(OFFSET('map portals'!$A$1,$Q2186+1,$P2186)="#",ISNUMBER(MATCH(P2186*1000+(Q2186+1),$S$2:$S2185,0))),"","1")
&amp;IF(OR(OFFSET('map portals'!$A$1,$Q2186,$P2186-1)="#",ISNUMBER(MATCH((P2186-1)*1000+Q2186,$S$2:$S2185,0))),"","2")
&amp;IF(OR(OFFSET('map portals'!$A$1,$Q2186-1,$P2186)="#",ISNUMBER(MATCH(P2186*1000+(Q2186-1),$S$2:$S2185,0))),"","3")
))</f>
        <v>1</v>
      </c>
      <c r="M2186" t="b">
        <f ca="1">ISNUMBER(MATCH(S2186,$S$2:$S2185,0))</f>
        <v>0</v>
      </c>
      <c r="N2186">
        <f t="shared" ca="1" si="2487"/>
        <v>101</v>
      </c>
      <c r="O2186">
        <f t="shared" ca="1" si="2488"/>
        <v>20</v>
      </c>
      <c r="P2186">
        <f t="shared" ca="1" si="2489"/>
        <v>101</v>
      </c>
      <c r="Q2186">
        <f t="shared" ca="1" si="2490"/>
        <v>20</v>
      </c>
      <c r="R2186" t="str">
        <f ca="1">OFFSET('map portals'!$A$1,$O2186,$N2186)</f>
        <v>.</v>
      </c>
      <c r="S2186">
        <f t="shared" ca="1" si="2491"/>
        <v>101020</v>
      </c>
      <c r="T2186">
        <f t="shared" ca="1" si="2492"/>
        <v>292</v>
      </c>
    </row>
    <row r="2187" spans="1:20">
      <c r="A2187" s="3">
        <f t="shared" ca="1" si="2483"/>
        <v>2175</v>
      </c>
      <c r="B2187" s="3">
        <f t="shared" ca="1" si="2484"/>
        <v>2175</v>
      </c>
      <c r="C2187" s="3">
        <f t="shared" ref="C2187:I2187" ca="1" si="2499">B2187+IF(0=LEN(OFFSET($L$2,B2187,0)),1,0)</f>
        <v>2175</v>
      </c>
      <c r="D2187" s="3">
        <f t="shared" ca="1" si="2499"/>
        <v>2175</v>
      </c>
      <c r="E2187" s="3">
        <f t="shared" ca="1" si="2499"/>
        <v>2175</v>
      </c>
      <c r="F2187" s="3">
        <f t="shared" ca="1" si="2499"/>
        <v>2175</v>
      </c>
      <c r="G2187" s="3">
        <f t="shared" ca="1" si="2499"/>
        <v>2175</v>
      </c>
      <c r="H2187" s="3">
        <f t="shared" ca="1" si="2499"/>
        <v>2175</v>
      </c>
      <c r="I2187" s="3">
        <f t="shared" ca="1" si="2499"/>
        <v>2175</v>
      </c>
      <c r="J2187" s="3">
        <f ca="1">COUNTIF($A$2:$A2186,"="&amp;$A2187)+1</f>
        <v>1</v>
      </c>
      <c r="K2187">
        <f t="shared" ca="1" si="2486"/>
        <v>0</v>
      </c>
      <c r="L2187" t="str">
        <f ca="1">IF(M2187,"",
IF(R2187&lt;&gt;".",IF(OR(R2187="@",R2187="X"),"",MID(R2187,1,1)),
IF(OR(OFFSET('map portals'!$A$1,$Q2187,$P2187+1)="#",ISNUMBER(MATCH((P2187+1)*1000+Q2187,$S$2:$S2186,0))),"","0")
&amp;IF(OR(OFFSET('map portals'!$A$1,$Q2187+1,$P2187)="#",ISNUMBER(MATCH(P2187*1000+(Q2187+1),$S$2:$S2186,0))),"","1")
&amp;IF(OR(OFFSET('map portals'!$A$1,$Q2187,$P2187-1)="#",ISNUMBER(MATCH((P2187-1)*1000+Q2187,$S$2:$S2186,0))),"","2")
&amp;IF(OR(OFFSET('map portals'!$A$1,$Q2187-1,$P2187)="#",ISNUMBER(MATCH(P2187*1000+(Q2187-1),$S$2:$S2186,0))),"","3")
))</f>
        <v>0</v>
      </c>
      <c r="M2187" t="b">
        <f ca="1">ISNUMBER(MATCH(S2187,$S$2:$S2186,0))</f>
        <v>0</v>
      </c>
      <c r="N2187">
        <f t="shared" ca="1" si="2487"/>
        <v>100</v>
      </c>
      <c r="O2187">
        <f t="shared" ca="1" si="2488"/>
        <v>17</v>
      </c>
      <c r="P2187">
        <f t="shared" ca="1" si="2489"/>
        <v>100</v>
      </c>
      <c r="Q2187">
        <f t="shared" ca="1" si="2490"/>
        <v>17</v>
      </c>
      <c r="R2187" t="str">
        <f ca="1">OFFSET('map portals'!$A$1,$O2187,$N2187)</f>
        <v>.</v>
      </c>
      <c r="S2187">
        <f t="shared" ca="1" si="2491"/>
        <v>100017</v>
      </c>
      <c r="T2187">
        <f t="shared" ca="1" si="2492"/>
        <v>292</v>
      </c>
    </row>
    <row r="2188" spans="1:20">
      <c r="A2188" s="3">
        <f t="shared" ca="1" si="2483"/>
        <v>2175</v>
      </c>
      <c r="B2188" s="3">
        <f t="shared" ca="1" si="2484"/>
        <v>2176</v>
      </c>
      <c r="C2188" s="3">
        <f t="shared" ref="C2188:I2188" ca="1" si="2500">B2188+IF(0=LEN(OFFSET($L$2,B2188,0)),1,0)</f>
        <v>2176</v>
      </c>
      <c r="D2188" s="3">
        <f t="shared" ca="1" si="2500"/>
        <v>2176</v>
      </c>
      <c r="E2188" s="3">
        <f t="shared" ca="1" si="2500"/>
        <v>2176</v>
      </c>
      <c r="F2188" s="3">
        <f t="shared" ca="1" si="2500"/>
        <v>2176</v>
      </c>
      <c r="G2188" s="3">
        <f t="shared" ca="1" si="2500"/>
        <v>2176</v>
      </c>
      <c r="H2188" s="3">
        <f t="shared" ca="1" si="2500"/>
        <v>2176</v>
      </c>
      <c r="I2188" s="3">
        <f t="shared" ca="1" si="2500"/>
        <v>2176</v>
      </c>
      <c r="J2188" s="3">
        <f ca="1">COUNTIF($A$2:$A2187,"="&amp;$A2188)+1</f>
        <v>2</v>
      </c>
      <c r="K2188">
        <f t="shared" ca="1" si="2486"/>
        <v>3</v>
      </c>
      <c r="L2188" t="str">
        <f ca="1">IF(M2188,"",
IF(R2188&lt;&gt;".",IF(OR(R2188="@",R2188="X"),"",MID(R2188,1,1)),
IF(OR(OFFSET('map portals'!$A$1,$Q2188,$P2188+1)="#",ISNUMBER(MATCH((P2188+1)*1000+Q2188,$S$2:$S2187,0))),"","0")
&amp;IF(OR(OFFSET('map portals'!$A$1,$Q2188+1,$P2188)="#",ISNUMBER(MATCH(P2188*1000+(Q2188+1),$S$2:$S2187,0))),"","1")
&amp;IF(OR(OFFSET('map portals'!$A$1,$Q2188,$P2188-1)="#",ISNUMBER(MATCH((P2188-1)*1000+Q2188,$S$2:$S2187,0))),"","2")
&amp;IF(OR(OFFSET('map portals'!$A$1,$Q2188-1,$P2188)="#",ISNUMBER(MATCH(P2188*1000+(Q2188-1),$S$2:$S2187,0))),"","3")
))</f>
        <v>3</v>
      </c>
      <c r="M2188" t="b">
        <f ca="1">ISNUMBER(MATCH(S2188,$S$2:$S2187,0))</f>
        <v>0</v>
      </c>
      <c r="N2188">
        <f t="shared" ca="1" si="2487"/>
        <v>99</v>
      </c>
      <c r="O2188">
        <f t="shared" ca="1" si="2488"/>
        <v>16</v>
      </c>
      <c r="P2188">
        <f t="shared" ca="1" si="2489"/>
        <v>99</v>
      </c>
      <c r="Q2188">
        <f t="shared" ca="1" si="2490"/>
        <v>16</v>
      </c>
      <c r="R2188" t="str">
        <f ca="1">OFFSET('map portals'!$A$1,$O2188,$N2188)</f>
        <v>.</v>
      </c>
      <c r="S2188">
        <f t="shared" ca="1" si="2491"/>
        <v>99016</v>
      </c>
      <c r="T2188">
        <f t="shared" ca="1" si="2492"/>
        <v>292</v>
      </c>
    </row>
    <row r="2189" spans="1:20">
      <c r="A2189" s="3">
        <f t="shared" ca="1" si="2483"/>
        <v>2176</v>
      </c>
      <c r="B2189" s="3">
        <f t="shared" ca="1" si="2484"/>
        <v>2177</v>
      </c>
      <c r="C2189" s="3">
        <f t="shared" ref="C2189:I2189" ca="1" si="2501">B2189+IF(0=LEN(OFFSET($L$2,B2189,0)),1,0)</f>
        <v>2177</v>
      </c>
      <c r="D2189" s="3">
        <f t="shared" ca="1" si="2501"/>
        <v>2177</v>
      </c>
      <c r="E2189" s="3">
        <f t="shared" ca="1" si="2501"/>
        <v>2177</v>
      </c>
      <c r="F2189" s="3">
        <f t="shared" ca="1" si="2501"/>
        <v>2177</v>
      </c>
      <c r="G2189" s="3">
        <f t="shared" ca="1" si="2501"/>
        <v>2177</v>
      </c>
      <c r="H2189" s="3">
        <f t="shared" ca="1" si="2501"/>
        <v>2177</v>
      </c>
      <c r="I2189" s="3">
        <f t="shared" ca="1" si="2501"/>
        <v>2177</v>
      </c>
      <c r="J2189" s="3">
        <f ca="1">COUNTIF($A$2:$A2188,"="&amp;$A2189)+1</f>
        <v>1</v>
      </c>
      <c r="K2189">
        <f t="shared" ca="1" si="2486"/>
        <v>3</v>
      </c>
      <c r="L2189" t="str">
        <f ca="1">IF(M2189,"",
IF(R2189&lt;&gt;".",IF(OR(R2189="@",R2189="X"),"",MID(R2189,1,1)),
IF(OR(OFFSET('map portals'!$A$1,$Q2189,$P2189+1)="#",ISNUMBER(MATCH((P2189+1)*1000+Q2189,$S$2:$S2188,0))),"","0")
&amp;IF(OR(OFFSET('map portals'!$A$1,$Q2189+1,$P2189)="#",ISNUMBER(MATCH(P2189*1000+(Q2189+1),$S$2:$S2188,0))),"","1")
&amp;IF(OR(OFFSET('map portals'!$A$1,$Q2189,$P2189-1)="#",ISNUMBER(MATCH((P2189-1)*1000+Q2189,$S$2:$S2188,0))),"","2")
&amp;IF(OR(OFFSET('map portals'!$A$1,$Q2189-1,$P2189)="#",ISNUMBER(MATCH(P2189*1000+(Q2189-1),$S$2:$S2188,0))),"","3")
))</f>
        <v>3</v>
      </c>
      <c r="M2189" t="b">
        <f ca="1">ISNUMBER(MATCH(S2189,$S$2:$S2188,0))</f>
        <v>0</v>
      </c>
      <c r="N2189">
        <f t="shared" ca="1" si="2487"/>
        <v>97</v>
      </c>
      <c r="O2189">
        <f t="shared" ca="1" si="2488"/>
        <v>14</v>
      </c>
      <c r="P2189">
        <f t="shared" ca="1" si="2489"/>
        <v>97</v>
      </c>
      <c r="Q2189">
        <f t="shared" ca="1" si="2490"/>
        <v>14</v>
      </c>
      <c r="R2189" t="str">
        <f ca="1">OFFSET('map portals'!$A$1,$O2189,$N2189)</f>
        <v>.</v>
      </c>
      <c r="S2189">
        <f t="shared" ca="1" si="2491"/>
        <v>97014</v>
      </c>
      <c r="T2189">
        <f t="shared" ca="1" si="2492"/>
        <v>292</v>
      </c>
    </row>
    <row r="2190" spans="1:20">
      <c r="A2190" s="3">
        <f t="shared" ca="1" si="2483"/>
        <v>2177</v>
      </c>
      <c r="B2190" s="3">
        <f t="shared" ca="1" si="2484"/>
        <v>2178</v>
      </c>
      <c r="C2190" s="3">
        <f t="shared" ref="C2190:I2190" ca="1" si="2502">B2190+IF(0=LEN(OFFSET($L$2,B2190,0)),1,0)</f>
        <v>2178</v>
      </c>
      <c r="D2190" s="3">
        <f t="shared" ca="1" si="2502"/>
        <v>2178</v>
      </c>
      <c r="E2190" s="3">
        <f t="shared" ca="1" si="2502"/>
        <v>2178</v>
      </c>
      <c r="F2190" s="3">
        <f t="shared" ca="1" si="2502"/>
        <v>2178</v>
      </c>
      <c r="G2190" s="3">
        <f t="shared" ca="1" si="2502"/>
        <v>2178</v>
      </c>
      <c r="H2190" s="3">
        <f t="shared" ca="1" si="2502"/>
        <v>2178</v>
      </c>
      <c r="I2190" s="3">
        <f t="shared" ca="1" si="2502"/>
        <v>2178</v>
      </c>
      <c r="J2190" s="3">
        <f ca="1">COUNTIF($A$2:$A2189,"="&amp;$A2190)+1</f>
        <v>1</v>
      </c>
      <c r="K2190">
        <f t="shared" ca="1" si="2486"/>
        <v>3</v>
      </c>
      <c r="L2190" t="str">
        <f ca="1">IF(M2190,"",
IF(R2190&lt;&gt;".",IF(OR(R2190="@",R2190="X"),"",MID(R2190,1,1)),
IF(OR(OFFSET('map portals'!$A$1,$Q2190,$P2190+1)="#",ISNUMBER(MATCH((P2190+1)*1000+Q2190,$S$2:$S2189,0))),"","0")
&amp;IF(OR(OFFSET('map portals'!$A$1,$Q2190+1,$P2190)="#",ISNUMBER(MATCH(P2190*1000+(Q2190+1),$S$2:$S2189,0))),"","1")
&amp;IF(OR(OFFSET('map portals'!$A$1,$Q2190,$P2190-1)="#",ISNUMBER(MATCH((P2190-1)*1000+Q2190,$S$2:$S2189,0))),"","2")
&amp;IF(OR(OFFSET('map portals'!$A$1,$Q2190-1,$P2190)="#",ISNUMBER(MATCH(P2190*1000+(Q2190-1),$S$2:$S2189,0))),"","3")
))</f>
        <v>3</v>
      </c>
      <c r="M2190" t="b">
        <f ca="1">ISNUMBER(MATCH(S2190,$S$2:$S2189,0))</f>
        <v>0</v>
      </c>
      <c r="N2190">
        <f t="shared" ca="1" si="2487"/>
        <v>95</v>
      </c>
      <c r="O2190">
        <f t="shared" ca="1" si="2488"/>
        <v>16</v>
      </c>
      <c r="P2190">
        <f t="shared" ca="1" si="2489"/>
        <v>95</v>
      </c>
      <c r="Q2190">
        <f t="shared" ca="1" si="2490"/>
        <v>16</v>
      </c>
      <c r="R2190" t="str">
        <f ca="1">OFFSET('map portals'!$A$1,$O2190,$N2190)</f>
        <v>.</v>
      </c>
      <c r="S2190">
        <f t="shared" ca="1" si="2491"/>
        <v>95016</v>
      </c>
      <c r="T2190">
        <f t="shared" ca="1" si="2492"/>
        <v>292</v>
      </c>
    </row>
    <row r="2191" spans="1:20">
      <c r="A2191" s="3">
        <f t="shared" ca="1" si="2483"/>
        <v>2178</v>
      </c>
      <c r="B2191" s="3">
        <f t="shared" ca="1" si="2484"/>
        <v>2179</v>
      </c>
      <c r="C2191" s="3">
        <f t="shared" ref="C2191:I2191" ca="1" si="2503">B2191+IF(0=LEN(OFFSET($L$2,B2191,0)),1,0)</f>
        <v>2180</v>
      </c>
      <c r="D2191" s="3">
        <f t="shared" ca="1" si="2503"/>
        <v>2180</v>
      </c>
      <c r="E2191" s="3">
        <f t="shared" ca="1" si="2503"/>
        <v>2180</v>
      </c>
      <c r="F2191" s="3">
        <f t="shared" ca="1" si="2503"/>
        <v>2180</v>
      </c>
      <c r="G2191" s="3">
        <f t="shared" ca="1" si="2503"/>
        <v>2180</v>
      </c>
      <c r="H2191" s="3">
        <f t="shared" ca="1" si="2503"/>
        <v>2180</v>
      </c>
      <c r="I2191" s="3">
        <f t="shared" ca="1" si="2503"/>
        <v>2180</v>
      </c>
      <c r="J2191" s="3">
        <f ca="1">COUNTIF($A$2:$A2190,"="&amp;$A2191)+1</f>
        <v>1</v>
      </c>
      <c r="K2191">
        <f t="shared" ca="1" si="2486"/>
        <v>3</v>
      </c>
      <c r="L2191" t="str">
        <f ca="1">IF(M2191,"",
IF(R2191&lt;&gt;".",IF(OR(R2191="@",R2191="X"),"",MID(R2191,1,1)),
IF(OR(OFFSET('map portals'!$A$1,$Q2191,$P2191+1)="#",ISNUMBER(MATCH((P2191+1)*1000+Q2191,$S$2:$S2190,0))),"","0")
&amp;IF(OR(OFFSET('map portals'!$A$1,$Q2191+1,$P2191)="#",ISNUMBER(MATCH(P2191*1000+(Q2191+1),$S$2:$S2190,0))),"","1")
&amp;IF(OR(OFFSET('map portals'!$A$1,$Q2191,$P2191-1)="#",ISNUMBER(MATCH((P2191-1)*1000+Q2191,$S$2:$S2190,0))),"","2")
&amp;IF(OR(OFFSET('map portals'!$A$1,$Q2191-1,$P2191)="#",ISNUMBER(MATCH(P2191*1000+(Q2191-1),$S$2:$S2190,0))),"","3")
))</f>
        <v>3</v>
      </c>
      <c r="M2191" t="b">
        <f ca="1">ISNUMBER(MATCH(S2191,$S$2:$S2190,0))</f>
        <v>0</v>
      </c>
      <c r="N2191">
        <f t="shared" ca="1" si="2487"/>
        <v>87</v>
      </c>
      <c r="O2191">
        <f t="shared" ca="1" si="2488"/>
        <v>16</v>
      </c>
      <c r="P2191">
        <f t="shared" ca="1" si="2489"/>
        <v>87</v>
      </c>
      <c r="Q2191">
        <f t="shared" ca="1" si="2490"/>
        <v>16</v>
      </c>
      <c r="R2191" t="str">
        <f ca="1">OFFSET('map portals'!$A$1,$O2191,$N2191)</f>
        <v>.</v>
      </c>
      <c r="S2191">
        <f t="shared" ca="1" si="2491"/>
        <v>87016</v>
      </c>
      <c r="T2191">
        <f t="shared" ca="1" si="2492"/>
        <v>292</v>
      </c>
    </row>
    <row r="2192" spans="1:20">
      <c r="A2192" s="3">
        <f t="shared" ca="1" si="2483"/>
        <v>2180</v>
      </c>
      <c r="B2192" s="3">
        <f t="shared" ca="1" si="2484"/>
        <v>2181</v>
      </c>
      <c r="C2192" s="3">
        <f t="shared" ref="C2192:I2192" ca="1" si="2504">B2192+IF(0=LEN(OFFSET($L$2,B2192,0)),1,0)</f>
        <v>2181</v>
      </c>
      <c r="D2192" s="3">
        <f t="shared" ca="1" si="2504"/>
        <v>2181</v>
      </c>
      <c r="E2192" s="3">
        <f t="shared" ca="1" si="2504"/>
        <v>2181</v>
      </c>
      <c r="F2192" s="3">
        <f t="shared" ca="1" si="2504"/>
        <v>2181</v>
      </c>
      <c r="G2192" s="3">
        <f t="shared" ca="1" si="2504"/>
        <v>2181</v>
      </c>
      <c r="H2192" s="3">
        <f t="shared" ca="1" si="2504"/>
        <v>2181</v>
      </c>
      <c r="I2192" s="3">
        <f t="shared" ca="1" si="2504"/>
        <v>2181</v>
      </c>
      <c r="J2192" s="3">
        <f ca="1">COUNTIF($A$2:$A2191,"="&amp;$A2192)+1</f>
        <v>1</v>
      </c>
      <c r="K2192">
        <f t="shared" ca="1" si="2486"/>
        <v>0</v>
      </c>
      <c r="L2192" t="str">
        <f ca="1">IF(M2192,"",
IF(R2192&lt;&gt;".",IF(OR(R2192="@",R2192="X"),"",MID(R2192,1,1)),
IF(OR(OFFSET('map portals'!$A$1,$Q2192,$P2192+1)="#",ISNUMBER(MATCH((P2192+1)*1000+Q2192,$S$2:$S2191,0))),"","0")
&amp;IF(OR(OFFSET('map portals'!$A$1,$Q2192+1,$P2192)="#",ISNUMBER(MATCH(P2192*1000+(Q2192+1),$S$2:$S2191,0))),"","1")
&amp;IF(OR(OFFSET('map portals'!$A$1,$Q2192,$P2192-1)="#",ISNUMBER(MATCH((P2192-1)*1000+Q2192,$S$2:$S2191,0))),"","2")
&amp;IF(OR(OFFSET('map portals'!$A$1,$Q2192-1,$P2192)="#",ISNUMBER(MATCH(P2192*1000+(Q2192-1),$S$2:$S2191,0))),"","3")
))</f>
        <v>3</v>
      </c>
      <c r="M2192" t="b">
        <f ca="1">ISNUMBER(MATCH(S2192,$S$2:$S2191,0))</f>
        <v>0</v>
      </c>
      <c r="N2192">
        <f t="shared" ca="1" si="2487"/>
        <v>111</v>
      </c>
      <c r="O2192">
        <f t="shared" ca="1" si="2488"/>
        <v>55</v>
      </c>
      <c r="P2192">
        <f t="shared" ca="1" si="2489"/>
        <v>111</v>
      </c>
      <c r="Q2192">
        <f t="shared" ca="1" si="2490"/>
        <v>55</v>
      </c>
      <c r="R2192" t="str">
        <f ca="1">OFFSET('map portals'!$A$1,$O2192,$N2192)</f>
        <v>.</v>
      </c>
      <c r="S2192">
        <f t="shared" ca="1" si="2491"/>
        <v>111055</v>
      </c>
      <c r="T2192">
        <f t="shared" ca="1" si="2492"/>
        <v>292</v>
      </c>
    </row>
    <row r="2193" spans="1:20">
      <c r="A2193" s="3">
        <f t="shared" ca="1" si="2483"/>
        <v>2181</v>
      </c>
      <c r="B2193" s="3">
        <f t="shared" ca="1" si="2484"/>
        <v>2182</v>
      </c>
      <c r="C2193" s="3">
        <f t="shared" ref="C2193:I2193" ca="1" si="2505">B2193+IF(0=LEN(OFFSET($L$2,B2193,0)),1,0)</f>
        <v>2182</v>
      </c>
      <c r="D2193" s="3">
        <f t="shared" ca="1" si="2505"/>
        <v>2182</v>
      </c>
      <c r="E2193" s="3">
        <f t="shared" ca="1" si="2505"/>
        <v>2182</v>
      </c>
      <c r="F2193" s="3">
        <f t="shared" ca="1" si="2505"/>
        <v>2182</v>
      </c>
      <c r="G2193" s="3">
        <f t="shared" ca="1" si="2505"/>
        <v>2182</v>
      </c>
      <c r="H2193" s="3">
        <f t="shared" ca="1" si="2505"/>
        <v>2182</v>
      </c>
      <c r="I2193" s="3">
        <f t="shared" ca="1" si="2505"/>
        <v>2182</v>
      </c>
      <c r="J2193" s="3">
        <f ca="1">COUNTIF($A$2:$A2192,"="&amp;$A2193)+1</f>
        <v>1</v>
      </c>
      <c r="K2193">
        <f t="shared" ca="1" si="2486"/>
        <v>1</v>
      </c>
      <c r="L2193" t="str">
        <f ca="1">IF(M2193,"",
IF(R2193&lt;&gt;".",IF(OR(R2193="@",R2193="X"),"",MID(R2193,1,1)),
IF(OR(OFFSET('map portals'!$A$1,$Q2193,$P2193+1)="#",ISNUMBER(MATCH((P2193+1)*1000+Q2193,$S$2:$S2192,0))),"","0")
&amp;IF(OR(OFFSET('map portals'!$A$1,$Q2193+1,$P2193)="#",ISNUMBER(MATCH(P2193*1000+(Q2193+1),$S$2:$S2192,0))),"","1")
&amp;IF(OR(OFFSET('map portals'!$A$1,$Q2193,$P2193-1)="#",ISNUMBER(MATCH((P2193-1)*1000+Q2193,$S$2:$S2192,0))),"","2")
&amp;IF(OR(OFFSET('map portals'!$A$1,$Q2193-1,$P2193)="#",ISNUMBER(MATCH(P2193*1000+(Q2193-1),$S$2:$S2192,0))),"","3")
))</f>
        <v/>
      </c>
      <c r="M2193" t="b">
        <f ca="1">ISNUMBER(MATCH(S2193,$S$2:$S2192,0))</f>
        <v>0</v>
      </c>
      <c r="N2193">
        <f t="shared" ca="1" si="2487"/>
        <v>109</v>
      </c>
      <c r="O2193">
        <f t="shared" ca="1" si="2488"/>
        <v>57</v>
      </c>
      <c r="P2193">
        <f t="shared" ca="1" si="2489"/>
        <v>109</v>
      </c>
      <c r="Q2193">
        <f t="shared" ca="1" si="2490"/>
        <v>57</v>
      </c>
      <c r="R2193" t="str">
        <f ca="1">OFFSET('map portals'!$A$1,$O2193,$N2193)</f>
        <v>.</v>
      </c>
      <c r="S2193">
        <f t="shared" ca="1" si="2491"/>
        <v>109057</v>
      </c>
      <c r="T2193">
        <f t="shared" ca="1" si="2492"/>
        <v>292</v>
      </c>
    </row>
    <row r="2194" spans="1:20">
      <c r="A2194" s="3">
        <f t="shared" ca="1" si="2483"/>
        <v>2182</v>
      </c>
      <c r="B2194" s="3">
        <f t="shared" ca="1" si="2484"/>
        <v>2182</v>
      </c>
      <c r="C2194" s="3">
        <f t="shared" ref="C2194:I2194" ca="1" si="2506">B2194+IF(0=LEN(OFFSET($L$2,B2194,0)),1,0)</f>
        <v>2182</v>
      </c>
      <c r="D2194" s="3">
        <f t="shared" ca="1" si="2506"/>
        <v>2182</v>
      </c>
      <c r="E2194" s="3">
        <f t="shared" ca="1" si="2506"/>
        <v>2182</v>
      </c>
      <c r="F2194" s="3">
        <f t="shared" ca="1" si="2506"/>
        <v>2182</v>
      </c>
      <c r="G2194" s="3">
        <f t="shared" ca="1" si="2506"/>
        <v>2182</v>
      </c>
      <c r="H2194" s="3">
        <f t="shared" ca="1" si="2506"/>
        <v>2182</v>
      </c>
      <c r="I2194" s="3">
        <f t="shared" ca="1" si="2506"/>
        <v>2182</v>
      </c>
      <c r="J2194" s="3">
        <f ca="1">COUNTIF($A$2:$A2193,"="&amp;$A2194)+1</f>
        <v>1</v>
      </c>
      <c r="K2194">
        <f t="shared" ca="1" si="2486"/>
        <v>0</v>
      </c>
      <c r="L2194" t="str">
        <f ca="1">IF(M2194,"",
IF(R2194&lt;&gt;".",IF(OR(R2194="@",R2194="X"),"",MID(R2194,1,1)),
IF(OR(OFFSET('map portals'!$A$1,$Q2194,$P2194+1)="#",ISNUMBER(MATCH((P2194+1)*1000+Q2194,$S$2:$S2193,0))),"","0")
&amp;IF(OR(OFFSET('map portals'!$A$1,$Q2194+1,$P2194)="#",ISNUMBER(MATCH(P2194*1000+(Q2194+1),$S$2:$S2193,0))),"","1")
&amp;IF(OR(OFFSET('map portals'!$A$1,$Q2194,$P2194-1)="#",ISNUMBER(MATCH((P2194-1)*1000+Q2194,$S$2:$S2193,0))),"","2")
&amp;IF(OR(OFFSET('map portals'!$A$1,$Q2194-1,$P2194)="#",ISNUMBER(MATCH(P2194*1000+(Q2194-1),$S$2:$S2193,0))),"","3")
))</f>
        <v>0</v>
      </c>
      <c r="M2194" t="b">
        <f ca="1">ISNUMBER(MATCH(S2194,$S$2:$S2193,0))</f>
        <v>0</v>
      </c>
      <c r="N2194">
        <f t="shared" ca="1" si="2487"/>
        <v>10</v>
      </c>
      <c r="O2194">
        <f t="shared" ca="1" si="2488"/>
        <v>53</v>
      </c>
      <c r="P2194">
        <f t="shared" ca="1" si="2489"/>
        <v>10</v>
      </c>
      <c r="Q2194">
        <f t="shared" ca="1" si="2490"/>
        <v>53</v>
      </c>
      <c r="R2194" t="str">
        <f ca="1">OFFSET('map portals'!$A$1,$O2194,$N2194)</f>
        <v>.</v>
      </c>
      <c r="S2194">
        <f t="shared" ca="1" si="2491"/>
        <v>10053</v>
      </c>
      <c r="T2194">
        <f t="shared" ca="1" si="2492"/>
        <v>293</v>
      </c>
    </row>
    <row r="2195" spans="1:20">
      <c r="A2195" s="3">
        <f t="shared" ca="1" si="2483"/>
        <v>2182</v>
      </c>
      <c r="B2195" s="3">
        <f t="shared" ca="1" si="2484"/>
        <v>2183</v>
      </c>
      <c r="C2195" s="3">
        <f t="shared" ref="C2195:I2195" ca="1" si="2507">B2195+IF(0=LEN(OFFSET($L$2,B2195,0)),1,0)</f>
        <v>2183</v>
      </c>
      <c r="D2195" s="3">
        <f t="shared" ca="1" si="2507"/>
        <v>2183</v>
      </c>
      <c r="E2195" s="3">
        <f t="shared" ca="1" si="2507"/>
        <v>2183</v>
      </c>
      <c r="F2195" s="3">
        <f t="shared" ca="1" si="2507"/>
        <v>2183</v>
      </c>
      <c r="G2195" s="3">
        <f t="shared" ca="1" si="2507"/>
        <v>2183</v>
      </c>
      <c r="H2195" s="3">
        <f t="shared" ca="1" si="2507"/>
        <v>2183</v>
      </c>
      <c r="I2195" s="3">
        <f t="shared" ca="1" si="2507"/>
        <v>2183</v>
      </c>
      <c r="J2195" s="3">
        <f ca="1">COUNTIF($A$2:$A2194,"="&amp;$A2195)+1</f>
        <v>2</v>
      </c>
      <c r="K2195">
        <f t="shared" ca="1" si="2486"/>
        <v>3</v>
      </c>
      <c r="L2195" t="str">
        <f ca="1">IF(M2195,"",
IF(R2195&lt;&gt;".",IF(OR(R2195="@",R2195="X"),"",MID(R2195,1,1)),
IF(OR(OFFSET('map portals'!$A$1,$Q2195,$P2195+1)="#",ISNUMBER(MATCH((P2195+1)*1000+Q2195,$S$2:$S2194,0))),"","0")
&amp;IF(OR(OFFSET('map portals'!$A$1,$Q2195+1,$P2195)="#",ISNUMBER(MATCH(P2195*1000+(Q2195+1),$S$2:$S2194,0))),"","1")
&amp;IF(OR(OFFSET('map portals'!$A$1,$Q2195,$P2195-1)="#",ISNUMBER(MATCH((P2195-1)*1000+Q2195,$S$2:$S2194,0))),"","2")
&amp;IF(OR(OFFSET('map portals'!$A$1,$Q2195-1,$P2195)="#",ISNUMBER(MATCH(P2195*1000+(Q2195-1),$S$2:$S2194,0))),"","3")
))</f>
        <v>3</v>
      </c>
      <c r="M2195" t="b">
        <f ca="1">ISNUMBER(MATCH(S2195,$S$2:$S2194,0))</f>
        <v>0</v>
      </c>
      <c r="N2195">
        <f t="shared" ca="1" si="2487"/>
        <v>9</v>
      </c>
      <c r="O2195">
        <f t="shared" ca="1" si="2488"/>
        <v>52</v>
      </c>
      <c r="P2195">
        <f t="shared" ca="1" si="2489"/>
        <v>9</v>
      </c>
      <c r="Q2195">
        <f t="shared" ca="1" si="2490"/>
        <v>52</v>
      </c>
      <c r="R2195" t="str">
        <f ca="1">OFFSET('map portals'!$A$1,$O2195,$N2195)</f>
        <v>.</v>
      </c>
      <c r="S2195">
        <f t="shared" ca="1" si="2491"/>
        <v>9052</v>
      </c>
      <c r="T2195">
        <f t="shared" ca="1" si="2492"/>
        <v>293</v>
      </c>
    </row>
    <row r="2196" spans="1:20">
      <c r="A2196" s="3">
        <f t="shared" ca="1" si="2483"/>
        <v>2183</v>
      </c>
      <c r="B2196" s="3">
        <f t="shared" ca="1" si="2484"/>
        <v>2184</v>
      </c>
      <c r="C2196" s="3">
        <f t="shared" ref="C2196:I2196" ca="1" si="2508">B2196+IF(0=LEN(OFFSET($L$2,B2196,0)),1,0)</f>
        <v>2184</v>
      </c>
      <c r="D2196" s="3">
        <f t="shared" ca="1" si="2508"/>
        <v>2184</v>
      </c>
      <c r="E2196" s="3">
        <f t="shared" ca="1" si="2508"/>
        <v>2184</v>
      </c>
      <c r="F2196" s="3">
        <f t="shared" ca="1" si="2508"/>
        <v>2184</v>
      </c>
      <c r="G2196" s="3">
        <f t="shared" ca="1" si="2508"/>
        <v>2184</v>
      </c>
      <c r="H2196" s="3">
        <f t="shared" ca="1" si="2508"/>
        <v>2184</v>
      </c>
      <c r="I2196" s="3">
        <f t="shared" ca="1" si="2508"/>
        <v>2184</v>
      </c>
      <c r="J2196" s="3">
        <f ca="1">COUNTIF($A$2:$A2195,"="&amp;$A2196)+1</f>
        <v>1</v>
      </c>
      <c r="K2196">
        <f t="shared" ca="1" si="2486"/>
        <v>0</v>
      </c>
      <c r="L2196" t="str">
        <f ca="1">IF(M2196,"",
IF(R2196&lt;&gt;".",IF(OR(R2196="@",R2196="X"),"",MID(R2196,1,1)),
IF(OR(OFFSET('map portals'!$A$1,$Q2196,$P2196+1)="#",ISNUMBER(MATCH((P2196+1)*1000+Q2196,$S$2:$S2195,0))),"","0")
&amp;IF(OR(OFFSET('map portals'!$A$1,$Q2196+1,$P2196)="#",ISNUMBER(MATCH(P2196*1000+(Q2196+1),$S$2:$S2195,0))),"","1")
&amp;IF(OR(OFFSET('map portals'!$A$1,$Q2196,$P2196-1)="#",ISNUMBER(MATCH((P2196-1)*1000+Q2196,$S$2:$S2195,0))),"","2")
&amp;IF(OR(OFFSET('map portals'!$A$1,$Q2196-1,$P2196)="#",ISNUMBER(MATCH(P2196*1000+(Q2196-1),$S$2:$S2195,0))),"","3")
))</f>
        <v>0</v>
      </c>
      <c r="M2196" t="b">
        <f ca="1">ISNUMBER(MATCH(S2196,$S$2:$S2195,0))</f>
        <v>0</v>
      </c>
      <c r="N2196">
        <f t="shared" ca="1" si="2487"/>
        <v>103</v>
      </c>
      <c r="O2196">
        <f t="shared" ca="1" si="2488"/>
        <v>19</v>
      </c>
      <c r="P2196">
        <f t="shared" ca="1" si="2489"/>
        <v>103</v>
      </c>
      <c r="Q2196">
        <f t="shared" ca="1" si="2490"/>
        <v>19</v>
      </c>
      <c r="R2196" t="str">
        <f ca="1">OFFSET('map portals'!$A$1,$O2196,$N2196)</f>
        <v>.</v>
      </c>
      <c r="S2196">
        <f t="shared" ca="1" si="2491"/>
        <v>103019</v>
      </c>
      <c r="T2196">
        <f t="shared" ca="1" si="2492"/>
        <v>293</v>
      </c>
    </row>
    <row r="2197" spans="1:20">
      <c r="A2197" s="3">
        <f t="shared" ca="1" si="2483"/>
        <v>2184</v>
      </c>
      <c r="B2197" s="3">
        <f t="shared" ca="1" si="2484"/>
        <v>2185</v>
      </c>
      <c r="C2197" s="3">
        <f t="shared" ref="C2197:I2197" ca="1" si="2509">B2197+IF(0=LEN(OFFSET($L$2,B2197,0)),1,0)</f>
        <v>2185</v>
      </c>
      <c r="D2197" s="3">
        <f t="shared" ca="1" si="2509"/>
        <v>2185</v>
      </c>
      <c r="E2197" s="3">
        <f t="shared" ca="1" si="2509"/>
        <v>2185</v>
      </c>
      <c r="F2197" s="3">
        <f t="shared" ca="1" si="2509"/>
        <v>2185</v>
      </c>
      <c r="G2197" s="3">
        <f t="shared" ca="1" si="2509"/>
        <v>2185</v>
      </c>
      <c r="H2197" s="3">
        <f t="shared" ca="1" si="2509"/>
        <v>2185</v>
      </c>
      <c r="I2197" s="3">
        <f t="shared" ca="1" si="2509"/>
        <v>2185</v>
      </c>
      <c r="J2197" s="3">
        <f ca="1">COUNTIF($A$2:$A2196,"="&amp;$A2197)+1</f>
        <v>1</v>
      </c>
      <c r="K2197">
        <f t="shared" ca="1" si="2486"/>
        <v>1</v>
      </c>
      <c r="L2197" t="str">
        <f ca="1">IF(M2197,"",
IF(R2197&lt;&gt;".",IF(OR(R2197="@",R2197="X"),"",MID(R2197,1,1)),
IF(OR(OFFSET('map portals'!$A$1,$Q2197,$P2197+1)="#",ISNUMBER(MATCH((P2197+1)*1000+Q2197,$S$2:$S2196,0))),"","0")
&amp;IF(OR(OFFSET('map portals'!$A$1,$Q2197+1,$P2197)="#",ISNUMBER(MATCH(P2197*1000+(Q2197+1),$S$2:$S2196,0))),"","1")
&amp;IF(OR(OFFSET('map portals'!$A$1,$Q2197,$P2197-1)="#",ISNUMBER(MATCH((P2197-1)*1000+Q2197,$S$2:$S2196,0))),"","2")
&amp;IF(OR(OFFSET('map portals'!$A$1,$Q2197-1,$P2197)="#",ISNUMBER(MATCH(P2197*1000+(Q2197-1),$S$2:$S2196,0))),"","3")
))</f>
        <v>0</v>
      </c>
      <c r="M2197" t="b">
        <f ca="1">ISNUMBER(MATCH(S2197,$S$2:$S2196,0))</f>
        <v>0</v>
      </c>
      <c r="N2197">
        <f t="shared" ca="1" si="2487"/>
        <v>101</v>
      </c>
      <c r="O2197">
        <f t="shared" ca="1" si="2488"/>
        <v>21</v>
      </c>
      <c r="P2197">
        <f t="shared" ca="1" si="2489"/>
        <v>101</v>
      </c>
      <c r="Q2197">
        <f t="shared" ca="1" si="2490"/>
        <v>21</v>
      </c>
      <c r="R2197" t="str">
        <f ca="1">OFFSET('map portals'!$A$1,$O2197,$N2197)</f>
        <v>.</v>
      </c>
      <c r="S2197">
        <f t="shared" ca="1" si="2491"/>
        <v>101021</v>
      </c>
      <c r="T2197">
        <f t="shared" ca="1" si="2492"/>
        <v>293</v>
      </c>
    </row>
    <row r="2198" spans="1:20">
      <c r="A2198" s="3">
        <f t="shared" ca="1" si="2483"/>
        <v>2185</v>
      </c>
      <c r="B2198" s="3">
        <f t="shared" ca="1" si="2484"/>
        <v>2186</v>
      </c>
      <c r="C2198" s="3">
        <f t="shared" ref="C2198:I2198" ca="1" si="2510">B2198+IF(0=LEN(OFFSET($L$2,B2198,0)),1,0)</f>
        <v>2186</v>
      </c>
      <c r="D2198" s="3">
        <f t="shared" ca="1" si="2510"/>
        <v>2186</v>
      </c>
      <c r="E2198" s="3">
        <f t="shared" ca="1" si="2510"/>
        <v>2186</v>
      </c>
      <c r="F2198" s="3">
        <f t="shared" ca="1" si="2510"/>
        <v>2186</v>
      </c>
      <c r="G2198" s="3">
        <f t="shared" ca="1" si="2510"/>
        <v>2186</v>
      </c>
      <c r="H2198" s="3">
        <f t="shared" ca="1" si="2510"/>
        <v>2186</v>
      </c>
      <c r="I2198" s="3">
        <f t="shared" ca="1" si="2510"/>
        <v>2186</v>
      </c>
      <c r="J2198" s="3">
        <f ca="1">COUNTIF($A$2:$A2197,"="&amp;$A2198)+1</f>
        <v>1</v>
      </c>
      <c r="K2198">
        <f t="shared" ca="1" si="2486"/>
        <v>0</v>
      </c>
      <c r="L2198" t="str">
        <f ca="1">IF(M2198,"",
IF(R2198&lt;&gt;".",IF(OR(R2198="@",R2198="X"),"",MID(R2198,1,1)),
IF(OR(OFFSET('map portals'!$A$1,$Q2198,$P2198+1)="#",ISNUMBER(MATCH((P2198+1)*1000+Q2198,$S$2:$S2197,0))),"","0")
&amp;IF(OR(OFFSET('map portals'!$A$1,$Q2198+1,$P2198)="#",ISNUMBER(MATCH(P2198*1000+(Q2198+1),$S$2:$S2197,0))),"","1")
&amp;IF(OR(OFFSET('map portals'!$A$1,$Q2198,$P2198-1)="#",ISNUMBER(MATCH((P2198-1)*1000+Q2198,$S$2:$S2197,0))),"","2")
&amp;IF(OR(OFFSET('map portals'!$A$1,$Q2198-1,$P2198)="#",ISNUMBER(MATCH(P2198*1000+(Q2198-1),$S$2:$S2197,0))),"","3")
))</f>
        <v>03</v>
      </c>
      <c r="M2198" t="b">
        <f ca="1">ISNUMBER(MATCH(S2198,$S$2:$S2197,0))</f>
        <v>0</v>
      </c>
      <c r="N2198">
        <f t="shared" ca="1" si="2487"/>
        <v>101</v>
      </c>
      <c r="O2198">
        <f t="shared" ca="1" si="2488"/>
        <v>17</v>
      </c>
      <c r="P2198">
        <f t="shared" ca="1" si="2489"/>
        <v>101</v>
      </c>
      <c r="Q2198">
        <f t="shared" ca="1" si="2490"/>
        <v>17</v>
      </c>
      <c r="R2198" t="str">
        <f ca="1">OFFSET('map portals'!$A$1,$O2198,$N2198)</f>
        <v>.</v>
      </c>
      <c r="S2198">
        <f t="shared" ca="1" si="2491"/>
        <v>101017</v>
      </c>
      <c r="T2198">
        <f t="shared" ca="1" si="2492"/>
        <v>293</v>
      </c>
    </row>
    <row r="2199" spans="1:20">
      <c r="A2199" s="3">
        <f t="shared" ca="1" si="2483"/>
        <v>2186</v>
      </c>
      <c r="B2199" s="3">
        <f t="shared" ca="1" si="2484"/>
        <v>2187</v>
      </c>
      <c r="C2199" s="3">
        <f t="shared" ref="C2199:I2199" ca="1" si="2511">B2199+IF(0=LEN(OFFSET($L$2,B2199,0)),1,0)</f>
        <v>2187</v>
      </c>
      <c r="D2199" s="3">
        <f t="shared" ca="1" si="2511"/>
        <v>2187</v>
      </c>
      <c r="E2199" s="3">
        <f t="shared" ca="1" si="2511"/>
        <v>2187</v>
      </c>
      <c r="F2199" s="3">
        <f t="shared" ca="1" si="2511"/>
        <v>2187</v>
      </c>
      <c r="G2199" s="3">
        <f t="shared" ca="1" si="2511"/>
        <v>2187</v>
      </c>
      <c r="H2199" s="3">
        <f t="shared" ca="1" si="2511"/>
        <v>2187</v>
      </c>
      <c r="I2199" s="3">
        <f t="shared" ca="1" si="2511"/>
        <v>2187</v>
      </c>
      <c r="J2199" s="3">
        <f ca="1">COUNTIF($A$2:$A2198,"="&amp;$A2199)+1</f>
        <v>1</v>
      </c>
      <c r="K2199">
        <f t="shared" ca="1" si="2486"/>
        <v>3</v>
      </c>
      <c r="L2199" t="str">
        <f ca="1">IF(M2199,"",
IF(R2199&lt;&gt;".",IF(OR(R2199="@",R2199="X"),"",MID(R2199,1,1)),
IF(OR(OFFSET('map portals'!$A$1,$Q2199,$P2199+1)="#",ISNUMBER(MATCH((P2199+1)*1000+Q2199,$S$2:$S2198,0))),"","0")
&amp;IF(OR(OFFSET('map portals'!$A$1,$Q2199+1,$P2199)="#",ISNUMBER(MATCH(P2199*1000+(Q2199+1),$S$2:$S2198,0))),"","1")
&amp;IF(OR(OFFSET('map portals'!$A$1,$Q2199,$P2199-1)="#",ISNUMBER(MATCH((P2199-1)*1000+Q2199,$S$2:$S2198,0))),"","2")
&amp;IF(OR(OFFSET('map portals'!$A$1,$Q2199-1,$P2199)="#",ISNUMBER(MATCH(P2199*1000+(Q2199-1),$S$2:$S2198,0))),"","3")
))</f>
        <v/>
      </c>
      <c r="M2199" t="b">
        <f ca="1">ISNUMBER(MATCH(S2199,$S$2:$S2198,0))</f>
        <v>0</v>
      </c>
      <c r="N2199">
        <f t="shared" ca="1" si="2487"/>
        <v>99</v>
      </c>
      <c r="O2199">
        <f t="shared" ca="1" si="2488"/>
        <v>15</v>
      </c>
      <c r="P2199">
        <f t="shared" ca="1" si="2489"/>
        <v>99</v>
      </c>
      <c r="Q2199">
        <f t="shared" ca="1" si="2490"/>
        <v>15</v>
      </c>
      <c r="R2199" t="str">
        <f ca="1">OFFSET('map portals'!$A$1,$O2199,$N2199)</f>
        <v>.</v>
      </c>
      <c r="S2199">
        <f t="shared" ca="1" si="2491"/>
        <v>99015</v>
      </c>
      <c r="T2199">
        <f t="shared" ca="1" si="2492"/>
        <v>293</v>
      </c>
    </row>
    <row r="2200" spans="1:20">
      <c r="A2200" s="3">
        <f t="shared" ca="1" si="2483"/>
        <v>2187</v>
      </c>
      <c r="B2200" s="3">
        <f t="shared" ca="1" si="2484"/>
        <v>2188</v>
      </c>
      <c r="C2200" s="3">
        <f t="shared" ref="C2200:I2200" ca="1" si="2512">B2200+IF(0=LEN(OFFSET($L$2,B2200,0)),1,0)</f>
        <v>2188</v>
      </c>
      <c r="D2200" s="3">
        <f t="shared" ca="1" si="2512"/>
        <v>2188</v>
      </c>
      <c r="E2200" s="3">
        <f t="shared" ca="1" si="2512"/>
        <v>2188</v>
      </c>
      <c r="F2200" s="3">
        <f t="shared" ca="1" si="2512"/>
        <v>2188</v>
      </c>
      <c r="G2200" s="3">
        <f t="shared" ca="1" si="2512"/>
        <v>2188</v>
      </c>
      <c r="H2200" s="3">
        <f t="shared" ca="1" si="2512"/>
        <v>2188</v>
      </c>
      <c r="I2200" s="3">
        <f t="shared" ca="1" si="2512"/>
        <v>2188</v>
      </c>
      <c r="J2200" s="3">
        <f ca="1">COUNTIF($A$2:$A2199,"="&amp;$A2200)+1</f>
        <v>1</v>
      </c>
      <c r="K2200">
        <f t="shared" ca="1" si="2486"/>
        <v>3</v>
      </c>
      <c r="L2200" t="str">
        <f ca="1">IF(M2200,"",
IF(R2200&lt;&gt;".",IF(OR(R2200="@",R2200="X"),"",MID(R2200,1,1)),
IF(OR(OFFSET('map portals'!$A$1,$Q2200,$P2200+1)="#",ISNUMBER(MATCH((P2200+1)*1000+Q2200,$S$2:$S2199,0))),"","0")
&amp;IF(OR(OFFSET('map portals'!$A$1,$Q2200+1,$P2200)="#",ISNUMBER(MATCH(P2200*1000+(Q2200+1),$S$2:$S2199,0))),"","1")
&amp;IF(OR(OFFSET('map portals'!$A$1,$Q2200,$P2200-1)="#",ISNUMBER(MATCH((P2200-1)*1000+Q2200,$S$2:$S2199,0))),"","2")
&amp;IF(OR(OFFSET('map portals'!$A$1,$Q2200-1,$P2200)="#",ISNUMBER(MATCH(P2200*1000+(Q2200-1),$S$2:$S2199,0))),"","3")
))</f>
        <v>03</v>
      </c>
      <c r="M2200" t="b">
        <f ca="1">ISNUMBER(MATCH(S2200,$S$2:$S2199,0))</f>
        <v>0</v>
      </c>
      <c r="N2200">
        <f t="shared" ca="1" si="2487"/>
        <v>97</v>
      </c>
      <c r="O2200">
        <f t="shared" ca="1" si="2488"/>
        <v>13</v>
      </c>
      <c r="P2200">
        <f t="shared" ca="1" si="2489"/>
        <v>97</v>
      </c>
      <c r="Q2200">
        <f t="shared" ca="1" si="2490"/>
        <v>13</v>
      </c>
      <c r="R2200" t="str">
        <f ca="1">OFFSET('map portals'!$A$1,$O2200,$N2200)</f>
        <v>.</v>
      </c>
      <c r="S2200">
        <f t="shared" ca="1" si="2491"/>
        <v>97013</v>
      </c>
      <c r="T2200">
        <f t="shared" ca="1" si="2492"/>
        <v>293</v>
      </c>
    </row>
    <row r="2201" spans="1:20">
      <c r="A2201" s="3">
        <f t="shared" ca="1" si="2483"/>
        <v>2188</v>
      </c>
      <c r="B2201" s="3">
        <f t="shared" ca="1" si="2484"/>
        <v>2189</v>
      </c>
      <c r="C2201" s="3">
        <f t="shared" ref="C2201:I2201" ca="1" si="2513">B2201+IF(0=LEN(OFFSET($L$2,B2201,0)),1,0)</f>
        <v>2189</v>
      </c>
      <c r="D2201" s="3">
        <f t="shared" ca="1" si="2513"/>
        <v>2189</v>
      </c>
      <c r="E2201" s="3">
        <f t="shared" ca="1" si="2513"/>
        <v>2189</v>
      </c>
      <c r="F2201" s="3">
        <f t="shared" ca="1" si="2513"/>
        <v>2189</v>
      </c>
      <c r="G2201" s="3">
        <f t="shared" ca="1" si="2513"/>
        <v>2189</v>
      </c>
      <c r="H2201" s="3">
        <f t="shared" ca="1" si="2513"/>
        <v>2189</v>
      </c>
      <c r="I2201" s="3">
        <f t="shared" ca="1" si="2513"/>
        <v>2189</v>
      </c>
      <c r="J2201" s="3">
        <f ca="1">COUNTIF($A$2:$A2200,"="&amp;$A2201)+1</f>
        <v>1</v>
      </c>
      <c r="K2201">
        <f t="shared" ca="1" si="2486"/>
        <v>3</v>
      </c>
      <c r="L2201" t="str">
        <f ca="1">IF(M2201,"",
IF(R2201&lt;&gt;".",IF(OR(R2201="@",R2201="X"),"",MID(R2201,1,1)),
IF(OR(OFFSET('map portals'!$A$1,$Q2201,$P2201+1)="#",ISNUMBER(MATCH((P2201+1)*1000+Q2201,$S$2:$S2200,0))),"","0")
&amp;IF(OR(OFFSET('map portals'!$A$1,$Q2201+1,$P2201)="#",ISNUMBER(MATCH(P2201*1000+(Q2201+1),$S$2:$S2200,0))),"","1")
&amp;IF(OR(OFFSET('map portals'!$A$1,$Q2201,$P2201-1)="#",ISNUMBER(MATCH((P2201-1)*1000+Q2201,$S$2:$S2200,0))),"","2")
&amp;IF(OR(OFFSET('map portals'!$A$1,$Q2201-1,$P2201)="#",ISNUMBER(MATCH(P2201*1000+(Q2201-1),$S$2:$S2200,0))),"","3")
))</f>
        <v/>
      </c>
      <c r="M2201" t="b">
        <f ca="1">ISNUMBER(MATCH(S2201,$S$2:$S2200,0))</f>
        <v>0</v>
      </c>
      <c r="N2201">
        <f t="shared" ca="1" si="2487"/>
        <v>95</v>
      </c>
      <c r="O2201">
        <f t="shared" ca="1" si="2488"/>
        <v>15</v>
      </c>
      <c r="P2201">
        <f t="shared" ca="1" si="2489"/>
        <v>95</v>
      </c>
      <c r="Q2201">
        <f t="shared" ca="1" si="2490"/>
        <v>15</v>
      </c>
      <c r="R2201" t="str">
        <f ca="1">OFFSET('map portals'!$A$1,$O2201,$N2201)</f>
        <v>.</v>
      </c>
      <c r="S2201">
        <f t="shared" ca="1" si="2491"/>
        <v>95015</v>
      </c>
      <c r="T2201">
        <f t="shared" ca="1" si="2492"/>
        <v>293</v>
      </c>
    </row>
    <row r="2202" spans="1:20">
      <c r="A2202" s="3">
        <f t="shared" ca="1" si="2483"/>
        <v>2189</v>
      </c>
      <c r="B2202" s="3">
        <f t="shared" ca="1" si="2484"/>
        <v>2190</v>
      </c>
      <c r="C2202" s="3">
        <f t="shared" ref="C2202:I2202" ca="1" si="2514">B2202+IF(0=LEN(OFFSET($L$2,B2202,0)),1,0)</f>
        <v>2190</v>
      </c>
      <c r="D2202" s="3">
        <f t="shared" ca="1" si="2514"/>
        <v>2190</v>
      </c>
      <c r="E2202" s="3">
        <f t="shared" ca="1" si="2514"/>
        <v>2190</v>
      </c>
      <c r="F2202" s="3">
        <f t="shared" ca="1" si="2514"/>
        <v>2190</v>
      </c>
      <c r="G2202" s="3">
        <f t="shared" ca="1" si="2514"/>
        <v>2190</v>
      </c>
      <c r="H2202" s="3">
        <f t="shared" ca="1" si="2514"/>
        <v>2190</v>
      </c>
      <c r="I2202" s="3">
        <f t="shared" ca="1" si="2514"/>
        <v>2190</v>
      </c>
      <c r="J2202" s="3">
        <f ca="1">COUNTIF($A$2:$A2201,"="&amp;$A2202)+1</f>
        <v>1</v>
      </c>
      <c r="K2202">
        <f t="shared" ca="1" si="2486"/>
        <v>3</v>
      </c>
      <c r="L2202" t="str">
        <f ca="1">IF(M2202,"",
IF(R2202&lt;&gt;".",IF(OR(R2202="@",R2202="X"),"",MID(R2202,1,1)),
IF(OR(OFFSET('map portals'!$A$1,$Q2202,$P2202+1)="#",ISNUMBER(MATCH((P2202+1)*1000+Q2202,$S$2:$S2201,0))),"","0")
&amp;IF(OR(OFFSET('map portals'!$A$1,$Q2202+1,$P2202)="#",ISNUMBER(MATCH(P2202*1000+(Q2202+1),$S$2:$S2201,0))),"","1")
&amp;IF(OR(OFFSET('map portals'!$A$1,$Q2202,$P2202-1)="#",ISNUMBER(MATCH((P2202-1)*1000+Q2202,$S$2:$S2201,0))),"","2")
&amp;IF(OR(OFFSET('map portals'!$A$1,$Q2202-1,$P2202)="#",ISNUMBER(MATCH(P2202*1000+(Q2202-1),$S$2:$S2201,0))),"","3")
))</f>
        <v/>
      </c>
      <c r="M2202" t="b">
        <f ca="1">ISNUMBER(MATCH(S2202,$S$2:$S2201,0))</f>
        <v>0</v>
      </c>
      <c r="N2202">
        <f t="shared" ca="1" si="2487"/>
        <v>87</v>
      </c>
      <c r="O2202">
        <f t="shared" ca="1" si="2488"/>
        <v>15</v>
      </c>
      <c r="P2202">
        <f t="shared" ca="1" si="2489"/>
        <v>87</v>
      </c>
      <c r="Q2202">
        <f t="shared" ca="1" si="2490"/>
        <v>15</v>
      </c>
      <c r="R2202" t="str">
        <f ca="1">OFFSET('map portals'!$A$1,$O2202,$N2202)</f>
        <v>.</v>
      </c>
      <c r="S2202">
        <f t="shared" ca="1" si="2491"/>
        <v>87015</v>
      </c>
      <c r="T2202">
        <f t="shared" ca="1" si="2492"/>
        <v>293</v>
      </c>
    </row>
    <row r="2203" spans="1:20">
      <c r="A2203" s="3">
        <f t="shared" ca="1" si="2483"/>
        <v>2190</v>
      </c>
      <c r="B2203" s="3">
        <f t="shared" ca="1" si="2484"/>
        <v>2191</v>
      </c>
      <c r="C2203" s="3">
        <f t="shared" ref="C2203:I2203" ca="1" si="2515">B2203+IF(0=LEN(OFFSET($L$2,B2203,0)),1,0)</f>
        <v>2192</v>
      </c>
      <c r="D2203" s="3">
        <f t="shared" ca="1" si="2515"/>
        <v>2192</v>
      </c>
      <c r="E2203" s="3">
        <f t="shared" ca="1" si="2515"/>
        <v>2192</v>
      </c>
      <c r="F2203" s="3">
        <f t="shared" ca="1" si="2515"/>
        <v>2192</v>
      </c>
      <c r="G2203" s="3">
        <f t="shared" ca="1" si="2515"/>
        <v>2192</v>
      </c>
      <c r="H2203" s="3">
        <f t="shared" ca="1" si="2515"/>
        <v>2192</v>
      </c>
      <c r="I2203" s="3">
        <f t="shared" ca="1" si="2515"/>
        <v>2192</v>
      </c>
      <c r="J2203" s="3">
        <f ca="1">COUNTIF($A$2:$A2202,"="&amp;$A2203)+1</f>
        <v>1</v>
      </c>
      <c r="K2203">
        <f t="shared" ca="1" si="2486"/>
        <v>3</v>
      </c>
      <c r="L2203" t="str">
        <f ca="1">IF(M2203,"",
IF(R2203&lt;&gt;".",IF(OR(R2203="@",R2203="X"),"",MID(R2203,1,1)),
IF(OR(OFFSET('map portals'!$A$1,$Q2203,$P2203+1)="#",ISNUMBER(MATCH((P2203+1)*1000+Q2203,$S$2:$S2202,0))),"","0")
&amp;IF(OR(OFFSET('map portals'!$A$1,$Q2203+1,$P2203)="#",ISNUMBER(MATCH(P2203*1000+(Q2203+1),$S$2:$S2202,0))),"","1")
&amp;IF(OR(OFFSET('map portals'!$A$1,$Q2203,$P2203-1)="#",ISNUMBER(MATCH((P2203-1)*1000+Q2203,$S$2:$S2202,0))),"","2")
&amp;IF(OR(OFFSET('map portals'!$A$1,$Q2203-1,$P2203)="#",ISNUMBER(MATCH(P2203*1000+(Q2203-1),$S$2:$S2202,0))),"","3")
))</f>
        <v>3</v>
      </c>
      <c r="M2203" t="b">
        <f ca="1">ISNUMBER(MATCH(S2203,$S$2:$S2202,0))</f>
        <v>0</v>
      </c>
      <c r="N2203">
        <f t="shared" ca="1" si="2487"/>
        <v>111</v>
      </c>
      <c r="O2203">
        <f t="shared" ca="1" si="2488"/>
        <v>54</v>
      </c>
      <c r="P2203">
        <f t="shared" ca="1" si="2489"/>
        <v>111</v>
      </c>
      <c r="Q2203">
        <f t="shared" ca="1" si="2490"/>
        <v>54</v>
      </c>
      <c r="R2203" t="str">
        <f ca="1">OFFSET('map portals'!$A$1,$O2203,$N2203)</f>
        <v>.</v>
      </c>
      <c r="S2203">
        <f t="shared" ca="1" si="2491"/>
        <v>111054</v>
      </c>
      <c r="T2203">
        <f t="shared" ca="1" si="2492"/>
        <v>293</v>
      </c>
    </row>
    <row r="2204" spans="1:20">
      <c r="A2204" s="3">
        <f t="shared" ca="1" si="2483"/>
        <v>2192</v>
      </c>
      <c r="B2204" s="3">
        <f t="shared" ca="1" si="2484"/>
        <v>2193</v>
      </c>
      <c r="C2204" s="3">
        <f t="shared" ref="C2204:I2204" ca="1" si="2516">B2204+IF(0=LEN(OFFSET($L$2,B2204,0)),1,0)</f>
        <v>2193</v>
      </c>
      <c r="D2204" s="3">
        <f t="shared" ca="1" si="2516"/>
        <v>2193</v>
      </c>
      <c r="E2204" s="3">
        <f t="shared" ca="1" si="2516"/>
        <v>2193</v>
      </c>
      <c r="F2204" s="3">
        <f t="shared" ca="1" si="2516"/>
        <v>2193</v>
      </c>
      <c r="G2204" s="3">
        <f t="shared" ca="1" si="2516"/>
        <v>2193</v>
      </c>
      <c r="H2204" s="3">
        <f t="shared" ca="1" si="2516"/>
        <v>2193</v>
      </c>
      <c r="I2204" s="3">
        <f t="shared" ca="1" si="2516"/>
        <v>2193</v>
      </c>
      <c r="J2204" s="3">
        <f ca="1">COUNTIF($A$2:$A2203,"="&amp;$A2204)+1</f>
        <v>1</v>
      </c>
      <c r="K2204">
        <f t="shared" ca="1" si="2486"/>
        <v>0</v>
      </c>
      <c r="L2204" t="str">
        <f ca="1">IF(M2204,"",
IF(R2204&lt;&gt;".",IF(OR(R2204="@",R2204="X"),"",MID(R2204,1,1)),
IF(OR(OFFSET('map portals'!$A$1,$Q2204,$P2204+1)="#",ISNUMBER(MATCH((P2204+1)*1000+Q2204,$S$2:$S2203,0))),"","0")
&amp;IF(OR(OFFSET('map portals'!$A$1,$Q2204+1,$P2204)="#",ISNUMBER(MATCH(P2204*1000+(Q2204+1),$S$2:$S2203,0))),"","1")
&amp;IF(OR(OFFSET('map portals'!$A$1,$Q2204,$P2204-1)="#",ISNUMBER(MATCH((P2204-1)*1000+Q2204,$S$2:$S2203,0))),"","2")
&amp;IF(OR(OFFSET('map portals'!$A$1,$Q2204-1,$P2204)="#",ISNUMBER(MATCH(P2204*1000+(Q2204-1),$S$2:$S2203,0))),"","3")
))</f>
        <v>013</v>
      </c>
      <c r="M2204" t="b">
        <f ca="1">ISNUMBER(MATCH(S2204,$S$2:$S2203,0))</f>
        <v>0</v>
      </c>
      <c r="N2204">
        <f t="shared" ca="1" si="2487"/>
        <v>11</v>
      </c>
      <c r="O2204">
        <f t="shared" ca="1" si="2488"/>
        <v>53</v>
      </c>
      <c r="P2204">
        <f t="shared" ca="1" si="2489"/>
        <v>11</v>
      </c>
      <c r="Q2204">
        <f t="shared" ca="1" si="2490"/>
        <v>53</v>
      </c>
      <c r="R2204" t="str">
        <f ca="1">OFFSET('map portals'!$A$1,$O2204,$N2204)</f>
        <v>.</v>
      </c>
      <c r="S2204">
        <f t="shared" ca="1" si="2491"/>
        <v>11053</v>
      </c>
      <c r="T2204">
        <f t="shared" ca="1" si="2492"/>
        <v>294</v>
      </c>
    </row>
    <row r="2205" spans="1:20">
      <c r="A2205" s="3">
        <f t="shared" ca="1" si="2483"/>
        <v>2193</v>
      </c>
      <c r="B2205" s="3">
        <f t="shared" ca="1" si="2484"/>
        <v>2194</v>
      </c>
      <c r="C2205" s="3">
        <f t="shared" ref="C2205:I2205" ca="1" si="2517">B2205+IF(0=LEN(OFFSET($L$2,B2205,0)),1,0)</f>
        <v>2194</v>
      </c>
      <c r="D2205" s="3">
        <f t="shared" ca="1" si="2517"/>
        <v>2194</v>
      </c>
      <c r="E2205" s="3">
        <f t="shared" ca="1" si="2517"/>
        <v>2194</v>
      </c>
      <c r="F2205" s="3">
        <f t="shared" ca="1" si="2517"/>
        <v>2194</v>
      </c>
      <c r="G2205" s="3">
        <f t="shared" ca="1" si="2517"/>
        <v>2194</v>
      </c>
      <c r="H2205" s="3">
        <f t="shared" ca="1" si="2517"/>
        <v>2194</v>
      </c>
      <c r="I2205" s="3">
        <f t="shared" ca="1" si="2517"/>
        <v>2194</v>
      </c>
      <c r="J2205" s="3">
        <f ca="1">COUNTIF($A$2:$A2204,"="&amp;$A2205)+1</f>
        <v>1</v>
      </c>
      <c r="K2205">
        <f t="shared" ca="1" si="2486"/>
        <v>3</v>
      </c>
      <c r="L2205" t="str">
        <f ca="1">IF(M2205,"",
IF(R2205&lt;&gt;".",IF(OR(R2205="@",R2205="X"),"",MID(R2205,1,1)),
IF(OR(OFFSET('map portals'!$A$1,$Q2205,$P2205+1)="#",ISNUMBER(MATCH((P2205+1)*1000+Q2205,$S$2:$S2204,0))),"","0")
&amp;IF(OR(OFFSET('map portals'!$A$1,$Q2205+1,$P2205)="#",ISNUMBER(MATCH(P2205*1000+(Q2205+1),$S$2:$S2204,0))),"","1")
&amp;IF(OR(OFFSET('map portals'!$A$1,$Q2205,$P2205-1)="#",ISNUMBER(MATCH((P2205-1)*1000+Q2205,$S$2:$S2204,0))),"","2")
&amp;IF(OR(OFFSET('map portals'!$A$1,$Q2205-1,$P2205)="#",ISNUMBER(MATCH(P2205*1000+(Q2205-1),$S$2:$S2204,0))),"","3")
))</f>
        <v/>
      </c>
      <c r="M2205" t="b">
        <f ca="1">ISNUMBER(MATCH(S2205,$S$2:$S2204,0))</f>
        <v>0</v>
      </c>
      <c r="N2205">
        <f t="shared" ca="1" si="2487"/>
        <v>9</v>
      </c>
      <c r="O2205">
        <f t="shared" ca="1" si="2488"/>
        <v>51</v>
      </c>
      <c r="P2205">
        <f t="shared" ca="1" si="2489"/>
        <v>9</v>
      </c>
      <c r="Q2205">
        <f t="shared" ca="1" si="2490"/>
        <v>51</v>
      </c>
      <c r="R2205" t="str">
        <f ca="1">OFFSET('map portals'!$A$1,$O2205,$N2205)</f>
        <v>.</v>
      </c>
      <c r="S2205">
        <f t="shared" ca="1" si="2491"/>
        <v>9051</v>
      </c>
      <c r="T2205">
        <f t="shared" ca="1" si="2492"/>
        <v>294</v>
      </c>
    </row>
    <row r="2206" spans="1:20">
      <c r="A2206" s="3">
        <f t="shared" ca="1" si="2483"/>
        <v>2194</v>
      </c>
      <c r="B2206" s="3">
        <f t="shared" ca="1" si="2484"/>
        <v>2195</v>
      </c>
      <c r="C2206" s="3">
        <f t="shared" ref="C2206:I2206" ca="1" si="2518">B2206+IF(0=LEN(OFFSET($L$2,B2206,0)),1,0)</f>
        <v>2195</v>
      </c>
      <c r="D2206" s="3">
        <f t="shared" ca="1" si="2518"/>
        <v>2195</v>
      </c>
      <c r="E2206" s="3">
        <f t="shared" ca="1" si="2518"/>
        <v>2195</v>
      </c>
      <c r="F2206" s="3">
        <f t="shared" ca="1" si="2518"/>
        <v>2195</v>
      </c>
      <c r="G2206" s="3">
        <f t="shared" ca="1" si="2518"/>
        <v>2195</v>
      </c>
      <c r="H2206" s="3">
        <f t="shared" ca="1" si="2518"/>
        <v>2195</v>
      </c>
      <c r="I2206" s="3">
        <f t="shared" ca="1" si="2518"/>
        <v>2195</v>
      </c>
      <c r="J2206" s="3">
        <f ca="1">COUNTIF($A$2:$A2205,"="&amp;$A2206)+1</f>
        <v>1</v>
      </c>
      <c r="K2206">
        <f t="shared" ca="1" si="2486"/>
        <v>0</v>
      </c>
      <c r="L2206" t="str">
        <f ca="1">IF(M2206,"",
IF(R2206&lt;&gt;".",IF(OR(R2206="@",R2206="X"),"",MID(R2206,1,1)),
IF(OR(OFFSET('map portals'!$A$1,$Q2206,$P2206+1)="#",ISNUMBER(MATCH((P2206+1)*1000+Q2206,$S$2:$S2205,0))),"","0")
&amp;IF(OR(OFFSET('map portals'!$A$1,$Q2206+1,$P2206)="#",ISNUMBER(MATCH(P2206*1000+(Q2206+1),$S$2:$S2205,0))),"","1")
&amp;IF(OR(OFFSET('map portals'!$A$1,$Q2206,$P2206-1)="#",ISNUMBER(MATCH((P2206-1)*1000+Q2206,$S$2:$S2205,0))),"","2")
&amp;IF(OR(OFFSET('map portals'!$A$1,$Q2206-1,$P2206)="#",ISNUMBER(MATCH(P2206*1000+(Q2206-1),$S$2:$S2205,0))),"","3")
))</f>
        <v>0</v>
      </c>
      <c r="M2206" t="b">
        <f ca="1">ISNUMBER(MATCH(S2206,$S$2:$S2205,0))</f>
        <v>0</v>
      </c>
      <c r="N2206">
        <f t="shared" ca="1" si="2487"/>
        <v>104</v>
      </c>
      <c r="O2206">
        <f t="shared" ca="1" si="2488"/>
        <v>19</v>
      </c>
      <c r="P2206">
        <f t="shared" ca="1" si="2489"/>
        <v>104</v>
      </c>
      <c r="Q2206">
        <f t="shared" ca="1" si="2490"/>
        <v>19</v>
      </c>
      <c r="R2206" t="str">
        <f ca="1">OFFSET('map portals'!$A$1,$O2206,$N2206)</f>
        <v>.</v>
      </c>
      <c r="S2206">
        <f t="shared" ca="1" si="2491"/>
        <v>104019</v>
      </c>
      <c r="T2206">
        <f t="shared" ca="1" si="2492"/>
        <v>294</v>
      </c>
    </row>
    <row r="2207" spans="1:20">
      <c r="A2207" s="3">
        <f t="shared" ca="1" si="2483"/>
        <v>2195</v>
      </c>
      <c r="B2207" s="3">
        <f t="shared" ca="1" si="2484"/>
        <v>2196</v>
      </c>
      <c r="C2207" s="3">
        <f t="shared" ref="C2207:I2207" ca="1" si="2519">B2207+IF(0=LEN(OFFSET($L$2,B2207,0)),1,0)</f>
        <v>2196</v>
      </c>
      <c r="D2207" s="3">
        <f t="shared" ca="1" si="2519"/>
        <v>2196</v>
      </c>
      <c r="E2207" s="3">
        <f t="shared" ca="1" si="2519"/>
        <v>2196</v>
      </c>
      <c r="F2207" s="3">
        <f t="shared" ca="1" si="2519"/>
        <v>2196</v>
      </c>
      <c r="G2207" s="3">
        <f t="shared" ca="1" si="2519"/>
        <v>2196</v>
      </c>
      <c r="H2207" s="3">
        <f t="shared" ca="1" si="2519"/>
        <v>2196</v>
      </c>
      <c r="I2207" s="3">
        <f t="shared" ca="1" si="2519"/>
        <v>2196</v>
      </c>
      <c r="J2207" s="3">
        <f ca="1">COUNTIF($A$2:$A2206,"="&amp;$A2207)+1</f>
        <v>1</v>
      </c>
      <c r="K2207">
        <f t="shared" ca="1" si="2486"/>
        <v>0</v>
      </c>
      <c r="L2207" t="str">
        <f ca="1">IF(M2207,"",
IF(R2207&lt;&gt;".",IF(OR(R2207="@",R2207="X"),"",MID(R2207,1,1)),
IF(OR(OFFSET('map portals'!$A$1,$Q2207,$P2207+1)="#",ISNUMBER(MATCH((P2207+1)*1000+Q2207,$S$2:$S2206,0))),"","0")
&amp;IF(OR(OFFSET('map portals'!$A$1,$Q2207+1,$P2207)="#",ISNUMBER(MATCH(P2207*1000+(Q2207+1),$S$2:$S2206,0))),"","1")
&amp;IF(OR(OFFSET('map portals'!$A$1,$Q2207,$P2207-1)="#",ISNUMBER(MATCH((P2207-1)*1000+Q2207,$S$2:$S2206,0))),"","2")
&amp;IF(OR(OFFSET('map portals'!$A$1,$Q2207-1,$P2207)="#",ISNUMBER(MATCH(P2207*1000+(Q2207-1),$S$2:$S2206,0))),"","3")
))</f>
        <v>0</v>
      </c>
      <c r="M2207" t="b">
        <f ca="1">ISNUMBER(MATCH(S2207,$S$2:$S2206,0))</f>
        <v>0</v>
      </c>
      <c r="N2207">
        <f t="shared" ca="1" si="2487"/>
        <v>102</v>
      </c>
      <c r="O2207">
        <f t="shared" ca="1" si="2488"/>
        <v>21</v>
      </c>
      <c r="P2207">
        <f t="shared" ca="1" si="2489"/>
        <v>102</v>
      </c>
      <c r="Q2207">
        <f t="shared" ca="1" si="2490"/>
        <v>21</v>
      </c>
      <c r="R2207" t="str">
        <f ca="1">OFFSET('map portals'!$A$1,$O2207,$N2207)</f>
        <v>.</v>
      </c>
      <c r="S2207">
        <f t="shared" ca="1" si="2491"/>
        <v>102021</v>
      </c>
      <c r="T2207">
        <f t="shared" ca="1" si="2492"/>
        <v>294</v>
      </c>
    </row>
    <row r="2208" spans="1:20">
      <c r="A2208" s="3">
        <f t="shared" ca="1" si="2483"/>
        <v>2196</v>
      </c>
      <c r="B2208" s="3">
        <f t="shared" ca="1" si="2484"/>
        <v>2196</v>
      </c>
      <c r="C2208" s="3">
        <f t="shared" ref="C2208:I2208" ca="1" si="2520">B2208+IF(0=LEN(OFFSET($L$2,B2208,0)),1,0)</f>
        <v>2196</v>
      </c>
      <c r="D2208" s="3">
        <f t="shared" ca="1" si="2520"/>
        <v>2196</v>
      </c>
      <c r="E2208" s="3">
        <f t="shared" ca="1" si="2520"/>
        <v>2196</v>
      </c>
      <c r="F2208" s="3">
        <f t="shared" ca="1" si="2520"/>
        <v>2196</v>
      </c>
      <c r="G2208" s="3">
        <f t="shared" ca="1" si="2520"/>
        <v>2196</v>
      </c>
      <c r="H2208" s="3">
        <f t="shared" ca="1" si="2520"/>
        <v>2196</v>
      </c>
      <c r="I2208" s="3">
        <f t="shared" ca="1" si="2520"/>
        <v>2196</v>
      </c>
      <c r="J2208" s="3">
        <f ca="1">COUNTIF($A$2:$A2207,"="&amp;$A2208)+1</f>
        <v>1</v>
      </c>
      <c r="K2208">
        <f t="shared" ca="1" si="2486"/>
        <v>0</v>
      </c>
      <c r="L2208" t="str">
        <f ca="1">IF(M2208,"",
IF(R2208&lt;&gt;".",IF(OR(R2208="@",R2208="X"),"",MID(R2208,1,1)),
IF(OR(OFFSET('map portals'!$A$1,$Q2208,$P2208+1)="#",ISNUMBER(MATCH((P2208+1)*1000+Q2208,$S$2:$S2207,0))),"","0")
&amp;IF(OR(OFFSET('map portals'!$A$1,$Q2208+1,$P2208)="#",ISNUMBER(MATCH(P2208*1000+(Q2208+1),$S$2:$S2207,0))),"","1")
&amp;IF(OR(OFFSET('map portals'!$A$1,$Q2208,$P2208-1)="#",ISNUMBER(MATCH((P2208-1)*1000+Q2208,$S$2:$S2207,0))),"","2")
&amp;IF(OR(OFFSET('map portals'!$A$1,$Q2208-1,$P2208)="#",ISNUMBER(MATCH(P2208*1000+(Q2208-1),$S$2:$S2207,0))),"","3")
))</f>
        <v>0</v>
      </c>
      <c r="M2208" t="b">
        <f ca="1">ISNUMBER(MATCH(S2208,$S$2:$S2207,0))</f>
        <v>0</v>
      </c>
      <c r="N2208">
        <f t="shared" ca="1" si="2487"/>
        <v>102</v>
      </c>
      <c r="O2208">
        <f t="shared" ca="1" si="2488"/>
        <v>17</v>
      </c>
      <c r="P2208">
        <f t="shared" ca="1" si="2489"/>
        <v>102</v>
      </c>
      <c r="Q2208">
        <f t="shared" ca="1" si="2490"/>
        <v>17</v>
      </c>
      <c r="R2208" t="str">
        <f ca="1">OFFSET('map portals'!$A$1,$O2208,$N2208)</f>
        <v>.</v>
      </c>
      <c r="S2208">
        <f t="shared" ca="1" si="2491"/>
        <v>102017</v>
      </c>
      <c r="T2208">
        <f t="shared" ca="1" si="2492"/>
        <v>294</v>
      </c>
    </row>
    <row r="2209" spans="1:20">
      <c r="A2209" s="3">
        <f t="shared" ca="1" si="2483"/>
        <v>2196</v>
      </c>
      <c r="B2209" s="3">
        <f t="shared" ca="1" si="2484"/>
        <v>2197</v>
      </c>
      <c r="C2209" s="3">
        <f t="shared" ref="C2209:I2209" ca="1" si="2521">B2209+IF(0=LEN(OFFSET($L$2,B2209,0)),1,0)</f>
        <v>2198</v>
      </c>
      <c r="D2209" s="3">
        <f t="shared" ca="1" si="2521"/>
        <v>2198</v>
      </c>
      <c r="E2209" s="3">
        <f t="shared" ca="1" si="2521"/>
        <v>2198</v>
      </c>
      <c r="F2209" s="3">
        <f t="shared" ca="1" si="2521"/>
        <v>2198</v>
      </c>
      <c r="G2209" s="3">
        <f t="shared" ca="1" si="2521"/>
        <v>2198</v>
      </c>
      <c r="H2209" s="3">
        <f t="shared" ca="1" si="2521"/>
        <v>2198</v>
      </c>
      <c r="I2209" s="3">
        <f t="shared" ca="1" si="2521"/>
        <v>2198</v>
      </c>
      <c r="J2209" s="3">
        <f ca="1">COUNTIF($A$2:$A2208,"="&amp;$A2209)+1</f>
        <v>2</v>
      </c>
      <c r="K2209">
        <f t="shared" ca="1" si="2486"/>
        <v>3</v>
      </c>
      <c r="L2209" t="str">
        <f ca="1">IF(M2209,"",
IF(R2209&lt;&gt;".",IF(OR(R2209="@",R2209="X"),"",MID(R2209,1,1)),
IF(OR(OFFSET('map portals'!$A$1,$Q2209,$P2209+1)="#",ISNUMBER(MATCH((P2209+1)*1000+Q2209,$S$2:$S2208,0))),"","0")
&amp;IF(OR(OFFSET('map portals'!$A$1,$Q2209+1,$P2209)="#",ISNUMBER(MATCH(P2209*1000+(Q2209+1),$S$2:$S2208,0))),"","1")
&amp;IF(OR(OFFSET('map portals'!$A$1,$Q2209,$P2209-1)="#",ISNUMBER(MATCH((P2209-1)*1000+Q2209,$S$2:$S2208,0))),"","2")
&amp;IF(OR(OFFSET('map portals'!$A$1,$Q2209-1,$P2209)="#",ISNUMBER(MATCH(P2209*1000+(Q2209-1),$S$2:$S2208,0))),"","3")
))</f>
        <v>3</v>
      </c>
      <c r="M2209" t="b">
        <f ca="1">ISNUMBER(MATCH(S2209,$S$2:$S2208,0))</f>
        <v>0</v>
      </c>
      <c r="N2209">
        <f t="shared" ca="1" si="2487"/>
        <v>101</v>
      </c>
      <c r="O2209">
        <f t="shared" ca="1" si="2488"/>
        <v>16</v>
      </c>
      <c r="P2209">
        <f t="shared" ca="1" si="2489"/>
        <v>101</v>
      </c>
      <c r="Q2209">
        <f t="shared" ca="1" si="2490"/>
        <v>16</v>
      </c>
      <c r="R2209" t="str">
        <f ca="1">OFFSET('map portals'!$A$1,$O2209,$N2209)</f>
        <v>.</v>
      </c>
      <c r="S2209">
        <f t="shared" ca="1" si="2491"/>
        <v>101016</v>
      </c>
      <c r="T2209">
        <f t="shared" ca="1" si="2492"/>
        <v>294</v>
      </c>
    </row>
    <row r="2210" spans="1:20">
      <c r="A2210" s="3">
        <f t="shared" ca="1" si="2483"/>
        <v>2198</v>
      </c>
      <c r="B2210" s="3">
        <f t="shared" ca="1" si="2484"/>
        <v>2198</v>
      </c>
      <c r="C2210" s="3">
        <f t="shared" ref="C2210:I2210" ca="1" si="2522">B2210+IF(0=LEN(OFFSET($L$2,B2210,0)),1,0)</f>
        <v>2198</v>
      </c>
      <c r="D2210" s="3">
        <f t="shared" ca="1" si="2522"/>
        <v>2198</v>
      </c>
      <c r="E2210" s="3">
        <f t="shared" ca="1" si="2522"/>
        <v>2198</v>
      </c>
      <c r="F2210" s="3">
        <f t="shared" ca="1" si="2522"/>
        <v>2198</v>
      </c>
      <c r="G2210" s="3">
        <f t="shared" ca="1" si="2522"/>
        <v>2198</v>
      </c>
      <c r="H2210" s="3">
        <f t="shared" ca="1" si="2522"/>
        <v>2198</v>
      </c>
      <c r="I2210" s="3">
        <f t="shared" ca="1" si="2522"/>
        <v>2198</v>
      </c>
      <c r="J2210" s="3">
        <f ca="1">COUNTIF($A$2:$A2209,"="&amp;$A2210)+1</f>
        <v>1</v>
      </c>
      <c r="K2210">
        <f t="shared" ca="1" si="2486"/>
        <v>0</v>
      </c>
      <c r="L2210" t="str">
        <f ca="1">IF(M2210,"",
IF(R2210&lt;&gt;".",IF(OR(R2210="@",R2210="X"),"",MID(R2210,1,1)),
IF(OR(OFFSET('map portals'!$A$1,$Q2210,$P2210+1)="#",ISNUMBER(MATCH((P2210+1)*1000+Q2210,$S$2:$S2209,0))),"","0")
&amp;IF(OR(OFFSET('map portals'!$A$1,$Q2210+1,$P2210)="#",ISNUMBER(MATCH(P2210*1000+(Q2210+1),$S$2:$S2209,0))),"","1")
&amp;IF(OR(OFFSET('map portals'!$A$1,$Q2210,$P2210-1)="#",ISNUMBER(MATCH((P2210-1)*1000+Q2210,$S$2:$S2209,0))),"","2")
&amp;IF(OR(OFFSET('map portals'!$A$1,$Q2210-1,$P2210)="#",ISNUMBER(MATCH(P2210*1000+(Q2210-1),$S$2:$S2209,0))),"","3")
))</f>
        <v>0</v>
      </c>
      <c r="M2210" t="b">
        <f ca="1">ISNUMBER(MATCH(S2210,$S$2:$S2209,0))</f>
        <v>0</v>
      </c>
      <c r="N2210">
        <f t="shared" ca="1" si="2487"/>
        <v>98</v>
      </c>
      <c r="O2210">
        <f t="shared" ca="1" si="2488"/>
        <v>13</v>
      </c>
      <c r="P2210">
        <f t="shared" ca="1" si="2489"/>
        <v>98</v>
      </c>
      <c r="Q2210">
        <f t="shared" ca="1" si="2490"/>
        <v>13</v>
      </c>
      <c r="R2210" t="str">
        <f ca="1">OFFSET('map portals'!$A$1,$O2210,$N2210)</f>
        <v>.</v>
      </c>
      <c r="S2210">
        <f t="shared" ca="1" si="2491"/>
        <v>98013</v>
      </c>
      <c r="T2210">
        <f t="shared" ca="1" si="2492"/>
        <v>294</v>
      </c>
    </row>
    <row r="2211" spans="1:20">
      <c r="A2211" s="3">
        <f t="shared" ca="1" si="2483"/>
        <v>2198</v>
      </c>
      <c r="B2211" s="3">
        <f t="shared" ca="1" si="2484"/>
        <v>2199</v>
      </c>
      <c r="C2211" s="3">
        <f t="shared" ref="C2211:I2211" ca="1" si="2523">B2211+IF(0=LEN(OFFSET($L$2,B2211,0)),1,0)</f>
        <v>2200</v>
      </c>
      <c r="D2211" s="3">
        <f t="shared" ca="1" si="2523"/>
        <v>2201</v>
      </c>
      <c r="E2211" s="3">
        <f t="shared" ca="1" si="2523"/>
        <v>2201</v>
      </c>
      <c r="F2211" s="3">
        <f t="shared" ca="1" si="2523"/>
        <v>2201</v>
      </c>
      <c r="G2211" s="3">
        <f t="shared" ca="1" si="2523"/>
        <v>2201</v>
      </c>
      <c r="H2211" s="3">
        <f t="shared" ca="1" si="2523"/>
        <v>2201</v>
      </c>
      <c r="I2211" s="3">
        <f t="shared" ca="1" si="2523"/>
        <v>2201</v>
      </c>
      <c r="J2211" s="3">
        <f ca="1">COUNTIF($A$2:$A2210,"="&amp;$A2211)+1</f>
        <v>2</v>
      </c>
      <c r="K2211">
        <f t="shared" ca="1" si="2486"/>
        <v>3</v>
      </c>
      <c r="L2211" t="str">
        <f ca="1">IF(M2211,"",
IF(R2211&lt;&gt;".",IF(OR(R2211="@",R2211="X"),"",MID(R2211,1,1)),
IF(OR(OFFSET('map portals'!$A$1,$Q2211,$P2211+1)="#",ISNUMBER(MATCH((P2211+1)*1000+Q2211,$S$2:$S2210,0))),"","0")
&amp;IF(OR(OFFSET('map portals'!$A$1,$Q2211+1,$P2211)="#",ISNUMBER(MATCH(P2211*1000+(Q2211+1),$S$2:$S2210,0))),"","1")
&amp;IF(OR(OFFSET('map portals'!$A$1,$Q2211,$P2211-1)="#",ISNUMBER(MATCH((P2211-1)*1000+Q2211,$S$2:$S2210,0))),"","2")
&amp;IF(OR(OFFSET('map portals'!$A$1,$Q2211-1,$P2211)="#",ISNUMBER(MATCH(P2211*1000+(Q2211-1),$S$2:$S2210,0))),"","3")
))</f>
        <v>3</v>
      </c>
      <c r="M2211" t="b">
        <f ca="1">ISNUMBER(MATCH(S2211,$S$2:$S2210,0))</f>
        <v>0</v>
      </c>
      <c r="N2211">
        <f t="shared" ca="1" si="2487"/>
        <v>97</v>
      </c>
      <c r="O2211">
        <f t="shared" ca="1" si="2488"/>
        <v>12</v>
      </c>
      <c r="P2211">
        <f t="shared" ca="1" si="2489"/>
        <v>97</v>
      </c>
      <c r="Q2211">
        <f t="shared" ca="1" si="2490"/>
        <v>12</v>
      </c>
      <c r="R2211" t="str">
        <f ca="1">OFFSET('map portals'!$A$1,$O2211,$N2211)</f>
        <v>.</v>
      </c>
      <c r="S2211">
        <f t="shared" ca="1" si="2491"/>
        <v>97012</v>
      </c>
      <c r="T2211">
        <f t="shared" ca="1" si="2492"/>
        <v>294</v>
      </c>
    </row>
    <row r="2212" spans="1:20">
      <c r="A2212" s="3">
        <f t="shared" ca="1" si="2483"/>
        <v>2201</v>
      </c>
      <c r="B2212" s="3">
        <f t="shared" ca="1" si="2484"/>
        <v>2202</v>
      </c>
      <c r="C2212" s="3">
        <f t="shared" ref="C2212:I2212" ca="1" si="2524">B2212+IF(0=LEN(OFFSET($L$2,B2212,0)),1,0)</f>
        <v>2202</v>
      </c>
      <c r="D2212" s="3">
        <f t="shared" ca="1" si="2524"/>
        <v>2202</v>
      </c>
      <c r="E2212" s="3">
        <f t="shared" ca="1" si="2524"/>
        <v>2202</v>
      </c>
      <c r="F2212" s="3">
        <f t="shared" ca="1" si="2524"/>
        <v>2202</v>
      </c>
      <c r="G2212" s="3">
        <f t="shared" ca="1" si="2524"/>
        <v>2202</v>
      </c>
      <c r="H2212" s="3">
        <f t="shared" ca="1" si="2524"/>
        <v>2202</v>
      </c>
      <c r="I2212" s="3">
        <f t="shared" ca="1" si="2524"/>
        <v>2202</v>
      </c>
      <c r="J2212" s="3">
        <f ca="1">COUNTIF($A$2:$A2211,"="&amp;$A2212)+1</f>
        <v>1</v>
      </c>
      <c r="K2212">
        <f t="shared" ca="1" si="2486"/>
        <v>3</v>
      </c>
      <c r="L2212" t="str">
        <f ca="1">IF(M2212,"",
IF(R2212&lt;&gt;".",IF(OR(R2212="@",R2212="X"),"",MID(R2212,1,1)),
IF(OR(OFFSET('map portals'!$A$1,$Q2212,$P2212+1)="#",ISNUMBER(MATCH((P2212+1)*1000+Q2212,$S$2:$S2211,0))),"","0")
&amp;IF(OR(OFFSET('map portals'!$A$1,$Q2212+1,$P2212)="#",ISNUMBER(MATCH(P2212*1000+(Q2212+1),$S$2:$S2211,0))),"","1")
&amp;IF(OR(OFFSET('map portals'!$A$1,$Q2212,$P2212-1)="#",ISNUMBER(MATCH((P2212-1)*1000+Q2212,$S$2:$S2211,0))),"","2")
&amp;IF(OR(OFFSET('map portals'!$A$1,$Q2212-1,$P2212)="#",ISNUMBER(MATCH(P2212*1000+(Q2212-1),$S$2:$S2211,0))),"","3")
))</f>
        <v>3</v>
      </c>
      <c r="M2212" t="b">
        <f ca="1">ISNUMBER(MATCH(S2212,$S$2:$S2211,0))</f>
        <v>0</v>
      </c>
      <c r="N2212">
        <f t="shared" ca="1" si="2487"/>
        <v>111</v>
      </c>
      <c r="O2212">
        <f t="shared" ca="1" si="2488"/>
        <v>53</v>
      </c>
      <c r="P2212">
        <f t="shared" ca="1" si="2489"/>
        <v>111</v>
      </c>
      <c r="Q2212">
        <f t="shared" ca="1" si="2490"/>
        <v>53</v>
      </c>
      <c r="R2212" t="str">
        <f ca="1">OFFSET('map portals'!$A$1,$O2212,$N2212)</f>
        <v>.</v>
      </c>
      <c r="S2212">
        <f t="shared" ca="1" si="2491"/>
        <v>111053</v>
      </c>
      <c r="T2212">
        <f t="shared" ca="1" si="2492"/>
        <v>294</v>
      </c>
    </row>
    <row r="2213" spans="1:20">
      <c r="A2213" s="3">
        <f t="shared" ca="1" si="2483"/>
        <v>2202</v>
      </c>
      <c r="B2213" s="3">
        <f t="shared" ca="1" si="2484"/>
        <v>2202</v>
      </c>
      <c r="C2213" s="3">
        <f t="shared" ref="C2213:I2213" ca="1" si="2525">B2213+IF(0=LEN(OFFSET($L$2,B2213,0)),1,0)</f>
        <v>2202</v>
      </c>
      <c r="D2213" s="3">
        <f t="shared" ca="1" si="2525"/>
        <v>2202</v>
      </c>
      <c r="E2213" s="3">
        <f t="shared" ca="1" si="2525"/>
        <v>2202</v>
      </c>
      <c r="F2213" s="3">
        <f t="shared" ca="1" si="2525"/>
        <v>2202</v>
      </c>
      <c r="G2213" s="3">
        <f t="shared" ca="1" si="2525"/>
        <v>2202</v>
      </c>
      <c r="H2213" s="3">
        <f t="shared" ca="1" si="2525"/>
        <v>2202</v>
      </c>
      <c r="I2213" s="3">
        <f t="shared" ca="1" si="2525"/>
        <v>2202</v>
      </c>
      <c r="J2213" s="3">
        <f ca="1">COUNTIF($A$2:$A2212,"="&amp;$A2213)+1</f>
        <v>1</v>
      </c>
      <c r="K2213">
        <f t="shared" ca="1" si="2486"/>
        <v>0</v>
      </c>
      <c r="L2213" t="str">
        <f ca="1">IF(M2213,"",
IF(R2213&lt;&gt;".",IF(OR(R2213="@",R2213="X"),"",MID(R2213,1,1)),
IF(OR(OFFSET('map portals'!$A$1,$Q2213,$P2213+1)="#",ISNUMBER(MATCH((P2213+1)*1000+Q2213,$S$2:$S2212,0))),"","0")
&amp;IF(OR(OFFSET('map portals'!$A$1,$Q2213+1,$P2213)="#",ISNUMBER(MATCH(P2213*1000+(Q2213+1),$S$2:$S2212,0))),"","1")
&amp;IF(OR(OFFSET('map portals'!$A$1,$Q2213,$P2213-1)="#",ISNUMBER(MATCH((P2213-1)*1000+Q2213,$S$2:$S2212,0))),"","2")
&amp;IF(OR(OFFSET('map portals'!$A$1,$Q2213-1,$P2213)="#",ISNUMBER(MATCH(P2213*1000+(Q2213-1),$S$2:$S2212,0))),"","3")
))</f>
        <v>0</v>
      </c>
      <c r="M2213" t="b">
        <f ca="1">ISNUMBER(MATCH(S2213,$S$2:$S2212,0))</f>
        <v>0</v>
      </c>
      <c r="N2213">
        <f t="shared" ca="1" si="2487"/>
        <v>12</v>
      </c>
      <c r="O2213">
        <f t="shared" ca="1" si="2488"/>
        <v>53</v>
      </c>
      <c r="P2213">
        <f t="shared" ca="1" si="2489"/>
        <v>12</v>
      </c>
      <c r="Q2213">
        <f t="shared" ca="1" si="2490"/>
        <v>53</v>
      </c>
      <c r="R2213" t="str">
        <f ca="1">OFFSET('map portals'!$A$1,$O2213,$N2213)</f>
        <v>.</v>
      </c>
      <c r="S2213">
        <f t="shared" ca="1" si="2491"/>
        <v>12053</v>
      </c>
      <c r="T2213">
        <f t="shared" ca="1" si="2492"/>
        <v>295</v>
      </c>
    </row>
    <row r="2214" spans="1:20">
      <c r="A2214" s="3">
        <f t="shared" ca="1" si="2483"/>
        <v>2202</v>
      </c>
      <c r="B2214" s="3">
        <f t="shared" ca="1" si="2484"/>
        <v>2202</v>
      </c>
      <c r="C2214" s="3">
        <f t="shared" ref="C2214:I2214" ca="1" si="2526">B2214+IF(0=LEN(OFFSET($L$2,B2214,0)),1,0)</f>
        <v>2202</v>
      </c>
      <c r="D2214" s="3">
        <f t="shared" ca="1" si="2526"/>
        <v>2202</v>
      </c>
      <c r="E2214" s="3">
        <f t="shared" ca="1" si="2526"/>
        <v>2202</v>
      </c>
      <c r="F2214" s="3">
        <f t="shared" ca="1" si="2526"/>
        <v>2202</v>
      </c>
      <c r="G2214" s="3">
        <f t="shared" ca="1" si="2526"/>
        <v>2202</v>
      </c>
      <c r="H2214" s="3">
        <f t="shared" ca="1" si="2526"/>
        <v>2202</v>
      </c>
      <c r="I2214" s="3">
        <f t="shared" ca="1" si="2526"/>
        <v>2202</v>
      </c>
      <c r="J2214" s="3">
        <f ca="1">COUNTIF($A$2:$A2213,"="&amp;$A2214)+1</f>
        <v>2</v>
      </c>
      <c r="K2214">
        <f t="shared" ca="1" si="2486"/>
        <v>1</v>
      </c>
      <c r="L2214" t="str">
        <f ca="1">IF(M2214,"",
IF(R2214&lt;&gt;".",IF(OR(R2214="@",R2214="X"),"",MID(R2214,1,1)),
IF(OR(OFFSET('map portals'!$A$1,$Q2214,$P2214+1)="#",ISNUMBER(MATCH((P2214+1)*1000+Q2214,$S$2:$S2213,0))),"","0")
&amp;IF(OR(OFFSET('map portals'!$A$1,$Q2214+1,$P2214)="#",ISNUMBER(MATCH(P2214*1000+(Q2214+1),$S$2:$S2213,0))),"","1")
&amp;IF(OR(OFFSET('map portals'!$A$1,$Q2214,$P2214-1)="#",ISNUMBER(MATCH((P2214-1)*1000+Q2214,$S$2:$S2213,0))),"","2")
&amp;IF(OR(OFFSET('map portals'!$A$1,$Q2214-1,$P2214)="#",ISNUMBER(MATCH(P2214*1000+(Q2214-1),$S$2:$S2213,0))),"","3")
))</f>
        <v>1</v>
      </c>
      <c r="M2214" t="b">
        <f ca="1">ISNUMBER(MATCH(S2214,$S$2:$S2213,0))</f>
        <v>0</v>
      </c>
      <c r="N2214">
        <f t="shared" ca="1" si="2487"/>
        <v>11</v>
      </c>
      <c r="O2214">
        <f t="shared" ca="1" si="2488"/>
        <v>54</v>
      </c>
      <c r="P2214">
        <f t="shared" ca="1" si="2489"/>
        <v>11</v>
      </c>
      <c r="Q2214">
        <f t="shared" ca="1" si="2490"/>
        <v>54</v>
      </c>
      <c r="R2214" t="str">
        <f ca="1">OFFSET('map portals'!$A$1,$O2214,$N2214)</f>
        <v>.</v>
      </c>
      <c r="S2214">
        <f t="shared" ca="1" si="2491"/>
        <v>11054</v>
      </c>
      <c r="T2214">
        <f t="shared" ca="1" si="2492"/>
        <v>295</v>
      </c>
    </row>
    <row r="2215" spans="1:20">
      <c r="A2215" s="3">
        <f t="shared" ca="1" si="2483"/>
        <v>2202</v>
      </c>
      <c r="B2215" s="3">
        <f t="shared" ca="1" si="2484"/>
        <v>2203</v>
      </c>
      <c r="C2215" s="3">
        <f t="shared" ref="C2215:I2215" ca="1" si="2527">B2215+IF(0=LEN(OFFSET($L$2,B2215,0)),1,0)</f>
        <v>2204</v>
      </c>
      <c r="D2215" s="3">
        <f t="shared" ca="1" si="2527"/>
        <v>2204</v>
      </c>
      <c r="E2215" s="3">
        <f t="shared" ca="1" si="2527"/>
        <v>2204</v>
      </c>
      <c r="F2215" s="3">
        <f t="shared" ca="1" si="2527"/>
        <v>2204</v>
      </c>
      <c r="G2215" s="3">
        <f t="shared" ca="1" si="2527"/>
        <v>2204</v>
      </c>
      <c r="H2215" s="3">
        <f t="shared" ca="1" si="2527"/>
        <v>2204</v>
      </c>
      <c r="I2215" s="3">
        <f t="shared" ca="1" si="2527"/>
        <v>2204</v>
      </c>
      <c r="J2215" s="3">
        <f ca="1">COUNTIF($A$2:$A2214,"="&amp;$A2215)+1</f>
        <v>3</v>
      </c>
      <c r="K2215">
        <f t="shared" ca="1" si="2486"/>
        <v>3</v>
      </c>
      <c r="L2215" t="str">
        <f ca="1">IF(M2215,"",
IF(R2215&lt;&gt;".",IF(OR(R2215="@",R2215="X"),"",MID(R2215,1,1)),
IF(OR(OFFSET('map portals'!$A$1,$Q2215,$P2215+1)="#",ISNUMBER(MATCH((P2215+1)*1000+Q2215,$S$2:$S2214,0))),"","0")
&amp;IF(OR(OFFSET('map portals'!$A$1,$Q2215+1,$P2215)="#",ISNUMBER(MATCH(P2215*1000+(Q2215+1),$S$2:$S2214,0))),"","1")
&amp;IF(OR(OFFSET('map portals'!$A$1,$Q2215,$P2215-1)="#",ISNUMBER(MATCH((P2215-1)*1000+Q2215,$S$2:$S2214,0))),"","2")
&amp;IF(OR(OFFSET('map portals'!$A$1,$Q2215-1,$P2215)="#",ISNUMBER(MATCH(P2215*1000+(Q2215-1),$S$2:$S2214,0))),"","3")
))</f>
        <v>3</v>
      </c>
      <c r="M2215" t="b">
        <f ca="1">ISNUMBER(MATCH(S2215,$S$2:$S2214,0))</f>
        <v>0</v>
      </c>
      <c r="N2215">
        <f t="shared" ca="1" si="2487"/>
        <v>11</v>
      </c>
      <c r="O2215">
        <f t="shared" ca="1" si="2488"/>
        <v>52</v>
      </c>
      <c r="P2215">
        <f t="shared" ca="1" si="2489"/>
        <v>11</v>
      </c>
      <c r="Q2215">
        <f t="shared" ca="1" si="2490"/>
        <v>52</v>
      </c>
      <c r="R2215" t="str">
        <f ca="1">OFFSET('map portals'!$A$1,$O2215,$N2215)</f>
        <v>.</v>
      </c>
      <c r="S2215">
        <f t="shared" ca="1" si="2491"/>
        <v>11052</v>
      </c>
      <c r="T2215">
        <f t="shared" ca="1" si="2492"/>
        <v>295</v>
      </c>
    </row>
    <row r="2216" spans="1:20">
      <c r="A2216" s="3">
        <f t="shared" ca="1" si="2483"/>
        <v>2204</v>
      </c>
      <c r="B2216" s="3">
        <f t="shared" ca="1" si="2484"/>
        <v>2205</v>
      </c>
      <c r="C2216" s="3">
        <f t="shared" ref="C2216:I2216" ca="1" si="2528">B2216+IF(0=LEN(OFFSET($L$2,B2216,0)),1,0)</f>
        <v>2205</v>
      </c>
      <c r="D2216" s="3">
        <f t="shared" ca="1" si="2528"/>
        <v>2205</v>
      </c>
      <c r="E2216" s="3">
        <f t="shared" ca="1" si="2528"/>
        <v>2205</v>
      </c>
      <c r="F2216" s="3">
        <f t="shared" ca="1" si="2528"/>
        <v>2205</v>
      </c>
      <c r="G2216" s="3">
        <f t="shared" ca="1" si="2528"/>
        <v>2205</v>
      </c>
      <c r="H2216" s="3">
        <f t="shared" ca="1" si="2528"/>
        <v>2205</v>
      </c>
      <c r="I2216" s="3">
        <f t="shared" ca="1" si="2528"/>
        <v>2205</v>
      </c>
      <c r="J2216" s="3">
        <f ca="1">COUNTIF($A$2:$A2215,"="&amp;$A2216)+1</f>
        <v>1</v>
      </c>
      <c r="K2216">
        <f t="shared" ca="1" si="2486"/>
        <v>0</v>
      </c>
      <c r="L2216" t="str">
        <f ca="1">IF(M2216,"",
IF(R2216&lt;&gt;".",IF(OR(R2216="@",R2216="X"),"",MID(R2216,1,1)),
IF(OR(OFFSET('map portals'!$A$1,$Q2216,$P2216+1)="#",ISNUMBER(MATCH((P2216+1)*1000+Q2216,$S$2:$S2215,0))),"","0")
&amp;IF(OR(OFFSET('map portals'!$A$1,$Q2216+1,$P2216)="#",ISNUMBER(MATCH(P2216*1000+(Q2216+1),$S$2:$S2215,0))),"","1")
&amp;IF(OR(OFFSET('map portals'!$A$1,$Q2216,$P2216-1)="#",ISNUMBER(MATCH((P2216-1)*1000+Q2216,$S$2:$S2215,0))),"","2")
&amp;IF(OR(OFFSET('map portals'!$A$1,$Q2216-1,$P2216)="#",ISNUMBER(MATCH(P2216*1000+(Q2216-1),$S$2:$S2215,0))),"","3")
))</f>
        <v>13</v>
      </c>
      <c r="M2216" t="b">
        <f ca="1">ISNUMBER(MATCH(S2216,$S$2:$S2215,0))</f>
        <v>0</v>
      </c>
      <c r="N2216">
        <f t="shared" ca="1" si="2487"/>
        <v>105</v>
      </c>
      <c r="O2216">
        <f t="shared" ca="1" si="2488"/>
        <v>19</v>
      </c>
      <c r="P2216">
        <f t="shared" ca="1" si="2489"/>
        <v>105</v>
      </c>
      <c r="Q2216">
        <f t="shared" ca="1" si="2490"/>
        <v>19</v>
      </c>
      <c r="R2216" t="str">
        <f ca="1">OFFSET('map portals'!$A$1,$O2216,$N2216)</f>
        <v>.</v>
      </c>
      <c r="S2216">
        <f t="shared" ca="1" si="2491"/>
        <v>105019</v>
      </c>
      <c r="T2216">
        <f t="shared" ca="1" si="2492"/>
        <v>295</v>
      </c>
    </row>
    <row r="2217" spans="1:20">
      <c r="A2217" s="3">
        <f t="shared" ca="1" si="2483"/>
        <v>2205</v>
      </c>
      <c r="B2217" s="3">
        <f t="shared" ca="1" si="2484"/>
        <v>2206</v>
      </c>
      <c r="C2217" s="3">
        <f t="shared" ref="C2217:I2217" ca="1" si="2529">B2217+IF(0=LEN(OFFSET($L$2,B2217,0)),1,0)</f>
        <v>2206</v>
      </c>
      <c r="D2217" s="3">
        <f t="shared" ca="1" si="2529"/>
        <v>2206</v>
      </c>
      <c r="E2217" s="3">
        <f t="shared" ca="1" si="2529"/>
        <v>2206</v>
      </c>
      <c r="F2217" s="3">
        <f t="shared" ca="1" si="2529"/>
        <v>2206</v>
      </c>
      <c r="G2217" s="3">
        <f t="shared" ca="1" si="2529"/>
        <v>2206</v>
      </c>
      <c r="H2217" s="3">
        <f t="shared" ca="1" si="2529"/>
        <v>2206</v>
      </c>
      <c r="I2217" s="3">
        <f t="shared" ca="1" si="2529"/>
        <v>2206</v>
      </c>
      <c r="J2217" s="3">
        <f ca="1">COUNTIF($A$2:$A2216,"="&amp;$A2217)+1</f>
        <v>1</v>
      </c>
      <c r="K2217">
        <f t="shared" ca="1" si="2486"/>
        <v>0</v>
      </c>
      <c r="L2217" t="str">
        <f ca="1">IF(M2217,"",
IF(R2217&lt;&gt;".",IF(OR(R2217="@",R2217="X"),"",MID(R2217,1,1)),
IF(OR(OFFSET('map portals'!$A$1,$Q2217,$P2217+1)="#",ISNUMBER(MATCH((P2217+1)*1000+Q2217,$S$2:$S2216,0))),"","0")
&amp;IF(OR(OFFSET('map portals'!$A$1,$Q2217+1,$P2217)="#",ISNUMBER(MATCH(P2217*1000+(Q2217+1),$S$2:$S2216,0))),"","1")
&amp;IF(OR(OFFSET('map portals'!$A$1,$Q2217,$P2217-1)="#",ISNUMBER(MATCH((P2217-1)*1000+Q2217,$S$2:$S2216,0))),"","2")
&amp;IF(OR(OFFSET('map portals'!$A$1,$Q2217-1,$P2217)="#",ISNUMBER(MATCH(P2217*1000+(Q2217-1),$S$2:$S2216,0))),"","3")
))</f>
        <v/>
      </c>
      <c r="M2217" t="b">
        <f ca="1">ISNUMBER(MATCH(S2217,$S$2:$S2216,0))</f>
        <v>0</v>
      </c>
      <c r="N2217">
        <f t="shared" ca="1" si="2487"/>
        <v>103</v>
      </c>
      <c r="O2217">
        <f t="shared" ca="1" si="2488"/>
        <v>21</v>
      </c>
      <c r="P2217">
        <f t="shared" ca="1" si="2489"/>
        <v>103</v>
      </c>
      <c r="Q2217">
        <f t="shared" ca="1" si="2490"/>
        <v>21</v>
      </c>
      <c r="R2217" t="str">
        <f ca="1">OFFSET('map portals'!$A$1,$O2217,$N2217)</f>
        <v>.</v>
      </c>
      <c r="S2217">
        <f t="shared" ca="1" si="2491"/>
        <v>103021</v>
      </c>
      <c r="T2217">
        <f t="shared" ca="1" si="2492"/>
        <v>295</v>
      </c>
    </row>
    <row r="2218" spans="1:20">
      <c r="A2218" s="3">
        <f t="shared" ca="1" si="2483"/>
        <v>2206</v>
      </c>
      <c r="B2218" s="3">
        <f t="shared" ca="1" si="2484"/>
        <v>2207</v>
      </c>
      <c r="C2218" s="3">
        <f t="shared" ref="C2218:I2218" ca="1" si="2530">B2218+IF(0=LEN(OFFSET($L$2,B2218,0)),1,0)</f>
        <v>2207</v>
      </c>
      <c r="D2218" s="3">
        <f t="shared" ca="1" si="2530"/>
        <v>2207</v>
      </c>
      <c r="E2218" s="3">
        <f t="shared" ca="1" si="2530"/>
        <v>2207</v>
      </c>
      <c r="F2218" s="3">
        <f t="shared" ca="1" si="2530"/>
        <v>2207</v>
      </c>
      <c r="G2218" s="3">
        <f t="shared" ca="1" si="2530"/>
        <v>2207</v>
      </c>
      <c r="H2218" s="3">
        <f t="shared" ca="1" si="2530"/>
        <v>2207</v>
      </c>
      <c r="I2218" s="3">
        <f t="shared" ca="1" si="2530"/>
        <v>2207</v>
      </c>
      <c r="J2218" s="3">
        <f ca="1">COUNTIF($A$2:$A2217,"="&amp;$A2218)+1</f>
        <v>1</v>
      </c>
      <c r="K2218">
        <f t="shared" ca="1" si="2486"/>
        <v>0</v>
      </c>
      <c r="L2218" t="str">
        <f ca="1">IF(M2218,"",
IF(R2218&lt;&gt;".",IF(OR(R2218="@",R2218="X"),"",MID(R2218,1,1)),
IF(OR(OFFSET('map portals'!$A$1,$Q2218,$P2218+1)="#",ISNUMBER(MATCH((P2218+1)*1000+Q2218,$S$2:$S2217,0))),"","0")
&amp;IF(OR(OFFSET('map portals'!$A$1,$Q2218+1,$P2218)="#",ISNUMBER(MATCH(P2218*1000+(Q2218+1),$S$2:$S2217,0))),"","1")
&amp;IF(OR(OFFSET('map portals'!$A$1,$Q2218,$P2218-1)="#",ISNUMBER(MATCH((P2218-1)*1000+Q2218,$S$2:$S2217,0))),"","2")
&amp;IF(OR(OFFSET('map portals'!$A$1,$Q2218-1,$P2218)="#",ISNUMBER(MATCH(P2218*1000+(Q2218-1),$S$2:$S2217,0))),"","3")
))</f>
        <v>3</v>
      </c>
      <c r="M2218" t="b">
        <f ca="1">ISNUMBER(MATCH(S2218,$S$2:$S2217,0))</f>
        <v>0</v>
      </c>
      <c r="N2218">
        <f t="shared" ca="1" si="2487"/>
        <v>103</v>
      </c>
      <c r="O2218">
        <f t="shared" ca="1" si="2488"/>
        <v>17</v>
      </c>
      <c r="P2218">
        <f t="shared" ca="1" si="2489"/>
        <v>103</v>
      </c>
      <c r="Q2218">
        <f t="shared" ca="1" si="2490"/>
        <v>17</v>
      </c>
      <c r="R2218" t="str">
        <f ca="1">OFFSET('map portals'!$A$1,$O2218,$N2218)</f>
        <v>.</v>
      </c>
      <c r="S2218">
        <f t="shared" ca="1" si="2491"/>
        <v>103017</v>
      </c>
      <c r="T2218">
        <f t="shared" ca="1" si="2492"/>
        <v>295</v>
      </c>
    </row>
    <row r="2219" spans="1:20">
      <c r="A2219" s="3">
        <f t="shared" ca="1" si="2483"/>
        <v>2207</v>
      </c>
      <c r="B2219" s="3">
        <f t="shared" ca="1" si="2484"/>
        <v>2208</v>
      </c>
      <c r="C2219" s="3">
        <f t="shared" ref="C2219:I2219" ca="1" si="2531">B2219+IF(0=LEN(OFFSET($L$2,B2219,0)),1,0)</f>
        <v>2208</v>
      </c>
      <c r="D2219" s="3">
        <f t="shared" ca="1" si="2531"/>
        <v>2208</v>
      </c>
      <c r="E2219" s="3">
        <f t="shared" ca="1" si="2531"/>
        <v>2208</v>
      </c>
      <c r="F2219" s="3">
        <f t="shared" ca="1" si="2531"/>
        <v>2208</v>
      </c>
      <c r="G2219" s="3">
        <f t="shared" ca="1" si="2531"/>
        <v>2208</v>
      </c>
      <c r="H2219" s="3">
        <f t="shared" ca="1" si="2531"/>
        <v>2208</v>
      </c>
      <c r="I2219" s="3">
        <f t="shared" ca="1" si="2531"/>
        <v>2208</v>
      </c>
      <c r="J2219" s="3">
        <f ca="1">COUNTIF($A$2:$A2218,"="&amp;$A2219)+1</f>
        <v>1</v>
      </c>
      <c r="K2219">
        <f t="shared" ca="1" si="2486"/>
        <v>3</v>
      </c>
      <c r="L2219" t="str">
        <f ca="1">IF(M2219,"",
IF(R2219&lt;&gt;".",IF(OR(R2219="@",R2219="X"),"",MID(R2219,1,1)),
IF(OR(OFFSET('map portals'!$A$1,$Q2219,$P2219+1)="#",ISNUMBER(MATCH((P2219+1)*1000+Q2219,$S$2:$S2218,0))),"","0")
&amp;IF(OR(OFFSET('map portals'!$A$1,$Q2219+1,$P2219)="#",ISNUMBER(MATCH(P2219*1000+(Q2219+1),$S$2:$S2218,0))),"","1")
&amp;IF(OR(OFFSET('map portals'!$A$1,$Q2219,$P2219-1)="#",ISNUMBER(MATCH((P2219-1)*1000+Q2219,$S$2:$S2218,0))),"","2")
&amp;IF(OR(OFFSET('map portals'!$A$1,$Q2219-1,$P2219)="#",ISNUMBER(MATCH(P2219*1000+(Q2219-1),$S$2:$S2218,0))),"","3")
))</f>
        <v/>
      </c>
      <c r="M2219" t="b">
        <f ca="1">ISNUMBER(MATCH(S2219,$S$2:$S2218,0))</f>
        <v>0</v>
      </c>
      <c r="N2219">
        <f t="shared" ca="1" si="2487"/>
        <v>101</v>
      </c>
      <c r="O2219">
        <f t="shared" ca="1" si="2488"/>
        <v>15</v>
      </c>
      <c r="P2219">
        <f t="shared" ca="1" si="2489"/>
        <v>101</v>
      </c>
      <c r="Q2219">
        <f t="shared" ca="1" si="2490"/>
        <v>15</v>
      </c>
      <c r="R2219" t="str">
        <f ca="1">OFFSET('map portals'!$A$1,$O2219,$N2219)</f>
        <v>.</v>
      </c>
      <c r="S2219">
        <f t="shared" ca="1" si="2491"/>
        <v>101015</v>
      </c>
      <c r="T2219">
        <f t="shared" ca="1" si="2492"/>
        <v>295</v>
      </c>
    </row>
    <row r="2220" spans="1:20">
      <c r="A2220" s="3">
        <f t="shared" ca="1" si="2483"/>
        <v>2208</v>
      </c>
      <c r="B2220" s="3">
        <f t="shared" ca="1" si="2484"/>
        <v>2209</v>
      </c>
      <c r="C2220" s="3">
        <f t="shared" ref="C2220:I2220" ca="1" si="2532">B2220+IF(0=LEN(OFFSET($L$2,B2220,0)),1,0)</f>
        <v>2209</v>
      </c>
      <c r="D2220" s="3">
        <f t="shared" ca="1" si="2532"/>
        <v>2209</v>
      </c>
      <c r="E2220" s="3">
        <f t="shared" ca="1" si="2532"/>
        <v>2209</v>
      </c>
      <c r="F2220" s="3">
        <f t="shared" ca="1" si="2532"/>
        <v>2209</v>
      </c>
      <c r="G2220" s="3">
        <f t="shared" ca="1" si="2532"/>
        <v>2209</v>
      </c>
      <c r="H2220" s="3">
        <f t="shared" ca="1" si="2532"/>
        <v>2209</v>
      </c>
      <c r="I2220" s="3">
        <f t="shared" ca="1" si="2532"/>
        <v>2209</v>
      </c>
      <c r="J2220" s="3">
        <f ca="1">COUNTIF($A$2:$A2219,"="&amp;$A2220)+1</f>
        <v>1</v>
      </c>
      <c r="K2220">
        <f t="shared" ca="1" si="2486"/>
        <v>0</v>
      </c>
      <c r="L2220" t="str">
        <f ca="1">IF(M2220,"",
IF(R2220&lt;&gt;".",IF(OR(R2220="@",R2220="X"),"",MID(R2220,1,1)),
IF(OR(OFFSET('map portals'!$A$1,$Q2220,$P2220+1)="#",ISNUMBER(MATCH((P2220+1)*1000+Q2220,$S$2:$S2219,0))),"","0")
&amp;IF(OR(OFFSET('map portals'!$A$1,$Q2220+1,$P2220)="#",ISNUMBER(MATCH(P2220*1000+(Q2220+1),$S$2:$S2219,0))),"","1")
&amp;IF(OR(OFFSET('map portals'!$A$1,$Q2220,$P2220-1)="#",ISNUMBER(MATCH((P2220-1)*1000+Q2220,$S$2:$S2219,0))),"","2")
&amp;IF(OR(OFFSET('map portals'!$A$1,$Q2220-1,$P2220)="#",ISNUMBER(MATCH(P2220*1000+(Q2220-1),$S$2:$S2219,0))),"","3")
))</f>
        <v>03</v>
      </c>
      <c r="M2220" t="b">
        <f ca="1">ISNUMBER(MATCH(S2220,$S$2:$S2219,0))</f>
        <v>0</v>
      </c>
      <c r="N2220">
        <f t="shared" ca="1" si="2487"/>
        <v>99</v>
      </c>
      <c r="O2220">
        <f t="shared" ca="1" si="2488"/>
        <v>13</v>
      </c>
      <c r="P2220">
        <f t="shared" ca="1" si="2489"/>
        <v>99</v>
      </c>
      <c r="Q2220">
        <f t="shared" ca="1" si="2490"/>
        <v>13</v>
      </c>
      <c r="R2220" t="str">
        <f ca="1">OFFSET('map portals'!$A$1,$O2220,$N2220)</f>
        <v>.</v>
      </c>
      <c r="S2220">
        <f t="shared" ca="1" si="2491"/>
        <v>99013</v>
      </c>
      <c r="T2220">
        <f t="shared" ca="1" si="2492"/>
        <v>295</v>
      </c>
    </row>
    <row r="2221" spans="1:20">
      <c r="A2221" s="3">
        <f t="shared" ca="1" si="2483"/>
        <v>2209</v>
      </c>
      <c r="B2221" s="3">
        <f t="shared" ca="1" si="2484"/>
        <v>2210</v>
      </c>
      <c r="C2221" s="3">
        <f t="shared" ref="C2221:I2221" ca="1" si="2533">B2221+IF(0=LEN(OFFSET($L$2,B2221,0)),1,0)</f>
        <v>2210</v>
      </c>
      <c r="D2221" s="3">
        <f t="shared" ca="1" si="2533"/>
        <v>2210</v>
      </c>
      <c r="E2221" s="3">
        <f t="shared" ca="1" si="2533"/>
        <v>2210</v>
      </c>
      <c r="F2221" s="3">
        <f t="shared" ca="1" si="2533"/>
        <v>2210</v>
      </c>
      <c r="G2221" s="3">
        <f t="shared" ca="1" si="2533"/>
        <v>2210</v>
      </c>
      <c r="H2221" s="3">
        <f t="shared" ca="1" si="2533"/>
        <v>2210</v>
      </c>
      <c r="I2221" s="3">
        <f t="shared" ca="1" si="2533"/>
        <v>2210</v>
      </c>
      <c r="J2221" s="3">
        <f ca="1">COUNTIF($A$2:$A2220,"="&amp;$A2221)+1</f>
        <v>1</v>
      </c>
      <c r="K2221">
        <f t="shared" ca="1" si="2486"/>
        <v>3</v>
      </c>
      <c r="L2221" t="str">
        <f ca="1">IF(M2221,"",
IF(R2221&lt;&gt;".",IF(OR(R2221="@",R2221="X"),"",MID(R2221,1,1)),
IF(OR(OFFSET('map portals'!$A$1,$Q2221,$P2221+1)="#",ISNUMBER(MATCH((P2221+1)*1000+Q2221,$S$2:$S2220,0))),"","0")
&amp;IF(OR(OFFSET('map portals'!$A$1,$Q2221+1,$P2221)="#",ISNUMBER(MATCH(P2221*1000+(Q2221+1),$S$2:$S2220,0))),"","1")
&amp;IF(OR(OFFSET('map portals'!$A$1,$Q2221,$P2221-1)="#",ISNUMBER(MATCH((P2221-1)*1000+Q2221,$S$2:$S2220,0))),"","2")
&amp;IF(OR(OFFSET('map portals'!$A$1,$Q2221-1,$P2221)="#",ISNUMBER(MATCH(P2221*1000+(Q2221-1),$S$2:$S2220,0))),"","3")
))</f>
        <v/>
      </c>
      <c r="M2221" t="b">
        <f ca="1">ISNUMBER(MATCH(S2221,$S$2:$S2220,0))</f>
        <v>0</v>
      </c>
      <c r="N2221">
        <f t="shared" ca="1" si="2487"/>
        <v>97</v>
      </c>
      <c r="O2221">
        <f t="shared" ca="1" si="2488"/>
        <v>11</v>
      </c>
      <c r="P2221">
        <f t="shared" ca="1" si="2489"/>
        <v>97</v>
      </c>
      <c r="Q2221">
        <f t="shared" ca="1" si="2490"/>
        <v>11</v>
      </c>
      <c r="R2221" t="str">
        <f ca="1">OFFSET('map portals'!$A$1,$O2221,$N2221)</f>
        <v>.</v>
      </c>
      <c r="S2221">
        <f t="shared" ca="1" si="2491"/>
        <v>97011</v>
      </c>
      <c r="T2221">
        <f t="shared" ca="1" si="2492"/>
        <v>295</v>
      </c>
    </row>
    <row r="2222" spans="1:20">
      <c r="A2222" s="3">
        <f t="shared" ca="1" si="2483"/>
        <v>2210</v>
      </c>
      <c r="B2222" s="3">
        <f t="shared" ca="1" si="2484"/>
        <v>2211</v>
      </c>
      <c r="C2222" s="3">
        <f t="shared" ref="C2222:I2222" ca="1" si="2534">B2222+IF(0=LEN(OFFSET($L$2,B2222,0)),1,0)</f>
        <v>2211</v>
      </c>
      <c r="D2222" s="3">
        <f t="shared" ca="1" si="2534"/>
        <v>2211</v>
      </c>
      <c r="E2222" s="3">
        <f t="shared" ca="1" si="2534"/>
        <v>2211</v>
      </c>
      <c r="F2222" s="3">
        <f t="shared" ca="1" si="2534"/>
        <v>2211</v>
      </c>
      <c r="G2222" s="3">
        <f t="shared" ca="1" si="2534"/>
        <v>2211</v>
      </c>
      <c r="H2222" s="3">
        <f t="shared" ca="1" si="2534"/>
        <v>2211</v>
      </c>
      <c r="I2222" s="3">
        <f t="shared" ca="1" si="2534"/>
        <v>2211</v>
      </c>
      <c r="J2222" s="3">
        <f ca="1">COUNTIF($A$2:$A2221,"="&amp;$A2222)+1</f>
        <v>1</v>
      </c>
      <c r="K2222">
        <f t="shared" ca="1" si="2486"/>
        <v>3</v>
      </c>
      <c r="L2222" t="str">
        <f ca="1">IF(M2222,"",
IF(R2222&lt;&gt;".",IF(OR(R2222="@",R2222="X"),"",MID(R2222,1,1)),
IF(OR(OFFSET('map portals'!$A$1,$Q2222,$P2222+1)="#",ISNUMBER(MATCH((P2222+1)*1000+Q2222,$S$2:$S2221,0))),"","0")
&amp;IF(OR(OFFSET('map portals'!$A$1,$Q2222+1,$P2222)="#",ISNUMBER(MATCH(P2222*1000+(Q2222+1),$S$2:$S2221,0))),"","1")
&amp;IF(OR(OFFSET('map portals'!$A$1,$Q2222,$P2222-1)="#",ISNUMBER(MATCH((P2222-1)*1000+Q2222,$S$2:$S2221,0))),"","2")
&amp;IF(OR(OFFSET('map portals'!$A$1,$Q2222-1,$P2222)="#",ISNUMBER(MATCH(P2222*1000+(Q2222-1),$S$2:$S2221,0))),"","3")
))</f>
        <v>3</v>
      </c>
      <c r="M2222" t="b">
        <f ca="1">ISNUMBER(MATCH(S2222,$S$2:$S2221,0))</f>
        <v>0</v>
      </c>
      <c r="N2222">
        <f t="shared" ca="1" si="2487"/>
        <v>111</v>
      </c>
      <c r="O2222">
        <f t="shared" ca="1" si="2488"/>
        <v>52</v>
      </c>
      <c r="P2222">
        <f t="shared" ca="1" si="2489"/>
        <v>111</v>
      </c>
      <c r="Q2222">
        <f t="shared" ca="1" si="2490"/>
        <v>52</v>
      </c>
      <c r="R2222" t="str">
        <f ca="1">OFFSET('map portals'!$A$1,$O2222,$N2222)</f>
        <v>.</v>
      </c>
      <c r="S2222">
        <f t="shared" ca="1" si="2491"/>
        <v>111052</v>
      </c>
      <c r="T2222">
        <f t="shared" ca="1" si="2492"/>
        <v>295</v>
      </c>
    </row>
    <row r="2223" spans="1:20">
      <c r="A2223" s="3">
        <f t="shared" ca="1" si="2483"/>
        <v>2211</v>
      </c>
      <c r="B2223" s="3">
        <f t="shared" ca="1" si="2484"/>
        <v>2212</v>
      </c>
      <c r="C2223" s="3">
        <f t="shared" ref="C2223:I2223" ca="1" si="2535">B2223+IF(0=LEN(OFFSET($L$2,B2223,0)),1,0)</f>
        <v>2212</v>
      </c>
      <c r="D2223" s="3">
        <f t="shared" ca="1" si="2535"/>
        <v>2212</v>
      </c>
      <c r="E2223" s="3">
        <f t="shared" ca="1" si="2535"/>
        <v>2212</v>
      </c>
      <c r="F2223" s="3">
        <f t="shared" ca="1" si="2535"/>
        <v>2212</v>
      </c>
      <c r="G2223" s="3">
        <f t="shared" ca="1" si="2535"/>
        <v>2212</v>
      </c>
      <c r="H2223" s="3">
        <f t="shared" ca="1" si="2535"/>
        <v>2212</v>
      </c>
      <c r="I2223" s="3">
        <f t="shared" ca="1" si="2535"/>
        <v>2212</v>
      </c>
      <c r="J2223" s="3">
        <f ca="1">COUNTIF($A$2:$A2222,"="&amp;$A2223)+1</f>
        <v>1</v>
      </c>
      <c r="K2223">
        <f t="shared" ca="1" si="2486"/>
        <v>0</v>
      </c>
      <c r="L2223" t="str">
        <f ca="1">IF(M2223,"",
IF(R2223&lt;&gt;".",IF(OR(R2223="@",R2223="X"),"",MID(R2223,1,1)),
IF(OR(OFFSET('map portals'!$A$1,$Q2223,$P2223+1)="#",ISNUMBER(MATCH((P2223+1)*1000+Q2223,$S$2:$S2222,0))),"","0")
&amp;IF(OR(OFFSET('map portals'!$A$1,$Q2223+1,$P2223)="#",ISNUMBER(MATCH(P2223*1000+(Q2223+1),$S$2:$S2222,0))),"","1")
&amp;IF(OR(OFFSET('map portals'!$A$1,$Q2223,$P2223-1)="#",ISNUMBER(MATCH((P2223-1)*1000+Q2223,$S$2:$S2222,0))),"","2")
&amp;IF(OR(OFFSET('map portals'!$A$1,$Q2223-1,$P2223)="#",ISNUMBER(MATCH(P2223*1000+(Q2223-1),$S$2:$S2222,0))),"","3")
))</f>
        <v>0</v>
      </c>
      <c r="M2223" t="b">
        <f ca="1">ISNUMBER(MATCH(S2223,$S$2:$S2222,0))</f>
        <v>0</v>
      </c>
      <c r="N2223">
        <f t="shared" ca="1" si="2487"/>
        <v>13</v>
      </c>
      <c r="O2223">
        <f t="shared" ca="1" si="2488"/>
        <v>53</v>
      </c>
      <c r="P2223">
        <f t="shared" ca="1" si="2489"/>
        <v>13</v>
      </c>
      <c r="Q2223">
        <f t="shared" ca="1" si="2490"/>
        <v>53</v>
      </c>
      <c r="R2223" t="str">
        <f ca="1">OFFSET('map portals'!$A$1,$O2223,$N2223)</f>
        <v>.</v>
      </c>
      <c r="S2223">
        <f t="shared" ca="1" si="2491"/>
        <v>13053</v>
      </c>
      <c r="T2223">
        <f t="shared" ca="1" si="2492"/>
        <v>296</v>
      </c>
    </row>
    <row r="2224" spans="1:20">
      <c r="A2224" s="3">
        <f t="shared" ca="1" si="2483"/>
        <v>2212</v>
      </c>
      <c r="B2224" s="3">
        <f t="shared" ca="1" si="2484"/>
        <v>2213</v>
      </c>
      <c r="C2224" s="3">
        <f t="shared" ref="C2224:I2224" ca="1" si="2536">B2224+IF(0=LEN(OFFSET($L$2,B2224,0)),1,0)</f>
        <v>2213</v>
      </c>
      <c r="D2224" s="3">
        <f t="shared" ca="1" si="2536"/>
        <v>2213</v>
      </c>
      <c r="E2224" s="3">
        <f t="shared" ca="1" si="2536"/>
        <v>2213</v>
      </c>
      <c r="F2224" s="3">
        <f t="shared" ca="1" si="2536"/>
        <v>2213</v>
      </c>
      <c r="G2224" s="3">
        <f t="shared" ca="1" si="2536"/>
        <v>2213</v>
      </c>
      <c r="H2224" s="3">
        <f t="shared" ca="1" si="2536"/>
        <v>2213</v>
      </c>
      <c r="I2224" s="3">
        <f t="shared" ca="1" si="2536"/>
        <v>2213</v>
      </c>
      <c r="J2224" s="3">
        <f ca="1">COUNTIF($A$2:$A2223,"="&amp;$A2224)+1</f>
        <v>1</v>
      </c>
      <c r="K2224">
        <f t="shared" ca="1" si="2486"/>
        <v>1</v>
      </c>
      <c r="L2224" t="str">
        <f ca="1">IF(M2224,"",
IF(R2224&lt;&gt;".",IF(OR(R2224="@",R2224="X"),"",MID(R2224,1,1)),
IF(OR(OFFSET('map portals'!$A$1,$Q2224,$P2224+1)="#",ISNUMBER(MATCH((P2224+1)*1000+Q2224,$S$2:$S2223,0))),"","0")
&amp;IF(OR(OFFSET('map portals'!$A$1,$Q2224+1,$P2224)="#",ISNUMBER(MATCH(P2224*1000+(Q2224+1),$S$2:$S2223,0))),"","1")
&amp;IF(OR(OFFSET('map portals'!$A$1,$Q2224,$P2224-1)="#",ISNUMBER(MATCH((P2224-1)*1000+Q2224,$S$2:$S2223,0))),"","2")
&amp;IF(OR(OFFSET('map portals'!$A$1,$Q2224-1,$P2224)="#",ISNUMBER(MATCH(P2224*1000+(Q2224-1),$S$2:$S2223,0))),"","3")
))</f>
        <v>2</v>
      </c>
      <c r="M2224" t="b">
        <f ca="1">ISNUMBER(MATCH(S2224,$S$2:$S2223,0))</f>
        <v>0</v>
      </c>
      <c r="N2224">
        <f t="shared" ca="1" si="2487"/>
        <v>11</v>
      </c>
      <c r="O2224">
        <f t="shared" ca="1" si="2488"/>
        <v>55</v>
      </c>
      <c r="P2224">
        <f t="shared" ca="1" si="2489"/>
        <v>11</v>
      </c>
      <c r="Q2224">
        <f t="shared" ca="1" si="2490"/>
        <v>55</v>
      </c>
      <c r="R2224" t="str">
        <f ca="1">OFFSET('map portals'!$A$1,$O2224,$N2224)</f>
        <v>.</v>
      </c>
      <c r="S2224">
        <f t="shared" ca="1" si="2491"/>
        <v>11055</v>
      </c>
      <c r="T2224">
        <f t="shared" ca="1" si="2492"/>
        <v>296</v>
      </c>
    </row>
    <row r="2225" spans="1:20">
      <c r="A2225" s="3">
        <f t="shared" ca="1" si="2483"/>
        <v>2213</v>
      </c>
      <c r="B2225" s="3">
        <f t="shared" ca="1" si="2484"/>
        <v>2214</v>
      </c>
      <c r="C2225" s="3">
        <f t="shared" ref="C2225:I2225" ca="1" si="2537">B2225+IF(0=LEN(OFFSET($L$2,B2225,0)),1,0)</f>
        <v>2214</v>
      </c>
      <c r="D2225" s="3">
        <f t="shared" ca="1" si="2537"/>
        <v>2214</v>
      </c>
      <c r="E2225" s="3">
        <f t="shared" ca="1" si="2537"/>
        <v>2214</v>
      </c>
      <c r="F2225" s="3">
        <f t="shared" ca="1" si="2537"/>
        <v>2214</v>
      </c>
      <c r="G2225" s="3">
        <f t="shared" ca="1" si="2537"/>
        <v>2214</v>
      </c>
      <c r="H2225" s="3">
        <f t="shared" ca="1" si="2537"/>
        <v>2214</v>
      </c>
      <c r="I2225" s="3">
        <f t="shared" ca="1" si="2537"/>
        <v>2214</v>
      </c>
      <c r="J2225" s="3">
        <f ca="1">COUNTIF($A$2:$A2224,"="&amp;$A2225)+1</f>
        <v>1</v>
      </c>
      <c r="K2225">
        <f t="shared" ca="1" si="2486"/>
        <v>3</v>
      </c>
      <c r="L2225" t="str">
        <f ca="1">IF(M2225,"",
IF(R2225&lt;&gt;".",IF(OR(R2225="@",R2225="X"),"",MID(R2225,1,1)),
IF(OR(OFFSET('map portals'!$A$1,$Q2225,$P2225+1)="#",ISNUMBER(MATCH((P2225+1)*1000+Q2225,$S$2:$S2224,0))),"","0")
&amp;IF(OR(OFFSET('map portals'!$A$1,$Q2225+1,$P2225)="#",ISNUMBER(MATCH(P2225*1000+(Q2225+1),$S$2:$S2224,0))),"","1")
&amp;IF(OR(OFFSET('map portals'!$A$1,$Q2225,$P2225-1)="#",ISNUMBER(MATCH((P2225-1)*1000+Q2225,$S$2:$S2224,0))),"","2")
&amp;IF(OR(OFFSET('map portals'!$A$1,$Q2225-1,$P2225)="#",ISNUMBER(MATCH(P2225*1000+(Q2225-1),$S$2:$S2224,0))),"","3")
))</f>
        <v>03</v>
      </c>
      <c r="M2225" t="b">
        <f ca="1">ISNUMBER(MATCH(S2225,$S$2:$S2224,0))</f>
        <v>0</v>
      </c>
      <c r="N2225">
        <f t="shared" ca="1" si="2487"/>
        <v>11</v>
      </c>
      <c r="O2225">
        <f t="shared" ca="1" si="2488"/>
        <v>51</v>
      </c>
      <c r="P2225">
        <f t="shared" ca="1" si="2489"/>
        <v>11</v>
      </c>
      <c r="Q2225">
        <f t="shared" ca="1" si="2490"/>
        <v>51</v>
      </c>
      <c r="R2225" t="str">
        <f ca="1">OFFSET('map portals'!$A$1,$O2225,$N2225)</f>
        <v>.</v>
      </c>
      <c r="S2225">
        <f t="shared" ca="1" si="2491"/>
        <v>11051</v>
      </c>
      <c r="T2225">
        <f t="shared" ca="1" si="2492"/>
        <v>296</v>
      </c>
    </row>
    <row r="2226" spans="1:20">
      <c r="A2226" s="3">
        <f t="shared" ca="1" si="2483"/>
        <v>2214</v>
      </c>
      <c r="B2226" s="3">
        <f t="shared" ca="1" si="2484"/>
        <v>2214</v>
      </c>
      <c r="C2226" s="3">
        <f t="shared" ref="C2226:I2226" ca="1" si="2538">B2226+IF(0=LEN(OFFSET($L$2,B2226,0)),1,0)</f>
        <v>2214</v>
      </c>
      <c r="D2226" s="3">
        <f t="shared" ca="1" si="2538"/>
        <v>2214</v>
      </c>
      <c r="E2226" s="3">
        <f t="shared" ca="1" si="2538"/>
        <v>2214</v>
      </c>
      <c r="F2226" s="3">
        <f t="shared" ca="1" si="2538"/>
        <v>2214</v>
      </c>
      <c r="G2226" s="3">
        <f t="shared" ca="1" si="2538"/>
        <v>2214</v>
      </c>
      <c r="H2226" s="3">
        <f t="shared" ca="1" si="2538"/>
        <v>2214</v>
      </c>
      <c r="I2226" s="3">
        <f t="shared" ca="1" si="2538"/>
        <v>2214</v>
      </c>
      <c r="J2226" s="3">
        <f ca="1">COUNTIF($A$2:$A2225,"="&amp;$A2226)+1</f>
        <v>1</v>
      </c>
      <c r="K2226">
        <f t="shared" ca="1" si="2486"/>
        <v>1</v>
      </c>
      <c r="L2226" t="str">
        <f ca="1">IF(M2226,"",
IF(R2226&lt;&gt;".",IF(OR(R2226="@",R2226="X"),"",MID(R2226,1,1)),
IF(OR(OFFSET('map portals'!$A$1,$Q2226,$P2226+1)="#",ISNUMBER(MATCH((P2226+1)*1000+Q2226,$S$2:$S2225,0))),"","0")
&amp;IF(OR(OFFSET('map portals'!$A$1,$Q2226+1,$P2226)="#",ISNUMBER(MATCH(P2226*1000+(Q2226+1),$S$2:$S2225,0))),"","1")
&amp;IF(OR(OFFSET('map portals'!$A$1,$Q2226,$P2226-1)="#",ISNUMBER(MATCH((P2226-1)*1000+Q2226,$S$2:$S2225,0))),"","2")
&amp;IF(OR(OFFSET('map portals'!$A$1,$Q2226-1,$P2226)="#",ISNUMBER(MATCH(P2226*1000+(Q2226-1),$S$2:$S2225,0))),"","3")
))</f>
        <v>1</v>
      </c>
      <c r="M2226" t="b">
        <f ca="1">ISNUMBER(MATCH(S2226,$S$2:$S2225,0))</f>
        <v>0</v>
      </c>
      <c r="N2226">
        <f t="shared" ca="1" si="2487"/>
        <v>105</v>
      </c>
      <c r="O2226">
        <f t="shared" ca="1" si="2488"/>
        <v>20</v>
      </c>
      <c r="P2226">
        <f t="shared" ca="1" si="2489"/>
        <v>105</v>
      </c>
      <c r="Q2226">
        <f t="shared" ca="1" si="2490"/>
        <v>20</v>
      </c>
      <c r="R2226" t="str">
        <f ca="1">OFFSET('map portals'!$A$1,$O2226,$N2226)</f>
        <v>.</v>
      </c>
      <c r="S2226">
        <f t="shared" ca="1" si="2491"/>
        <v>105020</v>
      </c>
      <c r="T2226">
        <f t="shared" ca="1" si="2492"/>
        <v>296</v>
      </c>
    </row>
    <row r="2227" spans="1:20">
      <c r="A2227" s="3">
        <f t="shared" ca="1" si="2483"/>
        <v>2214</v>
      </c>
      <c r="B2227" s="3">
        <f t="shared" ca="1" si="2484"/>
        <v>2215</v>
      </c>
      <c r="C2227" s="3">
        <f t="shared" ref="C2227:I2227" ca="1" si="2539">B2227+IF(0=LEN(OFFSET($L$2,B2227,0)),1,0)</f>
        <v>2216</v>
      </c>
      <c r="D2227" s="3">
        <f t="shared" ca="1" si="2539"/>
        <v>2216</v>
      </c>
      <c r="E2227" s="3">
        <f t="shared" ca="1" si="2539"/>
        <v>2216</v>
      </c>
      <c r="F2227" s="3">
        <f t="shared" ca="1" si="2539"/>
        <v>2216</v>
      </c>
      <c r="G2227" s="3">
        <f t="shared" ca="1" si="2539"/>
        <v>2216</v>
      </c>
      <c r="H2227" s="3">
        <f t="shared" ca="1" si="2539"/>
        <v>2216</v>
      </c>
      <c r="I2227" s="3">
        <f t="shared" ca="1" si="2539"/>
        <v>2216</v>
      </c>
      <c r="J2227" s="3">
        <f ca="1">COUNTIF($A$2:$A2226,"="&amp;$A2227)+1</f>
        <v>2</v>
      </c>
      <c r="K2227">
        <f t="shared" ca="1" si="2486"/>
        <v>3</v>
      </c>
      <c r="L2227" t="str">
        <f ca="1">IF(M2227,"",
IF(R2227&lt;&gt;".",IF(OR(R2227="@",R2227="X"),"",MID(R2227,1,1)),
IF(OR(OFFSET('map portals'!$A$1,$Q2227,$P2227+1)="#",ISNUMBER(MATCH((P2227+1)*1000+Q2227,$S$2:$S2226,0))),"","0")
&amp;IF(OR(OFFSET('map portals'!$A$1,$Q2227+1,$P2227)="#",ISNUMBER(MATCH(P2227*1000+(Q2227+1),$S$2:$S2226,0))),"","1")
&amp;IF(OR(OFFSET('map portals'!$A$1,$Q2227,$P2227-1)="#",ISNUMBER(MATCH((P2227-1)*1000+Q2227,$S$2:$S2226,0))),"","2")
&amp;IF(OR(OFFSET('map portals'!$A$1,$Q2227-1,$P2227)="#",ISNUMBER(MATCH(P2227*1000+(Q2227-1),$S$2:$S2226,0))),"","3")
))</f>
        <v>3</v>
      </c>
      <c r="M2227" t="b">
        <f ca="1">ISNUMBER(MATCH(S2227,$S$2:$S2226,0))</f>
        <v>0</v>
      </c>
      <c r="N2227">
        <f t="shared" ca="1" si="2487"/>
        <v>105</v>
      </c>
      <c r="O2227">
        <f t="shared" ca="1" si="2488"/>
        <v>18</v>
      </c>
      <c r="P2227">
        <f t="shared" ca="1" si="2489"/>
        <v>105</v>
      </c>
      <c r="Q2227">
        <f t="shared" ca="1" si="2490"/>
        <v>18</v>
      </c>
      <c r="R2227" t="str">
        <f ca="1">OFFSET('map portals'!$A$1,$O2227,$N2227)</f>
        <v>.</v>
      </c>
      <c r="S2227">
        <f t="shared" ca="1" si="2491"/>
        <v>105018</v>
      </c>
      <c r="T2227">
        <f t="shared" ca="1" si="2492"/>
        <v>296</v>
      </c>
    </row>
    <row r="2228" spans="1:20">
      <c r="A2228" s="3">
        <f t="shared" ca="1" si="2483"/>
        <v>2216</v>
      </c>
      <c r="B2228" s="3">
        <f t="shared" ca="1" si="2484"/>
        <v>2217</v>
      </c>
      <c r="C2228" s="3">
        <f t="shared" ref="C2228:I2228" ca="1" si="2540">B2228+IF(0=LEN(OFFSET($L$2,B2228,0)),1,0)</f>
        <v>2218</v>
      </c>
      <c r="D2228" s="3">
        <f t="shared" ca="1" si="2540"/>
        <v>2218</v>
      </c>
      <c r="E2228" s="3">
        <f t="shared" ca="1" si="2540"/>
        <v>2218</v>
      </c>
      <c r="F2228" s="3">
        <f t="shared" ca="1" si="2540"/>
        <v>2218</v>
      </c>
      <c r="G2228" s="3">
        <f t="shared" ca="1" si="2540"/>
        <v>2218</v>
      </c>
      <c r="H2228" s="3">
        <f t="shared" ca="1" si="2540"/>
        <v>2218</v>
      </c>
      <c r="I2228" s="3">
        <f t="shared" ca="1" si="2540"/>
        <v>2218</v>
      </c>
      <c r="J2228" s="3">
        <f ca="1">COUNTIF($A$2:$A2227,"="&amp;$A2228)+1</f>
        <v>1</v>
      </c>
      <c r="K2228">
        <f t="shared" ca="1" si="2486"/>
        <v>3</v>
      </c>
      <c r="L2228" t="str">
        <f ca="1">IF(M2228,"",
IF(R2228&lt;&gt;".",IF(OR(R2228="@",R2228="X"),"",MID(R2228,1,1)),
IF(OR(OFFSET('map portals'!$A$1,$Q2228,$P2228+1)="#",ISNUMBER(MATCH((P2228+1)*1000+Q2228,$S$2:$S2227,0))),"","0")
&amp;IF(OR(OFFSET('map portals'!$A$1,$Q2228+1,$P2228)="#",ISNUMBER(MATCH(P2228*1000+(Q2228+1),$S$2:$S2227,0))),"","1")
&amp;IF(OR(OFFSET('map portals'!$A$1,$Q2228,$P2228-1)="#",ISNUMBER(MATCH((P2228-1)*1000+Q2228,$S$2:$S2227,0))),"","2")
&amp;IF(OR(OFFSET('map portals'!$A$1,$Q2228-1,$P2228)="#",ISNUMBER(MATCH(P2228*1000+(Q2228-1),$S$2:$S2227,0))),"","3")
))</f>
        <v>3</v>
      </c>
      <c r="M2228" t="b">
        <f ca="1">ISNUMBER(MATCH(S2228,$S$2:$S2227,0))</f>
        <v>0</v>
      </c>
      <c r="N2228">
        <f t="shared" ca="1" si="2487"/>
        <v>103</v>
      </c>
      <c r="O2228">
        <f t="shared" ca="1" si="2488"/>
        <v>16</v>
      </c>
      <c r="P2228">
        <f t="shared" ca="1" si="2489"/>
        <v>103</v>
      </c>
      <c r="Q2228">
        <f t="shared" ca="1" si="2490"/>
        <v>16</v>
      </c>
      <c r="R2228" t="str">
        <f ca="1">OFFSET('map portals'!$A$1,$O2228,$N2228)</f>
        <v>.</v>
      </c>
      <c r="S2228">
        <f t="shared" ca="1" si="2491"/>
        <v>103016</v>
      </c>
      <c r="T2228">
        <f t="shared" ca="1" si="2492"/>
        <v>296</v>
      </c>
    </row>
    <row r="2229" spans="1:20">
      <c r="A2229" s="3">
        <f t="shared" ca="1" si="2483"/>
        <v>2218</v>
      </c>
      <c r="B2229" s="3">
        <f t="shared" ca="1" si="2484"/>
        <v>2218</v>
      </c>
      <c r="C2229" s="3">
        <f t="shared" ref="C2229:I2229" ca="1" si="2541">B2229+IF(0=LEN(OFFSET($L$2,B2229,0)),1,0)</f>
        <v>2218</v>
      </c>
      <c r="D2229" s="3">
        <f t="shared" ca="1" si="2541"/>
        <v>2218</v>
      </c>
      <c r="E2229" s="3">
        <f t="shared" ca="1" si="2541"/>
        <v>2218</v>
      </c>
      <c r="F2229" s="3">
        <f t="shared" ca="1" si="2541"/>
        <v>2218</v>
      </c>
      <c r="G2229" s="3">
        <f t="shared" ca="1" si="2541"/>
        <v>2218</v>
      </c>
      <c r="H2229" s="3">
        <f t="shared" ca="1" si="2541"/>
        <v>2218</v>
      </c>
      <c r="I2229" s="3">
        <f t="shared" ca="1" si="2541"/>
        <v>2218</v>
      </c>
      <c r="J2229" s="3">
        <f ca="1">COUNTIF($A$2:$A2228,"="&amp;$A2229)+1</f>
        <v>1</v>
      </c>
      <c r="K2229">
        <f t="shared" ca="1" si="2486"/>
        <v>0</v>
      </c>
      <c r="L2229" t="str">
        <f ca="1">IF(M2229,"",
IF(R2229&lt;&gt;".",IF(OR(R2229="@",R2229="X"),"",MID(R2229,1,1)),
IF(OR(OFFSET('map portals'!$A$1,$Q2229,$P2229+1)="#",ISNUMBER(MATCH((P2229+1)*1000+Q2229,$S$2:$S2228,0))),"","0")
&amp;IF(OR(OFFSET('map portals'!$A$1,$Q2229+1,$P2229)="#",ISNUMBER(MATCH(P2229*1000+(Q2229+1),$S$2:$S2228,0))),"","1")
&amp;IF(OR(OFFSET('map portals'!$A$1,$Q2229,$P2229-1)="#",ISNUMBER(MATCH((P2229-1)*1000+Q2229,$S$2:$S2228,0))),"","2")
&amp;IF(OR(OFFSET('map portals'!$A$1,$Q2229-1,$P2229)="#",ISNUMBER(MATCH(P2229*1000+(Q2229-1),$S$2:$S2228,0))),"","3")
))</f>
        <v>0</v>
      </c>
      <c r="M2229" t="b">
        <f ca="1">ISNUMBER(MATCH(S2229,$S$2:$S2228,0))</f>
        <v>0</v>
      </c>
      <c r="N2229">
        <f t="shared" ca="1" si="2487"/>
        <v>100</v>
      </c>
      <c r="O2229">
        <f t="shared" ca="1" si="2488"/>
        <v>13</v>
      </c>
      <c r="P2229">
        <f t="shared" ca="1" si="2489"/>
        <v>100</v>
      </c>
      <c r="Q2229">
        <f t="shared" ca="1" si="2490"/>
        <v>13</v>
      </c>
      <c r="R2229" t="str">
        <f ca="1">OFFSET('map portals'!$A$1,$O2229,$N2229)</f>
        <v>.</v>
      </c>
      <c r="S2229">
        <f t="shared" ca="1" si="2491"/>
        <v>100013</v>
      </c>
      <c r="T2229">
        <f t="shared" ca="1" si="2492"/>
        <v>296</v>
      </c>
    </row>
    <row r="2230" spans="1:20">
      <c r="A2230" s="3">
        <f t="shared" ca="1" si="2483"/>
        <v>2218</v>
      </c>
      <c r="B2230" s="3">
        <f t="shared" ca="1" si="2484"/>
        <v>2219</v>
      </c>
      <c r="C2230" s="3">
        <f t="shared" ref="C2230:I2230" ca="1" si="2542">B2230+IF(0=LEN(OFFSET($L$2,B2230,0)),1,0)</f>
        <v>2220</v>
      </c>
      <c r="D2230" s="3">
        <f t="shared" ca="1" si="2542"/>
        <v>2220</v>
      </c>
      <c r="E2230" s="3">
        <f t="shared" ca="1" si="2542"/>
        <v>2220</v>
      </c>
      <c r="F2230" s="3">
        <f t="shared" ca="1" si="2542"/>
        <v>2220</v>
      </c>
      <c r="G2230" s="3">
        <f t="shared" ca="1" si="2542"/>
        <v>2220</v>
      </c>
      <c r="H2230" s="3">
        <f t="shared" ca="1" si="2542"/>
        <v>2220</v>
      </c>
      <c r="I2230" s="3">
        <f t="shared" ca="1" si="2542"/>
        <v>2220</v>
      </c>
      <c r="J2230" s="3">
        <f ca="1">COUNTIF($A$2:$A2229,"="&amp;$A2230)+1</f>
        <v>2</v>
      </c>
      <c r="K2230">
        <f t="shared" ca="1" si="2486"/>
        <v>3</v>
      </c>
      <c r="L2230" t="str">
        <f ca="1">IF(M2230,"",
IF(R2230&lt;&gt;".",IF(OR(R2230="@",R2230="X"),"",MID(R2230,1,1)),
IF(OR(OFFSET('map portals'!$A$1,$Q2230,$P2230+1)="#",ISNUMBER(MATCH((P2230+1)*1000+Q2230,$S$2:$S2229,0))),"","0")
&amp;IF(OR(OFFSET('map portals'!$A$1,$Q2230+1,$P2230)="#",ISNUMBER(MATCH(P2230*1000+(Q2230+1),$S$2:$S2229,0))),"","1")
&amp;IF(OR(OFFSET('map portals'!$A$1,$Q2230,$P2230-1)="#",ISNUMBER(MATCH((P2230-1)*1000+Q2230,$S$2:$S2229,0))),"","2")
&amp;IF(OR(OFFSET('map portals'!$A$1,$Q2230-1,$P2230)="#",ISNUMBER(MATCH(P2230*1000+(Q2230-1),$S$2:$S2229,0))),"","3")
))</f>
        <v>3</v>
      </c>
      <c r="M2230" t="b">
        <f ca="1">ISNUMBER(MATCH(S2230,$S$2:$S2229,0))</f>
        <v>0</v>
      </c>
      <c r="N2230">
        <f t="shared" ca="1" si="2487"/>
        <v>99</v>
      </c>
      <c r="O2230">
        <f t="shared" ca="1" si="2488"/>
        <v>12</v>
      </c>
      <c r="P2230">
        <f t="shared" ca="1" si="2489"/>
        <v>99</v>
      </c>
      <c r="Q2230">
        <f t="shared" ca="1" si="2490"/>
        <v>12</v>
      </c>
      <c r="R2230" t="str">
        <f ca="1">OFFSET('map portals'!$A$1,$O2230,$N2230)</f>
        <v>.</v>
      </c>
      <c r="S2230">
        <f t="shared" ca="1" si="2491"/>
        <v>99012</v>
      </c>
      <c r="T2230">
        <f t="shared" ca="1" si="2492"/>
        <v>296</v>
      </c>
    </row>
    <row r="2231" spans="1:20">
      <c r="A2231" s="3">
        <f t="shared" ca="1" si="2483"/>
        <v>2220</v>
      </c>
      <c r="B2231" s="3">
        <f t="shared" ca="1" si="2484"/>
        <v>2221</v>
      </c>
      <c r="C2231" s="3">
        <f t="shared" ref="C2231:I2231" ca="1" si="2543">B2231+IF(0=LEN(OFFSET($L$2,B2231,0)),1,0)</f>
        <v>2221</v>
      </c>
      <c r="D2231" s="3">
        <f t="shared" ca="1" si="2543"/>
        <v>2221</v>
      </c>
      <c r="E2231" s="3">
        <f t="shared" ca="1" si="2543"/>
        <v>2221</v>
      </c>
      <c r="F2231" s="3">
        <f t="shared" ca="1" si="2543"/>
        <v>2221</v>
      </c>
      <c r="G2231" s="3">
        <f t="shared" ca="1" si="2543"/>
        <v>2221</v>
      </c>
      <c r="H2231" s="3">
        <f t="shared" ca="1" si="2543"/>
        <v>2221</v>
      </c>
      <c r="I2231" s="3">
        <f t="shared" ca="1" si="2543"/>
        <v>2221</v>
      </c>
      <c r="J2231" s="3">
        <f ca="1">COUNTIF($A$2:$A2230,"="&amp;$A2231)+1</f>
        <v>1</v>
      </c>
      <c r="K2231">
        <f t="shared" ca="1" si="2486"/>
        <v>3</v>
      </c>
      <c r="L2231" t="str">
        <f ca="1">IF(M2231,"",
IF(R2231&lt;&gt;".",IF(OR(R2231="@",R2231="X"),"",MID(R2231,1,1)),
IF(OR(OFFSET('map portals'!$A$1,$Q2231,$P2231+1)="#",ISNUMBER(MATCH((P2231+1)*1000+Q2231,$S$2:$S2230,0))),"","0")
&amp;IF(OR(OFFSET('map portals'!$A$1,$Q2231+1,$P2231)="#",ISNUMBER(MATCH(P2231*1000+(Q2231+1),$S$2:$S2230,0))),"","1")
&amp;IF(OR(OFFSET('map portals'!$A$1,$Q2231,$P2231-1)="#",ISNUMBER(MATCH((P2231-1)*1000+Q2231,$S$2:$S2230,0))),"","2")
&amp;IF(OR(OFFSET('map portals'!$A$1,$Q2231-1,$P2231)="#",ISNUMBER(MATCH(P2231*1000+(Q2231-1),$S$2:$S2230,0))),"","3")
))</f>
        <v>0</v>
      </c>
      <c r="M2231" t="b">
        <f ca="1">ISNUMBER(MATCH(S2231,$S$2:$S2230,0))</f>
        <v>0</v>
      </c>
      <c r="N2231">
        <f t="shared" ca="1" si="2487"/>
        <v>111</v>
      </c>
      <c r="O2231">
        <f t="shared" ca="1" si="2488"/>
        <v>51</v>
      </c>
      <c r="P2231">
        <f t="shared" ca="1" si="2489"/>
        <v>111</v>
      </c>
      <c r="Q2231">
        <f t="shared" ca="1" si="2490"/>
        <v>51</v>
      </c>
      <c r="R2231" t="str">
        <f ca="1">OFFSET('map portals'!$A$1,$O2231,$N2231)</f>
        <v>.</v>
      </c>
      <c r="S2231">
        <f t="shared" ca="1" si="2491"/>
        <v>111051</v>
      </c>
      <c r="T2231">
        <f t="shared" ca="1" si="2492"/>
        <v>296</v>
      </c>
    </row>
    <row r="2232" spans="1:20">
      <c r="A2232" s="3">
        <f t="shared" ca="1" si="2483"/>
        <v>2221</v>
      </c>
      <c r="B2232" s="3">
        <f t="shared" ca="1" si="2484"/>
        <v>2222</v>
      </c>
      <c r="C2232" s="3">
        <f t="shared" ref="C2232:I2232" ca="1" si="2544">B2232+IF(0=LEN(OFFSET($L$2,B2232,0)),1,0)</f>
        <v>2222</v>
      </c>
      <c r="D2232" s="3">
        <f t="shared" ca="1" si="2544"/>
        <v>2222</v>
      </c>
      <c r="E2232" s="3">
        <f t="shared" ca="1" si="2544"/>
        <v>2222</v>
      </c>
      <c r="F2232" s="3">
        <f t="shared" ca="1" si="2544"/>
        <v>2222</v>
      </c>
      <c r="G2232" s="3">
        <f t="shared" ca="1" si="2544"/>
        <v>2222</v>
      </c>
      <c r="H2232" s="3">
        <f t="shared" ca="1" si="2544"/>
        <v>2222</v>
      </c>
      <c r="I2232" s="3">
        <f t="shared" ca="1" si="2544"/>
        <v>2222</v>
      </c>
      <c r="J2232" s="3">
        <f ca="1">COUNTIF($A$2:$A2231,"="&amp;$A2232)+1</f>
        <v>1</v>
      </c>
      <c r="K2232">
        <f t="shared" ca="1" si="2486"/>
        <v>0</v>
      </c>
      <c r="L2232" t="str">
        <f ca="1">IF(M2232,"",
IF(R2232&lt;&gt;".",IF(OR(R2232="@",R2232="X"),"",MID(R2232,1,1)),
IF(OR(OFFSET('map portals'!$A$1,$Q2232,$P2232+1)="#",ISNUMBER(MATCH((P2232+1)*1000+Q2232,$S$2:$S2231,0))),"","0")
&amp;IF(OR(OFFSET('map portals'!$A$1,$Q2232+1,$P2232)="#",ISNUMBER(MATCH(P2232*1000+(Q2232+1),$S$2:$S2231,0))),"","1")
&amp;IF(OR(OFFSET('map portals'!$A$1,$Q2232,$P2232-1)="#",ISNUMBER(MATCH((P2232-1)*1000+Q2232,$S$2:$S2231,0))),"","2")
&amp;IF(OR(OFFSET('map portals'!$A$1,$Q2232-1,$P2232)="#",ISNUMBER(MATCH(P2232*1000+(Q2232-1),$S$2:$S2231,0))),"","3")
))</f>
        <v>0</v>
      </c>
      <c r="M2232" t="b">
        <f ca="1">ISNUMBER(MATCH(S2232,$S$2:$S2231,0))</f>
        <v>0</v>
      </c>
      <c r="N2232">
        <f t="shared" ca="1" si="2487"/>
        <v>14</v>
      </c>
      <c r="O2232">
        <f t="shared" ca="1" si="2488"/>
        <v>53</v>
      </c>
      <c r="P2232">
        <f t="shared" ca="1" si="2489"/>
        <v>14</v>
      </c>
      <c r="Q2232">
        <f t="shared" ca="1" si="2490"/>
        <v>53</v>
      </c>
      <c r="R2232" t="str">
        <f ca="1">OFFSET('map portals'!$A$1,$O2232,$N2232)</f>
        <v>.</v>
      </c>
      <c r="S2232">
        <f t="shared" ca="1" si="2491"/>
        <v>14053</v>
      </c>
      <c r="T2232">
        <f t="shared" ca="1" si="2492"/>
        <v>297</v>
      </c>
    </row>
    <row r="2233" spans="1:20">
      <c r="A2233" s="3">
        <f t="shared" ca="1" si="2483"/>
        <v>2222</v>
      </c>
      <c r="B2233" s="3">
        <f t="shared" ca="1" si="2484"/>
        <v>2223</v>
      </c>
      <c r="C2233" s="3">
        <f t="shared" ref="C2233:I2233" ca="1" si="2545">B2233+IF(0=LEN(OFFSET($L$2,B2233,0)),1,0)</f>
        <v>2223</v>
      </c>
      <c r="D2233" s="3">
        <f t="shared" ca="1" si="2545"/>
        <v>2223</v>
      </c>
      <c r="E2233" s="3">
        <f t="shared" ca="1" si="2545"/>
        <v>2223</v>
      </c>
      <c r="F2233" s="3">
        <f t="shared" ca="1" si="2545"/>
        <v>2223</v>
      </c>
      <c r="G2233" s="3">
        <f t="shared" ca="1" si="2545"/>
        <v>2223</v>
      </c>
      <c r="H2233" s="3">
        <f t="shared" ca="1" si="2545"/>
        <v>2223</v>
      </c>
      <c r="I2233" s="3">
        <f t="shared" ca="1" si="2545"/>
        <v>2223</v>
      </c>
      <c r="J2233" s="3">
        <f ca="1">COUNTIF($A$2:$A2232,"="&amp;$A2233)+1</f>
        <v>1</v>
      </c>
      <c r="K2233">
        <f t="shared" ca="1" si="2486"/>
        <v>2</v>
      </c>
      <c r="L2233" t="str">
        <f ca="1">IF(M2233,"",
IF(R2233&lt;&gt;".",IF(OR(R2233="@",R2233="X"),"",MID(R2233,1,1)),
IF(OR(OFFSET('map portals'!$A$1,$Q2233,$P2233+1)="#",ISNUMBER(MATCH((P2233+1)*1000+Q2233,$S$2:$S2232,0))),"","0")
&amp;IF(OR(OFFSET('map portals'!$A$1,$Q2233+1,$P2233)="#",ISNUMBER(MATCH(P2233*1000+(Q2233+1),$S$2:$S2232,0))),"","1")
&amp;IF(OR(OFFSET('map portals'!$A$1,$Q2233,$P2233-1)="#",ISNUMBER(MATCH((P2233-1)*1000+Q2233,$S$2:$S2232,0))),"","2")
&amp;IF(OR(OFFSET('map portals'!$A$1,$Q2233-1,$P2233)="#",ISNUMBER(MATCH(P2233*1000+(Q2233-1),$S$2:$S2232,0))),"","3")
))</f>
        <v>2</v>
      </c>
      <c r="M2233" t="b">
        <f ca="1">ISNUMBER(MATCH(S2233,$S$2:$S2232,0))</f>
        <v>0</v>
      </c>
      <c r="N2233">
        <f t="shared" ca="1" si="2487"/>
        <v>10</v>
      </c>
      <c r="O2233">
        <f t="shared" ca="1" si="2488"/>
        <v>55</v>
      </c>
      <c r="P2233">
        <f t="shared" ca="1" si="2489"/>
        <v>10</v>
      </c>
      <c r="Q2233">
        <f t="shared" ca="1" si="2490"/>
        <v>55</v>
      </c>
      <c r="R2233" t="str">
        <f ca="1">OFFSET('map portals'!$A$1,$O2233,$N2233)</f>
        <v>.</v>
      </c>
      <c r="S2233">
        <f t="shared" ca="1" si="2491"/>
        <v>10055</v>
      </c>
      <c r="T2233">
        <f t="shared" ca="1" si="2492"/>
        <v>297</v>
      </c>
    </row>
    <row r="2234" spans="1:20">
      <c r="A2234" s="3">
        <f t="shared" ca="1" si="2483"/>
        <v>2223</v>
      </c>
      <c r="B2234" s="3">
        <f t="shared" ca="1" si="2484"/>
        <v>2223</v>
      </c>
      <c r="C2234" s="3">
        <f t="shared" ref="C2234:I2234" ca="1" si="2546">B2234+IF(0=LEN(OFFSET($L$2,B2234,0)),1,0)</f>
        <v>2223</v>
      </c>
      <c r="D2234" s="3">
        <f t="shared" ca="1" si="2546"/>
        <v>2223</v>
      </c>
      <c r="E2234" s="3">
        <f t="shared" ca="1" si="2546"/>
        <v>2223</v>
      </c>
      <c r="F2234" s="3">
        <f t="shared" ca="1" si="2546"/>
        <v>2223</v>
      </c>
      <c r="G2234" s="3">
        <f t="shared" ca="1" si="2546"/>
        <v>2223</v>
      </c>
      <c r="H2234" s="3">
        <f t="shared" ca="1" si="2546"/>
        <v>2223</v>
      </c>
      <c r="I2234" s="3">
        <f t="shared" ca="1" si="2546"/>
        <v>2223</v>
      </c>
      <c r="J2234" s="3">
        <f ca="1">COUNTIF($A$2:$A2233,"="&amp;$A2234)+1</f>
        <v>1</v>
      </c>
      <c r="K2234">
        <f t="shared" ca="1" si="2486"/>
        <v>0</v>
      </c>
      <c r="L2234" t="str">
        <f ca="1">IF(M2234,"",
IF(R2234&lt;&gt;".",IF(OR(R2234="@",R2234="X"),"",MID(R2234,1,1)),
IF(OR(OFFSET('map portals'!$A$1,$Q2234,$P2234+1)="#",ISNUMBER(MATCH((P2234+1)*1000+Q2234,$S$2:$S2233,0))),"","0")
&amp;IF(OR(OFFSET('map portals'!$A$1,$Q2234+1,$P2234)="#",ISNUMBER(MATCH(P2234*1000+(Q2234+1),$S$2:$S2233,0))),"","1")
&amp;IF(OR(OFFSET('map portals'!$A$1,$Q2234,$P2234-1)="#",ISNUMBER(MATCH((P2234-1)*1000+Q2234,$S$2:$S2233,0))),"","2")
&amp;IF(OR(OFFSET('map portals'!$A$1,$Q2234-1,$P2234)="#",ISNUMBER(MATCH(P2234*1000+(Q2234-1),$S$2:$S2233,0))),"","3")
))</f>
        <v>0</v>
      </c>
      <c r="M2234" t="b">
        <f ca="1">ISNUMBER(MATCH(S2234,$S$2:$S2233,0))</f>
        <v>0</v>
      </c>
      <c r="N2234">
        <f t="shared" ca="1" si="2487"/>
        <v>12</v>
      </c>
      <c r="O2234">
        <f t="shared" ca="1" si="2488"/>
        <v>51</v>
      </c>
      <c r="P2234">
        <f t="shared" ca="1" si="2489"/>
        <v>12</v>
      </c>
      <c r="Q2234">
        <f t="shared" ca="1" si="2490"/>
        <v>51</v>
      </c>
      <c r="R2234" t="str">
        <f ca="1">OFFSET('map portals'!$A$1,$O2234,$N2234)</f>
        <v>.</v>
      </c>
      <c r="S2234">
        <f t="shared" ca="1" si="2491"/>
        <v>12051</v>
      </c>
      <c r="T2234">
        <f t="shared" ca="1" si="2492"/>
        <v>297</v>
      </c>
    </row>
    <row r="2235" spans="1:20">
      <c r="A2235" s="3">
        <f t="shared" ca="1" si="2483"/>
        <v>2223</v>
      </c>
      <c r="B2235" s="3">
        <f t="shared" ca="1" si="2484"/>
        <v>2224</v>
      </c>
      <c r="C2235" s="3">
        <f t="shared" ref="C2235:I2235" ca="1" si="2547">B2235+IF(0=LEN(OFFSET($L$2,B2235,0)),1,0)</f>
        <v>2224</v>
      </c>
      <c r="D2235" s="3">
        <f t="shared" ca="1" si="2547"/>
        <v>2224</v>
      </c>
      <c r="E2235" s="3">
        <f t="shared" ca="1" si="2547"/>
        <v>2224</v>
      </c>
      <c r="F2235" s="3">
        <f t="shared" ca="1" si="2547"/>
        <v>2224</v>
      </c>
      <c r="G2235" s="3">
        <f t="shared" ca="1" si="2547"/>
        <v>2224</v>
      </c>
      <c r="H2235" s="3">
        <f t="shared" ca="1" si="2547"/>
        <v>2224</v>
      </c>
      <c r="I2235" s="3">
        <f t="shared" ca="1" si="2547"/>
        <v>2224</v>
      </c>
      <c r="J2235" s="3">
        <f ca="1">COUNTIF($A$2:$A2234,"="&amp;$A2235)+1</f>
        <v>2</v>
      </c>
      <c r="K2235">
        <f t="shared" ca="1" si="2486"/>
        <v>3</v>
      </c>
      <c r="L2235" t="str">
        <f ca="1">IF(M2235,"",
IF(R2235&lt;&gt;".",IF(OR(R2235="@",R2235="X"),"",MID(R2235,1,1)),
IF(OR(OFFSET('map portals'!$A$1,$Q2235,$P2235+1)="#",ISNUMBER(MATCH((P2235+1)*1000+Q2235,$S$2:$S2234,0))),"","0")
&amp;IF(OR(OFFSET('map portals'!$A$1,$Q2235+1,$P2235)="#",ISNUMBER(MATCH(P2235*1000+(Q2235+1),$S$2:$S2234,0))),"","1")
&amp;IF(OR(OFFSET('map portals'!$A$1,$Q2235,$P2235-1)="#",ISNUMBER(MATCH((P2235-1)*1000+Q2235,$S$2:$S2234,0))),"","2")
&amp;IF(OR(OFFSET('map portals'!$A$1,$Q2235-1,$P2235)="#",ISNUMBER(MATCH(P2235*1000+(Q2235-1),$S$2:$S2234,0))),"","3")
))</f>
        <v>3</v>
      </c>
      <c r="M2235" t="b">
        <f ca="1">ISNUMBER(MATCH(S2235,$S$2:$S2234,0))</f>
        <v>0</v>
      </c>
      <c r="N2235">
        <f t="shared" ca="1" si="2487"/>
        <v>11</v>
      </c>
      <c r="O2235">
        <f t="shared" ca="1" si="2488"/>
        <v>50</v>
      </c>
      <c r="P2235">
        <f t="shared" ca="1" si="2489"/>
        <v>11</v>
      </c>
      <c r="Q2235">
        <f t="shared" ca="1" si="2490"/>
        <v>50</v>
      </c>
      <c r="R2235" t="str">
        <f ca="1">OFFSET('map portals'!$A$1,$O2235,$N2235)</f>
        <v>.</v>
      </c>
      <c r="S2235">
        <f t="shared" ca="1" si="2491"/>
        <v>11050</v>
      </c>
      <c r="T2235">
        <f t="shared" ca="1" si="2492"/>
        <v>297</v>
      </c>
    </row>
    <row r="2236" spans="1:20">
      <c r="A2236" s="3">
        <f t="shared" ca="1" si="2483"/>
        <v>2224</v>
      </c>
      <c r="B2236" s="3">
        <f t="shared" ca="1" si="2484"/>
        <v>2225</v>
      </c>
      <c r="C2236" s="3">
        <f t="shared" ref="C2236:I2236" ca="1" si="2548">B2236+IF(0=LEN(OFFSET($L$2,B2236,0)),1,0)</f>
        <v>2225</v>
      </c>
      <c r="D2236" s="3">
        <f t="shared" ca="1" si="2548"/>
        <v>2225</v>
      </c>
      <c r="E2236" s="3">
        <f t="shared" ca="1" si="2548"/>
        <v>2225</v>
      </c>
      <c r="F2236" s="3">
        <f t="shared" ca="1" si="2548"/>
        <v>2225</v>
      </c>
      <c r="G2236" s="3">
        <f t="shared" ca="1" si="2548"/>
        <v>2225</v>
      </c>
      <c r="H2236" s="3">
        <f t="shared" ca="1" si="2548"/>
        <v>2225</v>
      </c>
      <c r="I2236" s="3">
        <f t="shared" ca="1" si="2548"/>
        <v>2225</v>
      </c>
      <c r="J2236" s="3">
        <f ca="1">COUNTIF($A$2:$A2235,"="&amp;$A2236)+1</f>
        <v>1</v>
      </c>
      <c r="K2236">
        <f t="shared" ca="1" si="2486"/>
        <v>1</v>
      </c>
      <c r="L2236" t="str">
        <f ca="1">IF(M2236,"",
IF(R2236&lt;&gt;".",IF(OR(R2236="@",R2236="X"),"",MID(R2236,1,1)),
IF(OR(OFFSET('map portals'!$A$1,$Q2236,$P2236+1)="#",ISNUMBER(MATCH((P2236+1)*1000+Q2236,$S$2:$S2235,0))),"","0")
&amp;IF(OR(OFFSET('map portals'!$A$1,$Q2236+1,$P2236)="#",ISNUMBER(MATCH(P2236*1000+(Q2236+1),$S$2:$S2235,0))),"","1")
&amp;IF(OR(OFFSET('map portals'!$A$1,$Q2236,$P2236-1)="#",ISNUMBER(MATCH((P2236-1)*1000+Q2236,$S$2:$S2235,0))),"","2")
&amp;IF(OR(OFFSET('map portals'!$A$1,$Q2236-1,$P2236)="#",ISNUMBER(MATCH(P2236*1000+(Q2236-1),$S$2:$S2235,0))),"","3")
))</f>
        <v/>
      </c>
      <c r="M2236" t="b">
        <f ca="1">ISNUMBER(MATCH(S2236,$S$2:$S2235,0))</f>
        <v>0</v>
      </c>
      <c r="N2236">
        <f t="shared" ca="1" si="2487"/>
        <v>105</v>
      </c>
      <c r="O2236">
        <f t="shared" ca="1" si="2488"/>
        <v>21</v>
      </c>
      <c r="P2236">
        <f t="shared" ca="1" si="2489"/>
        <v>105</v>
      </c>
      <c r="Q2236">
        <f t="shared" ca="1" si="2490"/>
        <v>21</v>
      </c>
      <c r="R2236" t="str">
        <f ca="1">OFFSET('map portals'!$A$1,$O2236,$N2236)</f>
        <v>.</v>
      </c>
      <c r="S2236">
        <f t="shared" ca="1" si="2491"/>
        <v>105021</v>
      </c>
      <c r="T2236">
        <f t="shared" ca="1" si="2492"/>
        <v>297</v>
      </c>
    </row>
    <row r="2237" spans="1:20">
      <c r="A2237" s="3">
        <f t="shared" ca="1" si="2483"/>
        <v>2225</v>
      </c>
      <c r="B2237" s="3">
        <f t="shared" ca="1" si="2484"/>
        <v>2226</v>
      </c>
      <c r="C2237" s="3">
        <f t="shared" ref="C2237:I2237" ca="1" si="2549">B2237+IF(0=LEN(OFFSET($L$2,B2237,0)),1,0)</f>
        <v>2226</v>
      </c>
      <c r="D2237" s="3">
        <f t="shared" ca="1" si="2549"/>
        <v>2226</v>
      </c>
      <c r="E2237" s="3">
        <f t="shared" ca="1" si="2549"/>
        <v>2226</v>
      </c>
      <c r="F2237" s="3">
        <f t="shared" ca="1" si="2549"/>
        <v>2226</v>
      </c>
      <c r="G2237" s="3">
        <f t="shared" ca="1" si="2549"/>
        <v>2226</v>
      </c>
      <c r="H2237" s="3">
        <f t="shared" ca="1" si="2549"/>
        <v>2226</v>
      </c>
      <c r="I2237" s="3">
        <f t="shared" ca="1" si="2549"/>
        <v>2226</v>
      </c>
      <c r="J2237" s="3">
        <f ca="1">COUNTIF($A$2:$A2236,"="&amp;$A2237)+1</f>
        <v>1</v>
      </c>
      <c r="K2237">
        <f t="shared" ca="1" si="2486"/>
        <v>3</v>
      </c>
      <c r="L2237" t="str">
        <f ca="1">IF(M2237,"",
IF(R2237&lt;&gt;".",IF(OR(R2237="@",R2237="X"),"",MID(R2237,1,1)),
IF(OR(OFFSET('map portals'!$A$1,$Q2237,$P2237+1)="#",ISNUMBER(MATCH((P2237+1)*1000+Q2237,$S$2:$S2236,0))),"","0")
&amp;IF(OR(OFFSET('map portals'!$A$1,$Q2237+1,$P2237)="#",ISNUMBER(MATCH(P2237*1000+(Q2237+1),$S$2:$S2236,0))),"","1")
&amp;IF(OR(OFFSET('map portals'!$A$1,$Q2237,$P2237-1)="#",ISNUMBER(MATCH((P2237-1)*1000+Q2237,$S$2:$S2236,0))),"","2")
&amp;IF(OR(OFFSET('map portals'!$A$1,$Q2237-1,$P2237)="#",ISNUMBER(MATCH(P2237*1000+(Q2237-1),$S$2:$S2236,0))),"","3")
))</f>
        <v/>
      </c>
      <c r="M2237" t="b">
        <f ca="1">ISNUMBER(MATCH(S2237,$S$2:$S2236,0))</f>
        <v>0</v>
      </c>
      <c r="N2237">
        <f t="shared" ca="1" si="2487"/>
        <v>105</v>
      </c>
      <c r="O2237">
        <f t="shared" ca="1" si="2488"/>
        <v>17</v>
      </c>
      <c r="P2237">
        <f t="shared" ca="1" si="2489"/>
        <v>105</v>
      </c>
      <c r="Q2237">
        <f t="shared" ca="1" si="2490"/>
        <v>17</v>
      </c>
      <c r="R2237" t="str">
        <f ca="1">OFFSET('map portals'!$A$1,$O2237,$N2237)</f>
        <v>.</v>
      </c>
      <c r="S2237">
        <f t="shared" ca="1" si="2491"/>
        <v>105017</v>
      </c>
      <c r="T2237">
        <f t="shared" ca="1" si="2492"/>
        <v>297</v>
      </c>
    </row>
    <row r="2238" spans="1:20">
      <c r="A2238" s="3">
        <f t="shared" ca="1" si="2483"/>
        <v>2226</v>
      </c>
      <c r="B2238" s="3">
        <f t="shared" ca="1" si="2484"/>
        <v>2227</v>
      </c>
      <c r="C2238" s="3">
        <f t="shared" ref="C2238:I2238" ca="1" si="2550">B2238+IF(0=LEN(OFFSET($L$2,B2238,0)),1,0)</f>
        <v>2227</v>
      </c>
      <c r="D2238" s="3">
        <f t="shared" ca="1" si="2550"/>
        <v>2227</v>
      </c>
      <c r="E2238" s="3">
        <f t="shared" ca="1" si="2550"/>
        <v>2227</v>
      </c>
      <c r="F2238" s="3">
        <f t="shared" ca="1" si="2550"/>
        <v>2227</v>
      </c>
      <c r="G2238" s="3">
        <f t="shared" ca="1" si="2550"/>
        <v>2227</v>
      </c>
      <c r="H2238" s="3">
        <f t="shared" ca="1" si="2550"/>
        <v>2227</v>
      </c>
      <c r="I2238" s="3">
        <f t="shared" ca="1" si="2550"/>
        <v>2227</v>
      </c>
      <c r="J2238" s="3">
        <f ca="1">COUNTIF($A$2:$A2237,"="&amp;$A2238)+1</f>
        <v>1</v>
      </c>
      <c r="K2238">
        <f t="shared" ca="1" si="2486"/>
        <v>3</v>
      </c>
      <c r="L2238" t="str">
        <f ca="1">IF(M2238,"",
IF(R2238&lt;&gt;".",IF(OR(R2238="@",R2238="X"),"",MID(R2238,1,1)),
IF(OR(OFFSET('map portals'!$A$1,$Q2238,$P2238+1)="#",ISNUMBER(MATCH((P2238+1)*1000+Q2238,$S$2:$S2237,0))),"","0")
&amp;IF(OR(OFFSET('map portals'!$A$1,$Q2238+1,$P2238)="#",ISNUMBER(MATCH(P2238*1000+(Q2238+1),$S$2:$S2237,0))),"","1")
&amp;IF(OR(OFFSET('map portals'!$A$1,$Q2238,$P2238-1)="#",ISNUMBER(MATCH((P2238-1)*1000+Q2238,$S$2:$S2237,0))),"","2")
&amp;IF(OR(OFFSET('map portals'!$A$1,$Q2238-1,$P2238)="#",ISNUMBER(MATCH(P2238*1000+(Q2238-1),$S$2:$S2237,0))),"","3")
))</f>
        <v/>
      </c>
      <c r="M2238" t="b">
        <f ca="1">ISNUMBER(MATCH(S2238,$S$2:$S2237,0))</f>
        <v>0</v>
      </c>
      <c r="N2238">
        <f t="shared" ca="1" si="2487"/>
        <v>103</v>
      </c>
      <c r="O2238">
        <f t="shared" ca="1" si="2488"/>
        <v>15</v>
      </c>
      <c r="P2238">
        <f t="shared" ca="1" si="2489"/>
        <v>103</v>
      </c>
      <c r="Q2238">
        <f t="shared" ca="1" si="2490"/>
        <v>15</v>
      </c>
      <c r="R2238" t="str">
        <f ca="1">OFFSET('map portals'!$A$1,$O2238,$N2238)</f>
        <v>.</v>
      </c>
      <c r="S2238">
        <f t="shared" ca="1" si="2491"/>
        <v>103015</v>
      </c>
      <c r="T2238">
        <f t="shared" ca="1" si="2492"/>
        <v>297</v>
      </c>
    </row>
    <row r="2239" spans="1:20">
      <c r="A2239" s="3">
        <f t="shared" ca="1" si="2483"/>
        <v>2227</v>
      </c>
      <c r="B2239" s="3">
        <f t="shared" ca="1" si="2484"/>
        <v>2228</v>
      </c>
      <c r="C2239" s="3">
        <f t="shared" ref="C2239:I2239" ca="1" si="2551">B2239+IF(0=LEN(OFFSET($L$2,B2239,0)),1,0)</f>
        <v>2228</v>
      </c>
      <c r="D2239" s="3">
        <f t="shared" ca="1" si="2551"/>
        <v>2228</v>
      </c>
      <c r="E2239" s="3">
        <f t="shared" ca="1" si="2551"/>
        <v>2228</v>
      </c>
      <c r="F2239" s="3">
        <f t="shared" ca="1" si="2551"/>
        <v>2228</v>
      </c>
      <c r="G2239" s="3">
        <f t="shared" ca="1" si="2551"/>
        <v>2228</v>
      </c>
      <c r="H2239" s="3">
        <f t="shared" ca="1" si="2551"/>
        <v>2228</v>
      </c>
      <c r="I2239" s="3">
        <f t="shared" ca="1" si="2551"/>
        <v>2228</v>
      </c>
      <c r="J2239" s="3">
        <f ca="1">COUNTIF($A$2:$A2238,"="&amp;$A2239)+1</f>
        <v>1</v>
      </c>
      <c r="K2239">
        <f t="shared" ca="1" si="2486"/>
        <v>0</v>
      </c>
      <c r="L2239" t="str">
        <f ca="1">IF(M2239,"",
IF(R2239&lt;&gt;".",IF(OR(R2239="@",R2239="X"),"",MID(R2239,1,1)),
IF(OR(OFFSET('map portals'!$A$1,$Q2239,$P2239+1)="#",ISNUMBER(MATCH((P2239+1)*1000+Q2239,$S$2:$S2238,0))),"","0")
&amp;IF(OR(OFFSET('map portals'!$A$1,$Q2239+1,$P2239)="#",ISNUMBER(MATCH(P2239*1000+(Q2239+1),$S$2:$S2238,0))),"","1")
&amp;IF(OR(OFFSET('map portals'!$A$1,$Q2239,$P2239-1)="#",ISNUMBER(MATCH((P2239-1)*1000+Q2239,$S$2:$S2238,0))),"","2")
&amp;IF(OR(OFFSET('map portals'!$A$1,$Q2239-1,$P2239)="#",ISNUMBER(MATCH(P2239*1000+(Q2239-1),$S$2:$S2238,0))),"","3")
))</f>
        <v>03</v>
      </c>
      <c r="M2239" t="b">
        <f ca="1">ISNUMBER(MATCH(S2239,$S$2:$S2238,0))</f>
        <v>0</v>
      </c>
      <c r="N2239">
        <f t="shared" ca="1" si="2487"/>
        <v>101</v>
      </c>
      <c r="O2239">
        <f t="shared" ca="1" si="2488"/>
        <v>13</v>
      </c>
      <c r="P2239">
        <f t="shared" ca="1" si="2489"/>
        <v>101</v>
      </c>
      <c r="Q2239">
        <f t="shared" ca="1" si="2490"/>
        <v>13</v>
      </c>
      <c r="R2239" t="str">
        <f ca="1">OFFSET('map portals'!$A$1,$O2239,$N2239)</f>
        <v>.</v>
      </c>
      <c r="S2239">
        <f t="shared" ca="1" si="2491"/>
        <v>101013</v>
      </c>
      <c r="T2239">
        <f t="shared" ca="1" si="2492"/>
        <v>297</v>
      </c>
    </row>
    <row r="2240" spans="1:20">
      <c r="A2240" s="3">
        <f t="shared" ca="1" si="2483"/>
        <v>2228</v>
      </c>
      <c r="B2240" s="3">
        <f t="shared" ca="1" si="2484"/>
        <v>2229</v>
      </c>
      <c r="C2240" s="3">
        <f t="shared" ref="C2240:I2240" ca="1" si="2552">B2240+IF(0=LEN(OFFSET($L$2,B2240,0)),1,0)</f>
        <v>2229</v>
      </c>
      <c r="D2240" s="3">
        <f t="shared" ca="1" si="2552"/>
        <v>2229</v>
      </c>
      <c r="E2240" s="3">
        <f t="shared" ca="1" si="2552"/>
        <v>2229</v>
      </c>
      <c r="F2240" s="3">
        <f t="shared" ca="1" si="2552"/>
        <v>2229</v>
      </c>
      <c r="G2240" s="3">
        <f t="shared" ca="1" si="2552"/>
        <v>2229</v>
      </c>
      <c r="H2240" s="3">
        <f t="shared" ca="1" si="2552"/>
        <v>2229</v>
      </c>
      <c r="I2240" s="3">
        <f t="shared" ca="1" si="2552"/>
        <v>2229</v>
      </c>
      <c r="J2240" s="3">
        <f ca="1">COUNTIF($A$2:$A2239,"="&amp;$A2240)+1</f>
        <v>1</v>
      </c>
      <c r="K2240">
        <f t="shared" ca="1" si="2486"/>
        <v>3</v>
      </c>
      <c r="L2240" t="str">
        <f ca="1">IF(M2240,"",
IF(R2240&lt;&gt;".",IF(OR(R2240="@",R2240="X"),"",MID(R2240,1,1)),
IF(OR(OFFSET('map portals'!$A$1,$Q2240,$P2240+1)="#",ISNUMBER(MATCH((P2240+1)*1000+Q2240,$S$2:$S2239,0))),"","0")
&amp;IF(OR(OFFSET('map portals'!$A$1,$Q2240+1,$P2240)="#",ISNUMBER(MATCH(P2240*1000+(Q2240+1),$S$2:$S2239,0))),"","1")
&amp;IF(OR(OFFSET('map portals'!$A$1,$Q2240,$P2240-1)="#",ISNUMBER(MATCH((P2240-1)*1000+Q2240,$S$2:$S2239,0))),"","2")
&amp;IF(OR(OFFSET('map portals'!$A$1,$Q2240-1,$P2240)="#",ISNUMBER(MATCH(P2240*1000+(Q2240-1),$S$2:$S2239,0))),"","3")
))</f>
        <v/>
      </c>
      <c r="M2240" t="b">
        <f ca="1">ISNUMBER(MATCH(S2240,$S$2:$S2239,0))</f>
        <v>0</v>
      </c>
      <c r="N2240">
        <f t="shared" ca="1" si="2487"/>
        <v>99</v>
      </c>
      <c r="O2240">
        <f t="shared" ca="1" si="2488"/>
        <v>11</v>
      </c>
      <c r="P2240">
        <f t="shared" ca="1" si="2489"/>
        <v>99</v>
      </c>
      <c r="Q2240">
        <f t="shared" ca="1" si="2490"/>
        <v>11</v>
      </c>
      <c r="R2240" t="str">
        <f ca="1">OFFSET('map portals'!$A$1,$O2240,$N2240)</f>
        <v>.</v>
      </c>
      <c r="S2240">
        <f t="shared" ca="1" si="2491"/>
        <v>99011</v>
      </c>
      <c r="T2240">
        <f t="shared" ca="1" si="2492"/>
        <v>297</v>
      </c>
    </row>
    <row r="2241" spans="1:20">
      <c r="A2241" s="3">
        <f t="shared" ca="1" si="2483"/>
        <v>2229</v>
      </c>
      <c r="B2241" s="3">
        <f t="shared" ca="1" si="2484"/>
        <v>2230</v>
      </c>
      <c r="C2241" s="3">
        <f t="shared" ref="C2241:I2241" ca="1" si="2553">B2241+IF(0=LEN(OFFSET($L$2,B2241,0)),1,0)</f>
        <v>2230</v>
      </c>
      <c r="D2241" s="3">
        <f t="shared" ca="1" si="2553"/>
        <v>2230</v>
      </c>
      <c r="E2241" s="3">
        <f t="shared" ca="1" si="2553"/>
        <v>2230</v>
      </c>
      <c r="F2241" s="3">
        <f t="shared" ca="1" si="2553"/>
        <v>2230</v>
      </c>
      <c r="G2241" s="3">
        <f t="shared" ca="1" si="2553"/>
        <v>2230</v>
      </c>
      <c r="H2241" s="3">
        <f t="shared" ca="1" si="2553"/>
        <v>2230</v>
      </c>
      <c r="I2241" s="3">
        <f t="shared" ca="1" si="2553"/>
        <v>2230</v>
      </c>
      <c r="J2241" s="3">
        <f ca="1">COUNTIF($A$2:$A2240,"="&amp;$A2241)+1</f>
        <v>1</v>
      </c>
      <c r="K2241">
        <f t="shared" ca="1" si="2486"/>
        <v>0</v>
      </c>
      <c r="L2241" t="str">
        <f ca="1">IF(M2241,"",
IF(R2241&lt;&gt;".",IF(OR(R2241="@",R2241="X"),"",MID(R2241,1,1)),
IF(OR(OFFSET('map portals'!$A$1,$Q2241,$P2241+1)="#",ISNUMBER(MATCH((P2241+1)*1000+Q2241,$S$2:$S2240,0))),"","0")
&amp;IF(OR(OFFSET('map portals'!$A$1,$Q2241+1,$P2241)="#",ISNUMBER(MATCH(P2241*1000+(Q2241+1),$S$2:$S2240,0))),"","1")
&amp;IF(OR(OFFSET('map portals'!$A$1,$Q2241,$P2241-1)="#",ISNUMBER(MATCH((P2241-1)*1000+Q2241,$S$2:$S2240,0))),"","2")
&amp;IF(OR(OFFSET('map portals'!$A$1,$Q2241-1,$P2241)="#",ISNUMBER(MATCH(P2241*1000+(Q2241-1),$S$2:$S2240,0))),"","3")
))</f>
        <v>0</v>
      </c>
      <c r="M2241" t="b">
        <f ca="1">ISNUMBER(MATCH(S2241,$S$2:$S2240,0))</f>
        <v>0</v>
      </c>
      <c r="N2241">
        <f t="shared" ca="1" si="2487"/>
        <v>112</v>
      </c>
      <c r="O2241">
        <f t="shared" ca="1" si="2488"/>
        <v>51</v>
      </c>
      <c r="P2241">
        <f t="shared" ca="1" si="2489"/>
        <v>112</v>
      </c>
      <c r="Q2241">
        <f t="shared" ca="1" si="2490"/>
        <v>51</v>
      </c>
      <c r="R2241" t="str">
        <f ca="1">OFFSET('map portals'!$A$1,$O2241,$N2241)</f>
        <v>.</v>
      </c>
      <c r="S2241">
        <f t="shared" ca="1" si="2491"/>
        <v>112051</v>
      </c>
      <c r="T2241">
        <f t="shared" ca="1" si="2492"/>
        <v>297</v>
      </c>
    </row>
    <row r="2242" spans="1:20">
      <c r="A2242" s="3">
        <f t="shared" ca="1" si="2483"/>
        <v>2230</v>
      </c>
      <c r="B2242" s="3">
        <f t="shared" ca="1" si="2484"/>
        <v>2231</v>
      </c>
      <c r="C2242" s="3">
        <f t="shared" ref="C2242:I2242" ca="1" si="2554">B2242+IF(0=LEN(OFFSET($L$2,B2242,0)),1,0)</f>
        <v>2231</v>
      </c>
      <c r="D2242" s="3">
        <f t="shared" ca="1" si="2554"/>
        <v>2231</v>
      </c>
      <c r="E2242" s="3">
        <f t="shared" ca="1" si="2554"/>
        <v>2231</v>
      </c>
      <c r="F2242" s="3">
        <f t="shared" ca="1" si="2554"/>
        <v>2231</v>
      </c>
      <c r="G2242" s="3">
        <f t="shared" ca="1" si="2554"/>
        <v>2231</v>
      </c>
      <c r="H2242" s="3">
        <f t="shared" ca="1" si="2554"/>
        <v>2231</v>
      </c>
      <c r="I2242" s="3">
        <f t="shared" ca="1" si="2554"/>
        <v>2231</v>
      </c>
      <c r="J2242" s="3">
        <f ca="1">COUNTIF($A$2:$A2241,"="&amp;$A2242)+1</f>
        <v>1</v>
      </c>
      <c r="K2242">
        <f t="shared" ca="1" si="2486"/>
        <v>0</v>
      </c>
      <c r="L2242" t="str">
        <f ca="1">IF(M2242,"",
IF(R2242&lt;&gt;".",IF(OR(R2242="@",R2242="X"),"",MID(R2242,1,1)),
IF(OR(OFFSET('map portals'!$A$1,$Q2242,$P2242+1)="#",ISNUMBER(MATCH((P2242+1)*1000+Q2242,$S$2:$S2241,0))),"","0")
&amp;IF(OR(OFFSET('map portals'!$A$1,$Q2242+1,$P2242)="#",ISNUMBER(MATCH(P2242*1000+(Q2242+1),$S$2:$S2241,0))),"","1")
&amp;IF(OR(OFFSET('map portals'!$A$1,$Q2242,$P2242-1)="#",ISNUMBER(MATCH((P2242-1)*1000+Q2242,$S$2:$S2241,0))),"","2")
&amp;IF(OR(OFFSET('map portals'!$A$1,$Q2242-1,$P2242)="#",ISNUMBER(MATCH(P2242*1000+(Q2242-1),$S$2:$S2241,0))),"","3")
))</f>
        <v>3</v>
      </c>
      <c r="M2242" t="b">
        <f ca="1">ISNUMBER(MATCH(S2242,$S$2:$S2241,0))</f>
        <v>0</v>
      </c>
      <c r="N2242">
        <f t="shared" ca="1" si="2487"/>
        <v>15</v>
      </c>
      <c r="O2242">
        <f t="shared" ca="1" si="2488"/>
        <v>53</v>
      </c>
      <c r="P2242">
        <f t="shared" ca="1" si="2489"/>
        <v>15</v>
      </c>
      <c r="Q2242">
        <f t="shared" ca="1" si="2490"/>
        <v>53</v>
      </c>
      <c r="R2242" t="str">
        <f ca="1">OFFSET('map portals'!$A$1,$O2242,$N2242)</f>
        <v>.</v>
      </c>
      <c r="S2242">
        <f t="shared" ca="1" si="2491"/>
        <v>15053</v>
      </c>
      <c r="T2242">
        <f t="shared" ca="1" si="2492"/>
        <v>298</v>
      </c>
    </row>
    <row r="2243" spans="1:20">
      <c r="A2243" s="3">
        <f t="shared" ca="1" si="2483"/>
        <v>2231</v>
      </c>
      <c r="B2243" s="3">
        <f t="shared" ca="1" si="2484"/>
        <v>2232</v>
      </c>
      <c r="C2243" s="3">
        <f t="shared" ref="C2243:I2243" ca="1" si="2555">B2243+IF(0=LEN(OFFSET($L$2,B2243,0)),1,0)</f>
        <v>2232</v>
      </c>
      <c r="D2243" s="3">
        <f t="shared" ca="1" si="2555"/>
        <v>2232</v>
      </c>
      <c r="E2243" s="3">
        <f t="shared" ca="1" si="2555"/>
        <v>2232</v>
      </c>
      <c r="F2243" s="3">
        <f t="shared" ca="1" si="2555"/>
        <v>2232</v>
      </c>
      <c r="G2243" s="3">
        <f t="shared" ca="1" si="2555"/>
        <v>2232</v>
      </c>
      <c r="H2243" s="3">
        <f t="shared" ca="1" si="2555"/>
        <v>2232</v>
      </c>
      <c r="I2243" s="3">
        <f t="shared" ca="1" si="2555"/>
        <v>2232</v>
      </c>
      <c r="J2243" s="3">
        <f ca="1">COUNTIF($A$2:$A2242,"="&amp;$A2243)+1</f>
        <v>1</v>
      </c>
      <c r="K2243">
        <f t="shared" ca="1" si="2486"/>
        <v>2</v>
      </c>
      <c r="L2243" t="str">
        <f ca="1">IF(M2243,"",
IF(R2243&lt;&gt;".",IF(OR(R2243="@",R2243="X"),"",MID(R2243,1,1)),
IF(OR(OFFSET('map portals'!$A$1,$Q2243,$P2243+1)="#",ISNUMBER(MATCH((P2243+1)*1000+Q2243,$S$2:$S2242,0))),"","0")
&amp;IF(OR(OFFSET('map portals'!$A$1,$Q2243+1,$P2243)="#",ISNUMBER(MATCH(P2243*1000+(Q2243+1),$S$2:$S2242,0))),"","1")
&amp;IF(OR(OFFSET('map portals'!$A$1,$Q2243,$P2243-1)="#",ISNUMBER(MATCH((P2243-1)*1000+Q2243,$S$2:$S2242,0))),"","2")
&amp;IF(OR(OFFSET('map portals'!$A$1,$Q2243-1,$P2243)="#",ISNUMBER(MATCH(P2243*1000+(Q2243-1),$S$2:$S2242,0))),"","3")
))</f>
        <v>1</v>
      </c>
      <c r="M2243" t="b">
        <f ca="1">ISNUMBER(MATCH(S2243,$S$2:$S2242,0))</f>
        <v>0</v>
      </c>
      <c r="N2243">
        <f t="shared" ca="1" si="2487"/>
        <v>9</v>
      </c>
      <c r="O2243">
        <f t="shared" ca="1" si="2488"/>
        <v>55</v>
      </c>
      <c r="P2243">
        <f t="shared" ca="1" si="2489"/>
        <v>9</v>
      </c>
      <c r="Q2243">
        <f t="shared" ca="1" si="2490"/>
        <v>55</v>
      </c>
      <c r="R2243" t="str">
        <f ca="1">OFFSET('map portals'!$A$1,$O2243,$N2243)</f>
        <v>.</v>
      </c>
      <c r="S2243">
        <f t="shared" ca="1" si="2491"/>
        <v>9055</v>
      </c>
      <c r="T2243">
        <f t="shared" ca="1" si="2492"/>
        <v>298</v>
      </c>
    </row>
    <row r="2244" spans="1:20">
      <c r="A2244" s="3">
        <f t="shared" ref="A2244:A2307" ca="1" si="2556">I2243</f>
        <v>2232</v>
      </c>
      <c r="B2244" s="3">
        <f t="shared" ref="B2244:B2307" ca="1" si="2557">A2244+IF(J2244=LEN(OFFSET($L$2,$A2244,0)),1,0)</f>
        <v>2233</v>
      </c>
      <c r="C2244" s="3">
        <f t="shared" ref="C2244:I2244" ca="1" si="2558">B2244+IF(0=LEN(OFFSET($L$2,B2244,0)),1,0)</f>
        <v>2233</v>
      </c>
      <c r="D2244" s="3">
        <f t="shared" ca="1" si="2558"/>
        <v>2233</v>
      </c>
      <c r="E2244" s="3">
        <f t="shared" ca="1" si="2558"/>
        <v>2233</v>
      </c>
      <c r="F2244" s="3">
        <f t="shared" ca="1" si="2558"/>
        <v>2233</v>
      </c>
      <c r="G2244" s="3">
        <f t="shared" ca="1" si="2558"/>
        <v>2233</v>
      </c>
      <c r="H2244" s="3">
        <f t="shared" ca="1" si="2558"/>
        <v>2233</v>
      </c>
      <c r="I2244" s="3">
        <f t="shared" ca="1" si="2558"/>
        <v>2233</v>
      </c>
      <c r="J2244" s="3">
        <f ca="1">COUNTIF($A$2:$A2243,"="&amp;$A2244)+1</f>
        <v>1</v>
      </c>
      <c r="K2244">
        <f t="shared" ref="K2244:K2307" ca="1" si="2559">INT(MID(OFFSET($L$2,$A2244,0),$J2244,1))</f>
        <v>0</v>
      </c>
      <c r="L2244" t="str">
        <f ca="1">IF(M2244,"",
IF(R2244&lt;&gt;".",IF(OR(R2244="@",R2244="X"),"",MID(R2244,1,1)),
IF(OR(OFFSET('map portals'!$A$1,$Q2244,$P2244+1)="#",ISNUMBER(MATCH((P2244+1)*1000+Q2244,$S$2:$S2243,0))),"","0")
&amp;IF(OR(OFFSET('map portals'!$A$1,$Q2244+1,$P2244)="#",ISNUMBER(MATCH(P2244*1000+(Q2244+1),$S$2:$S2243,0))),"","1")
&amp;IF(OR(OFFSET('map portals'!$A$1,$Q2244,$P2244-1)="#",ISNUMBER(MATCH((P2244-1)*1000+Q2244,$S$2:$S2243,0))),"","2")
&amp;IF(OR(OFFSET('map portals'!$A$1,$Q2244-1,$P2244)="#",ISNUMBER(MATCH(P2244*1000+(Q2244-1),$S$2:$S2243,0))),"","3")
))</f>
        <v/>
      </c>
      <c r="M2244" t="b">
        <f ca="1">ISNUMBER(MATCH(S2244,$S$2:$S2243,0))</f>
        <v>0</v>
      </c>
      <c r="N2244">
        <f t="shared" ref="N2244:N2307" ca="1" si="2560">OFFSET($P$2,$A2244,0)+CHOOSE(K2244+1,1,0,-1,0)</f>
        <v>13</v>
      </c>
      <c r="O2244">
        <f t="shared" ref="O2244:O2307" ca="1" si="2561">OFFSET($Q$2,$A2244,0)+CHOOSE(K2244+1,0,1,0,-1)</f>
        <v>51</v>
      </c>
      <c r="P2244">
        <f t="shared" ref="P2244:P2307" ca="1" si="2562">IF(OR($R2244=".",$R2244="X",$R2244="@"),N2244,INT(MID($R2244,2,4)))</f>
        <v>13</v>
      </c>
      <c r="Q2244">
        <f t="shared" ref="Q2244:Q2307" ca="1" si="2563">IF(OR($R2244=".",$R2244="X",$R2244="@"),O2244,INT(MID($R2244,6,4)))</f>
        <v>51</v>
      </c>
      <c r="R2244" t="str">
        <f ca="1">OFFSET('map portals'!$A$1,$O2244,$N2244)</f>
        <v>.</v>
      </c>
      <c r="S2244">
        <f t="shared" ref="S2244:S2307" ca="1" si="2564">P2244*1000+Q2244</f>
        <v>13051</v>
      </c>
      <c r="T2244">
        <f t="shared" ref="T2244:T2307" ca="1" si="2565">OFFSET($T$2,$A2244,0)+1</f>
        <v>298</v>
      </c>
    </row>
    <row r="2245" spans="1:20">
      <c r="A2245" s="3">
        <f t="shared" ca="1" si="2556"/>
        <v>2233</v>
      </c>
      <c r="B2245" s="3">
        <f t="shared" ca="1" si="2557"/>
        <v>2234</v>
      </c>
      <c r="C2245" s="3">
        <f t="shared" ref="C2245:I2245" ca="1" si="2566">B2245+IF(0=LEN(OFFSET($L$2,B2245,0)),1,0)</f>
        <v>2235</v>
      </c>
      <c r="D2245" s="3">
        <f t="shared" ca="1" si="2566"/>
        <v>2236</v>
      </c>
      <c r="E2245" s="3">
        <f t="shared" ca="1" si="2566"/>
        <v>2237</v>
      </c>
      <c r="F2245" s="3">
        <f t="shared" ca="1" si="2566"/>
        <v>2237</v>
      </c>
      <c r="G2245" s="3">
        <f t="shared" ca="1" si="2566"/>
        <v>2237</v>
      </c>
      <c r="H2245" s="3">
        <f t="shared" ca="1" si="2566"/>
        <v>2237</v>
      </c>
      <c r="I2245" s="3">
        <f t="shared" ca="1" si="2566"/>
        <v>2237</v>
      </c>
      <c r="J2245" s="3">
        <f ca="1">COUNTIF($A$2:$A2244,"="&amp;$A2245)+1</f>
        <v>1</v>
      </c>
      <c r="K2245">
        <f t="shared" ca="1" si="2559"/>
        <v>3</v>
      </c>
      <c r="L2245" t="str">
        <f ca="1">IF(M2245,"",
IF(R2245&lt;&gt;".",IF(OR(R2245="@",R2245="X"),"",MID(R2245,1,1)),
IF(OR(OFFSET('map portals'!$A$1,$Q2245,$P2245+1)="#",ISNUMBER(MATCH((P2245+1)*1000+Q2245,$S$2:$S2244,0))),"","0")
&amp;IF(OR(OFFSET('map portals'!$A$1,$Q2245+1,$P2245)="#",ISNUMBER(MATCH(P2245*1000+(Q2245+1),$S$2:$S2244,0))),"","1")
&amp;IF(OR(OFFSET('map portals'!$A$1,$Q2245,$P2245-1)="#",ISNUMBER(MATCH((P2245-1)*1000+Q2245,$S$2:$S2244,0))),"","2")
&amp;IF(OR(OFFSET('map portals'!$A$1,$Q2245-1,$P2245)="#",ISNUMBER(MATCH(P2245*1000+(Q2245-1),$S$2:$S2244,0))),"","3")
))</f>
        <v/>
      </c>
      <c r="M2245" t="b">
        <f ca="1">ISNUMBER(MATCH(S2245,$S$2:$S2244,0))</f>
        <v>0</v>
      </c>
      <c r="N2245">
        <f t="shared" ca="1" si="2560"/>
        <v>11</v>
      </c>
      <c r="O2245">
        <f t="shared" ca="1" si="2561"/>
        <v>49</v>
      </c>
      <c r="P2245">
        <f t="shared" ca="1" si="2562"/>
        <v>11</v>
      </c>
      <c r="Q2245">
        <f t="shared" ca="1" si="2563"/>
        <v>49</v>
      </c>
      <c r="R2245" t="str">
        <f ca="1">OFFSET('map portals'!$A$1,$O2245,$N2245)</f>
        <v>.</v>
      </c>
      <c r="S2245">
        <f t="shared" ca="1" si="2564"/>
        <v>11049</v>
      </c>
      <c r="T2245">
        <f t="shared" ca="1" si="2565"/>
        <v>298</v>
      </c>
    </row>
    <row r="2246" spans="1:20">
      <c r="A2246" s="3">
        <f t="shared" ca="1" si="2556"/>
        <v>2237</v>
      </c>
      <c r="B2246" s="3">
        <f t="shared" ca="1" si="2557"/>
        <v>2237</v>
      </c>
      <c r="C2246" s="3">
        <f t="shared" ref="C2246:I2246" ca="1" si="2567">B2246+IF(0=LEN(OFFSET($L$2,B2246,0)),1,0)</f>
        <v>2237</v>
      </c>
      <c r="D2246" s="3">
        <f t="shared" ca="1" si="2567"/>
        <v>2237</v>
      </c>
      <c r="E2246" s="3">
        <f t="shared" ca="1" si="2567"/>
        <v>2237</v>
      </c>
      <c r="F2246" s="3">
        <f t="shared" ca="1" si="2567"/>
        <v>2237</v>
      </c>
      <c r="G2246" s="3">
        <f t="shared" ca="1" si="2567"/>
        <v>2237</v>
      </c>
      <c r="H2246" s="3">
        <f t="shared" ca="1" si="2567"/>
        <v>2237</v>
      </c>
      <c r="I2246" s="3">
        <f t="shared" ca="1" si="2567"/>
        <v>2237</v>
      </c>
      <c r="J2246" s="3">
        <f ca="1">COUNTIF($A$2:$A2245,"="&amp;$A2246)+1</f>
        <v>1</v>
      </c>
      <c r="K2246">
        <f t="shared" ca="1" si="2559"/>
        <v>0</v>
      </c>
      <c r="L2246" t="str">
        <f ca="1">IF(M2246,"",
IF(R2246&lt;&gt;".",IF(OR(R2246="@",R2246="X"),"",MID(R2246,1,1)),
IF(OR(OFFSET('map portals'!$A$1,$Q2246,$P2246+1)="#",ISNUMBER(MATCH((P2246+1)*1000+Q2246,$S$2:$S2245,0))),"","0")
&amp;IF(OR(OFFSET('map portals'!$A$1,$Q2246+1,$P2246)="#",ISNUMBER(MATCH(P2246*1000+(Q2246+1),$S$2:$S2245,0))),"","1")
&amp;IF(OR(OFFSET('map portals'!$A$1,$Q2246,$P2246-1)="#",ISNUMBER(MATCH((P2246-1)*1000+Q2246,$S$2:$S2245,0))),"","2")
&amp;IF(OR(OFFSET('map portals'!$A$1,$Q2246-1,$P2246)="#",ISNUMBER(MATCH(P2246*1000+(Q2246-1),$S$2:$S2245,0))),"","3")
))</f>
        <v>0</v>
      </c>
      <c r="M2246" t="b">
        <f ca="1">ISNUMBER(MATCH(S2246,$S$2:$S2245,0))</f>
        <v>0</v>
      </c>
      <c r="N2246">
        <f t="shared" ca="1" si="2560"/>
        <v>102</v>
      </c>
      <c r="O2246">
        <f t="shared" ca="1" si="2561"/>
        <v>13</v>
      </c>
      <c r="P2246">
        <f t="shared" ca="1" si="2562"/>
        <v>102</v>
      </c>
      <c r="Q2246">
        <f t="shared" ca="1" si="2563"/>
        <v>13</v>
      </c>
      <c r="R2246" t="str">
        <f ca="1">OFFSET('map portals'!$A$1,$O2246,$N2246)</f>
        <v>.</v>
      </c>
      <c r="S2246">
        <f t="shared" ca="1" si="2564"/>
        <v>102013</v>
      </c>
      <c r="T2246">
        <f t="shared" ca="1" si="2565"/>
        <v>298</v>
      </c>
    </row>
    <row r="2247" spans="1:20">
      <c r="A2247" s="3">
        <f t="shared" ca="1" si="2556"/>
        <v>2237</v>
      </c>
      <c r="B2247" s="3">
        <f t="shared" ca="1" si="2557"/>
        <v>2238</v>
      </c>
      <c r="C2247" s="3">
        <f t="shared" ref="C2247:I2247" ca="1" si="2568">B2247+IF(0=LEN(OFFSET($L$2,B2247,0)),1,0)</f>
        <v>2239</v>
      </c>
      <c r="D2247" s="3">
        <f t="shared" ca="1" si="2568"/>
        <v>2239</v>
      </c>
      <c r="E2247" s="3">
        <f t="shared" ca="1" si="2568"/>
        <v>2239</v>
      </c>
      <c r="F2247" s="3">
        <f t="shared" ca="1" si="2568"/>
        <v>2239</v>
      </c>
      <c r="G2247" s="3">
        <f t="shared" ca="1" si="2568"/>
        <v>2239</v>
      </c>
      <c r="H2247" s="3">
        <f t="shared" ca="1" si="2568"/>
        <v>2239</v>
      </c>
      <c r="I2247" s="3">
        <f t="shared" ca="1" si="2568"/>
        <v>2239</v>
      </c>
      <c r="J2247" s="3">
        <f ca="1">COUNTIF($A$2:$A2246,"="&amp;$A2247)+1</f>
        <v>2</v>
      </c>
      <c r="K2247">
        <f t="shared" ca="1" si="2559"/>
        <v>3</v>
      </c>
      <c r="L2247" t="str">
        <f ca="1">IF(M2247,"",
IF(R2247&lt;&gt;".",IF(OR(R2247="@",R2247="X"),"",MID(R2247,1,1)),
IF(OR(OFFSET('map portals'!$A$1,$Q2247,$P2247+1)="#",ISNUMBER(MATCH((P2247+1)*1000+Q2247,$S$2:$S2246,0))),"","0")
&amp;IF(OR(OFFSET('map portals'!$A$1,$Q2247+1,$P2247)="#",ISNUMBER(MATCH(P2247*1000+(Q2247+1),$S$2:$S2246,0))),"","1")
&amp;IF(OR(OFFSET('map portals'!$A$1,$Q2247,$P2247-1)="#",ISNUMBER(MATCH((P2247-1)*1000+Q2247,$S$2:$S2246,0))),"","2")
&amp;IF(OR(OFFSET('map portals'!$A$1,$Q2247-1,$P2247)="#",ISNUMBER(MATCH(P2247*1000+(Q2247-1),$S$2:$S2246,0))),"","3")
))</f>
        <v>3</v>
      </c>
      <c r="M2247" t="b">
        <f ca="1">ISNUMBER(MATCH(S2247,$S$2:$S2246,0))</f>
        <v>0</v>
      </c>
      <c r="N2247">
        <f t="shared" ca="1" si="2560"/>
        <v>101</v>
      </c>
      <c r="O2247">
        <f t="shared" ca="1" si="2561"/>
        <v>12</v>
      </c>
      <c r="P2247">
        <f t="shared" ca="1" si="2562"/>
        <v>101</v>
      </c>
      <c r="Q2247">
        <f t="shared" ca="1" si="2563"/>
        <v>12</v>
      </c>
      <c r="R2247" t="str">
        <f ca="1">OFFSET('map portals'!$A$1,$O2247,$N2247)</f>
        <v>.</v>
      </c>
      <c r="S2247">
        <f t="shared" ca="1" si="2564"/>
        <v>101012</v>
      </c>
      <c r="T2247">
        <f t="shared" ca="1" si="2565"/>
        <v>298</v>
      </c>
    </row>
    <row r="2248" spans="1:20">
      <c r="A2248" s="3">
        <f t="shared" ca="1" si="2556"/>
        <v>2239</v>
      </c>
      <c r="B2248" s="3">
        <f t="shared" ca="1" si="2557"/>
        <v>2240</v>
      </c>
      <c r="C2248" s="3">
        <f t="shared" ref="C2248:I2248" ca="1" si="2569">B2248+IF(0=LEN(OFFSET($L$2,B2248,0)),1,0)</f>
        <v>2240</v>
      </c>
      <c r="D2248" s="3">
        <f t="shared" ca="1" si="2569"/>
        <v>2240</v>
      </c>
      <c r="E2248" s="3">
        <f t="shared" ca="1" si="2569"/>
        <v>2240</v>
      </c>
      <c r="F2248" s="3">
        <f t="shared" ca="1" si="2569"/>
        <v>2240</v>
      </c>
      <c r="G2248" s="3">
        <f t="shared" ca="1" si="2569"/>
        <v>2240</v>
      </c>
      <c r="H2248" s="3">
        <f t="shared" ca="1" si="2569"/>
        <v>2240</v>
      </c>
      <c r="I2248" s="3">
        <f t="shared" ca="1" si="2569"/>
        <v>2240</v>
      </c>
      <c r="J2248" s="3">
        <f ca="1">COUNTIF($A$2:$A2247,"="&amp;$A2248)+1</f>
        <v>1</v>
      </c>
      <c r="K2248">
        <f t="shared" ca="1" si="2559"/>
        <v>0</v>
      </c>
      <c r="L2248" t="str">
        <f ca="1">IF(M2248,"",
IF(R2248&lt;&gt;".",IF(OR(R2248="@",R2248="X"),"",MID(R2248,1,1)),
IF(OR(OFFSET('map portals'!$A$1,$Q2248,$P2248+1)="#",ISNUMBER(MATCH((P2248+1)*1000+Q2248,$S$2:$S2247,0))),"","0")
&amp;IF(OR(OFFSET('map portals'!$A$1,$Q2248+1,$P2248)="#",ISNUMBER(MATCH(P2248*1000+(Q2248+1),$S$2:$S2247,0))),"","1")
&amp;IF(OR(OFFSET('map portals'!$A$1,$Q2248,$P2248-1)="#",ISNUMBER(MATCH((P2248-1)*1000+Q2248,$S$2:$S2247,0))),"","2")
&amp;IF(OR(OFFSET('map portals'!$A$1,$Q2248-1,$P2248)="#",ISNUMBER(MATCH(P2248*1000+(Q2248-1),$S$2:$S2247,0))),"","3")
))</f>
        <v>13</v>
      </c>
      <c r="M2248" t="b">
        <f ca="1">ISNUMBER(MATCH(S2248,$S$2:$S2247,0))</f>
        <v>0</v>
      </c>
      <c r="N2248">
        <f t="shared" ca="1" si="2560"/>
        <v>113</v>
      </c>
      <c r="O2248">
        <f t="shared" ca="1" si="2561"/>
        <v>51</v>
      </c>
      <c r="P2248">
        <f t="shared" ca="1" si="2562"/>
        <v>113</v>
      </c>
      <c r="Q2248">
        <f t="shared" ca="1" si="2563"/>
        <v>51</v>
      </c>
      <c r="R2248" t="str">
        <f ca="1">OFFSET('map portals'!$A$1,$O2248,$N2248)</f>
        <v>.</v>
      </c>
      <c r="S2248">
        <f t="shared" ca="1" si="2564"/>
        <v>113051</v>
      </c>
      <c r="T2248">
        <f t="shared" ca="1" si="2565"/>
        <v>298</v>
      </c>
    </row>
    <row r="2249" spans="1:20">
      <c r="A2249" s="3">
        <f t="shared" ca="1" si="2556"/>
        <v>2240</v>
      </c>
      <c r="B2249" s="3">
        <f t="shared" ca="1" si="2557"/>
        <v>2241</v>
      </c>
      <c r="C2249" s="3">
        <f t="shared" ref="C2249:I2249" ca="1" si="2570">B2249+IF(0=LEN(OFFSET($L$2,B2249,0)),1,0)</f>
        <v>2241</v>
      </c>
      <c r="D2249" s="3">
        <f t="shared" ca="1" si="2570"/>
        <v>2241</v>
      </c>
      <c r="E2249" s="3">
        <f t="shared" ca="1" si="2570"/>
        <v>2241</v>
      </c>
      <c r="F2249" s="3">
        <f t="shared" ca="1" si="2570"/>
        <v>2241</v>
      </c>
      <c r="G2249" s="3">
        <f t="shared" ca="1" si="2570"/>
        <v>2241</v>
      </c>
      <c r="H2249" s="3">
        <f t="shared" ca="1" si="2570"/>
        <v>2241</v>
      </c>
      <c r="I2249" s="3">
        <f t="shared" ca="1" si="2570"/>
        <v>2241</v>
      </c>
      <c r="J2249" s="3">
        <f ca="1">COUNTIF($A$2:$A2248,"="&amp;$A2249)+1</f>
        <v>1</v>
      </c>
      <c r="K2249">
        <f t="shared" ca="1" si="2559"/>
        <v>3</v>
      </c>
      <c r="L2249" t="str">
        <f ca="1">IF(M2249,"",
IF(R2249&lt;&gt;".",IF(OR(R2249="@",R2249="X"),"",MID(R2249,1,1)),
IF(OR(OFFSET('map portals'!$A$1,$Q2249,$P2249+1)="#",ISNUMBER(MATCH((P2249+1)*1000+Q2249,$S$2:$S2248,0))),"","0")
&amp;IF(OR(OFFSET('map portals'!$A$1,$Q2249+1,$P2249)="#",ISNUMBER(MATCH(P2249*1000+(Q2249+1),$S$2:$S2248,0))),"","1")
&amp;IF(OR(OFFSET('map portals'!$A$1,$Q2249,$P2249-1)="#",ISNUMBER(MATCH((P2249-1)*1000+Q2249,$S$2:$S2248,0))),"","2")
&amp;IF(OR(OFFSET('map portals'!$A$1,$Q2249-1,$P2249)="#",ISNUMBER(MATCH(P2249*1000+(Q2249-1),$S$2:$S2248,0))),"","3")
))</f>
        <v>3</v>
      </c>
      <c r="M2249" t="b">
        <f ca="1">ISNUMBER(MATCH(S2249,$S$2:$S2248,0))</f>
        <v>0</v>
      </c>
      <c r="N2249">
        <f t="shared" ca="1" si="2560"/>
        <v>15</v>
      </c>
      <c r="O2249">
        <f t="shared" ca="1" si="2561"/>
        <v>52</v>
      </c>
      <c r="P2249">
        <f t="shared" ca="1" si="2562"/>
        <v>15</v>
      </c>
      <c r="Q2249">
        <f t="shared" ca="1" si="2563"/>
        <v>52</v>
      </c>
      <c r="R2249" t="str">
        <f ca="1">OFFSET('map portals'!$A$1,$O2249,$N2249)</f>
        <v>.</v>
      </c>
      <c r="S2249">
        <f t="shared" ca="1" si="2564"/>
        <v>15052</v>
      </c>
      <c r="T2249">
        <f t="shared" ca="1" si="2565"/>
        <v>299</v>
      </c>
    </row>
    <row r="2250" spans="1:20">
      <c r="A2250" s="3">
        <f t="shared" ca="1" si="2556"/>
        <v>2241</v>
      </c>
      <c r="B2250" s="3">
        <f t="shared" ca="1" si="2557"/>
        <v>2242</v>
      </c>
      <c r="C2250" s="3">
        <f t="shared" ref="C2250:I2250" ca="1" si="2571">B2250+IF(0=LEN(OFFSET($L$2,B2250,0)),1,0)</f>
        <v>2243</v>
      </c>
      <c r="D2250" s="3">
        <f t="shared" ca="1" si="2571"/>
        <v>2244</v>
      </c>
      <c r="E2250" s="3">
        <f t="shared" ca="1" si="2571"/>
        <v>2244</v>
      </c>
      <c r="F2250" s="3">
        <f t="shared" ca="1" si="2571"/>
        <v>2244</v>
      </c>
      <c r="G2250" s="3">
        <f t="shared" ca="1" si="2571"/>
        <v>2244</v>
      </c>
      <c r="H2250" s="3">
        <f t="shared" ca="1" si="2571"/>
        <v>2244</v>
      </c>
      <c r="I2250" s="3">
        <f t="shared" ca="1" si="2571"/>
        <v>2244</v>
      </c>
      <c r="J2250" s="3">
        <f ca="1">COUNTIF($A$2:$A2249,"="&amp;$A2250)+1</f>
        <v>1</v>
      </c>
      <c r="K2250">
        <f t="shared" ca="1" si="2559"/>
        <v>1</v>
      </c>
      <c r="L2250" t="str">
        <f ca="1">IF(M2250,"",
IF(R2250&lt;&gt;".",IF(OR(R2250="@",R2250="X"),"",MID(R2250,1,1)),
IF(OR(OFFSET('map portals'!$A$1,$Q2250,$P2250+1)="#",ISNUMBER(MATCH((P2250+1)*1000+Q2250,$S$2:$S2249,0))),"","0")
&amp;IF(OR(OFFSET('map portals'!$A$1,$Q2250+1,$P2250)="#",ISNUMBER(MATCH(P2250*1000+(Q2250+1),$S$2:$S2249,0))),"","1")
&amp;IF(OR(OFFSET('map portals'!$A$1,$Q2250,$P2250-1)="#",ISNUMBER(MATCH((P2250-1)*1000+Q2250,$S$2:$S2249,0))),"","2")
&amp;IF(OR(OFFSET('map portals'!$A$1,$Q2250-1,$P2250)="#",ISNUMBER(MATCH(P2250*1000+(Q2250-1),$S$2:$S2249,0))),"","3")
))</f>
        <v>1</v>
      </c>
      <c r="M2250" t="b">
        <f ca="1">ISNUMBER(MATCH(S2250,$S$2:$S2249,0))</f>
        <v>0</v>
      </c>
      <c r="N2250">
        <f t="shared" ca="1" si="2560"/>
        <v>9</v>
      </c>
      <c r="O2250">
        <f t="shared" ca="1" si="2561"/>
        <v>56</v>
      </c>
      <c r="P2250">
        <f t="shared" ca="1" si="2562"/>
        <v>9</v>
      </c>
      <c r="Q2250">
        <f t="shared" ca="1" si="2563"/>
        <v>56</v>
      </c>
      <c r="R2250" t="str">
        <f ca="1">OFFSET('map portals'!$A$1,$O2250,$N2250)</f>
        <v>.</v>
      </c>
      <c r="S2250">
        <f t="shared" ca="1" si="2564"/>
        <v>9056</v>
      </c>
      <c r="T2250">
        <f t="shared" ca="1" si="2565"/>
        <v>299</v>
      </c>
    </row>
    <row r="2251" spans="1:20">
      <c r="A2251" s="3">
        <f t="shared" ca="1" si="2556"/>
        <v>2244</v>
      </c>
      <c r="B2251" s="3">
        <f t="shared" ca="1" si="2557"/>
        <v>2245</v>
      </c>
      <c r="C2251" s="3">
        <f t="shared" ref="C2251:I2251" ca="1" si="2572">B2251+IF(0=LEN(OFFSET($L$2,B2251,0)),1,0)</f>
        <v>2245</v>
      </c>
      <c r="D2251" s="3">
        <f t="shared" ca="1" si="2572"/>
        <v>2245</v>
      </c>
      <c r="E2251" s="3">
        <f t="shared" ca="1" si="2572"/>
        <v>2245</v>
      </c>
      <c r="F2251" s="3">
        <f t="shared" ca="1" si="2572"/>
        <v>2245</v>
      </c>
      <c r="G2251" s="3">
        <f t="shared" ca="1" si="2572"/>
        <v>2245</v>
      </c>
      <c r="H2251" s="3">
        <f t="shared" ca="1" si="2572"/>
        <v>2245</v>
      </c>
      <c r="I2251" s="3">
        <f t="shared" ca="1" si="2572"/>
        <v>2245</v>
      </c>
      <c r="J2251" s="3">
        <f ca="1">COUNTIF($A$2:$A2250,"="&amp;$A2251)+1</f>
        <v>1</v>
      </c>
      <c r="K2251">
        <f t="shared" ca="1" si="2559"/>
        <v>0</v>
      </c>
      <c r="L2251" t="str">
        <f ca="1">IF(M2251,"",
IF(R2251&lt;&gt;".",IF(OR(R2251="@",R2251="X"),"",MID(R2251,1,1)),
IF(OR(OFFSET('map portals'!$A$1,$Q2251,$P2251+1)="#",ISNUMBER(MATCH((P2251+1)*1000+Q2251,$S$2:$S2250,0))),"","0")
&amp;IF(OR(OFFSET('map portals'!$A$1,$Q2251+1,$P2251)="#",ISNUMBER(MATCH(P2251*1000+(Q2251+1),$S$2:$S2250,0))),"","1")
&amp;IF(OR(OFFSET('map portals'!$A$1,$Q2251,$P2251-1)="#",ISNUMBER(MATCH((P2251-1)*1000+Q2251,$S$2:$S2250,0))),"","2")
&amp;IF(OR(OFFSET('map portals'!$A$1,$Q2251-1,$P2251)="#",ISNUMBER(MATCH(P2251*1000+(Q2251-1),$S$2:$S2250,0))),"","3")
))</f>
        <v>0</v>
      </c>
      <c r="M2251" t="b">
        <f ca="1">ISNUMBER(MATCH(S2251,$S$2:$S2250,0))</f>
        <v>0</v>
      </c>
      <c r="N2251">
        <f t="shared" ca="1" si="2560"/>
        <v>103</v>
      </c>
      <c r="O2251">
        <f t="shared" ca="1" si="2561"/>
        <v>13</v>
      </c>
      <c r="P2251">
        <f t="shared" ca="1" si="2562"/>
        <v>103</v>
      </c>
      <c r="Q2251">
        <f t="shared" ca="1" si="2563"/>
        <v>13</v>
      </c>
      <c r="R2251" t="str">
        <f ca="1">OFFSET('map portals'!$A$1,$O2251,$N2251)</f>
        <v>.</v>
      </c>
      <c r="S2251">
        <f t="shared" ca="1" si="2564"/>
        <v>103013</v>
      </c>
      <c r="T2251">
        <f t="shared" ca="1" si="2565"/>
        <v>299</v>
      </c>
    </row>
    <row r="2252" spans="1:20">
      <c r="A2252" s="3">
        <f t="shared" ca="1" si="2556"/>
        <v>2245</v>
      </c>
      <c r="B2252" s="3">
        <f t="shared" ca="1" si="2557"/>
        <v>2246</v>
      </c>
      <c r="C2252" s="3">
        <f t="shared" ref="C2252:I2252" ca="1" si="2573">B2252+IF(0=LEN(OFFSET($L$2,B2252,0)),1,0)</f>
        <v>2246</v>
      </c>
      <c r="D2252" s="3">
        <f t="shared" ca="1" si="2573"/>
        <v>2246</v>
      </c>
      <c r="E2252" s="3">
        <f t="shared" ca="1" si="2573"/>
        <v>2246</v>
      </c>
      <c r="F2252" s="3">
        <f t="shared" ca="1" si="2573"/>
        <v>2246</v>
      </c>
      <c r="G2252" s="3">
        <f t="shared" ca="1" si="2573"/>
        <v>2246</v>
      </c>
      <c r="H2252" s="3">
        <f t="shared" ca="1" si="2573"/>
        <v>2246</v>
      </c>
      <c r="I2252" s="3">
        <f t="shared" ca="1" si="2573"/>
        <v>2246</v>
      </c>
      <c r="J2252" s="3">
        <f ca="1">COUNTIF($A$2:$A2251,"="&amp;$A2252)+1</f>
        <v>1</v>
      </c>
      <c r="K2252">
        <f t="shared" ca="1" si="2559"/>
        <v>3</v>
      </c>
      <c r="L2252" t="str">
        <f ca="1">IF(M2252,"",
IF(R2252&lt;&gt;".",IF(OR(R2252="@",R2252="X"),"",MID(R2252,1,1)),
IF(OR(OFFSET('map portals'!$A$1,$Q2252,$P2252+1)="#",ISNUMBER(MATCH((P2252+1)*1000+Q2252,$S$2:$S2251,0))),"","0")
&amp;IF(OR(OFFSET('map portals'!$A$1,$Q2252+1,$P2252)="#",ISNUMBER(MATCH(P2252*1000+(Q2252+1),$S$2:$S2251,0))),"","1")
&amp;IF(OR(OFFSET('map portals'!$A$1,$Q2252,$P2252-1)="#",ISNUMBER(MATCH((P2252-1)*1000+Q2252,$S$2:$S2251,0))),"","2")
&amp;IF(OR(OFFSET('map portals'!$A$1,$Q2252-1,$P2252)="#",ISNUMBER(MATCH(P2252*1000+(Q2252-1),$S$2:$S2251,0))),"","3")
))</f>
        <v>0</v>
      </c>
      <c r="M2252" t="b">
        <f ca="1">ISNUMBER(MATCH(S2252,$S$2:$S2251,0))</f>
        <v>0</v>
      </c>
      <c r="N2252">
        <f t="shared" ca="1" si="2560"/>
        <v>101</v>
      </c>
      <c r="O2252">
        <f t="shared" ca="1" si="2561"/>
        <v>11</v>
      </c>
      <c r="P2252">
        <f t="shared" ca="1" si="2562"/>
        <v>101</v>
      </c>
      <c r="Q2252">
        <f t="shared" ca="1" si="2563"/>
        <v>11</v>
      </c>
      <c r="R2252" t="str">
        <f ca="1">OFFSET('map portals'!$A$1,$O2252,$N2252)</f>
        <v>.</v>
      </c>
      <c r="S2252">
        <f t="shared" ca="1" si="2564"/>
        <v>101011</v>
      </c>
      <c r="T2252">
        <f t="shared" ca="1" si="2565"/>
        <v>299</v>
      </c>
    </row>
    <row r="2253" spans="1:20">
      <c r="A2253" s="3">
        <f t="shared" ca="1" si="2556"/>
        <v>2246</v>
      </c>
      <c r="B2253" s="3">
        <f t="shared" ca="1" si="2557"/>
        <v>2246</v>
      </c>
      <c r="C2253" s="3">
        <f t="shared" ref="C2253:I2253" ca="1" si="2574">B2253+IF(0=LEN(OFFSET($L$2,B2253,0)),1,0)</f>
        <v>2246</v>
      </c>
      <c r="D2253" s="3">
        <f t="shared" ca="1" si="2574"/>
        <v>2246</v>
      </c>
      <c r="E2253" s="3">
        <f t="shared" ca="1" si="2574"/>
        <v>2246</v>
      </c>
      <c r="F2253" s="3">
        <f t="shared" ca="1" si="2574"/>
        <v>2246</v>
      </c>
      <c r="G2253" s="3">
        <f t="shared" ca="1" si="2574"/>
        <v>2246</v>
      </c>
      <c r="H2253" s="3">
        <f t="shared" ca="1" si="2574"/>
        <v>2246</v>
      </c>
      <c r="I2253" s="3">
        <f t="shared" ca="1" si="2574"/>
        <v>2246</v>
      </c>
      <c r="J2253" s="3">
        <f ca="1">COUNTIF($A$2:$A2252,"="&amp;$A2253)+1</f>
        <v>1</v>
      </c>
      <c r="K2253">
        <f t="shared" ca="1" si="2559"/>
        <v>1</v>
      </c>
      <c r="L2253" t="str">
        <f ca="1">IF(M2253,"",
IF(R2253&lt;&gt;".",IF(OR(R2253="@",R2253="X"),"",MID(R2253,1,1)),
IF(OR(OFFSET('map portals'!$A$1,$Q2253,$P2253+1)="#",ISNUMBER(MATCH((P2253+1)*1000+Q2253,$S$2:$S2252,0))),"","0")
&amp;IF(OR(OFFSET('map portals'!$A$1,$Q2253+1,$P2253)="#",ISNUMBER(MATCH(P2253*1000+(Q2253+1),$S$2:$S2252,0))),"","1")
&amp;IF(OR(OFFSET('map portals'!$A$1,$Q2253,$P2253-1)="#",ISNUMBER(MATCH((P2253-1)*1000+Q2253,$S$2:$S2252,0))),"","2")
&amp;IF(OR(OFFSET('map portals'!$A$1,$Q2253-1,$P2253)="#",ISNUMBER(MATCH(P2253*1000+(Q2253-1),$S$2:$S2252,0))),"","3")
))</f>
        <v>1</v>
      </c>
      <c r="M2253" t="b">
        <f ca="1">ISNUMBER(MATCH(S2253,$S$2:$S2252,0))</f>
        <v>0</v>
      </c>
      <c r="N2253">
        <f t="shared" ca="1" si="2560"/>
        <v>113</v>
      </c>
      <c r="O2253">
        <f t="shared" ca="1" si="2561"/>
        <v>52</v>
      </c>
      <c r="P2253">
        <f t="shared" ca="1" si="2562"/>
        <v>113</v>
      </c>
      <c r="Q2253">
        <f t="shared" ca="1" si="2563"/>
        <v>52</v>
      </c>
      <c r="R2253" t="str">
        <f ca="1">OFFSET('map portals'!$A$1,$O2253,$N2253)</f>
        <v>.</v>
      </c>
      <c r="S2253">
        <f t="shared" ca="1" si="2564"/>
        <v>113052</v>
      </c>
      <c r="T2253">
        <f t="shared" ca="1" si="2565"/>
        <v>299</v>
      </c>
    </row>
    <row r="2254" spans="1:20">
      <c r="A2254" s="3">
        <f t="shared" ca="1" si="2556"/>
        <v>2246</v>
      </c>
      <c r="B2254" s="3">
        <f t="shared" ca="1" si="2557"/>
        <v>2247</v>
      </c>
      <c r="C2254" s="3">
        <f t="shared" ref="C2254:I2254" ca="1" si="2575">B2254+IF(0=LEN(OFFSET($L$2,B2254,0)),1,0)</f>
        <v>2247</v>
      </c>
      <c r="D2254" s="3">
        <f t="shared" ca="1" si="2575"/>
        <v>2247</v>
      </c>
      <c r="E2254" s="3">
        <f t="shared" ca="1" si="2575"/>
        <v>2247</v>
      </c>
      <c r="F2254" s="3">
        <f t="shared" ca="1" si="2575"/>
        <v>2247</v>
      </c>
      <c r="G2254" s="3">
        <f t="shared" ca="1" si="2575"/>
        <v>2247</v>
      </c>
      <c r="H2254" s="3">
        <f t="shared" ca="1" si="2575"/>
        <v>2247</v>
      </c>
      <c r="I2254" s="3">
        <f t="shared" ca="1" si="2575"/>
        <v>2247</v>
      </c>
      <c r="J2254" s="3">
        <f ca="1">COUNTIF($A$2:$A2253,"="&amp;$A2254)+1</f>
        <v>2</v>
      </c>
      <c r="K2254">
        <f t="shared" ca="1" si="2559"/>
        <v>3</v>
      </c>
      <c r="L2254" t="str">
        <f ca="1">IF(M2254,"",
IF(R2254&lt;&gt;".",IF(OR(R2254="@",R2254="X"),"",MID(R2254,1,1)),
IF(OR(OFFSET('map portals'!$A$1,$Q2254,$P2254+1)="#",ISNUMBER(MATCH((P2254+1)*1000+Q2254,$S$2:$S2253,0))),"","0")
&amp;IF(OR(OFFSET('map portals'!$A$1,$Q2254+1,$P2254)="#",ISNUMBER(MATCH(P2254*1000+(Q2254+1),$S$2:$S2253,0))),"","1")
&amp;IF(OR(OFFSET('map portals'!$A$1,$Q2254,$P2254-1)="#",ISNUMBER(MATCH((P2254-1)*1000+Q2254,$S$2:$S2253,0))),"","2")
&amp;IF(OR(OFFSET('map portals'!$A$1,$Q2254-1,$P2254)="#",ISNUMBER(MATCH(P2254*1000+(Q2254-1),$S$2:$S2253,0))),"","3")
))</f>
        <v>3</v>
      </c>
      <c r="M2254" t="b">
        <f ca="1">ISNUMBER(MATCH(S2254,$S$2:$S2253,0))</f>
        <v>0</v>
      </c>
      <c r="N2254">
        <f t="shared" ca="1" si="2560"/>
        <v>113</v>
      </c>
      <c r="O2254">
        <f t="shared" ca="1" si="2561"/>
        <v>50</v>
      </c>
      <c r="P2254">
        <f t="shared" ca="1" si="2562"/>
        <v>113</v>
      </c>
      <c r="Q2254">
        <f t="shared" ca="1" si="2563"/>
        <v>50</v>
      </c>
      <c r="R2254" t="str">
        <f ca="1">OFFSET('map portals'!$A$1,$O2254,$N2254)</f>
        <v>.</v>
      </c>
      <c r="S2254">
        <f t="shared" ca="1" si="2564"/>
        <v>113050</v>
      </c>
      <c r="T2254">
        <f t="shared" ca="1" si="2565"/>
        <v>299</v>
      </c>
    </row>
    <row r="2255" spans="1:20">
      <c r="A2255" s="3">
        <f t="shared" ca="1" si="2556"/>
        <v>2247</v>
      </c>
      <c r="B2255" s="3">
        <f t="shared" ca="1" si="2557"/>
        <v>2248</v>
      </c>
      <c r="C2255" s="3">
        <f t="shared" ref="C2255:I2255" ca="1" si="2576">B2255+IF(0=LEN(OFFSET($L$2,B2255,0)),1,0)</f>
        <v>2248</v>
      </c>
      <c r="D2255" s="3">
        <f t="shared" ca="1" si="2576"/>
        <v>2248</v>
      </c>
      <c r="E2255" s="3">
        <f t="shared" ca="1" si="2576"/>
        <v>2248</v>
      </c>
      <c r="F2255" s="3">
        <f t="shared" ca="1" si="2576"/>
        <v>2248</v>
      </c>
      <c r="G2255" s="3">
        <f t="shared" ca="1" si="2576"/>
        <v>2248</v>
      </c>
      <c r="H2255" s="3">
        <f t="shared" ca="1" si="2576"/>
        <v>2248</v>
      </c>
      <c r="I2255" s="3">
        <f t="shared" ca="1" si="2576"/>
        <v>2248</v>
      </c>
      <c r="J2255" s="3">
        <f ca="1">COUNTIF($A$2:$A2254,"="&amp;$A2255)+1</f>
        <v>1</v>
      </c>
      <c r="K2255">
        <f t="shared" ca="1" si="2559"/>
        <v>3</v>
      </c>
      <c r="L2255" t="str">
        <f ca="1">IF(M2255,"",
IF(R2255&lt;&gt;".",IF(OR(R2255="@",R2255="X"),"",MID(R2255,1,1)),
IF(OR(OFFSET('map portals'!$A$1,$Q2255,$P2255+1)="#",ISNUMBER(MATCH((P2255+1)*1000+Q2255,$S$2:$S2254,0))),"","0")
&amp;IF(OR(OFFSET('map portals'!$A$1,$Q2255+1,$P2255)="#",ISNUMBER(MATCH(P2255*1000+(Q2255+1),$S$2:$S2254,0))),"","1")
&amp;IF(OR(OFFSET('map portals'!$A$1,$Q2255,$P2255-1)="#",ISNUMBER(MATCH((P2255-1)*1000+Q2255,$S$2:$S2254,0))),"","2")
&amp;IF(OR(OFFSET('map portals'!$A$1,$Q2255-1,$P2255)="#",ISNUMBER(MATCH(P2255*1000+(Q2255-1),$S$2:$S2254,0))),"","3")
))</f>
        <v>0</v>
      </c>
      <c r="M2255" t="b">
        <f ca="1">ISNUMBER(MATCH(S2255,$S$2:$S2254,0))</f>
        <v>0</v>
      </c>
      <c r="N2255">
        <f t="shared" ca="1" si="2560"/>
        <v>15</v>
      </c>
      <c r="O2255">
        <f t="shared" ca="1" si="2561"/>
        <v>51</v>
      </c>
      <c r="P2255">
        <f t="shared" ca="1" si="2562"/>
        <v>15</v>
      </c>
      <c r="Q2255">
        <f t="shared" ca="1" si="2563"/>
        <v>51</v>
      </c>
      <c r="R2255" t="str">
        <f ca="1">OFFSET('map portals'!$A$1,$O2255,$N2255)</f>
        <v>.</v>
      </c>
      <c r="S2255">
        <f t="shared" ca="1" si="2564"/>
        <v>15051</v>
      </c>
      <c r="T2255">
        <f t="shared" ca="1" si="2565"/>
        <v>300</v>
      </c>
    </row>
    <row r="2256" spans="1:20">
      <c r="A2256" s="3">
        <f t="shared" ca="1" si="2556"/>
        <v>2248</v>
      </c>
      <c r="B2256" s="3">
        <f t="shared" ca="1" si="2557"/>
        <v>2249</v>
      </c>
      <c r="C2256" s="3">
        <f t="shared" ref="C2256:I2256" ca="1" si="2577">B2256+IF(0=LEN(OFFSET($L$2,B2256,0)),1,0)</f>
        <v>2249</v>
      </c>
      <c r="D2256" s="3">
        <f t="shared" ca="1" si="2577"/>
        <v>2249</v>
      </c>
      <c r="E2256" s="3">
        <f t="shared" ca="1" si="2577"/>
        <v>2249</v>
      </c>
      <c r="F2256" s="3">
        <f t="shared" ca="1" si="2577"/>
        <v>2249</v>
      </c>
      <c r="G2256" s="3">
        <f t="shared" ca="1" si="2577"/>
        <v>2249</v>
      </c>
      <c r="H2256" s="3">
        <f t="shared" ca="1" si="2577"/>
        <v>2249</v>
      </c>
      <c r="I2256" s="3">
        <f t="shared" ca="1" si="2577"/>
        <v>2249</v>
      </c>
      <c r="J2256" s="3">
        <f ca="1">COUNTIF($A$2:$A2255,"="&amp;$A2256)+1</f>
        <v>1</v>
      </c>
      <c r="K2256">
        <f t="shared" ca="1" si="2559"/>
        <v>1</v>
      </c>
      <c r="L2256" t="str">
        <f ca="1">IF(M2256,"",
IF(R2256&lt;&gt;".",IF(OR(R2256="@",R2256="X"),"",MID(R2256,1,1)),
IF(OR(OFFSET('map portals'!$A$1,$Q2256,$P2256+1)="#",ISNUMBER(MATCH((P2256+1)*1000+Q2256,$S$2:$S2255,0))),"","0")
&amp;IF(OR(OFFSET('map portals'!$A$1,$Q2256+1,$P2256)="#",ISNUMBER(MATCH(P2256*1000+(Q2256+1),$S$2:$S2255,0))),"","1")
&amp;IF(OR(OFFSET('map portals'!$A$1,$Q2256,$P2256-1)="#",ISNUMBER(MATCH((P2256-1)*1000+Q2256,$S$2:$S2255,0))),"","2")
&amp;IF(OR(OFFSET('map portals'!$A$1,$Q2256-1,$P2256)="#",ISNUMBER(MATCH(P2256*1000+(Q2256-1),$S$2:$S2255,0))),"","3")
))</f>
        <v>0</v>
      </c>
      <c r="M2256" t="b">
        <f ca="1">ISNUMBER(MATCH(S2256,$S$2:$S2255,0))</f>
        <v>0</v>
      </c>
      <c r="N2256">
        <f t="shared" ca="1" si="2560"/>
        <v>9</v>
      </c>
      <c r="O2256">
        <f t="shared" ca="1" si="2561"/>
        <v>57</v>
      </c>
      <c r="P2256">
        <f t="shared" ca="1" si="2562"/>
        <v>9</v>
      </c>
      <c r="Q2256">
        <f t="shared" ca="1" si="2563"/>
        <v>57</v>
      </c>
      <c r="R2256" t="str">
        <f ca="1">OFFSET('map portals'!$A$1,$O2256,$N2256)</f>
        <v>.</v>
      </c>
      <c r="S2256">
        <f t="shared" ca="1" si="2564"/>
        <v>9057</v>
      </c>
      <c r="T2256">
        <f t="shared" ca="1" si="2565"/>
        <v>300</v>
      </c>
    </row>
    <row r="2257" spans="1:20">
      <c r="A2257" s="3">
        <f t="shared" ca="1" si="2556"/>
        <v>2249</v>
      </c>
      <c r="B2257" s="3">
        <f t="shared" ca="1" si="2557"/>
        <v>2250</v>
      </c>
      <c r="C2257" s="3">
        <f t="shared" ref="C2257:I2257" ca="1" si="2578">B2257+IF(0=LEN(OFFSET($L$2,B2257,0)),1,0)</f>
        <v>2250</v>
      </c>
      <c r="D2257" s="3">
        <f t="shared" ca="1" si="2578"/>
        <v>2250</v>
      </c>
      <c r="E2257" s="3">
        <f t="shared" ca="1" si="2578"/>
        <v>2250</v>
      </c>
      <c r="F2257" s="3">
        <f t="shared" ca="1" si="2578"/>
        <v>2250</v>
      </c>
      <c r="G2257" s="3">
        <f t="shared" ca="1" si="2578"/>
        <v>2250</v>
      </c>
      <c r="H2257" s="3">
        <f t="shared" ca="1" si="2578"/>
        <v>2250</v>
      </c>
      <c r="I2257" s="3">
        <f t="shared" ca="1" si="2578"/>
        <v>2250</v>
      </c>
      <c r="J2257" s="3">
        <f ca="1">COUNTIF($A$2:$A2256,"="&amp;$A2257)+1</f>
        <v>1</v>
      </c>
      <c r="K2257">
        <f t="shared" ca="1" si="2559"/>
        <v>0</v>
      </c>
      <c r="L2257" t="str">
        <f ca="1">IF(M2257,"",
IF(R2257&lt;&gt;".",IF(OR(R2257="@",R2257="X"),"",MID(R2257,1,1)),
IF(OR(OFFSET('map portals'!$A$1,$Q2257,$P2257+1)="#",ISNUMBER(MATCH((P2257+1)*1000+Q2257,$S$2:$S2256,0))),"","0")
&amp;IF(OR(OFFSET('map portals'!$A$1,$Q2257+1,$P2257)="#",ISNUMBER(MATCH(P2257*1000+(Q2257+1),$S$2:$S2256,0))),"","1")
&amp;IF(OR(OFFSET('map portals'!$A$1,$Q2257,$P2257-1)="#",ISNUMBER(MATCH((P2257-1)*1000+Q2257,$S$2:$S2256,0))),"","2")
&amp;IF(OR(OFFSET('map portals'!$A$1,$Q2257-1,$P2257)="#",ISNUMBER(MATCH(P2257*1000+(Q2257-1),$S$2:$S2256,0))),"","3")
))</f>
        <v>0</v>
      </c>
      <c r="M2257" t="b">
        <f ca="1">ISNUMBER(MATCH(S2257,$S$2:$S2256,0))</f>
        <v>0</v>
      </c>
      <c r="N2257">
        <f t="shared" ca="1" si="2560"/>
        <v>104</v>
      </c>
      <c r="O2257">
        <f t="shared" ca="1" si="2561"/>
        <v>13</v>
      </c>
      <c r="P2257">
        <f t="shared" ca="1" si="2562"/>
        <v>104</v>
      </c>
      <c r="Q2257">
        <f t="shared" ca="1" si="2563"/>
        <v>13</v>
      </c>
      <c r="R2257" t="str">
        <f ca="1">OFFSET('map portals'!$A$1,$O2257,$N2257)</f>
        <v>.</v>
      </c>
      <c r="S2257">
        <f t="shared" ca="1" si="2564"/>
        <v>104013</v>
      </c>
      <c r="T2257">
        <f t="shared" ca="1" si="2565"/>
        <v>300</v>
      </c>
    </row>
    <row r="2258" spans="1:20">
      <c r="A2258" s="3">
        <f t="shared" ca="1" si="2556"/>
        <v>2250</v>
      </c>
      <c r="B2258" s="3">
        <f t="shared" ca="1" si="2557"/>
        <v>2251</v>
      </c>
      <c r="C2258" s="3">
        <f t="shared" ref="C2258:I2258" ca="1" si="2579">B2258+IF(0=LEN(OFFSET($L$2,B2258,0)),1,0)</f>
        <v>2251</v>
      </c>
      <c r="D2258" s="3">
        <f t="shared" ca="1" si="2579"/>
        <v>2251</v>
      </c>
      <c r="E2258" s="3">
        <f t="shared" ca="1" si="2579"/>
        <v>2251</v>
      </c>
      <c r="F2258" s="3">
        <f t="shared" ca="1" si="2579"/>
        <v>2251</v>
      </c>
      <c r="G2258" s="3">
        <f t="shared" ca="1" si="2579"/>
        <v>2251</v>
      </c>
      <c r="H2258" s="3">
        <f t="shared" ca="1" si="2579"/>
        <v>2251</v>
      </c>
      <c r="I2258" s="3">
        <f t="shared" ca="1" si="2579"/>
        <v>2251</v>
      </c>
      <c r="J2258" s="3">
        <f ca="1">COUNTIF($A$2:$A2257,"="&amp;$A2258)+1</f>
        <v>1</v>
      </c>
      <c r="K2258">
        <f t="shared" ca="1" si="2559"/>
        <v>0</v>
      </c>
      <c r="L2258" t="str">
        <f ca="1">IF(M2258,"",
IF(R2258&lt;&gt;".",IF(OR(R2258="@",R2258="X"),"",MID(R2258,1,1)),
IF(OR(OFFSET('map portals'!$A$1,$Q2258,$P2258+1)="#",ISNUMBER(MATCH((P2258+1)*1000+Q2258,$S$2:$S2257,0))),"","0")
&amp;IF(OR(OFFSET('map portals'!$A$1,$Q2258+1,$P2258)="#",ISNUMBER(MATCH(P2258*1000+(Q2258+1),$S$2:$S2257,0))),"","1")
&amp;IF(OR(OFFSET('map portals'!$A$1,$Q2258,$P2258-1)="#",ISNUMBER(MATCH((P2258-1)*1000+Q2258,$S$2:$S2257,0))),"","2")
&amp;IF(OR(OFFSET('map portals'!$A$1,$Q2258-1,$P2258)="#",ISNUMBER(MATCH(P2258*1000+(Q2258-1),$S$2:$S2257,0))),"","3")
))</f>
        <v>0</v>
      </c>
      <c r="M2258" t="b">
        <f ca="1">ISNUMBER(MATCH(S2258,$S$2:$S2257,0))</f>
        <v>0</v>
      </c>
      <c r="N2258">
        <f t="shared" ca="1" si="2560"/>
        <v>102</v>
      </c>
      <c r="O2258">
        <f t="shared" ca="1" si="2561"/>
        <v>11</v>
      </c>
      <c r="P2258">
        <f t="shared" ca="1" si="2562"/>
        <v>102</v>
      </c>
      <c r="Q2258">
        <f t="shared" ca="1" si="2563"/>
        <v>11</v>
      </c>
      <c r="R2258" t="str">
        <f ca="1">OFFSET('map portals'!$A$1,$O2258,$N2258)</f>
        <v>.</v>
      </c>
      <c r="S2258">
        <f t="shared" ca="1" si="2564"/>
        <v>102011</v>
      </c>
      <c r="T2258">
        <f t="shared" ca="1" si="2565"/>
        <v>300</v>
      </c>
    </row>
    <row r="2259" spans="1:20">
      <c r="A2259" s="3">
        <f t="shared" ca="1" si="2556"/>
        <v>2251</v>
      </c>
      <c r="B2259" s="3">
        <f t="shared" ca="1" si="2557"/>
        <v>2252</v>
      </c>
      <c r="C2259" s="3">
        <f t="shared" ref="C2259:I2259" ca="1" si="2580">B2259+IF(0=LEN(OFFSET($L$2,B2259,0)),1,0)</f>
        <v>2252</v>
      </c>
      <c r="D2259" s="3">
        <f t="shared" ca="1" si="2580"/>
        <v>2252</v>
      </c>
      <c r="E2259" s="3">
        <f t="shared" ca="1" si="2580"/>
        <v>2252</v>
      </c>
      <c r="F2259" s="3">
        <f t="shared" ca="1" si="2580"/>
        <v>2252</v>
      </c>
      <c r="G2259" s="3">
        <f t="shared" ca="1" si="2580"/>
        <v>2252</v>
      </c>
      <c r="H2259" s="3">
        <f t="shared" ca="1" si="2580"/>
        <v>2252</v>
      </c>
      <c r="I2259" s="3">
        <f t="shared" ca="1" si="2580"/>
        <v>2252</v>
      </c>
      <c r="J2259" s="3">
        <f ca="1">COUNTIF($A$2:$A2258,"="&amp;$A2259)+1</f>
        <v>1</v>
      </c>
      <c r="K2259">
        <f t="shared" ca="1" si="2559"/>
        <v>1</v>
      </c>
      <c r="L2259" t="str">
        <f ca="1">IF(M2259,"",
IF(R2259&lt;&gt;".",IF(OR(R2259="@",R2259="X"),"",MID(R2259,1,1)),
IF(OR(OFFSET('map portals'!$A$1,$Q2259,$P2259+1)="#",ISNUMBER(MATCH((P2259+1)*1000+Q2259,$S$2:$S2258,0))),"","0")
&amp;IF(OR(OFFSET('map portals'!$A$1,$Q2259+1,$P2259)="#",ISNUMBER(MATCH(P2259*1000+(Q2259+1),$S$2:$S2258,0))),"","1")
&amp;IF(OR(OFFSET('map portals'!$A$1,$Q2259,$P2259-1)="#",ISNUMBER(MATCH((P2259-1)*1000+Q2259,$S$2:$S2258,0))),"","2")
&amp;IF(OR(OFFSET('map portals'!$A$1,$Q2259-1,$P2259)="#",ISNUMBER(MATCH(P2259*1000+(Q2259-1),$S$2:$S2258,0))),"","3")
))</f>
        <v>0</v>
      </c>
      <c r="M2259" t="b">
        <f ca="1">ISNUMBER(MATCH(S2259,$S$2:$S2258,0))</f>
        <v>0</v>
      </c>
      <c r="N2259">
        <f t="shared" ca="1" si="2560"/>
        <v>113</v>
      </c>
      <c r="O2259">
        <f t="shared" ca="1" si="2561"/>
        <v>53</v>
      </c>
      <c r="P2259">
        <f t="shared" ca="1" si="2562"/>
        <v>113</v>
      </c>
      <c r="Q2259">
        <f t="shared" ca="1" si="2563"/>
        <v>53</v>
      </c>
      <c r="R2259" t="str">
        <f ca="1">OFFSET('map portals'!$A$1,$O2259,$N2259)</f>
        <v>.</v>
      </c>
      <c r="S2259">
        <f t="shared" ca="1" si="2564"/>
        <v>113053</v>
      </c>
      <c r="T2259">
        <f t="shared" ca="1" si="2565"/>
        <v>300</v>
      </c>
    </row>
    <row r="2260" spans="1:20">
      <c r="A2260" s="3">
        <f t="shared" ca="1" si="2556"/>
        <v>2252</v>
      </c>
      <c r="B2260" s="3">
        <f t="shared" ca="1" si="2557"/>
        <v>2253</v>
      </c>
      <c r="C2260" s="3">
        <f t="shared" ref="C2260:I2260" ca="1" si="2581">B2260+IF(0=LEN(OFFSET($L$2,B2260,0)),1,0)</f>
        <v>2253</v>
      </c>
      <c r="D2260" s="3">
        <f t="shared" ca="1" si="2581"/>
        <v>2253</v>
      </c>
      <c r="E2260" s="3">
        <f t="shared" ca="1" si="2581"/>
        <v>2253</v>
      </c>
      <c r="F2260" s="3">
        <f t="shared" ca="1" si="2581"/>
        <v>2253</v>
      </c>
      <c r="G2260" s="3">
        <f t="shared" ca="1" si="2581"/>
        <v>2253</v>
      </c>
      <c r="H2260" s="3">
        <f t="shared" ca="1" si="2581"/>
        <v>2253</v>
      </c>
      <c r="I2260" s="3">
        <f t="shared" ca="1" si="2581"/>
        <v>2253</v>
      </c>
      <c r="J2260" s="3">
        <f ca="1">COUNTIF($A$2:$A2259,"="&amp;$A2260)+1</f>
        <v>1</v>
      </c>
      <c r="K2260">
        <f t="shared" ca="1" si="2559"/>
        <v>3</v>
      </c>
      <c r="L2260" t="str">
        <f ca="1">IF(M2260,"",
IF(R2260&lt;&gt;".",IF(OR(R2260="@",R2260="X"),"",MID(R2260,1,1)),
IF(OR(OFFSET('map portals'!$A$1,$Q2260,$P2260+1)="#",ISNUMBER(MATCH((P2260+1)*1000+Q2260,$S$2:$S2259,0))),"","0")
&amp;IF(OR(OFFSET('map portals'!$A$1,$Q2260+1,$P2260)="#",ISNUMBER(MATCH(P2260*1000+(Q2260+1),$S$2:$S2259,0))),"","1")
&amp;IF(OR(OFFSET('map portals'!$A$1,$Q2260,$P2260-1)="#",ISNUMBER(MATCH((P2260-1)*1000+Q2260,$S$2:$S2259,0))),"","2")
&amp;IF(OR(OFFSET('map portals'!$A$1,$Q2260-1,$P2260)="#",ISNUMBER(MATCH(P2260*1000+(Q2260-1),$S$2:$S2259,0))),"","3")
))</f>
        <v/>
      </c>
      <c r="M2260" t="b">
        <f ca="1">ISNUMBER(MATCH(S2260,$S$2:$S2259,0))</f>
        <v>0</v>
      </c>
      <c r="N2260">
        <f t="shared" ca="1" si="2560"/>
        <v>113</v>
      </c>
      <c r="O2260">
        <f t="shared" ca="1" si="2561"/>
        <v>49</v>
      </c>
      <c r="P2260">
        <f t="shared" ca="1" si="2562"/>
        <v>113</v>
      </c>
      <c r="Q2260">
        <f t="shared" ca="1" si="2563"/>
        <v>49</v>
      </c>
      <c r="R2260" t="str">
        <f ca="1">OFFSET('map portals'!$A$1,$O2260,$N2260)</f>
        <v>.</v>
      </c>
      <c r="S2260">
        <f t="shared" ca="1" si="2564"/>
        <v>113049</v>
      </c>
      <c r="T2260">
        <f t="shared" ca="1" si="2565"/>
        <v>300</v>
      </c>
    </row>
    <row r="2261" spans="1:20">
      <c r="A2261" s="3">
        <f t="shared" ca="1" si="2556"/>
        <v>2253</v>
      </c>
      <c r="B2261" s="3">
        <f t="shared" ca="1" si="2557"/>
        <v>2254</v>
      </c>
      <c r="C2261" s="3">
        <f t="shared" ref="C2261:I2261" ca="1" si="2582">B2261+IF(0=LEN(OFFSET($L$2,B2261,0)),1,0)</f>
        <v>2254</v>
      </c>
      <c r="D2261" s="3">
        <f t="shared" ca="1" si="2582"/>
        <v>2254</v>
      </c>
      <c r="E2261" s="3">
        <f t="shared" ca="1" si="2582"/>
        <v>2254</v>
      </c>
      <c r="F2261" s="3">
        <f t="shared" ca="1" si="2582"/>
        <v>2254</v>
      </c>
      <c r="G2261" s="3">
        <f t="shared" ca="1" si="2582"/>
        <v>2254</v>
      </c>
      <c r="H2261" s="3">
        <f t="shared" ca="1" si="2582"/>
        <v>2254</v>
      </c>
      <c r="I2261" s="3">
        <f t="shared" ca="1" si="2582"/>
        <v>2254</v>
      </c>
      <c r="J2261" s="3">
        <f ca="1">COUNTIF($A$2:$A2260,"="&amp;$A2261)+1</f>
        <v>1</v>
      </c>
      <c r="K2261">
        <f t="shared" ca="1" si="2559"/>
        <v>0</v>
      </c>
      <c r="L2261" t="str">
        <f ca="1">IF(M2261,"",
IF(R2261&lt;&gt;".",IF(OR(R2261="@",R2261="X"),"",MID(R2261,1,1)),
IF(OR(OFFSET('map portals'!$A$1,$Q2261,$P2261+1)="#",ISNUMBER(MATCH((P2261+1)*1000+Q2261,$S$2:$S2260,0))),"","0")
&amp;IF(OR(OFFSET('map portals'!$A$1,$Q2261+1,$P2261)="#",ISNUMBER(MATCH(P2261*1000+(Q2261+1),$S$2:$S2260,0))),"","1")
&amp;IF(OR(OFFSET('map portals'!$A$1,$Q2261,$P2261-1)="#",ISNUMBER(MATCH((P2261-1)*1000+Q2261,$S$2:$S2260,0))),"","2")
&amp;IF(OR(OFFSET('map portals'!$A$1,$Q2261-1,$P2261)="#",ISNUMBER(MATCH(P2261*1000+(Q2261-1),$S$2:$S2260,0))),"","3")
))</f>
        <v>0</v>
      </c>
      <c r="M2261" t="b">
        <f ca="1">ISNUMBER(MATCH(S2261,$S$2:$S2260,0))</f>
        <v>0</v>
      </c>
      <c r="N2261">
        <f t="shared" ca="1" si="2560"/>
        <v>16</v>
      </c>
      <c r="O2261">
        <f t="shared" ca="1" si="2561"/>
        <v>51</v>
      </c>
      <c r="P2261">
        <f t="shared" ca="1" si="2562"/>
        <v>16</v>
      </c>
      <c r="Q2261">
        <f t="shared" ca="1" si="2563"/>
        <v>51</v>
      </c>
      <c r="R2261" t="str">
        <f ca="1">OFFSET('map portals'!$A$1,$O2261,$N2261)</f>
        <v>.</v>
      </c>
      <c r="S2261">
        <f t="shared" ca="1" si="2564"/>
        <v>16051</v>
      </c>
      <c r="T2261">
        <f t="shared" ca="1" si="2565"/>
        <v>301</v>
      </c>
    </row>
    <row r="2262" spans="1:20">
      <c r="A2262" s="3">
        <f t="shared" ca="1" si="2556"/>
        <v>2254</v>
      </c>
      <c r="B2262" s="3">
        <f t="shared" ca="1" si="2557"/>
        <v>2255</v>
      </c>
      <c r="C2262" s="3">
        <f t="shared" ref="C2262:I2262" ca="1" si="2583">B2262+IF(0=LEN(OFFSET($L$2,B2262,0)),1,0)</f>
        <v>2255</v>
      </c>
      <c r="D2262" s="3">
        <f t="shared" ca="1" si="2583"/>
        <v>2255</v>
      </c>
      <c r="E2262" s="3">
        <f t="shared" ca="1" si="2583"/>
        <v>2255</v>
      </c>
      <c r="F2262" s="3">
        <f t="shared" ca="1" si="2583"/>
        <v>2255</v>
      </c>
      <c r="G2262" s="3">
        <f t="shared" ca="1" si="2583"/>
        <v>2255</v>
      </c>
      <c r="H2262" s="3">
        <f t="shared" ca="1" si="2583"/>
        <v>2255</v>
      </c>
      <c r="I2262" s="3">
        <f t="shared" ca="1" si="2583"/>
        <v>2255</v>
      </c>
      <c r="J2262" s="3">
        <f ca="1">COUNTIF($A$2:$A2261,"="&amp;$A2262)+1</f>
        <v>1</v>
      </c>
      <c r="K2262">
        <f t="shared" ca="1" si="2559"/>
        <v>0</v>
      </c>
      <c r="L2262" t="str">
        <f ca="1">IF(M2262,"",
IF(R2262&lt;&gt;".",IF(OR(R2262="@",R2262="X"),"",MID(R2262,1,1)),
IF(OR(OFFSET('map portals'!$A$1,$Q2262,$P2262+1)="#",ISNUMBER(MATCH((P2262+1)*1000+Q2262,$S$2:$S2261,0))),"","0")
&amp;IF(OR(OFFSET('map portals'!$A$1,$Q2262+1,$P2262)="#",ISNUMBER(MATCH(P2262*1000+(Q2262+1),$S$2:$S2261,0))),"","1")
&amp;IF(OR(OFFSET('map portals'!$A$1,$Q2262,$P2262-1)="#",ISNUMBER(MATCH((P2262-1)*1000+Q2262,$S$2:$S2261,0))),"","2")
&amp;IF(OR(OFFSET('map portals'!$A$1,$Q2262-1,$P2262)="#",ISNUMBER(MATCH(P2262*1000+(Q2262-1),$S$2:$S2261,0))),"","3")
))</f>
        <v>0</v>
      </c>
      <c r="M2262" t="b">
        <f ca="1">ISNUMBER(MATCH(S2262,$S$2:$S2261,0))</f>
        <v>0</v>
      </c>
      <c r="N2262">
        <f t="shared" ca="1" si="2560"/>
        <v>10</v>
      </c>
      <c r="O2262">
        <f t="shared" ca="1" si="2561"/>
        <v>57</v>
      </c>
      <c r="P2262">
        <f t="shared" ca="1" si="2562"/>
        <v>10</v>
      </c>
      <c r="Q2262">
        <f t="shared" ca="1" si="2563"/>
        <v>57</v>
      </c>
      <c r="R2262" t="str">
        <f ca="1">OFFSET('map portals'!$A$1,$O2262,$N2262)</f>
        <v>.</v>
      </c>
      <c r="S2262">
        <f t="shared" ca="1" si="2564"/>
        <v>10057</v>
      </c>
      <c r="T2262">
        <f t="shared" ca="1" si="2565"/>
        <v>301</v>
      </c>
    </row>
    <row r="2263" spans="1:20">
      <c r="A2263" s="3">
        <f t="shared" ca="1" si="2556"/>
        <v>2255</v>
      </c>
      <c r="B2263" s="3">
        <f t="shared" ca="1" si="2557"/>
        <v>2256</v>
      </c>
      <c r="C2263" s="3">
        <f t="shared" ref="C2263:I2263" ca="1" si="2584">B2263+IF(0=LEN(OFFSET($L$2,B2263,0)),1,0)</f>
        <v>2256</v>
      </c>
      <c r="D2263" s="3">
        <f t="shared" ca="1" si="2584"/>
        <v>2256</v>
      </c>
      <c r="E2263" s="3">
        <f t="shared" ca="1" si="2584"/>
        <v>2256</v>
      </c>
      <c r="F2263" s="3">
        <f t="shared" ca="1" si="2584"/>
        <v>2256</v>
      </c>
      <c r="G2263" s="3">
        <f t="shared" ca="1" si="2584"/>
        <v>2256</v>
      </c>
      <c r="H2263" s="3">
        <f t="shared" ca="1" si="2584"/>
        <v>2256</v>
      </c>
      <c r="I2263" s="3">
        <f t="shared" ca="1" si="2584"/>
        <v>2256</v>
      </c>
      <c r="J2263" s="3">
        <f ca="1">COUNTIF($A$2:$A2262,"="&amp;$A2263)+1</f>
        <v>1</v>
      </c>
      <c r="K2263">
        <f t="shared" ca="1" si="2559"/>
        <v>0</v>
      </c>
      <c r="L2263" t="str">
        <f ca="1">IF(M2263,"",
IF(R2263&lt;&gt;".",IF(OR(R2263="@",R2263="X"),"",MID(R2263,1,1)),
IF(OR(OFFSET('map portals'!$A$1,$Q2263,$P2263+1)="#",ISNUMBER(MATCH((P2263+1)*1000+Q2263,$S$2:$S2262,0))),"","0")
&amp;IF(OR(OFFSET('map portals'!$A$1,$Q2263+1,$P2263)="#",ISNUMBER(MATCH(P2263*1000+(Q2263+1),$S$2:$S2262,0))),"","1")
&amp;IF(OR(OFFSET('map portals'!$A$1,$Q2263,$P2263-1)="#",ISNUMBER(MATCH((P2263-1)*1000+Q2263,$S$2:$S2262,0))),"","2")
&amp;IF(OR(OFFSET('map portals'!$A$1,$Q2263-1,$P2263)="#",ISNUMBER(MATCH(P2263*1000+(Q2263-1),$S$2:$S2262,0))),"","3")
))</f>
        <v/>
      </c>
      <c r="M2263" t="b">
        <f ca="1">ISNUMBER(MATCH(S2263,$S$2:$S2262,0))</f>
        <v>0</v>
      </c>
      <c r="N2263">
        <f t="shared" ca="1" si="2560"/>
        <v>105</v>
      </c>
      <c r="O2263">
        <f t="shared" ca="1" si="2561"/>
        <v>13</v>
      </c>
      <c r="P2263">
        <f t="shared" ca="1" si="2562"/>
        <v>105</v>
      </c>
      <c r="Q2263">
        <f t="shared" ca="1" si="2563"/>
        <v>13</v>
      </c>
      <c r="R2263" t="str">
        <f ca="1">OFFSET('map portals'!$A$1,$O2263,$N2263)</f>
        <v>.</v>
      </c>
      <c r="S2263">
        <f t="shared" ca="1" si="2564"/>
        <v>105013</v>
      </c>
      <c r="T2263">
        <f t="shared" ca="1" si="2565"/>
        <v>301</v>
      </c>
    </row>
    <row r="2264" spans="1:20">
      <c r="A2264" s="3">
        <f t="shared" ca="1" si="2556"/>
        <v>2256</v>
      </c>
      <c r="B2264" s="3">
        <f t="shared" ca="1" si="2557"/>
        <v>2257</v>
      </c>
      <c r="C2264" s="3">
        <f t="shared" ref="C2264:I2264" ca="1" si="2585">B2264+IF(0=LEN(OFFSET($L$2,B2264,0)),1,0)</f>
        <v>2257</v>
      </c>
      <c r="D2264" s="3">
        <f t="shared" ca="1" si="2585"/>
        <v>2257</v>
      </c>
      <c r="E2264" s="3">
        <f t="shared" ca="1" si="2585"/>
        <v>2257</v>
      </c>
      <c r="F2264" s="3">
        <f t="shared" ca="1" si="2585"/>
        <v>2257</v>
      </c>
      <c r="G2264" s="3">
        <f t="shared" ca="1" si="2585"/>
        <v>2257</v>
      </c>
      <c r="H2264" s="3">
        <f t="shared" ca="1" si="2585"/>
        <v>2257</v>
      </c>
      <c r="I2264" s="3">
        <f t="shared" ca="1" si="2585"/>
        <v>2257</v>
      </c>
      <c r="J2264" s="3">
        <f ca="1">COUNTIF($A$2:$A2263,"="&amp;$A2264)+1</f>
        <v>1</v>
      </c>
      <c r="K2264">
        <f t="shared" ca="1" si="2559"/>
        <v>0</v>
      </c>
      <c r="L2264" t="str">
        <f ca="1">IF(M2264,"",
IF(R2264&lt;&gt;".",IF(OR(R2264="@",R2264="X"),"",MID(R2264,1,1)),
IF(OR(OFFSET('map portals'!$A$1,$Q2264,$P2264+1)="#",ISNUMBER(MATCH((P2264+1)*1000+Q2264,$S$2:$S2263,0))),"","0")
&amp;IF(OR(OFFSET('map portals'!$A$1,$Q2264+1,$P2264)="#",ISNUMBER(MATCH(P2264*1000+(Q2264+1),$S$2:$S2263,0))),"","1")
&amp;IF(OR(OFFSET('map portals'!$A$1,$Q2264,$P2264-1)="#",ISNUMBER(MATCH((P2264-1)*1000+Q2264,$S$2:$S2263,0))),"","2")
&amp;IF(OR(OFFSET('map portals'!$A$1,$Q2264-1,$P2264)="#",ISNUMBER(MATCH(P2264*1000+(Q2264-1),$S$2:$S2263,0))),"","3")
))</f>
        <v>03</v>
      </c>
      <c r="M2264" t="b">
        <f ca="1">ISNUMBER(MATCH(S2264,$S$2:$S2263,0))</f>
        <v>0</v>
      </c>
      <c r="N2264">
        <f t="shared" ca="1" si="2560"/>
        <v>103</v>
      </c>
      <c r="O2264">
        <f t="shared" ca="1" si="2561"/>
        <v>11</v>
      </c>
      <c r="P2264">
        <f t="shared" ca="1" si="2562"/>
        <v>103</v>
      </c>
      <c r="Q2264">
        <f t="shared" ca="1" si="2563"/>
        <v>11</v>
      </c>
      <c r="R2264" t="str">
        <f ca="1">OFFSET('map portals'!$A$1,$O2264,$N2264)</f>
        <v>.</v>
      </c>
      <c r="S2264">
        <f t="shared" ca="1" si="2564"/>
        <v>103011</v>
      </c>
      <c r="T2264">
        <f t="shared" ca="1" si="2565"/>
        <v>301</v>
      </c>
    </row>
    <row r="2265" spans="1:20">
      <c r="A2265" s="3">
        <f t="shared" ca="1" si="2556"/>
        <v>2257</v>
      </c>
      <c r="B2265" s="3">
        <f t="shared" ca="1" si="2557"/>
        <v>2258</v>
      </c>
      <c r="C2265" s="3">
        <f t="shared" ref="C2265:I2265" ca="1" si="2586">B2265+IF(0=LEN(OFFSET($L$2,B2265,0)),1,0)</f>
        <v>2259</v>
      </c>
      <c r="D2265" s="3">
        <f t="shared" ca="1" si="2586"/>
        <v>2259</v>
      </c>
      <c r="E2265" s="3">
        <f t="shared" ca="1" si="2586"/>
        <v>2259</v>
      </c>
      <c r="F2265" s="3">
        <f t="shared" ca="1" si="2586"/>
        <v>2259</v>
      </c>
      <c r="G2265" s="3">
        <f t="shared" ca="1" si="2586"/>
        <v>2259</v>
      </c>
      <c r="H2265" s="3">
        <f t="shared" ca="1" si="2586"/>
        <v>2259</v>
      </c>
      <c r="I2265" s="3">
        <f t="shared" ca="1" si="2586"/>
        <v>2259</v>
      </c>
      <c r="J2265" s="3">
        <f ca="1">COUNTIF($A$2:$A2264,"="&amp;$A2265)+1</f>
        <v>1</v>
      </c>
      <c r="K2265">
        <f t="shared" ca="1" si="2559"/>
        <v>0</v>
      </c>
      <c r="L2265" t="str">
        <f ca="1">IF(M2265,"",
IF(R2265&lt;&gt;".",IF(OR(R2265="@",R2265="X"),"",MID(R2265,1,1)),
IF(OR(OFFSET('map portals'!$A$1,$Q2265,$P2265+1)="#",ISNUMBER(MATCH((P2265+1)*1000+Q2265,$S$2:$S2264,0))),"","0")
&amp;IF(OR(OFFSET('map portals'!$A$1,$Q2265+1,$P2265)="#",ISNUMBER(MATCH(P2265*1000+(Q2265+1),$S$2:$S2264,0))),"","1")
&amp;IF(OR(OFFSET('map portals'!$A$1,$Q2265,$P2265-1)="#",ISNUMBER(MATCH((P2265-1)*1000+Q2265,$S$2:$S2264,0))),"","2")
&amp;IF(OR(OFFSET('map portals'!$A$1,$Q2265-1,$P2265)="#",ISNUMBER(MATCH(P2265*1000+(Q2265-1),$S$2:$S2264,0))),"","3")
))</f>
        <v>0</v>
      </c>
      <c r="M2265" t="b">
        <f ca="1">ISNUMBER(MATCH(S2265,$S$2:$S2264,0))</f>
        <v>0</v>
      </c>
      <c r="N2265">
        <f t="shared" ca="1" si="2560"/>
        <v>114</v>
      </c>
      <c r="O2265">
        <f t="shared" ca="1" si="2561"/>
        <v>53</v>
      </c>
      <c r="P2265">
        <f t="shared" ca="1" si="2562"/>
        <v>114</v>
      </c>
      <c r="Q2265">
        <f t="shared" ca="1" si="2563"/>
        <v>53</v>
      </c>
      <c r="R2265" t="str">
        <f ca="1">OFFSET('map portals'!$A$1,$O2265,$N2265)</f>
        <v>.</v>
      </c>
      <c r="S2265">
        <f t="shared" ca="1" si="2564"/>
        <v>114053</v>
      </c>
      <c r="T2265">
        <f t="shared" ca="1" si="2565"/>
        <v>301</v>
      </c>
    </row>
    <row r="2266" spans="1:20">
      <c r="A2266" s="3">
        <f t="shared" ca="1" si="2556"/>
        <v>2259</v>
      </c>
      <c r="B2266" s="3">
        <f t="shared" ca="1" si="2557"/>
        <v>2260</v>
      </c>
      <c r="C2266" s="3">
        <f t="shared" ref="C2266:I2266" ca="1" si="2587">B2266+IF(0=LEN(OFFSET($L$2,B2266,0)),1,0)</f>
        <v>2260</v>
      </c>
      <c r="D2266" s="3">
        <f t="shared" ca="1" si="2587"/>
        <v>2260</v>
      </c>
      <c r="E2266" s="3">
        <f t="shared" ca="1" si="2587"/>
        <v>2260</v>
      </c>
      <c r="F2266" s="3">
        <f t="shared" ca="1" si="2587"/>
        <v>2260</v>
      </c>
      <c r="G2266" s="3">
        <f t="shared" ca="1" si="2587"/>
        <v>2260</v>
      </c>
      <c r="H2266" s="3">
        <f t="shared" ca="1" si="2587"/>
        <v>2260</v>
      </c>
      <c r="I2266" s="3">
        <f t="shared" ca="1" si="2587"/>
        <v>2260</v>
      </c>
      <c r="J2266" s="3">
        <f ca="1">COUNTIF($A$2:$A2265,"="&amp;$A2266)+1</f>
        <v>1</v>
      </c>
      <c r="K2266">
        <f t="shared" ca="1" si="2559"/>
        <v>0</v>
      </c>
      <c r="L2266" t="str">
        <f ca="1">IF(M2266,"",
IF(R2266&lt;&gt;".",IF(OR(R2266="@",R2266="X"),"",MID(R2266,1,1)),
IF(OR(OFFSET('map portals'!$A$1,$Q2266,$P2266+1)="#",ISNUMBER(MATCH((P2266+1)*1000+Q2266,$S$2:$S2265,0))),"","0")
&amp;IF(OR(OFFSET('map portals'!$A$1,$Q2266+1,$P2266)="#",ISNUMBER(MATCH(P2266*1000+(Q2266+1),$S$2:$S2265,0))),"","1")
&amp;IF(OR(OFFSET('map portals'!$A$1,$Q2266,$P2266-1)="#",ISNUMBER(MATCH((P2266-1)*1000+Q2266,$S$2:$S2265,0))),"","2")
&amp;IF(OR(OFFSET('map portals'!$A$1,$Q2266-1,$P2266)="#",ISNUMBER(MATCH(P2266*1000+(Q2266-1),$S$2:$S2265,0))),"","3")
))</f>
        <v/>
      </c>
      <c r="M2266" t="b">
        <f ca="1">ISNUMBER(MATCH(S2266,$S$2:$S2265,0))</f>
        <v>0</v>
      </c>
      <c r="N2266">
        <f t="shared" ca="1" si="2560"/>
        <v>17</v>
      </c>
      <c r="O2266">
        <f t="shared" ca="1" si="2561"/>
        <v>51</v>
      </c>
      <c r="P2266">
        <f t="shared" ca="1" si="2562"/>
        <v>17</v>
      </c>
      <c r="Q2266">
        <f t="shared" ca="1" si="2563"/>
        <v>51</v>
      </c>
      <c r="R2266" t="str">
        <f ca="1">OFFSET('map portals'!$A$1,$O2266,$N2266)</f>
        <v>.</v>
      </c>
      <c r="S2266">
        <f t="shared" ca="1" si="2564"/>
        <v>17051</v>
      </c>
      <c r="T2266">
        <f t="shared" ca="1" si="2565"/>
        <v>302</v>
      </c>
    </row>
    <row r="2267" spans="1:20">
      <c r="A2267" s="3">
        <f t="shared" ca="1" si="2556"/>
        <v>2260</v>
      </c>
      <c r="B2267" s="3">
        <f t="shared" ca="1" si="2557"/>
        <v>2261</v>
      </c>
      <c r="C2267" s="3">
        <f t="shared" ref="C2267:I2267" ca="1" si="2588">B2267+IF(0=LEN(OFFSET($L$2,B2267,0)),1,0)</f>
        <v>2262</v>
      </c>
      <c r="D2267" s="3">
        <f t="shared" ca="1" si="2588"/>
        <v>2262</v>
      </c>
      <c r="E2267" s="3">
        <f t="shared" ca="1" si="2588"/>
        <v>2262</v>
      </c>
      <c r="F2267" s="3">
        <f t="shared" ca="1" si="2588"/>
        <v>2262</v>
      </c>
      <c r="G2267" s="3">
        <f t="shared" ca="1" si="2588"/>
        <v>2262</v>
      </c>
      <c r="H2267" s="3">
        <f t="shared" ca="1" si="2588"/>
        <v>2262</v>
      </c>
      <c r="I2267" s="3">
        <f t="shared" ca="1" si="2588"/>
        <v>2262</v>
      </c>
      <c r="J2267" s="3">
        <f ca="1">COUNTIF($A$2:$A2266,"="&amp;$A2267)+1</f>
        <v>1</v>
      </c>
      <c r="K2267">
        <f t="shared" ca="1" si="2559"/>
        <v>0</v>
      </c>
      <c r="L2267" t="str">
        <f ca="1">IF(M2267,"",
IF(R2267&lt;&gt;".",IF(OR(R2267="@",R2267="X"),"",MID(R2267,1,1)),
IF(OR(OFFSET('map portals'!$A$1,$Q2267,$P2267+1)="#",ISNUMBER(MATCH((P2267+1)*1000+Q2267,$S$2:$S2266,0))),"","0")
&amp;IF(OR(OFFSET('map portals'!$A$1,$Q2267+1,$P2267)="#",ISNUMBER(MATCH(P2267*1000+(Q2267+1),$S$2:$S2266,0))),"","1")
&amp;IF(OR(OFFSET('map portals'!$A$1,$Q2267,$P2267-1)="#",ISNUMBER(MATCH((P2267-1)*1000+Q2267,$S$2:$S2266,0))),"","2")
&amp;IF(OR(OFFSET('map portals'!$A$1,$Q2267-1,$P2267)="#",ISNUMBER(MATCH(P2267*1000+(Q2267-1),$S$2:$S2266,0))),"","3")
))</f>
        <v>0</v>
      </c>
      <c r="M2267" t="b">
        <f ca="1">ISNUMBER(MATCH(S2267,$S$2:$S2266,0))</f>
        <v>0</v>
      </c>
      <c r="N2267">
        <f t="shared" ca="1" si="2560"/>
        <v>11</v>
      </c>
      <c r="O2267">
        <f t="shared" ca="1" si="2561"/>
        <v>57</v>
      </c>
      <c r="P2267">
        <f t="shared" ca="1" si="2562"/>
        <v>11</v>
      </c>
      <c r="Q2267">
        <f t="shared" ca="1" si="2563"/>
        <v>57</v>
      </c>
      <c r="R2267" t="str">
        <f ca="1">OFFSET('map portals'!$A$1,$O2267,$N2267)</f>
        <v>.</v>
      </c>
      <c r="S2267">
        <f t="shared" ca="1" si="2564"/>
        <v>11057</v>
      </c>
      <c r="T2267">
        <f t="shared" ca="1" si="2565"/>
        <v>302</v>
      </c>
    </row>
    <row r="2268" spans="1:20">
      <c r="A2268" s="3">
        <f t="shared" ca="1" si="2556"/>
        <v>2262</v>
      </c>
      <c r="B2268" s="3">
        <f t="shared" ca="1" si="2557"/>
        <v>2262</v>
      </c>
      <c r="C2268" s="3">
        <f t="shared" ref="C2268:I2268" ca="1" si="2589">B2268+IF(0=LEN(OFFSET($L$2,B2268,0)),1,0)</f>
        <v>2262</v>
      </c>
      <c r="D2268" s="3">
        <f t="shared" ca="1" si="2589"/>
        <v>2262</v>
      </c>
      <c r="E2268" s="3">
        <f t="shared" ca="1" si="2589"/>
        <v>2262</v>
      </c>
      <c r="F2268" s="3">
        <f t="shared" ca="1" si="2589"/>
        <v>2262</v>
      </c>
      <c r="G2268" s="3">
        <f t="shared" ca="1" si="2589"/>
        <v>2262</v>
      </c>
      <c r="H2268" s="3">
        <f t="shared" ca="1" si="2589"/>
        <v>2262</v>
      </c>
      <c r="I2268" s="3">
        <f t="shared" ca="1" si="2589"/>
        <v>2262</v>
      </c>
      <c r="J2268" s="3">
        <f ca="1">COUNTIF($A$2:$A2267,"="&amp;$A2268)+1</f>
        <v>1</v>
      </c>
      <c r="K2268">
        <f t="shared" ca="1" si="2559"/>
        <v>0</v>
      </c>
      <c r="L2268" t="str">
        <f ca="1">IF(M2268,"",
IF(R2268&lt;&gt;".",IF(OR(R2268="@",R2268="X"),"",MID(R2268,1,1)),
IF(OR(OFFSET('map portals'!$A$1,$Q2268,$P2268+1)="#",ISNUMBER(MATCH((P2268+1)*1000+Q2268,$S$2:$S2267,0))),"","0")
&amp;IF(OR(OFFSET('map portals'!$A$1,$Q2268+1,$P2268)="#",ISNUMBER(MATCH(P2268*1000+(Q2268+1),$S$2:$S2267,0))),"","1")
&amp;IF(OR(OFFSET('map portals'!$A$1,$Q2268,$P2268-1)="#",ISNUMBER(MATCH((P2268-1)*1000+Q2268,$S$2:$S2267,0))),"","2")
&amp;IF(OR(OFFSET('map portals'!$A$1,$Q2268-1,$P2268)="#",ISNUMBER(MATCH(P2268*1000+(Q2268-1),$S$2:$S2267,0))),"","3")
))</f>
        <v>0</v>
      </c>
      <c r="M2268" t="b">
        <f ca="1">ISNUMBER(MATCH(S2268,$S$2:$S2267,0))</f>
        <v>0</v>
      </c>
      <c r="N2268">
        <f t="shared" ca="1" si="2560"/>
        <v>104</v>
      </c>
      <c r="O2268">
        <f t="shared" ca="1" si="2561"/>
        <v>11</v>
      </c>
      <c r="P2268">
        <f t="shared" ca="1" si="2562"/>
        <v>104</v>
      </c>
      <c r="Q2268">
        <f t="shared" ca="1" si="2563"/>
        <v>11</v>
      </c>
      <c r="R2268" t="str">
        <f ca="1">OFFSET('map portals'!$A$1,$O2268,$N2268)</f>
        <v>.</v>
      </c>
      <c r="S2268">
        <f t="shared" ca="1" si="2564"/>
        <v>104011</v>
      </c>
      <c r="T2268">
        <f t="shared" ca="1" si="2565"/>
        <v>302</v>
      </c>
    </row>
    <row r="2269" spans="1:20">
      <c r="A2269" s="3">
        <f t="shared" ca="1" si="2556"/>
        <v>2262</v>
      </c>
      <c r="B2269" s="3">
        <f t="shared" ca="1" si="2557"/>
        <v>2263</v>
      </c>
      <c r="C2269" s="3">
        <f t="shared" ref="C2269:I2269" ca="1" si="2590">B2269+IF(0=LEN(OFFSET($L$2,B2269,0)),1,0)</f>
        <v>2263</v>
      </c>
      <c r="D2269" s="3">
        <f t="shared" ca="1" si="2590"/>
        <v>2263</v>
      </c>
      <c r="E2269" s="3">
        <f t="shared" ca="1" si="2590"/>
        <v>2263</v>
      </c>
      <c r="F2269" s="3">
        <f t="shared" ca="1" si="2590"/>
        <v>2263</v>
      </c>
      <c r="G2269" s="3">
        <f t="shared" ca="1" si="2590"/>
        <v>2263</v>
      </c>
      <c r="H2269" s="3">
        <f t="shared" ca="1" si="2590"/>
        <v>2263</v>
      </c>
      <c r="I2269" s="3">
        <f t="shared" ca="1" si="2590"/>
        <v>2263</v>
      </c>
      <c r="J2269" s="3">
        <f ca="1">COUNTIF($A$2:$A2268,"="&amp;$A2269)+1</f>
        <v>2</v>
      </c>
      <c r="K2269">
        <f t="shared" ca="1" si="2559"/>
        <v>3</v>
      </c>
      <c r="L2269" t="str">
        <f ca="1">IF(M2269,"",
IF(R2269&lt;&gt;".",IF(OR(R2269="@",R2269="X"),"",MID(R2269,1,1)),
IF(OR(OFFSET('map portals'!$A$1,$Q2269,$P2269+1)="#",ISNUMBER(MATCH((P2269+1)*1000+Q2269,$S$2:$S2268,0))),"","0")
&amp;IF(OR(OFFSET('map portals'!$A$1,$Q2269+1,$P2269)="#",ISNUMBER(MATCH(P2269*1000+(Q2269+1),$S$2:$S2268,0))),"","1")
&amp;IF(OR(OFFSET('map portals'!$A$1,$Q2269,$P2269-1)="#",ISNUMBER(MATCH((P2269-1)*1000+Q2269,$S$2:$S2268,0))),"","2")
&amp;IF(OR(OFFSET('map portals'!$A$1,$Q2269-1,$P2269)="#",ISNUMBER(MATCH(P2269*1000+(Q2269-1),$S$2:$S2268,0))),"","3")
))</f>
        <v>3</v>
      </c>
      <c r="M2269" t="b">
        <f ca="1">ISNUMBER(MATCH(S2269,$S$2:$S2268,0))</f>
        <v>0</v>
      </c>
      <c r="N2269">
        <f t="shared" ca="1" si="2560"/>
        <v>103</v>
      </c>
      <c r="O2269">
        <f t="shared" ca="1" si="2561"/>
        <v>10</v>
      </c>
      <c r="P2269">
        <f t="shared" ca="1" si="2562"/>
        <v>103</v>
      </c>
      <c r="Q2269">
        <f t="shared" ca="1" si="2563"/>
        <v>10</v>
      </c>
      <c r="R2269" t="str">
        <f ca="1">OFFSET('map portals'!$A$1,$O2269,$N2269)</f>
        <v>.</v>
      </c>
      <c r="S2269">
        <f t="shared" ca="1" si="2564"/>
        <v>103010</v>
      </c>
      <c r="T2269">
        <f t="shared" ca="1" si="2565"/>
        <v>302</v>
      </c>
    </row>
    <row r="2270" spans="1:20">
      <c r="A2270" s="3">
        <f t="shared" ca="1" si="2556"/>
        <v>2263</v>
      </c>
      <c r="B2270" s="3">
        <f t="shared" ca="1" si="2557"/>
        <v>2264</v>
      </c>
      <c r="C2270" s="3">
        <f t="shared" ref="C2270:I2270" ca="1" si="2591">B2270+IF(0=LEN(OFFSET($L$2,B2270,0)),1,0)</f>
        <v>2265</v>
      </c>
      <c r="D2270" s="3">
        <f t="shared" ca="1" si="2591"/>
        <v>2265</v>
      </c>
      <c r="E2270" s="3">
        <f t="shared" ca="1" si="2591"/>
        <v>2265</v>
      </c>
      <c r="F2270" s="3">
        <f t="shared" ca="1" si="2591"/>
        <v>2265</v>
      </c>
      <c r="G2270" s="3">
        <f t="shared" ca="1" si="2591"/>
        <v>2265</v>
      </c>
      <c r="H2270" s="3">
        <f t="shared" ca="1" si="2591"/>
        <v>2265</v>
      </c>
      <c r="I2270" s="3">
        <f t="shared" ca="1" si="2591"/>
        <v>2265</v>
      </c>
      <c r="J2270" s="3">
        <f ca="1">COUNTIF($A$2:$A2269,"="&amp;$A2270)+1</f>
        <v>1</v>
      </c>
      <c r="K2270">
        <f t="shared" ca="1" si="2559"/>
        <v>0</v>
      </c>
      <c r="L2270" t="str">
        <f ca="1">IF(M2270,"",
IF(R2270&lt;&gt;".",IF(OR(R2270="@",R2270="X"),"",MID(R2270,1,1)),
IF(OR(OFFSET('map portals'!$A$1,$Q2270,$P2270+1)="#",ISNUMBER(MATCH((P2270+1)*1000+Q2270,$S$2:$S2269,0))),"","0")
&amp;IF(OR(OFFSET('map portals'!$A$1,$Q2270+1,$P2270)="#",ISNUMBER(MATCH(P2270*1000+(Q2270+1),$S$2:$S2269,0))),"","1")
&amp;IF(OR(OFFSET('map portals'!$A$1,$Q2270,$P2270-1)="#",ISNUMBER(MATCH((P2270-1)*1000+Q2270,$S$2:$S2269,0))),"","2")
&amp;IF(OR(OFFSET('map portals'!$A$1,$Q2270-1,$P2270)="#",ISNUMBER(MATCH(P2270*1000+(Q2270-1),$S$2:$S2269,0))),"","3")
))</f>
        <v>3</v>
      </c>
      <c r="M2270" t="b">
        <f ca="1">ISNUMBER(MATCH(S2270,$S$2:$S2269,0))</f>
        <v>0</v>
      </c>
      <c r="N2270">
        <f t="shared" ca="1" si="2560"/>
        <v>115</v>
      </c>
      <c r="O2270">
        <f t="shared" ca="1" si="2561"/>
        <v>53</v>
      </c>
      <c r="P2270">
        <f t="shared" ca="1" si="2562"/>
        <v>51</v>
      </c>
      <c r="Q2270">
        <f t="shared" ca="1" si="2563"/>
        <v>32</v>
      </c>
      <c r="R2270" t="str">
        <f ca="1">OFFSET('map portals'!$A$1,$O2270,$N2270)</f>
        <v>3005100321</v>
      </c>
      <c r="S2270">
        <f t="shared" ca="1" si="2564"/>
        <v>51032</v>
      </c>
      <c r="T2270">
        <f t="shared" ca="1" si="2565"/>
        <v>302</v>
      </c>
    </row>
    <row r="2271" spans="1:20">
      <c r="A2271" s="3">
        <f t="shared" ca="1" si="2556"/>
        <v>2265</v>
      </c>
      <c r="B2271" s="3">
        <f t="shared" ca="1" si="2557"/>
        <v>2266</v>
      </c>
      <c r="C2271" s="3">
        <f t="shared" ref="C2271:I2271" ca="1" si="2592">B2271+IF(0=LEN(OFFSET($L$2,B2271,0)),1,0)</f>
        <v>2266</v>
      </c>
      <c r="D2271" s="3">
        <f t="shared" ca="1" si="2592"/>
        <v>2266</v>
      </c>
      <c r="E2271" s="3">
        <f t="shared" ca="1" si="2592"/>
        <v>2266</v>
      </c>
      <c r="F2271" s="3">
        <f t="shared" ca="1" si="2592"/>
        <v>2266</v>
      </c>
      <c r="G2271" s="3">
        <f t="shared" ca="1" si="2592"/>
        <v>2266</v>
      </c>
      <c r="H2271" s="3">
        <f t="shared" ca="1" si="2592"/>
        <v>2266</v>
      </c>
      <c r="I2271" s="3">
        <f t="shared" ca="1" si="2592"/>
        <v>2266</v>
      </c>
      <c r="J2271" s="3">
        <f ca="1">COUNTIF($A$2:$A2270,"="&amp;$A2271)+1</f>
        <v>1</v>
      </c>
      <c r="K2271">
        <f t="shared" ca="1" si="2559"/>
        <v>0</v>
      </c>
      <c r="L2271" t="str">
        <f ca="1">IF(M2271,"",
IF(R2271&lt;&gt;".",IF(OR(R2271="@",R2271="X"),"",MID(R2271,1,1)),
IF(OR(OFFSET('map portals'!$A$1,$Q2271,$P2271+1)="#",ISNUMBER(MATCH((P2271+1)*1000+Q2271,$S$2:$S2270,0))),"","0")
&amp;IF(OR(OFFSET('map portals'!$A$1,$Q2271+1,$P2271)="#",ISNUMBER(MATCH(P2271*1000+(Q2271+1),$S$2:$S2270,0))),"","1")
&amp;IF(OR(OFFSET('map portals'!$A$1,$Q2271,$P2271-1)="#",ISNUMBER(MATCH((P2271-1)*1000+Q2271,$S$2:$S2270,0))),"","2")
&amp;IF(OR(OFFSET('map portals'!$A$1,$Q2271-1,$P2271)="#",ISNUMBER(MATCH(P2271*1000+(Q2271-1),$S$2:$S2270,0))),"","3")
))</f>
        <v>0</v>
      </c>
      <c r="M2271" t="b">
        <f ca="1">ISNUMBER(MATCH(S2271,$S$2:$S2270,0))</f>
        <v>0</v>
      </c>
      <c r="N2271">
        <f t="shared" ca="1" si="2560"/>
        <v>12</v>
      </c>
      <c r="O2271">
        <f t="shared" ca="1" si="2561"/>
        <v>57</v>
      </c>
      <c r="P2271">
        <f t="shared" ca="1" si="2562"/>
        <v>12</v>
      </c>
      <c r="Q2271">
        <f t="shared" ca="1" si="2563"/>
        <v>57</v>
      </c>
      <c r="R2271" t="str">
        <f ca="1">OFFSET('map portals'!$A$1,$O2271,$N2271)</f>
        <v>.</v>
      </c>
      <c r="S2271">
        <f t="shared" ca="1" si="2564"/>
        <v>12057</v>
      </c>
      <c r="T2271">
        <f t="shared" ca="1" si="2565"/>
        <v>303</v>
      </c>
    </row>
    <row r="2272" spans="1:20">
      <c r="A2272" s="3">
        <f t="shared" ca="1" si="2556"/>
        <v>2266</v>
      </c>
      <c r="B2272" s="3">
        <f t="shared" ca="1" si="2557"/>
        <v>2267</v>
      </c>
      <c r="C2272" s="3">
        <f t="shared" ref="C2272:I2272" ca="1" si="2593">B2272+IF(0=LEN(OFFSET($L$2,B2272,0)),1,0)</f>
        <v>2267</v>
      </c>
      <c r="D2272" s="3">
        <f t="shared" ca="1" si="2593"/>
        <v>2267</v>
      </c>
      <c r="E2272" s="3">
        <f t="shared" ca="1" si="2593"/>
        <v>2267</v>
      </c>
      <c r="F2272" s="3">
        <f t="shared" ca="1" si="2593"/>
        <v>2267</v>
      </c>
      <c r="G2272" s="3">
        <f t="shared" ca="1" si="2593"/>
        <v>2267</v>
      </c>
      <c r="H2272" s="3">
        <f t="shared" ca="1" si="2593"/>
        <v>2267</v>
      </c>
      <c r="I2272" s="3">
        <f t="shared" ca="1" si="2593"/>
        <v>2267</v>
      </c>
      <c r="J2272" s="3">
        <f ca="1">COUNTIF($A$2:$A2271,"="&amp;$A2272)+1</f>
        <v>1</v>
      </c>
      <c r="K2272">
        <f t="shared" ca="1" si="2559"/>
        <v>0</v>
      </c>
      <c r="L2272" t="str">
        <f ca="1">IF(M2272,"",
IF(R2272&lt;&gt;".",IF(OR(R2272="@",R2272="X"),"",MID(R2272,1,1)),
IF(OR(OFFSET('map portals'!$A$1,$Q2272,$P2272+1)="#",ISNUMBER(MATCH((P2272+1)*1000+Q2272,$S$2:$S2271,0))),"","0")
&amp;IF(OR(OFFSET('map portals'!$A$1,$Q2272+1,$P2272)="#",ISNUMBER(MATCH(P2272*1000+(Q2272+1),$S$2:$S2271,0))),"","1")
&amp;IF(OR(OFFSET('map portals'!$A$1,$Q2272,$P2272-1)="#",ISNUMBER(MATCH((P2272-1)*1000+Q2272,$S$2:$S2271,0))),"","2")
&amp;IF(OR(OFFSET('map portals'!$A$1,$Q2272-1,$P2272)="#",ISNUMBER(MATCH(P2272*1000+(Q2272-1),$S$2:$S2271,0))),"","3")
))</f>
        <v>0</v>
      </c>
      <c r="M2272" t="b">
        <f ca="1">ISNUMBER(MATCH(S2272,$S$2:$S2271,0))</f>
        <v>0</v>
      </c>
      <c r="N2272">
        <f t="shared" ca="1" si="2560"/>
        <v>105</v>
      </c>
      <c r="O2272">
        <f t="shared" ca="1" si="2561"/>
        <v>11</v>
      </c>
      <c r="P2272">
        <f t="shared" ca="1" si="2562"/>
        <v>105</v>
      </c>
      <c r="Q2272">
        <f t="shared" ca="1" si="2563"/>
        <v>11</v>
      </c>
      <c r="R2272" t="str">
        <f ca="1">OFFSET('map portals'!$A$1,$O2272,$N2272)</f>
        <v>.</v>
      </c>
      <c r="S2272">
        <f t="shared" ca="1" si="2564"/>
        <v>105011</v>
      </c>
      <c r="T2272">
        <f t="shared" ca="1" si="2565"/>
        <v>303</v>
      </c>
    </row>
    <row r="2273" spans="1:20">
      <c r="A2273" s="3">
        <f t="shared" ca="1" si="2556"/>
        <v>2267</v>
      </c>
      <c r="B2273" s="3">
        <f t="shared" ca="1" si="2557"/>
        <v>2268</v>
      </c>
      <c r="C2273" s="3">
        <f t="shared" ref="C2273:I2273" ca="1" si="2594">B2273+IF(0=LEN(OFFSET($L$2,B2273,0)),1,0)</f>
        <v>2268</v>
      </c>
      <c r="D2273" s="3">
        <f t="shared" ca="1" si="2594"/>
        <v>2268</v>
      </c>
      <c r="E2273" s="3">
        <f t="shared" ca="1" si="2594"/>
        <v>2268</v>
      </c>
      <c r="F2273" s="3">
        <f t="shared" ca="1" si="2594"/>
        <v>2268</v>
      </c>
      <c r="G2273" s="3">
        <f t="shared" ca="1" si="2594"/>
        <v>2268</v>
      </c>
      <c r="H2273" s="3">
        <f t="shared" ca="1" si="2594"/>
        <v>2268</v>
      </c>
      <c r="I2273" s="3">
        <f t="shared" ca="1" si="2594"/>
        <v>2268</v>
      </c>
      <c r="J2273" s="3">
        <f ca="1">COUNTIF($A$2:$A2272,"="&amp;$A2273)+1</f>
        <v>1</v>
      </c>
      <c r="K2273">
        <f t="shared" ca="1" si="2559"/>
        <v>3</v>
      </c>
      <c r="L2273" t="str">
        <f ca="1">IF(M2273,"",
IF(R2273&lt;&gt;".",IF(OR(R2273="@",R2273="X"),"",MID(R2273,1,1)),
IF(OR(OFFSET('map portals'!$A$1,$Q2273,$P2273+1)="#",ISNUMBER(MATCH((P2273+1)*1000+Q2273,$S$2:$S2272,0))),"","0")
&amp;IF(OR(OFFSET('map portals'!$A$1,$Q2273+1,$P2273)="#",ISNUMBER(MATCH(P2273*1000+(Q2273+1),$S$2:$S2272,0))),"","1")
&amp;IF(OR(OFFSET('map portals'!$A$1,$Q2273,$P2273-1)="#",ISNUMBER(MATCH((P2273-1)*1000+Q2273,$S$2:$S2272,0))),"","2")
&amp;IF(OR(OFFSET('map portals'!$A$1,$Q2273-1,$P2273)="#",ISNUMBER(MATCH(P2273*1000+(Q2273-1),$S$2:$S2272,0))),"","3")
))</f>
        <v/>
      </c>
      <c r="M2273" t="b">
        <f ca="1">ISNUMBER(MATCH(S2273,$S$2:$S2272,0))</f>
        <v>0</v>
      </c>
      <c r="N2273">
        <f t="shared" ca="1" si="2560"/>
        <v>103</v>
      </c>
      <c r="O2273">
        <f t="shared" ca="1" si="2561"/>
        <v>9</v>
      </c>
      <c r="P2273">
        <f t="shared" ca="1" si="2562"/>
        <v>103</v>
      </c>
      <c r="Q2273">
        <f t="shared" ca="1" si="2563"/>
        <v>9</v>
      </c>
      <c r="R2273" t="str">
        <f ca="1">OFFSET('map portals'!$A$1,$O2273,$N2273)</f>
        <v>.</v>
      </c>
      <c r="S2273">
        <f t="shared" ca="1" si="2564"/>
        <v>103009</v>
      </c>
      <c r="T2273">
        <f t="shared" ca="1" si="2565"/>
        <v>303</v>
      </c>
    </row>
    <row r="2274" spans="1:20">
      <c r="A2274" s="3">
        <f t="shared" ca="1" si="2556"/>
        <v>2268</v>
      </c>
      <c r="B2274" s="3">
        <f t="shared" ca="1" si="2557"/>
        <v>2269</v>
      </c>
      <c r="C2274" s="3">
        <f t="shared" ref="C2274:I2274" ca="1" si="2595">B2274+IF(0=LEN(OFFSET($L$2,B2274,0)),1,0)</f>
        <v>2269</v>
      </c>
      <c r="D2274" s="3">
        <f t="shared" ca="1" si="2595"/>
        <v>2269</v>
      </c>
      <c r="E2274" s="3">
        <f t="shared" ca="1" si="2595"/>
        <v>2269</v>
      </c>
      <c r="F2274" s="3">
        <f t="shared" ca="1" si="2595"/>
        <v>2269</v>
      </c>
      <c r="G2274" s="3">
        <f t="shared" ca="1" si="2595"/>
        <v>2269</v>
      </c>
      <c r="H2274" s="3">
        <f t="shared" ca="1" si="2595"/>
        <v>2269</v>
      </c>
      <c r="I2274" s="3">
        <f t="shared" ca="1" si="2595"/>
        <v>2269</v>
      </c>
      <c r="J2274" s="3">
        <f ca="1">COUNTIF($A$2:$A2273,"="&amp;$A2274)+1</f>
        <v>1</v>
      </c>
      <c r="K2274">
        <f t="shared" ca="1" si="2559"/>
        <v>3</v>
      </c>
      <c r="L2274" t="str">
        <f ca="1">IF(M2274,"",
IF(R2274&lt;&gt;".",IF(OR(R2274="@",R2274="X"),"",MID(R2274,1,1)),
IF(OR(OFFSET('map portals'!$A$1,$Q2274,$P2274+1)="#",ISNUMBER(MATCH((P2274+1)*1000+Q2274,$S$2:$S2273,0))),"","0")
&amp;IF(OR(OFFSET('map portals'!$A$1,$Q2274+1,$P2274)="#",ISNUMBER(MATCH(P2274*1000+(Q2274+1),$S$2:$S2273,0))),"","1")
&amp;IF(OR(OFFSET('map portals'!$A$1,$Q2274,$P2274-1)="#",ISNUMBER(MATCH((P2274-1)*1000+Q2274,$S$2:$S2273,0))),"","2")
&amp;IF(OR(OFFSET('map portals'!$A$1,$Q2274-1,$P2274)="#",ISNUMBER(MATCH(P2274*1000+(Q2274-1),$S$2:$S2273,0))),"","3")
))</f>
        <v>0</v>
      </c>
      <c r="M2274" t="b">
        <f ca="1">ISNUMBER(MATCH(S2274,$S$2:$S2273,0))</f>
        <v>0</v>
      </c>
      <c r="N2274">
        <f t="shared" ca="1" si="2560"/>
        <v>51</v>
      </c>
      <c r="O2274">
        <f t="shared" ca="1" si="2561"/>
        <v>31</v>
      </c>
      <c r="P2274">
        <f t="shared" ca="1" si="2562"/>
        <v>51</v>
      </c>
      <c r="Q2274">
        <f t="shared" ca="1" si="2563"/>
        <v>31</v>
      </c>
      <c r="R2274" t="str">
        <f ca="1">OFFSET('map portals'!$A$1,$O2274,$N2274)</f>
        <v>.</v>
      </c>
      <c r="S2274">
        <f t="shared" ca="1" si="2564"/>
        <v>51031</v>
      </c>
      <c r="T2274">
        <f t="shared" ca="1" si="2565"/>
        <v>303</v>
      </c>
    </row>
    <row r="2275" spans="1:20">
      <c r="A2275" s="3">
        <f t="shared" ca="1" si="2556"/>
        <v>2269</v>
      </c>
      <c r="B2275" s="3">
        <f t="shared" ca="1" si="2557"/>
        <v>2270</v>
      </c>
      <c r="C2275" s="3">
        <f t="shared" ref="C2275:I2275" ca="1" si="2596">B2275+IF(0=LEN(OFFSET($L$2,B2275,0)),1,0)</f>
        <v>2270</v>
      </c>
      <c r="D2275" s="3">
        <f t="shared" ca="1" si="2596"/>
        <v>2270</v>
      </c>
      <c r="E2275" s="3">
        <f t="shared" ca="1" si="2596"/>
        <v>2270</v>
      </c>
      <c r="F2275" s="3">
        <f t="shared" ca="1" si="2596"/>
        <v>2270</v>
      </c>
      <c r="G2275" s="3">
        <f t="shared" ca="1" si="2596"/>
        <v>2270</v>
      </c>
      <c r="H2275" s="3">
        <f t="shared" ca="1" si="2596"/>
        <v>2270</v>
      </c>
      <c r="I2275" s="3">
        <f t="shared" ca="1" si="2596"/>
        <v>2270</v>
      </c>
      <c r="J2275" s="3">
        <f ca="1">COUNTIF($A$2:$A2274,"="&amp;$A2275)+1</f>
        <v>1</v>
      </c>
      <c r="K2275">
        <f t="shared" ca="1" si="2559"/>
        <v>0</v>
      </c>
      <c r="L2275" t="str">
        <f ca="1">IF(M2275,"",
IF(R2275&lt;&gt;".",IF(OR(R2275="@",R2275="X"),"",MID(R2275,1,1)),
IF(OR(OFFSET('map portals'!$A$1,$Q2275,$P2275+1)="#",ISNUMBER(MATCH((P2275+1)*1000+Q2275,$S$2:$S2274,0))),"","0")
&amp;IF(OR(OFFSET('map portals'!$A$1,$Q2275+1,$P2275)="#",ISNUMBER(MATCH(P2275*1000+(Q2275+1),$S$2:$S2274,0))),"","1")
&amp;IF(OR(OFFSET('map portals'!$A$1,$Q2275,$P2275-1)="#",ISNUMBER(MATCH((P2275-1)*1000+Q2275,$S$2:$S2274,0))),"","2")
&amp;IF(OR(OFFSET('map portals'!$A$1,$Q2275-1,$P2275)="#",ISNUMBER(MATCH(P2275*1000+(Q2275-1),$S$2:$S2274,0))),"","3")
))</f>
        <v>03</v>
      </c>
      <c r="M2275" t="b">
        <f ca="1">ISNUMBER(MATCH(S2275,$S$2:$S2274,0))</f>
        <v>0</v>
      </c>
      <c r="N2275">
        <f t="shared" ca="1" si="2560"/>
        <v>13</v>
      </c>
      <c r="O2275">
        <f t="shared" ca="1" si="2561"/>
        <v>57</v>
      </c>
      <c r="P2275">
        <f t="shared" ca="1" si="2562"/>
        <v>13</v>
      </c>
      <c r="Q2275">
        <f t="shared" ca="1" si="2563"/>
        <v>57</v>
      </c>
      <c r="R2275" t="str">
        <f ca="1">OFFSET('map portals'!$A$1,$O2275,$N2275)</f>
        <v>.</v>
      </c>
      <c r="S2275">
        <f t="shared" ca="1" si="2564"/>
        <v>13057</v>
      </c>
      <c r="T2275">
        <f t="shared" ca="1" si="2565"/>
        <v>304</v>
      </c>
    </row>
    <row r="2276" spans="1:20">
      <c r="A2276" s="3">
        <f t="shared" ca="1" si="2556"/>
        <v>2270</v>
      </c>
      <c r="B2276" s="3">
        <f t="shared" ca="1" si="2557"/>
        <v>2271</v>
      </c>
      <c r="C2276" s="3">
        <f t="shared" ref="C2276:I2276" ca="1" si="2597">B2276+IF(0=LEN(OFFSET($L$2,B2276,0)),1,0)</f>
        <v>2272</v>
      </c>
      <c r="D2276" s="3">
        <f t="shared" ca="1" si="2597"/>
        <v>2272</v>
      </c>
      <c r="E2276" s="3">
        <f t="shared" ca="1" si="2597"/>
        <v>2272</v>
      </c>
      <c r="F2276" s="3">
        <f t="shared" ca="1" si="2597"/>
        <v>2272</v>
      </c>
      <c r="G2276" s="3">
        <f t="shared" ca="1" si="2597"/>
        <v>2272</v>
      </c>
      <c r="H2276" s="3">
        <f t="shared" ca="1" si="2597"/>
        <v>2272</v>
      </c>
      <c r="I2276" s="3">
        <f t="shared" ca="1" si="2597"/>
        <v>2272</v>
      </c>
      <c r="J2276" s="3">
        <f ca="1">COUNTIF($A$2:$A2275,"="&amp;$A2276)+1</f>
        <v>1</v>
      </c>
      <c r="K2276">
        <f t="shared" ca="1" si="2559"/>
        <v>0</v>
      </c>
      <c r="L2276" t="str">
        <f ca="1">IF(M2276,"",
IF(R2276&lt;&gt;".",IF(OR(R2276="@",R2276="X"),"",MID(R2276,1,1)),
IF(OR(OFFSET('map portals'!$A$1,$Q2276,$P2276+1)="#",ISNUMBER(MATCH((P2276+1)*1000+Q2276,$S$2:$S2275,0))),"","0")
&amp;IF(OR(OFFSET('map portals'!$A$1,$Q2276+1,$P2276)="#",ISNUMBER(MATCH(P2276*1000+(Q2276+1),$S$2:$S2275,0))),"","1")
&amp;IF(OR(OFFSET('map portals'!$A$1,$Q2276,$P2276-1)="#",ISNUMBER(MATCH((P2276-1)*1000+Q2276,$S$2:$S2275,0))),"","2")
&amp;IF(OR(OFFSET('map portals'!$A$1,$Q2276-1,$P2276)="#",ISNUMBER(MATCH(P2276*1000+(Q2276-1),$S$2:$S2275,0))),"","3")
))</f>
        <v>0</v>
      </c>
      <c r="M2276" t="b">
        <f ca="1">ISNUMBER(MATCH(S2276,$S$2:$S2275,0))</f>
        <v>0</v>
      </c>
      <c r="N2276">
        <f t="shared" ca="1" si="2560"/>
        <v>106</v>
      </c>
      <c r="O2276">
        <f t="shared" ca="1" si="2561"/>
        <v>11</v>
      </c>
      <c r="P2276">
        <f t="shared" ca="1" si="2562"/>
        <v>106</v>
      </c>
      <c r="Q2276">
        <f t="shared" ca="1" si="2563"/>
        <v>11</v>
      </c>
      <c r="R2276" t="str">
        <f ca="1">OFFSET('map portals'!$A$1,$O2276,$N2276)</f>
        <v>.</v>
      </c>
      <c r="S2276">
        <f t="shared" ca="1" si="2564"/>
        <v>106011</v>
      </c>
      <c r="T2276">
        <f t="shared" ca="1" si="2565"/>
        <v>304</v>
      </c>
    </row>
    <row r="2277" spans="1:20">
      <c r="A2277" s="3">
        <f t="shared" ca="1" si="2556"/>
        <v>2272</v>
      </c>
      <c r="B2277" s="3">
        <f t="shared" ca="1" si="2557"/>
        <v>2273</v>
      </c>
      <c r="C2277" s="3">
        <f t="shared" ref="C2277:I2277" ca="1" si="2598">B2277+IF(0=LEN(OFFSET($L$2,B2277,0)),1,0)</f>
        <v>2273</v>
      </c>
      <c r="D2277" s="3">
        <f t="shared" ca="1" si="2598"/>
        <v>2273</v>
      </c>
      <c r="E2277" s="3">
        <f t="shared" ca="1" si="2598"/>
        <v>2273</v>
      </c>
      <c r="F2277" s="3">
        <f t="shared" ca="1" si="2598"/>
        <v>2273</v>
      </c>
      <c r="G2277" s="3">
        <f t="shared" ca="1" si="2598"/>
        <v>2273</v>
      </c>
      <c r="H2277" s="3">
        <f t="shared" ca="1" si="2598"/>
        <v>2273</v>
      </c>
      <c r="I2277" s="3">
        <f t="shared" ca="1" si="2598"/>
        <v>2273</v>
      </c>
      <c r="J2277" s="3">
        <f ca="1">COUNTIF($A$2:$A2276,"="&amp;$A2277)+1</f>
        <v>1</v>
      </c>
      <c r="K2277">
        <f t="shared" ca="1" si="2559"/>
        <v>0</v>
      </c>
      <c r="L2277" t="str">
        <f ca="1">IF(M2277,"",
IF(R2277&lt;&gt;".",IF(OR(R2277="@",R2277="X"),"",MID(R2277,1,1)),
IF(OR(OFFSET('map portals'!$A$1,$Q2277,$P2277+1)="#",ISNUMBER(MATCH((P2277+1)*1000+Q2277,$S$2:$S2276,0))),"","0")
&amp;IF(OR(OFFSET('map portals'!$A$1,$Q2277+1,$P2277)="#",ISNUMBER(MATCH(P2277*1000+(Q2277+1),$S$2:$S2276,0))),"","1")
&amp;IF(OR(OFFSET('map portals'!$A$1,$Q2277,$P2277-1)="#",ISNUMBER(MATCH((P2277-1)*1000+Q2277,$S$2:$S2276,0))),"","2")
&amp;IF(OR(OFFSET('map portals'!$A$1,$Q2277-1,$P2277)="#",ISNUMBER(MATCH(P2277*1000+(Q2277-1),$S$2:$S2276,0))),"","3")
))</f>
        <v>0</v>
      </c>
      <c r="M2277" t="b">
        <f ca="1">ISNUMBER(MATCH(S2277,$S$2:$S2276,0))</f>
        <v>0</v>
      </c>
      <c r="N2277">
        <f t="shared" ca="1" si="2560"/>
        <v>52</v>
      </c>
      <c r="O2277">
        <f t="shared" ca="1" si="2561"/>
        <v>31</v>
      </c>
      <c r="P2277">
        <f t="shared" ca="1" si="2562"/>
        <v>52</v>
      </c>
      <c r="Q2277">
        <f t="shared" ca="1" si="2563"/>
        <v>31</v>
      </c>
      <c r="R2277" t="str">
        <f ca="1">OFFSET('map portals'!$A$1,$O2277,$N2277)</f>
        <v>.</v>
      </c>
      <c r="S2277">
        <f t="shared" ca="1" si="2564"/>
        <v>52031</v>
      </c>
      <c r="T2277">
        <f t="shared" ca="1" si="2565"/>
        <v>304</v>
      </c>
    </row>
    <row r="2278" spans="1:20">
      <c r="A2278" s="3">
        <f t="shared" ca="1" si="2556"/>
        <v>2273</v>
      </c>
      <c r="B2278" s="3">
        <f t="shared" ca="1" si="2557"/>
        <v>2273</v>
      </c>
      <c r="C2278" s="3">
        <f t="shared" ref="C2278:I2278" ca="1" si="2599">B2278+IF(0=LEN(OFFSET($L$2,B2278,0)),1,0)</f>
        <v>2273</v>
      </c>
      <c r="D2278" s="3">
        <f t="shared" ca="1" si="2599"/>
        <v>2273</v>
      </c>
      <c r="E2278" s="3">
        <f t="shared" ca="1" si="2599"/>
        <v>2273</v>
      </c>
      <c r="F2278" s="3">
        <f t="shared" ca="1" si="2599"/>
        <v>2273</v>
      </c>
      <c r="G2278" s="3">
        <f t="shared" ca="1" si="2599"/>
        <v>2273</v>
      </c>
      <c r="H2278" s="3">
        <f t="shared" ca="1" si="2599"/>
        <v>2273</v>
      </c>
      <c r="I2278" s="3">
        <f t="shared" ca="1" si="2599"/>
        <v>2273</v>
      </c>
      <c r="J2278" s="3">
        <f ca="1">COUNTIF($A$2:$A2277,"="&amp;$A2278)+1</f>
        <v>1</v>
      </c>
      <c r="K2278">
        <f t="shared" ca="1" si="2559"/>
        <v>0</v>
      </c>
      <c r="L2278" t="str">
        <f ca="1">IF(M2278,"",
IF(R2278&lt;&gt;".",IF(OR(R2278="@",R2278="X"),"",MID(R2278,1,1)),
IF(OR(OFFSET('map portals'!$A$1,$Q2278,$P2278+1)="#",ISNUMBER(MATCH((P2278+1)*1000+Q2278,$S$2:$S2277,0))),"","0")
&amp;IF(OR(OFFSET('map portals'!$A$1,$Q2278+1,$P2278)="#",ISNUMBER(MATCH(P2278*1000+(Q2278+1),$S$2:$S2277,0))),"","1")
&amp;IF(OR(OFFSET('map portals'!$A$1,$Q2278,$P2278-1)="#",ISNUMBER(MATCH((P2278-1)*1000+Q2278,$S$2:$S2277,0))),"","2")
&amp;IF(OR(OFFSET('map portals'!$A$1,$Q2278-1,$P2278)="#",ISNUMBER(MATCH(P2278*1000+(Q2278-1),$S$2:$S2277,0))),"","3")
))</f>
        <v>0</v>
      </c>
      <c r="M2278" t="b">
        <f ca="1">ISNUMBER(MATCH(S2278,$S$2:$S2277,0))</f>
        <v>0</v>
      </c>
      <c r="N2278">
        <f t="shared" ca="1" si="2560"/>
        <v>14</v>
      </c>
      <c r="O2278">
        <f t="shared" ca="1" si="2561"/>
        <v>57</v>
      </c>
      <c r="P2278">
        <f t="shared" ca="1" si="2562"/>
        <v>14</v>
      </c>
      <c r="Q2278">
        <f t="shared" ca="1" si="2563"/>
        <v>57</v>
      </c>
      <c r="R2278" t="str">
        <f ca="1">OFFSET('map portals'!$A$1,$O2278,$N2278)</f>
        <v>.</v>
      </c>
      <c r="S2278">
        <f t="shared" ca="1" si="2564"/>
        <v>14057</v>
      </c>
      <c r="T2278">
        <f t="shared" ca="1" si="2565"/>
        <v>305</v>
      </c>
    </row>
    <row r="2279" spans="1:20">
      <c r="A2279" s="3">
        <f t="shared" ca="1" si="2556"/>
        <v>2273</v>
      </c>
      <c r="B2279" s="3">
        <f t="shared" ca="1" si="2557"/>
        <v>2274</v>
      </c>
      <c r="C2279" s="3">
        <f t="shared" ref="C2279:I2279" ca="1" si="2600">B2279+IF(0=LEN(OFFSET($L$2,B2279,0)),1,0)</f>
        <v>2274</v>
      </c>
      <c r="D2279" s="3">
        <f t="shared" ca="1" si="2600"/>
        <v>2274</v>
      </c>
      <c r="E2279" s="3">
        <f t="shared" ca="1" si="2600"/>
        <v>2274</v>
      </c>
      <c r="F2279" s="3">
        <f t="shared" ca="1" si="2600"/>
        <v>2274</v>
      </c>
      <c r="G2279" s="3">
        <f t="shared" ca="1" si="2600"/>
        <v>2274</v>
      </c>
      <c r="H2279" s="3">
        <f t="shared" ca="1" si="2600"/>
        <v>2274</v>
      </c>
      <c r="I2279" s="3">
        <f t="shared" ca="1" si="2600"/>
        <v>2274</v>
      </c>
      <c r="J2279" s="3">
        <f ca="1">COUNTIF($A$2:$A2278,"="&amp;$A2279)+1</f>
        <v>2</v>
      </c>
      <c r="K2279">
        <f t="shared" ca="1" si="2559"/>
        <v>3</v>
      </c>
      <c r="L2279" t="str">
        <f ca="1">IF(M2279,"",
IF(R2279&lt;&gt;".",IF(OR(R2279="@",R2279="X"),"",MID(R2279,1,1)),
IF(OR(OFFSET('map portals'!$A$1,$Q2279,$P2279+1)="#",ISNUMBER(MATCH((P2279+1)*1000+Q2279,$S$2:$S2278,0))),"","0")
&amp;IF(OR(OFFSET('map portals'!$A$1,$Q2279+1,$P2279)="#",ISNUMBER(MATCH(P2279*1000+(Q2279+1),$S$2:$S2278,0))),"","1")
&amp;IF(OR(OFFSET('map portals'!$A$1,$Q2279,$P2279-1)="#",ISNUMBER(MATCH((P2279-1)*1000+Q2279,$S$2:$S2278,0))),"","2")
&amp;IF(OR(OFFSET('map portals'!$A$1,$Q2279-1,$P2279)="#",ISNUMBER(MATCH(P2279*1000+(Q2279-1),$S$2:$S2278,0))),"","3")
))</f>
        <v>3</v>
      </c>
      <c r="M2279" t="b">
        <f ca="1">ISNUMBER(MATCH(S2279,$S$2:$S2278,0))</f>
        <v>0</v>
      </c>
      <c r="N2279">
        <f t="shared" ca="1" si="2560"/>
        <v>13</v>
      </c>
      <c r="O2279">
        <f t="shared" ca="1" si="2561"/>
        <v>56</v>
      </c>
      <c r="P2279">
        <f t="shared" ca="1" si="2562"/>
        <v>13</v>
      </c>
      <c r="Q2279">
        <f t="shared" ca="1" si="2563"/>
        <v>56</v>
      </c>
      <c r="R2279" t="str">
        <f ca="1">OFFSET('map portals'!$A$1,$O2279,$N2279)</f>
        <v>.</v>
      </c>
      <c r="S2279">
        <f t="shared" ca="1" si="2564"/>
        <v>13056</v>
      </c>
      <c r="T2279">
        <f t="shared" ca="1" si="2565"/>
        <v>305</v>
      </c>
    </row>
    <row r="2280" spans="1:20">
      <c r="A2280" s="3">
        <f t="shared" ca="1" si="2556"/>
        <v>2274</v>
      </c>
      <c r="B2280" s="3">
        <f t="shared" ca="1" si="2557"/>
        <v>2275</v>
      </c>
      <c r="C2280" s="3">
        <f t="shared" ref="C2280:I2280" ca="1" si="2601">B2280+IF(0=LEN(OFFSET($L$2,B2280,0)),1,0)</f>
        <v>2275</v>
      </c>
      <c r="D2280" s="3">
        <f t="shared" ca="1" si="2601"/>
        <v>2275</v>
      </c>
      <c r="E2280" s="3">
        <f t="shared" ca="1" si="2601"/>
        <v>2275</v>
      </c>
      <c r="F2280" s="3">
        <f t="shared" ca="1" si="2601"/>
        <v>2275</v>
      </c>
      <c r="G2280" s="3">
        <f t="shared" ca="1" si="2601"/>
        <v>2275</v>
      </c>
      <c r="H2280" s="3">
        <f t="shared" ca="1" si="2601"/>
        <v>2275</v>
      </c>
      <c r="I2280" s="3">
        <f t="shared" ca="1" si="2601"/>
        <v>2275</v>
      </c>
      <c r="J2280" s="3">
        <f ca="1">COUNTIF($A$2:$A2279,"="&amp;$A2280)+1</f>
        <v>1</v>
      </c>
      <c r="K2280">
        <f t="shared" ca="1" si="2559"/>
        <v>0</v>
      </c>
      <c r="L2280" t="str">
        <f ca="1">IF(M2280,"",
IF(R2280&lt;&gt;".",IF(OR(R2280="@",R2280="X"),"",MID(R2280,1,1)),
IF(OR(OFFSET('map portals'!$A$1,$Q2280,$P2280+1)="#",ISNUMBER(MATCH((P2280+1)*1000+Q2280,$S$2:$S2279,0))),"","0")
&amp;IF(OR(OFFSET('map portals'!$A$1,$Q2280+1,$P2280)="#",ISNUMBER(MATCH(P2280*1000+(Q2280+1),$S$2:$S2279,0))),"","1")
&amp;IF(OR(OFFSET('map portals'!$A$1,$Q2280,$P2280-1)="#",ISNUMBER(MATCH((P2280-1)*1000+Q2280,$S$2:$S2279,0))),"","2")
&amp;IF(OR(OFFSET('map portals'!$A$1,$Q2280-1,$P2280)="#",ISNUMBER(MATCH(P2280*1000+(Q2280-1),$S$2:$S2279,0))),"","3")
))</f>
        <v/>
      </c>
      <c r="M2280" t="b">
        <f ca="1">ISNUMBER(MATCH(S2280,$S$2:$S2279,0))</f>
        <v>0</v>
      </c>
      <c r="N2280">
        <f t="shared" ca="1" si="2560"/>
        <v>107</v>
      </c>
      <c r="O2280">
        <f t="shared" ca="1" si="2561"/>
        <v>11</v>
      </c>
      <c r="P2280">
        <f t="shared" ca="1" si="2562"/>
        <v>107</v>
      </c>
      <c r="Q2280">
        <f t="shared" ca="1" si="2563"/>
        <v>11</v>
      </c>
      <c r="R2280" t="str">
        <f ca="1">OFFSET('map portals'!$A$1,$O2280,$N2280)</f>
        <v>.</v>
      </c>
      <c r="S2280">
        <f t="shared" ca="1" si="2564"/>
        <v>107011</v>
      </c>
      <c r="T2280">
        <f t="shared" ca="1" si="2565"/>
        <v>305</v>
      </c>
    </row>
    <row r="2281" spans="1:20">
      <c r="A2281" s="3">
        <f t="shared" ca="1" si="2556"/>
        <v>2275</v>
      </c>
      <c r="B2281" s="3">
        <f t="shared" ca="1" si="2557"/>
        <v>2276</v>
      </c>
      <c r="C2281" s="3">
        <f t="shared" ref="C2281:I2281" ca="1" si="2602">B2281+IF(0=LEN(OFFSET($L$2,B2281,0)),1,0)</f>
        <v>2276</v>
      </c>
      <c r="D2281" s="3">
        <f t="shared" ca="1" si="2602"/>
        <v>2276</v>
      </c>
      <c r="E2281" s="3">
        <f t="shared" ca="1" si="2602"/>
        <v>2276</v>
      </c>
      <c r="F2281" s="3">
        <f t="shared" ca="1" si="2602"/>
        <v>2276</v>
      </c>
      <c r="G2281" s="3">
        <f t="shared" ca="1" si="2602"/>
        <v>2276</v>
      </c>
      <c r="H2281" s="3">
        <f t="shared" ca="1" si="2602"/>
        <v>2276</v>
      </c>
      <c r="I2281" s="3">
        <f t="shared" ca="1" si="2602"/>
        <v>2276</v>
      </c>
      <c r="J2281" s="3">
        <f ca="1">COUNTIF($A$2:$A2280,"="&amp;$A2281)+1</f>
        <v>1</v>
      </c>
      <c r="K2281">
        <f t="shared" ca="1" si="2559"/>
        <v>0</v>
      </c>
      <c r="L2281" t="str">
        <f ca="1">IF(M2281,"",
IF(R2281&lt;&gt;".",IF(OR(R2281="@",R2281="X"),"",MID(R2281,1,1)),
IF(OR(OFFSET('map portals'!$A$1,$Q2281,$P2281+1)="#",ISNUMBER(MATCH((P2281+1)*1000+Q2281,$S$2:$S2280,0))),"","0")
&amp;IF(OR(OFFSET('map portals'!$A$1,$Q2281+1,$P2281)="#",ISNUMBER(MATCH(P2281*1000+(Q2281+1),$S$2:$S2280,0))),"","1")
&amp;IF(OR(OFFSET('map portals'!$A$1,$Q2281,$P2281-1)="#",ISNUMBER(MATCH((P2281-1)*1000+Q2281,$S$2:$S2280,0))),"","2")
&amp;IF(OR(OFFSET('map portals'!$A$1,$Q2281-1,$P2281)="#",ISNUMBER(MATCH(P2281*1000+(Q2281-1),$S$2:$S2280,0))),"","3")
))</f>
        <v>3</v>
      </c>
      <c r="M2281" t="b">
        <f ca="1">ISNUMBER(MATCH(S2281,$S$2:$S2280,0))</f>
        <v>0</v>
      </c>
      <c r="N2281">
        <f t="shared" ca="1" si="2560"/>
        <v>53</v>
      </c>
      <c r="O2281">
        <f t="shared" ca="1" si="2561"/>
        <v>31</v>
      </c>
      <c r="P2281">
        <f t="shared" ca="1" si="2562"/>
        <v>53</v>
      </c>
      <c r="Q2281">
        <f t="shared" ca="1" si="2563"/>
        <v>31</v>
      </c>
      <c r="R2281" t="str">
        <f ca="1">OFFSET('map portals'!$A$1,$O2281,$N2281)</f>
        <v>.</v>
      </c>
      <c r="S2281">
        <f t="shared" ca="1" si="2564"/>
        <v>53031</v>
      </c>
      <c r="T2281">
        <f t="shared" ca="1" si="2565"/>
        <v>305</v>
      </c>
    </row>
    <row r="2282" spans="1:20">
      <c r="A2282" s="3">
        <f t="shared" ca="1" si="2556"/>
        <v>2276</v>
      </c>
      <c r="B2282" s="3">
        <f t="shared" ca="1" si="2557"/>
        <v>2277</v>
      </c>
      <c r="C2282" s="3">
        <f t="shared" ref="C2282:I2282" ca="1" si="2603">B2282+IF(0=LEN(OFFSET($L$2,B2282,0)),1,0)</f>
        <v>2277</v>
      </c>
      <c r="D2282" s="3">
        <f t="shared" ca="1" si="2603"/>
        <v>2277</v>
      </c>
      <c r="E2282" s="3">
        <f t="shared" ca="1" si="2603"/>
        <v>2277</v>
      </c>
      <c r="F2282" s="3">
        <f t="shared" ca="1" si="2603"/>
        <v>2277</v>
      </c>
      <c r="G2282" s="3">
        <f t="shared" ca="1" si="2603"/>
        <v>2277</v>
      </c>
      <c r="H2282" s="3">
        <f t="shared" ca="1" si="2603"/>
        <v>2277</v>
      </c>
      <c r="I2282" s="3">
        <f t="shared" ca="1" si="2603"/>
        <v>2277</v>
      </c>
      <c r="J2282" s="3">
        <f ca="1">COUNTIF($A$2:$A2281,"="&amp;$A2282)+1</f>
        <v>1</v>
      </c>
      <c r="K2282">
        <f t="shared" ca="1" si="2559"/>
        <v>0</v>
      </c>
      <c r="L2282" t="str">
        <f ca="1">IF(M2282,"",
IF(R2282&lt;&gt;".",IF(OR(R2282="@",R2282="X"),"",MID(R2282,1,1)),
IF(OR(OFFSET('map portals'!$A$1,$Q2282,$P2282+1)="#",ISNUMBER(MATCH((P2282+1)*1000+Q2282,$S$2:$S2281,0))),"","0")
&amp;IF(OR(OFFSET('map portals'!$A$1,$Q2282+1,$P2282)="#",ISNUMBER(MATCH(P2282*1000+(Q2282+1),$S$2:$S2281,0))),"","1")
&amp;IF(OR(OFFSET('map portals'!$A$1,$Q2282,$P2282-1)="#",ISNUMBER(MATCH((P2282-1)*1000+Q2282,$S$2:$S2281,0))),"","2")
&amp;IF(OR(OFFSET('map portals'!$A$1,$Q2282-1,$P2282)="#",ISNUMBER(MATCH(P2282*1000+(Q2282-1),$S$2:$S2281,0))),"","3")
))</f>
        <v>0</v>
      </c>
      <c r="M2282" t="b">
        <f ca="1">ISNUMBER(MATCH(S2282,$S$2:$S2281,0))</f>
        <v>0</v>
      </c>
      <c r="N2282">
        <f t="shared" ca="1" si="2560"/>
        <v>15</v>
      </c>
      <c r="O2282">
        <f t="shared" ca="1" si="2561"/>
        <v>57</v>
      </c>
      <c r="P2282">
        <f t="shared" ca="1" si="2562"/>
        <v>15</v>
      </c>
      <c r="Q2282">
        <f t="shared" ca="1" si="2563"/>
        <v>57</v>
      </c>
      <c r="R2282" t="str">
        <f ca="1">OFFSET('map portals'!$A$1,$O2282,$N2282)</f>
        <v>.</v>
      </c>
      <c r="S2282">
        <f t="shared" ca="1" si="2564"/>
        <v>15057</v>
      </c>
      <c r="T2282">
        <f t="shared" ca="1" si="2565"/>
        <v>306</v>
      </c>
    </row>
    <row r="2283" spans="1:20">
      <c r="A2283" s="3">
        <f t="shared" ca="1" si="2556"/>
        <v>2277</v>
      </c>
      <c r="B2283" s="3">
        <f t="shared" ca="1" si="2557"/>
        <v>2278</v>
      </c>
      <c r="C2283" s="3">
        <f t="shared" ref="C2283:I2283" ca="1" si="2604">B2283+IF(0=LEN(OFFSET($L$2,B2283,0)),1,0)</f>
        <v>2279</v>
      </c>
      <c r="D2283" s="3">
        <f t="shared" ca="1" si="2604"/>
        <v>2279</v>
      </c>
      <c r="E2283" s="3">
        <f t="shared" ca="1" si="2604"/>
        <v>2279</v>
      </c>
      <c r="F2283" s="3">
        <f t="shared" ca="1" si="2604"/>
        <v>2279</v>
      </c>
      <c r="G2283" s="3">
        <f t="shared" ca="1" si="2604"/>
        <v>2279</v>
      </c>
      <c r="H2283" s="3">
        <f t="shared" ca="1" si="2604"/>
        <v>2279</v>
      </c>
      <c r="I2283" s="3">
        <f t="shared" ca="1" si="2604"/>
        <v>2279</v>
      </c>
      <c r="J2283" s="3">
        <f ca="1">COUNTIF($A$2:$A2282,"="&amp;$A2283)+1</f>
        <v>1</v>
      </c>
      <c r="K2283">
        <f t="shared" ca="1" si="2559"/>
        <v>3</v>
      </c>
      <c r="L2283" t="str">
        <f ca="1">IF(M2283,"",
IF(R2283&lt;&gt;".",IF(OR(R2283="@",R2283="X"),"",MID(R2283,1,1)),
IF(OR(OFFSET('map portals'!$A$1,$Q2283,$P2283+1)="#",ISNUMBER(MATCH((P2283+1)*1000+Q2283,$S$2:$S2282,0))),"","0")
&amp;IF(OR(OFFSET('map portals'!$A$1,$Q2283+1,$P2283)="#",ISNUMBER(MATCH(P2283*1000+(Q2283+1),$S$2:$S2282,0))),"","1")
&amp;IF(OR(OFFSET('map portals'!$A$1,$Q2283,$P2283-1)="#",ISNUMBER(MATCH((P2283-1)*1000+Q2283,$S$2:$S2282,0))),"","2")
&amp;IF(OR(OFFSET('map portals'!$A$1,$Q2283-1,$P2283)="#",ISNUMBER(MATCH(P2283*1000+(Q2283-1),$S$2:$S2282,0))),"","3")
))</f>
        <v>0</v>
      </c>
      <c r="M2283" t="b">
        <f ca="1">ISNUMBER(MATCH(S2283,$S$2:$S2282,0))</f>
        <v>0</v>
      </c>
      <c r="N2283">
        <f t="shared" ca="1" si="2560"/>
        <v>13</v>
      </c>
      <c r="O2283">
        <f t="shared" ca="1" si="2561"/>
        <v>55</v>
      </c>
      <c r="P2283">
        <f t="shared" ca="1" si="2562"/>
        <v>13</v>
      </c>
      <c r="Q2283">
        <f t="shared" ca="1" si="2563"/>
        <v>55</v>
      </c>
      <c r="R2283" t="str">
        <f ca="1">OFFSET('map portals'!$A$1,$O2283,$N2283)</f>
        <v>.</v>
      </c>
      <c r="S2283">
        <f t="shared" ca="1" si="2564"/>
        <v>13055</v>
      </c>
      <c r="T2283">
        <f t="shared" ca="1" si="2565"/>
        <v>306</v>
      </c>
    </row>
    <row r="2284" spans="1:20">
      <c r="A2284" s="3">
        <f t="shared" ca="1" si="2556"/>
        <v>2279</v>
      </c>
      <c r="B2284" s="3">
        <f t="shared" ca="1" si="2557"/>
        <v>2280</v>
      </c>
      <c r="C2284" s="3">
        <f t="shared" ref="C2284:I2284" ca="1" si="2605">B2284+IF(0=LEN(OFFSET($L$2,B2284,0)),1,0)</f>
        <v>2280</v>
      </c>
      <c r="D2284" s="3">
        <f t="shared" ca="1" si="2605"/>
        <v>2280</v>
      </c>
      <c r="E2284" s="3">
        <f t="shared" ca="1" si="2605"/>
        <v>2280</v>
      </c>
      <c r="F2284" s="3">
        <f t="shared" ca="1" si="2605"/>
        <v>2280</v>
      </c>
      <c r="G2284" s="3">
        <f t="shared" ca="1" si="2605"/>
        <v>2280</v>
      </c>
      <c r="H2284" s="3">
        <f t="shared" ca="1" si="2605"/>
        <v>2280</v>
      </c>
      <c r="I2284" s="3">
        <f t="shared" ca="1" si="2605"/>
        <v>2280</v>
      </c>
      <c r="J2284" s="3">
        <f ca="1">COUNTIF($A$2:$A2283,"="&amp;$A2284)+1</f>
        <v>1</v>
      </c>
      <c r="K2284">
        <f t="shared" ca="1" si="2559"/>
        <v>3</v>
      </c>
      <c r="L2284" t="str">
        <f ca="1">IF(M2284,"",
IF(R2284&lt;&gt;".",IF(OR(R2284="@",R2284="X"),"",MID(R2284,1,1)),
IF(OR(OFFSET('map portals'!$A$1,$Q2284,$P2284+1)="#",ISNUMBER(MATCH((P2284+1)*1000+Q2284,$S$2:$S2283,0))),"","0")
&amp;IF(OR(OFFSET('map portals'!$A$1,$Q2284+1,$P2284)="#",ISNUMBER(MATCH(P2284*1000+(Q2284+1),$S$2:$S2283,0))),"","1")
&amp;IF(OR(OFFSET('map portals'!$A$1,$Q2284,$P2284-1)="#",ISNUMBER(MATCH((P2284-1)*1000+Q2284,$S$2:$S2283,0))),"","2")
&amp;IF(OR(OFFSET('map portals'!$A$1,$Q2284-1,$P2284)="#",ISNUMBER(MATCH(P2284*1000+(Q2284-1),$S$2:$S2283,0))),"","3")
))</f>
        <v>3</v>
      </c>
      <c r="M2284" t="b">
        <f ca="1">ISNUMBER(MATCH(S2284,$S$2:$S2283,0))</f>
        <v>0</v>
      </c>
      <c r="N2284">
        <f t="shared" ca="1" si="2560"/>
        <v>53</v>
      </c>
      <c r="O2284">
        <f t="shared" ca="1" si="2561"/>
        <v>30</v>
      </c>
      <c r="P2284">
        <f t="shared" ca="1" si="2562"/>
        <v>53</v>
      </c>
      <c r="Q2284">
        <f t="shared" ca="1" si="2563"/>
        <v>30</v>
      </c>
      <c r="R2284" t="str">
        <f ca="1">OFFSET('map portals'!$A$1,$O2284,$N2284)</f>
        <v>.</v>
      </c>
      <c r="S2284">
        <f t="shared" ca="1" si="2564"/>
        <v>53030</v>
      </c>
      <c r="T2284">
        <f t="shared" ca="1" si="2565"/>
        <v>306</v>
      </c>
    </row>
    <row r="2285" spans="1:20">
      <c r="A2285" s="3">
        <f t="shared" ca="1" si="2556"/>
        <v>2280</v>
      </c>
      <c r="B2285" s="3">
        <f t="shared" ca="1" si="2557"/>
        <v>2281</v>
      </c>
      <c r="C2285" s="3">
        <f t="shared" ref="C2285:I2285" ca="1" si="2606">B2285+IF(0=LEN(OFFSET($L$2,B2285,0)),1,0)</f>
        <v>2281</v>
      </c>
      <c r="D2285" s="3">
        <f t="shared" ca="1" si="2606"/>
        <v>2281</v>
      </c>
      <c r="E2285" s="3">
        <f t="shared" ca="1" si="2606"/>
        <v>2281</v>
      </c>
      <c r="F2285" s="3">
        <f t="shared" ca="1" si="2606"/>
        <v>2281</v>
      </c>
      <c r="G2285" s="3">
        <f t="shared" ca="1" si="2606"/>
        <v>2281</v>
      </c>
      <c r="H2285" s="3">
        <f t="shared" ca="1" si="2606"/>
        <v>2281</v>
      </c>
      <c r="I2285" s="3">
        <f t="shared" ca="1" si="2606"/>
        <v>2281</v>
      </c>
      <c r="J2285" s="3">
        <f ca="1">COUNTIF($A$2:$A2284,"="&amp;$A2285)+1</f>
        <v>1</v>
      </c>
      <c r="K2285">
        <f t="shared" ca="1" si="2559"/>
        <v>0</v>
      </c>
      <c r="L2285" t="str">
        <f ca="1">IF(M2285,"",
IF(R2285&lt;&gt;".",IF(OR(R2285="@",R2285="X"),"",MID(R2285,1,1)),
IF(OR(OFFSET('map portals'!$A$1,$Q2285,$P2285+1)="#",ISNUMBER(MATCH((P2285+1)*1000+Q2285,$S$2:$S2284,0))),"","0")
&amp;IF(OR(OFFSET('map portals'!$A$1,$Q2285+1,$P2285)="#",ISNUMBER(MATCH(P2285*1000+(Q2285+1),$S$2:$S2284,0))),"","1")
&amp;IF(OR(OFFSET('map portals'!$A$1,$Q2285,$P2285-1)="#",ISNUMBER(MATCH((P2285-1)*1000+Q2285,$S$2:$S2284,0))),"","2")
&amp;IF(OR(OFFSET('map portals'!$A$1,$Q2285-1,$P2285)="#",ISNUMBER(MATCH(P2285*1000+(Q2285-1),$S$2:$S2284,0))),"","3")
))</f>
        <v>0</v>
      </c>
      <c r="M2285" t="b">
        <f ca="1">ISNUMBER(MATCH(S2285,$S$2:$S2284,0))</f>
        <v>0</v>
      </c>
      <c r="N2285">
        <f t="shared" ca="1" si="2560"/>
        <v>16</v>
      </c>
      <c r="O2285">
        <f t="shared" ca="1" si="2561"/>
        <v>57</v>
      </c>
      <c r="P2285">
        <f t="shared" ca="1" si="2562"/>
        <v>16</v>
      </c>
      <c r="Q2285">
        <f t="shared" ca="1" si="2563"/>
        <v>57</v>
      </c>
      <c r="R2285" t="str">
        <f ca="1">OFFSET('map portals'!$A$1,$O2285,$N2285)</f>
        <v>.</v>
      </c>
      <c r="S2285">
        <f t="shared" ca="1" si="2564"/>
        <v>16057</v>
      </c>
      <c r="T2285">
        <f t="shared" ca="1" si="2565"/>
        <v>307</v>
      </c>
    </row>
    <row r="2286" spans="1:20">
      <c r="A2286" s="3">
        <f t="shared" ca="1" si="2556"/>
        <v>2281</v>
      </c>
      <c r="B2286" s="3">
        <f t="shared" ca="1" si="2557"/>
        <v>2282</v>
      </c>
      <c r="C2286" s="3">
        <f t="shared" ref="C2286:I2286" ca="1" si="2607">B2286+IF(0=LEN(OFFSET($L$2,B2286,0)),1,0)</f>
        <v>2282</v>
      </c>
      <c r="D2286" s="3">
        <f t="shared" ca="1" si="2607"/>
        <v>2282</v>
      </c>
      <c r="E2286" s="3">
        <f t="shared" ca="1" si="2607"/>
        <v>2282</v>
      </c>
      <c r="F2286" s="3">
        <f t="shared" ca="1" si="2607"/>
        <v>2282</v>
      </c>
      <c r="G2286" s="3">
        <f t="shared" ca="1" si="2607"/>
        <v>2282</v>
      </c>
      <c r="H2286" s="3">
        <f t="shared" ca="1" si="2607"/>
        <v>2282</v>
      </c>
      <c r="I2286" s="3">
        <f t="shared" ca="1" si="2607"/>
        <v>2282</v>
      </c>
      <c r="J2286" s="3">
        <f ca="1">COUNTIF($A$2:$A2285,"="&amp;$A2286)+1</f>
        <v>1</v>
      </c>
      <c r="K2286">
        <f t="shared" ca="1" si="2559"/>
        <v>0</v>
      </c>
      <c r="L2286" t="str">
        <f ca="1">IF(M2286,"",
IF(R2286&lt;&gt;".",IF(OR(R2286="@",R2286="X"),"",MID(R2286,1,1)),
IF(OR(OFFSET('map portals'!$A$1,$Q2286,$P2286+1)="#",ISNUMBER(MATCH((P2286+1)*1000+Q2286,$S$2:$S2285,0))),"","0")
&amp;IF(OR(OFFSET('map portals'!$A$1,$Q2286+1,$P2286)="#",ISNUMBER(MATCH(P2286*1000+(Q2286+1),$S$2:$S2285,0))),"","1")
&amp;IF(OR(OFFSET('map portals'!$A$1,$Q2286,$P2286-1)="#",ISNUMBER(MATCH((P2286-1)*1000+Q2286,$S$2:$S2285,0))),"","2")
&amp;IF(OR(OFFSET('map portals'!$A$1,$Q2286-1,$P2286)="#",ISNUMBER(MATCH(P2286*1000+(Q2286-1),$S$2:$S2285,0))),"","3")
))</f>
        <v>0</v>
      </c>
      <c r="M2286" t="b">
        <f ca="1">ISNUMBER(MATCH(S2286,$S$2:$S2285,0))</f>
        <v>0</v>
      </c>
      <c r="N2286">
        <f t="shared" ca="1" si="2560"/>
        <v>14</v>
      </c>
      <c r="O2286">
        <f t="shared" ca="1" si="2561"/>
        <v>55</v>
      </c>
      <c r="P2286">
        <f t="shared" ca="1" si="2562"/>
        <v>14</v>
      </c>
      <c r="Q2286">
        <f t="shared" ca="1" si="2563"/>
        <v>55</v>
      </c>
      <c r="R2286" t="str">
        <f ca="1">OFFSET('map portals'!$A$1,$O2286,$N2286)</f>
        <v>.</v>
      </c>
      <c r="S2286">
        <f t="shared" ca="1" si="2564"/>
        <v>14055</v>
      </c>
      <c r="T2286">
        <f t="shared" ca="1" si="2565"/>
        <v>307</v>
      </c>
    </row>
    <row r="2287" spans="1:20">
      <c r="A2287" s="3">
        <f t="shared" ca="1" si="2556"/>
        <v>2282</v>
      </c>
      <c r="B2287" s="3">
        <f t="shared" ca="1" si="2557"/>
        <v>2283</v>
      </c>
      <c r="C2287" s="3">
        <f t="shared" ref="C2287:I2287" ca="1" si="2608">B2287+IF(0=LEN(OFFSET($L$2,B2287,0)),1,0)</f>
        <v>2283</v>
      </c>
      <c r="D2287" s="3">
        <f t="shared" ca="1" si="2608"/>
        <v>2283</v>
      </c>
      <c r="E2287" s="3">
        <f t="shared" ca="1" si="2608"/>
        <v>2283</v>
      </c>
      <c r="F2287" s="3">
        <f t="shared" ca="1" si="2608"/>
        <v>2283</v>
      </c>
      <c r="G2287" s="3">
        <f t="shared" ca="1" si="2608"/>
        <v>2283</v>
      </c>
      <c r="H2287" s="3">
        <f t="shared" ca="1" si="2608"/>
        <v>2283</v>
      </c>
      <c r="I2287" s="3">
        <f t="shared" ca="1" si="2608"/>
        <v>2283</v>
      </c>
      <c r="J2287" s="3">
        <f ca="1">COUNTIF($A$2:$A2286,"="&amp;$A2287)+1</f>
        <v>1</v>
      </c>
      <c r="K2287">
        <f t="shared" ca="1" si="2559"/>
        <v>3</v>
      </c>
      <c r="L2287" t="str">
        <f ca="1">IF(M2287,"",
IF(R2287&lt;&gt;".",IF(OR(R2287="@",R2287="X"),"",MID(R2287,1,1)),
IF(OR(OFFSET('map portals'!$A$1,$Q2287,$P2287+1)="#",ISNUMBER(MATCH((P2287+1)*1000+Q2287,$S$2:$S2286,0))),"","0")
&amp;IF(OR(OFFSET('map portals'!$A$1,$Q2287+1,$P2287)="#",ISNUMBER(MATCH(P2287*1000+(Q2287+1),$S$2:$S2286,0))),"","1")
&amp;IF(OR(OFFSET('map portals'!$A$1,$Q2287,$P2287-1)="#",ISNUMBER(MATCH((P2287-1)*1000+Q2287,$S$2:$S2286,0))),"","2")
&amp;IF(OR(OFFSET('map portals'!$A$1,$Q2287-1,$P2287)="#",ISNUMBER(MATCH(P2287*1000+(Q2287-1),$S$2:$S2286,0))),"","3")
))</f>
        <v>3</v>
      </c>
      <c r="M2287" t="b">
        <f ca="1">ISNUMBER(MATCH(S2287,$S$2:$S2286,0))</f>
        <v>0</v>
      </c>
      <c r="N2287">
        <f t="shared" ca="1" si="2560"/>
        <v>53</v>
      </c>
      <c r="O2287">
        <f t="shared" ca="1" si="2561"/>
        <v>29</v>
      </c>
      <c r="P2287">
        <f t="shared" ca="1" si="2562"/>
        <v>53</v>
      </c>
      <c r="Q2287">
        <f t="shared" ca="1" si="2563"/>
        <v>29</v>
      </c>
      <c r="R2287" t="str">
        <f ca="1">OFFSET('map portals'!$A$1,$O2287,$N2287)</f>
        <v>.</v>
      </c>
      <c r="S2287">
        <f t="shared" ca="1" si="2564"/>
        <v>53029</v>
      </c>
      <c r="T2287">
        <f t="shared" ca="1" si="2565"/>
        <v>307</v>
      </c>
    </row>
    <row r="2288" spans="1:20">
      <c r="A2288" s="3">
        <f t="shared" ca="1" si="2556"/>
        <v>2283</v>
      </c>
      <c r="B2288" s="3">
        <f t="shared" ca="1" si="2557"/>
        <v>2284</v>
      </c>
      <c r="C2288" s="3">
        <f t="shared" ref="C2288:I2288" ca="1" si="2609">B2288+IF(0=LEN(OFFSET($L$2,B2288,0)),1,0)</f>
        <v>2284</v>
      </c>
      <c r="D2288" s="3">
        <f t="shared" ca="1" si="2609"/>
        <v>2284</v>
      </c>
      <c r="E2288" s="3">
        <f t="shared" ca="1" si="2609"/>
        <v>2284</v>
      </c>
      <c r="F2288" s="3">
        <f t="shared" ca="1" si="2609"/>
        <v>2284</v>
      </c>
      <c r="G2288" s="3">
        <f t="shared" ca="1" si="2609"/>
        <v>2284</v>
      </c>
      <c r="H2288" s="3">
        <f t="shared" ca="1" si="2609"/>
        <v>2284</v>
      </c>
      <c r="I2288" s="3">
        <f t="shared" ca="1" si="2609"/>
        <v>2284</v>
      </c>
      <c r="J2288" s="3">
        <f ca="1">COUNTIF($A$2:$A2287,"="&amp;$A2288)+1</f>
        <v>1</v>
      </c>
      <c r="K2288">
        <f t="shared" ca="1" si="2559"/>
        <v>0</v>
      </c>
      <c r="L2288" t="str">
        <f ca="1">IF(M2288,"",
IF(R2288&lt;&gt;".",IF(OR(R2288="@",R2288="X"),"",MID(R2288,1,1)),
IF(OR(OFFSET('map portals'!$A$1,$Q2288,$P2288+1)="#",ISNUMBER(MATCH((P2288+1)*1000+Q2288,$S$2:$S2287,0))),"","0")
&amp;IF(OR(OFFSET('map portals'!$A$1,$Q2288+1,$P2288)="#",ISNUMBER(MATCH(P2288*1000+(Q2288+1),$S$2:$S2287,0))),"","1")
&amp;IF(OR(OFFSET('map portals'!$A$1,$Q2288,$P2288-1)="#",ISNUMBER(MATCH((P2288-1)*1000+Q2288,$S$2:$S2287,0))),"","2")
&amp;IF(OR(OFFSET('map portals'!$A$1,$Q2288-1,$P2288)="#",ISNUMBER(MATCH(P2288*1000+(Q2288-1),$S$2:$S2287,0))),"","3")
))</f>
        <v>03</v>
      </c>
      <c r="M2288" t="b">
        <f ca="1">ISNUMBER(MATCH(S2288,$S$2:$S2287,0))</f>
        <v>0</v>
      </c>
      <c r="N2288">
        <f t="shared" ca="1" si="2560"/>
        <v>17</v>
      </c>
      <c r="O2288">
        <f t="shared" ca="1" si="2561"/>
        <v>57</v>
      </c>
      <c r="P2288">
        <f t="shared" ca="1" si="2562"/>
        <v>17</v>
      </c>
      <c r="Q2288">
        <f t="shared" ca="1" si="2563"/>
        <v>57</v>
      </c>
      <c r="R2288" t="str">
        <f ca="1">OFFSET('map portals'!$A$1,$O2288,$N2288)</f>
        <v>.</v>
      </c>
      <c r="S2288">
        <f t="shared" ca="1" si="2564"/>
        <v>17057</v>
      </c>
      <c r="T2288">
        <f t="shared" ca="1" si="2565"/>
        <v>308</v>
      </c>
    </row>
    <row r="2289" spans="1:20">
      <c r="A2289" s="3">
        <f t="shared" ca="1" si="2556"/>
        <v>2284</v>
      </c>
      <c r="B2289" s="3">
        <f t="shared" ca="1" si="2557"/>
        <v>2285</v>
      </c>
      <c r="C2289" s="3">
        <f t="shared" ref="C2289:I2289" ca="1" si="2610">B2289+IF(0=LEN(OFFSET($L$2,B2289,0)),1,0)</f>
        <v>2285</v>
      </c>
      <c r="D2289" s="3">
        <f t="shared" ca="1" si="2610"/>
        <v>2285</v>
      </c>
      <c r="E2289" s="3">
        <f t="shared" ca="1" si="2610"/>
        <v>2285</v>
      </c>
      <c r="F2289" s="3">
        <f t="shared" ca="1" si="2610"/>
        <v>2285</v>
      </c>
      <c r="G2289" s="3">
        <f t="shared" ca="1" si="2610"/>
        <v>2285</v>
      </c>
      <c r="H2289" s="3">
        <f t="shared" ca="1" si="2610"/>
        <v>2285</v>
      </c>
      <c r="I2289" s="3">
        <f t="shared" ca="1" si="2610"/>
        <v>2285</v>
      </c>
      <c r="J2289" s="3">
        <f ca="1">COUNTIF($A$2:$A2288,"="&amp;$A2289)+1</f>
        <v>1</v>
      </c>
      <c r="K2289">
        <f t="shared" ca="1" si="2559"/>
        <v>0</v>
      </c>
      <c r="L2289" t="str">
        <f ca="1">IF(M2289,"",
IF(R2289&lt;&gt;".",IF(OR(R2289="@",R2289="X"),"",MID(R2289,1,1)),
IF(OR(OFFSET('map portals'!$A$1,$Q2289,$P2289+1)="#",ISNUMBER(MATCH((P2289+1)*1000+Q2289,$S$2:$S2288,0))),"","0")
&amp;IF(OR(OFFSET('map portals'!$A$1,$Q2289+1,$P2289)="#",ISNUMBER(MATCH(P2289*1000+(Q2289+1),$S$2:$S2288,0))),"","1")
&amp;IF(OR(OFFSET('map portals'!$A$1,$Q2289,$P2289-1)="#",ISNUMBER(MATCH((P2289-1)*1000+Q2289,$S$2:$S2288,0))),"","2")
&amp;IF(OR(OFFSET('map portals'!$A$1,$Q2289-1,$P2289)="#",ISNUMBER(MATCH(P2289*1000+(Q2289-1),$S$2:$S2288,0))),"","3")
))</f>
        <v/>
      </c>
      <c r="M2289" t="b">
        <f ca="1">ISNUMBER(MATCH(S2289,$S$2:$S2288,0))</f>
        <v>0</v>
      </c>
      <c r="N2289">
        <f t="shared" ca="1" si="2560"/>
        <v>15</v>
      </c>
      <c r="O2289">
        <f t="shared" ca="1" si="2561"/>
        <v>55</v>
      </c>
      <c r="P2289">
        <f t="shared" ca="1" si="2562"/>
        <v>15</v>
      </c>
      <c r="Q2289">
        <f t="shared" ca="1" si="2563"/>
        <v>55</v>
      </c>
      <c r="R2289" t="str">
        <f ca="1">OFFSET('map portals'!$A$1,$O2289,$N2289)</f>
        <v>.</v>
      </c>
      <c r="S2289">
        <f t="shared" ca="1" si="2564"/>
        <v>15055</v>
      </c>
      <c r="T2289">
        <f t="shared" ca="1" si="2565"/>
        <v>308</v>
      </c>
    </row>
    <row r="2290" spans="1:20">
      <c r="A2290" s="3">
        <f t="shared" ca="1" si="2556"/>
        <v>2285</v>
      </c>
      <c r="B2290" s="3">
        <f t="shared" ca="1" si="2557"/>
        <v>2286</v>
      </c>
      <c r="C2290" s="3">
        <f t="shared" ref="C2290:I2290" ca="1" si="2611">B2290+IF(0=LEN(OFFSET($L$2,B2290,0)),1,0)</f>
        <v>2286</v>
      </c>
      <c r="D2290" s="3">
        <f t="shared" ca="1" si="2611"/>
        <v>2286</v>
      </c>
      <c r="E2290" s="3">
        <f t="shared" ca="1" si="2611"/>
        <v>2286</v>
      </c>
      <c r="F2290" s="3">
        <f t="shared" ca="1" si="2611"/>
        <v>2286</v>
      </c>
      <c r="G2290" s="3">
        <f t="shared" ca="1" si="2611"/>
        <v>2286</v>
      </c>
      <c r="H2290" s="3">
        <f t="shared" ca="1" si="2611"/>
        <v>2286</v>
      </c>
      <c r="I2290" s="3">
        <f t="shared" ca="1" si="2611"/>
        <v>2286</v>
      </c>
      <c r="J2290" s="3">
        <f ca="1">COUNTIF($A$2:$A2289,"="&amp;$A2290)+1</f>
        <v>1</v>
      </c>
      <c r="K2290">
        <f t="shared" ca="1" si="2559"/>
        <v>3</v>
      </c>
      <c r="L2290" t="str">
        <f ca="1">IF(M2290,"",
IF(R2290&lt;&gt;".",IF(OR(R2290="@",R2290="X"),"",MID(R2290,1,1)),
IF(OR(OFFSET('map portals'!$A$1,$Q2290,$P2290+1)="#",ISNUMBER(MATCH((P2290+1)*1000+Q2290,$S$2:$S2289,0))),"","0")
&amp;IF(OR(OFFSET('map portals'!$A$1,$Q2290+1,$P2290)="#",ISNUMBER(MATCH(P2290*1000+(Q2290+1),$S$2:$S2289,0))),"","1")
&amp;IF(OR(OFFSET('map portals'!$A$1,$Q2290,$P2290-1)="#",ISNUMBER(MATCH((P2290-1)*1000+Q2290,$S$2:$S2289,0))),"","2")
&amp;IF(OR(OFFSET('map portals'!$A$1,$Q2290-1,$P2290)="#",ISNUMBER(MATCH(P2290*1000+(Q2290-1),$S$2:$S2289,0))),"","3")
))</f>
        <v>3</v>
      </c>
      <c r="M2290" t="b">
        <f ca="1">ISNUMBER(MATCH(S2290,$S$2:$S2289,0))</f>
        <v>0</v>
      </c>
      <c r="N2290">
        <f t="shared" ca="1" si="2560"/>
        <v>53</v>
      </c>
      <c r="O2290">
        <f t="shared" ca="1" si="2561"/>
        <v>28</v>
      </c>
      <c r="P2290">
        <f t="shared" ca="1" si="2562"/>
        <v>53</v>
      </c>
      <c r="Q2290">
        <f t="shared" ca="1" si="2563"/>
        <v>28</v>
      </c>
      <c r="R2290" t="str">
        <f ca="1">OFFSET('map portals'!$A$1,$O2290,$N2290)</f>
        <v>.</v>
      </c>
      <c r="S2290">
        <f t="shared" ca="1" si="2564"/>
        <v>53028</v>
      </c>
      <c r="T2290">
        <f t="shared" ca="1" si="2565"/>
        <v>308</v>
      </c>
    </row>
    <row r="2291" spans="1:20">
      <c r="A2291" s="3">
        <f t="shared" ca="1" si="2556"/>
        <v>2286</v>
      </c>
      <c r="B2291" s="3">
        <f t="shared" ca="1" si="2557"/>
        <v>2286</v>
      </c>
      <c r="C2291" s="3">
        <f t="shared" ref="C2291:I2291" ca="1" si="2612">B2291+IF(0=LEN(OFFSET($L$2,B2291,0)),1,0)</f>
        <v>2286</v>
      </c>
      <c r="D2291" s="3">
        <f t="shared" ca="1" si="2612"/>
        <v>2286</v>
      </c>
      <c r="E2291" s="3">
        <f t="shared" ca="1" si="2612"/>
        <v>2286</v>
      </c>
      <c r="F2291" s="3">
        <f t="shared" ca="1" si="2612"/>
        <v>2286</v>
      </c>
      <c r="G2291" s="3">
        <f t="shared" ca="1" si="2612"/>
        <v>2286</v>
      </c>
      <c r="H2291" s="3">
        <f t="shared" ca="1" si="2612"/>
        <v>2286</v>
      </c>
      <c r="I2291" s="3">
        <f t="shared" ca="1" si="2612"/>
        <v>2286</v>
      </c>
      <c r="J2291" s="3">
        <f ca="1">COUNTIF($A$2:$A2290,"="&amp;$A2291)+1</f>
        <v>1</v>
      </c>
      <c r="K2291">
        <f t="shared" ca="1" si="2559"/>
        <v>0</v>
      </c>
      <c r="L2291" t="str">
        <f ca="1">IF(M2291,"",
IF(R2291&lt;&gt;".",IF(OR(R2291="@",R2291="X"),"",MID(R2291,1,1)),
IF(OR(OFFSET('map portals'!$A$1,$Q2291,$P2291+1)="#",ISNUMBER(MATCH((P2291+1)*1000+Q2291,$S$2:$S2290,0))),"","0")
&amp;IF(OR(OFFSET('map portals'!$A$1,$Q2291+1,$P2291)="#",ISNUMBER(MATCH(P2291*1000+(Q2291+1),$S$2:$S2290,0))),"","1")
&amp;IF(OR(OFFSET('map portals'!$A$1,$Q2291,$P2291-1)="#",ISNUMBER(MATCH((P2291-1)*1000+Q2291,$S$2:$S2290,0))),"","2")
&amp;IF(OR(OFFSET('map portals'!$A$1,$Q2291-1,$P2291)="#",ISNUMBER(MATCH(P2291*1000+(Q2291-1),$S$2:$S2290,0))),"","3")
))</f>
        <v>0</v>
      </c>
      <c r="M2291" t="b">
        <f ca="1">ISNUMBER(MATCH(S2291,$S$2:$S2290,0))</f>
        <v>0</v>
      </c>
      <c r="N2291">
        <f t="shared" ca="1" si="2560"/>
        <v>18</v>
      </c>
      <c r="O2291">
        <f t="shared" ca="1" si="2561"/>
        <v>57</v>
      </c>
      <c r="P2291">
        <f t="shared" ca="1" si="2562"/>
        <v>18</v>
      </c>
      <c r="Q2291">
        <f t="shared" ca="1" si="2563"/>
        <v>57</v>
      </c>
      <c r="R2291" t="str">
        <f ca="1">OFFSET('map portals'!$A$1,$O2291,$N2291)</f>
        <v>.</v>
      </c>
      <c r="S2291">
        <f t="shared" ca="1" si="2564"/>
        <v>18057</v>
      </c>
      <c r="T2291">
        <f t="shared" ca="1" si="2565"/>
        <v>309</v>
      </c>
    </row>
    <row r="2292" spans="1:20">
      <c r="A2292" s="3">
        <f t="shared" ca="1" si="2556"/>
        <v>2286</v>
      </c>
      <c r="B2292" s="3">
        <f t="shared" ca="1" si="2557"/>
        <v>2287</v>
      </c>
      <c r="C2292" s="3">
        <f t="shared" ref="C2292:I2292" ca="1" si="2613">B2292+IF(0=LEN(OFFSET($L$2,B2292,0)),1,0)</f>
        <v>2288</v>
      </c>
      <c r="D2292" s="3">
        <f t="shared" ca="1" si="2613"/>
        <v>2288</v>
      </c>
      <c r="E2292" s="3">
        <f t="shared" ca="1" si="2613"/>
        <v>2288</v>
      </c>
      <c r="F2292" s="3">
        <f t="shared" ca="1" si="2613"/>
        <v>2288</v>
      </c>
      <c r="G2292" s="3">
        <f t="shared" ca="1" si="2613"/>
        <v>2288</v>
      </c>
      <c r="H2292" s="3">
        <f t="shared" ca="1" si="2613"/>
        <v>2288</v>
      </c>
      <c r="I2292" s="3">
        <f t="shared" ca="1" si="2613"/>
        <v>2288</v>
      </c>
      <c r="J2292" s="3">
        <f ca="1">COUNTIF($A$2:$A2291,"="&amp;$A2292)+1</f>
        <v>2</v>
      </c>
      <c r="K2292">
        <f t="shared" ca="1" si="2559"/>
        <v>3</v>
      </c>
      <c r="L2292" t="str">
        <f ca="1">IF(M2292,"",
IF(R2292&lt;&gt;".",IF(OR(R2292="@",R2292="X"),"",MID(R2292,1,1)),
IF(OR(OFFSET('map portals'!$A$1,$Q2292,$P2292+1)="#",ISNUMBER(MATCH((P2292+1)*1000+Q2292,$S$2:$S2291,0))),"","0")
&amp;IF(OR(OFFSET('map portals'!$A$1,$Q2292+1,$P2292)="#",ISNUMBER(MATCH(P2292*1000+(Q2292+1),$S$2:$S2291,0))),"","1")
&amp;IF(OR(OFFSET('map portals'!$A$1,$Q2292,$P2292-1)="#",ISNUMBER(MATCH((P2292-1)*1000+Q2292,$S$2:$S2291,0))),"","2")
&amp;IF(OR(OFFSET('map portals'!$A$1,$Q2292-1,$P2292)="#",ISNUMBER(MATCH(P2292*1000+(Q2292-1),$S$2:$S2291,0))),"","3")
))</f>
        <v>3</v>
      </c>
      <c r="M2292" t="b">
        <f ca="1">ISNUMBER(MATCH(S2292,$S$2:$S2291,0))</f>
        <v>0</v>
      </c>
      <c r="N2292">
        <f t="shared" ca="1" si="2560"/>
        <v>17</v>
      </c>
      <c r="O2292">
        <f t="shared" ca="1" si="2561"/>
        <v>56</v>
      </c>
      <c r="P2292">
        <f t="shared" ca="1" si="2562"/>
        <v>17</v>
      </c>
      <c r="Q2292">
        <f t="shared" ca="1" si="2563"/>
        <v>56</v>
      </c>
      <c r="R2292" t="str">
        <f ca="1">OFFSET('map portals'!$A$1,$O2292,$N2292)</f>
        <v>.</v>
      </c>
      <c r="S2292">
        <f t="shared" ca="1" si="2564"/>
        <v>17056</v>
      </c>
      <c r="T2292">
        <f t="shared" ca="1" si="2565"/>
        <v>309</v>
      </c>
    </row>
    <row r="2293" spans="1:20">
      <c r="A2293" s="3">
        <f t="shared" ca="1" si="2556"/>
        <v>2288</v>
      </c>
      <c r="B2293" s="3">
        <f t="shared" ca="1" si="2557"/>
        <v>2289</v>
      </c>
      <c r="C2293" s="3">
        <f t="shared" ref="C2293:I2293" ca="1" si="2614">B2293+IF(0=LEN(OFFSET($L$2,B2293,0)),1,0)</f>
        <v>2289</v>
      </c>
      <c r="D2293" s="3">
        <f t="shared" ca="1" si="2614"/>
        <v>2289</v>
      </c>
      <c r="E2293" s="3">
        <f t="shared" ca="1" si="2614"/>
        <v>2289</v>
      </c>
      <c r="F2293" s="3">
        <f t="shared" ca="1" si="2614"/>
        <v>2289</v>
      </c>
      <c r="G2293" s="3">
        <f t="shared" ca="1" si="2614"/>
        <v>2289</v>
      </c>
      <c r="H2293" s="3">
        <f t="shared" ca="1" si="2614"/>
        <v>2289</v>
      </c>
      <c r="I2293" s="3">
        <f t="shared" ca="1" si="2614"/>
        <v>2289</v>
      </c>
      <c r="J2293" s="3">
        <f ca="1">COUNTIF($A$2:$A2292,"="&amp;$A2293)+1</f>
        <v>1</v>
      </c>
      <c r="K2293">
        <f t="shared" ca="1" si="2559"/>
        <v>3</v>
      </c>
      <c r="L2293" t="str">
        <f ca="1">IF(M2293,"",
IF(R2293&lt;&gt;".",IF(OR(R2293="@",R2293="X"),"",MID(R2293,1,1)),
IF(OR(OFFSET('map portals'!$A$1,$Q2293,$P2293+1)="#",ISNUMBER(MATCH((P2293+1)*1000+Q2293,$S$2:$S2292,0))),"","0")
&amp;IF(OR(OFFSET('map portals'!$A$1,$Q2293+1,$P2293)="#",ISNUMBER(MATCH(P2293*1000+(Q2293+1),$S$2:$S2292,0))),"","1")
&amp;IF(OR(OFFSET('map portals'!$A$1,$Q2293,$P2293-1)="#",ISNUMBER(MATCH((P2293-1)*1000+Q2293,$S$2:$S2292,0))),"","2")
&amp;IF(OR(OFFSET('map portals'!$A$1,$Q2293-1,$P2293)="#",ISNUMBER(MATCH(P2293*1000+(Q2293-1),$S$2:$S2292,0))),"","3")
))</f>
        <v>023</v>
      </c>
      <c r="M2293" t="b">
        <f ca="1">ISNUMBER(MATCH(S2293,$S$2:$S2292,0))</f>
        <v>0</v>
      </c>
      <c r="N2293">
        <f t="shared" ca="1" si="2560"/>
        <v>53</v>
      </c>
      <c r="O2293">
        <f t="shared" ca="1" si="2561"/>
        <v>27</v>
      </c>
      <c r="P2293">
        <f t="shared" ca="1" si="2562"/>
        <v>53</v>
      </c>
      <c r="Q2293">
        <f t="shared" ca="1" si="2563"/>
        <v>27</v>
      </c>
      <c r="R2293" t="str">
        <f ca="1">OFFSET('map portals'!$A$1,$O2293,$N2293)</f>
        <v>.</v>
      </c>
      <c r="S2293">
        <f t="shared" ca="1" si="2564"/>
        <v>53027</v>
      </c>
      <c r="T2293">
        <f t="shared" ca="1" si="2565"/>
        <v>309</v>
      </c>
    </row>
    <row r="2294" spans="1:20">
      <c r="A2294" s="3">
        <f t="shared" ca="1" si="2556"/>
        <v>2289</v>
      </c>
      <c r="B2294" s="3">
        <f t="shared" ca="1" si="2557"/>
        <v>2290</v>
      </c>
      <c r="C2294" s="3">
        <f t="shared" ref="C2294:I2294" ca="1" si="2615">B2294+IF(0=LEN(OFFSET($L$2,B2294,0)),1,0)</f>
        <v>2290</v>
      </c>
      <c r="D2294" s="3">
        <f t="shared" ca="1" si="2615"/>
        <v>2290</v>
      </c>
      <c r="E2294" s="3">
        <f t="shared" ca="1" si="2615"/>
        <v>2290</v>
      </c>
      <c r="F2294" s="3">
        <f t="shared" ca="1" si="2615"/>
        <v>2290</v>
      </c>
      <c r="G2294" s="3">
        <f t="shared" ca="1" si="2615"/>
        <v>2290</v>
      </c>
      <c r="H2294" s="3">
        <f t="shared" ca="1" si="2615"/>
        <v>2290</v>
      </c>
      <c r="I2294" s="3">
        <f t="shared" ca="1" si="2615"/>
        <v>2290</v>
      </c>
      <c r="J2294" s="3">
        <f ca="1">COUNTIF($A$2:$A2293,"="&amp;$A2294)+1</f>
        <v>1</v>
      </c>
      <c r="K2294">
        <f t="shared" ca="1" si="2559"/>
        <v>0</v>
      </c>
      <c r="L2294" t="str">
        <f ca="1">IF(M2294,"",
IF(R2294&lt;&gt;".",IF(OR(R2294="@",R2294="X"),"",MID(R2294,1,1)),
IF(OR(OFFSET('map portals'!$A$1,$Q2294,$P2294+1)="#",ISNUMBER(MATCH((P2294+1)*1000+Q2294,$S$2:$S2293,0))),"","0")
&amp;IF(OR(OFFSET('map portals'!$A$1,$Q2294+1,$P2294)="#",ISNUMBER(MATCH(P2294*1000+(Q2294+1),$S$2:$S2293,0))),"","1")
&amp;IF(OR(OFFSET('map portals'!$A$1,$Q2294,$P2294-1)="#",ISNUMBER(MATCH((P2294-1)*1000+Q2294,$S$2:$S2293,0))),"","2")
&amp;IF(OR(OFFSET('map portals'!$A$1,$Q2294-1,$P2294)="#",ISNUMBER(MATCH(P2294*1000+(Q2294-1),$S$2:$S2293,0))),"","3")
))</f>
        <v>03</v>
      </c>
      <c r="M2294" t="b">
        <f ca="1">ISNUMBER(MATCH(S2294,$S$2:$S2293,0))</f>
        <v>0</v>
      </c>
      <c r="N2294">
        <f t="shared" ca="1" si="2560"/>
        <v>19</v>
      </c>
      <c r="O2294">
        <f t="shared" ca="1" si="2561"/>
        <v>57</v>
      </c>
      <c r="P2294">
        <f t="shared" ca="1" si="2562"/>
        <v>19</v>
      </c>
      <c r="Q2294">
        <f t="shared" ca="1" si="2563"/>
        <v>57</v>
      </c>
      <c r="R2294" t="str">
        <f ca="1">OFFSET('map portals'!$A$1,$O2294,$N2294)</f>
        <v>.</v>
      </c>
      <c r="S2294">
        <f t="shared" ca="1" si="2564"/>
        <v>19057</v>
      </c>
      <c r="T2294">
        <f t="shared" ca="1" si="2565"/>
        <v>310</v>
      </c>
    </row>
    <row r="2295" spans="1:20">
      <c r="A2295" s="3">
        <f t="shared" ca="1" si="2556"/>
        <v>2290</v>
      </c>
      <c r="B2295" s="3">
        <f t="shared" ca="1" si="2557"/>
        <v>2291</v>
      </c>
      <c r="C2295" s="3">
        <f t="shared" ref="C2295:I2295" ca="1" si="2616">B2295+IF(0=LEN(OFFSET($L$2,B2295,0)),1,0)</f>
        <v>2291</v>
      </c>
      <c r="D2295" s="3">
        <f t="shared" ca="1" si="2616"/>
        <v>2291</v>
      </c>
      <c r="E2295" s="3">
        <f t="shared" ca="1" si="2616"/>
        <v>2291</v>
      </c>
      <c r="F2295" s="3">
        <f t="shared" ca="1" si="2616"/>
        <v>2291</v>
      </c>
      <c r="G2295" s="3">
        <f t="shared" ca="1" si="2616"/>
        <v>2291</v>
      </c>
      <c r="H2295" s="3">
        <f t="shared" ca="1" si="2616"/>
        <v>2291</v>
      </c>
      <c r="I2295" s="3">
        <f t="shared" ca="1" si="2616"/>
        <v>2291</v>
      </c>
      <c r="J2295" s="3">
        <f ca="1">COUNTIF($A$2:$A2294,"="&amp;$A2295)+1</f>
        <v>1</v>
      </c>
      <c r="K2295">
        <f t="shared" ca="1" si="2559"/>
        <v>3</v>
      </c>
      <c r="L2295" t="str">
        <f ca="1">IF(M2295,"",
IF(R2295&lt;&gt;".",IF(OR(R2295="@",R2295="X"),"",MID(R2295,1,1)),
IF(OR(OFFSET('map portals'!$A$1,$Q2295,$P2295+1)="#",ISNUMBER(MATCH((P2295+1)*1000+Q2295,$S$2:$S2294,0))),"","0")
&amp;IF(OR(OFFSET('map portals'!$A$1,$Q2295+1,$P2295)="#",ISNUMBER(MATCH(P2295*1000+(Q2295+1),$S$2:$S2294,0))),"","1")
&amp;IF(OR(OFFSET('map portals'!$A$1,$Q2295,$P2295-1)="#",ISNUMBER(MATCH((P2295-1)*1000+Q2295,$S$2:$S2294,0))),"","2")
&amp;IF(OR(OFFSET('map portals'!$A$1,$Q2295-1,$P2295)="#",ISNUMBER(MATCH(P2295*1000+(Q2295-1),$S$2:$S2294,0))),"","3")
))</f>
        <v>3</v>
      </c>
      <c r="M2295" t="b">
        <f ca="1">ISNUMBER(MATCH(S2295,$S$2:$S2294,0))</f>
        <v>0</v>
      </c>
      <c r="N2295">
        <f t="shared" ca="1" si="2560"/>
        <v>17</v>
      </c>
      <c r="O2295">
        <f t="shared" ca="1" si="2561"/>
        <v>55</v>
      </c>
      <c r="P2295">
        <f t="shared" ca="1" si="2562"/>
        <v>17</v>
      </c>
      <c r="Q2295">
        <f t="shared" ca="1" si="2563"/>
        <v>55</v>
      </c>
      <c r="R2295" t="str">
        <f ca="1">OFFSET('map portals'!$A$1,$O2295,$N2295)</f>
        <v>.</v>
      </c>
      <c r="S2295">
        <f t="shared" ca="1" si="2564"/>
        <v>17055</v>
      </c>
      <c r="T2295">
        <f t="shared" ca="1" si="2565"/>
        <v>310</v>
      </c>
    </row>
    <row r="2296" spans="1:20">
      <c r="A2296" s="3">
        <f t="shared" ca="1" si="2556"/>
        <v>2291</v>
      </c>
      <c r="B2296" s="3">
        <f t="shared" ca="1" si="2557"/>
        <v>2291</v>
      </c>
      <c r="C2296" s="3">
        <f t="shared" ref="C2296:I2296" ca="1" si="2617">B2296+IF(0=LEN(OFFSET($L$2,B2296,0)),1,0)</f>
        <v>2291</v>
      </c>
      <c r="D2296" s="3">
        <f t="shared" ca="1" si="2617"/>
        <v>2291</v>
      </c>
      <c r="E2296" s="3">
        <f t="shared" ca="1" si="2617"/>
        <v>2291</v>
      </c>
      <c r="F2296" s="3">
        <f t="shared" ca="1" si="2617"/>
        <v>2291</v>
      </c>
      <c r="G2296" s="3">
        <f t="shared" ca="1" si="2617"/>
        <v>2291</v>
      </c>
      <c r="H2296" s="3">
        <f t="shared" ca="1" si="2617"/>
        <v>2291</v>
      </c>
      <c r="I2296" s="3">
        <f t="shared" ca="1" si="2617"/>
        <v>2291</v>
      </c>
      <c r="J2296" s="3">
        <f ca="1">COUNTIF($A$2:$A2295,"="&amp;$A2296)+1</f>
        <v>1</v>
      </c>
      <c r="K2296">
        <f t="shared" ca="1" si="2559"/>
        <v>0</v>
      </c>
      <c r="L2296" t="str">
        <f ca="1">IF(M2296,"",
IF(R2296&lt;&gt;".",IF(OR(R2296="@",R2296="X"),"",MID(R2296,1,1)),
IF(OR(OFFSET('map portals'!$A$1,$Q2296,$P2296+1)="#",ISNUMBER(MATCH((P2296+1)*1000+Q2296,$S$2:$S2295,0))),"","0")
&amp;IF(OR(OFFSET('map portals'!$A$1,$Q2296+1,$P2296)="#",ISNUMBER(MATCH(P2296*1000+(Q2296+1),$S$2:$S2295,0))),"","1")
&amp;IF(OR(OFFSET('map portals'!$A$1,$Q2296,$P2296-1)="#",ISNUMBER(MATCH((P2296-1)*1000+Q2296,$S$2:$S2295,0))),"","2")
&amp;IF(OR(OFFSET('map portals'!$A$1,$Q2296-1,$P2296)="#",ISNUMBER(MATCH(P2296*1000+(Q2296-1),$S$2:$S2295,0))),"","3")
))</f>
        <v>0</v>
      </c>
      <c r="M2296" t="b">
        <f ca="1">ISNUMBER(MATCH(S2296,$S$2:$S2295,0))</f>
        <v>0</v>
      </c>
      <c r="N2296">
        <f t="shared" ca="1" si="2560"/>
        <v>54</v>
      </c>
      <c r="O2296">
        <f t="shared" ca="1" si="2561"/>
        <v>27</v>
      </c>
      <c r="P2296">
        <f t="shared" ca="1" si="2562"/>
        <v>54</v>
      </c>
      <c r="Q2296">
        <f t="shared" ca="1" si="2563"/>
        <v>27</v>
      </c>
      <c r="R2296" t="str">
        <f ca="1">OFFSET('map portals'!$A$1,$O2296,$N2296)</f>
        <v>.</v>
      </c>
      <c r="S2296">
        <f t="shared" ca="1" si="2564"/>
        <v>54027</v>
      </c>
      <c r="T2296">
        <f t="shared" ca="1" si="2565"/>
        <v>310</v>
      </c>
    </row>
    <row r="2297" spans="1:20">
      <c r="A2297" s="3">
        <f t="shared" ca="1" si="2556"/>
        <v>2291</v>
      </c>
      <c r="B2297" s="3">
        <f t="shared" ca="1" si="2557"/>
        <v>2291</v>
      </c>
      <c r="C2297" s="3">
        <f t="shared" ref="C2297:I2297" ca="1" si="2618">B2297+IF(0=LEN(OFFSET($L$2,B2297,0)),1,0)</f>
        <v>2291</v>
      </c>
      <c r="D2297" s="3">
        <f t="shared" ca="1" si="2618"/>
        <v>2291</v>
      </c>
      <c r="E2297" s="3">
        <f t="shared" ca="1" si="2618"/>
        <v>2291</v>
      </c>
      <c r="F2297" s="3">
        <f t="shared" ca="1" si="2618"/>
        <v>2291</v>
      </c>
      <c r="G2297" s="3">
        <f t="shared" ca="1" si="2618"/>
        <v>2291</v>
      </c>
      <c r="H2297" s="3">
        <f t="shared" ca="1" si="2618"/>
        <v>2291</v>
      </c>
      <c r="I2297" s="3">
        <f t="shared" ca="1" si="2618"/>
        <v>2291</v>
      </c>
      <c r="J2297" s="3">
        <f ca="1">COUNTIF($A$2:$A2296,"="&amp;$A2297)+1</f>
        <v>2</v>
      </c>
      <c r="K2297">
        <f t="shared" ca="1" si="2559"/>
        <v>2</v>
      </c>
      <c r="L2297" t="str">
        <f ca="1">IF(M2297,"",
IF(R2297&lt;&gt;".",IF(OR(R2297="@",R2297="X"),"",MID(R2297,1,1)),
IF(OR(OFFSET('map portals'!$A$1,$Q2297,$P2297+1)="#",ISNUMBER(MATCH((P2297+1)*1000+Q2297,$S$2:$S2296,0))),"","0")
&amp;IF(OR(OFFSET('map portals'!$A$1,$Q2297+1,$P2297)="#",ISNUMBER(MATCH(P2297*1000+(Q2297+1),$S$2:$S2296,0))),"","1")
&amp;IF(OR(OFFSET('map portals'!$A$1,$Q2297,$P2297-1)="#",ISNUMBER(MATCH((P2297-1)*1000+Q2297,$S$2:$S2296,0))),"","2")
&amp;IF(OR(OFFSET('map portals'!$A$1,$Q2297-1,$P2297)="#",ISNUMBER(MATCH(P2297*1000+(Q2297-1),$S$2:$S2296,0))),"","3")
))</f>
        <v>2</v>
      </c>
      <c r="M2297" t="b">
        <f ca="1">ISNUMBER(MATCH(S2297,$S$2:$S2296,0))</f>
        <v>0</v>
      </c>
      <c r="N2297">
        <f t="shared" ca="1" si="2560"/>
        <v>52</v>
      </c>
      <c r="O2297">
        <f t="shared" ca="1" si="2561"/>
        <v>27</v>
      </c>
      <c r="P2297">
        <f t="shared" ca="1" si="2562"/>
        <v>52</v>
      </c>
      <c r="Q2297">
        <f t="shared" ca="1" si="2563"/>
        <v>27</v>
      </c>
      <c r="R2297" t="str">
        <f ca="1">OFFSET('map portals'!$A$1,$O2297,$N2297)</f>
        <v>.</v>
      </c>
      <c r="S2297">
        <f t="shared" ca="1" si="2564"/>
        <v>52027</v>
      </c>
      <c r="T2297">
        <f t="shared" ca="1" si="2565"/>
        <v>310</v>
      </c>
    </row>
    <row r="2298" spans="1:20">
      <c r="A2298" s="3">
        <f t="shared" ca="1" si="2556"/>
        <v>2291</v>
      </c>
      <c r="B2298" s="3">
        <f t="shared" ca="1" si="2557"/>
        <v>2292</v>
      </c>
      <c r="C2298" s="3">
        <f t="shared" ref="C2298:I2298" ca="1" si="2619">B2298+IF(0=LEN(OFFSET($L$2,B2298,0)),1,0)</f>
        <v>2292</v>
      </c>
      <c r="D2298" s="3">
        <f t="shared" ca="1" si="2619"/>
        <v>2292</v>
      </c>
      <c r="E2298" s="3">
        <f t="shared" ca="1" si="2619"/>
        <v>2292</v>
      </c>
      <c r="F2298" s="3">
        <f t="shared" ca="1" si="2619"/>
        <v>2292</v>
      </c>
      <c r="G2298" s="3">
        <f t="shared" ca="1" si="2619"/>
        <v>2292</v>
      </c>
      <c r="H2298" s="3">
        <f t="shared" ca="1" si="2619"/>
        <v>2292</v>
      </c>
      <c r="I2298" s="3">
        <f t="shared" ca="1" si="2619"/>
        <v>2292</v>
      </c>
      <c r="J2298" s="3">
        <f ca="1">COUNTIF($A$2:$A2297,"="&amp;$A2298)+1</f>
        <v>3</v>
      </c>
      <c r="K2298">
        <f t="shared" ca="1" si="2559"/>
        <v>3</v>
      </c>
      <c r="L2298" t="str">
        <f ca="1">IF(M2298,"",
IF(R2298&lt;&gt;".",IF(OR(R2298="@",R2298="X"),"",MID(R2298,1,1)),
IF(OR(OFFSET('map portals'!$A$1,$Q2298,$P2298+1)="#",ISNUMBER(MATCH((P2298+1)*1000+Q2298,$S$2:$S2297,0))),"","0")
&amp;IF(OR(OFFSET('map portals'!$A$1,$Q2298+1,$P2298)="#",ISNUMBER(MATCH(P2298*1000+(Q2298+1),$S$2:$S2297,0))),"","1")
&amp;IF(OR(OFFSET('map portals'!$A$1,$Q2298,$P2298-1)="#",ISNUMBER(MATCH((P2298-1)*1000+Q2298,$S$2:$S2297,0))),"","2")
&amp;IF(OR(OFFSET('map portals'!$A$1,$Q2298-1,$P2298)="#",ISNUMBER(MATCH(P2298*1000+(Q2298-1),$S$2:$S2297,0))),"","3")
))</f>
        <v>3</v>
      </c>
      <c r="M2298" t="b">
        <f ca="1">ISNUMBER(MATCH(S2298,$S$2:$S2297,0))</f>
        <v>0</v>
      </c>
      <c r="N2298">
        <f t="shared" ca="1" si="2560"/>
        <v>53</v>
      </c>
      <c r="O2298">
        <f t="shared" ca="1" si="2561"/>
        <v>26</v>
      </c>
      <c r="P2298">
        <f t="shared" ca="1" si="2562"/>
        <v>53</v>
      </c>
      <c r="Q2298">
        <f t="shared" ca="1" si="2563"/>
        <v>26</v>
      </c>
      <c r="R2298" t="str">
        <f ca="1">OFFSET('map portals'!$A$1,$O2298,$N2298)</f>
        <v>.</v>
      </c>
      <c r="S2298">
        <f t="shared" ca="1" si="2564"/>
        <v>53026</v>
      </c>
      <c r="T2298">
        <f t="shared" ca="1" si="2565"/>
        <v>310</v>
      </c>
    </row>
    <row r="2299" spans="1:20">
      <c r="A2299" s="3">
        <f t="shared" ca="1" si="2556"/>
        <v>2292</v>
      </c>
      <c r="B2299" s="3">
        <f t="shared" ca="1" si="2557"/>
        <v>2292</v>
      </c>
      <c r="C2299" s="3">
        <f t="shared" ref="C2299:I2299" ca="1" si="2620">B2299+IF(0=LEN(OFFSET($L$2,B2299,0)),1,0)</f>
        <v>2292</v>
      </c>
      <c r="D2299" s="3">
        <f t="shared" ca="1" si="2620"/>
        <v>2292</v>
      </c>
      <c r="E2299" s="3">
        <f t="shared" ca="1" si="2620"/>
        <v>2292</v>
      </c>
      <c r="F2299" s="3">
        <f t="shared" ca="1" si="2620"/>
        <v>2292</v>
      </c>
      <c r="G2299" s="3">
        <f t="shared" ca="1" si="2620"/>
        <v>2292</v>
      </c>
      <c r="H2299" s="3">
        <f t="shared" ca="1" si="2620"/>
        <v>2292</v>
      </c>
      <c r="I2299" s="3">
        <f t="shared" ca="1" si="2620"/>
        <v>2292</v>
      </c>
      <c r="J2299" s="3">
        <f ca="1">COUNTIF($A$2:$A2298,"="&amp;$A2299)+1</f>
        <v>1</v>
      </c>
      <c r="K2299">
        <f t="shared" ca="1" si="2559"/>
        <v>0</v>
      </c>
      <c r="L2299" t="str">
        <f ca="1">IF(M2299,"",
IF(R2299&lt;&gt;".",IF(OR(R2299="@",R2299="X"),"",MID(R2299,1,1)),
IF(OR(OFFSET('map portals'!$A$1,$Q2299,$P2299+1)="#",ISNUMBER(MATCH((P2299+1)*1000+Q2299,$S$2:$S2298,0))),"","0")
&amp;IF(OR(OFFSET('map portals'!$A$1,$Q2299+1,$P2299)="#",ISNUMBER(MATCH(P2299*1000+(Q2299+1),$S$2:$S2298,0))),"","1")
&amp;IF(OR(OFFSET('map portals'!$A$1,$Q2299,$P2299-1)="#",ISNUMBER(MATCH((P2299-1)*1000+Q2299,$S$2:$S2298,0))),"","2")
&amp;IF(OR(OFFSET('map portals'!$A$1,$Q2299-1,$P2299)="#",ISNUMBER(MATCH(P2299*1000+(Q2299-1),$S$2:$S2298,0))),"","3")
))</f>
        <v>0</v>
      </c>
      <c r="M2299" t="b">
        <f ca="1">ISNUMBER(MATCH(S2299,$S$2:$S2298,0))</f>
        <v>0</v>
      </c>
      <c r="N2299">
        <f t="shared" ca="1" si="2560"/>
        <v>20</v>
      </c>
      <c r="O2299">
        <f t="shared" ca="1" si="2561"/>
        <v>57</v>
      </c>
      <c r="P2299">
        <f t="shared" ca="1" si="2562"/>
        <v>20</v>
      </c>
      <c r="Q2299">
        <f t="shared" ca="1" si="2563"/>
        <v>57</v>
      </c>
      <c r="R2299" t="str">
        <f ca="1">OFFSET('map portals'!$A$1,$O2299,$N2299)</f>
        <v>.</v>
      </c>
      <c r="S2299">
        <f t="shared" ca="1" si="2564"/>
        <v>20057</v>
      </c>
      <c r="T2299">
        <f t="shared" ca="1" si="2565"/>
        <v>311</v>
      </c>
    </row>
    <row r="2300" spans="1:20">
      <c r="A2300" s="3">
        <f t="shared" ca="1" si="2556"/>
        <v>2292</v>
      </c>
      <c r="B2300" s="3">
        <f t="shared" ca="1" si="2557"/>
        <v>2293</v>
      </c>
      <c r="C2300" s="3">
        <f t="shared" ref="C2300:I2300" ca="1" si="2621">B2300+IF(0=LEN(OFFSET($L$2,B2300,0)),1,0)</f>
        <v>2293</v>
      </c>
      <c r="D2300" s="3">
        <f t="shared" ca="1" si="2621"/>
        <v>2293</v>
      </c>
      <c r="E2300" s="3">
        <f t="shared" ca="1" si="2621"/>
        <v>2293</v>
      </c>
      <c r="F2300" s="3">
        <f t="shared" ca="1" si="2621"/>
        <v>2293</v>
      </c>
      <c r="G2300" s="3">
        <f t="shared" ca="1" si="2621"/>
        <v>2293</v>
      </c>
      <c r="H2300" s="3">
        <f t="shared" ca="1" si="2621"/>
        <v>2293</v>
      </c>
      <c r="I2300" s="3">
        <f t="shared" ca="1" si="2621"/>
        <v>2293</v>
      </c>
      <c r="J2300" s="3">
        <f ca="1">COUNTIF($A$2:$A2299,"="&amp;$A2300)+1</f>
        <v>2</v>
      </c>
      <c r="K2300">
        <f t="shared" ca="1" si="2559"/>
        <v>3</v>
      </c>
      <c r="L2300" t="str">
        <f ca="1">IF(M2300,"",
IF(R2300&lt;&gt;".",IF(OR(R2300="@",R2300="X"),"",MID(R2300,1,1)),
IF(OR(OFFSET('map portals'!$A$1,$Q2300,$P2300+1)="#",ISNUMBER(MATCH((P2300+1)*1000+Q2300,$S$2:$S2299,0))),"","0")
&amp;IF(OR(OFFSET('map portals'!$A$1,$Q2300+1,$P2300)="#",ISNUMBER(MATCH(P2300*1000+(Q2300+1),$S$2:$S2299,0))),"","1")
&amp;IF(OR(OFFSET('map portals'!$A$1,$Q2300,$P2300-1)="#",ISNUMBER(MATCH((P2300-1)*1000+Q2300,$S$2:$S2299,0))),"","2")
&amp;IF(OR(OFFSET('map portals'!$A$1,$Q2300-1,$P2300)="#",ISNUMBER(MATCH(P2300*1000+(Q2300-1),$S$2:$S2299,0))),"","3")
))</f>
        <v>3</v>
      </c>
      <c r="M2300" t="b">
        <f ca="1">ISNUMBER(MATCH(S2300,$S$2:$S2299,0))</f>
        <v>0</v>
      </c>
      <c r="N2300">
        <f t="shared" ca="1" si="2560"/>
        <v>19</v>
      </c>
      <c r="O2300">
        <f t="shared" ca="1" si="2561"/>
        <v>56</v>
      </c>
      <c r="P2300">
        <f t="shared" ca="1" si="2562"/>
        <v>19</v>
      </c>
      <c r="Q2300">
        <f t="shared" ca="1" si="2563"/>
        <v>56</v>
      </c>
      <c r="R2300" t="str">
        <f ca="1">OFFSET('map portals'!$A$1,$O2300,$N2300)</f>
        <v>.</v>
      </c>
      <c r="S2300">
        <f t="shared" ca="1" si="2564"/>
        <v>19056</v>
      </c>
      <c r="T2300">
        <f t="shared" ca="1" si="2565"/>
        <v>311</v>
      </c>
    </row>
    <row r="2301" spans="1:20">
      <c r="A2301" s="3">
        <f t="shared" ca="1" si="2556"/>
        <v>2293</v>
      </c>
      <c r="B2301" s="3">
        <f t="shared" ca="1" si="2557"/>
        <v>2294</v>
      </c>
      <c r="C2301" s="3">
        <f t="shared" ref="C2301:I2301" ca="1" si="2622">B2301+IF(0=LEN(OFFSET($L$2,B2301,0)),1,0)</f>
        <v>2294</v>
      </c>
      <c r="D2301" s="3">
        <f t="shared" ca="1" si="2622"/>
        <v>2294</v>
      </c>
      <c r="E2301" s="3">
        <f t="shared" ca="1" si="2622"/>
        <v>2294</v>
      </c>
      <c r="F2301" s="3">
        <f t="shared" ca="1" si="2622"/>
        <v>2294</v>
      </c>
      <c r="G2301" s="3">
        <f t="shared" ca="1" si="2622"/>
        <v>2294</v>
      </c>
      <c r="H2301" s="3">
        <f t="shared" ca="1" si="2622"/>
        <v>2294</v>
      </c>
      <c r="I2301" s="3">
        <f t="shared" ca="1" si="2622"/>
        <v>2294</v>
      </c>
      <c r="J2301" s="3">
        <f ca="1">COUNTIF($A$2:$A2300,"="&amp;$A2301)+1</f>
        <v>1</v>
      </c>
      <c r="K2301">
        <f t="shared" ca="1" si="2559"/>
        <v>3</v>
      </c>
      <c r="L2301" t="str">
        <f ca="1">IF(M2301,"",
IF(R2301&lt;&gt;".",IF(OR(R2301="@",R2301="X"),"",MID(R2301,1,1)),
IF(OR(OFFSET('map portals'!$A$1,$Q2301,$P2301+1)="#",ISNUMBER(MATCH((P2301+1)*1000+Q2301,$S$2:$S2300,0))),"","0")
&amp;IF(OR(OFFSET('map portals'!$A$1,$Q2301+1,$P2301)="#",ISNUMBER(MATCH(P2301*1000+(Q2301+1),$S$2:$S2300,0))),"","1")
&amp;IF(OR(OFFSET('map portals'!$A$1,$Q2301,$P2301-1)="#",ISNUMBER(MATCH((P2301-1)*1000+Q2301,$S$2:$S2300,0))),"","2")
&amp;IF(OR(OFFSET('map portals'!$A$1,$Q2301-1,$P2301)="#",ISNUMBER(MATCH(P2301*1000+(Q2301-1),$S$2:$S2300,0))),"","3")
))</f>
        <v>3</v>
      </c>
      <c r="M2301" t="b">
        <f ca="1">ISNUMBER(MATCH(S2301,$S$2:$S2300,0))</f>
        <v>0</v>
      </c>
      <c r="N2301">
        <f t="shared" ca="1" si="2560"/>
        <v>17</v>
      </c>
      <c r="O2301">
        <f t="shared" ca="1" si="2561"/>
        <v>54</v>
      </c>
      <c r="P2301">
        <f t="shared" ca="1" si="2562"/>
        <v>17</v>
      </c>
      <c r="Q2301">
        <f t="shared" ca="1" si="2563"/>
        <v>54</v>
      </c>
      <c r="R2301" t="str">
        <f ca="1">OFFSET('map portals'!$A$1,$O2301,$N2301)</f>
        <v>.</v>
      </c>
      <c r="S2301">
        <f t="shared" ca="1" si="2564"/>
        <v>17054</v>
      </c>
      <c r="T2301">
        <f t="shared" ca="1" si="2565"/>
        <v>311</v>
      </c>
    </row>
    <row r="2302" spans="1:20">
      <c r="A2302" s="3">
        <f t="shared" ca="1" si="2556"/>
        <v>2294</v>
      </c>
      <c r="B2302" s="3">
        <f t="shared" ca="1" si="2557"/>
        <v>2295</v>
      </c>
      <c r="C2302" s="3">
        <f t="shared" ref="C2302:I2302" ca="1" si="2623">B2302+IF(0=LEN(OFFSET($L$2,B2302,0)),1,0)</f>
        <v>2295</v>
      </c>
      <c r="D2302" s="3">
        <f t="shared" ca="1" si="2623"/>
        <v>2295</v>
      </c>
      <c r="E2302" s="3">
        <f t="shared" ca="1" si="2623"/>
        <v>2295</v>
      </c>
      <c r="F2302" s="3">
        <f t="shared" ca="1" si="2623"/>
        <v>2295</v>
      </c>
      <c r="G2302" s="3">
        <f t="shared" ca="1" si="2623"/>
        <v>2295</v>
      </c>
      <c r="H2302" s="3">
        <f t="shared" ca="1" si="2623"/>
        <v>2295</v>
      </c>
      <c r="I2302" s="3">
        <f t="shared" ca="1" si="2623"/>
        <v>2295</v>
      </c>
      <c r="J2302" s="3">
        <f ca="1">COUNTIF($A$2:$A2301,"="&amp;$A2302)+1</f>
        <v>1</v>
      </c>
      <c r="K2302">
        <f t="shared" ca="1" si="2559"/>
        <v>0</v>
      </c>
      <c r="L2302" t="str">
        <f ca="1">IF(M2302,"",
IF(R2302&lt;&gt;".",IF(OR(R2302="@",R2302="X"),"",MID(R2302,1,1)),
IF(OR(OFFSET('map portals'!$A$1,$Q2302,$P2302+1)="#",ISNUMBER(MATCH((P2302+1)*1000+Q2302,$S$2:$S2301,0))),"","0")
&amp;IF(OR(OFFSET('map portals'!$A$1,$Q2302+1,$P2302)="#",ISNUMBER(MATCH(P2302*1000+(Q2302+1),$S$2:$S2301,0))),"","1")
&amp;IF(OR(OFFSET('map portals'!$A$1,$Q2302,$P2302-1)="#",ISNUMBER(MATCH((P2302-1)*1000+Q2302,$S$2:$S2301,0))),"","2")
&amp;IF(OR(OFFSET('map portals'!$A$1,$Q2302-1,$P2302)="#",ISNUMBER(MATCH(P2302*1000+(Q2302-1),$S$2:$S2301,0))),"","3")
))</f>
        <v>0</v>
      </c>
      <c r="M2302" t="b">
        <f ca="1">ISNUMBER(MATCH(S2302,$S$2:$S2301,0))</f>
        <v>0</v>
      </c>
      <c r="N2302">
        <f t="shared" ca="1" si="2560"/>
        <v>55</v>
      </c>
      <c r="O2302">
        <f t="shared" ca="1" si="2561"/>
        <v>27</v>
      </c>
      <c r="P2302">
        <f t="shared" ca="1" si="2562"/>
        <v>55</v>
      </c>
      <c r="Q2302">
        <f t="shared" ca="1" si="2563"/>
        <v>27</v>
      </c>
      <c r="R2302" t="str">
        <f ca="1">OFFSET('map portals'!$A$1,$O2302,$N2302)</f>
        <v>.</v>
      </c>
      <c r="S2302">
        <f t="shared" ca="1" si="2564"/>
        <v>55027</v>
      </c>
      <c r="T2302">
        <f t="shared" ca="1" si="2565"/>
        <v>311</v>
      </c>
    </row>
    <row r="2303" spans="1:20">
      <c r="A2303" s="3">
        <f t="shared" ca="1" si="2556"/>
        <v>2295</v>
      </c>
      <c r="B2303" s="3">
        <f t="shared" ca="1" si="2557"/>
        <v>2296</v>
      </c>
      <c r="C2303" s="3">
        <f t="shared" ref="C2303:I2303" ca="1" si="2624">B2303+IF(0=LEN(OFFSET($L$2,B2303,0)),1,0)</f>
        <v>2296</v>
      </c>
      <c r="D2303" s="3">
        <f t="shared" ca="1" si="2624"/>
        <v>2296</v>
      </c>
      <c r="E2303" s="3">
        <f t="shared" ca="1" si="2624"/>
        <v>2296</v>
      </c>
      <c r="F2303" s="3">
        <f t="shared" ca="1" si="2624"/>
        <v>2296</v>
      </c>
      <c r="G2303" s="3">
        <f t="shared" ca="1" si="2624"/>
        <v>2296</v>
      </c>
      <c r="H2303" s="3">
        <f t="shared" ca="1" si="2624"/>
        <v>2296</v>
      </c>
      <c r="I2303" s="3">
        <f t="shared" ca="1" si="2624"/>
        <v>2296</v>
      </c>
      <c r="J2303" s="3">
        <f ca="1">COUNTIF($A$2:$A2302,"="&amp;$A2303)+1</f>
        <v>1</v>
      </c>
      <c r="K2303">
        <f t="shared" ca="1" si="2559"/>
        <v>2</v>
      </c>
      <c r="L2303" t="str">
        <f ca="1">IF(M2303,"",
IF(R2303&lt;&gt;".",IF(OR(R2303="@",R2303="X"),"",MID(R2303,1,1)),
IF(OR(OFFSET('map portals'!$A$1,$Q2303,$P2303+1)="#",ISNUMBER(MATCH((P2303+1)*1000+Q2303,$S$2:$S2302,0))),"","0")
&amp;IF(OR(OFFSET('map portals'!$A$1,$Q2303+1,$P2303)="#",ISNUMBER(MATCH(P2303*1000+(Q2303+1),$S$2:$S2302,0))),"","1")
&amp;IF(OR(OFFSET('map portals'!$A$1,$Q2303,$P2303-1)="#",ISNUMBER(MATCH((P2303-1)*1000+Q2303,$S$2:$S2302,0))),"","2")
&amp;IF(OR(OFFSET('map portals'!$A$1,$Q2303-1,$P2303)="#",ISNUMBER(MATCH(P2303*1000+(Q2303-1),$S$2:$S2302,0))),"","3")
))</f>
        <v>1</v>
      </c>
      <c r="M2303" t="b">
        <f ca="1">ISNUMBER(MATCH(S2303,$S$2:$S2302,0))</f>
        <v>0</v>
      </c>
      <c r="N2303">
        <f t="shared" ca="1" si="2560"/>
        <v>51</v>
      </c>
      <c r="O2303">
        <f t="shared" ca="1" si="2561"/>
        <v>27</v>
      </c>
      <c r="P2303">
        <f t="shared" ca="1" si="2562"/>
        <v>51</v>
      </c>
      <c r="Q2303">
        <f t="shared" ca="1" si="2563"/>
        <v>27</v>
      </c>
      <c r="R2303" t="str">
        <f ca="1">OFFSET('map portals'!$A$1,$O2303,$N2303)</f>
        <v>.</v>
      </c>
      <c r="S2303">
        <f t="shared" ca="1" si="2564"/>
        <v>51027</v>
      </c>
      <c r="T2303">
        <f t="shared" ca="1" si="2565"/>
        <v>311</v>
      </c>
    </row>
    <row r="2304" spans="1:20">
      <c r="A2304" s="3">
        <f t="shared" ca="1" si="2556"/>
        <v>2296</v>
      </c>
      <c r="B2304" s="3">
        <f t="shared" ca="1" si="2557"/>
        <v>2297</v>
      </c>
      <c r="C2304" s="3">
        <f t="shared" ref="C2304:I2304" ca="1" si="2625">B2304+IF(0=LEN(OFFSET($L$2,B2304,0)),1,0)</f>
        <v>2297</v>
      </c>
      <c r="D2304" s="3">
        <f t="shared" ca="1" si="2625"/>
        <v>2297</v>
      </c>
      <c r="E2304" s="3">
        <f t="shared" ca="1" si="2625"/>
        <v>2297</v>
      </c>
      <c r="F2304" s="3">
        <f t="shared" ca="1" si="2625"/>
        <v>2297</v>
      </c>
      <c r="G2304" s="3">
        <f t="shared" ca="1" si="2625"/>
        <v>2297</v>
      </c>
      <c r="H2304" s="3">
        <f t="shared" ca="1" si="2625"/>
        <v>2297</v>
      </c>
      <c r="I2304" s="3">
        <f t="shared" ca="1" si="2625"/>
        <v>2297</v>
      </c>
      <c r="J2304" s="3">
        <f ca="1">COUNTIF($A$2:$A2303,"="&amp;$A2304)+1</f>
        <v>1</v>
      </c>
      <c r="K2304">
        <f t="shared" ca="1" si="2559"/>
        <v>3</v>
      </c>
      <c r="L2304" t="str">
        <f ca="1">IF(M2304,"",
IF(R2304&lt;&gt;".",IF(OR(R2304="@",R2304="X"),"",MID(R2304,1,1)),
IF(OR(OFFSET('map portals'!$A$1,$Q2304,$P2304+1)="#",ISNUMBER(MATCH((P2304+1)*1000+Q2304,$S$2:$S2303,0))),"","0")
&amp;IF(OR(OFFSET('map portals'!$A$1,$Q2304+1,$P2304)="#",ISNUMBER(MATCH(P2304*1000+(Q2304+1),$S$2:$S2303,0))),"","1")
&amp;IF(OR(OFFSET('map portals'!$A$1,$Q2304,$P2304-1)="#",ISNUMBER(MATCH((P2304-1)*1000+Q2304,$S$2:$S2303,0))),"","2")
&amp;IF(OR(OFFSET('map portals'!$A$1,$Q2304-1,$P2304)="#",ISNUMBER(MATCH(P2304*1000+(Q2304-1),$S$2:$S2303,0))),"","3")
))</f>
        <v>02</v>
      </c>
      <c r="M2304" t="b">
        <f ca="1">ISNUMBER(MATCH(S2304,$S$2:$S2303,0))</f>
        <v>0</v>
      </c>
      <c r="N2304">
        <f t="shared" ca="1" si="2560"/>
        <v>53</v>
      </c>
      <c r="O2304">
        <f t="shared" ca="1" si="2561"/>
        <v>25</v>
      </c>
      <c r="P2304">
        <f t="shared" ca="1" si="2562"/>
        <v>53</v>
      </c>
      <c r="Q2304">
        <f t="shared" ca="1" si="2563"/>
        <v>25</v>
      </c>
      <c r="R2304" t="str">
        <f ca="1">OFFSET('map portals'!$A$1,$O2304,$N2304)</f>
        <v>.</v>
      </c>
      <c r="S2304">
        <f t="shared" ca="1" si="2564"/>
        <v>53025</v>
      </c>
      <c r="T2304">
        <f t="shared" ca="1" si="2565"/>
        <v>311</v>
      </c>
    </row>
    <row r="2305" spans="1:20">
      <c r="A2305" s="3">
        <f t="shared" ca="1" si="2556"/>
        <v>2297</v>
      </c>
      <c r="B2305" s="3">
        <f t="shared" ca="1" si="2557"/>
        <v>2298</v>
      </c>
      <c r="C2305" s="3">
        <f t="shared" ref="C2305:I2305" ca="1" si="2626">B2305+IF(0=LEN(OFFSET($L$2,B2305,0)),1,0)</f>
        <v>2298</v>
      </c>
      <c r="D2305" s="3">
        <f t="shared" ca="1" si="2626"/>
        <v>2298</v>
      </c>
      <c r="E2305" s="3">
        <f t="shared" ca="1" si="2626"/>
        <v>2298</v>
      </c>
      <c r="F2305" s="3">
        <f t="shared" ca="1" si="2626"/>
        <v>2298</v>
      </c>
      <c r="G2305" s="3">
        <f t="shared" ca="1" si="2626"/>
        <v>2298</v>
      </c>
      <c r="H2305" s="3">
        <f t="shared" ca="1" si="2626"/>
        <v>2298</v>
      </c>
      <c r="I2305" s="3">
        <f t="shared" ca="1" si="2626"/>
        <v>2298</v>
      </c>
      <c r="J2305" s="3">
        <f ca="1">COUNTIF($A$2:$A2304,"="&amp;$A2305)+1</f>
        <v>1</v>
      </c>
      <c r="K2305">
        <f t="shared" ca="1" si="2559"/>
        <v>0</v>
      </c>
      <c r="L2305" t="str">
        <f ca="1">IF(M2305,"",
IF(R2305&lt;&gt;".",IF(OR(R2305="@",R2305="X"),"",MID(R2305,1,1)),
IF(OR(OFFSET('map portals'!$A$1,$Q2305,$P2305+1)="#",ISNUMBER(MATCH((P2305+1)*1000+Q2305,$S$2:$S2304,0))),"","0")
&amp;IF(OR(OFFSET('map portals'!$A$1,$Q2305+1,$P2305)="#",ISNUMBER(MATCH(P2305*1000+(Q2305+1),$S$2:$S2304,0))),"","1")
&amp;IF(OR(OFFSET('map portals'!$A$1,$Q2305,$P2305-1)="#",ISNUMBER(MATCH((P2305-1)*1000+Q2305,$S$2:$S2304,0))),"","2")
&amp;IF(OR(OFFSET('map portals'!$A$1,$Q2305-1,$P2305)="#",ISNUMBER(MATCH(P2305*1000+(Q2305-1),$S$2:$S2304,0))),"","3")
))</f>
        <v>0</v>
      </c>
      <c r="M2305" t="b">
        <f ca="1">ISNUMBER(MATCH(S2305,$S$2:$S2304,0))</f>
        <v>0</v>
      </c>
      <c r="N2305">
        <f t="shared" ca="1" si="2560"/>
        <v>21</v>
      </c>
      <c r="O2305">
        <f t="shared" ca="1" si="2561"/>
        <v>57</v>
      </c>
      <c r="P2305">
        <f t="shared" ca="1" si="2562"/>
        <v>21</v>
      </c>
      <c r="Q2305">
        <f t="shared" ca="1" si="2563"/>
        <v>57</v>
      </c>
      <c r="R2305" t="str">
        <f ca="1">OFFSET('map portals'!$A$1,$O2305,$N2305)</f>
        <v>.</v>
      </c>
      <c r="S2305">
        <f t="shared" ca="1" si="2564"/>
        <v>21057</v>
      </c>
      <c r="T2305">
        <f t="shared" ca="1" si="2565"/>
        <v>312</v>
      </c>
    </row>
    <row r="2306" spans="1:20">
      <c r="A2306" s="3">
        <f t="shared" ca="1" si="2556"/>
        <v>2298</v>
      </c>
      <c r="B2306" s="3">
        <f t="shared" ca="1" si="2557"/>
        <v>2299</v>
      </c>
      <c r="C2306" s="3">
        <f t="shared" ref="C2306:I2306" ca="1" si="2627">B2306+IF(0=LEN(OFFSET($L$2,B2306,0)),1,0)</f>
        <v>2299</v>
      </c>
      <c r="D2306" s="3">
        <f t="shared" ca="1" si="2627"/>
        <v>2299</v>
      </c>
      <c r="E2306" s="3">
        <f t="shared" ca="1" si="2627"/>
        <v>2299</v>
      </c>
      <c r="F2306" s="3">
        <f t="shared" ca="1" si="2627"/>
        <v>2299</v>
      </c>
      <c r="G2306" s="3">
        <f t="shared" ca="1" si="2627"/>
        <v>2299</v>
      </c>
      <c r="H2306" s="3">
        <f t="shared" ca="1" si="2627"/>
        <v>2299</v>
      </c>
      <c r="I2306" s="3">
        <f t="shared" ca="1" si="2627"/>
        <v>2299</v>
      </c>
      <c r="J2306" s="3">
        <f ca="1">COUNTIF($A$2:$A2305,"="&amp;$A2306)+1</f>
        <v>1</v>
      </c>
      <c r="K2306">
        <f t="shared" ca="1" si="2559"/>
        <v>3</v>
      </c>
      <c r="L2306" t="str">
        <f ca="1">IF(M2306,"",
IF(R2306&lt;&gt;".",IF(OR(R2306="@",R2306="X"),"",MID(R2306,1,1)),
IF(OR(OFFSET('map portals'!$A$1,$Q2306,$P2306+1)="#",ISNUMBER(MATCH((P2306+1)*1000+Q2306,$S$2:$S2305,0))),"","0")
&amp;IF(OR(OFFSET('map portals'!$A$1,$Q2306+1,$P2306)="#",ISNUMBER(MATCH(P2306*1000+(Q2306+1),$S$2:$S2305,0))),"","1")
&amp;IF(OR(OFFSET('map portals'!$A$1,$Q2306,$P2306-1)="#",ISNUMBER(MATCH((P2306-1)*1000+Q2306,$S$2:$S2305,0))),"","2")
&amp;IF(OR(OFFSET('map portals'!$A$1,$Q2306-1,$P2306)="#",ISNUMBER(MATCH(P2306*1000+(Q2306-1),$S$2:$S2305,0))),"","3")
))</f>
        <v>3</v>
      </c>
      <c r="M2306" t="b">
        <f ca="1">ISNUMBER(MATCH(S2306,$S$2:$S2305,0))</f>
        <v>0</v>
      </c>
      <c r="N2306">
        <f t="shared" ca="1" si="2560"/>
        <v>19</v>
      </c>
      <c r="O2306">
        <f t="shared" ca="1" si="2561"/>
        <v>55</v>
      </c>
      <c r="P2306">
        <f t="shared" ca="1" si="2562"/>
        <v>19</v>
      </c>
      <c r="Q2306">
        <f t="shared" ca="1" si="2563"/>
        <v>55</v>
      </c>
      <c r="R2306" t="str">
        <f ca="1">OFFSET('map portals'!$A$1,$O2306,$N2306)</f>
        <v>.</v>
      </c>
      <c r="S2306">
        <f t="shared" ca="1" si="2564"/>
        <v>19055</v>
      </c>
      <c r="T2306">
        <f t="shared" ca="1" si="2565"/>
        <v>312</v>
      </c>
    </row>
    <row r="2307" spans="1:20">
      <c r="A2307" s="3">
        <f t="shared" ca="1" si="2556"/>
        <v>2299</v>
      </c>
      <c r="B2307" s="3">
        <f t="shared" ca="1" si="2557"/>
        <v>2300</v>
      </c>
      <c r="C2307" s="3">
        <f t="shared" ref="C2307:I2307" ca="1" si="2628">B2307+IF(0=LEN(OFFSET($L$2,B2307,0)),1,0)</f>
        <v>2300</v>
      </c>
      <c r="D2307" s="3">
        <f t="shared" ca="1" si="2628"/>
        <v>2300</v>
      </c>
      <c r="E2307" s="3">
        <f t="shared" ca="1" si="2628"/>
        <v>2300</v>
      </c>
      <c r="F2307" s="3">
        <f t="shared" ca="1" si="2628"/>
        <v>2300</v>
      </c>
      <c r="G2307" s="3">
        <f t="shared" ca="1" si="2628"/>
        <v>2300</v>
      </c>
      <c r="H2307" s="3">
        <f t="shared" ca="1" si="2628"/>
        <v>2300</v>
      </c>
      <c r="I2307" s="3">
        <f t="shared" ca="1" si="2628"/>
        <v>2300</v>
      </c>
      <c r="J2307" s="3">
        <f ca="1">COUNTIF($A$2:$A2306,"="&amp;$A2307)+1</f>
        <v>1</v>
      </c>
      <c r="K2307">
        <f t="shared" ca="1" si="2559"/>
        <v>3</v>
      </c>
      <c r="L2307" t="str">
        <f ca="1">IF(M2307,"",
IF(R2307&lt;&gt;".",IF(OR(R2307="@",R2307="X"),"",MID(R2307,1,1)),
IF(OR(OFFSET('map portals'!$A$1,$Q2307,$P2307+1)="#",ISNUMBER(MATCH((P2307+1)*1000+Q2307,$S$2:$S2306,0))),"","0")
&amp;IF(OR(OFFSET('map portals'!$A$1,$Q2307+1,$P2307)="#",ISNUMBER(MATCH(P2307*1000+(Q2307+1),$S$2:$S2306,0))),"","1")
&amp;IF(OR(OFFSET('map portals'!$A$1,$Q2307,$P2307-1)="#",ISNUMBER(MATCH((P2307-1)*1000+Q2307,$S$2:$S2306,0))),"","2")
&amp;IF(OR(OFFSET('map portals'!$A$1,$Q2307-1,$P2307)="#",ISNUMBER(MATCH(P2307*1000+(Q2307-1),$S$2:$S2306,0))),"","3")
))</f>
        <v/>
      </c>
      <c r="M2307" t="b">
        <f ca="1">ISNUMBER(MATCH(S2307,$S$2:$S2306,0))</f>
        <v>0</v>
      </c>
      <c r="N2307">
        <f t="shared" ca="1" si="2560"/>
        <v>17</v>
      </c>
      <c r="O2307">
        <f t="shared" ca="1" si="2561"/>
        <v>53</v>
      </c>
      <c r="P2307">
        <f t="shared" ca="1" si="2562"/>
        <v>17</v>
      </c>
      <c r="Q2307">
        <f t="shared" ca="1" si="2563"/>
        <v>53</v>
      </c>
      <c r="R2307" t="str">
        <f ca="1">OFFSET('map portals'!$A$1,$O2307,$N2307)</f>
        <v>.</v>
      </c>
      <c r="S2307">
        <f t="shared" ca="1" si="2564"/>
        <v>17053</v>
      </c>
      <c r="T2307">
        <f t="shared" ca="1" si="2565"/>
        <v>312</v>
      </c>
    </row>
    <row r="2308" spans="1:20">
      <c r="A2308" s="3">
        <f t="shared" ref="A2308:A2371" ca="1" si="2629">I2307</f>
        <v>2300</v>
      </c>
      <c r="B2308" s="3">
        <f t="shared" ref="B2308:B2371" ca="1" si="2630">A2308+IF(J2308=LEN(OFFSET($L$2,$A2308,0)),1,0)</f>
        <v>2301</v>
      </c>
      <c r="C2308" s="3">
        <f t="shared" ref="C2308:I2308" ca="1" si="2631">B2308+IF(0=LEN(OFFSET($L$2,B2308,0)),1,0)</f>
        <v>2301</v>
      </c>
      <c r="D2308" s="3">
        <f t="shared" ca="1" si="2631"/>
        <v>2301</v>
      </c>
      <c r="E2308" s="3">
        <f t="shared" ca="1" si="2631"/>
        <v>2301</v>
      </c>
      <c r="F2308" s="3">
        <f t="shared" ca="1" si="2631"/>
        <v>2301</v>
      </c>
      <c r="G2308" s="3">
        <f t="shared" ca="1" si="2631"/>
        <v>2301</v>
      </c>
      <c r="H2308" s="3">
        <f t="shared" ca="1" si="2631"/>
        <v>2301</v>
      </c>
      <c r="I2308" s="3">
        <f t="shared" ca="1" si="2631"/>
        <v>2301</v>
      </c>
      <c r="J2308" s="3">
        <f ca="1">COUNTIF($A$2:$A2307,"="&amp;$A2308)+1</f>
        <v>1</v>
      </c>
      <c r="K2308">
        <f t="shared" ref="K2308:K2371" ca="1" si="2632">INT(MID(OFFSET($L$2,$A2308,0),$J2308,1))</f>
        <v>0</v>
      </c>
      <c r="L2308" t="str">
        <f ca="1">IF(M2308,"",
IF(R2308&lt;&gt;".",IF(OR(R2308="@",R2308="X"),"",MID(R2308,1,1)),
IF(OR(OFFSET('map portals'!$A$1,$Q2308,$P2308+1)="#",ISNUMBER(MATCH((P2308+1)*1000+Q2308,$S$2:$S2307,0))),"","0")
&amp;IF(OR(OFFSET('map portals'!$A$1,$Q2308+1,$P2308)="#",ISNUMBER(MATCH(P2308*1000+(Q2308+1),$S$2:$S2307,0))),"","1")
&amp;IF(OR(OFFSET('map portals'!$A$1,$Q2308,$P2308-1)="#",ISNUMBER(MATCH((P2308-1)*1000+Q2308,$S$2:$S2307,0))),"","2")
&amp;IF(OR(OFFSET('map portals'!$A$1,$Q2308-1,$P2308)="#",ISNUMBER(MATCH(P2308*1000+(Q2308-1),$S$2:$S2307,0))),"","3")
))</f>
        <v>0</v>
      </c>
      <c r="M2308" t="b">
        <f ca="1">ISNUMBER(MATCH(S2308,$S$2:$S2307,0))</f>
        <v>0</v>
      </c>
      <c r="N2308">
        <f t="shared" ref="N2308:N2371" ca="1" si="2633">OFFSET($P$2,$A2308,0)+CHOOSE(K2308+1,1,0,-1,0)</f>
        <v>56</v>
      </c>
      <c r="O2308">
        <f t="shared" ref="O2308:O2371" ca="1" si="2634">OFFSET($Q$2,$A2308,0)+CHOOSE(K2308+1,0,1,0,-1)</f>
        <v>27</v>
      </c>
      <c r="P2308">
        <f t="shared" ref="P2308:P2371" ca="1" si="2635">IF(OR($R2308=".",$R2308="X",$R2308="@"),N2308,INT(MID($R2308,2,4)))</f>
        <v>56</v>
      </c>
      <c r="Q2308">
        <f t="shared" ref="Q2308:Q2371" ca="1" si="2636">IF(OR($R2308=".",$R2308="X",$R2308="@"),O2308,INT(MID($R2308,6,4)))</f>
        <v>27</v>
      </c>
      <c r="R2308" t="str">
        <f ca="1">OFFSET('map portals'!$A$1,$O2308,$N2308)</f>
        <v>.</v>
      </c>
      <c r="S2308">
        <f t="shared" ref="S2308:S2371" ca="1" si="2637">P2308*1000+Q2308</f>
        <v>56027</v>
      </c>
      <c r="T2308">
        <f t="shared" ref="T2308:T2371" ca="1" si="2638">OFFSET($T$2,$A2308,0)+1</f>
        <v>312</v>
      </c>
    </row>
    <row r="2309" spans="1:20">
      <c r="A2309" s="3">
        <f t="shared" ca="1" si="2629"/>
        <v>2301</v>
      </c>
      <c r="B2309" s="3">
        <f t="shared" ca="1" si="2630"/>
        <v>2302</v>
      </c>
      <c r="C2309" s="3">
        <f t="shared" ref="C2309:I2309" ca="1" si="2639">B2309+IF(0=LEN(OFFSET($L$2,B2309,0)),1,0)</f>
        <v>2302</v>
      </c>
      <c r="D2309" s="3">
        <f t="shared" ca="1" si="2639"/>
        <v>2302</v>
      </c>
      <c r="E2309" s="3">
        <f t="shared" ca="1" si="2639"/>
        <v>2302</v>
      </c>
      <c r="F2309" s="3">
        <f t="shared" ca="1" si="2639"/>
        <v>2302</v>
      </c>
      <c r="G2309" s="3">
        <f t="shared" ca="1" si="2639"/>
        <v>2302</v>
      </c>
      <c r="H2309" s="3">
        <f t="shared" ca="1" si="2639"/>
        <v>2302</v>
      </c>
      <c r="I2309" s="3">
        <f t="shared" ca="1" si="2639"/>
        <v>2302</v>
      </c>
      <c r="J2309" s="3">
        <f ca="1">COUNTIF($A$2:$A2308,"="&amp;$A2309)+1</f>
        <v>1</v>
      </c>
      <c r="K2309">
        <f t="shared" ca="1" si="2632"/>
        <v>1</v>
      </c>
      <c r="L2309" t="str">
        <f ca="1">IF(M2309,"",
IF(R2309&lt;&gt;".",IF(OR(R2309="@",R2309="X"),"",MID(R2309,1,1)),
IF(OR(OFFSET('map portals'!$A$1,$Q2309,$P2309+1)="#",ISNUMBER(MATCH((P2309+1)*1000+Q2309,$S$2:$S2308,0))),"","0")
&amp;IF(OR(OFFSET('map portals'!$A$1,$Q2309+1,$P2309)="#",ISNUMBER(MATCH(P2309*1000+(Q2309+1),$S$2:$S2308,0))),"","1")
&amp;IF(OR(OFFSET('map portals'!$A$1,$Q2309,$P2309-1)="#",ISNUMBER(MATCH((P2309-1)*1000+Q2309,$S$2:$S2308,0))),"","2")
&amp;IF(OR(OFFSET('map portals'!$A$1,$Q2309-1,$P2309)="#",ISNUMBER(MATCH(P2309*1000+(Q2309-1),$S$2:$S2308,0))),"","3")
))</f>
        <v>1</v>
      </c>
      <c r="M2309" t="b">
        <f ca="1">ISNUMBER(MATCH(S2309,$S$2:$S2308,0))</f>
        <v>0</v>
      </c>
      <c r="N2309">
        <f t="shared" ca="1" si="2633"/>
        <v>51</v>
      </c>
      <c r="O2309">
        <f t="shared" ca="1" si="2634"/>
        <v>28</v>
      </c>
      <c r="P2309">
        <f t="shared" ca="1" si="2635"/>
        <v>51</v>
      </c>
      <c r="Q2309">
        <f t="shared" ca="1" si="2636"/>
        <v>28</v>
      </c>
      <c r="R2309" t="str">
        <f ca="1">OFFSET('map portals'!$A$1,$O2309,$N2309)</f>
        <v>.</v>
      </c>
      <c r="S2309">
        <f t="shared" ca="1" si="2637"/>
        <v>51028</v>
      </c>
      <c r="T2309">
        <f t="shared" ca="1" si="2638"/>
        <v>312</v>
      </c>
    </row>
    <row r="2310" spans="1:20">
      <c r="A2310" s="3">
        <f t="shared" ca="1" si="2629"/>
        <v>2302</v>
      </c>
      <c r="B2310" s="3">
        <f t="shared" ca="1" si="2630"/>
        <v>2302</v>
      </c>
      <c r="C2310" s="3">
        <f t="shared" ref="C2310:I2310" ca="1" si="2640">B2310+IF(0=LEN(OFFSET($L$2,B2310,0)),1,0)</f>
        <v>2302</v>
      </c>
      <c r="D2310" s="3">
        <f t="shared" ca="1" si="2640"/>
        <v>2302</v>
      </c>
      <c r="E2310" s="3">
        <f t="shared" ca="1" si="2640"/>
        <v>2302</v>
      </c>
      <c r="F2310" s="3">
        <f t="shared" ca="1" si="2640"/>
        <v>2302</v>
      </c>
      <c r="G2310" s="3">
        <f t="shared" ca="1" si="2640"/>
        <v>2302</v>
      </c>
      <c r="H2310" s="3">
        <f t="shared" ca="1" si="2640"/>
        <v>2302</v>
      </c>
      <c r="I2310" s="3">
        <f t="shared" ca="1" si="2640"/>
        <v>2302</v>
      </c>
      <c r="J2310" s="3">
        <f ca="1">COUNTIF($A$2:$A2309,"="&amp;$A2310)+1</f>
        <v>1</v>
      </c>
      <c r="K2310">
        <f t="shared" ca="1" si="2632"/>
        <v>0</v>
      </c>
      <c r="L2310" t="str">
        <f ca="1">IF(M2310,"",
IF(R2310&lt;&gt;".",IF(OR(R2310="@",R2310="X"),"",MID(R2310,1,1)),
IF(OR(OFFSET('map portals'!$A$1,$Q2310,$P2310+1)="#",ISNUMBER(MATCH((P2310+1)*1000+Q2310,$S$2:$S2309,0))),"","0")
&amp;IF(OR(OFFSET('map portals'!$A$1,$Q2310+1,$P2310)="#",ISNUMBER(MATCH(P2310*1000+(Q2310+1),$S$2:$S2309,0))),"","1")
&amp;IF(OR(OFFSET('map portals'!$A$1,$Q2310,$P2310-1)="#",ISNUMBER(MATCH((P2310-1)*1000+Q2310,$S$2:$S2309,0))),"","2")
&amp;IF(OR(OFFSET('map portals'!$A$1,$Q2310-1,$P2310)="#",ISNUMBER(MATCH(P2310*1000+(Q2310-1),$S$2:$S2309,0))),"","3")
))</f>
        <v>0</v>
      </c>
      <c r="M2310" t="b">
        <f ca="1">ISNUMBER(MATCH(S2310,$S$2:$S2309,0))</f>
        <v>0</v>
      </c>
      <c r="N2310">
        <f t="shared" ca="1" si="2633"/>
        <v>54</v>
      </c>
      <c r="O2310">
        <f t="shared" ca="1" si="2634"/>
        <v>25</v>
      </c>
      <c r="P2310">
        <f t="shared" ca="1" si="2635"/>
        <v>54</v>
      </c>
      <c r="Q2310">
        <f t="shared" ca="1" si="2636"/>
        <v>25</v>
      </c>
      <c r="R2310" t="str">
        <f ca="1">OFFSET('map portals'!$A$1,$O2310,$N2310)</f>
        <v>.</v>
      </c>
      <c r="S2310">
        <f t="shared" ca="1" si="2637"/>
        <v>54025</v>
      </c>
      <c r="T2310">
        <f t="shared" ca="1" si="2638"/>
        <v>312</v>
      </c>
    </row>
    <row r="2311" spans="1:20">
      <c r="A2311" s="3">
        <f t="shared" ca="1" si="2629"/>
        <v>2302</v>
      </c>
      <c r="B2311" s="3">
        <f t="shared" ca="1" si="2630"/>
        <v>2303</v>
      </c>
      <c r="C2311" s="3">
        <f t="shared" ref="C2311:I2311" ca="1" si="2641">B2311+IF(0=LEN(OFFSET($L$2,B2311,0)),1,0)</f>
        <v>2303</v>
      </c>
      <c r="D2311" s="3">
        <f t="shared" ca="1" si="2641"/>
        <v>2303</v>
      </c>
      <c r="E2311" s="3">
        <f t="shared" ca="1" si="2641"/>
        <v>2303</v>
      </c>
      <c r="F2311" s="3">
        <f t="shared" ca="1" si="2641"/>
        <v>2303</v>
      </c>
      <c r="G2311" s="3">
        <f t="shared" ca="1" si="2641"/>
        <v>2303</v>
      </c>
      <c r="H2311" s="3">
        <f t="shared" ca="1" si="2641"/>
        <v>2303</v>
      </c>
      <c r="I2311" s="3">
        <f t="shared" ca="1" si="2641"/>
        <v>2303</v>
      </c>
      <c r="J2311" s="3">
        <f ca="1">COUNTIF($A$2:$A2310,"="&amp;$A2311)+1</f>
        <v>2</v>
      </c>
      <c r="K2311">
        <f t="shared" ca="1" si="2632"/>
        <v>2</v>
      </c>
      <c r="L2311" t="str">
        <f ca="1">IF(M2311,"",
IF(R2311&lt;&gt;".",IF(OR(R2311="@",R2311="X"),"",MID(R2311,1,1)),
IF(OR(OFFSET('map portals'!$A$1,$Q2311,$P2311+1)="#",ISNUMBER(MATCH((P2311+1)*1000+Q2311,$S$2:$S2310,0))),"","0")
&amp;IF(OR(OFFSET('map portals'!$A$1,$Q2311+1,$P2311)="#",ISNUMBER(MATCH(P2311*1000+(Q2311+1),$S$2:$S2310,0))),"","1")
&amp;IF(OR(OFFSET('map portals'!$A$1,$Q2311,$P2311-1)="#",ISNUMBER(MATCH((P2311-1)*1000+Q2311,$S$2:$S2310,0))),"","2")
&amp;IF(OR(OFFSET('map portals'!$A$1,$Q2311-1,$P2311)="#",ISNUMBER(MATCH(P2311*1000+(Q2311-1),$S$2:$S2310,0))),"","3")
))</f>
        <v>2</v>
      </c>
      <c r="M2311" t="b">
        <f ca="1">ISNUMBER(MATCH(S2311,$S$2:$S2310,0))</f>
        <v>0</v>
      </c>
      <c r="N2311">
        <f t="shared" ca="1" si="2633"/>
        <v>52</v>
      </c>
      <c r="O2311">
        <f t="shared" ca="1" si="2634"/>
        <v>25</v>
      </c>
      <c r="P2311">
        <f t="shared" ca="1" si="2635"/>
        <v>52</v>
      </c>
      <c r="Q2311">
        <f t="shared" ca="1" si="2636"/>
        <v>25</v>
      </c>
      <c r="R2311" t="str">
        <f ca="1">OFFSET('map portals'!$A$1,$O2311,$N2311)</f>
        <v>.</v>
      </c>
      <c r="S2311">
        <f t="shared" ca="1" si="2637"/>
        <v>52025</v>
      </c>
      <c r="T2311">
        <f t="shared" ca="1" si="2638"/>
        <v>312</v>
      </c>
    </row>
    <row r="2312" spans="1:20">
      <c r="A2312" s="3">
        <f t="shared" ca="1" si="2629"/>
        <v>2303</v>
      </c>
      <c r="B2312" s="3">
        <f t="shared" ca="1" si="2630"/>
        <v>2304</v>
      </c>
      <c r="C2312" s="3">
        <f t="shared" ref="C2312:I2312" ca="1" si="2642">B2312+IF(0=LEN(OFFSET($L$2,B2312,0)),1,0)</f>
        <v>2304</v>
      </c>
      <c r="D2312" s="3">
        <f t="shared" ca="1" si="2642"/>
        <v>2304</v>
      </c>
      <c r="E2312" s="3">
        <f t="shared" ca="1" si="2642"/>
        <v>2304</v>
      </c>
      <c r="F2312" s="3">
        <f t="shared" ca="1" si="2642"/>
        <v>2304</v>
      </c>
      <c r="G2312" s="3">
        <f t="shared" ca="1" si="2642"/>
        <v>2304</v>
      </c>
      <c r="H2312" s="3">
        <f t="shared" ca="1" si="2642"/>
        <v>2304</v>
      </c>
      <c r="I2312" s="3">
        <f t="shared" ca="1" si="2642"/>
        <v>2304</v>
      </c>
      <c r="J2312" s="3">
        <f ca="1">COUNTIF($A$2:$A2311,"="&amp;$A2312)+1</f>
        <v>1</v>
      </c>
      <c r="K2312">
        <f t="shared" ca="1" si="2632"/>
        <v>0</v>
      </c>
      <c r="L2312" t="str">
        <f ca="1">IF(M2312,"",
IF(R2312&lt;&gt;".",IF(OR(R2312="@",R2312="X"),"",MID(R2312,1,1)),
IF(OR(OFFSET('map portals'!$A$1,$Q2312,$P2312+1)="#",ISNUMBER(MATCH((P2312+1)*1000+Q2312,$S$2:$S2311,0))),"","0")
&amp;IF(OR(OFFSET('map portals'!$A$1,$Q2312+1,$P2312)="#",ISNUMBER(MATCH(P2312*1000+(Q2312+1),$S$2:$S2311,0))),"","1")
&amp;IF(OR(OFFSET('map portals'!$A$1,$Q2312,$P2312-1)="#",ISNUMBER(MATCH((P2312-1)*1000+Q2312,$S$2:$S2311,0))),"","2")
&amp;IF(OR(OFFSET('map portals'!$A$1,$Q2312-1,$P2312)="#",ISNUMBER(MATCH(P2312*1000+(Q2312-1),$S$2:$S2311,0))),"","3")
))</f>
        <v>0</v>
      </c>
      <c r="M2312" t="b">
        <f ca="1">ISNUMBER(MATCH(S2312,$S$2:$S2311,0))</f>
        <v>0</v>
      </c>
      <c r="N2312">
        <f t="shared" ca="1" si="2633"/>
        <v>22</v>
      </c>
      <c r="O2312">
        <f t="shared" ca="1" si="2634"/>
        <v>57</v>
      </c>
      <c r="P2312">
        <f t="shared" ca="1" si="2635"/>
        <v>22</v>
      </c>
      <c r="Q2312">
        <f t="shared" ca="1" si="2636"/>
        <v>57</v>
      </c>
      <c r="R2312" t="str">
        <f ca="1">OFFSET('map portals'!$A$1,$O2312,$N2312)</f>
        <v>.</v>
      </c>
      <c r="S2312">
        <f t="shared" ca="1" si="2637"/>
        <v>22057</v>
      </c>
      <c r="T2312">
        <f t="shared" ca="1" si="2638"/>
        <v>313</v>
      </c>
    </row>
    <row r="2313" spans="1:20">
      <c r="A2313" s="3">
        <f t="shared" ca="1" si="2629"/>
        <v>2304</v>
      </c>
      <c r="B2313" s="3">
        <f t="shared" ca="1" si="2630"/>
        <v>2305</v>
      </c>
      <c r="C2313" s="3">
        <f t="shared" ref="C2313:I2313" ca="1" si="2643">B2313+IF(0=LEN(OFFSET($L$2,B2313,0)),1,0)</f>
        <v>2306</v>
      </c>
      <c r="D2313" s="3">
        <f t="shared" ca="1" si="2643"/>
        <v>2306</v>
      </c>
      <c r="E2313" s="3">
        <f t="shared" ca="1" si="2643"/>
        <v>2306</v>
      </c>
      <c r="F2313" s="3">
        <f t="shared" ca="1" si="2643"/>
        <v>2306</v>
      </c>
      <c r="G2313" s="3">
        <f t="shared" ca="1" si="2643"/>
        <v>2306</v>
      </c>
      <c r="H2313" s="3">
        <f t="shared" ca="1" si="2643"/>
        <v>2306</v>
      </c>
      <c r="I2313" s="3">
        <f t="shared" ca="1" si="2643"/>
        <v>2306</v>
      </c>
      <c r="J2313" s="3">
        <f ca="1">COUNTIF($A$2:$A2312,"="&amp;$A2313)+1</f>
        <v>1</v>
      </c>
      <c r="K2313">
        <f t="shared" ca="1" si="2632"/>
        <v>3</v>
      </c>
      <c r="L2313" t="str">
        <f ca="1">IF(M2313,"",
IF(R2313&lt;&gt;".",IF(OR(R2313="@",R2313="X"),"",MID(R2313,1,1)),
IF(OR(OFFSET('map portals'!$A$1,$Q2313,$P2313+1)="#",ISNUMBER(MATCH((P2313+1)*1000+Q2313,$S$2:$S2312,0))),"","0")
&amp;IF(OR(OFFSET('map portals'!$A$1,$Q2313+1,$P2313)="#",ISNUMBER(MATCH(P2313*1000+(Q2313+1),$S$2:$S2312,0))),"","1")
&amp;IF(OR(OFFSET('map portals'!$A$1,$Q2313,$P2313-1)="#",ISNUMBER(MATCH((P2313-1)*1000+Q2313,$S$2:$S2312,0))),"","2")
&amp;IF(OR(OFFSET('map portals'!$A$1,$Q2313-1,$P2313)="#",ISNUMBER(MATCH(P2313*1000+(Q2313-1),$S$2:$S2312,0))),"","3")
))</f>
        <v>3</v>
      </c>
      <c r="M2313" t="b">
        <f ca="1">ISNUMBER(MATCH(S2313,$S$2:$S2312,0))</f>
        <v>0</v>
      </c>
      <c r="N2313">
        <f t="shared" ca="1" si="2633"/>
        <v>19</v>
      </c>
      <c r="O2313">
        <f t="shared" ca="1" si="2634"/>
        <v>54</v>
      </c>
      <c r="P2313">
        <f t="shared" ca="1" si="2635"/>
        <v>19</v>
      </c>
      <c r="Q2313">
        <f t="shared" ca="1" si="2636"/>
        <v>54</v>
      </c>
      <c r="R2313" t="str">
        <f ca="1">OFFSET('map portals'!$A$1,$O2313,$N2313)</f>
        <v>.</v>
      </c>
      <c r="S2313">
        <f t="shared" ca="1" si="2637"/>
        <v>19054</v>
      </c>
      <c r="T2313">
        <f t="shared" ca="1" si="2638"/>
        <v>313</v>
      </c>
    </row>
    <row r="2314" spans="1:20">
      <c r="A2314" s="3">
        <f t="shared" ca="1" si="2629"/>
        <v>2306</v>
      </c>
      <c r="B2314" s="3">
        <f t="shared" ca="1" si="2630"/>
        <v>2307</v>
      </c>
      <c r="C2314" s="3">
        <f t="shared" ref="C2314:I2314" ca="1" si="2644">B2314+IF(0=LEN(OFFSET($L$2,B2314,0)),1,0)</f>
        <v>2307</v>
      </c>
      <c r="D2314" s="3">
        <f t="shared" ca="1" si="2644"/>
        <v>2307</v>
      </c>
      <c r="E2314" s="3">
        <f t="shared" ca="1" si="2644"/>
        <v>2307</v>
      </c>
      <c r="F2314" s="3">
        <f t="shared" ca="1" si="2644"/>
        <v>2307</v>
      </c>
      <c r="G2314" s="3">
        <f t="shared" ca="1" si="2644"/>
        <v>2307</v>
      </c>
      <c r="H2314" s="3">
        <f t="shared" ca="1" si="2644"/>
        <v>2307</v>
      </c>
      <c r="I2314" s="3">
        <f t="shared" ca="1" si="2644"/>
        <v>2307</v>
      </c>
      <c r="J2314" s="3">
        <f ca="1">COUNTIF($A$2:$A2313,"="&amp;$A2314)+1</f>
        <v>1</v>
      </c>
      <c r="K2314">
        <f t="shared" ca="1" si="2632"/>
        <v>0</v>
      </c>
      <c r="L2314" t="str">
        <f ca="1">IF(M2314,"",
IF(R2314&lt;&gt;".",IF(OR(R2314="@",R2314="X"),"",MID(R2314,1,1)),
IF(OR(OFFSET('map portals'!$A$1,$Q2314,$P2314+1)="#",ISNUMBER(MATCH((P2314+1)*1000+Q2314,$S$2:$S2313,0))),"","0")
&amp;IF(OR(OFFSET('map portals'!$A$1,$Q2314+1,$P2314)="#",ISNUMBER(MATCH(P2314*1000+(Q2314+1),$S$2:$S2313,0))),"","1")
&amp;IF(OR(OFFSET('map portals'!$A$1,$Q2314,$P2314-1)="#",ISNUMBER(MATCH((P2314-1)*1000+Q2314,$S$2:$S2313,0))),"","2")
&amp;IF(OR(OFFSET('map portals'!$A$1,$Q2314-1,$P2314)="#",ISNUMBER(MATCH(P2314*1000+(Q2314-1),$S$2:$S2313,0))),"","3")
))</f>
        <v/>
      </c>
      <c r="M2314" t="b">
        <f ca="1">ISNUMBER(MATCH(S2314,$S$2:$S2313,0))</f>
        <v>0</v>
      </c>
      <c r="N2314">
        <f t="shared" ca="1" si="2633"/>
        <v>57</v>
      </c>
      <c r="O2314">
        <f t="shared" ca="1" si="2634"/>
        <v>27</v>
      </c>
      <c r="P2314">
        <f t="shared" ca="1" si="2635"/>
        <v>57</v>
      </c>
      <c r="Q2314">
        <f t="shared" ca="1" si="2636"/>
        <v>27</v>
      </c>
      <c r="R2314" t="str">
        <f ca="1">OFFSET('map portals'!$A$1,$O2314,$N2314)</f>
        <v>.</v>
      </c>
      <c r="S2314">
        <f t="shared" ca="1" si="2637"/>
        <v>57027</v>
      </c>
      <c r="T2314">
        <f t="shared" ca="1" si="2638"/>
        <v>313</v>
      </c>
    </row>
    <row r="2315" spans="1:20">
      <c r="A2315" s="3">
        <f t="shared" ca="1" si="2629"/>
        <v>2307</v>
      </c>
      <c r="B2315" s="3">
        <f t="shared" ca="1" si="2630"/>
        <v>2308</v>
      </c>
      <c r="C2315" s="3">
        <f t="shared" ref="C2315:I2315" ca="1" si="2645">B2315+IF(0=LEN(OFFSET($L$2,B2315,0)),1,0)</f>
        <v>2308</v>
      </c>
      <c r="D2315" s="3">
        <f t="shared" ca="1" si="2645"/>
        <v>2308</v>
      </c>
      <c r="E2315" s="3">
        <f t="shared" ca="1" si="2645"/>
        <v>2308</v>
      </c>
      <c r="F2315" s="3">
        <f t="shared" ca="1" si="2645"/>
        <v>2308</v>
      </c>
      <c r="G2315" s="3">
        <f t="shared" ca="1" si="2645"/>
        <v>2308</v>
      </c>
      <c r="H2315" s="3">
        <f t="shared" ca="1" si="2645"/>
        <v>2308</v>
      </c>
      <c r="I2315" s="3">
        <f t="shared" ca="1" si="2645"/>
        <v>2308</v>
      </c>
      <c r="J2315" s="3">
        <f ca="1">COUNTIF($A$2:$A2314,"="&amp;$A2315)+1</f>
        <v>1</v>
      </c>
      <c r="K2315">
        <f t="shared" ca="1" si="2632"/>
        <v>1</v>
      </c>
      <c r="L2315" t="str">
        <f ca="1">IF(M2315,"",
IF(R2315&lt;&gt;".",IF(OR(R2315="@",R2315="X"),"",MID(R2315,1,1)),
IF(OR(OFFSET('map portals'!$A$1,$Q2315,$P2315+1)="#",ISNUMBER(MATCH((P2315+1)*1000+Q2315,$S$2:$S2314,0))),"","0")
&amp;IF(OR(OFFSET('map portals'!$A$1,$Q2315+1,$P2315)="#",ISNUMBER(MATCH(P2315*1000+(Q2315+1),$S$2:$S2314,0))),"","1")
&amp;IF(OR(OFFSET('map portals'!$A$1,$Q2315,$P2315-1)="#",ISNUMBER(MATCH((P2315-1)*1000+Q2315,$S$2:$S2314,0))),"","2")
&amp;IF(OR(OFFSET('map portals'!$A$1,$Q2315-1,$P2315)="#",ISNUMBER(MATCH(P2315*1000+(Q2315-1),$S$2:$S2314,0))),"","3")
))</f>
        <v/>
      </c>
      <c r="M2315" t="b">
        <f ca="1">ISNUMBER(MATCH(S2315,$S$2:$S2314,0))</f>
        <v>0</v>
      </c>
      <c r="N2315">
        <f t="shared" ca="1" si="2633"/>
        <v>51</v>
      </c>
      <c r="O2315">
        <f t="shared" ca="1" si="2634"/>
        <v>29</v>
      </c>
      <c r="P2315">
        <f t="shared" ca="1" si="2635"/>
        <v>51</v>
      </c>
      <c r="Q2315">
        <f t="shared" ca="1" si="2636"/>
        <v>29</v>
      </c>
      <c r="R2315" t="str">
        <f ca="1">OFFSET('map portals'!$A$1,$O2315,$N2315)</f>
        <v>.</v>
      </c>
      <c r="S2315">
        <f t="shared" ca="1" si="2637"/>
        <v>51029</v>
      </c>
      <c r="T2315">
        <f t="shared" ca="1" si="2638"/>
        <v>313</v>
      </c>
    </row>
    <row r="2316" spans="1:20">
      <c r="A2316" s="3">
        <f t="shared" ca="1" si="2629"/>
        <v>2308</v>
      </c>
      <c r="B2316" s="3">
        <f t="shared" ca="1" si="2630"/>
        <v>2309</v>
      </c>
      <c r="C2316" s="3">
        <f t="shared" ref="C2316:I2316" ca="1" si="2646">B2316+IF(0=LEN(OFFSET($L$2,B2316,0)),1,0)</f>
        <v>2309</v>
      </c>
      <c r="D2316" s="3">
        <f t="shared" ca="1" si="2646"/>
        <v>2309</v>
      </c>
      <c r="E2316" s="3">
        <f t="shared" ca="1" si="2646"/>
        <v>2309</v>
      </c>
      <c r="F2316" s="3">
        <f t="shared" ca="1" si="2646"/>
        <v>2309</v>
      </c>
      <c r="G2316" s="3">
        <f t="shared" ca="1" si="2646"/>
        <v>2309</v>
      </c>
      <c r="H2316" s="3">
        <f t="shared" ca="1" si="2646"/>
        <v>2309</v>
      </c>
      <c r="I2316" s="3">
        <f t="shared" ca="1" si="2646"/>
        <v>2309</v>
      </c>
      <c r="J2316" s="3">
        <f ca="1">COUNTIF($A$2:$A2315,"="&amp;$A2316)+1</f>
        <v>1</v>
      </c>
      <c r="K2316">
        <f t="shared" ca="1" si="2632"/>
        <v>0</v>
      </c>
      <c r="L2316" t="str">
        <f ca="1">IF(M2316,"",
IF(R2316&lt;&gt;".",IF(OR(R2316="@",R2316="X"),"",MID(R2316,1,1)),
IF(OR(OFFSET('map portals'!$A$1,$Q2316,$P2316+1)="#",ISNUMBER(MATCH((P2316+1)*1000+Q2316,$S$2:$S2315,0))),"","0")
&amp;IF(OR(OFFSET('map portals'!$A$1,$Q2316+1,$P2316)="#",ISNUMBER(MATCH(P2316*1000+(Q2316+1),$S$2:$S2315,0))),"","1")
&amp;IF(OR(OFFSET('map portals'!$A$1,$Q2316,$P2316-1)="#",ISNUMBER(MATCH((P2316-1)*1000+Q2316,$S$2:$S2315,0))),"","2")
&amp;IF(OR(OFFSET('map portals'!$A$1,$Q2316-1,$P2316)="#",ISNUMBER(MATCH(P2316*1000+(Q2316-1),$S$2:$S2315,0))),"","3")
))</f>
        <v/>
      </c>
      <c r="M2316" t="b">
        <f ca="1">ISNUMBER(MATCH(S2316,$S$2:$S2315,0))</f>
        <v>0</v>
      </c>
      <c r="N2316">
        <f t="shared" ca="1" si="2633"/>
        <v>55</v>
      </c>
      <c r="O2316">
        <f t="shared" ca="1" si="2634"/>
        <v>25</v>
      </c>
      <c r="P2316">
        <f t="shared" ca="1" si="2635"/>
        <v>55</v>
      </c>
      <c r="Q2316">
        <f t="shared" ca="1" si="2636"/>
        <v>25</v>
      </c>
      <c r="R2316" t="str">
        <f ca="1">OFFSET('map portals'!$A$1,$O2316,$N2316)</f>
        <v>.</v>
      </c>
      <c r="S2316">
        <f t="shared" ca="1" si="2637"/>
        <v>55025</v>
      </c>
      <c r="T2316">
        <f t="shared" ca="1" si="2638"/>
        <v>313</v>
      </c>
    </row>
    <row r="2317" spans="1:20">
      <c r="A2317" s="3">
        <f t="shared" ca="1" si="2629"/>
        <v>2309</v>
      </c>
      <c r="B2317" s="3">
        <f t="shared" ca="1" si="2630"/>
        <v>2310</v>
      </c>
      <c r="C2317" s="3">
        <f t="shared" ref="C2317:I2317" ca="1" si="2647">B2317+IF(0=LEN(OFFSET($L$2,B2317,0)),1,0)</f>
        <v>2310</v>
      </c>
      <c r="D2317" s="3">
        <f t="shared" ca="1" si="2647"/>
        <v>2310</v>
      </c>
      <c r="E2317" s="3">
        <f t="shared" ca="1" si="2647"/>
        <v>2310</v>
      </c>
      <c r="F2317" s="3">
        <f t="shared" ca="1" si="2647"/>
        <v>2310</v>
      </c>
      <c r="G2317" s="3">
        <f t="shared" ca="1" si="2647"/>
        <v>2310</v>
      </c>
      <c r="H2317" s="3">
        <f t="shared" ca="1" si="2647"/>
        <v>2310</v>
      </c>
      <c r="I2317" s="3">
        <f t="shared" ca="1" si="2647"/>
        <v>2310</v>
      </c>
      <c r="J2317" s="3">
        <f ca="1">COUNTIF($A$2:$A2316,"="&amp;$A2317)+1</f>
        <v>1</v>
      </c>
      <c r="K2317">
        <f t="shared" ca="1" si="2632"/>
        <v>2</v>
      </c>
      <c r="L2317" t="str">
        <f ca="1">IF(M2317,"",
IF(R2317&lt;&gt;".",IF(OR(R2317="@",R2317="X"),"",MID(R2317,1,1)),
IF(OR(OFFSET('map portals'!$A$1,$Q2317,$P2317+1)="#",ISNUMBER(MATCH((P2317+1)*1000+Q2317,$S$2:$S2316,0))),"","0")
&amp;IF(OR(OFFSET('map portals'!$A$1,$Q2317+1,$P2317)="#",ISNUMBER(MATCH(P2317*1000+(Q2317+1),$S$2:$S2316,0))),"","1")
&amp;IF(OR(OFFSET('map portals'!$A$1,$Q2317,$P2317-1)="#",ISNUMBER(MATCH((P2317-1)*1000+Q2317,$S$2:$S2316,0))),"","2")
&amp;IF(OR(OFFSET('map portals'!$A$1,$Q2317-1,$P2317)="#",ISNUMBER(MATCH(P2317*1000+(Q2317-1),$S$2:$S2316,0))),"","3")
))</f>
        <v>3</v>
      </c>
      <c r="M2317" t="b">
        <f ca="1">ISNUMBER(MATCH(S2317,$S$2:$S2316,0))</f>
        <v>0</v>
      </c>
      <c r="N2317">
        <f t="shared" ca="1" si="2633"/>
        <v>51</v>
      </c>
      <c r="O2317">
        <f t="shared" ca="1" si="2634"/>
        <v>25</v>
      </c>
      <c r="P2317">
        <f t="shared" ca="1" si="2635"/>
        <v>51</v>
      </c>
      <c r="Q2317">
        <f t="shared" ca="1" si="2636"/>
        <v>25</v>
      </c>
      <c r="R2317" t="str">
        <f ca="1">OFFSET('map portals'!$A$1,$O2317,$N2317)</f>
        <v>.</v>
      </c>
      <c r="S2317">
        <f t="shared" ca="1" si="2637"/>
        <v>51025</v>
      </c>
      <c r="T2317">
        <f t="shared" ca="1" si="2638"/>
        <v>313</v>
      </c>
    </row>
    <row r="2318" spans="1:20">
      <c r="A2318" s="3">
        <f t="shared" ca="1" si="2629"/>
        <v>2310</v>
      </c>
      <c r="B2318" s="3">
        <f t="shared" ca="1" si="2630"/>
        <v>2311</v>
      </c>
      <c r="C2318" s="3">
        <f t="shared" ref="C2318:I2318" ca="1" si="2648">B2318+IF(0=LEN(OFFSET($L$2,B2318,0)),1,0)</f>
        <v>2311</v>
      </c>
      <c r="D2318" s="3">
        <f t="shared" ca="1" si="2648"/>
        <v>2311</v>
      </c>
      <c r="E2318" s="3">
        <f t="shared" ca="1" si="2648"/>
        <v>2311</v>
      </c>
      <c r="F2318" s="3">
        <f t="shared" ca="1" si="2648"/>
        <v>2311</v>
      </c>
      <c r="G2318" s="3">
        <f t="shared" ca="1" si="2648"/>
        <v>2311</v>
      </c>
      <c r="H2318" s="3">
        <f t="shared" ca="1" si="2648"/>
        <v>2311</v>
      </c>
      <c r="I2318" s="3">
        <f t="shared" ca="1" si="2648"/>
        <v>2311</v>
      </c>
      <c r="J2318" s="3">
        <f ca="1">COUNTIF($A$2:$A2317,"="&amp;$A2318)+1</f>
        <v>1</v>
      </c>
      <c r="K2318">
        <f t="shared" ca="1" si="2632"/>
        <v>0</v>
      </c>
      <c r="L2318" t="str">
        <f ca="1">IF(M2318,"",
IF(R2318&lt;&gt;".",IF(OR(R2318="@",R2318="X"),"",MID(R2318,1,1)),
IF(OR(OFFSET('map portals'!$A$1,$Q2318,$P2318+1)="#",ISNUMBER(MATCH((P2318+1)*1000+Q2318,$S$2:$S2317,0))),"","0")
&amp;IF(OR(OFFSET('map portals'!$A$1,$Q2318+1,$P2318)="#",ISNUMBER(MATCH(P2318*1000+(Q2318+1),$S$2:$S2317,0))),"","1")
&amp;IF(OR(OFFSET('map portals'!$A$1,$Q2318,$P2318-1)="#",ISNUMBER(MATCH((P2318-1)*1000+Q2318,$S$2:$S2317,0))),"","2")
&amp;IF(OR(OFFSET('map portals'!$A$1,$Q2318-1,$P2318)="#",ISNUMBER(MATCH(P2318*1000+(Q2318-1),$S$2:$S2317,0))),"","3")
))</f>
        <v>013</v>
      </c>
      <c r="M2318" t="b">
        <f ca="1">ISNUMBER(MATCH(S2318,$S$2:$S2317,0))</f>
        <v>0</v>
      </c>
      <c r="N2318">
        <f t="shared" ca="1" si="2633"/>
        <v>23</v>
      </c>
      <c r="O2318">
        <f t="shared" ca="1" si="2634"/>
        <v>57</v>
      </c>
      <c r="P2318">
        <f t="shared" ca="1" si="2635"/>
        <v>23</v>
      </c>
      <c r="Q2318">
        <f t="shared" ca="1" si="2636"/>
        <v>57</v>
      </c>
      <c r="R2318" t="str">
        <f ca="1">OFFSET('map portals'!$A$1,$O2318,$N2318)</f>
        <v>.</v>
      </c>
      <c r="S2318">
        <f t="shared" ca="1" si="2637"/>
        <v>23057</v>
      </c>
      <c r="T2318">
        <f t="shared" ca="1" si="2638"/>
        <v>314</v>
      </c>
    </row>
    <row r="2319" spans="1:20">
      <c r="A2319" s="3">
        <f t="shared" ca="1" si="2629"/>
        <v>2311</v>
      </c>
      <c r="B2319" s="3">
        <f t="shared" ca="1" si="2630"/>
        <v>2312</v>
      </c>
      <c r="C2319" s="3">
        <f t="shared" ref="C2319:I2319" ca="1" si="2649">B2319+IF(0=LEN(OFFSET($L$2,B2319,0)),1,0)</f>
        <v>2313</v>
      </c>
      <c r="D2319" s="3">
        <f t="shared" ca="1" si="2649"/>
        <v>2314</v>
      </c>
      <c r="E2319" s="3">
        <f t="shared" ca="1" si="2649"/>
        <v>2315</v>
      </c>
      <c r="F2319" s="3">
        <f t="shared" ca="1" si="2649"/>
        <v>2315</v>
      </c>
      <c r="G2319" s="3">
        <f t="shared" ca="1" si="2649"/>
        <v>2315</v>
      </c>
      <c r="H2319" s="3">
        <f t="shared" ca="1" si="2649"/>
        <v>2315</v>
      </c>
      <c r="I2319" s="3">
        <f t="shared" ca="1" si="2649"/>
        <v>2315</v>
      </c>
      <c r="J2319" s="3">
        <f ca="1">COUNTIF($A$2:$A2318,"="&amp;$A2319)+1</f>
        <v>1</v>
      </c>
      <c r="K2319">
        <f t="shared" ca="1" si="2632"/>
        <v>3</v>
      </c>
      <c r="L2319" t="str">
        <f ca="1">IF(M2319,"",
IF(R2319&lt;&gt;".",IF(OR(R2319="@",R2319="X"),"",MID(R2319,1,1)),
IF(OR(OFFSET('map portals'!$A$1,$Q2319,$P2319+1)="#",ISNUMBER(MATCH((P2319+1)*1000+Q2319,$S$2:$S2318,0))),"","0")
&amp;IF(OR(OFFSET('map portals'!$A$1,$Q2319+1,$P2319)="#",ISNUMBER(MATCH(P2319*1000+(Q2319+1),$S$2:$S2318,0))),"","1")
&amp;IF(OR(OFFSET('map portals'!$A$1,$Q2319,$P2319-1)="#",ISNUMBER(MATCH((P2319-1)*1000+Q2319,$S$2:$S2318,0))),"","2")
&amp;IF(OR(OFFSET('map portals'!$A$1,$Q2319-1,$P2319)="#",ISNUMBER(MATCH(P2319*1000+(Q2319-1),$S$2:$S2318,0))),"","3")
))</f>
        <v>3</v>
      </c>
      <c r="M2319" t="b">
        <f ca="1">ISNUMBER(MATCH(S2319,$S$2:$S2318,0))</f>
        <v>0</v>
      </c>
      <c r="N2319">
        <f t="shared" ca="1" si="2633"/>
        <v>19</v>
      </c>
      <c r="O2319">
        <f t="shared" ca="1" si="2634"/>
        <v>53</v>
      </c>
      <c r="P2319">
        <f t="shared" ca="1" si="2635"/>
        <v>19</v>
      </c>
      <c r="Q2319">
        <f t="shared" ca="1" si="2636"/>
        <v>53</v>
      </c>
      <c r="R2319" t="str">
        <f ca="1">OFFSET('map portals'!$A$1,$O2319,$N2319)</f>
        <v>.</v>
      </c>
      <c r="S2319">
        <f t="shared" ca="1" si="2637"/>
        <v>19053</v>
      </c>
      <c r="T2319">
        <f t="shared" ca="1" si="2638"/>
        <v>314</v>
      </c>
    </row>
    <row r="2320" spans="1:20">
      <c r="A2320" s="3">
        <f t="shared" ca="1" si="2629"/>
        <v>2315</v>
      </c>
      <c r="B2320" s="3">
        <f t="shared" ca="1" si="2630"/>
        <v>2316</v>
      </c>
      <c r="C2320" s="3">
        <f t="shared" ref="C2320:I2320" ca="1" si="2650">B2320+IF(0=LEN(OFFSET($L$2,B2320,0)),1,0)</f>
        <v>2316</v>
      </c>
      <c r="D2320" s="3">
        <f t="shared" ca="1" si="2650"/>
        <v>2316</v>
      </c>
      <c r="E2320" s="3">
        <f t="shared" ca="1" si="2650"/>
        <v>2316</v>
      </c>
      <c r="F2320" s="3">
        <f t="shared" ca="1" si="2650"/>
        <v>2316</v>
      </c>
      <c r="G2320" s="3">
        <f t="shared" ca="1" si="2650"/>
        <v>2316</v>
      </c>
      <c r="H2320" s="3">
        <f t="shared" ca="1" si="2650"/>
        <v>2316</v>
      </c>
      <c r="I2320" s="3">
        <f t="shared" ca="1" si="2650"/>
        <v>2316</v>
      </c>
      <c r="J2320" s="3">
        <f ca="1">COUNTIF($A$2:$A2319,"="&amp;$A2320)+1</f>
        <v>1</v>
      </c>
      <c r="K2320">
        <f t="shared" ca="1" si="2632"/>
        <v>3</v>
      </c>
      <c r="L2320" t="str">
        <f ca="1">IF(M2320,"",
IF(R2320&lt;&gt;".",IF(OR(R2320="@",R2320="X"),"",MID(R2320,1,1)),
IF(OR(OFFSET('map portals'!$A$1,$Q2320,$P2320+1)="#",ISNUMBER(MATCH((P2320+1)*1000+Q2320,$S$2:$S2319,0))),"","0")
&amp;IF(OR(OFFSET('map portals'!$A$1,$Q2320+1,$P2320)="#",ISNUMBER(MATCH(P2320*1000+(Q2320+1),$S$2:$S2319,0))),"","1")
&amp;IF(OR(OFFSET('map portals'!$A$1,$Q2320,$P2320-1)="#",ISNUMBER(MATCH((P2320-1)*1000+Q2320,$S$2:$S2319,0))),"","2")
&amp;IF(OR(OFFSET('map portals'!$A$1,$Q2320-1,$P2320)="#",ISNUMBER(MATCH(P2320*1000+(Q2320-1),$S$2:$S2319,0))),"","3")
))</f>
        <v>3</v>
      </c>
      <c r="M2320" t="b">
        <f ca="1">ISNUMBER(MATCH(S2320,$S$2:$S2319,0))</f>
        <v>0</v>
      </c>
      <c r="N2320">
        <f t="shared" ca="1" si="2633"/>
        <v>51</v>
      </c>
      <c r="O2320">
        <f t="shared" ca="1" si="2634"/>
        <v>24</v>
      </c>
      <c r="P2320">
        <f t="shared" ca="1" si="2635"/>
        <v>51</v>
      </c>
      <c r="Q2320">
        <f t="shared" ca="1" si="2636"/>
        <v>24</v>
      </c>
      <c r="R2320" t="str">
        <f ca="1">OFFSET('map portals'!$A$1,$O2320,$N2320)</f>
        <v>.</v>
      </c>
      <c r="S2320">
        <f t="shared" ca="1" si="2637"/>
        <v>51024</v>
      </c>
      <c r="T2320">
        <f t="shared" ca="1" si="2638"/>
        <v>314</v>
      </c>
    </row>
    <row r="2321" spans="1:20">
      <c r="A2321" s="3">
        <f t="shared" ca="1" si="2629"/>
        <v>2316</v>
      </c>
      <c r="B2321" s="3">
        <f t="shared" ca="1" si="2630"/>
        <v>2316</v>
      </c>
      <c r="C2321" s="3">
        <f t="shared" ref="C2321:I2321" ca="1" si="2651">B2321+IF(0=LEN(OFFSET($L$2,B2321,0)),1,0)</f>
        <v>2316</v>
      </c>
      <c r="D2321" s="3">
        <f t="shared" ca="1" si="2651"/>
        <v>2316</v>
      </c>
      <c r="E2321" s="3">
        <f t="shared" ca="1" si="2651"/>
        <v>2316</v>
      </c>
      <c r="F2321" s="3">
        <f t="shared" ca="1" si="2651"/>
        <v>2316</v>
      </c>
      <c r="G2321" s="3">
        <f t="shared" ca="1" si="2651"/>
        <v>2316</v>
      </c>
      <c r="H2321" s="3">
        <f t="shared" ca="1" si="2651"/>
        <v>2316</v>
      </c>
      <c r="I2321" s="3">
        <f t="shared" ca="1" si="2651"/>
        <v>2316</v>
      </c>
      <c r="J2321" s="3">
        <f ca="1">COUNTIF($A$2:$A2320,"="&amp;$A2321)+1</f>
        <v>1</v>
      </c>
      <c r="K2321">
        <f t="shared" ca="1" si="2632"/>
        <v>0</v>
      </c>
      <c r="L2321" t="str">
        <f ca="1">IF(M2321,"",
IF(R2321&lt;&gt;".",IF(OR(R2321="@",R2321="X"),"",MID(R2321,1,1)),
IF(OR(OFFSET('map portals'!$A$1,$Q2321,$P2321+1)="#",ISNUMBER(MATCH((P2321+1)*1000+Q2321,$S$2:$S2320,0))),"","0")
&amp;IF(OR(OFFSET('map portals'!$A$1,$Q2321+1,$P2321)="#",ISNUMBER(MATCH(P2321*1000+(Q2321+1),$S$2:$S2320,0))),"","1")
&amp;IF(OR(OFFSET('map portals'!$A$1,$Q2321,$P2321-1)="#",ISNUMBER(MATCH((P2321-1)*1000+Q2321,$S$2:$S2320,0))),"","2")
&amp;IF(OR(OFFSET('map portals'!$A$1,$Q2321-1,$P2321)="#",ISNUMBER(MATCH(P2321*1000+(Q2321-1),$S$2:$S2320,0))),"","3")
))</f>
        <v>0</v>
      </c>
      <c r="M2321" t="b">
        <f ca="1">ISNUMBER(MATCH(S2321,$S$2:$S2320,0))</f>
        <v>0</v>
      </c>
      <c r="N2321">
        <f t="shared" ca="1" si="2633"/>
        <v>24</v>
      </c>
      <c r="O2321">
        <f t="shared" ca="1" si="2634"/>
        <v>57</v>
      </c>
      <c r="P2321">
        <f t="shared" ca="1" si="2635"/>
        <v>24</v>
      </c>
      <c r="Q2321">
        <f t="shared" ca="1" si="2636"/>
        <v>57</v>
      </c>
      <c r="R2321" t="str">
        <f ca="1">OFFSET('map portals'!$A$1,$O2321,$N2321)</f>
        <v>.</v>
      </c>
      <c r="S2321">
        <f t="shared" ca="1" si="2637"/>
        <v>24057</v>
      </c>
      <c r="T2321">
        <f t="shared" ca="1" si="2638"/>
        <v>315</v>
      </c>
    </row>
    <row r="2322" spans="1:20">
      <c r="A2322" s="3">
        <f t="shared" ca="1" si="2629"/>
        <v>2316</v>
      </c>
      <c r="B2322" s="3">
        <f t="shared" ca="1" si="2630"/>
        <v>2316</v>
      </c>
      <c r="C2322" s="3">
        <f t="shared" ref="C2322:I2322" ca="1" si="2652">B2322+IF(0=LEN(OFFSET($L$2,B2322,0)),1,0)</f>
        <v>2316</v>
      </c>
      <c r="D2322" s="3">
        <f t="shared" ca="1" si="2652"/>
        <v>2316</v>
      </c>
      <c r="E2322" s="3">
        <f t="shared" ca="1" si="2652"/>
        <v>2316</v>
      </c>
      <c r="F2322" s="3">
        <f t="shared" ca="1" si="2652"/>
        <v>2316</v>
      </c>
      <c r="G2322" s="3">
        <f t="shared" ca="1" si="2652"/>
        <v>2316</v>
      </c>
      <c r="H2322" s="3">
        <f t="shared" ca="1" si="2652"/>
        <v>2316</v>
      </c>
      <c r="I2322" s="3">
        <f t="shared" ca="1" si="2652"/>
        <v>2316</v>
      </c>
      <c r="J2322" s="3">
        <f ca="1">COUNTIF($A$2:$A2321,"="&amp;$A2322)+1</f>
        <v>2</v>
      </c>
      <c r="K2322">
        <f t="shared" ca="1" si="2632"/>
        <v>1</v>
      </c>
      <c r="L2322" t="str">
        <f ca="1">IF(M2322,"",
IF(R2322&lt;&gt;".",IF(OR(R2322="@",R2322="X"),"",MID(R2322,1,1)),
IF(OR(OFFSET('map portals'!$A$1,$Q2322,$P2322+1)="#",ISNUMBER(MATCH((P2322+1)*1000+Q2322,$S$2:$S2321,0))),"","0")
&amp;IF(OR(OFFSET('map portals'!$A$1,$Q2322+1,$P2322)="#",ISNUMBER(MATCH(P2322*1000+(Q2322+1),$S$2:$S2321,0))),"","1")
&amp;IF(OR(OFFSET('map portals'!$A$1,$Q2322,$P2322-1)="#",ISNUMBER(MATCH((P2322-1)*1000+Q2322,$S$2:$S2321,0))),"","2")
&amp;IF(OR(OFFSET('map portals'!$A$1,$Q2322-1,$P2322)="#",ISNUMBER(MATCH(P2322*1000+(Q2322-1),$S$2:$S2321,0))),"","3")
))</f>
        <v>1</v>
      </c>
      <c r="M2322" t="b">
        <f ca="1">ISNUMBER(MATCH(S2322,$S$2:$S2321,0))</f>
        <v>0</v>
      </c>
      <c r="N2322">
        <f t="shared" ca="1" si="2633"/>
        <v>23</v>
      </c>
      <c r="O2322">
        <f t="shared" ca="1" si="2634"/>
        <v>58</v>
      </c>
      <c r="P2322">
        <f t="shared" ca="1" si="2635"/>
        <v>23</v>
      </c>
      <c r="Q2322">
        <f t="shared" ca="1" si="2636"/>
        <v>58</v>
      </c>
      <c r="R2322" t="str">
        <f ca="1">OFFSET('map portals'!$A$1,$O2322,$N2322)</f>
        <v>.</v>
      </c>
      <c r="S2322">
        <f t="shared" ca="1" si="2637"/>
        <v>23058</v>
      </c>
      <c r="T2322">
        <f t="shared" ca="1" si="2638"/>
        <v>315</v>
      </c>
    </row>
    <row r="2323" spans="1:20">
      <c r="A2323" s="3">
        <f t="shared" ca="1" si="2629"/>
        <v>2316</v>
      </c>
      <c r="B2323" s="3">
        <f t="shared" ca="1" si="2630"/>
        <v>2317</v>
      </c>
      <c r="C2323" s="3">
        <f t="shared" ref="C2323:I2323" ca="1" si="2653">B2323+IF(0=LEN(OFFSET($L$2,B2323,0)),1,0)</f>
        <v>2317</v>
      </c>
      <c r="D2323" s="3">
        <f t="shared" ca="1" si="2653"/>
        <v>2317</v>
      </c>
      <c r="E2323" s="3">
        <f t="shared" ca="1" si="2653"/>
        <v>2317</v>
      </c>
      <c r="F2323" s="3">
        <f t="shared" ca="1" si="2653"/>
        <v>2317</v>
      </c>
      <c r="G2323" s="3">
        <f t="shared" ca="1" si="2653"/>
        <v>2317</v>
      </c>
      <c r="H2323" s="3">
        <f t="shared" ca="1" si="2653"/>
        <v>2317</v>
      </c>
      <c r="I2323" s="3">
        <f t="shared" ca="1" si="2653"/>
        <v>2317</v>
      </c>
      <c r="J2323" s="3">
        <f ca="1">COUNTIF($A$2:$A2322,"="&amp;$A2323)+1</f>
        <v>3</v>
      </c>
      <c r="K2323">
        <f t="shared" ca="1" si="2632"/>
        <v>3</v>
      </c>
      <c r="L2323" t="str">
        <f ca="1">IF(M2323,"",
IF(R2323&lt;&gt;".",IF(OR(R2323="@",R2323="X"),"",MID(R2323,1,1)),
IF(OR(OFFSET('map portals'!$A$1,$Q2323,$P2323+1)="#",ISNUMBER(MATCH((P2323+1)*1000+Q2323,$S$2:$S2322,0))),"","0")
&amp;IF(OR(OFFSET('map portals'!$A$1,$Q2323+1,$P2323)="#",ISNUMBER(MATCH(P2323*1000+(Q2323+1),$S$2:$S2322,0))),"","1")
&amp;IF(OR(OFFSET('map portals'!$A$1,$Q2323,$P2323-1)="#",ISNUMBER(MATCH((P2323-1)*1000+Q2323,$S$2:$S2322,0))),"","2")
&amp;IF(OR(OFFSET('map portals'!$A$1,$Q2323-1,$P2323)="#",ISNUMBER(MATCH(P2323*1000+(Q2323-1),$S$2:$S2322,0))),"","3")
))</f>
        <v>3</v>
      </c>
      <c r="M2323" t="b">
        <f ca="1">ISNUMBER(MATCH(S2323,$S$2:$S2322,0))</f>
        <v>0</v>
      </c>
      <c r="N2323">
        <f t="shared" ca="1" si="2633"/>
        <v>23</v>
      </c>
      <c r="O2323">
        <f t="shared" ca="1" si="2634"/>
        <v>56</v>
      </c>
      <c r="P2323">
        <f t="shared" ca="1" si="2635"/>
        <v>23</v>
      </c>
      <c r="Q2323">
        <f t="shared" ca="1" si="2636"/>
        <v>56</v>
      </c>
      <c r="R2323" t="str">
        <f ca="1">OFFSET('map portals'!$A$1,$O2323,$N2323)</f>
        <v>.</v>
      </c>
      <c r="S2323">
        <f t="shared" ca="1" si="2637"/>
        <v>23056</v>
      </c>
      <c r="T2323">
        <f t="shared" ca="1" si="2638"/>
        <v>315</v>
      </c>
    </row>
    <row r="2324" spans="1:20">
      <c r="A2324" s="3">
        <f t="shared" ca="1" si="2629"/>
        <v>2317</v>
      </c>
      <c r="B2324" s="3">
        <f t="shared" ca="1" si="2630"/>
        <v>2318</v>
      </c>
      <c r="C2324" s="3">
        <f t="shared" ref="C2324:I2324" ca="1" si="2654">B2324+IF(0=LEN(OFFSET($L$2,B2324,0)),1,0)</f>
        <v>2318</v>
      </c>
      <c r="D2324" s="3">
        <f t="shared" ca="1" si="2654"/>
        <v>2318</v>
      </c>
      <c r="E2324" s="3">
        <f t="shared" ca="1" si="2654"/>
        <v>2318</v>
      </c>
      <c r="F2324" s="3">
        <f t="shared" ca="1" si="2654"/>
        <v>2318</v>
      </c>
      <c r="G2324" s="3">
        <f t="shared" ca="1" si="2654"/>
        <v>2318</v>
      </c>
      <c r="H2324" s="3">
        <f t="shared" ca="1" si="2654"/>
        <v>2318</v>
      </c>
      <c r="I2324" s="3">
        <f t="shared" ca="1" si="2654"/>
        <v>2318</v>
      </c>
      <c r="J2324" s="3">
        <f ca="1">COUNTIF($A$2:$A2323,"="&amp;$A2324)+1</f>
        <v>1</v>
      </c>
      <c r="K2324">
        <f t="shared" ca="1" si="2632"/>
        <v>3</v>
      </c>
      <c r="L2324" t="str">
        <f ca="1">IF(M2324,"",
IF(R2324&lt;&gt;".",IF(OR(R2324="@",R2324="X"),"",MID(R2324,1,1)),
IF(OR(OFFSET('map portals'!$A$1,$Q2324,$P2324+1)="#",ISNUMBER(MATCH((P2324+1)*1000+Q2324,$S$2:$S2323,0))),"","0")
&amp;IF(OR(OFFSET('map portals'!$A$1,$Q2324+1,$P2324)="#",ISNUMBER(MATCH(P2324*1000+(Q2324+1),$S$2:$S2323,0))),"","1")
&amp;IF(OR(OFFSET('map portals'!$A$1,$Q2324,$P2324-1)="#",ISNUMBER(MATCH((P2324-1)*1000+Q2324,$S$2:$S2323,0))),"","2")
&amp;IF(OR(OFFSET('map portals'!$A$1,$Q2324-1,$P2324)="#",ISNUMBER(MATCH(P2324*1000+(Q2324-1),$S$2:$S2323,0))),"","3")
))</f>
        <v>3</v>
      </c>
      <c r="M2324" t="b">
        <f ca="1">ISNUMBER(MATCH(S2324,$S$2:$S2323,0))</f>
        <v>0</v>
      </c>
      <c r="N2324">
        <f t="shared" ca="1" si="2633"/>
        <v>19</v>
      </c>
      <c r="O2324">
        <f t="shared" ca="1" si="2634"/>
        <v>52</v>
      </c>
      <c r="P2324">
        <f t="shared" ca="1" si="2635"/>
        <v>19</v>
      </c>
      <c r="Q2324">
        <f t="shared" ca="1" si="2636"/>
        <v>52</v>
      </c>
      <c r="R2324" t="str">
        <f ca="1">OFFSET('map portals'!$A$1,$O2324,$N2324)</f>
        <v>.</v>
      </c>
      <c r="S2324">
        <f t="shared" ca="1" si="2637"/>
        <v>19052</v>
      </c>
      <c r="T2324">
        <f t="shared" ca="1" si="2638"/>
        <v>315</v>
      </c>
    </row>
    <row r="2325" spans="1:20">
      <c r="A2325" s="3">
        <f t="shared" ca="1" si="2629"/>
        <v>2318</v>
      </c>
      <c r="B2325" s="3">
        <f t="shared" ca="1" si="2630"/>
        <v>2319</v>
      </c>
      <c r="C2325" s="3">
        <f t="shared" ref="C2325:I2325" ca="1" si="2655">B2325+IF(0=LEN(OFFSET($L$2,B2325,0)),1,0)</f>
        <v>2319</v>
      </c>
      <c r="D2325" s="3">
        <f t="shared" ca="1" si="2655"/>
        <v>2319</v>
      </c>
      <c r="E2325" s="3">
        <f t="shared" ca="1" si="2655"/>
        <v>2319</v>
      </c>
      <c r="F2325" s="3">
        <f t="shared" ca="1" si="2655"/>
        <v>2319</v>
      </c>
      <c r="G2325" s="3">
        <f t="shared" ca="1" si="2655"/>
        <v>2319</v>
      </c>
      <c r="H2325" s="3">
        <f t="shared" ca="1" si="2655"/>
        <v>2319</v>
      </c>
      <c r="I2325" s="3">
        <f t="shared" ca="1" si="2655"/>
        <v>2319</v>
      </c>
      <c r="J2325" s="3">
        <f ca="1">COUNTIF($A$2:$A2324,"="&amp;$A2325)+1</f>
        <v>1</v>
      </c>
      <c r="K2325">
        <f t="shared" ca="1" si="2632"/>
        <v>3</v>
      </c>
      <c r="L2325" t="str">
        <f ca="1">IF(M2325,"",
IF(R2325&lt;&gt;".",IF(OR(R2325="@",R2325="X"),"",MID(R2325,1,1)),
IF(OR(OFFSET('map portals'!$A$1,$Q2325,$P2325+1)="#",ISNUMBER(MATCH((P2325+1)*1000+Q2325,$S$2:$S2324,0))),"","0")
&amp;IF(OR(OFFSET('map portals'!$A$1,$Q2325+1,$P2325)="#",ISNUMBER(MATCH(P2325*1000+(Q2325+1),$S$2:$S2324,0))),"","1")
&amp;IF(OR(OFFSET('map portals'!$A$1,$Q2325,$P2325-1)="#",ISNUMBER(MATCH((P2325-1)*1000+Q2325,$S$2:$S2324,0))),"","2")
&amp;IF(OR(OFFSET('map portals'!$A$1,$Q2325-1,$P2325)="#",ISNUMBER(MATCH(P2325*1000+(Q2325-1),$S$2:$S2324,0))),"","3")
))</f>
        <v>0</v>
      </c>
      <c r="M2325" t="b">
        <f ca="1">ISNUMBER(MATCH(S2325,$S$2:$S2324,0))</f>
        <v>0</v>
      </c>
      <c r="N2325">
        <f t="shared" ca="1" si="2633"/>
        <v>51</v>
      </c>
      <c r="O2325">
        <f t="shared" ca="1" si="2634"/>
        <v>23</v>
      </c>
      <c r="P2325">
        <f t="shared" ca="1" si="2635"/>
        <v>51</v>
      </c>
      <c r="Q2325">
        <f t="shared" ca="1" si="2636"/>
        <v>23</v>
      </c>
      <c r="R2325" t="str">
        <f ca="1">OFFSET('map portals'!$A$1,$O2325,$N2325)</f>
        <v>.</v>
      </c>
      <c r="S2325">
        <f t="shared" ca="1" si="2637"/>
        <v>51023</v>
      </c>
      <c r="T2325">
        <f t="shared" ca="1" si="2638"/>
        <v>315</v>
      </c>
    </row>
    <row r="2326" spans="1:20">
      <c r="A2326" s="3">
        <f t="shared" ca="1" si="2629"/>
        <v>2319</v>
      </c>
      <c r="B2326" s="3">
        <f t="shared" ca="1" si="2630"/>
        <v>2320</v>
      </c>
      <c r="C2326" s="3">
        <f t="shared" ref="C2326:I2326" ca="1" si="2656">B2326+IF(0=LEN(OFFSET($L$2,B2326,0)),1,0)</f>
        <v>2320</v>
      </c>
      <c r="D2326" s="3">
        <f t="shared" ca="1" si="2656"/>
        <v>2320</v>
      </c>
      <c r="E2326" s="3">
        <f t="shared" ca="1" si="2656"/>
        <v>2320</v>
      </c>
      <c r="F2326" s="3">
        <f t="shared" ca="1" si="2656"/>
        <v>2320</v>
      </c>
      <c r="G2326" s="3">
        <f t="shared" ca="1" si="2656"/>
        <v>2320</v>
      </c>
      <c r="H2326" s="3">
        <f t="shared" ca="1" si="2656"/>
        <v>2320</v>
      </c>
      <c r="I2326" s="3">
        <f t="shared" ca="1" si="2656"/>
        <v>2320</v>
      </c>
      <c r="J2326" s="3">
        <f ca="1">COUNTIF($A$2:$A2325,"="&amp;$A2326)+1</f>
        <v>1</v>
      </c>
      <c r="K2326">
        <f t="shared" ca="1" si="2632"/>
        <v>0</v>
      </c>
      <c r="L2326" t="str">
        <f ca="1">IF(M2326,"",
IF(R2326&lt;&gt;".",IF(OR(R2326="@",R2326="X"),"",MID(R2326,1,1)),
IF(OR(OFFSET('map portals'!$A$1,$Q2326,$P2326+1)="#",ISNUMBER(MATCH((P2326+1)*1000+Q2326,$S$2:$S2325,0))),"","0")
&amp;IF(OR(OFFSET('map portals'!$A$1,$Q2326+1,$P2326)="#",ISNUMBER(MATCH(P2326*1000+(Q2326+1),$S$2:$S2325,0))),"","1")
&amp;IF(OR(OFFSET('map portals'!$A$1,$Q2326,$P2326-1)="#",ISNUMBER(MATCH((P2326-1)*1000+Q2326,$S$2:$S2325,0))),"","2")
&amp;IF(OR(OFFSET('map portals'!$A$1,$Q2326-1,$P2326)="#",ISNUMBER(MATCH(P2326*1000+(Q2326-1),$S$2:$S2325,0))),"","3")
))</f>
        <v/>
      </c>
      <c r="M2326" t="b">
        <f ca="1">ISNUMBER(MATCH(S2326,$S$2:$S2325,0))</f>
        <v>0</v>
      </c>
      <c r="N2326">
        <f t="shared" ca="1" si="2633"/>
        <v>25</v>
      </c>
      <c r="O2326">
        <f t="shared" ca="1" si="2634"/>
        <v>57</v>
      </c>
      <c r="P2326">
        <f t="shared" ca="1" si="2635"/>
        <v>25</v>
      </c>
      <c r="Q2326">
        <f t="shared" ca="1" si="2636"/>
        <v>57</v>
      </c>
      <c r="R2326" t="str">
        <f ca="1">OFFSET('map portals'!$A$1,$O2326,$N2326)</f>
        <v>.</v>
      </c>
      <c r="S2326">
        <f t="shared" ca="1" si="2637"/>
        <v>25057</v>
      </c>
      <c r="T2326">
        <f t="shared" ca="1" si="2638"/>
        <v>316</v>
      </c>
    </row>
    <row r="2327" spans="1:20">
      <c r="A2327" s="3">
        <f t="shared" ca="1" si="2629"/>
        <v>2320</v>
      </c>
      <c r="B2327" s="3">
        <f t="shared" ca="1" si="2630"/>
        <v>2321</v>
      </c>
      <c r="C2327" s="3">
        <f t="shared" ref="C2327:I2327" ca="1" si="2657">B2327+IF(0=LEN(OFFSET($L$2,B2327,0)),1,0)</f>
        <v>2321</v>
      </c>
      <c r="D2327" s="3">
        <f t="shared" ca="1" si="2657"/>
        <v>2321</v>
      </c>
      <c r="E2327" s="3">
        <f t="shared" ca="1" si="2657"/>
        <v>2321</v>
      </c>
      <c r="F2327" s="3">
        <f t="shared" ca="1" si="2657"/>
        <v>2321</v>
      </c>
      <c r="G2327" s="3">
        <f t="shared" ca="1" si="2657"/>
        <v>2321</v>
      </c>
      <c r="H2327" s="3">
        <f t="shared" ca="1" si="2657"/>
        <v>2321</v>
      </c>
      <c r="I2327" s="3">
        <f t="shared" ca="1" si="2657"/>
        <v>2321</v>
      </c>
      <c r="J2327" s="3">
        <f ca="1">COUNTIF($A$2:$A2326,"="&amp;$A2327)+1</f>
        <v>1</v>
      </c>
      <c r="K2327">
        <f t="shared" ca="1" si="2632"/>
        <v>1</v>
      </c>
      <c r="L2327" t="str">
        <f ca="1">IF(M2327,"",
IF(R2327&lt;&gt;".",IF(OR(R2327="@",R2327="X"),"",MID(R2327,1,1)),
IF(OR(OFFSET('map portals'!$A$1,$Q2327,$P2327+1)="#",ISNUMBER(MATCH((P2327+1)*1000+Q2327,$S$2:$S2326,0))),"","0")
&amp;IF(OR(OFFSET('map portals'!$A$1,$Q2327+1,$P2327)="#",ISNUMBER(MATCH(P2327*1000+(Q2327+1),$S$2:$S2326,0))),"","1")
&amp;IF(OR(OFFSET('map portals'!$A$1,$Q2327,$P2327-1)="#",ISNUMBER(MATCH((P2327-1)*1000+Q2327,$S$2:$S2326,0))),"","2")
&amp;IF(OR(OFFSET('map portals'!$A$1,$Q2327-1,$P2327)="#",ISNUMBER(MATCH(P2327*1000+(Q2327-1),$S$2:$S2326,0))),"","3")
))</f>
        <v>0</v>
      </c>
      <c r="M2327" t="b">
        <f ca="1">ISNUMBER(MATCH(S2327,$S$2:$S2326,0))</f>
        <v>0</v>
      </c>
      <c r="N2327">
        <f t="shared" ca="1" si="2633"/>
        <v>23</v>
      </c>
      <c r="O2327">
        <f t="shared" ca="1" si="2634"/>
        <v>59</v>
      </c>
      <c r="P2327">
        <f t="shared" ca="1" si="2635"/>
        <v>23</v>
      </c>
      <c r="Q2327">
        <f t="shared" ca="1" si="2636"/>
        <v>59</v>
      </c>
      <c r="R2327" t="str">
        <f ca="1">OFFSET('map portals'!$A$1,$O2327,$N2327)</f>
        <v>.</v>
      </c>
      <c r="S2327">
        <f t="shared" ca="1" si="2637"/>
        <v>23059</v>
      </c>
      <c r="T2327">
        <f t="shared" ca="1" si="2638"/>
        <v>316</v>
      </c>
    </row>
    <row r="2328" spans="1:20">
      <c r="A2328" s="3">
        <f t="shared" ca="1" si="2629"/>
        <v>2321</v>
      </c>
      <c r="B2328" s="3">
        <f t="shared" ca="1" si="2630"/>
        <v>2322</v>
      </c>
      <c r="C2328" s="3">
        <f t="shared" ref="C2328:I2328" ca="1" si="2658">B2328+IF(0=LEN(OFFSET($L$2,B2328,0)),1,0)</f>
        <v>2322</v>
      </c>
      <c r="D2328" s="3">
        <f t="shared" ca="1" si="2658"/>
        <v>2322</v>
      </c>
      <c r="E2328" s="3">
        <f t="shared" ca="1" si="2658"/>
        <v>2322</v>
      </c>
      <c r="F2328" s="3">
        <f t="shared" ca="1" si="2658"/>
        <v>2322</v>
      </c>
      <c r="G2328" s="3">
        <f t="shared" ca="1" si="2658"/>
        <v>2322</v>
      </c>
      <c r="H2328" s="3">
        <f t="shared" ca="1" si="2658"/>
        <v>2322</v>
      </c>
      <c r="I2328" s="3">
        <f t="shared" ca="1" si="2658"/>
        <v>2322</v>
      </c>
      <c r="J2328" s="3">
        <f ca="1">COUNTIF($A$2:$A2327,"="&amp;$A2328)+1</f>
        <v>1</v>
      </c>
      <c r="K2328">
        <f t="shared" ca="1" si="2632"/>
        <v>3</v>
      </c>
      <c r="L2328" t="str">
        <f ca="1">IF(M2328,"",
IF(R2328&lt;&gt;".",IF(OR(R2328="@",R2328="X"),"",MID(R2328,1,1)),
IF(OR(OFFSET('map portals'!$A$1,$Q2328,$P2328+1)="#",ISNUMBER(MATCH((P2328+1)*1000+Q2328,$S$2:$S2327,0))),"","0")
&amp;IF(OR(OFFSET('map portals'!$A$1,$Q2328+1,$P2328)="#",ISNUMBER(MATCH(P2328*1000+(Q2328+1),$S$2:$S2327,0))),"","1")
&amp;IF(OR(OFFSET('map portals'!$A$1,$Q2328,$P2328-1)="#",ISNUMBER(MATCH((P2328-1)*1000+Q2328,$S$2:$S2327,0))),"","2")
&amp;IF(OR(OFFSET('map portals'!$A$1,$Q2328-1,$P2328)="#",ISNUMBER(MATCH(P2328*1000+(Q2328-1),$S$2:$S2327,0))),"","3")
))</f>
        <v>023</v>
      </c>
      <c r="M2328" t="b">
        <f ca="1">ISNUMBER(MATCH(S2328,$S$2:$S2327,0))</f>
        <v>0</v>
      </c>
      <c r="N2328">
        <f t="shared" ca="1" si="2633"/>
        <v>23</v>
      </c>
      <c r="O2328">
        <f t="shared" ca="1" si="2634"/>
        <v>55</v>
      </c>
      <c r="P2328">
        <f t="shared" ca="1" si="2635"/>
        <v>23</v>
      </c>
      <c r="Q2328">
        <f t="shared" ca="1" si="2636"/>
        <v>55</v>
      </c>
      <c r="R2328" t="str">
        <f ca="1">OFFSET('map portals'!$A$1,$O2328,$N2328)</f>
        <v>.</v>
      </c>
      <c r="S2328">
        <f t="shared" ca="1" si="2637"/>
        <v>23055</v>
      </c>
      <c r="T2328">
        <f t="shared" ca="1" si="2638"/>
        <v>316</v>
      </c>
    </row>
    <row r="2329" spans="1:20">
      <c r="A2329" s="3">
        <f t="shared" ca="1" si="2629"/>
        <v>2322</v>
      </c>
      <c r="B2329" s="3">
        <f t="shared" ca="1" si="2630"/>
        <v>2323</v>
      </c>
      <c r="C2329" s="3">
        <f t="shared" ref="C2329:I2329" ca="1" si="2659">B2329+IF(0=LEN(OFFSET($L$2,B2329,0)),1,0)</f>
        <v>2323</v>
      </c>
      <c r="D2329" s="3">
        <f t="shared" ca="1" si="2659"/>
        <v>2323</v>
      </c>
      <c r="E2329" s="3">
        <f t="shared" ca="1" si="2659"/>
        <v>2323</v>
      </c>
      <c r="F2329" s="3">
        <f t="shared" ca="1" si="2659"/>
        <v>2323</v>
      </c>
      <c r="G2329" s="3">
        <f t="shared" ca="1" si="2659"/>
        <v>2323</v>
      </c>
      <c r="H2329" s="3">
        <f t="shared" ca="1" si="2659"/>
        <v>2323</v>
      </c>
      <c r="I2329" s="3">
        <f t="shared" ca="1" si="2659"/>
        <v>2323</v>
      </c>
      <c r="J2329" s="3">
        <f ca="1">COUNTIF($A$2:$A2328,"="&amp;$A2329)+1</f>
        <v>1</v>
      </c>
      <c r="K2329">
        <f t="shared" ca="1" si="2632"/>
        <v>3</v>
      </c>
      <c r="L2329" t="str">
        <f ca="1">IF(M2329,"",
IF(R2329&lt;&gt;".",IF(OR(R2329="@",R2329="X"),"",MID(R2329,1,1)),
IF(OR(OFFSET('map portals'!$A$1,$Q2329,$P2329+1)="#",ISNUMBER(MATCH((P2329+1)*1000+Q2329,$S$2:$S2328,0))),"","0")
&amp;IF(OR(OFFSET('map portals'!$A$1,$Q2329+1,$P2329)="#",ISNUMBER(MATCH(P2329*1000+(Q2329+1),$S$2:$S2328,0))),"","1")
&amp;IF(OR(OFFSET('map portals'!$A$1,$Q2329,$P2329-1)="#",ISNUMBER(MATCH((P2329-1)*1000+Q2329,$S$2:$S2328,0))),"","2")
&amp;IF(OR(OFFSET('map portals'!$A$1,$Q2329-1,$P2329)="#",ISNUMBER(MATCH(P2329*1000+(Q2329-1),$S$2:$S2328,0))),"","3")
))</f>
        <v/>
      </c>
      <c r="M2329" t="b">
        <f ca="1">ISNUMBER(MATCH(S2329,$S$2:$S2328,0))</f>
        <v>0</v>
      </c>
      <c r="N2329">
        <f t="shared" ca="1" si="2633"/>
        <v>19</v>
      </c>
      <c r="O2329">
        <f t="shared" ca="1" si="2634"/>
        <v>51</v>
      </c>
      <c r="P2329">
        <f t="shared" ca="1" si="2635"/>
        <v>19</v>
      </c>
      <c r="Q2329">
        <f t="shared" ca="1" si="2636"/>
        <v>51</v>
      </c>
      <c r="R2329" t="str">
        <f ca="1">OFFSET('map portals'!$A$1,$O2329,$N2329)</f>
        <v>.</v>
      </c>
      <c r="S2329">
        <f t="shared" ca="1" si="2637"/>
        <v>19051</v>
      </c>
      <c r="T2329">
        <f t="shared" ca="1" si="2638"/>
        <v>316</v>
      </c>
    </row>
    <row r="2330" spans="1:20">
      <c r="A2330" s="3">
        <f t="shared" ca="1" si="2629"/>
        <v>2323</v>
      </c>
      <c r="B2330" s="3">
        <f t="shared" ca="1" si="2630"/>
        <v>2324</v>
      </c>
      <c r="C2330" s="3">
        <f t="shared" ref="C2330:I2330" ca="1" si="2660">B2330+IF(0=LEN(OFFSET($L$2,B2330,0)),1,0)</f>
        <v>2325</v>
      </c>
      <c r="D2330" s="3">
        <f t="shared" ca="1" si="2660"/>
        <v>2325</v>
      </c>
      <c r="E2330" s="3">
        <f t="shared" ca="1" si="2660"/>
        <v>2325</v>
      </c>
      <c r="F2330" s="3">
        <f t="shared" ca="1" si="2660"/>
        <v>2325</v>
      </c>
      <c r="G2330" s="3">
        <f t="shared" ca="1" si="2660"/>
        <v>2325</v>
      </c>
      <c r="H2330" s="3">
        <f t="shared" ca="1" si="2660"/>
        <v>2325</v>
      </c>
      <c r="I2330" s="3">
        <f t="shared" ca="1" si="2660"/>
        <v>2325</v>
      </c>
      <c r="J2330" s="3">
        <f ca="1">COUNTIF($A$2:$A2329,"="&amp;$A2330)+1</f>
        <v>1</v>
      </c>
      <c r="K2330">
        <f t="shared" ca="1" si="2632"/>
        <v>0</v>
      </c>
      <c r="L2330" t="str">
        <f ca="1">IF(M2330,"",
IF(R2330&lt;&gt;".",IF(OR(R2330="@",R2330="X"),"",MID(R2330,1,1)),
IF(OR(OFFSET('map portals'!$A$1,$Q2330,$P2330+1)="#",ISNUMBER(MATCH((P2330+1)*1000+Q2330,$S$2:$S2329,0))),"","0")
&amp;IF(OR(OFFSET('map portals'!$A$1,$Q2330+1,$P2330)="#",ISNUMBER(MATCH(P2330*1000+(Q2330+1),$S$2:$S2329,0))),"","1")
&amp;IF(OR(OFFSET('map portals'!$A$1,$Q2330,$P2330-1)="#",ISNUMBER(MATCH((P2330-1)*1000+Q2330,$S$2:$S2329,0))),"","2")
&amp;IF(OR(OFFSET('map portals'!$A$1,$Q2330-1,$P2330)="#",ISNUMBER(MATCH(P2330*1000+(Q2330-1),$S$2:$S2329,0))),"","3")
))</f>
        <v>0</v>
      </c>
      <c r="M2330" t="b">
        <f ca="1">ISNUMBER(MATCH(S2330,$S$2:$S2329,0))</f>
        <v>0</v>
      </c>
      <c r="N2330">
        <f t="shared" ca="1" si="2633"/>
        <v>52</v>
      </c>
      <c r="O2330">
        <f t="shared" ca="1" si="2634"/>
        <v>23</v>
      </c>
      <c r="P2330">
        <f t="shared" ca="1" si="2635"/>
        <v>52</v>
      </c>
      <c r="Q2330">
        <f t="shared" ca="1" si="2636"/>
        <v>23</v>
      </c>
      <c r="R2330" t="str">
        <f ca="1">OFFSET('map portals'!$A$1,$O2330,$N2330)</f>
        <v>.</v>
      </c>
      <c r="S2330">
        <f t="shared" ca="1" si="2637"/>
        <v>52023</v>
      </c>
      <c r="T2330">
        <f t="shared" ca="1" si="2638"/>
        <v>316</v>
      </c>
    </row>
    <row r="2331" spans="1:20">
      <c r="A2331" s="3">
        <f t="shared" ca="1" si="2629"/>
        <v>2325</v>
      </c>
      <c r="B2331" s="3">
        <f t="shared" ca="1" si="2630"/>
        <v>2326</v>
      </c>
      <c r="C2331" s="3">
        <f t="shared" ref="C2331:I2331" ca="1" si="2661">B2331+IF(0=LEN(OFFSET($L$2,B2331,0)),1,0)</f>
        <v>2326</v>
      </c>
      <c r="D2331" s="3">
        <f t="shared" ca="1" si="2661"/>
        <v>2326</v>
      </c>
      <c r="E2331" s="3">
        <f t="shared" ca="1" si="2661"/>
        <v>2326</v>
      </c>
      <c r="F2331" s="3">
        <f t="shared" ca="1" si="2661"/>
        <v>2326</v>
      </c>
      <c r="G2331" s="3">
        <f t="shared" ca="1" si="2661"/>
        <v>2326</v>
      </c>
      <c r="H2331" s="3">
        <f t="shared" ca="1" si="2661"/>
        <v>2326</v>
      </c>
      <c r="I2331" s="3">
        <f t="shared" ca="1" si="2661"/>
        <v>2326</v>
      </c>
      <c r="J2331" s="3">
        <f ca="1">COUNTIF($A$2:$A2330,"="&amp;$A2331)+1</f>
        <v>1</v>
      </c>
      <c r="K2331">
        <f t="shared" ca="1" si="2632"/>
        <v>0</v>
      </c>
      <c r="L2331" t="str">
        <f ca="1">IF(M2331,"",
IF(R2331&lt;&gt;".",IF(OR(R2331="@",R2331="X"),"",MID(R2331,1,1)),
IF(OR(OFFSET('map portals'!$A$1,$Q2331,$P2331+1)="#",ISNUMBER(MATCH((P2331+1)*1000+Q2331,$S$2:$S2330,0))),"","0")
&amp;IF(OR(OFFSET('map portals'!$A$1,$Q2331+1,$P2331)="#",ISNUMBER(MATCH(P2331*1000+(Q2331+1),$S$2:$S2330,0))),"","1")
&amp;IF(OR(OFFSET('map portals'!$A$1,$Q2331,$P2331-1)="#",ISNUMBER(MATCH((P2331-1)*1000+Q2331,$S$2:$S2330,0))),"","2")
&amp;IF(OR(OFFSET('map portals'!$A$1,$Q2331-1,$P2331)="#",ISNUMBER(MATCH(P2331*1000+(Q2331-1),$S$2:$S2330,0))),"","3")
))</f>
        <v>0</v>
      </c>
      <c r="M2331" t="b">
        <f ca="1">ISNUMBER(MATCH(S2331,$S$2:$S2330,0))</f>
        <v>0</v>
      </c>
      <c r="N2331">
        <f t="shared" ca="1" si="2633"/>
        <v>24</v>
      </c>
      <c r="O2331">
        <f t="shared" ca="1" si="2634"/>
        <v>59</v>
      </c>
      <c r="P2331">
        <f t="shared" ca="1" si="2635"/>
        <v>24</v>
      </c>
      <c r="Q2331">
        <f t="shared" ca="1" si="2636"/>
        <v>59</v>
      </c>
      <c r="R2331" t="str">
        <f ca="1">OFFSET('map portals'!$A$1,$O2331,$N2331)</f>
        <v>.</v>
      </c>
      <c r="S2331">
        <f t="shared" ca="1" si="2637"/>
        <v>24059</v>
      </c>
      <c r="T2331">
        <f t="shared" ca="1" si="2638"/>
        <v>317</v>
      </c>
    </row>
    <row r="2332" spans="1:20">
      <c r="A2332" s="3">
        <f t="shared" ca="1" si="2629"/>
        <v>2326</v>
      </c>
      <c r="B2332" s="3">
        <f t="shared" ca="1" si="2630"/>
        <v>2326</v>
      </c>
      <c r="C2332" s="3">
        <f t="shared" ref="C2332:I2332" ca="1" si="2662">B2332+IF(0=LEN(OFFSET($L$2,B2332,0)),1,0)</f>
        <v>2326</v>
      </c>
      <c r="D2332" s="3">
        <f t="shared" ca="1" si="2662"/>
        <v>2326</v>
      </c>
      <c r="E2332" s="3">
        <f t="shared" ca="1" si="2662"/>
        <v>2326</v>
      </c>
      <c r="F2332" s="3">
        <f t="shared" ca="1" si="2662"/>
        <v>2326</v>
      </c>
      <c r="G2332" s="3">
        <f t="shared" ca="1" si="2662"/>
        <v>2326</v>
      </c>
      <c r="H2332" s="3">
        <f t="shared" ca="1" si="2662"/>
        <v>2326</v>
      </c>
      <c r="I2332" s="3">
        <f t="shared" ca="1" si="2662"/>
        <v>2326</v>
      </c>
      <c r="J2332" s="3">
        <f ca="1">COUNTIF($A$2:$A2331,"="&amp;$A2332)+1</f>
        <v>1</v>
      </c>
      <c r="K2332">
        <f t="shared" ca="1" si="2632"/>
        <v>0</v>
      </c>
      <c r="L2332" t="str">
        <f ca="1">IF(M2332,"",
IF(R2332&lt;&gt;".",IF(OR(R2332="@",R2332="X"),"",MID(R2332,1,1)),
IF(OR(OFFSET('map portals'!$A$1,$Q2332,$P2332+1)="#",ISNUMBER(MATCH((P2332+1)*1000+Q2332,$S$2:$S2331,0))),"","0")
&amp;IF(OR(OFFSET('map portals'!$A$1,$Q2332+1,$P2332)="#",ISNUMBER(MATCH(P2332*1000+(Q2332+1),$S$2:$S2331,0))),"","1")
&amp;IF(OR(OFFSET('map portals'!$A$1,$Q2332,$P2332-1)="#",ISNUMBER(MATCH((P2332-1)*1000+Q2332,$S$2:$S2331,0))),"","2")
&amp;IF(OR(OFFSET('map portals'!$A$1,$Q2332-1,$P2332)="#",ISNUMBER(MATCH(P2332*1000+(Q2332-1),$S$2:$S2331,0))),"","3")
))</f>
        <v>0</v>
      </c>
      <c r="M2332" t="b">
        <f ca="1">ISNUMBER(MATCH(S2332,$S$2:$S2331,0))</f>
        <v>0</v>
      </c>
      <c r="N2332">
        <f t="shared" ca="1" si="2633"/>
        <v>24</v>
      </c>
      <c r="O2332">
        <f t="shared" ca="1" si="2634"/>
        <v>55</v>
      </c>
      <c r="P2332">
        <f t="shared" ca="1" si="2635"/>
        <v>24</v>
      </c>
      <c r="Q2332">
        <f t="shared" ca="1" si="2636"/>
        <v>55</v>
      </c>
      <c r="R2332" t="str">
        <f ca="1">OFFSET('map portals'!$A$1,$O2332,$N2332)</f>
        <v>.</v>
      </c>
      <c r="S2332">
        <f t="shared" ca="1" si="2637"/>
        <v>24055</v>
      </c>
      <c r="T2332">
        <f t="shared" ca="1" si="2638"/>
        <v>317</v>
      </c>
    </row>
    <row r="2333" spans="1:20">
      <c r="A2333" s="3">
        <f t="shared" ca="1" si="2629"/>
        <v>2326</v>
      </c>
      <c r="B2333" s="3">
        <f t="shared" ca="1" si="2630"/>
        <v>2326</v>
      </c>
      <c r="C2333" s="3">
        <f t="shared" ref="C2333:I2333" ca="1" si="2663">B2333+IF(0=LEN(OFFSET($L$2,B2333,0)),1,0)</f>
        <v>2326</v>
      </c>
      <c r="D2333" s="3">
        <f t="shared" ca="1" si="2663"/>
        <v>2326</v>
      </c>
      <c r="E2333" s="3">
        <f t="shared" ca="1" si="2663"/>
        <v>2326</v>
      </c>
      <c r="F2333" s="3">
        <f t="shared" ca="1" si="2663"/>
        <v>2326</v>
      </c>
      <c r="G2333" s="3">
        <f t="shared" ca="1" si="2663"/>
        <v>2326</v>
      </c>
      <c r="H2333" s="3">
        <f t="shared" ca="1" si="2663"/>
        <v>2326</v>
      </c>
      <c r="I2333" s="3">
        <f t="shared" ca="1" si="2663"/>
        <v>2326</v>
      </c>
      <c r="J2333" s="3">
        <f ca="1">COUNTIF($A$2:$A2332,"="&amp;$A2333)+1</f>
        <v>2</v>
      </c>
      <c r="K2333">
        <f t="shared" ca="1" si="2632"/>
        <v>2</v>
      </c>
      <c r="L2333" t="str">
        <f ca="1">IF(M2333,"",
IF(R2333&lt;&gt;".",IF(OR(R2333="@",R2333="X"),"",MID(R2333,1,1)),
IF(OR(OFFSET('map portals'!$A$1,$Q2333,$P2333+1)="#",ISNUMBER(MATCH((P2333+1)*1000+Q2333,$S$2:$S2332,0))),"","0")
&amp;IF(OR(OFFSET('map portals'!$A$1,$Q2333+1,$P2333)="#",ISNUMBER(MATCH(P2333*1000+(Q2333+1),$S$2:$S2332,0))),"","1")
&amp;IF(OR(OFFSET('map portals'!$A$1,$Q2333,$P2333-1)="#",ISNUMBER(MATCH((P2333-1)*1000+Q2333,$S$2:$S2332,0))),"","2")
&amp;IF(OR(OFFSET('map portals'!$A$1,$Q2333-1,$P2333)="#",ISNUMBER(MATCH(P2333*1000+(Q2333-1),$S$2:$S2332,0))),"","3")
))</f>
        <v>2</v>
      </c>
      <c r="M2333" t="b">
        <f ca="1">ISNUMBER(MATCH(S2333,$S$2:$S2332,0))</f>
        <v>0</v>
      </c>
      <c r="N2333">
        <f t="shared" ca="1" si="2633"/>
        <v>22</v>
      </c>
      <c r="O2333">
        <f t="shared" ca="1" si="2634"/>
        <v>55</v>
      </c>
      <c r="P2333">
        <f t="shared" ca="1" si="2635"/>
        <v>22</v>
      </c>
      <c r="Q2333">
        <f t="shared" ca="1" si="2636"/>
        <v>55</v>
      </c>
      <c r="R2333" t="str">
        <f ca="1">OFFSET('map portals'!$A$1,$O2333,$N2333)</f>
        <v>.</v>
      </c>
      <c r="S2333">
        <f t="shared" ca="1" si="2637"/>
        <v>22055</v>
      </c>
      <c r="T2333">
        <f t="shared" ca="1" si="2638"/>
        <v>317</v>
      </c>
    </row>
    <row r="2334" spans="1:20">
      <c r="A2334" s="3">
        <f t="shared" ca="1" si="2629"/>
        <v>2326</v>
      </c>
      <c r="B2334" s="3">
        <f t="shared" ca="1" si="2630"/>
        <v>2327</v>
      </c>
      <c r="C2334" s="3">
        <f t="shared" ref="C2334:I2334" ca="1" si="2664">B2334+IF(0=LEN(OFFSET($L$2,B2334,0)),1,0)</f>
        <v>2328</v>
      </c>
      <c r="D2334" s="3">
        <f t="shared" ca="1" si="2664"/>
        <v>2328</v>
      </c>
      <c r="E2334" s="3">
        <f t="shared" ca="1" si="2664"/>
        <v>2328</v>
      </c>
      <c r="F2334" s="3">
        <f t="shared" ca="1" si="2664"/>
        <v>2328</v>
      </c>
      <c r="G2334" s="3">
        <f t="shared" ca="1" si="2664"/>
        <v>2328</v>
      </c>
      <c r="H2334" s="3">
        <f t="shared" ca="1" si="2664"/>
        <v>2328</v>
      </c>
      <c r="I2334" s="3">
        <f t="shared" ca="1" si="2664"/>
        <v>2328</v>
      </c>
      <c r="J2334" s="3">
        <f ca="1">COUNTIF($A$2:$A2333,"="&amp;$A2334)+1</f>
        <v>3</v>
      </c>
      <c r="K2334">
        <f t="shared" ca="1" si="2632"/>
        <v>3</v>
      </c>
      <c r="L2334" t="str">
        <f ca="1">IF(M2334,"",
IF(R2334&lt;&gt;".",IF(OR(R2334="@",R2334="X"),"",MID(R2334,1,1)),
IF(OR(OFFSET('map portals'!$A$1,$Q2334,$P2334+1)="#",ISNUMBER(MATCH((P2334+1)*1000+Q2334,$S$2:$S2333,0))),"","0")
&amp;IF(OR(OFFSET('map portals'!$A$1,$Q2334+1,$P2334)="#",ISNUMBER(MATCH(P2334*1000+(Q2334+1),$S$2:$S2333,0))),"","1")
&amp;IF(OR(OFFSET('map portals'!$A$1,$Q2334,$P2334-1)="#",ISNUMBER(MATCH((P2334-1)*1000+Q2334,$S$2:$S2333,0))),"","2")
&amp;IF(OR(OFFSET('map portals'!$A$1,$Q2334-1,$P2334)="#",ISNUMBER(MATCH(P2334*1000+(Q2334-1),$S$2:$S2333,0))),"","3")
))</f>
        <v>3</v>
      </c>
      <c r="M2334" t="b">
        <f ca="1">ISNUMBER(MATCH(S2334,$S$2:$S2333,0))</f>
        <v>0</v>
      </c>
      <c r="N2334">
        <f t="shared" ca="1" si="2633"/>
        <v>23</v>
      </c>
      <c r="O2334">
        <f t="shared" ca="1" si="2634"/>
        <v>54</v>
      </c>
      <c r="P2334">
        <f t="shared" ca="1" si="2635"/>
        <v>23</v>
      </c>
      <c r="Q2334">
        <f t="shared" ca="1" si="2636"/>
        <v>54</v>
      </c>
      <c r="R2334" t="str">
        <f ca="1">OFFSET('map portals'!$A$1,$O2334,$N2334)</f>
        <v>.</v>
      </c>
      <c r="S2334">
        <f t="shared" ca="1" si="2637"/>
        <v>23054</v>
      </c>
      <c r="T2334">
        <f t="shared" ca="1" si="2638"/>
        <v>317</v>
      </c>
    </row>
    <row r="2335" spans="1:20">
      <c r="A2335" s="3">
        <f t="shared" ca="1" si="2629"/>
        <v>2328</v>
      </c>
      <c r="B2335" s="3">
        <f t="shared" ca="1" si="2630"/>
        <v>2329</v>
      </c>
      <c r="C2335" s="3">
        <f t="shared" ref="C2335:I2335" ca="1" si="2665">B2335+IF(0=LEN(OFFSET($L$2,B2335,0)),1,0)</f>
        <v>2329</v>
      </c>
      <c r="D2335" s="3">
        <f t="shared" ca="1" si="2665"/>
        <v>2329</v>
      </c>
      <c r="E2335" s="3">
        <f t="shared" ca="1" si="2665"/>
        <v>2329</v>
      </c>
      <c r="F2335" s="3">
        <f t="shared" ca="1" si="2665"/>
        <v>2329</v>
      </c>
      <c r="G2335" s="3">
        <f t="shared" ca="1" si="2665"/>
        <v>2329</v>
      </c>
      <c r="H2335" s="3">
        <f t="shared" ca="1" si="2665"/>
        <v>2329</v>
      </c>
      <c r="I2335" s="3">
        <f t="shared" ca="1" si="2665"/>
        <v>2329</v>
      </c>
      <c r="J2335" s="3">
        <f ca="1">COUNTIF($A$2:$A2334,"="&amp;$A2335)+1</f>
        <v>1</v>
      </c>
      <c r="K2335">
        <f t="shared" ca="1" si="2632"/>
        <v>0</v>
      </c>
      <c r="L2335" t="str">
        <f ca="1">IF(M2335,"",
IF(R2335&lt;&gt;".",IF(OR(R2335="@",R2335="X"),"",MID(R2335,1,1)),
IF(OR(OFFSET('map portals'!$A$1,$Q2335,$P2335+1)="#",ISNUMBER(MATCH((P2335+1)*1000+Q2335,$S$2:$S2334,0))),"","0")
&amp;IF(OR(OFFSET('map portals'!$A$1,$Q2335+1,$P2335)="#",ISNUMBER(MATCH(P2335*1000+(Q2335+1),$S$2:$S2334,0))),"","1")
&amp;IF(OR(OFFSET('map portals'!$A$1,$Q2335,$P2335-1)="#",ISNUMBER(MATCH((P2335-1)*1000+Q2335,$S$2:$S2334,0))),"","2")
&amp;IF(OR(OFFSET('map portals'!$A$1,$Q2335-1,$P2335)="#",ISNUMBER(MATCH(P2335*1000+(Q2335-1),$S$2:$S2334,0))),"","3")
))</f>
        <v>03</v>
      </c>
      <c r="M2335" t="b">
        <f ca="1">ISNUMBER(MATCH(S2335,$S$2:$S2334,0))</f>
        <v>0</v>
      </c>
      <c r="N2335">
        <f t="shared" ca="1" si="2633"/>
        <v>53</v>
      </c>
      <c r="O2335">
        <f t="shared" ca="1" si="2634"/>
        <v>23</v>
      </c>
      <c r="P2335">
        <f t="shared" ca="1" si="2635"/>
        <v>53</v>
      </c>
      <c r="Q2335">
        <f t="shared" ca="1" si="2636"/>
        <v>23</v>
      </c>
      <c r="R2335" t="str">
        <f ca="1">OFFSET('map portals'!$A$1,$O2335,$N2335)</f>
        <v>.</v>
      </c>
      <c r="S2335">
        <f t="shared" ca="1" si="2637"/>
        <v>53023</v>
      </c>
      <c r="T2335">
        <f t="shared" ca="1" si="2638"/>
        <v>317</v>
      </c>
    </row>
    <row r="2336" spans="1:20">
      <c r="A2336" s="3">
        <f t="shared" ca="1" si="2629"/>
        <v>2329</v>
      </c>
      <c r="B2336" s="3">
        <f t="shared" ca="1" si="2630"/>
        <v>2330</v>
      </c>
      <c r="C2336" s="3">
        <f t="shared" ref="C2336:I2336" ca="1" si="2666">B2336+IF(0=LEN(OFFSET($L$2,B2336,0)),1,0)</f>
        <v>2330</v>
      </c>
      <c r="D2336" s="3">
        <f t="shared" ca="1" si="2666"/>
        <v>2330</v>
      </c>
      <c r="E2336" s="3">
        <f t="shared" ca="1" si="2666"/>
        <v>2330</v>
      </c>
      <c r="F2336" s="3">
        <f t="shared" ca="1" si="2666"/>
        <v>2330</v>
      </c>
      <c r="G2336" s="3">
        <f t="shared" ca="1" si="2666"/>
        <v>2330</v>
      </c>
      <c r="H2336" s="3">
        <f t="shared" ca="1" si="2666"/>
        <v>2330</v>
      </c>
      <c r="I2336" s="3">
        <f t="shared" ca="1" si="2666"/>
        <v>2330</v>
      </c>
      <c r="J2336" s="3">
        <f ca="1">COUNTIF($A$2:$A2335,"="&amp;$A2336)+1</f>
        <v>1</v>
      </c>
      <c r="K2336">
        <f t="shared" ca="1" si="2632"/>
        <v>0</v>
      </c>
      <c r="L2336" t="str">
        <f ca="1">IF(M2336,"",
IF(R2336&lt;&gt;".",IF(OR(R2336="@",R2336="X"),"",MID(R2336,1,1)),
IF(OR(OFFSET('map portals'!$A$1,$Q2336,$P2336+1)="#",ISNUMBER(MATCH((P2336+1)*1000+Q2336,$S$2:$S2335,0))),"","0")
&amp;IF(OR(OFFSET('map portals'!$A$1,$Q2336+1,$P2336)="#",ISNUMBER(MATCH(P2336*1000+(Q2336+1),$S$2:$S2335,0))),"","1")
&amp;IF(OR(OFFSET('map portals'!$A$1,$Q2336,$P2336-1)="#",ISNUMBER(MATCH((P2336-1)*1000+Q2336,$S$2:$S2335,0))),"","2")
&amp;IF(OR(OFFSET('map portals'!$A$1,$Q2336-1,$P2336)="#",ISNUMBER(MATCH(P2336*1000+(Q2336-1),$S$2:$S2335,0))),"","3")
))</f>
        <v/>
      </c>
      <c r="M2336" t="b">
        <f ca="1">ISNUMBER(MATCH(S2336,$S$2:$S2335,0))</f>
        <v>0</v>
      </c>
      <c r="N2336">
        <f t="shared" ca="1" si="2633"/>
        <v>25</v>
      </c>
      <c r="O2336">
        <f t="shared" ca="1" si="2634"/>
        <v>59</v>
      </c>
      <c r="P2336">
        <f t="shared" ca="1" si="2635"/>
        <v>25</v>
      </c>
      <c r="Q2336">
        <f t="shared" ca="1" si="2636"/>
        <v>59</v>
      </c>
      <c r="R2336" t="str">
        <f ca="1">OFFSET('map portals'!$A$1,$O2336,$N2336)</f>
        <v>.</v>
      </c>
      <c r="S2336">
        <f t="shared" ca="1" si="2637"/>
        <v>25059</v>
      </c>
      <c r="T2336">
        <f t="shared" ca="1" si="2638"/>
        <v>318</v>
      </c>
    </row>
    <row r="2337" spans="1:20">
      <c r="A2337" s="3">
        <f t="shared" ca="1" si="2629"/>
        <v>2330</v>
      </c>
      <c r="B2337" s="3">
        <f t="shared" ca="1" si="2630"/>
        <v>2331</v>
      </c>
      <c r="C2337" s="3">
        <f t="shared" ref="C2337:I2337" ca="1" si="2667">B2337+IF(0=LEN(OFFSET($L$2,B2337,0)),1,0)</f>
        <v>2331</v>
      </c>
      <c r="D2337" s="3">
        <f t="shared" ca="1" si="2667"/>
        <v>2331</v>
      </c>
      <c r="E2337" s="3">
        <f t="shared" ca="1" si="2667"/>
        <v>2331</v>
      </c>
      <c r="F2337" s="3">
        <f t="shared" ca="1" si="2667"/>
        <v>2331</v>
      </c>
      <c r="G2337" s="3">
        <f t="shared" ca="1" si="2667"/>
        <v>2331</v>
      </c>
      <c r="H2337" s="3">
        <f t="shared" ca="1" si="2667"/>
        <v>2331</v>
      </c>
      <c r="I2337" s="3">
        <f t="shared" ca="1" si="2667"/>
        <v>2331</v>
      </c>
      <c r="J2337" s="3">
        <f ca="1">COUNTIF($A$2:$A2336,"="&amp;$A2337)+1</f>
        <v>1</v>
      </c>
      <c r="K2337">
        <f t="shared" ca="1" si="2632"/>
        <v>0</v>
      </c>
      <c r="L2337" t="str">
        <f ca="1">IF(M2337,"",
IF(R2337&lt;&gt;".",IF(OR(R2337="@",R2337="X"),"",MID(R2337,1,1)),
IF(OR(OFFSET('map portals'!$A$1,$Q2337,$P2337+1)="#",ISNUMBER(MATCH((P2337+1)*1000+Q2337,$S$2:$S2336,0))),"","0")
&amp;IF(OR(OFFSET('map portals'!$A$1,$Q2337+1,$P2337)="#",ISNUMBER(MATCH(P2337*1000+(Q2337+1),$S$2:$S2336,0))),"","1")
&amp;IF(OR(OFFSET('map portals'!$A$1,$Q2337,$P2337-1)="#",ISNUMBER(MATCH((P2337-1)*1000+Q2337,$S$2:$S2336,0))),"","2")
&amp;IF(OR(OFFSET('map portals'!$A$1,$Q2337-1,$P2337)="#",ISNUMBER(MATCH(P2337*1000+(Q2337-1),$S$2:$S2336,0))),"","3")
))</f>
        <v/>
      </c>
      <c r="M2337" t="b">
        <f ca="1">ISNUMBER(MATCH(S2337,$S$2:$S2336,0))</f>
        <v>0</v>
      </c>
      <c r="N2337">
        <f t="shared" ca="1" si="2633"/>
        <v>25</v>
      </c>
      <c r="O2337">
        <f t="shared" ca="1" si="2634"/>
        <v>55</v>
      </c>
      <c r="P2337">
        <f t="shared" ca="1" si="2635"/>
        <v>25</v>
      </c>
      <c r="Q2337">
        <f t="shared" ca="1" si="2636"/>
        <v>55</v>
      </c>
      <c r="R2337" t="str">
        <f ca="1">OFFSET('map portals'!$A$1,$O2337,$N2337)</f>
        <v>.</v>
      </c>
      <c r="S2337">
        <f t="shared" ca="1" si="2637"/>
        <v>25055</v>
      </c>
      <c r="T2337">
        <f t="shared" ca="1" si="2638"/>
        <v>318</v>
      </c>
    </row>
    <row r="2338" spans="1:20">
      <c r="A2338" s="3">
        <f t="shared" ca="1" si="2629"/>
        <v>2331</v>
      </c>
      <c r="B2338" s="3">
        <f t="shared" ca="1" si="2630"/>
        <v>2332</v>
      </c>
      <c r="C2338" s="3">
        <f t="shared" ref="C2338:I2338" ca="1" si="2668">B2338+IF(0=LEN(OFFSET($L$2,B2338,0)),1,0)</f>
        <v>2332</v>
      </c>
      <c r="D2338" s="3">
        <f t="shared" ca="1" si="2668"/>
        <v>2332</v>
      </c>
      <c r="E2338" s="3">
        <f t="shared" ca="1" si="2668"/>
        <v>2332</v>
      </c>
      <c r="F2338" s="3">
        <f t="shared" ca="1" si="2668"/>
        <v>2332</v>
      </c>
      <c r="G2338" s="3">
        <f t="shared" ca="1" si="2668"/>
        <v>2332</v>
      </c>
      <c r="H2338" s="3">
        <f t="shared" ca="1" si="2668"/>
        <v>2332</v>
      </c>
      <c r="I2338" s="3">
        <f t="shared" ca="1" si="2668"/>
        <v>2332</v>
      </c>
      <c r="J2338" s="3">
        <f ca="1">COUNTIF($A$2:$A2337,"="&amp;$A2338)+1</f>
        <v>1</v>
      </c>
      <c r="K2338">
        <f t="shared" ca="1" si="2632"/>
        <v>2</v>
      </c>
      <c r="L2338" t="str">
        <f ca="1">IF(M2338,"",
IF(R2338&lt;&gt;".",IF(OR(R2338="@",R2338="X"),"",MID(R2338,1,1)),
IF(OR(OFFSET('map portals'!$A$1,$Q2338,$P2338+1)="#",ISNUMBER(MATCH((P2338+1)*1000+Q2338,$S$2:$S2337,0))),"","0")
&amp;IF(OR(OFFSET('map portals'!$A$1,$Q2338+1,$P2338)="#",ISNUMBER(MATCH(P2338*1000+(Q2338+1),$S$2:$S2337,0))),"","1")
&amp;IF(OR(OFFSET('map portals'!$A$1,$Q2338,$P2338-1)="#",ISNUMBER(MATCH((P2338-1)*1000+Q2338,$S$2:$S2337,0))),"","2")
&amp;IF(OR(OFFSET('map portals'!$A$1,$Q2338-1,$P2338)="#",ISNUMBER(MATCH(P2338*1000+(Q2338-1),$S$2:$S2337,0))),"","3")
))</f>
        <v/>
      </c>
      <c r="M2338" t="b">
        <f ca="1">ISNUMBER(MATCH(S2338,$S$2:$S2337,0))</f>
        <v>0</v>
      </c>
      <c r="N2338">
        <f t="shared" ca="1" si="2633"/>
        <v>21</v>
      </c>
      <c r="O2338">
        <f t="shared" ca="1" si="2634"/>
        <v>55</v>
      </c>
      <c r="P2338">
        <f t="shared" ca="1" si="2635"/>
        <v>21</v>
      </c>
      <c r="Q2338">
        <f t="shared" ca="1" si="2636"/>
        <v>55</v>
      </c>
      <c r="R2338" t="str">
        <f ca="1">OFFSET('map portals'!$A$1,$O2338,$N2338)</f>
        <v>.</v>
      </c>
      <c r="S2338">
        <f t="shared" ca="1" si="2637"/>
        <v>21055</v>
      </c>
      <c r="T2338">
        <f t="shared" ca="1" si="2638"/>
        <v>318</v>
      </c>
    </row>
    <row r="2339" spans="1:20">
      <c r="A2339" s="3">
        <f t="shared" ca="1" si="2629"/>
        <v>2332</v>
      </c>
      <c r="B2339" s="3">
        <f t="shared" ca="1" si="2630"/>
        <v>2333</v>
      </c>
      <c r="C2339" s="3">
        <f t="shared" ref="C2339:I2339" ca="1" si="2669">B2339+IF(0=LEN(OFFSET($L$2,B2339,0)),1,0)</f>
        <v>2333</v>
      </c>
      <c r="D2339" s="3">
        <f t="shared" ca="1" si="2669"/>
        <v>2333</v>
      </c>
      <c r="E2339" s="3">
        <f t="shared" ca="1" si="2669"/>
        <v>2333</v>
      </c>
      <c r="F2339" s="3">
        <f t="shared" ca="1" si="2669"/>
        <v>2333</v>
      </c>
      <c r="G2339" s="3">
        <f t="shared" ca="1" si="2669"/>
        <v>2333</v>
      </c>
      <c r="H2339" s="3">
        <f t="shared" ca="1" si="2669"/>
        <v>2333</v>
      </c>
      <c r="I2339" s="3">
        <f t="shared" ca="1" si="2669"/>
        <v>2333</v>
      </c>
      <c r="J2339" s="3">
        <f ca="1">COUNTIF($A$2:$A2338,"="&amp;$A2339)+1</f>
        <v>1</v>
      </c>
      <c r="K2339">
        <f t="shared" ca="1" si="2632"/>
        <v>3</v>
      </c>
      <c r="L2339" t="str">
        <f ca="1">IF(M2339,"",
IF(R2339&lt;&gt;".",IF(OR(R2339="@",R2339="X"),"",MID(R2339,1,1)),
IF(OR(OFFSET('map portals'!$A$1,$Q2339,$P2339+1)="#",ISNUMBER(MATCH((P2339+1)*1000+Q2339,$S$2:$S2338,0))),"","0")
&amp;IF(OR(OFFSET('map portals'!$A$1,$Q2339+1,$P2339)="#",ISNUMBER(MATCH(P2339*1000+(Q2339+1),$S$2:$S2338,0))),"","1")
&amp;IF(OR(OFFSET('map portals'!$A$1,$Q2339,$P2339-1)="#",ISNUMBER(MATCH((P2339-1)*1000+Q2339,$S$2:$S2338,0))),"","2")
&amp;IF(OR(OFFSET('map portals'!$A$1,$Q2339-1,$P2339)="#",ISNUMBER(MATCH(P2339*1000+(Q2339-1),$S$2:$S2338,0))),"","3")
))</f>
        <v>23</v>
      </c>
      <c r="M2339" t="b">
        <f ca="1">ISNUMBER(MATCH(S2339,$S$2:$S2338,0))</f>
        <v>0</v>
      </c>
      <c r="N2339">
        <f t="shared" ca="1" si="2633"/>
        <v>23</v>
      </c>
      <c r="O2339">
        <f t="shared" ca="1" si="2634"/>
        <v>53</v>
      </c>
      <c r="P2339">
        <f t="shared" ca="1" si="2635"/>
        <v>23</v>
      </c>
      <c r="Q2339">
        <f t="shared" ca="1" si="2636"/>
        <v>53</v>
      </c>
      <c r="R2339" t="str">
        <f ca="1">OFFSET('map portals'!$A$1,$O2339,$N2339)</f>
        <v>.</v>
      </c>
      <c r="S2339">
        <f t="shared" ca="1" si="2637"/>
        <v>23053</v>
      </c>
      <c r="T2339">
        <f t="shared" ca="1" si="2638"/>
        <v>318</v>
      </c>
    </row>
    <row r="2340" spans="1:20">
      <c r="A2340" s="3">
        <f t="shared" ca="1" si="2629"/>
        <v>2333</v>
      </c>
      <c r="B2340" s="3">
        <f t="shared" ca="1" si="2630"/>
        <v>2333</v>
      </c>
      <c r="C2340" s="3">
        <f t="shared" ref="C2340:I2340" ca="1" si="2670">B2340+IF(0=LEN(OFFSET($L$2,B2340,0)),1,0)</f>
        <v>2333</v>
      </c>
      <c r="D2340" s="3">
        <f t="shared" ca="1" si="2670"/>
        <v>2333</v>
      </c>
      <c r="E2340" s="3">
        <f t="shared" ca="1" si="2670"/>
        <v>2333</v>
      </c>
      <c r="F2340" s="3">
        <f t="shared" ca="1" si="2670"/>
        <v>2333</v>
      </c>
      <c r="G2340" s="3">
        <f t="shared" ca="1" si="2670"/>
        <v>2333</v>
      </c>
      <c r="H2340" s="3">
        <f t="shared" ca="1" si="2670"/>
        <v>2333</v>
      </c>
      <c r="I2340" s="3">
        <f t="shared" ca="1" si="2670"/>
        <v>2333</v>
      </c>
      <c r="J2340" s="3">
        <f ca="1">COUNTIF($A$2:$A2339,"="&amp;$A2340)+1</f>
        <v>1</v>
      </c>
      <c r="K2340">
        <f t="shared" ca="1" si="2632"/>
        <v>0</v>
      </c>
      <c r="L2340" t="str">
        <f ca="1">IF(M2340,"",
IF(R2340&lt;&gt;".",IF(OR(R2340="@",R2340="X"),"",MID(R2340,1,1)),
IF(OR(OFFSET('map portals'!$A$1,$Q2340,$P2340+1)="#",ISNUMBER(MATCH((P2340+1)*1000+Q2340,$S$2:$S2339,0))),"","0")
&amp;IF(OR(OFFSET('map portals'!$A$1,$Q2340+1,$P2340)="#",ISNUMBER(MATCH(P2340*1000+(Q2340+1),$S$2:$S2339,0))),"","1")
&amp;IF(OR(OFFSET('map portals'!$A$1,$Q2340,$P2340-1)="#",ISNUMBER(MATCH((P2340-1)*1000+Q2340,$S$2:$S2339,0))),"","2")
&amp;IF(OR(OFFSET('map portals'!$A$1,$Q2340-1,$P2340)="#",ISNUMBER(MATCH(P2340*1000+(Q2340-1),$S$2:$S2339,0))),"","3")
))</f>
        <v>0</v>
      </c>
      <c r="M2340" t="b">
        <f ca="1">ISNUMBER(MATCH(S2340,$S$2:$S2339,0))</f>
        <v>0</v>
      </c>
      <c r="N2340">
        <f t="shared" ca="1" si="2633"/>
        <v>54</v>
      </c>
      <c r="O2340">
        <f t="shared" ca="1" si="2634"/>
        <v>23</v>
      </c>
      <c r="P2340">
        <f t="shared" ca="1" si="2635"/>
        <v>54</v>
      </c>
      <c r="Q2340">
        <f t="shared" ca="1" si="2636"/>
        <v>23</v>
      </c>
      <c r="R2340" t="str">
        <f ca="1">OFFSET('map portals'!$A$1,$O2340,$N2340)</f>
        <v>.</v>
      </c>
      <c r="S2340">
        <f t="shared" ca="1" si="2637"/>
        <v>54023</v>
      </c>
      <c r="T2340">
        <f t="shared" ca="1" si="2638"/>
        <v>318</v>
      </c>
    </row>
    <row r="2341" spans="1:20">
      <c r="A2341" s="3">
        <f t="shared" ca="1" si="2629"/>
        <v>2333</v>
      </c>
      <c r="B2341" s="3">
        <f t="shared" ca="1" si="2630"/>
        <v>2334</v>
      </c>
      <c r="C2341" s="3">
        <f t="shared" ref="C2341:I2341" ca="1" si="2671">B2341+IF(0=LEN(OFFSET($L$2,B2341,0)),1,0)</f>
        <v>2335</v>
      </c>
      <c r="D2341" s="3">
        <f t="shared" ca="1" si="2671"/>
        <v>2336</v>
      </c>
      <c r="E2341" s="3">
        <f t="shared" ca="1" si="2671"/>
        <v>2337</v>
      </c>
      <c r="F2341" s="3">
        <f t="shared" ca="1" si="2671"/>
        <v>2337</v>
      </c>
      <c r="G2341" s="3">
        <f t="shared" ca="1" si="2671"/>
        <v>2337</v>
      </c>
      <c r="H2341" s="3">
        <f t="shared" ca="1" si="2671"/>
        <v>2337</v>
      </c>
      <c r="I2341" s="3">
        <f t="shared" ca="1" si="2671"/>
        <v>2337</v>
      </c>
      <c r="J2341" s="3">
        <f ca="1">COUNTIF($A$2:$A2340,"="&amp;$A2341)+1</f>
        <v>2</v>
      </c>
      <c r="K2341">
        <f t="shared" ca="1" si="2632"/>
        <v>3</v>
      </c>
      <c r="L2341" t="str">
        <f ca="1">IF(M2341,"",
IF(R2341&lt;&gt;".",IF(OR(R2341="@",R2341="X"),"",MID(R2341,1,1)),
IF(OR(OFFSET('map portals'!$A$1,$Q2341,$P2341+1)="#",ISNUMBER(MATCH((P2341+1)*1000+Q2341,$S$2:$S2340,0))),"","0")
&amp;IF(OR(OFFSET('map portals'!$A$1,$Q2341+1,$P2341)="#",ISNUMBER(MATCH(P2341*1000+(Q2341+1),$S$2:$S2340,0))),"","1")
&amp;IF(OR(OFFSET('map portals'!$A$1,$Q2341,$P2341-1)="#",ISNUMBER(MATCH((P2341-1)*1000+Q2341,$S$2:$S2340,0))),"","2")
&amp;IF(OR(OFFSET('map portals'!$A$1,$Q2341-1,$P2341)="#",ISNUMBER(MATCH(P2341*1000+(Q2341-1),$S$2:$S2340,0))),"","3")
))</f>
        <v>3</v>
      </c>
      <c r="M2341" t="b">
        <f ca="1">ISNUMBER(MATCH(S2341,$S$2:$S2340,0))</f>
        <v>0</v>
      </c>
      <c r="N2341">
        <f t="shared" ca="1" si="2633"/>
        <v>53</v>
      </c>
      <c r="O2341">
        <f t="shared" ca="1" si="2634"/>
        <v>22</v>
      </c>
      <c r="P2341">
        <f t="shared" ca="1" si="2635"/>
        <v>53</v>
      </c>
      <c r="Q2341">
        <f t="shared" ca="1" si="2636"/>
        <v>22</v>
      </c>
      <c r="R2341" t="str">
        <f ca="1">OFFSET('map portals'!$A$1,$O2341,$N2341)</f>
        <v>.</v>
      </c>
      <c r="S2341">
        <f t="shared" ca="1" si="2637"/>
        <v>53022</v>
      </c>
      <c r="T2341">
        <f t="shared" ca="1" si="2638"/>
        <v>318</v>
      </c>
    </row>
    <row r="2342" spans="1:20">
      <c r="A2342" s="3">
        <f t="shared" ca="1" si="2629"/>
        <v>2337</v>
      </c>
      <c r="B2342" s="3">
        <f t="shared" ca="1" si="2630"/>
        <v>2337</v>
      </c>
      <c r="C2342" s="3">
        <f t="shared" ref="C2342:I2342" ca="1" si="2672">B2342+IF(0=LEN(OFFSET($L$2,B2342,0)),1,0)</f>
        <v>2337</v>
      </c>
      <c r="D2342" s="3">
        <f t="shared" ca="1" si="2672"/>
        <v>2337</v>
      </c>
      <c r="E2342" s="3">
        <f t="shared" ca="1" si="2672"/>
        <v>2337</v>
      </c>
      <c r="F2342" s="3">
        <f t="shared" ca="1" si="2672"/>
        <v>2337</v>
      </c>
      <c r="G2342" s="3">
        <f t="shared" ca="1" si="2672"/>
        <v>2337</v>
      </c>
      <c r="H2342" s="3">
        <f t="shared" ca="1" si="2672"/>
        <v>2337</v>
      </c>
      <c r="I2342" s="3">
        <f t="shared" ca="1" si="2672"/>
        <v>2337</v>
      </c>
      <c r="J2342" s="3">
        <f ca="1">COUNTIF($A$2:$A2341,"="&amp;$A2342)+1</f>
        <v>1</v>
      </c>
      <c r="K2342">
        <f t="shared" ca="1" si="2632"/>
        <v>2</v>
      </c>
      <c r="L2342" t="str">
        <f ca="1">IF(M2342,"",
IF(R2342&lt;&gt;".",IF(OR(R2342="@",R2342="X"),"",MID(R2342,1,1)),
IF(OR(OFFSET('map portals'!$A$1,$Q2342,$P2342+1)="#",ISNUMBER(MATCH((P2342+1)*1000+Q2342,$S$2:$S2341,0))),"","0")
&amp;IF(OR(OFFSET('map portals'!$A$1,$Q2342+1,$P2342)="#",ISNUMBER(MATCH(P2342*1000+(Q2342+1),$S$2:$S2341,0))),"","1")
&amp;IF(OR(OFFSET('map portals'!$A$1,$Q2342,$P2342-1)="#",ISNUMBER(MATCH((P2342-1)*1000+Q2342,$S$2:$S2341,0))),"","2")
&amp;IF(OR(OFFSET('map portals'!$A$1,$Q2342-1,$P2342)="#",ISNUMBER(MATCH(P2342*1000+(Q2342-1),$S$2:$S2341,0))),"","3")
))</f>
        <v>2</v>
      </c>
      <c r="M2342" t="b">
        <f ca="1">ISNUMBER(MATCH(S2342,$S$2:$S2341,0))</f>
        <v>0</v>
      </c>
      <c r="N2342">
        <f t="shared" ca="1" si="2633"/>
        <v>22</v>
      </c>
      <c r="O2342">
        <f t="shared" ca="1" si="2634"/>
        <v>53</v>
      </c>
      <c r="P2342">
        <f t="shared" ca="1" si="2635"/>
        <v>22</v>
      </c>
      <c r="Q2342">
        <f t="shared" ca="1" si="2636"/>
        <v>53</v>
      </c>
      <c r="R2342" t="str">
        <f ca="1">OFFSET('map portals'!$A$1,$O2342,$N2342)</f>
        <v>.</v>
      </c>
      <c r="S2342">
        <f t="shared" ca="1" si="2637"/>
        <v>22053</v>
      </c>
      <c r="T2342">
        <f t="shared" ca="1" si="2638"/>
        <v>319</v>
      </c>
    </row>
    <row r="2343" spans="1:20">
      <c r="A2343" s="3">
        <f t="shared" ca="1" si="2629"/>
        <v>2337</v>
      </c>
      <c r="B2343" s="3">
        <f t="shared" ca="1" si="2630"/>
        <v>2338</v>
      </c>
      <c r="C2343" s="3">
        <f t="shared" ref="C2343:I2343" ca="1" si="2673">B2343+IF(0=LEN(OFFSET($L$2,B2343,0)),1,0)</f>
        <v>2338</v>
      </c>
      <c r="D2343" s="3">
        <f t="shared" ca="1" si="2673"/>
        <v>2338</v>
      </c>
      <c r="E2343" s="3">
        <f t="shared" ca="1" si="2673"/>
        <v>2338</v>
      </c>
      <c r="F2343" s="3">
        <f t="shared" ca="1" si="2673"/>
        <v>2338</v>
      </c>
      <c r="G2343" s="3">
        <f t="shared" ca="1" si="2673"/>
        <v>2338</v>
      </c>
      <c r="H2343" s="3">
        <f t="shared" ca="1" si="2673"/>
        <v>2338</v>
      </c>
      <c r="I2343" s="3">
        <f t="shared" ca="1" si="2673"/>
        <v>2338</v>
      </c>
      <c r="J2343" s="3">
        <f ca="1">COUNTIF($A$2:$A2342,"="&amp;$A2343)+1</f>
        <v>2</v>
      </c>
      <c r="K2343">
        <f t="shared" ca="1" si="2632"/>
        <v>3</v>
      </c>
      <c r="L2343" t="str">
        <f ca="1">IF(M2343,"",
IF(R2343&lt;&gt;".",IF(OR(R2343="@",R2343="X"),"",MID(R2343,1,1)),
IF(OR(OFFSET('map portals'!$A$1,$Q2343,$P2343+1)="#",ISNUMBER(MATCH((P2343+1)*1000+Q2343,$S$2:$S2342,0))),"","0")
&amp;IF(OR(OFFSET('map portals'!$A$1,$Q2343+1,$P2343)="#",ISNUMBER(MATCH(P2343*1000+(Q2343+1),$S$2:$S2342,0))),"","1")
&amp;IF(OR(OFFSET('map portals'!$A$1,$Q2343,$P2343-1)="#",ISNUMBER(MATCH((P2343-1)*1000+Q2343,$S$2:$S2342,0))),"","2")
&amp;IF(OR(OFFSET('map portals'!$A$1,$Q2343-1,$P2343)="#",ISNUMBER(MATCH(P2343*1000+(Q2343-1),$S$2:$S2342,0))),"","3")
))</f>
        <v>3</v>
      </c>
      <c r="M2343" t="b">
        <f ca="1">ISNUMBER(MATCH(S2343,$S$2:$S2342,0))</f>
        <v>0</v>
      </c>
      <c r="N2343">
        <f t="shared" ca="1" si="2633"/>
        <v>23</v>
      </c>
      <c r="O2343">
        <f t="shared" ca="1" si="2634"/>
        <v>52</v>
      </c>
      <c r="P2343">
        <f t="shared" ca="1" si="2635"/>
        <v>23</v>
      </c>
      <c r="Q2343">
        <f t="shared" ca="1" si="2636"/>
        <v>52</v>
      </c>
      <c r="R2343" t="str">
        <f ca="1">OFFSET('map portals'!$A$1,$O2343,$N2343)</f>
        <v>.</v>
      </c>
      <c r="S2343">
        <f t="shared" ca="1" si="2637"/>
        <v>23052</v>
      </c>
      <c r="T2343">
        <f t="shared" ca="1" si="2638"/>
        <v>319</v>
      </c>
    </row>
    <row r="2344" spans="1:20">
      <c r="A2344" s="3">
        <f t="shared" ca="1" si="2629"/>
        <v>2338</v>
      </c>
      <c r="B2344" s="3">
        <f t="shared" ca="1" si="2630"/>
        <v>2339</v>
      </c>
      <c r="C2344" s="3">
        <f t="shared" ref="C2344:I2344" ca="1" si="2674">B2344+IF(0=LEN(OFFSET($L$2,B2344,0)),1,0)</f>
        <v>2339</v>
      </c>
      <c r="D2344" s="3">
        <f t="shared" ca="1" si="2674"/>
        <v>2339</v>
      </c>
      <c r="E2344" s="3">
        <f t="shared" ca="1" si="2674"/>
        <v>2339</v>
      </c>
      <c r="F2344" s="3">
        <f t="shared" ca="1" si="2674"/>
        <v>2339</v>
      </c>
      <c r="G2344" s="3">
        <f t="shared" ca="1" si="2674"/>
        <v>2339</v>
      </c>
      <c r="H2344" s="3">
        <f t="shared" ca="1" si="2674"/>
        <v>2339</v>
      </c>
      <c r="I2344" s="3">
        <f t="shared" ca="1" si="2674"/>
        <v>2339</v>
      </c>
      <c r="J2344" s="3">
        <f ca="1">COUNTIF($A$2:$A2343,"="&amp;$A2344)+1</f>
        <v>1</v>
      </c>
      <c r="K2344">
        <f t="shared" ca="1" si="2632"/>
        <v>0</v>
      </c>
      <c r="L2344" t="str">
        <f ca="1">IF(M2344,"",
IF(R2344&lt;&gt;".",IF(OR(R2344="@",R2344="X"),"",MID(R2344,1,1)),
IF(OR(OFFSET('map portals'!$A$1,$Q2344,$P2344+1)="#",ISNUMBER(MATCH((P2344+1)*1000+Q2344,$S$2:$S2343,0))),"","0")
&amp;IF(OR(OFFSET('map portals'!$A$1,$Q2344+1,$P2344)="#",ISNUMBER(MATCH(P2344*1000+(Q2344+1),$S$2:$S2343,0))),"","1")
&amp;IF(OR(OFFSET('map portals'!$A$1,$Q2344,$P2344-1)="#",ISNUMBER(MATCH((P2344-1)*1000+Q2344,$S$2:$S2343,0))),"","2")
&amp;IF(OR(OFFSET('map portals'!$A$1,$Q2344-1,$P2344)="#",ISNUMBER(MATCH(P2344*1000+(Q2344-1),$S$2:$S2343,0))),"","3")
))</f>
        <v/>
      </c>
      <c r="M2344" t="b">
        <f ca="1">ISNUMBER(MATCH(S2344,$S$2:$S2343,0))</f>
        <v>0</v>
      </c>
      <c r="N2344">
        <f t="shared" ca="1" si="2633"/>
        <v>55</v>
      </c>
      <c r="O2344">
        <f t="shared" ca="1" si="2634"/>
        <v>23</v>
      </c>
      <c r="P2344">
        <f t="shared" ca="1" si="2635"/>
        <v>55</v>
      </c>
      <c r="Q2344">
        <f t="shared" ca="1" si="2636"/>
        <v>23</v>
      </c>
      <c r="R2344" t="str">
        <f ca="1">OFFSET('map portals'!$A$1,$O2344,$N2344)</f>
        <v>.</v>
      </c>
      <c r="S2344">
        <f t="shared" ca="1" si="2637"/>
        <v>55023</v>
      </c>
      <c r="T2344">
        <f t="shared" ca="1" si="2638"/>
        <v>319</v>
      </c>
    </row>
    <row r="2345" spans="1:20">
      <c r="A2345" s="3">
        <f t="shared" ca="1" si="2629"/>
        <v>2339</v>
      </c>
      <c r="B2345" s="3">
        <f t="shared" ca="1" si="2630"/>
        <v>2340</v>
      </c>
      <c r="C2345" s="3">
        <f t="shared" ref="C2345:I2345" ca="1" si="2675">B2345+IF(0=LEN(OFFSET($L$2,B2345,0)),1,0)</f>
        <v>2340</v>
      </c>
      <c r="D2345" s="3">
        <f t="shared" ca="1" si="2675"/>
        <v>2340</v>
      </c>
      <c r="E2345" s="3">
        <f t="shared" ca="1" si="2675"/>
        <v>2340</v>
      </c>
      <c r="F2345" s="3">
        <f t="shared" ca="1" si="2675"/>
        <v>2340</v>
      </c>
      <c r="G2345" s="3">
        <f t="shared" ca="1" si="2675"/>
        <v>2340</v>
      </c>
      <c r="H2345" s="3">
        <f t="shared" ca="1" si="2675"/>
        <v>2340</v>
      </c>
      <c r="I2345" s="3">
        <f t="shared" ca="1" si="2675"/>
        <v>2340</v>
      </c>
      <c r="J2345" s="3">
        <f ca="1">COUNTIF($A$2:$A2344,"="&amp;$A2345)+1</f>
        <v>1</v>
      </c>
      <c r="K2345">
        <f t="shared" ca="1" si="2632"/>
        <v>3</v>
      </c>
      <c r="L2345" t="str">
        <f ca="1">IF(M2345,"",
IF(R2345&lt;&gt;".",IF(OR(R2345="@",R2345="X"),"",MID(R2345,1,1)),
IF(OR(OFFSET('map portals'!$A$1,$Q2345,$P2345+1)="#",ISNUMBER(MATCH((P2345+1)*1000+Q2345,$S$2:$S2344,0))),"","0")
&amp;IF(OR(OFFSET('map portals'!$A$1,$Q2345+1,$P2345)="#",ISNUMBER(MATCH(P2345*1000+(Q2345+1),$S$2:$S2344,0))),"","1")
&amp;IF(OR(OFFSET('map portals'!$A$1,$Q2345,$P2345-1)="#",ISNUMBER(MATCH((P2345-1)*1000+Q2345,$S$2:$S2344,0))),"","2")
&amp;IF(OR(OFFSET('map portals'!$A$1,$Q2345-1,$P2345)="#",ISNUMBER(MATCH(P2345*1000+(Q2345-1),$S$2:$S2344,0))),"","3")
))</f>
        <v>023</v>
      </c>
      <c r="M2345" t="b">
        <f ca="1">ISNUMBER(MATCH(S2345,$S$2:$S2344,0))</f>
        <v>0</v>
      </c>
      <c r="N2345">
        <f t="shared" ca="1" si="2633"/>
        <v>53</v>
      </c>
      <c r="O2345">
        <f t="shared" ca="1" si="2634"/>
        <v>21</v>
      </c>
      <c r="P2345">
        <f t="shared" ca="1" si="2635"/>
        <v>53</v>
      </c>
      <c r="Q2345">
        <f t="shared" ca="1" si="2636"/>
        <v>21</v>
      </c>
      <c r="R2345" t="str">
        <f ca="1">OFFSET('map portals'!$A$1,$O2345,$N2345)</f>
        <v>.</v>
      </c>
      <c r="S2345">
        <f t="shared" ca="1" si="2637"/>
        <v>53021</v>
      </c>
      <c r="T2345">
        <f t="shared" ca="1" si="2638"/>
        <v>319</v>
      </c>
    </row>
    <row r="2346" spans="1:20">
      <c r="A2346" s="3">
        <f t="shared" ca="1" si="2629"/>
        <v>2340</v>
      </c>
      <c r="B2346" s="3">
        <f t="shared" ca="1" si="2630"/>
        <v>2341</v>
      </c>
      <c r="C2346" s="3">
        <f t="shared" ref="C2346:I2346" ca="1" si="2676">B2346+IF(0=LEN(OFFSET($L$2,B2346,0)),1,0)</f>
        <v>2341</v>
      </c>
      <c r="D2346" s="3">
        <f t="shared" ca="1" si="2676"/>
        <v>2341</v>
      </c>
      <c r="E2346" s="3">
        <f t="shared" ca="1" si="2676"/>
        <v>2341</v>
      </c>
      <c r="F2346" s="3">
        <f t="shared" ca="1" si="2676"/>
        <v>2341</v>
      </c>
      <c r="G2346" s="3">
        <f t="shared" ca="1" si="2676"/>
        <v>2341</v>
      </c>
      <c r="H2346" s="3">
        <f t="shared" ca="1" si="2676"/>
        <v>2341</v>
      </c>
      <c r="I2346" s="3">
        <f t="shared" ca="1" si="2676"/>
        <v>2341</v>
      </c>
      <c r="J2346" s="3">
        <f ca="1">COUNTIF($A$2:$A2345,"="&amp;$A2346)+1</f>
        <v>1</v>
      </c>
      <c r="K2346">
        <f t="shared" ca="1" si="2632"/>
        <v>2</v>
      </c>
      <c r="L2346" t="str">
        <f ca="1">IF(M2346,"",
IF(R2346&lt;&gt;".",IF(OR(R2346="@",R2346="X"),"",MID(R2346,1,1)),
IF(OR(OFFSET('map portals'!$A$1,$Q2346,$P2346+1)="#",ISNUMBER(MATCH((P2346+1)*1000+Q2346,$S$2:$S2345,0))),"","0")
&amp;IF(OR(OFFSET('map portals'!$A$1,$Q2346+1,$P2346)="#",ISNUMBER(MATCH(P2346*1000+(Q2346+1),$S$2:$S2345,0))),"","1")
&amp;IF(OR(OFFSET('map portals'!$A$1,$Q2346,$P2346-1)="#",ISNUMBER(MATCH((P2346-1)*1000+Q2346,$S$2:$S2345,0))),"","2")
&amp;IF(OR(OFFSET('map portals'!$A$1,$Q2346-1,$P2346)="#",ISNUMBER(MATCH(P2346*1000+(Q2346-1),$S$2:$S2345,0))),"","3")
))</f>
        <v>3</v>
      </c>
      <c r="M2346" t="b">
        <f ca="1">ISNUMBER(MATCH(S2346,$S$2:$S2345,0))</f>
        <v>0</v>
      </c>
      <c r="N2346">
        <f t="shared" ca="1" si="2633"/>
        <v>21</v>
      </c>
      <c r="O2346">
        <f t="shared" ca="1" si="2634"/>
        <v>53</v>
      </c>
      <c r="P2346">
        <f t="shared" ca="1" si="2635"/>
        <v>21</v>
      </c>
      <c r="Q2346">
        <f t="shared" ca="1" si="2636"/>
        <v>53</v>
      </c>
      <c r="R2346" t="str">
        <f ca="1">OFFSET('map portals'!$A$1,$O2346,$N2346)</f>
        <v>.</v>
      </c>
      <c r="S2346">
        <f t="shared" ca="1" si="2637"/>
        <v>21053</v>
      </c>
      <c r="T2346">
        <f t="shared" ca="1" si="2638"/>
        <v>320</v>
      </c>
    </row>
    <row r="2347" spans="1:20">
      <c r="A2347" s="3">
        <f t="shared" ca="1" si="2629"/>
        <v>2341</v>
      </c>
      <c r="B2347" s="3">
        <f t="shared" ca="1" si="2630"/>
        <v>2342</v>
      </c>
      <c r="C2347" s="3">
        <f t="shared" ref="C2347:I2347" ca="1" si="2677">B2347+IF(0=LEN(OFFSET($L$2,B2347,0)),1,0)</f>
        <v>2343</v>
      </c>
      <c r="D2347" s="3">
        <f t="shared" ca="1" si="2677"/>
        <v>2343</v>
      </c>
      <c r="E2347" s="3">
        <f t="shared" ca="1" si="2677"/>
        <v>2343</v>
      </c>
      <c r="F2347" s="3">
        <f t="shared" ca="1" si="2677"/>
        <v>2343</v>
      </c>
      <c r="G2347" s="3">
        <f t="shared" ca="1" si="2677"/>
        <v>2343</v>
      </c>
      <c r="H2347" s="3">
        <f t="shared" ca="1" si="2677"/>
        <v>2343</v>
      </c>
      <c r="I2347" s="3">
        <f t="shared" ca="1" si="2677"/>
        <v>2343</v>
      </c>
      <c r="J2347" s="3">
        <f ca="1">COUNTIF($A$2:$A2346,"="&amp;$A2347)+1</f>
        <v>1</v>
      </c>
      <c r="K2347">
        <f t="shared" ca="1" si="2632"/>
        <v>3</v>
      </c>
      <c r="L2347" t="str">
        <f ca="1">IF(M2347,"",
IF(R2347&lt;&gt;".",IF(OR(R2347="@",R2347="X"),"",MID(R2347,1,1)),
IF(OR(OFFSET('map portals'!$A$1,$Q2347,$P2347+1)="#",ISNUMBER(MATCH((P2347+1)*1000+Q2347,$S$2:$S2346,0))),"","0")
&amp;IF(OR(OFFSET('map portals'!$A$1,$Q2347+1,$P2347)="#",ISNUMBER(MATCH(P2347*1000+(Q2347+1),$S$2:$S2346,0))),"","1")
&amp;IF(OR(OFFSET('map portals'!$A$1,$Q2347,$P2347-1)="#",ISNUMBER(MATCH((P2347-1)*1000+Q2347,$S$2:$S2346,0))),"","2")
&amp;IF(OR(OFFSET('map portals'!$A$1,$Q2347-1,$P2347)="#",ISNUMBER(MATCH(P2347*1000+(Q2347-1),$S$2:$S2346,0))),"","3")
))</f>
        <v>0</v>
      </c>
      <c r="M2347" t="b">
        <f ca="1">ISNUMBER(MATCH(S2347,$S$2:$S2346,0))</f>
        <v>0</v>
      </c>
      <c r="N2347">
        <f t="shared" ca="1" si="2633"/>
        <v>23</v>
      </c>
      <c r="O2347">
        <f t="shared" ca="1" si="2634"/>
        <v>51</v>
      </c>
      <c r="P2347">
        <f t="shared" ca="1" si="2635"/>
        <v>23</v>
      </c>
      <c r="Q2347">
        <f t="shared" ca="1" si="2636"/>
        <v>51</v>
      </c>
      <c r="R2347" t="str">
        <f ca="1">OFFSET('map portals'!$A$1,$O2347,$N2347)</f>
        <v>.</v>
      </c>
      <c r="S2347">
        <f t="shared" ca="1" si="2637"/>
        <v>23051</v>
      </c>
      <c r="T2347">
        <f t="shared" ca="1" si="2638"/>
        <v>320</v>
      </c>
    </row>
    <row r="2348" spans="1:20">
      <c r="A2348" s="3">
        <f t="shared" ca="1" si="2629"/>
        <v>2343</v>
      </c>
      <c r="B2348" s="3">
        <f t="shared" ca="1" si="2630"/>
        <v>2343</v>
      </c>
      <c r="C2348" s="3">
        <f t="shared" ref="C2348:I2348" ca="1" si="2678">B2348+IF(0=LEN(OFFSET($L$2,B2348,0)),1,0)</f>
        <v>2343</v>
      </c>
      <c r="D2348" s="3">
        <f t="shared" ca="1" si="2678"/>
        <v>2343</v>
      </c>
      <c r="E2348" s="3">
        <f t="shared" ca="1" si="2678"/>
        <v>2343</v>
      </c>
      <c r="F2348" s="3">
        <f t="shared" ca="1" si="2678"/>
        <v>2343</v>
      </c>
      <c r="G2348" s="3">
        <f t="shared" ca="1" si="2678"/>
        <v>2343</v>
      </c>
      <c r="H2348" s="3">
        <f t="shared" ca="1" si="2678"/>
        <v>2343</v>
      </c>
      <c r="I2348" s="3">
        <f t="shared" ca="1" si="2678"/>
        <v>2343</v>
      </c>
      <c r="J2348" s="3">
        <f ca="1">COUNTIF($A$2:$A2347,"="&amp;$A2348)+1</f>
        <v>1</v>
      </c>
      <c r="K2348">
        <f t="shared" ca="1" si="2632"/>
        <v>0</v>
      </c>
      <c r="L2348" t="str">
        <f ca="1">IF(M2348,"",
IF(R2348&lt;&gt;".",IF(OR(R2348="@",R2348="X"),"",MID(R2348,1,1)),
IF(OR(OFFSET('map portals'!$A$1,$Q2348,$P2348+1)="#",ISNUMBER(MATCH((P2348+1)*1000+Q2348,$S$2:$S2347,0))),"","0")
&amp;IF(OR(OFFSET('map portals'!$A$1,$Q2348+1,$P2348)="#",ISNUMBER(MATCH(P2348*1000+(Q2348+1),$S$2:$S2347,0))),"","1")
&amp;IF(OR(OFFSET('map portals'!$A$1,$Q2348,$P2348-1)="#",ISNUMBER(MATCH((P2348-1)*1000+Q2348,$S$2:$S2347,0))),"","2")
&amp;IF(OR(OFFSET('map portals'!$A$1,$Q2348-1,$P2348)="#",ISNUMBER(MATCH(P2348*1000+(Q2348-1),$S$2:$S2347,0))),"","3")
))</f>
        <v>0</v>
      </c>
      <c r="M2348" t="b">
        <f ca="1">ISNUMBER(MATCH(S2348,$S$2:$S2347,0))</f>
        <v>0</v>
      </c>
      <c r="N2348">
        <f t="shared" ca="1" si="2633"/>
        <v>54</v>
      </c>
      <c r="O2348">
        <f t="shared" ca="1" si="2634"/>
        <v>21</v>
      </c>
      <c r="P2348">
        <f t="shared" ca="1" si="2635"/>
        <v>54</v>
      </c>
      <c r="Q2348">
        <f t="shared" ca="1" si="2636"/>
        <v>21</v>
      </c>
      <c r="R2348" t="str">
        <f ca="1">OFFSET('map portals'!$A$1,$O2348,$N2348)</f>
        <v>.</v>
      </c>
      <c r="S2348">
        <f t="shared" ca="1" si="2637"/>
        <v>54021</v>
      </c>
      <c r="T2348">
        <f t="shared" ca="1" si="2638"/>
        <v>320</v>
      </c>
    </row>
    <row r="2349" spans="1:20">
      <c r="A2349" s="3">
        <f t="shared" ca="1" si="2629"/>
        <v>2343</v>
      </c>
      <c r="B2349" s="3">
        <f t="shared" ca="1" si="2630"/>
        <v>2343</v>
      </c>
      <c r="C2349" s="3">
        <f t="shared" ref="C2349:I2349" ca="1" si="2679">B2349+IF(0=LEN(OFFSET($L$2,B2349,0)),1,0)</f>
        <v>2343</v>
      </c>
      <c r="D2349" s="3">
        <f t="shared" ca="1" si="2679"/>
        <v>2343</v>
      </c>
      <c r="E2349" s="3">
        <f t="shared" ca="1" si="2679"/>
        <v>2343</v>
      </c>
      <c r="F2349" s="3">
        <f t="shared" ca="1" si="2679"/>
        <v>2343</v>
      </c>
      <c r="G2349" s="3">
        <f t="shared" ca="1" si="2679"/>
        <v>2343</v>
      </c>
      <c r="H2349" s="3">
        <f t="shared" ca="1" si="2679"/>
        <v>2343</v>
      </c>
      <c r="I2349" s="3">
        <f t="shared" ca="1" si="2679"/>
        <v>2343</v>
      </c>
      <c r="J2349" s="3">
        <f ca="1">COUNTIF($A$2:$A2348,"="&amp;$A2349)+1</f>
        <v>2</v>
      </c>
      <c r="K2349">
        <f t="shared" ca="1" si="2632"/>
        <v>2</v>
      </c>
      <c r="L2349" t="str">
        <f ca="1">IF(M2349,"",
IF(R2349&lt;&gt;".",IF(OR(R2349="@",R2349="X"),"",MID(R2349,1,1)),
IF(OR(OFFSET('map portals'!$A$1,$Q2349,$P2349+1)="#",ISNUMBER(MATCH((P2349+1)*1000+Q2349,$S$2:$S2348,0))),"","0")
&amp;IF(OR(OFFSET('map portals'!$A$1,$Q2349+1,$P2349)="#",ISNUMBER(MATCH(P2349*1000+(Q2349+1),$S$2:$S2348,0))),"","1")
&amp;IF(OR(OFFSET('map portals'!$A$1,$Q2349,$P2349-1)="#",ISNUMBER(MATCH((P2349-1)*1000+Q2349,$S$2:$S2348,0))),"","2")
&amp;IF(OR(OFFSET('map portals'!$A$1,$Q2349-1,$P2349)="#",ISNUMBER(MATCH(P2349*1000+(Q2349-1),$S$2:$S2348,0))),"","3")
))</f>
        <v>2</v>
      </c>
      <c r="M2349" t="b">
        <f ca="1">ISNUMBER(MATCH(S2349,$S$2:$S2348,0))</f>
        <v>0</v>
      </c>
      <c r="N2349">
        <f t="shared" ca="1" si="2633"/>
        <v>52</v>
      </c>
      <c r="O2349">
        <f t="shared" ca="1" si="2634"/>
        <v>21</v>
      </c>
      <c r="P2349">
        <f t="shared" ca="1" si="2635"/>
        <v>52</v>
      </c>
      <c r="Q2349">
        <f t="shared" ca="1" si="2636"/>
        <v>21</v>
      </c>
      <c r="R2349" t="str">
        <f ca="1">OFFSET('map portals'!$A$1,$O2349,$N2349)</f>
        <v>.</v>
      </c>
      <c r="S2349">
        <f t="shared" ca="1" si="2637"/>
        <v>52021</v>
      </c>
      <c r="T2349">
        <f t="shared" ca="1" si="2638"/>
        <v>320</v>
      </c>
    </row>
    <row r="2350" spans="1:20">
      <c r="A2350" s="3">
        <f t="shared" ca="1" si="2629"/>
        <v>2343</v>
      </c>
      <c r="B2350" s="3">
        <f t="shared" ca="1" si="2630"/>
        <v>2344</v>
      </c>
      <c r="C2350" s="3">
        <f t="shared" ref="C2350:I2350" ca="1" si="2680">B2350+IF(0=LEN(OFFSET($L$2,B2350,0)),1,0)</f>
        <v>2344</v>
      </c>
      <c r="D2350" s="3">
        <f t="shared" ca="1" si="2680"/>
        <v>2344</v>
      </c>
      <c r="E2350" s="3">
        <f t="shared" ca="1" si="2680"/>
        <v>2344</v>
      </c>
      <c r="F2350" s="3">
        <f t="shared" ca="1" si="2680"/>
        <v>2344</v>
      </c>
      <c r="G2350" s="3">
        <f t="shared" ca="1" si="2680"/>
        <v>2344</v>
      </c>
      <c r="H2350" s="3">
        <f t="shared" ca="1" si="2680"/>
        <v>2344</v>
      </c>
      <c r="I2350" s="3">
        <f t="shared" ca="1" si="2680"/>
        <v>2344</v>
      </c>
      <c r="J2350" s="3">
        <f ca="1">COUNTIF($A$2:$A2349,"="&amp;$A2350)+1</f>
        <v>3</v>
      </c>
      <c r="K2350">
        <f t="shared" ca="1" si="2632"/>
        <v>3</v>
      </c>
      <c r="L2350" t="str">
        <f ca="1">IF(M2350,"",
IF(R2350&lt;&gt;".",IF(OR(R2350="@",R2350="X"),"",MID(R2350,1,1)),
IF(OR(OFFSET('map portals'!$A$1,$Q2350,$P2350+1)="#",ISNUMBER(MATCH((P2350+1)*1000+Q2350,$S$2:$S2349,0))),"","0")
&amp;IF(OR(OFFSET('map portals'!$A$1,$Q2350+1,$P2350)="#",ISNUMBER(MATCH(P2350*1000+(Q2350+1),$S$2:$S2349,0))),"","1")
&amp;IF(OR(OFFSET('map portals'!$A$1,$Q2350,$P2350-1)="#",ISNUMBER(MATCH((P2350-1)*1000+Q2350,$S$2:$S2349,0))),"","2")
&amp;IF(OR(OFFSET('map portals'!$A$1,$Q2350-1,$P2350)="#",ISNUMBER(MATCH(P2350*1000+(Q2350-1),$S$2:$S2349,0))),"","3")
))</f>
        <v>3</v>
      </c>
      <c r="M2350" t="b">
        <f ca="1">ISNUMBER(MATCH(S2350,$S$2:$S2349,0))</f>
        <v>0</v>
      </c>
      <c r="N2350">
        <f t="shared" ca="1" si="2633"/>
        <v>53</v>
      </c>
      <c r="O2350">
        <f t="shared" ca="1" si="2634"/>
        <v>20</v>
      </c>
      <c r="P2350">
        <f t="shared" ca="1" si="2635"/>
        <v>53</v>
      </c>
      <c r="Q2350">
        <f t="shared" ca="1" si="2636"/>
        <v>20</v>
      </c>
      <c r="R2350" t="str">
        <f ca="1">OFFSET('map portals'!$A$1,$O2350,$N2350)</f>
        <v>.</v>
      </c>
      <c r="S2350">
        <f t="shared" ca="1" si="2637"/>
        <v>53020</v>
      </c>
      <c r="T2350">
        <f t="shared" ca="1" si="2638"/>
        <v>320</v>
      </c>
    </row>
    <row r="2351" spans="1:20">
      <c r="A2351" s="3">
        <f t="shared" ca="1" si="2629"/>
        <v>2344</v>
      </c>
      <c r="B2351" s="3">
        <f t="shared" ca="1" si="2630"/>
        <v>2345</v>
      </c>
      <c r="C2351" s="3">
        <f t="shared" ref="C2351:I2351" ca="1" si="2681">B2351+IF(0=LEN(OFFSET($L$2,B2351,0)),1,0)</f>
        <v>2345</v>
      </c>
      <c r="D2351" s="3">
        <f t="shared" ca="1" si="2681"/>
        <v>2345</v>
      </c>
      <c r="E2351" s="3">
        <f t="shared" ca="1" si="2681"/>
        <v>2345</v>
      </c>
      <c r="F2351" s="3">
        <f t="shared" ca="1" si="2681"/>
        <v>2345</v>
      </c>
      <c r="G2351" s="3">
        <f t="shared" ca="1" si="2681"/>
        <v>2345</v>
      </c>
      <c r="H2351" s="3">
        <f t="shared" ca="1" si="2681"/>
        <v>2345</v>
      </c>
      <c r="I2351" s="3">
        <f t="shared" ca="1" si="2681"/>
        <v>2345</v>
      </c>
      <c r="J2351" s="3">
        <f ca="1">COUNTIF($A$2:$A2350,"="&amp;$A2351)+1</f>
        <v>1</v>
      </c>
      <c r="K2351">
        <f t="shared" ca="1" si="2632"/>
        <v>3</v>
      </c>
      <c r="L2351" t="str">
        <f ca="1">IF(M2351,"",
IF(R2351&lt;&gt;".",IF(OR(R2351="@",R2351="X"),"",MID(R2351,1,1)),
IF(OR(OFFSET('map portals'!$A$1,$Q2351,$P2351+1)="#",ISNUMBER(MATCH((P2351+1)*1000+Q2351,$S$2:$S2350,0))),"","0")
&amp;IF(OR(OFFSET('map portals'!$A$1,$Q2351+1,$P2351)="#",ISNUMBER(MATCH(P2351*1000+(Q2351+1),$S$2:$S2350,0))),"","1")
&amp;IF(OR(OFFSET('map portals'!$A$1,$Q2351,$P2351-1)="#",ISNUMBER(MATCH((P2351-1)*1000+Q2351,$S$2:$S2350,0))),"","2")
&amp;IF(OR(OFFSET('map portals'!$A$1,$Q2351-1,$P2351)="#",ISNUMBER(MATCH(P2351*1000+(Q2351-1),$S$2:$S2350,0))),"","3")
))</f>
        <v>3</v>
      </c>
      <c r="M2351" t="b">
        <f ca="1">ISNUMBER(MATCH(S2351,$S$2:$S2350,0))</f>
        <v>0</v>
      </c>
      <c r="N2351">
        <f t="shared" ca="1" si="2633"/>
        <v>21</v>
      </c>
      <c r="O2351">
        <f t="shared" ca="1" si="2634"/>
        <v>52</v>
      </c>
      <c r="P2351">
        <f t="shared" ca="1" si="2635"/>
        <v>21</v>
      </c>
      <c r="Q2351">
        <f t="shared" ca="1" si="2636"/>
        <v>52</v>
      </c>
      <c r="R2351" t="str">
        <f ca="1">OFFSET('map portals'!$A$1,$O2351,$N2351)</f>
        <v>.</v>
      </c>
      <c r="S2351">
        <f t="shared" ca="1" si="2637"/>
        <v>21052</v>
      </c>
      <c r="T2351">
        <f t="shared" ca="1" si="2638"/>
        <v>321</v>
      </c>
    </row>
    <row r="2352" spans="1:20">
      <c r="A2352" s="3">
        <f t="shared" ca="1" si="2629"/>
        <v>2345</v>
      </c>
      <c r="B2352" s="3">
        <f t="shared" ca="1" si="2630"/>
        <v>2346</v>
      </c>
      <c r="C2352" s="3">
        <f t="shared" ref="C2352:I2352" ca="1" si="2682">B2352+IF(0=LEN(OFFSET($L$2,B2352,0)),1,0)</f>
        <v>2346</v>
      </c>
      <c r="D2352" s="3">
        <f t="shared" ca="1" si="2682"/>
        <v>2346</v>
      </c>
      <c r="E2352" s="3">
        <f t="shared" ca="1" si="2682"/>
        <v>2346</v>
      </c>
      <c r="F2352" s="3">
        <f t="shared" ca="1" si="2682"/>
        <v>2346</v>
      </c>
      <c r="G2352" s="3">
        <f t="shared" ca="1" si="2682"/>
        <v>2346</v>
      </c>
      <c r="H2352" s="3">
        <f t="shared" ca="1" si="2682"/>
        <v>2346</v>
      </c>
      <c r="I2352" s="3">
        <f t="shared" ca="1" si="2682"/>
        <v>2346</v>
      </c>
      <c r="J2352" s="3">
        <f ca="1">COUNTIF($A$2:$A2351,"="&amp;$A2352)+1</f>
        <v>1</v>
      </c>
      <c r="K2352">
        <f t="shared" ca="1" si="2632"/>
        <v>0</v>
      </c>
      <c r="L2352" t="str">
        <f ca="1">IF(M2352,"",
IF(R2352&lt;&gt;".",IF(OR(R2352="@",R2352="X"),"",MID(R2352,1,1)),
IF(OR(OFFSET('map portals'!$A$1,$Q2352,$P2352+1)="#",ISNUMBER(MATCH((P2352+1)*1000+Q2352,$S$2:$S2351,0))),"","0")
&amp;IF(OR(OFFSET('map portals'!$A$1,$Q2352+1,$P2352)="#",ISNUMBER(MATCH(P2352*1000+(Q2352+1),$S$2:$S2351,0))),"","1")
&amp;IF(OR(OFFSET('map portals'!$A$1,$Q2352,$P2352-1)="#",ISNUMBER(MATCH((P2352-1)*1000+Q2352,$S$2:$S2351,0))),"","2")
&amp;IF(OR(OFFSET('map portals'!$A$1,$Q2352-1,$P2352)="#",ISNUMBER(MATCH(P2352*1000+(Q2352-1),$S$2:$S2351,0))),"","3")
))</f>
        <v>0</v>
      </c>
      <c r="M2352" t="b">
        <f ca="1">ISNUMBER(MATCH(S2352,$S$2:$S2351,0))</f>
        <v>0</v>
      </c>
      <c r="N2352">
        <f t="shared" ca="1" si="2633"/>
        <v>24</v>
      </c>
      <c r="O2352">
        <f t="shared" ca="1" si="2634"/>
        <v>51</v>
      </c>
      <c r="P2352">
        <f t="shared" ca="1" si="2635"/>
        <v>24</v>
      </c>
      <c r="Q2352">
        <f t="shared" ca="1" si="2636"/>
        <v>51</v>
      </c>
      <c r="R2352" t="str">
        <f ca="1">OFFSET('map portals'!$A$1,$O2352,$N2352)</f>
        <v>.</v>
      </c>
      <c r="S2352">
        <f t="shared" ca="1" si="2637"/>
        <v>24051</v>
      </c>
      <c r="T2352">
        <f t="shared" ca="1" si="2638"/>
        <v>321</v>
      </c>
    </row>
    <row r="2353" spans="1:20">
      <c r="A2353" s="3">
        <f t="shared" ca="1" si="2629"/>
        <v>2346</v>
      </c>
      <c r="B2353" s="3">
        <f t="shared" ca="1" si="2630"/>
        <v>2347</v>
      </c>
      <c r="C2353" s="3">
        <f t="shared" ref="C2353:I2353" ca="1" si="2683">B2353+IF(0=LEN(OFFSET($L$2,B2353,0)),1,0)</f>
        <v>2347</v>
      </c>
      <c r="D2353" s="3">
        <f t="shared" ca="1" si="2683"/>
        <v>2347</v>
      </c>
      <c r="E2353" s="3">
        <f t="shared" ca="1" si="2683"/>
        <v>2347</v>
      </c>
      <c r="F2353" s="3">
        <f t="shared" ca="1" si="2683"/>
        <v>2347</v>
      </c>
      <c r="G2353" s="3">
        <f t="shared" ca="1" si="2683"/>
        <v>2347</v>
      </c>
      <c r="H2353" s="3">
        <f t="shared" ca="1" si="2683"/>
        <v>2347</v>
      </c>
      <c r="I2353" s="3">
        <f t="shared" ca="1" si="2683"/>
        <v>2347</v>
      </c>
      <c r="J2353" s="3">
        <f ca="1">COUNTIF($A$2:$A2352,"="&amp;$A2353)+1</f>
        <v>1</v>
      </c>
      <c r="K2353">
        <f t="shared" ca="1" si="2632"/>
        <v>0</v>
      </c>
      <c r="L2353" t="str">
        <f ca="1">IF(M2353,"",
IF(R2353&lt;&gt;".",IF(OR(R2353="@",R2353="X"),"",MID(R2353,1,1)),
IF(OR(OFFSET('map portals'!$A$1,$Q2353,$P2353+1)="#",ISNUMBER(MATCH((P2353+1)*1000+Q2353,$S$2:$S2352,0))),"","0")
&amp;IF(OR(OFFSET('map portals'!$A$1,$Q2353+1,$P2353)="#",ISNUMBER(MATCH(P2353*1000+(Q2353+1),$S$2:$S2352,0))),"","1")
&amp;IF(OR(OFFSET('map portals'!$A$1,$Q2353,$P2353-1)="#",ISNUMBER(MATCH((P2353-1)*1000+Q2353,$S$2:$S2352,0))),"","2")
&amp;IF(OR(OFFSET('map portals'!$A$1,$Q2353-1,$P2353)="#",ISNUMBER(MATCH(P2353*1000+(Q2353-1),$S$2:$S2352,0))),"","3")
))</f>
        <v>0</v>
      </c>
      <c r="M2353" t="b">
        <f ca="1">ISNUMBER(MATCH(S2353,$S$2:$S2352,0))</f>
        <v>0</v>
      </c>
      <c r="N2353">
        <f t="shared" ca="1" si="2633"/>
        <v>55</v>
      </c>
      <c r="O2353">
        <f t="shared" ca="1" si="2634"/>
        <v>21</v>
      </c>
      <c r="P2353">
        <f t="shared" ca="1" si="2635"/>
        <v>55</v>
      </c>
      <c r="Q2353">
        <f t="shared" ca="1" si="2636"/>
        <v>21</v>
      </c>
      <c r="R2353" t="str">
        <f ca="1">OFFSET('map portals'!$A$1,$O2353,$N2353)</f>
        <v>.</v>
      </c>
      <c r="S2353">
        <f t="shared" ca="1" si="2637"/>
        <v>55021</v>
      </c>
      <c r="T2353">
        <f t="shared" ca="1" si="2638"/>
        <v>321</v>
      </c>
    </row>
    <row r="2354" spans="1:20">
      <c r="A2354" s="3">
        <f t="shared" ca="1" si="2629"/>
        <v>2347</v>
      </c>
      <c r="B2354" s="3">
        <f t="shared" ca="1" si="2630"/>
        <v>2348</v>
      </c>
      <c r="C2354" s="3">
        <f t="shared" ref="C2354:I2354" ca="1" si="2684">B2354+IF(0=LEN(OFFSET($L$2,B2354,0)),1,0)</f>
        <v>2348</v>
      </c>
      <c r="D2354" s="3">
        <f t="shared" ca="1" si="2684"/>
        <v>2348</v>
      </c>
      <c r="E2354" s="3">
        <f t="shared" ca="1" si="2684"/>
        <v>2348</v>
      </c>
      <c r="F2354" s="3">
        <f t="shared" ca="1" si="2684"/>
        <v>2348</v>
      </c>
      <c r="G2354" s="3">
        <f t="shared" ca="1" si="2684"/>
        <v>2348</v>
      </c>
      <c r="H2354" s="3">
        <f t="shared" ca="1" si="2684"/>
        <v>2348</v>
      </c>
      <c r="I2354" s="3">
        <f t="shared" ca="1" si="2684"/>
        <v>2348</v>
      </c>
      <c r="J2354" s="3">
        <f ca="1">COUNTIF($A$2:$A2353,"="&amp;$A2354)+1</f>
        <v>1</v>
      </c>
      <c r="K2354">
        <f t="shared" ca="1" si="2632"/>
        <v>2</v>
      </c>
      <c r="L2354" t="str">
        <f ca="1">IF(M2354,"",
IF(R2354&lt;&gt;".",IF(OR(R2354="@",R2354="X"),"",MID(R2354,1,1)),
IF(OR(OFFSET('map portals'!$A$1,$Q2354,$P2354+1)="#",ISNUMBER(MATCH((P2354+1)*1000+Q2354,$S$2:$S2353,0))),"","0")
&amp;IF(OR(OFFSET('map portals'!$A$1,$Q2354+1,$P2354)="#",ISNUMBER(MATCH(P2354*1000+(Q2354+1),$S$2:$S2353,0))),"","1")
&amp;IF(OR(OFFSET('map portals'!$A$1,$Q2354,$P2354-1)="#",ISNUMBER(MATCH((P2354-1)*1000+Q2354,$S$2:$S2353,0))),"","2")
&amp;IF(OR(OFFSET('map portals'!$A$1,$Q2354-1,$P2354)="#",ISNUMBER(MATCH(P2354*1000+(Q2354-1),$S$2:$S2353,0))),"","3")
))</f>
        <v>3</v>
      </c>
      <c r="M2354" t="b">
        <f ca="1">ISNUMBER(MATCH(S2354,$S$2:$S2353,0))</f>
        <v>0</v>
      </c>
      <c r="N2354">
        <f t="shared" ca="1" si="2633"/>
        <v>51</v>
      </c>
      <c r="O2354">
        <f t="shared" ca="1" si="2634"/>
        <v>21</v>
      </c>
      <c r="P2354">
        <f t="shared" ca="1" si="2635"/>
        <v>51</v>
      </c>
      <c r="Q2354">
        <f t="shared" ca="1" si="2636"/>
        <v>21</v>
      </c>
      <c r="R2354" t="str">
        <f ca="1">OFFSET('map portals'!$A$1,$O2354,$N2354)</f>
        <v>.</v>
      </c>
      <c r="S2354">
        <f t="shared" ca="1" si="2637"/>
        <v>51021</v>
      </c>
      <c r="T2354">
        <f t="shared" ca="1" si="2638"/>
        <v>321</v>
      </c>
    </row>
    <row r="2355" spans="1:20">
      <c r="A2355" s="3">
        <f t="shared" ca="1" si="2629"/>
        <v>2348</v>
      </c>
      <c r="B2355" s="3">
        <f t="shared" ca="1" si="2630"/>
        <v>2349</v>
      </c>
      <c r="C2355" s="3">
        <f t="shared" ref="C2355:I2355" ca="1" si="2685">B2355+IF(0=LEN(OFFSET($L$2,B2355,0)),1,0)</f>
        <v>2349</v>
      </c>
      <c r="D2355" s="3">
        <f t="shared" ca="1" si="2685"/>
        <v>2349</v>
      </c>
      <c r="E2355" s="3">
        <f t="shared" ca="1" si="2685"/>
        <v>2349</v>
      </c>
      <c r="F2355" s="3">
        <f t="shared" ca="1" si="2685"/>
        <v>2349</v>
      </c>
      <c r="G2355" s="3">
        <f t="shared" ca="1" si="2685"/>
        <v>2349</v>
      </c>
      <c r="H2355" s="3">
        <f t="shared" ca="1" si="2685"/>
        <v>2349</v>
      </c>
      <c r="I2355" s="3">
        <f t="shared" ca="1" si="2685"/>
        <v>2349</v>
      </c>
      <c r="J2355" s="3">
        <f ca="1">COUNTIF($A$2:$A2354,"="&amp;$A2355)+1</f>
        <v>1</v>
      </c>
      <c r="K2355">
        <f t="shared" ca="1" si="2632"/>
        <v>3</v>
      </c>
      <c r="L2355" t="str">
        <f ca="1">IF(M2355,"",
IF(R2355&lt;&gt;".",IF(OR(R2355="@",R2355="X"),"",MID(R2355,1,1)),
IF(OR(OFFSET('map portals'!$A$1,$Q2355,$P2355+1)="#",ISNUMBER(MATCH((P2355+1)*1000+Q2355,$S$2:$S2354,0))),"","0")
&amp;IF(OR(OFFSET('map portals'!$A$1,$Q2355+1,$P2355)="#",ISNUMBER(MATCH(P2355*1000+(Q2355+1),$S$2:$S2354,0))),"","1")
&amp;IF(OR(OFFSET('map portals'!$A$1,$Q2355,$P2355-1)="#",ISNUMBER(MATCH((P2355-1)*1000+Q2355,$S$2:$S2354,0))),"","2")
&amp;IF(OR(OFFSET('map portals'!$A$1,$Q2355-1,$P2355)="#",ISNUMBER(MATCH(P2355*1000+(Q2355-1),$S$2:$S2354,0))),"","3")
))</f>
        <v/>
      </c>
      <c r="M2355" t="b">
        <f ca="1">ISNUMBER(MATCH(S2355,$S$2:$S2354,0))</f>
        <v>0</v>
      </c>
      <c r="N2355">
        <f t="shared" ca="1" si="2633"/>
        <v>53</v>
      </c>
      <c r="O2355">
        <f t="shared" ca="1" si="2634"/>
        <v>19</v>
      </c>
      <c r="P2355">
        <f t="shared" ca="1" si="2635"/>
        <v>53</v>
      </c>
      <c r="Q2355">
        <f t="shared" ca="1" si="2636"/>
        <v>19</v>
      </c>
      <c r="R2355" t="str">
        <f ca="1">OFFSET('map portals'!$A$1,$O2355,$N2355)</f>
        <v>.</v>
      </c>
      <c r="S2355">
        <f t="shared" ca="1" si="2637"/>
        <v>53019</v>
      </c>
      <c r="T2355">
        <f t="shared" ca="1" si="2638"/>
        <v>321</v>
      </c>
    </row>
    <row r="2356" spans="1:20">
      <c r="A2356" s="3">
        <f t="shared" ca="1" si="2629"/>
        <v>2349</v>
      </c>
      <c r="B2356" s="3">
        <f t="shared" ca="1" si="2630"/>
        <v>2350</v>
      </c>
      <c r="C2356" s="3">
        <f t="shared" ref="C2356:I2356" ca="1" si="2686">B2356+IF(0=LEN(OFFSET($L$2,B2356,0)),1,0)</f>
        <v>2350</v>
      </c>
      <c r="D2356" s="3">
        <f t="shared" ca="1" si="2686"/>
        <v>2350</v>
      </c>
      <c r="E2356" s="3">
        <f t="shared" ca="1" si="2686"/>
        <v>2350</v>
      </c>
      <c r="F2356" s="3">
        <f t="shared" ca="1" si="2686"/>
        <v>2350</v>
      </c>
      <c r="G2356" s="3">
        <f t="shared" ca="1" si="2686"/>
        <v>2350</v>
      </c>
      <c r="H2356" s="3">
        <f t="shared" ca="1" si="2686"/>
        <v>2350</v>
      </c>
      <c r="I2356" s="3">
        <f t="shared" ca="1" si="2686"/>
        <v>2350</v>
      </c>
      <c r="J2356" s="3">
        <f ca="1">COUNTIF($A$2:$A2355,"="&amp;$A2356)+1</f>
        <v>1</v>
      </c>
      <c r="K2356">
        <f t="shared" ca="1" si="2632"/>
        <v>3</v>
      </c>
      <c r="L2356" t="str">
        <f ca="1">IF(M2356,"",
IF(R2356&lt;&gt;".",IF(OR(R2356="@",R2356="X"),"",MID(R2356,1,1)),
IF(OR(OFFSET('map portals'!$A$1,$Q2356,$P2356+1)="#",ISNUMBER(MATCH((P2356+1)*1000+Q2356,$S$2:$S2355,0))),"","0")
&amp;IF(OR(OFFSET('map portals'!$A$1,$Q2356+1,$P2356)="#",ISNUMBER(MATCH(P2356*1000+(Q2356+1),$S$2:$S2355,0))),"","1")
&amp;IF(OR(OFFSET('map portals'!$A$1,$Q2356,$P2356-1)="#",ISNUMBER(MATCH((P2356-1)*1000+Q2356,$S$2:$S2355,0))),"","2")
&amp;IF(OR(OFFSET('map portals'!$A$1,$Q2356-1,$P2356)="#",ISNUMBER(MATCH(P2356*1000+(Q2356-1),$S$2:$S2355,0))),"","3")
))</f>
        <v/>
      </c>
      <c r="M2356" t="b">
        <f ca="1">ISNUMBER(MATCH(S2356,$S$2:$S2355,0))</f>
        <v>0</v>
      </c>
      <c r="N2356">
        <f t="shared" ca="1" si="2633"/>
        <v>21</v>
      </c>
      <c r="O2356">
        <f t="shared" ca="1" si="2634"/>
        <v>51</v>
      </c>
      <c r="P2356">
        <f t="shared" ca="1" si="2635"/>
        <v>21</v>
      </c>
      <c r="Q2356">
        <f t="shared" ca="1" si="2636"/>
        <v>51</v>
      </c>
      <c r="R2356" t="str">
        <f ca="1">OFFSET('map portals'!$A$1,$O2356,$N2356)</f>
        <v>.</v>
      </c>
      <c r="S2356">
        <f t="shared" ca="1" si="2637"/>
        <v>21051</v>
      </c>
      <c r="T2356">
        <f t="shared" ca="1" si="2638"/>
        <v>322</v>
      </c>
    </row>
    <row r="2357" spans="1:20">
      <c r="A2357" s="3">
        <f t="shared" ca="1" si="2629"/>
        <v>2350</v>
      </c>
      <c r="B2357" s="3">
        <f t="shared" ca="1" si="2630"/>
        <v>2351</v>
      </c>
      <c r="C2357" s="3">
        <f t="shared" ref="C2357:I2357" ca="1" si="2687">B2357+IF(0=LEN(OFFSET($L$2,B2357,0)),1,0)</f>
        <v>2351</v>
      </c>
      <c r="D2357" s="3">
        <f t="shared" ca="1" si="2687"/>
        <v>2351</v>
      </c>
      <c r="E2357" s="3">
        <f t="shared" ca="1" si="2687"/>
        <v>2351</v>
      </c>
      <c r="F2357" s="3">
        <f t="shared" ca="1" si="2687"/>
        <v>2351</v>
      </c>
      <c r="G2357" s="3">
        <f t="shared" ca="1" si="2687"/>
        <v>2351</v>
      </c>
      <c r="H2357" s="3">
        <f t="shared" ca="1" si="2687"/>
        <v>2351</v>
      </c>
      <c r="I2357" s="3">
        <f t="shared" ca="1" si="2687"/>
        <v>2351</v>
      </c>
      <c r="J2357" s="3">
        <f ca="1">COUNTIF($A$2:$A2356,"="&amp;$A2357)+1</f>
        <v>1</v>
      </c>
      <c r="K2357">
        <f t="shared" ca="1" si="2632"/>
        <v>0</v>
      </c>
      <c r="L2357" t="str">
        <f ca="1">IF(M2357,"",
IF(R2357&lt;&gt;".",IF(OR(R2357="@",R2357="X"),"",MID(R2357,1,1)),
IF(OR(OFFSET('map portals'!$A$1,$Q2357,$P2357+1)="#",ISNUMBER(MATCH((P2357+1)*1000+Q2357,$S$2:$S2356,0))),"","0")
&amp;IF(OR(OFFSET('map portals'!$A$1,$Q2357+1,$P2357)="#",ISNUMBER(MATCH(P2357*1000+(Q2357+1),$S$2:$S2356,0))),"","1")
&amp;IF(OR(OFFSET('map portals'!$A$1,$Q2357,$P2357-1)="#",ISNUMBER(MATCH((P2357-1)*1000+Q2357,$S$2:$S2356,0))),"","2")
&amp;IF(OR(OFFSET('map portals'!$A$1,$Q2357-1,$P2357)="#",ISNUMBER(MATCH(P2357*1000+(Q2357-1),$S$2:$S2356,0))),"","3")
))</f>
        <v>1</v>
      </c>
      <c r="M2357" t="b">
        <f ca="1">ISNUMBER(MATCH(S2357,$S$2:$S2356,0))</f>
        <v>0</v>
      </c>
      <c r="N2357">
        <f t="shared" ca="1" si="2633"/>
        <v>25</v>
      </c>
      <c r="O2357">
        <f t="shared" ca="1" si="2634"/>
        <v>51</v>
      </c>
      <c r="P2357">
        <f t="shared" ca="1" si="2635"/>
        <v>25</v>
      </c>
      <c r="Q2357">
        <f t="shared" ca="1" si="2636"/>
        <v>51</v>
      </c>
      <c r="R2357" t="str">
        <f ca="1">OFFSET('map portals'!$A$1,$O2357,$N2357)</f>
        <v>.</v>
      </c>
      <c r="S2357">
        <f t="shared" ca="1" si="2637"/>
        <v>25051</v>
      </c>
      <c r="T2357">
        <f t="shared" ca="1" si="2638"/>
        <v>322</v>
      </c>
    </row>
    <row r="2358" spans="1:20">
      <c r="A2358" s="3">
        <f t="shared" ca="1" si="2629"/>
        <v>2351</v>
      </c>
      <c r="B2358" s="3">
        <f t="shared" ca="1" si="2630"/>
        <v>2352</v>
      </c>
      <c r="C2358" s="3">
        <f t="shared" ref="C2358:I2358" ca="1" si="2688">B2358+IF(0=LEN(OFFSET($L$2,B2358,0)),1,0)</f>
        <v>2352</v>
      </c>
      <c r="D2358" s="3">
        <f t="shared" ca="1" si="2688"/>
        <v>2352</v>
      </c>
      <c r="E2358" s="3">
        <f t="shared" ca="1" si="2688"/>
        <v>2352</v>
      </c>
      <c r="F2358" s="3">
        <f t="shared" ca="1" si="2688"/>
        <v>2352</v>
      </c>
      <c r="G2358" s="3">
        <f t="shared" ca="1" si="2688"/>
        <v>2352</v>
      </c>
      <c r="H2358" s="3">
        <f t="shared" ca="1" si="2688"/>
        <v>2352</v>
      </c>
      <c r="I2358" s="3">
        <f t="shared" ca="1" si="2688"/>
        <v>2352</v>
      </c>
      <c r="J2358" s="3">
        <f ca="1">COUNTIF($A$2:$A2357,"="&amp;$A2358)+1</f>
        <v>1</v>
      </c>
      <c r="K2358">
        <f t="shared" ca="1" si="2632"/>
        <v>0</v>
      </c>
      <c r="L2358" t="str">
        <f ca="1">IF(M2358,"",
IF(R2358&lt;&gt;".",IF(OR(R2358="@",R2358="X"),"",MID(R2358,1,1)),
IF(OR(OFFSET('map portals'!$A$1,$Q2358,$P2358+1)="#",ISNUMBER(MATCH((P2358+1)*1000+Q2358,$S$2:$S2357,0))),"","0")
&amp;IF(OR(OFFSET('map portals'!$A$1,$Q2358+1,$P2358)="#",ISNUMBER(MATCH(P2358*1000+(Q2358+1),$S$2:$S2357,0))),"","1")
&amp;IF(OR(OFFSET('map portals'!$A$1,$Q2358,$P2358-1)="#",ISNUMBER(MATCH((P2358-1)*1000+Q2358,$S$2:$S2357,0))),"","2")
&amp;IF(OR(OFFSET('map portals'!$A$1,$Q2358-1,$P2358)="#",ISNUMBER(MATCH(P2358*1000+(Q2358-1),$S$2:$S2357,0))),"","3")
))</f>
        <v>0</v>
      </c>
      <c r="M2358" t="b">
        <f ca="1">ISNUMBER(MATCH(S2358,$S$2:$S2357,0))</f>
        <v>0</v>
      </c>
      <c r="N2358">
        <f t="shared" ca="1" si="2633"/>
        <v>56</v>
      </c>
      <c r="O2358">
        <f t="shared" ca="1" si="2634"/>
        <v>21</v>
      </c>
      <c r="P2358">
        <f t="shared" ca="1" si="2635"/>
        <v>56</v>
      </c>
      <c r="Q2358">
        <f t="shared" ca="1" si="2636"/>
        <v>21</v>
      </c>
      <c r="R2358" t="str">
        <f ca="1">OFFSET('map portals'!$A$1,$O2358,$N2358)</f>
        <v>.</v>
      </c>
      <c r="S2358">
        <f t="shared" ca="1" si="2637"/>
        <v>56021</v>
      </c>
      <c r="T2358">
        <f t="shared" ca="1" si="2638"/>
        <v>322</v>
      </c>
    </row>
    <row r="2359" spans="1:20">
      <c r="A2359" s="3">
        <f t="shared" ca="1" si="2629"/>
        <v>2352</v>
      </c>
      <c r="B2359" s="3">
        <f t="shared" ca="1" si="2630"/>
        <v>2353</v>
      </c>
      <c r="C2359" s="3">
        <f t="shared" ref="C2359:I2359" ca="1" si="2689">B2359+IF(0=LEN(OFFSET($L$2,B2359,0)),1,0)</f>
        <v>2354</v>
      </c>
      <c r="D2359" s="3">
        <f t="shared" ca="1" si="2689"/>
        <v>2355</v>
      </c>
      <c r="E2359" s="3">
        <f t="shared" ca="1" si="2689"/>
        <v>2355</v>
      </c>
      <c r="F2359" s="3">
        <f t="shared" ca="1" si="2689"/>
        <v>2355</v>
      </c>
      <c r="G2359" s="3">
        <f t="shared" ca="1" si="2689"/>
        <v>2355</v>
      </c>
      <c r="H2359" s="3">
        <f t="shared" ca="1" si="2689"/>
        <v>2355</v>
      </c>
      <c r="I2359" s="3">
        <f t="shared" ca="1" si="2689"/>
        <v>2355</v>
      </c>
      <c r="J2359" s="3">
        <f ca="1">COUNTIF($A$2:$A2358,"="&amp;$A2359)+1</f>
        <v>1</v>
      </c>
      <c r="K2359">
        <f t="shared" ca="1" si="2632"/>
        <v>3</v>
      </c>
      <c r="L2359" t="str">
        <f ca="1">IF(M2359,"",
IF(R2359&lt;&gt;".",IF(OR(R2359="@",R2359="X"),"",MID(R2359,1,1)),
IF(OR(OFFSET('map portals'!$A$1,$Q2359,$P2359+1)="#",ISNUMBER(MATCH((P2359+1)*1000+Q2359,$S$2:$S2358,0))),"","0")
&amp;IF(OR(OFFSET('map portals'!$A$1,$Q2359+1,$P2359)="#",ISNUMBER(MATCH(P2359*1000+(Q2359+1),$S$2:$S2358,0))),"","1")
&amp;IF(OR(OFFSET('map portals'!$A$1,$Q2359,$P2359-1)="#",ISNUMBER(MATCH((P2359-1)*1000+Q2359,$S$2:$S2358,0))),"","2")
&amp;IF(OR(OFFSET('map portals'!$A$1,$Q2359-1,$P2359)="#",ISNUMBER(MATCH(P2359*1000+(Q2359-1),$S$2:$S2358,0))),"","3")
))</f>
        <v>3</v>
      </c>
      <c r="M2359" t="b">
        <f ca="1">ISNUMBER(MATCH(S2359,$S$2:$S2358,0))</f>
        <v>0</v>
      </c>
      <c r="N2359">
        <f t="shared" ca="1" si="2633"/>
        <v>51</v>
      </c>
      <c r="O2359">
        <f t="shared" ca="1" si="2634"/>
        <v>20</v>
      </c>
      <c r="P2359">
        <f t="shared" ca="1" si="2635"/>
        <v>51</v>
      </c>
      <c r="Q2359">
        <f t="shared" ca="1" si="2636"/>
        <v>20</v>
      </c>
      <c r="R2359" t="str">
        <f ca="1">OFFSET('map portals'!$A$1,$O2359,$N2359)</f>
        <v>.</v>
      </c>
      <c r="S2359">
        <f t="shared" ca="1" si="2637"/>
        <v>51020</v>
      </c>
      <c r="T2359">
        <f t="shared" ca="1" si="2638"/>
        <v>322</v>
      </c>
    </row>
    <row r="2360" spans="1:20">
      <c r="A2360" s="3">
        <f t="shared" ca="1" si="2629"/>
        <v>2355</v>
      </c>
      <c r="B2360" s="3">
        <f t="shared" ca="1" si="2630"/>
        <v>2356</v>
      </c>
      <c r="C2360" s="3">
        <f t="shared" ref="C2360:I2360" ca="1" si="2690">B2360+IF(0=LEN(OFFSET($L$2,B2360,0)),1,0)</f>
        <v>2356</v>
      </c>
      <c r="D2360" s="3">
        <f t="shared" ca="1" si="2690"/>
        <v>2356</v>
      </c>
      <c r="E2360" s="3">
        <f t="shared" ca="1" si="2690"/>
        <v>2356</v>
      </c>
      <c r="F2360" s="3">
        <f t="shared" ca="1" si="2690"/>
        <v>2356</v>
      </c>
      <c r="G2360" s="3">
        <f t="shared" ca="1" si="2690"/>
        <v>2356</v>
      </c>
      <c r="H2360" s="3">
        <f t="shared" ca="1" si="2690"/>
        <v>2356</v>
      </c>
      <c r="I2360" s="3">
        <f t="shared" ca="1" si="2690"/>
        <v>2356</v>
      </c>
      <c r="J2360" s="3">
        <f ca="1">COUNTIF($A$2:$A2359,"="&amp;$A2360)+1</f>
        <v>1</v>
      </c>
      <c r="K2360">
        <f t="shared" ca="1" si="2632"/>
        <v>1</v>
      </c>
      <c r="L2360" t="str">
        <f ca="1">IF(M2360,"",
IF(R2360&lt;&gt;".",IF(OR(R2360="@",R2360="X"),"",MID(R2360,1,1)),
IF(OR(OFFSET('map portals'!$A$1,$Q2360,$P2360+1)="#",ISNUMBER(MATCH((P2360+1)*1000+Q2360,$S$2:$S2359,0))),"","0")
&amp;IF(OR(OFFSET('map portals'!$A$1,$Q2360+1,$P2360)="#",ISNUMBER(MATCH(P2360*1000+(Q2360+1),$S$2:$S2359,0))),"","1")
&amp;IF(OR(OFFSET('map portals'!$A$1,$Q2360,$P2360-1)="#",ISNUMBER(MATCH((P2360-1)*1000+Q2360,$S$2:$S2359,0))),"","2")
&amp;IF(OR(OFFSET('map portals'!$A$1,$Q2360-1,$P2360)="#",ISNUMBER(MATCH(P2360*1000+(Q2360-1),$S$2:$S2359,0))),"","3")
))</f>
        <v>1</v>
      </c>
      <c r="M2360" t="b">
        <f ca="1">ISNUMBER(MATCH(S2360,$S$2:$S2359,0))</f>
        <v>0</v>
      </c>
      <c r="N2360">
        <f t="shared" ca="1" si="2633"/>
        <v>25</v>
      </c>
      <c r="O2360">
        <f t="shared" ca="1" si="2634"/>
        <v>52</v>
      </c>
      <c r="P2360">
        <f t="shared" ca="1" si="2635"/>
        <v>25</v>
      </c>
      <c r="Q2360">
        <f t="shared" ca="1" si="2636"/>
        <v>52</v>
      </c>
      <c r="R2360" t="str">
        <f ca="1">OFFSET('map portals'!$A$1,$O2360,$N2360)</f>
        <v>.</v>
      </c>
      <c r="S2360">
        <f t="shared" ca="1" si="2637"/>
        <v>25052</v>
      </c>
      <c r="T2360">
        <f t="shared" ca="1" si="2638"/>
        <v>323</v>
      </c>
    </row>
    <row r="2361" spans="1:20">
      <c r="A2361" s="3">
        <f t="shared" ca="1" si="2629"/>
        <v>2356</v>
      </c>
      <c r="B2361" s="3">
        <f t="shared" ca="1" si="2630"/>
        <v>2357</v>
      </c>
      <c r="C2361" s="3">
        <f t="shared" ref="C2361:I2361" ca="1" si="2691">B2361+IF(0=LEN(OFFSET($L$2,B2361,0)),1,0)</f>
        <v>2357</v>
      </c>
      <c r="D2361" s="3">
        <f t="shared" ca="1" si="2691"/>
        <v>2357</v>
      </c>
      <c r="E2361" s="3">
        <f t="shared" ca="1" si="2691"/>
        <v>2357</v>
      </c>
      <c r="F2361" s="3">
        <f t="shared" ca="1" si="2691"/>
        <v>2357</v>
      </c>
      <c r="G2361" s="3">
        <f t="shared" ca="1" si="2691"/>
        <v>2357</v>
      </c>
      <c r="H2361" s="3">
        <f t="shared" ca="1" si="2691"/>
        <v>2357</v>
      </c>
      <c r="I2361" s="3">
        <f t="shared" ca="1" si="2691"/>
        <v>2357</v>
      </c>
      <c r="J2361" s="3">
        <f ca="1">COUNTIF($A$2:$A2360,"="&amp;$A2361)+1</f>
        <v>1</v>
      </c>
      <c r="K2361">
        <f t="shared" ca="1" si="2632"/>
        <v>0</v>
      </c>
      <c r="L2361" t="str">
        <f ca="1">IF(M2361,"",
IF(R2361&lt;&gt;".",IF(OR(R2361="@",R2361="X"),"",MID(R2361,1,1)),
IF(OR(OFFSET('map portals'!$A$1,$Q2361,$P2361+1)="#",ISNUMBER(MATCH((P2361+1)*1000+Q2361,$S$2:$S2360,0))),"","0")
&amp;IF(OR(OFFSET('map portals'!$A$1,$Q2361+1,$P2361)="#",ISNUMBER(MATCH(P2361*1000+(Q2361+1),$S$2:$S2360,0))),"","1")
&amp;IF(OR(OFFSET('map portals'!$A$1,$Q2361,$P2361-1)="#",ISNUMBER(MATCH((P2361-1)*1000+Q2361,$S$2:$S2360,0))),"","2")
&amp;IF(OR(OFFSET('map portals'!$A$1,$Q2361-1,$P2361)="#",ISNUMBER(MATCH(P2361*1000+(Q2361-1),$S$2:$S2360,0))),"","3")
))</f>
        <v>13</v>
      </c>
      <c r="M2361" t="b">
        <f ca="1">ISNUMBER(MATCH(S2361,$S$2:$S2360,0))</f>
        <v>0</v>
      </c>
      <c r="N2361">
        <f t="shared" ca="1" si="2633"/>
        <v>57</v>
      </c>
      <c r="O2361">
        <f t="shared" ca="1" si="2634"/>
        <v>21</v>
      </c>
      <c r="P2361">
        <f t="shared" ca="1" si="2635"/>
        <v>57</v>
      </c>
      <c r="Q2361">
        <f t="shared" ca="1" si="2636"/>
        <v>21</v>
      </c>
      <c r="R2361" t="str">
        <f ca="1">OFFSET('map portals'!$A$1,$O2361,$N2361)</f>
        <v>.</v>
      </c>
      <c r="S2361">
        <f t="shared" ca="1" si="2637"/>
        <v>57021</v>
      </c>
      <c r="T2361">
        <f t="shared" ca="1" si="2638"/>
        <v>323</v>
      </c>
    </row>
    <row r="2362" spans="1:20">
      <c r="A2362" s="3">
        <f t="shared" ca="1" si="2629"/>
        <v>2357</v>
      </c>
      <c r="B2362" s="3">
        <f t="shared" ca="1" si="2630"/>
        <v>2358</v>
      </c>
      <c r="C2362" s="3">
        <f t="shared" ref="C2362:I2362" ca="1" si="2692">B2362+IF(0=LEN(OFFSET($L$2,B2362,0)),1,0)</f>
        <v>2358</v>
      </c>
      <c r="D2362" s="3">
        <f t="shared" ca="1" si="2692"/>
        <v>2358</v>
      </c>
      <c r="E2362" s="3">
        <f t="shared" ca="1" si="2692"/>
        <v>2358</v>
      </c>
      <c r="F2362" s="3">
        <f t="shared" ca="1" si="2692"/>
        <v>2358</v>
      </c>
      <c r="G2362" s="3">
        <f t="shared" ca="1" si="2692"/>
        <v>2358</v>
      </c>
      <c r="H2362" s="3">
        <f t="shared" ca="1" si="2692"/>
        <v>2358</v>
      </c>
      <c r="I2362" s="3">
        <f t="shared" ca="1" si="2692"/>
        <v>2358</v>
      </c>
      <c r="J2362" s="3">
        <f ca="1">COUNTIF($A$2:$A2361,"="&amp;$A2362)+1</f>
        <v>1</v>
      </c>
      <c r="K2362">
        <f t="shared" ca="1" si="2632"/>
        <v>3</v>
      </c>
      <c r="L2362" t="str">
        <f ca="1">IF(M2362,"",
IF(R2362&lt;&gt;".",IF(OR(R2362="@",R2362="X"),"",MID(R2362,1,1)),
IF(OR(OFFSET('map portals'!$A$1,$Q2362,$P2362+1)="#",ISNUMBER(MATCH((P2362+1)*1000+Q2362,$S$2:$S2361,0))),"","0")
&amp;IF(OR(OFFSET('map portals'!$A$1,$Q2362+1,$P2362)="#",ISNUMBER(MATCH(P2362*1000+(Q2362+1),$S$2:$S2361,0))),"","1")
&amp;IF(OR(OFFSET('map portals'!$A$1,$Q2362,$P2362-1)="#",ISNUMBER(MATCH((P2362-1)*1000+Q2362,$S$2:$S2361,0))),"","2")
&amp;IF(OR(OFFSET('map portals'!$A$1,$Q2362-1,$P2362)="#",ISNUMBER(MATCH(P2362*1000+(Q2362-1),$S$2:$S2361,0))),"","3")
))</f>
        <v/>
      </c>
      <c r="M2362" t="b">
        <f ca="1">ISNUMBER(MATCH(S2362,$S$2:$S2361,0))</f>
        <v>0</v>
      </c>
      <c r="N2362">
        <f t="shared" ca="1" si="2633"/>
        <v>51</v>
      </c>
      <c r="O2362">
        <f t="shared" ca="1" si="2634"/>
        <v>19</v>
      </c>
      <c r="P2362">
        <f t="shared" ca="1" si="2635"/>
        <v>51</v>
      </c>
      <c r="Q2362">
        <f t="shared" ca="1" si="2636"/>
        <v>19</v>
      </c>
      <c r="R2362" t="str">
        <f ca="1">OFFSET('map portals'!$A$1,$O2362,$N2362)</f>
        <v>.</v>
      </c>
      <c r="S2362">
        <f t="shared" ca="1" si="2637"/>
        <v>51019</v>
      </c>
      <c r="T2362">
        <f t="shared" ca="1" si="2638"/>
        <v>323</v>
      </c>
    </row>
    <row r="2363" spans="1:20">
      <c r="A2363" s="3">
        <f t="shared" ca="1" si="2629"/>
        <v>2358</v>
      </c>
      <c r="B2363" s="3">
        <f t="shared" ca="1" si="2630"/>
        <v>2359</v>
      </c>
      <c r="C2363" s="3">
        <f t="shared" ref="C2363:I2363" ca="1" si="2693">B2363+IF(0=LEN(OFFSET($L$2,B2363,0)),1,0)</f>
        <v>2359</v>
      </c>
      <c r="D2363" s="3">
        <f t="shared" ca="1" si="2693"/>
        <v>2359</v>
      </c>
      <c r="E2363" s="3">
        <f t="shared" ca="1" si="2693"/>
        <v>2359</v>
      </c>
      <c r="F2363" s="3">
        <f t="shared" ca="1" si="2693"/>
        <v>2359</v>
      </c>
      <c r="G2363" s="3">
        <f t="shared" ca="1" si="2693"/>
        <v>2359</v>
      </c>
      <c r="H2363" s="3">
        <f t="shared" ca="1" si="2693"/>
        <v>2359</v>
      </c>
      <c r="I2363" s="3">
        <f t="shared" ca="1" si="2693"/>
        <v>2359</v>
      </c>
      <c r="J2363" s="3">
        <f ca="1">COUNTIF($A$2:$A2362,"="&amp;$A2363)+1</f>
        <v>1</v>
      </c>
      <c r="K2363">
        <f t="shared" ca="1" si="2632"/>
        <v>1</v>
      </c>
      <c r="L2363" t="str">
        <f ca="1">IF(M2363,"",
IF(R2363&lt;&gt;".",IF(OR(R2363="@",R2363="X"),"",MID(R2363,1,1)),
IF(OR(OFFSET('map portals'!$A$1,$Q2363,$P2363+1)="#",ISNUMBER(MATCH((P2363+1)*1000+Q2363,$S$2:$S2362,0))),"","0")
&amp;IF(OR(OFFSET('map portals'!$A$1,$Q2363+1,$P2363)="#",ISNUMBER(MATCH(P2363*1000+(Q2363+1),$S$2:$S2362,0))),"","1")
&amp;IF(OR(OFFSET('map portals'!$A$1,$Q2363,$P2363-1)="#",ISNUMBER(MATCH((P2363-1)*1000+Q2363,$S$2:$S2362,0))),"","2")
&amp;IF(OR(OFFSET('map portals'!$A$1,$Q2363-1,$P2363)="#",ISNUMBER(MATCH(P2363*1000+(Q2363-1),$S$2:$S2362,0))),"","3")
))</f>
        <v>0</v>
      </c>
      <c r="M2363" t="b">
        <f ca="1">ISNUMBER(MATCH(S2363,$S$2:$S2362,0))</f>
        <v>0</v>
      </c>
      <c r="N2363">
        <f t="shared" ca="1" si="2633"/>
        <v>25</v>
      </c>
      <c r="O2363">
        <f t="shared" ca="1" si="2634"/>
        <v>53</v>
      </c>
      <c r="P2363">
        <f t="shared" ca="1" si="2635"/>
        <v>25</v>
      </c>
      <c r="Q2363">
        <f t="shared" ca="1" si="2636"/>
        <v>53</v>
      </c>
      <c r="R2363" t="str">
        <f ca="1">OFFSET('map portals'!$A$1,$O2363,$N2363)</f>
        <v>.</v>
      </c>
      <c r="S2363">
        <f t="shared" ca="1" si="2637"/>
        <v>25053</v>
      </c>
      <c r="T2363">
        <f t="shared" ca="1" si="2638"/>
        <v>324</v>
      </c>
    </row>
    <row r="2364" spans="1:20">
      <c r="A2364" s="3">
        <f t="shared" ca="1" si="2629"/>
        <v>2359</v>
      </c>
      <c r="B2364" s="3">
        <f t="shared" ca="1" si="2630"/>
        <v>2359</v>
      </c>
      <c r="C2364" s="3">
        <f t="shared" ref="C2364:I2364" ca="1" si="2694">B2364+IF(0=LEN(OFFSET($L$2,B2364,0)),1,0)</f>
        <v>2359</v>
      </c>
      <c r="D2364" s="3">
        <f t="shared" ca="1" si="2694"/>
        <v>2359</v>
      </c>
      <c r="E2364" s="3">
        <f t="shared" ca="1" si="2694"/>
        <v>2359</v>
      </c>
      <c r="F2364" s="3">
        <f t="shared" ca="1" si="2694"/>
        <v>2359</v>
      </c>
      <c r="G2364" s="3">
        <f t="shared" ca="1" si="2694"/>
        <v>2359</v>
      </c>
      <c r="H2364" s="3">
        <f t="shared" ca="1" si="2694"/>
        <v>2359</v>
      </c>
      <c r="I2364" s="3">
        <f t="shared" ca="1" si="2694"/>
        <v>2359</v>
      </c>
      <c r="J2364" s="3">
        <f ca="1">COUNTIF($A$2:$A2363,"="&amp;$A2364)+1</f>
        <v>1</v>
      </c>
      <c r="K2364">
        <f t="shared" ca="1" si="2632"/>
        <v>1</v>
      </c>
      <c r="L2364" t="str">
        <f ca="1">IF(M2364,"",
IF(R2364&lt;&gt;".",IF(OR(R2364="@",R2364="X"),"",MID(R2364,1,1)),
IF(OR(OFFSET('map portals'!$A$1,$Q2364,$P2364+1)="#",ISNUMBER(MATCH((P2364+1)*1000+Q2364,$S$2:$S2363,0))),"","0")
&amp;IF(OR(OFFSET('map portals'!$A$1,$Q2364+1,$P2364)="#",ISNUMBER(MATCH(P2364*1000+(Q2364+1),$S$2:$S2363,0))),"","1")
&amp;IF(OR(OFFSET('map portals'!$A$1,$Q2364,$P2364-1)="#",ISNUMBER(MATCH((P2364-1)*1000+Q2364,$S$2:$S2363,0))),"","2")
&amp;IF(OR(OFFSET('map portals'!$A$1,$Q2364-1,$P2364)="#",ISNUMBER(MATCH(P2364*1000+(Q2364-1),$S$2:$S2363,0))),"","3")
))</f>
        <v>1</v>
      </c>
      <c r="M2364" t="b">
        <f ca="1">ISNUMBER(MATCH(S2364,$S$2:$S2363,0))</f>
        <v>0</v>
      </c>
      <c r="N2364">
        <f t="shared" ca="1" si="2633"/>
        <v>57</v>
      </c>
      <c r="O2364">
        <f t="shared" ca="1" si="2634"/>
        <v>22</v>
      </c>
      <c r="P2364">
        <f t="shared" ca="1" si="2635"/>
        <v>57</v>
      </c>
      <c r="Q2364">
        <f t="shared" ca="1" si="2636"/>
        <v>22</v>
      </c>
      <c r="R2364" t="str">
        <f ca="1">OFFSET('map portals'!$A$1,$O2364,$N2364)</f>
        <v>.</v>
      </c>
      <c r="S2364">
        <f t="shared" ca="1" si="2637"/>
        <v>57022</v>
      </c>
      <c r="T2364">
        <f t="shared" ca="1" si="2638"/>
        <v>324</v>
      </c>
    </row>
    <row r="2365" spans="1:20">
      <c r="A2365" s="3">
        <f t="shared" ca="1" si="2629"/>
        <v>2359</v>
      </c>
      <c r="B2365" s="3">
        <f t="shared" ca="1" si="2630"/>
        <v>2360</v>
      </c>
      <c r="C2365" s="3">
        <f t="shared" ref="C2365:I2365" ca="1" si="2695">B2365+IF(0=LEN(OFFSET($L$2,B2365,0)),1,0)</f>
        <v>2361</v>
      </c>
      <c r="D2365" s="3">
        <f t="shared" ca="1" si="2695"/>
        <v>2361</v>
      </c>
      <c r="E2365" s="3">
        <f t="shared" ca="1" si="2695"/>
        <v>2361</v>
      </c>
      <c r="F2365" s="3">
        <f t="shared" ca="1" si="2695"/>
        <v>2361</v>
      </c>
      <c r="G2365" s="3">
        <f t="shared" ca="1" si="2695"/>
        <v>2361</v>
      </c>
      <c r="H2365" s="3">
        <f t="shared" ca="1" si="2695"/>
        <v>2361</v>
      </c>
      <c r="I2365" s="3">
        <f t="shared" ca="1" si="2695"/>
        <v>2361</v>
      </c>
      <c r="J2365" s="3">
        <f ca="1">COUNTIF($A$2:$A2364,"="&amp;$A2365)+1</f>
        <v>2</v>
      </c>
      <c r="K2365">
        <f t="shared" ca="1" si="2632"/>
        <v>3</v>
      </c>
      <c r="L2365" t="str">
        <f ca="1">IF(M2365,"",
IF(R2365&lt;&gt;".",IF(OR(R2365="@",R2365="X"),"",MID(R2365,1,1)),
IF(OR(OFFSET('map portals'!$A$1,$Q2365,$P2365+1)="#",ISNUMBER(MATCH((P2365+1)*1000+Q2365,$S$2:$S2364,0))),"","0")
&amp;IF(OR(OFFSET('map portals'!$A$1,$Q2365+1,$P2365)="#",ISNUMBER(MATCH(P2365*1000+(Q2365+1),$S$2:$S2364,0))),"","1")
&amp;IF(OR(OFFSET('map portals'!$A$1,$Q2365,$P2365-1)="#",ISNUMBER(MATCH((P2365-1)*1000+Q2365,$S$2:$S2364,0))),"","2")
&amp;IF(OR(OFFSET('map portals'!$A$1,$Q2365-1,$P2365)="#",ISNUMBER(MATCH(P2365*1000+(Q2365-1),$S$2:$S2364,0))),"","3")
))</f>
        <v>3</v>
      </c>
      <c r="M2365" t="b">
        <f ca="1">ISNUMBER(MATCH(S2365,$S$2:$S2364,0))</f>
        <v>0</v>
      </c>
      <c r="N2365">
        <f t="shared" ca="1" si="2633"/>
        <v>57</v>
      </c>
      <c r="O2365">
        <f t="shared" ca="1" si="2634"/>
        <v>20</v>
      </c>
      <c r="P2365">
        <f t="shared" ca="1" si="2635"/>
        <v>57</v>
      </c>
      <c r="Q2365">
        <f t="shared" ca="1" si="2636"/>
        <v>20</v>
      </c>
      <c r="R2365" t="str">
        <f ca="1">OFFSET('map portals'!$A$1,$O2365,$N2365)</f>
        <v>.</v>
      </c>
      <c r="S2365">
        <f t="shared" ca="1" si="2637"/>
        <v>57020</v>
      </c>
      <c r="T2365">
        <f t="shared" ca="1" si="2638"/>
        <v>324</v>
      </c>
    </row>
    <row r="2366" spans="1:20">
      <c r="A2366" s="3">
        <f t="shared" ca="1" si="2629"/>
        <v>2361</v>
      </c>
      <c r="B2366" s="3">
        <f t="shared" ca="1" si="2630"/>
        <v>2362</v>
      </c>
      <c r="C2366" s="3">
        <f t="shared" ref="C2366:I2366" ca="1" si="2696">B2366+IF(0=LEN(OFFSET($L$2,B2366,0)),1,0)</f>
        <v>2362</v>
      </c>
      <c r="D2366" s="3">
        <f t="shared" ca="1" si="2696"/>
        <v>2362</v>
      </c>
      <c r="E2366" s="3">
        <f t="shared" ca="1" si="2696"/>
        <v>2362</v>
      </c>
      <c r="F2366" s="3">
        <f t="shared" ca="1" si="2696"/>
        <v>2362</v>
      </c>
      <c r="G2366" s="3">
        <f t="shared" ca="1" si="2696"/>
        <v>2362</v>
      </c>
      <c r="H2366" s="3">
        <f t="shared" ca="1" si="2696"/>
        <v>2362</v>
      </c>
      <c r="I2366" s="3">
        <f t="shared" ca="1" si="2696"/>
        <v>2362</v>
      </c>
      <c r="J2366" s="3">
        <f ca="1">COUNTIF($A$2:$A2365,"="&amp;$A2366)+1</f>
        <v>1</v>
      </c>
      <c r="K2366">
        <f t="shared" ca="1" si="2632"/>
        <v>0</v>
      </c>
      <c r="L2366" t="str">
        <f ca="1">IF(M2366,"",
IF(R2366&lt;&gt;".",IF(OR(R2366="@",R2366="X"),"",MID(R2366,1,1)),
IF(OR(OFFSET('map portals'!$A$1,$Q2366,$P2366+1)="#",ISNUMBER(MATCH((P2366+1)*1000+Q2366,$S$2:$S2365,0))),"","0")
&amp;IF(OR(OFFSET('map portals'!$A$1,$Q2366+1,$P2366)="#",ISNUMBER(MATCH(P2366*1000+(Q2366+1),$S$2:$S2365,0))),"","1")
&amp;IF(OR(OFFSET('map portals'!$A$1,$Q2366,$P2366-1)="#",ISNUMBER(MATCH((P2366-1)*1000+Q2366,$S$2:$S2365,0))),"","2")
&amp;IF(OR(OFFSET('map portals'!$A$1,$Q2366-1,$P2366)="#",ISNUMBER(MATCH(P2366*1000+(Q2366-1),$S$2:$S2365,0))),"","3")
))</f>
        <v>0</v>
      </c>
      <c r="M2366" t="b">
        <f ca="1">ISNUMBER(MATCH(S2366,$S$2:$S2365,0))</f>
        <v>0</v>
      </c>
      <c r="N2366">
        <f t="shared" ca="1" si="2633"/>
        <v>26</v>
      </c>
      <c r="O2366">
        <f t="shared" ca="1" si="2634"/>
        <v>53</v>
      </c>
      <c r="P2366">
        <f t="shared" ca="1" si="2635"/>
        <v>26</v>
      </c>
      <c r="Q2366">
        <f t="shared" ca="1" si="2636"/>
        <v>53</v>
      </c>
      <c r="R2366" t="str">
        <f ca="1">OFFSET('map portals'!$A$1,$O2366,$N2366)</f>
        <v>.</v>
      </c>
      <c r="S2366">
        <f t="shared" ca="1" si="2637"/>
        <v>26053</v>
      </c>
      <c r="T2366">
        <f t="shared" ca="1" si="2638"/>
        <v>325</v>
      </c>
    </row>
    <row r="2367" spans="1:20">
      <c r="A2367" s="3">
        <f t="shared" ca="1" si="2629"/>
        <v>2362</v>
      </c>
      <c r="B2367" s="3">
        <f t="shared" ca="1" si="2630"/>
        <v>2363</v>
      </c>
      <c r="C2367" s="3">
        <f t="shared" ref="C2367:I2367" ca="1" si="2697">B2367+IF(0=LEN(OFFSET($L$2,B2367,0)),1,0)</f>
        <v>2363</v>
      </c>
      <c r="D2367" s="3">
        <f t="shared" ca="1" si="2697"/>
        <v>2363</v>
      </c>
      <c r="E2367" s="3">
        <f t="shared" ca="1" si="2697"/>
        <v>2363</v>
      </c>
      <c r="F2367" s="3">
        <f t="shared" ca="1" si="2697"/>
        <v>2363</v>
      </c>
      <c r="G2367" s="3">
        <f t="shared" ca="1" si="2697"/>
        <v>2363</v>
      </c>
      <c r="H2367" s="3">
        <f t="shared" ca="1" si="2697"/>
        <v>2363</v>
      </c>
      <c r="I2367" s="3">
        <f t="shared" ca="1" si="2697"/>
        <v>2363</v>
      </c>
      <c r="J2367" s="3">
        <f ca="1">COUNTIF($A$2:$A2366,"="&amp;$A2367)+1</f>
        <v>1</v>
      </c>
      <c r="K2367">
        <f t="shared" ca="1" si="2632"/>
        <v>1</v>
      </c>
      <c r="L2367" t="str">
        <f ca="1">IF(M2367,"",
IF(R2367&lt;&gt;".",IF(OR(R2367="@",R2367="X"),"",MID(R2367,1,1)),
IF(OR(OFFSET('map portals'!$A$1,$Q2367,$P2367+1)="#",ISNUMBER(MATCH((P2367+1)*1000+Q2367,$S$2:$S2366,0))),"","0")
&amp;IF(OR(OFFSET('map portals'!$A$1,$Q2367+1,$P2367)="#",ISNUMBER(MATCH(P2367*1000+(Q2367+1),$S$2:$S2366,0))),"","1")
&amp;IF(OR(OFFSET('map portals'!$A$1,$Q2367,$P2367-1)="#",ISNUMBER(MATCH((P2367-1)*1000+Q2367,$S$2:$S2366,0))),"","2")
&amp;IF(OR(OFFSET('map portals'!$A$1,$Q2367-1,$P2367)="#",ISNUMBER(MATCH(P2367*1000+(Q2367-1),$S$2:$S2366,0))),"","3")
))</f>
        <v>1</v>
      </c>
      <c r="M2367" t="b">
        <f ca="1">ISNUMBER(MATCH(S2367,$S$2:$S2366,0))</f>
        <v>0</v>
      </c>
      <c r="N2367">
        <f t="shared" ca="1" si="2633"/>
        <v>57</v>
      </c>
      <c r="O2367">
        <f t="shared" ca="1" si="2634"/>
        <v>23</v>
      </c>
      <c r="P2367">
        <f t="shared" ca="1" si="2635"/>
        <v>57</v>
      </c>
      <c r="Q2367">
        <f t="shared" ca="1" si="2636"/>
        <v>23</v>
      </c>
      <c r="R2367" t="str">
        <f ca="1">OFFSET('map portals'!$A$1,$O2367,$N2367)</f>
        <v>.</v>
      </c>
      <c r="S2367">
        <f t="shared" ca="1" si="2637"/>
        <v>57023</v>
      </c>
      <c r="T2367">
        <f t="shared" ca="1" si="2638"/>
        <v>325</v>
      </c>
    </row>
    <row r="2368" spans="1:20">
      <c r="A2368" s="3">
        <f t="shared" ca="1" si="2629"/>
        <v>2363</v>
      </c>
      <c r="B2368" s="3">
        <f t="shared" ca="1" si="2630"/>
        <v>2364</v>
      </c>
      <c r="C2368" s="3">
        <f t="shared" ref="C2368:I2368" ca="1" si="2698">B2368+IF(0=LEN(OFFSET($L$2,B2368,0)),1,0)</f>
        <v>2364</v>
      </c>
      <c r="D2368" s="3">
        <f t="shared" ca="1" si="2698"/>
        <v>2364</v>
      </c>
      <c r="E2368" s="3">
        <f t="shared" ca="1" si="2698"/>
        <v>2364</v>
      </c>
      <c r="F2368" s="3">
        <f t="shared" ca="1" si="2698"/>
        <v>2364</v>
      </c>
      <c r="G2368" s="3">
        <f t="shared" ca="1" si="2698"/>
        <v>2364</v>
      </c>
      <c r="H2368" s="3">
        <f t="shared" ca="1" si="2698"/>
        <v>2364</v>
      </c>
      <c r="I2368" s="3">
        <f t="shared" ca="1" si="2698"/>
        <v>2364</v>
      </c>
      <c r="J2368" s="3">
        <f ca="1">COUNTIF($A$2:$A2367,"="&amp;$A2368)+1</f>
        <v>1</v>
      </c>
      <c r="K2368">
        <f t="shared" ca="1" si="2632"/>
        <v>3</v>
      </c>
      <c r="L2368" t="str">
        <f ca="1">IF(M2368,"",
IF(R2368&lt;&gt;".",IF(OR(R2368="@",R2368="X"),"",MID(R2368,1,1)),
IF(OR(OFFSET('map portals'!$A$1,$Q2368,$P2368+1)="#",ISNUMBER(MATCH((P2368+1)*1000+Q2368,$S$2:$S2367,0))),"","0")
&amp;IF(OR(OFFSET('map portals'!$A$1,$Q2368+1,$P2368)="#",ISNUMBER(MATCH(P2368*1000+(Q2368+1),$S$2:$S2367,0))),"","1")
&amp;IF(OR(OFFSET('map portals'!$A$1,$Q2368,$P2368-1)="#",ISNUMBER(MATCH((P2368-1)*1000+Q2368,$S$2:$S2367,0))),"","2")
&amp;IF(OR(OFFSET('map portals'!$A$1,$Q2368-1,$P2368)="#",ISNUMBER(MATCH(P2368*1000+(Q2368-1),$S$2:$S2367,0))),"","3")
))</f>
        <v>23</v>
      </c>
      <c r="M2368" t="b">
        <f ca="1">ISNUMBER(MATCH(S2368,$S$2:$S2367,0))</f>
        <v>0</v>
      </c>
      <c r="N2368">
        <f t="shared" ca="1" si="2633"/>
        <v>57</v>
      </c>
      <c r="O2368">
        <f t="shared" ca="1" si="2634"/>
        <v>19</v>
      </c>
      <c r="P2368">
        <f t="shared" ca="1" si="2635"/>
        <v>57</v>
      </c>
      <c r="Q2368">
        <f t="shared" ca="1" si="2636"/>
        <v>19</v>
      </c>
      <c r="R2368" t="str">
        <f ca="1">OFFSET('map portals'!$A$1,$O2368,$N2368)</f>
        <v>.</v>
      </c>
      <c r="S2368">
        <f t="shared" ca="1" si="2637"/>
        <v>57019</v>
      </c>
      <c r="T2368">
        <f t="shared" ca="1" si="2638"/>
        <v>325</v>
      </c>
    </row>
    <row r="2369" spans="1:20">
      <c r="A2369" s="3">
        <f t="shared" ca="1" si="2629"/>
        <v>2364</v>
      </c>
      <c r="B2369" s="3">
        <f t="shared" ca="1" si="2630"/>
        <v>2365</v>
      </c>
      <c r="C2369" s="3">
        <f t="shared" ref="C2369:I2369" ca="1" si="2699">B2369+IF(0=LEN(OFFSET($L$2,B2369,0)),1,0)</f>
        <v>2365</v>
      </c>
      <c r="D2369" s="3">
        <f t="shared" ca="1" si="2699"/>
        <v>2365</v>
      </c>
      <c r="E2369" s="3">
        <f t="shared" ca="1" si="2699"/>
        <v>2365</v>
      </c>
      <c r="F2369" s="3">
        <f t="shared" ca="1" si="2699"/>
        <v>2365</v>
      </c>
      <c r="G2369" s="3">
        <f t="shared" ca="1" si="2699"/>
        <v>2365</v>
      </c>
      <c r="H2369" s="3">
        <f t="shared" ca="1" si="2699"/>
        <v>2365</v>
      </c>
      <c r="I2369" s="3">
        <f t="shared" ca="1" si="2699"/>
        <v>2365</v>
      </c>
      <c r="J2369" s="3">
        <f ca="1">COUNTIF($A$2:$A2368,"="&amp;$A2369)+1</f>
        <v>1</v>
      </c>
      <c r="K2369">
        <f t="shared" ca="1" si="2632"/>
        <v>0</v>
      </c>
      <c r="L2369" t="str">
        <f ca="1">IF(M2369,"",
IF(R2369&lt;&gt;".",IF(OR(R2369="@",R2369="X"),"",MID(R2369,1,1)),
IF(OR(OFFSET('map portals'!$A$1,$Q2369,$P2369+1)="#",ISNUMBER(MATCH((P2369+1)*1000+Q2369,$S$2:$S2368,0))),"","0")
&amp;IF(OR(OFFSET('map portals'!$A$1,$Q2369+1,$P2369)="#",ISNUMBER(MATCH(P2369*1000+(Q2369+1),$S$2:$S2368,0))),"","1")
&amp;IF(OR(OFFSET('map portals'!$A$1,$Q2369,$P2369-1)="#",ISNUMBER(MATCH((P2369-1)*1000+Q2369,$S$2:$S2368,0))),"","2")
&amp;IF(OR(OFFSET('map portals'!$A$1,$Q2369-1,$P2369)="#",ISNUMBER(MATCH(P2369*1000+(Q2369-1),$S$2:$S2368,0))),"","3")
))</f>
        <v>0</v>
      </c>
      <c r="M2369" t="b">
        <f ca="1">ISNUMBER(MATCH(S2369,$S$2:$S2368,0))</f>
        <v>0</v>
      </c>
      <c r="N2369">
        <f t="shared" ca="1" si="2633"/>
        <v>27</v>
      </c>
      <c r="O2369">
        <f t="shared" ca="1" si="2634"/>
        <v>53</v>
      </c>
      <c r="P2369">
        <f t="shared" ca="1" si="2635"/>
        <v>27</v>
      </c>
      <c r="Q2369">
        <f t="shared" ca="1" si="2636"/>
        <v>53</v>
      </c>
      <c r="R2369" t="str">
        <f ca="1">OFFSET('map portals'!$A$1,$O2369,$N2369)</f>
        <v>.</v>
      </c>
      <c r="S2369">
        <f t="shared" ca="1" si="2637"/>
        <v>27053</v>
      </c>
      <c r="T2369">
        <f t="shared" ca="1" si="2638"/>
        <v>326</v>
      </c>
    </row>
    <row r="2370" spans="1:20">
      <c r="A2370" s="3">
        <f t="shared" ca="1" si="2629"/>
        <v>2365</v>
      </c>
      <c r="B2370" s="3">
        <f t="shared" ca="1" si="2630"/>
        <v>2366</v>
      </c>
      <c r="C2370" s="3">
        <f t="shared" ref="C2370:I2370" ca="1" si="2700">B2370+IF(0=LEN(OFFSET($L$2,B2370,0)),1,0)</f>
        <v>2366</v>
      </c>
      <c r="D2370" s="3">
        <f t="shared" ca="1" si="2700"/>
        <v>2366</v>
      </c>
      <c r="E2370" s="3">
        <f t="shared" ca="1" si="2700"/>
        <v>2366</v>
      </c>
      <c r="F2370" s="3">
        <f t="shared" ca="1" si="2700"/>
        <v>2366</v>
      </c>
      <c r="G2370" s="3">
        <f t="shared" ca="1" si="2700"/>
        <v>2366</v>
      </c>
      <c r="H2370" s="3">
        <f t="shared" ca="1" si="2700"/>
        <v>2366</v>
      </c>
      <c r="I2370" s="3">
        <f t="shared" ca="1" si="2700"/>
        <v>2366</v>
      </c>
      <c r="J2370" s="3">
        <f ca="1">COUNTIF($A$2:$A2369,"="&amp;$A2370)+1</f>
        <v>1</v>
      </c>
      <c r="K2370">
        <f t="shared" ca="1" si="2632"/>
        <v>1</v>
      </c>
      <c r="L2370" t="str">
        <f ca="1">IF(M2370,"",
IF(R2370&lt;&gt;".",IF(OR(R2370="@",R2370="X"),"",MID(R2370,1,1)),
IF(OR(OFFSET('map portals'!$A$1,$Q2370,$P2370+1)="#",ISNUMBER(MATCH((P2370+1)*1000+Q2370,$S$2:$S2369,0))),"","0")
&amp;IF(OR(OFFSET('map portals'!$A$1,$Q2370+1,$P2370)="#",ISNUMBER(MATCH(P2370*1000+(Q2370+1),$S$2:$S2369,0))),"","1")
&amp;IF(OR(OFFSET('map portals'!$A$1,$Q2370,$P2370-1)="#",ISNUMBER(MATCH((P2370-1)*1000+Q2370,$S$2:$S2369,0))),"","2")
&amp;IF(OR(OFFSET('map portals'!$A$1,$Q2370-1,$P2370)="#",ISNUMBER(MATCH(P2370*1000+(Q2370-1),$S$2:$S2369,0))),"","3")
))</f>
        <v>1</v>
      </c>
      <c r="M2370" t="b">
        <f ca="1">ISNUMBER(MATCH(S2370,$S$2:$S2369,0))</f>
        <v>0</v>
      </c>
      <c r="N2370">
        <f t="shared" ca="1" si="2633"/>
        <v>57</v>
      </c>
      <c r="O2370">
        <f t="shared" ca="1" si="2634"/>
        <v>24</v>
      </c>
      <c r="P2370">
        <f t="shared" ca="1" si="2635"/>
        <v>57</v>
      </c>
      <c r="Q2370">
        <f t="shared" ca="1" si="2636"/>
        <v>24</v>
      </c>
      <c r="R2370" t="str">
        <f ca="1">OFFSET('map portals'!$A$1,$O2370,$N2370)</f>
        <v>.</v>
      </c>
      <c r="S2370">
        <f t="shared" ca="1" si="2637"/>
        <v>57024</v>
      </c>
      <c r="T2370">
        <f t="shared" ca="1" si="2638"/>
        <v>326</v>
      </c>
    </row>
    <row r="2371" spans="1:20">
      <c r="A2371" s="3">
        <f t="shared" ca="1" si="2629"/>
        <v>2366</v>
      </c>
      <c r="B2371" s="3">
        <f t="shared" ca="1" si="2630"/>
        <v>2366</v>
      </c>
      <c r="C2371" s="3">
        <f t="shared" ref="C2371:I2371" ca="1" si="2701">B2371+IF(0=LEN(OFFSET($L$2,B2371,0)),1,0)</f>
        <v>2366</v>
      </c>
      <c r="D2371" s="3">
        <f t="shared" ca="1" si="2701"/>
        <v>2366</v>
      </c>
      <c r="E2371" s="3">
        <f t="shared" ca="1" si="2701"/>
        <v>2366</v>
      </c>
      <c r="F2371" s="3">
        <f t="shared" ca="1" si="2701"/>
        <v>2366</v>
      </c>
      <c r="G2371" s="3">
        <f t="shared" ca="1" si="2701"/>
        <v>2366</v>
      </c>
      <c r="H2371" s="3">
        <f t="shared" ca="1" si="2701"/>
        <v>2366</v>
      </c>
      <c r="I2371" s="3">
        <f t="shared" ca="1" si="2701"/>
        <v>2366</v>
      </c>
      <c r="J2371" s="3">
        <f ca="1">COUNTIF($A$2:$A2370,"="&amp;$A2371)+1</f>
        <v>1</v>
      </c>
      <c r="K2371">
        <f t="shared" ca="1" si="2632"/>
        <v>2</v>
      </c>
      <c r="L2371" t="str">
        <f ca="1">IF(M2371,"",
IF(R2371&lt;&gt;".",IF(OR(R2371="@",R2371="X"),"",MID(R2371,1,1)),
IF(OR(OFFSET('map portals'!$A$1,$Q2371,$P2371+1)="#",ISNUMBER(MATCH((P2371+1)*1000+Q2371,$S$2:$S2370,0))),"","0")
&amp;IF(OR(OFFSET('map portals'!$A$1,$Q2371+1,$P2371)="#",ISNUMBER(MATCH(P2371*1000+(Q2371+1),$S$2:$S2370,0))),"","1")
&amp;IF(OR(OFFSET('map portals'!$A$1,$Q2371,$P2371-1)="#",ISNUMBER(MATCH((P2371-1)*1000+Q2371,$S$2:$S2370,0))),"","2")
&amp;IF(OR(OFFSET('map portals'!$A$1,$Q2371-1,$P2371)="#",ISNUMBER(MATCH(P2371*1000+(Q2371-1),$S$2:$S2370,0))),"","3")
))</f>
        <v>2</v>
      </c>
      <c r="M2371" t="b">
        <f ca="1">ISNUMBER(MATCH(S2371,$S$2:$S2370,0))</f>
        <v>0</v>
      </c>
      <c r="N2371">
        <f t="shared" ca="1" si="2633"/>
        <v>56</v>
      </c>
      <c r="O2371">
        <f t="shared" ca="1" si="2634"/>
        <v>19</v>
      </c>
      <c r="P2371">
        <f t="shared" ca="1" si="2635"/>
        <v>56</v>
      </c>
      <c r="Q2371">
        <f t="shared" ca="1" si="2636"/>
        <v>19</v>
      </c>
      <c r="R2371" t="str">
        <f ca="1">OFFSET('map portals'!$A$1,$O2371,$N2371)</f>
        <v>.</v>
      </c>
      <c r="S2371">
        <f t="shared" ca="1" si="2637"/>
        <v>56019</v>
      </c>
      <c r="T2371">
        <f t="shared" ca="1" si="2638"/>
        <v>326</v>
      </c>
    </row>
    <row r="2372" spans="1:20">
      <c r="A2372" s="3">
        <f t="shared" ref="A2372:A2435" ca="1" si="2702">I2371</f>
        <v>2366</v>
      </c>
      <c r="B2372" s="3">
        <f t="shared" ref="B2372:B2435" ca="1" si="2703">A2372+IF(J2372=LEN(OFFSET($L$2,$A2372,0)),1,0)</f>
        <v>2367</v>
      </c>
      <c r="C2372" s="3">
        <f t="shared" ref="C2372:I2372" ca="1" si="2704">B2372+IF(0=LEN(OFFSET($L$2,B2372,0)),1,0)</f>
        <v>2367</v>
      </c>
      <c r="D2372" s="3">
        <f t="shared" ca="1" si="2704"/>
        <v>2367</v>
      </c>
      <c r="E2372" s="3">
        <f t="shared" ca="1" si="2704"/>
        <v>2367</v>
      </c>
      <c r="F2372" s="3">
        <f t="shared" ca="1" si="2704"/>
        <v>2367</v>
      </c>
      <c r="G2372" s="3">
        <f t="shared" ca="1" si="2704"/>
        <v>2367</v>
      </c>
      <c r="H2372" s="3">
        <f t="shared" ca="1" si="2704"/>
        <v>2367</v>
      </c>
      <c r="I2372" s="3">
        <f t="shared" ca="1" si="2704"/>
        <v>2367</v>
      </c>
      <c r="J2372" s="3">
        <f ca="1">COUNTIF($A$2:$A2371,"="&amp;$A2372)+1</f>
        <v>2</v>
      </c>
      <c r="K2372">
        <f t="shared" ref="K2372:K2435" ca="1" si="2705">INT(MID(OFFSET($L$2,$A2372,0),$J2372,1))</f>
        <v>3</v>
      </c>
      <c r="L2372" t="str">
        <f ca="1">IF(M2372,"",
IF(R2372&lt;&gt;".",IF(OR(R2372="@",R2372="X"),"",MID(R2372,1,1)),
IF(OR(OFFSET('map portals'!$A$1,$Q2372,$P2372+1)="#",ISNUMBER(MATCH((P2372+1)*1000+Q2372,$S$2:$S2371,0))),"","0")
&amp;IF(OR(OFFSET('map portals'!$A$1,$Q2372+1,$P2372)="#",ISNUMBER(MATCH(P2372*1000+(Q2372+1),$S$2:$S2371,0))),"","1")
&amp;IF(OR(OFFSET('map portals'!$A$1,$Q2372,$P2372-1)="#",ISNUMBER(MATCH((P2372-1)*1000+Q2372,$S$2:$S2371,0))),"","2")
&amp;IF(OR(OFFSET('map portals'!$A$1,$Q2372-1,$P2372)="#",ISNUMBER(MATCH(P2372*1000+(Q2372-1),$S$2:$S2371,0))),"","3")
))</f>
        <v>3</v>
      </c>
      <c r="M2372" t="b">
        <f ca="1">ISNUMBER(MATCH(S2372,$S$2:$S2371,0))</f>
        <v>0</v>
      </c>
      <c r="N2372">
        <f t="shared" ref="N2372:N2435" ca="1" si="2706">OFFSET($P$2,$A2372,0)+CHOOSE(K2372+1,1,0,-1,0)</f>
        <v>57</v>
      </c>
      <c r="O2372">
        <f t="shared" ref="O2372:O2435" ca="1" si="2707">OFFSET($Q$2,$A2372,0)+CHOOSE(K2372+1,0,1,0,-1)</f>
        <v>18</v>
      </c>
      <c r="P2372">
        <f t="shared" ref="P2372:P2435" ca="1" si="2708">IF(OR($R2372=".",$R2372="X",$R2372="@"),N2372,INT(MID($R2372,2,4)))</f>
        <v>57</v>
      </c>
      <c r="Q2372">
        <f t="shared" ref="Q2372:Q2435" ca="1" si="2709">IF(OR($R2372=".",$R2372="X",$R2372="@"),O2372,INT(MID($R2372,6,4)))</f>
        <v>18</v>
      </c>
      <c r="R2372" t="str">
        <f ca="1">OFFSET('map portals'!$A$1,$O2372,$N2372)</f>
        <v>.</v>
      </c>
      <c r="S2372">
        <f t="shared" ref="S2372:S2435" ca="1" si="2710">P2372*1000+Q2372</f>
        <v>57018</v>
      </c>
      <c r="T2372">
        <f t="shared" ref="T2372:T2435" ca="1" si="2711">OFFSET($T$2,$A2372,0)+1</f>
        <v>326</v>
      </c>
    </row>
    <row r="2373" spans="1:20">
      <c r="A2373" s="3">
        <f t="shared" ca="1" si="2702"/>
        <v>2367</v>
      </c>
      <c r="B2373" s="3">
        <f t="shared" ca="1" si="2703"/>
        <v>2368</v>
      </c>
      <c r="C2373" s="3">
        <f t="shared" ref="C2373:I2373" ca="1" si="2712">B2373+IF(0=LEN(OFFSET($L$2,B2373,0)),1,0)</f>
        <v>2368</v>
      </c>
      <c r="D2373" s="3">
        <f t="shared" ca="1" si="2712"/>
        <v>2368</v>
      </c>
      <c r="E2373" s="3">
        <f t="shared" ca="1" si="2712"/>
        <v>2368</v>
      </c>
      <c r="F2373" s="3">
        <f t="shared" ca="1" si="2712"/>
        <v>2368</v>
      </c>
      <c r="G2373" s="3">
        <f t="shared" ca="1" si="2712"/>
        <v>2368</v>
      </c>
      <c r="H2373" s="3">
        <f t="shared" ca="1" si="2712"/>
        <v>2368</v>
      </c>
      <c r="I2373" s="3">
        <f t="shared" ca="1" si="2712"/>
        <v>2368</v>
      </c>
      <c r="J2373" s="3">
        <f ca="1">COUNTIF($A$2:$A2372,"="&amp;$A2373)+1</f>
        <v>1</v>
      </c>
      <c r="K2373">
        <f t="shared" ca="1" si="2705"/>
        <v>0</v>
      </c>
      <c r="L2373" t="str">
        <f ca="1">IF(M2373,"",
IF(R2373&lt;&gt;".",IF(OR(R2373="@",R2373="X"),"",MID(R2373,1,1)),
IF(OR(OFFSET('map portals'!$A$1,$Q2373,$P2373+1)="#",ISNUMBER(MATCH((P2373+1)*1000+Q2373,$S$2:$S2372,0))),"","0")
&amp;IF(OR(OFFSET('map portals'!$A$1,$Q2373+1,$P2373)="#",ISNUMBER(MATCH(P2373*1000+(Q2373+1),$S$2:$S2372,0))),"","1")
&amp;IF(OR(OFFSET('map portals'!$A$1,$Q2373,$P2373-1)="#",ISNUMBER(MATCH((P2373-1)*1000+Q2373,$S$2:$S2372,0))),"","2")
&amp;IF(OR(OFFSET('map portals'!$A$1,$Q2373-1,$P2373)="#",ISNUMBER(MATCH(P2373*1000+(Q2373-1),$S$2:$S2372,0))),"","3")
))</f>
        <v>0</v>
      </c>
      <c r="M2373" t="b">
        <f ca="1">ISNUMBER(MATCH(S2373,$S$2:$S2372,0))</f>
        <v>0</v>
      </c>
      <c r="N2373">
        <f t="shared" ca="1" si="2706"/>
        <v>28</v>
      </c>
      <c r="O2373">
        <f t="shared" ca="1" si="2707"/>
        <v>53</v>
      </c>
      <c r="P2373">
        <f t="shared" ca="1" si="2708"/>
        <v>28</v>
      </c>
      <c r="Q2373">
        <f t="shared" ca="1" si="2709"/>
        <v>53</v>
      </c>
      <c r="R2373" t="str">
        <f ca="1">OFFSET('map portals'!$A$1,$O2373,$N2373)</f>
        <v>.</v>
      </c>
      <c r="S2373">
        <f t="shared" ca="1" si="2710"/>
        <v>28053</v>
      </c>
      <c r="T2373">
        <f t="shared" ca="1" si="2711"/>
        <v>327</v>
      </c>
    </row>
    <row r="2374" spans="1:20">
      <c r="A2374" s="3">
        <f t="shared" ca="1" si="2702"/>
        <v>2368</v>
      </c>
      <c r="B2374" s="3">
        <f t="shared" ca="1" si="2703"/>
        <v>2369</v>
      </c>
      <c r="C2374" s="3">
        <f t="shared" ref="C2374:I2374" ca="1" si="2713">B2374+IF(0=LEN(OFFSET($L$2,B2374,0)),1,0)</f>
        <v>2369</v>
      </c>
      <c r="D2374" s="3">
        <f t="shared" ca="1" si="2713"/>
        <v>2369</v>
      </c>
      <c r="E2374" s="3">
        <f t="shared" ca="1" si="2713"/>
        <v>2369</v>
      </c>
      <c r="F2374" s="3">
        <f t="shared" ca="1" si="2713"/>
        <v>2369</v>
      </c>
      <c r="G2374" s="3">
        <f t="shared" ca="1" si="2713"/>
        <v>2369</v>
      </c>
      <c r="H2374" s="3">
        <f t="shared" ca="1" si="2713"/>
        <v>2369</v>
      </c>
      <c r="I2374" s="3">
        <f t="shared" ca="1" si="2713"/>
        <v>2369</v>
      </c>
      <c r="J2374" s="3">
        <f ca="1">COUNTIF($A$2:$A2373,"="&amp;$A2374)+1</f>
        <v>1</v>
      </c>
      <c r="K2374">
        <f t="shared" ca="1" si="2705"/>
        <v>1</v>
      </c>
      <c r="L2374" t="str">
        <f ca="1">IF(M2374,"",
IF(R2374&lt;&gt;".",IF(OR(R2374="@",R2374="X"),"",MID(R2374,1,1)),
IF(OR(OFFSET('map portals'!$A$1,$Q2374,$P2374+1)="#",ISNUMBER(MATCH((P2374+1)*1000+Q2374,$S$2:$S2373,0))),"","0")
&amp;IF(OR(OFFSET('map portals'!$A$1,$Q2374+1,$P2374)="#",ISNUMBER(MATCH(P2374*1000+(Q2374+1),$S$2:$S2373,0))),"","1")
&amp;IF(OR(OFFSET('map portals'!$A$1,$Q2374,$P2374-1)="#",ISNUMBER(MATCH((P2374-1)*1000+Q2374,$S$2:$S2373,0))),"","2")
&amp;IF(OR(OFFSET('map portals'!$A$1,$Q2374-1,$P2374)="#",ISNUMBER(MATCH(P2374*1000+(Q2374-1),$S$2:$S2373,0))),"","3")
))</f>
        <v/>
      </c>
      <c r="M2374" t="b">
        <f ca="1">ISNUMBER(MATCH(S2374,$S$2:$S2373,0))</f>
        <v>0</v>
      </c>
      <c r="N2374">
        <f t="shared" ca="1" si="2706"/>
        <v>57</v>
      </c>
      <c r="O2374">
        <f t="shared" ca="1" si="2707"/>
        <v>25</v>
      </c>
      <c r="P2374">
        <f t="shared" ca="1" si="2708"/>
        <v>57</v>
      </c>
      <c r="Q2374">
        <f t="shared" ca="1" si="2709"/>
        <v>25</v>
      </c>
      <c r="R2374" t="str">
        <f ca="1">OFFSET('map portals'!$A$1,$O2374,$N2374)</f>
        <v>.</v>
      </c>
      <c r="S2374">
        <f t="shared" ca="1" si="2710"/>
        <v>57025</v>
      </c>
      <c r="T2374">
        <f t="shared" ca="1" si="2711"/>
        <v>327</v>
      </c>
    </row>
    <row r="2375" spans="1:20">
      <c r="A2375" s="3">
        <f t="shared" ca="1" si="2702"/>
        <v>2369</v>
      </c>
      <c r="B2375" s="3">
        <f t="shared" ca="1" si="2703"/>
        <v>2370</v>
      </c>
      <c r="C2375" s="3">
        <f t="shared" ref="C2375:I2375" ca="1" si="2714">B2375+IF(0=LEN(OFFSET($L$2,B2375,0)),1,0)</f>
        <v>2370</v>
      </c>
      <c r="D2375" s="3">
        <f t="shared" ca="1" si="2714"/>
        <v>2370</v>
      </c>
      <c r="E2375" s="3">
        <f t="shared" ca="1" si="2714"/>
        <v>2370</v>
      </c>
      <c r="F2375" s="3">
        <f t="shared" ca="1" si="2714"/>
        <v>2370</v>
      </c>
      <c r="G2375" s="3">
        <f t="shared" ca="1" si="2714"/>
        <v>2370</v>
      </c>
      <c r="H2375" s="3">
        <f t="shared" ca="1" si="2714"/>
        <v>2370</v>
      </c>
      <c r="I2375" s="3">
        <f t="shared" ca="1" si="2714"/>
        <v>2370</v>
      </c>
      <c r="J2375" s="3">
        <f ca="1">COUNTIF($A$2:$A2374,"="&amp;$A2375)+1</f>
        <v>1</v>
      </c>
      <c r="K2375">
        <f t="shared" ca="1" si="2705"/>
        <v>2</v>
      </c>
      <c r="L2375" t="str">
        <f ca="1">IF(M2375,"",
IF(R2375&lt;&gt;".",IF(OR(R2375="@",R2375="X"),"",MID(R2375,1,1)),
IF(OR(OFFSET('map portals'!$A$1,$Q2375,$P2375+1)="#",ISNUMBER(MATCH((P2375+1)*1000+Q2375,$S$2:$S2374,0))),"","0")
&amp;IF(OR(OFFSET('map portals'!$A$1,$Q2375+1,$P2375)="#",ISNUMBER(MATCH(P2375*1000+(Q2375+1),$S$2:$S2374,0))),"","1")
&amp;IF(OR(OFFSET('map portals'!$A$1,$Q2375,$P2375-1)="#",ISNUMBER(MATCH((P2375-1)*1000+Q2375,$S$2:$S2374,0))),"","2")
&amp;IF(OR(OFFSET('map portals'!$A$1,$Q2375-1,$P2375)="#",ISNUMBER(MATCH(P2375*1000+(Q2375-1),$S$2:$S2374,0))),"","3")
))</f>
        <v/>
      </c>
      <c r="M2375" t="b">
        <f ca="1">ISNUMBER(MATCH(S2375,$S$2:$S2374,0))</f>
        <v>0</v>
      </c>
      <c r="N2375">
        <f t="shared" ca="1" si="2706"/>
        <v>55</v>
      </c>
      <c r="O2375">
        <f t="shared" ca="1" si="2707"/>
        <v>19</v>
      </c>
      <c r="P2375">
        <f t="shared" ca="1" si="2708"/>
        <v>55</v>
      </c>
      <c r="Q2375">
        <f t="shared" ca="1" si="2709"/>
        <v>19</v>
      </c>
      <c r="R2375" t="str">
        <f ca="1">OFFSET('map portals'!$A$1,$O2375,$N2375)</f>
        <v>.</v>
      </c>
      <c r="S2375">
        <f t="shared" ca="1" si="2710"/>
        <v>55019</v>
      </c>
      <c r="T2375">
        <f t="shared" ca="1" si="2711"/>
        <v>327</v>
      </c>
    </row>
    <row r="2376" spans="1:20">
      <c r="A2376" s="3">
        <f t="shared" ca="1" si="2702"/>
        <v>2370</v>
      </c>
      <c r="B2376" s="3">
        <f t="shared" ca="1" si="2703"/>
        <v>2371</v>
      </c>
      <c r="C2376" s="3">
        <f t="shared" ref="C2376:I2376" ca="1" si="2715">B2376+IF(0=LEN(OFFSET($L$2,B2376,0)),1,0)</f>
        <v>2371</v>
      </c>
      <c r="D2376" s="3">
        <f t="shared" ca="1" si="2715"/>
        <v>2371</v>
      </c>
      <c r="E2376" s="3">
        <f t="shared" ca="1" si="2715"/>
        <v>2371</v>
      </c>
      <c r="F2376" s="3">
        <f t="shared" ca="1" si="2715"/>
        <v>2371</v>
      </c>
      <c r="G2376" s="3">
        <f t="shared" ca="1" si="2715"/>
        <v>2371</v>
      </c>
      <c r="H2376" s="3">
        <f t="shared" ca="1" si="2715"/>
        <v>2371</v>
      </c>
      <c r="I2376" s="3">
        <f t="shared" ca="1" si="2715"/>
        <v>2371</v>
      </c>
      <c r="J2376" s="3">
        <f ca="1">COUNTIF($A$2:$A2375,"="&amp;$A2376)+1</f>
        <v>1</v>
      </c>
      <c r="K2376">
        <f t="shared" ca="1" si="2705"/>
        <v>3</v>
      </c>
      <c r="L2376" t="str">
        <f ca="1">IF(M2376,"",
IF(R2376&lt;&gt;".",IF(OR(R2376="@",R2376="X"),"",MID(R2376,1,1)),
IF(OR(OFFSET('map portals'!$A$1,$Q2376,$P2376+1)="#",ISNUMBER(MATCH((P2376+1)*1000+Q2376,$S$2:$S2375,0))),"","0")
&amp;IF(OR(OFFSET('map portals'!$A$1,$Q2376+1,$P2376)="#",ISNUMBER(MATCH(P2376*1000+(Q2376+1),$S$2:$S2375,0))),"","1")
&amp;IF(OR(OFFSET('map portals'!$A$1,$Q2376,$P2376-1)="#",ISNUMBER(MATCH((P2376-1)*1000+Q2376,$S$2:$S2375,0))),"","2")
&amp;IF(OR(OFFSET('map portals'!$A$1,$Q2376-1,$P2376)="#",ISNUMBER(MATCH(P2376*1000+(Q2376-1),$S$2:$S2375,0))),"","3")
))</f>
        <v>03</v>
      </c>
      <c r="M2376" t="b">
        <f ca="1">ISNUMBER(MATCH(S2376,$S$2:$S2375,0))</f>
        <v>0</v>
      </c>
      <c r="N2376">
        <f t="shared" ca="1" si="2706"/>
        <v>57</v>
      </c>
      <c r="O2376">
        <f t="shared" ca="1" si="2707"/>
        <v>17</v>
      </c>
      <c r="P2376">
        <f t="shared" ca="1" si="2708"/>
        <v>57</v>
      </c>
      <c r="Q2376">
        <f t="shared" ca="1" si="2709"/>
        <v>17</v>
      </c>
      <c r="R2376" t="str">
        <f ca="1">OFFSET('map portals'!$A$1,$O2376,$N2376)</f>
        <v>.</v>
      </c>
      <c r="S2376">
        <f t="shared" ca="1" si="2710"/>
        <v>57017</v>
      </c>
      <c r="T2376">
        <f t="shared" ca="1" si="2711"/>
        <v>327</v>
      </c>
    </row>
    <row r="2377" spans="1:20">
      <c r="A2377" s="3">
        <f t="shared" ca="1" si="2702"/>
        <v>2371</v>
      </c>
      <c r="B2377" s="3">
        <f t="shared" ca="1" si="2703"/>
        <v>2372</v>
      </c>
      <c r="C2377" s="3">
        <f t="shared" ref="C2377:I2377" ca="1" si="2716">B2377+IF(0=LEN(OFFSET($L$2,B2377,0)),1,0)</f>
        <v>2373</v>
      </c>
      <c r="D2377" s="3">
        <f t="shared" ca="1" si="2716"/>
        <v>2374</v>
      </c>
      <c r="E2377" s="3">
        <f t="shared" ca="1" si="2716"/>
        <v>2374</v>
      </c>
      <c r="F2377" s="3">
        <f t="shared" ca="1" si="2716"/>
        <v>2374</v>
      </c>
      <c r="G2377" s="3">
        <f t="shared" ca="1" si="2716"/>
        <v>2374</v>
      </c>
      <c r="H2377" s="3">
        <f t="shared" ca="1" si="2716"/>
        <v>2374</v>
      </c>
      <c r="I2377" s="3">
        <f t="shared" ca="1" si="2716"/>
        <v>2374</v>
      </c>
      <c r="J2377" s="3">
        <f ca="1">COUNTIF($A$2:$A2376,"="&amp;$A2377)+1</f>
        <v>1</v>
      </c>
      <c r="K2377">
        <f t="shared" ca="1" si="2705"/>
        <v>0</v>
      </c>
      <c r="L2377" t="str">
        <f ca="1">IF(M2377,"",
IF(R2377&lt;&gt;".",IF(OR(R2377="@",R2377="X"),"",MID(R2377,1,1)),
IF(OR(OFFSET('map portals'!$A$1,$Q2377,$P2377+1)="#",ISNUMBER(MATCH((P2377+1)*1000+Q2377,$S$2:$S2376,0))),"","0")
&amp;IF(OR(OFFSET('map portals'!$A$1,$Q2377+1,$P2377)="#",ISNUMBER(MATCH(P2377*1000+(Q2377+1),$S$2:$S2376,0))),"","1")
&amp;IF(OR(OFFSET('map portals'!$A$1,$Q2377,$P2377-1)="#",ISNUMBER(MATCH((P2377-1)*1000+Q2377,$S$2:$S2376,0))),"","2")
&amp;IF(OR(OFFSET('map portals'!$A$1,$Q2377-1,$P2377)="#",ISNUMBER(MATCH(P2377*1000+(Q2377-1),$S$2:$S2376,0))),"","3")
))</f>
        <v>01</v>
      </c>
      <c r="M2377" t="b">
        <f ca="1">ISNUMBER(MATCH(S2377,$S$2:$S2376,0))</f>
        <v>0</v>
      </c>
      <c r="N2377">
        <f t="shared" ca="1" si="2706"/>
        <v>29</v>
      </c>
      <c r="O2377">
        <f t="shared" ca="1" si="2707"/>
        <v>53</v>
      </c>
      <c r="P2377">
        <f t="shared" ca="1" si="2708"/>
        <v>29</v>
      </c>
      <c r="Q2377">
        <f t="shared" ca="1" si="2709"/>
        <v>53</v>
      </c>
      <c r="R2377" t="str">
        <f ca="1">OFFSET('map portals'!$A$1,$O2377,$N2377)</f>
        <v>.</v>
      </c>
      <c r="S2377">
        <f t="shared" ca="1" si="2710"/>
        <v>29053</v>
      </c>
      <c r="T2377">
        <f t="shared" ca="1" si="2711"/>
        <v>328</v>
      </c>
    </row>
    <row r="2378" spans="1:20">
      <c r="A2378" s="3">
        <f t="shared" ca="1" si="2702"/>
        <v>2374</v>
      </c>
      <c r="B2378" s="3">
        <f t="shared" ca="1" si="2703"/>
        <v>2374</v>
      </c>
      <c r="C2378" s="3">
        <f t="shared" ref="C2378:I2378" ca="1" si="2717">B2378+IF(0=LEN(OFFSET($L$2,B2378,0)),1,0)</f>
        <v>2374</v>
      </c>
      <c r="D2378" s="3">
        <f t="shared" ca="1" si="2717"/>
        <v>2374</v>
      </c>
      <c r="E2378" s="3">
        <f t="shared" ca="1" si="2717"/>
        <v>2374</v>
      </c>
      <c r="F2378" s="3">
        <f t="shared" ca="1" si="2717"/>
        <v>2374</v>
      </c>
      <c r="G2378" s="3">
        <f t="shared" ca="1" si="2717"/>
        <v>2374</v>
      </c>
      <c r="H2378" s="3">
        <f t="shared" ca="1" si="2717"/>
        <v>2374</v>
      </c>
      <c r="I2378" s="3">
        <f t="shared" ca="1" si="2717"/>
        <v>2374</v>
      </c>
      <c r="J2378" s="3">
        <f ca="1">COUNTIF($A$2:$A2377,"="&amp;$A2378)+1</f>
        <v>1</v>
      </c>
      <c r="K2378">
        <f t="shared" ca="1" si="2705"/>
        <v>0</v>
      </c>
      <c r="L2378" t="str">
        <f ca="1">IF(M2378,"",
IF(R2378&lt;&gt;".",IF(OR(R2378="@",R2378="X"),"",MID(R2378,1,1)),
IF(OR(OFFSET('map portals'!$A$1,$Q2378,$P2378+1)="#",ISNUMBER(MATCH((P2378+1)*1000+Q2378,$S$2:$S2377,0))),"","0")
&amp;IF(OR(OFFSET('map portals'!$A$1,$Q2378+1,$P2378)="#",ISNUMBER(MATCH(P2378*1000+(Q2378+1),$S$2:$S2377,0))),"","1")
&amp;IF(OR(OFFSET('map portals'!$A$1,$Q2378,$P2378-1)="#",ISNUMBER(MATCH((P2378-1)*1000+Q2378,$S$2:$S2377,0))),"","2")
&amp;IF(OR(OFFSET('map portals'!$A$1,$Q2378-1,$P2378)="#",ISNUMBER(MATCH(P2378*1000+(Q2378-1),$S$2:$S2377,0))),"","3")
))</f>
        <v>0</v>
      </c>
      <c r="M2378" t="b">
        <f ca="1">ISNUMBER(MATCH(S2378,$S$2:$S2377,0))</f>
        <v>0</v>
      </c>
      <c r="N2378">
        <f t="shared" ca="1" si="2706"/>
        <v>58</v>
      </c>
      <c r="O2378">
        <f t="shared" ca="1" si="2707"/>
        <v>17</v>
      </c>
      <c r="P2378">
        <f t="shared" ca="1" si="2708"/>
        <v>58</v>
      </c>
      <c r="Q2378">
        <f t="shared" ca="1" si="2709"/>
        <v>17</v>
      </c>
      <c r="R2378" t="str">
        <f ca="1">OFFSET('map portals'!$A$1,$O2378,$N2378)</f>
        <v>.</v>
      </c>
      <c r="S2378">
        <f t="shared" ca="1" si="2710"/>
        <v>58017</v>
      </c>
      <c r="T2378">
        <f t="shared" ca="1" si="2711"/>
        <v>328</v>
      </c>
    </row>
    <row r="2379" spans="1:20">
      <c r="A2379" s="3">
        <f t="shared" ca="1" si="2702"/>
        <v>2374</v>
      </c>
      <c r="B2379" s="3">
        <f t="shared" ca="1" si="2703"/>
        <v>2375</v>
      </c>
      <c r="C2379" s="3">
        <f t="shared" ref="C2379:I2379" ca="1" si="2718">B2379+IF(0=LEN(OFFSET($L$2,B2379,0)),1,0)</f>
        <v>2375</v>
      </c>
      <c r="D2379" s="3">
        <f t="shared" ca="1" si="2718"/>
        <v>2375</v>
      </c>
      <c r="E2379" s="3">
        <f t="shared" ca="1" si="2718"/>
        <v>2375</v>
      </c>
      <c r="F2379" s="3">
        <f t="shared" ca="1" si="2718"/>
        <v>2375</v>
      </c>
      <c r="G2379" s="3">
        <f t="shared" ca="1" si="2718"/>
        <v>2375</v>
      </c>
      <c r="H2379" s="3">
        <f t="shared" ca="1" si="2718"/>
        <v>2375</v>
      </c>
      <c r="I2379" s="3">
        <f t="shared" ca="1" si="2718"/>
        <v>2375</v>
      </c>
      <c r="J2379" s="3">
        <f ca="1">COUNTIF($A$2:$A2378,"="&amp;$A2379)+1</f>
        <v>2</v>
      </c>
      <c r="K2379">
        <f t="shared" ca="1" si="2705"/>
        <v>3</v>
      </c>
      <c r="L2379" t="str">
        <f ca="1">IF(M2379,"",
IF(R2379&lt;&gt;".",IF(OR(R2379="@",R2379="X"),"",MID(R2379,1,1)),
IF(OR(OFFSET('map portals'!$A$1,$Q2379,$P2379+1)="#",ISNUMBER(MATCH((P2379+1)*1000+Q2379,$S$2:$S2378,0))),"","0")
&amp;IF(OR(OFFSET('map portals'!$A$1,$Q2379+1,$P2379)="#",ISNUMBER(MATCH(P2379*1000+(Q2379+1),$S$2:$S2378,0))),"","1")
&amp;IF(OR(OFFSET('map portals'!$A$1,$Q2379,$P2379-1)="#",ISNUMBER(MATCH((P2379-1)*1000+Q2379,$S$2:$S2378,0))),"","2")
&amp;IF(OR(OFFSET('map portals'!$A$1,$Q2379-1,$P2379)="#",ISNUMBER(MATCH(P2379*1000+(Q2379-1),$S$2:$S2378,0))),"","3")
))</f>
        <v>3</v>
      </c>
      <c r="M2379" t="b">
        <f ca="1">ISNUMBER(MATCH(S2379,$S$2:$S2378,0))</f>
        <v>0</v>
      </c>
      <c r="N2379">
        <f t="shared" ca="1" si="2706"/>
        <v>57</v>
      </c>
      <c r="O2379">
        <f t="shared" ca="1" si="2707"/>
        <v>16</v>
      </c>
      <c r="P2379">
        <f t="shared" ca="1" si="2708"/>
        <v>57</v>
      </c>
      <c r="Q2379">
        <f t="shared" ca="1" si="2709"/>
        <v>16</v>
      </c>
      <c r="R2379" t="str">
        <f ca="1">OFFSET('map portals'!$A$1,$O2379,$N2379)</f>
        <v>.</v>
      </c>
      <c r="S2379">
        <f t="shared" ca="1" si="2710"/>
        <v>57016</v>
      </c>
      <c r="T2379">
        <f t="shared" ca="1" si="2711"/>
        <v>328</v>
      </c>
    </row>
    <row r="2380" spans="1:20">
      <c r="A2380" s="3">
        <f t="shared" ca="1" si="2702"/>
        <v>2375</v>
      </c>
      <c r="B2380" s="3">
        <f t="shared" ca="1" si="2703"/>
        <v>2375</v>
      </c>
      <c r="C2380" s="3">
        <f t="shared" ref="C2380:I2380" ca="1" si="2719">B2380+IF(0=LEN(OFFSET($L$2,B2380,0)),1,0)</f>
        <v>2375</v>
      </c>
      <c r="D2380" s="3">
        <f t="shared" ca="1" si="2719"/>
        <v>2375</v>
      </c>
      <c r="E2380" s="3">
        <f t="shared" ca="1" si="2719"/>
        <v>2375</v>
      </c>
      <c r="F2380" s="3">
        <f t="shared" ca="1" si="2719"/>
        <v>2375</v>
      </c>
      <c r="G2380" s="3">
        <f t="shared" ca="1" si="2719"/>
        <v>2375</v>
      </c>
      <c r="H2380" s="3">
        <f t="shared" ca="1" si="2719"/>
        <v>2375</v>
      </c>
      <c r="I2380" s="3">
        <f t="shared" ca="1" si="2719"/>
        <v>2375</v>
      </c>
      <c r="J2380" s="3">
        <f ca="1">COUNTIF($A$2:$A2379,"="&amp;$A2380)+1</f>
        <v>1</v>
      </c>
      <c r="K2380">
        <f t="shared" ca="1" si="2705"/>
        <v>0</v>
      </c>
      <c r="L2380" t="str">
        <f ca="1">IF(M2380,"",
IF(R2380&lt;&gt;".",IF(OR(R2380="@",R2380="X"),"",MID(R2380,1,1)),
IF(OR(OFFSET('map portals'!$A$1,$Q2380,$P2380+1)="#",ISNUMBER(MATCH((P2380+1)*1000+Q2380,$S$2:$S2379,0))),"","0")
&amp;IF(OR(OFFSET('map portals'!$A$1,$Q2380+1,$P2380)="#",ISNUMBER(MATCH(P2380*1000+(Q2380+1),$S$2:$S2379,0))),"","1")
&amp;IF(OR(OFFSET('map portals'!$A$1,$Q2380,$P2380-1)="#",ISNUMBER(MATCH((P2380-1)*1000+Q2380,$S$2:$S2379,0))),"","2")
&amp;IF(OR(OFFSET('map portals'!$A$1,$Q2380-1,$P2380)="#",ISNUMBER(MATCH(P2380*1000+(Q2380-1),$S$2:$S2379,0))),"","3")
))</f>
        <v>0</v>
      </c>
      <c r="M2380" t="b">
        <f ca="1">ISNUMBER(MATCH(S2380,$S$2:$S2379,0))</f>
        <v>0</v>
      </c>
      <c r="N2380">
        <f t="shared" ca="1" si="2706"/>
        <v>30</v>
      </c>
      <c r="O2380">
        <f t="shared" ca="1" si="2707"/>
        <v>53</v>
      </c>
      <c r="P2380">
        <f t="shared" ca="1" si="2708"/>
        <v>30</v>
      </c>
      <c r="Q2380">
        <f t="shared" ca="1" si="2709"/>
        <v>53</v>
      </c>
      <c r="R2380" t="str">
        <f ca="1">OFFSET('map portals'!$A$1,$O2380,$N2380)</f>
        <v>.</v>
      </c>
      <c r="S2380">
        <f t="shared" ca="1" si="2710"/>
        <v>30053</v>
      </c>
      <c r="T2380">
        <f t="shared" ca="1" si="2711"/>
        <v>329</v>
      </c>
    </row>
    <row r="2381" spans="1:20">
      <c r="A2381" s="3">
        <f t="shared" ca="1" si="2702"/>
        <v>2375</v>
      </c>
      <c r="B2381" s="3">
        <f t="shared" ca="1" si="2703"/>
        <v>2376</v>
      </c>
      <c r="C2381" s="3">
        <f t="shared" ref="C2381:I2381" ca="1" si="2720">B2381+IF(0=LEN(OFFSET($L$2,B2381,0)),1,0)</f>
        <v>2376</v>
      </c>
      <c r="D2381" s="3">
        <f t="shared" ca="1" si="2720"/>
        <v>2376</v>
      </c>
      <c r="E2381" s="3">
        <f t="shared" ca="1" si="2720"/>
        <v>2376</v>
      </c>
      <c r="F2381" s="3">
        <f t="shared" ca="1" si="2720"/>
        <v>2376</v>
      </c>
      <c r="G2381" s="3">
        <f t="shared" ca="1" si="2720"/>
        <v>2376</v>
      </c>
      <c r="H2381" s="3">
        <f t="shared" ca="1" si="2720"/>
        <v>2376</v>
      </c>
      <c r="I2381" s="3">
        <f t="shared" ca="1" si="2720"/>
        <v>2376</v>
      </c>
      <c r="J2381" s="3">
        <f ca="1">COUNTIF($A$2:$A2380,"="&amp;$A2381)+1</f>
        <v>2</v>
      </c>
      <c r="K2381">
        <f t="shared" ca="1" si="2705"/>
        <v>1</v>
      </c>
      <c r="L2381" t="str">
        <f ca="1">IF(M2381,"",
IF(R2381&lt;&gt;".",IF(OR(R2381="@",R2381="X"),"",MID(R2381,1,1)),
IF(OR(OFFSET('map portals'!$A$1,$Q2381,$P2381+1)="#",ISNUMBER(MATCH((P2381+1)*1000+Q2381,$S$2:$S2380,0))),"","0")
&amp;IF(OR(OFFSET('map portals'!$A$1,$Q2381+1,$P2381)="#",ISNUMBER(MATCH(P2381*1000+(Q2381+1),$S$2:$S2380,0))),"","1")
&amp;IF(OR(OFFSET('map portals'!$A$1,$Q2381,$P2381-1)="#",ISNUMBER(MATCH((P2381-1)*1000+Q2381,$S$2:$S2380,0))),"","2")
&amp;IF(OR(OFFSET('map portals'!$A$1,$Q2381-1,$P2381)="#",ISNUMBER(MATCH(P2381*1000+(Q2381-1),$S$2:$S2380,0))),"","3")
))</f>
        <v>1</v>
      </c>
      <c r="M2381" t="b">
        <f ca="1">ISNUMBER(MATCH(S2381,$S$2:$S2380,0))</f>
        <v>0</v>
      </c>
      <c r="N2381">
        <f t="shared" ca="1" si="2706"/>
        <v>29</v>
      </c>
      <c r="O2381">
        <f t="shared" ca="1" si="2707"/>
        <v>54</v>
      </c>
      <c r="P2381">
        <f t="shared" ca="1" si="2708"/>
        <v>29</v>
      </c>
      <c r="Q2381">
        <f t="shared" ca="1" si="2709"/>
        <v>54</v>
      </c>
      <c r="R2381" t="str">
        <f ca="1">OFFSET('map portals'!$A$1,$O2381,$N2381)</f>
        <v>.</v>
      </c>
      <c r="S2381">
        <f t="shared" ca="1" si="2710"/>
        <v>29054</v>
      </c>
      <c r="T2381">
        <f t="shared" ca="1" si="2711"/>
        <v>329</v>
      </c>
    </row>
    <row r="2382" spans="1:20">
      <c r="A2382" s="3">
        <f t="shared" ca="1" si="2702"/>
        <v>2376</v>
      </c>
      <c r="B2382" s="3">
        <f t="shared" ca="1" si="2703"/>
        <v>2377</v>
      </c>
      <c r="C2382" s="3">
        <f t="shared" ref="C2382:I2382" ca="1" si="2721">B2382+IF(0=LEN(OFFSET($L$2,B2382,0)),1,0)</f>
        <v>2377</v>
      </c>
      <c r="D2382" s="3">
        <f t="shared" ca="1" si="2721"/>
        <v>2377</v>
      </c>
      <c r="E2382" s="3">
        <f t="shared" ca="1" si="2721"/>
        <v>2377</v>
      </c>
      <c r="F2382" s="3">
        <f t="shared" ca="1" si="2721"/>
        <v>2377</v>
      </c>
      <c r="G2382" s="3">
        <f t="shared" ca="1" si="2721"/>
        <v>2377</v>
      </c>
      <c r="H2382" s="3">
        <f t="shared" ca="1" si="2721"/>
        <v>2377</v>
      </c>
      <c r="I2382" s="3">
        <f t="shared" ca="1" si="2721"/>
        <v>2377</v>
      </c>
      <c r="J2382" s="3">
        <f ca="1">COUNTIF($A$2:$A2381,"="&amp;$A2382)+1</f>
        <v>1</v>
      </c>
      <c r="K2382">
        <f t="shared" ca="1" si="2705"/>
        <v>0</v>
      </c>
      <c r="L2382" t="str">
        <f ca="1">IF(M2382,"",
IF(R2382&lt;&gt;".",IF(OR(R2382="@",R2382="X"),"",MID(R2382,1,1)),
IF(OR(OFFSET('map portals'!$A$1,$Q2382,$P2382+1)="#",ISNUMBER(MATCH((P2382+1)*1000+Q2382,$S$2:$S2381,0))),"","0")
&amp;IF(OR(OFFSET('map portals'!$A$1,$Q2382+1,$P2382)="#",ISNUMBER(MATCH(P2382*1000+(Q2382+1),$S$2:$S2381,0))),"","1")
&amp;IF(OR(OFFSET('map portals'!$A$1,$Q2382,$P2382-1)="#",ISNUMBER(MATCH((P2382-1)*1000+Q2382,$S$2:$S2381,0))),"","2")
&amp;IF(OR(OFFSET('map portals'!$A$1,$Q2382-1,$P2382)="#",ISNUMBER(MATCH(P2382*1000+(Q2382-1),$S$2:$S2381,0))),"","3")
))</f>
        <v/>
      </c>
      <c r="M2382" t="b">
        <f ca="1">ISNUMBER(MATCH(S2382,$S$2:$S2381,0))</f>
        <v>0</v>
      </c>
      <c r="N2382">
        <f t="shared" ca="1" si="2706"/>
        <v>59</v>
      </c>
      <c r="O2382">
        <f t="shared" ca="1" si="2707"/>
        <v>17</v>
      </c>
      <c r="P2382">
        <f t="shared" ca="1" si="2708"/>
        <v>59</v>
      </c>
      <c r="Q2382">
        <f t="shared" ca="1" si="2709"/>
        <v>17</v>
      </c>
      <c r="R2382" t="str">
        <f ca="1">OFFSET('map portals'!$A$1,$O2382,$N2382)</f>
        <v>.</v>
      </c>
      <c r="S2382">
        <f t="shared" ca="1" si="2710"/>
        <v>59017</v>
      </c>
      <c r="T2382">
        <f t="shared" ca="1" si="2711"/>
        <v>329</v>
      </c>
    </row>
    <row r="2383" spans="1:20">
      <c r="A2383" s="3">
        <f t="shared" ca="1" si="2702"/>
        <v>2377</v>
      </c>
      <c r="B2383" s="3">
        <f t="shared" ca="1" si="2703"/>
        <v>2378</v>
      </c>
      <c r="C2383" s="3">
        <f t="shared" ref="C2383:I2383" ca="1" si="2722">B2383+IF(0=LEN(OFFSET($L$2,B2383,0)),1,0)</f>
        <v>2378</v>
      </c>
      <c r="D2383" s="3">
        <f t="shared" ca="1" si="2722"/>
        <v>2378</v>
      </c>
      <c r="E2383" s="3">
        <f t="shared" ca="1" si="2722"/>
        <v>2378</v>
      </c>
      <c r="F2383" s="3">
        <f t="shared" ca="1" si="2722"/>
        <v>2378</v>
      </c>
      <c r="G2383" s="3">
        <f t="shared" ca="1" si="2722"/>
        <v>2378</v>
      </c>
      <c r="H2383" s="3">
        <f t="shared" ca="1" si="2722"/>
        <v>2378</v>
      </c>
      <c r="I2383" s="3">
        <f t="shared" ca="1" si="2722"/>
        <v>2378</v>
      </c>
      <c r="J2383" s="3">
        <f ca="1">COUNTIF($A$2:$A2382,"="&amp;$A2383)+1</f>
        <v>1</v>
      </c>
      <c r="K2383">
        <f t="shared" ca="1" si="2705"/>
        <v>3</v>
      </c>
      <c r="L2383" t="str">
        <f ca="1">IF(M2383,"",
IF(R2383&lt;&gt;".",IF(OR(R2383="@",R2383="X"),"",MID(R2383,1,1)),
IF(OR(OFFSET('map portals'!$A$1,$Q2383,$P2383+1)="#",ISNUMBER(MATCH((P2383+1)*1000+Q2383,$S$2:$S2382,0))),"","0")
&amp;IF(OR(OFFSET('map portals'!$A$1,$Q2383+1,$P2383)="#",ISNUMBER(MATCH(P2383*1000+(Q2383+1),$S$2:$S2382,0))),"","1")
&amp;IF(OR(OFFSET('map portals'!$A$1,$Q2383,$P2383-1)="#",ISNUMBER(MATCH((P2383-1)*1000+Q2383,$S$2:$S2382,0))),"","2")
&amp;IF(OR(OFFSET('map portals'!$A$1,$Q2383-1,$P2383)="#",ISNUMBER(MATCH(P2383*1000+(Q2383-1),$S$2:$S2382,0))),"","3")
))</f>
        <v>03</v>
      </c>
      <c r="M2383" t="b">
        <f ca="1">ISNUMBER(MATCH(S2383,$S$2:$S2382,0))</f>
        <v>0</v>
      </c>
      <c r="N2383">
        <f t="shared" ca="1" si="2706"/>
        <v>57</v>
      </c>
      <c r="O2383">
        <f t="shared" ca="1" si="2707"/>
        <v>15</v>
      </c>
      <c r="P2383">
        <f t="shared" ca="1" si="2708"/>
        <v>57</v>
      </c>
      <c r="Q2383">
        <f t="shared" ca="1" si="2709"/>
        <v>15</v>
      </c>
      <c r="R2383" t="str">
        <f ca="1">OFFSET('map portals'!$A$1,$O2383,$N2383)</f>
        <v>.</v>
      </c>
      <c r="S2383">
        <f t="shared" ca="1" si="2710"/>
        <v>57015</v>
      </c>
      <c r="T2383">
        <f t="shared" ca="1" si="2711"/>
        <v>329</v>
      </c>
    </row>
    <row r="2384" spans="1:20">
      <c r="A2384" s="3">
        <f t="shared" ca="1" si="2702"/>
        <v>2378</v>
      </c>
      <c r="B2384" s="3">
        <f t="shared" ca="1" si="2703"/>
        <v>2379</v>
      </c>
      <c r="C2384" s="3">
        <f t="shared" ref="C2384:I2384" ca="1" si="2723">B2384+IF(0=LEN(OFFSET($L$2,B2384,0)),1,0)</f>
        <v>2379</v>
      </c>
      <c r="D2384" s="3">
        <f t="shared" ca="1" si="2723"/>
        <v>2379</v>
      </c>
      <c r="E2384" s="3">
        <f t="shared" ca="1" si="2723"/>
        <v>2379</v>
      </c>
      <c r="F2384" s="3">
        <f t="shared" ca="1" si="2723"/>
        <v>2379</v>
      </c>
      <c r="G2384" s="3">
        <f t="shared" ca="1" si="2723"/>
        <v>2379</v>
      </c>
      <c r="H2384" s="3">
        <f t="shared" ca="1" si="2723"/>
        <v>2379</v>
      </c>
      <c r="I2384" s="3">
        <f t="shared" ca="1" si="2723"/>
        <v>2379</v>
      </c>
      <c r="J2384" s="3">
        <f ca="1">COUNTIF($A$2:$A2383,"="&amp;$A2384)+1</f>
        <v>1</v>
      </c>
      <c r="K2384">
        <f t="shared" ca="1" si="2705"/>
        <v>0</v>
      </c>
      <c r="L2384" t="str">
        <f ca="1">IF(M2384,"",
IF(R2384&lt;&gt;".",IF(OR(R2384="@",R2384="X"),"",MID(R2384,1,1)),
IF(OR(OFFSET('map portals'!$A$1,$Q2384,$P2384+1)="#",ISNUMBER(MATCH((P2384+1)*1000+Q2384,$S$2:$S2383,0))),"","0")
&amp;IF(OR(OFFSET('map portals'!$A$1,$Q2384+1,$P2384)="#",ISNUMBER(MATCH(P2384*1000+(Q2384+1),$S$2:$S2383,0))),"","1")
&amp;IF(OR(OFFSET('map portals'!$A$1,$Q2384,$P2384-1)="#",ISNUMBER(MATCH((P2384-1)*1000+Q2384,$S$2:$S2383,0))),"","2")
&amp;IF(OR(OFFSET('map portals'!$A$1,$Q2384-1,$P2384)="#",ISNUMBER(MATCH(P2384*1000+(Q2384-1),$S$2:$S2383,0))),"","3")
))</f>
        <v>013</v>
      </c>
      <c r="M2384" t="b">
        <f ca="1">ISNUMBER(MATCH(S2384,$S$2:$S2383,0))</f>
        <v>0</v>
      </c>
      <c r="N2384">
        <f t="shared" ca="1" si="2706"/>
        <v>31</v>
      </c>
      <c r="O2384">
        <f t="shared" ca="1" si="2707"/>
        <v>53</v>
      </c>
      <c r="P2384">
        <f t="shared" ca="1" si="2708"/>
        <v>31</v>
      </c>
      <c r="Q2384">
        <f t="shared" ca="1" si="2709"/>
        <v>53</v>
      </c>
      <c r="R2384" t="str">
        <f ca="1">OFFSET('map portals'!$A$1,$O2384,$N2384)</f>
        <v>.</v>
      </c>
      <c r="S2384">
        <f t="shared" ca="1" si="2710"/>
        <v>31053</v>
      </c>
      <c r="T2384">
        <f t="shared" ca="1" si="2711"/>
        <v>330</v>
      </c>
    </row>
    <row r="2385" spans="1:20">
      <c r="A2385" s="3">
        <f t="shared" ca="1" si="2702"/>
        <v>2379</v>
      </c>
      <c r="B2385" s="3">
        <f t="shared" ca="1" si="2703"/>
        <v>2380</v>
      </c>
      <c r="C2385" s="3">
        <f t="shared" ref="C2385:I2385" ca="1" si="2724">B2385+IF(0=LEN(OFFSET($L$2,B2385,0)),1,0)</f>
        <v>2381</v>
      </c>
      <c r="D2385" s="3">
        <f t="shared" ca="1" si="2724"/>
        <v>2381</v>
      </c>
      <c r="E2385" s="3">
        <f t="shared" ca="1" si="2724"/>
        <v>2381</v>
      </c>
      <c r="F2385" s="3">
        <f t="shared" ca="1" si="2724"/>
        <v>2381</v>
      </c>
      <c r="G2385" s="3">
        <f t="shared" ca="1" si="2724"/>
        <v>2381</v>
      </c>
      <c r="H2385" s="3">
        <f t="shared" ca="1" si="2724"/>
        <v>2381</v>
      </c>
      <c r="I2385" s="3">
        <f t="shared" ca="1" si="2724"/>
        <v>2381</v>
      </c>
      <c r="J2385" s="3">
        <f ca="1">COUNTIF($A$2:$A2384,"="&amp;$A2385)+1</f>
        <v>1</v>
      </c>
      <c r="K2385">
        <f t="shared" ca="1" si="2705"/>
        <v>1</v>
      </c>
      <c r="L2385" t="str">
        <f ca="1">IF(M2385,"",
IF(R2385&lt;&gt;".",IF(OR(R2385="@",R2385="X"),"",MID(R2385,1,1)),
IF(OR(OFFSET('map portals'!$A$1,$Q2385,$P2385+1)="#",ISNUMBER(MATCH((P2385+1)*1000+Q2385,$S$2:$S2384,0))),"","0")
&amp;IF(OR(OFFSET('map portals'!$A$1,$Q2385+1,$P2385)="#",ISNUMBER(MATCH(P2385*1000+(Q2385+1),$S$2:$S2384,0))),"","1")
&amp;IF(OR(OFFSET('map portals'!$A$1,$Q2385,$P2385-1)="#",ISNUMBER(MATCH((P2385-1)*1000+Q2385,$S$2:$S2384,0))),"","2")
&amp;IF(OR(OFFSET('map portals'!$A$1,$Q2385-1,$P2385)="#",ISNUMBER(MATCH(P2385*1000+(Q2385-1),$S$2:$S2384,0))),"","3")
))</f>
        <v>1</v>
      </c>
      <c r="M2385" t="b">
        <f ca="1">ISNUMBER(MATCH(S2385,$S$2:$S2384,0))</f>
        <v>0</v>
      </c>
      <c r="N2385">
        <f t="shared" ca="1" si="2706"/>
        <v>29</v>
      </c>
      <c r="O2385">
        <f t="shared" ca="1" si="2707"/>
        <v>55</v>
      </c>
      <c r="P2385">
        <f t="shared" ca="1" si="2708"/>
        <v>29</v>
      </c>
      <c r="Q2385">
        <f t="shared" ca="1" si="2709"/>
        <v>55</v>
      </c>
      <c r="R2385" t="str">
        <f ca="1">OFFSET('map portals'!$A$1,$O2385,$N2385)</f>
        <v>.</v>
      </c>
      <c r="S2385">
        <f t="shared" ca="1" si="2710"/>
        <v>29055</v>
      </c>
      <c r="T2385">
        <f t="shared" ca="1" si="2711"/>
        <v>330</v>
      </c>
    </row>
    <row r="2386" spans="1:20">
      <c r="A2386" s="3">
        <f t="shared" ca="1" si="2702"/>
        <v>2381</v>
      </c>
      <c r="B2386" s="3">
        <f t="shared" ca="1" si="2703"/>
        <v>2381</v>
      </c>
      <c r="C2386" s="3">
        <f t="shared" ref="C2386:I2386" ca="1" si="2725">B2386+IF(0=LEN(OFFSET($L$2,B2386,0)),1,0)</f>
        <v>2381</v>
      </c>
      <c r="D2386" s="3">
        <f t="shared" ca="1" si="2725"/>
        <v>2381</v>
      </c>
      <c r="E2386" s="3">
        <f t="shared" ca="1" si="2725"/>
        <v>2381</v>
      </c>
      <c r="F2386" s="3">
        <f t="shared" ca="1" si="2725"/>
        <v>2381</v>
      </c>
      <c r="G2386" s="3">
        <f t="shared" ca="1" si="2725"/>
        <v>2381</v>
      </c>
      <c r="H2386" s="3">
        <f t="shared" ca="1" si="2725"/>
        <v>2381</v>
      </c>
      <c r="I2386" s="3">
        <f t="shared" ca="1" si="2725"/>
        <v>2381</v>
      </c>
      <c r="J2386" s="3">
        <f ca="1">COUNTIF($A$2:$A2385,"="&amp;$A2386)+1</f>
        <v>1</v>
      </c>
      <c r="K2386">
        <f t="shared" ca="1" si="2705"/>
        <v>0</v>
      </c>
      <c r="L2386" t="str">
        <f ca="1">IF(M2386,"",
IF(R2386&lt;&gt;".",IF(OR(R2386="@",R2386="X"),"",MID(R2386,1,1)),
IF(OR(OFFSET('map portals'!$A$1,$Q2386,$P2386+1)="#",ISNUMBER(MATCH((P2386+1)*1000+Q2386,$S$2:$S2385,0))),"","0")
&amp;IF(OR(OFFSET('map portals'!$A$1,$Q2386+1,$P2386)="#",ISNUMBER(MATCH(P2386*1000+(Q2386+1),$S$2:$S2385,0))),"","1")
&amp;IF(OR(OFFSET('map portals'!$A$1,$Q2386,$P2386-1)="#",ISNUMBER(MATCH((P2386-1)*1000+Q2386,$S$2:$S2385,0))),"","2")
&amp;IF(OR(OFFSET('map portals'!$A$1,$Q2386-1,$P2386)="#",ISNUMBER(MATCH(P2386*1000+(Q2386-1),$S$2:$S2385,0))),"","3")
))</f>
        <v>0</v>
      </c>
      <c r="M2386" t="b">
        <f ca="1">ISNUMBER(MATCH(S2386,$S$2:$S2385,0))</f>
        <v>0</v>
      </c>
      <c r="N2386">
        <f t="shared" ca="1" si="2706"/>
        <v>58</v>
      </c>
      <c r="O2386">
        <f t="shared" ca="1" si="2707"/>
        <v>15</v>
      </c>
      <c r="P2386">
        <f t="shared" ca="1" si="2708"/>
        <v>58</v>
      </c>
      <c r="Q2386">
        <f t="shared" ca="1" si="2709"/>
        <v>15</v>
      </c>
      <c r="R2386" t="str">
        <f ca="1">OFFSET('map portals'!$A$1,$O2386,$N2386)</f>
        <v>.</v>
      </c>
      <c r="S2386">
        <f t="shared" ca="1" si="2710"/>
        <v>58015</v>
      </c>
      <c r="T2386">
        <f t="shared" ca="1" si="2711"/>
        <v>330</v>
      </c>
    </row>
    <row r="2387" spans="1:20">
      <c r="A2387" s="3">
        <f t="shared" ca="1" si="2702"/>
        <v>2381</v>
      </c>
      <c r="B2387" s="3">
        <f t="shared" ca="1" si="2703"/>
        <v>2382</v>
      </c>
      <c r="C2387" s="3">
        <f t="shared" ref="C2387:I2387" ca="1" si="2726">B2387+IF(0=LEN(OFFSET($L$2,B2387,0)),1,0)</f>
        <v>2382</v>
      </c>
      <c r="D2387" s="3">
        <f t="shared" ca="1" si="2726"/>
        <v>2382</v>
      </c>
      <c r="E2387" s="3">
        <f t="shared" ca="1" si="2726"/>
        <v>2382</v>
      </c>
      <c r="F2387" s="3">
        <f t="shared" ca="1" si="2726"/>
        <v>2382</v>
      </c>
      <c r="G2387" s="3">
        <f t="shared" ca="1" si="2726"/>
        <v>2382</v>
      </c>
      <c r="H2387" s="3">
        <f t="shared" ca="1" si="2726"/>
        <v>2382</v>
      </c>
      <c r="I2387" s="3">
        <f t="shared" ca="1" si="2726"/>
        <v>2382</v>
      </c>
      <c r="J2387" s="3">
        <f ca="1">COUNTIF($A$2:$A2386,"="&amp;$A2387)+1</f>
        <v>2</v>
      </c>
      <c r="K2387">
        <f t="shared" ca="1" si="2705"/>
        <v>3</v>
      </c>
      <c r="L2387" t="str">
        <f ca="1">IF(M2387,"",
IF(R2387&lt;&gt;".",IF(OR(R2387="@",R2387="X"),"",MID(R2387,1,1)),
IF(OR(OFFSET('map portals'!$A$1,$Q2387,$P2387+1)="#",ISNUMBER(MATCH((P2387+1)*1000+Q2387,$S$2:$S2386,0))),"","0")
&amp;IF(OR(OFFSET('map portals'!$A$1,$Q2387+1,$P2387)="#",ISNUMBER(MATCH(P2387*1000+(Q2387+1),$S$2:$S2386,0))),"","1")
&amp;IF(OR(OFFSET('map portals'!$A$1,$Q2387,$P2387-1)="#",ISNUMBER(MATCH((P2387-1)*1000+Q2387,$S$2:$S2386,0))),"","2")
&amp;IF(OR(OFFSET('map portals'!$A$1,$Q2387-1,$P2387)="#",ISNUMBER(MATCH(P2387*1000+(Q2387-1),$S$2:$S2386,0))),"","3")
))</f>
        <v>3</v>
      </c>
      <c r="M2387" t="b">
        <f ca="1">ISNUMBER(MATCH(S2387,$S$2:$S2386,0))</f>
        <v>0</v>
      </c>
      <c r="N2387">
        <f t="shared" ca="1" si="2706"/>
        <v>57</v>
      </c>
      <c r="O2387">
        <f t="shared" ca="1" si="2707"/>
        <v>14</v>
      </c>
      <c r="P2387">
        <f t="shared" ca="1" si="2708"/>
        <v>57</v>
      </c>
      <c r="Q2387">
        <f t="shared" ca="1" si="2709"/>
        <v>14</v>
      </c>
      <c r="R2387" t="str">
        <f ca="1">OFFSET('map portals'!$A$1,$O2387,$N2387)</f>
        <v>.</v>
      </c>
      <c r="S2387">
        <f t="shared" ca="1" si="2710"/>
        <v>57014</v>
      </c>
      <c r="T2387">
        <f t="shared" ca="1" si="2711"/>
        <v>330</v>
      </c>
    </row>
    <row r="2388" spans="1:20">
      <c r="A2388" s="3">
        <f t="shared" ca="1" si="2702"/>
        <v>2382</v>
      </c>
      <c r="B2388" s="3">
        <f t="shared" ca="1" si="2703"/>
        <v>2382</v>
      </c>
      <c r="C2388" s="3">
        <f t="shared" ref="C2388:I2388" ca="1" si="2727">B2388+IF(0=LEN(OFFSET($L$2,B2388,0)),1,0)</f>
        <v>2382</v>
      </c>
      <c r="D2388" s="3">
        <f t="shared" ca="1" si="2727"/>
        <v>2382</v>
      </c>
      <c r="E2388" s="3">
        <f t="shared" ca="1" si="2727"/>
        <v>2382</v>
      </c>
      <c r="F2388" s="3">
        <f t="shared" ca="1" si="2727"/>
        <v>2382</v>
      </c>
      <c r="G2388" s="3">
        <f t="shared" ca="1" si="2727"/>
        <v>2382</v>
      </c>
      <c r="H2388" s="3">
        <f t="shared" ca="1" si="2727"/>
        <v>2382</v>
      </c>
      <c r="I2388" s="3">
        <f t="shared" ca="1" si="2727"/>
        <v>2382</v>
      </c>
      <c r="J2388" s="3">
        <f ca="1">COUNTIF($A$2:$A2387,"="&amp;$A2388)+1</f>
        <v>1</v>
      </c>
      <c r="K2388">
        <f t="shared" ca="1" si="2705"/>
        <v>0</v>
      </c>
      <c r="L2388" t="str">
        <f ca="1">IF(M2388,"",
IF(R2388&lt;&gt;".",IF(OR(R2388="@",R2388="X"),"",MID(R2388,1,1)),
IF(OR(OFFSET('map portals'!$A$1,$Q2388,$P2388+1)="#",ISNUMBER(MATCH((P2388+1)*1000+Q2388,$S$2:$S2387,0))),"","0")
&amp;IF(OR(OFFSET('map portals'!$A$1,$Q2388+1,$P2388)="#",ISNUMBER(MATCH(P2388*1000+(Q2388+1),$S$2:$S2387,0))),"","1")
&amp;IF(OR(OFFSET('map portals'!$A$1,$Q2388,$P2388-1)="#",ISNUMBER(MATCH((P2388-1)*1000+Q2388,$S$2:$S2387,0))),"","2")
&amp;IF(OR(OFFSET('map portals'!$A$1,$Q2388-1,$P2388)="#",ISNUMBER(MATCH(P2388*1000+(Q2388-1),$S$2:$S2387,0))),"","3")
))</f>
        <v>0</v>
      </c>
      <c r="M2388" t="b">
        <f ca="1">ISNUMBER(MATCH(S2388,$S$2:$S2387,0))</f>
        <v>0</v>
      </c>
      <c r="N2388">
        <f t="shared" ca="1" si="2706"/>
        <v>32</v>
      </c>
      <c r="O2388">
        <f t="shared" ca="1" si="2707"/>
        <v>53</v>
      </c>
      <c r="P2388">
        <f t="shared" ca="1" si="2708"/>
        <v>32</v>
      </c>
      <c r="Q2388">
        <f t="shared" ca="1" si="2709"/>
        <v>53</v>
      </c>
      <c r="R2388" t="str">
        <f ca="1">OFFSET('map portals'!$A$1,$O2388,$N2388)</f>
        <v>.</v>
      </c>
      <c r="S2388">
        <f t="shared" ca="1" si="2710"/>
        <v>32053</v>
      </c>
      <c r="T2388">
        <f t="shared" ca="1" si="2711"/>
        <v>331</v>
      </c>
    </row>
    <row r="2389" spans="1:20">
      <c r="A2389" s="3">
        <f t="shared" ca="1" si="2702"/>
        <v>2382</v>
      </c>
      <c r="B2389" s="3">
        <f t="shared" ca="1" si="2703"/>
        <v>2382</v>
      </c>
      <c r="C2389" s="3">
        <f t="shared" ref="C2389:I2389" ca="1" si="2728">B2389+IF(0=LEN(OFFSET($L$2,B2389,0)),1,0)</f>
        <v>2382</v>
      </c>
      <c r="D2389" s="3">
        <f t="shared" ca="1" si="2728"/>
        <v>2382</v>
      </c>
      <c r="E2389" s="3">
        <f t="shared" ca="1" si="2728"/>
        <v>2382</v>
      </c>
      <c r="F2389" s="3">
        <f t="shared" ca="1" si="2728"/>
        <v>2382</v>
      </c>
      <c r="G2389" s="3">
        <f t="shared" ca="1" si="2728"/>
        <v>2382</v>
      </c>
      <c r="H2389" s="3">
        <f t="shared" ca="1" si="2728"/>
        <v>2382</v>
      </c>
      <c r="I2389" s="3">
        <f t="shared" ca="1" si="2728"/>
        <v>2382</v>
      </c>
      <c r="J2389" s="3">
        <f ca="1">COUNTIF($A$2:$A2388,"="&amp;$A2389)+1</f>
        <v>2</v>
      </c>
      <c r="K2389">
        <f t="shared" ca="1" si="2705"/>
        <v>1</v>
      </c>
      <c r="L2389" t="str">
        <f ca="1">IF(M2389,"",
IF(R2389&lt;&gt;".",IF(OR(R2389="@",R2389="X"),"",MID(R2389,1,1)),
IF(OR(OFFSET('map portals'!$A$1,$Q2389,$P2389+1)="#",ISNUMBER(MATCH((P2389+1)*1000+Q2389,$S$2:$S2388,0))),"","0")
&amp;IF(OR(OFFSET('map portals'!$A$1,$Q2389+1,$P2389)="#",ISNUMBER(MATCH(P2389*1000+(Q2389+1),$S$2:$S2388,0))),"","1")
&amp;IF(OR(OFFSET('map portals'!$A$1,$Q2389,$P2389-1)="#",ISNUMBER(MATCH((P2389-1)*1000+Q2389,$S$2:$S2388,0))),"","2")
&amp;IF(OR(OFFSET('map portals'!$A$1,$Q2389-1,$P2389)="#",ISNUMBER(MATCH(P2389*1000+(Q2389-1),$S$2:$S2388,0))),"","3")
))</f>
        <v>1</v>
      </c>
      <c r="M2389" t="b">
        <f ca="1">ISNUMBER(MATCH(S2389,$S$2:$S2388,0))</f>
        <v>0</v>
      </c>
      <c r="N2389">
        <f t="shared" ca="1" si="2706"/>
        <v>31</v>
      </c>
      <c r="O2389">
        <f t="shared" ca="1" si="2707"/>
        <v>54</v>
      </c>
      <c r="P2389">
        <f t="shared" ca="1" si="2708"/>
        <v>31</v>
      </c>
      <c r="Q2389">
        <f t="shared" ca="1" si="2709"/>
        <v>54</v>
      </c>
      <c r="R2389" t="str">
        <f ca="1">OFFSET('map portals'!$A$1,$O2389,$N2389)</f>
        <v>.</v>
      </c>
      <c r="S2389">
        <f t="shared" ca="1" si="2710"/>
        <v>31054</v>
      </c>
      <c r="T2389">
        <f t="shared" ca="1" si="2711"/>
        <v>331</v>
      </c>
    </row>
    <row r="2390" spans="1:20">
      <c r="A2390" s="3">
        <f t="shared" ca="1" si="2702"/>
        <v>2382</v>
      </c>
      <c r="B2390" s="3">
        <f t="shared" ca="1" si="2703"/>
        <v>2383</v>
      </c>
      <c r="C2390" s="3">
        <f t="shared" ref="C2390:I2390" ca="1" si="2729">B2390+IF(0=LEN(OFFSET($L$2,B2390,0)),1,0)</f>
        <v>2383</v>
      </c>
      <c r="D2390" s="3">
        <f t="shared" ca="1" si="2729"/>
        <v>2383</v>
      </c>
      <c r="E2390" s="3">
        <f t="shared" ca="1" si="2729"/>
        <v>2383</v>
      </c>
      <c r="F2390" s="3">
        <f t="shared" ca="1" si="2729"/>
        <v>2383</v>
      </c>
      <c r="G2390" s="3">
        <f t="shared" ca="1" si="2729"/>
        <v>2383</v>
      </c>
      <c r="H2390" s="3">
        <f t="shared" ca="1" si="2729"/>
        <v>2383</v>
      </c>
      <c r="I2390" s="3">
        <f t="shared" ca="1" si="2729"/>
        <v>2383</v>
      </c>
      <c r="J2390" s="3">
        <f ca="1">COUNTIF($A$2:$A2389,"="&amp;$A2390)+1</f>
        <v>3</v>
      </c>
      <c r="K2390">
        <f t="shared" ca="1" si="2705"/>
        <v>3</v>
      </c>
      <c r="L2390" t="str">
        <f ca="1">IF(M2390,"",
IF(R2390&lt;&gt;".",IF(OR(R2390="@",R2390="X"),"",MID(R2390,1,1)),
IF(OR(OFFSET('map portals'!$A$1,$Q2390,$P2390+1)="#",ISNUMBER(MATCH((P2390+1)*1000+Q2390,$S$2:$S2389,0))),"","0")
&amp;IF(OR(OFFSET('map portals'!$A$1,$Q2390+1,$P2390)="#",ISNUMBER(MATCH(P2390*1000+(Q2390+1),$S$2:$S2389,0))),"","1")
&amp;IF(OR(OFFSET('map portals'!$A$1,$Q2390,$P2390-1)="#",ISNUMBER(MATCH((P2390-1)*1000+Q2390,$S$2:$S2389,0))),"","2")
&amp;IF(OR(OFFSET('map portals'!$A$1,$Q2390-1,$P2390)="#",ISNUMBER(MATCH(P2390*1000+(Q2390-1),$S$2:$S2389,0))),"","3")
))</f>
        <v>3</v>
      </c>
      <c r="M2390" t="b">
        <f ca="1">ISNUMBER(MATCH(S2390,$S$2:$S2389,0))</f>
        <v>0</v>
      </c>
      <c r="N2390">
        <f t="shared" ca="1" si="2706"/>
        <v>31</v>
      </c>
      <c r="O2390">
        <f t="shared" ca="1" si="2707"/>
        <v>52</v>
      </c>
      <c r="P2390">
        <f t="shared" ca="1" si="2708"/>
        <v>31</v>
      </c>
      <c r="Q2390">
        <f t="shared" ca="1" si="2709"/>
        <v>52</v>
      </c>
      <c r="R2390" t="str">
        <f ca="1">OFFSET('map portals'!$A$1,$O2390,$N2390)</f>
        <v>.</v>
      </c>
      <c r="S2390">
        <f t="shared" ca="1" si="2710"/>
        <v>31052</v>
      </c>
      <c r="T2390">
        <f t="shared" ca="1" si="2711"/>
        <v>331</v>
      </c>
    </row>
    <row r="2391" spans="1:20">
      <c r="A2391" s="3">
        <f t="shared" ca="1" si="2702"/>
        <v>2383</v>
      </c>
      <c r="B2391" s="3">
        <f t="shared" ca="1" si="2703"/>
        <v>2384</v>
      </c>
      <c r="C2391" s="3">
        <f t="shared" ref="C2391:I2391" ca="1" si="2730">B2391+IF(0=LEN(OFFSET($L$2,B2391,0)),1,0)</f>
        <v>2384</v>
      </c>
      <c r="D2391" s="3">
        <f t="shared" ca="1" si="2730"/>
        <v>2384</v>
      </c>
      <c r="E2391" s="3">
        <f t="shared" ca="1" si="2730"/>
        <v>2384</v>
      </c>
      <c r="F2391" s="3">
        <f t="shared" ca="1" si="2730"/>
        <v>2384</v>
      </c>
      <c r="G2391" s="3">
        <f t="shared" ca="1" si="2730"/>
        <v>2384</v>
      </c>
      <c r="H2391" s="3">
        <f t="shared" ca="1" si="2730"/>
        <v>2384</v>
      </c>
      <c r="I2391" s="3">
        <f t="shared" ca="1" si="2730"/>
        <v>2384</v>
      </c>
      <c r="J2391" s="3">
        <f ca="1">COUNTIF($A$2:$A2390,"="&amp;$A2391)+1</f>
        <v>1</v>
      </c>
      <c r="K2391">
        <f t="shared" ca="1" si="2705"/>
        <v>1</v>
      </c>
      <c r="L2391" t="str">
        <f ca="1">IF(M2391,"",
IF(R2391&lt;&gt;".",IF(OR(R2391="@",R2391="X"),"",MID(R2391,1,1)),
IF(OR(OFFSET('map portals'!$A$1,$Q2391,$P2391+1)="#",ISNUMBER(MATCH((P2391+1)*1000+Q2391,$S$2:$S2390,0))),"","0")
&amp;IF(OR(OFFSET('map portals'!$A$1,$Q2391+1,$P2391)="#",ISNUMBER(MATCH(P2391*1000+(Q2391+1),$S$2:$S2390,0))),"","1")
&amp;IF(OR(OFFSET('map portals'!$A$1,$Q2391,$P2391-1)="#",ISNUMBER(MATCH((P2391-1)*1000+Q2391,$S$2:$S2390,0))),"","2")
&amp;IF(OR(OFFSET('map portals'!$A$1,$Q2391-1,$P2391)="#",ISNUMBER(MATCH(P2391*1000+(Q2391-1),$S$2:$S2390,0))),"","3")
))</f>
        <v>1</v>
      </c>
      <c r="M2391" t="b">
        <f ca="1">ISNUMBER(MATCH(S2391,$S$2:$S2390,0))</f>
        <v>0</v>
      </c>
      <c r="N2391">
        <f t="shared" ca="1" si="2706"/>
        <v>29</v>
      </c>
      <c r="O2391">
        <f t="shared" ca="1" si="2707"/>
        <v>56</v>
      </c>
      <c r="P2391">
        <f t="shared" ca="1" si="2708"/>
        <v>29</v>
      </c>
      <c r="Q2391">
        <f t="shared" ca="1" si="2709"/>
        <v>56</v>
      </c>
      <c r="R2391" t="str">
        <f ca="1">OFFSET('map portals'!$A$1,$O2391,$N2391)</f>
        <v>.</v>
      </c>
      <c r="S2391">
        <f t="shared" ca="1" si="2710"/>
        <v>29056</v>
      </c>
      <c r="T2391">
        <f t="shared" ca="1" si="2711"/>
        <v>331</v>
      </c>
    </row>
    <row r="2392" spans="1:20">
      <c r="A2392" s="3">
        <f t="shared" ca="1" si="2702"/>
        <v>2384</v>
      </c>
      <c r="B2392" s="3">
        <f t="shared" ca="1" si="2703"/>
        <v>2385</v>
      </c>
      <c r="C2392" s="3">
        <f t="shared" ref="C2392:I2392" ca="1" si="2731">B2392+IF(0=LEN(OFFSET($L$2,B2392,0)),1,0)</f>
        <v>2385</v>
      </c>
      <c r="D2392" s="3">
        <f t="shared" ca="1" si="2731"/>
        <v>2385</v>
      </c>
      <c r="E2392" s="3">
        <f t="shared" ca="1" si="2731"/>
        <v>2385</v>
      </c>
      <c r="F2392" s="3">
        <f t="shared" ca="1" si="2731"/>
        <v>2385</v>
      </c>
      <c r="G2392" s="3">
        <f t="shared" ca="1" si="2731"/>
        <v>2385</v>
      </c>
      <c r="H2392" s="3">
        <f t="shared" ca="1" si="2731"/>
        <v>2385</v>
      </c>
      <c r="I2392" s="3">
        <f t="shared" ca="1" si="2731"/>
        <v>2385</v>
      </c>
      <c r="J2392" s="3">
        <f ca="1">COUNTIF($A$2:$A2391,"="&amp;$A2392)+1</f>
        <v>1</v>
      </c>
      <c r="K2392">
        <f t="shared" ca="1" si="2705"/>
        <v>0</v>
      </c>
      <c r="L2392" t="str">
        <f ca="1">IF(M2392,"",
IF(R2392&lt;&gt;".",IF(OR(R2392="@",R2392="X"),"",MID(R2392,1,1)),
IF(OR(OFFSET('map portals'!$A$1,$Q2392,$P2392+1)="#",ISNUMBER(MATCH((P2392+1)*1000+Q2392,$S$2:$S2391,0))),"","0")
&amp;IF(OR(OFFSET('map portals'!$A$1,$Q2392+1,$P2392)="#",ISNUMBER(MATCH(P2392*1000+(Q2392+1),$S$2:$S2391,0))),"","1")
&amp;IF(OR(OFFSET('map portals'!$A$1,$Q2392,$P2392-1)="#",ISNUMBER(MATCH((P2392-1)*1000+Q2392,$S$2:$S2391,0))),"","2")
&amp;IF(OR(OFFSET('map portals'!$A$1,$Q2392-1,$P2392)="#",ISNUMBER(MATCH(P2392*1000+(Q2392-1),$S$2:$S2391,0))),"","3")
))</f>
        <v/>
      </c>
      <c r="M2392" t="b">
        <f ca="1">ISNUMBER(MATCH(S2392,$S$2:$S2391,0))</f>
        <v>0</v>
      </c>
      <c r="N2392">
        <f t="shared" ca="1" si="2706"/>
        <v>59</v>
      </c>
      <c r="O2392">
        <f t="shared" ca="1" si="2707"/>
        <v>15</v>
      </c>
      <c r="P2392">
        <f t="shared" ca="1" si="2708"/>
        <v>59</v>
      </c>
      <c r="Q2392">
        <f t="shared" ca="1" si="2709"/>
        <v>15</v>
      </c>
      <c r="R2392" t="str">
        <f ca="1">OFFSET('map portals'!$A$1,$O2392,$N2392)</f>
        <v>.</v>
      </c>
      <c r="S2392">
        <f t="shared" ca="1" si="2710"/>
        <v>59015</v>
      </c>
      <c r="T2392">
        <f t="shared" ca="1" si="2711"/>
        <v>331</v>
      </c>
    </row>
    <row r="2393" spans="1:20">
      <c r="A2393" s="3">
        <f t="shared" ca="1" si="2702"/>
        <v>2385</v>
      </c>
      <c r="B2393" s="3">
        <f t="shared" ca="1" si="2703"/>
        <v>2386</v>
      </c>
      <c r="C2393" s="3">
        <f t="shared" ref="C2393:I2393" ca="1" si="2732">B2393+IF(0=LEN(OFFSET($L$2,B2393,0)),1,0)</f>
        <v>2386</v>
      </c>
      <c r="D2393" s="3">
        <f t="shared" ca="1" si="2732"/>
        <v>2386</v>
      </c>
      <c r="E2393" s="3">
        <f t="shared" ca="1" si="2732"/>
        <v>2386</v>
      </c>
      <c r="F2393" s="3">
        <f t="shared" ca="1" si="2732"/>
        <v>2386</v>
      </c>
      <c r="G2393" s="3">
        <f t="shared" ca="1" si="2732"/>
        <v>2386</v>
      </c>
      <c r="H2393" s="3">
        <f t="shared" ca="1" si="2732"/>
        <v>2386</v>
      </c>
      <c r="I2393" s="3">
        <f t="shared" ca="1" si="2732"/>
        <v>2386</v>
      </c>
      <c r="J2393" s="3">
        <f ca="1">COUNTIF($A$2:$A2392,"="&amp;$A2393)+1</f>
        <v>1</v>
      </c>
      <c r="K2393">
        <f t="shared" ca="1" si="2705"/>
        <v>3</v>
      </c>
      <c r="L2393" t="str">
        <f ca="1">IF(M2393,"",
IF(R2393&lt;&gt;".",IF(OR(R2393="@",R2393="X"),"",MID(R2393,1,1)),
IF(OR(OFFSET('map portals'!$A$1,$Q2393,$P2393+1)="#",ISNUMBER(MATCH((P2393+1)*1000+Q2393,$S$2:$S2392,0))),"","0")
&amp;IF(OR(OFFSET('map portals'!$A$1,$Q2393+1,$P2393)="#",ISNUMBER(MATCH(P2393*1000+(Q2393+1),$S$2:$S2392,0))),"","1")
&amp;IF(OR(OFFSET('map portals'!$A$1,$Q2393,$P2393-1)="#",ISNUMBER(MATCH((P2393-1)*1000+Q2393,$S$2:$S2392,0))),"","2")
&amp;IF(OR(OFFSET('map portals'!$A$1,$Q2393-1,$P2393)="#",ISNUMBER(MATCH(P2393*1000+(Q2393-1),$S$2:$S2392,0))),"","3")
))</f>
        <v>023</v>
      </c>
      <c r="M2393" t="b">
        <f ca="1">ISNUMBER(MATCH(S2393,$S$2:$S2392,0))</f>
        <v>0</v>
      </c>
      <c r="N2393">
        <f t="shared" ca="1" si="2706"/>
        <v>57</v>
      </c>
      <c r="O2393">
        <f t="shared" ca="1" si="2707"/>
        <v>13</v>
      </c>
      <c r="P2393">
        <f t="shared" ca="1" si="2708"/>
        <v>57</v>
      </c>
      <c r="Q2393">
        <f t="shared" ca="1" si="2709"/>
        <v>13</v>
      </c>
      <c r="R2393" t="str">
        <f ca="1">OFFSET('map portals'!$A$1,$O2393,$N2393)</f>
        <v>.</v>
      </c>
      <c r="S2393">
        <f t="shared" ca="1" si="2710"/>
        <v>57013</v>
      </c>
      <c r="T2393">
        <f t="shared" ca="1" si="2711"/>
        <v>331</v>
      </c>
    </row>
    <row r="2394" spans="1:20">
      <c r="A2394" s="3">
        <f t="shared" ca="1" si="2702"/>
        <v>2386</v>
      </c>
      <c r="B2394" s="3">
        <f t="shared" ca="1" si="2703"/>
        <v>2387</v>
      </c>
      <c r="C2394" s="3">
        <f t="shared" ref="C2394:I2394" ca="1" si="2733">B2394+IF(0=LEN(OFFSET($L$2,B2394,0)),1,0)</f>
        <v>2387</v>
      </c>
      <c r="D2394" s="3">
        <f t="shared" ca="1" si="2733"/>
        <v>2387</v>
      </c>
      <c r="E2394" s="3">
        <f t="shared" ca="1" si="2733"/>
        <v>2387</v>
      </c>
      <c r="F2394" s="3">
        <f t="shared" ca="1" si="2733"/>
        <v>2387</v>
      </c>
      <c r="G2394" s="3">
        <f t="shared" ca="1" si="2733"/>
        <v>2387</v>
      </c>
      <c r="H2394" s="3">
        <f t="shared" ca="1" si="2733"/>
        <v>2387</v>
      </c>
      <c r="I2394" s="3">
        <f t="shared" ca="1" si="2733"/>
        <v>2387</v>
      </c>
      <c r="J2394" s="3">
        <f ca="1">COUNTIF($A$2:$A2393,"="&amp;$A2394)+1</f>
        <v>1</v>
      </c>
      <c r="K2394">
        <f t="shared" ca="1" si="2705"/>
        <v>0</v>
      </c>
      <c r="L2394" t="str">
        <f ca="1">IF(M2394,"",
IF(R2394&lt;&gt;".",IF(OR(R2394="@",R2394="X"),"",MID(R2394,1,1)),
IF(OR(OFFSET('map portals'!$A$1,$Q2394,$P2394+1)="#",ISNUMBER(MATCH((P2394+1)*1000+Q2394,$S$2:$S2393,0))),"","0")
&amp;IF(OR(OFFSET('map portals'!$A$1,$Q2394+1,$P2394)="#",ISNUMBER(MATCH(P2394*1000+(Q2394+1),$S$2:$S2393,0))),"","1")
&amp;IF(OR(OFFSET('map portals'!$A$1,$Q2394,$P2394-1)="#",ISNUMBER(MATCH((P2394-1)*1000+Q2394,$S$2:$S2393,0))),"","2")
&amp;IF(OR(OFFSET('map portals'!$A$1,$Q2394-1,$P2394)="#",ISNUMBER(MATCH(P2394*1000+(Q2394-1),$S$2:$S2393,0))),"","3")
))</f>
        <v>3</v>
      </c>
      <c r="M2394" t="b">
        <f ca="1">ISNUMBER(MATCH(S2394,$S$2:$S2393,0))</f>
        <v>0</v>
      </c>
      <c r="N2394">
        <f t="shared" ca="1" si="2706"/>
        <v>33</v>
      </c>
      <c r="O2394">
        <f t="shared" ca="1" si="2707"/>
        <v>53</v>
      </c>
      <c r="P2394">
        <f t="shared" ca="1" si="2708"/>
        <v>79</v>
      </c>
      <c r="Q2394">
        <f t="shared" ca="1" si="2709"/>
        <v>122</v>
      </c>
      <c r="R2394" t="str">
        <f ca="1">OFFSET('map portals'!$A$1,$O2394,$N2394)</f>
        <v>3007901222</v>
      </c>
      <c r="S2394">
        <f t="shared" ca="1" si="2710"/>
        <v>79122</v>
      </c>
      <c r="T2394">
        <f t="shared" ca="1" si="2711"/>
        <v>332</v>
      </c>
    </row>
    <row r="2395" spans="1:20">
      <c r="A2395" s="3">
        <f t="shared" ca="1" si="2702"/>
        <v>2387</v>
      </c>
      <c r="B2395" s="3">
        <f t="shared" ca="1" si="2703"/>
        <v>2388</v>
      </c>
      <c r="C2395" s="3">
        <f t="shared" ref="C2395:I2395" ca="1" si="2734">B2395+IF(0=LEN(OFFSET($L$2,B2395,0)),1,0)</f>
        <v>2388</v>
      </c>
      <c r="D2395" s="3">
        <f t="shared" ca="1" si="2734"/>
        <v>2388</v>
      </c>
      <c r="E2395" s="3">
        <f t="shared" ca="1" si="2734"/>
        <v>2388</v>
      </c>
      <c r="F2395" s="3">
        <f t="shared" ca="1" si="2734"/>
        <v>2388</v>
      </c>
      <c r="G2395" s="3">
        <f t="shared" ca="1" si="2734"/>
        <v>2388</v>
      </c>
      <c r="H2395" s="3">
        <f t="shared" ca="1" si="2734"/>
        <v>2388</v>
      </c>
      <c r="I2395" s="3">
        <f t="shared" ca="1" si="2734"/>
        <v>2388</v>
      </c>
      <c r="J2395" s="3">
        <f ca="1">COUNTIF($A$2:$A2394,"="&amp;$A2395)+1</f>
        <v>1</v>
      </c>
      <c r="K2395">
        <f t="shared" ca="1" si="2705"/>
        <v>1</v>
      </c>
      <c r="L2395" t="str">
        <f ca="1">IF(M2395,"",
IF(R2395&lt;&gt;".",IF(OR(R2395="@",R2395="X"),"",MID(R2395,1,1)),
IF(OR(OFFSET('map portals'!$A$1,$Q2395,$P2395+1)="#",ISNUMBER(MATCH((P2395+1)*1000+Q2395,$S$2:$S2394,0))),"","0")
&amp;IF(OR(OFFSET('map portals'!$A$1,$Q2395+1,$P2395)="#",ISNUMBER(MATCH(P2395*1000+(Q2395+1),$S$2:$S2394,0))),"","1")
&amp;IF(OR(OFFSET('map portals'!$A$1,$Q2395,$P2395-1)="#",ISNUMBER(MATCH((P2395-1)*1000+Q2395,$S$2:$S2394,0))),"","2")
&amp;IF(OR(OFFSET('map portals'!$A$1,$Q2395-1,$P2395)="#",ISNUMBER(MATCH(P2395*1000+(Q2395-1),$S$2:$S2394,0))),"","3")
))</f>
        <v/>
      </c>
      <c r="M2395" t="b">
        <f ca="1">ISNUMBER(MATCH(S2395,$S$2:$S2394,0))</f>
        <v>0</v>
      </c>
      <c r="N2395">
        <f t="shared" ca="1" si="2706"/>
        <v>31</v>
      </c>
      <c r="O2395">
        <f t="shared" ca="1" si="2707"/>
        <v>55</v>
      </c>
      <c r="P2395">
        <f t="shared" ca="1" si="2708"/>
        <v>31</v>
      </c>
      <c r="Q2395">
        <f t="shared" ca="1" si="2709"/>
        <v>55</v>
      </c>
      <c r="R2395" t="str">
        <f ca="1">OFFSET('map portals'!$A$1,$O2395,$N2395)</f>
        <v>.</v>
      </c>
      <c r="S2395">
        <f t="shared" ca="1" si="2710"/>
        <v>31055</v>
      </c>
      <c r="T2395">
        <f t="shared" ca="1" si="2711"/>
        <v>332</v>
      </c>
    </row>
    <row r="2396" spans="1:20">
      <c r="A2396" s="3">
        <f t="shared" ca="1" si="2702"/>
        <v>2388</v>
      </c>
      <c r="B2396" s="3">
        <f t="shared" ca="1" si="2703"/>
        <v>2389</v>
      </c>
      <c r="C2396" s="3">
        <f t="shared" ref="C2396:I2396" ca="1" si="2735">B2396+IF(0=LEN(OFFSET($L$2,B2396,0)),1,0)</f>
        <v>2389</v>
      </c>
      <c r="D2396" s="3">
        <f t="shared" ca="1" si="2735"/>
        <v>2389</v>
      </c>
      <c r="E2396" s="3">
        <f t="shared" ca="1" si="2735"/>
        <v>2389</v>
      </c>
      <c r="F2396" s="3">
        <f t="shared" ca="1" si="2735"/>
        <v>2389</v>
      </c>
      <c r="G2396" s="3">
        <f t="shared" ca="1" si="2735"/>
        <v>2389</v>
      </c>
      <c r="H2396" s="3">
        <f t="shared" ca="1" si="2735"/>
        <v>2389</v>
      </c>
      <c r="I2396" s="3">
        <f t="shared" ca="1" si="2735"/>
        <v>2389</v>
      </c>
      <c r="J2396" s="3">
        <f ca="1">COUNTIF($A$2:$A2395,"="&amp;$A2396)+1</f>
        <v>1</v>
      </c>
      <c r="K2396">
        <f t="shared" ca="1" si="2705"/>
        <v>3</v>
      </c>
      <c r="L2396" t="str">
        <f ca="1">IF(M2396,"",
IF(R2396&lt;&gt;".",IF(OR(R2396="@",R2396="X"),"",MID(R2396,1,1)),
IF(OR(OFFSET('map portals'!$A$1,$Q2396,$P2396+1)="#",ISNUMBER(MATCH((P2396+1)*1000+Q2396,$S$2:$S2395,0))),"","0")
&amp;IF(OR(OFFSET('map portals'!$A$1,$Q2396+1,$P2396)="#",ISNUMBER(MATCH(P2396*1000+(Q2396+1),$S$2:$S2395,0))),"","1")
&amp;IF(OR(OFFSET('map portals'!$A$1,$Q2396,$P2396-1)="#",ISNUMBER(MATCH((P2396-1)*1000+Q2396,$S$2:$S2395,0))),"","2")
&amp;IF(OR(OFFSET('map portals'!$A$1,$Q2396-1,$P2396)="#",ISNUMBER(MATCH(P2396*1000+(Q2396-1),$S$2:$S2395,0))),"","3")
))</f>
        <v>2</v>
      </c>
      <c r="M2396" t="b">
        <f ca="1">ISNUMBER(MATCH(S2396,$S$2:$S2395,0))</f>
        <v>0</v>
      </c>
      <c r="N2396">
        <f t="shared" ca="1" si="2706"/>
        <v>31</v>
      </c>
      <c r="O2396">
        <f t="shared" ca="1" si="2707"/>
        <v>51</v>
      </c>
      <c r="P2396">
        <f t="shared" ca="1" si="2708"/>
        <v>31</v>
      </c>
      <c r="Q2396">
        <f t="shared" ca="1" si="2709"/>
        <v>51</v>
      </c>
      <c r="R2396" t="str">
        <f ca="1">OFFSET('map portals'!$A$1,$O2396,$N2396)</f>
        <v>.</v>
      </c>
      <c r="S2396">
        <f t="shared" ca="1" si="2710"/>
        <v>31051</v>
      </c>
      <c r="T2396">
        <f t="shared" ca="1" si="2711"/>
        <v>332</v>
      </c>
    </row>
    <row r="2397" spans="1:20">
      <c r="A2397" s="3">
        <f t="shared" ca="1" si="2702"/>
        <v>2389</v>
      </c>
      <c r="B2397" s="3">
        <f t="shared" ca="1" si="2703"/>
        <v>2390</v>
      </c>
      <c r="C2397" s="3">
        <f t="shared" ref="C2397:I2397" ca="1" si="2736">B2397+IF(0=LEN(OFFSET($L$2,B2397,0)),1,0)</f>
        <v>2391</v>
      </c>
      <c r="D2397" s="3">
        <f t="shared" ca="1" si="2736"/>
        <v>2391</v>
      </c>
      <c r="E2397" s="3">
        <f t="shared" ca="1" si="2736"/>
        <v>2391</v>
      </c>
      <c r="F2397" s="3">
        <f t="shared" ca="1" si="2736"/>
        <v>2391</v>
      </c>
      <c r="G2397" s="3">
        <f t="shared" ca="1" si="2736"/>
        <v>2391</v>
      </c>
      <c r="H2397" s="3">
        <f t="shared" ca="1" si="2736"/>
        <v>2391</v>
      </c>
      <c r="I2397" s="3">
        <f t="shared" ca="1" si="2736"/>
        <v>2391</v>
      </c>
      <c r="J2397" s="3">
        <f ca="1">COUNTIF($A$2:$A2396,"="&amp;$A2397)+1</f>
        <v>1</v>
      </c>
      <c r="K2397">
        <f t="shared" ca="1" si="2705"/>
        <v>1</v>
      </c>
      <c r="L2397" t="str">
        <f ca="1">IF(M2397,"",
IF(R2397&lt;&gt;".",IF(OR(R2397="@",R2397="X"),"",MID(R2397,1,1)),
IF(OR(OFFSET('map portals'!$A$1,$Q2397,$P2397+1)="#",ISNUMBER(MATCH((P2397+1)*1000+Q2397,$S$2:$S2396,0))),"","0")
&amp;IF(OR(OFFSET('map portals'!$A$1,$Q2397+1,$P2397)="#",ISNUMBER(MATCH(P2397*1000+(Q2397+1),$S$2:$S2396,0))),"","1")
&amp;IF(OR(OFFSET('map portals'!$A$1,$Q2397,$P2397-1)="#",ISNUMBER(MATCH((P2397-1)*1000+Q2397,$S$2:$S2396,0))),"","2")
&amp;IF(OR(OFFSET('map portals'!$A$1,$Q2397-1,$P2397)="#",ISNUMBER(MATCH(P2397*1000+(Q2397-1),$S$2:$S2396,0))),"","3")
))</f>
        <v>012</v>
      </c>
      <c r="M2397" t="b">
        <f ca="1">ISNUMBER(MATCH(S2397,$S$2:$S2396,0))</f>
        <v>0</v>
      </c>
      <c r="N2397">
        <f t="shared" ca="1" si="2706"/>
        <v>29</v>
      </c>
      <c r="O2397">
        <f t="shared" ca="1" si="2707"/>
        <v>57</v>
      </c>
      <c r="P2397">
        <f t="shared" ca="1" si="2708"/>
        <v>29</v>
      </c>
      <c r="Q2397">
        <f t="shared" ca="1" si="2709"/>
        <v>57</v>
      </c>
      <c r="R2397" t="str">
        <f ca="1">OFFSET('map portals'!$A$1,$O2397,$N2397)</f>
        <v>.</v>
      </c>
      <c r="S2397">
        <f t="shared" ca="1" si="2710"/>
        <v>29057</v>
      </c>
      <c r="T2397">
        <f t="shared" ca="1" si="2711"/>
        <v>332</v>
      </c>
    </row>
    <row r="2398" spans="1:20">
      <c r="A2398" s="3">
        <f t="shared" ca="1" si="2702"/>
        <v>2391</v>
      </c>
      <c r="B2398" s="3">
        <f t="shared" ca="1" si="2703"/>
        <v>2391</v>
      </c>
      <c r="C2398" s="3">
        <f t="shared" ref="C2398:I2398" ca="1" si="2737">B2398+IF(0=LEN(OFFSET($L$2,B2398,0)),1,0)</f>
        <v>2391</v>
      </c>
      <c r="D2398" s="3">
        <f t="shared" ca="1" si="2737"/>
        <v>2391</v>
      </c>
      <c r="E2398" s="3">
        <f t="shared" ca="1" si="2737"/>
        <v>2391</v>
      </c>
      <c r="F2398" s="3">
        <f t="shared" ca="1" si="2737"/>
        <v>2391</v>
      </c>
      <c r="G2398" s="3">
        <f t="shared" ca="1" si="2737"/>
        <v>2391</v>
      </c>
      <c r="H2398" s="3">
        <f t="shared" ca="1" si="2737"/>
        <v>2391</v>
      </c>
      <c r="I2398" s="3">
        <f t="shared" ca="1" si="2737"/>
        <v>2391</v>
      </c>
      <c r="J2398" s="3">
        <f ca="1">COUNTIF($A$2:$A2397,"="&amp;$A2398)+1</f>
        <v>1</v>
      </c>
      <c r="K2398">
        <f t="shared" ca="1" si="2705"/>
        <v>0</v>
      </c>
      <c r="L2398" t="str">
        <f ca="1">IF(M2398,"",
IF(R2398&lt;&gt;".",IF(OR(R2398="@",R2398="X"),"",MID(R2398,1,1)),
IF(OR(OFFSET('map portals'!$A$1,$Q2398,$P2398+1)="#",ISNUMBER(MATCH((P2398+1)*1000+Q2398,$S$2:$S2397,0))),"","0")
&amp;IF(OR(OFFSET('map portals'!$A$1,$Q2398+1,$P2398)="#",ISNUMBER(MATCH(P2398*1000+(Q2398+1),$S$2:$S2397,0))),"","1")
&amp;IF(OR(OFFSET('map portals'!$A$1,$Q2398,$P2398-1)="#",ISNUMBER(MATCH((P2398-1)*1000+Q2398,$S$2:$S2397,0))),"","2")
&amp;IF(OR(OFFSET('map portals'!$A$1,$Q2398-1,$P2398)="#",ISNUMBER(MATCH(P2398*1000+(Q2398-1),$S$2:$S2397,0))),"","3")
))</f>
        <v>0</v>
      </c>
      <c r="M2398" t="b">
        <f ca="1">ISNUMBER(MATCH(S2398,$S$2:$S2397,0))</f>
        <v>0</v>
      </c>
      <c r="N2398">
        <f t="shared" ca="1" si="2706"/>
        <v>58</v>
      </c>
      <c r="O2398">
        <f t="shared" ca="1" si="2707"/>
        <v>13</v>
      </c>
      <c r="P2398">
        <f t="shared" ca="1" si="2708"/>
        <v>58</v>
      </c>
      <c r="Q2398">
        <f t="shared" ca="1" si="2709"/>
        <v>13</v>
      </c>
      <c r="R2398" t="str">
        <f ca="1">OFFSET('map portals'!$A$1,$O2398,$N2398)</f>
        <v>.</v>
      </c>
      <c r="S2398">
        <f t="shared" ca="1" si="2710"/>
        <v>58013</v>
      </c>
      <c r="T2398">
        <f t="shared" ca="1" si="2711"/>
        <v>332</v>
      </c>
    </row>
    <row r="2399" spans="1:20">
      <c r="A2399" s="3">
        <f t="shared" ca="1" si="2702"/>
        <v>2391</v>
      </c>
      <c r="B2399" s="3">
        <f t="shared" ca="1" si="2703"/>
        <v>2391</v>
      </c>
      <c r="C2399" s="3">
        <f t="shared" ref="C2399:I2399" ca="1" si="2738">B2399+IF(0=LEN(OFFSET($L$2,B2399,0)),1,0)</f>
        <v>2391</v>
      </c>
      <c r="D2399" s="3">
        <f t="shared" ca="1" si="2738"/>
        <v>2391</v>
      </c>
      <c r="E2399" s="3">
        <f t="shared" ca="1" si="2738"/>
        <v>2391</v>
      </c>
      <c r="F2399" s="3">
        <f t="shared" ca="1" si="2738"/>
        <v>2391</v>
      </c>
      <c r="G2399" s="3">
        <f t="shared" ca="1" si="2738"/>
        <v>2391</v>
      </c>
      <c r="H2399" s="3">
        <f t="shared" ca="1" si="2738"/>
        <v>2391</v>
      </c>
      <c r="I2399" s="3">
        <f t="shared" ca="1" si="2738"/>
        <v>2391</v>
      </c>
      <c r="J2399" s="3">
        <f ca="1">COUNTIF($A$2:$A2398,"="&amp;$A2399)+1</f>
        <v>2</v>
      </c>
      <c r="K2399">
        <f t="shared" ca="1" si="2705"/>
        <v>2</v>
      </c>
      <c r="L2399" t="str">
        <f ca="1">IF(M2399,"",
IF(R2399&lt;&gt;".",IF(OR(R2399="@",R2399="X"),"",MID(R2399,1,1)),
IF(OR(OFFSET('map portals'!$A$1,$Q2399,$P2399+1)="#",ISNUMBER(MATCH((P2399+1)*1000+Q2399,$S$2:$S2398,0))),"","0")
&amp;IF(OR(OFFSET('map portals'!$A$1,$Q2399+1,$P2399)="#",ISNUMBER(MATCH(P2399*1000+(Q2399+1),$S$2:$S2398,0))),"","1")
&amp;IF(OR(OFFSET('map portals'!$A$1,$Q2399,$P2399-1)="#",ISNUMBER(MATCH((P2399-1)*1000+Q2399,$S$2:$S2398,0))),"","2")
&amp;IF(OR(OFFSET('map portals'!$A$1,$Q2399-1,$P2399)="#",ISNUMBER(MATCH(P2399*1000+(Q2399-1),$S$2:$S2398,0))),"","3")
))</f>
        <v>2</v>
      </c>
      <c r="M2399" t="b">
        <f ca="1">ISNUMBER(MATCH(S2399,$S$2:$S2398,0))</f>
        <v>0</v>
      </c>
      <c r="N2399">
        <f t="shared" ca="1" si="2706"/>
        <v>56</v>
      </c>
      <c r="O2399">
        <f t="shared" ca="1" si="2707"/>
        <v>13</v>
      </c>
      <c r="P2399">
        <f t="shared" ca="1" si="2708"/>
        <v>56</v>
      </c>
      <c r="Q2399">
        <f t="shared" ca="1" si="2709"/>
        <v>13</v>
      </c>
      <c r="R2399" t="str">
        <f ca="1">OFFSET('map portals'!$A$1,$O2399,$N2399)</f>
        <v>.</v>
      </c>
      <c r="S2399">
        <f t="shared" ca="1" si="2710"/>
        <v>56013</v>
      </c>
      <c r="T2399">
        <f t="shared" ca="1" si="2711"/>
        <v>332</v>
      </c>
    </row>
    <row r="2400" spans="1:20">
      <c r="A2400" s="3">
        <f t="shared" ca="1" si="2702"/>
        <v>2391</v>
      </c>
      <c r="B2400" s="3">
        <f t="shared" ca="1" si="2703"/>
        <v>2392</v>
      </c>
      <c r="C2400" s="3">
        <f t="shared" ref="C2400:I2400" ca="1" si="2739">B2400+IF(0=LEN(OFFSET($L$2,B2400,0)),1,0)</f>
        <v>2392</v>
      </c>
      <c r="D2400" s="3">
        <f t="shared" ca="1" si="2739"/>
        <v>2392</v>
      </c>
      <c r="E2400" s="3">
        <f t="shared" ca="1" si="2739"/>
        <v>2392</v>
      </c>
      <c r="F2400" s="3">
        <f t="shared" ca="1" si="2739"/>
        <v>2392</v>
      </c>
      <c r="G2400" s="3">
        <f t="shared" ca="1" si="2739"/>
        <v>2392</v>
      </c>
      <c r="H2400" s="3">
        <f t="shared" ca="1" si="2739"/>
        <v>2392</v>
      </c>
      <c r="I2400" s="3">
        <f t="shared" ca="1" si="2739"/>
        <v>2392</v>
      </c>
      <c r="J2400" s="3">
        <f ca="1">COUNTIF($A$2:$A2399,"="&amp;$A2400)+1</f>
        <v>3</v>
      </c>
      <c r="K2400">
        <f t="shared" ca="1" si="2705"/>
        <v>3</v>
      </c>
      <c r="L2400" t="str">
        <f ca="1">IF(M2400,"",
IF(R2400&lt;&gt;".",IF(OR(R2400="@",R2400="X"),"",MID(R2400,1,1)),
IF(OR(OFFSET('map portals'!$A$1,$Q2400,$P2400+1)="#",ISNUMBER(MATCH((P2400+1)*1000+Q2400,$S$2:$S2399,0))),"","0")
&amp;IF(OR(OFFSET('map portals'!$A$1,$Q2400+1,$P2400)="#",ISNUMBER(MATCH(P2400*1000+(Q2400+1),$S$2:$S2399,0))),"","1")
&amp;IF(OR(OFFSET('map portals'!$A$1,$Q2400,$P2400-1)="#",ISNUMBER(MATCH((P2400-1)*1000+Q2400,$S$2:$S2399,0))),"","2")
&amp;IF(OR(OFFSET('map portals'!$A$1,$Q2400-1,$P2400)="#",ISNUMBER(MATCH(P2400*1000+(Q2400-1),$S$2:$S2399,0))),"","3")
))</f>
        <v>3</v>
      </c>
      <c r="M2400" t="b">
        <f ca="1">ISNUMBER(MATCH(S2400,$S$2:$S2399,0))</f>
        <v>0</v>
      </c>
      <c r="N2400">
        <f t="shared" ca="1" si="2706"/>
        <v>57</v>
      </c>
      <c r="O2400">
        <f t="shared" ca="1" si="2707"/>
        <v>12</v>
      </c>
      <c r="P2400">
        <f t="shared" ca="1" si="2708"/>
        <v>57</v>
      </c>
      <c r="Q2400">
        <f t="shared" ca="1" si="2709"/>
        <v>12</v>
      </c>
      <c r="R2400" t="str">
        <f ca="1">OFFSET('map portals'!$A$1,$O2400,$N2400)</f>
        <v>.</v>
      </c>
      <c r="S2400">
        <f t="shared" ca="1" si="2710"/>
        <v>57012</v>
      </c>
      <c r="T2400">
        <f t="shared" ca="1" si="2711"/>
        <v>332</v>
      </c>
    </row>
    <row r="2401" spans="1:20">
      <c r="A2401" s="3">
        <f t="shared" ca="1" si="2702"/>
        <v>2392</v>
      </c>
      <c r="B2401" s="3">
        <f t="shared" ca="1" si="2703"/>
        <v>2393</v>
      </c>
      <c r="C2401" s="3">
        <f t="shared" ref="C2401:I2401" ca="1" si="2740">B2401+IF(0=LEN(OFFSET($L$2,B2401,0)),1,0)</f>
        <v>2394</v>
      </c>
      <c r="D2401" s="3">
        <f t="shared" ca="1" si="2740"/>
        <v>2394</v>
      </c>
      <c r="E2401" s="3">
        <f t="shared" ca="1" si="2740"/>
        <v>2394</v>
      </c>
      <c r="F2401" s="3">
        <f t="shared" ca="1" si="2740"/>
        <v>2394</v>
      </c>
      <c r="G2401" s="3">
        <f t="shared" ca="1" si="2740"/>
        <v>2394</v>
      </c>
      <c r="H2401" s="3">
        <f t="shared" ca="1" si="2740"/>
        <v>2394</v>
      </c>
      <c r="I2401" s="3">
        <f t="shared" ca="1" si="2740"/>
        <v>2394</v>
      </c>
      <c r="J2401" s="3">
        <f ca="1">COUNTIF($A$2:$A2400,"="&amp;$A2401)+1</f>
        <v>1</v>
      </c>
      <c r="K2401">
        <f t="shared" ca="1" si="2705"/>
        <v>3</v>
      </c>
      <c r="L2401" t="str">
        <f ca="1">IF(M2401,"",
IF(R2401&lt;&gt;".",IF(OR(R2401="@",R2401="X"),"",MID(R2401,1,1)),
IF(OR(OFFSET('map portals'!$A$1,$Q2401,$P2401+1)="#",ISNUMBER(MATCH((P2401+1)*1000+Q2401,$S$2:$S2400,0))),"","0")
&amp;IF(OR(OFFSET('map portals'!$A$1,$Q2401+1,$P2401)="#",ISNUMBER(MATCH(P2401*1000+(Q2401+1),$S$2:$S2400,0))),"","1")
&amp;IF(OR(OFFSET('map portals'!$A$1,$Q2401,$P2401-1)="#",ISNUMBER(MATCH((P2401-1)*1000+Q2401,$S$2:$S2400,0))),"","2")
&amp;IF(OR(OFFSET('map portals'!$A$1,$Q2401-1,$P2401)="#",ISNUMBER(MATCH(P2401*1000+(Q2401-1),$S$2:$S2400,0))),"","3")
))</f>
        <v>2</v>
      </c>
      <c r="M2401" t="b">
        <f ca="1">ISNUMBER(MATCH(S2401,$S$2:$S2400,0))</f>
        <v>0</v>
      </c>
      <c r="N2401">
        <f t="shared" ca="1" si="2706"/>
        <v>79</v>
      </c>
      <c r="O2401">
        <f t="shared" ca="1" si="2707"/>
        <v>121</v>
      </c>
      <c r="P2401">
        <f t="shared" ca="1" si="2708"/>
        <v>79</v>
      </c>
      <c r="Q2401">
        <f t="shared" ca="1" si="2709"/>
        <v>121</v>
      </c>
      <c r="R2401" t="str">
        <f ca="1">OFFSET('map portals'!$A$1,$O2401,$N2401)</f>
        <v>.</v>
      </c>
      <c r="S2401">
        <f t="shared" ca="1" si="2710"/>
        <v>79121</v>
      </c>
      <c r="T2401">
        <f t="shared" ca="1" si="2711"/>
        <v>333</v>
      </c>
    </row>
    <row r="2402" spans="1:20">
      <c r="A2402" s="3">
        <f t="shared" ca="1" si="2702"/>
        <v>2394</v>
      </c>
      <c r="B2402" s="3">
        <f t="shared" ca="1" si="2703"/>
        <v>2395</v>
      </c>
      <c r="C2402" s="3">
        <f t="shared" ref="C2402:I2402" ca="1" si="2741">B2402+IF(0=LEN(OFFSET($L$2,B2402,0)),1,0)</f>
        <v>2395</v>
      </c>
      <c r="D2402" s="3">
        <f t="shared" ca="1" si="2741"/>
        <v>2395</v>
      </c>
      <c r="E2402" s="3">
        <f t="shared" ca="1" si="2741"/>
        <v>2395</v>
      </c>
      <c r="F2402" s="3">
        <f t="shared" ca="1" si="2741"/>
        <v>2395</v>
      </c>
      <c r="G2402" s="3">
        <f t="shared" ca="1" si="2741"/>
        <v>2395</v>
      </c>
      <c r="H2402" s="3">
        <f t="shared" ca="1" si="2741"/>
        <v>2395</v>
      </c>
      <c r="I2402" s="3">
        <f t="shared" ca="1" si="2741"/>
        <v>2395</v>
      </c>
      <c r="J2402" s="3">
        <f ca="1">COUNTIF($A$2:$A2401,"="&amp;$A2402)+1</f>
        <v>1</v>
      </c>
      <c r="K2402">
        <f t="shared" ca="1" si="2705"/>
        <v>2</v>
      </c>
      <c r="L2402" t="str">
        <f ca="1">IF(M2402,"",
IF(R2402&lt;&gt;".",IF(OR(R2402="@",R2402="X"),"",MID(R2402,1,1)),
IF(OR(OFFSET('map portals'!$A$1,$Q2402,$P2402+1)="#",ISNUMBER(MATCH((P2402+1)*1000+Q2402,$S$2:$S2401,0))),"","0")
&amp;IF(OR(OFFSET('map portals'!$A$1,$Q2402+1,$P2402)="#",ISNUMBER(MATCH(P2402*1000+(Q2402+1),$S$2:$S2401,0))),"","1")
&amp;IF(OR(OFFSET('map portals'!$A$1,$Q2402,$P2402-1)="#",ISNUMBER(MATCH((P2402-1)*1000+Q2402,$S$2:$S2401,0))),"","2")
&amp;IF(OR(OFFSET('map portals'!$A$1,$Q2402-1,$P2402)="#",ISNUMBER(MATCH(P2402*1000+(Q2402-1),$S$2:$S2401,0))),"","3")
))</f>
        <v>2</v>
      </c>
      <c r="M2402" t="b">
        <f ca="1">ISNUMBER(MATCH(S2402,$S$2:$S2401,0))</f>
        <v>0</v>
      </c>
      <c r="N2402">
        <f t="shared" ca="1" si="2706"/>
        <v>30</v>
      </c>
      <c r="O2402">
        <f t="shared" ca="1" si="2707"/>
        <v>51</v>
      </c>
      <c r="P2402">
        <f t="shared" ca="1" si="2708"/>
        <v>30</v>
      </c>
      <c r="Q2402">
        <f t="shared" ca="1" si="2709"/>
        <v>51</v>
      </c>
      <c r="R2402" t="str">
        <f ca="1">OFFSET('map portals'!$A$1,$O2402,$N2402)</f>
        <v>.</v>
      </c>
      <c r="S2402">
        <f t="shared" ca="1" si="2710"/>
        <v>30051</v>
      </c>
      <c r="T2402">
        <f t="shared" ca="1" si="2711"/>
        <v>333</v>
      </c>
    </row>
    <row r="2403" spans="1:20">
      <c r="A2403" s="3">
        <f t="shared" ca="1" si="2702"/>
        <v>2395</v>
      </c>
      <c r="B2403" s="3">
        <f t="shared" ca="1" si="2703"/>
        <v>2395</v>
      </c>
      <c r="C2403" s="3">
        <f t="shared" ref="C2403:I2403" ca="1" si="2742">B2403+IF(0=LEN(OFFSET($L$2,B2403,0)),1,0)</f>
        <v>2395</v>
      </c>
      <c r="D2403" s="3">
        <f t="shared" ca="1" si="2742"/>
        <v>2395</v>
      </c>
      <c r="E2403" s="3">
        <f t="shared" ca="1" si="2742"/>
        <v>2395</v>
      </c>
      <c r="F2403" s="3">
        <f t="shared" ca="1" si="2742"/>
        <v>2395</v>
      </c>
      <c r="G2403" s="3">
        <f t="shared" ca="1" si="2742"/>
        <v>2395</v>
      </c>
      <c r="H2403" s="3">
        <f t="shared" ca="1" si="2742"/>
        <v>2395</v>
      </c>
      <c r="I2403" s="3">
        <f t="shared" ca="1" si="2742"/>
        <v>2395</v>
      </c>
      <c r="J2403" s="3">
        <f ca="1">COUNTIF($A$2:$A2402,"="&amp;$A2403)+1</f>
        <v>1</v>
      </c>
      <c r="K2403">
        <f t="shared" ca="1" si="2705"/>
        <v>0</v>
      </c>
      <c r="L2403" t="str">
        <f ca="1">IF(M2403,"",
IF(R2403&lt;&gt;".",IF(OR(R2403="@",R2403="X"),"",MID(R2403,1,1)),
IF(OR(OFFSET('map portals'!$A$1,$Q2403,$P2403+1)="#",ISNUMBER(MATCH((P2403+1)*1000+Q2403,$S$2:$S2402,0))),"","0")
&amp;IF(OR(OFFSET('map portals'!$A$1,$Q2403+1,$P2403)="#",ISNUMBER(MATCH(P2403*1000+(Q2403+1),$S$2:$S2402,0))),"","1")
&amp;IF(OR(OFFSET('map portals'!$A$1,$Q2403,$P2403-1)="#",ISNUMBER(MATCH((P2403-1)*1000+Q2403,$S$2:$S2402,0))),"","2")
&amp;IF(OR(OFFSET('map portals'!$A$1,$Q2403-1,$P2403)="#",ISNUMBER(MATCH(P2403*1000+(Q2403-1),$S$2:$S2402,0))),"","3")
))</f>
        <v>0</v>
      </c>
      <c r="M2403" t="b">
        <f ca="1">ISNUMBER(MATCH(S2403,$S$2:$S2402,0))</f>
        <v>0</v>
      </c>
      <c r="N2403">
        <f t="shared" ca="1" si="2706"/>
        <v>30</v>
      </c>
      <c r="O2403">
        <f t="shared" ca="1" si="2707"/>
        <v>57</v>
      </c>
      <c r="P2403">
        <f t="shared" ca="1" si="2708"/>
        <v>30</v>
      </c>
      <c r="Q2403">
        <f t="shared" ca="1" si="2709"/>
        <v>57</v>
      </c>
      <c r="R2403" t="str">
        <f ca="1">OFFSET('map portals'!$A$1,$O2403,$N2403)</f>
        <v>.</v>
      </c>
      <c r="S2403">
        <f t="shared" ca="1" si="2710"/>
        <v>30057</v>
      </c>
      <c r="T2403">
        <f t="shared" ca="1" si="2711"/>
        <v>333</v>
      </c>
    </row>
    <row r="2404" spans="1:20">
      <c r="A2404" s="3">
        <f t="shared" ca="1" si="2702"/>
        <v>2395</v>
      </c>
      <c r="B2404" s="3">
        <f t="shared" ca="1" si="2703"/>
        <v>2395</v>
      </c>
      <c r="C2404" s="3">
        <f t="shared" ref="C2404:I2404" ca="1" si="2743">B2404+IF(0=LEN(OFFSET($L$2,B2404,0)),1,0)</f>
        <v>2395</v>
      </c>
      <c r="D2404" s="3">
        <f t="shared" ca="1" si="2743"/>
        <v>2395</v>
      </c>
      <c r="E2404" s="3">
        <f t="shared" ca="1" si="2743"/>
        <v>2395</v>
      </c>
      <c r="F2404" s="3">
        <f t="shared" ca="1" si="2743"/>
        <v>2395</v>
      </c>
      <c r="G2404" s="3">
        <f t="shared" ca="1" si="2743"/>
        <v>2395</v>
      </c>
      <c r="H2404" s="3">
        <f t="shared" ca="1" si="2743"/>
        <v>2395</v>
      </c>
      <c r="I2404" s="3">
        <f t="shared" ca="1" si="2743"/>
        <v>2395</v>
      </c>
      <c r="J2404" s="3">
        <f ca="1">COUNTIF($A$2:$A2403,"="&amp;$A2404)+1</f>
        <v>2</v>
      </c>
      <c r="K2404">
        <f t="shared" ca="1" si="2705"/>
        <v>1</v>
      </c>
      <c r="L2404" t="str">
        <f ca="1">IF(M2404,"",
IF(R2404&lt;&gt;".",IF(OR(R2404="@",R2404="X"),"",MID(R2404,1,1)),
IF(OR(OFFSET('map portals'!$A$1,$Q2404,$P2404+1)="#",ISNUMBER(MATCH((P2404+1)*1000+Q2404,$S$2:$S2403,0))),"","0")
&amp;IF(OR(OFFSET('map portals'!$A$1,$Q2404+1,$P2404)="#",ISNUMBER(MATCH(P2404*1000+(Q2404+1),$S$2:$S2403,0))),"","1")
&amp;IF(OR(OFFSET('map portals'!$A$1,$Q2404,$P2404-1)="#",ISNUMBER(MATCH((P2404-1)*1000+Q2404,$S$2:$S2403,0))),"","2")
&amp;IF(OR(OFFSET('map portals'!$A$1,$Q2404-1,$P2404)="#",ISNUMBER(MATCH(P2404*1000+(Q2404-1),$S$2:$S2403,0))),"","3")
))</f>
        <v>1</v>
      </c>
      <c r="M2404" t="b">
        <f ca="1">ISNUMBER(MATCH(S2404,$S$2:$S2403,0))</f>
        <v>0</v>
      </c>
      <c r="N2404">
        <f t="shared" ca="1" si="2706"/>
        <v>29</v>
      </c>
      <c r="O2404">
        <f t="shared" ca="1" si="2707"/>
        <v>58</v>
      </c>
      <c r="P2404">
        <f t="shared" ca="1" si="2708"/>
        <v>29</v>
      </c>
      <c r="Q2404">
        <f t="shared" ca="1" si="2709"/>
        <v>58</v>
      </c>
      <c r="R2404" t="str">
        <f ca="1">OFFSET('map portals'!$A$1,$O2404,$N2404)</f>
        <v>.</v>
      </c>
      <c r="S2404">
        <f t="shared" ca="1" si="2710"/>
        <v>29058</v>
      </c>
      <c r="T2404">
        <f t="shared" ca="1" si="2711"/>
        <v>333</v>
      </c>
    </row>
    <row r="2405" spans="1:20">
      <c r="A2405" s="3">
        <f t="shared" ca="1" si="2702"/>
        <v>2395</v>
      </c>
      <c r="B2405" s="3">
        <f t="shared" ca="1" si="2703"/>
        <v>2396</v>
      </c>
      <c r="C2405" s="3">
        <f t="shared" ref="C2405:I2405" ca="1" si="2744">B2405+IF(0=LEN(OFFSET($L$2,B2405,0)),1,0)</f>
        <v>2396</v>
      </c>
      <c r="D2405" s="3">
        <f t="shared" ca="1" si="2744"/>
        <v>2396</v>
      </c>
      <c r="E2405" s="3">
        <f t="shared" ca="1" si="2744"/>
        <v>2396</v>
      </c>
      <c r="F2405" s="3">
        <f t="shared" ca="1" si="2744"/>
        <v>2396</v>
      </c>
      <c r="G2405" s="3">
        <f t="shared" ca="1" si="2744"/>
        <v>2396</v>
      </c>
      <c r="H2405" s="3">
        <f t="shared" ca="1" si="2744"/>
        <v>2396</v>
      </c>
      <c r="I2405" s="3">
        <f t="shared" ca="1" si="2744"/>
        <v>2396</v>
      </c>
      <c r="J2405" s="3">
        <f ca="1">COUNTIF($A$2:$A2404,"="&amp;$A2405)+1</f>
        <v>3</v>
      </c>
      <c r="K2405">
        <f t="shared" ca="1" si="2705"/>
        <v>2</v>
      </c>
      <c r="L2405" t="str">
        <f ca="1">IF(M2405,"",
IF(R2405&lt;&gt;".",IF(OR(R2405="@",R2405="X"),"",MID(R2405,1,1)),
IF(OR(OFFSET('map portals'!$A$1,$Q2405,$P2405+1)="#",ISNUMBER(MATCH((P2405+1)*1000+Q2405,$S$2:$S2404,0))),"","0")
&amp;IF(OR(OFFSET('map portals'!$A$1,$Q2405+1,$P2405)="#",ISNUMBER(MATCH(P2405*1000+(Q2405+1),$S$2:$S2404,0))),"","1")
&amp;IF(OR(OFFSET('map portals'!$A$1,$Q2405,$P2405-1)="#",ISNUMBER(MATCH((P2405-1)*1000+Q2405,$S$2:$S2404,0))),"","2")
&amp;IF(OR(OFFSET('map portals'!$A$1,$Q2405-1,$P2405)="#",ISNUMBER(MATCH(P2405*1000+(Q2405-1),$S$2:$S2404,0))),"","3")
))</f>
        <v>2</v>
      </c>
      <c r="M2405" t="b">
        <f ca="1">ISNUMBER(MATCH(S2405,$S$2:$S2404,0))</f>
        <v>0</v>
      </c>
      <c r="N2405">
        <f t="shared" ca="1" si="2706"/>
        <v>28</v>
      </c>
      <c r="O2405">
        <f t="shared" ca="1" si="2707"/>
        <v>57</v>
      </c>
      <c r="P2405">
        <f t="shared" ca="1" si="2708"/>
        <v>28</v>
      </c>
      <c r="Q2405">
        <f t="shared" ca="1" si="2709"/>
        <v>57</v>
      </c>
      <c r="R2405" t="str">
        <f ca="1">OFFSET('map portals'!$A$1,$O2405,$N2405)</f>
        <v>.</v>
      </c>
      <c r="S2405">
        <f t="shared" ca="1" si="2710"/>
        <v>28057</v>
      </c>
      <c r="T2405">
        <f t="shared" ca="1" si="2711"/>
        <v>333</v>
      </c>
    </row>
    <row r="2406" spans="1:20">
      <c r="A2406" s="3">
        <f t="shared" ca="1" si="2702"/>
        <v>2396</v>
      </c>
      <c r="B2406" s="3">
        <f t="shared" ca="1" si="2703"/>
        <v>2397</v>
      </c>
      <c r="C2406" s="3">
        <f t="shared" ref="C2406:I2406" ca="1" si="2745">B2406+IF(0=LEN(OFFSET($L$2,B2406,0)),1,0)</f>
        <v>2397</v>
      </c>
      <c r="D2406" s="3">
        <f t="shared" ca="1" si="2745"/>
        <v>2397</v>
      </c>
      <c r="E2406" s="3">
        <f t="shared" ca="1" si="2745"/>
        <v>2397</v>
      </c>
      <c r="F2406" s="3">
        <f t="shared" ca="1" si="2745"/>
        <v>2397</v>
      </c>
      <c r="G2406" s="3">
        <f t="shared" ca="1" si="2745"/>
        <v>2397</v>
      </c>
      <c r="H2406" s="3">
        <f t="shared" ca="1" si="2745"/>
        <v>2397</v>
      </c>
      <c r="I2406" s="3">
        <f t="shared" ca="1" si="2745"/>
        <v>2397</v>
      </c>
      <c r="J2406" s="3">
        <f ca="1">COUNTIF($A$2:$A2405,"="&amp;$A2406)+1</f>
        <v>1</v>
      </c>
      <c r="K2406">
        <f t="shared" ca="1" si="2705"/>
        <v>0</v>
      </c>
      <c r="L2406" t="str">
        <f ca="1">IF(M2406,"",
IF(R2406&lt;&gt;".",IF(OR(R2406="@",R2406="X"),"",MID(R2406,1,1)),
IF(OR(OFFSET('map portals'!$A$1,$Q2406,$P2406+1)="#",ISNUMBER(MATCH((P2406+1)*1000+Q2406,$S$2:$S2405,0))),"","0")
&amp;IF(OR(OFFSET('map portals'!$A$1,$Q2406+1,$P2406)="#",ISNUMBER(MATCH(P2406*1000+(Q2406+1),$S$2:$S2405,0))),"","1")
&amp;IF(OR(OFFSET('map portals'!$A$1,$Q2406,$P2406-1)="#",ISNUMBER(MATCH((P2406-1)*1000+Q2406,$S$2:$S2405,0))),"","2")
&amp;IF(OR(OFFSET('map portals'!$A$1,$Q2406-1,$P2406)="#",ISNUMBER(MATCH(P2406*1000+(Q2406-1),$S$2:$S2405,0))),"","3")
))</f>
        <v/>
      </c>
      <c r="M2406" t="b">
        <f ca="1">ISNUMBER(MATCH(S2406,$S$2:$S2405,0))</f>
        <v>0</v>
      </c>
      <c r="N2406">
        <f t="shared" ca="1" si="2706"/>
        <v>59</v>
      </c>
      <c r="O2406">
        <f t="shared" ca="1" si="2707"/>
        <v>13</v>
      </c>
      <c r="P2406">
        <f t="shared" ca="1" si="2708"/>
        <v>59</v>
      </c>
      <c r="Q2406">
        <f t="shared" ca="1" si="2709"/>
        <v>13</v>
      </c>
      <c r="R2406" t="str">
        <f ca="1">OFFSET('map portals'!$A$1,$O2406,$N2406)</f>
        <v>.</v>
      </c>
      <c r="S2406">
        <f t="shared" ca="1" si="2710"/>
        <v>59013</v>
      </c>
      <c r="T2406">
        <f t="shared" ca="1" si="2711"/>
        <v>333</v>
      </c>
    </row>
    <row r="2407" spans="1:20">
      <c r="A2407" s="3">
        <f t="shared" ca="1" si="2702"/>
        <v>2397</v>
      </c>
      <c r="B2407" s="3">
        <f t="shared" ca="1" si="2703"/>
        <v>2398</v>
      </c>
      <c r="C2407" s="3">
        <f t="shared" ref="C2407:I2407" ca="1" si="2746">B2407+IF(0=LEN(OFFSET($L$2,B2407,0)),1,0)</f>
        <v>2398</v>
      </c>
      <c r="D2407" s="3">
        <f t="shared" ca="1" si="2746"/>
        <v>2398</v>
      </c>
      <c r="E2407" s="3">
        <f t="shared" ca="1" si="2746"/>
        <v>2398</v>
      </c>
      <c r="F2407" s="3">
        <f t="shared" ca="1" si="2746"/>
        <v>2398</v>
      </c>
      <c r="G2407" s="3">
        <f t="shared" ca="1" si="2746"/>
        <v>2398</v>
      </c>
      <c r="H2407" s="3">
        <f t="shared" ca="1" si="2746"/>
        <v>2398</v>
      </c>
      <c r="I2407" s="3">
        <f t="shared" ca="1" si="2746"/>
        <v>2398</v>
      </c>
      <c r="J2407" s="3">
        <f ca="1">COUNTIF($A$2:$A2406,"="&amp;$A2407)+1</f>
        <v>1</v>
      </c>
      <c r="K2407">
        <f t="shared" ca="1" si="2705"/>
        <v>2</v>
      </c>
      <c r="L2407" t="str">
        <f ca="1">IF(M2407,"",
IF(R2407&lt;&gt;".",IF(OR(R2407="@",R2407="X"),"",MID(R2407,1,1)),
IF(OR(OFFSET('map portals'!$A$1,$Q2407,$P2407+1)="#",ISNUMBER(MATCH((P2407+1)*1000+Q2407,$S$2:$S2406,0))),"","0")
&amp;IF(OR(OFFSET('map portals'!$A$1,$Q2407+1,$P2407)="#",ISNUMBER(MATCH(P2407*1000+(Q2407+1),$S$2:$S2406,0))),"","1")
&amp;IF(OR(OFFSET('map portals'!$A$1,$Q2407,$P2407-1)="#",ISNUMBER(MATCH((P2407-1)*1000+Q2407,$S$2:$S2406,0))),"","2")
&amp;IF(OR(OFFSET('map portals'!$A$1,$Q2407-1,$P2407)="#",ISNUMBER(MATCH(P2407*1000+(Q2407-1),$S$2:$S2406,0))),"","3")
))</f>
        <v>12</v>
      </c>
      <c r="M2407" t="b">
        <f ca="1">ISNUMBER(MATCH(S2407,$S$2:$S2406,0))</f>
        <v>0</v>
      </c>
      <c r="N2407">
        <f t="shared" ca="1" si="2706"/>
        <v>55</v>
      </c>
      <c r="O2407">
        <f t="shared" ca="1" si="2707"/>
        <v>13</v>
      </c>
      <c r="P2407">
        <f t="shared" ca="1" si="2708"/>
        <v>55</v>
      </c>
      <c r="Q2407">
        <f t="shared" ca="1" si="2709"/>
        <v>13</v>
      </c>
      <c r="R2407" t="str">
        <f ca="1">OFFSET('map portals'!$A$1,$O2407,$N2407)</f>
        <v>.</v>
      </c>
      <c r="S2407">
        <f t="shared" ca="1" si="2710"/>
        <v>55013</v>
      </c>
      <c r="T2407">
        <f t="shared" ca="1" si="2711"/>
        <v>333</v>
      </c>
    </row>
    <row r="2408" spans="1:20">
      <c r="A2408" s="3">
        <f t="shared" ca="1" si="2702"/>
        <v>2398</v>
      </c>
      <c r="B2408" s="3">
        <f t="shared" ca="1" si="2703"/>
        <v>2399</v>
      </c>
      <c r="C2408" s="3">
        <f t="shared" ref="C2408:I2408" ca="1" si="2747">B2408+IF(0=LEN(OFFSET($L$2,B2408,0)),1,0)</f>
        <v>2399</v>
      </c>
      <c r="D2408" s="3">
        <f t="shared" ca="1" si="2747"/>
        <v>2399</v>
      </c>
      <c r="E2408" s="3">
        <f t="shared" ca="1" si="2747"/>
        <v>2399</v>
      </c>
      <c r="F2408" s="3">
        <f t="shared" ca="1" si="2747"/>
        <v>2399</v>
      </c>
      <c r="G2408" s="3">
        <f t="shared" ca="1" si="2747"/>
        <v>2399</v>
      </c>
      <c r="H2408" s="3">
        <f t="shared" ca="1" si="2747"/>
        <v>2399</v>
      </c>
      <c r="I2408" s="3">
        <f t="shared" ca="1" si="2747"/>
        <v>2399</v>
      </c>
      <c r="J2408" s="3">
        <f ca="1">COUNTIF($A$2:$A2407,"="&amp;$A2408)+1</f>
        <v>1</v>
      </c>
      <c r="K2408">
        <f t="shared" ca="1" si="2705"/>
        <v>3</v>
      </c>
      <c r="L2408" t="str">
        <f ca="1">IF(M2408,"",
IF(R2408&lt;&gt;".",IF(OR(R2408="@",R2408="X"),"",MID(R2408,1,1)),
IF(OR(OFFSET('map portals'!$A$1,$Q2408,$P2408+1)="#",ISNUMBER(MATCH((P2408+1)*1000+Q2408,$S$2:$S2407,0))),"","0")
&amp;IF(OR(OFFSET('map portals'!$A$1,$Q2408+1,$P2408)="#",ISNUMBER(MATCH(P2408*1000+(Q2408+1),$S$2:$S2407,0))),"","1")
&amp;IF(OR(OFFSET('map portals'!$A$1,$Q2408,$P2408-1)="#",ISNUMBER(MATCH((P2408-1)*1000+Q2408,$S$2:$S2407,0))),"","2")
&amp;IF(OR(OFFSET('map portals'!$A$1,$Q2408-1,$P2408)="#",ISNUMBER(MATCH(P2408*1000+(Q2408-1),$S$2:$S2407,0))),"","3")
))</f>
        <v>023</v>
      </c>
      <c r="M2408" t="b">
        <f ca="1">ISNUMBER(MATCH(S2408,$S$2:$S2407,0))</f>
        <v>0</v>
      </c>
      <c r="N2408">
        <f t="shared" ca="1" si="2706"/>
        <v>57</v>
      </c>
      <c r="O2408">
        <f t="shared" ca="1" si="2707"/>
        <v>11</v>
      </c>
      <c r="P2408">
        <f t="shared" ca="1" si="2708"/>
        <v>57</v>
      </c>
      <c r="Q2408">
        <f t="shared" ca="1" si="2709"/>
        <v>11</v>
      </c>
      <c r="R2408" t="str">
        <f ca="1">OFFSET('map portals'!$A$1,$O2408,$N2408)</f>
        <v>.</v>
      </c>
      <c r="S2408">
        <f t="shared" ca="1" si="2710"/>
        <v>57011</v>
      </c>
      <c r="T2408">
        <f t="shared" ca="1" si="2711"/>
        <v>333</v>
      </c>
    </row>
    <row r="2409" spans="1:20">
      <c r="A2409" s="3">
        <f t="shared" ca="1" si="2702"/>
        <v>2399</v>
      </c>
      <c r="B2409" s="3">
        <f t="shared" ca="1" si="2703"/>
        <v>2400</v>
      </c>
      <c r="C2409" s="3">
        <f t="shared" ref="C2409:I2409" ca="1" si="2748">B2409+IF(0=LEN(OFFSET($L$2,B2409,0)),1,0)</f>
        <v>2400</v>
      </c>
      <c r="D2409" s="3">
        <f t="shared" ca="1" si="2748"/>
        <v>2400</v>
      </c>
      <c r="E2409" s="3">
        <f t="shared" ca="1" si="2748"/>
        <v>2400</v>
      </c>
      <c r="F2409" s="3">
        <f t="shared" ca="1" si="2748"/>
        <v>2400</v>
      </c>
      <c r="G2409" s="3">
        <f t="shared" ca="1" si="2748"/>
        <v>2400</v>
      </c>
      <c r="H2409" s="3">
        <f t="shared" ca="1" si="2748"/>
        <v>2400</v>
      </c>
      <c r="I2409" s="3">
        <f t="shared" ca="1" si="2748"/>
        <v>2400</v>
      </c>
      <c r="J2409" s="3">
        <f ca="1">COUNTIF($A$2:$A2408,"="&amp;$A2409)+1</f>
        <v>1</v>
      </c>
      <c r="K2409">
        <f t="shared" ca="1" si="2705"/>
        <v>2</v>
      </c>
      <c r="L2409" t="str">
        <f ca="1">IF(M2409,"",
IF(R2409&lt;&gt;".",IF(OR(R2409="@",R2409="X"),"",MID(R2409,1,1)),
IF(OR(OFFSET('map portals'!$A$1,$Q2409,$P2409+1)="#",ISNUMBER(MATCH((P2409+1)*1000+Q2409,$S$2:$S2408,0))),"","0")
&amp;IF(OR(OFFSET('map portals'!$A$1,$Q2409+1,$P2409)="#",ISNUMBER(MATCH(P2409*1000+(Q2409+1),$S$2:$S2408,0))),"","1")
&amp;IF(OR(OFFSET('map portals'!$A$1,$Q2409,$P2409-1)="#",ISNUMBER(MATCH((P2409-1)*1000+Q2409,$S$2:$S2408,0))),"","2")
&amp;IF(OR(OFFSET('map portals'!$A$1,$Q2409-1,$P2409)="#",ISNUMBER(MATCH(P2409*1000+(Q2409-1),$S$2:$S2408,0))),"","3")
))</f>
        <v>2</v>
      </c>
      <c r="M2409" t="b">
        <f ca="1">ISNUMBER(MATCH(S2409,$S$2:$S2408,0))</f>
        <v>0</v>
      </c>
      <c r="N2409">
        <f t="shared" ca="1" si="2706"/>
        <v>78</v>
      </c>
      <c r="O2409">
        <f t="shared" ca="1" si="2707"/>
        <v>121</v>
      </c>
      <c r="P2409">
        <f t="shared" ca="1" si="2708"/>
        <v>78</v>
      </c>
      <c r="Q2409">
        <f t="shared" ca="1" si="2709"/>
        <v>121</v>
      </c>
      <c r="R2409" t="str">
        <f ca="1">OFFSET('map portals'!$A$1,$O2409,$N2409)</f>
        <v>.</v>
      </c>
      <c r="S2409">
        <f t="shared" ca="1" si="2710"/>
        <v>78121</v>
      </c>
      <c r="T2409">
        <f t="shared" ca="1" si="2711"/>
        <v>334</v>
      </c>
    </row>
    <row r="2410" spans="1:20">
      <c r="A2410" s="3">
        <f t="shared" ca="1" si="2702"/>
        <v>2400</v>
      </c>
      <c r="B2410" s="3">
        <f t="shared" ca="1" si="2703"/>
        <v>2401</v>
      </c>
      <c r="C2410" s="3">
        <f t="shared" ref="C2410:I2410" ca="1" si="2749">B2410+IF(0=LEN(OFFSET($L$2,B2410,0)),1,0)</f>
        <v>2401</v>
      </c>
      <c r="D2410" s="3">
        <f t="shared" ca="1" si="2749"/>
        <v>2401</v>
      </c>
      <c r="E2410" s="3">
        <f t="shared" ca="1" si="2749"/>
        <v>2401</v>
      </c>
      <c r="F2410" s="3">
        <f t="shared" ca="1" si="2749"/>
        <v>2401</v>
      </c>
      <c r="G2410" s="3">
        <f t="shared" ca="1" si="2749"/>
        <v>2401</v>
      </c>
      <c r="H2410" s="3">
        <f t="shared" ca="1" si="2749"/>
        <v>2401</v>
      </c>
      <c r="I2410" s="3">
        <f t="shared" ca="1" si="2749"/>
        <v>2401</v>
      </c>
      <c r="J2410" s="3">
        <f ca="1">COUNTIF($A$2:$A2409,"="&amp;$A2410)+1</f>
        <v>1</v>
      </c>
      <c r="K2410">
        <f t="shared" ca="1" si="2705"/>
        <v>2</v>
      </c>
      <c r="L2410" t="str">
        <f ca="1">IF(M2410,"",
IF(R2410&lt;&gt;".",IF(OR(R2410="@",R2410="X"),"",MID(R2410,1,1)),
IF(OR(OFFSET('map portals'!$A$1,$Q2410,$P2410+1)="#",ISNUMBER(MATCH((P2410+1)*1000+Q2410,$S$2:$S2409,0))),"","0")
&amp;IF(OR(OFFSET('map portals'!$A$1,$Q2410+1,$P2410)="#",ISNUMBER(MATCH(P2410*1000+(Q2410+1),$S$2:$S2409,0))),"","1")
&amp;IF(OR(OFFSET('map portals'!$A$1,$Q2410,$P2410-1)="#",ISNUMBER(MATCH((P2410-1)*1000+Q2410,$S$2:$S2409,0))),"","2")
&amp;IF(OR(OFFSET('map portals'!$A$1,$Q2410-1,$P2410)="#",ISNUMBER(MATCH(P2410*1000+(Q2410-1),$S$2:$S2409,0))),"","3")
))</f>
        <v/>
      </c>
      <c r="M2410" t="b">
        <f ca="1">ISNUMBER(MATCH(S2410,$S$2:$S2409,0))</f>
        <v>0</v>
      </c>
      <c r="N2410">
        <f t="shared" ca="1" si="2706"/>
        <v>29</v>
      </c>
      <c r="O2410">
        <f t="shared" ca="1" si="2707"/>
        <v>51</v>
      </c>
      <c r="P2410">
        <f t="shared" ca="1" si="2708"/>
        <v>29</v>
      </c>
      <c r="Q2410">
        <f t="shared" ca="1" si="2709"/>
        <v>51</v>
      </c>
      <c r="R2410" t="str">
        <f ca="1">OFFSET('map portals'!$A$1,$O2410,$N2410)</f>
        <v>.</v>
      </c>
      <c r="S2410">
        <f t="shared" ca="1" si="2710"/>
        <v>29051</v>
      </c>
      <c r="T2410">
        <f t="shared" ca="1" si="2711"/>
        <v>334</v>
      </c>
    </row>
    <row r="2411" spans="1:20">
      <c r="A2411" s="3">
        <f t="shared" ca="1" si="2702"/>
        <v>2401</v>
      </c>
      <c r="B2411" s="3">
        <f t="shared" ca="1" si="2703"/>
        <v>2402</v>
      </c>
      <c r="C2411" s="3">
        <f t="shared" ref="C2411:I2411" ca="1" si="2750">B2411+IF(0=LEN(OFFSET($L$2,B2411,0)),1,0)</f>
        <v>2402</v>
      </c>
      <c r="D2411" s="3">
        <f t="shared" ca="1" si="2750"/>
        <v>2402</v>
      </c>
      <c r="E2411" s="3">
        <f t="shared" ca="1" si="2750"/>
        <v>2402</v>
      </c>
      <c r="F2411" s="3">
        <f t="shared" ca="1" si="2750"/>
        <v>2402</v>
      </c>
      <c r="G2411" s="3">
        <f t="shared" ca="1" si="2750"/>
        <v>2402</v>
      </c>
      <c r="H2411" s="3">
        <f t="shared" ca="1" si="2750"/>
        <v>2402</v>
      </c>
      <c r="I2411" s="3">
        <f t="shared" ca="1" si="2750"/>
        <v>2402</v>
      </c>
      <c r="J2411" s="3">
        <f ca="1">COUNTIF($A$2:$A2410,"="&amp;$A2411)+1</f>
        <v>1</v>
      </c>
      <c r="K2411">
        <f t="shared" ca="1" si="2705"/>
        <v>0</v>
      </c>
      <c r="L2411" t="str">
        <f ca="1">IF(M2411,"",
IF(R2411&lt;&gt;".",IF(OR(R2411="@",R2411="X"),"",MID(R2411,1,1)),
IF(OR(OFFSET('map portals'!$A$1,$Q2411,$P2411+1)="#",ISNUMBER(MATCH((P2411+1)*1000+Q2411,$S$2:$S2410,0))),"","0")
&amp;IF(OR(OFFSET('map portals'!$A$1,$Q2411+1,$P2411)="#",ISNUMBER(MATCH(P2411*1000+(Q2411+1),$S$2:$S2410,0))),"","1")
&amp;IF(OR(OFFSET('map portals'!$A$1,$Q2411,$P2411-1)="#",ISNUMBER(MATCH((P2411-1)*1000+Q2411,$S$2:$S2410,0))),"","2")
&amp;IF(OR(OFFSET('map portals'!$A$1,$Q2411-1,$P2411)="#",ISNUMBER(MATCH(P2411*1000+(Q2411-1),$S$2:$S2410,0))),"","3")
))</f>
        <v/>
      </c>
      <c r="M2411" t="b">
        <f ca="1">ISNUMBER(MATCH(S2411,$S$2:$S2410,0))</f>
        <v>0</v>
      </c>
      <c r="N2411">
        <f t="shared" ca="1" si="2706"/>
        <v>31</v>
      </c>
      <c r="O2411">
        <f t="shared" ca="1" si="2707"/>
        <v>57</v>
      </c>
      <c r="P2411">
        <f t="shared" ca="1" si="2708"/>
        <v>31</v>
      </c>
      <c r="Q2411">
        <f t="shared" ca="1" si="2709"/>
        <v>57</v>
      </c>
      <c r="R2411" t="str">
        <f ca="1">OFFSET('map portals'!$A$1,$O2411,$N2411)</f>
        <v>.</v>
      </c>
      <c r="S2411">
        <f t="shared" ca="1" si="2710"/>
        <v>31057</v>
      </c>
      <c r="T2411">
        <f t="shared" ca="1" si="2711"/>
        <v>334</v>
      </c>
    </row>
    <row r="2412" spans="1:20">
      <c r="A2412" s="3">
        <f t="shared" ca="1" si="2702"/>
        <v>2402</v>
      </c>
      <c r="B2412" s="3">
        <f t="shared" ca="1" si="2703"/>
        <v>2403</v>
      </c>
      <c r="C2412" s="3">
        <f t="shared" ref="C2412:I2412" ca="1" si="2751">B2412+IF(0=LEN(OFFSET($L$2,B2412,0)),1,0)</f>
        <v>2403</v>
      </c>
      <c r="D2412" s="3">
        <f t="shared" ca="1" si="2751"/>
        <v>2403</v>
      </c>
      <c r="E2412" s="3">
        <f t="shared" ca="1" si="2751"/>
        <v>2403</v>
      </c>
      <c r="F2412" s="3">
        <f t="shared" ca="1" si="2751"/>
        <v>2403</v>
      </c>
      <c r="G2412" s="3">
        <f t="shared" ca="1" si="2751"/>
        <v>2403</v>
      </c>
      <c r="H2412" s="3">
        <f t="shared" ca="1" si="2751"/>
        <v>2403</v>
      </c>
      <c r="I2412" s="3">
        <f t="shared" ca="1" si="2751"/>
        <v>2403</v>
      </c>
      <c r="J2412" s="3">
        <f ca="1">COUNTIF($A$2:$A2411,"="&amp;$A2412)+1</f>
        <v>1</v>
      </c>
      <c r="K2412">
        <f t="shared" ca="1" si="2705"/>
        <v>1</v>
      </c>
      <c r="L2412" t="str">
        <f ca="1">IF(M2412,"",
IF(R2412&lt;&gt;".",IF(OR(R2412="@",R2412="X"),"",MID(R2412,1,1)),
IF(OR(OFFSET('map portals'!$A$1,$Q2412,$P2412+1)="#",ISNUMBER(MATCH((P2412+1)*1000+Q2412,$S$2:$S2411,0))),"","0")
&amp;IF(OR(OFFSET('map portals'!$A$1,$Q2412+1,$P2412)="#",ISNUMBER(MATCH(P2412*1000+(Q2412+1),$S$2:$S2411,0))),"","1")
&amp;IF(OR(OFFSET('map portals'!$A$1,$Q2412,$P2412-1)="#",ISNUMBER(MATCH((P2412-1)*1000+Q2412,$S$2:$S2411,0))),"","2")
&amp;IF(OR(OFFSET('map portals'!$A$1,$Q2412-1,$P2412)="#",ISNUMBER(MATCH(P2412*1000+(Q2412-1),$S$2:$S2411,0))),"","3")
))</f>
        <v>0</v>
      </c>
      <c r="M2412" t="b">
        <f ca="1">ISNUMBER(MATCH(S2412,$S$2:$S2411,0))</f>
        <v>0</v>
      </c>
      <c r="N2412">
        <f t="shared" ca="1" si="2706"/>
        <v>29</v>
      </c>
      <c r="O2412">
        <f t="shared" ca="1" si="2707"/>
        <v>59</v>
      </c>
      <c r="P2412">
        <f t="shared" ca="1" si="2708"/>
        <v>29</v>
      </c>
      <c r="Q2412">
        <f t="shared" ca="1" si="2709"/>
        <v>59</v>
      </c>
      <c r="R2412" t="str">
        <f ca="1">OFFSET('map portals'!$A$1,$O2412,$N2412)</f>
        <v>.</v>
      </c>
      <c r="S2412">
        <f t="shared" ca="1" si="2710"/>
        <v>29059</v>
      </c>
      <c r="T2412">
        <f t="shared" ca="1" si="2711"/>
        <v>334</v>
      </c>
    </row>
    <row r="2413" spans="1:20">
      <c r="A2413" s="3">
        <f t="shared" ca="1" si="2702"/>
        <v>2403</v>
      </c>
      <c r="B2413" s="3">
        <f t="shared" ca="1" si="2703"/>
        <v>2404</v>
      </c>
      <c r="C2413" s="3">
        <f t="shared" ref="C2413:I2413" ca="1" si="2752">B2413+IF(0=LEN(OFFSET($L$2,B2413,0)),1,0)</f>
        <v>2405</v>
      </c>
      <c r="D2413" s="3">
        <f t="shared" ca="1" si="2752"/>
        <v>2405</v>
      </c>
      <c r="E2413" s="3">
        <f t="shared" ca="1" si="2752"/>
        <v>2405</v>
      </c>
      <c r="F2413" s="3">
        <f t="shared" ca="1" si="2752"/>
        <v>2405</v>
      </c>
      <c r="G2413" s="3">
        <f t="shared" ca="1" si="2752"/>
        <v>2405</v>
      </c>
      <c r="H2413" s="3">
        <f t="shared" ca="1" si="2752"/>
        <v>2405</v>
      </c>
      <c r="I2413" s="3">
        <f t="shared" ca="1" si="2752"/>
        <v>2405</v>
      </c>
      <c r="J2413" s="3">
        <f ca="1">COUNTIF($A$2:$A2412,"="&amp;$A2413)+1</f>
        <v>1</v>
      </c>
      <c r="K2413">
        <f t="shared" ca="1" si="2705"/>
        <v>2</v>
      </c>
      <c r="L2413" t="str">
        <f ca="1">IF(M2413,"",
IF(R2413&lt;&gt;".",IF(OR(R2413="@",R2413="X"),"",MID(R2413,1,1)),
IF(OR(OFFSET('map portals'!$A$1,$Q2413,$P2413+1)="#",ISNUMBER(MATCH((P2413+1)*1000+Q2413,$S$2:$S2412,0))),"","0")
&amp;IF(OR(OFFSET('map portals'!$A$1,$Q2413+1,$P2413)="#",ISNUMBER(MATCH(P2413*1000+(Q2413+1),$S$2:$S2412,0))),"","1")
&amp;IF(OR(OFFSET('map portals'!$A$1,$Q2413,$P2413-1)="#",ISNUMBER(MATCH((P2413-1)*1000+Q2413,$S$2:$S2412,0))),"","2")
&amp;IF(OR(OFFSET('map portals'!$A$1,$Q2413-1,$P2413)="#",ISNUMBER(MATCH(P2413*1000+(Q2413-1),$S$2:$S2412,0))),"","3")
))</f>
        <v>3</v>
      </c>
      <c r="M2413" t="b">
        <f ca="1">ISNUMBER(MATCH(S2413,$S$2:$S2412,0))</f>
        <v>0</v>
      </c>
      <c r="N2413">
        <f t="shared" ca="1" si="2706"/>
        <v>27</v>
      </c>
      <c r="O2413">
        <f t="shared" ca="1" si="2707"/>
        <v>57</v>
      </c>
      <c r="P2413">
        <f t="shared" ca="1" si="2708"/>
        <v>27</v>
      </c>
      <c r="Q2413">
        <f t="shared" ca="1" si="2709"/>
        <v>57</v>
      </c>
      <c r="R2413" t="str">
        <f ca="1">OFFSET('map portals'!$A$1,$O2413,$N2413)</f>
        <v>.</v>
      </c>
      <c r="S2413">
        <f t="shared" ca="1" si="2710"/>
        <v>27057</v>
      </c>
      <c r="T2413">
        <f t="shared" ca="1" si="2711"/>
        <v>334</v>
      </c>
    </row>
    <row r="2414" spans="1:20">
      <c r="A2414" s="3">
        <f t="shared" ca="1" si="2702"/>
        <v>2405</v>
      </c>
      <c r="B2414" s="3">
        <f t="shared" ca="1" si="2703"/>
        <v>2405</v>
      </c>
      <c r="C2414" s="3">
        <f t="shared" ref="C2414:I2414" ca="1" si="2753">B2414+IF(0=LEN(OFFSET($L$2,B2414,0)),1,0)</f>
        <v>2405</v>
      </c>
      <c r="D2414" s="3">
        <f t="shared" ca="1" si="2753"/>
        <v>2405</v>
      </c>
      <c r="E2414" s="3">
        <f t="shared" ca="1" si="2753"/>
        <v>2405</v>
      </c>
      <c r="F2414" s="3">
        <f t="shared" ca="1" si="2753"/>
        <v>2405</v>
      </c>
      <c r="G2414" s="3">
        <f t="shared" ca="1" si="2753"/>
        <v>2405</v>
      </c>
      <c r="H2414" s="3">
        <f t="shared" ca="1" si="2753"/>
        <v>2405</v>
      </c>
      <c r="I2414" s="3">
        <f t="shared" ca="1" si="2753"/>
        <v>2405</v>
      </c>
      <c r="J2414" s="3">
        <f ca="1">COUNTIF($A$2:$A2413,"="&amp;$A2414)+1</f>
        <v>1</v>
      </c>
      <c r="K2414">
        <f t="shared" ca="1" si="2705"/>
        <v>1</v>
      </c>
      <c r="L2414" t="str">
        <f ca="1">IF(M2414,"",
IF(R2414&lt;&gt;".",IF(OR(R2414="@",R2414="X"),"",MID(R2414,1,1)),
IF(OR(OFFSET('map portals'!$A$1,$Q2414,$P2414+1)="#",ISNUMBER(MATCH((P2414+1)*1000+Q2414,$S$2:$S2413,0))),"","0")
&amp;IF(OR(OFFSET('map portals'!$A$1,$Q2414+1,$P2414)="#",ISNUMBER(MATCH(P2414*1000+(Q2414+1),$S$2:$S2413,0))),"","1")
&amp;IF(OR(OFFSET('map portals'!$A$1,$Q2414,$P2414-1)="#",ISNUMBER(MATCH((P2414-1)*1000+Q2414,$S$2:$S2413,0))),"","2")
&amp;IF(OR(OFFSET('map portals'!$A$1,$Q2414-1,$P2414)="#",ISNUMBER(MATCH(P2414*1000+(Q2414-1),$S$2:$S2413,0))),"","3")
))</f>
        <v>1</v>
      </c>
      <c r="M2414" t="b">
        <f ca="1">ISNUMBER(MATCH(S2414,$S$2:$S2413,0))</f>
        <v>0</v>
      </c>
      <c r="N2414">
        <f t="shared" ca="1" si="2706"/>
        <v>55</v>
      </c>
      <c r="O2414">
        <f t="shared" ca="1" si="2707"/>
        <v>14</v>
      </c>
      <c r="P2414">
        <f t="shared" ca="1" si="2708"/>
        <v>55</v>
      </c>
      <c r="Q2414">
        <f t="shared" ca="1" si="2709"/>
        <v>14</v>
      </c>
      <c r="R2414" t="str">
        <f ca="1">OFFSET('map portals'!$A$1,$O2414,$N2414)</f>
        <v>.</v>
      </c>
      <c r="S2414">
        <f t="shared" ca="1" si="2710"/>
        <v>55014</v>
      </c>
      <c r="T2414">
        <f t="shared" ca="1" si="2711"/>
        <v>334</v>
      </c>
    </row>
    <row r="2415" spans="1:20">
      <c r="A2415" s="3">
        <f t="shared" ca="1" si="2702"/>
        <v>2405</v>
      </c>
      <c r="B2415" s="3">
        <f t="shared" ca="1" si="2703"/>
        <v>2406</v>
      </c>
      <c r="C2415" s="3">
        <f t="shared" ref="C2415:I2415" ca="1" si="2754">B2415+IF(0=LEN(OFFSET($L$2,B2415,0)),1,0)</f>
        <v>2406</v>
      </c>
      <c r="D2415" s="3">
        <f t="shared" ca="1" si="2754"/>
        <v>2406</v>
      </c>
      <c r="E2415" s="3">
        <f t="shared" ca="1" si="2754"/>
        <v>2406</v>
      </c>
      <c r="F2415" s="3">
        <f t="shared" ca="1" si="2754"/>
        <v>2406</v>
      </c>
      <c r="G2415" s="3">
        <f t="shared" ca="1" si="2754"/>
        <v>2406</v>
      </c>
      <c r="H2415" s="3">
        <f t="shared" ca="1" si="2754"/>
        <v>2406</v>
      </c>
      <c r="I2415" s="3">
        <f t="shared" ca="1" si="2754"/>
        <v>2406</v>
      </c>
      <c r="J2415" s="3">
        <f ca="1">COUNTIF($A$2:$A2414,"="&amp;$A2415)+1</f>
        <v>2</v>
      </c>
      <c r="K2415">
        <f t="shared" ca="1" si="2705"/>
        <v>2</v>
      </c>
      <c r="L2415" t="str">
        <f ca="1">IF(M2415,"",
IF(R2415&lt;&gt;".",IF(OR(R2415="@",R2415="X"),"",MID(R2415,1,1)),
IF(OR(OFFSET('map portals'!$A$1,$Q2415,$P2415+1)="#",ISNUMBER(MATCH((P2415+1)*1000+Q2415,$S$2:$S2414,0))),"","0")
&amp;IF(OR(OFFSET('map portals'!$A$1,$Q2415+1,$P2415)="#",ISNUMBER(MATCH(P2415*1000+(Q2415+1),$S$2:$S2414,0))),"","1")
&amp;IF(OR(OFFSET('map portals'!$A$1,$Q2415,$P2415-1)="#",ISNUMBER(MATCH((P2415-1)*1000+Q2415,$S$2:$S2414,0))),"","2")
&amp;IF(OR(OFFSET('map portals'!$A$1,$Q2415-1,$P2415)="#",ISNUMBER(MATCH(P2415*1000+(Q2415-1),$S$2:$S2414,0))),"","3")
))</f>
        <v>2</v>
      </c>
      <c r="M2415" t="b">
        <f ca="1">ISNUMBER(MATCH(S2415,$S$2:$S2414,0))</f>
        <v>0</v>
      </c>
      <c r="N2415">
        <f t="shared" ca="1" si="2706"/>
        <v>54</v>
      </c>
      <c r="O2415">
        <f t="shared" ca="1" si="2707"/>
        <v>13</v>
      </c>
      <c r="P2415">
        <f t="shared" ca="1" si="2708"/>
        <v>54</v>
      </c>
      <c r="Q2415">
        <f t="shared" ca="1" si="2709"/>
        <v>13</v>
      </c>
      <c r="R2415" t="str">
        <f ca="1">OFFSET('map portals'!$A$1,$O2415,$N2415)</f>
        <v>.</v>
      </c>
      <c r="S2415">
        <f t="shared" ca="1" si="2710"/>
        <v>54013</v>
      </c>
      <c r="T2415">
        <f t="shared" ca="1" si="2711"/>
        <v>334</v>
      </c>
    </row>
    <row r="2416" spans="1:20">
      <c r="A2416" s="3">
        <f t="shared" ca="1" si="2702"/>
        <v>2406</v>
      </c>
      <c r="B2416" s="3">
        <f t="shared" ca="1" si="2703"/>
        <v>2406</v>
      </c>
      <c r="C2416" s="3">
        <f t="shared" ref="C2416:I2416" ca="1" si="2755">B2416+IF(0=LEN(OFFSET($L$2,B2416,0)),1,0)</f>
        <v>2406</v>
      </c>
      <c r="D2416" s="3">
        <f t="shared" ca="1" si="2755"/>
        <v>2406</v>
      </c>
      <c r="E2416" s="3">
        <f t="shared" ca="1" si="2755"/>
        <v>2406</v>
      </c>
      <c r="F2416" s="3">
        <f t="shared" ca="1" si="2755"/>
        <v>2406</v>
      </c>
      <c r="G2416" s="3">
        <f t="shared" ca="1" si="2755"/>
        <v>2406</v>
      </c>
      <c r="H2416" s="3">
        <f t="shared" ca="1" si="2755"/>
        <v>2406</v>
      </c>
      <c r="I2416" s="3">
        <f t="shared" ca="1" si="2755"/>
        <v>2406</v>
      </c>
      <c r="J2416" s="3">
        <f ca="1">COUNTIF($A$2:$A2415,"="&amp;$A2416)+1</f>
        <v>1</v>
      </c>
      <c r="K2416">
        <f t="shared" ca="1" si="2705"/>
        <v>0</v>
      </c>
      <c r="L2416" t="str">
        <f ca="1">IF(M2416,"",
IF(R2416&lt;&gt;".",IF(OR(R2416="@",R2416="X"),"",MID(R2416,1,1)),
IF(OR(OFFSET('map portals'!$A$1,$Q2416,$P2416+1)="#",ISNUMBER(MATCH((P2416+1)*1000+Q2416,$S$2:$S2415,0))),"","0")
&amp;IF(OR(OFFSET('map portals'!$A$1,$Q2416+1,$P2416)="#",ISNUMBER(MATCH(P2416*1000+(Q2416+1),$S$2:$S2415,0))),"","1")
&amp;IF(OR(OFFSET('map portals'!$A$1,$Q2416,$P2416-1)="#",ISNUMBER(MATCH((P2416-1)*1000+Q2416,$S$2:$S2415,0))),"","2")
&amp;IF(OR(OFFSET('map portals'!$A$1,$Q2416-1,$P2416)="#",ISNUMBER(MATCH(P2416*1000+(Q2416-1),$S$2:$S2415,0))),"","3")
))</f>
        <v>0</v>
      </c>
      <c r="M2416" t="b">
        <f ca="1">ISNUMBER(MATCH(S2416,$S$2:$S2415,0))</f>
        <v>0</v>
      </c>
      <c r="N2416">
        <f t="shared" ca="1" si="2706"/>
        <v>58</v>
      </c>
      <c r="O2416">
        <f t="shared" ca="1" si="2707"/>
        <v>11</v>
      </c>
      <c r="P2416">
        <f t="shared" ca="1" si="2708"/>
        <v>58</v>
      </c>
      <c r="Q2416">
        <f t="shared" ca="1" si="2709"/>
        <v>11</v>
      </c>
      <c r="R2416" t="str">
        <f ca="1">OFFSET('map portals'!$A$1,$O2416,$N2416)</f>
        <v>.</v>
      </c>
      <c r="S2416">
        <f t="shared" ca="1" si="2710"/>
        <v>58011</v>
      </c>
      <c r="T2416">
        <f t="shared" ca="1" si="2711"/>
        <v>334</v>
      </c>
    </row>
    <row r="2417" spans="1:20">
      <c r="A2417" s="3">
        <f t="shared" ca="1" si="2702"/>
        <v>2406</v>
      </c>
      <c r="B2417" s="3">
        <f t="shared" ca="1" si="2703"/>
        <v>2406</v>
      </c>
      <c r="C2417" s="3">
        <f t="shared" ref="C2417:I2417" ca="1" si="2756">B2417+IF(0=LEN(OFFSET($L$2,B2417,0)),1,0)</f>
        <v>2406</v>
      </c>
      <c r="D2417" s="3">
        <f t="shared" ca="1" si="2756"/>
        <v>2406</v>
      </c>
      <c r="E2417" s="3">
        <f t="shared" ca="1" si="2756"/>
        <v>2406</v>
      </c>
      <c r="F2417" s="3">
        <f t="shared" ca="1" si="2756"/>
        <v>2406</v>
      </c>
      <c r="G2417" s="3">
        <f t="shared" ca="1" si="2756"/>
        <v>2406</v>
      </c>
      <c r="H2417" s="3">
        <f t="shared" ca="1" si="2756"/>
        <v>2406</v>
      </c>
      <c r="I2417" s="3">
        <f t="shared" ca="1" si="2756"/>
        <v>2406</v>
      </c>
      <c r="J2417" s="3">
        <f ca="1">COUNTIF($A$2:$A2416,"="&amp;$A2417)+1</f>
        <v>2</v>
      </c>
      <c r="K2417">
        <f t="shared" ca="1" si="2705"/>
        <v>2</v>
      </c>
      <c r="L2417" t="str">
        <f ca="1">IF(M2417,"",
IF(R2417&lt;&gt;".",IF(OR(R2417="@",R2417="X"),"",MID(R2417,1,1)),
IF(OR(OFFSET('map portals'!$A$1,$Q2417,$P2417+1)="#",ISNUMBER(MATCH((P2417+1)*1000+Q2417,$S$2:$S2416,0))),"","0")
&amp;IF(OR(OFFSET('map portals'!$A$1,$Q2417+1,$P2417)="#",ISNUMBER(MATCH(P2417*1000+(Q2417+1),$S$2:$S2416,0))),"","1")
&amp;IF(OR(OFFSET('map portals'!$A$1,$Q2417,$P2417-1)="#",ISNUMBER(MATCH((P2417-1)*1000+Q2417,$S$2:$S2416,0))),"","2")
&amp;IF(OR(OFFSET('map portals'!$A$1,$Q2417-1,$P2417)="#",ISNUMBER(MATCH(P2417*1000+(Q2417-1),$S$2:$S2416,0))),"","3")
))</f>
        <v>2</v>
      </c>
      <c r="M2417" t="b">
        <f ca="1">ISNUMBER(MATCH(S2417,$S$2:$S2416,0))</f>
        <v>0</v>
      </c>
      <c r="N2417">
        <f t="shared" ca="1" si="2706"/>
        <v>56</v>
      </c>
      <c r="O2417">
        <f t="shared" ca="1" si="2707"/>
        <v>11</v>
      </c>
      <c r="P2417">
        <f t="shared" ca="1" si="2708"/>
        <v>56</v>
      </c>
      <c r="Q2417">
        <f t="shared" ca="1" si="2709"/>
        <v>11</v>
      </c>
      <c r="R2417" t="str">
        <f ca="1">OFFSET('map portals'!$A$1,$O2417,$N2417)</f>
        <v>.</v>
      </c>
      <c r="S2417">
        <f t="shared" ca="1" si="2710"/>
        <v>56011</v>
      </c>
      <c r="T2417">
        <f t="shared" ca="1" si="2711"/>
        <v>334</v>
      </c>
    </row>
    <row r="2418" spans="1:20">
      <c r="A2418" s="3">
        <f t="shared" ca="1" si="2702"/>
        <v>2406</v>
      </c>
      <c r="B2418" s="3">
        <f t="shared" ca="1" si="2703"/>
        <v>2407</v>
      </c>
      <c r="C2418" s="3">
        <f t="shared" ref="C2418:I2418" ca="1" si="2757">B2418+IF(0=LEN(OFFSET($L$2,B2418,0)),1,0)</f>
        <v>2407</v>
      </c>
      <c r="D2418" s="3">
        <f t="shared" ca="1" si="2757"/>
        <v>2407</v>
      </c>
      <c r="E2418" s="3">
        <f t="shared" ca="1" si="2757"/>
        <v>2407</v>
      </c>
      <c r="F2418" s="3">
        <f t="shared" ca="1" si="2757"/>
        <v>2407</v>
      </c>
      <c r="G2418" s="3">
        <f t="shared" ca="1" si="2757"/>
        <v>2407</v>
      </c>
      <c r="H2418" s="3">
        <f t="shared" ca="1" si="2757"/>
        <v>2407</v>
      </c>
      <c r="I2418" s="3">
        <f t="shared" ca="1" si="2757"/>
        <v>2407</v>
      </c>
      <c r="J2418" s="3">
        <f ca="1">COUNTIF($A$2:$A2417,"="&amp;$A2418)+1</f>
        <v>3</v>
      </c>
      <c r="K2418">
        <f t="shared" ca="1" si="2705"/>
        <v>3</v>
      </c>
      <c r="L2418" t="str">
        <f ca="1">IF(M2418,"",
IF(R2418&lt;&gt;".",IF(OR(R2418="@",R2418="X"),"",MID(R2418,1,1)),
IF(OR(OFFSET('map portals'!$A$1,$Q2418,$P2418+1)="#",ISNUMBER(MATCH((P2418+1)*1000+Q2418,$S$2:$S2417,0))),"","0")
&amp;IF(OR(OFFSET('map portals'!$A$1,$Q2418+1,$P2418)="#",ISNUMBER(MATCH(P2418*1000+(Q2418+1),$S$2:$S2417,0))),"","1")
&amp;IF(OR(OFFSET('map portals'!$A$1,$Q2418,$P2418-1)="#",ISNUMBER(MATCH((P2418-1)*1000+Q2418,$S$2:$S2417,0))),"","2")
&amp;IF(OR(OFFSET('map portals'!$A$1,$Q2418-1,$P2418)="#",ISNUMBER(MATCH(P2418*1000+(Q2418-1),$S$2:$S2417,0))),"","3")
))</f>
        <v>3</v>
      </c>
      <c r="M2418" t="b">
        <f ca="1">ISNUMBER(MATCH(S2418,$S$2:$S2417,0))</f>
        <v>0</v>
      </c>
      <c r="N2418">
        <f t="shared" ca="1" si="2706"/>
        <v>57</v>
      </c>
      <c r="O2418">
        <f t="shared" ca="1" si="2707"/>
        <v>10</v>
      </c>
      <c r="P2418">
        <f t="shared" ca="1" si="2708"/>
        <v>57</v>
      </c>
      <c r="Q2418">
        <f t="shared" ca="1" si="2709"/>
        <v>10</v>
      </c>
      <c r="R2418" t="str">
        <f ca="1">OFFSET('map portals'!$A$1,$O2418,$N2418)</f>
        <v>.</v>
      </c>
      <c r="S2418">
        <f t="shared" ca="1" si="2710"/>
        <v>57010</v>
      </c>
      <c r="T2418">
        <f t="shared" ca="1" si="2711"/>
        <v>334</v>
      </c>
    </row>
    <row r="2419" spans="1:20">
      <c r="A2419" s="3">
        <f t="shared" ca="1" si="2702"/>
        <v>2407</v>
      </c>
      <c r="B2419" s="3">
        <f t="shared" ca="1" si="2703"/>
        <v>2408</v>
      </c>
      <c r="C2419" s="3">
        <f t="shared" ref="C2419:I2419" ca="1" si="2758">B2419+IF(0=LEN(OFFSET($L$2,B2419,0)),1,0)</f>
        <v>2409</v>
      </c>
      <c r="D2419" s="3">
        <f t="shared" ca="1" si="2758"/>
        <v>2410</v>
      </c>
      <c r="E2419" s="3">
        <f t="shared" ca="1" si="2758"/>
        <v>2410</v>
      </c>
      <c r="F2419" s="3">
        <f t="shared" ca="1" si="2758"/>
        <v>2410</v>
      </c>
      <c r="G2419" s="3">
        <f t="shared" ca="1" si="2758"/>
        <v>2410</v>
      </c>
      <c r="H2419" s="3">
        <f t="shared" ca="1" si="2758"/>
        <v>2410</v>
      </c>
      <c r="I2419" s="3">
        <f t="shared" ca="1" si="2758"/>
        <v>2410</v>
      </c>
      <c r="J2419" s="3">
        <f ca="1">COUNTIF($A$2:$A2418,"="&amp;$A2419)+1</f>
        <v>1</v>
      </c>
      <c r="K2419">
        <f t="shared" ca="1" si="2705"/>
        <v>2</v>
      </c>
      <c r="L2419" t="str">
        <f ca="1">IF(M2419,"",
IF(R2419&lt;&gt;".",IF(OR(R2419="@",R2419="X"),"",MID(R2419,1,1)),
IF(OR(OFFSET('map portals'!$A$1,$Q2419,$P2419+1)="#",ISNUMBER(MATCH((P2419+1)*1000+Q2419,$S$2:$S2418,0))),"","0")
&amp;IF(OR(OFFSET('map portals'!$A$1,$Q2419+1,$P2419)="#",ISNUMBER(MATCH(P2419*1000+(Q2419+1),$S$2:$S2418,0))),"","1")
&amp;IF(OR(OFFSET('map portals'!$A$1,$Q2419,$P2419-1)="#",ISNUMBER(MATCH((P2419-1)*1000+Q2419,$S$2:$S2418,0))),"","2")
&amp;IF(OR(OFFSET('map portals'!$A$1,$Q2419-1,$P2419)="#",ISNUMBER(MATCH(P2419*1000+(Q2419-1),$S$2:$S2418,0))),"","3")
))</f>
        <v>23</v>
      </c>
      <c r="M2419" t="b">
        <f ca="1">ISNUMBER(MATCH(S2419,$S$2:$S2418,0))</f>
        <v>0</v>
      </c>
      <c r="N2419">
        <f t="shared" ca="1" si="2706"/>
        <v>77</v>
      </c>
      <c r="O2419">
        <f t="shared" ca="1" si="2707"/>
        <v>121</v>
      </c>
      <c r="P2419">
        <f t="shared" ca="1" si="2708"/>
        <v>77</v>
      </c>
      <c r="Q2419">
        <f t="shared" ca="1" si="2709"/>
        <v>121</v>
      </c>
      <c r="R2419" t="str">
        <f ca="1">OFFSET('map portals'!$A$1,$O2419,$N2419)</f>
        <v>.</v>
      </c>
      <c r="S2419">
        <f t="shared" ca="1" si="2710"/>
        <v>77121</v>
      </c>
      <c r="T2419">
        <f t="shared" ca="1" si="2711"/>
        <v>335</v>
      </c>
    </row>
    <row r="2420" spans="1:20">
      <c r="A2420" s="3">
        <f t="shared" ca="1" si="2702"/>
        <v>2410</v>
      </c>
      <c r="B2420" s="3">
        <f t="shared" ca="1" si="2703"/>
        <v>2411</v>
      </c>
      <c r="C2420" s="3">
        <f t="shared" ref="C2420:I2420" ca="1" si="2759">B2420+IF(0=LEN(OFFSET($L$2,B2420,0)),1,0)</f>
        <v>2411</v>
      </c>
      <c r="D2420" s="3">
        <f t="shared" ca="1" si="2759"/>
        <v>2411</v>
      </c>
      <c r="E2420" s="3">
        <f t="shared" ca="1" si="2759"/>
        <v>2411</v>
      </c>
      <c r="F2420" s="3">
        <f t="shared" ca="1" si="2759"/>
        <v>2411</v>
      </c>
      <c r="G2420" s="3">
        <f t="shared" ca="1" si="2759"/>
        <v>2411</v>
      </c>
      <c r="H2420" s="3">
        <f t="shared" ca="1" si="2759"/>
        <v>2411</v>
      </c>
      <c r="I2420" s="3">
        <f t="shared" ca="1" si="2759"/>
        <v>2411</v>
      </c>
      <c r="J2420" s="3">
        <f ca="1">COUNTIF($A$2:$A2419,"="&amp;$A2420)+1</f>
        <v>1</v>
      </c>
      <c r="K2420">
        <f t="shared" ca="1" si="2705"/>
        <v>0</v>
      </c>
      <c r="L2420" t="str">
        <f ca="1">IF(M2420,"",
IF(R2420&lt;&gt;".",IF(OR(R2420="@",R2420="X"),"",MID(R2420,1,1)),
IF(OR(OFFSET('map portals'!$A$1,$Q2420,$P2420+1)="#",ISNUMBER(MATCH((P2420+1)*1000+Q2420,$S$2:$S2419,0))),"","0")
&amp;IF(OR(OFFSET('map portals'!$A$1,$Q2420+1,$P2420)="#",ISNUMBER(MATCH(P2420*1000+(Q2420+1),$S$2:$S2419,0))),"","1")
&amp;IF(OR(OFFSET('map portals'!$A$1,$Q2420,$P2420-1)="#",ISNUMBER(MATCH((P2420-1)*1000+Q2420,$S$2:$S2419,0))),"","2")
&amp;IF(OR(OFFSET('map portals'!$A$1,$Q2420-1,$P2420)="#",ISNUMBER(MATCH(P2420*1000+(Q2420-1),$S$2:$S2419,0))),"","3")
))</f>
        <v>0</v>
      </c>
      <c r="M2420" t="b">
        <f ca="1">ISNUMBER(MATCH(S2420,$S$2:$S2419,0))</f>
        <v>0</v>
      </c>
      <c r="N2420">
        <f t="shared" ca="1" si="2706"/>
        <v>30</v>
      </c>
      <c r="O2420">
        <f t="shared" ca="1" si="2707"/>
        <v>59</v>
      </c>
      <c r="P2420">
        <f t="shared" ca="1" si="2708"/>
        <v>30</v>
      </c>
      <c r="Q2420">
        <f t="shared" ca="1" si="2709"/>
        <v>59</v>
      </c>
      <c r="R2420" t="str">
        <f ca="1">OFFSET('map portals'!$A$1,$O2420,$N2420)</f>
        <v>.</v>
      </c>
      <c r="S2420">
        <f t="shared" ca="1" si="2710"/>
        <v>30059</v>
      </c>
      <c r="T2420">
        <f t="shared" ca="1" si="2711"/>
        <v>335</v>
      </c>
    </row>
    <row r="2421" spans="1:20">
      <c r="A2421" s="3">
        <f t="shared" ca="1" si="2702"/>
        <v>2411</v>
      </c>
      <c r="B2421" s="3">
        <f t="shared" ca="1" si="2703"/>
        <v>2412</v>
      </c>
      <c r="C2421" s="3">
        <f t="shared" ref="C2421:I2421" ca="1" si="2760">B2421+IF(0=LEN(OFFSET($L$2,B2421,0)),1,0)</f>
        <v>2412</v>
      </c>
      <c r="D2421" s="3">
        <f t="shared" ca="1" si="2760"/>
        <v>2412</v>
      </c>
      <c r="E2421" s="3">
        <f t="shared" ca="1" si="2760"/>
        <v>2412</v>
      </c>
      <c r="F2421" s="3">
        <f t="shared" ca="1" si="2760"/>
        <v>2412</v>
      </c>
      <c r="G2421" s="3">
        <f t="shared" ca="1" si="2760"/>
        <v>2412</v>
      </c>
      <c r="H2421" s="3">
        <f t="shared" ca="1" si="2760"/>
        <v>2412</v>
      </c>
      <c r="I2421" s="3">
        <f t="shared" ca="1" si="2760"/>
        <v>2412</v>
      </c>
      <c r="J2421" s="3">
        <f ca="1">COUNTIF($A$2:$A2420,"="&amp;$A2421)+1</f>
        <v>1</v>
      </c>
      <c r="K2421">
        <f t="shared" ca="1" si="2705"/>
        <v>3</v>
      </c>
      <c r="L2421" t="str">
        <f ca="1">IF(M2421,"",
IF(R2421&lt;&gt;".",IF(OR(R2421="@",R2421="X"),"",MID(R2421,1,1)),
IF(OR(OFFSET('map portals'!$A$1,$Q2421,$P2421+1)="#",ISNUMBER(MATCH((P2421+1)*1000+Q2421,$S$2:$S2420,0))),"","0")
&amp;IF(OR(OFFSET('map portals'!$A$1,$Q2421+1,$P2421)="#",ISNUMBER(MATCH(P2421*1000+(Q2421+1),$S$2:$S2420,0))),"","1")
&amp;IF(OR(OFFSET('map portals'!$A$1,$Q2421,$P2421-1)="#",ISNUMBER(MATCH((P2421-1)*1000+Q2421,$S$2:$S2420,0))),"","2")
&amp;IF(OR(OFFSET('map portals'!$A$1,$Q2421-1,$P2421)="#",ISNUMBER(MATCH(P2421*1000+(Q2421-1),$S$2:$S2420,0))),"","3")
))</f>
        <v>3</v>
      </c>
      <c r="M2421" t="b">
        <f ca="1">ISNUMBER(MATCH(S2421,$S$2:$S2420,0))</f>
        <v>0</v>
      </c>
      <c r="N2421">
        <f t="shared" ca="1" si="2706"/>
        <v>27</v>
      </c>
      <c r="O2421">
        <f t="shared" ca="1" si="2707"/>
        <v>56</v>
      </c>
      <c r="P2421">
        <f t="shared" ca="1" si="2708"/>
        <v>27</v>
      </c>
      <c r="Q2421">
        <f t="shared" ca="1" si="2709"/>
        <v>56</v>
      </c>
      <c r="R2421" t="str">
        <f ca="1">OFFSET('map portals'!$A$1,$O2421,$N2421)</f>
        <v>.</v>
      </c>
      <c r="S2421">
        <f t="shared" ca="1" si="2710"/>
        <v>27056</v>
      </c>
      <c r="T2421">
        <f t="shared" ca="1" si="2711"/>
        <v>335</v>
      </c>
    </row>
    <row r="2422" spans="1:20">
      <c r="A2422" s="3">
        <f t="shared" ca="1" si="2702"/>
        <v>2412</v>
      </c>
      <c r="B2422" s="3">
        <f t="shared" ca="1" si="2703"/>
        <v>2413</v>
      </c>
      <c r="C2422" s="3">
        <f t="shared" ref="C2422:I2422" ca="1" si="2761">B2422+IF(0=LEN(OFFSET($L$2,B2422,0)),1,0)</f>
        <v>2413</v>
      </c>
      <c r="D2422" s="3">
        <f t="shared" ca="1" si="2761"/>
        <v>2413</v>
      </c>
      <c r="E2422" s="3">
        <f t="shared" ca="1" si="2761"/>
        <v>2413</v>
      </c>
      <c r="F2422" s="3">
        <f t="shared" ca="1" si="2761"/>
        <v>2413</v>
      </c>
      <c r="G2422" s="3">
        <f t="shared" ca="1" si="2761"/>
        <v>2413</v>
      </c>
      <c r="H2422" s="3">
        <f t="shared" ca="1" si="2761"/>
        <v>2413</v>
      </c>
      <c r="I2422" s="3">
        <f t="shared" ca="1" si="2761"/>
        <v>2413</v>
      </c>
      <c r="J2422" s="3">
        <f ca="1">COUNTIF($A$2:$A2421,"="&amp;$A2422)+1</f>
        <v>1</v>
      </c>
      <c r="K2422">
        <f t="shared" ca="1" si="2705"/>
        <v>1</v>
      </c>
      <c r="L2422" t="str">
        <f ca="1">IF(M2422,"",
IF(R2422&lt;&gt;".",IF(OR(R2422="@",R2422="X"),"",MID(R2422,1,1)),
IF(OR(OFFSET('map portals'!$A$1,$Q2422,$P2422+1)="#",ISNUMBER(MATCH((P2422+1)*1000+Q2422,$S$2:$S2421,0))),"","0")
&amp;IF(OR(OFFSET('map portals'!$A$1,$Q2422+1,$P2422)="#",ISNUMBER(MATCH(P2422*1000+(Q2422+1),$S$2:$S2421,0))),"","1")
&amp;IF(OR(OFFSET('map portals'!$A$1,$Q2422,$P2422-1)="#",ISNUMBER(MATCH((P2422-1)*1000+Q2422,$S$2:$S2421,0))),"","2")
&amp;IF(OR(OFFSET('map portals'!$A$1,$Q2422-1,$P2422)="#",ISNUMBER(MATCH(P2422*1000+(Q2422-1),$S$2:$S2421,0))),"","3")
))</f>
        <v>1</v>
      </c>
      <c r="M2422" t="b">
        <f ca="1">ISNUMBER(MATCH(S2422,$S$2:$S2421,0))</f>
        <v>0</v>
      </c>
      <c r="N2422">
        <f t="shared" ca="1" si="2706"/>
        <v>55</v>
      </c>
      <c r="O2422">
        <f t="shared" ca="1" si="2707"/>
        <v>15</v>
      </c>
      <c r="P2422">
        <f t="shared" ca="1" si="2708"/>
        <v>55</v>
      </c>
      <c r="Q2422">
        <f t="shared" ca="1" si="2709"/>
        <v>15</v>
      </c>
      <c r="R2422" t="str">
        <f ca="1">OFFSET('map portals'!$A$1,$O2422,$N2422)</f>
        <v>.</v>
      </c>
      <c r="S2422">
        <f t="shared" ca="1" si="2710"/>
        <v>55015</v>
      </c>
      <c r="T2422">
        <f t="shared" ca="1" si="2711"/>
        <v>335</v>
      </c>
    </row>
    <row r="2423" spans="1:20">
      <c r="A2423" s="3">
        <f t="shared" ca="1" si="2702"/>
        <v>2413</v>
      </c>
      <c r="B2423" s="3">
        <f t="shared" ca="1" si="2703"/>
        <v>2414</v>
      </c>
      <c r="C2423" s="3">
        <f t="shared" ref="C2423:I2423" ca="1" si="2762">B2423+IF(0=LEN(OFFSET($L$2,B2423,0)),1,0)</f>
        <v>2414</v>
      </c>
      <c r="D2423" s="3">
        <f t="shared" ca="1" si="2762"/>
        <v>2414</v>
      </c>
      <c r="E2423" s="3">
        <f t="shared" ca="1" si="2762"/>
        <v>2414</v>
      </c>
      <c r="F2423" s="3">
        <f t="shared" ca="1" si="2762"/>
        <v>2414</v>
      </c>
      <c r="G2423" s="3">
        <f t="shared" ca="1" si="2762"/>
        <v>2414</v>
      </c>
      <c r="H2423" s="3">
        <f t="shared" ca="1" si="2762"/>
        <v>2414</v>
      </c>
      <c r="I2423" s="3">
        <f t="shared" ca="1" si="2762"/>
        <v>2414</v>
      </c>
      <c r="J2423" s="3">
        <f ca="1">COUNTIF($A$2:$A2422,"="&amp;$A2423)+1</f>
        <v>1</v>
      </c>
      <c r="K2423">
        <f t="shared" ca="1" si="2705"/>
        <v>2</v>
      </c>
      <c r="L2423" t="str">
        <f ca="1">IF(M2423,"",
IF(R2423&lt;&gt;".",IF(OR(R2423="@",R2423="X"),"",MID(R2423,1,1)),
IF(OR(OFFSET('map portals'!$A$1,$Q2423,$P2423+1)="#",ISNUMBER(MATCH((P2423+1)*1000+Q2423,$S$2:$S2422,0))),"","0")
&amp;IF(OR(OFFSET('map portals'!$A$1,$Q2423+1,$P2423)="#",ISNUMBER(MATCH(P2423*1000+(Q2423+1),$S$2:$S2422,0))),"","1")
&amp;IF(OR(OFFSET('map portals'!$A$1,$Q2423,$P2423-1)="#",ISNUMBER(MATCH((P2423-1)*1000+Q2423,$S$2:$S2422,0))),"","2")
&amp;IF(OR(OFFSET('map portals'!$A$1,$Q2423-1,$P2423)="#",ISNUMBER(MATCH(P2423*1000+(Q2423-1),$S$2:$S2422,0))),"","3")
))</f>
        <v>3</v>
      </c>
      <c r="M2423" t="b">
        <f ca="1">ISNUMBER(MATCH(S2423,$S$2:$S2422,0))</f>
        <v>0</v>
      </c>
      <c r="N2423">
        <f t="shared" ca="1" si="2706"/>
        <v>53</v>
      </c>
      <c r="O2423">
        <f t="shared" ca="1" si="2707"/>
        <v>13</v>
      </c>
      <c r="P2423">
        <f t="shared" ca="1" si="2708"/>
        <v>53</v>
      </c>
      <c r="Q2423">
        <f t="shared" ca="1" si="2709"/>
        <v>13</v>
      </c>
      <c r="R2423" t="str">
        <f ca="1">OFFSET('map portals'!$A$1,$O2423,$N2423)</f>
        <v>.</v>
      </c>
      <c r="S2423">
        <f t="shared" ca="1" si="2710"/>
        <v>53013</v>
      </c>
      <c r="T2423">
        <f t="shared" ca="1" si="2711"/>
        <v>335</v>
      </c>
    </row>
    <row r="2424" spans="1:20">
      <c r="A2424" s="3">
        <f t="shared" ca="1" si="2702"/>
        <v>2414</v>
      </c>
      <c r="B2424" s="3">
        <f t="shared" ca="1" si="2703"/>
        <v>2415</v>
      </c>
      <c r="C2424" s="3">
        <f t="shared" ref="C2424:I2424" ca="1" si="2763">B2424+IF(0=LEN(OFFSET($L$2,B2424,0)),1,0)</f>
        <v>2415</v>
      </c>
      <c r="D2424" s="3">
        <f t="shared" ca="1" si="2763"/>
        <v>2415</v>
      </c>
      <c r="E2424" s="3">
        <f t="shared" ca="1" si="2763"/>
        <v>2415</v>
      </c>
      <c r="F2424" s="3">
        <f t="shared" ca="1" si="2763"/>
        <v>2415</v>
      </c>
      <c r="G2424" s="3">
        <f t="shared" ca="1" si="2763"/>
        <v>2415</v>
      </c>
      <c r="H2424" s="3">
        <f t="shared" ca="1" si="2763"/>
        <v>2415</v>
      </c>
      <c r="I2424" s="3">
        <f t="shared" ca="1" si="2763"/>
        <v>2415</v>
      </c>
      <c r="J2424" s="3">
        <f ca="1">COUNTIF($A$2:$A2423,"="&amp;$A2424)+1</f>
        <v>1</v>
      </c>
      <c r="K2424">
        <f t="shared" ca="1" si="2705"/>
        <v>0</v>
      </c>
      <c r="L2424" t="str">
        <f ca="1">IF(M2424,"",
IF(R2424&lt;&gt;".",IF(OR(R2424="@",R2424="X"),"",MID(R2424,1,1)),
IF(OR(OFFSET('map portals'!$A$1,$Q2424,$P2424+1)="#",ISNUMBER(MATCH((P2424+1)*1000+Q2424,$S$2:$S2423,0))),"","0")
&amp;IF(OR(OFFSET('map portals'!$A$1,$Q2424+1,$P2424)="#",ISNUMBER(MATCH(P2424*1000+(Q2424+1),$S$2:$S2423,0))),"","1")
&amp;IF(OR(OFFSET('map portals'!$A$1,$Q2424,$P2424-1)="#",ISNUMBER(MATCH((P2424-1)*1000+Q2424,$S$2:$S2423,0))),"","2")
&amp;IF(OR(OFFSET('map portals'!$A$1,$Q2424-1,$P2424)="#",ISNUMBER(MATCH(P2424*1000+(Q2424-1),$S$2:$S2423,0))),"","3")
))</f>
        <v/>
      </c>
      <c r="M2424" t="b">
        <f ca="1">ISNUMBER(MATCH(S2424,$S$2:$S2423,0))</f>
        <v>0</v>
      </c>
      <c r="N2424">
        <f t="shared" ca="1" si="2706"/>
        <v>59</v>
      </c>
      <c r="O2424">
        <f t="shared" ca="1" si="2707"/>
        <v>11</v>
      </c>
      <c r="P2424">
        <f t="shared" ca="1" si="2708"/>
        <v>59</v>
      </c>
      <c r="Q2424">
        <f t="shared" ca="1" si="2709"/>
        <v>11</v>
      </c>
      <c r="R2424" t="str">
        <f ca="1">OFFSET('map portals'!$A$1,$O2424,$N2424)</f>
        <v>.</v>
      </c>
      <c r="S2424">
        <f t="shared" ca="1" si="2710"/>
        <v>59011</v>
      </c>
      <c r="T2424">
        <f t="shared" ca="1" si="2711"/>
        <v>335</v>
      </c>
    </row>
    <row r="2425" spans="1:20">
      <c r="A2425" s="3">
        <f t="shared" ca="1" si="2702"/>
        <v>2415</v>
      </c>
      <c r="B2425" s="3">
        <f t="shared" ca="1" si="2703"/>
        <v>2416</v>
      </c>
      <c r="C2425" s="3">
        <f t="shared" ref="C2425:I2425" ca="1" si="2764">B2425+IF(0=LEN(OFFSET($L$2,B2425,0)),1,0)</f>
        <v>2416</v>
      </c>
      <c r="D2425" s="3">
        <f t="shared" ca="1" si="2764"/>
        <v>2416</v>
      </c>
      <c r="E2425" s="3">
        <f t="shared" ca="1" si="2764"/>
        <v>2416</v>
      </c>
      <c r="F2425" s="3">
        <f t="shared" ca="1" si="2764"/>
        <v>2416</v>
      </c>
      <c r="G2425" s="3">
        <f t="shared" ca="1" si="2764"/>
        <v>2416</v>
      </c>
      <c r="H2425" s="3">
        <f t="shared" ca="1" si="2764"/>
        <v>2416</v>
      </c>
      <c r="I2425" s="3">
        <f t="shared" ca="1" si="2764"/>
        <v>2416</v>
      </c>
      <c r="J2425" s="3">
        <f ca="1">COUNTIF($A$2:$A2424,"="&amp;$A2425)+1</f>
        <v>1</v>
      </c>
      <c r="K2425">
        <f t="shared" ca="1" si="2705"/>
        <v>2</v>
      </c>
      <c r="L2425" t="str">
        <f ca="1">IF(M2425,"",
IF(R2425&lt;&gt;".",IF(OR(R2425="@",R2425="X"),"",MID(R2425,1,1)),
IF(OR(OFFSET('map portals'!$A$1,$Q2425,$P2425+1)="#",ISNUMBER(MATCH((P2425+1)*1000+Q2425,$S$2:$S2424,0))),"","0")
&amp;IF(OR(OFFSET('map portals'!$A$1,$Q2425+1,$P2425)="#",ISNUMBER(MATCH(P2425*1000+(Q2425+1),$S$2:$S2424,0))),"","1")
&amp;IF(OR(OFFSET('map portals'!$A$1,$Q2425,$P2425-1)="#",ISNUMBER(MATCH((P2425-1)*1000+Q2425,$S$2:$S2424,0))),"","2")
&amp;IF(OR(OFFSET('map portals'!$A$1,$Q2425-1,$P2425)="#",ISNUMBER(MATCH(P2425*1000+(Q2425-1),$S$2:$S2424,0))),"","3")
))</f>
        <v>3</v>
      </c>
      <c r="M2425" t="b">
        <f ca="1">ISNUMBER(MATCH(S2425,$S$2:$S2424,0))</f>
        <v>0</v>
      </c>
      <c r="N2425">
        <f t="shared" ca="1" si="2706"/>
        <v>55</v>
      </c>
      <c r="O2425">
        <f t="shared" ca="1" si="2707"/>
        <v>11</v>
      </c>
      <c r="P2425">
        <f t="shared" ca="1" si="2708"/>
        <v>55</v>
      </c>
      <c r="Q2425">
        <f t="shared" ca="1" si="2709"/>
        <v>11</v>
      </c>
      <c r="R2425" t="str">
        <f ca="1">OFFSET('map portals'!$A$1,$O2425,$N2425)</f>
        <v>.</v>
      </c>
      <c r="S2425">
        <f t="shared" ca="1" si="2710"/>
        <v>55011</v>
      </c>
      <c r="T2425">
        <f t="shared" ca="1" si="2711"/>
        <v>335</v>
      </c>
    </row>
    <row r="2426" spans="1:20">
      <c r="A2426" s="3">
        <f t="shared" ca="1" si="2702"/>
        <v>2416</v>
      </c>
      <c r="B2426" s="3">
        <f t="shared" ca="1" si="2703"/>
        <v>2417</v>
      </c>
      <c r="C2426" s="3">
        <f t="shared" ref="C2426:I2426" ca="1" si="2765">B2426+IF(0=LEN(OFFSET($L$2,B2426,0)),1,0)</f>
        <v>2417</v>
      </c>
      <c r="D2426" s="3">
        <f t="shared" ca="1" si="2765"/>
        <v>2417</v>
      </c>
      <c r="E2426" s="3">
        <f t="shared" ca="1" si="2765"/>
        <v>2417</v>
      </c>
      <c r="F2426" s="3">
        <f t="shared" ca="1" si="2765"/>
        <v>2417</v>
      </c>
      <c r="G2426" s="3">
        <f t="shared" ca="1" si="2765"/>
        <v>2417</v>
      </c>
      <c r="H2426" s="3">
        <f t="shared" ca="1" si="2765"/>
        <v>2417</v>
      </c>
      <c r="I2426" s="3">
        <f t="shared" ca="1" si="2765"/>
        <v>2417</v>
      </c>
      <c r="J2426" s="3">
        <f ca="1">COUNTIF($A$2:$A2425,"="&amp;$A2426)+1</f>
        <v>1</v>
      </c>
      <c r="K2426">
        <f t="shared" ca="1" si="2705"/>
        <v>3</v>
      </c>
      <c r="L2426" t="str">
        <f ca="1">IF(M2426,"",
IF(R2426&lt;&gt;".",IF(OR(R2426="@",R2426="X"),"",MID(R2426,1,1)),
IF(OR(OFFSET('map portals'!$A$1,$Q2426,$P2426+1)="#",ISNUMBER(MATCH((P2426+1)*1000+Q2426,$S$2:$S2425,0))),"","0")
&amp;IF(OR(OFFSET('map portals'!$A$1,$Q2426+1,$P2426)="#",ISNUMBER(MATCH(P2426*1000+(Q2426+1),$S$2:$S2425,0))),"","1")
&amp;IF(OR(OFFSET('map portals'!$A$1,$Q2426,$P2426-1)="#",ISNUMBER(MATCH((P2426-1)*1000+Q2426,$S$2:$S2425,0))),"","2")
&amp;IF(OR(OFFSET('map portals'!$A$1,$Q2426-1,$P2426)="#",ISNUMBER(MATCH(P2426*1000+(Q2426-1),$S$2:$S2425,0))),"","3")
))</f>
        <v>03</v>
      </c>
      <c r="M2426" t="b">
        <f ca="1">ISNUMBER(MATCH(S2426,$S$2:$S2425,0))</f>
        <v>0</v>
      </c>
      <c r="N2426">
        <f t="shared" ca="1" si="2706"/>
        <v>57</v>
      </c>
      <c r="O2426">
        <f t="shared" ca="1" si="2707"/>
        <v>9</v>
      </c>
      <c r="P2426">
        <f t="shared" ca="1" si="2708"/>
        <v>57</v>
      </c>
      <c r="Q2426">
        <f t="shared" ca="1" si="2709"/>
        <v>9</v>
      </c>
      <c r="R2426" t="str">
        <f ca="1">OFFSET('map portals'!$A$1,$O2426,$N2426)</f>
        <v>.</v>
      </c>
      <c r="S2426">
        <f t="shared" ca="1" si="2710"/>
        <v>57009</v>
      </c>
      <c r="T2426">
        <f t="shared" ca="1" si="2711"/>
        <v>335</v>
      </c>
    </row>
    <row r="2427" spans="1:20">
      <c r="A2427" s="3">
        <f t="shared" ca="1" si="2702"/>
        <v>2417</v>
      </c>
      <c r="B2427" s="3">
        <f t="shared" ca="1" si="2703"/>
        <v>2417</v>
      </c>
      <c r="C2427" s="3">
        <f t="shared" ref="C2427:I2427" ca="1" si="2766">B2427+IF(0=LEN(OFFSET($L$2,B2427,0)),1,0)</f>
        <v>2417</v>
      </c>
      <c r="D2427" s="3">
        <f t="shared" ca="1" si="2766"/>
        <v>2417</v>
      </c>
      <c r="E2427" s="3">
        <f t="shared" ca="1" si="2766"/>
        <v>2417</v>
      </c>
      <c r="F2427" s="3">
        <f t="shared" ca="1" si="2766"/>
        <v>2417</v>
      </c>
      <c r="G2427" s="3">
        <f t="shared" ca="1" si="2766"/>
        <v>2417</v>
      </c>
      <c r="H2427" s="3">
        <f t="shared" ca="1" si="2766"/>
        <v>2417</v>
      </c>
      <c r="I2427" s="3">
        <f t="shared" ca="1" si="2766"/>
        <v>2417</v>
      </c>
      <c r="J2427" s="3">
        <f ca="1">COUNTIF($A$2:$A2426,"="&amp;$A2427)+1</f>
        <v>1</v>
      </c>
      <c r="K2427">
        <f t="shared" ca="1" si="2705"/>
        <v>2</v>
      </c>
      <c r="L2427" t="str">
        <f ca="1">IF(M2427,"",
IF(R2427&lt;&gt;".",IF(OR(R2427="@",R2427="X"),"",MID(R2427,1,1)),
IF(OR(OFFSET('map portals'!$A$1,$Q2427,$P2427+1)="#",ISNUMBER(MATCH((P2427+1)*1000+Q2427,$S$2:$S2426,0))),"","0")
&amp;IF(OR(OFFSET('map portals'!$A$1,$Q2427+1,$P2427)="#",ISNUMBER(MATCH(P2427*1000+(Q2427+1),$S$2:$S2426,0))),"","1")
&amp;IF(OR(OFFSET('map portals'!$A$1,$Q2427,$P2427-1)="#",ISNUMBER(MATCH((P2427-1)*1000+Q2427,$S$2:$S2426,0))),"","2")
&amp;IF(OR(OFFSET('map portals'!$A$1,$Q2427-1,$P2427)="#",ISNUMBER(MATCH(P2427*1000+(Q2427-1),$S$2:$S2426,0))),"","3")
))</f>
        <v>2</v>
      </c>
      <c r="M2427" t="b">
        <f ca="1">ISNUMBER(MATCH(S2427,$S$2:$S2426,0))</f>
        <v>0</v>
      </c>
      <c r="N2427">
        <f t="shared" ca="1" si="2706"/>
        <v>76</v>
      </c>
      <c r="O2427">
        <f t="shared" ca="1" si="2707"/>
        <v>121</v>
      </c>
      <c r="P2427">
        <f t="shared" ca="1" si="2708"/>
        <v>76</v>
      </c>
      <c r="Q2427">
        <f t="shared" ca="1" si="2709"/>
        <v>121</v>
      </c>
      <c r="R2427" t="str">
        <f ca="1">OFFSET('map portals'!$A$1,$O2427,$N2427)</f>
        <v>.</v>
      </c>
      <c r="S2427">
        <f t="shared" ca="1" si="2710"/>
        <v>76121</v>
      </c>
      <c r="T2427">
        <f t="shared" ca="1" si="2711"/>
        <v>336</v>
      </c>
    </row>
    <row r="2428" spans="1:20">
      <c r="A2428" s="3">
        <f t="shared" ca="1" si="2702"/>
        <v>2417</v>
      </c>
      <c r="B2428" s="3">
        <f t="shared" ca="1" si="2703"/>
        <v>2418</v>
      </c>
      <c r="C2428" s="3">
        <f t="shared" ref="C2428:I2428" ca="1" si="2767">B2428+IF(0=LEN(OFFSET($L$2,B2428,0)),1,0)</f>
        <v>2418</v>
      </c>
      <c r="D2428" s="3">
        <f t="shared" ca="1" si="2767"/>
        <v>2418</v>
      </c>
      <c r="E2428" s="3">
        <f t="shared" ca="1" si="2767"/>
        <v>2418</v>
      </c>
      <c r="F2428" s="3">
        <f t="shared" ca="1" si="2767"/>
        <v>2418</v>
      </c>
      <c r="G2428" s="3">
        <f t="shared" ca="1" si="2767"/>
        <v>2418</v>
      </c>
      <c r="H2428" s="3">
        <f t="shared" ca="1" si="2767"/>
        <v>2418</v>
      </c>
      <c r="I2428" s="3">
        <f t="shared" ca="1" si="2767"/>
        <v>2418</v>
      </c>
      <c r="J2428" s="3">
        <f ca="1">COUNTIF($A$2:$A2427,"="&amp;$A2428)+1</f>
        <v>2</v>
      </c>
      <c r="K2428">
        <f t="shared" ca="1" si="2705"/>
        <v>3</v>
      </c>
      <c r="L2428" t="str">
        <f ca="1">IF(M2428,"",
IF(R2428&lt;&gt;".",IF(OR(R2428="@",R2428="X"),"",MID(R2428,1,1)),
IF(OR(OFFSET('map portals'!$A$1,$Q2428,$P2428+1)="#",ISNUMBER(MATCH((P2428+1)*1000+Q2428,$S$2:$S2427,0))),"","0")
&amp;IF(OR(OFFSET('map portals'!$A$1,$Q2428+1,$P2428)="#",ISNUMBER(MATCH(P2428*1000+(Q2428+1),$S$2:$S2427,0))),"","1")
&amp;IF(OR(OFFSET('map portals'!$A$1,$Q2428,$P2428-1)="#",ISNUMBER(MATCH((P2428-1)*1000+Q2428,$S$2:$S2427,0))),"","2")
&amp;IF(OR(OFFSET('map portals'!$A$1,$Q2428-1,$P2428)="#",ISNUMBER(MATCH(P2428*1000+(Q2428-1),$S$2:$S2427,0))),"","3")
))</f>
        <v>3</v>
      </c>
      <c r="M2428" t="b">
        <f ca="1">ISNUMBER(MATCH(S2428,$S$2:$S2427,0))</f>
        <v>0</v>
      </c>
      <c r="N2428">
        <f t="shared" ca="1" si="2706"/>
        <v>77</v>
      </c>
      <c r="O2428">
        <f t="shared" ca="1" si="2707"/>
        <v>120</v>
      </c>
      <c r="P2428">
        <f t="shared" ca="1" si="2708"/>
        <v>77</v>
      </c>
      <c r="Q2428">
        <f t="shared" ca="1" si="2709"/>
        <v>120</v>
      </c>
      <c r="R2428" t="str">
        <f ca="1">OFFSET('map portals'!$A$1,$O2428,$N2428)</f>
        <v>.</v>
      </c>
      <c r="S2428">
        <f t="shared" ca="1" si="2710"/>
        <v>77120</v>
      </c>
      <c r="T2428">
        <f t="shared" ca="1" si="2711"/>
        <v>336</v>
      </c>
    </row>
    <row r="2429" spans="1:20">
      <c r="A2429" s="3">
        <f t="shared" ca="1" si="2702"/>
        <v>2418</v>
      </c>
      <c r="B2429" s="3">
        <f t="shared" ca="1" si="2703"/>
        <v>2419</v>
      </c>
      <c r="C2429" s="3">
        <f t="shared" ref="C2429:I2429" ca="1" si="2768">B2429+IF(0=LEN(OFFSET($L$2,B2429,0)),1,0)</f>
        <v>2419</v>
      </c>
      <c r="D2429" s="3">
        <f t="shared" ca="1" si="2768"/>
        <v>2419</v>
      </c>
      <c r="E2429" s="3">
        <f t="shared" ca="1" si="2768"/>
        <v>2419</v>
      </c>
      <c r="F2429" s="3">
        <f t="shared" ca="1" si="2768"/>
        <v>2419</v>
      </c>
      <c r="G2429" s="3">
        <f t="shared" ca="1" si="2768"/>
        <v>2419</v>
      </c>
      <c r="H2429" s="3">
        <f t="shared" ca="1" si="2768"/>
        <v>2419</v>
      </c>
      <c r="I2429" s="3">
        <f t="shared" ca="1" si="2768"/>
        <v>2419</v>
      </c>
      <c r="J2429" s="3">
        <f ca="1">COUNTIF($A$2:$A2428,"="&amp;$A2429)+1</f>
        <v>1</v>
      </c>
      <c r="K2429">
        <f t="shared" ca="1" si="2705"/>
        <v>0</v>
      </c>
      <c r="L2429" t="str">
        <f ca="1">IF(M2429,"",
IF(R2429&lt;&gt;".",IF(OR(R2429="@",R2429="X"),"",MID(R2429,1,1)),
IF(OR(OFFSET('map portals'!$A$1,$Q2429,$P2429+1)="#",ISNUMBER(MATCH((P2429+1)*1000+Q2429,$S$2:$S2428,0))),"","0")
&amp;IF(OR(OFFSET('map portals'!$A$1,$Q2429+1,$P2429)="#",ISNUMBER(MATCH(P2429*1000+(Q2429+1),$S$2:$S2428,0))),"","1")
&amp;IF(OR(OFFSET('map portals'!$A$1,$Q2429,$P2429-1)="#",ISNUMBER(MATCH((P2429-1)*1000+Q2429,$S$2:$S2428,0))),"","2")
&amp;IF(OR(OFFSET('map portals'!$A$1,$Q2429-1,$P2429)="#",ISNUMBER(MATCH(P2429*1000+(Q2429-1),$S$2:$S2428,0))),"","3")
))</f>
        <v/>
      </c>
      <c r="M2429" t="b">
        <f ca="1">ISNUMBER(MATCH(S2429,$S$2:$S2428,0))</f>
        <v>0</v>
      </c>
      <c r="N2429">
        <f t="shared" ca="1" si="2706"/>
        <v>31</v>
      </c>
      <c r="O2429">
        <f t="shared" ca="1" si="2707"/>
        <v>59</v>
      </c>
      <c r="P2429">
        <f t="shared" ca="1" si="2708"/>
        <v>31</v>
      </c>
      <c r="Q2429">
        <f t="shared" ca="1" si="2709"/>
        <v>59</v>
      </c>
      <c r="R2429" t="str">
        <f ca="1">OFFSET('map portals'!$A$1,$O2429,$N2429)</f>
        <v>.</v>
      </c>
      <c r="S2429">
        <f t="shared" ca="1" si="2710"/>
        <v>31059</v>
      </c>
      <c r="T2429">
        <f t="shared" ca="1" si="2711"/>
        <v>336</v>
      </c>
    </row>
    <row r="2430" spans="1:20">
      <c r="A2430" s="3">
        <f t="shared" ca="1" si="2702"/>
        <v>2419</v>
      </c>
      <c r="B2430" s="3">
        <f t="shared" ca="1" si="2703"/>
        <v>2420</v>
      </c>
      <c r="C2430" s="3">
        <f t="shared" ref="C2430:I2430" ca="1" si="2769">B2430+IF(0=LEN(OFFSET($L$2,B2430,0)),1,0)</f>
        <v>2420</v>
      </c>
      <c r="D2430" s="3">
        <f t="shared" ca="1" si="2769"/>
        <v>2420</v>
      </c>
      <c r="E2430" s="3">
        <f t="shared" ca="1" si="2769"/>
        <v>2420</v>
      </c>
      <c r="F2430" s="3">
        <f t="shared" ca="1" si="2769"/>
        <v>2420</v>
      </c>
      <c r="G2430" s="3">
        <f t="shared" ca="1" si="2769"/>
        <v>2420</v>
      </c>
      <c r="H2430" s="3">
        <f t="shared" ca="1" si="2769"/>
        <v>2420</v>
      </c>
      <c r="I2430" s="3">
        <f t="shared" ca="1" si="2769"/>
        <v>2420</v>
      </c>
      <c r="J2430" s="3">
        <f ca="1">COUNTIF($A$2:$A2429,"="&amp;$A2430)+1</f>
        <v>1</v>
      </c>
      <c r="K2430">
        <f t="shared" ca="1" si="2705"/>
        <v>3</v>
      </c>
      <c r="L2430" t="str">
        <f ca="1">IF(M2430,"",
IF(R2430&lt;&gt;".",IF(OR(R2430="@",R2430="X"),"",MID(R2430,1,1)),
IF(OR(OFFSET('map portals'!$A$1,$Q2430,$P2430+1)="#",ISNUMBER(MATCH((P2430+1)*1000+Q2430,$S$2:$S2429,0))),"","0")
&amp;IF(OR(OFFSET('map portals'!$A$1,$Q2430+1,$P2430)="#",ISNUMBER(MATCH(P2430*1000+(Q2430+1),$S$2:$S2429,0))),"","1")
&amp;IF(OR(OFFSET('map portals'!$A$1,$Q2430,$P2430-1)="#",ISNUMBER(MATCH((P2430-1)*1000+Q2430,$S$2:$S2429,0))),"","2")
&amp;IF(OR(OFFSET('map portals'!$A$1,$Q2430-1,$P2430)="#",ISNUMBER(MATCH(P2430*1000+(Q2430-1),$S$2:$S2429,0))),"","3")
))</f>
        <v/>
      </c>
      <c r="M2430" t="b">
        <f ca="1">ISNUMBER(MATCH(S2430,$S$2:$S2429,0))</f>
        <v>0</v>
      </c>
      <c r="N2430">
        <f t="shared" ca="1" si="2706"/>
        <v>27</v>
      </c>
      <c r="O2430">
        <f t="shared" ca="1" si="2707"/>
        <v>55</v>
      </c>
      <c r="P2430">
        <f t="shared" ca="1" si="2708"/>
        <v>27</v>
      </c>
      <c r="Q2430">
        <f t="shared" ca="1" si="2709"/>
        <v>55</v>
      </c>
      <c r="R2430" t="str">
        <f ca="1">OFFSET('map portals'!$A$1,$O2430,$N2430)</f>
        <v>.</v>
      </c>
      <c r="S2430">
        <f t="shared" ca="1" si="2710"/>
        <v>27055</v>
      </c>
      <c r="T2430">
        <f t="shared" ca="1" si="2711"/>
        <v>336</v>
      </c>
    </row>
    <row r="2431" spans="1:20">
      <c r="A2431" s="3">
        <f t="shared" ca="1" si="2702"/>
        <v>2420</v>
      </c>
      <c r="B2431" s="3">
        <f t="shared" ca="1" si="2703"/>
        <v>2421</v>
      </c>
      <c r="C2431" s="3">
        <f t="shared" ref="C2431:I2431" ca="1" si="2770">B2431+IF(0=LEN(OFFSET($L$2,B2431,0)),1,0)</f>
        <v>2421</v>
      </c>
      <c r="D2431" s="3">
        <f t="shared" ca="1" si="2770"/>
        <v>2421</v>
      </c>
      <c r="E2431" s="3">
        <f t="shared" ca="1" si="2770"/>
        <v>2421</v>
      </c>
      <c r="F2431" s="3">
        <f t="shared" ca="1" si="2770"/>
        <v>2421</v>
      </c>
      <c r="G2431" s="3">
        <f t="shared" ca="1" si="2770"/>
        <v>2421</v>
      </c>
      <c r="H2431" s="3">
        <f t="shared" ca="1" si="2770"/>
        <v>2421</v>
      </c>
      <c r="I2431" s="3">
        <f t="shared" ca="1" si="2770"/>
        <v>2421</v>
      </c>
      <c r="J2431" s="3">
        <f ca="1">COUNTIF($A$2:$A2430,"="&amp;$A2431)+1</f>
        <v>1</v>
      </c>
      <c r="K2431">
        <f t="shared" ca="1" si="2705"/>
        <v>1</v>
      </c>
      <c r="L2431" t="str">
        <f ca="1">IF(M2431,"",
IF(R2431&lt;&gt;".",IF(OR(R2431="@",R2431="X"),"",MID(R2431,1,1)),
IF(OR(OFFSET('map portals'!$A$1,$Q2431,$P2431+1)="#",ISNUMBER(MATCH((P2431+1)*1000+Q2431,$S$2:$S2430,0))),"","0")
&amp;IF(OR(OFFSET('map portals'!$A$1,$Q2431+1,$P2431)="#",ISNUMBER(MATCH(P2431*1000+(Q2431+1),$S$2:$S2430,0))),"","1")
&amp;IF(OR(OFFSET('map portals'!$A$1,$Q2431,$P2431-1)="#",ISNUMBER(MATCH((P2431-1)*1000+Q2431,$S$2:$S2430,0))),"","2")
&amp;IF(OR(OFFSET('map portals'!$A$1,$Q2431-1,$P2431)="#",ISNUMBER(MATCH(P2431*1000+(Q2431-1),$S$2:$S2430,0))),"","3")
))</f>
        <v>1</v>
      </c>
      <c r="M2431" t="b">
        <f ca="1">ISNUMBER(MATCH(S2431,$S$2:$S2430,0))</f>
        <v>0</v>
      </c>
      <c r="N2431">
        <f t="shared" ca="1" si="2706"/>
        <v>55</v>
      </c>
      <c r="O2431">
        <f t="shared" ca="1" si="2707"/>
        <v>16</v>
      </c>
      <c r="P2431">
        <f t="shared" ca="1" si="2708"/>
        <v>55</v>
      </c>
      <c r="Q2431">
        <f t="shared" ca="1" si="2709"/>
        <v>16</v>
      </c>
      <c r="R2431" t="str">
        <f ca="1">OFFSET('map portals'!$A$1,$O2431,$N2431)</f>
        <v>.</v>
      </c>
      <c r="S2431">
        <f t="shared" ca="1" si="2710"/>
        <v>55016</v>
      </c>
      <c r="T2431">
        <f t="shared" ca="1" si="2711"/>
        <v>336</v>
      </c>
    </row>
    <row r="2432" spans="1:20">
      <c r="A2432" s="3">
        <f t="shared" ca="1" si="2702"/>
        <v>2421</v>
      </c>
      <c r="B2432" s="3">
        <f t="shared" ca="1" si="2703"/>
        <v>2422</v>
      </c>
      <c r="C2432" s="3">
        <f t="shared" ref="C2432:I2432" ca="1" si="2771">B2432+IF(0=LEN(OFFSET($L$2,B2432,0)),1,0)</f>
        <v>2423</v>
      </c>
      <c r="D2432" s="3">
        <f t="shared" ca="1" si="2771"/>
        <v>2423</v>
      </c>
      <c r="E2432" s="3">
        <f t="shared" ca="1" si="2771"/>
        <v>2423</v>
      </c>
      <c r="F2432" s="3">
        <f t="shared" ca="1" si="2771"/>
        <v>2423</v>
      </c>
      <c r="G2432" s="3">
        <f t="shared" ca="1" si="2771"/>
        <v>2423</v>
      </c>
      <c r="H2432" s="3">
        <f t="shared" ca="1" si="2771"/>
        <v>2423</v>
      </c>
      <c r="I2432" s="3">
        <f t="shared" ca="1" si="2771"/>
        <v>2423</v>
      </c>
      <c r="J2432" s="3">
        <f ca="1">COUNTIF($A$2:$A2431,"="&amp;$A2432)+1</f>
        <v>1</v>
      </c>
      <c r="K2432">
        <f t="shared" ca="1" si="2705"/>
        <v>3</v>
      </c>
      <c r="L2432" t="str">
        <f ca="1">IF(M2432,"",
IF(R2432&lt;&gt;".",IF(OR(R2432="@",R2432="X"),"",MID(R2432,1,1)),
IF(OR(OFFSET('map portals'!$A$1,$Q2432,$P2432+1)="#",ISNUMBER(MATCH((P2432+1)*1000+Q2432,$S$2:$S2431,0))),"","0")
&amp;IF(OR(OFFSET('map portals'!$A$1,$Q2432+1,$P2432)="#",ISNUMBER(MATCH(P2432*1000+(Q2432+1),$S$2:$S2431,0))),"","1")
&amp;IF(OR(OFFSET('map portals'!$A$1,$Q2432,$P2432-1)="#",ISNUMBER(MATCH((P2432-1)*1000+Q2432,$S$2:$S2431,0))),"","2")
&amp;IF(OR(OFFSET('map portals'!$A$1,$Q2432-1,$P2432)="#",ISNUMBER(MATCH(P2432*1000+(Q2432-1),$S$2:$S2431,0))),"","3")
))</f>
        <v>3</v>
      </c>
      <c r="M2432" t="b">
        <f ca="1">ISNUMBER(MATCH(S2432,$S$2:$S2431,0))</f>
        <v>0</v>
      </c>
      <c r="N2432">
        <f t="shared" ca="1" si="2706"/>
        <v>53</v>
      </c>
      <c r="O2432">
        <f t="shared" ca="1" si="2707"/>
        <v>12</v>
      </c>
      <c r="P2432">
        <f t="shared" ca="1" si="2708"/>
        <v>53</v>
      </c>
      <c r="Q2432">
        <f t="shared" ca="1" si="2709"/>
        <v>12</v>
      </c>
      <c r="R2432" t="str">
        <f ca="1">OFFSET('map portals'!$A$1,$O2432,$N2432)</f>
        <v>.</v>
      </c>
      <c r="S2432">
        <f t="shared" ca="1" si="2710"/>
        <v>53012</v>
      </c>
      <c r="T2432">
        <f t="shared" ca="1" si="2711"/>
        <v>336</v>
      </c>
    </row>
    <row r="2433" spans="1:20">
      <c r="A2433" s="3">
        <f t="shared" ca="1" si="2702"/>
        <v>2423</v>
      </c>
      <c r="B2433" s="3">
        <f t="shared" ca="1" si="2703"/>
        <v>2424</v>
      </c>
      <c r="C2433" s="3">
        <f t="shared" ref="C2433:I2433" ca="1" si="2772">B2433+IF(0=LEN(OFFSET($L$2,B2433,0)),1,0)</f>
        <v>2424</v>
      </c>
      <c r="D2433" s="3">
        <f t="shared" ca="1" si="2772"/>
        <v>2424</v>
      </c>
      <c r="E2433" s="3">
        <f t="shared" ca="1" si="2772"/>
        <v>2424</v>
      </c>
      <c r="F2433" s="3">
        <f t="shared" ca="1" si="2772"/>
        <v>2424</v>
      </c>
      <c r="G2433" s="3">
        <f t="shared" ca="1" si="2772"/>
        <v>2424</v>
      </c>
      <c r="H2433" s="3">
        <f t="shared" ca="1" si="2772"/>
        <v>2424</v>
      </c>
      <c r="I2433" s="3">
        <f t="shared" ca="1" si="2772"/>
        <v>2424</v>
      </c>
      <c r="J2433" s="3">
        <f ca="1">COUNTIF($A$2:$A2432,"="&amp;$A2433)+1</f>
        <v>1</v>
      </c>
      <c r="K2433">
        <f t="shared" ca="1" si="2705"/>
        <v>3</v>
      </c>
      <c r="L2433" t="str">
        <f ca="1">IF(M2433,"",
IF(R2433&lt;&gt;".",IF(OR(R2433="@",R2433="X"),"",MID(R2433,1,1)),
IF(OR(OFFSET('map portals'!$A$1,$Q2433,$P2433+1)="#",ISNUMBER(MATCH((P2433+1)*1000+Q2433,$S$2:$S2432,0))),"","0")
&amp;IF(OR(OFFSET('map portals'!$A$1,$Q2433+1,$P2433)="#",ISNUMBER(MATCH(P2433*1000+(Q2433+1),$S$2:$S2432,0))),"","1")
&amp;IF(OR(OFFSET('map portals'!$A$1,$Q2433,$P2433-1)="#",ISNUMBER(MATCH((P2433-1)*1000+Q2433,$S$2:$S2432,0))),"","2")
&amp;IF(OR(OFFSET('map portals'!$A$1,$Q2433-1,$P2433)="#",ISNUMBER(MATCH(P2433*1000+(Q2433-1),$S$2:$S2432,0))),"","3")
))</f>
        <v>3</v>
      </c>
      <c r="M2433" t="b">
        <f ca="1">ISNUMBER(MATCH(S2433,$S$2:$S2432,0))</f>
        <v>0</v>
      </c>
      <c r="N2433">
        <f t="shared" ca="1" si="2706"/>
        <v>55</v>
      </c>
      <c r="O2433">
        <f t="shared" ca="1" si="2707"/>
        <v>10</v>
      </c>
      <c r="P2433">
        <f t="shared" ca="1" si="2708"/>
        <v>55</v>
      </c>
      <c r="Q2433">
        <f t="shared" ca="1" si="2709"/>
        <v>10</v>
      </c>
      <c r="R2433" t="str">
        <f ca="1">OFFSET('map portals'!$A$1,$O2433,$N2433)</f>
        <v>.</v>
      </c>
      <c r="S2433">
        <f t="shared" ca="1" si="2710"/>
        <v>55010</v>
      </c>
      <c r="T2433">
        <f t="shared" ca="1" si="2711"/>
        <v>336</v>
      </c>
    </row>
    <row r="2434" spans="1:20">
      <c r="A2434" s="3">
        <f t="shared" ca="1" si="2702"/>
        <v>2424</v>
      </c>
      <c r="B2434" s="3">
        <f t="shared" ca="1" si="2703"/>
        <v>2424</v>
      </c>
      <c r="C2434" s="3">
        <f t="shared" ref="C2434:I2434" ca="1" si="2773">B2434+IF(0=LEN(OFFSET($L$2,B2434,0)),1,0)</f>
        <v>2424</v>
      </c>
      <c r="D2434" s="3">
        <f t="shared" ca="1" si="2773"/>
        <v>2424</v>
      </c>
      <c r="E2434" s="3">
        <f t="shared" ca="1" si="2773"/>
        <v>2424</v>
      </c>
      <c r="F2434" s="3">
        <f t="shared" ca="1" si="2773"/>
        <v>2424</v>
      </c>
      <c r="G2434" s="3">
        <f t="shared" ca="1" si="2773"/>
        <v>2424</v>
      </c>
      <c r="H2434" s="3">
        <f t="shared" ca="1" si="2773"/>
        <v>2424</v>
      </c>
      <c r="I2434" s="3">
        <f t="shared" ca="1" si="2773"/>
        <v>2424</v>
      </c>
      <c r="J2434" s="3">
        <f ca="1">COUNTIF($A$2:$A2433,"="&amp;$A2434)+1</f>
        <v>1</v>
      </c>
      <c r="K2434">
        <f t="shared" ca="1" si="2705"/>
        <v>0</v>
      </c>
      <c r="L2434" t="str">
        <f ca="1">IF(M2434,"",
IF(R2434&lt;&gt;".",IF(OR(R2434="@",R2434="X"),"",MID(R2434,1,1)),
IF(OR(OFFSET('map portals'!$A$1,$Q2434,$P2434+1)="#",ISNUMBER(MATCH((P2434+1)*1000+Q2434,$S$2:$S2433,0))),"","0")
&amp;IF(OR(OFFSET('map portals'!$A$1,$Q2434+1,$P2434)="#",ISNUMBER(MATCH(P2434*1000+(Q2434+1),$S$2:$S2433,0))),"","1")
&amp;IF(OR(OFFSET('map portals'!$A$1,$Q2434,$P2434-1)="#",ISNUMBER(MATCH((P2434-1)*1000+Q2434,$S$2:$S2433,0))),"","2")
&amp;IF(OR(OFFSET('map portals'!$A$1,$Q2434-1,$P2434)="#",ISNUMBER(MATCH(P2434*1000+(Q2434-1),$S$2:$S2433,0))),"","3")
))</f>
        <v>0</v>
      </c>
      <c r="M2434" t="b">
        <f ca="1">ISNUMBER(MATCH(S2434,$S$2:$S2433,0))</f>
        <v>0</v>
      </c>
      <c r="N2434">
        <f t="shared" ca="1" si="2706"/>
        <v>58</v>
      </c>
      <c r="O2434">
        <f t="shared" ca="1" si="2707"/>
        <v>9</v>
      </c>
      <c r="P2434">
        <f t="shared" ca="1" si="2708"/>
        <v>58</v>
      </c>
      <c r="Q2434">
        <f t="shared" ca="1" si="2709"/>
        <v>9</v>
      </c>
      <c r="R2434" t="str">
        <f ca="1">OFFSET('map portals'!$A$1,$O2434,$N2434)</f>
        <v>.</v>
      </c>
      <c r="S2434">
        <f t="shared" ca="1" si="2710"/>
        <v>58009</v>
      </c>
      <c r="T2434">
        <f t="shared" ca="1" si="2711"/>
        <v>336</v>
      </c>
    </row>
    <row r="2435" spans="1:20">
      <c r="A2435" s="3">
        <f t="shared" ca="1" si="2702"/>
        <v>2424</v>
      </c>
      <c r="B2435" s="3">
        <f t="shared" ca="1" si="2703"/>
        <v>2425</v>
      </c>
      <c r="C2435" s="3">
        <f t="shared" ref="C2435:I2435" ca="1" si="2774">B2435+IF(0=LEN(OFFSET($L$2,B2435,0)),1,0)</f>
        <v>2425</v>
      </c>
      <c r="D2435" s="3">
        <f t="shared" ca="1" si="2774"/>
        <v>2425</v>
      </c>
      <c r="E2435" s="3">
        <f t="shared" ca="1" si="2774"/>
        <v>2425</v>
      </c>
      <c r="F2435" s="3">
        <f t="shared" ca="1" si="2774"/>
        <v>2425</v>
      </c>
      <c r="G2435" s="3">
        <f t="shared" ca="1" si="2774"/>
        <v>2425</v>
      </c>
      <c r="H2435" s="3">
        <f t="shared" ca="1" si="2774"/>
        <v>2425</v>
      </c>
      <c r="I2435" s="3">
        <f t="shared" ca="1" si="2774"/>
        <v>2425</v>
      </c>
      <c r="J2435" s="3">
        <f ca="1">COUNTIF($A$2:$A2434,"="&amp;$A2435)+1</f>
        <v>2</v>
      </c>
      <c r="K2435">
        <f t="shared" ca="1" si="2705"/>
        <v>3</v>
      </c>
      <c r="L2435" t="str">
        <f ca="1">IF(M2435,"",
IF(R2435&lt;&gt;".",IF(OR(R2435="@",R2435="X"),"",MID(R2435,1,1)),
IF(OR(OFFSET('map portals'!$A$1,$Q2435,$P2435+1)="#",ISNUMBER(MATCH((P2435+1)*1000+Q2435,$S$2:$S2434,0))),"","0")
&amp;IF(OR(OFFSET('map portals'!$A$1,$Q2435+1,$P2435)="#",ISNUMBER(MATCH(P2435*1000+(Q2435+1),$S$2:$S2434,0))),"","1")
&amp;IF(OR(OFFSET('map portals'!$A$1,$Q2435,$P2435-1)="#",ISNUMBER(MATCH((P2435-1)*1000+Q2435,$S$2:$S2434,0))),"","2")
&amp;IF(OR(OFFSET('map portals'!$A$1,$Q2435-1,$P2435)="#",ISNUMBER(MATCH(P2435*1000+(Q2435-1),$S$2:$S2434,0))),"","3")
))</f>
        <v>3</v>
      </c>
      <c r="M2435" t="b">
        <f ca="1">ISNUMBER(MATCH(S2435,$S$2:$S2434,0))</f>
        <v>0</v>
      </c>
      <c r="N2435">
        <f t="shared" ca="1" si="2706"/>
        <v>57</v>
      </c>
      <c r="O2435">
        <f t="shared" ca="1" si="2707"/>
        <v>8</v>
      </c>
      <c r="P2435">
        <f t="shared" ca="1" si="2708"/>
        <v>57</v>
      </c>
      <c r="Q2435">
        <f t="shared" ca="1" si="2709"/>
        <v>8</v>
      </c>
      <c r="R2435" t="str">
        <f ca="1">OFFSET('map portals'!$A$1,$O2435,$N2435)</f>
        <v>.</v>
      </c>
      <c r="S2435">
        <f t="shared" ca="1" si="2710"/>
        <v>57008</v>
      </c>
      <c r="T2435">
        <f t="shared" ca="1" si="2711"/>
        <v>336</v>
      </c>
    </row>
    <row r="2436" spans="1:20">
      <c r="A2436" s="3">
        <f t="shared" ref="A2436:A2499" ca="1" si="2775">I2435</f>
        <v>2425</v>
      </c>
      <c r="B2436" s="3">
        <f t="shared" ref="B2436:B2499" ca="1" si="2776">A2436+IF(J2436=LEN(OFFSET($L$2,$A2436,0)),1,0)</f>
        <v>2426</v>
      </c>
      <c r="C2436" s="3">
        <f t="shared" ref="C2436:I2436" ca="1" si="2777">B2436+IF(0=LEN(OFFSET($L$2,B2436,0)),1,0)</f>
        <v>2426</v>
      </c>
      <c r="D2436" s="3">
        <f t="shared" ca="1" si="2777"/>
        <v>2426</v>
      </c>
      <c r="E2436" s="3">
        <f t="shared" ca="1" si="2777"/>
        <v>2426</v>
      </c>
      <c r="F2436" s="3">
        <f t="shared" ca="1" si="2777"/>
        <v>2426</v>
      </c>
      <c r="G2436" s="3">
        <f t="shared" ca="1" si="2777"/>
        <v>2426</v>
      </c>
      <c r="H2436" s="3">
        <f t="shared" ca="1" si="2777"/>
        <v>2426</v>
      </c>
      <c r="I2436" s="3">
        <f t="shared" ca="1" si="2777"/>
        <v>2426</v>
      </c>
      <c r="J2436" s="3">
        <f ca="1">COUNTIF($A$2:$A2435,"="&amp;$A2436)+1</f>
        <v>1</v>
      </c>
      <c r="K2436">
        <f t="shared" ref="K2436:K2499" ca="1" si="2778">INT(MID(OFFSET($L$2,$A2436,0),$J2436,1))</f>
        <v>2</v>
      </c>
      <c r="L2436" t="str">
        <f ca="1">IF(M2436,"",
IF(R2436&lt;&gt;".",IF(OR(R2436="@",R2436="X"),"",MID(R2436,1,1)),
IF(OR(OFFSET('map portals'!$A$1,$Q2436,$P2436+1)="#",ISNUMBER(MATCH((P2436+1)*1000+Q2436,$S$2:$S2435,0))),"","0")
&amp;IF(OR(OFFSET('map portals'!$A$1,$Q2436+1,$P2436)="#",ISNUMBER(MATCH(P2436*1000+(Q2436+1),$S$2:$S2435,0))),"","1")
&amp;IF(OR(OFFSET('map portals'!$A$1,$Q2436,$P2436-1)="#",ISNUMBER(MATCH((P2436-1)*1000+Q2436,$S$2:$S2435,0))),"","2")
&amp;IF(OR(OFFSET('map portals'!$A$1,$Q2436-1,$P2436)="#",ISNUMBER(MATCH(P2436*1000+(Q2436-1),$S$2:$S2435,0))),"","3")
))</f>
        <v/>
      </c>
      <c r="M2436" t="b">
        <f ca="1">ISNUMBER(MATCH(S2436,$S$2:$S2435,0))</f>
        <v>0</v>
      </c>
      <c r="N2436">
        <f t="shared" ref="N2436:N2499" ca="1" si="2779">OFFSET($P$2,$A2436,0)+CHOOSE(K2436+1,1,0,-1,0)</f>
        <v>75</v>
      </c>
      <c r="O2436">
        <f t="shared" ref="O2436:O2499" ca="1" si="2780">OFFSET($Q$2,$A2436,0)+CHOOSE(K2436+1,0,1,0,-1)</f>
        <v>121</v>
      </c>
      <c r="P2436">
        <f t="shared" ref="P2436:P2499" ca="1" si="2781">IF(OR($R2436=".",$R2436="X",$R2436="@"),N2436,INT(MID($R2436,2,4)))</f>
        <v>75</v>
      </c>
      <c r="Q2436">
        <f t="shared" ref="Q2436:Q2499" ca="1" si="2782">IF(OR($R2436=".",$R2436="X",$R2436="@"),O2436,INT(MID($R2436,6,4)))</f>
        <v>121</v>
      </c>
      <c r="R2436" t="str">
        <f ca="1">OFFSET('map portals'!$A$1,$O2436,$N2436)</f>
        <v>.</v>
      </c>
      <c r="S2436">
        <f t="shared" ref="S2436:S2499" ca="1" si="2783">P2436*1000+Q2436</f>
        <v>75121</v>
      </c>
      <c r="T2436">
        <f t="shared" ref="T2436:T2499" ca="1" si="2784">OFFSET($T$2,$A2436,0)+1</f>
        <v>337</v>
      </c>
    </row>
    <row r="2437" spans="1:20">
      <c r="A2437" s="3">
        <f t="shared" ca="1" si="2775"/>
        <v>2426</v>
      </c>
      <c r="B2437" s="3">
        <f t="shared" ca="1" si="2776"/>
        <v>2427</v>
      </c>
      <c r="C2437" s="3">
        <f t="shared" ref="C2437:I2437" ca="1" si="2785">B2437+IF(0=LEN(OFFSET($L$2,B2437,0)),1,0)</f>
        <v>2428</v>
      </c>
      <c r="D2437" s="3">
        <f t="shared" ca="1" si="2785"/>
        <v>2429</v>
      </c>
      <c r="E2437" s="3">
        <f t="shared" ca="1" si="2785"/>
        <v>2429</v>
      </c>
      <c r="F2437" s="3">
        <f t="shared" ca="1" si="2785"/>
        <v>2429</v>
      </c>
      <c r="G2437" s="3">
        <f t="shared" ca="1" si="2785"/>
        <v>2429</v>
      </c>
      <c r="H2437" s="3">
        <f t="shared" ca="1" si="2785"/>
        <v>2429</v>
      </c>
      <c r="I2437" s="3">
        <f t="shared" ca="1" si="2785"/>
        <v>2429</v>
      </c>
      <c r="J2437" s="3">
        <f ca="1">COUNTIF($A$2:$A2436,"="&amp;$A2437)+1</f>
        <v>1</v>
      </c>
      <c r="K2437">
        <f t="shared" ca="1" si="2778"/>
        <v>3</v>
      </c>
      <c r="L2437" t="str">
        <f ca="1">IF(M2437,"",
IF(R2437&lt;&gt;".",IF(OR(R2437="@",R2437="X"),"",MID(R2437,1,1)),
IF(OR(OFFSET('map portals'!$A$1,$Q2437,$P2437+1)="#",ISNUMBER(MATCH((P2437+1)*1000+Q2437,$S$2:$S2436,0))),"","0")
&amp;IF(OR(OFFSET('map portals'!$A$1,$Q2437+1,$P2437)="#",ISNUMBER(MATCH(P2437*1000+(Q2437+1),$S$2:$S2436,0))),"","1")
&amp;IF(OR(OFFSET('map portals'!$A$1,$Q2437,$P2437-1)="#",ISNUMBER(MATCH((P2437-1)*1000+Q2437,$S$2:$S2436,0))),"","2")
&amp;IF(OR(OFFSET('map portals'!$A$1,$Q2437-1,$P2437)="#",ISNUMBER(MATCH(P2437*1000+(Q2437-1),$S$2:$S2436,0))),"","3")
))</f>
        <v>02</v>
      </c>
      <c r="M2437" t="b">
        <f ca="1">ISNUMBER(MATCH(S2437,$S$2:$S2436,0))</f>
        <v>0</v>
      </c>
      <c r="N2437">
        <f t="shared" ca="1" si="2779"/>
        <v>77</v>
      </c>
      <c r="O2437">
        <f t="shared" ca="1" si="2780"/>
        <v>119</v>
      </c>
      <c r="P2437">
        <f t="shared" ca="1" si="2781"/>
        <v>77</v>
      </c>
      <c r="Q2437">
        <f t="shared" ca="1" si="2782"/>
        <v>119</v>
      </c>
      <c r="R2437" t="str">
        <f ca="1">OFFSET('map portals'!$A$1,$O2437,$N2437)</f>
        <v>.</v>
      </c>
      <c r="S2437">
        <f t="shared" ca="1" si="2783"/>
        <v>77119</v>
      </c>
      <c r="T2437">
        <f t="shared" ca="1" si="2784"/>
        <v>337</v>
      </c>
    </row>
    <row r="2438" spans="1:20">
      <c r="A2438" s="3">
        <f t="shared" ca="1" si="2775"/>
        <v>2429</v>
      </c>
      <c r="B2438" s="3">
        <f t="shared" ca="1" si="2776"/>
        <v>2430</v>
      </c>
      <c r="C2438" s="3">
        <f t="shared" ref="C2438:I2438" ca="1" si="2786">B2438+IF(0=LEN(OFFSET($L$2,B2438,0)),1,0)</f>
        <v>2430</v>
      </c>
      <c r="D2438" s="3">
        <f t="shared" ca="1" si="2786"/>
        <v>2430</v>
      </c>
      <c r="E2438" s="3">
        <f t="shared" ca="1" si="2786"/>
        <v>2430</v>
      </c>
      <c r="F2438" s="3">
        <f t="shared" ca="1" si="2786"/>
        <v>2430</v>
      </c>
      <c r="G2438" s="3">
        <f t="shared" ca="1" si="2786"/>
        <v>2430</v>
      </c>
      <c r="H2438" s="3">
        <f t="shared" ca="1" si="2786"/>
        <v>2430</v>
      </c>
      <c r="I2438" s="3">
        <f t="shared" ca="1" si="2786"/>
        <v>2430</v>
      </c>
      <c r="J2438" s="3">
        <f ca="1">COUNTIF($A$2:$A2437,"="&amp;$A2438)+1</f>
        <v>1</v>
      </c>
      <c r="K2438">
        <f t="shared" ca="1" si="2778"/>
        <v>1</v>
      </c>
      <c r="L2438" t="str">
        <f ca="1">IF(M2438,"",
IF(R2438&lt;&gt;".",IF(OR(R2438="@",R2438="X"),"",MID(R2438,1,1)),
IF(OR(OFFSET('map portals'!$A$1,$Q2438,$P2438+1)="#",ISNUMBER(MATCH((P2438+1)*1000+Q2438,$S$2:$S2437,0))),"","0")
&amp;IF(OR(OFFSET('map portals'!$A$1,$Q2438+1,$P2438)="#",ISNUMBER(MATCH(P2438*1000+(Q2438+1),$S$2:$S2437,0))),"","1")
&amp;IF(OR(OFFSET('map portals'!$A$1,$Q2438,$P2438-1)="#",ISNUMBER(MATCH((P2438-1)*1000+Q2438,$S$2:$S2437,0))),"","2")
&amp;IF(OR(OFFSET('map portals'!$A$1,$Q2438-1,$P2438)="#",ISNUMBER(MATCH(P2438*1000+(Q2438-1),$S$2:$S2437,0))),"","3")
))</f>
        <v/>
      </c>
      <c r="M2438" t="b">
        <f ca="1">ISNUMBER(MATCH(S2438,$S$2:$S2437,0))</f>
        <v>0</v>
      </c>
      <c r="N2438">
        <f t="shared" ca="1" si="2779"/>
        <v>55</v>
      </c>
      <c r="O2438">
        <f t="shared" ca="1" si="2780"/>
        <v>17</v>
      </c>
      <c r="P2438">
        <f t="shared" ca="1" si="2781"/>
        <v>55</v>
      </c>
      <c r="Q2438">
        <f t="shared" ca="1" si="2782"/>
        <v>17</v>
      </c>
      <c r="R2438" t="str">
        <f ca="1">OFFSET('map portals'!$A$1,$O2438,$N2438)</f>
        <v>.</v>
      </c>
      <c r="S2438">
        <f t="shared" ca="1" si="2783"/>
        <v>55017</v>
      </c>
      <c r="T2438">
        <f t="shared" ca="1" si="2784"/>
        <v>337</v>
      </c>
    </row>
    <row r="2439" spans="1:20">
      <c r="A2439" s="3">
        <f t="shared" ca="1" si="2775"/>
        <v>2430</v>
      </c>
      <c r="B2439" s="3">
        <f t="shared" ca="1" si="2776"/>
        <v>2431</v>
      </c>
      <c r="C2439" s="3">
        <f t="shared" ref="C2439:I2439" ca="1" si="2787">B2439+IF(0=LEN(OFFSET($L$2,B2439,0)),1,0)</f>
        <v>2431</v>
      </c>
      <c r="D2439" s="3">
        <f t="shared" ca="1" si="2787"/>
        <v>2431</v>
      </c>
      <c r="E2439" s="3">
        <f t="shared" ca="1" si="2787"/>
        <v>2431</v>
      </c>
      <c r="F2439" s="3">
        <f t="shared" ca="1" si="2787"/>
        <v>2431</v>
      </c>
      <c r="G2439" s="3">
        <f t="shared" ca="1" si="2787"/>
        <v>2431</v>
      </c>
      <c r="H2439" s="3">
        <f t="shared" ca="1" si="2787"/>
        <v>2431</v>
      </c>
      <c r="I2439" s="3">
        <f t="shared" ca="1" si="2787"/>
        <v>2431</v>
      </c>
      <c r="J2439" s="3">
        <f ca="1">COUNTIF($A$2:$A2438,"="&amp;$A2439)+1</f>
        <v>1</v>
      </c>
      <c r="K2439">
        <f t="shared" ca="1" si="2778"/>
        <v>3</v>
      </c>
      <c r="L2439" t="str">
        <f ca="1">IF(M2439,"",
IF(R2439&lt;&gt;".",IF(OR(R2439="@",R2439="X"),"",MID(R2439,1,1)),
IF(OR(OFFSET('map portals'!$A$1,$Q2439,$P2439+1)="#",ISNUMBER(MATCH((P2439+1)*1000+Q2439,$S$2:$S2438,0))),"","0")
&amp;IF(OR(OFFSET('map portals'!$A$1,$Q2439+1,$P2439)="#",ISNUMBER(MATCH(P2439*1000+(Q2439+1),$S$2:$S2438,0))),"","1")
&amp;IF(OR(OFFSET('map portals'!$A$1,$Q2439,$P2439-1)="#",ISNUMBER(MATCH((P2439-1)*1000+Q2439,$S$2:$S2438,0))),"","2")
&amp;IF(OR(OFFSET('map portals'!$A$1,$Q2439-1,$P2439)="#",ISNUMBER(MATCH(P2439*1000+(Q2439-1),$S$2:$S2438,0))),"","3")
))</f>
        <v>3</v>
      </c>
      <c r="M2439" t="b">
        <f ca="1">ISNUMBER(MATCH(S2439,$S$2:$S2438,0))</f>
        <v>0</v>
      </c>
      <c r="N2439">
        <f t="shared" ca="1" si="2779"/>
        <v>53</v>
      </c>
      <c r="O2439">
        <f t="shared" ca="1" si="2780"/>
        <v>11</v>
      </c>
      <c r="P2439">
        <f t="shared" ca="1" si="2781"/>
        <v>53</v>
      </c>
      <c r="Q2439">
        <f t="shared" ca="1" si="2782"/>
        <v>11</v>
      </c>
      <c r="R2439" t="str">
        <f ca="1">OFFSET('map portals'!$A$1,$O2439,$N2439)</f>
        <v>.</v>
      </c>
      <c r="S2439">
        <f t="shared" ca="1" si="2783"/>
        <v>53011</v>
      </c>
      <c r="T2439">
        <f t="shared" ca="1" si="2784"/>
        <v>337</v>
      </c>
    </row>
    <row r="2440" spans="1:20">
      <c r="A2440" s="3">
        <f t="shared" ca="1" si="2775"/>
        <v>2431</v>
      </c>
      <c r="B2440" s="3">
        <f t="shared" ca="1" si="2776"/>
        <v>2432</v>
      </c>
      <c r="C2440" s="3">
        <f t="shared" ref="C2440:I2440" ca="1" si="2788">B2440+IF(0=LEN(OFFSET($L$2,B2440,0)),1,0)</f>
        <v>2432</v>
      </c>
      <c r="D2440" s="3">
        <f t="shared" ca="1" si="2788"/>
        <v>2432</v>
      </c>
      <c r="E2440" s="3">
        <f t="shared" ca="1" si="2788"/>
        <v>2432</v>
      </c>
      <c r="F2440" s="3">
        <f t="shared" ca="1" si="2788"/>
        <v>2432</v>
      </c>
      <c r="G2440" s="3">
        <f t="shared" ca="1" si="2788"/>
        <v>2432</v>
      </c>
      <c r="H2440" s="3">
        <f t="shared" ca="1" si="2788"/>
        <v>2432</v>
      </c>
      <c r="I2440" s="3">
        <f t="shared" ca="1" si="2788"/>
        <v>2432</v>
      </c>
      <c r="J2440" s="3">
        <f ca="1">COUNTIF($A$2:$A2439,"="&amp;$A2440)+1</f>
        <v>1</v>
      </c>
      <c r="K2440">
        <f t="shared" ca="1" si="2778"/>
        <v>3</v>
      </c>
      <c r="L2440" t="str">
        <f ca="1">IF(M2440,"",
IF(R2440&lt;&gt;".",IF(OR(R2440="@",R2440="X"),"",MID(R2440,1,1)),
IF(OR(OFFSET('map portals'!$A$1,$Q2440,$P2440+1)="#",ISNUMBER(MATCH((P2440+1)*1000+Q2440,$S$2:$S2439,0))),"","0")
&amp;IF(OR(OFFSET('map portals'!$A$1,$Q2440+1,$P2440)="#",ISNUMBER(MATCH(P2440*1000+(Q2440+1),$S$2:$S2439,0))),"","1")
&amp;IF(OR(OFFSET('map portals'!$A$1,$Q2440,$P2440-1)="#",ISNUMBER(MATCH((P2440-1)*1000+Q2440,$S$2:$S2439,0))),"","2")
&amp;IF(OR(OFFSET('map portals'!$A$1,$Q2440-1,$P2440)="#",ISNUMBER(MATCH(P2440*1000+(Q2440-1),$S$2:$S2439,0))),"","3")
))</f>
        <v/>
      </c>
      <c r="M2440" t="b">
        <f ca="1">ISNUMBER(MATCH(S2440,$S$2:$S2439,0))</f>
        <v>0</v>
      </c>
      <c r="N2440">
        <f t="shared" ca="1" si="2779"/>
        <v>55</v>
      </c>
      <c r="O2440">
        <f t="shared" ca="1" si="2780"/>
        <v>9</v>
      </c>
      <c r="P2440">
        <f t="shared" ca="1" si="2781"/>
        <v>55</v>
      </c>
      <c r="Q2440">
        <f t="shared" ca="1" si="2782"/>
        <v>9</v>
      </c>
      <c r="R2440" t="str">
        <f ca="1">OFFSET('map portals'!$A$1,$O2440,$N2440)</f>
        <v>.</v>
      </c>
      <c r="S2440">
        <f t="shared" ca="1" si="2783"/>
        <v>55009</v>
      </c>
      <c r="T2440">
        <f t="shared" ca="1" si="2784"/>
        <v>337</v>
      </c>
    </row>
    <row r="2441" spans="1:20">
      <c r="A2441" s="3">
        <f t="shared" ca="1" si="2775"/>
        <v>2432</v>
      </c>
      <c r="B2441" s="3">
        <f t="shared" ca="1" si="2776"/>
        <v>2433</v>
      </c>
      <c r="C2441" s="3">
        <f t="shared" ref="C2441:I2441" ca="1" si="2789">B2441+IF(0=LEN(OFFSET($L$2,B2441,0)),1,0)</f>
        <v>2433</v>
      </c>
      <c r="D2441" s="3">
        <f t="shared" ca="1" si="2789"/>
        <v>2433</v>
      </c>
      <c r="E2441" s="3">
        <f t="shared" ca="1" si="2789"/>
        <v>2433</v>
      </c>
      <c r="F2441" s="3">
        <f t="shared" ca="1" si="2789"/>
        <v>2433</v>
      </c>
      <c r="G2441" s="3">
        <f t="shared" ca="1" si="2789"/>
        <v>2433</v>
      </c>
      <c r="H2441" s="3">
        <f t="shared" ca="1" si="2789"/>
        <v>2433</v>
      </c>
      <c r="I2441" s="3">
        <f t="shared" ca="1" si="2789"/>
        <v>2433</v>
      </c>
      <c r="J2441" s="3">
        <f ca="1">COUNTIF($A$2:$A2440,"="&amp;$A2441)+1</f>
        <v>1</v>
      </c>
      <c r="K2441">
        <f t="shared" ca="1" si="2778"/>
        <v>0</v>
      </c>
      <c r="L2441" t="str">
        <f ca="1">IF(M2441,"",
IF(R2441&lt;&gt;".",IF(OR(R2441="@",R2441="X"),"",MID(R2441,1,1)),
IF(OR(OFFSET('map portals'!$A$1,$Q2441,$P2441+1)="#",ISNUMBER(MATCH((P2441+1)*1000+Q2441,$S$2:$S2440,0))),"","0")
&amp;IF(OR(OFFSET('map portals'!$A$1,$Q2441+1,$P2441)="#",ISNUMBER(MATCH(P2441*1000+(Q2441+1),$S$2:$S2440,0))),"","1")
&amp;IF(OR(OFFSET('map portals'!$A$1,$Q2441,$P2441-1)="#",ISNUMBER(MATCH((P2441-1)*1000+Q2441,$S$2:$S2440,0))),"","2")
&amp;IF(OR(OFFSET('map portals'!$A$1,$Q2441-1,$P2441)="#",ISNUMBER(MATCH(P2441*1000+(Q2441-1),$S$2:$S2440,0))),"","3")
))</f>
        <v/>
      </c>
      <c r="M2441" t="b">
        <f ca="1">ISNUMBER(MATCH(S2441,$S$2:$S2440,0))</f>
        <v>0</v>
      </c>
      <c r="N2441">
        <f t="shared" ca="1" si="2779"/>
        <v>59</v>
      </c>
      <c r="O2441">
        <f t="shared" ca="1" si="2780"/>
        <v>9</v>
      </c>
      <c r="P2441">
        <f t="shared" ca="1" si="2781"/>
        <v>59</v>
      </c>
      <c r="Q2441">
        <f t="shared" ca="1" si="2782"/>
        <v>9</v>
      </c>
      <c r="R2441" t="str">
        <f ca="1">OFFSET('map portals'!$A$1,$O2441,$N2441)</f>
        <v>.</v>
      </c>
      <c r="S2441">
        <f t="shared" ca="1" si="2783"/>
        <v>59009</v>
      </c>
      <c r="T2441">
        <f t="shared" ca="1" si="2784"/>
        <v>337</v>
      </c>
    </row>
    <row r="2442" spans="1:20">
      <c r="A2442" s="3">
        <f t="shared" ca="1" si="2775"/>
        <v>2433</v>
      </c>
      <c r="B2442" s="3">
        <f t="shared" ca="1" si="2776"/>
        <v>2434</v>
      </c>
      <c r="C2442" s="3">
        <f t="shared" ref="C2442:I2442" ca="1" si="2790">B2442+IF(0=LEN(OFFSET($L$2,B2442,0)),1,0)</f>
        <v>2435</v>
      </c>
      <c r="D2442" s="3">
        <f t="shared" ca="1" si="2790"/>
        <v>2435</v>
      </c>
      <c r="E2442" s="3">
        <f t="shared" ca="1" si="2790"/>
        <v>2435</v>
      </c>
      <c r="F2442" s="3">
        <f t="shared" ca="1" si="2790"/>
        <v>2435</v>
      </c>
      <c r="G2442" s="3">
        <f t="shared" ca="1" si="2790"/>
        <v>2435</v>
      </c>
      <c r="H2442" s="3">
        <f t="shared" ca="1" si="2790"/>
        <v>2435</v>
      </c>
      <c r="I2442" s="3">
        <f t="shared" ca="1" si="2790"/>
        <v>2435</v>
      </c>
      <c r="J2442" s="3">
        <f ca="1">COUNTIF($A$2:$A2441,"="&amp;$A2442)+1</f>
        <v>1</v>
      </c>
      <c r="K2442">
        <f t="shared" ca="1" si="2778"/>
        <v>3</v>
      </c>
      <c r="L2442" t="str">
        <f ca="1">IF(M2442,"",
IF(R2442&lt;&gt;".",IF(OR(R2442="@",R2442="X"),"",MID(R2442,1,1)),
IF(OR(OFFSET('map portals'!$A$1,$Q2442,$P2442+1)="#",ISNUMBER(MATCH((P2442+1)*1000+Q2442,$S$2:$S2441,0))),"","0")
&amp;IF(OR(OFFSET('map portals'!$A$1,$Q2442+1,$P2442)="#",ISNUMBER(MATCH(P2442*1000+(Q2442+1),$S$2:$S2441,0))),"","1")
&amp;IF(OR(OFFSET('map portals'!$A$1,$Q2442,$P2442-1)="#",ISNUMBER(MATCH((P2442-1)*1000+Q2442,$S$2:$S2441,0))),"","2")
&amp;IF(OR(OFFSET('map portals'!$A$1,$Q2442-1,$P2442)="#",ISNUMBER(MATCH(P2442*1000+(Q2442-1),$S$2:$S2441,0))),"","3")
))</f>
        <v>023</v>
      </c>
      <c r="M2442" t="b">
        <f ca="1">ISNUMBER(MATCH(S2442,$S$2:$S2441,0))</f>
        <v>0</v>
      </c>
      <c r="N2442">
        <f t="shared" ca="1" si="2779"/>
        <v>57</v>
      </c>
      <c r="O2442">
        <f t="shared" ca="1" si="2780"/>
        <v>7</v>
      </c>
      <c r="P2442">
        <f t="shared" ca="1" si="2781"/>
        <v>57</v>
      </c>
      <c r="Q2442">
        <f t="shared" ca="1" si="2782"/>
        <v>7</v>
      </c>
      <c r="R2442" t="str">
        <f ca="1">OFFSET('map portals'!$A$1,$O2442,$N2442)</f>
        <v>.</v>
      </c>
      <c r="S2442">
        <f t="shared" ca="1" si="2783"/>
        <v>57007</v>
      </c>
      <c r="T2442">
        <f t="shared" ca="1" si="2784"/>
        <v>337</v>
      </c>
    </row>
    <row r="2443" spans="1:20">
      <c r="A2443" s="3">
        <f t="shared" ca="1" si="2775"/>
        <v>2435</v>
      </c>
      <c r="B2443" s="3">
        <f t="shared" ca="1" si="2776"/>
        <v>2435</v>
      </c>
      <c r="C2443" s="3">
        <f t="shared" ref="C2443:I2443" ca="1" si="2791">B2443+IF(0=LEN(OFFSET($L$2,B2443,0)),1,0)</f>
        <v>2435</v>
      </c>
      <c r="D2443" s="3">
        <f t="shared" ca="1" si="2791"/>
        <v>2435</v>
      </c>
      <c r="E2443" s="3">
        <f t="shared" ca="1" si="2791"/>
        <v>2435</v>
      </c>
      <c r="F2443" s="3">
        <f t="shared" ca="1" si="2791"/>
        <v>2435</v>
      </c>
      <c r="G2443" s="3">
        <f t="shared" ca="1" si="2791"/>
        <v>2435</v>
      </c>
      <c r="H2443" s="3">
        <f t="shared" ca="1" si="2791"/>
        <v>2435</v>
      </c>
      <c r="I2443" s="3">
        <f t="shared" ca="1" si="2791"/>
        <v>2435</v>
      </c>
      <c r="J2443" s="3">
        <f ca="1">COUNTIF($A$2:$A2442,"="&amp;$A2443)+1</f>
        <v>1</v>
      </c>
      <c r="K2443">
        <f t="shared" ca="1" si="2778"/>
        <v>0</v>
      </c>
      <c r="L2443" t="str">
        <f ca="1">IF(M2443,"",
IF(R2443&lt;&gt;".",IF(OR(R2443="@",R2443="X"),"",MID(R2443,1,1)),
IF(OR(OFFSET('map portals'!$A$1,$Q2443,$P2443+1)="#",ISNUMBER(MATCH((P2443+1)*1000+Q2443,$S$2:$S2442,0))),"","0")
&amp;IF(OR(OFFSET('map portals'!$A$1,$Q2443+1,$P2443)="#",ISNUMBER(MATCH(P2443*1000+(Q2443+1),$S$2:$S2442,0))),"","1")
&amp;IF(OR(OFFSET('map portals'!$A$1,$Q2443,$P2443-1)="#",ISNUMBER(MATCH((P2443-1)*1000+Q2443,$S$2:$S2442,0))),"","2")
&amp;IF(OR(OFFSET('map portals'!$A$1,$Q2443-1,$P2443)="#",ISNUMBER(MATCH(P2443*1000+(Q2443-1),$S$2:$S2442,0))),"","3")
))</f>
        <v>0</v>
      </c>
      <c r="M2443" t="b">
        <f ca="1">ISNUMBER(MATCH(S2443,$S$2:$S2442,0))</f>
        <v>0</v>
      </c>
      <c r="N2443">
        <f t="shared" ca="1" si="2779"/>
        <v>78</v>
      </c>
      <c r="O2443">
        <f t="shared" ca="1" si="2780"/>
        <v>119</v>
      </c>
      <c r="P2443">
        <f t="shared" ca="1" si="2781"/>
        <v>78</v>
      </c>
      <c r="Q2443">
        <f t="shared" ca="1" si="2782"/>
        <v>119</v>
      </c>
      <c r="R2443" t="str">
        <f ca="1">OFFSET('map portals'!$A$1,$O2443,$N2443)</f>
        <v>.</v>
      </c>
      <c r="S2443">
        <f t="shared" ca="1" si="2783"/>
        <v>78119</v>
      </c>
      <c r="T2443">
        <f t="shared" ca="1" si="2784"/>
        <v>338</v>
      </c>
    </row>
    <row r="2444" spans="1:20">
      <c r="A2444" s="3">
        <f t="shared" ca="1" si="2775"/>
        <v>2435</v>
      </c>
      <c r="B2444" s="3">
        <f t="shared" ca="1" si="2776"/>
        <v>2436</v>
      </c>
      <c r="C2444" s="3">
        <f t="shared" ref="C2444:I2444" ca="1" si="2792">B2444+IF(0=LEN(OFFSET($L$2,B2444,0)),1,0)</f>
        <v>2437</v>
      </c>
      <c r="D2444" s="3">
        <f t="shared" ca="1" si="2792"/>
        <v>2437</v>
      </c>
      <c r="E2444" s="3">
        <f t="shared" ca="1" si="2792"/>
        <v>2437</v>
      </c>
      <c r="F2444" s="3">
        <f t="shared" ca="1" si="2792"/>
        <v>2437</v>
      </c>
      <c r="G2444" s="3">
        <f t="shared" ca="1" si="2792"/>
        <v>2437</v>
      </c>
      <c r="H2444" s="3">
        <f t="shared" ca="1" si="2792"/>
        <v>2437</v>
      </c>
      <c r="I2444" s="3">
        <f t="shared" ca="1" si="2792"/>
        <v>2437</v>
      </c>
      <c r="J2444" s="3">
        <f ca="1">COUNTIF($A$2:$A2443,"="&amp;$A2444)+1</f>
        <v>2</v>
      </c>
      <c r="K2444">
        <f t="shared" ca="1" si="2778"/>
        <v>2</v>
      </c>
      <c r="L2444" t="str">
        <f ca="1">IF(M2444,"",
IF(R2444&lt;&gt;".",IF(OR(R2444="@",R2444="X"),"",MID(R2444,1,1)),
IF(OR(OFFSET('map portals'!$A$1,$Q2444,$P2444+1)="#",ISNUMBER(MATCH((P2444+1)*1000+Q2444,$S$2:$S2443,0))),"","0")
&amp;IF(OR(OFFSET('map portals'!$A$1,$Q2444+1,$P2444)="#",ISNUMBER(MATCH(P2444*1000+(Q2444+1),$S$2:$S2443,0))),"","1")
&amp;IF(OR(OFFSET('map portals'!$A$1,$Q2444,$P2444-1)="#",ISNUMBER(MATCH((P2444-1)*1000+Q2444,$S$2:$S2443,0))),"","2")
&amp;IF(OR(OFFSET('map portals'!$A$1,$Q2444-1,$P2444)="#",ISNUMBER(MATCH(P2444*1000+(Q2444-1),$S$2:$S2443,0))),"","3")
))</f>
        <v>2</v>
      </c>
      <c r="M2444" t="b">
        <f ca="1">ISNUMBER(MATCH(S2444,$S$2:$S2443,0))</f>
        <v>0</v>
      </c>
      <c r="N2444">
        <f t="shared" ca="1" si="2779"/>
        <v>76</v>
      </c>
      <c r="O2444">
        <f t="shared" ca="1" si="2780"/>
        <v>119</v>
      </c>
      <c r="P2444">
        <f t="shared" ca="1" si="2781"/>
        <v>76</v>
      </c>
      <c r="Q2444">
        <f t="shared" ca="1" si="2782"/>
        <v>119</v>
      </c>
      <c r="R2444" t="str">
        <f ca="1">OFFSET('map portals'!$A$1,$O2444,$N2444)</f>
        <v>.</v>
      </c>
      <c r="S2444">
        <f t="shared" ca="1" si="2783"/>
        <v>76119</v>
      </c>
      <c r="T2444">
        <f t="shared" ca="1" si="2784"/>
        <v>338</v>
      </c>
    </row>
    <row r="2445" spans="1:20">
      <c r="A2445" s="3">
        <f t="shared" ca="1" si="2775"/>
        <v>2437</v>
      </c>
      <c r="B2445" s="3">
        <f t="shared" ca="1" si="2776"/>
        <v>2438</v>
      </c>
      <c r="C2445" s="3">
        <f t="shared" ref="C2445:I2445" ca="1" si="2793">B2445+IF(0=LEN(OFFSET($L$2,B2445,0)),1,0)</f>
        <v>2439</v>
      </c>
      <c r="D2445" s="3">
        <f t="shared" ca="1" si="2793"/>
        <v>2440</v>
      </c>
      <c r="E2445" s="3">
        <f t="shared" ca="1" si="2793"/>
        <v>2440</v>
      </c>
      <c r="F2445" s="3">
        <f t="shared" ca="1" si="2793"/>
        <v>2440</v>
      </c>
      <c r="G2445" s="3">
        <f t="shared" ca="1" si="2793"/>
        <v>2440</v>
      </c>
      <c r="H2445" s="3">
        <f t="shared" ca="1" si="2793"/>
        <v>2440</v>
      </c>
      <c r="I2445" s="3">
        <f t="shared" ca="1" si="2793"/>
        <v>2440</v>
      </c>
      <c r="J2445" s="3">
        <f ca="1">COUNTIF($A$2:$A2444,"="&amp;$A2445)+1</f>
        <v>1</v>
      </c>
      <c r="K2445">
        <f t="shared" ca="1" si="2778"/>
        <v>3</v>
      </c>
      <c r="L2445" t="str">
        <f ca="1">IF(M2445,"",
IF(R2445&lt;&gt;".",IF(OR(R2445="@",R2445="X"),"",MID(R2445,1,1)),
IF(OR(OFFSET('map portals'!$A$1,$Q2445,$P2445+1)="#",ISNUMBER(MATCH((P2445+1)*1000+Q2445,$S$2:$S2444,0))),"","0")
&amp;IF(OR(OFFSET('map portals'!$A$1,$Q2445+1,$P2445)="#",ISNUMBER(MATCH(P2445*1000+(Q2445+1),$S$2:$S2444,0))),"","1")
&amp;IF(OR(OFFSET('map portals'!$A$1,$Q2445,$P2445-1)="#",ISNUMBER(MATCH((P2445-1)*1000+Q2445,$S$2:$S2444,0))),"","2")
&amp;IF(OR(OFFSET('map portals'!$A$1,$Q2445-1,$P2445)="#",ISNUMBER(MATCH(P2445*1000+(Q2445-1),$S$2:$S2444,0))),"","3")
))</f>
        <v>3</v>
      </c>
      <c r="M2445" t="b">
        <f ca="1">ISNUMBER(MATCH(S2445,$S$2:$S2444,0))</f>
        <v>0</v>
      </c>
      <c r="N2445">
        <f t="shared" ca="1" si="2779"/>
        <v>53</v>
      </c>
      <c r="O2445">
        <f t="shared" ca="1" si="2780"/>
        <v>10</v>
      </c>
      <c r="P2445">
        <f t="shared" ca="1" si="2781"/>
        <v>53</v>
      </c>
      <c r="Q2445">
        <f t="shared" ca="1" si="2782"/>
        <v>10</v>
      </c>
      <c r="R2445" t="str">
        <f ca="1">OFFSET('map portals'!$A$1,$O2445,$N2445)</f>
        <v>.</v>
      </c>
      <c r="S2445">
        <f t="shared" ca="1" si="2783"/>
        <v>53010</v>
      </c>
      <c r="T2445">
        <f t="shared" ca="1" si="2784"/>
        <v>338</v>
      </c>
    </row>
    <row r="2446" spans="1:20">
      <c r="A2446" s="3">
        <f t="shared" ca="1" si="2775"/>
        <v>2440</v>
      </c>
      <c r="B2446" s="3">
        <f t="shared" ca="1" si="2776"/>
        <v>2440</v>
      </c>
      <c r="C2446" s="3">
        <f t="shared" ref="C2446:I2446" ca="1" si="2794">B2446+IF(0=LEN(OFFSET($L$2,B2446,0)),1,0)</f>
        <v>2440</v>
      </c>
      <c r="D2446" s="3">
        <f t="shared" ca="1" si="2794"/>
        <v>2440</v>
      </c>
      <c r="E2446" s="3">
        <f t="shared" ca="1" si="2794"/>
        <v>2440</v>
      </c>
      <c r="F2446" s="3">
        <f t="shared" ca="1" si="2794"/>
        <v>2440</v>
      </c>
      <c r="G2446" s="3">
        <f t="shared" ca="1" si="2794"/>
        <v>2440</v>
      </c>
      <c r="H2446" s="3">
        <f t="shared" ca="1" si="2794"/>
        <v>2440</v>
      </c>
      <c r="I2446" s="3">
        <f t="shared" ca="1" si="2794"/>
        <v>2440</v>
      </c>
      <c r="J2446" s="3">
        <f ca="1">COUNTIF($A$2:$A2445,"="&amp;$A2446)+1</f>
        <v>1</v>
      </c>
      <c r="K2446">
        <f t="shared" ca="1" si="2778"/>
        <v>0</v>
      </c>
      <c r="L2446" t="str">
        <f ca="1">IF(M2446,"",
IF(R2446&lt;&gt;".",IF(OR(R2446="@",R2446="X"),"",MID(R2446,1,1)),
IF(OR(OFFSET('map portals'!$A$1,$Q2446,$P2446+1)="#",ISNUMBER(MATCH((P2446+1)*1000+Q2446,$S$2:$S2445,0))),"","0")
&amp;IF(OR(OFFSET('map portals'!$A$1,$Q2446+1,$P2446)="#",ISNUMBER(MATCH(P2446*1000+(Q2446+1),$S$2:$S2445,0))),"","1")
&amp;IF(OR(OFFSET('map portals'!$A$1,$Q2446,$P2446-1)="#",ISNUMBER(MATCH((P2446-1)*1000+Q2446,$S$2:$S2445,0))),"","2")
&amp;IF(OR(OFFSET('map portals'!$A$1,$Q2446-1,$P2446)="#",ISNUMBER(MATCH(P2446*1000+(Q2446-1),$S$2:$S2445,0))),"","3")
))</f>
        <v>0</v>
      </c>
      <c r="M2446" t="b">
        <f ca="1">ISNUMBER(MATCH(S2446,$S$2:$S2445,0))</f>
        <v>0</v>
      </c>
      <c r="N2446">
        <f t="shared" ca="1" si="2779"/>
        <v>58</v>
      </c>
      <c r="O2446">
        <f t="shared" ca="1" si="2780"/>
        <v>7</v>
      </c>
      <c r="P2446">
        <f t="shared" ca="1" si="2781"/>
        <v>58</v>
      </c>
      <c r="Q2446">
        <f t="shared" ca="1" si="2782"/>
        <v>7</v>
      </c>
      <c r="R2446" t="str">
        <f ca="1">OFFSET('map portals'!$A$1,$O2446,$N2446)</f>
        <v>.</v>
      </c>
      <c r="S2446">
        <f t="shared" ca="1" si="2783"/>
        <v>58007</v>
      </c>
      <c r="T2446">
        <f t="shared" ca="1" si="2784"/>
        <v>338</v>
      </c>
    </row>
    <row r="2447" spans="1:20">
      <c r="A2447" s="3">
        <f t="shared" ca="1" si="2775"/>
        <v>2440</v>
      </c>
      <c r="B2447" s="3">
        <f t="shared" ca="1" si="2776"/>
        <v>2440</v>
      </c>
      <c r="C2447" s="3">
        <f t="shared" ref="C2447:I2447" ca="1" si="2795">B2447+IF(0=LEN(OFFSET($L$2,B2447,0)),1,0)</f>
        <v>2440</v>
      </c>
      <c r="D2447" s="3">
        <f t="shared" ca="1" si="2795"/>
        <v>2440</v>
      </c>
      <c r="E2447" s="3">
        <f t="shared" ca="1" si="2795"/>
        <v>2440</v>
      </c>
      <c r="F2447" s="3">
        <f t="shared" ca="1" si="2795"/>
        <v>2440</v>
      </c>
      <c r="G2447" s="3">
        <f t="shared" ca="1" si="2795"/>
        <v>2440</v>
      </c>
      <c r="H2447" s="3">
        <f t="shared" ca="1" si="2795"/>
        <v>2440</v>
      </c>
      <c r="I2447" s="3">
        <f t="shared" ca="1" si="2795"/>
        <v>2440</v>
      </c>
      <c r="J2447" s="3">
        <f ca="1">COUNTIF($A$2:$A2446,"="&amp;$A2447)+1</f>
        <v>2</v>
      </c>
      <c r="K2447">
        <f t="shared" ca="1" si="2778"/>
        <v>2</v>
      </c>
      <c r="L2447" t="str">
        <f ca="1">IF(M2447,"",
IF(R2447&lt;&gt;".",IF(OR(R2447="@",R2447="X"),"",MID(R2447,1,1)),
IF(OR(OFFSET('map portals'!$A$1,$Q2447,$P2447+1)="#",ISNUMBER(MATCH((P2447+1)*1000+Q2447,$S$2:$S2446,0))),"","0")
&amp;IF(OR(OFFSET('map portals'!$A$1,$Q2447+1,$P2447)="#",ISNUMBER(MATCH(P2447*1000+(Q2447+1),$S$2:$S2446,0))),"","1")
&amp;IF(OR(OFFSET('map portals'!$A$1,$Q2447,$P2447-1)="#",ISNUMBER(MATCH((P2447-1)*1000+Q2447,$S$2:$S2446,0))),"","2")
&amp;IF(OR(OFFSET('map portals'!$A$1,$Q2447-1,$P2447)="#",ISNUMBER(MATCH(P2447*1000+(Q2447-1),$S$2:$S2446,0))),"","3")
))</f>
        <v>2</v>
      </c>
      <c r="M2447" t="b">
        <f ca="1">ISNUMBER(MATCH(S2447,$S$2:$S2446,0))</f>
        <v>0</v>
      </c>
      <c r="N2447">
        <f t="shared" ca="1" si="2779"/>
        <v>56</v>
      </c>
      <c r="O2447">
        <f t="shared" ca="1" si="2780"/>
        <v>7</v>
      </c>
      <c r="P2447">
        <f t="shared" ca="1" si="2781"/>
        <v>56</v>
      </c>
      <c r="Q2447">
        <f t="shared" ca="1" si="2782"/>
        <v>7</v>
      </c>
      <c r="R2447" t="str">
        <f ca="1">OFFSET('map portals'!$A$1,$O2447,$N2447)</f>
        <v>.</v>
      </c>
      <c r="S2447">
        <f t="shared" ca="1" si="2783"/>
        <v>56007</v>
      </c>
      <c r="T2447">
        <f t="shared" ca="1" si="2784"/>
        <v>338</v>
      </c>
    </row>
    <row r="2448" spans="1:20">
      <c r="A2448" s="3">
        <f t="shared" ca="1" si="2775"/>
        <v>2440</v>
      </c>
      <c r="B2448" s="3">
        <f t="shared" ca="1" si="2776"/>
        <v>2441</v>
      </c>
      <c r="C2448" s="3">
        <f t="shared" ref="C2448:I2448" ca="1" si="2796">B2448+IF(0=LEN(OFFSET($L$2,B2448,0)),1,0)</f>
        <v>2441</v>
      </c>
      <c r="D2448" s="3">
        <f t="shared" ca="1" si="2796"/>
        <v>2441</v>
      </c>
      <c r="E2448" s="3">
        <f t="shared" ca="1" si="2796"/>
        <v>2441</v>
      </c>
      <c r="F2448" s="3">
        <f t="shared" ca="1" si="2796"/>
        <v>2441</v>
      </c>
      <c r="G2448" s="3">
        <f t="shared" ca="1" si="2796"/>
        <v>2441</v>
      </c>
      <c r="H2448" s="3">
        <f t="shared" ca="1" si="2796"/>
        <v>2441</v>
      </c>
      <c r="I2448" s="3">
        <f t="shared" ca="1" si="2796"/>
        <v>2441</v>
      </c>
      <c r="J2448" s="3">
        <f ca="1">COUNTIF($A$2:$A2447,"="&amp;$A2448)+1</f>
        <v>3</v>
      </c>
      <c r="K2448">
        <f t="shared" ca="1" si="2778"/>
        <v>3</v>
      </c>
      <c r="L2448" t="str">
        <f ca="1">IF(M2448,"",
IF(R2448&lt;&gt;".",IF(OR(R2448="@",R2448="X"),"",MID(R2448,1,1)),
IF(OR(OFFSET('map portals'!$A$1,$Q2448,$P2448+1)="#",ISNUMBER(MATCH((P2448+1)*1000+Q2448,$S$2:$S2447,0))),"","0")
&amp;IF(OR(OFFSET('map portals'!$A$1,$Q2448+1,$P2448)="#",ISNUMBER(MATCH(P2448*1000+(Q2448+1),$S$2:$S2447,0))),"","1")
&amp;IF(OR(OFFSET('map portals'!$A$1,$Q2448,$P2448-1)="#",ISNUMBER(MATCH((P2448-1)*1000+Q2448,$S$2:$S2447,0))),"","2")
&amp;IF(OR(OFFSET('map portals'!$A$1,$Q2448-1,$P2448)="#",ISNUMBER(MATCH(P2448*1000+(Q2448-1),$S$2:$S2447,0))),"","3")
))</f>
        <v>3</v>
      </c>
      <c r="M2448" t="b">
        <f ca="1">ISNUMBER(MATCH(S2448,$S$2:$S2447,0))</f>
        <v>0</v>
      </c>
      <c r="N2448">
        <f t="shared" ca="1" si="2779"/>
        <v>57</v>
      </c>
      <c r="O2448">
        <f t="shared" ca="1" si="2780"/>
        <v>6</v>
      </c>
      <c r="P2448">
        <f t="shared" ca="1" si="2781"/>
        <v>57</v>
      </c>
      <c r="Q2448">
        <f t="shared" ca="1" si="2782"/>
        <v>6</v>
      </c>
      <c r="R2448" t="str">
        <f ca="1">OFFSET('map portals'!$A$1,$O2448,$N2448)</f>
        <v>.</v>
      </c>
      <c r="S2448">
        <f t="shared" ca="1" si="2783"/>
        <v>57006</v>
      </c>
      <c r="T2448">
        <f t="shared" ca="1" si="2784"/>
        <v>338</v>
      </c>
    </row>
    <row r="2449" spans="1:20">
      <c r="A2449" s="3">
        <f t="shared" ca="1" si="2775"/>
        <v>2441</v>
      </c>
      <c r="B2449" s="3">
        <f t="shared" ca="1" si="2776"/>
        <v>2442</v>
      </c>
      <c r="C2449" s="3">
        <f t="shared" ref="C2449:I2449" ca="1" si="2797">B2449+IF(0=LEN(OFFSET($L$2,B2449,0)),1,0)</f>
        <v>2442</v>
      </c>
      <c r="D2449" s="3">
        <f t="shared" ca="1" si="2797"/>
        <v>2442</v>
      </c>
      <c r="E2449" s="3">
        <f t="shared" ca="1" si="2797"/>
        <v>2442</v>
      </c>
      <c r="F2449" s="3">
        <f t="shared" ca="1" si="2797"/>
        <v>2442</v>
      </c>
      <c r="G2449" s="3">
        <f t="shared" ca="1" si="2797"/>
        <v>2442</v>
      </c>
      <c r="H2449" s="3">
        <f t="shared" ca="1" si="2797"/>
        <v>2442</v>
      </c>
      <c r="I2449" s="3">
        <f t="shared" ca="1" si="2797"/>
        <v>2442</v>
      </c>
      <c r="J2449" s="3">
        <f ca="1">COUNTIF($A$2:$A2448,"="&amp;$A2449)+1</f>
        <v>1</v>
      </c>
      <c r="K2449">
        <f t="shared" ca="1" si="2778"/>
        <v>0</v>
      </c>
      <c r="L2449" t="str">
        <f ca="1">IF(M2449,"",
IF(R2449&lt;&gt;".",IF(OR(R2449="@",R2449="X"),"",MID(R2449,1,1)),
IF(OR(OFFSET('map portals'!$A$1,$Q2449,$P2449+1)="#",ISNUMBER(MATCH((P2449+1)*1000+Q2449,$S$2:$S2448,0))),"","0")
&amp;IF(OR(OFFSET('map portals'!$A$1,$Q2449+1,$P2449)="#",ISNUMBER(MATCH(P2449*1000+(Q2449+1),$S$2:$S2448,0))),"","1")
&amp;IF(OR(OFFSET('map portals'!$A$1,$Q2449,$P2449-1)="#",ISNUMBER(MATCH((P2449-1)*1000+Q2449,$S$2:$S2448,0))),"","2")
&amp;IF(OR(OFFSET('map portals'!$A$1,$Q2449-1,$P2449)="#",ISNUMBER(MATCH(P2449*1000+(Q2449-1),$S$2:$S2448,0))),"","3")
))</f>
        <v>0</v>
      </c>
      <c r="M2449" t="b">
        <f ca="1">ISNUMBER(MATCH(S2449,$S$2:$S2448,0))</f>
        <v>0</v>
      </c>
      <c r="N2449">
        <f t="shared" ca="1" si="2779"/>
        <v>79</v>
      </c>
      <c r="O2449">
        <f t="shared" ca="1" si="2780"/>
        <v>119</v>
      </c>
      <c r="P2449">
        <f t="shared" ca="1" si="2781"/>
        <v>79</v>
      </c>
      <c r="Q2449">
        <f t="shared" ca="1" si="2782"/>
        <v>119</v>
      </c>
      <c r="R2449" t="str">
        <f ca="1">OFFSET('map portals'!$A$1,$O2449,$N2449)</f>
        <v>.</v>
      </c>
      <c r="S2449">
        <f t="shared" ca="1" si="2783"/>
        <v>79119</v>
      </c>
      <c r="T2449">
        <f t="shared" ca="1" si="2784"/>
        <v>339</v>
      </c>
    </row>
    <row r="2450" spans="1:20">
      <c r="A2450" s="3">
        <f t="shared" ca="1" si="2775"/>
        <v>2442</v>
      </c>
      <c r="B2450" s="3">
        <f t="shared" ca="1" si="2776"/>
        <v>2443</v>
      </c>
      <c r="C2450" s="3">
        <f t="shared" ref="C2450:I2450" ca="1" si="2798">B2450+IF(0=LEN(OFFSET($L$2,B2450,0)),1,0)</f>
        <v>2443</v>
      </c>
      <c r="D2450" s="3">
        <f t="shared" ca="1" si="2798"/>
        <v>2443</v>
      </c>
      <c r="E2450" s="3">
        <f t="shared" ca="1" si="2798"/>
        <v>2443</v>
      </c>
      <c r="F2450" s="3">
        <f t="shared" ca="1" si="2798"/>
        <v>2443</v>
      </c>
      <c r="G2450" s="3">
        <f t="shared" ca="1" si="2798"/>
        <v>2443</v>
      </c>
      <c r="H2450" s="3">
        <f t="shared" ca="1" si="2798"/>
        <v>2443</v>
      </c>
      <c r="I2450" s="3">
        <f t="shared" ca="1" si="2798"/>
        <v>2443</v>
      </c>
      <c r="J2450" s="3">
        <f ca="1">COUNTIF($A$2:$A2449,"="&amp;$A2450)+1</f>
        <v>1</v>
      </c>
      <c r="K2450">
        <f t="shared" ca="1" si="2778"/>
        <v>2</v>
      </c>
      <c r="L2450" t="str">
        <f ca="1">IF(M2450,"",
IF(R2450&lt;&gt;".",IF(OR(R2450="@",R2450="X"),"",MID(R2450,1,1)),
IF(OR(OFFSET('map portals'!$A$1,$Q2450,$P2450+1)="#",ISNUMBER(MATCH((P2450+1)*1000+Q2450,$S$2:$S2449,0))),"","0")
&amp;IF(OR(OFFSET('map portals'!$A$1,$Q2450+1,$P2450)="#",ISNUMBER(MATCH(P2450*1000+(Q2450+1),$S$2:$S2449,0))),"","1")
&amp;IF(OR(OFFSET('map portals'!$A$1,$Q2450,$P2450-1)="#",ISNUMBER(MATCH((P2450-1)*1000+Q2450,$S$2:$S2449,0))),"","2")
&amp;IF(OR(OFFSET('map portals'!$A$1,$Q2450-1,$P2450)="#",ISNUMBER(MATCH(P2450*1000+(Q2450-1),$S$2:$S2449,0))),"","3")
))</f>
        <v>23</v>
      </c>
      <c r="M2450" t="b">
        <f ca="1">ISNUMBER(MATCH(S2450,$S$2:$S2449,0))</f>
        <v>0</v>
      </c>
      <c r="N2450">
        <f t="shared" ca="1" si="2779"/>
        <v>75</v>
      </c>
      <c r="O2450">
        <f t="shared" ca="1" si="2780"/>
        <v>119</v>
      </c>
      <c r="P2450">
        <f t="shared" ca="1" si="2781"/>
        <v>75</v>
      </c>
      <c r="Q2450">
        <f t="shared" ca="1" si="2782"/>
        <v>119</v>
      </c>
      <c r="R2450" t="str">
        <f ca="1">OFFSET('map portals'!$A$1,$O2450,$N2450)</f>
        <v>.</v>
      </c>
      <c r="S2450">
        <f t="shared" ca="1" si="2783"/>
        <v>75119</v>
      </c>
      <c r="T2450">
        <f t="shared" ca="1" si="2784"/>
        <v>339</v>
      </c>
    </row>
    <row r="2451" spans="1:20">
      <c r="A2451" s="3">
        <f t="shared" ca="1" si="2775"/>
        <v>2443</v>
      </c>
      <c r="B2451" s="3">
        <f t="shared" ca="1" si="2776"/>
        <v>2444</v>
      </c>
      <c r="C2451" s="3">
        <f t="shared" ref="C2451:I2451" ca="1" si="2799">B2451+IF(0=LEN(OFFSET($L$2,B2451,0)),1,0)</f>
        <v>2444</v>
      </c>
      <c r="D2451" s="3">
        <f t="shared" ca="1" si="2799"/>
        <v>2444</v>
      </c>
      <c r="E2451" s="3">
        <f t="shared" ca="1" si="2799"/>
        <v>2444</v>
      </c>
      <c r="F2451" s="3">
        <f t="shared" ca="1" si="2799"/>
        <v>2444</v>
      </c>
      <c r="G2451" s="3">
        <f t="shared" ca="1" si="2799"/>
        <v>2444</v>
      </c>
      <c r="H2451" s="3">
        <f t="shared" ca="1" si="2799"/>
        <v>2444</v>
      </c>
      <c r="I2451" s="3">
        <f t="shared" ca="1" si="2799"/>
        <v>2444</v>
      </c>
      <c r="J2451" s="3">
        <f ca="1">COUNTIF($A$2:$A2450,"="&amp;$A2451)+1</f>
        <v>1</v>
      </c>
      <c r="K2451">
        <f t="shared" ca="1" si="2778"/>
        <v>3</v>
      </c>
      <c r="L2451" t="str">
        <f ca="1">IF(M2451,"",
IF(R2451&lt;&gt;".",IF(OR(R2451="@",R2451="X"),"",MID(R2451,1,1)),
IF(OR(OFFSET('map portals'!$A$1,$Q2451,$P2451+1)="#",ISNUMBER(MATCH((P2451+1)*1000+Q2451,$S$2:$S2450,0))),"","0")
&amp;IF(OR(OFFSET('map portals'!$A$1,$Q2451+1,$P2451)="#",ISNUMBER(MATCH(P2451*1000+(Q2451+1),$S$2:$S2450,0))),"","1")
&amp;IF(OR(OFFSET('map portals'!$A$1,$Q2451,$P2451-1)="#",ISNUMBER(MATCH((P2451-1)*1000+Q2451,$S$2:$S2450,0))),"","2")
&amp;IF(OR(OFFSET('map portals'!$A$1,$Q2451-1,$P2451)="#",ISNUMBER(MATCH(P2451*1000+(Q2451-1),$S$2:$S2450,0))),"","3")
))</f>
        <v>2</v>
      </c>
      <c r="M2451" t="b">
        <f ca="1">ISNUMBER(MATCH(S2451,$S$2:$S2450,0))</f>
        <v>0</v>
      </c>
      <c r="N2451">
        <f t="shared" ca="1" si="2779"/>
        <v>53</v>
      </c>
      <c r="O2451">
        <f t="shared" ca="1" si="2780"/>
        <v>9</v>
      </c>
      <c r="P2451">
        <f t="shared" ca="1" si="2781"/>
        <v>53</v>
      </c>
      <c r="Q2451">
        <f t="shared" ca="1" si="2782"/>
        <v>9</v>
      </c>
      <c r="R2451" t="str">
        <f ca="1">OFFSET('map portals'!$A$1,$O2451,$N2451)</f>
        <v>.</v>
      </c>
      <c r="S2451">
        <f t="shared" ca="1" si="2783"/>
        <v>53009</v>
      </c>
      <c r="T2451">
        <f t="shared" ca="1" si="2784"/>
        <v>339</v>
      </c>
    </row>
    <row r="2452" spans="1:20">
      <c r="A2452" s="3">
        <f t="shared" ca="1" si="2775"/>
        <v>2444</v>
      </c>
      <c r="B2452" s="3">
        <f t="shared" ca="1" si="2776"/>
        <v>2445</v>
      </c>
      <c r="C2452" s="3">
        <f t="shared" ref="C2452:I2452" ca="1" si="2800">B2452+IF(0=LEN(OFFSET($L$2,B2452,0)),1,0)</f>
        <v>2445</v>
      </c>
      <c r="D2452" s="3">
        <f t="shared" ca="1" si="2800"/>
        <v>2445</v>
      </c>
      <c r="E2452" s="3">
        <f t="shared" ca="1" si="2800"/>
        <v>2445</v>
      </c>
      <c r="F2452" s="3">
        <f t="shared" ca="1" si="2800"/>
        <v>2445</v>
      </c>
      <c r="G2452" s="3">
        <f t="shared" ca="1" si="2800"/>
        <v>2445</v>
      </c>
      <c r="H2452" s="3">
        <f t="shared" ca="1" si="2800"/>
        <v>2445</v>
      </c>
      <c r="I2452" s="3">
        <f t="shared" ca="1" si="2800"/>
        <v>2445</v>
      </c>
      <c r="J2452" s="3">
        <f ca="1">COUNTIF($A$2:$A2451,"="&amp;$A2452)+1</f>
        <v>1</v>
      </c>
      <c r="K2452">
        <f t="shared" ca="1" si="2778"/>
        <v>0</v>
      </c>
      <c r="L2452" t="str">
        <f ca="1">IF(M2452,"",
IF(R2452&lt;&gt;".",IF(OR(R2452="@",R2452="X"),"",MID(R2452,1,1)),
IF(OR(OFFSET('map portals'!$A$1,$Q2452,$P2452+1)="#",ISNUMBER(MATCH((P2452+1)*1000+Q2452,$S$2:$S2451,0))),"","0")
&amp;IF(OR(OFFSET('map portals'!$A$1,$Q2452+1,$P2452)="#",ISNUMBER(MATCH(P2452*1000+(Q2452+1),$S$2:$S2451,0))),"","1")
&amp;IF(OR(OFFSET('map portals'!$A$1,$Q2452,$P2452-1)="#",ISNUMBER(MATCH((P2452-1)*1000+Q2452,$S$2:$S2451,0))),"","2")
&amp;IF(OR(OFFSET('map portals'!$A$1,$Q2452-1,$P2452)="#",ISNUMBER(MATCH(P2452*1000+(Q2452-1),$S$2:$S2451,0))),"","3")
))</f>
        <v>0</v>
      </c>
      <c r="M2452" t="b">
        <f ca="1">ISNUMBER(MATCH(S2452,$S$2:$S2451,0))</f>
        <v>0</v>
      </c>
      <c r="N2452">
        <f t="shared" ca="1" si="2779"/>
        <v>59</v>
      </c>
      <c r="O2452">
        <f t="shared" ca="1" si="2780"/>
        <v>7</v>
      </c>
      <c r="P2452">
        <f t="shared" ca="1" si="2781"/>
        <v>59</v>
      </c>
      <c r="Q2452">
        <f t="shared" ca="1" si="2782"/>
        <v>7</v>
      </c>
      <c r="R2452" t="str">
        <f ca="1">OFFSET('map portals'!$A$1,$O2452,$N2452)</f>
        <v>.</v>
      </c>
      <c r="S2452">
        <f t="shared" ca="1" si="2783"/>
        <v>59007</v>
      </c>
      <c r="T2452">
        <f t="shared" ca="1" si="2784"/>
        <v>339</v>
      </c>
    </row>
    <row r="2453" spans="1:20">
      <c r="A2453" s="3">
        <f t="shared" ca="1" si="2775"/>
        <v>2445</v>
      </c>
      <c r="B2453" s="3">
        <f t="shared" ca="1" si="2776"/>
        <v>2446</v>
      </c>
      <c r="C2453" s="3">
        <f t="shared" ref="C2453:I2453" ca="1" si="2801">B2453+IF(0=LEN(OFFSET($L$2,B2453,0)),1,0)</f>
        <v>2446</v>
      </c>
      <c r="D2453" s="3">
        <f t="shared" ca="1" si="2801"/>
        <v>2446</v>
      </c>
      <c r="E2453" s="3">
        <f t="shared" ca="1" si="2801"/>
        <v>2446</v>
      </c>
      <c r="F2453" s="3">
        <f t="shared" ca="1" si="2801"/>
        <v>2446</v>
      </c>
      <c r="G2453" s="3">
        <f t="shared" ca="1" si="2801"/>
        <v>2446</v>
      </c>
      <c r="H2453" s="3">
        <f t="shared" ca="1" si="2801"/>
        <v>2446</v>
      </c>
      <c r="I2453" s="3">
        <f t="shared" ca="1" si="2801"/>
        <v>2446</v>
      </c>
      <c r="J2453" s="3">
        <f ca="1">COUNTIF($A$2:$A2452,"="&amp;$A2453)+1</f>
        <v>1</v>
      </c>
      <c r="K2453">
        <f t="shared" ca="1" si="2778"/>
        <v>2</v>
      </c>
      <c r="L2453" t="str">
        <f ca="1">IF(M2453,"",
IF(R2453&lt;&gt;".",IF(OR(R2453="@",R2453="X"),"",MID(R2453,1,1)),
IF(OR(OFFSET('map portals'!$A$1,$Q2453,$P2453+1)="#",ISNUMBER(MATCH((P2453+1)*1000+Q2453,$S$2:$S2452,0))),"","0")
&amp;IF(OR(OFFSET('map portals'!$A$1,$Q2453+1,$P2453)="#",ISNUMBER(MATCH(P2453*1000+(Q2453+1),$S$2:$S2452,0))),"","1")
&amp;IF(OR(OFFSET('map portals'!$A$1,$Q2453,$P2453-1)="#",ISNUMBER(MATCH((P2453-1)*1000+Q2453,$S$2:$S2452,0))),"","2")
&amp;IF(OR(OFFSET('map portals'!$A$1,$Q2453-1,$P2453)="#",ISNUMBER(MATCH(P2453*1000+(Q2453-1),$S$2:$S2452,0))),"","3")
))</f>
        <v/>
      </c>
      <c r="M2453" t="b">
        <f ca="1">ISNUMBER(MATCH(S2453,$S$2:$S2452,0))</f>
        <v>0</v>
      </c>
      <c r="N2453">
        <f t="shared" ca="1" si="2779"/>
        <v>55</v>
      </c>
      <c r="O2453">
        <f t="shared" ca="1" si="2780"/>
        <v>7</v>
      </c>
      <c r="P2453">
        <f t="shared" ca="1" si="2781"/>
        <v>55</v>
      </c>
      <c r="Q2453">
        <f t="shared" ca="1" si="2782"/>
        <v>7</v>
      </c>
      <c r="R2453" t="str">
        <f ca="1">OFFSET('map portals'!$A$1,$O2453,$N2453)</f>
        <v>.</v>
      </c>
      <c r="S2453">
        <f t="shared" ca="1" si="2783"/>
        <v>55007</v>
      </c>
      <c r="T2453">
        <f t="shared" ca="1" si="2784"/>
        <v>339</v>
      </c>
    </row>
    <row r="2454" spans="1:20">
      <c r="A2454" s="3">
        <f t="shared" ca="1" si="2775"/>
        <v>2446</v>
      </c>
      <c r="B2454" s="3">
        <f t="shared" ca="1" si="2776"/>
        <v>2447</v>
      </c>
      <c r="C2454" s="3">
        <f t="shared" ref="C2454:I2454" ca="1" si="2802">B2454+IF(0=LEN(OFFSET($L$2,B2454,0)),1,0)</f>
        <v>2447</v>
      </c>
      <c r="D2454" s="3">
        <f t="shared" ca="1" si="2802"/>
        <v>2447</v>
      </c>
      <c r="E2454" s="3">
        <f t="shared" ca="1" si="2802"/>
        <v>2447</v>
      </c>
      <c r="F2454" s="3">
        <f t="shared" ca="1" si="2802"/>
        <v>2447</v>
      </c>
      <c r="G2454" s="3">
        <f t="shared" ca="1" si="2802"/>
        <v>2447</v>
      </c>
      <c r="H2454" s="3">
        <f t="shared" ca="1" si="2802"/>
        <v>2447</v>
      </c>
      <c r="I2454" s="3">
        <f t="shared" ca="1" si="2802"/>
        <v>2447</v>
      </c>
      <c r="J2454" s="3">
        <f ca="1">COUNTIF($A$2:$A2453,"="&amp;$A2454)+1</f>
        <v>1</v>
      </c>
      <c r="K2454">
        <f t="shared" ca="1" si="2778"/>
        <v>3</v>
      </c>
      <c r="L2454" t="str">
        <f ca="1">IF(M2454,"",
IF(R2454&lt;&gt;".",IF(OR(R2454="@",R2454="X"),"",MID(R2454,1,1)),
IF(OR(OFFSET('map portals'!$A$1,$Q2454,$P2454+1)="#",ISNUMBER(MATCH((P2454+1)*1000+Q2454,$S$2:$S2453,0))),"","0")
&amp;IF(OR(OFFSET('map portals'!$A$1,$Q2454+1,$P2454)="#",ISNUMBER(MATCH(P2454*1000+(Q2454+1),$S$2:$S2453,0))),"","1")
&amp;IF(OR(OFFSET('map portals'!$A$1,$Q2454,$P2454-1)="#",ISNUMBER(MATCH((P2454-1)*1000+Q2454,$S$2:$S2453,0))),"","2")
&amp;IF(OR(OFFSET('map portals'!$A$1,$Q2454-1,$P2454)="#",ISNUMBER(MATCH(P2454*1000+(Q2454-1),$S$2:$S2453,0))),"","3")
))</f>
        <v>23</v>
      </c>
      <c r="M2454" t="b">
        <f ca="1">ISNUMBER(MATCH(S2454,$S$2:$S2453,0))</f>
        <v>0</v>
      </c>
      <c r="N2454">
        <f t="shared" ca="1" si="2779"/>
        <v>57</v>
      </c>
      <c r="O2454">
        <f t="shared" ca="1" si="2780"/>
        <v>5</v>
      </c>
      <c r="P2454">
        <f t="shared" ca="1" si="2781"/>
        <v>57</v>
      </c>
      <c r="Q2454">
        <f t="shared" ca="1" si="2782"/>
        <v>5</v>
      </c>
      <c r="R2454" t="str">
        <f ca="1">OFFSET('map portals'!$A$1,$O2454,$N2454)</f>
        <v>.</v>
      </c>
      <c r="S2454">
        <f t="shared" ca="1" si="2783"/>
        <v>57005</v>
      </c>
      <c r="T2454">
        <f t="shared" ca="1" si="2784"/>
        <v>339</v>
      </c>
    </row>
    <row r="2455" spans="1:20">
      <c r="A2455" s="3">
        <f t="shared" ca="1" si="2775"/>
        <v>2447</v>
      </c>
      <c r="B2455" s="3">
        <f t="shared" ca="1" si="2776"/>
        <v>2448</v>
      </c>
      <c r="C2455" s="3">
        <f t="shared" ref="C2455:I2455" ca="1" si="2803">B2455+IF(0=LEN(OFFSET($L$2,B2455,0)),1,0)</f>
        <v>2448</v>
      </c>
      <c r="D2455" s="3">
        <f t="shared" ca="1" si="2803"/>
        <v>2448</v>
      </c>
      <c r="E2455" s="3">
        <f t="shared" ca="1" si="2803"/>
        <v>2448</v>
      </c>
      <c r="F2455" s="3">
        <f t="shared" ca="1" si="2803"/>
        <v>2448</v>
      </c>
      <c r="G2455" s="3">
        <f t="shared" ca="1" si="2803"/>
        <v>2448</v>
      </c>
      <c r="H2455" s="3">
        <f t="shared" ca="1" si="2803"/>
        <v>2448</v>
      </c>
      <c r="I2455" s="3">
        <f t="shared" ca="1" si="2803"/>
        <v>2448</v>
      </c>
      <c r="J2455" s="3">
        <f ca="1">COUNTIF($A$2:$A2454,"="&amp;$A2455)+1</f>
        <v>1</v>
      </c>
      <c r="K2455">
        <f t="shared" ca="1" si="2778"/>
        <v>0</v>
      </c>
      <c r="L2455" t="str">
        <f ca="1">IF(M2455,"",
IF(R2455&lt;&gt;".",IF(OR(R2455="@",R2455="X"),"",MID(R2455,1,1)),
IF(OR(OFFSET('map portals'!$A$1,$Q2455,$P2455+1)="#",ISNUMBER(MATCH((P2455+1)*1000+Q2455,$S$2:$S2454,0))),"","0")
&amp;IF(OR(OFFSET('map portals'!$A$1,$Q2455+1,$P2455)="#",ISNUMBER(MATCH(P2455*1000+(Q2455+1),$S$2:$S2454,0))),"","1")
&amp;IF(OR(OFFSET('map portals'!$A$1,$Q2455,$P2455-1)="#",ISNUMBER(MATCH((P2455-1)*1000+Q2455,$S$2:$S2454,0))),"","2")
&amp;IF(OR(OFFSET('map portals'!$A$1,$Q2455-1,$P2455)="#",ISNUMBER(MATCH(P2455*1000+(Q2455-1),$S$2:$S2454,0))),"","3")
))</f>
        <v>0</v>
      </c>
      <c r="M2455" t="b">
        <f ca="1">ISNUMBER(MATCH(S2455,$S$2:$S2454,0))</f>
        <v>0</v>
      </c>
      <c r="N2455">
        <f t="shared" ca="1" si="2779"/>
        <v>80</v>
      </c>
      <c r="O2455">
        <f t="shared" ca="1" si="2780"/>
        <v>119</v>
      </c>
      <c r="P2455">
        <f t="shared" ca="1" si="2781"/>
        <v>80</v>
      </c>
      <c r="Q2455">
        <f t="shared" ca="1" si="2782"/>
        <v>119</v>
      </c>
      <c r="R2455" t="str">
        <f ca="1">OFFSET('map portals'!$A$1,$O2455,$N2455)</f>
        <v>.</v>
      </c>
      <c r="S2455">
        <f t="shared" ca="1" si="2783"/>
        <v>80119</v>
      </c>
      <c r="T2455">
        <f t="shared" ca="1" si="2784"/>
        <v>340</v>
      </c>
    </row>
    <row r="2456" spans="1:20">
      <c r="A2456" s="3">
        <f t="shared" ca="1" si="2775"/>
        <v>2448</v>
      </c>
      <c r="B2456" s="3">
        <f t="shared" ca="1" si="2776"/>
        <v>2448</v>
      </c>
      <c r="C2456" s="3">
        <f t="shared" ref="C2456:I2456" ca="1" si="2804">B2456+IF(0=LEN(OFFSET($L$2,B2456,0)),1,0)</f>
        <v>2448</v>
      </c>
      <c r="D2456" s="3">
        <f t="shared" ca="1" si="2804"/>
        <v>2448</v>
      </c>
      <c r="E2456" s="3">
        <f t="shared" ca="1" si="2804"/>
        <v>2448</v>
      </c>
      <c r="F2456" s="3">
        <f t="shared" ca="1" si="2804"/>
        <v>2448</v>
      </c>
      <c r="G2456" s="3">
        <f t="shared" ca="1" si="2804"/>
        <v>2448</v>
      </c>
      <c r="H2456" s="3">
        <f t="shared" ca="1" si="2804"/>
        <v>2448</v>
      </c>
      <c r="I2456" s="3">
        <f t="shared" ca="1" si="2804"/>
        <v>2448</v>
      </c>
      <c r="J2456" s="3">
        <f ca="1">COUNTIF($A$2:$A2455,"="&amp;$A2456)+1</f>
        <v>1</v>
      </c>
      <c r="K2456">
        <f t="shared" ca="1" si="2778"/>
        <v>2</v>
      </c>
      <c r="L2456" t="str">
        <f ca="1">IF(M2456,"",
IF(R2456&lt;&gt;".",IF(OR(R2456="@",R2456="X"),"",MID(R2456,1,1)),
IF(OR(OFFSET('map portals'!$A$1,$Q2456,$P2456+1)="#",ISNUMBER(MATCH((P2456+1)*1000+Q2456,$S$2:$S2455,0))),"","0")
&amp;IF(OR(OFFSET('map portals'!$A$1,$Q2456+1,$P2456)="#",ISNUMBER(MATCH(P2456*1000+(Q2456+1),$S$2:$S2455,0))),"","1")
&amp;IF(OR(OFFSET('map portals'!$A$1,$Q2456,$P2456-1)="#",ISNUMBER(MATCH((P2456-1)*1000+Q2456,$S$2:$S2455,0))),"","2")
&amp;IF(OR(OFFSET('map portals'!$A$1,$Q2456-1,$P2456)="#",ISNUMBER(MATCH(P2456*1000+(Q2456-1),$S$2:$S2455,0))),"","3")
))</f>
        <v>2</v>
      </c>
      <c r="M2456" t="b">
        <f ca="1">ISNUMBER(MATCH(S2456,$S$2:$S2455,0))</f>
        <v>0</v>
      </c>
      <c r="N2456">
        <f t="shared" ca="1" si="2779"/>
        <v>74</v>
      </c>
      <c r="O2456">
        <f t="shared" ca="1" si="2780"/>
        <v>119</v>
      </c>
      <c r="P2456">
        <f t="shared" ca="1" si="2781"/>
        <v>74</v>
      </c>
      <c r="Q2456">
        <f t="shared" ca="1" si="2782"/>
        <v>119</v>
      </c>
      <c r="R2456" t="str">
        <f ca="1">OFFSET('map portals'!$A$1,$O2456,$N2456)</f>
        <v>.</v>
      </c>
      <c r="S2456">
        <f t="shared" ca="1" si="2783"/>
        <v>74119</v>
      </c>
      <c r="T2456">
        <f t="shared" ca="1" si="2784"/>
        <v>340</v>
      </c>
    </row>
    <row r="2457" spans="1:20">
      <c r="A2457" s="3">
        <f t="shared" ca="1" si="2775"/>
        <v>2448</v>
      </c>
      <c r="B2457" s="3">
        <f t="shared" ca="1" si="2776"/>
        <v>2449</v>
      </c>
      <c r="C2457" s="3">
        <f t="shared" ref="C2457:I2457" ca="1" si="2805">B2457+IF(0=LEN(OFFSET($L$2,B2457,0)),1,0)</f>
        <v>2449</v>
      </c>
      <c r="D2457" s="3">
        <f t="shared" ca="1" si="2805"/>
        <v>2449</v>
      </c>
      <c r="E2457" s="3">
        <f t="shared" ca="1" si="2805"/>
        <v>2449</v>
      </c>
      <c r="F2457" s="3">
        <f t="shared" ca="1" si="2805"/>
        <v>2449</v>
      </c>
      <c r="G2457" s="3">
        <f t="shared" ca="1" si="2805"/>
        <v>2449</v>
      </c>
      <c r="H2457" s="3">
        <f t="shared" ca="1" si="2805"/>
        <v>2449</v>
      </c>
      <c r="I2457" s="3">
        <f t="shared" ca="1" si="2805"/>
        <v>2449</v>
      </c>
      <c r="J2457" s="3">
        <f ca="1">COUNTIF($A$2:$A2456,"="&amp;$A2457)+1</f>
        <v>2</v>
      </c>
      <c r="K2457">
        <f t="shared" ca="1" si="2778"/>
        <v>3</v>
      </c>
      <c r="L2457" t="str">
        <f ca="1">IF(M2457,"",
IF(R2457&lt;&gt;".",IF(OR(R2457="@",R2457="X"),"",MID(R2457,1,1)),
IF(OR(OFFSET('map portals'!$A$1,$Q2457,$P2457+1)="#",ISNUMBER(MATCH((P2457+1)*1000+Q2457,$S$2:$S2456,0))),"","0")
&amp;IF(OR(OFFSET('map portals'!$A$1,$Q2457+1,$P2457)="#",ISNUMBER(MATCH(P2457*1000+(Q2457+1),$S$2:$S2456,0))),"","1")
&amp;IF(OR(OFFSET('map portals'!$A$1,$Q2457,$P2457-1)="#",ISNUMBER(MATCH((P2457-1)*1000+Q2457,$S$2:$S2456,0))),"","2")
&amp;IF(OR(OFFSET('map portals'!$A$1,$Q2457-1,$P2457)="#",ISNUMBER(MATCH(P2457*1000+(Q2457-1),$S$2:$S2456,0))),"","3")
))</f>
        <v>3</v>
      </c>
      <c r="M2457" t="b">
        <f ca="1">ISNUMBER(MATCH(S2457,$S$2:$S2456,0))</f>
        <v>0</v>
      </c>
      <c r="N2457">
        <f t="shared" ca="1" si="2779"/>
        <v>75</v>
      </c>
      <c r="O2457">
        <f t="shared" ca="1" si="2780"/>
        <v>118</v>
      </c>
      <c r="P2457">
        <f t="shared" ca="1" si="2781"/>
        <v>75</v>
      </c>
      <c r="Q2457">
        <f t="shared" ca="1" si="2782"/>
        <v>118</v>
      </c>
      <c r="R2457" t="str">
        <f ca="1">OFFSET('map portals'!$A$1,$O2457,$N2457)</f>
        <v>.</v>
      </c>
      <c r="S2457">
        <f t="shared" ca="1" si="2783"/>
        <v>75118</v>
      </c>
      <c r="T2457">
        <f t="shared" ca="1" si="2784"/>
        <v>340</v>
      </c>
    </row>
    <row r="2458" spans="1:20">
      <c r="A2458" s="3">
        <f t="shared" ca="1" si="2775"/>
        <v>2449</v>
      </c>
      <c r="B2458" s="3">
        <f t="shared" ca="1" si="2776"/>
        <v>2450</v>
      </c>
      <c r="C2458" s="3">
        <f t="shared" ref="C2458:I2458" ca="1" si="2806">B2458+IF(0=LEN(OFFSET($L$2,B2458,0)),1,0)</f>
        <v>2450</v>
      </c>
      <c r="D2458" s="3">
        <f t="shared" ca="1" si="2806"/>
        <v>2450</v>
      </c>
      <c r="E2458" s="3">
        <f t="shared" ca="1" si="2806"/>
        <v>2450</v>
      </c>
      <c r="F2458" s="3">
        <f t="shared" ca="1" si="2806"/>
        <v>2450</v>
      </c>
      <c r="G2458" s="3">
        <f t="shared" ca="1" si="2806"/>
        <v>2450</v>
      </c>
      <c r="H2458" s="3">
        <f t="shared" ca="1" si="2806"/>
        <v>2450</v>
      </c>
      <c r="I2458" s="3">
        <f t="shared" ca="1" si="2806"/>
        <v>2450</v>
      </c>
      <c r="J2458" s="3">
        <f ca="1">COUNTIF($A$2:$A2457,"="&amp;$A2458)+1</f>
        <v>1</v>
      </c>
      <c r="K2458">
        <f t="shared" ca="1" si="2778"/>
        <v>2</v>
      </c>
      <c r="L2458" t="str">
        <f ca="1">IF(M2458,"",
IF(R2458&lt;&gt;".",IF(OR(R2458="@",R2458="X"),"",MID(R2458,1,1)),
IF(OR(OFFSET('map portals'!$A$1,$Q2458,$P2458+1)="#",ISNUMBER(MATCH((P2458+1)*1000+Q2458,$S$2:$S2457,0))),"","0")
&amp;IF(OR(OFFSET('map portals'!$A$1,$Q2458+1,$P2458)="#",ISNUMBER(MATCH(P2458*1000+(Q2458+1),$S$2:$S2457,0))),"","1")
&amp;IF(OR(OFFSET('map portals'!$A$1,$Q2458,$P2458-1)="#",ISNUMBER(MATCH((P2458-1)*1000+Q2458,$S$2:$S2457,0))),"","2")
&amp;IF(OR(OFFSET('map portals'!$A$1,$Q2458-1,$P2458)="#",ISNUMBER(MATCH(P2458*1000+(Q2458-1),$S$2:$S2457,0))),"","3")
))</f>
        <v>2</v>
      </c>
      <c r="M2458" t="b">
        <f ca="1">ISNUMBER(MATCH(S2458,$S$2:$S2457,0))</f>
        <v>0</v>
      </c>
      <c r="N2458">
        <f t="shared" ca="1" si="2779"/>
        <v>52</v>
      </c>
      <c r="O2458">
        <f t="shared" ca="1" si="2780"/>
        <v>9</v>
      </c>
      <c r="P2458">
        <f t="shared" ca="1" si="2781"/>
        <v>52</v>
      </c>
      <c r="Q2458">
        <f t="shared" ca="1" si="2782"/>
        <v>9</v>
      </c>
      <c r="R2458" t="str">
        <f ca="1">OFFSET('map portals'!$A$1,$O2458,$N2458)</f>
        <v>.</v>
      </c>
      <c r="S2458">
        <f t="shared" ca="1" si="2783"/>
        <v>52009</v>
      </c>
      <c r="T2458">
        <f t="shared" ca="1" si="2784"/>
        <v>340</v>
      </c>
    </row>
    <row r="2459" spans="1:20">
      <c r="A2459" s="3">
        <f t="shared" ca="1" si="2775"/>
        <v>2450</v>
      </c>
      <c r="B2459" s="3">
        <f t="shared" ca="1" si="2776"/>
        <v>2451</v>
      </c>
      <c r="C2459" s="3">
        <f t="shared" ref="C2459:I2459" ca="1" si="2807">B2459+IF(0=LEN(OFFSET($L$2,B2459,0)),1,0)</f>
        <v>2452</v>
      </c>
      <c r="D2459" s="3">
        <f t="shared" ca="1" si="2807"/>
        <v>2452</v>
      </c>
      <c r="E2459" s="3">
        <f t="shared" ca="1" si="2807"/>
        <v>2452</v>
      </c>
      <c r="F2459" s="3">
        <f t="shared" ca="1" si="2807"/>
        <v>2452</v>
      </c>
      <c r="G2459" s="3">
        <f t="shared" ca="1" si="2807"/>
        <v>2452</v>
      </c>
      <c r="H2459" s="3">
        <f t="shared" ca="1" si="2807"/>
        <v>2452</v>
      </c>
      <c r="I2459" s="3">
        <f t="shared" ca="1" si="2807"/>
        <v>2452</v>
      </c>
      <c r="J2459" s="3">
        <f ca="1">COUNTIF($A$2:$A2458,"="&amp;$A2459)+1</f>
        <v>1</v>
      </c>
      <c r="K2459">
        <f t="shared" ca="1" si="2778"/>
        <v>0</v>
      </c>
      <c r="L2459" t="str">
        <f ca="1">IF(M2459,"",
IF(R2459&lt;&gt;".",IF(OR(R2459="@",R2459="X"),"",MID(R2459,1,1)),
IF(OR(OFFSET('map portals'!$A$1,$Q2459,$P2459+1)="#",ISNUMBER(MATCH((P2459+1)*1000+Q2459,$S$2:$S2458,0))),"","0")
&amp;IF(OR(OFFSET('map portals'!$A$1,$Q2459+1,$P2459)="#",ISNUMBER(MATCH(P2459*1000+(Q2459+1),$S$2:$S2458,0))),"","1")
&amp;IF(OR(OFFSET('map portals'!$A$1,$Q2459,$P2459-1)="#",ISNUMBER(MATCH((P2459-1)*1000+Q2459,$S$2:$S2458,0))),"","2")
&amp;IF(OR(OFFSET('map portals'!$A$1,$Q2459-1,$P2459)="#",ISNUMBER(MATCH(P2459*1000+(Q2459-1),$S$2:$S2458,0))),"","3")
))</f>
        <v>0</v>
      </c>
      <c r="M2459" t="b">
        <f ca="1">ISNUMBER(MATCH(S2459,$S$2:$S2458,0))</f>
        <v>0</v>
      </c>
      <c r="N2459">
        <f t="shared" ca="1" si="2779"/>
        <v>60</v>
      </c>
      <c r="O2459">
        <f t="shared" ca="1" si="2780"/>
        <v>7</v>
      </c>
      <c r="P2459">
        <f t="shared" ca="1" si="2781"/>
        <v>60</v>
      </c>
      <c r="Q2459">
        <f t="shared" ca="1" si="2782"/>
        <v>7</v>
      </c>
      <c r="R2459" t="str">
        <f ca="1">OFFSET('map portals'!$A$1,$O2459,$N2459)</f>
        <v>.</v>
      </c>
      <c r="S2459">
        <f t="shared" ca="1" si="2783"/>
        <v>60007</v>
      </c>
      <c r="T2459">
        <f t="shared" ca="1" si="2784"/>
        <v>340</v>
      </c>
    </row>
    <row r="2460" spans="1:20">
      <c r="A2460" s="3">
        <f t="shared" ca="1" si="2775"/>
        <v>2452</v>
      </c>
      <c r="B2460" s="3">
        <f t="shared" ca="1" si="2776"/>
        <v>2452</v>
      </c>
      <c r="C2460" s="3">
        <f t="shared" ref="C2460:I2460" ca="1" si="2808">B2460+IF(0=LEN(OFFSET($L$2,B2460,0)),1,0)</f>
        <v>2452</v>
      </c>
      <c r="D2460" s="3">
        <f t="shared" ca="1" si="2808"/>
        <v>2452</v>
      </c>
      <c r="E2460" s="3">
        <f t="shared" ca="1" si="2808"/>
        <v>2452</v>
      </c>
      <c r="F2460" s="3">
        <f t="shared" ca="1" si="2808"/>
        <v>2452</v>
      </c>
      <c r="G2460" s="3">
        <f t="shared" ca="1" si="2808"/>
        <v>2452</v>
      </c>
      <c r="H2460" s="3">
        <f t="shared" ca="1" si="2808"/>
        <v>2452</v>
      </c>
      <c r="I2460" s="3">
        <f t="shared" ca="1" si="2808"/>
        <v>2452</v>
      </c>
      <c r="J2460" s="3">
        <f ca="1">COUNTIF($A$2:$A2459,"="&amp;$A2460)+1</f>
        <v>1</v>
      </c>
      <c r="K2460">
        <f t="shared" ca="1" si="2778"/>
        <v>2</v>
      </c>
      <c r="L2460" t="str">
        <f ca="1">IF(M2460,"",
IF(R2460&lt;&gt;".",IF(OR(R2460="@",R2460="X"),"",MID(R2460,1,1)),
IF(OR(OFFSET('map portals'!$A$1,$Q2460,$P2460+1)="#",ISNUMBER(MATCH((P2460+1)*1000+Q2460,$S$2:$S2459,0))),"","0")
&amp;IF(OR(OFFSET('map portals'!$A$1,$Q2460+1,$P2460)="#",ISNUMBER(MATCH(P2460*1000+(Q2460+1),$S$2:$S2459,0))),"","1")
&amp;IF(OR(OFFSET('map portals'!$A$1,$Q2460,$P2460-1)="#",ISNUMBER(MATCH((P2460-1)*1000+Q2460,$S$2:$S2459,0))),"","2")
&amp;IF(OR(OFFSET('map portals'!$A$1,$Q2460-1,$P2460)="#",ISNUMBER(MATCH(P2460*1000+(Q2460-1),$S$2:$S2459,0))),"","3")
))</f>
        <v>2</v>
      </c>
      <c r="M2460" t="b">
        <f ca="1">ISNUMBER(MATCH(S2460,$S$2:$S2459,0))</f>
        <v>0</v>
      </c>
      <c r="N2460">
        <f t="shared" ca="1" si="2779"/>
        <v>56</v>
      </c>
      <c r="O2460">
        <f t="shared" ca="1" si="2780"/>
        <v>5</v>
      </c>
      <c r="P2460">
        <f t="shared" ca="1" si="2781"/>
        <v>56</v>
      </c>
      <c r="Q2460">
        <f t="shared" ca="1" si="2782"/>
        <v>5</v>
      </c>
      <c r="R2460" t="str">
        <f ca="1">OFFSET('map portals'!$A$1,$O2460,$N2460)</f>
        <v>.</v>
      </c>
      <c r="S2460">
        <f t="shared" ca="1" si="2783"/>
        <v>56005</v>
      </c>
      <c r="T2460">
        <f t="shared" ca="1" si="2784"/>
        <v>340</v>
      </c>
    </row>
    <row r="2461" spans="1:20">
      <c r="A2461" s="3">
        <f t="shared" ca="1" si="2775"/>
        <v>2452</v>
      </c>
      <c r="B2461" s="3">
        <f t="shared" ca="1" si="2776"/>
        <v>2453</v>
      </c>
      <c r="C2461" s="3">
        <f t="shared" ref="C2461:I2461" ca="1" si="2809">B2461+IF(0=LEN(OFFSET($L$2,B2461,0)),1,0)</f>
        <v>2453</v>
      </c>
      <c r="D2461" s="3">
        <f t="shared" ca="1" si="2809"/>
        <v>2453</v>
      </c>
      <c r="E2461" s="3">
        <f t="shared" ca="1" si="2809"/>
        <v>2453</v>
      </c>
      <c r="F2461" s="3">
        <f t="shared" ca="1" si="2809"/>
        <v>2453</v>
      </c>
      <c r="G2461" s="3">
        <f t="shared" ca="1" si="2809"/>
        <v>2453</v>
      </c>
      <c r="H2461" s="3">
        <f t="shared" ca="1" si="2809"/>
        <v>2453</v>
      </c>
      <c r="I2461" s="3">
        <f t="shared" ca="1" si="2809"/>
        <v>2453</v>
      </c>
      <c r="J2461" s="3">
        <f ca="1">COUNTIF($A$2:$A2460,"="&amp;$A2461)+1</f>
        <v>2</v>
      </c>
      <c r="K2461">
        <f t="shared" ca="1" si="2778"/>
        <v>3</v>
      </c>
      <c r="L2461" t="str">
        <f ca="1">IF(M2461,"",
IF(R2461&lt;&gt;".",IF(OR(R2461="@",R2461="X"),"",MID(R2461,1,1)),
IF(OR(OFFSET('map portals'!$A$1,$Q2461,$P2461+1)="#",ISNUMBER(MATCH((P2461+1)*1000+Q2461,$S$2:$S2460,0))),"","0")
&amp;IF(OR(OFFSET('map portals'!$A$1,$Q2461+1,$P2461)="#",ISNUMBER(MATCH(P2461*1000+(Q2461+1),$S$2:$S2460,0))),"","1")
&amp;IF(OR(OFFSET('map portals'!$A$1,$Q2461,$P2461-1)="#",ISNUMBER(MATCH((P2461-1)*1000+Q2461,$S$2:$S2460,0))),"","2")
&amp;IF(OR(OFFSET('map portals'!$A$1,$Q2461-1,$P2461)="#",ISNUMBER(MATCH(P2461*1000+(Q2461-1),$S$2:$S2460,0))),"","3")
))</f>
        <v>3</v>
      </c>
      <c r="M2461" t="b">
        <f ca="1">ISNUMBER(MATCH(S2461,$S$2:$S2460,0))</f>
        <v>0</v>
      </c>
      <c r="N2461">
        <f t="shared" ca="1" si="2779"/>
        <v>57</v>
      </c>
      <c r="O2461">
        <f t="shared" ca="1" si="2780"/>
        <v>4</v>
      </c>
      <c r="P2461">
        <f t="shared" ca="1" si="2781"/>
        <v>57</v>
      </c>
      <c r="Q2461">
        <f t="shared" ca="1" si="2782"/>
        <v>4</v>
      </c>
      <c r="R2461" t="str">
        <f ca="1">OFFSET('map portals'!$A$1,$O2461,$N2461)</f>
        <v>.</v>
      </c>
      <c r="S2461">
        <f t="shared" ca="1" si="2783"/>
        <v>57004</v>
      </c>
      <c r="T2461">
        <f t="shared" ca="1" si="2784"/>
        <v>340</v>
      </c>
    </row>
    <row r="2462" spans="1:20">
      <c r="A2462" s="3">
        <f t="shared" ca="1" si="2775"/>
        <v>2453</v>
      </c>
      <c r="B2462" s="3">
        <f t="shared" ca="1" si="2776"/>
        <v>2454</v>
      </c>
      <c r="C2462" s="3">
        <f t="shared" ref="C2462:I2462" ca="1" si="2810">B2462+IF(0=LEN(OFFSET($L$2,B2462,0)),1,0)</f>
        <v>2454</v>
      </c>
      <c r="D2462" s="3">
        <f t="shared" ca="1" si="2810"/>
        <v>2454</v>
      </c>
      <c r="E2462" s="3">
        <f t="shared" ca="1" si="2810"/>
        <v>2454</v>
      </c>
      <c r="F2462" s="3">
        <f t="shared" ca="1" si="2810"/>
        <v>2454</v>
      </c>
      <c r="G2462" s="3">
        <f t="shared" ca="1" si="2810"/>
        <v>2454</v>
      </c>
      <c r="H2462" s="3">
        <f t="shared" ca="1" si="2810"/>
        <v>2454</v>
      </c>
      <c r="I2462" s="3">
        <f t="shared" ca="1" si="2810"/>
        <v>2454</v>
      </c>
      <c r="J2462" s="3">
        <f ca="1">COUNTIF($A$2:$A2461,"="&amp;$A2462)+1</f>
        <v>1</v>
      </c>
      <c r="K2462">
        <f t="shared" ca="1" si="2778"/>
        <v>0</v>
      </c>
      <c r="L2462" t="str">
        <f ca="1">IF(M2462,"",
IF(R2462&lt;&gt;".",IF(OR(R2462="@",R2462="X"),"",MID(R2462,1,1)),
IF(OR(OFFSET('map portals'!$A$1,$Q2462,$P2462+1)="#",ISNUMBER(MATCH((P2462+1)*1000+Q2462,$S$2:$S2461,0))),"","0")
&amp;IF(OR(OFFSET('map portals'!$A$1,$Q2462+1,$P2462)="#",ISNUMBER(MATCH(P2462*1000+(Q2462+1),$S$2:$S2461,0))),"","1")
&amp;IF(OR(OFFSET('map portals'!$A$1,$Q2462,$P2462-1)="#",ISNUMBER(MATCH((P2462-1)*1000+Q2462,$S$2:$S2461,0))),"","2")
&amp;IF(OR(OFFSET('map portals'!$A$1,$Q2462-1,$P2462)="#",ISNUMBER(MATCH(P2462*1000+(Q2462-1),$S$2:$S2461,0))),"","3")
))</f>
        <v>013</v>
      </c>
      <c r="M2462" t="b">
        <f ca="1">ISNUMBER(MATCH(S2462,$S$2:$S2461,0))</f>
        <v>0</v>
      </c>
      <c r="N2462">
        <f t="shared" ca="1" si="2779"/>
        <v>81</v>
      </c>
      <c r="O2462">
        <f t="shared" ca="1" si="2780"/>
        <v>119</v>
      </c>
      <c r="P2462">
        <f t="shared" ca="1" si="2781"/>
        <v>81</v>
      </c>
      <c r="Q2462">
        <f t="shared" ca="1" si="2782"/>
        <v>119</v>
      </c>
      <c r="R2462" t="str">
        <f ca="1">OFFSET('map portals'!$A$1,$O2462,$N2462)</f>
        <v>.</v>
      </c>
      <c r="S2462">
        <f t="shared" ca="1" si="2783"/>
        <v>81119</v>
      </c>
      <c r="T2462">
        <f t="shared" ca="1" si="2784"/>
        <v>341</v>
      </c>
    </row>
    <row r="2463" spans="1:20">
      <c r="A2463" s="3">
        <f t="shared" ca="1" si="2775"/>
        <v>2454</v>
      </c>
      <c r="B2463" s="3">
        <f t="shared" ca="1" si="2776"/>
        <v>2455</v>
      </c>
      <c r="C2463" s="3">
        <f t="shared" ref="C2463:I2463" ca="1" si="2811">B2463+IF(0=LEN(OFFSET($L$2,B2463,0)),1,0)</f>
        <v>2455</v>
      </c>
      <c r="D2463" s="3">
        <f t="shared" ca="1" si="2811"/>
        <v>2455</v>
      </c>
      <c r="E2463" s="3">
        <f t="shared" ca="1" si="2811"/>
        <v>2455</v>
      </c>
      <c r="F2463" s="3">
        <f t="shared" ca="1" si="2811"/>
        <v>2455</v>
      </c>
      <c r="G2463" s="3">
        <f t="shared" ca="1" si="2811"/>
        <v>2455</v>
      </c>
      <c r="H2463" s="3">
        <f t="shared" ca="1" si="2811"/>
        <v>2455</v>
      </c>
      <c r="I2463" s="3">
        <f t="shared" ca="1" si="2811"/>
        <v>2455</v>
      </c>
      <c r="J2463" s="3">
        <f ca="1">COUNTIF($A$2:$A2462,"="&amp;$A2463)+1</f>
        <v>1</v>
      </c>
      <c r="K2463">
        <f t="shared" ca="1" si="2778"/>
        <v>2</v>
      </c>
      <c r="L2463" t="str">
        <f ca="1">IF(M2463,"",
IF(R2463&lt;&gt;".",IF(OR(R2463="@",R2463="X"),"",MID(R2463,1,1)),
IF(OR(OFFSET('map portals'!$A$1,$Q2463,$P2463+1)="#",ISNUMBER(MATCH((P2463+1)*1000+Q2463,$S$2:$S2462,0))),"","0")
&amp;IF(OR(OFFSET('map portals'!$A$1,$Q2463+1,$P2463)="#",ISNUMBER(MATCH(P2463*1000+(Q2463+1),$S$2:$S2462,0))),"","1")
&amp;IF(OR(OFFSET('map portals'!$A$1,$Q2463,$P2463-1)="#",ISNUMBER(MATCH((P2463-1)*1000+Q2463,$S$2:$S2462,0))),"","2")
&amp;IF(OR(OFFSET('map portals'!$A$1,$Q2463-1,$P2463)="#",ISNUMBER(MATCH(P2463*1000+(Q2463-1),$S$2:$S2462,0))),"","3")
))</f>
        <v/>
      </c>
      <c r="M2463" t="b">
        <f ca="1">ISNUMBER(MATCH(S2463,$S$2:$S2462,0))</f>
        <v>0</v>
      </c>
      <c r="N2463">
        <f t="shared" ca="1" si="2779"/>
        <v>73</v>
      </c>
      <c r="O2463">
        <f t="shared" ca="1" si="2780"/>
        <v>119</v>
      </c>
      <c r="P2463">
        <f t="shared" ca="1" si="2781"/>
        <v>73</v>
      </c>
      <c r="Q2463">
        <f t="shared" ca="1" si="2782"/>
        <v>119</v>
      </c>
      <c r="R2463" t="str">
        <f ca="1">OFFSET('map portals'!$A$1,$O2463,$N2463)</f>
        <v>.</v>
      </c>
      <c r="S2463">
        <f t="shared" ca="1" si="2783"/>
        <v>73119</v>
      </c>
      <c r="T2463">
        <f t="shared" ca="1" si="2784"/>
        <v>341</v>
      </c>
    </row>
    <row r="2464" spans="1:20">
      <c r="A2464" s="3">
        <f t="shared" ca="1" si="2775"/>
        <v>2455</v>
      </c>
      <c r="B2464" s="3">
        <f t="shared" ca="1" si="2776"/>
        <v>2456</v>
      </c>
      <c r="C2464" s="3">
        <f t="shared" ref="C2464:I2464" ca="1" si="2812">B2464+IF(0=LEN(OFFSET($L$2,B2464,0)),1,0)</f>
        <v>2456</v>
      </c>
      <c r="D2464" s="3">
        <f t="shared" ca="1" si="2812"/>
        <v>2456</v>
      </c>
      <c r="E2464" s="3">
        <f t="shared" ca="1" si="2812"/>
        <v>2456</v>
      </c>
      <c r="F2464" s="3">
        <f t="shared" ca="1" si="2812"/>
        <v>2456</v>
      </c>
      <c r="G2464" s="3">
        <f t="shared" ca="1" si="2812"/>
        <v>2456</v>
      </c>
      <c r="H2464" s="3">
        <f t="shared" ca="1" si="2812"/>
        <v>2456</v>
      </c>
      <c r="I2464" s="3">
        <f t="shared" ca="1" si="2812"/>
        <v>2456</v>
      </c>
      <c r="J2464" s="3">
        <f ca="1">COUNTIF($A$2:$A2463,"="&amp;$A2464)+1</f>
        <v>1</v>
      </c>
      <c r="K2464">
        <f t="shared" ca="1" si="2778"/>
        <v>3</v>
      </c>
      <c r="L2464" t="str">
        <f ca="1">IF(M2464,"",
IF(R2464&lt;&gt;".",IF(OR(R2464="@",R2464="X"),"",MID(R2464,1,1)),
IF(OR(OFFSET('map portals'!$A$1,$Q2464,$P2464+1)="#",ISNUMBER(MATCH((P2464+1)*1000+Q2464,$S$2:$S2463,0))),"","0")
&amp;IF(OR(OFFSET('map portals'!$A$1,$Q2464+1,$P2464)="#",ISNUMBER(MATCH(P2464*1000+(Q2464+1),$S$2:$S2463,0))),"","1")
&amp;IF(OR(OFFSET('map portals'!$A$1,$Q2464,$P2464-1)="#",ISNUMBER(MATCH((P2464-1)*1000+Q2464,$S$2:$S2463,0))),"","2")
&amp;IF(OR(OFFSET('map portals'!$A$1,$Q2464-1,$P2464)="#",ISNUMBER(MATCH(P2464*1000+(Q2464-1),$S$2:$S2463,0))),"","3")
))</f>
        <v/>
      </c>
      <c r="M2464" t="b">
        <f ca="1">ISNUMBER(MATCH(S2464,$S$2:$S2463,0))</f>
        <v>0</v>
      </c>
      <c r="N2464">
        <f t="shared" ca="1" si="2779"/>
        <v>75</v>
      </c>
      <c r="O2464">
        <f t="shared" ca="1" si="2780"/>
        <v>117</v>
      </c>
      <c r="P2464">
        <f t="shared" ca="1" si="2781"/>
        <v>75</v>
      </c>
      <c r="Q2464">
        <f t="shared" ca="1" si="2782"/>
        <v>117</v>
      </c>
      <c r="R2464" t="str">
        <f ca="1">OFFSET('map portals'!$A$1,$O2464,$N2464)</f>
        <v>.</v>
      </c>
      <c r="S2464">
        <f t="shared" ca="1" si="2783"/>
        <v>75117</v>
      </c>
      <c r="T2464">
        <f t="shared" ca="1" si="2784"/>
        <v>341</v>
      </c>
    </row>
    <row r="2465" spans="1:20">
      <c r="A2465" s="3">
        <f t="shared" ca="1" si="2775"/>
        <v>2456</v>
      </c>
      <c r="B2465" s="3">
        <f t="shared" ca="1" si="2776"/>
        <v>2457</v>
      </c>
      <c r="C2465" s="3">
        <f t="shared" ref="C2465:I2465" ca="1" si="2813">B2465+IF(0=LEN(OFFSET($L$2,B2465,0)),1,0)</f>
        <v>2457</v>
      </c>
      <c r="D2465" s="3">
        <f t="shared" ca="1" si="2813"/>
        <v>2457</v>
      </c>
      <c r="E2465" s="3">
        <f t="shared" ca="1" si="2813"/>
        <v>2457</v>
      </c>
      <c r="F2465" s="3">
        <f t="shared" ca="1" si="2813"/>
        <v>2457</v>
      </c>
      <c r="G2465" s="3">
        <f t="shared" ca="1" si="2813"/>
        <v>2457</v>
      </c>
      <c r="H2465" s="3">
        <f t="shared" ca="1" si="2813"/>
        <v>2457</v>
      </c>
      <c r="I2465" s="3">
        <f t="shared" ca="1" si="2813"/>
        <v>2457</v>
      </c>
      <c r="J2465" s="3">
        <f ca="1">COUNTIF($A$2:$A2464,"="&amp;$A2465)+1</f>
        <v>1</v>
      </c>
      <c r="K2465">
        <f t="shared" ca="1" si="2778"/>
        <v>2</v>
      </c>
      <c r="L2465" t="str">
        <f ca="1">IF(M2465,"",
IF(R2465&lt;&gt;".",IF(OR(R2465="@",R2465="X"),"",MID(R2465,1,1)),
IF(OR(OFFSET('map portals'!$A$1,$Q2465,$P2465+1)="#",ISNUMBER(MATCH((P2465+1)*1000+Q2465,$S$2:$S2464,0))),"","0")
&amp;IF(OR(OFFSET('map portals'!$A$1,$Q2465+1,$P2465)="#",ISNUMBER(MATCH(P2465*1000+(Q2465+1),$S$2:$S2464,0))),"","1")
&amp;IF(OR(OFFSET('map portals'!$A$1,$Q2465,$P2465-1)="#",ISNUMBER(MATCH((P2465-1)*1000+Q2465,$S$2:$S2464,0))),"","2")
&amp;IF(OR(OFFSET('map portals'!$A$1,$Q2465-1,$P2465)="#",ISNUMBER(MATCH(P2465*1000+(Q2465-1),$S$2:$S2464,0))),"","3")
))</f>
        <v/>
      </c>
      <c r="M2465" t="b">
        <f ca="1">ISNUMBER(MATCH(S2465,$S$2:$S2464,0))</f>
        <v>0</v>
      </c>
      <c r="N2465">
        <f t="shared" ca="1" si="2779"/>
        <v>51</v>
      </c>
      <c r="O2465">
        <f t="shared" ca="1" si="2780"/>
        <v>9</v>
      </c>
      <c r="P2465">
        <f t="shared" ca="1" si="2781"/>
        <v>51</v>
      </c>
      <c r="Q2465">
        <f t="shared" ca="1" si="2782"/>
        <v>9</v>
      </c>
      <c r="R2465" t="str">
        <f ca="1">OFFSET('map portals'!$A$1,$O2465,$N2465)</f>
        <v>.</v>
      </c>
      <c r="S2465">
        <f t="shared" ca="1" si="2783"/>
        <v>51009</v>
      </c>
      <c r="T2465">
        <f t="shared" ca="1" si="2784"/>
        <v>341</v>
      </c>
    </row>
    <row r="2466" spans="1:20">
      <c r="A2466" s="3">
        <f t="shared" ca="1" si="2775"/>
        <v>2457</v>
      </c>
      <c r="B2466" s="3">
        <f t="shared" ca="1" si="2776"/>
        <v>2458</v>
      </c>
      <c r="C2466" s="3">
        <f t="shared" ref="C2466:I2466" ca="1" si="2814">B2466+IF(0=LEN(OFFSET($L$2,B2466,0)),1,0)</f>
        <v>2458</v>
      </c>
      <c r="D2466" s="3">
        <f t="shared" ca="1" si="2814"/>
        <v>2458</v>
      </c>
      <c r="E2466" s="3">
        <f t="shared" ca="1" si="2814"/>
        <v>2458</v>
      </c>
      <c r="F2466" s="3">
        <f t="shared" ca="1" si="2814"/>
        <v>2458</v>
      </c>
      <c r="G2466" s="3">
        <f t="shared" ca="1" si="2814"/>
        <v>2458</v>
      </c>
      <c r="H2466" s="3">
        <f t="shared" ca="1" si="2814"/>
        <v>2458</v>
      </c>
      <c r="I2466" s="3">
        <f t="shared" ca="1" si="2814"/>
        <v>2458</v>
      </c>
      <c r="J2466" s="3">
        <f ca="1">COUNTIF($A$2:$A2465,"="&amp;$A2466)+1</f>
        <v>1</v>
      </c>
      <c r="K2466">
        <f t="shared" ca="1" si="2778"/>
        <v>0</v>
      </c>
      <c r="L2466" t="str">
        <f ca="1">IF(M2466,"",
IF(R2466&lt;&gt;".",IF(OR(R2466="@",R2466="X"),"",MID(R2466,1,1)),
IF(OR(OFFSET('map portals'!$A$1,$Q2466,$P2466+1)="#",ISNUMBER(MATCH((P2466+1)*1000+Q2466,$S$2:$S2465,0))),"","0")
&amp;IF(OR(OFFSET('map portals'!$A$1,$Q2466+1,$P2466)="#",ISNUMBER(MATCH(P2466*1000+(Q2466+1),$S$2:$S2465,0))),"","1")
&amp;IF(OR(OFFSET('map portals'!$A$1,$Q2466,$P2466-1)="#",ISNUMBER(MATCH((P2466-1)*1000+Q2466,$S$2:$S2465,0))),"","2")
&amp;IF(OR(OFFSET('map portals'!$A$1,$Q2466-1,$P2466)="#",ISNUMBER(MATCH(P2466*1000+(Q2466-1),$S$2:$S2465,0))),"","3")
))</f>
        <v>1</v>
      </c>
      <c r="M2466" t="b">
        <f ca="1">ISNUMBER(MATCH(S2466,$S$2:$S2465,0))</f>
        <v>0</v>
      </c>
      <c r="N2466">
        <f t="shared" ca="1" si="2779"/>
        <v>61</v>
      </c>
      <c r="O2466">
        <f t="shared" ca="1" si="2780"/>
        <v>7</v>
      </c>
      <c r="P2466">
        <f t="shared" ca="1" si="2781"/>
        <v>61</v>
      </c>
      <c r="Q2466">
        <f t="shared" ca="1" si="2782"/>
        <v>7</v>
      </c>
      <c r="R2466" t="str">
        <f ca="1">OFFSET('map portals'!$A$1,$O2466,$N2466)</f>
        <v>.</v>
      </c>
      <c r="S2466">
        <f t="shared" ca="1" si="2783"/>
        <v>61007</v>
      </c>
      <c r="T2466">
        <f t="shared" ca="1" si="2784"/>
        <v>341</v>
      </c>
    </row>
    <row r="2467" spans="1:20">
      <c r="A2467" s="3">
        <f t="shared" ca="1" si="2775"/>
        <v>2458</v>
      </c>
      <c r="B2467" s="3">
        <f t="shared" ca="1" si="2776"/>
        <v>2459</v>
      </c>
      <c r="C2467" s="3">
        <f t="shared" ref="C2467:I2467" ca="1" si="2815">B2467+IF(0=LEN(OFFSET($L$2,B2467,0)),1,0)</f>
        <v>2459</v>
      </c>
      <c r="D2467" s="3">
        <f t="shared" ca="1" si="2815"/>
        <v>2459</v>
      </c>
      <c r="E2467" s="3">
        <f t="shared" ca="1" si="2815"/>
        <v>2459</v>
      </c>
      <c r="F2467" s="3">
        <f t="shared" ca="1" si="2815"/>
        <v>2459</v>
      </c>
      <c r="G2467" s="3">
        <f t="shared" ca="1" si="2815"/>
        <v>2459</v>
      </c>
      <c r="H2467" s="3">
        <f t="shared" ca="1" si="2815"/>
        <v>2459</v>
      </c>
      <c r="I2467" s="3">
        <f t="shared" ca="1" si="2815"/>
        <v>2459</v>
      </c>
      <c r="J2467" s="3">
        <f ca="1">COUNTIF($A$2:$A2466,"="&amp;$A2467)+1</f>
        <v>1</v>
      </c>
      <c r="K2467">
        <f t="shared" ca="1" si="2778"/>
        <v>2</v>
      </c>
      <c r="L2467" t="str">
        <f ca="1">IF(M2467,"",
IF(R2467&lt;&gt;".",IF(OR(R2467="@",R2467="X"),"",MID(R2467,1,1)),
IF(OR(OFFSET('map portals'!$A$1,$Q2467,$P2467+1)="#",ISNUMBER(MATCH((P2467+1)*1000+Q2467,$S$2:$S2466,0))),"","0")
&amp;IF(OR(OFFSET('map portals'!$A$1,$Q2467+1,$P2467)="#",ISNUMBER(MATCH(P2467*1000+(Q2467+1),$S$2:$S2466,0))),"","1")
&amp;IF(OR(OFFSET('map portals'!$A$1,$Q2467,$P2467-1)="#",ISNUMBER(MATCH((P2467-1)*1000+Q2467,$S$2:$S2466,0))),"","2")
&amp;IF(OR(OFFSET('map portals'!$A$1,$Q2467-1,$P2467)="#",ISNUMBER(MATCH(P2467*1000+(Q2467-1),$S$2:$S2466,0))),"","3")
))</f>
        <v/>
      </c>
      <c r="M2467" t="b">
        <f ca="1">ISNUMBER(MATCH(S2467,$S$2:$S2466,0))</f>
        <v>0</v>
      </c>
      <c r="N2467">
        <f t="shared" ca="1" si="2779"/>
        <v>55</v>
      </c>
      <c r="O2467">
        <f t="shared" ca="1" si="2780"/>
        <v>5</v>
      </c>
      <c r="P2467">
        <f t="shared" ca="1" si="2781"/>
        <v>55</v>
      </c>
      <c r="Q2467">
        <f t="shared" ca="1" si="2782"/>
        <v>5</v>
      </c>
      <c r="R2467" t="str">
        <f ca="1">OFFSET('map portals'!$A$1,$O2467,$N2467)</f>
        <v>.</v>
      </c>
      <c r="S2467">
        <f t="shared" ca="1" si="2783"/>
        <v>55005</v>
      </c>
      <c r="T2467">
        <f t="shared" ca="1" si="2784"/>
        <v>341</v>
      </c>
    </row>
    <row r="2468" spans="1:20">
      <c r="A2468" s="3">
        <f t="shared" ca="1" si="2775"/>
        <v>2459</v>
      </c>
      <c r="B2468" s="3">
        <f t="shared" ca="1" si="2776"/>
        <v>2460</v>
      </c>
      <c r="C2468" s="3">
        <f t="shared" ref="C2468:I2468" ca="1" si="2816">B2468+IF(0=LEN(OFFSET($L$2,B2468,0)),1,0)</f>
        <v>2460</v>
      </c>
      <c r="D2468" s="3">
        <f t="shared" ca="1" si="2816"/>
        <v>2460</v>
      </c>
      <c r="E2468" s="3">
        <f t="shared" ca="1" si="2816"/>
        <v>2460</v>
      </c>
      <c r="F2468" s="3">
        <f t="shared" ca="1" si="2816"/>
        <v>2460</v>
      </c>
      <c r="G2468" s="3">
        <f t="shared" ca="1" si="2816"/>
        <v>2460</v>
      </c>
      <c r="H2468" s="3">
        <f t="shared" ca="1" si="2816"/>
        <v>2460</v>
      </c>
      <c r="I2468" s="3">
        <f t="shared" ca="1" si="2816"/>
        <v>2460</v>
      </c>
      <c r="J2468" s="3">
        <f ca="1">COUNTIF($A$2:$A2467,"="&amp;$A2468)+1</f>
        <v>1</v>
      </c>
      <c r="K2468">
        <f t="shared" ca="1" si="2778"/>
        <v>3</v>
      </c>
      <c r="L2468" t="str">
        <f ca="1">IF(M2468,"",
IF(R2468&lt;&gt;".",IF(OR(R2468="@",R2468="X"),"",MID(R2468,1,1)),
IF(OR(OFFSET('map portals'!$A$1,$Q2468,$P2468+1)="#",ISNUMBER(MATCH((P2468+1)*1000+Q2468,$S$2:$S2467,0))),"","0")
&amp;IF(OR(OFFSET('map portals'!$A$1,$Q2468+1,$P2468)="#",ISNUMBER(MATCH(P2468*1000+(Q2468+1),$S$2:$S2467,0))),"","1")
&amp;IF(OR(OFFSET('map portals'!$A$1,$Q2468,$P2468-1)="#",ISNUMBER(MATCH((P2468-1)*1000+Q2468,$S$2:$S2467,0))),"","2")
&amp;IF(OR(OFFSET('map portals'!$A$1,$Q2468-1,$P2468)="#",ISNUMBER(MATCH(P2468*1000+(Q2468-1),$S$2:$S2467,0))),"","3")
))</f>
        <v>2</v>
      </c>
      <c r="M2468" t="b">
        <f ca="1">ISNUMBER(MATCH(S2468,$S$2:$S2467,0))</f>
        <v>0</v>
      </c>
      <c r="N2468">
        <f t="shared" ca="1" si="2779"/>
        <v>57</v>
      </c>
      <c r="O2468">
        <f t="shared" ca="1" si="2780"/>
        <v>3</v>
      </c>
      <c r="P2468">
        <f t="shared" ca="1" si="2781"/>
        <v>57</v>
      </c>
      <c r="Q2468">
        <f t="shared" ca="1" si="2782"/>
        <v>3</v>
      </c>
      <c r="R2468" t="str">
        <f ca="1">OFFSET('map portals'!$A$1,$O2468,$N2468)</f>
        <v>.</v>
      </c>
      <c r="S2468">
        <f t="shared" ca="1" si="2783"/>
        <v>57003</v>
      </c>
      <c r="T2468">
        <f t="shared" ca="1" si="2784"/>
        <v>341</v>
      </c>
    </row>
    <row r="2469" spans="1:20">
      <c r="A2469" s="3">
        <f t="shared" ca="1" si="2775"/>
        <v>2460</v>
      </c>
      <c r="B2469" s="3">
        <f t="shared" ca="1" si="2776"/>
        <v>2460</v>
      </c>
      <c r="C2469" s="3">
        <f t="shared" ref="C2469:I2469" ca="1" si="2817">B2469+IF(0=LEN(OFFSET($L$2,B2469,0)),1,0)</f>
        <v>2460</v>
      </c>
      <c r="D2469" s="3">
        <f t="shared" ca="1" si="2817"/>
        <v>2460</v>
      </c>
      <c r="E2469" s="3">
        <f t="shared" ca="1" si="2817"/>
        <v>2460</v>
      </c>
      <c r="F2469" s="3">
        <f t="shared" ca="1" si="2817"/>
        <v>2460</v>
      </c>
      <c r="G2469" s="3">
        <f t="shared" ca="1" si="2817"/>
        <v>2460</v>
      </c>
      <c r="H2469" s="3">
        <f t="shared" ca="1" si="2817"/>
        <v>2460</v>
      </c>
      <c r="I2469" s="3">
        <f t="shared" ca="1" si="2817"/>
        <v>2460</v>
      </c>
      <c r="J2469" s="3">
        <f ca="1">COUNTIF($A$2:$A2468,"="&amp;$A2469)+1</f>
        <v>1</v>
      </c>
      <c r="K2469">
        <f t="shared" ca="1" si="2778"/>
        <v>0</v>
      </c>
      <c r="L2469" t="str">
        <f ca="1">IF(M2469,"",
IF(R2469&lt;&gt;".",IF(OR(R2469="@",R2469="X"),"",MID(R2469,1,1)),
IF(OR(OFFSET('map portals'!$A$1,$Q2469,$P2469+1)="#",ISNUMBER(MATCH((P2469+1)*1000+Q2469,$S$2:$S2468,0))),"","0")
&amp;IF(OR(OFFSET('map portals'!$A$1,$Q2469+1,$P2469)="#",ISNUMBER(MATCH(P2469*1000+(Q2469+1),$S$2:$S2468,0))),"","1")
&amp;IF(OR(OFFSET('map portals'!$A$1,$Q2469,$P2469-1)="#",ISNUMBER(MATCH((P2469-1)*1000+Q2469,$S$2:$S2468,0))),"","2")
&amp;IF(OR(OFFSET('map portals'!$A$1,$Q2469-1,$P2469)="#",ISNUMBER(MATCH(P2469*1000+(Q2469-1),$S$2:$S2468,0))),"","3")
))</f>
        <v>0</v>
      </c>
      <c r="M2469" t="b">
        <f ca="1">ISNUMBER(MATCH(S2469,$S$2:$S2468,0))</f>
        <v>0</v>
      </c>
      <c r="N2469">
        <f t="shared" ca="1" si="2779"/>
        <v>82</v>
      </c>
      <c r="O2469">
        <f t="shared" ca="1" si="2780"/>
        <v>119</v>
      </c>
      <c r="P2469">
        <f t="shared" ca="1" si="2781"/>
        <v>82</v>
      </c>
      <c r="Q2469">
        <f t="shared" ca="1" si="2782"/>
        <v>119</v>
      </c>
      <c r="R2469" t="str">
        <f ca="1">OFFSET('map portals'!$A$1,$O2469,$N2469)</f>
        <v>.</v>
      </c>
      <c r="S2469">
        <f t="shared" ca="1" si="2783"/>
        <v>82119</v>
      </c>
      <c r="T2469">
        <f t="shared" ca="1" si="2784"/>
        <v>342</v>
      </c>
    </row>
    <row r="2470" spans="1:20">
      <c r="A2470" s="3">
        <f t="shared" ca="1" si="2775"/>
        <v>2460</v>
      </c>
      <c r="B2470" s="3">
        <f t="shared" ca="1" si="2776"/>
        <v>2460</v>
      </c>
      <c r="C2470" s="3">
        <f t="shared" ref="C2470:I2470" ca="1" si="2818">B2470+IF(0=LEN(OFFSET($L$2,B2470,0)),1,0)</f>
        <v>2460</v>
      </c>
      <c r="D2470" s="3">
        <f t="shared" ca="1" si="2818"/>
        <v>2460</v>
      </c>
      <c r="E2470" s="3">
        <f t="shared" ca="1" si="2818"/>
        <v>2460</v>
      </c>
      <c r="F2470" s="3">
        <f t="shared" ca="1" si="2818"/>
        <v>2460</v>
      </c>
      <c r="G2470" s="3">
        <f t="shared" ca="1" si="2818"/>
        <v>2460</v>
      </c>
      <c r="H2470" s="3">
        <f t="shared" ca="1" si="2818"/>
        <v>2460</v>
      </c>
      <c r="I2470" s="3">
        <f t="shared" ca="1" si="2818"/>
        <v>2460</v>
      </c>
      <c r="J2470" s="3">
        <f ca="1">COUNTIF($A$2:$A2469,"="&amp;$A2470)+1</f>
        <v>2</v>
      </c>
      <c r="K2470">
        <f t="shared" ca="1" si="2778"/>
        <v>1</v>
      </c>
      <c r="L2470" t="str">
        <f ca="1">IF(M2470,"",
IF(R2470&lt;&gt;".",IF(OR(R2470="@",R2470="X"),"",MID(R2470,1,1)),
IF(OR(OFFSET('map portals'!$A$1,$Q2470,$P2470+1)="#",ISNUMBER(MATCH((P2470+1)*1000+Q2470,$S$2:$S2469,0))),"","0")
&amp;IF(OR(OFFSET('map portals'!$A$1,$Q2470+1,$P2470)="#",ISNUMBER(MATCH(P2470*1000+(Q2470+1),$S$2:$S2469,0))),"","1")
&amp;IF(OR(OFFSET('map portals'!$A$1,$Q2470,$P2470-1)="#",ISNUMBER(MATCH((P2470-1)*1000+Q2470,$S$2:$S2469,0))),"","2")
&amp;IF(OR(OFFSET('map portals'!$A$1,$Q2470-1,$P2470)="#",ISNUMBER(MATCH(P2470*1000+(Q2470-1),$S$2:$S2469,0))),"","3")
))</f>
        <v>1</v>
      </c>
      <c r="M2470" t="b">
        <f ca="1">ISNUMBER(MATCH(S2470,$S$2:$S2469,0))</f>
        <v>0</v>
      </c>
      <c r="N2470">
        <f t="shared" ca="1" si="2779"/>
        <v>81</v>
      </c>
      <c r="O2470">
        <f t="shared" ca="1" si="2780"/>
        <v>120</v>
      </c>
      <c r="P2470">
        <f t="shared" ca="1" si="2781"/>
        <v>81</v>
      </c>
      <c r="Q2470">
        <f t="shared" ca="1" si="2782"/>
        <v>120</v>
      </c>
      <c r="R2470" t="str">
        <f ca="1">OFFSET('map portals'!$A$1,$O2470,$N2470)</f>
        <v>.</v>
      </c>
      <c r="S2470">
        <f t="shared" ca="1" si="2783"/>
        <v>81120</v>
      </c>
      <c r="T2470">
        <f t="shared" ca="1" si="2784"/>
        <v>342</v>
      </c>
    </row>
    <row r="2471" spans="1:20">
      <c r="A2471" s="3">
        <f t="shared" ca="1" si="2775"/>
        <v>2460</v>
      </c>
      <c r="B2471" s="3">
        <f t="shared" ca="1" si="2776"/>
        <v>2461</v>
      </c>
      <c r="C2471" s="3">
        <f t="shared" ref="C2471:I2471" ca="1" si="2819">B2471+IF(0=LEN(OFFSET($L$2,B2471,0)),1,0)</f>
        <v>2462</v>
      </c>
      <c r="D2471" s="3">
        <f t="shared" ca="1" si="2819"/>
        <v>2463</v>
      </c>
      <c r="E2471" s="3">
        <f t="shared" ca="1" si="2819"/>
        <v>2464</v>
      </c>
      <c r="F2471" s="3">
        <f t="shared" ca="1" si="2819"/>
        <v>2464</v>
      </c>
      <c r="G2471" s="3">
        <f t="shared" ca="1" si="2819"/>
        <v>2464</v>
      </c>
      <c r="H2471" s="3">
        <f t="shared" ca="1" si="2819"/>
        <v>2464</v>
      </c>
      <c r="I2471" s="3">
        <f t="shared" ca="1" si="2819"/>
        <v>2464</v>
      </c>
      <c r="J2471" s="3">
        <f ca="1">COUNTIF($A$2:$A2470,"="&amp;$A2471)+1</f>
        <v>3</v>
      </c>
      <c r="K2471">
        <f t="shared" ca="1" si="2778"/>
        <v>3</v>
      </c>
      <c r="L2471" t="str">
        <f ca="1">IF(M2471,"",
IF(R2471&lt;&gt;".",IF(OR(R2471="@",R2471="X"),"",MID(R2471,1,1)),
IF(OR(OFFSET('map portals'!$A$1,$Q2471,$P2471+1)="#",ISNUMBER(MATCH((P2471+1)*1000+Q2471,$S$2:$S2470,0))),"","0")
&amp;IF(OR(OFFSET('map portals'!$A$1,$Q2471+1,$P2471)="#",ISNUMBER(MATCH(P2471*1000+(Q2471+1),$S$2:$S2470,0))),"","1")
&amp;IF(OR(OFFSET('map portals'!$A$1,$Q2471,$P2471-1)="#",ISNUMBER(MATCH((P2471-1)*1000+Q2471,$S$2:$S2470,0))),"","2")
&amp;IF(OR(OFFSET('map portals'!$A$1,$Q2471-1,$P2471)="#",ISNUMBER(MATCH(P2471*1000+(Q2471-1),$S$2:$S2470,0))),"","3")
))</f>
        <v>3</v>
      </c>
      <c r="M2471" t="b">
        <f ca="1">ISNUMBER(MATCH(S2471,$S$2:$S2470,0))</f>
        <v>0</v>
      </c>
      <c r="N2471">
        <f t="shared" ca="1" si="2779"/>
        <v>81</v>
      </c>
      <c r="O2471">
        <f t="shared" ca="1" si="2780"/>
        <v>118</v>
      </c>
      <c r="P2471">
        <f t="shared" ca="1" si="2781"/>
        <v>81</v>
      </c>
      <c r="Q2471">
        <f t="shared" ca="1" si="2782"/>
        <v>118</v>
      </c>
      <c r="R2471" t="str">
        <f ca="1">OFFSET('map portals'!$A$1,$O2471,$N2471)</f>
        <v>.</v>
      </c>
      <c r="S2471">
        <f t="shared" ca="1" si="2783"/>
        <v>81118</v>
      </c>
      <c r="T2471">
        <f t="shared" ca="1" si="2784"/>
        <v>342</v>
      </c>
    </row>
    <row r="2472" spans="1:20">
      <c r="A2472" s="3">
        <f t="shared" ca="1" si="2775"/>
        <v>2464</v>
      </c>
      <c r="B2472" s="3">
        <f t="shared" ca="1" si="2776"/>
        <v>2465</v>
      </c>
      <c r="C2472" s="3">
        <f t="shared" ref="C2472:I2472" ca="1" si="2820">B2472+IF(0=LEN(OFFSET($L$2,B2472,0)),1,0)</f>
        <v>2466</v>
      </c>
      <c r="D2472" s="3">
        <f t="shared" ca="1" si="2820"/>
        <v>2466</v>
      </c>
      <c r="E2472" s="3">
        <f t="shared" ca="1" si="2820"/>
        <v>2466</v>
      </c>
      <c r="F2472" s="3">
        <f t="shared" ca="1" si="2820"/>
        <v>2466</v>
      </c>
      <c r="G2472" s="3">
        <f t="shared" ca="1" si="2820"/>
        <v>2466</v>
      </c>
      <c r="H2472" s="3">
        <f t="shared" ca="1" si="2820"/>
        <v>2466</v>
      </c>
      <c r="I2472" s="3">
        <f t="shared" ca="1" si="2820"/>
        <v>2466</v>
      </c>
      <c r="J2472" s="3">
        <f ca="1">COUNTIF($A$2:$A2471,"="&amp;$A2472)+1</f>
        <v>1</v>
      </c>
      <c r="K2472">
        <f t="shared" ca="1" si="2778"/>
        <v>1</v>
      </c>
      <c r="L2472" t="str">
        <f ca="1">IF(M2472,"",
IF(R2472&lt;&gt;".",IF(OR(R2472="@",R2472="X"),"",MID(R2472,1,1)),
IF(OR(OFFSET('map portals'!$A$1,$Q2472,$P2472+1)="#",ISNUMBER(MATCH((P2472+1)*1000+Q2472,$S$2:$S2471,0))),"","0")
&amp;IF(OR(OFFSET('map portals'!$A$1,$Q2472+1,$P2472)="#",ISNUMBER(MATCH(P2472*1000+(Q2472+1),$S$2:$S2471,0))),"","1")
&amp;IF(OR(OFFSET('map portals'!$A$1,$Q2472,$P2472-1)="#",ISNUMBER(MATCH((P2472-1)*1000+Q2472,$S$2:$S2471,0))),"","2")
&amp;IF(OR(OFFSET('map portals'!$A$1,$Q2472-1,$P2472)="#",ISNUMBER(MATCH(P2472*1000+(Q2472-1),$S$2:$S2471,0))),"","3")
))</f>
        <v>1</v>
      </c>
      <c r="M2472" t="b">
        <f ca="1">ISNUMBER(MATCH(S2472,$S$2:$S2471,0))</f>
        <v>0</v>
      </c>
      <c r="N2472">
        <f t="shared" ca="1" si="2779"/>
        <v>61</v>
      </c>
      <c r="O2472">
        <f t="shared" ca="1" si="2780"/>
        <v>8</v>
      </c>
      <c r="P2472">
        <f t="shared" ca="1" si="2781"/>
        <v>61</v>
      </c>
      <c r="Q2472">
        <f t="shared" ca="1" si="2782"/>
        <v>8</v>
      </c>
      <c r="R2472" t="str">
        <f ca="1">OFFSET('map portals'!$A$1,$O2472,$N2472)</f>
        <v>.</v>
      </c>
      <c r="S2472">
        <f t="shared" ca="1" si="2783"/>
        <v>61008</v>
      </c>
      <c r="T2472">
        <f t="shared" ca="1" si="2784"/>
        <v>342</v>
      </c>
    </row>
    <row r="2473" spans="1:20">
      <c r="A2473" s="3">
        <f t="shared" ca="1" si="2775"/>
        <v>2466</v>
      </c>
      <c r="B2473" s="3">
        <f t="shared" ca="1" si="2776"/>
        <v>2467</v>
      </c>
      <c r="C2473" s="3">
        <f t="shared" ref="C2473:I2473" ca="1" si="2821">B2473+IF(0=LEN(OFFSET($L$2,B2473,0)),1,0)</f>
        <v>2467</v>
      </c>
      <c r="D2473" s="3">
        <f t="shared" ca="1" si="2821"/>
        <v>2467</v>
      </c>
      <c r="E2473" s="3">
        <f t="shared" ca="1" si="2821"/>
        <v>2467</v>
      </c>
      <c r="F2473" s="3">
        <f t="shared" ca="1" si="2821"/>
        <v>2467</v>
      </c>
      <c r="G2473" s="3">
        <f t="shared" ca="1" si="2821"/>
        <v>2467</v>
      </c>
      <c r="H2473" s="3">
        <f t="shared" ca="1" si="2821"/>
        <v>2467</v>
      </c>
      <c r="I2473" s="3">
        <f t="shared" ca="1" si="2821"/>
        <v>2467</v>
      </c>
      <c r="J2473" s="3">
        <f ca="1">COUNTIF($A$2:$A2472,"="&amp;$A2473)+1</f>
        <v>1</v>
      </c>
      <c r="K2473">
        <f t="shared" ca="1" si="2778"/>
        <v>2</v>
      </c>
      <c r="L2473" t="str">
        <f ca="1">IF(M2473,"",
IF(R2473&lt;&gt;".",IF(OR(R2473="@",R2473="X"),"",MID(R2473,1,1)),
IF(OR(OFFSET('map portals'!$A$1,$Q2473,$P2473+1)="#",ISNUMBER(MATCH((P2473+1)*1000+Q2473,$S$2:$S2472,0))),"","0")
&amp;IF(OR(OFFSET('map portals'!$A$1,$Q2473+1,$P2473)="#",ISNUMBER(MATCH(P2473*1000+(Q2473+1),$S$2:$S2472,0))),"","1")
&amp;IF(OR(OFFSET('map portals'!$A$1,$Q2473,$P2473-1)="#",ISNUMBER(MATCH((P2473-1)*1000+Q2473,$S$2:$S2472,0))),"","2")
&amp;IF(OR(OFFSET('map portals'!$A$1,$Q2473-1,$P2473)="#",ISNUMBER(MATCH(P2473*1000+(Q2473-1),$S$2:$S2472,0))),"","3")
))</f>
        <v>2</v>
      </c>
      <c r="M2473" t="b">
        <f ca="1">ISNUMBER(MATCH(S2473,$S$2:$S2472,0))</f>
        <v>0</v>
      </c>
      <c r="N2473">
        <f t="shared" ca="1" si="2779"/>
        <v>56</v>
      </c>
      <c r="O2473">
        <f t="shared" ca="1" si="2780"/>
        <v>3</v>
      </c>
      <c r="P2473">
        <f t="shared" ca="1" si="2781"/>
        <v>56</v>
      </c>
      <c r="Q2473">
        <f t="shared" ca="1" si="2782"/>
        <v>3</v>
      </c>
      <c r="R2473" t="str">
        <f ca="1">OFFSET('map portals'!$A$1,$O2473,$N2473)</f>
        <v>.</v>
      </c>
      <c r="S2473">
        <f t="shared" ca="1" si="2783"/>
        <v>56003</v>
      </c>
      <c r="T2473">
        <f t="shared" ca="1" si="2784"/>
        <v>342</v>
      </c>
    </row>
    <row r="2474" spans="1:20">
      <c r="A2474" s="3">
        <f t="shared" ca="1" si="2775"/>
        <v>2467</v>
      </c>
      <c r="B2474" s="3">
        <f t="shared" ca="1" si="2776"/>
        <v>2468</v>
      </c>
      <c r="C2474" s="3">
        <f t="shared" ref="C2474:I2474" ca="1" si="2822">B2474+IF(0=LEN(OFFSET($L$2,B2474,0)),1,0)</f>
        <v>2468</v>
      </c>
      <c r="D2474" s="3">
        <f t="shared" ca="1" si="2822"/>
        <v>2468</v>
      </c>
      <c r="E2474" s="3">
        <f t="shared" ca="1" si="2822"/>
        <v>2468</v>
      </c>
      <c r="F2474" s="3">
        <f t="shared" ca="1" si="2822"/>
        <v>2468</v>
      </c>
      <c r="G2474" s="3">
        <f t="shared" ca="1" si="2822"/>
        <v>2468</v>
      </c>
      <c r="H2474" s="3">
        <f t="shared" ca="1" si="2822"/>
        <v>2468</v>
      </c>
      <c r="I2474" s="3">
        <f t="shared" ca="1" si="2822"/>
        <v>2468</v>
      </c>
      <c r="J2474" s="3">
        <f ca="1">COUNTIF($A$2:$A2473,"="&amp;$A2474)+1</f>
        <v>1</v>
      </c>
      <c r="K2474">
        <f t="shared" ca="1" si="2778"/>
        <v>0</v>
      </c>
      <c r="L2474" t="str">
        <f ca="1">IF(M2474,"",
IF(R2474&lt;&gt;".",IF(OR(R2474="@",R2474="X"),"",MID(R2474,1,1)),
IF(OR(OFFSET('map portals'!$A$1,$Q2474,$P2474+1)="#",ISNUMBER(MATCH((P2474+1)*1000+Q2474,$S$2:$S2473,0))),"","0")
&amp;IF(OR(OFFSET('map portals'!$A$1,$Q2474+1,$P2474)="#",ISNUMBER(MATCH(P2474*1000+(Q2474+1),$S$2:$S2473,0))),"","1")
&amp;IF(OR(OFFSET('map portals'!$A$1,$Q2474,$P2474-1)="#",ISNUMBER(MATCH((P2474-1)*1000+Q2474,$S$2:$S2473,0))),"","2")
&amp;IF(OR(OFFSET('map portals'!$A$1,$Q2474-1,$P2474)="#",ISNUMBER(MATCH(P2474*1000+(Q2474-1),$S$2:$S2473,0))),"","3")
))</f>
        <v>013</v>
      </c>
      <c r="M2474" t="b">
        <f ca="1">ISNUMBER(MATCH(S2474,$S$2:$S2473,0))</f>
        <v>0</v>
      </c>
      <c r="N2474">
        <f t="shared" ca="1" si="2779"/>
        <v>83</v>
      </c>
      <c r="O2474">
        <f t="shared" ca="1" si="2780"/>
        <v>119</v>
      </c>
      <c r="P2474">
        <f t="shared" ca="1" si="2781"/>
        <v>83</v>
      </c>
      <c r="Q2474">
        <f t="shared" ca="1" si="2782"/>
        <v>119</v>
      </c>
      <c r="R2474" t="str">
        <f ca="1">OFFSET('map portals'!$A$1,$O2474,$N2474)</f>
        <v>.</v>
      </c>
      <c r="S2474">
        <f t="shared" ca="1" si="2783"/>
        <v>83119</v>
      </c>
      <c r="T2474">
        <f t="shared" ca="1" si="2784"/>
        <v>343</v>
      </c>
    </row>
    <row r="2475" spans="1:20">
      <c r="A2475" s="3">
        <f t="shared" ca="1" si="2775"/>
        <v>2468</v>
      </c>
      <c r="B2475" s="3">
        <f t="shared" ca="1" si="2776"/>
        <v>2469</v>
      </c>
      <c r="C2475" s="3">
        <f t="shared" ref="C2475:I2475" ca="1" si="2823">B2475+IF(0=LEN(OFFSET($L$2,B2475,0)),1,0)</f>
        <v>2469</v>
      </c>
      <c r="D2475" s="3">
        <f t="shared" ca="1" si="2823"/>
        <v>2469</v>
      </c>
      <c r="E2475" s="3">
        <f t="shared" ca="1" si="2823"/>
        <v>2469</v>
      </c>
      <c r="F2475" s="3">
        <f t="shared" ca="1" si="2823"/>
        <v>2469</v>
      </c>
      <c r="G2475" s="3">
        <f t="shared" ca="1" si="2823"/>
        <v>2469</v>
      </c>
      <c r="H2475" s="3">
        <f t="shared" ca="1" si="2823"/>
        <v>2469</v>
      </c>
      <c r="I2475" s="3">
        <f t="shared" ca="1" si="2823"/>
        <v>2469</v>
      </c>
      <c r="J2475" s="3">
        <f ca="1">COUNTIF($A$2:$A2474,"="&amp;$A2475)+1</f>
        <v>1</v>
      </c>
      <c r="K2475">
        <f t="shared" ca="1" si="2778"/>
        <v>1</v>
      </c>
      <c r="L2475" t="str">
        <f ca="1">IF(M2475,"",
IF(R2475&lt;&gt;".",IF(OR(R2475="@",R2475="X"),"",MID(R2475,1,1)),
IF(OR(OFFSET('map portals'!$A$1,$Q2475,$P2475+1)="#",ISNUMBER(MATCH((P2475+1)*1000+Q2475,$S$2:$S2474,0))),"","0")
&amp;IF(OR(OFFSET('map portals'!$A$1,$Q2475+1,$P2475)="#",ISNUMBER(MATCH(P2475*1000+(Q2475+1),$S$2:$S2474,0))),"","1")
&amp;IF(OR(OFFSET('map portals'!$A$1,$Q2475,$P2475-1)="#",ISNUMBER(MATCH((P2475-1)*1000+Q2475,$S$2:$S2474,0))),"","2")
&amp;IF(OR(OFFSET('map portals'!$A$1,$Q2475-1,$P2475)="#",ISNUMBER(MATCH(P2475*1000+(Q2475-1),$S$2:$S2474,0))),"","3")
))</f>
        <v/>
      </c>
      <c r="M2475" t="b">
        <f ca="1">ISNUMBER(MATCH(S2475,$S$2:$S2474,0))</f>
        <v>0</v>
      </c>
      <c r="N2475">
        <f t="shared" ca="1" si="2779"/>
        <v>81</v>
      </c>
      <c r="O2475">
        <f t="shared" ca="1" si="2780"/>
        <v>121</v>
      </c>
      <c r="P2475">
        <f t="shared" ca="1" si="2781"/>
        <v>81</v>
      </c>
      <c r="Q2475">
        <f t="shared" ca="1" si="2782"/>
        <v>121</v>
      </c>
      <c r="R2475" t="str">
        <f ca="1">OFFSET('map portals'!$A$1,$O2475,$N2475)</f>
        <v>.</v>
      </c>
      <c r="S2475">
        <f t="shared" ca="1" si="2783"/>
        <v>81121</v>
      </c>
      <c r="T2475">
        <f t="shared" ca="1" si="2784"/>
        <v>343</v>
      </c>
    </row>
    <row r="2476" spans="1:20">
      <c r="A2476" s="3">
        <f t="shared" ca="1" si="2775"/>
        <v>2469</v>
      </c>
      <c r="B2476" s="3">
        <f t="shared" ca="1" si="2776"/>
        <v>2470</v>
      </c>
      <c r="C2476" s="3">
        <f t="shared" ref="C2476:I2476" ca="1" si="2824">B2476+IF(0=LEN(OFFSET($L$2,B2476,0)),1,0)</f>
        <v>2470</v>
      </c>
      <c r="D2476" s="3">
        <f t="shared" ca="1" si="2824"/>
        <v>2470</v>
      </c>
      <c r="E2476" s="3">
        <f t="shared" ca="1" si="2824"/>
        <v>2470</v>
      </c>
      <c r="F2476" s="3">
        <f t="shared" ca="1" si="2824"/>
        <v>2470</v>
      </c>
      <c r="G2476" s="3">
        <f t="shared" ca="1" si="2824"/>
        <v>2470</v>
      </c>
      <c r="H2476" s="3">
        <f t="shared" ca="1" si="2824"/>
        <v>2470</v>
      </c>
      <c r="I2476" s="3">
        <f t="shared" ca="1" si="2824"/>
        <v>2470</v>
      </c>
      <c r="J2476" s="3">
        <f ca="1">COUNTIF($A$2:$A2475,"="&amp;$A2476)+1</f>
        <v>1</v>
      </c>
      <c r="K2476">
        <f t="shared" ca="1" si="2778"/>
        <v>3</v>
      </c>
      <c r="L2476" t="str">
        <f ca="1">IF(M2476,"",
IF(R2476&lt;&gt;".",IF(OR(R2476="@",R2476="X"),"",MID(R2476,1,1)),
IF(OR(OFFSET('map portals'!$A$1,$Q2476,$P2476+1)="#",ISNUMBER(MATCH((P2476+1)*1000+Q2476,$S$2:$S2475,0))),"","0")
&amp;IF(OR(OFFSET('map portals'!$A$1,$Q2476+1,$P2476)="#",ISNUMBER(MATCH(P2476*1000+(Q2476+1),$S$2:$S2475,0))),"","1")
&amp;IF(OR(OFFSET('map portals'!$A$1,$Q2476,$P2476-1)="#",ISNUMBER(MATCH((P2476-1)*1000+Q2476,$S$2:$S2475,0))),"","2")
&amp;IF(OR(OFFSET('map portals'!$A$1,$Q2476-1,$P2476)="#",ISNUMBER(MATCH(P2476*1000+(Q2476-1),$S$2:$S2475,0))),"","3")
))</f>
        <v>23</v>
      </c>
      <c r="M2476" t="b">
        <f ca="1">ISNUMBER(MATCH(S2476,$S$2:$S2475,0))</f>
        <v>0</v>
      </c>
      <c r="N2476">
        <f t="shared" ca="1" si="2779"/>
        <v>81</v>
      </c>
      <c r="O2476">
        <f t="shared" ca="1" si="2780"/>
        <v>117</v>
      </c>
      <c r="P2476">
        <f t="shared" ca="1" si="2781"/>
        <v>81</v>
      </c>
      <c r="Q2476">
        <f t="shared" ca="1" si="2782"/>
        <v>117</v>
      </c>
      <c r="R2476" t="str">
        <f ca="1">OFFSET('map portals'!$A$1,$O2476,$N2476)</f>
        <v>.</v>
      </c>
      <c r="S2476">
        <f t="shared" ca="1" si="2783"/>
        <v>81117</v>
      </c>
      <c r="T2476">
        <f t="shared" ca="1" si="2784"/>
        <v>343</v>
      </c>
    </row>
    <row r="2477" spans="1:20">
      <c r="A2477" s="3">
        <f t="shared" ca="1" si="2775"/>
        <v>2470</v>
      </c>
      <c r="B2477" s="3">
        <f t="shared" ca="1" si="2776"/>
        <v>2471</v>
      </c>
      <c r="C2477" s="3">
        <f t="shared" ref="C2477:I2477" ca="1" si="2825">B2477+IF(0=LEN(OFFSET($L$2,B2477,0)),1,0)</f>
        <v>2471</v>
      </c>
      <c r="D2477" s="3">
        <f t="shared" ca="1" si="2825"/>
        <v>2471</v>
      </c>
      <c r="E2477" s="3">
        <f t="shared" ca="1" si="2825"/>
        <v>2471</v>
      </c>
      <c r="F2477" s="3">
        <f t="shared" ca="1" si="2825"/>
        <v>2471</v>
      </c>
      <c r="G2477" s="3">
        <f t="shared" ca="1" si="2825"/>
        <v>2471</v>
      </c>
      <c r="H2477" s="3">
        <f t="shared" ca="1" si="2825"/>
        <v>2471</v>
      </c>
      <c r="I2477" s="3">
        <f t="shared" ca="1" si="2825"/>
        <v>2471</v>
      </c>
      <c r="J2477" s="3">
        <f ca="1">COUNTIF($A$2:$A2476,"="&amp;$A2477)+1</f>
        <v>1</v>
      </c>
      <c r="K2477">
        <f t="shared" ca="1" si="2778"/>
        <v>1</v>
      </c>
      <c r="L2477" t="str">
        <f ca="1">IF(M2477,"",
IF(R2477&lt;&gt;".",IF(OR(R2477="@",R2477="X"),"",MID(R2477,1,1)),
IF(OR(OFFSET('map portals'!$A$1,$Q2477,$P2477+1)="#",ISNUMBER(MATCH((P2477+1)*1000+Q2477,$S$2:$S2476,0))),"","0")
&amp;IF(OR(OFFSET('map portals'!$A$1,$Q2477+1,$P2477)="#",ISNUMBER(MATCH(P2477*1000+(Q2477+1),$S$2:$S2476,0))),"","1")
&amp;IF(OR(OFFSET('map portals'!$A$1,$Q2477,$P2477-1)="#",ISNUMBER(MATCH((P2477-1)*1000+Q2477,$S$2:$S2476,0))),"","2")
&amp;IF(OR(OFFSET('map portals'!$A$1,$Q2477-1,$P2477)="#",ISNUMBER(MATCH(P2477*1000+(Q2477-1),$S$2:$S2476,0))),"","3")
))</f>
        <v>1</v>
      </c>
      <c r="M2477" t="b">
        <f ca="1">ISNUMBER(MATCH(S2477,$S$2:$S2476,0))</f>
        <v>0</v>
      </c>
      <c r="N2477">
        <f t="shared" ca="1" si="2779"/>
        <v>61</v>
      </c>
      <c r="O2477">
        <f t="shared" ca="1" si="2780"/>
        <v>9</v>
      </c>
      <c r="P2477">
        <f t="shared" ca="1" si="2781"/>
        <v>61</v>
      </c>
      <c r="Q2477">
        <f t="shared" ca="1" si="2782"/>
        <v>9</v>
      </c>
      <c r="R2477" t="str">
        <f ca="1">OFFSET('map portals'!$A$1,$O2477,$N2477)</f>
        <v>.</v>
      </c>
      <c r="S2477">
        <f t="shared" ca="1" si="2783"/>
        <v>61009</v>
      </c>
      <c r="T2477">
        <f t="shared" ca="1" si="2784"/>
        <v>343</v>
      </c>
    </row>
    <row r="2478" spans="1:20">
      <c r="A2478" s="3">
        <f t="shared" ca="1" si="2775"/>
        <v>2471</v>
      </c>
      <c r="B2478" s="3">
        <f t="shared" ca="1" si="2776"/>
        <v>2472</v>
      </c>
      <c r="C2478" s="3">
        <f t="shared" ref="C2478:I2478" ca="1" si="2826">B2478+IF(0=LEN(OFFSET($L$2,B2478,0)),1,0)</f>
        <v>2472</v>
      </c>
      <c r="D2478" s="3">
        <f t="shared" ca="1" si="2826"/>
        <v>2472</v>
      </c>
      <c r="E2478" s="3">
        <f t="shared" ca="1" si="2826"/>
        <v>2472</v>
      </c>
      <c r="F2478" s="3">
        <f t="shared" ca="1" si="2826"/>
        <v>2472</v>
      </c>
      <c r="G2478" s="3">
        <f t="shared" ca="1" si="2826"/>
        <v>2472</v>
      </c>
      <c r="H2478" s="3">
        <f t="shared" ca="1" si="2826"/>
        <v>2472</v>
      </c>
      <c r="I2478" s="3">
        <f t="shared" ca="1" si="2826"/>
        <v>2472</v>
      </c>
      <c r="J2478" s="3">
        <f ca="1">COUNTIF($A$2:$A2477,"="&amp;$A2478)+1</f>
        <v>1</v>
      </c>
      <c r="K2478">
        <f t="shared" ca="1" si="2778"/>
        <v>2</v>
      </c>
      <c r="L2478" t="str">
        <f ca="1">IF(M2478,"",
IF(R2478&lt;&gt;".",IF(OR(R2478="@",R2478="X"),"",MID(R2478,1,1)),
IF(OR(OFFSET('map portals'!$A$1,$Q2478,$P2478+1)="#",ISNUMBER(MATCH((P2478+1)*1000+Q2478,$S$2:$S2477,0))),"","0")
&amp;IF(OR(OFFSET('map portals'!$A$1,$Q2478+1,$P2478)="#",ISNUMBER(MATCH(P2478*1000+(Q2478+1),$S$2:$S2477,0))),"","1")
&amp;IF(OR(OFFSET('map portals'!$A$1,$Q2478,$P2478-1)="#",ISNUMBER(MATCH((P2478-1)*1000+Q2478,$S$2:$S2477,0))),"","2")
&amp;IF(OR(OFFSET('map portals'!$A$1,$Q2478-1,$P2478)="#",ISNUMBER(MATCH(P2478*1000+(Q2478-1),$S$2:$S2477,0))),"","3")
))</f>
        <v>23</v>
      </c>
      <c r="M2478" t="b">
        <f ca="1">ISNUMBER(MATCH(S2478,$S$2:$S2477,0))</f>
        <v>0</v>
      </c>
      <c r="N2478">
        <f t="shared" ca="1" si="2779"/>
        <v>55</v>
      </c>
      <c r="O2478">
        <f t="shared" ca="1" si="2780"/>
        <v>3</v>
      </c>
      <c r="P2478">
        <f t="shared" ca="1" si="2781"/>
        <v>55</v>
      </c>
      <c r="Q2478">
        <f t="shared" ca="1" si="2782"/>
        <v>3</v>
      </c>
      <c r="R2478" t="str">
        <f ca="1">OFFSET('map portals'!$A$1,$O2478,$N2478)</f>
        <v>.</v>
      </c>
      <c r="S2478">
        <f t="shared" ca="1" si="2783"/>
        <v>55003</v>
      </c>
      <c r="T2478">
        <f t="shared" ca="1" si="2784"/>
        <v>343</v>
      </c>
    </row>
    <row r="2479" spans="1:20">
      <c r="A2479" s="3">
        <f t="shared" ca="1" si="2775"/>
        <v>2472</v>
      </c>
      <c r="B2479" s="3">
        <f t="shared" ca="1" si="2776"/>
        <v>2472</v>
      </c>
      <c r="C2479" s="3">
        <f t="shared" ref="C2479:I2479" ca="1" si="2827">B2479+IF(0=LEN(OFFSET($L$2,B2479,0)),1,0)</f>
        <v>2472</v>
      </c>
      <c r="D2479" s="3">
        <f t="shared" ca="1" si="2827"/>
        <v>2472</v>
      </c>
      <c r="E2479" s="3">
        <f t="shared" ca="1" si="2827"/>
        <v>2472</v>
      </c>
      <c r="F2479" s="3">
        <f t="shared" ca="1" si="2827"/>
        <v>2472</v>
      </c>
      <c r="G2479" s="3">
        <f t="shared" ca="1" si="2827"/>
        <v>2472</v>
      </c>
      <c r="H2479" s="3">
        <f t="shared" ca="1" si="2827"/>
        <v>2472</v>
      </c>
      <c r="I2479" s="3">
        <f t="shared" ca="1" si="2827"/>
        <v>2472</v>
      </c>
      <c r="J2479" s="3">
        <f ca="1">COUNTIF($A$2:$A2478,"="&amp;$A2479)+1</f>
        <v>1</v>
      </c>
      <c r="K2479">
        <f t="shared" ca="1" si="2778"/>
        <v>0</v>
      </c>
      <c r="L2479" t="str">
        <f ca="1">IF(M2479,"",
IF(R2479&lt;&gt;".",IF(OR(R2479="@",R2479="X"),"",MID(R2479,1,1)),
IF(OR(OFFSET('map portals'!$A$1,$Q2479,$P2479+1)="#",ISNUMBER(MATCH((P2479+1)*1000+Q2479,$S$2:$S2478,0))),"","0")
&amp;IF(OR(OFFSET('map portals'!$A$1,$Q2479+1,$P2479)="#",ISNUMBER(MATCH(P2479*1000+(Q2479+1),$S$2:$S2478,0))),"","1")
&amp;IF(OR(OFFSET('map portals'!$A$1,$Q2479,$P2479-1)="#",ISNUMBER(MATCH((P2479-1)*1000+Q2479,$S$2:$S2478,0))),"","2")
&amp;IF(OR(OFFSET('map portals'!$A$1,$Q2479-1,$P2479)="#",ISNUMBER(MATCH(P2479*1000+(Q2479-1),$S$2:$S2478,0))),"","3")
))</f>
        <v>0</v>
      </c>
      <c r="M2479" t="b">
        <f ca="1">ISNUMBER(MATCH(S2479,$S$2:$S2478,0))</f>
        <v>0</v>
      </c>
      <c r="N2479">
        <f t="shared" ca="1" si="2779"/>
        <v>84</v>
      </c>
      <c r="O2479">
        <f t="shared" ca="1" si="2780"/>
        <v>119</v>
      </c>
      <c r="P2479">
        <f t="shared" ca="1" si="2781"/>
        <v>84</v>
      </c>
      <c r="Q2479">
        <f t="shared" ca="1" si="2782"/>
        <v>119</v>
      </c>
      <c r="R2479" t="str">
        <f ca="1">OFFSET('map portals'!$A$1,$O2479,$N2479)</f>
        <v>.</v>
      </c>
      <c r="S2479">
        <f t="shared" ca="1" si="2783"/>
        <v>84119</v>
      </c>
      <c r="T2479">
        <f t="shared" ca="1" si="2784"/>
        <v>344</v>
      </c>
    </row>
    <row r="2480" spans="1:20">
      <c r="A2480" s="3">
        <f t="shared" ca="1" si="2775"/>
        <v>2472</v>
      </c>
      <c r="B2480" s="3">
        <f t="shared" ca="1" si="2776"/>
        <v>2472</v>
      </c>
      <c r="C2480" s="3">
        <f t="shared" ref="C2480:I2480" ca="1" si="2828">B2480+IF(0=LEN(OFFSET($L$2,B2480,0)),1,0)</f>
        <v>2472</v>
      </c>
      <c r="D2480" s="3">
        <f t="shared" ca="1" si="2828"/>
        <v>2472</v>
      </c>
      <c r="E2480" s="3">
        <f t="shared" ca="1" si="2828"/>
        <v>2472</v>
      </c>
      <c r="F2480" s="3">
        <f t="shared" ca="1" si="2828"/>
        <v>2472</v>
      </c>
      <c r="G2480" s="3">
        <f t="shared" ca="1" si="2828"/>
        <v>2472</v>
      </c>
      <c r="H2480" s="3">
        <f t="shared" ca="1" si="2828"/>
        <v>2472</v>
      </c>
      <c r="I2480" s="3">
        <f t="shared" ca="1" si="2828"/>
        <v>2472</v>
      </c>
      <c r="J2480" s="3">
        <f ca="1">COUNTIF($A$2:$A2479,"="&amp;$A2480)+1</f>
        <v>2</v>
      </c>
      <c r="K2480">
        <f t="shared" ca="1" si="2778"/>
        <v>1</v>
      </c>
      <c r="L2480" t="str">
        <f ca="1">IF(M2480,"",
IF(R2480&lt;&gt;".",IF(OR(R2480="@",R2480="X"),"",MID(R2480,1,1)),
IF(OR(OFFSET('map portals'!$A$1,$Q2480,$P2480+1)="#",ISNUMBER(MATCH((P2480+1)*1000+Q2480,$S$2:$S2479,0))),"","0")
&amp;IF(OR(OFFSET('map portals'!$A$1,$Q2480+1,$P2480)="#",ISNUMBER(MATCH(P2480*1000+(Q2480+1),$S$2:$S2479,0))),"","1")
&amp;IF(OR(OFFSET('map portals'!$A$1,$Q2480,$P2480-1)="#",ISNUMBER(MATCH((P2480-1)*1000+Q2480,$S$2:$S2479,0))),"","2")
&amp;IF(OR(OFFSET('map portals'!$A$1,$Q2480-1,$P2480)="#",ISNUMBER(MATCH(P2480*1000+(Q2480-1),$S$2:$S2479,0))),"","3")
))</f>
        <v>1</v>
      </c>
      <c r="M2480" t="b">
        <f ca="1">ISNUMBER(MATCH(S2480,$S$2:$S2479,0))</f>
        <v>0</v>
      </c>
      <c r="N2480">
        <f t="shared" ca="1" si="2779"/>
        <v>83</v>
      </c>
      <c r="O2480">
        <f t="shared" ca="1" si="2780"/>
        <v>120</v>
      </c>
      <c r="P2480">
        <f t="shared" ca="1" si="2781"/>
        <v>83</v>
      </c>
      <c r="Q2480">
        <f t="shared" ca="1" si="2782"/>
        <v>120</v>
      </c>
      <c r="R2480" t="str">
        <f ca="1">OFFSET('map portals'!$A$1,$O2480,$N2480)</f>
        <v>.</v>
      </c>
      <c r="S2480">
        <f t="shared" ca="1" si="2783"/>
        <v>83120</v>
      </c>
      <c r="T2480">
        <f t="shared" ca="1" si="2784"/>
        <v>344</v>
      </c>
    </row>
    <row r="2481" spans="1:20">
      <c r="A2481" s="3">
        <f t="shared" ca="1" si="2775"/>
        <v>2472</v>
      </c>
      <c r="B2481" s="3">
        <f t="shared" ca="1" si="2776"/>
        <v>2473</v>
      </c>
      <c r="C2481" s="3">
        <f t="shared" ref="C2481:I2481" ca="1" si="2829">B2481+IF(0=LEN(OFFSET($L$2,B2481,0)),1,0)</f>
        <v>2474</v>
      </c>
      <c r="D2481" s="3">
        <f t="shared" ca="1" si="2829"/>
        <v>2474</v>
      </c>
      <c r="E2481" s="3">
        <f t="shared" ca="1" si="2829"/>
        <v>2474</v>
      </c>
      <c r="F2481" s="3">
        <f t="shared" ca="1" si="2829"/>
        <v>2474</v>
      </c>
      <c r="G2481" s="3">
        <f t="shared" ca="1" si="2829"/>
        <v>2474</v>
      </c>
      <c r="H2481" s="3">
        <f t="shared" ca="1" si="2829"/>
        <v>2474</v>
      </c>
      <c r="I2481" s="3">
        <f t="shared" ca="1" si="2829"/>
        <v>2474</v>
      </c>
      <c r="J2481" s="3">
        <f ca="1">COUNTIF($A$2:$A2480,"="&amp;$A2481)+1</f>
        <v>3</v>
      </c>
      <c r="K2481">
        <f t="shared" ca="1" si="2778"/>
        <v>3</v>
      </c>
      <c r="L2481" t="str">
        <f ca="1">IF(M2481,"",
IF(R2481&lt;&gt;".",IF(OR(R2481="@",R2481="X"),"",MID(R2481,1,1)),
IF(OR(OFFSET('map portals'!$A$1,$Q2481,$P2481+1)="#",ISNUMBER(MATCH((P2481+1)*1000+Q2481,$S$2:$S2480,0))),"","0")
&amp;IF(OR(OFFSET('map portals'!$A$1,$Q2481+1,$P2481)="#",ISNUMBER(MATCH(P2481*1000+(Q2481+1),$S$2:$S2480,0))),"","1")
&amp;IF(OR(OFFSET('map portals'!$A$1,$Q2481,$P2481-1)="#",ISNUMBER(MATCH((P2481-1)*1000+Q2481,$S$2:$S2480,0))),"","2")
&amp;IF(OR(OFFSET('map portals'!$A$1,$Q2481-1,$P2481)="#",ISNUMBER(MATCH(P2481*1000+(Q2481-1),$S$2:$S2480,0))),"","3")
))</f>
        <v>3</v>
      </c>
      <c r="M2481" t="b">
        <f ca="1">ISNUMBER(MATCH(S2481,$S$2:$S2480,0))</f>
        <v>0</v>
      </c>
      <c r="N2481">
        <f t="shared" ca="1" si="2779"/>
        <v>83</v>
      </c>
      <c r="O2481">
        <f t="shared" ca="1" si="2780"/>
        <v>118</v>
      </c>
      <c r="P2481">
        <f t="shared" ca="1" si="2781"/>
        <v>83</v>
      </c>
      <c r="Q2481">
        <f t="shared" ca="1" si="2782"/>
        <v>118</v>
      </c>
      <c r="R2481" t="str">
        <f ca="1">OFFSET('map portals'!$A$1,$O2481,$N2481)</f>
        <v>.</v>
      </c>
      <c r="S2481">
        <f t="shared" ca="1" si="2783"/>
        <v>83118</v>
      </c>
      <c r="T2481">
        <f t="shared" ca="1" si="2784"/>
        <v>344</v>
      </c>
    </row>
    <row r="2482" spans="1:20">
      <c r="A2482" s="3">
        <f t="shared" ca="1" si="2775"/>
        <v>2474</v>
      </c>
      <c r="B2482" s="3">
        <f t="shared" ca="1" si="2776"/>
        <v>2474</v>
      </c>
      <c r="C2482" s="3">
        <f t="shared" ref="C2482:I2482" ca="1" si="2830">B2482+IF(0=LEN(OFFSET($L$2,B2482,0)),1,0)</f>
        <v>2474</v>
      </c>
      <c r="D2482" s="3">
        <f t="shared" ca="1" si="2830"/>
        <v>2474</v>
      </c>
      <c r="E2482" s="3">
        <f t="shared" ca="1" si="2830"/>
        <v>2474</v>
      </c>
      <c r="F2482" s="3">
        <f t="shared" ca="1" si="2830"/>
        <v>2474</v>
      </c>
      <c r="G2482" s="3">
        <f t="shared" ca="1" si="2830"/>
        <v>2474</v>
      </c>
      <c r="H2482" s="3">
        <f t="shared" ca="1" si="2830"/>
        <v>2474</v>
      </c>
      <c r="I2482" s="3">
        <f t="shared" ca="1" si="2830"/>
        <v>2474</v>
      </c>
      <c r="J2482" s="3">
        <f ca="1">COUNTIF($A$2:$A2481,"="&amp;$A2482)+1</f>
        <v>1</v>
      </c>
      <c r="K2482">
        <f t="shared" ca="1" si="2778"/>
        <v>2</v>
      </c>
      <c r="L2482" t="str">
        <f ca="1">IF(M2482,"",
IF(R2482&lt;&gt;".",IF(OR(R2482="@",R2482="X"),"",MID(R2482,1,1)),
IF(OR(OFFSET('map portals'!$A$1,$Q2482,$P2482+1)="#",ISNUMBER(MATCH((P2482+1)*1000+Q2482,$S$2:$S2481,0))),"","0")
&amp;IF(OR(OFFSET('map portals'!$A$1,$Q2482+1,$P2482)="#",ISNUMBER(MATCH(P2482*1000+(Q2482+1),$S$2:$S2481,0))),"","1")
&amp;IF(OR(OFFSET('map portals'!$A$1,$Q2482,$P2482-1)="#",ISNUMBER(MATCH((P2482-1)*1000+Q2482,$S$2:$S2481,0))),"","2")
&amp;IF(OR(OFFSET('map portals'!$A$1,$Q2482-1,$P2482)="#",ISNUMBER(MATCH(P2482*1000+(Q2482-1),$S$2:$S2481,0))),"","3")
))</f>
        <v>2</v>
      </c>
      <c r="M2482" t="b">
        <f ca="1">ISNUMBER(MATCH(S2482,$S$2:$S2481,0))</f>
        <v>0</v>
      </c>
      <c r="N2482">
        <f t="shared" ca="1" si="2779"/>
        <v>80</v>
      </c>
      <c r="O2482">
        <f t="shared" ca="1" si="2780"/>
        <v>117</v>
      </c>
      <c r="P2482">
        <f t="shared" ca="1" si="2781"/>
        <v>80</v>
      </c>
      <c r="Q2482">
        <f t="shared" ca="1" si="2782"/>
        <v>117</v>
      </c>
      <c r="R2482" t="str">
        <f ca="1">OFFSET('map portals'!$A$1,$O2482,$N2482)</f>
        <v>.</v>
      </c>
      <c r="S2482">
        <f t="shared" ca="1" si="2783"/>
        <v>80117</v>
      </c>
      <c r="T2482">
        <f t="shared" ca="1" si="2784"/>
        <v>344</v>
      </c>
    </row>
    <row r="2483" spans="1:20">
      <c r="A2483" s="3">
        <f t="shared" ca="1" si="2775"/>
        <v>2474</v>
      </c>
      <c r="B2483" s="3">
        <f t="shared" ca="1" si="2776"/>
        <v>2475</v>
      </c>
      <c r="C2483" s="3">
        <f t="shared" ref="C2483:I2483" ca="1" si="2831">B2483+IF(0=LEN(OFFSET($L$2,B2483,0)),1,0)</f>
        <v>2475</v>
      </c>
      <c r="D2483" s="3">
        <f t="shared" ca="1" si="2831"/>
        <v>2475</v>
      </c>
      <c r="E2483" s="3">
        <f t="shared" ca="1" si="2831"/>
        <v>2475</v>
      </c>
      <c r="F2483" s="3">
        <f t="shared" ca="1" si="2831"/>
        <v>2475</v>
      </c>
      <c r="G2483" s="3">
        <f t="shared" ca="1" si="2831"/>
        <v>2475</v>
      </c>
      <c r="H2483" s="3">
        <f t="shared" ca="1" si="2831"/>
        <v>2475</v>
      </c>
      <c r="I2483" s="3">
        <f t="shared" ca="1" si="2831"/>
        <v>2475</v>
      </c>
      <c r="J2483" s="3">
        <f ca="1">COUNTIF($A$2:$A2482,"="&amp;$A2483)+1</f>
        <v>2</v>
      </c>
      <c r="K2483">
        <f t="shared" ca="1" si="2778"/>
        <v>3</v>
      </c>
      <c r="L2483" t="str">
        <f ca="1">IF(M2483,"",
IF(R2483&lt;&gt;".",IF(OR(R2483="@",R2483="X"),"",MID(R2483,1,1)),
IF(OR(OFFSET('map portals'!$A$1,$Q2483,$P2483+1)="#",ISNUMBER(MATCH((P2483+1)*1000+Q2483,$S$2:$S2482,0))),"","0")
&amp;IF(OR(OFFSET('map portals'!$A$1,$Q2483+1,$P2483)="#",ISNUMBER(MATCH(P2483*1000+(Q2483+1),$S$2:$S2482,0))),"","1")
&amp;IF(OR(OFFSET('map portals'!$A$1,$Q2483,$P2483-1)="#",ISNUMBER(MATCH((P2483-1)*1000+Q2483,$S$2:$S2482,0))),"","2")
&amp;IF(OR(OFFSET('map portals'!$A$1,$Q2483-1,$P2483)="#",ISNUMBER(MATCH(P2483*1000+(Q2483-1),$S$2:$S2482,0))),"","3")
))</f>
        <v>3</v>
      </c>
      <c r="M2483" t="b">
        <f ca="1">ISNUMBER(MATCH(S2483,$S$2:$S2482,0))</f>
        <v>0</v>
      </c>
      <c r="N2483">
        <f t="shared" ca="1" si="2779"/>
        <v>81</v>
      </c>
      <c r="O2483">
        <f t="shared" ca="1" si="2780"/>
        <v>116</v>
      </c>
      <c r="P2483">
        <f t="shared" ca="1" si="2781"/>
        <v>81</v>
      </c>
      <c r="Q2483">
        <f t="shared" ca="1" si="2782"/>
        <v>116</v>
      </c>
      <c r="R2483" t="str">
        <f ca="1">OFFSET('map portals'!$A$1,$O2483,$N2483)</f>
        <v>.</v>
      </c>
      <c r="S2483">
        <f t="shared" ca="1" si="2783"/>
        <v>81116</v>
      </c>
      <c r="T2483">
        <f t="shared" ca="1" si="2784"/>
        <v>344</v>
      </c>
    </row>
    <row r="2484" spans="1:20">
      <c r="A2484" s="3">
        <f t="shared" ca="1" si="2775"/>
        <v>2475</v>
      </c>
      <c r="B2484" s="3">
        <f t="shared" ca="1" si="2776"/>
        <v>2476</v>
      </c>
      <c r="C2484" s="3">
        <f t="shared" ref="C2484:I2484" ca="1" si="2832">B2484+IF(0=LEN(OFFSET($L$2,B2484,0)),1,0)</f>
        <v>2476</v>
      </c>
      <c r="D2484" s="3">
        <f t="shared" ca="1" si="2832"/>
        <v>2476</v>
      </c>
      <c r="E2484" s="3">
        <f t="shared" ca="1" si="2832"/>
        <v>2476</v>
      </c>
      <c r="F2484" s="3">
        <f t="shared" ca="1" si="2832"/>
        <v>2476</v>
      </c>
      <c r="G2484" s="3">
        <f t="shared" ca="1" si="2832"/>
        <v>2476</v>
      </c>
      <c r="H2484" s="3">
        <f t="shared" ca="1" si="2832"/>
        <v>2476</v>
      </c>
      <c r="I2484" s="3">
        <f t="shared" ca="1" si="2832"/>
        <v>2476</v>
      </c>
      <c r="J2484" s="3">
        <f ca="1">COUNTIF($A$2:$A2483,"="&amp;$A2484)+1</f>
        <v>1</v>
      </c>
      <c r="K2484">
        <f t="shared" ca="1" si="2778"/>
        <v>1</v>
      </c>
      <c r="L2484" t="str">
        <f ca="1">IF(M2484,"",
IF(R2484&lt;&gt;".",IF(OR(R2484="@",R2484="X"),"",MID(R2484,1,1)),
IF(OR(OFFSET('map portals'!$A$1,$Q2484,$P2484+1)="#",ISNUMBER(MATCH((P2484+1)*1000+Q2484,$S$2:$S2483,0))),"","0")
&amp;IF(OR(OFFSET('map portals'!$A$1,$Q2484+1,$P2484)="#",ISNUMBER(MATCH(P2484*1000+(Q2484+1),$S$2:$S2483,0))),"","1")
&amp;IF(OR(OFFSET('map portals'!$A$1,$Q2484,$P2484-1)="#",ISNUMBER(MATCH((P2484-1)*1000+Q2484,$S$2:$S2483,0))),"","2")
&amp;IF(OR(OFFSET('map portals'!$A$1,$Q2484-1,$P2484)="#",ISNUMBER(MATCH(P2484*1000+(Q2484-1),$S$2:$S2483,0))),"","3")
))</f>
        <v>1</v>
      </c>
      <c r="M2484" t="b">
        <f ca="1">ISNUMBER(MATCH(S2484,$S$2:$S2483,0))</f>
        <v>0</v>
      </c>
      <c r="N2484">
        <f t="shared" ca="1" si="2779"/>
        <v>61</v>
      </c>
      <c r="O2484">
        <f t="shared" ca="1" si="2780"/>
        <v>10</v>
      </c>
      <c r="P2484">
        <f t="shared" ca="1" si="2781"/>
        <v>61</v>
      </c>
      <c r="Q2484">
        <f t="shared" ca="1" si="2782"/>
        <v>10</v>
      </c>
      <c r="R2484" t="str">
        <f ca="1">OFFSET('map portals'!$A$1,$O2484,$N2484)</f>
        <v>.</v>
      </c>
      <c r="S2484">
        <f t="shared" ca="1" si="2783"/>
        <v>61010</v>
      </c>
      <c r="T2484">
        <f t="shared" ca="1" si="2784"/>
        <v>344</v>
      </c>
    </row>
    <row r="2485" spans="1:20">
      <c r="A2485" s="3">
        <f t="shared" ca="1" si="2775"/>
        <v>2476</v>
      </c>
      <c r="B2485" s="3">
        <f t="shared" ca="1" si="2776"/>
        <v>2476</v>
      </c>
      <c r="C2485" s="3">
        <f t="shared" ref="C2485:I2485" ca="1" si="2833">B2485+IF(0=LEN(OFFSET($L$2,B2485,0)),1,0)</f>
        <v>2476</v>
      </c>
      <c r="D2485" s="3">
        <f t="shared" ca="1" si="2833"/>
        <v>2476</v>
      </c>
      <c r="E2485" s="3">
        <f t="shared" ca="1" si="2833"/>
        <v>2476</v>
      </c>
      <c r="F2485" s="3">
        <f t="shared" ca="1" si="2833"/>
        <v>2476</v>
      </c>
      <c r="G2485" s="3">
        <f t="shared" ca="1" si="2833"/>
        <v>2476</v>
      </c>
      <c r="H2485" s="3">
        <f t="shared" ca="1" si="2833"/>
        <v>2476</v>
      </c>
      <c r="I2485" s="3">
        <f t="shared" ca="1" si="2833"/>
        <v>2476</v>
      </c>
      <c r="J2485" s="3">
        <f ca="1">COUNTIF($A$2:$A2484,"="&amp;$A2485)+1</f>
        <v>1</v>
      </c>
      <c r="K2485">
        <f t="shared" ca="1" si="2778"/>
        <v>2</v>
      </c>
      <c r="L2485" t="str">
        <f ca="1">IF(M2485,"",
IF(R2485&lt;&gt;".",IF(OR(R2485="@",R2485="X"),"",MID(R2485,1,1)),
IF(OR(OFFSET('map portals'!$A$1,$Q2485,$P2485+1)="#",ISNUMBER(MATCH((P2485+1)*1000+Q2485,$S$2:$S2484,0))),"","0")
&amp;IF(OR(OFFSET('map portals'!$A$1,$Q2485+1,$P2485)="#",ISNUMBER(MATCH(P2485*1000+(Q2485+1),$S$2:$S2484,0))),"","1")
&amp;IF(OR(OFFSET('map portals'!$A$1,$Q2485,$P2485-1)="#",ISNUMBER(MATCH((P2485-1)*1000+Q2485,$S$2:$S2484,0))),"","2")
&amp;IF(OR(OFFSET('map portals'!$A$1,$Q2485-1,$P2485)="#",ISNUMBER(MATCH(P2485*1000+(Q2485-1),$S$2:$S2484,0))),"","3")
))</f>
        <v>2</v>
      </c>
      <c r="M2485" t="b">
        <f ca="1">ISNUMBER(MATCH(S2485,$S$2:$S2484,0))</f>
        <v>0</v>
      </c>
      <c r="N2485">
        <f t="shared" ca="1" si="2779"/>
        <v>54</v>
      </c>
      <c r="O2485">
        <f t="shared" ca="1" si="2780"/>
        <v>3</v>
      </c>
      <c r="P2485">
        <f t="shared" ca="1" si="2781"/>
        <v>54</v>
      </c>
      <c r="Q2485">
        <f t="shared" ca="1" si="2782"/>
        <v>3</v>
      </c>
      <c r="R2485" t="str">
        <f ca="1">OFFSET('map portals'!$A$1,$O2485,$N2485)</f>
        <v>.</v>
      </c>
      <c r="S2485">
        <f t="shared" ca="1" si="2783"/>
        <v>54003</v>
      </c>
      <c r="T2485">
        <f t="shared" ca="1" si="2784"/>
        <v>344</v>
      </c>
    </row>
    <row r="2486" spans="1:20">
      <c r="A2486" s="3">
        <f t="shared" ca="1" si="2775"/>
        <v>2476</v>
      </c>
      <c r="B2486" s="3">
        <f t="shared" ca="1" si="2776"/>
        <v>2477</v>
      </c>
      <c r="C2486" s="3">
        <f t="shared" ref="C2486:I2486" ca="1" si="2834">B2486+IF(0=LEN(OFFSET($L$2,B2486,0)),1,0)</f>
        <v>2477</v>
      </c>
      <c r="D2486" s="3">
        <f t="shared" ca="1" si="2834"/>
        <v>2477</v>
      </c>
      <c r="E2486" s="3">
        <f t="shared" ca="1" si="2834"/>
        <v>2477</v>
      </c>
      <c r="F2486" s="3">
        <f t="shared" ca="1" si="2834"/>
        <v>2477</v>
      </c>
      <c r="G2486" s="3">
        <f t="shared" ca="1" si="2834"/>
        <v>2477</v>
      </c>
      <c r="H2486" s="3">
        <f t="shared" ca="1" si="2834"/>
        <v>2477</v>
      </c>
      <c r="I2486" s="3">
        <f t="shared" ca="1" si="2834"/>
        <v>2477</v>
      </c>
      <c r="J2486" s="3">
        <f ca="1">COUNTIF($A$2:$A2485,"="&amp;$A2486)+1</f>
        <v>2</v>
      </c>
      <c r="K2486">
        <f t="shared" ca="1" si="2778"/>
        <v>3</v>
      </c>
      <c r="L2486" t="str">
        <f ca="1">IF(M2486,"",
IF(R2486&lt;&gt;".",IF(OR(R2486="@",R2486="X"),"",MID(R2486,1,1)),
IF(OR(OFFSET('map portals'!$A$1,$Q2486,$P2486+1)="#",ISNUMBER(MATCH((P2486+1)*1000+Q2486,$S$2:$S2485,0))),"","0")
&amp;IF(OR(OFFSET('map portals'!$A$1,$Q2486+1,$P2486)="#",ISNUMBER(MATCH(P2486*1000+(Q2486+1),$S$2:$S2485,0))),"","1")
&amp;IF(OR(OFFSET('map portals'!$A$1,$Q2486,$P2486-1)="#",ISNUMBER(MATCH((P2486-1)*1000+Q2486,$S$2:$S2485,0))),"","2")
&amp;IF(OR(OFFSET('map portals'!$A$1,$Q2486-1,$P2486)="#",ISNUMBER(MATCH(P2486*1000+(Q2486-1),$S$2:$S2485,0))),"","3")
))</f>
        <v>3</v>
      </c>
      <c r="M2486" t="b">
        <f ca="1">ISNUMBER(MATCH(S2486,$S$2:$S2485,0))</f>
        <v>0</v>
      </c>
      <c r="N2486">
        <f t="shared" ca="1" si="2779"/>
        <v>55</v>
      </c>
      <c r="O2486">
        <f t="shared" ca="1" si="2780"/>
        <v>2</v>
      </c>
      <c r="P2486">
        <f t="shared" ca="1" si="2781"/>
        <v>55</v>
      </c>
      <c r="Q2486">
        <f t="shared" ca="1" si="2782"/>
        <v>2</v>
      </c>
      <c r="R2486" t="str">
        <f ca="1">OFFSET('map portals'!$A$1,$O2486,$N2486)</f>
        <v>.</v>
      </c>
      <c r="S2486">
        <f t="shared" ca="1" si="2783"/>
        <v>55002</v>
      </c>
      <c r="T2486">
        <f t="shared" ca="1" si="2784"/>
        <v>344</v>
      </c>
    </row>
    <row r="2487" spans="1:20">
      <c r="A2487" s="3">
        <f t="shared" ca="1" si="2775"/>
        <v>2477</v>
      </c>
      <c r="B2487" s="3">
        <f t="shared" ca="1" si="2776"/>
        <v>2478</v>
      </c>
      <c r="C2487" s="3">
        <f t="shared" ref="C2487:I2487" ca="1" si="2835">B2487+IF(0=LEN(OFFSET($L$2,B2487,0)),1,0)</f>
        <v>2478</v>
      </c>
      <c r="D2487" s="3">
        <f t="shared" ca="1" si="2835"/>
        <v>2478</v>
      </c>
      <c r="E2487" s="3">
        <f t="shared" ca="1" si="2835"/>
        <v>2478</v>
      </c>
      <c r="F2487" s="3">
        <f t="shared" ca="1" si="2835"/>
        <v>2478</v>
      </c>
      <c r="G2487" s="3">
        <f t="shared" ca="1" si="2835"/>
        <v>2478</v>
      </c>
      <c r="H2487" s="3">
        <f t="shared" ca="1" si="2835"/>
        <v>2478</v>
      </c>
      <c r="I2487" s="3">
        <f t="shared" ca="1" si="2835"/>
        <v>2478</v>
      </c>
      <c r="J2487" s="3">
        <f ca="1">COUNTIF($A$2:$A2486,"="&amp;$A2487)+1</f>
        <v>1</v>
      </c>
      <c r="K2487">
        <f t="shared" ca="1" si="2778"/>
        <v>0</v>
      </c>
      <c r="L2487" t="str">
        <f ca="1">IF(M2487,"",
IF(R2487&lt;&gt;".",IF(OR(R2487="@",R2487="X"),"",MID(R2487,1,1)),
IF(OR(OFFSET('map portals'!$A$1,$Q2487,$P2487+1)="#",ISNUMBER(MATCH((P2487+1)*1000+Q2487,$S$2:$S2486,0))),"","0")
&amp;IF(OR(OFFSET('map portals'!$A$1,$Q2487+1,$P2487)="#",ISNUMBER(MATCH(P2487*1000+(Q2487+1),$S$2:$S2486,0))),"","1")
&amp;IF(OR(OFFSET('map portals'!$A$1,$Q2487,$P2487-1)="#",ISNUMBER(MATCH((P2487-1)*1000+Q2487,$S$2:$S2486,0))),"","2")
&amp;IF(OR(OFFSET('map portals'!$A$1,$Q2487-1,$P2487)="#",ISNUMBER(MATCH(P2487*1000+(Q2487-1),$S$2:$S2486,0))),"","3")
))</f>
        <v>013</v>
      </c>
      <c r="M2487" t="b">
        <f ca="1">ISNUMBER(MATCH(S2487,$S$2:$S2486,0))</f>
        <v>0</v>
      </c>
      <c r="N2487">
        <f t="shared" ca="1" si="2779"/>
        <v>85</v>
      </c>
      <c r="O2487">
        <f t="shared" ca="1" si="2780"/>
        <v>119</v>
      </c>
      <c r="P2487">
        <f t="shared" ca="1" si="2781"/>
        <v>85</v>
      </c>
      <c r="Q2487">
        <f t="shared" ca="1" si="2782"/>
        <v>119</v>
      </c>
      <c r="R2487" t="str">
        <f ca="1">OFFSET('map portals'!$A$1,$O2487,$N2487)</f>
        <v>.</v>
      </c>
      <c r="S2487">
        <f t="shared" ca="1" si="2783"/>
        <v>85119</v>
      </c>
      <c r="T2487">
        <f t="shared" ca="1" si="2784"/>
        <v>345</v>
      </c>
    </row>
    <row r="2488" spans="1:20">
      <c r="A2488" s="3">
        <f t="shared" ca="1" si="2775"/>
        <v>2478</v>
      </c>
      <c r="B2488" s="3">
        <f t="shared" ca="1" si="2776"/>
        <v>2479</v>
      </c>
      <c r="C2488" s="3">
        <f t="shared" ref="C2488:I2488" ca="1" si="2836">B2488+IF(0=LEN(OFFSET($L$2,B2488,0)),1,0)</f>
        <v>2479</v>
      </c>
      <c r="D2488" s="3">
        <f t="shared" ca="1" si="2836"/>
        <v>2479</v>
      </c>
      <c r="E2488" s="3">
        <f t="shared" ca="1" si="2836"/>
        <v>2479</v>
      </c>
      <c r="F2488" s="3">
        <f t="shared" ca="1" si="2836"/>
        <v>2479</v>
      </c>
      <c r="G2488" s="3">
        <f t="shared" ca="1" si="2836"/>
        <v>2479</v>
      </c>
      <c r="H2488" s="3">
        <f t="shared" ca="1" si="2836"/>
        <v>2479</v>
      </c>
      <c r="I2488" s="3">
        <f t="shared" ca="1" si="2836"/>
        <v>2479</v>
      </c>
      <c r="J2488" s="3">
        <f ca="1">COUNTIF($A$2:$A2487,"="&amp;$A2488)+1</f>
        <v>1</v>
      </c>
      <c r="K2488">
        <f t="shared" ca="1" si="2778"/>
        <v>1</v>
      </c>
      <c r="L2488" t="str">
        <f ca="1">IF(M2488,"",
IF(R2488&lt;&gt;".",IF(OR(R2488="@",R2488="X"),"",MID(R2488,1,1)),
IF(OR(OFFSET('map portals'!$A$1,$Q2488,$P2488+1)="#",ISNUMBER(MATCH((P2488+1)*1000+Q2488,$S$2:$S2487,0))),"","0")
&amp;IF(OR(OFFSET('map portals'!$A$1,$Q2488+1,$P2488)="#",ISNUMBER(MATCH(P2488*1000+(Q2488+1),$S$2:$S2487,0))),"","1")
&amp;IF(OR(OFFSET('map portals'!$A$1,$Q2488,$P2488-1)="#",ISNUMBER(MATCH((P2488-1)*1000+Q2488,$S$2:$S2487,0))),"","2")
&amp;IF(OR(OFFSET('map portals'!$A$1,$Q2488-1,$P2488)="#",ISNUMBER(MATCH(P2488*1000+(Q2488-1),$S$2:$S2487,0))),"","3")
))</f>
        <v/>
      </c>
      <c r="M2488" t="b">
        <f ca="1">ISNUMBER(MATCH(S2488,$S$2:$S2487,0))</f>
        <v>0</v>
      </c>
      <c r="N2488">
        <f t="shared" ca="1" si="2779"/>
        <v>83</v>
      </c>
      <c r="O2488">
        <f t="shared" ca="1" si="2780"/>
        <v>121</v>
      </c>
      <c r="P2488">
        <f t="shared" ca="1" si="2781"/>
        <v>83</v>
      </c>
      <c r="Q2488">
        <f t="shared" ca="1" si="2782"/>
        <v>121</v>
      </c>
      <c r="R2488" t="str">
        <f ca="1">OFFSET('map portals'!$A$1,$O2488,$N2488)</f>
        <v>.</v>
      </c>
      <c r="S2488">
        <f t="shared" ca="1" si="2783"/>
        <v>83121</v>
      </c>
      <c r="T2488">
        <f t="shared" ca="1" si="2784"/>
        <v>345</v>
      </c>
    </row>
    <row r="2489" spans="1:20">
      <c r="A2489" s="3">
        <f t="shared" ca="1" si="2775"/>
        <v>2479</v>
      </c>
      <c r="B2489" s="3">
        <f t="shared" ca="1" si="2776"/>
        <v>2480</v>
      </c>
      <c r="C2489" s="3">
        <f t="shared" ref="C2489:I2489" ca="1" si="2837">B2489+IF(0=LEN(OFFSET($L$2,B2489,0)),1,0)</f>
        <v>2480</v>
      </c>
      <c r="D2489" s="3">
        <f t="shared" ca="1" si="2837"/>
        <v>2480</v>
      </c>
      <c r="E2489" s="3">
        <f t="shared" ca="1" si="2837"/>
        <v>2480</v>
      </c>
      <c r="F2489" s="3">
        <f t="shared" ca="1" si="2837"/>
        <v>2480</v>
      </c>
      <c r="G2489" s="3">
        <f t="shared" ca="1" si="2837"/>
        <v>2480</v>
      </c>
      <c r="H2489" s="3">
        <f t="shared" ca="1" si="2837"/>
        <v>2480</v>
      </c>
      <c r="I2489" s="3">
        <f t="shared" ca="1" si="2837"/>
        <v>2480</v>
      </c>
      <c r="J2489" s="3">
        <f ca="1">COUNTIF($A$2:$A2488,"="&amp;$A2489)+1</f>
        <v>1</v>
      </c>
      <c r="K2489">
        <f t="shared" ca="1" si="2778"/>
        <v>3</v>
      </c>
      <c r="L2489" t="str">
        <f ca="1">IF(M2489,"",
IF(R2489&lt;&gt;".",IF(OR(R2489="@",R2489="X"),"",MID(R2489,1,1)),
IF(OR(OFFSET('map portals'!$A$1,$Q2489,$P2489+1)="#",ISNUMBER(MATCH((P2489+1)*1000+Q2489,$S$2:$S2488,0))),"","0")
&amp;IF(OR(OFFSET('map portals'!$A$1,$Q2489+1,$P2489)="#",ISNUMBER(MATCH(P2489*1000+(Q2489+1),$S$2:$S2488,0))),"","1")
&amp;IF(OR(OFFSET('map portals'!$A$1,$Q2489,$P2489-1)="#",ISNUMBER(MATCH((P2489-1)*1000+Q2489,$S$2:$S2488,0))),"","2")
&amp;IF(OR(OFFSET('map portals'!$A$1,$Q2489-1,$P2489)="#",ISNUMBER(MATCH(P2489*1000+(Q2489-1),$S$2:$S2488,0))),"","3")
))</f>
        <v>3</v>
      </c>
      <c r="M2489" t="b">
        <f ca="1">ISNUMBER(MATCH(S2489,$S$2:$S2488,0))</f>
        <v>0</v>
      </c>
      <c r="N2489">
        <f t="shared" ca="1" si="2779"/>
        <v>83</v>
      </c>
      <c r="O2489">
        <f t="shared" ca="1" si="2780"/>
        <v>117</v>
      </c>
      <c r="P2489">
        <f t="shared" ca="1" si="2781"/>
        <v>83</v>
      </c>
      <c r="Q2489">
        <f t="shared" ca="1" si="2782"/>
        <v>117</v>
      </c>
      <c r="R2489" t="str">
        <f ca="1">OFFSET('map portals'!$A$1,$O2489,$N2489)</f>
        <v>.</v>
      </c>
      <c r="S2489">
        <f t="shared" ca="1" si="2783"/>
        <v>83117</v>
      </c>
      <c r="T2489">
        <f t="shared" ca="1" si="2784"/>
        <v>345</v>
      </c>
    </row>
    <row r="2490" spans="1:20">
      <c r="A2490" s="3">
        <f t="shared" ca="1" si="2775"/>
        <v>2480</v>
      </c>
      <c r="B2490" s="3">
        <f t="shared" ca="1" si="2776"/>
        <v>2481</v>
      </c>
      <c r="C2490" s="3">
        <f t="shared" ref="C2490:I2490" ca="1" si="2838">B2490+IF(0=LEN(OFFSET($L$2,B2490,0)),1,0)</f>
        <v>2481</v>
      </c>
      <c r="D2490" s="3">
        <f t="shared" ca="1" si="2838"/>
        <v>2481</v>
      </c>
      <c r="E2490" s="3">
        <f t="shared" ca="1" si="2838"/>
        <v>2481</v>
      </c>
      <c r="F2490" s="3">
        <f t="shared" ca="1" si="2838"/>
        <v>2481</v>
      </c>
      <c r="G2490" s="3">
        <f t="shared" ca="1" si="2838"/>
        <v>2481</v>
      </c>
      <c r="H2490" s="3">
        <f t="shared" ca="1" si="2838"/>
        <v>2481</v>
      </c>
      <c r="I2490" s="3">
        <f t="shared" ca="1" si="2838"/>
        <v>2481</v>
      </c>
      <c r="J2490" s="3">
        <f ca="1">COUNTIF($A$2:$A2489,"="&amp;$A2490)+1</f>
        <v>1</v>
      </c>
      <c r="K2490">
        <f t="shared" ca="1" si="2778"/>
        <v>2</v>
      </c>
      <c r="L2490" t="str">
        <f ca="1">IF(M2490,"",
IF(R2490&lt;&gt;".",IF(OR(R2490="@",R2490="X"),"",MID(R2490,1,1)),
IF(OR(OFFSET('map portals'!$A$1,$Q2490,$P2490+1)="#",ISNUMBER(MATCH((P2490+1)*1000+Q2490,$S$2:$S2489,0))),"","0")
&amp;IF(OR(OFFSET('map portals'!$A$1,$Q2490+1,$P2490)="#",ISNUMBER(MATCH(P2490*1000+(Q2490+1),$S$2:$S2489,0))),"","1")
&amp;IF(OR(OFFSET('map portals'!$A$1,$Q2490,$P2490-1)="#",ISNUMBER(MATCH((P2490-1)*1000+Q2490,$S$2:$S2489,0))),"","2")
&amp;IF(OR(OFFSET('map portals'!$A$1,$Q2490-1,$P2490)="#",ISNUMBER(MATCH(P2490*1000+(Q2490-1),$S$2:$S2489,0))),"","3")
))</f>
        <v>23</v>
      </c>
      <c r="M2490" t="b">
        <f ca="1">ISNUMBER(MATCH(S2490,$S$2:$S2489,0))</f>
        <v>0</v>
      </c>
      <c r="N2490">
        <f t="shared" ca="1" si="2779"/>
        <v>79</v>
      </c>
      <c r="O2490">
        <f t="shared" ca="1" si="2780"/>
        <v>117</v>
      </c>
      <c r="P2490">
        <f t="shared" ca="1" si="2781"/>
        <v>79</v>
      </c>
      <c r="Q2490">
        <f t="shared" ca="1" si="2782"/>
        <v>117</v>
      </c>
      <c r="R2490" t="str">
        <f ca="1">OFFSET('map portals'!$A$1,$O2490,$N2490)</f>
        <v>.</v>
      </c>
      <c r="S2490">
        <f t="shared" ca="1" si="2783"/>
        <v>79117</v>
      </c>
      <c r="T2490">
        <f t="shared" ca="1" si="2784"/>
        <v>345</v>
      </c>
    </row>
    <row r="2491" spans="1:20">
      <c r="A2491" s="3">
        <f t="shared" ca="1" si="2775"/>
        <v>2481</v>
      </c>
      <c r="B2491" s="3">
        <f t="shared" ca="1" si="2776"/>
        <v>2482</v>
      </c>
      <c r="C2491" s="3">
        <f t="shared" ref="C2491:I2491" ca="1" si="2839">B2491+IF(0=LEN(OFFSET($L$2,B2491,0)),1,0)</f>
        <v>2482</v>
      </c>
      <c r="D2491" s="3">
        <f t="shared" ca="1" si="2839"/>
        <v>2482</v>
      </c>
      <c r="E2491" s="3">
        <f t="shared" ca="1" si="2839"/>
        <v>2482</v>
      </c>
      <c r="F2491" s="3">
        <f t="shared" ca="1" si="2839"/>
        <v>2482</v>
      </c>
      <c r="G2491" s="3">
        <f t="shared" ca="1" si="2839"/>
        <v>2482</v>
      </c>
      <c r="H2491" s="3">
        <f t="shared" ca="1" si="2839"/>
        <v>2482</v>
      </c>
      <c r="I2491" s="3">
        <f t="shared" ca="1" si="2839"/>
        <v>2482</v>
      </c>
      <c r="J2491" s="3">
        <f ca="1">COUNTIF($A$2:$A2490,"="&amp;$A2491)+1</f>
        <v>1</v>
      </c>
      <c r="K2491">
        <f t="shared" ca="1" si="2778"/>
        <v>3</v>
      </c>
      <c r="L2491" t="str">
        <f ca="1">IF(M2491,"",
IF(R2491&lt;&gt;".",IF(OR(R2491="@",R2491="X"),"",MID(R2491,1,1)),
IF(OR(OFFSET('map portals'!$A$1,$Q2491,$P2491+1)="#",ISNUMBER(MATCH((P2491+1)*1000+Q2491,$S$2:$S2490,0))),"","0")
&amp;IF(OR(OFFSET('map portals'!$A$1,$Q2491+1,$P2491)="#",ISNUMBER(MATCH(P2491*1000+(Q2491+1),$S$2:$S2490,0))),"","1")
&amp;IF(OR(OFFSET('map portals'!$A$1,$Q2491,$P2491-1)="#",ISNUMBER(MATCH((P2491-1)*1000+Q2491,$S$2:$S2490,0))),"","2")
&amp;IF(OR(OFFSET('map portals'!$A$1,$Q2491-1,$P2491)="#",ISNUMBER(MATCH(P2491*1000+(Q2491-1),$S$2:$S2490,0))),"","3")
))</f>
        <v>3</v>
      </c>
      <c r="M2491" t="b">
        <f ca="1">ISNUMBER(MATCH(S2491,$S$2:$S2490,0))</f>
        <v>0</v>
      </c>
      <c r="N2491">
        <f t="shared" ca="1" si="2779"/>
        <v>81</v>
      </c>
      <c r="O2491">
        <f t="shared" ca="1" si="2780"/>
        <v>115</v>
      </c>
      <c r="P2491">
        <f t="shared" ca="1" si="2781"/>
        <v>81</v>
      </c>
      <c r="Q2491">
        <f t="shared" ca="1" si="2782"/>
        <v>115</v>
      </c>
      <c r="R2491" t="str">
        <f ca="1">OFFSET('map portals'!$A$1,$O2491,$N2491)</f>
        <v>.</v>
      </c>
      <c r="S2491">
        <f t="shared" ca="1" si="2783"/>
        <v>81115</v>
      </c>
      <c r="T2491">
        <f t="shared" ca="1" si="2784"/>
        <v>345</v>
      </c>
    </row>
    <row r="2492" spans="1:20">
      <c r="A2492" s="3">
        <f t="shared" ca="1" si="2775"/>
        <v>2482</v>
      </c>
      <c r="B2492" s="3">
        <f t="shared" ca="1" si="2776"/>
        <v>2483</v>
      </c>
      <c r="C2492" s="3">
        <f t="shared" ref="C2492:I2492" ca="1" si="2840">B2492+IF(0=LEN(OFFSET($L$2,B2492,0)),1,0)</f>
        <v>2483</v>
      </c>
      <c r="D2492" s="3">
        <f t="shared" ca="1" si="2840"/>
        <v>2483</v>
      </c>
      <c r="E2492" s="3">
        <f t="shared" ca="1" si="2840"/>
        <v>2483</v>
      </c>
      <c r="F2492" s="3">
        <f t="shared" ca="1" si="2840"/>
        <v>2483</v>
      </c>
      <c r="G2492" s="3">
        <f t="shared" ca="1" si="2840"/>
        <v>2483</v>
      </c>
      <c r="H2492" s="3">
        <f t="shared" ca="1" si="2840"/>
        <v>2483</v>
      </c>
      <c r="I2492" s="3">
        <f t="shared" ca="1" si="2840"/>
        <v>2483</v>
      </c>
      <c r="J2492" s="3">
        <f ca="1">COUNTIF($A$2:$A2491,"="&amp;$A2492)+1</f>
        <v>1</v>
      </c>
      <c r="K2492">
        <f t="shared" ca="1" si="2778"/>
        <v>1</v>
      </c>
      <c r="L2492" t="str">
        <f ca="1">IF(M2492,"",
IF(R2492&lt;&gt;".",IF(OR(R2492="@",R2492="X"),"",MID(R2492,1,1)),
IF(OR(OFFSET('map portals'!$A$1,$Q2492,$P2492+1)="#",ISNUMBER(MATCH((P2492+1)*1000+Q2492,$S$2:$S2491,0))),"","0")
&amp;IF(OR(OFFSET('map portals'!$A$1,$Q2492+1,$P2492)="#",ISNUMBER(MATCH(P2492*1000+(Q2492+1),$S$2:$S2491,0))),"","1")
&amp;IF(OR(OFFSET('map portals'!$A$1,$Q2492,$P2492-1)="#",ISNUMBER(MATCH((P2492-1)*1000+Q2492,$S$2:$S2491,0))),"","2")
&amp;IF(OR(OFFSET('map portals'!$A$1,$Q2492-1,$P2492)="#",ISNUMBER(MATCH(P2492*1000+(Q2492-1),$S$2:$S2491,0))),"","3")
))</f>
        <v>1</v>
      </c>
      <c r="M2492" t="b">
        <f ca="1">ISNUMBER(MATCH(S2492,$S$2:$S2491,0))</f>
        <v>0</v>
      </c>
      <c r="N2492">
        <f t="shared" ca="1" si="2779"/>
        <v>61</v>
      </c>
      <c r="O2492">
        <f t="shared" ca="1" si="2780"/>
        <v>11</v>
      </c>
      <c r="P2492">
        <f t="shared" ca="1" si="2781"/>
        <v>61</v>
      </c>
      <c r="Q2492">
        <f t="shared" ca="1" si="2782"/>
        <v>11</v>
      </c>
      <c r="R2492" t="str">
        <f ca="1">OFFSET('map portals'!$A$1,$O2492,$N2492)</f>
        <v>.</v>
      </c>
      <c r="S2492">
        <f t="shared" ca="1" si="2783"/>
        <v>61011</v>
      </c>
      <c r="T2492">
        <f t="shared" ca="1" si="2784"/>
        <v>345</v>
      </c>
    </row>
    <row r="2493" spans="1:20">
      <c r="A2493" s="3">
        <f t="shared" ca="1" si="2775"/>
        <v>2483</v>
      </c>
      <c r="B2493" s="3">
        <f t="shared" ca="1" si="2776"/>
        <v>2484</v>
      </c>
      <c r="C2493" s="3">
        <f t="shared" ref="C2493:I2493" ca="1" si="2841">B2493+IF(0=LEN(OFFSET($L$2,B2493,0)),1,0)</f>
        <v>2484</v>
      </c>
      <c r="D2493" s="3">
        <f t="shared" ca="1" si="2841"/>
        <v>2484</v>
      </c>
      <c r="E2493" s="3">
        <f t="shared" ca="1" si="2841"/>
        <v>2484</v>
      </c>
      <c r="F2493" s="3">
        <f t="shared" ca="1" si="2841"/>
        <v>2484</v>
      </c>
      <c r="G2493" s="3">
        <f t="shared" ca="1" si="2841"/>
        <v>2484</v>
      </c>
      <c r="H2493" s="3">
        <f t="shared" ca="1" si="2841"/>
        <v>2484</v>
      </c>
      <c r="I2493" s="3">
        <f t="shared" ca="1" si="2841"/>
        <v>2484</v>
      </c>
      <c r="J2493" s="3">
        <f ca="1">COUNTIF($A$2:$A2492,"="&amp;$A2493)+1</f>
        <v>1</v>
      </c>
      <c r="K2493">
        <f t="shared" ca="1" si="2778"/>
        <v>2</v>
      </c>
      <c r="L2493" t="str">
        <f ca="1">IF(M2493,"",
IF(R2493&lt;&gt;".",IF(OR(R2493="@",R2493="X"),"",MID(R2493,1,1)),
IF(OR(OFFSET('map portals'!$A$1,$Q2493,$P2493+1)="#",ISNUMBER(MATCH((P2493+1)*1000+Q2493,$S$2:$S2492,0))),"","0")
&amp;IF(OR(OFFSET('map portals'!$A$1,$Q2493+1,$P2493)="#",ISNUMBER(MATCH(P2493*1000+(Q2493+1),$S$2:$S2492,0))),"","1")
&amp;IF(OR(OFFSET('map portals'!$A$1,$Q2493,$P2493-1)="#",ISNUMBER(MATCH((P2493-1)*1000+Q2493,$S$2:$S2492,0))),"","2")
&amp;IF(OR(OFFSET('map portals'!$A$1,$Q2493-1,$P2493)="#",ISNUMBER(MATCH(P2493*1000+(Q2493-1),$S$2:$S2492,0))),"","3")
))</f>
        <v/>
      </c>
      <c r="M2493" t="b">
        <f ca="1">ISNUMBER(MATCH(S2493,$S$2:$S2492,0))</f>
        <v>0</v>
      </c>
      <c r="N2493">
        <f t="shared" ca="1" si="2779"/>
        <v>53</v>
      </c>
      <c r="O2493">
        <f t="shared" ca="1" si="2780"/>
        <v>3</v>
      </c>
      <c r="P2493">
        <f t="shared" ca="1" si="2781"/>
        <v>53</v>
      </c>
      <c r="Q2493">
        <f t="shared" ca="1" si="2782"/>
        <v>3</v>
      </c>
      <c r="R2493" t="str">
        <f ca="1">OFFSET('map portals'!$A$1,$O2493,$N2493)</f>
        <v>.</v>
      </c>
      <c r="S2493">
        <f t="shared" ca="1" si="2783"/>
        <v>53003</v>
      </c>
      <c r="T2493">
        <f t="shared" ca="1" si="2784"/>
        <v>345</v>
      </c>
    </row>
    <row r="2494" spans="1:20">
      <c r="A2494" s="3">
        <f t="shared" ca="1" si="2775"/>
        <v>2484</v>
      </c>
      <c r="B2494" s="3">
        <f t="shared" ca="1" si="2776"/>
        <v>2485</v>
      </c>
      <c r="C2494" s="3">
        <f t="shared" ref="C2494:I2494" ca="1" si="2842">B2494+IF(0=LEN(OFFSET($L$2,B2494,0)),1,0)</f>
        <v>2485</v>
      </c>
      <c r="D2494" s="3">
        <f t="shared" ca="1" si="2842"/>
        <v>2485</v>
      </c>
      <c r="E2494" s="3">
        <f t="shared" ca="1" si="2842"/>
        <v>2485</v>
      </c>
      <c r="F2494" s="3">
        <f t="shared" ca="1" si="2842"/>
        <v>2485</v>
      </c>
      <c r="G2494" s="3">
        <f t="shared" ca="1" si="2842"/>
        <v>2485</v>
      </c>
      <c r="H2494" s="3">
        <f t="shared" ca="1" si="2842"/>
        <v>2485</v>
      </c>
      <c r="I2494" s="3">
        <f t="shared" ca="1" si="2842"/>
        <v>2485</v>
      </c>
      <c r="J2494" s="3">
        <f ca="1">COUNTIF($A$2:$A2493,"="&amp;$A2494)+1</f>
        <v>1</v>
      </c>
      <c r="K2494">
        <f t="shared" ca="1" si="2778"/>
        <v>3</v>
      </c>
      <c r="L2494" t="str">
        <f ca="1">IF(M2494,"",
IF(R2494&lt;&gt;".",IF(OR(R2494="@",R2494="X"),"",MID(R2494,1,1)),
IF(OR(OFFSET('map portals'!$A$1,$Q2494,$P2494+1)="#",ISNUMBER(MATCH((P2494+1)*1000+Q2494,$S$2:$S2493,0))),"","0")
&amp;IF(OR(OFFSET('map portals'!$A$1,$Q2494+1,$P2494)="#",ISNUMBER(MATCH(P2494*1000+(Q2494+1),$S$2:$S2493,0))),"","1")
&amp;IF(OR(OFFSET('map portals'!$A$1,$Q2494,$P2494-1)="#",ISNUMBER(MATCH((P2494-1)*1000+Q2494,$S$2:$S2493,0))),"","2")
&amp;IF(OR(OFFSET('map portals'!$A$1,$Q2494-1,$P2494)="#",ISNUMBER(MATCH(P2494*1000+(Q2494-1),$S$2:$S2493,0))),"","3")
))</f>
        <v>2</v>
      </c>
      <c r="M2494" t="b">
        <f ca="1">ISNUMBER(MATCH(S2494,$S$2:$S2493,0))</f>
        <v>0</v>
      </c>
      <c r="N2494">
        <f t="shared" ca="1" si="2779"/>
        <v>55</v>
      </c>
      <c r="O2494">
        <f t="shared" ca="1" si="2780"/>
        <v>1</v>
      </c>
      <c r="P2494">
        <f t="shared" ca="1" si="2781"/>
        <v>32</v>
      </c>
      <c r="Q2494">
        <f t="shared" ca="1" si="2782"/>
        <v>87</v>
      </c>
      <c r="R2494" t="str">
        <f ca="1">OFFSET('map portals'!$A$1,$O2494,$N2494)</f>
        <v>2003200871</v>
      </c>
      <c r="S2494">
        <f t="shared" ca="1" si="2783"/>
        <v>32087</v>
      </c>
      <c r="T2494">
        <f t="shared" ca="1" si="2784"/>
        <v>345</v>
      </c>
    </row>
    <row r="2495" spans="1:20">
      <c r="A2495" s="3">
        <f t="shared" ca="1" si="2775"/>
        <v>2485</v>
      </c>
      <c r="B2495" s="3">
        <f t="shared" ca="1" si="2776"/>
        <v>2485</v>
      </c>
      <c r="C2495" s="3">
        <f t="shared" ref="C2495:I2495" ca="1" si="2843">B2495+IF(0=LEN(OFFSET($L$2,B2495,0)),1,0)</f>
        <v>2485</v>
      </c>
      <c r="D2495" s="3">
        <f t="shared" ca="1" si="2843"/>
        <v>2485</v>
      </c>
      <c r="E2495" s="3">
        <f t="shared" ca="1" si="2843"/>
        <v>2485</v>
      </c>
      <c r="F2495" s="3">
        <f t="shared" ca="1" si="2843"/>
        <v>2485</v>
      </c>
      <c r="G2495" s="3">
        <f t="shared" ca="1" si="2843"/>
        <v>2485</v>
      </c>
      <c r="H2495" s="3">
        <f t="shared" ca="1" si="2843"/>
        <v>2485</v>
      </c>
      <c r="I2495" s="3">
        <f t="shared" ca="1" si="2843"/>
        <v>2485</v>
      </c>
      <c r="J2495" s="3">
        <f ca="1">COUNTIF($A$2:$A2494,"="&amp;$A2495)+1</f>
        <v>1</v>
      </c>
      <c r="K2495">
        <f t="shared" ca="1" si="2778"/>
        <v>0</v>
      </c>
      <c r="L2495" t="str">
        <f ca="1">IF(M2495,"",
IF(R2495&lt;&gt;".",IF(OR(R2495="@",R2495="X"),"",MID(R2495,1,1)),
IF(OR(OFFSET('map portals'!$A$1,$Q2495,$P2495+1)="#",ISNUMBER(MATCH((P2495+1)*1000+Q2495,$S$2:$S2494,0))),"","0")
&amp;IF(OR(OFFSET('map portals'!$A$1,$Q2495+1,$P2495)="#",ISNUMBER(MATCH(P2495*1000+(Q2495+1),$S$2:$S2494,0))),"","1")
&amp;IF(OR(OFFSET('map portals'!$A$1,$Q2495,$P2495-1)="#",ISNUMBER(MATCH((P2495-1)*1000+Q2495,$S$2:$S2494,0))),"","2")
&amp;IF(OR(OFFSET('map portals'!$A$1,$Q2495-1,$P2495)="#",ISNUMBER(MATCH(P2495*1000+(Q2495-1),$S$2:$S2494,0))),"","3")
))</f>
        <v>0</v>
      </c>
      <c r="M2495" t="b">
        <f ca="1">ISNUMBER(MATCH(S2495,$S$2:$S2494,0))</f>
        <v>0</v>
      </c>
      <c r="N2495">
        <f t="shared" ca="1" si="2779"/>
        <v>86</v>
      </c>
      <c r="O2495">
        <f t="shared" ca="1" si="2780"/>
        <v>119</v>
      </c>
      <c r="P2495">
        <f t="shared" ca="1" si="2781"/>
        <v>86</v>
      </c>
      <c r="Q2495">
        <f t="shared" ca="1" si="2782"/>
        <v>119</v>
      </c>
      <c r="R2495" t="str">
        <f ca="1">OFFSET('map portals'!$A$1,$O2495,$N2495)</f>
        <v>.</v>
      </c>
      <c r="S2495">
        <f t="shared" ca="1" si="2783"/>
        <v>86119</v>
      </c>
      <c r="T2495">
        <f t="shared" ca="1" si="2784"/>
        <v>346</v>
      </c>
    </row>
    <row r="2496" spans="1:20">
      <c r="A2496" s="3">
        <f t="shared" ca="1" si="2775"/>
        <v>2485</v>
      </c>
      <c r="B2496" s="3">
        <f t="shared" ca="1" si="2776"/>
        <v>2485</v>
      </c>
      <c r="C2496" s="3">
        <f t="shared" ref="C2496:I2496" ca="1" si="2844">B2496+IF(0=LEN(OFFSET($L$2,B2496,0)),1,0)</f>
        <v>2485</v>
      </c>
      <c r="D2496" s="3">
        <f t="shared" ca="1" si="2844"/>
        <v>2485</v>
      </c>
      <c r="E2496" s="3">
        <f t="shared" ca="1" si="2844"/>
        <v>2485</v>
      </c>
      <c r="F2496" s="3">
        <f t="shared" ca="1" si="2844"/>
        <v>2485</v>
      </c>
      <c r="G2496" s="3">
        <f t="shared" ca="1" si="2844"/>
        <v>2485</v>
      </c>
      <c r="H2496" s="3">
        <f t="shared" ca="1" si="2844"/>
        <v>2485</v>
      </c>
      <c r="I2496" s="3">
        <f t="shared" ca="1" si="2844"/>
        <v>2485</v>
      </c>
      <c r="J2496" s="3">
        <f ca="1">COUNTIF($A$2:$A2495,"="&amp;$A2496)+1</f>
        <v>2</v>
      </c>
      <c r="K2496">
        <f t="shared" ca="1" si="2778"/>
        <v>1</v>
      </c>
      <c r="L2496" t="str">
        <f ca="1">IF(M2496,"",
IF(R2496&lt;&gt;".",IF(OR(R2496="@",R2496="X"),"",MID(R2496,1,1)),
IF(OR(OFFSET('map portals'!$A$1,$Q2496,$P2496+1)="#",ISNUMBER(MATCH((P2496+1)*1000+Q2496,$S$2:$S2495,0))),"","0")
&amp;IF(OR(OFFSET('map portals'!$A$1,$Q2496+1,$P2496)="#",ISNUMBER(MATCH(P2496*1000+(Q2496+1),$S$2:$S2495,0))),"","1")
&amp;IF(OR(OFFSET('map portals'!$A$1,$Q2496,$P2496-1)="#",ISNUMBER(MATCH((P2496-1)*1000+Q2496,$S$2:$S2495,0))),"","2")
&amp;IF(OR(OFFSET('map portals'!$A$1,$Q2496-1,$P2496)="#",ISNUMBER(MATCH(P2496*1000+(Q2496-1),$S$2:$S2495,0))),"","3")
))</f>
        <v>1</v>
      </c>
      <c r="M2496" t="b">
        <f ca="1">ISNUMBER(MATCH(S2496,$S$2:$S2495,0))</f>
        <v>0</v>
      </c>
      <c r="N2496">
        <f t="shared" ca="1" si="2779"/>
        <v>85</v>
      </c>
      <c r="O2496">
        <f t="shared" ca="1" si="2780"/>
        <v>120</v>
      </c>
      <c r="P2496">
        <f t="shared" ca="1" si="2781"/>
        <v>85</v>
      </c>
      <c r="Q2496">
        <f t="shared" ca="1" si="2782"/>
        <v>120</v>
      </c>
      <c r="R2496" t="str">
        <f ca="1">OFFSET('map portals'!$A$1,$O2496,$N2496)</f>
        <v>.</v>
      </c>
      <c r="S2496">
        <f t="shared" ca="1" si="2783"/>
        <v>85120</v>
      </c>
      <c r="T2496">
        <f t="shared" ca="1" si="2784"/>
        <v>346</v>
      </c>
    </row>
    <row r="2497" spans="1:20">
      <c r="A2497" s="3">
        <f t="shared" ca="1" si="2775"/>
        <v>2485</v>
      </c>
      <c r="B2497" s="3">
        <f t="shared" ca="1" si="2776"/>
        <v>2486</v>
      </c>
      <c r="C2497" s="3">
        <f t="shared" ref="C2497:I2497" ca="1" si="2845">B2497+IF(0=LEN(OFFSET($L$2,B2497,0)),1,0)</f>
        <v>2487</v>
      </c>
      <c r="D2497" s="3">
        <f t="shared" ca="1" si="2845"/>
        <v>2487</v>
      </c>
      <c r="E2497" s="3">
        <f t="shared" ca="1" si="2845"/>
        <v>2487</v>
      </c>
      <c r="F2497" s="3">
        <f t="shared" ca="1" si="2845"/>
        <v>2487</v>
      </c>
      <c r="G2497" s="3">
        <f t="shared" ca="1" si="2845"/>
        <v>2487</v>
      </c>
      <c r="H2497" s="3">
        <f t="shared" ca="1" si="2845"/>
        <v>2487</v>
      </c>
      <c r="I2497" s="3">
        <f t="shared" ca="1" si="2845"/>
        <v>2487</v>
      </c>
      <c r="J2497" s="3">
        <f ca="1">COUNTIF($A$2:$A2496,"="&amp;$A2497)+1</f>
        <v>3</v>
      </c>
      <c r="K2497">
        <f t="shared" ca="1" si="2778"/>
        <v>3</v>
      </c>
      <c r="L2497" t="str">
        <f ca="1">IF(M2497,"",
IF(R2497&lt;&gt;".",IF(OR(R2497="@",R2497="X"),"",MID(R2497,1,1)),
IF(OR(OFFSET('map portals'!$A$1,$Q2497,$P2497+1)="#",ISNUMBER(MATCH((P2497+1)*1000+Q2497,$S$2:$S2496,0))),"","0")
&amp;IF(OR(OFFSET('map portals'!$A$1,$Q2497+1,$P2497)="#",ISNUMBER(MATCH(P2497*1000+(Q2497+1),$S$2:$S2496,0))),"","1")
&amp;IF(OR(OFFSET('map portals'!$A$1,$Q2497,$P2497-1)="#",ISNUMBER(MATCH((P2497-1)*1000+Q2497,$S$2:$S2496,0))),"","2")
&amp;IF(OR(OFFSET('map portals'!$A$1,$Q2497-1,$P2497)="#",ISNUMBER(MATCH(P2497*1000+(Q2497-1),$S$2:$S2496,0))),"","3")
))</f>
        <v>3</v>
      </c>
      <c r="M2497" t="b">
        <f ca="1">ISNUMBER(MATCH(S2497,$S$2:$S2496,0))</f>
        <v>0</v>
      </c>
      <c r="N2497">
        <f t="shared" ca="1" si="2779"/>
        <v>85</v>
      </c>
      <c r="O2497">
        <f t="shared" ca="1" si="2780"/>
        <v>118</v>
      </c>
      <c r="P2497">
        <f t="shared" ca="1" si="2781"/>
        <v>85</v>
      </c>
      <c r="Q2497">
        <f t="shared" ca="1" si="2782"/>
        <v>118</v>
      </c>
      <c r="R2497" t="str">
        <f ca="1">OFFSET('map portals'!$A$1,$O2497,$N2497)</f>
        <v>.</v>
      </c>
      <c r="S2497">
        <f t="shared" ca="1" si="2783"/>
        <v>85118</v>
      </c>
      <c r="T2497">
        <f t="shared" ca="1" si="2784"/>
        <v>346</v>
      </c>
    </row>
    <row r="2498" spans="1:20">
      <c r="A2498" s="3">
        <f t="shared" ca="1" si="2775"/>
        <v>2487</v>
      </c>
      <c r="B2498" s="3">
        <f t="shared" ca="1" si="2776"/>
        <v>2488</v>
      </c>
      <c r="C2498" s="3">
        <f t="shared" ref="C2498:I2498" ca="1" si="2846">B2498+IF(0=LEN(OFFSET($L$2,B2498,0)),1,0)</f>
        <v>2488</v>
      </c>
      <c r="D2498" s="3">
        <f t="shared" ca="1" si="2846"/>
        <v>2488</v>
      </c>
      <c r="E2498" s="3">
        <f t="shared" ca="1" si="2846"/>
        <v>2488</v>
      </c>
      <c r="F2498" s="3">
        <f t="shared" ca="1" si="2846"/>
        <v>2488</v>
      </c>
      <c r="G2498" s="3">
        <f t="shared" ca="1" si="2846"/>
        <v>2488</v>
      </c>
      <c r="H2498" s="3">
        <f t="shared" ca="1" si="2846"/>
        <v>2488</v>
      </c>
      <c r="I2498" s="3">
        <f t="shared" ca="1" si="2846"/>
        <v>2488</v>
      </c>
      <c r="J2498" s="3">
        <f ca="1">COUNTIF($A$2:$A2497,"="&amp;$A2498)+1</f>
        <v>1</v>
      </c>
      <c r="K2498">
        <f t="shared" ca="1" si="2778"/>
        <v>3</v>
      </c>
      <c r="L2498" t="str">
        <f ca="1">IF(M2498,"",
IF(R2498&lt;&gt;".",IF(OR(R2498="@",R2498="X"),"",MID(R2498,1,1)),
IF(OR(OFFSET('map portals'!$A$1,$Q2498,$P2498+1)="#",ISNUMBER(MATCH((P2498+1)*1000+Q2498,$S$2:$S2497,0))),"","0")
&amp;IF(OR(OFFSET('map portals'!$A$1,$Q2498+1,$P2498)="#",ISNUMBER(MATCH(P2498*1000+(Q2498+1),$S$2:$S2497,0))),"","1")
&amp;IF(OR(OFFSET('map portals'!$A$1,$Q2498,$P2498-1)="#",ISNUMBER(MATCH((P2498-1)*1000+Q2498,$S$2:$S2497,0))),"","2")
&amp;IF(OR(OFFSET('map portals'!$A$1,$Q2498-1,$P2498)="#",ISNUMBER(MATCH(P2498*1000+(Q2498-1),$S$2:$S2497,0))),"","3")
))</f>
        <v>3</v>
      </c>
      <c r="M2498" t="b">
        <f ca="1">ISNUMBER(MATCH(S2498,$S$2:$S2497,0))</f>
        <v>0</v>
      </c>
      <c r="N2498">
        <f t="shared" ca="1" si="2779"/>
        <v>83</v>
      </c>
      <c r="O2498">
        <f t="shared" ca="1" si="2780"/>
        <v>116</v>
      </c>
      <c r="P2498">
        <f t="shared" ca="1" si="2781"/>
        <v>83</v>
      </c>
      <c r="Q2498">
        <f t="shared" ca="1" si="2782"/>
        <v>116</v>
      </c>
      <c r="R2498" t="str">
        <f ca="1">OFFSET('map portals'!$A$1,$O2498,$N2498)</f>
        <v>.</v>
      </c>
      <c r="S2498">
        <f t="shared" ca="1" si="2783"/>
        <v>83116</v>
      </c>
      <c r="T2498">
        <f t="shared" ca="1" si="2784"/>
        <v>346</v>
      </c>
    </row>
    <row r="2499" spans="1:20">
      <c r="A2499" s="3">
        <f t="shared" ca="1" si="2775"/>
        <v>2488</v>
      </c>
      <c r="B2499" s="3">
        <f t="shared" ca="1" si="2776"/>
        <v>2488</v>
      </c>
      <c r="C2499" s="3">
        <f t="shared" ref="C2499:I2499" ca="1" si="2847">B2499+IF(0=LEN(OFFSET($L$2,B2499,0)),1,0)</f>
        <v>2488</v>
      </c>
      <c r="D2499" s="3">
        <f t="shared" ca="1" si="2847"/>
        <v>2488</v>
      </c>
      <c r="E2499" s="3">
        <f t="shared" ca="1" si="2847"/>
        <v>2488</v>
      </c>
      <c r="F2499" s="3">
        <f t="shared" ca="1" si="2847"/>
        <v>2488</v>
      </c>
      <c r="G2499" s="3">
        <f t="shared" ca="1" si="2847"/>
        <v>2488</v>
      </c>
      <c r="H2499" s="3">
        <f t="shared" ca="1" si="2847"/>
        <v>2488</v>
      </c>
      <c r="I2499" s="3">
        <f t="shared" ca="1" si="2847"/>
        <v>2488</v>
      </c>
      <c r="J2499" s="3">
        <f ca="1">COUNTIF($A$2:$A2498,"="&amp;$A2499)+1</f>
        <v>1</v>
      </c>
      <c r="K2499">
        <f t="shared" ca="1" si="2778"/>
        <v>2</v>
      </c>
      <c r="L2499" t="str">
        <f ca="1">IF(M2499,"",
IF(R2499&lt;&gt;".",IF(OR(R2499="@",R2499="X"),"",MID(R2499,1,1)),
IF(OR(OFFSET('map portals'!$A$1,$Q2499,$P2499+1)="#",ISNUMBER(MATCH((P2499+1)*1000+Q2499,$S$2:$S2498,0))),"","0")
&amp;IF(OR(OFFSET('map portals'!$A$1,$Q2499+1,$P2499)="#",ISNUMBER(MATCH(P2499*1000+(Q2499+1),$S$2:$S2498,0))),"","1")
&amp;IF(OR(OFFSET('map portals'!$A$1,$Q2499,$P2499-1)="#",ISNUMBER(MATCH((P2499-1)*1000+Q2499,$S$2:$S2498,0))),"","2")
&amp;IF(OR(OFFSET('map portals'!$A$1,$Q2499-1,$P2499)="#",ISNUMBER(MATCH(P2499*1000+(Q2499-1),$S$2:$S2498,0))),"","3")
))</f>
        <v>2</v>
      </c>
      <c r="M2499" t="b">
        <f ca="1">ISNUMBER(MATCH(S2499,$S$2:$S2498,0))</f>
        <v>0</v>
      </c>
      <c r="N2499">
        <f t="shared" ca="1" si="2779"/>
        <v>78</v>
      </c>
      <c r="O2499">
        <f t="shared" ca="1" si="2780"/>
        <v>117</v>
      </c>
      <c r="P2499">
        <f t="shared" ca="1" si="2781"/>
        <v>78</v>
      </c>
      <c r="Q2499">
        <f t="shared" ca="1" si="2782"/>
        <v>117</v>
      </c>
      <c r="R2499" t="str">
        <f ca="1">OFFSET('map portals'!$A$1,$O2499,$N2499)</f>
        <v>.</v>
      </c>
      <c r="S2499">
        <f t="shared" ca="1" si="2783"/>
        <v>78117</v>
      </c>
      <c r="T2499">
        <f t="shared" ca="1" si="2784"/>
        <v>346</v>
      </c>
    </row>
    <row r="2500" spans="1:20">
      <c r="A2500" s="3">
        <f t="shared" ref="A2500:A2563" ca="1" si="2848">I2499</f>
        <v>2488</v>
      </c>
      <c r="B2500" s="3">
        <f t="shared" ref="B2500:B2563" ca="1" si="2849">A2500+IF(J2500=LEN(OFFSET($L$2,$A2500,0)),1,0)</f>
        <v>2489</v>
      </c>
      <c r="C2500" s="3">
        <f t="shared" ref="C2500:I2500" ca="1" si="2850">B2500+IF(0=LEN(OFFSET($L$2,B2500,0)),1,0)</f>
        <v>2489</v>
      </c>
      <c r="D2500" s="3">
        <f t="shared" ca="1" si="2850"/>
        <v>2489</v>
      </c>
      <c r="E2500" s="3">
        <f t="shared" ca="1" si="2850"/>
        <v>2489</v>
      </c>
      <c r="F2500" s="3">
        <f t="shared" ca="1" si="2850"/>
        <v>2489</v>
      </c>
      <c r="G2500" s="3">
        <f t="shared" ca="1" si="2850"/>
        <v>2489</v>
      </c>
      <c r="H2500" s="3">
        <f t="shared" ca="1" si="2850"/>
        <v>2489</v>
      </c>
      <c r="I2500" s="3">
        <f t="shared" ca="1" si="2850"/>
        <v>2489</v>
      </c>
      <c r="J2500" s="3">
        <f ca="1">COUNTIF($A$2:$A2499,"="&amp;$A2500)+1</f>
        <v>2</v>
      </c>
      <c r="K2500">
        <f t="shared" ref="K2500:K2563" ca="1" si="2851">INT(MID(OFFSET($L$2,$A2500,0),$J2500,1))</f>
        <v>3</v>
      </c>
      <c r="L2500" t="str">
        <f ca="1">IF(M2500,"",
IF(R2500&lt;&gt;".",IF(OR(R2500="@",R2500="X"),"",MID(R2500,1,1)),
IF(OR(OFFSET('map portals'!$A$1,$Q2500,$P2500+1)="#",ISNUMBER(MATCH((P2500+1)*1000+Q2500,$S$2:$S2499,0))),"","0")
&amp;IF(OR(OFFSET('map portals'!$A$1,$Q2500+1,$P2500)="#",ISNUMBER(MATCH(P2500*1000+(Q2500+1),$S$2:$S2499,0))),"","1")
&amp;IF(OR(OFFSET('map portals'!$A$1,$Q2500,$P2500-1)="#",ISNUMBER(MATCH((P2500-1)*1000+Q2500,$S$2:$S2499,0))),"","2")
&amp;IF(OR(OFFSET('map portals'!$A$1,$Q2500-1,$P2500)="#",ISNUMBER(MATCH(P2500*1000+(Q2500-1),$S$2:$S2499,0))),"","3")
))</f>
        <v>3</v>
      </c>
      <c r="M2500" t="b">
        <f ca="1">ISNUMBER(MATCH(S2500,$S$2:$S2499,0))</f>
        <v>0</v>
      </c>
      <c r="N2500">
        <f t="shared" ref="N2500:N2563" ca="1" si="2852">OFFSET($P$2,$A2500,0)+CHOOSE(K2500+1,1,0,-1,0)</f>
        <v>79</v>
      </c>
      <c r="O2500">
        <f t="shared" ref="O2500:O2563" ca="1" si="2853">OFFSET($Q$2,$A2500,0)+CHOOSE(K2500+1,0,1,0,-1)</f>
        <v>116</v>
      </c>
      <c r="P2500">
        <f t="shared" ref="P2500:P2563" ca="1" si="2854">IF(OR($R2500=".",$R2500="X",$R2500="@"),N2500,INT(MID($R2500,2,4)))</f>
        <v>79</v>
      </c>
      <c r="Q2500">
        <f t="shared" ref="Q2500:Q2563" ca="1" si="2855">IF(OR($R2500=".",$R2500="X",$R2500="@"),O2500,INT(MID($R2500,6,4)))</f>
        <v>116</v>
      </c>
      <c r="R2500" t="str">
        <f ca="1">OFFSET('map portals'!$A$1,$O2500,$N2500)</f>
        <v>.</v>
      </c>
      <c r="S2500">
        <f t="shared" ref="S2500:S2563" ca="1" si="2856">P2500*1000+Q2500</f>
        <v>79116</v>
      </c>
      <c r="T2500">
        <f t="shared" ref="T2500:T2563" ca="1" si="2857">OFFSET($T$2,$A2500,0)+1</f>
        <v>346</v>
      </c>
    </row>
    <row r="2501" spans="1:20">
      <c r="A2501" s="3">
        <f t="shared" ca="1" si="2848"/>
        <v>2489</v>
      </c>
      <c r="B2501" s="3">
        <f t="shared" ca="1" si="2849"/>
        <v>2490</v>
      </c>
      <c r="C2501" s="3">
        <f t="shared" ref="C2501:I2501" ca="1" si="2858">B2501+IF(0=LEN(OFFSET($L$2,B2501,0)),1,0)</f>
        <v>2490</v>
      </c>
      <c r="D2501" s="3">
        <f t="shared" ca="1" si="2858"/>
        <v>2490</v>
      </c>
      <c r="E2501" s="3">
        <f t="shared" ca="1" si="2858"/>
        <v>2490</v>
      </c>
      <c r="F2501" s="3">
        <f t="shared" ca="1" si="2858"/>
        <v>2490</v>
      </c>
      <c r="G2501" s="3">
        <f t="shared" ca="1" si="2858"/>
        <v>2490</v>
      </c>
      <c r="H2501" s="3">
        <f t="shared" ca="1" si="2858"/>
        <v>2490</v>
      </c>
      <c r="I2501" s="3">
        <f t="shared" ca="1" si="2858"/>
        <v>2490</v>
      </c>
      <c r="J2501" s="3">
        <f ca="1">COUNTIF($A$2:$A2500,"="&amp;$A2501)+1</f>
        <v>1</v>
      </c>
      <c r="K2501">
        <f t="shared" ca="1" si="2851"/>
        <v>3</v>
      </c>
      <c r="L2501" t="str">
        <f ca="1">IF(M2501,"",
IF(R2501&lt;&gt;".",IF(OR(R2501="@",R2501="X"),"",MID(R2501,1,1)),
IF(OR(OFFSET('map portals'!$A$1,$Q2501,$P2501+1)="#",ISNUMBER(MATCH((P2501+1)*1000+Q2501,$S$2:$S2500,0))),"","0")
&amp;IF(OR(OFFSET('map portals'!$A$1,$Q2501+1,$P2501)="#",ISNUMBER(MATCH(P2501*1000+(Q2501+1),$S$2:$S2500,0))),"","1")
&amp;IF(OR(OFFSET('map portals'!$A$1,$Q2501,$P2501-1)="#",ISNUMBER(MATCH((P2501-1)*1000+Q2501,$S$2:$S2500,0))),"","2")
&amp;IF(OR(OFFSET('map portals'!$A$1,$Q2501-1,$P2501)="#",ISNUMBER(MATCH(P2501*1000+(Q2501-1),$S$2:$S2500,0))),"","3")
))</f>
        <v>3</v>
      </c>
      <c r="M2501" t="b">
        <f ca="1">ISNUMBER(MATCH(S2501,$S$2:$S2500,0))</f>
        <v>0</v>
      </c>
      <c r="N2501">
        <f t="shared" ca="1" si="2852"/>
        <v>81</v>
      </c>
      <c r="O2501">
        <f t="shared" ca="1" si="2853"/>
        <v>114</v>
      </c>
      <c r="P2501">
        <f t="shared" ca="1" si="2854"/>
        <v>81</v>
      </c>
      <c r="Q2501">
        <f t="shared" ca="1" si="2855"/>
        <v>114</v>
      </c>
      <c r="R2501" t="str">
        <f ca="1">OFFSET('map portals'!$A$1,$O2501,$N2501)</f>
        <v>.</v>
      </c>
      <c r="S2501">
        <f t="shared" ca="1" si="2856"/>
        <v>81114</v>
      </c>
      <c r="T2501">
        <f t="shared" ca="1" si="2857"/>
        <v>346</v>
      </c>
    </row>
    <row r="2502" spans="1:20">
      <c r="A2502" s="3">
        <f t="shared" ca="1" si="2848"/>
        <v>2490</v>
      </c>
      <c r="B2502" s="3">
        <f t="shared" ca="1" si="2849"/>
        <v>2491</v>
      </c>
      <c r="C2502" s="3">
        <f t="shared" ref="C2502:I2502" ca="1" si="2859">B2502+IF(0=LEN(OFFSET($L$2,B2502,0)),1,0)</f>
        <v>2492</v>
      </c>
      <c r="D2502" s="3">
        <f t="shared" ca="1" si="2859"/>
        <v>2492</v>
      </c>
      <c r="E2502" s="3">
        <f t="shared" ca="1" si="2859"/>
        <v>2492</v>
      </c>
      <c r="F2502" s="3">
        <f t="shared" ca="1" si="2859"/>
        <v>2492</v>
      </c>
      <c r="G2502" s="3">
        <f t="shared" ca="1" si="2859"/>
        <v>2492</v>
      </c>
      <c r="H2502" s="3">
        <f t="shared" ca="1" si="2859"/>
        <v>2492</v>
      </c>
      <c r="I2502" s="3">
        <f t="shared" ca="1" si="2859"/>
        <v>2492</v>
      </c>
      <c r="J2502" s="3">
        <f ca="1">COUNTIF($A$2:$A2501,"="&amp;$A2502)+1</f>
        <v>1</v>
      </c>
      <c r="K2502">
        <f t="shared" ca="1" si="2851"/>
        <v>1</v>
      </c>
      <c r="L2502" t="str">
        <f ca="1">IF(M2502,"",
IF(R2502&lt;&gt;".",IF(OR(R2502="@",R2502="X"),"",MID(R2502,1,1)),
IF(OR(OFFSET('map portals'!$A$1,$Q2502,$P2502+1)="#",ISNUMBER(MATCH((P2502+1)*1000+Q2502,$S$2:$S2501,0))),"","0")
&amp;IF(OR(OFFSET('map portals'!$A$1,$Q2502+1,$P2502)="#",ISNUMBER(MATCH(P2502*1000+(Q2502+1),$S$2:$S2501,0))),"","1")
&amp;IF(OR(OFFSET('map portals'!$A$1,$Q2502,$P2502-1)="#",ISNUMBER(MATCH((P2502-1)*1000+Q2502,$S$2:$S2501,0))),"","2")
&amp;IF(OR(OFFSET('map portals'!$A$1,$Q2502-1,$P2502)="#",ISNUMBER(MATCH(P2502*1000+(Q2502-1),$S$2:$S2501,0))),"","3")
))</f>
        <v>1</v>
      </c>
      <c r="M2502" t="b">
        <f ca="1">ISNUMBER(MATCH(S2502,$S$2:$S2501,0))</f>
        <v>0</v>
      </c>
      <c r="N2502">
        <f t="shared" ca="1" si="2852"/>
        <v>61</v>
      </c>
      <c r="O2502">
        <f t="shared" ca="1" si="2853"/>
        <v>12</v>
      </c>
      <c r="P2502">
        <f t="shared" ca="1" si="2854"/>
        <v>61</v>
      </c>
      <c r="Q2502">
        <f t="shared" ca="1" si="2855"/>
        <v>12</v>
      </c>
      <c r="R2502" t="str">
        <f ca="1">OFFSET('map portals'!$A$1,$O2502,$N2502)</f>
        <v>.</v>
      </c>
      <c r="S2502">
        <f t="shared" ca="1" si="2856"/>
        <v>61012</v>
      </c>
      <c r="T2502">
        <f t="shared" ca="1" si="2857"/>
        <v>346</v>
      </c>
    </row>
    <row r="2503" spans="1:20">
      <c r="A2503" s="3">
        <f t="shared" ca="1" si="2848"/>
        <v>2492</v>
      </c>
      <c r="B2503" s="3">
        <f t="shared" ca="1" si="2849"/>
        <v>2493</v>
      </c>
      <c r="C2503" s="3">
        <f t="shared" ref="C2503:I2503" ca="1" si="2860">B2503+IF(0=LEN(OFFSET($L$2,B2503,0)),1,0)</f>
        <v>2493</v>
      </c>
      <c r="D2503" s="3">
        <f t="shared" ca="1" si="2860"/>
        <v>2493</v>
      </c>
      <c r="E2503" s="3">
        <f t="shared" ca="1" si="2860"/>
        <v>2493</v>
      </c>
      <c r="F2503" s="3">
        <f t="shared" ca="1" si="2860"/>
        <v>2493</v>
      </c>
      <c r="G2503" s="3">
        <f t="shared" ca="1" si="2860"/>
        <v>2493</v>
      </c>
      <c r="H2503" s="3">
        <f t="shared" ca="1" si="2860"/>
        <v>2493</v>
      </c>
      <c r="I2503" s="3">
        <f t="shared" ca="1" si="2860"/>
        <v>2493</v>
      </c>
      <c r="J2503" s="3">
        <f ca="1">COUNTIF($A$2:$A2502,"="&amp;$A2503)+1</f>
        <v>1</v>
      </c>
      <c r="K2503">
        <f t="shared" ca="1" si="2851"/>
        <v>2</v>
      </c>
      <c r="L2503" t="str">
        <f ca="1">IF(M2503,"",
IF(R2503&lt;&gt;".",IF(OR(R2503="@",R2503="X"),"",MID(R2503,1,1)),
IF(OR(OFFSET('map portals'!$A$1,$Q2503,$P2503+1)="#",ISNUMBER(MATCH((P2503+1)*1000+Q2503,$S$2:$S2502,0))),"","0")
&amp;IF(OR(OFFSET('map portals'!$A$1,$Q2503+1,$P2503)="#",ISNUMBER(MATCH(P2503*1000+(Q2503+1),$S$2:$S2502,0))),"","1")
&amp;IF(OR(OFFSET('map portals'!$A$1,$Q2503,$P2503-1)="#",ISNUMBER(MATCH((P2503-1)*1000+Q2503,$S$2:$S2502,0))),"","2")
&amp;IF(OR(OFFSET('map portals'!$A$1,$Q2503-1,$P2503)="#",ISNUMBER(MATCH(P2503*1000+(Q2503-1),$S$2:$S2502,0))),"","3")
))</f>
        <v>13</v>
      </c>
      <c r="M2503" t="b">
        <f ca="1">ISNUMBER(MATCH(S2503,$S$2:$S2502,0))</f>
        <v>0</v>
      </c>
      <c r="N2503">
        <f t="shared" ca="1" si="2852"/>
        <v>31</v>
      </c>
      <c r="O2503">
        <f t="shared" ca="1" si="2853"/>
        <v>87</v>
      </c>
      <c r="P2503">
        <f t="shared" ca="1" si="2854"/>
        <v>31</v>
      </c>
      <c r="Q2503">
        <f t="shared" ca="1" si="2855"/>
        <v>87</v>
      </c>
      <c r="R2503" t="str">
        <f ca="1">OFFSET('map portals'!$A$1,$O2503,$N2503)</f>
        <v>.</v>
      </c>
      <c r="S2503">
        <f t="shared" ca="1" si="2856"/>
        <v>31087</v>
      </c>
      <c r="T2503">
        <f t="shared" ca="1" si="2857"/>
        <v>346</v>
      </c>
    </row>
    <row r="2504" spans="1:20">
      <c r="A2504" s="3">
        <f t="shared" ca="1" si="2848"/>
        <v>2493</v>
      </c>
      <c r="B2504" s="3">
        <f t="shared" ca="1" si="2849"/>
        <v>2494</v>
      </c>
      <c r="C2504" s="3">
        <f t="shared" ref="C2504:I2504" ca="1" si="2861">B2504+IF(0=LEN(OFFSET($L$2,B2504,0)),1,0)</f>
        <v>2494</v>
      </c>
      <c r="D2504" s="3">
        <f t="shared" ca="1" si="2861"/>
        <v>2494</v>
      </c>
      <c r="E2504" s="3">
        <f t="shared" ca="1" si="2861"/>
        <v>2494</v>
      </c>
      <c r="F2504" s="3">
        <f t="shared" ca="1" si="2861"/>
        <v>2494</v>
      </c>
      <c r="G2504" s="3">
        <f t="shared" ca="1" si="2861"/>
        <v>2494</v>
      </c>
      <c r="H2504" s="3">
        <f t="shared" ca="1" si="2861"/>
        <v>2494</v>
      </c>
      <c r="I2504" s="3">
        <f t="shared" ca="1" si="2861"/>
        <v>2494</v>
      </c>
      <c r="J2504" s="3">
        <f ca="1">COUNTIF($A$2:$A2503,"="&amp;$A2504)+1</f>
        <v>1</v>
      </c>
      <c r="K2504">
        <f t="shared" ca="1" si="2851"/>
        <v>0</v>
      </c>
      <c r="L2504" t="str">
        <f ca="1">IF(M2504,"",
IF(R2504&lt;&gt;".",IF(OR(R2504="@",R2504="X"),"",MID(R2504,1,1)),
IF(OR(OFFSET('map portals'!$A$1,$Q2504,$P2504+1)="#",ISNUMBER(MATCH((P2504+1)*1000+Q2504,$S$2:$S2503,0))),"","0")
&amp;IF(OR(OFFSET('map portals'!$A$1,$Q2504+1,$P2504)="#",ISNUMBER(MATCH(P2504*1000+(Q2504+1),$S$2:$S2503,0))),"","1")
&amp;IF(OR(OFFSET('map portals'!$A$1,$Q2504,$P2504-1)="#",ISNUMBER(MATCH((P2504-1)*1000+Q2504,$S$2:$S2503,0))),"","2")
&amp;IF(OR(OFFSET('map portals'!$A$1,$Q2504-1,$P2504)="#",ISNUMBER(MATCH(P2504*1000+(Q2504-1),$S$2:$S2503,0))),"","3")
))</f>
        <v>0</v>
      </c>
      <c r="M2504" t="b">
        <f ca="1">ISNUMBER(MATCH(S2504,$S$2:$S2503,0))</f>
        <v>0</v>
      </c>
      <c r="N2504">
        <f t="shared" ca="1" si="2852"/>
        <v>87</v>
      </c>
      <c r="O2504">
        <f t="shared" ca="1" si="2853"/>
        <v>119</v>
      </c>
      <c r="P2504">
        <f t="shared" ca="1" si="2854"/>
        <v>87</v>
      </c>
      <c r="Q2504">
        <f t="shared" ca="1" si="2855"/>
        <v>119</v>
      </c>
      <c r="R2504" t="str">
        <f ca="1">OFFSET('map portals'!$A$1,$O2504,$N2504)</f>
        <v>.</v>
      </c>
      <c r="S2504">
        <f t="shared" ca="1" si="2856"/>
        <v>87119</v>
      </c>
      <c r="T2504">
        <f t="shared" ca="1" si="2857"/>
        <v>347</v>
      </c>
    </row>
    <row r="2505" spans="1:20">
      <c r="A2505" s="3">
        <f t="shared" ca="1" si="2848"/>
        <v>2494</v>
      </c>
      <c r="B2505" s="3">
        <f t="shared" ca="1" si="2849"/>
        <v>2495</v>
      </c>
      <c r="C2505" s="3">
        <f t="shared" ref="C2505:I2505" ca="1" si="2862">B2505+IF(0=LEN(OFFSET($L$2,B2505,0)),1,0)</f>
        <v>2495</v>
      </c>
      <c r="D2505" s="3">
        <f t="shared" ca="1" si="2862"/>
        <v>2495</v>
      </c>
      <c r="E2505" s="3">
        <f t="shared" ca="1" si="2862"/>
        <v>2495</v>
      </c>
      <c r="F2505" s="3">
        <f t="shared" ca="1" si="2862"/>
        <v>2495</v>
      </c>
      <c r="G2505" s="3">
        <f t="shared" ca="1" si="2862"/>
        <v>2495</v>
      </c>
      <c r="H2505" s="3">
        <f t="shared" ca="1" si="2862"/>
        <v>2495</v>
      </c>
      <c r="I2505" s="3">
        <f t="shared" ca="1" si="2862"/>
        <v>2495</v>
      </c>
      <c r="J2505" s="3">
        <f ca="1">COUNTIF($A$2:$A2504,"="&amp;$A2505)+1</f>
        <v>1</v>
      </c>
      <c r="K2505">
        <f t="shared" ca="1" si="2851"/>
        <v>1</v>
      </c>
      <c r="L2505" t="str">
        <f ca="1">IF(M2505,"",
IF(R2505&lt;&gt;".",IF(OR(R2505="@",R2505="X"),"",MID(R2505,1,1)),
IF(OR(OFFSET('map portals'!$A$1,$Q2505,$P2505+1)="#",ISNUMBER(MATCH((P2505+1)*1000+Q2505,$S$2:$S2504,0))),"","0")
&amp;IF(OR(OFFSET('map portals'!$A$1,$Q2505+1,$P2505)="#",ISNUMBER(MATCH(P2505*1000+(Q2505+1),$S$2:$S2504,0))),"","1")
&amp;IF(OR(OFFSET('map portals'!$A$1,$Q2505,$P2505-1)="#",ISNUMBER(MATCH((P2505-1)*1000+Q2505,$S$2:$S2504,0))),"","2")
&amp;IF(OR(OFFSET('map portals'!$A$1,$Q2505-1,$P2505)="#",ISNUMBER(MATCH(P2505*1000+(Q2505-1),$S$2:$S2504,0))),"","3")
))</f>
        <v/>
      </c>
      <c r="M2505" t="b">
        <f ca="1">ISNUMBER(MATCH(S2505,$S$2:$S2504,0))</f>
        <v>0</v>
      </c>
      <c r="N2505">
        <f t="shared" ca="1" si="2852"/>
        <v>85</v>
      </c>
      <c r="O2505">
        <f t="shared" ca="1" si="2853"/>
        <v>121</v>
      </c>
      <c r="P2505">
        <f t="shared" ca="1" si="2854"/>
        <v>85</v>
      </c>
      <c r="Q2505">
        <f t="shared" ca="1" si="2855"/>
        <v>121</v>
      </c>
      <c r="R2505" t="str">
        <f ca="1">OFFSET('map portals'!$A$1,$O2505,$N2505)</f>
        <v>.</v>
      </c>
      <c r="S2505">
        <f t="shared" ca="1" si="2856"/>
        <v>85121</v>
      </c>
      <c r="T2505">
        <f t="shared" ca="1" si="2857"/>
        <v>347</v>
      </c>
    </row>
    <row r="2506" spans="1:20">
      <c r="A2506" s="3">
        <f t="shared" ca="1" si="2848"/>
        <v>2495</v>
      </c>
      <c r="B2506" s="3">
        <f t="shared" ca="1" si="2849"/>
        <v>2496</v>
      </c>
      <c r="C2506" s="3">
        <f t="shared" ref="C2506:I2506" ca="1" si="2863">B2506+IF(0=LEN(OFFSET($L$2,B2506,0)),1,0)</f>
        <v>2496</v>
      </c>
      <c r="D2506" s="3">
        <f t="shared" ca="1" si="2863"/>
        <v>2496</v>
      </c>
      <c r="E2506" s="3">
        <f t="shared" ca="1" si="2863"/>
        <v>2496</v>
      </c>
      <c r="F2506" s="3">
        <f t="shared" ca="1" si="2863"/>
        <v>2496</v>
      </c>
      <c r="G2506" s="3">
        <f t="shared" ca="1" si="2863"/>
        <v>2496</v>
      </c>
      <c r="H2506" s="3">
        <f t="shared" ca="1" si="2863"/>
        <v>2496</v>
      </c>
      <c r="I2506" s="3">
        <f t="shared" ca="1" si="2863"/>
        <v>2496</v>
      </c>
      <c r="J2506" s="3">
        <f ca="1">COUNTIF($A$2:$A2505,"="&amp;$A2506)+1</f>
        <v>1</v>
      </c>
      <c r="K2506">
        <f t="shared" ca="1" si="2851"/>
        <v>3</v>
      </c>
      <c r="L2506" t="str">
        <f ca="1">IF(M2506,"",
IF(R2506&lt;&gt;".",IF(OR(R2506="@",R2506="X"),"",MID(R2506,1,1)),
IF(OR(OFFSET('map portals'!$A$1,$Q2506,$P2506+1)="#",ISNUMBER(MATCH((P2506+1)*1000+Q2506,$S$2:$S2505,0))),"","0")
&amp;IF(OR(OFFSET('map portals'!$A$1,$Q2506+1,$P2506)="#",ISNUMBER(MATCH(P2506*1000+(Q2506+1),$S$2:$S2505,0))),"","1")
&amp;IF(OR(OFFSET('map portals'!$A$1,$Q2506,$P2506-1)="#",ISNUMBER(MATCH((P2506-1)*1000+Q2506,$S$2:$S2505,0))),"","2")
&amp;IF(OR(OFFSET('map portals'!$A$1,$Q2506-1,$P2506)="#",ISNUMBER(MATCH(P2506*1000+(Q2506-1),$S$2:$S2505,0))),"","3")
))</f>
        <v>0</v>
      </c>
      <c r="M2506" t="b">
        <f ca="1">ISNUMBER(MATCH(S2506,$S$2:$S2505,0))</f>
        <v>0</v>
      </c>
      <c r="N2506">
        <f t="shared" ca="1" si="2852"/>
        <v>85</v>
      </c>
      <c r="O2506">
        <f t="shared" ca="1" si="2853"/>
        <v>117</v>
      </c>
      <c r="P2506">
        <f t="shared" ca="1" si="2854"/>
        <v>85</v>
      </c>
      <c r="Q2506">
        <f t="shared" ca="1" si="2855"/>
        <v>117</v>
      </c>
      <c r="R2506" t="str">
        <f ca="1">OFFSET('map portals'!$A$1,$O2506,$N2506)</f>
        <v>.</v>
      </c>
      <c r="S2506">
        <f t="shared" ca="1" si="2856"/>
        <v>85117</v>
      </c>
      <c r="T2506">
        <f t="shared" ca="1" si="2857"/>
        <v>347</v>
      </c>
    </row>
    <row r="2507" spans="1:20">
      <c r="A2507" s="3">
        <f t="shared" ca="1" si="2848"/>
        <v>2496</v>
      </c>
      <c r="B2507" s="3">
        <f t="shared" ca="1" si="2849"/>
        <v>2497</v>
      </c>
      <c r="C2507" s="3">
        <f t="shared" ref="C2507:I2507" ca="1" si="2864">B2507+IF(0=LEN(OFFSET($L$2,B2507,0)),1,0)</f>
        <v>2497</v>
      </c>
      <c r="D2507" s="3">
        <f t="shared" ca="1" si="2864"/>
        <v>2497</v>
      </c>
      <c r="E2507" s="3">
        <f t="shared" ca="1" si="2864"/>
        <v>2497</v>
      </c>
      <c r="F2507" s="3">
        <f t="shared" ca="1" si="2864"/>
        <v>2497</v>
      </c>
      <c r="G2507" s="3">
        <f t="shared" ca="1" si="2864"/>
        <v>2497</v>
      </c>
      <c r="H2507" s="3">
        <f t="shared" ca="1" si="2864"/>
        <v>2497</v>
      </c>
      <c r="I2507" s="3">
        <f t="shared" ca="1" si="2864"/>
        <v>2497</v>
      </c>
      <c r="J2507" s="3">
        <f ca="1">COUNTIF($A$2:$A2506,"="&amp;$A2507)+1</f>
        <v>1</v>
      </c>
      <c r="K2507">
        <f t="shared" ca="1" si="2851"/>
        <v>3</v>
      </c>
      <c r="L2507" t="str">
        <f ca="1">IF(M2507,"",
IF(R2507&lt;&gt;".",IF(OR(R2507="@",R2507="X"),"",MID(R2507,1,1)),
IF(OR(OFFSET('map portals'!$A$1,$Q2507,$P2507+1)="#",ISNUMBER(MATCH((P2507+1)*1000+Q2507,$S$2:$S2506,0))),"","0")
&amp;IF(OR(OFFSET('map portals'!$A$1,$Q2507+1,$P2507)="#",ISNUMBER(MATCH(P2507*1000+(Q2507+1),$S$2:$S2506,0))),"","1")
&amp;IF(OR(OFFSET('map portals'!$A$1,$Q2507,$P2507-1)="#",ISNUMBER(MATCH((P2507-1)*1000+Q2507,$S$2:$S2506,0))),"","2")
&amp;IF(OR(OFFSET('map portals'!$A$1,$Q2507-1,$P2507)="#",ISNUMBER(MATCH(P2507*1000+(Q2507-1),$S$2:$S2506,0))),"","3")
))</f>
        <v>03</v>
      </c>
      <c r="M2507" t="b">
        <f ca="1">ISNUMBER(MATCH(S2507,$S$2:$S2506,0))</f>
        <v>0</v>
      </c>
      <c r="N2507">
        <f t="shared" ca="1" si="2852"/>
        <v>83</v>
      </c>
      <c r="O2507">
        <f t="shared" ca="1" si="2853"/>
        <v>115</v>
      </c>
      <c r="P2507">
        <f t="shared" ca="1" si="2854"/>
        <v>83</v>
      </c>
      <c r="Q2507">
        <f t="shared" ca="1" si="2855"/>
        <v>115</v>
      </c>
      <c r="R2507" t="str">
        <f ca="1">OFFSET('map portals'!$A$1,$O2507,$N2507)</f>
        <v>.</v>
      </c>
      <c r="S2507">
        <f t="shared" ca="1" si="2856"/>
        <v>83115</v>
      </c>
      <c r="T2507">
        <f t="shared" ca="1" si="2857"/>
        <v>347</v>
      </c>
    </row>
    <row r="2508" spans="1:20">
      <c r="A2508" s="3">
        <f t="shared" ca="1" si="2848"/>
        <v>2497</v>
      </c>
      <c r="B2508" s="3">
        <f t="shared" ca="1" si="2849"/>
        <v>2498</v>
      </c>
      <c r="C2508" s="3">
        <f t="shared" ref="C2508:I2508" ca="1" si="2865">B2508+IF(0=LEN(OFFSET($L$2,B2508,0)),1,0)</f>
        <v>2498</v>
      </c>
      <c r="D2508" s="3">
        <f t="shared" ca="1" si="2865"/>
        <v>2498</v>
      </c>
      <c r="E2508" s="3">
        <f t="shared" ca="1" si="2865"/>
        <v>2498</v>
      </c>
      <c r="F2508" s="3">
        <f t="shared" ca="1" si="2865"/>
        <v>2498</v>
      </c>
      <c r="G2508" s="3">
        <f t="shared" ca="1" si="2865"/>
        <v>2498</v>
      </c>
      <c r="H2508" s="3">
        <f t="shared" ca="1" si="2865"/>
        <v>2498</v>
      </c>
      <c r="I2508" s="3">
        <f t="shared" ca="1" si="2865"/>
        <v>2498</v>
      </c>
      <c r="J2508" s="3">
        <f ca="1">COUNTIF($A$2:$A2507,"="&amp;$A2508)+1</f>
        <v>1</v>
      </c>
      <c r="K2508">
        <f t="shared" ca="1" si="2851"/>
        <v>2</v>
      </c>
      <c r="L2508" t="str">
        <f ca="1">IF(M2508,"",
IF(R2508&lt;&gt;".",IF(OR(R2508="@",R2508="X"),"",MID(R2508,1,1)),
IF(OR(OFFSET('map portals'!$A$1,$Q2508,$P2508+1)="#",ISNUMBER(MATCH((P2508+1)*1000+Q2508,$S$2:$S2507,0))),"","0")
&amp;IF(OR(OFFSET('map portals'!$A$1,$Q2508+1,$P2508)="#",ISNUMBER(MATCH(P2508*1000+(Q2508+1),$S$2:$S2507,0))),"","1")
&amp;IF(OR(OFFSET('map portals'!$A$1,$Q2508,$P2508-1)="#",ISNUMBER(MATCH((P2508-1)*1000+Q2508,$S$2:$S2507,0))),"","2")
&amp;IF(OR(OFFSET('map portals'!$A$1,$Q2508-1,$P2508)="#",ISNUMBER(MATCH(P2508*1000+(Q2508-1),$S$2:$S2507,0))),"","3")
))</f>
        <v>3</v>
      </c>
      <c r="M2508" t="b">
        <f ca="1">ISNUMBER(MATCH(S2508,$S$2:$S2507,0))</f>
        <v>0</v>
      </c>
      <c r="N2508">
        <f t="shared" ca="1" si="2852"/>
        <v>77</v>
      </c>
      <c r="O2508">
        <f t="shared" ca="1" si="2853"/>
        <v>117</v>
      </c>
      <c r="P2508">
        <f t="shared" ca="1" si="2854"/>
        <v>77</v>
      </c>
      <c r="Q2508">
        <f t="shared" ca="1" si="2855"/>
        <v>117</v>
      </c>
      <c r="R2508" t="str">
        <f ca="1">OFFSET('map portals'!$A$1,$O2508,$N2508)</f>
        <v>.</v>
      </c>
      <c r="S2508">
        <f t="shared" ca="1" si="2856"/>
        <v>77117</v>
      </c>
      <c r="T2508">
        <f t="shared" ca="1" si="2857"/>
        <v>347</v>
      </c>
    </row>
    <row r="2509" spans="1:20">
      <c r="A2509" s="3">
        <f t="shared" ca="1" si="2848"/>
        <v>2498</v>
      </c>
      <c r="B2509" s="3">
        <f t="shared" ca="1" si="2849"/>
        <v>2499</v>
      </c>
      <c r="C2509" s="3">
        <f t="shared" ref="C2509:I2509" ca="1" si="2866">B2509+IF(0=LEN(OFFSET($L$2,B2509,0)),1,0)</f>
        <v>2499</v>
      </c>
      <c r="D2509" s="3">
        <f t="shared" ca="1" si="2866"/>
        <v>2499</v>
      </c>
      <c r="E2509" s="3">
        <f t="shared" ca="1" si="2866"/>
        <v>2499</v>
      </c>
      <c r="F2509" s="3">
        <f t="shared" ca="1" si="2866"/>
        <v>2499</v>
      </c>
      <c r="G2509" s="3">
        <f t="shared" ca="1" si="2866"/>
        <v>2499</v>
      </c>
      <c r="H2509" s="3">
        <f t="shared" ca="1" si="2866"/>
        <v>2499</v>
      </c>
      <c r="I2509" s="3">
        <f t="shared" ca="1" si="2866"/>
        <v>2499</v>
      </c>
      <c r="J2509" s="3">
        <f ca="1">COUNTIF($A$2:$A2508,"="&amp;$A2509)+1</f>
        <v>1</v>
      </c>
      <c r="K2509">
        <f t="shared" ca="1" si="2851"/>
        <v>3</v>
      </c>
      <c r="L2509" t="str">
        <f ca="1">IF(M2509,"",
IF(R2509&lt;&gt;".",IF(OR(R2509="@",R2509="X"),"",MID(R2509,1,1)),
IF(OR(OFFSET('map portals'!$A$1,$Q2509,$P2509+1)="#",ISNUMBER(MATCH((P2509+1)*1000+Q2509,$S$2:$S2508,0))),"","0")
&amp;IF(OR(OFFSET('map portals'!$A$1,$Q2509+1,$P2509)="#",ISNUMBER(MATCH(P2509*1000+(Q2509+1),$S$2:$S2508,0))),"","1")
&amp;IF(OR(OFFSET('map portals'!$A$1,$Q2509,$P2509-1)="#",ISNUMBER(MATCH((P2509-1)*1000+Q2509,$S$2:$S2508,0))),"","2")
&amp;IF(OR(OFFSET('map portals'!$A$1,$Q2509-1,$P2509)="#",ISNUMBER(MATCH(P2509*1000+(Q2509-1),$S$2:$S2508,0))),"","3")
))</f>
        <v>3</v>
      </c>
      <c r="M2509" t="b">
        <f ca="1">ISNUMBER(MATCH(S2509,$S$2:$S2508,0))</f>
        <v>0</v>
      </c>
      <c r="N2509">
        <f t="shared" ca="1" si="2852"/>
        <v>79</v>
      </c>
      <c r="O2509">
        <f t="shared" ca="1" si="2853"/>
        <v>115</v>
      </c>
      <c r="P2509">
        <f t="shared" ca="1" si="2854"/>
        <v>79</v>
      </c>
      <c r="Q2509">
        <f t="shared" ca="1" si="2855"/>
        <v>115</v>
      </c>
      <c r="R2509" t="str">
        <f ca="1">OFFSET('map portals'!$A$1,$O2509,$N2509)</f>
        <v>.</v>
      </c>
      <c r="S2509">
        <f t="shared" ca="1" si="2856"/>
        <v>79115</v>
      </c>
      <c r="T2509">
        <f t="shared" ca="1" si="2857"/>
        <v>347</v>
      </c>
    </row>
    <row r="2510" spans="1:20">
      <c r="A2510" s="3">
        <f t="shared" ca="1" si="2848"/>
        <v>2499</v>
      </c>
      <c r="B2510" s="3">
        <f t="shared" ca="1" si="2849"/>
        <v>2500</v>
      </c>
      <c r="C2510" s="3">
        <f t="shared" ref="C2510:I2510" ca="1" si="2867">B2510+IF(0=LEN(OFFSET($L$2,B2510,0)),1,0)</f>
        <v>2500</v>
      </c>
      <c r="D2510" s="3">
        <f t="shared" ca="1" si="2867"/>
        <v>2500</v>
      </c>
      <c r="E2510" s="3">
        <f t="shared" ca="1" si="2867"/>
        <v>2500</v>
      </c>
      <c r="F2510" s="3">
        <f t="shared" ca="1" si="2867"/>
        <v>2500</v>
      </c>
      <c r="G2510" s="3">
        <f t="shared" ca="1" si="2867"/>
        <v>2500</v>
      </c>
      <c r="H2510" s="3">
        <f t="shared" ca="1" si="2867"/>
        <v>2500</v>
      </c>
      <c r="I2510" s="3">
        <f t="shared" ca="1" si="2867"/>
        <v>2500</v>
      </c>
      <c r="J2510" s="3">
        <f ca="1">COUNTIF($A$2:$A2509,"="&amp;$A2510)+1</f>
        <v>1</v>
      </c>
      <c r="K2510">
        <f t="shared" ca="1" si="2851"/>
        <v>3</v>
      </c>
      <c r="L2510" t="str">
        <f ca="1">IF(M2510,"",
IF(R2510&lt;&gt;".",IF(OR(R2510="@",R2510="X"),"",MID(R2510,1,1)),
IF(OR(OFFSET('map portals'!$A$1,$Q2510,$P2510+1)="#",ISNUMBER(MATCH((P2510+1)*1000+Q2510,$S$2:$S2509,0))),"","0")
&amp;IF(OR(OFFSET('map portals'!$A$1,$Q2510+1,$P2510)="#",ISNUMBER(MATCH(P2510*1000+(Q2510+1),$S$2:$S2509,0))),"","1")
&amp;IF(OR(OFFSET('map portals'!$A$1,$Q2510,$P2510-1)="#",ISNUMBER(MATCH((P2510-1)*1000+Q2510,$S$2:$S2509,0))),"","2")
&amp;IF(OR(OFFSET('map portals'!$A$1,$Q2510-1,$P2510)="#",ISNUMBER(MATCH(P2510*1000+(Q2510-1),$S$2:$S2509,0))),"","3")
))</f>
        <v/>
      </c>
      <c r="M2510" t="b">
        <f ca="1">ISNUMBER(MATCH(S2510,$S$2:$S2509,0))</f>
        <v>0</v>
      </c>
      <c r="N2510">
        <f t="shared" ca="1" si="2852"/>
        <v>81</v>
      </c>
      <c r="O2510">
        <f t="shared" ca="1" si="2853"/>
        <v>113</v>
      </c>
      <c r="P2510">
        <f t="shared" ca="1" si="2854"/>
        <v>81</v>
      </c>
      <c r="Q2510">
        <f t="shared" ca="1" si="2855"/>
        <v>113</v>
      </c>
      <c r="R2510" t="str">
        <f ca="1">OFFSET('map portals'!$A$1,$O2510,$N2510)</f>
        <v>.</v>
      </c>
      <c r="S2510">
        <f t="shared" ca="1" si="2856"/>
        <v>81113</v>
      </c>
      <c r="T2510">
        <f t="shared" ca="1" si="2857"/>
        <v>347</v>
      </c>
    </row>
    <row r="2511" spans="1:20">
      <c r="A2511" s="3">
        <f t="shared" ca="1" si="2848"/>
        <v>2500</v>
      </c>
      <c r="B2511" s="3">
        <f t="shared" ca="1" si="2849"/>
        <v>2501</v>
      </c>
      <c r="C2511" s="3">
        <f t="shared" ref="C2511:I2511" ca="1" si="2868">B2511+IF(0=LEN(OFFSET($L$2,B2511,0)),1,0)</f>
        <v>2501</v>
      </c>
      <c r="D2511" s="3">
        <f t="shared" ca="1" si="2868"/>
        <v>2501</v>
      </c>
      <c r="E2511" s="3">
        <f t="shared" ca="1" si="2868"/>
        <v>2501</v>
      </c>
      <c r="F2511" s="3">
        <f t="shared" ca="1" si="2868"/>
        <v>2501</v>
      </c>
      <c r="G2511" s="3">
        <f t="shared" ca="1" si="2868"/>
        <v>2501</v>
      </c>
      <c r="H2511" s="3">
        <f t="shared" ca="1" si="2868"/>
        <v>2501</v>
      </c>
      <c r="I2511" s="3">
        <f t="shared" ca="1" si="2868"/>
        <v>2501</v>
      </c>
      <c r="J2511" s="3">
        <f ca="1">COUNTIF($A$2:$A2510,"="&amp;$A2511)+1</f>
        <v>1</v>
      </c>
      <c r="K2511">
        <f t="shared" ca="1" si="2851"/>
        <v>1</v>
      </c>
      <c r="L2511" t="str">
        <f ca="1">IF(M2511,"",
IF(R2511&lt;&gt;".",IF(OR(R2511="@",R2511="X"),"",MID(R2511,1,1)),
IF(OR(OFFSET('map portals'!$A$1,$Q2511,$P2511+1)="#",ISNUMBER(MATCH((P2511+1)*1000+Q2511,$S$2:$S2510,0))),"","0")
&amp;IF(OR(OFFSET('map portals'!$A$1,$Q2511+1,$P2511)="#",ISNUMBER(MATCH(P2511*1000+(Q2511+1),$S$2:$S2510,0))),"","1")
&amp;IF(OR(OFFSET('map portals'!$A$1,$Q2511,$P2511-1)="#",ISNUMBER(MATCH((P2511-1)*1000+Q2511,$S$2:$S2510,0))),"","2")
&amp;IF(OR(OFFSET('map portals'!$A$1,$Q2511-1,$P2511)="#",ISNUMBER(MATCH(P2511*1000+(Q2511-1),$S$2:$S2510,0))),"","3")
))</f>
        <v/>
      </c>
      <c r="M2511" t="b">
        <f ca="1">ISNUMBER(MATCH(S2511,$S$2:$S2510,0))</f>
        <v>0</v>
      </c>
      <c r="N2511">
        <f t="shared" ca="1" si="2852"/>
        <v>61</v>
      </c>
      <c r="O2511">
        <f t="shared" ca="1" si="2853"/>
        <v>13</v>
      </c>
      <c r="P2511">
        <f t="shared" ca="1" si="2854"/>
        <v>61</v>
      </c>
      <c r="Q2511">
        <f t="shared" ca="1" si="2855"/>
        <v>13</v>
      </c>
      <c r="R2511" t="str">
        <f ca="1">OFFSET('map portals'!$A$1,$O2511,$N2511)</f>
        <v>.</v>
      </c>
      <c r="S2511">
        <f t="shared" ca="1" si="2856"/>
        <v>61013</v>
      </c>
      <c r="T2511">
        <f t="shared" ca="1" si="2857"/>
        <v>347</v>
      </c>
    </row>
    <row r="2512" spans="1:20">
      <c r="A2512" s="3">
        <f t="shared" ca="1" si="2848"/>
        <v>2501</v>
      </c>
      <c r="B2512" s="3">
        <f t="shared" ca="1" si="2849"/>
        <v>2501</v>
      </c>
      <c r="C2512" s="3">
        <f t="shared" ref="C2512:I2512" ca="1" si="2869">B2512+IF(0=LEN(OFFSET($L$2,B2512,0)),1,0)</f>
        <v>2501</v>
      </c>
      <c r="D2512" s="3">
        <f t="shared" ca="1" si="2869"/>
        <v>2501</v>
      </c>
      <c r="E2512" s="3">
        <f t="shared" ca="1" si="2869"/>
        <v>2501</v>
      </c>
      <c r="F2512" s="3">
        <f t="shared" ca="1" si="2869"/>
        <v>2501</v>
      </c>
      <c r="G2512" s="3">
        <f t="shared" ca="1" si="2869"/>
        <v>2501</v>
      </c>
      <c r="H2512" s="3">
        <f t="shared" ca="1" si="2869"/>
        <v>2501</v>
      </c>
      <c r="I2512" s="3">
        <f t="shared" ca="1" si="2869"/>
        <v>2501</v>
      </c>
      <c r="J2512" s="3">
        <f ca="1">COUNTIF($A$2:$A2511,"="&amp;$A2512)+1</f>
        <v>1</v>
      </c>
      <c r="K2512">
        <f t="shared" ca="1" si="2851"/>
        <v>1</v>
      </c>
      <c r="L2512" t="str">
        <f ca="1">IF(M2512,"",
IF(R2512&lt;&gt;".",IF(OR(R2512="@",R2512="X"),"",MID(R2512,1,1)),
IF(OR(OFFSET('map portals'!$A$1,$Q2512,$P2512+1)="#",ISNUMBER(MATCH((P2512+1)*1000+Q2512,$S$2:$S2511,0))),"","0")
&amp;IF(OR(OFFSET('map portals'!$A$1,$Q2512+1,$P2512)="#",ISNUMBER(MATCH(P2512*1000+(Q2512+1),$S$2:$S2511,0))),"","1")
&amp;IF(OR(OFFSET('map portals'!$A$1,$Q2512,$P2512-1)="#",ISNUMBER(MATCH((P2512-1)*1000+Q2512,$S$2:$S2511,0))),"","2")
&amp;IF(OR(OFFSET('map portals'!$A$1,$Q2512-1,$P2512)="#",ISNUMBER(MATCH(P2512*1000+(Q2512-1),$S$2:$S2511,0))),"","3")
))</f>
        <v>1</v>
      </c>
      <c r="M2512" t="b">
        <f ca="1">ISNUMBER(MATCH(S2512,$S$2:$S2511,0))</f>
        <v>0</v>
      </c>
      <c r="N2512">
        <f t="shared" ca="1" si="2852"/>
        <v>31</v>
      </c>
      <c r="O2512">
        <f t="shared" ca="1" si="2853"/>
        <v>88</v>
      </c>
      <c r="P2512">
        <f t="shared" ca="1" si="2854"/>
        <v>31</v>
      </c>
      <c r="Q2512">
        <f t="shared" ca="1" si="2855"/>
        <v>88</v>
      </c>
      <c r="R2512" t="str">
        <f ca="1">OFFSET('map portals'!$A$1,$O2512,$N2512)</f>
        <v>.</v>
      </c>
      <c r="S2512">
        <f t="shared" ca="1" si="2856"/>
        <v>31088</v>
      </c>
      <c r="T2512">
        <f t="shared" ca="1" si="2857"/>
        <v>347</v>
      </c>
    </row>
    <row r="2513" spans="1:20">
      <c r="A2513" s="3">
        <f t="shared" ca="1" si="2848"/>
        <v>2501</v>
      </c>
      <c r="B2513" s="3">
        <f t="shared" ca="1" si="2849"/>
        <v>2502</v>
      </c>
      <c r="C2513" s="3">
        <f t="shared" ref="C2513:I2513" ca="1" si="2870">B2513+IF(0=LEN(OFFSET($L$2,B2513,0)),1,0)</f>
        <v>2502</v>
      </c>
      <c r="D2513" s="3">
        <f t="shared" ca="1" si="2870"/>
        <v>2502</v>
      </c>
      <c r="E2513" s="3">
        <f t="shared" ca="1" si="2870"/>
        <v>2502</v>
      </c>
      <c r="F2513" s="3">
        <f t="shared" ca="1" si="2870"/>
        <v>2502</v>
      </c>
      <c r="G2513" s="3">
        <f t="shared" ca="1" si="2870"/>
        <v>2502</v>
      </c>
      <c r="H2513" s="3">
        <f t="shared" ca="1" si="2870"/>
        <v>2502</v>
      </c>
      <c r="I2513" s="3">
        <f t="shared" ca="1" si="2870"/>
        <v>2502</v>
      </c>
      <c r="J2513" s="3">
        <f ca="1">COUNTIF($A$2:$A2512,"="&amp;$A2513)+1</f>
        <v>2</v>
      </c>
      <c r="K2513">
        <f t="shared" ca="1" si="2851"/>
        <v>3</v>
      </c>
      <c r="L2513" t="str">
        <f ca="1">IF(M2513,"",
IF(R2513&lt;&gt;".",IF(OR(R2513="@",R2513="X"),"",MID(R2513,1,1)),
IF(OR(OFFSET('map portals'!$A$1,$Q2513,$P2513+1)="#",ISNUMBER(MATCH((P2513+1)*1000+Q2513,$S$2:$S2512,0))),"","0")
&amp;IF(OR(OFFSET('map portals'!$A$1,$Q2513+1,$P2513)="#",ISNUMBER(MATCH(P2513*1000+(Q2513+1),$S$2:$S2512,0))),"","1")
&amp;IF(OR(OFFSET('map portals'!$A$1,$Q2513,$P2513-1)="#",ISNUMBER(MATCH((P2513-1)*1000+Q2513,$S$2:$S2512,0))),"","2")
&amp;IF(OR(OFFSET('map portals'!$A$1,$Q2513-1,$P2513)="#",ISNUMBER(MATCH(P2513*1000+(Q2513-1),$S$2:$S2512,0))),"","3")
))</f>
        <v>3</v>
      </c>
      <c r="M2513" t="b">
        <f ca="1">ISNUMBER(MATCH(S2513,$S$2:$S2512,0))</f>
        <v>0</v>
      </c>
      <c r="N2513">
        <f t="shared" ca="1" si="2852"/>
        <v>31</v>
      </c>
      <c r="O2513">
        <f t="shared" ca="1" si="2853"/>
        <v>86</v>
      </c>
      <c r="P2513">
        <f t="shared" ca="1" si="2854"/>
        <v>31</v>
      </c>
      <c r="Q2513">
        <f t="shared" ca="1" si="2855"/>
        <v>86</v>
      </c>
      <c r="R2513" t="str">
        <f ca="1">OFFSET('map portals'!$A$1,$O2513,$N2513)</f>
        <v>.</v>
      </c>
      <c r="S2513">
        <f t="shared" ca="1" si="2856"/>
        <v>31086</v>
      </c>
      <c r="T2513">
        <f t="shared" ca="1" si="2857"/>
        <v>347</v>
      </c>
    </row>
    <row r="2514" spans="1:20">
      <c r="A2514" s="3">
        <f t="shared" ca="1" si="2848"/>
        <v>2502</v>
      </c>
      <c r="B2514" s="3">
        <f t="shared" ca="1" si="2849"/>
        <v>2503</v>
      </c>
      <c r="C2514" s="3">
        <f t="shared" ref="C2514:I2514" ca="1" si="2871">B2514+IF(0=LEN(OFFSET($L$2,B2514,0)),1,0)</f>
        <v>2504</v>
      </c>
      <c r="D2514" s="3">
        <f t="shared" ca="1" si="2871"/>
        <v>2504</v>
      </c>
      <c r="E2514" s="3">
        <f t="shared" ca="1" si="2871"/>
        <v>2504</v>
      </c>
      <c r="F2514" s="3">
        <f t="shared" ca="1" si="2871"/>
        <v>2504</v>
      </c>
      <c r="G2514" s="3">
        <f t="shared" ca="1" si="2871"/>
        <v>2504</v>
      </c>
      <c r="H2514" s="3">
        <f t="shared" ca="1" si="2871"/>
        <v>2504</v>
      </c>
      <c r="I2514" s="3">
        <f t="shared" ca="1" si="2871"/>
        <v>2504</v>
      </c>
      <c r="J2514" s="3">
        <f ca="1">COUNTIF($A$2:$A2513,"="&amp;$A2514)+1</f>
        <v>1</v>
      </c>
      <c r="K2514">
        <f t="shared" ca="1" si="2851"/>
        <v>0</v>
      </c>
      <c r="L2514" t="str">
        <f ca="1">IF(M2514,"",
IF(R2514&lt;&gt;".",IF(OR(R2514="@",R2514="X"),"",MID(R2514,1,1)),
IF(OR(OFFSET('map portals'!$A$1,$Q2514,$P2514+1)="#",ISNUMBER(MATCH((P2514+1)*1000+Q2514,$S$2:$S2513,0))),"","0")
&amp;IF(OR(OFFSET('map portals'!$A$1,$Q2514+1,$P2514)="#",ISNUMBER(MATCH(P2514*1000+(Q2514+1),$S$2:$S2513,0))),"","1")
&amp;IF(OR(OFFSET('map portals'!$A$1,$Q2514,$P2514-1)="#",ISNUMBER(MATCH((P2514-1)*1000+Q2514,$S$2:$S2513,0))),"","2")
&amp;IF(OR(OFFSET('map portals'!$A$1,$Q2514-1,$P2514)="#",ISNUMBER(MATCH(P2514*1000+(Q2514-1),$S$2:$S2513,0))),"","3")
))</f>
        <v>0</v>
      </c>
      <c r="M2514" t="b">
        <f ca="1">ISNUMBER(MATCH(S2514,$S$2:$S2513,0))</f>
        <v>0</v>
      </c>
      <c r="N2514">
        <f t="shared" ca="1" si="2852"/>
        <v>88</v>
      </c>
      <c r="O2514">
        <f t="shared" ca="1" si="2853"/>
        <v>119</v>
      </c>
      <c r="P2514">
        <f t="shared" ca="1" si="2854"/>
        <v>88</v>
      </c>
      <c r="Q2514">
        <f t="shared" ca="1" si="2855"/>
        <v>119</v>
      </c>
      <c r="R2514" t="str">
        <f ca="1">OFFSET('map portals'!$A$1,$O2514,$N2514)</f>
        <v>.</v>
      </c>
      <c r="S2514">
        <f t="shared" ca="1" si="2856"/>
        <v>88119</v>
      </c>
      <c r="T2514">
        <f t="shared" ca="1" si="2857"/>
        <v>348</v>
      </c>
    </row>
    <row r="2515" spans="1:20">
      <c r="A2515" s="3">
        <f t="shared" ca="1" si="2848"/>
        <v>2504</v>
      </c>
      <c r="B2515" s="3">
        <f t="shared" ca="1" si="2849"/>
        <v>2505</v>
      </c>
      <c r="C2515" s="3">
        <f t="shared" ref="C2515:I2515" ca="1" si="2872">B2515+IF(0=LEN(OFFSET($L$2,B2515,0)),1,0)</f>
        <v>2505</v>
      </c>
      <c r="D2515" s="3">
        <f t="shared" ca="1" si="2872"/>
        <v>2505</v>
      </c>
      <c r="E2515" s="3">
        <f t="shared" ca="1" si="2872"/>
        <v>2505</v>
      </c>
      <c r="F2515" s="3">
        <f t="shared" ca="1" si="2872"/>
        <v>2505</v>
      </c>
      <c r="G2515" s="3">
        <f t="shared" ca="1" si="2872"/>
        <v>2505</v>
      </c>
      <c r="H2515" s="3">
        <f t="shared" ca="1" si="2872"/>
        <v>2505</v>
      </c>
      <c r="I2515" s="3">
        <f t="shared" ca="1" si="2872"/>
        <v>2505</v>
      </c>
      <c r="J2515" s="3">
        <f ca="1">COUNTIF($A$2:$A2514,"="&amp;$A2515)+1</f>
        <v>1</v>
      </c>
      <c r="K2515">
        <f t="shared" ca="1" si="2851"/>
        <v>0</v>
      </c>
      <c r="L2515" t="str">
        <f ca="1">IF(M2515,"",
IF(R2515&lt;&gt;".",IF(OR(R2515="@",R2515="X"),"",MID(R2515,1,1)),
IF(OR(OFFSET('map portals'!$A$1,$Q2515,$P2515+1)="#",ISNUMBER(MATCH((P2515+1)*1000+Q2515,$S$2:$S2514,0))),"","0")
&amp;IF(OR(OFFSET('map portals'!$A$1,$Q2515+1,$P2515)="#",ISNUMBER(MATCH(P2515*1000+(Q2515+1),$S$2:$S2514,0))),"","1")
&amp;IF(OR(OFFSET('map portals'!$A$1,$Q2515,$P2515-1)="#",ISNUMBER(MATCH((P2515-1)*1000+Q2515,$S$2:$S2514,0))),"","2")
&amp;IF(OR(OFFSET('map portals'!$A$1,$Q2515-1,$P2515)="#",ISNUMBER(MATCH(P2515*1000+(Q2515-1),$S$2:$S2514,0))),"","3")
))</f>
        <v>0</v>
      </c>
      <c r="M2515" t="b">
        <f ca="1">ISNUMBER(MATCH(S2515,$S$2:$S2514,0))</f>
        <v>0</v>
      </c>
      <c r="N2515">
        <f t="shared" ca="1" si="2852"/>
        <v>86</v>
      </c>
      <c r="O2515">
        <f t="shared" ca="1" si="2853"/>
        <v>117</v>
      </c>
      <c r="P2515">
        <f t="shared" ca="1" si="2854"/>
        <v>86</v>
      </c>
      <c r="Q2515">
        <f t="shared" ca="1" si="2855"/>
        <v>117</v>
      </c>
      <c r="R2515" t="str">
        <f ca="1">OFFSET('map portals'!$A$1,$O2515,$N2515)</f>
        <v>.</v>
      </c>
      <c r="S2515">
        <f t="shared" ca="1" si="2856"/>
        <v>86117</v>
      </c>
      <c r="T2515">
        <f t="shared" ca="1" si="2857"/>
        <v>348</v>
      </c>
    </row>
    <row r="2516" spans="1:20">
      <c r="A2516" s="3">
        <f t="shared" ca="1" si="2848"/>
        <v>2505</v>
      </c>
      <c r="B2516" s="3">
        <f t="shared" ca="1" si="2849"/>
        <v>2505</v>
      </c>
      <c r="C2516" s="3">
        <f t="shared" ref="C2516:I2516" ca="1" si="2873">B2516+IF(0=LEN(OFFSET($L$2,B2516,0)),1,0)</f>
        <v>2505</v>
      </c>
      <c r="D2516" s="3">
        <f t="shared" ca="1" si="2873"/>
        <v>2505</v>
      </c>
      <c r="E2516" s="3">
        <f t="shared" ca="1" si="2873"/>
        <v>2505</v>
      </c>
      <c r="F2516" s="3">
        <f t="shared" ca="1" si="2873"/>
        <v>2505</v>
      </c>
      <c r="G2516" s="3">
        <f t="shared" ca="1" si="2873"/>
        <v>2505</v>
      </c>
      <c r="H2516" s="3">
        <f t="shared" ca="1" si="2873"/>
        <v>2505</v>
      </c>
      <c r="I2516" s="3">
        <f t="shared" ca="1" si="2873"/>
        <v>2505</v>
      </c>
      <c r="J2516" s="3">
        <f ca="1">COUNTIF($A$2:$A2515,"="&amp;$A2516)+1</f>
        <v>1</v>
      </c>
      <c r="K2516">
        <f t="shared" ca="1" si="2851"/>
        <v>0</v>
      </c>
      <c r="L2516" t="str">
        <f ca="1">IF(M2516,"",
IF(R2516&lt;&gt;".",IF(OR(R2516="@",R2516="X"),"",MID(R2516,1,1)),
IF(OR(OFFSET('map portals'!$A$1,$Q2516,$P2516+1)="#",ISNUMBER(MATCH((P2516+1)*1000+Q2516,$S$2:$S2515,0))),"","0")
&amp;IF(OR(OFFSET('map portals'!$A$1,$Q2516+1,$P2516)="#",ISNUMBER(MATCH(P2516*1000+(Q2516+1),$S$2:$S2515,0))),"","1")
&amp;IF(OR(OFFSET('map portals'!$A$1,$Q2516,$P2516-1)="#",ISNUMBER(MATCH((P2516-1)*1000+Q2516,$S$2:$S2515,0))),"","2")
&amp;IF(OR(OFFSET('map portals'!$A$1,$Q2516-1,$P2516)="#",ISNUMBER(MATCH(P2516*1000+(Q2516-1),$S$2:$S2515,0))),"","3")
))</f>
        <v>0</v>
      </c>
      <c r="M2516" t="b">
        <f ca="1">ISNUMBER(MATCH(S2516,$S$2:$S2515,0))</f>
        <v>0</v>
      </c>
      <c r="N2516">
        <f t="shared" ca="1" si="2852"/>
        <v>84</v>
      </c>
      <c r="O2516">
        <f t="shared" ca="1" si="2853"/>
        <v>115</v>
      </c>
      <c r="P2516">
        <f t="shared" ca="1" si="2854"/>
        <v>84</v>
      </c>
      <c r="Q2516">
        <f t="shared" ca="1" si="2855"/>
        <v>115</v>
      </c>
      <c r="R2516" t="str">
        <f ca="1">OFFSET('map portals'!$A$1,$O2516,$N2516)</f>
        <v>.</v>
      </c>
      <c r="S2516">
        <f t="shared" ca="1" si="2856"/>
        <v>84115</v>
      </c>
      <c r="T2516">
        <f t="shared" ca="1" si="2857"/>
        <v>348</v>
      </c>
    </row>
    <row r="2517" spans="1:20">
      <c r="A2517" s="3">
        <f t="shared" ca="1" si="2848"/>
        <v>2505</v>
      </c>
      <c r="B2517" s="3">
        <f t="shared" ca="1" si="2849"/>
        <v>2506</v>
      </c>
      <c r="C2517" s="3">
        <f t="shared" ref="C2517:I2517" ca="1" si="2874">B2517+IF(0=LEN(OFFSET($L$2,B2517,0)),1,0)</f>
        <v>2506</v>
      </c>
      <c r="D2517" s="3">
        <f t="shared" ca="1" si="2874"/>
        <v>2506</v>
      </c>
      <c r="E2517" s="3">
        <f t="shared" ca="1" si="2874"/>
        <v>2506</v>
      </c>
      <c r="F2517" s="3">
        <f t="shared" ca="1" si="2874"/>
        <v>2506</v>
      </c>
      <c r="G2517" s="3">
        <f t="shared" ca="1" si="2874"/>
        <v>2506</v>
      </c>
      <c r="H2517" s="3">
        <f t="shared" ca="1" si="2874"/>
        <v>2506</v>
      </c>
      <c r="I2517" s="3">
        <f t="shared" ca="1" si="2874"/>
        <v>2506</v>
      </c>
      <c r="J2517" s="3">
        <f ca="1">COUNTIF($A$2:$A2516,"="&amp;$A2517)+1</f>
        <v>2</v>
      </c>
      <c r="K2517">
        <f t="shared" ca="1" si="2851"/>
        <v>3</v>
      </c>
      <c r="L2517" t="str">
        <f ca="1">IF(M2517,"",
IF(R2517&lt;&gt;".",IF(OR(R2517="@",R2517="X"),"",MID(R2517,1,1)),
IF(OR(OFFSET('map portals'!$A$1,$Q2517,$P2517+1)="#",ISNUMBER(MATCH((P2517+1)*1000+Q2517,$S$2:$S2516,0))),"","0")
&amp;IF(OR(OFFSET('map portals'!$A$1,$Q2517+1,$P2517)="#",ISNUMBER(MATCH(P2517*1000+(Q2517+1),$S$2:$S2516,0))),"","1")
&amp;IF(OR(OFFSET('map portals'!$A$1,$Q2517,$P2517-1)="#",ISNUMBER(MATCH((P2517-1)*1000+Q2517,$S$2:$S2516,0))),"","2")
&amp;IF(OR(OFFSET('map portals'!$A$1,$Q2517-1,$P2517)="#",ISNUMBER(MATCH(P2517*1000+(Q2517-1),$S$2:$S2516,0))),"","3")
))</f>
        <v>3</v>
      </c>
      <c r="M2517" t="b">
        <f ca="1">ISNUMBER(MATCH(S2517,$S$2:$S2516,0))</f>
        <v>0</v>
      </c>
      <c r="N2517">
        <f t="shared" ca="1" si="2852"/>
        <v>83</v>
      </c>
      <c r="O2517">
        <f t="shared" ca="1" si="2853"/>
        <v>114</v>
      </c>
      <c r="P2517">
        <f t="shared" ca="1" si="2854"/>
        <v>83</v>
      </c>
      <c r="Q2517">
        <f t="shared" ca="1" si="2855"/>
        <v>114</v>
      </c>
      <c r="R2517" t="str">
        <f ca="1">OFFSET('map portals'!$A$1,$O2517,$N2517)</f>
        <v>.</v>
      </c>
      <c r="S2517">
        <f t="shared" ca="1" si="2856"/>
        <v>83114</v>
      </c>
      <c r="T2517">
        <f t="shared" ca="1" si="2857"/>
        <v>348</v>
      </c>
    </row>
    <row r="2518" spans="1:20">
      <c r="A2518" s="3">
        <f t="shared" ca="1" si="2848"/>
        <v>2506</v>
      </c>
      <c r="B2518" s="3">
        <f t="shared" ca="1" si="2849"/>
        <v>2507</v>
      </c>
      <c r="C2518" s="3">
        <f t="shared" ref="C2518:I2518" ca="1" si="2875">B2518+IF(0=LEN(OFFSET($L$2,B2518,0)),1,0)</f>
        <v>2507</v>
      </c>
      <c r="D2518" s="3">
        <f t="shared" ca="1" si="2875"/>
        <v>2507</v>
      </c>
      <c r="E2518" s="3">
        <f t="shared" ca="1" si="2875"/>
        <v>2507</v>
      </c>
      <c r="F2518" s="3">
        <f t="shared" ca="1" si="2875"/>
        <v>2507</v>
      </c>
      <c r="G2518" s="3">
        <f t="shared" ca="1" si="2875"/>
        <v>2507</v>
      </c>
      <c r="H2518" s="3">
        <f t="shared" ca="1" si="2875"/>
        <v>2507</v>
      </c>
      <c r="I2518" s="3">
        <f t="shared" ca="1" si="2875"/>
        <v>2507</v>
      </c>
      <c r="J2518" s="3">
        <f ca="1">COUNTIF($A$2:$A2517,"="&amp;$A2518)+1</f>
        <v>1</v>
      </c>
      <c r="K2518">
        <f t="shared" ca="1" si="2851"/>
        <v>3</v>
      </c>
      <c r="L2518" t="str">
        <f ca="1">IF(M2518,"",
IF(R2518&lt;&gt;".",IF(OR(R2518="@",R2518="X"),"",MID(R2518,1,1)),
IF(OR(OFFSET('map portals'!$A$1,$Q2518,$P2518+1)="#",ISNUMBER(MATCH((P2518+1)*1000+Q2518,$S$2:$S2517,0))),"","0")
&amp;IF(OR(OFFSET('map portals'!$A$1,$Q2518+1,$P2518)="#",ISNUMBER(MATCH(P2518*1000+(Q2518+1),$S$2:$S2517,0))),"","1")
&amp;IF(OR(OFFSET('map portals'!$A$1,$Q2518,$P2518-1)="#",ISNUMBER(MATCH((P2518-1)*1000+Q2518,$S$2:$S2517,0))),"","2")
&amp;IF(OR(OFFSET('map portals'!$A$1,$Q2518-1,$P2518)="#",ISNUMBER(MATCH(P2518*1000+(Q2518-1),$S$2:$S2517,0))),"","3")
))</f>
        <v>3</v>
      </c>
      <c r="M2518" t="b">
        <f ca="1">ISNUMBER(MATCH(S2518,$S$2:$S2517,0))</f>
        <v>0</v>
      </c>
      <c r="N2518">
        <f t="shared" ca="1" si="2852"/>
        <v>77</v>
      </c>
      <c r="O2518">
        <f t="shared" ca="1" si="2853"/>
        <v>116</v>
      </c>
      <c r="P2518">
        <f t="shared" ca="1" si="2854"/>
        <v>77</v>
      </c>
      <c r="Q2518">
        <f t="shared" ca="1" si="2855"/>
        <v>116</v>
      </c>
      <c r="R2518" t="str">
        <f ca="1">OFFSET('map portals'!$A$1,$O2518,$N2518)</f>
        <v>.</v>
      </c>
      <c r="S2518">
        <f t="shared" ca="1" si="2856"/>
        <v>77116</v>
      </c>
      <c r="T2518">
        <f t="shared" ca="1" si="2857"/>
        <v>348</v>
      </c>
    </row>
    <row r="2519" spans="1:20">
      <c r="A2519" s="3">
        <f t="shared" ca="1" si="2848"/>
        <v>2507</v>
      </c>
      <c r="B2519" s="3">
        <f t="shared" ca="1" si="2849"/>
        <v>2508</v>
      </c>
      <c r="C2519" s="3">
        <f t="shared" ref="C2519:I2519" ca="1" si="2876">B2519+IF(0=LEN(OFFSET($L$2,B2519,0)),1,0)</f>
        <v>2509</v>
      </c>
      <c r="D2519" s="3">
        <f t="shared" ca="1" si="2876"/>
        <v>2510</v>
      </c>
      <c r="E2519" s="3">
        <f t="shared" ca="1" si="2876"/>
        <v>2510</v>
      </c>
      <c r="F2519" s="3">
        <f t="shared" ca="1" si="2876"/>
        <v>2510</v>
      </c>
      <c r="G2519" s="3">
        <f t="shared" ca="1" si="2876"/>
        <v>2510</v>
      </c>
      <c r="H2519" s="3">
        <f t="shared" ca="1" si="2876"/>
        <v>2510</v>
      </c>
      <c r="I2519" s="3">
        <f t="shared" ca="1" si="2876"/>
        <v>2510</v>
      </c>
      <c r="J2519" s="3">
        <f ca="1">COUNTIF($A$2:$A2518,"="&amp;$A2519)+1</f>
        <v>1</v>
      </c>
      <c r="K2519">
        <f t="shared" ca="1" si="2851"/>
        <v>3</v>
      </c>
      <c r="L2519" t="str">
        <f ca="1">IF(M2519,"",
IF(R2519&lt;&gt;".",IF(OR(R2519="@",R2519="X"),"",MID(R2519,1,1)),
IF(OR(OFFSET('map portals'!$A$1,$Q2519,$P2519+1)="#",ISNUMBER(MATCH((P2519+1)*1000+Q2519,$S$2:$S2518,0))),"","0")
&amp;IF(OR(OFFSET('map portals'!$A$1,$Q2519+1,$P2519)="#",ISNUMBER(MATCH(P2519*1000+(Q2519+1),$S$2:$S2518,0))),"","1")
&amp;IF(OR(OFFSET('map portals'!$A$1,$Q2519,$P2519-1)="#",ISNUMBER(MATCH((P2519-1)*1000+Q2519,$S$2:$S2518,0))),"","2")
&amp;IF(OR(OFFSET('map portals'!$A$1,$Q2519-1,$P2519)="#",ISNUMBER(MATCH(P2519*1000+(Q2519-1),$S$2:$S2518,0))),"","3")
))</f>
        <v>3</v>
      </c>
      <c r="M2519" t="b">
        <f ca="1">ISNUMBER(MATCH(S2519,$S$2:$S2518,0))</f>
        <v>0</v>
      </c>
      <c r="N2519">
        <f t="shared" ca="1" si="2852"/>
        <v>79</v>
      </c>
      <c r="O2519">
        <f t="shared" ca="1" si="2853"/>
        <v>114</v>
      </c>
      <c r="P2519">
        <f t="shared" ca="1" si="2854"/>
        <v>79</v>
      </c>
      <c r="Q2519">
        <f t="shared" ca="1" si="2855"/>
        <v>114</v>
      </c>
      <c r="R2519" t="str">
        <f ca="1">OFFSET('map portals'!$A$1,$O2519,$N2519)</f>
        <v>.</v>
      </c>
      <c r="S2519">
        <f t="shared" ca="1" si="2856"/>
        <v>79114</v>
      </c>
      <c r="T2519">
        <f t="shared" ca="1" si="2857"/>
        <v>348</v>
      </c>
    </row>
    <row r="2520" spans="1:20">
      <c r="A2520" s="3">
        <f t="shared" ca="1" si="2848"/>
        <v>2510</v>
      </c>
      <c r="B2520" s="3">
        <f t="shared" ca="1" si="2849"/>
        <v>2511</v>
      </c>
      <c r="C2520" s="3">
        <f t="shared" ref="C2520:I2520" ca="1" si="2877">B2520+IF(0=LEN(OFFSET($L$2,B2520,0)),1,0)</f>
        <v>2511</v>
      </c>
      <c r="D2520" s="3">
        <f t="shared" ca="1" si="2877"/>
        <v>2511</v>
      </c>
      <c r="E2520" s="3">
        <f t="shared" ca="1" si="2877"/>
        <v>2511</v>
      </c>
      <c r="F2520" s="3">
        <f t="shared" ca="1" si="2877"/>
        <v>2511</v>
      </c>
      <c r="G2520" s="3">
        <f t="shared" ca="1" si="2877"/>
        <v>2511</v>
      </c>
      <c r="H2520" s="3">
        <f t="shared" ca="1" si="2877"/>
        <v>2511</v>
      </c>
      <c r="I2520" s="3">
        <f t="shared" ca="1" si="2877"/>
        <v>2511</v>
      </c>
      <c r="J2520" s="3">
        <f ca="1">COUNTIF($A$2:$A2519,"="&amp;$A2520)+1</f>
        <v>1</v>
      </c>
      <c r="K2520">
        <f t="shared" ca="1" si="2851"/>
        <v>1</v>
      </c>
      <c r="L2520" t="str">
        <f ca="1">IF(M2520,"",
IF(R2520&lt;&gt;".",IF(OR(R2520="@",R2520="X"),"",MID(R2520,1,1)),
IF(OR(OFFSET('map portals'!$A$1,$Q2520,$P2520+1)="#",ISNUMBER(MATCH((P2520+1)*1000+Q2520,$S$2:$S2519,0))),"","0")
&amp;IF(OR(OFFSET('map portals'!$A$1,$Q2520+1,$P2520)="#",ISNUMBER(MATCH(P2520*1000+(Q2520+1),$S$2:$S2519,0))),"","1")
&amp;IF(OR(OFFSET('map portals'!$A$1,$Q2520,$P2520-1)="#",ISNUMBER(MATCH((P2520-1)*1000+Q2520,$S$2:$S2519,0))),"","2")
&amp;IF(OR(OFFSET('map portals'!$A$1,$Q2520-1,$P2520)="#",ISNUMBER(MATCH(P2520*1000+(Q2520-1),$S$2:$S2519,0))),"","3")
))</f>
        <v/>
      </c>
      <c r="M2520" t="b">
        <f ca="1">ISNUMBER(MATCH(S2520,$S$2:$S2519,0))</f>
        <v>0</v>
      </c>
      <c r="N2520">
        <f t="shared" ca="1" si="2852"/>
        <v>31</v>
      </c>
      <c r="O2520">
        <f t="shared" ca="1" si="2853"/>
        <v>89</v>
      </c>
      <c r="P2520">
        <f t="shared" ca="1" si="2854"/>
        <v>31</v>
      </c>
      <c r="Q2520">
        <f t="shared" ca="1" si="2855"/>
        <v>89</v>
      </c>
      <c r="R2520" t="str">
        <f ca="1">OFFSET('map portals'!$A$1,$O2520,$N2520)</f>
        <v>.</v>
      </c>
      <c r="S2520">
        <f t="shared" ca="1" si="2856"/>
        <v>31089</v>
      </c>
      <c r="T2520">
        <f t="shared" ca="1" si="2857"/>
        <v>348</v>
      </c>
    </row>
    <row r="2521" spans="1:20">
      <c r="A2521" s="3">
        <f t="shared" ca="1" si="2848"/>
        <v>2511</v>
      </c>
      <c r="B2521" s="3">
        <f t="shared" ca="1" si="2849"/>
        <v>2512</v>
      </c>
      <c r="C2521" s="3">
        <f t="shared" ref="C2521:I2521" ca="1" si="2878">B2521+IF(0=LEN(OFFSET($L$2,B2521,0)),1,0)</f>
        <v>2512</v>
      </c>
      <c r="D2521" s="3">
        <f t="shared" ca="1" si="2878"/>
        <v>2512</v>
      </c>
      <c r="E2521" s="3">
        <f t="shared" ca="1" si="2878"/>
        <v>2512</v>
      </c>
      <c r="F2521" s="3">
        <f t="shared" ca="1" si="2878"/>
        <v>2512</v>
      </c>
      <c r="G2521" s="3">
        <f t="shared" ca="1" si="2878"/>
        <v>2512</v>
      </c>
      <c r="H2521" s="3">
        <f t="shared" ca="1" si="2878"/>
        <v>2512</v>
      </c>
      <c r="I2521" s="3">
        <f t="shared" ca="1" si="2878"/>
        <v>2512</v>
      </c>
      <c r="J2521" s="3">
        <f ca="1">COUNTIF($A$2:$A2520,"="&amp;$A2521)+1</f>
        <v>1</v>
      </c>
      <c r="K2521">
        <f t="shared" ca="1" si="2851"/>
        <v>3</v>
      </c>
      <c r="L2521" t="str">
        <f ca="1">IF(M2521,"",
IF(R2521&lt;&gt;".",IF(OR(R2521="@",R2521="X"),"",MID(R2521,1,1)),
IF(OR(OFFSET('map portals'!$A$1,$Q2521,$P2521+1)="#",ISNUMBER(MATCH((P2521+1)*1000+Q2521,$S$2:$S2520,0))),"","0")
&amp;IF(OR(OFFSET('map portals'!$A$1,$Q2521+1,$P2521)="#",ISNUMBER(MATCH(P2521*1000+(Q2521+1),$S$2:$S2520,0))),"","1")
&amp;IF(OR(OFFSET('map portals'!$A$1,$Q2521,$P2521-1)="#",ISNUMBER(MATCH((P2521-1)*1000+Q2521,$S$2:$S2520,0))),"","2")
&amp;IF(OR(OFFSET('map portals'!$A$1,$Q2521-1,$P2521)="#",ISNUMBER(MATCH(P2521*1000+(Q2521-1),$S$2:$S2520,0))),"","3")
))</f>
        <v>23</v>
      </c>
      <c r="M2521" t="b">
        <f ca="1">ISNUMBER(MATCH(S2521,$S$2:$S2520,0))</f>
        <v>0</v>
      </c>
      <c r="N2521">
        <f t="shared" ca="1" si="2852"/>
        <v>31</v>
      </c>
      <c r="O2521">
        <f t="shared" ca="1" si="2853"/>
        <v>85</v>
      </c>
      <c r="P2521">
        <f t="shared" ca="1" si="2854"/>
        <v>31</v>
      </c>
      <c r="Q2521">
        <f t="shared" ca="1" si="2855"/>
        <v>85</v>
      </c>
      <c r="R2521" t="str">
        <f ca="1">OFFSET('map portals'!$A$1,$O2521,$N2521)</f>
        <v>.</v>
      </c>
      <c r="S2521">
        <f t="shared" ca="1" si="2856"/>
        <v>31085</v>
      </c>
      <c r="T2521">
        <f t="shared" ca="1" si="2857"/>
        <v>348</v>
      </c>
    </row>
    <row r="2522" spans="1:20">
      <c r="A2522" s="3">
        <f t="shared" ca="1" si="2848"/>
        <v>2512</v>
      </c>
      <c r="B2522" s="3">
        <f t="shared" ca="1" si="2849"/>
        <v>2513</v>
      </c>
      <c r="C2522" s="3">
        <f t="shared" ref="C2522:I2522" ca="1" si="2879">B2522+IF(0=LEN(OFFSET($L$2,B2522,0)),1,0)</f>
        <v>2513</v>
      </c>
      <c r="D2522" s="3">
        <f t="shared" ca="1" si="2879"/>
        <v>2513</v>
      </c>
      <c r="E2522" s="3">
        <f t="shared" ca="1" si="2879"/>
        <v>2513</v>
      </c>
      <c r="F2522" s="3">
        <f t="shared" ca="1" si="2879"/>
        <v>2513</v>
      </c>
      <c r="G2522" s="3">
        <f t="shared" ca="1" si="2879"/>
        <v>2513</v>
      </c>
      <c r="H2522" s="3">
        <f t="shared" ca="1" si="2879"/>
        <v>2513</v>
      </c>
      <c r="I2522" s="3">
        <f t="shared" ca="1" si="2879"/>
        <v>2513</v>
      </c>
      <c r="J2522" s="3">
        <f ca="1">COUNTIF($A$2:$A2521,"="&amp;$A2522)+1</f>
        <v>1</v>
      </c>
      <c r="K2522">
        <f t="shared" ca="1" si="2851"/>
        <v>0</v>
      </c>
      <c r="L2522" t="str">
        <f ca="1">IF(M2522,"",
IF(R2522&lt;&gt;".",IF(OR(R2522="@",R2522="X"),"",MID(R2522,1,1)),
IF(OR(OFFSET('map portals'!$A$1,$Q2522,$P2522+1)="#",ISNUMBER(MATCH((P2522+1)*1000+Q2522,$S$2:$S2521,0))),"","0")
&amp;IF(OR(OFFSET('map portals'!$A$1,$Q2522+1,$P2522)="#",ISNUMBER(MATCH(P2522*1000+(Q2522+1),$S$2:$S2521,0))),"","1")
&amp;IF(OR(OFFSET('map portals'!$A$1,$Q2522,$P2522-1)="#",ISNUMBER(MATCH((P2522-1)*1000+Q2522,$S$2:$S2521,0))),"","2")
&amp;IF(OR(OFFSET('map portals'!$A$1,$Q2522-1,$P2522)="#",ISNUMBER(MATCH(P2522*1000+(Q2522-1),$S$2:$S2521,0))),"","3")
))</f>
        <v>013</v>
      </c>
      <c r="M2522" t="b">
        <f ca="1">ISNUMBER(MATCH(S2522,$S$2:$S2521,0))</f>
        <v>0</v>
      </c>
      <c r="N2522">
        <f t="shared" ca="1" si="2852"/>
        <v>89</v>
      </c>
      <c r="O2522">
        <f t="shared" ca="1" si="2853"/>
        <v>119</v>
      </c>
      <c r="P2522">
        <f t="shared" ca="1" si="2854"/>
        <v>89</v>
      </c>
      <c r="Q2522">
        <f t="shared" ca="1" si="2855"/>
        <v>119</v>
      </c>
      <c r="R2522" t="str">
        <f ca="1">OFFSET('map portals'!$A$1,$O2522,$N2522)</f>
        <v>.</v>
      </c>
      <c r="S2522">
        <f t="shared" ca="1" si="2856"/>
        <v>89119</v>
      </c>
      <c r="T2522">
        <f t="shared" ca="1" si="2857"/>
        <v>349</v>
      </c>
    </row>
    <row r="2523" spans="1:20">
      <c r="A2523" s="3">
        <f t="shared" ca="1" si="2848"/>
        <v>2513</v>
      </c>
      <c r="B2523" s="3">
        <f t="shared" ca="1" si="2849"/>
        <v>2514</v>
      </c>
      <c r="C2523" s="3">
        <f t="shared" ref="C2523:I2523" ca="1" si="2880">B2523+IF(0=LEN(OFFSET($L$2,B2523,0)),1,0)</f>
        <v>2514</v>
      </c>
      <c r="D2523" s="3">
        <f t="shared" ca="1" si="2880"/>
        <v>2514</v>
      </c>
      <c r="E2523" s="3">
        <f t="shared" ca="1" si="2880"/>
        <v>2514</v>
      </c>
      <c r="F2523" s="3">
        <f t="shared" ca="1" si="2880"/>
        <v>2514</v>
      </c>
      <c r="G2523" s="3">
        <f t="shared" ca="1" si="2880"/>
        <v>2514</v>
      </c>
      <c r="H2523" s="3">
        <f t="shared" ca="1" si="2880"/>
        <v>2514</v>
      </c>
      <c r="I2523" s="3">
        <f t="shared" ca="1" si="2880"/>
        <v>2514</v>
      </c>
      <c r="J2523" s="3">
        <f ca="1">COUNTIF($A$2:$A2522,"="&amp;$A2523)+1</f>
        <v>1</v>
      </c>
      <c r="K2523">
        <f t="shared" ca="1" si="2851"/>
        <v>0</v>
      </c>
      <c r="L2523" t="str">
        <f ca="1">IF(M2523,"",
IF(R2523&lt;&gt;".",IF(OR(R2523="@",R2523="X"),"",MID(R2523,1,1)),
IF(OR(OFFSET('map portals'!$A$1,$Q2523,$P2523+1)="#",ISNUMBER(MATCH((P2523+1)*1000+Q2523,$S$2:$S2522,0))),"","0")
&amp;IF(OR(OFFSET('map portals'!$A$1,$Q2523+1,$P2523)="#",ISNUMBER(MATCH(P2523*1000+(Q2523+1),$S$2:$S2522,0))),"","1")
&amp;IF(OR(OFFSET('map portals'!$A$1,$Q2523,$P2523-1)="#",ISNUMBER(MATCH((P2523-1)*1000+Q2523,$S$2:$S2522,0))),"","2")
&amp;IF(OR(OFFSET('map portals'!$A$1,$Q2523-1,$P2523)="#",ISNUMBER(MATCH(P2523*1000+(Q2523-1),$S$2:$S2522,0))),"","3")
))</f>
        <v/>
      </c>
      <c r="M2523" t="b">
        <f ca="1">ISNUMBER(MATCH(S2523,$S$2:$S2522,0))</f>
        <v>0</v>
      </c>
      <c r="N2523">
        <f t="shared" ca="1" si="2852"/>
        <v>87</v>
      </c>
      <c r="O2523">
        <f t="shared" ca="1" si="2853"/>
        <v>117</v>
      </c>
      <c r="P2523">
        <f t="shared" ca="1" si="2854"/>
        <v>87</v>
      </c>
      <c r="Q2523">
        <f t="shared" ca="1" si="2855"/>
        <v>117</v>
      </c>
      <c r="R2523" t="str">
        <f ca="1">OFFSET('map portals'!$A$1,$O2523,$N2523)</f>
        <v>.</v>
      </c>
      <c r="S2523">
        <f t="shared" ca="1" si="2856"/>
        <v>87117</v>
      </c>
      <c r="T2523">
        <f t="shared" ca="1" si="2857"/>
        <v>349</v>
      </c>
    </row>
    <row r="2524" spans="1:20">
      <c r="A2524" s="3">
        <f t="shared" ca="1" si="2848"/>
        <v>2514</v>
      </c>
      <c r="B2524" s="3">
        <f t="shared" ca="1" si="2849"/>
        <v>2515</v>
      </c>
      <c r="C2524" s="3">
        <f t="shared" ref="C2524:I2524" ca="1" si="2881">B2524+IF(0=LEN(OFFSET($L$2,B2524,0)),1,0)</f>
        <v>2515</v>
      </c>
      <c r="D2524" s="3">
        <f t="shared" ca="1" si="2881"/>
        <v>2515</v>
      </c>
      <c r="E2524" s="3">
        <f t="shared" ca="1" si="2881"/>
        <v>2515</v>
      </c>
      <c r="F2524" s="3">
        <f t="shared" ca="1" si="2881"/>
        <v>2515</v>
      </c>
      <c r="G2524" s="3">
        <f t="shared" ca="1" si="2881"/>
        <v>2515</v>
      </c>
      <c r="H2524" s="3">
        <f t="shared" ca="1" si="2881"/>
        <v>2515</v>
      </c>
      <c r="I2524" s="3">
        <f t="shared" ca="1" si="2881"/>
        <v>2515</v>
      </c>
      <c r="J2524" s="3">
        <f ca="1">COUNTIF($A$2:$A2523,"="&amp;$A2524)+1</f>
        <v>1</v>
      </c>
      <c r="K2524">
        <f t="shared" ca="1" si="2851"/>
        <v>0</v>
      </c>
      <c r="L2524" t="str">
        <f ca="1">IF(M2524,"",
IF(R2524&lt;&gt;".",IF(OR(R2524="@",R2524="X"),"",MID(R2524,1,1)),
IF(OR(OFFSET('map portals'!$A$1,$Q2524,$P2524+1)="#",ISNUMBER(MATCH((P2524+1)*1000+Q2524,$S$2:$S2523,0))),"","0")
&amp;IF(OR(OFFSET('map portals'!$A$1,$Q2524+1,$P2524)="#",ISNUMBER(MATCH(P2524*1000+(Q2524+1),$S$2:$S2523,0))),"","1")
&amp;IF(OR(OFFSET('map portals'!$A$1,$Q2524,$P2524-1)="#",ISNUMBER(MATCH((P2524-1)*1000+Q2524,$S$2:$S2523,0))),"","2")
&amp;IF(OR(OFFSET('map portals'!$A$1,$Q2524-1,$P2524)="#",ISNUMBER(MATCH(P2524*1000+(Q2524-1),$S$2:$S2523,0))),"","3")
))</f>
        <v>03</v>
      </c>
      <c r="M2524" t="b">
        <f ca="1">ISNUMBER(MATCH(S2524,$S$2:$S2523,0))</f>
        <v>0</v>
      </c>
      <c r="N2524">
        <f t="shared" ca="1" si="2852"/>
        <v>85</v>
      </c>
      <c r="O2524">
        <f t="shared" ca="1" si="2853"/>
        <v>115</v>
      </c>
      <c r="P2524">
        <f t="shared" ca="1" si="2854"/>
        <v>85</v>
      </c>
      <c r="Q2524">
        <f t="shared" ca="1" si="2855"/>
        <v>115</v>
      </c>
      <c r="R2524" t="str">
        <f ca="1">OFFSET('map portals'!$A$1,$O2524,$N2524)</f>
        <v>.</v>
      </c>
      <c r="S2524">
        <f t="shared" ca="1" si="2856"/>
        <v>85115</v>
      </c>
      <c r="T2524">
        <f t="shared" ca="1" si="2857"/>
        <v>349</v>
      </c>
    </row>
    <row r="2525" spans="1:20">
      <c r="A2525" s="3">
        <f t="shared" ca="1" si="2848"/>
        <v>2515</v>
      </c>
      <c r="B2525" s="3">
        <f t="shared" ca="1" si="2849"/>
        <v>2516</v>
      </c>
      <c r="C2525" s="3">
        <f t="shared" ref="C2525:I2525" ca="1" si="2882">B2525+IF(0=LEN(OFFSET($L$2,B2525,0)),1,0)</f>
        <v>2516</v>
      </c>
      <c r="D2525" s="3">
        <f t="shared" ca="1" si="2882"/>
        <v>2516</v>
      </c>
      <c r="E2525" s="3">
        <f t="shared" ca="1" si="2882"/>
        <v>2516</v>
      </c>
      <c r="F2525" s="3">
        <f t="shared" ca="1" si="2882"/>
        <v>2516</v>
      </c>
      <c r="G2525" s="3">
        <f t="shared" ca="1" si="2882"/>
        <v>2516</v>
      </c>
      <c r="H2525" s="3">
        <f t="shared" ca="1" si="2882"/>
        <v>2516</v>
      </c>
      <c r="I2525" s="3">
        <f t="shared" ca="1" si="2882"/>
        <v>2516</v>
      </c>
      <c r="J2525" s="3">
        <f ca="1">COUNTIF($A$2:$A2524,"="&amp;$A2525)+1</f>
        <v>1</v>
      </c>
      <c r="K2525">
        <f t="shared" ca="1" si="2851"/>
        <v>3</v>
      </c>
      <c r="L2525" t="str">
        <f ca="1">IF(M2525,"",
IF(R2525&lt;&gt;".",IF(OR(R2525="@",R2525="X"),"",MID(R2525,1,1)),
IF(OR(OFFSET('map portals'!$A$1,$Q2525,$P2525+1)="#",ISNUMBER(MATCH((P2525+1)*1000+Q2525,$S$2:$S2524,0))),"","0")
&amp;IF(OR(OFFSET('map portals'!$A$1,$Q2525+1,$P2525)="#",ISNUMBER(MATCH(P2525*1000+(Q2525+1),$S$2:$S2524,0))),"","1")
&amp;IF(OR(OFFSET('map portals'!$A$1,$Q2525,$P2525-1)="#",ISNUMBER(MATCH((P2525-1)*1000+Q2525,$S$2:$S2524,0))),"","2")
&amp;IF(OR(OFFSET('map portals'!$A$1,$Q2525-1,$P2525)="#",ISNUMBER(MATCH(P2525*1000+(Q2525-1),$S$2:$S2524,0))),"","3")
))</f>
        <v/>
      </c>
      <c r="M2525" t="b">
        <f ca="1">ISNUMBER(MATCH(S2525,$S$2:$S2524,0))</f>
        <v>0</v>
      </c>
      <c r="N2525">
        <f t="shared" ca="1" si="2852"/>
        <v>83</v>
      </c>
      <c r="O2525">
        <f t="shared" ca="1" si="2853"/>
        <v>113</v>
      </c>
      <c r="P2525">
        <f t="shared" ca="1" si="2854"/>
        <v>83</v>
      </c>
      <c r="Q2525">
        <f t="shared" ca="1" si="2855"/>
        <v>113</v>
      </c>
      <c r="R2525" t="str">
        <f ca="1">OFFSET('map portals'!$A$1,$O2525,$N2525)</f>
        <v>.</v>
      </c>
      <c r="S2525">
        <f t="shared" ca="1" si="2856"/>
        <v>83113</v>
      </c>
      <c r="T2525">
        <f t="shared" ca="1" si="2857"/>
        <v>349</v>
      </c>
    </row>
    <row r="2526" spans="1:20">
      <c r="A2526" s="3">
        <f t="shared" ca="1" si="2848"/>
        <v>2516</v>
      </c>
      <c r="B2526" s="3">
        <f t="shared" ca="1" si="2849"/>
        <v>2517</v>
      </c>
      <c r="C2526" s="3">
        <f t="shared" ref="C2526:I2526" ca="1" si="2883">B2526+IF(0=LEN(OFFSET($L$2,B2526,0)),1,0)</f>
        <v>2517</v>
      </c>
      <c r="D2526" s="3">
        <f t="shared" ca="1" si="2883"/>
        <v>2517</v>
      </c>
      <c r="E2526" s="3">
        <f t="shared" ca="1" si="2883"/>
        <v>2517</v>
      </c>
      <c r="F2526" s="3">
        <f t="shared" ca="1" si="2883"/>
        <v>2517</v>
      </c>
      <c r="G2526" s="3">
        <f t="shared" ca="1" si="2883"/>
        <v>2517</v>
      </c>
      <c r="H2526" s="3">
        <f t="shared" ca="1" si="2883"/>
        <v>2517</v>
      </c>
      <c r="I2526" s="3">
        <f t="shared" ca="1" si="2883"/>
        <v>2517</v>
      </c>
      <c r="J2526" s="3">
        <f ca="1">COUNTIF($A$2:$A2525,"="&amp;$A2526)+1</f>
        <v>1</v>
      </c>
      <c r="K2526">
        <f t="shared" ca="1" si="2851"/>
        <v>3</v>
      </c>
      <c r="L2526" t="str">
        <f ca="1">IF(M2526,"",
IF(R2526&lt;&gt;".",IF(OR(R2526="@",R2526="X"),"",MID(R2526,1,1)),
IF(OR(OFFSET('map portals'!$A$1,$Q2526,$P2526+1)="#",ISNUMBER(MATCH((P2526+1)*1000+Q2526,$S$2:$S2525,0))),"","0")
&amp;IF(OR(OFFSET('map portals'!$A$1,$Q2526+1,$P2526)="#",ISNUMBER(MATCH(P2526*1000+(Q2526+1),$S$2:$S2525,0))),"","1")
&amp;IF(OR(OFFSET('map portals'!$A$1,$Q2526,$P2526-1)="#",ISNUMBER(MATCH((P2526-1)*1000+Q2526,$S$2:$S2525,0))),"","2")
&amp;IF(OR(OFFSET('map portals'!$A$1,$Q2526-1,$P2526)="#",ISNUMBER(MATCH(P2526*1000+(Q2526-1),$S$2:$S2525,0))),"","3")
))</f>
        <v>3</v>
      </c>
      <c r="M2526" t="b">
        <f ca="1">ISNUMBER(MATCH(S2526,$S$2:$S2525,0))</f>
        <v>0</v>
      </c>
      <c r="N2526">
        <f t="shared" ca="1" si="2852"/>
        <v>77</v>
      </c>
      <c r="O2526">
        <f t="shared" ca="1" si="2853"/>
        <v>115</v>
      </c>
      <c r="P2526">
        <f t="shared" ca="1" si="2854"/>
        <v>77</v>
      </c>
      <c r="Q2526">
        <f t="shared" ca="1" si="2855"/>
        <v>115</v>
      </c>
      <c r="R2526" t="str">
        <f ca="1">OFFSET('map portals'!$A$1,$O2526,$N2526)</f>
        <v>.</v>
      </c>
      <c r="S2526">
        <f t="shared" ca="1" si="2856"/>
        <v>77115</v>
      </c>
      <c r="T2526">
        <f t="shared" ca="1" si="2857"/>
        <v>349</v>
      </c>
    </row>
    <row r="2527" spans="1:20">
      <c r="A2527" s="3">
        <f t="shared" ca="1" si="2848"/>
        <v>2517</v>
      </c>
      <c r="B2527" s="3">
        <f t="shared" ca="1" si="2849"/>
        <v>2518</v>
      </c>
      <c r="C2527" s="3">
        <f t="shared" ref="C2527:I2527" ca="1" si="2884">B2527+IF(0=LEN(OFFSET($L$2,B2527,0)),1,0)</f>
        <v>2519</v>
      </c>
      <c r="D2527" s="3">
        <f t="shared" ca="1" si="2884"/>
        <v>2519</v>
      </c>
      <c r="E2527" s="3">
        <f t="shared" ca="1" si="2884"/>
        <v>2519</v>
      </c>
      <c r="F2527" s="3">
        <f t="shared" ca="1" si="2884"/>
        <v>2519</v>
      </c>
      <c r="G2527" s="3">
        <f t="shared" ca="1" si="2884"/>
        <v>2519</v>
      </c>
      <c r="H2527" s="3">
        <f t="shared" ca="1" si="2884"/>
        <v>2519</v>
      </c>
      <c r="I2527" s="3">
        <f t="shared" ca="1" si="2884"/>
        <v>2519</v>
      </c>
      <c r="J2527" s="3">
        <f ca="1">COUNTIF($A$2:$A2526,"="&amp;$A2527)+1</f>
        <v>1</v>
      </c>
      <c r="K2527">
        <f t="shared" ca="1" si="2851"/>
        <v>3</v>
      </c>
      <c r="L2527" t="str">
        <f ca="1">IF(M2527,"",
IF(R2527&lt;&gt;".",IF(OR(R2527="@",R2527="X"),"",MID(R2527,1,1)),
IF(OR(OFFSET('map portals'!$A$1,$Q2527,$P2527+1)="#",ISNUMBER(MATCH((P2527+1)*1000+Q2527,$S$2:$S2526,0))),"","0")
&amp;IF(OR(OFFSET('map portals'!$A$1,$Q2527+1,$P2527)="#",ISNUMBER(MATCH(P2527*1000+(Q2527+1),$S$2:$S2526,0))),"","1")
&amp;IF(OR(OFFSET('map portals'!$A$1,$Q2527,$P2527-1)="#",ISNUMBER(MATCH((P2527-1)*1000+Q2527,$S$2:$S2526,0))),"","2")
&amp;IF(OR(OFFSET('map portals'!$A$1,$Q2527-1,$P2527)="#",ISNUMBER(MATCH(P2527*1000+(Q2527-1),$S$2:$S2526,0))),"","3")
))</f>
        <v>3</v>
      </c>
      <c r="M2527" t="b">
        <f ca="1">ISNUMBER(MATCH(S2527,$S$2:$S2526,0))</f>
        <v>0</v>
      </c>
      <c r="N2527">
        <f t="shared" ca="1" si="2852"/>
        <v>79</v>
      </c>
      <c r="O2527">
        <f t="shared" ca="1" si="2853"/>
        <v>113</v>
      </c>
      <c r="P2527">
        <f t="shared" ca="1" si="2854"/>
        <v>79</v>
      </c>
      <c r="Q2527">
        <f t="shared" ca="1" si="2855"/>
        <v>113</v>
      </c>
      <c r="R2527" t="str">
        <f ca="1">OFFSET('map portals'!$A$1,$O2527,$N2527)</f>
        <v>.</v>
      </c>
      <c r="S2527">
        <f t="shared" ca="1" si="2856"/>
        <v>79113</v>
      </c>
      <c r="T2527">
        <f t="shared" ca="1" si="2857"/>
        <v>349</v>
      </c>
    </row>
    <row r="2528" spans="1:20">
      <c r="A2528" s="3">
        <f t="shared" ca="1" si="2848"/>
        <v>2519</v>
      </c>
      <c r="B2528" s="3">
        <f t="shared" ca="1" si="2849"/>
        <v>2519</v>
      </c>
      <c r="C2528" s="3">
        <f t="shared" ref="C2528:I2528" ca="1" si="2885">B2528+IF(0=LEN(OFFSET($L$2,B2528,0)),1,0)</f>
        <v>2519</v>
      </c>
      <c r="D2528" s="3">
        <f t="shared" ca="1" si="2885"/>
        <v>2519</v>
      </c>
      <c r="E2528" s="3">
        <f t="shared" ca="1" si="2885"/>
        <v>2519</v>
      </c>
      <c r="F2528" s="3">
        <f t="shared" ca="1" si="2885"/>
        <v>2519</v>
      </c>
      <c r="G2528" s="3">
        <f t="shared" ca="1" si="2885"/>
        <v>2519</v>
      </c>
      <c r="H2528" s="3">
        <f t="shared" ca="1" si="2885"/>
        <v>2519</v>
      </c>
      <c r="I2528" s="3">
        <f t="shared" ca="1" si="2885"/>
        <v>2519</v>
      </c>
      <c r="J2528" s="3">
        <f ca="1">COUNTIF($A$2:$A2527,"="&amp;$A2528)+1</f>
        <v>1</v>
      </c>
      <c r="K2528">
        <f t="shared" ca="1" si="2851"/>
        <v>2</v>
      </c>
      <c r="L2528" t="str">
        <f ca="1">IF(M2528,"",
IF(R2528&lt;&gt;".",IF(OR(R2528="@",R2528="X"),"",MID(R2528,1,1)),
IF(OR(OFFSET('map portals'!$A$1,$Q2528,$P2528+1)="#",ISNUMBER(MATCH((P2528+1)*1000+Q2528,$S$2:$S2527,0))),"","0")
&amp;IF(OR(OFFSET('map portals'!$A$1,$Q2528+1,$P2528)="#",ISNUMBER(MATCH(P2528*1000+(Q2528+1),$S$2:$S2527,0))),"","1")
&amp;IF(OR(OFFSET('map portals'!$A$1,$Q2528,$P2528-1)="#",ISNUMBER(MATCH((P2528-1)*1000+Q2528,$S$2:$S2527,0))),"","2")
&amp;IF(OR(OFFSET('map portals'!$A$1,$Q2528-1,$P2528)="#",ISNUMBER(MATCH(P2528*1000+(Q2528-1),$S$2:$S2527,0))),"","3")
))</f>
        <v>2</v>
      </c>
      <c r="M2528" t="b">
        <f ca="1">ISNUMBER(MATCH(S2528,$S$2:$S2527,0))</f>
        <v>0</v>
      </c>
      <c r="N2528">
        <f t="shared" ca="1" si="2852"/>
        <v>30</v>
      </c>
      <c r="O2528">
        <f t="shared" ca="1" si="2853"/>
        <v>85</v>
      </c>
      <c r="P2528">
        <f t="shared" ca="1" si="2854"/>
        <v>30</v>
      </c>
      <c r="Q2528">
        <f t="shared" ca="1" si="2855"/>
        <v>85</v>
      </c>
      <c r="R2528" t="str">
        <f ca="1">OFFSET('map portals'!$A$1,$O2528,$N2528)</f>
        <v>.</v>
      </c>
      <c r="S2528">
        <f t="shared" ca="1" si="2856"/>
        <v>30085</v>
      </c>
      <c r="T2528">
        <f t="shared" ca="1" si="2857"/>
        <v>349</v>
      </c>
    </row>
    <row r="2529" spans="1:20">
      <c r="A2529" s="3">
        <f t="shared" ca="1" si="2848"/>
        <v>2519</v>
      </c>
      <c r="B2529" s="3">
        <f t="shared" ca="1" si="2849"/>
        <v>2520</v>
      </c>
      <c r="C2529" s="3">
        <f t="shared" ref="C2529:I2529" ca="1" si="2886">B2529+IF(0=LEN(OFFSET($L$2,B2529,0)),1,0)</f>
        <v>2520</v>
      </c>
      <c r="D2529" s="3">
        <f t="shared" ca="1" si="2886"/>
        <v>2520</v>
      </c>
      <c r="E2529" s="3">
        <f t="shared" ca="1" si="2886"/>
        <v>2520</v>
      </c>
      <c r="F2529" s="3">
        <f t="shared" ca="1" si="2886"/>
        <v>2520</v>
      </c>
      <c r="G2529" s="3">
        <f t="shared" ca="1" si="2886"/>
        <v>2520</v>
      </c>
      <c r="H2529" s="3">
        <f t="shared" ca="1" si="2886"/>
        <v>2520</v>
      </c>
      <c r="I2529" s="3">
        <f t="shared" ca="1" si="2886"/>
        <v>2520</v>
      </c>
      <c r="J2529" s="3">
        <f ca="1">COUNTIF($A$2:$A2528,"="&amp;$A2529)+1</f>
        <v>2</v>
      </c>
      <c r="K2529">
        <f t="shared" ca="1" si="2851"/>
        <v>3</v>
      </c>
      <c r="L2529" t="str">
        <f ca="1">IF(M2529,"",
IF(R2529&lt;&gt;".",IF(OR(R2529="@",R2529="X"),"",MID(R2529,1,1)),
IF(OR(OFFSET('map portals'!$A$1,$Q2529,$P2529+1)="#",ISNUMBER(MATCH((P2529+1)*1000+Q2529,$S$2:$S2528,0))),"","0")
&amp;IF(OR(OFFSET('map portals'!$A$1,$Q2529+1,$P2529)="#",ISNUMBER(MATCH(P2529*1000+(Q2529+1),$S$2:$S2528,0))),"","1")
&amp;IF(OR(OFFSET('map portals'!$A$1,$Q2529,$P2529-1)="#",ISNUMBER(MATCH((P2529-1)*1000+Q2529,$S$2:$S2528,0))),"","2")
&amp;IF(OR(OFFSET('map portals'!$A$1,$Q2529-1,$P2529)="#",ISNUMBER(MATCH(P2529*1000+(Q2529-1),$S$2:$S2528,0))),"","3")
))</f>
        <v>3</v>
      </c>
      <c r="M2529" t="b">
        <f ca="1">ISNUMBER(MATCH(S2529,$S$2:$S2528,0))</f>
        <v>0</v>
      </c>
      <c r="N2529">
        <f t="shared" ca="1" si="2852"/>
        <v>31</v>
      </c>
      <c r="O2529">
        <f t="shared" ca="1" si="2853"/>
        <v>84</v>
      </c>
      <c r="P2529">
        <f t="shared" ca="1" si="2854"/>
        <v>31</v>
      </c>
      <c r="Q2529">
        <f t="shared" ca="1" si="2855"/>
        <v>84</v>
      </c>
      <c r="R2529" t="str">
        <f ca="1">OFFSET('map portals'!$A$1,$O2529,$N2529)</f>
        <v>.</v>
      </c>
      <c r="S2529">
        <f t="shared" ca="1" si="2856"/>
        <v>31084</v>
      </c>
      <c r="T2529">
        <f t="shared" ca="1" si="2857"/>
        <v>349</v>
      </c>
    </row>
    <row r="2530" spans="1:20">
      <c r="A2530" s="3">
        <f t="shared" ca="1" si="2848"/>
        <v>2520</v>
      </c>
      <c r="B2530" s="3">
        <f t="shared" ca="1" si="2849"/>
        <v>2520</v>
      </c>
      <c r="C2530" s="3">
        <f t="shared" ref="C2530:I2530" ca="1" si="2887">B2530+IF(0=LEN(OFFSET($L$2,B2530,0)),1,0)</f>
        <v>2520</v>
      </c>
      <c r="D2530" s="3">
        <f t="shared" ca="1" si="2887"/>
        <v>2520</v>
      </c>
      <c r="E2530" s="3">
        <f t="shared" ca="1" si="2887"/>
        <v>2520</v>
      </c>
      <c r="F2530" s="3">
        <f t="shared" ca="1" si="2887"/>
        <v>2520</v>
      </c>
      <c r="G2530" s="3">
        <f t="shared" ca="1" si="2887"/>
        <v>2520</v>
      </c>
      <c r="H2530" s="3">
        <f t="shared" ca="1" si="2887"/>
        <v>2520</v>
      </c>
      <c r="I2530" s="3">
        <f t="shared" ca="1" si="2887"/>
        <v>2520</v>
      </c>
      <c r="J2530" s="3">
        <f ca="1">COUNTIF($A$2:$A2529,"="&amp;$A2530)+1</f>
        <v>1</v>
      </c>
      <c r="K2530">
        <f t="shared" ca="1" si="2851"/>
        <v>0</v>
      </c>
      <c r="L2530" t="str">
        <f ca="1">IF(M2530,"",
IF(R2530&lt;&gt;".",IF(OR(R2530="@",R2530="X"),"",MID(R2530,1,1)),
IF(OR(OFFSET('map portals'!$A$1,$Q2530,$P2530+1)="#",ISNUMBER(MATCH((P2530+1)*1000+Q2530,$S$2:$S2529,0))),"","0")
&amp;IF(OR(OFFSET('map portals'!$A$1,$Q2530+1,$P2530)="#",ISNUMBER(MATCH(P2530*1000+(Q2530+1),$S$2:$S2529,0))),"","1")
&amp;IF(OR(OFFSET('map portals'!$A$1,$Q2530,$P2530-1)="#",ISNUMBER(MATCH((P2530-1)*1000+Q2530,$S$2:$S2529,0))),"","2")
&amp;IF(OR(OFFSET('map portals'!$A$1,$Q2530-1,$P2530)="#",ISNUMBER(MATCH(P2530*1000+(Q2530-1),$S$2:$S2529,0))),"","3")
))</f>
        <v>0</v>
      </c>
      <c r="M2530" t="b">
        <f ca="1">ISNUMBER(MATCH(S2530,$S$2:$S2529,0))</f>
        <v>0</v>
      </c>
      <c r="N2530">
        <f t="shared" ca="1" si="2852"/>
        <v>90</v>
      </c>
      <c r="O2530">
        <f t="shared" ca="1" si="2853"/>
        <v>119</v>
      </c>
      <c r="P2530">
        <f t="shared" ca="1" si="2854"/>
        <v>90</v>
      </c>
      <c r="Q2530">
        <f t="shared" ca="1" si="2855"/>
        <v>119</v>
      </c>
      <c r="R2530" t="str">
        <f ca="1">OFFSET('map portals'!$A$1,$O2530,$N2530)</f>
        <v>.</v>
      </c>
      <c r="S2530">
        <f t="shared" ca="1" si="2856"/>
        <v>90119</v>
      </c>
      <c r="T2530">
        <f t="shared" ca="1" si="2857"/>
        <v>350</v>
      </c>
    </row>
    <row r="2531" spans="1:20">
      <c r="A2531" s="3">
        <f t="shared" ca="1" si="2848"/>
        <v>2520</v>
      </c>
      <c r="B2531" s="3">
        <f t="shared" ca="1" si="2849"/>
        <v>2520</v>
      </c>
      <c r="C2531" s="3">
        <f t="shared" ref="C2531:I2531" ca="1" si="2888">B2531+IF(0=LEN(OFFSET($L$2,B2531,0)),1,0)</f>
        <v>2520</v>
      </c>
      <c r="D2531" s="3">
        <f t="shared" ca="1" si="2888"/>
        <v>2520</v>
      </c>
      <c r="E2531" s="3">
        <f t="shared" ca="1" si="2888"/>
        <v>2520</v>
      </c>
      <c r="F2531" s="3">
        <f t="shared" ca="1" si="2888"/>
        <v>2520</v>
      </c>
      <c r="G2531" s="3">
        <f t="shared" ca="1" si="2888"/>
        <v>2520</v>
      </c>
      <c r="H2531" s="3">
        <f t="shared" ca="1" si="2888"/>
        <v>2520</v>
      </c>
      <c r="I2531" s="3">
        <f t="shared" ca="1" si="2888"/>
        <v>2520</v>
      </c>
      <c r="J2531" s="3">
        <f ca="1">COUNTIF($A$2:$A2530,"="&amp;$A2531)+1</f>
        <v>2</v>
      </c>
      <c r="K2531">
        <f t="shared" ca="1" si="2851"/>
        <v>1</v>
      </c>
      <c r="L2531" t="str">
        <f ca="1">IF(M2531,"",
IF(R2531&lt;&gt;".",IF(OR(R2531="@",R2531="X"),"",MID(R2531,1,1)),
IF(OR(OFFSET('map portals'!$A$1,$Q2531,$P2531+1)="#",ISNUMBER(MATCH((P2531+1)*1000+Q2531,$S$2:$S2530,0))),"","0")
&amp;IF(OR(OFFSET('map portals'!$A$1,$Q2531+1,$P2531)="#",ISNUMBER(MATCH(P2531*1000+(Q2531+1),$S$2:$S2530,0))),"","1")
&amp;IF(OR(OFFSET('map portals'!$A$1,$Q2531,$P2531-1)="#",ISNUMBER(MATCH((P2531-1)*1000+Q2531,$S$2:$S2530,0))),"","2")
&amp;IF(OR(OFFSET('map portals'!$A$1,$Q2531-1,$P2531)="#",ISNUMBER(MATCH(P2531*1000+(Q2531-1),$S$2:$S2530,0))),"","3")
))</f>
        <v>1</v>
      </c>
      <c r="M2531" t="b">
        <f ca="1">ISNUMBER(MATCH(S2531,$S$2:$S2530,0))</f>
        <v>0</v>
      </c>
      <c r="N2531">
        <f t="shared" ca="1" si="2852"/>
        <v>89</v>
      </c>
      <c r="O2531">
        <f t="shared" ca="1" si="2853"/>
        <v>120</v>
      </c>
      <c r="P2531">
        <f t="shared" ca="1" si="2854"/>
        <v>89</v>
      </c>
      <c r="Q2531">
        <f t="shared" ca="1" si="2855"/>
        <v>120</v>
      </c>
      <c r="R2531" t="str">
        <f ca="1">OFFSET('map portals'!$A$1,$O2531,$N2531)</f>
        <v>.</v>
      </c>
      <c r="S2531">
        <f t="shared" ca="1" si="2856"/>
        <v>89120</v>
      </c>
      <c r="T2531">
        <f t="shared" ca="1" si="2857"/>
        <v>350</v>
      </c>
    </row>
    <row r="2532" spans="1:20">
      <c r="A2532" s="3">
        <f t="shared" ca="1" si="2848"/>
        <v>2520</v>
      </c>
      <c r="B2532" s="3">
        <f t="shared" ca="1" si="2849"/>
        <v>2521</v>
      </c>
      <c r="C2532" s="3">
        <f t="shared" ref="C2532:I2532" ca="1" si="2889">B2532+IF(0=LEN(OFFSET($L$2,B2532,0)),1,0)</f>
        <v>2522</v>
      </c>
      <c r="D2532" s="3">
        <f t="shared" ca="1" si="2889"/>
        <v>2522</v>
      </c>
      <c r="E2532" s="3">
        <f t="shared" ca="1" si="2889"/>
        <v>2522</v>
      </c>
      <c r="F2532" s="3">
        <f t="shared" ca="1" si="2889"/>
        <v>2522</v>
      </c>
      <c r="G2532" s="3">
        <f t="shared" ca="1" si="2889"/>
        <v>2522</v>
      </c>
      <c r="H2532" s="3">
        <f t="shared" ca="1" si="2889"/>
        <v>2522</v>
      </c>
      <c r="I2532" s="3">
        <f t="shared" ca="1" si="2889"/>
        <v>2522</v>
      </c>
      <c r="J2532" s="3">
        <f ca="1">COUNTIF($A$2:$A2531,"="&amp;$A2532)+1</f>
        <v>3</v>
      </c>
      <c r="K2532">
        <f t="shared" ca="1" si="2851"/>
        <v>3</v>
      </c>
      <c r="L2532" t="str">
        <f ca="1">IF(M2532,"",
IF(R2532&lt;&gt;".",IF(OR(R2532="@",R2532="X"),"",MID(R2532,1,1)),
IF(OR(OFFSET('map portals'!$A$1,$Q2532,$P2532+1)="#",ISNUMBER(MATCH((P2532+1)*1000+Q2532,$S$2:$S2531,0))),"","0")
&amp;IF(OR(OFFSET('map portals'!$A$1,$Q2532+1,$P2532)="#",ISNUMBER(MATCH(P2532*1000+(Q2532+1),$S$2:$S2531,0))),"","1")
&amp;IF(OR(OFFSET('map portals'!$A$1,$Q2532,$P2532-1)="#",ISNUMBER(MATCH((P2532-1)*1000+Q2532,$S$2:$S2531,0))),"","2")
&amp;IF(OR(OFFSET('map portals'!$A$1,$Q2532-1,$P2532)="#",ISNUMBER(MATCH(P2532*1000+(Q2532-1),$S$2:$S2531,0))),"","3")
))</f>
        <v>3</v>
      </c>
      <c r="M2532" t="b">
        <f ca="1">ISNUMBER(MATCH(S2532,$S$2:$S2531,0))</f>
        <v>0</v>
      </c>
      <c r="N2532">
        <f t="shared" ca="1" si="2852"/>
        <v>89</v>
      </c>
      <c r="O2532">
        <f t="shared" ca="1" si="2853"/>
        <v>118</v>
      </c>
      <c r="P2532">
        <f t="shared" ca="1" si="2854"/>
        <v>89</v>
      </c>
      <c r="Q2532">
        <f t="shared" ca="1" si="2855"/>
        <v>118</v>
      </c>
      <c r="R2532" t="str">
        <f ca="1">OFFSET('map portals'!$A$1,$O2532,$N2532)</f>
        <v>.</v>
      </c>
      <c r="S2532">
        <f t="shared" ca="1" si="2856"/>
        <v>89118</v>
      </c>
      <c r="T2532">
        <f t="shared" ca="1" si="2857"/>
        <v>350</v>
      </c>
    </row>
    <row r="2533" spans="1:20">
      <c r="A2533" s="3">
        <f t="shared" ca="1" si="2848"/>
        <v>2522</v>
      </c>
      <c r="B2533" s="3">
        <f t="shared" ca="1" si="2849"/>
        <v>2522</v>
      </c>
      <c r="C2533" s="3">
        <f t="shared" ref="C2533:I2533" ca="1" si="2890">B2533+IF(0=LEN(OFFSET($L$2,B2533,0)),1,0)</f>
        <v>2522</v>
      </c>
      <c r="D2533" s="3">
        <f t="shared" ca="1" si="2890"/>
        <v>2522</v>
      </c>
      <c r="E2533" s="3">
        <f t="shared" ca="1" si="2890"/>
        <v>2522</v>
      </c>
      <c r="F2533" s="3">
        <f t="shared" ca="1" si="2890"/>
        <v>2522</v>
      </c>
      <c r="G2533" s="3">
        <f t="shared" ca="1" si="2890"/>
        <v>2522</v>
      </c>
      <c r="H2533" s="3">
        <f t="shared" ca="1" si="2890"/>
        <v>2522</v>
      </c>
      <c r="I2533" s="3">
        <f t="shared" ca="1" si="2890"/>
        <v>2522</v>
      </c>
      <c r="J2533" s="3">
        <f ca="1">COUNTIF($A$2:$A2532,"="&amp;$A2533)+1</f>
        <v>1</v>
      </c>
      <c r="K2533">
        <f t="shared" ca="1" si="2851"/>
        <v>0</v>
      </c>
      <c r="L2533" t="str">
        <f ca="1">IF(M2533,"",
IF(R2533&lt;&gt;".",IF(OR(R2533="@",R2533="X"),"",MID(R2533,1,1)),
IF(OR(OFFSET('map portals'!$A$1,$Q2533,$P2533+1)="#",ISNUMBER(MATCH((P2533+1)*1000+Q2533,$S$2:$S2532,0))),"","0")
&amp;IF(OR(OFFSET('map portals'!$A$1,$Q2533+1,$P2533)="#",ISNUMBER(MATCH(P2533*1000+(Q2533+1),$S$2:$S2532,0))),"","1")
&amp;IF(OR(OFFSET('map portals'!$A$1,$Q2533,$P2533-1)="#",ISNUMBER(MATCH((P2533-1)*1000+Q2533,$S$2:$S2532,0))),"","2")
&amp;IF(OR(OFFSET('map portals'!$A$1,$Q2533-1,$P2533)="#",ISNUMBER(MATCH(P2533*1000+(Q2533-1),$S$2:$S2532,0))),"","3")
))</f>
        <v>0</v>
      </c>
      <c r="M2533" t="b">
        <f ca="1">ISNUMBER(MATCH(S2533,$S$2:$S2532,0))</f>
        <v>0</v>
      </c>
      <c r="N2533">
        <f t="shared" ca="1" si="2852"/>
        <v>86</v>
      </c>
      <c r="O2533">
        <f t="shared" ca="1" si="2853"/>
        <v>115</v>
      </c>
      <c r="P2533">
        <f t="shared" ca="1" si="2854"/>
        <v>86</v>
      </c>
      <c r="Q2533">
        <f t="shared" ca="1" si="2855"/>
        <v>115</v>
      </c>
      <c r="R2533" t="str">
        <f ca="1">OFFSET('map portals'!$A$1,$O2533,$N2533)</f>
        <v>.</v>
      </c>
      <c r="S2533">
        <f t="shared" ca="1" si="2856"/>
        <v>86115</v>
      </c>
      <c r="T2533">
        <f t="shared" ca="1" si="2857"/>
        <v>350</v>
      </c>
    </row>
    <row r="2534" spans="1:20">
      <c r="A2534" s="3">
        <f t="shared" ca="1" si="2848"/>
        <v>2522</v>
      </c>
      <c r="B2534" s="3">
        <f t="shared" ca="1" si="2849"/>
        <v>2523</v>
      </c>
      <c r="C2534" s="3">
        <f t="shared" ref="C2534:I2534" ca="1" si="2891">B2534+IF(0=LEN(OFFSET($L$2,B2534,0)),1,0)</f>
        <v>2524</v>
      </c>
      <c r="D2534" s="3">
        <f t="shared" ca="1" si="2891"/>
        <v>2524</v>
      </c>
      <c r="E2534" s="3">
        <f t="shared" ca="1" si="2891"/>
        <v>2524</v>
      </c>
      <c r="F2534" s="3">
        <f t="shared" ca="1" si="2891"/>
        <v>2524</v>
      </c>
      <c r="G2534" s="3">
        <f t="shared" ca="1" si="2891"/>
        <v>2524</v>
      </c>
      <c r="H2534" s="3">
        <f t="shared" ca="1" si="2891"/>
        <v>2524</v>
      </c>
      <c r="I2534" s="3">
        <f t="shared" ca="1" si="2891"/>
        <v>2524</v>
      </c>
      <c r="J2534" s="3">
        <f ca="1">COUNTIF($A$2:$A2533,"="&amp;$A2534)+1</f>
        <v>2</v>
      </c>
      <c r="K2534">
        <f t="shared" ca="1" si="2851"/>
        <v>3</v>
      </c>
      <c r="L2534" t="str">
        <f ca="1">IF(M2534,"",
IF(R2534&lt;&gt;".",IF(OR(R2534="@",R2534="X"),"",MID(R2534,1,1)),
IF(OR(OFFSET('map portals'!$A$1,$Q2534,$P2534+1)="#",ISNUMBER(MATCH((P2534+1)*1000+Q2534,$S$2:$S2533,0))),"","0")
&amp;IF(OR(OFFSET('map portals'!$A$1,$Q2534+1,$P2534)="#",ISNUMBER(MATCH(P2534*1000+(Q2534+1),$S$2:$S2533,0))),"","1")
&amp;IF(OR(OFFSET('map portals'!$A$1,$Q2534,$P2534-1)="#",ISNUMBER(MATCH((P2534-1)*1000+Q2534,$S$2:$S2533,0))),"","2")
&amp;IF(OR(OFFSET('map portals'!$A$1,$Q2534-1,$P2534)="#",ISNUMBER(MATCH(P2534*1000+(Q2534-1),$S$2:$S2533,0))),"","3")
))</f>
        <v>3</v>
      </c>
      <c r="M2534" t="b">
        <f ca="1">ISNUMBER(MATCH(S2534,$S$2:$S2533,0))</f>
        <v>0</v>
      </c>
      <c r="N2534">
        <f t="shared" ca="1" si="2852"/>
        <v>85</v>
      </c>
      <c r="O2534">
        <f t="shared" ca="1" si="2853"/>
        <v>114</v>
      </c>
      <c r="P2534">
        <f t="shared" ca="1" si="2854"/>
        <v>85</v>
      </c>
      <c r="Q2534">
        <f t="shared" ca="1" si="2855"/>
        <v>114</v>
      </c>
      <c r="R2534" t="str">
        <f ca="1">OFFSET('map portals'!$A$1,$O2534,$N2534)</f>
        <v>.</v>
      </c>
      <c r="S2534">
        <f t="shared" ca="1" si="2856"/>
        <v>85114</v>
      </c>
      <c r="T2534">
        <f t="shared" ca="1" si="2857"/>
        <v>350</v>
      </c>
    </row>
    <row r="2535" spans="1:20">
      <c r="A2535" s="3">
        <f t="shared" ca="1" si="2848"/>
        <v>2524</v>
      </c>
      <c r="B2535" s="3">
        <f t="shared" ca="1" si="2849"/>
        <v>2525</v>
      </c>
      <c r="C2535" s="3">
        <f t="shared" ref="C2535:I2535" ca="1" si="2892">B2535+IF(0=LEN(OFFSET($L$2,B2535,0)),1,0)</f>
        <v>2525</v>
      </c>
      <c r="D2535" s="3">
        <f t="shared" ca="1" si="2892"/>
        <v>2525</v>
      </c>
      <c r="E2535" s="3">
        <f t="shared" ca="1" si="2892"/>
        <v>2525</v>
      </c>
      <c r="F2535" s="3">
        <f t="shared" ca="1" si="2892"/>
        <v>2525</v>
      </c>
      <c r="G2535" s="3">
        <f t="shared" ca="1" si="2892"/>
        <v>2525</v>
      </c>
      <c r="H2535" s="3">
        <f t="shared" ca="1" si="2892"/>
        <v>2525</v>
      </c>
      <c r="I2535" s="3">
        <f t="shared" ca="1" si="2892"/>
        <v>2525</v>
      </c>
      <c r="J2535" s="3">
        <f ca="1">COUNTIF($A$2:$A2534,"="&amp;$A2535)+1</f>
        <v>1</v>
      </c>
      <c r="K2535">
        <f t="shared" ca="1" si="2851"/>
        <v>3</v>
      </c>
      <c r="L2535" t="str">
        <f ca="1">IF(M2535,"",
IF(R2535&lt;&gt;".",IF(OR(R2535="@",R2535="X"),"",MID(R2535,1,1)),
IF(OR(OFFSET('map portals'!$A$1,$Q2535,$P2535+1)="#",ISNUMBER(MATCH((P2535+1)*1000+Q2535,$S$2:$S2534,0))),"","0")
&amp;IF(OR(OFFSET('map portals'!$A$1,$Q2535+1,$P2535)="#",ISNUMBER(MATCH(P2535*1000+(Q2535+1),$S$2:$S2534,0))),"","1")
&amp;IF(OR(OFFSET('map portals'!$A$1,$Q2535,$P2535-1)="#",ISNUMBER(MATCH((P2535-1)*1000+Q2535,$S$2:$S2534,0))),"","2")
&amp;IF(OR(OFFSET('map portals'!$A$1,$Q2535-1,$P2535)="#",ISNUMBER(MATCH(P2535*1000+(Q2535-1),$S$2:$S2534,0))),"","3")
))</f>
        <v>3</v>
      </c>
      <c r="M2535" t="b">
        <f ca="1">ISNUMBER(MATCH(S2535,$S$2:$S2534,0))</f>
        <v>0</v>
      </c>
      <c r="N2535">
        <f t="shared" ca="1" si="2852"/>
        <v>77</v>
      </c>
      <c r="O2535">
        <f t="shared" ca="1" si="2853"/>
        <v>114</v>
      </c>
      <c r="P2535">
        <f t="shared" ca="1" si="2854"/>
        <v>77</v>
      </c>
      <c r="Q2535">
        <f t="shared" ca="1" si="2855"/>
        <v>114</v>
      </c>
      <c r="R2535" t="str">
        <f ca="1">OFFSET('map portals'!$A$1,$O2535,$N2535)</f>
        <v>.</v>
      </c>
      <c r="S2535">
        <f t="shared" ca="1" si="2856"/>
        <v>77114</v>
      </c>
      <c r="T2535">
        <f t="shared" ca="1" si="2857"/>
        <v>350</v>
      </c>
    </row>
    <row r="2536" spans="1:20">
      <c r="A2536" s="3">
        <f t="shared" ca="1" si="2848"/>
        <v>2525</v>
      </c>
      <c r="B2536" s="3">
        <f t="shared" ca="1" si="2849"/>
        <v>2526</v>
      </c>
      <c r="C2536" s="3">
        <f t="shared" ref="C2536:I2536" ca="1" si="2893">B2536+IF(0=LEN(OFFSET($L$2,B2536,0)),1,0)</f>
        <v>2526</v>
      </c>
      <c r="D2536" s="3">
        <f t="shared" ca="1" si="2893"/>
        <v>2526</v>
      </c>
      <c r="E2536" s="3">
        <f t="shared" ca="1" si="2893"/>
        <v>2526</v>
      </c>
      <c r="F2536" s="3">
        <f t="shared" ca="1" si="2893"/>
        <v>2526</v>
      </c>
      <c r="G2536" s="3">
        <f t="shared" ca="1" si="2893"/>
        <v>2526</v>
      </c>
      <c r="H2536" s="3">
        <f t="shared" ca="1" si="2893"/>
        <v>2526</v>
      </c>
      <c r="I2536" s="3">
        <f t="shared" ca="1" si="2893"/>
        <v>2526</v>
      </c>
      <c r="J2536" s="3">
        <f ca="1">COUNTIF($A$2:$A2535,"="&amp;$A2536)+1</f>
        <v>1</v>
      </c>
      <c r="K2536">
        <f t="shared" ca="1" si="2851"/>
        <v>3</v>
      </c>
      <c r="L2536" t="str">
        <f ca="1">IF(M2536,"",
IF(R2536&lt;&gt;".",IF(OR(R2536="@",R2536="X"),"",MID(R2536,1,1)),
IF(OR(OFFSET('map portals'!$A$1,$Q2536,$P2536+1)="#",ISNUMBER(MATCH((P2536+1)*1000+Q2536,$S$2:$S2535,0))),"","0")
&amp;IF(OR(OFFSET('map portals'!$A$1,$Q2536+1,$P2536)="#",ISNUMBER(MATCH(P2536*1000+(Q2536+1),$S$2:$S2535,0))),"","1")
&amp;IF(OR(OFFSET('map portals'!$A$1,$Q2536,$P2536-1)="#",ISNUMBER(MATCH((P2536-1)*1000+Q2536,$S$2:$S2535,0))),"","2")
&amp;IF(OR(OFFSET('map portals'!$A$1,$Q2536-1,$P2536)="#",ISNUMBER(MATCH(P2536*1000+(Q2536-1),$S$2:$S2535,0))),"","3")
))</f>
        <v>3</v>
      </c>
      <c r="M2536" t="b">
        <f ca="1">ISNUMBER(MATCH(S2536,$S$2:$S2535,0))</f>
        <v>0</v>
      </c>
      <c r="N2536">
        <f t="shared" ca="1" si="2852"/>
        <v>79</v>
      </c>
      <c r="O2536">
        <f t="shared" ca="1" si="2853"/>
        <v>112</v>
      </c>
      <c r="P2536">
        <f t="shared" ca="1" si="2854"/>
        <v>79</v>
      </c>
      <c r="Q2536">
        <f t="shared" ca="1" si="2855"/>
        <v>112</v>
      </c>
      <c r="R2536" t="str">
        <f ca="1">OFFSET('map portals'!$A$1,$O2536,$N2536)</f>
        <v>.</v>
      </c>
      <c r="S2536">
        <f t="shared" ca="1" si="2856"/>
        <v>79112</v>
      </c>
      <c r="T2536">
        <f t="shared" ca="1" si="2857"/>
        <v>350</v>
      </c>
    </row>
    <row r="2537" spans="1:20">
      <c r="A2537" s="3">
        <f t="shared" ca="1" si="2848"/>
        <v>2526</v>
      </c>
      <c r="B2537" s="3">
        <f t="shared" ca="1" si="2849"/>
        <v>2527</v>
      </c>
      <c r="C2537" s="3">
        <f t="shared" ref="C2537:I2537" ca="1" si="2894">B2537+IF(0=LEN(OFFSET($L$2,B2537,0)),1,0)</f>
        <v>2527</v>
      </c>
      <c r="D2537" s="3">
        <f t="shared" ca="1" si="2894"/>
        <v>2527</v>
      </c>
      <c r="E2537" s="3">
        <f t="shared" ca="1" si="2894"/>
        <v>2527</v>
      </c>
      <c r="F2537" s="3">
        <f t="shared" ca="1" si="2894"/>
        <v>2527</v>
      </c>
      <c r="G2537" s="3">
        <f t="shared" ca="1" si="2894"/>
        <v>2527</v>
      </c>
      <c r="H2537" s="3">
        <f t="shared" ca="1" si="2894"/>
        <v>2527</v>
      </c>
      <c r="I2537" s="3">
        <f t="shared" ca="1" si="2894"/>
        <v>2527</v>
      </c>
      <c r="J2537" s="3">
        <f ca="1">COUNTIF($A$2:$A2536,"="&amp;$A2537)+1</f>
        <v>1</v>
      </c>
      <c r="K2537">
        <f t="shared" ca="1" si="2851"/>
        <v>2</v>
      </c>
      <c r="L2537" t="str">
        <f ca="1">IF(M2537,"",
IF(R2537&lt;&gt;".",IF(OR(R2537="@",R2537="X"),"",MID(R2537,1,1)),
IF(OR(OFFSET('map portals'!$A$1,$Q2537,$P2537+1)="#",ISNUMBER(MATCH((P2537+1)*1000+Q2537,$S$2:$S2536,0))),"","0")
&amp;IF(OR(OFFSET('map portals'!$A$1,$Q2537+1,$P2537)="#",ISNUMBER(MATCH(P2537*1000+(Q2537+1),$S$2:$S2536,0))),"","1")
&amp;IF(OR(OFFSET('map portals'!$A$1,$Q2537,$P2537-1)="#",ISNUMBER(MATCH((P2537-1)*1000+Q2537,$S$2:$S2536,0))),"","2")
&amp;IF(OR(OFFSET('map portals'!$A$1,$Q2537-1,$P2537)="#",ISNUMBER(MATCH(P2537*1000+(Q2537-1),$S$2:$S2536,0))),"","3")
))</f>
        <v>13</v>
      </c>
      <c r="M2537" t="b">
        <f ca="1">ISNUMBER(MATCH(S2537,$S$2:$S2536,0))</f>
        <v>0</v>
      </c>
      <c r="N2537">
        <f t="shared" ca="1" si="2852"/>
        <v>29</v>
      </c>
      <c r="O2537">
        <f t="shared" ca="1" si="2853"/>
        <v>85</v>
      </c>
      <c r="P2537">
        <f t="shared" ca="1" si="2854"/>
        <v>29</v>
      </c>
      <c r="Q2537">
        <f t="shared" ca="1" si="2855"/>
        <v>85</v>
      </c>
      <c r="R2537" t="str">
        <f ca="1">OFFSET('map portals'!$A$1,$O2537,$N2537)</f>
        <v>.</v>
      </c>
      <c r="S2537">
        <f t="shared" ca="1" si="2856"/>
        <v>29085</v>
      </c>
      <c r="T2537">
        <f t="shared" ca="1" si="2857"/>
        <v>350</v>
      </c>
    </row>
    <row r="2538" spans="1:20">
      <c r="A2538" s="3">
        <f t="shared" ca="1" si="2848"/>
        <v>2527</v>
      </c>
      <c r="B2538" s="3">
        <f t="shared" ca="1" si="2849"/>
        <v>2528</v>
      </c>
      <c r="C2538" s="3">
        <f t="shared" ref="C2538:I2538" ca="1" si="2895">B2538+IF(0=LEN(OFFSET($L$2,B2538,0)),1,0)</f>
        <v>2528</v>
      </c>
      <c r="D2538" s="3">
        <f t="shared" ca="1" si="2895"/>
        <v>2528</v>
      </c>
      <c r="E2538" s="3">
        <f t="shared" ca="1" si="2895"/>
        <v>2528</v>
      </c>
      <c r="F2538" s="3">
        <f t="shared" ca="1" si="2895"/>
        <v>2528</v>
      </c>
      <c r="G2538" s="3">
        <f t="shared" ca="1" si="2895"/>
        <v>2528</v>
      </c>
      <c r="H2538" s="3">
        <f t="shared" ca="1" si="2895"/>
        <v>2528</v>
      </c>
      <c r="I2538" s="3">
        <f t="shared" ca="1" si="2895"/>
        <v>2528</v>
      </c>
      <c r="J2538" s="3">
        <f ca="1">COUNTIF($A$2:$A2537,"="&amp;$A2538)+1</f>
        <v>1</v>
      </c>
      <c r="K2538">
        <f t="shared" ca="1" si="2851"/>
        <v>3</v>
      </c>
      <c r="L2538" t="str">
        <f ca="1">IF(M2538,"",
IF(R2538&lt;&gt;".",IF(OR(R2538="@",R2538="X"),"",MID(R2538,1,1)),
IF(OR(OFFSET('map portals'!$A$1,$Q2538,$P2538+1)="#",ISNUMBER(MATCH((P2538+1)*1000+Q2538,$S$2:$S2537,0))),"","0")
&amp;IF(OR(OFFSET('map portals'!$A$1,$Q2538+1,$P2538)="#",ISNUMBER(MATCH(P2538*1000+(Q2538+1),$S$2:$S2537,0))),"","1")
&amp;IF(OR(OFFSET('map portals'!$A$1,$Q2538,$P2538-1)="#",ISNUMBER(MATCH((P2538-1)*1000+Q2538,$S$2:$S2537,0))),"","2")
&amp;IF(OR(OFFSET('map portals'!$A$1,$Q2538-1,$P2538)="#",ISNUMBER(MATCH(P2538*1000+(Q2538-1),$S$2:$S2537,0))),"","3")
))</f>
        <v/>
      </c>
      <c r="M2538" t="b">
        <f ca="1">ISNUMBER(MATCH(S2538,$S$2:$S2537,0))</f>
        <v>0</v>
      </c>
      <c r="N2538">
        <f t="shared" ca="1" si="2852"/>
        <v>31</v>
      </c>
      <c r="O2538">
        <f t="shared" ca="1" si="2853"/>
        <v>83</v>
      </c>
      <c r="P2538">
        <f t="shared" ca="1" si="2854"/>
        <v>31</v>
      </c>
      <c r="Q2538">
        <f t="shared" ca="1" si="2855"/>
        <v>83</v>
      </c>
      <c r="R2538" t="str">
        <f ca="1">OFFSET('map portals'!$A$1,$O2538,$N2538)</f>
        <v>.</v>
      </c>
      <c r="S2538">
        <f t="shared" ca="1" si="2856"/>
        <v>31083</v>
      </c>
      <c r="T2538">
        <f t="shared" ca="1" si="2857"/>
        <v>350</v>
      </c>
    </row>
    <row r="2539" spans="1:20">
      <c r="A2539" s="3">
        <f t="shared" ca="1" si="2848"/>
        <v>2528</v>
      </c>
      <c r="B2539" s="3">
        <f t="shared" ca="1" si="2849"/>
        <v>2529</v>
      </c>
      <c r="C2539" s="3">
        <f t="shared" ref="C2539:I2539" ca="1" si="2896">B2539+IF(0=LEN(OFFSET($L$2,B2539,0)),1,0)</f>
        <v>2529</v>
      </c>
      <c r="D2539" s="3">
        <f t="shared" ca="1" si="2896"/>
        <v>2529</v>
      </c>
      <c r="E2539" s="3">
        <f t="shared" ca="1" si="2896"/>
        <v>2529</v>
      </c>
      <c r="F2539" s="3">
        <f t="shared" ca="1" si="2896"/>
        <v>2529</v>
      </c>
      <c r="G2539" s="3">
        <f t="shared" ca="1" si="2896"/>
        <v>2529</v>
      </c>
      <c r="H2539" s="3">
        <f t="shared" ca="1" si="2896"/>
        <v>2529</v>
      </c>
      <c r="I2539" s="3">
        <f t="shared" ca="1" si="2896"/>
        <v>2529</v>
      </c>
      <c r="J2539" s="3">
        <f ca="1">COUNTIF($A$2:$A2538,"="&amp;$A2539)+1</f>
        <v>1</v>
      </c>
      <c r="K2539">
        <f t="shared" ca="1" si="2851"/>
        <v>0</v>
      </c>
      <c r="L2539" t="str">
        <f ca="1">IF(M2539,"",
IF(R2539&lt;&gt;".",IF(OR(R2539="@",R2539="X"),"",MID(R2539,1,1)),
IF(OR(OFFSET('map portals'!$A$1,$Q2539,$P2539+1)="#",ISNUMBER(MATCH((P2539+1)*1000+Q2539,$S$2:$S2538,0))),"","0")
&amp;IF(OR(OFFSET('map portals'!$A$1,$Q2539+1,$P2539)="#",ISNUMBER(MATCH(P2539*1000+(Q2539+1),$S$2:$S2538,0))),"","1")
&amp;IF(OR(OFFSET('map portals'!$A$1,$Q2539,$P2539-1)="#",ISNUMBER(MATCH((P2539-1)*1000+Q2539,$S$2:$S2538,0))),"","2")
&amp;IF(OR(OFFSET('map portals'!$A$1,$Q2539-1,$P2539)="#",ISNUMBER(MATCH(P2539*1000+(Q2539-1),$S$2:$S2538,0))),"","3")
))</f>
        <v>0</v>
      </c>
      <c r="M2539" t="b">
        <f ca="1">ISNUMBER(MATCH(S2539,$S$2:$S2538,0))</f>
        <v>0</v>
      </c>
      <c r="N2539">
        <f t="shared" ca="1" si="2852"/>
        <v>91</v>
      </c>
      <c r="O2539">
        <f t="shared" ca="1" si="2853"/>
        <v>119</v>
      </c>
      <c r="P2539">
        <f t="shared" ca="1" si="2854"/>
        <v>91</v>
      </c>
      <c r="Q2539">
        <f t="shared" ca="1" si="2855"/>
        <v>119</v>
      </c>
      <c r="R2539" t="str">
        <f ca="1">OFFSET('map portals'!$A$1,$O2539,$N2539)</f>
        <v>.</v>
      </c>
      <c r="S2539">
        <f t="shared" ca="1" si="2856"/>
        <v>91119</v>
      </c>
      <c r="T2539">
        <f t="shared" ca="1" si="2857"/>
        <v>351</v>
      </c>
    </row>
    <row r="2540" spans="1:20">
      <c r="A2540" s="3">
        <f t="shared" ca="1" si="2848"/>
        <v>2529</v>
      </c>
      <c r="B2540" s="3">
        <f t="shared" ca="1" si="2849"/>
        <v>2530</v>
      </c>
      <c r="C2540" s="3">
        <f t="shared" ref="C2540:I2540" ca="1" si="2897">B2540+IF(0=LEN(OFFSET($L$2,B2540,0)),1,0)</f>
        <v>2530</v>
      </c>
      <c r="D2540" s="3">
        <f t="shared" ca="1" si="2897"/>
        <v>2530</v>
      </c>
      <c r="E2540" s="3">
        <f t="shared" ca="1" si="2897"/>
        <v>2530</v>
      </c>
      <c r="F2540" s="3">
        <f t="shared" ca="1" si="2897"/>
        <v>2530</v>
      </c>
      <c r="G2540" s="3">
        <f t="shared" ca="1" si="2897"/>
        <v>2530</v>
      </c>
      <c r="H2540" s="3">
        <f t="shared" ca="1" si="2897"/>
        <v>2530</v>
      </c>
      <c r="I2540" s="3">
        <f t="shared" ca="1" si="2897"/>
        <v>2530</v>
      </c>
      <c r="J2540" s="3">
        <f ca="1">COUNTIF($A$2:$A2539,"="&amp;$A2540)+1</f>
        <v>1</v>
      </c>
      <c r="K2540">
        <f t="shared" ca="1" si="2851"/>
        <v>1</v>
      </c>
      <c r="L2540" t="str">
        <f ca="1">IF(M2540,"",
IF(R2540&lt;&gt;".",IF(OR(R2540="@",R2540="X"),"",MID(R2540,1,1)),
IF(OR(OFFSET('map portals'!$A$1,$Q2540,$P2540+1)="#",ISNUMBER(MATCH((P2540+1)*1000+Q2540,$S$2:$S2539,0))),"","0")
&amp;IF(OR(OFFSET('map portals'!$A$1,$Q2540+1,$P2540)="#",ISNUMBER(MATCH(P2540*1000+(Q2540+1),$S$2:$S2539,0))),"","1")
&amp;IF(OR(OFFSET('map portals'!$A$1,$Q2540,$P2540-1)="#",ISNUMBER(MATCH((P2540-1)*1000+Q2540,$S$2:$S2539,0))),"","2")
&amp;IF(OR(OFFSET('map portals'!$A$1,$Q2540-1,$P2540)="#",ISNUMBER(MATCH(P2540*1000+(Q2540-1),$S$2:$S2539,0))),"","3")
))</f>
        <v>02</v>
      </c>
      <c r="M2540" t="b">
        <f ca="1">ISNUMBER(MATCH(S2540,$S$2:$S2539,0))</f>
        <v>0</v>
      </c>
      <c r="N2540">
        <f t="shared" ca="1" si="2852"/>
        <v>89</v>
      </c>
      <c r="O2540">
        <f t="shared" ca="1" si="2853"/>
        <v>121</v>
      </c>
      <c r="P2540">
        <f t="shared" ca="1" si="2854"/>
        <v>89</v>
      </c>
      <c r="Q2540">
        <f t="shared" ca="1" si="2855"/>
        <v>121</v>
      </c>
      <c r="R2540" t="str">
        <f ca="1">OFFSET('map portals'!$A$1,$O2540,$N2540)</f>
        <v>.</v>
      </c>
      <c r="S2540">
        <f t="shared" ca="1" si="2856"/>
        <v>89121</v>
      </c>
      <c r="T2540">
        <f t="shared" ca="1" si="2857"/>
        <v>351</v>
      </c>
    </row>
    <row r="2541" spans="1:20">
      <c r="A2541" s="3">
        <f t="shared" ca="1" si="2848"/>
        <v>2530</v>
      </c>
      <c r="B2541" s="3">
        <f t="shared" ca="1" si="2849"/>
        <v>2531</v>
      </c>
      <c r="C2541" s="3">
        <f t="shared" ref="C2541:I2541" ca="1" si="2898">B2541+IF(0=LEN(OFFSET($L$2,B2541,0)),1,0)</f>
        <v>2531</v>
      </c>
      <c r="D2541" s="3">
        <f t="shared" ca="1" si="2898"/>
        <v>2531</v>
      </c>
      <c r="E2541" s="3">
        <f t="shared" ca="1" si="2898"/>
        <v>2531</v>
      </c>
      <c r="F2541" s="3">
        <f t="shared" ca="1" si="2898"/>
        <v>2531</v>
      </c>
      <c r="G2541" s="3">
        <f t="shared" ca="1" si="2898"/>
        <v>2531</v>
      </c>
      <c r="H2541" s="3">
        <f t="shared" ca="1" si="2898"/>
        <v>2531</v>
      </c>
      <c r="I2541" s="3">
        <f t="shared" ca="1" si="2898"/>
        <v>2531</v>
      </c>
      <c r="J2541" s="3">
        <f ca="1">COUNTIF($A$2:$A2540,"="&amp;$A2541)+1</f>
        <v>1</v>
      </c>
      <c r="K2541">
        <f t="shared" ca="1" si="2851"/>
        <v>3</v>
      </c>
      <c r="L2541" t="str">
        <f ca="1">IF(M2541,"",
IF(R2541&lt;&gt;".",IF(OR(R2541="@",R2541="X"),"",MID(R2541,1,1)),
IF(OR(OFFSET('map portals'!$A$1,$Q2541,$P2541+1)="#",ISNUMBER(MATCH((P2541+1)*1000+Q2541,$S$2:$S2540,0))),"","0")
&amp;IF(OR(OFFSET('map portals'!$A$1,$Q2541+1,$P2541)="#",ISNUMBER(MATCH(P2541*1000+(Q2541+1),$S$2:$S2540,0))),"","1")
&amp;IF(OR(OFFSET('map portals'!$A$1,$Q2541,$P2541-1)="#",ISNUMBER(MATCH((P2541-1)*1000+Q2541,$S$2:$S2540,0))),"","2")
&amp;IF(OR(OFFSET('map portals'!$A$1,$Q2541-1,$P2541)="#",ISNUMBER(MATCH(P2541*1000+(Q2541-1),$S$2:$S2540,0))),"","3")
))</f>
        <v>03</v>
      </c>
      <c r="M2541" t="b">
        <f ca="1">ISNUMBER(MATCH(S2541,$S$2:$S2540,0))</f>
        <v>0</v>
      </c>
      <c r="N2541">
        <f t="shared" ca="1" si="2852"/>
        <v>89</v>
      </c>
      <c r="O2541">
        <f t="shared" ca="1" si="2853"/>
        <v>117</v>
      </c>
      <c r="P2541">
        <f t="shared" ca="1" si="2854"/>
        <v>89</v>
      </c>
      <c r="Q2541">
        <f t="shared" ca="1" si="2855"/>
        <v>117</v>
      </c>
      <c r="R2541" t="str">
        <f ca="1">OFFSET('map portals'!$A$1,$O2541,$N2541)</f>
        <v>.</v>
      </c>
      <c r="S2541">
        <f t="shared" ca="1" si="2856"/>
        <v>89117</v>
      </c>
      <c r="T2541">
        <f t="shared" ca="1" si="2857"/>
        <v>351</v>
      </c>
    </row>
    <row r="2542" spans="1:20">
      <c r="A2542" s="3">
        <f t="shared" ca="1" si="2848"/>
        <v>2531</v>
      </c>
      <c r="B2542" s="3">
        <f t="shared" ca="1" si="2849"/>
        <v>2532</v>
      </c>
      <c r="C2542" s="3">
        <f t="shared" ref="C2542:I2542" ca="1" si="2899">B2542+IF(0=LEN(OFFSET($L$2,B2542,0)),1,0)</f>
        <v>2532</v>
      </c>
      <c r="D2542" s="3">
        <f t="shared" ca="1" si="2899"/>
        <v>2532</v>
      </c>
      <c r="E2542" s="3">
        <f t="shared" ca="1" si="2899"/>
        <v>2532</v>
      </c>
      <c r="F2542" s="3">
        <f t="shared" ca="1" si="2899"/>
        <v>2532</v>
      </c>
      <c r="G2542" s="3">
        <f t="shared" ca="1" si="2899"/>
        <v>2532</v>
      </c>
      <c r="H2542" s="3">
        <f t="shared" ca="1" si="2899"/>
        <v>2532</v>
      </c>
      <c r="I2542" s="3">
        <f t="shared" ca="1" si="2899"/>
        <v>2532</v>
      </c>
      <c r="J2542" s="3">
        <f ca="1">COUNTIF($A$2:$A2541,"="&amp;$A2542)+1</f>
        <v>1</v>
      </c>
      <c r="K2542">
        <f t="shared" ca="1" si="2851"/>
        <v>0</v>
      </c>
      <c r="L2542" t="str">
        <f ca="1">IF(M2542,"",
IF(R2542&lt;&gt;".",IF(OR(R2542="@",R2542="X"),"",MID(R2542,1,1)),
IF(OR(OFFSET('map portals'!$A$1,$Q2542,$P2542+1)="#",ISNUMBER(MATCH((P2542+1)*1000+Q2542,$S$2:$S2541,0))),"","0")
&amp;IF(OR(OFFSET('map portals'!$A$1,$Q2542+1,$P2542)="#",ISNUMBER(MATCH(P2542*1000+(Q2542+1),$S$2:$S2541,0))),"","1")
&amp;IF(OR(OFFSET('map portals'!$A$1,$Q2542,$P2542-1)="#",ISNUMBER(MATCH((P2542-1)*1000+Q2542,$S$2:$S2541,0))),"","2")
&amp;IF(OR(OFFSET('map portals'!$A$1,$Q2542-1,$P2542)="#",ISNUMBER(MATCH(P2542*1000+(Q2542-1),$S$2:$S2541,0))),"","3")
))</f>
        <v/>
      </c>
      <c r="M2542" t="b">
        <f ca="1">ISNUMBER(MATCH(S2542,$S$2:$S2541,0))</f>
        <v>0</v>
      </c>
      <c r="N2542">
        <f t="shared" ca="1" si="2852"/>
        <v>87</v>
      </c>
      <c r="O2542">
        <f t="shared" ca="1" si="2853"/>
        <v>115</v>
      </c>
      <c r="P2542">
        <f t="shared" ca="1" si="2854"/>
        <v>87</v>
      </c>
      <c r="Q2542">
        <f t="shared" ca="1" si="2855"/>
        <v>115</v>
      </c>
      <c r="R2542" t="str">
        <f ca="1">OFFSET('map portals'!$A$1,$O2542,$N2542)</f>
        <v>.</v>
      </c>
      <c r="S2542">
        <f t="shared" ca="1" si="2856"/>
        <v>87115</v>
      </c>
      <c r="T2542">
        <f t="shared" ca="1" si="2857"/>
        <v>351</v>
      </c>
    </row>
    <row r="2543" spans="1:20">
      <c r="A2543" s="3">
        <f t="shared" ca="1" si="2848"/>
        <v>2532</v>
      </c>
      <c r="B2543" s="3">
        <f t="shared" ca="1" si="2849"/>
        <v>2533</v>
      </c>
      <c r="C2543" s="3">
        <f t="shared" ref="C2543:I2543" ca="1" si="2900">B2543+IF(0=LEN(OFFSET($L$2,B2543,0)),1,0)</f>
        <v>2533</v>
      </c>
      <c r="D2543" s="3">
        <f t="shared" ca="1" si="2900"/>
        <v>2533</v>
      </c>
      <c r="E2543" s="3">
        <f t="shared" ca="1" si="2900"/>
        <v>2533</v>
      </c>
      <c r="F2543" s="3">
        <f t="shared" ca="1" si="2900"/>
        <v>2533</v>
      </c>
      <c r="G2543" s="3">
        <f t="shared" ca="1" si="2900"/>
        <v>2533</v>
      </c>
      <c r="H2543" s="3">
        <f t="shared" ca="1" si="2900"/>
        <v>2533</v>
      </c>
      <c r="I2543" s="3">
        <f t="shared" ca="1" si="2900"/>
        <v>2533</v>
      </c>
      <c r="J2543" s="3">
        <f ca="1">COUNTIF($A$2:$A2542,"="&amp;$A2543)+1</f>
        <v>1</v>
      </c>
      <c r="K2543">
        <f t="shared" ca="1" si="2851"/>
        <v>3</v>
      </c>
      <c r="L2543" t="str">
        <f ca="1">IF(M2543,"",
IF(R2543&lt;&gt;".",IF(OR(R2543="@",R2543="X"),"",MID(R2543,1,1)),
IF(OR(OFFSET('map portals'!$A$1,$Q2543,$P2543+1)="#",ISNUMBER(MATCH((P2543+1)*1000+Q2543,$S$2:$S2542,0))),"","0")
&amp;IF(OR(OFFSET('map portals'!$A$1,$Q2543+1,$P2543)="#",ISNUMBER(MATCH(P2543*1000+(Q2543+1),$S$2:$S2542,0))),"","1")
&amp;IF(OR(OFFSET('map portals'!$A$1,$Q2543,$P2543-1)="#",ISNUMBER(MATCH((P2543-1)*1000+Q2543,$S$2:$S2542,0))),"","2")
&amp;IF(OR(OFFSET('map portals'!$A$1,$Q2543-1,$P2543)="#",ISNUMBER(MATCH(P2543*1000+(Q2543-1),$S$2:$S2542,0))),"","3")
))</f>
        <v/>
      </c>
      <c r="M2543" t="b">
        <f ca="1">ISNUMBER(MATCH(S2543,$S$2:$S2542,0))</f>
        <v>0</v>
      </c>
      <c r="N2543">
        <f t="shared" ca="1" si="2852"/>
        <v>85</v>
      </c>
      <c r="O2543">
        <f t="shared" ca="1" si="2853"/>
        <v>113</v>
      </c>
      <c r="P2543">
        <f t="shared" ca="1" si="2854"/>
        <v>85</v>
      </c>
      <c r="Q2543">
        <f t="shared" ca="1" si="2855"/>
        <v>113</v>
      </c>
      <c r="R2543" t="str">
        <f ca="1">OFFSET('map portals'!$A$1,$O2543,$N2543)</f>
        <v>.</v>
      </c>
      <c r="S2543">
        <f t="shared" ca="1" si="2856"/>
        <v>85113</v>
      </c>
      <c r="T2543">
        <f t="shared" ca="1" si="2857"/>
        <v>351</v>
      </c>
    </row>
    <row r="2544" spans="1:20">
      <c r="A2544" s="3">
        <f t="shared" ca="1" si="2848"/>
        <v>2533</v>
      </c>
      <c r="B2544" s="3">
        <f t="shared" ca="1" si="2849"/>
        <v>2534</v>
      </c>
      <c r="C2544" s="3">
        <f t="shared" ref="C2544:I2544" ca="1" si="2901">B2544+IF(0=LEN(OFFSET($L$2,B2544,0)),1,0)</f>
        <v>2534</v>
      </c>
      <c r="D2544" s="3">
        <f t="shared" ca="1" si="2901"/>
        <v>2534</v>
      </c>
      <c r="E2544" s="3">
        <f t="shared" ca="1" si="2901"/>
        <v>2534</v>
      </c>
      <c r="F2544" s="3">
        <f t="shared" ca="1" si="2901"/>
        <v>2534</v>
      </c>
      <c r="G2544" s="3">
        <f t="shared" ca="1" si="2901"/>
        <v>2534</v>
      </c>
      <c r="H2544" s="3">
        <f t="shared" ca="1" si="2901"/>
        <v>2534</v>
      </c>
      <c r="I2544" s="3">
        <f t="shared" ca="1" si="2901"/>
        <v>2534</v>
      </c>
      <c r="J2544" s="3">
        <f ca="1">COUNTIF($A$2:$A2543,"="&amp;$A2544)+1</f>
        <v>1</v>
      </c>
      <c r="K2544">
        <f t="shared" ca="1" si="2851"/>
        <v>3</v>
      </c>
      <c r="L2544" t="str">
        <f ca="1">IF(M2544,"",
IF(R2544&lt;&gt;".",IF(OR(R2544="@",R2544="X"),"",MID(R2544,1,1)),
IF(OR(OFFSET('map portals'!$A$1,$Q2544,$P2544+1)="#",ISNUMBER(MATCH((P2544+1)*1000+Q2544,$S$2:$S2543,0))),"","0")
&amp;IF(OR(OFFSET('map portals'!$A$1,$Q2544+1,$P2544)="#",ISNUMBER(MATCH(P2544*1000+(Q2544+1),$S$2:$S2543,0))),"","1")
&amp;IF(OR(OFFSET('map portals'!$A$1,$Q2544,$P2544-1)="#",ISNUMBER(MATCH((P2544-1)*1000+Q2544,$S$2:$S2543,0))),"","2")
&amp;IF(OR(OFFSET('map portals'!$A$1,$Q2544-1,$P2544)="#",ISNUMBER(MATCH(P2544*1000+(Q2544-1),$S$2:$S2543,0))),"","3")
))</f>
        <v>2</v>
      </c>
      <c r="M2544" t="b">
        <f ca="1">ISNUMBER(MATCH(S2544,$S$2:$S2543,0))</f>
        <v>0</v>
      </c>
      <c r="N2544">
        <f t="shared" ca="1" si="2852"/>
        <v>77</v>
      </c>
      <c r="O2544">
        <f t="shared" ca="1" si="2853"/>
        <v>113</v>
      </c>
      <c r="P2544">
        <f t="shared" ca="1" si="2854"/>
        <v>77</v>
      </c>
      <c r="Q2544">
        <f t="shared" ca="1" si="2855"/>
        <v>113</v>
      </c>
      <c r="R2544" t="str">
        <f ca="1">OFFSET('map portals'!$A$1,$O2544,$N2544)</f>
        <v>.</v>
      </c>
      <c r="S2544">
        <f t="shared" ca="1" si="2856"/>
        <v>77113</v>
      </c>
      <c r="T2544">
        <f t="shared" ca="1" si="2857"/>
        <v>351</v>
      </c>
    </row>
    <row r="2545" spans="1:20">
      <c r="A2545" s="3">
        <f t="shared" ca="1" si="2848"/>
        <v>2534</v>
      </c>
      <c r="B2545" s="3">
        <f t="shared" ca="1" si="2849"/>
        <v>2535</v>
      </c>
      <c r="C2545" s="3">
        <f t="shared" ref="C2545:I2545" ca="1" si="2902">B2545+IF(0=LEN(OFFSET($L$2,B2545,0)),1,0)</f>
        <v>2535</v>
      </c>
      <c r="D2545" s="3">
        <f t="shared" ca="1" si="2902"/>
        <v>2535</v>
      </c>
      <c r="E2545" s="3">
        <f t="shared" ca="1" si="2902"/>
        <v>2535</v>
      </c>
      <c r="F2545" s="3">
        <f t="shared" ca="1" si="2902"/>
        <v>2535</v>
      </c>
      <c r="G2545" s="3">
        <f t="shared" ca="1" si="2902"/>
        <v>2535</v>
      </c>
      <c r="H2545" s="3">
        <f t="shared" ca="1" si="2902"/>
        <v>2535</v>
      </c>
      <c r="I2545" s="3">
        <f t="shared" ca="1" si="2902"/>
        <v>2535</v>
      </c>
      <c r="J2545" s="3">
        <f ca="1">COUNTIF($A$2:$A2544,"="&amp;$A2545)+1</f>
        <v>1</v>
      </c>
      <c r="K2545">
        <f t="shared" ca="1" si="2851"/>
        <v>3</v>
      </c>
      <c r="L2545" t="str">
        <f ca="1">IF(M2545,"",
IF(R2545&lt;&gt;".",IF(OR(R2545="@",R2545="X"),"",MID(R2545,1,1)),
IF(OR(OFFSET('map portals'!$A$1,$Q2545,$P2545+1)="#",ISNUMBER(MATCH((P2545+1)*1000+Q2545,$S$2:$S2544,0))),"","0")
&amp;IF(OR(OFFSET('map portals'!$A$1,$Q2545+1,$P2545)="#",ISNUMBER(MATCH(P2545*1000+(Q2545+1),$S$2:$S2544,0))),"","1")
&amp;IF(OR(OFFSET('map portals'!$A$1,$Q2545,$P2545-1)="#",ISNUMBER(MATCH((P2545-1)*1000+Q2545,$S$2:$S2544,0))),"","2")
&amp;IF(OR(OFFSET('map portals'!$A$1,$Q2545-1,$P2545)="#",ISNUMBER(MATCH(P2545*1000+(Q2545-1),$S$2:$S2544,0))),"","3")
))</f>
        <v/>
      </c>
      <c r="M2545" t="b">
        <f ca="1">ISNUMBER(MATCH(S2545,$S$2:$S2544,0))</f>
        <v>0</v>
      </c>
      <c r="N2545">
        <f t="shared" ca="1" si="2852"/>
        <v>79</v>
      </c>
      <c r="O2545">
        <f t="shared" ca="1" si="2853"/>
        <v>111</v>
      </c>
      <c r="P2545">
        <f t="shared" ca="1" si="2854"/>
        <v>79</v>
      </c>
      <c r="Q2545">
        <f t="shared" ca="1" si="2855"/>
        <v>111</v>
      </c>
      <c r="R2545" t="str">
        <f ca="1">OFFSET('map portals'!$A$1,$O2545,$N2545)</f>
        <v>.</v>
      </c>
      <c r="S2545">
        <f t="shared" ca="1" si="2856"/>
        <v>79111</v>
      </c>
      <c r="T2545">
        <f t="shared" ca="1" si="2857"/>
        <v>351</v>
      </c>
    </row>
    <row r="2546" spans="1:20">
      <c r="A2546" s="3">
        <f t="shared" ca="1" si="2848"/>
        <v>2535</v>
      </c>
      <c r="B2546" s="3">
        <f t="shared" ca="1" si="2849"/>
        <v>2535</v>
      </c>
      <c r="C2546" s="3">
        <f t="shared" ref="C2546:I2546" ca="1" si="2903">B2546+IF(0=LEN(OFFSET($L$2,B2546,0)),1,0)</f>
        <v>2535</v>
      </c>
      <c r="D2546" s="3">
        <f t="shared" ca="1" si="2903"/>
        <v>2535</v>
      </c>
      <c r="E2546" s="3">
        <f t="shared" ca="1" si="2903"/>
        <v>2535</v>
      </c>
      <c r="F2546" s="3">
        <f t="shared" ca="1" si="2903"/>
        <v>2535</v>
      </c>
      <c r="G2546" s="3">
        <f t="shared" ca="1" si="2903"/>
        <v>2535</v>
      </c>
      <c r="H2546" s="3">
        <f t="shared" ca="1" si="2903"/>
        <v>2535</v>
      </c>
      <c r="I2546" s="3">
        <f t="shared" ca="1" si="2903"/>
        <v>2535</v>
      </c>
      <c r="J2546" s="3">
        <f ca="1">COUNTIF($A$2:$A2545,"="&amp;$A2546)+1</f>
        <v>1</v>
      </c>
      <c r="K2546">
        <f t="shared" ca="1" si="2851"/>
        <v>1</v>
      </c>
      <c r="L2546" t="str">
        <f ca="1">IF(M2546,"",
IF(R2546&lt;&gt;".",IF(OR(R2546="@",R2546="X"),"",MID(R2546,1,1)),
IF(OR(OFFSET('map portals'!$A$1,$Q2546,$P2546+1)="#",ISNUMBER(MATCH((P2546+1)*1000+Q2546,$S$2:$S2545,0))),"","0")
&amp;IF(OR(OFFSET('map portals'!$A$1,$Q2546+1,$P2546)="#",ISNUMBER(MATCH(P2546*1000+(Q2546+1),$S$2:$S2545,0))),"","1")
&amp;IF(OR(OFFSET('map portals'!$A$1,$Q2546,$P2546-1)="#",ISNUMBER(MATCH((P2546-1)*1000+Q2546,$S$2:$S2545,0))),"","2")
&amp;IF(OR(OFFSET('map portals'!$A$1,$Q2546-1,$P2546)="#",ISNUMBER(MATCH(P2546*1000+(Q2546-1),$S$2:$S2545,0))),"","3")
))</f>
        <v>1</v>
      </c>
      <c r="M2546" t="b">
        <f ca="1">ISNUMBER(MATCH(S2546,$S$2:$S2545,0))</f>
        <v>0</v>
      </c>
      <c r="N2546">
        <f t="shared" ca="1" si="2852"/>
        <v>29</v>
      </c>
      <c r="O2546">
        <f t="shared" ca="1" si="2853"/>
        <v>86</v>
      </c>
      <c r="P2546">
        <f t="shared" ca="1" si="2854"/>
        <v>29</v>
      </c>
      <c r="Q2546">
        <f t="shared" ca="1" si="2855"/>
        <v>86</v>
      </c>
      <c r="R2546" t="str">
        <f ca="1">OFFSET('map portals'!$A$1,$O2546,$N2546)</f>
        <v>.</v>
      </c>
      <c r="S2546">
        <f t="shared" ca="1" si="2856"/>
        <v>29086</v>
      </c>
      <c r="T2546">
        <f t="shared" ca="1" si="2857"/>
        <v>351</v>
      </c>
    </row>
    <row r="2547" spans="1:20">
      <c r="A2547" s="3">
        <f t="shared" ca="1" si="2848"/>
        <v>2535</v>
      </c>
      <c r="B2547" s="3">
        <f t="shared" ca="1" si="2849"/>
        <v>2536</v>
      </c>
      <c r="C2547" s="3">
        <f t="shared" ref="C2547:I2547" ca="1" si="2904">B2547+IF(0=LEN(OFFSET($L$2,B2547,0)),1,0)</f>
        <v>2537</v>
      </c>
      <c r="D2547" s="3">
        <f t="shared" ca="1" si="2904"/>
        <v>2537</v>
      </c>
      <c r="E2547" s="3">
        <f t="shared" ca="1" si="2904"/>
        <v>2537</v>
      </c>
      <c r="F2547" s="3">
        <f t="shared" ca="1" si="2904"/>
        <v>2537</v>
      </c>
      <c r="G2547" s="3">
        <f t="shared" ca="1" si="2904"/>
        <v>2537</v>
      </c>
      <c r="H2547" s="3">
        <f t="shared" ca="1" si="2904"/>
        <v>2537</v>
      </c>
      <c r="I2547" s="3">
        <f t="shared" ca="1" si="2904"/>
        <v>2537</v>
      </c>
      <c r="J2547" s="3">
        <f ca="1">COUNTIF($A$2:$A2546,"="&amp;$A2547)+1</f>
        <v>2</v>
      </c>
      <c r="K2547">
        <f t="shared" ca="1" si="2851"/>
        <v>3</v>
      </c>
      <c r="L2547" t="str">
        <f ca="1">IF(M2547,"",
IF(R2547&lt;&gt;".",IF(OR(R2547="@",R2547="X"),"",MID(R2547,1,1)),
IF(OR(OFFSET('map portals'!$A$1,$Q2547,$P2547+1)="#",ISNUMBER(MATCH((P2547+1)*1000+Q2547,$S$2:$S2546,0))),"","0")
&amp;IF(OR(OFFSET('map portals'!$A$1,$Q2547+1,$P2547)="#",ISNUMBER(MATCH(P2547*1000+(Q2547+1),$S$2:$S2546,0))),"","1")
&amp;IF(OR(OFFSET('map portals'!$A$1,$Q2547,$P2547-1)="#",ISNUMBER(MATCH((P2547-1)*1000+Q2547,$S$2:$S2546,0))),"","2")
&amp;IF(OR(OFFSET('map portals'!$A$1,$Q2547-1,$P2547)="#",ISNUMBER(MATCH(P2547*1000+(Q2547-1),$S$2:$S2546,0))),"","3")
))</f>
        <v>3</v>
      </c>
      <c r="M2547" t="b">
        <f ca="1">ISNUMBER(MATCH(S2547,$S$2:$S2546,0))</f>
        <v>0</v>
      </c>
      <c r="N2547">
        <f t="shared" ca="1" si="2852"/>
        <v>29</v>
      </c>
      <c r="O2547">
        <f t="shared" ca="1" si="2853"/>
        <v>84</v>
      </c>
      <c r="P2547">
        <f t="shared" ca="1" si="2854"/>
        <v>29</v>
      </c>
      <c r="Q2547">
        <f t="shared" ca="1" si="2855"/>
        <v>84</v>
      </c>
      <c r="R2547" t="str">
        <f ca="1">OFFSET('map portals'!$A$1,$O2547,$N2547)</f>
        <v>.</v>
      </c>
      <c r="S2547">
        <f t="shared" ca="1" si="2856"/>
        <v>29084</v>
      </c>
      <c r="T2547">
        <f t="shared" ca="1" si="2857"/>
        <v>351</v>
      </c>
    </row>
    <row r="2548" spans="1:20">
      <c r="A2548" s="3">
        <f t="shared" ca="1" si="2848"/>
        <v>2537</v>
      </c>
      <c r="B2548" s="3">
        <f t="shared" ca="1" si="2849"/>
        <v>2538</v>
      </c>
      <c r="C2548" s="3">
        <f t="shared" ref="C2548:I2548" ca="1" si="2905">B2548+IF(0=LEN(OFFSET($L$2,B2548,0)),1,0)</f>
        <v>2538</v>
      </c>
      <c r="D2548" s="3">
        <f t="shared" ca="1" si="2905"/>
        <v>2538</v>
      </c>
      <c r="E2548" s="3">
        <f t="shared" ca="1" si="2905"/>
        <v>2538</v>
      </c>
      <c r="F2548" s="3">
        <f t="shared" ca="1" si="2905"/>
        <v>2538</v>
      </c>
      <c r="G2548" s="3">
        <f t="shared" ca="1" si="2905"/>
        <v>2538</v>
      </c>
      <c r="H2548" s="3">
        <f t="shared" ca="1" si="2905"/>
        <v>2538</v>
      </c>
      <c r="I2548" s="3">
        <f t="shared" ca="1" si="2905"/>
        <v>2538</v>
      </c>
      <c r="J2548" s="3">
        <f ca="1">COUNTIF($A$2:$A2547,"="&amp;$A2548)+1</f>
        <v>1</v>
      </c>
      <c r="K2548">
        <f t="shared" ca="1" si="2851"/>
        <v>0</v>
      </c>
      <c r="L2548" t="str">
        <f ca="1">IF(M2548,"",
IF(R2548&lt;&gt;".",IF(OR(R2548="@",R2548="X"),"",MID(R2548,1,1)),
IF(OR(OFFSET('map portals'!$A$1,$Q2548,$P2548+1)="#",ISNUMBER(MATCH((P2548+1)*1000+Q2548,$S$2:$S2547,0))),"","0")
&amp;IF(OR(OFFSET('map portals'!$A$1,$Q2548+1,$P2548)="#",ISNUMBER(MATCH(P2548*1000+(Q2548+1),$S$2:$S2547,0))),"","1")
&amp;IF(OR(OFFSET('map portals'!$A$1,$Q2548,$P2548-1)="#",ISNUMBER(MATCH((P2548-1)*1000+Q2548,$S$2:$S2547,0))),"","2")
&amp;IF(OR(OFFSET('map portals'!$A$1,$Q2548-1,$P2548)="#",ISNUMBER(MATCH(P2548*1000+(Q2548-1),$S$2:$S2547,0))),"","3")
))</f>
        <v>0</v>
      </c>
      <c r="M2548" t="b">
        <f ca="1">ISNUMBER(MATCH(S2548,$S$2:$S2547,0))</f>
        <v>0</v>
      </c>
      <c r="N2548">
        <f t="shared" ca="1" si="2852"/>
        <v>92</v>
      </c>
      <c r="O2548">
        <f t="shared" ca="1" si="2853"/>
        <v>119</v>
      </c>
      <c r="P2548">
        <f t="shared" ca="1" si="2854"/>
        <v>92</v>
      </c>
      <c r="Q2548">
        <f t="shared" ca="1" si="2855"/>
        <v>119</v>
      </c>
      <c r="R2548" t="str">
        <f ca="1">OFFSET('map portals'!$A$1,$O2548,$N2548)</f>
        <v>.</v>
      </c>
      <c r="S2548">
        <f t="shared" ca="1" si="2856"/>
        <v>92119</v>
      </c>
      <c r="T2548">
        <f t="shared" ca="1" si="2857"/>
        <v>352</v>
      </c>
    </row>
    <row r="2549" spans="1:20">
      <c r="A2549" s="3">
        <f t="shared" ca="1" si="2848"/>
        <v>2538</v>
      </c>
      <c r="B2549" s="3">
        <f t="shared" ca="1" si="2849"/>
        <v>2538</v>
      </c>
      <c r="C2549" s="3">
        <f t="shared" ref="C2549:I2549" ca="1" si="2906">B2549+IF(0=LEN(OFFSET($L$2,B2549,0)),1,0)</f>
        <v>2538</v>
      </c>
      <c r="D2549" s="3">
        <f t="shared" ca="1" si="2906"/>
        <v>2538</v>
      </c>
      <c r="E2549" s="3">
        <f t="shared" ca="1" si="2906"/>
        <v>2538</v>
      </c>
      <c r="F2549" s="3">
        <f t="shared" ca="1" si="2906"/>
        <v>2538</v>
      </c>
      <c r="G2549" s="3">
        <f t="shared" ca="1" si="2906"/>
        <v>2538</v>
      </c>
      <c r="H2549" s="3">
        <f t="shared" ca="1" si="2906"/>
        <v>2538</v>
      </c>
      <c r="I2549" s="3">
        <f t="shared" ca="1" si="2906"/>
        <v>2538</v>
      </c>
      <c r="J2549" s="3">
        <f ca="1">COUNTIF($A$2:$A2548,"="&amp;$A2549)+1</f>
        <v>1</v>
      </c>
      <c r="K2549">
        <f t="shared" ca="1" si="2851"/>
        <v>0</v>
      </c>
      <c r="L2549" t="str">
        <f ca="1">IF(M2549,"",
IF(R2549&lt;&gt;".",IF(OR(R2549="@",R2549="X"),"",MID(R2549,1,1)),
IF(OR(OFFSET('map portals'!$A$1,$Q2549,$P2549+1)="#",ISNUMBER(MATCH((P2549+1)*1000+Q2549,$S$2:$S2548,0))),"","0")
&amp;IF(OR(OFFSET('map portals'!$A$1,$Q2549+1,$P2549)="#",ISNUMBER(MATCH(P2549*1000+(Q2549+1),$S$2:$S2548,0))),"","1")
&amp;IF(OR(OFFSET('map portals'!$A$1,$Q2549,$P2549-1)="#",ISNUMBER(MATCH((P2549-1)*1000+Q2549,$S$2:$S2548,0))),"","2")
&amp;IF(OR(OFFSET('map portals'!$A$1,$Q2549-1,$P2549)="#",ISNUMBER(MATCH(P2549*1000+(Q2549-1),$S$2:$S2548,0))),"","3")
))</f>
        <v>0</v>
      </c>
      <c r="M2549" t="b">
        <f ca="1">ISNUMBER(MATCH(S2549,$S$2:$S2548,0))</f>
        <v>0</v>
      </c>
      <c r="N2549">
        <f t="shared" ca="1" si="2852"/>
        <v>90</v>
      </c>
      <c r="O2549">
        <f t="shared" ca="1" si="2853"/>
        <v>121</v>
      </c>
      <c r="P2549">
        <f t="shared" ca="1" si="2854"/>
        <v>90</v>
      </c>
      <c r="Q2549">
        <f t="shared" ca="1" si="2855"/>
        <v>121</v>
      </c>
      <c r="R2549" t="str">
        <f ca="1">OFFSET('map portals'!$A$1,$O2549,$N2549)</f>
        <v>.</v>
      </c>
      <c r="S2549">
        <f t="shared" ca="1" si="2856"/>
        <v>90121</v>
      </c>
      <c r="T2549">
        <f t="shared" ca="1" si="2857"/>
        <v>352</v>
      </c>
    </row>
    <row r="2550" spans="1:20">
      <c r="A2550" s="3">
        <f t="shared" ca="1" si="2848"/>
        <v>2538</v>
      </c>
      <c r="B2550" s="3">
        <f t="shared" ca="1" si="2849"/>
        <v>2539</v>
      </c>
      <c r="C2550" s="3">
        <f t="shared" ref="C2550:I2550" ca="1" si="2907">B2550+IF(0=LEN(OFFSET($L$2,B2550,0)),1,0)</f>
        <v>2539</v>
      </c>
      <c r="D2550" s="3">
        <f t="shared" ca="1" si="2907"/>
        <v>2539</v>
      </c>
      <c r="E2550" s="3">
        <f t="shared" ca="1" si="2907"/>
        <v>2539</v>
      </c>
      <c r="F2550" s="3">
        <f t="shared" ca="1" si="2907"/>
        <v>2539</v>
      </c>
      <c r="G2550" s="3">
        <f t="shared" ca="1" si="2907"/>
        <v>2539</v>
      </c>
      <c r="H2550" s="3">
        <f t="shared" ca="1" si="2907"/>
        <v>2539</v>
      </c>
      <c r="I2550" s="3">
        <f t="shared" ca="1" si="2907"/>
        <v>2539</v>
      </c>
      <c r="J2550" s="3">
        <f ca="1">COUNTIF($A$2:$A2549,"="&amp;$A2550)+1</f>
        <v>2</v>
      </c>
      <c r="K2550">
        <f t="shared" ca="1" si="2851"/>
        <v>2</v>
      </c>
      <c r="L2550" t="str">
        <f ca="1">IF(M2550,"",
IF(R2550&lt;&gt;".",IF(OR(R2550="@",R2550="X"),"",MID(R2550,1,1)),
IF(OR(OFFSET('map portals'!$A$1,$Q2550,$P2550+1)="#",ISNUMBER(MATCH((P2550+1)*1000+Q2550,$S$2:$S2549,0))),"","0")
&amp;IF(OR(OFFSET('map portals'!$A$1,$Q2550+1,$P2550)="#",ISNUMBER(MATCH(P2550*1000+(Q2550+1),$S$2:$S2549,0))),"","1")
&amp;IF(OR(OFFSET('map portals'!$A$1,$Q2550,$P2550-1)="#",ISNUMBER(MATCH((P2550-1)*1000+Q2550,$S$2:$S2549,0))),"","2")
&amp;IF(OR(OFFSET('map portals'!$A$1,$Q2550-1,$P2550)="#",ISNUMBER(MATCH(P2550*1000+(Q2550-1),$S$2:$S2549,0))),"","3")
))</f>
        <v>2</v>
      </c>
      <c r="M2550" t="b">
        <f ca="1">ISNUMBER(MATCH(S2550,$S$2:$S2549,0))</f>
        <v>0</v>
      </c>
      <c r="N2550">
        <f t="shared" ca="1" si="2852"/>
        <v>88</v>
      </c>
      <c r="O2550">
        <f t="shared" ca="1" si="2853"/>
        <v>121</v>
      </c>
      <c r="P2550">
        <f t="shared" ca="1" si="2854"/>
        <v>88</v>
      </c>
      <c r="Q2550">
        <f t="shared" ca="1" si="2855"/>
        <v>121</v>
      </c>
      <c r="R2550" t="str">
        <f ca="1">OFFSET('map portals'!$A$1,$O2550,$N2550)</f>
        <v>.</v>
      </c>
      <c r="S2550">
        <f t="shared" ca="1" si="2856"/>
        <v>88121</v>
      </c>
      <c r="T2550">
        <f t="shared" ca="1" si="2857"/>
        <v>352</v>
      </c>
    </row>
    <row r="2551" spans="1:20">
      <c r="A2551" s="3">
        <f t="shared" ca="1" si="2848"/>
        <v>2539</v>
      </c>
      <c r="B2551" s="3">
        <f t="shared" ca="1" si="2849"/>
        <v>2539</v>
      </c>
      <c r="C2551" s="3">
        <f t="shared" ref="C2551:I2551" ca="1" si="2908">B2551+IF(0=LEN(OFFSET($L$2,B2551,0)),1,0)</f>
        <v>2539</v>
      </c>
      <c r="D2551" s="3">
        <f t="shared" ca="1" si="2908"/>
        <v>2539</v>
      </c>
      <c r="E2551" s="3">
        <f t="shared" ca="1" si="2908"/>
        <v>2539</v>
      </c>
      <c r="F2551" s="3">
        <f t="shared" ca="1" si="2908"/>
        <v>2539</v>
      </c>
      <c r="G2551" s="3">
        <f t="shared" ca="1" si="2908"/>
        <v>2539</v>
      </c>
      <c r="H2551" s="3">
        <f t="shared" ca="1" si="2908"/>
        <v>2539</v>
      </c>
      <c r="I2551" s="3">
        <f t="shared" ca="1" si="2908"/>
        <v>2539</v>
      </c>
      <c r="J2551" s="3">
        <f ca="1">COUNTIF($A$2:$A2550,"="&amp;$A2551)+1</f>
        <v>1</v>
      </c>
      <c r="K2551">
        <f t="shared" ca="1" si="2851"/>
        <v>0</v>
      </c>
      <c r="L2551" t="str">
        <f ca="1">IF(M2551,"",
IF(R2551&lt;&gt;".",IF(OR(R2551="@",R2551="X"),"",MID(R2551,1,1)),
IF(OR(OFFSET('map portals'!$A$1,$Q2551,$P2551+1)="#",ISNUMBER(MATCH((P2551+1)*1000+Q2551,$S$2:$S2550,0))),"","0")
&amp;IF(OR(OFFSET('map portals'!$A$1,$Q2551+1,$P2551)="#",ISNUMBER(MATCH(P2551*1000+(Q2551+1),$S$2:$S2550,0))),"","1")
&amp;IF(OR(OFFSET('map portals'!$A$1,$Q2551,$P2551-1)="#",ISNUMBER(MATCH((P2551-1)*1000+Q2551,$S$2:$S2550,0))),"","2")
&amp;IF(OR(OFFSET('map portals'!$A$1,$Q2551-1,$P2551)="#",ISNUMBER(MATCH(P2551*1000+(Q2551-1),$S$2:$S2550,0))),"","3")
))</f>
        <v>0</v>
      </c>
      <c r="M2551" t="b">
        <f ca="1">ISNUMBER(MATCH(S2551,$S$2:$S2550,0))</f>
        <v>0</v>
      </c>
      <c r="N2551">
        <f t="shared" ca="1" si="2852"/>
        <v>90</v>
      </c>
      <c r="O2551">
        <f t="shared" ca="1" si="2853"/>
        <v>117</v>
      </c>
      <c r="P2551">
        <f t="shared" ca="1" si="2854"/>
        <v>90</v>
      </c>
      <c r="Q2551">
        <f t="shared" ca="1" si="2855"/>
        <v>117</v>
      </c>
      <c r="R2551" t="str">
        <f ca="1">OFFSET('map portals'!$A$1,$O2551,$N2551)</f>
        <v>.</v>
      </c>
      <c r="S2551">
        <f t="shared" ca="1" si="2856"/>
        <v>90117</v>
      </c>
      <c r="T2551">
        <f t="shared" ca="1" si="2857"/>
        <v>352</v>
      </c>
    </row>
    <row r="2552" spans="1:20">
      <c r="A2552" s="3">
        <f t="shared" ca="1" si="2848"/>
        <v>2539</v>
      </c>
      <c r="B2552" s="3">
        <f t="shared" ca="1" si="2849"/>
        <v>2540</v>
      </c>
      <c r="C2552" s="3">
        <f t="shared" ref="C2552:I2552" ca="1" si="2909">B2552+IF(0=LEN(OFFSET($L$2,B2552,0)),1,0)</f>
        <v>2541</v>
      </c>
      <c r="D2552" s="3">
        <f t="shared" ca="1" si="2909"/>
        <v>2542</v>
      </c>
      <c r="E2552" s="3">
        <f t="shared" ca="1" si="2909"/>
        <v>2542</v>
      </c>
      <c r="F2552" s="3">
        <f t="shared" ca="1" si="2909"/>
        <v>2542</v>
      </c>
      <c r="G2552" s="3">
        <f t="shared" ca="1" si="2909"/>
        <v>2542</v>
      </c>
      <c r="H2552" s="3">
        <f t="shared" ca="1" si="2909"/>
        <v>2542</v>
      </c>
      <c r="I2552" s="3">
        <f t="shared" ca="1" si="2909"/>
        <v>2542</v>
      </c>
      <c r="J2552" s="3">
        <f ca="1">COUNTIF($A$2:$A2551,"="&amp;$A2552)+1</f>
        <v>2</v>
      </c>
      <c r="K2552">
        <f t="shared" ca="1" si="2851"/>
        <v>3</v>
      </c>
      <c r="L2552" t="str">
        <f ca="1">IF(M2552,"",
IF(R2552&lt;&gt;".",IF(OR(R2552="@",R2552="X"),"",MID(R2552,1,1)),
IF(OR(OFFSET('map portals'!$A$1,$Q2552,$P2552+1)="#",ISNUMBER(MATCH((P2552+1)*1000+Q2552,$S$2:$S2551,0))),"","0")
&amp;IF(OR(OFFSET('map portals'!$A$1,$Q2552+1,$P2552)="#",ISNUMBER(MATCH(P2552*1000+(Q2552+1),$S$2:$S2551,0))),"","1")
&amp;IF(OR(OFFSET('map portals'!$A$1,$Q2552,$P2552-1)="#",ISNUMBER(MATCH((P2552-1)*1000+Q2552,$S$2:$S2551,0))),"","2")
&amp;IF(OR(OFFSET('map portals'!$A$1,$Q2552-1,$P2552)="#",ISNUMBER(MATCH(P2552*1000+(Q2552-1),$S$2:$S2551,0))),"","3")
))</f>
        <v>3</v>
      </c>
      <c r="M2552" t="b">
        <f ca="1">ISNUMBER(MATCH(S2552,$S$2:$S2551,0))</f>
        <v>0</v>
      </c>
      <c r="N2552">
        <f t="shared" ca="1" si="2852"/>
        <v>89</v>
      </c>
      <c r="O2552">
        <f t="shared" ca="1" si="2853"/>
        <v>116</v>
      </c>
      <c r="P2552">
        <f t="shared" ca="1" si="2854"/>
        <v>89</v>
      </c>
      <c r="Q2552">
        <f t="shared" ca="1" si="2855"/>
        <v>116</v>
      </c>
      <c r="R2552" t="str">
        <f ca="1">OFFSET('map portals'!$A$1,$O2552,$N2552)</f>
        <v>.</v>
      </c>
      <c r="S2552">
        <f t="shared" ca="1" si="2856"/>
        <v>89116</v>
      </c>
      <c r="T2552">
        <f t="shared" ca="1" si="2857"/>
        <v>352</v>
      </c>
    </row>
    <row r="2553" spans="1:20">
      <c r="A2553" s="3">
        <f t="shared" ca="1" si="2848"/>
        <v>2542</v>
      </c>
      <c r="B2553" s="3">
        <f t="shared" ca="1" si="2849"/>
        <v>2543</v>
      </c>
      <c r="C2553" s="3">
        <f t="shared" ref="C2553:I2553" ca="1" si="2910">B2553+IF(0=LEN(OFFSET($L$2,B2553,0)),1,0)</f>
        <v>2544</v>
      </c>
      <c r="D2553" s="3">
        <f t="shared" ca="1" si="2910"/>
        <v>2544</v>
      </c>
      <c r="E2553" s="3">
        <f t="shared" ca="1" si="2910"/>
        <v>2544</v>
      </c>
      <c r="F2553" s="3">
        <f t="shared" ca="1" si="2910"/>
        <v>2544</v>
      </c>
      <c r="G2553" s="3">
        <f t="shared" ca="1" si="2910"/>
        <v>2544</v>
      </c>
      <c r="H2553" s="3">
        <f t="shared" ca="1" si="2910"/>
        <v>2544</v>
      </c>
      <c r="I2553" s="3">
        <f t="shared" ca="1" si="2910"/>
        <v>2544</v>
      </c>
      <c r="J2553" s="3">
        <f ca="1">COUNTIF($A$2:$A2552,"="&amp;$A2553)+1</f>
        <v>1</v>
      </c>
      <c r="K2553">
        <f t="shared" ca="1" si="2851"/>
        <v>2</v>
      </c>
      <c r="L2553" t="str">
        <f ca="1">IF(M2553,"",
IF(R2553&lt;&gt;".",IF(OR(R2553="@",R2553="X"),"",MID(R2553,1,1)),
IF(OR(OFFSET('map portals'!$A$1,$Q2553,$P2553+1)="#",ISNUMBER(MATCH((P2553+1)*1000+Q2553,$S$2:$S2552,0))),"","0")
&amp;IF(OR(OFFSET('map portals'!$A$1,$Q2553+1,$P2553)="#",ISNUMBER(MATCH(P2553*1000+(Q2553+1),$S$2:$S2552,0))),"","1")
&amp;IF(OR(OFFSET('map portals'!$A$1,$Q2553,$P2553-1)="#",ISNUMBER(MATCH((P2553-1)*1000+Q2553,$S$2:$S2552,0))),"","2")
&amp;IF(OR(OFFSET('map portals'!$A$1,$Q2553-1,$P2553)="#",ISNUMBER(MATCH(P2553*1000+(Q2553-1),$S$2:$S2552,0))),"","3")
))</f>
        <v>2</v>
      </c>
      <c r="M2553" t="b">
        <f ca="1">ISNUMBER(MATCH(S2553,$S$2:$S2552,0))</f>
        <v>0</v>
      </c>
      <c r="N2553">
        <f t="shared" ca="1" si="2852"/>
        <v>76</v>
      </c>
      <c r="O2553">
        <f t="shared" ca="1" si="2853"/>
        <v>113</v>
      </c>
      <c r="P2553">
        <f t="shared" ca="1" si="2854"/>
        <v>76</v>
      </c>
      <c r="Q2553">
        <f t="shared" ca="1" si="2855"/>
        <v>113</v>
      </c>
      <c r="R2553" t="str">
        <f ca="1">OFFSET('map portals'!$A$1,$O2553,$N2553)</f>
        <v>.</v>
      </c>
      <c r="S2553">
        <f t="shared" ca="1" si="2856"/>
        <v>76113</v>
      </c>
      <c r="T2553">
        <f t="shared" ca="1" si="2857"/>
        <v>352</v>
      </c>
    </row>
    <row r="2554" spans="1:20">
      <c r="A2554" s="3">
        <f t="shared" ca="1" si="2848"/>
        <v>2544</v>
      </c>
      <c r="B2554" s="3">
        <f t="shared" ca="1" si="2849"/>
        <v>2545</v>
      </c>
      <c r="C2554" s="3">
        <f t="shared" ref="C2554:I2554" ca="1" si="2911">B2554+IF(0=LEN(OFFSET($L$2,B2554,0)),1,0)</f>
        <v>2545</v>
      </c>
      <c r="D2554" s="3">
        <f t="shared" ca="1" si="2911"/>
        <v>2545</v>
      </c>
      <c r="E2554" s="3">
        <f t="shared" ca="1" si="2911"/>
        <v>2545</v>
      </c>
      <c r="F2554" s="3">
        <f t="shared" ca="1" si="2911"/>
        <v>2545</v>
      </c>
      <c r="G2554" s="3">
        <f t="shared" ca="1" si="2911"/>
        <v>2545</v>
      </c>
      <c r="H2554" s="3">
        <f t="shared" ca="1" si="2911"/>
        <v>2545</v>
      </c>
      <c r="I2554" s="3">
        <f t="shared" ca="1" si="2911"/>
        <v>2545</v>
      </c>
      <c r="J2554" s="3">
        <f ca="1">COUNTIF($A$2:$A2553,"="&amp;$A2554)+1</f>
        <v>1</v>
      </c>
      <c r="K2554">
        <f t="shared" ca="1" si="2851"/>
        <v>1</v>
      </c>
      <c r="L2554" t="str">
        <f ca="1">IF(M2554,"",
IF(R2554&lt;&gt;".",IF(OR(R2554="@",R2554="X"),"",MID(R2554,1,1)),
IF(OR(OFFSET('map portals'!$A$1,$Q2554,$P2554+1)="#",ISNUMBER(MATCH((P2554+1)*1000+Q2554,$S$2:$S2553,0))),"","0")
&amp;IF(OR(OFFSET('map portals'!$A$1,$Q2554+1,$P2554)="#",ISNUMBER(MATCH(P2554*1000+(Q2554+1),$S$2:$S2553,0))),"","1")
&amp;IF(OR(OFFSET('map portals'!$A$1,$Q2554,$P2554-1)="#",ISNUMBER(MATCH((P2554-1)*1000+Q2554,$S$2:$S2553,0))),"","2")
&amp;IF(OR(OFFSET('map portals'!$A$1,$Q2554-1,$P2554)="#",ISNUMBER(MATCH(P2554*1000+(Q2554-1),$S$2:$S2553,0))),"","3")
))</f>
        <v>2</v>
      </c>
      <c r="M2554" t="b">
        <f ca="1">ISNUMBER(MATCH(S2554,$S$2:$S2553,0))</f>
        <v>0</v>
      </c>
      <c r="N2554">
        <f t="shared" ca="1" si="2852"/>
        <v>29</v>
      </c>
      <c r="O2554">
        <f t="shared" ca="1" si="2853"/>
        <v>87</v>
      </c>
      <c r="P2554">
        <f t="shared" ca="1" si="2854"/>
        <v>29</v>
      </c>
      <c r="Q2554">
        <f t="shared" ca="1" si="2855"/>
        <v>87</v>
      </c>
      <c r="R2554" t="str">
        <f ca="1">OFFSET('map portals'!$A$1,$O2554,$N2554)</f>
        <v>.</v>
      </c>
      <c r="S2554">
        <f t="shared" ca="1" si="2856"/>
        <v>29087</v>
      </c>
      <c r="T2554">
        <f t="shared" ca="1" si="2857"/>
        <v>352</v>
      </c>
    </row>
    <row r="2555" spans="1:20">
      <c r="A2555" s="3">
        <f t="shared" ca="1" si="2848"/>
        <v>2545</v>
      </c>
      <c r="B2555" s="3">
        <f t="shared" ca="1" si="2849"/>
        <v>2546</v>
      </c>
      <c r="C2555" s="3">
        <f t="shared" ref="C2555:I2555" ca="1" si="2912">B2555+IF(0=LEN(OFFSET($L$2,B2555,0)),1,0)</f>
        <v>2546</v>
      </c>
      <c r="D2555" s="3">
        <f t="shared" ca="1" si="2912"/>
        <v>2546</v>
      </c>
      <c r="E2555" s="3">
        <f t="shared" ca="1" si="2912"/>
        <v>2546</v>
      </c>
      <c r="F2555" s="3">
        <f t="shared" ca="1" si="2912"/>
        <v>2546</v>
      </c>
      <c r="G2555" s="3">
        <f t="shared" ca="1" si="2912"/>
        <v>2546</v>
      </c>
      <c r="H2555" s="3">
        <f t="shared" ca="1" si="2912"/>
        <v>2546</v>
      </c>
      <c r="I2555" s="3">
        <f t="shared" ca="1" si="2912"/>
        <v>2546</v>
      </c>
      <c r="J2555" s="3">
        <f ca="1">COUNTIF($A$2:$A2554,"="&amp;$A2555)+1</f>
        <v>1</v>
      </c>
      <c r="K2555">
        <f t="shared" ca="1" si="2851"/>
        <v>3</v>
      </c>
      <c r="L2555" t="str">
        <f ca="1">IF(M2555,"",
IF(R2555&lt;&gt;".",IF(OR(R2555="@",R2555="X"),"",MID(R2555,1,1)),
IF(OR(OFFSET('map portals'!$A$1,$Q2555,$P2555+1)="#",ISNUMBER(MATCH((P2555+1)*1000+Q2555,$S$2:$S2554,0))),"","0")
&amp;IF(OR(OFFSET('map portals'!$A$1,$Q2555+1,$P2555)="#",ISNUMBER(MATCH(P2555*1000+(Q2555+1),$S$2:$S2554,0))),"","1")
&amp;IF(OR(OFFSET('map portals'!$A$1,$Q2555,$P2555-1)="#",ISNUMBER(MATCH((P2555-1)*1000+Q2555,$S$2:$S2554,0))),"","2")
&amp;IF(OR(OFFSET('map portals'!$A$1,$Q2555-1,$P2555)="#",ISNUMBER(MATCH(P2555*1000+(Q2555-1),$S$2:$S2554,0))),"","3")
))</f>
        <v>2</v>
      </c>
      <c r="M2555" t="b">
        <f ca="1">ISNUMBER(MATCH(S2555,$S$2:$S2554,0))</f>
        <v>0</v>
      </c>
      <c r="N2555">
        <f t="shared" ca="1" si="2852"/>
        <v>29</v>
      </c>
      <c r="O2555">
        <f t="shared" ca="1" si="2853"/>
        <v>83</v>
      </c>
      <c r="P2555">
        <f t="shared" ca="1" si="2854"/>
        <v>29</v>
      </c>
      <c r="Q2555">
        <f t="shared" ca="1" si="2855"/>
        <v>83</v>
      </c>
      <c r="R2555" t="str">
        <f ca="1">OFFSET('map portals'!$A$1,$O2555,$N2555)</f>
        <v>.</v>
      </c>
      <c r="S2555">
        <f t="shared" ca="1" si="2856"/>
        <v>29083</v>
      </c>
      <c r="T2555">
        <f t="shared" ca="1" si="2857"/>
        <v>352</v>
      </c>
    </row>
    <row r="2556" spans="1:20">
      <c r="A2556" s="3">
        <f t="shared" ca="1" si="2848"/>
        <v>2546</v>
      </c>
      <c r="B2556" s="3">
        <f t="shared" ca="1" si="2849"/>
        <v>2547</v>
      </c>
      <c r="C2556" s="3">
        <f t="shared" ref="C2556:I2556" ca="1" si="2913">B2556+IF(0=LEN(OFFSET($L$2,B2556,0)),1,0)</f>
        <v>2547</v>
      </c>
      <c r="D2556" s="3">
        <f t="shared" ca="1" si="2913"/>
        <v>2547</v>
      </c>
      <c r="E2556" s="3">
        <f t="shared" ca="1" si="2913"/>
        <v>2547</v>
      </c>
      <c r="F2556" s="3">
        <f t="shared" ca="1" si="2913"/>
        <v>2547</v>
      </c>
      <c r="G2556" s="3">
        <f t="shared" ca="1" si="2913"/>
        <v>2547</v>
      </c>
      <c r="H2556" s="3">
        <f t="shared" ca="1" si="2913"/>
        <v>2547</v>
      </c>
      <c r="I2556" s="3">
        <f t="shared" ca="1" si="2913"/>
        <v>2547</v>
      </c>
      <c r="J2556" s="3">
        <f ca="1">COUNTIF($A$2:$A2555,"="&amp;$A2556)+1</f>
        <v>1</v>
      </c>
      <c r="K2556">
        <f t="shared" ca="1" si="2851"/>
        <v>0</v>
      </c>
      <c r="L2556" t="str">
        <f ca="1">IF(M2556,"",
IF(R2556&lt;&gt;".",IF(OR(R2556="@",R2556="X"),"",MID(R2556,1,1)),
IF(OR(OFFSET('map portals'!$A$1,$Q2556,$P2556+1)="#",ISNUMBER(MATCH((P2556+1)*1000+Q2556,$S$2:$S2555,0))),"","0")
&amp;IF(OR(OFFSET('map portals'!$A$1,$Q2556+1,$P2556)="#",ISNUMBER(MATCH(P2556*1000+(Q2556+1),$S$2:$S2555,0))),"","1")
&amp;IF(OR(OFFSET('map portals'!$A$1,$Q2556,$P2556-1)="#",ISNUMBER(MATCH((P2556-1)*1000+Q2556,$S$2:$S2555,0))),"","2")
&amp;IF(OR(OFFSET('map portals'!$A$1,$Q2556-1,$P2556)="#",ISNUMBER(MATCH(P2556*1000+(Q2556-1),$S$2:$S2555,0))),"","3")
))</f>
        <v>03</v>
      </c>
      <c r="M2556" t="b">
        <f ca="1">ISNUMBER(MATCH(S2556,$S$2:$S2555,0))</f>
        <v>0</v>
      </c>
      <c r="N2556">
        <f t="shared" ca="1" si="2852"/>
        <v>93</v>
      </c>
      <c r="O2556">
        <f t="shared" ca="1" si="2853"/>
        <v>119</v>
      </c>
      <c r="P2556">
        <f t="shared" ca="1" si="2854"/>
        <v>93</v>
      </c>
      <c r="Q2556">
        <f t="shared" ca="1" si="2855"/>
        <v>119</v>
      </c>
      <c r="R2556" t="str">
        <f ca="1">OFFSET('map portals'!$A$1,$O2556,$N2556)</f>
        <v>.</v>
      </c>
      <c r="S2556">
        <f t="shared" ca="1" si="2856"/>
        <v>93119</v>
      </c>
      <c r="T2556">
        <f t="shared" ca="1" si="2857"/>
        <v>353</v>
      </c>
    </row>
    <row r="2557" spans="1:20">
      <c r="A2557" s="3">
        <f t="shared" ca="1" si="2848"/>
        <v>2547</v>
      </c>
      <c r="B2557" s="3">
        <f t="shared" ca="1" si="2849"/>
        <v>2548</v>
      </c>
      <c r="C2557" s="3">
        <f t="shared" ref="C2557:I2557" ca="1" si="2914">B2557+IF(0=LEN(OFFSET($L$2,B2557,0)),1,0)</f>
        <v>2548</v>
      </c>
      <c r="D2557" s="3">
        <f t="shared" ca="1" si="2914"/>
        <v>2548</v>
      </c>
      <c r="E2557" s="3">
        <f t="shared" ca="1" si="2914"/>
        <v>2548</v>
      </c>
      <c r="F2557" s="3">
        <f t="shared" ca="1" si="2914"/>
        <v>2548</v>
      </c>
      <c r="G2557" s="3">
        <f t="shared" ca="1" si="2914"/>
        <v>2548</v>
      </c>
      <c r="H2557" s="3">
        <f t="shared" ca="1" si="2914"/>
        <v>2548</v>
      </c>
      <c r="I2557" s="3">
        <f t="shared" ca="1" si="2914"/>
        <v>2548</v>
      </c>
      <c r="J2557" s="3">
        <f ca="1">COUNTIF($A$2:$A2556,"="&amp;$A2557)+1</f>
        <v>1</v>
      </c>
      <c r="K2557">
        <f t="shared" ca="1" si="2851"/>
        <v>0</v>
      </c>
      <c r="L2557" t="str">
        <f ca="1">IF(M2557,"",
IF(R2557&lt;&gt;".",IF(OR(R2557="@",R2557="X"),"",MID(R2557,1,1)),
IF(OR(OFFSET('map portals'!$A$1,$Q2557,$P2557+1)="#",ISNUMBER(MATCH((P2557+1)*1000+Q2557,$S$2:$S2556,0))),"","0")
&amp;IF(OR(OFFSET('map portals'!$A$1,$Q2557+1,$P2557)="#",ISNUMBER(MATCH(P2557*1000+(Q2557+1),$S$2:$S2556,0))),"","1")
&amp;IF(OR(OFFSET('map portals'!$A$1,$Q2557,$P2557-1)="#",ISNUMBER(MATCH((P2557-1)*1000+Q2557,$S$2:$S2556,0))),"","2")
&amp;IF(OR(OFFSET('map portals'!$A$1,$Q2557-1,$P2557)="#",ISNUMBER(MATCH(P2557*1000+(Q2557-1),$S$2:$S2556,0))),"","3")
))</f>
        <v>0</v>
      </c>
      <c r="M2557" t="b">
        <f ca="1">ISNUMBER(MATCH(S2557,$S$2:$S2556,0))</f>
        <v>0</v>
      </c>
      <c r="N2557">
        <f t="shared" ca="1" si="2852"/>
        <v>91</v>
      </c>
      <c r="O2557">
        <f t="shared" ca="1" si="2853"/>
        <v>121</v>
      </c>
      <c r="P2557">
        <f t="shared" ca="1" si="2854"/>
        <v>91</v>
      </c>
      <c r="Q2557">
        <f t="shared" ca="1" si="2855"/>
        <v>121</v>
      </c>
      <c r="R2557" t="str">
        <f ca="1">OFFSET('map portals'!$A$1,$O2557,$N2557)</f>
        <v>.</v>
      </c>
      <c r="S2557">
        <f t="shared" ca="1" si="2856"/>
        <v>91121</v>
      </c>
      <c r="T2557">
        <f t="shared" ca="1" si="2857"/>
        <v>353</v>
      </c>
    </row>
    <row r="2558" spans="1:20">
      <c r="A2558" s="3">
        <f t="shared" ca="1" si="2848"/>
        <v>2548</v>
      </c>
      <c r="B2558" s="3">
        <f t="shared" ca="1" si="2849"/>
        <v>2549</v>
      </c>
      <c r="C2558" s="3">
        <f t="shared" ref="C2558:I2558" ca="1" si="2915">B2558+IF(0=LEN(OFFSET($L$2,B2558,0)),1,0)</f>
        <v>2549</v>
      </c>
      <c r="D2558" s="3">
        <f t="shared" ca="1" si="2915"/>
        <v>2549</v>
      </c>
      <c r="E2558" s="3">
        <f t="shared" ca="1" si="2915"/>
        <v>2549</v>
      </c>
      <c r="F2558" s="3">
        <f t="shared" ca="1" si="2915"/>
        <v>2549</v>
      </c>
      <c r="G2558" s="3">
        <f t="shared" ca="1" si="2915"/>
        <v>2549</v>
      </c>
      <c r="H2558" s="3">
        <f t="shared" ca="1" si="2915"/>
        <v>2549</v>
      </c>
      <c r="I2558" s="3">
        <f t="shared" ca="1" si="2915"/>
        <v>2549</v>
      </c>
      <c r="J2558" s="3">
        <f ca="1">COUNTIF($A$2:$A2557,"="&amp;$A2558)+1</f>
        <v>1</v>
      </c>
      <c r="K2558">
        <f t="shared" ca="1" si="2851"/>
        <v>2</v>
      </c>
      <c r="L2558" t="str">
        <f ca="1">IF(M2558,"",
IF(R2558&lt;&gt;".",IF(OR(R2558="@",R2558="X"),"",MID(R2558,1,1)),
IF(OR(OFFSET('map portals'!$A$1,$Q2558,$P2558+1)="#",ISNUMBER(MATCH((P2558+1)*1000+Q2558,$S$2:$S2557,0))),"","0")
&amp;IF(OR(OFFSET('map portals'!$A$1,$Q2558+1,$P2558)="#",ISNUMBER(MATCH(P2558*1000+(Q2558+1),$S$2:$S2557,0))),"","1")
&amp;IF(OR(OFFSET('map portals'!$A$1,$Q2558,$P2558-1)="#",ISNUMBER(MATCH((P2558-1)*1000+Q2558,$S$2:$S2557,0))),"","2")
&amp;IF(OR(OFFSET('map portals'!$A$1,$Q2558-1,$P2558)="#",ISNUMBER(MATCH(P2558*1000+(Q2558-1),$S$2:$S2557,0))),"","3")
))</f>
        <v/>
      </c>
      <c r="M2558" t="b">
        <f ca="1">ISNUMBER(MATCH(S2558,$S$2:$S2557,0))</f>
        <v>0</v>
      </c>
      <c r="N2558">
        <f t="shared" ca="1" si="2852"/>
        <v>87</v>
      </c>
      <c r="O2558">
        <f t="shared" ca="1" si="2853"/>
        <v>121</v>
      </c>
      <c r="P2558">
        <f t="shared" ca="1" si="2854"/>
        <v>87</v>
      </c>
      <c r="Q2558">
        <f t="shared" ca="1" si="2855"/>
        <v>121</v>
      </c>
      <c r="R2558" t="str">
        <f ca="1">OFFSET('map portals'!$A$1,$O2558,$N2558)</f>
        <v>.</v>
      </c>
      <c r="S2558">
        <f t="shared" ca="1" si="2856"/>
        <v>87121</v>
      </c>
      <c r="T2558">
        <f t="shared" ca="1" si="2857"/>
        <v>353</v>
      </c>
    </row>
    <row r="2559" spans="1:20">
      <c r="A2559" s="3">
        <f t="shared" ca="1" si="2848"/>
        <v>2549</v>
      </c>
      <c r="B2559" s="3">
        <f t="shared" ca="1" si="2849"/>
        <v>2550</v>
      </c>
      <c r="C2559" s="3">
        <f t="shared" ref="C2559:I2559" ca="1" si="2916">B2559+IF(0=LEN(OFFSET($L$2,B2559,0)),1,0)</f>
        <v>2550</v>
      </c>
      <c r="D2559" s="3">
        <f t="shared" ca="1" si="2916"/>
        <v>2550</v>
      </c>
      <c r="E2559" s="3">
        <f t="shared" ca="1" si="2916"/>
        <v>2550</v>
      </c>
      <c r="F2559" s="3">
        <f t="shared" ca="1" si="2916"/>
        <v>2550</v>
      </c>
      <c r="G2559" s="3">
        <f t="shared" ca="1" si="2916"/>
        <v>2550</v>
      </c>
      <c r="H2559" s="3">
        <f t="shared" ca="1" si="2916"/>
        <v>2550</v>
      </c>
      <c r="I2559" s="3">
        <f t="shared" ca="1" si="2916"/>
        <v>2550</v>
      </c>
      <c r="J2559" s="3">
        <f ca="1">COUNTIF($A$2:$A2558,"="&amp;$A2559)+1</f>
        <v>1</v>
      </c>
      <c r="K2559">
        <f t="shared" ca="1" si="2851"/>
        <v>0</v>
      </c>
      <c r="L2559" t="str">
        <f ca="1">IF(M2559,"",
IF(R2559&lt;&gt;".",IF(OR(R2559="@",R2559="X"),"",MID(R2559,1,1)),
IF(OR(OFFSET('map portals'!$A$1,$Q2559,$P2559+1)="#",ISNUMBER(MATCH((P2559+1)*1000+Q2559,$S$2:$S2558,0))),"","0")
&amp;IF(OR(OFFSET('map portals'!$A$1,$Q2559+1,$P2559)="#",ISNUMBER(MATCH(P2559*1000+(Q2559+1),$S$2:$S2558,0))),"","1")
&amp;IF(OR(OFFSET('map portals'!$A$1,$Q2559,$P2559-1)="#",ISNUMBER(MATCH((P2559-1)*1000+Q2559,$S$2:$S2558,0))),"","2")
&amp;IF(OR(OFFSET('map portals'!$A$1,$Q2559-1,$P2559)="#",ISNUMBER(MATCH(P2559*1000+(Q2559-1),$S$2:$S2558,0))),"","3")
))</f>
        <v>3</v>
      </c>
      <c r="M2559" t="b">
        <f ca="1">ISNUMBER(MATCH(S2559,$S$2:$S2558,0))</f>
        <v>0</v>
      </c>
      <c r="N2559">
        <f t="shared" ca="1" si="2852"/>
        <v>91</v>
      </c>
      <c r="O2559">
        <f t="shared" ca="1" si="2853"/>
        <v>117</v>
      </c>
      <c r="P2559">
        <f t="shared" ca="1" si="2854"/>
        <v>91</v>
      </c>
      <c r="Q2559">
        <f t="shared" ca="1" si="2855"/>
        <v>117</v>
      </c>
      <c r="R2559" t="str">
        <f ca="1">OFFSET('map portals'!$A$1,$O2559,$N2559)</f>
        <v>.</v>
      </c>
      <c r="S2559">
        <f t="shared" ca="1" si="2856"/>
        <v>91117</v>
      </c>
      <c r="T2559">
        <f t="shared" ca="1" si="2857"/>
        <v>353</v>
      </c>
    </row>
    <row r="2560" spans="1:20">
      <c r="A2560" s="3">
        <f t="shared" ca="1" si="2848"/>
        <v>2550</v>
      </c>
      <c r="B2560" s="3">
        <f t="shared" ca="1" si="2849"/>
        <v>2551</v>
      </c>
      <c r="C2560" s="3">
        <f t="shared" ref="C2560:I2560" ca="1" si="2917">B2560+IF(0=LEN(OFFSET($L$2,B2560,0)),1,0)</f>
        <v>2551</v>
      </c>
      <c r="D2560" s="3">
        <f t="shared" ca="1" si="2917"/>
        <v>2551</v>
      </c>
      <c r="E2560" s="3">
        <f t="shared" ca="1" si="2917"/>
        <v>2551</v>
      </c>
      <c r="F2560" s="3">
        <f t="shared" ca="1" si="2917"/>
        <v>2551</v>
      </c>
      <c r="G2560" s="3">
        <f t="shared" ca="1" si="2917"/>
        <v>2551</v>
      </c>
      <c r="H2560" s="3">
        <f t="shared" ca="1" si="2917"/>
        <v>2551</v>
      </c>
      <c r="I2560" s="3">
        <f t="shared" ca="1" si="2917"/>
        <v>2551</v>
      </c>
      <c r="J2560" s="3">
        <f ca="1">COUNTIF($A$2:$A2559,"="&amp;$A2560)+1</f>
        <v>1</v>
      </c>
      <c r="K2560">
        <f t="shared" ca="1" si="2851"/>
        <v>3</v>
      </c>
      <c r="L2560" t="str">
        <f ca="1">IF(M2560,"",
IF(R2560&lt;&gt;".",IF(OR(R2560="@",R2560="X"),"",MID(R2560,1,1)),
IF(OR(OFFSET('map portals'!$A$1,$Q2560,$P2560+1)="#",ISNUMBER(MATCH((P2560+1)*1000+Q2560,$S$2:$S2559,0))),"","0")
&amp;IF(OR(OFFSET('map portals'!$A$1,$Q2560+1,$P2560)="#",ISNUMBER(MATCH(P2560*1000+(Q2560+1),$S$2:$S2559,0))),"","1")
&amp;IF(OR(OFFSET('map portals'!$A$1,$Q2560,$P2560-1)="#",ISNUMBER(MATCH((P2560-1)*1000+Q2560,$S$2:$S2559,0))),"","2")
&amp;IF(OR(OFFSET('map portals'!$A$1,$Q2560-1,$P2560)="#",ISNUMBER(MATCH(P2560*1000+(Q2560-1),$S$2:$S2559,0))),"","3")
))</f>
        <v>3</v>
      </c>
      <c r="M2560" t="b">
        <f ca="1">ISNUMBER(MATCH(S2560,$S$2:$S2559,0))</f>
        <v>0</v>
      </c>
      <c r="N2560">
        <f t="shared" ca="1" si="2852"/>
        <v>89</v>
      </c>
      <c r="O2560">
        <f t="shared" ca="1" si="2853"/>
        <v>115</v>
      </c>
      <c r="P2560">
        <f t="shared" ca="1" si="2854"/>
        <v>89</v>
      </c>
      <c r="Q2560">
        <f t="shared" ca="1" si="2855"/>
        <v>115</v>
      </c>
      <c r="R2560" t="str">
        <f ca="1">OFFSET('map portals'!$A$1,$O2560,$N2560)</f>
        <v>.</v>
      </c>
      <c r="S2560">
        <f t="shared" ca="1" si="2856"/>
        <v>89115</v>
      </c>
      <c r="T2560">
        <f t="shared" ca="1" si="2857"/>
        <v>353</v>
      </c>
    </row>
    <row r="2561" spans="1:20">
      <c r="A2561" s="3">
        <f t="shared" ca="1" si="2848"/>
        <v>2551</v>
      </c>
      <c r="B2561" s="3">
        <f t="shared" ca="1" si="2849"/>
        <v>2552</v>
      </c>
      <c r="C2561" s="3">
        <f t="shared" ref="C2561:I2561" ca="1" si="2918">B2561+IF(0=LEN(OFFSET($L$2,B2561,0)),1,0)</f>
        <v>2552</v>
      </c>
      <c r="D2561" s="3">
        <f t="shared" ca="1" si="2918"/>
        <v>2552</v>
      </c>
      <c r="E2561" s="3">
        <f t="shared" ca="1" si="2918"/>
        <v>2552</v>
      </c>
      <c r="F2561" s="3">
        <f t="shared" ca="1" si="2918"/>
        <v>2552</v>
      </c>
      <c r="G2561" s="3">
        <f t="shared" ca="1" si="2918"/>
        <v>2552</v>
      </c>
      <c r="H2561" s="3">
        <f t="shared" ca="1" si="2918"/>
        <v>2552</v>
      </c>
      <c r="I2561" s="3">
        <f t="shared" ca="1" si="2918"/>
        <v>2552</v>
      </c>
      <c r="J2561" s="3">
        <f ca="1">COUNTIF($A$2:$A2560,"="&amp;$A2561)+1</f>
        <v>1</v>
      </c>
      <c r="K2561">
        <f t="shared" ca="1" si="2851"/>
        <v>2</v>
      </c>
      <c r="L2561" t="str">
        <f ca="1">IF(M2561,"",
IF(R2561&lt;&gt;".",IF(OR(R2561="@",R2561="X"),"",MID(R2561,1,1)),
IF(OR(OFFSET('map portals'!$A$1,$Q2561,$P2561+1)="#",ISNUMBER(MATCH((P2561+1)*1000+Q2561,$S$2:$S2560,0))),"","0")
&amp;IF(OR(OFFSET('map portals'!$A$1,$Q2561+1,$P2561)="#",ISNUMBER(MATCH(P2561*1000+(Q2561+1),$S$2:$S2560,0))),"","1")
&amp;IF(OR(OFFSET('map portals'!$A$1,$Q2561,$P2561-1)="#",ISNUMBER(MATCH((P2561-1)*1000+Q2561,$S$2:$S2560,0))),"","2")
&amp;IF(OR(OFFSET('map portals'!$A$1,$Q2561-1,$P2561)="#",ISNUMBER(MATCH(P2561*1000+(Q2561-1),$S$2:$S2560,0))),"","3")
))</f>
        <v>13</v>
      </c>
      <c r="M2561" t="b">
        <f ca="1">ISNUMBER(MATCH(S2561,$S$2:$S2560,0))</f>
        <v>0</v>
      </c>
      <c r="N2561">
        <f t="shared" ca="1" si="2852"/>
        <v>75</v>
      </c>
      <c r="O2561">
        <f t="shared" ca="1" si="2853"/>
        <v>113</v>
      </c>
      <c r="P2561">
        <f t="shared" ca="1" si="2854"/>
        <v>75</v>
      </c>
      <c r="Q2561">
        <f t="shared" ca="1" si="2855"/>
        <v>113</v>
      </c>
      <c r="R2561" t="str">
        <f ca="1">OFFSET('map portals'!$A$1,$O2561,$N2561)</f>
        <v>.</v>
      </c>
      <c r="S2561">
        <f t="shared" ca="1" si="2856"/>
        <v>75113</v>
      </c>
      <c r="T2561">
        <f t="shared" ca="1" si="2857"/>
        <v>353</v>
      </c>
    </row>
    <row r="2562" spans="1:20">
      <c r="A2562" s="3">
        <f t="shared" ca="1" si="2848"/>
        <v>2552</v>
      </c>
      <c r="B2562" s="3">
        <f t="shared" ca="1" si="2849"/>
        <v>2553</v>
      </c>
      <c r="C2562" s="3">
        <f t="shared" ref="C2562:I2562" ca="1" si="2919">B2562+IF(0=LEN(OFFSET($L$2,B2562,0)),1,0)</f>
        <v>2553</v>
      </c>
      <c r="D2562" s="3">
        <f t="shared" ca="1" si="2919"/>
        <v>2553</v>
      </c>
      <c r="E2562" s="3">
        <f t="shared" ca="1" si="2919"/>
        <v>2553</v>
      </c>
      <c r="F2562" s="3">
        <f t="shared" ca="1" si="2919"/>
        <v>2553</v>
      </c>
      <c r="G2562" s="3">
        <f t="shared" ca="1" si="2919"/>
        <v>2553</v>
      </c>
      <c r="H2562" s="3">
        <f t="shared" ca="1" si="2919"/>
        <v>2553</v>
      </c>
      <c r="I2562" s="3">
        <f t="shared" ca="1" si="2919"/>
        <v>2553</v>
      </c>
      <c r="J2562" s="3">
        <f ca="1">COUNTIF($A$2:$A2561,"="&amp;$A2562)+1</f>
        <v>1</v>
      </c>
      <c r="K2562">
        <f t="shared" ca="1" si="2851"/>
        <v>2</v>
      </c>
      <c r="L2562" t="str">
        <f ca="1">IF(M2562,"",
IF(R2562&lt;&gt;".",IF(OR(R2562="@",R2562="X"),"",MID(R2562,1,1)),
IF(OR(OFFSET('map portals'!$A$1,$Q2562,$P2562+1)="#",ISNUMBER(MATCH((P2562+1)*1000+Q2562,$S$2:$S2561,0))),"","0")
&amp;IF(OR(OFFSET('map portals'!$A$1,$Q2562+1,$P2562)="#",ISNUMBER(MATCH(P2562*1000+(Q2562+1),$S$2:$S2561,0))),"","1")
&amp;IF(OR(OFFSET('map portals'!$A$1,$Q2562,$P2562-1)="#",ISNUMBER(MATCH((P2562-1)*1000+Q2562,$S$2:$S2561,0))),"","2")
&amp;IF(OR(OFFSET('map portals'!$A$1,$Q2562-1,$P2562)="#",ISNUMBER(MATCH(P2562*1000+(Q2562-1),$S$2:$S2561,0))),"","3")
))</f>
        <v>2</v>
      </c>
      <c r="M2562" t="b">
        <f ca="1">ISNUMBER(MATCH(S2562,$S$2:$S2561,0))</f>
        <v>0</v>
      </c>
      <c r="N2562">
        <f t="shared" ca="1" si="2852"/>
        <v>28</v>
      </c>
      <c r="O2562">
        <f t="shared" ca="1" si="2853"/>
        <v>87</v>
      </c>
      <c r="P2562">
        <f t="shared" ca="1" si="2854"/>
        <v>28</v>
      </c>
      <c r="Q2562">
        <f t="shared" ca="1" si="2855"/>
        <v>87</v>
      </c>
      <c r="R2562" t="str">
        <f ca="1">OFFSET('map portals'!$A$1,$O2562,$N2562)</f>
        <v>.</v>
      </c>
      <c r="S2562">
        <f t="shared" ca="1" si="2856"/>
        <v>28087</v>
      </c>
      <c r="T2562">
        <f t="shared" ca="1" si="2857"/>
        <v>353</v>
      </c>
    </row>
    <row r="2563" spans="1:20">
      <c r="A2563" s="3">
        <f t="shared" ca="1" si="2848"/>
        <v>2553</v>
      </c>
      <c r="B2563" s="3">
        <f t="shared" ca="1" si="2849"/>
        <v>2554</v>
      </c>
      <c r="C2563" s="3">
        <f t="shared" ref="C2563:I2563" ca="1" si="2920">B2563+IF(0=LEN(OFFSET($L$2,B2563,0)),1,0)</f>
        <v>2554</v>
      </c>
      <c r="D2563" s="3">
        <f t="shared" ca="1" si="2920"/>
        <v>2554</v>
      </c>
      <c r="E2563" s="3">
        <f t="shared" ca="1" si="2920"/>
        <v>2554</v>
      </c>
      <c r="F2563" s="3">
        <f t="shared" ca="1" si="2920"/>
        <v>2554</v>
      </c>
      <c r="G2563" s="3">
        <f t="shared" ca="1" si="2920"/>
        <v>2554</v>
      </c>
      <c r="H2563" s="3">
        <f t="shared" ca="1" si="2920"/>
        <v>2554</v>
      </c>
      <c r="I2563" s="3">
        <f t="shared" ca="1" si="2920"/>
        <v>2554</v>
      </c>
      <c r="J2563" s="3">
        <f ca="1">COUNTIF($A$2:$A2562,"="&amp;$A2563)+1</f>
        <v>1</v>
      </c>
      <c r="K2563">
        <f t="shared" ca="1" si="2851"/>
        <v>2</v>
      </c>
      <c r="L2563" t="str">
        <f ca="1">IF(M2563,"",
IF(R2563&lt;&gt;".",IF(OR(R2563="@",R2563="X"),"",MID(R2563,1,1)),
IF(OR(OFFSET('map portals'!$A$1,$Q2563,$P2563+1)="#",ISNUMBER(MATCH((P2563+1)*1000+Q2563,$S$2:$S2562,0))),"","0")
&amp;IF(OR(OFFSET('map portals'!$A$1,$Q2563+1,$P2563)="#",ISNUMBER(MATCH(P2563*1000+(Q2563+1),$S$2:$S2562,0))),"","1")
&amp;IF(OR(OFFSET('map portals'!$A$1,$Q2563,$P2563-1)="#",ISNUMBER(MATCH((P2563-1)*1000+Q2563,$S$2:$S2562,0))),"","2")
&amp;IF(OR(OFFSET('map portals'!$A$1,$Q2563-1,$P2563)="#",ISNUMBER(MATCH(P2563*1000+(Q2563-1),$S$2:$S2562,0))),"","3")
))</f>
        <v>2</v>
      </c>
      <c r="M2563" t="b">
        <f ca="1">ISNUMBER(MATCH(S2563,$S$2:$S2562,0))</f>
        <v>0</v>
      </c>
      <c r="N2563">
        <f t="shared" ca="1" si="2852"/>
        <v>28</v>
      </c>
      <c r="O2563">
        <f t="shared" ca="1" si="2853"/>
        <v>83</v>
      </c>
      <c r="P2563">
        <f t="shared" ca="1" si="2854"/>
        <v>28</v>
      </c>
      <c r="Q2563">
        <f t="shared" ca="1" si="2855"/>
        <v>83</v>
      </c>
      <c r="R2563" t="str">
        <f ca="1">OFFSET('map portals'!$A$1,$O2563,$N2563)</f>
        <v>.</v>
      </c>
      <c r="S2563">
        <f t="shared" ca="1" si="2856"/>
        <v>28083</v>
      </c>
      <c r="T2563">
        <f t="shared" ca="1" si="2857"/>
        <v>353</v>
      </c>
    </row>
    <row r="2564" spans="1:20">
      <c r="A2564" s="3">
        <f t="shared" ref="A2564:A2627" ca="1" si="2921">I2563</f>
        <v>2554</v>
      </c>
      <c r="B2564" s="3">
        <f t="shared" ref="B2564:B2627" ca="1" si="2922">A2564+IF(J2564=LEN(OFFSET($L$2,$A2564,0)),1,0)</f>
        <v>2554</v>
      </c>
      <c r="C2564" s="3">
        <f t="shared" ref="C2564:I2564" ca="1" si="2923">B2564+IF(0=LEN(OFFSET($L$2,B2564,0)),1,0)</f>
        <v>2554</v>
      </c>
      <c r="D2564" s="3">
        <f t="shared" ca="1" si="2923"/>
        <v>2554</v>
      </c>
      <c r="E2564" s="3">
        <f t="shared" ca="1" si="2923"/>
        <v>2554</v>
      </c>
      <c r="F2564" s="3">
        <f t="shared" ca="1" si="2923"/>
        <v>2554</v>
      </c>
      <c r="G2564" s="3">
        <f t="shared" ca="1" si="2923"/>
        <v>2554</v>
      </c>
      <c r="H2564" s="3">
        <f t="shared" ca="1" si="2923"/>
        <v>2554</v>
      </c>
      <c r="I2564" s="3">
        <f t="shared" ca="1" si="2923"/>
        <v>2554</v>
      </c>
      <c r="J2564" s="3">
        <f ca="1">COUNTIF($A$2:$A2563,"="&amp;$A2564)+1</f>
        <v>1</v>
      </c>
      <c r="K2564">
        <f t="shared" ref="K2564:K2627" ca="1" si="2924">INT(MID(OFFSET($L$2,$A2564,0),$J2564,1))</f>
        <v>0</v>
      </c>
      <c r="L2564" t="str">
        <f ca="1">IF(M2564,"",
IF(R2564&lt;&gt;".",IF(OR(R2564="@",R2564="X"),"",MID(R2564,1,1)),
IF(OR(OFFSET('map portals'!$A$1,$Q2564,$P2564+1)="#",ISNUMBER(MATCH((P2564+1)*1000+Q2564,$S$2:$S2563,0))),"","0")
&amp;IF(OR(OFFSET('map portals'!$A$1,$Q2564+1,$P2564)="#",ISNUMBER(MATCH(P2564*1000+(Q2564+1),$S$2:$S2563,0))),"","1")
&amp;IF(OR(OFFSET('map portals'!$A$1,$Q2564,$P2564-1)="#",ISNUMBER(MATCH((P2564-1)*1000+Q2564,$S$2:$S2563,0))),"","2")
&amp;IF(OR(OFFSET('map portals'!$A$1,$Q2564-1,$P2564)="#",ISNUMBER(MATCH(P2564*1000+(Q2564-1),$S$2:$S2563,0))),"","3")
))</f>
        <v>0</v>
      </c>
      <c r="M2564" t="b">
        <f ca="1">ISNUMBER(MATCH(S2564,$S$2:$S2563,0))</f>
        <v>0</v>
      </c>
      <c r="N2564">
        <f t="shared" ref="N2564:N2627" ca="1" si="2925">OFFSET($P$2,$A2564,0)+CHOOSE(K2564+1,1,0,-1,0)</f>
        <v>94</v>
      </c>
      <c r="O2564">
        <f t="shared" ref="O2564:O2627" ca="1" si="2926">OFFSET($Q$2,$A2564,0)+CHOOSE(K2564+1,0,1,0,-1)</f>
        <v>119</v>
      </c>
      <c r="P2564">
        <f t="shared" ref="P2564:P2627" ca="1" si="2927">IF(OR($R2564=".",$R2564="X",$R2564="@"),N2564,INT(MID($R2564,2,4)))</f>
        <v>94</v>
      </c>
      <c r="Q2564">
        <f t="shared" ref="Q2564:Q2627" ca="1" si="2928">IF(OR($R2564=".",$R2564="X",$R2564="@"),O2564,INT(MID($R2564,6,4)))</f>
        <v>119</v>
      </c>
      <c r="R2564" t="str">
        <f ca="1">OFFSET('map portals'!$A$1,$O2564,$N2564)</f>
        <v>.</v>
      </c>
      <c r="S2564">
        <f t="shared" ref="S2564:S2627" ca="1" si="2929">P2564*1000+Q2564</f>
        <v>94119</v>
      </c>
      <c r="T2564">
        <f t="shared" ref="T2564:T2627" ca="1" si="2930">OFFSET($T$2,$A2564,0)+1</f>
        <v>354</v>
      </c>
    </row>
    <row r="2565" spans="1:20">
      <c r="A2565" s="3">
        <f t="shared" ca="1" si="2921"/>
        <v>2554</v>
      </c>
      <c r="B2565" s="3">
        <f t="shared" ca="1" si="2922"/>
        <v>2555</v>
      </c>
      <c r="C2565" s="3">
        <f t="shared" ref="C2565:I2565" ca="1" si="2931">B2565+IF(0=LEN(OFFSET($L$2,B2565,0)),1,0)</f>
        <v>2555</v>
      </c>
      <c r="D2565" s="3">
        <f t="shared" ca="1" si="2931"/>
        <v>2555</v>
      </c>
      <c r="E2565" s="3">
        <f t="shared" ca="1" si="2931"/>
        <v>2555</v>
      </c>
      <c r="F2565" s="3">
        <f t="shared" ca="1" si="2931"/>
        <v>2555</v>
      </c>
      <c r="G2565" s="3">
        <f t="shared" ca="1" si="2931"/>
        <v>2555</v>
      </c>
      <c r="H2565" s="3">
        <f t="shared" ca="1" si="2931"/>
        <v>2555</v>
      </c>
      <c r="I2565" s="3">
        <f t="shared" ca="1" si="2931"/>
        <v>2555</v>
      </c>
      <c r="J2565" s="3">
        <f ca="1">COUNTIF($A$2:$A2564,"="&amp;$A2565)+1</f>
        <v>2</v>
      </c>
      <c r="K2565">
        <f t="shared" ca="1" si="2924"/>
        <v>3</v>
      </c>
      <c r="L2565" t="str">
        <f ca="1">IF(M2565,"",
IF(R2565&lt;&gt;".",IF(OR(R2565="@",R2565="X"),"",MID(R2565,1,1)),
IF(OR(OFFSET('map portals'!$A$1,$Q2565,$P2565+1)="#",ISNUMBER(MATCH((P2565+1)*1000+Q2565,$S$2:$S2564,0))),"","0")
&amp;IF(OR(OFFSET('map portals'!$A$1,$Q2565+1,$P2565)="#",ISNUMBER(MATCH(P2565*1000+(Q2565+1),$S$2:$S2564,0))),"","1")
&amp;IF(OR(OFFSET('map portals'!$A$1,$Q2565,$P2565-1)="#",ISNUMBER(MATCH((P2565-1)*1000+Q2565,$S$2:$S2564,0))),"","2")
&amp;IF(OR(OFFSET('map portals'!$A$1,$Q2565-1,$P2565)="#",ISNUMBER(MATCH(P2565*1000+(Q2565-1),$S$2:$S2564,0))),"","3")
))</f>
        <v>3</v>
      </c>
      <c r="M2565" t="b">
        <f ca="1">ISNUMBER(MATCH(S2565,$S$2:$S2564,0))</f>
        <v>0</v>
      </c>
      <c r="N2565">
        <f t="shared" ca="1" si="2925"/>
        <v>93</v>
      </c>
      <c r="O2565">
        <f t="shared" ca="1" si="2926"/>
        <v>118</v>
      </c>
      <c r="P2565">
        <f t="shared" ca="1" si="2927"/>
        <v>93</v>
      </c>
      <c r="Q2565">
        <f t="shared" ca="1" si="2928"/>
        <v>118</v>
      </c>
      <c r="R2565" t="str">
        <f ca="1">OFFSET('map portals'!$A$1,$O2565,$N2565)</f>
        <v>.</v>
      </c>
      <c r="S2565">
        <f t="shared" ca="1" si="2929"/>
        <v>93118</v>
      </c>
      <c r="T2565">
        <f t="shared" ca="1" si="2930"/>
        <v>354</v>
      </c>
    </row>
    <row r="2566" spans="1:20">
      <c r="A2566" s="3">
        <f t="shared" ca="1" si="2921"/>
        <v>2555</v>
      </c>
      <c r="B2566" s="3">
        <f t="shared" ca="1" si="2922"/>
        <v>2556</v>
      </c>
      <c r="C2566" s="3">
        <f t="shared" ref="C2566:I2566" ca="1" si="2932">B2566+IF(0=LEN(OFFSET($L$2,B2566,0)),1,0)</f>
        <v>2557</v>
      </c>
      <c r="D2566" s="3">
        <f t="shared" ca="1" si="2932"/>
        <v>2557</v>
      </c>
      <c r="E2566" s="3">
        <f t="shared" ca="1" si="2932"/>
        <v>2557</v>
      </c>
      <c r="F2566" s="3">
        <f t="shared" ca="1" si="2932"/>
        <v>2557</v>
      </c>
      <c r="G2566" s="3">
        <f t="shared" ca="1" si="2932"/>
        <v>2557</v>
      </c>
      <c r="H2566" s="3">
        <f t="shared" ca="1" si="2932"/>
        <v>2557</v>
      </c>
      <c r="I2566" s="3">
        <f t="shared" ca="1" si="2932"/>
        <v>2557</v>
      </c>
      <c r="J2566" s="3">
        <f ca="1">COUNTIF($A$2:$A2565,"="&amp;$A2566)+1</f>
        <v>1</v>
      </c>
      <c r="K2566">
        <f t="shared" ca="1" si="2924"/>
        <v>0</v>
      </c>
      <c r="L2566" t="str">
        <f ca="1">IF(M2566,"",
IF(R2566&lt;&gt;".",IF(OR(R2566="@",R2566="X"),"",MID(R2566,1,1)),
IF(OR(OFFSET('map portals'!$A$1,$Q2566,$P2566+1)="#",ISNUMBER(MATCH((P2566+1)*1000+Q2566,$S$2:$S2565,0))),"","0")
&amp;IF(OR(OFFSET('map portals'!$A$1,$Q2566+1,$P2566)="#",ISNUMBER(MATCH(P2566*1000+(Q2566+1),$S$2:$S2565,0))),"","1")
&amp;IF(OR(OFFSET('map portals'!$A$1,$Q2566,$P2566-1)="#",ISNUMBER(MATCH((P2566-1)*1000+Q2566,$S$2:$S2565,0))),"","2")
&amp;IF(OR(OFFSET('map portals'!$A$1,$Q2566-1,$P2566)="#",ISNUMBER(MATCH(P2566*1000+(Q2566-1),$S$2:$S2565,0))),"","3")
))</f>
        <v>0</v>
      </c>
      <c r="M2566" t="b">
        <f ca="1">ISNUMBER(MATCH(S2566,$S$2:$S2565,0))</f>
        <v>0</v>
      </c>
      <c r="N2566">
        <f t="shared" ca="1" si="2925"/>
        <v>92</v>
      </c>
      <c r="O2566">
        <f t="shared" ca="1" si="2926"/>
        <v>121</v>
      </c>
      <c r="P2566">
        <f t="shared" ca="1" si="2927"/>
        <v>92</v>
      </c>
      <c r="Q2566">
        <f t="shared" ca="1" si="2928"/>
        <v>121</v>
      </c>
      <c r="R2566" t="str">
        <f ca="1">OFFSET('map portals'!$A$1,$O2566,$N2566)</f>
        <v>.</v>
      </c>
      <c r="S2566">
        <f t="shared" ca="1" si="2929"/>
        <v>92121</v>
      </c>
      <c r="T2566">
        <f t="shared" ca="1" si="2930"/>
        <v>354</v>
      </c>
    </row>
    <row r="2567" spans="1:20">
      <c r="A2567" s="3">
        <f t="shared" ca="1" si="2921"/>
        <v>2557</v>
      </c>
      <c r="B2567" s="3">
        <f t="shared" ca="1" si="2922"/>
        <v>2558</v>
      </c>
      <c r="C2567" s="3">
        <f t="shared" ref="C2567:I2567" ca="1" si="2933">B2567+IF(0=LEN(OFFSET($L$2,B2567,0)),1,0)</f>
        <v>2558</v>
      </c>
      <c r="D2567" s="3">
        <f t="shared" ca="1" si="2933"/>
        <v>2558</v>
      </c>
      <c r="E2567" s="3">
        <f t="shared" ca="1" si="2933"/>
        <v>2558</v>
      </c>
      <c r="F2567" s="3">
        <f t="shared" ca="1" si="2933"/>
        <v>2558</v>
      </c>
      <c r="G2567" s="3">
        <f t="shared" ca="1" si="2933"/>
        <v>2558</v>
      </c>
      <c r="H2567" s="3">
        <f t="shared" ca="1" si="2933"/>
        <v>2558</v>
      </c>
      <c r="I2567" s="3">
        <f t="shared" ca="1" si="2933"/>
        <v>2558</v>
      </c>
      <c r="J2567" s="3">
        <f ca="1">COUNTIF($A$2:$A2566,"="&amp;$A2567)+1</f>
        <v>1</v>
      </c>
      <c r="K2567">
        <f t="shared" ca="1" si="2924"/>
        <v>3</v>
      </c>
      <c r="L2567" t="str">
        <f ca="1">IF(M2567,"",
IF(R2567&lt;&gt;".",IF(OR(R2567="@",R2567="X"),"",MID(R2567,1,1)),
IF(OR(OFFSET('map portals'!$A$1,$Q2567,$P2567+1)="#",ISNUMBER(MATCH((P2567+1)*1000+Q2567,$S$2:$S2566,0))),"","0")
&amp;IF(OR(OFFSET('map portals'!$A$1,$Q2567+1,$P2567)="#",ISNUMBER(MATCH(P2567*1000+(Q2567+1),$S$2:$S2566,0))),"","1")
&amp;IF(OR(OFFSET('map portals'!$A$1,$Q2567,$P2567-1)="#",ISNUMBER(MATCH((P2567-1)*1000+Q2567,$S$2:$S2566,0))),"","2")
&amp;IF(OR(OFFSET('map portals'!$A$1,$Q2567-1,$P2567)="#",ISNUMBER(MATCH(P2567*1000+(Q2567-1),$S$2:$S2566,0))),"","3")
))</f>
        <v>3</v>
      </c>
      <c r="M2567" t="b">
        <f ca="1">ISNUMBER(MATCH(S2567,$S$2:$S2566,0))</f>
        <v>0</v>
      </c>
      <c r="N2567">
        <f t="shared" ca="1" si="2925"/>
        <v>91</v>
      </c>
      <c r="O2567">
        <f t="shared" ca="1" si="2926"/>
        <v>116</v>
      </c>
      <c r="P2567">
        <f t="shared" ca="1" si="2927"/>
        <v>91</v>
      </c>
      <c r="Q2567">
        <f t="shared" ca="1" si="2928"/>
        <v>116</v>
      </c>
      <c r="R2567" t="str">
        <f ca="1">OFFSET('map portals'!$A$1,$O2567,$N2567)</f>
        <v>.</v>
      </c>
      <c r="S2567">
        <f t="shared" ca="1" si="2929"/>
        <v>91116</v>
      </c>
      <c r="T2567">
        <f t="shared" ca="1" si="2930"/>
        <v>354</v>
      </c>
    </row>
    <row r="2568" spans="1:20">
      <c r="A2568" s="3">
        <f t="shared" ca="1" si="2921"/>
        <v>2558</v>
      </c>
      <c r="B2568" s="3">
        <f t="shared" ca="1" si="2922"/>
        <v>2559</v>
      </c>
      <c r="C2568" s="3">
        <f t="shared" ref="C2568:I2568" ca="1" si="2934">B2568+IF(0=LEN(OFFSET($L$2,B2568,0)),1,0)</f>
        <v>2559</v>
      </c>
      <c r="D2568" s="3">
        <f t="shared" ca="1" si="2934"/>
        <v>2559</v>
      </c>
      <c r="E2568" s="3">
        <f t="shared" ca="1" si="2934"/>
        <v>2559</v>
      </c>
      <c r="F2568" s="3">
        <f t="shared" ca="1" si="2934"/>
        <v>2559</v>
      </c>
      <c r="G2568" s="3">
        <f t="shared" ca="1" si="2934"/>
        <v>2559</v>
      </c>
      <c r="H2568" s="3">
        <f t="shared" ca="1" si="2934"/>
        <v>2559</v>
      </c>
      <c r="I2568" s="3">
        <f t="shared" ca="1" si="2934"/>
        <v>2559</v>
      </c>
      <c r="J2568" s="3">
        <f ca="1">COUNTIF($A$2:$A2567,"="&amp;$A2568)+1</f>
        <v>1</v>
      </c>
      <c r="K2568">
        <f t="shared" ca="1" si="2924"/>
        <v>3</v>
      </c>
      <c r="L2568" t="str">
        <f ca="1">IF(M2568,"",
IF(R2568&lt;&gt;".",IF(OR(R2568="@",R2568="X"),"",MID(R2568,1,1)),
IF(OR(OFFSET('map portals'!$A$1,$Q2568,$P2568+1)="#",ISNUMBER(MATCH((P2568+1)*1000+Q2568,$S$2:$S2567,0))),"","0")
&amp;IF(OR(OFFSET('map portals'!$A$1,$Q2568+1,$P2568)="#",ISNUMBER(MATCH(P2568*1000+(Q2568+1),$S$2:$S2567,0))),"","1")
&amp;IF(OR(OFFSET('map portals'!$A$1,$Q2568,$P2568-1)="#",ISNUMBER(MATCH((P2568-1)*1000+Q2568,$S$2:$S2567,0))),"","2")
&amp;IF(OR(OFFSET('map portals'!$A$1,$Q2568-1,$P2568)="#",ISNUMBER(MATCH(P2568*1000+(Q2568-1),$S$2:$S2567,0))),"","3")
))</f>
        <v>3</v>
      </c>
      <c r="M2568" t="b">
        <f ca="1">ISNUMBER(MATCH(S2568,$S$2:$S2567,0))</f>
        <v>0</v>
      </c>
      <c r="N2568">
        <f t="shared" ca="1" si="2925"/>
        <v>89</v>
      </c>
      <c r="O2568">
        <f t="shared" ca="1" si="2926"/>
        <v>114</v>
      </c>
      <c r="P2568">
        <f t="shared" ca="1" si="2927"/>
        <v>89</v>
      </c>
      <c r="Q2568">
        <f t="shared" ca="1" si="2928"/>
        <v>114</v>
      </c>
      <c r="R2568" t="str">
        <f ca="1">OFFSET('map portals'!$A$1,$O2568,$N2568)</f>
        <v>.</v>
      </c>
      <c r="S2568">
        <f t="shared" ca="1" si="2929"/>
        <v>89114</v>
      </c>
      <c r="T2568">
        <f t="shared" ca="1" si="2930"/>
        <v>354</v>
      </c>
    </row>
    <row r="2569" spans="1:20">
      <c r="A2569" s="3">
        <f t="shared" ca="1" si="2921"/>
        <v>2559</v>
      </c>
      <c r="B2569" s="3">
        <f t="shared" ca="1" si="2922"/>
        <v>2559</v>
      </c>
      <c r="C2569" s="3">
        <f t="shared" ref="C2569:I2569" ca="1" si="2935">B2569+IF(0=LEN(OFFSET($L$2,B2569,0)),1,0)</f>
        <v>2559</v>
      </c>
      <c r="D2569" s="3">
        <f t="shared" ca="1" si="2935"/>
        <v>2559</v>
      </c>
      <c r="E2569" s="3">
        <f t="shared" ca="1" si="2935"/>
        <v>2559</v>
      </c>
      <c r="F2569" s="3">
        <f t="shared" ca="1" si="2935"/>
        <v>2559</v>
      </c>
      <c r="G2569" s="3">
        <f t="shared" ca="1" si="2935"/>
        <v>2559</v>
      </c>
      <c r="H2569" s="3">
        <f t="shared" ca="1" si="2935"/>
        <v>2559</v>
      </c>
      <c r="I2569" s="3">
        <f t="shared" ca="1" si="2935"/>
        <v>2559</v>
      </c>
      <c r="J2569" s="3">
        <f ca="1">COUNTIF($A$2:$A2568,"="&amp;$A2569)+1</f>
        <v>1</v>
      </c>
      <c r="K2569">
        <f t="shared" ca="1" si="2924"/>
        <v>1</v>
      </c>
      <c r="L2569" t="str">
        <f ca="1">IF(M2569,"",
IF(R2569&lt;&gt;".",IF(OR(R2569="@",R2569="X"),"",MID(R2569,1,1)),
IF(OR(OFFSET('map portals'!$A$1,$Q2569,$P2569+1)="#",ISNUMBER(MATCH((P2569+1)*1000+Q2569,$S$2:$S2568,0))),"","0")
&amp;IF(OR(OFFSET('map portals'!$A$1,$Q2569+1,$P2569)="#",ISNUMBER(MATCH(P2569*1000+(Q2569+1),$S$2:$S2568,0))),"","1")
&amp;IF(OR(OFFSET('map portals'!$A$1,$Q2569,$P2569-1)="#",ISNUMBER(MATCH((P2569-1)*1000+Q2569,$S$2:$S2568,0))),"","2")
&amp;IF(OR(OFFSET('map portals'!$A$1,$Q2569-1,$P2569)="#",ISNUMBER(MATCH(P2569*1000+(Q2569-1),$S$2:$S2568,0))),"","3")
))</f>
        <v>1</v>
      </c>
      <c r="M2569" t="b">
        <f ca="1">ISNUMBER(MATCH(S2569,$S$2:$S2568,0))</f>
        <v>0</v>
      </c>
      <c r="N2569">
        <f t="shared" ca="1" si="2925"/>
        <v>75</v>
      </c>
      <c r="O2569">
        <f t="shared" ca="1" si="2926"/>
        <v>114</v>
      </c>
      <c r="P2569">
        <f t="shared" ca="1" si="2927"/>
        <v>75</v>
      </c>
      <c r="Q2569">
        <f t="shared" ca="1" si="2928"/>
        <v>114</v>
      </c>
      <c r="R2569" t="str">
        <f ca="1">OFFSET('map portals'!$A$1,$O2569,$N2569)</f>
        <v>.</v>
      </c>
      <c r="S2569">
        <f t="shared" ca="1" si="2929"/>
        <v>75114</v>
      </c>
      <c r="T2569">
        <f t="shared" ca="1" si="2930"/>
        <v>354</v>
      </c>
    </row>
    <row r="2570" spans="1:20">
      <c r="A2570" s="3">
        <f t="shared" ca="1" si="2921"/>
        <v>2559</v>
      </c>
      <c r="B2570" s="3">
        <f t="shared" ca="1" si="2922"/>
        <v>2560</v>
      </c>
      <c r="C2570" s="3">
        <f t="shared" ref="C2570:I2570" ca="1" si="2936">B2570+IF(0=LEN(OFFSET($L$2,B2570,0)),1,0)</f>
        <v>2560</v>
      </c>
      <c r="D2570" s="3">
        <f t="shared" ca="1" si="2936"/>
        <v>2560</v>
      </c>
      <c r="E2570" s="3">
        <f t="shared" ca="1" si="2936"/>
        <v>2560</v>
      </c>
      <c r="F2570" s="3">
        <f t="shared" ca="1" si="2936"/>
        <v>2560</v>
      </c>
      <c r="G2570" s="3">
        <f t="shared" ca="1" si="2936"/>
        <v>2560</v>
      </c>
      <c r="H2570" s="3">
        <f t="shared" ca="1" si="2936"/>
        <v>2560</v>
      </c>
      <c r="I2570" s="3">
        <f t="shared" ca="1" si="2936"/>
        <v>2560</v>
      </c>
      <c r="J2570" s="3">
        <f ca="1">COUNTIF($A$2:$A2569,"="&amp;$A2570)+1</f>
        <v>2</v>
      </c>
      <c r="K2570">
        <f t="shared" ca="1" si="2924"/>
        <v>3</v>
      </c>
      <c r="L2570" t="str">
        <f ca="1">IF(M2570,"",
IF(R2570&lt;&gt;".",IF(OR(R2570="@",R2570="X"),"",MID(R2570,1,1)),
IF(OR(OFFSET('map portals'!$A$1,$Q2570,$P2570+1)="#",ISNUMBER(MATCH((P2570+1)*1000+Q2570,$S$2:$S2569,0))),"","0")
&amp;IF(OR(OFFSET('map portals'!$A$1,$Q2570+1,$P2570)="#",ISNUMBER(MATCH(P2570*1000+(Q2570+1),$S$2:$S2569,0))),"","1")
&amp;IF(OR(OFFSET('map portals'!$A$1,$Q2570,$P2570-1)="#",ISNUMBER(MATCH((P2570-1)*1000+Q2570,$S$2:$S2569,0))),"","2")
&amp;IF(OR(OFFSET('map portals'!$A$1,$Q2570-1,$P2570)="#",ISNUMBER(MATCH(P2570*1000+(Q2570-1),$S$2:$S2569,0))),"","3")
))</f>
        <v>3</v>
      </c>
      <c r="M2570" t="b">
        <f ca="1">ISNUMBER(MATCH(S2570,$S$2:$S2569,0))</f>
        <v>0</v>
      </c>
      <c r="N2570">
        <f t="shared" ca="1" si="2925"/>
        <v>75</v>
      </c>
      <c r="O2570">
        <f t="shared" ca="1" si="2926"/>
        <v>112</v>
      </c>
      <c r="P2570">
        <f t="shared" ca="1" si="2927"/>
        <v>75</v>
      </c>
      <c r="Q2570">
        <f t="shared" ca="1" si="2928"/>
        <v>112</v>
      </c>
      <c r="R2570" t="str">
        <f ca="1">OFFSET('map portals'!$A$1,$O2570,$N2570)</f>
        <v>.</v>
      </c>
      <c r="S2570">
        <f t="shared" ca="1" si="2929"/>
        <v>75112</v>
      </c>
      <c r="T2570">
        <f t="shared" ca="1" si="2930"/>
        <v>354</v>
      </c>
    </row>
    <row r="2571" spans="1:20">
      <c r="A2571" s="3">
        <f t="shared" ca="1" si="2921"/>
        <v>2560</v>
      </c>
      <c r="B2571" s="3">
        <f t="shared" ca="1" si="2922"/>
        <v>2561</v>
      </c>
      <c r="C2571" s="3">
        <f t="shared" ref="C2571:I2571" ca="1" si="2937">B2571+IF(0=LEN(OFFSET($L$2,B2571,0)),1,0)</f>
        <v>2561</v>
      </c>
      <c r="D2571" s="3">
        <f t="shared" ca="1" si="2937"/>
        <v>2561</v>
      </c>
      <c r="E2571" s="3">
        <f t="shared" ca="1" si="2937"/>
        <v>2561</v>
      </c>
      <c r="F2571" s="3">
        <f t="shared" ca="1" si="2937"/>
        <v>2561</v>
      </c>
      <c r="G2571" s="3">
        <f t="shared" ca="1" si="2937"/>
        <v>2561</v>
      </c>
      <c r="H2571" s="3">
        <f t="shared" ca="1" si="2937"/>
        <v>2561</v>
      </c>
      <c r="I2571" s="3">
        <f t="shared" ca="1" si="2937"/>
        <v>2561</v>
      </c>
      <c r="J2571" s="3">
        <f ca="1">COUNTIF($A$2:$A2570,"="&amp;$A2571)+1</f>
        <v>1</v>
      </c>
      <c r="K2571">
        <f t="shared" ca="1" si="2924"/>
        <v>2</v>
      </c>
      <c r="L2571" t="str">
        <f ca="1">IF(M2571,"",
IF(R2571&lt;&gt;".",IF(OR(R2571="@",R2571="X"),"",MID(R2571,1,1)),
IF(OR(OFFSET('map portals'!$A$1,$Q2571,$P2571+1)="#",ISNUMBER(MATCH((P2571+1)*1000+Q2571,$S$2:$S2570,0))),"","0")
&amp;IF(OR(OFFSET('map portals'!$A$1,$Q2571+1,$P2571)="#",ISNUMBER(MATCH(P2571*1000+(Q2571+1),$S$2:$S2570,0))),"","1")
&amp;IF(OR(OFFSET('map portals'!$A$1,$Q2571,$P2571-1)="#",ISNUMBER(MATCH((P2571-1)*1000+Q2571,$S$2:$S2570,0))),"","2")
&amp;IF(OR(OFFSET('map portals'!$A$1,$Q2571-1,$P2571)="#",ISNUMBER(MATCH(P2571*1000+(Q2571-1),$S$2:$S2570,0))),"","3")
))</f>
        <v>123</v>
      </c>
      <c r="M2571" t="b">
        <f ca="1">ISNUMBER(MATCH(S2571,$S$2:$S2570,0))</f>
        <v>0</v>
      </c>
      <c r="N2571">
        <f t="shared" ca="1" si="2925"/>
        <v>27</v>
      </c>
      <c r="O2571">
        <f t="shared" ca="1" si="2926"/>
        <v>87</v>
      </c>
      <c r="P2571">
        <f t="shared" ca="1" si="2927"/>
        <v>27</v>
      </c>
      <c r="Q2571">
        <f t="shared" ca="1" si="2928"/>
        <v>87</v>
      </c>
      <c r="R2571" t="str">
        <f ca="1">OFFSET('map portals'!$A$1,$O2571,$N2571)</f>
        <v>.</v>
      </c>
      <c r="S2571">
        <f t="shared" ca="1" si="2929"/>
        <v>27087</v>
      </c>
      <c r="T2571">
        <f t="shared" ca="1" si="2930"/>
        <v>354</v>
      </c>
    </row>
    <row r="2572" spans="1:20">
      <c r="A2572" s="3">
        <f t="shared" ca="1" si="2921"/>
        <v>2561</v>
      </c>
      <c r="B2572" s="3">
        <f t="shared" ca="1" si="2922"/>
        <v>2562</v>
      </c>
      <c r="C2572" s="3">
        <f t="shared" ref="C2572:I2572" ca="1" si="2938">B2572+IF(0=LEN(OFFSET($L$2,B2572,0)),1,0)</f>
        <v>2562</v>
      </c>
      <c r="D2572" s="3">
        <f t="shared" ca="1" si="2938"/>
        <v>2562</v>
      </c>
      <c r="E2572" s="3">
        <f t="shared" ca="1" si="2938"/>
        <v>2562</v>
      </c>
      <c r="F2572" s="3">
        <f t="shared" ca="1" si="2938"/>
        <v>2562</v>
      </c>
      <c r="G2572" s="3">
        <f t="shared" ca="1" si="2938"/>
        <v>2562</v>
      </c>
      <c r="H2572" s="3">
        <f t="shared" ca="1" si="2938"/>
        <v>2562</v>
      </c>
      <c r="I2572" s="3">
        <f t="shared" ca="1" si="2938"/>
        <v>2562</v>
      </c>
      <c r="J2572" s="3">
        <f ca="1">COUNTIF($A$2:$A2571,"="&amp;$A2572)+1</f>
        <v>1</v>
      </c>
      <c r="K2572">
        <f t="shared" ca="1" si="2924"/>
        <v>2</v>
      </c>
      <c r="L2572" t="str">
        <f ca="1">IF(M2572,"",
IF(R2572&lt;&gt;".",IF(OR(R2572="@",R2572="X"),"",MID(R2572,1,1)),
IF(OR(OFFSET('map portals'!$A$1,$Q2572,$P2572+1)="#",ISNUMBER(MATCH((P2572+1)*1000+Q2572,$S$2:$S2571,0))),"","0")
&amp;IF(OR(OFFSET('map portals'!$A$1,$Q2572+1,$P2572)="#",ISNUMBER(MATCH(P2572*1000+(Q2572+1),$S$2:$S2571,0))),"","1")
&amp;IF(OR(OFFSET('map portals'!$A$1,$Q2572,$P2572-1)="#",ISNUMBER(MATCH((P2572-1)*1000+Q2572,$S$2:$S2571,0))),"","2")
&amp;IF(OR(OFFSET('map portals'!$A$1,$Q2572-1,$P2572)="#",ISNUMBER(MATCH(P2572*1000+(Q2572-1),$S$2:$S2571,0))),"","3")
))</f>
        <v/>
      </c>
      <c r="M2572" t="b">
        <f ca="1">ISNUMBER(MATCH(S2572,$S$2:$S2571,0))</f>
        <v>0</v>
      </c>
      <c r="N2572">
        <f t="shared" ca="1" si="2925"/>
        <v>27</v>
      </c>
      <c r="O2572">
        <f t="shared" ca="1" si="2926"/>
        <v>83</v>
      </c>
      <c r="P2572">
        <f t="shared" ca="1" si="2927"/>
        <v>27</v>
      </c>
      <c r="Q2572">
        <f t="shared" ca="1" si="2928"/>
        <v>83</v>
      </c>
      <c r="R2572" t="str">
        <f ca="1">OFFSET('map portals'!$A$1,$O2572,$N2572)</f>
        <v>.</v>
      </c>
      <c r="S2572">
        <f t="shared" ca="1" si="2929"/>
        <v>27083</v>
      </c>
      <c r="T2572">
        <f t="shared" ca="1" si="2930"/>
        <v>354</v>
      </c>
    </row>
    <row r="2573" spans="1:20">
      <c r="A2573" s="3">
        <f t="shared" ca="1" si="2921"/>
        <v>2562</v>
      </c>
      <c r="B2573" s="3">
        <f t="shared" ca="1" si="2922"/>
        <v>2563</v>
      </c>
      <c r="C2573" s="3">
        <f t="shared" ref="C2573:I2573" ca="1" si="2939">B2573+IF(0=LEN(OFFSET($L$2,B2573,0)),1,0)</f>
        <v>2563</v>
      </c>
      <c r="D2573" s="3">
        <f t="shared" ca="1" si="2939"/>
        <v>2563</v>
      </c>
      <c r="E2573" s="3">
        <f t="shared" ca="1" si="2939"/>
        <v>2563</v>
      </c>
      <c r="F2573" s="3">
        <f t="shared" ca="1" si="2939"/>
        <v>2563</v>
      </c>
      <c r="G2573" s="3">
        <f t="shared" ca="1" si="2939"/>
        <v>2563</v>
      </c>
      <c r="H2573" s="3">
        <f t="shared" ca="1" si="2939"/>
        <v>2563</v>
      </c>
      <c r="I2573" s="3">
        <f t="shared" ca="1" si="2939"/>
        <v>2563</v>
      </c>
      <c r="J2573" s="3">
        <f ca="1">COUNTIF($A$2:$A2572,"="&amp;$A2573)+1</f>
        <v>1</v>
      </c>
      <c r="K2573">
        <f t="shared" ca="1" si="2924"/>
        <v>0</v>
      </c>
      <c r="L2573" t="str">
        <f ca="1">IF(M2573,"",
IF(R2573&lt;&gt;".",IF(OR(R2573="@",R2573="X"),"",MID(R2573,1,1)),
IF(OR(OFFSET('map portals'!$A$1,$Q2573,$P2573+1)="#",ISNUMBER(MATCH((P2573+1)*1000+Q2573,$S$2:$S2572,0))),"","0")
&amp;IF(OR(OFFSET('map portals'!$A$1,$Q2573+1,$P2573)="#",ISNUMBER(MATCH(P2573*1000+(Q2573+1),$S$2:$S2572,0))),"","1")
&amp;IF(OR(OFFSET('map portals'!$A$1,$Q2573,$P2573-1)="#",ISNUMBER(MATCH((P2573-1)*1000+Q2573,$S$2:$S2572,0))),"","2")
&amp;IF(OR(OFFSET('map portals'!$A$1,$Q2573-1,$P2573)="#",ISNUMBER(MATCH(P2573*1000+(Q2573-1),$S$2:$S2572,0))),"","3")
))</f>
        <v>013</v>
      </c>
      <c r="M2573" t="b">
        <f ca="1">ISNUMBER(MATCH(S2573,$S$2:$S2572,0))</f>
        <v>0</v>
      </c>
      <c r="N2573">
        <f t="shared" ca="1" si="2925"/>
        <v>95</v>
      </c>
      <c r="O2573">
        <f t="shared" ca="1" si="2926"/>
        <v>119</v>
      </c>
      <c r="P2573">
        <f t="shared" ca="1" si="2927"/>
        <v>95</v>
      </c>
      <c r="Q2573">
        <f t="shared" ca="1" si="2928"/>
        <v>119</v>
      </c>
      <c r="R2573" t="str">
        <f ca="1">OFFSET('map portals'!$A$1,$O2573,$N2573)</f>
        <v>.</v>
      </c>
      <c r="S2573">
        <f t="shared" ca="1" si="2929"/>
        <v>95119</v>
      </c>
      <c r="T2573">
        <f t="shared" ca="1" si="2930"/>
        <v>355</v>
      </c>
    </row>
    <row r="2574" spans="1:20">
      <c r="A2574" s="3">
        <f t="shared" ca="1" si="2921"/>
        <v>2563</v>
      </c>
      <c r="B2574" s="3">
        <f t="shared" ca="1" si="2922"/>
        <v>2564</v>
      </c>
      <c r="C2574" s="3">
        <f t="shared" ref="C2574:I2574" ca="1" si="2940">B2574+IF(0=LEN(OFFSET($L$2,B2574,0)),1,0)</f>
        <v>2564</v>
      </c>
      <c r="D2574" s="3">
        <f t="shared" ca="1" si="2940"/>
        <v>2564</v>
      </c>
      <c r="E2574" s="3">
        <f t="shared" ca="1" si="2940"/>
        <v>2564</v>
      </c>
      <c r="F2574" s="3">
        <f t="shared" ca="1" si="2940"/>
        <v>2564</v>
      </c>
      <c r="G2574" s="3">
        <f t="shared" ca="1" si="2940"/>
        <v>2564</v>
      </c>
      <c r="H2574" s="3">
        <f t="shared" ca="1" si="2940"/>
        <v>2564</v>
      </c>
      <c r="I2574" s="3">
        <f t="shared" ca="1" si="2940"/>
        <v>2564</v>
      </c>
      <c r="J2574" s="3">
        <f ca="1">COUNTIF($A$2:$A2573,"="&amp;$A2574)+1</f>
        <v>1</v>
      </c>
      <c r="K2574">
        <f t="shared" ca="1" si="2924"/>
        <v>3</v>
      </c>
      <c r="L2574" t="str">
        <f ca="1">IF(M2574,"",
IF(R2574&lt;&gt;".",IF(OR(R2574="@",R2574="X"),"",MID(R2574,1,1)),
IF(OR(OFFSET('map portals'!$A$1,$Q2574,$P2574+1)="#",ISNUMBER(MATCH((P2574+1)*1000+Q2574,$S$2:$S2573,0))),"","0")
&amp;IF(OR(OFFSET('map portals'!$A$1,$Q2574+1,$P2574)="#",ISNUMBER(MATCH(P2574*1000+(Q2574+1),$S$2:$S2573,0))),"","1")
&amp;IF(OR(OFFSET('map portals'!$A$1,$Q2574,$P2574-1)="#",ISNUMBER(MATCH((P2574-1)*1000+Q2574,$S$2:$S2573,0))),"","2")
&amp;IF(OR(OFFSET('map portals'!$A$1,$Q2574-1,$P2574)="#",ISNUMBER(MATCH(P2574*1000+(Q2574-1),$S$2:$S2573,0))),"","3")
))</f>
        <v/>
      </c>
      <c r="M2574" t="b">
        <f ca="1">ISNUMBER(MATCH(S2574,$S$2:$S2573,0))</f>
        <v>0</v>
      </c>
      <c r="N2574">
        <f t="shared" ca="1" si="2925"/>
        <v>93</v>
      </c>
      <c r="O2574">
        <f t="shared" ca="1" si="2926"/>
        <v>117</v>
      </c>
      <c r="P2574">
        <f t="shared" ca="1" si="2927"/>
        <v>93</v>
      </c>
      <c r="Q2574">
        <f t="shared" ca="1" si="2928"/>
        <v>117</v>
      </c>
      <c r="R2574" t="str">
        <f ca="1">OFFSET('map portals'!$A$1,$O2574,$N2574)</f>
        <v>.</v>
      </c>
      <c r="S2574">
        <f t="shared" ca="1" si="2929"/>
        <v>93117</v>
      </c>
      <c r="T2574">
        <f t="shared" ca="1" si="2930"/>
        <v>355</v>
      </c>
    </row>
    <row r="2575" spans="1:20">
      <c r="A2575" s="3">
        <f t="shared" ca="1" si="2921"/>
        <v>2564</v>
      </c>
      <c r="B2575" s="3">
        <f t="shared" ca="1" si="2922"/>
        <v>2565</v>
      </c>
      <c r="C2575" s="3">
        <f t="shared" ref="C2575:I2575" ca="1" si="2941">B2575+IF(0=LEN(OFFSET($L$2,B2575,0)),1,0)</f>
        <v>2565</v>
      </c>
      <c r="D2575" s="3">
        <f t="shared" ca="1" si="2941"/>
        <v>2565</v>
      </c>
      <c r="E2575" s="3">
        <f t="shared" ca="1" si="2941"/>
        <v>2565</v>
      </c>
      <c r="F2575" s="3">
        <f t="shared" ca="1" si="2941"/>
        <v>2565</v>
      </c>
      <c r="G2575" s="3">
        <f t="shared" ca="1" si="2941"/>
        <v>2565</v>
      </c>
      <c r="H2575" s="3">
        <f t="shared" ca="1" si="2941"/>
        <v>2565</v>
      </c>
      <c r="I2575" s="3">
        <f t="shared" ca="1" si="2941"/>
        <v>2565</v>
      </c>
      <c r="J2575" s="3">
        <f ca="1">COUNTIF($A$2:$A2574,"="&amp;$A2575)+1</f>
        <v>1</v>
      </c>
      <c r="K2575">
        <f t="shared" ca="1" si="2924"/>
        <v>0</v>
      </c>
      <c r="L2575" t="str">
        <f ca="1">IF(M2575,"",
IF(R2575&lt;&gt;".",IF(OR(R2575="@",R2575="X"),"",MID(R2575,1,1)),
IF(OR(OFFSET('map portals'!$A$1,$Q2575,$P2575+1)="#",ISNUMBER(MATCH((P2575+1)*1000+Q2575,$S$2:$S2574,0))),"","0")
&amp;IF(OR(OFFSET('map portals'!$A$1,$Q2575+1,$P2575)="#",ISNUMBER(MATCH(P2575*1000+(Q2575+1),$S$2:$S2574,0))),"","1")
&amp;IF(OR(OFFSET('map portals'!$A$1,$Q2575,$P2575-1)="#",ISNUMBER(MATCH((P2575-1)*1000+Q2575,$S$2:$S2574,0))),"","2")
&amp;IF(OR(OFFSET('map portals'!$A$1,$Q2575-1,$P2575)="#",ISNUMBER(MATCH(P2575*1000+(Q2575-1),$S$2:$S2574,0))),"","3")
))</f>
        <v/>
      </c>
      <c r="M2575" t="b">
        <f ca="1">ISNUMBER(MATCH(S2575,$S$2:$S2574,0))</f>
        <v>0</v>
      </c>
      <c r="N2575">
        <f t="shared" ca="1" si="2925"/>
        <v>93</v>
      </c>
      <c r="O2575">
        <f t="shared" ca="1" si="2926"/>
        <v>121</v>
      </c>
      <c r="P2575">
        <f t="shared" ca="1" si="2927"/>
        <v>93</v>
      </c>
      <c r="Q2575">
        <f t="shared" ca="1" si="2928"/>
        <v>121</v>
      </c>
      <c r="R2575" t="str">
        <f ca="1">OFFSET('map portals'!$A$1,$O2575,$N2575)</f>
        <v>.</v>
      </c>
      <c r="S2575">
        <f t="shared" ca="1" si="2929"/>
        <v>93121</v>
      </c>
      <c r="T2575">
        <f t="shared" ca="1" si="2930"/>
        <v>355</v>
      </c>
    </row>
    <row r="2576" spans="1:20">
      <c r="A2576" s="3">
        <f t="shared" ca="1" si="2921"/>
        <v>2565</v>
      </c>
      <c r="B2576" s="3">
        <f t="shared" ca="1" si="2922"/>
        <v>2566</v>
      </c>
      <c r="C2576" s="3">
        <f t="shared" ref="C2576:I2576" ca="1" si="2942">B2576+IF(0=LEN(OFFSET($L$2,B2576,0)),1,0)</f>
        <v>2566</v>
      </c>
      <c r="D2576" s="3">
        <f t="shared" ca="1" si="2942"/>
        <v>2566</v>
      </c>
      <c r="E2576" s="3">
        <f t="shared" ca="1" si="2942"/>
        <v>2566</v>
      </c>
      <c r="F2576" s="3">
        <f t="shared" ca="1" si="2942"/>
        <v>2566</v>
      </c>
      <c r="G2576" s="3">
        <f t="shared" ca="1" si="2942"/>
        <v>2566</v>
      </c>
      <c r="H2576" s="3">
        <f t="shared" ca="1" si="2942"/>
        <v>2566</v>
      </c>
      <c r="I2576" s="3">
        <f t="shared" ca="1" si="2942"/>
        <v>2566</v>
      </c>
      <c r="J2576" s="3">
        <f ca="1">COUNTIF($A$2:$A2575,"="&amp;$A2576)+1</f>
        <v>1</v>
      </c>
      <c r="K2576">
        <f t="shared" ca="1" si="2924"/>
        <v>3</v>
      </c>
      <c r="L2576" t="str">
        <f ca="1">IF(M2576,"",
IF(R2576&lt;&gt;".",IF(OR(R2576="@",R2576="X"),"",MID(R2576,1,1)),
IF(OR(OFFSET('map portals'!$A$1,$Q2576,$P2576+1)="#",ISNUMBER(MATCH((P2576+1)*1000+Q2576,$S$2:$S2575,0))),"","0")
&amp;IF(OR(OFFSET('map portals'!$A$1,$Q2576+1,$P2576)="#",ISNUMBER(MATCH(P2576*1000+(Q2576+1),$S$2:$S2575,0))),"","1")
&amp;IF(OR(OFFSET('map portals'!$A$1,$Q2576,$P2576-1)="#",ISNUMBER(MATCH((P2576-1)*1000+Q2576,$S$2:$S2575,0))),"","2")
&amp;IF(OR(OFFSET('map portals'!$A$1,$Q2576-1,$P2576)="#",ISNUMBER(MATCH(P2576*1000+(Q2576-1),$S$2:$S2575,0))),"","3")
))</f>
        <v>03</v>
      </c>
      <c r="M2576" t="b">
        <f ca="1">ISNUMBER(MATCH(S2576,$S$2:$S2575,0))</f>
        <v>0</v>
      </c>
      <c r="N2576">
        <f t="shared" ca="1" si="2925"/>
        <v>91</v>
      </c>
      <c r="O2576">
        <f t="shared" ca="1" si="2926"/>
        <v>115</v>
      </c>
      <c r="P2576">
        <f t="shared" ca="1" si="2927"/>
        <v>91</v>
      </c>
      <c r="Q2576">
        <f t="shared" ca="1" si="2928"/>
        <v>115</v>
      </c>
      <c r="R2576" t="str">
        <f ca="1">OFFSET('map portals'!$A$1,$O2576,$N2576)</f>
        <v>.</v>
      </c>
      <c r="S2576">
        <f t="shared" ca="1" si="2929"/>
        <v>91115</v>
      </c>
      <c r="T2576">
        <f t="shared" ca="1" si="2930"/>
        <v>355</v>
      </c>
    </row>
    <row r="2577" spans="1:20">
      <c r="A2577" s="3">
        <f t="shared" ca="1" si="2921"/>
        <v>2566</v>
      </c>
      <c r="B2577" s="3">
        <f t="shared" ca="1" si="2922"/>
        <v>2567</v>
      </c>
      <c r="C2577" s="3">
        <f t="shared" ref="C2577:I2577" ca="1" si="2943">B2577+IF(0=LEN(OFFSET($L$2,B2577,0)),1,0)</f>
        <v>2567</v>
      </c>
      <c r="D2577" s="3">
        <f t="shared" ca="1" si="2943"/>
        <v>2567</v>
      </c>
      <c r="E2577" s="3">
        <f t="shared" ca="1" si="2943"/>
        <v>2567</v>
      </c>
      <c r="F2577" s="3">
        <f t="shared" ca="1" si="2943"/>
        <v>2567</v>
      </c>
      <c r="G2577" s="3">
        <f t="shared" ca="1" si="2943"/>
        <v>2567</v>
      </c>
      <c r="H2577" s="3">
        <f t="shared" ca="1" si="2943"/>
        <v>2567</v>
      </c>
      <c r="I2577" s="3">
        <f t="shared" ca="1" si="2943"/>
        <v>2567</v>
      </c>
      <c r="J2577" s="3">
        <f ca="1">COUNTIF($A$2:$A2576,"="&amp;$A2577)+1</f>
        <v>1</v>
      </c>
      <c r="K2577">
        <f t="shared" ca="1" si="2924"/>
        <v>3</v>
      </c>
      <c r="L2577" t="str">
        <f ca="1">IF(M2577,"",
IF(R2577&lt;&gt;".",IF(OR(R2577="@",R2577="X"),"",MID(R2577,1,1)),
IF(OR(OFFSET('map portals'!$A$1,$Q2577,$P2577+1)="#",ISNUMBER(MATCH((P2577+1)*1000+Q2577,$S$2:$S2576,0))),"","0")
&amp;IF(OR(OFFSET('map portals'!$A$1,$Q2577+1,$P2577)="#",ISNUMBER(MATCH(P2577*1000+(Q2577+1),$S$2:$S2576,0))),"","1")
&amp;IF(OR(OFFSET('map portals'!$A$1,$Q2577,$P2577-1)="#",ISNUMBER(MATCH((P2577-1)*1000+Q2577,$S$2:$S2576,0))),"","2")
&amp;IF(OR(OFFSET('map portals'!$A$1,$Q2577-1,$P2577)="#",ISNUMBER(MATCH(P2577*1000+(Q2577-1),$S$2:$S2576,0))),"","3")
))</f>
        <v>23</v>
      </c>
      <c r="M2577" t="b">
        <f ca="1">ISNUMBER(MATCH(S2577,$S$2:$S2576,0))</f>
        <v>0</v>
      </c>
      <c r="N2577">
        <f t="shared" ca="1" si="2925"/>
        <v>89</v>
      </c>
      <c r="O2577">
        <f t="shared" ca="1" si="2926"/>
        <v>113</v>
      </c>
      <c r="P2577">
        <f t="shared" ca="1" si="2927"/>
        <v>89</v>
      </c>
      <c r="Q2577">
        <f t="shared" ca="1" si="2928"/>
        <v>113</v>
      </c>
      <c r="R2577" t="str">
        <f ca="1">OFFSET('map portals'!$A$1,$O2577,$N2577)</f>
        <v>.</v>
      </c>
      <c r="S2577">
        <f t="shared" ca="1" si="2929"/>
        <v>89113</v>
      </c>
      <c r="T2577">
        <f t="shared" ca="1" si="2930"/>
        <v>355</v>
      </c>
    </row>
    <row r="2578" spans="1:20">
      <c r="A2578" s="3">
        <f t="shared" ca="1" si="2921"/>
        <v>2567</v>
      </c>
      <c r="B2578" s="3">
        <f t="shared" ca="1" si="2922"/>
        <v>2568</v>
      </c>
      <c r="C2578" s="3">
        <f t="shared" ref="C2578:I2578" ca="1" si="2944">B2578+IF(0=LEN(OFFSET($L$2,B2578,0)),1,0)</f>
        <v>2568</v>
      </c>
      <c r="D2578" s="3">
        <f t="shared" ca="1" si="2944"/>
        <v>2568</v>
      </c>
      <c r="E2578" s="3">
        <f t="shared" ca="1" si="2944"/>
        <v>2568</v>
      </c>
      <c r="F2578" s="3">
        <f t="shared" ca="1" si="2944"/>
        <v>2568</v>
      </c>
      <c r="G2578" s="3">
        <f t="shared" ca="1" si="2944"/>
        <v>2568</v>
      </c>
      <c r="H2578" s="3">
        <f t="shared" ca="1" si="2944"/>
        <v>2568</v>
      </c>
      <c r="I2578" s="3">
        <f t="shared" ca="1" si="2944"/>
        <v>2568</v>
      </c>
      <c r="J2578" s="3">
        <f ca="1">COUNTIF($A$2:$A2577,"="&amp;$A2578)+1</f>
        <v>1</v>
      </c>
      <c r="K2578">
        <f t="shared" ca="1" si="2924"/>
        <v>1</v>
      </c>
      <c r="L2578" t="str">
        <f ca="1">IF(M2578,"",
IF(R2578&lt;&gt;".",IF(OR(R2578="@",R2578="X"),"",MID(R2578,1,1)),
IF(OR(OFFSET('map portals'!$A$1,$Q2578,$P2578+1)="#",ISNUMBER(MATCH((P2578+1)*1000+Q2578,$S$2:$S2577,0))),"","0")
&amp;IF(OR(OFFSET('map portals'!$A$1,$Q2578+1,$P2578)="#",ISNUMBER(MATCH(P2578*1000+(Q2578+1),$S$2:$S2577,0))),"","1")
&amp;IF(OR(OFFSET('map portals'!$A$1,$Q2578,$P2578-1)="#",ISNUMBER(MATCH((P2578-1)*1000+Q2578,$S$2:$S2577,0))),"","2")
&amp;IF(OR(OFFSET('map portals'!$A$1,$Q2578-1,$P2578)="#",ISNUMBER(MATCH(P2578*1000+(Q2578-1),$S$2:$S2577,0))),"","3")
))</f>
        <v/>
      </c>
      <c r="M2578" t="b">
        <f ca="1">ISNUMBER(MATCH(S2578,$S$2:$S2577,0))</f>
        <v>0</v>
      </c>
      <c r="N2578">
        <f t="shared" ca="1" si="2925"/>
        <v>75</v>
      </c>
      <c r="O2578">
        <f t="shared" ca="1" si="2926"/>
        <v>115</v>
      </c>
      <c r="P2578">
        <f t="shared" ca="1" si="2927"/>
        <v>75</v>
      </c>
      <c r="Q2578">
        <f t="shared" ca="1" si="2928"/>
        <v>115</v>
      </c>
      <c r="R2578" t="str">
        <f ca="1">OFFSET('map portals'!$A$1,$O2578,$N2578)</f>
        <v>.</v>
      </c>
      <c r="S2578">
        <f t="shared" ca="1" si="2929"/>
        <v>75115</v>
      </c>
      <c r="T2578">
        <f t="shared" ca="1" si="2930"/>
        <v>355</v>
      </c>
    </row>
    <row r="2579" spans="1:20">
      <c r="A2579" s="3">
        <f t="shared" ca="1" si="2921"/>
        <v>2568</v>
      </c>
      <c r="B2579" s="3">
        <f t="shared" ca="1" si="2922"/>
        <v>2569</v>
      </c>
      <c r="C2579" s="3">
        <f t="shared" ref="C2579:I2579" ca="1" si="2945">B2579+IF(0=LEN(OFFSET($L$2,B2579,0)),1,0)</f>
        <v>2569</v>
      </c>
      <c r="D2579" s="3">
        <f t="shared" ca="1" si="2945"/>
        <v>2569</v>
      </c>
      <c r="E2579" s="3">
        <f t="shared" ca="1" si="2945"/>
        <v>2569</v>
      </c>
      <c r="F2579" s="3">
        <f t="shared" ca="1" si="2945"/>
        <v>2569</v>
      </c>
      <c r="G2579" s="3">
        <f t="shared" ca="1" si="2945"/>
        <v>2569</v>
      </c>
      <c r="H2579" s="3">
        <f t="shared" ca="1" si="2945"/>
        <v>2569</v>
      </c>
      <c r="I2579" s="3">
        <f t="shared" ca="1" si="2945"/>
        <v>2569</v>
      </c>
      <c r="J2579" s="3">
        <f ca="1">COUNTIF($A$2:$A2578,"="&amp;$A2579)+1</f>
        <v>1</v>
      </c>
      <c r="K2579">
        <f t="shared" ca="1" si="2924"/>
        <v>3</v>
      </c>
      <c r="L2579" t="str">
        <f ca="1">IF(M2579,"",
IF(R2579&lt;&gt;".",IF(OR(R2579="@",R2579="X"),"",MID(R2579,1,1)),
IF(OR(OFFSET('map portals'!$A$1,$Q2579,$P2579+1)="#",ISNUMBER(MATCH((P2579+1)*1000+Q2579,$S$2:$S2578,0))),"","0")
&amp;IF(OR(OFFSET('map portals'!$A$1,$Q2579+1,$P2579)="#",ISNUMBER(MATCH(P2579*1000+(Q2579+1),$S$2:$S2578,0))),"","1")
&amp;IF(OR(OFFSET('map portals'!$A$1,$Q2579,$P2579-1)="#",ISNUMBER(MATCH((P2579-1)*1000+Q2579,$S$2:$S2578,0))),"","2")
&amp;IF(OR(OFFSET('map portals'!$A$1,$Q2579-1,$P2579)="#",ISNUMBER(MATCH(P2579*1000+(Q2579-1),$S$2:$S2578,0))),"","3")
))</f>
        <v>03</v>
      </c>
      <c r="M2579" t="b">
        <f ca="1">ISNUMBER(MATCH(S2579,$S$2:$S2578,0))</f>
        <v>0</v>
      </c>
      <c r="N2579">
        <f t="shared" ca="1" si="2925"/>
        <v>75</v>
      </c>
      <c r="O2579">
        <f t="shared" ca="1" si="2926"/>
        <v>111</v>
      </c>
      <c r="P2579">
        <f t="shared" ca="1" si="2927"/>
        <v>75</v>
      </c>
      <c r="Q2579">
        <f t="shared" ca="1" si="2928"/>
        <v>111</v>
      </c>
      <c r="R2579" t="str">
        <f ca="1">OFFSET('map portals'!$A$1,$O2579,$N2579)</f>
        <v>.</v>
      </c>
      <c r="S2579">
        <f t="shared" ca="1" si="2929"/>
        <v>75111</v>
      </c>
      <c r="T2579">
        <f t="shared" ca="1" si="2930"/>
        <v>355</v>
      </c>
    </row>
    <row r="2580" spans="1:20">
      <c r="A2580" s="3">
        <f t="shared" ca="1" si="2921"/>
        <v>2569</v>
      </c>
      <c r="B2580" s="3">
        <f t="shared" ca="1" si="2922"/>
        <v>2569</v>
      </c>
      <c r="C2580" s="3">
        <f t="shared" ref="C2580:I2580" ca="1" si="2946">B2580+IF(0=LEN(OFFSET($L$2,B2580,0)),1,0)</f>
        <v>2569</v>
      </c>
      <c r="D2580" s="3">
        <f t="shared" ca="1" si="2946"/>
        <v>2569</v>
      </c>
      <c r="E2580" s="3">
        <f t="shared" ca="1" si="2946"/>
        <v>2569</v>
      </c>
      <c r="F2580" s="3">
        <f t="shared" ca="1" si="2946"/>
        <v>2569</v>
      </c>
      <c r="G2580" s="3">
        <f t="shared" ca="1" si="2946"/>
        <v>2569</v>
      </c>
      <c r="H2580" s="3">
        <f t="shared" ca="1" si="2946"/>
        <v>2569</v>
      </c>
      <c r="I2580" s="3">
        <f t="shared" ca="1" si="2946"/>
        <v>2569</v>
      </c>
      <c r="J2580" s="3">
        <f ca="1">COUNTIF($A$2:$A2579,"="&amp;$A2580)+1</f>
        <v>1</v>
      </c>
      <c r="K2580">
        <f t="shared" ca="1" si="2924"/>
        <v>1</v>
      </c>
      <c r="L2580" t="str">
        <f ca="1">IF(M2580,"",
IF(R2580&lt;&gt;".",IF(OR(R2580="@",R2580="X"),"",MID(R2580,1,1)),
IF(OR(OFFSET('map portals'!$A$1,$Q2580,$P2580+1)="#",ISNUMBER(MATCH((P2580+1)*1000+Q2580,$S$2:$S2579,0))),"","0")
&amp;IF(OR(OFFSET('map portals'!$A$1,$Q2580+1,$P2580)="#",ISNUMBER(MATCH(P2580*1000+(Q2580+1),$S$2:$S2579,0))),"","1")
&amp;IF(OR(OFFSET('map portals'!$A$1,$Q2580,$P2580-1)="#",ISNUMBER(MATCH((P2580-1)*1000+Q2580,$S$2:$S2579,0))),"","2")
&amp;IF(OR(OFFSET('map portals'!$A$1,$Q2580-1,$P2580)="#",ISNUMBER(MATCH(P2580*1000+(Q2580-1),$S$2:$S2579,0))),"","3")
))</f>
        <v>1</v>
      </c>
      <c r="M2580" t="b">
        <f ca="1">ISNUMBER(MATCH(S2580,$S$2:$S2579,0))</f>
        <v>0</v>
      </c>
      <c r="N2580">
        <f t="shared" ca="1" si="2925"/>
        <v>27</v>
      </c>
      <c r="O2580">
        <f t="shared" ca="1" si="2926"/>
        <v>88</v>
      </c>
      <c r="P2580">
        <f t="shared" ca="1" si="2927"/>
        <v>27</v>
      </c>
      <c r="Q2580">
        <f t="shared" ca="1" si="2928"/>
        <v>88</v>
      </c>
      <c r="R2580" t="str">
        <f ca="1">OFFSET('map portals'!$A$1,$O2580,$N2580)</f>
        <v>.</v>
      </c>
      <c r="S2580">
        <f t="shared" ca="1" si="2929"/>
        <v>27088</v>
      </c>
      <c r="T2580">
        <f t="shared" ca="1" si="2930"/>
        <v>355</v>
      </c>
    </row>
    <row r="2581" spans="1:20">
      <c r="A2581" s="3">
        <f t="shared" ca="1" si="2921"/>
        <v>2569</v>
      </c>
      <c r="B2581" s="3">
        <f t="shared" ca="1" si="2922"/>
        <v>2569</v>
      </c>
      <c r="C2581" s="3">
        <f t="shared" ref="C2581:I2581" ca="1" si="2947">B2581+IF(0=LEN(OFFSET($L$2,B2581,0)),1,0)</f>
        <v>2569</v>
      </c>
      <c r="D2581" s="3">
        <f t="shared" ca="1" si="2947"/>
        <v>2569</v>
      </c>
      <c r="E2581" s="3">
        <f t="shared" ca="1" si="2947"/>
        <v>2569</v>
      </c>
      <c r="F2581" s="3">
        <f t="shared" ca="1" si="2947"/>
        <v>2569</v>
      </c>
      <c r="G2581" s="3">
        <f t="shared" ca="1" si="2947"/>
        <v>2569</v>
      </c>
      <c r="H2581" s="3">
        <f t="shared" ca="1" si="2947"/>
        <v>2569</v>
      </c>
      <c r="I2581" s="3">
        <f t="shared" ca="1" si="2947"/>
        <v>2569</v>
      </c>
      <c r="J2581" s="3">
        <f ca="1">COUNTIF($A$2:$A2580,"="&amp;$A2581)+1</f>
        <v>2</v>
      </c>
      <c r="K2581">
        <f t="shared" ca="1" si="2924"/>
        <v>2</v>
      </c>
      <c r="L2581" t="str">
        <f ca="1">IF(M2581,"",
IF(R2581&lt;&gt;".",IF(OR(R2581="@",R2581="X"),"",MID(R2581,1,1)),
IF(OR(OFFSET('map portals'!$A$1,$Q2581,$P2581+1)="#",ISNUMBER(MATCH((P2581+1)*1000+Q2581,$S$2:$S2580,0))),"","0")
&amp;IF(OR(OFFSET('map portals'!$A$1,$Q2581+1,$P2581)="#",ISNUMBER(MATCH(P2581*1000+(Q2581+1),$S$2:$S2580,0))),"","1")
&amp;IF(OR(OFFSET('map portals'!$A$1,$Q2581,$P2581-1)="#",ISNUMBER(MATCH((P2581-1)*1000+Q2581,$S$2:$S2580,0))),"","2")
&amp;IF(OR(OFFSET('map portals'!$A$1,$Q2581-1,$P2581)="#",ISNUMBER(MATCH(P2581*1000+(Q2581-1),$S$2:$S2580,0))),"","3")
))</f>
        <v>2</v>
      </c>
      <c r="M2581" t="b">
        <f ca="1">ISNUMBER(MATCH(S2581,$S$2:$S2580,0))</f>
        <v>0</v>
      </c>
      <c r="N2581">
        <f t="shared" ca="1" si="2925"/>
        <v>26</v>
      </c>
      <c r="O2581">
        <f t="shared" ca="1" si="2926"/>
        <v>87</v>
      </c>
      <c r="P2581">
        <f t="shared" ca="1" si="2927"/>
        <v>26</v>
      </c>
      <c r="Q2581">
        <f t="shared" ca="1" si="2928"/>
        <v>87</v>
      </c>
      <c r="R2581" t="str">
        <f ca="1">OFFSET('map portals'!$A$1,$O2581,$N2581)</f>
        <v>.</v>
      </c>
      <c r="S2581">
        <f t="shared" ca="1" si="2929"/>
        <v>26087</v>
      </c>
      <c r="T2581">
        <f t="shared" ca="1" si="2930"/>
        <v>355</v>
      </c>
    </row>
    <row r="2582" spans="1:20">
      <c r="A2582" s="3">
        <f t="shared" ca="1" si="2921"/>
        <v>2569</v>
      </c>
      <c r="B2582" s="3">
        <f t="shared" ca="1" si="2922"/>
        <v>2570</v>
      </c>
      <c r="C2582" s="3">
        <f t="shared" ref="C2582:I2582" ca="1" si="2948">B2582+IF(0=LEN(OFFSET($L$2,B2582,0)),1,0)</f>
        <v>2571</v>
      </c>
      <c r="D2582" s="3">
        <f t="shared" ca="1" si="2948"/>
        <v>2571</v>
      </c>
      <c r="E2582" s="3">
        <f t="shared" ca="1" si="2948"/>
        <v>2571</v>
      </c>
      <c r="F2582" s="3">
        <f t="shared" ca="1" si="2948"/>
        <v>2571</v>
      </c>
      <c r="G2582" s="3">
        <f t="shared" ca="1" si="2948"/>
        <v>2571</v>
      </c>
      <c r="H2582" s="3">
        <f t="shared" ca="1" si="2948"/>
        <v>2571</v>
      </c>
      <c r="I2582" s="3">
        <f t="shared" ca="1" si="2948"/>
        <v>2571</v>
      </c>
      <c r="J2582" s="3">
        <f ca="1">COUNTIF($A$2:$A2581,"="&amp;$A2582)+1</f>
        <v>3</v>
      </c>
      <c r="K2582">
        <f t="shared" ca="1" si="2924"/>
        <v>3</v>
      </c>
      <c r="L2582" t="str">
        <f ca="1">IF(M2582,"",
IF(R2582&lt;&gt;".",IF(OR(R2582="@",R2582="X"),"",MID(R2582,1,1)),
IF(OR(OFFSET('map portals'!$A$1,$Q2582,$P2582+1)="#",ISNUMBER(MATCH((P2582+1)*1000+Q2582,$S$2:$S2581,0))),"","0")
&amp;IF(OR(OFFSET('map portals'!$A$1,$Q2582+1,$P2582)="#",ISNUMBER(MATCH(P2582*1000+(Q2582+1),$S$2:$S2581,0))),"","1")
&amp;IF(OR(OFFSET('map portals'!$A$1,$Q2582,$P2582-1)="#",ISNUMBER(MATCH((P2582-1)*1000+Q2582,$S$2:$S2581,0))),"","2")
&amp;IF(OR(OFFSET('map portals'!$A$1,$Q2582-1,$P2582)="#",ISNUMBER(MATCH(P2582*1000+(Q2582-1),$S$2:$S2581,0))),"","3")
))</f>
        <v>3</v>
      </c>
      <c r="M2582" t="b">
        <f ca="1">ISNUMBER(MATCH(S2582,$S$2:$S2581,0))</f>
        <v>0</v>
      </c>
      <c r="N2582">
        <f t="shared" ca="1" si="2925"/>
        <v>27</v>
      </c>
      <c r="O2582">
        <f t="shared" ca="1" si="2926"/>
        <v>86</v>
      </c>
      <c r="P2582">
        <f t="shared" ca="1" si="2927"/>
        <v>27</v>
      </c>
      <c r="Q2582">
        <f t="shared" ca="1" si="2928"/>
        <v>86</v>
      </c>
      <c r="R2582" t="str">
        <f ca="1">OFFSET('map portals'!$A$1,$O2582,$N2582)</f>
        <v>.</v>
      </c>
      <c r="S2582">
        <f t="shared" ca="1" si="2929"/>
        <v>27086</v>
      </c>
      <c r="T2582">
        <f t="shared" ca="1" si="2930"/>
        <v>355</v>
      </c>
    </row>
    <row r="2583" spans="1:20">
      <c r="A2583" s="3">
        <f t="shared" ca="1" si="2921"/>
        <v>2571</v>
      </c>
      <c r="B2583" s="3">
        <f t="shared" ca="1" si="2922"/>
        <v>2571</v>
      </c>
      <c r="C2583" s="3">
        <f t="shared" ref="C2583:I2583" ca="1" si="2949">B2583+IF(0=LEN(OFFSET($L$2,B2583,0)),1,0)</f>
        <v>2571</v>
      </c>
      <c r="D2583" s="3">
        <f t="shared" ca="1" si="2949"/>
        <v>2571</v>
      </c>
      <c r="E2583" s="3">
        <f t="shared" ca="1" si="2949"/>
        <v>2571</v>
      </c>
      <c r="F2583" s="3">
        <f t="shared" ca="1" si="2949"/>
        <v>2571</v>
      </c>
      <c r="G2583" s="3">
        <f t="shared" ca="1" si="2949"/>
        <v>2571</v>
      </c>
      <c r="H2583" s="3">
        <f t="shared" ca="1" si="2949"/>
        <v>2571</v>
      </c>
      <c r="I2583" s="3">
        <f t="shared" ca="1" si="2949"/>
        <v>2571</v>
      </c>
      <c r="J2583" s="3">
        <f ca="1">COUNTIF($A$2:$A2582,"="&amp;$A2583)+1</f>
        <v>1</v>
      </c>
      <c r="K2583">
        <f t="shared" ca="1" si="2924"/>
        <v>0</v>
      </c>
      <c r="L2583" t="str">
        <f ca="1">IF(M2583,"",
IF(R2583&lt;&gt;".",IF(OR(R2583="@",R2583="X"),"",MID(R2583,1,1)),
IF(OR(OFFSET('map portals'!$A$1,$Q2583,$P2583+1)="#",ISNUMBER(MATCH((P2583+1)*1000+Q2583,$S$2:$S2582,0))),"","0")
&amp;IF(OR(OFFSET('map portals'!$A$1,$Q2583+1,$P2583)="#",ISNUMBER(MATCH(P2583*1000+(Q2583+1),$S$2:$S2582,0))),"","1")
&amp;IF(OR(OFFSET('map portals'!$A$1,$Q2583,$P2583-1)="#",ISNUMBER(MATCH((P2583-1)*1000+Q2583,$S$2:$S2582,0))),"","2")
&amp;IF(OR(OFFSET('map portals'!$A$1,$Q2583-1,$P2583)="#",ISNUMBER(MATCH(P2583*1000+(Q2583-1),$S$2:$S2582,0))),"","3")
))</f>
        <v>0</v>
      </c>
      <c r="M2583" t="b">
        <f ca="1">ISNUMBER(MATCH(S2583,$S$2:$S2582,0))</f>
        <v>0</v>
      </c>
      <c r="N2583">
        <f t="shared" ca="1" si="2925"/>
        <v>96</v>
      </c>
      <c r="O2583">
        <f t="shared" ca="1" si="2926"/>
        <v>119</v>
      </c>
      <c r="P2583">
        <f t="shared" ca="1" si="2927"/>
        <v>96</v>
      </c>
      <c r="Q2583">
        <f t="shared" ca="1" si="2928"/>
        <v>119</v>
      </c>
      <c r="R2583" t="str">
        <f ca="1">OFFSET('map portals'!$A$1,$O2583,$N2583)</f>
        <v>.</v>
      </c>
      <c r="S2583">
        <f t="shared" ca="1" si="2929"/>
        <v>96119</v>
      </c>
      <c r="T2583">
        <f t="shared" ca="1" si="2930"/>
        <v>356</v>
      </c>
    </row>
    <row r="2584" spans="1:20">
      <c r="A2584" s="3">
        <f t="shared" ca="1" si="2921"/>
        <v>2571</v>
      </c>
      <c r="B2584" s="3">
        <f t="shared" ca="1" si="2922"/>
        <v>2571</v>
      </c>
      <c r="C2584" s="3">
        <f t="shared" ref="C2584:I2584" ca="1" si="2950">B2584+IF(0=LEN(OFFSET($L$2,B2584,0)),1,0)</f>
        <v>2571</v>
      </c>
      <c r="D2584" s="3">
        <f t="shared" ca="1" si="2950"/>
        <v>2571</v>
      </c>
      <c r="E2584" s="3">
        <f t="shared" ca="1" si="2950"/>
        <v>2571</v>
      </c>
      <c r="F2584" s="3">
        <f t="shared" ca="1" si="2950"/>
        <v>2571</v>
      </c>
      <c r="G2584" s="3">
        <f t="shared" ca="1" si="2950"/>
        <v>2571</v>
      </c>
      <c r="H2584" s="3">
        <f t="shared" ca="1" si="2950"/>
        <v>2571</v>
      </c>
      <c r="I2584" s="3">
        <f t="shared" ca="1" si="2950"/>
        <v>2571</v>
      </c>
      <c r="J2584" s="3">
        <f ca="1">COUNTIF($A$2:$A2583,"="&amp;$A2584)+1</f>
        <v>2</v>
      </c>
      <c r="K2584">
        <f t="shared" ca="1" si="2924"/>
        <v>1</v>
      </c>
      <c r="L2584" t="str">
        <f ca="1">IF(M2584,"",
IF(R2584&lt;&gt;".",IF(OR(R2584="@",R2584="X"),"",MID(R2584,1,1)),
IF(OR(OFFSET('map portals'!$A$1,$Q2584,$P2584+1)="#",ISNUMBER(MATCH((P2584+1)*1000+Q2584,$S$2:$S2583,0))),"","0")
&amp;IF(OR(OFFSET('map portals'!$A$1,$Q2584+1,$P2584)="#",ISNUMBER(MATCH(P2584*1000+(Q2584+1),$S$2:$S2583,0))),"","1")
&amp;IF(OR(OFFSET('map portals'!$A$1,$Q2584,$P2584-1)="#",ISNUMBER(MATCH((P2584-1)*1000+Q2584,$S$2:$S2583,0))),"","2")
&amp;IF(OR(OFFSET('map portals'!$A$1,$Q2584-1,$P2584)="#",ISNUMBER(MATCH(P2584*1000+(Q2584-1),$S$2:$S2583,0))),"","3")
))</f>
        <v>1</v>
      </c>
      <c r="M2584" t="b">
        <f ca="1">ISNUMBER(MATCH(S2584,$S$2:$S2583,0))</f>
        <v>0</v>
      </c>
      <c r="N2584">
        <f t="shared" ca="1" si="2925"/>
        <v>95</v>
      </c>
      <c r="O2584">
        <f t="shared" ca="1" si="2926"/>
        <v>120</v>
      </c>
      <c r="P2584">
        <f t="shared" ca="1" si="2927"/>
        <v>95</v>
      </c>
      <c r="Q2584">
        <f t="shared" ca="1" si="2928"/>
        <v>120</v>
      </c>
      <c r="R2584" t="str">
        <f ca="1">OFFSET('map portals'!$A$1,$O2584,$N2584)</f>
        <v>.</v>
      </c>
      <c r="S2584">
        <f t="shared" ca="1" si="2929"/>
        <v>95120</v>
      </c>
      <c r="T2584">
        <f t="shared" ca="1" si="2930"/>
        <v>356</v>
      </c>
    </row>
    <row r="2585" spans="1:20">
      <c r="A2585" s="3">
        <f t="shared" ca="1" si="2921"/>
        <v>2571</v>
      </c>
      <c r="B2585" s="3">
        <f t="shared" ca="1" si="2922"/>
        <v>2572</v>
      </c>
      <c r="C2585" s="3">
        <f t="shared" ref="C2585:I2585" ca="1" si="2951">B2585+IF(0=LEN(OFFSET($L$2,B2585,0)),1,0)</f>
        <v>2573</v>
      </c>
      <c r="D2585" s="3">
        <f t="shared" ca="1" si="2951"/>
        <v>2574</v>
      </c>
      <c r="E2585" s="3">
        <f t="shared" ca="1" si="2951"/>
        <v>2574</v>
      </c>
      <c r="F2585" s="3">
        <f t="shared" ca="1" si="2951"/>
        <v>2574</v>
      </c>
      <c r="G2585" s="3">
        <f t="shared" ca="1" si="2951"/>
        <v>2574</v>
      </c>
      <c r="H2585" s="3">
        <f t="shared" ca="1" si="2951"/>
        <v>2574</v>
      </c>
      <c r="I2585" s="3">
        <f t="shared" ca="1" si="2951"/>
        <v>2574</v>
      </c>
      <c r="J2585" s="3">
        <f ca="1">COUNTIF($A$2:$A2584,"="&amp;$A2585)+1</f>
        <v>3</v>
      </c>
      <c r="K2585">
        <f t="shared" ca="1" si="2924"/>
        <v>3</v>
      </c>
      <c r="L2585" t="str">
        <f ca="1">IF(M2585,"",
IF(R2585&lt;&gt;".",IF(OR(R2585="@",R2585="X"),"",MID(R2585,1,1)),
IF(OR(OFFSET('map portals'!$A$1,$Q2585,$P2585+1)="#",ISNUMBER(MATCH((P2585+1)*1000+Q2585,$S$2:$S2584,0))),"","0")
&amp;IF(OR(OFFSET('map portals'!$A$1,$Q2585+1,$P2585)="#",ISNUMBER(MATCH(P2585*1000+(Q2585+1),$S$2:$S2584,0))),"","1")
&amp;IF(OR(OFFSET('map portals'!$A$1,$Q2585,$P2585-1)="#",ISNUMBER(MATCH((P2585-1)*1000+Q2585,$S$2:$S2584,0))),"","2")
&amp;IF(OR(OFFSET('map portals'!$A$1,$Q2585-1,$P2585)="#",ISNUMBER(MATCH(P2585*1000+(Q2585-1),$S$2:$S2584,0))),"","3")
))</f>
        <v>3</v>
      </c>
      <c r="M2585" t="b">
        <f ca="1">ISNUMBER(MATCH(S2585,$S$2:$S2584,0))</f>
        <v>0</v>
      </c>
      <c r="N2585">
        <f t="shared" ca="1" si="2925"/>
        <v>95</v>
      </c>
      <c r="O2585">
        <f t="shared" ca="1" si="2926"/>
        <v>118</v>
      </c>
      <c r="P2585">
        <f t="shared" ca="1" si="2927"/>
        <v>95</v>
      </c>
      <c r="Q2585">
        <f t="shared" ca="1" si="2928"/>
        <v>118</v>
      </c>
      <c r="R2585" t="str">
        <f ca="1">OFFSET('map portals'!$A$1,$O2585,$N2585)</f>
        <v>.</v>
      </c>
      <c r="S2585">
        <f t="shared" ca="1" si="2929"/>
        <v>95118</v>
      </c>
      <c r="T2585">
        <f t="shared" ca="1" si="2930"/>
        <v>356</v>
      </c>
    </row>
    <row r="2586" spans="1:20">
      <c r="A2586" s="3">
        <f t="shared" ca="1" si="2921"/>
        <v>2574</v>
      </c>
      <c r="B2586" s="3">
        <f t="shared" ca="1" si="2922"/>
        <v>2574</v>
      </c>
      <c r="C2586" s="3">
        <f t="shared" ref="C2586:I2586" ca="1" si="2952">B2586+IF(0=LEN(OFFSET($L$2,B2586,0)),1,0)</f>
        <v>2574</v>
      </c>
      <c r="D2586" s="3">
        <f t="shared" ca="1" si="2952"/>
        <v>2574</v>
      </c>
      <c r="E2586" s="3">
        <f t="shared" ca="1" si="2952"/>
        <v>2574</v>
      </c>
      <c r="F2586" s="3">
        <f t="shared" ca="1" si="2952"/>
        <v>2574</v>
      </c>
      <c r="G2586" s="3">
        <f t="shared" ca="1" si="2952"/>
        <v>2574</v>
      </c>
      <c r="H2586" s="3">
        <f t="shared" ca="1" si="2952"/>
        <v>2574</v>
      </c>
      <c r="I2586" s="3">
        <f t="shared" ca="1" si="2952"/>
        <v>2574</v>
      </c>
      <c r="J2586" s="3">
        <f ca="1">COUNTIF($A$2:$A2585,"="&amp;$A2586)+1</f>
        <v>1</v>
      </c>
      <c r="K2586">
        <f t="shared" ca="1" si="2924"/>
        <v>0</v>
      </c>
      <c r="L2586" t="str">
        <f ca="1">IF(M2586,"",
IF(R2586&lt;&gt;".",IF(OR(R2586="@",R2586="X"),"",MID(R2586,1,1)),
IF(OR(OFFSET('map portals'!$A$1,$Q2586,$P2586+1)="#",ISNUMBER(MATCH((P2586+1)*1000+Q2586,$S$2:$S2585,0))),"","0")
&amp;IF(OR(OFFSET('map portals'!$A$1,$Q2586+1,$P2586)="#",ISNUMBER(MATCH(P2586*1000+(Q2586+1),$S$2:$S2585,0))),"","1")
&amp;IF(OR(OFFSET('map portals'!$A$1,$Q2586,$P2586-1)="#",ISNUMBER(MATCH((P2586-1)*1000+Q2586,$S$2:$S2585,0))),"","2")
&amp;IF(OR(OFFSET('map portals'!$A$1,$Q2586-1,$P2586)="#",ISNUMBER(MATCH(P2586*1000+(Q2586-1),$S$2:$S2585,0))),"","3")
))</f>
        <v>0</v>
      </c>
      <c r="M2586" t="b">
        <f ca="1">ISNUMBER(MATCH(S2586,$S$2:$S2585,0))</f>
        <v>0</v>
      </c>
      <c r="N2586">
        <f t="shared" ca="1" si="2925"/>
        <v>92</v>
      </c>
      <c r="O2586">
        <f t="shared" ca="1" si="2926"/>
        <v>115</v>
      </c>
      <c r="P2586">
        <f t="shared" ca="1" si="2927"/>
        <v>92</v>
      </c>
      <c r="Q2586">
        <f t="shared" ca="1" si="2928"/>
        <v>115</v>
      </c>
      <c r="R2586" t="str">
        <f ca="1">OFFSET('map portals'!$A$1,$O2586,$N2586)</f>
        <v>.</v>
      </c>
      <c r="S2586">
        <f t="shared" ca="1" si="2929"/>
        <v>92115</v>
      </c>
      <c r="T2586">
        <f t="shared" ca="1" si="2930"/>
        <v>356</v>
      </c>
    </row>
    <row r="2587" spans="1:20">
      <c r="A2587" s="3">
        <f t="shared" ca="1" si="2921"/>
        <v>2574</v>
      </c>
      <c r="B2587" s="3">
        <f t="shared" ca="1" si="2922"/>
        <v>2575</v>
      </c>
      <c r="C2587" s="3">
        <f t="shared" ref="C2587:I2587" ca="1" si="2953">B2587+IF(0=LEN(OFFSET($L$2,B2587,0)),1,0)</f>
        <v>2575</v>
      </c>
      <c r="D2587" s="3">
        <f t="shared" ca="1" si="2953"/>
        <v>2575</v>
      </c>
      <c r="E2587" s="3">
        <f t="shared" ca="1" si="2953"/>
        <v>2575</v>
      </c>
      <c r="F2587" s="3">
        <f t="shared" ca="1" si="2953"/>
        <v>2575</v>
      </c>
      <c r="G2587" s="3">
        <f t="shared" ca="1" si="2953"/>
        <v>2575</v>
      </c>
      <c r="H2587" s="3">
        <f t="shared" ca="1" si="2953"/>
        <v>2575</v>
      </c>
      <c r="I2587" s="3">
        <f t="shared" ca="1" si="2953"/>
        <v>2575</v>
      </c>
      <c r="J2587" s="3">
        <f ca="1">COUNTIF($A$2:$A2586,"="&amp;$A2587)+1</f>
        <v>2</v>
      </c>
      <c r="K2587">
        <f t="shared" ca="1" si="2924"/>
        <v>3</v>
      </c>
      <c r="L2587" t="str">
        <f ca="1">IF(M2587,"",
IF(R2587&lt;&gt;".",IF(OR(R2587="@",R2587="X"),"",MID(R2587,1,1)),
IF(OR(OFFSET('map portals'!$A$1,$Q2587,$P2587+1)="#",ISNUMBER(MATCH((P2587+1)*1000+Q2587,$S$2:$S2586,0))),"","0")
&amp;IF(OR(OFFSET('map portals'!$A$1,$Q2587+1,$P2587)="#",ISNUMBER(MATCH(P2587*1000+(Q2587+1),$S$2:$S2586,0))),"","1")
&amp;IF(OR(OFFSET('map portals'!$A$1,$Q2587,$P2587-1)="#",ISNUMBER(MATCH((P2587-1)*1000+Q2587,$S$2:$S2586,0))),"","2")
&amp;IF(OR(OFFSET('map portals'!$A$1,$Q2587-1,$P2587)="#",ISNUMBER(MATCH(P2587*1000+(Q2587-1),$S$2:$S2586,0))),"","3")
))</f>
        <v>3</v>
      </c>
      <c r="M2587" t="b">
        <f ca="1">ISNUMBER(MATCH(S2587,$S$2:$S2586,0))</f>
        <v>0</v>
      </c>
      <c r="N2587">
        <f t="shared" ca="1" si="2925"/>
        <v>91</v>
      </c>
      <c r="O2587">
        <f t="shared" ca="1" si="2926"/>
        <v>114</v>
      </c>
      <c r="P2587">
        <f t="shared" ca="1" si="2927"/>
        <v>91</v>
      </c>
      <c r="Q2587">
        <f t="shared" ca="1" si="2928"/>
        <v>114</v>
      </c>
      <c r="R2587" t="str">
        <f ca="1">OFFSET('map portals'!$A$1,$O2587,$N2587)</f>
        <v>.</v>
      </c>
      <c r="S2587">
        <f t="shared" ca="1" si="2929"/>
        <v>91114</v>
      </c>
      <c r="T2587">
        <f t="shared" ca="1" si="2930"/>
        <v>356</v>
      </c>
    </row>
    <row r="2588" spans="1:20">
      <c r="A2588" s="3">
        <f t="shared" ca="1" si="2921"/>
        <v>2575</v>
      </c>
      <c r="B2588" s="3">
        <f t="shared" ca="1" si="2922"/>
        <v>2575</v>
      </c>
      <c r="C2588" s="3">
        <f t="shared" ref="C2588:I2588" ca="1" si="2954">B2588+IF(0=LEN(OFFSET($L$2,B2588,0)),1,0)</f>
        <v>2575</v>
      </c>
      <c r="D2588" s="3">
        <f t="shared" ca="1" si="2954"/>
        <v>2575</v>
      </c>
      <c r="E2588" s="3">
        <f t="shared" ca="1" si="2954"/>
        <v>2575</v>
      </c>
      <c r="F2588" s="3">
        <f t="shared" ca="1" si="2954"/>
        <v>2575</v>
      </c>
      <c r="G2588" s="3">
        <f t="shared" ca="1" si="2954"/>
        <v>2575</v>
      </c>
      <c r="H2588" s="3">
        <f t="shared" ca="1" si="2954"/>
        <v>2575</v>
      </c>
      <c r="I2588" s="3">
        <f t="shared" ca="1" si="2954"/>
        <v>2575</v>
      </c>
      <c r="J2588" s="3">
        <f ca="1">COUNTIF($A$2:$A2587,"="&amp;$A2588)+1</f>
        <v>1</v>
      </c>
      <c r="K2588">
        <f t="shared" ca="1" si="2924"/>
        <v>2</v>
      </c>
      <c r="L2588" t="str">
        <f ca="1">IF(M2588,"",
IF(R2588&lt;&gt;".",IF(OR(R2588="@",R2588="X"),"",MID(R2588,1,1)),
IF(OR(OFFSET('map portals'!$A$1,$Q2588,$P2588+1)="#",ISNUMBER(MATCH((P2588+1)*1000+Q2588,$S$2:$S2587,0))),"","0")
&amp;IF(OR(OFFSET('map portals'!$A$1,$Q2588+1,$P2588)="#",ISNUMBER(MATCH(P2588*1000+(Q2588+1),$S$2:$S2587,0))),"","1")
&amp;IF(OR(OFFSET('map portals'!$A$1,$Q2588,$P2588-1)="#",ISNUMBER(MATCH((P2588-1)*1000+Q2588,$S$2:$S2587,0))),"","2")
&amp;IF(OR(OFFSET('map portals'!$A$1,$Q2588-1,$P2588)="#",ISNUMBER(MATCH(P2588*1000+(Q2588-1),$S$2:$S2587,0))),"","3")
))</f>
        <v>2</v>
      </c>
      <c r="M2588" t="b">
        <f ca="1">ISNUMBER(MATCH(S2588,$S$2:$S2587,0))</f>
        <v>0</v>
      </c>
      <c r="N2588">
        <f t="shared" ca="1" si="2925"/>
        <v>88</v>
      </c>
      <c r="O2588">
        <f t="shared" ca="1" si="2926"/>
        <v>113</v>
      </c>
      <c r="P2588">
        <f t="shared" ca="1" si="2927"/>
        <v>88</v>
      </c>
      <c r="Q2588">
        <f t="shared" ca="1" si="2928"/>
        <v>113</v>
      </c>
      <c r="R2588" t="str">
        <f ca="1">OFFSET('map portals'!$A$1,$O2588,$N2588)</f>
        <v>.</v>
      </c>
      <c r="S2588">
        <f t="shared" ca="1" si="2929"/>
        <v>88113</v>
      </c>
      <c r="T2588">
        <f t="shared" ca="1" si="2930"/>
        <v>356</v>
      </c>
    </row>
    <row r="2589" spans="1:20">
      <c r="A2589" s="3">
        <f t="shared" ca="1" si="2921"/>
        <v>2575</v>
      </c>
      <c r="B2589" s="3">
        <f t="shared" ca="1" si="2922"/>
        <v>2576</v>
      </c>
      <c r="C2589" s="3">
        <f t="shared" ref="C2589:I2589" ca="1" si="2955">B2589+IF(0=LEN(OFFSET($L$2,B2589,0)),1,0)</f>
        <v>2577</v>
      </c>
      <c r="D2589" s="3">
        <f t="shared" ca="1" si="2955"/>
        <v>2577</v>
      </c>
      <c r="E2589" s="3">
        <f t="shared" ca="1" si="2955"/>
        <v>2577</v>
      </c>
      <c r="F2589" s="3">
        <f t="shared" ca="1" si="2955"/>
        <v>2577</v>
      </c>
      <c r="G2589" s="3">
        <f t="shared" ca="1" si="2955"/>
        <v>2577</v>
      </c>
      <c r="H2589" s="3">
        <f t="shared" ca="1" si="2955"/>
        <v>2577</v>
      </c>
      <c r="I2589" s="3">
        <f t="shared" ca="1" si="2955"/>
        <v>2577</v>
      </c>
      <c r="J2589" s="3">
        <f ca="1">COUNTIF($A$2:$A2588,"="&amp;$A2589)+1</f>
        <v>2</v>
      </c>
      <c r="K2589">
        <f t="shared" ca="1" si="2924"/>
        <v>3</v>
      </c>
      <c r="L2589" t="str">
        <f ca="1">IF(M2589,"",
IF(R2589&lt;&gt;".",IF(OR(R2589="@",R2589="X"),"",MID(R2589,1,1)),
IF(OR(OFFSET('map portals'!$A$1,$Q2589,$P2589+1)="#",ISNUMBER(MATCH((P2589+1)*1000+Q2589,$S$2:$S2588,0))),"","0")
&amp;IF(OR(OFFSET('map portals'!$A$1,$Q2589+1,$P2589)="#",ISNUMBER(MATCH(P2589*1000+(Q2589+1),$S$2:$S2588,0))),"","1")
&amp;IF(OR(OFFSET('map portals'!$A$1,$Q2589,$P2589-1)="#",ISNUMBER(MATCH((P2589-1)*1000+Q2589,$S$2:$S2588,0))),"","2")
&amp;IF(OR(OFFSET('map portals'!$A$1,$Q2589-1,$P2589)="#",ISNUMBER(MATCH(P2589*1000+(Q2589-1),$S$2:$S2588,0))),"","3")
))</f>
        <v>3</v>
      </c>
      <c r="M2589" t="b">
        <f ca="1">ISNUMBER(MATCH(S2589,$S$2:$S2588,0))</f>
        <v>0</v>
      </c>
      <c r="N2589">
        <f t="shared" ca="1" si="2925"/>
        <v>89</v>
      </c>
      <c r="O2589">
        <f t="shared" ca="1" si="2926"/>
        <v>112</v>
      </c>
      <c r="P2589">
        <f t="shared" ca="1" si="2927"/>
        <v>89</v>
      </c>
      <c r="Q2589">
        <f t="shared" ca="1" si="2928"/>
        <v>112</v>
      </c>
      <c r="R2589" t="str">
        <f ca="1">OFFSET('map portals'!$A$1,$O2589,$N2589)</f>
        <v>.</v>
      </c>
      <c r="S2589">
        <f t="shared" ca="1" si="2929"/>
        <v>89112</v>
      </c>
      <c r="T2589">
        <f t="shared" ca="1" si="2930"/>
        <v>356</v>
      </c>
    </row>
    <row r="2590" spans="1:20">
      <c r="A2590" s="3">
        <f t="shared" ca="1" si="2921"/>
        <v>2577</v>
      </c>
      <c r="B2590" s="3">
        <f t="shared" ca="1" si="2922"/>
        <v>2577</v>
      </c>
      <c r="C2590" s="3">
        <f t="shared" ref="C2590:I2590" ca="1" si="2956">B2590+IF(0=LEN(OFFSET($L$2,B2590,0)),1,0)</f>
        <v>2577</v>
      </c>
      <c r="D2590" s="3">
        <f t="shared" ca="1" si="2956"/>
        <v>2577</v>
      </c>
      <c r="E2590" s="3">
        <f t="shared" ca="1" si="2956"/>
        <v>2577</v>
      </c>
      <c r="F2590" s="3">
        <f t="shared" ca="1" si="2956"/>
        <v>2577</v>
      </c>
      <c r="G2590" s="3">
        <f t="shared" ca="1" si="2956"/>
        <v>2577</v>
      </c>
      <c r="H2590" s="3">
        <f t="shared" ca="1" si="2956"/>
        <v>2577</v>
      </c>
      <c r="I2590" s="3">
        <f t="shared" ca="1" si="2956"/>
        <v>2577</v>
      </c>
      <c r="J2590" s="3">
        <f ca="1">COUNTIF($A$2:$A2589,"="&amp;$A2590)+1</f>
        <v>1</v>
      </c>
      <c r="K2590">
        <f t="shared" ca="1" si="2924"/>
        <v>0</v>
      </c>
      <c r="L2590" t="str">
        <f ca="1">IF(M2590,"",
IF(R2590&lt;&gt;".",IF(OR(R2590="@",R2590="X"),"",MID(R2590,1,1)),
IF(OR(OFFSET('map portals'!$A$1,$Q2590,$P2590+1)="#",ISNUMBER(MATCH((P2590+1)*1000+Q2590,$S$2:$S2589,0))),"","0")
&amp;IF(OR(OFFSET('map portals'!$A$1,$Q2590+1,$P2590)="#",ISNUMBER(MATCH(P2590*1000+(Q2590+1),$S$2:$S2589,0))),"","1")
&amp;IF(OR(OFFSET('map portals'!$A$1,$Q2590,$P2590-1)="#",ISNUMBER(MATCH((P2590-1)*1000+Q2590,$S$2:$S2589,0))),"","2")
&amp;IF(OR(OFFSET('map portals'!$A$1,$Q2590-1,$P2590)="#",ISNUMBER(MATCH(P2590*1000+(Q2590-1),$S$2:$S2589,0))),"","3")
))</f>
        <v>0</v>
      </c>
      <c r="M2590" t="b">
        <f ca="1">ISNUMBER(MATCH(S2590,$S$2:$S2589,0))</f>
        <v>0</v>
      </c>
      <c r="N2590">
        <f t="shared" ca="1" si="2925"/>
        <v>76</v>
      </c>
      <c r="O2590">
        <f t="shared" ca="1" si="2926"/>
        <v>111</v>
      </c>
      <c r="P2590">
        <f t="shared" ca="1" si="2927"/>
        <v>76</v>
      </c>
      <c r="Q2590">
        <f t="shared" ca="1" si="2928"/>
        <v>111</v>
      </c>
      <c r="R2590" t="str">
        <f ca="1">OFFSET('map portals'!$A$1,$O2590,$N2590)</f>
        <v>.</v>
      </c>
      <c r="S2590">
        <f t="shared" ca="1" si="2929"/>
        <v>76111</v>
      </c>
      <c r="T2590">
        <f t="shared" ca="1" si="2930"/>
        <v>356</v>
      </c>
    </row>
    <row r="2591" spans="1:20">
      <c r="A2591" s="3">
        <f t="shared" ca="1" si="2921"/>
        <v>2577</v>
      </c>
      <c r="B2591" s="3">
        <f t="shared" ca="1" si="2922"/>
        <v>2578</v>
      </c>
      <c r="C2591" s="3">
        <f t="shared" ref="C2591:I2591" ca="1" si="2957">B2591+IF(0=LEN(OFFSET($L$2,B2591,0)),1,0)</f>
        <v>2578</v>
      </c>
      <c r="D2591" s="3">
        <f t="shared" ca="1" si="2957"/>
        <v>2578</v>
      </c>
      <c r="E2591" s="3">
        <f t="shared" ca="1" si="2957"/>
        <v>2578</v>
      </c>
      <c r="F2591" s="3">
        <f t="shared" ca="1" si="2957"/>
        <v>2578</v>
      </c>
      <c r="G2591" s="3">
        <f t="shared" ca="1" si="2957"/>
        <v>2578</v>
      </c>
      <c r="H2591" s="3">
        <f t="shared" ca="1" si="2957"/>
        <v>2578</v>
      </c>
      <c r="I2591" s="3">
        <f t="shared" ca="1" si="2957"/>
        <v>2578</v>
      </c>
      <c r="J2591" s="3">
        <f ca="1">COUNTIF($A$2:$A2590,"="&amp;$A2591)+1</f>
        <v>2</v>
      </c>
      <c r="K2591">
        <f t="shared" ca="1" si="2924"/>
        <v>3</v>
      </c>
      <c r="L2591" t="str">
        <f ca="1">IF(M2591,"",
IF(R2591&lt;&gt;".",IF(OR(R2591="@",R2591="X"),"",MID(R2591,1,1)),
IF(OR(OFFSET('map portals'!$A$1,$Q2591,$P2591+1)="#",ISNUMBER(MATCH((P2591+1)*1000+Q2591,$S$2:$S2590,0))),"","0")
&amp;IF(OR(OFFSET('map portals'!$A$1,$Q2591+1,$P2591)="#",ISNUMBER(MATCH(P2591*1000+(Q2591+1),$S$2:$S2590,0))),"","1")
&amp;IF(OR(OFFSET('map portals'!$A$1,$Q2591,$P2591-1)="#",ISNUMBER(MATCH((P2591-1)*1000+Q2591,$S$2:$S2590,0))),"","2")
&amp;IF(OR(OFFSET('map portals'!$A$1,$Q2591-1,$P2591)="#",ISNUMBER(MATCH(P2591*1000+(Q2591-1),$S$2:$S2590,0))),"","3")
))</f>
        <v>3</v>
      </c>
      <c r="M2591" t="b">
        <f ca="1">ISNUMBER(MATCH(S2591,$S$2:$S2590,0))</f>
        <v>0</v>
      </c>
      <c r="N2591">
        <f t="shared" ca="1" si="2925"/>
        <v>75</v>
      </c>
      <c r="O2591">
        <f t="shared" ca="1" si="2926"/>
        <v>110</v>
      </c>
      <c r="P2591">
        <f t="shared" ca="1" si="2927"/>
        <v>75</v>
      </c>
      <c r="Q2591">
        <f t="shared" ca="1" si="2928"/>
        <v>110</v>
      </c>
      <c r="R2591" t="str">
        <f ca="1">OFFSET('map portals'!$A$1,$O2591,$N2591)</f>
        <v>.</v>
      </c>
      <c r="S2591">
        <f t="shared" ca="1" si="2929"/>
        <v>75110</v>
      </c>
      <c r="T2591">
        <f t="shared" ca="1" si="2930"/>
        <v>356</v>
      </c>
    </row>
    <row r="2592" spans="1:20">
      <c r="A2592" s="3">
        <f t="shared" ca="1" si="2921"/>
        <v>2578</v>
      </c>
      <c r="B2592" s="3">
        <f t="shared" ca="1" si="2922"/>
        <v>2579</v>
      </c>
      <c r="C2592" s="3">
        <f t="shared" ref="C2592:I2592" ca="1" si="2958">B2592+IF(0=LEN(OFFSET($L$2,B2592,0)),1,0)</f>
        <v>2579</v>
      </c>
      <c r="D2592" s="3">
        <f t="shared" ca="1" si="2958"/>
        <v>2579</v>
      </c>
      <c r="E2592" s="3">
        <f t="shared" ca="1" si="2958"/>
        <v>2579</v>
      </c>
      <c r="F2592" s="3">
        <f t="shared" ca="1" si="2958"/>
        <v>2579</v>
      </c>
      <c r="G2592" s="3">
        <f t="shared" ca="1" si="2958"/>
        <v>2579</v>
      </c>
      <c r="H2592" s="3">
        <f t="shared" ca="1" si="2958"/>
        <v>2579</v>
      </c>
      <c r="I2592" s="3">
        <f t="shared" ca="1" si="2958"/>
        <v>2579</v>
      </c>
      <c r="J2592" s="3">
        <f ca="1">COUNTIF($A$2:$A2591,"="&amp;$A2592)+1</f>
        <v>1</v>
      </c>
      <c r="K2592">
        <f t="shared" ca="1" si="2924"/>
        <v>1</v>
      </c>
      <c r="L2592" t="str">
        <f ca="1">IF(M2592,"",
IF(R2592&lt;&gt;".",IF(OR(R2592="@",R2592="X"),"",MID(R2592,1,1)),
IF(OR(OFFSET('map portals'!$A$1,$Q2592,$P2592+1)="#",ISNUMBER(MATCH((P2592+1)*1000+Q2592,$S$2:$S2591,0))),"","0")
&amp;IF(OR(OFFSET('map portals'!$A$1,$Q2592+1,$P2592)="#",ISNUMBER(MATCH(P2592*1000+(Q2592+1),$S$2:$S2591,0))),"","1")
&amp;IF(OR(OFFSET('map portals'!$A$1,$Q2592,$P2592-1)="#",ISNUMBER(MATCH((P2592-1)*1000+Q2592,$S$2:$S2591,0))),"","2")
&amp;IF(OR(OFFSET('map portals'!$A$1,$Q2592-1,$P2592)="#",ISNUMBER(MATCH(P2592*1000+(Q2592-1),$S$2:$S2591,0))),"","3")
))</f>
        <v>0</v>
      </c>
      <c r="M2592" t="b">
        <f ca="1">ISNUMBER(MATCH(S2592,$S$2:$S2591,0))</f>
        <v>0</v>
      </c>
      <c r="N2592">
        <f t="shared" ca="1" si="2925"/>
        <v>27</v>
      </c>
      <c r="O2592">
        <f t="shared" ca="1" si="2926"/>
        <v>89</v>
      </c>
      <c r="P2592">
        <f t="shared" ca="1" si="2927"/>
        <v>27</v>
      </c>
      <c r="Q2592">
        <f t="shared" ca="1" si="2928"/>
        <v>89</v>
      </c>
      <c r="R2592" t="str">
        <f ca="1">OFFSET('map portals'!$A$1,$O2592,$N2592)</f>
        <v>.</v>
      </c>
      <c r="S2592">
        <f t="shared" ca="1" si="2929"/>
        <v>27089</v>
      </c>
      <c r="T2592">
        <f t="shared" ca="1" si="2930"/>
        <v>356</v>
      </c>
    </row>
    <row r="2593" spans="1:20">
      <c r="A2593" s="3">
        <f t="shared" ca="1" si="2921"/>
        <v>2579</v>
      </c>
      <c r="B2593" s="3">
        <f t="shared" ca="1" si="2922"/>
        <v>2580</v>
      </c>
      <c r="C2593" s="3">
        <f t="shared" ref="C2593:I2593" ca="1" si="2959">B2593+IF(0=LEN(OFFSET($L$2,B2593,0)),1,0)</f>
        <v>2580</v>
      </c>
      <c r="D2593" s="3">
        <f t="shared" ca="1" si="2959"/>
        <v>2580</v>
      </c>
      <c r="E2593" s="3">
        <f t="shared" ca="1" si="2959"/>
        <v>2580</v>
      </c>
      <c r="F2593" s="3">
        <f t="shared" ca="1" si="2959"/>
        <v>2580</v>
      </c>
      <c r="G2593" s="3">
        <f t="shared" ca="1" si="2959"/>
        <v>2580</v>
      </c>
      <c r="H2593" s="3">
        <f t="shared" ca="1" si="2959"/>
        <v>2580</v>
      </c>
      <c r="I2593" s="3">
        <f t="shared" ca="1" si="2959"/>
        <v>2580</v>
      </c>
      <c r="J2593" s="3">
        <f ca="1">COUNTIF($A$2:$A2592,"="&amp;$A2593)+1</f>
        <v>1</v>
      </c>
      <c r="K2593">
        <f t="shared" ca="1" si="2924"/>
        <v>2</v>
      </c>
      <c r="L2593" t="str">
        <f ca="1">IF(M2593,"",
IF(R2593&lt;&gt;".",IF(OR(R2593="@",R2593="X"),"",MID(R2593,1,1)),
IF(OR(OFFSET('map portals'!$A$1,$Q2593,$P2593+1)="#",ISNUMBER(MATCH((P2593+1)*1000+Q2593,$S$2:$S2592,0))),"","0")
&amp;IF(OR(OFFSET('map portals'!$A$1,$Q2593+1,$P2593)="#",ISNUMBER(MATCH(P2593*1000+(Q2593+1),$S$2:$S2592,0))),"","1")
&amp;IF(OR(OFFSET('map portals'!$A$1,$Q2593,$P2593-1)="#",ISNUMBER(MATCH((P2593-1)*1000+Q2593,$S$2:$S2592,0))),"","2")
&amp;IF(OR(OFFSET('map portals'!$A$1,$Q2593-1,$P2593)="#",ISNUMBER(MATCH(P2593*1000+(Q2593-1),$S$2:$S2592,0))),"","3")
))</f>
        <v>123</v>
      </c>
      <c r="M2593" t="b">
        <f ca="1">ISNUMBER(MATCH(S2593,$S$2:$S2592,0))</f>
        <v>0</v>
      </c>
      <c r="N2593">
        <f t="shared" ca="1" si="2925"/>
        <v>25</v>
      </c>
      <c r="O2593">
        <f t="shared" ca="1" si="2926"/>
        <v>87</v>
      </c>
      <c r="P2593">
        <f t="shared" ca="1" si="2927"/>
        <v>25</v>
      </c>
      <c r="Q2593">
        <f t="shared" ca="1" si="2928"/>
        <v>87</v>
      </c>
      <c r="R2593" t="str">
        <f ca="1">OFFSET('map portals'!$A$1,$O2593,$N2593)</f>
        <v>.</v>
      </c>
      <c r="S2593">
        <f t="shared" ca="1" si="2929"/>
        <v>25087</v>
      </c>
      <c r="T2593">
        <f t="shared" ca="1" si="2930"/>
        <v>356</v>
      </c>
    </row>
    <row r="2594" spans="1:20">
      <c r="A2594" s="3">
        <f t="shared" ca="1" si="2921"/>
        <v>2580</v>
      </c>
      <c r="B2594" s="3">
        <f t="shared" ca="1" si="2922"/>
        <v>2581</v>
      </c>
      <c r="C2594" s="3">
        <f t="shared" ref="C2594:I2594" ca="1" si="2960">B2594+IF(0=LEN(OFFSET($L$2,B2594,0)),1,0)</f>
        <v>2581</v>
      </c>
      <c r="D2594" s="3">
        <f t="shared" ca="1" si="2960"/>
        <v>2581</v>
      </c>
      <c r="E2594" s="3">
        <f t="shared" ca="1" si="2960"/>
        <v>2581</v>
      </c>
      <c r="F2594" s="3">
        <f t="shared" ca="1" si="2960"/>
        <v>2581</v>
      </c>
      <c r="G2594" s="3">
        <f t="shared" ca="1" si="2960"/>
        <v>2581</v>
      </c>
      <c r="H2594" s="3">
        <f t="shared" ca="1" si="2960"/>
        <v>2581</v>
      </c>
      <c r="I2594" s="3">
        <f t="shared" ca="1" si="2960"/>
        <v>2581</v>
      </c>
      <c r="J2594" s="3">
        <f ca="1">COUNTIF($A$2:$A2593,"="&amp;$A2594)+1</f>
        <v>1</v>
      </c>
      <c r="K2594">
        <f t="shared" ca="1" si="2924"/>
        <v>3</v>
      </c>
      <c r="L2594" t="str">
        <f ca="1">IF(M2594,"",
IF(R2594&lt;&gt;".",IF(OR(R2594="@",R2594="X"),"",MID(R2594,1,1)),
IF(OR(OFFSET('map portals'!$A$1,$Q2594,$P2594+1)="#",ISNUMBER(MATCH((P2594+1)*1000+Q2594,$S$2:$S2593,0))),"","0")
&amp;IF(OR(OFFSET('map portals'!$A$1,$Q2594+1,$P2594)="#",ISNUMBER(MATCH(P2594*1000+(Q2594+1),$S$2:$S2593,0))),"","1")
&amp;IF(OR(OFFSET('map portals'!$A$1,$Q2594,$P2594-1)="#",ISNUMBER(MATCH((P2594-1)*1000+Q2594,$S$2:$S2593,0))),"","2")
&amp;IF(OR(OFFSET('map portals'!$A$1,$Q2594-1,$P2594)="#",ISNUMBER(MATCH(P2594*1000+(Q2594-1),$S$2:$S2593,0))),"","3")
))</f>
        <v/>
      </c>
      <c r="M2594" t="b">
        <f ca="1">ISNUMBER(MATCH(S2594,$S$2:$S2593,0))</f>
        <v>0</v>
      </c>
      <c r="N2594">
        <f t="shared" ca="1" si="2925"/>
        <v>27</v>
      </c>
      <c r="O2594">
        <f t="shared" ca="1" si="2926"/>
        <v>85</v>
      </c>
      <c r="P2594">
        <f t="shared" ca="1" si="2927"/>
        <v>27</v>
      </c>
      <c r="Q2594">
        <f t="shared" ca="1" si="2928"/>
        <v>85</v>
      </c>
      <c r="R2594" t="str">
        <f ca="1">OFFSET('map portals'!$A$1,$O2594,$N2594)</f>
        <v>.</v>
      </c>
      <c r="S2594">
        <f t="shared" ca="1" si="2929"/>
        <v>27085</v>
      </c>
      <c r="T2594">
        <f t="shared" ca="1" si="2930"/>
        <v>356</v>
      </c>
    </row>
    <row r="2595" spans="1:20">
      <c r="A2595" s="3">
        <f t="shared" ca="1" si="2921"/>
        <v>2581</v>
      </c>
      <c r="B2595" s="3">
        <f t="shared" ca="1" si="2922"/>
        <v>2582</v>
      </c>
      <c r="C2595" s="3">
        <f t="shared" ref="C2595:I2595" ca="1" si="2961">B2595+IF(0=LEN(OFFSET($L$2,B2595,0)),1,0)</f>
        <v>2582</v>
      </c>
      <c r="D2595" s="3">
        <f t="shared" ca="1" si="2961"/>
        <v>2582</v>
      </c>
      <c r="E2595" s="3">
        <f t="shared" ca="1" si="2961"/>
        <v>2582</v>
      </c>
      <c r="F2595" s="3">
        <f t="shared" ca="1" si="2961"/>
        <v>2582</v>
      </c>
      <c r="G2595" s="3">
        <f t="shared" ca="1" si="2961"/>
        <v>2582</v>
      </c>
      <c r="H2595" s="3">
        <f t="shared" ca="1" si="2961"/>
        <v>2582</v>
      </c>
      <c r="I2595" s="3">
        <f t="shared" ca="1" si="2961"/>
        <v>2582</v>
      </c>
      <c r="J2595" s="3">
        <f ca="1">COUNTIF($A$2:$A2594,"="&amp;$A2595)+1</f>
        <v>1</v>
      </c>
      <c r="K2595">
        <f t="shared" ca="1" si="2924"/>
        <v>0</v>
      </c>
      <c r="L2595" t="str">
        <f ca="1">IF(M2595,"",
IF(R2595&lt;&gt;".",IF(OR(R2595="@",R2595="X"),"",MID(R2595,1,1)),
IF(OR(OFFSET('map portals'!$A$1,$Q2595,$P2595+1)="#",ISNUMBER(MATCH((P2595+1)*1000+Q2595,$S$2:$S2594,0))),"","0")
&amp;IF(OR(OFFSET('map portals'!$A$1,$Q2595+1,$P2595)="#",ISNUMBER(MATCH(P2595*1000+(Q2595+1),$S$2:$S2594,0))),"","1")
&amp;IF(OR(OFFSET('map portals'!$A$1,$Q2595,$P2595-1)="#",ISNUMBER(MATCH((P2595-1)*1000+Q2595,$S$2:$S2594,0))),"","2")
&amp;IF(OR(OFFSET('map portals'!$A$1,$Q2595-1,$P2595)="#",ISNUMBER(MATCH(P2595*1000+(Q2595-1),$S$2:$S2594,0))),"","3")
))</f>
        <v/>
      </c>
      <c r="M2595" t="b">
        <f ca="1">ISNUMBER(MATCH(S2595,$S$2:$S2594,0))</f>
        <v>0</v>
      </c>
      <c r="N2595">
        <f t="shared" ca="1" si="2925"/>
        <v>97</v>
      </c>
      <c r="O2595">
        <f t="shared" ca="1" si="2926"/>
        <v>119</v>
      </c>
      <c r="P2595">
        <f t="shared" ca="1" si="2927"/>
        <v>97</v>
      </c>
      <c r="Q2595">
        <f t="shared" ca="1" si="2928"/>
        <v>119</v>
      </c>
      <c r="R2595" t="str">
        <f ca="1">OFFSET('map portals'!$A$1,$O2595,$N2595)</f>
        <v>.</v>
      </c>
      <c r="S2595">
        <f t="shared" ca="1" si="2929"/>
        <v>97119</v>
      </c>
      <c r="T2595">
        <f t="shared" ca="1" si="2930"/>
        <v>357</v>
      </c>
    </row>
    <row r="2596" spans="1:20">
      <c r="A2596" s="3">
        <f t="shared" ca="1" si="2921"/>
        <v>2582</v>
      </c>
      <c r="B2596" s="3">
        <f t="shared" ca="1" si="2922"/>
        <v>2583</v>
      </c>
      <c r="C2596" s="3">
        <f t="shared" ref="C2596:I2596" ca="1" si="2962">B2596+IF(0=LEN(OFFSET($L$2,B2596,0)),1,0)</f>
        <v>2583</v>
      </c>
      <c r="D2596" s="3">
        <f t="shared" ca="1" si="2962"/>
        <v>2583</v>
      </c>
      <c r="E2596" s="3">
        <f t="shared" ca="1" si="2962"/>
        <v>2583</v>
      </c>
      <c r="F2596" s="3">
        <f t="shared" ca="1" si="2962"/>
        <v>2583</v>
      </c>
      <c r="G2596" s="3">
        <f t="shared" ca="1" si="2962"/>
        <v>2583</v>
      </c>
      <c r="H2596" s="3">
        <f t="shared" ca="1" si="2962"/>
        <v>2583</v>
      </c>
      <c r="I2596" s="3">
        <f t="shared" ca="1" si="2962"/>
        <v>2583</v>
      </c>
      <c r="J2596" s="3">
        <f ca="1">COUNTIF($A$2:$A2595,"="&amp;$A2596)+1</f>
        <v>1</v>
      </c>
      <c r="K2596">
        <f t="shared" ca="1" si="2924"/>
        <v>1</v>
      </c>
      <c r="L2596" t="str">
        <f ca="1">IF(M2596,"",
IF(R2596&lt;&gt;".",IF(OR(R2596="@",R2596="X"),"",MID(R2596,1,1)),
IF(OR(OFFSET('map portals'!$A$1,$Q2596,$P2596+1)="#",ISNUMBER(MATCH((P2596+1)*1000+Q2596,$S$2:$S2595,0))),"","0")
&amp;IF(OR(OFFSET('map portals'!$A$1,$Q2596+1,$P2596)="#",ISNUMBER(MATCH(P2596*1000+(Q2596+1),$S$2:$S2595,0))),"","1")
&amp;IF(OR(OFFSET('map portals'!$A$1,$Q2596,$P2596-1)="#",ISNUMBER(MATCH((P2596-1)*1000+Q2596,$S$2:$S2595,0))),"","2")
&amp;IF(OR(OFFSET('map portals'!$A$1,$Q2596-1,$P2596)="#",ISNUMBER(MATCH(P2596*1000+(Q2596-1),$S$2:$S2595,0))),"","3")
))</f>
        <v>0</v>
      </c>
      <c r="M2596" t="b">
        <f ca="1">ISNUMBER(MATCH(S2596,$S$2:$S2595,0))</f>
        <v>0</v>
      </c>
      <c r="N2596">
        <f t="shared" ca="1" si="2925"/>
        <v>95</v>
      </c>
      <c r="O2596">
        <f t="shared" ca="1" si="2926"/>
        <v>121</v>
      </c>
      <c r="P2596">
        <f t="shared" ca="1" si="2927"/>
        <v>95</v>
      </c>
      <c r="Q2596">
        <f t="shared" ca="1" si="2928"/>
        <v>121</v>
      </c>
      <c r="R2596" t="str">
        <f ca="1">OFFSET('map portals'!$A$1,$O2596,$N2596)</f>
        <v>.</v>
      </c>
      <c r="S2596">
        <f t="shared" ca="1" si="2929"/>
        <v>95121</v>
      </c>
      <c r="T2596">
        <f t="shared" ca="1" si="2930"/>
        <v>357</v>
      </c>
    </row>
    <row r="2597" spans="1:20">
      <c r="A2597" s="3">
        <f t="shared" ca="1" si="2921"/>
        <v>2583</v>
      </c>
      <c r="B2597" s="3">
        <f t="shared" ca="1" si="2922"/>
        <v>2584</v>
      </c>
      <c r="C2597" s="3">
        <f t="shared" ref="C2597:I2597" ca="1" si="2963">B2597+IF(0=LEN(OFFSET($L$2,B2597,0)),1,0)</f>
        <v>2584</v>
      </c>
      <c r="D2597" s="3">
        <f t="shared" ca="1" si="2963"/>
        <v>2584</v>
      </c>
      <c r="E2597" s="3">
        <f t="shared" ca="1" si="2963"/>
        <v>2584</v>
      </c>
      <c r="F2597" s="3">
        <f t="shared" ca="1" si="2963"/>
        <v>2584</v>
      </c>
      <c r="G2597" s="3">
        <f t="shared" ca="1" si="2963"/>
        <v>2584</v>
      </c>
      <c r="H2597" s="3">
        <f t="shared" ca="1" si="2963"/>
        <v>2584</v>
      </c>
      <c r="I2597" s="3">
        <f t="shared" ca="1" si="2963"/>
        <v>2584</v>
      </c>
      <c r="J2597" s="3">
        <f ca="1">COUNTIF($A$2:$A2596,"="&amp;$A2597)+1</f>
        <v>1</v>
      </c>
      <c r="K2597">
        <f t="shared" ca="1" si="2924"/>
        <v>3</v>
      </c>
      <c r="L2597" t="str">
        <f ca="1">IF(M2597,"",
IF(R2597&lt;&gt;".",IF(OR(R2597="@",R2597="X"),"",MID(R2597,1,1)),
IF(OR(OFFSET('map portals'!$A$1,$Q2597,$P2597+1)="#",ISNUMBER(MATCH((P2597+1)*1000+Q2597,$S$2:$S2596,0))),"","0")
&amp;IF(OR(OFFSET('map portals'!$A$1,$Q2597+1,$P2597)="#",ISNUMBER(MATCH(P2597*1000+(Q2597+1),$S$2:$S2596,0))),"","1")
&amp;IF(OR(OFFSET('map portals'!$A$1,$Q2597,$P2597-1)="#",ISNUMBER(MATCH((P2597-1)*1000+Q2597,$S$2:$S2596,0))),"","2")
&amp;IF(OR(OFFSET('map portals'!$A$1,$Q2597-1,$P2597)="#",ISNUMBER(MATCH(P2597*1000+(Q2597-1),$S$2:$S2596,0))),"","3")
))</f>
        <v>03</v>
      </c>
      <c r="M2597" t="b">
        <f ca="1">ISNUMBER(MATCH(S2597,$S$2:$S2596,0))</f>
        <v>0</v>
      </c>
      <c r="N2597">
        <f t="shared" ca="1" si="2925"/>
        <v>95</v>
      </c>
      <c r="O2597">
        <f t="shared" ca="1" si="2926"/>
        <v>117</v>
      </c>
      <c r="P2597">
        <f t="shared" ca="1" si="2927"/>
        <v>95</v>
      </c>
      <c r="Q2597">
        <f t="shared" ca="1" si="2928"/>
        <v>117</v>
      </c>
      <c r="R2597" t="str">
        <f ca="1">OFFSET('map portals'!$A$1,$O2597,$N2597)</f>
        <v>.</v>
      </c>
      <c r="S2597">
        <f t="shared" ca="1" si="2929"/>
        <v>95117</v>
      </c>
      <c r="T2597">
        <f t="shared" ca="1" si="2930"/>
        <v>357</v>
      </c>
    </row>
    <row r="2598" spans="1:20">
      <c r="A2598" s="3">
        <f t="shared" ca="1" si="2921"/>
        <v>2584</v>
      </c>
      <c r="B2598" s="3">
        <f t="shared" ca="1" si="2922"/>
        <v>2585</v>
      </c>
      <c r="C2598" s="3">
        <f t="shared" ref="C2598:I2598" ca="1" si="2964">B2598+IF(0=LEN(OFFSET($L$2,B2598,0)),1,0)</f>
        <v>2585</v>
      </c>
      <c r="D2598" s="3">
        <f t="shared" ca="1" si="2964"/>
        <v>2585</v>
      </c>
      <c r="E2598" s="3">
        <f t="shared" ca="1" si="2964"/>
        <v>2585</v>
      </c>
      <c r="F2598" s="3">
        <f t="shared" ca="1" si="2964"/>
        <v>2585</v>
      </c>
      <c r="G2598" s="3">
        <f t="shared" ca="1" si="2964"/>
        <v>2585</v>
      </c>
      <c r="H2598" s="3">
        <f t="shared" ca="1" si="2964"/>
        <v>2585</v>
      </c>
      <c r="I2598" s="3">
        <f t="shared" ca="1" si="2964"/>
        <v>2585</v>
      </c>
      <c r="J2598" s="3">
        <f ca="1">COUNTIF($A$2:$A2597,"="&amp;$A2598)+1</f>
        <v>1</v>
      </c>
      <c r="K2598">
        <f t="shared" ca="1" si="2924"/>
        <v>0</v>
      </c>
      <c r="L2598" t="str">
        <f ca="1">IF(M2598,"",
IF(R2598&lt;&gt;".",IF(OR(R2598="@",R2598="X"),"",MID(R2598,1,1)),
IF(OR(OFFSET('map portals'!$A$1,$Q2598,$P2598+1)="#",ISNUMBER(MATCH((P2598+1)*1000+Q2598,$S$2:$S2597,0))),"","0")
&amp;IF(OR(OFFSET('map portals'!$A$1,$Q2598+1,$P2598)="#",ISNUMBER(MATCH(P2598*1000+(Q2598+1),$S$2:$S2597,0))),"","1")
&amp;IF(OR(OFFSET('map portals'!$A$1,$Q2598,$P2598-1)="#",ISNUMBER(MATCH((P2598-1)*1000+Q2598,$S$2:$S2597,0))),"","2")
&amp;IF(OR(OFFSET('map portals'!$A$1,$Q2598-1,$P2598)="#",ISNUMBER(MATCH(P2598*1000+(Q2598-1),$S$2:$S2597,0))),"","3")
))</f>
        <v/>
      </c>
      <c r="M2598" t="b">
        <f ca="1">ISNUMBER(MATCH(S2598,$S$2:$S2597,0))</f>
        <v>0</v>
      </c>
      <c r="N2598">
        <f t="shared" ca="1" si="2925"/>
        <v>93</v>
      </c>
      <c r="O2598">
        <f t="shared" ca="1" si="2926"/>
        <v>115</v>
      </c>
      <c r="P2598">
        <f t="shared" ca="1" si="2927"/>
        <v>93</v>
      </c>
      <c r="Q2598">
        <f t="shared" ca="1" si="2928"/>
        <v>115</v>
      </c>
      <c r="R2598" t="str">
        <f ca="1">OFFSET('map portals'!$A$1,$O2598,$N2598)</f>
        <v>.</v>
      </c>
      <c r="S2598">
        <f t="shared" ca="1" si="2929"/>
        <v>93115</v>
      </c>
      <c r="T2598">
        <f t="shared" ca="1" si="2930"/>
        <v>357</v>
      </c>
    </row>
    <row r="2599" spans="1:20">
      <c r="A2599" s="3">
        <f t="shared" ca="1" si="2921"/>
        <v>2585</v>
      </c>
      <c r="B2599" s="3">
        <f t="shared" ca="1" si="2922"/>
        <v>2586</v>
      </c>
      <c r="C2599" s="3">
        <f t="shared" ref="C2599:I2599" ca="1" si="2965">B2599+IF(0=LEN(OFFSET($L$2,B2599,0)),1,0)</f>
        <v>2586</v>
      </c>
      <c r="D2599" s="3">
        <f t="shared" ca="1" si="2965"/>
        <v>2586</v>
      </c>
      <c r="E2599" s="3">
        <f t="shared" ca="1" si="2965"/>
        <v>2586</v>
      </c>
      <c r="F2599" s="3">
        <f t="shared" ca="1" si="2965"/>
        <v>2586</v>
      </c>
      <c r="G2599" s="3">
        <f t="shared" ca="1" si="2965"/>
        <v>2586</v>
      </c>
      <c r="H2599" s="3">
        <f t="shared" ca="1" si="2965"/>
        <v>2586</v>
      </c>
      <c r="I2599" s="3">
        <f t="shared" ca="1" si="2965"/>
        <v>2586</v>
      </c>
      <c r="J2599" s="3">
        <f ca="1">COUNTIF($A$2:$A2598,"="&amp;$A2599)+1</f>
        <v>1</v>
      </c>
      <c r="K2599">
        <f t="shared" ca="1" si="2924"/>
        <v>3</v>
      </c>
      <c r="L2599" t="str">
        <f ca="1">IF(M2599,"",
IF(R2599&lt;&gt;".",IF(OR(R2599="@",R2599="X"),"",MID(R2599,1,1)),
IF(OR(OFFSET('map portals'!$A$1,$Q2599,$P2599+1)="#",ISNUMBER(MATCH((P2599+1)*1000+Q2599,$S$2:$S2598,0))),"","0")
&amp;IF(OR(OFFSET('map portals'!$A$1,$Q2599+1,$P2599)="#",ISNUMBER(MATCH(P2599*1000+(Q2599+1),$S$2:$S2598,0))),"","1")
&amp;IF(OR(OFFSET('map portals'!$A$1,$Q2599,$P2599-1)="#",ISNUMBER(MATCH((P2599-1)*1000+Q2599,$S$2:$S2598,0))),"","2")
&amp;IF(OR(OFFSET('map portals'!$A$1,$Q2599-1,$P2599)="#",ISNUMBER(MATCH(P2599*1000+(Q2599-1),$S$2:$S2598,0))),"","3")
))</f>
        <v>03</v>
      </c>
      <c r="M2599" t="b">
        <f ca="1">ISNUMBER(MATCH(S2599,$S$2:$S2598,0))</f>
        <v>0</v>
      </c>
      <c r="N2599">
        <f t="shared" ca="1" si="2925"/>
        <v>91</v>
      </c>
      <c r="O2599">
        <f t="shared" ca="1" si="2926"/>
        <v>113</v>
      </c>
      <c r="P2599">
        <f t="shared" ca="1" si="2927"/>
        <v>91</v>
      </c>
      <c r="Q2599">
        <f t="shared" ca="1" si="2928"/>
        <v>113</v>
      </c>
      <c r="R2599" t="str">
        <f ca="1">OFFSET('map portals'!$A$1,$O2599,$N2599)</f>
        <v>.</v>
      </c>
      <c r="S2599">
        <f t="shared" ca="1" si="2929"/>
        <v>91113</v>
      </c>
      <c r="T2599">
        <f t="shared" ca="1" si="2930"/>
        <v>357</v>
      </c>
    </row>
    <row r="2600" spans="1:20">
      <c r="A2600" s="3">
        <f t="shared" ca="1" si="2921"/>
        <v>2586</v>
      </c>
      <c r="B2600" s="3">
        <f t="shared" ca="1" si="2922"/>
        <v>2587</v>
      </c>
      <c r="C2600" s="3">
        <f t="shared" ref="C2600:I2600" ca="1" si="2966">B2600+IF(0=LEN(OFFSET($L$2,B2600,0)),1,0)</f>
        <v>2587</v>
      </c>
      <c r="D2600" s="3">
        <f t="shared" ca="1" si="2966"/>
        <v>2587</v>
      </c>
      <c r="E2600" s="3">
        <f t="shared" ca="1" si="2966"/>
        <v>2587</v>
      </c>
      <c r="F2600" s="3">
        <f t="shared" ca="1" si="2966"/>
        <v>2587</v>
      </c>
      <c r="G2600" s="3">
        <f t="shared" ca="1" si="2966"/>
        <v>2587</v>
      </c>
      <c r="H2600" s="3">
        <f t="shared" ca="1" si="2966"/>
        <v>2587</v>
      </c>
      <c r="I2600" s="3">
        <f t="shared" ca="1" si="2966"/>
        <v>2587</v>
      </c>
      <c r="J2600" s="3">
        <f ca="1">COUNTIF($A$2:$A2599,"="&amp;$A2600)+1</f>
        <v>1</v>
      </c>
      <c r="K2600">
        <f t="shared" ca="1" si="2924"/>
        <v>2</v>
      </c>
      <c r="L2600" t="str">
        <f ca="1">IF(M2600,"",
IF(R2600&lt;&gt;".",IF(OR(R2600="@",R2600="X"),"",MID(R2600,1,1)),
IF(OR(OFFSET('map portals'!$A$1,$Q2600,$P2600+1)="#",ISNUMBER(MATCH((P2600+1)*1000+Q2600,$S$2:$S2599,0))),"","0")
&amp;IF(OR(OFFSET('map portals'!$A$1,$Q2600+1,$P2600)="#",ISNUMBER(MATCH(P2600*1000+(Q2600+1),$S$2:$S2599,0))),"","1")
&amp;IF(OR(OFFSET('map portals'!$A$1,$Q2600,$P2600-1)="#",ISNUMBER(MATCH((P2600-1)*1000+Q2600,$S$2:$S2599,0))),"","2")
&amp;IF(OR(OFFSET('map portals'!$A$1,$Q2600-1,$P2600)="#",ISNUMBER(MATCH(P2600*1000+(Q2600-1),$S$2:$S2599,0))),"","3")
))</f>
        <v/>
      </c>
      <c r="M2600" t="b">
        <f ca="1">ISNUMBER(MATCH(S2600,$S$2:$S2599,0))</f>
        <v>0</v>
      </c>
      <c r="N2600">
        <f t="shared" ca="1" si="2925"/>
        <v>87</v>
      </c>
      <c r="O2600">
        <f t="shared" ca="1" si="2926"/>
        <v>113</v>
      </c>
      <c r="P2600">
        <f t="shared" ca="1" si="2927"/>
        <v>87</v>
      </c>
      <c r="Q2600">
        <f t="shared" ca="1" si="2928"/>
        <v>113</v>
      </c>
      <c r="R2600" t="str">
        <f ca="1">OFFSET('map portals'!$A$1,$O2600,$N2600)</f>
        <v>.</v>
      </c>
      <c r="S2600">
        <f t="shared" ca="1" si="2929"/>
        <v>87113</v>
      </c>
      <c r="T2600">
        <f t="shared" ca="1" si="2930"/>
        <v>357</v>
      </c>
    </row>
    <row r="2601" spans="1:20">
      <c r="A2601" s="3">
        <f t="shared" ca="1" si="2921"/>
        <v>2587</v>
      </c>
      <c r="B2601" s="3">
        <f t="shared" ca="1" si="2922"/>
        <v>2588</v>
      </c>
      <c r="C2601" s="3">
        <f t="shared" ref="C2601:I2601" ca="1" si="2967">B2601+IF(0=LEN(OFFSET($L$2,B2601,0)),1,0)</f>
        <v>2588</v>
      </c>
      <c r="D2601" s="3">
        <f t="shared" ca="1" si="2967"/>
        <v>2588</v>
      </c>
      <c r="E2601" s="3">
        <f t="shared" ca="1" si="2967"/>
        <v>2588</v>
      </c>
      <c r="F2601" s="3">
        <f t="shared" ca="1" si="2967"/>
        <v>2588</v>
      </c>
      <c r="G2601" s="3">
        <f t="shared" ca="1" si="2967"/>
        <v>2588</v>
      </c>
      <c r="H2601" s="3">
        <f t="shared" ca="1" si="2967"/>
        <v>2588</v>
      </c>
      <c r="I2601" s="3">
        <f t="shared" ca="1" si="2967"/>
        <v>2588</v>
      </c>
      <c r="J2601" s="3">
        <f ca="1">COUNTIF($A$2:$A2600,"="&amp;$A2601)+1</f>
        <v>1</v>
      </c>
      <c r="K2601">
        <f t="shared" ca="1" si="2924"/>
        <v>3</v>
      </c>
      <c r="L2601" t="str">
        <f ca="1">IF(M2601,"",
IF(R2601&lt;&gt;".",IF(OR(R2601="@",R2601="X"),"",MID(R2601,1,1)),
IF(OR(OFFSET('map portals'!$A$1,$Q2601,$P2601+1)="#",ISNUMBER(MATCH((P2601+1)*1000+Q2601,$S$2:$S2600,0))),"","0")
&amp;IF(OR(OFFSET('map portals'!$A$1,$Q2601+1,$P2601)="#",ISNUMBER(MATCH(P2601*1000+(Q2601+1),$S$2:$S2600,0))),"","1")
&amp;IF(OR(OFFSET('map portals'!$A$1,$Q2601,$P2601-1)="#",ISNUMBER(MATCH((P2601-1)*1000+Q2601,$S$2:$S2600,0))),"","2")
&amp;IF(OR(OFFSET('map portals'!$A$1,$Q2601-1,$P2601)="#",ISNUMBER(MATCH(P2601*1000+(Q2601-1),$S$2:$S2600,0))),"","3")
))</f>
        <v/>
      </c>
      <c r="M2601" t="b">
        <f ca="1">ISNUMBER(MATCH(S2601,$S$2:$S2600,0))</f>
        <v>0</v>
      </c>
      <c r="N2601">
        <f t="shared" ca="1" si="2925"/>
        <v>89</v>
      </c>
      <c r="O2601">
        <f t="shared" ca="1" si="2926"/>
        <v>111</v>
      </c>
      <c r="P2601">
        <f t="shared" ca="1" si="2927"/>
        <v>89</v>
      </c>
      <c r="Q2601">
        <f t="shared" ca="1" si="2928"/>
        <v>111</v>
      </c>
      <c r="R2601" t="str">
        <f ca="1">OFFSET('map portals'!$A$1,$O2601,$N2601)</f>
        <v>.</v>
      </c>
      <c r="S2601">
        <f t="shared" ca="1" si="2929"/>
        <v>89111</v>
      </c>
      <c r="T2601">
        <f t="shared" ca="1" si="2930"/>
        <v>357</v>
      </c>
    </row>
    <row r="2602" spans="1:20">
      <c r="A2602" s="3">
        <f t="shared" ca="1" si="2921"/>
        <v>2588</v>
      </c>
      <c r="B2602" s="3">
        <f t="shared" ca="1" si="2922"/>
        <v>2589</v>
      </c>
      <c r="C2602" s="3">
        <f t="shared" ref="C2602:I2602" ca="1" si="2968">B2602+IF(0=LEN(OFFSET($L$2,B2602,0)),1,0)</f>
        <v>2589</v>
      </c>
      <c r="D2602" s="3">
        <f t="shared" ca="1" si="2968"/>
        <v>2589</v>
      </c>
      <c r="E2602" s="3">
        <f t="shared" ca="1" si="2968"/>
        <v>2589</v>
      </c>
      <c r="F2602" s="3">
        <f t="shared" ca="1" si="2968"/>
        <v>2589</v>
      </c>
      <c r="G2602" s="3">
        <f t="shared" ca="1" si="2968"/>
        <v>2589</v>
      </c>
      <c r="H2602" s="3">
        <f t="shared" ca="1" si="2968"/>
        <v>2589</v>
      </c>
      <c r="I2602" s="3">
        <f t="shared" ca="1" si="2968"/>
        <v>2589</v>
      </c>
      <c r="J2602" s="3">
        <f ca="1">COUNTIF($A$2:$A2601,"="&amp;$A2602)+1</f>
        <v>1</v>
      </c>
      <c r="K2602">
        <f t="shared" ca="1" si="2924"/>
        <v>0</v>
      </c>
      <c r="L2602" t="str">
        <f ca="1">IF(M2602,"",
IF(R2602&lt;&gt;".",IF(OR(R2602="@",R2602="X"),"",MID(R2602,1,1)),
IF(OR(OFFSET('map portals'!$A$1,$Q2602,$P2602+1)="#",ISNUMBER(MATCH((P2602+1)*1000+Q2602,$S$2:$S2601,0))),"","0")
&amp;IF(OR(OFFSET('map portals'!$A$1,$Q2602+1,$P2602)="#",ISNUMBER(MATCH(P2602*1000+(Q2602+1),$S$2:$S2601,0))),"","1")
&amp;IF(OR(OFFSET('map portals'!$A$1,$Q2602,$P2602-1)="#",ISNUMBER(MATCH((P2602-1)*1000+Q2602,$S$2:$S2601,0))),"","2")
&amp;IF(OR(OFFSET('map portals'!$A$1,$Q2602-1,$P2602)="#",ISNUMBER(MATCH(P2602*1000+(Q2602-1),$S$2:$S2601,0))),"","3")
))</f>
        <v/>
      </c>
      <c r="M2602" t="b">
        <f ca="1">ISNUMBER(MATCH(S2602,$S$2:$S2601,0))</f>
        <v>0</v>
      </c>
      <c r="N2602">
        <f t="shared" ca="1" si="2925"/>
        <v>77</v>
      </c>
      <c r="O2602">
        <f t="shared" ca="1" si="2926"/>
        <v>111</v>
      </c>
      <c r="P2602">
        <f t="shared" ca="1" si="2927"/>
        <v>77</v>
      </c>
      <c r="Q2602">
        <f t="shared" ca="1" si="2928"/>
        <v>111</v>
      </c>
      <c r="R2602" t="str">
        <f ca="1">OFFSET('map portals'!$A$1,$O2602,$N2602)</f>
        <v>.</v>
      </c>
      <c r="S2602">
        <f t="shared" ca="1" si="2929"/>
        <v>77111</v>
      </c>
      <c r="T2602">
        <f t="shared" ca="1" si="2930"/>
        <v>357</v>
      </c>
    </row>
    <row r="2603" spans="1:20">
      <c r="A2603" s="3">
        <f t="shared" ca="1" si="2921"/>
        <v>2589</v>
      </c>
      <c r="B2603" s="3">
        <f t="shared" ca="1" si="2922"/>
        <v>2590</v>
      </c>
      <c r="C2603" s="3">
        <f t="shared" ref="C2603:I2603" ca="1" si="2969">B2603+IF(0=LEN(OFFSET($L$2,B2603,0)),1,0)</f>
        <v>2590</v>
      </c>
      <c r="D2603" s="3">
        <f t="shared" ca="1" si="2969"/>
        <v>2590</v>
      </c>
      <c r="E2603" s="3">
        <f t="shared" ca="1" si="2969"/>
        <v>2590</v>
      </c>
      <c r="F2603" s="3">
        <f t="shared" ca="1" si="2969"/>
        <v>2590</v>
      </c>
      <c r="G2603" s="3">
        <f t="shared" ca="1" si="2969"/>
        <v>2590</v>
      </c>
      <c r="H2603" s="3">
        <f t="shared" ca="1" si="2969"/>
        <v>2590</v>
      </c>
      <c r="I2603" s="3">
        <f t="shared" ca="1" si="2969"/>
        <v>2590</v>
      </c>
      <c r="J2603" s="3">
        <f ca="1">COUNTIF($A$2:$A2602,"="&amp;$A2603)+1</f>
        <v>1</v>
      </c>
      <c r="K2603">
        <f t="shared" ca="1" si="2924"/>
        <v>3</v>
      </c>
      <c r="L2603" t="str">
        <f ca="1">IF(M2603,"",
IF(R2603&lt;&gt;".",IF(OR(R2603="@",R2603="X"),"",MID(R2603,1,1)),
IF(OR(OFFSET('map portals'!$A$1,$Q2603,$P2603+1)="#",ISNUMBER(MATCH((P2603+1)*1000+Q2603,$S$2:$S2602,0))),"","0")
&amp;IF(OR(OFFSET('map portals'!$A$1,$Q2603+1,$P2603)="#",ISNUMBER(MATCH(P2603*1000+(Q2603+1),$S$2:$S2602,0))),"","1")
&amp;IF(OR(OFFSET('map portals'!$A$1,$Q2603,$P2603-1)="#",ISNUMBER(MATCH((P2603-1)*1000+Q2603,$S$2:$S2602,0))),"","2")
&amp;IF(OR(OFFSET('map portals'!$A$1,$Q2603-1,$P2603)="#",ISNUMBER(MATCH(P2603*1000+(Q2603-1),$S$2:$S2602,0))),"","3")
))</f>
        <v>03</v>
      </c>
      <c r="M2603" t="b">
        <f ca="1">ISNUMBER(MATCH(S2603,$S$2:$S2602,0))</f>
        <v>0</v>
      </c>
      <c r="N2603">
        <f t="shared" ca="1" si="2925"/>
        <v>75</v>
      </c>
      <c r="O2603">
        <f t="shared" ca="1" si="2926"/>
        <v>109</v>
      </c>
      <c r="P2603">
        <f t="shared" ca="1" si="2927"/>
        <v>75</v>
      </c>
      <c r="Q2603">
        <f t="shared" ca="1" si="2928"/>
        <v>109</v>
      </c>
      <c r="R2603" t="str">
        <f ca="1">OFFSET('map portals'!$A$1,$O2603,$N2603)</f>
        <v>.</v>
      </c>
      <c r="S2603">
        <f t="shared" ca="1" si="2929"/>
        <v>75109</v>
      </c>
      <c r="T2603">
        <f t="shared" ca="1" si="2930"/>
        <v>357</v>
      </c>
    </row>
    <row r="2604" spans="1:20">
      <c r="A2604" s="3">
        <f t="shared" ca="1" si="2921"/>
        <v>2590</v>
      </c>
      <c r="B2604" s="3">
        <f t="shared" ca="1" si="2922"/>
        <v>2591</v>
      </c>
      <c r="C2604" s="3">
        <f t="shared" ref="C2604:I2604" ca="1" si="2970">B2604+IF(0=LEN(OFFSET($L$2,B2604,0)),1,0)</f>
        <v>2591</v>
      </c>
      <c r="D2604" s="3">
        <f t="shared" ca="1" si="2970"/>
        <v>2591</v>
      </c>
      <c r="E2604" s="3">
        <f t="shared" ca="1" si="2970"/>
        <v>2591</v>
      </c>
      <c r="F2604" s="3">
        <f t="shared" ca="1" si="2970"/>
        <v>2591</v>
      </c>
      <c r="G2604" s="3">
        <f t="shared" ca="1" si="2970"/>
        <v>2591</v>
      </c>
      <c r="H2604" s="3">
        <f t="shared" ca="1" si="2970"/>
        <v>2591</v>
      </c>
      <c r="I2604" s="3">
        <f t="shared" ca="1" si="2970"/>
        <v>2591</v>
      </c>
      <c r="J2604" s="3">
        <f ca="1">COUNTIF($A$2:$A2603,"="&amp;$A2604)+1</f>
        <v>1</v>
      </c>
      <c r="K2604">
        <f t="shared" ca="1" si="2924"/>
        <v>0</v>
      </c>
      <c r="L2604" t="str">
        <f ca="1">IF(M2604,"",
IF(R2604&lt;&gt;".",IF(OR(R2604="@",R2604="X"),"",MID(R2604,1,1)),
IF(OR(OFFSET('map portals'!$A$1,$Q2604,$P2604+1)="#",ISNUMBER(MATCH((P2604+1)*1000+Q2604,$S$2:$S2603,0))),"","0")
&amp;IF(OR(OFFSET('map portals'!$A$1,$Q2604+1,$P2604)="#",ISNUMBER(MATCH(P2604*1000+(Q2604+1),$S$2:$S2603,0))),"","1")
&amp;IF(OR(OFFSET('map portals'!$A$1,$Q2604,$P2604-1)="#",ISNUMBER(MATCH((P2604-1)*1000+Q2604,$S$2:$S2603,0))),"","2")
&amp;IF(OR(OFFSET('map portals'!$A$1,$Q2604-1,$P2604)="#",ISNUMBER(MATCH(P2604*1000+(Q2604-1),$S$2:$S2603,0))),"","3")
))</f>
        <v>0</v>
      </c>
      <c r="M2604" t="b">
        <f ca="1">ISNUMBER(MATCH(S2604,$S$2:$S2603,0))</f>
        <v>0</v>
      </c>
      <c r="N2604">
        <f t="shared" ca="1" si="2925"/>
        <v>28</v>
      </c>
      <c r="O2604">
        <f t="shared" ca="1" si="2926"/>
        <v>89</v>
      </c>
      <c r="P2604">
        <f t="shared" ca="1" si="2927"/>
        <v>28</v>
      </c>
      <c r="Q2604">
        <f t="shared" ca="1" si="2928"/>
        <v>89</v>
      </c>
      <c r="R2604" t="str">
        <f ca="1">OFFSET('map portals'!$A$1,$O2604,$N2604)</f>
        <v>.</v>
      </c>
      <c r="S2604">
        <f t="shared" ca="1" si="2929"/>
        <v>28089</v>
      </c>
      <c r="T2604">
        <f t="shared" ca="1" si="2930"/>
        <v>357</v>
      </c>
    </row>
    <row r="2605" spans="1:20">
      <c r="A2605" s="3">
        <f t="shared" ca="1" si="2921"/>
        <v>2591</v>
      </c>
      <c r="B2605" s="3">
        <f t="shared" ca="1" si="2922"/>
        <v>2591</v>
      </c>
      <c r="C2605" s="3">
        <f t="shared" ref="C2605:I2605" ca="1" si="2971">B2605+IF(0=LEN(OFFSET($L$2,B2605,0)),1,0)</f>
        <v>2591</v>
      </c>
      <c r="D2605" s="3">
        <f t="shared" ca="1" si="2971"/>
        <v>2591</v>
      </c>
      <c r="E2605" s="3">
        <f t="shared" ca="1" si="2971"/>
        <v>2591</v>
      </c>
      <c r="F2605" s="3">
        <f t="shared" ca="1" si="2971"/>
        <v>2591</v>
      </c>
      <c r="G2605" s="3">
        <f t="shared" ca="1" si="2971"/>
        <v>2591</v>
      </c>
      <c r="H2605" s="3">
        <f t="shared" ca="1" si="2971"/>
        <v>2591</v>
      </c>
      <c r="I2605" s="3">
        <f t="shared" ca="1" si="2971"/>
        <v>2591</v>
      </c>
      <c r="J2605" s="3">
        <f ca="1">COUNTIF($A$2:$A2604,"="&amp;$A2605)+1</f>
        <v>1</v>
      </c>
      <c r="K2605">
        <f t="shared" ca="1" si="2924"/>
        <v>1</v>
      </c>
      <c r="L2605" t="str">
        <f ca="1">IF(M2605,"",
IF(R2605&lt;&gt;".",IF(OR(R2605="@",R2605="X"),"",MID(R2605,1,1)),
IF(OR(OFFSET('map portals'!$A$1,$Q2605,$P2605+1)="#",ISNUMBER(MATCH((P2605+1)*1000+Q2605,$S$2:$S2604,0))),"","0")
&amp;IF(OR(OFFSET('map portals'!$A$1,$Q2605+1,$P2605)="#",ISNUMBER(MATCH(P2605*1000+(Q2605+1),$S$2:$S2604,0))),"","1")
&amp;IF(OR(OFFSET('map portals'!$A$1,$Q2605,$P2605-1)="#",ISNUMBER(MATCH((P2605-1)*1000+Q2605,$S$2:$S2604,0))),"","2")
&amp;IF(OR(OFFSET('map portals'!$A$1,$Q2605-1,$P2605)="#",ISNUMBER(MATCH(P2605*1000+(Q2605-1),$S$2:$S2604,0))),"","3")
))</f>
        <v>1</v>
      </c>
      <c r="M2605" t="b">
        <f ca="1">ISNUMBER(MATCH(S2605,$S$2:$S2604,0))</f>
        <v>0</v>
      </c>
      <c r="N2605">
        <f t="shared" ca="1" si="2925"/>
        <v>25</v>
      </c>
      <c r="O2605">
        <f t="shared" ca="1" si="2926"/>
        <v>88</v>
      </c>
      <c r="P2605">
        <f t="shared" ca="1" si="2927"/>
        <v>25</v>
      </c>
      <c r="Q2605">
        <f t="shared" ca="1" si="2928"/>
        <v>88</v>
      </c>
      <c r="R2605" t="str">
        <f ca="1">OFFSET('map portals'!$A$1,$O2605,$N2605)</f>
        <v>.</v>
      </c>
      <c r="S2605">
        <f t="shared" ca="1" si="2929"/>
        <v>25088</v>
      </c>
      <c r="T2605">
        <f t="shared" ca="1" si="2930"/>
        <v>357</v>
      </c>
    </row>
    <row r="2606" spans="1:20">
      <c r="A2606" s="3">
        <f t="shared" ca="1" si="2921"/>
        <v>2591</v>
      </c>
      <c r="B2606" s="3">
        <f t="shared" ca="1" si="2922"/>
        <v>2591</v>
      </c>
      <c r="C2606" s="3">
        <f t="shared" ref="C2606:I2606" ca="1" si="2972">B2606+IF(0=LEN(OFFSET($L$2,B2606,0)),1,0)</f>
        <v>2591</v>
      </c>
      <c r="D2606" s="3">
        <f t="shared" ca="1" si="2972"/>
        <v>2591</v>
      </c>
      <c r="E2606" s="3">
        <f t="shared" ca="1" si="2972"/>
        <v>2591</v>
      </c>
      <c r="F2606" s="3">
        <f t="shared" ca="1" si="2972"/>
        <v>2591</v>
      </c>
      <c r="G2606" s="3">
        <f t="shared" ca="1" si="2972"/>
        <v>2591</v>
      </c>
      <c r="H2606" s="3">
        <f t="shared" ca="1" si="2972"/>
        <v>2591</v>
      </c>
      <c r="I2606" s="3">
        <f t="shared" ca="1" si="2972"/>
        <v>2591</v>
      </c>
      <c r="J2606" s="3">
        <f ca="1">COUNTIF($A$2:$A2605,"="&amp;$A2606)+1</f>
        <v>2</v>
      </c>
      <c r="K2606">
        <f t="shared" ca="1" si="2924"/>
        <v>2</v>
      </c>
      <c r="L2606" t="str">
        <f ca="1">IF(M2606,"",
IF(R2606&lt;&gt;".",IF(OR(R2606="@",R2606="X"),"",MID(R2606,1,1)),
IF(OR(OFFSET('map portals'!$A$1,$Q2606,$P2606+1)="#",ISNUMBER(MATCH((P2606+1)*1000+Q2606,$S$2:$S2605,0))),"","0")
&amp;IF(OR(OFFSET('map portals'!$A$1,$Q2606+1,$P2606)="#",ISNUMBER(MATCH(P2606*1000+(Q2606+1),$S$2:$S2605,0))),"","1")
&amp;IF(OR(OFFSET('map portals'!$A$1,$Q2606,$P2606-1)="#",ISNUMBER(MATCH((P2606-1)*1000+Q2606,$S$2:$S2605,0))),"","2")
&amp;IF(OR(OFFSET('map portals'!$A$1,$Q2606-1,$P2606)="#",ISNUMBER(MATCH(P2606*1000+(Q2606-1),$S$2:$S2605,0))),"","3")
))</f>
        <v>2</v>
      </c>
      <c r="M2606" t="b">
        <f ca="1">ISNUMBER(MATCH(S2606,$S$2:$S2605,0))</f>
        <v>0</v>
      </c>
      <c r="N2606">
        <f t="shared" ca="1" si="2925"/>
        <v>24</v>
      </c>
      <c r="O2606">
        <f t="shared" ca="1" si="2926"/>
        <v>87</v>
      </c>
      <c r="P2606">
        <f t="shared" ca="1" si="2927"/>
        <v>24</v>
      </c>
      <c r="Q2606">
        <f t="shared" ca="1" si="2928"/>
        <v>87</v>
      </c>
      <c r="R2606" t="str">
        <f ca="1">OFFSET('map portals'!$A$1,$O2606,$N2606)</f>
        <v>.</v>
      </c>
      <c r="S2606">
        <f t="shared" ca="1" si="2929"/>
        <v>24087</v>
      </c>
      <c r="T2606">
        <f t="shared" ca="1" si="2930"/>
        <v>357</v>
      </c>
    </row>
    <row r="2607" spans="1:20">
      <c r="A2607" s="3">
        <f t="shared" ca="1" si="2921"/>
        <v>2591</v>
      </c>
      <c r="B2607" s="3">
        <f t="shared" ca="1" si="2922"/>
        <v>2592</v>
      </c>
      <c r="C2607" s="3">
        <f t="shared" ref="C2607:I2607" ca="1" si="2973">B2607+IF(0=LEN(OFFSET($L$2,B2607,0)),1,0)</f>
        <v>2593</v>
      </c>
      <c r="D2607" s="3">
        <f t="shared" ca="1" si="2973"/>
        <v>2594</v>
      </c>
      <c r="E2607" s="3">
        <f t="shared" ca="1" si="2973"/>
        <v>2594</v>
      </c>
      <c r="F2607" s="3">
        <f t="shared" ca="1" si="2973"/>
        <v>2594</v>
      </c>
      <c r="G2607" s="3">
        <f t="shared" ca="1" si="2973"/>
        <v>2594</v>
      </c>
      <c r="H2607" s="3">
        <f t="shared" ca="1" si="2973"/>
        <v>2594</v>
      </c>
      <c r="I2607" s="3">
        <f t="shared" ca="1" si="2973"/>
        <v>2594</v>
      </c>
      <c r="J2607" s="3">
        <f ca="1">COUNTIF($A$2:$A2606,"="&amp;$A2607)+1</f>
        <v>3</v>
      </c>
      <c r="K2607">
        <f t="shared" ca="1" si="2924"/>
        <v>3</v>
      </c>
      <c r="L2607" t="str">
        <f ca="1">IF(M2607,"",
IF(R2607&lt;&gt;".",IF(OR(R2607="@",R2607="X"),"",MID(R2607,1,1)),
IF(OR(OFFSET('map portals'!$A$1,$Q2607,$P2607+1)="#",ISNUMBER(MATCH((P2607+1)*1000+Q2607,$S$2:$S2606,0))),"","0")
&amp;IF(OR(OFFSET('map portals'!$A$1,$Q2607+1,$P2607)="#",ISNUMBER(MATCH(P2607*1000+(Q2607+1),$S$2:$S2606,0))),"","1")
&amp;IF(OR(OFFSET('map portals'!$A$1,$Q2607,$P2607-1)="#",ISNUMBER(MATCH((P2607-1)*1000+Q2607,$S$2:$S2606,0))),"","2")
&amp;IF(OR(OFFSET('map portals'!$A$1,$Q2607-1,$P2607)="#",ISNUMBER(MATCH(P2607*1000+(Q2607-1),$S$2:$S2606,0))),"","3")
))</f>
        <v>3</v>
      </c>
      <c r="M2607" t="b">
        <f ca="1">ISNUMBER(MATCH(S2607,$S$2:$S2606,0))</f>
        <v>0</v>
      </c>
      <c r="N2607">
        <f t="shared" ca="1" si="2925"/>
        <v>25</v>
      </c>
      <c r="O2607">
        <f t="shared" ca="1" si="2926"/>
        <v>86</v>
      </c>
      <c r="P2607">
        <f t="shared" ca="1" si="2927"/>
        <v>25</v>
      </c>
      <c r="Q2607">
        <f t="shared" ca="1" si="2928"/>
        <v>86</v>
      </c>
      <c r="R2607" t="str">
        <f ca="1">OFFSET('map portals'!$A$1,$O2607,$N2607)</f>
        <v>.</v>
      </c>
      <c r="S2607">
        <f t="shared" ca="1" si="2929"/>
        <v>25086</v>
      </c>
      <c r="T2607">
        <f t="shared" ca="1" si="2930"/>
        <v>357</v>
      </c>
    </row>
    <row r="2608" spans="1:20">
      <c r="A2608" s="3">
        <f t="shared" ca="1" si="2921"/>
        <v>2594</v>
      </c>
      <c r="B2608" s="3">
        <f t="shared" ca="1" si="2922"/>
        <v>2595</v>
      </c>
      <c r="C2608" s="3">
        <f t="shared" ref="C2608:I2608" ca="1" si="2974">B2608+IF(0=LEN(OFFSET($L$2,B2608,0)),1,0)</f>
        <v>2595</v>
      </c>
      <c r="D2608" s="3">
        <f t="shared" ca="1" si="2974"/>
        <v>2595</v>
      </c>
      <c r="E2608" s="3">
        <f t="shared" ca="1" si="2974"/>
        <v>2595</v>
      </c>
      <c r="F2608" s="3">
        <f t="shared" ca="1" si="2974"/>
        <v>2595</v>
      </c>
      <c r="G2608" s="3">
        <f t="shared" ca="1" si="2974"/>
        <v>2595</v>
      </c>
      <c r="H2608" s="3">
        <f t="shared" ca="1" si="2974"/>
        <v>2595</v>
      </c>
      <c r="I2608" s="3">
        <f t="shared" ca="1" si="2974"/>
        <v>2595</v>
      </c>
      <c r="J2608" s="3">
        <f ca="1">COUNTIF($A$2:$A2607,"="&amp;$A2608)+1</f>
        <v>1</v>
      </c>
      <c r="K2608">
        <f t="shared" ca="1" si="2924"/>
        <v>0</v>
      </c>
      <c r="L2608" t="str">
        <f ca="1">IF(M2608,"",
IF(R2608&lt;&gt;".",IF(OR(R2608="@",R2608="X"),"",MID(R2608,1,1)),
IF(OR(OFFSET('map portals'!$A$1,$Q2608,$P2608+1)="#",ISNUMBER(MATCH((P2608+1)*1000+Q2608,$S$2:$S2607,0))),"","0")
&amp;IF(OR(OFFSET('map portals'!$A$1,$Q2608+1,$P2608)="#",ISNUMBER(MATCH(P2608*1000+(Q2608+1),$S$2:$S2607,0))),"","1")
&amp;IF(OR(OFFSET('map portals'!$A$1,$Q2608,$P2608-1)="#",ISNUMBER(MATCH((P2608-1)*1000+Q2608,$S$2:$S2607,0))),"","2")
&amp;IF(OR(OFFSET('map portals'!$A$1,$Q2608-1,$P2608)="#",ISNUMBER(MATCH(P2608*1000+(Q2608-1),$S$2:$S2607,0))),"","3")
))</f>
        <v>0</v>
      </c>
      <c r="M2608" t="b">
        <f ca="1">ISNUMBER(MATCH(S2608,$S$2:$S2607,0))</f>
        <v>0</v>
      </c>
      <c r="N2608">
        <f t="shared" ca="1" si="2925"/>
        <v>96</v>
      </c>
      <c r="O2608">
        <f t="shared" ca="1" si="2926"/>
        <v>121</v>
      </c>
      <c r="P2608">
        <f t="shared" ca="1" si="2927"/>
        <v>96</v>
      </c>
      <c r="Q2608">
        <f t="shared" ca="1" si="2928"/>
        <v>121</v>
      </c>
      <c r="R2608" t="str">
        <f ca="1">OFFSET('map portals'!$A$1,$O2608,$N2608)</f>
        <v>.</v>
      </c>
      <c r="S2608">
        <f t="shared" ca="1" si="2929"/>
        <v>96121</v>
      </c>
      <c r="T2608">
        <f t="shared" ca="1" si="2930"/>
        <v>358</v>
      </c>
    </row>
    <row r="2609" spans="1:20">
      <c r="A2609" s="3">
        <f t="shared" ca="1" si="2921"/>
        <v>2595</v>
      </c>
      <c r="B2609" s="3">
        <f t="shared" ca="1" si="2922"/>
        <v>2595</v>
      </c>
      <c r="C2609" s="3">
        <f t="shared" ref="C2609:I2609" ca="1" si="2975">B2609+IF(0=LEN(OFFSET($L$2,B2609,0)),1,0)</f>
        <v>2595</v>
      </c>
      <c r="D2609" s="3">
        <f t="shared" ca="1" si="2975"/>
        <v>2595</v>
      </c>
      <c r="E2609" s="3">
        <f t="shared" ca="1" si="2975"/>
        <v>2595</v>
      </c>
      <c r="F2609" s="3">
        <f t="shared" ca="1" si="2975"/>
        <v>2595</v>
      </c>
      <c r="G2609" s="3">
        <f t="shared" ca="1" si="2975"/>
        <v>2595</v>
      </c>
      <c r="H2609" s="3">
        <f t="shared" ca="1" si="2975"/>
        <v>2595</v>
      </c>
      <c r="I2609" s="3">
        <f t="shared" ca="1" si="2975"/>
        <v>2595</v>
      </c>
      <c r="J2609" s="3">
        <f ca="1">COUNTIF($A$2:$A2608,"="&amp;$A2609)+1</f>
        <v>1</v>
      </c>
      <c r="K2609">
        <f t="shared" ca="1" si="2924"/>
        <v>0</v>
      </c>
      <c r="L2609" t="str">
        <f ca="1">IF(M2609,"",
IF(R2609&lt;&gt;".",IF(OR(R2609="@",R2609="X"),"",MID(R2609,1,1)),
IF(OR(OFFSET('map portals'!$A$1,$Q2609,$P2609+1)="#",ISNUMBER(MATCH((P2609+1)*1000+Q2609,$S$2:$S2608,0))),"","0")
&amp;IF(OR(OFFSET('map portals'!$A$1,$Q2609+1,$P2609)="#",ISNUMBER(MATCH(P2609*1000+(Q2609+1),$S$2:$S2608,0))),"","1")
&amp;IF(OR(OFFSET('map portals'!$A$1,$Q2609,$P2609-1)="#",ISNUMBER(MATCH((P2609-1)*1000+Q2609,$S$2:$S2608,0))),"","2")
&amp;IF(OR(OFFSET('map portals'!$A$1,$Q2609-1,$P2609)="#",ISNUMBER(MATCH(P2609*1000+(Q2609-1),$S$2:$S2608,0))),"","3")
))</f>
        <v>0</v>
      </c>
      <c r="M2609" t="b">
        <f ca="1">ISNUMBER(MATCH(S2609,$S$2:$S2608,0))</f>
        <v>0</v>
      </c>
      <c r="N2609">
        <f t="shared" ca="1" si="2925"/>
        <v>96</v>
      </c>
      <c r="O2609">
        <f t="shared" ca="1" si="2926"/>
        <v>117</v>
      </c>
      <c r="P2609">
        <f t="shared" ca="1" si="2927"/>
        <v>96</v>
      </c>
      <c r="Q2609">
        <f t="shared" ca="1" si="2928"/>
        <v>117</v>
      </c>
      <c r="R2609" t="str">
        <f ca="1">OFFSET('map portals'!$A$1,$O2609,$N2609)</f>
        <v>.</v>
      </c>
      <c r="S2609">
        <f t="shared" ca="1" si="2929"/>
        <v>96117</v>
      </c>
      <c r="T2609">
        <f t="shared" ca="1" si="2930"/>
        <v>358</v>
      </c>
    </row>
    <row r="2610" spans="1:20">
      <c r="A2610" s="3">
        <f t="shared" ca="1" si="2921"/>
        <v>2595</v>
      </c>
      <c r="B2610" s="3">
        <f t="shared" ca="1" si="2922"/>
        <v>2596</v>
      </c>
      <c r="C2610" s="3">
        <f t="shared" ref="C2610:I2610" ca="1" si="2976">B2610+IF(0=LEN(OFFSET($L$2,B2610,0)),1,0)</f>
        <v>2597</v>
      </c>
      <c r="D2610" s="3">
        <f t="shared" ca="1" si="2976"/>
        <v>2597</v>
      </c>
      <c r="E2610" s="3">
        <f t="shared" ca="1" si="2976"/>
        <v>2597</v>
      </c>
      <c r="F2610" s="3">
        <f t="shared" ca="1" si="2976"/>
        <v>2597</v>
      </c>
      <c r="G2610" s="3">
        <f t="shared" ca="1" si="2976"/>
        <v>2597</v>
      </c>
      <c r="H2610" s="3">
        <f t="shared" ca="1" si="2976"/>
        <v>2597</v>
      </c>
      <c r="I2610" s="3">
        <f t="shared" ca="1" si="2976"/>
        <v>2597</v>
      </c>
      <c r="J2610" s="3">
        <f ca="1">COUNTIF($A$2:$A2609,"="&amp;$A2610)+1</f>
        <v>2</v>
      </c>
      <c r="K2610">
        <f t="shared" ca="1" si="2924"/>
        <v>3</v>
      </c>
      <c r="L2610" t="str">
        <f ca="1">IF(M2610,"",
IF(R2610&lt;&gt;".",IF(OR(R2610="@",R2610="X"),"",MID(R2610,1,1)),
IF(OR(OFFSET('map portals'!$A$1,$Q2610,$P2610+1)="#",ISNUMBER(MATCH((P2610+1)*1000+Q2610,$S$2:$S2609,0))),"","0")
&amp;IF(OR(OFFSET('map portals'!$A$1,$Q2610+1,$P2610)="#",ISNUMBER(MATCH(P2610*1000+(Q2610+1),$S$2:$S2609,0))),"","1")
&amp;IF(OR(OFFSET('map portals'!$A$1,$Q2610,$P2610-1)="#",ISNUMBER(MATCH((P2610-1)*1000+Q2610,$S$2:$S2609,0))),"","2")
&amp;IF(OR(OFFSET('map portals'!$A$1,$Q2610-1,$P2610)="#",ISNUMBER(MATCH(P2610*1000+(Q2610-1),$S$2:$S2609,0))),"","3")
))</f>
        <v>3</v>
      </c>
      <c r="M2610" t="b">
        <f ca="1">ISNUMBER(MATCH(S2610,$S$2:$S2609,0))</f>
        <v>0</v>
      </c>
      <c r="N2610">
        <f t="shared" ca="1" si="2925"/>
        <v>95</v>
      </c>
      <c r="O2610">
        <f t="shared" ca="1" si="2926"/>
        <v>116</v>
      </c>
      <c r="P2610">
        <f t="shared" ca="1" si="2927"/>
        <v>95</v>
      </c>
      <c r="Q2610">
        <f t="shared" ca="1" si="2928"/>
        <v>116</v>
      </c>
      <c r="R2610" t="str">
        <f ca="1">OFFSET('map portals'!$A$1,$O2610,$N2610)</f>
        <v>.</v>
      </c>
      <c r="S2610">
        <f t="shared" ca="1" si="2929"/>
        <v>95116</v>
      </c>
      <c r="T2610">
        <f t="shared" ca="1" si="2930"/>
        <v>358</v>
      </c>
    </row>
    <row r="2611" spans="1:20">
      <c r="A2611" s="3">
        <f t="shared" ca="1" si="2921"/>
        <v>2597</v>
      </c>
      <c r="B2611" s="3">
        <f t="shared" ca="1" si="2922"/>
        <v>2597</v>
      </c>
      <c r="C2611" s="3">
        <f t="shared" ref="C2611:I2611" ca="1" si="2977">B2611+IF(0=LEN(OFFSET($L$2,B2611,0)),1,0)</f>
        <v>2597</v>
      </c>
      <c r="D2611" s="3">
        <f t="shared" ca="1" si="2977"/>
        <v>2597</v>
      </c>
      <c r="E2611" s="3">
        <f t="shared" ca="1" si="2977"/>
        <v>2597</v>
      </c>
      <c r="F2611" s="3">
        <f t="shared" ca="1" si="2977"/>
        <v>2597</v>
      </c>
      <c r="G2611" s="3">
        <f t="shared" ca="1" si="2977"/>
        <v>2597</v>
      </c>
      <c r="H2611" s="3">
        <f t="shared" ca="1" si="2977"/>
        <v>2597</v>
      </c>
      <c r="I2611" s="3">
        <f t="shared" ca="1" si="2977"/>
        <v>2597</v>
      </c>
      <c r="J2611" s="3">
        <f ca="1">COUNTIF($A$2:$A2610,"="&amp;$A2611)+1</f>
        <v>1</v>
      </c>
      <c r="K2611">
        <f t="shared" ca="1" si="2924"/>
        <v>0</v>
      </c>
      <c r="L2611" t="str">
        <f ca="1">IF(M2611,"",
IF(R2611&lt;&gt;".",IF(OR(R2611="@",R2611="X"),"",MID(R2611,1,1)),
IF(OR(OFFSET('map portals'!$A$1,$Q2611,$P2611+1)="#",ISNUMBER(MATCH((P2611+1)*1000+Q2611,$S$2:$S2610,0))),"","0")
&amp;IF(OR(OFFSET('map portals'!$A$1,$Q2611+1,$P2611)="#",ISNUMBER(MATCH(P2611*1000+(Q2611+1),$S$2:$S2610,0))),"","1")
&amp;IF(OR(OFFSET('map portals'!$A$1,$Q2611,$P2611-1)="#",ISNUMBER(MATCH((P2611-1)*1000+Q2611,$S$2:$S2610,0))),"","2")
&amp;IF(OR(OFFSET('map portals'!$A$1,$Q2611-1,$P2611)="#",ISNUMBER(MATCH(P2611*1000+(Q2611-1),$S$2:$S2610,0))),"","3")
))</f>
        <v>0</v>
      </c>
      <c r="M2611" t="b">
        <f ca="1">ISNUMBER(MATCH(S2611,$S$2:$S2610,0))</f>
        <v>0</v>
      </c>
      <c r="N2611">
        <f t="shared" ca="1" si="2925"/>
        <v>92</v>
      </c>
      <c r="O2611">
        <f t="shared" ca="1" si="2926"/>
        <v>113</v>
      </c>
      <c r="P2611">
        <f t="shared" ca="1" si="2927"/>
        <v>92</v>
      </c>
      <c r="Q2611">
        <f t="shared" ca="1" si="2928"/>
        <v>113</v>
      </c>
      <c r="R2611" t="str">
        <f ca="1">OFFSET('map portals'!$A$1,$O2611,$N2611)</f>
        <v>.</v>
      </c>
      <c r="S2611">
        <f t="shared" ca="1" si="2929"/>
        <v>92113</v>
      </c>
      <c r="T2611">
        <f t="shared" ca="1" si="2930"/>
        <v>358</v>
      </c>
    </row>
    <row r="2612" spans="1:20">
      <c r="A2612" s="3">
        <f t="shared" ca="1" si="2921"/>
        <v>2597</v>
      </c>
      <c r="B2612" s="3">
        <f t="shared" ca="1" si="2922"/>
        <v>2598</v>
      </c>
      <c r="C2612" s="3">
        <f t="shared" ref="C2612:I2612" ca="1" si="2978">B2612+IF(0=LEN(OFFSET($L$2,B2612,0)),1,0)</f>
        <v>2599</v>
      </c>
      <c r="D2612" s="3">
        <f t="shared" ca="1" si="2978"/>
        <v>2600</v>
      </c>
      <c r="E2612" s="3">
        <f t="shared" ca="1" si="2978"/>
        <v>2601</v>
      </c>
      <c r="F2612" s="3">
        <f t="shared" ca="1" si="2978"/>
        <v>2601</v>
      </c>
      <c r="G2612" s="3">
        <f t="shared" ca="1" si="2978"/>
        <v>2601</v>
      </c>
      <c r="H2612" s="3">
        <f t="shared" ca="1" si="2978"/>
        <v>2601</v>
      </c>
      <c r="I2612" s="3">
        <f t="shared" ca="1" si="2978"/>
        <v>2601</v>
      </c>
      <c r="J2612" s="3">
        <f ca="1">COUNTIF($A$2:$A2611,"="&amp;$A2612)+1</f>
        <v>2</v>
      </c>
      <c r="K2612">
        <f t="shared" ca="1" si="2924"/>
        <v>3</v>
      </c>
      <c r="L2612" t="str">
        <f ca="1">IF(M2612,"",
IF(R2612&lt;&gt;".",IF(OR(R2612="@",R2612="X"),"",MID(R2612,1,1)),
IF(OR(OFFSET('map portals'!$A$1,$Q2612,$P2612+1)="#",ISNUMBER(MATCH((P2612+1)*1000+Q2612,$S$2:$S2611,0))),"","0")
&amp;IF(OR(OFFSET('map portals'!$A$1,$Q2612+1,$P2612)="#",ISNUMBER(MATCH(P2612*1000+(Q2612+1),$S$2:$S2611,0))),"","1")
&amp;IF(OR(OFFSET('map portals'!$A$1,$Q2612,$P2612-1)="#",ISNUMBER(MATCH((P2612-1)*1000+Q2612,$S$2:$S2611,0))),"","2")
&amp;IF(OR(OFFSET('map portals'!$A$1,$Q2612-1,$P2612)="#",ISNUMBER(MATCH(P2612*1000+(Q2612-1),$S$2:$S2611,0))),"","3")
))</f>
        <v>3</v>
      </c>
      <c r="M2612" t="b">
        <f ca="1">ISNUMBER(MATCH(S2612,$S$2:$S2611,0))</f>
        <v>0</v>
      </c>
      <c r="N2612">
        <f t="shared" ca="1" si="2925"/>
        <v>91</v>
      </c>
      <c r="O2612">
        <f t="shared" ca="1" si="2926"/>
        <v>112</v>
      </c>
      <c r="P2612">
        <f t="shared" ca="1" si="2927"/>
        <v>91</v>
      </c>
      <c r="Q2612">
        <f t="shared" ca="1" si="2928"/>
        <v>112</v>
      </c>
      <c r="R2612" t="str">
        <f ca="1">OFFSET('map portals'!$A$1,$O2612,$N2612)</f>
        <v>.</v>
      </c>
      <c r="S2612">
        <f t="shared" ca="1" si="2929"/>
        <v>91112</v>
      </c>
      <c r="T2612">
        <f t="shared" ca="1" si="2930"/>
        <v>358</v>
      </c>
    </row>
    <row r="2613" spans="1:20">
      <c r="A2613" s="3">
        <f t="shared" ca="1" si="2921"/>
        <v>2601</v>
      </c>
      <c r="B2613" s="3">
        <f t="shared" ca="1" si="2922"/>
        <v>2601</v>
      </c>
      <c r="C2613" s="3">
        <f t="shared" ref="C2613:I2613" ca="1" si="2979">B2613+IF(0=LEN(OFFSET($L$2,B2613,0)),1,0)</f>
        <v>2601</v>
      </c>
      <c r="D2613" s="3">
        <f t="shared" ca="1" si="2979"/>
        <v>2601</v>
      </c>
      <c r="E2613" s="3">
        <f t="shared" ca="1" si="2979"/>
        <v>2601</v>
      </c>
      <c r="F2613" s="3">
        <f t="shared" ca="1" si="2979"/>
        <v>2601</v>
      </c>
      <c r="G2613" s="3">
        <f t="shared" ca="1" si="2979"/>
        <v>2601</v>
      </c>
      <c r="H2613" s="3">
        <f t="shared" ca="1" si="2979"/>
        <v>2601</v>
      </c>
      <c r="I2613" s="3">
        <f t="shared" ca="1" si="2979"/>
        <v>2601</v>
      </c>
      <c r="J2613" s="3">
        <f ca="1">COUNTIF($A$2:$A2612,"="&amp;$A2613)+1</f>
        <v>1</v>
      </c>
      <c r="K2613">
        <f t="shared" ca="1" si="2924"/>
        <v>0</v>
      </c>
      <c r="L2613" t="str">
        <f ca="1">IF(M2613,"",
IF(R2613&lt;&gt;".",IF(OR(R2613="@",R2613="X"),"",MID(R2613,1,1)),
IF(OR(OFFSET('map portals'!$A$1,$Q2613,$P2613+1)="#",ISNUMBER(MATCH((P2613+1)*1000+Q2613,$S$2:$S2612,0))),"","0")
&amp;IF(OR(OFFSET('map portals'!$A$1,$Q2613+1,$P2613)="#",ISNUMBER(MATCH(P2613*1000+(Q2613+1),$S$2:$S2612,0))),"","1")
&amp;IF(OR(OFFSET('map portals'!$A$1,$Q2613,$P2613-1)="#",ISNUMBER(MATCH((P2613-1)*1000+Q2613,$S$2:$S2612,0))),"","2")
&amp;IF(OR(OFFSET('map portals'!$A$1,$Q2613-1,$P2613)="#",ISNUMBER(MATCH(P2613*1000+(Q2613-1),$S$2:$S2612,0))),"","3")
))</f>
        <v>0</v>
      </c>
      <c r="M2613" t="b">
        <f ca="1">ISNUMBER(MATCH(S2613,$S$2:$S2612,0))</f>
        <v>0</v>
      </c>
      <c r="N2613">
        <f t="shared" ca="1" si="2925"/>
        <v>76</v>
      </c>
      <c r="O2613">
        <f t="shared" ca="1" si="2926"/>
        <v>109</v>
      </c>
      <c r="P2613">
        <f t="shared" ca="1" si="2927"/>
        <v>76</v>
      </c>
      <c r="Q2613">
        <f t="shared" ca="1" si="2928"/>
        <v>109</v>
      </c>
      <c r="R2613" t="str">
        <f ca="1">OFFSET('map portals'!$A$1,$O2613,$N2613)</f>
        <v>.</v>
      </c>
      <c r="S2613">
        <f t="shared" ca="1" si="2929"/>
        <v>76109</v>
      </c>
      <c r="T2613">
        <f t="shared" ca="1" si="2930"/>
        <v>358</v>
      </c>
    </row>
    <row r="2614" spans="1:20">
      <c r="A2614" s="3">
        <f t="shared" ca="1" si="2921"/>
        <v>2601</v>
      </c>
      <c r="B2614" s="3">
        <f t="shared" ca="1" si="2922"/>
        <v>2602</v>
      </c>
      <c r="C2614" s="3">
        <f t="shared" ref="C2614:I2614" ca="1" si="2980">B2614+IF(0=LEN(OFFSET($L$2,B2614,0)),1,0)</f>
        <v>2602</v>
      </c>
      <c r="D2614" s="3">
        <f t="shared" ca="1" si="2980"/>
        <v>2602</v>
      </c>
      <c r="E2614" s="3">
        <f t="shared" ca="1" si="2980"/>
        <v>2602</v>
      </c>
      <c r="F2614" s="3">
        <f t="shared" ca="1" si="2980"/>
        <v>2602</v>
      </c>
      <c r="G2614" s="3">
        <f t="shared" ca="1" si="2980"/>
        <v>2602</v>
      </c>
      <c r="H2614" s="3">
        <f t="shared" ca="1" si="2980"/>
        <v>2602</v>
      </c>
      <c r="I2614" s="3">
        <f t="shared" ca="1" si="2980"/>
        <v>2602</v>
      </c>
      <c r="J2614" s="3">
        <f ca="1">COUNTIF($A$2:$A2613,"="&amp;$A2614)+1</f>
        <v>2</v>
      </c>
      <c r="K2614">
        <f t="shared" ca="1" si="2924"/>
        <v>3</v>
      </c>
      <c r="L2614" t="str">
        <f ca="1">IF(M2614,"",
IF(R2614&lt;&gt;".",IF(OR(R2614="@",R2614="X"),"",MID(R2614,1,1)),
IF(OR(OFFSET('map portals'!$A$1,$Q2614,$P2614+1)="#",ISNUMBER(MATCH((P2614+1)*1000+Q2614,$S$2:$S2613,0))),"","0")
&amp;IF(OR(OFFSET('map portals'!$A$1,$Q2614+1,$P2614)="#",ISNUMBER(MATCH(P2614*1000+(Q2614+1),$S$2:$S2613,0))),"","1")
&amp;IF(OR(OFFSET('map portals'!$A$1,$Q2614,$P2614-1)="#",ISNUMBER(MATCH((P2614-1)*1000+Q2614,$S$2:$S2613,0))),"","2")
&amp;IF(OR(OFFSET('map portals'!$A$1,$Q2614-1,$P2614)="#",ISNUMBER(MATCH(P2614*1000+(Q2614-1),$S$2:$S2613,0))),"","3")
))</f>
        <v>3</v>
      </c>
      <c r="M2614" t="b">
        <f ca="1">ISNUMBER(MATCH(S2614,$S$2:$S2613,0))</f>
        <v>0</v>
      </c>
      <c r="N2614">
        <f t="shared" ca="1" si="2925"/>
        <v>75</v>
      </c>
      <c r="O2614">
        <f t="shared" ca="1" si="2926"/>
        <v>108</v>
      </c>
      <c r="P2614">
        <f t="shared" ca="1" si="2927"/>
        <v>75</v>
      </c>
      <c r="Q2614">
        <f t="shared" ca="1" si="2928"/>
        <v>108</v>
      </c>
      <c r="R2614" t="str">
        <f ca="1">OFFSET('map portals'!$A$1,$O2614,$N2614)</f>
        <v>.</v>
      </c>
      <c r="S2614">
        <f t="shared" ca="1" si="2929"/>
        <v>75108</v>
      </c>
      <c r="T2614">
        <f t="shared" ca="1" si="2930"/>
        <v>358</v>
      </c>
    </row>
    <row r="2615" spans="1:20">
      <c r="A2615" s="3">
        <f t="shared" ca="1" si="2921"/>
        <v>2602</v>
      </c>
      <c r="B2615" s="3">
        <f t="shared" ca="1" si="2922"/>
        <v>2603</v>
      </c>
      <c r="C2615" s="3">
        <f t="shared" ref="C2615:I2615" ca="1" si="2981">B2615+IF(0=LEN(OFFSET($L$2,B2615,0)),1,0)</f>
        <v>2603</v>
      </c>
      <c r="D2615" s="3">
        <f t="shared" ca="1" si="2981"/>
        <v>2603</v>
      </c>
      <c r="E2615" s="3">
        <f t="shared" ca="1" si="2981"/>
        <v>2603</v>
      </c>
      <c r="F2615" s="3">
        <f t="shared" ca="1" si="2981"/>
        <v>2603</v>
      </c>
      <c r="G2615" s="3">
        <f t="shared" ca="1" si="2981"/>
        <v>2603</v>
      </c>
      <c r="H2615" s="3">
        <f t="shared" ca="1" si="2981"/>
        <v>2603</v>
      </c>
      <c r="I2615" s="3">
        <f t="shared" ca="1" si="2981"/>
        <v>2603</v>
      </c>
      <c r="J2615" s="3">
        <f ca="1">COUNTIF($A$2:$A2614,"="&amp;$A2615)+1</f>
        <v>1</v>
      </c>
      <c r="K2615">
        <f t="shared" ca="1" si="2924"/>
        <v>0</v>
      </c>
      <c r="L2615" t="str">
        <f ca="1">IF(M2615,"",
IF(R2615&lt;&gt;".",IF(OR(R2615="@",R2615="X"),"",MID(R2615,1,1)),
IF(OR(OFFSET('map portals'!$A$1,$Q2615,$P2615+1)="#",ISNUMBER(MATCH((P2615+1)*1000+Q2615,$S$2:$S2614,0))),"","0")
&amp;IF(OR(OFFSET('map portals'!$A$1,$Q2615+1,$P2615)="#",ISNUMBER(MATCH(P2615*1000+(Q2615+1),$S$2:$S2614,0))),"","1")
&amp;IF(OR(OFFSET('map portals'!$A$1,$Q2615,$P2615-1)="#",ISNUMBER(MATCH((P2615-1)*1000+Q2615,$S$2:$S2614,0))),"","2")
&amp;IF(OR(OFFSET('map portals'!$A$1,$Q2615-1,$P2615)="#",ISNUMBER(MATCH(P2615*1000+(Q2615-1),$S$2:$S2614,0))),"","3")
))</f>
        <v>1</v>
      </c>
      <c r="M2615" t="b">
        <f ca="1">ISNUMBER(MATCH(S2615,$S$2:$S2614,0))</f>
        <v>0</v>
      </c>
      <c r="N2615">
        <f t="shared" ca="1" si="2925"/>
        <v>29</v>
      </c>
      <c r="O2615">
        <f t="shared" ca="1" si="2926"/>
        <v>89</v>
      </c>
      <c r="P2615">
        <f t="shared" ca="1" si="2927"/>
        <v>29</v>
      </c>
      <c r="Q2615">
        <f t="shared" ca="1" si="2928"/>
        <v>89</v>
      </c>
      <c r="R2615" t="str">
        <f ca="1">OFFSET('map portals'!$A$1,$O2615,$N2615)</f>
        <v>.</v>
      </c>
      <c r="S2615">
        <f t="shared" ca="1" si="2929"/>
        <v>29089</v>
      </c>
      <c r="T2615">
        <f t="shared" ca="1" si="2930"/>
        <v>358</v>
      </c>
    </row>
    <row r="2616" spans="1:20">
      <c r="A2616" s="3">
        <f t="shared" ca="1" si="2921"/>
        <v>2603</v>
      </c>
      <c r="B2616" s="3">
        <f t="shared" ca="1" si="2922"/>
        <v>2604</v>
      </c>
      <c r="C2616" s="3">
        <f t="shared" ref="C2616:I2616" ca="1" si="2982">B2616+IF(0=LEN(OFFSET($L$2,B2616,0)),1,0)</f>
        <v>2604</v>
      </c>
      <c r="D2616" s="3">
        <f t="shared" ca="1" si="2982"/>
        <v>2604</v>
      </c>
      <c r="E2616" s="3">
        <f t="shared" ca="1" si="2982"/>
        <v>2604</v>
      </c>
      <c r="F2616" s="3">
        <f t="shared" ca="1" si="2982"/>
        <v>2604</v>
      </c>
      <c r="G2616" s="3">
        <f t="shared" ca="1" si="2982"/>
        <v>2604</v>
      </c>
      <c r="H2616" s="3">
        <f t="shared" ca="1" si="2982"/>
        <v>2604</v>
      </c>
      <c r="I2616" s="3">
        <f t="shared" ca="1" si="2982"/>
        <v>2604</v>
      </c>
      <c r="J2616" s="3">
        <f ca="1">COUNTIF($A$2:$A2615,"="&amp;$A2616)+1</f>
        <v>1</v>
      </c>
      <c r="K2616">
        <f t="shared" ca="1" si="2924"/>
        <v>1</v>
      </c>
      <c r="L2616" t="str">
        <f ca="1">IF(M2616,"",
IF(R2616&lt;&gt;".",IF(OR(R2616="@",R2616="X"),"",MID(R2616,1,1)),
IF(OR(OFFSET('map portals'!$A$1,$Q2616,$P2616+1)="#",ISNUMBER(MATCH((P2616+1)*1000+Q2616,$S$2:$S2615,0))),"","0")
&amp;IF(OR(OFFSET('map portals'!$A$1,$Q2616+1,$P2616)="#",ISNUMBER(MATCH(P2616*1000+(Q2616+1),$S$2:$S2615,0))),"","1")
&amp;IF(OR(OFFSET('map portals'!$A$1,$Q2616,$P2616-1)="#",ISNUMBER(MATCH((P2616-1)*1000+Q2616,$S$2:$S2615,0))),"","2")
&amp;IF(OR(OFFSET('map portals'!$A$1,$Q2616-1,$P2616)="#",ISNUMBER(MATCH(P2616*1000+(Q2616-1),$S$2:$S2615,0))),"","3")
))</f>
        <v>1</v>
      </c>
      <c r="M2616" t="b">
        <f ca="1">ISNUMBER(MATCH(S2616,$S$2:$S2615,0))</f>
        <v>0</v>
      </c>
      <c r="N2616">
        <f t="shared" ca="1" si="2925"/>
        <v>25</v>
      </c>
      <c r="O2616">
        <f t="shared" ca="1" si="2926"/>
        <v>89</v>
      </c>
      <c r="P2616">
        <f t="shared" ca="1" si="2927"/>
        <v>25</v>
      </c>
      <c r="Q2616">
        <f t="shared" ca="1" si="2928"/>
        <v>89</v>
      </c>
      <c r="R2616" t="str">
        <f ca="1">OFFSET('map portals'!$A$1,$O2616,$N2616)</f>
        <v>.</v>
      </c>
      <c r="S2616">
        <f t="shared" ca="1" si="2929"/>
        <v>25089</v>
      </c>
      <c r="T2616">
        <f t="shared" ca="1" si="2930"/>
        <v>358</v>
      </c>
    </row>
    <row r="2617" spans="1:20">
      <c r="A2617" s="3">
        <f t="shared" ca="1" si="2921"/>
        <v>2604</v>
      </c>
      <c r="B2617" s="3">
        <f t="shared" ca="1" si="2922"/>
        <v>2605</v>
      </c>
      <c r="C2617" s="3">
        <f t="shared" ref="C2617:I2617" ca="1" si="2983">B2617+IF(0=LEN(OFFSET($L$2,B2617,0)),1,0)</f>
        <v>2605</v>
      </c>
      <c r="D2617" s="3">
        <f t="shared" ca="1" si="2983"/>
        <v>2605</v>
      </c>
      <c r="E2617" s="3">
        <f t="shared" ca="1" si="2983"/>
        <v>2605</v>
      </c>
      <c r="F2617" s="3">
        <f t="shared" ca="1" si="2983"/>
        <v>2605</v>
      </c>
      <c r="G2617" s="3">
        <f t="shared" ca="1" si="2983"/>
        <v>2605</v>
      </c>
      <c r="H2617" s="3">
        <f t="shared" ca="1" si="2983"/>
        <v>2605</v>
      </c>
      <c r="I2617" s="3">
        <f t="shared" ca="1" si="2983"/>
        <v>2605</v>
      </c>
      <c r="J2617" s="3">
        <f ca="1">COUNTIF($A$2:$A2616,"="&amp;$A2617)+1</f>
        <v>1</v>
      </c>
      <c r="K2617">
        <f t="shared" ca="1" si="2924"/>
        <v>2</v>
      </c>
      <c r="L2617" t="str">
        <f ca="1">IF(M2617,"",
IF(R2617&lt;&gt;".",IF(OR(R2617="@",R2617="X"),"",MID(R2617,1,1)),
IF(OR(OFFSET('map portals'!$A$1,$Q2617,$P2617+1)="#",ISNUMBER(MATCH((P2617+1)*1000+Q2617,$S$2:$S2616,0))),"","0")
&amp;IF(OR(OFFSET('map portals'!$A$1,$Q2617+1,$P2617)="#",ISNUMBER(MATCH(P2617*1000+(Q2617+1),$S$2:$S2616,0))),"","1")
&amp;IF(OR(OFFSET('map portals'!$A$1,$Q2617,$P2617-1)="#",ISNUMBER(MATCH((P2617-1)*1000+Q2617,$S$2:$S2616,0))),"","2")
&amp;IF(OR(OFFSET('map portals'!$A$1,$Q2617-1,$P2617)="#",ISNUMBER(MATCH(P2617*1000+(Q2617-1),$S$2:$S2616,0))),"","3")
))</f>
        <v>2</v>
      </c>
      <c r="M2617" t="b">
        <f ca="1">ISNUMBER(MATCH(S2617,$S$2:$S2616,0))</f>
        <v>0</v>
      </c>
      <c r="N2617">
        <f t="shared" ca="1" si="2925"/>
        <v>23</v>
      </c>
      <c r="O2617">
        <f t="shared" ca="1" si="2926"/>
        <v>87</v>
      </c>
      <c r="P2617">
        <f t="shared" ca="1" si="2927"/>
        <v>23</v>
      </c>
      <c r="Q2617">
        <f t="shared" ca="1" si="2928"/>
        <v>87</v>
      </c>
      <c r="R2617" t="str">
        <f ca="1">OFFSET('map portals'!$A$1,$O2617,$N2617)</f>
        <v>.</v>
      </c>
      <c r="S2617">
        <f t="shared" ca="1" si="2929"/>
        <v>23087</v>
      </c>
      <c r="T2617">
        <f t="shared" ca="1" si="2930"/>
        <v>358</v>
      </c>
    </row>
    <row r="2618" spans="1:20">
      <c r="A2618" s="3">
        <f t="shared" ca="1" si="2921"/>
        <v>2605</v>
      </c>
      <c r="B2618" s="3">
        <f t="shared" ca="1" si="2922"/>
        <v>2606</v>
      </c>
      <c r="C2618" s="3">
        <f t="shared" ref="C2618:I2618" ca="1" si="2984">B2618+IF(0=LEN(OFFSET($L$2,B2618,0)),1,0)</f>
        <v>2606</v>
      </c>
      <c r="D2618" s="3">
        <f t="shared" ca="1" si="2984"/>
        <v>2606</v>
      </c>
      <c r="E2618" s="3">
        <f t="shared" ca="1" si="2984"/>
        <v>2606</v>
      </c>
      <c r="F2618" s="3">
        <f t="shared" ca="1" si="2984"/>
        <v>2606</v>
      </c>
      <c r="G2618" s="3">
        <f t="shared" ca="1" si="2984"/>
        <v>2606</v>
      </c>
      <c r="H2618" s="3">
        <f t="shared" ca="1" si="2984"/>
        <v>2606</v>
      </c>
      <c r="I2618" s="3">
        <f t="shared" ca="1" si="2984"/>
        <v>2606</v>
      </c>
      <c r="J2618" s="3">
        <f ca="1">COUNTIF($A$2:$A2617,"="&amp;$A2618)+1</f>
        <v>1</v>
      </c>
      <c r="K2618">
        <f t="shared" ca="1" si="2924"/>
        <v>3</v>
      </c>
      <c r="L2618" t="str">
        <f ca="1">IF(M2618,"",
IF(R2618&lt;&gt;".",IF(OR(R2618="@",R2618="X"),"",MID(R2618,1,1)),
IF(OR(OFFSET('map portals'!$A$1,$Q2618,$P2618+1)="#",ISNUMBER(MATCH((P2618+1)*1000+Q2618,$S$2:$S2617,0))),"","0")
&amp;IF(OR(OFFSET('map portals'!$A$1,$Q2618+1,$P2618)="#",ISNUMBER(MATCH(P2618*1000+(Q2618+1),$S$2:$S2617,0))),"","1")
&amp;IF(OR(OFFSET('map portals'!$A$1,$Q2618,$P2618-1)="#",ISNUMBER(MATCH((P2618-1)*1000+Q2618,$S$2:$S2617,0))),"","2")
&amp;IF(OR(OFFSET('map portals'!$A$1,$Q2618-1,$P2618)="#",ISNUMBER(MATCH(P2618*1000+(Q2618-1),$S$2:$S2617,0))),"","3")
))</f>
        <v>2</v>
      </c>
      <c r="M2618" t="b">
        <f ca="1">ISNUMBER(MATCH(S2618,$S$2:$S2617,0))</f>
        <v>0</v>
      </c>
      <c r="N2618">
        <f t="shared" ca="1" si="2925"/>
        <v>25</v>
      </c>
      <c r="O2618">
        <f t="shared" ca="1" si="2926"/>
        <v>85</v>
      </c>
      <c r="P2618">
        <f t="shared" ca="1" si="2927"/>
        <v>25</v>
      </c>
      <c r="Q2618">
        <f t="shared" ca="1" si="2928"/>
        <v>85</v>
      </c>
      <c r="R2618" t="str">
        <f ca="1">OFFSET('map portals'!$A$1,$O2618,$N2618)</f>
        <v>.</v>
      </c>
      <c r="S2618">
        <f t="shared" ca="1" si="2929"/>
        <v>25085</v>
      </c>
      <c r="T2618">
        <f t="shared" ca="1" si="2930"/>
        <v>358</v>
      </c>
    </row>
    <row r="2619" spans="1:20">
      <c r="A2619" s="3">
        <f t="shared" ca="1" si="2921"/>
        <v>2606</v>
      </c>
      <c r="B2619" s="3">
        <f t="shared" ca="1" si="2922"/>
        <v>2607</v>
      </c>
      <c r="C2619" s="3">
        <f t="shared" ref="C2619:I2619" ca="1" si="2985">B2619+IF(0=LEN(OFFSET($L$2,B2619,0)),1,0)</f>
        <v>2607</v>
      </c>
      <c r="D2619" s="3">
        <f t="shared" ca="1" si="2985"/>
        <v>2607</v>
      </c>
      <c r="E2619" s="3">
        <f t="shared" ca="1" si="2985"/>
        <v>2607</v>
      </c>
      <c r="F2619" s="3">
        <f t="shared" ca="1" si="2985"/>
        <v>2607</v>
      </c>
      <c r="G2619" s="3">
        <f t="shared" ca="1" si="2985"/>
        <v>2607</v>
      </c>
      <c r="H2619" s="3">
        <f t="shared" ca="1" si="2985"/>
        <v>2607</v>
      </c>
      <c r="I2619" s="3">
        <f t="shared" ca="1" si="2985"/>
        <v>2607</v>
      </c>
      <c r="J2619" s="3">
        <f ca="1">COUNTIF($A$2:$A2618,"="&amp;$A2619)+1</f>
        <v>1</v>
      </c>
      <c r="K2619">
        <f t="shared" ca="1" si="2924"/>
        <v>0</v>
      </c>
      <c r="L2619" t="str">
        <f ca="1">IF(M2619,"",
IF(R2619&lt;&gt;".",IF(OR(R2619="@",R2619="X"),"",MID(R2619,1,1)),
IF(OR(OFFSET('map portals'!$A$1,$Q2619,$P2619+1)="#",ISNUMBER(MATCH((P2619+1)*1000+Q2619,$S$2:$S2618,0))),"","0")
&amp;IF(OR(OFFSET('map portals'!$A$1,$Q2619+1,$P2619)="#",ISNUMBER(MATCH(P2619*1000+(Q2619+1),$S$2:$S2618,0))),"","1")
&amp;IF(OR(OFFSET('map portals'!$A$1,$Q2619,$P2619-1)="#",ISNUMBER(MATCH((P2619-1)*1000+Q2619,$S$2:$S2618,0))),"","2")
&amp;IF(OR(OFFSET('map portals'!$A$1,$Q2619-1,$P2619)="#",ISNUMBER(MATCH(P2619*1000+(Q2619-1),$S$2:$S2618,0))),"","3")
))</f>
        <v/>
      </c>
      <c r="M2619" t="b">
        <f ca="1">ISNUMBER(MATCH(S2619,$S$2:$S2618,0))</f>
        <v>0</v>
      </c>
      <c r="N2619">
        <f t="shared" ca="1" si="2925"/>
        <v>97</v>
      </c>
      <c r="O2619">
        <f t="shared" ca="1" si="2926"/>
        <v>121</v>
      </c>
      <c r="P2619">
        <f t="shared" ca="1" si="2927"/>
        <v>97</v>
      </c>
      <c r="Q2619">
        <f t="shared" ca="1" si="2928"/>
        <v>121</v>
      </c>
      <c r="R2619" t="str">
        <f ca="1">OFFSET('map portals'!$A$1,$O2619,$N2619)</f>
        <v>.</v>
      </c>
      <c r="S2619">
        <f t="shared" ca="1" si="2929"/>
        <v>97121</v>
      </c>
      <c r="T2619">
        <f t="shared" ca="1" si="2930"/>
        <v>359</v>
      </c>
    </row>
    <row r="2620" spans="1:20">
      <c r="A2620" s="3">
        <f t="shared" ca="1" si="2921"/>
        <v>2607</v>
      </c>
      <c r="B2620" s="3">
        <f t="shared" ca="1" si="2922"/>
        <v>2608</v>
      </c>
      <c r="C2620" s="3">
        <f t="shared" ref="C2620:I2620" ca="1" si="2986">B2620+IF(0=LEN(OFFSET($L$2,B2620,0)),1,0)</f>
        <v>2608</v>
      </c>
      <c r="D2620" s="3">
        <f t="shared" ca="1" si="2986"/>
        <v>2608</v>
      </c>
      <c r="E2620" s="3">
        <f t="shared" ca="1" si="2986"/>
        <v>2608</v>
      </c>
      <c r="F2620" s="3">
        <f t="shared" ca="1" si="2986"/>
        <v>2608</v>
      </c>
      <c r="G2620" s="3">
        <f t="shared" ca="1" si="2986"/>
        <v>2608</v>
      </c>
      <c r="H2620" s="3">
        <f t="shared" ca="1" si="2986"/>
        <v>2608</v>
      </c>
      <c r="I2620" s="3">
        <f t="shared" ca="1" si="2986"/>
        <v>2608</v>
      </c>
      <c r="J2620" s="3">
        <f ca="1">COUNTIF($A$2:$A2619,"="&amp;$A2620)+1</f>
        <v>1</v>
      </c>
      <c r="K2620">
        <f t="shared" ca="1" si="2924"/>
        <v>0</v>
      </c>
      <c r="L2620" t="str">
        <f ca="1">IF(M2620,"",
IF(R2620&lt;&gt;".",IF(OR(R2620="@",R2620="X"),"",MID(R2620,1,1)),
IF(OR(OFFSET('map portals'!$A$1,$Q2620,$P2620+1)="#",ISNUMBER(MATCH((P2620+1)*1000+Q2620,$S$2:$S2619,0))),"","0")
&amp;IF(OR(OFFSET('map portals'!$A$1,$Q2620+1,$P2620)="#",ISNUMBER(MATCH(P2620*1000+(Q2620+1),$S$2:$S2619,0))),"","1")
&amp;IF(OR(OFFSET('map portals'!$A$1,$Q2620,$P2620-1)="#",ISNUMBER(MATCH((P2620-1)*1000+Q2620,$S$2:$S2619,0))),"","2")
&amp;IF(OR(OFFSET('map portals'!$A$1,$Q2620-1,$P2620)="#",ISNUMBER(MATCH(P2620*1000+(Q2620-1),$S$2:$S2619,0))),"","3")
))</f>
        <v>03</v>
      </c>
      <c r="M2620" t="b">
        <f ca="1">ISNUMBER(MATCH(S2620,$S$2:$S2619,0))</f>
        <v>0</v>
      </c>
      <c r="N2620">
        <f t="shared" ca="1" si="2925"/>
        <v>97</v>
      </c>
      <c r="O2620">
        <f t="shared" ca="1" si="2926"/>
        <v>117</v>
      </c>
      <c r="P2620">
        <f t="shared" ca="1" si="2927"/>
        <v>97</v>
      </c>
      <c r="Q2620">
        <f t="shared" ca="1" si="2928"/>
        <v>117</v>
      </c>
      <c r="R2620" t="str">
        <f ca="1">OFFSET('map portals'!$A$1,$O2620,$N2620)</f>
        <v>.</v>
      </c>
      <c r="S2620">
        <f t="shared" ca="1" si="2929"/>
        <v>97117</v>
      </c>
      <c r="T2620">
        <f t="shared" ca="1" si="2930"/>
        <v>359</v>
      </c>
    </row>
    <row r="2621" spans="1:20">
      <c r="A2621" s="3">
        <f t="shared" ca="1" si="2921"/>
        <v>2608</v>
      </c>
      <c r="B2621" s="3">
        <f t="shared" ca="1" si="2922"/>
        <v>2609</v>
      </c>
      <c r="C2621" s="3">
        <f t="shared" ref="C2621:I2621" ca="1" si="2987">B2621+IF(0=LEN(OFFSET($L$2,B2621,0)),1,0)</f>
        <v>2609</v>
      </c>
      <c r="D2621" s="3">
        <f t="shared" ca="1" si="2987"/>
        <v>2609</v>
      </c>
      <c r="E2621" s="3">
        <f t="shared" ca="1" si="2987"/>
        <v>2609</v>
      </c>
      <c r="F2621" s="3">
        <f t="shared" ca="1" si="2987"/>
        <v>2609</v>
      </c>
      <c r="G2621" s="3">
        <f t="shared" ca="1" si="2987"/>
        <v>2609</v>
      </c>
      <c r="H2621" s="3">
        <f t="shared" ca="1" si="2987"/>
        <v>2609</v>
      </c>
      <c r="I2621" s="3">
        <f t="shared" ca="1" si="2987"/>
        <v>2609</v>
      </c>
      <c r="J2621" s="3">
        <f ca="1">COUNTIF($A$2:$A2620,"="&amp;$A2621)+1</f>
        <v>1</v>
      </c>
      <c r="K2621">
        <f t="shared" ca="1" si="2924"/>
        <v>3</v>
      </c>
      <c r="L2621" t="str">
        <f ca="1">IF(M2621,"",
IF(R2621&lt;&gt;".",IF(OR(R2621="@",R2621="X"),"",MID(R2621,1,1)),
IF(OR(OFFSET('map portals'!$A$1,$Q2621,$P2621+1)="#",ISNUMBER(MATCH((P2621+1)*1000+Q2621,$S$2:$S2620,0))),"","0")
&amp;IF(OR(OFFSET('map portals'!$A$1,$Q2621+1,$P2621)="#",ISNUMBER(MATCH(P2621*1000+(Q2621+1),$S$2:$S2620,0))),"","1")
&amp;IF(OR(OFFSET('map portals'!$A$1,$Q2621,$P2621-1)="#",ISNUMBER(MATCH((P2621-1)*1000+Q2621,$S$2:$S2620,0))),"","2")
&amp;IF(OR(OFFSET('map portals'!$A$1,$Q2621-1,$P2621)="#",ISNUMBER(MATCH(P2621*1000+(Q2621-1),$S$2:$S2620,0))),"","3")
))</f>
        <v>3</v>
      </c>
      <c r="M2621" t="b">
        <f ca="1">ISNUMBER(MATCH(S2621,$S$2:$S2620,0))</f>
        <v>0</v>
      </c>
      <c r="N2621">
        <f t="shared" ca="1" si="2925"/>
        <v>95</v>
      </c>
      <c r="O2621">
        <f t="shared" ca="1" si="2926"/>
        <v>115</v>
      </c>
      <c r="P2621">
        <f t="shared" ca="1" si="2927"/>
        <v>95</v>
      </c>
      <c r="Q2621">
        <f t="shared" ca="1" si="2928"/>
        <v>115</v>
      </c>
      <c r="R2621" t="str">
        <f ca="1">OFFSET('map portals'!$A$1,$O2621,$N2621)</f>
        <v>.</v>
      </c>
      <c r="S2621">
        <f t="shared" ca="1" si="2929"/>
        <v>95115</v>
      </c>
      <c r="T2621">
        <f t="shared" ca="1" si="2930"/>
        <v>359</v>
      </c>
    </row>
    <row r="2622" spans="1:20">
      <c r="A2622" s="3">
        <f t="shared" ca="1" si="2921"/>
        <v>2609</v>
      </c>
      <c r="B2622" s="3">
        <f t="shared" ca="1" si="2922"/>
        <v>2610</v>
      </c>
      <c r="C2622" s="3">
        <f t="shared" ref="C2622:I2622" ca="1" si="2988">B2622+IF(0=LEN(OFFSET($L$2,B2622,0)),1,0)</f>
        <v>2610</v>
      </c>
      <c r="D2622" s="3">
        <f t="shared" ca="1" si="2988"/>
        <v>2610</v>
      </c>
      <c r="E2622" s="3">
        <f t="shared" ca="1" si="2988"/>
        <v>2610</v>
      </c>
      <c r="F2622" s="3">
        <f t="shared" ca="1" si="2988"/>
        <v>2610</v>
      </c>
      <c r="G2622" s="3">
        <f t="shared" ca="1" si="2988"/>
        <v>2610</v>
      </c>
      <c r="H2622" s="3">
        <f t="shared" ca="1" si="2988"/>
        <v>2610</v>
      </c>
      <c r="I2622" s="3">
        <f t="shared" ca="1" si="2988"/>
        <v>2610</v>
      </c>
      <c r="J2622" s="3">
        <f ca="1">COUNTIF($A$2:$A2621,"="&amp;$A2622)+1</f>
        <v>1</v>
      </c>
      <c r="K2622">
        <f t="shared" ca="1" si="2924"/>
        <v>0</v>
      </c>
      <c r="L2622" t="str">
        <f ca="1">IF(M2622,"",
IF(R2622&lt;&gt;".",IF(OR(R2622="@",R2622="X"),"",MID(R2622,1,1)),
IF(OR(OFFSET('map portals'!$A$1,$Q2622,$P2622+1)="#",ISNUMBER(MATCH((P2622+1)*1000+Q2622,$S$2:$S2621,0))),"","0")
&amp;IF(OR(OFFSET('map portals'!$A$1,$Q2622+1,$P2622)="#",ISNUMBER(MATCH(P2622*1000+(Q2622+1),$S$2:$S2621,0))),"","1")
&amp;IF(OR(OFFSET('map portals'!$A$1,$Q2622,$P2622-1)="#",ISNUMBER(MATCH((P2622-1)*1000+Q2622,$S$2:$S2621,0))),"","2")
&amp;IF(OR(OFFSET('map portals'!$A$1,$Q2622-1,$P2622)="#",ISNUMBER(MATCH(P2622*1000+(Q2622-1),$S$2:$S2621,0))),"","3")
))</f>
        <v/>
      </c>
      <c r="M2622" t="b">
        <f ca="1">ISNUMBER(MATCH(S2622,$S$2:$S2621,0))</f>
        <v>0</v>
      </c>
      <c r="N2622">
        <f t="shared" ca="1" si="2925"/>
        <v>93</v>
      </c>
      <c r="O2622">
        <f t="shared" ca="1" si="2926"/>
        <v>113</v>
      </c>
      <c r="P2622">
        <f t="shared" ca="1" si="2927"/>
        <v>93</v>
      </c>
      <c r="Q2622">
        <f t="shared" ca="1" si="2928"/>
        <v>113</v>
      </c>
      <c r="R2622" t="str">
        <f ca="1">OFFSET('map portals'!$A$1,$O2622,$N2622)</f>
        <v>.</v>
      </c>
      <c r="S2622">
        <f t="shared" ca="1" si="2929"/>
        <v>93113</v>
      </c>
      <c r="T2622">
        <f t="shared" ca="1" si="2930"/>
        <v>359</v>
      </c>
    </row>
    <row r="2623" spans="1:20">
      <c r="A2623" s="3">
        <f t="shared" ca="1" si="2921"/>
        <v>2610</v>
      </c>
      <c r="B2623" s="3">
        <f t="shared" ca="1" si="2922"/>
        <v>2611</v>
      </c>
      <c r="C2623" s="3">
        <f t="shared" ref="C2623:I2623" ca="1" si="2989">B2623+IF(0=LEN(OFFSET($L$2,B2623,0)),1,0)</f>
        <v>2611</v>
      </c>
      <c r="D2623" s="3">
        <f t="shared" ca="1" si="2989"/>
        <v>2611</v>
      </c>
      <c r="E2623" s="3">
        <f t="shared" ca="1" si="2989"/>
        <v>2611</v>
      </c>
      <c r="F2623" s="3">
        <f t="shared" ca="1" si="2989"/>
        <v>2611</v>
      </c>
      <c r="G2623" s="3">
        <f t="shared" ca="1" si="2989"/>
        <v>2611</v>
      </c>
      <c r="H2623" s="3">
        <f t="shared" ca="1" si="2989"/>
        <v>2611</v>
      </c>
      <c r="I2623" s="3">
        <f t="shared" ca="1" si="2989"/>
        <v>2611</v>
      </c>
      <c r="J2623" s="3">
        <f ca="1">COUNTIF($A$2:$A2622,"="&amp;$A2623)+1</f>
        <v>1</v>
      </c>
      <c r="K2623">
        <f t="shared" ca="1" si="2924"/>
        <v>3</v>
      </c>
      <c r="L2623" t="str">
        <f ca="1">IF(M2623,"",
IF(R2623&lt;&gt;".",IF(OR(R2623="@",R2623="X"),"",MID(R2623,1,1)),
IF(OR(OFFSET('map portals'!$A$1,$Q2623,$P2623+1)="#",ISNUMBER(MATCH((P2623+1)*1000+Q2623,$S$2:$S2622,0))),"","0")
&amp;IF(OR(OFFSET('map portals'!$A$1,$Q2623+1,$P2623)="#",ISNUMBER(MATCH(P2623*1000+(Q2623+1),$S$2:$S2622,0))),"","1")
&amp;IF(OR(OFFSET('map portals'!$A$1,$Q2623,$P2623-1)="#",ISNUMBER(MATCH((P2623-1)*1000+Q2623,$S$2:$S2622,0))),"","2")
&amp;IF(OR(OFFSET('map portals'!$A$1,$Q2623-1,$P2623)="#",ISNUMBER(MATCH(P2623*1000+(Q2623-1),$S$2:$S2622,0))),"","3")
))</f>
        <v>0</v>
      </c>
      <c r="M2623" t="b">
        <f ca="1">ISNUMBER(MATCH(S2623,$S$2:$S2622,0))</f>
        <v>0</v>
      </c>
      <c r="N2623">
        <f t="shared" ca="1" si="2925"/>
        <v>91</v>
      </c>
      <c r="O2623">
        <f t="shared" ca="1" si="2926"/>
        <v>111</v>
      </c>
      <c r="P2623">
        <f t="shared" ca="1" si="2927"/>
        <v>91</v>
      </c>
      <c r="Q2623">
        <f t="shared" ca="1" si="2928"/>
        <v>111</v>
      </c>
      <c r="R2623" t="str">
        <f ca="1">OFFSET('map portals'!$A$1,$O2623,$N2623)</f>
        <v>.</v>
      </c>
      <c r="S2623">
        <f t="shared" ca="1" si="2929"/>
        <v>91111</v>
      </c>
      <c r="T2623">
        <f t="shared" ca="1" si="2930"/>
        <v>359</v>
      </c>
    </row>
    <row r="2624" spans="1:20">
      <c r="A2624" s="3">
        <f t="shared" ca="1" si="2921"/>
        <v>2611</v>
      </c>
      <c r="B2624" s="3">
        <f t="shared" ca="1" si="2922"/>
        <v>2612</v>
      </c>
      <c r="C2624" s="3">
        <f t="shared" ref="C2624:I2624" ca="1" si="2990">B2624+IF(0=LEN(OFFSET($L$2,B2624,0)),1,0)</f>
        <v>2612</v>
      </c>
      <c r="D2624" s="3">
        <f t="shared" ca="1" si="2990"/>
        <v>2612</v>
      </c>
      <c r="E2624" s="3">
        <f t="shared" ca="1" si="2990"/>
        <v>2612</v>
      </c>
      <c r="F2624" s="3">
        <f t="shared" ca="1" si="2990"/>
        <v>2612</v>
      </c>
      <c r="G2624" s="3">
        <f t="shared" ca="1" si="2990"/>
        <v>2612</v>
      </c>
      <c r="H2624" s="3">
        <f t="shared" ca="1" si="2990"/>
        <v>2612</v>
      </c>
      <c r="I2624" s="3">
        <f t="shared" ca="1" si="2990"/>
        <v>2612</v>
      </c>
      <c r="J2624" s="3">
        <f ca="1">COUNTIF($A$2:$A2623,"="&amp;$A2624)+1</f>
        <v>1</v>
      </c>
      <c r="K2624">
        <f t="shared" ca="1" si="2924"/>
        <v>0</v>
      </c>
      <c r="L2624" t="str">
        <f ca="1">IF(M2624,"",
IF(R2624&lt;&gt;".",IF(OR(R2624="@",R2624="X"),"",MID(R2624,1,1)),
IF(OR(OFFSET('map portals'!$A$1,$Q2624,$P2624+1)="#",ISNUMBER(MATCH((P2624+1)*1000+Q2624,$S$2:$S2623,0))),"","0")
&amp;IF(OR(OFFSET('map portals'!$A$1,$Q2624+1,$P2624)="#",ISNUMBER(MATCH(P2624*1000+(Q2624+1),$S$2:$S2623,0))),"","1")
&amp;IF(OR(OFFSET('map portals'!$A$1,$Q2624,$P2624-1)="#",ISNUMBER(MATCH((P2624-1)*1000+Q2624,$S$2:$S2623,0))),"","2")
&amp;IF(OR(OFFSET('map portals'!$A$1,$Q2624-1,$P2624)="#",ISNUMBER(MATCH(P2624*1000+(Q2624-1),$S$2:$S2623,0))),"","3")
))</f>
        <v/>
      </c>
      <c r="M2624" t="b">
        <f ca="1">ISNUMBER(MATCH(S2624,$S$2:$S2623,0))</f>
        <v>0</v>
      </c>
      <c r="N2624">
        <f t="shared" ca="1" si="2925"/>
        <v>77</v>
      </c>
      <c r="O2624">
        <f t="shared" ca="1" si="2926"/>
        <v>109</v>
      </c>
      <c r="P2624">
        <f t="shared" ca="1" si="2927"/>
        <v>77</v>
      </c>
      <c r="Q2624">
        <f t="shared" ca="1" si="2928"/>
        <v>109</v>
      </c>
      <c r="R2624" t="str">
        <f ca="1">OFFSET('map portals'!$A$1,$O2624,$N2624)</f>
        <v>.</v>
      </c>
      <c r="S2624">
        <f t="shared" ca="1" si="2929"/>
        <v>77109</v>
      </c>
      <c r="T2624">
        <f t="shared" ca="1" si="2930"/>
        <v>359</v>
      </c>
    </row>
    <row r="2625" spans="1:20">
      <c r="A2625" s="3">
        <f t="shared" ca="1" si="2921"/>
        <v>2612</v>
      </c>
      <c r="B2625" s="3">
        <f t="shared" ca="1" si="2922"/>
        <v>2613</v>
      </c>
      <c r="C2625" s="3">
        <f t="shared" ref="C2625:I2625" ca="1" si="2991">B2625+IF(0=LEN(OFFSET($L$2,B2625,0)),1,0)</f>
        <v>2613</v>
      </c>
      <c r="D2625" s="3">
        <f t="shared" ca="1" si="2991"/>
        <v>2613</v>
      </c>
      <c r="E2625" s="3">
        <f t="shared" ca="1" si="2991"/>
        <v>2613</v>
      </c>
      <c r="F2625" s="3">
        <f t="shared" ca="1" si="2991"/>
        <v>2613</v>
      </c>
      <c r="G2625" s="3">
        <f t="shared" ca="1" si="2991"/>
        <v>2613</v>
      </c>
      <c r="H2625" s="3">
        <f t="shared" ca="1" si="2991"/>
        <v>2613</v>
      </c>
      <c r="I2625" s="3">
        <f t="shared" ca="1" si="2991"/>
        <v>2613</v>
      </c>
      <c r="J2625" s="3">
        <f ca="1">COUNTIF($A$2:$A2624,"="&amp;$A2625)+1</f>
        <v>1</v>
      </c>
      <c r="K2625">
        <f t="shared" ca="1" si="2924"/>
        <v>3</v>
      </c>
      <c r="L2625" t="str">
        <f ca="1">IF(M2625,"",
IF(R2625&lt;&gt;".",IF(OR(R2625="@",R2625="X"),"",MID(R2625,1,1)),
IF(OR(OFFSET('map portals'!$A$1,$Q2625,$P2625+1)="#",ISNUMBER(MATCH((P2625+1)*1000+Q2625,$S$2:$S2624,0))),"","0")
&amp;IF(OR(OFFSET('map portals'!$A$1,$Q2625+1,$P2625)="#",ISNUMBER(MATCH(P2625*1000+(Q2625+1),$S$2:$S2624,0))),"","1")
&amp;IF(OR(OFFSET('map portals'!$A$1,$Q2625,$P2625-1)="#",ISNUMBER(MATCH((P2625-1)*1000+Q2625,$S$2:$S2624,0))),"","2")
&amp;IF(OR(OFFSET('map portals'!$A$1,$Q2625-1,$P2625)="#",ISNUMBER(MATCH(P2625*1000+(Q2625-1),$S$2:$S2624,0))),"","3")
))</f>
        <v>023</v>
      </c>
      <c r="M2625" t="b">
        <f ca="1">ISNUMBER(MATCH(S2625,$S$2:$S2624,0))</f>
        <v>0</v>
      </c>
      <c r="N2625">
        <f t="shared" ca="1" si="2925"/>
        <v>75</v>
      </c>
      <c r="O2625">
        <f t="shared" ca="1" si="2926"/>
        <v>107</v>
      </c>
      <c r="P2625">
        <f t="shared" ca="1" si="2927"/>
        <v>75</v>
      </c>
      <c r="Q2625">
        <f t="shared" ca="1" si="2928"/>
        <v>107</v>
      </c>
      <c r="R2625" t="str">
        <f ca="1">OFFSET('map portals'!$A$1,$O2625,$N2625)</f>
        <v>.</v>
      </c>
      <c r="S2625">
        <f t="shared" ca="1" si="2929"/>
        <v>75107</v>
      </c>
      <c r="T2625">
        <f t="shared" ca="1" si="2930"/>
        <v>359</v>
      </c>
    </row>
    <row r="2626" spans="1:20">
      <c r="A2626" s="3">
        <f t="shared" ca="1" si="2921"/>
        <v>2613</v>
      </c>
      <c r="B2626" s="3">
        <f t="shared" ca="1" si="2922"/>
        <v>2614</v>
      </c>
      <c r="C2626" s="3">
        <f t="shared" ref="C2626:I2626" ca="1" si="2992">B2626+IF(0=LEN(OFFSET($L$2,B2626,0)),1,0)</f>
        <v>2614</v>
      </c>
      <c r="D2626" s="3">
        <f t="shared" ca="1" si="2992"/>
        <v>2614</v>
      </c>
      <c r="E2626" s="3">
        <f t="shared" ca="1" si="2992"/>
        <v>2614</v>
      </c>
      <c r="F2626" s="3">
        <f t="shared" ca="1" si="2992"/>
        <v>2614</v>
      </c>
      <c r="G2626" s="3">
        <f t="shared" ca="1" si="2992"/>
        <v>2614</v>
      </c>
      <c r="H2626" s="3">
        <f t="shared" ca="1" si="2992"/>
        <v>2614</v>
      </c>
      <c r="I2626" s="3">
        <f t="shared" ca="1" si="2992"/>
        <v>2614</v>
      </c>
      <c r="J2626" s="3">
        <f ca="1">COUNTIF($A$2:$A2625,"="&amp;$A2626)+1</f>
        <v>1</v>
      </c>
      <c r="K2626">
        <f t="shared" ca="1" si="2924"/>
        <v>1</v>
      </c>
      <c r="L2626" t="str">
        <f ca="1">IF(M2626,"",
IF(R2626&lt;&gt;".",IF(OR(R2626="@",R2626="X"),"",MID(R2626,1,1)),
IF(OR(OFFSET('map portals'!$A$1,$Q2626,$P2626+1)="#",ISNUMBER(MATCH((P2626+1)*1000+Q2626,$S$2:$S2625,0))),"","0")
&amp;IF(OR(OFFSET('map portals'!$A$1,$Q2626+1,$P2626)="#",ISNUMBER(MATCH(P2626*1000+(Q2626+1),$S$2:$S2625,0))),"","1")
&amp;IF(OR(OFFSET('map portals'!$A$1,$Q2626,$P2626-1)="#",ISNUMBER(MATCH((P2626-1)*1000+Q2626,$S$2:$S2625,0))),"","2")
&amp;IF(OR(OFFSET('map portals'!$A$1,$Q2626-1,$P2626)="#",ISNUMBER(MATCH(P2626*1000+(Q2626-1),$S$2:$S2625,0))),"","3")
))</f>
        <v>1</v>
      </c>
      <c r="M2626" t="b">
        <f ca="1">ISNUMBER(MATCH(S2626,$S$2:$S2625,0))</f>
        <v>0</v>
      </c>
      <c r="N2626">
        <f t="shared" ca="1" si="2925"/>
        <v>29</v>
      </c>
      <c r="O2626">
        <f t="shared" ca="1" si="2926"/>
        <v>90</v>
      </c>
      <c r="P2626">
        <f t="shared" ca="1" si="2927"/>
        <v>29</v>
      </c>
      <c r="Q2626">
        <f t="shared" ca="1" si="2928"/>
        <v>90</v>
      </c>
      <c r="R2626" t="str">
        <f ca="1">OFFSET('map portals'!$A$1,$O2626,$N2626)</f>
        <v>.</v>
      </c>
      <c r="S2626">
        <f t="shared" ca="1" si="2929"/>
        <v>29090</v>
      </c>
      <c r="T2626">
        <f t="shared" ca="1" si="2930"/>
        <v>359</v>
      </c>
    </row>
    <row r="2627" spans="1:20">
      <c r="A2627" s="3">
        <f t="shared" ca="1" si="2921"/>
        <v>2614</v>
      </c>
      <c r="B2627" s="3">
        <f t="shared" ca="1" si="2922"/>
        <v>2615</v>
      </c>
      <c r="C2627" s="3">
        <f t="shared" ref="C2627:I2627" ca="1" si="2993">B2627+IF(0=LEN(OFFSET($L$2,B2627,0)),1,0)</f>
        <v>2615</v>
      </c>
      <c r="D2627" s="3">
        <f t="shared" ca="1" si="2993"/>
        <v>2615</v>
      </c>
      <c r="E2627" s="3">
        <f t="shared" ca="1" si="2993"/>
        <v>2615</v>
      </c>
      <c r="F2627" s="3">
        <f t="shared" ca="1" si="2993"/>
        <v>2615</v>
      </c>
      <c r="G2627" s="3">
        <f t="shared" ca="1" si="2993"/>
        <v>2615</v>
      </c>
      <c r="H2627" s="3">
        <f t="shared" ca="1" si="2993"/>
        <v>2615</v>
      </c>
      <c r="I2627" s="3">
        <f t="shared" ca="1" si="2993"/>
        <v>2615</v>
      </c>
      <c r="J2627" s="3">
        <f ca="1">COUNTIF($A$2:$A2626,"="&amp;$A2627)+1</f>
        <v>1</v>
      </c>
      <c r="K2627">
        <f t="shared" ca="1" si="2924"/>
        <v>1</v>
      </c>
      <c r="L2627" t="str">
        <f ca="1">IF(M2627,"",
IF(R2627&lt;&gt;".",IF(OR(R2627="@",R2627="X"),"",MID(R2627,1,1)),
IF(OR(OFFSET('map portals'!$A$1,$Q2627,$P2627+1)="#",ISNUMBER(MATCH((P2627+1)*1000+Q2627,$S$2:$S2626,0))),"","0")
&amp;IF(OR(OFFSET('map portals'!$A$1,$Q2627+1,$P2627)="#",ISNUMBER(MATCH(P2627*1000+(Q2627+1),$S$2:$S2626,0))),"","1")
&amp;IF(OR(OFFSET('map portals'!$A$1,$Q2627,$P2627-1)="#",ISNUMBER(MATCH((P2627-1)*1000+Q2627,$S$2:$S2626,0))),"","2")
&amp;IF(OR(OFFSET('map portals'!$A$1,$Q2627-1,$P2627)="#",ISNUMBER(MATCH(P2627*1000+(Q2627-1),$S$2:$S2626,0))),"","3")
))</f>
        <v>1</v>
      </c>
      <c r="M2627" t="b">
        <f ca="1">ISNUMBER(MATCH(S2627,$S$2:$S2626,0))</f>
        <v>0</v>
      </c>
      <c r="N2627">
        <f t="shared" ca="1" si="2925"/>
        <v>25</v>
      </c>
      <c r="O2627">
        <f t="shared" ca="1" si="2926"/>
        <v>90</v>
      </c>
      <c r="P2627">
        <f t="shared" ca="1" si="2927"/>
        <v>25</v>
      </c>
      <c r="Q2627">
        <f t="shared" ca="1" si="2928"/>
        <v>90</v>
      </c>
      <c r="R2627" t="str">
        <f ca="1">OFFSET('map portals'!$A$1,$O2627,$N2627)</f>
        <v>.</v>
      </c>
      <c r="S2627">
        <f t="shared" ca="1" si="2929"/>
        <v>25090</v>
      </c>
      <c r="T2627">
        <f t="shared" ca="1" si="2930"/>
        <v>359</v>
      </c>
    </row>
    <row r="2628" spans="1:20">
      <c r="A2628" s="3">
        <f t="shared" ref="A2628:A2691" ca="1" si="2994">I2627</f>
        <v>2615</v>
      </c>
      <c r="B2628" s="3">
        <f t="shared" ref="B2628:B2691" ca="1" si="2995">A2628+IF(J2628=LEN(OFFSET($L$2,$A2628,0)),1,0)</f>
        <v>2616</v>
      </c>
      <c r="C2628" s="3">
        <f t="shared" ref="C2628:I2628" ca="1" si="2996">B2628+IF(0=LEN(OFFSET($L$2,B2628,0)),1,0)</f>
        <v>2616</v>
      </c>
      <c r="D2628" s="3">
        <f t="shared" ca="1" si="2996"/>
        <v>2616</v>
      </c>
      <c r="E2628" s="3">
        <f t="shared" ca="1" si="2996"/>
        <v>2616</v>
      </c>
      <c r="F2628" s="3">
        <f t="shared" ca="1" si="2996"/>
        <v>2616</v>
      </c>
      <c r="G2628" s="3">
        <f t="shared" ca="1" si="2996"/>
        <v>2616</v>
      </c>
      <c r="H2628" s="3">
        <f t="shared" ca="1" si="2996"/>
        <v>2616</v>
      </c>
      <c r="I2628" s="3">
        <f t="shared" ca="1" si="2996"/>
        <v>2616</v>
      </c>
      <c r="J2628" s="3">
        <f ca="1">COUNTIF($A$2:$A2627,"="&amp;$A2628)+1</f>
        <v>1</v>
      </c>
      <c r="K2628">
        <f t="shared" ref="K2628:K2691" ca="1" si="2997">INT(MID(OFFSET($L$2,$A2628,0),$J2628,1))</f>
        <v>2</v>
      </c>
      <c r="L2628" t="str">
        <f ca="1">IF(M2628,"",
IF(R2628&lt;&gt;".",IF(OR(R2628="@",R2628="X"),"",MID(R2628,1,1)),
IF(OR(OFFSET('map portals'!$A$1,$Q2628,$P2628+1)="#",ISNUMBER(MATCH((P2628+1)*1000+Q2628,$S$2:$S2627,0))),"","0")
&amp;IF(OR(OFFSET('map portals'!$A$1,$Q2628+1,$P2628)="#",ISNUMBER(MATCH(P2628*1000+(Q2628+1),$S$2:$S2627,0))),"","1")
&amp;IF(OR(OFFSET('map portals'!$A$1,$Q2628,$P2628-1)="#",ISNUMBER(MATCH((P2628-1)*1000+Q2628,$S$2:$S2627,0))),"","2")
&amp;IF(OR(OFFSET('map portals'!$A$1,$Q2628-1,$P2628)="#",ISNUMBER(MATCH(P2628*1000+(Q2628-1),$S$2:$S2627,0))),"","3")
))</f>
        <v>2</v>
      </c>
      <c r="M2628" t="b">
        <f ca="1">ISNUMBER(MATCH(S2628,$S$2:$S2627,0))</f>
        <v>0</v>
      </c>
      <c r="N2628">
        <f t="shared" ref="N2628:N2691" ca="1" si="2998">OFFSET($P$2,$A2628,0)+CHOOSE(K2628+1,1,0,-1,0)</f>
        <v>22</v>
      </c>
      <c r="O2628">
        <f t="shared" ref="O2628:O2691" ca="1" si="2999">OFFSET($Q$2,$A2628,0)+CHOOSE(K2628+1,0,1,0,-1)</f>
        <v>87</v>
      </c>
      <c r="P2628">
        <f t="shared" ref="P2628:P2691" ca="1" si="3000">IF(OR($R2628=".",$R2628="X",$R2628="@"),N2628,INT(MID($R2628,2,4)))</f>
        <v>22</v>
      </c>
      <c r="Q2628">
        <f t="shared" ref="Q2628:Q2691" ca="1" si="3001">IF(OR($R2628=".",$R2628="X",$R2628="@"),O2628,INT(MID($R2628,6,4)))</f>
        <v>87</v>
      </c>
      <c r="R2628" t="str">
        <f ca="1">OFFSET('map portals'!$A$1,$O2628,$N2628)</f>
        <v>.</v>
      </c>
      <c r="S2628">
        <f t="shared" ref="S2628:S2691" ca="1" si="3002">P2628*1000+Q2628</f>
        <v>22087</v>
      </c>
      <c r="T2628">
        <f t="shared" ref="T2628:T2691" ca="1" si="3003">OFFSET($T$2,$A2628,0)+1</f>
        <v>359</v>
      </c>
    </row>
    <row r="2629" spans="1:20">
      <c r="A2629" s="3">
        <f t="shared" ca="1" si="2994"/>
        <v>2616</v>
      </c>
      <c r="B2629" s="3">
        <f t="shared" ca="1" si="2995"/>
        <v>2617</v>
      </c>
      <c r="C2629" s="3">
        <f t="shared" ref="C2629:I2629" ca="1" si="3004">B2629+IF(0=LEN(OFFSET($L$2,B2629,0)),1,0)</f>
        <v>2618</v>
      </c>
      <c r="D2629" s="3">
        <f t="shared" ca="1" si="3004"/>
        <v>2618</v>
      </c>
      <c r="E2629" s="3">
        <f t="shared" ca="1" si="3004"/>
        <v>2618</v>
      </c>
      <c r="F2629" s="3">
        <f t="shared" ca="1" si="3004"/>
        <v>2618</v>
      </c>
      <c r="G2629" s="3">
        <f t="shared" ca="1" si="3004"/>
        <v>2618</v>
      </c>
      <c r="H2629" s="3">
        <f t="shared" ca="1" si="3004"/>
        <v>2618</v>
      </c>
      <c r="I2629" s="3">
        <f t="shared" ca="1" si="3004"/>
        <v>2618</v>
      </c>
      <c r="J2629" s="3">
        <f ca="1">COUNTIF($A$2:$A2628,"="&amp;$A2629)+1</f>
        <v>1</v>
      </c>
      <c r="K2629">
        <f t="shared" ca="1" si="2997"/>
        <v>2</v>
      </c>
      <c r="L2629" t="str">
        <f ca="1">IF(M2629,"",
IF(R2629&lt;&gt;".",IF(OR(R2629="@",R2629="X"),"",MID(R2629,1,1)),
IF(OR(OFFSET('map portals'!$A$1,$Q2629,$P2629+1)="#",ISNUMBER(MATCH((P2629+1)*1000+Q2629,$S$2:$S2628,0))),"","0")
&amp;IF(OR(OFFSET('map portals'!$A$1,$Q2629+1,$P2629)="#",ISNUMBER(MATCH(P2629*1000+(Q2629+1),$S$2:$S2628,0))),"","1")
&amp;IF(OR(OFFSET('map portals'!$A$1,$Q2629,$P2629-1)="#",ISNUMBER(MATCH((P2629-1)*1000+Q2629,$S$2:$S2628,0))),"","2")
&amp;IF(OR(OFFSET('map portals'!$A$1,$Q2629-1,$P2629)="#",ISNUMBER(MATCH(P2629*1000+(Q2629-1),$S$2:$S2628,0))),"","3")
))</f>
        <v>2</v>
      </c>
      <c r="M2629" t="b">
        <f ca="1">ISNUMBER(MATCH(S2629,$S$2:$S2628,0))</f>
        <v>0</v>
      </c>
      <c r="N2629">
        <f t="shared" ca="1" si="2998"/>
        <v>24</v>
      </c>
      <c r="O2629">
        <f t="shared" ca="1" si="2999"/>
        <v>85</v>
      </c>
      <c r="P2629">
        <f t="shared" ca="1" si="3000"/>
        <v>24</v>
      </c>
      <c r="Q2629">
        <f t="shared" ca="1" si="3001"/>
        <v>85</v>
      </c>
      <c r="R2629" t="str">
        <f ca="1">OFFSET('map portals'!$A$1,$O2629,$N2629)</f>
        <v>.</v>
      </c>
      <c r="S2629">
        <f t="shared" ca="1" si="3002"/>
        <v>24085</v>
      </c>
      <c r="T2629">
        <f t="shared" ca="1" si="3003"/>
        <v>359</v>
      </c>
    </row>
    <row r="2630" spans="1:20">
      <c r="A2630" s="3">
        <f t="shared" ca="1" si="2994"/>
        <v>2618</v>
      </c>
      <c r="B2630" s="3">
        <f t="shared" ca="1" si="2995"/>
        <v>2618</v>
      </c>
      <c r="C2630" s="3">
        <f t="shared" ref="C2630:I2630" ca="1" si="3005">B2630+IF(0=LEN(OFFSET($L$2,B2630,0)),1,0)</f>
        <v>2618</v>
      </c>
      <c r="D2630" s="3">
        <f t="shared" ca="1" si="3005"/>
        <v>2618</v>
      </c>
      <c r="E2630" s="3">
        <f t="shared" ca="1" si="3005"/>
        <v>2618</v>
      </c>
      <c r="F2630" s="3">
        <f t="shared" ca="1" si="3005"/>
        <v>2618</v>
      </c>
      <c r="G2630" s="3">
        <f t="shared" ca="1" si="3005"/>
        <v>2618</v>
      </c>
      <c r="H2630" s="3">
        <f t="shared" ca="1" si="3005"/>
        <v>2618</v>
      </c>
      <c r="I2630" s="3">
        <f t="shared" ca="1" si="3005"/>
        <v>2618</v>
      </c>
      <c r="J2630" s="3">
        <f ca="1">COUNTIF($A$2:$A2629,"="&amp;$A2630)+1</f>
        <v>1</v>
      </c>
      <c r="K2630">
        <f t="shared" ca="1" si="2997"/>
        <v>0</v>
      </c>
      <c r="L2630" t="str">
        <f ca="1">IF(M2630,"",
IF(R2630&lt;&gt;".",IF(OR(R2630="@",R2630="X"),"",MID(R2630,1,1)),
IF(OR(OFFSET('map portals'!$A$1,$Q2630,$P2630+1)="#",ISNUMBER(MATCH((P2630+1)*1000+Q2630,$S$2:$S2629,0))),"","0")
&amp;IF(OR(OFFSET('map portals'!$A$1,$Q2630+1,$P2630)="#",ISNUMBER(MATCH(P2630*1000+(Q2630+1),$S$2:$S2629,0))),"","1")
&amp;IF(OR(OFFSET('map portals'!$A$1,$Q2630,$P2630-1)="#",ISNUMBER(MATCH((P2630-1)*1000+Q2630,$S$2:$S2629,0))),"","2")
&amp;IF(OR(OFFSET('map portals'!$A$1,$Q2630-1,$P2630)="#",ISNUMBER(MATCH(P2630*1000+(Q2630-1),$S$2:$S2629,0))),"","3")
))</f>
        <v>0</v>
      </c>
      <c r="M2630" t="b">
        <f ca="1">ISNUMBER(MATCH(S2630,$S$2:$S2629,0))</f>
        <v>0</v>
      </c>
      <c r="N2630">
        <f t="shared" ca="1" si="2998"/>
        <v>98</v>
      </c>
      <c r="O2630">
        <f t="shared" ca="1" si="2999"/>
        <v>117</v>
      </c>
      <c r="P2630">
        <f t="shared" ca="1" si="3000"/>
        <v>98</v>
      </c>
      <c r="Q2630">
        <f t="shared" ca="1" si="3001"/>
        <v>117</v>
      </c>
      <c r="R2630" t="str">
        <f ca="1">OFFSET('map portals'!$A$1,$O2630,$N2630)</f>
        <v>.</v>
      </c>
      <c r="S2630">
        <f t="shared" ca="1" si="3002"/>
        <v>98117</v>
      </c>
      <c r="T2630">
        <f t="shared" ca="1" si="3003"/>
        <v>360</v>
      </c>
    </row>
    <row r="2631" spans="1:20">
      <c r="A2631" s="3">
        <f t="shared" ca="1" si="2994"/>
        <v>2618</v>
      </c>
      <c r="B2631" s="3">
        <f t="shared" ca="1" si="2995"/>
        <v>2619</v>
      </c>
      <c r="C2631" s="3">
        <f t="shared" ref="C2631:I2631" ca="1" si="3006">B2631+IF(0=LEN(OFFSET($L$2,B2631,0)),1,0)</f>
        <v>2619</v>
      </c>
      <c r="D2631" s="3">
        <f t="shared" ca="1" si="3006"/>
        <v>2619</v>
      </c>
      <c r="E2631" s="3">
        <f t="shared" ca="1" si="3006"/>
        <v>2619</v>
      </c>
      <c r="F2631" s="3">
        <f t="shared" ca="1" si="3006"/>
        <v>2619</v>
      </c>
      <c r="G2631" s="3">
        <f t="shared" ca="1" si="3006"/>
        <v>2619</v>
      </c>
      <c r="H2631" s="3">
        <f t="shared" ca="1" si="3006"/>
        <v>2619</v>
      </c>
      <c r="I2631" s="3">
        <f t="shared" ca="1" si="3006"/>
        <v>2619</v>
      </c>
      <c r="J2631" s="3">
        <f ca="1">COUNTIF($A$2:$A2630,"="&amp;$A2631)+1</f>
        <v>2</v>
      </c>
      <c r="K2631">
        <f t="shared" ca="1" si="2997"/>
        <v>3</v>
      </c>
      <c r="L2631" t="str">
        <f ca="1">IF(M2631,"",
IF(R2631&lt;&gt;".",IF(OR(R2631="@",R2631="X"),"",MID(R2631,1,1)),
IF(OR(OFFSET('map portals'!$A$1,$Q2631,$P2631+1)="#",ISNUMBER(MATCH((P2631+1)*1000+Q2631,$S$2:$S2630,0))),"","0")
&amp;IF(OR(OFFSET('map portals'!$A$1,$Q2631+1,$P2631)="#",ISNUMBER(MATCH(P2631*1000+(Q2631+1),$S$2:$S2630,0))),"","1")
&amp;IF(OR(OFFSET('map portals'!$A$1,$Q2631,$P2631-1)="#",ISNUMBER(MATCH((P2631-1)*1000+Q2631,$S$2:$S2630,0))),"","2")
&amp;IF(OR(OFFSET('map portals'!$A$1,$Q2631-1,$P2631)="#",ISNUMBER(MATCH(P2631*1000+(Q2631-1),$S$2:$S2630,0))),"","3")
))</f>
        <v>3</v>
      </c>
      <c r="M2631" t="b">
        <f ca="1">ISNUMBER(MATCH(S2631,$S$2:$S2630,0))</f>
        <v>0</v>
      </c>
      <c r="N2631">
        <f t="shared" ca="1" si="2998"/>
        <v>97</v>
      </c>
      <c r="O2631">
        <f t="shared" ca="1" si="2999"/>
        <v>116</v>
      </c>
      <c r="P2631">
        <f t="shared" ca="1" si="3000"/>
        <v>97</v>
      </c>
      <c r="Q2631">
        <f t="shared" ca="1" si="3001"/>
        <v>116</v>
      </c>
      <c r="R2631" t="str">
        <f ca="1">OFFSET('map portals'!$A$1,$O2631,$N2631)</f>
        <v>.</v>
      </c>
      <c r="S2631">
        <f t="shared" ca="1" si="3002"/>
        <v>97116</v>
      </c>
      <c r="T2631">
        <f t="shared" ca="1" si="3003"/>
        <v>360</v>
      </c>
    </row>
    <row r="2632" spans="1:20">
      <c r="A2632" s="3">
        <f t="shared" ca="1" si="2994"/>
        <v>2619</v>
      </c>
      <c r="B2632" s="3">
        <f t="shared" ca="1" si="2995"/>
        <v>2620</v>
      </c>
      <c r="C2632" s="3">
        <f t="shared" ref="C2632:I2632" ca="1" si="3007">B2632+IF(0=LEN(OFFSET($L$2,B2632,0)),1,0)</f>
        <v>2621</v>
      </c>
      <c r="D2632" s="3">
        <f t="shared" ca="1" si="3007"/>
        <v>2621</v>
      </c>
      <c r="E2632" s="3">
        <f t="shared" ca="1" si="3007"/>
        <v>2621</v>
      </c>
      <c r="F2632" s="3">
        <f t="shared" ca="1" si="3007"/>
        <v>2621</v>
      </c>
      <c r="G2632" s="3">
        <f t="shared" ca="1" si="3007"/>
        <v>2621</v>
      </c>
      <c r="H2632" s="3">
        <f t="shared" ca="1" si="3007"/>
        <v>2621</v>
      </c>
      <c r="I2632" s="3">
        <f t="shared" ca="1" si="3007"/>
        <v>2621</v>
      </c>
      <c r="J2632" s="3">
        <f ca="1">COUNTIF($A$2:$A2631,"="&amp;$A2632)+1</f>
        <v>1</v>
      </c>
      <c r="K2632">
        <f t="shared" ca="1" si="2997"/>
        <v>3</v>
      </c>
      <c r="L2632" t="str">
        <f ca="1">IF(M2632,"",
IF(R2632&lt;&gt;".",IF(OR(R2632="@",R2632="X"),"",MID(R2632,1,1)),
IF(OR(OFFSET('map portals'!$A$1,$Q2632,$P2632+1)="#",ISNUMBER(MATCH((P2632+1)*1000+Q2632,$S$2:$S2631,0))),"","0")
&amp;IF(OR(OFFSET('map portals'!$A$1,$Q2632+1,$P2632)="#",ISNUMBER(MATCH(P2632*1000+(Q2632+1),$S$2:$S2631,0))),"","1")
&amp;IF(OR(OFFSET('map portals'!$A$1,$Q2632,$P2632-1)="#",ISNUMBER(MATCH((P2632-1)*1000+Q2632,$S$2:$S2631,0))),"","2")
&amp;IF(OR(OFFSET('map portals'!$A$1,$Q2632-1,$P2632)="#",ISNUMBER(MATCH(P2632*1000+(Q2632-1),$S$2:$S2631,0))),"","3")
))</f>
        <v>3</v>
      </c>
      <c r="M2632" t="b">
        <f ca="1">ISNUMBER(MATCH(S2632,$S$2:$S2631,0))</f>
        <v>0</v>
      </c>
      <c r="N2632">
        <f t="shared" ca="1" si="2998"/>
        <v>95</v>
      </c>
      <c r="O2632">
        <f t="shared" ca="1" si="2999"/>
        <v>114</v>
      </c>
      <c r="P2632">
        <f t="shared" ca="1" si="3000"/>
        <v>95</v>
      </c>
      <c r="Q2632">
        <f t="shared" ca="1" si="3001"/>
        <v>114</v>
      </c>
      <c r="R2632" t="str">
        <f ca="1">OFFSET('map portals'!$A$1,$O2632,$N2632)</f>
        <v>.</v>
      </c>
      <c r="S2632">
        <f t="shared" ca="1" si="3002"/>
        <v>95114</v>
      </c>
      <c r="T2632">
        <f t="shared" ca="1" si="3003"/>
        <v>360</v>
      </c>
    </row>
    <row r="2633" spans="1:20">
      <c r="A2633" s="3">
        <f t="shared" ca="1" si="2994"/>
        <v>2621</v>
      </c>
      <c r="B2633" s="3">
        <f t="shared" ca="1" si="2995"/>
        <v>2622</v>
      </c>
      <c r="C2633" s="3">
        <f t="shared" ref="C2633:I2633" ca="1" si="3008">B2633+IF(0=LEN(OFFSET($L$2,B2633,0)),1,0)</f>
        <v>2623</v>
      </c>
      <c r="D2633" s="3">
        <f t="shared" ca="1" si="3008"/>
        <v>2623</v>
      </c>
      <c r="E2633" s="3">
        <f t="shared" ca="1" si="3008"/>
        <v>2623</v>
      </c>
      <c r="F2633" s="3">
        <f t="shared" ca="1" si="3008"/>
        <v>2623</v>
      </c>
      <c r="G2633" s="3">
        <f t="shared" ca="1" si="3008"/>
        <v>2623</v>
      </c>
      <c r="H2633" s="3">
        <f t="shared" ca="1" si="3008"/>
        <v>2623</v>
      </c>
      <c r="I2633" s="3">
        <f t="shared" ca="1" si="3008"/>
        <v>2623</v>
      </c>
      <c r="J2633" s="3">
        <f ca="1">COUNTIF($A$2:$A2632,"="&amp;$A2633)+1</f>
        <v>1</v>
      </c>
      <c r="K2633">
        <f t="shared" ca="1" si="2997"/>
        <v>0</v>
      </c>
      <c r="L2633" t="str">
        <f ca="1">IF(M2633,"",
IF(R2633&lt;&gt;".",IF(OR(R2633="@",R2633="X"),"",MID(R2633,1,1)),
IF(OR(OFFSET('map portals'!$A$1,$Q2633,$P2633+1)="#",ISNUMBER(MATCH((P2633+1)*1000+Q2633,$S$2:$S2632,0))),"","0")
&amp;IF(OR(OFFSET('map portals'!$A$1,$Q2633+1,$P2633)="#",ISNUMBER(MATCH(P2633*1000+(Q2633+1),$S$2:$S2632,0))),"","1")
&amp;IF(OR(OFFSET('map portals'!$A$1,$Q2633,$P2633-1)="#",ISNUMBER(MATCH((P2633-1)*1000+Q2633,$S$2:$S2632,0))),"","2")
&amp;IF(OR(OFFSET('map portals'!$A$1,$Q2633-1,$P2633)="#",ISNUMBER(MATCH(P2633*1000+(Q2633-1),$S$2:$S2632,0))),"","3")
))</f>
        <v>0</v>
      </c>
      <c r="M2633" t="b">
        <f ca="1">ISNUMBER(MATCH(S2633,$S$2:$S2632,0))</f>
        <v>0</v>
      </c>
      <c r="N2633">
        <f t="shared" ca="1" si="2998"/>
        <v>92</v>
      </c>
      <c r="O2633">
        <f t="shared" ca="1" si="2999"/>
        <v>111</v>
      </c>
      <c r="P2633">
        <f t="shared" ca="1" si="3000"/>
        <v>92</v>
      </c>
      <c r="Q2633">
        <f t="shared" ca="1" si="3001"/>
        <v>111</v>
      </c>
      <c r="R2633" t="str">
        <f ca="1">OFFSET('map portals'!$A$1,$O2633,$N2633)</f>
        <v>.</v>
      </c>
      <c r="S2633">
        <f t="shared" ca="1" si="3002"/>
        <v>92111</v>
      </c>
      <c r="T2633">
        <f t="shared" ca="1" si="3003"/>
        <v>360</v>
      </c>
    </row>
    <row r="2634" spans="1:20">
      <c r="A2634" s="3">
        <f t="shared" ca="1" si="2994"/>
        <v>2623</v>
      </c>
      <c r="B2634" s="3">
        <f t="shared" ca="1" si="2995"/>
        <v>2623</v>
      </c>
      <c r="C2634" s="3">
        <f t="shared" ref="C2634:I2634" ca="1" si="3009">B2634+IF(0=LEN(OFFSET($L$2,B2634,0)),1,0)</f>
        <v>2623</v>
      </c>
      <c r="D2634" s="3">
        <f t="shared" ca="1" si="3009"/>
        <v>2623</v>
      </c>
      <c r="E2634" s="3">
        <f t="shared" ca="1" si="3009"/>
        <v>2623</v>
      </c>
      <c r="F2634" s="3">
        <f t="shared" ca="1" si="3009"/>
        <v>2623</v>
      </c>
      <c r="G2634" s="3">
        <f t="shared" ca="1" si="3009"/>
        <v>2623</v>
      </c>
      <c r="H2634" s="3">
        <f t="shared" ca="1" si="3009"/>
        <v>2623</v>
      </c>
      <c r="I2634" s="3">
        <f t="shared" ca="1" si="3009"/>
        <v>2623</v>
      </c>
      <c r="J2634" s="3">
        <f ca="1">COUNTIF($A$2:$A2633,"="&amp;$A2634)+1</f>
        <v>1</v>
      </c>
      <c r="K2634">
        <f t="shared" ca="1" si="2997"/>
        <v>0</v>
      </c>
      <c r="L2634" t="str">
        <f ca="1">IF(M2634,"",
IF(R2634&lt;&gt;".",IF(OR(R2634="@",R2634="X"),"",MID(R2634,1,1)),
IF(OR(OFFSET('map portals'!$A$1,$Q2634,$P2634+1)="#",ISNUMBER(MATCH((P2634+1)*1000+Q2634,$S$2:$S2633,0))),"","0")
&amp;IF(OR(OFFSET('map portals'!$A$1,$Q2634+1,$P2634)="#",ISNUMBER(MATCH(P2634*1000+(Q2634+1),$S$2:$S2633,0))),"","1")
&amp;IF(OR(OFFSET('map portals'!$A$1,$Q2634,$P2634-1)="#",ISNUMBER(MATCH((P2634-1)*1000+Q2634,$S$2:$S2633,0))),"","2")
&amp;IF(OR(OFFSET('map portals'!$A$1,$Q2634-1,$P2634)="#",ISNUMBER(MATCH(P2634*1000+(Q2634-1),$S$2:$S2633,0))),"","3")
))</f>
        <v>0</v>
      </c>
      <c r="M2634" t="b">
        <f ca="1">ISNUMBER(MATCH(S2634,$S$2:$S2633,0))</f>
        <v>0</v>
      </c>
      <c r="N2634">
        <f t="shared" ca="1" si="2998"/>
        <v>76</v>
      </c>
      <c r="O2634">
        <f t="shared" ca="1" si="2999"/>
        <v>107</v>
      </c>
      <c r="P2634">
        <f t="shared" ca="1" si="3000"/>
        <v>76</v>
      </c>
      <c r="Q2634">
        <f t="shared" ca="1" si="3001"/>
        <v>107</v>
      </c>
      <c r="R2634" t="str">
        <f ca="1">OFFSET('map portals'!$A$1,$O2634,$N2634)</f>
        <v>.</v>
      </c>
      <c r="S2634">
        <f t="shared" ca="1" si="3002"/>
        <v>76107</v>
      </c>
      <c r="T2634">
        <f t="shared" ca="1" si="3003"/>
        <v>360</v>
      </c>
    </row>
    <row r="2635" spans="1:20">
      <c r="A2635" s="3">
        <f t="shared" ca="1" si="2994"/>
        <v>2623</v>
      </c>
      <c r="B2635" s="3">
        <f t="shared" ca="1" si="2995"/>
        <v>2623</v>
      </c>
      <c r="C2635" s="3">
        <f t="shared" ref="C2635:I2635" ca="1" si="3010">B2635+IF(0=LEN(OFFSET($L$2,B2635,0)),1,0)</f>
        <v>2623</v>
      </c>
      <c r="D2635" s="3">
        <f t="shared" ca="1" si="3010"/>
        <v>2623</v>
      </c>
      <c r="E2635" s="3">
        <f t="shared" ca="1" si="3010"/>
        <v>2623</v>
      </c>
      <c r="F2635" s="3">
        <f t="shared" ca="1" si="3010"/>
        <v>2623</v>
      </c>
      <c r="G2635" s="3">
        <f t="shared" ca="1" si="3010"/>
        <v>2623</v>
      </c>
      <c r="H2635" s="3">
        <f t="shared" ca="1" si="3010"/>
        <v>2623</v>
      </c>
      <c r="I2635" s="3">
        <f t="shared" ca="1" si="3010"/>
        <v>2623</v>
      </c>
      <c r="J2635" s="3">
        <f ca="1">COUNTIF($A$2:$A2634,"="&amp;$A2635)+1</f>
        <v>2</v>
      </c>
      <c r="K2635">
        <f t="shared" ca="1" si="2997"/>
        <v>2</v>
      </c>
      <c r="L2635" t="str">
        <f ca="1">IF(M2635,"",
IF(R2635&lt;&gt;".",IF(OR(R2635="@",R2635="X"),"",MID(R2635,1,1)),
IF(OR(OFFSET('map portals'!$A$1,$Q2635,$P2635+1)="#",ISNUMBER(MATCH((P2635+1)*1000+Q2635,$S$2:$S2634,0))),"","0")
&amp;IF(OR(OFFSET('map portals'!$A$1,$Q2635+1,$P2635)="#",ISNUMBER(MATCH(P2635*1000+(Q2635+1),$S$2:$S2634,0))),"","1")
&amp;IF(OR(OFFSET('map portals'!$A$1,$Q2635,$P2635-1)="#",ISNUMBER(MATCH((P2635-1)*1000+Q2635,$S$2:$S2634,0))),"","2")
&amp;IF(OR(OFFSET('map portals'!$A$1,$Q2635-1,$P2635)="#",ISNUMBER(MATCH(P2635*1000+(Q2635-1),$S$2:$S2634,0))),"","3")
))</f>
        <v>2</v>
      </c>
      <c r="M2635" t="b">
        <f ca="1">ISNUMBER(MATCH(S2635,$S$2:$S2634,0))</f>
        <v>0</v>
      </c>
      <c r="N2635">
        <f t="shared" ca="1" si="2998"/>
        <v>74</v>
      </c>
      <c r="O2635">
        <f t="shared" ca="1" si="2999"/>
        <v>107</v>
      </c>
      <c r="P2635">
        <f t="shared" ca="1" si="3000"/>
        <v>74</v>
      </c>
      <c r="Q2635">
        <f t="shared" ca="1" si="3001"/>
        <v>107</v>
      </c>
      <c r="R2635" t="str">
        <f ca="1">OFFSET('map portals'!$A$1,$O2635,$N2635)</f>
        <v>.</v>
      </c>
      <c r="S2635">
        <f t="shared" ca="1" si="3002"/>
        <v>74107</v>
      </c>
      <c r="T2635">
        <f t="shared" ca="1" si="3003"/>
        <v>360</v>
      </c>
    </row>
    <row r="2636" spans="1:20">
      <c r="A2636" s="3">
        <f t="shared" ca="1" si="2994"/>
        <v>2623</v>
      </c>
      <c r="B2636" s="3">
        <f t="shared" ca="1" si="2995"/>
        <v>2624</v>
      </c>
      <c r="C2636" s="3">
        <f t="shared" ref="C2636:I2636" ca="1" si="3011">B2636+IF(0=LEN(OFFSET($L$2,B2636,0)),1,0)</f>
        <v>2624</v>
      </c>
      <c r="D2636" s="3">
        <f t="shared" ca="1" si="3011"/>
        <v>2624</v>
      </c>
      <c r="E2636" s="3">
        <f t="shared" ca="1" si="3011"/>
        <v>2624</v>
      </c>
      <c r="F2636" s="3">
        <f t="shared" ca="1" si="3011"/>
        <v>2624</v>
      </c>
      <c r="G2636" s="3">
        <f t="shared" ca="1" si="3011"/>
        <v>2624</v>
      </c>
      <c r="H2636" s="3">
        <f t="shared" ca="1" si="3011"/>
        <v>2624</v>
      </c>
      <c r="I2636" s="3">
        <f t="shared" ca="1" si="3011"/>
        <v>2624</v>
      </c>
      <c r="J2636" s="3">
        <f ca="1">COUNTIF($A$2:$A2635,"="&amp;$A2636)+1</f>
        <v>3</v>
      </c>
      <c r="K2636">
        <f t="shared" ca="1" si="2997"/>
        <v>3</v>
      </c>
      <c r="L2636" t="str">
        <f ca="1">IF(M2636,"",
IF(R2636&lt;&gt;".",IF(OR(R2636="@",R2636="X"),"",MID(R2636,1,1)),
IF(OR(OFFSET('map portals'!$A$1,$Q2636,$P2636+1)="#",ISNUMBER(MATCH((P2636+1)*1000+Q2636,$S$2:$S2635,0))),"","0")
&amp;IF(OR(OFFSET('map portals'!$A$1,$Q2636+1,$P2636)="#",ISNUMBER(MATCH(P2636*1000+(Q2636+1),$S$2:$S2635,0))),"","1")
&amp;IF(OR(OFFSET('map portals'!$A$1,$Q2636,$P2636-1)="#",ISNUMBER(MATCH((P2636-1)*1000+Q2636,$S$2:$S2635,0))),"","2")
&amp;IF(OR(OFFSET('map portals'!$A$1,$Q2636-1,$P2636)="#",ISNUMBER(MATCH(P2636*1000+(Q2636-1),$S$2:$S2635,0))),"","3")
))</f>
        <v>3</v>
      </c>
      <c r="M2636" t="b">
        <f ca="1">ISNUMBER(MATCH(S2636,$S$2:$S2635,0))</f>
        <v>0</v>
      </c>
      <c r="N2636">
        <f t="shared" ca="1" si="2998"/>
        <v>75</v>
      </c>
      <c r="O2636">
        <f t="shared" ca="1" si="2999"/>
        <v>106</v>
      </c>
      <c r="P2636">
        <f t="shared" ca="1" si="3000"/>
        <v>75</v>
      </c>
      <c r="Q2636">
        <f t="shared" ca="1" si="3001"/>
        <v>106</v>
      </c>
      <c r="R2636" t="str">
        <f ca="1">OFFSET('map portals'!$A$1,$O2636,$N2636)</f>
        <v>.</v>
      </c>
      <c r="S2636">
        <f t="shared" ca="1" si="3002"/>
        <v>75106</v>
      </c>
      <c r="T2636">
        <f t="shared" ca="1" si="3003"/>
        <v>360</v>
      </c>
    </row>
    <row r="2637" spans="1:20">
      <c r="A2637" s="3">
        <f t="shared" ca="1" si="2994"/>
        <v>2624</v>
      </c>
      <c r="B2637" s="3">
        <f t="shared" ca="1" si="2995"/>
        <v>2625</v>
      </c>
      <c r="C2637" s="3">
        <f t="shared" ref="C2637:I2637" ca="1" si="3012">B2637+IF(0=LEN(OFFSET($L$2,B2637,0)),1,0)</f>
        <v>2625</v>
      </c>
      <c r="D2637" s="3">
        <f t="shared" ca="1" si="3012"/>
        <v>2625</v>
      </c>
      <c r="E2637" s="3">
        <f t="shared" ca="1" si="3012"/>
        <v>2625</v>
      </c>
      <c r="F2637" s="3">
        <f t="shared" ca="1" si="3012"/>
        <v>2625</v>
      </c>
      <c r="G2637" s="3">
        <f t="shared" ca="1" si="3012"/>
        <v>2625</v>
      </c>
      <c r="H2637" s="3">
        <f t="shared" ca="1" si="3012"/>
        <v>2625</v>
      </c>
      <c r="I2637" s="3">
        <f t="shared" ca="1" si="3012"/>
        <v>2625</v>
      </c>
      <c r="J2637" s="3">
        <f ca="1">COUNTIF($A$2:$A2636,"="&amp;$A2637)+1</f>
        <v>1</v>
      </c>
      <c r="K2637">
        <f t="shared" ca="1" si="2997"/>
        <v>1</v>
      </c>
      <c r="L2637" t="str">
        <f ca="1">IF(M2637,"",
IF(R2637&lt;&gt;".",IF(OR(R2637="@",R2637="X"),"",MID(R2637,1,1)),
IF(OR(OFFSET('map portals'!$A$1,$Q2637,$P2637+1)="#",ISNUMBER(MATCH((P2637+1)*1000+Q2637,$S$2:$S2636,0))),"","0")
&amp;IF(OR(OFFSET('map portals'!$A$1,$Q2637+1,$P2637)="#",ISNUMBER(MATCH(P2637*1000+(Q2637+1),$S$2:$S2636,0))),"","1")
&amp;IF(OR(OFFSET('map portals'!$A$1,$Q2637,$P2637-1)="#",ISNUMBER(MATCH((P2637-1)*1000+Q2637,$S$2:$S2636,0))),"","2")
&amp;IF(OR(OFFSET('map portals'!$A$1,$Q2637-1,$P2637)="#",ISNUMBER(MATCH(P2637*1000+(Q2637-1),$S$2:$S2636,0))),"","3")
))</f>
        <v/>
      </c>
      <c r="M2637" t="b">
        <f ca="1">ISNUMBER(MATCH(S2637,$S$2:$S2636,0))</f>
        <v>0</v>
      </c>
      <c r="N2637">
        <f t="shared" ca="1" si="2998"/>
        <v>29</v>
      </c>
      <c r="O2637">
        <f t="shared" ca="1" si="2999"/>
        <v>91</v>
      </c>
      <c r="P2637">
        <f t="shared" ca="1" si="3000"/>
        <v>29</v>
      </c>
      <c r="Q2637">
        <f t="shared" ca="1" si="3001"/>
        <v>91</v>
      </c>
      <c r="R2637" t="str">
        <f ca="1">OFFSET('map portals'!$A$1,$O2637,$N2637)</f>
        <v>.</v>
      </c>
      <c r="S2637">
        <f t="shared" ca="1" si="3002"/>
        <v>29091</v>
      </c>
      <c r="T2637">
        <f t="shared" ca="1" si="3003"/>
        <v>360</v>
      </c>
    </row>
    <row r="2638" spans="1:20">
      <c r="A2638" s="3">
        <f t="shared" ca="1" si="2994"/>
        <v>2625</v>
      </c>
      <c r="B2638" s="3">
        <f t="shared" ca="1" si="2995"/>
        <v>2626</v>
      </c>
      <c r="C2638" s="3">
        <f t="shared" ref="C2638:I2638" ca="1" si="3013">B2638+IF(0=LEN(OFFSET($L$2,B2638,0)),1,0)</f>
        <v>2626</v>
      </c>
      <c r="D2638" s="3">
        <f t="shared" ca="1" si="3013"/>
        <v>2626</v>
      </c>
      <c r="E2638" s="3">
        <f t="shared" ca="1" si="3013"/>
        <v>2626</v>
      </c>
      <c r="F2638" s="3">
        <f t="shared" ca="1" si="3013"/>
        <v>2626</v>
      </c>
      <c r="G2638" s="3">
        <f t="shared" ca="1" si="3013"/>
        <v>2626</v>
      </c>
      <c r="H2638" s="3">
        <f t="shared" ca="1" si="3013"/>
        <v>2626</v>
      </c>
      <c r="I2638" s="3">
        <f t="shared" ca="1" si="3013"/>
        <v>2626</v>
      </c>
      <c r="J2638" s="3">
        <f ca="1">COUNTIF($A$2:$A2637,"="&amp;$A2638)+1</f>
        <v>1</v>
      </c>
      <c r="K2638">
        <f t="shared" ca="1" si="2997"/>
        <v>1</v>
      </c>
      <c r="L2638" t="str">
        <f ca="1">IF(M2638,"",
IF(R2638&lt;&gt;".",IF(OR(R2638="@",R2638="X"),"",MID(R2638,1,1)),
IF(OR(OFFSET('map portals'!$A$1,$Q2638,$P2638+1)="#",ISNUMBER(MATCH((P2638+1)*1000+Q2638,$S$2:$S2637,0))),"","0")
&amp;IF(OR(OFFSET('map portals'!$A$1,$Q2638+1,$P2638)="#",ISNUMBER(MATCH(P2638*1000+(Q2638+1),$S$2:$S2637,0))),"","1")
&amp;IF(OR(OFFSET('map portals'!$A$1,$Q2638,$P2638-1)="#",ISNUMBER(MATCH((P2638-1)*1000+Q2638,$S$2:$S2637,0))),"","2")
&amp;IF(OR(OFFSET('map portals'!$A$1,$Q2638-1,$P2638)="#",ISNUMBER(MATCH(P2638*1000+(Q2638-1),$S$2:$S2637,0))),"","3")
))</f>
        <v>1</v>
      </c>
      <c r="M2638" t="b">
        <f ca="1">ISNUMBER(MATCH(S2638,$S$2:$S2637,0))</f>
        <v>0</v>
      </c>
      <c r="N2638">
        <f t="shared" ca="1" si="2998"/>
        <v>25</v>
      </c>
      <c r="O2638">
        <f t="shared" ca="1" si="2999"/>
        <v>91</v>
      </c>
      <c r="P2638">
        <f t="shared" ca="1" si="3000"/>
        <v>25</v>
      </c>
      <c r="Q2638">
        <f t="shared" ca="1" si="3001"/>
        <v>91</v>
      </c>
      <c r="R2638" t="str">
        <f ca="1">OFFSET('map portals'!$A$1,$O2638,$N2638)</f>
        <v>.</v>
      </c>
      <c r="S2638">
        <f t="shared" ca="1" si="3002"/>
        <v>25091</v>
      </c>
      <c r="T2638">
        <f t="shared" ca="1" si="3003"/>
        <v>360</v>
      </c>
    </row>
    <row r="2639" spans="1:20">
      <c r="A2639" s="3">
        <f t="shared" ca="1" si="2994"/>
        <v>2626</v>
      </c>
      <c r="B2639" s="3">
        <f t="shared" ca="1" si="2995"/>
        <v>2627</v>
      </c>
      <c r="C2639" s="3">
        <f t="shared" ref="C2639:I2639" ca="1" si="3014">B2639+IF(0=LEN(OFFSET($L$2,B2639,0)),1,0)</f>
        <v>2627</v>
      </c>
      <c r="D2639" s="3">
        <f t="shared" ca="1" si="3014"/>
        <v>2627</v>
      </c>
      <c r="E2639" s="3">
        <f t="shared" ca="1" si="3014"/>
        <v>2627</v>
      </c>
      <c r="F2639" s="3">
        <f t="shared" ca="1" si="3014"/>
        <v>2627</v>
      </c>
      <c r="G2639" s="3">
        <f t="shared" ca="1" si="3014"/>
        <v>2627</v>
      </c>
      <c r="H2639" s="3">
        <f t="shared" ca="1" si="3014"/>
        <v>2627</v>
      </c>
      <c r="I2639" s="3">
        <f t="shared" ca="1" si="3014"/>
        <v>2627</v>
      </c>
      <c r="J2639" s="3">
        <f ca="1">COUNTIF($A$2:$A2638,"="&amp;$A2639)+1</f>
        <v>1</v>
      </c>
      <c r="K2639">
        <f t="shared" ca="1" si="2997"/>
        <v>2</v>
      </c>
      <c r="L2639" t="str">
        <f ca="1">IF(M2639,"",
IF(R2639&lt;&gt;".",IF(OR(R2639="@",R2639="X"),"",MID(R2639,1,1)),
IF(OR(OFFSET('map portals'!$A$1,$Q2639,$P2639+1)="#",ISNUMBER(MATCH((P2639+1)*1000+Q2639,$S$2:$S2638,0))),"","0")
&amp;IF(OR(OFFSET('map portals'!$A$1,$Q2639+1,$P2639)="#",ISNUMBER(MATCH(P2639*1000+(Q2639+1),$S$2:$S2638,0))),"","1")
&amp;IF(OR(OFFSET('map portals'!$A$1,$Q2639,$P2639-1)="#",ISNUMBER(MATCH((P2639-1)*1000+Q2639,$S$2:$S2638,0))),"","2")
&amp;IF(OR(OFFSET('map portals'!$A$1,$Q2639-1,$P2639)="#",ISNUMBER(MATCH(P2639*1000+(Q2639-1),$S$2:$S2638,0))),"","3")
))</f>
        <v>123</v>
      </c>
      <c r="M2639" t="b">
        <f ca="1">ISNUMBER(MATCH(S2639,$S$2:$S2638,0))</f>
        <v>0</v>
      </c>
      <c r="N2639">
        <f t="shared" ca="1" si="2998"/>
        <v>21</v>
      </c>
      <c r="O2639">
        <f t="shared" ca="1" si="2999"/>
        <v>87</v>
      </c>
      <c r="P2639">
        <f t="shared" ca="1" si="3000"/>
        <v>21</v>
      </c>
      <c r="Q2639">
        <f t="shared" ca="1" si="3001"/>
        <v>87</v>
      </c>
      <c r="R2639" t="str">
        <f ca="1">OFFSET('map portals'!$A$1,$O2639,$N2639)</f>
        <v>.</v>
      </c>
      <c r="S2639">
        <f t="shared" ca="1" si="3002"/>
        <v>21087</v>
      </c>
      <c r="T2639">
        <f t="shared" ca="1" si="3003"/>
        <v>360</v>
      </c>
    </row>
    <row r="2640" spans="1:20">
      <c r="A2640" s="3">
        <f t="shared" ca="1" si="2994"/>
        <v>2627</v>
      </c>
      <c r="B2640" s="3">
        <f t="shared" ca="1" si="2995"/>
        <v>2628</v>
      </c>
      <c r="C2640" s="3">
        <f t="shared" ref="C2640:I2640" ca="1" si="3015">B2640+IF(0=LEN(OFFSET($L$2,B2640,0)),1,0)</f>
        <v>2628</v>
      </c>
      <c r="D2640" s="3">
        <f t="shared" ca="1" si="3015"/>
        <v>2628</v>
      </c>
      <c r="E2640" s="3">
        <f t="shared" ca="1" si="3015"/>
        <v>2628</v>
      </c>
      <c r="F2640" s="3">
        <f t="shared" ca="1" si="3015"/>
        <v>2628</v>
      </c>
      <c r="G2640" s="3">
        <f t="shared" ca="1" si="3015"/>
        <v>2628</v>
      </c>
      <c r="H2640" s="3">
        <f t="shared" ca="1" si="3015"/>
        <v>2628</v>
      </c>
      <c r="I2640" s="3">
        <f t="shared" ca="1" si="3015"/>
        <v>2628</v>
      </c>
      <c r="J2640" s="3">
        <f ca="1">COUNTIF($A$2:$A2639,"="&amp;$A2640)+1</f>
        <v>1</v>
      </c>
      <c r="K2640">
        <f t="shared" ca="1" si="2997"/>
        <v>2</v>
      </c>
      <c r="L2640" t="str">
        <f ca="1">IF(M2640,"",
IF(R2640&lt;&gt;".",IF(OR(R2640="@",R2640="X"),"",MID(R2640,1,1)),
IF(OR(OFFSET('map portals'!$A$1,$Q2640,$P2640+1)="#",ISNUMBER(MATCH((P2640+1)*1000+Q2640,$S$2:$S2639,0))),"","0")
&amp;IF(OR(OFFSET('map portals'!$A$1,$Q2640+1,$P2640)="#",ISNUMBER(MATCH(P2640*1000+(Q2640+1),$S$2:$S2639,0))),"","1")
&amp;IF(OR(OFFSET('map portals'!$A$1,$Q2640,$P2640-1)="#",ISNUMBER(MATCH((P2640-1)*1000+Q2640,$S$2:$S2639,0))),"","2")
&amp;IF(OR(OFFSET('map portals'!$A$1,$Q2640-1,$P2640)="#",ISNUMBER(MATCH(P2640*1000+(Q2640-1),$S$2:$S2639,0))),"","3")
))</f>
        <v>3</v>
      </c>
      <c r="M2640" t="b">
        <f ca="1">ISNUMBER(MATCH(S2640,$S$2:$S2639,0))</f>
        <v>0</v>
      </c>
      <c r="N2640">
        <f t="shared" ca="1" si="2998"/>
        <v>23</v>
      </c>
      <c r="O2640">
        <f t="shared" ca="1" si="2999"/>
        <v>85</v>
      </c>
      <c r="P2640">
        <f t="shared" ca="1" si="3000"/>
        <v>23</v>
      </c>
      <c r="Q2640">
        <f t="shared" ca="1" si="3001"/>
        <v>85</v>
      </c>
      <c r="R2640" t="str">
        <f ca="1">OFFSET('map portals'!$A$1,$O2640,$N2640)</f>
        <v>.</v>
      </c>
      <c r="S2640">
        <f t="shared" ca="1" si="3002"/>
        <v>23085</v>
      </c>
      <c r="T2640">
        <f t="shared" ca="1" si="3003"/>
        <v>360</v>
      </c>
    </row>
    <row r="2641" spans="1:20">
      <c r="A2641" s="3">
        <f t="shared" ca="1" si="2994"/>
        <v>2628</v>
      </c>
      <c r="B2641" s="3">
        <f t="shared" ca="1" si="2995"/>
        <v>2629</v>
      </c>
      <c r="C2641" s="3">
        <f t="shared" ref="C2641:I2641" ca="1" si="3016">B2641+IF(0=LEN(OFFSET($L$2,B2641,0)),1,0)</f>
        <v>2629</v>
      </c>
      <c r="D2641" s="3">
        <f t="shared" ca="1" si="3016"/>
        <v>2629</v>
      </c>
      <c r="E2641" s="3">
        <f t="shared" ca="1" si="3016"/>
        <v>2629</v>
      </c>
      <c r="F2641" s="3">
        <f t="shared" ca="1" si="3016"/>
        <v>2629</v>
      </c>
      <c r="G2641" s="3">
        <f t="shared" ca="1" si="3016"/>
        <v>2629</v>
      </c>
      <c r="H2641" s="3">
        <f t="shared" ca="1" si="3016"/>
        <v>2629</v>
      </c>
      <c r="I2641" s="3">
        <f t="shared" ca="1" si="3016"/>
        <v>2629</v>
      </c>
      <c r="J2641" s="3">
        <f ca="1">COUNTIF($A$2:$A2640,"="&amp;$A2641)+1</f>
        <v>1</v>
      </c>
      <c r="K2641">
        <f t="shared" ca="1" si="2997"/>
        <v>0</v>
      </c>
      <c r="L2641" t="str">
        <f ca="1">IF(M2641,"",
IF(R2641&lt;&gt;".",IF(OR(R2641="@",R2641="X"),"",MID(R2641,1,1)),
IF(OR(OFFSET('map portals'!$A$1,$Q2641,$P2641+1)="#",ISNUMBER(MATCH((P2641+1)*1000+Q2641,$S$2:$S2640,0))),"","0")
&amp;IF(OR(OFFSET('map portals'!$A$1,$Q2641+1,$P2641)="#",ISNUMBER(MATCH(P2641*1000+(Q2641+1),$S$2:$S2640,0))),"","1")
&amp;IF(OR(OFFSET('map portals'!$A$1,$Q2641,$P2641-1)="#",ISNUMBER(MATCH((P2641-1)*1000+Q2641,$S$2:$S2640,0))),"","2")
&amp;IF(OR(OFFSET('map portals'!$A$1,$Q2641-1,$P2641)="#",ISNUMBER(MATCH(P2641*1000+(Q2641-1),$S$2:$S2640,0))),"","3")
))</f>
        <v>01</v>
      </c>
      <c r="M2641" t="b">
        <f ca="1">ISNUMBER(MATCH(S2641,$S$2:$S2640,0))</f>
        <v>0</v>
      </c>
      <c r="N2641">
        <f t="shared" ca="1" si="2998"/>
        <v>99</v>
      </c>
      <c r="O2641">
        <f t="shared" ca="1" si="2999"/>
        <v>117</v>
      </c>
      <c r="P2641">
        <f t="shared" ca="1" si="3000"/>
        <v>99</v>
      </c>
      <c r="Q2641">
        <f t="shared" ca="1" si="3001"/>
        <v>117</v>
      </c>
      <c r="R2641" t="str">
        <f ca="1">OFFSET('map portals'!$A$1,$O2641,$N2641)</f>
        <v>.</v>
      </c>
      <c r="S2641">
        <f t="shared" ca="1" si="3002"/>
        <v>99117</v>
      </c>
      <c r="T2641">
        <f t="shared" ca="1" si="3003"/>
        <v>361</v>
      </c>
    </row>
    <row r="2642" spans="1:20">
      <c r="A2642" s="3">
        <f t="shared" ca="1" si="2994"/>
        <v>2629</v>
      </c>
      <c r="B2642" s="3">
        <f t="shared" ca="1" si="2995"/>
        <v>2630</v>
      </c>
      <c r="C2642" s="3">
        <f t="shared" ref="C2642:I2642" ca="1" si="3017">B2642+IF(0=LEN(OFFSET($L$2,B2642,0)),1,0)</f>
        <v>2630</v>
      </c>
      <c r="D2642" s="3">
        <f t="shared" ca="1" si="3017"/>
        <v>2630</v>
      </c>
      <c r="E2642" s="3">
        <f t="shared" ca="1" si="3017"/>
        <v>2630</v>
      </c>
      <c r="F2642" s="3">
        <f t="shared" ca="1" si="3017"/>
        <v>2630</v>
      </c>
      <c r="G2642" s="3">
        <f t="shared" ca="1" si="3017"/>
        <v>2630</v>
      </c>
      <c r="H2642" s="3">
        <f t="shared" ca="1" si="3017"/>
        <v>2630</v>
      </c>
      <c r="I2642" s="3">
        <f t="shared" ca="1" si="3017"/>
        <v>2630</v>
      </c>
      <c r="J2642" s="3">
        <f ca="1">COUNTIF($A$2:$A2641,"="&amp;$A2642)+1</f>
        <v>1</v>
      </c>
      <c r="K2642">
        <f t="shared" ca="1" si="2997"/>
        <v>3</v>
      </c>
      <c r="L2642" t="str">
        <f ca="1">IF(M2642,"",
IF(R2642&lt;&gt;".",IF(OR(R2642="@",R2642="X"),"",MID(R2642,1,1)),
IF(OR(OFFSET('map portals'!$A$1,$Q2642,$P2642+1)="#",ISNUMBER(MATCH((P2642+1)*1000+Q2642,$S$2:$S2641,0))),"","0")
&amp;IF(OR(OFFSET('map portals'!$A$1,$Q2642+1,$P2642)="#",ISNUMBER(MATCH(P2642*1000+(Q2642+1),$S$2:$S2641,0))),"","1")
&amp;IF(OR(OFFSET('map portals'!$A$1,$Q2642,$P2642-1)="#",ISNUMBER(MATCH((P2642-1)*1000+Q2642,$S$2:$S2641,0))),"","2")
&amp;IF(OR(OFFSET('map portals'!$A$1,$Q2642-1,$P2642)="#",ISNUMBER(MATCH(P2642*1000+(Q2642-1),$S$2:$S2641,0))),"","3")
))</f>
        <v>03</v>
      </c>
      <c r="M2642" t="b">
        <f ca="1">ISNUMBER(MATCH(S2642,$S$2:$S2641,0))</f>
        <v>0</v>
      </c>
      <c r="N2642">
        <f t="shared" ca="1" si="2998"/>
        <v>97</v>
      </c>
      <c r="O2642">
        <f t="shared" ca="1" si="2999"/>
        <v>115</v>
      </c>
      <c r="P2642">
        <f t="shared" ca="1" si="3000"/>
        <v>97</v>
      </c>
      <c r="Q2642">
        <f t="shared" ca="1" si="3001"/>
        <v>115</v>
      </c>
      <c r="R2642" t="str">
        <f ca="1">OFFSET('map portals'!$A$1,$O2642,$N2642)</f>
        <v>.</v>
      </c>
      <c r="S2642">
        <f t="shared" ca="1" si="3002"/>
        <v>97115</v>
      </c>
      <c r="T2642">
        <f t="shared" ca="1" si="3003"/>
        <v>361</v>
      </c>
    </row>
    <row r="2643" spans="1:20">
      <c r="A2643" s="3">
        <f t="shared" ca="1" si="2994"/>
        <v>2630</v>
      </c>
      <c r="B2643" s="3">
        <f t="shared" ca="1" si="2995"/>
        <v>2631</v>
      </c>
      <c r="C2643" s="3">
        <f t="shared" ref="C2643:I2643" ca="1" si="3018">B2643+IF(0=LEN(OFFSET($L$2,B2643,0)),1,0)</f>
        <v>2631</v>
      </c>
      <c r="D2643" s="3">
        <f t="shared" ca="1" si="3018"/>
        <v>2631</v>
      </c>
      <c r="E2643" s="3">
        <f t="shared" ca="1" si="3018"/>
        <v>2631</v>
      </c>
      <c r="F2643" s="3">
        <f t="shared" ca="1" si="3018"/>
        <v>2631</v>
      </c>
      <c r="G2643" s="3">
        <f t="shared" ca="1" si="3018"/>
        <v>2631</v>
      </c>
      <c r="H2643" s="3">
        <f t="shared" ca="1" si="3018"/>
        <v>2631</v>
      </c>
      <c r="I2643" s="3">
        <f t="shared" ca="1" si="3018"/>
        <v>2631</v>
      </c>
      <c r="J2643" s="3">
        <f ca="1">COUNTIF($A$2:$A2642,"="&amp;$A2643)+1</f>
        <v>1</v>
      </c>
      <c r="K2643">
        <f t="shared" ca="1" si="2997"/>
        <v>3</v>
      </c>
      <c r="L2643" t="str">
        <f ca="1">IF(M2643,"",
IF(R2643&lt;&gt;".",IF(OR(R2643="@",R2643="X"),"",MID(R2643,1,1)),
IF(OR(OFFSET('map portals'!$A$1,$Q2643,$P2643+1)="#",ISNUMBER(MATCH((P2643+1)*1000+Q2643,$S$2:$S2642,0))),"","0")
&amp;IF(OR(OFFSET('map portals'!$A$1,$Q2643+1,$P2643)="#",ISNUMBER(MATCH(P2643*1000+(Q2643+1),$S$2:$S2642,0))),"","1")
&amp;IF(OR(OFFSET('map portals'!$A$1,$Q2643,$P2643-1)="#",ISNUMBER(MATCH((P2643-1)*1000+Q2643,$S$2:$S2642,0))),"","2")
&amp;IF(OR(OFFSET('map portals'!$A$1,$Q2643-1,$P2643)="#",ISNUMBER(MATCH(P2643*1000+(Q2643-1),$S$2:$S2642,0))),"","3")
))</f>
        <v/>
      </c>
      <c r="M2643" t="b">
        <f ca="1">ISNUMBER(MATCH(S2643,$S$2:$S2642,0))</f>
        <v>0</v>
      </c>
      <c r="N2643">
        <f t="shared" ca="1" si="2998"/>
        <v>95</v>
      </c>
      <c r="O2643">
        <f t="shared" ca="1" si="2999"/>
        <v>113</v>
      </c>
      <c r="P2643">
        <f t="shared" ca="1" si="3000"/>
        <v>95</v>
      </c>
      <c r="Q2643">
        <f t="shared" ca="1" si="3001"/>
        <v>113</v>
      </c>
      <c r="R2643" t="str">
        <f ca="1">OFFSET('map portals'!$A$1,$O2643,$N2643)</f>
        <v>.</v>
      </c>
      <c r="S2643">
        <f t="shared" ca="1" si="3002"/>
        <v>95113</v>
      </c>
      <c r="T2643">
        <f t="shared" ca="1" si="3003"/>
        <v>361</v>
      </c>
    </row>
    <row r="2644" spans="1:20">
      <c r="A2644" s="3">
        <f t="shared" ca="1" si="2994"/>
        <v>2631</v>
      </c>
      <c r="B2644" s="3">
        <f t="shared" ca="1" si="2995"/>
        <v>2632</v>
      </c>
      <c r="C2644" s="3">
        <f t="shared" ref="C2644:I2644" ca="1" si="3019">B2644+IF(0=LEN(OFFSET($L$2,B2644,0)),1,0)</f>
        <v>2632</v>
      </c>
      <c r="D2644" s="3">
        <f t="shared" ca="1" si="3019"/>
        <v>2632</v>
      </c>
      <c r="E2644" s="3">
        <f t="shared" ca="1" si="3019"/>
        <v>2632</v>
      </c>
      <c r="F2644" s="3">
        <f t="shared" ca="1" si="3019"/>
        <v>2632</v>
      </c>
      <c r="G2644" s="3">
        <f t="shared" ca="1" si="3019"/>
        <v>2632</v>
      </c>
      <c r="H2644" s="3">
        <f t="shared" ca="1" si="3019"/>
        <v>2632</v>
      </c>
      <c r="I2644" s="3">
        <f t="shared" ca="1" si="3019"/>
        <v>2632</v>
      </c>
      <c r="J2644" s="3">
        <f ca="1">COUNTIF($A$2:$A2643,"="&amp;$A2644)+1</f>
        <v>1</v>
      </c>
      <c r="K2644">
        <f t="shared" ca="1" si="2997"/>
        <v>0</v>
      </c>
      <c r="L2644" t="str">
        <f ca="1">IF(M2644,"",
IF(R2644&lt;&gt;".",IF(OR(R2644="@",R2644="X"),"",MID(R2644,1,1)),
IF(OR(OFFSET('map portals'!$A$1,$Q2644,$P2644+1)="#",ISNUMBER(MATCH((P2644+1)*1000+Q2644,$S$2:$S2643,0))),"","0")
&amp;IF(OR(OFFSET('map portals'!$A$1,$Q2644+1,$P2644)="#",ISNUMBER(MATCH(P2644*1000+(Q2644+1),$S$2:$S2643,0))),"","1")
&amp;IF(OR(OFFSET('map portals'!$A$1,$Q2644,$P2644-1)="#",ISNUMBER(MATCH((P2644-1)*1000+Q2644,$S$2:$S2643,0))),"","2")
&amp;IF(OR(OFFSET('map portals'!$A$1,$Q2644-1,$P2644)="#",ISNUMBER(MATCH(P2644*1000+(Q2644-1),$S$2:$S2643,0))),"","3")
))</f>
        <v>3</v>
      </c>
      <c r="M2644" t="b">
        <f ca="1">ISNUMBER(MATCH(S2644,$S$2:$S2643,0))</f>
        <v>0</v>
      </c>
      <c r="N2644">
        <f t="shared" ca="1" si="2998"/>
        <v>93</v>
      </c>
      <c r="O2644">
        <f t="shared" ca="1" si="2999"/>
        <v>111</v>
      </c>
      <c r="P2644">
        <f t="shared" ca="1" si="3000"/>
        <v>93</v>
      </c>
      <c r="Q2644">
        <f t="shared" ca="1" si="3001"/>
        <v>111</v>
      </c>
      <c r="R2644" t="str">
        <f ca="1">OFFSET('map portals'!$A$1,$O2644,$N2644)</f>
        <v>.</v>
      </c>
      <c r="S2644">
        <f t="shared" ca="1" si="3002"/>
        <v>93111</v>
      </c>
      <c r="T2644">
        <f t="shared" ca="1" si="3003"/>
        <v>361</v>
      </c>
    </row>
    <row r="2645" spans="1:20">
      <c r="A2645" s="3">
        <f t="shared" ca="1" si="2994"/>
        <v>2632</v>
      </c>
      <c r="B2645" s="3">
        <f t="shared" ca="1" si="2995"/>
        <v>2633</v>
      </c>
      <c r="C2645" s="3">
        <f t="shared" ref="C2645:I2645" ca="1" si="3020">B2645+IF(0=LEN(OFFSET($L$2,B2645,0)),1,0)</f>
        <v>2633</v>
      </c>
      <c r="D2645" s="3">
        <f t="shared" ca="1" si="3020"/>
        <v>2633</v>
      </c>
      <c r="E2645" s="3">
        <f t="shared" ca="1" si="3020"/>
        <v>2633</v>
      </c>
      <c r="F2645" s="3">
        <f t="shared" ca="1" si="3020"/>
        <v>2633</v>
      </c>
      <c r="G2645" s="3">
        <f t="shared" ca="1" si="3020"/>
        <v>2633</v>
      </c>
      <c r="H2645" s="3">
        <f t="shared" ca="1" si="3020"/>
        <v>2633</v>
      </c>
      <c r="I2645" s="3">
        <f t="shared" ca="1" si="3020"/>
        <v>2633</v>
      </c>
      <c r="J2645" s="3">
        <f ca="1">COUNTIF($A$2:$A2644,"="&amp;$A2645)+1</f>
        <v>1</v>
      </c>
      <c r="K2645">
        <f t="shared" ca="1" si="2997"/>
        <v>0</v>
      </c>
      <c r="L2645" t="str">
        <f ca="1">IF(M2645,"",
IF(R2645&lt;&gt;".",IF(OR(R2645="@",R2645="X"),"",MID(R2645,1,1)),
IF(OR(OFFSET('map portals'!$A$1,$Q2645,$P2645+1)="#",ISNUMBER(MATCH((P2645+1)*1000+Q2645,$S$2:$S2644,0))),"","0")
&amp;IF(OR(OFFSET('map portals'!$A$1,$Q2645+1,$P2645)="#",ISNUMBER(MATCH(P2645*1000+(Q2645+1),$S$2:$S2644,0))),"","1")
&amp;IF(OR(OFFSET('map portals'!$A$1,$Q2645,$P2645-1)="#",ISNUMBER(MATCH((P2645-1)*1000+Q2645,$S$2:$S2644,0))),"","2")
&amp;IF(OR(OFFSET('map portals'!$A$1,$Q2645-1,$P2645)="#",ISNUMBER(MATCH(P2645*1000+(Q2645-1),$S$2:$S2644,0))),"","3")
))</f>
        <v>0</v>
      </c>
      <c r="M2645" t="b">
        <f ca="1">ISNUMBER(MATCH(S2645,$S$2:$S2644,0))</f>
        <v>0</v>
      </c>
      <c r="N2645">
        <f t="shared" ca="1" si="2998"/>
        <v>77</v>
      </c>
      <c r="O2645">
        <f t="shared" ca="1" si="2999"/>
        <v>107</v>
      </c>
      <c r="P2645">
        <f t="shared" ca="1" si="3000"/>
        <v>77</v>
      </c>
      <c r="Q2645">
        <f t="shared" ca="1" si="3001"/>
        <v>107</v>
      </c>
      <c r="R2645" t="str">
        <f ca="1">OFFSET('map portals'!$A$1,$O2645,$N2645)</f>
        <v>.</v>
      </c>
      <c r="S2645">
        <f t="shared" ca="1" si="3002"/>
        <v>77107</v>
      </c>
      <c r="T2645">
        <f t="shared" ca="1" si="3003"/>
        <v>361</v>
      </c>
    </row>
    <row r="2646" spans="1:20">
      <c r="A2646" s="3">
        <f t="shared" ca="1" si="2994"/>
        <v>2633</v>
      </c>
      <c r="B2646" s="3">
        <f t="shared" ca="1" si="2995"/>
        <v>2634</v>
      </c>
      <c r="C2646" s="3">
        <f t="shared" ref="C2646:I2646" ca="1" si="3021">B2646+IF(0=LEN(OFFSET($L$2,B2646,0)),1,0)</f>
        <v>2634</v>
      </c>
      <c r="D2646" s="3">
        <f t="shared" ca="1" si="3021"/>
        <v>2634</v>
      </c>
      <c r="E2646" s="3">
        <f t="shared" ca="1" si="3021"/>
        <v>2634</v>
      </c>
      <c r="F2646" s="3">
        <f t="shared" ca="1" si="3021"/>
        <v>2634</v>
      </c>
      <c r="G2646" s="3">
        <f t="shared" ca="1" si="3021"/>
        <v>2634</v>
      </c>
      <c r="H2646" s="3">
        <f t="shared" ca="1" si="3021"/>
        <v>2634</v>
      </c>
      <c r="I2646" s="3">
        <f t="shared" ca="1" si="3021"/>
        <v>2634</v>
      </c>
      <c r="J2646" s="3">
        <f ca="1">COUNTIF($A$2:$A2645,"="&amp;$A2646)+1</f>
        <v>1</v>
      </c>
      <c r="K2646">
        <f t="shared" ca="1" si="2997"/>
        <v>2</v>
      </c>
      <c r="L2646" t="str">
        <f ca="1">IF(M2646,"",
IF(R2646&lt;&gt;".",IF(OR(R2646="@",R2646="X"),"",MID(R2646,1,1)),
IF(OR(OFFSET('map portals'!$A$1,$Q2646,$P2646+1)="#",ISNUMBER(MATCH((P2646+1)*1000+Q2646,$S$2:$S2645,0))),"","0")
&amp;IF(OR(OFFSET('map portals'!$A$1,$Q2646+1,$P2646)="#",ISNUMBER(MATCH(P2646*1000+(Q2646+1),$S$2:$S2645,0))),"","1")
&amp;IF(OR(OFFSET('map portals'!$A$1,$Q2646,$P2646-1)="#",ISNUMBER(MATCH((P2646-1)*1000+Q2646,$S$2:$S2645,0))),"","2")
&amp;IF(OR(OFFSET('map portals'!$A$1,$Q2646-1,$P2646)="#",ISNUMBER(MATCH(P2646*1000+(Q2646-1),$S$2:$S2645,0))),"","3")
))</f>
        <v>1</v>
      </c>
      <c r="M2646" t="b">
        <f ca="1">ISNUMBER(MATCH(S2646,$S$2:$S2645,0))</f>
        <v>0</v>
      </c>
      <c r="N2646">
        <f t="shared" ca="1" si="2998"/>
        <v>73</v>
      </c>
      <c r="O2646">
        <f t="shared" ca="1" si="2999"/>
        <v>107</v>
      </c>
      <c r="P2646">
        <f t="shared" ca="1" si="3000"/>
        <v>73</v>
      </c>
      <c r="Q2646">
        <f t="shared" ca="1" si="3001"/>
        <v>107</v>
      </c>
      <c r="R2646" t="str">
        <f ca="1">OFFSET('map portals'!$A$1,$O2646,$N2646)</f>
        <v>.</v>
      </c>
      <c r="S2646">
        <f t="shared" ca="1" si="3002"/>
        <v>73107</v>
      </c>
      <c r="T2646">
        <f t="shared" ca="1" si="3003"/>
        <v>361</v>
      </c>
    </row>
    <row r="2647" spans="1:20">
      <c r="A2647" s="3">
        <f t="shared" ca="1" si="2994"/>
        <v>2634</v>
      </c>
      <c r="B2647" s="3">
        <f t="shared" ca="1" si="2995"/>
        <v>2635</v>
      </c>
      <c r="C2647" s="3">
        <f t="shared" ref="C2647:I2647" ca="1" si="3022">B2647+IF(0=LEN(OFFSET($L$2,B2647,0)),1,0)</f>
        <v>2636</v>
      </c>
      <c r="D2647" s="3">
        <f t="shared" ca="1" si="3022"/>
        <v>2636</v>
      </c>
      <c r="E2647" s="3">
        <f t="shared" ca="1" si="3022"/>
        <v>2636</v>
      </c>
      <c r="F2647" s="3">
        <f t="shared" ca="1" si="3022"/>
        <v>2636</v>
      </c>
      <c r="G2647" s="3">
        <f t="shared" ca="1" si="3022"/>
        <v>2636</v>
      </c>
      <c r="H2647" s="3">
        <f t="shared" ca="1" si="3022"/>
        <v>2636</v>
      </c>
      <c r="I2647" s="3">
        <f t="shared" ca="1" si="3022"/>
        <v>2636</v>
      </c>
      <c r="J2647" s="3">
        <f ca="1">COUNTIF($A$2:$A2646,"="&amp;$A2647)+1</f>
        <v>1</v>
      </c>
      <c r="K2647">
        <f t="shared" ca="1" si="2997"/>
        <v>3</v>
      </c>
      <c r="L2647" t="str">
        <f ca="1">IF(M2647,"",
IF(R2647&lt;&gt;".",IF(OR(R2647="@",R2647="X"),"",MID(R2647,1,1)),
IF(OR(OFFSET('map portals'!$A$1,$Q2647,$P2647+1)="#",ISNUMBER(MATCH((P2647+1)*1000+Q2647,$S$2:$S2646,0))),"","0")
&amp;IF(OR(OFFSET('map portals'!$A$1,$Q2647+1,$P2647)="#",ISNUMBER(MATCH(P2647*1000+(Q2647+1),$S$2:$S2646,0))),"","1")
&amp;IF(OR(OFFSET('map portals'!$A$1,$Q2647,$P2647-1)="#",ISNUMBER(MATCH((P2647-1)*1000+Q2647,$S$2:$S2646,0))),"","2")
&amp;IF(OR(OFFSET('map portals'!$A$1,$Q2647-1,$P2647)="#",ISNUMBER(MATCH(P2647*1000+(Q2647-1),$S$2:$S2646,0))),"","3")
))</f>
        <v>3</v>
      </c>
      <c r="M2647" t="b">
        <f ca="1">ISNUMBER(MATCH(S2647,$S$2:$S2646,0))</f>
        <v>0</v>
      </c>
      <c r="N2647">
        <f t="shared" ca="1" si="2998"/>
        <v>75</v>
      </c>
      <c r="O2647">
        <f t="shared" ca="1" si="2999"/>
        <v>105</v>
      </c>
      <c r="P2647">
        <f t="shared" ca="1" si="3000"/>
        <v>75</v>
      </c>
      <c r="Q2647">
        <f t="shared" ca="1" si="3001"/>
        <v>105</v>
      </c>
      <c r="R2647" t="str">
        <f ca="1">OFFSET('map portals'!$A$1,$O2647,$N2647)</f>
        <v>.</v>
      </c>
      <c r="S2647">
        <f t="shared" ca="1" si="3002"/>
        <v>75105</v>
      </c>
      <c r="T2647">
        <f t="shared" ca="1" si="3003"/>
        <v>361</v>
      </c>
    </row>
    <row r="2648" spans="1:20">
      <c r="A2648" s="3">
        <f t="shared" ca="1" si="2994"/>
        <v>2636</v>
      </c>
      <c r="B2648" s="3">
        <f t="shared" ca="1" si="2995"/>
        <v>2637</v>
      </c>
      <c r="C2648" s="3">
        <f t="shared" ref="C2648:I2648" ca="1" si="3023">B2648+IF(0=LEN(OFFSET($L$2,B2648,0)),1,0)</f>
        <v>2637</v>
      </c>
      <c r="D2648" s="3">
        <f t="shared" ca="1" si="3023"/>
        <v>2637</v>
      </c>
      <c r="E2648" s="3">
        <f t="shared" ca="1" si="3023"/>
        <v>2637</v>
      </c>
      <c r="F2648" s="3">
        <f t="shared" ca="1" si="3023"/>
        <v>2637</v>
      </c>
      <c r="G2648" s="3">
        <f t="shared" ca="1" si="3023"/>
        <v>2637</v>
      </c>
      <c r="H2648" s="3">
        <f t="shared" ca="1" si="3023"/>
        <v>2637</v>
      </c>
      <c r="I2648" s="3">
        <f t="shared" ca="1" si="3023"/>
        <v>2637</v>
      </c>
      <c r="J2648" s="3">
        <f ca="1">COUNTIF($A$2:$A2647,"="&amp;$A2648)+1</f>
        <v>1</v>
      </c>
      <c r="K2648">
        <f t="shared" ca="1" si="2997"/>
        <v>1</v>
      </c>
      <c r="L2648" t="str">
        <f ca="1">IF(M2648,"",
IF(R2648&lt;&gt;".",IF(OR(R2648="@",R2648="X"),"",MID(R2648,1,1)),
IF(OR(OFFSET('map portals'!$A$1,$Q2648,$P2648+1)="#",ISNUMBER(MATCH((P2648+1)*1000+Q2648,$S$2:$S2647,0))),"","0")
&amp;IF(OR(OFFSET('map portals'!$A$1,$Q2648+1,$P2648)="#",ISNUMBER(MATCH(P2648*1000+(Q2648+1),$S$2:$S2647,0))),"","1")
&amp;IF(OR(OFFSET('map portals'!$A$1,$Q2648,$P2648-1)="#",ISNUMBER(MATCH((P2648-1)*1000+Q2648,$S$2:$S2647,0))),"","2")
&amp;IF(OR(OFFSET('map portals'!$A$1,$Q2648-1,$P2648)="#",ISNUMBER(MATCH(P2648*1000+(Q2648-1),$S$2:$S2647,0))),"","3")
))</f>
        <v>1</v>
      </c>
      <c r="M2648" t="b">
        <f ca="1">ISNUMBER(MATCH(S2648,$S$2:$S2647,0))</f>
        <v>0</v>
      </c>
      <c r="N2648">
        <f t="shared" ca="1" si="2998"/>
        <v>25</v>
      </c>
      <c r="O2648">
        <f t="shared" ca="1" si="2999"/>
        <v>92</v>
      </c>
      <c r="P2648">
        <f t="shared" ca="1" si="3000"/>
        <v>25</v>
      </c>
      <c r="Q2648">
        <f t="shared" ca="1" si="3001"/>
        <v>92</v>
      </c>
      <c r="R2648" t="str">
        <f ca="1">OFFSET('map portals'!$A$1,$O2648,$N2648)</f>
        <v>.</v>
      </c>
      <c r="S2648">
        <f t="shared" ca="1" si="3002"/>
        <v>25092</v>
      </c>
      <c r="T2648">
        <f t="shared" ca="1" si="3003"/>
        <v>361</v>
      </c>
    </row>
    <row r="2649" spans="1:20">
      <c r="A2649" s="3">
        <f t="shared" ca="1" si="2994"/>
        <v>2637</v>
      </c>
      <c r="B2649" s="3">
        <f t="shared" ca="1" si="2995"/>
        <v>2637</v>
      </c>
      <c r="C2649" s="3">
        <f t="shared" ref="C2649:I2649" ca="1" si="3024">B2649+IF(0=LEN(OFFSET($L$2,B2649,0)),1,0)</f>
        <v>2637</v>
      </c>
      <c r="D2649" s="3">
        <f t="shared" ca="1" si="3024"/>
        <v>2637</v>
      </c>
      <c r="E2649" s="3">
        <f t="shared" ca="1" si="3024"/>
        <v>2637</v>
      </c>
      <c r="F2649" s="3">
        <f t="shared" ca="1" si="3024"/>
        <v>2637</v>
      </c>
      <c r="G2649" s="3">
        <f t="shared" ca="1" si="3024"/>
        <v>2637</v>
      </c>
      <c r="H2649" s="3">
        <f t="shared" ca="1" si="3024"/>
        <v>2637</v>
      </c>
      <c r="I2649" s="3">
        <f t="shared" ca="1" si="3024"/>
        <v>2637</v>
      </c>
      <c r="J2649" s="3">
        <f ca="1">COUNTIF($A$2:$A2648,"="&amp;$A2649)+1</f>
        <v>1</v>
      </c>
      <c r="K2649">
        <f t="shared" ca="1" si="2997"/>
        <v>1</v>
      </c>
      <c r="L2649" t="str">
        <f ca="1">IF(M2649,"",
IF(R2649&lt;&gt;".",IF(OR(R2649="@",R2649="X"),"",MID(R2649,1,1)),
IF(OR(OFFSET('map portals'!$A$1,$Q2649,$P2649+1)="#",ISNUMBER(MATCH((P2649+1)*1000+Q2649,$S$2:$S2648,0))),"","0")
&amp;IF(OR(OFFSET('map portals'!$A$1,$Q2649+1,$P2649)="#",ISNUMBER(MATCH(P2649*1000+(Q2649+1),$S$2:$S2648,0))),"","1")
&amp;IF(OR(OFFSET('map portals'!$A$1,$Q2649,$P2649-1)="#",ISNUMBER(MATCH((P2649-1)*1000+Q2649,$S$2:$S2648,0))),"","2")
&amp;IF(OR(OFFSET('map portals'!$A$1,$Q2649-1,$P2649)="#",ISNUMBER(MATCH(P2649*1000+(Q2649-1),$S$2:$S2648,0))),"","3")
))</f>
        <v>1</v>
      </c>
      <c r="M2649" t="b">
        <f ca="1">ISNUMBER(MATCH(S2649,$S$2:$S2648,0))</f>
        <v>0</v>
      </c>
      <c r="N2649">
        <f t="shared" ca="1" si="2998"/>
        <v>21</v>
      </c>
      <c r="O2649">
        <f t="shared" ca="1" si="2999"/>
        <v>88</v>
      </c>
      <c r="P2649">
        <f t="shared" ca="1" si="3000"/>
        <v>21</v>
      </c>
      <c r="Q2649">
        <f t="shared" ca="1" si="3001"/>
        <v>88</v>
      </c>
      <c r="R2649" t="str">
        <f ca="1">OFFSET('map portals'!$A$1,$O2649,$N2649)</f>
        <v>.</v>
      </c>
      <c r="S2649">
        <f t="shared" ca="1" si="3002"/>
        <v>21088</v>
      </c>
      <c r="T2649">
        <f t="shared" ca="1" si="3003"/>
        <v>361</v>
      </c>
    </row>
    <row r="2650" spans="1:20">
      <c r="A2650" s="3">
        <f t="shared" ca="1" si="2994"/>
        <v>2637</v>
      </c>
      <c r="B2650" s="3">
        <f t="shared" ca="1" si="2995"/>
        <v>2637</v>
      </c>
      <c r="C2650" s="3">
        <f t="shared" ref="C2650:I2650" ca="1" si="3025">B2650+IF(0=LEN(OFFSET($L$2,B2650,0)),1,0)</f>
        <v>2637</v>
      </c>
      <c r="D2650" s="3">
        <f t="shared" ca="1" si="3025"/>
        <v>2637</v>
      </c>
      <c r="E2650" s="3">
        <f t="shared" ca="1" si="3025"/>
        <v>2637</v>
      </c>
      <c r="F2650" s="3">
        <f t="shared" ca="1" si="3025"/>
        <v>2637</v>
      </c>
      <c r="G2650" s="3">
        <f t="shared" ca="1" si="3025"/>
        <v>2637</v>
      </c>
      <c r="H2650" s="3">
        <f t="shared" ca="1" si="3025"/>
        <v>2637</v>
      </c>
      <c r="I2650" s="3">
        <f t="shared" ca="1" si="3025"/>
        <v>2637</v>
      </c>
      <c r="J2650" s="3">
        <f ca="1">COUNTIF($A$2:$A2649,"="&amp;$A2650)+1</f>
        <v>2</v>
      </c>
      <c r="K2650">
        <f t="shared" ca="1" si="2997"/>
        <v>2</v>
      </c>
      <c r="L2650" t="str">
        <f ca="1">IF(M2650,"",
IF(R2650&lt;&gt;".",IF(OR(R2650="@",R2650="X"),"",MID(R2650,1,1)),
IF(OR(OFFSET('map portals'!$A$1,$Q2650,$P2650+1)="#",ISNUMBER(MATCH((P2650+1)*1000+Q2650,$S$2:$S2649,0))),"","0")
&amp;IF(OR(OFFSET('map portals'!$A$1,$Q2650+1,$P2650)="#",ISNUMBER(MATCH(P2650*1000+(Q2650+1),$S$2:$S2649,0))),"","1")
&amp;IF(OR(OFFSET('map portals'!$A$1,$Q2650,$P2650-1)="#",ISNUMBER(MATCH((P2650-1)*1000+Q2650,$S$2:$S2649,0))),"","2")
&amp;IF(OR(OFFSET('map portals'!$A$1,$Q2650-1,$P2650)="#",ISNUMBER(MATCH(P2650*1000+(Q2650-1),$S$2:$S2649,0))),"","3")
))</f>
        <v>2</v>
      </c>
      <c r="M2650" t="b">
        <f ca="1">ISNUMBER(MATCH(S2650,$S$2:$S2649,0))</f>
        <v>0</v>
      </c>
      <c r="N2650">
        <f t="shared" ca="1" si="2998"/>
        <v>20</v>
      </c>
      <c r="O2650">
        <f t="shared" ca="1" si="2999"/>
        <v>87</v>
      </c>
      <c r="P2650">
        <f t="shared" ca="1" si="3000"/>
        <v>20</v>
      </c>
      <c r="Q2650">
        <f t="shared" ca="1" si="3001"/>
        <v>87</v>
      </c>
      <c r="R2650" t="str">
        <f ca="1">OFFSET('map portals'!$A$1,$O2650,$N2650)</f>
        <v>.</v>
      </c>
      <c r="S2650">
        <f t="shared" ca="1" si="3002"/>
        <v>20087</v>
      </c>
      <c r="T2650">
        <f t="shared" ca="1" si="3003"/>
        <v>361</v>
      </c>
    </row>
    <row r="2651" spans="1:20">
      <c r="A2651" s="3">
        <f t="shared" ca="1" si="2994"/>
        <v>2637</v>
      </c>
      <c r="B2651" s="3">
        <f t="shared" ca="1" si="2995"/>
        <v>2638</v>
      </c>
      <c r="C2651" s="3">
        <f t="shared" ref="C2651:I2651" ca="1" si="3026">B2651+IF(0=LEN(OFFSET($L$2,B2651,0)),1,0)</f>
        <v>2638</v>
      </c>
      <c r="D2651" s="3">
        <f t="shared" ca="1" si="3026"/>
        <v>2638</v>
      </c>
      <c r="E2651" s="3">
        <f t="shared" ca="1" si="3026"/>
        <v>2638</v>
      </c>
      <c r="F2651" s="3">
        <f t="shared" ca="1" si="3026"/>
        <v>2638</v>
      </c>
      <c r="G2651" s="3">
        <f t="shared" ca="1" si="3026"/>
        <v>2638</v>
      </c>
      <c r="H2651" s="3">
        <f t="shared" ca="1" si="3026"/>
        <v>2638</v>
      </c>
      <c r="I2651" s="3">
        <f t="shared" ca="1" si="3026"/>
        <v>2638</v>
      </c>
      <c r="J2651" s="3">
        <f ca="1">COUNTIF($A$2:$A2650,"="&amp;$A2651)+1</f>
        <v>3</v>
      </c>
      <c r="K2651">
        <f t="shared" ca="1" si="2997"/>
        <v>3</v>
      </c>
      <c r="L2651" t="str">
        <f ca="1">IF(M2651,"",
IF(R2651&lt;&gt;".",IF(OR(R2651="@",R2651="X"),"",MID(R2651,1,1)),
IF(OR(OFFSET('map portals'!$A$1,$Q2651,$P2651+1)="#",ISNUMBER(MATCH((P2651+1)*1000+Q2651,$S$2:$S2650,0))),"","0")
&amp;IF(OR(OFFSET('map portals'!$A$1,$Q2651+1,$P2651)="#",ISNUMBER(MATCH(P2651*1000+(Q2651+1),$S$2:$S2650,0))),"","1")
&amp;IF(OR(OFFSET('map portals'!$A$1,$Q2651,$P2651-1)="#",ISNUMBER(MATCH((P2651-1)*1000+Q2651,$S$2:$S2650,0))),"","2")
&amp;IF(OR(OFFSET('map portals'!$A$1,$Q2651-1,$P2651)="#",ISNUMBER(MATCH(P2651*1000+(Q2651-1),$S$2:$S2650,0))),"","3")
))</f>
        <v>3</v>
      </c>
      <c r="M2651" t="b">
        <f ca="1">ISNUMBER(MATCH(S2651,$S$2:$S2650,0))</f>
        <v>0</v>
      </c>
      <c r="N2651">
        <f t="shared" ca="1" si="2998"/>
        <v>21</v>
      </c>
      <c r="O2651">
        <f t="shared" ca="1" si="2999"/>
        <v>86</v>
      </c>
      <c r="P2651">
        <f t="shared" ca="1" si="3000"/>
        <v>21</v>
      </c>
      <c r="Q2651">
        <f t="shared" ca="1" si="3001"/>
        <v>86</v>
      </c>
      <c r="R2651" t="str">
        <f ca="1">OFFSET('map portals'!$A$1,$O2651,$N2651)</f>
        <v>.</v>
      </c>
      <c r="S2651">
        <f t="shared" ca="1" si="3002"/>
        <v>21086</v>
      </c>
      <c r="T2651">
        <f t="shared" ca="1" si="3003"/>
        <v>361</v>
      </c>
    </row>
    <row r="2652" spans="1:20">
      <c r="A2652" s="3">
        <f t="shared" ca="1" si="2994"/>
        <v>2638</v>
      </c>
      <c r="B2652" s="3">
        <f t="shared" ca="1" si="2995"/>
        <v>2639</v>
      </c>
      <c r="C2652" s="3">
        <f t="shared" ref="C2652:I2652" ca="1" si="3027">B2652+IF(0=LEN(OFFSET($L$2,B2652,0)),1,0)</f>
        <v>2639</v>
      </c>
      <c r="D2652" s="3">
        <f t="shared" ca="1" si="3027"/>
        <v>2639</v>
      </c>
      <c r="E2652" s="3">
        <f t="shared" ca="1" si="3027"/>
        <v>2639</v>
      </c>
      <c r="F2652" s="3">
        <f t="shared" ca="1" si="3027"/>
        <v>2639</v>
      </c>
      <c r="G2652" s="3">
        <f t="shared" ca="1" si="3027"/>
        <v>2639</v>
      </c>
      <c r="H2652" s="3">
        <f t="shared" ca="1" si="3027"/>
        <v>2639</v>
      </c>
      <c r="I2652" s="3">
        <f t="shared" ca="1" si="3027"/>
        <v>2639</v>
      </c>
      <c r="J2652" s="3">
        <f ca="1">COUNTIF($A$2:$A2651,"="&amp;$A2652)+1</f>
        <v>1</v>
      </c>
      <c r="K2652">
        <f t="shared" ca="1" si="2997"/>
        <v>3</v>
      </c>
      <c r="L2652" t="str">
        <f ca="1">IF(M2652,"",
IF(R2652&lt;&gt;".",IF(OR(R2652="@",R2652="X"),"",MID(R2652,1,1)),
IF(OR(OFFSET('map portals'!$A$1,$Q2652,$P2652+1)="#",ISNUMBER(MATCH((P2652+1)*1000+Q2652,$S$2:$S2651,0))),"","0")
&amp;IF(OR(OFFSET('map portals'!$A$1,$Q2652+1,$P2652)="#",ISNUMBER(MATCH(P2652*1000+(Q2652+1),$S$2:$S2651,0))),"","1")
&amp;IF(OR(OFFSET('map portals'!$A$1,$Q2652,$P2652-1)="#",ISNUMBER(MATCH((P2652-1)*1000+Q2652,$S$2:$S2651,0))),"","2")
&amp;IF(OR(OFFSET('map portals'!$A$1,$Q2652-1,$P2652)="#",ISNUMBER(MATCH(P2652*1000+(Q2652-1),$S$2:$S2651,0))),"","3")
))</f>
        <v>3</v>
      </c>
      <c r="M2652" t="b">
        <f ca="1">ISNUMBER(MATCH(S2652,$S$2:$S2651,0))</f>
        <v>0</v>
      </c>
      <c r="N2652">
        <f t="shared" ca="1" si="2998"/>
        <v>23</v>
      </c>
      <c r="O2652">
        <f t="shared" ca="1" si="2999"/>
        <v>84</v>
      </c>
      <c r="P2652">
        <f t="shared" ca="1" si="3000"/>
        <v>23</v>
      </c>
      <c r="Q2652">
        <f t="shared" ca="1" si="3001"/>
        <v>84</v>
      </c>
      <c r="R2652" t="str">
        <f ca="1">OFFSET('map portals'!$A$1,$O2652,$N2652)</f>
        <v>.</v>
      </c>
      <c r="S2652">
        <f t="shared" ca="1" si="3002"/>
        <v>23084</v>
      </c>
      <c r="T2652">
        <f t="shared" ca="1" si="3003"/>
        <v>361</v>
      </c>
    </row>
    <row r="2653" spans="1:20">
      <c r="A2653" s="3">
        <f t="shared" ca="1" si="2994"/>
        <v>2639</v>
      </c>
      <c r="B2653" s="3">
        <f t="shared" ca="1" si="2995"/>
        <v>2639</v>
      </c>
      <c r="C2653" s="3">
        <f t="shared" ref="C2653:I2653" ca="1" si="3028">B2653+IF(0=LEN(OFFSET($L$2,B2653,0)),1,0)</f>
        <v>2639</v>
      </c>
      <c r="D2653" s="3">
        <f t="shared" ca="1" si="3028"/>
        <v>2639</v>
      </c>
      <c r="E2653" s="3">
        <f t="shared" ca="1" si="3028"/>
        <v>2639</v>
      </c>
      <c r="F2653" s="3">
        <f t="shared" ca="1" si="3028"/>
        <v>2639</v>
      </c>
      <c r="G2653" s="3">
        <f t="shared" ca="1" si="3028"/>
        <v>2639</v>
      </c>
      <c r="H2653" s="3">
        <f t="shared" ca="1" si="3028"/>
        <v>2639</v>
      </c>
      <c r="I2653" s="3">
        <f t="shared" ca="1" si="3028"/>
        <v>2639</v>
      </c>
      <c r="J2653" s="3">
        <f ca="1">COUNTIF($A$2:$A2652,"="&amp;$A2653)+1</f>
        <v>1</v>
      </c>
      <c r="K2653">
        <f t="shared" ca="1" si="2997"/>
        <v>0</v>
      </c>
      <c r="L2653" t="str">
        <f ca="1">IF(M2653,"",
IF(R2653&lt;&gt;".",IF(OR(R2653="@",R2653="X"),"",MID(R2653,1,1)),
IF(OR(OFFSET('map portals'!$A$1,$Q2653,$P2653+1)="#",ISNUMBER(MATCH((P2653+1)*1000+Q2653,$S$2:$S2652,0))),"","0")
&amp;IF(OR(OFFSET('map portals'!$A$1,$Q2653+1,$P2653)="#",ISNUMBER(MATCH(P2653*1000+(Q2653+1),$S$2:$S2652,0))),"","1")
&amp;IF(OR(OFFSET('map portals'!$A$1,$Q2653,$P2653-1)="#",ISNUMBER(MATCH((P2653-1)*1000+Q2653,$S$2:$S2652,0))),"","2")
&amp;IF(OR(OFFSET('map portals'!$A$1,$Q2653-1,$P2653)="#",ISNUMBER(MATCH(P2653*1000+(Q2653-1),$S$2:$S2652,0))),"","3")
))</f>
        <v>0</v>
      </c>
      <c r="M2653" t="b">
        <f ca="1">ISNUMBER(MATCH(S2653,$S$2:$S2652,0))</f>
        <v>0</v>
      </c>
      <c r="N2653">
        <f t="shared" ca="1" si="2998"/>
        <v>100</v>
      </c>
      <c r="O2653">
        <f t="shared" ca="1" si="2999"/>
        <v>117</v>
      </c>
      <c r="P2653">
        <f t="shared" ca="1" si="3000"/>
        <v>100</v>
      </c>
      <c r="Q2653">
        <f t="shared" ca="1" si="3001"/>
        <v>117</v>
      </c>
      <c r="R2653" t="str">
        <f ca="1">OFFSET('map portals'!$A$1,$O2653,$N2653)</f>
        <v>.</v>
      </c>
      <c r="S2653">
        <f t="shared" ca="1" si="3002"/>
        <v>100117</v>
      </c>
      <c r="T2653">
        <f t="shared" ca="1" si="3003"/>
        <v>362</v>
      </c>
    </row>
    <row r="2654" spans="1:20">
      <c r="A2654" s="3">
        <f t="shared" ca="1" si="2994"/>
        <v>2639</v>
      </c>
      <c r="B2654" s="3">
        <f t="shared" ca="1" si="2995"/>
        <v>2640</v>
      </c>
      <c r="C2654" s="3">
        <f t="shared" ref="C2654:I2654" ca="1" si="3029">B2654+IF(0=LEN(OFFSET($L$2,B2654,0)),1,0)</f>
        <v>2640</v>
      </c>
      <c r="D2654" s="3">
        <f t="shared" ca="1" si="3029"/>
        <v>2640</v>
      </c>
      <c r="E2654" s="3">
        <f t="shared" ca="1" si="3029"/>
        <v>2640</v>
      </c>
      <c r="F2654" s="3">
        <f t="shared" ca="1" si="3029"/>
        <v>2640</v>
      </c>
      <c r="G2654" s="3">
        <f t="shared" ca="1" si="3029"/>
        <v>2640</v>
      </c>
      <c r="H2654" s="3">
        <f t="shared" ca="1" si="3029"/>
        <v>2640</v>
      </c>
      <c r="I2654" s="3">
        <f t="shared" ca="1" si="3029"/>
        <v>2640</v>
      </c>
      <c r="J2654" s="3">
        <f ca="1">COUNTIF($A$2:$A2653,"="&amp;$A2654)+1</f>
        <v>2</v>
      </c>
      <c r="K2654">
        <f t="shared" ca="1" si="2997"/>
        <v>1</v>
      </c>
      <c r="L2654" t="str">
        <f ca="1">IF(M2654,"",
IF(R2654&lt;&gt;".",IF(OR(R2654="@",R2654="X"),"",MID(R2654,1,1)),
IF(OR(OFFSET('map portals'!$A$1,$Q2654,$P2654+1)="#",ISNUMBER(MATCH((P2654+1)*1000+Q2654,$S$2:$S2653,0))),"","0")
&amp;IF(OR(OFFSET('map portals'!$A$1,$Q2654+1,$P2654)="#",ISNUMBER(MATCH(P2654*1000+(Q2654+1),$S$2:$S2653,0))),"","1")
&amp;IF(OR(OFFSET('map portals'!$A$1,$Q2654,$P2654-1)="#",ISNUMBER(MATCH((P2654-1)*1000+Q2654,$S$2:$S2653,0))),"","2")
&amp;IF(OR(OFFSET('map portals'!$A$1,$Q2654-1,$P2654)="#",ISNUMBER(MATCH(P2654*1000+(Q2654-1),$S$2:$S2653,0))),"","3")
))</f>
        <v>1</v>
      </c>
      <c r="M2654" t="b">
        <f ca="1">ISNUMBER(MATCH(S2654,$S$2:$S2653,0))</f>
        <v>0</v>
      </c>
      <c r="N2654">
        <f t="shared" ca="1" si="2998"/>
        <v>99</v>
      </c>
      <c r="O2654">
        <f t="shared" ca="1" si="2999"/>
        <v>118</v>
      </c>
      <c r="P2654">
        <f t="shared" ca="1" si="3000"/>
        <v>99</v>
      </c>
      <c r="Q2654">
        <f t="shared" ca="1" si="3001"/>
        <v>118</v>
      </c>
      <c r="R2654" t="str">
        <f ca="1">OFFSET('map portals'!$A$1,$O2654,$N2654)</f>
        <v>.</v>
      </c>
      <c r="S2654">
        <f t="shared" ca="1" si="3002"/>
        <v>99118</v>
      </c>
      <c r="T2654">
        <f t="shared" ca="1" si="3003"/>
        <v>362</v>
      </c>
    </row>
    <row r="2655" spans="1:20">
      <c r="A2655" s="3">
        <f t="shared" ca="1" si="2994"/>
        <v>2640</v>
      </c>
      <c r="B2655" s="3">
        <f t="shared" ca="1" si="2995"/>
        <v>2640</v>
      </c>
      <c r="C2655" s="3">
        <f t="shared" ref="C2655:I2655" ca="1" si="3030">B2655+IF(0=LEN(OFFSET($L$2,B2655,0)),1,0)</f>
        <v>2640</v>
      </c>
      <c r="D2655" s="3">
        <f t="shared" ca="1" si="3030"/>
        <v>2640</v>
      </c>
      <c r="E2655" s="3">
        <f t="shared" ca="1" si="3030"/>
        <v>2640</v>
      </c>
      <c r="F2655" s="3">
        <f t="shared" ca="1" si="3030"/>
        <v>2640</v>
      </c>
      <c r="G2655" s="3">
        <f t="shared" ca="1" si="3030"/>
        <v>2640</v>
      </c>
      <c r="H2655" s="3">
        <f t="shared" ca="1" si="3030"/>
        <v>2640</v>
      </c>
      <c r="I2655" s="3">
        <f t="shared" ca="1" si="3030"/>
        <v>2640</v>
      </c>
      <c r="J2655" s="3">
        <f ca="1">COUNTIF($A$2:$A2654,"="&amp;$A2655)+1</f>
        <v>1</v>
      </c>
      <c r="K2655">
        <f t="shared" ca="1" si="2997"/>
        <v>0</v>
      </c>
      <c r="L2655" t="str">
        <f ca="1">IF(M2655,"",
IF(R2655&lt;&gt;".",IF(OR(R2655="@",R2655="X"),"",MID(R2655,1,1)),
IF(OR(OFFSET('map portals'!$A$1,$Q2655,$P2655+1)="#",ISNUMBER(MATCH((P2655+1)*1000+Q2655,$S$2:$S2654,0))),"","0")
&amp;IF(OR(OFFSET('map portals'!$A$1,$Q2655+1,$P2655)="#",ISNUMBER(MATCH(P2655*1000+(Q2655+1),$S$2:$S2654,0))),"","1")
&amp;IF(OR(OFFSET('map portals'!$A$1,$Q2655,$P2655-1)="#",ISNUMBER(MATCH((P2655-1)*1000+Q2655,$S$2:$S2654,0))),"","2")
&amp;IF(OR(OFFSET('map portals'!$A$1,$Q2655-1,$P2655)="#",ISNUMBER(MATCH(P2655*1000+(Q2655-1),$S$2:$S2654,0))),"","3")
))</f>
        <v>0</v>
      </c>
      <c r="M2655" t="b">
        <f ca="1">ISNUMBER(MATCH(S2655,$S$2:$S2654,0))</f>
        <v>0</v>
      </c>
      <c r="N2655">
        <f t="shared" ca="1" si="2998"/>
        <v>98</v>
      </c>
      <c r="O2655">
        <f t="shared" ca="1" si="2999"/>
        <v>115</v>
      </c>
      <c r="P2655">
        <f t="shared" ca="1" si="3000"/>
        <v>98</v>
      </c>
      <c r="Q2655">
        <f t="shared" ca="1" si="3001"/>
        <v>115</v>
      </c>
      <c r="R2655" t="str">
        <f ca="1">OFFSET('map portals'!$A$1,$O2655,$N2655)</f>
        <v>.</v>
      </c>
      <c r="S2655">
        <f t="shared" ca="1" si="3002"/>
        <v>98115</v>
      </c>
      <c r="T2655">
        <f t="shared" ca="1" si="3003"/>
        <v>362</v>
      </c>
    </row>
    <row r="2656" spans="1:20">
      <c r="A2656" s="3">
        <f t="shared" ca="1" si="2994"/>
        <v>2640</v>
      </c>
      <c r="B2656" s="3">
        <f t="shared" ca="1" si="2995"/>
        <v>2641</v>
      </c>
      <c r="C2656" s="3">
        <f t="shared" ref="C2656:I2656" ca="1" si="3031">B2656+IF(0=LEN(OFFSET($L$2,B2656,0)),1,0)</f>
        <v>2642</v>
      </c>
      <c r="D2656" s="3">
        <f t="shared" ca="1" si="3031"/>
        <v>2642</v>
      </c>
      <c r="E2656" s="3">
        <f t="shared" ca="1" si="3031"/>
        <v>2642</v>
      </c>
      <c r="F2656" s="3">
        <f t="shared" ca="1" si="3031"/>
        <v>2642</v>
      </c>
      <c r="G2656" s="3">
        <f t="shared" ca="1" si="3031"/>
        <v>2642</v>
      </c>
      <c r="H2656" s="3">
        <f t="shared" ca="1" si="3031"/>
        <v>2642</v>
      </c>
      <c r="I2656" s="3">
        <f t="shared" ca="1" si="3031"/>
        <v>2642</v>
      </c>
      <c r="J2656" s="3">
        <f ca="1">COUNTIF($A$2:$A2655,"="&amp;$A2656)+1</f>
        <v>2</v>
      </c>
      <c r="K2656">
        <f t="shared" ca="1" si="2997"/>
        <v>3</v>
      </c>
      <c r="L2656" t="str">
        <f ca="1">IF(M2656,"",
IF(R2656&lt;&gt;".",IF(OR(R2656="@",R2656="X"),"",MID(R2656,1,1)),
IF(OR(OFFSET('map portals'!$A$1,$Q2656,$P2656+1)="#",ISNUMBER(MATCH((P2656+1)*1000+Q2656,$S$2:$S2655,0))),"","0")
&amp;IF(OR(OFFSET('map portals'!$A$1,$Q2656+1,$P2656)="#",ISNUMBER(MATCH(P2656*1000+(Q2656+1),$S$2:$S2655,0))),"","1")
&amp;IF(OR(OFFSET('map portals'!$A$1,$Q2656,$P2656-1)="#",ISNUMBER(MATCH((P2656-1)*1000+Q2656,$S$2:$S2655,0))),"","2")
&amp;IF(OR(OFFSET('map portals'!$A$1,$Q2656-1,$P2656)="#",ISNUMBER(MATCH(P2656*1000+(Q2656-1),$S$2:$S2655,0))),"","3")
))</f>
        <v>3</v>
      </c>
      <c r="M2656" t="b">
        <f ca="1">ISNUMBER(MATCH(S2656,$S$2:$S2655,0))</f>
        <v>0</v>
      </c>
      <c r="N2656">
        <f t="shared" ca="1" si="2998"/>
        <v>97</v>
      </c>
      <c r="O2656">
        <f t="shared" ca="1" si="2999"/>
        <v>114</v>
      </c>
      <c r="P2656">
        <f t="shared" ca="1" si="3000"/>
        <v>97</v>
      </c>
      <c r="Q2656">
        <f t="shared" ca="1" si="3001"/>
        <v>114</v>
      </c>
      <c r="R2656" t="str">
        <f ca="1">OFFSET('map portals'!$A$1,$O2656,$N2656)</f>
        <v>.</v>
      </c>
      <c r="S2656">
        <f t="shared" ca="1" si="3002"/>
        <v>97114</v>
      </c>
      <c r="T2656">
        <f t="shared" ca="1" si="3003"/>
        <v>362</v>
      </c>
    </row>
    <row r="2657" spans="1:20">
      <c r="A2657" s="3">
        <f t="shared" ca="1" si="2994"/>
        <v>2642</v>
      </c>
      <c r="B2657" s="3">
        <f t="shared" ca="1" si="2995"/>
        <v>2643</v>
      </c>
      <c r="C2657" s="3">
        <f t="shared" ref="C2657:I2657" ca="1" si="3032">B2657+IF(0=LEN(OFFSET($L$2,B2657,0)),1,0)</f>
        <v>2643</v>
      </c>
      <c r="D2657" s="3">
        <f t="shared" ca="1" si="3032"/>
        <v>2643</v>
      </c>
      <c r="E2657" s="3">
        <f t="shared" ca="1" si="3032"/>
        <v>2643</v>
      </c>
      <c r="F2657" s="3">
        <f t="shared" ca="1" si="3032"/>
        <v>2643</v>
      </c>
      <c r="G2657" s="3">
        <f t="shared" ca="1" si="3032"/>
        <v>2643</v>
      </c>
      <c r="H2657" s="3">
        <f t="shared" ca="1" si="3032"/>
        <v>2643</v>
      </c>
      <c r="I2657" s="3">
        <f t="shared" ca="1" si="3032"/>
        <v>2643</v>
      </c>
      <c r="J2657" s="3">
        <f ca="1">COUNTIF($A$2:$A2656,"="&amp;$A2657)+1</f>
        <v>1</v>
      </c>
      <c r="K2657">
        <f t="shared" ca="1" si="2997"/>
        <v>3</v>
      </c>
      <c r="L2657" t="str">
        <f ca="1">IF(M2657,"",
IF(R2657&lt;&gt;".",IF(OR(R2657="@",R2657="X"),"",MID(R2657,1,1)),
IF(OR(OFFSET('map portals'!$A$1,$Q2657,$P2657+1)="#",ISNUMBER(MATCH((P2657+1)*1000+Q2657,$S$2:$S2656,0))),"","0")
&amp;IF(OR(OFFSET('map portals'!$A$1,$Q2657+1,$P2657)="#",ISNUMBER(MATCH(P2657*1000+(Q2657+1),$S$2:$S2656,0))),"","1")
&amp;IF(OR(OFFSET('map portals'!$A$1,$Q2657,$P2657-1)="#",ISNUMBER(MATCH((P2657-1)*1000+Q2657,$S$2:$S2656,0))),"","2")
&amp;IF(OR(OFFSET('map portals'!$A$1,$Q2657-1,$P2657)="#",ISNUMBER(MATCH(P2657*1000+(Q2657-1),$S$2:$S2656,0))),"","3")
))</f>
        <v>3</v>
      </c>
      <c r="M2657" t="b">
        <f ca="1">ISNUMBER(MATCH(S2657,$S$2:$S2656,0))</f>
        <v>0</v>
      </c>
      <c r="N2657">
        <f t="shared" ca="1" si="2998"/>
        <v>93</v>
      </c>
      <c r="O2657">
        <f t="shared" ca="1" si="2999"/>
        <v>110</v>
      </c>
      <c r="P2657">
        <f t="shared" ca="1" si="3000"/>
        <v>93</v>
      </c>
      <c r="Q2657">
        <f t="shared" ca="1" si="3001"/>
        <v>110</v>
      </c>
      <c r="R2657" t="str">
        <f ca="1">OFFSET('map portals'!$A$1,$O2657,$N2657)</f>
        <v>.</v>
      </c>
      <c r="S2657">
        <f t="shared" ca="1" si="3002"/>
        <v>93110</v>
      </c>
      <c r="T2657">
        <f t="shared" ca="1" si="3003"/>
        <v>362</v>
      </c>
    </row>
    <row r="2658" spans="1:20">
      <c r="A2658" s="3">
        <f t="shared" ca="1" si="2994"/>
        <v>2643</v>
      </c>
      <c r="B2658" s="3">
        <f t="shared" ca="1" si="2995"/>
        <v>2644</v>
      </c>
      <c r="C2658" s="3">
        <f t="shared" ref="C2658:I2658" ca="1" si="3033">B2658+IF(0=LEN(OFFSET($L$2,B2658,0)),1,0)</f>
        <v>2644</v>
      </c>
      <c r="D2658" s="3">
        <f t="shared" ca="1" si="3033"/>
        <v>2644</v>
      </c>
      <c r="E2658" s="3">
        <f t="shared" ca="1" si="3033"/>
        <v>2644</v>
      </c>
      <c r="F2658" s="3">
        <f t="shared" ca="1" si="3033"/>
        <v>2644</v>
      </c>
      <c r="G2658" s="3">
        <f t="shared" ca="1" si="3033"/>
        <v>2644</v>
      </c>
      <c r="H2658" s="3">
        <f t="shared" ca="1" si="3033"/>
        <v>2644</v>
      </c>
      <c r="I2658" s="3">
        <f t="shared" ca="1" si="3033"/>
        <v>2644</v>
      </c>
      <c r="J2658" s="3">
        <f ca="1">COUNTIF($A$2:$A2657,"="&amp;$A2658)+1</f>
        <v>1</v>
      </c>
      <c r="K2658">
        <f t="shared" ca="1" si="2997"/>
        <v>0</v>
      </c>
      <c r="L2658" t="str">
        <f ca="1">IF(M2658,"",
IF(R2658&lt;&gt;".",IF(OR(R2658="@",R2658="X"),"",MID(R2658,1,1)),
IF(OR(OFFSET('map portals'!$A$1,$Q2658,$P2658+1)="#",ISNUMBER(MATCH((P2658+1)*1000+Q2658,$S$2:$S2657,0))),"","0")
&amp;IF(OR(OFFSET('map portals'!$A$1,$Q2658+1,$P2658)="#",ISNUMBER(MATCH(P2658*1000+(Q2658+1),$S$2:$S2657,0))),"","1")
&amp;IF(OR(OFFSET('map portals'!$A$1,$Q2658,$P2658-1)="#",ISNUMBER(MATCH((P2658-1)*1000+Q2658,$S$2:$S2657,0))),"","2")
&amp;IF(OR(OFFSET('map portals'!$A$1,$Q2658-1,$P2658)="#",ISNUMBER(MATCH(P2658*1000+(Q2658-1),$S$2:$S2657,0))),"","3")
))</f>
        <v>0</v>
      </c>
      <c r="M2658" t="b">
        <f ca="1">ISNUMBER(MATCH(S2658,$S$2:$S2657,0))</f>
        <v>0</v>
      </c>
      <c r="N2658">
        <f t="shared" ca="1" si="2998"/>
        <v>78</v>
      </c>
      <c r="O2658">
        <f t="shared" ca="1" si="2999"/>
        <v>107</v>
      </c>
      <c r="P2658">
        <f t="shared" ca="1" si="3000"/>
        <v>78</v>
      </c>
      <c r="Q2658">
        <f t="shared" ca="1" si="3001"/>
        <v>107</v>
      </c>
      <c r="R2658" t="str">
        <f ca="1">OFFSET('map portals'!$A$1,$O2658,$N2658)</f>
        <v>.</v>
      </c>
      <c r="S2658">
        <f t="shared" ca="1" si="3002"/>
        <v>78107</v>
      </c>
      <c r="T2658">
        <f t="shared" ca="1" si="3003"/>
        <v>362</v>
      </c>
    </row>
    <row r="2659" spans="1:20">
      <c r="A2659" s="3">
        <f t="shared" ca="1" si="2994"/>
        <v>2644</v>
      </c>
      <c r="B2659" s="3">
        <f t="shared" ca="1" si="2995"/>
        <v>2645</v>
      </c>
      <c r="C2659" s="3">
        <f t="shared" ref="C2659:I2659" ca="1" si="3034">B2659+IF(0=LEN(OFFSET($L$2,B2659,0)),1,0)</f>
        <v>2645</v>
      </c>
      <c r="D2659" s="3">
        <f t="shared" ca="1" si="3034"/>
        <v>2645</v>
      </c>
      <c r="E2659" s="3">
        <f t="shared" ca="1" si="3034"/>
        <v>2645</v>
      </c>
      <c r="F2659" s="3">
        <f t="shared" ca="1" si="3034"/>
        <v>2645</v>
      </c>
      <c r="G2659" s="3">
        <f t="shared" ca="1" si="3034"/>
        <v>2645</v>
      </c>
      <c r="H2659" s="3">
        <f t="shared" ca="1" si="3034"/>
        <v>2645</v>
      </c>
      <c r="I2659" s="3">
        <f t="shared" ca="1" si="3034"/>
        <v>2645</v>
      </c>
      <c r="J2659" s="3">
        <f ca="1">COUNTIF($A$2:$A2658,"="&amp;$A2659)+1</f>
        <v>1</v>
      </c>
      <c r="K2659">
        <f t="shared" ca="1" si="2997"/>
        <v>1</v>
      </c>
      <c r="L2659" t="str">
        <f ca="1">IF(M2659,"",
IF(R2659&lt;&gt;".",IF(OR(R2659="@",R2659="X"),"",MID(R2659,1,1)),
IF(OR(OFFSET('map portals'!$A$1,$Q2659,$P2659+1)="#",ISNUMBER(MATCH((P2659+1)*1000+Q2659,$S$2:$S2658,0))),"","0")
&amp;IF(OR(OFFSET('map portals'!$A$1,$Q2659+1,$P2659)="#",ISNUMBER(MATCH(P2659*1000+(Q2659+1),$S$2:$S2658,0))),"","1")
&amp;IF(OR(OFFSET('map portals'!$A$1,$Q2659,$P2659-1)="#",ISNUMBER(MATCH((P2659-1)*1000+Q2659,$S$2:$S2658,0))),"","2")
&amp;IF(OR(OFFSET('map portals'!$A$1,$Q2659-1,$P2659)="#",ISNUMBER(MATCH(P2659*1000+(Q2659-1),$S$2:$S2658,0))),"","3")
))</f>
        <v>1</v>
      </c>
      <c r="M2659" t="b">
        <f ca="1">ISNUMBER(MATCH(S2659,$S$2:$S2658,0))</f>
        <v>0</v>
      </c>
      <c r="N2659">
        <f t="shared" ca="1" si="2998"/>
        <v>73</v>
      </c>
      <c r="O2659">
        <f t="shared" ca="1" si="2999"/>
        <v>108</v>
      </c>
      <c r="P2659">
        <f t="shared" ca="1" si="3000"/>
        <v>73</v>
      </c>
      <c r="Q2659">
        <f t="shared" ca="1" si="3001"/>
        <v>108</v>
      </c>
      <c r="R2659" t="str">
        <f ca="1">OFFSET('map portals'!$A$1,$O2659,$N2659)</f>
        <v>.</v>
      </c>
      <c r="S2659">
        <f t="shared" ca="1" si="3002"/>
        <v>73108</v>
      </c>
      <c r="T2659">
        <f t="shared" ca="1" si="3003"/>
        <v>362</v>
      </c>
    </row>
    <row r="2660" spans="1:20">
      <c r="A2660" s="3">
        <f t="shared" ca="1" si="2994"/>
        <v>2645</v>
      </c>
      <c r="B2660" s="3">
        <f t="shared" ca="1" si="2995"/>
        <v>2646</v>
      </c>
      <c r="C2660" s="3">
        <f t="shared" ref="C2660:I2660" ca="1" si="3035">B2660+IF(0=LEN(OFFSET($L$2,B2660,0)),1,0)</f>
        <v>2646</v>
      </c>
      <c r="D2660" s="3">
        <f t="shared" ca="1" si="3035"/>
        <v>2646</v>
      </c>
      <c r="E2660" s="3">
        <f t="shared" ca="1" si="3035"/>
        <v>2646</v>
      </c>
      <c r="F2660" s="3">
        <f t="shared" ca="1" si="3035"/>
        <v>2646</v>
      </c>
      <c r="G2660" s="3">
        <f t="shared" ca="1" si="3035"/>
        <v>2646</v>
      </c>
      <c r="H2660" s="3">
        <f t="shared" ca="1" si="3035"/>
        <v>2646</v>
      </c>
      <c r="I2660" s="3">
        <f t="shared" ca="1" si="3035"/>
        <v>2646</v>
      </c>
      <c r="J2660" s="3">
        <f ca="1">COUNTIF($A$2:$A2659,"="&amp;$A2660)+1</f>
        <v>1</v>
      </c>
      <c r="K2660">
        <f t="shared" ca="1" si="2997"/>
        <v>3</v>
      </c>
      <c r="L2660" t="str">
        <f ca="1">IF(M2660,"",
IF(R2660&lt;&gt;".",IF(OR(R2660="@",R2660="X"),"",MID(R2660,1,1)),
IF(OR(OFFSET('map portals'!$A$1,$Q2660,$P2660+1)="#",ISNUMBER(MATCH((P2660+1)*1000+Q2660,$S$2:$S2659,0))),"","0")
&amp;IF(OR(OFFSET('map portals'!$A$1,$Q2660+1,$P2660)="#",ISNUMBER(MATCH(P2660*1000+(Q2660+1),$S$2:$S2659,0))),"","1")
&amp;IF(OR(OFFSET('map portals'!$A$1,$Q2660,$P2660-1)="#",ISNUMBER(MATCH((P2660-1)*1000+Q2660,$S$2:$S2659,0))),"","2")
&amp;IF(OR(OFFSET('map portals'!$A$1,$Q2660-1,$P2660)="#",ISNUMBER(MATCH(P2660*1000+(Q2660-1),$S$2:$S2659,0))),"","3")
))</f>
        <v>3</v>
      </c>
      <c r="M2660" t="b">
        <f ca="1">ISNUMBER(MATCH(S2660,$S$2:$S2659,0))</f>
        <v>0</v>
      </c>
      <c r="N2660">
        <f t="shared" ca="1" si="2998"/>
        <v>75</v>
      </c>
      <c r="O2660">
        <f t="shared" ca="1" si="2999"/>
        <v>104</v>
      </c>
      <c r="P2660">
        <f t="shared" ca="1" si="3000"/>
        <v>75</v>
      </c>
      <c r="Q2660">
        <f t="shared" ca="1" si="3001"/>
        <v>104</v>
      </c>
      <c r="R2660" t="str">
        <f ca="1">OFFSET('map portals'!$A$1,$O2660,$N2660)</f>
        <v>.</v>
      </c>
      <c r="S2660">
        <f t="shared" ca="1" si="3002"/>
        <v>75104</v>
      </c>
      <c r="T2660">
        <f t="shared" ca="1" si="3003"/>
        <v>362</v>
      </c>
    </row>
    <row r="2661" spans="1:20">
      <c r="A2661" s="3">
        <f t="shared" ca="1" si="2994"/>
        <v>2646</v>
      </c>
      <c r="B2661" s="3">
        <f t="shared" ca="1" si="2995"/>
        <v>2647</v>
      </c>
      <c r="C2661" s="3">
        <f t="shared" ref="C2661:I2661" ca="1" si="3036">B2661+IF(0=LEN(OFFSET($L$2,B2661,0)),1,0)</f>
        <v>2647</v>
      </c>
      <c r="D2661" s="3">
        <f t="shared" ca="1" si="3036"/>
        <v>2647</v>
      </c>
      <c r="E2661" s="3">
        <f t="shared" ca="1" si="3036"/>
        <v>2647</v>
      </c>
      <c r="F2661" s="3">
        <f t="shared" ca="1" si="3036"/>
        <v>2647</v>
      </c>
      <c r="G2661" s="3">
        <f t="shared" ca="1" si="3036"/>
        <v>2647</v>
      </c>
      <c r="H2661" s="3">
        <f t="shared" ca="1" si="3036"/>
        <v>2647</v>
      </c>
      <c r="I2661" s="3">
        <f t="shared" ca="1" si="3036"/>
        <v>2647</v>
      </c>
      <c r="J2661" s="3">
        <f ca="1">COUNTIF($A$2:$A2660,"="&amp;$A2661)+1</f>
        <v>1</v>
      </c>
      <c r="K2661">
        <f t="shared" ca="1" si="2997"/>
        <v>1</v>
      </c>
      <c r="L2661" t="str">
        <f ca="1">IF(M2661,"",
IF(R2661&lt;&gt;".",IF(OR(R2661="@",R2661="X"),"",MID(R2661,1,1)),
IF(OR(OFFSET('map portals'!$A$1,$Q2661,$P2661+1)="#",ISNUMBER(MATCH((P2661+1)*1000+Q2661,$S$2:$S2660,0))),"","0")
&amp;IF(OR(OFFSET('map portals'!$A$1,$Q2661+1,$P2661)="#",ISNUMBER(MATCH(P2661*1000+(Q2661+1),$S$2:$S2660,0))),"","1")
&amp;IF(OR(OFFSET('map portals'!$A$1,$Q2661,$P2661-1)="#",ISNUMBER(MATCH((P2661-1)*1000+Q2661,$S$2:$S2660,0))),"","2")
&amp;IF(OR(OFFSET('map portals'!$A$1,$Q2661-1,$P2661)="#",ISNUMBER(MATCH(P2661*1000+(Q2661-1),$S$2:$S2660,0))),"","3")
))</f>
        <v>01</v>
      </c>
      <c r="M2661" t="b">
        <f ca="1">ISNUMBER(MATCH(S2661,$S$2:$S2660,0))</f>
        <v>0</v>
      </c>
      <c r="N2661">
        <f t="shared" ca="1" si="2998"/>
        <v>25</v>
      </c>
      <c r="O2661">
        <f t="shared" ca="1" si="2999"/>
        <v>93</v>
      </c>
      <c r="P2661">
        <f t="shared" ca="1" si="3000"/>
        <v>25</v>
      </c>
      <c r="Q2661">
        <f t="shared" ca="1" si="3001"/>
        <v>93</v>
      </c>
      <c r="R2661" t="str">
        <f ca="1">OFFSET('map portals'!$A$1,$O2661,$N2661)</f>
        <v>.</v>
      </c>
      <c r="S2661">
        <f t="shared" ca="1" si="3002"/>
        <v>25093</v>
      </c>
      <c r="T2661">
        <f t="shared" ca="1" si="3003"/>
        <v>362</v>
      </c>
    </row>
    <row r="2662" spans="1:20">
      <c r="A2662" s="3">
        <f t="shared" ca="1" si="2994"/>
        <v>2647</v>
      </c>
      <c r="B2662" s="3">
        <f t="shared" ca="1" si="2995"/>
        <v>2648</v>
      </c>
      <c r="C2662" s="3">
        <f t="shared" ref="C2662:I2662" ca="1" si="3037">B2662+IF(0=LEN(OFFSET($L$2,B2662,0)),1,0)</f>
        <v>2648</v>
      </c>
      <c r="D2662" s="3">
        <f t="shared" ca="1" si="3037"/>
        <v>2648</v>
      </c>
      <c r="E2662" s="3">
        <f t="shared" ca="1" si="3037"/>
        <v>2648</v>
      </c>
      <c r="F2662" s="3">
        <f t="shared" ca="1" si="3037"/>
        <v>2648</v>
      </c>
      <c r="G2662" s="3">
        <f t="shared" ca="1" si="3037"/>
        <v>2648</v>
      </c>
      <c r="H2662" s="3">
        <f t="shared" ca="1" si="3037"/>
        <v>2648</v>
      </c>
      <c r="I2662" s="3">
        <f t="shared" ca="1" si="3037"/>
        <v>2648</v>
      </c>
      <c r="J2662" s="3">
        <f ca="1">COUNTIF($A$2:$A2661,"="&amp;$A2662)+1</f>
        <v>1</v>
      </c>
      <c r="K2662">
        <f t="shared" ca="1" si="2997"/>
        <v>1</v>
      </c>
      <c r="L2662" t="str">
        <f ca="1">IF(M2662,"",
IF(R2662&lt;&gt;".",IF(OR(R2662="@",R2662="X"),"",MID(R2662,1,1)),
IF(OR(OFFSET('map portals'!$A$1,$Q2662,$P2662+1)="#",ISNUMBER(MATCH((P2662+1)*1000+Q2662,$S$2:$S2661,0))),"","0")
&amp;IF(OR(OFFSET('map portals'!$A$1,$Q2662+1,$P2662)="#",ISNUMBER(MATCH(P2662*1000+(Q2662+1),$S$2:$S2661,0))),"","1")
&amp;IF(OR(OFFSET('map portals'!$A$1,$Q2662,$P2662-1)="#",ISNUMBER(MATCH((P2662-1)*1000+Q2662,$S$2:$S2661,0))),"","2")
&amp;IF(OR(OFFSET('map portals'!$A$1,$Q2662-1,$P2662)="#",ISNUMBER(MATCH(P2662*1000+(Q2662-1),$S$2:$S2661,0))),"","3")
))</f>
        <v>01</v>
      </c>
      <c r="M2662" t="b">
        <f ca="1">ISNUMBER(MATCH(S2662,$S$2:$S2661,0))</f>
        <v>0</v>
      </c>
      <c r="N2662">
        <f t="shared" ca="1" si="2998"/>
        <v>21</v>
      </c>
      <c r="O2662">
        <f t="shared" ca="1" si="2999"/>
        <v>89</v>
      </c>
      <c r="P2662">
        <f t="shared" ca="1" si="3000"/>
        <v>21</v>
      </c>
      <c r="Q2662">
        <f t="shared" ca="1" si="3001"/>
        <v>89</v>
      </c>
      <c r="R2662" t="str">
        <f ca="1">OFFSET('map portals'!$A$1,$O2662,$N2662)</f>
        <v>.</v>
      </c>
      <c r="S2662">
        <f t="shared" ca="1" si="3002"/>
        <v>21089</v>
      </c>
      <c r="T2662">
        <f t="shared" ca="1" si="3003"/>
        <v>362</v>
      </c>
    </row>
    <row r="2663" spans="1:20">
      <c r="A2663" s="3">
        <f t="shared" ca="1" si="2994"/>
        <v>2648</v>
      </c>
      <c r="B2663" s="3">
        <f t="shared" ca="1" si="2995"/>
        <v>2649</v>
      </c>
      <c r="C2663" s="3">
        <f t="shared" ref="C2663:I2663" ca="1" si="3038">B2663+IF(0=LEN(OFFSET($L$2,B2663,0)),1,0)</f>
        <v>2649</v>
      </c>
      <c r="D2663" s="3">
        <f t="shared" ca="1" si="3038"/>
        <v>2649</v>
      </c>
      <c r="E2663" s="3">
        <f t="shared" ca="1" si="3038"/>
        <v>2649</v>
      </c>
      <c r="F2663" s="3">
        <f t="shared" ca="1" si="3038"/>
        <v>2649</v>
      </c>
      <c r="G2663" s="3">
        <f t="shared" ca="1" si="3038"/>
        <v>2649</v>
      </c>
      <c r="H2663" s="3">
        <f t="shared" ca="1" si="3038"/>
        <v>2649</v>
      </c>
      <c r="I2663" s="3">
        <f t="shared" ca="1" si="3038"/>
        <v>2649</v>
      </c>
      <c r="J2663" s="3">
        <f ca="1">COUNTIF($A$2:$A2662,"="&amp;$A2663)+1</f>
        <v>1</v>
      </c>
      <c r="K2663">
        <f t="shared" ca="1" si="2997"/>
        <v>2</v>
      </c>
      <c r="L2663" t="str">
        <f ca="1">IF(M2663,"",
IF(R2663&lt;&gt;".",IF(OR(R2663="@",R2663="X"),"",MID(R2663,1,1)),
IF(OR(OFFSET('map portals'!$A$1,$Q2663,$P2663+1)="#",ISNUMBER(MATCH((P2663+1)*1000+Q2663,$S$2:$S2662,0))),"","0")
&amp;IF(OR(OFFSET('map portals'!$A$1,$Q2663+1,$P2663)="#",ISNUMBER(MATCH(P2663*1000+(Q2663+1),$S$2:$S2662,0))),"","1")
&amp;IF(OR(OFFSET('map portals'!$A$1,$Q2663,$P2663-1)="#",ISNUMBER(MATCH((P2663-1)*1000+Q2663,$S$2:$S2662,0))),"","2")
&amp;IF(OR(OFFSET('map portals'!$A$1,$Q2663-1,$P2663)="#",ISNUMBER(MATCH(P2663*1000+(Q2663-1),$S$2:$S2662,0))),"","3")
))</f>
        <v>123</v>
      </c>
      <c r="M2663" t="b">
        <f ca="1">ISNUMBER(MATCH(S2663,$S$2:$S2662,0))</f>
        <v>0</v>
      </c>
      <c r="N2663">
        <f t="shared" ca="1" si="2998"/>
        <v>19</v>
      </c>
      <c r="O2663">
        <f t="shared" ca="1" si="2999"/>
        <v>87</v>
      </c>
      <c r="P2663">
        <f t="shared" ca="1" si="3000"/>
        <v>19</v>
      </c>
      <c r="Q2663">
        <f t="shared" ca="1" si="3001"/>
        <v>87</v>
      </c>
      <c r="R2663" t="str">
        <f ca="1">OFFSET('map portals'!$A$1,$O2663,$N2663)</f>
        <v>.</v>
      </c>
      <c r="S2663">
        <f t="shared" ca="1" si="3002"/>
        <v>19087</v>
      </c>
      <c r="T2663">
        <f t="shared" ca="1" si="3003"/>
        <v>362</v>
      </c>
    </row>
    <row r="2664" spans="1:20">
      <c r="A2664" s="3">
        <f t="shared" ca="1" si="2994"/>
        <v>2649</v>
      </c>
      <c r="B2664" s="3">
        <f t="shared" ca="1" si="2995"/>
        <v>2650</v>
      </c>
      <c r="C2664" s="3">
        <f t="shared" ref="C2664:I2664" ca="1" si="3039">B2664+IF(0=LEN(OFFSET($L$2,B2664,0)),1,0)</f>
        <v>2650</v>
      </c>
      <c r="D2664" s="3">
        <f t="shared" ca="1" si="3039"/>
        <v>2650</v>
      </c>
      <c r="E2664" s="3">
        <f t="shared" ca="1" si="3039"/>
        <v>2650</v>
      </c>
      <c r="F2664" s="3">
        <f t="shared" ca="1" si="3039"/>
        <v>2650</v>
      </c>
      <c r="G2664" s="3">
        <f t="shared" ca="1" si="3039"/>
        <v>2650</v>
      </c>
      <c r="H2664" s="3">
        <f t="shared" ca="1" si="3039"/>
        <v>2650</v>
      </c>
      <c r="I2664" s="3">
        <f t="shared" ca="1" si="3039"/>
        <v>2650</v>
      </c>
      <c r="J2664" s="3">
        <f ca="1">COUNTIF($A$2:$A2663,"="&amp;$A2664)+1</f>
        <v>1</v>
      </c>
      <c r="K2664">
        <f t="shared" ca="1" si="2997"/>
        <v>3</v>
      </c>
      <c r="L2664" t="str">
        <f ca="1">IF(M2664,"",
IF(R2664&lt;&gt;".",IF(OR(R2664="@",R2664="X"),"",MID(R2664,1,1)),
IF(OR(OFFSET('map portals'!$A$1,$Q2664,$P2664+1)="#",ISNUMBER(MATCH((P2664+1)*1000+Q2664,$S$2:$S2663,0))),"","0")
&amp;IF(OR(OFFSET('map portals'!$A$1,$Q2664+1,$P2664)="#",ISNUMBER(MATCH(P2664*1000+(Q2664+1),$S$2:$S2663,0))),"","1")
&amp;IF(OR(OFFSET('map portals'!$A$1,$Q2664,$P2664-1)="#",ISNUMBER(MATCH((P2664-1)*1000+Q2664,$S$2:$S2663,0))),"","2")
&amp;IF(OR(OFFSET('map portals'!$A$1,$Q2664-1,$P2664)="#",ISNUMBER(MATCH(P2664*1000+(Q2664-1),$S$2:$S2663,0))),"","3")
))</f>
        <v/>
      </c>
      <c r="M2664" t="b">
        <f ca="1">ISNUMBER(MATCH(S2664,$S$2:$S2663,0))</f>
        <v>0</v>
      </c>
      <c r="N2664">
        <f t="shared" ca="1" si="2998"/>
        <v>21</v>
      </c>
      <c r="O2664">
        <f t="shared" ca="1" si="2999"/>
        <v>85</v>
      </c>
      <c r="P2664">
        <f t="shared" ca="1" si="3000"/>
        <v>21</v>
      </c>
      <c r="Q2664">
        <f t="shared" ca="1" si="3001"/>
        <v>85</v>
      </c>
      <c r="R2664" t="str">
        <f ca="1">OFFSET('map portals'!$A$1,$O2664,$N2664)</f>
        <v>.</v>
      </c>
      <c r="S2664">
        <f t="shared" ca="1" si="3002"/>
        <v>21085</v>
      </c>
      <c r="T2664">
        <f t="shared" ca="1" si="3003"/>
        <v>362</v>
      </c>
    </row>
    <row r="2665" spans="1:20">
      <c r="A2665" s="3">
        <f t="shared" ca="1" si="2994"/>
        <v>2650</v>
      </c>
      <c r="B2665" s="3">
        <f t="shared" ca="1" si="2995"/>
        <v>2651</v>
      </c>
      <c r="C2665" s="3">
        <f t="shared" ref="C2665:I2665" ca="1" si="3040">B2665+IF(0=LEN(OFFSET($L$2,B2665,0)),1,0)</f>
        <v>2651</v>
      </c>
      <c r="D2665" s="3">
        <f t="shared" ca="1" si="3040"/>
        <v>2651</v>
      </c>
      <c r="E2665" s="3">
        <f t="shared" ca="1" si="3040"/>
        <v>2651</v>
      </c>
      <c r="F2665" s="3">
        <f t="shared" ca="1" si="3040"/>
        <v>2651</v>
      </c>
      <c r="G2665" s="3">
        <f t="shared" ca="1" si="3040"/>
        <v>2651</v>
      </c>
      <c r="H2665" s="3">
        <f t="shared" ca="1" si="3040"/>
        <v>2651</v>
      </c>
      <c r="I2665" s="3">
        <f t="shared" ca="1" si="3040"/>
        <v>2651</v>
      </c>
      <c r="J2665" s="3">
        <f ca="1">COUNTIF($A$2:$A2664,"="&amp;$A2665)+1</f>
        <v>1</v>
      </c>
      <c r="K2665">
        <f t="shared" ca="1" si="2997"/>
        <v>3</v>
      </c>
      <c r="L2665" t="str">
        <f ca="1">IF(M2665,"",
IF(R2665&lt;&gt;".",IF(OR(R2665="@",R2665="X"),"",MID(R2665,1,1)),
IF(OR(OFFSET('map portals'!$A$1,$Q2665,$P2665+1)="#",ISNUMBER(MATCH((P2665+1)*1000+Q2665,$S$2:$S2664,0))),"","0")
&amp;IF(OR(OFFSET('map portals'!$A$1,$Q2665+1,$P2665)="#",ISNUMBER(MATCH(P2665*1000+(Q2665+1),$S$2:$S2664,0))),"","1")
&amp;IF(OR(OFFSET('map portals'!$A$1,$Q2665,$P2665-1)="#",ISNUMBER(MATCH((P2665-1)*1000+Q2665,$S$2:$S2664,0))),"","2")
&amp;IF(OR(OFFSET('map portals'!$A$1,$Q2665-1,$P2665)="#",ISNUMBER(MATCH(P2665*1000+(Q2665-1),$S$2:$S2664,0))),"","3")
))</f>
        <v/>
      </c>
      <c r="M2665" t="b">
        <f ca="1">ISNUMBER(MATCH(S2665,$S$2:$S2664,0))</f>
        <v>0</v>
      </c>
      <c r="N2665">
        <f t="shared" ca="1" si="2998"/>
        <v>23</v>
      </c>
      <c r="O2665">
        <f t="shared" ca="1" si="2999"/>
        <v>83</v>
      </c>
      <c r="P2665">
        <f t="shared" ca="1" si="3000"/>
        <v>23</v>
      </c>
      <c r="Q2665">
        <f t="shared" ca="1" si="3001"/>
        <v>83</v>
      </c>
      <c r="R2665" t="str">
        <f ca="1">OFFSET('map portals'!$A$1,$O2665,$N2665)</f>
        <v>.</v>
      </c>
      <c r="S2665">
        <f t="shared" ca="1" si="3002"/>
        <v>23083</v>
      </c>
      <c r="T2665">
        <f t="shared" ca="1" si="3003"/>
        <v>362</v>
      </c>
    </row>
    <row r="2666" spans="1:20">
      <c r="A2666" s="3">
        <f t="shared" ca="1" si="2994"/>
        <v>2651</v>
      </c>
      <c r="B2666" s="3">
        <f t="shared" ca="1" si="2995"/>
        <v>2652</v>
      </c>
      <c r="C2666" s="3">
        <f t="shared" ref="C2666:I2666" ca="1" si="3041">B2666+IF(0=LEN(OFFSET($L$2,B2666,0)),1,0)</f>
        <v>2652</v>
      </c>
      <c r="D2666" s="3">
        <f t="shared" ca="1" si="3041"/>
        <v>2652</v>
      </c>
      <c r="E2666" s="3">
        <f t="shared" ca="1" si="3041"/>
        <v>2652</v>
      </c>
      <c r="F2666" s="3">
        <f t="shared" ca="1" si="3041"/>
        <v>2652</v>
      </c>
      <c r="G2666" s="3">
        <f t="shared" ca="1" si="3041"/>
        <v>2652</v>
      </c>
      <c r="H2666" s="3">
        <f t="shared" ca="1" si="3041"/>
        <v>2652</v>
      </c>
      <c r="I2666" s="3">
        <f t="shared" ca="1" si="3041"/>
        <v>2652</v>
      </c>
      <c r="J2666" s="3">
        <f ca="1">COUNTIF($A$2:$A2665,"="&amp;$A2666)+1</f>
        <v>1</v>
      </c>
      <c r="K2666">
        <f t="shared" ca="1" si="2997"/>
        <v>0</v>
      </c>
      <c r="L2666" t="str">
        <f ca="1">IF(M2666,"",
IF(R2666&lt;&gt;".",IF(OR(R2666="@",R2666="X"),"",MID(R2666,1,1)),
IF(OR(OFFSET('map portals'!$A$1,$Q2666,$P2666+1)="#",ISNUMBER(MATCH((P2666+1)*1000+Q2666,$S$2:$S2665,0))),"","0")
&amp;IF(OR(OFFSET('map portals'!$A$1,$Q2666+1,$P2666)="#",ISNUMBER(MATCH(P2666*1000+(Q2666+1),$S$2:$S2665,0))),"","1")
&amp;IF(OR(OFFSET('map portals'!$A$1,$Q2666,$P2666-1)="#",ISNUMBER(MATCH((P2666-1)*1000+Q2666,$S$2:$S2665,0))),"","2")
&amp;IF(OR(OFFSET('map portals'!$A$1,$Q2666-1,$P2666)="#",ISNUMBER(MATCH(P2666*1000+(Q2666-1),$S$2:$S2665,0))),"","3")
))</f>
        <v/>
      </c>
      <c r="M2666" t="b">
        <f ca="1">ISNUMBER(MATCH(S2666,$S$2:$S2665,0))</f>
        <v>0</v>
      </c>
      <c r="N2666">
        <f t="shared" ca="1" si="2998"/>
        <v>101</v>
      </c>
      <c r="O2666">
        <f t="shared" ca="1" si="2999"/>
        <v>117</v>
      </c>
      <c r="P2666">
        <f t="shared" ca="1" si="3000"/>
        <v>101</v>
      </c>
      <c r="Q2666">
        <f t="shared" ca="1" si="3001"/>
        <v>117</v>
      </c>
      <c r="R2666" t="str">
        <f ca="1">OFFSET('map portals'!$A$1,$O2666,$N2666)</f>
        <v>.</v>
      </c>
      <c r="S2666">
        <f t="shared" ca="1" si="3002"/>
        <v>101117</v>
      </c>
      <c r="T2666">
        <f t="shared" ca="1" si="3003"/>
        <v>363</v>
      </c>
    </row>
    <row r="2667" spans="1:20">
      <c r="A2667" s="3">
        <f t="shared" ca="1" si="2994"/>
        <v>2652</v>
      </c>
      <c r="B2667" s="3">
        <f t="shared" ca="1" si="2995"/>
        <v>2653</v>
      </c>
      <c r="C2667" s="3">
        <f t="shared" ref="C2667:I2667" ca="1" si="3042">B2667+IF(0=LEN(OFFSET($L$2,B2667,0)),1,0)</f>
        <v>2653</v>
      </c>
      <c r="D2667" s="3">
        <f t="shared" ca="1" si="3042"/>
        <v>2653</v>
      </c>
      <c r="E2667" s="3">
        <f t="shared" ca="1" si="3042"/>
        <v>2653</v>
      </c>
      <c r="F2667" s="3">
        <f t="shared" ca="1" si="3042"/>
        <v>2653</v>
      </c>
      <c r="G2667" s="3">
        <f t="shared" ca="1" si="3042"/>
        <v>2653</v>
      </c>
      <c r="H2667" s="3">
        <f t="shared" ca="1" si="3042"/>
        <v>2653</v>
      </c>
      <c r="I2667" s="3">
        <f t="shared" ca="1" si="3042"/>
        <v>2653</v>
      </c>
      <c r="J2667" s="3">
        <f ca="1">COUNTIF($A$2:$A2666,"="&amp;$A2667)+1</f>
        <v>1</v>
      </c>
      <c r="K2667">
        <f t="shared" ca="1" si="2997"/>
        <v>1</v>
      </c>
      <c r="L2667" t="str">
        <f ca="1">IF(M2667,"",
IF(R2667&lt;&gt;".",IF(OR(R2667="@",R2667="X"),"",MID(R2667,1,1)),
IF(OR(OFFSET('map portals'!$A$1,$Q2667,$P2667+1)="#",ISNUMBER(MATCH((P2667+1)*1000+Q2667,$S$2:$S2666,0))),"","0")
&amp;IF(OR(OFFSET('map portals'!$A$1,$Q2667+1,$P2667)="#",ISNUMBER(MATCH(P2667*1000+(Q2667+1),$S$2:$S2666,0))),"","1")
&amp;IF(OR(OFFSET('map portals'!$A$1,$Q2667,$P2667-1)="#",ISNUMBER(MATCH((P2667-1)*1000+Q2667,$S$2:$S2666,0))),"","2")
&amp;IF(OR(OFFSET('map portals'!$A$1,$Q2667-1,$P2667)="#",ISNUMBER(MATCH(P2667*1000+(Q2667-1),$S$2:$S2666,0))),"","3")
))</f>
        <v>01</v>
      </c>
      <c r="M2667" t="b">
        <f ca="1">ISNUMBER(MATCH(S2667,$S$2:$S2666,0))</f>
        <v>0</v>
      </c>
      <c r="N2667">
        <f t="shared" ca="1" si="2998"/>
        <v>99</v>
      </c>
      <c r="O2667">
        <f t="shared" ca="1" si="2999"/>
        <v>119</v>
      </c>
      <c r="P2667">
        <f t="shared" ca="1" si="3000"/>
        <v>99</v>
      </c>
      <c r="Q2667">
        <f t="shared" ca="1" si="3001"/>
        <v>119</v>
      </c>
      <c r="R2667" t="str">
        <f ca="1">OFFSET('map portals'!$A$1,$O2667,$N2667)</f>
        <v>.</v>
      </c>
      <c r="S2667">
        <f t="shared" ca="1" si="3002"/>
        <v>99119</v>
      </c>
      <c r="T2667">
        <f t="shared" ca="1" si="3003"/>
        <v>363</v>
      </c>
    </row>
    <row r="2668" spans="1:20">
      <c r="A2668" s="3">
        <f t="shared" ca="1" si="2994"/>
        <v>2653</v>
      </c>
      <c r="B2668" s="3">
        <f t="shared" ca="1" si="2995"/>
        <v>2654</v>
      </c>
      <c r="C2668" s="3">
        <f t="shared" ref="C2668:I2668" ca="1" si="3043">B2668+IF(0=LEN(OFFSET($L$2,B2668,0)),1,0)</f>
        <v>2654</v>
      </c>
      <c r="D2668" s="3">
        <f t="shared" ca="1" si="3043"/>
        <v>2654</v>
      </c>
      <c r="E2668" s="3">
        <f t="shared" ca="1" si="3043"/>
        <v>2654</v>
      </c>
      <c r="F2668" s="3">
        <f t="shared" ca="1" si="3043"/>
        <v>2654</v>
      </c>
      <c r="G2668" s="3">
        <f t="shared" ca="1" si="3043"/>
        <v>2654</v>
      </c>
      <c r="H2668" s="3">
        <f t="shared" ca="1" si="3043"/>
        <v>2654</v>
      </c>
      <c r="I2668" s="3">
        <f t="shared" ca="1" si="3043"/>
        <v>2654</v>
      </c>
      <c r="J2668" s="3">
        <f ca="1">COUNTIF($A$2:$A2667,"="&amp;$A2668)+1</f>
        <v>1</v>
      </c>
      <c r="K2668">
        <f t="shared" ca="1" si="2997"/>
        <v>0</v>
      </c>
      <c r="L2668" t="str">
        <f ca="1">IF(M2668,"",
IF(R2668&lt;&gt;".",IF(OR(R2668="@",R2668="X"),"",MID(R2668,1,1)),
IF(OR(OFFSET('map portals'!$A$1,$Q2668,$P2668+1)="#",ISNUMBER(MATCH((P2668+1)*1000+Q2668,$S$2:$S2667,0))),"","0")
&amp;IF(OR(OFFSET('map portals'!$A$1,$Q2668+1,$P2668)="#",ISNUMBER(MATCH(P2668*1000+(Q2668+1),$S$2:$S2667,0))),"","1")
&amp;IF(OR(OFFSET('map portals'!$A$1,$Q2668,$P2668-1)="#",ISNUMBER(MATCH((P2668-1)*1000+Q2668,$S$2:$S2667,0))),"","2")
&amp;IF(OR(OFFSET('map portals'!$A$1,$Q2668-1,$P2668)="#",ISNUMBER(MATCH(P2668*1000+(Q2668-1),$S$2:$S2667,0))),"","3")
))</f>
        <v>03</v>
      </c>
      <c r="M2668" t="b">
        <f ca="1">ISNUMBER(MATCH(S2668,$S$2:$S2667,0))</f>
        <v>0</v>
      </c>
      <c r="N2668">
        <f t="shared" ca="1" si="2998"/>
        <v>99</v>
      </c>
      <c r="O2668">
        <f t="shared" ca="1" si="2999"/>
        <v>115</v>
      </c>
      <c r="P2668">
        <f t="shared" ca="1" si="3000"/>
        <v>99</v>
      </c>
      <c r="Q2668">
        <f t="shared" ca="1" si="3001"/>
        <v>115</v>
      </c>
      <c r="R2668" t="str">
        <f ca="1">OFFSET('map portals'!$A$1,$O2668,$N2668)</f>
        <v>.</v>
      </c>
      <c r="S2668">
        <f t="shared" ca="1" si="3002"/>
        <v>99115</v>
      </c>
      <c r="T2668">
        <f t="shared" ca="1" si="3003"/>
        <v>363</v>
      </c>
    </row>
    <row r="2669" spans="1:20">
      <c r="A2669" s="3">
        <f t="shared" ca="1" si="2994"/>
        <v>2654</v>
      </c>
      <c r="B2669" s="3">
        <f t="shared" ca="1" si="2995"/>
        <v>2655</v>
      </c>
      <c r="C2669" s="3">
        <f t="shared" ref="C2669:I2669" ca="1" si="3044">B2669+IF(0=LEN(OFFSET($L$2,B2669,0)),1,0)</f>
        <v>2655</v>
      </c>
      <c r="D2669" s="3">
        <f t="shared" ca="1" si="3044"/>
        <v>2655</v>
      </c>
      <c r="E2669" s="3">
        <f t="shared" ca="1" si="3044"/>
        <v>2655</v>
      </c>
      <c r="F2669" s="3">
        <f t="shared" ca="1" si="3044"/>
        <v>2655</v>
      </c>
      <c r="G2669" s="3">
        <f t="shared" ca="1" si="3044"/>
        <v>2655</v>
      </c>
      <c r="H2669" s="3">
        <f t="shared" ca="1" si="3044"/>
        <v>2655</v>
      </c>
      <c r="I2669" s="3">
        <f t="shared" ca="1" si="3044"/>
        <v>2655</v>
      </c>
      <c r="J2669" s="3">
        <f ca="1">COUNTIF($A$2:$A2668,"="&amp;$A2669)+1</f>
        <v>1</v>
      </c>
      <c r="K2669">
        <f t="shared" ca="1" si="2997"/>
        <v>3</v>
      </c>
      <c r="L2669" t="str">
        <f ca="1">IF(M2669,"",
IF(R2669&lt;&gt;".",IF(OR(R2669="@",R2669="X"),"",MID(R2669,1,1)),
IF(OR(OFFSET('map portals'!$A$1,$Q2669,$P2669+1)="#",ISNUMBER(MATCH((P2669+1)*1000+Q2669,$S$2:$S2668,0))),"","0")
&amp;IF(OR(OFFSET('map portals'!$A$1,$Q2669+1,$P2669)="#",ISNUMBER(MATCH(P2669*1000+(Q2669+1),$S$2:$S2668,0))),"","1")
&amp;IF(OR(OFFSET('map portals'!$A$1,$Q2669,$P2669-1)="#",ISNUMBER(MATCH((P2669-1)*1000+Q2669,$S$2:$S2668,0))),"","2")
&amp;IF(OR(OFFSET('map portals'!$A$1,$Q2669-1,$P2669)="#",ISNUMBER(MATCH(P2669*1000+(Q2669-1),$S$2:$S2668,0))),"","3")
))</f>
        <v>3</v>
      </c>
      <c r="M2669" t="b">
        <f ca="1">ISNUMBER(MATCH(S2669,$S$2:$S2668,0))</f>
        <v>0</v>
      </c>
      <c r="N2669">
        <f t="shared" ca="1" si="2998"/>
        <v>97</v>
      </c>
      <c r="O2669">
        <f t="shared" ca="1" si="2999"/>
        <v>113</v>
      </c>
      <c r="P2669">
        <f t="shared" ca="1" si="3000"/>
        <v>97</v>
      </c>
      <c r="Q2669">
        <f t="shared" ca="1" si="3001"/>
        <v>113</v>
      </c>
      <c r="R2669" t="str">
        <f ca="1">OFFSET('map portals'!$A$1,$O2669,$N2669)</f>
        <v>.</v>
      </c>
      <c r="S2669">
        <f t="shared" ca="1" si="3002"/>
        <v>97113</v>
      </c>
      <c r="T2669">
        <f t="shared" ca="1" si="3003"/>
        <v>363</v>
      </c>
    </row>
    <row r="2670" spans="1:20">
      <c r="A2670" s="3">
        <f t="shared" ca="1" si="2994"/>
        <v>2655</v>
      </c>
      <c r="B2670" s="3">
        <f t="shared" ca="1" si="2995"/>
        <v>2656</v>
      </c>
      <c r="C2670" s="3">
        <f t="shared" ref="C2670:I2670" ca="1" si="3045">B2670+IF(0=LEN(OFFSET($L$2,B2670,0)),1,0)</f>
        <v>2656</v>
      </c>
      <c r="D2670" s="3">
        <f t="shared" ca="1" si="3045"/>
        <v>2656</v>
      </c>
      <c r="E2670" s="3">
        <f t="shared" ca="1" si="3045"/>
        <v>2656</v>
      </c>
      <c r="F2670" s="3">
        <f t="shared" ca="1" si="3045"/>
        <v>2656</v>
      </c>
      <c r="G2670" s="3">
        <f t="shared" ca="1" si="3045"/>
        <v>2656</v>
      </c>
      <c r="H2670" s="3">
        <f t="shared" ca="1" si="3045"/>
        <v>2656</v>
      </c>
      <c r="I2670" s="3">
        <f t="shared" ca="1" si="3045"/>
        <v>2656</v>
      </c>
      <c r="J2670" s="3">
        <f ca="1">COUNTIF($A$2:$A2669,"="&amp;$A2670)+1</f>
        <v>1</v>
      </c>
      <c r="K2670">
        <f t="shared" ca="1" si="2997"/>
        <v>3</v>
      </c>
      <c r="L2670" t="str">
        <f ca="1">IF(M2670,"",
IF(R2670&lt;&gt;".",IF(OR(R2670="@",R2670="X"),"",MID(R2670,1,1)),
IF(OR(OFFSET('map portals'!$A$1,$Q2670,$P2670+1)="#",ISNUMBER(MATCH((P2670+1)*1000+Q2670,$S$2:$S2669,0))),"","0")
&amp;IF(OR(OFFSET('map portals'!$A$1,$Q2670+1,$P2670)="#",ISNUMBER(MATCH(P2670*1000+(Q2670+1),$S$2:$S2669,0))),"","1")
&amp;IF(OR(OFFSET('map portals'!$A$1,$Q2670,$P2670-1)="#",ISNUMBER(MATCH((P2670-1)*1000+Q2670,$S$2:$S2669,0))),"","2")
&amp;IF(OR(OFFSET('map portals'!$A$1,$Q2670-1,$P2670)="#",ISNUMBER(MATCH(P2670*1000+(Q2670-1),$S$2:$S2669,0))),"","3")
))</f>
        <v/>
      </c>
      <c r="M2670" t="b">
        <f ca="1">ISNUMBER(MATCH(S2670,$S$2:$S2669,0))</f>
        <v>0</v>
      </c>
      <c r="N2670">
        <f t="shared" ca="1" si="2998"/>
        <v>93</v>
      </c>
      <c r="O2670">
        <f t="shared" ca="1" si="2999"/>
        <v>109</v>
      </c>
      <c r="P2670">
        <f t="shared" ca="1" si="3000"/>
        <v>93</v>
      </c>
      <c r="Q2670">
        <f t="shared" ca="1" si="3001"/>
        <v>109</v>
      </c>
      <c r="R2670" t="str">
        <f ca="1">OFFSET('map portals'!$A$1,$O2670,$N2670)</f>
        <v>.</v>
      </c>
      <c r="S2670">
        <f t="shared" ca="1" si="3002"/>
        <v>93109</v>
      </c>
      <c r="T2670">
        <f t="shared" ca="1" si="3003"/>
        <v>363</v>
      </c>
    </row>
    <row r="2671" spans="1:20">
      <c r="A2671" s="3">
        <f t="shared" ca="1" si="2994"/>
        <v>2656</v>
      </c>
      <c r="B2671" s="3">
        <f t="shared" ca="1" si="2995"/>
        <v>2657</v>
      </c>
      <c r="C2671" s="3">
        <f t="shared" ref="C2671:I2671" ca="1" si="3046">B2671+IF(0=LEN(OFFSET($L$2,B2671,0)),1,0)</f>
        <v>2657</v>
      </c>
      <c r="D2671" s="3">
        <f t="shared" ca="1" si="3046"/>
        <v>2657</v>
      </c>
      <c r="E2671" s="3">
        <f t="shared" ca="1" si="3046"/>
        <v>2657</v>
      </c>
      <c r="F2671" s="3">
        <f t="shared" ca="1" si="3046"/>
        <v>2657</v>
      </c>
      <c r="G2671" s="3">
        <f t="shared" ca="1" si="3046"/>
        <v>2657</v>
      </c>
      <c r="H2671" s="3">
        <f t="shared" ca="1" si="3046"/>
        <v>2657</v>
      </c>
      <c r="I2671" s="3">
        <f t="shared" ca="1" si="3046"/>
        <v>2657</v>
      </c>
      <c r="J2671" s="3">
        <f ca="1">COUNTIF($A$2:$A2670,"="&amp;$A2671)+1</f>
        <v>1</v>
      </c>
      <c r="K2671">
        <f t="shared" ca="1" si="2997"/>
        <v>0</v>
      </c>
      <c r="L2671" t="str">
        <f ca="1">IF(M2671,"",
IF(R2671&lt;&gt;".",IF(OR(R2671="@",R2671="X"),"",MID(R2671,1,1)),
IF(OR(OFFSET('map portals'!$A$1,$Q2671,$P2671+1)="#",ISNUMBER(MATCH((P2671+1)*1000+Q2671,$S$2:$S2670,0))),"","0")
&amp;IF(OR(OFFSET('map portals'!$A$1,$Q2671+1,$P2671)="#",ISNUMBER(MATCH(P2671*1000+(Q2671+1),$S$2:$S2670,0))),"","1")
&amp;IF(OR(OFFSET('map portals'!$A$1,$Q2671,$P2671-1)="#",ISNUMBER(MATCH((P2671-1)*1000+Q2671,$S$2:$S2670,0))),"","2")
&amp;IF(OR(OFFSET('map portals'!$A$1,$Q2671-1,$P2671)="#",ISNUMBER(MATCH(P2671*1000+(Q2671-1),$S$2:$S2670,0))),"","3")
))</f>
        <v>01</v>
      </c>
      <c r="M2671" t="b">
        <f ca="1">ISNUMBER(MATCH(S2671,$S$2:$S2670,0))</f>
        <v>0</v>
      </c>
      <c r="N2671">
        <f t="shared" ca="1" si="2998"/>
        <v>79</v>
      </c>
      <c r="O2671">
        <f t="shared" ca="1" si="2999"/>
        <v>107</v>
      </c>
      <c r="P2671">
        <f t="shared" ca="1" si="3000"/>
        <v>79</v>
      </c>
      <c r="Q2671">
        <f t="shared" ca="1" si="3001"/>
        <v>107</v>
      </c>
      <c r="R2671" t="str">
        <f ca="1">OFFSET('map portals'!$A$1,$O2671,$N2671)</f>
        <v>.</v>
      </c>
      <c r="S2671">
        <f t="shared" ca="1" si="3002"/>
        <v>79107</v>
      </c>
      <c r="T2671">
        <f t="shared" ca="1" si="3003"/>
        <v>363</v>
      </c>
    </row>
    <row r="2672" spans="1:20">
      <c r="A2672" s="3">
        <f t="shared" ca="1" si="2994"/>
        <v>2657</v>
      </c>
      <c r="B2672" s="3">
        <f t="shared" ca="1" si="2995"/>
        <v>2658</v>
      </c>
      <c r="C2672" s="3">
        <f t="shared" ref="C2672:I2672" ca="1" si="3047">B2672+IF(0=LEN(OFFSET($L$2,B2672,0)),1,0)</f>
        <v>2658</v>
      </c>
      <c r="D2672" s="3">
        <f t="shared" ca="1" si="3047"/>
        <v>2658</v>
      </c>
      <c r="E2672" s="3">
        <f t="shared" ca="1" si="3047"/>
        <v>2658</v>
      </c>
      <c r="F2672" s="3">
        <f t="shared" ca="1" si="3047"/>
        <v>2658</v>
      </c>
      <c r="G2672" s="3">
        <f t="shared" ca="1" si="3047"/>
        <v>2658</v>
      </c>
      <c r="H2672" s="3">
        <f t="shared" ca="1" si="3047"/>
        <v>2658</v>
      </c>
      <c r="I2672" s="3">
        <f t="shared" ca="1" si="3047"/>
        <v>2658</v>
      </c>
      <c r="J2672" s="3">
        <f ca="1">COUNTIF($A$2:$A2671,"="&amp;$A2672)+1</f>
        <v>1</v>
      </c>
      <c r="K2672">
        <f t="shared" ca="1" si="2997"/>
        <v>1</v>
      </c>
      <c r="L2672" t="str">
        <f ca="1">IF(M2672,"",
IF(R2672&lt;&gt;".",IF(OR(R2672="@",R2672="X"),"",MID(R2672,1,1)),
IF(OR(OFFSET('map portals'!$A$1,$Q2672,$P2672+1)="#",ISNUMBER(MATCH((P2672+1)*1000+Q2672,$S$2:$S2671,0))),"","0")
&amp;IF(OR(OFFSET('map portals'!$A$1,$Q2672+1,$P2672)="#",ISNUMBER(MATCH(P2672*1000+(Q2672+1),$S$2:$S2671,0))),"","1")
&amp;IF(OR(OFFSET('map portals'!$A$1,$Q2672,$P2672-1)="#",ISNUMBER(MATCH((P2672-1)*1000+Q2672,$S$2:$S2671,0))),"","2")
&amp;IF(OR(OFFSET('map portals'!$A$1,$Q2672-1,$P2672)="#",ISNUMBER(MATCH(P2672*1000+(Q2672-1),$S$2:$S2671,0))),"","3")
))</f>
        <v/>
      </c>
      <c r="M2672" t="b">
        <f ca="1">ISNUMBER(MATCH(S2672,$S$2:$S2671,0))</f>
        <v>0</v>
      </c>
      <c r="N2672">
        <f t="shared" ca="1" si="2998"/>
        <v>73</v>
      </c>
      <c r="O2672">
        <f t="shared" ca="1" si="2999"/>
        <v>109</v>
      </c>
      <c r="P2672">
        <f t="shared" ca="1" si="3000"/>
        <v>73</v>
      </c>
      <c r="Q2672">
        <f t="shared" ca="1" si="3001"/>
        <v>109</v>
      </c>
      <c r="R2672" t="str">
        <f ca="1">OFFSET('map portals'!$A$1,$O2672,$N2672)</f>
        <v>.</v>
      </c>
      <c r="S2672">
        <f t="shared" ca="1" si="3002"/>
        <v>73109</v>
      </c>
      <c r="T2672">
        <f t="shared" ca="1" si="3003"/>
        <v>363</v>
      </c>
    </row>
    <row r="2673" spans="1:20">
      <c r="A2673" s="3">
        <f t="shared" ca="1" si="2994"/>
        <v>2658</v>
      </c>
      <c r="B2673" s="3">
        <f t="shared" ca="1" si="2995"/>
        <v>2659</v>
      </c>
      <c r="C2673" s="3">
        <f t="shared" ref="C2673:I2673" ca="1" si="3048">B2673+IF(0=LEN(OFFSET($L$2,B2673,0)),1,0)</f>
        <v>2659</v>
      </c>
      <c r="D2673" s="3">
        <f t="shared" ca="1" si="3048"/>
        <v>2659</v>
      </c>
      <c r="E2673" s="3">
        <f t="shared" ca="1" si="3048"/>
        <v>2659</v>
      </c>
      <c r="F2673" s="3">
        <f t="shared" ca="1" si="3048"/>
        <v>2659</v>
      </c>
      <c r="G2673" s="3">
        <f t="shared" ca="1" si="3048"/>
        <v>2659</v>
      </c>
      <c r="H2673" s="3">
        <f t="shared" ca="1" si="3048"/>
        <v>2659</v>
      </c>
      <c r="I2673" s="3">
        <f t="shared" ca="1" si="3048"/>
        <v>2659</v>
      </c>
      <c r="J2673" s="3">
        <f ca="1">COUNTIF($A$2:$A2672,"="&amp;$A2673)+1</f>
        <v>1</v>
      </c>
      <c r="K2673">
        <f t="shared" ca="1" si="2997"/>
        <v>3</v>
      </c>
      <c r="L2673" t="str">
        <f ca="1">IF(M2673,"",
IF(R2673&lt;&gt;".",IF(OR(R2673="@",R2673="X"),"",MID(R2673,1,1)),
IF(OR(OFFSET('map portals'!$A$1,$Q2673,$P2673+1)="#",ISNUMBER(MATCH((P2673+1)*1000+Q2673,$S$2:$S2672,0))),"","0")
&amp;IF(OR(OFFSET('map portals'!$A$1,$Q2673+1,$P2673)="#",ISNUMBER(MATCH(P2673*1000+(Q2673+1),$S$2:$S2672,0))),"","1")
&amp;IF(OR(OFFSET('map portals'!$A$1,$Q2673,$P2673-1)="#",ISNUMBER(MATCH((P2673-1)*1000+Q2673,$S$2:$S2672,0))),"","2")
&amp;IF(OR(OFFSET('map portals'!$A$1,$Q2673-1,$P2673)="#",ISNUMBER(MATCH(P2673*1000+(Q2673-1),$S$2:$S2672,0))),"","3")
))</f>
        <v>03</v>
      </c>
      <c r="M2673" t="b">
        <f ca="1">ISNUMBER(MATCH(S2673,$S$2:$S2672,0))</f>
        <v>0</v>
      </c>
      <c r="N2673">
        <f t="shared" ca="1" si="2998"/>
        <v>75</v>
      </c>
      <c r="O2673">
        <f t="shared" ca="1" si="2999"/>
        <v>103</v>
      </c>
      <c r="P2673">
        <f t="shared" ca="1" si="3000"/>
        <v>75</v>
      </c>
      <c r="Q2673">
        <f t="shared" ca="1" si="3001"/>
        <v>103</v>
      </c>
      <c r="R2673" t="str">
        <f ca="1">OFFSET('map portals'!$A$1,$O2673,$N2673)</f>
        <v>.</v>
      </c>
      <c r="S2673">
        <f t="shared" ca="1" si="3002"/>
        <v>75103</v>
      </c>
      <c r="T2673">
        <f t="shared" ca="1" si="3003"/>
        <v>363</v>
      </c>
    </row>
    <row r="2674" spans="1:20">
      <c r="A2674" s="3">
        <f t="shared" ca="1" si="2994"/>
        <v>2659</v>
      </c>
      <c r="B2674" s="3">
        <f t="shared" ca="1" si="2995"/>
        <v>2659</v>
      </c>
      <c r="C2674" s="3">
        <f t="shared" ref="C2674:I2674" ca="1" si="3049">B2674+IF(0=LEN(OFFSET($L$2,B2674,0)),1,0)</f>
        <v>2659</v>
      </c>
      <c r="D2674" s="3">
        <f t="shared" ca="1" si="3049"/>
        <v>2659</v>
      </c>
      <c r="E2674" s="3">
        <f t="shared" ca="1" si="3049"/>
        <v>2659</v>
      </c>
      <c r="F2674" s="3">
        <f t="shared" ca="1" si="3049"/>
        <v>2659</v>
      </c>
      <c r="G2674" s="3">
        <f t="shared" ca="1" si="3049"/>
        <v>2659</v>
      </c>
      <c r="H2674" s="3">
        <f t="shared" ca="1" si="3049"/>
        <v>2659</v>
      </c>
      <c r="I2674" s="3">
        <f t="shared" ca="1" si="3049"/>
        <v>2659</v>
      </c>
      <c r="J2674" s="3">
        <f ca="1">COUNTIF($A$2:$A2673,"="&amp;$A2674)+1</f>
        <v>1</v>
      </c>
      <c r="K2674">
        <f t="shared" ca="1" si="2997"/>
        <v>0</v>
      </c>
      <c r="L2674" t="str">
        <f ca="1">IF(M2674,"",
IF(R2674&lt;&gt;".",IF(OR(R2674="@",R2674="X"),"",MID(R2674,1,1)),
IF(OR(OFFSET('map portals'!$A$1,$Q2674,$P2674+1)="#",ISNUMBER(MATCH((P2674+1)*1000+Q2674,$S$2:$S2673,0))),"","0")
&amp;IF(OR(OFFSET('map portals'!$A$1,$Q2674+1,$P2674)="#",ISNUMBER(MATCH(P2674*1000+(Q2674+1),$S$2:$S2673,0))),"","1")
&amp;IF(OR(OFFSET('map portals'!$A$1,$Q2674,$P2674-1)="#",ISNUMBER(MATCH((P2674-1)*1000+Q2674,$S$2:$S2673,0))),"","2")
&amp;IF(OR(OFFSET('map portals'!$A$1,$Q2674-1,$P2674)="#",ISNUMBER(MATCH(P2674*1000+(Q2674-1),$S$2:$S2673,0))),"","3")
))</f>
        <v>0</v>
      </c>
      <c r="M2674" t="b">
        <f ca="1">ISNUMBER(MATCH(S2674,$S$2:$S2673,0))</f>
        <v>0</v>
      </c>
      <c r="N2674">
        <f t="shared" ca="1" si="2998"/>
        <v>26</v>
      </c>
      <c r="O2674">
        <f t="shared" ca="1" si="2999"/>
        <v>93</v>
      </c>
      <c r="P2674">
        <f t="shared" ca="1" si="3000"/>
        <v>26</v>
      </c>
      <c r="Q2674">
        <f t="shared" ca="1" si="3001"/>
        <v>93</v>
      </c>
      <c r="R2674" t="str">
        <f ca="1">OFFSET('map portals'!$A$1,$O2674,$N2674)</f>
        <v>.</v>
      </c>
      <c r="S2674">
        <f t="shared" ca="1" si="3002"/>
        <v>26093</v>
      </c>
      <c r="T2674">
        <f t="shared" ca="1" si="3003"/>
        <v>363</v>
      </c>
    </row>
    <row r="2675" spans="1:20">
      <c r="A2675" s="3">
        <f t="shared" ca="1" si="2994"/>
        <v>2659</v>
      </c>
      <c r="B2675" s="3">
        <f t="shared" ca="1" si="2995"/>
        <v>2660</v>
      </c>
      <c r="C2675" s="3">
        <f t="shared" ref="C2675:I2675" ca="1" si="3050">B2675+IF(0=LEN(OFFSET($L$2,B2675,0)),1,0)</f>
        <v>2660</v>
      </c>
      <c r="D2675" s="3">
        <f t="shared" ca="1" si="3050"/>
        <v>2660</v>
      </c>
      <c r="E2675" s="3">
        <f t="shared" ca="1" si="3050"/>
        <v>2660</v>
      </c>
      <c r="F2675" s="3">
        <f t="shared" ca="1" si="3050"/>
        <v>2660</v>
      </c>
      <c r="G2675" s="3">
        <f t="shared" ca="1" si="3050"/>
        <v>2660</v>
      </c>
      <c r="H2675" s="3">
        <f t="shared" ca="1" si="3050"/>
        <v>2660</v>
      </c>
      <c r="I2675" s="3">
        <f t="shared" ca="1" si="3050"/>
        <v>2660</v>
      </c>
      <c r="J2675" s="3">
        <f ca="1">COUNTIF($A$2:$A2674,"="&amp;$A2675)+1</f>
        <v>2</v>
      </c>
      <c r="K2675">
        <f t="shared" ca="1" si="2997"/>
        <v>1</v>
      </c>
      <c r="L2675" t="str">
        <f ca="1">IF(M2675,"",
IF(R2675&lt;&gt;".",IF(OR(R2675="@",R2675="X"),"",MID(R2675,1,1)),
IF(OR(OFFSET('map portals'!$A$1,$Q2675,$P2675+1)="#",ISNUMBER(MATCH((P2675+1)*1000+Q2675,$S$2:$S2674,0))),"","0")
&amp;IF(OR(OFFSET('map portals'!$A$1,$Q2675+1,$P2675)="#",ISNUMBER(MATCH(P2675*1000+(Q2675+1),$S$2:$S2674,0))),"","1")
&amp;IF(OR(OFFSET('map portals'!$A$1,$Q2675,$P2675-1)="#",ISNUMBER(MATCH((P2675-1)*1000+Q2675,$S$2:$S2674,0))),"","2")
&amp;IF(OR(OFFSET('map portals'!$A$1,$Q2675-1,$P2675)="#",ISNUMBER(MATCH(P2675*1000+(Q2675-1),$S$2:$S2674,0))),"","3")
))</f>
        <v>1</v>
      </c>
      <c r="M2675" t="b">
        <f ca="1">ISNUMBER(MATCH(S2675,$S$2:$S2674,0))</f>
        <v>0</v>
      </c>
      <c r="N2675">
        <f t="shared" ca="1" si="2998"/>
        <v>25</v>
      </c>
      <c r="O2675">
        <f t="shared" ca="1" si="2999"/>
        <v>94</v>
      </c>
      <c r="P2675">
        <f t="shared" ca="1" si="3000"/>
        <v>25</v>
      </c>
      <c r="Q2675">
        <f t="shared" ca="1" si="3001"/>
        <v>94</v>
      </c>
      <c r="R2675" t="str">
        <f ca="1">OFFSET('map portals'!$A$1,$O2675,$N2675)</f>
        <v>.</v>
      </c>
      <c r="S2675">
        <f t="shared" ca="1" si="3002"/>
        <v>25094</v>
      </c>
      <c r="T2675">
        <f t="shared" ca="1" si="3003"/>
        <v>363</v>
      </c>
    </row>
    <row r="2676" spans="1:20">
      <c r="A2676" s="3">
        <f t="shared" ca="1" si="2994"/>
        <v>2660</v>
      </c>
      <c r="B2676" s="3">
        <f t="shared" ca="1" si="2995"/>
        <v>2660</v>
      </c>
      <c r="C2676" s="3">
        <f t="shared" ref="C2676:I2676" ca="1" si="3051">B2676+IF(0=LEN(OFFSET($L$2,B2676,0)),1,0)</f>
        <v>2660</v>
      </c>
      <c r="D2676" s="3">
        <f t="shared" ca="1" si="3051"/>
        <v>2660</v>
      </c>
      <c r="E2676" s="3">
        <f t="shared" ca="1" si="3051"/>
        <v>2660</v>
      </c>
      <c r="F2676" s="3">
        <f t="shared" ca="1" si="3051"/>
        <v>2660</v>
      </c>
      <c r="G2676" s="3">
        <f t="shared" ca="1" si="3051"/>
        <v>2660</v>
      </c>
      <c r="H2676" s="3">
        <f t="shared" ca="1" si="3051"/>
        <v>2660</v>
      </c>
      <c r="I2676" s="3">
        <f t="shared" ca="1" si="3051"/>
        <v>2660</v>
      </c>
      <c r="J2676" s="3">
        <f ca="1">COUNTIF($A$2:$A2675,"="&amp;$A2676)+1</f>
        <v>1</v>
      </c>
      <c r="K2676">
        <f t="shared" ca="1" si="2997"/>
        <v>0</v>
      </c>
      <c r="L2676" t="str">
        <f ca="1">IF(M2676,"",
IF(R2676&lt;&gt;".",IF(OR(R2676="@",R2676="X"),"",MID(R2676,1,1)),
IF(OR(OFFSET('map portals'!$A$1,$Q2676,$P2676+1)="#",ISNUMBER(MATCH((P2676+1)*1000+Q2676,$S$2:$S2675,0))),"","0")
&amp;IF(OR(OFFSET('map portals'!$A$1,$Q2676+1,$P2676)="#",ISNUMBER(MATCH(P2676*1000+(Q2676+1),$S$2:$S2675,0))),"","1")
&amp;IF(OR(OFFSET('map portals'!$A$1,$Q2676,$P2676-1)="#",ISNUMBER(MATCH((P2676-1)*1000+Q2676,$S$2:$S2675,0))),"","2")
&amp;IF(OR(OFFSET('map portals'!$A$1,$Q2676-1,$P2676)="#",ISNUMBER(MATCH(P2676*1000+(Q2676-1),$S$2:$S2675,0))),"","3")
))</f>
        <v>0</v>
      </c>
      <c r="M2676" t="b">
        <f ca="1">ISNUMBER(MATCH(S2676,$S$2:$S2675,0))</f>
        <v>0</v>
      </c>
      <c r="N2676">
        <f t="shared" ca="1" si="2998"/>
        <v>22</v>
      </c>
      <c r="O2676">
        <f t="shared" ca="1" si="2999"/>
        <v>89</v>
      </c>
      <c r="P2676">
        <f t="shared" ca="1" si="3000"/>
        <v>22</v>
      </c>
      <c r="Q2676">
        <f t="shared" ca="1" si="3001"/>
        <v>89</v>
      </c>
      <c r="R2676" t="str">
        <f ca="1">OFFSET('map portals'!$A$1,$O2676,$N2676)</f>
        <v>.</v>
      </c>
      <c r="S2676">
        <f t="shared" ca="1" si="3002"/>
        <v>22089</v>
      </c>
      <c r="T2676">
        <f t="shared" ca="1" si="3003"/>
        <v>363</v>
      </c>
    </row>
    <row r="2677" spans="1:20">
      <c r="A2677" s="3">
        <f t="shared" ca="1" si="2994"/>
        <v>2660</v>
      </c>
      <c r="B2677" s="3">
        <f t="shared" ca="1" si="2995"/>
        <v>2661</v>
      </c>
      <c r="C2677" s="3">
        <f t="shared" ref="C2677:I2677" ca="1" si="3052">B2677+IF(0=LEN(OFFSET($L$2,B2677,0)),1,0)</f>
        <v>2661</v>
      </c>
      <c r="D2677" s="3">
        <f t="shared" ca="1" si="3052"/>
        <v>2661</v>
      </c>
      <c r="E2677" s="3">
        <f t="shared" ca="1" si="3052"/>
        <v>2661</v>
      </c>
      <c r="F2677" s="3">
        <f t="shared" ca="1" si="3052"/>
        <v>2661</v>
      </c>
      <c r="G2677" s="3">
        <f t="shared" ca="1" si="3052"/>
        <v>2661</v>
      </c>
      <c r="H2677" s="3">
        <f t="shared" ca="1" si="3052"/>
        <v>2661</v>
      </c>
      <c r="I2677" s="3">
        <f t="shared" ca="1" si="3052"/>
        <v>2661</v>
      </c>
      <c r="J2677" s="3">
        <f ca="1">COUNTIF($A$2:$A2676,"="&amp;$A2677)+1</f>
        <v>2</v>
      </c>
      <c r="K2677">
        <f t="shared" ca="1" si="2997"/>
        <v>1</v>
      </c>
      <c r="L2677" t="str">
        <f ca="1">IF(M2677,"",
IF(R2677&lt;&gt;".",IF(OR(R2677="@",R2677="X"),"",MID(R2677,1,1)),
IF(OR(OFFSET('map portals'!$A$1,$Q2677,$P2677+1)="#",ISNUMBER(MATCH((P2677+1)*1000+Q2677,$S$2:$S2676,0))),"","0")
&amp;IF(OR(OFFSET('map portals'!$A$1,$Q2677+1,$P2677)="#",ISNUMBER(MATCH(P2677*1000+(Q2677+1),$S$2:$S2676,0))),"","1")
&amp;IF(OR(OFFSET('map portals'!$A$1,$Q2677,$P2677-1)="#",ISNUMBER(MATCH((P2677-1)*1000+Q2677,$S$2:$S2676,0))),"","2")
&amp;IF(OR(OFFSET('map portals'!$A$1,$Q2677-1,$P2677)="#",ISNUMBER(MATCH(P2677*1000+(Q2677-1),$S$2:$S2676,0))),"","3")
))</f>
        <v>1</v>
      </c>
      <c r="M2677" t="b">
        <f ca="1">ISNUMBER(MATCH(S2677,$S$2:$S2676,0))</f>
        <v>0</v>
      </c>
      <c r="N2677">
        <f t="shared" ca="1" si="2998"/>
        <v>21</v>
      </c>
      <c r="O2677">
        <f t="shared" ca="1" si="2999"/>
        <v>90</v>
      </c>
      <c r="P2677">
        <f t="shared" ca="1" si="3000"/>
        <v>21</v>
      </c>
      <c r="Q2677">
        <f t="shared" ca="1" si="3001"/>
        <v>90</v>
      </c>
      <c r="R2677" t="str">
        <f ca="1">OFFSET('map portals'!$A$1,$O2677,$N2677)</f>
        <v>.</v>
      </c>
      <c r="S2677">
        <f t="shared" ca="1" si="3002"/>
        <v>21090</v>
      </c>
      <c r="T2677">
        <f t="shared" ca="1" si="3003"/>
        <v>363</v>
      </c>
    </row>
    <row r="2678" spans="1:20">
      <c r="A2678" s="3">
        <f t="shared" ca="1" si="2994"/>
        <v>2661</v>
      </c>
      <c r="B2678" s="3">
        <f t="shared" ca="1" si="2995"/>
        <v>2661</v>
      </c>
      <c r="C2678" s="3">
        <f t="shared" ref="C2678:I2678" ca="1" si="3053">B2678+IF(0=LEN(OFFSET($L$2,B2678,0)),1,0)</f>
        <v>2661</v>
      </c>
      <c r="D2678" s="3">
        <f t="shared" ca="1" si="3053"/>
        <v>2661</v>
      </c>
      <c r="E2678" s="3">
        <f t="shared" ca="1" si="3053"/>
        <v>2661</v>
      </c>
      <c r="F2678" s="3">
        <f t="shared" ca="1" si="3053"/>
        <v>2661</v>
      </c>
      <c r="G2678" s="3">
        <f t="shared" ca="1" si="3053"/>
        <v>2661</v>
      </c>
      <c r="H2678" s="3">
        <f t="shared" ca="1" si="3053"/>
        <v>2661</v>
      </c>
      <c r="I2678" s="3">
        <f t="shared" ca="1" si="3053"/>
        <v>2661</v>
      </c>
      <c r="J2678" s="3">
        <f ca="1">COUNTIF($A$2:$A2677,"="&amp;$A2678)+1</f>
        <v>1</v>
      </c>
      <c r="K2678">
        <f t="shared" ca="1" si="2997"/>
        <v>1</v>
      </c>
      <c r="L2678" t="str">
        <f ca="1">IF(M2678,"",
IF(R2678&lt;&gt;".",IF(OR(R2678="@",R2678="X"),"",MID(R2678,1,1)),
IF(OR(OFFSET('map portals'!$A$1,$Q2678,$P2678+1)="#",ISNUMBER(MATCH((P2678+1)*1000+Q2678,$S$2:$S2677,0))),"","0")
&amp;IF(OR(OFFSET('map portals'!$A$1,$Q2678+1,$P2678)="#",ISNUMBER(MATCH(P2678*1000+(Q2678+1),$S$2:$S2677,0))),"","1")
&amp;IF(OR(OFFSET('map portals'!$A$1,$Q2678,$P2678-1)="#",ISNUMBER(MATCH((P2678-1)*1000+Q2678,$S$2:$S2677,0))),"","2")
&amp;IF(OR(OFFSET('map portals'!$A$1,$Q2678-1,$P2678)="#",ISNUMBER(MATCH(P2678*1000+(Q2678-1),$S$2:$S2677,0))),"","3")
))</f>
        <v>1</v>
      </c>
      <c r="M2678" t="b">
        <f ca="1">ISNUMBER(MATCH(S2678,$S$2:$S2677,0))</f>
        <v>0</v>
      </c>
      <c r="N2678">
        <f t="shared" ca="1" si="2998"/>
        <v>19</v>
      </c>
      <c r="O2678">
        <f t="shared" ca="1" si="2999"/>
        <v>88</v>
      </c>
      <c r="P2678">
        <f t="shared" ca="1" si="3000"/>
        <v>19</v>
      </c>
      <c r="Q2678">
        <f t="shared" ca="1" si="3001"/>
        <v>88</v>
      </c>
      <c r="R2678" t="str">
        <f ca="1">OFFSET('map portals'!$A$1,$O2678,$N2678)</f>
        <v>.</v>
      </c>
      <c r="S2678">
        <f t="shared" ca="1" si="3002"/>
        <v>19088</v>
      </c>
      <c r="T2678">
        <f t="shared" ca="1" si="3003"/>
        <v>363</v>
      </c>
    </row>
    <row r="2679" spans="1:20">
      <c r="A2679" s="3">
        <f t="shared" ca="1" si="2994"/>
        <v>2661</v>
      </c>
      <c r="B2679" s="3">
        <f t="shared" ca="1" si="2995"/>
        <v>2661</v>
      </c>
      <c r="C2679" s="3">
        <f t="shared" ref="C2679:I2679" ca="1" si="3054">B2679+IF(0=LEN(OFFSET($L$2,B2679,0)),1,0)</f>
        <v>2661</v>
      </c>
      <c r="D2679" s="3">
        <f t="shared" ca="1" si="3054"/>
        <v>2661</v>
      </c>
      <c r="E2679" s="3">
        <f t="shared" ca="1" si="3054"/>
        <v>2661</v>
      </c>
      <c r="F2679" s="3">
        <f t="shared" ca="1" si="3054"/>
        <v>2661</v>
      </c>
      <c r="G2679" s="3">
        <f t="shared" ca="1" si="3054"/>
        <v>2661</v>
      </c>
      <c r="H2679" s="3">
        <f t="shared" ca="1" si="3054"/>
        <v>2661</v>
      </c>
      <c r="I2679" s="3">
        <f t="shared" ca="1" si="3054"/>
        <v>2661</v>
      </c>
      <c r="J2679" s="3">
        <f ca="1">COUNTIF($A$2:$A2678,"="&amp;$A2679)+1</f>
        <v>2</v>
      </c>
      <c r="K2679">
        <f t="shared" ca="1" si="2997"/>
        <v>2</v>
      </c>
      <c r="L2679" t="str">
        <f ca="1">IF(M2679,"",
IF(R2679&lt;&gt;".",IF(OR(R2679="@",R2679="X"),"",MID(R2679,1,1)),
IF(OR(OFFSET('map portals'!$A$1,$Q2679,$P2679+1)="#",ISNUMBER(MATCH((P2679+1)*1000+Q2679,$S$2:$S2678,0))),"","0")
&amp;IF(OR(OFFSET('map portals'!$A$1,$Q2679+1,$P2679)="#",ISNUMBER(MATCH(P2679*1000+(Q2679+1),$S$2:$S2678,0))),"","1")
&amp;IF(OR(OFFSET('map portals'!$A$1,$Q2679,$P2679-1)="#",ISNUMBER(MATCH((P2679-1)*1000+Q2679,$S$2:$S2678,0))),"","2")
&amp;IF(OR(OFFSET('map portals'!$A$1,$Q2679-1,$P2679)="#",ISNUMBER(MATCH(P2679*1000+(Q2679-1),$S$2:$S2678,0))),"","3")
))</f>
        <v>2</v>
      </c>
      <c r="M2679" t="b">
        <f ca="1">ISNUMBER(MATCH(S2679,$S$2:$S2678,0))</f>
        <v>0</v>
      </c>
      <c r="N2679">
        <f t="shared" ca="1" si="2998"/>
        <v>18</v>
      </c>
      <c r="O2679">
        <f t="shared" ca="1" si="2999"/>
        <v>87</v>
      </c>
      <c r="P2679">
        <f t="shared" ca="1" si="3000"/>
        <v>18</v>
      </c>
      <c r="Q2679">
        <f t="shared" ca="1" si="3001"/>
        <v>87</v>
      </c>
      <c r="R2679" t="str">
        <f ca="1">OFFSET('map portals'!$A$1,$O2679,$N2679)</f>
        <v>.</v>
      </c>
      <c r="S2679">
        <f t="shared" ca="1" si="3002"/>
        <v>18087</v>
      </c>
      <c r="T2679">
        <f t="shared" ca="1" si="3003"/>
        <v>363</v>
      </c>
    </row>
    <row r="2680" spans="1:20">
      <c r="A2680" s="3">
        <f t="shared" ca="1" si="2994"/>
        <v>2661</v>
      </c>
      <c r="B2680" s="3">
        <f t="shared" ca="1" si="2995"/>
        <v>2662</v>
      </c>
      <c r="C2680" s="3">
        <f t="shared" ref="C2680:I2680" ca="1" si="3055">B2680+IF(0=LEN(OFFSET($L$2,B2680,0)),1,0)</f>
        <v>2663</v>
      </c>
      <c r="D2680" s="3">
        <f t="shared" ca="1" si="3055"/>
        <v>2664</v>
      </c>
      <c r="E2680" s="3">
        <f t="shared" ca="1" si="3055"/>
        <v>2665</v>
      </c>
      <c r="F2680" s="3">
        <f t="shared" ca="1" si="3055"/>
        <v>2665</v>
      </c>
      <c r="G2680" s="3">
        <f t="shared" ca="1" si="3055"/>
        <v>2665</v>
      </c>
      <c r="H2680" s="3">
        <f t="shared" ca="1" si="3055"/>
        <v>2665</v>
      </c>
      <c r="I2680" s="3">
        <f t="shared" ca="1" si="3055"/>
        <v>2665</v>
      </c>
      <c r="J2680" s="3">
        <f ca="1">COUNTIF($A$2:$A2679,"="&amp;$A2680)+1</f>
        <v>3</v>
      </c>
      <c r="K2680">
        <f t="shared" ca="1" si="2997"/>
        <v>3</v>
      </c>
      <c r="L2680" t="str">
        <f ca="1">IF(M2680,"",
IF(R2680&lt;&gt;".",IF(OR(R2680="@",R2680="X"),"",MID(R2680,1,1)),
IF(OR(OFFSET('map portals'!$A$1,$Q2680,$P2680+1)="#",ISNUMBER(MATCH((P2680+1)*1000+Q2680,$S$2:$S2679,0))),"","0")
&amp;IF(OR(OFFSET('map portals'!$A$1,$Q2680+1,$P2680)="#",ISNUMBER(MATCH(P2680*1000+(Q2680+1),$S$2:$S2679,0))),"","1")
&amp;IF(OR(OFFSET('map portals'!$A$1,$Q2680,$P2680-1)="#",ISNUMBER(MATCH((P2680-1)*1000+Q2680,$S$2:$S2679,0))),"","2")
&amp;IF(OR(OFFSET('map portals'!$A$1,$Q2680-1,$P2680)="#",ISNUMBER(MATCH(P2680*1000+(Q2680-1),$S$2:$S2679,0))),"","3")
))</f>
        <v>3</v>
      </c>
      <c r="M2680" t="b">
        <f ca="1">ISNUMBER(MATCH(S2680,$S$2:$S2679,0))</f>
        <v>0</v>
      </c>
      <c r="N2680">
        <f t="shared" ca="1" si="2998"/>
        <v>19</v>
      </c>
      <c r="O2680">
        <f t="shared" ca="1" si="2999"/>
        <v>86</v>
      </c>
      <c r="P2680">
        <f t="shared" ca="1" si="3000"/>
        <v>19</v>
      </c>
      <c r="Q2680">
        <f t="shared" ca="1" si="3001"/>
        <v>86</v>
      </c>
      <c r="R2680" t="str">
        <f ca="1">OFFSET('map portals'!$A$1,$O2680,$N2680)</f>
        <v>.</v>
      </c>
      <c r="S2680">
        <f t="shared" ca="1" si="3002"/>
        <v>19086</v>
      </c>
      <c r="T2680">
        <f t="shared" ca="1" si="3003"/>
        <v>363</v>
      </c>
    </row>
    <row r="2681" spans="1:20">
      <c r="A2681" s="3">
        <f t="shared" ca="1" si="2994"/>
        <v>2665</v>
      </c>
      <c r="B2681" s="3">
        <f t="shared" ca="1" si="2995"/>
        <v>2665</v>
      </c>
      <c r="C2681" s="3">
        <f t="shared" ref="C2681:I2681" ca="1" si="3056">B2681+IF(0=LEN(OFFSET($L$2,B2681,0)),1,0)</f>
        <v>2665</v>
      </c>
      <c r="D2681" s="3">
        <f t="shared" ca="1" si="3056"/>
        <v>2665</v>
      </c>
      <c r="E2681" s="3">
        <f t="shared" ca="1" si="3056"/>
        <v>2665</v>
      </c>
      <c r="F2681" s="3">
        <f t="shared" ca="1" si="3056"/>
        <v>2665</v>
      </c>
      <c r="G2681" s="3">
        <f t="shared" ca="1" si="3056"/>
        <v>2665</v>
      </c>
      <c r="H2681" s="3">
        <f t="shared" ca="1" si="3056"/>
        <v>2665</v>
      </c>
      <c r="I2681" s="3">
        <f t="shared" ca="1" si="3056"/>
        <v>2665</v>
      </c>
      <c r="J2681" s="3">
        <f ca="1">COUNTIF($A$2:$A2680,"="&amp;$A2681)+1</f>
        <v>1</v>
      </c>
      <c r="K2681">
        <f t="shared" ca="1" si="2997"/>
        <v>0</v>
      </c>
      <c r="L2681" t="str">
        <f ca="1">IF(M2681,"",
IF(R2681&lt;&gt;".",IF(OR(R2681="@",R2681="X"),"",MID(R2681,1,1)),
IF(OR(OFFSET('map portals'!$A$1,$Q2681,$P2681+1)="#",ISNUMBER(MATCH((P2681+1)*1000+Q2681,$S$2:$S2680,0))),"","0")
&amp;IF(OR(OFFSET('map portals'!$A$1,$Q2681+1,$P2681)="#",ISNUMBER(MATCH(P2681*1000+(Q2681+1),$S$2:$S2680,0))),"","1")
&amp;IF(OR(OFFSET('map portals'!$A$1,$Q2681,$P2681-1)="#",ISNUMBER(MATCH((P2681-1)*1000+Q2681,$S$2:$S2680,0))),"","2")
&amp;IF(OR(OFFSET('map portals'!$A$1,$Q2681-1,$P2681)="#",ISNUMBER(MATCH(P2681*1000+(Q2681-1),$S$2:$S2680,0))),"","3")
))</f>
        <v>0</v>
      </c>
      <c r="M2681" t="b">
        <f ca="1">ISNUMBER(MATCH(S2681,$S$2:$S2680,0))</f>
        <v>0</v>
      </c>
      <c r="N2681">
        <f t="shared" ca="1" si="2998"/>
        <v>100</v>
      </c>
      <c r="O2681">
        <f t="shared" ca="1" si="2999"/>
        <v>119</v>
      </c>
      <c r="P2681">
        <f t="shared" ca="1" si="3000"/>
        <v>100</v>
      </c>
      <c r="Q2681">
        <f t="shared" ca="1" si="3001"/>
        <v>119</v>
      </c>
      <c r="R2681" t="str">
        <f ca="1">OFFSET('map portals'!$A$1,$O2681,$N2681)</f>
        <v>.</v>
      </c>
      <c r="S2681">
        <f t="shared" ca="1" si="3002"/>
        <v>100119</v>
      </c>
      <c r="T2681">
        <f t="shared" ca="1" si="3003"/>
        <v>364</v>
      </c>
    </row>
    <row r="2682" spans="1:20">
      <c r="A2682" s="3">
        <f t="shared" ca="1" si="2994"/>
        <v>2665</v>
      </c>
      <c r="B2682" s="3">
        <f t="shared" ca="1" si="2995"/>
        <v>2666</v>
      </c>
      <c r="C2682" s="3">
        <f t="shared" ref="C2682:I2682" ca="1" si="3057">B2682+IF(0=LEN(OFFSET($L$2,B2682,0)),1,0)</f>
        <v>2666</v>
      </c>
      <c r="D2682" s="3">
        <f t="shared" ca="1" si="3057"/>
        <v>2666</v>
      </c>
      <c r="E2682" s="3">
        <f t="shared" ca="1" si="3057"/>
        <v>2666</v>
      </c>
      <c r="F2682" s="3">
        <f t="shared" ca="1" si="3057"/>
        <v>2666</v>
      </c>
      <c r="G2682" s="3">
        <f t="shared" ca="1" si="3057"/>
        <v>2666</v>
      </c>
      <c r="H2682" s="3">
        <f t="shared" ca="1" si="3057"/>
        <v>2666</v>
      </c>
      <c r="I2682" s="3">
        <f t="shared" ca="1" si="3057"/>
        <v>2666</v>
      </c>
      <c r="J2682" s="3">
        <f ca="1">COUNTIF($A$2:$A2681,"="&amp;$A2682)+1</f>
        <v>2</v>
      </c>
      <c r="K2682">
        <f t="shared" ca="1" si="2997"/>
        <v>1</v>
      </c>
      <c r="L2682" t="str">
        <f ca="1">IF(M2682,"",
IF(R2682&lt;&gt;".",IF(OR(R2682="@",R2682="X"),"",MID(R2682,1,1)),
IF(OR(OFFSET('map portals'!$A$1,$Q2682,$P2682+1)="#",ISNUMBER(MATCH((P2682+1)*1000+Q2682,$S$2:$S2681,0))),"","0")
&amp;IF(OR(OFFSET('map portals'!$A$1,$Q2682+1,$P2682)="#",ISNUMBER(MATCH(P2682*1000+(Q2682+1),$S$2:$S2681,0))),"","1")
&amp;IF(OR(OFFSET('map portals'!$A$1,$Q2682,$P2682-1)="#",ISNUMBER(MATCH((P2682-1)*1000+Q2682,$S$2:$S2681,0))),"","2")
&amp;IF(OR(OFFSET('map portals'!$A$1,$Q2682-1,$P2682)="#",ISNUMBER(MATCH(P2682*1000+(Q2682-1),$S$2:$S2681,0))),"","3")
))</f>
        <v>1</v>
      </c>
      <c r="M2682" t="b">
        <f ca="1">ISNUMBER(MATCH(S2682,$S$2:$S2681,0))</f>
        <v>0</v>
      </c>
      <c r="N2682">
        <f t="shared" ca="1" si="2998"/>
        <v>99</v>
      </c>
      <c r="O2682">
        <f t="shared" ca="1" si="2999"/>
        <v>120</v>
      </c>
      <c r="P2682">
        <f t="shared" ca="1" si="3000"/>
        <v>99</v>
      </c>
      <c r="Q2682">
        <f t="shared" ca="1" si="3001"/>
        <v>120</v>
      </c>
      <c r="R2682" t="str">
        <f ca="1">OFFSET('map portals'!$A$1,$O2682,$N2682)</f>
        <v>.</v>
      </c>
      <c r="S2682">
        <f t="shared" ca="1" si="3002"/>
        <v>99120</v>
      </c>
      <c r="T2682">
        <f t="shared" ca="1" si="3003"/>
        <v>364</v>
      </c>
    </row>
    <row r="2683" spans="1:20">
      <c r="A2683" s="3">
        <f t="shared" ca="1" si="2994"/>
        <v>2666</v>
      </c>
      <c r="B2683" s="3">
        <f t="shared" ca="1" si="2995"/>
        <v>2666</v>
      </c>
      <c r="C2683" s="3">
        <f t="shared" ref="C2683:I2683" ca="1" si="3058">B2683+IF(0=LEN(OFFSET($L$2,B2683,0)),1,0)</f>
        <v>2666</v>
      </c>
      <c r="D2683" s="3">
        <f t="shared" ca="1" si="3058"/>
        <v>2666</v>
      </c>
      <c r="E2683" s="3">
        <f t="shared" ca="1" si="3058"/>
        <v>2666</v>
      </c>
      <c r="F2683" s="3">
        <f t="shared" ca="1" si="3058"/>
        <v>2666</v>
      </c>
      <c r="G2683" s="3">
        <f t="shared" ca="1" si="3058"/>
        <v>2666</v>
      </c>
      <c r="H2683" s="3">
        <f t="shared" ca="1" si="3058"/>
        <v>2666</v>
      </c>
      <c r="I2683" s="3">
        <f t="shared" ca="1" si="3058"/>
        <v>2666</v>
      </c>
      <c r="J2683" s="3">
        <f ca="1">COUNTIF($A$2:$A2682,"="&amp;$A2683)+1</f>
        <v>1</v>
      </c>
      <c r="K2683">
        <f t="shared" ca="1" si="2997"/>
        <v>0</v>
      </c>
      <c r="L2683" t="str">
        <f ca="1">IF(M2683,"",
IF(R2683&lt;&gt;".",IF(OR(R2683="@",R2683="X"),"",MID(R2683,1,1)),
IF(OR(OFFSET('map portals'!$A$1,$Q2683,$P2683+1)="#",ISNUMBER(MATCH((P2683+1)*1000+Q2683,$S$2:$S2682,0))),"","0")
&amp;IF(OR(OFFSET('map portals'!$A$1,$Q2683+1,$P2683)="#",ISNUMBER(MATCH(P2683*1000+(Q2683+1),$S$2:$S2682,0))),"","1")
&amp;IF(OR(OFFSET('map portals'!$A$1,$Q2683,$P2683-1)="#",ISNUMBER(MATCH((P2683-1)*1000+Q2683,$S$2:$S2682,0))),"","2")
&amp;IF(OR(OFFSET('map portals'!$A$1,$Q2683-1,$P2683)="#",ISNUMBER(MATCH(P2683*1000+(Q2683-1),$S$2:$S2682,0))),"","3")
))</f>
        <v>0</v>
      </c>
      <c r="M2683" t="b">
        <f ca="1">ISNUMBER(MATCH(S2683,$S$2:$S2682,0))</f>
        <v>0</v>
      </c>
      <c r="N2683">
        <f t="shared" ca="1" si="2998"/>
        <v>100</v>
      </c>
      <c r="O2683">
        <f t="shared" ca="1" si="2999"/>
        <v>115</v>
      </c>
      <c r="P2683">
        <f t="shared" ca="1" si="3000"/>
        <v>100</v>
      </c>
      <c r="Q2683">
        <f t="shared" ca="1" si="3001"/>
        <v>115</v>
      </c>
      <c r="R2683" t="str">
        <f ca="1">OFFSET('map portals'!$A$1,$O2683,$N2683)</f>
        <v>.</v>
      </c>
      <c r="S2683">
        <f t="shared" ca="1" si="3002"/>
        <v>100115</v>
      </c>
      <c r="T2683">
        <f t="shared" ca="1" si="3003"/>
        <v>364</v>
      </c>
    </row>
    <row r="2684" spans="1:20">
      <c r="A2684" s="3">
        <f t="shared" ca="1" si="2994"/>
        <v>2666</v>
      </c>
      <c r="B2684" s="3">
        <f t="shared" ca="1" si="2995"/>
        <v>2667</v>
      </c>
      <c r="C2684" s="3">
        <f t="shared" ref="C2684:I2684" ca="1" si="3059">B2684+IF(0=LEN(OFFSET($L$2,B2684,0)),1,0)</f>
        <v>2667</v>
      </c>
      <c r="D2684" s="3">
        <f t="shared" ca="1" si="3059"/>
        <v>2667</v>
      </c>
      <c r="E2684" s="3">
        <f t="shared" ca="1" si="3059"/>
        <v>2667</v>
      </c>
      <c r="F2684" s="3">
        <f t="shared" ca="1" si="3059"/>
        <v>2667</v>
      </c>
      <c r="G2684" s="3">
        <f t="shared" ca="1" si="3059"/>
        <v>2667</v>
      </c>
      <c r="H2684" s="3">
        <f t="shared" ca="1" si="3059"/>
        <v>2667</v>
      </c>
      <c r="I2684" s="3">
        <f t="shared" ca="1" si="3059"/>
        <v>2667</v>
      </c>
      <c r="J2684" s="3">
        <f ca="1">COUNTIF($A$2:$A2683,"="&amp;$A2684)+1</f>
        <v>2</v>
      </c>
      <c r="K2684">
        <f t="shared" ca="1" si="2997"/>
        <v>3</v>
      </c>
      <c r="L2684" t="str">
        <f ca="1">IF(M2684,"",
IF(R2684&lt;&gt;".",IF(OR(R2684="@",R2684="X"),"",MID(R2684,1,1)),
IF(OR(OFFSET('map portals'!$A$1,$Q2684,$P2684+1)="#",ISNUMBER(MATCH((P2684+1)*1000+Q2684,$S$2:$S2683,0))),"","0")
&amp;IF(OR(OFFSET('map portals'!$A$1,$Q2684+1,$P2684)="#",ISNUMBER(MATCH(P2684*1000+(Q2684+1),$S$2:$S2683,0))),"","1")
&amp;IF(OR(OFFSET('map portals'!$A$1,$Q2684,$P2684-1)="#",ISNUMBER(MATCH((P2684-1)*1000+Q2684,$S$2:$S2683,0))),"","2")
&amp;IF(OR(OFFSET('map portals'!$A$1,$Q2684-1,$P2684)="#",ISNUMBER(MATCH(P2684*1000+(Q2684-1),$S$2:$S2683,0))),"","3")
))</f>
        <v>3</v>
      </c>
      <c r="M2684" t="b">
        <f ca="1">ISNUMBER(MATCH(S2684,$S$2:$S2683,0))</f>
        <v>0</v>
      </c>
      <c r="N2684">
        <f t="shared" ca="1" si="2998"/>
        <v>99</v>
      </c>
      <c r="O2684">
        <f t="shared" ca="1" si="2999"/>
        <v>114</v>
      </c>
      <c r="P2684">
        <f t="shared" ca="1" si="3000"/>
        <v>99</v>
      </c>
      <c r="Q2684">
        <f t="shared" ca="1" si="3001"/>
        <v>114</v>
      </c>
      <c r="R2684" t="str">
        <f ca="1">OFFSET('map portals'!$A$1,$O2684,$N2684)</f>
        <v>.</v>
      </c>
      <c r="S2684">
        <f t="shared" ca="1" si="3002"/>
        <v>99114</v>
      </c>
      <c r="T2684">
        <f t="shared" ca="1" si="3003"/>
        <v>364</v>
      </c>
    </row>
    <row r="2685" spans="1:20">
      <c r="A2685" s="3">
        <f t="shared" ca="1" si="2994"/>
        <v>2667</v>
      </c>
      <c r="B2685" s="3">
        <f t="shared" ca="1" si="2995"/>
        <v>2668</v>
      </c>
      <c r="C2685" s="3">
        <f t="shared" ref="C2685:I2685" ca="1" si="3060">B2685+IF(0=LEN(OFFSET($L$2,B2685,0)),1,0)</f>
        <v>2669</v>
      </c>
      <c r="D2685" s="3">
        <f t="shared" ca="1" si="3060"/>
        <v>2669</v>
      </c>
      <c r="E2685" s="3">
        <f t="shared" ca="1" si="3060"/>
        <v>2669</v>
      </c>
      <c r="F2685" s="3">
        <f t="shared" ca="1" si="3060"/>
        <v>2669</v>
      </c>
      <c r="G2685" s="3">
        <f t="shared" ca="1" si="3060"/>
        <v>2669</v>
      </c>
      <c r="H2685" s="3">
        <f t="shared" ca="1" si="3060"/>
        <v>2669</v>
      </c>
      <c r="I2685" s="3">
        <f t="shared" ca="1" si="3060"/>
        <v>2669</v>
      </c>
      <c r="J2685" s="3">
        <f ca="1">COUNTIF($A$2:$A2684,"="&amp;$A2685)+1</f>
        <v>1</v>
      </c>
      <c r="K2685">
        <f t="shared" ca="1" si="2997"/>
        <v>3</v>
      </c>
      <c r="L2685" t="str">
        <f ca="1">IF(M2685,"",
IF(R2685&lt;&gt;".",IF(OR(R2685="@",R2685="X"),"",MID(R2685,1,1)),
IF(OR(OFFSET('map portals'!$A$1,$Q2685,$P2685+1)="#",ISNUMBER(MATCH((P2685+1)*1000+Q2685,$S$2:$S2684,0))),"","0")
&amp;IF(OR(OFFSET('map portals'!$A$1,$Q2685+1,$P2685)="#",ISNUMBER(MATCH(P2685*1000+(Q2685+1),$S$2:$S2684,0))),"","1")
&amp;IF(OR(OFFSET('map portals'!$A$1,$Q2685,$P2685-1)="#",ISNUMBER(MATCH((P2685-1)*1000+Q2685,$S$2:$S2684,0))),"","2")
&amp;IF(OR(OFFSET('map portals'!$A$1,$Q2685-1,$P2685)="#",ISNUMBER(MATCH(P2685*1000+(Q2685-1),$S$2:$S2684,0))),"","3")
))</f>
        <v>3</v>
      </c>
      <c r="M2685" t="b">
        <f ca="1">ISNUMBER(MATCH(S2685,$S$2:$S2684,0))</f>
        <v>0</v>
      </c>
      <c r="N2685">
        <f t="shared" ca="1" si="2998"/>
        <v>97</v>
      </c>
      <c r="O2685">
        <f t="shared" ca="1" si="2999"/>
        <v>112</v>
      </c>
      <c r="P2685">
        <f t="shared" ca="1" si="3000"/>
        <v>97</v>
      </c>
      <c r="Q2685">
        <f t="shared" ca="1" si="3001"/>
        <v>112</v>
      </c>
      <c r="R2685" t="str">
        <f ca="1">OFFSET('map portals'!$A$1,$O2685,$N2685)</f>
        <v>.</v>
      </c>
      <c r="S2685">
        <f t="shared" ca="1" si="3002"/>
        <v>97112</v>
      </c>
      <c r="T2685">
        <f t="shared" ca="1" si="3003"/>
        <v>364</v>
      </c>
    </row>
    <row r="2686" spans="1:20">
      <c r="A2686" s="3">
        <f t="shared" ca="1" si="2994"/>
        <v>2669</v>
      </c>
      <c r="B2686" s="3">
        <f t="shared" ca="1" si="2995"/>
        <v>2669</v>
      </c>
      <c r="C2686" s="3">
        <f t="shared" ref="C2686:I2686" ca="1" si="3061">B2686+IF(0=LEN(OFFSET($L$2,B2686,0)),1,0)</f>
        <v>2669</v>
      </c>
      <c r="D2686" s="3">
        <f t="shared" ca="1" si="3061"/>
        <v>2669</v>
      </c>
      <c r="E2686" s="3">
        <f t="shared" ca="1" si="3061"/>
        <v>2669</v>
      </c>
      <c r="F2686" s="3">
        <f t="shared" ca="1" si="3061"/>
        <v>2669</v>
      </c>
      <c r="G2686" s="3">
        <f t="shared" ca="1" si="3061"/>
        <v>2669</v>
      </c>
      <c r="H2686" s="3">
        <f t="shared" ca="1" si="3061"/>
        <v>2669</v>
      </c>
      <c r="I2686" s="3">
        <f t="shared" ca="1" si="3061"/>
        <v>2669</v>
      </c>
      <c r="J2686" s="3">
        <f ca="1">COUNTIF($A$2:$A2685,"="&amp;$A2686)+1</f>
        <v>1</v>
      </c>
      <c r="K2686">
        <f t="shared" ca="1" si="2997"/>
        <v>0</v>
      </c>
      <c r="L2686" t="str">
        <f ca="1">IF(M2686,"",
IF(R2686&lt;&gt;".",IF(OR(R2686="@",R2686="X"),"",MID(R2686,1,1)),
IF(OR(OFFSET('map portals'!$A$1,$Q2686,$P2686+1)="#",ISNUMBER(MATCH((P2686+1)*1000+Q2686,$S$2:$S2685,0))),"","0")
&amp;IF(OR(OFFSET('map portals'!$A$1,$Q2686+1,$P2686)="#",ISNUMBER(MATCH(P2686*1000+(Q2686+1),$S$2:$S2685,0))),"","1")
&amp;IF(OR(OFFSET('map portals'!$A$1,$Q2686,$P2686-1)="#",ISNUMBER(MATCH((P2686-1)*1000+Q2686,$S$2:$S2685,0))),"","2")
&amp;IF(OR(OFFSET('map portals'!$A$1,$Q2686-1,$P2686)="#",ISNUMBER(MATCH(P2686*1000+(Q2686-1),$S$2:$S2685,0))),"","3")
))</f>
        <v>0</v>
      </c>
      <c r="M2686" t="b">
        <f ca="1">ISNUMBER(MATCH(S2686,$S$2:$S2685,0))</f>
        <v>0</v>
      </c>
      <c r="N2686">
        <f t="shared" ca="1" si="2998"/>
        <v>80</v>
      </c>
      <c r="O2686">
        <f t="shared" ca="1" si="2999"/>
        <v>107</v>
      </c>
      <c r="P2686">
        <f t="shared" ca="1" si="3000"/>
        <v>80</v>
      </c>
      <c r="Q2686">
        <f t="shared" ca="1" si="3001"/>
        <v>107</v>
      </c>
      <c r="R2686" t="str">
        <f ca="1">OFFSET('map portals'!$A$1,$O2686,$N2686)</f>
        <v>.</v>
      </c>
      <c r="S2686">
        <f t="shared" ca="1" si="3002"/>
        <v>80107</v>
      </c>
      <c r="T2686">
        <f t="shared" ca="1" si="3003"/>
        <v>364</v>
      </c>
    </row>
    <row r="2687" spans="1:20">
      <c r="A2687" s="3">
        <f t="shared" ca="1" si="2994"/>
        <v>2669</v>
      </c>
      <c r="B2687" s="3">
        <f t="shared" ca="1" si="2995"/>
        <v>2670</v>
      </c>
      <c r="C2687" s="3">
        <f t="shared" ref="C2687:I2687" ca="1" si="3062">B2687+IF(0=LEN(OFFSET($L$2,B2687,0)),1,0)</f>
        <v>2671</v>
      </c>
      <c r="D2687" s="3">
        <f t="shared" ca="1" si="3062"/>
        <v>2671</v>
      </c>
      <c r="E2687" s="3">
        <f t="shared" ca="1" si="3062"/>
        <v>2671</v>
      </c>
      <c r="F2687" s="3">
        <f t="shared" ca="1" si="3062"/>
        <v>2671</v>
      </c>
      <c r="G2687" s="3">
        <f t="shared" ca="1" si="3062"/>
        <v>2671</v>
      </c>
      <c r="H2687" s="3">
        <f t="shared" ca="1" si="3062"/>
        <v>2671</v>
      </c>
      <c r="I2687" s="3">
        <f t="shared" ca="1" si="3062"/>
        <v>2671</v>
      </c>
      <c r="J2687" s="3">
        <f ca="1">COUNTIF($A$2:$A2686,"="&amp;$A2687)+1</f>
        <v>2</v>
      </c>
      <c r="K2687">
        <f t="shared" ca="1" si="2997"/>
        <v>1</v>
      </c>
      <c r="L2687" t="str">
        <f ca="1">IF(M2687,"",
IF(R2687&lt;&gt;".",IF(OR(R2687="@",R2687="X"),"",MID(R2687,1,1)),
IF(OR(OFFSET('map portals'!$A$1,$Q2687,$P2687+1)="#",ISNUMBER(MATCH((P2687+1)*1000+Q2687,$S$2:$S2686,0))),"","0")
&amp;IF(OR(OFFSET('map portals'!$A$1,$Q2687+1,$P2687)="#",ISNUMBER(MATCH(P2687*1000+(Q2687+1),$S$2:$S2686,0))),"","1")
&amp;IF(OR(OFFSET('map portals'!$A$1,$Q2687,$P2687-1)="#",ISNUMBER(MATCH((P2687-1)*1000+Q2687,$S$2:$S2686,0))),"","2")
&amp;IF(OR(OFFSET('map portals'!$A$1,$Q2687-1,$P2687)="#",ISNUMBER(MATCH(P2687*1000+(Q2687-1),$S$2:$S2686,0))),"","3")
))</f>
        <v>1</v>
      </c>
      <c r="M2687" t="b">
        <f ca="1">ISNUMBER(MATCH(S2687,$S$2:$S2686,0))</f>
        <v>0</v>
      </c>
      <c r="N2687">
        <f t="shared" ca="1" si="2998"/>
        <v>79</v>
      </c>
      <c r="O2687">
        <f t="shared" ca="1" si="2999"/>
        <v>108</v>
      </c>
      <c r="P2687">
        <f t="shared" ca="1" si="3000"/>
        <v>79</v>
      </c>
      <c r="Q2687">
        <f t="shared" ca="1" si="3001"/>
        <v>108</v>
      </c>
      <c r="R2687" t="str">
        <f ca="1">OFFSET('map portals'!$A$1,$O2687,$N2687)</f>
        <v>.</v>
      </c>
      <c r="S2687">
        <f t="shared" ca="1" si="3002"/>
        <v>79108</v>
      </c>
      <c r="T2687">
        <f t="shared" ca="1" si="3003"/>
        <v>364</v>
      </c>
    </row>
    <row r="2688" spans="1:20">
      <c r="A2688" s="3">
        <f t="shared" ca="1" si="2994"/>
        <v>2671</v>
      </c>
      <c r="B2688" s="3">
        <f t="shared" ca="1" si="2995"/>
        <v>2671</v>
      </c>
      <c r="C2688" s="3">
        <f t="shared" ref="C2688:I2688" ca="1" si="3063">B2688+IF(0=LEN(OFFSET($L$2,B2688,0)),1,0)</f>
        <v>2671</v>
      </c>
      <c r="D2688" s="3">
        <f t="shared" ca="1" si="3063"/>
        <v>2671</v>
      </c>
      <c r="E2688" s="3">
        <f t="shared" ca="1" si="3063"/>
        <v>2671</v>
      </c>
      <c r="F2688" s="3">
        <f t="shared" ca="1" si="3063"/>
        <v>2671</v>
      </c>
      <c r="G2688" s="3">
        <f t="shared" ca="1" si="3063"/>
        <v>2671</v>
      </c>
      <c r="H2688" s="3">
        <f t="shared" ca="1" si="3063"/>
        <v>2671</v>
      </c>
      <c r="I2688" s="3">
        <f t="shared" ca="1" si="3063"/>
        <v>2671</v>
      </c>
      <c r="J2688" s="3">
        <f ca="1">COUNTIF($A$2:$A2687,"="&amp;$A2688)+1</f>
        <v>1</v>
      </c>
      <c r="K2688">
        <f t="shared" ca="1" si="2997"/>
        <v>0</v>
      </c>
      <c r="L2688" t="str">
        <f ca="1">IF(M2688,"",
IF(R2688&lt;&gt;".",IF(OR(R2688="@",R2688="X"),"",MID(R2688,1,1)),
IF(OR(OFFSET('map portals'!$A$1,$Q2688,$P2688+1)="#",ISNUMBER(MATCH((P2688+1)*1000+Q2688,$S$2:$S2687,0))),"","0")
&amp;IF(OR(OFFSET('map portals'!$A$1,$Q2688+1,$P2688)="#",ISNUMBER(MATCH(P2688*1000+(Q2688+1),$S$2:$S2687,0))),"","1")
&amp;IF(OR(OFFSET('map portals'!$A$1,$Q2688,$P2688-1)="#",ISNUMBER(MATCH((P2688-1)*1000+Q2688,$S$2:$S2687,0))),"","2")
&amp;IF(OR(OFFSET('map portals'!$A$1,$Q2688-1,$P2688)="#",ISNUMBER(MATCH(P2688*1000+(Q2688-1),$S$2:$S2687,0))),"","3")
))</f>
        <v>0</v>
      </c>
      <c r="M2688" t="b">
        <f ca="1">ISNUMBER(MATCH(S2688,$S$2:$S2687,0))</f>
        <v>0</v>
      </c>
      <c r="N2688">
        <f t="shared" ca="1" si="2998"/>
        <v>76</v>
      </c>
      <c r="O2688">
        <f t="shared" ca="1" si="2999"/>
        <v>103</v>
      </c>
      <c r="P2688">
        <f t="shared" ca="1" si="3000"/>
        <v>76</v>
      </c>
      <c r="Q2688">
        <f t="shared" ca="1" si="3001"/>
        <v>103</v>
      </c>
      <c r="R2688" t="str">
        <f ca="1">OFFSET('map portals'!$A$1,$O2688,$N2688)</f>
        <v>.</v>
      </c>
      <c r="S2688">
        <f t="shared" ca="1" si="3002"/>
        <v>76103</v>
      </c>
      <c r="T2688">
        <f t="shared" ca="1" si="3003"/>
        <v>364</v>
      </c>
    </row>
    <row r="2689" spans="1:20">
      <c r="A2689" s="3">
        <f t="shared" ca="1" si="2994"/>
        <v>2671</v>
      </c>
      <c r="B2689" s="3">
        <f t="shared" ca="1" si="2995"/>
        <v>2672</v>
      </c>
      <c r="C2689" s="3">
        <f t="shared" ref="C2689:I2689" ca="1" si="3064">B2689+IF(0=LEN(OFFSET($L$2,B2689,0)),1,0)</f>
        <v>2672</v>
      </c>
      <c r="D2689" s="3">
        <f t="shared" ca="1" si="3064"/>
        <v>2672</v>
      </c>
      <c r="E2689" s="3">
        <f t="shared" ca="1" si="3064"/>
        <v>2672</v>
      </c>
      <c r="F2689" s="3">
        <f t="shared" ca="1" si="3064"/>
        <v>2672</v>
      </c>
      <c r="G2689" s="3">
        <f t="shared" ca="1" si="3064"/>
        <v>2672</v>
      </c>
      <c r="H2689" s="3">
        <f t="shared" ca="1" si="3064"/>
        <v>2672</v>
      </c>
      <c r="I2689" s="3">
        <f t="shared" ca="1" si="3064"/>
        <v>2672</v>
      </c>
      <c r="J2689" s="3">
        <f ca="1">COUNTIF($A$2:$A2688,"="&amp;$A2689)+1</f>
        <v>2</v>
      </c>
      <c r="K2689">
        <f t="shared" ca="1" si="2997"/>
        <v>3</v>
      </c>
      <c r="L2689" t="str">
        <f ca="1">IF(M2689,"",
IF(R2689&lt;&gt;".",IF(OR(R2689="@",R2689="X"),"",MID(R2689,1,1)),
IF(OR(OFFSET('map portals'!$A$1,$Q2689,$P2689+1)="#",ISNUMBER(MATCH((P2689+1)*1000+Q2689,$S$2:$S2688,0))),"","0")
&amp;IF(OR(OFFSET('map portals'!$A$1,$Q2689+1,$P2689)="#",ISNUMBER(MATCH(P2689*1000+(Q2689+1),$S$2:$S2688,0))),"","1")
&amp;IF(OR(OFFSET('map portals'!$A$1,$Q2689,$P2689-1)="#",ISNUMBER(MATCH((P2689-1)*1000+Q2689,$S$2:$S2688,0))),"","2")
&amp;IF(OR(OFFSET('map portals'!$A$1,$Q2689-1,$P2689)="#",ISNUMBER(MATCH(P2689*1000+(Q2689-1),$S$2:$S2688,0))),"","3")
))</f>
        <v>3</v>
      </c>
      <c r="M2689" t="b">
        <f ca="1">ISNUMBER(MATCH(S2689,$S$2:$S2688,0))</f>
        <v>0</v>
      </c>
      <c r="N2689">
        <f t="shared" ca="1" si="2998"/>
        <v>75</v>
      </c>
      <c r="O2689">
        <f t="shared" ca="1" si="2999"/>
        <v>102</v>
      </c>
      <c r="P2689">
        <f t="shared" ca="1" si="3000"/>
        <v>75</v>
      </c>
      <c r="Q2689">
        <f t="shared" ca="1" si="3001"/>
        <v>102</v>
      </c>
      <c r="R2689" t="str">
        <f ca="1">OFFSET('map portals'!$A$1,$O2689,$N2689)</f>
        <v>.</v>
      </c>
      <c r="S2689">
        <f t="shared" ca="1" si="3002"/>
        <v>75102</v>
      </c>
      <c r="T2689">
        <f t="shared" ca="1" si="3003"/>
        <v>364</v>
      </c>
    </row>
    <row r="2690" spans="1:20">
      <c r="A2690" s="3">
        <f t="shared" ca="1" si="2994"/>
        <v>2672</v>
      </c>
      <c r="B2690" s="3">
        <f t="shared" ca="1" si="2995"/>
        <v>2673</v>
      </c>
      <c r="C2690" s="3">
        <f t="shared" ref="C2690:I2690" ca="1" si="3065">B2690+IF(0=LEN(OFFSET($L$2,B2690,0)),1,0)</f>
        <v>2673</v>
      </c>
      <c r="D2690" s="3">
        <f t="shared" ca="1" si="3065"/>
        <v>2673</v>
      </c>
      <c r="E2690" s="3">
        <f t="shared" ca="1" si="3065"/>
        <v>2673</v>
      </c>
      <c r="F2690" s="3">
        <f t="shared" ca="1" si="3065"/>
        <v>2673</v>
      </c>
      <c r="G2690" s="3">
        <f t="shared" ca="1" si="3065"/>
        <v>2673</v>
      </c>
      <c r="H2690" s="3">
        <f t="shared" ca="1" si="3065"/>
        <v>2673</v>
      </c>
      <c r="I2690" s="3">
        <f t="shared" ca="1" si="3065"/>
        <v>2673</v>
      </c>
      <c r="J2690" s="3">
        <f ca="1">COUNTIF($A$2:$A2689,"="&amp;$A2690)+1</f>
        <v>1</v>
      </c>
      <c r="K2690">
        <f t="shared" ca="1" si="2997"/>
        <v>0</v>
      </c>
      <c r="L2690" t="str">
        <f ca="1">IF(M2690,"",
IF(R2690&lt;&gt;".",IF(OR(R2690="@",R2690="X"),"",MID(R2690,1,1)),
IF(OR(OFFSET('map portals'!$A$1,$Q2690,$P2690+1)="#",ISNUMBER(MATCH((P2690+1)*1000+Q2690,$S$2:$S2689,0))),"","0")
&amp;IF(OR(OFFSET('map portals'!$A$1,$Q2690+1,$P2690)="#",ISNUMBER(MATCH(P2690*1000+(Q2690+1),$S$2:$S2689,0))),"","1")
&amp;IF(OR(OFFSET('map portals'!$A$1,$Q2690,$P2690-1)="#",ISNUMBER(MATCH((P2690-1)*1000+Q2690,$S$2:$S2689,0))),"","2")
&amp;IF(OR(OFFSET('map portals'!$A$1,$Q2690-1,$P2690)="#",ISNUMBER(MATCH(P2690*1000+(Q2690-1),$S$2:$S2689,0))),"","3")
))</f>
        <v>3</v>
      </c>
      <c r="M2690" t="b">
        <f ca="1">ISNUMBER(MATCH(S2690,$S$2:$S2689,0))</f>
        <v>0</v>
      </c>
      <c r="N2690">
        <f t="shared" ca="1" si="2998"/>
        <v>27</v>
      </c>
      <c r="O2690">
        <f t="shared" ca="1" si="2999"/>
        <v>93</v>
      </c>
      <c r="P2690">
        <f t="shared" ca="1" si="3000"/>
        <v>27</v>
      </c>
      <c r="Q2690">
        <f t="shared" ca="1" si="3001"/>
        <v>93</v>
      </c>
      <c r="R2690" t="str">
        <f ca="1">OFFSET('map portals'!$A$1,$O2690,$N2690)</f>
        <v>.</v>
      </c>
      <c r="S2690">
        <f t="shared" ca="1" si="3002"/>
        <v>27093</v>
      </c>
      <c r="T2690">
        <f t="shared" ca="1" si="3003"/>
        <v>364</v>
      </c>
    </row>
    <row r="2691" spans="1:20">
      <c r="A2691" s="3">
        <f t="shared" ca="1" si="2994"/>
        <v>2673</v>
      </c>
      <c r="B2691" s="3">
        <f t="shared" ca="1" si="2995"/>
        <v>2674</v>
      </c>
      <c r="C2691" s="3">
        <f t="shared" ref="C2691:I2691" ca="1" si="3066">B2691+IF(0=LEN(OFFSET($L$2,B2691,0)),1,0)</f>
        <v>2674</v>
      </c>
      <c r="D2691" s="3">
        <f t="shared" ca="1" si="3066"/>
        <v>2674</v>
      </c>
      <c r="E2691" s="3">
        <f t="shared" ca="1" si="3066"/>
        <v>2674</v>
      </c>
      <c r="F2691" s="3">
        <f t="shared" ca="1" si="3066"/>
        <v>2674</v>
      </c>
      <c r="G2691" s="3">
        <f t="shared" ca="1" si="3066"/>
        <v>2674</v>
      </c>
      <c r="H2691" s="3">
        <f t="shared" ca="1" si="3066"/>
        <v>2674</v>
      </c>
      <c r="I2691" s="3">
        <f t="shared" ca="1" si="3066"/>
        <v>2674</v>
      </c>
      <c r="J2691" s="3">
        <f ca="1">COUNTIF($A$2:$A2690,"="&amp;$A2691)+1</f>
        <v>1</v>
      </c>
      <c r="K2691">
        <f t="shared" ca="1" si="2997"/>
        <v>1</v>
      </c>
      <c r="L2691" t="str">
        <f ca="1">IF(M2691,"",
IF(R2691&lt;&gt;".",IF(OR(R2691="@",R2691="X"),"",MID(R2691,1,1)),
IF(OR(OFFSET('map portals'!$A$1,$Q2691,$P2691+1)="#",ISNUMBER(MATCH((P2691+1)*1000+Q2691,$S$2:$S2690,0))),"","0")
&amp;IF(OR(OFFSET('map portals'!$A$1,$Q2691+1,$P2691)="#",ISNUMBER(MATCH(P2691*1000+(Q2691+1),$S$2:$S2690,0))),"","1")
&amp;IF(OR(OFFSET('map portals'!$A$1,$Q2691,$P2691-1)="#",ISNUMBER(MATCH((P2691-1)*1000+Q2691,$S$2:$S2690,0))),"","2")
&amp;IF(OR(OFFSET('map portals'!$A$1,$Q2691-1,$P2691)="#",ISNUMBER(MATCH(P2691*1000+(Q2691-1),$S$2:$S2690,0))),"","3")
))</f>
        <v>02</v>
      </c>
      <c r="M2691" t="b">
        <f ca="1">ISNUMBER(MATCH(S2691,$S$2:$S2690,0))</f>
        <v>0</v>
      </c>
      <c r="N2691">
        <f t="shared" ca="1" si="2998"/>
        <v>25</v>
      </c>
      <c r="O2691">
        <f t="shared" ca="1" si="2999"/>
        <v>95</v>
      </c>
      <c r="P2691">
        <f t="shared" ca="1" si="3000"/>
        <v>25</v>
      </c>
      <c r="Q2691">
        <f t="shared" ca="1" si="3001"/>
        <v>95</v>
      </c>
      <c r="R2691" t="str">
        <f ca="1">OFFSET('map portals'!$A$1,$O2691,$N2691)</f>
        <v>.</v>
      </c>
      <c r="S2691">
        <f t="shared" ca="1" si="3002"/>
        <v>25095</v>
      </c>
      <c r="T2691">
        <f t="shared" ca="1" si="3003"/>
        <v>364</v>
      </c>
    </row>
    <row r="2692" spans="1:20">
      <c r="A2692" s="3">
        <f t="shared" ref="A2692:A2755" ca="1" si="3067">I2691</f>
        <v>2674</v>
      </c>
      <c r="B2692" s="3">
        <f t="shared" ref="B2692:B2755" ca="1" si="3068">A2692+IF(J2692=LEN(OFFSET($L$2,$A2692,0)),1,0)</f>
        <v>2675</v>
      </c>
      <c r="C2692" s="3">
        <f t="shared" ref="C2692:I2692" ca="1" si="3069">B2692+IF(0=LEN(OFFSET($L$2,B2692,0)),1,0)</f>
        <v>2675</v>
      </c>
      <c r="D2692" s="3">
        <f t="shared" ca="1" si="3069"/>
        <v>2675</v>
      </c>
      <c r="E2692" s="3">
        <f t="shared" ca="1" si="3069"/>
        <v>2675</v>
      </c>
      <c r="F2692" s="3">
        <f t="shared" ca="1" si="3069"/>
        <v>2675</v>
      </c>
      <c r="G2692" s="3">
        <f t="shared" ca="1" si="3069"/>
        <v>2675</v>
      </c>
      <c r="H2692" s="3">
        <f t="shared" ca="1" si="3069"/>
        <v>2675</v>
      </c>
      <c r="I2692" s="3">
        <f t="shared" ca="1" si="3069"/>
        <v>2675</v>
      </c>
      <c r="J2692" s="3">
        <f ca="1">COUNTIF($A$2:$A2691,"="&amp;$A2692)+1</f>
        <v>1</v>
      </c>
      <c r="K2692">
        <f t="shared" ref="K2692:K2755" ca="1" si="3070">INT(MID(OFFSET($L$2,$A2692,0),$J2692,1))</f>
        <v>0</v>
      </c>
      <c r="L2692" t="str">
        <f ca="1">IF(M2692,"",
IF(R2692&lt;&gt;".",IF(OR(R2692="@",R2692="X"),"",MID(R2692,1,1)),
IF(OR(OFFSET('map portals'!$A$1,$Q2692,$P2692+1)="#",ISNUMBER(MATCH((P2692+1)*1000+Q2692,$S$2:$S2691,0))),"","0")
&amp;IF(OR(OFFSET('map portals'!$A$1,$Q2692+1,$P2692)="#",ISNUMBER(MATCH(P2692*1000+(Q2692+1),$S$2:$S2691,0))),"","1")
&amp;IF(OR(OFFSET('map portals'!$A$1,$Q2692,$P2692-1)="#",ISNUMBER(MATCH((P2692-1)*1000+Q2692,$S$2:$S2691,0))),"","2")
&amp;IF(OR(OFFSET('map portals'!$A$1,$Q2692-1,$P2692)="#",ISNUMBER(MATCH(P2692*1000+(Q2692-1),$S$2:$S2691,0))),"","3")
))</f>
        <v>1</v>
      </c>
      <c r="M2692" t="b">
        <f ca="1">ISNUMBER(MATCH(S2692,$S$2:$S2691,0))</f>
        <v>0</v>
      </c>
      <c r="N2692">
        <f t="shared" ref="N2692:N2755" ca="1" si="3071">OFFSET($P$2,$A2692,0)+CHOOSE(K2692+1,1,0,-1,0)</f>
        <v>23</v>
      </c>
      <c r="O2692">
        <f t="shared" ref="O2692:O2755" ca="1" si="3072">OFFSET($Q$2,$A2692,0)+CHOOSE(K2692+1,0,1,0,-1)</f>
        <v>89</v>
      </c>
      <c r="P2692">
        <f t="shared" ref="P2692:P2755" ca="1" si="3073">IF(OR($R2692=".",$R2692="X",$R2692="@"),N2692,INT(MID($R2692,2,4)))</f>
        <v>23</v>
      </c>
      <c r="Q2692">
        <f t="shared" ref="Q2692:Q2755" ca="1" si="3074">IF(OR($R2692=".",$R2692="X",$R2692="@"),O2692,INT(MID($R2692,6,4)))</f>
        <v>89</v>
      </c>
      <c r="R2692" t="str">
        <f ca="1">OFFSET('map portals'!$A$1,$O2692,$N2692)</f>
        <v>.</v>
      </c>
      <c r="S2692">
        <f t="shared" ref="S2692:S2755" ca="1" si="3075">P2692*1000+Q2692</f>
        <v>23089</v>
      </c>
      <c r="T2692">
        <f t="shared" ref="T2692:T2755" ca="1" si="3076">OFFSET($T$2,$A2692,0)+1</f>
        <v>364</v>
      </c>
    </row>
    <row r="2693" spans="1:20">
      <c r="A2693" s="3">
        <f t="shared" ca="1" si="3067"/>
        <v>2675</v>
      </c>
      <c r="B2693" s="3">
        <f t="shared" ca="1" si="3068"/>
        <v>2676</v>
      </c>
      <c r="C2693" s="3">
        <f t="shared" ref="C2693:I2693" ca="1" si="3077">B2693+IF(0=LEN(OFFSET($L$2,B2693,0)),1,0)</f>
        <v>2676</v>
      </c>
      <c r="D2693" s="3">
        <f t="shared" ca="1" si="3077"/>
        <v>2676</v>
      </c>
      <c r="E2693" s="3">
        <f t="shared" ca="1" si="3077"/>
        <v>2676</v>
      </c>
      <c r="F2693" s="3">
        <f t="shared" ca="1" si="3077"/>
        <v>2676</v>
      </c>
      <c r="G2693" s="3">
        <f t="shared" ca="1" si="3077"/>
        <v>2676</v>
      </c>
      <c r="H2693" s="3">
        <f t="shared" ca="1" si="3077"/>
        <v>2676</v>
      </c>
      <c r="I2693" s="3">
        <f t="shared" ca="1" si="3077"/>
        <v>2676</v>
      </c>
      <c r="J2693" s="3">
        <f ca="1">COUNTIF($A$2:$A2692,"="&amp;$A2693)+1</f>
        <v>1</v>
      </c>
      <c r="K2693">
        <f t="shared" ca="1" si="3070"/>
        <v>1</v>
      </c>
      <c r="L2693" t="str">
        <f ca="1">IF(M2693,"",
IF(R2693&lt;&gt;".",IF(OR(R2693="@",R2693="X"),"",MID(R2693,1,1)),
IF(OR(OFFSET('map portals'!$A$1,$Q2693,$P2693+1)="#",ISNUMBER(MATCH((P2693+1)*1000+Q2693,$S$2:$S2692,0))),"","0")
&amp;IF(OR(OFFSET('map portals'!$A$1,$Q2693+1,$P2693)="#",ISNUMBER(MATCH(P2693*1000+(Q2693+1),$S$2:$S2692,0))),"","1")
&amp;IF(OR(OFFSET('map portals'!$A$1,$Q2693,$P2693-1)="#",ISNUMBER(MATCH((P2693-1)*1000+Q2693,$S$2:$S2692,0))),"","2")
&amp;IF(OR(OFFSET('map portals'!$A$1,$Q2693-1,$P2693)="#",ISNUMBER(MATCH(P2693*1000+(Q2693-1),$S$2:$S2692,0))),"","3")
))</f>
        <v>2</v>
      </c>
      <c r="M2693" t="b">
        <f ca="1">ISNUMBER(MATCH(S2693,$S$2:$S2692,0))</f>
        <v>0</v>
      </c>
      <c r="N2693">
        <f t="shared" ca="1" si="3071"/>
        <v>21</v>
      </c>
      <c r="O2693">
        <f t="shared" ca="1" si="3072"/>
        <v>91</v>
      </c>
      <c r="P2693">
        <f t="shared" ca="1" si="3073"/>
        <v>21</v>
      </c>
      <c r="Q2693">
        <f t="shared" ca="1" si="3074"/>
        <v>91</v>
      </c>
      <c r="R2693" t="str">
        <f ca="1">OFFSET('map portals'!$A$1,$O2693,$N2693)</f>
        <v>.</v>
      </c>
      <c r="S2693">
        <f t="shared" ca="1" si="3075"/>
        <v>21091</v>
      </c>
      <c r="T2693">
        <f t="shared" ca="1" si="3076"/>
        <v>364</v>
      </c>
    </row>
    <row r="2694" spans="1:20">
      <c r="A2694" s="3">
        <f t="shared" ca="1" si="3067"/>
        <v>2676</v>
      </c>
      <c r="B2694" s="3">
        <f t="shared" ca="1" si="3068"/>
        <v>2677</v>
      </c>
      <c r="C2694" s="3">
        <f t="shared" ref="C2694:I2694" ca="1" si="3078">B2694+IF(0=LEN(OFFSET($L$2,B2694,0)),1,0)</f>
        <v>2677</v>
      </c>
      <c r="D2694" s="3">
        <f t="shared" ca="1" si="3078"/>
        <v>2677</v>
      </c>
      <c r="E2694" s="3">
        <f t="shared" ca="1" si="3078"/>
        <v>2677</v>
      </c>
      <c r="F2694" s="3">
        <f t="shared" ca="1" si="3078"/>
        <v>2677</v>
      </c>
      <c r="G2694" s="3">
        <f t="shared" ca="1" si="3078"/>
        <v>2677</v>
      </c>
      <c r="H2694" s="3">
        <f t="shared" ca="1" si="3078"/>
        <v>2677</v>
      </c>
      <c r="I2694" s="3">
        <f t="shared" ca="1" si="3078"/>
        <v>2677</v>
      </c>
      <c r="J2694" s="3">
        <f ca="1">COUNTIF($A$2:$A2693,"="&amp;$A2694)+1</f>
        <v>1</v>
      </c>
      <c r="K2694">
        <f t="shared" ca="1" si="3070"/>
        <v>1</v>
      </c>
      <c r="L2694" t="str">
        <f ca="1">IF(M2694,"",
IF(R2694&lt;&gt;".",IF(OR(R2694="@",R2694="X"),"",MID(R2694,1,1)),
IF(OR(OFFSET('map portals'!$A$1,$Q2694,$P2694+1)="#",ISNUMBER(MATCH((P2694+1)*1000+Q2694,$S$2:$S2693,0))),"","0")
&amp;IF(OR(OFFSET('map portals'!$A$1,$Q2694+1,$P2694)="#",ISNUMBER(MATCH(P2694*1000+(Q2694+1),$S$2:$S2693,0))),"","1")
&amp;IF(OR(OFFSET('map portals'!$A$1,$Q2694,$P2694-1)="#",ISNUMBER(MATCH((P2694-1)*1000+Q2694,$S$2:$S2693,0))),"","2")
&amp;IF(OR(OFFSET('map portals'!$A$1,$Q2694-1,$P2694)="#",ISNUMBER(MATCH(P2694*1000+(Q2694-1),$S$2:$S2693,0))),"","3")
))</f>
        <v/>
      </c>
      <c r="M2694" t="b">
        <f ca="1">ISNUMBER(MATCH(S2694,$S$2:$S2693,0))</f>
        <v>0</v>
      </c>
      <c r="N2694">
        <f t="shared" ca="1" si="3071"/>
        <v>19</v>
      </c>
      <c r="O2694">
        <f t="shared" ca="1" si="3072"/>
        <v>89</v>
      </c>
      <c r="P2694">
        <f t="shared" ca="1" si="3073"/>
        <v>19</v>
      </c>
      <c r="Q2694">
        <f t="shared" ca="1" si="3074"/>
        <v>89</v>
      </c>
      <c r="R2694" t="str">
        <f ca="1">OFFSET('map portals'!$A$1,$O2694,$N2694)</f>
        <v>.</v>
      </c>
      <c r="S2694">
        <f t="shared" ca="1" si="3075"/>
        <v>19089</v>
      </c>
      <c r="T2694">
        <f t="shared" ca="1" si="3076"/>
        <v>364</v>
      </c>
    </row>
    <row r="2695" spans="1:20">
      <c r="A2695" s="3">
        <f t="shared" ca="1" si="3067"/>
        <v>2677</v>
      </c>
      <c r="B2695" s="3">
        <f t="shared" ca="1" si="3068"/>
        <v>2678</v>
      </c>
      <c r="C2695" s="3">
        <f t="shared" ref="C2695:I2695" ca="1" si="3079">B2695+IF(0=LEN(OFFSET($L$2,B2695,0)),1,0)</f>
        <v>2678</v>
      </c>
      <c r="D2695" s="3">
        <f t="shared" ca="1" si="3079"/>
        <v>2678</v>
      </c>
      <c r="E2695" s="3">
        <f t="shared" ca="1" si="3079"/>
        <v>2678</v>
      </c>
      <c r="F2695" s="3">
        <f t="shared" ca="1" si="3079"/>
        <v>2678</v>
      </c>
      <c r="G2695" s="3">
        <f t="shared" ca="1" si="3079"/>
        <v>2678</v>
      </c>
      <c r="H2695" s="3">
        <f t="shared" ca="1" si="3079"/>
        <v>2678</v>
      </c>
      <c r="I2695" s="3">
        <f t="shared" ca="1" si="3079"/>
        <v>2678</v>
      </c>
      <c r="J2695" s="3">
        <f ca="1">COUNTIF($A$2:$A2694,"="&amp;$A2695)+1</f>
        <v>1</v>
      </c>
      <c r="K2695">
        <f t="shared" ca="1" si="3070"/>
        <v>2</v>
      </c>
      <c r="L2695" t="str">
        <f ca="1">IF(M2695,"",
IF(R2695&lt;&gt;".",IF(OR(R2695="@",R2695="X"),"",MID(R2695,1,1)),
IF(OR(OFFSET('map portals'!$A$1,$Q2695,$P2695+1)="#",ISNUMBER(MATCH((P2695+1)*1000+Q2695,$S$2:$S2694,0))),"","0")
&amp;IF(OR(OFFSET('map portals'!$A$1,$Q2695+1,$P2695)="#",ISNUMBER(MATCH(P2695*1000+(Q2695+1),$S$2:$S2694,0))),"","1")
&amp;IF(OR(OFFSET('map portals'!$A$1,$Q2695,$P2695-1)="#",ISNUMBER(MATCH((P2695-1)*1000+Q2695,$S$2:$S2694,0))),"","2")
&amp;IF(OR(OFFSET('map portals'!$A$1,$Q2695-1,$P2695)="#",ISNUMBER(MATCH(P2695*1000+(Q2695-1),$S$2:$S2694,0))),"","3")
))</f>
        <v>123</v>
      </c>
      <c r="M2695" t="b">
        <f ca="1">ISNUMBER(MATCH(S2695,$S$2:$S2694,0))</f>
        <v>0</v>
      </c>
      <c r="N2695">
        <f t="shared" ca="1" si="3071"/>
        <v>17</v>
      </c>
      <c r="O2695">
        <f t="shared" ca="1" si="3072"/>
        <v>87</v>
      </c>
      <c r="P2695">
        <f t="shared" ca="1" si="3073"/>
        <v>17</v>
      </c>
      <c r="Q2695">
        <f t="shared" ca="1" si="3074"/>
        <v>87</v>
      </c>
      <c r="R2695" t="str">
        <f ca="1">OFFSET('map portals'!$A$1,$O2695,$N2695)</f>
        <v>.</v>
      </c>
      <c r="S2695">
        <f t="shared" ca="1" si="3075"/>
        <v>17087</v>
      </c>
      <c r="T2695">
        <f t="shared" ca="1" si="3076"/>
        <v>364</v>
      </c>
    </row>
    <row r="2696" spans="1:20">
      <c r="A2696" s="3">
        <f t="shared" ca="1" si="3067"/>
        <v>2678</v>
      </c>
      <c r="B2696" s="3">
        <f t="shared" ca="1" si="3068"/>
        <v>2679</v>
      </c>
      <c r="C2696" s="3">
        <f t="shared" ref="C2696:I2696" ca="1" si="3080">B2696+IF(0=LEN(OFFSET($L$2,B2696,0)),1,0)</f>
        <v>2679</v>
      </c>
      <c r="D2696" s="3">
        <f t="shared" ca="1" si="3080"/>
        <v>2679</v>
      </c>
      <c r="E2696" s="3">
        <f t="shared" ca="1" si="3080"/>
        <v>2679</v>
      </c>
      <c r="F2696" s="3">
        <f t="shared" ca="1" si="3080"/>
        <v>2679</v>
      </c>
      <c r="G2696" s="3">
        <f t="shared" ca="1" si="3080"/>
        <v>2679</v>
      </c>
      <c r="H2696" s="3">
        <f t="shared" ca="1" si="3080"/>
        <v>2679</v>
      </c>
      <c r="I2696" s="3">
        <f t="shared" ca="1" si="3080"/>
        <v>2679</v>
      </c>
      <c r="J2696" s="3">
        <f ca="1">COUNTIF($A$2:$A2695,"="&amp;$A2696)+1</f>
        <v>1</v>
      </c>
      <c r="K2696">
        <f t="shared" ca="1" si="3070"/>
        <v>3</v>
      </c>
      <c r="L2696" t="str">
        <f ca="1">IF(M2696,"",
IF(R2696&lt;&gt;".",IF(OR(R2696="@",R2696="X"),"",MID(R2696,1,1)),
IF(OR(OFFSET('map portals'!$A$1,$Q2696,$P2696+1)="#",ISNUMBER(MATCH((P2696+1)*1000+Q2696,$S$2:$S2695,0))),"","0")
&amp;IF(OR(OFFSET('map portals'!$A$1,$Q2696+1,$P2696)="#",ISNUMBER(MATCH(P2696*1000+(Q2696+1),$S$2:$S2695,0))),"","1")
&amp;IF(OR(OFFSET('map portals'!$A$1,$Q2696,$P2696-1)="#",ISNUMBER(MATCH((P2696-1)*1000+Q2696,$S$2:$S2695,0))),"","2")
&amp;IF(OR(OFFSET('map portals'!$A$1,$Q2696-1,$P2696)="#",ISNUMBER(MATCH(P2696*1000+(Q2696-1),$S$2:$S2695,0))),"","3")
))</f>
        <v/>
      </c>
      <c r="M2696" t="b">
        <f ca="1">ISNUMBER(MATCH(S2696,$S$2:$S2695,0))</f>
        <v>0</v>
      </c>
      <c r="N2696">
        <f t="shared" ca="1" si="3071"/>
        <v>19</v>
      </c>
      <c r="O2696">
        <f t="shared" ca="1" si="3072"/>
        <v>85</v>
      </c>
      <c r="P2696">
        <f t="shared" ca="1" si="3073"/>
        <v>19</v>
      </c>
      <c r="Q2696">
        <f t="shared" ca="1" si="3074"/>
        <v>85</v>
      </c>
      <c r="R2696" t="str">
        <f ca="1">OFFSET('map portals'!$A$1,$O2696,$N2696)</f>
        <v>.</v>
      </c>
      <c r="S2696">
        <f t="shared" ca="1" si="3075"/>
        <v>19085</v>
      </c>
      <c r="T2696">
        <f t="shared" ca="1" si="3076"/>
        <v>364</v>
      </c>
    </row>
    <row r="2697" spans="1:20">
      <c r="A2697" s="3">
        <f t="shared" ca="1" si="3067"/>
        <v>2679</v>
      </c>
      <c r="B2697" s="3">
        <f t="shared" ca="1" si="3068"/>
        <v>2680</v>
      </c>
      <c r="C2697" s="3">
        <f t="shared" ref="C2697:I2697" ca="1" si="3081">B2697+IF(0=LEN(OFFSET($L$2,B2697,0)),1,0)</f>
        <v>2680</v>
      </c>
      <c r="D2697" s="3">
        <f t="shared" ca="1" si="3081"/>
        <v>2680</v>
      </c>
      <c r="E2697" s="3">
        <f t="shared" ca="1" si="3081"/>
        <v>2680</v>
      </c>
      <c r="F2697" s="3">
        <f t="shared" ca="1" si="3081"/>
        <v>2680</v>
      </c>
      <c r="G2697" s="3">
        <f t="shared" ca="1" si="3081"/>
        <v>2680</v>
      </c>
      <c r="H2697" s="3">
        <f t="shared" ca="1" si="3081"/>
        <v>2680</v>
      </c>
      <c r="I2697" s="3">
        <f t="shared" ca="1" si="3081"/>
        <v>2680</v>
      </c>
      <c r="J2697" s="3">
        <f ca="1">COUNTIF($A$2:$A2696,"="&amp;$A2697)+1</f>
        <v>1</v>
      </c>
      <c r="K2697">
        <f t="shared" ca="1" si="3070"/>
        <v>0</v>
      </c>
      <c r="L2697" t="str">
        <f ca="1">IF(M2697,"",
IF(R2697&lt;&gt;".",IF(OR(R2697="@",R2697="X"),"",MID(R2697,1,1)),
IF(OR(OFFSET('map portals'!$A$1,$Q2697,$P2697+1)="#",ISNUMBER(MATCH((P2697+1)*1000+Q2697,$S$2:$S2696,0))),"","0")
&amp;IF(OR(OFFSET('map portals'!$A$1,$Q2697+1,$P2697)="#",ISNUMBER(MATCH(P2697*1000+(Q2697+1),$S$2:$S2696,0))),"","1")
&amp;IF(OR(OFFSET('map portals'!$A$1,$Q2697,$P2697-1)="#",ISNUMBER(MATCH((P2697-1)*1000+Q2697,$S$2:$S2696,0))),"","2")
&amp;IF(OR(OFFSET('map portals'!$A$1,$Q2697-1,$P2697)="#",ISNUMBER(MATCH(P2697*1000+(Q2697-1),$S$2:$S2696,0))),"","3")
))</f>
        <v>01</v>
      </c>
      <c r="M2697" t="b">
        <f ca="1">ISNUMBER(MATCH(S2697,$S$2:$S2696,0))</f>
        <v>0</v>
      </c>
      <c r="N2697">
        <f t="shared" ca="1" si="3071"/>
        <v>101</v>
      </c>
      <c r="O2697">
        <f t="shared" ca="1" si="3072"/>
        <v>119</v>
      </c>
      <c r="P2697">
        <f t="shared" ca="1" si="3073"/>
        <v>101</v>
      </c>
      <c r="Q2697">
        <f t="shared" ca="1" si="3074"/>
        <v>119</v>
      </c>
      <c r="R2697" t="str">
        <f ca="1">OFFSET('map portals'!$A$1,$O2697,$N2697)</f>
        <v>.</v>
      </c>
      <c r="S2697">
        <f t="shared" ca="1" si="3075"/>
        <v>101119</v>
      </c>
      <c r="T2697">
        <f t="shared" ca="1" si="3076"/>
        <v>365</v>
      </c>
    </row>
    <row r="2698" spans="1:20">
      <c r="A2698" s="3">
        <f t="shared" ca="1" si="3067"/>
        <v>2680</v>
      </c>
      <c r="B2698" s="3">
        <f t="shared" ca="1" si="3068"/>
        <v>2681</v>
      </c>
      <c r="C2698" s="3">
        <f t="shared" ref="C2698:I2698" ca="1" si="3082">B2698+IF(0=LEN(OFFSET($L$2,B2698,0)),1,0)</f>
        <v>2681</v>
      </c>
      <c r="D2698" s="3">
        <f t="shared" ca="1" si="3082"/>
        <v>2681</v>
      </c>
      <c r="E2698" s="3">
        <f t="shared" ca="1" si="3082"/>
        <v>2681</v>
      </c>
      <c r="F2698" s="3">
        <f t="shared" ca="1" si="3082"/>
        <v>2681</v>
      </c>
      <c r="G2698" s="3">
        <f t="shared" ca="1" si="3082"/>
        <v>2681</v>
      </c>
      <c r="H2698" s="3">
        <f t="shared" ca="1" si="3082"/>
        <v>2681</v>
      </c>
      <c r="I2698" s="3">
        <f t="shared" ca="1" si="3082"/>
        <v>2681</v>
      </c>
      <c r="J2698" s="3">
        <f ca="1">COUNTIF($A$2:$A2697,"="&amp;$A2698)+1</f>
        <v>1</v>
      </c>
      <c r="K2698">
        <f t="shared" ca="1" si="3070"/>
        <v>1</v>
      </c>
      <c r="L2698" t="str">
        <f ca="1">IF(M2698,"",
IF(R2698&lt;&gt;".",IF(OR(R2698="@",R2698="X"),"",MID(R2698,1,1)),
IF(OR(OFFSET('map portals'!$A$1,$Q2698,$P2698+1)="#",ISNUMBER(MATCH((P2698+1)*1000+Q2698,$S$2:$S2697,0))),"","0")
&amp;IF(OR(OFFSET('map portals'!$A$1,$Q2698+1,$P2698)="#",ISNUMBER(MATCH(P2698*1000+(Q2698+1),$S$2:$S2697,0))),"","1")
&amp;IF(OR(OFFSET('map portals'!$A$1,$Q2698,$P2698-1)="#",ISNUMBER(MATCH((P2698-1)*1000+Q2698,$S$2:$S2697,0))),"","2")
&amp;IF(OR(OFFSET('map portals'!$A$1,$Q2698-1,$P2698)="#",ISNUMBER(MATCH(P2698*1000+(Q2698-1),$S$2:$S2697,0))),"","3")
))</f>
        <v/>
      </c>
      <c r="M2698" t="b">
        <f ca="1">ISNUMBER(MATCH(S2698,$S$2:$S2697,0))</f>
        <v>0</v>
      </c>
      <c r="N2698">
        <f t="shared" ca="1" si="3071"/>
        <v>99</v>
      </c>
      <c r="O2698">
        <f t="shared" ca="1" si="3072"/>
        <v>121</v>
      </c>
      <c r="P2698">
        <f t="shared" ca="1" si="3073"/>
        <v>99</v>
      </c>
      <c r="Q2698">
        <f t="shared" ca="1" si="3074"/>
        <v>121</v>
      </c>
      <c r="R2698" t="str">
        <f ca="1">OFFSET('map portals'!$A$1,$O2698,$N2698)</f>
        <v>.</v>
      </c>
      <c r="S2698">
        <f t="shared" ca="1" si="3075"/>
        <v>99121</v>
      </c>
      <c r="T2698">
        <f t="shared" ca="1" si="3076"/>
        <v>365</v>
      </c>
    </row>
    <row r="2699" spans="1:20">
      <c r="A2699" s="3">
        <f t="shared" ca="1" si="3067"/>
        <v>2681</v>
      </c>
      <c r="B2699" s="3">
        <f t="shared" ca="1" si="3068"/>
        <v>2682</v>
      </c>
      <c r="C2699" s="3">
        <f t="shared" ref="C2699:I2699" ca="1" si="3083">B2699+IF(0=LEN(OFFSET($L$2,B2699,0)),1,0)</f>
        <v>2682</v>
      </c>
      <c r="D2699" s="3">
        <f t="shared" ca="1" si="3083"/>
        <v>2682</v>
      </c>
      <c r="E2699" s="3">
        <f t="shared" ca="1" si="3083"/>
        <v>2682</v>
      </c>
      <c r="F2699" s="3">
        <f t="shared" ca="1" si="3083"/>
        <v>2682</v>
      </c>
      <c r="G2699" s="3">
        <f t="shared" ca="1" si="3083"/>
        <v>2682</v>
      </c>
      <c r="H2699" s="3">
        <f t="shared" ca="1" si="3083"/>
        <v>2682</v>
      </c>
      <c r="I2699" s="3">
        <f t="shared" ca="1" si="3083"/>
        <v>2682</v>
      </c>
      <c r="J2699" s="3">
        <f ca="1">COUNTIF($A$2:$A2698,"="&amp;$A2699)+1</f>
        <v>1</v>
      </c>
      <c r="K2699">
        <f t="shared" ca="1" si="3070"/>
        <v>0</v>
      </c>
      <c r="L2699" t="str">
        <f ca="1">IF(M2699,"",
IF(R2699&lt;&gt;".",IF(OR(R2699="@",R2699="X"),"",MID(R2699,1,1)),
IF(OR(OFFSET('map portals'!$A$1,$Q2699,$P2699+1)="#",ISNUMBER(MATCH((P2699+1)*1000+Q2699,$S$2:$S2698,0))),"","0")
&amp;IF(OR(OFFSET('map portals'!$A$1,$Q2699+1,$P2699)="#",ISNUMBER(MATCH(P2699*1000+(Q2699+1),$S$2:$S2698,0))),"","1")
&amp;IF(OR(OFFSET('map portals'!$A$1,$Q2699,$P2699-1)="#",ISNUMBER(MATCH((P2699-1)*1000+Q2699,$S$2:$S2698,0))),"","2")
&amp;IF(OR(OFFSET('map portals'!$A$1,$Q2699-1,$P2699)="#",ISNUMBER(MATCH(P2699*1000+(Q2699-1),$S$2:$S2698,0))),"","3")
))</f>
        <v>03</v>
      </c>
      <c r="M2699" t="b">
        <f ca="1">ISNUMBER(MATCH(S2699,$S$2:$S2698,0))</f>
        <v>0</v>
      </c>
      <c r="N2699">
        <f t="shared" ca="1" si="3071"/>
        <v>101</v>
      </c>
      <c r="O2699">
        <f t="shared" ca="1" si="3072"/>
        <v>115</v>
      </c>
      <c r="P2699">
        <f t="shared" ca="1" si="3073"/>
        <v>101</v>
      </c>
      <c r="Q2699">
        <f t="shared" ca="1" si="3074"/>
        <v>115</v>
      </c>
      <c r="R2699" t="str">
        <f ca="1">OFFSET('map portals'!$A$1,$O2699,$N2699)</f>
        <v>.</v>
      </c>
      <c r="S2699">
        <f t="shared" ca="1" si="3075"/>
        <v>101115</v>
      </c>
      <c r="T2699">
        <f t="shared" ca="1" si="3076"/>
        <v>365</v>
      </c>
    </row>
    <row r="2700" spans="1:20">
      <c r="A2700" s="3">
        <f t="shared" ca="1" si="3067"/>
        <v>2682</v>
      </c>
      <c r="B2700" s="3">
        <f t="shared" ca="1" si="3068"/>
        <v>2683</v>
      </c>
      <c r="C2700" s="3">
        <f t="shared" ref="C2700:I2700" ca="1" si="3084">B2700+IF(0=LEN(OFFSET($L$2,B2700,0)),1,0)</f>
        <v>2683</v>
      </c>
      <c r="D2700" s="3">
        <f t="shared" ca="1" si="3084"/>
        <v>2683</v>
      </c>
      <c r="E2700" s="3">
        <f t="shared" ca="1" si="3084"/>
        <v>2683</v>
      </c>
      <c r="F2700" s="3">
        <f t="shared" ca="1" si="3084"/>
        <v>2683</v>
      </c>
      <c r="G2700" s="3">
        <f t="shared" ca="1" si="3084"/>
        <v>2683</v>
      </c>
      <c r="H2700" s="3">
        <f t="shared" ca="1" si="3084"/>
        <v>2683</v>
      </c>
      <c r="I2700" s="3">
        <f t="shared" ca="1" si="3084"/>
        <v>2683</v>
      </c>
      <c r="J2700" s="3">
        <f ca="1">COUNTIF($A$2:$A2699,"="&amp;$A2700)+1</f>
        <v>1</v>
      </c>
      <c r="K2700">
        <f t="shared" ca="1" si="3070"/>
        <v>3</v>
      </c>
      <c r="L2700" t="str">
        <f ca="1">IF(M2700,"",
IF(R2700&lt;&gt;".",IF(OR(R2700="@",R2700="X"),"",MID(R2700,1,1)),
IF(OR(OFFSET('map portals'!$A$1,$Q2700,$P2700+1)="#",ISNUMBER(MATCH((P2700+1)*1000+Q2700,$S$2:$S2699,0))),"","0")
&amp;IF(OR(OFFSET('map portals'!$A$1,$Q2700+1,$P2700)="#",ISNUMBER(MATCH(P2700*1000+(Q2700+1),$S$2:$S2699,0))),"","1")
&amp;IF(OR(OFFSET('map portals'!$A$1,$Q2700,$P2700-1)="#",ISNUMBER(MATCH((P2700-1)*1000+Q2700,$S$2:$S2699,0))),"","2")
&amp;IF(OR(OFFSET('map portals'!$A$1,$Q2700-1,$P2700)="#",ISNUMBER(MATCH(P2700*1000+(Q2700-1),$S$2:$S2699,0))),"","3")
))</f>
        <v/>
      </c>
      <c r="M2700" t="b">
        <f ca="1">ISNUMBER(MATCH(S2700,$S$2:$S2699,0))</f>
        <v>0</v>
      </c>
      <c r="N2700">
        <f t="shared" ca="1" si="3071"/>
        <v>99</v>
      </c>
      <c r="O2700">
        <f t="shared" ca="1" si="3072"/>
        <v>113</v>
      </c>
      <c r="P2700">
        <f t="shared" ca="1" si="3073"/>
        <v>99</v>
      </c>
      <c r="Q2700">
        <f t="shared" ca="1" si="3074"/>
        <v>113</v>
      </c>
      <c r="R2700" t="str">
        <f ca="1">OFFSET('map portals'!$A$1,$O2700,$N2700)</f>
        <v>.</v>
      </c>
      <c r="S2700">
        <f t="shared" ca="1" si="3075"/>
        <v>99113</v>
      </c>
      <c r="T2700">
        <f t="shared" ca="1" si="3076"/>
        <v>365</v>
      </c>
    </row>
    <row r="2701" spans="1:20">
      <c r="A2701" s="3">
        <f t="shared" ca="1" si="3067"/>
        <v>2683</v>
      </c>
      <c r="B2701" s="3">
        <f t="shared" ca="1" si="3068"/>
        <v>2684</v>
      </c>
      <c r="C2701" s="3">
        <f t="shared" ref="C2701:I2701" ca="1" si="3085">B2701+IF(0=LEN(OFFSET($L$2,B2701,0)),1,0)</f>
        <v>2684</v>
      </c>
      <c r="D2701" s="3">
        <f t="shared" ca="1" si="3085"/>
        <v>2684</v>
      </c>
      <c r="E2701" s="3">
        <f t="shared" ca="1" si="3085"/>
        <v>2684</v>
      </c>
      <c r="F2701" s="3">
        <f t="shared" ca="1" si="3085"/>
        <v>2684</v>
      </c>
      <c r="G2701" s="3">
        <f t="shared" ca="1" si="3085"/>
        <v>2684</v>
      </c>
      <c r="H2701" s="3">
        <f t="shared" ca="1" si="3085"/>
        <v>2684</v>
      </c>
      <c r="I2701" s="3">
        <f t="shared" ca="1" si="3085"/>
        <v>2684</v>
      </c>
      <c r="J2701" s="3">
        <f ca="1">COUNTIF($A$2:$A2700,"="&amp;$A2701)+1</f>
        <v>1</v>
      </c>
      <c r="K2701">
        <f t="shared" ca="1" si="3070"/>
        <v>3</v>
      </c>
      <c r="L2701" t="str">
        <f ca="1">IF(M2701,"",
IF(R2701&lt;&gt;".",IF(OR(R2701="@",R2701="X"),"",MID(R2701,1,1)),
IF(OR(OFFSET('map portals'!$A$1,$Q2701,$P2701+1)="#",ISNUMBER(MATCH((P2701+1)*1000+Q2701,$S$2:$S2700,0))),"","0")
&amp;IF(OR(OFFSET('map portals'!$A$1,$Q2701+1,$P2701)="#",ISNUMBER(MATCH(P2701*1000+(Q2701+1),$S$2:$S2700,0))),"","1")
&amp;IF(OR(OFFSET('map portals'!$A$1,$Q2701,$P2701-1)="#",ISNUMBER(MATCH((P2701-1)*1000+Q2701,$S$2:$S2700,0))),"","2")
&amp;IF(OR(OFFSET('map portals'!$A$1,$Q2701-1,$P2701)="#",ISNUMBER(MATCH(P2701*1000+(Q2701-1),$S$2:$S2700,0))),"","3")
))</f>
        <v>023</v>
      </c>
      <c r="M2701" t="b">
        <f ca="1">ISNUMBER(MATCH(S2701,$S$2:$S2700,0))</f>
        <v>0</v>
      </c>
      <c r="N2701">
        <f t="shared" ca="1" si="3071"/>
        <v>97</v>
      </c>
      <c r="O2701">
        <f t="shared" ca="1" si="3072"/>
        <v>111</v>
      </c>
      <c r="P2701">
        <f t="shared" ca="1" si="3073"/>
        <v>97</v>
      </c>
      <c r="Q2701">
        <f t="shared" ca="1" si="3074"/>
        <v>111</v>
      </c>
      <c r="R2701" t="str">
        <f ca="1">OFFSET('map portals'!$A$1,$O2701,$N2701)</f>
        <v>.</v>
      </c>
      <c r="S2701">
        <f t="shared" ca="1" si="3075"/>
        <v>97111</v>
      </c>
      <c r="T2701">
        <f t="shared" ca="1" si="3076"/>
        <v>365</v>
      </c>
    </row>
    <row r="2702" spans="1:20">
      <c r="A2702" s="3">
        <f t="shared" ca="1" si="3067"/>
        <v>2684</v>
      </c>
      <c r="B2702" s="3">
        <f t="shared" ca="1" si="3068"/>
        <v>2685</v>
      </c>
      <c r="C2702" s="3">
        <f t="shared" ref="C2702:I2702" ca="1" si="3086">B2702+IF(0=LEN(OFFSET($L$2,B2702,0)),1,0)</f>
        <v>2685</v>
      </c>
      <c r="D2702" s="3">
        <f t="shared" ca="1" si="3086"/>
        <v>2685</v>
      </c>
      <c r="E2702" s="3">
        <f t="shared" ca="1" si="3086"/>
        <v>2685</v>
      </c>
      <c r="F2702" s="3">
        <f t="shared" ca="1" si="3086"/>
        <v>2685</v>
      </c>
      <c r="G2702" s="3">
        <f t="shared" ca="1" si="3086"/>
        <v>2685</v>
      </c>
      <c r="H2702" s="3">
        <f t="shared" ca="1" si="3086"/>
        <v>2685</v>
      </c>
      <c r="I2702" s="3">
        <f t="shared" ca="1" si="3086"/>
        <v>2685</v>
      </c>
      <c r="J2702" s="3">
        <f ca="1">COUNTIF($A$2:$A2701,"="&amp;$A2702)+1</f>
        <v>1</v>
      </c>
      <c r="K2702">
        <f t="shared" ca="1" si="3070"/>
        <v>0</v>
      </c>
      <c r="L2702" t="str">
        <f ca="1">IF(M2702,"",
IF(R2702&lt;&gt;".",IF(OR(R2702="@",R2702="X"),"",MID(R2702,1,1)),
IF(OR(OFFSET('map portals'!$A$1,$Q2702,$P2702+1)="#",ISNUMBER(MATCH((P2702+1)*1000+Q2702,$S$2:$S2701,0))),"","0")
&amp;IF(OR(OFFSET('map portals'!$A$1,$Q2702+1,$P2702)="#",ISNUMBER(MATCH(P2702*1000+(Q2702+1),$S$2:$S2701,0))),"","1")
&amp;IF(OR(OFFSET('map portals'!$A$1,$Q2702,$P2702-1)="#",ISNUMBER(MATCH((P2702-1)*1000+Q2702,$S$2:$S2701,0))),"","2")
&amp;IF(OR(OFFSET('map portals'!$A$1,$Q2702-1,$P2702)="#",ISNUMBER(MATCH(P2702*1000+(Q2702-1),$S$2:$S2701,0))),"","3")
))</f>
        <v>0</v>
      </c>
      <c r="M2702" t="b">
        <f ca="1">ISNUMBER(MATCH(S2702,$S$2:$S2701,0))</f>
        <v>0</v>
      </c>
      <c r="N2702">
        <f t="shared" ca="1" si="3071"/>
        <v>81</v>
      </c>
      <c r="O2702">
        <f t="shared" ca="1" si="3072"/>
        <v>107</v>
      </c>
      <c r="P2702">
        <f t="shared" ca="1" si="3073"/>
        <v>81</v>
      </c>
      <c r="Q2702">
        <f t="shared" ca="1" si="3074"/>
        <v>107</v>
      </c>
      <c r="R2702" t="str">
        <f ca="1">OFFSET('map portals'!$A$1,$O2702,$N2702)</f>
        <v>.</v>
      </c>
      <c r="S2702">
        <f t="shared" ca="1" si="3075"/>
        <v>81107</v>
      </c>
      <c r="T2702">
        <f t="shared" ca="1" si="3076"/>
        <v>365</v>
      </c>
    </row>
    <row r="2703" spans="1:20">
      <c r="A2703" s="3">
        <f t="shared" ca="1" si="3067"/>
        <v>2685</v>
      </c>
      <c r="B2703" s="3">
        <f t="shared" ca="1" si="3068"/>
        <v>2686</v>
      </c>
      <c r="C2703" s="3">
        <f t="shared" ref="C2703:I2703" ca="1" si="3087">B2703+IF(0=LEN(OFFSET($L$2,B2703,0)),1,0)</f>
        <v>2686</v>
      </c>
      <c r="D2703" s="3">
        <f t="shared" ca="1" si="3087"/>
        <v>2686</v>
      </c>
      <c r="E2703" s="3">
        <f t="shared" ca="1" si="3087"/>
        <v>2686</v>
      </c>
      <c r="F2703" s="3">
        <f t="shared" ca="1" si="3087"/>
        <v>2686</v>
      </c>
      <c r="G2703" s="3">
        <f t="shared" ca="1" si="3087"/>
        <v>2686</v>
      </c>
      <c r="H2703" s="3">
        <f t="shared" ca="1" si="3087"/>
        <v>2686</v>
      </c>
      <c r="I2703" s="3">
        <f t="shared" ca="1" si="3087"/>
        <v>2686</v>
      </c>
      <c r="J2703" s="3">
        <f ca="1">COUNTIF($A$2:$A2702,"="&amp;$A2703)+1</f>
        <v>1</v>
      </c>
      <c r="K2703">
        <f t="shared" ca="1" si="3070"/>
        <v>1</v>
      </c>
      <c r="L2703" t="str">
        <f ca="1">IF(M2703,"",
IF(R2703&lt;&gt;".",IF(OR(R2703="@",R2703="X"),"",MID(R2703,1,1)),
IF(OR(OFFSET('map portals'!$A$1,$Q2703,$P2703+1)="#",ISNUMBER(MATCH((P2703+1)*1000+Q2703,$S$2:$S2702,0))),"","0")
&amp;IF(OR(OFFSET('map portals'!$A$1,$Q2703+1,$P2703)="#",ISNUMBER(MATCH(P2703*1000+(Q2703+1),$S$2:$S2702,0))),"","1")
&amp;IF(OR(OFFSET('map portals'!$A$1,$Q2703,$P2703-1)="#",ISNUMBER(MATCH((P2703-1)*1000+Q2703,$S$2:$S2702,0))),"","2")
&amp;IF(OR(OFFSET('map portals'!$A$1,$Q2703-1,$P2703)="#",ISNUMBER(MATCH(P2703*1000+(Q2703-1),$S$2:$S2702,0))),"","3")
))</f>
        <v/>
      </c>
      <c r="M2703" t="b">
        <f ca="1">ISNUMBER(MATCH(S2703,$S$2:$S2702,0))</f>
        <v>0</v>
      </c>
      <c r="N2703">
        <f t="shared" ca="1" si="3071"/>
        <v>79</v>
      </c>
      <c r="O2703">
        <f t="shared" ca="1" si="3072"/>
        <v>109</v>
      </c>
      <c r="P2703">
        <f t="shared" ca="1" si="3073"/>
        <v>79</v>
      </c>
      <c r="Q2703">
        <f t="shared" ca="1" si="3074"/>
        <v>109</v>
      </c>
      <c r="R2703" t="str">
        <f ca="1">OFFSET('map portals'!$A$1,$O2703,$N2703)</f>
        <v>.</v>
      </c>
      <c r="S2703">
        <f t="shared" ca="1" si="3075"/>
        <v>79109</v>
      </c>
      <c r="T2703">
        <f t="shared" ca="1" si="3076"/>
        <v>365</v>
      </c>
    </row>
    <row r="2704" spans="1:20">
      <c r="A2704" s="3">
        <f t="shared" ca="1" si="3067"/>
        <v>2686</v>
      </c>
      <c r="B2704" s="3">
        <f t="shared" ca="1" si="3068"/>
        <v>2687</v>
      </c>
      <c r="C2704" s="3">
        <f t="shared" ref="C2704:I2704" ca="1" si="3088">B2704+IF(0=LEN(OFFSET($L$2,B2704,0)),1,0)</f>
        <v>2687</v>
      </c>
      <c r="D2704" s="3">
        <f t="shared" ca="1" si="3088"/>
        <v>2687</v>
      </c>
      <c r="E2704" s="3">
        <f t="shared" ca="1" si="3088"/>
        <v>2687</v>
      </c>
      <c r="F2704" s="3">
        <f t="shared" ca="1" si="3088"/>
        <v>2687</v>
      </c>
      <c r="G2704" s="3">
        <f t="shared" ca="1" si="3088"/>
        <v>2687</v>
      </c>
      <c r="H2704" s="3">
        <f t="shared" ca="1" si="3088"/>
        <v>2687</v>
      </c>
      <c r="I2704" s="3">
        <f t="shared" ca="1" si="3088"/>
        <v>2687</v>
      </c>
      <c r="J2704" s="3">
        <f ca="1">COUNTIF($A$2:$A2703,"="&amp;$A2704)+1</f>
        <v>1</v>
      </c>
      <c r="K2704">
        <f t="shared" ca="1" si="3070"/>
        <v>0</v>
      </c>
      <c r="L2704" t="str">
        <f ca="1">IF(M2704,"",
IF(R2704&lt;&gt;".",IF(OR(R2704="@",R2704="X"),"",MID(R2704,1,1)),
IF(OR(OFFSET('map portals'!$A$1,$Q2704,$P2704+1)="#",ISNUMBER(MATCH((P2704+1)*1000+Q2704,$S$2:$S2703,0))),"","0")
&amp;IF(OR(OFFSET('map portals'!$A$1,$Q2704+1,$P2704)="#",ISNUMBER(MATCH(P2704*1000+(Q2704+1),$S$2:$S2703,0))),"","1")
&amp;IF(OR(OFFSET('map portals'!$A$1,$Q2704,$P2704-1)="#",ISNUMBER(MATCH((P2704-1)*1000+Q2704,$S$2:$S2703,0))),"","2")
&amp;IF(OR(OFFSET('map portals'!$A$1,$Q2704-1,$P2704)="#",ISNUMBER(MATCH(P2704*1000+(Q2704-1),$S$2:$S2703,0))),"","3")
))</f>
        <v>01</v>
      </c>
      <c r="M2704" t="b">
        <f ca="1">ISNUMBER(MATCH(S2704,$S$2:$S2703,0))</f>
        <v>0</v>
      </c>
      <c r="N2704">
        <f t="shared" ca="1" si="3071"/>
        <v>77</v>
      </c>
      <c r="O2704">
        <f t="shared" ca="1" si="3072"/>
        <v>103</v>
      </c>
      <c r="P2704">
        <f t="shared" ca="1" si="3073"/>
        <v>77</v>
      </c>
      <c r="Q2704">
        <f t="shared" ca="1" si="3074"/>
        <v>103</v>
      </c>
      <c r="R2704" t="str">
        <f ca="1">OFFSET('map portals'!$A$1,$O2704,$N2704)</f>
        <v>.</v>
      </c>
      <c r="S2704">
        <f t="shared" ca="1" si="3075"/>
        <v>77103</v>
      </c>
      <c r="T2704">
        <f t="shared" ca="1" si="3076"/>
        <v>365</v>
      </c>
    </row>
    <row r="2705" spans="1:20">
      <c r="A2705" s="3">
        <f t="shared" ca="1" si="3067"/>
        <v>2687</v>
      </c>
      <c r="B2705" s="3">
        <f t="shared" ca="1" si="3068"/>
        <v>2688</v>
      </c>
      <c r="C2705" s="3">
        <f t="shared" ref="C2705:I2705" ca="1" si="3089">B2705+IF(0=LEN(OFFSET($L$2,B2705,0)),1,0)</f>
        <v>2688</v>
      </c>
      <c r="D2705" s="3">
        <f t="shared" ca="1" si="3089"/>
        <v>2688</v>
      </c>
      <c r="E2705" s="3">
        <f t="shared" ca="1" si="3089"/>
        <v>2688</v>
      </c>
      <c r="F2705" s="3">
        <f t="shared" ca="1" si="3089"/>
        <v>2688</v>
      </c>
      <c r="G2705" s="3">
        <f t="shared" ca="1" si="3089"/>
        <v>2688</v>
      </c>
      <c r="H2705" s="3">
        <f t="shared" ca="1" si="3089"/>
        <v>2688</v>
      </c>
      <c r="I2705" s="3">
        <f t="shared" ca="1" si="3089"/>
        <v>2688</v>
      </c>
      <c r="J2705" s="3">
        <f ca="1">COUNTIF($A$2:$A2704,"="&amp;$A2705)+1</f>
        <v>1</v>
      </c>
      <c r="K2705">
        <f t="shared" ca="1" si="3070"/>
        <v>3</v>
      </c>
      <c r="L2705" t="str">
        <f ca="1">IF(M2705,"",
IF(R2705&lt;&gt;".",IF(OR(R2705="@",R2705="X"),"",MID(R2705,1,1)),
IF(OR(OFFSET('map portals'!$A$1,$Q2705,$P2705+1)="#",ISNUMBER(MATCH((P2705+1)*1000+Q2705,$S$2:$S2704,0))),"","0")
&amp;IF(OR(OFFSET('map portals'!$A$1,$Q2705+1,$P2705)="#",ISNUMBER(MATCH(P2705*1000+(Q2705+1),$S$2:$S2704,0))),"","1")
&amp;IF(OR(OFFSET('map portals'!$A$1,$Q2705,$P2705-1)="#",ISNUMBER(MATCH((P2705-1)*1000+Q2705,$S$2:$S2704,0))),"","2")
&amp;IF(OR(OFFSET('map portals'!$A$1,$Q2705-1,$P2705)="#",ISNUMBER(MATCH(P2705*1000+(Q2705-1),$S$2:$S2704,0))),"","3")
))</f>
        <v/>
      </c>
      <c r="M2705" t="b">
        <f ca="1">ISNUMBER(MATCH(S2705,$S$2:$S2704,0))</f>
        <v>0</v>
      </c>
      <c r="N2705">
        <f t="shared" ca="1" si="3071"/>
        <v>75</v>
      </c>
      <c r="O2705">
        <f t="shared" ca="1" si="3072"/>
        <v>101</v>
      </c>
      <c r="P2705">
        <f t="shared" ca="1" si="3073"/>
        <v>75</v>
      </c>
      <c r="Q2705">
        <f t="shared" ca="1" si="3074"/>
        <v>101</v>
      </c>
      <c r="R2705" t="str">
        <f ca="1">OFFSET('map portals'!$A$1,$O2705,$N2705)</f>
        <v>.</v>
      </c>
      <c r="S2705">
        <f t="shared" ca="1" si="3075"/>
        <v>75101</v>
      </c>
      <c r="T2705">
        <f t="shared" ca="1" si="3076"/>
        <v>365</v>
      </c>
    </row>
    <row r="2706" spans="1:20">
      <c r="A2706" s="3">
        <f t="shared" ca="1" si="3067"/>
        <v>2688</v>
      </c>
      <c r="B2706" s="3">
        <f t="shared" ca="1" si="3068"/>
        <v>2689</v>
      </c>
      <c r="C2706" s="3">
        <f t="shared" ref="C2706:I2706" ca="1" si="3090">B2706+IF(0=LEN(OFFSET($L$2,B2706,0)),1,0)</f>
        <v>2689</v>
      </c>
      <c r="D2706" s="3">
        <f t="shared" ca="1" si="3090"/>
        <v>2689</v>
      </c>
      <c r="E2706" s="3">
        <f t="shared" ca="1" si="3090"/>
        <v>2689</v>
      </c>
      <c r="F2706" s="3">
        <f t="shared" ca="1" si="3090"/>
        <v>2689</v>
      </c>
      <c r="G2706" s="3">
        <f t="shared" ca="1" si="3090"/>
        <v>2689</v>
      </c>
      <c r="H2706" s="3">
        <f t="shared" ca="1" si="3090"/>
        <v>2689</v>
      </c>
      <c r="I2706" s="3">
        <f t="shared" ca="1" si="3090"/>
        <v>2689</v>
      </c>
      <c r="J2706" s="3">
        <f ca="1">COUNTIF($A$2:$A2705,"="&amp;$A2706)+1</f>
        <v>1</v>
      </c>
      <c r="K2706">
        <f t="shared" ca="1" si="3070"/>
        <v>3</v>
      </c>
      <c r="L2706" t="str">
        <f ca="1">IF(M2706,"",
IF(R2706&lt;&gt;".",IF(OR(R2706="@",R2706="X"),"",MID(R2706,1,1)),
IF(OR(OFFSET('map portals'!$A$1,$Q2706,$P2706+1)="#",ISNUMBER(MATCH((P2706+1)*1000+Q2706,$S$2:$S2705,0))),"","0")
&amp;IF(OR(OFFSET('map portals'!$A$1,$Q2706+1,$P2706)="#",ISNUMBER(MATCH(P2706*1000+(Q2706+1),$S$2:$S2705,0))),"","1")
&amp;IF(OR(OFFSET('map portals'!$A$1,$Q2706,$P2706-1)="#",ISNUMBER(MATCH((P2706-1)*1000+Q2706,$S$2:$S2705,0))),"","2")
&amp;IF(OR(OFFSET('map portals'!$A$1,$Q2706-1,$P2706)="#",ISNUMBER(MATCH(P2706*1000+(Q2706-1),$S$2:$S2705,0))),"","3")
))</f>
        <v>3</v>
      </c>
      <c r="M2706" t="b">
        <f ca="1">ISNUMBER(MATCH(S2706,$S$2:$S2705,0))</f>
        <v>0</v>
      </c>
      <c r="N2706">
        <f t="shared" ca="1" si="3071"/>
        <v>27</v>
      </c>
      <c r="O2706">
        <f t="shared" ca="1" si="3072"/>
        <v>92</v>
      </c>
      <c r="P2706">
        <f t="shared" ca="1" si="3073"/>
        <v>27</v>
      </c>
      <c r="Q2706">
        <f t="shared" ca="1" si="3074"/>
        <v>92</v>
      </c>
      <c r="R2706" t="str">
        <f ca="1">OFFSET('map portals'!$A$1,$O2706,$N2706)</f>
        <v>.</v>
      </c>
      <c r="S2706">
        <f t="shared" ca="1" si="3075"/>
        <v>27092</v>
      </c>
      <c r="T2706">
        <f t="shared" ca="1" si="3076"/>
        <v>365</v>
      </c>
    </row>
    <row r="2707" spans="1:20">
      <c r="A2707" s="3">
        <f t="shared" ca="1" si="3067"/>
        <v>2689</v>
      </c>
      <c r="B2707" s="3">
        <f t="shared" ca="1" si="3068"/>
        <v>2689</v>
      </c>
      <c r="C2707" s="3">
        <f t="shared" ref="C2707:I2707" ca="1" si="3091">B2707+IF(0=LEN(OFFSET($L$2,B2707,0)),1,0)</f>
        <v>2689</v>
      </c>
      <c r="D2707" s="3">
        <f t="shared" ca="1" si="3091"/>
        <v>2689</v>
      </c>
      <c r="E2707" s="3">
        <f t="shared" ca="1" si="3091"/>
        <v>2689</v>
      </c>
      <c r="F2707" s="3">
        <f t="shared" ca="1" si="3091"/>
        <v>2689</v>
      </c>
      <c r="G2707" s="3">
        <f t="shared" ca="1" si="3091"/>
        <v>2689</v>
      </c>
      <c r="H2707" s="3">
        <f t="shared" ca="1" si="3091"/>
        <v>2689</v>
      </c>
      <c r="I2707" s="3">
        <f t="shared" ca="1" si="3091"/>
        <v>2689</v>
      </c>
      <c r="J2707" s="3">
        <f ca="1">COUNTIF($A$2:$A2706,"="&amp;$A2707)+1</f>
        <v>1</v>
      </c>
      <c r="K2707">
        <f t="shared" ca="1" si="3070"/>
        <v>0</v>
      </c>
      <c r="L2707" t="str">
        <f ca="1">IF(M2707,"",
IF(R2707&lt;&gt;".",IF(OR(R2707="@",R2707="X"),"",MID(R2707,1,1)),
IF(OR(OFFSET('map portals'!$A$1,$Q2707,$P2707+1)="#",ISNUMBER(MATCH((P2707+1)*1000+Q2707,$S$2:$S2706,0))),"","0")
&amp;IF(OR(OFFSET('map portals'!$A$1,$Q2707+1,$P2707)="#",ISNUMBER(MATCH(P2707*1000+(Q2707+1),$S$2:$S2706,0))),"","1")
&amp;IF(OR(OFFSET('map portals'!$A$1,$Q2707,$P2707-1)="#",ISNUMBER(MATCH((P2707-1)*1000+Q2707,$S$2:$S2706,0))),"","2")
&amp;IF(OR(OFFSET('map portals'!$A$1,$Q2707-1,$P2707)="#",ISNUMBER(MATCH(P2707*1000+(Q2707-1),$S$2:$S2706,0))),"","3")
))</f>
        <v>0</v>
      </c>
      <c r="M2707" t="b">
        <f ca="1">ISNUMBER(MATCH(S2707,$S$2:$S2706,0))</f>
        <v>0</v>
      </c>
      <c r="N2707">
        <f t="shared" ca="1" si="3071"/>
        <v>26</v>
      </c>
      <c r="O2707">
        <f t="shared" ca="1" si="3072"/>
        <v>95</v>
      </c>
      <c r="P2707">
        <f t="shared" ca="1" si="3073"/>
        <v>26</v>
      </c>
      <c r="Q2707">
        <f t="shared" ca="1" si="3074"/>
        <v>95</v>
      </c>
      <c r="R2707" t="str">
        <f ca="1">OFFSET('map portals'!$A$1,$O2707,$N2707)</f>
        <v>.</v>
      </c>
      <c r="S2707">
        <f t="shared" ca="1" si="3075"/>
        <v>26095</v>
      </c>
      <c r="T2707">
        <f t="shared" ca="1" si="3076"/>
        <v>365</v>
      </c>
    </row>
    <row r="2708" spans="1:20">
      <c r="A2708" s="3">
        <f t="shared" ca="1" si="3067"/>
        <v>2689</v>
      </c>
      <c r="B2708" s="3">
        <f t="shared" ca="1" si="3068"/>
        <v>2690</v>
      </c>
      <c r="C2708" s="3">
        <f t="shared" ref="C2708:I2708" ca="1" si="3092">B2708+IF(0=LEN(OFFSET($L$2,B2708,0)),1,0)</f>
        <v>2690</v>
      </c>
      <c r="D2708" s="3">
        <f t="shared" ca="1" si="3092"/>
        <v>2690</v>
      </c>
      <c r="E2708" s="3">
        <f t="shared" ca="1" si="3092"/>
        <v>2690</v>
      </c>
      <c r="F2708" s="3">
        <f t="shared" ca="1" si="3092"/>
        <v>2690</v>
      </c>
      <c r="G2708" s="3">
        <f t="shared" ca="1" si="3092"/>
        <v>2690</v>
      </c>
      <c r="H2708" s="3">
        <f t="shared" ca="1" si="3092"/>
        <v>2690</v>
      </c>
      <c r="I2708" s="3">
        <f t="shared" ca="1" si="3092"/>
        <v>2690</v>
      </c>
      <c r="J2708" s="3">
        <f ca="1">COUNTIF($A$2:$A2707,"="&amp;$A2708)+1</f>
        <v>2</v>
      </c>
      <c r="K2708">
        <f t="shared" ca="1" si="3070"/>
        <v>2</v>
      </c>
      <c r="L2708" t="str">
        <f ca="1">IF(M2708,"",
IF(R2708&lt;&gt;".",IF(OR(R2708="@",R2708="X"),"",MID(R2708,1,1)),
IF(OR(OFFSET('map portals'!$A$1,$Q2708,$P2708+1)="#",ISNUMBER(MATCH((P2708+1)*1000+Q2708,$S$2:$S2707,0))),"","0")
&amp;IF(OR(OFFSET('map portals'!$A$1,$Q2708+1,$P2708)="#",ISNUMBER(MATCH(P2708*1000+(Q2708+1),$S$2:$S2707,0))),"","1")
&amp;IF(OR(OFFSET('map portals'!$A$1,$Q2708,$P2708-1)="#",ISNUMBER(MATCH((P2708-1)*1000+Q2708,$S$2:$S2707,0))),"","2")
&amp;IF(OR(OFFSET('map portals'!$A$1,$Q2708-1,$P2708)="#",ISNUMBER(MATCH(P2708*1000+(Q2708-1),$S$2:$S2707,0))),"","3")
))</f>
        <v>2</v>
      </c>
      <c r="M2708" t="b">
        <f ca="1">ISNUMBER(MATCH(S2708,$S$2:$S2707,0))</f>
        <v>0</v>
      </c>
      <c r="N2708">
        <f t="shared" ca="1" si="3071"/>
        <v>24</v>
      </c>
      <c r="O2708">
        <f t="shared" ca="1" si="3072"/>
        <v>95</v>
      </c>
      <c r="P2708">
        <f t="shared" ca="1" si="3073"/>
        <v>24</v>
      </c>
      <c r="Q2708">
        <f t="shared" ca="1" si="3074"/>
        <v>95</v>
      </c>
      <c r="R2708" t="str">
        <f ca="1">OFFSET('map portals'!$A$1,$O2708,$N2708)</f>
        <v>.</v>
      </c>
      <c r="S2708">
        <f t="shared" ca="1" si="3075"/>
        <v>24095</v>
      </c>
      <c r="T2708">
        <f t="shared" ca="1" si="3076"/>
        <v>365</v>
      </c>
    </row>
    <row r="2709" spans="1:20">
      <c r="A2709" s="3">
        <f t="shared" ca="1" si="3067"/>
        <v>2690</v>
      </c>
      <c r="B2709" s="3">
        <f t="shared" ca="1" si="3068"/>
        <v>2691</v>
      </c>
      <c r="C2709" s="3">
        <f t="shared" ref="C2709:I2709" ca="1" si="3093">B2709+IF(0=LEN(OFFSET($L$2,B2709,0)),1,0)</f>
        <v>2691</v>
      </c>
      <c r="D2709" s="3">
        <f t="shared" ca="1" si="3093"/>
        <v>2691</v>
      </c>
      <c r="E2709" s="3">
        <f t="shared" ca="1" si="3093"/>
        <v>2691</v>
      </c>
      <c r="F2709" s="3">
        <f t="shared" ca="1" si="3093"/>
        <v>2691</v>
      </c>
      <c r="G2709" s="3">
        <f t="shared" ca="1" si="3093"/>
        <v>2691</v>
      </c>
      <c r="H2709" s="3">
        <f t="shared" ca="1" si="3093"/>
        <v>2691</v>
      </c>
      <c r="I2709" s="3">
        <f t="shared" ca="1" si="3093"/>
        <v>2691</v>
      </c>
      <c r="J2709" s="3">
        <f ca="1">COUNTIF($A$2:$A2708,"="&amp;$A2709)+1</f>
        <v>1</v>
      </c>
      <c r="K2709">
        <f t="shared" ca="1" si="3070"/>
        <v>1</v>
      </c>
      <c r="L2709" t="str">
        <f ca="1">IF(M2709,"",
IF(R2709&lt;&gt;".",IF(OR(R2709="@",R2709="X"),"",MID(R2709,1,1)),
IF(OR(OFFSET('map portals'!$A$1,$Q2709,$P2709+1)="#",ISNUMBER(MATCH((P2709+1)*1000+Q2709,$S$2:$S2708,0))),"","0")
&amp;IF(OR(OFFSET('map portals'!$A$1,$Q2709+1,$P2709)="#",ISNUMBER(MATCH(P2709*1000+(Q2709+1),$S$2:$S2708,0))),"","1")
&amp;IF(OR(OFFSET('map portals'!$A$1,$Q2709,$P2709-1)="#",ISNUMBER(MATCH((P2709-1)*1000+Q2709,$S$2:$S2708,0))),"","2")
&amp;IF(OR(OFFSET('map portals'!$A$1,$Q2709-1,$P2709)="#",ISNUMBER(MATCH(P2709*1000+(Q2709-1),$S$2:$S2708,0))),"","3")
))</f>
        <v>1</v>
      </c>
      <c r="M2709" t="b">
        <f ca="1">ISNUMBER(MATCH(S2709,$S$2:$S2708,0))</f>
        <v>0</v>
      </c>
      <c r="N2709">
        <f t="shared" ca="1" si="3071"/>
        <v>23</v>
      </c>
      <c r="O2709">
        <f t="shared" ca="1" si="3072"/>
        <v>90</v>
      </c>
      <c r="P2709">
        <f t="shared" ca="1" si="3073"/>
        <v>23</v>
      </c>
      <c r="Q2709">
        <f t="shared" ca="1" si="3074"/>
        <v>90</v>
      </c>
      <c r="R2709" t="str">
        <f ca="1">OFFSET('map portals'!$A$1,$O2709,$N2709)</f>
        <v>.</v>
      </c>
      <c r="S2709">
        <f t="shared" ca="1" si="3075"/>
        <v>23090</v>
      </c>
      <c r="T2709">
        <f t="shared" ca="1" si="3076"/>
        <v>365</v>
      </c>
    </row>
    <row r="2710" spans="1:20">
      <c r="A2710" s="3">
        <f t="shared" ca="1" si="3067"/>
        <v>2691</v>
      </c>
      <c r="B2710" s="3">
        <f t="shared" ca="1" si="3068"/>
        <v>2692</v>
      </c>
      <c r="C2710" s="3">
        <f t="shared" ref="C2710:I2710" ca="1" si="3094">B2710+IF(0=LEN(OFFSET($L$2,B2710,0)),1,0)</f>
        <v>2693</v>
      </c>
      <c r="D2710" s="3">
        <f t="shared" ca="1" si="3094"/>
        <v>2693</v>
      </c>
      <c r="E2710" s="3">
        <f t="shared" ca="1" si="3094"/>
        <v>2693</v>
      </c>
      <c r="F2710" s="3">
        <f t="shared" ca="1" si="3094"/>
        <v>2693</v>
      </c>
      <c r="G2710" s="3">
        <f t="shared" ca="1" si="3094"/>
        <v>2693</v>
      </c>
      <c r="H2710" s="3">
        <f t="shared" ca="1" si="3094"/>
        <v>2693</v>
      </c>
      <c r="I2710" s="3">
        <f t="shared" ca="1" si="3094"/>
        <v>2693</v>
      </c>
      <c r="J2710" s="3">
        <f ca="1">COUNTIF($A$2:$A2709,"="&amp;$A2710)+1</f>
        <v>1</v>
      </c>
      <c r="K2710">
        <f t="shared" ca="1" si="3070"/>
        <v>2</v>
      </c>
      <c r="L2710" t="str">
        <f ca="1">IF(M2710,"",
IF(R2710&lt;&gt;".",IF(OR(R2710="@",R2710="X"),"",MID(R2710,1,1)),
IF(OR(OFFSET('map portals'!$A$1,$Q2710,$P2710+1)="#",ISNUMBER(MATCH((P2710+1)*1000+Q2710,$S$2:$S2709,0))),"","0")
&amp;IF(OR(OFFSET('map portals'!$A$1,$Q2710+1,$P2710)="#",ISNUMBER(MATCH(P2710*1000+(Q2710+1),$S$2:$S2709,0))),"","1")
&amp;IF(OR(OFFSET('map portals'!$A$1,$Q2710,$P2710-1)="#",ISNUMBER(MATCH((P2710-1)*1000+Q2710,$S$2:$S2709,0))),"","2")
&amp;IF(OR(OFFSET('map portals'!$A$1,$Q2710-1,$P2710)="#",ISNUMBER(MATCH(P2710*1000+(Q2710-1),$S$2:$S2709,0))),"","3")
))</f>
        <v>2</v>
      </c>
      <c r="M2710" t="b">
        <f ca="1">ISNUMBER(MATCH(S2710,$S$2:$S2709,0))</f>
        <v>0</v>
      </c>
      <c r="N2710">
        <f t="shared" ca="1" si="3071"/>
        <v>20</v>
      </c>
      <c r="O2710">
        <f t="shared" ca="1" si="3072"/>
        <v>91</v>
      </c>
      <c r="P2710">
        <f t="shared" ca="1" si="3073"/>
        <v>20</v>
      </c>
      <c r="Q2710">
        <f t="shared" ca="1" si="3074"/>
        <v>91</v>
      </c>
      <c r="R2710" t="str">
        <f ca="1">OFFSET('map portals'!$A$1,$O2710,$N2710)</f>
        <v>.</v>
      </c>
      <c r="S2710">
        <f t="shared" ca="1" si="3075"/>
        <v>20091</v>
      </c>
      <c r="T2710">
        <f t="shared" ca="1" si="3076"/>
        <v>365</v>
      </c>
    </row>
    <row r="2711" spans="1:20">
      <c r="A2711" s="3">
        <f t="shared" ca="1" si="3067"/>
        <v>2693</v>
      </c>
      <c r="B2711" s="3">
        <f t="shared" ca="1" si="3068"/>
        <v>2693</v>
      </c>
      <c r="C2711" s="3">
        <f t="shared" ref="C2711:I2711" ca="1" si="3095">B2711+IF(0=LEN(OFFSET($L$2,B2711,0)),1,0)</f>
        <v>2693</v>
      </c>
      <c r="D2711" s="3">
        <f t="shared" ca="1" si="3095"/>
        <v>2693</v>
      </c>
      <c r="E2711" s="3">
        <f t="shared" ca="1" si="3095"/>
        <v>2693</v>
      </c>
      <c r="F2711" s="3">
        <f t="shared" ca="1" si="3095"/>
        <v>2693</v>
      </c>
      <c r="G2711" s="3">
        <f t="shared" ca="1" si="3095"/>
        <v>2693</v>
      </c>
      <c r="H2711" s="3">
        <f t="shared" ca="1" si="3095"/>
        <v>2693</v>
      </c>
      <c r="I2711" s="3">
        <f t="shared" ca="1" si="3095"/>
        <v>2693</v>
      </c>
      <c r="J2711" s="3">
        <f ca="1">COUNTIF($A$2:$A2710,"="&amp;$A2711)+1</f>
        <v>1</v>
      </c>
      <c r="K2711">
        <f t="shared" ca="1" si="3070"/>
        <v>1</v>
      </c>
      <c r="L2711" t="str">
        <f ca="1">IF(M2711,"",
IF(R2711&lt;&gt;".",IF(OR(R2711="@",R2711="X"),"",MID(R2711,1,1)),
IF(OR(OFFSET('map portals'!$A$1,$Q2711,$P2711+1)="#",ISNUMBER(MATCH((P2711+1)*1000+Q2711,$S$2:$S2710,0))),"","0")
&amp;IF(OR(OFFSET('map portals'!$A$1,$Q2711+1,$P2711)="#",ISNUMBER(MATCH(P2711*1000+(Q2711+1),$S$2:$S2710,0))),"","1")
&amp;IF(OR(OFFSET('map portals'!$A$1,$Q2711,$P2711-1)="#",ISNUMBER(MATCH((P2711-1)*1000+Q2711,$S$2:$S2710,0))),"","2")
&amp;IF(OR(OFFSET('map portals'!$A$1,$Q2711-1,$P2711)="#",ISNUMBER(MATCH(P2711*1000+(Q2711-1),$S$2:$S2710,0))),"","3")
))</f>
        <v>1</v>
      </c>
      <c r="M2711" t="b">
        <f ca="1">ISNUMBER(MATCH(S2711,$S$2:$S2710,0))</f>
        <v>0</v>
      </c>
      <c r="N2711">
        <f t="shared" ca="1" si="3071"/>
        <v>17</v>
      </c>
      <c r="O2711">
        <f t="shared" ca="1" si="3072"/>
        <v>88</v>
      </c>
      <c r="P2711">
        <f t="shared" ca="1" si="3073"/>
        <v>17</v>
      </c>
      <c r="Q2711">
        <f t="shared" ca="1" si="3074"/>
        <v>88</v>
      </c>
      <c r="R2711" t="str">
        <f ca="1">OFFSET('map portals'!$A$1,$O2711,$N2711)</f>
        <v>.</v>
      </c>
      <c r="S2711">
        <f t="shared" ca="1" si="3075"/>
        <v>17088</v>
      </c>
      <c r="T2711">
        <f t="shared" ca="1" si="3076"/>
        <v>365</v>
      </c>
    </row>
    <row r="2712" spans="1:20">
      <c r="A2712" s="3">
        <f t="shared" ca="1" si="3067"/>
        <v>2693</v>
      </c>
      <c r="B2712" s="3">
        <f t="shared" ca="1" si="3068"/>
        <v>2693</v>
      </c>
      <c r="C2712" s="3">
        <f t="shared" ref="C2712:I2712" ca="1" si="3096">B2712+IF(0=LEN(OFFSET($L$2,B2712,0)),1,0)</f>
        <v>2693</v>
      </c>
      <c r="D2712" s="3">
        <f t="shared" ca="1" si="3096"/>
        <v>2693</v>
      </c>
      <c r="E2712" s="3">
        <f t="shared" ca="1" si="3096"/>
        <v>2693</v>
      </c>
      <c r="F2712" s="3">
        <f t="shared" ca="1" si="3096"/>
        <v>2693</v>
      </c>
      <c r="G2712" s="3">
        <f t="shared" ca="1" si="3096"/>
        <v>2693</v>
      </c>
      <c r="H2712" s="3">
        <f t="shared" ca="1" si="3096"/>
        <v>2693</v>
      </c>
      <c r="I2712" s="3">
        <f t="shared" ca="1" si="3096"/>
        <v>2693</v>
      </c>
      <c r="J2712" s="3">
        <f ca="1">COUNTIF($A$2:$A2711,"="&amp;$A2712)+1</f>
        <v>2</v>
      </c>
      <c r="K2712">
        <f t="shared" ca="1" si="3070"/>
        <v>2</v>
      </c>
      <c r="L2712" t="str">
        <f ca="1">IF(M2712,"",
IF(R2712&lt;&gt;".",IF(OR(R2712="@",R2712="X"),"",MID(R2712,1,1)),
IF(OR(OFFSET('map portals'!$A$1,$Q2712,$P2712+1)="#",ISNUMBER(MATCH((P2712+1)*1000+Q2712,$S$2:$S2711,0))),"","0")
&amp;IF(OR(OFFSET('map portals'!$A$1,$Q2712+1,$P2712)="#",ISNUMBER(MATCH(P2712*1000+(Q2712+1),$S$2:$S2711,0))),"","1")
&amp;IF(OR(OFFSET('map portals'!$A$1,$Q2712,$P2712-1)="#",ISNUMBER(MATCH((P2712-1)*1000+Q2712,$S$2:$S2711,0))),"","2")
&amp;IF(OR(OFFSET('map portals'!$A$1,$Q2712-1,$P2712)="#",ISNUMBER(MATCH(P2712*1000+(Q2712-1),$S$2:$S2711,0))),"","3")
))</f>
        <v>2</v>
      </c>
      <c r="M2712" t="b">
        <f ca="1">ISNUMBER(MATCH(S2712,$S$2:$S2711,0))</f>
        <v>0</v>
      </c>
      <c r="N2712">
        <f t="shared" ca="1" si="3071"/>
        <v>16</v>
      </c>
      <c r="O2712">
        <f t="shared" ca="1" si="3072"/>
        <v>87</v>
      </c>
      <c r="P2712">
        <f t="shared" ca="1" si="3073"/>
        <v>16</v>
      </c>
      <c r="Q2712">
        <f t="shared" ca="1" si="3074"/>
        <v>87</v>
      </c>
      <c r="R2712" t="str">
        <f ca="1">OFFSET('map portals'!$A$1,$O2712,$N2712)</f>
        <v>.</v>
      </c>
      <c r="S2712">
        <f t="shared" ca="1" si="3075"/>
        <v>16087</v>
      </c>
      <c r="T2712">
        <f t="shared" ca="1" si="3076"/>
        <v>365</v>
      </c>
    </row>
    <row r="2713" spans="1:20">
      <c r="A2713" s="3">
        <f t="shared" ca="1" si="3067"/>
        <v>2693</v>
      </c>
      <c r="B2713" s="3">
        <f t="shared" ca="1" si="3068"/>
        <v>2694</v>
      </c>
      <c r="C2713" s="3">
        <f t="shared" ref="C2713:I2713" ca="1" si="3097">B2713+IF(0=LEN(OFFSET($L$2,B2713,0)),1,0)</f>
        <v>2695</v>
      </c>
      <c r="D2713" s="3">
        <f t="shared" ca="1" si="3097"/>
        <v>2695</v>
      </c>
      <c r="E2713" s="3">
        <f t="shared" ca="1" si="3097"/>
        <v>2695</v>
      </c>
      <c r="F2713" s="3">
        <f t="shared" ca="1" si="3097"/>
        <v>2695</v>
      </c>
      <c r="G2713" s="3">
        <f t="shared" ca="1" si="3097"/>
        <v>2695</v>
      </c>
      <c r="H2713" s="3">
        <f t="shared" ca="1" si="3097"/>
        <v>2695</v>
      </c>
      <c r="I2713" s="3">
        <f t="shared" ca="1" si="3097"/>
        <v>2695</v>
      </c>
      <c r="J2713" s="3">
        <f ca="1">COUNTIF($A$2:$A2712,"="&amp;$A2713)+1</f>
        <v>3</v>
      </c>
      <c r="K2713">
        <f t="shared" ca="1" si="3070"/>
        <v>3</v>
      </c>
      <c r="L2713" t="str">
        <f ca="1">IF(M2713,"",
IF(R2713&lt;&gt;".",IF(OR(R2713="@",R2713="X"),"",MID(R2713,1,1)),
IF(OR(OFFSET('map portals'!$A$1,$Q2713,$P2713+1)="#",ISNUMBER(MATCH((P2713+1)*1000+Q2713,$S$2:$S2712,0))),"","0")
&amp;IF(OR(OFFSET('map portals'!$A$1,$Q2713+1,$P2713)="#",ISNUMBER(MATCH(P2713*1000+(Q2713+1),$S$2:$S2712,0))),"","1")
&amp;IF(OR(OFFSET('map portals'!$A$1,$Q2713,$P2713-1)="#",ISNUMBER(MATCH((P2713-1)*1000+Q2713,$S$2:$S2712,0))),"","2")
&amp;IF(OR(OFFSET('map portals'!$A$1,$Q2713-1,$P2713)="#",ISNUMBER(MATCH(P2713*1000+(Q2713-1),$S$2:$S2712,0))),"","3")
))</f>
        <v>3</v>
      </c>
      <c r="M2713" t="b">
        <f ca="1">ISNUMBER(MATCH(S2713,$S$2:$S2712,0))</f>
        <v>0</v>
      </c>
      <c r="N2713">
        <f t="shared" ca="1" si="3071"/>
        <v>17</v>
      </c>
      <c r="O2713">
        <f t="shared" ca="1" si="3072"/>
        <v>86</v>
      </c>
      <c r="P2713">
        <f t="shared" ca="1" si="3073"/>
        <v>17</v>
      </c>
      <c r="Q2713">
        <f t="shared" ca="1" si="3074"/>
        <v>86</v>
      </c>
      <c r="R2713" t="str">
        <f ca="1">OFFSET('map portals'!$A$1,$O2713,$N2713)</f>
        <v>.</v>
      </c>
      <c r="S2713">
        <f t="shared" ca="1" si="3075"/>
        <v>17086</v>
      </c>
      <c r="T2713">
        <f t="shared" ca="1" si="3076"/>
        <v>365</v>
      </c>
    </row>
    <row r="2714" spans="1:20">
      <c r="A2714" s="3">
        <f t="shared" ca="1" si="3067"/>
        <v>2695</v>
      </c>
      <c r="B2714" s="3">
        <f t="shared" ca="1" si="3068"/>
        <v>2695</v>
      </c>
      <c r="C2714" s="3">
        <f t="shared" ref="C2714:I2714" ca="1" si="3098">B2714+IF(0=LEN(OFFSET($L$2,B2714,0)),1,0)</f>
        <v>2695</v>
      </c>
      <c r="D2714" s="3">
        <f t="shared" ca="1" si="3098"/>
        <v>2695</v>
      </c>
      <c r="E2714" s="3">
        <f t="shared" ca="1" si="3098"/>
        <v>2695</v>
      </c>
      <c r="F2714" s="3">
        <f t="shared" ca="1" si="3098"/>
        <v>2695</v>
      </c>
      <c r="G2714" s="3">
        <f t="shared" ca="1" si="3098"/>
        <v>2695</v>
      </c>
      <c r="H2714" s="3">
        <f t="shared" ca="1" si="3098"/>
        <v>2695</v>
      </c>
      <c r="I2714" s="3">
        <f t="shared" ca="1" si="3098"/>
        <v>2695</v>
      </c>
      <c r="J2714" s="3">
        <f ca="1">COUNTIF($A$2:$A2713,"="&amp;$A2714)+1</f>
        <v>1</v>
      </c>
      <c r="K2714">
        <f t="shared" ca="1" si="3070"/>
        <v>0</v>
      </c>
      <c r="L2714" t="str">
        <f ca="1">IF(M2714,"",
IF(R2714&lt;&gt;".",IF(OR(R2714="@",R2714="X"),"",MID(R2714,1,1)),
IF(OR(OFFSET('map portals'!$A$1,$Q2714,$P2714+1)="#",ISNUMBER(MATCH((P2714+1)*1000+Q2714,$S$2:$S2713,0))),"","0")
&amp;IF(OR(OFFSET('map portals'!$A$1,$Q2714+1,$P2714)="#",ISNUMBER(MATCH(P2714*1000+(Q2714+1),$S$2:$S2713,0))),"","1")
&amp;IF(OR(OFFSET('map portals'!$A$1,$Q2714,$P2714-1)="#",ISNUMBER(MATCH((P2714-1)*1000+Q2714,$S$2:$S2713,0))),"","2")
&amp;IF(OR(OFFSET('map portals'!$A$1,$Q2714-1,$P2714)="#",ISNUMBER(MATCH(P2714*1000+(Q2714-1),$S$2:$S2713,0))),"","3")
))</f>
        <v>0</v>
      </c>
      <c r="M2714" t="b">
        <f ca="1">ISNUMBER(MATCH(S2714,$S$2:$S2713,0))</f>
        <v>0</v>
      </c>
      <c r="N2714">
        <f t="shared" ca="1" si="3071"/>
        <v>102</v>
      </c>
      <c r="O2714">
        <f t="shared" ca="1" si="3072"/>
        <v>119</v>
      </c>
      <c r="P2714">
        <f t="shared" ca="1" si="3073"/>
        <v>102</v>
      </c>
      <c r="Q2714">
        <f t="shared" ca="1" si="3074"/>
        <v>119</v>
      </c>
      <c r="R2714" t="str">
        <f ca="1">OFFSET('map portals'!$A$1,$O2714,$N2714)</f>
        <v>.</v>
      </c>
      <c r="S2714">
        <f t="shared" ca="1" si="3075"/>
        <v>102119</v>
      </c>
      <c r="T2714">
        <f t="shared" ca="1" si="3076"/>
        <v>366</v>
      </c>
    </row>
    <row r="2715" spans="1:20">
      <c r="A2715" s="3">
        <f t="shared" ca="1" si="3067"/>
        <v>2695</v>
      </c>
      <c r="B2715" s="3">
        <f t="shared" ca="1" si="3068"/>
        <v>2696</v>
      </c>
      <c r="C2715" s="3">
        <f t="shared" ref="C2715:I2715" ca="1" si="3099">B2715+IF(0=LEN(OFFSET($L$2,B2715,0)),1,0)</f>
        <v>2697</v>
      </c>
      <c r="D2715" s="3">
        <f t="shared" ca="1" si="3099"/>
        <v>2697</v>
      </c>
      <c r="E2715" s="3">
        <f t="shared" ca="1" si="3099"/>
        <v>2697</v>
      </c>
      <c r="F2715" s="3">
        <f t="shared" ca="1" si="3099"/>
        <v>2697</v>
      </c>
      <c r="G2715" s="3">
        <f t="shared" ca="1" si="3099"/>
        <v>2697</v>
      </c>
      <c r="H2715" s="3">
        <f t="shared" ca="1" si="3099"/>
        <v>2697</v>
      </c>
      <c r="I2715" s="3">
        <f t="shared" ca="1" si="3099"/>
        <v>2697</v>
      </c>
      <c r="J2715" s="3">
        <f ca="1">COUNTIF($A$2:$A2714,"="&amp;$A2715)+1</f>
        <v>2</v>
      </c>
      <c r="K2715">
        <f t="shared" ca="1" si="3070"/>
        <v>1</v>
      </c>
      <c r="L2715" t="str">
        <f ca="1">IF(M2715,"",
IF(R2715&lt;&gt;".",IF(OR(R2715="@",R2715="X"),"",MID(R2715,1,1)),
IF(OR(OFFSET('map portals'!$A$1,$Q2715,$P2715+1)="#",ISNUMBER(MATCH((P2715+1)*1000+Q2715,$S$2:$S2714,0))),"","0")
&amp;IF(OR(OFFSET('map portals'!$A$1,$Q2715+1,$P2715)="#",ISNUMBER(MATCH(P2715*1000+(Q2715+1),$S$2:$S2714,0))),"","1")
&amp;IF(OR(OFFSET('map portals'!$A$1,$Q2715,$P2715-1)="#",ISNUMBER(MATCH((P2715-1)*1000+Q2715,$S$2:$S2714,0))),"","2")
&amp;IF(OR(OFFSET('map portals'!$A$1,$Q2715-1,$P2715)="#",ISNUMBER(MATCH(P2715*1000+(Q2715-1),$S$2:$S2714,0))),"","3")
))</f>
        <v>1</v>
      </c>
      <c r="M2715" t="b">
        <f ca="1">ISNUMBER(MATCH(S2715,$S$2:$S2714,0))</f>
        <v>0</v>
      </c>
      <c r="N2715">
        <f t="shared" ca="1" si="3071"/>
        <v>101</v>
      </c>
      <c r="O2715">
        <f t="shared" ca="1" si="3072"/>
        <v>120</v>
      </c>
      <c r="P2715">
        <f t="shared" ca="1" si="3073"/>
        <v>101</v>
      </c>
      <c r="Q2715">
        <f t="shared" ca="1" si="3074"/>
        <v>120</v>
      </c>
      <c r="R2715" t="str">
        <f ca="1">OFFSET('map portals'!$A$1,$O2715,$N2715)</f>
        <v>.</v>
      </c>
      <c r="S2715">
        <f t="shared" ca="1" si="3075"/>
        <v>101120</v>
      </c>
      <c r="T2715">
        <f t="shared" ca="1" si="3076"/>
        <v>366</v>
      </c>
    </row>
    <row r="2716" spans="1:20">
      <c r="A2716" s="3">
        <f t="shared" ca="1" si="3067"/>
        <v>2697</v>
      </c>
      <c r="B2716" s="3">
        <f t="shared" ca="1" si="3068"/>
        <v>2697</v>
      </c>
      <c r="C2716" s="3">
        <f t="shared" ref="C2716:I2716" ca="1" si="3100">B2716+IF(0=LEN(OFFSET($L$2,B2716,0)),1,0)</f>
        <v>2697</v>
      </c>
      <c r="D2716" s="3">
        <f t="shared" ca="1" si="3100"/>
        <v>2697</v>
      </c>
      <c r="E2716" s="3">
        <f t="shared" ca="1" si="3100"/>
        <v>2697</v>
      </c>
      <c r="F2716" s="3">
        <f t="shared" ca="1" si="3100"/>
        <v>2697</v>
      </c>
      <c r="G2716" s="3">
        <f t="shared" ca="1" si="3100"/>
        <v>2697</v>
      </c>
      <c r="H2716" s="3">
        <f t="shared" ca="1" si="3100"/>
        <v>2697</v>
      </c>
      <c r="I2716" s="3">
        <f t="shared" ca="1" si="3100"/>
        <v>2697</v>
      </c>
      <c r="J2716" s="3">
        <f ca="1">COUNTIF($A$2:$A2715,"="&amp;$A2716)+1</f>
        <v>1</v>
      </c>
      <c r="K2716">
        <f t="shared" ca="1" si="3070"/>
        <v>0</v>
      </c>
      <c r="L2716" t="str">
        <f ca="1">IF(M2716,"",
IF(R2716&lt;&gt;".",IF(OR(R2716="@",R2716="X"),"",MID(R2716,1,1)),
IF(OR(OFFSET('map portals'!$A$1,$Q2716,$P2716+1)="#",ISNUMBER(MATCH((P2716+1)*1000+Q2716,$S$2:$S2715,0))),"","0")
&amp;IF(OR(OFFSET('map portals'!$A$1,$Q2716+1,$P2716)="#",ISNUMBER(MATCH(P2716*1000+(Q2716+1),$S$2:$S2715,0))),"","1")
&amp;IF(OR(OFFSET('map portals'!$A$1,$Q2716,$P2716-1)="#",ISNUMBER(MATCH((P2716-1)*1000+Q2716,$S$2:$S2715,0))),"","2")
&amp;IF(OR(OFFSET('map portals'!$A$1,$Q2716-1,$P2716)="#",ISNUMBER(MATCH(P2716*1000+(Q2716-1),$S$2:$S2715,0))),"","3")
))</f>
        <v>0</v>
      </c>
      <c r="M2716" t="b">
        <f ca="1">ISNUMBER(MATCH(S2716,$S$2:$S2715,0))</f>
        <v>0</v>
      </c>
      <c r="N2716">
        <f t="shared" ca="1" si="3071"/>
        <v>102</v>
      </c>
      <c r="O2716">
        <f t="shared" ca="1" si="3072"/>
        <v>115</v>
      </c>
      <c r="P2716">
        <f t="shared" ca="1" si="3073"/>
        <v>102</v>
      </c>
      <c r="Q2716">
        <f t="shared" ca="1" si="3074"/>
        <v>115</v>
      </c>
      <c r="R2716" t="str">
        <f ca="1">OFFSET('map portals'!$A$1,$O2716,$N2716)</f>
        <v>.</v>
      </c>
      <c r="S2716">
        <f t="shared" ca="1" si="3075"/>
        <v>102115</v>
      </c>
      <c r="T2716">
        <f t="shared" ca="1" si="3076"/>
        <v>366</v>
      </c>
    </row>
    <row r="2717" spans="1:20">
      <c r="A2717" s="3">
        <f t="shared" ca="1" si="3067"/>
        <v>2697</v>
      </c>
      <c r="B2717" s="3">
        <f t="shared" ca="1" si="3068"/>
        <v>2698</v>
      </c>
      <c r="C2717" s="3">
        <f t="shared" ref="C2717:I2717" ca="1" si="3101">B2717+IF(0=LEN(OFFSET($L$2,B2717,0)),1,0)</f>
        <v>2699</v>
      </c>
      <c r="D2717" s="3">
        <f t="shared" ca="1" si="3101"/>
        <v>2699</v>
      </c>
      <c r="E2717" s="3">
        <f t="shared" ca="1" si="3101"/>
        <v>2699</v>
      </c>
      <c r="F2717" s="3">
        <f t="shared" ca="1" si="3101"/>
        <v>2699</v>
      </c>
      <c r="G2717" s="3">
        <f t="shared" ca="1" si="3101"/>
        <v>2699</v>
      </c>
      <c r="H2717" s="3">
        <f t="shared" ca="1" si="3101"/>
        <v>2699</v>
      </c>
      <c r="I2717" s="3">
        <f t="shared" ca="1" si="3101"/>
        <v>2699</v>
      </c>
      <c r="J2717" s="3">
        <f ca="1">COUNTIF($A$2:$A2716,"="&amp;$A2717)+1</f>
        <v>2</v>
      </c>
      <c r="K2717">
        <f t="shared" ca="1" si="3070"/>
        <v>3</v>
      </c>
      <c r="L2717" t="str">
        <f ca="1">IF(M2717,"",
IF(R2717&lt;&gt;".",IF(OR(R2717="@",R2717="X"),"",MID(R2717,1,1)),
IF(OR(OFFSET('map portals'!$A$1,$Q2717,$P2717+1)="#",ISNUMBER(MATCH((P2717+1)*1000+Q2717,$S$2:$S2716,0))),"","0")
&amp;IF(OR(OFFSET('map portals'!$A$1,$Q2717+1,$P2717)="#",ISNUMBER(MATCH(P2717*1000+(Q2717+1),$S$2:$S2716,0))),"","1")
&amp;IF(OR(OFFSET('map portals'!$A$1,$Q2717,$P2717-1)="#",ISNUMBER(MATCH((P2717-1)*1000+Q2717,$S$2:$S2716,0))),"","2")
&amp;IF(OR(OFFSET('map portals'!$A$1,$Q2717-1,$P2717)="#",ISNUMBER(MATCH(P2717*1000+(Q2717-1),$S$2:$S2716,0))),"","3")
))</f>
        <v>3</v>
      </c>
      <c r="M2717" t="b">
        <f ca="1">ISNUMBER(MATCH(S2717,$S$2:$S2716,0))</f>
        <v>0</v>
      </c>
      <c r="N2717">
        <f t="shared" ca="1" si="3071"/>
        <v>101</v>
      </c>
      <c r="O2717">
        <f t="shared" ca="1" si="3072"/>
        <v>114</v>
      </c>
      <c r="P2717">
        <f t="shared" ca="1" si="3073"/>
        <v>101</v>
      </c>
      <c r="Q2717">
        <f t="shared" ca="1" si="3074"/>
        <v>114</v>
      </c>
      <c r="R2717" t="str">
        <f ca="1">OFFSET('map portals'!$A$1,$O2717,$N2717)</f>
        <v>.</v>
      </c>
      <c r="S2717">
        <f t="shared" ca="1" si="3075"/>
        <v>101114</v>
      </c>
      <c r="T2717">
        <f t="shared" ca="1" si="3076"/>
        <v>366</v>
      </c>
    </row>
    <row r="2718" spans="1:20">
      <c r="A2718" s="3">
        <f t="shared" ca="1" si="3067"/>
        <v>2699</v>
      </c>
      <c r="B2718" s="3">
        <f t="shared" ca="1" si="3068"/>
        <v>2699</v>
      </c>
      <c r="C2718" s="3">
        <f t="shared" ref="C2718:I2718" ca="1" si="3102">B2718+IF(0=LEN(OFFSET($L$2,B2718,0)),1,0)</f>
        <v>2699</v>
      </c>
      <c r="D2718" s="3">
        <f t="shared" ca="1" si="3102"/>
        <v>2699</v>
      </c>
      <c r="E2718" s="3">
        <f t="shared" ca="1" si="3102"/>
        <v>2699</v>
      </c>
      <c r="F2718" s="3">
        <f t="shared" ca="1" si="3102"/>
        <v>2699</v>
      </c>
      <c r="G2718" s="3">
        <f t="shared" ca="1" si="3102"/>
        <v>2699</v>
      </c>
      <c r="H2718" s="3">
        <f t="shared" ca="1" si="3102"/>
        <v>2699</v>
      </c>
      <c r="I2718" s="3">
        <f t="shared" ca="1" si="3102"/>
        <v>2699</v>
      </c>
      <c r="J2718" s="3">
        <f ca="1">COUNTIF($A$2:$A2717,"="&amp;$A2718)+1</f>
        <v>1</v>
      </c>
      <c r="K2718">
        <f t="shared" ca="1" si="3070"/>
        <v>0</v>
      </c>
      <c r="L2718" t="str">
        <f ca="1">IF(M2718,"",
IF(R2718&lt;&gt;".",IF(OR(R2718="@",R2718="X"),"",MID(R2718,1,1)),
IF(OR(OFFSET('map portals'!$A$1,$Q2718,$P2718+1)="#",ISNUMBER(MATCH((P2718+1)*1000+Q2718,$S$2:$S2717,0))),"","0")
&amp;IF(OR(OFFSET('map portals'!$A$1,$Q2718+1,$P2718)="#",ISNUMBER(MATCH(P2718*1000+(Q2718+1),$S$2:$S2717,0))),"","1")
&amp;IF(OR(OFFSET('map portals'!$A$1,$Q2718,$P2718-1)="#",ISNUMBER(MATCH((P2718-1)*1000+Q2718,$S$2:$S2717,0))),"","2")
&amp;IF(OR(OFFSET('map portals'!$A$1,$Q2718-1,$P2718)="#",ISNUMBER(MATCH(P2718*1000+(Q2718-1),$S$2:$S2717,0))),"","3")
))</f>
        <v>0</v>
      </c>
      <c r="M2718" t="b">
        <f ca="1">ISNUMBER(MATCH(S2718,$S$2:$S2717,0))</f>
        <v>0</v>
      </c>
      <c r="N2718">
        <f t="shared" ca="1" si="3071"/>
        <v>98</v>
      </c>
      <c r="O2718">
        <f t="shared" ca="1" si="3072"/>
        <v>111</v>
      </c>
      <c r="P2718">
        <f t="shared" ca="1" si="3073"/>
        <v>98</v>
      </c>
      <c r="Q2718">
        <f t="shared" ca="1" si="3074"/>
        <v>111</v>
      </c>
      <c r="R2718" t="str">
        <f ca="1">OFFSET('map portals'!$A$1,$O2718,$N2718)</f>
        <v>.</v>
      </c>
      <c r="S2718">
        <f t="shared" ca="1" si="3075"/>
        <v>98111</v>
      </c>
      <c r="T2718">
        <f t="shared" ca="1" si="3076"/>
        <v>366</v>
      </c>
    </row>
    <row r="2719" spans="1:20">
      <c r="A2719" s="3">
        <f t="shared" ca="1" si="3067"/>
        <v>2699</v>
      </c>
      <c r="B2719" s="3">
        <f t="shared" ca="1" si="3068"/>
        <v>2699</v>
      </c>
      <c r="C2719" s="3">
        <f t="shared" ref="C2719:I2719" ca="1" si="3103">B2719+IF(0=LEN(OFFSET($L$2,B2719,0)),1,0)</f>
        <v>2699</v>
      </c>
      <c r="D2719" s="3">
        <f t="shared" ca="1" si="3103"/>
        <v>2699</v>
      </c>
      <c r="E2719" s="3">
        <f t="shared" ca="1" si="3103"/>
        <v>2699</v>
      </c>
      <c r="F2719" s="3">
        <f t="shared" ca="1" si="3103"/>
        <v>2699</v>
      </c>
      <c r="G2719" s="3">
        <f t="shared" ca="1" si="3103"/>
        <v>2699</v>
      </c>
      <c r="H2719" s="3">
        <f t="shared" ca="1" si="3103"/>
        <v>2699</v>
      </c>
      <c r="I2719" s="3">
        <f t="shared" ca="1" si="3103"/>
        <v>2699</v>
      </c>
      <c r="J2719" s="3">
        <f ca="1">COUNTIF($A$2:$A2718,"="&amp;$A2719)+1</f>
        <v>2</v>
      </c>
      <c r="K2719">
        <f t="shared" ca="1" si="3070"/>
        <v>2</v>
      </c>
      <c r="L2719" t="str">
        <f ca="1">IF(M2719,"",
IF(R2719&lt;&gt;".",IF(OR(R2719="@",R2719="X"),"",MID(R2719,1,1)),
IF(OR(OFFSET('map portals'!$A$1,$Q2719,$P2719+1)="#",ISNUMBER(MATCH((P2719+1)*1000+Q2719,$S$2:$S2718,0))),"","0")
&amp;IF(OR(OFFSET('map portals'!$A$1,$Q2719+1,$P2719)="#",ISNUMBER(MATCH(P2719*1000+(Q2719+1),$S$2:$S2718,0))),"","1")
&amp;IF(OR(OFFSET('map portals'!$A$1,$Q2719,$P2719-1)="#",ISNUMBER(MATCH((P2719-1)*1000+Q2719,$S$2:$S2718,0))),"","2")
&amp;IF(OR(OFFSET('map portals'!$A$1,$Q2719-1,$P2719)="#",ISNUMBER(MATCH(P2719*1000+(Q2719-1),$S$2:$S2718,0))),"","3")
))</f>
        <v>2</v>
      </c>
      <c r="M2719" t="b">
        <f ca="1">ISNUMBER(MATCH(S2719,$S$2:$S2718,0))</f>
        <v>0</v>
      </c>
      <c r="N2719">
        <f t="shared" ca="1" si="3071"/>
        <v>96</v>
      </c>
      <c r="O2719">
        <f t="shared" ca="1" si="3072"/>
        <v>111</v>
      </c>
      <c r="P2719">
        <f t="shared" ca="1" si="3073"/>
        <v>96</v>
      </c>
      <c r="Q2719">
        <f t="shared" ca="1" si="3074"/>
        <v>111</v>
      </c>
      <c r="R2719" t="str">
        <f ca="1">OFFSET('map portals'!$A$1,$O2719,$N2719)</f>
        <v>.</v>
      </c>
      <c r="S2719">
        <f t="shared" ca="1" si="3075"/>
        <v>96111</v>
      </c>
      <c r="T2719">
        <f t="shared" ca="1" si="3076"/>
        <v>366</v>
      </c>
    </row>
    <row r="2720" spans="1:20">
      <c r="A2720" s="3">
        <f t="shared" ca="1" si="3067"/>
        <v>2699</v>
      </c>
      <c r="B2720" s="3">
        <f t="shared" ca="1" si="3068"/>
        <v>2700</v>
      </c>
      <c r="C2720" s="3">
        <f t="shared" ref="C2720:I2720" ca="1" si="3104">B2720+IF(0=LEN(OFFSET($L$2,B2720,0)),1,0)</f>
        <v>2700</v>
      </c>
      <c r="D2720" s="3">
        <f t="shared" ca="1" si="3104"/>
        <v>2700</v>
      </c>
      <c r="E2720" s="3">
        <f t="shared" ca="1" si="3104"/>
        <v>2700</v>
      </c>
      <c r="F2720" s="3">
        <f t="shared" ca="1" si="3104"/>
        <v>2700</v>
      </c>
      <c r="G2720" s="3">
        <f t="shared" ca="1" si="3104"/>
        <v>2700</v>
      </c>
      <c r="H2720" s="3">
        <f t="shared" ca="1" si="3104"/>
        <v>2700</v>
      </c>
      <c r="I2720" s="3">
        <f t="shared" ca="1" si="3104"/>
        <v>2700</v>
      </c>
      <c r="J2720" s="3">
        <f ca="1">COUNTIF($A$2:$A2719,"="&amp;$A2720)+1</f>
        <v>3</v>
      </c>
      <c r="K2720">
        <f t="shared" ca="1" si="3070"/>
        <v>3</v>
      </c>
      <c r="L2720" t="str">
        <f ca="1">IF(M2720,"",
IF(R2720&lt;&gt;".",IF(OR(R2720="@",R2720="X"),"",MID(R2720,1,1)),
IF(OR(OFFSET('map portals'!$A$1,$Q2720,$P2720+1)="#",ISNUMBER(MATCH((P2720+1)*1000+Q2720,$S$2:$S2719,0))),"","0")
&amp;IF(OR(OFFSET('map portals'!$A$1,$Q2720+1,$P2720)="#",ISNUMBER(MATCH(P2720*1000+(Q2720+1),$S$2:$S2719,0))),"","1")
&amp;IF(OR(OFFSET('map portals'!$A$1,$Q2720,$P2720-1)="#",ISNUMBER(MATCH((P2720-1)*1000+Q2720,$S$2:$S2719,0))),"","2")
&amp;IF(OR(OFFSET('map portals'!$A$1,$Q2720-1,$P2720)="#",ISNUMBER(MATCH(P2720*1000+(Q2720-1),$S$2:$S2719,0))),"","3")
))</f>
        <v>3</v>
      </c>
      <c r="M2720" t="b">
        <f ca="1">ISNUMBER(MATCH(S2720,$S$2:$S2719,0))</f>
        <v>0</v>
      </c>
      <c r="N2720">
        <f t="shared" ca="1" si="3071"/>
        <v>97</v>
      </c>
      <c r="O2720">
        <f t="shared" ca="1" si="3072"/>
        <v>110</v>
      </c>
      <c r="P2720">
        <f t="shared" ca="1" si="3073"/>
        <v>97</v>
      </c>
      <c r="Q2720">
        <f t="shared" ca="1" si="3074"/>
        <v>110</v>
      </c>
      <c r="R2720" t="str">
        <f ca="1">OFFSET('map portals'!$A$1,$O2720,$N2720)</f>
        <v>.</v>
      </c>
      <c r="S2720">
        <f t="shared" ca="1" si="3075"/>
        <v>97110</v>
      </c>
      <c r="T2720">
        <f t="shared" ca="1" si="3076"/>
        <v>366</v>
      </c>
    </row>
    <row r="2721" spans="1:20">
      <c r="A2721" s="3">
        <f t="shared" ca="1" si="3067"/>
        <v>2700</v>
      </c>
      <c r="B2721" s="3">
        <f t="shared" ca="1" si="3068"/>
        <v>2701</v>
      </c>
      <c r="C2721" s="3">
        <f t="shared" ref="C2721:I2721" ca="1" si="3105">B2721+IF(0=LEN(OFFSET($L$2,B2721,0)),1,0)</f>
        <v>2702</v>
      </c>
      <c r="D2721" s="3">
        <f t="shared" ca="1" si="3105"/>
        <v>2702</v>
      </c>
      <c r="E2721" s="3">
        <f t="shared" ca="1" si="3105"/>
        <v>2702</v>
      </c>
      <c r="F2721" s="3">
        <f t="shared" ca="1" si="3105"/>
        <v>2702</v>
      </c>
      <c r="G2721" s="3">
        <f t="shared" ca="1" si="3105"/>
        <v>2702</v>
      </c>
      <c r="H2721" s="3">
        <f t="shared" ca="1" si="3105"/>
        <v>2702</v>
      </c>
      <c r="I2721" s="3">
        <f t="shared" ca="1" si="3105"/>
        <v>2702</v>
      </c>
      <c r="J2721" s="3">
        <f ca="1">COUNTIF($A$2:$A2720,"="&amp;$A2721)+1</f>
        <v>1</v>
      </c>
      <c r="K2721">
        <f t="shared" ca="1" si="3070"/>
        <v>0</v>
      </c>
      <c r="L2721" t="str">
        <f ca="1">IF(M2721,"",
IF(R2721&lt;&gt;".",IF(OR(R2721="@",R2721="X"),"",MID(R2721,1,1)),
IF(OR(OFFSET('map portals'!$A$1,$Q2721,$P2721+1)="#",ISNUMBER(MATCH((P2721+1)*1000+Q2721,$S$2:$S2720,0))),"","0")
&amp;IF(OR(OFFSET('map portals'!$A$1,$Q2721+1,$P2721)="#",ISNUMBER(MATCH(P2721*1000+(Q2721+1),$S$2:$S2720,0))),"","1")
&amp;IF(OR(OFFSET('map portals'!$A$1,$Q2721,$P2721-1)="#",ISNUMBER(MATCH((P2721-1)*1000+Q2721,$S$2:$S2720,0))),"","2")
&amp;IF(OR(OFFSET('map portals'!$A$1,$Q2721-1,$P2721)="#",ISNUMBER(MATCH(P2721*1000+(Q2721-1),$S$2:$S2720,0))),"","3")
))</f>
        <v>0</v>
      </c>
      <c r="M2721" t="b">
        <f ca="1">ISNUMBER(MATCH(S2721,$S$2:$S2720,0))</f>
        <v>0</v>
      </c>
      <c r="N2721">
        <f t="shared" ca="1" si="3071"/>
        <v>82</v>
      </c>
      <c r="O2721">
        <f t="shared" ca="1" si="3072"/>
        <v>107</v>
      </c>
      <c r="P2721">
        <f t="shared" ca="1" si="3073"/>
        <v>82</v>
      </c>
      <c r="Q2721">
        <f t="shared" ca="1" si="3074"/>
        <v>107</v>
      </c>
      <c r="R2721" t="str">
        <f ca="1">OFFSET('map portals'!$A$1,$O2721,$N2721)</f>
        <v>.</v>
      </c>
      <c r="S2721">
        <f t="shared" ca="1" si="3075"/>
        <v>82107</v>
      </c>
      <c r="T2721">
        <f t="shared" ca="1" si="3076"/>
        <v>366</v>
      </c>
    </row>
    <row r="2722" spans="1:20">
      <c r="A2722" s="3">
        <f t="shared" ca="1" si="3067"/>
        <v>2702</v>
      </c>
      <c r="B2722" s="3">
        <f t="shared" ca="1" si="3068"/>
        <v>2702</v>
      </c>
      <c r="C2722" s="3">
        <f t="shared" ref="C2722:I2722" ca="1" si="3106">B2722+IF(0=LEN(OFFSET($L$2,B2722,0)),1,0)</f>
        <v>2702</v>
      </c>
      <c r="D2722" s="3">
        <f t="shared" ca="1" si="3106"/>
        <v>2702</v>
      </c>
      <c r="E2722" s="3">
        <f t="shared" ca="1" si="3106"/>
        <v>2702</v>
      </c>
      <c r="F2722" s="3">
        <f t="shared" ca="1" si="3106"/>
        <v>2702</v>
      </c>
      <c r="G2722" s="3">
        <f t="shared" ca="1" si="3106"/>
        <v>2702</v>
      </c>
      <c r="H2722" s="3">
        <f t="shared" ca="1" si="3106"/>
        <v>2702</v>
      </c>
      <c r="I2722" s="3">
        <f t="shared" ca="1" si="3106"/>
        <v>2702</v>
      </c>
      <c r="J2722" s="3">
        <f ca="1">COUNTIF($A$2:$A2721,"="&amp;$A2722)+1</f>
        <v>1</v>
      </c>
      <c r="K2722">
        <f t="shared" ca="1" si="3070"/>
        <v>0</v>
      </c>
      <c r="L2722" t="str">
        <f ca="1">IF(M2722,"",
IF(R2722&lt;&gt;".",IF(OR(R2722="@",R2722="X"),"",MID(R2722,1,1)),
IF(OR(OFFSET('map portals'!$A$1,$Q2722,$P2722+1)="#",ISNUMBER(MATCH((P2722+1)*1000+Q2722,$S$2:$S2721,0))),"","0")
&amp;IF(OR(OFFSET('map portals'!$A$1,$Q2722+1,$P2722)="#",ISNUMBER(MATCH(P2722*1000+(Q2722+1),$S$2:$S2721,0))),"","1")
&amp;IF(OR(OFFSET('map portals'!$A$1,$Q2722,$P2722-1)="#",ISNUMBER(MATCH((P2722-1)*1000+Q2722,$S$2:$S2721,0))),"","2")
&amp;IF(OR(OFFSET('map portals'!$A$1,$Q2722-1,$P2722)="#",ISNUMBER(MATCH(P2722*1000+(Q2722-1),$S$2:$S2721,0))),"","3")
))</f>
        <v>0</v>
      </c>
      <c r="M2722" t="b">
        <f ca="1">ISNUMBER(MATCH(S2722,$S$2:$S2721,0))</f>
        <v>0</v>
      </c>
      <c r="N2722">
        <f t="shared" ca="1" si="3071"/>
        <v>78</v>
      </c>
      <c r="O2722">
        <f t="shared" ca="1" si="3072"/>
        <v>103</v>
      </c>
      <c r="P2722">
        <f t="shared" ca="1" si="3073"/>
        <v>78</v>
      </c>
      <c r="Q2722">
        <f t="shared" ca="1" si="3074"/>
        <v>103</v>
      </c>
      <c r="R2722" t="str">
        <f ca="1">OFFSET('map portals'!$A$1,$O2722,$N2722)</f>
        <v>.</v>
      </c>
      <c r="S2722">
        <f t="shared" ca="1" si="3075"/>
        <v>78103</v>
      </c>
      <c r="T2722">
        <f t="shared" ca="1" si="3076"/>
        <v>366</v>
      </c>
    </row>
    <row r="2723" spans="1:20">
      <c r="A2723" s="3">
        <f t="shared" ca="1" si="3067"/>
        <v>2702</v>
      </c>
      <c r="B2723" s="3">
        <f t="shared" ca="1" si="3068"/>
        <v>2703</v>
      </c>
      <c r="C2723" s="3">
        <f t="shared" ref="C2723:I2723" ca="1" si="3107">B2723+IF(0=LEN(OFFSET($L$2,B2723,0)),1,0)</f>
        <v>2704</v>
      </c>
      <c r="D2723" s="3">
        <f t="shared" ca="1" si="3107"/>
        <v>2704</v>
      </c>
      <c r="E2723" s="3">
        <f t="shared" ca="1" si="3107"/>
        <v>2704</v>
      </c>
      <c r="F2723" s="3">
        <f t="shared" ca="1" si="3107"/>
        <v>2704</v>
      </c>
      <c r="G2723" s="3">
        <f t="shared" ca="1" si="3107"/>
        <v>2704</v>
      </c>
      <c r="H2723" s="3">
        <f t="shared" ca="1" si="3107"/>
        <v>2704</v>
      </c>
      <c r="I2723" s="3">
        <f t="shared" ca="1" si="3107"/>
        <v>2704</v>
      </c>
      <c r="J2723" s="3">
        <f ca="1">COUNTIF($A$2:$A2722,"="&amp;$A2723)+1</f>
        <v>2</v>
      </c>
      <c r="K2723">
        <f t="shared" ca="1" si="3070"/>
        <v>1</v>
      </c>
      <c r="L2723" t="str">
        <f ca="1">IF(M2723,"",
IF(R2723&lt;&gt;".",IF(OR(R2723="@",R2723="X"),"",MID(R2723,1,1)),
IF(OR(OFFSET('map portals'!$A$1,$Q2723,$P2723+1)="#",ISNUMBER(MATCH((P2723+1)*1000+Q2723,$S$2:$S2722,0))),"","0")
&amp;IF(OR(OFFSET('map portals'!$A$1,$Q2723+1,$P2723)="#",ISNUMBER(MATCH(P2723*1000+(Q2723+1),$S$2:$S2722,0))),"","1")
&amp;IF(OR(OFFSET('map portals'!$A$1,$Q2723,$P2723-1)="#",ISNUMBER(MATCH((P2723-1)*1000+Q2723,$S$2:$S2722,0))),"","2")
&amp;IF(OR(OFFSET('map portals'!$A$1,$Q2723-1,$P2723)="#",ISNUMBER(MATCH(P2723*1000+(Q2723-1),$S$2:$S2722,0))),"","3")
))</f>
        <v>1</v>
      </c>
      <c r="M2723" t="b">
        <f ca="1">ISNUMBER(MATCH(S2723,$S$2:$S2722,0))</f>
        <v>0</v>
      </c>
      <c r="N2723">
        <f t="shared" ca="1" si="3071"/>
        <v>77</v>
      </c>
      <c r="O2723">
        <f t="shared" ca="1" si="3072"/>
        <v>104</v>
      </c>
      <c r="P2723">
        <f t="shared" ca="1" si="3073"/>
        <v>77</v>
      </c>
      <c r="Q2723">
        <f t="shared" ca="1" si="3074"/>
        <v>104</v>
      </c>
      <c r="R2723" t="str">
        <f ca="1">OFFSET('map portals'!$A$1,$O2723,$N2723)</f>
        <v>.</v>
      </c>
      <c r="S2723">
        <f t="shared" ca="1" si="3075"/>
        <v>77104</v>
      </c>
      <c r="T2723">
        <f t="shared" ca="1" si="3076"/>
        <v>366</v>
      </c>
    </row>
    <row r="2724" spans="1:20">
      <c r="A2724" s="3">
        <f t="shared" ca="1" si="3067"/>
        <v>2704</v>
      </c>
      <c r="B2724" s="3">
        <f t="shared" ca="1" si="3068"/>
        <v>2705</v>
      </c>
      <c r="C2724" s="3">
        <f t="shared" ref="C2724:I2724" ca="1" si="3108">B2724+IF(0=LEN(OFFSET($L$2,B2724,0)),1,0)</f>
        <v>2705</v>
      </c>
      <c r="D2724" s="3">
        <f t="shared" ca="1" si="3108"/>
        <v>2705</v>
      </c>
      <c r="E2724" s="3">
        <f t="shared" ca="1" si="3108"/>
        <v>2705</v>
      </c>
      <c r="F2724" s="3">
        <f t="shared" ca="1" si="3108"/>
        <v>2705</v>
      </c>
      <c r="G2724" s="3">
        <f t="shared" ca="1" si="3108"/>
        <v>2705</v>
      </c>
      <c r="H2724" s="3">
        <f t="shared" ca="1" si="3108"/>
        <v>2705</v>
      </c>
      <c r="I2724" s="3">
        <f t="shared" ca="1" si="3108"/>
        <v>2705</v>
      </c>
      <c r="J2724" s="3">
        <f ca="1">COUNTIF($A$2:$A2723,"="&amp;$A2724)+1</f>
        <v>1</v>
      </c>
      <c r="K2724">
        <f t="shared" ca="1" si="3070"/>
        <v>3</v>
      </c>
      <c r="L2724" t="str">
        <f ca="1">IF(M2724,"",
IF(R2724&lt;&gt;".",IF(OR(R2724="@",R2724="X"),"",MID(R2724,1,1)),
IF(OR(OFFSET('map portals'!$A$1,$Q2724,$P2724+1)="#",ISNUMBER(MATCH((P2724+1)*1000+Q2724,$S$2:$S2723,0))),"","0")
&amp;IF(OR(OFFSET('map portals'!$A$1,$Q2724+1,$P2724)="#",ISNUMBER(MATCH(P2724*1000+(Q2724+1),$S$2:$S2723,0))),"","1")
&amp;IF(OR(OFFSET('map portals'!$A$1,$Q2724,$P2724-1)="#",ISNUMBER(MATCH((P2724-1)*1000+Q2724,$S$2:$S2723,0))),"","2")
&amp;IF(OR(OFFSET('map portals'!$A$1,$Q2724-1,$P2724)="#",ISNUMBER(MATCH(P2724*1000+(Q2724-1),$S$2:$S2723,0))),"","3")
))</f>
        <v/>
      </c>
      <c r="M2724" t="b">
        <f ca="1">ISNUMBER(MATCH(S2724,$S$2:$S2723,0))</f>
        <v>0</v>
      </c>
      <c r="N2724">
        <f t="shared" ca="1" si="3071"/>
        <v>27</v>
      </c>
      <c r="O2724">
        <f t="shared" ca="1" si="3072"/>
        <v>91</v>
      </c>
      <c r="P2724">
        <f t="shared" ca="1" si="3073"/>
        <v>27</v>
      </c>
      <c r="Q2724">
        <f t="shared" ca="1" si="3074"/>
        <v>91</v>
      </c>
      <c r="R2724" t="str">
        <f ca="1">OFFSET('map portals'!$A$1,$O2724,$N2724)</f>
        <v>.</v>
      </c>
      <c r="S2724">
        <f t="shared" ca="1" si="3075"/>
        <v>27091</v>
      </c>
      <c r="T2724">
        <f t="shared" ca="1" si="3076"/>
        <v>366</v>
      </c>
    </row>
    <row r="2725" spans="1:20">
      <c r="A2725" s="3">
        <f t="shared" ca="1" si="3067"/>
        <v>2705</v>
      </c>
      <c r="B2725" s="3">
        <f t="shared" ca="1" si="3068"/>
        <v>2706</v>
      </c>
      <c r="C2725" s="3">
        <f t="shared" ref="C2725:I2725" ca="1" si="3109">B2725+IF(0=LEN(OFFSET($L$2,B2725,0)),1,0)</f>
        <v>2706</v>
      </c>
      <c r="D2725" s="3">
        <f t="shared" ca="1" si="3109"/>
        <v>2706</v>
      </c>
      <c r="E2725" s="3">
        <f t="shared" ca="1" si="3109"/>
        <v>2706</v>
      </c>
      <c r="F2725" s="3">
        <f t="shared" ca="1" si="3109"/>
        <v>2706</v>
      </c>
      <c r="G2725" s="3">
        <f t="shared" ca="1" si="3109"/>
        <v>2706</v>
      </c>
      <c r="H2725" s="3">
        <f t="shared" ca="1" si="3109"/>
        <v>2706</v>
      </c>
      <c r="I2725" s="3">
        <f t="shared" ca="1" si="3109"/>
        <v>2706</v>
      </c>
      <c r="J2725" s="3">
        <f ca="1">COUNTIF($A$2:$A2724,"="&amp;$A2725)+1</f>
        <v>1</v>
      </c>
      <c r="K2725">
        <f t="shared" ca="1" si="3070"/>
        <v>0</v>
      </c>
      <c r="L2725" t="str">
        <f ca="1">IF(M2725,"",
IF(R2725&lt;&gt;".",IF(OR(R2725="@",R2725="X"),"",MID(R2725,1,1)),
IF(OR(OFFSET('map portals'!$A$1,$Q2725,$P2725+1)="#",ISNUMBER(MATCH((P2725+1)*1000+Q2725,$S$2:$S2724,0))),"","0")
&amp;IF(OR(OFFSET('map portals'!$A$1,$Q2725+1,$P2725)="#",ISNUMBER(MATCH(P2725*1000+(Q2725+1),$S$2:$S2724,0))),"","1")
&amp;IF(OR(OFFSET('map portals'!$A$1,$Q2725,$P2725-1)="#",ISNUMBER(MATCH((P2725-1)*1000+Q2725,$S$2:$S2724,0))),"","2")
&amp;IF(OR(OFFSET('map portals'!$A$1,$Q2725-1,$P2725)="#",ISNUMBER(MATCH(P2725*1000+(Q2725-1),$S$2:$S2724,0))),"","3")
))</f>
        <v/>
      </c>
      <c r="M2725" t="b">
        <f ca="1">ISNUMBER(MATCH(S2725,$S$2:$S2724,0))</f>
        <v>0</v>
      </c>
      <c r="N2725">
        <f t="shared" ca="1" si="3071"/>
        <v>27</v>
      </c>
      <c r="O2725">
        <f t="shared" ca="1" si="3072"/>
        <v>95</v>
      </c>
      <c r="P2725">
        <f t="shared" ca="1" si="3073"/>
        <v>27</v>
      </c>
      <c r="Q2725">
        <f t="shared" ca="1" si="3074"/>
        <v>95</v>
      </c>
      <c r="R2725" t="str">
        <f ca="1">OFFSET('map portals'!$A$1,$O2725,$N2725)</f>
        <v>.</v>
      </c>
      <c r="S2725">
        <f t="shared" ca="1" si="3075"/>
        <v>27095</v>
      </c>
      <c r="T2725">
        <f t="shared" ca="1" si="3076"/>
        <v>366</v>
      </c>
    </row>
    <row r="2726" spans="1:20">
      <c r="A2726" s="3">
        <f t="shared" ca="1" si="3067"/>
        <v>2706</v>
      </c>
      <c r="B2726" s="3">
        <f t="shared" ca="1" si="3068"/>
        <v>2707</v>
      </c>
      <c r="C2726" s="3">
        <f t="shared" ref="C2726:I2726" ca="1" si="3110">B2726+IF(0=LEN(OFFSET($L$2,B2726,0)),1,0)</f>
        <v>2707</v>
      </c>
      <c r="D2726" s="3">
        <f t="shared" ca="1" si="3110"/>
        <v>2707</v>
      </c>
      <c r="E2726" s="3">
        <f t="shared" ca="1" si="3110"/>
        <v>2707</v>
      </c>
      <c r="F2726" s="3">
        <f t="shared" ca="1" si="3110"/>
        <v>2707</v>
      </c>
      <c r="G2726" s="3">
        <f t="shared" ca="1" si="3110"/>
        <v>2707</v>
      </c>
      <c r="H2726" s="3">
        <f t="shared" ca="1" si="3110"/>
        <v>2707</v>
      </c>
      <c r="I2726" s="3">
        <f t="shared" ca="1" si="3110"/>
        <v>2707</v>
      </c>
      <c r="J2726" s="3">
        <f ca="1">COUNTIF($A$2:$A2725,"="&amp;$A2726)+1</f>
        <v>1</v>
      </c>
      <c r="K2726">
        <f t="shared" ca="1" si="3070"/>
        <v>2</v>
      </c>
      <c r="L2726" t="str">
        <f ca="1">IF(M2726,"",
IF(R2726&lt;&gt;".",IF(OR(R2726="@",R2726="X"),"",MID(R2726,1,1)),
IF(OR(OFFSET('map portals'!$A$1,$Q2726,$P2726+1)="#",ISNUMBER(MATCH((P2726+1)*1000+Q2726,$S$2:$S2725,0))),"","0")
&amp;IF(OR(OFFSET('map portals'!$A$1,$Q2726+1,$P2726)="#",ISNUMBER(MATCH(P2726*1000+(Q2726+1),$S$2:$S2725,0))),"","1")
&amp;IF(OR(OFFSET('map portals'!$A$1,$Q2726,$P2726-1)="#",ISNUMBER(MATCH((P2726-1)*1000+Q2726,$S$2:$S2725,0))),"","2")
&amp;IF(OR(OFFSET('map portals'!$A$1,$Q2726-1,$P2726)="#",ISNUMBER(MATCH(P2726*1000+(Q2726-1),$S$2:$S2725,0))),"","3")
))</f>
        <v/>
      </c>
      <c r="M2726" t="b">
        <f ca="1">ISNUMBER(MATCH(S2726,$S$2:$S2725,0))</f>
        <v>0</v>
      </c>
      <c r="N2726">
        <f t="shared" ca="1" si="3071"/>
        <v>23</v>
      </c>
      <c r="O2726">
        <f t="shared" ca="1" si="3072"/>
        <v>95</v>
      </c>
      <c r="P2726">
        <f t="shared" ca="1" si="3073"/>
        <v>23</v>
      </c>
      <c r="Q2726">
        <f t="shared" ca="1" si="3074"/>
        <v>95</v>
      </c>
      <c r="R2726" t="str">
        <f ca="1">OFFSET('map portals'!$A$1,$O2726,$N2726)</f>
        <v>.</v>
      </c>
      <c r="S2726">
        <f t="shared" ca="1" si="3075"/>
        <v>23095</v>
      </c>
      <c r="T2726">
        <f t="shared" ca="1" si="3076"/>
        <v>366</v>
      </c>
    </row>
    <row r="2727" spans="1:20">
      <c r="A2727" s="3">
        <f t="shared" ca="1" si="3067"/>
        <v>2707</v>
      </c>
      <c r="B2727" s="3">
        <f t="shared" ca="1" si="3068"/>
        <v>2708</v>
      </c>
      <c r="C2727" s="3">
        <f t="shared" ref="C2727:I2727" ca="1" si="3111">B2727+IF(0=LEN(OFFSET($L$2,B2727,0)),1,0)</f>
        <v>2708</v>
      </c>
      <c r="D2727" s="3">
        <f t="shared" ca="1" si="3111"/>
        <v>2708</v>
      </c>
      <c r="E2727" s="3">
        <f t="shared" ca="1" si="3111"/>
        <v>2708</v>
      </c>
      <c r="F2727" s="3">
        <f t="shared" ca="1" si="3111"/>
        <v>2708</v>
      </c>
      <c r="G2727" s="3">
        <f t="shared" ca="1" si="3111"/>
        <v>2708</v>
      </c>
      <c r="H2727" s="3">
        <f t="shared" ca="1" si="3111"/>
        <v>2708</v>
      </c>
      <c r="I2727" s="3">
        <f t="shared" ca="1" si="3111"/>
        <v>2708</v>
      </c>
      <c r="J2727" s="3">
        <f ca="1">COUNTIF($A$2:$A2726,"="&amp;$A2727)+1</f>
        <v>1</v>
      </c>
      <c r="K2727">
        <f t="shared" ca="1" si="3070"/>
        <v>1</v>
      </c>
      <c r="L2727" t="str">
        <f ca="1">IF(M2727,"",
IF(R2727&lt;&gt;".",IF(OR(R2727="@",R2727="X"),"",MID(R2727,1,1)),
IF(OR(OFFSET('map portals'!$A$1,$Q2727,$P2727+1)="#",ISNUMBER(MATCH((P2727+1)*1000+Q2727,$S$2:$S2726,0))),"","0")
&amp;IF(OR(OFFSET('map portals'!$A$1,$Q2727+1,$P2727)="#",ISNUMBER(MATCH(P2727*1000+(Q2727+1),$S$2:$S2726,0))),"","1")
&amp;IF(OR(OFFSET('map portals'!$A$1,$Q2727,$P2727-1)="#",ISNUMBER(MATCH((P2727-1)*1000+Q2727,$S$2:$S2726,0))),"","2")
&amp;IF(OR(OFFSET('map portals'!$A$1,$Q2727-1,$P2727)="#",ISNUMBER(MATCH(P2727*1000+(Q2727-1),$S$2:$S2726,0))),"","3")
))</f>
        <v>1</v>
      </c>
      <c r="M2727" t="b">
        <f ca="1">ISNUMBER(MATCH(S2727,$S$2:$S2726,0))</f>
        <v>0</v>
      </c>
      <c r="N2727">
        <f t="shared" ca="1" si="3071"/>
        <v>23</v>
      </c>
      <c r="O2727">
        <f t="shared" ca="1" si="3072"/>
        <v>91</v>
      </c>
      <c r="P2727">
        <f t="shared" ca="1" si="3073"/>
        <v>23</v>
      </c>
      <c r="Q2727">
        <f t="shared" ca="1" si="3074"/>
        <v>91</v>
      </c>
      <c r="R2727" t="str">
        <f ca="1">OFFSET('map portals'!$A$1,$O2727,$N2727)</f>
        <v>.</v>
      </c>
      <c r="S2727">
        <f t="shared" ca="1" si="3075"/>
        <v>23091</v>
      </c>
      <c r="T2727">
        <f t="shared" ca="1" si="3076"/>
        <v>366</v>
      </c>
    </row>
    <row r="2728" spans="1:20">
      <c r="A2728" s="3">
        <f t="shared" ca="1" si="3067"/>
        <v>2708</v>
      </c>
      <c r="B2728" s="3">
        <f t="shared" ca="1" si="3068"/>
        <v>2709</v>
      </c>
      <c r="C2728" s="3">
        <f t="shared" ref="C2728:I2728" ca="1" si="3112">B2728+IF(0=LEN(OFFSET($L$2,B2728,0)),1,0)</f>
        <v>2709</v>
      </c>
      <c r="D2728" s="3">
        <f t="shared" ca="1" si="3112"/>
        <v>2709</v>
      </c>
      <c r="E2728" s="3">
        <f t="shared" ca="1" si="3112"/>
        <v>2709</v>
      </c>
      <c r="F2728" s="3">
        <f t="shared" ca="1" si="3112"/>
        <v>2709</v>
      </c>
      <c r="G2728" s="3">
        <f t="shared" ca="1" si="3112"/>
        <v>2709</v>
      </c>
      <c r="H2728" s="3">
        <f t="shared" ca="1" si="3112"/>
        <v>2709</v>
      </c>
      <c r="I2728" s="3">
        <f t="shared" ca="1" si="3112"/>
        <v>2709</v>
      </c>
      <c r="J2728" s="3">
        <f ca="1">COUNTIF($A$2:$A2727,"="&amp;$A2728)+1</f>
        <v>1</v>
      </c>
      <c r="K2728">
        <f t="shared" ca="1" si="3070"/>
        <v>2</v>
      </c>
      <c r="L2728" t="str">
        <f ca="1">IF(M2728,"",
IF(R2728&lt;&gt;".",IF(OR(R2728="@",R2728="X"),"",MID(R2728,1,1)),
IF(OR(OFFSET('map portals'!$A$1,$Q2728,$P2728+1)="#",ISNUMBER(MATCH((P2728+1)*1000+Q2728,$S$2:$S2727,0))),"","0")
&amp;IF(OR(OFFSET('map portals'!$A$1,$Q2728+1,$P2728)="#",ISNUMBER(MATCH(P2728*1000+(Q2728+1),$S$2:$S2727,0))),"","1")
&amp;IF(OR(OFFSET('map portals'!$A$1,$Q2728,$P2728-1)="#",ISNUMBER(MATCH((P2728-1)*1000+Q2728,$S$2:$S2727,0))),"","2")
&amp;IF(OR(OFFSET('map portals'!$A$1,$Q2728-1,$P2728)="#",ISNUMBER(MATCH(P2728*1000+(Q2728-1),$S$2:$S2727,0))),"","3")
))</f>
        <v/>
      </c>
      <c r="M2728" t="b">
        <f ca="1">ISNUMBER(MATCH(S2728,$S$2:$S2727,0))</f>
        <v>0</v>
      </c>
      <c r="N2728">
        <f t="shared" ca="1" si="3071"/>
        <v>19</v>
      </c>
      <c r="O2728">
        <f t="shared" ca="1" si="3072"/>
        <v>91</v>
      </c>
      <c r="P2728">
        <f t="shared" ca="1" si="3073"/>
        <v>19</v>
      </c>
      <c r="Q2728">
        <f t="shared" ca="1" si="3074"/>
        <v>91</v>
      </c>
      <c r="R2728" t="str">
        <f ca="1">OFFSET('map portals'!$A$1,$O2728,$N2728)</f>
        <v>.</v>
      </c>
      <c r="S2728">
        <f t="shared" ca="1" si="3075"/>
        <v>19091</v>
      </c>
      <c r="T2728">
        <f t="shared" ca="1" si="3076"/>
        <v>366</v>
      </c>
    </row>
    <row r="2729" spans="1:20">
      <c r="A2729" s="3">
        <f t="shared" ca="1" si="3067"/>
        <v>2709</v>
      </c>
      <c r="B2729" s="3">
        <f t="shared" ca="1" si="3068"/>
        <v>2710</v>
      </c>
      <c r="C2729" s="3">
        <f t="shared" ref="C2729:I2729" ca="1" si="3113">B2729+IF(0=LEN(OFFSET($L$2,B2729,0)),1,0)</f>
        <v>2710</v>
      </c>
      <c r="D2729" s="3">
        <f t="shared" ca="1" si="3113"/>
        <v>2710</v>
      </c>
      <c r="E2729" s="3">
        <f t="shared" ca="1" si="3113"/>
        <v>2710</v>
      </c>
      <c r="F2729" s="3">
        <f t="shared" ca="1" si="3113"/>
        <v>2710</v>
      </c>
      <c r="G2729" s="3">
        <f t="shared" ca="1" si="3113"/>
        <v>2710</v>
      </c>
      <c r="H2729" s="3">
        <f t="shared" ca="1" si="3113"/>
        <v>2710</v>
      </c>
      <c r="I2729" s="3">
        <f t="shared" ca="1" si="3113"/>
        <v>2710</v>
      </c>
      <c r="J2729" s="3">
        <f ca="1">COUNTIF($A$2:$A2728,"="&amp;$A2729)+1</f>
        <v>1</v>
      </c>
      <c r="K2729">
        <f t="shared" ca="1" si="3070"/>
        <v>1</v>
      </c>
      <c r="L2729" t="str">
        <f ca="1">IF(M2729,"",
IF(R2729&lt;&gt;".",IF(OR(R2729="@",R2729="X"),"",MID(R2729,1,1)),
IF(OR(OFFSET('map portals'!$A$1,$Q2729,$P2729+1)="#",ISNUMBER(MATCH((P2729+1)*1000+Q2729,$S$2:$S2728,0))),"","0")
&amp;IF(OR(OFFSET('map portals'!$A$1,$Q2729+1,$P2729)="#",ISNUMBER(MATCH(P2729*1000+(Q2729+1),$S$2:$S2728,0))),"","1")
&amp;IF(OR(OFFSET('map portals'!$A$1,$Q2729,$P2729-1)="#",ISNUMBER(MATCH((P2729-1)*1000+Q2729,$S$2:$S2728,0))),"","2")
&amp;IF(OR(OFFSET('map portals'!$A$1,$Q2729-1,$P2729)="#",ISNUMBER(MATCH(P2729*1000+(Q2729-1),$S$2:$S2728,0))),"","3")
))</f>
        <v/>
      </c>
      <c r="M2729" t="b">
        <f ca="1">ISNUMBER(MATCH(S2729,$S$2:$S2728,0))</f>
        <v>0</v>
      </c>
      <c r="N2729">
        <f t="shared" ca="1" si="3071"/>
        <v>17</v>
      </c>
      <c r="O2729">
        <f t="shared" ca="1" si="3072"/>
        <v>89</v>
      </c>
      <c r="P2729">
        <f t="shared" ca="1" si="3073"/>
        <v>17</v>
      </c>
      <c r="Q2729">
        <f t="shared" ca="1" si="3074"/>
        <v>89</v>
      </c>
      <c r="R2729" t="str">
        <f ca="1">OFFSET('map portals'!$A$1,$O2729,$N2729)</f>
        <v>.</v>
      </c>
      <c r="S2729">
        <f t="shared" ca="1" si="3075"/>
        <v>17089</v>
      </c>
      <c r="T2729">
        <f t="shared" ca="1" si="3076"/>
        <v>366</v>
      </c>
    </row>
    <row r="2730" spans="1:20">
      <c r="A2730" s="3">
        <f t="shared" ca="1" si="3067"/>
        <v>2710</v>
      </c>
      <c r="B2730" s="3">
        <f t="shared" ca="1" si="3068"/>
        <v>2711</v>
      </c>
      <c r="C2730" s="3">
        <f t="shared" ref="C2730:I2730" ca="1" si="3114">B2730+IF(0=LEN(OFFSET($L$2,B2730,0)),1,0)</f>
        <v>2711</v>
      </c>
      <c r="D2730" s="3">
        <f t="shared" ca="1" si="3114"/>
        <v>2711</v>
      </c>
      <c r="E2730" s="3">
        <f t="shared" ca="1" si="3114"/>
        <v>2711</v>
      </c>
      <c r="F2730" s="3">
        <f t="shared" ca="1" si="3114"/>
        <v>2711</v>
      </c>
      <c r="G2730" s="3">
        <f t="shared" ca="1" si="3114"/>
        <v>2711</v>
      </c>
      <c r="H2730" s="3">
        <f t="shared" ca="1" si="3114"/>
        <v>2711</v>
      </c>
      <c r="I2730" s="3">
        <f t="shared" ca="1" si="3114"/>
        <v>2711</v>
      </c>
      <c r="J2730" s="3">
        <f ca="1">COUNTIF($A$2:$A2729,"="&amp;$A2730)+1</f>
        <v>1</v>
      </c>
      <c r="K2730">
        <f t="shared" ca="1" si="3070"/>
        <v>2</v>
      </c>
      <c r="L2730" t="str">
        <f ca="1">IF(M2730,"",
IF(R2730&lt;&gt;".",IF(OR(R2730="@",R2730="X"),"",MID(R2730,1,1)),
IF(OR(OFFSET('map portals'!$A$1,$Q2730,$P2730+1)="#",ISNUMBER(MATCH((P2730+1)*1000+Q2730,$S$2:$S2729,0))),"","0")
&amp;IF(OR(OFFSET('map portals'!$A$1,$Q2730+1,$P2730)="#",ISNUMBER(MATCH(P2730*1000+(Q2730+1),$S$2:$S2729,0))),"","1")
&amp;IF(OR(OFFSET('map portals'!$A$1,$Q2730,$P2730-1)="#",ISNUMBER(MATCH((P2730-1)*1000+Q2730,$S$2:$S2729,0))),"","2")
&amp;IF(OR(OFFSET('map portals'!$A$1,$Q2730-1,$P2730)="#",ISNUMBER(MATCH(P2730*1000+(Q2730-1),$S$2:$S2729,0))),"","3")
))</f>
        <v>12</v>
      </c>
      <c r="M2730" t="b">
        <f ca="1">ISNUMBER(MATCH(S2730,$S$2:$S2729,0))</f>
        <v>0</v>
      </c>
      <c r="N2730">
        <f t="shared" ca="1" si="3071"/>
        <v>15</v>
      </c>
      <c r="O2730">
        <f t="shared" ca="1" si="3072"/>
        <v>87</v>
      </c>
      <c r="P2730">
        <f t="shared" ca="1" si="3073"/>
        <v>15</v>
      </c>
      <c r="Q2730">
        <f t="shared" ca="1" si="3074"/>
        <v>87</v>
      </c>
      <c r="R2730" t="str">
        <f ca="1">OFFSET('map portals'!$A$1,$O2730,$N2730)</f>
        <v>.</v>
      </c>
      <c r="S2730">
        <f t="shared" ca="1" si="3075"/>
        <v>15087</v>
      </c>
      <c r="T2730">
        <f t="shared" ca="1" si="3076"/>
        <v>366</v>
      </c>
    </row>
    <row r="2731" spans="1:20">
      <c r="A2731" s="3">
        <f t="shared" ca="1" si="3067"/>
        <v>2711</v>
      </c>
      <c r="B2731" s="3">
        <f t="shared" ca="1" si="3068"/>
        <v>2712</v>
      </c>
      <c r="C2731" s="3">
        <f t="shared" ref="C2731:I2731" ca="1" si="3115">B2731+IF(0=LEN(OFFSET($L$2,B2731,0)),1,0)</f>
        <v>2712</v>
      </c>
      <c r="D2731" s="3">
        <f t="shared" ca="1" si="3115"/>
        <v>2712</v>
      </c>
      <c r="E2731" s="3">
        <f t="shared" ca="1" si="3115"/>
        <v>2712</v>
      </c>
      <c r="F2731" s="3">
        <f t="shared" ca="1" si="3115"/>
        <v>2712</v>
      </c>
      <c r="G2731" s="3">
        <f t="shared" ca="1" si="3115"/>
        <v>2712</v>
      </c>
      <c r="H2731" s="3">
        <f t="shared" ca="1" si="3115"/>
        <v>2712</v>
      </c>
      <c r="I2731" s="3">
        <f t="shared" ca="1" si="3115"/>
        <v>2712</v>
      </c>
      <c r="J2731" s="3">
        <f ca="1">COUNTIF($A$2:$A2730,"="&amp;$A2731)+1</f>
        <v>1</v>
      </c>
      <c r="K2731">
        <f t="shared" ca="1" si="3070"/>
        <v>3</v>
      </c>
      <c r="L2731" t="str">
        <f ca="1">IF(M2731,"",
IF(R2731&lt;&gt;".",IF(OR(R2731="@",R2731="X"),"",MID(R2731,1,1)),
IF(OR(OFFSET('map portals'!$A$1,$Q2731,$P2731+1)="#",ISNUMBER(MATCH((P2731+1)*1000+Q2731,$S$2:$S2730,0))),"","0")
&amp;IF(OR(OFFSET('map portals'!$A$1,$Q2731+1,$P2731)="#",ISNUMBER(MATCH(P2731*1000+(Q2731+1),$S$2:$S2730,0))),"","1")
&amp;IF(OR(OFFSET('map portals'!$A$1,$Q2731,$P2731-1)="#",ISNUMBER(MATCH((P2731-1)*1000+Q2731,$S$2:$S2730,0))),"","2")
&amp;IF(OR(OFFSET('map portals'!$A$1,$Q2731-1,$P2731)="#",ISNUMBER(MATCH(P2731*1000+(Q2731-1),$S$2:$S2730,0))),"","3")
))</f>
        <v>3</v>
      </c>
      <c r="M2731" t="b">
        <f ca="1">ISNUMBER(MATCH(S2731,$S$2:$S2730,0))</f>
        <v>0</v>
      </c>
      <c r="N2731">
        <f t="shared" ca="1" si="3071"/>
        <v>17</v>
      </c>
      <c r="O2731">
        <f t="shared" ca="1" si="3072"/>
        <v>85</v>
      </c>
      <c r="P2731">
        <f t="shared" ca="1" si="3073"/>
        <v>17</v>
      </c>
      <c r="Q2731">
        <f t="shared" ca="1" si="3074"/>
        <v>85</v>
      </c>
      <c r="R2731" t="str">
        <f ca="1">OFFSET('map portals'!$A$1,$O2731,$N2731)</f>
        <v>.</v>
      </c>
      <c r="S2731">
        <f t="shared" ca="1" si="3075"/>
        <v>17085</v>
      </c>
      <c r="T2731">
        <f t="shared" ca="1" si="3076"/>
        <v>366</v>
      </c>
    </row>
    <row r="2732" spans="1:20">
      <c r="A2732" s="3">
        <f t="shared" ca="1" si="3067"/>
        <v>2712</v>
      </c>
      <c r="B2732" s="3">
        <f t="shared" ca="1" si="3068"/>
        <v>2713</v>
      </c>
      <c r="C2732" s="3">
        <f t="shared" ref="C2732:I2732" ca="1" si="3116">B2732+IF(0=LEN(OFFSET($L$2,B2732,0)),1,0)</f>
        <v>2713</v>
      </c>
      <c r="D2732" s="3">
        <f t="shared" ca="1" si="3116"/>
        <v>2713</v>
      </c>
      <c r="E2732" s="3">
        <f t="shared" ca="1" si="3116"/>
        <v>2713</v>
      </c>
      <c r="F2732" s="3">
        <f t="shared" ca="1" si="3116"/>
        <v>2713</v>
      </c>
      <c r="G2732" s="3">
        <f t="shared" ca="1" si="3116"/>
        <v>2713</v>
      </c>
      <c r="H2732" s="3">
        <f t="shared" ca="1" si="3116"/>
        <v>2713</v>
      </c>
      <c r="I2732" s="3">
        <f t="shared" ca="1" si="3116"/>
        <v>2713</v>
      </c>
      <c r="J2732" s="3">
        <f ca="1">COUNTIF($A$2:$A2731,"="&amp;$A2732)+1</f>
        <v>1</v>
      </c>
      <c r="K2732">
        <f t="shared" ca="1" si="3070"/>
        <v>0</v>
      </c>
      <c r="L2732" t="str">
        <f ca="1">IF(M2732,"",
IF(R2732&lt;&gt;".",IF(OR(R2732="@",R2732="X"),"",MID(R2732,1,1)),
IF(OR(OFFSET('map portals'!$A$1,$Q2732,$P2732+1)="#",ISNUMBER(MATCH((P2732+1)*1000+Q2732,$S$2:$S2731,0))),"","0")
&amp;IF(OR(OFFSET('map portals'!$A$1,$Q2732+1,$P2732)="#",ISNUMBER(MATCH(P2732*1000+(Q2732+1),$S$2:$S2731,0))),"","1")
&amp;IF(OR(OFFSET('map portals'!$A$1,$Q2732,$P2732-1)="#",ISNUMBER(MATCH((P2732-1)*1000+Q2732,$S$2:$S2731,0))),"","2")
&amp;IF(OR(OFFSET('map portals'!$A$1,$Q2732-1,$P2732)="#",ISNUMBER(MATCH(P2732*1000+(Q2732-1),$S$2:$S2731,0))),"","3")
))</f>
        <v>13</v>
      </c>
      <c r="M2732" t="b">
        <f ca="1">ISNUMBER(MATCH(S2732,$S$2:$S2731,0))</f>
        <v>0</v>
      </c>
      <c r="N2732">
        <f t="shared" ca="1" si="3071"/>
        <v>103</v>
      </c>
      <c r="O2732">
        <f t="shared" ca="1" si="3072"/>
        <v>119</v>
      </c>
      <c r="P2732">
        <f t="shared" ca="1" si="3073"/>
        <v>103</v>
      </c>
      <c r="Q2732">
        <f t="shared" ca="1" si="3074"/>
        <v>119</v>
      </c>
      <c r="R2732" t="str">
        <f ca="1">OFFSET('map portals'!$A$1,$O2732,$N2732)</f>
        <v>.</v>
      </c>
      <c r="S2732">
        <f t="shared" ca="1" si="3075"/>
        <v>103119</v>
      </c>
      <c r="T2732">
        <f t="shared" ca="1" si="3076"/>
        <v>367</v>
      </c>
    </row>
    <row r="2733" spans="1:20">
      <c r="A2733" s="3">
        <f t="shared" ca="1" si="3067"/>
        <v>2713</v>
      </c>
      <c r="B2733" s="3">
        <f t="shared" ca="1" si="3068"/>
        <v>2714</v>
      </c>
      <c r="C2733" s="3">
        <f t="shared" ref="C2733:I2733" ca="1" si="3117">B2733+IF(0=LEN(OFFSET($L$2,B2733,0)),1,0)</f>
        <v>2714</v>
      </c>
      <c r="D2733" s="3">
        <f t="shared" ca="1" si="3117"/>
        <v>2714</v>
      </c>
      <c r="E2733" s="3">
        <f t="shared" ca="1" si="3117"/>
        <v>2714</v>
      </c>
      <c r="F2733" s="3">
        <f t="shared" ca="1" si="3117"/>
        <v>2714</v>
      </c>
      <c r="G2733" s="3">
        <f t="shared" ca="1" si="3117"/>
        <v>2714</v>
      </c>
      <c r="H2733" s="3">
        <f t="shared" ca="1" si="3117"/>
        <v>2714</v>
      </c>
      <c r="I2733" s="3">
        <f t="shared" ca="1" si="3117"/>
        <v>2714</v>
      </c>
      <c r="J2733" s="3">
        <f ca="1">COUNTIF($A$2:$A2732,"="&amp;$A2733)+1</f>
        <v>1</v>
      </c>
      <c r="K2733">
        <f t="shared" ca="1" si="3070"/>
        <v>1</v>
      </c>
      <c r="L2733" t="str">
        <f ca="1">IF(M2733,"",
IF(R2733&lt;&gt;".",IF(OR(R2733="@",R2733="X"),"",MID(R2733,1,1)),
IF(OR(OFFSET('map portals'!$A$1,$Q2733,$P2733+1)="#",ISNUMBER(MATCH((P2733+1)*1000+Q2733,$S$2:$S2732,0))),"","0")
&amp;IF(OR(OFFSET('map portals'!$A$1,$Q2733+1,$P2733)="#",ISNUMBER(MATCH(P2733*1000+(Q2733+1),$S$2:$S2732,0))),"","1")
&amp;IF(OR(OFFSET('map portals'!$A$1,$Q2733,$P2733-1)="#",ISNUMBER(MATCH((P2733-1)*1000+Q2733,$S$2:$S2732,0))),"","2")
&amp;IF(OR(OFFSET('map portals'!$A$1,$Q2733-1,$P2733)="#",ISNUMBER(MATCH(P2733*1000+(Q2733-1),$S$2:$S2732,0))),"","3")
))</f>
        <v/>
      </c>
      <c r="M2733" t="b">
        <f ca="1">ISNUMBER(MATCH(S2733,$S$2:$S2732,0))</f>
        <v>0</v>
      </c>
      <c r="N2733">
        <f t="shared" ca="1" si="3071"/>
        <v>101</v>
      </c>
      <c r="O2733">
        <f t="shared" ca="1" si="3072"/>
        <v>121</v>
      </c>
      <c r="P2733">
        <f t="shared" ca="1" si="3073"/>
        <v>101</v>
      </c>
      <c r="Q2733">
        <f t="shared" ca="1" si="3074"/>
        <v>121</v>
      </c>
      <c r="R2733" t="str">
        <f ca="1">OFFSET('map portals'!$A$1,$O2733,$N2733)</f>
        <v>.</v>
      </c>
      <c r="S2733">
        <f t="shared" ca="1" si="3075"/>
        <v>101121</v>
      </c>
      <c r="T2733">
        <f t="shared" ca="1" si="3076"/>
        <v>367</v>
      </c>
    </row>
    <row r="2734" spans="1:20">
      <c r="A2734" s="3">
        <f t="shared" ca="1" si="3067"/>
        <v>2714</v>
      </c>
      <c r="B2734" s="3">
        <f t="shared" ca="1" si="3068"/>
        <v>2715</v>
      </c>
      <c r="C2734" s="3">
        <f t="shared" ref="C2734:I2734" ca="1" si="3118">B2734+IF(0=LEN(OFFSET($L$2,B2734,0)),1,0)</f>
        <v>2715</v>
      </c>
      <c r="D2734" s="3">
        <f t="shared" ca="1" si="3118"/>
        <v>2715</v>
      </c>
      <c r="E2734" s="3">
        <f t="shared" ca="1" si="3118"/>
        <v>2715</v>
      </c>
      <c r="F2734" s="3">
        <f t="shared" ca="1" si="3118"/>
        <v>2715</v>
      </c>
      <c r="G2734" s="3">
        <f t="shared" ca="1" si="3118"/>
        <v>2715</v>
      </c>
      <c r="H2734" s="3">
        <f t="shared" ca="1" si="3118"/>
        <v>2715</v>
      </c>
      <c r="I2734" s="3">
        <f t="shared" ca="1" si="3118"/>
        <v>2715</v>
      </c>
      <c r="J2734" s="3">
        <f ca="1">COUNTIF($A$2:$A2733,"="&amp;$A2734)+1</f>
        <v>1</v>
      </c>
      <c r="K2734">
        <f t="shared" ca="1" si="3070"/>
        <v>0</v>
      </c>
      <c r="L2734" t="str">
        <f ca="1">IF(M2734,"",
IF(R2734&lt;&gt;".",IF(OR(R2734="@",R2734="X"),"",MID(R2734,1,1)),
IF(OR(OFFSET('map portals'!$A$1,$Q2734,$P2734+1)="#",ISNUMBER(MATCH((P2734+1)*1000+Q2734,$S$2:$S2733,0))),"","0")
&amp;IF(OR(OFFSET('map portals'!$A$1,$Q2734+1,$P2734)="#",ISNUMBER(MATCH(P2734*1000+(Q2734+1),$S$2:$S2733,0))),"","1")
&amp;IF(OR(OFFSET('map portals'!$A$1,$Q2734,$P2734-1)="#",ISNUMBER(MATCH((P2734-1)*1000+Q2734,$S$2:$S2733,0))),"","2")
&amp;IF(OR(OFFSET('map portals'!$A$1,$Q2734-1,$P2734)="#",ISNUMBER(MATCH(P2734*1000+(Q2734-1),$S$2:$S2733,0))),"","3")
))</f>
        <v>3</v>
      </c>
      <c r="M2734" t="b">
        <f ca="1">ISNUMBER(MATCH(S2734,$S$2:$S2733,0))</f>
        <v>0</v>
      </c>
      <c r="N2734">
        <f t="shared" ca="1" si="3071"/>
        <v>103</v>
      </c>
      <c r="O2734">
        <f t="shared" ca="1" si="3072"/>
        <v>115</v>
      </c>
      <c r="P2734">
        <f t="shared" ca="1" si="3073"/>
        <v>103</v>
      </c>
      <c r="Q2734">
        <f t="shared" ca="1" si="3074"/>
        <v>115</v>
      </c>
      <c r="R2734" t="str">
        <f ca="1">OFFSET('map portals'!$A$1,$O2734,$N2734)</f>
        <v>.</v>
      </c>
      <c r="S2734">
        <f t="shared" ca="1" si="3075"/>
        <v>103115</v>
      </c>
      <c r="T2734">
        <f t="shared" ca="1" si="3076"/>
        <v>367</v>
      </c>
    </row>
    <row r="2735" spans="1:20">
      <c r="A2735" s="3">
        <f t="shared" ca="1" si="3067"/>
        <v>2715</v>
      </c>
      <c r="B2735" s="3">
        <f t="shared" ca="1" si="3068"/>
        <v>2716</v>
      </c>
      <c r="C2735" s="3">
        <f t="shared" ref="C2735:I2735" ca="1" si="3119">B2735+IF(0=LEN(OFFSET($L$2,B2735,0)),1,0)</f>
        <v>2716</v>
      </c>
      <c r="D2735" s="3">
        <f t="shared" ca="1" si="3119"/>
        <v>2716</v>
      </c>
      <c r="E2735" s="3">
        <f t="shared" ca="1" si="3119"/>
        <v>2716</v>
      </c>
      <c r="F2735" s="3">
        <f t="shared" ca="1" si="3119"/>
        <v>2716</v>
      </c>
      <c r="G2735" s="3">
        <f t="shared" ca="1" si="3119"/>
        <v>2716</v>
      </c>
      <c r="H2735" s="3">
        <f t="shared" ca="1" si="3119"/>
        <v>2716</v>
      </c>
      <c r="I2735" s="3">
        <f t="shared" ca="1" si="3119"/>
        <v>2716</v>
      </c>
      <c r="J2735" s="3">
        <f ca="1">COUNTIF($A$2:$A2734,"="&amp;$A2735)+1</f>
        <v>1</v>
      </c>
      <c r="K2735">
        <f t="shared" ca="1" si="3070"/>
        <v>3</v>
      </c>
      <c r="L2735" t="str">
        <f ca="1">IF(M2735,"",
IF(R2735&lt;&gt;".",IF(OR(R2735="@",R2735="X"),"",MID(R2735,1,1)),
IF(OR(OFFSET('map portals'!$A$1,$Q2735,$P2735+1)="#",ISNUMBER(MATCH((P2735+1)*1000+Q2735,$S$2:$S2734,0))),"","0")
&amp;IF(OR(OFFSET('map portals'!$A$1,$Q2735+1,$P2735)="#",ISNUMBER(MATCH(P2735*1000+(Q2735+1),$S$2:$S2734,0))),"","1")
&amp;IF(OR(OFFSET('map portals'!$A$1,$Q2735,$P2735-1)="#",ISNUMBER(MATCH((P2735-1)*1000+Q2735,$S$2:$S2734,0))),"","2")
&amp;IF(OR(OFFSET('map portals'!$A$1,$Q2735-1,$P2735)="#",ISNUMBER(MATCH(P2735*1000+(Q2735-1),$S$2:$S2734,0))),"","3")
))</f>
        <v>3</v>
      </c>
      <c r="M2735" t="b">
        <f ca="1">ISNUMBER(MATCH(S2735,$S$2:$S2734,0))</f>
        <v>0</v>
      </c>
      <c r="N2735">
        <f t="shared" ca="1" si="3071"/>
        <v>101</v>
      </c>
      <c r="O2735">
        <f t="shared" ca="1" si="3072"/>
        <v>113</v>
      </c>
      <c r="P2735">
        <f t="shared" ca="1" si="3073"/>
        <v>101</v>
      </c>
      <c r="Q2735">
        <f t="shared" ca="1" si="3074"/>
        <v>113</v>
      </c>
      <c r="R2735" t="str">
        <f ca="1">OFFSET('map portals'!$A$1,$O2735,$N2735)</f>
        <v>.</v>
      </c>
      <c r="S2735">
        <f t="shared" ca="1" si="3075"/>
        <v>101113</v>
      </c>
      <c r="T2735">
        <f t="shared" ca="1" si="3076"/>
        <v>367</v>
      </c>
    </row>
    <row r="2736" spans="1:20">
      <c r="A2736" s="3">
        <f t="shared" ca="1" si="3067"/>
        <v>2716</v>
      </c>
      <c r="B2736" s="3">
        <f t="shared" ca="1" si="3068"/>
        <v>2717</v>
      </c>
      <c r="C2736" s="3">
        <f t="shared" ref="C2736:I2736" ca="1" si="3120">B2736+IF(0=LEN(OFFSET($L$2,B2736,0)),1,0)</f>
        <v>2717</v>
      </c>
      <c r="D2736" s="3">
        <f t="shared" ca="1" si="3120"/>
        <v>2717</v>
      </c>
      <c r="E2736" s="3">
        <f t="shared" ca="1" si="3120"/>
        <v>2717</v>
      </c>
      <c r="F2736" s="3">
        <f t="shared" ca="1" si="3120"/>
        <v>2717</v>
      </c>
      <c r="G2736" s="3">
        <f t="shared" ca="1" si="3120"/>
        <v>2717</v>
      </c>
      <c r="H2736" s="3">
        <f t="shared" ca="1" si="3120"/>
        <v>2717</v>
      </c>
      <c r="I2736" s="3">
        <f t="shared" ca="1" si="3120"/>
        <v>2717</v>
      </c>
      <c r="J2736" s="3">
        <f ca="1">COUNTIF($A$2:$A2735,"="&amp;$A2736)+1</f>
        <v>1</v>
      </c>
      <c r="K2736">
        <f t="shared" ca="1" si="3070"/>
        <v>0</v>
      </c>
      <c r="L2736" t="str">
        <f ca="1">IF(M2736,"",
IF(R2736&lt;&gt;".",IF(OR(R2736="@",R2736="X"),"",MID(R2736,1,1)),
IF(OR(OFFSET('map portals'!$A$1,$Q2736,$P2736+1)="#",ISNUMBER(MATCH((P2736+1)*1000+Q2736,$S$2:$S2735,0))),"","0")
&amp;IF(OR(OFFSET('map portals'!$A$1,$Q2736+1,$P2736)="#",ISNUMBER(MATCH(P2736*1000+(Q2736+1),$S$2:$S2735,0))),"","1")
&amp;IF(OR(OFFSET('map portals'!$A$1,$Q2736,$P2736-1)="#",ISNUMBER(MATCH((P2736-1)*1000+Q2736,$S$2:$S2735,0))),"","2")
&amp;IF(OR(OFFSET('map portals'!$A$1,$Q2736-1,$P2736)="#",ISNUMBER(MATCH(P2736*1000+(Q2736-1),$S$2:$S2735,0))),"","3")
))</f>
        <v/>
      </c>
      <c r="M2736" t="b">
        <f ca="1">ISNUMBER(MATCH(S2736,$S$2:$S2735,0))</f>
        <v>0</v>
      </c>
      <c r="N2736">
        <f t="shared" ca="1" si="3071"/>
        <v>99</v>
      </c>
      <c r="O2736">
        <f t="shared" ca="1" si="3072"/>
        <v>111</v>
      </c>
      <c r="P2736">
        <f t="shared" ca="1" si="3073"/>
        <v>99</v>
      </c>
      <c r="Q2736">
        <f t="shared" ca="1" si="3074"/>
        <v>111</v>
      </c>
      <c r="R2736" t="str">
        <f ca="1">OFFSET('map portals'!$A$1,$O2736,$N2736)</f>
        <v>.</v>
      </c>
      <c r="S2736">
        <f t="shared" ca="1" si="3075"/>
        <v>99111</v>
      </c>
      <c r="T2736">
        <f t="shared" ca="1" si="3076"/>
        <v>367</v>
      </c>
    </row>
    <row r="2737" spans="1:20">
      <c r="A2737" s="3">
        <f t="shared" ca="1" si="3067"/>
        <v>2717</v>
      </c>
      <c r="B2737" s="3">
        <f t="shared" ca="1" si="3068"/>
        <v>2718</v>
      </c>
      <c r="C2737" s="3">
        <f t="shared" ref="C2737:I2737" ca="1" si="3121">B2737+IF(0=LEN(OFFSET($L$2,B2737,0)),1,0)</f>
        <v>2718</v>
      </c>
      <c r="D2737" s="3">
        <f t="shared" ca="1" si="3121"/>
        <v>2718</v>
      </c>
      <c r="E2737" s="3">
        <f t="shared" ca="1" si="3121"/>
        <v>2718</v>
      </c>
      <c r="F2737" s="3">
        <f t="shared" ca="1" si="3121"/>
        <v>2718</v>
      </c>
      <c r="G2737" s="3">
        <f t="shared" ca="1" si="3121"/>
        <v>2718</v>
      </c>
      <c r="H2737" s="3">
        <f t="shared" ca="1" si="3121"/>
        <v>2718</v>
      </c>
      <c r="I2737" s="3">
        <f t="shared" ca="1" si="3121"/>
        <v>2718</v>
      </c>
      <c r="J2737" s="3">
        <f ca="1">COUNTIF($A$2:$A2736,"="&amp;$A2737)+1</f>
        <v>1</v>
      </c>
      <c r="K2737">
        <f t="shared" ca="1" si="3070"/>
        <v>2</v>
      </c>
      <c r="L2737" t="str">
        <f ca="1">IF(M2737,"",
IF(R2737&lt;&gt;".",IF(OR(R2737="@",R2737="X"),"",MID(R2737,1,1)),
IF(OR(OFFSET('map portals'!$A$1,$Q2737,$P2737+1)="#",ISNUMBER(MATCH((P2737+1)*1000+Q2737,$S$2:$S2736,0))),"","0")
&amp;IF(OR(OFFSET('map portals'!$A$1,$Q2737+1,$P2737)="#",ISNUMBER(MATCH(P2737*1000+(Q2737+1),$S$2:$S2736,0))),"","1")
&amp;IF(OR(OFFSET('map portals'!$A$1,$Q2737,$P2737-1)="#",ISNUMBER(MATCH((P2737-1)*1000+Q2737,$S$2:$S2736,0))),"","2")
&amp;IF(OR(OFFSET('map portals'!$A$1,$Q2737-1,$P2737)="#",ISNUMBER(MATCH(P2737*1000+(Q2737-1),$S$2:$S2736,0))),"","3")
))</f>
        <v/>
      </c>
      <c r="M2737" t="b">
        <f ca="1">ISNUMBER(MATCH(S2737,$S$2:$S2736,0))</f>
        <v>0</v>
      </c>
      <c r="N2737">
        <f t="shared" ca="1" si="3071"/>
        <v>95</v>
      </c>
      <c r="O2737">
        <f t="shared" ca="1" si="3072"/>
        <v>111</v>
      </c>
      <c r="P2737">
        <f t="shared" ca="1" si="3073"/>
        <v>95</v>
      </c>
      <c r="Q2737">
        <f t="shared" ca="1" si="3074"/>
        <v>111</v>
      </c>
      <c r="R2737" t="str">
        <f ca="1">OFFSET('map portals'!$A$1,$O2737,$N2737)</f>
        <v>.</v>
      </c>
      <c r="S2737">
        <f t="shared" ca="1" si="3075"/>
        <v>95111</v>
      </c>
      <c r="T2737">
        <f t="shared" ca="1" si="3076"/>
        <v>367</v>
      </c>
    </row>
    <row r="2738" spans="1:20">
      <c r="A2738" s="3">
        <f t="shared" ca="1" si="3067"/>
        <v>2718</v>
      </c>
      <c r="B2738" s="3">
        <f t="shared" ca="1" si="3068"/>
        <v>2719</v>
      </c>
      <c r="C2738" s="3">
        <f t="shared" ref="C2738:I2738" ca="1" si="3122">B2738+IF(0=LEN(OFFSET($L$2,B2738,0)),1,0)</f>
        <v>2719</v>
      </c>
      <c r="D2738" s="3">
        <f t="shared" ca="1" si="3122"/>
        <v>2719</v>
      </c>
      <c r="E2738" s="3">
        <f t="shared" ca="1" si="3122"/>
        <v>2719</v>
      </c>
      <c r="F2738" s="3">
        <f t="shared" ca="1" si="3122"/>
        <v>2719</v>
      </c>
      <c r="G2738" s="3">
        <f t="shared" ca="1" si="3122"/>
        <v>2719</v>
      </c>
      <c r="H2738" s="3">
        <f t="shared" ca="1" si="3122"/>
        <v>2719</v>
      </c>
      <c r="I2738" s="3">
        <f t="shared" ca="1" si="3122"/>
        <v>2719</v>
      </c>
      <c r="J2738" s="3">
        <f ca="1">COUNTIF($A$2:$A2737,"="&amp;$A2738)+1</f>
        <v>1</v>
      </c>
      <c r="K2738">
        <f t="shared" ca="1" si="3070"/>
        <v>3</v>
      </c>
      <c r="L2738" t="str">
        <f ca="1">IF(M2738,"",
IF(R2738&lt;&gt;".",IF(OR(R2738="@",R2738="X"),"",MID(R2738,1,1)),
IF(OR(OFFSET('map portals'!$A$1,$Q2738,$P2738+1)="#",ISNUMBER(MATCH((P2738+1)*1000+Q2738,$S$2:$S2737,0))),"","0")
&amp;IF(OR(OFFSET('map portals'!$A$1,$Q2738+1,$P2738)="#",ISNUMBER(MATCH(P2738*1000+(Q2738+1),$S$2:$S2737,0))),"","1")
&amp;IF(OR(OFFSET('map portals'!$A$1,$Q2738,$P2738-1)="#",ISNUMBER(MATCH((P2738-1)*1000+Q2738,$S$2:$S2737,0))),"","2")
&amp;IF(OR(OFFSET('map portals'!$A$1,$Q2738-1,$P2738)="#",ISNUMBER(MATCH(P2738*1000+(Q2738-1),$S$2:$S2737,0))),"","3")
))</f>
        <v/>
      </c>
      <c r="M2738" t="b">
        <f ca="1">ISNUMBER(MATCH(S2738,$S$2:$S2737,0))</f>
        <v>0</v>
      </c>
      <c r="N2738">
        <f t="shared" ca="1" si="3071"/>
        <v>97</v>
      </c>
      <c r="O2738">
        <f t="shared" ca="1" si="3072"/>
        <v>109</v>
      </c>
      <c r="P2738">
        <f t="shared" ca="1" si="3073"/>
        <v>97</v>
      </c>
      <c r="Q2738">
        <f t="shared" ca="1" si="3074"/>
        <v>109</v>
      </c>
      <c r="R2738" t="str">
        <f ca="1">OFFSET('map portals'!$A$1,$O2738,$N2738)</f>
        <v>.</v>
      </c>
      <c r="S2738">
        <f t="shared" ca="1" si="3075"/>
        <v>97109</v>
      </c>
      <c r="T2738">
        <f t="shared" ca="1" si="3076"/>
        <v>367</v>
      </c>
    </row>
    <row r="2739" spans="1:20">
      <c r="A2739" s="3">
        <f t="shared" ca="1" si="3067"/>
        <v>2719</v>
      </c>
      <c r="B2739" s="3">
        <f t="shared" ca="1" si="3068"/>
        <v>2720</v>
      </c>
      <c r="C2739" s="3">
        <f t="shared" ref="C2739:I2739" ca="1" si="3123">B2739+IF(0=LEN(OFFSET($L$2,B2739,0)),1,0)</f>
        <v>2720</v>
      </c>
      <c r="D2739" s="3">
        <f t="shared" ca="1" si="3123"/>
        <v>2720</v>
      </c>
      <c r="E2739" s="3">
        <f t="shared" ca="1" si="3123"/>
        <v>2720</v>
      </c>
      <c r="F2739" s="3">
        <f t="shared" ca="1" si="3123"/>
        <v>2720</v>
      </c>
      <c r="G2739" s="3">
        <f t="shared" ca="1" si="3123"/>
        <v>2720</v>
      </c>
      <c r="H2739" s="3">
        <f t="shared" ca="1" si="3123"/>
        <v>2720</v>
      </c>
      <c r="I2739" s="3">
        <f t="shared" ca="1" si="3123"/>
        <v>2720</v>
      </c>
      <c r="J2739" s="3">
        <f ca="1">COUNTIF($A$2:$A2738,"="&amp;$A2739)+1</f>
        <v>1</v>
      </c>
      <c r="K2739">
        <f t="shared" ca="1" si="3070"/>
        <v>0</v>
      </c>
      <c r="L2739" t="str">
        <f ca="1">IF(M2739,"",
IF(R2739&lt;&gt;".",IF(OR(R2739="@",R2739="X"),"",MID(R2739,1,1)),
IF(OR(OFFSET('map portals'!$A$1,$Q2739,$P2739+1)="#",ISNUMBER(MATCH((P2739+1)*1000+Q2739,$S$2:$S2738,0))),"","0")
&amp;IF(OR(OFFSET('map portals'!$A$1,$Q2739+1,$P2739)="#",ISNUMBER(MATCH(P2739*1000+(Q2739+1),$S$2:$S2738,0))),"","1")
&amp;IF(OR(OFFSET('map portals'!$A$1,$Q2739,$P2739-1)="#",ISNUMBER(MATCH((P2739-1)*1000+Q2739,$S$2:$S2738,0))),"","2")
&amp;IF(OR(OFFSET('map portals'!$A$1,$Q2739-1,$P2739)="#",ISNUMBER(MATCH(P2739*1000+(Q2739-1),$S$2:$S2738,0))),"","3")
))</f>
        <v>013</v>
      </c>
      <c r="M2739" t="b">
        <f ca="1">ISNUMBER(MATCH(S2739,$S$2:$S2738,0))</f>
        <v>0</v>
      </c>
      <c r="N2739">
        <f t="shared" ca="1" si="3071"/>
        <v>83</v>
      </c>
      <c r="O2739">
        <f t="shared" ca="1" si="3072"/>
        <v>107</v>
      </c>
      <c r="P2739">
        <f t="shared" ca="1" si="3073"/>
        <v>83</v>
      </c>
      <c r="Q2739">
        <f t="shared" ca="1" si="3074"/>
        <v>107</v>
      </c>
      <c r="R2739" t="str">
        <f ca="1">OFFSET('map portals'!$A$1,$O2739,$N2739)</f>
        <v>.</v>
      </c>
      <c r="S2739">
        <f t="shared" ca="1" si="3075"/>
        <v>83107</v>
      </c>
      <c r="T2739">
        <f t="shared" ca="1" si="3076"/>
        <v>367</v>
      </c>
    </row>
    <row r="2740" spans="1:20">
      <c r="A2740" s="3">
        <f t="shared" ca="1" si="3067"/>
        <v>2720</v>
      </c>
      <c r="B2740" s="3">
        <f t="shared" ca="1" si="3068"/>
        <v>2721</v>
      </c>
      <c r="C2740" s="3">
        <f t="shared" ref="C2740:I2740" ca="1" si="3124">B2740+IF(0=LEN(OFFSET($L$2,B2740,0)),1,0)</f>
        <v>2721</v>
      </c>
      <c r="D2740" s="3">
        <f t="shared" ca="1" si="3124"/>
        <v>2721</v>
      </c>
      <c r="E2740" s="3">
        <f t="shared" ca="1" si="3124"/>
        <v>2721</v>
      </c>
      <c r="F2740" s="3">
        <f t="shared" ca="1" si="3124"/>
        <v>2721</v>
      </c>
      <c r="G2740" s="3">
        <f t="shared" ca="1" si="3124"/>
        <v>2721</v>
      </c>
      <c r="H2740" s="3">
        <f t="shared" ca="1" si="3124"/>
        <v>2721</v>
      </c>
      <c r="I2740" s="3">
        <f t="shared" ca="1" si="3124"/>
        <v>2721</v>
      </c>
      <c r="J2740" s="3">
        <f ca="1">COUNTIF($A$2:$A2739,"="&amp;$A2740)+1</f>
        <v>1</v>
      </c>
      <c r="K2740">
        <f t="shared" ca="1" si="3070"/>
        <v>0</v>
      </c>
      <c r="L2740" t="str">
        <f ca="1">IF(M2740,"",
IF(R2740&lt;&gt;".",IF(OR(R2740="@",R2740="X"),"",MID(R2740,1,1)),
IF(OR(OFFSET('map portals'!$A$1,$Q2740,$P2740+1)="#",ISNUMBER(MATCH((P2740+1)*1000+Q2740,$S$2:$S2739,0))),"","0")
&amp;IF(OR(OFFSET('map portals'!$A$1,$Q2740+1,$P2740)="#",ISNUMBER(MATCH(P2740*1000+(Q2740+1),$S$2:$S2739,0))),"","1")
&amp;IF(OR(OFFSET('map portals'!$A$1,$Q2740,$P2740-1)="#",ISNUMBER(MATCH((P2740-1)*1000+Q2740,$S$2:$S2739,0))),"","2")
&amp;IF(OR(OFFSET('map portals'!$A$1,$Q2740-1,$P2740)="#",ISNUMBER(MATCH(P2740*1000+(Q2740-1),$S$2:$S2739,0))),"","3")
))</f>
        <v>01</v>
      </c>
      <c r="M2740" t="b">
        <f ca="1">ISNUMBER(MATCH(S2740,$S$2:$S2739,0))</f>
        <v>0</v>
      </c>
      <c r="N2740">
        <f t="shared" ca="1" si="3071"/>
        <v>79</v>
      </c>
      <c r="O2740">
        <f t="shared" ca="1" si="3072"/>
        <v>103</v>
      </c>
      <c r="P2740">
        <f t="shared" ca="1" si="3073"/>
        <v>79</v>
      </c>
      <c r="Q2740">
        <f t="shared" ca="1" si="3074"/>
        <v>103</v>
      </c>
      <c r="R2740" t="str">
        <f ca="1">OFFSET('map portals'!$A$1,$O2740,$N2740)</f>
        <v>.</v>
      </c>
      <c r="S2740">
        <f t="shared" ca="1" si="3075"/>
        <v>79103</v>
      </c>
      <c r="T2740">
        <f t="shared" ca="1" si="3076"/>
        <v>367</v>
      </c>
    </row>
    <row r="2741" spans="1:20">
      <c r="A2741" s="3">
        <f t="shared" ca="1" si="3067"/>
        <v>2721</v>
      </c>
      <c r="B2741" s="3">
        <f t="shared" ca="1" si="3068"/>
        <v>2722</v>
      </c>
      <c r="C2741" s="3">
        <f t="shared" ref="C2741:I2741" ca="1" si="3125">B2741+IF(0=LEN(OFFSET($L$2,B2741,0)),1,0)</f>
        <v>2723</v>
      </c>
      <c r="D2741" s="3">
        <f t="shared" ca="1" si="3125"/>
        <v>2724</v>
      </c>
      <c r="E2741" s="3">
        <f t="shared" ca="1" si="3125"/>
        <v>2725</v>
      </c>
      <c r="F2741" s="3">
        <f t="shared" ca="1" si="3125"/>
        <v>2725</v>
      </c>
      <c r="G2741" s="3">
        <f t="shared" ca="1" si="3125"/>
        <v>2725</v>
      </c>
      <c r="H2741" s="3">
        <f t="shared" ca="1" si="3125"/>
        <v>2725</v>
      </c>
      <c r="I2741" s="3">
        <f t="shared" ca="1" si="3125"/>
        <v>2725</v>
      </c>
      <c r="J2741" s="3">
        <f ca="1">COUNTIF($A$2:$A2740,"="&amp;$A2741)+1</f>
        <v>1</v>
      </c>
      <c r="K2741">
        <f t="shared" ca="1" si="3070"/>
        <v>1</v>
      </c>
      <c r="L2741" t="str">
        <f ca="1">IF(M2741,"",
IF(R2741&lt;&gt;".",IF(OR(R2741="@",R2741="X"),"",MID(R2741,1,1)),
IF(OR(OFFSET('map portals'!$A$1,$Q2741,$P2741+1)="#",ISNUMBER(MATCH((P2741+1)*1000+Q2741,$S$2:$S2740,0))),"","0")
&amp;IF(OR(OFFSET('map portals'!$A$1,$Q2741+1,$P2741)="#",ISNUMBER(MATCH(P2741*1000+(Q2741+1),$S$2:$S2740,0))),"","1")
&amp;IF(OR(OFFSET('map portals'!$A$1,$Q2741,$P2741-1)="#",ISNUMBER(MATCH((P2741-1)*1000+Q2741,$S$2:$S2740,0))),"","2")
&amp;IF(OR(OFFSET('map portals'!$A$1,$Q2741-1,$P2741)="#",ISNUMBER(MATCH(P2741*1000+(Q2741-1),$S$2:$S2740,0))),"","3")
))</f>
        <v/>
      </c>
      <c r="M2741" t="b">
        <f ca="1">ISNUMBER(MATCH(S2741,$S$2:$S2740,0))</f>
        <v>0</v>
      </c>
      <c r="N2741">
        <f t="shared" ca="1" si="3071"/>
        <v>77</v>
      </c>
      <c r="O2741">
        <f t="shared" ca="1" si="3072"/>
        <v>105</v>
      </c>
      <c r="P2741">
        <f t="shared" ca="1" si="3073"/>
        <v>77</v>
      </c>
      <c r="Q2741">
        <f t="shared" ca="1" si="3074"/>
        <v>105</v>
      </c>
      <c r="R2741" t="str">
        <f ca="1">OFFSET('map portals'!$A$1,$O2741,$N2741)</f>
        <v>.</v>
      </c>
      <c r="S2741">
        <f t="shared" ca="1" si="3075"/>
        <v>77105</v>
      </c>
      <c r="T2741">
        <f t="shared" ca="1" si="3076"/>
        <v>367</v>
      </c>
    </row>
    <row r="2742" spans="1:20">
      <c r="A2742" s="3">
        <f t="shared" ca="1" si="3067"/>
        <v>2725</v>
      </c>
      <c r="B2742" s="3">
        <f t="shared" ca="1" si="3068"/>
        <v>2726</v>
      </c>
      <c r="C2742" s="3">
        <f t="shared" ref="C2742:I2742" ca="1" si="3126">B2742+IF(0=LEN(OFFSET($L$2,B2742,0)),1,0)</f>
        <v>2727</v>
      </c>
      <c r="D2742" s="3">
        <f t="shared" ca="1" si="3126"/>
        <v>2728</v>
      </c>
      <c r="E2742" s="3">
        <f t="shared" ca="1" si="3126"/>
        <v>2728</v>
      </c>
      <c r="F2742" s="3">
        <f t="shared" ca="1" si="3126"/>
        <v>2728</v>
      </c>
      <c r="G2742" s="3">
        <f t="shared" ca="1" si="3126"/>
        <v>2728</v>
      </c>
      <c r="H2742" s="3">
        <f t="shared" ca="1" si="3126"/>
        <v>2728</v>
      </c>
      <c r="I2742" s="3">
        <f t="shared" ca="1" si="3126"/>
        <v>2728</v>
      </c>
      <c r="J2742" s="3">
        <f ca="1">COUNTIF($A$2:$A2741,"="&amp;$A2742)+1</f>
        <v>1</v>
      </c>
      <c r="K2742">
        <f t="shared" ca="1" si="3070"/>
        <v>1</v>
      </c>
      <c r="L2742" t="str">
        <f ca="1">IF(M2742,"",
IF(R2742&lt;&gt;".",IF(OR(R2742="@",R2742="X"),"",MID(R2742,1,1)),
IF(OR(OFFSET('map portals'!$A$1,$Q2742,$P2742+1)="#",ISNUMBER(MATCH((P2742+1)*1000+Q2742,$S$2:$S2741,0))),"","0")
&amp;IF(OR(OFFSET('map portals'!$A$1,$Q2742+1,$P2742)="#",ISNUMBER(MATCH(P2742*1000+(Q2742+1),$S$2:$S2741,0))),"","1")
&amp;IF(OR(OFFSET('map portals'!$A$1,$Q2742,$P2742-1)="#",ISNUMBER(MATCH((P2742-1)*1000+Q2742,$S$2:$S2741,0))),"","2")
&amp;IF(OR(OFFSET('map portals'!$A$1,$Q2742-1,$P2742)="#",ISNUMBER(MATCH(P2742*1000+(Q2742-1),$S$2:$S2741,0))),"","3")
))</f>
        <v>1</v>
      </c>
      <c r="M2742" t="b">
        <f ca="1">ISNUMBER(MATCH(S2742,$S$2:$S2741,0))</f>
        <v>0</v>
      </c>
      <c r="N2742">
        <f t="shared" ca="1" si="3071"/>
        <v>23</v>
      </c>
      <c r="O2742">
        <f t="shared" ca="1" si="3072"/>
        <v>92</v>
      </c>
      <c r="P2742">
        <f t="shared" ca="1" si="3073"/>
        <v>23</v>
      </c>
      <c r="Q2742">
        <f t="shared" ca="1" si="3074"/>
        <v>92</v>
      </c>
      <c r="R2742" t="str">
        <f ca="1">OFFSET('map portals'!$A$1,$O2742,$N2742)</f>
        <v>.</v>
      </c>
      <c r="S2742">
        <f t="shared" ca="1" si="3075"/>
        <v>23092</v>
      </c>
      <c r="T2742">
        <f t="shared" ca="1" si="3076"/>
        <v>367</v>
      </c>
    </row>
    <row r="2743" spans="1:20">
      <c r="A2743" s="3">
        <f t="shared" ca="1" si="3067"/>
        <v>2728</v>
      </c>
      <c r="B2743" s="3">
        <f t="shared" ca="1" si="3068"/>
        <v>2728</v>
      </c>
      <c r="C2743" s="3">
        <f t="shared" ref="C2743:I2743" ca="1" si="3127">B2743+IF(0=LEN(OFFSET($L$2,B2743,0)),1,0)</f>
        <v>2728</v>
      </c>
      <c r="D2743" s="3">
        <f t="shared" ca="1" si="3127"/>
        <v>2728</v>
      </c>
      <c r="E2743" s="3">
        <f t="shared" ca="1" si="3127"/>
        <v>2728</v>
      </c>
      <c r="F2743" s="3">
        <f t="shared" ca="1" si="3127"/>
        <v>2728</v>
      </c>
      <c r="G2743" s="3">
        <f t="shared" ca="1" si="3127"/>
        <v>2728</v>
      </c>
      <c r="H2743" s="3">
        <f t="shared" ca="1" si="3127"/>
        <v>2728</v>
      </c>
      <c r="I2743" s="3">
        <f t="shared" ca="1" si="3127"/>
        <v>2728</v>
      </c>
      <c r="J2743" s="3">
        <f ca="1">COUNTIF($A$2:$A2742,"="&amp;$A2743)+1</f>
        <v>1</v>
      </c>
      <c r="K2743">
        <f t="shared" ca="1" si="3070"/>
        <v>1</v>
      </c>
      <c r="L2743" t="str">
        <f ca="1">IF(M2743,"",
IF(R2743&lt;&gt;".",IF(OR(R2743="@",R2743="X"),"",MID(R2743,1,1)),
IF(OR(OFFSET('map portals'!$A$1,$Q2743,$P2743+1)="#",ISNUMBER(MATCH((P2743+1)*1000+Q2743,$S$2:$S2742,0))),"","0")
&amp;IF(OR(OFFSET('map portals'!$A$1,$Q2743+1,$P2743)="#",ISNUMBER(MATCH(P2743*1000+(Q2743+1),$S$2:$S2742,0))),"","1")
&amp;IF(OR(OFFSET('map portals'!$A$1,$Q2743,$P2743-1)="#",ISNUMBER(MATCH((P2743-1)*1000+Q2743,$S$2:$S2742,0))),"","2")
&amp;IF(OR(OFFSET('map portals'!$A$1,$Q2743-1,$P2743)="#",ISNUMBER(MATCH(P2743*1000+(Q2743-1),$S$2:$S2742,0))),"","3")
))</f>
        <v>1</v>
      </c>
      <c r="M2743" t="b">
        <f ca="1">ISNUMBER(MATCH(S2743,$S$2:$S2742,0))</f>
        <v>0</v>
      </c>
      <c r="N2743">
        <f t="shared" ca="1" si="3071"/>
        <v>15</v>
      </c>
      <c r="O2743">
        <f t="shared" ca="1" si="3072"/>
        <v>88</v>
      </c>
      <c r="P2743">
        <f t="shared" ca="1" si="3073"/>
        <v>15</v>
      </c>
      <c r="Q2743">
        <f t="shared" ca="1" si="3074"/>
        <v>88</v>
      </c>
      <c r="R2743" t="str">
        <f ca="1">OFFSET('map portals'!$A$1,$O2743,$N2743)</f>
        <v>.</v>
      </c>
      <c r="S2743">
        <f t="shared" ca="1" si="3075"/>
        <v>15088</v>
      </c>
      <c r="T2743">
        <f t="shared" ca="1" si="3076"/>
        <v>367</v>
      </c>
    </row>
    <row r="2744" spans="1:20">
      <c r="A2744" s="3">
        <f t="shared" ca="1" si="3067"/>
        <v>2728</v>
      </c>
      <c r="B2744" s="3">
        <f t="shared" ca="1" si="3068"/>
        <v>2729</v>
      </c>
      <c r="C2744" s="3">
        <f t="shared" ref="C2744:I2744" ca="1" si="3128">B2744+IF(0=LEN(OFFSET($L$2,B2744,0)),1,0)</f>
        <v>2729</v>
      </c>
      <c r="D2744" s="3">
        <f t="shared" ca="1" si="3128"/>
        <v>2729</v>
      </c>
      <c r="E2744" s="3">
        <f t="shared" ca="1" si="3128"/>
        <v>2729</v>
      </c>
      <c r="F2744" s="3">
        <f t="shared" ca="1" si="3128"/>
        <v>2729</v>
      </c>
      <c r="G2744" s="3">
        <f t="shared" ca="1" si="3128"/>
        <v>2729</v>
      </c>
      <c r="H2744" s="3">
        <f t="shared" ca="1" si="3128"/>
        <v>2729</v>
      </c>
      <c r="I2744" s="3">
        <f t="shared" ca="1" si="3128"/>
        <v>2729</v>
      </c>
      <c r="J2744" s="3">
        <f ca="1">COUNTIF($A$2:$A2743,"="&amp;$A2744)+1</f>
        <v>2</v>
      </c>
      <c r="K2744">
        <f t="shared" ca="1" si="3070"/>
        <v>2</v>
      </c>
      <c r="L2744" t="str">
        <f ca="1">IF(M2744,"",
IF(R2744&lt;&gt;".",IF(OR(R2744="@",R2744="X"),"",MID(R2744,1,1)),
IF(OR(OFFSET('map portals'!$A$1,$Q2744,$P2744+1)="#",ISNUMBER(MATCH((P2744+1)*1000+Q2744,$S$2:$S2743,0))),"","0")
&amp;IF(OR(OFFSET('map portals'!$A$1,$Q2744+1,$P2744)="#",ISNUMBER(MATCH(P2744*1000+(Q2744+1),$S$2:$S2743,0))),"","1")
&amp;IF(OR(OFFSET('map portals'!$A$1,$Q2744,$P2744-1)="#",ISNUMBER(MATCH((P2744-1)*1000+Q2744,$S$2:$S2743,0))),"","2")
&amp;IF(OR(OFFSET('map portals'!$A$1,$Q2744-1,$P2744)="#",ISNUMBER(MATCH(P2744*1000+(Q2744-1),$S$2:$S2743,0))),"","3")
))</f>
        <v>2</v>
      </c>
      <c r="M2744" t="b">
        <f ca="1">ISNUMBER(MATCH(S2744,$S$2:$S2743,0))</f>
        <v>0</v>
      </c>
      <c r="N2744">
        <f t="shared" ca="1" si="3071"/>
        <v>14</v>
      </c>
      <c r="O2744">
        <f t="shared" ca="1" si="3072"/>
        <v>87</v>
      </c>
      <c r="P2744">
        <f t="shared" ca="1" si="3073"/>
        <v>14</v>
      </c>
      <c r="Q2744">
        <f t="shared" ca="1" si="3074"/>
        <v>87</v>
      </c>
      <c r="R2744" t="str">
        <f ca="1">OFFSET('map portals'!$A$1,$O2744,$N2744)</f>
        <v>.</v>
      </c>
      <c r="S2744">
        <f t="shared" ca="1" si="3075"/>
        <v>14087</v>
      </c>
      <c r="T2744">
        <f t="shared" ca="1" si="3076"/>
        <v>367</v>
      </c>
    </row>
    <row r="2745" spans="1:20">
      <c r="A2745" s="3">
        <f t="shared" ca="1" si="3067"/>
        <v>2729</v>
      </c>
      <c r="B2745" s="3">
        <f t="shared" ca="1" si="3068"/>
        <v>2730</v>
      </c>
      <c r="C2745" s="3">
        <f t="shared" ref="C2745:I2745" ca="1" si="3129">B2745+IF(0=LEN(OFFSET($L$2,B2745,0)),1,0)</f>
        <v>2730</v>
      </c>
      <c r="D2745" s="3">
        <f t="shared" ca="1" si="3129"/>
        <v>2730</v>
      </c>
      <c r="E2745" s="3">
        <f t="shared" ca="1" si="3129"/>
        <v>2730</v>
      </c>
      <c r="F2745" s="3">
        <f t="shared" ca="1" si="3129"/>
        <v>2730</v>
      </c>
      <c r="G2745" s="3">
        <f t="shared" ca="1" si="3129"/>
        <v>2730</v>
      </c>
      <c r="H2745" s="3">
        <f t="shared" ca="1" si="3129"/>
        <v>2730</v>
      </c>
      <c r="I2745" s="3">
        <f t="shared" ca="1" si="3129"/>
        <v>2730</v>
      </c>
      <c r="J2745" s="3">
        <f ca="1">COUNTIF($A$2:$A2744,"="&amp;$A2745)+1</f>
        <v>1</v>
      </c>
      <c r="K2745">
        <f t="shared" ca="1" si="3070"/>
        <v>3</v>
      </c>
      <c r="L2745" t="str">
        <f ca="1">IF(M2745,"",
IF(R2745&lt;&gt;".",IF(OR(R2745="@",R2745="X"),"",MID(R2745,1,1)),
IF(OR(OFFSET('map portals'!$A$1,$Q2745,$P2745+1)="#",ISNUMBER(MATCH((P2745+1)*1000+Q2745,$S$2:$S2744,0))),"","0")
&amp;IF(OR(OFFSET('map portals'!$A$1,$Q2745+1,$P2745)="#",ISNUMBER(MATCH(P2745*1000+(Q2745+1),$S$2:$S2744,0))),"","1")
&amp;IF(OR(OFFSET('map portals'!$A$1,$Q2745,$P2745-1)="#",ISNUMBER(MATCH((P2745-1)*1000+Q2745,$S$2:$S2744,0))),"","2")
&amp;IF(OR(OFFSET('map portals'!$A$1,$Q2745-1,$P2745)="#",ISNUMBER(MATCH(P2745*1000+(Q2745-1),$S$2:$S2744,0))),"","3")
))</f>
        <v>3</v>
      </c>
      <c r="M2745" t="b">
        <f ca="1">ISNUMBER(MATCH(S2745,$S$2:$S2744,0))</f>
        <v>0</v>
      </c>
      <c r="N2745">
        <f t="shared" ca="1" si="3071"/>
        <v>17</v>
      </c>
      <c r="O2745">
        <f t="shared" ca="1" si="3072"/>
        <v>84</v>
      </c>
      <c r="P2745">
        <f t="shared" ca="1" si="3073"/>
        <v>17</v>
      </c>
      <c r="Q2745">
        <f t="shared" ca="1" si="3074"/>
        <v>84</v>
      </c>
      <c r="R2745" t="str">
        <f ca="1">OFFSET('map portals'!$A$1,$O2745,$N2745)</f>
        <v>.</v>
      </c>
      <c r="S2745">
        <f t="shared" ca="1" si="3075"/>
        <v>17084</v>
      </c>
      <c r="T2745">
        <f t="shared" ca="1" si="3076"/>
        <v>367</v>
      </c>
    </row>
    <row r="2746" spans="1:20">
      <c r="A2746" s="3">
        <f t="shared" ca="1" si="3067"/>
        <v>2730</v>
      </c>
      <c r="B2746" s="3">
        <f t="shared" ca="1" si="3068"/>
        <v>2730</v>
      </c>
      <c r="C2746" s="3">
        <f t="shared" ref="C2746:I2746" ca="1" si="3130">B2746+IF(0=LEN(OFFSET($L$2,B2746,0)),1,0)</f>
        <v>2730</v>
      </c>
      <c r="D2746" s="3">
        <f t="shared" ca="1" si="3130"/>
        <v>2730</v>
      </c>
      <c r="E2746" s="3">
        <f t="shared" ca="1" si="3130"/>
        <v>2730</v>
      </c>
      <c r="F2746" s="3">
        <f t="shared" ca="1" si="3130"/>
        <v>2730</v>
      </c>
      <c r="G2746" s="3">
        <f t="shared" ca="1" si="3130"/>
        <v>2730</v>
      </c>
      <c r="H2746" s="3">
        <f t="shared" ca="1" si="3130"/>
        <v>2730</v>
      </c>
      <c r="I2746" s="3">
        <f t="shared" ca="1" si="3130"/>
        <v>2730</v>
      </c>
      <c r="J2746" s="3">
        <f ca="1">COUNTIF($A$2:$A2745,"="&amp;$A2746)+1</f>
        <v>1</v>
      </c>
      <c r="K2746">
        <f t="shared" ca="1" si="3070"/>
        <v>1</v>
      </c>
      <c r="L2746" t="str">
        <f ca="1">IF(M2746,"",
IF(R2746&lt;&gt;".",IF(OR(R2746="@",R2746="X"),"",MID(R2746,1,1)),
IF(OR(OFFSET('map portals'!$A$1,$Q2746,$P2746+1)="#",ISNUMBER(MATCH((P2746+1)*1000+Q2746,$S$2:$S2745,0))),"","0")
&amp;IF(OR(OFFSET('map portals'!$A$1,$Q2746+1,$P2746)="#",ISNUMBER(MATCH(P2746*1000+(Q2746+1),$S$2:$S2745,0))),"","1")
&amp;IF(OR(OFFSET('map portals'!$A$1,$Q2746,$P2746-1)="#",ISNUMBER(MATCH((P2746-1)*1000+Q2746,$S$2:$S2745,0))),"","2")
&amp;IF(OR(OFFSET('map portals'!$A$1,$Q2746-1,$P2746)="#",ISNUMBER(MATCH(P2746*1000+(Q2746-1),$S$2:$S2745,0))),"","3")
))</f>
        <v>1</v>
      </c>
      <c r="M2746" t="b">
        <f ca="1">ISNUMBER(MATCH(S2746,$S$2:$S2745,0))</f>
        <v>0</v>
      </c>
      <c r="N2746">
        <f t="shared" ca="1" si="3071"/>
        <v>103</v>
      </c>
      <c r="O2746">
        <f t="shared" ca="1" si="3072"/>
        <v>120</v>
      </c>
      <c r="P2746">
        <f t="shared" ca="1" si="3073"/>
        <v>103</v>
      </c>
      <c r="Q2746">
        <f t="shared" ca="1" si="3074"/>
        <v>120</v>
      </c>
      <c r="R2746" t="str">
        <f ca="1">OFFSET('map portals'!$A$1,$O2746,$N2746)</f>
        <v>.</v>
      </c>
      <c r="S2746">
        <f t="shared" ca="1" si="3075"/>
        <v>103120</v>
      </c>
      <c r="T2746">
        <f t="shared" ca="1" si="3076"/>
        <v>368</v>
      </c>
    </row>
    <row r="2747" spans="1:20">
      <c r="A2747" s="3">
        <f t="shared" ca="1" si="3067"/>
        <v>2730</v>
      </c>
      <c r="B2747" s="3">
        <f t="shared" ca="1" si="3068"/>
        <v>2731</v>
      </c>
      <c r="C2747" s="3">
        <f t="shared" ref="C2747:I2747" ca="1" si="3131">B2747+IF(0=LEN(OFFSET($L$2,B2747,0)),1,0)</f>
        <v>2732</v>
      </c>
      <c r="D2747" s="3">
        <f t="shared" ca="1" si="3131"/>
        <v>2732</v>
      </c>
      <c r="E2747" s="3">
        <f t="shared" ca="1" si="3131"/>
        <v>2732</v>
      </c>
      <c r="F2747" s="3">
        <f t="shared" ca="1" si="3131"/>
        <v>2732</v>
      </c>
      <c r="G2747" s="3">
        <f t="shared" ca="1" si="3131"/>
        <v>2732</v>
      </c>
      <c r="H2747" s="3">
        <f t="shared" ca="1" si="3131"/>
        <v>2732</v>
      </c>
      <c r="I2747" s="3">
        <f t="shared" ca="1" si="3131"/>
        <v>2732</v>
      </c>
      <c r="J2747" s="3">
        <f ca="1">COUNTIF($A$2:$A2746,"="&amp;$A2747)+1</f>
        <v>2</v>
      </c>
      <c r="K2747">
        <f t="shared" ca="1" si="3070"/>
        <v>3</v>
      </c>
      <c r="L2747" t="str">
        <f ca="1">IF(M2747,"",
IF(R2747&lt;&gt;".",IF(OR(R2747="@",R2747="X"),"",MID(R2747,1,1)),
IF(OR(OFFSET('map portals'!$A$1,$Q2747,$P2747+1)="#",ISNUMBER(MATCH((P2747+1)*1000+Q2747,$S$2:$S2746,0))),"","0")
&amp;IF(OR(OFFSET('map portals'!$A$1,$Q2747+1,$P2747)="#",ISNUMBER(MATCH(P2747*1000+(Q2747+1),$S$2:$S2746,0))),"","1")
&amp;IF(OR(OFFSET('map portals'!$A$1,$Q2747,$P2747-1)="#",ISNUMBER(MATCH((P2747-1)*1000+Q2747,$S$2:$S2746,0))),"","2")
&amp;IF(OR(OFFSET('map portals'!$A$1,$Q2747-1,$P2747)="#",ISNUMBER(MATCH(P2747*1000+(Q2747-1),$S$2:$S2746,0))),"","3")
))</f>
        <v>3</v>
      </c>
      <c r="M2747" t="b">
        <f ca="1">ISNUMBER(MATCH(S2747,$S$2:$S2746,0))</f>
        <v>0</v>
      </c>
      <c r="N2747">
        <f t="shared" ca="1" si="3071"/>
        <v>103</v>
      </c>
      <c r="O2747">
        <f t="shared" ca="1" si="3072"/>
        <v>118</v>
      </c>
      <c r="P2747">
        <f t="shared" ca="1" si="3073"/>
        <v>103</v>
      </c>
      <c r="Q2747">
        <f t="shared" ca="1" si="3074"/>
        <v>118</v>
      </c>
      <c r="R2747" t="str">
        <f ca="1">OFFSET('map portals'!$A$1,$O2747,$N2747)</f>
        <v>.</v>
      </c>
      <c r="S2747">
        <f t="shared" ca="1" si="3075"/>
        <v>103118</v>
      </c>
      <c r="T2747">
        <f t="shared" ca="1" si="3076"/>
        <v>368</v>
      </c>
    </row>
    <row r="2748" spans="1:20">
      <c r="A2748" s="3">
        <f t="shared" ca="1" si="3067"/>
        <v>2732</v>
      </c>
      <c r="B2748" s="3">
        <f t="shared" ca="1" si="3068"/>
        <v>2733</v>
      </c>
      <c r="C2748" s="3">
        <f t="shared" ref="C2748:I2748" ca="1" si="3132">B2748+IF(0=LEN(OFFSET($L$2,B2748,0)),1,0)</f>
        <v>2733</v>
      </c>
      <c r="D2748" s="3">
        <f t="shared" ca="1" si="3132"/>
        <v>2733</v>
      </c>
      <c r="E2748" s="3">
        <f t="shared" ca="1" si="3132"/>
        <v>2733</v>
      </c>
      <c r="F2748" s="3">
        <f t="shared" ca="1" si="3132"/>
        <v>2733</v>
      </c>
      <c r="G2748" s="3">
        <f t="shared" ca="1" si="3132"/>
        <v>2733</v>
      </c>
      <c r="H2748" s="3">
        <f t="shared" ca="1" si="3132"/>
        <v>2733</v>
      </c>
      <c r="I2748" s="3">
        <f t="shared" ca="1" si="3132"/>
        <v>2733</v>
      </c>
      <c r="J2748" s="3">
        <f ca="1">COUNTIF($A$2:$A2747,"="&amp;$A2748)+1</f>
        <v>1</v>
      </c>
      <c r="K2748">
        <f t="shared" ca="1" si="3070"/>
        <v>3</v>
      </c>
      <c r="L2748" t="str">
        <f ca="1">IF(M2748,"",
IF(R2748&lt;&gt;".",IF(OR(R2748="@",R2748="X"),"",MID(R2748,1,1)),
IF(OR(OFFSET('map portals'!$A$1,$Q2748,$P2748+1)="#",ISNUMBER(MATCH((P2748+1)*1000+Q2748,$S$2:$S2747,0))),"","0")
&amp;IF(OR(OFFSET('map portals'!$A$1,$Q2748+1,$P2748)="#",ISNUMBER(MATCH(P2748*1000+(Q2748+1),$S$2:$S2747,0))),"","1")
&amp;IF(OR(OFFSET('map portals'!$A$1,$Q2748,$P2748-1)="#",ISNUMBER(MATCH((P2748-1)*1000+Q2748,$S$2:$S2747,0))),"","2")
&amp;IF(OR(OFFSET('map portals'!$A$1,$Q2748-1,$P2748)="#",ISNUMBER(MATCH(P2748*1000+(Q2748-1),$S$2:$S2747,0))),"","3")
))</f>
        <v>3</v>
      </c>
      <c r="M2748" t="b">
        <f ca="1">ISNUMBER(MATCH(S2748,$S$2:$S2747,0))</f>
        <v>0</v>
      </c>
      <c r="N2748">
        <f t="shared" ca="1" si="3071"/>
        <v>103</v>
      </c>
      <c r="O2748">
        <f t="shared" ca="1" si="3072"/>
        <v>114</v>
      </c>
      <c r="P2748">
        <f t="shared" ca="1" si="3073"/>
        <v>103</v>
      </c>
      <c r="Q2748">
        <f t="shared" ca="1" si="3074"/>
        <v>114</v>
      </c>
      <c r="R2748" t="str">
        <f ca="1">OFFSET('map portals'!$A$1,$O2748,$N2748)</f>
        <v>.</v>
      </c>
      <c r="S2748">
        <f t="shared" ca="1" si="3075"/>
        <v>103114</v>
      </c>
      <c r="T2748">
        <f t="shared" ca="1" si="3076"/>
        <v>368</v>
      </c>
    </row>
    <row r="2749" spans="1:20">
      <c r="A2749" s="3">
        <f t="shared" ca="1" si="3067"/>
        <v>2733</v>
      </c>
      <c r="B2749" s="3">
        <f t="shared" ca="1" si="3068"/>
        <v>2734</v>
      </c>
      <c r="C2749" s="3">
        <f t="shared" ref="C2749:I2749" ca="1" si="3133">B2749+IF(0=LEN(OFFSET($L$2,B2749,0)),1,0)</f>
        <v>2735</v>
      </c>
      <c r="D2749" s="3">
        <f t="shared" ca="1" si="3133"/>
        <v>2736</v>
      </c>
      <c r="E2749" s="3">
        <f t="shared" ca="1" si="3133"/>
        <v>2737</v>
      </c>
      <c r="F2749" s="3">
        <f t="shared" ca="1" si="3133"/>
        <v>2737</v>
      </c>
      <c r="G2749" s="3">
        <f t="shared" ca="1" si="3133"/>
        <v>2737</v>
      </c>
      <c r="H2749" s="3">
        <f t="shared" ca="1" si="3133"/>
        <v>2737</v>
      </c>
      <c r="I2749" s="3">
        <f t="shared" ca="1" si="3133"/>
        <v>2737</v>
      </c>
      <c r="J2749" s="3">
        <f ca="1">COUNTIF($A$2:$A2748,"="&amp;$A2749)+1</f>
        <v>1</v>
      </c>
      <c r="K2749">
        <f t="shared" ca="1" si="3070"/>
        <v>3</v>
      </c>
      <c r="L2749" t="str">
        <f ca="1">IF(M2749,"",
IF(R2749&lt;&gt;".",IF(OR(R2749="@",R2749="X"),"",MID(R2749,1,1)),
IF(OR(OFFSET('map portals'!$A$1,$Q2749,$P2749+1)="#",ISNUMBER(MATCH((P2749+1)*1000+Q2749,$S$2:$S2748,0))),"","0")
&amp;IF(OR(OFFSET('map portals'!$A$1,$Q2749+1,$P2749)="#",ISNUMBER(MATCH(P2749*1000+(Q2749+1),$S$2:$S2748,0))),"","1")
&amp;IF(OR(OFFSET('map portals'!$A$1,$Q2749,$P2749-1)="#",ISNUMBER(MATCH((P2749-1)*1000+Q2749,$S$2:$S2748,0))),"","2")
&amp;IF(OR(OFFSET('map portals'!$A$1,$Q2749-1,$P2749)="#",ISNUMBER(MATCH(P2749*1000+(Q2749-1),$S$2:$S2748,0))),"","3")
))</f>
        <v>3</v>
      </c>
      <c r="M2749" t="b">
        <f ca="1">ISNUMBER(MATCH(S2749,$S$2:$S2748,0))</f>
        <v>0</v>
      </c>
      <c r="N2749">
        <f t="shared" ca="1" si="3071"/>
        <v>101</v>
      </c>
      <c r="O2749">
        <f t="shared" ca="1" si="3072"/>
        <v>112</v>
      </c>
      <c r="P2749">
        <f t="shared" ca="1" si="3073"/>
        <v>101</v>
      </c>
      <c r="Q2749">
        <f t="shared" ca="1" si="3074"/>
        <v>112</v>
      </c>
      <c r="R2749" t="str">
        <f ca="1">OFFSET('map portals'!$A$1,$O2749,$N2749)</f>
        <v>.</v>
      </c>
      <c r="S2749">
        <f t="shared" ca="1" si="3075"/>
        <v>101112</v>
      </c>
      <c r="T2749">
        <f t="shared" ca="1" si="3076"/>
        <v>368</v>
      </c>
    </row>
    <row r="2750" spans="1:20">
      <c r="A2750" s="3">
        <f t="shared" ca="1" si="3067"/>
        <v>2737</v>
      </c>
      <c r="B2750" s="3">
        <f t="shared" ca="1" si="3068"/>
        <v>2737</v>
      </c>
      <c r="C2750" s="3">
        <f t="shared" ref="C2750:I2750" ca="1" si="3134">B2750+IF(0=LEN(OFFSET($L$2,B2750,0)),1,0)</f>
        <v>2737</v>
      </c>
      <c r="D2750" s="3">
        <f t="shared" ca="1" si="3134"/>
        <v>2737</v>
      </c>
      <c r="E2750" s="3">
        <f t="shared" ca="1" si="3134"/>
        <v>2737</v>
      </c>
      <c r="F2750" s="3">
        <f t="shared" ca="1" si="3134"/>
        <v>2737</v>
      </c>
      <c r="G2750" s="3">
        <f t="shared" ca="1" si="3134"/>
        <v>2737</v>
      </c>
      <c r="H2750" s="3">
        <f t="shared" ca="1" si="3134"/>
        <v>2737</v>
      </c>
      <c r="I2750" s="3">
        <f t="shared" ca="1" si="3134"/>
        <v>2737</v>
      </c>
      <c r="J2750" s="3">
        <f ca="1">COUNTIF($A$2:$A2749,"="&amp;$A2750)+1</f>
        <v>1</v>
      </c>
      <c r="K2750">
        <f t="shared" ca="1" si="3070"/>
        <v>0</v>
      </c>
      <c r="L2750" t="str">
        <f ca="1">IF(M2750,"",
IF(R2750&lt;&gt;".",IF(OR(R2750="@",R2750="X"),"",MID(R2750,1,1)),
IF(OR(OFFSET('map portals'!$A$1,$Q2750,$P2750+1)="#",ISNUMBER(MATCH((P2750+1)*1000+Q2750,$S$2:$S2749,0))),"","0")
&amp;IF(OR(OFFSET('map portals'!$A$1,$Q2750+1,$P2750)="#",ISNUMBER(MATCH(P2750*1000+(Q2750+1),$S$2:$S2749,0))),"","1")
&amp;IF(OR(OFFSET('map portals'!$A$1,$Q2750,$P2750-1)="#",ISNUMBER(MATCH((P2750-1)*1000+Q2750,$S$2:$S2749,0))),"","2")
&amp;IF(OR(OFFSET('map portals'!$A$1,$Q2750-1,$P2750)="#",ISNUMBER(MATCH(P2750*1000+(Q2750-1),$S$2:$S2749,0))),"","3")
))</f>
        <v>0</v>
      </c>
      <c r="M2750" t="b">
        <f ca="1">ISNUMBER(MATCH(S2750,$S$2:$S2749,0))</f>
        <v>0</v>
      </c>
      <c r="N2750">
        <f t="shared" ca="1" si="3071"/>
        <v>84</v>
      </c>
      <c r="O2750">
        <f t="shared" ca="1" si="3072"/>
        <v>107</v>
      </c>
      <c r="P2750">
        <f t="shared" ca="1" si="3073"/>
        <v>84</v>
      </c>
      <c r="Q2750">
        <f t="shared" ca="1" si="3074"/>
        <v>107</v>
      </c>
      <c r="R2750" t="str">
        <f ca="1">OFFSET('map portals'!$A$1,$O2750,$N2750)</f>
        <v>.</v>
      </c>
      <c r="S2750">
        <f t="shared" ca="1" si="3075"/>
        <v>84107</v>
      </c>
      <c r="T2750">
        <f t="shared" ca="1" si="3076"/>
        <v>368</v>
      </c>
    </row>
    <row r="2751" spans="1:20">
      <c r="A2751" s="3">
        <f t="shared" ca="1" si="3067"/>
        <v>2737</v>
      </c>
      <c r="B2751" s="3">
        <f t="shared" ca="1" si="3068"/>
        <v>2737</v>
      </c>
      <c r="C2751" s="3">
        <f t="shared" ref="C2751:I2751" ca="1" si="3135">B2751+IF(0=LEN(OFFSET($L$2,B2751,0)),1,0)</f>
        <v>2737</v>
      </c>
      <c r="D2751" s="3">
        <f t="shared" ca="1" si="3135"/>
        <v>2737</v>
      </c>
      <c r="E2751" s="3">
        <f t="shared" ca="1" si="3135"/>
        <v>2737</v>
      </c>
      <c r="F2751" s="3">
        <f t="shared" ca="1" si="3135"/>
        <v>2737</v>
      </c>
      <c r="G2751" s="3">
        <f t="shared" ca="1" si="3135"/>
        <v>2737</v>
      </c>
      <c r="H2751" s="3">
        <f t="shared" ca="1" si="3135"/>
        <v>2737</v>
      </c>
      <c r="I2751" s="3">
        <f t="shared" ca="1" si="3135"/>
        <v>2737</v>
      </c>
      <c r="J2751" s="3">
        <f ca="1">COUNTIF($A$2:$A2750,"="&amp;$A2751)+1</f>
        <v>2</v>
      </c>
      <c r="K2751">
        <f t="shared" ca="1" si="3070"/>
        <v>1</v>
      </c>
      <c r="L2751" t="str">
        <f ca="1">IF(M2751,"",
IF(R2751&lt;&gt;".",IF(OR(R2751="@",R2751="X"),"",MID(R2751,1,1)),
IF(OR(OFFSET('map portals'!$A$1,$Q2751,$P2751+1)="#",ISNUMBER(MATCH((P2751+1)*1000+Q2751,$S$2:$S2750,0))),"","0")
&amp;IF(OR(OFFSET('map portals'!$A$1,$Q2751+1,$P2751)="#",ISNUMBER(MATCH(P2751*1000+(Q2751+1),$S$2:$S2750,0))),"","1")
&amp;IF(OR(OFFSET('map portals'!$A$1,$Q2751,$P2751-1)="#",ISNUMBER(MATCH((P2751-1)*1000+Q2751,$S$2:$S2750,0))),"","2")
&amp;IF(OR(OFFSET('map portals'!$A$1,$Q2751-1,$P2751)="#",ISNUMBER(MATCH(P2751*1000+(Q2751-1),$S$2:$S2750,0))),"","3")
))</f>
        <v>1</v>
      </c>
      <c r="M2751" t="b">
        <f ca="1">ISNUMBER(MATCH(S2751,$S$2:$S2750,0))</f>
        <v>0</v>
      </c>
      <c r="N2751">
        <f t="shared" ca="1" si="3071"/>
        <v>83</v>
      </c>
      <c r="O2751">
        <f t="shared" ca="1" si="3072"/>
        <v>108</v>
      </c>
      <c r="P2751">
        <f t="shared" ca="1" si="3073"/>
        <v>83</v>
      </c>
      <c r="Q2751">
        <f t="shared" ca="1" si="3074"/>
        <v>108</v>
      </c>
      <c r="R2751" t="str">
        <f ca="1">OFFSET('map portals'!$A$1,$O2751,$N2751)</f>
        <v>.</v>
      </c>
      <c r="S2751">
        <f t="shared" ca="1" si="3075"/>
        <v>83108</v>
      </c>
      <c r="T2751">
        <f t="shared" ca="1" si="3076"/>
        <v>368</v>
      </c>
    </row>
    <row r="2752" spans="1:20">
      <c r="A2752" s="3">
        <f t="shared" ca="1" si="3067"/>
        <v>2737</v>
      </c>
      <c r="B2752" s="3">
        <f t="shared" ca="1" si="3068"/>
        <v>2738</v>
      </c>
      <c r="C2752" s="3">
        <f t="shared" ref="C2752:I2752" ca="1" si="3136">B2752+IF(0=LEN(OFFSET($L$2,B2752,0)),1,0)</f>
        <v>2738</v>
      </c>
      <c r="D2752" s="3">
        <f t="shared" ca="1" si="3136"/>
        <v>2738</v>
      </c>
      <c r="E2752" s="3">
        <f t="shared" ca="1" si="3136"/>
        <v>2738</v>
      </c>
      <c r="F2752" s="3">
        <f t="shared" ca="1" si="3136"/>
        <v>2738</v>
      </c>
      <c r="G2752" s="3">
        <f t="shared" ca="1" si="3136"/>
        <v>2738</v>
      </c>
      <c r="H2752" s="3">
        <f t="shared" ca="1" si="3136"/>
        <v>2738</v>
      </c>
      <c r="I2752" s="3">
        <f t="shared" ca="1" si="3136"/>
        <v>2738</v>
      </c>
      <c r="J2752" s="3">
        <f ca="1">COUNTIF($A$2:$A2751,"="&amp;$A2752)+1</f>
        <v>3</v>
      </c>
      <c r="K2752">
        <f t="shared" ca="1" si="3070"/>
        <v>3</v>
      </c>
      <c r="L2752" t="str">
        <f ca="1">IF(M2752,"",
IF(R2752&lt;&gt;".",IF(OR(R2752="@",R2752="X"),"",MID(R2752,1,1)),
IF(OR(OFFSET('map portals'!$A$1,$Q2752,$P2752+1)="#",ISNUMBER(MATCH((P2752+1)*1000+Q2752,$S$2:$S2751,0))),"","0")
&amp;IF(OR(OFFSET('map portals'!$A$1,$Q2752+1,$P2752)="#",ISNUMBER(MATCH(P2752*1000+(Q2752+1),$S$2:$S2751,0))),"","1")
&amp;IF(OR(OFFSET('map portals'!$A$1,$Q2752,$P2752-1)="#",ISNUMBER(MATCH((P2752-1)*1000+Q2752,$S$2:$S2751,0))),"","2")
&amp;IF(OR(OFFSET('map portals'!$A$1,$Q2752-1,$P2752)="#",ISNUMBER(MATCH(P2752*1000+(Q2752-1),$S$2:$S2751,0))),"","3")
))</f>
        <v>3</v>
      </c>
      <c r="M2752" t="b">
        <f ca="1">ISNUMBER(MATCH(S2752,$S$2:$S2751,0))</f>
        <v>0</v>
      </c>
      <c r="N2752">
        <f t="shared" ca="1" si="3071"/>
        <v>83</v>
      </c>
      <c r="O2752">
        <f t="shared" ca="1" si="3072"/>
        <v>106</v>
      </c>
      <c r="P2752">
        <f t="shared" ca="1" si="3073"/>
        <v>83</v>
      </c>
      <c r="Q2752">
        <f t="shared" ca="1" si="3074"/>
        <v>106</v>
      </c>
      <c r="R2752" t="str">
        <f ca="1">OFFSET('map portals'!$A$1,$O2752,$N2752)</f>
        <v>.</v>
      </c>
      <c r="S2752">
        <f t="shared" ca="1" si="3075"/>
        <v>83106</v>
      </c>
      <c r="T2752">
        <f t="shared" ca="1" si="3076"/>
        <v>368</v>
      </c>
    </row>
    <row r="2753" spans="1:20">
      <c r="A2753" s="3">
        <f t="shared" ca="1" si="3067"/>
        <v>2738</v>
      </c>
      <c r="B2753" s="3">
        <f t="shared" ca="1" si="3068"/>
        <v>2738</v>
      </c>
      <c r="C2753" s="3">
        <f t="shared" ref="C2753:I2753" ca="1" si="3137">B2753+IF(0=LEN(OFFSET($L$2,B2753,0)),1,0)</f>
        <v>2738</v>
      </c>
      <c r="D2753" s="3">
        <f t="shared" ca="1" si="3137"/>
        <v>2738</v>
      </c>
      <c r="E2753" s="3">
        <f t="shared" ca="1" si="3137"/>
        <v>2738</v>
      </c>
      <c r="F2753" s="3">
        <f t="shared" ca="1" si="3137"/>
        <v>2738</v>
      </c>
      <c r="G2753" s="3">
        <f t="shared" ca="1" si="3137"/>
        <v>2738</v>
      </c>
      <c r="H2753" s="3">
        <f t="shared" ca="1" si="3137"/>
        <v>2738</v>
      </c>
      <c r="I2753" s="3">
        <f t="shared" ca="1" si="3137"/>
        <v>2738</v>
      </c>
      <c r="J2753" s="3">
        <f ca="1">COUNTIF($A$2:$A2752,"="&amp;$A2753)+1</f>
        <v>1</v>
      </c>
      <c r="K2753">
        <f t="shared" ca="1" si="3070"/>
        <v>0</v>
      </c>
      <c r="L2753" t="str">
        <f ca="1">IF(M2753,"",
IF(R2753&lt;&gt;".",IF(OR(R2753="@",R2753="X"),"",MID(R2753,1,1)),
IF(OR(OFFSET('map portals'!$A$1,$Q2753,$P2753+1)="#",ISNUMBER(MATCH((P2753+1)*1000+Q2753,$S$2:$S2752,0))),"","0")
&amp;IF(OR(OFFSET('map portals'!$A$1,$Q2753+1,$P2753)="#",ISNUMBER(MATCH(P2753*1000+(Q2753+1),$S$2:$S2752,0))),"","1")
&amp;IF(OR(OFFSET('map portals'!$A$1,$Q2753,$P2753-1)="#",ISNUMBER(MATCH((P2753-1)*1000+Q2753,$S$2:$S2752,0))),"","2")
&amp;IF(OR(OFFSET('map portals'!$A$1,$Q2753-1,$P2753)="#",ISNUMBER(MATCH(P2753*1000+(Q2753-1),$S$2:$S2752,0))),"","3")
))</f>
        <v>0</v>
      </c>
      <c r="M2753" t="b">
        <f ca="1">ISNUMBER(MATCH(S2753,$S$2:$S2752,0))</f>
        <v>0</v>
      </c>
      <c r="N2753">
        <f t="shared" ca="1" si="3071"/>
        <v>80</v>
      </c>
      <c r="O2753">
        <f t="shared" ca="1" si="3072"/>
        <v>103</v>
      </c>
      <c r="P2753">
        <f t="shared" ca="1" si="3073"/>
        <v>80</v>
      </c>
      <c r="Q2753">
        <f t="shared" ca="1" si="3074"/>
        <v>103</v>
      </c>
      <c r="R2753" t="str">
        <f ca="1">OFFSET('map portals'!$A$1,$O2753,$N2753)</f>
        <v>.</v>
      </c>
      <c r="S2753">
        <f t="shared" ca="1" si="3075"/>
        <v>80103</v>
      </c>
      <c r="T2753">
        <f t="shared" ca="1" si="3076"/>
        <v>368</v>
      </c>
    </row>
    <row r="2754" spans="1:20">
      <c r="A2754" s="3">
        <f t="shared" ca="1" si="3067"/>
        <v>2738</v>
      </c>
      <c r="B2754" s="3">
        <f t="shared" ca="1" si="3068"/>
        <v>2739</v>
      </c>
      <c r="C2754" s="3">
        <f t="shared" ref="C2754:I2754" ca="1" si="3138">B2754+IF(0=LEN(OFFSET($L$2,B2754,0)),1,0)</f>
        <v>2740</v>
      </c>
      <c r="D2754" s="3">
        <f t="shared" ca="1" si="3138"/>
        <v>2740</v>
      </c>
      <c r="E2754" s="3">
        <f t="shared" ca="1" si="3138"/>
        <v>2740</v>
      </c>
      <c r="F2754" s="3">
        <f t="shared" ca="1" si="3138"/>
        <v>2740</v>
      </c>
      <c r="G2754" s="3">
        <f t="shared" ca="1" si="3138"/>
        <v>2740</v>
      </c>
      <c r="H2754" s="3">
        <f t="shared" ca="1" si="3138"/>
        <v>2740</v>
      </c>
      <c r="I2754" s="3">
        <f t="shared" ca="1" si="3138"/>
        <v>2740</v>
      </c>
      <c r="J2754" s="3">
        <f ca="1">COUNTIF($A$2:$A2753,"="&amp;$A2754)+1</f>
        <v>2</v>
      </c>
      <c r="K2754">
        <f t="shared" ca="1" si="3070"/>
        <v>1</v>
      </c>
      <c r="L2754" t="str">
        <f ca="1">IF(M2754,"",
IF(R2754&lt;&gt;".",IF(OR(R2754="@",R2754="X"),"",MID(R2754,1,1)),
IF(OR(OFFSET('map portals'!$A$1,$Q2754,$P2754+1)="#",ISNUMBER(MATCH((P2754+1)*1000+Q2754,$S$2:$S2753,0))),"","0")
&amp;IF(OR(OFFSET('map portals'!$A$1,$Q2754+1,$P2754)="#",ISNUMBER(MATCH(P2754*1000+(Q2754+1),$S$2:$S2753,0))),"","1")
&amp;IF(OR(OFFSET('map portals'!$A$1,$Q2754,$P2754-1)="#",ISNUMBER(MATCH((P2754-1)*1000+Q2754,$S$2:$S2753,0))),"","2")
&amp;IF(OR(OFFSET('map portals'!$A$1,$Q2754-1,$P2754)="#",ISNUMBER(MATCH(P2754*1000+(Q2754-1),$S$2:$S2753,0))),"","3")
))</f>
        <v>1</v>
      </c>
      <c r="M2754" t="b">
        <f ca="1">ISNUMBER(MATCH(S2754,$S$2:$S2753,0))</f>
        <v>0</v>
      </c>
      <c r="N2754">
        <f t="shared" ca="1" si="3071"/>
        <v>79</v>
      </c>
      <c r="O2754">
        <f t="shared" ca="1" si="3072"/>
        <v>104</v>
      </c>
      <c r="P2754">
        <f t="shared" ca="1" si="3073"/>
        <v>79</v>
      </c>
      <c r="Q2754">
        <f t="shared" ca="1" si="3074"/>
        <v>104</v>
      </c>
      <c r="R2754" t="str">
        <f ca="1">OFFSET('map portals'!$A$1,$O2754,$N2754)</f>
        <v>.</v>
      </c>
      <c r="S2754">
        <f t="shared" ca="1" si="3075"/>
        <v>79104</v>
      </c>
      <c r="T2754">
        <f t="shared" ca="1" si="3076"/>
        <v>368</v>
      </c>
    </row>
    <row r="2755" spans="1:20">
      <c r="A2755" s="3">
        <f t="shared" ca="1" si="3067"/>
        <v>2740</v>
      </c>
      <c r="B2755" s="3">
        <f t="shared" ca="1" si="3068"/>
        <v>2741</v>
      </c>
      <c r="C2755" s="3">
        <f t="shared" ref="C2755:I2755" ca="1" si="3139">B2755+IF(0=LEN(OFFSET($L$2,B2755,0)),1,0)</f>
        <v>2741</v>
      </c>
      <c r="D2755" s="3">
        <f t="shared" ca="1" si="3139"/>
        <v>2741</v>
      </c>
      <c r="E2755" s="3">
        <f t="shared" ca="1" si="3139"/>
        <v>2741</v>
      </c>
      <c r="F2755" s="3">
        <f t="shared" ca="1" si="3139"/>
        <v>2741</v>
      </c>
      <c r="G2755" s="3">
        <f t="shared" ca="1" si="3139"/>
        <v>2741</v>
      </c>
      <c r="H2755" s="3">
        <f t="shared" ca="1" si="3139"/>
        <v>2741</v>
      </c>
      <c r="I2755" s="3">
        <f t="shared" ca="1" si="3139"/>
        <v>2741</v>
      </c>
      <c r="J2755" s="3">
        <f ca="1">COUNTIF($A$2:$A2754,"="&amp;$A2755)+1</f>
        <v>1</v>
      </c>
      <c r="K2755">
        <f t="shared" ca="1" si="3070"/>
        <v>1</v>
      </c>
      <c r="L2755" t="str">
        <f ca="1">IF(M2755,"",
IF(R2755&lt;&gt;".",IF(OR(R2755="@",R2755="X"),"",MID(R2755,1,1)),
IF(OR(OFFSET('map portals'!$A$1,$Q2755,$P2755+1)="#",ISNUMBER(MATCH((P2755+1)*1000+Q2755,$S$2:$S2754,0))),"","0")
&amp;IF(OR(OFFSET('map portals'!$A$1,$Q2755+1,$P2755)="#",ISNUMBER(MATCH(P2755*1000+(Q2755+1),$S$2:$S2754,0))),"","1")
&amp;IF(OR(OFFSET('map portals'!$A$1,$Q2755,$P2755-1)="#",ISNUMBER(MATCH((P2755-1)*1000+Q2755,$S$2:$S2754,0))),"","2")
&amp;IF(OR(OFFSET('map portals'!$A$1,$Q2755-1,$P2755)="#",ISNUMBER(MATCH(P2755*1000+(Q2755-1),$S$2:$S2754,0))),"","3")
))</f>
        <v>2</v>
      </c>
      <c r="M2755" t="b">
        <f ca="1">ISNUMBER(MATCH(S2755,$S$2:$S2754,0))</f>
        <v>0</v>
      </c>
      <c r="N2755">
        <f t="shared" ca="1" si="3071"/>
        <v>23</v>
      </c>
      <c r="O2755">
        <f t="shared" ca="1" si="3072"/>
        <v>93</v>
      </c>
      <c r="P2755">
        <f t="shared" ca="1" si="3073"/>
        <v>23</v>
      </c>
      <c r="Q2755">
        <f t="shared" ca="1" si="3074"/>
        <v>93</v>
      </c>
      <c r="R2755" t="str">
        <f ca="1">OFFSET('map portals'!$A$1,$O2755,$N2755)</f>
        <v>.</v>
      </c>
      <c r="S2755">
        <f t="shared" ca="1" si="3075"/>
        <v>23093</v>
      </c>
      <c r="T2755">
        <f t="shared" ca="1" si="3076"/>
        <v>368</v>
      </c>
    </row>
    <row r="2756" spans="1:20">
      <c r="A2756" s="3">
        <f t="shared" ref="A2756:A2819" ca="1" si="3140">I2755</f>
        <v>2741</v>
      </c>
      <c r="B2756" s="3">
        <f t="shared" ref="B2756:B2819" ca="1" si="3141">A2756+IF(J2756=LEN(OFFSET($L$2,$A2756,0)),1,0)</f>
        <v>2742</v>
      </c>
      <c r="C2756" s="3">
        <f t="shared" ref="C2756:I2756" ca="1" si="3142">B2756+IF(0=LEN(OFFSET($L$2,B2756,0)),1,0)</f>
        <v>2742</v>
      </c>
      <c r="D2756" s="3">
        <f t="shared" ca="1" si="3142"/>
        <v>2742</v>
      </c>
      <c r="E2756" s="3">
        <f t="shared" ca="1" si="3142"/>
        <v>2742</v>
      </c>
      <c r="F2756" s="3">
        <f t="shared" ca="1" si="3142"/>
        <v>2742</v>
      </c>
      <c r="G2756" s="3">
        <f t="shared" ca="1" si="3142"/>
        <v>2742</v>
      </c>
      <c r="H2756" s="3">
        <f t="shared" ca="1" si="3142"/>
        <v>2742</v>
      </c>
      <c r="I2756" s="3">
        <f t="shared" ca="1" si="3142"/>
        <v>2742</v>
      </c>
      <c r="J2756" s="3">
        <f ca="1">COUNTIF($A$2:$A2755,"="&amp;$A2756)+1</f>
        <v>1</v>
      </c>
      <c r="K2756">
        <f t="shared" ref="K2756:K2819" ca="1" si="3143">INT(MID(OFFSET($L$2,$A2756,0),$J2756,1))</f>
        <v>1</v>
      </c>
      <c r="L2756" t="str">
        <f ca="1">IF(M2756,"",
IF(R2756&lt;&gt;".",IF(OR(R2756="@",R2756="X"),"",MID(R2756,1,1)),
IF(OR(OFFSET('map portals'!$A$1,$Q2756,$P2756+1)="#",ISNUMBER(MATCH((P2756+1)*1000+Q2756,$S$2:$S2755,0))),"","0")
&amp;IF(OR(OFFSET('map portals'!$A$1,$Q2756+1,$P2756)="#",ISNUMBER(MATCH(P2756*1000+(Q2756+1),$S$2:$S2755,0))),"","1")
&amp;IF(OR(OFFSET('map portals'!$A$1,$Q2756,$P2756-1)="#",ISNUMBER(MATCH((P2756-1)*1000+Q2756,$S$2:$S2755,0))),"","2")
&amp;IF(OR(OFFSET('map portals'!$A$1,$Q2756-1,$P2756)="#",ISNUMBER(MATCH(P2756*1000+(Q2756-1),$S$2:$S2755,0))),"","3")
))</f>
        <v/>
      </c>
      <c r="M2756" t="b">
        <f ca="1">ISNUMBER(MATCH(S2756,$S$2:$S2755,0))</f>
        <v>0</v>
      </c>
      <c r="N2756">
        <f t="shared" ref="N2756:N2819" ca="1" si="3144">OFFSET($P$2,$A2756,0)+CHOOSE(K2756+1,1,0,-1,0)</f>
        <v>15</v>
      </c>
      <c r="O2756">
        <f t="shared" ref="O2756:O2819" ca="1" si="3145">OFFSET($Q$2,$A2756,0)+CHOOSE(K2756+1,0,1,0,-1)</f>
        <v>89</v>
      </c>
      <c r="P2756">
        <f t="shared" ref="P2756:P2819" ca="1" si="3146">IF(OR($R2756=".",$R2756="X",$R2756="@"),N2756,INT(MID($R2756,2,4)))</f>
        <v>15</v>
      </c>
      <c r="Q2756">
        <f t="shared" ref="Q2756:Q2819" ca="1" si="3147">IF(OR($R2756=".",$R2756="X",$R2756="@"),O2756,INT(MID($R2756,6,4)))</f>
        <v>89</v>
      </c>
      <c r="R2756" t="str">
        <f ca="1">OFFSET('map portals'!$A$1,$O2756,$N2756)</f>
        <v>.</v>
      </c>
      <c r="S2756">
        <f t="shared" ref="S2756:S2819" ca="1" si="3148">P2756*1000+Q2756</f>
        <v>15089</v>
      </c>
      <c r="T2756">
        <f t="shared" ref="T2756:T2819" ca="1" si="3149">OFFSET($T$2,$A2756,0)+1</f>
        <v>368</v>
      </c>
    </row>
    <row r="2757" spans="1:20">
      <c r="A2757" s="3">
        <f t="shared" ca="1" si="3140"/>
        <v>2742</v>
      </c>
      <c r="B2757" s="3">
        <f t="shared" ca="1" si="3141"/>
        <v>2743</v>
      </c>
      <c r="C2757" s="3">
        <f t="shared" ref="C2757:I2757" ca="1" si="3150">B2757+IF(0=LEN(OFFSET($L$2,B2757,0)),1,0)</f>
        <v>2743</v>
      </c>
      <c r="D2757" s="3">
        <f t="shared" ca="1" si="3150"/>
        <v>2743</v>
      </c>
      <c r="E2757" s="3">
        <f t="shared" ca="1" si="3150"/>
        <v>2743</v>
      </c>
      <c r="F2757" s="3">
        <f t="shared" ca="1" si="3150"/>
        <v>2743</v>
      </c>
      <c r="G2757" s="3">
        <f t="shared" ca="1" si="3150"/>
        <v>2743</v>
      </c>
      <c r="H2757" s="3">
        <f t="shared" ca="1" si="3150"/>
        <v>2743</v>
      </c>
      <c r="I2757" s="3">
        <f t="shared" ca="1" si="3150"/>
        <v>2743</v>
      </c>
      <c r="J2757" s="3">
        <f ca="1">COUNTIF($A$2:$A2756,"="&amp;$A2757)+1</f>
        <v>1</v>
      </c>
      <c r="K2757">
        <f t="shared" ca="1" si="3143"/>
        <v>2</v>
      </c>
      <c r="L2757" t="str">
        <f ca="1">IF(M2757,"",
IF(R2757&lt;&gt;".",IF(OR(R2757="@",R2757="X"),"",MID(R2757,1,1)),
IF(OR(OFFSET('map portals'!$A$1,$Q2757,$P2757+1)="#",ISNUMBER(MATCH((P2757+1)*1000+Q2757,$S$2:$S2756,0))),"","0")
&amp;IF(OR(OFFSET('map portals'!$A$1,$Q2757+1,$P2757)="#",ISNUMBER(MATCH(P2757*1000+(Q2757+1),$S$2:$S2756,0))),"","1")
&amp;IF(OR(OFFSET('map portals'!$A$1,$Q2757,$P2757-1)="#",ISNUMBER(MATCH((P2757-1)*1000+Q2757,$S$2:$S2756,0))),"","2")
&amp;IF(OR(OFFSET('map portals'!$A$1,$Q2757-1,$P2757)="#",ISNUMBER(MATCH(P2757*1000+(Q2757-1),$S$2:$S2756,0))),"","3")
))</f>
        <v>12</v>
      </c>
      <c r="M2757" t="b">
        <f ca="1">ISNUMBER(MATCH(S2757,$S$2:$S2756,0))</f>
        <v>0</v>
      </c>
      <c r="N2757">
        <f t="shared" ca="1" si="3144"/>
        <v>13</v>
      </c>
      <c r="O2757">
        <f t="shared" ca="1" si="3145"/>
        <v>87</v>
      </c>
      <c r="P2757">
        <f t="shared" ca="1" si="3146"/>
        <v>13</v>
      </c>
      <c r="Q2757">
        <f t="shared" ca="1" si="3147"/>
        <v>87</v>
      </c>
      <c r="R2757" t="str">
        <f ca="1">OFFSET('map portals'!$A$1,$O2757,$N2757)</f>
        <v>.</v>
      </c>
      <c r="S2757">
        <f t="shared" ca="1" si="3148"/>
        <v>13087</v>
      </c>
      <c r="T2757">
        <f t="shared" ca="1" si="3149"/>
        <v>368</v>
      </c>
    </row>
    <row r="2758" spans="1:20">
      <c r="A2758" s="3">
        <f t="shared" ca="1" si="3140"/>
        <v>2743</v>
      </c>
      <c r="B2758" s="3">
        <f t="shared" ca="1" si="3141"/>
        <v>2744</v>
      </c>
      <c r="C2758" s="3">
        <f t="shared" ref="C2758:I2758" ca="1" si="3151">B2758+IF(0=LEN(OFFSET($L$2,B2758,0)),1,0)</f>
        <v>2744</v>
      </c>
      <c r="D2758" s="3">
        <f t="shared" ca="1" si="3151"/>
        <v>2744</v>
      </c>
      <c r="E2758" s="3">
        <f t="shared" ca="1" si="3151"/>
        <v>2744</v>
      </c>
      <c r="F2758" s="3">
        <f t="shared" ca="1" si="3151"/>
        <v>2744</v>
      </c>
      <c r="G2758" s="3">
        <f t="shared" ca="1" si="3151"/>
        <v>2744</v>
      </c>
      <c r="H2758" s="3">
        <f t="shared" ca="1" si="3151"/>
        <v>2744</v>
      </c>
      <c r="I2758" s="3">
        <f t="shared" ca="1" si="3151"/>
        <v>2744</v>
      </c>
      <c r="J2758" s="3">
        <f ca="1">COUNTIF($A$2:$A2757,"="&amp;$A2758)+1</f>
        <v>1</v>
      </c>
      <c r="K2758">
        <f t="shared" ca="1" si="3143"/>
        <v>3</v>
      </c>
      <c r="L2758" t="str">
        <f ca="1">IF(M2758,"",
IF(R2758&lt;&gt;".",IF(OR(R2758="@",R2758="X"),"",MID(R2758,1,1)),
IF(OR(OFFSET('map portals'!$A$1,$Q2758,$P2758+1)="#",ISNUMBER(MATCH((P2758+1)*1000+Q2758,$S$2:$S2757,0))),"","0")
&amp;IF(OR(OFFSET('map portals'!$A$1,$Q2758+1,$P2758)="#",ISNUMBER(MATCH(P2758*1000+(Q2758+1),$S$2:$S2757,0))),"","1")
&amp;IF(OR(OFFSET('map portals'!$A$1,$Q2758,$P2758-1)="#",ISNUMBER(MATCH((P2758-1)*1000+Q2758,$S$2:$S2757,0))),"","2")
&amp;IF(OR(OFFSET('map portals'!$A$1,$Q2758-1,$P2758)="#",ISNUMBER(MATCH(P2758*1000+(Q2758-1),$S$2:$S2757,0))),"","3")
))</f>
        <v>2</v>
      </c>
      <c r="M2758" t="b">
        <f ca="1">ISNUMBER(MATCH(S2758,$S$2:$S2757,0))</f>
        <v>0</v>
      </c>
      <c r="N2758">
        <f t="shared" ca="1" si="3144"/>
        <v>17</v>
      </c>
      <c r="O2758">
        <f t="shared" ca="1" si="3145"/>
        <v>83</v>
      </c>
      <c r="P2758">
        <f t="shared" ca="1" si="3146"/>
        <v>17</v>
      </c>
      <c r="Q2758">
        <f t="shared" ca="1" si="3147"/>
        <v>83</v>
      </c>
      <c r="R2758" t="str">
        <f ca="1">OFFSET('map portals'!$A$1,$O2758,$N2758)</f>
        <v>.</v>
      </c>
      <c r="S2758">
        <f t="shared" ca="1" si="3148"/>
        <v>17083</v>
      </c>
      <c r="T2758">
        <f t="shared" ca="1" si="3149"/>
        <v>368</v>
      </c>
    </row>
    <row r="2759" spans="1:20">
      <c r="A2759" s="3">
        <f t="shared" ca="1" si="3140"/>
        <v>2744</v>
      </c>
      <c r="B2759" s="3">
        <f t="shared" ca="1" si="3141"/>
        <v>2745</v>
      </c>
      <c r="C2759" s="3">
        <f t="shared" ref="C2759:I2759" ca="1" si="3152">B2759+IF(0=LEN(OFFSET($L$2,B2759,0)),1,0)</f>
        <v>2745</v>
      </c>
      <c r="D2759" s="3">
        <f t="shared" ca="1" si="3152"/>
        <v>2745</v>
      </c>
      <c r="E2759" s="3">
        <f t="shared" ca="1" si="3152"/>
        <v>2745</v>
      </c>
      <c r="F2759" s="3">
        <f t="shared" ca="1" si="3152"/>
        <v>2745</v>
      </c>
      <c r="G2759" s="3">
        <f t="shared" ca="1" si="3152"/>
        <v>2745</v>
      </c>
      <c r="H2759" s="3">
        <f t="shared" ca="1" si="3152"/>
        <v>2745</v>
      </c>
      <c r="I2759" s="3">
        <f t="shared" ca="1" si="3152"/>
        <v>2745</v>
      </c>
      <c r="J2759" s="3">
        <f ca="1">COUNTIF($A$2:$A2758,"="&amp;$A2759)+1</f>
        <v>1</v>
      </c>
      <c r="K2759">
        <f t="shared" ca="1" si="3143"/>
        <v>1</v>
      </c>
      <c r="L2759" t="str">
        <f ca="1">IF(M2759,"",
IF(R2759&lt;&gt;".",IF(OR(R2759="@",R2759="X"),"",MID(R2759,1,1)),
IF(OR(OFFSET('map portals'!$A$1,$Q2759,$P2759+1)="#",ISNUMBER(MATCH((P2759+1)*1000+Q2759,$S$2:$S2758,0))),"","0")
&amp;IF(OR(OFFSET('map portals'!$A$1,$Q2759+1,$P2759)="#",ISNUMBER(MATCH(P2759*1000+(Q2759+1),$S$2:$S2758,0))),"","1")
&amp;IF(OR(OFFSET('map portals'!$A$1,$Q2759,$P2759-1)="#",ISNUMBER(MATCH((P2759-1)*1000+Q2759,$S$2:$S2758,0))),"","2")
&amp;IF(OR(OFFSET('map portals'!$A$1,$Q2759-1,$P2759)="#",ISNUMBER(MATCH(P2759*1000+(Q2759-1),$S$2:$S2758,0))),"","3")
))</f>
        <v>0</v>
      </c>
      <c r="M2759" t="b">
        <f ca="1">ISNUMBER(MATCH(S2759,$S$2:$S2758,0))</f>
        <v>0</v>
      </c>
      <c r="N2759">
        <f t="shared" ca="1" si="3144"/>
        <v>103</v>
      </c>
      <c r="O2759">
        <f t="shared" ca="1" si="3145"/>
        <v>121</v>
      </c>
      <c r="P2759">
        <f t="shared" ca="1" si="3146"/>
        <v>103</v>
      </c>
      <c r="Q2759">
        <f t="shared" ca="1" si="3147"/>
        <v>121</v>
      </c>
      <c r="R2759" t="str">
        <f ca="1">OFFSET('map portals'!$A$1,$O2759,$N2759)</f>
        <v>.</v>
      </c>
      <c r="S2759">
        <f t="shared" ca="1" si="3148"/>
        <v>103121</v>
      </c>
      <c r="T2759">
        <f t="shared" ca="1" si="3149"/>
        <v>369</v>
      </c>
    </row>
    <row r="2760" spans="1:20">
      <c r="A2760" s="3">
        <f t="shared" ca="1" si="3140"/>
        <v>2745</v>
      </c>
      <c r="B2760" s="3">
        <f t="shared" ca="1" si="3141"/>
        <v>2746</v>
      </c>
      <c r="C2760" s="3">
        <f t="shared" ref="C2760:I2760" ca="1" si="3153">B2760+IF(0=LEN(OFFSET($L$2,B2760,0)),1,0)</f>
        <v>2746</v>
      </c>
      <c r="D2760" s="3">
        <f t="shared" ca="1" si="3153"/>
        <v>2746</v>
      </c>
      <c r="E2760" s="3">
        <f t="shared" ca="1" si="3153"/>
        <v>2746</v>
      </c>
      <c r="F2760" s="3">
        <f t="shared" ca="1" si="3153"/>
        <v>2746</v>
      </c>
      <c r="G2760" s="3">
        <f t="shared" ca="1" si="3153"/>
        <v>2746</v>
      </c>
      <c r="H2760" s="3">
        <f t="shared" ca="1" si="3153"/>
        <v>2746</v>
      </c>
      <c r="I2760" s="3">
        <f t="shared" ca="1" si="3153"/>
        <v>2746</v>
      </c>
      <c r="J2760" s="3">
        <f ca="1">COUNTIF($A$2:$A2759,"="&amp;$A2760)+1</f>
        <v>1</v>
      </c>
      <c r="K2760">
        <f t="shared" ca="1" si="3143"/>
        <v>3</v>
      </c>
      <c r="L2760" t="str">
        <f ca="1">IF(M2760,"",
IF(R2760&lt;&gt;".",IF(OR(R2760="@",R2760="X"),"",MID(R2760,1,1)),
IF(OR(OFFSET('map portals'!$A$1,$Q2760,$P2760+1)="#",ISNUMBER(MATCH((P2760+1)*1000+Q2760,$S$2:$S2759,0))),"","0")
&amp;IF(OR(OFFSET('map portals'!$A$1,$Q2760+1,$P2760)="#",ISNUMBER(MATCH(P2760*1000+(Q2760+1),$S$2:$S2759,0))),"","1")
&amp;IF(OR(OFFSET('map portals'!$A$1,$Q2760,$P2760-1)="#",ISNUMBER(MATCH((P2760-1)*1000+Q2760,$S$2:$S2759,0))),"","2")
&amp;IF(OR(OFFSET('map portals'!$A$1,$Q2760-1,$P2760)="#",ISNUMBER(MATCH(P2760*1000+(Q2760-1),$S$2:$S2759,0))),"","3")
))</f>
        <v/>
      </c>
      <c r="M2760" t="b">
        <f ca="1">ISNUMBER(MATCH(S2760,$S$2:$S2759,0))</f>
        <v>0</v>
      </c>
      <c r="N2760">
        <f t="shared" ca="1" si="3144"/>
        <v>103</v>
      </c>
      <c r="O2760">
        <f t="shared" ca="1" si="3145"/>
        <v>117</v>
      </c>
      <c r="P2760">
        <f t="shared" ca="1" si="3146"/>
        <v>103</v>
      </c>
      <c r="Q2760">
        <f t="shared" ca="1" si="3147"/>
        <v>117</v>
      </c>
      <c r="R2760" t="str">
        <f ca="1">OFFSET('map portals'!$A$1,$O2760,$N2760)</f>
        <v>.</v>
      </c>
      <c r="S2760">
        <f t="shared" ca="1" si="3148"/>
        <v>103117</v>
      </c>
      <c r="T2760">
        <f t="shared" ca="1" si="3149"/>
        <v>369</v>
      </c>
    </row>
    <row r="2761" spans="1:20">
      <c r="A2761" s="3">
        <f t="shared" ca="1" si="3140"/>
        <v>2746</v>
      </c>
      <c r="B2761" s="3">
        <f t="shared" ca="1" si="3141"/>
        <v>2747</v>
      </c>
      <c r="C2761" s="3">
        <f t="shared" ref="C2761:I2761" ca="1" si="3154">B2761+IF(0=LEN(OFFSET($L$2,B2761,0)),1,0)</f>
        <v>2747</v>
      </c>
      <c r="D2761" s="3">
        <f t="shared" ca="1" si="3154"/>
        <v>2747</v>
      </c>
      <c r="E2761" s="3">
        <f t="shared" ca="1" si="3154"/>
        <v>2747</v>
      </c>
      <c r="F2761" s="3">
        <f t="shared" ca="1" si="3154"/>
        <v>2747</v>
      </c>
      <c r="G2761" s="3">
        <f t="shared" ca="1" si="3154"/>
        <v>2747</v>
      </c>
      <c r="H2761" s="3">
        <f t="shared" ca="1" si="3154"/>
        <v>2747</v>
      </c>
      <c r="I2761" s="3">
        <f t="shared" ca="1" si="3154"/>
        <v>2747</v>
      </c>
      <c r="J2761" s="3">
        <f ca="1">COUNTIF($A$2:$A2760,"="&amp;$A2761)+1</f>
        <v>1</v>
      </c>
      <c r="K2761">
        <f t="shared" ca="1" si="3143"/>
        <v>3</v>
      </c>
      <c r="L2761" t="str">
        <f ca="1">IF(M2761,"",
IF(R2761&lt;&gt;".",IF(OR(R2761="@",R2761="X"),"",MID(R2761,1,1)),
IF(OR(OFFSET('map portals'!$A$1,$Q2761,$P2761+1)="#",ISNUMBER(MATCH((P2761+1)*1000+Q2761,$S$2:$S2760,0))),"","0")
&amp;IF(OR(OFFSET('map portals'!$A$1,$Q2761+1,$P2761)="#",ISNUMBER(MATCH(P2761*1000+(Q2761+1),$S$2:$S2760,0))),"","1")
&amp;IF(OR(OFFSET('map portals'!$A$1,$Q2761,$P2761-1)="#",ISNUMBER(MATCH((P2761-1)*1000+Q2761,$S$2:$S2760,0))),"","2")
&amp;IF(OR(OFFSET('map portals'!$A$1,$Q2761-1,$P2761)="#",ISNUMBER(MATCH(P2761*1000+(Q2761-1),$S$2:$S2760,0))),"","3")
))</f>
        <v/>
      </c>
      <c r="M2761" t="b">
        <f ca="1">ISNUMBER(MATCH(S2761,$S$2:$S2760,0))</f>
        <v>0</v>
      </c>
      <c r="N2761">
        <f t="shared" ca="1" si="3144"/>
        <v>103</v>
      </c>
      <c r="O2761">
        <f t="shared" ca="1" si="3145"/>
        <v>113</v>
      </c>
      <c r="P2761">
        <f t="shared" ca="1" si="3146"/>
        <v>103</v>
      </c>
      <c r="Q2761">
        <f t="shared" ca="1" si="3147"/>
        <v>113</v>
      </c>
      <c r="R2761" t="str">
        <f ca="1">OFFSET('map portals'!$A$1,$O2761,$N2761)</f>
        <v>.</v>
      </c>
      <c r="S2761">
        <f t="shared" ca="1" si="3148"/>
        <v>103113</v>
      </c>
      <c r="T2761">
        <f t="shared" ca="1" si="3149"/>
        <v>369</v>
      </c>
    </row>
    <row r="2762" spans="1:20">
      <c r="A2762" s="3">
        <f t="shared" ca="1" si="3140"/>
        <v>2747</v>
      </c>
      <c r="B2762" s="3">
        <f t="shared" ca="1" si="3141"/>
        <v>2748</v>
      </c>
      <c r="C2762" s="3">
        <f t="shared" ref="C2762:I2762" ca="1" si="3155">B2762+IF(0=LEN(OFFSET($L$2,B2762,0)),1,0)</f>
        <v>2748</v>
      </c>
      <c r="D2762" s="3">
        <f t="shared" ca="1" si="3155"/>
        <v>2748</v>
      </c>
      <c r="E2762" s="3">
        <f t="shared" ca="1" si="3155"/>
        <v>2748</v>
      </c>
      <c r="F2762" s="3">
        <f t="shared" ca="1" si="3155"/>
        <v>2748</v>
      </c>
      <c r="G2762" s="3">
        <f t="shared" ca="1" si="3155"/>
        <v>2748</v>
      </c>
      <c r="H2762" s="3">
        <f t="shared" ca="1" si="3155"/>
        <v>2748</v>
      </c>
      <c r="I2762" s="3">
        <f t="shared" ca="1" si="3155"/>
        <v>2748</v>
      </c>
      <c r="J2762" s="3">
        <f ca="1">COUNTIF($A$2:$A2761,"="&amp;$A2762)+1</f>
        <v>1</v>
      </c>
      <c r="K2762">
        <f t="shared" ca="1" si="3143"/>
        <v>3</v>
      </c>
      <c r="L2762" t="str">
        <f ca="1">IF(M2762,"",
IF(R2762&lt;&gt;".",IF(OR(R2762="@",R2762="X"),"",MID(R2762,1,1)),
IF(OR(OFFSET('map portals'!$A$1,$Q2762,$P2762+1)="#",ISNUMBER(MATCH((P2762+1)*1000+Q2762,$S$2:$S2761,0))),"","0")
&amp;IF(OR(OFFSET('map portals'!$A$1,$Q2762+1,$P2762)="#",ISNUMBER(MATCH(P2762*1000+(Q2762+1),$S$2:$S2761,0))),"","1")
&amp;IF(OR(OFFSET('map portals'!$A$1,$Q2762,$P2762-1)="#",ISNUMBER(MATCH((P2762-1)*1000+Q2762,$S$2:$S2761,0))),"","2")
&amp;IF(OR(OFFSET('map portals'!$A$1,$Q2762-1,$P2762)="#",ISNUMBER(MATCH(P2762*1000+(Q2762-1),$S$2:$S2761,0))),"","3")
))</f>
        <v/>
      </c>
      <c r="M2762" t="b">
        <f ca="1">ISNUMBER(MATCH(S2762,$S$2:$S2761,0))</f>
        <v>0</v>
      </c>
      <c r="N2762">
        <f t="shared" ca="1" si="3144"/>
        <v>101</v>
      </c>
      <c r="O2762">
        <f t="shared" ca="1" si="3145"/>
        <v>111</v>
      </c>
      <c r="P2762">
        <f t="shared" ca="1" si="3146"/>
        <v>101</v>
      </c>
      <c r="Q2762">
        <f t="shared" ca="1" si="3147"/>
        <v>111</v>
      </c>
      <c r="R2762" t="str">
        <f ca="1">OFFSET('map portals'!$A$1,$O2762,$N2762)</f>
        <v>.</v>
      </c>
      <c r="S2762">
        <f t="shared" ca="1" si="3148"/>
        <v>101111</v>
      </c>
      <c r="T2762">
        <f t="shared" ca="1" si="3149"/>
        <v>369</v>
      </c>
    </row>
    <row r="2763" spans="1:20">
      <c r="A2763" s="3">
        <f t="shared" ca="1" si="3140"/>
        <v>2748</v>
      </c>
      <c r="B2763" s="3">
        <f t="shared" ca="1" si="3141"/>
        <v>2749</v>
      </c>
      <c r="C2763" s="3">
        <f t="shared" ref="C2763:I2763" ca="1" si="3156">B2763+IF(0=LEN(OFFSET($L$2,B2763,0)),1,0)</f>
        <v>2749</v>
      </c>
      <c r="D2763" s="3">
        <f t="shared" ca="1" si="3156"/>
        <v>2749</v>
      </c>
      <c r="E2763" s="3">
        <f t="shared" ca="1" si="3156"/>
        <v>2749</v>
      </c>
      <c r="F2763" s="3">
        <f t="shared" ca="1" si="3156"/>
        <v>2749</v>
      </c>
      <c r="G2763" s="3">
        <f t="shared" ca="1" si="3156"/>
        <v>2749</v>
      </c>
      <c r="H2763" s="3">
        <f t="shared" ca="1" si="3156"/>
        <v>2749</v>
      </c>
      <c r="I2763" s="3">
        <f t="shared" ca="1" si="3156"/>
        <v>2749</v>
      </c>
      <c r="J2763" s="3">
        <f ca="1">COUNTIF($A$2:$A2762,"="&amp;$A2763)+1</f>
        <v>1</v>
      </c>
      <c r="K2763">
        <f t="shared" ca="1" si="3143"/>
        <v>0</v>
      </c>
      <c r="L2763" t="str">
        <f ca="1">IF(M2763,"",
IF(R2763&lt;&gt;".",IF(OR(R2763="@",R2763="X"),"",MID(R2763,1,1)),
IF(OR(OFFSET('map portals'!$A$1,$Q2763,$P2763+1)="#",ISNUMBER(MATCH((P2763+1)*1000+Q2763,$S$2:$S2762,0))),"","0")
&amp;IF(OR(OFFSET('map portals'!$A$1,$Q2763+1,$P2763)="#",ISNUMBER(MATCH(P2763*1000+(Q2763+1),$S$2:$S2762,0))),"","1")
&amp;IF(OR(OFFSET('map portals'!$A$1,$Q2763,$P2763-1)="#",ISNUMBER(MATCH((P2763-1)*1000+Q2763,$S$2:$S2762,0))),"","2")
&amp;IF(OR(OFFSET('map portals'!$A$1,$Q2763-1,$P2763)="#",ISNUMBER(MATCH(P2763*1000+(Q2763-1),$S$2:$S2762,0))),"","3")
))</f>
        <v>0</v>
      </c>
      <c r="M2763" t="b">
        <f ca="1">ISNUMBER(MATCH(S2763,$S$2:$S2762,0))</f>
        <v>0</v>
      </c>
      <c r="N2763">
        <f t="shared" ca="1" si="3144"/>
        <v>85</v>
      </c>
      <c r="O2763">
        <f t="shared" ca="1" si="3145"/>
        <v>107</v>
      </c>
      <c r="P2763">
        <f t="shared" ca="1" si="3146"/>
        <v>85</v>
      </c>
      <c r="Q2763">
        <f t="shared" ca="1" si="3147"/>
        <v>107</v>
      </c>
      <c r="R2763" t="str">
        <f ca="1">OFFSET('map portals'!$A$1,$O2763,$N2763)</f>
        <v>.</v>
      </c>
      <c r="S2763">
        <f t="shared" ca="1" si="3148"/>
        <v>85107</v>
      </c>
      <c r="T2763">
        <f t="shared" ca="1" si="3149"/>
        <v>369</v>
      </c>
    </row>
    <row r="2764" spans="1:20">
      <c r="A2764" s="3">
        <f t="shared" ca="1" si="3140"/>
        <v>2749</v>
      </c>
      <c r="B2764" s="3">
        <f t="shared" ca="1" si="3141"/>
        <v>2750</v>
      </c>
      <c r="C2764" s="3">
        <f t="shared" ref="C2764:I2764" ca="1" si="3157">B2764+IF(0=LEN(OFFSET($L$2,B2764,0)),1,0)</f>
        <v>2750</v>
      </c>
      <c r="D2764" s="3">
        <f t="shared" ca="1" si="3157"/>
        <v>2750</v>
      </c>
      <c r="E2764" s="3">
        <f t="shared" ca="1" si="3157"/>
        <v>2750</v>
      </c>
      <c r="F2764" s="3">
        <f t="shared" ca="1" si="3157"/>
        <v>2750</v>
      </c>
      <c r="G2764" s="3">
        <f t="shared" ca="1" si="3157"/>
        <v>2750</v>
      </c>
      <c r="H2764" s="3">
        <f t="shared" ca="1" si="3157"/>
        <v>2750</v>
      </c>
      <c r="I2764" s="3">
        <f t="shared" ca="1" si="3157"/>
        <v>2750</v>
      </c>
      <c r="J2764" s="3">
        <f ca="1">COUNTIF($A$2:$A2763,"="&amp;$A2764)+1</f>
        <v>1</v>
      </c>
      <c r="K2764">
        <f t="shared" ca="1" si="3143"/>
        <v>1</v>
      </c>
      <c r="L2764" t="str">
        <f ca="1">IF(M2764,"",
IF(R2764&lt;&gt;".",IF(OR(R2764="@",R2764="X"),"",MID(R2764,1,1)),
IF(OR(OFFSET('map portals'!$A$1,$Q2764,$P2764+1)="#",ISNUMBER(MATCH((P2764+1)*1000+Q2764,$S$2:$S2763,0))),"","0")
&amp;IF(OR(OFFSET('map portals'!$A$1,$Q2764+1,$P2764)="#",ISNUMBER(MATCH(P2764*1000+(Q2764+1),$S$2:$S2763,0))),"","1")
&amp;IF(OR(OFFSET('map portals'!$A$1,$Q2764,$P2764-1)="#",ISNUMBER(MATCH((P2764-1)*1000+Q2764,$S$2:$S2763,0))),"","2")
&amp;IF(OR(OFFSET('map portals'!$A$1,$Q2764-1,$P2764)="#",ISNUMBER(MATCH(P2764*1000+(Q2764-1),$S$2:$S2763,0))),"","3")
))</f>
        <v>012</v>
      </c>
      <c r="M2764" t="b">
        <f ca="1">ISNUMBER(MATCH(S2764,$S$2:$S2763,0))</f>
        <v>0</v>
      </c>
      <c r="N2764">
        <f t="shared" ca="1" si="3144"/>
        <v>83</v>
      </c>
      <c r="O2764">
        <f t="shared" ca="1" si="3145"/>
        <v>109</v>
      </c>
      <c r="P2764">
        <f t="shared" ca="1" si="3146"/>
        <v>83</v>
      </c>
      <c r="Q2764">
        <f t="shared" ca="1" si="3147"/>
        <v>109</v>
      </c>
      <c r="R2764" t="str">
        <f ca="1">OFFSET('map portals'!$A$1,$O2764,$N2764)</f>
        <v>.</v>
      </c>
      <c r="S2764">
        <f t="shared" ca="1" si="3148"/>
        <v>83109</v>
      </c>
      <c r="T2764">
        <f t="shared" ca="1" si="3149"/>
        <v>369</v>
      </c>
    </row>
    <row r="2765" spans="1:20">
      <c r="A2765" s="3">
        <f t="shared" ca="1" si="3140"/>
        <v>2750</v>
      </c>
      <c r="B2765" s="3">
        <f t="shared" ca="1" si="3141"/>
        <v>2751</v>
      </c>
      <c r="C2765" s="3">
        <f t="shared" ref="C2765:I2765" ca="1" si="3158">B2765+IF(0=LEN(OFFSET($L$2,B2765,0)),1,0)</f>
        <v>2751</v>
      </c>
      <c r="D2765" s="3">
        <f t="shared" ca="1" si="3158"/>
        <v>2751</v>
      </c>
      <c r="E2765" s="3">
        <f t="shared" ca="1" si="3158"/>
        <v>2751</v>
      </c>
      <c r="F2765" s="3">
        <f t="shared" ca="1" si="3158"/>
        <v>2751</v>
      </c>
      <c r="G2765" s="3">
        <f t="shared" ca="1" si="3158"/>
        <v>2751</v>
      </c>
      <c r="H2765" s="3">
        <f t="shared" ca="1" si="3158"/>
        <v>2751</v>
      </c>
      <c r="I2765" s="3">
        <f t="shared" ca="1" si="3158"/>
        <v>2751</v>
      </c>
      <c r="J2765" s="3">
        <f ca="1">COUNTIF($A$2:$A2764,"="&amp;$A2765)+1</f>
        <v>1</v>
      </c>
      <c r="K2765">
        <f t="shared" ca="1" si="3143"/>
        <v>3</v>
      </c>
      <c r="L2765" t="str">
        <f ca="1">IF(M2765,"",
IF(R2765&lt;&gt;".",IF(OR(R2765="@",R2765="X"),"",MID(R2765,1,1)),
IF(OR(OFFSET('map portals'!$A$1,$Q2765,$P2765+1)="#",ISNUMBER(MATCH((P2765+1)*1000+Q2765,$S$2:$S2764,0))),"","0")
&amp;IF(OR(OFFSET('map portals'!$A$1,$Q2765+1,$P2765)="#",ISNUMBER(MATCH(P2765*1000+(Q2765+1),$S$2:$S2764,0))),"","1")
&amp;IF(OR(OFFSET('map portals'!$A$1,$Q2765,$P2765-1)="#",ISNUMBER(MATCH((P2765-1)*1000+Q2765,$S$2:$S2764,0))),"","2")
&amp;IF(OR(OFFSET('map portals'!$A$1,$Q2765-1,$P2765)="#",ISNUMBER(MATCH(P2765*1000+(Q2765-1),$S$2:$S2764,0))),"","3")
))</f>
        <v>0</v>
      </c>
      <c r="M2765" t="b">
        <f ca="1">ISNUMBER(MATCH(S2765,$S$2:$S2764,0))</f>
        <v>0</v>
      </c>
      <c r="N2765">
        <f t="shared" ca="1" si="3144"/>
        <v>83</v>
      </c>
      <c r="O2765">
        <f t="shared" ca="1" si="3145"/>
        <v>105</v>
      </c>
      <c r="P2765">
        <f t="shared" ca="1" si="3146"/>
        <v>83</v>
      </c>
      <c r="Q2765">
        <f t="shared" ca="1" si="3147"/>
        <v>105</v>
      </c>
      <c r="R2765" t="str">
        <f ca="1">OFFSET('map portals'!$A$1,$O2765,$N2765)</f>
        <v>.</v>
      </c>
      <c r="S2765">
        <f t="shared" ca="1" si="3148"/>
        <v>83105</v>
      </c>
      <c r="T2765">
        <f t="shared" ca="1" si="3149"/>
        <v>369</v>
      </c>
    </row>
    <row r="2766" spans="1:20">
      <c r="A2766" s="3">
        <f t="shared" ca="1" si="3140"/>
        <v>2751</v>
      </c>
      <c r="B2766" s="3">
        <f t="shared" ca="1" si="3141"/>
        <v>2752</v>
      </c>
      <c r="C2766" s="3">
        <f t="shared" ref="C2766:I2766" ca="1" si="3159">B2766+IF(0=LEN(OFFSET($L$2,B2766,0)),1,0)</f>
        <v>2752</v>
      </c>
      <c r="D2766" s="3">
        <f t="shared" ca="1" si="3159"/>
        <v>2752</v>
      </c>
      <c r="E2766" s="3">
        <f t="shared" ca="1" si="3159"/>
        <v>2752</v>
      </c>
      <c r="F2766" s="3">
        <f t="shared" ca="1" si="3159"/>
        <v>2752</v>
      </c>
      <c r="G2766" s="3">
        <f t="shared" ca="1" si="3159"/>
        <v>2752</v>
      </c>
      <c r="H2766" s="3">
        <f t="shared" ca="1" si="3159"/>
        <v>2752</v>
      </c>
      <c r="I2766" s="3">
        <f t="shared" ca="1" si="3159"/>
        <v>2752</v>
      </c>
      <c r="J2766" s="3">
        <f ca="1">COUNTIF($A$2:$A2765,"="&amp;$A2766)+1</f>
        <v>1</v>
      </c>
      <c r="K2766">
        <f t="shared" ca="1" si="3143"/>
        <v>0</v>
      </c>
      <c r="L2766" t="str">
        <f ca="1">IF(M2766,"",
IF(R2766&lt;&gt;".",IF(OR(R2766="@",R2766="X"),"",MID(R2766,1,1)),
IF(OR(OFFSET('map portals'!$A$1,$Q2766,$P2766+1)="#",ISNUMBER(MATCH((P2766+1)*1000+Q2766,$S$2:$S2765,0))),"","0")
&amp;IF(OR(OFFSET('map portals'!$A$1,$Q2766+1,$P2766)="#",ISNUMBER(MATCH(P2766*1000+(Q2766+1),$S$2:$S2765,0))),"","1")
&amp;IF(OR(OFFSET('map portals'!$A$1,$Q2766,$P2766-1)="#",ISNUMBER(MATCH((P2766-1)*1000+Q2766,$S$2:$S2765,0))),"","2")
&amp;IF(OR(OFFSET('map portals'!$A$1,$Q2766-1,$P2766)="#",ISNUMBER(MATCH(P2766*1000+(Q2766-1),$S$2:$S2765,0))),"","3")
))</f>
        <v>013</v>
      </c>
      <c r="M2766" t="b">
        <f ca="1">ISNUMBER(MATCH(S2766,$S$2:$S2765,0))</f>
        <v>0</v>
      </c>
      <c r="N2766">
        <f t="shared" ca="1" si="3144"/>
        <v>81</v>
      </c>
      <c r="O2766">
        <f t="shared" ca="1" si="3145"/>
        <v>103</v>
      </c>
      <c r="P2766">
        <f t="shared" ca="1" si="3146"/>
        <v>81</v>
      </c>
      <c r="Q2766">
        <f t="shared" ca="1" si="3147"/>
        <v>103</v>
      </c>
      <c r="R2766" t="str">
        <f ca="1">OFFSET('map portals'!$A$1,$O2766,$N2766)</f>
        <v>.</v>
      </c>
      <c r="S2766">
        <f t="shared" ca="1" si="3148"/>
        <v>81103</v>
      </c>
      <c r="T2766">
        <f t="shared" ca="1" si="3149"/>
        <v>369</v>
      </c>
    </row>
    <row r="2767" spans="1:20">
      <c r="A2767" s="3">
        <f t="shared" ca="1" si="3140"/>
        <v>2752</v>
      </c>
      <c r="B2767" s="3">
        <f t="shared" ca="1" si="3141"/>
        <v>2753</v>
      </c>
      <c r="C2767" s="3">
        <f t="shared" ref="C2767:I2767" ca="1" si="3160">B2767+IF(0=LEN(OFFSET($L$2,B2767,0)),1,0)</f>
        <v>2753</v>
      </c>
      <c r="D2767" s="3">
        <f t="shared" ca="1" si="3160"/>
        <v>2753</v>
      </c>
      <c r="E2767" s="3">
        <f t="shared" ca="1" si="3160"/>
        <v>2753</v>
      </c>
      <c r="F2767" s="3">
        <f t="shared" ca="1" si="3160"/>
        <v>2753</v>
      </c>
      <c r="G2767" s="3">
        <f t="shared" ca="1" si="3160"/>
        <v>2753</v>
      </c>
      <c r="H2767" s="3">
        <f t="shared" ca="1" si="3160"/>
        <v>2753</v>
      </c>
      <c r="I2767" s="3">
        <f t="shared" ca="1" si="3160"/>
        <v>2753</v>
      </c>
      <c r="J2767" s="3">
        <f ca="1">COUNTIF($A$2:$A2766,"="&amp;$A2767)+1</f>
        <v>1</v>
      </c>
      <c r="K2767">
        <f t="shared" ca="1" si="3143"/>
        <v>1</v>
      </c>
      <c r="L2767" t="str">
        <f ca="1">IF(M2767,"",
IF(R2767&lt;&gt;".",IF(OR(R2767="@",R2767="X"),"",MID(R2767,1,1)),
IF(OR(OFFSET('map portals'!$A$1,$Q2767,$P2767+1)="#",ISNUMBER(MATCH((P2767+1)*1000+Q2767,$S$2:$S2766,0))),"","0")
&amp;IF(OR(OFFSET('map portals'!$A$1,$Q2767+1,$P2767)="#",ISNUMBER(MATCH(P2767*1000+(Q2767+1),$S$2:$S2766,0))),"","1")
&amp;IF(OR(OFFSET('map portals'!$A$1,$Q2767,$P2767-1)="#",ISNUMBER(MATCH((P2767-1)*1000+Q2767,$S$2:$S2766,0))),"","2")
&amp;IF(OR(OFFSET('map portals'!$A$1,$Q2767-1,$P2767)="#",ISNUMBER(MATCH(P2767*1000+(Q2767-1),$S$2:$S2766,0))),"","3")
))</f>
        <v/>
      </c>
      <c r="M2767" t="b">
        <f ca="1">ISNUMBER(MATCH(S2767,$S$2:$S2766,0))</f>
        <v>0</v>
      </c>
      <c r="N2767">
        <f t="shared" ca="1" si="3144"/>
        <v>79</v>
      </c>
      <c r="O2767">
        <f t="shared" ca="1" si="3145"/>
        <v>105</v>
      </c>
      <c r="P2767">
        <f t="shared" ca="1" si="3146"/>
        <v>79</v>
      </c>
      <c r="Q2767">
        <f t="shared" ca="1" si="3147"/>
        <v>105</v>
      </c>
      <c r="R2767" t="str">
        <f ca="1">OFFSET('map portals'!$A$1,$O2767,$N2767)</f>
        <v>.</v>
      </c>
      <c r="S2767">
        <f t="shared" ca="1" si="3148"/>
        <v>79105</v>
      </c>
      <c r="T2767">
        <f t="shared" ca="1" si="3149"/>
        <v>369</v>
      </c>
    </row>
    <row r="2768" spans="1:20">
      <c r="A2768" s="3">
        <f t="shared" ca="1" si="3140"/>
        <v>2753</v>
      </c>
      <c r="B2768" s="3">
        <f t="shared" ca="1" si="3141"/>
        <v>2754</v>
      </c>
      <c r="C2768" s="3">
        <f t="shared" ref="C2768:I2768" ca="1" si="3161">B2768+IF(0=LEN(OFFSET($L$2,B2768,0)),1,0)</f>
        <v>2755</v>
      </c>
      <c r="D2768" s="3">
        <f t="shared" ca="1" si="3161"/>
        <v>2755</v>
      </c>
      <c r="E2768" s="3">
        <f t="shared" ca="1" si="3161"/>
        <v>2755</v>
      </c>
      <c r="F2768" s="3">
        <f t="shared" ca="1" si="3161"/>
        <v>2755</v>
      </c>
      <c r="G2768" s="3">
        <f t="shared" ca="1" si="3161"/>
        <v>2755</v>
      </c>
      <c r="H2768" s="3">
        <f t="shared" ca="1" si="3161"/>
        <v>2755</v>
      </c>
      <c r="I2768" s="3">
        <f t="shared" ca="1" si="3161"/>
        <v>2755</v>
      </c>
      <c r="J2768" s="3">
        <f ca="1">COUNTIF($A$2:$A2767,"="&amp;$A2768)+1</f>
        <v>1</v>
      </c>
      <c r="K2768">
        <f t="shared" ca="1" si="3143"/>
        <v>2</v>
      </c>
      <c r="L2768" t="str">
        <f ca="1">IF(M2768,"",
IF(R2768&lt;&gt;".",IF(OR(R2768="@",R2768="X"),"",MID(R2768,1,1)),
IF(OR(OFFSET('map portals'!$A$1,$Q2768,$P2768+1)="#",ISNUMBER(MATCH((P2768+1)*1000+Q2768,$S$2:$S2767,0))),"","0")
&amp;IF(OR(OFFSET('map portals'!$A$1,$Q2768+1,$P2768)="#",ISNUMBER(MATCH(P2768*1000+(Q2768+1),$S$2:$S2767,0))),"","1")
&amp;IF(OR(OFFSET('map portals'!$A$1,$Q2768,$P2768-1)="#",ISNUMBER(MATCH((P2768-1)*1000+Q2768,$S$2:$S2767,0))),"","2")
&amp;IF(OR(OFFSET('map portals'!$A$1,$Q2768-1,$P2768)="#",ISNUMBER(MATCH(P2768*1000+(Q2768-1),$S$2:$S2767,0))),"","3")
))</f>
        <v>2</v>
      </c>
      <c r="M2768" t="b">
        <f ca="1">ISNUMBER(MATCH(S2768,$S$2:$S2767,0))</f>
        <v>0</v>
      </c>
      <c r="N2768">
        <f t="shared" ca="1" si="3144"/>
        <v>22</v>
      </c>
      <c r="O2768">
        <f t="shared" ca="1" si="3145"/>
        <v>93</v>
      </c>
      <c r="P2768">
        <f t="shared" ca="1" si="3146"/>
        <v>22</v>
      </c>
      <c r="Q2768">
        <f t="shared" ca="1" si="3147"/>
        <v>93</v>
      </c>
      <c r="R2768" t="str">
        <f ca="1">OFFSET('map portals'!$A$1,$O2768,$N2768)</f>
        <v>.</v>
      </c>
      <c r="S2768">
        <f t="shared" ca="1" si="3148"/>
        <v>22093</v>
      </c>
      <c r="T2768">
        <f t="shared" ca="1" si="3149"/>
        <v>369</v>
      </c>
    </row>
    <row r="2769" spans="1:20">
      <c r="A2769" s="3">
        <f t="shared" ca="1" si="3140"/>
        <v>2755</v>
      </c>
      <c r="B2769" s="3">
        <f t="shared" ca="1" si="3141"/>
        <v>2755</v>
      </c>
      <c r="C2769" s="3">
        <f t="shared" ref="C2769:I2769" ca="1" si="3162">B2769+IF(0=LEN(OFFSET($L$2,B2769,0)),1,0)</f>
        <v>2755</v>
      </c>
      <c r="D2769" s="3">
        <f t="shared" ca="1" si="3162"/>
        <v>2755</v>
      </c>
      <c r="E2769" s="3">
        <f t="shared" ca="1" si="3162"/>
        <v>2755</v>
      </c>
      <c r="F2769" s="3">
        <f t="shared" ca="1" si="3162"/>
        <v>2755</v>
      </c>
      <c r="G2769" s="3">
        <f t="shared" ca="1" si="3162"/>
        <v>2755</v>
      </c>
      <c r="H2769" s="3">
        <f t="shared" ca="1" si="3162"/>
        <v>2755</v>
      </c>
      <c r="I2769" s="3">
        <f t="shared" ca="1" si="3162"/>
        <v>2755</v>
      </c>
      <c r="J2769" s="3">
        <f ca="1">COUNTIF($A$2:$A2768,"="&amp;$A2769)+1</f>
        <v>1</v>
      </c>
      <c r="K2769">
        <f t="shared" ca="1" si="3143"/>
        <v>1</v>
      </c>
      <c r="L2769" t="str">
        <f ca="1">IF(M2769,"",
IF(R2769&lt;&gt;".",IF(OR(R2769="@",R2769="X"),"",MID(R2769,1,1)),
IF(OR(OFFSET('map portals'!$A$1,$Q2769,$P2769+1)="#",ISNUMBER(MATCH((P2769+1)*1000+Q2769,$S$2:$S2768,0))),"","0")
&amp;IF(OR(OFFSET('map portals'!$A$1,$Q2769+1,$P2769)="#",ISNUMBER(MATCH(P2769*1000+(Q2769+1),$S$2:$S2768,0))),"","1")
&amp;IF(OR(OFFSET('map portals'!$A$1,$Q2769,$P2769-1)="#",ISNUMBER(MATCH((P2769-1)*1000+Q2769,$S$2:$S2768,0))),"","2")
&amp;IF(OR(OFFSET('map portals'!$A$1,$Q2769-1,$P2769)="#",ISNUMBER(MATCH(P2769*1000+(Q2769-1),$S$2:$S2768,0))),"","3")
))</f>
        <v>1</v>
      </c>
      <c r="M2769" t="b">
        <f ca="1">ISNUMBER(MATCH(S2769,$S$2:$S2768,0))</f>
        <v>0</v>
      </c>
      <c r="N2769">
        <f t="shared" ca="1" si="3144"/>
        <v>13</v>
      </c>
      <c r="O2769">
        <f t="shared" ca="1" si="3145"/>
        <v>88</v>
      </c>
      <c r="P2769">
        <f t="shared" ca="1" si="3146"/>
        <v>13</v>
      </c>
      <c r="Q2769">
        <f t="shared" ca="1" si="3147"/>
        <v>88</v>
      </c>
      <c r="R2769" t="str">
        <f ca="1">OFFSET('map portals'!$A$1,$O2769,$N2769)</f>
        <v>.</v>
      </c>
      <c r="S2769">
        <f t="shared" ca="1" si="3148"/>
        <v>13088</v>
      </c>
      <c r="T2769">
        <f t="shared" ca="1" si="3149"/>
        <v>369</v>
      </c>
    </row>
    <row r="2770" spans="1:20">
      <c r="A2770" s="3">
        <f t="shared" ca="1" si="3140"/>
        <v>2755</v>
      </c>
      <c r="B2770" s="3">
        <f t="shared" ca="1" si="3141"/>
        <v>2756</v>
      </c>
      <c r="C2770" s="3">
        <f t="shared" ref="C2770:I2770" ca="1" si="3163">B2770+IF(0=LEN(OFFSET($L$2,B2770,0)),1,0)</f>
        <v>2756</v>
      </c>
      <c r="D2770" s="3">
        <f t="shared" ca="1" si="3163"/>
        <v>2756</v>
      </c>
      <c r="E2770" s="3">
        <f t="shared" ca="1" si="3163"/>
        <v>2756</v>
      </c>
      <c r="F2770" s="3">
        <f t="shared" ca="1" si="3163"/>
        <v>2756</v>
      </c>
      <c r="G2770" s="3">
        <f t="shared" ca="1" si="3163"/>
        <v>2756</v>
      </c>
      <c r="H2770" s="3">
        <f t="shared" ca="1" si="3163"/>
        <v>2756</v>
      </c>
      <c r="I2770" s="3">
        <f t="shared" ca="1" si="3163"/>
        <v>2756</v>
      </c>
      <c r="J2770" s="3">
        <f ca="1">COUNTIF($A$2:$A2769,"="&amp;$A2770)+1</f>
        <v>2</v>
      </c>
      <c r="K2770">
        <f t="shared" ca="1" si="3143"/>
        <v>2</v>
      </c>
      <c r="L2770" t="str">
        <f ca="1">IF(M2770,"",
IF(R2770&lt;&gt;".",IF(OR(R2770="@",R2770="X"),"",MID(R2770,1,1)),
IF(OR(OFFSET('map portals'!$A$1,$Q2770,$P2770+1)="#",ISNUMBER(MATCH((P2770+1)*1000+Q2770,$S$2:$S2769,0))),"","0")
&amp;IF(OR(OFFSET('map portals'!$A$1,$Q2770+1,$P2770)="#",ISNUMBER(MATCH(P2770*1000+(Q2770+1),$S$2:$S2769,0))),"","1")
&amp;IF(OR(OFFSET('map portals'!$A$1,$Q2770,$P2770-1)="#",ISNUMBER(MATCH((P2770-1)*1000+Q2770,$S$2:$S2769,0))),"","2")
&amp;IF(OR(OFFSET('map portals'!$A$1,$Q2770-1,$P2770)="#",ISNUMBER(MATCH(P2770*1000+(Q2770-1),$S$2:$S2769,0))),"","3")
))</f>
        <v>2</v>
      </c>
      <c r="M2770" t="b">
        <f ca="1">ISNUMBER(MATCH(S2770,$S$2:$S2769,0))</f>
        <v>0</v>
      </c>
      <c r="N2770">
        <f t="shared" ca="1" si="3144"/>
        <v>12</v>
      </c>
      <c r="O2770">
        <f t="shared" ca="1" si="3145"/>
        <v>87</v>
      </c>
      <c r="P2770">
        <f t="shared" ca="1" si="3146"/>
        <v>12</v>
      </c>
      <c r="Q2770">
        <f t="shared" ca="1" si="3147"/>
        <v>87</v>
      </c>
      <c r="R2770" t="str">
        <f ca="1">OFFSET('map portals'!$A$1,$O2770,$N2770)</f>
        <v>.</v>
      </c>
      <c r="S2770">
        <f t="shared" ca="1" si="3148"/>
        <v>12087</v>
      </c>
      <c r="T2770">
        <f t="shared" ca="1" si="3149"/>
        <v>369</v>
      </c>
    </row>
    <row r="2771" spans="1:20">
      <c r="A2771" s="3">
        <f t="shared" ca="1" si="3140"/>
        <v>2756</v>
      </c>
      <c r="B2771" s="3">
        <f t="shared" ca="1" si="3141"/>
        <v>2757</v>
      </c>
      <c r="C2771" s="3">
        <f t="shared" ref="C2771:I2771" ca="1" si="3164">B2771+IF(0=LEN(OFFSET($L$2,B2771,0)),1,0)</f>
        <v>2757</v>
      </c>
      <c r="D2771" s="3">
        <f t="shared" ca="1" si="3164"/>
        <v>2757</v>
      </c>
      <c r="E2771" s="3">
        <f t="shared" ca="1" si="3164"/>
        <v>2757</v>
      </c>
      <c r="F2771" s="3">
        <f t="shared" ca="1" si="3164"/>
        <v>2757</v>
      </c>
      <c r="G2771" s="3">
        <f t="shared" ca="1" si="3164"/>
        <v>2757</v>
      </c>
      <c r="H2771" s="3">
        <f t="shared" ca="1" si="3164"/>
        <v>2757</v>
      </c>
      <c r="I2771" s="3">
        <f t="shared" ca="1" si="3164"/>
        <v>2757</v>
      </c>
      <c r="J2771" s="3">
        <f ca="1">COUNTIF($A$2:$A2770,"="&amp;$A2771)+1</f>
        <v>1</v>
      </c>
      <c r="K2771">
        <f t="shared" ca="1" si="3143"/>
        <v>2</v>
      </c>
      <c r="L2771" t="str">
        <f ca="1">IF(M2771,"",
IF(R2771&lt;&gt;".",IF(OR(R2771="@",R2771="X"),"",MID(R2771,1,1)),
IF(OR(OFFSET('map portals'!$A$1,$Q2771,$P2771+1)="#",ISNUMBER(MATCH((P2771+1)*1000+Q2771,$S$2:$S2770,0))),"","0")
&amp;IF(OR(OFFSET('map portals'!$A$1,$Q2771+1,$P2771)="#",ISNUMBER(MATCH(P2771*1000+(Q2771+1),$S$2:$S2770,0))),"","1")
&amp;IF(OR(OFFSET('map portals'!$A$1,$Q2771,$P2771-1)="#",ISNUMBER(MATCH((P2771-1)*1000+Q2771,$S$2:$S2770,0))),"","2")
&amp;IF(OR(OFFSET('map portals'!$A$1,$Q2771-1,$P2771)="#",ISNUMBER(MATCH(P2771*1000+(Q2771-1),$S$2:$S2770,0))),"","3")
))</f>
        <v>2</v>
      </c>
      <c r="M2771" t="b">
        <f ca="1">ISNUMBER(MATCH(S2771,$S$2:$S2770,0))</f>
        <v>0</v>
      </c>
      <c r="N2771">
        <f t="shared" ca="1" si="3144"/>
        <v>16</v>
      </c>
      <c r="O2771">
        <f t="shared" ca="1" si="3145"/>
        <v>83</v>
      </c>
      <c r="P2771">
        <f t="shared" ca="1" si="3146"/>
        <v>16</v>
      </c>
      <c r="Q2771">
        <f t="shared" ca="1" si="3147"/>
        <v>83</v>
      </c>
      <c r="R2771" t="str">
        <f ca="1">OFFSET('map portals'!$A$1,$O2771,$N2771)</f>
        <v>.</v>
      </c>
      <c r="S2771">
        <f t="shared" ca="1" si="3148"/>
        <v>16083</v>
      </c>
      <c r="T2771">
        <f t="shared" ca="1" si="3149"/>
        <v>369</v>
      </c>
    </row>
    <row r="2772" spans="1:20">
      <c r="A2772" s="3">
        <f t="shared" ca="1" si="3140"/>
        <v>2757</v>
      </c>
      <c r="B2772" s="3">
        <f t="shared" ca="1" si="3141"/>
        <v>2758</v>
      </c>
      <c r="C2772" s="3">
        <f t="shared" ref="C2772:I2772" ca="1" si="3165">B2772+IF(0=LEN(OFFSET($L$2,B2772,0)),1,0)</f>
        <v>2759</v>
      </c>
      <c r="D2772" s="3">
        <f t="shared" ca="1" si="3165"/>
        <v>2760</v>
      </c>
      <c r="E2772" s="3">
        <f t="shared" ca="1" si="3165"/>
        <v>2761</v>
      </c>
      <c r="F2772" s="3">
        <f t="shared" ca="1" si="3165"/>
        <v>2761</v>
      </c>
      <c r="G2772" s="3">
        <f t="shared" ca="1" si="3165"/>
        <v>2761</v>
      </c>
      <c r="H2772" s="3">
        <f t="shared" ca="1" si="3165"/>
        <v>2761</v>
      </c>
      <c r="I2772" s="3">
        <f t="shared" ca="1" si="3165"/>
        <v>2761</v>
      </c>
      <c r="J2772" s="3">
        <f ca="1">COUNTIF($A$2:$A2771,"="&amp;$A2772)+1</f>
        <v>1</v>
      </c>
      <c r="K2772">
        <f t="shared" ca="1" si="3143"/>
        <v>0</v>
      </c>
      <c r="L2772" t="str">
        <f ca="1">IF(M2772,"",
IF(R2772&lt;&gt;".",IF(OR(R2772="@",R2772="X"),"",MID(R2772,1,1)),
IF(OR(OFFSET('map portals'!$A$1,$Q2772,$P2772+1)="#",ISNUMBER(MATCH((P2772+1)*1000+Q2772,$S$2:$S2771,0))),"","0")
&amp;IF(OR(OFFSET('map portals'!$A$1,$Q2772+1,$P2772)="#",ISNUMBER(MATCH(P2772*1000+(Q2772+1),$S$2:$S2771,0))),"","1")
&amp;IF(OR(OFFSET('map portals'!$A$1,$Q2772,$P2772-1)="#",ISNUMBER(MATCH((P2772-1)*1000+Q2772,$S$2:$S2771,0))),"","2")
&amp;IF(OR(OFFSET('map portals'!$A$1,$Q2772-1,$P2772)="#",ISNUMBER(MATCH(P2772*1000+(Q2772-1),$S$2:$S2771,0))),"","3")
))</f>
        <v>0</v>
      </c>
      <c r="M2772" t="b">
        <f ca="1">ISNUMBER(MATCH(S2772,$S$2:$S2771,0))</f>
        <v>0</v>
      </c>
      <c r="N2772">
        <f t="shared" ca="1" si="3144"/>
        <v>104</v>
      </c>
      <c r="O2772">
        <f t="shared" ca="1" si="3145"/>
        <v>121</v>
      </c>
      <c r="P2772">
        <f t="shared" ca="1" si="3146"/>
        <v>104</v>
      </c>
      <c r="Q2772">
        <f t="shared" ca="1" si="3147"/>
        <v>121</v>
      </c>
      <c r="R2772" t="str">
        <f ca="1">OFFSET('map portals'!$A$1,$O2772,$N2772)</f>
        <v>.</v>
      </c>
      <c r="S2772">
        <f t="shared" ca="1" si="3148"/>
        <v>104121</v>
      </c>
      <c r="T2772">
        <f t="shared" ca="1" si="3149"/>
        <v>370</v>
      </c>
    </row>
    <row r="2773" spans="1:20">
      <c r="A2773" s="3">
        <f t="shared" ca="1" si="3140"/>
        <v>2761</v>
      </c>
      <c r="B2773" s="3">
        <f t="shared" ca="1" si="3141"/>
        <v>2762</v>
      </c>
      <c r="C2773" s="3">
        <f t="shared" ref="C2773:I2773" ca="1" si="3166">B2773+IF(0=LEN(OFFSET($L$2,B2773,0)),1,0)</f>
        <v>2762</v>
      </c>
      <c r="D2773" s="3">
        <f t="shared" ca="1" si="3166"/>
        <v>2762</v>
      </c>
      <c r="E2773" s="3">
        <f t="shared" ca="1" si="3166"/>
        <v>2762</v>
      </c>
      <c r="F2773" s="3">
        <f t="shared" ca="1" si="3166"/>
        <v>2762</v>
      </c>
      <c r="G2773" s="3">
        <f t="shared" ca="1" si="3166"/>
        <v>2762</v>
      </c>
      <c r="H2773" s="3">
        <f t="shared" ca="1" si="3166"/>
        <v>2762</v>
      </c>
      <c r="I2773" s="3">
        <f t="shared" ca="1" si="3166"/>
        <v>2762</v>
      </c>
      <c r="J2773" s="3">
        <f ca="1">COUNTIF($A$2:$A2772,"="&amp;$A2773)+1</f>
        <v>1</v>
      </c>
      <c r="K2773">
        <f t="shared" ca="1" si="3143"/>
        <v>0</v>
      </c>
      <c r="L2773" t="str">
        <f ca="1">IF(M2773,"",
IF(R2773&lt;&gt;".",IF(OR(R2773="@",R2773="X"),"",MID(R2773,1,1)),
IF(OR(OFFSET('map portals'!$A$1,$Q2773,$P2773+1)="#",ISNUMBER(MATCH((P2773+1)*1000+Q2773,$S$2:$S2772,0))),"","0")
&amp;IF(OR(OFFSET('map portals'!$A$1,$Q2773+1,$P2773)="#",ISNUMBER(MATCH(P2773*1000+(Q2773+1),$S$2:$S2772,0))),"","1")
&amp;IF(OR(OFFSET('map portals'!$A$1,$Q2773,$P2773-1)="#",ISNUMBER(MATCH((P2773-1)*1000+Q2773,$S$2:$S2772,0))),"","2")
&amp;IF(OR(OFFSET('map portals'!$A$1,$Q2773-1,$P2773)="#",ISNUMBER(MATCH(P2773*1000+(Q2773-1),$S$2:$S2772,0))),"","3")
))</f>
        <v>0</v>
      </c>
      <c r="M2773" t="b">
        <f ca="1">ISNUMBER(MATCH(S2773,$S$2:$S2772,0))</f>
        <v>0</v>
      </c>
      <c r="N2773">
        <f t="shared" ca="1" si="3144"/>
        <v>86</v>
      </c>
      <c r="O2773">
        <f t="shared" ca="1" si="3145"/>
        <v>107</v>
      </c>
      <c r="P2773">
        <f t="shared" ca="1" si="3146"/>
        <v>86</v>
      </c>
      <c r="Q2773">
        <f t="shared" ca="1" si="3147"/>
        <v>107</v>
      </c>
      <c r="R2773" t="str">
        <f ca="1">OFFSET('map portals'!$A$1,$O2773,$N2773)</f>
        <v>.</v>
      </c>
      <c r="S2773">
        <f t="shared" ca="1" si="3148"/>
        <v>86107</v>
      </c>
      <c r="T2773">
        <f t="shared" ca="1" si="3149"/>
        <v>370</v>
      </c>
    </row>
    <row r="2774" spans="1:20">
      <c r="A2774" s="3">
        <f t="shared" ca="1" si="3140"/>
        <v>2762</v>
      </c>
      <c r="B2774" s="3">
        <f t="shared" ca="1" si="3141"/>
        <v>2762</v>
      </c>
      <c r="C2774" s="3">
        <f t="shared" ref="C2774:I2774" ca="1" si="3167">B2774+IF(0=LEN(OFFSET($L$2,B2774,0)),1,0)</f>
        <v>2762</v>
      </c>
      <c r="D2774" s="3">
        <f t="shared" ca="1" si="3167"/>
        <v>2762</v>
      </c>
      <c r="E2774" s="3">
        <f t="shared" ca="1" si="3167"/>
        <v>2762</v>
      </c>
      <c r="F2774" s="3">
        <f t="shared" ca="1" si="3167"/>
        <v>2762</v>
      </c>
      <c r="G2774" s="3">
        <f t="shared" ca="1" si="3167"/>
        <v>2762</v>
      </c>
      <c r="H2774" s="3">
        <f t="shared" ca="1" si="3167"/>
        <v>2762</v>
      </c>
      <c r="I2774" s="3">
        <f t="shared" ca="1" si="3167"/>
        <v>2762</v>
      </c>
      <c r="J2774" s="3">
        <f ca="1">COUNTIF($A$2:$A2773,"="&amp;$A2774)+1</f>
        <v>1</v>
      </c>
      <c r="K2774">
        <f t="shared" ca="1" si="3143"/>
        <v>0</v>
      </c>
      <c r="L2774" t="str">
        <f ca="1">IF(M2774,"",
IF(R2774&lt;&gt;".",IF(OR(R2774="@",R2774="X"),"",MID(R2774,1,1)),
IF(OR(OFFSET('map portals'!$A$1,$Q2774,$P2774+1)="#",ISNUMBER(MATCH((P2774+1)*1000+Q2774,$S$2:$S2773,0))),"","0")
&amp;IF(OR(OFFSET('map portals'!$A$1,$Q2774+1,$P2774)="#",ISNUMBER(MATCH(P2774*1000+(Q2774+1),$S$2:$S2773,0))),"","1")
&amp;IF(OR(OFFSET('map portals'!$A$1,$Q2774,$P2774-1)="#",ISNUMBER(MATCH((P2774-1)*1000+Q2774,$S$2:$S2773,0))),"","2")
&amp;IF(OR(OFFSET('map portals'!$A$1,$Q2774-1,$P2774)="#",ISNUMBER(MATCH(P2774*1000+(Q2774-1),$S$2:$S2773,0))),"","3")
))</f>
        <v>0</v>
      </c>
      <c r="M2774" t="b">
        <f ca="1">ISNUMBER(MATCH(S2774,$S$2:$S2773,0))</f>
        <v>0</v>
      </c>
      <c r="N2774">
        <f t="shared" ca="1" si="3144"/>
        <v>84</v>
      </c>
      <c r="O2774">
        <f t="shared" ca="1" si="3145"/>
        <v>109</v>
      </c>
      <c r="P2774">
        <f t="shared" ca="1" si="3146"/>
        <v>84</v>
      </c>
      <c r="Q2774">
        <f t="shared" ca="1" si="3147"/>
        <v>109</v>
      </c>
      <c r="R2774" t="str">
        <f ca="1">OFFSET('map portals'!$A$1,$O2774,$N2774)</f>
        <v>.</v>
      </c>
      <c r="S2774">
        <f t="shared" ca="1" si="3148"/>
        <v>84109</v>
      </c>
      <c r="T2774">
        <f t="shared" ca="1" si="3149"/>
        <v>370</v>
      </c>
    </row>
    <row r="2775" spans="1:20">
      <c r="A2775" s="3">
        <f t="shared" ca="1" si="3140"/>
        <v>2762</v>
      </c>
      <c r="B2775" s="3">
        <f t="shared" ca="1" si="3141"/>
        <v>2762</v>
      </c>
      <c r="C2775" s="3">
        <f t="shared" ref="C2775:I2775" ca="1" si="3168">B2775+IF(0=LEN(OFFSET($L$2,B2775,0)),1,0)</f>
        <v>2762</v>
      </c>
      <c r="D2775" s="3">
        <f t="shared" ca="1" si="3168"/>
        <v>2762</v>
      </c>
      <c r="E2775" s="3">
        <f t="shared" ca="1" si="3168"/>
        <v>2762</v>
      </c>
      <c r="F2775" s="3">
        <f t="shared" ca="1" si="3168"/>
        <v>2762</v>
      </c>
      <c r="G2775" s="3">
        <f t="shared" ca="1" si="3168"/>
        <v>2762</v>
      </c>
      <c r="H2775" s="3">
        <f t="shared" ca="1" si="3168"/>
        <v>2762</v>
      </c>
      <c r="I2775" s="3">
        <f t="shared" ca="1" si="3168"/>
        <v>2762</v>
      </c>
      <c r="J2775" s="3">
        <f ca="1">COUNTIF($A$2:$A2774,"="&amp;$A2775)+1</f>
        <v>2</v>
      </c>
      <c r="K2775">
        <f t="shared" ca="1" si="3143"/>
        <v>1</v>
      </c>
      <c r="L2775" t="str">
        <f ca="1">IF(M2775,"",
IF(R2775&lt;&gt;".",IF(OR(R2775="@",R2775="X"),"",MID(R2775,1,1)),
IF(OR(OFFSET('map portals'!$A$1,$Q2775,$P2775+1)="#",ISNUMBER(MATCH((P2775+1)*1000+Q2775,$S$2:$S2774,0))),"","0")
&amp;IF(OR(OFFSET('map portals'!$A$1,$Q2775+1,$P2775)="#",ISNUMBER(MATCH(P2775*1000+(Q2775+1),$S$2:$S2774,0))),"","1")
&amp;IF(OR(OFFSET('map portals'!$A$1,$Q2775,$P2775-1)="#",ISNUMBER(MATCH((P2775-1)*1000+Q2775,$S$2:$S2774,0))),"","2")
&amp;IF(OR(OFFSET('map portals'!$A$1,$Q2775-1,$P2775)="#",ISNUMBER(MATCH(P2775*1000+(Q2775-1),$S$2:$S2774,0))),"","3")
))</f>
        <v>1</v>
      </c>
      <c r="M2775" t="b">
        <f ca="1">ISNUMBER(MATCH(S2775,$S$2:$S2774,0))</f>
        <v>0</v>
      </c>
      <c r="N2775">
        <f t="shared" ca="1" si="3144"/>
        <v>83</v>
      </c>
      <c r="O2775">
        <f t="shared" ca="1" si="3145"/>
        <v>110</v>
      </c>
      <c r="P2775">
        <f t="shared" ca="1" si="3146"/>
        <v>83</v>
      </c>
      <c r="Q2775">
        <f t="shared" ca="1" si="3147"/>
        <v>110</v>
      </c>
      <c r="R2775" t="str">
        <f ca="1">OFFSET('map portals'!$A$1,$O2775,$N2775)</f>
        <v>.</v>
      </c>
      <c r="S2775">
        <f t="shared" ca="1" si="3148"/>
        <v>83110</v>
      </c>
      <c r="T2775">
        <f t="shared" ca="1" si="3149"/>
        <v>370</v>
      </c>
    </row>
    <row r="2776" spans="1:20">
      <c r="A2776" s="3">
        <f t="shared" ca="1" si="3140"/>
        <v>2762</v>
      </c>
      <c r="B2776" s="3">
        <f t="shared" ca="1" si="3141"/>
        <v>2763</v>
      </c>
      <c r="C2776" s="3">
        <f t="shared" ref="C2776:I2776" ca="1" si="3169">B2776+IF(0=LEN(OFFSET($L$2,B2776,0)),1,0)</f>
        <v>2763</v>
      </c>
      <c r="D2776" s="3">
        <f t="shared" ca="1" si="3169"/>
        <v>2763</v>
      </c>
      <c r="E2776" s="3">
        <f t="shared" ca="1" si="3169"/>
        <v>2763</v>
      </c>
      <c r="F2776" s="3">
        <f t="shared" ca="1" si="3169"/>
        <v>2763</v>
      </c>
      <c r="G2776" s="3">
        <f t="shared" ca="1" si="3169"/>
        <v>2763</v>
      </c>
      <c r="H2776" s="3">
        <f t="shared" ca="1" si="3169"/>
        <v>2763</v>
      </c>
      <c r="I2776" s="3">
        <f t="shared" ca="1" si="3169"/>
        <v>2763</v>
      </c>
      <c r="J2776" s="3">
        <f ca="1">COUNTIF($A$2:$A2775,"="&amp;$A2776)+1</f>
        <v>3</v>
      </c>
      <c r="K2776">
        <f t="shared" ca="1" si="3143"/>
        <v>2</v>
      </c>
      <c r="L2776" t="str">
        <f ca="1">IF(M2776,"",
IF(R2776&lt;&gt;".",IF(OR(R2776="@",R2776="X"),"",MID(R2776,1,1)),
IF(OR(OFFSET('map portals'!$A$1,$Q2776,$P2776+1)="#",ISNUMBER(MATCH((P2776+1)*1000+Q2776,$S$2:$S2775,0))),"","0")
&amp;IF(OR(OFFSET('map portals'!$A$1,$Q2776+1,$P2776)="#",ISNUMBER(MATCH(P2776*1000+(Q2776+1),$S$2:$S2775,0))),"","1")
&amp;IF(OR(OFFSET('map portals'!$A$1,$Q2776,$P2776-1)="#",ISNUMBER(MATCH((P2776-1)*1000+Q2776,$S$2:$S2775,0))),"","2")
&amp;IF(OR(OFFSET('map portals'!$A$1,$Q2776-1,$P2776)="#",ISNUMBER(MATCH(P2776*1000+(Q2776-1),$S$2:$S2775,0))),"","3")
))</f>
        <v>2</v>
      </c>
      <c r="M2776" t="b">
        <f ca="1">ISNUMBER(MATCH(S2776,$S$2:$S2775,0))</f>
        <v>0</v>
      </c>
      <c r="N2776">
        <f t="shared" ca="1" si="3144"/>
        <v>82</v>
      </c>
      <c r="O2776">
        <f t="shared" ca="1" si="3145"/>
        <v>109</v>
      </c>
      <c r="P2776">
        <f t="shared" ca="1" si="3146"/>
        <v>82</v>
      </c>
      <c r="Q2776">
        <f t="shared" ca="1" si="3147"/>
        <v>109</v>
      </c>
      <c r="R2776" t="str">
        <f ca="1">OFFSET('map portals'!$A$1,$O2776,$N2776)</f>
        <v>.</v>
      </c>
      <c r="S2776">
        <f t="shared" ca="1" si="3148"/>
        <v>82109</v>
      </c>
      <c r="T2776">
        <f t="shared" ca="1" si="3149"/>
        <v>370</v>
      </c>
    </row>
    <row r="2777" spans="1:20">
      <c r="A2777" s="3">
        <f t="shared" ca="1" si="3140"/>
        <v>2763</v>
      </c>
      <c r="B2777" s="3">
        <f t="shared" ca="1" si="3141"/>
        <v>2764</v>
      </c>
      <c r="C2777" s="3">
        <f t="shared" ref="C2777:I2777" ca="1" si="3170">B2777+IF(0=LEN(OFFSET($L$2,B2777,0)),1,0)</f>
        <v>2764</v>
      </c>
      <c r="D2777" s="3">
        <f t="shared" ca="1" si="3170"/>
        <v>2764</v>
      </c>
      <c r="E2777" s="3">
        <f t="shared" ca="1" si="3170"/>
        <v>2764</v>
      </c>
      <c r="F2777" s="3">
        <f t="shared" ca="1" si="3170"/>
        <v>2764</v>
      </c>
      <c r="G2777" s="3">
        <f t="shared" ca="1" si="3170"/>
        <v>2764</v>
      </c>
      <c r="H2777" s="3">
        <f t="shared" ca="1" si="3170"/>
        <v>2764</v>
      </c>
      <c r="I2777" s="3">
        <f t="shared" ca="1" si="3170"/>
        <v>2764</v>
      </c>
      <c r="J2777" s="3">
        <f ca="1">COUNTIF($A$2:$A2776,"="&amp;$A2777)+1</f>
        <v>1</v>
      </c>
      <c r="K2777">
        <f t="shared" ca="1" si="3143"/>
        <v>0</v>
      </c>
      <c r="L2777" t="str">
        <f ca="1">IF(M2777,"",
IF(R2777&lt;&gt;".",IF(OR(R2777="@",R2777="X"),"",MID(R2777,1,1)),
IF(OR(OFFSET('map portals'!$A$1,$Q2777,$P2777+1)="#",ISNUMBER(MATCH((P2777+1)*1000+Q2777,$S$2:$S2776,0))),"","0")
&amp;IF(OR(OFFSET('map portals'!$A$1,$Q2777+1,$P2777)="#",ISNUMBER(MATCH(P2777*1000+(Q2777+1),$S$2:$S2776,0))),"","1")
&amp;IF(OR(OFFSET('map portals'!$A$1,$Q2777,$P2777-1)="#",ISNUMBER(MATCH((P2777-1)*1000+Q2777,$S$2:$S2776,0))),"","2")
&amp;IF(OR(OFFSET('map portals'!$A$1,$Q2777-1,$P2777)="#",ISNUMBER(MATCH(P2777*1000+(Q2777-1),$S$2:$S2776,0))),"","3")
))</f>
        <v>0</v>
      </c>
      <c r="M2777" t="b">
        <f ca="1">ISNUMBER(MATCH(S2777,$S$2:$S2776,0))</f>
        <v>0</v>
      </c>
      <c r="N2777">
        <f t="shared" ca="1" si="3144"/>
        <v>84</v>
      </c>
      <c r="O2777">
        <f t="shared" ca="1" si="3145"/>
        <v>105</v>
      </c>
      <c r="P2777">
        <f t="shared" ca="1" si="3146"/>
        <v>84</v>
      </c>
      <c r="Q2777">
        <f t="shared" ca="1" si="3147"/>
        <v>105</v>
      </c>
      <c r="R2777" t="str">
        <f ca="1">OFFSET('map portals'!$A$1,$O2777,$N2777)</f>
        <v>.</v>
      </c>
      <c r="S2777">
        <f t="shared" ca="1" si="3148"/>
        <v>84105</v>
      </c>
      <c r="T2777">
        <f t="shared" ca="1" si="3149"/>
        <v>370</v>
      </c>
    </row>
    <row r="2778" spans="1:20">
      <c r="A2778" s="3">
        <f t="shared" ca="1" si="3140"/>
        <v>2764</v>
      </c>
      <c r="B2778" s="3">
        <f t="shared" ca="1" si="3141"/>
        <v>2764</v>
      </c>
      <c r="C2778" s="3">
        <f t="shared" ref="C2778:I2778" ca="1" si="3171">B2778+IF(0=LEN(OFFSET($L$2,B2778,0)),1,0)</f>
        <v>2764</v>
      </c>
      <c r="D2778" s="3">
        <f t="shared" ca="1" si="3171"/>
        <v>2764</v>
      </c>
      <c r="E2778" s="3">
        <f t="shared" ca="1" si="3171"/>
        <v>2764</v>
      </c>
      <c r="F2778" s="3">
        <f t="shared" ca="1" si="3171"/>
        <v>2764</v>
      </c>
      <c r="G2778" s="3">
        <f t="shared" ca="1" si="3171"/>
        <v>2764</v>
      </c>
      <c r="H2778" s="3">
        <f t="shared" ca="1" si="3171"/>
        <v>2764</v>
      </c>
      <c r="I2778" s="3">
        <f t="shared" ca="1" si="3171"/>
        <v>2764</v>
      </c>
      <c r="J2778" s="3">
        <f ca="1">COUNTIF($A$2:$A2777,"="&amp;$A2778)+1</f>
        <v>1</v>
      </c>
      <c r="K2778">
        <f t="shared" ca="1" si="3143"/>
        <v>0</v>
      </c>
      <c r="L2778" t="str">
        <f ca="1">IF(M2778,"",
IF(R2778&lt;&gt;".",IF(OR(R2778="@",R2778="X"),"",MID(R2778,1,1)),
IF(OR(OFFSET('map portals'!$A$1,$Q2778,$P2778+1)="#",ISNUMBER(MATCH((P2778+1)*1000+Q2778,$S$2:$S2777,0))),"","0")
&amp;IF(OR(OFFSET('map portals'!$A$1,$Q2778+1,$P2778)="#",ISNUMBER(MATCH(P2778*1000+(Q2778+1),$S$2:$S2777,0))),"","1")
&amp;IF(OR(OFFSET('map portals'!$A$1,$Q2778,$P2778-1)="#",ISNUMBER(MATCH((P2778-1)*1000+Q2778,$S$2:$S2777,0))),"","2")
&amp;IF(OR(OFFSET('map portals'!$A$1,$Q2778-1,$P2778)="#",ISNUMBER(MATCH(P2778*1000+(Q2778-1),$S$2:$S2777,0))),"","3")
))</f>
        <v>0</v>
      </c>
      <c r="M2778" t="b">
        <f ca="1">ISNUMBER(MATCH(S2778,$S$2:$S2777,0))</f>
        <v>0</v>
      </c>
      <c r="N2778">
        <f t="shared" ca="1" si="3144"/>
        <v>82</v>
      </c>
      <c r="O2778">
        <f t="shared" ca="1" si="3145"/>
        <v>103</v>
      </c>
      <c r="P2778">
        <f t="shared" ca="1" si="3146"/>
        <v>82</v>
      </c>
      <c r="Q2778">
        <f t="shared" ca="1" si="3147"/>
        <v>103</v>
      </c>
      <c r="R2778" t="str">
        <f ca="1">OFFSET('map portals'!$A$1,$O2778,$N2778)</f>
        <v>.</v>
      </c>
      <c r="S2778">
        <f t="shared" ca="1" si="3148"/>
        <v>82103</v>
      </c>
      <c r="T2778">
        <f t="shared" ca="1" si="3149"/>
        <v>370</v>
      </c>
    </row>
    <row r="2779" spans="1:20">
      <c r="A2779" s="3">
        <f t="shared" ca="1" si="3140"/>
        <v>2764</v>
      </c>
      <c r="B2779" s="3">
        <f t="shared" ca="1" si="3141"/>
        <v>2764</v>
      </c>
      <c r="C2779" s="3">
        <f t="shared" ref="C2779:I2779" ca="1" si="3172">B2779+IF(0=LEN(OFFSET($L$2,B2779,0)),1,0)</f>
        <v>2764</v>
      </c>
      <c r="D2779" s="3">
        <f t="shared" ca="1" si="3172"/>
        <v>2764</v>
      </c>
      <c r="E2779" s="3">
        <f t="shared" ca="1" si="3172"/>
        <v>2764</v>
      </c>
      <c r="F2779" s="3">
        <f t="shared" ca="1" si="3172"/>
        <v>2764</v>
      </c>
      <c r="G2779" s="3">
        <f t="shared" ca="1" si="3172"/>
        <v>2764</v>
      </c>
      <c r="H2779" s="3">
        <f t="shared" ca="1" si="3172"/>
        <v>2764</v>
      </c>
      <c r="I2779" s="3">
        <f t="shared" ca="1" si="3172"/>
        <v>2764</v>
      </c>
      <c r="J2779" s="3">
        <f ca="1">COUNTIF($A$2:$A2778,"="&amp;$A2779)+1</f>
        <v>2</v>
      </c>
      <c r="K2779">
        <f t="shared" ca="1" si="3143"/>
        <v>1</v>
      </c>
      <c r="L2779" t="str">
        <f ca="1">IF(M2779,"",
IF(R2779&lt;&gt;".",IF(OR(R2779="@",R2779="X"),"",MID(R2779,1,1)),
IF(OR(OFFSET('map portals'!$A$1,$Q2779,$P2779+1)="#",ISNUMBER(MATCH((P2779+1)*1000+Q2779,$S$2:$S2778,0))),"","0")
&amp;IF(OR(OFFSET('map portals'!$A$1,$Q2779+1,$P2779)="#",ISNUMBER(MATCH(P2779*1000+(Q2779+1),$S$2:$S2778,0))),"","1")
&amp;IF(OR(OFFSET('map portals'!$A$1,$Q2779,$P2779-1)="#",ISNUMBER(MATCH((P2779-1)*1000+Q2779,$S$2:$S2778,0))),"","2")
&amp;IF(OR(OFFSET('map portals'!$A$1,$Q2779-1,$P2779)="#",ISNUMBER(MATCH(P2779*1000+(Q2779-1),$S$2:$S2778,0))),"","3")
))</f>
        <v>1</v>
      </c>
      <c r="M2779" t="b">
        <f ca="1">ISNUMBER(MATCH(S2779,$S$2:$S2778,0))</f>
        <v>0</v>
      </c>
      <c r="N2779">
        <f t="shared" ca="1" si="3144"/>
        <v>81</v>
      </c>
      <c r="O2779">
        <f t="shared" ca="1" si="3145"/>
        <v>104</v>
      </c>
      <c r="P2779">
        <f t="shared" ca="1" si="3146"/>
        <v>81</v>
      </c>
      <c r="Q2779">
        <f t="shared" ca="1" si="3147"/>
        <v>104</v>
      </c>
      <c r="R2779" t="str">
        <f ca="1">OFFSET('map portals'!$A$1,$O2779,$N2779)</f>
        <v>.</v>
      </c>
      <c r="S2779">
        <f t="shared" ca="1" si="3148"/>
        <v>81104</v>
      </c>
      <c r="T2779">
        <f t="shared" ca="1" si="3149"/>
        <v>370</v>
      </c>
    </row>
    <row r="2780" spans="1:20">
      <c r="A2780" s="3">
        <f t="shared" ca="1" si="3140"/>
        <v>2764</v>
      </c>
      <c r="B2780" s="3">
        <f t="shared" ca="1" si="3141"/>
        <v>2765</v>
      </c>
      <c r="C2780" s="3">
        <f t="shared" ref="C2780:I2780" ca="1" si="3173">B2780+IF(0=LEN(OFFSET($L$2,B2780,0)),1,0)</f>
        <v>2766</v>
      </c>
      <c r="D2780" s="3">
        <f t="shared" ca="1" si="3173"/>
        <v>2766</v>
      </c>
      <c r="E2780" s="3">
        <f t="shared" ca="1" si="3173"/>
        <v>2766</v>
      </c>
      <c r="F2780" s="3">
        <f t="shared" ca="1" si="3173"/>
        <v>2766</v>
      </c>
      <c r="G2780" s="3">
        <f t="shared" ca="1" si="3173"/>
        <v>2766</v>
      </c>
      <c r="H2780" s="3">
        <f t="shared" ca="1" si="3173"/>
        <v>2766</v>
      </c>
      <c r="I2780" s="3">
        <f t="shared" ca="1" si="3173"/>
        <v>2766</v>
      </c>
      <c r="J2780" s="3">
        <f ca="1">COUNTIF($A$2:$A2779,"="&amp;$A2780)+1</f>
        <v>3</v>
      </c>
      <c r="K2780">
        <f t="shared" ca="1" si="3143"/>
        <v>3</v>
      </c>
      <c r="L2780" t="str">
        <f ca="1">IF(M2780,"",
IF(R2780&lt;&gt;".",IF(OR(R2780="@",R2780="X"),"",MID(R2780,1,1)),
IF(OR(OFFSET('map portals'!$A$1,$Q2780,$P2780+1)="#",ISNUMBER(MATCH((P2780+1)*1000+Q2780,$S$2:$S2779,0))),"","0")
&amp;IF(OR(OFFSET('map portals'!$A$1,$Q2780+1,$P2780)="#",ISNUMBER(MATCH(P2780*1000+(Q2780+1),$S$2:$S2779,0))),"","1")
&amp;IF(OR(OFFSET('map portals'!$A$1,$Q2780,$P2780-1)="#",ISNUMBER(MATCH((P2780-1)*1000+Q2780,$S$2:$S2779,0))),"","2")
&amp;IF(OR(OFFSET('map portals'!$A$1,$Q2780-1,$P2780)="#",ISNUMBER(MATCH(P2780*1000+(Q2780-1),$S$2:$S2779,0))),"","3")
))</f>
        <v>3</v>
      </c>
      <c r="M2780" t="b">
        <f ca="1">ISNUMBER(MATCH(S2780,$S$2:$S2779,0))</f>
        <v>0</v>
      </c>
      <c r="N2780">
        <f t="shared" ca="1" si="3144"/>
        <v>81</v>
      </c>
      <c r="O2780">
        <f t="shared" ca="1" si="3145"/>
        <v>102</v>
      </c>
      <c r="P2780">
        <f t="shared" ca="1" si="3146"/>
        <v>81</v>
      </c>
      <c r="Q2780">
        <f t="shared" ca="1" si="3147"/>
        <v>102</v>
      </c>
      <c r="R2780" t="str">
        <f ca="1">OFFSET('map portals'!$A$1,$O2780,$N2780)</f>
        <v>.</v>
      </c>
      <c r="S2780">
        <f t="shared" ca="1" si="3148"/>
        <v>81102</v>
      </c>
      <c r="T2780">
        <f t="shared" ca="1" si="3149"/>
        <v>370</v>
      </c>
    </row>
    <row r="2781" spans="1:20">
      <c r="A2781" s="3">
        <f t="shared" ca="1" si="3140"/>
        <v>2766</v>
      </c>
      <c r="B2781" s="3">
        <f t="shared" ca="1" si="3141"/>
        <v>2767</v>
      </c>
      <c r="C2781" s="3">
        <f t="shared" ref="C2781:I2781" ca="1" si="3174">B2781+IF(0=LEN(OFFSET($L$2,B2781,0)),1,0)</f>
        <v>2767</v>
      </c>
      <c r="D2781" s="3">
        <f t="shared" ca="1" si="3174"/>
        <v>2767</v>
      </c>
      <c r="E2781" s="3">
        <f t="shared" ca="1" si="3174"/>
        <v>2767</v>
      </c>
      <c r="F2781" s="3">
        <f t="shared" ca="1" si="3174"/>
        <v>2767</v>
      </c>
      <c r="G2781" s="3">
        <f t="shared" ca="1" si="3174"/>
        <v>2767</v>
      </c>
      <c r="H2781" s="3">
        <f t="shared" ca="1" si="3174"/>
        <v>2767</v>
      </c>
      <c r="I2781" s="3">
        <f t="shared" ca="1" si="3174"/>
        <v>2767</v>
      </c>
      <c r="J2781" s="3">
        <f ca="1">COUNTIF($A$2:$A2780,"="&amp;$A2781)+1</f>
        <v>1</v>
      </c>
      <c r="K2781">
        <f t="shared" ca="1" si="3143"/>
        <v>2</v>
      </c>
      <c r="L2781" t="str">
        <f ca="1">IF(M2781,"",
IF(R2781&lt;&gt;".",IF(OR(R2781="@",R2781="X"),"",MID(R2781,1,1)),
IF(OR(OFFSET('map portals'!$A$1,$Q2781,$P2781+1)="#",ISNUMBER(MATCH((P2781+1)*1000+Q2781,$S$2:$S2780,0))),"","0")
&amp;IF(OR(OFFSET('map portals'!$A$1,$Q2781+1,$P2781)="#",ISNUMBER(MATCH(P2781*1000+(Q2781+1),$S$2:$S2780,0))),"","1")
&amp;IF(OR(OFFSET('map portals'!$A$1,$Q2781,$P2781-1)="#",ISNUMBER(MATCH((P2781-1)*1000+Q2781,$S$2:$S2780,0))),"","2")
&amp;IF(OR(OFFSET('map portals'!$A$1,$Q2781-1,$P2781)="#",ISNUMBER(MATCH(P2781*1000+(Q2781-1),$S$2:$S2780,0))),"","3")
))</f>
        <v>2</v>
      </c>
      <c r="M2781" t="b">
        <f ca="1">ISNUMBER(MATCH(S2781,$S$2:$S2780,0))</f>
        <v>0</v>
      </c>
      <c r="N2781">
        <f t="shared" ca="1" si="3144"/>
        <v>21</v>
      </c>
      <c r="O2781">
        <f t="shared" ca="1" si="3145"/>
        <v>93</v>
      </c>
      <c r="P2781">
        <f t="shared" ca="1" si="3146"/>
        <v>21</v>
      </c>
      <c r="Q2781">
        <f t="shared" ca="1" si="3147"/>
        <v>93</v>
      </c>
      <c r="R2781" t="str">
        <f ca="1">OFFSET('map portals'!$A$1,$O2781,$N2781)</f>
        <v>.</v>
      </c>
      <c r="S2781">
        <f t="shared" ca="1" si="3148"/>
        <v>21093</v>
      </c>
      <c r="T2781">
        <f t="shared" ca="1" si="3149"/>
        <v>370</v>
      </c>
    </row>
    <row r="2782" spans="1:20">
      <c r="A2782" s="3">
        <f t="shared" ca="1" si="3140"/>
        <v>2767</v>
      </c>
      <c r="B2782" s="3">
        <f t="shared" ca="1" si="3141"/>
        <v>2768</v>
      </c>
      <c r="C2782" s="3">
        <f t="shared" ref="C2782:I2782" ca="1" si="3175">B2782+IF(0=LEN(OFFSET($L$2,B2782,0)),1,0)</f>
        <v>2768</v>
      </c>
      <c r="D2782" s="3">
        <f t="shared" ca="1" si="3175"/>
        <v>2768</v>
      </c>
      <c r="E2782" s="3">
        <f t="shared" ca="1" si="3175"/>
        <v>2768</v>
      </c>
      <c r="F2782" s="3">
        <f t="shared" ca="1" si="3175"/>
        <v>2768</v>
      </c>
      <c r="G2782" s="3">
        <f t="shared" ca="1" si="3175"/>
        <v>2768</v>
      </c>
      <c r="H2782" s="3">
        <f t="shared" ca="1" si="3175"/>
        <v>2768</v>
      </c>
      <c r="I2782" s="3">
        <f t="shared" ca="1" si="3175"/>
        <v>2768</v>
      </c>
      <c r="J2782" s="3">
        <f ca="1">COUNTIF($A$2:$A2781,"="&amp;$A2782)+1</f>
        <v>1</v>
      </c>
      <c r="K2782">
        <f t="shared" ca="1" si="3143"/>
        <v>1</v>
      </c>
      <c r="L2782" t="str">
        <f ca="1">IF(M2782,"",
IF(R2782&lt;&gt;".",IF(OR(R2782="@",R2782="X"),"",MID(R2782,1,1)),
IF(OR(OFFSET('map portals'!$A$1,$Q2782,$P2782+1)="#",ISNUMBER(MATCH((P2782+1)*1000+Q2782,$S$2:$S2781,0))),"","0")
&amp;IF(OR(OFFSET('map portals'!$A$1,$Q2782+1,$P2782)="#",ISNUMBER(MATCH(P2782*1000+(Q2782+1),$S$2:$S2781,0))),"","1")
&amp;IF(OR(OFFSET('map portals'!$A$1,$Q2782,$P2782-1)="#",ISNUMBER(MATCH((P2782-1)*1000+Q2782,$S$2:$S2781,0))),"","2")
&amp;IF(OR(OFFSET('map portals'!$A$1,$Q2782-1,$P2782)="#",ISNUMBER(MATCH(P2782*1000+(Q2782-1),$S$2:$S2781,0))),"","3")
))</f>
        <v/>
      </c>
      <c r="M2782" t="b">
        <f ca="1">ISNUMBER(MATCH(S2782,$S$2:$S2781,0))</f>
        <v>0</v>
      </c>
      <c r="N2782">
        <f t="shared" ca="1" si="3144"/>
        <v>13</v>
      </c>
      <c r="O2782">
        <f t="shared" ca="1" si="3145"/>
        <v>89</v>
      </c>
      <c r="P2782">
        <f t="shared" ca="1" si="3146"/>
        <v>13</v>
      </c>
      <c r="Q2782">
        <f t="shared" ca="1" si="3147"/>
        <v>89</v>
      </c>
      <c r="R2782" t="str">
        <f ca="1">OFFSET('map portals'!$A$1,$O2782,$N2782)</f>
        <v>.</v>
      </c>
      <c r="S2782">
        <f t="shared" ca="1" si="3148"/>
        <v>13089</v>
      </c>
      <c r="T2782">
        <f t="shared" ca="1" si="3149"/>
        <v>370</v>
      </c>
    </row>
    <row r="2783" spans="1:20">
      <c r="A2783" s="3">
        <f t="shared" ca="1" si="3140"/>
        <v>2768</v>
      </c>
      <c r="B2783" s="3">
        <f t="shared" ca="1" si="3141"/>
        <v>2769</v>
      </c>
      <c r="C2783" s="3">
        <f t="shared" ref="C2783:I2783" ca="1" si="3176">B2783+IF(0=LEN(OFFSET($L$2,B2783,0)),1,0)</f>
        <v>2769</v>
      </c>
      <c r="D2783" s="3">
        <f t="shared" ca="1" si="3176"/>
        <v>2769</v>
      </c>
      <c r="E2783" s="3">
        <f t="shared" ca="1" si="3176"/>
        <v>2769</v>
      </c>
      <c r="F2783" s="3">
        <f t="shared" ca="1" si="3176"/>
        <v>2769</v>
      </c>
      <c r="G2783" s="3">
        <f t="shared" ca="1" si="3176"/>
        <v>2769</v>
      </c>
      <c r="H2783" s="3">
        <f t="shared" ca="1" si="3176"/>
        <v>2769</v>
      </c>
      <c r="I2783" s="3">
        <f t="shared" ca="1" si="3176"/>
        <v>2769</v>
      </c>
      <c r="J2783" s="3">
        <f ca="1">COUNTIF($A$2:$A2782,"="&amp;$A2783)+1</f>
        <v>1</v>
      </c>
      <c r="K2783">
        <f t="shared" ca="1" si="3143"/>
        <v>2</v>
      </c>
      <c r="L2783" t="str">
        <f ca="1">IF(M2783,"",
IF(R2783&lt;&gt;".",IF(OR(R2783="@",R2783="X"),"",MID(R2783,1,1)),
IF(OR(OFFSET('map portals'!$A$1,$Q2783,$P2783+1)="#",ISNUMBER(MATCH((P2783+1)*1000+Q2783,$S$2:$S2782,0))),"","0")
&amp;IF(OR(OFFSET('map portals'!$A$1,$Q2783+1,$P2783)="#",ISNUMBER(MATCH(P2783*1000+(Q2783+1),$S$2:$S2782,0))),"","1")
&amp;IF(OR(OFFSET('map portals'!$A$1,$Q2783,$P2783-1)="#",ISNUMBER(MATCH((P2783-1)*1000+Q2783,$S$2:$S2782,0))),"","2")
&amp;IF(OR(OFFSET('map portals'!$A$1,$Q2783-1,$P2783)="#",ISNUMBER(MATCH(P2783*1000+(Q2783-1),$S$2:$S2782,0))),"","3")
))</f>
        <v>123</v>
      </c>
      <c r="M2783" t="b">
        <f ca="1">ISNUMBER(MATCH(S2783,$S$2:$S2782,0))</f>
        <v>0</v>
      </c>
      <c r="N2783">
        <f t="shared" ca="1" si="3144"/>
        <v>11</v>
      </c>
      <c r="O2783">
        <f t="shared" ca="1" si="3145"/>
        <v>87</v>
      </c>
      <c r="P2783">
        <f t="shared" ca="1" si="3146"/>
        <v>11</v>
      </c>
      <c r="Q2783">
        <f t="shared" ca="1" si="3147"/>
        <v>87</v>
      </c>
      <c r="R2783" t="str">
        <f ca="1">OFFSET('map portals'!$A$1,$O2783,$N2783)</f>
        <v>.</v>
      </c>
      <c r="S2783">
        <f t="shared" ca="1" si="3148"/>
        <v>11087</v>
      </c>
      <c r="T2783">
        <f t="shared" ca="1" si="3149"/>
        <v>370</v>
      </c>
    </row>
    <row r="2784" spans="1:20">
      <c r="A2784" s="3">
        <f t="shared" ca="1" si="3140"/>
        <v>2769</v>
      </c>
      <c r="B2784" s="3">
        <f t="shared" ca="1" si="3141"/>
        <v>2770</v>
      </c>
      <c r="C2784" s="3">
        <f t="shared" ref="C2784:I2784" ca="1" si="3177">B2784+IF(0=LEN(OFFSET($L$2,B2784,0)),1,0)</f>
        <v>2770</v>
      </c>
      <c r="D2784" s="3">
        <f t="shared" ca="1" si="3177"/>
        <v>2770</v>
      </c>
      <c r="E2784" s="3">
        <f t="shared" ca="1" si="3177"/>
        <v>2770</v>
      </c>
      <c r="F2784" s="3">
        <f t="shared" ca="1" si="3177"/>
        <v>2770</v>
      </c>
      <c r="G2784" s="3">
        <f t="shared" ca="1" si="3177"/>
        <v>2770</v>
      </c>
      <c r="H2784" s="3">
        <f t="shared" ca="1" si="3177"/>
        <v>2770</v>
      </c>
      <c r="I2784" s="3">
        <f t="shared" ca="1" si="3177"/>
        <v>2770</v>
      </c>
      <c r="J2784" s="3">
        <f ca="1">COUNTIF($A$2:$A2783,"="&amp;$A2784)+1</f>
        <v>1</v>
      </c>
      <c r="K2784">
        <f t="shared" ca="1" si="3143"/>
        <v>2</v>
      </c>
      <c r="L2784" t="str">
        <f ca="1">IF(M2784,"",
IF(R2784&lt;&gt;".",IF(OR(R2784="@",R2784="X"),"",MID(R2784,1,1)),
IF(OR(OFFSET('map portals'!$A$1,$Q2784,$P2784+1)="#",ISNUMBER(MATCH((P2784+1)*1000+Q2784,$S$2:$S2783,0))),"","0")
&amp;IF(OR(OFFSET('map portals'!$A$1,$Q2784+1,$P2784)="#",ISNUMBER(MATCH(P2784*1000+(Q2784+1),$S$2:$S2783,0))),"","1")
&amp;IF(OR(OFFSET('map portals'!$A$1,$Q2784,$P2784-1)="#",ISNUMBER(MATCH((P2784-1)*1000+Q2784,$S$2:$S2783,0))),"","2")
&amp;IF(OR(OFFSET('map portals'!$A$1,$Q2784-1,$P2784)="#",ISNUMBER(MATCH(P2784*1000+(Q2784-1),$S$2:$S2783,0))),"","3")
))</f>
        <v>123</v>
      </c>
      <c r="M2784" t="b">
        <f ca="1">ISNUMBER(MATCH(S2784,$S$2:$S2783,0))</f>
        <v>0</v>
      </c>
      <c r="N2784">
        <f t="shared" ca="1" si="3144"/>
        <v>15</v>
      </c>
      <c r="O2784">
        <f t="shared" ca="1" si="3145"/>
        <v>83</v>
      </c>
      <c r="P2784">
        <f t="shared" ca="1" si="3146"/>
        <v>15</v>
      </c>
      <c r="Q2784">
        <f t="shared" ca="1" si="3147"/>
        <v>83</v>
      </c>
      <c r="R2784" t="str">
        <f ca="1">OFFSET('map portals'!$A$1,$O2784,$N2784)</f>
        <v>.</v>
      </c>
      <c r="S2784">
        <f t="shared" ca="1" si="3148"/>
        <v>15083</v>
      </c>
      <c r="T2784">
        <f t="shared" ca="1" si="3149"/>
        <v>370</v>
      </c>
    </row>
    <row r="2785" spans="1:20">
      <c r="A2785" s="3">
        <f t="shared" ca="1" si="3140"/>
        <v>2770</v>
      </c>
      <c r="B2785" s="3">
        <f t="shared" ca="1" si="3141"/>
        <v>2771</v>
      </c>
      <c r="C2785" s="3">
        <f t="shared" ref="C2785:I2785" ca="1" si="3178">B2785+IF(0=LEN(OFFSET($L$2,B2785,0)),1,0)</f>
        <v>2771</v>
      </c>
      <c r="D2785" s="3">
        <f t="shared" ca="1" si="3178"/>
        <v>2771</v>
      </c>
      <c r="E2785" s="3">
        <f t="shared" ca="1" si="3178"/>
        <v>2771</v>
      </c>
      <c r="F2785" s="3">
        <f t="shared" ca="1" si="3178"/>
        <v>2771</v>
      </c>
      <c r="G2785" s="3">
        <f t="shared" ca="1" si="3178"/>
        <v>2771</v>
      </c>
      <c r="H2785" s="3">
        <f t="shared" ca="1" si="3178"/>
        <v>2771</v>
      </c>
      <c r="I2785" s="3">
        <f t="shared" ca="1" si="3178"/>
        <v>2771</v>
      </c>
      <c r="J2785" s="3">
        <f ca="1">COUNTIF($A$2:$A2784,"="&amp;$A2785)+1</f>
        <v>1</v>
      </c>
      <c r="K2785">
        <f t="shared" ca="1" si="3143"/>
        <v>0</v>
      </c>
      <c r="L2785" t="str">
        <f ca="1">IF(M2785,"",
IF(R2785&lt;&gt;".",IF(OR(R2785="@",R2785="X"),"",MID(R2785,1,1)),
IF(OR(OFFSET('map portals'!$A$1,$Q2785,$P2785+1)="#",ISNUMBER(MATCH((P2785+1)*1000+Q2785,$S$2:$S2784,0))),"","0")
&amp;IF(OR(OFFSET('map portals'!$A$1,$Q2785+1,$P2785)="#",ISNUMBER(MATCH(P2785*1000+(Q2785+1),$S$2:$S2784,0))),"","1")
&amp;IF(OR(OFFSET('map portals'!$A$1,$Q2785,$P2785-1)="#",ISNUMBER(MATCH((P2785-1)*1000+Q2785,$S$2:$S2784,0))),"","2")
&amp;IF(OR(OFFSET('map portals'!$A$1,$Q2785-1,$P2785)="#",ISNUMBER(MATCH(P2785*1000+(Q2785-1),$S$2:$S2784,0))),"","3")
))</f>
        <v>0</v>
      </c>
      <c r="M2785" t="b">
        <f ca="1">ISNUMBER(MATCH(S2785,$S$2:$S2784,0))</f>
        <v>0</v>
      </c>
      <c r="N2785">
        <f t="shared" ca="1" si="3144"/>
        <v>105</v>
      </c>
      <c r="O2785">
        <f t="shared" ca="1" si="3145"/>
        <v>121</v>
      </c>
      <c r="P2785">
        <f t="shared" ca="1" si="3146"/>
        <v>105</v>
      </c>
      <c r="Q2785">
        <f t="shared" ca="1" si="3147"/>
        <v>121</v>
      </c>
      <c r="R2785" t="str">
        <f ca="1">OFFSET('map portals'!$A$1,$O2785,$N2785)</f>
        <v>.</v>
      </c>
      <c r="S2785">
        <f t="shared" ca="1" si="3148"/>
        <v>105121</v>
      </c>
      <c r="T2785">
        <f t="shared" ca="1" si="3149"/>
        <v>371</v>
      </c>
    </row>
    <row r="2786" spans="1:20">
      <c r="A2786" s="3">
        <f t="shared" ca="1" si="3140"/>
        <v>2771</v>
      </c>
      <c r="B2786" s="3">
        <f t="shared" ca="1" si="3141"/>
        <v>2772</v>
      </c>
      <c r="C2786" s="3">
        <f t="shared" ref="C2786:I2786" ca="1" si="3179">B2786+IF(0=LEN(OFFSET($L$2,B2786,0)),1,0)</f>
        <v>2772</v>
      </c>
      <c r="D2786" s="3">
        <f t="shared" ca="1" si="3179"/>
        <v>2772</v>
      </c>
      <c r="E2786" s="3">
        <f t="shared" ca="1" si="3179"/>
        <v>2772</v>
      </c>
      <c r="F2786" s="3">
        <f t="shared" ca="1" si="3179"/>
        <v>2772</v>
      </c>
      <c r="G2786" s="3">
        <f t="shared" ca="1" si="3179"/>
        <v>2772</v>
      </c>
      <c r="H2786" s="3">
        <f t="shared" ca="1" si="3179"/>
        <v>2772</v>
      </c>
      <c r="I2786" s="3">
        <f t="shared" ca="1" si="3179"/>
        <v>2772</v>
      </c>
      <c r="J2786" s="3">
        <f ca="1">COUNTIF($A$2:$A2785,"="&amp;$A2786)+1</f>
        <v>1</v>
      </c>
      <c r="K2786">
        <f t="shared" ca="1" si="3143"/>
        <v>0</v>
      </c>
      <c r="L2786" t="str">
        <f ca="1">IF(M2786,"",
IF(R2786&lt;&gt;".",IF(OR(R2786="@",R2786="X"),"",MID(R2786,1,1)),
IF(OR(OFFSET('map portals'!$A$1,$Q2786,$P2786+1)="#",ISNUMBER(MATCH((P2786+1)*1000+Q2786,$S$2:$S2785,0))),"","0")
&amp;IF(OR(OFFSET('map portals'!$A$1,$Q2786+1,$P2786)="#",ISNUMBER(MATCH(P2786*1000+(Q2786+1),$S$2:$S2785,0))),"","1")
&amp;IF(OR(OFFSET('map portals'!$A$1,$Q2786,$P2786-1)="#",ISNUMBER(MATCH((P2786-1)*1000+Q2786,$S$2:$S2785,0))),"","2")
&amp;IF(OR(OFFSET('map portals'!$A$1,$Q2786-1,$P2786)="#",ISNUMBER(MATCH(P2786*1000+(Q2786-1),$S$2:$S2785,0))),"","3")
))</f>
        <v>01</v>
      </c>
      <c r="M2786" t="b">
        <f ca="1">ISNUMBER(MATCH(S2786,$S$2:$S2785,0))</f>
        <v>0</v>
      </c>
      <c r="N2786">
        <f t="shared" ca="1" si="3144"/>
        <v>87</v>
      </c>
      <c r="O2786">
        <f t="shared" ca="1" si="3145"/>
        <v>107</v>
      </c>
      <c r="P2786">
        <f t="shared" ca="1" si="3146"/>
        <v>87</v>
      </c>
      <c r="Q2786">
        <f t="shared" ca="1" si="3147"/>
        <v>107</v>
      </c>
      <c r="R2786" t="str">
        <f ca="1">OFFSET('map portals'!$A$1,$O2786,$N2786)</f>
        <v>.</v>
      </c>
      <c r="S2786">
        <f t="shared" ca="1" si="3148"/>
        <v>87107</v>
      </c>
      <c r="T2786">
        <f t="shared" ca="1" si="3149"/>
        <v>371</v>
      </c>
    </row>
    <row r="2787" spans="1:20">
      <c r="A2787" s="3">
        <f t="shared" ca="1" si="3140"/>
        <v>2772</v>
      </c>
      <c r="B2787" s="3">
        <f t="shared" ca="1" si="3141"/>
        <v>2773</v>
      </c>
      <c r="C2787" s="3">
        <f t="shared" ref="C2787:I2787" ca="1" si="3180">B2787+IF(0=LEN(OFFSET($L$2,B2787,0)),1,0)</f>
        <v>2773</v>
      </c>
      <c r="D2787" s="3">
        <f t="shared" ca="1" si="3180"/>
        <v>2773</v>
      </c>
      <c r="E2787" s="3">
        <f t="shared" ca="1" si="3180"/>
        <v>2773</v>
      </c>
      <c r="F2787" s="3">
        <f t="shared" ca="1" si="3180"/>
        <v>2773</v>
      </c>
      <c r="G2787" s="3">
        <f t="shared" ca="1" si="3180"/>
        <v>2773</v>
      </c>
      <c r="H2787" s="3">
        <f t="shared" ca="1" si="3180"/>
        <v>2773</v>
      </c>
      <c r="I2787" s="3">
        <f t="shared" ca="1" si="3180"/>
        <v>2773</v>
      </c>
      <c r="J2787" s="3">
        <f ca="1">COUNTIF($A$2:$A2786,"="&amp;$A2787)+1</f>
        <v>1</v>
      </c>
      <c r="K2787">
        <f t="shared" ca="1" si="3143"/>
        <v>0</v>
      </c>
      <c r="L2787" t="str">
        <f ca="1">IF(M2787,"",
IF(R2787&lt;&gt;".",IF(OR(R2787="@",R2787="X"),"",MID(R2787,1,1)),
IF(OR(OFFSET('map portals'!$A$1,$Q2787,$P2787+1)="#",ISNUMBER(MATCH((P2787+1)*1000+Q2787,$S$2:$S2786,0))),"","0")
&amp;IF(OR(OFFSET('map portals'!$A$1,$Q2787+1,$P2787)="#",ISNUMBER(MATCH(P2787*1000+(Q2787+1),$S$2:$S2786,0))),"","1")
&amp;IF(OR(OFFSET('map portals'!$A$1,$Q2787,$P2787-1)="#",ISNUMBER(MATCH((P2787-1)*1000+Q2787,$S$2:$S2786,0))),"","2")
&amp;IF(OR(OFFSET('map portals'!$A$1,$Q2787-1,$P2787)="#",ISNUMBER(MATCH(P2787*1000+(Q2787-1),$S$2:$S2786,0))),"","3")
))</f>
        <v/>
      </c>
      <c r="M2787" t="b">
        <f ca="1">ISNUMBER(MATCH(S2787,$S$2:$S2786,0))</f>
        <v>0</v>
      </c>
      <c r="N2787">
        <f t="shared" ca="1" si="3144"/>
        <v>85</v>
      </c>
      <c r="O2787">
        <f t="shared" ca="1" si="3145"/>
        <v>109</v>
      </c>
      <c r="P2787">
        <f t="shared" ca="1" si="3146"/>
        <v>85</v>
      </c>
      <c r="Q2787">
        <f t="shared" ca="1" si="3147"/>
        <v>109</v>
      </c>
      <c r="R2787" t="str">
        <f ca="1">OFFSET('map portals'!$A$1,$O2787,$N2787)</f>
        <v>.</v>
      </c>
      <c r="S2787">
        <f t="shared" ca="1" si="3148"/>
        <v>85109</v>
      </c>
      <c r="T2787">
        <f t="shared" ca="1" si="3149"/>
        <v>371</v>
      </c>
    </row>
    <row r="2788" spans="1:20">
      <c r="A2788" s="3">
        <f t="shared" ca="1" si="3140"/>
        <v>2773</v>
      </c>
      <c r="B2788" s="3">
        <f t="shared" ca="1" si="3141"/>
        <v>2774</v>
      </c>
      <c r="C2788" s="3">
        <f t="shared" ref="C2788:I2788" ca="1" si="3181">B2788+IF(0=LEN(OFFSET($L$2,B2788,0)),1,0)</f>
        <v>2774</v>
      </c>
      <c r="D2788" s="3">
        <f t="shared" ca="1" si="3181"/>
        <v>2774</v>
      </c>
      <c r="E2788" s="3">
        <f t="shared" ca="1" si="3181"/>
        <v>2774</v>
      </c>
      <c r="F2788" s="3">
        <f t="shared" ca="1" si="3181"/>
        <v>2774</v>
      </c>
      <c r="G2788" s="3">
        <f t="shared" ca="1" si="3181"/>
        <v>2774</v>
      </c>
      <c r="H2788" s="3">
        <f t="shared" ca="1" si="3181"/>
        <v>2774</v>
      </c>
      <c r="I2788" s="3">
        <f t="shared" ca="1" si="3181"/>
        <v>2774</v>
      </c>
      <c r="J2788" s="3">
        <f ca="1">COUNTIF($A$2:$A2787,"="&amp;$A2788)+1</f>
        <v>1</v>
      </c>
      <c r="K2788">
        <f t="shared" ca="1" si="3143"/>
        <v>1</v>
      </c>
      <c r="L2788" t="str">
        <f ca="1">IF(M2788,"",
IF(R2788&lt;&gt;".",IF(OR(R2788="@",R2788="X"),"",MID(R2788,1,1)),
IF(OR(OFFSET('map portals'!$A$1,$Q2788,$P2788+1)="#",ISNUMBER(MATCH((P2788+1)*1000+Q2788,$S$2:$S2787,0))),"","0")
&amp;IF(OR(OFFSET('map portals'!$A$1,$Q2788+1,$P2788)="#",ISNUMBER(MATCH(P2788*1000+(Q2788+1),$S$2:$S2787,0))),"","1")
&amp;IF(OR(OFFSET('map portals'!$A$1,$Q2788,$P2788-1)="#",ISNUMBER(MATCH((P2788-1)*1000+Q2788,$S$2:$S2787,0))),"","2")
&amp;IF(OR(OFFSET('map portals'!$A$1,$Q2788-1,$P2788)="#",ISNUMBER(MATCH(P2788*1000+(Q2788-1),$S$2:$S2787,0))),"","3")
))</f>
        <v>02</v>
      </c>
      <c r="M2788" t="b">
        <f ca="1">ISNUMBER(MATCH(S2788,$S$2:$S2787,0))</f>
        <v>0</v>
      </c>
      <c r="N2788">
        <f t="shared" ca="1" si="3144"/>
        <v>83</v>
      </c>
      <c r="O2788">
        <f t="shared" ca="1" si="3145"/>
        <v>111</v>
      </c>
      <c r="P2788">
        <f t="shared" ca="1" si="3146"/>
        <v>83</v>
      </c>
      <c r="Q2788">
        <f t="shared" ca="1" si="3147"/>
        <v>111</v>
      </c>
      <c r="R2788" t="str">
        <f ca="1">OFFSET('map portals'!$A$1,$O2788,$N2788)</f>
        <v>.</v>
      </c>
      <c r="S2788">
        <f t="shared" ca="1" si="3148"/>
        <v>83111</v>
      </c>
      <c r="T2788">
        <f t="shared" ca="1" si="3149"/>
        <v>371</v>
      </c>
    </row>
    <row r="2789" spans="1:20">
      <c r="A2789" s="3">
        <f t="shared" ca="1" si="3140"/>
        <v>2774</v>
      </c>
      <c r="B2789" s="3">
        <f t="shared" ca="1" si="3141"/>
        <v>2775</v>
      </c>
      <c r="C2789" s="3">
        <f t="shared" ref="C2789:I2789" ca="1" si="3182">B2789+IF(0=LEN(OFFSET($L$2,B2789,0)),1,0)</f>
        <v>2775</v>
      </c>
      <c r="D2789" s="3">
        <f t="shared" ca="1" si="3182"/>
        <v>2775</v>
      </c>
      <c r="E2789" s="3">
        <f t="shared" ca="1" si="3182"/>
        <v>2775</v>
      </c>
      <c r="F2789" s="3">
        <f t="shared" ca="1" si="3182"/>
        <v>2775</v>
      </c>
      <c r="G2789" s="3">
        <f t="shared" ca="1" si="3182"/>
        <v>2775</v>
      </c>
      <c r="H2789" s="3">
        <f t="shared" ca="1" si="3182"/>
        <v>2775</v>
      </c>
      <c r="I2789" s="3">
        <f t="shared" ca="1" si="3182"/>
        <v>2775</v>
      </c>
      <c r="J2789" s="3">
        <f ca="1">COUNTIF($A$2:$A2788,"="&amp;$A2789)+1</f>
        <v>1</v>
      </c>
      <c r="K2789">
        <f t="shared" ca="1" si="3143"/>
        <v>2</v>
      </c>
      <c r="L2789" t="str">
        <f ca="1">IF(M2789,"",
IF(R2789&lt;&gt;".",IF(OR(R2789="@",R2789="X"),"",MID(R2789,1,1)),
IF(OR(OFFSET('map portals'!$A$1,$Q2789,$P2789+1)="#",ISNUMBER(MATCH((P2789+1)*1000+Q2789,$S$2:$S2788,0))),"","0")
&amp;IF(OR(OFFSET('map portals'!$A$1,$Q2789+1,$P2789)="#",ISNUMBER(MATCH(P2789*1000+(Q2789+1),$S$2:$S2788,0))),"","1")
&amp;IF(OR(OFFSET('map portals'!$A$1,$Q2789,$P2789-1)="#",ISNUMBER(MATCH((P2789-1)*1000+Q2789,$S$2:$S2788,0))),"","2")
&amp;IF(OR(OFFSET('map portals'!$A$1,$Q2789-1,$P2789)="#",ISNUMBER(MATCH(P2789*1000+(Q2789-1),$S$2:$S2788,0))),"","3")
))</f>
        <v/>
      </c>
      <c r="M2789" t="b">
        <f ca="1">ISNUMBER(MATCH(S2789,$S$2:$S2788,0))</f>
        <v>0</v>
      </c>
      <c r="N2789">
        <f t="shared" ca="1" si="3144"/>
        <v>81</v>
      </c>
      <c r="O2789">
        <f t="shared" ca="1" si="3145"/>
        <v>109</v>
      </c>
      <c r="P2789">
        <f t="shared" ca="1" si="3146"/>
        <v>81</v>
      </c>
      <c r="Q2789">
        <f t="shared" ca="1" si="3147"/>
        <v>109</v>
      </c>
      <c r="R2789" t="str">
        <f ca="1">OFFSET('map portals'!$A$1,$O2789,$N2789)</f>
        <v>.</v>
      </c>
      <c r="S2789">
        <f t="shared" ca="1" si="3148"/>
        <v>81109</v>
      </c>
      <c r="T2789">
        <f t="shared" ca="1" si="3149"/>
        <v>371</v>
      </c>
    </row>
    <row r="2790" spans="1:20">
      <c r="A2790" s="3">
        <f t="shared" ca="1" si="3140"/>
        <v>2775</v>
      </c>
      <c r="B2790" s="3">
        <f t="shared" ca="1" si="3141"/>
        <v>2776</v>
      </c>
      <c r="C2790" s="3">
        <f t="shared" ref="C2790:I2790" ca="1" si="3183">B2790+IF(0=LEN(OFFSET($L$2,B2790,0)),1,0)</f>
        <v>2776</v>
      </c>
      <c r="D2790" s="3">
        <f t="shared" ca="1" si="3183"/>
        <v>2776</v>
      </c>
      <c r="E2790" s="3">
        <f t="shared" ca="1" si="3183"/>
        <v>2776</v>
      </c>
      <c r="F2790" s="3">
        <f t="shared" ca="1" si="3183"/>
        <v>2776</v>
      </c>
      <c r="G2790" s="3">
        <f t="shared" ca="1" si="3183"/>
        <v>2776</v>
      </c>
      <c r="H2790" s="3">
        <f t="shared" ca="1" si="3183"/>
        <v>2776</v>
      </c>
      <c r="I2790" s="3">
        <f t="shared" ca="1" si="3183"/>
        <v>2776</v>
      </c>
      <c r="J2790" s="3">
        <f ca="1">COUNTIF($A$2:$A2789,"="&amp;$A2790)+1</f>
        <v>1</v>
      </c>
      <c r="K2790">
        <f t="shared" ca="1" si="3143"/>
        <v>0</v>
      </c>
      <c r="L2790" t="str">
        <f ca="1">IF(M2790,"",
IF(R2790&lt;&gt;".",IF(OR(R2790="@",R2790="X"),"",MID(R2790,1,1)),
IF(OR(OFFSET('map portals'!$A$1,$Q2790,$P2790+1)="#",ISNUMBER(MATCH((P2790+1)*1000+Q2790,$S$2:$S2789,0))),"","0")
&amp;IF(OR(OFFSET('map portals'!$A$1,$Q2790+1,$P2790)="#",ISNUMBER(MATCH(P2790*1000+(Q2790+1),$S$2:$S2789,0))),"","1")
&amp;IF(OR(OFFSET('map portals'!$A$1,$Q2790,$P2790-1)="#",ISNUMBER(MATCH((P2790-1)*1000+Q2790,$S$2:$S2789,0))),"","2")
&amp;IF(OR(OFFSET('map portals'!$A$1,$Q2790-1,$P2790)="#",ISNUMBER(MATCH(P2790*1000+(Q2790-1),$S$2:$S2789,0))),"","3")
))</f>
        <v/>
      </c>
      <c r="M2790" t="b">
        <f ca="1">ISNUMBER(MATCH(S2790,$S$2:$S2789,0))</f>
        <v>0</v>
      </c>
      <c r="N2790">
        <f t="shared" ca="1" si="3144"/>
        <v>85</v>
      </c>
      <c r="O2790">
        <f t="shared" ca="1" si="3145"/>
        <v>105</v>
      </c>
      <c r="P2790">
        <f t="shared" ca="1" si="3146"/>
        <v>85</v>
      </c>
      <c r="Q2790">
        <f t="shared" ca="1" si="3147"/>
        <v>105</v>
      </c>
      <c r="R2790" t="str">
        <f ca="1">OFFSET('map portals'!$A$1,$O2790,$N2790)</f>
        <v>.</v>
      </c>
      <c r="S2790">
        <f t="shared" ca="1" si="3148"/>
        <v>85105</v>
      </c>
      <c r="T2790">
        <f t="shared" ca="1" si="3149"/>
        <v>371</v>
      </c>
    </row>
    <row r="2791" spans="1:20">
      <c r="A2791" s="3">
        <f t="shared" ca="1" si="3140"/>
        <v>2776</v>
      </c>
      <c r="B2791" s="3">
        <f t="shared" ca="1" si="3141"/>
        <v>2777</v>
      </c>
      <c r="C2791" s="3">
        <f t="shared" ref="C2791:I2791" ca="1" si="3184">B2791+IF(0=LEN(OFFSET($L$2,B2791,0)),1,0)</f>
        <v>2777</v>
      </c>
      <c r="D2791" s="3">
        <f t="shared" ca="1" si="3184"/>
        <v>2777</v>
      </c>
      <c r="E2791" s="3">
        <f t="shared" ca="1" si="3184"/>
        <v>2777</v>
      </c>
      <c r="F2791" s="3">
        <f t="shared" ca="1" si="3184"/>
        <v>2777</v>
      </c>
      <c r="G2791" s="3">
        <f t="shared" ca="1" si="3184"/>
        <v>2777</v>
      </c>
      <c r="H2791" s="3">
        <f t="shared" ca="1" si="3184"/>
        <v>2777</v>
      </c>
      <c r="I2791" s="3">
        <f t="shared" ca="1" si="3184"/>
        <v>2777</v>
      </c>
      <c r="J2791" s="3">
        <f ca="1">COUNTIF($A$2:$A2790,"="&amp;$A2791)+1</f>
        <v>1</v>
      </c>
      <c r="K2791">
        <f t="shared" ca="1" si="3143"/>
        <v>0</v>
      </c>
      <c r="L2791" t="str">
        <f ca="1">IF(M2791,"",
IF(R2791&lt;&gt;".",IF(OR(R2791="@",R2791="X"),"",MID(R2791,1,1)),
IF(OR(OFFSET('map portals'!$A$1,$Q2791,$P2791+1)="#",ISNUMBER(MATCH((P2791+1)*1000+Q2791,$S$2:$S2790,0))),"","0")
&amp;IF(OR(OFFSET('map portals'!$A$1,$Q2791+1,$P2791)="#",ISNUMBER(MATCH(P2791*1000+(Q2791+1),$S$2:$S2790,0))),"","1")
&amp;IF(OR(OFFSET('map portals'!$A$1,$Q2791,$P2791-1)="#",ISNUMBER(MATCH((P2791-1)*1000+Q2791,$S$2:$S2790,0))),"","2")
&amp;IF(OR(OFFSET('map portals'!$A$1,$Q2791-1,$P2791)="#",ISNUMBER(MATCH(P2791*1000+(Q2791-1),$S$2:$S2790,0))),"","3")
))</f>
        <v>0</v>
      </c>
      <c r="M2791" t="b">
        <f ca="1">ISNUMBER(MATCH(S2791,$S$2:$S2790,0))</f>
        <v>0</v>
      </c>
      <c r="N2791">
        <f t="shared" ca="1" si="3144"/>
        <v>83</v>
      </c>
      <c r="O2791">
        <f t="shared" ca="1" si="3145"/>
        <v>103</v>
      </c>
      <c r="P2791">
        <f t="shared" ca="1" si="3146"/>
        <v>83</v>
      </c>
      <c r="Q2791">
        <f t="shared" ca="1" si="3147"/>
        <v>103</v>
      </c>
      <c r="R2791" t="str">
        <f ca="1">OFFSET('map portals'!$A$1,$O2791,$N2791)</f>
        <v>.</v>
      </c>
      <c r="S2791">
        <f t="shared" ca="1" si="3148"/>
        <v>83103</v>
      </c>
      <c r="T2791">
        <f t="shared" ca="1" si="3149"/>
        <v>371</v>
      </c>
    </row>
    <row r="2792" spans="1:20">
      <c r="A2792" s="3">
        <f t="shared" ca="1" si="3140"/>
        <v>2777</v>
      </c>
      <c r="B2792" s="3">
        <f t="shared" ca="1" si="3141"/>
        <v>2778</v>
      </c>
      <c r="C2792" s="3">
        <f t="shared" ref="C2792:I2792" ca="1" si="3185">B2792+IF(0=LEN(OFFSET($L$2,B2792,0)),1,0)</f>
        <v>2778</v>
      </c>
      <c r="D2792" s="3">
        <f t="shared" ca="1" si="3185"/>
        <v>2778</v>
      </c>
      <c r="E2792" s="3">
        <f t="shared" ca="1" si="3185"/>
        <v>2778</v>
      </c>
      <c r="F2792" s="3">
        <f t="shared" ca="1" si="3185"/>
        <v>2778</v>
      </c>
      <c r="G2792" s="3">
        <f t="shared" ca="1" si="3185"/>
        <v>2778</v>
      </c>
      <c r="H2792" s="3">
        <f t="shared" ca="1" si="3185"/>
        <v>2778</v>
      </c>
      <c r="I2792" s="3">
        <f t="shared" ca="1" si="3185"/>
        <v>2778</v>
      </c>
      <c r="J2792" s="3">
        <f ca="1">COUNTIF($A$2:$A2791,"="&amp;$A2792)+1</f>
        <v>1</v>
      </c>
      <c r="K2792">
        <f t="shared" ca="1" si="3143"/>
        <v>1</v>
      </c>
      <c r="L2792" t="str">
        <f ca="1">IF(M2792,"",
IF(R2792&lt;&gt;".",IF(OR(R2792="@",R2792="X"),"",MID(R2792,1,1)),
IF(OR(OFFSET('map portals'!$A$1,$Q2792,$P2792+1)="#",ISNUMBER(MATCH((P2792+1)*1000+Q2792,$S$2:$S2791,0))),"","0")
&amp;IF(OR(OFFSET('map portals'!$A$1,$Q2792+1,$P2792)="#",ISNUMBER(MATCH(P2792*1000+(Q2792+1),$S$2:$S2791,0))),"","1")
&amp;IF(OR(OFFSET('map portals'!$A$1,$Q2792,$P2792-1)="#",ISNUMBER(MATCH((P2792-1)*1000+Q2792,$S$2:$S2791,0))),"","2")
&amp;IF(OR(OFFSET('map portals'!$A$1,$Q2792-1,$P2792)="#",ISNUMBER(MATCH(P2792*1000+(Q2792-1),$S$2:$S2791,0))),"","3")
))</f>
        <v/>
      </c>
      <c r="M2792" t="b">
        <f ca="1">ISNUMBER(MATCH(S2792,$S$2:$S2791,0))</f>
        <v>0</v>
      </c>
      <c r="N2792">
        <f t="shared" ca="1" si="3144"/>
        <v>81</v>
      </c>
      <c r="O2792">
        <f t="shared" ca="1" si="3145"/>
        <v>105</v>
      </c>
      <c r="P2792">
        <f t="shared" ca="1" si="3146"/>
        <v>81</v>
      </c>
      <c r="Q2792">
        <f t="shared" ca="1" si="3147"/>
        <v>105</v>
      </c>
      <c r="R2792" t="str">
        <f ca="1">OFFSET('map portals'!$A$1,$O2792,$N2792)</f>
        <v>.</v>
      </c>
      <c r="S2792">
        <f t="shared" ca="1" si="3148"/>
        <v>81105</v>
      </c>
      <c r="T2792">
        <f t="shared" ca="1" si="3149"/>
        <v>371</v>
      </c>
    </row>
    <row r="2793" spans="1:20">
      <c r="A2793" s="3">
        <f t="shared" ca="1" si="3140"/>
        <v>2778</v>
      </c>
      <c r="B2793" s="3">
        <f t="shared" ca="1" si="3141"/>
        <v>2779</v>
      </c>
      <c r="C2793" s="3">
        <f t="shared" ref="C2793:I2793" ca="1" si="3186">B2793+IF(0=LEN(OFFSET($L$2,B2793,0)),1,0)</f>
        <v>2779</v>
      </c>
      <c r="D2793" s="3">
        <f t="shared" ca="1" si="3186"/>
        <v>2779</v>
      </c>
      <c r="E2793" s="3">
        <f t="shared" ca="1" si="3186"/>
        <v>2779</v>
      </c>
      <c r="F2793" s="3">
        <f t="shared" ca="1" si="3186"/>
        <v>2779</v>
      </c>
      <c r="G2793" s="3">
        <f t="shared" ca="1" si="3186"/>
        <v>2779</v>
      </c>
      <c r="H2793" s="3">
        <f t="shared" ca="1" si="3186"/>
        <v>2779</v>
      </c>
      <c r="I2793" s="3">
        <f t="shared" ca="1" si="3186"/>
        <v>2779</v>
      </c>
      <c r="J2793" s="3">
        <f ca="1">COUNTIF($A$2:$A2792,"="&amp;$A2793)+1</f>
        <v>1</v>
      </c>
      <c r="K2793">
        <f t="shared" ca="1" si="3143"/>
        <v>3</v>
      </c>
      <c r="L2793" t="str">
        <f ca="1">IF(M2793,"",
IF(R2793&lt;&gt;".",IF(OR(R2793="@",R2793="X"),"",MID(R2793,1,1)),
IF(OR(OFFSET('map portals'!$A$1,$Q2793,$P2793+1)="#",ISNUMBER(MATCH((P2793+1)*1000+Q2793,$S$2:$S2792,0))),"","0")
&amp;IF(OR(OFFSET('map portals'!$A$1,$Q2793+1,$P2793)="#",ISNUMBER(MATCH(P2793*1000+(Q2793+1),$S$2:$S2792,0))),"","1")
&amp;IF(OR(OFFSET('map portals'!$A$1,$Q2793,$P2793-1)="#",ISNUMBER(MATCH((P2793-1)*1000+Q2793,$S$2:$S2792,0))),"","2")
&amp;IF(OR(OFFSET('map portals'!$A$1,$Q2793-1,$P2793)="#",ISNUMBER(MATCH(P2793*1000+(Q2793-1),$S$2:$S2792,0))),"","3")
))</f>
        <v>023</v>
      </c>
      <c r="M2793" t="b">
        <f ca="1">ISNUMBER(MATCH(S2793,$S$2:$S2792,0))</f>
        <v>0</v>
      </c>
      <c r="N2793">
        <f t="shared" ca="1" si="3144"/>
        <v>81</v>
      </c>
      <c r="O2793">
        <f t="shared" ca="1" si="3145"/>
        <v>101</v>
      </c>
      <c r="P2793">
        <f t="shared" ca="1" si="3146"/>
        <v>81</v>
      </c>
      <c r="Q2793">
        <f t="shared" ca="1" si="3147"/>
        <v>101</v>
      </c>
      <c r="R2793" t="str">
        <f ca="1">OFFSET('map portals'!$A$1,$O2793,$N2793)</f>
        <v>.</v>
      </c>
      <c r="S2793">
        <f t="shared" ca="1" si="3148"/>
        <v>81101</v>
      </c>
      <c r="T2793">
        <f t="shared" ca="1" si="3149"/>
        <v>371</v>
      </c>
    </row>
    <row r="2794" spans="1:20">
      <c r="A2794" s="3">
        <f t="shared" ca="1" si="3140"/>
        <v>2779</v>
      </c>
      <c r="B2794" s="3">
        <f t="shared" ca="1" si="3141"/>
        <v>2780</v>
      </c>
      <c r="C2794" s="3">
        <f t="shared" ref="C2794:I2794" ca="1" si="3187">B2794+IF(0=LEN(OFFSET($L$2,B2794,0)),1,0)</f>
        <v>2781</v>
      </c>
      <c r="D2794" s="3">
        <f t="shared" ca="1" si="3187"/>
        <v>2781</v>
      </c>
      <c r="E2794" s="3">
        <f t="shared" ca="1" si="3187"/>
        <v>2781</v>
      </c>
      <c r="F2794" s="3">
        <f t="shared" ca="1" si="3187"/>
        <v>2781</v>
      </c>
      <c r="G2794" s="3">
        <f t="shared" ca="1" si="3187"/>
        <v>2781</v>
      </c>
      <c r="H2794" s="3">
        <f t="shared" ca="1" si="3187"/>
        <v>2781</v>
      </c>
      <c r="I2794" s="3">
        <f t="shared" ca="1" si="3187"/>
        <v>2781</v>
      </c>
      <c r="J2794" s="3">
        <f ca="1">COUNTIF($A$2:$A2793,"="&amp;$A2794)+1</f>
        <v>1</v>
      </c>
      <c r="K2794">
        <f t="shared" ca="1" si="3143"/>
        <v>2</v>
      </c>
      <c r="L2794" t="str">
        <f ca="1">IF(M2794,"",
IF(R2794&lt;&gt;".",IF(OR(R2794="@",R2794="X"),"",MID(R2794,1,1)),
IF(OR(OFFSET('map portals'!$A$1,$Q2794,$P2794+1)="#",ISNUMBER(MATCH((P2794+1)*1000+Q2794,$S$2:$S2793,0))),"","0")
&amp;IF(OR(OFFSET('map portals'!$A$1,$Q2794+1,$P2794)="#",ISNUMBER(MATCH(P2794*1000+(Q2794+1),$S$2:$S2793,0))),"","1")
&amp;IF(OR(OFFSET('map portals'!$A$1,$Q2794,$P2794-1)="#",ISNUMBER(MATCH((P2794-1)*1000+Q2794,$S$2:$S2793,0))),"","2")
&amp;IF(OR(OFFSET('map portals'!$A$1,$Q2794-1,$P2794)="#",ISNUMBER(MATCH(P2794*1000+(Q2794-1),$S$2:$S2793,0))),"","3")
))</f>
        <v>2</v>
      </c>
      <c r="M2794" t="b">
        <f ca="1">ISNUMBER(MATCH(S2794,$S$2:$S2793,0))</f>
        <v>0</v>
      </c>
      <c r="N2794">
        <f t="shared" ca="1" si="3144"/>
        <v>20</v>
      </c>
      <c r="O2794">
        <f t="shared" ca="1" si="3145"/>
        <v>93</v>
      </c>
      <c r="P2794">
        <f t="shared" ca="1" si="3146"/>
        <v>20</v>
      </c>
      <c r="Q2794">
        <f t="shared" ca="1" si="3147"/>
        <v>93</v>
      </c>
      <c r="R2794" t="str">
        <f ca="1">OFFSET('map portals'!$A$1,$O2794,$N2794)</f>
        <v>.</v>
      </c>
      <c r="S2794">
        <f t="shared" ca="1" si="3148"/>
        <v>20093</v>
      </c>
      <c r="T2794">
        <f t="shared" ca="1" si="3149"/>
        <v>371</v>
      </c>
    </row>
    <row r="2795" spans="1:20">
      <c r="A2795" s="3">
        <f t="shared" ca="1" si="3140"/>
        <v>2781</v>
      </c>
      <c r="B2795" s="3">
        <f t="shared" ca="1" si="3141"/>
        <v>2781</v>
      </c>
      <c r="C2795" s="3">
        <f t="shared" ref="C2795:I2795" ca="1" si="3188">B2795+IF(0=LEN(OFFSET($L$2,B2795,0)),1,0)</f>
        <v>2781</v>
      </c>
      <c r="D2795" s="3">
        <f t="shared" ca="1" si="3188"/>
        <v>2781</v>
      </c>
      <c r="E2795" s="3">
        <f t="shared" ca="1" si="3188"/>
        <v>2781</v>
      </c>
      <c r="F2795" s="3">
        <f t="shared" ca="1" si="3188"/>
        <v>2781</v>
      </c>
      <c r="G2795" s="3">
        <f t="shared" ca="1" si="3188"/>
        <v>2781</v>
      </c>
      <c r="H2795" s="3">
        <f t="shared" ca="1" si="3188"/>
        <v>2781</v>
      </c>
      <c r="I2795" s="3">
        <f t="shared" ca="1" si="3188"/>
        <v>2781</v>
      </c>
      <c r="J2795" s="3">
        <f ca="1">COUNTIF($A$2:$A2794,"="&amp;$A2795)+1</f>
        <v>1</v>
      </c>
      <c r="K2795">
        <f t="shared" ca="1" si="3143"/>
        <v>1</v>
      </c>
      <c r="L2795" t="str">
        <f ca="1">IF(M2795,"",
IF(R2795&lt;&gt;".",IF(OR(R2795="@",R2795="X"),"",MID(R2795,1,1)),
IF(OR(OFFSET('map portals'!$A$1,$Q2795,$P2795+1)="#",ISNUMBER(MATCH((P2795+1)*1000+Q2795,$S$2:$S2794,0))),"","0")
&amp;IF(OR(OFFSET('map portals'!$A$1,$Q2795+1,$P2795)="#",ISNUMBER(MATCH(P2795*1000+(Q2795+1),$S$2:$S2794,0))),"","1")
&amp;IF(OR(OFFSET('map portals'!$A$1,$Q2795,$P2795-1)="#",ISNUMBER(MATCH((P2795-1)*1000+Q2795,$S$2:$S2794,0))),"","2")
&amp;IF(OR(OFFSET('map portals'!$A$1,$Q2795-1,$P2795)="#",ISNUMBER(MATCH(P2795*1000+(Q2795-1),$S$2:$S2794,0))),"","3")
))</f>
        <v>1</v>
      </c>
      <c r="M2795" t="b">
        <f ca="1">ISNUMBER(MATCH(S2795,$S$2:$S2794,0))</f>
        <v>0</v>
      </c>
      <c r="N2795">
        <f t="shared" ca="1" si="3144"/>
        <v>11</v>
      </c>
      <c r="O2795">
        <f t="shared" ca="1" si="3145"/>
        <v>88</v>
      </c>
      <c r="P2795">
        <f t="shared" ca="1" si="3146"/>
        <v>11</v>
      </c>
      <c r="Q2795">
        <f t="shared" ca="1" si="3147"/>
        <v>88</v>
      </c>
      <c r="R2795" t="str">
        <f ca="1">OFFSET('map portals'!$A$1,$O2795,$N2795)</f>
        <v>.</v>
      </c>
      <c r="S2795">
        <f t="shared" ca="1" si="3148"/>
        <v>11088</v>
      </c>
      <c r="T2795">
        <f t="shared" ca="1" si="3149"/>
        <v>371</v>
      </c>
    </row>
    <row r="2796" spans="1:20">
      <c r="A2796" s="3">
        <f t="shared" ca="1" si="3140"/>
        <v>2781</v>
      </c>
      <c r="B2796" s="3">
        <f t="shared" ca="1" si="3141"/>
        <v>2781</v>
      </c>
      <c r="C2796" s="3">
        <f t="shared" ref="C2796:I2796" ca="1" si="3189">B2796+IF(0=LEN(OFFSET($L$2,B2796,0)),1,0)</f>
        <v>2781</v>
      </c>
      <c r="D2796" s="3">
        <f t="shared" ca="1" si="3189"/>
        <v>2781</v>
      </c>
      <c r="E2796" s="3">
        <f t="shared" ca="1" si="3189"/>
        <v>2781</v>
      </c>
      <c r="F2796" s="3">
        <f t="shared" ca="1" si="3189"/>
        <v>2781</v>
      </c>
      <c r="G2796" s="3">
        <f t="shared" ca="1" si="3189"/>
        <v>2781</v>
      </c>
      <c r="H2796" s="3">
        <f t="shared" ca="1" si="3189"/>
        <v>2781</v>
      </c>
      <c r="I2796" s="3">
        <f t="shared" ca="1" si="3189"/>
        <v>2781</v>
      </c>
      <c r="J2796" s="3">
        <f ca="1">COUNTIF($A$2:$A2795,"="&amp;$A2796)+1</f>
        <v>2</v>
      </c>
      <c r="K2796">
        <f t="shared" ca="1" si="3143"/>
        <v>2</v>
      </c>
      <c r="L2796" t="str">
        <f ca="1">IF(M2796,"",
IF(R2796&lt;&gt;".",IF(OR(R2796="@",R2796="X"),"",MID(R2796,1,1)),
IF(OR(OFFSET('map portals'!$A$1,$Q2796,$P2796+1)="#",ISNUMBER(MATCH((P2796+1)*1000+Q2796,$S$2:$S2795,0))),"","0")
&amp;IF(OR(OFFSET('map portals'!$A$1,$Q2796+1,$P2796)="#",ISNUMBER(MATCH(P2796*1000+(Q2796+1),$S$2:$S2795,0))),"","1")
&amp;IF(OR(OFFSET('map portals'!$A$1,$Q2796,$P2796-1)="#",ISNUMBER(MATCH((P2796-1)*1000+Q2796,$S$2:$S2795,0))),"","2")
&amp;IF(OR(OFFSET('map portals'!$A$1,$Q2796-1,$P2796)="#",ISNUMBER(MATCH(P2796*1000+(Q2796-1),$S$2:$S2795,0))),"","3")
))</f>
        <v>2</v>
      </c>
      <c r="M2796" t="b">
        <f ca="1">ISNUMBER(MATCH(S2796,$S$2:$S2795,0))</f>
        <v>0</v>
      </c>
      <c r="N2796">
        <f t="shared" ca="1" si="3144"/>
        <v>10</v>
      </c>
      <c r="O2796">
        <f t="shared" ca="1" si="3145"/>
        <v>87</v>
      </c>
      <c r="P2796">
        <f t="shared" ca="1" si="3146"/>
        <v>10</v>
      </c>
      <c r="Q2796">
        <f t="shared" ca="1" si="3147"/>
        <v>87</v>
      </c>
      <c r="R2796" t="str">
        <f ca="1">OFFSET('map portals'!$A$1,$O2796,$N2796)</f>
        <v>.</v>
      </c>
      <c r="S2796">
        <f t="shared" ca="1" si="3148"/>
        <v>10087</v>
      </c>
      <c r="T2796">
        <f t="shared" ca="1" si="3149"/>
        <v>371</v>
      </c>
    </row>
    <row r="2797" spans="1:20">
      <c r="A2797" s="3">
        <f t="shared" ca="1" si="3140"/>
        <v>2781</v>
      </c>
      <c r="B2797" s="3">
        <f t="shared" ca="1" si="3141"/>
        <v>2782</v>
      </c>
      <c r="C2797" s="3">
        <f t="shared" ref="C2797:I2797" ca="1" si="3190">B2797+IF(0=LEN(OFFSET($L$2,B2797,0)),1,0)</f>
        <v>2782</v>
      </c>
      <c r="D2797" s="3">
        <f t="shared" ca="1" si="3190"/>
        <v>2782</v>
      </c>
      <c r="E2797" s="3">
        <f t="shared" ca="1" si="3190"/>
        <v>2782</v>
      </c>
      <c r="F2797" s="3">
        <f t="shared" ca="1" si="3190"/>
        <v>2782</v>
      </c>
      <c r="G2797" s="3">
        <f t="shared" ca="1" si="3190"/>
        <v>2782</v>
      </c>
      <c r="H2797" s="3">
        <f t="shared" ca="1" si="3190"/>
        <v>2782</v>
      </c>
      <c r="I2797" s="3">
        <f t="shared" ca="1" si="3190"/>
        <v>2782</v>
      </c>
      <c r="J2797" s="3">
        <f ca="1">COUNTIF($A$2:$A2796,"="&amp;$A2797)+1</f>
        <v>3</v>
      </c>
      <c r="K2797">
        <f t="shared" ca="1" si="3143"/>
        <v>3</v>
      </c>
      <c r="L2797" t="str">
        <f ca="1">IF(M2797,"",
IF(R2797&lt;&gt;".",IF(OR(R2797="@",R2797="X"),"",MID(R2797,1,1)),
IF(OR(OFFSET('map portals'!$A$1,$Q2797,$P2797+1)="#",ISNUMBER(MATCH((P2797+1)*1000+Q2797,$S$2:$S2796,0))),"","0")
&amp;IF(OR(OFFSET('map portals'!$A$1,$Q2797+1,$P2797)="#",ISNUMBER(MATCH(P2797*1000+(Q2797+1),$S$2:$S2796,0))),"","1")
&amp;IF(OR(OFFSET('map portals'!$A$1,$Q2797,$P2797-1)="#",ISNUMBER(MATCH((P2797-1)*1000+Q2797,$S$2:$S2796,0))),"","2")
&amp;IF(OR(OFFSET('map portals'!$A$1,$Q2797-1,$P2797)="#",ISNUMBER(MATCH(P2797*1000+(Q2797-1),$S$2:$S2796,0))),"","3")
))</f>
        <v>3</v>
      </c>
      <c r="M2797" t="b">
        <f ca="1">ISNUMBER(MATCH(S2797,$S$2:$S2796,0))</f>
        <v>0</v>
      </c>
      <c r="N2797">
        <f t="shared" ca="1" si="3144"/>
        <v>11</v>
      </c>
      <c r="O2797">
        <f t="shared" ca="1" si="3145"/>
        <v>86</v>
      </c>
      <c r="P2797">
        <f t="shared" ca="1" si="3146"/>
        <v>11</v>
      </c>
      <c r="Q2797">
        <f t="shared" ca="1" si="3147"/>
        <v>86</v>
      </c>
      <c r="R2797" t="str">
        <f ca="1">OFFSET('map portals'!$A$1,$O2797,$N2797)</f>
        <v>.</v>
      </c>
      <c r="S2797">
        <f t="shared" ca="1" si="3148"/>
        <v>11086</v>
      </c>
      <c r="T2797">
        <f t="shared" ca="1" si="3149"/>
        <v>371</v>
      </c>
    </row>
    <row r="2798" spans="1:20">
      <c r="A2798" s="3">
        <f t="shared" ca="1" si="3140"/>
        <v>2782</v>
      </c>
      <c r="B2798" s="3">
        <f t="shared" ca="1" si="3141"/>
        <v>2782</v>
      </c>
      <c r="C2798" s="3">
        <f t="shared" ref="C2798:I2798" ca="1" si="3191">B2798+IF(0=LEN(OFFSET($L$2,B2798,0)),1,0)</f>
        <v>2782</v>
      </c>
      <c r="D2798" s="3">
        <f t="shared" ca="1" si="3191"/>
        <v>2782</v>
      </c>
      <c r="E2798" s="3">
        <f t="shared" ca="1" si="3191"/>
        <v>2782</v>
      </c>
      <c r="F2798" s="3">
        <f t="shared" ca="1" si="3191"/>
        <v>2782</v>
      </c>
      <c r="G2798" s="3">
        <f t="shared" ca="1" si="3191"/>
        <v>2782</v>
      </c>
      <c r="H2798" s="3">
        <f t="shared" ca="1" si="3191"/>
        <v>2782</v>
      </c>
      <c r="I2798" s="3">
        <f t="shared" ca="1" si="3191"/>
        <v>2782</v>
      </c>
      <c r="J2798" s="3">
        <f ca="1">COUNTIF($A$2:$A2797,"="&amp;$A2798)+1</f>
        <v>1</v>
      </c>
      <c r="K2798">
        <f t="shared" ca="1" si="3143"/>
        <v>1</v>
      </c>
      <c r="L2798" t="str">
        <f ca="1">IF(M2798,"",
IF(R2798&lt;&gt;".",IF(OR(R2798="@",R2798="X"),"",MID(R2798,1,1)),
IF(OR(OFFSET('map portals'!$A$1,$Q2798,$P2798+1)="#",ISNUMBER(MATCH((P2798+1)*1000+Q2798,$S$2:$S2797,0))),"","0")
&amp;IF(OR(OFFSET('map portals'!$A$1,$Q2798+1,$P2798)="#",ISNUMBER(MATCH(P2798*1000+(Q2798+1),$S$2:$S2797,0))),"","1")
&amp;IF(OR(OFFSET('map portals'!$A$1,$Q2798,$P2798-1)="#",ISNUMBER(MATCH((P2798-1)*1000+Q2798,$S$2:$S2797,0))),"","2")
&amp;IF(OR(OFFSET('map portals'!$A$1,$Q2798-1,$P2798)="#",ISNUMBER(MATCH(P2798*1000+(Q2798-1),$S$2:$S2797,0))),"","3")
))</f>
        <v>1</v>
      </c>
      <c r="M2798" t="b">
        <f ca="1">ISNUMBER(MATCH(S2798,$S$2:$S2797,0))</f>
        <v>0</v>
      </c>
      <c r="N2798">
        <f t="shared" ca="1" si="3144"/>
        <v>15</v>
      </c>
      <c r="O2798">
        <f t="shared" ca="1" si="3145"/>
        <v>84</v>
      </c>
      <c r="P2798">
        <f t="shared" ca="1" si="3146"/>
        <v>15</v>
      </c>
      <c r="Q2798">
        <f t="shared" ca="1" si="3147"/>
        <v>84</v>
      </c>
      <c r="R2798" t="str">
        <f ca="1">OFFSET('map portals'!$A$1,$O2798,$N2798)</f>
        <v>.</v>
      </c>
      <c r="S2798">
        <f t="shared" ca="1" si="3148"/>
        <v>15084</v>
      </c>
      <c r="T2798">
        <f t="shared" ca="1" si="3149"/>
        <v>371</v>
      </c>
    </row>
    <row r="2799" spans="1:20">
      <c r="A2799" s="3">
        <f t="shared" ca="1" si="3140"/>
        <v>2782</v>
      </c>
      <c r="B2799" s="3">
        <f t="shared" ca="1" si="3141"/>
        <v>2782</v>
      </c>
      <c r="C2799" s="3">
        <f t="shared" ref="C2799:I2799" ca="1" si="3192">B2799+IF(0=LEN(OFFSET($L$2,B2799,0)),1,0)</f>
        <v>2782</v>
      </c>
      <c r="D2799" s="3">
        <f t="shared" ca="1" si="3192"/>
        <v>2782</v>
      </c>
      <c r="E2799" s="3">
        <f t="shared" ca="1" si="3192"/>
        <v>2782</v>
      </c>
      <c r="F2799" s="3">
        <f t="shared" ca="1" si="3192"/>
        <v>2782</v>
      </c>
      <c r="G2799" s="3">
        <f t="shared" ca="1" si="3192"/>
        <v>2782</v>
      </c>
      <c r="H2799" s="3">
        <f t="shared" ca="1" si="3192"/>
        <v>2782</v>
      </c>
      <c r="I2799" s="3">
        <f t="shared" ca="1" si="3192"/>
        <v>2782</v>
      </c>
      <c r="J2799" s="3">
        <f ca="1">COUNTIF($A$2:$A2798,"="&amp;$A2799)+1</f>
        <v>2</v>
      </c>
      <c r="K2799">
        <f t="shared" ca="1" si="3143"/>
        <v>2</v>
      </c>
      <c r="L2799" t="str">
        <f ca="1">IF(M2799,"",
IF(R2799&lt;&gt;".",IF(OR(R2799="@",R2799="X"),"",MID(R2799,1,1)),
IF(OR(OFFSET('map portals'!$A$1,$Q2799,$P2799+1)="#",ISNUMBER(MATCH((P2799+1)*1000+Q2799,$S$2:$S2798,0))),"","0")
&amp;IF(OR(OFFSET('map portals'!$A$1,$Q2799+1,$P2799)="#",ISNUMBER(MATCH(P2799*1000+(Q2799+1),$S$2:$S2798,0))),"","1")
&amp;IF(OR(OFFSET('map portals'!$A$1,$Q2799,$P2799-1)="#",ISNUMBER(MATCH((P2799-1)*1000+Q2799,$S$2:$S2798,0))),"","2")
&amp;IF(OR(OFFSET('map portals'!$A$1,$Q2799-1,$P2799)="#",ISNUMBER(MATCH(P2799*1000+(Q2799-1),$S$2:$S2798,0))),"","3")
))</f>
        <v>2</v>
      </c>
      <c r="M2799" t="b">
        <f ca="1">ISNUMBER(MATCH(S2799,$S$2:$S2798,0))</f>
        <v>0</v>
      </c>
      <c r="N2799">
        <f t="shared" ca="1" si="3144"/>
        <v>14</v>
      </c>
      <c r="O2799">
        <f t="shared" ca="1" si="3145"/>
        <v>83</v>
      </c>
      <c r="P2799">
        <f t="shared" ca="1" si="3146"/>
        <v>14</v>
      </c>
      <c r="Q2799">
        <f t="shared" ca="1" si="3147"/>
        <v>83</v>
      </c>
      <c r="R2799" t="str">
        <f ca="1">OFFSET('map portals'!$A$1,$O2799,$N2799)</f>
        <v>.</v>
      </c>
      <c r="S2799">
        <f t="shared" ca="1" si="3148"/>
        <v>14083</v>
      </c>
      <c r="T2799">
        <f t="shared" ca="1" si="3149"/>
        <v>371</v>
      </c>
    </row>
    <row r="2800" spans="1:20">
      <c r="A2800" s="3">
        <f t="shared" ca="1" si="3140"/>
        <v>2782</v>
      </c>
      <c r="B2800" s="3">
        <f t="shared" ca="1" si="3141"/>
        <v>2783</v>
      </c>
      <c r="C2800" s="3">
        <f t="shared" ref="C2800:I2800" ca="1" si="3193">B2800+IF(0=LEN(OFFSET($L$2,B2800,0)),1,0)</f>
        <v>2783</v>
      </c>
      <c r="D2800" s="3">
        <f t="shared" ca="1" si="3193"/>
        <v>2783</v>
      </c>
      <c r="E2800" s="3">
        <f t="shared" ca="1" si="3193"/>
        <v>2783</v>
      </c>
      <c r="F2800" s="3">
        <f t="shared" ca="1" si="3193"/>
        <v>2783</v>
      </c>
      <c r="G2800" s="3">
        <f t="shared" ca="1" si="3193"/>
        <v>2783</v>
      </c>
      <c r="H2800" s="3">
        <f t="shared" ca="1" si="3193"/>
        <v>2783</v>
      </c>
      <c r="I2800" s="3">
        <f t="shared" ca="1" si="3193"/>
        <v>2783</v>
      </c>
      <c r="J2800" s="3">
        <f ca="1">COUNTIF($A$2:$A2799,"="&amp;$A2800)+1</f>
        <v>3</v>
      </c>
      <c r="K2800">
        <f t="shared" ca="1" si="3143"/>
        <v>3</v>
      </c>
      <c r="L2800" t="str">
        <f ca="1">IF(M2800,"",
IF(R2800&lt;&gt;".",IF(OR(R2800="@",R2800="X"),"",MID(R2800,1,1)),
IF(OR(OFFSET('map portals'!$A$1,$Q2800,$P2800+1)="#",ISNUMBER(MATCH((P2800+1)*1000+Q2800,$S$2:$S2799,0))),"","0")
&amp;IF(OR(OFFSET('map portals'!$A$1,$Q2800+1,$P2800)="#",ISNUMBER(MATCH(P2800*1000+(Q2800+1),$S$2:$S2799,0))),"","1")
&amp;IF(OR(OFFSET('map portals'!$A$1,$Q2800,$P2800-1)="#",ISNUMBER(MATCH((P2800-1)*1000+Q2800,$S$2:$S2799,0))),"","2")
&amp;IF(OR(OFFSET('map portals'!$A$1,$Q2800-1,$P2800)="#",ISNUMBER(MATCH(P2800*1000+(Q2800-1),$S$2:$S2799,0))),"","3")
))</f>
        <v>3</v>
      </c>
      <c r="M2800" t="b">
        <f ca="1">ISNUMBER(MATCH(S2800,$S$2:$S2799,0))</f>
        <v>0</v>
      </c>
      <c r="N2800">
        <f t="shared" ca="1" si="3144"/>
        <v>15</v>
      </c>
      <c r="O2800">
        <f t="shared" ca="1" si="3145"/>
        <v>82</v>
      </c>
      <c r="P2800">
        <f t="shared" ca="1" si="3146"/>
        <v>15</v>
      </c>
      <c r="Q2800">
        <f t="shared" ca="1" si="3147"/>
        <v>82</v>
      </c>
      <c r="R2800" t="str">
        <f ca="1">OFFSET('map portals'!$A$1,$O2800,$N2800)</f>
        <v>.</v>
      </c>
      <c r="S2800">
        <f t="shared" ca="1" si="3148"/>
        <v>15082</v>
      </c>
      <c r="T2800">
        <f t="shared" ca="1" si="3149"/>
        <v>371</v>
      </c>
    </row>
    <row r="2801" spans="1:20">
      <c r="A2801" s="3">
        <f t="shared" ca="1" si="3140"/>
        <v>2783</v>
      </c>
      <c r="B2801" s="3">
        <f t="shared" ca="1" si="3141"/>
        <v>2784</v>
      </c>
      <c r="C2801" s="3">
        <f t="shared" ref="C2801:I2801" ca="1" si="3194">B2801+IF(0=LEN(OFFSET($L$2,B2801,0)),1,0)</f>
        <v>2784</v>
      </c>
      <c r="D2801" s="3">
        <f t="shared" ca="1" si="3194"/>
        <v>2784</v>
      </c>
      <c r="E2801" s="3">
        <f t="shared" ca="1" si="3194"/>
        <v>2784</v>
      </c>
      <c r="F2801" s="3">
        <f t="shared" ca="1" si="3194"/>
        <v>2784</v>
      </c>
      <c r="G2801" s="3">
        <f t="shared" ca="1" si="3194"/>
        <v>2784</v>
      </c>
      <c r="H2801" s="3">
        <f t="shared" ca="1" si="3194"/>
        <v>2784</v>
      </c>
      <c r="I2801" s="3">
        <f t="shared" ca="1" si="3194"/>
        <v>2784</v>
      </c>
      <c r="J2801" s="3">
        <f ca="1">COUNTIF($A$2:$A2800,"="&amp;$A2801)+1</f>
        <v>1</v>
      </c>
      <c r="K2801">
        <f t="shared" ca="1" si="3143"/>
        <v>0</v>
      </c>
      <c r="L2801" t="str">
        <f ca="1">IF(M2801,"",
IF(R2801&lt;&gt;".",IF(OR(R2801="@",R2801="X"),"",MID(R2801,1,1)),
IF(OR(OFFSET('map portals'!$A$1,$Q2801,$P2801+1)="#",ISNUMBER(MATCH((P2801+1)*1000+Q2801,$S$2:$S2800,0))),"","0")
&amp;IF(OR(OFFSET('map portals'!$A$1,$Q2801+1,$P2801)="#",ISNUMBER(MATCH(P2801*1000+(Q2801+1),$S$2:$S2800,0))),"","1")
&amp;IF(OR(OFFSET('map portals'!$A$1,$Q2801,$P2801-1)="#",ISNUMBER(MATCH((P2801-1)*1000+Q2801,$S$2:$S2800,0))),"","2")
&amp;IF(OR(OFFSET('map portals'!$A$1,$Q2801-1,$P2801)="#",ISNUMBER(MATCH(P2801*1000+(Q2801-1),$S$2:$S2800,0))),"","3")
))</f>
        <v>0</v>
      </c>
      <c r="M2801" t="b">
        <f ca="1">ISNUMBER(MATCH(S2801,$S$2:$S2800,0))</f>
        <v>0</v>
      </c>
      <c r="N2801">
        <f t="shared" ca="1" si="3144"/>
        <v>106</v>
      </c>
      <c r="O2801">
        <f t="shared" ca="1" si="3145"/>
        <v>121</v>
      </c>
      <c r="P2801">
        <f t="shared" ca="1" si="3146"/>
        <v>106</v>
      </c>
      <c r="Q2801">
        <f t="shared" ca="1" si="3147"/>
        <v>121</v>
      </c>
      <c r="R2801" t="str">
        <f ca="1">OFFSET('map portals'!$A$1,$O2801,$N2801)</f>
        <v>.</v>
      </c>
      <c r="S2801">
        <f t="shared" ca="1" si="3148"/>
        <v>106121</v>
      </c>
      <c r="T2801">
        <f t="shared" ca="1" si="3149"/>
        <v>372</v>
      </c>
    </row>
    <row r="2802" spans="1:20">
      <c r="A2802" s="3">
        <f t="shared" ca="1" si="3140"/>
        <v>2784</v>
      </c>
      <c r="B2802" s="3">
        <f t="shared" ca="1" si="3141"/>
        <v>2784</v>
      </c>
      <c r="C2802" s="3">
        <f t="shared" ref="C2802:I2802" ca="1" si="3195">B2802+IF(0=LEN(OFFSET($L$2,B2802,0)),1,0)</f>
        <v>2784</v>
      </c>
      <c r="D2802" s="3">
        <f t="shared" ca="1" si="3195"/>
        <v>2784</v>
      </c>
      <c r="E2802" s="3">
        <f t="shared" ca="1" si="3195"/>
        <v>2784</v>
      </c>
      <c r="F2802" s="3">
        <f t="shared" ca="1" si="3195"/>
        <v>2784</v>
      </c>
      <c r="G2802" s="3">
        <f t="shared" ca="1" si="3195"/>
        <v>2784</v>
      </c>
      <c r="H2802" s="3">
        <f t="shared" ca="1" si="3195"/>
        <v>2784</v>
      </c>
      <c r="I2802" s="3">
        <f t="shared" ca="1" si="3195"/>
        <v>2784</v>
      </c>
      <c r="J2802" s="3">
        <f ca="1">COUNTIF($A$2:$A2801,"="&amp;$A2802)+1</f>
        <v>1</v>
      </c>
      <c r="K2802">
        <f t="shared" ca="1" si="3143"/>
        <v>0</v>
      </c>
      <c r="L2802" t="str">
        <f ca="1">IF(M2802,"",
IF(R2802&lt;&gt;".",IF(OR(R2802="@",R2802="X"),"",MID(R2802,1,1)),
IF(OR(OFFSET('map portals'!$A$1,$Q2802,$P2802+1)="#",ISNUMBER(MATCH((P2802+1)*1000+Q2802,$S$2:$S2801,0))),"","0")
&amp;IF(OR(OFFSET('map portals'!$A$1,$Q2802+1,$P2802)="#",ISNUMBER(MATCH(P2802*1000+(Q2802+1),$S$2:$S2801,0))),"","1")
&amp;IF(OR(OFFSET('map portals'!$A$1,$Q2802,$P2802-1)="#",ISNUMBER(MATCH((P2802-1)*1000+Q2802,$S$2:$S2801,0))),"","2")
&amp;IF(OR(OFFSET('map portals'!$A$1,$Q2802-1,$P2802)="#",ISNUMBER(MATCH(P2802*1000+(Q2802-1),$S$2:$S2801,0))),"","3")
))</f>
        <v>0</v>
      </c>
      <c r="M2802" t="b">
        <f ca="1">ISNUMBER(MATCH(S2802,$S$2:$S2801,0))</f>
        <v>0</v>
      </c>
      <c r="N2802">
        <f t="shared" ca="1" si="3144"/>
        <v>88</v>
      </c>
      <c r="O2802">
        <f t="shared" ca="1" si="3145"/>
        <v>107</v>
      </c>
      <c r="P2802">
        <f t="shared" ca="1" si="3146"/>
        <v>88</v>
      </c>
      <c r="Q2802">
        <f t="shared" ca="1" si="3147"/>
        <v>107</v>
      </c>
      <c r="R2802" t="str">
        <f ca="1">OFFSET('map portals'!$A$1,$O2802,$N2802)</f>
        <v>.</v>
      </c>
      <c r="S2802">
        <f t="shared" ca="1" si="3148"/>
        <v>88107</v>
      </c>
      <c r="T2802">
        <f t="shared" ca="1" si="3149"/>
        <v>372</v>
      </c>
    </row>
    <row r="2803" spans="1:20">
      <c r="A2803" s="3">
        <f t="shared" ca="1" si="3140"/>
        <v>2784</v>
      </c>
      <c r="B2803" s="3">
        <f t="shared" ca="1" si="3141"/>
        <v>2785</v>
      </c>
      <c r="C2803" s="3">
        <f t="shared" ref="C2803:I2803" ca="1" si="3196">B2803+IF(0=LEN(OFFSET($L$2,B2803,0)),1,0)</f>
        <v>2786</v>
      </c>
      <c r="D2803" s="3">
        <f t="shared" ca="1" si="3196"/>
        <v>2786</v>
      </c>
      <c r="E2803" s="3">
        <f t="shared" ca="1" si="3196"/>
        <v>2786</v>
      </c>
      <c r="F2803" s="3">
        <f t="shared" ca="1" si="3196"/>
        <v>2786</v>
      </c>
      <c r="G2803" s="3">
        <f t="shared" ca="1" si="3196"/>
        <v>2786</v>
      </c>
      <c r="H2803" s="3">
        <f t="shared" ca="1" si="3196"/>
        <v>2786</v>
      </c>
      <c r="I2803" s="3">
        <f t="shared" ca="1" si="3196"/>
        <v>2786</v>
      </c>
      <c r="J2803" s="3">
        <f ca="1">COUNTIF($A$2:$A2802,"="&amp;$A2803)+1</f>
        <v>2</v>
      </c>
      <c r="K2803">
        <f t="shared" ca="1" si="3143"/>
        <v>1</v>
      </c>
      <c r="L2803" t="str">
        <f ca="1">IF(M2803,"",
IF(R2803&lt;&gt;".",IF(OR(R2803="@",R2803="X"),"",MID(R2803,1,1)),
IF(OR(OFFSET('map portals'!$A$1,$Q2803,$P2803+1)="#",ISNUMBER(MATCH((P2803+1)*1000+Q2803,$S$2:$S2802,0))),"","0")
&amp;IF(OR(OFFSET('map portals'!$A$1,$Q2803+1,$P2803)="#",ISNUMBER(MATCH(P2803*1000+(Q2803+1),$S$2:$S2802,0))),"","1")
&amp;IF(OR(OFFSET('map portals'!$A$1,$Q2803,$P2803-1)="#",ISNUMBER(MATCH((P2803-1)*1000+Q2803,$S$2:$S2802,0))),"","2")
&amp;IF(OR(OFFSET('map portals'!$A$1,$Q2803-1,$P2803)="#",ISNUMBER(MATCH(P2803*1000+(Q2803-1),$S$2:$S2802,0))),"","3")
))</f>
        <v>1</v>
      </c>
      <c r="M2803" t="b">
        <f ca="1">ISNUMBER(MATCH(S2803,$S$2:$S2802,0))</f>
        <v>0</v>
      </c>
      <c r="N2803">
        <f t="shared" ca="1" si="3144"/>
        <v>87</v>
      </c>
      <c r="O2803">
        <f t="shared" ca="1" si="3145"/>
        <v>108</v>
      </c>
      <c r="P2803">
        <f t="shared" ca="1" si="3146"/>
        <v>87</v>
      </c>
      <c r="Q2803">
        <f t="shared" ca="1" si="3147"/>
        <v>108</v>
      </c>
      <c r="R2803" t="str">
        <f ca="1">OFFSET('map portals'!$A$1,$O2803,$N2803)</f>
        <v>.</v>
      </c>
      <c r="S2803">
        <f t="shared" ca="1" si="3148"/>
        <v>87108</v>
      </c>
      <c r="T2803">
        <f t="shared" ca="1" si="3149"/>
        <v>372</v>
      </c>
    </row>
    <row r="2804" spans="1:20">
      <c r="A2804" s="3">
        <f t="shared" ca="1" si="3140"/>
        <v>2786</v>
      </c>
      <c r="B2804" s="3">
        <f t="shared" ca="1" si="3141"/>
        <v>2786</v>
      </c>
      <c r="C2804" s="3">
        <f t="shared" ref="C2804:I2804" ca="1" si="3197">B2804+IF(0=LEN(OFFSET($L$2,B2804,0)),1,0)</f>
        <v>2786</v>
      </c>
      <c r="D2804" s="3">
        <f t="shared" ca="1" si="3197"/>
        <v>2786</v>
      </c>
      <c r="E2804" s="3">
        <f t="shared" ca="1" si="3197"/>
        <v>2786</v>
      </c>
      <c r="F2804" s="3">
        <f t="shared" ca="1" si="3197"/>
        <v>2786</v>
      </c>
      <c r="G2804" s="3">
        <f t="shared" ca="1" si="3197"/>
        <v>2786</v>
      </c>
      <c r="H2804" s="3">
        <f t="shared" ca="1" si="3197"/>
        <v>2786</v>
      </c>
      <c r="I2804" s="3">
        <f t="shared" ca="1" si="3197"/>
        <v>2786</v>
      </c>
      <c r="J2804" s="3">
        <f ca="1">COUNTIF($A$2:$A2803,"="&amp;$A2804)+1</f>
        <v>1</v>
      </c>
      <c r="K2804">
        <f t="shared" ca="1" si="3143"/>
        <v>0</v>
      </c>
      <c r="L2804" t="str">
        <f ca="1">IF(M2804,"",
IF(R2804&lt;&gt;".",IF(OR(R2804="@",R2804="X"),"",MID(R2804,1,1)),
IF(OR(OFFSET('map portals'!$A$1,$Q2804,$P2804+1)="#",ISNUMBER(MATCH((P2804+1)*1000+Q2804,$S$2:$S2803,0))),"","0")
&amp;IF(OR(OFFSET('map portals'!$A$1,$Q2804+1,$P2804)="#",ISNUMBER(MATCH(P2804*1000+(Q2804+1),$S$2:$S2803,0))),"","1")
&amp;IF(OR(OFFSET('map portals'!$A$1,$Q2804,$P2804-1)="#",ISNUMBER(MATCH((P2804-1)*1000+Q2804,$S$2:$S2803,0))),"","2")
&amp;IF(OR(OFFSET('map portals'!$A$1,$Q2804-1,$P2804)="#",ISNUMBER(MATCH(P2804*1000+(Q2804-1),$S$2:$S2803,0))),"","3")
))</f>
        <v>0</v>
      </c>
      <c r="M2804" t="b">
        <f ca="1">ISNUMBER(MATCH(S2804,$S$2:$S2803,0))</f>
        <v>0</v>
      </c>
      <c r="N2804">
        <f t="shared" ca="1" si="3144"/>
        <v>84</v>
      </c>
      <c r="O2804">
        <f t="shared" ca="1" si="3145"/>
        <v>111</v>
      </c>
      <c r="P2804">
        <f t="shared" ca="1" si="3146"/>
        <v>84</v>
      </c>
      <c r="Q2804">
        <f t="shared" ca="1" si="3147"/>
        <v>111</v>
      </c>
      <c r="R2804" t="str">
        <f ca="1">OFFSET('map portals'!$A$1,$O2804,$N2804)</f>
        <v>.</v>
      </c>
      <c r="S2804">
        <f t="shared" ca="1" si="3148"/>
        <v>84111</v>
      </c>
      <c r="T2804">
        <f t="shared" ca="1" si="3149"/>
        <v>372</v>
      </c>
    </row>
    <row r="2805" spans="1:20">
      <c r="A2805" s="3">
        <f t="shared" ca="1" si="3140"/>
        <v>2786</v>
      </c>
      <c r="B2805" s="3">
        <f t="shared" ca="1" si="3141"/>
        <v>2787</v>
      </c>
      <c r="C2805" s="3">
        <f t="shared" ref="C2805:I2805" ca="1" si="3198">B2805+IF(0=LEN(OFFSET($L$2,B2805,0)),1,0)</f>
        <v>2788</v>
      </c>
      <c r="D2805" s="3">
        <f t="shared" ca="1" si="3198"/>
        <v>2789</v>
      </c>
      <c r="E2805" s="3">
        <f t="shared" ca="1" si="3198"/>
        <v>2789</v>
      </c>
      <c r="F2805" s="3">
        <f t="shared" ca="1" si="3198"/>
        <v>2789</v>
      </c>
      <c r="G2805" s="3">
        <f t="shared" ca="1" si="3198"/>
        <v>2789</v>
      </c>
      <c r="H2805" s="3">
        <f t="shared" ca="1" si="3198"/>
        <v>2789</v>
      </c>
      <c r="I2805" s="3">
        <f t="shared" ca="1" si="3198"/>
        <v>2789</v>
      </c>
      <c r="J2805" s="3">
        <f ca="1">COUNTIF($A$2:$A2804,"="&amp;$A2805)+1</f>
        <v>2</v>
      </c>
      <c r="K2805">
        <f t="shared" ca="1" si="3143"/>
        <v>2</v>
      </c>
      <c r="L2805" t="str">
        <f ca="1">IF(M2805,"",
IF(R2805&lt;&gt;".",IF(OR(R2805="@",R2805="X"),"",MID(R2805,1,1)),
IF(OR(OFFSET('map portals'!$A$1,$Q2805,$P2805+1)="#",ISNUMBER(MATCH((P2805+1)*1000+Q2805,$S$2:$S2804,0))),"","0")
&amp;IF(OR(OFFSET('map portals'!$A$1,$Q2805+1,$P2805)="#",ISNUMBER(MATCH(P2805*1000+(Q2805+1),$S$2:$S2804,0))),"","1")
&amp;IF(OR(OFFSET('map portals'!$A$1,$Q2805,$P2805-1)="#",ISNUMBER(MATCH((P2805-1)*1000+Q2805,$S$2:$S2804,0))),"","2")
&amp;IF(OR(OFFSET('map portals'!$A$1,$Q2805-1,$P2805)="#",ISNUMBER(MATCH(P2805*1000+(Q2805-1),$S$2:$S2804,0))),"","3")
))</f>
        <v>2</v>
      </c>
      <c r="M2805" t="b">
        <f ca="1">ISNUMBER(MATCH(S2805,$S$2:$S2804,0))</f>
        <v>0</v>
      </c>
      <c r="N2805">
        <f t="shared" ca="1" si="3144"/>
        <v>82</v>
      </c>
      <c r="O2805">
        <f t="shared" ca="1" si="3145"/>
        <v>111</v>
      </c>
      <c r="P2805">
        <f t="shared" ca="1" si="3146"/>
        <v>82</v>
      </c>
      <c r="Q2805">
        <f t="shared" ca="1" si="3147"/>
        <v>111</v>
      </c>
      <c r="R2805" t="str">
        <f ca="1">OFFSET('map portals'!$A$1,$O2805,$N2805)</f>
        <v>.</v>
      </c>
      <c r="S2805">
        <f t="shared" ca="1" si="3148"/>
        <v>82111</v>
      </c>
      <c r="T2805">
        <f t="shared" ca="1" si="3149"/>
        <v>372</v>
      </c>
    </row>
    <row r="2806" spans="1:20">
      <c r="A2806" s="3">
        <f t="shared" ca="1" si="3140"/>
        <v>2789</v>
      </c>
      <c r="B2806" s="3">
        <f t="shared" ca="1" si="3141"/>
        <v>2790</v>
      </c>
      <c r="C2806" s="3">
        <f t="shared" ref="C2806:I2806" ca="1" si="3199">B2806+IF(0=LEN(OFFSET($L$2,B2806,0)),1,0)</f>
        <v>2791</v>
      </c>
      <c r="D2806" s="3">
        <f t="shared" ca="1" si="3199"/>
        <v>2791</v>
      </c>
      <c r="E2806" s="3">
        <f t="shared" ca="1" si="3199"/>
        <v>2791</v>
      </c>
      <c r="F2806" s="3">
        <f t="shared" ca="1" si="3199"/>
        <v>2791</v>
      </c>
      <c r="G2806" s="3">
        <f t="shared" ca="1" si="3199"/>
        <v>2791</v>
      </c>
      <c r="H2806" s="3">
        <f t="shared" ca="1" si="3199"/>
        <v>2791</v>
      </c>
      <c r="I2806" s="3">
        <f t="shared" ca="1" si="3199"/>
        <v>2791</v>
      </c>
      <c r="J2806" s="3">
        <f ca="1">COUNTIF($A$2:$A2805,"="&amp;$A2806)+1</f>
        <v>1</v>
      </c>
      <c r="K2806">
        <f t="shared" ca="1" si="3143"/>
        <v>0</v>
      </c>
      <c r="L2806" t="str">
        <f ca="1">IF(M2806,"",
IF(R2806&lt;&gt;".",IF(OR(R2806="@",R2806="X"),"",MID(R2806,1,1)),
IF(OR(OFFSET('map portals'!$A$1,$Q2806,$P2806+1)="#",ISNUMBER(MATCH((P2806+1)*1000+Q2806,$S$2:$S2805,0))),"","0")
&amp;IF(OR(OFFSET('map portals'!$A$1,$Q2806+1,$P2806)="#",ISNUMBER(MATCH(P2806*1000+(Q2806+1),$S$2:$S2805,0))),"","1")
&amp;IF(OR(OFFSET('map portals'!$A$1,$Q2806,$P2806-1)="#",ISNUMBER(MATCH((P2806-1)*1000+Q2806,$S$2:$S2805,0))),"","2")
&amp;IF(OR(OFFSET('map portals'!$A$1,$Q2806-1,$P2806)="#",ISNUMBER(MATCH(P2806*1000+(Q2806-1),$S$2:$S2805,0))),"","3")
))</f>
        <v>0</v>
      </c>
      <c r="M2806" t="b">
        <f ca="1">ISNUMBER(MATCH(S2806,$S$2:$S2805,0))</f>
        <v>0</v>
      </c>
      <c r="N2806">
        <f t="shared" ca="1" si="3144"/>
        <v>84</v>
      </c>
      <c r="O2806">
        <f t="shared" ca="1" si="3145"/>
        <v>103</v>
      </c>
      <c r="P2806">
        <f t="shared" ca="1" si="3146"/>
        <v>84</v>
      </c>
      <c r="Q2806">
        <f t="shared" ca="1" si="3147"/>
        <v>103</v>
      </c>
      <c r="R2806" t="str">
        <f ca="1">OFFSET('map portals'!$A$1,$O2806,$N2806)</f>
        <v>.</v>
      </c>
      <c r="S2806">
        <f t="shared" ca="1" si="3148"/>
        <v>84103</v>
      </c>
      <c r="T2806">
        <f t="shared" ca="1" si="3149"/>
        <v>372</v>
      </c>
    </row>
    <row r="2807" spans="1:20">
      <c r="A2807" s="3">
        <f t="shared" ca="1" si="3140"/>
        <v>2791</v>
      </c>
      <c r="B2807" s="3">
        <f t="shared" ca="1" si="3141"/>
        <v>2791</v>
      </c>
      <c r="C2807" s="3">
        <f t="shared" ref="C2807:I2807" ca="1" si="3200">B2807+IF(0=LEN(OFFSET($L$2,B2807,0)),1,0)</f>
        <v>2791</v>
      </c>
      <c r="D2807" s="3">
        <f t="shared" ca="1" si="3200"/>
        <v>2791</v>
      </c>
      <c r="E2807" s="3">
        <f t="shared" ca="1" si="3200"/>
        <v>2791</v>
      </c>
      <c r="F2807" s="3">
        <f t="shared" ca="1" si="3200"/>
        <v>2791</v>
      </c>
      <c r="G2807" s="3">
        <f t="shared" ca="1" si="3200"/>
        <v>2791</v>
      </c>
      <c r="H2807" s="3">
        <f t="shared" ca="1" si="3200"/>
        <v>2791</v>
      </c>
      <c r="I2807" s="3">
        <f t="shared" ca="1" si="3200"/>
        <v>2791</v>
      </c>
      <c r="J2807" s="3">
        <f ca="1">COUNTIF($A$2:$A2806,"="&amp;$A2807)+1</f>
        <v>1</v>
      </c>
      <c r="K2807">
        <f t="shared" ca="1" si="3143"/>
        <v>0</v>
      </c>
      <c r="L2807" t="str">
        <f ca="1">IF(M2807,"",
IF(R2807&lt;&gt;".",IF(OR(R2807="@",R2807="X"),"",MID(R2807,1,1)),
IF(OR(OFFSET('map portals'!$A$1,$Q2807,$P2807+1)="#",ISNUMBER(MATCH((P2807+1)*1000+Q2807,$S$2:$S2806,0))),"","0")
&amp;IF(OR(OFFSET('map portals'!$A$1,$Q2807+1,$P2807)="#",ISNUMBER(MATCH(P2807*1000+(Q2807+1),$S$2:$S2806,0))),"","1")
&amp;IF(OR(OFFSET('map portals'!$A$1,$Q2807,$P2807-1)="#",ISNUMBER(MATCH((P2807-1)*1000+Q2807,$S$2:$S2806,0))),"","2")
&amp;IF(OR(OFFSET('map portals'!$A$1,$Q2807-1,$P2807)="#",ISNUMBER(MATCH(P2807*1000+(Q2807-1),$S$2:$S2806,0))),"","3")
))</f>
        <v>0</v>
      </c>
      <c r="M2807" t="b">
        <f ca="1">ISNUMBER(MATCH(S2807,$S$2:$S2806,0))</f>
        <v>0</v>
      </c>
      <c r="N2807">
        <f t="shared" ca="1" si="3144"/>
        <v>82</v>
      </c>
      <c r="O2807">
        <f t="shared" ca="1" si="3145"/>
        <v>101</v>
      </c>
      <c r="P2807">
        <f t="shared" ca="1" si="3146"/>
        <v>82</v>
      </c>
      <c r="Q2807">
        <f t="shared" ca="1" si="3147"/>
        <v>101</v>
      </c>
      <c r="R2807" t="str">
        <f ca="1">OFFSET('map portals'!$A$1,$O2807,$N2807)</f>
        <v>.</v>
      </c>
      <c r="S2807">
        <f t="shared" ca="1" si="3148"/>
        <v>82101</v>
      </c>
      <c r="T2807">
        <f t="shared" ca="1" si="3149"/>
        <v>372</v>
      </c>
    </row>
    <row r="2808" spans="1:20">
      <c r="A2808" s="3">
        <f t="shared" ca="1" si="3140"/>
        <v>2791</v>
      </c>
      <c r="B2808" s="3">
        <f t="shared" ca="1" si="3141"/>
        <v>2791</v>
      </c>
      <c r="C2808" s="3">
        <f t="shared" ref="C2808:I2808" ca="1" si="3201">B2808+IF(0=LEN(OFFSET($L$2,B2808,0)),1,0)</f>
        <v>2791</v>
      </c>
      <c r="D2808" s="3">
        <f t="shared" ca="1" si="3201"/>
        <v>2791</v>
      </c>
      <c r="E2808" s="3">
        <f t="shared" ca="1" si="3201"/>
        <v>2791</v>
      </c>
      <c r="F2808" s="3">
        <f t="shared" ca="1" si="3201"/>
        <v>2791</v>
      </c>
      <c r="G2808" s="3">
        <f t="shared" ca="1" si="3201"/>
        <v>2791</v>
      </c>
      <c r="H2808" s="3">
        <f t="shared" ca="1" si="3201"/>
        <v>2791</v>
      </c>
      <c r="I2808" s="3">
        <f t="shared" ca="1" si="3201"/>
        <v>2791</v>
      </c>
      <c r="J2808" s="3">
        <f ca="1">COUNTIF($A$2:$A2807,"="&amp;$A2808)+1</f>
        <v>2</v>
      </c>
      <c r="K2808">
        <f t="shared" ca="1" si="3143"/>
        <v>2</v>
      </c>
      <c r="L2808" t="str">
        <f ca="1">IF(M2808,"",
IF(R2808&lt;&gt;".",IF(OR(R2808="@",R2808="X"),"",MID(R2808,1,1)),
IF(OR(OFFSET('map portals'!$A$1,$Q2808,$P2808+1)="#",ISNUMBER(MATCH((P2808+1)*1000+Q2808,$S$2:$S2807,0))),"","0")
&amp;IF(OR(OFFSET('map portals'!$A$1,$Q2808+1,$P2808)="#",ISNUMBER(MATCH(P2808*1000+(Q2808+1),$S$2:$S2807,0))),"","1")
&amp;IF(OR(OFFSET('map portals'!$A$1,$Q2808,$P2808-1)="#",ISNUMBER(MATCH((P2808-1)*1000+Q2808,$S$2:$S2807,0))),"","2")
&amp;IF(OR(OFFSET('map portals'!$A$1,$Q2808-1,$P2808)="#",ISNUMBER(MATCH(P2808*1000+(Q2808-1),$S$2:$S2807,0))),"","3")
))</f>
        <v>2</v>
      </c>
      <c r="M2808" t="b">
        <f ca="1">ISNUMBER(MATCH(S2808,$S$2:$S2807,0))</f>
        <v>0</v>
      </c>
      <c r="N2808">
        <f t="shared" ca="1" si="3144"/>
        <v>80</v>
      </c>
      <c r="O2808">
        <f t="shared" ca="1" si="3145"/>
        <v>101</v>
      </c>
      <c r="P2808">
        <f t="shared" ca="1" si="3146"/>
        <v>80</v>
      </c>
      <c r="Q2808">
        <f t="shared" ca="1" si="3147"/>
        <v>101</v>
      </c>
      <c r="R2808" t="str">
        <f ca="1">OFFSET('map portals'!$A$1,$O2808,$N2808)</f>
        <v>.</v>
      </c>
      <c r="S2808">
        <f t="shared" ca="1" si="3148"/>
        <v>80101</v>
      </c>
      <c r="T2808">
        <f t="shared" ca="1" si="3149"/>
        <v>372</v>
      </c>
    </row>
    <row r="2809" spans="1:20">
      <c r="A2809" s="3">
        <f t="shared" ca="1" si="3140"/>
        <v>2791</v>
      </c>
      <c r="B2809" s="3">
        <f t="shared" ca="1" si="3141"/>
        <v>2792</v>
      </c>
      <c r="C2809" s="3">
        <f t="shared" ref="C2809:I2809" ca="1" si="3202">B2809+IF(0=LEN(OFFSET($L$2,B2809,0)),1,0)</f>
        <v>2792</v>
      </c>
      <c r="D2809" s="3">
        <f t="shared" ca="1" si="3202"/>
        <v>2792</v>
      </c>
      <c r="E2809" s="3">
        <f t="shared" ca="1" si="3202"/>
        <v>2792</v>
      </c>
      <c r="F2809" s="3">
        <f t="shared" ca="1" si="3202"/>
        <v>2792</v>
      </c>
      <c r="G2809" s="3">
        <f t="shared" ca="1" si="3202"/>
        <v>2792</v>
      </c>
      <c r="H2809" s="3">
        <f t="shared" ca="1" si="3202"/>
        <v>2792</v>
      </c>
      <c r="I2809" s="3">
        <f t="shared" ca="1" si="3202"/>
        <v>2792</v>
      </c>
      <c r="J2809" s="3">
        <f ca="1">COUNTIF($A$2:$A2808,"="&amp;$A2809)+1</f>
        <v>3</v>
      </c>
      <c r="K2809">
        <f t="shared" ca="1" si="3143"/>
        <v>3</v>
      </c>
      <c r="L2809" t="str">
        <f ca="1">IF(M2809,"",
IF(R2809&lt;&gt;".",IF(OR(R2809="@",R2809="X"),"",MID(R2809,1,1)),
IF(OR(OFFSET('map portals'!$A$1,$Q2809,$P2809+1)="#",ISNUMBER(MATCH((P2809+1)*1000+Q2809,$S$2:$S2808,0))),"","0")
&amp;IF(OR(OFFSET('map portals'!$A$1,$Q2809+1,$P2809)="#",ISNUMBER(MATCH(P2809*1000+(Q2809+1),$S$2:$S2808,0))),"","1")
&amp;IF(OR(OFFSET('map portals'!$A$1,$Q2809,$P2809-1)="#",ISNUMBER(MATCH((P2809-1)*1000+Q2809,$S$2:$S2808,0))),"","2")
&amp;IF(OR(OFFSET('map portals'!$A$1,$Q2809-1,$P2809)="#",ISNUMBER(MATCH(P2809*1000+(Q2809-1),$S$2:$S2808,0))),"","3")
))</f>
        <v>3</v>
      </c>
      <c r="M2809" t="b">
        <f ca="1">ISNUMBER(MATCH(S2809,$S$2:$S2808,0))</f>
        <v>0</v>
      </c>
      <c r="N2809">
        <f t="shared" ca="1" si="3144"/>
        <v>81</v>
      </c>
      <c r="O2809">
        <f t="shared" ca="1" si="3145"/>
        <v>100</v>
      </c>
      <c r="P2809">
        <f t="shared" ca="1" si="3146"/>
        <v>81</v>
      </c>
      <c r="Q2809">
        <f t="shared" ca="1" si="3147"/>
        <v>100</v>
      </c>
      <c r="R2809" t="str">
        <f ca="1">OFFSET('map portals'!$A$1,$O2809,$N2809)</f>
        <v>.</v>
      </c>
      <c r="S2809">
        <f t="shared" ca="1" si="3148"/>
        <v>81100</v>
      </c>
      <c r="T2809">
        <f t="shared" ca="1" si="3149"/>
        <v>372</v>
      </c>
    </row>
    <row r="2810" spans="1:20">
      <c r="A2810" s="3">
        <f t="shared" ca="1" si="3140"/>
        <v>2792</v>
      </c>
      <c r="B2810" s="3">
        <f t="shared" ca="1" si="3141"/>
        <v>2793</v>
      </c>
      <c r="C2810" s="3">
        <f t="shared" ref="C2810:I2810" ca="1" si="3203">B2810+IF(0=LEN(OFFSET($L$2,B2810,0)),1,0)</f>
        <v>2793</v>
      </c>
      <c r="D2810" s="3">
        <f t="shared" ca="1" si="3203"/>
        <v>2793</v>
      </c>
      <c r="E2810" s="3">
        <f t="shared" ca="1" si="3203"/>
        <v>2793</v>
      </c>
      <c r="F2810" s="3">
        <f t="shared" ca="1" si="3203"/>
        <v>2793</v>
      </c>
      <c r="G2810" s="3">
        <f t="shared" ca="1" si="3203"/>
        <v>2793</v>
      </c>
      <c r="H2810" s="3">
        <f t="shared" ca="1" si="3203"/>
        <v>2793</v>
      </c>
      <c r="I2810" s="3">
        <f t="shared" ca="1" si="3203"/>
        <v>2793</v>
      </c>
      <c r="J2810" s="3">
        <f ca="1">COUNTIF($A$2:$A2809,"="&amp;$A2810)+1</f>
        <v>1</v>
      </c>
      <c r="K2810">
        <f t="shared" ca="1" si="3143"/>
        <v>2</v>
      </c>
      <c r="L2810" t="str">
        <f ca="1">IF(M2810,"",
IF(R2810&lt;&gt;".",IF(OR(R2810="@",R2810="X"),"",MID(R2810,1,1)),
IF(OR(OFFSET('map portals'!$A$1,$Q2810,$P2810+1)="#",ISNUMBER(MATCH((P2810+1)*1000+Q2810,$S$2:$S2809,0))),"","0")
&amp;IF(OR(OFFSET('map portals'!$A$1,$Q2810+1,$P2810)="#",ISNUMBER(MATCH(P2810*1000+(Q2810+1),$S$2:$S2809,0))),"","1")
&amp;IF(OR(OFFSET('map portals'!$A$1,$Q2810,$P2810-1)="#",ISNUMBER(MATCH((P2810-1)*1000+Q2810,$S$2:$S2809,0))),"","2")
&amp;IF(OR(OFFSET('map portals'!$A$1,$Q2810-1,$P2810)="#",ISNUMBER(MATCH(P2810*1000+(Q2810-1),$S$2:$S2809,0))),"","3")
))</f>
        <v>2</v>
      </c>
      <c r="M2810" t="b">
        <f ca="1">ISNUMBER(MATCH(S2810,$S$2:$S2809,0))</f>
        <v>0</v>
      </c>
      <c r="N2810">
        <f t="shared" ca="1" si="3144"/>
        <v>19</v>
      </c>
      <c r="O2810">
        <f t="shared" ca="1" si="3145"/>
        <v>93</v>
      </c>
      <c r="P2810">
        <f t="shared" ca="1" si="3146"/>
        <v>19</v>
      </c>
      <c r="Q2810">
        <f t="shared" ca="1" si="3147"/>
        <v>93</v>
      </c>
      <c r="R2810" t="str">
        <f ca="1">OFFSET('map portals'!$A$1,$O2810,$N2810)</f>
        <v>.</v>
      </c>
      <c r="S2810">
        <f t="shared" ca="1" si="3148"/>
        <v>19093</v>
      </c>
      <c r="T2810">
        <f t="shared" ca="1" si="3149"/>
        <v>372</v>
      </c>
    </row>
    <row r="2811" spans="1:20">
      <c r="A2811" s="3">
        <f t="shared" ca="1" si="3140"/>
        <v>2793</v>
      </c>
      <c r="B2811" s="3">
        <f t="shared" ca="1" si="3141"/>
        <v>2794</v>
      </c>
      <c r="C2811" s="3">
        <f t="shared" ref="C2811:I2811" ca="1" si="3204">B2811+IF(0=LEN(OFFSET($L$2,B2811,0)),1,0)</f>
        <v>2794</v>
      </c>
      <c r="D2811" s="3">
        <f t="shared" ca="1" si="3204"/>
        <v>2794</v>
      </c>
      <c r="E2811" s="3">
        <f t="shared" ca="1" si="3204"/>
        <v>2794</v>
      </c>
      <c r="F2811" s="3">
        <f t="shared" ca="1" si="3204"/>
        <v>2794</v>
      </c>
      <c r="G2811" s="3">
        <f t="shared" ca="1" si="3204"/>
        <v>2794</v>
      </c>
      <c r="H2811" s="3">
        <f t="shared" ca="1" si="3204"/>
        <v>2794</v>
      </c>
      <c r="I2811" s="3">
        <f t="shared" ca="1" si="3204"/>
        <v>2794</v>
      </c>
      <c r="J2811" s="3">
        <f ca="1">COUNTIF($A$2:$A2810,"="&amp;$A2811)+1</f>
        <v>1</v>
      </c>
      <c r="K2811">
        <f t="shared" ca="1" si="3143"/>
        <v>1</v>
      </c>
      <c r="L2811" t="str">
        <f ca="1">IF(M2811,"",
IF(R2811&lt;&gt;".",IF(OR(R2811="@",R2811="X"),"",MID(R2811,1,1)),
IF(OR(OFFSET('map portals'!$A$1,$Q2811,$P2811+1)="#",ISNUMBER(MATCH((P2811+1)*1000+Q2811,$S$2:$S2810,0))),"","0")
&amp;IF(OR(OFFSET('map portals'!$A$1,$Q2811+1,$P2811)="#",ISNUMBER(MATCH(P2811*1000+(Q2811+1),$S$2:$S2810,0))),"","1")
&amp;IF(OR(OFFSET('map portals'!$A$1,$Q2811,$P2811-1)="#",ISNUMBER(MATCH((P2811-1)*1000+Q2811,$S$2:$S2810,0))),"","2")
&amp;IF(OR(OFFSET('map portals'!$A$1,$Q2811-1,$P2811)="#",ISNUMBER(MATCH(P2811*1000+(Q2811-1),$S$2:$S2810,0))),"","3")
))</f>
        <v/>
      </c>
      <c r="M2811" t="b">
        <f ca="1">ISNUMBER(MATCH(S2811,$S$2:$S2810,0))</f>
        <v>0</v>
      </c>
      <c r="N2811">
        <f t="shared" ca="1" si="3144"/>
        <v>11</v>
      </c>
      <c r="O2811">
        <f t="shared" ca="1" si="3145"/>
        <v>89</v>
      </c>
      <c r="P2811">
        <f t="shared" ca="1" si="3146"/>
        <v>11</v>
      </c>
      <c r="Q2811">
        <f t="shared" ca="1" si="3147"/>
        <v>89</v>
      </c>
      <c r="R2811" t="str">
        <f ca="1">OFFSET('map portals'!$A$1,$O2811,$N2811)</f>
        <v>.</v>
      </c>
      <c r="S2811">
        <f t="shared" ca="1" si="3148"/>
        <v>11089</v>
      </c>
      <c r="T2811">
        <f t="shared" ca="1" si="3149"/>
        <v>372</v>
      </c>
    </row>
    <row r="2812" spans="1:20">
      <c r="A2812" s="3">
        <f t="shared" ca="1" si="3140"/>
        <v>2794</v>
      </c>
      <c r="B2812" s="3">
        <f t="shared" ca="1" si="3141"/>
        <v>2795</v>
      </c>
      <c r="C2812" s="3">
        <f t="shared" ref="C2812:I2812" ca="1" si="3205">B2812+IF(0=LEN(OFFSET($L$2,B2812,0)),1,0)</f>
        <v>2795</v>
      </c>
      <c r="D2812" s="3">
        <f t="shared" ca="1" si="3205"/>
        <v>2795</v>
      </c>
      <c r="E2812" s="3">
        <f t="shared" ca="1" si="3205"/>
        <v>2795</v>
      </c>
      <c r="F2812" s="3">
        <f t="shared" ca="1" si="3205"/>
        <v>2795</v>
      </c>
      <c r="G2812" s="3">
        <f t="shared" ca="1" si="3205"/>
        <v>2795</v>
      </c>
      <c r="H2812" s="3">
        <f t="shared" ca="1" si="3205"/>
        <v>2795</v>
      </c>
      <c r="I2812" s="3">
        <f t="shared" ca="1" si="3205"/>
        <v>2795</v>
      </c>
      <c r="J2812" s="3">
        <f ca="1">COUNTIF($A$2:$A2811,"="&amp;$A2812)+1</f>
        <v>1</v>
      </c>
      <c r="K2812">
        <f t="shared" ca="1" si="3143"/>
        <v>2</v>
      </c>
      <c r="L2812" t="str">
        <f ca="1">IF(M2812,"",
IF(R2812&lt;&gt;".",IF(OR(R2812="@",R2812="X"),"",MID(R2812,1,1)),
IF(OR(OFFSET('map portals'!$A$1,$Q2812,$P2812+1)="#",ISNUMBER(MATCH((P2812+1)*1000+Q2812,$S$2:$S2811,0))),"","0")
&amp;IF(OR(OFFSET('map portals'!$A$1,$Q2812+1,$P2812)="#",ISNUMBER(MATCH(P2812*1000+(Q2812+1),$S$2:$S2811,0))),"","1")
&amp;IF(OR(OFFSET('map portals'!$A$1,$Q2812,$P2812-1)="#",ISNUMBER(MATCH((P2812-1)*1000+Q2812,$S$2:$S2811,0))),"","2")
&amp;IF(OR(OFFSET('map portals'!$A$1,$Q2812-1,$P2812)="#",ISNUMBER(MATCH(P2812*1000+(Q2812-1),$S$2:$S2811,0))),"","3")
))</f>
        <v>12</v>
      </c>
      <c r="M2812" t="b">
        <f ca="1">ISNUMBER(MATCH(S2812,$S$2:$S2811,0))</f>
        <v>0</v>
      </c>
      <c r="N2812">
        <f t="shared" ca="1" si="3144"/>
        <v>9</v>
      </c>
      <c r="O2812">
        <f t="shared" ca="1" si="3145"/>
        <v>87</v>
      </c>
      <c r="P2812">
        <f t="shared" ca="1" si="3146"/>
        <v>9</v>
      </c>
      <c r="Q2812">
        <f t="shared" ca="1" si="3147"/>
        <v>87</v>
      </c>
      <c r="R2812" t="str">
        <f ca="1">OFFSET('map portals'!$A$1,$O2812,$N2812)</f>
        <v>.</v>
      </c>
      <c r="S2812">
        <f t="shared" ca="1" si="3148"/>
        <v>9087</v>
      </c>
      <c r="T2812">
        <f t="shared" ca="1" si="3149"/>
        <v>372</v>
      </c>
    </row>
    <row r="2813" spans="1:20">
      <c r="A2813" s="3">
        <f t="shared" ca="1" si="3140"/>
        <v>2795</v>
      </c>
      <c r="B2813" s="3">
        <f t="shared" ca="1" si="3141"/>
        <v>2796</v>
      </c>
      <c r="C2813" s="3">
        <f t="shared" ref="C2813:I2813" ca="1" si="3206">B2813+IF(0=LEN(OFFSET($L$2,B2813,0)),1,0)</f>
        <v>2796</v>
      </c>
      <c r="D2813" s="3">
        <f t="shared" ca="1" si="3206"/>
        <v>2796</v>
      </c>
      <c r="E2813" s="3">
        <f t="shared" ca="1" si="3206"/>
        <v>2796</v>
      </c>
      <c r="F2813" s="3">
        <f t="shared" ca="1" si="3206"/>
        <v>2796</v>
      </c>
      <c r="G2813" s="3">
        <f t="shared" ca="1" si="3206"/>
        <v>2796</v>
      </c>
      <c r="H2813" s="3">
        <f t="shared" ca="1" si="3206"/>
        <v>2796</v>
      </c>
      <c r="I2813" s="3">
        <f t="shared" ca="1" si="3206"/>
        <v>2796</v>
      </c>
      <c r="J2813" s="3">
        <f ca="1">COUNTIF($A$2:$A2812,"="&amp;$A2813)+1</f>
        <v>1</v>
      </c>
      <c r="K2813">
        <f t="shared" ca="1" si="3143"/>
        <v>3</v>
      </c>
      <c r="L2813" t="str">
        <f ca="1">IF(M2813,"",
IF(R2813&lt;&gt;".",IF(OR(R2813="@",R2813="X"),"",MID(R2813,1,1)),
IF(OR(OFFSET('map portals'!$A$1,$Q2813,$P2813+1)="#",ISNUMBER(MATCH((P2813+1)*1000+Q2813,$S$2:$S2812,0))),"","0")
&amp;IF(OR(OFFSET('map portals'!$A$1,$Q2813+1,$P2813)="#",ISNUMBER(MATCH(P2813*1000+(Q2813+1),$S$2:$S2812,0))),"","1")
&amp;IF(OR(OFFSET('map portals'!$A$1,$Q2813,$P2813-1)="#",ISNUMBER(MATCH((P2813-1)*1000+Q2813,$S$2:$S2812,0))),"","2")
&amp;IF(OR(OFFSET('map portals'!$A$1,$Q2813-1,$P2813)="#",ISNUMBER(MATCH(P2813*1000+(Q2813-1),$S$2:$S2812,0))),"","3")
))</f>
        <v>2</v>
      </c>
      <c r="M2813" t="b">
        <f ca="1">ISNUMBER(MATCH(S2813,$S$2:$S2812,0))</f>
        <v>0</v>
      </c>
      <c r="N2813">
        <f t="shared" ca="1" si="3144"/>
        <v>11</v>
      </c>
      <c r="O2813">
        <f t="shared" ca="1" si="3145"/>
        <v>85</v>
      </c>
      <c r="P2813">
        <f t="shared" ca="1" si="3146"/>
        <v>11</v>
      </c>
      <c r="Q2813">
        <f t="shared" ca="1" si="3147"/>
        <v>85</v>
      </c>
      <c r="R2813" t="str">
        <f ca="1">OFFSET('map portals'!$A$1,$O2813,$N2813)</f>
        <v>.</v>
      </c>
      <c r="S2813">
        <f t="shared" ca="1" si="3148"/>
        <v>11085</v>
      </c>
      <c r="T2813">
        <f t="shared" ca="1" si="3149"/>
        <v>372</v>
      </c>
    </row>
    <row r="2814" spans="1:20">
      <c r="A2814" s="3">
        <f t="shared" ca="1" si="3140"/>
        <v>2796</v>
      </c>
      <c r="B2814" s="3">
        <f t="shared" ca="1" si="3141"/>
        <v>2797</v>
      </c>
      <c r="C2814" s="3">
        <f t="shared" ref="C2814:I2814" ca="1" si="3207">B2814+IF(0=LEN(OFFSET($L$2,B2814,0)),1,0)</f>
        <v>2797</v>
      </c>
      <c r="D2814" s="3">
        <f t="shared" ca="1" si="3207"/>
        <v>2797</v>
      </c>
      <c r="E2814" s="3">
        <f t="shared" ca="1" si="3207"/>
        <v>2797</v>
      </c>
      <c r="F2814" s="3">
        <f t="shared" ca="1" si="3207"/>
        <v>2797</v>
      </c>
      <c r="G2814" s="3">
        <f t="shared" ca="1" si="3207"/>
        <v>2797</v>
      </c>
      <c r="H2814" s="3">
        <f t="shared" ca="1" si="3207"/>
        <v>2797</v>
      </c>
      <c r="I2814" s="3">
        <f t="shared" ca="1" si="3207"/>
        <v>2797</v>
      </c>
      <c r="J2814" s="3">
        <f ca="1">COUNTIF($A$2:$A2813,"="&amp;$A2814)+1</f>
        <v>1</v>
      </c>
      <c r="K2814">
        <f t="shared" ca="1" si="3143"/>
        <v>1</v>
      </c>
      <c r="L2814" t="str">
        <f ca="1">IF(M2814,"",
IF(R2814&lt;&gt;".",IF(OR(R2814="@",R2814="X"),"",MID(R2814,1,1)),
IF(OR(OFFSET('map portals'!$A$1,$Q2814,$P2814+1)="#",ISNUMBER(MATCH((P2814+1)*1000+Q2814,$S$2:$S2813,0))),"","0")
&amp;IF(OR(OFFSET('map portals'!$A$1,$Q2814+1,$P2814)="#",ISNUMBER(MATCH(P2814*1000+(Q2814+1),$S$2:$S2813,0))),"","1")
&amp;IF(OR(OFFSET('map portals'!$A$1,$Q2814,$P2814-1)="#",ISNUMBER(MATCH((P2814-1)*1000+Q2814,$S$2:$S2813,0))),"","2")
&amp;IF(OR(OFFSET('map portals'!$A$1,$Q2814-1,$P2814)="#",ISNUMBER(MATCH(P2814*1000+(Q2814-1),$S$2:$S2813,0))),"","3")
))</f>
        <v>2</v>
      </c>
      <c r="M2814" t="b">
        <f ca="1">ISNUMBER(MATCH(S2814,$S$2:$S2813,0))</f>
        <v>0</v>
      </c>
      <c r="N2814">
        <f t="shared" ca="1" si="3144"/>
        <v>15</v>
      </c>
      <c r="O2814">
        <f t="shared" ca="1" si="3145"/>
        <v>85</v>
      </c>
      <c r="P2814">
        <f t="shared" ca="1" si="3146"/>
        <v>15</v>
      </c>
      <c r="Q2814">
        <f t="shared" ca="1" si="3147"/>
        <v>85</v>
      </c>
      <c r="R2814" t="str">
        <f ca="1">OFFSET('map portals'!$A$1,$O2814,$N2814)</f>
        <v>.</v>
      </c>
      <c r="S2814">
        <f t="shared" ca="1" si="3148"/>
        <v>15085</v>
      </c>
      <c r="T2814">
        <f t="shared" ca="1" si="3149"/>
        <v>372</v>
      </c>
    </row>
    <row r="2815" spans="1:20">
      <c r="A2815" s="3">
        <f t="shared" ca="1" si="3140"/>
        <v>2797</v>
      </c>
      <c r="B2815" s="3">
        <f t="shared" ca="1" si="3141"/>
        <v>2798</v>
      </c>
      <c r="C2815" s="3">
        <f t="shared" ref="C2815:I2815" ca="1" si="3208">B2815+IF(0=LEN(OFFSET($L$2,B2815,0)),1,0)</f>
        <v>2798</v>
      </c>
      <c r="D2815" s="3">
        <f t="shared" ca="1" si="3208"/>
        <v>2798</v>
      </c>
      <c r="E2815" s="3">
        <f t="shared" ca="1" si="3208"/>
        <v>2798</v>
      </c>
      <c r="F2815" s="3">
        <f t="shared" ca="1" si="3208"/>
        <v>2798</v>
      </c>
      <c r="G2815" s="3">
        <f t="shared" ca="1" si="3208"/>
        <v>2798</v>
      </c>
      <c r="H2815" s="3">
        <f t="shared" ca="1" si="3208"/>
        <v>2798</v>
      </c>
      <c r="I2815" s="3">
        <f t="shared" ca="1" si="3208"/>
        <v>2798</v>
      </c>
      <c r="J2815" s="3">
        <f ca="1">COUNTIF($A$2:$A2814,"="&amp;$A2815)+1</f>
        <v>1</v>
      </c>
      <c r="K2815">
        <f t="shared" ca="1" si="3143"/>
        <v>2</v>
      </c>
      <c r="L2815" t="str">
        <f ca="1">IF(M2815,"",
IF(R2815&lt;&gt;".",IF(OR(R2815="@",R2815="X"),"",MID(R2815,1,1)),
IF(OR(OFFSET('map portals'!$A$1,$Q2815,$P2815+1)="#",ISNUMBER(MATCH((P2815+1)*1000+Q2815,$S$2:$S2814,0))),"","0")
&amp;IF(OR(OFFSET('map portals'!$A$1,$Q2815+1,$P2815)="#",ISNUMBER(MATCH(P2815*1000+(Q2815+1),$S$2:$S2814,0))),"","1")
&amp;IF(OR(OFFSET('map portals'!$A$1,$Q2815,$P2815-1)="#",ISNUMBER(MATCH((P2815-1)*1000+Q2815,$S$2:$S2814,0))),"","2")
&amp;IF(OR(OFFSET('map portals'!$A$1,$Q2815-1,$P2815)="#",ISNUMBER(MATCH(P2815*1000+(Q2815-1),$S$2:$S2814,0))),"","3")
))</f>
        <v>2</v>
      </c>
      <c r="M2815" t="b">
        <f ca="1">ISNUMBER(MATCH(S2815,$S$2:$S2814,0))</f>
        <v>0</v>
      </c>
      <c r="N2815">
        <f t="shared" ca="1" si="3144"/>
        <v>13</v>
      </c>
      <c r="O2815">
        <f t="shared" ca="1" si="3145"/>
        <v>83</v>
      </c>
      <c r="P2815">
        <f t="shared" ca="1" si="3146"/>
        <v>13</v>
      </c>
      <c r="Q2815">
        <f t="shared" ca="1" si="3147"/>
        <v>83</v>
      </c>
      <c r="R2815" t="str">
        <f ca="1">OFFSET('map portals'!$A$1,$O2815,$N2815)</f>
        <v>.</v>
      </c>
      <c r="S2815">
        <f t="shared" ca="1" si="3148"/>
        <v>13083</v>
      </c>
      <c r="T2815">
        <f t="shared" ca="1" si="3149"/>
        <v>372</v>
      </c>
    </row>
    <row r="2816" spans="1:20">
      <c r="A2816" s="3">
        <f t="shared" ca="1" si="3140"/>
        <v>2798</v>
      </c>
      <c r="B2816" s="3">
        <f t="shared" ca="1" si="3141"/>
        <v>2799</v>
      </c>
      <c r="C2816" s="3">
        <f t="shared" ref="C2816:I2816" ca="1" si="3209">B2816+IF(0=LEN(OFFSET($L$2,B2816,0)),1,0)</f>
        <v>2799</v>
      </c>
      <c r="D2816" s="3">
        <f t="shared" ca="1" si="3209"/>
        <v>2799</v>
      </c>
      <c r="E2816" s="3">
        <f t="shared" ca="1" si="3209"/>
        <v>2799</v>
      </c>
      <c r="F2816" s="3">
        <f t="shared" ca="1" si="3209"/>
        <v>2799</v>
      </c>
      <c r="G2816" s="3">
        <f t="shared" ca="1" si="3209"/>
        <v>2799</v>
      </c>
      <c r="H2816" s="3">
        <f t="shared" ca="1" si="3209"/>
        <v>2799</v>
      </c>
      <c r="I2816" s="3">
        <f t="shared" ca="1" si="3209"/>
        <v>2799</v>
      </c>
      <c r="J2816" s="3">
        <f ca="1">COUNTIF($A$2:$A2815,"="&amp;$A2816)+1</f>
        <v>1</v>
      </c>
      <c r="K2816">
        <f t="shared" ca="1" si="3143"/>
        <v>3</v>
      </c>
      <c r="L2816" t="str">
        <f ca="1">IF(M2816,"",
IF(R2816&lt;&gt;".",IF(OR(R2816="@",R2816="X"),"",MID(R2816,1,1)),
IF(OR(OFFSET('map portals'!$A$1,$Q2816,$P2816+1)="#",ISNUMBER(MATCH((P2816+1)*1000+Q2816,$S$2:$S2815,0))),"","0")
&amp;IF(OR(OFFSET('map portals'!$A$1,$Q2816+1,$P2816)="#",ISNUMBER(MATCH(P2816*1000+(Q2816+1),$S$2:$S2815,0))),"","1")
&amp;IF(OR(OFFSET('map portals'!$A$1,$Q2816,$P2816-1)="#",ISNUMBER(MATCH((P2816-1)*1000+Q2816,$S$2:$S2815,0))),"","2")
&amp;IF(OR(OFFSET('map portals'!$A$1,$Q2816-1,$P2816)="#",ISNUMBER(MATCH(P2816*1000+(Q2816-1),$S$2:$S2815,0))),"","3")
))</f>
        <v/>
      </c>
      <c r="M2816" t="b">
        <f ca="1">ISNUMBER(MATCH(S2816,$S$2:$S2815,0))</f>
        <v>0</v>
      </c>
      <c r="N2816">
        <f t="shared" ca="1" si="3144"/>
        <v>15</v>
      </c>
      <c r="O2816">
        <f t="shared" ca="1" si="3145"/>
        <v>81</v>
      </c>
      <c r="P2816">
        <f t="shared" ca="1" si="3146"/>
        <v>15</v>
      </c>
      <c r="Q2816">
        <f t="shared" ca="1" si="3147"/>
        <v>81</v>
      </c>
      <c r="R2816" t="str">
        <f ca="1">OFFSET('map portals'!$A$1,$O2816,$N2816)</f>
        <v>.</v>
      </c>
      <c r="S2816">
        <f t="shared" ca="1" si="3148"/>
        <v>15081</v>
      </c>
      <c r="T2816">
        <f t="shared" ca="1" si="3149"/>
        <v>372</v>
      </c>
    </row>
    <row r="2817" spans="1:20">
      <c r="A2817" s="3">
        <f t="shared" ca="1" si="3140"/>
        <v>2799</v>
      </c>
      <c r="B2817" s="3">
        <f t="shared" ca="1" si="3141"/>
        <v>2800</v>
      </c>
      <c r="C2817" s="3">
        <f t="shared" ref="C2817:I2817" ca="1" si="3210">B2817+IF(0=LEN(OFFSET($L$2,B2817,0)),1,0)</f>
        <v>2800</v>
      </c>
      <c r="D2817" s="3">
        <f t="shared" ca="1" si="3210"/>
        <v>2800</v>
      </c>
      <c r="E2817" s="3">
        <f t="shared" ca="1" si="3210"/>
        <v>2800</v>
      </c>
      <c r="F2817" s="3">
        <f t="shared" ca="1" si="3210"/>
        <v>2800</v>
      </c>
      <c r="G2817" s="3">
        <f t="shared" ca="1" si="3210"/>
        <v>2800</v>
      </c>
      <c r="H2817" s="3">
        <f t="shared" ca="1" si="3210"/>
        <v>2800</v>
      </c>
      <c r="I2817" s="3">
        <f t="shared" ca="1" si="3210"/>
        <v>2800</v>
      </c>
      <c r="J2817" s="3">
        <f ca="1">COUNTIF($A$2:$A2816,"="&amp;$A2817)+1</f>
        <v>1</v>
      </c>
      <c r="K2817">
        <f t="shared" ca="1" si="3143"/>
        <v>0</v>
      </c>
      <c r="L2817" t="str">
        <f ca="1">IF(M2817,"",
IF(R2817&lt;&gt;".",IF(OR(R2817="@",R2817="X"),"",MID(R2817,1,1)),
IF(OR(OFFSET('map portals'!$A$1,$Q2817,$P2817+1)="#",ISNUMBER(MATCH((P2817+1)*1000+Q2817,$S$2:$S2816,0))),"","0")
&amp;IF(OR(OFFSET('map portals'!$A$1,$Q2817+1,$P2817)="#",ISNUMBER(MATCH(P2817*1000+(Q2817+1),$S$2:$S2816,0))),"","1")
&amp;IF(OR(OFFSET('map portals'!$A$1,$Q2817,$P2817-1)="#",ISNUMBER(MATCH((P2817-1)*1000+Q2817,$S$2:$S2816,0))),"","2")
&amp;IF(OR(OFFSET('map portals'!$A$1,$Q2817-1,$P2817)="#",ISNUMBER(MATCH(P2817*1000+(Q2817-1),$S$2:$S2816,0))),"","3")
))</f>
        <v/>
      </c>
      <c r="M2817" t="b">
        <f ca="1">ISNUMBER(MATCH(S2817,$S$2:$S2816,0))</f>
        <v>0</v>
      </c>
      <c r="N2817">
        <f t="shared" ca="1" si="3144"/>
        <v>107</v>
      </c>
      <c r="O2817">
        <f t="shared" ca="1" si="3145"/>
        <v>121</v>
      </c>
      <c r="P2817">
        <f t="shared" ca="1" si="3146"/>
        <v>107</v>
      </c>
      <c r="Q2817">
        <f t="shared" ca="1" si="3147"/>
        <v>121</v>
      </c>
      <c r="R2817" t="str">
        <f ca="1">OFFSET('map portals'!$A$1,$O2817,$N2817)</f>
        <v>.</v>
      </c>
      <c r="S2817">
        <f t="shared" ca="1" si="3148"/>
        <v>107121</v>
      </c>
      <c r="T2817">
        <f t="shared" ca="1" si="3149"/>
        <v>373</v>
      </c>
    </row>
    <row r="2818" spans="1:20">
      <c r="A2818" s="3">
        <f t="shared" ca="1" si="3140"/>
        <v>2800</v>
      </c>
      <c r="B2818" s="3">
        <f t="shared" ca="1" si="3141"/>
        <v>2801</v>
      </c>
      <c r="C2818" s="3">
        <f t="shared" ref="C2818:I2818" ca="1" si="3211">B2818+IF(0=LEN(OFFSET($L$2,B2818,0)),1,0)</f>
        <v>2801</v>
      </c>
      <c r="D2818" s="3">
        <f t="shared" ca="1" si="3211"/>
        <v>2801</v>
      </c>
      <c r="E2818" s="3">
        <f t="shared" ca="1" si="3211"/>
        <v>2801</v>
      </c>
      <c r="F2818" s="3">
        <f t="shared" ca="1" si="3211"/>
        <v>2801</v>
      </c>
      <c r="G2818" s="3">
        <f t="shared" ca="1" si="3211"/>
        <v>2801</v>
      </c>
      <c r="H2818" s="3">
        <f t="shared" ca="1" si="3211"/>
        <v>2801</v>
      </c>
      <c r="I2818" s="3">
        <f t="shared" ca="1" si="3211"/>
        <v>2801</v>
      </c>
      <c r="J2818" s="3">
        <f ca="1">COUNTIF($A$2:$A2817,"="&amp;$A2818)+1</f>
        <v>1</v>
      </c>
      <c r="K2818">
        <f t="shared" ca="1" si="3143"/>
        <v>0</v>
      </c>
      <c r="L2818" t="str">
        <f ca="1">IF(M2818,"",
IF(R2818&lt;&gt;".",IF(OR(R2818="@",R2818="X"),"",MID(R2818,1,1)),
IF(OR(OFFSET('map portals'!$A$1,$Q2818,$P2818+1)="#",ISNUMBER(MATCH((P2818+1)*1000+Q2818,$S$2:$S2817,0))),"","0")
&amp;IF(OR(OFFSET('map portals'!$A$1,$Q2818+1,$P2818)="#",ISNUMBER(MATCH(P2818*1000+(Q2818+1),$S$2:$S2817,0))),"","1")
&amp;IF(OR(OFFSET('map portals'!$A$1,$Q2818,$P2818-1)="#",ISNUMBER(MATCH((P2818-1)*1000+Q2818,$S$2:$S2817,0))),"","2")
&amp;IF(OR(OFFSET('map portals'!$A$1,$Q2818-1,$P2818)="#",ISNUMBER(MATCH(P2818*1000+(Q2818-1),$S$2:$S2817,0))),"","3")
))</f>
        <v>0</v>
      </c>
      <c r="M2818" t="b">
        <f ca="1">ISNUMBER(MATCH(S2818,$S$2:$S2817,0))</f>
        <v>0</v>
      </c>
      <c r="N2818">
        <f t="shared" ca="1" si="3144"/>
        <v>89</v>
      </c>
      <c r="O2818">
        <f t="shared" ca="1" si="3145"/>
        <v>107</v>
      </c>
      <c r="P2818">
        <f t="shared" ca="1" si="3146"/>
        <v>89</v>
      </c>
      <c r="Q2818">
        <f t="shared" ca="1" si="3147"/>
        <v>107</v>
      </c>
      <c r="R2818" t="str">
        <f ca="1">OFFSET('map portals'!$A$1,$O2818,$N2818)</f>
        <v>.</v>
      </c>
      <c r="S2818">
        <f t="shared" ca="1" si="3148"/>
        <v>89107</v>
      </c>
      <c r="T2818">
        <f t="shared" ca="1" si="3149"/>
        <v>373</v>
      </c>
    </row>
    <row r="2819" spans="1:20">
      <c r="A2819" s="3">
        <f t="shared" ca="1" si="3140"/>
        <v>2801</v>
      </c>
      <c r="B2819" s="3">
        <f t="shared" ca="1" si="3141"/>
        <v>2802</v>
      </c>
      <c r="C2819" s="3">
        <f t="shared" ref="C2819:I2819" ca="1" si="3212">B2819+IF(0=LEN(OFFSET($L$2,B2819,0)),1,0)</f>
        <v>2802</v>
      </c>
      <c r="D2819" s="3">
        <f t="shared" ca="1" si="3212"/>
        <v>2802</v>
      </c>
      <c r="E2819" s="3">
        <f t="shared" ca="1" si="3212"/>
        <v>2802</v>
      </c>
      <c r="F2819" s="3">
        <f t="shared" ca="1" si="3212"/>
        <v>2802</v>
      </c>
      <c r="G2819" s="3">
        <f t="shared" ca="1" si="3212"/>
        <v>2802</v>
      </c>
      <c r="H2819" s="3">
        <f t="shared" ca="1" si="3212"/>
        <v>2802</v>
      </c>
      <c r="I2819" s="3">
        <f t="shared" ca="1" si="3212"/>
        <v>2802</v>
      </c>
      <c r="J2819" s="3">
        <f ca="1">COUNTIF($A$2:$A2818,"="&amp;$A2819)+1</f>
        <v>1</v>
      </c>
      <c r="K2819">
        <f t="shared" ca="1" si="3143"/>
        <v>1</v>
      </c>
      <c r="L2819" t="str">
        <f ca="1">IF(M2819,"",
IF(R2819&lt;&gt;".",IF(OR(R2819="@",R2819="X"),"",MID(R2819,1,1)),
IF(OR(OFFSET('map portals'!$A$1,$Q2819,$P2819+1)="#",ISNUMBER(MATCH((P2819+1)*1000+Q2819,$S$2:$S2818,0))),"","0")
&amp;IF(OR(OFFSET('map portals'!$A$1,$Q2819+1,$P2819)="#",ISNUMBER(MATCH(P2819*1000+(Q2819+1),$S$2:$S2818,0))),"","1")
&amp;IF(OR(OFFSET('map portals'!$A$1,$Q2819,$P2819-1)="#",ISNUMBER(MATCH((P2819-1)*1000+Q2819,$S$2:$S2818,0))),"","2")
&amp;IF(OR(OFFSET('map portals'!$A$1,$Q2819-1,$P2819)="#",ISNUMBER(MATCH(P2819*1000+(Q2819-1),$S$2:$S2818,0))),"","3")
))</f>
        <v>01</v>
      </c>
      <c r="M2819" t="b">
        <f ca="1">ISNUMBER(MATCH(S2819,$S$2:$S2818,0))</f>
        <v>0</v>
      </c>
      <c r="N2819">
        <f t="shared" ca="1" si="3144"/>
        <v>87</v>
      </c>
      <c r="O2819">
        <f t="shared" ca="1" si="3145"/>
        <v>109</v>
      </c>
      <c r="P2819">
        <f t="shared" ca="1" si="3146"/>
        <v>87</v>
      </c>
      <c r="Q2819">
        <f t="shared" ca="1" si="3147"/>
        <v>109</v>
      </c>
      <c r="R2819" t="str">
        <f ca="1">OFFSET('map portals'!$A$1,$O2819,$N2819)</f>
        <v>.</v>
      </c>
      <c r="S2819">
        <f t="shared" ca="1" si="3148"/>
        <v>87109</v>
      </c>
      <c r="T2819">
        <f t="shared" ca="1" si="3149"/>
        <v>373</v>
      </c>
    </row>
    <row r="2820" spans="1:20">
      <c r="A2820" s="3">
        <f t="shared" ref="A2820:A2883" ca="1" si="3213">I2819</f>
        <v>2802</v>
      </c>
      <c r="B2820" s="3">
        <f t="shared" ref="B2820:B2883" ca="1" si="3214">A2820+IF(J2820=LEN(OFFSET($L$2,$A2820,0)),1,0)</f>
        <v>2803</v>
      </c>
      <c r="C2820" s="3">
        <f t="shared" ref="C2820:I2820" ca="1" si="3215">B2820+IF(0=LEN(OFFSET($L$2,B2820,0)),1,0)</f>
        <v>2803</v>
      </c>
      <c r="D2820" s="3">
        <f t="shared" ca="1" si="3215"/>
        <v>2803</v>
      </c>
      <c r="E2820" s="3">
        <f t="shared" ca="1" si="3215"/>
        <v>2803</v>
      </c>
      <c r="F2820" s="3">
        <f t="shared" ca="1" si="3215"/>
        <v>2803</v>
      </c>
      <c r="G2820" s="3">
        <f t="shared" ca="1" si="3215"/>
        <v>2803</v>
      </c>
      <c r="H2820" s="3">
        <f t="shared" ca="1" si="3215"/>
        <v>2803</v>
      </c>
      <c r="I2820" s="3">
        <f t="shared" ca="1" si="3215"/>
        <v>2803</v>
      </c>
      <c r="J2820" s="3">
        <f ca="1">COUNTIF($A$2:$A2819,"="&amp;$A2820)+1</f>
        <v>1</v>
      </c>
      <c r="K2820">
        <f t="shared" ref="K2820:K2883" ca="1" si="3216">INT(MID(OFFSET($L$2,$A2820,0),$J2820,1))</f>
        <v>0</v>
      </c>
      <c r="L2820" t="str">
        <f ca="1">IF(M2820,"",
IF(R2820&lt;&gt;".",IF(OR(R2820="@",R2820="X"),"",MID(R2820,1,1)),
IF(OR(OFFSET('map portals'!$A$1,$Q2820,$P2820+1)="#",ISNUMBER(MATCH((P2820+1)*1000+Q2820,$S$2:$S2819,0))),"","0")
&amp;IF(OR(OFFSET('map portals'!$A$1,$Q2820+1,$P2820)="#",ISNUMBER(MATCH(P2820*1000+(Q2820+1),$S$2:$S2819,0))),"","1")
&amp;IF(OR(OFFSET('map portals'!$A$1,$Q2820,$P2820-1)="#",ISNUMBER(MATCH((P2820-1)*1000+Q2820,$S$2:$S2819,0))),"","2")
&amp;IF(OR(OFFSET('map portals'!$A$1,$Q2820-1,$P2820)="#",ISNUMBER(MATCH(P2820*1000+(Q2820-1),$S$2:$S2819,0))),"","3")
))</f>
        <v/>
      </c>
      <c r="M2820" t="b">
        <f ca="1">ISNUMBER(MATCH(S2820,$S$2:$S2819,0))</f>
        <v>0</v>
      </c>
      <c r="N2820">
        <f t="shared" ref="N2820:N2883" ca="1" si="3217">OFFSET($P$2,$A2820,0)+CHOOSE(K2820+1,1,0,-1,0)</f>
        <v>85</v>
      </c>
      <c r="O2820">
        <f t="shared" ref="O2820:O2883" ca="1" si="3218">OFFSET($Q$2,$A2820,0)+CHOOSE(K2820+1,0,1,0,-1)</f>
        <v>111</v>
      </c>
      <c r="P2820">
        <f t="shared" ref="P2820:P2883" ca="1" si="3219">IF(OR($R2820=".",$R2820="X",$R2820="@"),N2820,INT(MID($R2820,2,4)))</f>
        <v>85</v>
      </c>
      <c r="Q2820">
        <f t="shared" ref="Q2820:Q2883" ca="1" si="3220">IF(OR($R2820=".",$R2820="X",$R2820="@"),O2820,INT(MID($R2820,6,4)))</f>
        <v>111</v>
      </c>
      <c r="R2820" t="str">
        <f ca="1">OFFSET('map portals'!$A$1,$O2820,$N2820)</f>
        <v>.</v>
      </c>
      <c r="S2820">
        <f t="shared" ref="S2820:S2883" ca="1" si="3221">P2820*1000+Q2820</f>
        <v>85111</v>
      </c>
      <c r="T2820">
        <f t="shared" ref="T2820:T2883" ca="1" si="3222">OFFSET($T$2,$A2820,0)+1</f>
        <v>373</v>
      </c>
    </row>
    <row r="2821" spans="1:20">
      <c r="A2821" s="3">
        <f t="shared" ca="1" si="3213"/>
        <v>2803</v>
      </c>
      <c r="B2821" s="3">
        <f t="shared" ca="1" si="3214"/>
        <v>2804</v>
      </c>
      <c r="C2821" s="3">
        <f t="shared" ref="C2821:I2821" ca="1" si="3223">B2821+IF(0=LEN(OFFSET($L$2,B2821,0)),1,0)</f>
        <v>2804</v>
      </c>
      <c r="D2821" s="3">
        <f t="shared" ca="1" si="3223"/>
        <v>2804</v>
      </c>
      <c r="E2821" s="3">
        <f t="shared" ca="1" si="3223"/>
        <v>2804</v>
      </c>
      <c r="F2821" s="3">
        <f t="shared" ca="1" si="3223"/>
        <v>2804</v>
      </c>
      <c r="G2821" s="3">
        <f t="shared" ca="1" si="3223"/>
        <v>2804</v>
      </c>
      <c r="H2821" s="3">
        <f t="shared" ca="1" si="3223"/>
        <v>2804</v>
      </c>
      <c r="I2821" s="3">
        <f t="shared" ca="1" si="3223"/>
        <v>2804</v>
      </c>
      <c r="J2821" s="3">
        <f ca="1">COUNTIF($A$2:$A2820,"="&amp;$A2821)+1</f>
        <v>1</v>
      </c>
      <c r="K2821">
        <f t="shared" ca="1" si="3216"/>
        <v>2</v>
      </c>
      <c r="L2821" t="str">
        <f ca="1">IF(M2821,"",
IF(R2821&lt;&gt;".",IF(OR(R2821="@",R2821="X"),"",MID(R2821,1,1)),
IF(OR(OFFSET('map portals'!$A$1,$Q2821,$P2821+1)="#",ISNUMBER(MATCH((P2821+1)*1000+Q2821,$S$2:$S2820,0))),"","0")
&amp;IF(OR(OFFSET('map portals'!$A$1,$Q2821+1,$P2821)="#",ISNUMBER(MATCH(P2821*1000+(Q2821+1),$S$2:$S2820,0))),"","1")
&amp;IF(OR(OFFSET('map portals'!$A$1,$Q2821,$P2821-1)="#",ISNUMBER(MATCH((P2821-1)*1000+Q2821,$S$2:$S2820,0))),"","2")
&amp;IF(OR(OFFSET('map portals'!$A$1,$Q2821-1,$P2821)="#",ISNUMBER(MATCH(P2821*1000+(Q2821-1),$S$2:$S2820,0))),"","3")
))</f>
        <v/>
      </c>
      <c r="M2821" t="b">
        <f ca="1">ISNUMBER(MATCH(S2821,$S$2:$S2820,0))</f>
        <v>0</v>
      </c>
      <c r="N2821">
        <f t="shared" ca="1" si="3217"/>
        <v>81</v>
      </c>
      <c r="O2821">
        <f t="shared" ca="1" si="3218"/>
        <v>111</v>
      </c>
      <c r="P2821">
        <f t="shared" ca="1" si="3219"/>
        <v>81</v>
      </c>
      <c r="Q2821">
        <f t="shared" ca="1" si="3220"/>
        <v>111</v>
      </c>
      <c r="R2821" t="str">
        <f ca="1">OFFSET('map portals'!$A$1,$O2821,$N2821)</f>
        <v>.</v>
      </c>
      <c r="S2821">
        <f t="shared" ca="1" si="3221"/>
        <v>81111</v>
      </c>
      <c r="T2821">
        <f t="shared" ca="1" si="3222"/>
        <v>373</v>
      </c>
    </row>
    <row r="2822" spans="1:20">
      <c r="A2822" s="3">
        <f t="shared" ca="1" si="3213"/>
        <v>2804</v>
      </c>
      <c r="B2822" s="3">
        <f t="shared" ca="1" si="3214"/>
        <v>2805</v>
      </c>
      <c r="C2822" s="3">
        <f t="shared" ref="C2822:I2822" ca="1" si="3224">B2822+IF(0=LEN(OFFSET($L$2,B2822,0)),1,0)</f>
        <v>2805</v>
      </c>
      <c r="D2822" s="3">
        <f t="shared" ca="1" si="3224"/>
        <v>2805</v>
      </c>
      <c r="E2822" s="3">
        <f t="shared" ca="1" si="3224"/>
        <v>2805</v>
      </c>
      <c r="F2822" s="3">
        <f t="shared" ca="1" si="3224"/>
        <v>2805</v>
      </c>
      <c r="G2822" s="3">
        <f t="shared" ca="1" si="3224"/>
        <v>2805</v>
      </c>
      <c r="H2822" s="3">
        <f t="shared" ca="1" si="3224"/>
        <v>2805</v>
      </c>
      <c r="I2822" s="3">
        <f t="shared" ca="1" si="3224"/>
        <v>2805</v>
      </c>
      <c r="J2822" s="3">
        <f ca="1">COUNTIF($A$2:$A2821,"="&amp;$A2822)+1</f>
        <v>1</v>
      </c>
      <c r="K2822">
        <f t="shared" ca="1" si="3216"/>
        <v>0</v>
      </c>
      <c r="L2822" t="str">
        <f ca="1">IF(M2822,"",
IF(R2822&lt;&gt;".",IF(OR(R2822="@",R2822="X"),"",MID(R2822,1,1)),
IF(OR(OFFSET('map portals'!$A$1,$Q2822,$P2822+1)="#",ISNUMBER(MATCH((P2822+1)*1000+Q2822,$S$2:$S2821,0))),"","0")
&amp;IF(OR(OFFSET('map portals'!$A$1,$Q2822+1,$P2822)="#",ISNUMBER(MATCH(P2822*1000+(Q2822+1),$S$2:$S2821,0))),"","1")
&amp;IF(OR(OFFSET('map portals'!$A$1,$Q2822,$P2822-1)="#",ISNUMBER(MATCH((P2822-1)*1000+Q2822,$S$2:$S2821,0))),"","2")
&amp;IF(OR(OFFSET('map portals'!$A$1,$Q2822-1,$P2822)="#",ISNUMBER(MATCH(P2822*1000+(Q2822-1),$S$2:$S2821,0))),"","3")
))</f>
        <v/>
      </c>
      <c r="M2822" t="b">
        <f ca="1">ISNUMBER(MATCH(S2822,$S$2:$S2821,0))</f>
        <v>0</v>
      </c>
      <c r="N2822">
        <f t="shared" ca="1" si="3217"/>
        <v>85</v>
      </c>
      <c r="O2822">
        <f t="shared" ca="1" si="3218"/>
        <v>103</v>
      </c>
      <c r="P2822">
        <f t="shared" ca="1" si="3219"/>
        <v>85</v>
      </c>
      <c r="Q2822">
        <f t="shared" ca="1" si="3220"/>
        <v>103</v>
      </c>
      <c r="R2822" t="str">
        <f ca="1">OFFSET('map portals'!$A$1,$O2822,$N2822)</f>
        <v>.</v>
      </c>
      <c r="S2822">
        <f t="shared" ca="1" si="3221"/>
        <v>85103</v>
      </c>
      <c r="T2822">
        <f t="shared" ca="1" si="3222"/>
        <v>373</v>
      </c>
    </row>
    <row r="2823" spans="1:20">
      <c r="A2823" s="3">
        <f t="shared" ca="1" si="3213"/>
        <v>2805</v>
      </c>
      <c r="B2823" s="3">
        <f t="shared" ca="1" si="3214"/>
        <v>2806</v>
      </c>
      <c r="C2823" s="3">
        <f t="shared" ref="C2823:I2823" ca="1" si="3225">B2823+IF(0=LEN(OFFSET($L$2,B2823,0)),1,0)</f>
        <v>2806</v>
      </c>
      <c r="D2823" s="3">
        <f t="shared" ca="1" si="3225"/>
        <v>2806</v>
      </c>
      <c r="E2823" s="3">
        <f t="shared" ca="1" si="3225"/>
        <v>2806</v>
      </c>
      <c r="F2823" s="3">
        <f t="shared" ca="1" si="3225"/>
        <v>2806</v>
      </c>
      <c r="G2823" s="3">
        <f t="shared" ca="1" si="3225"/>
        <v>2806</v>
      </c>
      <c r="H2823" s="3">
        <f t="shared" ca="1" si="3225"/>
        <v>2806</v>
      </c>
      <c r="I2823" s="3">
        <f t="shared" ca="1" si="3225"/>
        <v>2806</v>
      </c>
      <c r="J2823" s="3">
        <f ca="1">COUNTIF($A$2:$A2822,"="&amp;$A2823)+1</f>
        <v>1</v>
      </c>
      <c r="K2823">
        <f t="shared" ca="1" si="3216"/>
        <v>0</v>
      </c>
      <c r="L2823" t="str">
        <f ca="1">IF(M2823,"",
IF(R2823&lt;&gt;".",IF(OR(R2823="@",R2823="X"),"",MID(R2823,1,1)),
IF(OR(OFFSET('map portals'!$A$1,$Q2823,$P2823+1)="#",ISNUMBER(MATCH((P2823+1)*1000+Q2823,$S$2:$S2822,0))),"","0")
&amp;IF(OR(OFFSET('map portals'!$A$1,$Q2823+1,$P2823)="#",ISNUMBER(MATCH(P2823*1000+(Q2823+1),$S$2:$S2822,0))),"","1")
&amp;IF(OR(OFFSET('map portals'!$A$1,$Q2823,$P2823-1)="#",ISNUMBER(MATCH((P2823-1)*1000+Q2823,$S$2:$S2822,0))),"","2")
&amp;IF(OR(OFFSET('map portals'!$A$1,$Q2823-1,$P2823)="#",ISNUMBER(MATCH(P2823*1000+(Q2823-1),$S$2:$S2822,0))),"","3")
))</f>
        <v>3</v>
      </c>
      <c r="M2823" t="b">
        <f ca="1">ISNUMBER(MATCH(S2823,$S$2:$S2822,0))</f>
        <v>0</v>
      </c>
      <c r="N2823">
        <f t="shared" ca="1" si="3217"/>
        <v>83</v>
      </c>
      <c r="O2823">
        <f t="shared" ca="1" si="3218"/>
        <v>101</v>
      </c>
      <c r="P2823">
        <f t="shared" ca="1" si="3219"/>
        <v>83</v>
      </c>
      <c r="Q2823">
        <f t="shared" ca="1" si="3220"/>
        <v>101</v>
      </c>
      <c r="R2823" t="str">
        <f ca="1">OFFSET('map portals'!$A$1,$O2823,$N2823)</f>
        <v>.</v>
      </c>
      <c r="S2823">
        <f t="shared" ca="1" si="3221"/>
        <v>83101</v>
      </c>
      <c r="T2823">
        <f t="shared" ca="1" si="3222"/>
        <v>373</v>
      </c>
    </row>
    <row r="2824" spans="1:20">
      <c r="A2824" s="3">
        <f t="shared" ca="1" si="3213"/>
        <v>2806</v>
      </c>
      <c r="B2824" s="3">
        <f t="shared" ca="1" si="3214"/>
        <v>2807</v>
      </c>
      <c r="C2824" s="3">
        <f t="shared" ref="C2824:I2824" ca="1" si="3226">B2824+IF(0=LEN(OFFSET($L$2,B2824,0)),1,0)</f>
        <v>2807</v>
      </c>
      <c r="D2824" s="3">
        <f t="shared" ca="1" si="3226"/>
        <v>2807</v>
      </c>
      <c r="E2824" s="3">
        <f t="shared" ca="1" si="3226"/>
        <v>2807</v>
      </c>
      <c r="F2824" s="3">
        <f t="shared" ca="1" si="3226"/>
        <v>2807</v>
      </c>
      <c r="G2824" s="3">
        <f t="shared" ca="1" si="3226"/>
        <v>2807</v>
      </c>
      <c r="H2824" s="3">
        <f t="shared" ca="1" si="3226"/>
        <v>2807</v>
      </c>
      <c r="I2824" s="3">
        <f t="shared" ca="1" si="3226"/>
        <v>2807</v>
      </c>
      <c r="J2824" s="3">
        <f ca="1">COUNTIF($A$2:$A2823,"="&amp;$A2824)+1</f>
        <v>1</v>
      </c>
      <c r="K2824">
        <f t="shared" ca="1" si="3216"/>
        <v>2</v>
      </c>
      <c r="L2824" t="str">
        <f ca="1">IF(M2824,"",
IF(R2824&lt;&gt;".",IF(OR(R2824="@",R2824="X"),"",MID(R2824,1,1)),
IF(OR(OFFSET('map portals'!$A$1,$Q2824,$P2824+1)="#",ISNUMBER(MATCH((P2824+1)*1000+Q2824,$S$2:$S2823,0))),"","0")
&amp;IF(OR(OFFSET('map portals'!$A$1,$Q2824+1,$P2824)="#",ISNUMBER(MATCH(P2824*1000+(Q2824+1),$S$2:$S2823,0))),"","1")
&amp;IF(OR(OFFSET('map portals'!$A$1,$Q2824,$P2824-1)="#",ISNUMBER(MATCH((P2824-1)*1000+Q2824,$S$2:$S2823,0))),"","2")
&amp;IF(OR(OFFSET('map portals'!$A$1,$Q2824-1,$P2824)="#",ISNUMBER(MATCH(P2824*1000+(Q2824-1),$S$2:$S2823,0))),"","3")
))</f>
        <v>23</v>
      </c>
      <c r="M2824" t="b">
        <f ca="1">ISNUMBER(MATCH(S2824,$S$2:$S2823,0))</f>
        <v>0</v>
      </c>
      <c r="N2824">
        <f t="shared" ca="1" si="3217"/>
        <v>79</v>
      </c>
      <c r="O2824">
        <f t="shared" ca="1" si="3218"/>
        <v>101</v>
      </c>
      <c r="P2824">
        <f t="shared" ca="1" si="3219"/>
        <v>79</v>
      </c>
      <c r="Q2824">
        <f t="shared" ca="1" si="3220"/>
        <v>101</v>
      </c>
      <c r="R2824" t="str">
        <f ca="1">OFFSET('map portals'!$A$1,$O2824,$N2824)</f>
        <v>.</v>
      </c>
      <c r="S2824">
        <f t="shared" ca="1" si="3221"/>
        <v>79101</v>
      </c>
      <c r="T2824">
        <f t="shared" ca="1" si="3222"/>
        <v>373</v>
      </c>
    </row>
    <row r="2825" spans="1:20">
      <c r="A2825" s="3">
        <f t="shared" ca="1" si="3213"/>
        <v>2807</v>
      </c>
      <c r="B2825" s="3">
        <f t="shared" ca="1" si="3214"/>
        <v>2808</v>
      </c>
      <c r="C2825" s="3">
        <f t="shared" ref="C2825:I2825" ca="1" si="3227">B2825+IF(0=LEN(OFFSET($L$2,B2825,0)),1,0)</f>
        <v>2808</v>
      </c>
      <c r="D2825" s="3">
        <f t="shared" ca="1" si="3227"/>
        <v>2808</v>
      </c>
      <c r="E2825" s="3">
        <f t="shared" ca="1" si="3227"/>
        <v>2808</v>
      </c>
      <c r="F2825" s="3">
        <f t="shared" ca="1" si="3227"/>
        <v>2808</v>
      </c>
      <c r="G2825" s="3">
        <f t="shared" ca="1" si="3227"/>
        <v>2808</v>
      </c>
      <c r="H2825" s="3">
        <f t="shared" ca="1" si="3227"/>
        <v>2808</v>
      </c>
      <c r="I2825" s="3">
        <f t="shared" ca="1" si="3227"/>
        <v>2808</v>
      </c>
      <c r="J2825" s="3">
        <f ca="1">COUNTIF($A$2:$A2824,"="&amp;$A2825)+1</f>
        <v>1</v>
      </c>
      <c r="K2825">
        <f t="shared" ca="1" si="3216"/>
        <v>3</v>
      </c>
      <c r="L2825" t="str">
        <f ca="1">IF(M2825,"",
IF(R2825&lt;&gt;".",IF(OR(R2825="@",R2825="X"),"",MID(R2825,1,1)),
IF(OR(OFFSET('map portals'!$A$1,$Q2825,$P2825+1)="#",ISNUMBER(MATCH((P2825+1)*1000+Q2825,$S$2:$S2824,0))),"","0")
&amp;IF(OR(OFFSET('map portals'!$A$1,$Q2825+1,$P2825)="#",ISNUMBER(MATCH(P2825*1000+(Q2825+1),$S$2:$S2824,0))),"","1")
&amp;IF(OR(OFFSET('map portals'!$A$1,$Q2825,$P2825-1)="#",ISNUMBER(MATCH((P2825-1)*1000+Q2825,$S$2:$S2824,0))),"","2")
&amp;IF(OR(OFFSET('map portals'!$A$1,$Q2825-1,$P2825)="#",ISNUMBER(MATCH(P2825*1000+(Q2825-1),$S$2:$S2824,0))),"","3")
))</f>
        <v>3</v>
      </c>
      <c r="M2825" t="b">
        <f ca="1">ISNUMBER(MATCH(S2825,$S$2:$S2824,0))</f>
        <v>0</v>
      </c>
      <c r="N2825">
        <f t="shared" ca="1" si="3217"/>
        <v>81</v>
      </c>
      <c r="O2825">
        <f t="shared" ca="1" si="3218"/>
        <v>99</v>
      </c>
      <c r="P2825">
        <f t="shared" ca="1" si="3219"/>
        <v>81</v>
      </c>
      <c r="Q2825">
        <f t="shared" ca="1" si="3220"/>
        <v>99</v>
      </c>
      <c r="R2825" t="str">
        <f ca="1">OFFSET('map portals'!$A$1,$O2825,$N2825)</f>
        <v>.</v>
      </c>
      <c r="S2825">
        <f t="shared" ca="1" si="3221"/>
        <v>81099</v>
      </c>
      <c r="T2825">
        <f t="shared" ca="1" si="3222"/>
        <v>373</v>
      </c>
    </row>
    <row r="2826" spans="1:20">
      <c r="A2826" s="3">
        <f t="shared" ca="1" si="3213"/>
        <v>2808</v>
      </c>
      <c r="B2826" s="3">
        <f t="shared" ca="1" si="3214"/>
        <v>2809</v>
      </c>
      <c r="C2826" s="3">
        <f t="shared" ref="C2826:I2826" ca="1" si="3228">B2826+IF(0=LEN(OFFSET($L$2,B2826,0)),1,0)</f>
        <v>2810</v>
      </c>
      <c r="D2826" s="3">
        <f t="shared" ca="1" si="3228"/>
        <v>2810</v>
      </c>
      <c r="E2826" s="3">
        <f t="shared" ca="1" si="3228"/>
        <v>2810</v>
      </c>
      <c r="F2826" s="3">
        <f t="shared" ca="1" si="3228"/>
        <v>2810</v>
      </c>
      <c r="G2826" s="3">
        <f t="shared" ca="1" si="3228"/>
        <v>2810</v>
      </c>
      <c r="H2826" s="3">
        <f t="shared" ca="1" si="3228"/>
        <v>2810</v>
      </c>
      <c r="I2826" s="3">
        <f t="shared" ca="1" si="3228"/>
        <v>2810</v>
      </c>
      <c r="J2826" s="3">
        <f ca="1">COUNTIF($A$2:$A2825,"="&amp;$A2826)+1</f>
        <v>1</v>
      </c>
      <c r="K2826">
        <f t="shared" ca="1" si="3216"/>
        <v>2</v>
      </c>
      <c r="L2826" t="str">
        <f ca="1">IF(M2826,"",
IF(R2826&lt;&gt;".",IF(OR(R2826="@",R2826="X"),"",MID(R2826,1,1)),
IF(OR(OFFSET('map portals'!$A$1,$Q2826,$P2826+1)="#",ISNUMBER(MATCH((P2826+1)*1000+Q2826,$S$2:$S2825,0))),"","0")
&amp;IF(OR(OFFSET('map portals'!$A$1,$Q2826+1,$P2826)="#",ISNUMBER(MATCH(P2826*1000+(Q2826+1),$S$2:$S2825,0))),"","1")
&amp;IF(OR(OFFSET('map portals'!$A$1,$Q2826,$P2826-1)="#",ISNUMBER(MATCH((P2826-1)*1000+Q2826,$S$2:$S2825,0))),"","2")
&amp;IF(OR(OFFSET('map portals'!$A$1,$Q2826-1,$P2826)="#",ISNUMBER(MATCH(P2826*1000+(Q2826-1),$S$2:$S2825,0))),"","3")
))</f>
        <v>2</v>
      </c>
      <c r="M2826" t="b">
        <f ca="1">ISNUMBER(MATCH(S2826,$S$2:$S2825,0))</f>
        <v>0</v>
      </c>
      <c r="N2826">
        <f t="shared" ca="1" si="3217"/>
        <v>18</v>
      </c>
      <c r="O2826">
        <f t="shared" ca="1" si="3218"/>
        <v>93</v>
      </c>
      <c r="P2826">
        <f t="shared" ca="1" si="3219"/>
        <v>18</v>
      </c>
      <c r="Q2826">
        <f t="shared" ca="1" si="3220"/>
        <v>93</v>
      </c>
      <c r="R2826" t="str">
        <f ca="1">OFFSET('map portals'!$A$1,$O2826,$N2826)</f>
        <v>.</v>
      </c>
      <c r="S2826">
        <f t="shared" ca="1" si="3221"/>
        <v>18093</v>
      </c>
      <c r="T2826">
        <f t="shared" ca="1" si="3222"/>
        <v>373</v>
      </c>
    </row>
    <row r="2827" spans="1:20">
      <c r="A2827" s="3">
        <f t="shared" ca="1" si="3213"/>
        <v>2810</v>
      </c>
      <c r="B2827" s="3">
        <f t="shared" ca="1" si="3214"/>
        <v>2810</v>
      </c>
      <c r="C2827" s="3">
        <f t="shared" ref="C2827:I2827" ca="1" si="3229">B2827+IF(0=LEN(OFFSET($L$2,B2827,0)),1,0)</f>
        <v>2810</v>
      </c>
      <c r="D2827" s="3">
        <f t="shared" ca="1" si="3229"/>
        <v>2810</v>
      </c>
      <c r="E2827" s="3">
        <f t="shared" ca="1" si="3229"/>
        <v>2810</v>
      </c>
      <c r="F2827" s="3">
        <f t="shared" ca="1" si="3229"/>
        <v>2810</v>
      </c>
      <c r="G2827" s="3">
        <f t="shared" ca="1" si="3229"/>
        <v>2810</v>
      </c>
      <c r="H2827" s="3">
        <f t="shared" ca="1" si="3229"/>
        <v>2810</v>
      </c>
      <c r="I2827" s="3">
        <f t="shared" ca="1" si="3229"/>
        <v>2810</v>
      </c>
      <c r="J2827" s="3">
        <f ca="1">COUNTIF($A$2:$A2826,"="&amp;$A2827)+1</f>
        <v>1</v>
      </c>
      <c r="K2827">
        <f t="shared" ca="1" si="3216"/>
        <v>1</v>
      </c>
      <c r="L2827" t="str">
        <f ca="1">IF(M2827,"",
IF(R2827&lt;&gt;".",IF(OR(R2827="@",R2827="X"),"",MID(R2827,1,1)),
IF(OR(OFFSET('map portals'!$A$1,$Q2827,$P2827+1)="#",ISNUMBER(MATCH((P2827+1)*1000+Q2827,$S$2:$S2826,0))),"","0")
&amp;IF(OR(OFFSET('map portals'!$A$1,$Q2827+1,$P2827)="#",ISNUMBER(MATCH(P2827*1000+(Q2827+1),$S$2:$S2826,0))),"","1")
&amp;IF(OR(OFFSET('map portals'!$A$1,$Q2827,$P2827-1)="#",ISNUMBER(MATCH((P2827-1)*1000+Q2827,$S$2:$S2826,0))),"","2")
&amp;IF(OR(OFFSET('map portals'!$A$1,$Q2827-1,$P2827)="#",ISNUMBER(MATCH(P2827*1000+(Q2827-1),$S$2:$S2826,0))),"","3")
))</f>
        <v>1</v>
      </c>
      <c r="M2827" t="b">
        <f ca="1">ISNUMBER(MATCH(S2827,$S$2:$S2826,0))</f>
        <v>0</v>
      </c>
      <c r="N2827">
        <f t="shared" ca="1" si="3217"/>
        <v>9</v>
      </c>
      <c r="O2827">
        <f t="shared" ca="1" si="3218"/>
        <v>88</v>
      </c>
      <c r="P2827">
        <f t="shared" ca="1" si="3219"/>
        <v>9</v>
      </c>
      <c r="Q2827">
        <f t="shared" ca="1" si="3220"/>
        <v>88</v>
      </c>
      <c r="R2827" t="str">
        <f ca="1">OFFSET('map portals'!$A$1,$O2827,$N2827)</f>
        <v>.</v>
      </c>
      <c r="S2827">
        <f t="shared" ca="1" si="3221"/>
        <v>9088</v>
      </c>
      <c r="T2827">
        <f t="shared" ca="1" si="3222"/>
        <v>373</v>
      </c>
    </row>
    <row r="2828" spans="1:20">
      <c r="A2828" s="3">
        <f t="shared" ca="1" si="3213"/>
        <v>2810</v>
      </c>
      <c r="B2828" s="3">
        <f t="shared" ca="1" si="3214"/>
        <v>2811</v>
      </c>
      <c r="C2828" s="3">
        <f t="shared" ref="C2828:I2828" ca="1" si="3230">B2828+IF(0=LEN(OFFSET($L$2,B2828,0)),1,0)</f>
        <v>2811</v>
      </c>
      <c r="D2828" s="3">
        <f t="shared" ca="1" si="3230"/>
        <v>2811</v>
      </c>
      <c r="E2828" s="3">
        <f t="shared" ca="1" si="3230"/>
        <v>2811</v>
      </c>
      <c r="F2828" s="3">
        <f t="shared" ca="1" si="3230"/>
        <v>2811</v>
      </c>
      <c r="G2828" s="3">
        <f t="shared" ca="1" si="3230"/>
        <v>2811</v>
      </c>
      <c r="H2828" s="3">
        <f t="shared" ca="1" si="3230"/>
        <v>2811</v>
      </c>
      <c r="I2828" s="3">
        <f t="shared" ca="1" si="3230"/>
        <v>2811</v>
      </c>
      <c r="J2828" s="3">
        <f ca="1">COUNTIF($A$2:$A2827,"="&amp;$A2828)+1</f>
        <v>2</v>
      </c>
      <c r="K2828">
        <f t="shared" ca="1" si="3216"/>
        <v>2</v>
      </c>
      <c r="L2828" t="str">
        <f ca="1">IF(M2828,"",
IF(R2828&lt;&gt;".",IF(OR(R2828="@",R2828="X"),"",MID(R2828,1,1)),
IF(OR(OFFSET('map portals'!$A$1,$Q2828,$P2828+1)="#",ISNUMBER(MATCH((P2828+1)*1000+Q2828,$S$2:$S2827,0))),"","0")
&amp;IF(OR(OFFSET('map portals'!$A$1,$Q2828+1,$P2828)="#",ISNUMBER(MATCH(P2828*1000+(Q2828+1),$S$2:$S2827,0))),"","1")
&amp;IF(OR(OFFSET('map portals'!$A$1,$Q2828,$P2828-1)="#",ISNUMBER(MATCH((P2828-1)*1000+Q2828,$S$2:$S2827,0))),"","2")
&amp;IF(OR(OFFSET('map portals'!$A$1,$Q2828-1,$P2828)="#",ISNUMBER(MATCH(P2828*1000+(Q2828-1),$S$2:$S2827,0))),"","3")
))</f>
        <v>2</v>
      </c>
      <c r="M2828" t="b">
        <f ca="1">ISNUMBER(MATCH(S2828,$S$2:$S2827,0))</f>
        <v>0</v>
      </c>
      <c r="N2828">
        <f t="shared" ca="1" si="3217"/>
        <v>8</v>
      </c>
      <c r="O2828">
        <f t="shared" ca="1" si="3218"/>
        <v>87</v>
      </c>
      <c r="P2828">
        <f t="shared" ca="1" si="3219"/>
        <v>8</v>
      </c>
      <c r="Q2828">
        <f t="shared" ca="1" si="3220"/>
        <v>87</v>
      </c>
      <c r="R2828" t="str">
        <f ca="1">OFFSET('map portals'!$A$1,$O2828,$N2828)</f>
        <v>.</v>
      </c>
      <c r="S2828">
        <f t="shared" ca="1" si="3221"/>
        <v>8087</v>
      </c>
      <c r="T2828">
        <f t="shared" ca="1" si="3222"/>
        <v>373</v>
      </c>
    </row>
    <row r="2829" spans="1:20">
      <c r="A2829" s="3">
        <f t="shared" ca="1" si="3213"/>
        <v>2811</v>
      </c>
      <c r="B2829" s="3">
        <f t="shared" ca="1" si="3214"/>
        <v>2812</v>
      </c>
      <c r="C2829" s="3">
        <f t="shared" ref="C2829:I2829" ca="1" si="3231">B2829+IF(0=LEN(OFFSET($L$2,B2829,0)),1,0)</f>
        <v>2812</v>
      </c>
      <c r="D2829" s="3">
        <f t="shared" ca="1" si="3231"/>
        <v>2812</v>
      </c>
      <c r="E2829" s="3">
        <f t="shared" ca="1" si="3231"/>
        <v>2812</v>
      </c>
      <c r="F2829" s="3">
        <f t="shared" ca="1" si="3231"/>
        <v>2812</v>
      </c>
      <c r="G2829" s="3">
        <f t="shared" ca="1" si="3231"/>
        <v>2812</v>
      </c>
      <c r="H2829" s="3">
        <f t="shared" ca="1" si="3231"/>
        <v>2812</v>
      </c>
      <c r="I2829" s="3">
        <f t="shared" ca="1" si="3231"/>
        <v>2812</v>
      </c>
      <c r="J2829" s="3">
        <f ca="1">COUNTIF($A$2:$A2828,"="&amp;$A2829)+1</f>
        <v>1</v>
      </c>
      <c r="K2829">
        <f t="shared" ca="1" si="3216"/>
        <v>2</v>
      </c>
      <c r="L2829" t="str">
        <f ca="1">IF(M2829,"",
IF(R2829&lt;&gt;".",IF(OR(R2829="@",R2829="X"),"",MID(R2829,1,1)),
IF(OR(OFFSET('map portals'!$A$1,$Q2829,$P2829+1)="#",ISNUMBER(MATCH((P2829+1)*1000+Q2829,$S$2:$S2828,0))),"","0")
&amp;IF(OR(OFFSET('map portals'!$A$1,$Q2829+1,$P2829)="#",ISNUMBER(MATCH(P2829*1000+(Q2829+1),$S$2:$S2828,0))),"","1")
&amp;IF(OR(OFFSET('map portals'!$A$1,$Q2829,$P2829-1)="#",ISNUMBER(MATCH((P2829-1)*1000+Q2829,$S$2:$S2828,0))),"","2")
&amp;IF(OR(OFFSET('map portals'!$A$1,$Q2829-1,$P2829)="#",ISNUMBER(MATCH(P2829*1000+(Q2829-1),$S$2:$S2828,0))),"","3")
))</f>
        <v>2</v>
      </c>
      <c r="M2829" t="b">
        <f ca="1">ISNUMBER(MATCH(S2829,$S$2:$S2828,0))</f>
        <v>0</v>
      </c>
      <c r="N2829">
        <f t="shared" ca="1" si="3217"/>
        <v>10</v>
      </c>
      <c r="O2829">
        <f t="shared" ca="1" si="3218"/>
        <v>85</v>
      </c>
      <c r="P2829">
        <f t="shared" ca="1" si="3219"/>
        <v>10</v>
      </c>
      <c r="Q2829">
        <f t="shared" ca="1" si="3220"/>
        <v>85</v>
      </c>
      <c r="R2829" t="str">
        <f ca="1">OFFSET('map portals'!$A$1,$O2829,$N2829)</f>
        <v>.</v>
      </c>
      <c r="S2829">
        <f t="shared" ca="1" si="3221"/>
        <v>10085</v>
      </c>
      <c r="T2829">
        <f t="shared" ca="1" si="3222"/>
        <v>373</v>
      </c>
    </row>
    <row r="2830" spans="1:20">
      <c r="A2830" s="3">
        <f t="shared" ca="1" si="3213"/>
        <v>2812</v>
      </c>
      <c r="B2830" s="3">
        <f t="shared" ca="1" si="3214"/>
        <v>2813</v>
      </c>
      <c r="C2830" s="3">
        <f t="shared" ref="C2830:I2830" ca="1" si="3232">B2830+IF(0=LEN(OFFSET($L$2,B2830,0)),1,0)</f>
        <v>2813</v>
      </c>
      <c r="D2830" s="3">
        <f t="shared" ca="1" si="3232"/>
        <v>2813</v>
      </c>
      <c r="E2830" s="3">
        <f t="shared" ca="1" si="3232"/>
        <v>2813</v>
      </c>
      <c r="F2830" s="3">
        <f t="shared" ca="1" si="3232"/>
        <v>2813</v>
      </c>
      <c r="G2830" s="3">
        <f t="shared" ca="1" si="3232"/>
        <v>2813</v>
      </c>
      <c r="H2830" s="3">
        <f t="shared" ca="1" si="3232"/>
        <v>2813</v>
      </c>
      <c r="I2830" s="3">
        <f t="shared" ca="1" si="3232"/>
        <v>2813</v>
      </c>
      <c r="J2830" s="3">
        <f ca="1">COUNTIF($A$2:$A2829,"="&amp;$A2830)+1</f>
        <v>1</v>
      </c>
      <c r="K2830">
        <f t="shared" ca="1" si="3216"/>
        <v>2</v>
      </c>
      <c r="L2830" t="str">
        <f ca="1">IF(M2830,"",
IF(R2830&lt;&gt;".",IF(OR(R2830="@",R2830="X"),"",MID(R2830,1,1)),
IF(OR(OFFSET('map portals'!$A$1,$Q2830,$P2830+1)="#",ISNUMBER(MATCH((P2830+1)*1000+Q2830,$S$2:$S2829,0))),"","0")
&amp;IF(OR(OFFSET('map portals'!$A$1,$Q2830+1,$P2830)="#",ISNUMBER(MATCH(P2830*1000+(Q2830+1),$S$2:$S2829,0))),"","1")
&amp;IF(OR(OFFSET('map portals'!$A$1,$Q2830,$P2830-1)="#",ISNUMBER(MATCH((P2830-1)*1000+Q2830,$S$2:$S2829,0))),"","2")
&amp;IF(OR(OFFSET('map portals'!$A$1,$Q2830-1,$P2830)="#",ISNUMBER(MATCH(P2830*1000+(Q2830-1),$S$2:$S2829,0))),"","3")
))</f>
        <v>2</v>
      </c>
      <c r="M2830" t="b">
        <f ca="1">ISNUMBER(MATCH(S2830,$S$2:$S2829,0))</f>
        <v>0</v>
      </c>
      <c r="N2830">
        <f t="shared" ca="1" si="3217"/>
        <v>14</v>
      </c>
      <c r="O2830">
        <f t="shared" ca="1" si="3218"/>
        <v>85</v>
      </c>
      <c r="P2830">
        <f t="shared" ca="1" si="3219"/>
        <v>14</v>
      </c>
      <c r="Q2830">
        <f t="shared" ca="1" si="3220"/>
        <v>85</v>
      </c>
      <c r="R2830" t="str">
        <f ca="1">OFFSET('map portals'!$A$1,$O2830,$N2830)</f>
        <v>.</v>
      </c>
      <c r="S2830">
        <f t="shared" ca="1" si="3221"/>
        <v>14085</v>
      </c>
      <c r="T2830">
        <f t="shared" ca="1" si="3222"/>
        <v>373</v>
      </c>
    </row>
    <row r="2831" spans="1:20">
      <c r="A2831" s="3">
        <f t="shared" ca="1" si="3213"/>
        <v>2813</v>
      </c>
      <c r="B2831" s="3">
        <f t="shared" ca="1" si="3214"/>
        <v>2814</v>
      </c>
      <c r="C2831" s="3">
        <f t="shared" ref="C2831:I2831" ca="1" si="3233">B2831+IF(0=LEN(OFFSET($L$2,B2831,0)),1,0)</f>
        <v>2815</v>
      </c>
      <c r="D2831" s="3">
        <f t="shared" ca="1" si="3233"/>
        <v>2816</v>
      </c>
      <c r="E2831" s="3">
        <f t="shared" ca="1" si="3233"/>
        <v>2816</v>
      </c>
      <c r="F2831" s="3">
        <f t="shared" ca="1" si="3233"/>
        <v>2816</v>
      </c>
      <c r="G2831" s="3">
        <f t="shared" ca="1" si="3233"/>
        <v>2816</v>
      </c>
      <c r="H2831" s="3">
        <f t="shared" ca="1" si="3233"/>
        <v>2816</v>
      </c>
      <c r="I2831" s="3">
        <f t="shared" ca="1" si="3233"/>
        <v>2816</v>
      </c>
      <c r="J2831" s="3">
        <f ca="1">COUNTIF($A$2:$A2830,"="&amp;$A2831)+1</f>
        <v>1</v>
      </c>
      <c r="K2831">
        <f t="shared" ca="1" si="3216"/>
        <v>2</v>
      </c>
      <c r="L2831" t="str">
        <f ca="1">IF(M2831,"",
IF(R2831&lt;&gt;".",IF(OR(R2831="@",R2831="X"),"",MID(R2831,1,1)),
IF(OR(OFFSET('map portals'!$A$1,$Q2831,$P2831+1)="#",ISNUMBER(MATCH((P2831+1)*1000+Q2831,$S$2:$S2830,0))),"","0")
&amp;IF(OR(OFFSET('map portals'!$A$1,$Q2831+1,$P2831)="#",ISNUMBER(MATCH(P2831*1000+(Q2831+1),$S$2:$S2830,0))),"","1")
&amp;IF(OR(OFFSET('map portals'!$A$1,$Q2831,$P2831-1)="#",ISNUMBER(MATCH((P2831-1)*1000+Q2831,$S$2:$S2830,0))),"","2")
&amp;IF(OR(OFFSET('map portals'!$A$1,$Q2831-1,$P2831)="#",ISNUMBER(MATCH(P2831*1000+(Q2831-1),$S$2:$S2830,0))),"","3")
))</f>
        <v>2</v>
      </c>
      <c r="M2831" t="b">
        <f ca="1">ISNUMBER(MATCH(S2831,$S$2:$S2830,0))</f>
        <v>0</v>
      </c>
      <c r="N2831">
        <f t="shared" ca="1" si="3217"/>
        <v>12</v>
      </c>
      <c r="O2831">
        <f t="shared" ca="1" si="3218"/>
        <v>83</v>
      </c>
      <c r="P2831">
        <f t="shared" ca="1" si="3219"/>
        <v>12</v>
      </c>
      <c r="Q2831">
        <f t="shared" ca="1" si="3220"/>
        <v>83</v>
      </c>
      <c r="R2831" t="str">
        <f ca="1">OFFSET('map portals'!$A$1,$O2831,$N2831)</f>
        <v>.</v>
      </c>
      <c r="S2831">
        <f t="shared" ca="1" si="3221"/>
        <v>12083</v>
      </c>
      <c r="T2831">
        <f t="shared" ca="1" si="3222"/>
        <v>373</v>
      </c>
    </row>
    <row r="2832" spans="1:20">
      <c r="A2832" s="3">
        <f t="shared" ca="1" si="3213"/>
        <v>2816</v>
      </c>
      <c r="B2832" s="3">
        <f t="shared" ca="1" si="3214"/>
        <v>2817</v>
      </c>
      <c r="C2832" s="3">
        <f t="shared" ref="C2832:I2832" ca="1" si="3234">B2832+IF(0=LEN(OFFSET($L$2,B2832,0)),1,0)</f>
        <v>2817</v>
      </c>
      <c r="D2832" s="3">
        <f t="shared" ca="1" si="3234"/>
        <v>2817</v>
      </c>
      <c r="E2832" s="3">
        <f t="shared" ca="1" si="3234"/>
        <v>2817</v>
      </c>
      <c r="F2832" s="3">
        <f t="shared" ca="1" si="3234"/>
        <v>2817</v>
      </c>
      <c r="G2832" s="3">
        <f t="shared" ca="1" si="3234"/>
        <v>2817</v>
      </c>
      <c r="H2832" s="3">
        <f t="shared" ca="1" si="3234"/>
        <v>2817</v>
      </c>
      <c r="I2832" s="3">
        <f t="shared" ca="1" si="3234"/>
        <v>2817</v>
      </c>
      <c r="J2832" s="3">
        <f ca="1">COUNTIF($A$2:$A2831,"="&amp;$A2832)+1</f>
        <v>1</v>
      </c>
      <c r="K2832">
        <f t="shared" ca="1" si="3216"/>
        <v>0</v>
      </c>
      <c r="L2832" t="str">
        <f ca="1">IF(M2832,"",
IF(R2832&lt;&gt;".",IF(OR(R2832="@",R2832="X"),"",MID(R2832,1,1)),
IF(OR(OFFSET('map portals'!$A$1,$Q2832,$P2832+1)="#",ISNUMBER(MATCH((P2832+1)*1000+Q2832,$S$2:$S2831,0))),"","0")
&amp;IF(OR(OFFSET('map portals'!$A$1,$Q2832+1,$P2832)="#",ISNUMBER(MATCH(P2832*1000+(Q2832+1),$S$2:$S2831,0))),"","1")
&amp;IF(OR(OFFSET('map portals'!$A$1,$Q2832,$P2832-1)="#",ISNUMBER(MATCH((P2832-1)*1000+Q2832,$S$2:$S2831,0))),"","2")
&amp;IF(OR(OFFSET('map portals'!$A$1,$Q2832-1,$P2832)="#",ISNUMBER(MATCH(P2832*1000+(Q2832-1),$S$2:$S2831,0))),"","3")
))</f>
        <v>0</v>
      </c>
      <c r="M2832" t="b">
        <f ca="1">ISNUMBER(MATCH(S2832,$S$2:$S2831,0))</f>
        <v>0</v>
      </c>
      <c r="N2832">
        <f t="shared" ca="1" si="3217"/>
        <v>90</v>
      </c>
      <c r="O2832">
        <f t="shared" ca="1" si="3218"/>
        <v>107</v>
      </c>
      <c r="P2832">
        <f t="shared" ca="1" si="3219"/>
        <v>90</v>
      </c>
      <c r="Q2832">
        <f t="shared" ca="1" si="3220"/>
        <v>107</v>
      </c>
      <c r="R2832" t="str">
        <f ca="1">OFFSET('map portals'!$A$1,$O2832,$N2832)</f>
        <v>.</v>
      </c>
      <c r="S2832">
        <f t="shared" ca="1" si="3221"/>
        <v>90107</v>
      </c>
      <c r="T2832">
        <f t="shared" ca="1" si="3222"/>
        <v>374</v>
      </c>
    </row>
    <row r="2833" spans="1:20">
      <c r="A2833" s="3">
        <f t="shared" ca="1" si="3213"/>
        <v>2817</v>
      </c>
      <c r="B2833" s="3">
        <f t="shared" ca="1" si="3214"/>
        <v>2817</v>
      </c>
      <c r="C2833" s="3">
        <f t="shared" ref="C2833:I2833" ca="1" si="3235">B2833+IF(0=LEN(OFFSET($L$2,B2833,0)),1,0)</f>
        <v>2817</v>
      </c>
      <c r="D2833" s="3">
        <f t="shared" ca="1" si="3235"/>
        <v>2817</v>
      </c>
      <c r="E2833" s="3">
        <f t="shared" ca="1" si="3235"/>
        <v>2817</v>
      </c>
      <c r="F2833" s="3">
        <f t="shared" ca="1" si="3235"/>
        <v>2817</v>
      </c>
      <c r="G2833" s="3">
        <f t="shared" ca="1" si="3235"/>
        <v>2817</v>
      </c>
      <c r="H2833" s="3">
        <f t="shared" ca="1" si="3235"/>
        <v>2817</v>
      </c>
      <c r="I2833" s="3">
        <f t="shared" ca="1" si="3235"/>
        <v>2817</v>
      </c>
      <c r="J2833" s="3">
        <f ca="1">COUNTIF($A$2:$A2832,"="&amp;$A2833)+1</f>
        <v>1</v>
      </c>
      <c r="K2833">
        <f t="shared" ca="1" si="3216"/>
        <v>0</v>
      </c>
      <c r="L2833" t="str">
        <f ca="1">IF(M2833,"",
IF(R2833&lt;&gt;".",IF(OR(R2833="@",R2833="X"),"",MID(R2833,1,1)),
IF(OR(OFFSET('map portals'!$A$1,$Q2833,$P2833+1)="#",ISNUMBER(MATCH((P2833+1)*1000+Q2833,$S$2:$S2832,0))),"","0")
&amp;IF(OR(OFFSET('map portals'!$A$1,$Q2833+1,$P2833)="#",ISNUMBER(MATCH(P2833*1000+(Q2833+1),$S$2:$S2832,0))),"","1")
&amp;IF(OR(OFFSET('map portals'!$A$1,$Q2833,$P2833-1)="#",ISNUMBER(MATCH((P2833-1)*1000+Q2833,$S$2:$S2832,0))),"","2")
&amp;IF(OR(OFFSET('map portals'!$A$1,$Q2833-1,$P2833)="#",ISNUMBER(MATCH(P2833*1000+(Q2833-1),$S$2:$S2832,0))),"","3")
))</f>
        <v>0</v>
      </c>
      <c r="M2833" t="b">
        <f ca="1">ISNUMBER(MATCH(S2833,$S$2:$S2832,0))</f>
        <v>0</v>
      </c>
      <c r="N2833">
        <f t="shared" ca="1" si="3217"/>
        <v>88</v>
      </c>
      <c r="O2833">
        <f t="shared" ca="1" si="3218"/>
        <v>109</v>
      </c>
      <c r="P2833">
        <f t="shared" ca="1" si="3219"/>
        <v>88</v>
      </c>
      <c r="Q2833">
        <f t="shared" ca="1" si="3220"/>
        <v>109</v>
      </c>
      <c r="R2833" t="str">
        <f ca="1">OFFSET('map portals'!$A$1,$O2833,$N2833)</f>
        <v>.</v>
      </c>
      <c r="S2833">
        <f t="shared" ca="1" si="3221"/>
        <v>88109</v>
      </c>
      <c r="T2833">
        <f t="shared" ca="1" si="3222"/>
        <v>374</v>
      </c>
    </row>
    <row r="2834" spans="1:20">
      <c r="A2834" s="3">
        <f t="shared" ca="1" si="3213"/>
        <v>2817</v>
      </c>
      <c r="B2834" s="3">
        <f t="shared" ca="1" si="3214"/>
        <v>2818</v>
      </c>
      <c r="C2834" s="3">
        <f t="shared" ref="C2834:I2834" ca="1" si="3236">B2834+IF(0=LEN(OFFSET($L$2,B2834,0)),1,0)</f>
        <v>2819</v>
      </c>
      <c r="D2834" s="3">
        <f t="shared" ca="1" si="3236"/>
        <v>2820</v>
      </c>
      <c r="E2834" s="3">
        <f t="shared" ca="1" si="3236"/>
        <v>2821</v>
      </c>
      <c r="F2834" s="3">
        <f t="shared" ca="1" si="3236"/>
        <v>2821</v>
      </c>
      <c r="G2834" s="3">
        <f t="shared" ca="1" si="3236"/>
        <v>2821</v>
      </c>
      <c r="H2834" s="3">
        <f t="shared" ca="1" si="3236"/>
        <v>2821</v>
      </c>
      <c r="I2834" s="3">
        <f t="shared" ca="1" si="3236"/>
        <v>2821</v>
      </c>
      <c r="J2834" s="3">
        <f ca="1">COUNTIF($A$2:$A2833,"="&amp;$A2834)+1</f>
        <v>2</v>
      </c>
      <c r="K2834">
        <f t="shared" ca="1" si="3216"/>
        <v>1</v>
      </c>
      <c r="L2834" t="str">
        <f ca="1">IF(M2834,"",
IF(R2834&lt;&gt;".",IF(OR(R2834="@",R2834="X"),"",MID(R2834,1,1)),
IF(OR(OFFSET('map portals'!$A$1,$Q2834,$P2834+1)="#",ISNUMBER(MATCH((P2834+1)*1000+Q2834,$S$2:$S2833,0))),"","0")
&amp;IF(OR(OFFSET('map portals'!$A$1,$Q2834+1,$P2834)="#",ISNUMBER(MATCH(P2834*1000+(Q2834+1),$S$2:$S2833,0))),"","1")
&amp;IF(OR(OFFSET('map portals'!$A$1,$Q2834,$P2834-1)="#",ISNUMBER(MATCH((P2834-1)*1000+Q2834,$S$2:$S2833,0))),"","2")
&amp;IF(OR(OFFSET('map portals'!$A$1,$Q2834-1,$P2834)="#",ISNUMBER(MATCH(P2834*1000+(Q2834-1),$S$2:$S2833,0))),"","3")
))</f>
        <v>1</v>
      </c>
      <c r="M2834" t="b">
        <f ca="1">ISNUMBER(MATCH(S2834,$S$2:$S2833,0))</f>
        <v>0</v>
      </c>
      <c r="N2834">
        <f t="shared" ca="1" si="3217"/>
        <v>87</v>
      </c>
      <c r="O2834">
        <f t="shared" ca="1" si="3218"/>
        <v>110</v>
      </c>
      <c r="P2834">
        <f t="shared" ca="1" si="3219"/>
        <v>87</v>
      </c>
      <c r="Q2834">
        <f t="shared" ca="1" si="3220"/>
        <v>110</v>
      </c>
      <c r="R2834" t="str">
        <f ca="1">OFFSET('map portals'!$A$1,$O2834,$N2834)</f>
        <v>.</v>
      </c>
      <c r="S2834">
        <f t="shared" ca="1" si="3221"/>
        <v>87110</v>
      </c>
      <c r="T2834">
        <f t="shared" ca="1" si="3222"/>
        <v>374</v>
      </c>
    </row>
    <row r="2835" spans="1:20">
      <c r="A2835" s="3">
        <f t="shared" ca="1" si="3213"/>
        <v>2821</v>
      </c>
      <c r="B2835" s="3">
        <f t="shared" ca="1" si="3214"/>
        <v>2822</v>
      </c>
      <c r="C2835" s="3">
        <f t="shared" ref="C2835:I2835" ca="1" si="3237">B2835+IF(0=LEN(OFFSET($L$2,B2835,0)),1,0)</f>
        <v>2822</v>
      </c>
      <c r="D2835" s="3">
        <f t="shared" ca="1" si="3237"/>
        <v>2822</v>
      </c>
      <c r="E2835" s="3">
        <f t="shared" ca="1" si="3237"/>
        <v>2822</v>
      </c>
      <c r="F2835" s="3">
        <f t="shared" ca="1" si="3237"/>
        <v>2822</v>
      </c>
      <c r="G2835" s="3">
        <f t="shared" ca="1" si="3237"/>
        <v>2822</v>
      </c>
      <c r="H2835" s="3">
        <f t="shared" ca="1" si="3237"/>
        <v>2822</v>
      </c>
      <c r="I2835" s="3">
        <f t="shared" ca="1" si="3237"/>
        <v>2822</v>
      </c>
      <c r="J2835" s="3">
        <f ca="1">COUNTIF($A$2:$A2834,"="&amp;$A2835)+1</f>
        <v>1</v>
      </c>
      <c r="K2835">
        <f t="shared" ca="1" si="3216"/>
        <v>3</v>
      </c>
      <c r="L2835" t="str">
        <f ca="1">IF(M2835,"",
IF(R2835&lt;&gt;".",IF(OR(R2835="@",R2835="X"),"",MID(R2835,1,1)),
IF(OR(OFFSET('map portals'!$A$1,$Q2835,$P2835+1)="#",ISNUMBER(MATCH((P2835+1)*1000+Q2835,$S$2:$S2834,0))),"","0")
&amp;IF(OR(OFFSET('map portals'!$A$1,$Q2835+1,$P2835)="#",ISNUMBER(MATCH(P2835*1000+(Q2835+1),$S$2:$S2834,0))),"","1")
&amp;IF(OR(OFFSET('map portals'!$A$1,$Q2835,$P2835-1)="#",ISNUMBER(MATCH((P2835-1)*1000+Q2835,$S$2:$S2834,0))),"","2")
&amp;IF(OR(OFFSET('map portals'!$A$1,$Q2835-1,$P2835)="#",ISNUMBER(MATCH(P2835*1000+(Q2835-1),$S$2:$S2834,0))),"","3")
))</f>
        <v>3</v>
      </c>
      <c r="M2835" t="b">
        <f ca="1">ISNUMBER(MATCH(S2835,$S$2:$S2834,0))</f>
        <v>0</v>
      </c>
      <c r="N2835">
        <f t="shared" ca="1" si="3217"/>
        <v>83</v>
      </c>
      <c r="O2835">
        <f t="shared" ca="1" si="3218"/>
        <v>100</v>
      </c>
      <c r="P2835">
        <f t="shared" ca="1" si="3219"/>
        <v>83</v>
      </c>
      <c r="Q2835">
        <f t="shared" ca="1" si="3220"/>
        <v>100</v>
      </c>
      <c r="R2835" t="str">
        <f ca="1">OFFSET('map portals'!$A$1,$O2835,$N2835)</f>
        <v>.</v>
      </c>
      <c r="S2835">
        <f t="shared" ca="1" si="3221"/>
        <v>83100</v>
      </c>
      <c r="T2835">
        <f t="shared" ca="1" si="3222"/>
        <v>374</v>
      </c>
    </row>
    <row r="2836" spans="1:20">
      <c r="A2836" s="3">
        <f t="shared" ca="1" si="3213"/>
        <v>2822</v>
      </c>
      <c r="B2836" s="3">
        <f t="shared" ca="1" si="3214"/>
        <v>2822</v>
      </c>
      <c r="C2836" s="3">
        <f t="shared" ref="C2836:I2836" ca="1" si="3238">B2836+IF(0=LEN(OFFSET($L$2,B2836,0)),1,0)</f>
        <v>2822</v>
      </c>
      <c r="D2836" s="3">
        <f t="shared" ca="1" si="3238"/>
        <v>2822</v>
      </c>
      <c r="E2836" s="3">
        <f t="shared" ca="1" si="3238"/>
        <v>2822</v>
      </c>
      <c r="F2836" s="3">
        <f t="shared" ca="1" si="3238"/>
        <v>2822</v>
      </c>
      <c r="G2836" s="3">
        <f t="shared" ca="1" si="3238"/>
        <v>2822</v>
      </c>
      <c r="H2836" s="3">
        <f t="shared" ca="1" si="3238"/>
        <v>2822</v>
      </c>
      <c r="I2836" s="3">
        <f t="shared" ca="1" si="3238"/>
        <v>2822</v>
      </c>
      <c r="J2836" s="3">
        <f ca="1">COUNTIF($A$2:$A2835,"="&amp;$A2836)+1</f>
        <v>1</v>
      </c>
      <c r="K2836">
        <f t="shared" ca="1" si="3216"/>
        <v>2</v>
      </c>
      <c r="L2836" t="str">
        <f ca="1">IF(M2836,"",
IF(R2836&lt;&gt;".",IF(OR(R2836="@",R2836="X"),"",MID(R2836,1,1)),
IF(OR(OFFSET('map portals'!$A$1,$Q2836,$P2836+1)="#",ISNUMBER(MATCH((P2836+1)*1000+Q2836,$S$2:$S2835,0))),"","0")
&amp;IF(OR(OFFSET('map portals'!$A$1,$Q2836+1,$P2836)="#",ISNUMBER(MATCH(P2836*1000+(Q2836+1),$S$2:$S2835,0))),"","1")
&amp;IF(OR(OFFSET('map portals'!$A$1,$Q2836,$P2836-1)="#",ISNUMBER(MATCH((P2836-1)*1000+Q2836,$S$2:$S2835,0))),"","2")
&amp;IF(OR(OFFSET('map portals'!$A$1,$Q2836-1,$P2836)="#",ISNUMBER(MATCH(P2836*1000+(Q2836-1),$S$2:$S2835,0))),"","3")
))</f>
        <v>2</v>
      </c>
      <c r="M2836" t="b">
        <f ca="1">ISNUMBER(MATCH(S2836,$S$2:$S2835,0))</f>
        <v>0</v>
      </c>
      <c r="N2836">
        <f t="shared" ca="1" si="3217"/>
        <v>78</v>
      </c>
      <c r="O2836">
        <f t="shared" ca="1" si="3218"/>
        <v>101</v>
      </c>
      <c r="P2836">
        <f t="shared" ca="1" si="3219"/>
        <v>78</v>
      </c>
      <c r="Q2836">
        <f t="shared" ca="1" si="3220"/>
        <v>101</v>
      </c>
      <c r="R2836" t="str">
        <f ca="1">OFFSET('map portals'!$A$1,$O2836,$N2836)</f>
        <v>.</v>
      </c>
      <c r="S2836">
        <f t="shared" ca="1" si="3221"/>
        <v>78101</v>
      </c>
      <c r="T2836">
        <f t="shared" ca="1" si="3222"/>
        <v>374</v>
      </c>
    </row>
    <row r="2837" spans="1:20">
      <c r="A2837" s="3">
        <f t="shared" ca="1" si="3213"/>
        <v>2822</v>
      </c>
      <c r="B2837" s="3">
        <f t="shared" ca="1" si="3214"/>
        <v>2823</v>
      </c>
      <c r="C2837" s="3">
        <f t="shared" ref="C2837:I2837" ca="1" si="3239">B2837+IF(0=LEN(OFFSET($L$2,B2837,0)),1,0)</f>
        <v>2823</v>
      </c>
      <c r="D2837" s="3">
        <f t="shared" ca="1" si="3239"/>
        <v>2823</v>
      </c>
      <c r="E2837" s="3">
        <f t="shared" ca="1" si="3239"/>
        <v>2823</v>
      </c>
      <c r="F2837" s="3">
        <f t="shared" ca="1" si="3239"/>
        <v>2823</v>
      </c>
      <c r="G2837" s="3">
        <f t="shared" ca="1" si="3239"/>
        <v>2823</v>
      </c>
      <c r="H2837" s="3">
        <f t="shared" ca="1" si="3239"/>
        <v>2823</v>
      </c>
      <c r="I2837" s="3">
        <f t="shared" ca="1" si="3239"/>
        <v>2823</v>
      </c>
      <c r="J2837" s="3">
        <f ca="1">COUNTIF($A$2:$A2836,"="&amp;$A2837)+1</f>
        <v>2</v>
      </c>
      <c r="K2837">
        <f t="shared" ca="1" si="3216"/>
        <v>3</v>
      </c>
      <c r="L2837" t="str">
        <f ca="1">IF(M2837,"",
IF(R2837&lt;&gt;".",IF(OR(R2837="@",R2837="X"),"",MID(R2837,1,1)),
IF(OR(OFFSET('map portals'!$A$1,$Q2837,$P2837+1)="#",ISNUMBER(MATCH((P2837+1)*1000+Q2837,$S$2:$S2836,0))),"","0")
&amp;IF(OR(OFFSET('map portals'!$A$1,$Q2837+1,$P2837)="#",ISNUMBER(MATCH(P2837*1000+(Q2837+1),$S$2:$S2836,0))),"","1")
&amp;IF(OR(OFFSET('map portals'!$A$1,$Q2837,$P2837-1)="#",ISNUMBER(MATCH((P2837-1)*1000+Q2837,$S$2:$S2836,0))),"","2")
&amp;IF(OR(OFFSET('map portals'!$A$1,$Q2837-1,$P2837)="#",ISNUMBER(MATCH(P2837*1000+(Q2837-1),$S$2:$S2836,0))),"","3")
))</f>
        <v>3</v>
      </c>
      <c r="M2837" t="b">
        <f ca="1">ISNUMBER(MATCH(S2837,$S$2:$S2836,0))</f>
        <v>0</v>
      </c>
      <c r="N2837">
        <f t="shared" ca="1" si="3217"/>
        <v>79</v>
      </c>
      <c r="O2837">
        <f t="shared" ca="1" si="3218"/>
        <v>100</v>
      </c>
      <c r="P2837">
        <f t="shared" ca="1" si="3219"/>
        <v>79</v>
      </c>
      <c r="Q2837">
        <f t="shared" ca="1" si="3220"/>
        <v>100</v>
      </c>
      <c r="R2837" t="str">
        <f ca="1">OFFSET('map portals'!$A$1,$O2837,$N2837)</f>
        <v>.</v>
      </c>
      <c r="S2837">
        <f t="shared" ca="1" si="3221"/>
        <v>79100</v>
      </c>
      <c r="T2837">
        <f t="shared" ca="1" si="3222"/>
        <v>374</v>
      </c>
    </row>
    <row r="2838" spans="1:20">
      <c r="A2838" s="3">
        <f t="shared" ca="1" si="3213"/>
        <v>2823</v>
      </c>
      <c r="B2838" s="3">
        <f t="shared" ca="1" si="3214"/>
        <v>2824</v>
      </c>
      <c r="C2838" s="3">
        <f t="shared" ref="C2838:I2838" ca="1" si="3240">B2838+IF(0=LEN(OFFSET($L$2,B2838,0)),1,0)</f>
        <v>2824</v>
      </c>
      <c r="D2838" s="3">
        <f t="shared" ca="1" si="3240"/>
        <v>2824</v>
      </c>
      <c r="E2838" s="3">
        <f t="shared" ca="1" si="3240"/>
        <v>2824</v>
      </c>
      <c r="F2838" s="3">
        <f t="shared" ca="1" si="3240"/>
        <v>2824</v>
      </c>
      <c r="G2838" s="3">
        <f t="shared" ca="1" si="3240"/>
        <v>2824</v>
      </c>
      <c r="H2838" s="3">
        <f t="shared" ca="1" si="3240"/>
        <v>2824</v>
      </c>
      <c r="I2838" s="3">
        <f t="shared" ca="1" si="3240"/>
        <v>2824</v>
      </c>
      <c r="J2838" s="3">
        <f ca="1">COUNTIF($A$2:$A2837,"="&amp;$A2838)+1</f>
        <v>1</v>
      </c>
      <c r="K2838">
        <f t="shared" ca="1" si="3216"/>
        <v>3</v>
      </c>
      <c r="L2838" t="str">
        <f ca="1">IF(M2838,"",
IF(R2838&lt;&gt;".",IF(OR(R2838="@",R2838="X"),"",MID(R2838,1,1)),
IF(OR(OFFSET('map portals'!$A$1,$Q2838,$P2838+1)="#",ISNUMBER(MATCH((P2838+1)*1000+Q2838,$S$2:$S2837,0))),"","0")
&amp;IF(OR(OFFSET('map portals'!$A$1,$Q2838+1,$P2838)="#",ISNUMBER(MATCH(P2838*1000+(Q2838+1),$S$2:$S2837,0))),"","1")
&amp;IF(OR(OFFSET('map portals'!$A$1,$Q2838,$P2838-1)="#",ISNUMBER(MATCH((P2838-1)*1000+Q2838,$S$2:$S2837,0))),"","2")
&amp;IF(OR(OFFSET('map portals'!$A$1,$Q2838-1,$P2838)="#",ISNUMBER(MATCH(P2838*1000+(Q2838-1),$S$2:$S2837,0))),"","3")
))</f>
        <v>3</v>
      </c>
      <c r="M2838" t="b">
        <f ca="1">ISNUMBER(MATCH(S2838,$S$2:$S2837,0))</f>
        <v>0</v>
      </c>
      <c r="N2838">
        <f t="shared" ca="1" si="3217"/>
        <v>81</v>
      </c>
      <c r="O2838">
        <f t="shared" ca="1" si="3218"/>
        <v>98</v>
      </c>
      <c r="P2838">
        <f t="shared" ca="1" si="3219"/>
        <v>81</v>
      </c>
      <c r="Q2838">
        <f t="shared" ca="1" si="3220"/>
        <v>98</v>
      </c>
      <c r="R2838" t="str">
        <f ca="1">OFFSET('map portals'!$A$1,$O2838,$N2838)</f>
        <v>.</v>
      </c>
      <c r="S2838">
        <f t="shared" ca="1" si="3221"/>
        <v>81098</v>
      </c>
      <c r="T2838">
        <f t="shared" ca="1" si="3222"/>
        <v>374</v>
      </c>
    </row>
    <row r="2839" spans="1:20">
      <c r="A2839" s="3">
        <f t="shared" ca="1" si="3213"/>
        <v>2824</v>
      </c>
      <c r="B2839" s="3">
        <f t="shared" ca="1" si="3214"/>
        <v>2825</v>
      </c>
      <c r="C2839" s="3">
        <f t="shared" ref="C2839:I2839" ca="1" si="3241">B2839+IF(0=LEN(OFFSET($L$2,B2839,0)),1,0)</f>
        <v>2825</v>
      </c>
      <c r="D2839" s="3">
        <f t="shared" ca="1" si="3241"/>
        <v>2825</v>
      </c>
      <c r="E2839" s="3">
        <f t="shared" ca="1" si="3241"/>
        <v>2825</v>
      </c>
      <c r="F2839" s="3">
        <f t="shared" ca="1" si="3241"/>
        <v>2825</v>
      </c>
      <c r="G2839" s="3">
        <f t="shared" ca="1" si="3241"/>
        <v>2825</v>
      </c>
      <c r="H2839" s="3">
        <f t="shared" ca="1" si="3241"/>
        <v>2825</v>
      </c>
      <c r="I2839" s="3">
        <f t="shared" ca="1" si="3241"/>
        <v>2825</v>
      </c>
      <c r="J2839" s="3">
        <f ca="1">COUNTIF($A$2:$A2838,"="&amp;$A2839)+1</f>
        <v>1</v>
      </c>
      <c r="K2839">
        <f t="shared" ca="1" si="3216"/>
        <v>2</v>
      </c>
      <c r="L2839" t="str">
        <f ca="1">IF(M2839,"",
IF(R2839&lt;&gt;".",IF(OR(R2839="@",R2839="X"),"",MID(R2839,1,1)),
IF(OR(OFFSET('map portals'!$A$1,$Q2839,$P2839+1)="#",ISNUMBER(MATCH((P2839+1)*1000+Q2839,$S$2:$S2838,0))),"","0")
&amp;IF(OR(OFFSET('map portals'!$A$1,$Q2839+1,$P2839)="#",ISNUMBER(MATCH(P2839*1000+(Q2839+1),$S$2:$S2838,0))),"","1")
&amp;IF(OR(OFFSET('map portals'!$A$1,$Q2839,$P2839-1)="#",ISNUMBER(MATCH((P2839-1)*1000+Q2839,$S$2:$S2838,0))),"","2")
&amp;IF(OR(OFFSET('map portals'!$A$1,$Q2839-1,$P2839)="#",ISNUMBER(MATCH(P2839*1000+(Q2839-1),$S$2:$S2838,0))),"","3")
))</f>
        <v>3</v>
      </c>
      <c r="M2839" t="b">
        <f ca="1">ISNUMBER(MATCH(S2839,$S$2:$S2838,0))</f>
        <v>0</v>
      </c>
      <c r="N2839">
        <f t="shared" ca="1" si="3217"/>
        <v>17</v>
      </c>
      <c r="O2839">
        <f t="shared" ca="1" si="3218"/>
        <v>93</v>
      </c>
      <c r="P2839">
        <f t="shared" ca="1" si="3219"/>
        <v>17</v>
      </c>
      <c r="Q2839">
        <f t="shared" ca="1" si="3220"/>
        <v>93</v>
      </c>
      <c r="R2839" t="str">
        <f ca="1">OFFSET('map portals'!$A$1,$O2839,$N2839)</f>
        <v>.</v>
      </c>
      <c r="S2839">
        <f t="shared" ca="1" si="3221"/>
        <v>17093</v>
      </c>
      <c r="T2839">
        <f t="shared" ca="1" si="3222"/>
        <v>374</v>
      </c>
    </row>
    <row r="2840" spans="1:20">
      <c r="A2840" s="3">
        <f t="shared" ca="1" si="3213"/>
        <v>2825</v>
      </c>
      <c r="B2840" s="3">
        <f t="shared" ca="1" si="3214"/>
        <v>2826</v>
      </c>
      <c r="C2840" s="3">
        <f t="shared" ref="C2840:I2840" ca="1" si="3242">B2840+IF(0=LEN(OFFSET($L$2,B2840,0)),1,0)</f>
        <v>2826</v>
      </c>
      <c r="D2840" s="3">
        <f t="shared" ca="1" si="3242"/>
        <v>2826</v>
      </c>
      <c r="E2840" s="3">
        <f t="shared" ca="1" si="3242"/>
        <v>2826</v>
      </c>
      <c r="F2840" s="3">
        <f t="shared" ca="1" si="3242"/>
        <v>2826</v>
      </c>
      <c r="G2840" s="3">
        <f t="shared" ca="1" si="3242"/>
        <v>2826</v>
      </c>
      <c r="H2840" s="3">
        <f t="shared" ca="1" si="3242"/>
        <v>2826</v>
      </c>
      <c r="I2840" s="3">
        <f t="shared" ca="1" si="3242"/>
        <v>2826</v>
      </c>
      <c r="J2840" s="3">
        <f ca="1">COUNTIF($A$2:$A2839,"="&amp;$A2840)+1</f>
        <v>1</v>
      </c>
      <c r="K2840">
        <f t="shared" ca="1" si="3216"/>
        <v>1</v>
      </c>
      <c r="L2840" t="str">
        <f ca="1">IF(M2840,"",
IF(R2840&lt;&gt;".",IF(OR(R2840="@",R2840="X"),"",MID(R2840,1,1)),
IF(OR(OFFSET('map portals'!$A$1,$Q2840,$P2840+1)="#",ISNUMBER(MATCH((P2840+1)*1000+Q2840,$S$2:$S2839,0))),"","0")
&amp;IF(OR(OFFSET('map portals'!$A$1,$Q2840+1,$P2840)="#",ISNUMBER(MATCH(P2840*1000+(Q2840+1),$S$2:$S2839,0))),"","1")
&amp;IF(OR(OFFSET('map portals'!$A$1,$Q2840,$P2840-1)="#",ISNUMBER(MATCH((P2840-1)*1000+Q2840,$S$2:$S2839,0))),"","2")
&amp;IF(OR(OFFSET('map portals'!$A$1,$Q2840-1,$P2840)="#",ISNUMBER(MATCH(P2840*1000+(Q2840-1),$S$2:$S2839,0))),"","3")
))</f>
        <v>12</v>
      </c>
      <c r="M2840" t="b">
        <f ca="1">ISNUMBER(MATCH(S2840,$S$2:$S2839,0))</f>
        <v>0</v>
      </c>
      <c r="N2840">
        <f t="shared" ca="1" si="3217"/>
        <v>9</v>
      </c>
      <c r="O2840">
        <f t="shared" ca="1" si="3218"/>
        <v>89</v>
      </c>
      <c r="P2840">
        <f t="shared" ca="1" si="3219"/>
        <v>9</v>
      </c>
      <c r="Q2840">
        <f t="shared" ca="1" si="3220"/>
        <v>89</v>
      </c>
      <c r="R2840" t="str">
        <f ca="1">OFFSET('map portals'!$A$1,$O2840,$N2840)</f>
        <v>.</v>
      </c>
      <c r="S2840">
        <f t="shared" ca="1" si="3221"/>
        <v>9089</v>
      </c>
      <c r="T2840">
        <f t="shared" ca="1" si="3222"/>
        <v>374</v>
      </c>
    </row>
    <row r="2841" spans="1:20">
      <c r="A2841" s="3">
        <f t="shared" ca="1" si="3213"/>
        <v>2826</v>
      </c>
      <c r="B2841" s="3">
        <f t="shared" ca="1" si="3214"/>
        <v>2827</v>
      </c>
      <c r="C2841" s="3">
        <f t="shared" ref="C2841:I2841" ca="1" si="3243">B2841+IF(0=LEN(OFFSET($L$2,B2841,0)),1,0)</f>
        <v>2827</v>
      </c>
      <c r="D2841" s="3">
        <f t="shared" ca="1" si="3243"/>
        <v>2827</v>
      </c>
      <c r="E2841" s="3">
        <f t="shared" ca="1" si="3243"/>
        <v>2827</v>
      </c>
      <c r="F2841" s="3">
        <f t="shared" ca="1" si="3243"/>
        <v>2827</v>
      </c>
      <c r="G2841" s="3">
        <f t="shared" ca="1" si="3243"/>
        <v>2827</v>
      </c>
      <c r="H2841" s="3">
        <f t="shared" ca="1" si="3243"/>
        <v>2827</v>
      </c>
      <c r="I2841" s="3">
        <f t="shared" ca="1" si="3243"/>
        <v>2827</v>
      </c>
      <c r="J2841" s="3">
        <f ca="1">COUNTIF($A$2:$A2840,"="&amp;$A2841)+1</f>
        <v>1</v>
      </c>
      <c r="K2841">
        <f t="shared" ca="1" si="3216"/>
        <v>2</v>
      </c>
      <c r="L2841" t="str">
        <f ca="1">IF(M2841,"",
IF(R2841&lt;&gt;".",IF(OR(R2841="@",R2841="X"),"",MID(R2841,1,1)),
IF(OR(OFFSET('map portals'!$A$1,$Q2841,$P2841+1)="#",ISNUMBER(MATCH((P2841+1)*1000+Q2841,$S$2:$S2840,0))),"","0")
&amp;IF(OR(OFFSET('map portals'!$A$1,$Q2841+1,$P2841)="#",ISNUMBER(MATCH(P2841*1000+(Q2841+1),$S$2:$S2840,0))),"","1")
&amp;IF(OR(OFFSET('map portals'!$A$1,$Q2841,$P2841-1)="#",ISNUMBER(MATCH((P2841-1)*1000+Q2841,$S$2:$S2840,0))),"","2")
&amp;IF(OR(OFFSET('map portals'!$A$1,$Q2841-1,$P2841)="#",ISNUMBER(MATCH(P2841*1000+(Q2841-1),$S$2:$S2840,0))),"","3")
))</f>
        <v>23</v>
      </c>
      <c r="M2841" t="b">
        <f ca="1">ISNUMBER(MATCH(S2841,$S$2:$S2840,0))</f>
        <v>0</v>
      </c>
      <c r="N2841">
        <f t="shared" ca="1" si="3217"/>
        <v>7</v>
      </c>
      <c r="O2841">
        <f t="shared" ca="1" si="3218"/>
        <v>87</v>
      </c>
      <c r="P2841">
        <f t="shared" ca="1" si="3219"/>
        <v>7</v>
      </c>
      <c r="Q2841">
        <f t="shared" ca="1" si="3220"/>
        <v>87</v>
      </c>
      <c r="R2841" t="str">
        <f ca="1">OFFSET('map portals'!$A$1,$O2841,$N2841)</f>
        <v>.</v>
      </c>
      <c r="S2841">
        <f t="shared" ca="1" si="3221"/>
        <v>7087</v>
      </c>
      <c r="T2841">
        <f t="shared" ca="1" si="3222"/>
        <v>374</v>
      </c>
    </row>
    <row r="2842" spans="1:20">
      <c r="A2842" s="3">
        <f t="shared" ca="1" si="3213"/>
        <v>2827</v>
      </c>
      <c r="B2842" s="3">
        <f t="shared" ca="1" si="3214"/>
        <v>2828</v>
      </c>
      <c r="C2842" s="3">
        <f t="shared" ref="C2842:I2842" ca="1" si="3244">B2842+IF(0=LEN(OFFSET($L$2,B2842,0)),1,0)</f>
        <v>2828</v>
      </c>
      <c r="D2842" s="3">
        <f t="shared" ca="1" si="3244"/>
        <v>2828</v>
      </c>
      <c r="E2842" s="3">
        <f t="shared" ca="1" si="3244"/>
        <v>2828</v>
      </c>
      <c r="F2842" s="3">
        <f t="shared" ca="1" si="3244"/>
        <v>2828</v>
      </c>
      <c r="G2842" s="3">
        <f t="shared" ca="1" si="3244"/>
        <v>2828</v>
      </c>
      <c r="H2842" s="3">
        <f t="shared" ca="1" si="3244"/>
        <v>2828</v>
      </c>
      <c r="I2842" s="3">
        <f t="shared" ca="1" si="3244"/>
        <v>2828</v>
      </c>
      <c r="J2842" s="3">
        <f ca="1">COUNTIF($A$2:$A2841,"="&amp;$A2842)+1</f>
        <v>1</v>
      </c>
      <c r="K2842">
        <f t="shared" ca="1" si="3216"/>
        <v>2</v>
      </c>
      <c r="L2842" t="str">
        <f ca="1">IF(M2842,"",
IF(R2842&lt;&gt;".",IF(OR(R2842="@",R2842="X"),"",MID(R2842,1,1)),
IF(OR(OFFSET('map portals'!$A$1,$Q2842,$P2842+1)="#",ISNUMBER(MATCH((P2842+1)*1000+Q2842,$S$2:$S2841,0))),"","0")
&amp;IF(OR(OFFSET('map portals'!$A$1,$Q2842+1,$P2842)="#",ISNUMBER(MATCH(P2842*1000+(Q2842+1),$S$2:$S2841,0))),"","1")
&amp;IF(OR(OFFSET('map portals'!$A$1,$Q2842,$P2842-1)="#",ISNUMBER(MATCH((P2842-1)*1000+Q2842,$S$2:$S2841,0))),"","2")
&amp;IF(OR(OFFSET('map portals'!$A$1,$Q2842-1,$P2842)="#",ISNUMBER(MATCH(P2842*1000+(Q2842-1),$S$2:$S2841,0))),"","3")
))</f>
        <v>3</v>
      </c>
      <c r="M2842" t="b">
        <f ca="1">ISNUMBER(MATCH(S2842,$S$2:$S2841,0))</f>
        <v>0</v>
      </c>
      <c r="N2842">
        <f t="shared" ca="1" si="3217"/>
        <v>9</v>
      </c>
      <c r="O2842">
        <f t="shared" ca="1" si="3218"/>
        <v>85</v>
      </c>
      <c r="P2842">
        <f t="shared" ca="1" si="3219"/>
        <v>9</v>
      </c>
      <c r="Q2842">
        <f t="shared" ca="1" si="3220"/>
        <v>85</v>
      </c>
      <c r="R2842" t="str">
        <f ca="1">OFFSET('map portals'!$A$1,$O2842,$N2842)</f>
        <v>.</v>
      </c>
      <c r="S2842">
        <f t="shared" ca="1" si="3221"/>
        <v>9085</v>
      </c>
      <c r="T2842">
        <f t="shared" ca="1" si="3222"/>
        <v>374</v>
      </c>
    </row>
    <row r="2843" spans="1:20">
      <c r="A2843" s="3">
        <f t="shared" ca="1" si="3213"/>
        <v>2828</v>
      </c>
      <c r="B2843" s="3">
        <f t="shared" ca="1" si="3214"/>
        <v>2829</v>
      </c>
      <c r="C2843" s="3">
        <f t="shared" ref="C2843:I2843" ca="1" si="3245">B2843+IF(0=LEN(OFFSET($L$2,B2843,0)),1,0)</f>
        <v>2829</v>
      </c>
      <c r="D2843" s="3">
        <f t="shared" ca="1" si="3245"/>
        <v>2829</v>
      </c>
      <c r="E2843" s="3">
        <f t="shared" ca="1" si="3245"/>
        <v>2829</v>
      </c>
      <c r="F2843" s="3">
        <f t="shared" ca="1" si="3245"/>
        <v>2829</v>
      </c>
      <c r="G2843" s="3">
        <f t="shared" ca="1" si="3245"/>
        <v>2829</v>
      </c>
      <c r="H2843" s="3">
        <f t="shared" ca="1" si="3245"/>
        <v>2829</v>
      </c>
      <c r="I2843" s="3">
        <f t="shared" ca="1" si="3245"/>
        <v>2829</v>
      </c>
      <c r="J2843" s="3">
        <f ca="1">COUNTIF($A$2:$A2842,"="&amp;$A2843)+1</f>
        <v>1</v>
      </c>
      <c r="K2843">
        <f t="shared" ca="1" si="3216"/>
        <v>2</v>
      </c>
      <c r="L2843" t="str">
        <f ca="1">IF(M2843,"",
IF(R2843&lt;&gt;".",IF(OR(R2843="@",R2843="X"),"",MID(R2843,1,1)),
IF(OR(OFFSET('map portals'!$A$1,$Q2843,$P2843+1)="#",ISNUMBER(MATCH((P2843+1)*1000+Q2843,$S$2:$S2842,0))),"","0")
&amp;IF(OR(OFFSET('map portals'!$A$1,$Q2843+1,$P2843)="#",ISNUMBER(MATCH(P2843*1000+(Q2843+1),$S$2:$S2842,0))),"","1")
&amp;IF(OR(OFFSET('map portals'!$A$1,$Q2843,$P2843-1)="#",ISNUMBER(MATCH((P2843-1)*1000+Q2843,$S$2:$S2842,0))),"","2")
&amp;IF(OR(OFFSET('map portals'!$A$1,$Q2843-1,$P2843)="#",ISNUMBER(MATCH(P2843*1000+(Q2843-1),$S$2:$S2842,0))),"","3")
))</f>
        <v/>
      </c>
      <c r="M2843" t="b">
        <f ca="1">ISNUMBER(MATCH(S2843,$S$2:$S2842,0))</f>
        <v>0</v>
      </c>
      <c r="N2843">
        <f t="shared" ca="1" si="3217"/>
        <v>13</v>
      </c>
      <c r="O2843">
        <f t="shared" ca="1" si="3218"/>
        <v>85</v>
      </c>
      <c r="P2843">
        <f t="shared" ca="1" si="3219"/>
        <v>13</v>
      </c>
      <c r="Q2843">
        <f t="shared" ca="1" si="3220"/>
        <v>85</v>
      </c>
      <c r="R2843" t="str">
        <f ca="1">OFFSET('map portals'!$A$1,$O2843,$N2843)</f>
        <v>.</v>
      </c>
      <c r="S2843">
        <f t="shared" ca="1" si="3221"/>
        <v>13085</v>
      </c>
      <c r="T2843">
        <f t="shared" ca="1" si="3222"/>
        <v>374</v>
      </c>
    </row>
    <row r="2844" spans="1:20">
      <c r="A2844" s="3">
        <f t="shared" ca="1" si="3213"/>
        <v>2829</v>
      </c>
      <c r="B2844" s="3">
        <f t="shared" ca="1" si="3214"/>
        <v>2830</v>
      </c>
      <c r="C2844" s="3">
        <f t="shared" ref="C2844:I2844" ca="1" si="3246">B2844+IF(0=LEN(OFFSET($L$2,B2844,0)),1,0)</f>
        <v>2830</v>
      </c>
      <c r="D2844" s="3">
        <f t="shared" ca="1" si="3246"/>
        <v>2830</v>
      </c>
      <c r="E2844" s="3">
        <f t="shared" ca="1" si="3246"/>
        <v>2830</v>
      </c>
      <c r="F2844" s="3">
        <f t="shared" ca="1" si="3246"/>
        <v>2830</v>
      </c>
      <c r="G2844" s="3">
        <f t="shared" ca="1" si="3246"/>
        <v>2830</v>
      </c>
      <c r="H2844" s="3">
        <f t="shared" ca="1" si="3246"/>
        <v>2830</v>
      </c>
      <c r="I2844" s="3">
        <f t="shared" ca="1" si="3246"/>
        <v>2830</v>
      </c>
      <c r="J2844" s="3">
        <f ca="1">COUNTIF($A$2:$A2843,"="&amp;$A2844)+1</f>
        <v>1</v>
      </c>
      <c r="K2844">
        <f t="shared" ca="1" si="3216"/>
        <v>2</v>
      </c>
      <c r="L2844" t="str">
        <f ca="1">IF(M2844,"",
IF(R2844&lt;&gt;".",IF(OR(R2844="@",R2844="X"),"",MID(R2844,1,1)),
IF(OR(OFFSET('map portals'!$A$1,$Q2844,$P2844+1)="#",ISNUMBER(MATCH((P2844+1)*1000+Q2844,$S$2:$S2843,0))),"","0")
&amp;IF(OR(OFFSET('map portals'!$A$1,$Q2844+1,$P2844)="#",ISNUMBER(MATCH(P2844*1000+(Q2844+1),$S$2:$S2843,0))),"","1")
&amp;IF(OR(OFFSET('map portals'!$A$1,$Q2844,$P2844-1)="#",ISNUMBER(MATCH((P2844-1)*1000+Q2844,$S$2:$S2843,0))),"","2")
&amp;IF(OR(OFFSET('map portals'!$A$1,$Q2844-1,$P2844)="#",ISNUMBER(MATCH(P2844*1000+(Q2844-1),$S$2:$S2843,0))),"","3")
))</f>
        <v/>
      </c>
      <c r="M2844" t="b">
        <f ca="1">ISNUMBER(MATCH(S2844,$S$2:$S2843,0))</f>
        <v>0</v>
      </c>
      <c r="N2844">
        <f t="shared" ca="1" si="3217"/>
        <v>11</v>
      </c>
      <c r="O2844">
        <f t="shared" ca="1" si="3218"/>
        <v>83</v>
      </c>
      <c r="P2844">
        <f t="shared" ca="1" si="3219"/>
        <v>11</v>
      </c>
      <c r="Q2844">
        <f t="shared" ca="1" si="3220"/>
        <v>83</v>
      </c>
      <c r="R2844" t="str">
        <f ca="1">OFFSET('map portals'!$A$1,$O2844,$N2844)</f>
        <v>.</v>
      </c>
      <c r="S2844">
        <f t="shared" ca="1" si="3221"/>
        <v>11083</v>
      </c>
      <c r="T2844">
        <f t="shared" ca="1" si="3222"/>
        <v>374</v>
      </c>
    </row>
    <row r="2845" spans="1:20">
      <c r="A2845" s="3">
        <f t="shared" ca="1" si="3213"/>
        <v>2830</v>
      </c>
      <c r="B2845" s="3">
        <f t="shared" ca="1" si="3214"/>
        <v>2831</v>
      </c>
      <c r="C2845" s="3">
        <f t="shared" ref="C2845:I2845" ca="1" si="3247">B2845+IF(0=LEN(OFFSET($L$2,B2845,0)),1,0)</f>
        <v>2831</v>
      </c>
      <c r="D2845" s="3">
        <f t="shared" ca="1" si="3247"/>
        <v>2831</v>
      </c>
      <c r="E2845" s="3">
        <f t="shared" ca="1" si="3247"/>
        <v>2831</v>
      </c>
      <c r="F2845" s="3">
        <f t="shared" ca="1" si="3247"/>
        <v>2831</v>
      </c>
      <c r="G2845" s="3">
        <f t="shared" ca="1" si="3247"/>
        <v>2831</v>
      </c>
      <c r="H2845" s="3">
        <f t="shared" ca="1" si="3247"/>
        <v>2831</v>
      </c>
      <c r="I2845" s="3">
        <f t="shared" ca="1" si="3247"/>
        <v>2831</v>
      </c>
      <c r="J2845" s="3">
        <f ca="1">COUNTIF($A$2:$A2844,"="&amp;$A2845)+1</f>
        <v>1</v>
      </c>
      <c r="K2845">
        <f t="shared" ca="1" si="3216"/>
        <v>0</v>
      </c>
      <c r="L2845" t="str">
        <f ca="1">IF(M2845,"",
IF(R2845&lt;&gt;".",IF(OR(R2845="@",R2845="X"),"",MID(R2845,1,1)),
IF(OR(OFFSET('map portals'!$A$1,$Q2845,$P2845+1)="#",ISNUMBER(MATCH((P2845+1)*1000+Q2845,$S$2:$S2844,0))),"","0")
&amp;IF(OR(OFFSET('map portals'!$A$1,$Q2845+1,$P2845)="#",ISNUMBER(MATCH(P2845*1000+(Q2845+1),$S$2:$S2844,0))),"","1")
&amp;IF(OR(OFFSET('map portals'!$A$1,$Q2845,$P2845-1)="#",ISNUMBER(MATCH((P2845-1)*1000+Q2845,$S$2:$S2844,0))),"","2")
&amp;IF(OR(OFFSET('map portals'!$A$1,$Q2845-1,$P2845)="#",ISNUMBER(MATCH(P2845*1000+(Q2845-1),$S$2:$S2844,0))),"","3")
))</f>
        <v>3</v>
      </c>
      <c r="M2845" t="b">
        <f ca="1">ISNUMBER(MATCH(S2845,$S$2:$S2844,0))</f>
        <v>0</v>
      </c>
      <c r="N2845">
        <f t="shared" ca="1" si="3217"/>
        <v>91</v>
      </c>
      <c r="O2845">
        <f t="shared" ca="1" si="3218"/>
        <v>107</v>
      </c>
      <c r="P2845">
        <f t="shared" ca="1" si="3219"/>
        <v>91</v>
      </c>
      <c r="Q2845">
        <f t="shared" ca="1" si="3220"/>
        <v>107</v>
      </c>
      <c r="R2845" t="str">
        <f ca="1">OFFSET('map portals'!$A$1,$O2845,$N2845)</f>
        <v>.</v>
      </c>
      <c r="S2845">
        <f t="shared" ca="1" si="3221"/>
        <v>91107</v>
      </c>
      <c r="T2845">
        <f t="shared" ca="1" si="3222"/>
        <v>375</v>
      </c>
    </row>
    <row r="2846" spans="1:20">
      <c r="A2846" s="3">
        <f t="shared" ca="1" si="3213"/>
        <v>2831</v>
      </c>
      <c r="B2846" s="3">
        <f t="shared" ca="1" si="3214"/>
        <v>2832</v>
      </c>
      <c r="C2846" s="3">
        <f t="shared" ref="C2846:I2846" ca="1" si="3248">B2846+IF(0=LEN(OFFSET($L$2,B2846,0)),1,0)</f>
        <v>2832</v>
      </c>
      <c r="D2846" s="3">
        <f t="shared" ca="1" si="3248"/>
        <v>2832</v>
      </c>
      <c r="E2846" s="3">
        <f t="shared" ca="1" si="3248"/>
        <v>2832</v>
      </c>
      <c r="F2846" s="3">
        <f t="shared" ca="1" si="3248"/>
        <v>2832</v>
      </c>
      <c r="G2846" s="3">
        <f t="shared" ca="1" si="3248"/>
        <v>2832</v>
      </c>
      <c r="H2846" s="3">
        <f t="shared" ca="1" si="3248"/>
        <v>2832</v>
      </c>
      <c r="I2846" s="3">
        <f t="shared" ca="1" si="3248"/>
        <v>2832</v>
      </c>
      <c r="J2846" s="3">
        <f ca="1">COUNTIF($A$2:$A2845,"="&amp;$A2846)+1</f>
        <v>1</v>
      </c>
      <c r="K2846">
        <f t="shared" ca="1" si="3216"/>
        <v>0</v>
      </c>
      <c r="L2846" t="str">
        <f ca="1">IF(M2846,"",
IF(R2846&lt;&gt;".",IF(OR(R2846="@",R2846="X"),"",MID(R2846,1,1)),
IF(OR(OFFSET('map portals'!$A$1,$Q2846,$P2846+1)="#",ISNUMBER(MATCH((P2846+1)*1000+Q2846,$S$2:$S2845,0))),"","0")
&amp;IF(OR(OFFSET('map portals'!$A$1,$Q2846+1,$P2846)="#",ISNUMBER(MATCH(P2846*1000+(Q2846+1),$S$2:$S2845,0))),"","1")
&amp;IF(OR(OFFSET('map portals'!$A$1,$Q2846,$P2846-1)="#",ISNUMBER(MATCH((P2846-1)*1000+Q2846,$S$2:$S2845,0))),"","2")
&amp;IF(OR(OFFSET('map portals'!$A$1,$Q2846-1,$P2846)="#",ISNUMBER(MATCH(P2846*1000+(Q2846-1),$S$2:$S2845,0))),"","3")
))</f>
        <v>0</v>
      </c>
      <c r="M2846" t="b">
        <f ca="1">ISNUMBER(MATCH(S2846,$S$2:$S2845,0))</f>
        <v>0</v>
      </c>
      <c r="N2846">
        <f t="shared" ca="1" si="3217"/>
        <v>89</v>
      </c>
      <c r="O2846">
        <f t="shared" ca="1" si="3218"/>
        <v>109</v>
      </c>
      <c r="P2846">
        <f t="shared" ca="1" si="3219"/>
        <v>89</v>
      </c>
      <c r="Q2846">
        <f t="shared" ca="1" si="3220"/>
        <v>109</v>
      </c>
      <c r="R2846" t="str">
        <f ca="1">OFFSET('map portals'!$A$1,$O2846,$N2846)</f>
        <v>.</v>
      </c>
      <c r="S2846">
        <f t="shared" ca="1" si="3221"/>
        <v>89109</v>
      </c>
      <c r="T2846">
        <f t="shared" ca="1" si="3222"/>
        <v>375</v>
      </c>
    </row>
    <row r="2847" spans="1:20">
      <c r="A2847" s="3">
        <f t="shared" ca="1" si="3213"/>
        <v>2832</v>
      </c>
      <c r="B2847" s="3">
        <f t="shared" ca="1" si="3214"/>
        <v>2833</v>
      </c>
      <c r="C2847" s="3">
        <f t="shared" ref="C2847:I2847" ca="1" si="3249">B2847+IF(0=LEN(OFFSET($L$2,B2847,0)),1,0)</f>
        <v>2833</v>
      </c>
      <c r="D2847" s="3">
        <f t="shared" ca="1" si="3249"/>
        <v>2833</v>
      </c>
      <c r="E2847" s="3">
        <f t="shared" ca="1" si="3249"/>
        <v>2833</v>
      </c>
      <c r="F2847" s="3">
        <f t="shared" ca="1" si="3249"/>
        <v>2833</v>
      </c>
      <c r="G2847" s="3">
        <f t="shared" ca="1" si="3249"/>
        <v>2833</v>
      </c>
      <c r="H2847" s="3">
        <f t="shared" ca="1" si="3249"/>
        <v>2833</v>
      </c>
      <c r="I2847" s="3">
        <f t="shared" ca="1" si="3249"/>
        <v>2833</v>
      </c>
      <c r="J2847" s="3">
        <f ca="1">COUNTIF($A$2:$A2846,"="&amp;$A2847)+1</f>
        <v>1</v>
      </c>
      <c r="K2847">
        <f t="shared" ca="1" si="3216"/>
        <v>1</v>
      </c>
      <c r="L2847" t="str">
        <f ca="1">IF(M2847,"",
IF(R2847&lt;&gt;".",IF(OR(R2847="@",R2847="X"),"",MID(R2847,1,1)),
IF(OR(OFFSET('map portals'!$A$1,$Q2847,$P2847+1)="#",ISNUMBER(MATCH((P2847+1)*1000+Q2847,$S$2:$S2846,0))),"","0")
&amp;IF(OR(OFFSET('map portals'!$A$1,$Q2847+1,$P2847)="#",ISNUMBER(MATCH(P2847*1000+(Q2847+1),$S$2:$S2846,0))),"","1")
&amp;IF(OR(OFFSET('map portals'!$A$1,$Q2847,$P2847-1)="#",ISNUMBER(MATCH((P2847-1)*1000+Q2847,$S$2:$S2846,0))),"","2")
&amp;IF(OR(OFFSET('map portals'!$A$1,$Q2847-1,$P2847)="#",ISNUMBER(MATCH(P2847*1000+(Q2847-1),$S$2:$S2846,0))),"","3")
))</f>
        <v/>
      </c>
      <c r="M2847" t="b">
        <f ca="1">ISNUMBER(MATCH(S2847,$S$2:$S2846,0))</f>
        <v>0</v>
      </c>
      <c r="N2847">
        <f t="shared" ca="1" si="3217"/>
        <v>87</v>
      </c>
      <c r="O2847">
        <f t="shared" ca="1" si="3218"/>
        <v>111</v>
      </c>
      <c r="P2847">
        <f t="shared" ca="1" si="3219"/>
        <v>87</v>
      </c>
      <c r="Q2847">
        <f t="shared" ca="1" si="3220"/>
        <v>111</v>
      </c>
      <c r="R2847" t="str">
        <f ca="1">OFFSET('map portals'!$A$1,$O2847,$N2847)</f>
        <v>.</v>
      </c>
      <c r="S2847">
        <f t="shared" ca="1" si="3221"/>
        <v>87111</v>
      </c>
      <c r="T2847">
        <f t="shared" ca="1" si="3222"/>
        <v>375</v>
      </c>
    </row>
    <row r="2848" spans="1:20">
      <c r="A2848" s="3">
        <f t="shared" ca="1" si="3213"/>
        <v>2833</v>
      </c>
      <c r="B2848" s="3">
        <f t="shared" ca="1" si="3214"/>
        <v>2834</v>
      </c>
      <c r="C2848" s="3">
        <f t="shared" ref="C2848:I2848" ca="1" si="3250">B2848+IF(0=LEN(OFFSET($L$2,B2848,0)),1,0)</f>
        <v>2834</v>
      </c>
      <c r="D2848" s="3">
        <f t="shared" ca="1" si="3250"/>
        <v>2834</v>
      </c>
      <c r="E2848" s="3">
        <f t="shared" ca="1" si="3250"/>
        <v>2834</v>
      </c>
      <c r="F2848" s="3">
        <f t="shared" ca="1" si="3250"/>
        <v>2834</v>
      </c>
      <c r="G2848" s="3">
        <f t="shared" ca="1" si="3250"/>
        <v>2834</v>
      </c>
      <c r="H2848" s="3">
        <f t="shared" ca="1" si="3250"/>
        <v>2834</v>
      </c>
      <c r="I2848" s="3">
        <f t="shared" ca="1" si="3250"/>
        <v>2834</v>
      </c>
      <c r="J2848" s="3">
        <f ca="1">COUNTIF($A$2:$A2847,"="&amp;$A2848)+1</f>
        <v>1</v>
      </c>
      <c r="K2848">
        <f t="shared" ca="1" si="3216"/>
        <v>3</v>
      </c>
      <c r="L2848" t="str">
        <f ca="1">IF(M2848,"",
IF(R2848&lt;&gt;".",IF(OR(R2848="@",R2848="X"),"",MID(R2848,1,1)),
IF(OR(OFFSET('map portals'!$A$1,$Q2848,$P2848+1)="#",ISNUMBER(MATCH((P2848+1)*1000+Q2848,$S$2:$S2847,0))),"","0")
&amp;IF(OR(OFFSET('map portals'!$A$1,$Q2848+1,$P2848)="#",ISNUMBER(MATCH(P2848*1000+(Q2848+1),$S$2:$S2847,0))),"","1")
&amp;IF(OR(OFFSET('map portals'!$A$1,$Q2848,$P2848-1)="#",ISNUMBER(MATCH((P2848-1)*1000+Q2848,$S$2:$S2847,0))),"","2")
&amp;IF(OR(OFFSET('map portals'!$A$1,$Q2848-1,$P2848)="#",ISNUMBER(MATCH(P2848*1000+(Q2848-1),$S$2:$S2847,0))),"","3")
))</f>
        <v>3</v>
      </c>
      <c r="M2848" t="b">
        <f ca="1">ISNUMBER(MATCH(S2848,$S$2:$S2847,0))</f>
        <v>0</v>
      </c>
      <c r="N2848">
        <f t="shared" ca="1" si="3217"/>
        <v>83</v>
      </c>
      <c r="O2848">
        <f t="shared" ca="1" si="3218"/>
        <v>99</v>
      </c>
      <c r="P2848">
        <f t="shared" ca="1" si="3219"/>
        <v>83</v>
      </c>
      <c r="Q2848">
        <f t="shared" ca="1" si="3220"/>
        <v>99</v>
      </c>
      <c r="R2848" t="str">
        <f ca="1">OFFSET('map portals'!$A$1,$O2848,$N2848)</f>
        <v>.</v>
      </c>
      <c r="S2848">
        <f t="shared" ca="1" si="3221"/>
        <v>83099</v>
      </c>
      <c r="T2848">
        <f t="shared" ca="1" si="3222"/>
        <v>375</v>
      </c>
    </row>
    <row r="2849" spans="1:20">
      <c r="A2849" s="3">
        <f t="shared" ca="1" si="3213"/>
        <v>2834</v>
      </c>
      <c r="B2849" s="3">
        <f t="shared" ca="1" si="3214"/>
        <v>2835</v>
      </c>
      <c r="C2849" s="3">
        <f t="shared" ref="C2849:I2849" ca="1" si="3251">B2849+IF(0=LEN(OFFSET($L$2,B2849,0)),1,0)</f>
        <v>2835</v>
      </c>
      <c r="D2849" s="3">
        <f t="shared" ca="1" si="3251"/>
        <v>2835</v>
      </c>
      <c r="E2849" s="3">
        <f t="shared" ca="1" si="3251"/>
        <v>2835</v>
      </c>
      <c r="F2849" s="3">
        <f t="shared" ca="1" si="3251"/>
        <v>2835</v>
      </c>
      <c r="G2849" s="3">
        <f t="shared" ca="1" si="3251"/>
        <v>2835</v>
      </c>
      <c r="H2849" s="3">
        <f t="shared" ca="1" si="3251"/>
        <v>2835</v>
      </c>
      <c r="I2849" s="3">
        <f t="shared" ca="1" si="3251"/>
        <v>2835</v>
      </c>
      <c r="J2849" s="3">
        <f ca="1">COUNTIF($A$2:$A2848,"="&amp;$A2849)+1</f>
        <v>1</v>
      </c>
      <c r="K2849">
        <f t="shared" ca="1" si="3216"/>
        <v>2</v>
      </c>
      <c r="L2849" t="str">
        <f ca="1">IF(M2849,"",
IF(R2849&lt;&gt;".",IF(OR(R2849="@",R2849="X"),"",MID(R2849,1,1)),
IF(OR(OFFSET('map portals'!$A$1,$Q2849,$P2849+1)="#",ISNUMBER(MATCH((P2849+1)*1000+Q2849,$S$2:$S2848,0))),"","0")
&amp;IF(OR(OFFSET('map portals'!$A$1,$Q2849+1,$P2849)="#",ISNUMBER(MATCH(P2849*1000+(Q2849+1),$S$2:$S2848,0))),"","1")
&amp;IF(OR(OFFSET('map portals'!$A$1,$Q2849,$P2849-1)="#",ISNUMBER(MATCH((P2849-1)*1000+Q2849,$S$2:$S2848,0))),"","2")
&amp;IF(OR(OFFSET('map portals'!$A$1,$Q2849-1,$P2849)="#",ISNUMBER(MATCH(P2849*1000+(Q2849-1),$S$2:$S2848,0))),"","3")
))</f>
        <v/>
      </c>
      <c r="M2849" t="b">
        <f ca="1">ISNUMBER(MATCH(S2849,$S$2:$S2848,0))</f>
        <v>0</v>
      </c>
      <c r="N2849">
        <f t="shared" ca="1" si="3217"/>
        <v>77</v>
      </c>
      <c r="O2849">
        <f t="shared" ca="1" si="3218"/>
        <v>101</v>
      </c>
      <c r="P2849">
        <f t="shared" ca="1" si="3219"/>
        <v>77</v>
      </c>
      <c r="Q2849">
        <f t="shared" ca="1" si="3220"/>
        <v>101</v>
      </c>
      <c r="R2849" t="str">
        <f ca="1">OFFSET('map portals'!$A$1,$O2849,$N2849)</f>
        <v>.</v>
      </c>
      <c r="S2849">
        <f t="shared" ca="1" si="3221"/>
        <v>77101</v>
      </c>
      <c r="T2849">
        <f t="shared" ca="1" si="3222"/>
        <v>375</v>
      </c>
    </row>
    <row r="2850" spans="1:20">
      <c r="A2850" s="3">
        <f t="shared" ca="1" si="3213"/>
        <v>2835</v>
      </c>
      <c r="B2850" s="3">
        <f t="shared" ca="1" si="3214"/>
        <v>2836</v>
      </c>
      <c r="C2850" s="3">
        <f t="shared" ref="C2850:I2850" ca="1" si="3252">B2850+IF(0=LEN(OFFSET($L$2,B2850,0)),1,0)</f>
        <v>2836</v>
      </c>
      <c r="D2850" s="3">
        <f t="shared" ca="1" si="3252"/>
        <v>2836</v>
      </c>
      <c r="E2850" s="3">
        <f t="shared" ca="1" si="3252"/>
        <v>2836</v>
      </c>
      <c r="F2850" s="3">
        <f t="shared" ca="1" si="3252"/>
        <v>2836</v>
      </c>
      <c r="G2850" s="3">
        <f t="shared" ca="1" si="3252"/>
        <v>2836</v>
      </c>
      <c r="H2850" s="3">
        <f t="shared" ca="1" si="3252"/>
        <v>2836</v>
      </c>
      <c r="I2850" s="3">
        <f t="shared" ca="1" si="3252"/>
        <v>2836</v>
      </c>
      <c r="J2850" s="3">
        <f ca="1">COUNTIF($A$2:$A2849,"="&amp;$A2850)+1</f>
        <v>1</v>
      </c>
      <c r="K2850">
        <f t="shared" ca="1" si="3216"/>
        <v>3</v>
      </c>
      <c r="L2850" t="str">
        <f ca="1">IF(M2850,"",
IF(R2850&lt;&gt;".",IF(OR(R2850="@",R2850="X"),"",MID(R2850,1,1)),
IF(OR(OFFSET('map portals'!$A$1,$Q2850,$P2850+1)="#",ISNUMBER(MATCH((P2850+1)*1000+Q2850,$S$2:$S2849,0))),"","0")
&amp;IF(OR(OFFSET('map portals'!$A$1,$Q2850+1,$P2850)="#",ISNUMBER(MATCH(P2850*1000+(Q2850+1),$S$2:$S2849,0))),"","1")
&amp;IF(OR(OFFSET('map portals'!$A$1,$Q2850,$P2850-1)="#",ISNUMBER(MATCH((P2850-1)*1000+Q2850,$S$2:$S2849,0))),"","2")
&amp;IF(OR(OFFSET('map portals'!$A$1,$Q2850-1,$P2850)="#",ISNUMBER(MATCH(P2850*1000+(Q2850-1),$S$2:$S2849,0))),"","3")
))</f>
        <v>23</v>
      </c>
      <c r="M2850" t="b">
        <f ca="1">ISNUMBER(MATCH(S2850,$S$2:$S2849,0))</f>
        <v>0</v>
      </c>
      <c r="N2850">
        <f t="shared" ca="1" si="3217"/>
        <v>79</v>
      </c>
      <c r="O2850">
        <f t="shared" ca="1" si="3218"/>
        <v>99</v>
      </c>
      <c r="P2850">
        <f t="shared" ca="1" si="3219"/>
        <v>79</v>
      </c>
      <c r="Q2850">
        <f t="shared" ca="1" si="3220"/>
        <v>99</v>
      </c>
      <c r="R2850" t="str">
        <f ca="1">OFFSET('map portals'!$A$1,$O2850,$N2850)</f>
        <v>.</v>
      </c>
      <c r="S2850">
        <f t="shared" ca="1" si="3221"/>
        <v>79099</v>
      </c>
      <c r="T2850">
        <f t="shared" ca="1" si="3222"/>
        <v>375</v>
      </c>
    </row>
    <row r="2851" spans="1:20">
      <c r="A2851" s="3">
        <f t="shared" ca="1" si="3213"/>
        <v>2836</v>
      </c>
      <c r="B2851" s="3">
        <f t="shared" ca="1" si="3214"/>
        <v>2837</v>
      </c>
      <c r="C2851" s="3">
        <f t="shared" ref="C2851:I2851" ca="1" si="3253">B2851+IF(0=LEN(OFFSET($L$2,B2851,0)),1,0)</f>
        <v>2837</v>
      </c>
      <c r="D2851" s="3">
        <f t="shared" ca="1" si="3253"/>
        <v>2837</v>
      </c>
      <c r="E2851" s="3">
        <f t="shared" ca="1" si="3253"/>
        <v>2837</v>
      </c>
      <c r="F2851" s="3">
        <f t="shared" ca="1" si="3253"/>
        <v>2837</v>
      </c>
      <c r="G2851" s="3">
        <f t="shared" ca="1" si="3253"/>
        <v>2837</v>
      </c>
      <c r="H2851" s="3">
        <f t="shared" ca="1" si="3253"/>
        <v>2837</v>
      </c>
      <c r="I2851" s="3">
        <f t="shared" ca="1" si="3253"/>
        <v>2837</v>
      </c>
      <c r="J2851" s="3">
        <f ca="1">COUNTIF($A$2:$A2850,"="&amp;$A2851)+1</f>
        <v>1</v>
      </c>
      <c r="K2851">
        <f t="shared" ca="1" si="3216"/>
        <v>3</v>
      </c>
      <c r="L2851" t="str">
        <f ca="1">IF(M2851,"",
IF(R2851&lt;&gt;".",IF(OR(R2851="@",R2851="X"),"",MID(R2851,1,1)),
IF(OR(OFFSET('map portals'!$A$1,$Q2851,$P2851+1)="#",ISNUMBER(MATCH((P2851+1)*1000+Q2851,$S$2:$S2850,0))),"","0")
&amp;IF(OR(OFFSET('map portals'!$A$1,$Q2851+1,$P2851)="#",ISNUMBER(MATCH(P2851*1000+(Q2851+1),$S$2:$S2850,0))),"","1")
&amp;IF(OR(OFFSET('map portals'!$A$1,$Q2851,$P2851-1)="#",ISNUMBER(MATCH((P2851-1)*1000+Q2851,$S$2:$S2850,0))),"","2")
&amp;IF(OR(OFFSET('map portals'!$A$1,$Q2851-1,$P2851)="#",ISNUMBER(MATCH(P2851*1000+(Q2851-1),$S$2:$S2850,0))),"","3")
))</f>
        <v/>
      </c>
      <c r="M2851" t="b">
        <f ca="1">ISNUMBER(MATCH(S2851,$S$2:$S2850,0))</f>
        <v>0</v>
      </c>
      <c r="N2851">
        <f t="shared" ca="1" si="3217"/>
        <v>81</v>
      </c>
      <c r="O2851">
        <f t="shared" ca="1" si="3218"/>
        <v>97</v>
      </c>
      <c r="P2851">
        <f t="shared" ca="1" si="3219"/>
        <v>81</v>
      </c>
      <c r="Q2851">
        <f t="shared" ca="1" si="3220"/>
        <v>97</v>
      </c>
      <c r="R2851" t="str">
        <f ca="1">OFFSET('map portals'!$A$1,$O2851,$N2851)</f>
        <v>.</v>
      </c>
      <c r="S2851">
        <f t="shared" ca="1" si="3221"/>
        <v>81097</v>
      </c>
      <c r="T2851">
        <f t="shared" ca="1" si="3222"/>
        <v>375</v>
      </c>
    </row>
    <row r="2852" spans="1:20">
      <c r="A2852" s="3">
        <f t="shared" ca="1" si="3213"/>
        <v>2837</v>
      </c>
      <c r="B2852" s="3">
        <f t="shared" ca="1" si="3214"/>
        <v>2838</v>
      </c>
      <c r="C2852" s="3">
        <f t="shared" ref="C2852:I2852" ca="1" si="3254">B2852+IF(0=LEN(OFFSET($L$2,B2852,0)),1,0)</f>
        <v>2838</v>
      </c>
      <c r="D2852" s="3">
        <f t="shared" ca="1" si="3254"/>
        <v>2838</v>
      </c>
      <c r="E2852" s="3">
        <f t="shared" ca="1" si="3254"/>
        <v>2838</v>
      </c>
      <c r="F2852" s="3">
        <f t="shared" ca="1" si="3254"/>
        <v>2838</v>
      </c>
      <c r="G2852" s="3">
        <f t="shared" ca="1" si="3254"/>
        <v>2838</v>
      </c>
      <c r="H2852" s="3">
        <f t="shared" ca="1" si="3254"/>
        <v>2838</v>
      </c>
      <c r="I2852" s="3">
        <f t="shared" ca="1" si="3254"/>
        <v>2838</v>
      </c>
      <c r="J2852" s="3">
        <f ca="1">COUNTIF($A$2:$A2851,"="&amp;$A2852)+1</f>
        <v>1</v>
      </c>
      <c r="K2852">
        <f t="shared" ca="1" si="3216"/>
        <v>3</v>
      </c>
      <c r="L2852" t="str">
        <f ca="1">IF(M2852,"",
IF(R2852&lt;&gt;".",IF(OR(R2852="@",R2852="X"),"",MID(R2852,1,1)),
IF(OR(OFFSET('map portals'!$A$1,$Q2852,$P2852+1)="#",ISNUMBER(MATCH((P2852+1)*1000+Q2852,$S$2:$S2851,0))),"","0")
&amp;IF(OR(OFFSET('map portals'!$A$1,$Q2852+1,$P2852)="#",ISNUMBER(MATCH(P2852*1000+(Q2852+1),$S$2:$S2851,0))),"","1")
&amp;IF(OR(OFFSET('map portals'!$A$1,$Q2852,$P2852-1)="#",ISNUMBER(MATCH((P2852-1)*1000+Q2852,$S$2:$S2851,0))),"","2")
&amp;IF(OR(OFFSET('map portals'!$A$1,$Q2852-1,$P2852)="#",ISNUMBER(MATCH(P2852*1000+(Q2852-1),$S$2:$S2851,0))),"","3")
))</f>
        <v>3</v>
      </c>
      <c r="M2852" t="b">
        <f ca="1">ISNUMBER(MATCH(S2852,$S$2:$S2851,0))</f>
        <v>0</v>
      </c>
      <c r="N2852">
        <f t="shared" ca="1" si="3217"/>
        <v>17</v>
      </c>
      <c r="O2852">
        <f t="shared" ca="1" si="3218"/>
        <v>92</v>
      </c>
      <c r="P2852">
        <f t="shared" ca="1" si="3219"/>
        <v>17</v>
      </c>
      <c r="Q2852">
        <f t="shared" ca="1" si="3220"/>
        <v>92</v>
      </c>
      <c r="R2852" t="str">
        <f ca="1">OFFSET('map portals'!$A$1,$O2852,$N2852)</f>
        <v>.</v>
      </c>
      <c r="S2852">
        <f t="shared" ca="1" si="3221"/>
        <v>17092</v>
      </c>
      <c r="T2852">
        <f t="shared" ca="1" si="3222"/>
        <v>375</v>
      </c>
    </row>
    <row r="2853" spans="1:20">
      <c r="A2853" s="3">
        <f t="shared" ca="1" si="3213"/>
        <v>2838</v>
      </c>
      <c r="B2853" s="3">
        <f t="shared" ca="1" si="3214"/>
        <v>2838</v>
      </c>
      <c r="C2853" s="3">
        <f t="shared" ref="C2853:I2853" ca="1" si="3255">B2853+IF(0=LEN(OFFSET($L$2,B2853,0)),1,0)</f>
        <v>2838</v>
      </c>
      <c r="D2853" s="3">
        <f t="shared" ca="1" si="3255"/>
        <v>2838</v>
      </c>
      <c r="E2853" s="3">
        <f t="shared" ca="1" si="3255"/>
        <v>2838</v>
      </c>
      <c r="F2853" s="3">
        <f t="shared" ca="1" si="3255"/>
        <v>2838</v>
      </c>
      <c r="G2853" s="3">
        <f t="shared" ca="1" si="3255"/>
        <v>2838</v>
      </c>
      <c r="H2853" s="3">
        <f t="shared" ca="1" si="3255"/>
        <v>2838</v>
      </c>
      <c r="I2853" s="3">
        <f t="shared" ca="1" si="3255"/>
        <v>2838</v>
      </c>
      <c r="J2853" s="3">
        <f ca="1">COUNTIF($A$2:$A2852,"="&amp;$A2853)+1</f>
        <v>1</v>
      </c>
      <c r="K2853">
        <f t="shared" ca="1" si="3216"/>
        <v>1</v>
      </c>
      <c r="L2853" t="str">
        <f ca="1">IF(M2853,"",
IF(R2853&lt;&gt;".",IF(OR(R2853="@",R2853="X"),"",MID(R2853,1,1)),
IF(OR(OFFSET('map portals'!$A$1,$Q2853,$P2853+1)="#",ISNUMBER(MATCH((P2853+1)*1000+Q2853,$S$2:$S2852,0))),"","0")
&amp;IF(OR(OFFSET('map portals'!$A$1,$Q2853+1,$P2853)="#",ISNUMBER(MATCH(P2853*1000+(Q2853+1),$S$2:$S2852,0))),"","1")
&amp;IF(OR(OFFSET('map portals'!$A$1,$Q2853,$P2853-1)="#",ISNUMBER(MATCH((P2853-1)*1000+Q2853,$S$2:$S2852,0))),"","2")
&amp;IF(OR(OFFSET('map portals'!$A$1,$Q2853-1,$P2853)="#",ISNUMBER(MATCH(P2853*1000+(Q2853-1),$S$2:$S2852,0))),"","3")
))</f>
        <v>1</v>
      </c>
      <c r="M2853" t="b">
        <f ca="1">ISNUMBER(MATCH(S2853,$S$2:$S2852,0))</f>
        <v>0</v>
      </c>
      <c r="N2853">
        <f t="shared" ca="1" si="3217"/>
        <v>9</v>
      </c>
      <c r="O2853">
        <f t="shared" ca="1" si="3218"/>
        <v>90</v>
      </c>
      <c r="P2853">
        <f t="shared" ca="1" si="3219"/>
        <v>9</v>
      </c>
      <c r="Q2853">
        <f t="shared" ca="1" si="3220"/>
        <v>90</v>
      </c>
      <c r="R2853" t="str">
        <f ca="1">OFFSET('map portals'!$A$1,$O2853,$N2853)</f>
        <v>.</v>
      </c>
      <c r="S2853">
        <f t="shared" ca="1" si="3221"/>
        <v>9090</v>
      </c>
      <c r="T2853">
        <f t="shared" ca="1" si="3222"/>
        <v>375</v>
      </c>
    </row>
    <row r="2854" spans="1:20">
      <c r="A2854" s="3">
        <f t="shared" ca="1" si="3213"/>
        <v>2838</v>
      </c>
      <c r="B2854" s="3">
        <f t="shared" ca="1" si="3214"/>
        <v>2839</v>
      </c>
      <c r="C2854" s="3">
        <f t="shared" ref="C2854:I2854" ca="1" si="3256">B2854+IF(0=LEN(OFFSET($L$2,B2854,0)),1,0)</f>
        <v>2839</v>
      </c>
      <c r="D2854" s="3">
        <f t="shared" ca="1" si="3256"/>
        <v>2839</v>
      </c>
      <c r="E2854" s="3">
        <f t="shared" ca="1" si="3256"/>
        <v>2839</v>
      </c>
      <c r="F2854" s="3">
        <f t="shared" ca="1" si="3256"/>
        <v>2839</v>
      </c>
      <c r="G2854" s="3">
        <f t="shared" ca="1" si="3256"/>
        <v>2839</v>
      </c>
      <c r="H2854" s="3">
        <f t="shared" ca="1" si="3256"/>
        <v>2839</v>
      </c>
      <c r="I2854" s="3">
        <f t="shared" ca="1" si="3256"/>
        <v>2839</v>
      </c>
      <c r="J2854" s="3">
        <f ca="1">COUNTIF($A$2:$A2853,"="&amp;$A2854)+1</f>
        <v>2</v>
      </c>
      <c r="K2854">
        <f t="shared" ca="1" si="3216"/>
        <v>2</v>
      </c>
      <c r="L2854" t="str">
        <f ca="1">IF(M2854,"",
IF(R2854&lt;&gt;".",IF(OR(R2854="@",R2854="X"),"",MID(R2854,1,1)),
IF(OR(OFFSET('map portals'!$A$1,$Q2854,$P2854+1)="#",ISNUMBER(MATCH((P2854+1)*1000+Q2854,$S$2:$S2853,0))),"","0")
&amp;IF(OR(OFFSET('map portals'!$A$1,$Q2854+1,$P2854)="#",ISNUMBER(MATCH(P2854*1000+(Q2854+1),$S$2:$S2853,0))),"","1")
&amp;IF(OR(OFFSET('map portals'!$A$1,$Q2854,$P2854-1)="#",ISNUMBER(MATCH((P2854-1)*1000+Q2854,$S$2:$S2853,0))),"","2")
&amp;IF(OR(OFFSET('map portals'!$A$1,$Q2854-1,$P2854)="#",ISNUMBER(MATCH(P2854*1000+(Q2854-1),$S$2:$S2853,0))),"","3")
))</f>
        <v>2</v>
      </c>
      <c r="M2854" t="b">
        <f ca="1">ISNUMBER(MATCH(S2854,$S$2:$S2853,0))</f>
        <v>0</v>
      </c>
      <c r="N2854">
        <f t="shared" ca="1" si="3217"/>
        <v>8</v>
      </c>
      <c r="O2854">
        <f t="shared" ca="1" si="3218"/>
        <v>89</v>
      </c>
      <c r="P2854">
        <f t="shared" ca="1" si="3219"/>
        <v>8</v>
      </c>
      <c r="Q2854">
        <f t="shared" ca="1" si="3220"/>
        <v>89</v>
      </c>
      <c r="R2854" t="str">
        <f ca="1">OFFSET('map portals'!$A$1,$O2854,$N2854)</f>
        <v>.</v>
      </c>
      <c r="S2854">
        <f t="shared" ca="1" si="3221"/>
        <v>8089</v>
      </c>
      <c r="T2854">
        <f t="shared" ca="1" si="3222"/>
        <v>375</v>
      </c>
    </row>
    <row r="2855" spans="1:20">
      <c r="A2855" s="3">
        <f t="shared" ca="1" si="3213"/>
        <v>2839</v>
      </c>
      <c r="B2855" s="3">
        <f t="shared" ca="1" si="3214"/>
        <v>2839</v>
      </c>
      <c r="C2855" s="3">
        <f t="shared" ref="C2855:I2855" ca="1" si="3257">B2855+IF(0=LEN(OFFSET($L$2,B2855,0)),1,0)</f>
        <v>2839</v>
      </c>
      <c r="D2855" s="3">
        <f t="shared" ca="1" si="3257"/>
        <v>2839</v>
      </c>
      <c r="E2855" s="3">
        <f t="shared" ca="1" si="3257"/>
        <v>2839</v>
      </c>
      <c r="F2855" s="3">
        <f t="shared" ca="1" si="3257"/>
        <v>2839</v>
      </c>
      <c r="G2855" s="3">
        <f t="shared" ca="1" si="3257"/>
        <v>2839</v>
      </c>
      <c r="H2855" s="3">
        <f t="shared" ca="1" si="3257"/>
        <v>2839</v>
      </c>
      <c r="I2855" s="3">
        <f t="shared" ca="1" si="3257"/>
        <v>2839</v>
      </c>
      <c r="J2855" s="3">
        <f ca="1">COUNTIF($A$2:$A2854,"="&amp;$A2855)+1</f>
        <v>1</v>
      </c>
      <c r="K2855">
        <f t="shared" ca="1" si="3216"/>
        <v>2</v>
      </c>
      <c r="L2855" t="str">
        <f ca="1">IF(M2855,"",
IF(R2855&lt;&gt;".",IF(OR(R2855="@",R2855="X"),"",MID(R2855,1,1)),
IF(OR(OFFSET('map portals'!$A$1,$Q2855,$P2855+1)="#",ISNUMBER(MATCH((P2855+1)*1000+Q2855,$S$2:$S2854,0))),"","0")
&amp;IF(OR(OFFSET('map portals'!$A$1,$Q2855+1,$P2855)="#",ISNUMBER(MATCH(P2855*1000+(Q2855+1),$S$2:$S2854,0))),"","1")
&amp;IF(OR(OFFSET('map portals'!$A$1,$Q2855,$P2855-1)="#",ISNUMBER(MATCH((P2855-1)*1000+Q2855,$S$2:$S2854,0))),"","2")
&amp;IF(OR(OFFSET('map portals'!$A$1,$Q2855-1,$P2855)="#",ISNUMBER(MATCH(P2855*1000+(Q2855-1),$S$2:$S2854,0))),"","3")
))</f>
        <v>2</v>
      </c>
      <c r="M2855" t="b">
        <f ca="1">ISNUMBER(MATCH(S2855,$S$2:$S2854,0))</f>
        <v>0</v>
      </c>
      <c r="N2855">
        <f t="shared" ca="1" si="3217"/>
        <v>6</v>
      </c>
      <c r="O2855">
        <f t="shared" ca="1" si="3218"/>
        <v>87</v>
      </c>
      <c r="P2855">
        <f t="shared" ca="1" si="3219"/>
        <v>6</v>
      </c>
      <c r="Q2855">
        <f t="shared" ca="1" si="3220"/>
        <v>87</v>
      </c>
      <c r="R2855" t="str">
        <f ca="1">OFFSET('map portals'!$A$1,$O2855,$N2855)</f>
        <v>.</v>
      </c>
      <c r="S2855">
        <f t="shared" ca="1" si="3221"/>
        <v>6087</v>
      </c>
      <c r="T2855">
        <f t="shared" ca="1" si="3222"/>
        <v>375</v>
      </c>
    </row>
    <row r="2856" spans="1:20">
      <c r="A2856" s="3">
        <f t="shared" ca="1" si="3213"/>
        <v>2839</v>
      </c>
      <c r="B2856" s="3">
        <f t="shared" ca="1" si="3214"/>
        <v>2840</v>
      </c>
      <c r="C2856" s="3">
        <f t="shared" ref="C2856:I2856" ca="1" si="3258">B2856+IF(0=LEN(OFFSET($L$2,B2856,0)),1,0)</f>
        <v>2840</v>
      </c>
      <c r="D2856" s="3">
        <f t="shared" ca="1" si="3258"/>
        <v>2840</v>
      </c>
      <c r="E2856" s="3">
        <f t="shared" ca="1" si="3258"/>
        <v>2840</v>
      </c>
      <c r="F2856" s="3">
        <f t="shared" ca="1" si="3258"/>
        <v>2840</v>
      </c>
      <c r="G2856" s="3">
        <f t="shared" ca="1" si="3258"/>
        <v>2840</v>
      </c>
      <c r="H2856" s="3">
        <f t="shared" ca="1" si="3258"/>
        <v>2840</v>
      </c>
      <c r="I2856" s="3">
        <f t="shared" ca="1" si="3258"/>
        <v>2840</v>
      </c>
      <c r="J2856" s="3">
        <f ca="1">COUNTIF($A$2:$A2855,"="&amp;$A2856)+1</f>
        <v>2</v>
      </c>
      <c r="K2856">
        <f t="shared" ca="1" si="3216"/>
        <v>3</v>
      </c>
      <c r="L2856" t="str">
        <f ca="1">IF(M2856,"",
IF(R2856&lt;&gt;".",IF(OR(R2856="@",R2856="X"),"",MID(R2856,1,1)),
IF(OR(OFFSET('map portals'!$A$1,$Q2856,$P2856+1)="#",ISNUMBER(MATCH((P2856+1)*1000+Q2856,$S$2:$S2855,0))),"","0")
&amp;IF(OR(OFFSET('map portals'!$A$1,$Q2856+1,$P2856)="#",ISNUMBER(MATCH(P2856*1000+(Q2856+1),$S$2:$S2855,0))),"","1")
&amp;IF(OR(OFFSET('map portals'!$A$1,$Q2856,$P2856-1)="#",ISNUMBER(MATCH((P2856-1)*1000+Q2856,$S$2:$S2855,0))),"","2")
&amp;IF(OR(OFFSET('map portals'!$A$1,$Q2856-1,$P2856)="#",ISNUMBER(MATCH(P2856*1000+(Q2856-1),$S$2:$S2855,0))),"","3")
))</f>
        <v>3</v>
      </c>
      <c r="M2856" t="b">
        <f ca="1">ISNUMBER(MATCH(S2856,$S$2:$S2855,0))</f>
        <v>0</v>
      </c>
      <c r="N2856">
        <f t="shared" ca="1" si="3217"/>
        <v>7</v>
      </c>
      <c r="O2856">
        <f t="shared" ca="1" si="3218"/>
        <v>86</v>
      </c>
      <c r="P2856">
        <f t="shared" ca="1" si="3219"/>
        <v>7</v>
      </c>
      <c r="Q2856">
        <f t="shared" ca="1" si="3220"/>
        <v>86</v>
      </c>
      <c r="R2856" t="str">
        <f ca="1">OFFSET('map portals'!$A$1,$O2856,$N2856)</f>
        <v>.</v>
      </c>
      <c r="S2856">
        <f t="shared" ca="1" si="3221"/>
        <v>7086</v>
      </c>
      <c r="T2856">
        <f t="shared" ca="1" si="3222"/>
        <v>375</v>
      </c>
    </row>
    <row r="2857" spans="1:20">
      <c r="A2857" s="3">
        <f t="shared" ca="1" si="3213"/>
        <v>2840</v>
      </c>
      <c r="B2857" s="3">
        <f t="shared" ca="1" si="3214"/>
        <v>2841</v>
      </c>
      <c r="C2857" s="3">
        <f t="shared" ref="C2857:I2857" ca="1" si="3259">B2857+IF(0=LEN(OFFSET($L$2,B2857,0)),1,0)</f>
        <v>2842</v>
      </c>
      <c r="D2857" s="3">
        <f t="shared" ca="1" si="3259"/>
        <v>2843</v>
      </c>
      <c r="E2857" s="3">
        <f t="shared" ca="1" si="3259"/>
        <v>2843</v>
      </c>
      <c r="F2857" s="3">
        <f t="shared" ca="1" si="3259"/>
        <v>2843</v>
      </c>
      <c r="G2857" s="3">
        <f t="shared" ca="1" si="3259"/>
        <v>2843</v>
      </c>
      <c r="H2857" s="3">
        <f t="shared" ca="1" si="3259"/>
        <v>2843</v>
      </c>
      <c r="I2857" s="3">
        <f t="shared" ca="1" si="3259"/>
        <v>2843</v>
      </c>
      <c r="J2857" s="3">
        <f ca="1">COUNTIF($A$2:$A2856,"="&amp;$A2857)+1</f>
        <v>1</v>
      </c>
      <c r="K2857">
        <f t="shared" ca="1" si="3216"/>
        <v>3</v>
      </c>
      <c r="L2857" t="str">
        <f ca="1">IF(M2857,"",
IF(R2857&lt;&gt;".",IF(OR(R2857="@",R2857="X"),"",MID(R2857,1,1)),
IF(OR(OFFSET('map portals'!$A$1,$Q2857,$P2857+1)="#",ISNUMBER(MATCH((P2857+1)*1000+Q2857,$S$2:$S2856,0))),"","0")
&amp;IF(OR(OFFSET('map portals'!$A$1,$Q2857+1,$P2857)="#",ISNUMBER(MATCH(P2857*1000+(Q2857+1),$S$2:$S2856,0))),"","1")
&amp;IF(OR(OFFSET('map portals'!$A$1,$Q2857,$P2857-1)="#",ISNUMBER(MATCH((P2857-1)*1000+Q2857,$S$2:$S2856,0))),"","2")
&amp;IF(OR(OFFSET('map portals'!$A$1,$Q2857-1,$P2857)="#",ISNUMBER(MATCH(P2857*1000+(Q2857-1),$S$2:$S2856,0))),"","3")
))</f>
        <v>3</v>
      </c>
      <c r="M2857" t="b">
        <f ca="1">ISNUMBER(MATCH(S2857,$S$2:$S2856,0))</f>
        <v>0</v>
      </c>
      <c r="N2857">
        <f t="shared" ca="1" si="3217"/>
        <v>9</v>
      </c>
      <c r="O2857">
        <f t="shared" ca="1" si="3218"/>
        <v>84</v>
      </c>
      <c r="P2857">
        <f t="shared" ca="1" si="3219"/>
        <v>9</v>
      </c>
      <c r="Q2857">
        <f t="shared" ca="1" si="3220"/>
        <v>84</v>
      </c>
      <c r="R2857" t="str">
        <f ca="1">OFFSET('map portals'!$A$1,$O2857,$N2857)</f>
        <v>.</v>
      </c>
      <c r="S2857">
        <f t="shared" ca="1" si="3221"/>
        <v>9084</v>
      </c>
      <c r="T2857">
        <f t="shared" ca="1" si="3222"/>
        <v>375</v>
      </c>
    </row>
    <row r="2858" spans="1:20">
      <c r="A2858" s="3">
        <f t="shared" ca="1" si="3213"/>
        <v>2843</v>
      </c>
      <c r="B2858" s="3">
        <f t="shared" ca="1" si="3214"/>
        <v>2844</v>
      </c>
      <c r="C2858" s="3">
        <f t="shared" ref="C2858:I2858" ca="1" si="3260">B2858+IF(0=LEN(OFFSET($L$2,B2858,0)),1,0)</f>
        <v>2844</v>
      </c>
      <c r="D2858" s="3">
        <f t="shared" ca="1" si="3260"/>
        <v>2844</v>
      </c>
      <c r="E2858" s="3">
        <f t="shared" ca="1" si="3260"/>
        <v>2844</v>
      </c>
      <c r="F2858" s="3">
        <f t="shared" ca="1" si="3260"/>
        <v>2844</v>
      </c>
      <c r="G2858" s="3">
        <f t="shared" ca="1" si="3260"/>
        <v>2844</v>
      </c>
      <c r="H2858" s="3">
        <f t="shared" ca="1" si="3260"/>
        <v>2844</v>
      </c>
      <c r="I2858" s="3">
        <f t="shared" ca="1" si="3260"/>
        <v>2844</v>
      </c>
      <c r="J2858" s="3">
        <f ca="1">COUNTIF($A$2:$A2857,"="&amp;$A2858)+1</f>
        <v>1</v>
      </c>
      <c r="K2858">
        <f t="shared" ca="1" si="3216"/>
        <v>3</v>
      </c>
      <c r="L2858" t="str">
        <f ca="1">IF(M2858,"",
IF(R2858&lt;&gt;".",IF(OR(R2858="@",R2858="X"),"",MID(R2858,1,1)),
IF(OR(OFFSET('map portals'!$A$1,$Q2858,$P2858+1)="#",ISNUMBER(MATCH((P2858+1)*1000+Q2858,$S$2:$S2857,0))),"","0")
&amp;IF(OR(OFFSET('map portals'!$A$1,$Q2858+1,$P2858)="#",ISNUMBER(MATCH(P2858*1000+(Q2858+1),$S$2:$S2857,0))),"","1")
&amp;IF(OR(OFFSET('map portals'!$A$1,$Q2858,$P2858-1)="#",ISNUMBER(MATCH((P2858-1)*1000+Q2858,$S$2:$S2857,0))),"","2")
&amp;IF(OR(OFFSET('map portals'!$A$1,$Q2858-1,$P2858)="#",ISNUMBER(MATCH(P2858*1000+(Q2858-1),$S$2:$S2857,0))),"","3")
))</f>
        <v>3</v>
      </c>
      <c r="M2858" t="b">
        <f ca="1">ISNUMBER(MATCH(S2858,$S$2:$S2857,0))</f>
        <v>0</v>
      </c>
      <c r="N2858">
        <f t="shared" ca="1" si="3217"/>
        <v>91</v>
      </c>
      <c r="O2858">
        <f t="shared" ca="1" si="3218"/>
        <v>106</v>
      </c>
      <c r="P2858">
        <f t="shared" ca="1" si="3219"/>
        <v>91</v>
      </c>
      <c r="Q2858">
        <f t="shared" ca="1" si="3220"/>
        <v>106</v>
      </c>
      <c r="R2858" t="str">
        <f ca="1">OFFSET('map portals'!$A$1,$O2858,$N2858)</f>
        <v>.</v>
      </c>
      <c r="S2858">
        <f t="shared" ca="1" si="3221"/>
        <v>91106</v>
      </c>
      <c r="T2858">
        <f t="shared" ca="1" si="3222"/>
        <v>376</v>
      </c>
    </row>
    <row r="2859" spans="1:20">
      <c r="A2859" s="3">
        <f t="shared" ca="1" si="3213"/>
        <v>2844</v>
      </c>
      <c r="B2859" s="3">
        <f t="shared" ca="1" si="3214"/>
        <v>2845</v>
      </c>
      <c r="C2859" s="3">
        <f t="shared" ref="C2859:I2859" ca="1" si="3261">B2859+IF(0=LEN(OFFSET($L$2,B2859,0)),1,0)</f>
        <v>2846</v>
      </c>
      <c r="D2859" s="3">
        <f t="shared" ca="1" si="3261"/>
        <v>2846</v>
      </c>
      <c r="E2859" s="3">
        <f t="shared" ca="1" si="3261"/>
        <v>2846</v>
      </c>
      <c r="F2859" s="3">
        <f t="shared" ca="1" si="3261"/>
        <v>2846</v>
      </c>
      <c r="G2859" s="3">
        <f t="shared" ca="1" si="3261"/>
        <v>2846</v>
      </c>
      <c r="H2859" s="3">
        <f t="shared" ca="1" si="3261"/>
        <v>2846</v>
      </c>
      <c r="I2859" s="3">
        <f t="shared" ca="1" si="3261"/>
        <v>2846</v>
      </c>
      <c r="J2859" s="3">
        <f ca="1">COUNTIF($A$2:$A2858,"="&amp;$A2859)+1</f>
        <v>1</v>
      </c>
      <c r="K2859">
        <f t="shared" ca="1" si="3216"/>
        <v>0</v>
      </c>
      <c r="L2859" t="str">
        <f ca="1">IF(M2859,"",
IF(R2859&lt;&gt;".",IF(OR(R2859="@",R2859="X"),"",MID(R2859,1,1)),
IF(OR(OFFSET('map portals'!$A$1,$Q2859,$P2859+1)="#",ISNUMBER(MATCH((P2859+1)*1000+Q2859,$S$2:$S2858,0))),"","0")
&amp;IF(OR(OFFSET('map portals'!$A$1,$Q2859+1,$P2859)="#",ISNUMBER(MATCH(P2859*1000+(Q2859+1),$S$2:$S2858,0))),"","1")
&amp;IF(OR(OFFSET('map portals'!$A$1,$Q2859,$P2859-1)="#",ISNUMBER(MATCH((P2859-1)*1000+Q2859,$S$2:$S2858,0))),"","2")
&amp;IF(OR(OFFSET('map portals'!$A$1,$Q2859-1,$P2859)="#",ISNUMBER(MATCH(P2859*1000+(Q2859-1),$S$2:$S2858,0))),"","3")
))</f>
        <v>0</v>
      </c>
      <c r="M2859" t="b">
        <f ca="1">ISNUMBER(MATCH(S2859,$S$2:$S2858,0))</f>
        <v>0</v>
      </c>
      <c r="N2859">
        <f t="shared" ca="1" si="3217"/>
        <v>90</v>
      </c>
      <c r="O2859">
        <f t="shared" ca="1" si="3218"/>
        <v>109</v>
      </c>
      <c r="P2859">
        <f t="shared" ca="1" si="3219"/>
        <v>90</v>
      </c>
      <c r="Q2859">
        <f t="shared" ca="1" si="3220"/>
        <v>109</v>
      </c>
      <c r="R2859" t="str">
        <f ca="1">OFFSET('map portals'!$A$1,$O2859,$N2859)</f>
        <v>.</v>
      </c>
      <c r="S2859">
        <f t="shared" ca="1" si="3221"/>
        <v>90109</v>
      </c>
      <c r="T2859">
        <f t="shared" ca="1" si="3222"/>
        <v>376</v>
      </c>
    </row>
    <row r="2860" spans="1:20">
      <c r="A2860" s="3">
        <f t="shared" ca="1" si="3213"/>
        <v>2846</v>
      </c>
      <c r="B2860" s="3">
        <f t="shared" ca="1" si="3214"/>
        <v>2847</v>
      </c>
      <c r="C2860" s="3">
        <f t="shared" ref="C2860:I2860" ca="1" si="3262">B2860+IF(0=LEN(OFFSET($L$2,B2860,0)),1,0)</f>
        <v>2848</v>
      </c>
      <c r="D2860" s="3">
        <f t="shared" ca="1" si="3262"/>
        <v>2848</v>
      </c>
      <c r="E2860" s="3">
        <f t="shared" ca="1" si="3262"/>
        <v>2848</v>
      </c>
      <c r="F2860" s="3">
        <f t="shared" ca="1" si="3262"/>
        <v>2848</v>
      </c>
      <c r="G2860" s="3">
        <f t="shared" ca="1" si="3262"/>
        <v>2848</v>
      </c>
      <c r="H2860" s="3">
        <f t="shared" ca="1" si="3262"/>
        <v>2848</v>
      </c>
      <c r="I2860" s="3">
        <f t="shared" ca="1" si="3262"/>
        <v>2848</v>
      </c>
      <c r="J2860" s="3">
        <f ca="1">COUNTIF($A$2:$A2859,"="&amp;$A2860)+1</f>
        <v>1</v>
      </c>
      <c r="K2860">
        <f t="shared" ca="1" si="3216"/>
        <v>3</v>
      </c>
      <c r="L2860" t="str">
        <f ca="1">IF(M2860,"",
IF(R2860&lt;&gt;".",IF(OR(R2860="@",R2860="X"),"",MID(R2860,1,1)),
IF(OR(OFFSET('map portals'!$A$1,$Q2860,$P2860+1)="#",ISNUMBER(MATCH((P2860+1)*1000+Q2860,$S$2:$S2859,0))),"","0")
&amp;IF(OR(OFFSET('map portals'!$A$1,$Q2860+1,$P2860)="#",ISNUMBER(MATCH(P2860*1000+(Q2860+1),$S$2:$S2859,0))),"","1")
&amp;IF(OR(OFFSET('map portals'!$A$1,$Q2860,$P2860-1)="#",ISNUMBER(MATCH((P2860-1)*1000+Q2860,$S$2:$S2859,0))),"","2")
&amp;IF(OR(OFFSET('map portals'!$A$1,$Q2860-1,$P2860)="#",ISNUMBER(MATCH(P2860*1000+(Q2860-1),$S$2:$S2859,0))),"","3")
))</f>
        <v>3</v>
      </c>
      <c r="M2860" t="b">
        <f ca="1">ISNUMBER(MATCH(S2860,$S$2:$S2859,0))</f>
        <v>0</v>
      </c>
      <c r="N2860">
        <f t="shared" ca="1" si="3217"/>
        <v>83</v>
      </c>
      <c r="O2860">
        <f t="shared" ca="1" si="3218"/>
        <v>98</v>
      </c>
      <c r="P2860">
        <f t="shared" ca="1" si="3219"/>
        <v>83</v>
      </c>
      <c r="Q2860">
        <f t="shared" ca="1" si="3220"/>
        <v>98</v>
      </c>
      <c r="R2860" t="str">
        <f ca="1">OFFSET('map portals'!$A$1,$O2860,$N2860)</f>
        <v>.</v>
      </c>
      <c r="S2860">
        <f t="shared" ca="1" si="3221"/>
        <v>83098</v>
      </c>
      <c r="T2860">
        <f t="shared" ca="1" si="3222"/>
        <v>376</v>
      </c>
    </row>
    <row r="2861" spans="1:20">
      <c r="A2861" s="3">
        <f t="shared" ca="1" si="3213"/>
        <v>2848</v>
      </c>
      <c r="B2861" s="3">
        <f t="shared" ca="1" si="3214"/>
        <v>2848</v>
      </c>
      <c r="C2861" s="3">
        <f t="shared" ref="C2861:I2861" ca="1" si="3263">B2861+IF(0=LEN(OFFSET($L$2,B2861,0)),1,0)</f>
        <v>2848</v>
      </c>
      <c r="D2861" s="3">
        <f t="shared" ca="1" si="3263"/>
        <v>2848</v>
      </c>
      <c r="E2861" s="3">
        <f t="shared" ca="1" si="3263"/>
        <v>2848</v>
      </c>
      <c r="F2861" s="3">
        <f t="shared" ca="1" si="3263"/>
        <v>2848</v>
      </c>
      <c r="G2861" s="3">
        <f t="shared" ca="1" si="3263"/>
        <v>2848</v>
      </c>
      <c r="H2861" s="3">
        <f t="shared" ca="1" si="3263"/>
        <v>2848</v>
      </c>
      <c r="I2861" s="3">
        <f t="shared" ca="1" si="3263"/>
        <v>2848</v>
      </c>
      <c r="J2861" s="3">
        <f ca="1">COUNTIF($A$2:$A2860,"="&amp;$A2861)+1</f>
        <v>1</v>
      </c>
      <c r="K2861">
        <f t="shared" ca="1" si="3216"/>
        <v>2</v>
      </c>
      <c r="L2861" t="str">
        <f ca="1">IF(M2861,"",
IF(R2861&lt;&gt;".",IF(OR(R2861="@",R2861="X"),"",MID(R2861,1,1)),
IF(OR(OFFSET('map portals'!$A$1,$Q2861,$P2861+1)="#",ISNUMBER(MATCH((P2861+1)*1000+Q2861,$S$2:$S2860,0))),"","0")
&amp;IF(OR(OFFSET('map portals'!$A$1,$Q2861+1,$P2861)="#",ISNUMBER(MATCH(P2861*1000+(Q2861+1),$S$2:$S2860,0))),"","1")
&amp;IF(OR(OFFSET('map portals'!$A$1,$Q2861,$P2861-1)="#",ISNUMBER(MATCH((P2861-1)*1000+Q2861,$S$2:$S2860,0))),"","2")
&amp;IF(OR(OFFSET('map portals'!$A$1,$Q2861-1,$P2861)="#",ISNUMBER(MATCH(P2861*1000+(Q2861-1),$S$2:$S2860,0))),"","3")
))</f>
        <v>2</v>
      </c>
      <c r="M2861" t="b">
        <f ca="1">ISNUMBER(MATCH(S2861,$S$2:$S2860,0))</f>
        <v>0</v>
      </c>
      <c r="N2861">
        <f t="shared" ca="1" si="3217"/>
        <v>78</v>
      </c>
      <c r="O2861">
        <f t="shared" ca="1" si="3218"/>
        <v>99</v>
      </c>
      <c r="P2861">
        <f t="shared" ca="1" si="3219"/>
        <v>78</v>
      </c>
      <c r="Q2861">
        <f t="shared" ca="1" si="3220"/>
        <v>99</v>
      </c>
      <c r="R2861" t="str">
        <f ca="1">OFFSET('map portals'!$A$1,$O2861,$N2861)</f>
        <v>.</v>
      </c>
      <c r="S2861">
        <f t="shared" ca="1" si="3221"/>
        <v>78099</v>
      </c>
      <c r="T2861">
        <f t="shared" ca="1" si="3222"/>
        <v>376</v>
      </c>
    </row>
    <row r="2862" spans="1:20">
      <c r="A2862" s="3">
        <f t="shared" ca="1" si="3213"/>
        <v>2848</v>
      </c>
      <c r="B2862" s="3">
        <f t="shared" ca="1" si="3214"/>
        <v>2849</v>
      </c>
      <c r="C2862" s="3">
        <f t="shared" ref="C2862:I2862" ca="1" si="3264">B2862+IF(0=LEN(OFFSET($L$2,B2862,0)),1,0)</f>
        <v>2850</v>
      </c>
      <c r="D2862" s="3">
        <f t="shared" ca="1" si="3264"/>
        <v>2850</v>
      </c>
      <c r="E2862" s="3">
        <f t="shared" ca="1" si="3264"/>
        <v>2850</v>
      </c>
      <c r="F2862" s="3">
        <f t="shared" ca="1" si="3264"/>
        <v>2850</v>
      </c>
      <c r="G2862" s="3">
        <f t="shared" ca="1" si="3264"/>
        <v>2850</v>
      </c>
      <c r="H2862" s="3">
        <f t="shared" ca="1" si="3264"/>
        <v>2850</v>
      </c>
      <c r="I2862" s="3">
        <f t="shared" ca="1" si="3264"/>
        <v>2850</v>
      </c>
      <c r="J2862" s="3">
        <f ca="1">COUNTIF($A$2:$A2861,"="&amp;$A2862)+1</f>
        <v>2</v>
      </c>
      <c r="K2862">
        <f t="shared" ca="1" si="3216"/>
        <v>3</v>
      </c>
      <c r="L2862" t="str">
        <f ca="1">IF(M2862,"",
IF(R2862&lt;&gt;".",IF(OR(R2862="@",R2862="X"),"",MID(R2862,1,1)),
IF(OR(OFFSET('map portals'!$A$1,$Q2862,$P2862+1)="#",ISNUMBER(MATCH((P2862+1)*1000+Q2862,$S$2:$S2861,0))),"","0")
&amp;IF(OR(OFFSET('map portals'!$A$1,$Q2862+1,$P2862)="#",ISNUMBER(MATCH(P2862*1000+(Q2862+1),$S$2:$S2861,0))),"","1")
&amp;IF(OR(OFFSET('map portals'!$A$1,$Q2862,$P2862-1)="#",ISNUMBER(MATCH((P2862-1)*1000+Q2862,$S$2:$S2861,0))),"","2")
&amp;IF(OR(OFFSET('map portals'!$A$1,$Q2862-1,$P2862)="#",ISNUMBER(MATCH(P2862*1000+(Q2862-1),$S$2:$S2861,0))),"","3")
))</f>
        <v>3</v>
      </c>
      <c r="M2862" t="b">
        <f ca="1">ISNUMBER(MATCH(S2862,$S$2:$S2861,0))</f>
        <v>0</v>
      </c>
      <c r="N2862">
        <f t="shared" ca="1" si="3217"/>
        <v>79</v>
      </c>
      <c r="O2862">
        <f t="shared" ca="1" si="3218"/>
        <v>98</v>
      </c>
      <c r="P2862">
        <f t="shared" ca="1" si="3219"/>
        <v>79</v>
      </c>
      <c r="Q2862">
        <f t="shared" ca="1" si="3220"/>
        <v>98</v>
      </c>
      <c r="R2862" t="str">
        <f ca="1">OFFSET('map portals'!$A$1,$O2862,$N2862)</f>
        <v>.</v>
      </c>
      <c r="S2862">
        <f t="shared" ca="1" si="3221"/>
        <v>79098</v>
      </c>
      <c r="T2862">
        <f t="shared" ca="1" si="3222"/>
        <v>376</v>
      </c>
    </row>
    <row r="2863" spans="1:20">
      <c r="A2863" s="3">
        <f t="shared" ca="1" si="3213"/>
        <v>2850</v>
      </c>
      <c r="B2863" s="3">
        <f t="shared" ca="1" si="3214"/>
        <v>2851</v>
      </c>
      <c r="C2863" s="3">
        <f t="shared" ref="C2863:I2863" ca="1" si="3265">B2863+IF(0=LEN(OFFSET($L$2,B2863,0)),1,0)</f>
        <v>2851</v>
      </c>
      <c r="D2863" s="3">
        <f t="shared" ca="1" si="3265"/>
        <v>2851</v>
      </c>
      <c r="E2863" s="3">
        <f t="shared" ca="1" si="3265"/>
        <v>2851</v>
      </c>
      <c r="F2863" s="3">
        <f t="shared" ca="1" si="3265"/>
        <v>2851</v>
      </c>
      <c r="G2863" s="3">
        <f t="shared" ca="1" si="3265"/>
        <v>2851</v>
      </c>
      <c r="H2863" s="3">
        <f t="shared" ca="1" si="3265"/>
        <v>2851</v>
      </c>
      <c r="I2863" s="3">
        <f t="shared" ca="1" si="3265"/>
        <v>2851</v>
      </c>
      <c r="J2863" s="3">
        <f ca="1">COUNTIF($A$2:$A2862,"="&amp;$A2863)+1</f>
        <v>1</v>
      </c>
      <c r="K2863">
        <f t="shared" ca="1" si="3216"/>
        <v>3</v>
      </c>
      <c r="L2863" t="str">
        <f ca="1">IF(M2863,"",
IF(R2863&lt;&gt;".",IF(OR(R2863="@",R2863="X"),"",MID(R2863,1,1)),
IF(OR(OFFSET('map portals'!$A$1,$Q2863,$P2863+1)="#",ISNUMBER(MATCH((P2863+1)*1000+Q2863,$S$2:$S2862,0))),"","0")
&amp;IF(OR(OFFSET('map portals'!$A$1,$Q2863+1,$P2863)="#",ISNUMBER(MATCH(P2863*1000+(Q2863+1),$S$2:$S2862,0))),"","1")
&amp;IF(OR(OFFSET('map portals'!$A$1,$Q2863,$P2863-1)="#",ISNUMBER(MATCH((P2863-1)*1000+Q2863,$S$2:$S2862,0))),"","2")
&amp;IF(OR(OFFSET('map portals'!$A$1,$Q2863-1,$P2863)="#",ISNUMBER(MATCH(P2863*1000+(Q2863-1),$S$2:$S2862,0))),"","3")
))</f>
        <v/>
      </c>
      <c r="M2863" t="b">
        <f ca="1">ISNUMBER(MATCH(S2863,$S$2:$S2862,0))</f>
        <v>0</v>
      </c>
      <c r="N2863">
        <f t="shared" ca="1" si="3217"/>
        <v>17</v>
      </c>
      <c r="O2863">
        <f t="shared" ca="1" si="3218"/>
        <v>91</v>
      </c>
      <c r="P2863">
        <f t="shared" ca="1" si="3219"/>
        <v>17</v>
      </c>
      <c r="Q2863">
        <f t="shared" ca="1" si="3220"/>
        <v>91</v>
      </c>
      <c r="R2863" t="str">
        <f ca="1">OFFSET('map portals'!$A$1,$O2863,$N2863)</f>
        <v>.</v>
      </c>
      <c r="S2863">
        <f t="shared" ca="1" si="3221"/>
        <v>17091</v>
      </c>
      <c r="T2863">
        <f t="shared" ca="1" si="3222"/>
        <v>376</v>
      </c>
    </row>
    <row r="2864" spans="1:20">
      <c r="A2864" s="3">
        <f t="shared" ca="1" si="3213"/>
        <v>2851</v>
      </c>
      <c r="B2864" s="3">
        <f t="shared" ca="1" si="3214"/>
        <v>2852</v>
      </c>
      <c r="C2864" s="3">
        <f t="shared" ref="C2864:I2864" ca="1" si="3266">B2864+IF(0=LEN(OFFSET($L$2,B2864,0)),1,0)</f>
        <v>2852</v>
      </c>
      <c r="D2864" s="3">
        <f t="shared" ca="1" si="3266"/>
        <v>2852</v>
      </c>
      <c r="E2864" s="3">
        <f t="shared" ca="1" si="3266"/>
        <v>2852</v>
      </c>
      <c r="F2864" s="3">
        <f t="shared" ca="1" si="3266"/>
        <v>2852</v>
      </c>
      <c r="G2864" s="3">
        <f t="shared" ca="1" si="3266"/>
        <v>2852</v>
      </c>
      <c r="H2864" s="3">
        <f t="shared" ca="1" si="3266"/>
        <v>2852</v>
      </c>
      <c r="I2864" s="3">
        <f t="shared" ca="1" si="3266"/>
        <v>2852</v>
      </c>
      <c r="J2864" s="3">
        <f ca="1">COUNTIF($A$2:$A2863,"="&amp;$A2864)+1</f>
        <v>1</v>
      </c>
      <c r="K2864">
        <f t="shared" ca="1" si="3216"/>
        <v>1</v>
      </c>
      <c r="L2864" t="str">
        <f ca="1">IF(M2864,"",
IF(R2864&lt;&gt;".",IF(OR(R2864="@",R2864="X"),"",MID(R2864,1,1)),
IF(OR(OFFSET('map portals'!$A$1,$Q2864,$P2864+1)="#",ISNUMBER(MATCH((P2864+1)*1000+Q2864,$S$2:$S2863,0))),"","0")
&amp;IF(OR(OFFSET('map portals'!$A$1,$Q2864+1,$P2864)="#",ISNUMBER(MATCH(P2864*1000+(Q2864+1),$S$2:$S2863,0))),"","1")
&amp;IF(OR(OFFSET('map portals'!$A$1,$Q2864,$P2864-1)="#",ISNUMBER(MATCH((P2864-1)*1000+Q2864,$S$2:$S2863,0))),"","2")
&amp;IF(OR(OFFSET('map portals'!$A$1,$Q2864-1,$P2864)="#",ISNUMBER(MATCH(P2864*1000+(Q2864-1),$S$2:$S2863,0))),"","3")
))</f>
        <v>01</v>
      </c>
      <c r="M2864" t="b">
        <f ca="1">ISNUMBER(MATCH(S2864,$S$2:$S2863,0))</f>
        <v>0</v>
      </c>
      <c r="N2864">
        <f t="shared" ca="1" si="3217"/>
        <v>9</v>
      </c>
      <c r="O2864">
        <f t="shared" ca="1" si="3218"/>
        <v>91</v>
      </c>
      <c r="P2864">
        <f t="shared" ca="1" si="3219"/>
        <v>9</v>
      </c>
      <c r="Q2864">
        <f t="shared" ca="1" si="3220"/>
        <v>91</v>
      </c>
      <c r="R2864" t="str">
        <f ca="1">OFFSET('map portals'!$A$1,$O2864,$N2864)</f>
        <v>.</v>
      </c>
      <c r="S2864">
        <f t="shared" ca="1" si="3221"/>
        <v>9091</v>
      </c>
      <c r="T2864">
        <f t="shared" ca="1" si="3222"/>
        <v>376</v>
      </c>
    </row>
    <row r="2865" spans="1:20">
      <c r="A2865" s="3">
        <f t="shared" ca="1" si="3213"/>
        <v>2852</v>
      </c>
      <c r="B2865" s="3">
        <f t="shared" ca="1" si="3214"/>
        <v>2853</v>
      </c>
      <c r="C2865" s="3">
        <f t="shared" ref="C2865:I2865" ca="1" si="3267">B2865+IF(0=LEN(OFFSET($L$2,B2865,0)),1,0)</f>
        <v>2853</v>
      </c>
      <c r="D2865" s="3">
        <f t="shared" ca="1" si="3267"/>
        <v>2853</v>
      </c>
      <c r="E2865" s="3">
        <f t="shared" ca="1" si="3267"/>
        <v>2853</v>
      </c>
      <c r="F2865" s="3">
        <f t="shared" ca="1" si="3267"/>
        <v>2853</v>
      </c>
      <c r="G2865" s="3">
        <f t="shared" ca="1" si="3267"/>
        <v>2853</v>
      </c>
      <c r="H2865" s="3">
        <f t="shared" ca="1" si="3267"/>
        <v>2853</v>
      </c>
      <c r="I2865" s="3">
        <f t="shared" ca="1" si="3267"/>
        <v>2853</v>
      </c>
      <c r="J2865" s="3">
        <f ca="1">COUNTIF($A$2:$A2864,"="&amp;$A2865)+1</f>
        <v>1</v>
      </c>
      <c r="K2865">
        <f t="shared" ca="1" si="3216"/>
        <v>2</v>
      </c>
      <c r="L2865" t="str">
        <f ca="1">IF(M2865,"",
IF(R2865&lt;&gt;".",IF(OR(R2865="@",R2865="X"),"",MID(R2865,1,1)),
IF(OR(OFFSET('map portals'!$A$1,$Q2865,$P2865+1)="#",ISNUMBER(MATCH((P2865+1)*1000+Q2865,$S$2:$S2864,0))),"","0")
&amp;IF(OR(OFFSET('map portals'!$A$1,$Q2865+1,$P2865)="#",ISNUMBER(MATCH(P2865*1000+(Q2865+1),$S$2:$S2864,0))),"","1")
&amp;IF(OR(OFFSET('map portals'!$A$1,$Q2865,$P2865-1)="#",ISNUMBER(MATCH((P2865-1)*1000+Q2865,$S$2:$S2864,0))),"","2")
&amp;IF(OR(OFFSET('map portals'!$A$1,$Q2865-1,$P2865)="#",ISNUMBER(MATCH(P2865*1000+(Q2865-1),$S$2:$S2864,0))),"","3")
))</f>
        <v/>
      </c>
      <c r="M2865" t="b">
        <f ca="1">ISNUMBER(MATCH(S2865,$S$2:$S2864,0))</f>
        <v>0</v>
      </c>
      <c r="N2865">
        <f t="shared" ca="1" si="3217"/>
        <v>7</v>
      </c>
      <c r="O2865">
        <f t="shared" ca="1" si="3218"/>
        <v>89</v>
      </c>
      <c r="P2865">
        <f t="shared" ca="1" si="3219"/>
        <v>7</v>
      </c>
      <c r="Q2865">
        <f t="shared" ca="1" si="3220"/>
        <v>89</v>
      </c>
      <c r="R2865" t="str">
        <f ca="1">OFFSET('map portals'!$A$1,$O2865,$N2865)</f>
        <v>.</v>
      </c>
      <c r="S2865">
        <f t="shared" ca="1" si="3221"/>
        <v>7089</v>
      </c>
      <c r="T2865">
        <f t="shared" ca="1" si="3222"/>
        <v>376</v>
      </c>
    </row>
    <row r="2866" spans="1:20">
      <c r="A2866" s="3">
        <f t="shared" ca="1" si="3213"/>
        <v>2853</v>
      </c>
      <c r="B2866" s="3">
        <f t="shared" ca="1" si="3214"/>
        <v>2854</v>
      </c>
      <c r="C2866" s="3">
        <f t="shared" ref="C2866:I2866" ca="1" si="3268">B2866+IF(0=LEN(OFFSET($L$2,B2866,0)),1,0)</f>
        <v>2854</v>
      </c>
      <c r="D2866" s="3">
        <f t="shared" ca="1" si="3268"/>
        <v>2854</v>
      </c>
      <c r="E2866" s="3">
        <f t="shared" ca="1" si="3268"/>
        <v>2854</v>
      </c>
      <c r="F2866" s="3">
        <f t="shared" ca="1" si="3268"/>
        <v>2854</v>
      </c>
      <c r="G2866" s="3">
        <f t="shared" ca="1" si="3268"/>
        <v>2854</v>
      </c>
      <c r="H2866" s="3">
        <f t="shared" ca="1" si="3268"/>
        <v>2854</v>
      </c>
      <c r="I2866" s="3">
        <f t="shared" ca="1" si="3268"/>
        <v>2854</v>
      </c>
      <c r="J2866" s="3">
        <f ca="1">COUNTIF($A$2:$A2865,"="&amp;$A2866)+1</f>
        <v>1</v>
      </c>
      <c r="K2866">
        <f t="shared" ca="1" si="3216"/>
        <v>2</v>
      </c>
      <c r="L2866" t="str">
        <f ca="1">IF(M2866,"",
IF(R2866&lt;&gt;".",IF(OR(R2866="@",R2866="X"),"",MID(R2866,1,1)),
IF(OR(OFFSET('map portals'!$A$1,$Q2866,$P2866+1)="#",ISNUMBER(MATCH((P2866+1)*1000+Q2866,$S$2:$S2865,0))),"","0")
&amp;IF(OR(OFFSET('map portals'!$A$1,$Q2866+1,$P2866)="#",ISNUMBER(MATCH(P2866*1000+(Q2866+1),$S$2:$S2865,0))),"","1")
&amp;IF(OR(OFFSET('map portals'!$A$1,$Q2866,$P2866-1)="#",ISNUMBER(MATCH((P2866-1)*1000+Q2866,$S$2:$S2865,0))),"","2")
&amp;IF(OR(OFFSET('map portals'!$A$1,$Q2866-1,$P2866)="#",ISNUMBER(MATCH(P2866*1000+(Q2866-1),$S$2:$S2865,0))),"","3")
))</f>
        <v>12</v>
      </c>
      <c r="M2866" t="b">
        <f ca="1">ISNUMBER(MATCH(S2866,$S$2:$S2865,0))</f>
        <v>0</v>
      </c>
      <c r="N2866">
        <f t="shared" ca="1" si="3217"/>
        <v>5</v>
      </c>
      <c r="O2866">
        <f t="shared" ca="1" si="3218"/>
        <v>87</v>
      </c>
      <c r="P2866">
        <f t="shared" ca="1" si="3219"/>
        <v>5</v>
      </c>
      <c r="Q2866">
        <f t="shared" ca="1" si="3220"/>
        <v>87</v>
      </c>
      <c r="R2866" t="str">
        <f ca="1">OFFSET('map portals'!$A$1,$O2866,$N2866)</f>
        <v>.</v>
      </c>
      <c r="S2866">
        <f t="shared" ca="1" si="3221"/>
        <v>5087</v>
      </c>
      <c r="T2866">
        <f t="shared" ca="1" si="3222"/>
        <v>376</v>
      </c>
    </row>
    <row r="2867" spans="1:20">
      <c r="A2867" s="3">
        <f t="shared" ca="1" si="3213"/>
        <v>2854</v>
      </c>
      <c r="B2867" s="3">
        <f t="shared" ca="1" si="3214"/>
        <v>2855</v>
      </c>
      <c r="C2867" s="3">
        <f t="shared" ref="C2867:I2867" ca="1" si="3269">B2867+IF(0=LEN(OFFSET($L$2,B2867,0)),1,0)</f>
        <v>2855</v>
      </c>
      <c r="D2867" s="3">
        <f t="shared" ca="1" si="3269"/>
        <v>2855</v>
      </c>
      <c r="E2867" s="3">
        <f t="shared" ca="1" si="3269"/>
        <v>2855</v>
      </c>
      <c r="F2867" s="3">
        <f t="shared" ca="1" si="3269"/>
        <v>2855</v>
      </c>
      <c r="G2867" s="3">
        <f t="shared" ca="1" si="3269"/>
        <v>2855</v>
      </c>
      <c r="H2867" s="3">
        <f t="shared" ca="1" si="3269"/>
        <v>2855</v>
      </c>
      <c r="I2867" s="3">
        <f t="shared" ca="1" si="3269"/>
        <v>2855</v>
      </c>
      <c r="J2867" s="3">
        <f ca="1">COUNTIF($A$2:$A2866,"="&amp;$A2867)+1</f>
        <v>1</v>
      </c>
      <c r="K2867">
        <f t="shared" ca="1" si="3216"/>
        <v>3</v>
      </c>
      <c r="L2867" t="str">
        <f ca="1">IF(M2867,"",
IF(R2867&lt;&gt;".",IF(OR(R2867="@",R2867="X"),"",MID(R2867,1,1)),
IF(OR(OFFSET('map portals'!$A$1,$Q2867,$P2867+1)="#",ISNUMBER(MATCH((P2867+1)*1000+Q2867,$S$2:$S2866,0))),"","0")
&amp;IF(OR(OFFSET('map portals'!$A$1,$Q2867+1,$P2867)="#",ISNUMBER(MATCH(P2867*1000+(Q2867+1),$S$2:$S2866,0))),"","1")
&amp;IF(OR(OFFSET('map portals'!$A$1,$Q2867,$P2867-1)="#",ISNUMBER(MATCH((P2867-1)*1000+Q2867,$S$2:$S2866,0))),"","2")
&amp;IF(OR(OFFSET('map portals'!$A$1,$Q2867-1,$P2867)="#",ISNUMBER(MATCH(P2867*1000+(Q2867-1),$S$2:$S2866,0))),"","3")
))</f>
        <v/>
      </c>
      <c r="M2867" t="b">
        <f ca="1">ISNUMBER(MATCH(S2867,$S$2:$S2866,0))</f>
        <v>0</v>
      </c>
      <c r="N2867">
        <f t="shared" ca="1" si="3217"/>
        <v>7</v>
      </c>
      <c r="O2867">
        <f t="shared" ca="1" si="3218"/>
        <v>85</v>
      </c>
      <c r="P2867">
        <f t="shared" ca="1" si="3219"/>
        <v>7</v>
      </c>
      <c r="Q2867">
        <f t="shared" ca="1" si="3220"/>
        <v>85</v>
      </c>
      <c r="R2867" t="str">
        <f ca="1">OFFSET('map portals'!$A$1,$O2867,$N2867)</f>
        <v>.</v>
      </c>
      <c r="S2867">
        <f t="shared" ca="1" si="3221"/>
        <v>7085</v>
      </c>
      <c r="T2867">
        <f t="shared" ca="1" si="3222"/>
        <v>376</v>
      </c>
    </row>
    <row r="2868" spans="1:20">
      <c r="A2868" s="3">
        <f t="shared" ca="1" si="3213"/>
        <v>2855</v>
      </c>
      <c r="B2868" s="3">
        <f t="shared" ca="1" si="3214"/>
        <v>2856</v>
      </c>
      <c r="C2868" s="3">
        <f t="shared" ref="C2868:I2868" ca="1" si="3270">B2868+IF(0=LEN(OFFSET($L$2,B2868,0)),1,0)</f>
        <v>2856</v>
      </c>
      <c r="D2868" s="3">
        <f t="shared" ca="1" si="3270"/>
        <v>2856</v>
      </c>
      <c r="E2868" s="3">
        <f t="shared" ca="1" si="3270"/>
        <v>2856</v>
      </c>
      <c r="F2868" s="3">
        <f t="shared" ca="1" si="3270"/>
        <v>2856</v>
      </c>
      <c r="G2868" s="3">
        <f t="shared" ca="1" si="3270"/>
        <v>2856</v>
      </c>
      <c r="H2868" s="3">
        <f t="shared" ca="1" si="3270"/>
        <v>2856</v>
      </c>
      <c r="I2868" s="3">
        <f t="shared" ca="1" si="3270"/>
        <v>2856</v>
      </c>
      <c r="J2868" s="3">
        <f ca="1">COUNTIF($A$2:$A2867,"="&amp;$A2868)+1</f>
        <v>1</v>
      </c>
      <c r="K2868">
        <f t="shared" ca="1" si="3216"/>
        <v>3</v>
      </c>
      <c r="L2868" t="str">
        <f ca="1">IF(M2868,"",
IF(R2868&lt;&gt;".",IF(OR(R2868="@",R2868="X"),"",MID(R2868,1,1)),
IF(OR(OFFSET('map portals'!$A$1,$Q2868,$P2868+1)="#",ISNUMBER(MATCH((P2868+1)*1000+Q2868,$S$2:$S2867,0))),"","0")
&amp;IF(OR(OFFSET('map portals'!$A$1,$Q2868+1,$P2868)="#",ISNUMBER(MATCH(P2868*1000+(Q2868+1),$S$2:$S2867,0))),"","1")
&amp;IF(OR(OFFSET('map portals'!$A$1,$Q2868,$P2868-1)="#",ISNUMBER(MATCH((P2868-1)*1000+Q2868,$S$2:$S2867,0))),"","2")
&amp;IF(OR(OFFSET('map portals'!$A$1,$Q2868-1,$P2868)="#",ISNUMBER(MATCH(P2868*1000+(Q2868-1),$S$2:$S2867,0))),"","3")
))</f>
        <v/>
      </c>
      <c r="M2868" t="b">
        <f ca="1">ISNUMBER(MATCH(S2868,$S$2:$S2867,0))</f>
        <v>0</v>
      </c>
      <c r="N2868">
        <f t="shared" ca="1" si="3217"/>
        <v>9</v>
      </c>
      <c r="O2868">
        <f t="shared" ca="1" si="3218"/>
        <v>83</v>
      </c>
      <c r="P2868">
        <f t="shared" ca="1" si="3219"/>
        <v>9</v>
      </c>
      <c r="Q2868">
        <f t="shared" ca="1" si="3220"/>
        <v>83</v>
      </c>
      <c r="R2868" t="str">
        <f ca="1">OFFSET('map portals'!$A$1,$O2868,$N2868)</f>
        <v>.</v>
      </c>
      <c r="S2868">
        <f t="shared" ca="1" si="3221"/>
        <v>9083</v>
      </c>
      <c r="T2868">
        <f t="shared" ca="1" si="3222"/>
        <v>376</v>
      </c>
    </row>
    <row r="2869" spans="1:20">
      <c r="A2869" s="3">
        <f t="shared" ca="1" si="3213"/>
        <v>2856</v>
      </c>
      <c r="B2869" s="3">
        <f t="shared" ca="1" si="3214"/>
        <v>2857</v>
      </c>
      <c r="C2869" s="3">
        <f t="shared" ref="C2869:I2869" ca="1" si="3271">B2869+IF(0=LEN(OFFSET($L$2,B2869,0)),1,0)</f>
        <v>2857</v>
      </c>
      <c r="D2869" s="3">
        <f t="shared" ca="1" si="3271"/>
        <v>2857</v>
      </c>
      <c r="E2869" s="3">
        <f t="shared" ca="1" si="3271"/>
        <v>2857</v>
      </c>
      <c r="F2869" s="3">
        <f t="shared" ca="1" si="3271"/>
        <v>2857</v>
      </c>
      <c r="G2869" s="3">
        <f t="shared" ca="1" si="3271"/>
        <v>2857</v>
      </c>
      <c r="H2869" s="3">
        <f t="shared" ca="1" si="3271"/>
        <v>2857</v>
      </c>
      <c r="I2869" s="3">
        <f t="shared" ca="1" si="3271"/>
        <v>2857</v>
      </c>
      <c r="J2869" s="3">
        <f ca="1">COUNTIF($A$2:$A2868,"="&amp;$A2869)+1</f>
        <v>1</v>
      </c>
      <c r="K2869">
        <f t="shared" ca="1" si="3216"/>
        <v>3</v>
      </c>
      <c r="L2869" t="str">
        <f ca="1">IF(M2869,"",
IF(R2869&lt;&gt;".",IF(OR(R2869="@",R2869="X"),"",MID(R2869,1,1)),
IF(OR(OFFSET('map portals'!$A$1,$Q2869,$P2869+1)="#",ISNUMBER(MATCH((P2869+1)*1000+Q2869,$S$2:$S2868,0))),"","0")
&amp;IF(OR(OFFSET('map portals'!$A$1,$Q2869+1,$P2869)="#",ISNUMBER(MATCH(P2869*1000+(Q2869+1),$S$2:$S2868,0))),"","1")
&amp;IF(OR(OFFSET('map portals'!$A$1,$Q2869,$P2869-1)="#",ISNUMBER(MATCH((P2869-1)*1000+Q2869,$S$2:$S2868,0))),"","2")
&amp;IF(OR(OFFSET('map portals'!$A$1,$Q2869-1,$P2869)="#",ISNUMBER(MATCH(P2869*1000+(Q2869-1),$S$2:$S2868,0))),"","3")
))</f>
        <v>2</v>
      </c>
      <c r="M2869" t="b">
        <f ca="1">ISNUMBER(MATCH(S2869,$S$2:$S2868,0))</f>
        <v>0</v>
      </c>
      <c r="N2869">
        <f t="shared" ca="1" si="3217"/>
        <v>91</v>
      </c>
      <c r="O2869">
        <f t="shared" ca="1" si="3218"/>
        <v>105</v>
      </c>
      <c r="P2869">
        <f t="shared" ca="1" si="3219"/>
        <v>91</v>
      </c>
      <c r="Q2869">
        <f t="shared" ca="1" si="3220"/>
        <v>105</v>
      </c>
      <c r="R2869" t="str">
        <f ca="1">OFFSET('map portals'!$A$1,$O2869,$N2869)</f>
        <v>.</v>
      </c>
      <c r="S2869">
        <f t="shared" ca="1" si="3221"/>
        <v>91105</v>
      </c>
      <c r="T2869">
        <f t="shared" ca="1" si="3222"/>
        <v>377</v>
      </c>
    </row>
    <row r="2870" spans="1:20">
      <c r="A2870" s="3">
        <f t="shared" ca="1" si="3213"/>
        <v>2857</v>
      </c>
      <c r="B2870" s="3">
        <f t="shared" ca="1" si="3214"/>
        <v>2858</v>
      </c>
      <c r="C2870" s="3">
        <f t="shared" ref="C2870:I2870" ca="1" si="3272">B2870+IF(0=LEN(OFFSET($L$2,B2870,0)),1,0)</f>
        <v>2858</v>
      </c>
      <c r="D2870" s="3">
        <f t="shared" ca="1" si="3272"/>
        <v>2858</v>
      </c>
      <c r="E2870" s="3">
        <f t="shared" ca="1" si="3272"/>
        <v>2858</v>
      </c>
      <c r="F2870" s="3">
        <f t="shared" ca="1" si="3272"/>
        <v>2858</v>
      </c>
      <c r="G2870" s="3">
        <f t="shared" ca="1" si="3272"/>
        <v>2858</v>
      </c>
      <c r="H2870" s="3">
        <f t="shared" ca="1" si="3272"/>
        <v>2858</v>
      </c>
      <c r="I2870" s="3">
        <f t="shared" ca="1" si="3272"/>
        <v>2858</v>
      </c>
      <c r="J2870" s="3">
        <f ca="1">COUNTIF($A$2:$A2869,"="&amp;$A2870)+1</f>
        <v>1</v>
      </c>
      <c r="K2870">
        <f t="shared" ca="1" si="3216"/>
        <v>0</v>
      </c>
      <c r="L2870" t="str">
        <f ca="1">IF(M2870,"",
IF(R2870&lt;&gt;".",IF(OR(R2870="@",R2870="X"),"",MID(R2870,1,1)),
IF(OR(OFFSET('map portals'!$A$1,$Q2870,$P2870+1)="#",ISNUMBER(MATCH((P2870+1)*1000+Q2870,$S$2:$S2869,0))),"","0")
&amp;IF(OR(OFFSET('map portals'!$A$1,$Q2870+1,$P2870)="#",ISNUMBER(MATCH(P2870*1000+(Q2870+1),$S$2:$S2869,0))),"","1")
&amp;IF(OR(OFFSET('map portals'!$A$1,$Q2870,$P2870-1)="#",ISNUMBER(MATCH((P2870-1)*1000+Q2870,$S$2:$S2869,0))),"","2")
&amp;IF(OR(OFFSET('map portals'!$A$1,$Q2870-1,$P2870)="#",ISNUMBER(MATCH(P2870*1000+(Q2870-1),$S$2:$S2869,0))),"","3")
))</f>
        <v/>
      </c>
      <c r="M2870" t="b">
        <f ca="1">ISNUMBER(MATCH(S2870,$S$2:$S2869,0))</f>
        <v>0</v>
      </c>
      <c r="N2870">
        <f t="shared" ca="1" si="3217"/>
        <v>91</v>
      </c>
      <c r="O2870">
        <f t="shared" ca="1" si="3218"/>
        <v>109</v>
      </c>
      <c r="P2870">
        <f t="shared" ca="1" si="3219"/>
        <v>91</v>
      </c>
      <c r="Q2870">
        <f t="shared" ca="1" si="3220"/>
        <v>109</v>
      </c>
      <c r="R2870" t="str">
        <f ca="1">OFFSET('map portals'!$A$1,$O2870,$N2870)</f>
        <v>.</v>
      </c>
      <c r="S2870">
        <f t="shared" ca="1" si="3221"/>
        <v>91109</v>
      </c>
      <c r="T2870">
        <f t="shared" ca="1" si="3222"/>
        <v>377</v>
      </c>
    </row>
    <row r="2871" spans="1:20">
      <c r="A2871" s="3">
        <f t="shared" ca="1" si="3213"/>
        <v>2858</v>
      </c>
      <c r="B2871" s="3">
        <f t="shared" ca="1" si="3214"/>
        <v>2859</v>
      </c>
      <c r="C2871" s="3">
        <f t="shared" ref="C2871:I2871" ca="1" si="3273">B2871+IF(0=LEN(OFFSET($L$2,B2871,0)),1,0)</f>
        <v>2859</v>
      </c>
      <c r="D2871" s="3">
        <f t="shared" ca="1" si="3273"/>
        <v>2859</v>
      </c>
      <c r="E2871" s="3">
        <f t="shared" ca="1" si="3273"/>
        <v>2859</v>
      </c>
      <c r="F2871" s="3">
        <f t="shared" ca="1" si="3273"/>
        <v>2859</v>
      </c>
      <c r="G2871" s="3">
        <f t="shared" ca="1" si="3273"/>
        <v>2859</v>
      </c>
      <c r="H2871" s="3">
        <f t="shared" ca="1" si="3273"/>
        <v>2859</v>
      </c>
      <c r="I2871" s="3">
        <f t="shared" ca="1" si="3273"/>
        <v>2859</v>
      </c>
      <c r="J2871" s="3">
        <f ca="1">COUNTIF($A$2:$A2870,"="&amp;$A2871)+1</f>
        <v>1</v>
      </c>
      <c r="K2871">
        <f t="shared" ca="1" si="3216"/>
        <v>3</v>
      </c>
      <c r="L2871" t="str">
        <f ca="1">IF(M2871,"",
IF(R2871&lt;&gt;".",IF(OR(R2871="@",R2871="X"),"",MID(R2871,1,1)),
IF(OR(OFFSET('map portals'!$A$1,$Q2871,$P2871+1)="#",ISNUMBER(MATCH((P2871+1)*1000+Q2871,$S$2:$S2870,0))),"","0")
&amp;IF(OR(OFFSET('map portals'!$A$1,$Q2871+1,$P2871)="#",ISNUMBER(MATCH(P2871*1000+(Q2871+1),$S$2:$S2870,0))),"","1")
&amp;IF(OR(OFFSET('map portals'!$A$1,$Q2871,$P2871-1)="#",ISNUMBER(MATCH((P2871-1)*1000+Q2871,$S$2:$S2870,0))),"","2")
&amp;IF(OR(OFFSET('map portals'!$A$1,$Q2871-1,$P2871)="#",ISNUMBER(MATCH(P2871*1000+(Q2871-1),$S$2:$S2870,0))),"","3")
))</f>
        <v>3</v>
      </c>
      <c r="M2871" t="b">
        <f ca="1">ISNUMBER(MATCH(S2871,$S$2:$S2870,0))</f>
        <v>0</v>
      </c>
      <c r="N2871">
        <f t="shared" ca="1" si="3217"/>
        <v>83</v>
      </c>
      <c r="O2871">
        <f t="shared" ca="1" si="3218"/>
        <v>97</v>
      </c>
      <c r="P2871">
        <f t="shared" ca="1" si="3219"/>
        <v>83</v>
      </c>
      <c r="Q2871">
        <f t="shared" ca="1" si="3220"/>
        <v>97</v>
      </c>
      <c r="R2871" t="str">
        <f ca="1">OFFSET('map portals'!$A$1,$O2871,$N2871)</f>
        <v>.</v>
      </c>
      <c r="S2871">
        <f t="shared" ca="1" si="3221"/>
        <v>83097</v>
      </c>
      <c r="T2871">
        <f t="shared" ca="1" si="3222"/>
        <v>377</v>
      </c>
    </row>
    <row r="2872" spans="1:20">
      <c r="A2872" s="3">
        <f t="shared" ca="1" si="3213"/>
        <v>2859</v>
      </c>
      <c r="B2872" s="3">
        <f t="shared" ca="1" si="3214"/>
        <v>2860</v>
      </c>
      <c r="C2872" s="3">
        <f t="shared" ref="C2872:I2872" ca="1" si="3274">B2872+IF(0=LEN(OFFSET($L$2,B2872,0)),1,0)</f>
        <v>2860</v>
      </c>
      <c r="D2872" s="3">
        <f t="shared" ca="1" si="3274"/>
        <v>2860</v>
      </c>
      <c r="E2872" s="3">
        <f t="shared" ca="1" si="3274"/>
        <v>2860</v>
      </c>
      <c r="F2872" s="3">
        <f t="shared" ca="1" si="3274"/>
        <v>2860</v>
      </c>
      <c r="G2872" s="3">
        <f t="shared" ca="1" si="3274"/>
        <v>2860</v>
      </c>
      <c r="H2872" s="3">
        <f t="shared" ca="1" si="3274"/>
        <v>2860</v>
      </c>
      <c r="I2872" s="3">
        <f t="shared" ca="1" si="3274"/>
        <v>2860</v>
      </c>
      <c r="J2872" s="3">
        <f ca="1">COUNTIF($A$2:$A2871,"="&amp;$A2872)+1</f>
        <v>1</v>
      </c>
      <c r="K2872">
        <f t="shared" ca="1" si="3216"/>
        <v>2</v>
      </c>
      <c r="L2872" t="str">
        <f ca="1">IF(M2872,"",
IF(R2872&lt;&gt;".",IF(OR(R2872="@",R2872="X"),"",MID(R2872,1,1)),
IF(OR(OFFSET('map portals'!$A$1,$Q2872,$P2872+1)="#",ISNUMBER(MATCH((P2872+1)*1000+Q2872,$S$2:$S2871,0))),"","0")
&amp;IF(OR(OFFSET('map portals'!$A$1,$Q2872+1,$P2872)="#",ISNUMBER(MATCH(P2872*1000+(Q2872+1),$S$2:$S2871,0))),"","1")
&amp;IF(OR(OFFSET('map portals'!$A$1,$Q2872,$P2872-1)="#",ISNUMBER(MATCH((P2872-1)*1000+Q2872,$S$2:$S2871,0))),"","2")
&amp;IF(OR(OFFSET('map portals'!$A$1,$Q2872-1,$P2872)="#",ISNUMBER(MATCH(P2872*1000+(Q2872-1),$S$2:$S2871,0))),"","3")
))</f>
        <v/>
      </c>
      <c r="M2872" t="b">
        <f ca="1">ISNUMBER(MATCH(S2872,$S$2:$S2871,0))</f>
        <v>0</v>
      </c>
      <c r="N2872">
        <f t="shared" ca="1" si="3217"/>
        <v>77</v>
      </c>
      <c r="O2872">
        <f t="shared" ca="1" si="3218"/>
        <v>99</v>
      </c>
      <c r="P2872">
        <f t="shared" ca="1" si="3219"/>
        <v>77</v>
      </c>
      <c r="Q2872">
        <f t="shared" ca="1" si="3220"/>
        <v>99</v>
      </c>
      <c r="R2872" t="str">
        <f ca="1">OFFSET('map portals'!$A$1,$O2872,$N2872)</f>
        <v>.</v>
      </c>
      <c r="S2872">
        <f t="shared" ca="1" si="3221"/>
        <v>77099</v>
      </c>
      <c r="T2872">
        <f t="shared" ca="1" si="3222"/>
        <v>377</v>
      </c>
    </row>
    <row r="2873" spans="1:20">
      <c r="A2873" s="3">
        <f t="shared" ca="1" si="3213"/>
        <v>2860</v>
      </c>
      <c r="B2873" s="3">
        <f t="shared" ca="1" si="3214"/>
        <v>2861</v>
      </c>
      <c r="C2873" s="3">
        <f t="shared" ref="C2873:I2873" ca="1" si="3275">B2873+IF(0=LEN(OFFSET($L$2,B2873,0)),1,0)</f>
        <v>2862</v>
      </c>
      <c r="D2873" s="3">
        <f t="shared" ca="1" si="3275"/>
        <v>2862</v>
      </c>
      <c r="E2873" s="3">
        <f t="shared" ca="1" si="3275"/>
        <v>2862</v>
      </c>
      <c r="F2873" s="3">
        <f t="shared" ca="1" si="3275"/>
        <v>2862</v>
      </c>
      <c r="G2873" s="3">
        <f t="shared" ca="1" si="3275"/>
        <v>2862</v>
      </c>
      <c r="H2873" s="3">
        <f t="shared" ca="1" si="3275"/>
        <v>2862</v>
      </c>
      <c r="I2873" s="3">
        <f t="shared" ca="1" si="3275"/>
        <v>2862</v>
      </c>
      <c r="J2873" s="3">
        <f ca="1">COUNTIF($A$2:$A2872,"="&amp;$A2873)+1</f>
        <v>1</v>
      </c>
      <c r="K2873">
        <f t="shared" ca="1" si="3216"/>
        <v>3</v>
      </c>
      <c r="L2873" t="str">
        <f ca="1">IF(M2873,"",
IF(R2873&lt;&gt;".",IF(OR(R2873="@",R2873="X"),"",MID(R2873,1,1)),
IF(OR(OFFSET('map portals'!$A$1,$Q2873,$P2873+1)="#",ISNUMBER(MATCH((P2873+1)*1000+Q2873,$S$2:$S2872,0))),"","0")
&amp;IF(OR(OFFSET('map portals'!$A$1,$Q2873+1,$P2873)="#",ISNUMBER(MATCH(P2873*1000+(Q2873+1),$S$2:$S2872,0))),"","1")
&amp;IF(OR(OFFSET('map portals'!$A$1,$Q2873,$P2873-1)="#",ISNUMBER(MATCH((P2873-1)*1000+Q2873,$S$2:$S2872,0))),"","2")
&amp;IF(OR(OFFSET('map portals'!$A$1,$Q2873-1,$P2873)="#",ISNUMBER(MATCH(P2873*1000+(Q2873-1),$S$2:$S2872,0))),"","3")
))</f>
        <v>23</v>
      </c>
      <c r="M2873" t="b">
        <f ca="1">ISNUMBER(MATCH(S2873,$S$2:$S2872,0))</f>
        <v>0</v>
      </c>
      <c r="N2873">
        <f t="shared" ca="1" si="3217"/>
        <v>79</v>
      </c>
      <c r="O2873">
        <f t="shared" ca="1" si="3218"/>
        <v>97</v>
      </c>
      <c r="P2873">
        <f t="shared" ca="1" si="3219"/>
        <v>79</v>
      </c>
      <c r="Q2873">
        <f t="shared" ca="1" si="3220"/>
        <v>97</v>
      </c>
      <c r="R2873" t="str">
        <f ca="1">OFFSET('map portals'!$A$1,$O2873,$N2873)</f>
        <v>.</v>
      </c>
      <c r="S2873">
        <f t="shared" ca="1" si="3221"/>
        <v>79097</v>
      </c>
      <c r="T2873">
        <f t="shared" ca="1" si="3222"/>
        <v>377</v>
      </c>
    </row>
    <row r="2874" spans="1:20">
      <c r="A2874" s="3">
        <f t="shared" ca="1" si="3213"/>
        <v>2862</v>
      </c>
      <c r="B2874" s="3">
        <f t="shared" ca="1" si="3214"/>
        <v>2862</v>
      </c>
      <c r="C2874" s="3">
        <f t="shared" ref="C2874:I2874" ca="1" si="3276">B2874+IF(0=LEN(OFFSET($L$2,B2874,0)),1,0)</f>
        <v>2862</v>
      </c>
      <c r="D2874" s="3">
        <f t="shared" ca="1" si="3276"/>
        <v>2862</v>
      </c>
      <c r="E2874" s="3">
        <f t="shared" ca="1" si="3276"/>
        <v>2862</v>
      </c>
      <c r="F2874" s="3">
        <f t="shared" ca="1" si="3276"/>
        <v>2862</v>
      </c>
      <c r="G2874" s="3">
        <f t="shared" ca="1" si="3276"/>
        <v>2862</v>
      </c>
      <c r="H2874" s="3">
        <f t="shared" ca="1" si="3276"/>
        <v>2862</v>
      </c>
      <c r="I2874" s="3">
        <f t="shared" ca="1" si="3276"/>
        <v>2862</v>
      </c>
      <c r="J2874" s="3">
        <f ca="1">COUNTIF($A$2:$A2873,"="&amp;$A2874)+1</f>
        <v>1</v>
      </c>
      <c r="K2874">
        <f t="shared" ca="1" si="3216"/>
        <v>0</v>
      </c>
      <c r="L2874" t="str">
        <f ca="1">IF(M2874,"",
IF(R2874&lt;&gt;".",IF(OR(R2874="@",R2874="X"),"",MID(R2874,1,1)),
IF(OR(OFFSET('map portals'!$A$1,$Q2874,$P2874+1)="#",ISNUMBER(MATCH((P2874+1)*1000+Q2874,$S$2:$S2873,0))),"","0")
&amp;IF(OR(OFFSET('map portals'!$A$1,$Q2874+1,$P2874)="#",ISNUMBER(MATCH(P2874*1000+(Q2874+1),$S$2:$S2873,0))),"","1")
&amp;IF(OR(OFFSET('map portals'!$A$1,$Q2874,$P2874-1)="#",ISNUMBER(MATCH((P2874-1)*1000+Q2874,$S$2:$S2873,0))),"","2")
&amp;IF(OR(OFFSET('map portals'!$A$1,$Q2874-1,$P2874)="#",ISNUMBER(MATCH(P2874*1000+(Q2874-1),$S$2:$S2873,0))),"","3")
))</f>
        <v>0</v>
      </c>
      <c r="M2874" t="b">
        <f ca="1">ISNUMBER(MATCH(S2874,$S$2:$S2873,0))</f>
        <v>0</v>
      </c>
      <c r="N2874">
        <f t="shared" ca="1" si="3217"/>
        <v>10</v>
      </c>
      <c r="O2874">
        <f t="shared" ca="1" si="3218"/>
        <v>91</v>
      </c>
      <c r="P2874">
        <f t="shared" ca="1" si="3219"/>
        <v>10</v>
      </c>
      <c r="Q2874">
        <f t="shared" ca="1" si="3220"/>
        <v>91</v>
      </c>
      <c r="R2874" t="str">
        <f ca="1">OFFSET('map portals'!$A$1,$O2874,$N2874)</f>
        <v>.</v>
      </c>
      <c r="S2874">
        <f t="shared" ca="1" si="3221"/>
        <v>10091</v>
      </c>
      <c r="T2874">
        <f t="shared" ca="1" si="3222"/>
        <v>377</v>
      </c>
    </row>
    <row r="2875" spans="1:20">
      <c r="A2875" s="3">
        <f t="shared" ca="1" si="3213"/>
        <v>2862</v>
      </c>
      <c r="B2875" s="3">
        <f t="shared" ca="1" si="3214"/>
        <v>2863</v>
      </c>
      <c r="C2875" s="3">
        <f t="shared" ref="C2875:I2875" ca="1" si="3277">B2875+IF(0=LEN(OFFSET($L$2,B2875,0)),1,0)</f>
        <v>2864</v>
      </c>
      <c r="D2875" s="3">
        <f t="shared" ca="1" si="3277"/>
        <v>2864</v>
      </c>
      <c r="E2875" s="3">
        <f t="shared" ca="1" si="3277"/>
        <v>2864</v>
      </c>
      <c r="F2875" s="3">
        <f t="shared" ca="1" si="3277"/>
        <v>2864</v>
      </c>
      <c r="G2875" s="3">
        <f t="shared" ca="1" si="3277"/>
        <v>2864</v>
      </c>
      <c r="H2875" s="3">
        <f t="shared" ca="1" si="3277"/>
        <v>2864</v>
      </c>
      <c r="I2875" s="3">
        <f t="shared" ca="1" si="3277"/>
        <v>2864</v>
      </c>
      <c r="J2875" s="3">
        <f ca="1">COUNTIF($A$2:$A2874,"="&amp;$A2875)+1</f>
        <v>2</v>
      </c>
      <c r="K2875">
        <f t="shared" ca="1" si="3216"/>
        <v>1</v>
      </c>
      <c r="L2875" t="str">
        <f ca="1">IF(M2875,"",
IF(R2875&lt;&gt;".",IF(OR(R2875="@",R2875="X"),"",MID(R2875,1,1)),
IF(OR(OFFSET('map portals'!$A$1,$Q2875,$P2875+1)="#",ISNUMBER(MATCH((P2875+1)*1000+Q2875,$S$2:$S2874,0))),"","0")
&amp;IF(OR(OFFSET('map portals'!$A$1,$Q2875+1,$P2875)="#",ISNUMBER(MATCH(P2875*1000+(Q2875+1),$S$2:$S2874,0))),"","1")
&amp;IF(OR(OFFSET('map portals'!$A$1,$Q2875,$P2875-1)="#",ISNUMBER(MATCH((P2875-1)*1000+Q2875,$S$2:$S2874,0))),"","2")
&amp;IF(OR(OFFSET('map portals'!$A$1,$Q2875-1,$P2875)="#",ISNUMBER(MATCH(P2875*1000+(Q2875-1),$S$2:$S2874,0))),"","3")
))</f>
        <v>1</v>
      </c>
      <c r="M2875" t="b">
        <f ca="1">ISNUMBER(MATCH(S2875,$S$2:$S2874,0))</f>
        <v>0</v>
      </c>
      <c r="N2875">
        <f t="shared" ca="1" si="3217"/>
        <v>9</v>
      </c>
      <c r="O2875">
        <f t="shared" ca="1" si="3218"/>
        <v>92</v>
      </c>
      <c r="P2875">
        <f t="shared" ca="1" si="3219"/>
        <v>9</v>
      </c>
      <c r="Q2875">
        <f t="shared" ca="1" si="3220"/>
        <v>92</v>
      </c>
      <c r="R2875" t="str">
        <f ca="1">OFFSET('map portals'!$A$1,$O2875,$N2875)</f>
        <v>.</v>
      </c>
      <c r="S2875">
        <f t="shared" ca="1" si="3221"/>
        <v>9092</v>
      </c>
      <c r="T2875">
        <f t="shared" ca="1" si="3222"/>
        <v>377</v>
      </c>
    </row>
    <row r="2876" spans="1:20">
      <c r="A2876" s="3">
        <f t="shared" ca="1" si="3213"/>
        <v>2864</v>
      </c>
      <c r="B2876" s="3">
        <f t="shared" ca="1" si="3214"/>
        <v>2864</v>
      </c>
      <c r="C2876" s="3">
        <f t="shared" ref="C2876:I2876" ca="1" si="3278">B2876+IF(0=LEN(OFFSET($L$2,B2876,0)),1,0)</f>
        <v>2864</v>
      </c>
      <c r="D2876" s="3">
        <f t="shared" ca="1" si="3278"/>
        <v>2864</v>
      </c>
      <c r="E2876" s="3">
        <f t="shared" ca="1" si="3278"/>
        <v>2864</v>
      </c>
      <c r="F2876" s="3">
        <f t="shared" ca="1" si="3278"/>
        <v>2864</v>
      </c>
      <c r="G2876" s="3">
        <f t="shared" ca="1" si="3278"/>
        <v>2864</v>
      </c>
      <c r="H2876" s="3">
        <f t="shared" ca="1" si="3278"/>
        <v>2864</v>
      </c>
      <c r="I2876" s="3">
        <f t="shared" ca="1" si="3278"/>
        <v>2864</v>
      </c>
      <c r="J2876" s="3">
        <f ca="1">COUNTIF($A$2:$A2875,"="&amp;$A2876)+1</f>
        <v>1</v>
      </c>
      <c r="K2876">
        <f t="shared" ca="1" si="3216"/>
        <v>1</v>
      </c>
      <c r="L2876" t="str">
        <f ca="1">IF(M2876,"",
IF(R2876&lt;&gt;".",IF(OR(R2876="@",R2876="X"),"",MID(R2876,1,1)),
IF(OR(OFFSET('map portals'!$A$1,$Q2876,$P2876+1)="#",ISNUMBER(MATCH((P2876+1)*1000+Q2876,$S$2:$S2875,0))),"","0")
&amp;IF(OR(OFFSET('map portals'!$A$1,$Q2876+1,$P2876)="#",ISNUMBER(MATCH(P2876*1000+(Q2876+1),$S$2:$S2875,0))),"","1")
&amp;IF(OR(OFFSET('map portals'!$A$1,$Q2876,$P2876-1)="#",ISNUMBER(MATCH((P2876-1)*1000+Q2876,$S$2:$S2875,0))),"","2")
&amp;IF(OR(OFFSET('map portals'!$A$1,$Q2876-1,$P2876)="#",ISNUMBER(MATCH(P2876*1000+(Q2876-1),$S$2:$S2875,0))),"","3")
))</f>
        <v>1</v>
      </c>
      <c r="M2876" t="b">
        <f ca="1">ISNUMBER(MATCH(S2876,$S$2:$S2875,0))</f>
        <v>0</v>
      </c>
      <c r="N2876">
        <f t="shared" ca="1" si="3217"/>
        <v>5</v>
      </c>
      <c r="O2876">
        <f t="shared" ca="1" si="3218"/>
        <v>88</v>
      </c>
      <c r="P2876">
        <f t="shared" ca="1" si="3219"/>
        <v>5</v>
      </c>
      <c r="Q2876">
        <f t="shared" ca="1" si="3220"/>
        <v>88</v>
      </c>
      <c r="R2876" t="str">
        <f ca="1">OFFSET('map portals'!$A$1,$O2876,$N2876)</f>
        <v>.</v>
      </c>
      <c r="S2876">
        <f t="shared" ca="1" si="3221"/>
        <v>5088</v>
      </c>
      <c r="T2876">
        <f t="shared" ca="1" si="3222"/>
        <v>377</v>
      </c>
    </row>
    <row r="2877" spans="1:20">
      <c r="A2877" s="3">
        <f t="shared" ca="1" si="3213"/>
        <v>2864</v>
      </c>
      <c r="B2877" s="3">
        <f t="shared" ca="1" si="3214"/>
        <v>2865</v>
      </c>
      <c r="C2877" s="3">
        <f t="shared" ref="C2877:I2877" ca="1" si="3279">B2877+IF(0=LEN(OFFSET($L$2,B2877,0)),1,0)</f>
        <v>2866</v>
      </c>
      <c r="D2877" s="3">
        <f t="shared" ca="1" si="3279"/>
        <v>2867</v>
      </c>
      <c r="E2877" s="3">
        <f t="shared" ca="1" si="3279"/>
        <v>2867</v>
      </c>
      <c r="F2877" s="3">
        <f t="shared" ca="1" si="3279"/>
        <v>2867</v>
      </c>
      <c r="G2877" s="3">
        <f t="shared" ca="1" si="3279"/>
        <v>2867</v>
      </c>
      <c r="H2877" s="3">
        <f t="shared" ca="1" si="3279"/>
        <v>2867</v>
      </c>
      <c r="I2877" s="3">
        <f t="shared" ca="1" si="3279"/>
        <v>2867</v>
      </c>
      <c r="J2877" s="3">
        <f ca="1">COUNTIF($A$2:$A2876,"="&amp;$A2877)+1</f>
        <v>2</v>
      </c>
      <c r="K2877">
        <f t="shared" ca="1" si="3216"/>
        <v>2</v>
      </c>
      <c r="L2877" t="str">
        <f ca="1">IF(M2877,"",
IF(R2877&lt;&gt;".",IF(OR(R2877="@",R2877="X"),"",MID(R2877,1,1)),
IF(OR(OFFSET('map portals'!$A$1,$Q2877,$P2877+1)="#",ISNUMBER(MATCH((P2877+1)*1000+Q2877,$S$2:$S2876,0))),"","0")
&amp;IF(OR(OFFSET('map portals'!$A$1,$Q2877+1,$P2877)="#",ISNUMBER(MATCH(P2877*1000+(Q2877+1),$S$2:$S2876,0))),"","1")
&amp;IF(OR(OFFSET('map portals'!$A$1,$Q2877,$P2877-1)="#",ISNUMBER(MATCH((P2877-1)*1000+Q2877,$S$2:$S2876,0))),"","2")
&amp;IF(OR(OFFSET('map portals'!$A$1,$Q2877-1,$P2877)="#",ISNUMBER(MATCH(P2877*1000+(Q2877-1),$S$2:$S2876,0))),"","3")
))</f>
        <v>2</v>
      </c>
      <c r="M2877" t="b">
        <f ca="1">ISNUMBER(MATCH(S2877,$S$2:$S2876,0))</f>
        <v>0</v>
      </c>
      <c r="N2877">
        <f t="shared" ca="1" si="3217"/>
        <v>4</v>
      </c>
      <c r="O2877">
        <f t="shared" ca="1" si="3218"/>
        <v>87</v>
      </c>
      <c r="P2877">
        <f t="shared" ca="1" si="3219"/>
        <v>4</v>
      </c>
      <c r="Q2877">
        <f t="shared" ca="1" si="3220"/>
        <v>87</v>
      </c>
      <c r="R2877" t="str">
        <f ca="1">OFFSET('map portals'!$A$1,$O2877,$N2877)</f>
        <v>.</v>
      </c>
      <c r="S2877">
        <f t="shared" ca="1" si="3221"/>
        <v>4087</v>
      </c>
      <c r="T2877">
        <f t="shared" ca="1" si="3222"/>
        <v>377</v>
      </c>
    </row>
    <row r="2878" spans="1:20">
      <c r="A2878" s="3">
        <f t="shared" ca="1" si="3213"/>
        <v>2867</v>
      </c>
      <c r="B2878" s="3">
        <f t="shared" ca="1" si="3214"/>
        <v>2868</v>
      </c>
      <c r="C2878" s="3">
        <f t="shared" ref="C2878:I2878" ca="1" si="3280">B2878+IF(0=LEN(OFFSET($L$2,B2878,0)),1,0)</f>
        <v>2869</v>
      </c>
      <c r="D2878" s="3">
        <f t="shared" ca="1" si="3280"/>
        <v>2869</v>
      </c>
      <c r="E2878" s="3">
        <f t="shared" ca="1" si="3280"/>
        <v>2869</v>
      </c>
      <c r="F2878" s="3">
        <f t="shared" ca="1" si="3280"/>
        <v>2869</v>
      </c>
      <c r="G2878" s="3">
        <f t="shared" ca="1" si="3280"/>
        <v>2869</v>
      </c>
      <c r="H2878" s="3">
        <f t="shared" ca="1" si="3280"/>
        <v>2869</v>
      </c>
      <c r="I2878" s="3">
        <f t="shared" ca="1" si="3280"/>
        <v>2869</v>
      </c>
      <c r="J2878" s="3">
        <f ca="1">COUNTIF($A$2:$A2877,"="&amp;$A2878)+1</f>
        <v>1</v>
      </c>
      <c r="K2878">
        <f t="shared" ca="1" si="3216"/>
        <v>2</v>
      </c>
      <c r="L2878" t="str">
        <f ca="1">IF(M2878,"",
IF(R2878&lt;&gt;".",IF(OR(R2878="@",R2878="X"),"",MID(R2878,1,1)),
IF(OR(OFFSET('map portals'!$A$1,$Q2878,$P2878+1)="#",ISNUMBER(MATCH((P2878+1)*1000+Q2878,$S$2:$S2877,0))),"","0")
&amp;IF(OR(OFFSET('map portals'!$A$1,$Q2878+1,$P2878)="#",ISNUMBER(MATCH(P2878*1000+(Q2878+1),$S$2:$S2877,0))),"","1")
&amp;IF(OR(OFFSET('map portals'!$A$1,$Q2878,$P2878-1)="#",ISNUMBER(MATCH((P2878-1)*1000+Q2878,$S$2:$S2877,0))),"","2")
&amp;IF(OR(OFFSET('map portals'!$A$1,$Q2878-1,$P2878)="#",ISNUMBER(MATCH(P2878*1000+(Q2878-1),$S$2:$S2877,0))),"","3")
))</f>
        <v>2</v>
      </c>
      <c r="M2878" t="b">
        <f ca="1">ISNUMBER(MATCH(S2878,$S$2:$S2877,0))</f>
        <v>0</v>
      </c>
      <c r="N2878">
        <f t="shared" ca="1" si="3217"/>
        <v>90</v>
      </c>
      <c r="O2878">
        <f t="shared" ca="1" si="3218"/>
        <v>105</v>
      </c>
      <c r="P2878">
        <f t="shared" ca="1" si="3219"/>
        <v>90</v>
      </c>
      <c r="Q2878">
        <f t="shared" ca="1" si="3220"/>
        <v>105</v>
      </c>
      <c r="R2878" t="str">
        <f ca="1">OFFSET('map portals'!$A$1,$O2878,$N2878)</f>
        <v>.</v>
      </c>
      <c r="S2878">
        <f t="shared" ca="1" si="3221"/>
        <v>90105</v>
      </c>
      <c r="T2878">
        <f t="shared" ca="1" si="3222"/>
        <v>378</v>
      </c>
    </row>
    <row r="2879" spans="1:20">
      <c r="A2879" s="3">
        <f t="shared" ca="1" si="3213"/>
        <v>2869</v>
      </c>
      <c r="B2879" s="3">
        <f t="shared" ca="1" si="3214"/>
        <v>2870</v>
      </c>
      <c r="C2879" s="3">
        <f t="shared" ref="C2879:I2879" ca="1" si="3281">B2879+IF(0=LEN(OFFSET($L$2,B2879,0)),1,0)</f>
        <v>2871</v>
      </c>
      <c r="D2879" s="3">
        <f t="shared" ca="1" si="3281"/>
        <v>2871</v>
      </c>
      <c r="E2879" s="3">
        <f t="shared" ca="1" si="3281"/>
        <v>2871</v>
      </c>
      <c r="F2879" s="3">
        <f t="shared" ca="1" si="3281"/>
        <v>2871</v>
      </c>
      <c r="G2879" s="3">
        <f t="shared" ca="1" si="3281"/>
        <v>2871</v>
      </c>
      <c r="H2879" s="3">
        <f t="shared" ca="1" si="3281"/>
        <v>2871</v>
      </c>
      <c r="I2879" s="3">
        <f t="shared" ca="1" si="3281"/>
        <v>2871</v>
      </c>
      <c r="J2879" s="3">
        <f ca="1">COUNTIF($A$2:$A2878,"="&amp;$A2879)+1</f>
        <v>1</v>
      </c>
      <c r="K2879">
        <f t="shared" ca="1" si="3216"/>
        <v>3</v>
      </c>
      <c r="L2879" t="str">
        <f ca="1">IF(M2879,"",
IF(R2879&lt;&gt;".",IF(OR(R2879="@",R2879="X"),"",MID(R2879,1,1)),
IF(OR(OFFSET('map portals'!$A$1,$Q2879,$P2879+1)="#",ISNUMBER(MATCH((P2879+1)*1000+Q2879,$S$2:$S2878,0))),"","0")
&amp;IF(OR(OFFSET('map portals'!$A$1,$Q2879+1,$P2879)="#",ISNUMBER(MATCH(P2879*1000+(Q2879+1),$S$2:$S2878,0))),"","1")
&amp;IF(OR(OFFSET('map portals'!$A$1,$Q2879,$P2879-1)="#",ISNUMBER(MATCH((P2879-1)*1000+Q2879,$S$2:$S2878,0))),"","2")
&amp;IF(OR(OFFSET('map portals'!$A$1,$Q2879-1,$P2879)="#",ISNUMBER(MATCH(P2879*1000+(Q2879-1),$S$2:$S2878,0))),"","3")
))</f>
        <v>3</v>
      </c>
      <c r="M2879" t="b">
        <f ca="1">ISNUMBER(MATCH(S2879,$S$2:$S2878,0))</f>
        <v>0</v>
      </c>
      <c r="N2879">
        <f t="shared" ca="1" si="3217"/>
        <v>83</v>
      </c>
      <c r="O2879">
        <f t="shared" ca="1" si="3218"/>
        <v>96</v>
      </c>
      <c r="P2879">
        <f t="shared" ca="1" si="3219"/>
        <v>83</v>
      </c>
      <c r="Q2879">
        <f t="shared" ca="1" si="3220"/>
        <v>96</v>
      </c>
      <c r="R2879" t="str">
        <f ca="1">OFFSET('map portals'!$A$1,$O2879,$N2879)</f>
        <v>.</v>
      </c>
      <c r="S2879">
        <f t="shared" ca="1" si="3221"/>
        <v>83096</v>
      </c>
      <c r="T2879">
        <f t="shared" ca="1" si="3222"/>
        <v>378</v>
      </c>
    </row>
    <row r="2880" spans="1:20">
      <c r="A2880" s="3">
        <f t="shared" ca="1" si="3213"/>
        <v>2871</v>
      </c>
      <c r="B2880" s="3">
        <f t="shared" ca="1" si="3214"/>
        <v>2871</v>
      </c>
      <c r="C2880" s="3">
        <f t="shared" ref="C2880:I2880" ca="1" si="3282">B2880+IF(0=LEN(OFFSET($L$2,B2880,0)),1,0)</f>
        <v>2871</v>
      </c>
      <c r="D2880" s="3">
        <f t="shared" ca="1" si="3282"/>
        <v>2871</v>
      </c>
      <c r="E2880" s="3">
        <f t="shared" ca="1" si="3282"/>
        <v>2871</v>
      </c>
      <c r="F2880" s="3">
        <f t="shared" ca="1" si="3282"/>
        <v>2871</v>
      </c>
      <c r="G2880" s="3">
        <f t="shared" ca="1" si="3282"/>
        <v>2871</v>
      </c>
      <c r="H2880" s="3">
        <f t="shared" ca="1" si="3282"/>
        <v>2871</v>
      </c>
      <c r="I2880" s="3">
        <f t="shared" ca="1" si="3282"/>
        <v>2871</v>
      </c>
      <c r="J2880" s="3">
        <f ca="1">COUNTIF($A$2:$A2879,"="&amp;$A2880)+1</f>
        <v>1</v>
      </c>
      <c r="K2880">
        <f t="shared" ca="1" si="3216"/>
        <v>2</v>
      </c>
      <c r="L2880" t="str">
        <f ca="1">IF(M2880,"",
IF(R2880&lt;&gt;".",IF(OR(R2880="@",R2880="X"),"",MID(R2880,1,1)),
IF(OR(OFFSET('map portals'!$A$1,$Q2880,$P2880+1)="#",ISNUMBER(MATCH((P2880+1)*1000+Q2880,$S$2:$S2879,0))),"","0")
&amp;IF(OR(OFFSET('map portals'!$A$1,$Q2880+1,$P2880)="#",ISNUMBER(MATCH(P2880*1000+(Q2880+1),$S$2:$S2879,0))),"","1")
&amp;IF(OR(OFFSET('map portals'!$A$1,$Q2880,$P2880-1)="#",ISNUMBER(MATCH((P2880-1)*1000+Q2880,$S$2:$S2879,0))),"","2")
&amp;IF(OR(OFFSET('map portals'!$A$1,$Q2880-1,$P2880)="#",ISNUMBER(MATCH(P2880*1000+(Q2880-1),$S$2:$S2879,0))),"","3")
))</f>
        <v>2</v>
      </c>
      <c r="M2880" t="b">
        <f ca="1">ISNUMBER(MATCH(S2880,$S$2:$S2879,0))</f>
        <v>0</v>
      </c>
      <c r="N2880">
        <f t="shared" ca="1" si="3217"/>
        <v>78</v>
      </c>
      <c r="O2880">
        <f t="shared" ca="1" si="3218"/>
        <v>97</v>
      </c>
      <c r="P2880">
        <f t="shared" ca="1" si="3219"/>
        <v>78</v>
      </c>
      <c r="Q2880">
        <f t="shared" ca="1" si="3220"/>
        <v>97</v>
      </c>
      <c r="R2880" t="str">
        <f ca="1">OFFSET('map portals'!$A$1,$O2880,$N2880)</f>
        <v>.</v>
      </c>
      <c r="S2880">
        <f t="shared" ca="1" si="3221"/>
        <v>78097</v>
      </c>
      <c r="T2880">
        <f t="shared" ca="1" si="3222"/>
        <v>378</v>
      </c>
    </row>
    <row r="2881" spans="1:20">
      <c r="A2881" s="3">
        <f t="shared" ca="1" si="3213"/>
        <v>2871</v>
      </c>
      <c r="B2881" s="3">
        <f t="shared" ca="1" si="3214"/>
        <v>2872</v>
      </c>
      <c r="C2881" s="3">
        <f t="shared" ref="C2881:I2881" ca="1" si="3283">B2881+IF(0=LEN(OFFSET($L$2,B2881,0)),1,0)</f>
        <v>2872</v>
      </c>
      <c r="D2881" s="3">
        <f t="shared" ca="1" si="3283"/>
        <v>2872</v>
      </c>
      <c r="E2881" s="3">
        <f t="shared" ca="1" si="3283"/>
        <v>2872</v>
      </c>
      <c r="F2881" s="3">
        <f t="shared" ca="1" si="3283"/>
        <v>2872</v>
      </c>
      <c r="G2881" s="3">
        <f t="shared" ca="1" si="3283"/>
        <v>2872</v>
      </c>
      <c r="H2881" s="3">
        <f t="shared" ca="1" si="3283"/>
        <v>2872</v>
      </c>
      <c r="I2881" s="3">
        <f t="shared" ca="1" si="3283"/>
        <v>2872</v>
      </c>
      <c r="J2881" s="3">
        <f ca="1">COUNTIF($A$2:$A2880,"="&amp;$A2881)+1</f>
        <v>2</v>
      </c>
      <c r="K2881">
        <f t="shared" ca="1" si="3216"/>
        <v>3</v>
      </c>
      <c r="L2881" t="str">
        <f ca="1">IF(M2881,"",
IF(R2881&lt;&gt;".",IF(OR(R2881="@",R2881="X"),"",MID(R2881,1,1)),
IF(OR(OFFSET('map portals'!$A$1,$Q2881,$P2881+1)="#",ISNUMBER(MATCH((P2881+1)*1000+Q2881,$S$2:$S2880,0))),"","0")
&amp;IF(OR(OFFSET('map portals'!$A$1,$Q2881+1,$P2881)="#",ISNUMBER(MATCH(P2881*1000+(Q2881+1),$S$2:$S2880,0))),"","1")
&amp;IF(OR(OFFSET('map portals'!$A$1,$Q2881,$P2881-1)="#",ISNUMBER(MATCH((P2881-1)*1000+Q2881,$S$2:$S2880,0))),"","2")
&amp;IF(OR(OFFSET('map portals'!$A$1,$Q2881-1,$P2881)="#",ISNUMBER(MATCH(P2881*1000+(Q2881-1),$S$2:$S2880,0))),"","3")
))</f>
        <v>3</v>
      </c>
      <c r="M2881" t="b">
        <f ca="1">ISNUMBER(MATCH(S2881,$S$2:$S2880,0))</f>
        <v>0</v>
      </c>
      <c r="N2881">
        <f t="shared" ca="1" si="3217"/>
        <v>79</v>
      </c>
      <c r="O2881">
        <f t="shared" ca="1" si="3218"/>
        <v>96</v>
      </c>
      <c r="P2881">
        <f t="shared" ca="1" si="3219"/>
        <v>79</v>
      </c>
      <c r="Q2881">
        <f t="shared" ca="1" si="3220"/>
        <v>96</v>
      </c>
      <c r="R2881" t="str">
        <f ca="1">OFFSET('map portals'!$A$1,$O2881,$N2881)</f>
        <v>.</v>
      </c>
      <c r="S2881">
        <f t="shared" ca="1" si="3221"/>
        <v>79096</v>
      </c>
      <c r="T2881">
        <f t="shared" ca="1" si="3222"/>
        <v>378</v>
      </c>
    </row>
    <row r="2882" spans="1:20">
      <c r="A2882" s="3">
        <f t="shared" ca="1" si="3213"/>
        <v>2872</v>
      </c>
      <c r="B2882" s="3">
        <f t="shared" ca="1" si="3214"/>
        <v>2873</v>
      </c>
      <c r="C2882" s="3">
        <f t="shared" ref="C2882:I2882" ca="1" si="3284">B2882+IF(0=LEN(OFFSET($L$2,B2882,0)),1,0)</f>
        <v>2873</v>
      </c>
      <c r="D2882" s="3">
        <f t="shared" ca="1" si="3284"/>
        <v>2873</v>
      </c>
      <c r="E2882" s="3">
        <f t="shared" ca="1" si="3284"/>
        <v>2873</v>
      </c>
      <c r="F2882" s="3">
        <f t="shared" ca="1" si="3284"/>
        <v>2873</v>
      </c>
      <c r="G2882" s="3">
        <f t="shared" ca="1" si="3284"/>
        <v>2873</v>
      </c>
      <c r="H2882" s="3">
        <f t="shared" ca="1" si="3284"/>
        <v>2873</v>
      </c>
      <c r="I2882" s="3">
        <f t="shared" ca="1" si="3284"/>
        <v>2873</v>
      </c>
      <c r="J2882" s="3">
        <f ca="1">COUNTIF($A$2:$A2881,"="&amp;$A2882)+1</f>
        <v>1</v>
      </c>
      <c r="K2882">
        <f t="shared" ca="1" si="3216"/>
        <v>0</v>
      </c>
      <c r="L2882" t="str">
        <f ca="1">IF(M2882,"",
IF(R2882&lt;&gt;".",IF(OR(R2882="@",R2882="X"),"",MID(R2882,1,1)),
IF(OR(OFFSET('map portals'!$A$1,$Q2882,$P2882+1)="#",ISNUMBER(MATCH((P2882+1)*1000+Q2882,$S$2:$S2881,0))),"","0")
&amp;IF(OR(OFFSET('map portals'!$A$1,$Q2882+1,$P2882)="#",ISNUMBER(MATCH(P2882*1000+(Q2882+1),$S$2:$S2881,0))),"","1")
&amp;IF(OR(OFFSET('map portals'!$A$1,$Q2882,$P2882-1)="#",ISNUMBER(MATCH((P2882-1)*1000+Q2882,$S$2:$S2881,0))),"","2")
&amp;IF(OR(OFFSET('map portals'!$A$1,$Q2882-1,$P2882)="#",ISNUMBER(MATCH(P2882*1000+(Q2882-1),$S$2:$S2881,0))),"","3")
))</f>
        <v>01</v>
      </c>
      <c r="M2882" t="b">
        <f ca="1">ISNUMBER(MATCH(S2882,$S$2:$S2881,0))</f>
        <v>0</v>
      </c>
      <c r="N2882">
        <f t="shared" ca="1" si="3217"/>
        <v>11</v>
      </c>
      <c r="O2882">
        <f t="shared" ca="1" si="3218"/>
        <v>91</v>
      </c>
      <c r="P2882">
        <f t="shared" ca="1" si="3219"/>
        <v>11</v>
      </c>
      <c r="Q2882">
        <f t="shared" ca="1" si="3220"/>
        <v>91</v>
      </c>
      <c r="R2882" t="str">
        <f ca="1">OFFSET('map portals'!$A$1,$O2882,$N2882)</f>
        <v>.</v>
      </c>
      <c r="S2882">
        <f t="shared" ca="1" si="3221"/>
        <v>11091</v>
      </c>
      <c r="T2882">
        <f t="shared" ca="1" si="3222"/>
        <v>378</v>
      </c>
    </row>
    <row r="2883" spans="1:20">
      <c r="A2883" s="3">
        <f t="shared" ca="1" si="3213"/>
        <v>2873</v>
      </c>
      <c r="B2883" s="3">
        <f t="shared" ca="1" si="3214"/>
        <v>2874</v>
      </c>
      <c r="C2883" s="3">
        <f t="shared" ref="C2883:I2883" ca="1" si="3285">B2883+IF(0=LEN(OFFSET($L$2,B2883,0)),1,0)</f>
        <v>2874</v>
      </c>
      <c r="D2883" s="3">
        <f t="shared" ca="1" si="3285"/>
        <v>2874</v>
      </c>
      <c r="E2883" s="3">
        <f t="shared" ca="1" si="3285"/>
        <v>2874</v>
      </c>
      <c r="F2883" s="3">
        <f t="shared" ca="1" si="3285"/>
        <v>2874</v>
      </c>
      <c r="G2883" s="3">
        <f t="shared" ca="1" si="3285"/>
        <v>2874</v>
      </c>
      <c r="H2883" s="3">
        <f t="shared" ca="1" si="3285"/>
        <v>2874</v>
      </c>
      <c r="I2883" s="3">
        <f t="shared" ca="1" si="3285"/>
        <v>2874</v>
      </c>
      <c r="J2883" s="3">
        <f ca="1">COUNTIF($A$2:$A2882,"="&amp;$A2883)+1</f>
        <v>1</v>
      </c>
      <c r="K2883">
        <f t="shared" ca="1" si="3216"/>
        <v>1</v>
      </c>
      <c r="L2883" t="str">
        <f ca="1">IF(M2883,"",
IF(R2883&lt;&gt;".",IF(OR(R2883="@",R2883="X"),"",MID(R2883,1,1)),
IF(OR(OFFSET('map portals'!$A$1,$Q2883,$P2883+1)="#",ISNUMBER(MATCH((P2883+1)*1000+Q2883,$S$2:$S2882,0))),"","0")
&amp;IF(OR(OFFSET('map portals'!$A$1,$Q2883+1,$P2883)="#",ISNUMBER(MATCH(P2883*1000+(Q2883+1),$S$2:$S2882,0))),"","1")
&amp;IF(OR(OFFSET('map portals'!$A$1,$Q2883,$P2883-1)="#",ISNUMBER(MATCH((P2883-1)*1000+Q2883,$S$2:$S2882,0))),"","2")
&amp;IF(OR(OFFSET('map portals'!$A$1,$Q2883-1,$P2883)="#",ISNUMBER(MATCH(P2883*1000+(Q2883-1),$S$2:$S2882,0))),"","3")
))</f>
        <v>2</v>
      </c>
      <c r="M2883" t="b">
        <f ca="1">ISNUMBER(MATCH(S2883,$S$2:$S2882,0))</f>
        <v>0</v>
      </c>
      <c r="N2883">
        <f t="shared" ca="1" si="3217"/>
        <v>9</v>
      </c>
      <c r="O2883">
        <f t="shared" ca="1" si="3218"/>
        <v>93</v>
      </c>
      <c r="P2883">
        <f t="shared" ca="1" si="3219"/>
        <v>9</v>
      </c>
      <c r="Q2883">
        <f t="shared" ca="1" si="3220"/>
        <v>93</v>
      </c>
      <c r="R2883" t="str">
        <f ca="1">OFFSET('map portals'!$A$1,$O2883,$N2883)</f>
        <v>.</v>
      </c>
      <c r="S2883">
        <f t="shared" ca="1" si="3221"/>
        <v>9093</v>
      </c>
      <c r="T2883">
        <f t="shared" ca="1" si="3222"/>
        <v>378</v>
      </c>
    </row>
    <row r="2884" spans="1:20">
      <c r="A2884" s="3">
        <f t="shared" ref="A2884:A2947" ca="1" si="3286">I2883</f>
        <v>2874</v>
      </c>
      <c r="B2884" s="3">
        <f t="shared" ref="B2884:B2947" ca="1" si="3287">A2884+IF(J2884=LEN(OFFSET($L$2,$A2884,0)),1,0)</f>
        <v>2875</v>
      </c>
      <c r="C2884" s="3">
        <f t="shared" ref="C2884:I2884" ca="1" si="3288">B2884+IF(0=LEN(OFFSET($L$2,B2884,0)),1,0)</f>
        <v>2875</v>
      </c>
      <c r="D2884" s="3">
        <f t="shared" ca="1" si="3288"/>
        <v>2875</v>
      </c>
      <c r="E2884" s="3">
        <f t="shared" ca="1" si="3288"/>
        <v>2875</v>
      </c>
      <c r="F2884" s="3">
        <f t="shared" ca="1" si="3288"/>
        <v>2875</v>
      </c>
      <c r="G2884" s="3">
        <f t="shared" ca="1" si="3288"/>
        <v>2875</v>
      </c>
      <c r="H2884" s="3">
        <f t="shared" ca="1" si="3288"/>
        <v>2875</v>
      </c>
      <c r="I2884" s="3">
        <f t="shared" ca="1" si="3288"/>
        <v>2875</v>
      </c>
      <c r="J2884" s="3">
        <f ca="1">COUNTIF($A$2:$A2883,"="&amp;$A2884)+1</f>
        <v>1</v>
      </c>
      <c r="K2884">
        <f t="shared" ref="K2884:K2947" ca="1" si="3289">INT(MID(OFFSET($L$2,$A2884,0),$J2884,1))</f>
        <v>1</v>
      </c>
      <c r="L2884" t="str">
        <f ca="1">IF(M2884,"",
IF(R2884&lt;&gt;".",IF(OR(R2884="@",R2884="X"),"",MID(R2884,1,1)),
IF(OR(OFFSET('map portals'!$A$1,$Q2884,$P2884+1)="#",ISNUMBER(MATCH((P2884+1)*1000+Q2884,$S$2:$S2883,0))),"","0")
&amp;IF(OR(OFFSET('map portals'!$A$1,$Q2884+1,$P2884)="#",ISNUMBER(MATCH(P2884*1000+(Q2884+1),$S$2:$S2883,0))),"","1")
&amp;IF(OR(OFFSET('map portals'!$A$1,$Q2884,$P2884-1)="#",ISNUMBER(MATCH((P2884-1)*1000+Q2884,$S$2:$S2883,0))),"","2")
&amp;IF(OR(OFFSET('map portals'!$A$1,$Q2884-1,$P2884)="#",ISNUMBER(MATCH(P2884*1000+(Q2884-1),$S$2:$S2883,0))),"","3")
))</f>
        <v>12</v>
      </c>
      <c r="M2884" t="b">
        <f ca="1">ISNUMBER(MATCH(S2884,$S$2:$S2883,0))</f>
        <v>0</v>
      </c>
      <c r="N2884">
        <f t="shared" ref="N2884:N2947" ca="1" si="3290">OFFSET($P$2,$A2884,0)+CHOOSE(K2884+1,1,0,-1,0)</f>
        <v>5</v>
      </c>
      <c r="O2884">
        <f t="shared" ref="O2884:O2947" ca="1" si="3291">OFFSET($Q$2,$A2884,0)+CHOOSE(K2884+1,0,1,0,-1)</f>
        <v>89</v>
      </c>
      <c r="P2884">
        <f t="shared" ref="P2884:P2947" ca="1" si="3292">IF(OR($R2884=".",$R2884="X",$R2884="@"),N2884,INT(MID($R2884,2,4)))</f>
        <v>5</v>
      </c>
      <c r="Q2884">
        <f t="shared" ref="Q2884:Q2947" ca="1" si="3293">IF(OR($R2884=".",$R2884="X",$R2884="@"),O2884,INT(MID($R2884,6,4)))</f>
        <v>89</v>
      </c>
      <c r="R2884" t="str">
        <f ca="1">OFFSET('map portals'!$A$1,$O2884,$N2884)</f>
        <v>.</v>
      </c>
      <c r="S2884">
        <f t="shared" ref="S2884:S2947" ca="1" si="3294">P2884*1000+Q2884</f>
        <v>5089</v>
      </c>
      <c r="T2884">
        <f t="shared" ref="T2884:T2947" ca="1" si="3295">OFFSET($T$2,$A2884,0)+1</f>
        <v>378</v>
      </c>
    </row>
    <row r="2885" spans="1:20">
      <c r="A2885" s="3">
        <f t="shared" ca="1" si="3286"/>
        <v>2875</v>
      </c>
      <c r="B2885" s="3">
        <f t="shared" ca="1" si="3287"/>
        <v>2876</v>
      </c>
      <c r="C2885" s="3">
        <f t="shared" ref="C2885:I2885" ca="1" si="3296">B2885+IF(0=LEN(OFFSET($L$2,B2885,0)),1,0)</f>
        <v>2876</v>
      </c>
      <c r="D2885" s="3">
        <f t="shared" ca="1" si="3296"/>
        <v>2876</v>
      </c>
      <c r="E2885" s="3">
        <f t="shared" ca="1" si="3296"/>
        <v>2876</v>
      </c>
      <c r="F2885" s="3">
        <f t="shared" ca="1" si="3296"/>
        <v>2876</v>
      </c>
      <c r="G2885" s="3">
        <f t="shared" ca="1" si="3296"/>
        <v>2876</v>
      </c>
      <c r="H2885" s="3">
        <f t="shared" ca="1" si="3296"/>
        <v>2876</v>
      </c>
      <c r="I2885" s="3">
        <f t="shared" ca="1" si="3296"/>
        <v>2876</v>
      </c>
      <c r="J2885" s="3">
        <f ca="1">COUNTIF($A$2:$A2884,"="&amp;$A2885)+1</f>
        <v>1</v>
      </c>
      <c r="K2885">
        <f t="shared" ca="1" si="3289"/>
        <v>2</v>
      </c>
      <c r="L2885" t="str">
        <f ca="1">IF(M2885,"",
IF(R2885&lt;&gt;".",IF(OR(R2885="@",R2885="X"),"",MID(R2885,1,1)),
IF(OR(OFFSET('map portals'!$A$1,$Q2885,$P2885+1)="#",ISNUMBER(MATCH((P2885+1)*1000+Q2885,$S$2:$S2884,0))),"","0")
&amp;IF(OR(OFFSET('map portals'!$A$1,$Q2885+1,$P2885)="#",ISNUMBER(MATCH(P2885*1000+(Q2885+1),$S$2:$S2884,0))),"","1")
&amp;IF(OR(OFFSET('map portals'!$A$1,$Q2885,$P2885-1)="#",ISNUMBER(MATCH((P2885-1)*1000+Q2885,$S$2:$S2884,0))),"","2")
&amp;IF(OR(OFFSET('map portals'!$A$1,$Q2885-1,$P2885)="#",ISNUMBER(MATCH(P2885*1000+(Q2885-1),$S$2:$S2884,0))),"","3")
))</f>
        <v>3</v>
      </c>
      <c r="M2885" t="b">
        <f ca="1">ISNUMBER(MATCH(S2885,$S$2:$S2884,0))</f>
        <v>0</v>
      </c>
      <c r="N2885">
        <f t="shared" ca="1" si="3290"/>
        <v>3</v>
      </c>
      <c r="O2885">
        <f t="shared" ca="1" si="3291"/>
        <v>87</v>
      </c>
      <c r="P2885">
        <f t="shared" ca="1" si="3292"/>
        <v>3</v>
      </c>
      <c r="Q2885">
        <f t="shared" ca="1" si="3293"/>
        <v>87</v>
      </c>
      <c r="R2885" t="str">
        <f ca="1">OFFSET('map portals'!$A$1,$O2885,$N2885)</f>
        <v>.</v>
      </c>
      <c r="S2885">
        <f t="shared" ca="1" si="3294"/>
        <v>3087</v>
      </c>
      <c r="T2885">
        <f t="shared" ca="1" si="3295"/>
        <v>378</v>
      </c>
    </row>
    <row r="2886" spans="1:20">
      <c r="A2886" s="3">
        <f t="shared" ca="1" si="3286"/>
        <v>2876</v>
      </c>
      <c r="B2886" s="3">
        <f t="shared" ca="1" si="3287"/>
        <v>2877</v>
      </c>
      <c r="C2886" s="3">
        <f t="shared" ref="C2886:I2886" ca="1" si="3297">B2886+IF(0=LEN(OFFSET($L$2,B2886,0)),1,0)</f>
        <v>2877</v>
      </c>
      <c r="D2886" s="3">
        <f t="shared" ca="1" si="3297"/>
        <v>2877</v>
      </c>
      <c r="E2886" s="3">
        <f t="shared" ca="1" si="3297"/>
        <v>2877</v>
      </c>
      <c r="F2886" s="3">
        <f t="shared" ca="1" si="3297"/>
        <v>2877</v>
      </c>
      <c r="G2886" s="3">
        <f t="shared" ca="1" si="3297"/>
        <v>2877</v>
      </c>
      <c r="H2886" s="3">
        <f t="shared" ca="1" si="3297"/>
        <v>2877</v>
      </c>
      <c r="I2886" s="3">
        <f t="shared" ca="1" si="3297"/>
        <v>2877</v>
      </c>
      <c r="J2886" s="3">
        <f ca="1">COUNTIF($A$2:$A2885,"="&amp;$A2886)+1</f>
        <v>1</v>
      </c>
      <c r="K2886">
        <f t="shared" ca="1" si="3289"/>
        <v>2</v>
      </c>
      <c r="L2886" t="str">
        <f ca="1">IF(M2886,"",
IF(R2886&lt;&gt;".",IF(OR(R2886="@",R2886="X"),"",MID(R2886,1,1)),
IF(OR(OFFSET('map portals'!$A$1,$Q2886,$P2886+1)="#",ISNUMBER(MATCH((P2886+1)*1000+Q2886,$S$2:$S2885,0))),"","0")
&amp;IF(OR(OFFSET('map portals'!$A$1,$Q2886+1,$P2886)="#",ISNUMBER(MATCH(P2886*1000+(Q2886+1),$S$2:$S2885,0))),"","1")
&amp;IF(OR(OFFSET('map portals'!$A$1,$Q2886,$P2886-1)="#",ISNUMBER(MATCH((P2886-1)*1000+Q2886,$S$2:$S2885,0))),"","2")
&amp;IF(OR(OFFSET('map portals'!$A$1,$Q2886-1,$P2886)="#",ISNUMBER(MATCH(P2886*1000+(Q2886-1),$S$2:$S2885,0))),"","3")
))</f>
        <v/>
      </c>
      <c r="M2886" t="b">
        <f ca="1">ISNUMBER(MATCH(S2886,$S$2:$S2885,0))</f>
        <v>0</v>
      </c>
      <c r="N2886">
        <f t="shared" ca="1" si="3290"/>
        <v>89</v>
      </c>
      <c r="O2886">
        <f t="shared" ca="1" si="3291"/>
        <v>105</v>
      </c>
      <c r="P2886">
        <f t="shared" ca="1" si="3292"/>
        <v>89</v>
      </c>
      <c r="Q2886">
        <f t="shared" ca="1" si="3293"/>
        <v>105</v>
      </c>
      <c r="R2886" t="str">
        <f ca="1">OFFSET('map portals'!$A$1,$O2886,$N2886)</f>
        <v>.</v>
      </c>
      <c r="S2886">
        <f t="shared" ca="1" si="3294"/>
        <v>89105</v>
      </c>
      <c r="T2886">
        <f t="shared" ca="1" si="3295"/>
        <v>379</v>
      </c>
    </row>
    <row r="2887" spans="1:20">
      <c r="A2887" s="3">
        <f t="shared" ca="1" si="3286"/>
        <v>2877</v>
      </c>
      <c r="B2887" s="3">
        <f t="shared" ca="1" si="3287"/>
        <v>2878</v>
      </c>
      <c r="C2887" s="3">
        <f t="shared" ref="C2887:I2887" ca="1" si="3298">B2887+IF(0=LEN(OFFSET($L$2,B2887,0)),1,0)</f>
        <v>2878</v>
      </c>
      <c r="D2887" s="3">
        <f t="shared" ca="1" si="3298"/>
        <v>2878</v>
      </c>
      <c r="E2887" s="3">
        <f t="shared" ca="1" si="3298"/>
        <v>2878</v>
      </c>
      <c r="F2887" s="3">
        <f t="shared" ca="1" si="3298"/>
        <v>2878</v>
      </c>
      <c r="G2887" s="3">
        <f t="shared" ca="1" si="3298"/>
        <v>2878</v>
      </c>
      <c r="H2887" s="3">
        <f t="shared" ca="1" si="3298"/>
        <v>2878</v>
      </c>
      <c r="I2887" s="3">
        <f t="shared" ca="1" si="3298"/>
        <v>2878</v>
      </c>
      <c r="J2887" s="3">
        <f ca="1">COUNTIF($A$2:$A2886,"="&amp;$A2887)+1</f>
        <v>1</v>
      </c>
      <c r="K2887">
        <f t="shared" ca="1" si="3289"/>
        <v>3</v>
      </c>
      <c r="L2887" t="str">
        <f ca="1">IF(M2887,"",
IF(R2887&lt;&gt;".",IF(OR(R2887="@",R2887="X"),"",MID(R2887,1,1)),
IF(OR(OFFSET('map portals'!$A$1,$Q2887,$P2887+1)="#",ISNUMBER(MATCH((P2887+1)*1000+Q2887,$S$2:$S2886,0))),"","0")
&amp;IF(OR(OFFSET('map portals'!$A$1,$Q2887+1,$P2887)="#",ISNUMBER(MATCH(P2887*1000+(Q2887+1),$S$2:$S2886,0))),"","1")
&amp;IF(OR(OFFSET('map portals'!$A$1,$Q2887,$P2887-1)="#",ISNUMBER(MATCH((P2887-1)*1000+Q2887,$S$2:$S2886,0))),"","2")
&amp;IF(OR(OFFSET('map portals'!$A$1,$Q2887-1,$P2887)="#",ISNUMBER(MATCH(P2887*1000+(Q2887-1),$S$2:$S2886,0))),"","3")
))</f>
        <v/>
      </c>
      <c r="M2887" t="b">
        <f ca="1">ISNUMBER(MATCH(S2887,$S$2:$S2886,0))</f>
        <v>0</v>
      </c>
      <c r="N2887">
        <f t="shared" ca="1" si="3290"/>
        <v>83</v>
      </c>
      <c r="O2887">
        <f t="shared" ca="1" si="3291"/>
        <v>95</v>
      </c>
      <c r="P2887">
        <f t="shared" ca="1" si="3292"/>
        <v>83</v>
      </c>
      <c r="Q2887">
        <f t="shared" ca="1" si="3293"/>
        <v>95</v>
      </c>
      <c r="R2887" t="str">
        <f ca="1">OFFSET('map portals'!$A$1,$O2887,$N2887)</f>
        <v>.</v>
      </c>
      <c r="S2887">
        <f t="shared" ca="1" si="3294"/>
        <v>83095</v>
      </c>
      <c r="T2887">
        <f t="shared" ca="1" si="3295"/>
        <v>379</v>
      </c>
    </row>
    <row r="2888" spans="1:20">
      <c r="A2888" s="3">
        <f t="shared" ca="1" si="3286"/>
        <v>2878</v>
      </c>
      <c r="B2888" s="3">
        <f t="shared" ca="1" si="3287"/>
        <v>2879</v>
      </c>
      <c r="C2888" s="3">
        <f t="shared" ref="C2888:I2888" ca="1" si="3299">B2888+IF(0=LEN(OFFSET($L$2,B2888,0)),1,0)</f>
        <v>2879</v>
      </c>
      <c r="D2888" s="3">
        <f t="shared" ca="1" si="3299"/>
        <v>2879</v>
      </c>
      <c r="E2888" s="3">
        <f t="shared" ca="1" si="3299"/>
        <v>2879</v>
      </c>
      <c r="F2888" s="3">
        <f t="shared" ca="1" si="3299"/>
        <v>2879</v>
      </c>
      <c r="G2888" s="3">
        <f t="shared" ca="1" si="3299"/>
        <v>2879</v>
      </c>
      <c r="H2888" s="3">
        <f t="shared" ca="1" si="3299"/>
        <v>2879</v>
      </c>
      <c r="I2888" s="3">
        <f t="shared" ca="1" si="3299"/>
        <v>2879</v>
      </c>
      <c r="J2888" s="3">
        <f ca="1">COUNTIF($A$2:$A2887,"="&amp;$A2888)+1</f>
        <v>1</v>
      </c>
      <c r="K2888">
        <f t="shared" ca="1" si="3289"/>
        <v>2</v>
      </c>
      <c r="L2888" t="str">
        <f ca="1">IF(M2888,"",
IF(R2888&lt;&gt;".",IF(OR(R2888="@",R2888="X"),"",MID(R2888,1,1)),
IF(OR(OFFSET('map portals'!$A$1,$Q2888,$P2888+1)="#",ISNUMBER(MATCH((P2888+1)*1000+Q2888,$S$2:$S2887,0))),"","0")
&amp;IF(OR(OFFSET('map portals'!$A$1,$Q2888+1,$P2888)="#",ISNUMBER(MATCH(P2888*1000+(Q2888+1),$S$2:$S2887,0))),"","1")
&amp;IF(OR(OFFSET('map portals'!$A$1,$Q2888,$P2888-1)="#",ISNUMBER(MATCH((P2888-1)*1000+Q2888,$S$2:$S2887,0))),"","2")
&amp;IF(OR(OFFSET('map portals'!$A$1,$Q2888-1,$P2888)="#",ISNUMBER(MATCH(P2888*1000+(Q2888-1),$S$2:$S2887,0))),"","3")
))</f>
        <v/>
      </c>
      <c r="M2888" t="b">
        <f ca="1">ISNUMBER(MATCH(S2888,$S$2:$S2887,0))</f>
        <v>0</v>
      </c>
      <c r="N2888">
        <f t="shared" ca="1" si="3290"/>
        <v>77</v>
      </c>
      <c r="O2888">
        <f t="shared" ca="1" si="3291"/>
        <v>97</v>
      </c>
      <c r="P2888">
        <f t="shared" ca="1" si="3292"/>
        <v>77</v>
      </c>
      <c r="Q2888">
        <f t="shared" ca="1" si="3293"/>
        <v>97</v>
      </c>
      <c r="R2888" t="str">
        <f ca="1">OFFSET('map portals'!$A$1,$O2888,$N2888)</f>
        <v>.</v>
      </c>
      <c r="S2888">
        <f t="shared" ca="1" si="3294"/>
        <v>77097</v>
      </c>
      <c r="T2888">
        <f t="shared" ca="1" si="3295"/>
        <v>379</v>
      </c>
    </row>
    <row r="2889" spans="1:20">
      <c r="A2889" s="3">
        <f t="shared" ca="1" si="3286"/>
        <v>2879</v>
      </c>
      <c r="B2889" s="3">
        <f t="shared" ca="1" si="3287"/>
        <v>2880</v>
      </c>
      <c r="C2889" s="3">
        <f t="shared" ref="C2889:I2889" ca="1" si="3300">B2889+IF(0=LEN(OFFSET($L$2,B2889,0)),1,0)</f>
        <v>2880</v>
      </c>
      <c r="D2889" s="3">
        <f t="shared" ca="1" si="3300"/>
        <v>2880</v>
      </c>
      <c r="E2889" s="3">
        <f t="shared" ca="1" si="3300"/>
        <v>2880</v>
      </c>
      <c r="F2889" s="3">
        <f t="shared" ca="1" si="3300"/>
        <v>2880</v>
      </c>
      <c r="G2889" s="3">
        <f t="shared" ca="1" si="3300"/>
        <v>2880</v>
      </c>
      <c r="H2889" s="3">
        <f t="shared" ca="1" si="3300"/>
        <v>2880</v>
      </c>
      <c r="I2889" s="3">
        <f t="shared" ca="1" si="3300"/>
        <v>2880</v>
      </c>
      <c r="J2889" s="3">
        <f ca="1">COUNTIF($A$2:$A2888,"="&amp;$A2889)+1</f>
        <v>1</v>
      </c>
      <c r="K2889">
        <f t="shared" ca="1" si="3289"/>
        <v>3</v>
      </c>
      <c r="L2889" t="str">
        <f ca="1">IF(M2889,"",
IF(R2889&lt;&gt;".",IF(OR(R2889="@",R2889="X"),"",MID(R2889,1,1)),
IF(OR(OFFSET('map portals'!$A$1,$Q2889,$P2889+1)="#",ISNUMBER(MATCH((P2889+1)*1000+Q2889,$S$2:$S2888,0))),"","0")
&amp;IF(OR(OFFSET('map portals'!$A$1,$Q2889+1,$P2889)="#",ISNUMBER(MATCH(P2889*1000+(Q2889+1),$S$2:$S2888,0))),"","1")
&amp;IF(OR(OFFSET('map portals'!$A$1,$Q2889,$P2889-1)="#",ISNUMBER(MATCH((P2889-1)*1000+Q2889,$S$2:$S2888,0))),"","2")
&amp;IF(OR(OFFSET('map portals'!$A$1,$Q2889-1,$P2889)="#",ISNUMBER(MATCH(P2889*1000+(Q2889-1),$S$2:$S2888,0))),"","3")
))</f>
        <v>0</v>
      </c>
      <c r="M2889" t="b">
        <f ca="1">ISNUMBER(MATCH(S2889,$S$2:$S2888,0))</f>
        <v>0</v>
      </c>
      <c r="N2889">
        <f t="shared" ca="1" si="3290"/>
        <v>79</v>
      </c>
      <c r="O2889">
        <f t="shared" ca="1" si="3291"/>
        <v>95</v>
      </c>
      <c r="P2889">
        <f t="shared" ca="1" si="3292"/>
        <v>79</v>
      </c>
      <c r="Q2889">
        <f t="shared" ca="1" si="3293"/>
        <v>95</v>
      </c>
      <c r="R2889" t="str">
        <f ca="1">OFFSET('map portals'!$A$1,$O2889,$N2889)</f>
        <v>.</v>
      </c>
      <c r="S2889">
        <f t="shared" ca="1" si="3294"/>
        <v>79095</v>
      </c>
      <c r="T2889">
        <f t="shared" ca="1" si="3295"/>
        <v>379</v>
      </c>
    </row>
    <row r="2890" spans="1:20">
      <c r="A2890" s="3">
        <f t="shared" ca="1" si="3286"/>
        <v>2880</v>
      </c>
      <c r="B2890" s="3">
        <f t="shared" ca="1" si="3287"/>
        <v>2880</v>
      </c>
      <c r="C2890" s="3">
        <f t="shared" ref="C2890:I2890" ca="1" si="3301">B2890+IF(0=LEN(OFFSET($L$2,B2890,0)),1,0)</f>
        <v>2880</v>
      </c>
      <c r="D2890" s="3">
        <f t="shared" ca="1" si="3301"/>
        <v>2880</v>
      </c>
      <c r="E2890" s="3">
        <f t="shared" ca="1" si="3301"/>
        <v>2880</v>
      </c>
      <c r="F2890" s="3">
        <f t="shared" ca="1" si="3301"/>
        <v>2880</v>
      </c>
      <c r="G2890" s="3">
        <f t="shared" ca="1" si="3301"/>
        <v>2880</v>
      </c>
      <c r="H2890" s="3">
        <f t="shared" ca="1" si="3301"/>
        <v>2880</v>
      </c>
      <c r="I2890" s="3">
        <f t="shared" ca="1" si="3301"/>
        <v>2880</v>
      </c>
      <c r="J2890" s="3">
        <f ca="1">COUNTIF($A$2:$A2889,"="&amp;$A2890)+1</f>
        <v>1</v>
      </c>
      <c r="K2890">
        <f t="shared" ca="1" si="3289"/>
        <v>0</v>
      </c>
      <c r="L2890" t="str">
        <f ca="1">IF(M2890,"",
IF(R2890&lt;&gt;".",IF(OR(R2890="@",R2890="X"),"",MID(R2890,1,1)),
IF(OR(OFFSET('map portals'!$A$1,$Q2890,$P2890+1)="#",ISNUMBER(MATCH((P2890+1)*1000+Q2890,$S$2:$S2889,0))),"","0")
&amp;IF(OR(OFFSET('map portals'!$A$1,$Q2890+1,$P2890)="#",ISNUMBER(MATCH(P2890*1000+(Q2890+1),$S$2:$S2889,0))),"","1")
&amp;IF(OR(OFFSET('map portals'!$A$1,$Q2890,$P2890-1)="#",ISNUMBER(MATCH((P2890-1)*1000+Q2890,$S$2:$S2889,0))),"","2")
&amp;IF(OR(OFFSET('map portals'!$A$1,$Q2890-1,$P2890)="#",ISNUMBER(MATCH(P2890*1000+(Q2890-1),$S$2:$S2889,0))),"","3")
))</f>
        <v>0</v>
      </c>
      <c r="M2890" t="b">
        <f ca="1">ISNUMBER(MATCH(S2890,$S$2:$S2889,0))</f>
        <v>0</v>
      </c>
      <c r="N2890">
        <f t="shared" ca="1" si="3290"/>
        <v>12</v>
      </c>
      <c r="O2890">
        <f t="shared" ca="1" si="3291"/>
        <v>91</v>
      </c>
      <c r="P2890">
        <f t="shared" ca="1" si="3292"/>
        <v>12</v>
      </c>
      <c r="Q2890">
        <f t="shared" ca="1" si="3293"/>
        <v>91</v>
      </c>
      <c r="R2890" t="str">
        <f ca="1">OFFSET('map portals'!$A$1,$O2890,$N2890)</f>
        <v>.</v>
      </c>
      <c r="S2890">
        <f t="shared" ca="1" si="3294"/>
        <v>12091</v>
      </c>
      <c r="T2890">
        <f t="shared" ca="1" si="3295"/>
        <v>379</v>
      </c>
    </row>
    <row r="2891" spans="1:20">
      <c r="A2891" s="3">
        <f t="shared" ca="1" si="3286"/>
        <v>2880</v>
      </c>
      <c r="B2891" s="3">
        <f t="shared" ca="1" si="3287"/>
        <v>2881</v>
      </c>
      <c r="C2891" s="3">
        <f t="shared" ref="C2891:I2891" ca="1" si="3302">B2891+IF(0=LEN(OFFSET($L$2,B2891,0)),1,0)</f>
        <v>2881</v>
      </c>
      <c r="D2891" s="3">
        <f t="shared" ca="1" si="3302"/>
        <v>2881</v>
      </c>
      <c r="E2891" s="3">
        <f t="shared" ca="1" si="3302"/>
        <v>2881</v>
      </c>
      <c r="F2891" s="3">
        <f t="shared" ca="1" si="3302"/>
        <v>2881</v>
      </c>
      <c r="G2891" s="3">
        <f t="shared" ca="1" si="3302"/>
        <v>2881</v>
      </c>
      <c r="H2891" s="3">
        <f t="shared" ca="1" si="3302"/>
        <v>2881</v>
      </c>
      <c r="I2891" s="3">
        <f t="shared" ca="1" si="3302"/>
        <v>2881</v>
      </c>
      <c r="J2891" s="3">
        <f ca="1">COUNTIF($A$2:$A2890,"="&amp;$A2891)+1</f>
        <v>2</v>
      </c>
      <c r="K2891">
        <f t="shared" ca="1" si="3289"/>
        <v>1</v>
      </c>
      <c r="L2891" t="str">
        <f ca="1">IF(M2891,"",
IF(R2891&lt;&gt;".",IF(OR(R2891="@",R2891="X"),"",MID(R2891,1,1)),
IF(OR(OFFSET('map portals'!$A$1,$Q2891,$P2891+1)="#",ISNUMBER(MATCH((P2891+1)*1000+Q2891,$S$2:$S2890,0))),"","0")
&amp;IF(OR(OFFSET('map portals'!$A$1,$Q2891+1,$P2891)="#",ISNUMBER(MATCH(P2891*1000+(Q2891+1),$S$2:$S2890,0))),"","1")
&amp;IF(OR(OFFSET('map portals'!$A$1,$Q2891,$P2891-1)="#",ISNUMBER(MATCH((P2891-1)*1000+Q2891,$S$2:$S2890,0))),"","2")
&amp;IF(OR(OFFSET('map portals'!$A$1,$Q2891-1,$P2891)="#",ISNUMBER(MATCH(P2891*1000+(Q2891-1),$S$2:$S2890,0))),"","3")
))</f>
        <v>1</v>
      </c>
      <c r="M2891" t="b">
        <f ca="1">ISNUMBER(MATCH(S2891,$S$2:$S2890,0))</f>
        <v>0</v>
      </c>
      <c r="N2891">
        <f t="shared" ca="1" si="3290"/>
        <v>11</v>
      </c>
      <c r="O2891">
        <f t="shared" ca="1" si="3291"/>
        <v>92</v>
      </c>
      <c r="P2891">
        <f t="shared" ca="1" si="3292"/>
        <v>11</v>
      </c>
      <c r="Q2891">
        <f t="shared" ca="1" si="3293"/>
        <v>92</v>
      </c>
      <c r="R2891" t="str">
        <f ca="1">OFFSET('map portals'!$A$1,$O2891,$N2891)</f>
        <v>.</v>
      </c>
      <c r="S2891">
        <f t="shared" ca="1" si="3294"/>
        <v>11092</v>
      </c>
      <c r="T2891">
        <f t="shared" ca="1" si="3295"/>
        <v>379</v>
      </c>
    </row>
    <row r="2892" spans="1:20">
      <c r="A2892" s="3">
        <f t="shared" ca="1" si="3286"/>
        <v>2881</v>
      </c>
      <c r="B2892" s="3">
        <f t="shared" ca="1" si="3287"/>
        <v>2882</v>
      </c>
      <c r="C2892" s="3">
        <f t="shared" ref="C2892:I2892" ca="1" si="3303">B2892+IF(0=LEN(OFFSET($L$2,B2892,0)),1,0)</f>
        <v>2882</v>
      </c>
      <c r="D2892" s="3">
        <f t="shared" ca="1" si="3303"/>
        <v>2882</v>
      </c>
      <c r="E2892" s="3">
        <f t="shared" ca="1" si="3303"/>
        <v>2882</v>
      </c>
      <c r="F2892" s="3">
        <f t="shared" ca="1" si="3303"/>
        <v>2882</v>
      </c>
      <c r="G2892" s="3">
        <f t="shared" ca="1" si="3303"/>
        <v>2882</v>
      </c>
      <c r="H2892" s="3">
        <f t="shared" ca="1" si="3303"/>
        <v>2882</v>
      </c>
      <c r="I2892" s="3">
        <f t="shared" ca="1" si="3303"/>
        <v>2882</v>
      </c>
      <c r="J2892" s="3">
        <f ca="1">COUNTIF($A$2:$A2891,"="&amp;$A2892)+1</f>
        <v>1</v>
      </c>
      <c r="K2892">
        <f t="shared" ca="1" si="3289"/>
        <v>2</v>
      </c>
      <c r="L2892" t="str">
        <f ca="1">IF(M2892,"",
IF(R2892&lt;&gt;".",IF(OR(R2892="@",R2892="X"),"",MID(R2892,1,1)),
IF(OR(OFFSET('map portals'!$A$1,$Q2892,$P2892+1)="#",ISNUMBER(MATCH((P2892+1)*1000+Q2892,$S$2:$S2891,0))),"","0")
&amp;IF(OR(OFFSET('map portals'!$A$1,$Q2892+1,$P2892)="#",ISNUMBER(MATCH(P2892*1000+(Q2892+1),$S$2:$S2891,0))),"","1")
&amp;IF(OR(OFFSET('map portals'!$A$1,$Q2892,$P2892-1)="#",ISNUMBER(MATCH((P2892-1)*1000+Q2892,$S$2:$S2891,0))),"","2")
&amp;IF(OR(OFFSET('map portals'!$A$1,$Q2892-1,$P2892)="#",ISNUMBER(MATCH(P2892*1000+(Q2892-1),$S$2:$S2891,0))),"","3")
))</f>
        <v>2</v>
      </c>
      <c r="M2892" t="b">
        <f ca="1">ISNUMBER(MATCH(S2892,$S$2:$S2891,0))</f>
        <v>0</v>
      </c>
      <c r="N2892">
        <f t="shared" ca="1" si="3290"/>
        <v>8</v>
      </c>
      <c r="O2892">
        <f t="shared" ca="1" si="3291"/>
        <v>93</v>
      </c>
      <c r="P2892">
        <f t="shared" ca="1" si="3292"/>
        <v>8</v>
      </c>
      <c r="Q2892">
        <f t="shared" ca="1" si="3293"/>
        <v>93</v>
      </c>
      <c r="R2892" t="str">
        <f ca="1">OFFSET('map portals'!$A$1,$O2892,$N2892)</f>
        <v>.</v>
      </c>
      <c r="S2892">
        <f t="shared" ca="1" si="3294"/>
        <v>8093</v>
      </c>
      <c r="T2892">
        <f t="shared" ca="1" si="3295"/>
        <v>379</v>
      </c>
    </row>
    <row r="2893" spans="1:20">
      <c r="A2893" s="3">
        <f t="shared" ca="1" si="3286"/>
        <v>2882</v>
      </c>
      <c r="B2893" s="3">
        <f t="shared" ca="1" si="3287"/>
        <v>2882</v>
      </c>
      <c r="C2893" s="3">
        <f t="shared" ref="C2893:I2893" ca="1" si="3304">B2893+IF(0=LEN(OFFSET($L$2,B2893,0)),1,0)</f>
        <v>2882</v>
      </c>
      <c r="D2893" s="3">
        <f t="shared" ca="1" si="3304"/>
        <v>2882</v>
      </c>
      <c r="E2893" s="3">
        <f t="shared" ca="1" si="3304"/>
        <v>2882</v>
      </c>
      <c r="F2893" s="3">
        <f t="shared" ca="1" si="3304"/>
        <v>2882</v>
      </c>
      <c r="G2893" s="3">
        <f t="shared" ca="1" si="3304"/>
        <v>2882</v>
      </c>
      <c r="H2893" s="3">
        <f t="shared" ca="1" si="3304"/>
        <v>2882</v>
      </c>
      <c r="I2893" s="3">
        <f t="shared" ca="1" si="3304"/>
        <v>2882</v>
      </c>
      <c r="J2893" s="3">
        <f ca="1">COUNTIF($A$2:$A2892,"="&amp;$A2893)+1</f>
        <v>1</v>
      </c>
      <c r="K2893">
        <f t="shared" ca="1" si="3289"/>
        <v>1</v>
      </c>
      <c r="L2893" t="str">
        <f ca="1">IF(M2893,"",
IF(R2893&lt;&gt;".",IF(OR(R2893="@",R2893="X"),"",MID(R2893,1,1)),
IF(OR(OFFSET('map portals'!$A$1,$Q2893,$P2893+1)="#",ISNUMBER(MATCH((P2893+1)*1000+Q2893,$S$2:$S2892,0))),"","0")
&amp;IF(OR(OFFSET('map portals'!$A$1,$Q2893+1,$P2893)="#",ISNUMBER(MATCH(P2893*1000+(Q2893+1),$S$2:$S2892,0))),"","1")
&amp;IF(OR(OFFSET('map portals'!$A$1,$Q2893,$P2893-1)="#",ISNUMBER(MATCH((P2893-1)*1000+Q2893,$S$2:$S2892,0))),"","2")
&amp;IF(OR(OFFSET('map portals'!$A$1,$Q2893-1,$P2893)="#",ISNUMBER(MATCH(P2893*1000+(Q2893-1),$S$2:$S2892,0))),"","3")
))</f>
        <v>1</v>
      </c>
      <c r="M2893" t="b">
        <f ca="1">ISNUMBER(MATCH(S2893,$S$2:$S2892,0))</f>
        <v>0</v>
      </c>
      <c r="N2893">
        <f t="shared" ca="1" si="3290"/>
        <v>5</v>
      </c>
      <c r="O2893">
        <f t="shared" ca="1" si="3291"/>
        <v>90</v>
      </c>
      <c r="P2893">
        <f t="shared" ca="1" si="3292"/>
        <v>5</v>
      </c>
      <c r="Q2893">
        <f t="shared" ca="1" si="3293"/>
        <v>90</v>
      </c>
      <c r="R2893" t="str">
        <f ca="1">OFFSET('map portals'!$A$1,$O2893,$N2893)</f>
        <v>.</v>
      </c>
      <c r="S2893">
        <f t="shared" ca="1" si="3294"/>
        <v>5090</v>
      </c>
      <c r="T2893">
        <f t="shared" ca="1" si="3295"/>
        <v>379</v>
      </c>
    </row>
    <row r="2894" spans="1:20">
      <c r="A2894" s="3">
        <f t="shared" ca="1" si="3286"/>
        <v>2882</v>
      </c>
      <c r="B2894" s="3">
        <f t="shared" ca="1" si="3287"/>
        <v>2883</v>
      </c>
      <c r="C2894" s="3">
        <f t="shared" ref="C2894:I2894" ca="1" si="3305">B2894+IF(0=LEN(OFFSET($L$2,B2894,0)),1,0)</f>
        <v>2883</v>
      </c>
      <c r="D2894" s="3">
        <f t="shared" ca="1" si="3305"/>
        <v>2883</v>
      </c>
      <c r="E2894" s="3">
        <f t="shared" ca="1" si="3305"/>
        <v>2883</v>
      </c>
      <c r="F2894" s="3">
        <f t="shared" ca="1" si="3305"/>
        <v>2883</v>
      </c>
      <c r="G2894" s="3">
        <f t="shared" ca="1" si="3305"/>
        <v>2883</v>
      </c>
      <c r="H2894" s="3">
        <f t="shared" ca="1" si="3305"/>
        <v>2883</v>
      </c>
      <c r="I2894" s="3">
        <f t="shared" ca="1" si="3305"/>
        <v>2883</v>
      </c>
      <c r="J2894" s="3">
        <f ca="1">COUNTIF($A$2:$A2893,"="&amp;$A2894)+1</f>
        <v>2</v>
      </c>
      <c r="K2894">
        <f t="shared" ca="1" si="3289"/>
        <v>2</v>
      </c>
      <c r="L2894" t="str">
        <f ca="1">IF(M2894,"",
IF(R2894&lt;&gt;".",IF(OR(R2894="@",R2894="X"),"",MID(R2894,1,1)),
IF(OR(OFFSET('map portals'!$A$1,$Q2894,$P2894+1)="#",ISNUMBER(MATCH((P2894+1)*1000+Q2894,$S$2:$S2893,0))),"","0")
&amp;IF(OR(OFFSET('map portals'!$A$1,$Q2894+1,$P2894)="#",ISNUMBER(MATCH(P2894*1000+(Q2894+1),$S$2:$S2893,0))),"","1")
&amp;IF(OR(OFFSET('map portals'!$A$1,$Q2894,$P2894-1)="#",ISNUMBER(MATCH((P2894-1)*1000+Q2894,$S$2:$S2893,0))),"","2")
&amp;IF(OR(OFFSET('map portals'!$A$1,$Q2894-1,$P2894)="#",ISNUMBER(MATCH(P2894*1000+(Q2894-1),$S$2:$S2893,0))),"","3")
))</f>
        <v>2</v>
      </c>
      <c r="M2894" t="b">
        <f ca="1">ISNUMBER(MATCH(S2894,$S$2:$S2893,0))</f>
        <v>0</v>
      </c>
      <c r="N2894">
        <f t="shared" ca="1" si="3290"/>
        <v>4</v>
      </c>
      <c r="O2894">
        <f t="shared" ca="1" si="3291"/>
        <v>89</v>
      </c>
      <c r="P2894">
        <f t="shared" ca="1" si="3292"/>
        <v>4</v>
      </c>
      <c r="Q2894">
        <f t="shared" ca="1" si="3293"/>
        <v>89</v>
      </c>
      <c r="R2894" t="str">
        <f ca="1">OFFSET('map portals'!$A$1,$O2894,$N2894)</f>
        <v>.</v>
      </c>
      <c r="S2894">
        <f t="shared" ca="1" si="3294"/>
        <v>4089</v>
      </c>
      <c r="T2894">
        <f t="shared" ca="1" si="3295"/>
        <v>379</v>
      </c>
    </row>
    <row r="2895" spans="1:20">
      <c r="A2895" s="3">
        <f t="shared" ca="1" si="3286"/>
        <v>2883</v>
      </c>
      <c r="B2895" s="3">
        <f t="shared" ca="1" si="3287"/>
        <v>2884</v>
      </c>
      <c r="C2895" s="3">
        <f t="shared" ref="C2895:I2895" ca="1" si="3306">B2895+IF(0=LEN(OFFSET($L$2,B2895,0)),1,0)</f>
        <v>2885</v>
      </c>
      <c r="D2895" s="3">
        <f t="shared" ca="1" si="3306"/>
        <v>2886</v>
      </c>
      <c r="E2895" s="3">
        <f t="shared" ca="1" si="3306"/>
        <v>2887</v>
      </c>
      <c r="F2895" s="3">
        <f t="shared" ca="1" si="3306"/>
        <v>2887</v>
      </c>
      <c r="G2895" s="3">
        <f t="shared" ca="1" si="3306"/>
        <v>2887</v>
      </c>
      <c r="H2895" s="3">
        <f t="shared" ca="1" si="3306"/>
        <v>2887</v>
      </c>
      <c r="I2895" s="3">
        <f t="shared" ca="1" si="3306"/>
        <v>2887</v>
      </c>
      <c r="J2895" s="3">
        <f ca="1">COUNTIF($A$2:$A2894,"="&amp;$A2895)+1</f>
        <v>1</v>
      </c>
      <c r="K2895">
        <f t="shared" ca="1" si="3289"/>
        <v>3</v>
      </c>
      <c r="L2895" t="str">
        <f ca="1">IF(M2895,"",
IF(R2895&lt;&gt;".",IF(OR(R2895="@",R2895="X"),"",MID(R2895,1,1)),
IF(OR(OFFSET('map portals'!$A$1,$Q2895,$P2895+1)="#",ISNUMBER(MATCH((P2895+1)*1000+Q2895,$S$2:$S2894,0))),"","0")
&amp;IF(OR(OFFSET('map portals'!$A$1,$Q2895+1,$P2895)="#",ISNUMBER(MATCH(P2895*1000+(Q2895+1),$S$2:$S2894,0))),"","1")
&amp;IF(OR(OFFSET('map portals'!$A$1,$Q2895,$P2895-1)="#",ISNUMBER(MATCH((P2895-1)*1000+Q2895,$S$2:$S2894,0))),"","2")
&amp;IF(OR(OFFSET('map portals'!$A$1,$Q2895-1,$P2895)="#",ISNUMBER(MATCH(P2895*1000+(Q2895-1),$S$2:$S2894,0))),"","3")
))</f>
        <v>3</v>
      </c>
      <c r="M2895" t="b">
        <f ca="1">ISNUMBER(MATCH(S2895,$S$2:$S2894,0))</f>
        <v>0</v>
      </c>
      <c r="N2895">
        <f t="shared" ca="1" si="3290"/>
        <v>3</v>
      </c>
      <c r="O2895">
        <f t="shared" ca="1" si="3291"/>
        <v>86</v>
      </c>
      <c r="P2895">
        <f t="shared" ca="1" si="3292"/>
        <v>3</v>
      </c>
      <c r="Q2895">
        <f t="shared" ca="1" si="3293"/>
        <v>86</v>
      </c>
      <c r="R2895" t="str">
        <f ca="1">OFFSET('map portals'!$A$1,$O2895,$N2895)</f>
        <v>.</v>
      </c>
      <c r="S2895">
        <f t="shared" ca="1" si="3294"/>
        <v>3086</v>
      </c>
      <c r="T2895">
        <f t="shared" ca="1" si="3295"/>
        <v>379</v>
      </c>
    </row>
    <row r="2896" spans="1:20">
      <c r="A2896" s="3">
        <f t="shared" ca="1" si="3286"/>
        <v>2887</v>
      </c>
      <c r="B2896" s="3">
        <f t="shared" ca="1" si="3287"/>
        <v>2888</v>
      </c>
      <c r="C2896" s="3">
        <f t="shared" ref="C2896:I2896" ca="1" si="3307">B2896+IF(0=LEN(OFFSET($L$2,B2896,0)),1,0)</f>
        <v>2888</v>
      </c>
      <c r="D2896" s="3">
        <f t="shared" ca="1" si="3307"/>
        <v>2888</v>
      </c>
      <c r="E2896" s="3">
        <f t="shared" ca="1" si="3307"/>
        <v>2888</v>
      </c>
      <c r="F2896" s="3">
        <f t="shared" ca="1" si="3307"/>
        <v>2888</v>
      </c>
      <c r="G2896" s="3">
        <f t="shared" ca="1" si="3307"/>
        <v>2888</v>
      </c>
      <c r="H2896" s="3">
        <f t="shared" ca="1" si="3307"/>
        <v>2888</v>
      </c>
      <c r="I2896" s="3">
        <f t="shared" ca="1" si="3307"/>
        <v>2888</v>
      </c>
      <c r="J2896" s="3">
        <f ca="1">COUNTIF($A$2:$A2895,"="&amp;$A2896)+1</f>
        <v>1</v>
      </c>
      <c r="K2896">
        <f t="shared" ca="1" si="3289"/>
        <v>0</v>
      </c>
      <c r="L2896" t="str">
        <f ca="1">IF(M2896,"",
IF(R2896&lt;&gt;".",IF(OR(R2896="@",R2896="X"),"",MID(R2896,1,1)),
IF(OR(OFFSET('map portals'!$A$1,$Q2896,$P2896+1)="#",ISNUMBER(MATCH((P2896+1)*1000+Q2896,$S$2:$S2895,0))),"","0")
&amp;IF(OR(OFFSET('map portals'!$A$1,$Q2896+1,$P2896)="#",ISNUMBER(MATCH(P2896*1000+(Q2896+1),$S$2:$S2895,0))),"","1")
&amp;IF(OR(OFFSET('map portals'!$A$1,$Q2896,$P2896-1)="#",ISNUMBER(MATCH((P2896-1)*1000+Q2896,$S$2:$S2895,0))),"","2")
&amp;IF(OR(OFFSET('map portals'!$A$1,$Q2896-1,$P2896)="#",ISNUMBER(MATCH(P2896*1000+(Q2896-1),$S$2:$S2895,0))),"","3")
))</f>
        <v>0</v>
      </c>
      <c r="M2896" t="b">
        <f ca="1">ISNUMBER(MATCH(S2896,$S$2:$S2895,0))</f>
        <v>0</v>
      </c>
      <c r="N2896">
        <f t="shared" ca="1" si="3290"/>
        <v>80</v>
      </c>
      <c r="O2896">
        <f t="shared" ca="1" si="3291"/>
        <v>95</v>
      </c>
      <c r="P2896">
        <f t="shared" ca="1" si="3292"/>
        <v>80</v>
      </c>
      <c r="Q2896">
        <f t="shared" ca="1" si="3293"/>
        <v>95</v>
      </c>
      <c r="R2896" t="str">
        <f ca="1">OFFSET('map portals'!$A$1,$O2896,$N2896)</f>
        <v>.</v>
      </c>
      <c r="S2896">
        <f t="shared" ca="1" si="3294"/>
        <v>80095</v>
      </c>
      <c r="T2896">
        <f t="shared" ca="1" si="3295"/>
        <v>380</v>
      </c>
    </row>
    <row r="2897" spans="1:20">
      <c r="A2897" s="3">
        <f t="shared" ca="1" si="3286"/>
        <v>2888</v>
      </c>
      <c r="B2897" s="3">
        <f t="shared" ca="1" si="3287"/>
        <v>2889</v>
      </c>
      <c r="C2897" s="3">
        <f t="shared" ref="C2897:I2897" ca="1" si="3308">B2897+IF(0=LEN(OFFSET($L$2,B2897,0)),1,0)</f>
        <v>2889</v>
      </c>
      <c r="D2897" s="3">
        <f t="shared" ca="1" si="3308"/>
        <v>2889</v>
      </c>
      <c r="E2897" s="3">
        <f t="shared" ca="1" si="3308"/>
        <v>2889</v>
      </c>
      <c r="F2897" s="3">
        <f t="shared" ca="1" si="3308"/>
        <v>2889</v>
      </c>
      <c r="G2897" s="3">
        <f t="shared" ca="1" si="3308"/>
        <v>2889</v>
      </c>
      <c r="H2897" s="3">
        <f t="shared" ca="1" si="3308"/>
        <v>2889</v>
      </c>
      <c r="I2897" s="3">
        <f t="shared" ca="1" si="3308"/>
        <v>2889</v>
      </c>
      <c r="J2897" s="3">
        <f ca="1">COUNTIF($A$2:$A2896,"="&amp;$A2897)+1</f>
        <v>1</v>
      </c>
      <c r="K2897">
        <f t="shared" ca="1" si="3289"/>
        <v>0</v>
      </c>
      <c r="L2897" t="str">
        <f ca="1">IF(M2897,"",
IF(R2897&lt;&gt;".",IF(OR(R2897="@",R2897="X"),"",MID(R2897,1,1)),
IF(OR(OFFSET('map portals'!$A$1,$Q2897,$P2897+1)="#",ISNUMBER(MATCH((P2897+1)*1000+Q2897,$S$2:$S2896,0))),"","0")
&amp;IF(OR(OFFSET('map portals'!$A$1,$Q2897+1,$P2897)="#",ISNUMBER(MATCH(P2897*1000+(Q2897+1),$S$2:$S2896,0))),"","1")
&amp;IF(OR(OFFSET('map portals'!$A$1,$Q2897,$P2897-1)="#",ISNUMBER(MATCH((P2897-1)*1000+Q2897,$S$2:$S2896,0))),"","2")
&amp;IF(OR(OFFSET('map portals'!$A$1,$Q2897-1,$P2897)="#",ISNUMBER(MATCH(P2897*1000+(Q2897-1),$S$2:$S2896,0))),"","3")
))</f>
        <v/>
      </c>
      <c r="M2897" t="b">
        <f ca="1">ISNUMBER(MATCH(S2897,$S$2:$S2896,0))</f>
        <v>0</v>
      </c>
      <c r="N2897">
        <f t="shared" ca="1" si="3290"/>
        <v>13</v>
      </c>
      <c r="O2897">
        <f t="shared" ca="1" si="3291"/>
        <v>91</v>
      </c>
      <c r="P2897">
        <f t="shared" ca="1" si="3292"/>
        <v>13</v>
      </c>
      <c r="Q2897">
        <f t="shared" ca="1" si="3293"/>
        <v>91</v>
      </c>
      <c r="R2897" t="str">
        <f ca="1">OFFSET('map portals'!$A$1,$O2897,$N2897)</f>
        <v>.</v>
      </c>
      <c r="S2897">
        <f t="shared" ca="1" si="3294"/>
        <v>13091</v>
      </c>
      <c r="T2897">
        <f t="shared" ca="1" si="3295"/>
        <v>380</v>
      </c>
    </row>
    <row r="2898" spans="1:20">
      <c r="A2898" s="3">
        <f t="shared" ca="1" si="3286"/>
        <v>2889</v>
      </c>
      <c r="B2898" s="3">
        <f t="shared" ca="1" si="3287"/>
        <v>2890</v>
      </c>
      <c r="C2898" s="3">
        <f t="shared" ref="C2898:I2898" ca="1" si="3309">B2898+IF(0=LEN(OFFSET($L$2,B2898,0)),1,0)</f>
        <v>2890</v>
      </c>
      <c r="D2898" s="3">
        <f t="shared" ca="1" si="3309"/>
        <v>2890</v>
      </c>
      <c r="E2898" s="3">
        <f t="shared" ca="1" si="3309"/>
        <v>2890</v>
      </c>
      <c r="F2898" s="3">
        <f t="shared" ca="1" si="3309"/>
        <v>2890</v>
      </c>
      <c r="G2898" s="3">
        <f t="shared" ca="1" si="3309"/>
        <v>2890</v>
      </c>
      <c r="H2898" s="3">
        <f t="shared" ca="1" si="3309"/>
        <v>2890</v>
      </c>
      <c r="I2898" s="3">
        <f t="shared" ca="1" si="3309"/>
        <v>2890</v>
      </c>
      <c r="J2898" s="3">
        <f ca="1">COUNTIF($A$2:$A2897,"="&amp;$A2898)+1</f>
        <v>1</v>
      </c>
      <c r="K2898">
        <f t="shared" ca="1" si="3289"/>
        <v>1</v>
      </c>
      <c r="L2898" t="str">
        <f ca="1">IF(M2898,"",
IF(R2898&lt;&gt;".",IF(OR(R2898="@",R2898="X"),"",MID(R2898,1,1)),
IF(OR(OFFSET('map portals'!$A$1,$Q2898,$P2898+1)="#",ISNUMBER(MATCH((P2898+1)*1000+Q2898,$S$2:$S2897,0))),"","0")
&amp;IF(OR(OFFSET('map portals'!$A$1,$Q2898+1,$P2898)="#",ISNUMBER(MATCH(P2898*1000+(Q2898+1),$S$2:$S2897,0))),"","1")
&amp;IF(OR(OFFSET('map portals'!$A$1,$Q2898,$P2898-1)="#",ISNUMBER(MATCH((P2898-1)*1000+Q2898,$S$2:$S2897,0))),"","2")
&amp;IF(OR(OFFSET('map portals'!$A$1,$Q2898-1,$P2898)="#",ISNUMBER(MATCH(P2898*1000+(Q2898-1),$S$2:$S2897,0))),"","3")
))</f>
        <v>01</v>
      </c>
      <c r="M2898" t="b">
        <f ca="1">ISNUMBER(MATCH(S2898,$S$2:$S2897,0))</f>
        <v>0</v>
      </c>
      <c r="N2898">
        <f t="shared" ca="1" si="3290"/>
        <v>11</v>
      </c>
      <c r="O2898">
        <f t="shared" ca="1" si="3291"/>
        <v>93</v>
      </c>
      <c r="P2898">
        <f t="shared" ca="1" si="3292"/>
        <v>11</v>
      </c>
      <c r="Q2898">
        <f t="shared" ca="1" si="3293"/>
        <v>93</v>
      </c>
      <c r="R2898" t="str">
        <f ca="1">OFFSET('map portals'!$A$1,$O2898,$N2898)</f>
        <v>.</v>
      </c>
      <c r="S2898">
        <f t="shared" ca="1" si="3294"/>
        <v>11093</v>
      </c>
      <c r="T2898">
        <f t="shared" ca="1" si="3295"/>
        <v>380</v>
      </c>
    </row>
    <row r="2899" spans="1:20">
      <c r="A2899" s="3">
        <f t="shared" ca="1" si="3286"/>
        <v>2890</v>
      </c>
      <c r="B2899" s="3">
        <f t="shared" ca="1" si="3287"/>
        <v>2891</v>
      </c>
      <c r="C2899" s="3">
        <f t="shared" ref="C2899:I2899" ca="1" si="3310">B2899+IF(0=LEN(OFFSET($L$2,B2899,0)),1,0)</f>
        <v>2891</v>
      </c>
      <c r="D2899" s="3">
        <f t="shared" ca="1" si="3310"/>
        <v>2891</v>
      </c>
      <c r="E2899" s="3">
        <f t="shared" ca="1" si="3310"/>
        <v>2891</v>
      </c>
      <c r="F2899" s="3">
        <f t="shared" ca="1" si="3310"/>
        <v>2891</v>
      </c>
      <c r="G2899" s="3">
        <f t="shared" ca="1" si="3310"/>
        <v>2891</v>
      </c>
      <c r="H2899" s="3">
        <f t="shared" ca="1" si="3310"/>
        <v>2891</v>
      </c>
      <c r="I2899" s="3">
        <f t="shared" ca="1" si="3310"/>
        <v>2891</v>
      </c>
      <c r="J2899" s="3">
        <f ca="1">COUNTIF($A$2:$A2898,"="&amp;$A2899)+1</f>
        <v>1</v>
      </c>
      <c r="K2899">
        <f t="shared" ca="1" si="3289"/>
        <v>2</v>
      </c>
      <c r="L2899" t="str">
        <f ca="1">IF(M2899,"",
IF(R2899&lt;&gt;".",IF(OR(R2899="@",R2899="X"),"",MID(R2899,1,1)),
IF(OR(OFFSET('map portals'!$A$1,$Q2899,$P2899+1)="#",ISNUMBER(MATCH((P2899+1)*1000+Q2899,$S$2:$S2898,0))),"","0")
&amp;IF(OR(OFFSET('map portals'!$A$1,$Q2899+1,$P2899)="#",ISNUMBER(MATCH(P2899*1000+(Q2899+1),$S$2:$S2898,0))),"","1")
&amp;IF(OR(OFFSET('map portals'!$A$1,$Q2899,$P2899-1)="#",ISNUMBER(MATCH((P2899-1)*1000+Q2899,$S$2:$S2898,0))),"","2")
&amp;IF(OR(OFFSET('map portals'!$A$1,$Q2899-1,$P2899)="#",ISNUMBER(MATCH(P2899*1000+(Q2899-1),$S$2:$S2898,0))),"","3")
))</f>
        <v/>
      </c>
      <c r="M2899" t="b">
        <f ca="1">ISNUMBER(MATCH(S2899,$S$2:$S2898,0))</f>
        <v>0</v>
      </c>
      <c r="N2899">
        <f t="shared" ca="1" si="3290"/>
        <v>7</v>
      </c>
      <c r="O2899">
        <f t="shared" ca="1" si="3291"/>
        <v>93</v>
      </c>
      <c r="P2899">
        <f t="shared" ca="1" si="3292"/>
        <v>7</v>
      </c>
      <c r="Q2899">
        <f t="shared" ca="1" si="3293"/>
        <v>93</v>
      </c>
      <c r="R2899" t="str">
        <f ca="1">OFFSET('map portals'!$A$1,$O2899,$N2899)</f>
        <v>.</v>
      </c>
      <c r="S2899">
        <f t="shared" ca="1" si="3294"/>
        <v>7093</v>
      </c>
      <c r="T2899">
        <f t="shared" ca="1" si="3295"/>
        <v>380</v>
      </c>
    </row>
    <row r="2900" spans="1:20">
      <c r="A2900" s="3">
        <f t="shared" ca="1" si="3286"/>
        <v>2891</v>
      </c>
      <c r="B2900" s="3">
        <f t="shared" ca="1" si="3287"/>
        <v>2892</v>
      </c>
      <c r="C2900" s="3">
        <f t="shared" ref="C2900:I2900" ca="1" si="3311">B2900+IF(0=LEN(OFFSET($L$2,B2900,0)),1,0)</f>
        <v>2892</v>
      </c>
      <c r="D2900" s="3">
        <f t="shared" ca="1" si="3311"/>
        <v>2892</v>
      </c>
      <c r="E2900" s="3">
        <f t="shared" ca="1" si="3311"/>
        <v>2892</v>
      </c>
      <c r="F2900" s="3">
        <f t="shared" ca="1" si="3311"/>
        <v>2892</v>
      </c>
      <c r="G2900" s="3">
        <f t="shared" ca="1" si="3311"/>
        <v>2892</v>
      </c>
      <c r="H2900" s="3">
        <f t="shared" ca="1" si="3311"/>
        <v>2892</v>
      </c>
      <c r="I2900" s="3">
        <f t="shared" ca="1" si="3311"/>
        <v>2892</v>
      </c>
      <c r="J2900" s="3">
        <f ca="1">COUNTIF($A$2:$A2899,"="&amp;$A2900)+1</f>
        <v>1</v>
      </c>
      <c r="K2900">
        <f t="shared" ca="1" si="3289"/>
        <v>1</v>
      </c>
      <c r="L2900" t="str">
        <f ca="1">IF(M2900,"",
IF(R2900&lt;&gt;".",IF(OR(R2900="@",R2900="X"),"",MID(R2900,1,1)),
IF(OR(OFFSET('map portals'!$A$1,$Q2900,$P2900+1)="#",ISNUMBER(MATCH((P2900+1)*1000+Q2900,$S$2:$S2899,0))),"","0")
&amp;IF(OR(OFFSET('map portals'!$A$1,$Q2900+1,$P2900)="#",ISNUMBER(MATCH(P2900*1000+(Q2900+1),$S$2:$S2899,0))),"","1")
&amp;IF(OR(OFFSET('map portals'!$A$1,$Q2900,$P2900-1)="#",ISNUMBER(MATCH((P2900-1)*1000+Q2900,$S$2:$S2899,0))),"","2")
&amp;IF(OR(OFFSET('map portals'!$A$1,$Q2900-1,$P2900)="#",ISNUMBER(MATCH(P2900*1000+(Q2900-1),$S$2:$S2899,0))),"","3")
))</f>
        <v>0</v>
      </c>
      <c r="M2900" t="b">
        <f ca="1">ISNUMBER(MATCH(S2900,$S$2:$S2899,0))</f>
        <v>0</v>
      </c>
      <c r="N2900">
        <f t="shared" ca="1" si="3290"/>
        <v>5</v>
      </c>
      <c r="O2900">
        <f t="shared" ca="1" si="3291"/>
        <v>91</v>
      </c>
      <c r="P2900">
        <f t="shared" ca="1" si="3292"/>
        <v>5</v>
      </c>
      <c r="Q2900">
        <f t="shared" ca="1" si="3293"/>
        <v>91</v>
      </c>
      <c r="R2900" t="str">
        <f ca="1">OFFSET('map portals'!$A$1,$O2900,$N2900)</f>
        <v>.</v>
      </c>
      <c r="S2900">
        <f t="shared" ca="1" si="3294"/>
        <v>5091</v>
      </c>
      <c r="T2900">
        <f t="shared" ca="1" si="3295"/>
        <v>380</v>
      </c>
    </row>
    <row r="2901" spans="1:20">
      <c r="A2901" s="3">
        <f t="shared" ca="1" si="3286"/>
        <v>2892</v>
      </c>
      <c r="B2901" s="3">
        <f t="shared" ca="1" si="3287"/>
        <v>2893</v>
      </c>
      <c r="C2901" s="3">
        <f t="shared" ref="C2901:I2901" ca="1" si="3312">B2901+IF(0=LEN(OFFSET($L$2,B2901,0)),1,0)</f>
        <v>2893</v>
      </c>
      <c r="D2901" s="3">
        <f t="shared" ca="1" si="3312"/>
        <v>2893</v>
      </c>
      <c r="E2901" s="3">
        <f t="shared" ca="1" si="3312"/>
        <v>2893</v>
      </c>
      <c r="F2901" s="3">
        <f t="shared" ca="1" si="3312"/>
        <v>2893</v>
      </c>
      <c r="G2901" s="3">
        <f t="shared" ca="1" si="3312"/>
        <v>2893</v>
      </c>
      <c r="H2901" s="3">
        <f t="shared" ca="1" si="3312"/>
        <v>2893</v>
      </c>
      <c r="I2901" s="3">
        <f t="shared" ca="1" si="3312"/>
        <v>2893</v>
      </c>
      <c r="J2901" s="3">
        <f ca="1">COUNTIF($A$2:$A2900,"="&amp;$A2901)+1</f>
        <v>1</v>
      </c>
      <c r="K2901">
        <f t="shared" ca="1" si="3289"/>
        <v>2</v>
      </c>
      <c r="L2901" t="str">
        <f ca="1">IF(M2901,"",
IF(R2901&lt;&gt;".",IF(OR(R2901="@",R2901="X"),"",MID(R2901,1,1)),
IF(OR(OFFSET('map portals'!$A$1,$Q2901,$P2901+1)="#",ISNUMBER(MATCH((P2901+1)*1000+Q2901,$S$2:$S2900,0))),"","0")
&amp;IF(OR(OFFSET('map portals'!$A$1,$Q2901+1,$P2901)="#",ISNUMBER(MATCH(P2901*1000+(Q2901+1),$S$2:$S2900,0))),"","1")
&amp;IF(OR(OFFSET('map portals'!$A$1,$Q2901,$P2901-1)="#",ISNUMBER(MATCH((P2901-1)*1000+Q2901,$S$2:$S2900,0))),"","2")
&amp;IF(OR(OFFSET('map portals'!$A$1,$Q2901-1,$P2901)="#",ISNUMBER(MATCH(P2901*1000+(Q2901-1),$S$2:$S2900,0))),"","3")
))</f>
        <v>1</v>
      </c>
      <c r="M2901" t="b">
        <f ca="1">ISNUMBER(MATCH(S2901,$S$2:$S2900,0))</f>
        <v>0</v>
      </c>
      <c r="N2901">
        <f t="shared" ca="1" si="3290"/>
        <v>3</v>
      </c>
      <c r="O2901">
        <f t="shared" ca="1" si="3291"/>
        <v>89</v>
      </c>
      <c r="P2901">
        <f t="shared" ca="1" si="3292"/>
        <v>3</v>
      </c>
      <c r="Q2901">
        <f t="shared" ca="1" si="3293"/>
        <v>89</v>
      </c>
      <c r="R2901" t="str">
        <f ca="1">OFFSET('map portals'!$A$1,$O2901,$N2901)</f>
        <v>.</v>
      </c>
      <c r="S2901">
        <f t="shared" ca="1" si="3294"/>
        <v>3089</v>
      </c>
      <c r="T2901">
        <f t="shared" ca="1" si="3295"/>
        <v>380</v>
      </c>
    </row>
    <row r="2902" spans="1:20">
      <c r="A2902" s="3">
        <f t="shared" ca="1" si="3286"/>
        <v>2893</v>
      </c>
      <c r="B2902" s="3">
        <f t="shared" ca="1" si="3287"/>
        <v>2894</v>
      </c>
      <c r="C2902" s="3">
        <f t="shared" ref="C2902:I2902" ca="1" si="3313">B2902+IF(0=LEN(OFFSET($L$2,B2902,0)),1,0)</f>
        <v>2894</v>
      </c>
      <c r="D2902" s="3">
        <f t="shared" ca="1" si="3313"/>
        <v>2894</v>
      </c>
      <c r="E2902" s="3">
        <f t="shared" ca="1" si="3313"/>
        <v>2894</v>
      </c>
      <c r="F2902" s="3">
        <f t="shared" ca="1" si="3313"/>
        <v>2894</v>
      </c>
      <c r="G2902" s="3">
        <f t="shared" ca="1" si="3313"/>
        <v>2894</v>
      </c>
      <c r="H2902" s="3">
        <f t="shared" ca="1" si="3313"/>
        <v>2894</v>
      </c>
      <c r="I2902" s="3">
        <f t="shared" ca="1" si="3313"/>
        <v>2894</v>
      </c>
      <c r="J2902" s="3">
        <f ca="1">COUNTIF($A$2:$A2901,"="&amp;$A2902)+1</f>
        <v>1</v>
      </c>
      <c r="K2902">
        <f t="shared" ca="1" si="3289"/>
        <v>3</v>
      </c>
      <c r="L2902" t="str">
        <f ca="1">IF(M2902,"",
IF(R2902&lt;&gt;".",IF(OR(R2902="@",R2902="X"),"",MID(R2902,1,1)),
IF(OR(OFFSET('map portals'!$A$1,$Q2902,$P2902+1)="#",ISNUMBER(MATCH((P2902+1)*1000+Q2902,$S$2:$S2901,0))),"","0")
&amp;IF(OR(OFFSET('map portals'!$A$1,$Q2902+1,$P2902)="#",ISNUMBER(MATCH(P2902*1000+(Q2902+1),$S$2:$S2901,0))),"","1")
&amp;IF(OR(OFFSET('map portals'!$A$1,$Q2902,$P2902-1)="#",ISNUMBER(MATCH((P2902-1)*1000+Q2902,$S$2:$S2901,0))),"","2")
&amp;IF(OR(OFFSET('map portals'!$A$1,$Q2902-1,$P2902)="#",ISNUMBER(MATCH(P2902*1000+(Q2902-1),$S$2:$S2901,0))),"","3")
))</f>
        <v>0</v>
      </c>
      <c r="M2902" t="b">
        <f ca="1">ISNUMBER(MATCH(S2902,$S$2:$S2901,0))</f>
        <v>0</v>
      </c>
      <c r="N2902">
        <f t="shared" ca="1" si="3290"/>
        <v>3</v>
      </c>
      <c r="O2902">
        <f t="shared" ca="1" si="3291"/>
        <v>85</v>
      </c>
      <c r="P2902">
        <f t="shared" ca="1" si="3292"/>
        <v>3</v>
      </c>
      <c r="Q2902">
        <f t="shared" ca="1" si="3293"/>
        <v>85</v>
      </c>
      <c r="R2902" t="str">
        <f ca="1">OFFSET('map portals'!$A$1,$O2902,$N2902)</f>
        <v>.</v>
      </c>
      <c r="S2902">
        <f t="shared" ca="1" si="3294"/>
        <v>3085</v>
      </c>
      <c r="T2902">
        <f t="shared" ca="1" si="3295"/>
        <v>380</v>
      </c>
    </row>
    <row r="2903" spans="1:20">
      <c r="A2903" s="3">
        <f t="shared" ca="1" si="3286"/>
        <v>2894</v>
      </c>
      <c r="B2903" s="3">
        <f t="shared" ca="1" si="3287"/>
        <v>2895</v>
      </c>
      <c r="C2903" s="3">
        <f t="shared" ref="C2903:I2903" ca="1" si="3314">B2903+IF(0=LEN(OFFSET($L$2,B2903,0)),1,0)</f>
        <v>2896</v>
      </c>
      <c r="D2903" s="3">
        <f t="shared" ca="1" si="3314"/>
        <v>2896</v>
      </c>
      <c r="E2903" s="3">
        <f t="shared" ca="1" si="3314"/>
        <v>2896</v>
      </c>
      <c r="F2903" s="3">
        <f t="shared" ca="1" si="3314"/>
        <v>2896</v>
      </c>
      <c r="G2903" s="3">
        <f t="shared" ca="1" si="3314"/>
        <v>2896</v>
      </c>
      <c r="H2903" s="3">
        <f t="shared" ca="1" si="3314"/>
        <v>2896</v>
      </c>
      <c r="I2903" s="3">
        <f t="shared" ca="1" si="3314"/>
        <v>2896</v>
      </c>
      <c r="J2903" s="3">
        <f ca="1">COUNTIF($A$2:$A2902,"="&amp;$A2903)+1</f>
        <v>1</v>
      </c>
      <c r="K2903">
        <f t="shared" ca="1" si="3289"/>
        <v>0</v>
      </c>
      <c r="L2903" t="str">
        <f ca="1">IF(M2903,"",
IF(R2903&lt;&gt;".",IF(OR(R2903="@",R2903="X"),"",MID(R2903,1,1)),
IF(OR(OFFSET('map portals'!$A$1,$Q2903,$P2903+1)="#",ISNUMBER(MATCH((P2903+1)*1000+Q2903,$S$2:$S2902,0))),"","0")
&amp;IF(OR(OFFSET('map portals'!$A$1,$Q2903+1,$P2903)="#",ISNUMBER(MATCH(P2903*1000+(Q2903+1),$S$2:$S2902,0))),"","1")
&amp;IF(OR(OFFSET('map portals'!$A$1,$Q2903,$P2903-1)="#",ISNUMBER(MATCH((P2903-1)*1000+Q2903,$S$2:$S2902,0))),"","2")
&amp;IF(OR(OFFSET('map portals'!$A$1,$Q2903-1,$P2903)="#",ISNUMBER(MATCH(P2903*1000+(Q2903-1),$S$2:$S2902,0))),"","3")
))</f>
        <v>3</v>
      </c>
      <c r="M2903" t="b">
        <f ca="1">ISNUMBER(MATCH(S2903,$S$2:$S2902,0))</f>
        <v>0</v>
      </c>
      <c r="N2903">
        <f t="shared" ca="1" si="3290"/>
        <v>81</v>
      </c>
      <c r="O2903">
        <f t="shared" ca="1" si="3291"/>
        <v>95</v>
      </c>
      <c r="P2903">
        <f t="shared" ca="1" si="3292"/>
        <v>81</v>
      </c>
      <c r="Q2903">
        <f t="shared" ca="1" si="3293"/>
        <v>95</v>
      </c>
      <c r="R2903" t="str">
        <f ca="1">OFFSET('map portals'!$A$1,$O2903,$N2903)</f>
        <v>.</v>
      </c>
      <c r="S2903">
        <f t="shared" ca="1" si="3294"/>
        <v>81095</v>
      </c>
      <c r="T2903">
        <f t="shared" ca="1" si="3295"/>
        <v>381</v>
      </c>
    </row>
    <row r="2904" spans="1:20">
      <c r="A2904" s="3">
        <f t="shared" ca="1" si="3286"/>
        <v>2896</v>
      </c>
      <c r="B2904" s="3">
        <f t="shared" ca="1" si="3287"/>
        <v>2896</v>
      </c>
      <c r="C2904" s="3">
        <f t="shared" ref="C2904:I2904" ca="1" si="3315">B2904+IF(0=LEN(OFFSET($L$2,B2904,0)),1,0)</f>
        <v>2896</v>
      </c>
      <c r="D2904" s="3">
        <f t="shared" ca="1" si="3315"/>
        <v>2896</v>
      </c>
      <c r="E2904" s="3">
        <f t="shared" ca="1" si="3315"/>
        <v>2896</v>
      </c>
      <c r="F2904" s="3">
        <f t="shared" ca="1" si="3315"/>
        <v>2896</v>
      </c>
      <c r="G2904" s="3">
        <f t="shared" ca="1" si="3315"/>
        <v>2896</v>
      </c>
      <c r="H2904" s="3">
        <f t="shared" ca="1" si="3315"/>
        <v>2896</v>
      </c>
      <c r="I2904" s="3">
        <f t="shared" ca="1" si="3315"/>
        <v>2896</v>
      </c>
      <c r="J2904" s="3">
        <f ca="1">COUNTIF($A$2:$A2903,"="&amp;$A2904)+1</f>
        <v>1</v>
      </c>
      <c r="K2904">
        <f t="shared" ca="1" si="3289"/>
        <v>0</v>
      </c>
      <c r="L2904" t="str">
        <f ca="1">IF(M2904,"",
IF(R2904&lt;&gt;".",IF(OR(R2904="@",R2904="X"),"",MID(R2904,1,1)),
IF(OR(OFFSET('map portals'!$A$1,$Q2904,$P2904+1)="#",ISNUMBER(MATCH((P2904+1)*1000+Q2904,$S$2:$S2903,0))),"","0")
&amp;IF(OR(OFFSET('map portals'!$A$1,$Q2904+1,$P2904)="#",ISNUMBER(MATCH(P2904*1000+(Q2904+1),$S$2:$S2903,0))),"","1")
&amp;IF(OR(OFFSET('map portals'!$A$1,$Q2904,$P2904-1)="#",ISNUMBER(MATCH((P2904-1)*1000+Q2904,$S$2:$S2903,0))),"","2")
&amp;IF(OR(OFFSET('map portals'!$A$1,$Q2904-1,$P2904)="#",ISNUMBER(MATCH(P2904*1000+(Q2904-1),$S$2:$S2903,0))),"","3")
))</f>
        <v>0</v>
      </c>
      <c r="M2904" t="b">
        <f ca="1">ISNUMBER(MATCH(S2904,$S$2:$S2903,0))</f>
        <v>0</v>
      </c>
      <c r="N2904">
        <f t="shared" ca="1" si="3290"/>
        <v>12</v>
      </c>
      <c r="O2904">
        <f t="shared" ca="1" si="3291"/>
        <v>93</v>
      </c>
      <c r="P2904">
        <f t="shared" ca="1" si="3292"/>
        <v>12</v>
      </c>
      <c r="Q2904">
        <f t="shared" ca="1" si="3293"/>
        <v>93</v>
      </c>
      <c r="R2904" t="str">
        <f ca="1">OFFSET('map portals'!$A$1,$O2904,$N2904)</f>
        <v>.</v>
      </c>
      <c r="S2904">
        <f t="shared" ca="1" si="3294"/>
        <v>12093</v>
      </c>
      <c r="T2904">
        <f t="shared" ca="1" si="3295"/>
        <v>381</v>
      </c>
    </row>
    <row r="2905" spans="1:20">
      <c r="A2905" s="3">
        <f t="shared" ca="1" si="3286"/>
        <v>2896</v>
      </c>
      <c r="B2905" s="3">
        <f t="shared" ca="1" si="3287"/>
        <v>2897</v>
      </c>
      <c r="C2905" s="3">
        <f t="shared" ref="C2905:I2905" ca="1" si="3316">B2905+IF(0=LEN(OFFSET($L$2,B2905,0)),1,0)</f>
        <v>2898</v>
      </c>
      <c r="D2905" s="3">
        <f t="shared" ca="1" si="3316"/>
        <v>2898</v>
      </c>
      <c r="E2905" s="3">
        <f t="shared" ca="1" si="3316"/>
        <v>2898</v>
      </c>
      <c r="F2905" s="3">
        <f t="shared" ca="1" si="3316"/>
        <v>2898</v>
      </c>
      <c r="G2905" s="3">
        <f t="shared" ca="1" si="3316"/>
        <v>2898</v>
      </c>
      <c r="H2905" s="3">
        <f t="shared" ca="1" si="3316"/>
        <v>2898</v>
      </c>
      <c r="I2905" s="3">
        <f t="shared" ca="1" si="3316"/>
        <v>2898</v>
      </c>
      <c r="J2905" s="3">
        <f ca="1">COUNTIF($A$2:$A2904,"="&amp;$A2905)+1</f>
        <v>2</v>
      </c>
      <c r="K2905">
        <f t="shared" ca="1" si="3289"/>
        <v>1</v>
      </c>
      <c r="L2905" t="str">
        <f ca="1">IF(M2905,"",
IF(R2905&lt;&gt;".",IF(OR(R2905="@",R2905="X"),"",MID(R2905,1,1)),
IF(OR(OFFSET('map portals'!$A$1,$Q2905,$P2905+1)="#",ISNUMBER(MATCH((P2905+1)*1000+Q2905,$S$2:$S2904,0))),"","0")
&amp;IF(OR(OFFSET('map portals'!$A$1,$Q2905+1,$P2905)="#",ISNUMBER(MATCH(P2905*1000+(Q2905+1),$S$2:$S2904,0))),"","1")
&amp;IF(OR(OFFSET('map portals'!$A$1,$Q2905,$P2905-1)="#",ISNUMBER(MATCH((P2905-1)*1000+Q2905,$S$2:$S2904,0))),"","2")
&amp;IF(OR(OFFSET('map portals'!$A$1,$Q2905-1,$P2905)="#",ISNUMBER(MATCH(P2905*1000+(Q2905-1),$S$2:$S2904,0))),"","3")
))</f>
        <v>1</v>
      </c>
      <c r="M2905" t="b">
        <f ca="1">ISNUMBER(MATCH(S2905,$S$2:$S2904,0))</f>
        <v>0</v>
      </c>
      <c r="N2905">
        <f t="shared" ca="1" si="3290"/>
        <v>11</v>
      </c>
      <c r="O2905">
        <f t="shared" ca="1" si="3291"/>
        <v>94</v>
      </c>
      <c r="P2905">
        <f t="shared" ca="1" si="3292"/>
        <v>11</v>
      </c>
      <c r="Q2905">
        <f t="shared" ca="1" si="3293"/>
        <v>94</v>
      </c>
      <c r="R2905" t="str">
        <f ca="1">OFFSET('map portals'!$A$1,$O2905,$N2905)</f>
        <v>.</v>
      </c>
      <c r="S2905">
        <f t="shared" ca="1" si="3294"/>
        <v>11094</v>
      </c>
      <c r="T2905">
        <f t="shared" ca="1" si="3295"/>
        <v>381</v>
      </c>
    </row>
    <row r="2906" spans="1:20">
      <c r="A2906" s="3">
        <f t="shared" ca="1" si="3286"/>
        <v>2898</v>
      </c>
      <c r="B2906" s="3">
        <f t="shared" ca="1" si="3287"/>
        <v>2899</v>
      </c>
      <c r="C2906" s="3">
        <f t="shared" ref="C2906:I2906" ca="1" si="3317">B2906+IF(0=LEN(OFFSET($L$2,B2906,0)),1,0)</f>
        <v>2899</v>
      </c>
      <c r="D2906" s="3">
        <f t="shared" ca="1" si="3317"/>
        <v>2899</v>
      </c>
      <c r="E2906" s="3">
        <f t="shared" ca="1" si="3317"/>
        <v>2899</v>
      </c>
      <c r="F2906" s="3">
        <f t="shared" ca="1" si="3317"/>
        <v>2899</v>
      </c>
      <c r="G2906" s="3">
        <f t="shared" ca="1" si="3317"/>
        <v>2899</v>
      </c>
      <c r="H2906" s="3">
        <f t="shared" ca="1" si="3317"/>
        <v>2899</v>
      </c>
      <c r="I2906" s="3">
        <f t="shared" ca="1" si="3317"/>
        <v>2899</v>
      </c>
      <c r="J2906" s="3">
        <f ca="1">COUNTIF($A$2:$A2905,"="&amp;$A2906)+1</f>
        <v>1</v>
      </c>
      <c r="K2906">
        <f t="shared" ca="1" si="3289"/>
        <v>0</v>
      </c>
      <c r="L2906" t="str">
        <f ca="1">IF(M2906,"",
IF(R2906&lt;&gt;".",IF(OR(R2906="@",R2906="X"),"",MID(R2906,1,1)),
IF(OR(OFFSET('map portals'!$A$1,$Q2906,$P2906+1)="#",ISNUMBER(MATCH((P2906+1)*1000+Q2906,$S$2:$S2905,0))),"","0")
&amp;IF(OR(OFFSET('map portals'!$A$1,$Q2906+1,$P2906)="#",ISNUMBER(MATCH(P2906*1000+(Q2906+1),$S$2:$S2905,0))),"","1")
&amp;IF(OR(OFFSET('map portals'!$A$1,$Q2906,$P2906-1)="#",ISNUMBER(MATCH((P2906-1)*1000+Q2906,$S$2:$S2905,0))),"","2")
&amp;IF(OR(OFFSET('map portals'!$A$1,$Q2906-1,$P2906)="#",ISNUMBER(MATCH(P2906*1000+(Q2906-1),$S$2:$S2905,0))),"","3")
))</f>
        <v>0</v>
      </c>
      <c r="M2906" t="b">
        <f ca="1">ISNUMBER(MATCH(S2906,$S$2:$S2905,0))</f>
        <v>0</v>
      </c>
      <c r="N2906">
        <f t="shared" ca="1" si="3290"/>
        <v>6</v>
      </c>
      <c r="O2906">
        <f t="shared" ca="1" si="3291"/>
        <v>91</v>
      </c>
      <c r="P2906">
        <f t="shared" ca="1" si="3292"/>
        <v>6</v>
      </c>
      <c r="Q2906">
        <f t="shared" ca="1" si="3293"/>
        <v>91</v>
      </c>
      <c r="R2906" t="str">
        <f ca="1">OFFSET('map portals'!$A$1,$O2906,$N2906)</f>
        <v>.</v>
      </c>
      <c r="S2906">
        <f t="shared" ca="1" si="3294"/>
        <v>6091</v>
      </c>
      <c r="T2906">
        <f t="shared" ca="1" si="3295"/>
        <v>381</v>
      </c>
    </row>
    <row r="2907" spans="1:20">
      <c r="A2907" s="3">
        <f t="shared" ca="1" si="3286"/>
        <v>2899</v>
      </c>
      <c r="B2907" s="3">
        <f t="shared" ca="1" si="3287"/>
        <v>2900</v>
      </c>
      <c r="C2907" s="3">
        <f t="shared" ref="C2907:I2907" ca="1" si="3318">B2907+IF(0=LEN(OFFSET($L$2,B2907,0)),1,0)</f>
        <v>2900</v>
      </c>
      <c r="D2907" s="3">
        <f t="shared" ca="1" si="3318"/>
        <v>2900</v>
      </c>
      <c r="E2907" s="3">
        <f t="shared" ca="1" si="3318"/>
        <v>2900</v>
      </c>
      <c r="F2907" s="3">
        <f t="shared" ca="1" si="3318"/>
        <v>2900</v>
      </c>
      <c r="G2907" s="3">
        <f t="shared" ca="1" si="3318"/>
        <v>2900</v>
      </c>
      <c r="H2907" s="3">
        <f t="shared" ca="1" si="3318"/>
        <v>2900</v>
      </c>
      <c r="I2907" s="3">
        <f t="shared" ca="1" si="3318"/>
        <v>2900</v>
      </c>
      <c r="J2907" s="3">
        <f ca="1">COUNTIF($A$2:$A2906,"="&amp;$A2907)+1</f>
        <v>1</v>
      </c>
      <c r="K2907">
        <f t="shared" ca="1" si="3289"/>
        <v>1</v>
      </c>
      <c r="L2907" t="str">
        <f ca="1">IF(M2907,"",
IF(R2907&lt;&gt;".",IF(OR(R2907="@",R2907="X"),"",MID(R2907,1,1)),
IF(OR(OFFSET('map portals'!$A$1,$Q2907,$P2907+1)="#",ISNUMBER(MATCH((P2907+1)*1000+Q2907,$S$2:$S2906,0))),"","0")
&amp;IF(OR(OFFSET('map portals'!$A$1,$Q2907+1,$P2907)="#",ISNUMBER(MATCH(P2907*1000+(Q2907+1),$S$2:$S2906,0))),"","1")
&amp;IF(OR(OFFSET('map portals'!$A$1,$Q2907,$P2907-1)="#",ISNUMBER(MATCH((P2907-1)*1000+Q2907,$S$2:$S2906,0))),"","2")
&amp;IF(OR(OFFSET('map portals'!$A$1,$Q2907-1,$P2907)="#",ISNUMBER(MATCH(P2907*1000+(Q2907-1),$S$2:$S2906,0))),"","3")
))</f>
        <v>1</v>
      </c>
      <c r="M2907" t="b">
        <f ca="1">ISNUMBER(MATCH(S2907,$S$2:$S2906,0))</f>
        <v>0</v>
      </c>
      <c r="N2907">
        <f t="shared" ca="1" si="3290"/>
        <v>3</v>
      </c>
      <c r="O2907">
        <f t="shared" ca="1" si="3291"/>
        <v>90</v>
      </c>
      <c r="P2907">
        <f t="shared" ca="1" si="3292"/>
        <v>3</v>
      </c>
      <c r="Q2907">
        <f t="shared" ca="1" si="3293"/>
        <v>90</v>
      </c>
      <c r="R2907" t="str">
        <f ca="1">OFFSET('map portals'!$A$1,$O2907,$N2907)</f>
        <v>.</v>
      </c>
      <c r="S2907">
        <f t="shared" ca="1" si="3294"/>
        <v>3090</v>
      </c>
      <c r="T2907">
        <f t="shared" ca="1" si="3295"/>
        <v>381</v>
      </c>
    </row>
    <row r="2908" spans="1:20">
      <c r="A2908" s="3">
        <f t="shared" ca="1" si="3286"/>
        <v>2900</v>
      </c>
      <c r="B2908" s="3">
        <f t="shared" ca="1" si="3287"/>
        <v>2901</v>
      </c>
      <c r="C2908" s="3">
        <f t="shared" ref="C2908:I2908" ca="1" si="3319">B2908+IF(0=LEN(OFFSET($L$2,B2908,0)),1,0)</f>
        <v>2901</v>
      </c>
      <c r="D2908" s="3">
        <f t="shared" ca="1" si="3319"/>
        <v>2901</v>
      </c>
      <c r="E2908" s="3">
        <f t="shared" ca="1" si="3319"/>
        <v>2901</v>
      </c>
      <c r="F2908" s="3">
        <f t="shared" ca="1" si="3319"/>
        <v>2901</v>
      </c>
      <c r="G2908" s="3">
        <f t="shared" ca="1" si="3319"/>
        <v>2901</v>
      </c>
      <c r="H2908" s="3">
        <f t="shared" ca="1" si="3319"/>
        <v>2901</v>
      </c>
      <c r="I2908" s="3">
        <f t="shared" ca="1" si="3319"/>
        <v>2901</v>
      </c>
      <c r="J2908" s="3">
        <f ca="1">COUNTIF($A$2:$A2907,"="&amp;$A2908)+1</f>
        <v>1</v>
      </c>
      <c r="K2908">
        <f t="shared" ca="1" si="3289"/>
        <v>0</v>
      </c>
      <c r="L2908" t="str">
        <f ca="1">IF(M2908,"",
IF(R2908&lt;&gt;".",IF(OR(R2908="@",R2908="X"),"",MID(R2908,1,1)),
IF(OR(OFFSET('map portals'!$A$1,$Q2908,$P2908+1)="#",ISNUMBER(MATCH((P2908+1)*1000+Q2908,$S$2:$S2907,0))),"","0")
&amp;IF(OR(OFFSET('map portals'!$A$1,$Q2908+1,$P2908)="#",ISNUMBER(MATCH(P2908*1000+(Q2908+1),$S$2:$S2907,0))),"","1")
&amp;IF(OR(OFFSET('map portals'!$A$1,$Q2908,$P2908-1)="#",ISNUMBER(MATCH((P2908-1)*1000+Q2908,$S$2:$S2907,0))),"","2")
&amp;IF(OR(OFFSET('map portals'!$A$1,$Q2908-1,$P2908)="#",ISNUMBER(MATCH(P2908*1000+(Q2908-1),$S$2:$S2907,0))),"","3")
))</f>
        <v>0</v>
      </c>
      <c r="M2908" t="b">
        <f ca="1">ISNUMBER(MATCH(S2908,$S$2:$S2907,0))</f>
        <v>0</v>
      </c>
      <c r="N2908">
        <f t="shared" ca="1" si="3290"/>
        <v>4</v>
      </c>
      <c r="O2908">
        <f t="shared" ca="1" si="3291"/>
        <v>85</v>
      </c>
      <c r="P2908">
        <f t="shared" ca="1" si="3292"/>
        <v>4</v>
      </c>
      <c r="Q2908">
        <f t="shared" ca="1" si="3293"/>
        <v>85</v>
      </c>
      <c r="R2908" t="str">
        <f ca="1">OFFSET('map portals'!$A$1,$O2908,$N2908)</f>
        <v>.</v>
      </c>
      <c r="S2908">
        <f t="shared" ca="1" si="3294"/>
        <v>4085</v>
      </c>
      <c r="T2908">
        <f t="shared" ca="1" si="3295"/>
        <v>381</v>
      </c>
    </row>
    <row r="2909" spans="1:20">
      <c r="A2909" s="3">
        <f t="shared" ca="1" si="3286"/>
        <v>2901</v>
      </c>
      <c r="B2909" s="3">
        <f t="shared" ca="1" si="3287"/>
        <v>2902</v>
      </c>
      <c r="C2909" s="3">
        <f t="shared" ref="C2909:I2909" ca="1" si="3320">B2909+IF(0=LEN(OFFSET($L$2,B2909,0)),1,0)</f>
        <v>2902</v>
      </c>
      <c r="D2909" s="3">
        <f t="shared" ca="1" si="3320"/>
        <v>2902</v>
      </c>
      <c r="E2909" s="3">
        <f t="shared" ca="1" si="3320"/>
        <v>2902</v>
      </c>
      <c r="F2909" s="3">
        <f t="shared" ca="1" si="3320"/>
        <v>2902</v>
      </c>
      <c r="G2909" s="3">
        <f t="shared" ca="1" si="3320"/>
        <v>2902</v>
      </c>
      <c r="H2909" s="3">
        <f t="shared" ca="1" si="3320"/>
        <v>2902</v>
      </c>
      <c r="I2909" s="3">
        <f t="shared" ca="1" si="3320"/>
        <v>2902</v>
      </c>
      <c r="J2909" s="3">
        <f ca="1">COUNTIF($A$2:$A2908,"="&amp;$A2909)+1</f>
        <v>1</v>
      </c>
      <c r="K2909">
        <f t="shared" ca="1" si="3289"/>
        <v>3</v>
      </c>
      <c r="L2909" t="str">
        <f ca="1">IF(M2909,"",
IF(R2909&lt;&gt;".",IF(OR(R2909="@",R2909="X"),"",MID(R2909,1,1)),
IF(OR(OFFSET('map portals'!$A$1,$Q2909,$P2909+1)="#",ISNUMBER(MATCH((P2909+1)*1000+Q2909,$S$2:$S2908,0))),"","0")
&amp;IF(OR(OFFSET('map portals'!$A$1,$Q2909+1,$P2909)="#",ISNUMBER(MATCH(P2909*1000+(Q2909+1),$S$2:$S2908,0))),"","1")
&amp;IF(OR(OFFSET('map portals'!$A$1,$Q2909,$P2909-1)="#",ISNUMBER(MATCH((P2909-1)*1000+Q2909,$S$2:$S2908,0))),"","2")
&amp;IF(OR(OFFSET('map portals'!$A$1,$Q2909-1,$P2909)="#",ISNUMBER(MATCH(P2909*1000+(Q2909-1),$S$2:$S2908,0))),"","3")
))</f>
        <v>3</v>
      </c>
      <c r="M2909" t="b">
        <f ca="1">ISNUMBER(MATCH(S2909,$S$2:$S2908,0))</f>
        <v>0</v>
      </c>
      <c r="N2909">
        <f t="shared" ca="1" si="3290"/>
        <v>81</v>
      </c>
      <c r="O2909">
        <f t="shared" ca="1" si="3291"/>
        <v>94</v>
      </c>
      <c r="P2909">
        <f t="shared" ca="1" si="3292"/>
        <v>81</v>
      </c>
      <c r="Q2909">
        <f t="shared" ca="1" si="3293"/>
        <v>94</v>
      </c>
      <c r="R2909" t="str">
        <f ca="1">OFFSET('map portals'!$A$1,$O2909,$N2909)</f>
        <v>.</v>
      </c>
      <c r="S2909">
        <f t="shared" ca="1" si="3294"/>
        <v>81094</v>
      </c>
      <c r="T2909">
        <f t="shared" ca="1" si="3295"/>
        <v>382</v>
      </c>
    </row>
    <row r="2910" spans="1:20">
      <c r="A2910" s="3">
        <f t="shared" ca="1" si="3286"/>
        <v>2902</v>
      </c>
      <c r="B2910" s="3">
        <f t="shared" ca="1" si="3287"/>
        <v>2903</v>
      </c>
      <c r="C2910" s="3">
        <f t="shared" ref="C2910:I2910" ca="1" si="3321">B2910+IF(0=LEN(OFFSET($L$2,B2910,0)),1,0)</f>
        <v>2903</v>
      </c>
      <c r="D2910" s="3">
        <f t="shared" ca="1" si="3321"/>
        <v>2903</v>
      </c>
      <c r="E2910" s="3">
        <f t="shared" ca="1" si="3321"/>
        <v>2903</v>
      </c>
      <c r="F2910" s="3">
        <f t="shared" ca="1" si="3321"/>
        <v>2903</v>
      </c>
      <c r="G2910" s="3">
        <f t="shared" ca="1" si="3321"/>
        <v>2903</v>
      </c>
      <c r="H2910" s="3">
        <f t="shared" ca="1" si="3321"/>
        <v>2903</v>
      </c>
      <c r="I2910" s="3">
        <f t="shared" ca="1" si="3321"/>
        <v>2903</v>
      </c>
      <c r="J2910" s="3">
        <f ca="1">COUNTIF($A$2:$A2909,"="&amp;$A2910)+1</f>
        <v>1</v>
      </c>
      <c r="K2910">
        <f t="shared" ca="1" si="3289"/>
        <v>0</v>
      </c>
      <c r="L2910" t="str">
        <f ca="1">IF(M2910,"",
IF(R2910&lt;&gt;".",IF(OR(R2910="@",R2910="X"),"",MID(R2910,1,1)),
IF(OR(OFFSET('map portals'!$A$1,$Q2910,$P2910+1)="#",ISNUMBER(MATCH((P2910+1)*1000+Q2910,$S$2:$S2909,0))),"","0")
&amp;IF(OR(OFFSET('map portals'!$A$1,$Q2910+1,$P2910)="#",ISNUMBER(MATCH(P2910*1000+(Q2910+1),$S$2:$S2909,0))),"","1")
&amp;IF(OR(OFFSET('map portals'!$A$1,$Q2910,$P2910-1)="#",ISNUMBER(MATCH((P2910-1)*1000+Q2910,$S$2:$S2909,0))),"","2")
&amp;IF(OR(OFFSET('map portals'!$A$1,$Q2910-1,$P2910)="#",ISNUMBER(MATCH(P2910*1000+(Q2910-1),$S$2:$S2909,0))),"","3")
))</f>
        <v>0</v>
      </c>
      <c r="M2910" t="b">
        <f ca="1">ISNUMBER(MATCH(S2910,$S$2:$S2909,0))</f>
        <v>0</v>
      </c>
      <c r="N2910">
        <f t="shared" ca="1" si="3290"/>
        <v>13</v>
      </c>
      <c r="O2910">
        <f t="shared" ca="1" si="3291"/>
        <v>93</v>
      </c>
      <c r="P2910">
        <f t="shared" ca="1" si="3292"/>
        <v>13</v>
      </c>
      <c r="Q2910">
        <f t="shared" ca="1" si="3293"/>
        <v>93</v>
      </c>
      <c r="R2910" t="str">
        <f ca="1">OFFSET('map portals'!$A$1,$O2910,$N2910)</f>
        <v>.</v>
      </c>
      <c r="S2910">
        <f t="shared" ca="1" si="3294"/>
        <v>13093</v>
      </c>
      <c r="T2910">
        <f t="shared" ca="1" si="3295"/>
        <v>382</v>
      </c>
    </row>
    <row r="2911" spans="1:20">
      <c r="A2911" s="3">
        <f t="shared" ca="1" si="3286"/>
        <v>2903</v>
      </c>
      <c r="B2911" s="3">
        <f t="shared" ca="1" si="3287"/>
        <v>2904</v>
      </c>
      <c r="C2911" s="3">
        <f t="shared" ref="C2911:I2911" ca="1" si="3322">B2911+IF(0=LEN(OFFSET($L$2,B2911,0)),1,0)</f>
        <v>2904</v>
      </c>
      <c r="D2911" s="3">
        <f t="shared" ca="1" si="3322"/>
        <v>2904</v>
      </c>
      <c r="E2911" s="3">
        <f t="shared" ca="1" si="3322"/>
        <v>2904</v>
      </c>
      <c r="F2911" s="3">
        <f t="shared" ca="1" si="3322"/>
        <v>2904</v>
      </c>
      <c r="G2911" s="3">
        <f t="shared" ca="1" si="3322"/>
        <v>2904</v>
      </c>
      <c r="H2911" s="3">
        <f t="shared" ca="1" si="3322"/>
        <v>2904</v>
      </c>
      <c r="I2911" s="3">
        <f t="shared" ca="1" si="3322"/>
        <v>2904</v>
      </c>
      <c r="J2911" s="3">
        <f ca="1">COUNTIF($A$2:$A2910,"="&amp;$A2911)+1</f>
        <v>1</v>
      </c>
      <c r="K2911">
        <f t="shared" ca="1" si="3289"/>
        <v>1</v>
      </c>
      <c r="L2911" t="str">
        <f ca="1">IF(M2911,"",
IF(R2911&lt;&gt;".",IF(OR(R2911="@",R2911="X"),"",MID(R2911,1,1)),
IF(OR(OFFSET('map portals'!$A$1,$Q2911,$P2911+1)="#",ISNUMBER(MATCH((P2911+1)*1000+Q2911,$S$2:$S2910,0))),"","0")
&amp;IF(OR(OFFSET('map portals'!$A$1,$Q2911+1,$P2911)="#",ISNUMBER(MATCH(P2911*1000+(Q2911+1),$S$2:$S2910,0))),"","1")
&amp;IF(OR(OFFSET('map portals'!$A$1,$Q2911,$P2911-1)="#",ISNUMBER(MATCH((P2911-1)*1000+Q2911,$S$2:$S2910,0))),"","2")
&amp;IF(OR(OFFSET('map portals'!$A$1,$Q2911-1,$P2911)="#",ISNUMBER(MATCH(P2911*1000+(Q2911-1),$S$2:$S2910,0))),"","3")
))</f>
        <v>2</v>
      </c>
      <c r="M2911" t="b">
        <f ca="1">ISNUMBER(MATCH(S2911,$S$2:$S2910,0))</f>
        <v>0</v>
      </c>
      <c r="N2911">
        <f t="shared" ca="1" si="3290"/>
        <v>11</v>
      </c>
      <c r="O2911">
        <f t="shared" ca="1" si="3291"/>
        <v>95</v>
      </c>
      <c r="P2911">
        <f t="shared" ca="1" si="3292"/>
        <v>11</v>
      </c>
      <c r="Q2911">
        <f t="shared" ca="1" si="3293"/>
        <v>95</v>
      </c>
      <c r="R2911" t="str">
        <f ca="1">OFFSET('map portals'!$A$1,$O2911,$N2911)</f>
        <v>.</v>
      </c>
      <c r="S2911">
        <f t="shared" ca="1" si="3294"/>
        <v>11095</v>
      </c>
      <c r="T2911">
        <f t="shared" ca="1" si="3295"/>
        <v>382</v>
      </c>
    </row>
    <row r="2912" spans="1:20">
      <c r="A2912" s="3">
        <f t="shared" ca="1" si="3286"/>
        <v>2904</v>
      </c>
      <c r="B2912" s="3">
        <f t="shared" ca="1" si="3287"/>
        <v>2905</v>
      </c>
      <c r="C2912" s="3">
        <f t="shared" ref="C2912:I2912" ca="1" si="3323">B2912+IF(0=LEN(OFFSET($L$2,B2912,0)),1,0)</f>
        <v>2905</v>
      </c>
      <c r="D2912" s="3">
        <f t="shared" ca="1" si="3323"/>
        <v>2905</v>
      </c>
      <c r="E2912" s="3">
        <f t="shared" ca="1" si="3323"/>
        <v>2905</v>
      </c>
      <c r="F2912" s="3">
        <f t="shared" ca="1" si="3323"/>
        <v>2905</v>
      </c>
      <c r="G2912" s="3">
        <f t="shared" ca="1" si="3323"/>
        <v>2905</v>
      </c>
      <c r="H2912" s="3">
        <f t="shared" ca="1" si="3323"/>
        <v>2905</v>
      </c>
      <c r="I2912" s="3">
        <f t="shared" ca="1" si="3323"/>
        <v>2905</v>
      </c>
      <c r="J2912" s="3">
        <f ca="1">COUNTIF($A$2:$A2911,"="&amp;$A2912)+1</f>
        <v>1</v>
      </c>
      <c r="K2912">
        <f t="shared" ca="1" si="3289"/>
        <v>0</v>
      </c>
      <c r="L2912" t="str">
        <f ca="1">IF(M2912,"",
IF(R2912&lt;&gt;".",IF(OR(R2912="@",R2912="X"),"",MID(R2912,1,1)),
IF(OR(OFFSET('map portals'!$A$1,$Q2912,$P2912+1)="#",ISNUMBER(MATCH((P2912+1)*1000+Q2912,$S$2:$S2911,0))),"","0")
&amp;IF(OR(OFFSET('map portals'!$A$1,$Q2912+1,$P2912)="#",ISNUMBER(MATCH(P2912*1000+(Q2912+1),$S$2:$S2911,0))),"","1")
&amp;IF(OR(OFFSET('map portals'!$A$1,$Q2912,$P2912-1)="#",ISNUMBER(MATCH((P2912-1)*1000+Q2912,$S$2:$S2911,0))),"","2")
&amp;IF(OR(OFFSET('map portals'!$A$1,$Q2912-1,$P2912)="#",ISNUMBER(MATCH(P2912*1000+(Q2912-1),$S$2:$S2911,0))),"","3")
))</f>
        <v/>
      </c>
      <c r="M2912" t="b">
        <f ca="1">ISNUMBER(MATCH(S2912,$S$2:$S2911,0))</f>
        <v>0</v>
      </c>
      <c r="N2912">
        <f t="shared" ca="1" si="3290"/>
        <v>7</v>
      </c>
      <c r="O2912">
        <f t="shared" ca="1" si="3291"/>
        <v>91</v>
      </c>
      <c r="P2912">
        <f t="shared" ca="1" si="3292"/>
        <v>7</v>
      </c>
      <c r="Q2912">
        <f t="shared" ca="1" si="3293"/>
        <v>91</v>
      </c>
      <c r="R2912" t="str">
        <f ca="1">OFFSET('map portals'!$A$1,$O2912,$N2912)</f>
        <v>.</v>
      </c>
      <c r="S2912">
        <f t="shared" ca="1" si="3294"/>
        <v>7091</v>
      </c>
      <c r="T2912">
        <f t="shared" ca="1" si="3295"/>
        <v>382</v>
      </c>
    </row>
    <row r="2913" spans="1:20">
      <c r="A2913" s="3">
        <f t="shared" ca="1" si="3286"/>
        <v>2905</v>
      </c>
      <c r="B2913" s="3">
        <f t="shared" ca="1" si="3287"/>
        <v>2906</v>
      </c>
      <c r="C2913" s="3">
        <f t="shared" ref="C2913:I2913" ca="1" si="3324">B2913+IF(0=LEN(OFFSET($L$2,B2913,0)),1,0)</f>
        <v>2906</v>
      </c>
      <c r="D2913" s="3">
        <f t="shared" ca="1" si="3324"/>
        <v>2906</v>
      </c>
      <c r="E2913" s="3">
        <f t="shared" ca="1" si="3324"/>
        <v>2906</v>
      </c>
      <c r="F2913" s="3">
        <f t="shared" ca="1" si="3324"/>
        <v>2906</v>
      </c>
      <c r="G2913" s="3">
        <f t="shared" ca="1" si="3324"/>
        <v>2906</v>
      </c>
      <c r="H2913" s="3">
        <f t="shared" ca="1" si="3324"/>
        <v>2906</v>
      </c>
      <c r="I2913" s="3">
        <f t="shared" ca="1" si="3324"/>
        <v>2906</v>
      </c>
      <c r="J2913" s="3">
        <f ca="1">COUNTIF($A$2:$A2912,"="&amp;$A2913)+1</f>
        <v>1</v>
      </c>
      <c r="K2913">
        <f t="shared" ca="1" si="3289"/>
        <v>1</v>
      </c>
      <c r="L2913" t="str">
        <f ca="1">IF(M2913,"",
IF(R2913&lt;&gt;".",IF(OR(R2913="@",R2913="X"),"",MID(R2913,1,1)),
IF(OR(OFFSET('map portals'!$A$1,$Q2913,$P2913+1)="#",ISNUMBER(MATCH((P2913+1)*1000+Q2913,$S$2:$S2912,0))),"","0")
&amp;IF(OR(OFFSET('map portals'!$A$1,$Q2913+1,$P2913)="#",ISNUMBER(MATCH(P2913*1000+(Q2913+1),$S$2:$S2912,0))),"","1")
&amp;IF(OR(OFFSET('map portals'!$A$1,$Q2913,$P2913-1)="#",ISNUMBER(MATCH((P2913-1)*1000+Q2913,$S$2:$S2912,0))),"","2")
&amp;IF(OR(OFFSET('map portals'!$A$1,$Q2913-1,$P2913)="#",ISNUMBER(MATCH(P2913*1000+(Q2913-1),$S$2:$S2912,0))),"","3")
))</f>
        <v>1</v>
      </c>
      <c r="M2913" t="b">
        <f ca="1">ISNUMBER(MATCH(S2913,$S$2:$S2912,0))</f>
        <v>0</v>
      </c>
      <c r="N2913">
        <f t="shared" ca="1" si="3290"/>
        <v>3</v>
      </c>
      <c r="O2913">
        <f t="shared" ca="1" si="3291"/>
        <v>91</v>
      </c>
      <c r="P2913">
        <f t="shared" ca="1" si="3292"/>
        <v>3</v>
      </c>
      <c r="Q2913">
        <f t="shared" ca="1" si="3293"/>
        <v>91</v>
      </c>
      <c r="R2913" t="str">
        <f ca="1">OFFSET('map portals'!$A$1,$O2913,$N2913)</f>
        <v>.</v>
      </c>
      <c r="S2913">
        <f t="shared" ca="1" si="3294"/>
        <v>3091</v>
      </c>
      <c r="T2913">
        <f t="shared" ca="1" si="3295"/>
        <v>382</v>
      </c>
    </row>
    <row r="2914" spans="1:20">
      <c r="A2914" s="3">
        <f t="shared" ca="1" si="3286"/>
        <v>2906</v>
      </c>
      <c r="B2914" s="3">
        <f t="shared" ca="1" si="3287"/>
        <v>2907</v>
      </c>
      <c r="C2914" s="3">
        <f t="shared" ref="C2914:I2914" ca="1" si="3325">B2914+IF(0=LEN(OFFSET($L$2,B2914,0)),1,0)</f>
        <v>2907</v>
      </c>
      <c r="D2914" s="3">
        <f t="shared" ca="1" si="3325"/>
        <v>2907</v>
      </c>
      <c r="E2914" s="3">
        <f t="shared" ca="1" si="3325"/>
        <v>2907</v>
      </c>
      <c r="F2914" s="3">
        <f t="shared" ca="1" si="3325"/>
        <v>2907</v>
      </c>
      <c r="G2914" s="3">
        <f t="shared" ca="1" si="3325"/>
        <v>2907</v>
      </c>
      <c r="H2914" s="3">
        <f t="shared" ca="1" si="3325"/>
        <v>2907</v>
      </c>
      <c r="I2914" s="3">
        <f t="shared" ca="1" si="3325"/>
        <v>2907</v>
      </c>
      <c r="J2914" s="3">
        <f ca="1">COUNTIF($A$2:$A2913,"="&amp;$A2914)+1</f>
        <v>1</v>
      </c>
      <c r="K2914">
        <f t="shared" ca="1" si="3289"/>
        <v>0</v>
      </c>
      <c r="L2914" t="str">
        <f ca="1">IF(M2914,"",
IF(R2914&lt;&gt;".",IF(OR(R2914="@",R2914="X"),"",MID(R2914,1,1)),
IF(OR(OFFSET('map portals'!$A$1,$Q2914,$P2914+1)="#",ISNUMBER(MATCH((P2914+1)*1000+Q2914,$S$2:$S2913,0))),"","0")
&amp;IF(OR(OFFSET('map portals'!$A$1,$Q2914+1,$P2914)="#",ISNUMBER(MATCH(P2914*1000+(Q2914+1),$S$2:$S2913,0))),"","1")
&amp;IF(OR(OFFSET('map portals'!$A$1,$Q2914,$P2914-1)="#",ISNUMBER(MATCH((P2914-1)*1000+Q2914,$S$2:$S2913,0))),"","2")
&amp;IF(OR(OFFSET('map portals'!$A$1,$Q2914-1,$P2914)="#",ISNUMBER(MATCH(P2914*1000+(Q2914-1),$S$2:$S2913,0))),"","3")
))</f>
        <v>3</v>
      </c>
      <c r="M2914" t="b">
        <f ca="1">ISNUMBER(MATCH(S2914,$S$2:$S2913,0))</f>
        <v>0</v>
      </c>
      <c r="N2914">
        <f t="shared" ca="1" si="3290"/>
        <v>5</v>
      </c>
      <c r="O2914">
        <f t="shared" ca="1" si="3291"/>
        <v>85</v>
      </c>
      <c r="P2914">
        <f t="shared" ca="1" si="3292"/>
        <v>5</v>
      </c>
      <c r="Q2914">
        <f t="shared" ca="1" si="3293"/>
        <v>85</v>
      </c>
      <c r="R2914" t="str">
        <f ca="1">OFFSET('map portals'!$A$1,$O2914,$N2914)</f>
        <v>.</v>
      </c>
      <c r="S2914">
        <f t="shared" ca="1" si="3294"/>
        <v>5085</v>
      </c>
      <c r="T2914">
        <f t="shared" ca="1" si="3295"/>
        <v>382</v>
      </c>
    </row>
    <row r="2915" spans="1:20">
      <c r="A2915" s="3">
        <f t="shared" ca="1" si="3286"/>
        <v>2907</v>
      </c>
      <c r="B2915" s="3">
        <f t="shared" ca="1" si="3287"/>
        <v>2908</v>
      </c>
      <c r="C2915" s="3">
        <f t="shared" ref="C2915:I2915" ca="1" si="3326">B2915+IF(0=LEN(OFFSET($L$2,B2915,0)),1,0)</f>
        <v>2908</v>
      </c>
      <c r="D2915" s="3">
        <f t="shared" ca="1" si="3326"/>
        <v>2908</v>
      </c>
      <c r="E2915" s="3">
        <f t="shared" ca="1" si="3326"/>
        <v>2908</v>
      </c>
      <c r="F2915" s="3">
        <f t="shared" ca="1" si="3326"/>
        <v>2908</v>
      </c>
      <c r="G2915" s="3">
        <f t="shared" ca="1" si="3326"/>
        <v>2908</v>
      </c>
      <c r="H2915" s="3">
        <f t="shared" ca="1" si="3326"/>
        <v>2908</v>
      </c>
      <c r="I2915" s="3">
        <f t="shared" ca="1" si="3326"/>
        <v>2908</v>
      </c>
      <c r="J2915" s="3">
        <f ca="1">COUNTIF($A$2:$A2914,"="&amp;$A2915)+1</f>
        <v>1</v>
      </c>
      <c r="K2915">
        <f t="shared" ca="1" si="3289"/>
        <v>3</v>
      </c>
      <c r="L2915" t="str">
        <f ca="1">IF(M2915,"",
IF(R2915&lt;&gt;".",IF(OR(R2915="@",R2915="X"),"",MID(R2915,1,1)),
IF(OR(OFFSET('map portals'!$A$1,$Q2915,$P2915+1)="#",ISNUMBER(MATCH((P2915+1)*1000+Q2915,$S$2:$S2914,0))),"","0")
&amp;IF(OR(OFFSET('map portals'!$A$1,$Q2915+1,$P2915)="#",ISNUMBER(MATCH(P2915*1000+(Q2915+1),$S$2:$S2914,0))),"","1")
&amp;IF(OR(OFFSET('map portals'!$A$1,$Q2915,$P2915-1)="#",ISNUMBER(MATCH((P2915-1)*1000+Q2915,$S$2:$S2914,0))),"","2")
&amp;IF(OR(OFFSET('map portals'!$A$1,$Q2915-1,$P2915)="#",ISNUMBER(MATCH(P2915*1000+(Q2915-1),$S$2:$S2914,0))),"","3")
))</f>
        <v>02</v>
      </c>
      <c r="M2915" t="b">
        <f ca="1">ISNUMBER(MATCH(S2915,$S$2:$S2914,0))</f>
        <v>0</v>
      </c>
      <c r="N2915">
        <f t="shared" ca="1" si="3290"/>
        <v>81</v>
      </c>
      <c r="O2915">
        <f t="shared" ca="1" si="3291"/>
        <v>93</v>
      </c>
      <c r="P2915">
        <f t="shared" ca="1" si="3292"/>
        <v>81</v>
      </c>
      <c r="Q2915">
        <f t="shared" ca="1" si="3293"/>
        <v>93</v>
      </c>
      <c r="R2915" t="str">
        <f ca="1">OFFSET('map portals'!$A$1,$O2915,$N2915)</f>
        <v>.</v>
      </c>
      <c r="S2915">
        <f t="shared" ca="1" si="3294"/>
        <v>81093</v>
      </c>
      <c r="T2915">
        <f t="shared" ca="1" si="3295"/>
        <v>383</v>
      </c>
    </row>
    <row r="2916" spans="1:20">
      <c r="A2916" s="3">
        <f t="shared" ca="1" si="3286"/>
        <v>2908</v>
      </c>
      <c r="B2916" s="3">
        <f t="shared" ca="1" si="3287"/>
        <v>2909</v>
      </c>
      <c r="C2916" s="3">
        <f t="shared" ref="C2916:I2916" ca="1" si="3327">B2916+IF(0=LEN(OFFSET($L$2,B2916,0)),1,0)</f>
        <v>2909</v>
      </c>
      <c r="D2916" s="3">
        <f t="shared" ca="1" si="3327"/>
        <v>2909</v>
      </c>
      <c r="E2916" s="3">
        <f t="shared" ca="1" si="3327"/>
        <v>2909</v>
      </c>
      <c r="F2916" s="3">
        <f t="shared" ca="1" si="3327"/>
        <v>2909</v>
      </c>
      <c r="G2916" s="3">
        <f t="shared" ca="1" si="3327"/>
        <v>2909</v>
      </c>
      <c r="H2916" s="3">
        <f t="shared" ca="1" si="3327"/>
        <v>2909</v>
      </c>
      <c r="I2916" s="3">
        <f t="shared" ca="1" si="3327"/>
        <v>2909</v>
      </c>
      <c r="J2916" s="3">
        <f ca="1">COUNTIF($A$2:$A2915,"="&amp;$A2916)+1</f>
        <v>1</v>
      </c>
      <c r="K2916">
        <f t="shared" ca="1" si="3289"/>
        <v>0</v>
      </c>
      <c r="L2916" t="str">
        <f ca="1">IF(M2916,"",
IF(R2916&lt;&gt;".",IF(OR(R2916="@",R2916="X"),"",MID(R2916,1,1)),
IF(OR(OFFSET('map portals'!$A$1,$Q2916,$P2916+1)="#",ISNUMBER(MATCH((P2916+1)*1000+Q2916,$S$2:$S2915,0))),"","0")
&amp;IF(OR(OFFSET('map portals'!$A$1,$Q2916+1,$P2916)="#",ISNUMBER(MATCH(P2916*1000+(Q2916+1),$S$2:$S2915,0))),"","1")
&amp;IF(OR(OFFSET('map portals'!$A$1,$Q2916,$P2916-1)="#",ISNUMBER(MATCH((P2916-1)*1000+Q2916,$S$2:$S2915,0))),"","2")
&amp;IF(OR(OFFSET('map portals'!$A$1,$Q2916-1,$P2916)="#",ISNUMBER(MATCH(P2916*1000+(Q2916-1),$S$2:$S2915,0))),"","3")
))</f>
        <v>0</v>
      </c>
      <c r="M2916" t="b">
        <f ca="1">ISNUMBER(MATCH(S2916,$S$2:$S2915,0))</f>
        <v>0</v>
      </c>
      <c r="N2916">
        <f t="shared" ca="1" si="3290"/>
        <v>14</v>
      </c>
      <c r="O2916">
        <f t="shared" ca="1" si="3291"/>
        <v>93</v>
      </c>
      <c r="P2916">
        <f t="shared" ca="1" si="3292"/>
        <v>14</v>
      </c>
      <c r="Q2916">
        <f t="shared" ca="1" si="3293"/>
        <v>93</v>
      </c>
      <c r="R2916" t="str">
        <f ca="1">OFFSET('map portals'!$A$1,$O2916,$N2916)</f>
        <v>.</v>
      </c>
      <c r="S2916">
        <f t="shared" ca="1" si="3294"/>
        <v>14093</v>
      </c>
      <c r="T2916">
        <f t="shared" ca="1" si="3295"/>
        <v>383</v>
      </c>
    </row>
    <row r="2917" spans="1:20">
      <c r="A2917" s="3">
        <f t="shared" ca="1" si="3286"/>
        <v>2909</v>
      </c>
      <c r="B2917" s="3">
        <f t="shared" ca="1" si="3287"/>
        <v>2910</v>
      </c>
      <c r="C2917" s="3">
        <f t="shared" ref="C2917:I2917" ca="1" si="3328">B2917+IF(0=LEN(OFFSET($L$2,B2917,0)),1,0)</f>
        <v>2911</v>
      </c>
      <c r="D2917" s="3">
        <f t="shared" ca="1" si="3328"/>
        <v>2911</v>
      </c>
      <c r="E2917" s="3">
        <f t="shared" ca="1" si="3328"/>
        <v>2911</v>
      </c>
      <c r="F2917" s="3">
        <f t="shared" ca="1" si="3328"/>
        <v>2911</v>
      </c>
      <c r="G2917" s="3">
        <f t="shared" ca="1" si="3328"/>
        <v>2911</v>
      </c>
      <c r="H2917" s="3">
        <f t="shared" ca="1" si="3328"/>
        <v>2911</v>
      </c>
      <c r="I2917" s="3">
        <f t="shared" ca="1" si="3328"/>
        <v>2911</v>
      </c>
      <c r="J2917" s="3">
        <f ca="1">COUNTIF($A$2:$A2916,"="&amp;$A2917)+1</f>
        <v>1</v>
      </c>
      <c r="K2917">
        <f t="shared" ca="1" si="3289"/>
        <v>2</v>
      </c>
      <c r="L2917" t="str">
        <f ca="1">IF(M2917,"",
IF(R2917&lt;&gt;".",IF(OR(R2917="@",R2917="X"),"",MID(R2917,1,1)),
IF(OR(OFFSET('map portals'!$A$1,$Q2917,$P2917+1)="#",ISNUMBER(MATCH((P2917+1)*1000+Q2917,$S$2:$S2916,0))),"","0")
&amp;IF(OR(OFFSET('map portals'!$A$1,$Q2917+1,$P2917)="#",ISNUMBER(MATCH(P2917*1000+(Q2917+1),$S$2:$S2916,0))),"","1")
&amp;IF(OR(OFFSET('map portals'!$A$1,$Q2917,$P2917-1)="#",ISNUMBER(MATCH((P2917-1)*1000+Q2917,$S$2:$S2916,0))),"","2")
&amp;IF(OR(OFFSET('map portals'!$A$1,$Q2917-1,$P2917)="#",ISNUMBER(MATCH(P2917*1000+(Q2917-1),$S$2:$S2916,0))),"","3")
))</f>
        <v>2</v>
      </c>
      <c r="M2917" t="b">
        <f ca="1">ISNUMBER(MATCH(S2917,$S$2:$S2916,0))</f>
        <v>0</v>
      </c>
      <c r="N2917">
        <f t="shared" ca="1" si="3290"/>
        <v>10</v>
      </c>
      <c r="O2917">
        <f t="shared" ca="1" si="3291"/>
        <v>95</v>
      </c>
      <c r="P2917">
        <f t="shared" ca="1" si="3292"/>
        <v>10</v>
      </c>
      <c r="Q2917">
        <f t="shared" ca="1" si="3293"/>
        <v>95</v>
      </c>
      <c r="R2917" t="str">
        <f ca="1">OFFSET('map portals'!$A$1,$O2917,$N2917)</f>
        <v>.</v>
      </c>
      <c r="S2917">
        <f t="shared" ca="1" si="3294"/>
        <v>10095</v>
      </c>
      <c r="T2917">
        <f t="shared" ca="1" si="3295"/>
        <v>383</v>
      </c>
    </row>
    <row r="2918" spans="1:20">
      <c r="A2918" s="3">
        <f t="shared" ca="1" si="3286"/>
        <v>2911</v>
      </c>
      <c r="B2918" s="3">
        <f t="shared" ca="1" si="3287"/>
        <v>2912</v>
      </c>
      <c r="C2918" s="3">
        <f t="shared" ref="C2918:I2918" ca="1" si="3329">B2918+IF(0=LEN(OFFSET($L$2,B2918,0)),1,0)</f>
        <v>2912</v>
      </c>
      <c r="D2918" s="3">
        <f t="shared" ca="1" si="3329"/>
        <v>2912</v>
      </c>
      <c r="E2918" s="3">
        <f t="shared" ca="1" si="3329"/>
        <v>2912</v>
      </c>
      <c r="F2918" s="3">
        <f t="shared" ca="1" si="3329"/>
        <v>2912</v>
      </c>
      <c r="G2918" s="3">
        <f t="shared" ca="1" si="3329"/>
        <v>2912</v>
      </c>
      <c r="H2918" s="3">
        <f t="shared" ca="1" si="3329"/>
        <v>2912</v>
      </c>
      <c r="I2918" s="3">
        <f t="shared" ca="1" si="3329"/>
        <v>2912</v>
      </c>
      <c r="J2918" s="3">
        <f ca="1">COUNTIF($A$2:$A2917,"="&amp;$A2918)+1</f>
        <v>1</v>
      </c>
      <c r="K2918">
        <f t="shared" ca="1" si="3289"/>
        <v>1</v>
      </c>
      <c r="L2918" t="str">
        <f ca="1">IF(M2918,"",
IF(R2918&lt;&gt;".",IF(OR(R2918="@",R2918="X"),"",MID(R2918,1,1)),
IF(OR(OFFSET('map portals'!$A$1,$Q2918,$P2918+1)="#",ISNUMBER(MATCH((P2918+1)*1000+Q2918,$S$2:$S2917,0))),"","0")
&amp;IF(OR(OFFSET('map portals'!$A$1,$Q2918+1,$P2918)="#",ISNUMBER(MATCH(P2918*1000+(Q2918+1),$S$2:$S2917,0))),"","1")
&amp;IF(OR(OFFSET('map portals'!$A$1,$Q2918,$P2918-1)="#",ISNUMBER(MATCH((P2918-1)*1000+Q2918,$S$2:$S2917,0))),"","2")
&amp;IF(OR(OFFSET('map portals'!$A$1,$Q2918-1,$P2918)="#",ISNUMBER(MATCH(P2918*1000+(Q2918-1),$S$2:$S2917,0))),"","3")
))</f>
        <v>1</v>
      </c>
      <c r="M2918" t="b">
        <f ca="1">ISNUMBER(MATCH(S2918,$S$2:$S2917,0))</f>
        <v>0</v>
      </c>
      <c r="N2918">
        <f t="shared" ca="1" si="3290"/>
        <v>3</v>
      </c>
      <c r="O2918">
        <f t="shared" ca="1" si="3291"/>
        <v>92</v>
      </c>
      <c r="P2918">
        <f t="shared" ca="1" si="3292"/>
        <v>3</v>
      </c>
      <c r="Q2918">
        <f t="shared" ca="1" si="3293"/>
        <v>92</v>
      </c>
      <c r="R2918" t="str">
        <f ca="1">OFFSET('map portals'!$A$1,$O2918,$N2918)</f>
        <v>.</v>
      </c>
      <c r="S2918">
        <f t="shared" ca="1" si="3294"/>
        <v>3092</v>
      </c>
      <c r="T2918">
        <f t="shared" ca="1" si="3295"/>
        <v>383</v>
      </c>
    </row>
    <row r="2919" spans="1:20">
      <c r="A2919" s="3">
        <f t="shared" ca="1" si="3286"/>
        <v>2912</v>
      </c>
      <c r="B2919" s="3">
        <f t="shared" ca="1" si="3287"/>
        <v>2913</v>
      </c>
      <c r="C2919" s="3">
        <f t="shared" ref="C2919:I2919" ca="1" si="3330">B2919+IF(0=LEN(OFFSET($L$2,B2919,0)),1,0)</f>
        <v>2913</v>
      </c>
      <c r="D2919" s="3">
        <f t="shared" ca="1" si="3330"/>
        <v>2913</v>
      </c>
      <c r="E2919" s="3">
        <f t="shared" ca="1" si="3330"/>
        <v>2913</v>
      </c>
      <c r="F2919" s="3">
        <f t="shared" ca="1" si="3330"/>
        <v>2913</v>
      </c>
      <c r="G2919" s="3">
        <f t="shared" ca="1" si="3330"/>
        <v>2913</v>
      </c>
      <c r="H2919" s="3">
        <f t="shared" ca="1" si="3330"/>
        <v>2913</v>
      </c>
      <c r="I2919" s="3">
        <f t="shared" ca="1" si="3330"/>
        <v>2913</v>
      </c>
      <c r="J2919" s="3">
        <f ca="1">COUNTIF($A$2:$A2918,"="&amp;$A2919)+1</f>
        <v>1</v>
      </c>
      <c r="K2919">
        <f t="shared" ca="1" si="3289"/>
        <v>3</v>
      </c>
      <c r="L2919" t="str">
        <f ca="1">IF(M2919,"",
IF(R2919&lt;&gt;".",IF(OR(R2919="@",R2919="X"),"",MID(R2919,1,1)),
IF(OR(OFFSET('map portals'!$A$1,$Q2919,$P2919+1)="#",ISNUMBER(MATCH((P2919+1)*1000+Q2919,$S$2:$S2918,0))),"","0")
&amp;IF(OR(OFFSET('map portals'!$A$1,$Q2919+1,$P2919)="#",ISNUMBER(MATCH(P2919*1000+(Q2919+1),$S$2:$S2918,0))),"","1")
&amp;IF(OR(OFFSET('map portals'!$A$1,$Q2919,$P2919-1)="#",ISNUMBER(MATCH((P2919-1)*1000+Q2919,$S$2:$S2918,0))),"","2")
&amp;IF(OR(OFFSET('map portals'!$A$1,$Q2919-1,$P2919)="#",ISNUMBER(MATCH(P2919*1000+(Q2919-1),$S$2:$S2918,0))),"","3")
))</f>
        <v>3</v>
      </c>
      <c r="M2919" t="b">
        <f ca="1">ISNUMBER(MATCH(S2919,$S$2:$S2918,0))</f>
        <v>0</v>
      </c>
      <c r="N2919">
        <f t="shared" ca="1" si="3290"/>
        <v>5</v>
      </c>
      <c r="O2919">
        <f t="shared" ca="1" si="3291"/>
        <v>84</v>
      </c>
      <c r="P2919">
        <f t="shared" ca="1" si="3292"/>
        <v>5</v>
      </c>
      <c r="Q2919">
        <f t="shared" ca="1" si="3293"/>
        <v>84</v>
      </c>
      <c r="R2919" t="str">
        <f ca="1">OFFSET('map portals'!$A$1,$O2919,$N2919)</f>
        <v>.</v>
      </c>
      <c r="S2919">
        <f t="shared" ca="1" si="3294"/>
        <v>5084</v>
      </c>
      <c r="T2919">
        <f t="shared" ca="1" si="3295"/>
        <v>383</v>
      </c>
    </row>
    <row r="2920" spans="1:20">
      <c r="A2920" s="3">
        <f t="shared" ca="1" si="3286"/>
        <v>2913</v>
      </c>
      <c r="B2920" s="3">
        <f t="shared" ca="1" si="3287"/>
        <v>2913</v>
      </c>
      <c r="C2920" s="3">
        <f t="shared" ref="C2920:I2920" ca="1" si="3331">B2920+IF(0=LEN(OFFSET($L$2,B2920,0)),1,0)</f>
        <v>2913</v>
      </c>
      <c r="D2920" s="3">
        <f t="shared" ca="1" si="3331"/>
        <v>2913</v>
      </c>
      <c r="E2920" s="3">
        <f t="shared" ca="1" si="3331"/>
        <v>2913</v>
      </c>
      <c r="F2920" s="3">
        <f t="shared" ca="1" si="3331"/>
        <v>2913</v>
      </c>
      <c r="G2920" s="3">
        <f t="shared" ca="1" si="3331"/>
        <v>2913</v>
      </c>
      <c r="H2920" s="3">
        <f t="shared" ca="1" si="3331"/>
        <v>2913</v>
      </c>
      <c r="I2920" s="3">
        <f t="shared" ca="1" si="3331"/>
        <v>2913</v>
      </c>
      <c r="J2920" s="3">
        <f ca="1">COUNTIF($A$2:$A2919,"="&amp;$A2920)+1</f>
        <v>1</v>
      </c>
      <c r="K2920">
        <f t="shared" ca="1" si="3289"/>
        <v>0</v>
      </c>
      <c r="L2920" t="str">
        <f ca="1">IF(M2920,"",
IF(R2920&lt;&gt;".",IF(OR(R2920="@",R2920="X"),"",MID(R2920,1,1)),
IF(OR(OFFSET('map portals'!$A$1,$Q2920,$P2920+1)="#",ISNUMBER(MATCH((P2920+1)*1000+Q2920,$S$2:$S2919,0))),"","0")
&amp;IF(OR(OFFSET('map portals'!$A$1,$Q2920+1,$P2920)="#",ISNUMBER(MATCH(P2920*1000+(Q2920+1),$S$2:$S2919,0))),"","1")
&amp;IF(OR(OFFSET('map portals'!$A$1,$Q2920,$P2920-1)="#",ISNUMBER(MATCH((P2920-1)*1000+Q2920,$S$2:$S2919,0))),"","2")
&amp;IF(OR(OFFSET('map portals'!$A$1,$Q2920-1,$P2920)="#",ISNUMBER(MATCH(P2920*1000+(Q2920-1),$S$2:$S2919,0))),"","3")
))</f>
        <v>0</v>
      </c>
      <c r="M2920" t="b">
        <f ca="1">ISNUMBER(MATCH(S2920,$S$2:$S2919,0))</f>
        <v>0</v>
      </c>
      <c r="N2920">
        <f t="shared" ca="1" si="3290"/>
        <v>82</v>
      </c>
      <c r="O2920">
        <f t="shared" ca="1" si="3291"/>
        <v>93</v>
      </c>
      <c r="P2920">
        <f t="shared" ca="1" si="3292"/>
        <v>82</v>
      </c>
      <c r="Q2920">
        <f t="shared" ca="1" si="3293"/>
        <v>93</v>
      </c>
      <c r="R2920" t="str">
        <f ca="1">OFFSET('map portals'!$A$1,$O2920,$N2920)</f>
        <v>.</v>
      </c>
      <c r="S2920">
        <f t="shared" ca="1" si="3294"/>
        <v>82093</v>
      </c>
      <c r="T2920">
        <f t="shared" ca="1" si="3295"/>
        <v>384</v>
      </c>
    </row>
    <row r="2921" spans="1:20">
      <c r="A2921" s="3">
        <f t="shared" ca="1" si="3286"/>
        <v>2913</v>
      </c>
      <c r="B2921" s="3">
        <f t="shared" ca="1" si="3287"/>
        <v>2914</v>
      </c>
      <c r="C2921" s="3">
        <f t="shared" ref="C2921:I2921" ca="1" si="3332">B2921+IF(0=LEN(OFFSET($L$2,B2921,0)),1,0)</f>
        <v>2914</v>
      </c>
      <c r="D2921" s="3">
        <f t="shared" ca="1" si="3332"/>
        <v>2914</v>
      </c>
      <c r="E2921" s="3">
        <f t="shared" ca="1" si="3332"/>
        <v>2914</v>
      </c>
      <c r="F2921" s="3">
        <f t="shared" ca="1" si="3332"/>
        <v>2914</v>
      </c>
      <c r="G2921" s="3">
        <f t="shared" ca="1" si="3332"/>
        <v>2914</v>
      </c>
      <c r="H2921" s="3">
        <f t="shared" ca="1" si="3332"/>
        <v>2914</v>
      </c>
      <c r="I2921" s="3">
        <f t="shared" ca="1" si="3332"/>
        <v>2914</v>
      </c>
      <c r="J2921" s="3">
        <f ca="1">COUNTIF($A$2:$A2920,"="&amp;$A2921)+1</f>
        <v>2</v>
      </c>
      <c r="K2921">
        <f t="shared" ca="1" si="3289"/>
        <v>2</v>
      </c>
      <c r="L2921" t="str">
        <f ca="1">IF(M2921,"",
IF(R2921&lt;&gt;".",IF(OR(R2921="@",R2921="X"),"",MID(R2921,1,1)),
IF(OR(OFFSET('map portals'!$A$1,$Q2921,$P2921+1)="#",ISNUMBER(MATCH((P2921+1)*1000+Q2921,$S$2:$S2920,0))),"","0")
&amp;IF(OR(OFFSET('map portals'!$A$1,$Q2921+1,$P2921)="#",ISNUMBER(MATCH(P2921*1000+(Q2921+1),$S$2:$S2920,0))),"","1")
&amp;IF(OR(OFFSET('map portals'!$A$1,$Q2921,$P2921-1)="#",ISNUMBER(MATCH((P2921-1)*1000+Q2921,$S$2:$S2920,0))),"","2")
&amp;IF(OR(OFFSET('map portals'!$A$1,$Q2921-1,$P2921)="#",ISNUMBER(MATCH(P2921*1000+(Q2921-1),$S$2:$S2920,0))),"","3")
))</f>
        <v>2</v>
      </c>
      <c r="M2921" t="b">
        <f ca="1">ISNUMBER(MATCH(S2921,$S$2:$S2920,0))</f>
        <v>0</v>
      </c>
      <c r="N2921">
        <f t="shared" ca="1" si="3290"/>
        <v>80</v>
      </c>
      <c r="O2921">
        <f t="shared" ca="1" si="3291"/>
        <v>93</v>
      </c>
      <c r="P2921">
        <f t="shared" ca="1" si="3292"/>
        <v>80</v>
      </c>
      <c r="Q2921">
        <f t="shared" ca="1" si="3293"/>
        <v>93</v>
      </c>
      <c r="R2921" t="str">
        <f ca="1">OFFSET('map portals'!$A$1,$O2921,$N2921)</f>
        <v>.</v>
      </c>
      <c r="S2921">
        <f t="shared" ca="1" si="3294"/>
        <v>80093</v>
      </c>
      <c r="T2921">
        <f t="shared" ca="1" si="3295"/>
        <v>384</v>
      </c>
    </row>
    <row r="2922" spans="1:20">
      <c r="A2922" s="3">
        <f t="shared" ca="1" si="3286"/>
        <v>2914</v>
      </c>
      <c r="B2922" s="3">
        <f t="shared" ca="1" si="3287"/>
        <v>2915</v>
      </c>
      <c r="C2922" s="3">
        <f t="shared" ref="C2922:I2922" ca="1" si="3333">B2922+IF(0=LEN(OFFSET($L$2,B2922,0)),1,0)</f>
        <v>2915</v>
      </c>
      <c r="D2922" s="3">
        <f t="shared" ca="1" si="3333"/>
        <v>2915</v>
      </c>
      <c r="E2922" s="3">
        <f t="shared" ca="1" si="3333"/>
        <v>2915</v>
      </c>
      <c r="F2922" s="3">
        <f t="shared" ca="1" si="3333"/>
        <v>2915</v>
      </c>
      <c r="G2922" s="3">
        <f t="shared" ca="1" si="3333"/>
        <v>2915</v>
      </c>
      <c r="H2922" s="3">
        <f t="shared" ca="1" si="3333"/>
        <v>2915</v>
      </c>
      <c r="I2922" s="3">
        <f t="shared" ca="1" si="3333"/>
        <v>2915</v>
      </c>
      <c r="J2922" s="3">
        <f ca="1">COUNTIF($A$2:$A2921,"="&amp;$A2922)+1</f>
        <v>1</v>
      </c>
      <c r="K2922">
        <f t="shared" ca="1" si="3289"/>
        <v>0</v>
      </c>
      <c r="L2922" t="str">
        <f ca="1">IF(M2922,"",
IF(R2922&lt;&gt;".",IF(OR(R2922="@",R2922="X"),"",MID(R2922,1,1)),
IF(OR(OFFSET('map portals'!$A$1,$Q2922,$P2922+1)="#",ISNUMBER(MATCH((P2922+1)*1000+Q2922,$S$2:$S2921,0))),"","0")
&amp;IF(OR(OFFSET('map portals'!$A$1,$Q2922+1,$P2922)="#",ISNUMBER(MATCH(P2922*1000+(Q2922+1),$S$2:$S2921,0))),"","1")
&amp;IF(OR(OFFSET('map portals'!$A$1,$Q2922,$P2922-1)="#",ISNUMBER(MATCH((P2922-1)*1000+Q2922,$S$2:$S2921,0))),"","2")
&amp;IF(OR(OFFSET('map portals'!$A$1,$Q2922-1,$P2922)="#",ISNUMBER(MATCH(P2922*1000+(Q2922-1),$S$2:$S2921,0))),"","3")
))</f>
        <v>13</v>
      </c>
      <c r="M2922" t="b">
        <f ca="1">ISNUMBER(MATCH(S2922,$S$2:$S2921,0))</f>
        <v>0</v>
      </c>
      <c r="N2922">
        <f t="shared" ca="1" si="3290"/>
        <v>15</v>
      </c>
      <c r="O2922">
        <f t="shared" ca="1" si="3291"/>
        <v>93</v>
      </c>
      <c r="P2922">
        <f t="shared" ca="1" si="3292"/>
        <v>15</v>
      </c>
      <c r="Q2922">
        <f t="shared" ca="1" si="3293"/>
        <v>93</v>
      </c>
      <c r="R2922" t="str">
        <f ca="1">OFFSET('map portals'!$A$1,$O2922,$N2922)</f>
        <v>.</v>
      </c>
      <c r="S2922">
        <f t="shared" ca="1" si="3294"/>
        <v>15093</v>
      </c>
      <c r="T2922">
        <f t="shared" ca="1" si="3295"/>
        <v>384</v>
      </c>
    </row>
    <row r="2923" spans="1:20">
      <c r="A2923" s="3">
        <f t="shared" ca="1" si="3286"/>
        <v>2915</v>
      </c>
      <c r="B2923" s="3">
        <f t="shared" ca="1" si="3287"/>
        <v>2916</v>
      </c>
      <c r="C2923" s="3">
        <f t="shared" ref="C2923:I2923" ca="1" si="3334">B2923+IF(0=LEN(OFFSET($L$2,B2923,0)),1,0)</f>
        <v>2916</v>
      </c>
      <c r="D2923" s="3">
        <f t="shared" ca="1" si="3334"/>
        <v>2916</v>
      </c>
      <c r="E2923" s="3">
        <f t="shared" ca="1" si="3334"/>
        <v>2916</v>
      </c>
      <c r="F2923" s="3">
        <f t="shared" ca="1" si="3334"/>
        <v>2916</v>
      </c>
      <c r="G2923" s="3">
        <f t="shared" ca="1" si="3334"/>
        <v>2916</v>
      </c>
      <c r="H2923" s="3">
        <f t="shared" ca="1" si="3334"/>
        <v>2916</v>
      </c>
      <c r="I2923" s="3">
        <f t="shared" ca="1" si="3334"/>
        <v>2916</v>
      </c>
      <c r="J2923" s="3">
        <f ca="1">COUNTIF($A$2:$A2922,"="&amp;$A2923)+1</f>
        <v>1</v>
      </c>
      <c r="K2923">
        <f t="shared" ca="1" si="3289"/>
        <v>2</v>
      </c>
      <c r="L2923" t="str">
        <f ca="1">IF(M2923,"",
IF(R2923&lt;&gt;".",IF(OR(R2923="@",R2923="X"),"",MID(R2923,1,1)),
IF(OR(OFFSET('map portals'!$A$1,$Q2923,$P2923+1)="#",ISNUMBER(MATCH((P2923+1)*1000+Q2923,$S$2:$S2922,0))),"","0")
&amp;IF(OR(OFFSET('map portals'!$A$1,$Q2923+1,$P2923)="#",ISNUMBER(MATCH(P2923*1000+(Q2923+1),$S$2:$S2922,0))),"","1")
&amp;IF(OR(OFFSET('map portals'!$A$1,$Q2923,$P2923-1)="#",ISNUMBER(MATCH((P2923-1)*1000+Q2923,$S$2:$S2922,0))),"","2")
&amp;IF(OR(OFFSET('map portals'!$A$1,$Q2923-1,$P2923)="#",ISNUMBER(MATCH(P2923*1000+(Q2923-1),$S$2:$S2922,0))),"","3")
))</f>
        <v>1</v>
      </c>
      <c r="M2923" t="b">
        <f ca="1">ISNUMBER(MATCH(S2923,$S$2:$S2922,0))</f>
        <v>0</v>
      </c>
      <c r="N2923">
        <f t="shared" ca="1" si="3290"/>
        <v>9</v>
      </c>
      <c r="O2923">
        <f t="shared" ca="1" si="3291"/>
        <v>95</v>
      </c>
      <c r="P2923">
        <f t="shared" ca="1" si="3292"/>
        <v>9</v>
      </c>
      <c r="Q2923">
        <f t="shared" ca="1" si="3293"/>
        <v>95</v>
      </c>
      <c r="R2923" t="str">
        <f ca="1">OFFSET('map portals'!$A$1,$O2923,$N2923)</f>
        <v>.</v>
      </c>
      <c r="S2923">
        <f t="shared" ca="1" si="3294"/>
        <v>9095</v>
      </c>
      <c r="T2923">
        <f t="shared" ca="1" si="3295"/>
        <v>384</v>
      </c>
    </row>
    <row r="2924" spans="1:20">
      <c r="A2924" s="3">
        <f t="shared" ca="1" si="3286"/>
        <v>2916</v>
      </c>
      <c r="B2924" s="3">
        <f t="shared" ca="1" si="3287"/>
        <v>2917</v>
      </c>
      <c r="C2924" s="3">
        <f t="shared" ref="C2924:I2924" ca="1" si="3335">B2924+IF(0=LEN(OFFSET($L$2,B2924,0)),1,0)</f>
        <v>2917</v>
      </c>
      <c r="D2924" s="3">
        <f t="shared" ca="1" si="3335"/>
        <v>2917</v>
      </c>
      <c r="E2924" s="3">
        <f t="shared" ca="1" si="3335"/>
        <v>2917</v>
      </c>
      <c r="F2924" s="3">
        <f t="shared" ca="1" si="3335"/>
        <v>2917</v>
      </c>
      <c r="G2924" s="3">
        <f t="shared" ca="1" si="3335"/>
        <v>2917</v>
      </c>
      <c r="H2924" s="3">
        <f t="shared" ca="1" si="3335"/>
        <v>2917</v>
      </c>
      <c r="I2924" s="3">
        <f t="shared" ca="1" si="3335"/>
        <v>2917</v>
      </c>
      <c r="J2924" s="3">
        <f ca="1">COUNTIF($A$2:$A2923,"="&amp;$A2924)+1</f>
        <v>1</v>
      </c>
      <c r="K2924">
        <f t="shared" ca="1" si="3289"/>
        <v>1</v>
      </c>
      <c r="L2924" t="str">
        <f ca="1">IF(M2924,"",
IF(R2924&lt;&gt;".",IF(OR(R2924="@",R2924="X"),"",MID(R2924,1,1)),
IF(OR(OFFSET('map portals'!$A$1,$Q2924,$P2924+1)="#",ISNUMBER(MATCH((P2924+1)*1000+Q2924,$S$2:$S2923,0))),"","0")
&amp;IF(OR(OFFSET('map portals'!$A$1,$Q2924+1,$P2924)="#",ISNUMBER(MATCH(P2924*1000+(Q2924+1),$S$2:$S2923,0))),"","1")
&amp;IF(OR(OFFSET('map portals'!$A$1,$Q2924,$P2924-1)="#",ISNUMBER(MATCH((P2924-1)*1000+Q2924,$S$2:$S2923,0))),"","2")
&amp;IF(OR(OFFSET('map portals'!$A$1,$Q2924-1,$P2924)="#",ISNUMBER(MATCH(P2924*1000+(Q2924-1),$S$2:$S2923,0))),"","3")
))</f>
        <v>01</v>
      </c>
      <c r="M2924" t="b">
        <f ca="1">ISNUMBER(MATCH(S2924,$S$2:$S2923,0))</f>
        <v>0</v>
      </c>
      <c r="N2924">
        <f t="shared" ca="1" si="3290"/>
        <v>3</v>
      </c>
      <c r="O2924">
        <f t="shared" ca="1" si="3291"/>
        <v>93</v>
      </c>
      <c r="P2924">
        <f t="shared" ca="1" si="3292"/>
        <v>3</v>
      </c>
      <c r="Q2924">
        <f t="shared" ca="1" si="3293"/>
        <v>93</v>
      </c>
      <c r="R2924" t="str">
        <f ca="1">OFFSET('map portals'!$A$1,$O2924,$N2924)</f>
        <v>.</v>
      </c>
      <c r="S2924">
        <f t="shared" ca="1" si="3294"/>
        <v>3093</v>
      </c>
      <c r="T2924">
        <f t="shared" ca="1" si="3295"/>
        <v>384</v>
      </c>
    </row>
    <row r="2925" spans="1:20">
      <c r="A2925" s="3">
        <f t="shared" ca="1" si="3286"/>
        <v>2917</v>
      </c>
      <c r="B2925" s="3">
        <f t="shared" ca="1" si="3287"/>
        <v>2918</v>
      </c>
      <c r="C2925" s="3">
        <f t="shared" ref="C2925:I2925" ca="1" si="3336">B2925+IF(0=LEN(OFFSET($L$2,B2925,0)),1,0)</f>
        <v>2918</v>
      </c>
      <c r="D2925" s="3">
        <f t="shared" ca="1" si="3336"/>
        <v>2918</v>
      </c>
      <c r="E2925" s="3">
        <f t="shared" ca="1" si="3336"/>
        <v>2918</v>
      </c>
      <c r="F2925" s="3">
        <f t="shared" ca="1" si="3336"/>
        <v>2918</v>
      </c>
      <c r="G2925" s="3">
        <f t="shared" ca="1" si="3336"/>
        <v>2918</v>
      </c>
      <c r="H2925" s="3">
        <f t="shared" ca="1" si="3336"/>
        <v>2918</v>
      </c>
      <c r="I2925" s="3">
        <f t="shared" ca="1" si="3336"/>
        <v>2918</v>
      </c>
      <c r="J2925" s="3">
        <f ca="1">COUNTIF($A$2:$A2924,"="&amp;$A2925)+1</f>
        <v>1</v>
      </c>
      <c r="K2925">
        <f t="shared" ca="1" si="3289"/>
        <v>3</v>
      </c>
      <c r="L2925" t="str">
        <f ca="1">IF(M2925,"",
IF(R2925&lt;&gt;".",IF(OR(R2925="@",R2925="X"),"",MID(R2925,1,1)),
IF(OR(OFFSET('map portals'!$A$1,$Q2925,$P2925+1)="#",ISNUMBER(MATCH((P2925+1)*1000+Q2925,$S$2:$S2924,0))),"","0")
&amp;IF(OR(OFFSET('map portals'!$A$1,$Q2925+1,$P2925)="#",ISNUMBER(MATCH(P2925*1000+(Q2925+1),$S$2:$S2924,0))),"","1")
&amp;IF(OR(OFFSET('map portals'!$A$1,$Q2925,$P2925-1)="#",ISNUMBER(MATCH((P2925-1)*1000+Q2925,$S$2:$S2924,0))),"","2")
&amp;IF(OR(OFFSET('map portals'!$A$1,$Q2925-1,$P2925)="#",ISNUMBER(MATCH(P2925*1000+(Q2925-1),$S$2:$S2924,0))),"","3")
))</f>
        <v>03</v>
      </c>
      <c r="M2925" t="b">
        <f ca="1">ISNUMBER(MATCH(S2925,$S$2:$S2924,0))</f>
        <v>0</v>
      </c>
      <c r="N2925">
        <f t="shared" ca="1" si="3290"/>
        <v>5</v>
      </c>
      <c r="O2925">
        <f t="shared" ca="1" si="3291"/>
        <v>83</v>
      </c>
      <c r="P2925">
        <f t="shared" ca="1" si="3292"/>
        <v>5</v>
      </c>
      <c r="Q2925">
        <f t="shared" ca="1" si="3293"/>
        <v>83</v>
      </c>
      <c r="R2925" t="str">
        <f ca="1">OFFSET('map portals'!$A$1,$O2925,$N2925)</f>
        <v>.</v>
      </c>
      <c r="S2925">
        <f t="shared" ca="1" si="3294"/>
        <v>5083</v>
      </c>
      <c r="T2925">
        <f t="shared" ca="1" si="3295"/>
        <v>384</v>
      </c>
    </row>
    <row r="2926" spans="1:20">
      <c r="A2926" s="3">
        <f t="shared" ca="1" si="3286"/>
        <v>2918</v>
      </c>
      <c r="B2926" s="3">
        <f t="shared" ca="1" si="3287"/>
        <v>2919</v>
      </c>
      <c r="C2926" s="3">
        <f t="shared" ref="C2926:I2926" ca="1" si="3337">B2926+IF(0=LEN(OFFSET($L$2,B2926,0)),1,0)</f>
        <v>2919</v>
      </c>
      <c r="D2926" s="3">
        <f t="shared" ca="1" si="3337"/>
        <v>2919</v>
      </c>
      <c r="E2926" s="3">
        <f t="shared" ca="1" si="3337"/>
        <v>2919</v>
      </c>
      <c r="F2926" s="3">
        <f t="shared" ca="1" si="3337"/>
        <v>2919</v>
      </c>
      <c r="G2926" s="3">
        <f t="shared" ca="1" si="3337"/>
        <v>2919</v>
      </c>
      <c r="H2926" s="3">
        <f t="shared" ca="1" si="3337"/>
        <v>2919</v>
      </c>
      <c r="I2926" s="3">
        <f t="shared" ca="1" si="3337"/>
        <v>2919</v>
      </c>
      <c r="J2926" s="3">
        <f ca="1">COUNTIF($A$2:$A2925,"="&amp;$A2926)+1</f>
        <v>1</v>
      </c>
      <c r="K2926">
        <f t="shared" ca="1" si="3289"/>
        <v>0</v>
      </c>
      <c r="L2926" t="str">
        <f ca="1">IF(M2926,"",
IF(R2926&lt;&gt;".",IF(OR(R2926="@",R2926="X"),"",MID(R2926,1,1)),
IF(OR(OFFSET('map portals'!$A$1,$Q2926,$P2926+1)="#",ISNUMBER(MATCH((P2926+1)*1000+Q2926,$S$2:$S2925,0))),"","0")
&amp;IF(OR(OFFSET('map portals'!$A$1,$Q2926+1,$P2926)="#",ISNUMBER(MATCH(P2926*1000+(Q2926+1),$S$2:$S2925,0))),"","1")
&amp;IF(OR(OFFSET('map portals'!$A$1,$Q2926,$P2926-1)="#",ISNUMBER(MATCH((P2926-1)*1000+Q2926,$S$2:$S2925,0))),"","2")
&amp;IF(OR(OFFSET('map portals'!$A$1,$Q2926-1,$P2926)="#",ISNUMBER(MATCH(P2926*1000+(Q2926-1),$S$2:$S2925,0))),"","3")
))</f>
        <v>0</v>
      </c>
      <c r="M2926" t="b">
        <f ca="1">ISNUMBER(MATCH(S2926,$S$2:$S2925,0))</f>
        <v>0</v>
      </c>
      <c r="N2926">
        <f t="shared" ca="1" si="3290"/>
        <v>83</v>
      </c>
      <c r="O2926">
        <f t="shared" ca="1" si="3291"/>
        <v>93</v>
      </c>
      <c r="P2926">
        <f t="shared" ca="1" si="3292"/>
        <v>83</v>
      </c>
      <c r="Q2926">
        <f t="shared" ca="1" si="3293"/>
        <v>93</v>
      </c>
      <c r="R2926" t="str">
        <f ca="1">OFFSET('map portals'!$A$1,$O2926,$N2926)</f>
        <v>.</v>
      </c>
      <c r="S2926">
        <f t="shared" ca="1" si="3294"/>
        <v>83093</v>
      </c>
      <c r="T2926">
        <f t="shared" ca="1" si="3295"/>
        <v>385</v>
      </c>
    </row>
    <row r="2927" spans="1:20">
      <c r="A2927" s="3">
        <f t="shared" ca="1" si="3286"/>
        <v>2919</v>
      </c>
      <c r="B2927" s="3">
        <f t="shared" ca="1" si="3287"/>
        <v>2920</v>
      </c>
      <c r="C2927" s="3">
        <f t="shared" ref="C2927:I2927" ca="1" si="3338">B2927+IF(0=LEN(OFFSET($L$2,B2927,0)),1,0)</f>
        <v>2920</v>
      </c>
      <c r="D2927" s="3">
        <f t="shared" ca="1" si="3338"/>
        <v>2920</v>
      </c>
      <c r="E2927" s="3">
        <f t="shared" ca="1" si="3338"/>
        <v>2920</v>
      </c>
      <c r="F2927" s="3">
        <f t="shared" ca="1" si="3338"/>
        <v>2920</v>
      </c>
      <c r="G2927" s="3">
        <f t="shared" ca="1" si="3338"/>
        <v>2920</v>
      </c>
      <c r="H2927" s="3">
        <f t="shared" ca="1" si="3338"/>
        <v>2920</v>
      </c>
      <c r="I2927" s="3">
        <f t="shared" ca="1" si="3338"/>
        <v>2920</v>
      </c>
      <c r="J2927" s="3">
        <f ca="1">COUNTIF($A$2:$A2926,"="&amp;$A2927)+1</f>
        <v>1</v>
      </c>
      <c r="K2927">
        <f t="shared" ca="1" si="3289"/>
        <v>2</v>
      </c>
      <c r="L2927" t="str">
        <f ca="1">IF(M2927,"",
IF(R2927&lt;&gt;".",IF(OR(R2927="@",R2927="X"),"",MID(R2927,1,1)),
IF(OR(OFFSET('map portals'!$A$1,$Q2927,$P2927+1)="#",ISNUMBER(MATCH((P2927+1)*1000+Q2927,$S$2:$S2926,0))),"","0")
&amp;IF(OR(OFFSET('map portals'!$A$1,$Q2927+1,$P2927)="#",ISNUMBER(MATCH(P2927*1000+(Q2927+1),$S$2:$S2926,0))),"","1")
&amp;IF(OR(OFFSET('map portals'!$A$1,$Q2927,$P2927-1)="#",ISNUMBER(MATCH((P2927-1)*1000+Q2927,$S$2:$S2926,0))),"","2")
&amp;IF(OR(OFFSET('map portals'!$A$1,$Q2927-1,$P2927)="#",ISNUMBER(MATCH(P2927*1000+(Q2927-1),$S$2:$S2926,0))),"","3")
))</f>
        <v>2</v>
      </c>
      <c r="M2927" t="b">
        <f ca="1">ISNUMBER(MATCH(S2927,$S$2:$S2926,0))</f>
        <v>0</v>
      </c>
      <c r="N2927">
        <f t="shared" ca="1" si="3290"/>
        <v>79</v>
      </c>
      <c r="O2927">
        <f t="shared" ca="1" si="3291"/>
        <v>93</v>
      </c>
      <c r="P2927">
        <f t="shared" ca="1" si="3292"/>
        <v>79</v>
      </c>
      <c r="Q2927">
        <f t="shared" ca="1" si="3293"/>
        <v>93</v>
      </c>
      <c r="R2927" t="str">
        <f ca="1">OFFSET('map portals'!$A$1,$O2927,$N2927)</f>
        <v>.</v>
      </c>
      <c r="S2927">
        <f t="shared" ca="1" si="3294"/>
        <v>79093</v>
      </c>
      <c r="T2927">
        <f t="shared" ca="1" si="3295"/>
        <v>385</v>
      </c>
    </row>
    <row r="2928" spans="1:20">
      <c r="A2928" s="3">
        <f t="shared" ca="1" si="3286"/>
        <v>2920</v>
      </c>
      <c r="B2928" s="3">
        <f t="shared" ca="1" si="3287"/>
        <v>2920</v>
      </c>
      <c r="C2928" s="3">
        <f t="shared" ref="C2928:I2928" ca="1" si="3339">B2928+IF(0=LEN(OFFSET($L$2,B2928,0)),1,0)</f>
        <v>2920</v>
      </c>
      <c r="D2928" s="3">
        <f t="shared" ca="1" si="3339"/>
        <v>2920</v>
      </c>
      <c r="E2928" s="3">
        <f t="shared" ca="1" si="3339"/>
        <v>2920</v>
      </c>
      <c r="F2928" s="3">
        <f t="shared" ca="1" si="3339"/>
        <v>2920</v>
      </c>
      <c r="G2928" s="3">
        <f t="shared" ca="1" si="3339"/>
        <v>2920</v>
      </c>
      <c r="H2928" s="3">
        <f t="shared" ca="1" si="3339"/>
        <v>2920</v>
      </c>
      <c r="I2928" s="3">
        <f t="shared" ca="1" si="3339"/>
        <v>2920</v>
      </c>
      <c r="J2928" s="3">
        <f ca="1">COUNTIF($A$2:$A2927,"="&amp;$A2928)+1</f>
        <v>1</v>
      </c>
      <c r="K2928">
        <f t="shared" ca="1" si="3289"/>
        <v>1</v>
      </c>
      <c r="L2928" t="str">
        <f ca="1">IF(M2928,"",
IF(R2928&lt;&gt;".",IF(OR(R2928="@",R2928="X"),"",MID(R2928,1,1)),
IF(OR(OFFSET('map portals'!$A$1,$Q2928,$P2928+1)="#",ISNUMBER(MATCH((P2928+1)*1000+Q2928,$S$2:$S2927,0))),"","0")
&amp;IF(OR(OFFSET('map portals'!$A$1,$Q2928+1,$P2928)="#",ISNUMBER(MATCH(P2928*1000+(Q2928+1),$S$2:$S2927,0))),"","1")
&amp;IF(OR(OFFSET('map portals'!$A$1,$Q2928,$P2928-1)="#",ISNUMBER(MATCH((P2928-1)*1000+Q2928,$S$2:$S2927,0))),"","2")
&amp;IF(OR(OFFSET('map portals'!$A$1,$Q2928-1,$P2928)="#",ISNUMBER(MATCH(P2928*1000+(Q2928-1),$S$2:$S2927,0))),"","3")
))</f>
        <v>1</v>
      </c>
      <c r="M2928" t="b">
        <f ca="1">ISNUMBER(MATCH(S2928,$S$2:$S2927,0))</f>
        <v>0</v>
      </c>
      <c r="N2928">
        <f t="shared" ca="1" si="3290"/>
        <v>15</v>
      </c>
      <c r="O2928">
        <f t="shared" ca="1" si="3291"/>
        <v>94</v>
      </c>
      <c r="P2928">
        <f t="shared" ca="1" si="3292"/>
        <v>15</v>
      </c>
      <c r="Q2928">
        <f t="shared" ca="1" si="3293"/>
        <v>94</v>
      </c>
      <c r="R2928" t="str">
        <f ca="1">OFFSET('map portals'!$A$1,$O2928,$N2928)</f>
        <v>.</v>
      </c>
      <c r="S2928">
        <f t="shared" ca="1" si="3294"/>
        <v>15094</v>
      </c>
      <c r="T2928">
        <f t="shared" ca="1" si="3295"/>
        <v>385</v>
      </c>
    </row>
    <row r="2929" spans="1:20">
      <c r="A2929" s="3">
        <f t="shared" ca="1" si="3286"/>
        <v>2920</v>
      </c>
      <c r="B2929" s="3">
        <f t="shared" ca="1" si="3287"/>
        <v>2921</v>
      </c>
      <c r="C2929" s="3">
        <f t="shared" ref="C2929:I2929" ca="1" si="3340">B2929+IF(0=LEN(OFFSET($L$2,B2929,0)),1,0)</f>
        <v>2921</v>
      </c>
      <c r="D2929" s="3">
        <f t="shared" ca="1" si="3340"/>
        <v>2921</v>
      </c>
      <c r="E2929" s="3">
        <f t="shared" ca="1" si="3340"/>
        <v>2921</v>
      </c>
      <c r="F2929" s="3">
        <f t="shared" ca="1" si="3340"/>
        <v>2921</v>
      </c>
      <c r="G2929" s="3">
        <f t="shared" ca="1" si="3340"/>
        <v>2921</v>
      </c>
      <c r="H2929" s="3">
        <f t="shared" ca="1" si="3340"/>
        <v>2921</v>
      </c>
      <c r="I2929" s="3">
        <f t="shared" ca="1" si="3340"/>
        <v>2921</v>
      </c>
      <c r="J2929" s="3">
        <f ca="1">COUNTIF($A$2:$A2928,"="&amp;$A2929)+1</f>
        <v>2</v>
      </c>
      <c r="K2929">
        <f t="shared" ca="1" si="3289"/>
        <v>3</v>
      </c>
      <c r="L2929" t="str">
        <f ca="1">IF(M2929,"",
IF(R2929&lt;&gt;".",IF(OR(R2929="@",R2929="X"),"",MID(R2929,1,1)),
IF(OR(OFFSET('map portals'!$A$1,$Q2929,$P2929+1)="#",ISNUMBER(MATCH((P2929+1)*1000+Q2929,$S$2:$S2928,0))),"","0")
&amp;IF(OR(OFFSET('map portals'!$A$1,$Q2929+1,$P2929)="#",ISNUMBER(MATCH(P2929*1000+(Q2929+1),$S$2:$S2928,0))),"","1")
&amp;IF(OR(OFFSET('map portals'!$A$1,$Q2929,$P2929-1)="#",ISNUMBER(MATCH((P2929-1)*1000+Q2929,$S$2:$S2928,0))),"","2")
&amp;IF(OR(OFFSET('map portals'!$A$1,$Q2929-1,$P2929)="#",ISNUMBER(MATCH(P2929*1000+(Q2929-1),$S$2:$S2928,0))),"","3")
))</f>
        <v>3</v>
      </c>
      <c r="M2929" t="b">
        <f ca="1">ISNUMBER(MATCH(S2929,$S$2:$S2928,0))</f>
        <v>0</v>
      </c>
      <c r="N2929">
        <f t="shared" ca="1" si="3290"/>
        <v>15</v>
      </c>
      <c r="O2929">
        <f t="shared" ca="1" si="3291"/>
        <v>92</v>
      </c>
      <c r="P2929">
        <f t="shared" ca="1" si="3292"/>
        <v>15</v>
      </c>
      <c r="Q2929">
        <f t="shared" ca="1" si="3293"/>
        <v>92</v>
      </c>
      <c r="R2929" t="str">
        <f ca="1">OFFSET('map portals'!$A$1,$O2929,$N2929)</f>
        <v>.</v>
      </c>
      <c r="S2929">
        <f t="shared" ca="1" si="3294"/>
        <v>15092</v>
      </c>
      <c r="T2929">
        <f t="shared" ca="1" si="3295"/>
        <v>385</v>
      </c>
    </row>
    <row r="2930" spans="1:20">
      <c r="A2930" s="3">
        <f t="shared" ca="1" si="3286"/>
        <v>2921</v>
      </c>
      <c r="B2930" s="3">
        <f t="shared" ca="1" si="3287"/>
        <v>2922</v>
      </c>
      <c r="C2930" s="3">
        <f t="shared" ref="C2930:I2930" ca="1" si="3341">B2930+IF(0=LEN(OFFSET($L$2,B2930,0)),1,0)</f>
        <v>2922</v>
      </c>
      <c r="D2930" s="3">
        <f t="shared" ca="1" si="3341"/>
        <v>2922</v>
      </c>
      <c r="E2930" s="3">
        <f t="shared" ca="1" si="3341"/>
        <v>2922</v>
      </c>
      <c r="F2930" s="3">
        <f t="shared" ca="1" si="3341"/>
        <v>2922</v>
      </c>
      <c r="G2930" s="3">
        <f t="shared" ca="1" si="3341"/>
        <v>2922</v>
      </c>
      <c r="H2930" s="3">
        <f t="shared" ca="1" si="3341"/>
        <v>2922</v>
      </c>
      <c r="I2930" s="3">
        <f t="shared" ca="1" si="3341"/>
        <v>2922</v>
      </c>
      <c r="J2930" s="3">
        <f ca="1">COUNTIF($A$2:$A2929,"="&amp;$A2930)+1</f>
        <v>1</v>
      </c>
      <c r="K2930">
        <f t="shared" ca="1" si="3289"/>
        <v>1</v>
      </c>
      <c r="L2930" t="str">
        <f ca="1">IF(M2930,"",
IF(R2930&lt;&gt;".",IF(OR(R2930="@",R2930="X"),"",MID(R2930,1,1)),
IF(OR(OFFSET('map portals'!$A$1,$Q2930,$P2930+1)="#",ISNUMBER(MATCH((P2930+1)*1000+Q2930,$S$2:$S2929,0))),"","0")
&amp;IF(OR(OFFSET('map portals'!$A$1,$Q2930+1,$P2930)="#",ISNUMBER(MATCH(P2930*1000+(Q2930+1),$S$2:$S2929,0))),"","1")
&amp;IF(OR(OFFSET('map portals'!$A$1,$Q2930,$P2930-1)="#",ISNUMBER(MATCH((P2930-1)*1000+Q2930,$S$2:$S2929,0))),"","2")
&amp;IF(OR(OFFSET('map portals'!$A$1,$Q2930-1,$P2930)="#",ISNUMBER(MATCH(P2930*1000+(Q2930-1),$S$2:$S2929,0))),"","3")
))</f>
        <v>1</v>
      </c>
      <c r="M2930" t="b">
        <f ca="1">ISNUMBER(MATCH(S2930,$S$2:$S2929,0))</f>
        <v>0</v>
      </c>
      <c r="N2930">
        <f t="shared" ca="1" si="3290"/>
        <v>9</v>
      </c>
      <c r="O2930">
        <f t="shared" ca="1" si="3291"/>
        <v>96</v>
      </c>
      <c r="P2930">
        <f t="shared" ca="1" si="3292"/>
        <v>9</v>
      </c>
      <c r="Q2930">
        <f t="shared" ca="1" si="3293"/>
        <v>96</v>
      </c>
      <c r="R2930" t="str">
        <f ca="1">OFFSET('map portals'!$A$1,$O2930,$N2930)</f>
        <v>.</v>
      </c>
      <c r="S2930">
        <f t="shared" ca="1" si="3294"/>
        <v>9096</v>
      </c>
      <c r="T2930">
        <f t="shared" ca="1" si="3295"/>
        <v>385</v>
      </c>
    </row>
    <row r="2931" spans="1:20">
      <c r="A2931" s="3">
        <f t="shared" ca="1" si="3286"/>
        <v>2922</v>
      </c>
      <c r="B2931" s="3">
        <f t="shared" ca="1" si="3287"/>
        <v>2922</v>
      </c>
      <c r="C2931" s="3">
        <f t="shared" ref="C2931:I2931" ca="1" si="3342">B2931+IF(0=LEN(OFFSET($L$2,B2931,0)),1,0)</f>
        <v>2922</v>
      </c>
      <c r="D2931" s="3">
        <f t="shared" ca="1" si="3342"/>
        <v>2922</v>
      </c>
      <c r="E2931" s="3">
        <f t="shared" ca="1" si="3342"/>
        <v>2922</v>
      </c>
      <c r="F2931" s="3">
        <f t="shared" ca="1" si="3342"/>
        <v>2922</v>
      </c>
      <c r="G2931" s="3">
        <f t="shared" ca="1" si="3342"/>
        <v>2922</v>
      </c>
      <c r="H2931" s="3">
        <f t="shared" ca="1" si="3342"/>
        <v>2922</v>
      </c>
      <c r="I2931" s="3">
        <f t="shared" ca="1" si="3342"/>
        <v>2922</v>
      </c>
      <c r="J2931" s="3">
        <f ca="1">COUNTIF($A$2:$A2930,"="&amp;$A2931)+1</f>
        <v>1</v>
      </c>
      <c r="K2931">
        <f t="shared" ca="1" si="3289"/>
        <v>0</v>
      </c>
      <c r="L2931" t="str">
        <f ca="1">IF(M2931,"",
IF(R2931&lt;&gt;".",IF(OR(R2931="@",R2931="X"),"",MID(R2931,1,1)),
IF(OR(OFFSET('map portals'!$A$1,$Q2931,$P2931+1)="#",ISNUMBER(MATCH((P2931+1)*1000+Q2931,$S$2:$S2930,0))),"","0")
&amp;IF(OR(OFFSET('map portals'!$A$1,$Q2931+1,$P2931)="#",ISNUMBER(MATCH(P2931*1000+(Q2931+1),$S$2:$S2930,0))),"","1")
&amp;IF(OR(OFFSET('map portals'!$A$1,$Q2931,$P2931-1)="#",ISNUMBER(MATCH((P2931-1)*1000+Q2931,$S$2:$S2930,0))),"","2")
&amp;IF(OR(OFFSET('map portals'!$A$1,$Q2931-1,$P2931)="#",ISNUMBER(MATCH(P2931*1000+(Q2931-1),$S$2:$S2930,0))),"","3")
))</f>
        <v>0</v>
      </c>
      <c r="M2931" t="b">
        <f ca="1">ISNUMBER(MATCH(S2931,$S$2:$S2930,0))</f>
        <v>0</v>
      </c>
      <c r="N2931">
        <f t="shared" ca="1" si="3290"/>
        <v>4</v>
      </c>
      <c r="O2931">
        <f t="shared" ca="1" si="3291"/>
        <v>93</v>
      </c>
      <c r="P2931">
        <f t="shared" ca="1" si="3292"/>
        <v>4</v>
      </c>
      <c r="Q2931">
        <f t="shared" ca="1" si="3293"/>
        <v>93</v>
      </c>
      <c r="R2931" t="str">
        <f ca="1">OFFSET('map portals'!$A$1,$O2931,$N2931)</f>
        <v>.</v>
      </c>
      <c r="S2931">
        <f t="shared" ca="1" si="3294"/>
        <v>4093</v>
      </c>
      <c r="T2931">
        <f t="shared" ca="1" si="3295"/>
        <v>385</v>
      </c>
    </row>
    <row r="2932" spans="1:20">
      <c r="A2932" s="3">
        <f t="shared" ca="1" si="3286"/>
        <v>2922</v>
      </c>
      <c r="B2932" s="3">
        <f t="shared" ca="1" si="3287"/>
        <v>2923</v>
      </c>
      <c r="C2932" s="3">
        <f t="shared" ref="C2932:I2932" ca="1" si="3343">B2932+IF(0=LEN(OFFSET($L$2,B2932,0)),1,0)</f>
        <v>2923</v>
      </c>
      <c r="D2932" s="3">
        <f t="shared" ca="1" si="3343"/>
        <v>2923</v>
      </c>
      <c r="E2932" s="3">
        <f t="shared" ca="1" si="3343"/>
        <v>2923</v>
      </c>
      <c r="F2932" s="3">
        <f t="shared" ca="1" si="3343"/>
        <v>2923</v>
      </c>
      <c r="G2932" s="3">
        <f t="shared" ca="1" si="3343"/>
        <v>2923</v>
      </c>
      <c r="H2932" s="3">
        <f t="shared" ca="1" si="3343"/>
        <v>2923</v>
      </c>
      <c r="I2932" s="3">
        <f t="shared" ca="1" si="3343"/>
        <v>2923</v>
      </c>
      <c r="J2932" s="3">
        <f ca="1">COUNTIF($A$2:$A2931,"="&amp;$A2932)+1</f>
        <v>2</v>
      </c>
      <c r="K2932">
        <f t="shared" ca="1" si="3289"/>
        <v>1</v>
      </c>
      <c r="L2932" t="str">
        <f ca="1">IF(M2932,"",
IF(R2932&lt;&gt;".",IF(OR(R2932="@",R2932="X"),"",MID(R2932,1,1)),
IF(OR(OFFSET('map portals'!$A$1,$Q2932,$P2932+1)="#",ISNUMBER(MATCH((P2932+1)*1000+Q2932,$S$2:$S2931,0))),"","0")
&amp;IF(OR(OFFSET('map portals'!$A$1,$Q2932+1,$P2932)="#",ISNUMBER(MATCH(P2932*1000+(Q2932+1),$S$2:$S2931,0))),"","1")
&amp;IF(OR(OFFSET('map portals'!$A$1,$Q2932,$P2932-1)="#",ISNUMBER(MATCH((P2932-1)*1000+Q2932,$S$2:$S2931,0))),"","2")
&amp;IF(OR(OFFSET('map portals'!$A$1,$Q2932-1,$P2932)="#",ISNUMBER(MATCH(P2932*1000+(Q2932-1),$S$2:$S2931,0))),"","3")
))</f>
        <v>1</v>
      </c>
      <c r="M2932" t="b">
        <f ca="1">ISNUMBER(MATCH(S2932,$S$2:$S2931,0))</f>
        <v>0</v>
      </c>
      <c r="N2932">
        <f t="shared" ca="1" si="3290"/>
        <v>3</v>
      </c>
      <c r="O2932">
        <f t="shared" ca="1" si="3291"/>
        <v>94</v>
      </c>
      <c r="P2932">
        <f t="shared" ca="1" si="3292"/>
        <v>3</v>
      </c>
      <c r="Q2932">
        <f t="shared" ca="1" si="3293"/>
        <v>94</v>
      </c>
      <c r="R2932" t="str">
        <f ca="1">OFFSET('map portals'!$A$1,$O2932,$N2932)</f>
        <v>.</v>
      </c>
      <c r="S2932">
        <f t="shared" ca="1" si="3294"/>
        <v>3094</v>
      </c>
      <c r="T2932">
        <f t="shared" ca="1" si="3295"/>
        <v>385</v>
      </c>
    </row>
    <row r="2933" spans="1:20">
      <c r="A2933" s="3">
        <f t="shared" ca="1" si="3286"/>
        <v>2923</v>
      </c>
      <c r="B2933" s="3">
        <f t="shared" ca="1" si="3287"/>
        <v>2923</v>
      </c>
      <c r="C2933" s="3">
        <f t="shared" ref="C2933:I2933" ca="1" si="3344">B2933+IF(0=LEN(OFFSET($L$2,B2933,0)),1,0)</f>
        <v>2923</v>
      </c>
      <c r="D2933" s="3">
        <f t="shared" ca="1" si="3344"/>
        <v>2923</v>
      </c>
      <c r="E2933" s="3">
        <f t="shared" ca="1" si="3344"/>
        <v>2923</v>
      </c>
      <c r="F2933" s="3">
        <f t="shared" ca="1" si="3344"/>
        <v>2923</v>
      </c>
      <c r="G2933" s="3">
        <f t="shared" ca="1" si="3344"/>
        <v>2923</v>
      </c>
      <c r="H2933" s="3">
        <f t="shared" ca="1" si="3344"/>
        <v>2923</v>
      </c>
      <c r="I2933" s="3">
        <f t="shared" ca="1" si="3344"/>
        <v>2923</v>
      </c>
      <c r="J2933" s="3">
        <f ca="1">COUNTIF($A$2:$A2932,"="&amp;$A2933)+1</f>
        <v>1</v>
      </c>
      <c r="K2933">
        <f t="shared" ca="1" si="3289"/>
        <v>0</v>
      </c>
      <c r="L2933" t="str">
        <f ca="1">IF(M2933,"",
IF(R2933&lt;&gt;".",IF(OR(R2933="@",R2933="X"),"",MID(R2933,1,1)),
IF(OR(OFFSET('map portals'!$A$1,$Q2933,$P2933+1)="#",ISNUMBER(MATCH((P2933+1)*1000+Q2933,$S$2:$S2932,0))),"","0")
&amp;IF(OR(OFFSET('map portals'!$A$1,$Q2933+1,$P2933)="#",ISNUMBER(MATCH(P2933*1000+(Q2933+1),$S$2:$S2932,0))),"","1")
&amp;IF(OR(OFFSET('map portals'!$A$1,$Q2933,$P2933-1)="#",ISNUMBER(MATCH((P2933-1)*1000+Q2933,$S$2:$S2932,0))),"","2")
&amp;IF(OR(OFFSET('map portals'!$A$1,$Q2933-1,$P2933)="#",ISNUMBER(MATCH(P2933*1000+(Q2933-1),$S$2:$S2932,0))),"","3")
))</f>
        <v>0</v>
      </c>
      <c r="M2933" t="b">
        <f ca="1">ISNUMBER(MATCH(S2933,$S$2:$S2932,0))</f>
        <v>0</v>
      </c>
      <c r="N2933">
        <f t="shared" ca="1" si="3290"/>
        <v>6</v>
      </c>
      <c r="O2933">
        <f t="shared" ca="1" si="3291"/>
        <v>83</v>
      </c>
      <c r="P2933">
        <f t="shared" ca="1" si="3292"/>
        <v>6</v>
      </c>
      <c r="Q2933">
        <f t="shared" ca="1" si="3293"/>
        <v>83</v>
      </c>
      <c r="R2933" t="str">
        <f ca="1">OFFSET('map portals'!$A$1,$O2933,$N2933)</f>
        <v>.</v>
      </c>
      <c r="S2933">
        <f t="shared" ca="1" si="3294"/>
        <v>6083</v>
      </c>
      <c r="T2933">
        <f t="shared" ca="1" si="3295"/>
        <v>385</v>
      </c>
    </row>
    <row r="2934" spans="1:20">
      <c r="A2934" s="3">
        <f t="shared" ca="1" si="3286"/>
        <v>2923</v>
      </c>
      <c r="B2934" s="3">
        <f t="shared" ca="1" si="3287"/>
        <v>2924</v>
      </c>
      <c r="C2934" s="3">
        <f t="shared" ref="C2934:I2934" ca="1" si="3345">B2934+IF(0=LEN(OFFSET($L$2,B2934,0)),1,0)</f>
        <v>2924</v>
      </c>
      <c r="D2934" s="3">
        <f t="shared" ca="1" si="3345"/>
        <v>2924</v>
      </c>
      <c r="E2934" s="3">
        <f t="shared" ca="1" si="3345"/>
        <v>2924</v>
      </c>
      <c r="F2934" s="3">
        <f t="shared" ca="1" si="3345"/>
        <v>2924</v>
      </c>
      <c r="G2934" s="3">
        <f t="shared" ca="1" si="3345"/>
        <v>2924</v>
      </c>
      <c r="H2934" s="3">
        <f t="shared" ca="1" si="3345"/>
        <v>2924</v>
      </c>
      <c r="I2934" s="3">
        <f t="shared" ca="1" si="3345"/>
        <v>2924</v>
      </c>
      <c r="J2934" s="3">
        <f ca="1">COUNTIF($A$2:$A2933,"="&amp;$A2934)+1</f>
        <v>2</v>
      </c>
      <c r="K2934">
        <f t="shared" ca="1" si="3289"/>
        <v>3</v>
      </c>
      <c r="L2934" t="str">
        <f ca="1">IF(M2934,"",
IF(R2934&lt;&gt;".",IF(OR(R2934="@",R2934="X"),"",MID(R2934,1,1)),
IF(OR(OFFSET('map portals'!$A$1,$Q2934,$P2934+1)="#",ISNUMBER(MATCH((P2934+1)*1000+Q2934,$S$2:$S2933,0))),"","0")
&amp;IF(OR(OFFSET('map portals'!$A$1,$Q2934+1,$P2934)="#",ISNUMBER(MATCH(P2934*1000+(Q2934+1),$S$2:$S2933,0))),"","1")
&amp;IF(OR(OFFSET('map portals'!$A$1,$Q2934,$P2934-1)="#",ISNUMBER(MATCH((P2934-1)*1000+Q2934,$S$2:$S2933,0))),"","2")
&amp;IF(OR(OFFSET('map portals'!$A$1,$Q2934-1,$P2934)="#",ISNUMBER(MATCH(P2934*1000+(Q2934-1),$S$2:$S2933,0))),"","3")
))</f>
        <v>3</v>
      </c>
      <c r="M2934" t="b">
        <f ca="1">ISNUMBER(MATCH(S2934,$S$2:$S2933,0))</f>
        <v>0</v>
      </c>
      <c r="N2934">
        <f t="shared" ca="1" si="3290"/>
        <v>5</v>
      </c>
      <c r="O2934">
        <f t="shared" ca="1" si="3291"/>
        <v>82</v>
      </c>
      <c r="P2934">
        <f t="shared" ca="1" si="3292"/>
        <v>5</v>
      </c>
      <c r="Q2934">
        <f t="shared" ca="1" si="3293"/>
        <v>82</v>
      </c>
      <c r="R2934" t="str">
        <f ca="1">OFFSET('map portals'!$A$1,$O2934,$N2934)</f>
        <v>.</v>
      </c>
      <c r="S2934">
        <f t="shared" ca="1" si="3294"/>
        <v>5082</v>
      </c>
      <c r="T2934">
        <f t="shared" ca="1" si="3295"/>
        <v>385</v>
      </c>
    </row>
    <row r="2935" spans="1:20">
      <c r="A2935" s="3">
        <f t="shared" ca="1" si="3286"/>
        <v>2924</v>
      </c>
      <c r="B2935" s="3">
        <f t="shared" ca="1" si="3287"/>
        <v>2925</v>
      </c>
      <c r="C2935" s="3">
        <f t="shared" ref="C2935:I2935" ca="1" si="3346">B2935+IF(0=LEN(OFFSET($L$2,B2935,0)),1,0)</f>
        <v>2925</v>
      </c>
      <c r="D2935" s="3">
        <f t="shared" ca="1" si="3346"/>
        <v>2925</v>
      </c>
      <c r="E2935" s="3">
        <f t="shared" ca="1" si="3346"/>
        <v>2925</v>
      </c>
      <c r="F2935" s="3">
        <f t="shared" ca="1" si="3346"/>
        <v>2925</v>
      </c>
      <c r="G2935" s="3">
        <f t="shared" ca="1" si="3346"/>
        <v>2925</v>
      </c>
      <c r="H2935" s="3">
        <f t="shared" ca="1" si="3346"/>
        <v>2925</v>
      </c>
      <c r="I2935" s="3">
        <f t="shared" ca="1" si="3346"/>
        <v>2925</v>
      </c>
      <c r="J2935" s="3">
        <f ca="1">COUNTIF($A$2:$A2934,"="&amp;$A2935)+1</f>
        <v>1</v>
      </c>
      <c r="K2935">
        <f t="shared" ca="1" si="3289"/>
        <v>0</v>
      </c>
      <c r="L2935" t="str">
        <f ca="1">IF(M2935,"",
IF(R2935&lt;&gt;".",IF(OR(R2935="@",R2935="X"),"",MID(R2935,1,1)),
IF(OR(OFFSET('map portals'!$A$1,$Q2935,$P2935+1)="#",ISNUMBER(MATCH((P2935+1)*1000+Q2935,$S$2:$S2934,0))),"","0")
&amp;IF(OR(OFFSET('map portals'!$A$1,$Q2935+1,$P2935)="#",ISNUMBER(MATCH(P2935*1000+(Q2935+1),$S$2:$S2934,0))),"","1")
&amp;IF(OR(OFFSET('map portals'!$A$1,$Q2935,$P2935-1)="#",ISNUMBER(MATCH((P2935-1)*1000+Q2935,$S$2:$S2934,0))),"","2")
&amp;IF(OR(OFFSET('map portals'!$A$1,$Q2935-1,$P2935)="#",ISNUMBER(MATCH(P2935*1000+(Q2935-1),$S$2:$S2934,0))),"","3")
))</f>
        <v>0</v>
      </c>
      <c r="M2935" t="b">
        <f ca="1">ISNUMBER(MATCH(S2935,$S$2:$S2934,0))</f>
        <v>0</v>
      </c>
      <c r="N2935">
        <f t="shared" ca="1" si="3290"/>
        <v>84</v>
      </c>
      <c r="O2935">
        <f t="shared" ca="1" si="3291"/>
        <v>93</v>
      </c>
      <c r="P2935">
        <f t="shared" ca="1" si="3292"/>
        <v>84</v>
      </c>
      <c r="Q2935">
        <f t="shared" ca="1" si="3293"/>
        <v>93</v>
      </c>
      <c r="R2935" t="str">
        <f ca="1">OFFSET('map portals'!$A$1,$O2935,$N2935)</f>
        <v>.</v>
      </c>
      <c r="S2935">
        <f t="shared" ca="1" si="3294"/>
        <v>84093</v>
      </c>
      <c r="T2935">
        <f t="shared" ca="1" si="3295"/>
        <v>386</v>
      </c>
    </row>
    <row r="2936" spans="1:20">
      <c r="A2936" s="3">
        <f t="shared" ca="1" si="3286"/>
        <v>2925</v>
      </c>
      <c r="B2936" s="3">
        <f t="shared" ca="1" si="3287"/>
        <v>2926</v>
      </c>
      <c r="C2936" s="3">
        <f t="shared" ref="C2936:I2936" ca="1" si="3347">B2936+IF(0=LEN(OFFSET($L$2,B2936,0)),1,0)</f>
        <v>2926</v>
      </c>
      <c r="D2936" s="3">
        <f t="shared" ca="1" si="3347"/>
        <v>2926</v>
      </c>
      <c r="E2936" s="3">
        <f t="shared" ca="1" si="3347"/>
        <v>2926</v>
      </c>
      <c r="F2936" s="3">
        <f t="shared" ca="1" si="3347"/>
        <v>2926</v>
      </c>
      <c r="G2936" s="3">
        <f t="shared" ca="1" si="3347"/>
        <v>2926</v>
      </c>
      <c r="H2936" s="3">
        <f t="shared" ca="1" si="3347"/>
        <v>2926</v>
      </c>
      <c r="I2936" s="3">
        <f t="shared" ca="1" si="3347"/>
        <v>2926</v>
      </c>
      <c r="J2936" s="3">
        <f ca="1">COUNTIF($A$2:$A2935,"="&amp;$A2936)+1</f>
        <v>1</v>
      </c>
      <c r="K2936">
        <f t="shared" ca="1" si="3289"/>
        <v>2</v>
      </c>
      <c r="L2936" t="str">
        <f ca="1">IF(M2936,"",
IF(R2936&lt;&gt;".",IF(OR(R2936="@",R2936="X"),"",MID(R2936,1,1)),
IF(OR(OFFSET('map portals'!$A$1,$Q2936,$P2936+1)="#",ISNUMBER(MATCH((P2936+1)*1000+Q2936,$S$2:$S2935,0))),"","0")
&amp;IF(OR(OFFSET('map portals'!$A$1,$Q2936+1,$P2936)="#",ISNUMBER(MATCH(P2936*1000+(Q2936+1),$S$2:$S2935,0))),"","1")
&amp;IF(OR(OFFSET('map portals'!$A$1,$Q2936,$P2936-1)="#",ISNUMBER(MATCH((P2936-1)*1000+Q2936,$S$2:$S2935,0))),"","2")
&amp;IF(OR(OFFSET('map portals'!$A$1,$Q2936-1,$P2936)="#",ISNUMBER(MATCH(P2936*1000+(Q2936-1),$S$2:$S2935,0))),"","3")
))</f>
        <v>2</v>
      </c>
      <c r="M2936" t="b">
        <f ca="1">ISNUMBER(MATCH(S2936,$S$2:$S2935,0))</f>
        <v>0</v>
      </c>
      <c r="N2936">
        <f t="shared" ca="1" si="3290"/>
        <v>78</v>
      </c>
      <c r="O2936">
        <f t="shared" ca="1" si="3291"/>
        <v>93</v>
      </c>
      <c r="P2936">
        <f t="shared" ca="1" si="3292"/>
        <v>78</v>
      </c>
      <c r="Q2936">
        <f t="shared" ca="1" si="3293"/>
        <v>93</v>
      </c>
      <c r="R2936" t="str">
        <f ca="1">OFFSET('map portals'!$A$1,$O2936,$N2936)</f>
        <v>.</v>
      </c>
      <c r="S2936">
        <f t="shared" ca="1" si="3294"/>
        <v>78093</v>
      </c>
      <c r="T2936">
        <f t="shared" ca="1" si="3295"/>
        <v>386</v>
      </c>
    </row>
    <row r="2937" spans="1:20">
      <c r="A2937" s="3">
        <f t="shared" ca="1" si="3286"/>
        <v>2926</v>
      </c>
      <c r="B2937" s="3">
        <f t="shared" ca="1" si="3287"/>
        <v>2927</v>
      </c>
      <c r="C2937" s="3">
        <f t="shared" ref="C2937:I2937" ca="1" si="3348">B2937+IF(0=LEN(OFFSET($L$2,B2937,0)),1,0)</f>
        <v>2927</v>
      </c>
      <c r="D2937" s="3">
        <f t="shared" ca="1" si="3348"/>
        <v>2927</v>
      </c>
      <c r="E2937" s="3">
        <f t="shared" ca="1" si="3348"/>
        <v>2927</v>
      </c>
      <c r="F2937" s="3">
        <f t="shared" ca="1" si="3348"/>
        <v>2927</v>
      </c>
      <c r="G2937" s="3">
        <f t="shared" ca="1" si="3348"/>
        <v>2927</v>
      </c>
      <c r="H2937" s="3">
        <f t="shared" ca="1" si="3348"/>
        <v>2927</v>
      </c>
      <c r="I2937" s="3">
        <f t="shared" ca="1" si="3348"/>
        <v>2927</v>
      </c>
      <c r="J2937" s="3">
        <f ca="1">COUNTIF($A$2:$A2936,"="&amp;$A2937)+1</f>
        <v>1</v>
      </c>
      <c r="K2937">
        <f t="shared" ca="1" si="3289"/>
        <v>1</v>
      </c>
      <c r="L2937" t="str">
        <f ca="1">IF(M2937,"",
IF(R2937&lt;&gt;".",IF(OR(R2937="@",R2937="X"),"",MID(R2937,1,1)),
IF(OR(OFFSET('map portals'!$A$1,$Q2937,$P2937+1)="#",ISNUMBER(MATCH((P2937+1)*1000+Q2937,$S$2:$S2936,0))),"","0")
&amp;IF(OR(OFFSET('map portals'!$A$1,$Q2937+1,$P2937)="#",ISNUMBER(MATCH(P2937*1000+(Q2937+1),$S$2:$S2936,0))),"","1")
&amp;IF(OR(OFFSET('map portals'!$A$1,$Q2937,$P2937-1)="#",ISNUMBER(MATCH((P2937-1)*1000+Q2937,$S$2:$S2936,0))),"","2")
&amp;IF(OR(OFFSET('map portals'!$A$1,$Q2937-1,$P2937)="#",ISNUMBER(MATCH(P2937*1000+(Q2937-1),$S$2:$S2936,0))),"","3")
))</f>
        <v>0</v>
      </c>
      <c r="M2937" t="b">
        <f ca="1">ISNUMBER(MATCH(S2937,$S$2:$S2936,0))</f>
        <v>0</v>
      </c>
      <c r="N2937">
        <f t="shared" ca="1" si="3290"/>
        <v>15</v>
      </c>
      <c r="O2937">
        <f t="shared" ca="1" si="3291"/>
        <v>95</v>
      </c>
      <c r="P2937">
        <f t="shared" ca="1" si="3292"/>
        <v>15</v>
      </c>
      <c r="Q2937">
        <f t="shared" ca="1" si="3293"/>
        <v>95</v>
      </c>
      <c r="R2937" t="str">
        <f ca="1">OFFSET('map portals'!$A$1,$O2937,$N2937)</f>
        <v>.</v>
      </c>
      <c r="S2937">
        <f t="shared" ca="1" si="3294"/>
        <v>15095</v>
      </c>
      <c r="T2937">
        <f t="shared" ca="1" si="3295"/>
        <v>386</v>
      </c>
    </row>
    <row r="2938" spans="1:20">
      <c r="A2938" s="3">
        <f t="shared" ca="1" si="3286"/>
        <v>2927</v>
      </c>
      <c r="B2938" s="3">
        <f t="shared" ca="1" si="3287"/>
        <v>2928</v>
      </c>
      <c r="C2938" s="3">
        <f t="shared" ref="C2938:I2938" ca="1" si="3349">B2938+IF(0=LEN(OFFSET($L$2,B2938,0)),1,0)</f>
        <v>2928</v>
      </c>
      <c r="D2938" s="3">
        <f t="shared" ca="1" si="3349"/>
        <v>2928</v>
      </c>
      <c r="E2938" s="3">
        <f t="shared" ca="1" si="3349"/>
        <v>2928</v>
      </c>
      <c r="F2938" s="3">
        <f t="shared" ca="1" si="3349"/>
        <v>2928</v>
      </c>
      <c r="G2938" s="3">
        <f t="shared" ca="1" si="3349"/>
        <v>2928</v>
      </c>
      <c r="H2938" s="3">
        <f t="shared" ca="1" si="3349"/>
        <v>2928</v>
      </c>
      <c r="I2938" s="3">
        <f t="shared" ca="1" si="3349"/>
        <v>2928</v>
      </c>
      <c r="J2938" s="3">
        <f ca="1">COUNTIF($A$2:$A2937,"="&amp;$A2938)+1</f>
        <v>1</v>
      </c>
      <c r="K2938">
        <f t="shared" ca="1" si="3289"/>
        <v>3</v>
      </c>
      <c r="L2938" t="str">
        <f ca="1">IF(M2938,"",
IF(R2938&lt;&gt;".",IF(OR(R2938="@",R2938="X"),"",MID(R2938,1,1)),
IF(OR(OFFSET('map portals'!$A$1,$Q2938,$P2938+1)="#",ISNUMBER(MATCH((P2938+1)*1000+Q2938,$S$2:$S2937,0))),"","0")
&amp;IF(OR(OFFSET('map portals'!$A$1,$Q2938+1,$P2938)="#",ISNUMBER(MATCH(P2938*1000+(Q2938+1),$S$2:$S2937,0))),"","1")
&amp;IF(OR(OFFSET('map portals'!$A$1,$Q2938,$P2938-1)="#",ISNUMBER(MATCH((P2938-1)*1000+Q2938,$S$2:$S2937,0))),"","2")
&amp;IF(OR(OFFSET('map portals'!$A$1,$Q2938-1,$P2938)="#",ISNUMBER(MATCH(P2938*1000+(Q2938-1),$S$2:$S2937,0))),"","3")
))</f>
        <v/>
      </c>
      <c r="M2938" t="b">
        <f ca="1">ISNUMBER(MATCH(S2938,$S$2:$S2937,0))</f>
        <v>0</v>
      </c>
      <c r="N2938">
        <f t="shared" ca="1" si="3290"/>
        <v>15</v>
      </c>
      <c r="O2938">
        <f t="shared" ca="1" si="3291"/>
        <v>91</v>
      </c>
      <c r="P2938">
        <f t="shared" ca="1" si="3292"/>
        <v>15</v>
      </c>
      <c r="Q2938">
        <f t="shared" ca="1" si="3293"/>
        <v>91</v>
      </c>
      <c r="R2938" t="str">
        <f ca="1">OFFSET('map portals'!$A$1,$O2938,$N2938)</f>
        <v>.</v>
      </c>
      <c r="S2938">
        <f t="shared" ca="1" si="3294"/>
        <v>15091</v>
      </c>
      <c r="T2938">
        <f t="shared" ca="1" si="3295"/>
        <v>386</v>
      </c>
    </row>
    <row r="2939" spans="1:20">
      <c r="A2939" s="3">
        <f t="shared" ca="1" si="3286"/>
        <v>2928</v>
      </c>
      <c r="B2939" s="3">
        <f t="shared" ca="1" si="3287"/>
        <v>2929</v>
      </c>
      <c r="C2939" s="3">
        <f t="shared" ref="C2939:I2939" ca="1" si="3350">B2939+IF(0=LEN(OFFSET($L$2,B2939,0)),1,0)</f>
        <v>2929</v>
      </c>
      <c r="D2939" s="3">
        <f t="shared" ca="1" si="3350"/>
        <v>2929</v>
      </c>
      <c r="E2939" s="3">
        <f t="shared" ca="1" si="3350"/>
        <v>2929</v>
      </c>
      <c r="F2939" s="3">
        <f t="shared" ca="1" si="3350"/>
        <v>2929</v>
      </c>
      <c r="G2939" s="3">
        <f t="shared" ca="1" si="3350"/>
        <v>2929</v>
      </c>
      <c r="H2939" s="3">
        <f t="shared" ca="1" si="3350"/>
        <v>2929</v>
      </c>
      <c r="I2939" s="3">
        <f t="shared" ca="1" si="3350"/>
        <v>2929</v>
      </c>
      <c r="J2939" s="3">
        <f ca="1">COUNTIF($A$2:$A2938,"="&amp;$A2939)+1</f>
        <v>1</v>
      </c>
      <c r="K2939">
        <f t="shared" ca="1" si="3289"/>
        <v>1</v>
      </c>
      <c r="L2939" t="str">
        <f ca="1">IF(M2939,"",
IF(R2939&lt;&gt;".",IF(OR(R2939="@",R2939="X"),"",MID(R2939,1,1)),
IF(OR(OFFSET('map portals'!$A$1,$Q2939,$P2939+1)="#",ISNUMBER(MATCH((P2939+1)*1000+Q2939,$S$2:$S2938,0))),"","0")
&amp;IF(OR(OFFSET('map portals'!$A$1,$Q2939+1,$P2939)="#",ISNUMBER(MATCH(P2939*1000+(Q2939+1),$S$2:$S2938,0))),"","1")
&amp;IF(OR(OFFSET('map portals'!$A$1,$Q2939,$P2939-1)="#",ISNUMBER(MATCH((P2939-1)*1000+Q2939,$S$2:$S2938,0))),"","2")
&amp;IF(OR(OFFSET('map portals'!$A$1,$Q2939-1,$P2939)="#",ISNUMBER(MATCH(P2939*1000+(Q2939-1),$S$2:$S2938,0))),"","3")
))</f>
        <v>02</v>
      </c>
      <c r="M2939" t="b">
        <f ca="1">ISNUMBER(MATCH(S2939,$S$2:$S2938,0))</f>
        <v>0</v>
      </c>
      <c r="N2939">
        <f t="shared" ca="1" si="3290"/>
        <v>9</v>
      </c>
      <c r="O2939">
        <f t="shared" ca="1" si="3291"/>
        <v>97</v>
      </c>
      <c r="P2939">
        <f t="shared" ca="1" si="3292"/>
        <v>9</v>
      </c>
      <c r="Q2939">
        <f t="shared" ca="1" si="3293"/>
        <v>97</v>
      </c>
      <c r="R2939" t="str">
        <f ca="1">OFFSET('map portals'!$A$1,$O2939,$N2939)</f>
        <v>.</v>
      </c>
      <c r="S2939">
        <f t="shared" ca="1" si="3294"/>
        <v>9097</v>
      </c>
      <c r="T2939">
        <f t="shared" ca="1" si="3295"/>
        <v>386</v>
      </c>
    </row>
    <row r="2940" spans="1:20">
      <c r="A2940" s="3">
        <f t="shared" ca="1" si="3286"/>
        <v>2929</v>
      </c>
      <c r="B2940" s="3">
        <f t="shared" ca="1" si="3287"/>
        <v>2930</v>
      </c>
      <c r="C2940" s="3">
        <f t="shared" ref="C2940:I2940" ca="1" si="3351">B2940+IF(0=LEN(OFFSET($L$2,B2940,0)),1,0)</f>
        <v>2930</v>
      </c>
      <c r="D2940" s="3">
        <f t="shared" ca="1" si="3351"/>
        <v>2930</v>
      </c>
      <c r="E2940" s="3">
        <f t="shared" ca="1" si="3351"/>
        <v>2930</v>
      </c>
      <c r="F2940" s="3">
        <f t="shared" ca="1" si="3351"/>
        <v>2930</v>
      </c>
      <c r="G2940" s="3">
        <f t="shared" ca="1" si="3351"/>
        <v>2930</v>
      </c>
      <c r="H2940" s="3">
        <f t="shared" ca="1" si="3351"/>
        <v>2930</v>
      </c>
      <c r="I2940" s="3">
        <f t="shared" ca="1" si="3351"/>
        <v>2930</v>
      </c>
      <c r="J2940" s="3">
        <f ca="1">COUNTIF($A$2:$A2939,"="&amp;$A2940)+1</f>
        <v>1</v>
      </c>
      <c r="K2940">
        <f t="shared" ca="1" si="3289"/>
        <v>0</v>
      </c>
      <c r="L2940" t="str">
        <f ca="1">IF(M2940,"",
IF(R2940&lt;&gt;".",IF(OR(R2940="@",R2940="X"),"",MID(R2940,1,1)),
IF(OR(OFFSET('map portals'!$A$1,$Q2940,$P2940+1)="#",ISNUMBER(MATCH((P2940+1)*1000+Q2940,$S$2:$S2939,0))),"","0")
&amp;IF(OR(OFFSET('map portals'!$A$1,$Q2940+1,$P2940)="#",ISNUMBER(MATCH(P2940*1000+(Q2940+1),$S$2:$S2939,0))),"","1")
&amp;IF(OR(OFFSET('map portals'!$A$1,$Q2940,$P2940-1)="#",ISNUMBER(MATCH((P2940-1)*1000+Q2940,$S$2:$S2939,0))),"","2")
&amp;IF(OR(OFFSET('map portals'!$A$1,$Q2940-1,$P2940)="#",ISNUMBER(MATCH(P2940*1000+(Q2940-1),$S$2:$S2939,0))),"","3")
))</f>
        <v/>
      </c>
      <c r="M2940" t="b">
        <f ca="1">ISNUMBER(MATCH(S2940,$S$2:$S2939,0))</f>
        <v>0</v>
      </c>
      <c r="N2940">
        <f t="shared" ca="1" si="3290"/>
        <v>5</v>
      </c>
      <c r="O2940">
        <f t="shared" ca="1" si="3291"/>
        <v>93</v>
      </c>
      <c r="P2940">
        <f t="shared" ca="1" si="3292"/>
        <v>5</v>
      </c>
      <c r="Q2940">
        <f t="shared" ca="1" si="3293"/>
        <v>93</v>
      </c>
      <c r="R2940" t="str">
        <f ca="1">OFFSET('map portals'!$A$1,$O2940,$N2940)</f>
        <v>.</v>
      </c>
      <c r="S2940">
        <f t="shared" ca="1" si="3294"/>
        <v>5093</v>
      </c>
      <c r="T2940">
        <f t="shared" ca="1" si="3295"/>
        <v>386</v>
      </c>
    </row>
    <row r="2941" spans="1:20">
      <c r="A2941" s="3">
        <f t="shared" ca="1" si="3286"/>
        <v>2930</v>
      </c>
      <c r="B2941" s="3">
        <f t="shared" ca="1" si="3287"/>
        <v>2931</v>
      </c>
      <c r="C2941" s="3">
        <f t="shared" ref="C2941:I2941" ca="1" si="3352">B2941+IF(0=LEN(OFFSET($L$2,B2941,0)),1,0)</f>
        <v>2931</v>
      </c>
      <c r="D2941" s="3">
        <f t="shared" ca="1" si="3352"/>
        <v>2931</v>
      </c>
      <c r="E2941" s="3">
        <f t="shared" ca="1" si="3352"/>
        <v>2931</v>
      </c>
      <c r="F2941" s="3">
        <f t="shared" ca="1" si="3352"/>
        <v>2931</v>
      </c>
      <c r="G2941" s="3">
        <f t="shared" ca="1" si="3352"/>
        <v>2931</v>
      </c>
      <c r="H2941" s="3">
        <f t="shared" ca="1" si="3352"/>
        <v>2931</v>
      </c>
      <c r="I2941" s="3">
        <f t="shared" ca="1" si="3352"/>
        <v>2931</v>
      </c>
      <c r="J2941" s="3">
        <f ca="1">COUNTIF($A$2:$A2940,"="&amp;$A2941)+1</f>
        <v>1</v>
      </c>
      <c r="K2941">
        <f t="shared" ca="1" si="3289"/>
        <v>1</v>
      </c>
      <c r="L2941" t="str">
        <f ca="1">IF(M2941,"",
IF(R2941&lt;&gt;".",IF(OR(R2941="@",R2941="X"),"",MID(R2941,1,1)),
IF(OR(OFFSET('map portals'!$A$1,$Q2941,$P2941+1)="#",ISNUMBER(MATCH((P2941+1)*1000+Q2941,$S$2:$S2940,0))),"","0")
&amp;IF(OR(OFFSET('map portals'!$A$1,$Q2941+1,$P2941)="#",ISNUMBER(MATCH(P2941*1000+(Q2941+1),$S$2:$S2940,0))),"","1")
&amp;IF(OR(OFFSET('map portals'!$A$1,$Q2941,$P2941-1)="#",ISNUMBER(MATCH((P2941-1)*1000+Q2941,$S$2:$S2940,0))),"","2")
&amp;IF(OR(OFFSET('map portals'!$A$1,$Q2941-1,$P2941)="#",ISNUMBER(MATCH(P2941*1000+(Q2941-1),$S$2:$S2940,0))),"","3")
))</f>
        <v>01</v>
      </c>
      <c r="M2941" t="b">
        <f ca="1">ISNUMBER(MATCH(S2941,$S$2:$S2940,0))</f>
        <v>0</v>
      </c>
      <c r="N2941">
        <f t="shared" ca="1" si="3290"/>
        <v>3</v>
      </c>
      <c r="O2941">
        <f t="shared" ca="1" si="3291"/>
        <v>95</v>
      </c>
      <c r="P2941">
        <f t="shared" ca="1" si="3292"/>
        <v>3</v>
      </c>
      <c r="Q2941">
        <f t="shared" ca="1" si="3293"/>
        <v>95</v>
      </c>
      <c r="R2941" t="str">
        <f ca="1">OFFSET('map portals'!$A$1,$O2941,$N2941)</f>
        <v>.</v>
      </c>
      <c r="S2941">
        <f t="shared" ca="1" si="3294"/>
        <v>3095</v>
      </c>
      <c r="T2941">
        <f t="shared" ca="1" si="3295"/>
        <v>386</v>
      </c>
    </row>
    <row r="2942" spans="1:20">
      <c r="A2942" s="3">
        <f t="shared" ca="1" si="3286"/>
        <v>2931</v>
      </c>
      <c r="B2942" s="3">
        <f t="shared" ca="1" si="3287"/>
        <v>2932</v>
      </c>
      <c r="C2942" s="3">
        <f t="shared" ref="C2942:I2942" ca="1" si="3353">B2942+IF(0=LEN(OFFSET($L$2,B2942,0)),1,0)</f>
        <v>2932</v>
      </c>
      <c r="D2942" s="3">
        <f t="shared" ca="1" si="3353"/>
        <v>2932</v>
      </c>
      <c r="E2942" s="3">
        <f t="shared" ca="1" si="3353"/>
        <v>2932</v>
      </c>
      <c r="F2942" s="3">
        <f t="shared" ca="1" si="3353"/>
        <v>2932</v>
      </c>
      <c r="G2942" s="3">
        <f t="shared" ca="1" si="3353"/>
        <v>2932</v>
      </c>
      <c r="H2942" s="3">
        <f t="shared" ca="1" si="3353"/>
        <v>2932</v>
      </c>
      <c r="I2942" s="3">
        <f t="shared" ca="1" si="3353"/>
        <v>2932</v>
      </c>
      <c r="J2942" s="3">
        <f ca="1">COUNTIF($A$2:$A2941,"="&amp;$A2942)+1</f>
        <v>1</v>
      </c>
      <c r="K2942">
        <f t="shared" ca="1" si="3289"/>
        <v>0</v>
      </c>
      <c r="L2942" t="str">
        <f ca="1">IF(M2942,"",
IF(R2942&lt;&gt;".",IF(OR(R2942="@",R2942="X"),"",MID(R2942,1,1)),
IF(OR(OFFSET('map portals'!$A$1,$Q2942,$P2942+1)="#",ISNUMBER(MATCH((P2942+1)*1000+Q2942,$S$2:$S2941,0))),"","0")
&amp;IF(OR(OFFSET('map portals'!$A$1,$Q2942+1,$P2942)="#",ISNUMBER(MATCH(P2942*1000+(Q2942+1),$S$2:$S2941,0))),"","1")
&amp;IF(OR(OFFSET('map portals'!$A$1,$Q2942,$P2942-1)="#",ISNUMBER(MATCH((P2942-1)*1000+Q2942,$S$2:$S2941,0))),"","2")
&amp;IF(OR(OFFSET('map portals'!$A$1,$Q2942-1,$P2942)="#",ISNUMBER(MATCH(P2942*1000+(Q2942-1),$S$2:$S2941,0))),"","3")
))</f>
        <v>3</v>
      </c>
      <c r="M2942" t="b">
        <f ca="1">ISNUMBER(MATCH(S2942,$S$2:$S2941,0))</f>
        <v>0</v>
      </c>
      <c r="N2942">
        <f t="shared" ca="1" si="3290"/>
        <v>7</v>
      </c>
      <c r="O2942">
        <f t="shared" ca="1" si="3291"/>
        <v>83</v>
      </c>
      <c r="P2942">
        <f t="shared" ca="1" si="3292"/>
        <v>7</v>
      </c>
      <c r="Q2942">
        <f t="shared" ca="1" si="3293"/>
        <v>83</v>
      </c>
      <c r="R2942" t="str">
        <f ca="1">OFFSET('map portals'!$A$1,$O2942,$N2942)</f>
        <v>.</v>
      </c>
      <c r="S2942">
        <f t="shared" ca="1" si="3294"/>
        <v>7083</v>
      </c>
      <c r="T2942">
        <f t="shared" ca="1" si="3295"/>
        <v>386</v>
      </c>
    </row>
    <row r="2943" spans="1:20">
      <c r="A2943" s="3">
        <f t="shared" ca="1" si="3286"/>
        <v>2932</v>
      </c>
      <c r="B2943" s="3">
        <f t="shared" ca="1" si="3287"/>
        <v>2933</v>
      </c>
      <c r="C2943" s="3">
        <f t="shared" ref="C2943:I2943" ca="1" si="3354">B2943+IF(0=LEN(OFFSET($L$2,B2943,0)),1,0)</f>
        <v>2933</v>
      </c>
      <c r="D2943" s="3">
        <f t="shared" ca="1" si="3354"/>
        <v>2933</v>
      </c>
      <c r="E2943" s="3">
        <f t="shared" ca="1" si="3354"/>
        <v>2933</v>
      </c>
      <c r="F2943" s="3">
        <f t="shared" ca="1" si="3354"/>
        <v>2933</v>
      </c>
      <c r="G2943" s="3">
        <f t="shared" ca="1" si="3354"/>
        <v>2933</v>
      </c>
      <c r="H2943" s="3">
        <f t="shared" ca="1" si="3354"/>
        <v>2933</v>
      </c>
      <c r="I2943" s="3">
        <f t="shared" ca="1" si="3354"/>
        <v>2933</v>
      </c>
      <c r="J2943" s="3">
        <f ca="1">COUNTIF($A$2:$A2942,"="&amp;$A2943)+1</f>
        <v>1</v>
      </c>
      <c r="K2943">
        <f t="shared" ca="1" si="3289"/>
        <v>3</v>
      </c>
      <c r="L2943" t="str">
        <f ca="1">IF(M2943,"",
IF(R2943&lt;&gt;".",IF(OR(R2943="@",R2943="X"),"",MID(R2943,1,1)),
IF(OR(OFFSET('map portals'!$A$1,$Q2943,$P2943+1)="#",ISNUMBER(MATCH((P2943+1)*1000+Q2943,$S$2:$S2942,0))),"","0")
&amp;IF(OR(OFFSET('map portals'!$A$1,$Q2943+1,$P2943)="#",ISNUMBER(MATCH(P2943*1000+(Q2943+1),$S$2:$S2942,0))),"","1")
&amp;IF(OR(OFFSET('map portals'!$A$1,$Q2943,$P2943-1)="#",ISNUMBER(MATCH((P2943-1)*1000+Q2943,$S$2:$S2942,0))),"","2")
&amp;IF(OR(OFFSET('map portals'!$A$1,$Q2943-1,$P2943)="#",ISNUMBER(MATCH(P2943*1000+(Q2943-1),$S$2:$S2942,0))),"","3")
))</f>
        <v>2</v>
      </c>
      <c r="M2943" t="b">
        <f ca="1">ISNUMBER(MATCH(S2943,$S$2:$S2942,0))</f>
        <v>0</v>
      </c>
      <c r="N2943">
        <f t="shared" ca="1" si="3290"/>
        <v>5</v>
      </c>
      <c r="O2943">
        <f t="shared" ca="1" si="3291"/>
        <v>81</v>
      </c>
      <c r="P2943">
        <f t="shared" ca="1" si="3292"/>
        <v>5</v>
      </c>
      <c r="Q2943">
        <f t="shared" ca="1" si="3293"/>
        <v>81</v>
      </c>
      <c r="R2943" t="str">
        <f ca="1">OFFSET('map portals'!$A$1,$O2943,$N2943)</f>
        <v>.</v>
      </c>
      <c r="S2943">
        <f t="shared" ca="1" si="3294"/>
        <v>5081</v>
      </c>
      <c r="T2943">
        <f t="shared" ca="1" si="3295"/>
        <v>386</v>
      </c>
    </row>
    <row r="2944" spans="1:20">
      <c r="A2944" s="3">
        <f t="shared" ca="1" si="3286"/>
        <v>2933</v>
      </c>
      <c r="B2944" s="3">
        <f t="shared" ca="1" si="3287"/>
        <v>2934</v>
      </c>
      <c r="C2944" s="3">
        <f t="shared" ref="C2944:I2944" ca="1" si="3355">B2944+IF(0=LEN(OFFSET($L$2,B2944,0)),1,0)</f>
        <v>2934</v>
      </c>
      <c r="D2944" s="3">
        <f t="shared" ca="1" si="3355"/>
        <v>2934</v>
      </c>
      <c r="E2944" s="3">
        <f t="shared" ca="1" si="3355"/>
        <v>2934</v>
      </c>
      <c r="F2944" s="3">
        <f t="shared" ca="1" si="3355"/>
        <v>2934</v>
      </c>
      <c r="G2944" s="3">
        <f t="shared" ca="1" si="3355"/>
        <v>2934</v>
      </c>
      <c r="H2944" s="3">
        <f t="shared" ca="1" si="3355"/>
        <v>2934</v>
      </c>
      <c r="I2944" s="3">
        <f t="shared" ca="1" si="3355"/>
        <v>2934</v>
      </c>
      <c r="J2944" s="3">
        <f ca="1">COUNTIF($A$2:$A2943,"="&amp;$A2944)+1</f>
        <v>1</v>
      </c>
      <c r="K2944">
        <f t="shared" ca="1" si="3289"/>
        <v>0</v>
      </c>
      <c r="L2944" t="str">
        <f ca="1">IF(M2944,"",
IF(R2944&lt;&gt;".",IF(OR(R2944="@",R2944="X"),"",MID(R2944,1,1)),
IF(OR(OFFSET('map portals'!$A$1,$Q2944,$P2944+1)="#",ISNUMBER(MATCH((P2944+1)*1000+Q2944,$S$2:$S2943,0))),"","0")
&amp;IF(OR(OFFSET('map portals'!$A$1,$Q2944+1,$P2944)="#",ISNUMBER(MATCH(P2944*1000+(Q2944+1),$S$2:$S2943,0))),"","1")
&amp;IF(OR(OFFSET('map portals'!$A$1,$Q2944,$P2944-1)="#",ISNUMBER(MATCH((P2944-1)*1000+Q2944,$S$2:$S2943,0))),"","2")
&amp;IF(OR(OFFSET('map portals'!$A$1,$Q2944-1,$P2944)="#",ISNUMBER(MATCH(P2944*1000+(Q2944-1),$S$2:$S2943,0))),"","3")
))</f>
        <v>1</v>
      </c>
      <c r="M2944" t="b">
        <f ca="1">ISNUMBER(MATCH(S2944,$S$2:$S2943,0))</f>
        <v>0</v>
      </c>
      <c r="N2944">
        <f t="shared" ca="1" si="3290"/>
        <v>85</v>
      </c>
      <c r="O2944">
        <f t="shared" ca="1" si="3291"/>
        <v>93</v>
      </c>
      <c r="P2944">
        <f t="shared" ca="1" si="3292"/>
        <v>85</v>
      </c>
      <c r="Q2944">
        <f t="shared" ca="1" si="3293"/>
        <v>93</v>
      </c>
      <c r="R2944" t="str">
        <f ca="1">OFFSET('map portals'!$A$1,$O2944,$N2944)</f>
        <v>.</v>
      </c>
      <c r="S2944">
        <f t="shared" ca="1" si="3294"/>
        <v>85093</v>
      </c>
      <c r="T2944">
        <f t="shared" ca="1" si="3295"/>
        <v>387</v>
      </c>
    </row>
    <row r="2945" spans="1:20">
      <c r="A2945" s="3">
        <f t="shared" ca="1" si="3286"/>
        <v>2934</v>
      </c>
      <c r="B2945" s="3">
        <f t="shared" ca="1" si="3287"/>
        <v>2935</v>
      </c>
      <c r="C2945" s="3">
        <f t="shared" ref="C2945:I2945" ca="1" si="3356">B2945+IF(0=LEN(OFFSET($L$2,B2945,0)),1,0)</f>
        <v>2935</v>
      </c>
      <c r="D2945" s="3">
        <f t="shared" ca="1" si="3356"/>
        <v>2935</v>
      </c>
      <c r="E2945" s="3">
        <f t="shared" ca="1" si="3356"/>
        <v>2935</v>
      </c>
      <c r="F2945" s="3">
        <f t="shared" ca="1" si="3356"/>
        <v>2935</v>
      </c>
      <c r="G2945" s="3">
        <f t="shared" ca="1" si="3356"/>
        <v>2935</v>
      </c>
      <c r="H2945" s="3">
        <f t="shared" ca="1" si="3356"/>
        <v>2935</v>
      </c>
      <c r="I2945" s="3">
        <f t="shared" ca="1" si="3356"/>
        <v>2935</v>
      </c>
      <c r="J2945" s="3">
        <f ca="1">COUNTIF($A$2:$A2944,"="&amp;$A2945)+1</f>
        <v>1</v>
      </c>
      <c r="K2945">
        <f t="shared" ca="1" si="3289"/>
        <v>2</v>
      </c>
      <c r="L2945" t="str">
        <f ca="1">IF(M2945,"",
IF(R2945&lt;&gt;".",IF(OR(R2945="@",R2945="X"),"",MID(R2945,1,1)),
IF(OR(OFFSET('map portals'!$A$1,$Q2945,$P2945+1)="#",ISNUMBER(MATCH((P2945+1)*1000+Q2945,$S$2:$S2944,0))),"","0")
&amp;IF(OR(OFFSET('map portals'!$A$1,$Q2945+1,$P2945)="#",ISNUMBER(MATCH(P2945*1000+(Q2945+1),$S$2:$S2944,0))),"","1")
&amp;IF(OR(OFFSET('map portals'!$A$1,$Q2945,$P2945-1)="#",ISNUMBER(MATCH((P2945-1)*1000+Q2945,$S$2:$S2944,0))),"","2")
&amp;IF(OR(OFFSET('map portals'!$A$1,$Q2945-1,$P2945)="#",ISNUMBER(MATCH(P2945*1000+(Q2945-1),$S$2:$S2944,0))),"","3")
))</f>
        <v>123</v>
      </c>
      <c r="M2945" t="b">
        <f ca="1">ISNUMBER(MATCH(S2945,$S$2:$S2944,0))</f>
        <v>0</v>
      </c>
      <c r="N2945">
        <f t="shared" ca="1" si="3290"/>
        <v>77</v>
      </c>
      <c r="O2945">
        <f t="shared" ca="1" si="3291"/>
        <v>93</v>
      </c>
      <c r="P2945">
        <f t="shared" ca="1" si="3292"/>
        <v>77</v>
      </c>
      <c r="Q2945">
        <f t="shared" ca="1" si="3293"/>
        <v>93</v>
      </c>
      <c r="R2945" t="str">
        <f ca="1">OFFSET('map portals'!$A$1,$O2945,$N2945)</f>
        <v>.</v>
      </c>
      <c r="S2945">
        <f t="shared" ca="1" si="3294"/>
        <v>77093</v>
      </c>
      <c r="T2945">
        <f t="shared" ca="1" si="3295"/>
        <v>387</v>
      </c>
    </row>
    <row r="2946" spans="1:20">
      <c r="A2946" s="3">
        <f t="shared" ca="1" si="3286"/>
        <v>2935</v>
      </c>
      <c r="B2946" s="3">
        <f t="shared" ca="1" si="3287"/>
        <v>2936</v>
      </c>
      <c r="C2946" s="3">
        <f t="shared" ref="C2946:I2946" ca="1" si="3357">B2946+IF(0=LEN(OFFSET($L$2,B2946,0)),1,0)</f>
        <v>2937</v>
      </c>
      <c r="D2946" s="3">
        <f t="shared" ca="1" si="3357"/>
        <v>2937</v>
      </c>
      <c r="E2946" s="3">
        <f t="shared" ca="1" si="3357"/>
        <v>2937</v>
      </c>
      <c r="F2946" s="3">
        <f t="shared" ca="1" si="3357"/>
        <v>2937</v>
      </c>
      <c r="G2946" s="3">
        <f t="shared" ca="1" si="3357"/>
        <v>2937</v>
      </c>
      <c r="H2946" s="3">
        <f t="shared" ca="1" si="3357"/>
        <v>2937</v>
      </c>
      <c r="I2946" s="3">
        <f t="shared" ca="1" si="3357"/>
        <v>2937</v>
      </c>
      <c r="J2946" s="3">
        <f ca="1">COUNTIF($A$2:$A2945,"="&amp;$A2946)+1</f>
        <v>1</v>
      </c>
      <c r="K2946">
        <f t="shared" ca="1" si="3289"/>
        <v>0</v>
      </c>
      <c r="L2946" t="str">
        <f ca="1">IF(M2946,"",
IF(R2946&lt;&gt;".",IF(OR(R2946="@",R2946="X"),"",MID(R2946,1,1)),
IF(OR(OFFSET('map portals'!$A$1,$Q2946,$P2946+1)="#",ISNUMBER(MATCH((P2946+1)*1000+Q2946,$S$2:$S2945,0))),"","0")
&amp;IF(OR(OFFSET('map portals'!$A$1,$Q2946+1,$P2946)="#",ISNUMBER(MATCH(P2946*1000+(Q2946+1),$S$2:$S2945,0))),"","1")
&amp;IF(OR(OFFSET('map portals'!$A$1,$Q2946,$P2946-1)="#",ISNUMBER(MATCH((P2946-1)*1000+Q2946,$S$2:$S2945,0))),"","2")
&amp;IF(OR(OFFSET('map portals'!$A$1,$Q2946-1,$P2946)="#",ISNUMBER(MATCH(P2946*1000+(Q2946-1),$S$2:$S2945,0))),"","3")
))</f>
        <v>0</v>
      </c>
      <c r="M2946" t="b">
        <f ca="1">ISNUMBER(MATCH(S2946,$S$2:$S2945,0))</f>
        <v>0</v>
      </c>
      <c r="N2946">
        <f t="shared" ca="1" si="3290"/>
        <v>16</v>
      </c>
      <c r="O2946">
        <f t="shared" ca="1" si="3291"/>
        <v>95</v>
      </c>
      <c r="P2946">
        <f t="shared" ca="1" si="3292"/>
        <v>16</v>
      </c>
      <c r="Q2946">
        <f t="shared" ca="1" si="3293"/>
        <v>95</v>
      </c>
      <c r="R2946" t="str">
        <f ca="1">OFFSET('map portals'!$A$1,$O2946,$N2946)</f>
        <v>.</v>
      </c>
      <c r="S2946">
        <f t="shared" ca="1" si="3294"/>
        <v>16095</v>
      </c>
      <c r="T2946">
        <f t="shared" ca="1" si="3295"/>
        <v>387</v>
      </c>
    </row>
    <row r="2947" spans="1:20">
      <c r="A2947" s="3">
        <f t="shared" ca="1" si="3286"/>
        <v>2937</v>
      </c>
      <c r="B2947" s="3">
        <f t="shared" ca="1" si="3287"/>
        <v>2937</v>
      </c>
      <c r="C2947" s="3">
        <f t="shared" ref="C2947:I2947" ca="1" si="3358">B2947+IF(0=LEN(OFFSET($L$2,B2947,0)),1,0)</f>
        <v>2937</v>
      </c>
      <c r="D2947" s="3">
        <f t="shared" ca="1" si="3358"/>
        <v>2937</v>
      </c>
      <c r="E2947" s="3">
        <f t="shared" ca="1" si="3358"/>
        <v>2937</v>
      </c>
      <c r="F2947" s="3">
        <f t="shared" ca="1" si="3358"/>
        <v>2937</v>
      </c>
      <c r="G2947" s="3">
        <f t="shared" ca="1" si="3358"/>
        <v>2937</v>
      </c>
      <c r="H2947" s="3">
        <f t="shared" ca="1" si="3358"/>
        <v>2937</v>
      </c>
      <c r="I2947" s="3">
        <f t="shared" ca="1" si="3358"/>
        <v>2937</v>
      </c>
      <c r="J2947" s="3">
        <f ca="1">COUNTIF($A$2:$A2946,"="&amp;$A2947)+1</f>
        <v>1</v>
      </c>
      <c r="K2947">
        <f t="shared" ca="1" si="3289"/>
        <v>0</v>
      </c>
      <c r="L2947" t="str">
        <f ca="1">IF(M2947,"",
IF(R2947&lt;&gt;".",IF(OR(R2947="@",R2947="X"),"",MID(R2947,1,1)),
IF(OR(OFFSET('map portals'!$A$1,$Q2947,$P2947+1)="#",ISNUMBER(MATCH((P2947+1)*1000+Q2947,$S$2:$S2946,0))),"","0")
&amp;IF(OR(OFFSET('map portals'!$A$1,$Q2947+1,$P2947)="#",ISNUMBER(MATCH(P2947*1000+(Q2947+1),$S$2:$S2946,0))),"","1")
&amp;IF(OR(OFFSET('map portals'!$A$1,$Q2947,$P2947-1)="#",ISNUMBER(MATCH((P2947-1)*1000+Q2947,$S$2:$S2946,0))),"","2")
&amp;IF(OR(OFFSET('map portals'!$A$1,$Q2947-1,$P2947)="#",ISNUMBER(MATCH(P2947*1000+(Q2947-1),$S$2:$S2946,0))),"","3")
))</f>
        <v>0</v>
      </c>
      <c r="M2947" t="b">
        <f ca="1">ISNUMBER(MATCH(S2947,$S$2:$S2946,0))</f>
        <v>0</v>
      </c>
      <c r="N2947">
        <f t="shared" ca="1" si="3290"/>
        <v>10</v>
      </c>
      <c r="O2947">
        <f t="shared" ca="1" si="3291"/>
        <v>97</v>
      </c>
      <c r="P2947">
        <f t="shared" ca="1" si="3292"/>
        <v>10</v>
      </c>
      <c r="Q2947">
        <f t="shared" ca="1" si="3293"/>
        <v>97</v>
      </c>
      <c r="R2947" t="str">
        <f ca="1">OFFSET('map portals'!$A$1,$O2947,$N2947)</f>
        <v>.</v>
      </c>
      <c r="S2947">
        <f t="shared" ca="1" si="3294"/>
        <v>10097</v>
      </c>
      <c r="T2947">
        <f t="shared" ca="1" si="3295"/>
        <v>387</v>
      </c>
    </row>
    <row r="2948" spans="1:20">
      <c r="A2948" s="3">
        <f t="shared" ref="A2948:A3011" ca="1" si="3359">I2947</f>
        <v>2937</v>
      </c>
      <c r="B2948" s="3">
        <f t="shared" ref="B2948:B3011" ca="1" si="3360">A2948+IF(J2948=LEN(OFFSET($L$2,$A2948,0)),1,0)</f>
        <v>2938</v>
      </c>
      <c r="C2948" s="3">
        <f t="shared" ref="C2948:I2948" ca="1" si="3361">B2948+IF(0=LEN(OFFSET($L$2,B2948,0)),1,0)</f>
        <v>2939</v>
      </c>
      <c r="D2948" s="3">
        <f t="shared" ca="1" si="3361"/>
        <v>2939</v>
      </c>
      <c r="E2948" s="3">
        <f t="shared" ca="1" si="3361"/>
        <v>2939</v>
      </c>
      <c r="F2948" s="3">
        <f t="shared" ca="1" si="3361"/>
        <v>2939</v>
      </c>
      <c r="G2948" s="3">
        <f t="shared" ca="1" si="3361"/>
        <v>2939</v>
      </c>
      <c r="H2948" s="3">
        <f t="shared" ca="1" si="3361"/>
        <v>2939</v>
      </c>
      <c r="I2948" s="3">
        <f t="shared" ca="1" si="3361"/>
        <v>2939</v>
      </c>
      <c r="J2948" s="3">
        <f ca="1">COUNTIF($A$2:$A2947,"="&amp;$A2948)+1</f>
        <v>2</v>
      </c>
      <c r="K2948">
        <f t="shared" ref="K2948:K3011" ca="1" si="3362">INT(MID(OFFSET($L$2,$A2948,0),$J2948,1))</f>
        <v>2</v>
      </c>
      <c r="L2948" t="str">
        <f ca="1">IF(M2948,"",
IF(R2948&lt;&gt;".",IF(OR(R2948="@",R2948="X"),"",MID(R2948,1,1)),
IF(OR(OFFSET('map portals'!$A$1,$Q2948,$P2948+1)="#",ISNUMBER(MATCH((P2948+1)*1000+Q2948,$S$2:$S2947,0))),"","0")
&amp;IF(OR(OFFSET('map portals'!$A$1,$Q2948+1,$P2948)="#",ISNUMBER(MATCH(P2948*1000+(Q2948+1),$S$2:$S2947,0))),"","1")
&amp;IF(OR(OFFSET('map portals'!$A$1,$Q2948,$P2948-1)="#",ISNUMBER(MATCH((P2948-1)*1000+Q2948,$S$2:$S2947,0))),"","2")
&amp;IF(OR(OFFSET('map portals'!$A$1,$Q2948-1,$P2948)="#",ISNUMBER(MATCH(P2948*1000+(Q2948-1),$S$2:$S2947,0))),"","3")
))</f>
        <v>2</v>
      </c>
      <c r="M2948" t="b">
        <f ca="1">ISNUMBER(MATCH(S2948,$S$2:$S2947,0))</f>
        <v>0</v>
      </c>
      <c r="N2948">
        <f t="shared" ref="N2948:N3011" ca="1" si="3363">OFFSET($P$2,$A2948,0)+CHOOSE(K2948+1,1,0,-1,0)</f>
        <v>8</v>
      </c>
      <c r="O2948">
        <f t="shared" ref="O2948:O3011" ca="1" si="3364">OFFSET($Q$2,$A2948,0)+CHOOSE(K2948+1,0,1,0,-1)</f>
        <v>97</v>
      </c>
      <c r="P2948">
        <f t="shared" ref="P2948:P3011" ca="1" si="3365">IF(OR($R2948=".",$R2948="X",$R2948="@"),N2948,INT(MID($R2948,2,4)))</f>
        <v>8</v>
      </c>
      <c r="Q2948">
        <f t="shared" ref="Q2948:Q3011" ca="1" si="3366">IF(OR($R2948=".",$R2948="X",$R2948="@"),O2948,INT(MID($R2948,6,4)))</f>
        <v>97</v>
      </c>
      <c r="R2948" t="str">
        <f ca="1">OFFSET('map portals'!$A$1,$O2948,$N2948)</f>
        <v>.</v>
      </c>
      <c r="S2948">
        <f t="shared" ref="S2948:S3011" ca="1" si="3367">P2948*1000+Q2948</f>
        <v>8097</v>
      </c>
      <c r="T2948">
        <f t="shared" ref="T2948:T3011" ca="1" si="3368">OFFSET($T$2,$A2948,0)+1</f>
        <v>387</v>
      </c>
    </row>
    <row r="2949" spans="1:20">
      <c r="A2949" s="3">
        <f t="shared" ca="1" si="3359"/>
        <v>2939</v>
      </c>
      <c r="B2949" s="3">
        <f t="shared" ca="1" si="3360"/>
        <v>2939</v>
      </c>
      <c r="C2949" s="3">
        <f t="shared" ref="C2949:I2949" ca="1" si="3369">B2949+IF(0=LEN(OFFSET($L$2,B2949,0)),1,0)</f>
        <v>2939</v>
      </c>
      <c r="D2949" s="3">
        <f t="shared" ca="1" si="3369"/>
        <v>2939</v>
      </c>
      <c r="E2949" s="3">
        <f t="shared" ca="1" si="3369"/>
        <v>2939</v>
      </c>
      <c r="F2949" s="3">
        <f t="shared" ca="1" si="3369"/>
        <v>2939</v>
      </c>
      <c r="G2949" s="3">
        <f t="shared" ca="1" si="3369"/>
        <v>2939</v>
      </c>
      <c r="H2949" s="3">
        <f t="shared" ca="1" si="3369"/>
        <v>2939</v>
      </c>
      <c r="I2949" s="3">
        <f t="shared" ca="1" si="3369"/>
        <v>2939</v>
      </c>
      <c r="J2949" s="3">
        <f ca="1">COUNTIF($A$2:$A2948,"="&amp;$A2949)+1</f>
        <v>1</v>
      </c>
      <c r="K2949">
        <f t="shared" ca="1" si="3362"/>
        <v>0</v>
      </c>
      <c r="L2949" t="str">
        <f ca="1">IF(M2949,"",
IF(R2949&lt;&gt;".",IF(OR(R2949="@",R2949="X"),"",MID(R2949,1,1)),
IF(OR(OFFSET('map portals'!$A$1,$Q2949,$P2949+1)="#",ISNUMBER(MATCH((P2949+1)*1000+Q2949,$S$2:$S2948,0))),"","0")
&amp;IF(OR(OFFSET('map portals'!$A$1,$Q2949+1,$P2949)="#",ISNUMBER(MATCH(P2949*1000+(Q2949+1),$S$2:$S2948,0))),"","1")
&amp;IF(OR(OFFSET('map portals'!$A$1,$Q2949,$P2949-1)="#",ISNUMBER(MATCH((P2949-1)*1000+Q2949,$S$2:$S2948,0))),"","2")
&amp;IF(OR(OFFSET('map portals'!$A$1,$Q2949-1,$P2949)="#",ISNUMBER(MATCH(P2949*1000+(Q2949-1),$S$2:$S2948,0))),"","3")
))</f>
        <v>0</v>
      </c>
      <c r="M2949" t="b">
        <f ca="1">ISNUMBER(MATCH(S2949,$S$2:$S2948,0))</f>
        <v>0</v>
      </c>
      <c r="N2949">
        <f t="shared" ca="1" si="3363"/>
        <v>4</v>
      </c>
      <c r="O2949">
        <f t="shared" ca="1" si="3364"/>
        <v>95</v>
      </c>
      <c r="P2949">
        <f t="shared" ca="1" si="3365"/>
        <v>4</v>
      </c>
      <c r="Q2949">
        <f t="shared" ca="1" si="3366"/>
        <v>95</v>
      </c>
      <c r="R2949" t="str">
        <f ca="1">OFFSET('map portals'!$A$1,$O2949,$N2949)</f>
        <v>.</v>
      </c>
      <c r="S2949">
        <f t="shared" ca="1" si="3367"/>
        <v>4095</v>
      </c>
      <c r="T2949">
        <f t="shared" ca="1" si="3368"/>
        <v>387</v>
      </c>
    </row>
    <row r="2950" spans="1:20">
      <c r="A2950" s="3">
        <f t="shared" ca="1" si="3359"/>
        <v>2939</v>
      </c>
      <c r="B2950" s="3">
        <f t="shared" ca="1" si="3360"/>
        <v>2940</v>
      </c>
      <c r="C2950" s="3">
        <f t="shared" ref="C2950:I2950" ca="1" si="3370">B2950+IF(0=LEN(OFFSET($L$2,B2950,0)),1,0)</f>
        <v>2940</v>
      </c>
      <c r="D2950" s="3">
        <f t="shared" ca="1" si="3370"/>
        <v>2940</v>
      </c>
      <c r="E2950" s="3">
        <f t="shared" ca="1" si="3370"/>
        <v>2940</v>
      </c>
      <c r="F2950" s="3">
        <f t="shared" ca="1" si="3370"/>
        <v>2940</v>
      </c>
      <c r="G2950" s="3">
        <f t="shared" ca="1" si="3370"/>
        <v>2940</v>
      </c>
      <c r="H2950" s="3">
        <f t="shared" ca="1" si="3370"/>
        <v>2940</v>
      </c>
      <c r="I2950" s="3">
        <f t="shared" ca="1" si="3370"/>
        <v>2940</v>
      </c>
      <c r="J2950" s="3">
        <f ca="1">COUNTIF($A$2:$A2949,"="&amp;$A2950)+1</f>
        <v>2</v>
      </c>
      <c r="K2950">
        <f t="shared" ca="1" si="3362"/>
        <v>1</v>
      </c>
      <c r="L2950" t="str">
        <f ca="1">IF(M2950,"",
IF(R2950&lt;&gt;".",IF(OR(R2950="@",R2950="X"),"",MID(R2950,1,1)),
IF(OR(OFFSET('map portals'!$A$1,$Q2950,$P2950+1)="#",ISNUMBER(MATCH((P2950+1)*1000+Q2950,$S$2:$S2949,0))),"","0")
&amp;IF(OR(OFFSET('map portals'!$A$1,$Q2950+1,$P2950)="#",ISNUMBER(MATCH(P2950*1000+(Q2950+1),$S$2:$S2949,0))),"","1")
&amp;IF(OR(OFFSET('map portals'!$A$1,$Q2950,$P2950-1)="#",ISNUMBER(MATCH((P2950-1)*1000+Q2950,$S$2:$S2949,0))),"","2")
&amp;IF(OR(OFFSET('map portals'!$A$1,$Q2950-1,$P2950)="#",ISNUMBER(MATCH(P2950*1000+(Q2950-1),$S$2:$S2949,0))),"","3")
))</f>
        <v>1</v>
      </c>
      <c r="M2950" t="b">
        <f ca="1">ISNUMBER(MATCH(S2950,$S$2:$S2949,0))</f>
        <v>0</v>
      </c>
      <c r="N2950">
        <f t="shared" ca="1" si="3363"/>
        <v>3</v>
      </c>
      <c r="O2950">
        <f t="shared" ca="1" si="3364"/>
        <v>96</v>
      </c>
      <c r="P2950">
        <f t="shared" ca="1" si="3365"/>
        <v>3</v>
      </c>
      <c r="Q2950">
        <f t="shared" ca="1" si="3366"/>
        <v>96</v>
      </c>
      <c r="R2950" t="str">
        <f ca="1">OFFSET('map portals'!$A$1,$O2950,$N2950)</f>
        <v>.</v>
      </c>
      <c r="S2950">
        <f t="shared" ca="1" si="3367"/>
        <v>3096</v>
      </c>
      <c r="T2950">
        <f t="shared" ca="1" si="3368"/>
        <v>387</v>
      </c>
    </row>
    <row r="2951" spans="1:20">
      <c r="A2951" s="3">
        <f t="shared" ca="1" si="3359"/>
        <v>2940</v>
      </c>
      <c r="B2951" s="3">
        <f t="shared" ca="1" si="3360"/>
        <v>2941</v>
      </c>
      <c r="C2951" s="3">
        <f t="shared" ref="C2951:I2951" ca="1" si="3371">B2951+IF(0=LEN(OFFSET($L$2,B2951,0)),1,0)</f>
        <v>2941</v>
      </c>
      <c r="D2951" s="3">
        <f t="shared" ca="1" si="3371"/>
        <v>2941</v>
      </c>
      <c r="E2951" s="3">
        <f t="shared" ca="1" si="3371"/>
        <v>2941</v>
      </c>
      <c r="F2951" s="3">
        <f t="shared" ca="1" si="3371"/>
        <v>2941</v>
      </c>
      <c r="G2951" s="3">
        <f t="shared" ca="1" si="3371"/>
        <v>2941</v>
      </c>
      <c r="H2951" s="3">
        <f t="shared" ca="1" si="3371"/>
        <v>2941</v>
      </c>
      <c r="I2951" s="3">
        <f t="shared" ca="1" si="3371"/>
        <v>2941</v>
      </c>
      <c r="J2951" s="3">
        <f ca="1">COUNTIF($A$2:$A2950,"="&amp;$A2951)+1</f>
        <v>1</v>
      </c>
      <c r="K2951">
        <f t="shared" ca="1" si="3362"/>
        <v>3</v>
      </c>
      <c r="L2951" t="str">
        <f ca="1">IF(M2951,"",
IF(R2951&lt;&gt;".",IF(OR(R2951="@",R2951="X"),"",MID(R2951,1,1)),
IF(OR(OFFSET('map portals'!$A$1,$Q2951,$P2951+1)="#",ISNUMBER(MATCH((P2951+1)*1000+Q2951,$S$2:$S2950,0))),"","0")
&amp;IF(OR(OFFSET('map portals'!$A$1,$Q2951+1,$P2951)="#",ISNUMBER(MATCH(P2951*1000+(Q2951+1),$S$2:$S2950,0))),"","1")
&amp;IF(OR(OFFSET('map portals'!$A$1,$Q2951,$P2951-1)="#",ISNUMBER(MATCH((P2951-1)*1000+Q2951,$S$2:$S2950,0))),"","2")
&amp;IF(OR(OFFSET('map portals'!$A$1,$Q2951-1,$P2951)="#",ISNUMBER(MATCH(P2951*1000+(Q2951-1),$S$2:$S2950,0))),"","3")
))</f>
        <v>3</v>
      </c>
      <c r="M2951" t="b">
        <f ca="1">ISNUMBER(MATCH(S2951,$S$2:$S2950,0))</f>
        <v>0</v>
      </c>
      <c r="N2951">
        <f t="shared" ca="1" si="3363"/>
        <v>7</v>
      </c>
      <c r="O2951">
        <f t="shared" ca="1" si="3364"/>
        <v>82</v>
      </c>
      <c r="P2951">
        <f t="shared" ca="1" si="3365"/>
        <v>7</v>
      </c>
      <c r="Q2951">
        <f t="shared" ca="1" si="3366"/>
        <v>82</v>
      </c>
      <c r="R2951" t="str">
        <f ca="1">OFFSET('map portals'!$A$1,$O2951,$N2951)</f>
        <v>.</v>
      </c>
      <c r="S2951">
        <f t="shared" ca="1" si="3367"/>
        <v>7082</v>
      </c>
      <c r="T2951">
        <f t="shared" ca="1" si="3368"/>
        <v>387</v>
      </c>
    </row>
    <row r="2952" spans="1:20">
      <c r="A2952" s="3">
        <f t="shared" ca="1" si="3359"/>
        <v>2941</v>
      </c>
      <c r="B2952" s="3">
        <f t="shared" ca="1" si="3360"/>
        <v>2942</v>
      </c>
      <c r="C2952" s="3">
        <f t="shared" ref="C2952:I2952" ca="1" si="3372">B2952+IF(0=LEN(OFFSET($L$2,B2952,0)),1,0)</f>
        <v>2942</v>
      </c>
      <c r="D2952" s="3">
        <f t="shared" ca="1" si="3372"/>
        <v>2942</v>
      </c>
      <c r="E2952" s="3">
        <f t="shared" ca="1" si="3372"/>
        <v>2942</v>
      </c>
      <c r="F2952" s="3">
        <f t="shared" ca="1" si="3372"/>
        <v>2942</v>
      </c>
      <c r="G2952" s="3">
        <f t="shared" ca="1" si="3372"/>
        <v>2942</v>
      </c>
      <c r="H2952" s="3">
        <f t="shared" ca="1" si="3372"/>
        <v>2942</v>
      </c>
      <c r="I2952" s="3">
        <f t="shared" ca="1" si="3372"/>
        <v>2942</v>
      </c>
      <c r="J2952" s="3">
        <f ca="1">COUNTIF($A$2:$A2951,"="&amp;$A2952)+1</f>
        <v>1</v>
      </c>
      <c r="K2952">
        <f t="shared" ca="1" si="3362"/>
        <v>2</v>
      </c>
      <c r="L2952" t="str">
        <f ca="1">IF(M2952,"",
IF(R2952&lt;&gt;".",IF(OR(R2952="@",R2952="X"),"",MID(R2952,1,1)),
IF(OR(OFFSET('map portals'!$A$1,$Q2952,$P2952+1)="#",ISNUMBER(MATCH((P2952+1)*1000+Q2952,$S$2:$S2951,0))),"","0")
&amp;IF(OR(OFFSET('map portals'!$A$1,$Q2952+1,$P2952)="#",ISNUMBER(MATCH(P2952*1000+(Q2952+1),$S$2:$S2951,0))),"","1")
&amp;IF(OR(OFFSET('map portals'!$A$1,$Q2952,$P2952-1)="#",ISNUMBER(MATCH((P2952-1)*1000+Q2952,$S$2:$S2951,0))),"","2")
&amp;IF(OR(OFFSET('map portals'!$A$1,$Q2952-1,$P2952)="#",ISNUMBER(MATCH(P2952*1000+(Q2952-1),$S$2:$S2951,0))),"","3")
))</f>
        <v>2</v>
      </c>
      <c r="M2952" t="b">
        <f ca="1">ISNUMBER(MATCH(S2952,$S$2:$S2951,0))</f>
        <v>0</v>
      </c>
      <c r="N2952">
        <f t="shared" ca="1" si="3363"/>
        <v>4</v>
      </c>
      <c r="O2952">
        <f t="shared" ca="1" si="3364"/>
        <v>81</v>
      </c>
      <c r="P2952">
        <f t="shared" ca="1" si="3365"/>
        <v>4</v>
      </c>
      <c r="Q2952">
        <f t="shared" ca="1" si="3366"/>
        <v>81</v>
      </c>
      <c r="R2952" t="str">
        <f ca="1">OFFSET('map portals'!$A$1,$O2952,$N2952)</f>
        <v>.</v>
      </c>
      <c r="S2952">
        <f t="shared" ca="1" si="3367"/>
        <v>4081</v>
      </c>
      <c r="T2952">
        <f t="shared" ca="1" si="3368"/>
        <v>387</v>
      </c>
    </row>
    <row r="2953" spans="1:20">
      <c r="A2953" s="3">
        <f t="shared" ca="1" si="3359"/>
        <v>2942</v>
      </c>
      <c r="B2953" s="3">
        <f t="shared" ca="1" si="3360"/>
        <v>2943</v>
      </c>
      <c r="C2953" s="3">
        <f t="shared" ref="C2953:I2953" ca="1" si="3373">B2953+IF(0=LEN(OFFSET($L$2,B2953,0)),1,0)</f>
        <v>2943</v>
      </c>
      <c r="D2953" s="3">
        <f t="shared" ca="1" si="3373"/>
        <v>2943</v>
      </c>
      <c r="E2953" s="3">
        <f t="shared" ca="1" si="3373"/>
        <v>2943</v>
      </c>
      <c r="F2953" s="3">
        <f t="shared" ca="1" si="3373"/>
        <v>2943</v>
      </c>
      <c r="G2953" s="3">
        <f t="shared" ca="1" si="3373"/>
        <v>2943</v>
      </c>
      <c r="H2953" s="3">
        <f t="shared" ca="1" si="3373"/>
        <v>2943</v>
      </c>
      <c r="I2953" s="3">
        <f t="shared" ca="1" si="3373"/>
        <v>2943</v>
      </c>
      <c r="J2953" s="3">
        <f ca="1">COUNTIF($A$2:$A2952,"="&amp;$A2953)+1</f>
        <v>1</v>
      </c>
      <c r="K2953">
        <f t="shared" ca="1" si="3362"/>
        <v>1</v>
      </c>
      <c r="L2953" t="str">
        <f ca="1">IF(M2953,"",
IF(R2953&lt;&gt;".",IF(OR(R2953="@",R2953="X"),"",MID(R2953,1,1)),
IF(OR(OFFSET('map portals'!$A$1,$Q2953,$P2953+1)="#",ISNUMBER(MATCH((P2953+1)*1000+Q2953,$S$2:$S2952,0))),"","0")
&amp;IF(OR(OFFSET('map portals'!$A$1,$Q2953+1,$P2953)="#",ISNUMBER(MATCH(P2953*1000+(Q2953+1),$S$2:$S2952,0))),"","1")
&amp;IF(OR(OFFSET('map portals'!$A$1,$Q2953,$P2953-1)="#",ISNUMBER(MATCH((P2953-1)*1000+Q2953,$S$2:$S2952,0))),"","2")
&amp;IF(OR(OFFSET('map portals'!$A$1,$Q2953-1,$P2953)="#",ISNUMBER(MATCH(P2953*1000+(Q2953-1),$S$2:$S2952,0))),"","3")
))</f>
        <v>1</v>
      </c>
      <c r="M2953" t="b">
        <f ca="1">ISNUMBER(MATCH(S2953,$S$2:$S2952,0))</f>
        <v>0</v>
      </c>
      <c r="N2953">
        <f t="shared" ca="1" si="3363"/>
        <v>85</v>
      </c>
      <c r="O2953">
        <f t="shared" ca="1" si="3364"/>
        <v>94</v>
      </c>
      <c r="P2953">
        <f t="shared" ca="1" si="3365"/>
        <v>85</v>
      </c>
      <c r="Q2953">
        <f t="shared" ca="1" si="3366"/>
        <v>94</v>
      </c>
      <c r="R2953" t="str">
        <f ca="1">OFFSET('map portals'!$A$1,$O2953,$N2953)</f>
        <v>.</v>
      </c>
      <c r="S2953">
        <f t="shared" ca="1" si="3367"/>
        <v>85094</v>
      </c>
      <c r="T2953">
        <f t="shared" ca="1" si="3368"/>
        <v>388</v>
      </c>
    </row>
    <row r="2954" spans="1:20">
      <c r="A2954" s="3">
        <f t="shared" ca="1" si="3359"/>
        <v>2943</v>
      </c>
      <c r="B2954" s="3">
        <f t="shared" ca="1" si="3360"/>
        <v>2943</v>
      </c>
      <c r="C2954" s="3">
        <f t="shared" ref="C2954:I2954" ca="1" si="3374">B2954+IF(0=LEN(OFFSET($L$2,B2954,0)),1,0)</f>
        <v>2943</v>
      </c>
      <c r="D2954" s="3">
        <f t="shared" ca="1" si="3374"/>
        <v>2943</v>
      </c>
      <c r="E2954" s="3">
        <f t="shared" ca="1" si="3374"/>
        <v>2943</v>
      </c>
      <c r="F2954" s="3">
        <f t="shared" ca="1" si="3374"/>
        <v>2943</v>
      </c>
      <c r="G2954" s="3">
        <f t="shared" ca="1" si="3374"/>
        <v>2943</v>
      </c>
      <c r="H2954" s="3">
        <f t="shared" ca="1" si="3374"/>
        <v>2943</v>
      </c>
      <c r="I2954" s="3">
        <f t="shared" ca="1" si="3374"/>
        <v>2943</v>
      </c>
      <c r="J2954" s="3">
        <f ca="1">COUNTIF($A$2:$A2953,"="&amp;$A2954)+1</f>
        <v>1</v>
      </c>
      <c r="K2954">
        <f t="shared" ca="1" si="3362"/>
        <v>1</v>
      </c>
      <c r="L2954" t="str">
        <f ca="1">IF(M2954,"",
IF(R2954&lt;&gt;".",IF(OR(R2954="@",R2954="X"),"",MID(R2954,1,1)),
IF(OR(OFFSET('map portals'!$A$1,$Q2954,$P2954+1)="#",ISNUMBER(MATCH((P2954+1)*1000+Q2954,$S$2:$S2953,0))),"","0")
&amp;IF(OR(OFFSET('map portals'!$A$1,$Q2954+1,$P2954)="#",ISNUMBER(MATCH(P2954*1000+(Q2954+1),$S$2:$S2953,0))),"","1")
&amp;IF(OR(OFFSET('map portals'!$A$1,$Q2954,$P2954-1)="#",ISNUMBER(MATCH((P2954-1)*1000+Q2954,$S$2:$S2953,0))),"","2")
&amp;IF(OR(OFFSET('map portals'!$A$1,$Q2954-1,$P2954)="#",ISNUMBER(MATCH(P2954*1000+(Q2954-1),$S$2:$S2953,0))),"","3")
))</f>
        <v>1</v>
      </c>
      <c r="M2954" t="b">
        <f ca="1">ISNUMBER(MATCH(S2954,$S$2:$S2953,0))</f>
        <v>0</v>
      </c>
      <c r="N2954">
        <f t="shared" ca="1" si="3363"/>
        <v>77</v>
      </c>
      <c r="O2954">
        <f t="shared" ca="1" si="3364"/>
        <v>94</v>
      </c>
      <c r="P2954">
        <f t="shared" ca="1" si="3365"/>
        <v>77</v>
      </c>
      <c r="Q2954">
        <f t="shared" ca="1" si="3366"/>
        <v>94</v>
      </c>
      <c r="R2954" t="str">
        <f ca="1">OFFSET('map portals'!$A$1,$O2954,$N2954)</f>
        <v>.</v>
      </c>
      <c r="S2954">
        <f t="shared" ca="1" si="3367"/>
        <v>77094</v>
      </c>
      <c r="T2954">
        <f t="shared" ca="1" si="3368"/>
        <v>388</v>
      </c>
    </row>
    <row r="2955" spans="1:20">
      <c r="A2955" s="3">
        <f t="shared" ca="1" si="3359"/>
        <v>2943</v>
      </c>
      <c r="B2955" s="3">
        <f t="shared" ca="1" si="3360"/>
        <v>2943</v>
      </c>
      <c r="C2955" s="3">
        <f t="shared" ref="C2955:I2955" ca="1" si="3375">B2955+IF(0=LEN(OFFSET($L$2,B2955,0)),1,0)</f>
        <v>2943</v>
      </c>
      <c r="D2955" s="3">
        <f t="shared" ca="1" si="3375"/>
        <v>2943</v>
      </c>
      <c r="E2955" s="3">
        <f t="shared" ca="1" si="3375"/>
        <v>2943</v>
      </c>
      <c r="F2955" s="3">
        <f t="shared" ca="1" si="3375"/>
        <v>2943</v>
      </c>
      <c r="G2955" s="3">
        <f t="shared" ca="1" si="3375"/>
        <v>2943</v>
      </c>
      <c r="H2955" s="3">
        <f t="shared" ca="1" si="3375"/>
        <v>2943</v>
      </c>
      <c r="I2955" s="3">
        <f t="shared" ca="1" si="3375"/>
        <v>2943</v>
      </c>
      <c r="J2955" s="3">
        <f ca="1">COUNTIF($A$2:$A2954,"="&amp;$A2955)+1</f>
        <v>2</v>
      </c>
      <c r="K2955">
        <f t="shared" ca="1" si="3362"/>
        <v>2</v>
      </c>
      <c r="L2955" t="str">
        <f ca="1">IF(M2955,"",
IF(R2955&lt;&gt;".",IF(OR(R2955="@",R2955="X"),"",MID(R2955,1,1)),
IF(OR(OFFSET('map portals'!$A$1,$Q2955,$P2955+1)="#",ISNUMBER(MATCH((P2955+1)*1000+Q2955,$S$2:$S2954,0))),"","0")
&amp;IF(OR(OFFSET('map portals'!$A$1,$Q2955+1,$P2955)="#",ISNUMBER(MATCH(P2955*1000+(Q2955+1),$S$2:$S2954,0))),"","1")
&amp;IF(OR(OFFSET('map portals'!$A$1,$Q2955,$P2955-1)="#",ISNUMBER(MATCH((P2955-1)*1000+Q2955,$S$2:$S2954,0))),"","2")
&amp;IF(OR(OFFSET('map portals'!$A$1,$Q2955-1,$P2955)="#",ISNUMBER(MATCH(P2955*1000+(Q2955-1),$S$2:$S2954,0))),"","3")
))</f>
        <v>2</v>
      </c>
      <c r="M2955" t="b">
        <f ca="1">ISNUMBER(MATCH(S2955,$S$2:$S2954,0))</f>
        <v>0</v>
      </c>
      <c r="N2955">
        <f t="shared" ca="1" si="3363"/>
        <v>76</v>
      </c>
      <c r="O2955">
        <f t="shared" ca="1" si="3364"/>
        <v>93</v>
      </c>
      <c r="P2955">
        <f t="shared" ca="1" si="3365"/>
        <v>76</v>
      </c>
      <c r="Q2955">
        <f t="shared" ca="1" si="3366"/>
        <v>93</v>
      </c>
      <c r="R2955" t="str">
        <f ca="1">OFFSET('map portals'!$A$1,$O2955,$N2955)</f>
        <v>.</v>
      </c>
      <c r="S2955">
        <f t="shared" ca="1" si="3367"/>
        <v>76093</v>
      </c>
      <c r="T2955">
        <f t="shared" ca="1" si="3368"/>
        <v>388</v>
      </c>
    </row>
    <row r="2956" spans="1:20">
      <c r="A2956" s="3">
        <f t="shared" ca="1" si="3359"/>
        <v>2943</v>
      </c>
      <c r="B2956" s="3">
        <f t="shared" ca="1" si="3360"/>
        <v>2944</v>
      </c>
      <c r="C2956" s="3">
        <f t="shared" ref="C2956:I2956" ca="1" si="3376">B2956+IF(0=LEN(OFFSET($L$2,B2956,0)),1,0)</f>
        <v>2944</v>
      </c>
      <c r="D2956" s="3">
        <f t="shared" ca="1" si="3376"/>
        <v>2944</v>
      </c>
      <c r="E2956" s="3">
        <f t="shared" ca="1" si="3376"/>
        <v>2944</v>
      </c>
      <c r="F2956" s="3">
        <f t="shared" ca="1" si="3376"/>
        <v>2944</v>
      </c>
      <c r="G2956" s="3">
        <f t="shared" ca="1" si="3376"/>
        <v>2944</v>
      </c>
      <c r="H2956" s="3">
        <f t="shared" ca="1" si="3376"/>
        <v>2944</v>
      </c>
      <c r="I2956" s="3">
        <f t="shared" ca="1" si="3376"/>
        <v>2944</v>
      </c>
      <c r="J2956" s="3">
        <f ca="1">COUNTIF($A$2:$A2955,"="&amp;$A2956)+1</f>
        <v>3</v>
      </c>
      <c r="K2956">
        <f t="shared" ca="1" si="3362"/>
        <v>3</v>
      </c>
      <c r="L2956" t="str">
        <f ca="1">IF(M2956,"",
IF(R2956&lt;&gt;".",IF(OR(R2956="@",R2956="X"),"",MID(R2956,1,1)),
IF(OR(OFFSET('map portals'!$A$1,$Q2956,$P2956+1)="#",ISNUMBER(MATCH((P2956+1)*1000+Q2956,$S$2:$S2955,0))),"","0")
&amp;IF(OR(OFFSET('map portals'!$A$1,$Q2956+1,$P2956)="#",ISNUMBER(MATCH(P2956*1000+(Q2956+1),$S$2:$S2955,0))),"","1")
&amp;IF(OR(OFFSET('map portals'!$A$1,$Q2956,$P2956-1)="#",ISNUMBER(MATCH((P2956-1)*1000+Q2956,$S$2:$S2955,0))),"","2")
&amp;IF(OR(OFFSET('map portals'!$A$1,$Q2956-1,$P2956)="#",ISNUMBER(MATCH(P2956*1000+(Q2956-1),$S$2:$S2955,0))),"","3")
))</f>
        <v>3</v>
      </c>
      <c r="M2956" t="b">
        <f ca="1">ISNUMBER(MATCH(S2956,$S$2:$S2955,0))</f>
        <v>0</v>
      </c>
      <c r="N2956">
        <f t="shared" ca="1" si="3363"/>
        <v>77</v>
      </c>
      <c r="O2956">
        <f t="shared" ca="1" si="3364"/>
        <v>92</v>
      </c>
      <c r="P2956">
        <f t="shared" ca="1" si="3365"/>
        <v>77</v>
      </c>
      <c r="Q2956">
        <f t="shared" ca="1" si="3366"/>
        <v>92</v>
      </c>
      <c r="R2956" t="str">
        <f ca="1">OFFSET('map portals'!$A$1,$O2956,$N2956)</f>
        <v>.</v>
      </c>
      <c r="S2956">
        <f t="shared" ca="1" si="3367"/>
        <v>77092</v>
      </c>
      <c r="T2956">
        <f t="shared" ca="1" si="3368"/>
        <v>388</v>
      </c>
    </row>
    <row r="2957" spans="1:20">
      <c r="A2957" s="3">
        <f t="shared" ca="1" si="3359"/>
        <v>2944</v>
      </c>
      <c r="B2957" s="3">
        <f t="shared" ca="1" si="3360"/>
        <v>2945</v>
      </c>
      <c r="C2957" s="3">
        <f t="shared" ref="C2957:I2957" ca="1" si="3377">B2957+IF(0=LEN(OFFSET($L$2,B2957,0)),1,0)</f>
        <v>2945</v>
      </c>
      <c r="D2957" s="3">
        <f t="shared" ca="1" si="3377"/>
        <v>2945</v>
      </c>
      <c r="E2957" s="3">
        <f t="shared" ca="1" si="3377"/>
        <v>2945</v>
      </c>
      <c r="F2957" s="3">
        <f t="shared" ca="1" si="3377"/>
        <v>2945</v>
      </c>
      <c r="G2957" s="3">
        <f t="shared" ca="1" si="3377"/>
        <v>2945</v>
      </c>
      <c r="H2957" s="3">
        <f t="shared" ca="1" si="3377"/>
        <v>2945</v>
      </c>
      <c r="I2957" s="3">
        <f t="shared" ca="1" si="3377"/>
        <v>2945</v>
      </c>
      <c r="J2957" s="3">
        <f ca="1">COUNTIF($A$2:$A2956,"="&amp;$A2957)+1</f>
        <v>1</v>
      </c>
      <c r="K2957">
        <f t="shared" ca="1" si="3362"/>
        <v>0</v>
      </c>
      <c r="L2957" t="str">
        <f ca="1">IF(M2957,"",
IF(R2957&lt;&gt;".",IF(OR(R2957="@",R2957="X"),"",MID(R2957,1,1)),
IF(OR(OFFSET('map portals'!$A$1,$Q2957,$P2957+1)="#",ISNUMBER(MATCH((P2957+1)*1000+Q2957,$S$2:$S2956,0))),"","0")
&amp;IF(OR(OFFSET('map portals'!$A$1,$Q2957+1,$P2957)="#",ISNUMBER(MATCH(P2957*1000+(Q2957+1),$S$2:$S2956,0))),"","1")
&amp;IF(OR(OFFSET('map portals'!$A$1,$Q2957,$P2957-1)="#",ISNUMBER(MATCH((P2957-1)*1000+Q2957,$S$2:$S2956,0))),"","2")
&amp;IF(OR(OFFSET('map portals'!$A$1,$Q2957-1,$P2957)="#",ISNUMBER(MATCH(P2957*1000+(Q2957-1),$S$2:$S2956,0))),"","3")
))</f>
        <v>01</v>
      </c>
      <c r="M2957" t="b">
        <f ca="1">ISNUMBER(MATCH(S2957,$S$2:$S2956,0))</f>
        <v>0</v>
      </c>
      <c r="N2957">
        <f t="shared" ca="1" si="3363"/>
        <v>17</v>
      </c>
      <c r="O2957">
        <f t="shared" ca="1" si="3364"/>
        <v>95</v>
      </c>
      <c r="P2957">
        <f t="shared" ca="1" si="3365"/>
        <v>17</v>
      </c>
      <c r="Q2957">
        <f t="shared" ca="1" si="3366"/>
        <v>95</v>
      </c>
      <c r="R2957" t="str">
        <f ca="1">OFFSET('map portals'!$A$1,$O2957,$N2957)</f>
        <v>.</v>
      </c>
      <c r="S2957">
        <f t="shared" ca="1" si="3367"/>
        <v>17095</v>
      </c>
      <c r="T2957">
        <f t="shared" ca="1" si="3368"/>
        <v>388</v>
      </c>
    </row>
    <row r="2958" spans="1:20">
      <c r="A2958" s="3">
        <f t="shared" ca="1" si="3359"/>
        <v>2945</v>
      </c>
      <c r="B2958" s="3">
        <f t="shared" ca="1" si="3360"/>
        <v>2946</v>
      </c>
      <c r="C2958" s="3">
        <f t="shared" ref="C2958:I2958" ca="1" si="3378">B2958+IF(0=LEN(OFFSET($L$2,B2958,0)),1,0)</f>
        <v>2946</v>
      </c>
      <c r="D2958" s="3">
        <f t="shared" ca="1" si="3378"/>
        <v>2946</v>
      </c>
      <c r="E2958" s="3">
        <f t="shared" ca="1" si="3378"/>
        <v>2946</v>
      </c>
      <c r="F2958" s="3">
        <f t="shared" ca="1" si="3378"/>
        <v>2946</v>
      </c>
      <c r="G2958" s="3">
        <f t="shared" ca="1" si="3378"/>
        <v>2946</v>
      </c>
      <c r="H2958" s="3">
        <f t="shared" ca="1" si="3378"/>
        <v>2946</v>
      </c>
      <c r="I2958" s="3">
        <f t="shared" ca="1" si="3378"/>
        <v>2946</v>
      </c>
      <c r="J2958" s="3">
        <f ca="1">COUNTIF($A$2:$A2957,"="&amp;$A2958)+1</f>
        <v>1</v>
      </c>
      <c r="K2958">
        <f t="shared" ca="1" si="3362"/>
        <v>0</v>
      </c>
      <c r="L2958" t="str">
        <f ca="1">IF(M2958,"",
IF(R2958&lt;&gt;".",IF(OR(R2958="@",R2958="X"),"",MID(R2958,1,1)),
IF(OR(OFFSET('map portals'!$A$1,$Q2958,$P2958+1)="#",ISNUMBER(MATCH((P2958+1)*1000+Q2958,$S$2:$S2957,0))),"","0")
&amp;IF(OR(OFFSET('map portals'!$A$1,$Q2958+1,$P2958)="#",ISNUMBER(MATCH(P2958*1000+(Q2958+1),$S$2:$S2957,0))),"","1")
&amp;IF(OR(OFFSET('map portals'!$A$1,$Q2958,$P2958-1)="#",ISNUMBER(MATCH((P2958-1)*1000+Q2958,$S$2:$S2957,0))),"","2")
&amp;IF(OR(OFFSET('map portals'!$A$1,$Q2958-1,$P2958)="#",ISNUMBER(MATCH(P2958*1000+(Q2958-1),$S$2:$S2957,0))),"","3")
))</f>
        <v>01</v>
      </c>
      <c r="M2958" t="b">
        <f ca="1">ISNUMBER(MATCH(S2958,$S$2:$S2957,0))</f>
        <v>0</v>
      </c>
      <c r="N2958">
        <f t="shared" ca="1" si="3363"/>
        <v>11</v>
      </c>
      <c r="O2958">
        <f t="shared" ca="1" si="3364"/>
        <v>97</v>
      </c>
      <c r="P2958">
        <f t="shared" ca="1" si="3365"/>
        <v>11</v>
      </c>
      <c r="Q2958">
        <f t="shared" ca="1" si="3366"/>
        <v>97</v>
      </c>
      <c r="R2958" t="str">
        <f ca="1">OFFSET('map portals'!$A$1,$O2958,$N2958)</f>
        <v>.</v>
      </c>
      <c r="S2958">
        <f t="shared" ca="1" si="3367"/>
        <v>11097</v>
      </c>
      <c r="T2958">
        <f t="shared" ca="1" si="3368"/>
        <v>388</v>
      </c>
    </row>
    <row r="2959" spans="1:20">
      <c r="A2959" s="3">
        <f t="shared" ca="1" si="3359"/>
        <v>2946</v>
      </c>
      <c r="B2959" s="3">
        <f t="shared" ca="1" si="3360"/>
        <v>2947</v>
      </c>
      <c r="C2959" s="3">
        <f t="shared" ref="C2959:I2959" ca="1" si="3379">B2959+IF(0=LEN(OFFSET($L$2,B2959,0)),1,0)</f>
        <v>2947</v>
      </c>
      <c r="D2959" s="3">
        <f t="shared" ca="1" si="3379"/>
        <v>2947</v>
      </c>
      <c r="E2959" s="3">
        <f t="shared" ca="1" si="3379"/>
        <v>2947</v>
      </c>
      <c r="F2959" s="3">
        <f t="shared" ca="1" si="3379"/>
        <v>2947</v>
      </c>
      <c r="G2959" s="3">
        <f t="shared" ca="1" si="3379"/>
        <v>2947</v>
      </c>
      <c r="H2959" s="3">
        <f t="shared" ca="1" si="3379"/>
        <v>2947</v>
      </c>
      <c r="I2959" s="3">
        <f t="shared" ca="1" si="3379"/>
        <v>2947</v>
      </c>
      <c r="J2959" s="3">
        <f ca="1">COUNTIF($A$2:$A2958,"="&amp;$A2959)+1</f>
        <v>1</v>
      </c>
      <c r="K2959">
        <f t="shared" ca="1" si="3362"/>
        <v>2</v>
      </c>
      <c r="L2959" t="str">
        <f ca="1">IF(M2959,"",
IF(R2959&lt;&gt;".",IF(OR(R2959="@",R2959="X"),"",MID(R2959,1,1)),
IF(OR(OFFSET('map portals'!$A$1,$Q2959,$P2959+1)="#",ISNUMBER(MATCH((P2959+1)*1000+Q2959,$S$2:$S2958,0))),"","0")
&amp;IF(OR(OFFSET('map portals'!$A$1,$Q2959+1,$P2959)="#",ISNUMBER(MATCH(P2959*1000+(Q2959+1),$S$2:$S2958,0))),"","1")
&amp;IF(OR(OFFSET('map portals'!$A$1,$Q2959,$P2959-1)="#",ISNUMBER(MATCH((P2959-1)*1000+Q2959,$S$2:$S2958,0))),"","2")
&amp;IF(OR(OFFSET('map portals'!$A$1,$Q2959-1,$P2959)="#",ISNUMBER(MATCH(P2959*1000+(Q2959-1),$S$2:$S2958,0))),"","3")
))</f>
        <v>1</v>
      </c>
      <c r="M2959" t="b">
        <f ca="1">ISNUMBER(MATCH(S2959,$S$2:$S2958,0))</f>
        <v>0</v>
      </c>
      <c r="N2959">
        <f t="shared" ca="1" si="3363"/>
        <v>7</v>
      </c>
      <c r="O2959">
        <f t="shared" ca="1" si="3364"/>
        <v>97</v>
      </c>
      <c r="P2959">
        <f t="shared" ca="1" si="3365"/>
        <v>7</v>
      </c>
      <c r="Q2959">
        <f t="shared" ca="1" si="3366"/>
        <v>97</v>
      </c>
      <c r="R2959" t="str">
        <f ca="1">OFFSET('map portals'!$A$1,$O2959,$N2959)</f>
        <v>.</v>
      </c>
      <c r="S2959">
        <f t="shared" ca="1" si="3367"/>
        <v>7097</v>
      </c>
      <c r="T2959">
        <f t="shared" ca="1" si="3368"/>
        <v>388</v>
      </c>
    </row>
    <row r="2960" spans="1:20">
      <c r="A2960" s="3">
        <f t="shared" ca="1" si="3359"/>
        <v>2947</v>
      </c>
      <c r="B2960" s="3">
        <f t="shared" ca="1" si="3360"/>
        <v>2948</v>
      </c>
      <c r="C2960" s="3">
        <f t="shared" ref="C2960:I2960" ca="1" si="3380">B2960+IF(0=LEN(OFFSET($L$2,B2960,0)),1,0)</f>
        <v>2948</v>
      </c>
      <c r="D2960" s="3">
        <f t="shared" ca="1" si="3380"/>
        <v>2948</v>
      </c>
      <c r="E2960" s="3">
        <f t="shared" ca="1" si="3380"/>
        <v>2948</v>
      </c>
      <c r="F2960" s="3">
        <f t="shared" ca="1" si="3380"/>
        <v>2948</v>
      </c>
      <c r="G2960" s="3">
        <f t="shared" ca="1" si="3380"/>
        <v>2948</v>
      </c>
      <c r="H2960" s="3">
        <f t="shared" ca="1" si="3380"/>
        <v>2948</v>
      </c>
      <c r="I2960" s="3">
        <f t="shared" ca="1" si="3380"/>
        <v>2948</v>
      </c>
      <c r="J2960" s="3">
        <f ca="1">COUNTIF($A$2:$A2959,"="&amp;$A2960)+1</f>
        <v>1</v>
      </c>
      <c r="K2960">
        <f t="shared" ca="1" si="3362"/>
        <v>0</v>
      </c>
      <c r="L2960" t="str">
        <f ca="1">IF(M2960,"",
IF(R2960&lt;&gt;".",IF(OR(R2960="@",R2960="X"),"",MID(R2960,1,1)),
IF(OR(OFFSET('map portals'!$A$1,$Q2960,$P2960+1)="#",ISNUMBER(MATCH((P2960+1)*1000+Q2960,$S$2:$S2959,0))),"","0")
&amp;IF(OR(OFFSET('map portals'!$A$1,$Q2960+1,$P2960)="#",ISNUMBER(MATCH(P2960*1000+(Q2960+1),$S$2:$S2959,0))),"","1")
&amp;IF(OR(OFFSET('map portals'!$A$1,$Q2960,$P2960-1)="#",ISNUMBER(MATCH((P2960-1)*1000+Q2960,$S$2:$S2959,0))),"","2")
&amp;IF(OR(OFFSET('map portals'!$A$1,$Q2960-1,$P2960)="#",ISNUMBER(MATCH(P2960*1000+(Q2960-1),$S$2:$S2959,0))),"","3")
))</f>
        <v>01</v>
      </c>
      <c r="M2960" t="b">
        <f ca="1">ISNUMBER(MATCH(S2960,$S$2:$S2959,0))</f>
        <v>0</v>
      </c>
      <c r="N2960">
        <f t="shared" ca="1" si="3363"/>
        <v>5</v>
      </c>
      <c r="O2960">
        <f t="shared" ca="1" si="3364"/>
        <v>95</v>
      </c>
      <c r="P2960">
        <f t="shared" ca="1" si="3365"/>
        <v>5</v>
      </c>
      <c r="Q2960">
        <f t="shared" ca="1" si="3366"/>
        <v>95</v>
      </c>
      <c r="R2960" t="str">
        <f ca="1">OFFSET('map portals'!$A$1,$O2960,$N2960)</f>
        <v>.</v>
      </c>
      <c r="S2960">
        <f t="shared" ca="1" si="3367"/>
        <v>5095</v>
      </c>
      <c r="T2960">
        <f t="shared" ca="1" si="3368"/>
        <v>388</v>
      </c>
    </row>
    <row r="2961" spans="1:20">
      <c r="A2961" s="3">
        <f t="shared" ca="1" si="3359"/>
        <v>2948</v>
      </c>
      <c r="B2961" s="3">
        <f t="shared" ca="1" si="3360"/>
        <v>2949</v>
      </c>
      <c r="C2961" s="3">
        <f t="shared" ref="C2961:I2961" ca="1" si="3381">B2961+IF(0=LEN(OFFSET($L$2,B2961,0)),1,0)</f>
        <v>2949</v>
      </c>
      <c r="D2961" s="3">
        <f t="shared" ca="1" si="3381"/>
        <v>2949</v>
      </c>
      <c r="E2961" s="3">
        <f t="shared" ca="1" si="3381"/>
        <v>2949</v>
      </c>
      <c r="F2961" s="3">
        <f t="shared" ca="1" si="3381"/>
        <v>2949</v>
      </c>
      <c r="G2961" s="3">
        <f t="shared" ca="1" si="3381"/>
        <v>2949</v>
      </c>
      <c r="H2961" s="3">
        <f t="shared" ca="1" si="3381"/>
        <v>2949</v>
      </c>
      <c r="I2961" s="3">
        <f t="shared" ca="1" si="3381"/>
        <v>2949</v>
      </c>
      <c r="J2961" s="3">
        <f ca="1">COUNTIF($A$2:$A2960,"="&amp;$A2961)+1</f>
        <v>1</v>
      </c>
      <c r="K2961">
        <f t="shared" ca="1" si="3362"/>
        <v>1</v>
      </c>
      <c r="L2961" t="str">
        <f ca="1">IF(M2961,"",
IF(R2961&lt;&gt;".",IF(OR(R2961="@",R2961="X"),"",MID(R2961,1,1)),
IF(OR(OFFSET('map portals'!$A$1,$Q2961,$P2961+1)="#",ISNUMBER(MATCH((P2961+1)*1000+Q2961,$S$2:$S2960,0))),"","0")
&amp;IF(OR(OFFSET('map portals'!$A$1,$Q2961+1,$P2961)="#",ISNUMBER(MATCH(P2961*1000+(Q2961+1),$S$2:$S2960,0))),"","1")
&amp;IF(OR(OFFSET('map portals'!$A$1,$Q2961,$P2961-1)="#",ISNUMBER(MATCH((P2961-1)*1000+Q2961,$S$2:$S2960,0))),"","2")
&amp;IF(OR(OFFSET('map portals'!$A$1,$Q2961-1,$P2961)="#",ISNUMBER(MATCH(P2961*1000+(Q2961-1),$S$2:$S2960,0))),"","3")
))</f>
        <v/>
      </c>
      <c r="M2961" t="b">
        <f ca="1">ISNUMBER(MATCH(S2961,$S$2:$S2960,0))</f>
        <v>0</v>
      </c>
      <c r="N2961">
        <f t="shared" ca="1" si="3363"/>
        <v>3</v>
      </c>
      <c r="O2961">
        <f t="shared" ca="1" si="3364"/>
        <v>97</v>
      </c>
      <c r="P2961">
        <f t="shared" ca="1" si="3365"/>
        <v>3</v>
      </c>
      <c r="Q2961">
        <f t="shared" ca="1" si="3366"/>
        <v>97</v>
      </c>
      <c r="R2961" t="str">
        <f ca="1">OFFSET('map portals'!$A$1,$O2961,$N2961)</f>
        <v>.</v>
      </c>
      <c r="S2961">
        <f t="shared" ca="1" si="3367"/>
        <v>3097</v>
      </c>
      <c r="T2961">
        <f t="shared" ca="1" si="3368"/>
        <v>388</v>
      </c>
    </row>
    <row r="2962" spans="1:20">
      <c r="A2962" s="3">
        <f t="shared" ca="1" si="3359"/>
        <v>2949</v>
      </c>
      <c r="B2962" s="3">
        <f t="shared" ca="1" si="3360"/>
        <v>2950</v>
      </c>
      <c r="C2962" s="3">
        <f t="shared" ref="C2962:I2962" ca="1" si="3382">B2962+IF(0=LEN(OFFSET($L$2,B2962,0)),1,0)</f>
        <v>2950</v>
      </c>
      <c r="D2962" s="3">
        <f t="shared" ca="1" si="3382"/>
        <v>2950</v>
      </c>
      <c r="E2962" s="3">
        <f t="shared" ca="1" si="3382"/>
        <v>2950</v>
      </c>
      <c r="F2962" s="3">
        <f t="shared" ca="1" si="3382"/>
        <v>2950</v>
      </c>
      <c r="G2962" s="3">
        <f t="shared" ca="1" si="3382"/>
        <v>2950</v>
      </c>
      <c r="H2962" s="3">
        <f t="shared" ca="1" si="3382"/>
        <v>2950</v>
      </c>
      <c r="I2962" s="3">
        <f t="shared" ca="1" si="3382"/>
        <v>2950</v>
      </c>
      <c r="J2962" s="3">
        <f ca="1">COUNTIF($A$2:$A2961,"="&amp;$A2962)+1</f>
        <v>1</v>
      </c>
      <c r="K2962">
        <f t="shared" ca="1" si="3362"/>
        <v>3</v>
      </c>
      <c r="L2962" t="str">
        <f ca="1">IF(M2962,"",
IF(R2962&lt;&gt;".",IF(OR(R2962="@",R2962="X"),"",MID(R2962,1,1)),
IF(OR(OFFSET('map portals'!$A$1,$Q2962,$P2962+1)="#",ISNUMBER(MATCH((P2962+1)*1000+Q2962,$S$2:$S2961,0))),"","0")
&amp;IF(OR(OFFSET('map portals'!$A$1,$Q2962+1,$P2962)="#",ISNUMBER(MATCH(P2962*1000+(Q2962+1),$S$2:$S2961,0))),"","1")
&amp;IF(OR(OFFSET('map portals'!$A$1,$Q2962,$P2962-1)="#",ISNUMBER(MATCH((P2962-1)*1000+Q2962,$S$2:$S2961,0))),"","2")
&amp;IF(OR(OFFSET('map portals'!$A$1,$Q2962-1,$P2962)="#",ISNUMBER(MATCH(P2962*1000+(Q2962-1),$S$2:$S2961,0))),"","3")
))</f>
        <v/>
      </c>
      <c r="M2962" t="b">
        <f ca="1">ISNUMBER(MATCH(S2962,$S$2:$S2961,0))</f>
        <v>0</v>
      </c>
      <c r="N2962">
        <f t="shared" ca="1" si="3363"/>
        <v>7</v>
      </c>
      <c r="O2962">
        <f t="shared" ca="1" si="3364"/>
        <v>81</v>
      </c>
      <c r="P2962">
        <f t="shared" ca="1" si="3365"/>
        <v>7</v>
      </c>
      <c r="Q2962">
        <f t="shared" ca="1" si="3366"/>
        <v>81</v>
      </c>
      <c r="R2962" t="str">
        <f ca="1">OFFSET('map portals'!$A$1,$O2962,$N2962)</f>
        <v>.</v>
      </c>
      <c r="S2962">
        <f t="shared" ca="1" si="3367"/>
        <v>7081</v>
      </c>
      <c r="T2962">
        <f t="shared" ca="1" si="3368"/>
        <v>388</v>
      </c>
    </row>
    <row r="2963" spans="1:20">
      <c r="A2963" s="3">
        <f t="shared" ca="1" si="3359"/>
        <v>2950</v>
      </c>
      <c r="B2963" s="3">
        <f t="shared" ca="1" si="3360"/>
        <v>2951</v>
      </c>
      <c r="C2963" s="3">
        <f t="shared" ref="C2963:I2963" ca="1" si="3383">B2963+IF(0=LEN(OFFSET($L$2,B2963,0)),1,0)</f>
        <v>2951</v>
      </c>
      <c r="D2963" s="3">
        <f t="shared" ca="1" si="3383"/>
        <v>2951</v>
      </c>
      <c r="E2963" s="3">
        <f t="shared" ca="1" si="3383"/>
        <v>2951</v>
      </c>
      <c r="F2963" s="3">
        <f t="shared" ca="1" si="3383"/>
        <v>2951</v>
      </c>
      <c r="G2963" s="3">
        <f t="shared" ca="1" si="3383"/>
        <v>2951</v>
      </c>
      <c r="H2963" s="3">
        <f t="shared" ca="1" si="3383"/>
        <v>2951</v>
      </c>
      <c r="I2963" s="3">
        <f t="shared" ca="1" si="3383"/>
        <v>2951</v>
      </c>
      <c r="J2963" s="3">
        <f ca="1">COUNTIF($A$2:$A2962,"="&amp;$A2963)+1</f>
        <v>1</v>
      </c>
      <c r="K2963">
        <f t="shared" ca="1" si="3362"/>
        <v>2</v>
      </c>
      <c r="L2963" t="str">
        <f ca="1">IF(M2963,"",
IF(R2963&lt;&gt;".",IF(OR(R2963="@",R2963="X"),"",MID(R2963,1,1)),
IF(OR(OFFSET('map portals'!$A$1,$Q2963,$P2963+1)="#",ISNUMBER(MATCH((P2963+1)*1000+Q2963,$S$2:$S2962,0))),"","0")
&amp;IF(OR(OFFSET('map portals'!$A$1,$Q2963+1,$P2963)="#",ISNUMBER(MATCH(P2963*1000+(Q2963+1),$S$2:$S2962,0))),"","1")
&amp;IF(OR(OFFSET('map portals'!$A$1,$Q2963,$P2963-1)="#",ISNUMBER(MATCH((P2963-1)*1000+Q2963,$S$2:$S2962,0))),"","2")
&amp;IF(OR(OFFSET('map portals'!$A$1,$Q2963-1,$P2963)="#",ISNUMBER(MATCH(P2963*1000+(Q2963-1),$S$2:$S2962,0))),"","3")
))</f>
        <v>13</v>
      </c>
      <c r="M2963" t="b">
        <f ca="1">ISNUMBER(MATCH(S2963,$S$2:$S2962,0))</f>
        <v>0</v>
      </c>
      <c r="N2963">
        <f t="shared" ca="1" si="3363"/>
        <v>3</v>
      </c>
      <c r="O2963">
        <f t="shared" ca="1" si="3364"/>
        <v>81</v>
      </c>
      <c r="P2963">
        <f t="shared" ca="1" si="3365"/>
        <v>3</v>
      </c>
      <c r="Q2963">
        <f t="shared" ca="1" si="3366"/>
        <v>81</v>
      </c>
      <c r="R2963" t="str">
        <f ca="1">OFFSET('map portals'!$A$1,$O2963,$N2963)</f>
        <v>.</v>
      </c>
      <c r="S2963">
        <f t="shared" ca="1" si="3367"/>
        <v>3081</v>
      </c>
      <c r="T2963">
        <f t="shared" ca="1" si="3368"/>
        <v>388</v>
      </c>
    </row>
    <row r="2964" spans="1:20">
      <c r="A2964" s="3">
        <f t="shared" ca="1" si="3359"/>
        <v>2951</v>
      </c>
      <c r="B2964" s="3">
        <f t="shared" ca="1" si="3360"/>
        <v>2952</v>
      </c>
      <c r="C2964" s="3">
        <f t="shared" ref="C2964:I2964" ca="1" si="3384">B2964+IF(0=LEN(OFFSET($L$2,B2964,0)),1,0)</f>
        <v>2952</v>
      </c>
      <c r="D2964" s="3">
        <f t="shared" ca="1" si="3384"/>
        <v>2952</v>
      </c>
      <c r="E2964" s="3">
        <f t="shared" ca="1" si="3384"/>
        <v>2952</v>
      </c>
      <c r="F2964" s="3">
        <f t="shared" ca="1" si="3384"/>
        <v>2952</v>
      </c>
      <c r="G2964" s="3">
        <f t="shared" ca="1" si="3384"/>
        <v>2952</v>
      </c>
      <c r="H2964" s="3">
        <f t="shared" ca="1" si="3384"/>
        <v>2952</v>
      </c>
      <c r="I2964" s="3">
        <f t="shared" ca="1" si="3384"/>
        <v>2952</v>
      </c>
      <c r="J2964" s="3">
        <f ca="1">COUNTIF($A$2:$A2963,"="&amp;$A2964)+1</f>
        <v>1</v>
      </c>
      <c r="K2964">
        <f t="shared" ca="1" si="3362"/>
        <v>1</v>
      </c>
      <c r="L2964" t="str">
        <f ca="1">IF(M2964,"",
IF(R2964&lt;&gt;".",IF(OR(R2964="@",R2964="X"),"",MID(R2964,1,1)),
IF(OR(OFFSET('map portals'!$A$1,$Q2964,$P2964+1)="#",ISNUMBER(MATCH((P2964+1)*1000+Q2964,$S$2:$S2963,0))),"","0")
&amp;IF(OR(OFFSET('map portals'!$A$1,$Q2964+1,$P2964)="#",ISNUMBER(MATCH(P2964*1000+(Q2964+1),$S$2:$S2963,0))),"","1")
&amp;IF(OR(OFFSET('map portals'!$A$1,$Q2964,$P2964-1)="#",ISNUMBER(MATCH((P2964-1)*1000+Q2964,$S$2:$S2963,0))),"","2")
&amp;IF(OR(OFFSET('map portals'!$A$1,$Q2964-1,$P2964)="#",ISNUMBER(MATCH(P2964*1000+(Q2964-1),$S$2:$S2963,0))),"","3")
))</f>
        <v>01</v>
      </c>
      <c r="M2964" t="b">
        <f ca="1">ISNUMBER(MATCH(S2964,$S$2:$S2963,0))</f>
        <v>0</v>
      </c>
      <c r="N2964">
        <f t="shared" ca="1" si="3363"/>
        <v>85</v>
      </c>
      <c r="O2964">
        <f t="shared" ca="1" si="3364"/>
        <v>95</v>
      </c>
      <c r="P2964">
        <f t="shared" ca="1" si="3365"/>
        <v>85</v>
      </c>
      <c r="Q2964">
        <f t="shared" ca="1" si="3366"/>
        <v>95</v>
      </c>
      <c r="R2964" t="str">
        <f ca="1">OFFSET('map portals'!$A$1,$O2964,$N2964)</f>
        <v>.</v>
      </c>
      <c r="S2964">
        <f t="shared" ca="1" si="3367"/>
        <v>85095</v>
      </c>
      <c r="T2964">
        <f t="shared" ca="1" si="3368"/>
        <v>389</v>
      </c>
    </row>
    <row r="2965" spans="1:20">
      <c r="A2965" s="3">
        <f t="shared" ca="1" si="3359"/>
        <v>2952</v>
      </c>
      <c r="B2965" s="3">
        <f t="shared" ca="1" si="3360"/>
        <v>2953</v>
      </c>
      <c r="C2965" s="3">
        <f t="shared" ref="C2965:I2965" ca="1" si="3385">B2965+IF(0=LEN(OFFSET($L$2,B2965,0)),1,0)</f>
        <v>2953</v>
      </c>
      <c r="D2965" s="3">
        <f t="shared" ca="1" si="3385"/>
        <v>2953</v>
      </c>
      <c r="E2965" s="3">
        <f t="shared" ca="1" si="3385"/>
        <v>2953</v>
      </c>
      <c r="F2965" s="3">
        <f t="shared" ca="1" si="3385"/>
        <v>2953</v>
      </c>
      <c r="G2965" s="3">
        <f t="shared" ca="1" si="3385"/>
        <v>2953</v>
      </c>
      <c r="H2965" s="3">
        <f t="shared" ca="1" si="3385"/>
        <v>2953</v>
      </c>
      <c r="I2965" s="3">
        <f t="shared" ca="1" si="3385"/>
        <v>2953</v>
      </c>
      <c r="J2965" s="3">
        <f ca="1">COUNTIF($A$2:$A2964,"="&amp;$A2965)+1</f>
        <v>1</v>
      </c>
      <c r="K2965">
        <f t="shared" ca="1" si="3362"/>
        <v>1</v>
      </c>
      <c r="L2965" t="str">
        <f ca="1">IF(M2965,"",
IF(R2965&lt;&gt;".",IF(OR(R2965="@",R2965="X"),"",MID(R2965,1,1)),
IF(OR(OFFSET('map portals'!$A$1,$Q2965,$P2965+1)="#",ISNUMBER(MATCH((P2965+1)*1000+Q2965,$S$2:$S2964,0))),"","0")
&amp;IF(OR(OFFSET('map portals'!$A$1,$Q2965+1,$P2965)="#",ISNUMBER(MATCH(P2965*1000+(Q2965+1),$S$2:$S2964,0))),"","1")
&amp;IF(OR(OFFSET('map portals'!$A$1,$Q2965,$P2965-1)="#",ISNUMBER(MATCH((P2965-1)*1000+Q2965,$S$2:$S2964,0))),"","2")
&amp;IF(OR(OFFSET('map portals'!$A$1,$Q2965-1,$P2965)="#",ISNUMBER(MATCH(P2965*1000+(Q2965-1),$S$2:$S2964,0))),"","3")
))</f>
        <v>2</v>
      </c>
      <c r="M2965" t="b">
        <f ca="1">ISNUMBER(MATCH(S2965,$S$2:$S2964,0))</f>
        <v>0</v>
      </c>
      <c r="N2965">
        <f t="shared" ca="1" si="3363"/>
        <v>77</v>
      </c>
      <c r="O2965">
        <f t="shared" ca="1" si="3364"/>
        <v>95</v>
      </c>
      <c r="P2965">
        <f t="shared" ca="1" si="3365"/>
        <v>77</v>
      </c>
      <c r="Q2965">
        <f t="shared" ca="1" si="3366"/>
        <v>95</v>
      </c>
      <c r="R2965" t="str">
        <f ca="1">OFFSET('map portals'!$A$1,$O2965,$N2965)</f>
        <v>.</v>
      </c>
      <c r="S2965">
        <f t="shared" ca="1" si="3367"/>
        <v>77095</v>
      </c>
      <c r="T2965">
        <f t="shared" ca="1" si="3368"/>
        <v>389</v>
      </c>
    </row>
    <row r="2966" spans="1:20">
      <c r="A2966" s="3">
        <f t="shared" ca="1" si="3359"/>
        <v>2953</v>
      </c>
      <c r="B2966" s="3">
        <f t="shared" ca="1" si="3360"/>
        <v>2954</v>
      </c>
      <c r="C2966" s="3">
        <f t="shared" ref="C2966:I2966" ca="1" si="3386">B2966+IF(0=LEN(OFFSET($L$2,B2966,0)),1,0)</f>
        <v>2954</v>
      </c>
      <c r="D2966" s="3">
        <f t="shared" ca="1" si="3386"/>
        <v>2954</v>
      </c>
      <c r="E2966" s="3">
        <f t="shared" ca="1" si="3386"/>
        <v>2954</v>
      </c>
      <c r="F2966" s="3">
        <f t="shared" ca="1" si="3386"/>
        <v>2954</v>
      </c>
      <c r="G2966" s="3">
        <f t="shared" ca="1" si="3386"/>
        <v>2954</v>
      </c>
      <c r="H2966" s="3">
        <f t="shared" ca="1" si="3386"/>
        <v>2954</v>
      </c>
      <c r="I2966" s="3">
        <f t="shared" ca="1" si="3386"/>
        <v>2954</v>
      </c>
      <c r="J2966" s="3">
        <f ca="1">COUNTIF($A$2:$A2965,"="&amp;$A2966)+1</f>
        <v>1</v>
      </c>
      <c r="K2966">
        <f t="shared" ca="1" si="3362"/>
        <v>2</v>
      </c>
      <c r="L2966" t="str">
        <f ca="1">IF(M2966,"",
IF(R2966&lt;&gt;".",IF(OR(R2966="@",R2966="X"),"",MID(R2966,1,1)),
IF(OR(OFFSET('map portals'!$A$1,$Q2966,$P2966+1)="#",ISNUMBER(MATCH((P2966+1)*1000+Q2966,$S$2:$S2965,0))),"","0")
&amp;IF(OR(OFFSET('map portals'!$A$1,$Q2966+1,$P2966)="#",ISNUMBER(MATCH(P2966*1000+(Q2966+1),$S$2:$S2965,0))),"","1")
&amp;IF(OR(OFFSET('map portals'!$A$1,$Q2966,$P2966-1)="#",ISNUMBER(MATCH((P2966-1)*1000+Q2966,$S$2:$S2965,0))),"","2")
&amp;IF(OR(OFFSET('map portals'!$A$1,$Q2966-1,$P2966)="#",ISNUMBER(MATCH(P2966*1000+(Q2966-1),$S$2:$S2965,0))),"","3")
))</f>
        <v/>
      </c>
      <c r="M2966" t="b">
        <f ca="1">ISNUMBER(MATCH(S2966,$S$2:$S2965,0))</f>
        <v>0</v>
      </c>
      <c r="N2966">
        <f t="shared" ca="1" si="3363"/>
        <v>75</v>
      </c>
      <c r="O2966">
        <f t="shared" ca="1" si="3364"/>
        <v>93</v>
      </c>
      <c r="P2966">
        <f t="shared" ca="1" si="3365"/>
        <v>75</v>
      </c>
      <c r="Q2966">
        <f t="shared" ca="1" si="3366"/>
        <v>93</v>
      </c>
      <c r="R2966" t="str">
        <f ca="1">OFFSET('map portals'!$A$1,$O2966,$N2966)</f>
        <v>.</v>
      </c>
      <c r="S2966">
        <f t="shared" ca="1" si="3367"/>
        <v>75093</v>
      </c>
      <c r="T2966">
        <f t="shared" ca="1" si="3368"/>
        <v>389</v>
      </c>
    </row>
    <row r="2967" spans="1:20">
      <c r="A2967" s="3">
        <f t="shared" ca="1" si="3359"/>
        <v>2954</v>
      </c>
      <c r="B2967" s="3">
        <f t="shared" ca="1" si="3360"/>
        <v>2955</v>
      </c>
      <c r="C2967" s="3">
        <f t="shared" ref="C2967:I2967" ca="1" si="3387">B2967+IF(0=LEN(OFFSET($L$2,B2967,0)),1,0)</f>
        <v>2955</v>
      </c>
      <c r="D2967" s="3">
        <f t="shared" ca="1" si="3387"/>
        <v>2955</v>
      </c>
      <c r="E2967" s="3">
        <f t="shared" ca="1" si="3387"/>
        <v>2955</v>
      </c>
      <c r="F2967" s="3">
        <f t="shared" ca="1" si="3387"/>
        <v>2955</v>
      </c>
      <c r="G2967" s="3">
        <f t="shared" ca="1" si="3387"/>
        <v>2955</v>
      </c>
      <c r="H2967" s="3">
        <f t="shared" ca="1" si="3387"/>
        <v>2955</v>
      </c>
      <c r="I2967" s="3">
        <f t="shared" ca="1" si="3387"/>
        <v>2955</v>
      </c>
      <c r="J2967" s="3">
        <f ca="1">COUNTIF($A$2:$A2966,"="&amp;$A2967)+1</f>
        <v>1</v>
      </c>
      <c r="K2967">
        <f t="shared" ca="1" si="3362"/>
        <v>3</v>
      </c>
      <c r="L2967" t="str">
        <f ca="1">IF(M2967,"",
IF(R2967&lt;&gt;".",IF(OR(R2967="@",R2967="X"),"",MID(R2967,1,1)),
IF(OR(OFFSET('map portals'!$A$1,$Q2967,$P2967+1)="#",ISNUMBER(MATCH((P2967+1)*1000+Q2967,$S$2:$S2966,0))),"","0")
&amp;IF(OR(OFFSET('map portals'!$A$1,$Q2967+1,$P2967)="#",ISNUMBER(MATCH(P2967*1000+(Q2967+1),$S$2:$S2966,0))),"","1")
&amp;IF(OR(OFFSET('map portals'!$A$1,$Q2967,$P2967-1)="#",ISNUMBER(MATCH((P2967-1)*1000+Q2967,$S$2:$S2966,0))),"","2")
&amp;IF(OR(OFFSET('map portals'!$A$1,$Q2967-1,$P2967)="#",ISNUMBER(MATCH(P2967*1000+(Q2967-1),$S$2:$S2966,0))),"","3")
))</f>
        <v>3</v>
      </c>
      <c r="M2967" t="b">
        <f ca="1">ISNUMBER(MATCH(S2967,$S$2:$S2966,0))</f>
        <v>0</v>
      </c>
      <c r="N2967">
        <f t="shared" ca="1" si="3363"/>
        <v>77</v>
      </c>
      <c r="O2967">
        <f t="shared" ca="1" si="3364"/>
        <v>91</v>
      </c>
      <c r="P2967">
        <f t="shared" ca="1" si="3365"/>
        <v>71</v>
      </c>
      <c r="Q2967">
        <f t="shared" ca="1" si="3366"/>
        <v>122</v>
      </c>
      <c r="R2967" t="str">
        <f ca="1">OFFSET('map portals'!$A$1,$O2967,$N2967)</f>
        <v>3007101222</v>
      </c>
      <c r="S2967">
        <f t="shared" ca="1" si="3367"/>
        <v>71122</v>
      </c>
      <c r="T2967">
        <f t="shared" ca="1" si="3368"/>
        <v>389</v>
      </c>
    </row>
    <row r="2968" spans="1:20">
      <c r="A2968" s="3">
        <f t="shared" ca="1" si="3359"/>
        <v>2955</v>
      </c>
      <c r="B2968" s="3">
        <f t="shared" ca="1" si="3360"/>
        <v>2955</v>
      </c>
      <c r="C2968" s="3">
        <f t="shared" ref="C2968:I2968" ca="1" si="3388">B2968+IF(0=LEN(OFFSET($L$2,B2968,0)),1,0)</f>
        <v>2955</v>
      </c>
      <c r="D2968" s="3">
        <f t="shared" ca="1" si="3388"/>
        <v>2955</v>
      </c>
      <c r="E2968" s="3">
        <f t="shared" ca="1" si="3388"/>
        <v>2955</v>
      </c>
      <c r="F2968" s="3">
        <f t="shared" ca="1" si="3388"/>
        <v>2955</v>
      </c>
      <c r="G2968" s="3">
        <f t="shared" ca="1" si="3388"/>
        <v>2955</v>
      </c>
      <c r="H2968" s="3">
        <f t="shared" ca="1" si="3388"/>
        <v>2955</v>
      </c>
      <c r="I2968" s="3">
        <f t="shared" ca="1" si="3388"/>
        <v>2955</v>
      </c>
      <c r="J2968" s="3">
        <f ca="1">COUNTIF($A$2:$A2967,"="&amp;$A2968)+1</f>
        <v>1</v>
      </c>
      <c r="K2968">
        <f t="shared" ca="1" si="3362"/>
        <v>0</v>
      </c>
      <c r="L2968" t="str">
        <f ca="1">IF(M2968,"",
IF(R2968&lt;&gt;".",IF(OR(R2968="@",R2968="X"),"",MID(R2968,1,1)),
IF(OR(OFFSET('map portals'!$A$1,$Q2968,$P2968+1)="#",ISNUMBER(MATCH((P2968+1)*1000+Q2968,$S$2:$S2967,0))),"","0")
&amp;IF(OR(OFFSET('map portals'!$A$1,$Q2968+1,$P2968)="#",ISNUMBER(MATCH(P2968*1000+(Q2968+1),$S$2:$S2967,0))),"","1")
&amp;IF(OR(OFFSET('map portals'!$A$1,$Q2968,$P2968-1)="#",ISNUMBER(MATCH((P2968-1)*1000+Q2968,$S$2:$S2967,0))),"","2")
&amp;IF(OR(OFFSET('map portals'!$A$1,$Q2968-1,$P2968)="#",ISNUMBER(MATCH(P2968*1000+(Q2968-1),$S$2:$S2967,0))),"","3")
))</f>
        <v>0</v>
      </c>
      <c r="M2968" t="b">
        <f ca="1">ISNUMBER(MATCH(S2968,$S$2:$S2967,0))</f>
        <v>0</v>
      </c>
      <c r="N2968">
        <f t="shared" ca="1" si="3363"/>
        <v>18</v>
      </c>
      <c r="O2968">
        <f t="shared" ca="1" si="3364"/>
        <v>95</v>
      </c>
      <c r="P2968">
        <f t="shared" ca="1" si="3365"/>
        <v>18</v>
      </c>
      <c r="Q2968">
        <f t="shared" ca="1" si="3366"/>
        <v>95</v>
      </c>
      <c r="R2968" t="str">
        <f ca="1">OFFSET('map portals'!$A$1,$O2968,$N2968)</f>
        <v>.</v>
      </c>
      <c r="S2968">
        <f t="shared" ca="1" si="3367"/>
        <v>18095</v>
      </c>
      <c r="T2968">
        <f t="shared" ca="1" si="3368"/>
        <v>389</v>
      </c>
    </row>
    <row r="2969" spans="1:20">
      <c r="A2969" s="3">
        <f t="shared" ca="1" si="3359"/>
        <v>2955</v>
      </c>
      <c r="B2969" s="3">
        <f t="shared" ca="1" si="3360"/>
        <v>2956</v>
      </c>
      <c r="C2969" s="3">
        <f t="shared" ref="C2969:I2969" ca="1" si="3389">B2969+IF(0=LEN(OFFSET($L$2,B2969,0)),1,0)</f>
        <v>2956</v>
      </c>
      <c r="D2969" s="3">
        <f t="shared" ca="1" si="3389"/>
        <v>2956</v>
      </c>
      <c r="E2969" s="3">
        <f t="shared" ca="1" si="3389"/>
        <v>2956</v>
      </c>
      <c r="F2969" s="3">
        <f t="shared" ca="1" si="3389"/>
        <v>2956</v>
      </c>
      <c r="G2969" s="3">
        <f t="shared" ca="1" si="3389"/>
        <v>2956</v>
      </c>
      <c r="H2969" s="3">
        <f t="shared" ca="1" si="3389"/>
        <v>2956</v>
      </c>
      <c r="I2969" s="3">
        <f t="shared" ca="1" si="3389"/>
        <v>2956</v>
      </c>
      <c r="J2969" s="3">
        <f ca="1">COUNTIF($A$2:$A2968,"="&amp;$A2969)+1</f>
        <v>2</v>
      </c>
      <c r="K2969">
        <f t="shared" ca="1" si="3362"/>
        <v>1</v>
      </c>
      <c r="L2969" t="str">
        <f ca="1">IF(M2969,"",
IF(R2969&lt;&gt;".",IF(OR(R2969="@",R2969="X"),"",MID(R2969,1,1)),
IF(OR(OFFSET('map portals'!$A$1,$Q2969,$P2969+1)="#",ISNUMBER(MATCH((P2969+1)*1000+Q2969,$S$2:$S2968,0))),"","0")
&amp;IF(OR(OFFSET('map portals'!$A$1,$Q2969+1,$P2969)="#",ISNUMBER(MATCH(P2969*1000+(Q2969+1),$S$2:$S2968,0))),"","1")
&amp;IF(OR(OFFSET('map portals'!$A$1,$Q2969,$P2969-1)="#",ISNUMBER(MATCH((P2969-1)*1000+Q2969,$S$2:$S2968,0))),"","2")
&amp;IF(OR(OFFSET('map portals'!$A$1,$Q2969-1,$P2969)="#",ISNUMBER(MATCH(P2969*1000+(Q2969-1),$S$2:$S2968,0))),"","3")
))</f>
        <v>1</v>
      </c>
      <c r="M2969" t="b">
        <f ca="1">ISNUMBER(MATCH(S2969,$S$2:$S2968,0))</f>
        <v>0</v>
      </c>
      <c r="N2969">
        <f t="shared" ca="1" si="3363"/>
        <v>17</v>
      </c>
      <c r="O2969">
        <f t="shared" ca="1" si="3364"/>
        <v>96</v>
      </c>
      <c r="P2969">
        <f t="shared" ca="1" si="3365"/>
        <v>17</v>
      </c>
      <c r="Q2969">
        <f t="shared" ca="1" si="3366"/>
        <v>96</v>
      </c>
      <c r="R2969" t="str">
        <f ca="1">OFFSET('map portals'!$A$1,$O2969,$N2969)</f>
        <v>.</v>
      </c>
      <c r="S2969">
        <f t="shared" ca="1" si="3367"/>
        <v>17096</v>
      </c>
      <c r="T2969">
        <f t="shared" ca="1" si="3368"/>
        <v>389</v>
      </c>
    </row>
    <row r="2970" spans="1:20">
      <c r="A2970" s="3">
        <f t="shared" ca="1" si="3359"/>
        <v>2956</v>
      </c>
      <c r="B2970" s="3">
        <f t="shared" ca="1" si="3360"/>
        <v>2956</v>
      </c>
      <c r="C2970" s="3">
        <f t="shared" ref="C2970:I2970" ca="1" si="3390">B2970+IF(0=LEN(OFFSET($L$2,B2970,0)),1,0)</f>
        <v>2956</v>
      </c>
      <c r="D2970" s="3">
        <f t="shared" ca="1" si="3390"/>
        <v>2956</v>
      </c>
      <c r="E2970" s="3">
        <f t="shared" ca="1" si="3390"/>
        <v>2956</v>
      </c>
      <c r="F2970" s="3">
        <f t="shared" ca="1" si="3390"/>
        <v>2956</v>
      </c>
      <c r="G2970" s="3">
        <f t="shared" ca="1" si="3390"/>
        <v>2956</v>
      </c>
      <c r="H2970" s="3">
        <f t="shared" ca="1" si="3390"/>
        <v>2956</v>
      </c>
      <c r="I2970" s="3">
        <f t="shared" ca="1" si="3390"/>
        <v>2956</v>
      </c>
      <c r="J2970" s="3">
        <f ca="1">COUNTIF($A$2:$A2969,"="&amp;$A2970)+1</f>
        <v>1</v>
      </c>
      <c r="K2970">
        <f t="shared" ca="1" si="3362"/>
        <v>0</v>
      </c>
      <c r="L2970" t="str">
        <f ca="1">IF(M2970,"",
IF(R2970&lt;&gt;".",IF(OR(R2970="@",R2970="X"),"",MID(R2970,1,1)),
IF(OR(OFFSET('map portals'!$A$1,$Q2970,$P2970+1)="#",ISNUMBER(MATCH((P2970+1)*1000+Q2970,$S$2:$S2969,0))),"","0")
&amp;IF(OR(OFFSET('map portals'!$A$1,$Q2970+1,$P2970)="#",ISNUMBER(MATCH(P2970*1000+(Q2970+1),$S$2:$S2969,0))),"","1")
&amp;IF(OR(OFFSET('map portals'!$A$1,$Q2970,$P2970-1)="#",ISNUMBER(MATCH((P2970-1)*1000+Q2970,$S$2:$S2969,0))),"","2")
&amp;IF(OR(OFFSET('map portals'!$A$1,$Q2970-1,$P2970)="#",ISNUMBER(MATCH(P2970*1000+(Q2970-1),$S$2:$S2969,0))),"","3")
))</f>
        <v>0</v>
      </c>
      <c r="M2970" t="b">
        <f ca="1">ISNUMBER(MATCH(S2970,$S$2:$S2969,0))</f>
        <v>0</v>
      </c>
      <c r="N2970">
        <f t="shared" ca="1" si="3363"/>
        <v>12</v>
      </c>
      <c r="O2970">
        <f t="shared" ca="1" si="3364"/>
        <v>97</v>
      </c>
      <c r="P2970">
        <f t="shared" ca="1" si="3365"/>
        <v>12</v>
      </c>
      <c r="Q2970">
        <f t="shared" ca="1" si="3366"/>
        <v>97</v>
      </c>
      <c r="R2970" t="str">
        <f ca="1">OFFSET('map portals'!$A$1,$O2970,$N2970)</f>
        <v>.</v>
      </c>
      <c r="S2970">
        <f t="shared" ca="1" si="3367"/>
        <v>12097</v>
      </c>
      <c r="T2970">
        <f t="shared" ca="1" si="3368"/>
        <v>389</v>
      </c>
    </row>
    <row r="2971" spans="1:20">
      <c r="A2971" s="3">
        <f t="shared" ca="1" si="3359"/>
        <v>2956</v>
      </c>
      <c r="B2971" s="3">
        <f t="shared" ca="1" si="3360"/>
        <v>2957</v>
      </c>
      <c r="C2971" s="3">
        <f t="shared" ref="C2971:I2971" ca="1" si="3391">B2971+IF(0=LEN(OFFSET($L$2,B2971,0)),1,0)</f>
        <v>2957</v>
      </c>
      <c r="D2971" s="3">
        <f t="shared" ca="1" si="3391"/>
        <v>2957</v>
      </c>
      <c r="E2971" s="3">
        <f t="shared" ca="1" si="3391"/>
        <v>2957</v>
      </c>
      <c r="F2971" s="3">
        <f t="shared" ca="1" si="3391"/>
        <v>2957</v>
      </c>
      <c r="G2971" s="3">
        <f t="shared" ca="1" si="3391"/>
        <v>2957</v>
      </c>
      <c r="H2971" s="3">
        <f t="shared" ca="1" si="3391"/>
        <v>2957</v>
      </c>
      <c r="I2971" s="3">
        <f t="shared" ca="1" si="3391"/>
        <v>2957</v>
      </c>
      <c r="J2971" s="3">
        <f ca="1">COUNTIF($A$2:$A2970,"="&amp;$A2971)+1</f>
        <v>2</v>
      </c>
      <c r="K2971">
        <f t="shared" ca="1" si="3362"/>
        <v>1</v>
      </c>
      <c r="L2971" t="str">
        <f ca="1">IF(M2971,"",
IF(R2971&lt;&gt;".",IF(OR(R2971="@",R2971="X"),"",MID(R2971,1,1)),
IF(OR(OFFSET('map portals'!$A$1,$Q2971,$P2971+1)="#",ISNUMBER(MATCH((P2971+1)*1000+Q2971,$S$2:$S2970,0))),"","0")
&amp;IF(OR(OFFSET('map portals'!$A$1,$Q2971+1,$P2971)="#",ISNUMBER(MATCH(P2971*1000+(Q2971+1),$S$2:$S2970,0))),"","1")
&amp;IF(OR(OFFSET('map portals'!$A$1,$Q2971,$P2971-1)="#",ISNUMBER(MATCH((P2971-1)*1000+Q2971,$S$2:$S2970,0))),"","2")
&amp;IF(OR(OFFSET('map portals'!$A$1,$Q2971-1,$P2971)="#",ISNUMBER(MATCH(P2971*1000+(Q2971-1),$S$2:$S2970,0))),"","3")
))</f>
        <v>1</v>
      </c>
      <c r="M2971" t="b">
        <f ca="1">ISNUMBER(MATCH(S2971,$S$2:$S2970,0))</f>
        <v>0</v>
      </c>
      <c r="N2971">
        <f t="shared" ca="1" si="3363"/>
        <v>11</v>
      </c>
      <c r="O2971">
        <f t="shared" ca="1" si="3364"/>
        <v>98</v>
      </c>
      <c r="P2971">
        <f t="shared" ca="1" si="3365"/>
        <v>11</v>
      </c>
      <c r="Q2971">
        <f t="shared" ca="1" si="3366"/>
        <v>98</v>
      </c>
      <c r="R2971" t="str">
        <f ca="1">OFFSET('map portals'!$A$1,$O2971,$N2971)</f>
        <v>.</v>
      </c>
      <c r="S2971">
        <f t="shared" ca="1" si="3367"/>
        <v>11098</v>
      </c>
      <c r="T2971">
        <f t="shared" ca="1" si="3368"/>
        <v>389</v>
      </c>
    </row>
    <row r="2972" spans="1:20">
      <c r="A2972" s="3">
        <f t="shared" ca="1" si="3359"/>
        <v>2957</v>
      </c>
      <c r="B2972" s="3">
        <f t="shared" ca="1" si="3360"/>
        <v>2958</v>
      </c>
      <c r="C2972" s="3">
        <f t="shared" ref="C2972:I2972" ca="1" si="3392">B2972+IF(0=LEN(OFFSET($L$2,B2972,0)),1,0)</f>
        <v>2958</v>
      </c>
      <c r="D2972" s="3">
        <f t="shared" ca="1" si="3392"/>
        <v>2958</v>
      </c>
      <c r="E2972" s="3">
        <f t="shared" ca="1" si="3392"/>
        <v>2958</v>
      </c>
      <c r="F2972" s="3">
        <f t="shared" ca="1" si="3392"/>
        <v>2958</v>
      </c>
      <c r="G2972" s="3">
        <f t="shared" ca="1" si="3392"/>
        <v>2958</v>
      </c>
      <c r="H2972" s="3">
        <f t="shared" ca="1" si="3392"/>
        <v>2958</v>
      </c>
      <c r="I2972" s="3">
        <f t="shared" ca="1" si="3392"/>
        <v>2958</v>
      </c>
      <c r="J2972" s="3">
        <f ca="1">COUNTIF($A$2:$A2971,"="&amp;$A2972)+1</f>
        <v>1</v>
      </c>
      <c r="K2972">
        <f t="shared" ca="1" si="3362"/>
        <v>1</v>
      </c>
      <c r="L2972" t="str">
        <f ca="1">IF(M2972,"",
IF(R2972&lt;&gt;".",IF(OR(R2972="@",R2972="X"),"",MID(R2972,1,1)),
IF(OR(OFFSET('map portals'!$A$1,$Q2972,$P2972+1)="#",ISNUMBER(MATCH((P2972+1)*1000+Q2972,$S$2:$S2971,0))),"","0")
&amp;IF(OR(OFFSET('map portals'!$A$1,$Q2972+1,$P2972)="#",ISNUMBER(MATCH(P2972*1000+(Q2972+1),$S$2:$S2971,0))),"","1")
&amp;IF(OR(OFFSET('map portals'!$A$1,$Q2972,$P2972-1)="#",ISNUMBER(MATCH((P2972-1)*1000+Q2972,$S$2:$S2971,0))),"","2")
&amp;IF(OR(OFFSET('map portals'!$A$1,$Q2972-1,$P2972)="#",ISNUMBER(MATCH(P2972*1000+(Q2972-1),$S$2:$S2971,0))),"","3")
))</f>
        <v>1</v>
      </c>
      <c r="M2972" t="b">
        <f ca="1">ISNUMBER(MATCH(S2972,$S$2:$S2971,0))</f>
        <v>0</v>
      </c>
      <c r="N2972">
        <f t="shared" ca="1" si="3363"/>
        <v>7</v>
      </c>
      <c r="O2972">
        <f t="shared" ca="1" si="3364"/>
        <v>98</v>
      </c>
      <c r="P2972">
        <f t="shared" ca="1" si="3365"/>
        <v>7</v>
      </c>
      <c r="Q2972">
        <f t="shared" ca="1" si="3366"/>
        <v>98</v>
      </c>
      <c r="R2972" t="str">
        <f ca="1">OFFSET('map portals'!$A$1,$O2972,$N2972)</f>
        <v>.</v>
      </c>
      <c r="S2972">
        <f t="shared" ca="1" si="3367"/>
        <v>7098</v>
      </c>
      <c r="T2972">
        <f t="shared" ca="1" si="3368"/>
        <v>389</v>
      </c>
    </row>
    <row r="2973" spans="1:20">
      <c r="A2973" s="3">
        <f t="shared" ca="1" si="3359"/>
        <v>2958</v>
      </c>
      <c r="B2973" s="3">
        <f t="shared" ca="1" si="3360"/>
        <v>2958</v>
      </c>
      <c r="C2973" s="3">
        <f t="shared" ref="C2973:I2973" ca="1" si="3393">B2973+IF(0=LEN(OFFSET($L$2,B2973,0)),1,0)</f>
        <v>2958</v>
      </c>
      <c r="D2973" s="3">
        <f t="shared" ca="1" si="3393"/>
        <v>2958</v>
      </c>
      <c r="E2973" s="3">
        <f t="shared" ca="1" si="3393"/>
        <v>2958</v>
      </c>
      <c r="F2973" s="3">
        <f t="shared" ca="1" si="3393"/>
        <v>2958</v>
      </c>
      <c r="G2973" s="3">
        <f t="shared" ca="1" si="3393"/>
        <v>2958</v>
      </c>
      <c r="H2973" s="3">
        <f t="shared" ca="1" si="3393"/>
        <v>2958</v>
      </c>
      <c r="I2973" s="3">
        <f t="shared" ca="1" si="3393"/>
        <v>2958</v>
      </c>
      <c r="J2973" s="3">
        <f ca="1">COUNTIF($A$2:$A2972,"="&amp;$A2973)+1</f>
        <v>1</v>
      </c>
      <c r="K2973">
        <f t="shared" ca="1" si="3362"/>
        <v>0</v>
      </c>
      <c r="L2973" t="str">
        <f ca="1">IF(M2973,"",
IF(R2973&lt;&gt;".",IF(OR(R2973="@",R2973="X"),"",MID(R2973,1,1)),
IF(OR(OFFSET('map portals'!$A$1,$Q2973,$P2973+1)="#",ISNUMBER(MATCH((P2973+1)*1000+Q2973,$S$2:$S2972,0))),"","0")
&amp;IF(OR(OFFSET('map portals'!$A$1,$Q2973+1,$P2973)="#",ISNUMBER(MATCH(P2973*1000+(Q2973+1),$S$2:$S2972,0))),"","1")
&amp;IF(OR(OFFSET('map portals'!$A$1,$Q2973,$P2973-1)="#",ISNUMBER(MATCH((P2973-1)*1000+Q2973,$S$2:$S2972,0))),"","2")
&amp;IF(OR(OFFSET('map portals'!$A$1,$Q2973-1,$P2973)="#",ISNUMBER(MATCH(P2973*1000+(Q2973-1),$S$2:$S2972,0))),"","3")
))</f>
        <v>0</v>
      </c>
      <c r="M2973" t="b">
        <f ca="1">ISNUMBER(MATCH(S2973,$S$2:$S2972,0))</f>
        <v>0</v>
      </c>
      <c r="N2973">
        <f t="shared" ca="1" si="3363"/>
        <v>6</v>
      </c>
      <c r="O2973">
        <f t="shared" ca="1" si="3364"/>
        <v>95</v>
      </c>
      <c r="P2973">
        <f t="shared" ca="1" si="3365"/>
        <v>6</v>
      </c>
      <c r="Q2973">
        <f t="shared" ca="1" si="3366"/>
        <v>95</v>
      </c>
      <c r="R2973" t="str">
        <f ca="1">OFFSET('map portals'!$A$1,$O2973,$N2973)</f>
        <v>.</v>
      </c>
      <c r="S2973">
        <f t="shared" ca="1" si="3367"/>
        <v>6095</v>
      </c>
      <c r="T2973">
        <f t="shared" ca="1" si="3368"/>
        <v>389</v>
      </c>
    </row>
    <row r="2974" spans="1:20">
      <c r="A2974" s="3">
        <f t="shared" ca="1" si="3359"/>
        <v>2958</v>
      </c>
      <c r="B2974" s="3">
        <f t="shared" ca="1" si="3360"/>
        <v>2959</v>
      </c>
      <c r="C2974" s="3">
        <f t="shared" ref="C2974:I2974" ca="1" si="3394">B2974+IF(0=LEN(OFFSET($L$2,B2974,0)),1,0)</f>
        <v>2960</v>
      </c>
      <c r="D2974" s="3">
        <f t="shared" ca="1" si="3394"/>
        <v>2961</v>
      </c>
      <c r="E2974" s="3">
        <f t="shared" ca="1" si="3394"/>
        <v>2961</v>
      </c>
      <c r="F2974" s="3">
        <f t="shared" ca="1" si="3394"/>
        <v>2961</v>
      </c>
      <c r="G2974" s="3">
        <f t="shared" ca="1" si="3394"/>
        <v>2961</v>
      </c>
      <c r="H2974" s="3">
        <f t="shared" ca="1" si="3394"/>
        <v>2961</v>
      </c>
      <c r="I2974" s="3">
        <f t="shared" ca="1" si="3394"/>
        <v>2961</v>
      </c>
      <c r="J2974" s="3">
        <f ca="1">COUNTIF($A$2:$A2973,"="&amp;$A2974)+1</f>
        <v>2</v>
      </c>
      <c r="K2974">
        <f t="shared" ca="1" si="3362"/>
        <v>1</v>
      </c>
      <c r="L2974" t="str">
        <f ca="1">IF(M2974,"",
IF(R2974&lt;&gt;".",IF(OR(R2974="@",R2974="X"),"",MID(R2974,1,1)),
IF(OR(OFFSET('map portals'!$A$1,$Q2974,$P2974+1)="#",ISNUMBER(MATCH((P2974+1)*1000+Q2974,$S$2:$S2973,0))),"","0")
&amp;IF(OR(OFFSET('map portals'!$A$1,$Q2974+1,$P2974)="#",ISNUMBER(MATCH(P2974*1000+(Q2974+1),$S$2:$S2973,0))),"","1")
&amp;IF(OR(OFFSET('map portals'!$A$1,$Q2974,$P2974-1)="#",ISNUMBER(MATCH((P2974-1)*1000+Q2974,$S$2:$S2973,0))),"","2")
&amp;IF(OR(OFFSET('map portals'!$A$1,$Q2974-1,$P2974)="#",ISNUMBER(MATCH(P2974*1000+(Q2974-1),$S$2:$S2973,0))),"","3")
))</f>
        <v>1</v>
      </c>
      <c r="M2974" t="b">
        <f ca="1">ISNUMBER(MATCH(S2974,$S$2:$S2973,0))</f>
        <v>0</v>
      </c>
      <c r="N2974">
        <f t="shared" ca="1" si="3363"/>
        <v>5</v>
      </c>
      <c r="O2974">
        <f t="shared" ca="1" si="3364"/>
        <v>96</v>
      </c>
      <c r="P2974">
        <f t="shared" ca="1" si="3365"/>
        <v>5</v>
      </c>
      <c r="Q2974">
        <f t="shared" ca="1" si="3366"/>
        <v>96</v>
      </c>
      <c r="R2974" t="str">
        <f ca="1">OFFSET('map portals'!$A$1,$O2974,$N2974)</f>
        <v>.</v>
      </c>
      <c r="S2974">
        <f t="shared" ca="1" si="3367"/>
        <v>5096</v>
      </c>
      <c r="T2974">
        <f t="shared" ca="1" si="3368"/>
        <v>389</v>
      </c>
    </row>
    <row r="2975" spans="1:20">
      <c r="A2975" s="3">
        <f t="shared" ca="1" si="3359"/>
        <v>2961</v>
      </c>
      <c r="B2975" s="3">
        <f t="shared" ca="1" si="3360"/>
        <v>2961</v>
      </c>
      <c r="C2975" s="3">
        <f t="shared" ref="C2975:I2975" ca="1" si="3395">B2975+IF(0=LEN(OFFSET($L$2,B2975,0)),1,0)</f>
        <v>2961</v>
      </c>
      <c r="D2975" s="3">
        <f t="shared" ca="1" si="3395"/>
        <v>2961</v>
      </c>
      <c r="E2975" s="3">
        <f t="shared" ca="1" si="3395"/>
        <v>2961</v>
      </c>
      <c r="F2975" s="3">
        <f t="shared" ca="1" si="3395"/>
        <v>2961</v>
      </c>
      <c r="G2975" s="3">
        <f t="shared" ca="1" si="3395"/>
        <v>2961</v>
      </c>
      <c r="H2975" s="3">
        <f t="shared" ca="1" si="3395"/>
        <v>2961</v>
      </c>
      <c r="I2975" s="3">
        <f t="shared" ca="1" si="3395"/>
        <v>2961</v>
      </c>
      <c r="J2975" s="3">
        <f ca="1">COUNTIF($A$2:$A2974,"="&amp;$A2975)+1</f>
        <v>1</v>
      </c>
      <c r="K2975">
        <f t="shared" ca="1" si="3362"/>
        <v>1</v>
      </c>
      <c r="L2975" t="str">
        <f ca="1">IF(M2975,"",
IF(R2975&lt;&gt;".",IF(OR(R2975="@",R2975="X"),"",MID(R2975,1,1)),
IF(OR(OFFSET('map portals'!$A$1,$Q2975,$P2975+1)="#",ISNUMBER(MATCH((P2975+1)*1000+Q2975,$S$2:$S2974,0))),"","0")
&amp;IF(OR(OFFSET('map portals'!$A$1,$Q2975+1,$P2975)="#",ISNUMBER(MATCH(P2975*1000+(Q2975+1),$S$2:$S2974,0))),"","1")
&amp;IF(OR(OFFSET('map portals'!$A$1,$Q2975,$P2975-1)="#",ISNUMBER(MATCH((P2975-1)*1000+Q2975,$S$2:$S2974,0))),"","2")
&amp;IF(OR(OFFSET('map portals'!$A$1,$Q2975-1,$P2975)="#",ISNUMBER(MATCH(P2975*1000+(Q2975-1),$S$2:$S2974,0))),"","3")
))</f>
        <v>1</v>
      </c>
      <c r="M2975" t="b">
        <f ca="1">ISNUMBER(MATCH(S2975,$S$2:$S2974,0))</f>
        <v>0</v>
      </c>
      <c r="N2975">
        <f t="shared" ca="1" si="3363"/>
        <v>3</v>
      </c>
      <c r="O2975">
        <f t="shared" ca="1" si="3364"/>
        <v>82</v>
      </c>
      <c r="P2975">
        <f t="shared" ca="1" si="3365"/>
        <v>3</v>
      </c>
      <c r="Q2975">
        <f t="shared" ca="1" si="3366"/>
        <v>82</v>
      </c>
      <c r="R2975" t="str">
        <f ca="1">OFFSET('map portals'!$A$1,$O2975,$N2975)</f>
        <v>.</v>
      </c>
      <c r="S2975">
        <f t="shared" ca="1" si="3367"/>
        <v>3082</v>
      </c>
      <c r="T2975">
        <f t="shared" ca="1" si="3368"/>
        <v>389</v>
      </c>
    </row>
    <row r="2976" spans="1:20">
      <c r="A2976" s="3">
        <f t="shared" ca="1" si="3359"/>
        <v>2961</v>
      </c>
      <c r="B2976" s="3">
        <f t="shared" ca="1" si="3360"/>
        <v>2962</v>
      </c>
      <c r="C2976" s="3">
        <f t="shared" ref="C2976:I2976" ca="1" si="3396">B2976+IF(0=LEN(OFFSET($L$2,B2976,0)),1,0)</f>
        <v>2962</v>
      </c>
      <c r="D2976" s="3">
        <f t="shared" ca="1" si="3396"/>
        <v>2962</v>
      </c>
      <c r="E2976" s="3">
        <f t="shared" ca="1" si="3396"/>
        <v>2962</v>
      </c>
      <c r="F2976" s="3">
        <f t="shared" ca="1" si="3396"/>
        <v>2962</v>
      </c>
      <c r="G2976" s="3">
        <f t="shared" ca="1" si="3396"/>
        <v>2962</v>
      </c>
      <c r="H2976" s="3">
        <f t="shared" ca="1" si="3396"/>
        <v>2962</v>
      </c>
      <c r="I2976" s="3">
        <f t="shared" ca="1" si="3396"/>
        <v>2962</v>
      </c>
      <c r="J2976" s="3">
        <f ca="1">COUNTIF($A$2:$A2975,"="&amp;$A2976)+1</f>
        <v>2</v>
      </c>
      <c r="K2976">
        <f t="shared" ca="1" si="3362"/>
        <v>3</v>
      </c>
      <c r="L2976" t="str">
        <f ca="1">IF(M2976,"",
IF(R2976&lt;&gt;".",IF(OR(R2976="@",R2976="X"),"",MID(R2976,1,1)),
IF(OR(OFFSET('map portals'!$A$1,$Q2976,$P2976+1)="#",ISNUMBER(MATCH((P2976+1)*1000+Q2976,$S$2:$S2975,0))),"","0")
&amp;IF(OR(OFFSET('map portals'!$A$1,$Q2976+1,$P2976)="#",ISNUMBER(MATCH(P2976*1000+(Q2976+1),$S$2:$S2975,0))),"","1")
&amp;IF(OR(OFFSET('map portals'!$A$1,$Q2976,$P2976-1)="#",ISNUMBER(MATCH((P2976-1)*1000+Q2976,$S$2:$S2975,0))),"","2")
&amp;IF(OR(OFFSET('map portals'!$A$1,$Q2976-1,$P2976)="#",ISNUMBER(MATCH(P2976*1000+(Q2976-1),$S$2:$S2975,0))),"","3")
))</f>
        <v>3</v>
      </c>
      <c r="M2976" t="b">
        <f ca="1">ISNUMBER(MATCH(S2976,$S$2:$S2975,0))</f>
        <v>0</v>
      </c>
      <c r="N2976">
        <f t="shared" ca="1" si="3363"/>
        <v>3</v>
      </c>
      <c r="O2976">
        <f t="shared" ca="1" si="3364"/>
        <v>80</v>
      </c>
      <c r="P2976">
        <f t="shared" ca="1" si="3365"/>
        <v>3</v>
      </c>
      <c r="Q2976">
        <f t="shared" ca="1" si="3366"/>
        <v>80</v>
      </c>
      <c r="R2976" t="str">
        <f ca="1">OFFSET('map portals'!$A$1,$O2976,$N2976)</f>
        <v>.</v>
      </c>
      <c r="S2976">
        <f t="shared" ca="1" si="3367"/>
        <v>3080</v>
      </c>
      <c r="T2976">
        <f t="shared" ca="1" si="3368"/>
        <v>389</v>
      </c>
    </row>
    <row r="2977" spans="1:20">
      <c r="A2977" s="3">
        <f t="shared" ca="1" si="3359"/>
        <v>2962</v>
      </c>
      <c r="B2977" s="3">
        <f t="shared" ca="1" si="3360"/>
        <v>2962</v>
      </c>
      <c r="C2977" s="3">
        <f t="shared" ref="C2977:I2977" ca="1" si="3397">B2977+IF(0=LEN(OFFSET($L$2,B2977,0)),1,0)</f>
        <v>2962</v>
      </c>
      <c r="D2977" s="3">
        <f t="shared" ca="1" si="3397"/>
        <v>2962</v>
      </c>
      <c r="E2977" s="3">
        <f t="shared" ca="1" si="3397"/>
        <v>2962</v>
      </c>
      <c r="F2977" s="3">
        <f t="shared" ca="1" si="3397"/>
        <v>2962</v>
      </c>
      <c r="G2977" s="3">
        <f t="shared" ca="1" si="3397"/>
        <v>2962</v>
      </c>
      <c r="H2977" s="3">
        <f t="shared" ca="1" si="3397"/>
        <v>2962</v>
      </c>
      <c r="I2977" s="3">
        <f t="shared" ca="1" si="3397"/>
        <v>2962</v>
      </c>
      <c r="J2977" s="3">
        <f ca="1">COUNTIF($A$2:$A2976,"="&amp;$A2977)+1</f>
        <v>1</v>
      </c>
      <c r="K2977">
        <f t="shared" ca="1" si="3362"/>
        <v>0</v>
      </c>
      <c r="L2977" t="str">
        <f ca="1">IF(M2977,"",
IF(R2977&lt;&gt;".",IF(OR(R2977="@",R2977="X"),"",MID(R2977,1,1)),
IF(OR(OFFSET('map portals'!$A$1,$Q2977,$P2977+1)="#",ISNUMBER(MATCH((P2977+1)*1000+Q2977,$S$2:$S2976,0))),"","0")
&amp;IF(OR(OFFSET('map portals'!$A$1,$Q2977+1,$P2977)="#",ISNUMBER(MATCH(P2977*1000+(Q2977+1),$S$2:$S2976,0))),"","1")
&amp;IF(OR(OFFSET('map portals'!$A$1,$Q2977,$P2977-1)="#",ISNUMBER(MATCH((P2977-1)*1000+Q2977,$S$2:$S2976,0))),"","2")
&amp;IF(OR(OFFSET('map portals'!$A$1,$Q2977-1,$P2977)="#",ISNUMBER(MATCH(P2977*1000+(Q2977-1),$S$2:$S2976,0))),"","3")
))</f>
        <v>0</v>
      </c>
      <c r="M2977" t="b">
        <f ca="1">ISNUMBER(MATCH(S2977,$S$2:$S2976,0))</f>
        <v>0</v>
      </c>
      <c r="N2977">
        <f t="shared" ca="1" si="3363"/>
        <v>86</v>
      </c>
      <c r="O2977">
        <f t="shared" ca="1" si="3364"/>
        <v>95</v>
      </c>
      <c r="P2977">
        <f t="shared" ca="1" si="3365"/>
        <v>86</v>
      </c>
      <c r="Q2977">
        <f t="shared" ca="1" si="3366"/>
        <v>95</v>
      </c>
      <c r="R2977" t="str">
        <f ca="1">OFFSET('map portals'!$A$1,$O2977,$N2977)</f>
        <v>.</v>
      </c>
      <c r="S2977">
        <f t="shared" ca="1" si="3367"/>
        <v>86095</v>
      </c>
      <c r="T2977">
        <f t="shared" ca="1" si="3368"/>
        <v>390</v>
      </c>
    </row>
    <row r="2978" spans="1:20">
      <c r="A2978" s="3">
        <f t="shared" ca="1" si="3359"/>
        <v>2962</v>
      </c>
      <c r="B2978" s="3">
        <f t="shared" ca="1" si="3360"/>
        <v>2963</v>
      </c>
      <c r="C2978" s="3">
        <f t="shared" ref="C2978:I2978" ca="1" si="3398">B2978+IF(0=LEN(OFFSET($L$2,B2978,0)),1,0)</f>
        <v>2963</v>
      </c>
      <c r="D2978" s="3">
        <f t="shared" ca="1" si="3398"/>
        <v>2963</v>
      </c>
      <c r="E2978" s="3">
        <f t="shared" ca="1" si="3398"/>
        <v>2963</v>
      </c>
      <c r="F2978" s="3">
        <f t="shared" ca="1" si="3398"/>
        <v>2963</v>
      </c>
      <c r="G2978" s="3">
        <f t="shared" ca="1" si="3398"/>
        <v>2963</v>
      </c>
      <c r="H2978" s="3">
        <f t="shared" ca="1" si="3398"/>
        <v>2963</v>
      </c>
      <c r="I2978" s="3">
        <f t="shared" ca="1" si="3398"/>
        <v>2963</v>
      </c>
      <c r="J2978" s="3">
        <f ca="1">COUNTIF($A$2:$A2977,"="&amp;$A2978)+1</f>
        <v>2</v>
      </c>
      <c r="K2978">
        <f t="shared" ca="1" si="3362"/>
        <v>1</v>
      </c>
      <c r="L2978" t="str">
        <f ca="1">IF(M2978,"",
IF(R2978&lt;&gt;".",IF(OR(R2978="@",R2978="X"),"",MID(R2978,1,1)),
IF(OR(OFFSET('map portals'!$A$1,$Q2978,$P2978+1)="#",ISNUMBER(MATCH((P2978+1)*1000+Q2978,$S$2:$S2977,0))),"","0")
&amp;IF(OR(OFFSET('map portals'!$A$1,$Q2978+1,$P2978)="#",ISNUMBER(MATCH(P2978*1000+(Q2978+1),$S$2:$S2977,0))),"","1")
&amp;IF(OR(OFFSET('map portals'!$A$1,$Q2978,$P2978-1)="#",ISNUMBER(MATCH((P2978-1)*1000+Q2978,$S$2:$S2977,0))),"","2")
&amp;IF(OR(OFFSET('map portals'!$A$1,$Q2978-1,$P2978)="#",ISNUMBER(MATCH(P2978*1000+(Q2978-1),$S$2:$S2977,0))),"","3")
))</f>
        <v>1</v>
      </c>
      <c r="M2978" t="b">
        <f ca="1">ISNUMBER(MATCH(S2978,$S$2:$S2977,0))</f>
        <v>0</v>
      </c>
      <c r="N2978">
        <f t="shared" ca="1" si="3363"/>
        <v>85</v>
      </c>
      <c r="O2978">
        <f t="shared" ca="1" si="3364"/>
        <v>96</v>
      </c>
      <c r="P2978">
        <f t="shared" ca="1" si="3365"/>
        <v>85</v>
      </c>
      <c r="Q2978">
        <f t="shared" ca="1" si="3366"/>
        <v>96</v>
      </c>
      <c r="R2978" t="str">
        <f ca="1">OFFSET('map portals'!$A$1,$O2978,$N2978)</f>
        <v>.</v>
      </c>
      <c r="S2978">
        <f t="shared" ca="1" si="3367"/>
        <v>85096</v>
      </c>
      <c r="T2978">
        <f t="shared" ca="1" si="3368"/>
        <v>390</v>
      </c>
    </row>
    <row r="2979" spans="1:20">
      <c r="A2979" s="3">
        <f t="shared" ca="1" si="3359"/>
        <v>2963</v>
      </c>
      <c r="B2979" s="3">
        <f t="shared" ca="1" si="3360"/>
        <v>2964</v>
      </c>
      <c r="C2979" s="3">
        <f t="shared" ref="C2979:I2979" ca="1" si="3399">B2979+IF(0=LEN(OFFSET($L$2,B2979,0)),1,0)</f>
        <v>2965</v>
      </c>
      <c r="D2979" s="3">
        <f t="shared" ca="1" si="3399"/>
        <v>2965</v>
      </c>
      <c r="E2979" s="3">
        <f t="shared" ca="1" si="3399"/>
        <v>2965</v>
      </c>
      <c r="F2979" s="3">
        <f t="shared" ca="1" si="3399"/>
        <v>2965</v>
      </c>
      <c r="G2979" s="3">
        <f t="shared" ca="1" si="3399"/>
        <v>2965</v>
      </c>
      <c r="H2979" s="3">
        <f t="shared" ca="1" si="3399"/>
        <v>2965</v>
      </c>
      <c r="I2979" s="3">
        <f t="shared" ca="1" si="3399"/>
        <v>2965</v>
      </c>
      <c r="J2979" s="3">
        <f ca="1">COUNTIF($A$2:$A2978,"="&amp;$A2979)+1</f>
        <v>1</v>
      </c>
      <c r="K2979">
        <f t="shared" ca="1" si="3362"/>
        <v>2</v>
      </c>
      <c r="L2979" t="str">
        <f ca="1">IF(M2979,"",
IF(R2979&lt;&gt;".",IF(OR(R2979="@",R2979="X"),"",MID(R2979,1,1)),
IF(OR(OFFSET('map portals'!$A$1,$Q2979,$P2979+1)="#",ISNUMBER(MATCH((P2979+1)*1000+Q2979,$S$2:$S2978,0))),"","0")
&amp;IF(OR(OFFSET('map portals'!$A$1,$Q2979+1,$P2979)="#",ISNUMBER(MATCH(P2979*1000+(Q2979+1),$S$2:$S2978,0))),"","1")
&amp;IF(OR(OFFSET('map portals'!$A$1,$Q2979,$P2979-1)="#",ISNUMBER(MATCH((P2979-1)*1000+Q2979,$S$2:$S2978,0))),"","2")
&amp;IF(OR(OFFSET('map portals'!$A$1,$Q2979-1,$P2979)="#",ISNUMBER(MATCH(P2979*1000+(Q2979-1),$S$2:$S2978,0))),"","3")
))</f>
        <v>2</v>
      </c>
      <c r="M2979" t="b">
        <f ca="1">ISNUMBER(MATCH(S2979,$S$2:$S2978,0))</f>
        <v>0</v>
      </c>
      <c r="N2979">
        <f t="shared" ca="1" si="3363"/>
        <v>76</v>
      </c>
      <c r="O2979">
        <f t="shared" ca="1" si="3364"/>
        <v>95</v>
      </c>
      <c r="P2979">
        <f t="shared" ca="1" si="3365"/>
        <v>76</v>
      </c>
      <c r="Q2979">
        <f t="shared" ca="1" si="3366"/>
        <v>95</v>
      </c>
      <c r="R2979" t="str">
        <f ca="1">OFFSET('map portals'!$A$1,$O2979,$N2979)</f>
        <v>.</v>
      </c>
      <c r="S2979">
        <f t="shared" ca="1" si="3367"/>
        <v>76095</v>
      </c>
      <c r="T2979">
        <f t="shared" ca="1" si="3368"/>
        <v>390</v>
      </c>
    </row>
    <row r="2980" spans="1:20">
      <c r="A2980" s="3">
        <f t="shared" ca="1" si="3359"/>
        <v>2965</v>
      </c>
      <c r="B2980" s="3">
        <f t="shared" ca="1" si="3360"/>
        <v>2966</v>
      </c>
      <c r="C2980" s="3">
        <f t="shared" ref="C2980:I2980" ca="1" si="3400">B2980+IF(0=LEN(OFFSET($L$2,B2980,0)),1,0)</f>
        <v>2966</v>
      </c>
      <c r="D2980" s="3">
        <f t="shared" ca="1" si="3400"/>
        <v>2966</v>
      </c>
      <c r="E2980" s="3">
        <f t="shared" ca="1" si="3400"/>
        <v>2966</v>
      </c>
      <c r="F2980" s="3">
        <f t="shared" ca="1" si="3400"/>
        <v>2966</v>
      </c>
      <c r="G2980" s="3">
        <f t="shared" ca="1" si="3400"/>
        <v>2966</v>
      </c>
      <c r="H2980" s="3">
        <f t="shared" ca="1" si="3400"/>
        <v>2966</v>
      </c>
      <c r="I2980" s="3">
        <f t="shared" ca="1" si="3400"/>
        <v>2966</v>
      </c>
      <c r="J2980" s="3">
        <f ca="1">COUNTIF($A$2:$A2979,"="&amp;$A2980)+1</f>
        <v>1</v>
      </c>
      <c r="K2980">
        <f t="shared" ca="1" si="3362"/>
        <v>3</v>
      </c>
      <c r="L2980" t="str">
        <f ca="1">IF(M2980,"",
IF(R2980&lt;&gt;".",IF(OR(R2980="@",R2980="X"),"",MID(R2980,1,1)),
IF(OR(OFFSET('map portals'!$A$1,$Q2980,$P2980+1)="#",ISNUMBER(MATCH((P2980+1)*1000+Q2980,$S$2:$S2979,0))),"","0")
&amp;IF(OR(OFFSET('map portals'!$A$1,$Q2980+1,$P2980)="#",ISNUMBER(MATCH(P2980*1000+(Q2980+1),$S$2:$S2979,0))),"","1")
&amp;IF(OR(OFFSET('map portals'!$A$1,$Q2980,$P2980-1)="#",ISNUMBER(MATCH((P2980-1)*1000+Q2980,$S$2:$S2979,0))),"","2")
&amp;IF(OR(OFFSET('map portals'!$A$1,$Q2980-1,$P2980)="#",ISNUMBER(MATCH(P2980*1000+(Q2980-1),$S$2:$S2979,0))),"","3")
))</f>
        <v>023</v>
      </c>
      <c r="M2980" t="b">
        <f ca="1">ISNUMBER(MATCH(S2980,$S$2:$S2979,0))</f>
        <v>0</v>
      </c>
      <c r="N2980">
        <f t="shared" ca="1" si="3363"/>
        <v>71</v>
      </c>
      <c r="O2980">
        <f t="shared" ca="1" si="3364"/>
        <v>121</v>
      </c>
      <c r="P2980">
        <f t="shared" ca="1" si="3365"/>
        <v>71</v>
      </c>
      <c r="Q2980">
        <f t="shared" ca="1" si="3366"/>
        <v>121</v>
      </c>
      <c r="R2980" t="str">
        <f ca="1">OFFSET('map portals'!$A$1,$O2980,$N2980)</f>
        <v>.</v>
      </c>
      <c r="S2980">
        <f t="shared" ca="1" si="3367"/>
        <v>71121</v>
      </c>
      <c r="T2980">
        <f t="shared" ca="1" si="3368"/>
        <v>390</v>
      </c>
    </row>
    <row r="2981" spans="1:20">
      <c r="A2981" s="3">
        <f t="shared" ca="1" si="3359"/>
        <v>2966</v>
      </c>
      <c r="B2981" s="3">
        <f t="shared" ca="1" si="3360"/>
        <v>2967</v>
      </c>
      <c r="C2981" s="3">
        <f t="shared" ref="C2981:I2981" ca="1" si="3401">B2981+IF(0=LEN(OFFSET($L$2,B2981,0)),1,0)</f>
        <v>2967</v>
      </c>
      <c r="D2981" s="3">
        <f t="shared" ca="1" si="3401"/>
        <v>2967</v>
      </c>
      <c r="E2981" s="3">
        <f t="shared" ca="1" si="3401"/>
        <v>2967</v>
      </c>
      <c r="F2981" s="3">
        <f t="shared" ca="1" si="3401"/>
        <v>2967</v>
      </c>
      <c r="G2981" s="3">
        <f t="shared" ca="1" si="3401"/>
        <v>2967</v>
      </c>
      <c r="H2981" s="3">
        <f t="shared" ca="1" si="3401"/>
        <v>2967</v>
      </c>
      <c r="I2981" s="3">
        <f t="shared" ca="1" si="3401"/>
        <v>2967</v>
      </c>
      <c r="J2981" s="3">
        <f ca="1">COUNTIF($A$2:$A2980,"="&amp;$A2981)+1</f>
        <v>1</v>
      </c>
      <c r="K2981">
        <f t="shared" ca="1" si="3362"/>
        <v>0</v>
      </c>
      <c r="L2981" t="str">
        <f ca="1">IF(M2981,"",
IF(R2981&lt;&gt;".",IF(OR(R2981="@",R2981="X"),"",MID(R2981,1,1)),
IF(OR(OFFSET('map portals'!$A$1,$Q2981,$P2981+1)="#",ISNUMBER(MATCH((P2981+1)*1000+Q2981,$S$2:$S2980,0))),"","0")
&amp;IF(OR(OFFSET('map portals'!$A$1,$Q2981+1,$P2981)="#",ISNUMBER(MATCH(P2981*1000+(Q2981+1),$S$2:$S2980,0))),"","1")
&amp;IF(OR(OFFSET('map portals'!$A$1,$Q2981,$P2981-1)="#",ISNUMBER(MATCH((P2981-1)*1000+Q2981,$S$2:$S2980,0))),"","2")
&amp;IF(OR(OFFSET('map portals'!$A$1,$Q2981-1,$P2981)="#",ISNUMBER(MATCH(P2981*1000+(Q2981-1),$S$2:$S2980,0))),"","3")
))</f>
        <v/>
      </c>
      <c r="M2981" t="b">
        <f ca="1">ISNUMBER(MATCH(S2981,$S$2:$S2980,0))</f>
        <v>0</v>
      </c>
      <c r="N2981">
        <f t="shared" ca="1" si="3363"/>
        <v>19</v>
      </c>
      <c r="O2981">
        <f t="shared" ca="1" si="3364"/>
        <v>95</v>
      </c>
      <c r="P2981">
        <f t="shared" ca="1" si="3365"/>
        <v>19</v>
      </c>
      <c r="Q2981">
        <f t="shared" ca="1" si="3366"/>
        <v>95</v>
      </c>
      <c r="R2981" t="str">
        <f ca="1">OFFSET('map portals'!$A$1,$O2981,$N2981)</f>
        <v>.</v>
      </c>
      <c r="S2981">
        <f t="shared" ca="1" si="3367"/>
        <v>19095</v>
      </c>
      <c r="T2981">
        <f t="shared" ca="1" si="3368"/>
        <v>390</v>
      </c>
    </row>
    <row r="2982" spans="1:20">
      <c r="A2982" s="3">
        <f t="shared" ca="1" si="3359"/>
        <v>2967</v>
      </c>
      <c r="B2982" s="3">
        <f t="shared" ca="1" si="3360"/>
        <v>2968</v>
      </c>
      <c r="C2982" s="3">
        <f t="shared" ref="C2982:I2982" ca="1" si="3402">B2982+IF(0=LEN(OFFSET($L$2,B2982,0)),1,0)</f>
        <v>2968</v>
      </c>
      <c r="D2982" s="3">
        <f t="shared" ca="1" si="3402"/>
        <v>2968</v>
      </c>
      <c r="E2982" s="3">
        <f t="shared" ca="1" si="3402"/>
        <v>2968</v>
      </c>
      <c r="F2982" s="3">
        <f t="shared" ca="1" si="3402"/>
        <v>2968</v>
      </c>
      <c r="G2982" s="3">
        <f t="shared" ca="1" si="3402"/>
        <v>2968</v>
      </c>
      <c r="H2982" s="3">
        <f t="shared" ca="1" si="3402"/>
        <v>2968</v>
      </c>
      <c r="I2982" s="3">
        <f t="shared" ca="1" si="3402"/>
        <v>2968</v>
      </c>
      <c r="J2982" s="3">
        <f ca="1">COUNTIF($A$2:$A2981,"="&amp;$A2982)+1</f>
        <v>1</v>
      </c>
      <c r="K2982">
        <f t="shared" ca="1" si="3362"/>
        <v>1</v>
      </c>
      <c r="L2982" t="str">
        <f ca="1">IF(M2982,"",
IF(R2982&lt;&gt;".",IF(OR(R2982="@",R2982="X"),"",MID(R2982,1,1)),
IF(OR(OFFSET('map portals'!$A$1,$Q2982,$P2982+1)="#",ISNUMBER(MATCH((P2982+1)*1000+Q2982,$S$2:$S2981,0))),"","0")
&amp;IF(OR(OFFSET('map portals'!$A$1,$Q2982+1,$P2982)="#",ISNUMBER(MATCH(P2982*1000+(Q2982+1),$S$2:$S2981,0))),"","1")
&amp;IF(OR(OFFSET('map portals'!$A$1,$Q2982,$P2982-1)="#",ISNUMBER(MATCH((P2982-1)*1000+Q2982,$S$2:$S2981,0))),"","2")
&amp;IF(OR(OFFSET('map portals'!$A$1,$Q2982-1,$P2982)="#",ISNUMBER(MATCH(P2982*1000+(Q2982-1),$S$2:$S2981,0))),"","3")
))</f>
        <v>2</v>
      </c>
      <c r="M2982" t="b">
        <f ca="1">ISNUMBER(MATCH(S2982,$S$2:$S2981,0))</f>
        <v>0</v>
      </c>
      <c r="N2982">
        <f t="shared" ca="1" si="3363"/>
        <v>17</v>
      </c>
      <c r="O2982">
        <f t="shared" ca="1" si="3364"/>
        <v>97</v>
      </c>
      <c r="P2982">
        <f t="shared" ca="1" si="3365"/>
        <v>17</v>
      </c>
      <c r="Q2982">
        <f t="shared" ca="1" si="3366"/>
        <v>97</v>
      </c>
      <c r="R2982" t="str">
        <f ca="1">OFFSET('map portals'!$A$1,$O2982,$N2982)</f>
        <v>.</v>
      </c>
      <c r="S2982">
        <f t="shared" ca="1" si="3367"/>
        <v>17097</v>
      </c>
      <c r="T2982">
        <f t="shared" ca="1" si="3368"/>
        <v>390</v>
      </c>
    </row>
    <row r="2983" spans="1:20">
      <c r="A2983" s="3">
        <f t="shared" ca="1" si="3359"/>
        <v>2968</v>
      </c>
      <c r="B2983" s="3">
        <f t="shared" ca="1" si="3360"/>
        <v>2969</v>
      </c>
      <c r="C2983" s="3">
        <f t="shared" ref="C2983:I2983" ca="1" si="3403">B2983+IF(0=LEN(OFFSET($L$2,B2983,0)),1,0)</f>
        <v>2969</v>
      </c>
      <c r="D2983" s="3">
        <f t="shared" ca="1" si="3403"/>
        <v>2969</v>
      </c>
      <c r="E2983" s="3">
        <f t="shared" ca="1" si="3403"/>
        <v>2969</v>
      </c>
      <c r="F2983" s="3">
        <f t="shared" ca="1" si="3403"/>
        <v>2969</v>
      </c>
      <c r="G2983" s="3">
        <f t="shared" ca="1" si="3403"/>
        <v>2969</v>
      </c>
      <c r="H2983" s="3">
        <f t="shared" ca="1" si="3403"/>
        <v>2969</v>
      </c>
      <c r="I2983" s="3">
        <f t="shared" ca="1" si="3403"/>
        <v>2969</v>
      </c>
      <c r="J2983" s="3">
        <f ca="1">COUNTIF($A$2:$A2982,"="&amp;$A2983)+1</f>
        <v>1</v>
      </c>
      <c r="K2983">
        <f t="shared" ca="1" si="3362"/>
        <v>0</v>
      </c>
      <c r="L2983" t="str">
        <f ca="1">IF(M2983,"",
IF(R2983&lt;&gt;".",IF(OR(R2983="@",R2983="X"),"",MID(R2983,1,1)),
IF(OR(OFFSET('map portals'!$A$1,$Q2983,$P2983+1)="#",ISNUMBER(MATCH((P2983+1)*1000+Q2983,$S$2:$S2982,0))),"","0")
&amp;IF(OR(OFFSET('map portals'!$A$1,$Q2983+1,$P2983)="#",ISNUMBER(MATCH(P2983*1000+(Q2983+1),$S$2:$S2982,0))),"","1")
&amp;IF(OR(OFFSET('map portals'!$A$1,$Q2983,$P2983-1)="#",ISNUMBER(MATCH((P2983-1)*1000+Q2983,$S$2:$S2982,0))),"","2")
&amp;IF(OR(OFFSET('map portals'!$A$1,$Q2983-1,$P2983)="#",ISNUMBER(MATCH(P2983*1000+(Q2983-1),$S$2:$S2982,0))),"","3")
))</f>
        <v>13</v>
      </c>
      <c r="M2983" t="b">
        <f ca="1">ISNUMBER(MATCH(S2983,$S$2:$S2982,0))</f>
        <v>0</v>
      </c>
      <c r="N2983">
        <f t="shared" ca="1" si="3363"/>
        <v>13</v>
      </c>
      <c r="O2983">
        <f t="shared" ca="1" si="3364"/>
        <v>97</v>
      </c>
      <c r="P2983">
        <f t="shared" ca="1" si="3365"/>
        <v>13</v>
      </c>
      <c r="Q2983">
        <f t="shared" ca="1" si="3366"/>
        <v>97</v>
      </c>
      <c r="R2983" t="str">
        <f ca="1">OFFSET('map portals'!$A$1,$O2983,$N2983)</f>
        <v>.</v>
      </c>
      <c r="S2983">
        <f t="shared" ca="1" si="3367"/>
        <v>13097</v>
      </c>
      <c r="T2983">
        <f t="shared" ca="1" si="3368"/>
        <v>390</v>
      </c>
    </row>
    <row r="2984" spans="1:20">
      <c r="A2984" s="3">
        <f t="shared" ca="1" si="3359"/>
        <v>2969</v>
      </c>
      <c r="B2984" s="3">
        <f t="shared" ca="1" si="3360"/>
        <v>2970</v>
      </c>
      <c r="C2984" s="3">
        <f t="shared" ref="C2984:I2984" ca="1" si="3404">B2984+IF(0=LEN(OFFSET($L$2,B2984,0)),1,0)</f>
        <v>2970</v>
      </c>
      <c r="D2984" s="3">
        <f t="shared" ca="1" si="3404"/>
        <v>2970</v>
      </c>
      <c r="E2984" s="3">
        <f t="shared" ca="1" si="3404"/>
        <v>2970</v>
      </c>
      <c r="F2984" s="3">
        <f t="shared" ca="1" si="3404"/>
        <v>2970</v>
      </c>
      <c r="G2984" s="3">
        <f t="shared" ca="1" si="3404"/>
        <v>2970</v>
      </c>
      <c r="H2984" s="3">
        <f t="shared" ca="1" si="3404"/>
        <v>2970</v>
      </c>
      <c r="I2984" s="3">
        <f t="shared" ca="1" si="3404"/>
        <v>2970</v>
      </c>
      <c r="J2984" s="3">
        <f ca="1">COUNTIF($A$2:$A2983,"="&amp;$A2984)+1</f>
        <v>1</v>
      </c>
      <c r="K2984">
        <f t="shared" ca="1" si="3362"/>
        <v>1</v>
      </c>
      <c r="L2984" t="str">
        <f ca="1">IF(M2984,"",
IF(R2984&lt;&gt;".",IF(OR(R2984="@",R2984="X"),"",MID(R2984,1,1)),
IF(OR(OFFSET('map portals'!$A$1,$Q2984,$P2984+1)="#",ISNUMBER(MATCH((P2984+1)*1000+Q2984,$S$2:$S2983,0))),"","0")
&amp;IF(OR(OFFSET('map portals'!$A$1,$Q2984+1,$P2984)="#",ISNUMBER(MATCH(P2984*1000+(Q2984+1),$S$2:$S2983,0))),"","1")
&amp;IF(OR(OFFSET('map portals'!$A$1,$Q2984,$P2984-1)="#",ISNUMBER(MATCH((P2984-1)*1000+Q2984,$S$2:$S2983,0))),"","2")
&amp;IF(OR(OFFSET('map portals'!$A$1,$Q2984-1,$P2984)="#",ISNUMBER(MATCH(P2984*1000+(Q2984-1),$S$2:$S2983,0))),"","3")
))</f>
        <v/>
      </c>
      <c r="M2984" t="b">
        <f ca="1">ISNUMBER(MATCH(S2984,$S$2:$S2983,0))</f>
        <v>0</v>
      </c>
      <c r="N2984">
        <f t="shared" ca="1" si="3363"/>
        <v>11</v>
      </c>
      <c r="O2984">
        <f t="shared" ca="1" si="3364"/>
        <v>99</v>
      </c>
      <c r="P2984">
        <f t="shared" ca="1" si="3365"/>
        <v>11</v>
      </c>
      <c r="Q2984">
        <f t="shared" ca="1" si="3366"/>
        <v>99</v>
      </c>
      <c r="R2984" t="str">
        <f ca="1">OFFSET('map portals'!$A$1,$O2984,$N2984)</f>
        <v>.</v>
      </c>
      <c r="S2984">
        <f t="shared" ca="1" si="3367"/>
        <v>11099</v>
      </c>
      <c r="T2984">
        <f t="shared" ca="1" si="3368"/>
        <v>390</v>
      </c>
    </row>
    <row r="2985" spans="1:20">
      <c r="A2985" s="3">
        <f t="shared" ca="1" si="3359"/>
        <v>2970</v>
      </c>
      <c r="B2985" s="3">
        <f t="shared" ca="1" si="3360"/>
        <v>2971</v>
      </c>
      <c r="C2985" s="3">
        <f t="shared" ref="C2985:I2985" ca="1" si="3405">B2985+IF(0=LEN(OFFSET($L$2,B2985,0)),1,0)</f>
        <v>2971</v>
      </c>
      <c r="D2985" s="3">
        <f t="shared" ca="1" si="3405"/>
        <v>2971</v>
      </c>
      <c r="E2985" s="3">
        <f t="shared" ca="1" si="3405"/>
        <v>2971</v>
      </c>
      <c r="F2985" s="3">
        <f t="shared" ca="1" si="3405"/>
        <v>2971</v>
      </c>
      <c r="G2985" s="3">
        <f t="shared" ca="1" si="3405"/>
        <v>2971</v>
      </c>
      <c r="H2985" s="3">
        <f t="shared" ca="1" si="3405"/>
        <v>2971</v>
      </c>
      <c r="I2985" s="3">
        <f t="shared" ca="1" si="3405"/>
        <v>2971</v>
      </c>
      <c r="J2985" s="3">
        <f ca="1">COUNTIF($A$2:$A2984,"="&amp;$A2985)+1</f>
        <v>1</v>
      </c>
      <c r="K2985">
        <f t="shared" ca="1" si="3362"/>
        <v>1</v>
      </c>
      <c r="L2985" t="str">
        <f ca="1">IF(M2985,"",
IF(R2985&lt;&gt;".",IF(OR(R2985="@",R2985="X"),"",MID(R2985,1,1)),
IF(OR(OFFSET('map portals'!$A$1,$Q2985,$P2985+1)="#",ISNUMBER(MATCH((P2985+1)*1000+Q2985,$S$2:$S2984,0))),"","0")
&amp;IF(OR(OFFSET('map portals'!$A$1,$Q2985+1,$P2985)="#",ISNUMBER(MATCH(P2985*1000+(Q2985+1),$S$2:$S2984,0))),"","1")
&amp;IF(OR(OFFSET('map portals'!$A$1,$Q2985,$P2985-1)="#",ISNUMBER(MATCH((P2985-1)*1000+Q2985,$S$2:$S2984,0))),"","2")
&amp;IF(OR(OFFSET('map portals'!$A$1,$Q2985-1,$P2985)="#",ISNUMBER(MATCH(P2985*1000+(Q2985-1),$S$2:$S2984,0))),"","3")
))</f>
        <v>0</v>
      </c>
      <c r="M2985" t="b">
        <f ca="1">ISNUMBER(MATCH(S2985,$S$2:$S2984,0))</f>
        <v>0</v>
      </c>
      <c r="N2985">
        <f t="shared" ca="1" si="3363"/>
        <v>7</v>
      </c>
      <c r="O2985">
        <f t="shared" ca="1" si="3364"/>
        <v>99</v>
      </c>
      <c r="P2985">
        <f t="shared" ca="1" si="3365"/>
        <v>7</v>
      </c>
      <c r="Q2985">
        <f t="shared" ca="1" si="3366"/>
        <v>99</v>
      </c>
      <c r="R2985" t="str">
        <f ca="1">OFFSET('map portals'!$A$1,$O2985,$N2985)</f>
        <v>.</v>
      </c>
      <c r="S2985">
        <f t="shared" ca="1" si="3367"/>
        <v>7099</v>
      </c>
      <c r="T2985">
        <f t="shared" ca="1" si="3368"/>
        <v>390</v>
      </c>
    </row>
    <row r="2986" spans="1:20">
      <c r="A2986" s="3">
        <f t="shared" ca="1" si="3359"/>
        <v>2971</v>
      </c>
      <c r="B2986" s="3">
        <f t="shared" ca="1" si="3360"/>
        <v>2972</v>
      </c>
      <c r="C2986" s="3">
        <f t="shared" ref="C2986:I2986" ca="1" si="3406">B2986+IF(0=LEN(OFFSET($L$2,B2986,0)),1,0)</f>
        <v>2972</v>
      </c>
      <c r="D2986" s="3">
        <f t="shared" ca="1" si="3406"/>
        <v>2972</v>
      </c>
      <c r="E2986" s="3">
        <f t="shared" ca="1" si="3406"/>
        <v>2972</v>
      </c>
      <c r="F2986" s="3">
        <f t="shared" ca="1" si="3406"/>
        <v>2972</v>
      </c>
      <c r="G2986" s="3">
        <f t="shared" ca="1" si="3406"/>
        <v>2972</v>
      </c>
      <c r="H2986" s="3">
        <f t="shared" ca="1" si="3406"/>
        <v>2972</v>
      </c>
      <c r="I2986" s="3">
        <f t="shared" ca="1" si="3406"/>
        <v>2972</v>
      </c>
      <c r="J2986" s="3">
        <f ca="1">COUNTIF($A$2:$A2985,"="&amp;$A2986)+1</f>
        <v>1</v>
      </c>
      <c r="K2986">
        <f t="shared" ca="1" si="3362"/>
        <v>0</v>
      </c>
      <c r="L2986" t="str">
        <f ca="1">IF(M2986,"",
IF(R2986&lt;&gt;".",IF(OR(R2986="@",R2986="X"),"",MID(R2986,1,1)),
IF(OR(OFFSET('map portals'!$A$1,$Q2986,$P2986+1)="#",ISNUMBER(MATCH((P2986+1)*1000+Q2986,$S$2:$S2985,0))),"","0")
&amp;IF(OR(OFFSET('map portals'!$A$1,$Q2986+1,$P2986)="#",ISNUMBER(MATCH(P2986*1000+(Q2986+1),$S$2:$S2985,0))),"","1")
&amp;IF(OR(OFFSET('map portals'!$A$1,$Q2986,$P2986-1)="#",ISNUMBER(MATCH((P2986-1)*1000+Q2986,$S$2:$S2985,0))),"","2")
&amp;IF(OR(OFFSET('map portals'!$A$1,$Q2986-1,$P2986)="#",ISNUMBER(MATCH(P2986*1000+(Q2986-1),$S$2:$S2985,0))),"","3")
))</f>
        <v/>
      </c>
      <c r="M2986" t="b">
        <f ca="1">ISNUMBER(MATCH(S2986,$S$2:$S2985,0))</f>
        <v>0</v>
      </c>
      <c r="N2986">
        <f t="shared" ca="1" si="3363"/>
        <v>7</v>
      </c>
      <c r="O2986">
        <f t="shared" ca="1" si="3364"/>
        <v>95</v>
      </c>
      <c r="P2986">
        <f t="shared" ca="1" si="3365"/>
        <v>7</v>
      </c>
      <c r="Q2986">
        <f t="shared" ca="1" si="3366"/>
        <v>95</v>
      </c>
      <c r="R2986" t="str">
        <f ca="1">OFFSET('map portals'!$A$1,$O2986,$N2986)</f>
        <v>.</v>
      </c>
      <c r="S2986">
        <f t="shared" ca="1" si="3367"/>
        <v>7095</v>
      </c>
      <c r="T2986">
        <f t="shared" ca="1" si="3368"/>
        <v>390</v>
      </c>
    </row>
    <row r="2987" spans="1:20">
      <c r="A2987" s="3">
        <f t="shared" ca="1" si="3359"/>
        <v>2972</v>
      </c>
      <c r="B2987" s="3">
        <f t="shared" ca="1" si="3360"/>
        <v>2973</v>
      </c>
      <c r="C2987" s="3">
        <f t="shared" ref="C2987:I2987" ca="1" si="3407">B2987+IF(0=LEN(OFFSET($L$2,B2987,0)),1,0)</f>
        <v>2973</v>
      </c>
      <c r="D2987" s="3">
        <f t="shared" ca="1" si="3407"/>
        <v>2973</v>
      </c>
      <c r="E2987" s="3">
        <f t="shared" ca="1" si="3407"/>
        <v>2973</v>
      </c>
      <c r="F2987" s="3">
        <f t="shared" ca="1" si="3407"/>
        <v>2973</v>
      </c>
      <c r="G2987" s="3">
        <f t="shared" ca="1" si="3407"/>
        <v>2973</v>
      </c>
      <c r="H2987" s="3">
        <f t="shared" ca="1" si="3407"/>
        <v>2973</v>
      </c>
      <c r="I2987" s="3">
        <f t="shared" ca="1" si="3407"/>
        <v>2973</v>
      </c>
      <c r="J2987" s="3">
        <f ca="1">COUNTIF($A$2:$A2986,"="&amp;$A2987)+1</f>
        <v>1</v>
      </c>
      <c r="K2987">
        <f t="shared" ca="1" si="3362"/>
        <v>1</v>
      </c>
      <c r="L2987" t="str">
        <f ca="1">IF(M2987,"",
IF(R2987&lt;&gt;".",IF(OR(R2987="@",R2987="X"),"",MID(R2987,1,1)),
IF(OR(OFFSET('map portals'!$A$1,$Q2987,$P2987+1)="#",ISNUMBER(MATCH((P2987+1)*1000+Q2987,$S$2:$S2986,0))),"","0")
&amp;IF(OR(OFFSET('map portals'!$A$1,$Q2987+1,$P2987)="#",ISNUMBER(MATCH(P2987*1000+(Q2987+1),$S$2:$S2986,0))),"","1")
&amp;IF(OR(OFFSET('map portals'!$A$1,$Q2987,$P2987-1)="#",ISNUMBER(MATCH((P2987-1)*1000+Q2987,$S$2:$S2986,0))),"","2")
&amp;IF(OR(OFFSET('map portals'!$A$1,$Q2987-1,$P2987)="#",ISNUMBER(MATCH(P2987*1000+(Q2987-1),$S$2:$S2986,0))),"","3")
))</f>
        <v>1</v>
      </c>
      <c r="M2987" t="b">
        <f ca="1">ISNUMBER(MATCH(S2987,$S$2:$S2986,0))</f>
        <v>0</v>
      </c>
      <c r="N2987">
        <f t="shared" ca="1" si="3363"/>
        <v>5</v>
      </c>
      <c r="O2987">
        <f t="shared" ca="1" si="3364"/>
        <v>97</v>
      </c>
      <c r="P2987">
        <f t="shared" ca="1" si="3365"/>
        <v>5</v>
      </c>
      <c r="Q2987">
        <f t="shared" ca="1" si="3366"/>
        <v>97</v>
      </c>
      <c r="R2987" t="str">
        <f ca="1">OFFSET('map portals'!$A$1,$O2987,$N2987)</f>
        <v>.</v>
      </c>
      <c r="S2987">
        <f t="shared" ca="1" si="3367"/>
        <v>5097</v>
      </c>
      <c r="T2987">
        <f t="shared" ca="1" si="3368"/>
        <v>390</v>
      </c>
    </row>
    <row r="2988" spans="1:20">
      <c r="A2988" s="3">
        <f t="shared" ca="1" si="3359"/>
        <v>2973</v>
      </c>
      <c r="B2988" s="3">
        <f t="shared" ca="1" si="3360"/>
        <v>2974</v>
      </c>
      <c r="C2988" s="3">
        <f t="shared" ref="C2988:I2988" ca="1" si="3408">B2988+IF(0=LEN(OFFSET($L$2,B2988,0)),1,0)</f>
        <v>2974</v>
      </c>
      <c r="D2988" s="3">
        <f t="shared" ca="1" si="3408"/>
        <v>2974</v>
      </c>
      <c r="E2988" s="3">
        <f t="shared" ca="1" si="3408"/>
        <v>2974</v>
      </c>
      <c r="F2988" s="3">
        <f t="shared" ca="1" si="3408"/>
        <v>2974</v>
      </c>
      <c r="G2988" s="3">
        <f t="shared" ca="1" si="3408"/>
        <v>2974</v>
      </c>
      <c r="H2988" s="3">
        <f t="shared" ca="1" si="3408"/>
        <v>2974</v>
      </c>
      <c r="I2988" s="3">
        <f t="shared" ca="1" si="3408"/>
        <v>2974</v>
      </c>
      <c r="J2988" s="3">
        <f ca="1">COUNTIF($A$2:$A2987,"="&amp;$A2988)+1</f>
        <v>1</v>
      </c>
      <c r="K2988">
        <f t="shared" ca="1" si="3362"/>
        <v>1</v>
      </c>
      <c r="L2988" t="str">
        <f ca="1">IF(M2988,"",
IF(R2988&lt;&gt;".",IF(OR(R2988="@",R2988="X"),"",MID(R2988,1,1)),
IF(OR(OFFSET('map portals'!$A$1,$Q2988,$P2988+1)="#",ISNUMBER(MATCH((P2988+1)*1000+Q2988,$S$2:$S2987,0))),"","0")
&amp;IF(OR(OFFSET('map portals'!$A$1,$Q2988+1,$P2988)="#",ISNUMBER(MATCH(P2988*1000+(Q2988+1),$S$2:$S2987,0))),"","1")
&amp;IF(OR(OFFSET('map portals'!$A$1,$Q2988,$P2988-1)="#",ISNUMBER(MATCH((P2988-1)*1000+Q2988,$S$2:$S2987,0))),"","2")
&amp;IF(OR(OFFSET('map portals'!$A$1,$Q2988-1,$P2988)="#",ISNUMBER(MATCH(P2988*1000+(Q2988-1),$S$2:$S2987,0))),"","3")
))</f>
        <v>2</v>
      </c>
      <c r="M2988" t="b">
        <f ca="1">ISNUMBER(MATCH(S2988,$S$2:$S2987,0))</f>
        <v>0</v>
      </c>
      <c r="N2988">
        <f t="shared" ca="1" si="3363"/>
        <v>3</v>
      </c>
      <c r="O2988">
        <f t="shared" ca="1" si="3364"/>
        <v>83</v>
      </c>
      <c r="P2988">
        <f t="shared" ca="1" si="3365"/>
        <v>3</v>
      </c>
      <c r="Q2988">
        <f t="shared" ca="1" si="3366"/>
        <v>83</v>
      </c>
      <c r="R2988" t="str">
        <f ca="1">OFFSET('map portals'!$A$1,$O2988,$N2988)</f>
        <v>.</v>
      </c>
      <c r="S2988">
        <f t="shared" ca="1" si="3367"/>
        <v>3083</v>
      </c>
      <c r="T2988">
        <f t="shared" ca="1" si="3368"/>
        <v>390</v>
      </c>
    </row>
    <row r="2989" spans="1:20">
      <c r="A2989" s="3">
        <f t="shared" ca="1" si="3359"/>
        <v>2974</v>
      </c>
      <c r="B2989" s="3">
        <f t="shared" ca="1" si="3360"/>
        <v>2975</v>
      </c>
      <c r="C2989" s="3">
        <f t="shared" ref="C2989:I2989" ca="1" si="3409">B2989+IF(0=LEN(OFFSET($L$2,B2989,0)),1,0)</f>
        <v>2975</v>
      </c>
      <c r="D2989" s="3">
        <f t="shared" ca="1" si="3409"/>
        <v>2975</v>
      </c>
      <c r="E2989" s="3">
        <f t="shared" ca="1" si="3409"/>
        <v>2975</v>
      </c>
      <c r="F2989" s="3">
        <f t="shared" ca="1" si="3409"/>
        <v>2975</v>
      </c>
      <c r="G2989" s="3">
        <f t="shared" ca="1" si="3409"/>
        <v>2975</v>
      </c>
      <c r="H2989" s="3">
        <f t="shared" ca="1" si="3409"/>
        <v>2975</v>
      </c>
      <c r="I2989" s="3">
        <f t="shared" ca="1" si="3409"/>
        <v>2975</v>
      </c>
      <c r="J2989" s="3">
        <f ca="1">COUNTIF($A$2:$A2988,"="&amp;$A2989)+1</f>
        <v>1</v>
      </c>
      <c r="K2989">
        <f t="shared" ca="1" si="3362"/>
        <v>3</v>
      </c>
      <c r="L2989" t="str">
        <f ca="1">IF(M2989,"",
IF(R2989&lt;&gt;".",IF(OR(R2989="@",R2989="X"),"",MID(R2989,1,1)),
IF(OR(OFFSET('map portals'!$A$1,$Q2989,$P2989+1)="#",ISNUMBER(MATCH((P2989+1)*1000+Q2989,$S$2:$S2988,0))),"","0")
&amp;IF(OR(OFFSET('map portals'!$A$1,$Q2989+1,$P2989)="#",ISNUMBER(MATCH(P2989*1000+(Q2989+1),$S$2:$S2988,0))),"","1")
&amp;IF(OR(OFFSET('map portals'!$A$1,$Q2989,$P2989-1)="#",ISNUMBER(MATCH((P2989-1)*1000+Q2989,$S$2:$S2988,0))),"","2")
&amp;IF(OR(OFFSET('map portals'!$A$1,$Q2989-1,$P2989)="#",ISNUMBER(MATCH(P2989*1000+(Q2989-1),$S$2:$S2988,0))),"","3")
))</f>
        <v/>
      </c>
      <c r="M2989" t="b">
        <f ca="1">ISNUMBER(MATCH(S2989,$S$2:$S2988,0))</f>
        <v>0</v>
      </c>
      <c r="N2989">
        <f t="shared" ca="1" si="3363"/>
        <v>3</v>
      </c>
      <c r="O2989">
        <f t="shared" ca="1" si="3364"/>
        <v>79</v>
      </c>
      <c r="P2989">
        <f t="shared" ca="1" si="3365"/>
        <v>3</v>
      </c>
      <c r="Q2989">
        <f t="shared" ca="1" si="3366"/>
        <v>79</v>
      </c>
      <c r="R2989" t="str">
        <f ca="1">OFFSET('map portals'!$A$1,$O2989,$N2989)</f>
        <v>.</v>
      </c>
      <c r="S2989">
        <f t="shared" ca="1" si="3367"/>
        <v>3079</v>
      </c>
      <c r="T2989">
        <f t="shared" ca="1" si="3368"/>
        <v>390</v>
      </c>
    </row>
    <row r="2990" spans="1:20">
      <c r="A2990" s="3">
        <f t="shared" ca="1" si="3359"/>
        <v>2975</v>
      </c>
      <c r="B2990" s="3">
        <f t="shared" ca="1" si="3360"/>
        <v>2976</v>
      </c>
      <c r="C2990" s="3">
        <f t="shared" ref="C2990:I2990" ca="1" si="3410">B2990+IF(0=LEN(OFFSET($L$2,B2990,0)),1,0)</f>
        <v>2976</v>
      </c>
      <c r="D2990" s="3">
        <f t="shared" ca="1" si="3410"/>
        <v>2976</v>
      </c>
      <c r="E2990" s="3">
        <f t="shared" ca="1" si="3410"/>
        <v>2976</v>
      </c>
      <c r="F2990" s="3">
        <f t="shared" ca="1" si="3410"/>
        <v>2976</v>
      </c>
      <c r="G2990" s="3">
        <f t="shared" ca="1" si="3410"/>
        <v>2976</v>
      </c>
      <c r="H2990" s="3">
        <f t="shared" ca="1" si="3410"/>
        <v>2976</v>
      </c>
      <c r="I2990" s="3">
        <f t="shared" ca="1" si="3410"/>
        <v>2976</v>
      </c>
      <c r="J2990" s="3">
        <f ca="1">COUNTIF($A$2:$A2989,"="&amp;$A2990)+1</f>
        <v>1</v>
      </c>
      <c r="K2990">
        <f t="shared" ca="1" si="3362"/>
        <v>0</v>
      </c>
      <c r="L2990" t="str">
        <f ca="1">IF(M2990,"",
IF(R2990&lt;&gt;".",IF(OR(R2990="@",R2990="X"),"",MID(R2990,1,1)),
IF(OR(OFFSET('map portals'!$A$1,$Q2990,$P2990+1)="#",ISNUMBER(MATCH((P2990+1)*1000+Q2990,$S$2:$S2989,0))),"","0")
&amp;IF(OR(OFFSET('map portals'!$A$1,$Q2990+1,$P2990)="#",ISNUMBER(MATCH(P2990*1000+(Q2990+1),$S$2:$S2989,0))),"","1")
&amp;IF(OR(OFFSET('map portals'!$A$1,$Q2990,$P2990-1)="#",ISNUMBER(MATCH((P2990-1)*1000+Q2990,$S$2:$S2989,0))),"","2")
&amp;IF(OR(OFFSET('map portals'!$A$1,$Q2990-1,$P2990)="#",ISNUMBER(MATCH(P2990*1000+(Q2990-1),$S$2:$S2989,0))),"","3")
))</f>
        <v/>
      </c>
      <c r="M2990" t="b">
        <f ca="1">ISNUMBER(MATCH(S2990,$S$2:$S2989,0))</f>
        <v>0</v>
      </c>
      <c r="N2990">
        <f t="shared" ca="1" si="3363"/>
        <v>87</v>
      </c>
      <c r="O2990">
        <f t="shared" ca="1" si="3364"/>
        <v>95</v>
      </c>
      <c r="P2990">
        <f t="shared" ca="1" si="3365"/>
        <v>87</v>
      </c>
      <c r="Q2990">
        <f t="shared" ca="1" si="3366"/>
        <v>95</v>
      </c>
      <c r="R2990" t="str">
        <f ca="1">OFFSET('map portals'!$A$1,$O2990,$N2990)</f>
        <v>.</v>
      </c>
      <c r="S2990">
        <f t="shared" ca="1" si="3367"/>
        <v>87095</v>
      </c>
      <c r="T2990">
        <f t="shared" ca="1" si="3368"/>
        <v>391</v>
      </c>
    </row>
    <row r="2991" spans="1:20">
      <c r="A2991" s="3">
        <f t="shared" ca="1" si="3359"/>
        <v>2976</v>
      </c>
      <c r="B2991" s="3">
        <f t="shared" ca="1" si="3360"/>
        <v>2977</v>
      </c>
      <c r="C2991" s="3">
        <f t="shared" ref="C2991:I2991" ca="1" si="3411">B2991+IF(0=LEN(OFFSET($L$2,B2991,0)),1,0)</f>
        <v>2977</v>
      </c>
      <c r="D2991" s="3">
        <f t="shared" ca="1" si="3411"/>
        <v>2977</v>
      </c>
      <c r="E2991" s="3">
        <f t="shared" ca="1" si="3411"/>
        <v>2977</v>
      </c>
      <c r="F2991" s="3">
        <f t="shared" ca="1" si="3411"/>
        <v>2977</v>
      </c>
      <c r="G2991" s="3">
        <f t="shared" ca="1" si="3411"/>
        <v>2977</v>
      </c>
      <c r="H2991" s="3">
        <f t="shared" ca="1" si="3411"/>
        <v>2977</v>
      </c>
      <c r="I2991" s="3">
        <f t="shared" ca="1" si="3411"/>
        <v>2977</v>
      </c>
      <c r="J2991" s="3">
        <f ca="1">COUNTIF($A$2:$A2990,"="&amp;$A2991)+1</f>
        <v>1</v>
      </c>
      <c r="K2991">
        <f t="shared" ca="1" si="3362"/>
        <v>1</v>
      </c>
      <c r="L2991" t="str">
        <f ca="1">IF(M2991,"",
IF(R2991&lt;&gt;".",IF(OR(R2991="@",R2991="X"),"",MID(R2991,1,1)),
IF(OR(OFFSET('map portals'!$A$1,$Q2991,$P2991+1)="#",ISNUMBER(MATCH((P2991+1)*1000+Q2991,$S$2:$S2990,0))),"","0")
&amp;IF(OR(OFFSET('map portals'!$A$1,$Q2991+1,$P2991)="#",ISNUMBER(MATCH(P2991*1000+(Q2991+1),$S$2:$S2990,0))),"","1")
&amp;IF(OR(OFFSET('map portals'!$A$1,$Q2991,$P2991-1)="#",ISNUMBER(MATCH((P2991-1)*1000+Q2991,$S$2:$S2990,0))),"","2")
&amp;IF(OR(OFFSET('map portals'!$A$1,$Q2991-1,$P2991)="#",ISNUMBER(MATCH(P2991*1000+(Q2991-1),$S$2:$S2990,0))),"","3")
))</f>
        <v>01</v>
      </c>
      <c r="M2991" t="b">
        <f ca="1">ISNUMBER(MATCH(S2991,$S$2:$S2990,0))</f>
        <v>0</v>
      </c>
      <c r="N2991">
        <f t="shared" ca="1" si="3363"/>
        <v>85</v>
      </c>
      <c r="O2991">
        <f t="shared" ca="1" si="3364"/>
        <v>97</v>
      </c>
      <c r="P2991">
        <f t="shared" ca="1" si="3365"/>
        <v>85</v>
      </c>
      <c r="Q2991">
        <f t="shared" ca="1" si="3366"/>
        <v>97</v>
      </c>
      <c r="R2991" t="str">
        <f ca="1">OFFSET('map portals'!$A$1,$O2991,$N2991)</f>
        <v>.</v>
      </c>
      <c r="S2991">
        <f t="shared" ca="1" si="3367"/>
        <v>85097</v>
      </c>
      <c r="T2991">
        <f t="shared" ca="1" si="3368"/>
        <v>391</v>
      </c>
    </row>
    <row r="2992" spans="1:20">
      <c r="A2992" s="3">
        <f t="shared" ca="1" si="3359"/>
        <v>2977</v>
      </c>
      <c r="B2992" s="3">
        <f t="shared" ca="1" si="3360"/>
        <v>2978</v>
      </c>
      <c r="C2992" s="3">
        <f t="shared" ref="C2992:I2992" ca="1" si="3412">B2992+IF(0=LEN(OFFSET($L$2,B2992,0)),1,0)</f>
        <v>2978</v>
      </c>
      <c r="D2992" s="3">
        <f t="shared" ca="1" si="3412"/>
        <v>2978</v>
      </c>
      <c r="E2992" s="3">
        <f t="shared" ca="1" si="3412"/>
        <v>2978</v>
      </c>
      <c r="F2992" s="3">
        <f t="shared" ca="1" si="3412"/>
        <v>2978</v>
      </c>
      <c r="G2992" s="3">
        <f t="shared" ca="1" si="3412"/>
        <v>2978</v>
      </c>
      <c r="H2992" s="3">
        <f t="shared" ca="1" si="3412"/>
        <v>2978</v>
      </c>
      <c r="I2992" s="3">
        <f t="shared" ca="1" si="3412"/>
        <v>2978</v>
      </c>
      <c r="J2992" s="3">
        <f ca="1">COUNTIF($A$2:$A2991,"="&amp;$A2992)+1</f>
        <v>1</v>
      </c>
      <c r="K2992">
        <f t="shared" ca="1" si="3362"/>
        <v>2</v>
      </c>
      <c r="L2992" t="str">
        <f ca="1">IF(M2992,"",
IF(R2992&lt;&gt;".",IF(OR(R2992="@",R2992="X"),"",MID(R2992,1,1)),
IF(OR(OFFSET('map portals'!$A$1,$Q2992,$P2992+1)="#",ISNUMBER(MATCH((P2992+1)*1000+Q2992,$S$2:$S2991,0))),"","0")
&amp;IF(OR(OFFSET('map portals'!$A$1,$Q2992+1,$P2992)="#",ISNUMBER(MATCH(P2992*1000+(Q2992+1),$S$2:$S2991,0))),"","1")
&amp;IF(OR(OFFSET('map portals'!$A$1,$Q2992,$P2992-1)="#",ISNUMBER(MATCH((P2992-1)*1000+Q2992,$S$2:$S2991,0))),"","2")
&amp;IF(OR(OFFSET('map portals'!$A$1,$Q2992-1,$P2992)="#",ISNUMBER(MATCH(P2992*1000+(Q2992-1),$S$2:$S2991,0))),"","3")
))</f>
        <v/>
      </c>
      <c r="M2992" t="b">
        <f ca="1">ISNUMBER(MATCH(S2992,$S$2:$S2991,0))</f>
        <v>0</v>
      </c>
      <c r="N2992">
        <f t="shared" ca="1" si="3363"/>
        <v>75</v>
      </c>
      <c r="O2992">
        <f t="shared" ca="1" si="3364"/>
        <v>95</v>
      </c>
      <c r="P2992">
        <f t="shared" ca="1" si="3365"/>
        <v>75</v>
      </c>
      <c r="Q2992">
        <f t="shared" ca="1" si="3366"/>
        <v>95</v>
      </c>
      <c r="R2992" t="str">
        <f ca="1">OFFSET('map portals'!$A$1,$O2992,$N2992)</f>
        <v>.</v>
      </c>
      <c r="S2992">
        <f t="shared" ca="1" si="3367"/>
        <v>75095</v>
      </c>
      <c r="T2992">
        <f t="shared" ca="1" si="3368"/>
        <v>391</v>
      </c>
    </row>
    <row r="2993" spans="1:20">
      <c r="A2993" s="3">
        <f t="shared" ca="1" si="3359"/>
        <v>2978</v>
      </c>
      <c r="B2993" s="3">
        <f t="shared" ca="1" si="3360"/>
        <v>2978</v>
      </c>
      <c r="C2993" s="3">
        <f t="shared" ref="C2993:I2993" ca="1" si="3413">B2993+IF(0=LEN(OFFSET($L$2,B2993,0)),1,0)</f>
        <v>2978</v>
      </c>
      <c r="D2993" s="3">
        <f t="shared" ca="1" si="3413"/>
        <v>2978</v>
      </c>
      <c r="E2993" s="3">
        <f t="shared" ca="1" si="3413"/>
        <v>2978</v>
      </c>
      <c r="F2993" s="3">
        <f t="shared" ca="1" si="3413"/>
        <v>2978</v>
      </c>
      <c r="G2993" s="3">
        <f t="shared" ca="1" si="3413"/>
        <v>2978</v>
      </c>
      <c r="H2993" s="3">
        <f t="shared" ca="1" si="3413"/>
        <v>2978</v>
      </c>
      <c r="I2993" s="3">
        <f t="shared" ca="1" si="3413"/>
        <v>2978</v>
      </c>
      <c r="J2993" s="3">
        <f ca="1">COUNTIF($A$2:$A2992,"="&amp;$A2993)+1</f>
        <v>1</v>
      </c>
      <c r="K2993">
        <f t="shared" ca="1" si="3362"/>
        <v>0</v>
      </c>
      <c r="L2993" t="str">
        <f ca="1">IF(M2993,"",
IF(R2993&lt;&gt;".",IF(OR(R2993="@",R2993="X"),"",MID(R2993,1,1)),
IF(OR(OFFSET('map portals'!$A$1,$Q2993,$P2993+1)="#",ISNUMBER(MATCH((P2993+1)*1000+Q2993,$S$2:$S2992,0))),"","0")
&amp;IF(OR(OFFSET('map portals'!$A$1,$Q2993+1,$P2993)="#",ISNUMBER(MATCH(P2993*1000+(Q2993+1),$S$2:$S2992,0))),"","1")
&amp;IF(OR(OFFSET('map portals'!$A$1,$Q2993,$P2993-1)="#",ISNUMBER(MATCH((P2993-1)*1000+Q2993,$S$2:$S2992,0))),"","2")
&amp;IF(OR(OFFSET('map portals'!$A$1,$Q2993-1,$P2993)="#",ISNUMBER(MATCH(P2993*1000+(Q2993-1),$S$2:$S2992,0))),"","3")
))</f>
        <v>0</v>
      </c>
      <c r="M2993" t="b">
        <f ca="1">ISNUMBER(MATCH(S2993,$S$2:$S2992,0))</f>
        <v>0</v>
      </c>
      <c r="N2993">
        <f t="shared" ca="1" si="3363"/>
        <v>72</v>
      </c>
      <c r="O2993">
        <f t="shared" ca="1" si="3364"/>
        <v>121</v>
      </c>
      <c r="P2993">
        <f t="shared" ca="1" si="3365"/>
        <v>72</v>
      </c>
      <c r="Q2993">
        <f t="shared" ca="1" si="3366"/>
        <v>121</v>
      </c>
      <c r="R2993" t="str">
        <f ca="1">OFFSET('map portals'!$A$1,$O2993,$N2993)</f>
        <v>.</v>
      </c>
      <c r="S2993">
        <f t="shared" ca="1" si="3367"/>
        <v>72121</v>
      </c>
      <c r="T2993">
        <f t="shared" ca="1" si="3368"/>
        <v>391</v>
      </c>
    </row>
    <row r="2994" spans="1:20">
      <c r="A2994" s="3">
        <f t="shared" ca="1" si="3359"/>
        <v>2978</v>
      </c>
      <c r="B2994" s="3">
        <f t="shared" ca="1" si="3360"/>
        <v>2978</v>
      </c>
      <c r="C2994" s="3">
        <f t="shared" ref="C2994:I2994" ca="1" si="3414">B2994+IF(0=LEN(OFFSET($L$2,B2994,0)),1,0)</f>
        <v>2978</v>
      </c>
      <c r="D2994" s="3">
        <f t="shared" ca="1" si="3414"/>
        <v>2978</v>
      </c>
      <c r="E2994" s="3">
        <f t="shared" ca="1" si="3414"/>
        <v>2978</v>
      </c>
      <c r="F2994" s="3">
        <f t="shared" ca="1" si="3414"/>
        <v>2978</v>
      </c>
      <c r="G2994" s="3">
        <f t="shared" ca="1" si="3414"/>
        <v>2978</v>
      </c>
      <c r="H2994" s="3">
        <f t="shared" ca="1" si="3414"/>
        <v>2978</v>
      </c>
      <c r="I2994" s="3">
        <f t="shared" ca="1" si="3414"/>
        <v>2978</v>
      </c>
      <c r="J2994" s="3">
        <f ca="1">COUNTIF($A$2:$A2993,"="&amp;$A2994)+1</f>
        <v>2</v>
      </c>
      <c r="K2994">
        <f t="shared" ca="1" si="3362"/>
        <v>2</v>
      </c>
      <c r="L2994" t="str">
        <f ca="1">IF(M2994,"",
IF(R2994&lt;&gt;".",IF(OR(R2994="@",R2994="X"),"",MID(R2994,1,1)),
IF(OR(OFFSET('map portals'!$A$1,$Q2994,$P2994+1)="#",ISNUMBER(MATCH((P2994+1)*1000+Q2994,$S$2:$S2993,0))),"","0")
&amp;IF(OR(OFFSET('map portals'!$A$1,$Q2994+1,$P2994)="#",ISNUMBER(MATCH(P2994*1000+(Q2994+1),$S$2:$S2993,0))),"","1")
&amp;IF(OR(OFFSET('map portals'!$A$1,$Q2994,$P2994-1)="#",ISNUMBER(MATCH((P2994-1)*1000+Q2994,$S$2:$S2993,0))),"","2")
&amp;IF(OR(OFFSET('map portals'!$A$1,$Q2994-1,$P2994)="#",ISNUMBER(MATCH(P2994*1000+(Q2994-1),$S$2:$S2993,0))),"","3")
))</f>
        <v>2</v>
      </c>
      <c r="M2994" t="b">
        <f ca="1">ISNUMBER(MATCH(S2994,$S$2:$S2993,0))</f>
        <v>0</v>
      </c>
      <c r="N2994">
        <f t="shared" ca="1" si="3363"/>
        <v>70</v>
      </c>
      <c r="O2994">
        <f t="shared" ca="1" si="3364"/>
        <v>121</v>
      </c>
      <c r="P2994">
        <f t="shared" ca="1" si="3365"/>
        <v>70</v>
      </c>
      <c r="Q2994">
        <f t="shared" ca="1" si="3366"/>
        <v>121</v>
      </c>
      <c r="R2994" t="str">
        <f ca="1">OFFSET('map portals'!$A$1,$O2994,$N2994)</f>
        <v>.</v>
      </c>
      <c r="S2994">
        <f t="shared" ca="1" si="3367"/>
        <v>70121</v>
      </c>
      <c r="T2994">
        <f t="shared" ca="1" si="3368"/>
        <v>391</v>
      </c>
    </row>
    <row r="2995" spans="1:20">
      <c r="A2995" s="3">
        <f t="shared" ca="1" si="3359"/>
        <v>2978</v>
      </c>
      <c r="B2995" s="3">
        <f t="shared" ca="1" si="3360"/>
        <v>2979</v>
      </c>
      <c r="C2995" s="3">
        <f t="shared" ref="C2995:I2995" ca="1" si="3415">B2995+IF(0=LEN(OFFSET($L$2,B2995,0)),1,0)</f>
        <v>2980</v>
      </c>
      <c r="D2995" s="3">
        <f t="shared" ca="1" si="3415"/>
        <v>2980</v>
      </c>
      <c r="E2995" s="3">
        <f t="shared" ca="1" si="3415"/>
        <v>2980</v>
      </c>
      <c r="F2995" s="3">
        <f t="shared" ca="1" si="3415"/>
        <v>2980</v>
      </c>
      <c r="G2995" s="3">
        <f t="shared" ca="1" si="3415"/>
        <v>2980</v>
      </c>
      <c r="H2995" s="3">
        <f t="shared" ca="1" si="3415"/>
        <v>2980</v>
      </c>
      <c r="I2995" s="3">
        <f t="shared" ca="1" si="3415"/>
        <v>2980</v>
      </c>
      <c r="J2995" s="3">
        <f ca="1">COUNTIF($A$2:$A2994,"="&amp;$A2995)+1</f>
        <v>3</v>
      </c>
      <c r="K2995">
        <f t="shared" ca="1" si="3362"/>
        <v>3</v>
      </c>
      <c r="L2995" t="str">
        <f ca="1">IF(M2995,"",
IF(R2995&lt;&gt;".",IF(OR(R2995="@",R2995="X"),"",MID(R2995,1,1)),
IF(OR(OFFSET('map portals'!$A$1,$Q2995,$P2995+1)="#",ISNUMBER(MATCH((P2995+1)*1000+Q2995,$S$2:$S2994,0))),"","0")
&amp;IF(OR(OFFSET('map portals'!$A$1,$Q2995+1,$P2995)="#",ISNUMBER(MATCH(P2995*1000+(Q2995+1),$S$2:$S2994,0))),"","1")
&amp;IF(OR(OFFSET('map portals'!$A$1,$Q2995,$P2995-1)="#",ISNUMBER(MATCH((P2995-1)*1000+Q2995,$S$2:$S2994,0))),"","2")
&amp;IF(OR(OFFSET('map portals'!$A$1,$Q2995-1,$P2995)="#",ISNUMBER(MATCH(P2995*1000+(Q2995-1),$S$2:$S2994,0))),"","3")
))</f>
        <v>3</v>
      </c>
      <c r="M2995" t="b">
        <f ca="1">ISNUMBER(MATCH(S2995,$S$2:$S2994,0))</f>
        <v>0</v>
      </c>
      <c r="N2995">
        <f t="shared" ca="1" si="3363"/>
        <v>71</v>
      </c>
      <c r="O2995">
        <f t="shared" ca="1" si="3364"/>
        <v>120</v>
      </c>
      <c r="P2995">
        <f t="shared" ca="1" si="3365"/>
        <v>71</v>
      </c>
      <c r="Q2995">
        <f t="shared" ca="1" si="3366"/>
        <v>120</v>
      </c>
      <c r="R2995" t="str">
        <f ca="1">OFFSET('map portals'!$A$1,$O2995,$N2995)</f>
        <v>.</v>
      </c>
      <c r="S2995">
        <f t="shared" ca="1" si="3367"/>
        <v>71120</v>
      </c>
      <c r="T2995">
        <f t="shared" ca="1" si="3368"/>
        <v>391</v>
      </c>
    </row>
    <row r="2996" spans="1:20">
      <c r="A2996" s="3">
        <f t="shared" ca="1" si="3359"/>
        <v>2980</v>
      </c>
      <c r="B2996" s="3">
        <f t="shared" ca="1" si="3360"/>
        <v>2981</v>
      </c>
      <c r="C2996" s="3">
        <f t="shared" ref="C2996:I2996" ca="1" si="3416">B2996+IF(0=LEN(OFFSET($L$2,B2996,0)),1,0)</f>
        <v>2981</v>
      </c>
      <c r="D2996" s="3">
        <f t="shared" ca="1" si="3416"/>
        <v>2981</v>
      </c>
      <c r="E2996" s="3">
        <f t="shared" ca="1" si="3416"/>
        <v>2981</v>
      </c>
      <c r="F2996" s="3">
        <f t="shared" ca="1" si="3416"/>
        <v>2981</v>
      </c>
      <c r="G2996" s="3">
        <f t="shared" ca="1" si="3416"/>
        <v>2981</v>
      </c>
      <c r="H2996" s="3">
        <f t="shared" ca="1" si="3416"/>
        <v>2981</v>
      </c>
      <c r="I2996" s="3">
        <f t="shared" ca="1" si="3416"/>
        <v>2981</v>
      </c>
      <c r="J2996" s="3">
        <f ca="1">COUNTIF($A$2:$A2995,"="&amp;$A2996)+1</f>
        <v>1</v>
      </c>
      <c r="K2996">
        <f t="shared" ca="1" si="3362"/>
        <v>2</v>
      </c>
      <c r="L2996" t="str">
        <f ca="1">IF(M2996,"",
IF(R2996&lt;&gt;".",IF(OR(R2996="@",R2996="X"),"",MID(R2996,1,1)),
IF(OR(OFFSET('map portals'!$A$1,$Q2996,$P2996+1)="#",ISNUMBER(MATCH((P2996+1)*1000+Q2996,$S$2:$S2995,0))),"","0")
&amp;IF(OR(OFFSET('map portals'!$A$1,$Q2996+1,$P2996)="#",ISNUMBER(MATCH(P2996*1000+(Q2996+1),$S$2:$S2995,0))),"","1")
&amp;IF(OR(OFFSET('map portals'!$A$1,$Q2996,$P2996-1)="#",ISNUMBER(MATCH((P2996-1)*1000+Q2996,$S$2:$S2995,0))),"","2")
&amp;IF(OR(OFFSET('map portals'!$A$1,$Q2996-1,$P2996)="#",ISNUMBER(MATCH(P2996*1000+(Q2996-1),$S$2:$S2995,0))),"","3")
))</f>
        <v>2</v>
      </c>
      <c r="M2996" t="b">
        <f ca="1">ISNUMBER(MATCH(S2996,$S$2:$S2995,0))</f>
        <v>0</v>
      </c>
      <c r="N2996">
        <f t="shared" ca="1" si="3363"/>
        <v>16</v>
      </c>
      <c r="O2996">
        <f t="shared" ca="1" si="3364"/>
        <v>97</v>
      </c>
      <c r="P2996">
        <f t="shared" ca="1" si="3365"/>
        <v>16</v>
      </c>
      <c r="Q2996">
        <f t="shared" ca="1" si="3366"/>
        <v>97</v>
      </c>
      <c r="R2996" t="str">
        <f ca="1">OFFSET('map portals'!$A$1,$O2996,$N2996)</f>
        <v>.</v>
      </c>
      <c r="S2996">
        <f t="shared" ca="1" si="3367"/>
        <v>16097</v>
      </c>
      <c r="T2996">
        <f t="shared" ca="1" si="3368"/>
        <v>391</v>
      </c>
    </row>
    <row r="2997" spans="1:20">
      <c r="A2997" s="3">
        <f t="shared" ca="1" si="3359"/>
        <v>2981</v>
      </c>
      <c r="B2997" s="3">
        <f t="shared" ca="1" si="3360"/>
        <v>2981</v>
      </c>
      <c r="C2997" s="3">
        <f t="shared" ref="C2997:I2997" ca="1" si="3417">B2997+IF(0=LEN(OFFSET($L$2,B2997,0)),1,0)</f>
        <v>2981</v>
      </c>
      <c r="D2997" s="3">
        <f t="shared" ca="1" si="3417"/>
        <v>2981</v>
      </c>
      <c r="E2997" s="3">
        <f t="shared" ca="1" si="3417"/>
        <v>2981</v>
      </c>
      <c r="F2997" s="3">
        <f t="shared" ca="1" si="3417"/>
        <v>2981</v>
      </c>
      <c r="G2997" s="3">
        <f t="shared" ca="1" si="3417"/>
        <v>2981</v>
      </c>
      <c r="H2997" s="3">
        <f t="shared" ca="1" si="3417"/>
        <v>2981</v>
      </c>
      <c r="I2997" s="3">
        <f t="shared" ca="1" si="3417"/>
        <v>2981</v>
      </c>
      <c r="J2997" s="3">
        <f ca="1">COUNTIF($A$2:$A2996,"="&amp;$A2997)+1</f>
        <v>1</v>
      </c>
      <c r="K2997">
        <f t="shared" ca="1" si="3362"/>
        <v>1</v>
      </c>
      <c r="L2997" t="str">
        <f ca="1">IF(M2997,"",
IF(R2997&lt;&gt;".",IF(OR(R2997="@",R2997="X"),"",MID(R2997,1,1)),
IF(OR(OFFSET('map portals'!$A$1,$Q2997,$P2997+1)="#",ISNUMBER(MATCH((P2997+1)*1000+Q2997,$S$2:$S2996,0))),"","0")
&amp;IF(OR(OFFSET('map portals'!$A$1,$Q2997+1,$P2997)="#",ISNUMBER(MATCH(P2997*1000+(Q2997+1),$S$2:$S2996,0))),"","1")
&amp;IF(OR(OFFSET('map portals'!$A$1,$Q2997,$P2997-1)="#",ISNUMBER(MATCH((P2997-1)*1000+Q2997,$S$2:$S2996,0))),"","2")
&amp;IF(OR(OFFSET('map portals'!$A$1,$Q2997-1,$P2997)="#",ISNUMBER(MATCH(P2997*1000+(Q2997-1),$S$2:$S2996,0))),"","3")
))</f>
        <v>1</v>
      </c>
      <c r="M2997" t="b">
        <f ca="1">ISNUMBER(MATCH(S2997,$S$2:$S2996,0))</f>
        <v>0</v>
      </c>
      <c r="N2997">
        <f t="shared" ca="1" si="3363"/>
        <v>13</v>
      </c>
      <c r="O2997">
        <f t="shared" ca="1" si="3364"/>
        <v>98</v>
      </c>
      <c r="P2997">
        <f t="shared" ca="1" si="3365"/>
        <v>13</v>
      </c>
      <c r="Q2997">
        <f t="shared" ca="1" si="3366"/>
        <v>98</v>
      </c>
      <c r="R2997" t="str">
        <f ca="1">OFFSET('map portals'!$A$1,$O2997,$N2997)</f>
        <v>.</v>
      </c>
      <c r="S2997">
        <f t="shared" ca="1" si="3367"/>
        <v>13098</v>
      </c>
      <c r="T2997">
        <f t="shared" ca="1" si="3368"/>
        <v>391</v>
      </c>
    </row>
    <row r="2998" spans="1:20">
      <c r="A2998" s="3">
        <f t="shared" ca="1" si="3359"/>
        <v>2981</v>
      </c>
      <c r="B2998" s="3">
        <f t="shared" ca="1" si="3360"/>
        <v>2982</v>
      </c>
      <c r="C2998" s="3">
        <f t="shared" ref="C2998:I2998" ca="1" si="3418">B2998+IF(0=LEN(OFFSET($L$2,B2998,0)),1,0)</f>
        <v>2983</v>
      </c>
      <c r="D2998" s="3">
        <f t="shared" ca="1" si="3418"/>
        <v>2983</v>
      </c>
      <c r="E2998" s="3">
        <f t="shared" ca="1" si="3418"/>
        <v>2983</v>
      </c>
      <c r="F2998" s="3">
        <f t="shared" ca="1" si="3418"/>
        <v>2983</v>
      </c>
      <c r="G2998" s="3">
        <f t="shared" ca="1" si="3418"/>
        <v>2983</v>
      </c>
      <c r="H2998" s="3">
        <f t="shared" ca="1" si="3418"/>
        <v>2983</v>
      </c>
      <c r="I2998" s="3">
        <f t="shared" ca="1" si="3418"/>
        <v>2983</v>
      </c>
      <c r="J2998" s="3">
        <f ca="1">COUNTIF($A$2:$A2997,"="&amp;$A2998)+1</f>
        <v>2</v>
      </c>
      <c r="K2998">
        <f t="shared" ca="1" si="3362"/>
        <v>3</v>
      </c>
      <c r="L2998" t="str">
        <f ca="1">IF(M2998,"",
IF(R2998&lt;&gt;".",IF(OR(R2998="@",R2998="X"),"",MID(R2998,1,1)),
IF(OR(OFFSET('map portals'!$A$1,$Q2998,$P2998+1)="#",ISNUMBER(MATCH((P2998+1)*1000+Q2998,$S$2:$S2997,0))),"","0")
&amp;IF(OR(OFFSET('map portals'!$A$1,$Q2998+1,$P2998)="#",ISNUMBER(MATCH(P2998*1000+(Q2998+1),$S$2:$S2997,0))),"","1")
&amp;IF(OR(OFFSET('map portals'!$A$1,$Q2998,$P2998-1)="#",ISNUMBER(MATCH((P2998-1)*1000+Q2998,$S$2:$S2997,0))),"","2")
&amp;IF(OR(OFFSET('map portals'!$A$1,$Q2998-1,$P2998)="#",ISNUMBER(MATCH(P2998*1000+(Q2998-1),$S$2:$S2997,0))),"","3")
))</f>
        <v>3</v>
      </c>
      <c r="M2998" t="b">
        <f ca="1">ISNUMBER(MATCH(S2998,$S$2:$S2997,0))</f>
        <v>0</v>
      </c>
      <c r="N2998">
        <f t="shared" ca="1" si="3363"/>
        <v>13</v>
      </c>
      <c r="O2998">
        <f t="shared" ca="1" si="3364"/>
        <v>96</v>
      </c>
      <c r="P2998">
        <f t="shared" ca="1" si="3365"/>
        <v>13</v>
      </c>
      <c r="Q2998">
        <f t="shared" ca="1" si="3366"/>
        <v>96</v>
      </c>
      <c r="R2998" t="str">
        <f ca="1">OFFSET('map portals'!$A$1,$O2998,$N2998)</f>
        <v>.</v>
      </c>
      <c r="S2998">
        <f t="shared" ca="1" si="3367"/>
        <v>13096</v>
      </c>
      <c r="T2998">
        <f t="shared" ca="1" si="3368"/>
        <v>391</v>
      </c>
    </row>
    <row r="2999" spans="1:20">
      <c r="A2999" s="3">
        <f t="shared" ca="1" si="3359"/>
        <v>2983</v>
      </c>
      <c r="B2999" s="3">
        <f t="shared" ca="1" si="3360"/>
        <v>2984</v>
      </c>
      <c r="C2999" s="3">
        <f t="shared" ref="C2999:I2999" ca="1" si="3419">B2999+IF(0=LEN(OFFSET($L$2,B2999,0)),1,0)</f>
        <v>2985</v>
      </c>
      <c r="D2999" s="3">
        <f t="shared" ca="1" si="3419"/>
        <v>2985</v>
      </c>
      <c r="E2999" s="3">
        <f t="shared" ca="1" si="3419"/>
        <v>2985</v>
      </c>
      <c r="F2999" s="3">
        <f t="shared" ca="1" si="3419"/>
        <v>2985</v>
      </c>
      <c r="G2999" s="3">
        <f t="shared" ca="1" si="3419"/>
        <v>2985</v>
      </c>
      <c r="H2999" s="3">
        <f t="shared" ca="1" si="3419"/>
        <v>2985</v>
      </c>
      <c r="I2999" s="3">
        <f t="shared" ca="1" si="3419"/>
        <v>2985</v>
      </c>
      <c r="J2999" s="3">
        <f ca="1">COUNTIF($A$2:$A2998,"="&amp;$A2999)+1</f>
        <v>1</v>
      </c>
      <c r="K2999">
        <f t="shared" ca="1" si="3362"/>
        <v>0</v>
      </c>
      <c r="L2999" t="str">
        <f ca="1">IF(M2999,"",
IF(R2999&lt;&gt;".",IF(OR(R2999="@",R2999="X"),"",MID(R2999,1,1)),
IF(OR(OFFSET('map portals'!$A$1,$Q2999,$P2999+1)="#",ISNUMBER(MATCH((P2999+1)*1000+Q2999,$S$2:$S2998,0))),"","0")
&amp;IF(OR(OFFSET('map portals'!$A$1,$Q2999+1,$P2999)="#",ISNUMBER(MATCH(P2999*1000+(Q2999+1),$S$2:$S2998,0))),"","1")
&amp;IF(OR(OFFSET('map portals'!$A$1,$Q2999,$P2999-1)="#",ISNUMBER(MATCH((P2999-1)*1000+Q2999,$S$2:$S2998,0))),"","2")
&amp;IF(OR(OFFSET('map portals'!$A$1,$Q2999-1,$P2999)="#",ISNUMBER(MATCH(P2999*1000+(Q2999-1),$S$2:$S2998,0))),"","3")
))</f>
        <v>0</v>
      </c>
      <c r="M2999" t="b">
        <f ca="1">ISNUMBER(MATCH(S2999,$S$2:$S2998,0))</f>
        <v>0</v>
      </c>
      <c r="N2999">
        <f t="shared" ca="1" si="3363"/>
        <v>8</v>
      </c>
      <c r="O2999">
        <f t="shared" ca="1" si="3364"/>
        <v>99</v>
      </c>
      <c r="P2999">
        <f t="shared" ca="1" si="3365"/>
        <v>8</v>
      </c>
      <c r="Q2999">
        <f t="shared" ca="1" si="3366"/>
        <v>99</v>
      </c>
      <c r="R2999" t="str">
        <f ca="1">OFFSET('map portals'!$A$1,$O2999,$N2999)</f>
        <v>.</v>
      </c>
      <c r="S2999">
        <f t="shared" ca="1" si="3367"/>
        <v>8099</v>
      </c>
      <c r="T2999">
        <f t="shared" ca="1" si="3368"/>
        <v>391</v>
      </c>
    </row>
    <row r="3000" spans="1:20">
      <c r="A3000" s="3">
        <f t="shared" ca="1" si="3359"/>
        <v>2985</v>
      </c>
      <c r="B3000" s="3">
        <f t="shared" ca="1" si="3360"/>
        <v>2986</v>
      </c>
      <c r="C3000" s="3">
        <f t="shared" ref="C3000:I3000" ca="1" si="3420">B3000+IF(0=LEN(OFFSET($L$2,B3000,0)),1,0)</f>
        <v>2986</v>
      </c>
      <c r="D3000" s="3">
        <f t="shared" ca="1" si="3420"/>
        <v>2986</v>
      </c>
      <c r="E3000" s="3">
        <f t="shared" ca="1" si="3420"/>
        <v>2986</v>
      </c>
      <c r="F3000" s="3">
        <f t="shared" ca="1" si="3420"/>
        <v>2986</v>
      </c>
      <c r="G3000" s="3">
        <f t="shared" ca="1" si="3420"/>
        <v>2986</v>
      </c>
      <c r="H3000" s="3">
        <f t="shared" ca="1" si="3420"/>
        <v>2986</v>
      </c>
      <c r="I3000" s="3">
        <f t="shared" ca="1" si="3420"/>
        <v>2986</v>
      </c>
      <c r="J3000" s="3">
        <f ca="1">COUNTIF($A$2:$A2999,"="&amp;$A3000)+1</f>
        <v>1</v>
      </c>
      <c r="K3000">
        <f t="shared" ca="1" si="3362"/>
        <v>1</v>
      </c>
      <c r="L3000" t="str">
        <f ca="1">IF(M3000,"",
IF(R3000&lt;&gt;".",IF(OR(R3000="@",R3000="X"),"",MID(R3000,1,1)),
IF(OR(OFFSET('map portals'!$A$1,$Q3000,$P3000+1)="#",ISNUMBER(MATCH((P3000+1)*1000+Q3000,$S$2:$S2999,0))),"","0")
&amp;IF(OR(OFFSET('map portals'!$A$1,$Q3000+1,$P3000)="#",ISNUMBER(MATCH(P3000*1000+(Q3000+1),$S$2:$S2999,0))),"","1")
&amp;IF(OR(OFFSET('map portals'!$A$1,$Q3000,$P3000-1)="#",ISNUMBER(MATCH((P3000-1)*1000+Q3000,$S$2:$S2999,0))),"","2")
&amp;IF(OR(OFFSET('map portals'!$A$1,$Q3000-1,$P3000)="#",ISNUMBER(MATCH(P3000*1000+(Q3000-1),$S$2:$S2999,0))),"","3")
))</f>
        <v>1</v>
      </c>
      <c r="M3000" t="b">
        <f ca="1">ISNUMBER(MATCH(S3000,$S$2:$S2999,0))</f>
        <v>0</v>
      </c>
      <c r="N3000">
        <f t="shared" ca="1" si="3363"/>
        <v>5</v>
      </c>
      <c r="O3000">
        <f t="shared" ca="1" si="3364"/>
        <v>98</v>
      </c>
      <c r="P3000">
        <f t="shared" ca="1" si="3365"/>
        <v>5</v>
      </c>
      <c r="Q3000">
        <f t="shared" ca="1" si="3366"/>
        <v>98</v>
      </c>
      <c r="R3000" t="str">
        <f ca="1">OFFSET('map portals'!$A$1,$O3000,$N3000)</f>
        <v>.</v>
      </c>
      <c r="S3000">
        <f t="shared" ca="1" si="3367"/>
        <v>5098</v>
      </c>
      <c r="T3000">
        <f t="shared" ca="1" si="3368"/>
        <v>391</v>
      </c>
    </row>
    <row r="3001" spans="1:20">
      <c r="A3001" s="3">
        <f t="shared" ca="1" si="3359"/>
        <v>2986</v>
      </c>
      <c r="B3001" s="3">
        <f t="shared" ca="1" si="3360"/>
        <v>2987</v>
      </c>
      <c r="C3001" s="3">
        <f t="shared" ref="C3001:I3001" ca="1" si="3421">B3001+IF(0=LEN(OFFSET($L$2,B3001,0)),1,0)</f>
        <v>2988</v>
      </c>
      <c r="D3001" s="3">
        <f t="shared" ca="1" si="3421"/>
        <v>2989</v>
      </c>
      <c r="E3001" s="3">
        <f t="shared" ca="1" si="3421"/>
        <v>2989</v>
      </c>
      <c r="F3001" s="3">
        <f t="shared" ca="1" si="3421"/>
        <v>2989</v>
      </c>
      <c r="G3001" s="3">
        <f t="shared" ca="1" si="3421"/>
        <v>2989</v>
      </c>
      <c r="H3001" s="3">
        <f t="shared" ca="1" si="3421"/>
        <v>2989</v>
      </c>
      <c r="I3001" s="3">
        <f t="shared" ca="1" si="3421"/>
        <v>2989</v>
      </c>
      <c r="J3001" s="3">
        <f ca="1">COUNTIF($A$2:$A3000,"="&amp;$A3001)+1</f>
        <v>1</v>
      </c>
      <c r="K3001">
        <f t="shared" ca="1" si="3362"/>
        <v>2</v>
      </c>
      <c r="L3001" t="str">
        <f ca="1">IF(M3001,"",
IF(R3001&lt;&gt;".",IF(OR(R3001="@",R3001="X"),"",MID(R3001,1,1)),
IF(OR(OFFSET('map portals'!$A$1,$Q3001,$P3001+1)="#",ISNUMBER(MATCH((P3001+1)*1000+Q3001,$S$2:$S3000,0))),"","0")
&amp;IF(OR(OFFSET('map portals'!$A$1,$Q3001+1,$P3001)="#",ISNUMBER(MATCH(P3001*1000+(Q3001+1),$S$2:$S3000,0))),"","1")
&amp;IF(OR(OFFSET('map portals'!$A$1,$Q3001,$P3001-1)="#",ISNUMBER(MATCH((P3001-1)*1000+Q3001,$S$2:$S3000,0))),"","2")
&amp;IF(OR(OFFSET('map portals'!$A$1,$Q3001-1,$P3001)="#",ISNUMBER(MATCH(P3001*1000+(Q3001-1),$S$2:$S3000,0))),"","3")
))</f>
        <v>2</v>
      </c>
      <c r="M3001" t="b">
        <f ca="1">ISNUMBER(MATCH(S3001,$S$2:$S3000,0))</f>
        <v>0</v>
      </c>
      <c r="N3001">
        <f t="shared" ca="1" si="3363"/>
        <v>2</v>
      </c>
      <c r="O3001">
        <f t="shared" ca="1" si="3364"/>
        <v>83</v>
      </c>
      <c r="P3001">
        <f t="shared" ca="1" si="3365"/>
        <v>2</v>
      </c>
      <c r="Q3001">
        <f t="shared" ca="1" si="3366"/>
        <v>83</v>
      </c>
      <c r="R3001" t="str">
        <f ca="1">OFFSET('map portals'!$A$1,$O3001,$N3001)</f>
        <v>.</v>
      </c>
      <c r="S3001">
        <f t="shared" ca="1" si="3367"/>
        <v>2083</v>
      </c>
      <c r="T3001">
        <f t="shared" ca="1" si="3368"/>
        <v>391</v>
      </c>
    </row>
    <row r="3002" spans="1:20">
      <c r="A3002" s="3">
        <f t="shared" ca="1" si="3359"/>
        <v>2989</v>
      </c>
      <c r="B3002" s="3">
        <f t="shared" ca="1" si="3360"/>
        <v>2989</v>
      </c>
      <c r="C3002" s="3">
        <f t="shared" ref="C3002:I3002" ca="1" si="3422">B3002+IF(0=LEN(OFFSET($L$2,B3002,0)),1,0)</f>
        <v>2989</v>
      </c>
      <c r="D3002" s="3">
        <f t="shared" ca="1" si="3422"/>
        <v>2989</v>
      </c>
      <c r="E3002" s="3">
        <f t="shared" ca="1" si="3422"/>
        <v>2989</v>
      </c>
      <c r="F3002" s="3">
        <f t="shared" ca="1" si="3422"/>
        <v>2989</v>
      </c>
      <c r="G3002" s="3">
        <f t="shared" ca="1" si="3422"/>
        <v>2989</v>
      </c>
      <c r="H3002" s="3">
        <f t="shared" ca="1" si="3422"/>
        <v>2989</v>
      </c>
      <c r="I3002" s="3">
        <f t="shared" ca="1" si="3422"/>
        <v>2989</v>
      </c>
      <c r="J3002" s="3">
        <f ca="1">COUNTIF($A$2:$A3001,"="&amp;$A3002)+1</f>
        <v>1</v>
      </c>
      <c r="K3002">
        <f t="shared" ca="1" si="3362"/>
        <v>0</v>
      </c>
      <c r="L3002" t="str">
        <f ca="1">IF(M3002,"",
IF(R3002&lt;&gt;".",IF(OR(R3002="@",R3002="X"),"",MID(R3002,1,1)),
IF(OR(OFFSET('map portals'!$A$1,$Q3002,$P3002+1)="#",ISNUMBER(MATCH((P3002+1)*1000+Q3002,$S$2:$S3001,0))),"","0")
&amp;IF(OR(OFFSET('map portals'!$A$1,$Q3002+1,$P3002)="#",ISNUMBER(MATCH(P3002*1000+(Q3002+1),$S$2:$S3001,0))),"","1")
&amp;IF(OR(OFFSET('map portals'!$A$1,$Q3002,$P3002-1)="#",ISNUMBER(MATCH((P3002-1)*1000+Q3002,$S$2:$S3001,0))),"","2")
&amp;IF(OR(OFFSET('map portals'!$A$1,$Q3002-1,$P3002)="#",ISNUMBER(MATCH(P3002*1000+(Q3002-1),$S$2:$S3001,0))),"","3")
))</f>
        <v>0</v>
      </c>
      <c r="M3002" t="b">
        <f ca="1">ISNUMBER(MATCH(S3002,$S$2:$S3001,0))</f>
        <v>0</v>
      </c>
      <c r="N3002">
        <f t="shared" ca="1" si="3363"/>
        <v>86</v>
      </c>
      <c r="O3002">
        <f t="shared" ca="1" si="3364"/>
        <v>97</v>
      </c>
      <c r="P3002">
        <f t="shared" ca="1" si="3365"/>
        <v>86</v>
      </c>
      <c r="Q3002">
        <f t="shared" ca="1" si="3366"/>
        <v>97</v>
      </c>
      <c r="R3002" t="str">
        <f ca="1">OFFSET('map portals'!$A$1,$O3002,$N3002)</f>
        <v>.</v>
      </c>
      <c r="S3002">
        <f t="shared" ca="1" si="3367"/>
        <v>86097</v>
      </c>
      <c r="T3002">
        <f t="shared" ca="1" si="3368"/>
        <v>392</v>
      </c>
    </row>
    <row r="3003" spans="1:20">
      <c r="A3003" s="3">
        <f t="shared" ca="1" si="3359"/>
        <v>2989</v>
      </c>
      <c r="B3003" s="3">
        <f t="shared" ca="1" si="3360"/>
        <v>2990</v>
      </c>
      <c r="C3003" s="3">
        <f t="shared" ref="C3003:I3003" ca="1" si="3423">B3003+IF(0=LEN(OFFSET($L$2,B3003,0)),1,0)</f>
        <v>2991</v>
      </c>
      <c r="D3003" s="3">
        <f t="shared" ca="1" si="3423"/>
        <v>2991</v>
      </c>
      <c r="E3003" s="3">
        <f t="shared" ca="1" si="3423"/>
        <v>2991</v>
      </c>
      <c r="F3003" s="3">
        <f t="shared" ca="1" si="3423"/>
        <v>2991</v>
      </c>
      <c r="G3003" s="3">
        <f t="shared" ca="1" si="3423"/>
        <v>2991</v>
      </c>
      <c r="H3003" s="3">
        <f t="shared" ca="1" si="3423"/>
        <v>2991</v>
      </c>
      <c r="I3003" s="3">
        <f t="shared" ca="1" si="3423"/>
        <v>2991</v>
      </c>
      <c r="J3003" s="3">
        <f ca="1">COUNTIF($A$2:$A3002,"="&amp;$A3003)+1</f>
        <v>2</v>
      </c>
      <c r="K3003">
        <f t="shared" ca="1" si="3362"/>
        <v>1</v>
      </c>
      <c r="L3003" t="str">
        <f ca="1">IF(M3003,"",
IF(R3003&lt;&gt;".",IF(OR(R3003="@",R3003="X"),"",MID(R3003,1,1)),
IF(OR(OFFSET('map portals'!$A$1,$Q3003,$P3003+1)="#",ISNUMBER(MATCH((P3003+1)*1000+Q3003,$S$2:$S3002,0))),"","0")
&amp;IF(OR(OFFSET('map portals'!$A$1,$Q3003+1,$P3003)="#",ISNUMBER(MATCH(P3003*1000+(Q3003+1),$S$2:$S3002,0))),"","1")
&amp;IF(OR(OFFSET('map portals'!$A$1,$Q3003,$P3003-1)="#",ISNUMBER(MATCH((P3003-1)*1000+Q3003,$S$2:$S3002,0))),"","2")
&amp;IF(OR(OFFSET('map portals'!$A$1,$Q3003-1,$P3003)="#",ISNUMBER(MATCH(P3003*1000+(Q3003-1),$S$2:$S3002,0))),"","3")
))</f>
        <v>1</v>
      </c>
      <c r="M3003" t="b">
        <f ca="1">ISNUMBER(MATCH(S3003,$S$2:$S3002,0))</f>
        <v>0</v>
      </c>
      <c r="N3003">
        <f t="shared" ca="1" si="3363"/>
        <v>85</v>
      </c>
      <c r="O3003">
        <f t="shared" ca="1" si="3364"/>
        <v>98</v>
      </c>
      <c r="P3003">
        <f t="shared" ca="1" si="3365"/>
        <v>85</v>
      </c>
      <c r="Q3003">
        <f t="shared" ca="1" si="3366"/>
        <v>98</v>
      </c>
      <c r="R3003" t="str">
        <f ca="1">OFFSET('map portals'!$A$1,$O3003,$N3003)</f>
        <v>.</v>
      </c>
      <c r="S3003">
        <f t="shared" ca="1" si="3367"/>
        <v>85098</v>
      </c>
      <c r="T3003">
        <f t="shared" ca="1" si="3368"/>
        <v>392</v>
      </c>
    </row>
    <row r="3004" spans="1:20">
      <c r="A3004" s="3">
        <f t="shared" ca="1" si="3359"/>
        <v>2991</v>
      </c>
      <c r="B3004" s="3">
        <f t="shared" ca="1" si="3360"/>
        <v>2992</v>
      </c>
      <c r="C3004" s="3">
        <f t="shared" ref="C3004:I3004" ca="1" si="3424">B3004+IF(0=LEN(OFFSET($L$2,B3004,0)),1,0)</f>
        <v>2992</v>
      </c>
      <c r="D3004" s="3">
        <f t="shared" ca="1" si="3424"/>
        <v>2992</v>
      </c>
      <c r="E3004" s="3">
        <f t="shared" ca="1" si="3424"/>
        <v>2992</v>
      </c>
      <c r="F3004" s="3">
        <f t="shared" ca="1" si="3424"/>
        <v>2992</v>
      </c>
      <c r="G3004" s="3">
        <f t="shared" ca="1" si="3424"/>
        <v>2992</v>
      </c>
      <c r="H3004" s="3">
        <f t="shared" ca="1" si="3424"/>
        <v>2992</v>
      </c>
      <c r="I3004" s="3">
        <f t="shared" ca="1" si="3424"/>
        <v>2992</v>
      </c>
      <c r="J3004" s="3">
        <f ca="1">COUNTIF($A$2:$A3003,"="&amp;$A3004)+1</f>
        <v>1</v>
      </c>
      <c r="K3004">
        <f t="shared" ca="1" si="3362"/>
        <v>0</v>
      </c>
      <c r="L3004" t="str">
        <f ca="1">IF(M3004,"",
IF(R3004&lt;&gt;".",IF(OR(R3004="@",R3004="X"),"",MID(R3004,1,1)),
IF(OR(OFFSET('map portals'!$A$1,$Q3004,$P3004+1)="#",ISNUMBER(MATCH((P3004+1)*1000+Q3004,$S$2:$S3003,0))),"","0")
&amp;IF(OR(OFFSET('map portals'!$A$1,$Q3004+1,$P3004)="#",ISNUMBER(MATCH(P3004*1000+(Q3004+1),$S$2:$S3003,0))),"","1")
&amp;IF(OR(OFFSET('map portals'!$A$1,$Q3004,$P3004-1)="#",ISNUMBER(MATCH((P3004-1)*1000+Q3004,$S$2:$S3003,0))),"","2")
&amp;IF(OR(OFFSET('map portals'!$A$1,$Q3004-1,$P3004)="#",ISNUMBER(MATCH(P3004*1000+(Q3004-1),$S$2:$S3003,0))),"","3")
))</f>
        <v/>
      </c>
      <c r="M3004" t="b">
        <f ca="1">ISNUMBER(MATCH(S3004,$S$2:$S3003,0))</f>
        <v>0</v>
      </c>
      <c r="N3004">
        <f t="shared" ca="1" si="3363"/>
        <v>73</v>
      </c>
      <c r="O3004">
        <f t="shared" ca="1" si="3364"/>
        <v>121</v>
      </c>
      <c r="P3004">
        <f t="shared" ca="1" si="3365"/>
        <v>73</v>
      </c>
      <c r="Q3004">
        <f t="shared" ca="1" si="3366"/>
        <v>121</v>
      </c>
      <c r="R3004" t="str">
        <f ca="1">OFFSET('map portals'!$A$1,$O3004,$N3004)</f>
        <v>.</v>
      </c>
      <c r="S3004">
        <f t="shared" ca="1" si="3367"/>
        <v>73121</v>
      </c>
      <c r="T3004">
        <f t="shared" ca="1" si="3368"/>
        <v>392</v>
      </c>
    </row>
    <row r="3005" spans="1:20">
      <c r="A3005" s="3">
        <f t="shared" ca="1" si="3359"/>
        <v>2992</v>
      </c>
      <c r="B3005" s="3">
        <f t="shared" ca="1" si="3360"/>
        <v>2993</v>
      </c>
      <c r="C3005" s="3">
        <f t="shared" ref="C3005:I3005" ca="1" si="3425">B3005+IF(0=LEN(OFFSET($L$2,B3005,0)),1,0)</f>
        <v>2993</v>
      </c>
      <c r="D3005" s="3">
        <f t="shared" ca="1" si="3425"/>
        <v>2993</v>
      </c>
      <c r="E3005" s="3">
        <f t="shared" ca="1" si="3425"/>
        <v>2993</v>
      </c>
      <c r="F3005" s="3">
        <f t="shared" ca="1" si="3425"/>
        <v>2993</v>
      </c>
      <c r="G3005" s="3">
        <f t="shared" ca="1" si="3425"/>
        <v>2993</v>
      </c>
      <c r="H3005" s="3">
        <f t="shared" ca="1" si="3425"/>
        <v>2993</v>
      </c>
      <c r="I3005" s="3">
        <f t="shared" ca="1" si="3425"/>
        <v>2993</v>
      </c>
      <c r="J3005" s="3">
        <f ca="1">COUNTIF($A$2:$A3004,"="&amp;$A3005)+1</f>
        <v>1</v>
      </c>
      <c r="K3005">
        <f t="shared" ca="1" si="3362"/>
        <v>2</v>
      </c>
      <c r="L3005" t="str">
        <f ca="1">IF(M3005,"",
IF(R3005&lt;&gt;".",IF(OR(R3005="@",R3005="X"),"",MID(R3005,1,1)),
IF(OR(OFFSET('map portals'!$A$1,$Q3005,$P3005+1)="#",ISNUMBER(MATCH((P3005+1)*1000+Q3005,$S$2:$S3004,0))),"","0")
&amp;IF(OR(OFFSET('map portals'!$A$1,$Q3005+1,$P3005)="#",ISNUMBER(MATCH(P3005*1000+(Q3005+1),$S$2:$S3004,0))),"","1")
&amp;IF(OR(OFFSET('map portals'!$A$1,$Q3005,$P3005-1)="#",ISNUMBER(MATCH((P3005-1)*1000+Q3005,$S$2:$S3004,0))),"","2")
&amp;IF(OR(OFFSET('map portals'!$A$1,$Q3005-1,$P3005)="#",ISNUMBER(MATCH(P3005*1000+(Q3005-1),$S$2:$S3004,0))),"","3")
))</f>
        <v/>
      </c>
      <c r="M3005" t="b">
        <f ca="1">ISNUMBER(MATCH(S3005,$S$2:$S3004,0))</f>
        <v>0</v>
      </c>
      <c r="N3005">
        <f t="shared" ca="1" si="3363"/>
        <v>69</v>
      </c>
      <c r="O3005">
        <f t="shared" ca="1" si="3364"/>
        <v>121</v>
      </c>
      <c r="P3005">
        <f t="shared" ca="1" si="3365"/>
        <v>69</v>
      </c>
      <c r="Q3005">
        <f t="shared" ca="1" si="3366"/>
        <v>121</v>
      </c>
      <c r="R3005" t="str">
        <f ca="1">OFFSET('map portals'!$A$1,$O3005,$N3005)</f>
        <v>.</v>
      </c>
      <c r="S3005">
        <f t="shared" ca="1" si="3367"/>
        <v>69121</v>
      </c>
      <c r="T3005">
        <f t="shared" ca="1" si="3368"/>
        <v>392</v>
      </c>
    </row>
    <row r="3006" spans="1:20">
      <c r="A3006" s="3">
        <f t="shared" ca="1" si="3359"/>
        <v>2993</v>
      </c>
      <c r="B3006" s="3">
        <f t="shared" ca="1" si="3360"/>
        <v>2994</v>
      </c>
      <c r="C3006" s="3">
        <f t="shared" ref="C3006:I3006" ca="1" si="3426">B3006+IF(0=LEN(OFFSET($L$2,B3006,0)),1,0)</f>
        <v>2994</v>
      </c>
      <c r="D3006" s="3">
        <f t="shared" ca="1" si="3426"/>
        <v>2994</v>
      </c>
      <c r="E3006" s="3">
        <f t="shared" ca="1" si="3426"/>
        <v>2994</v>
      </c>
      <c r="F3006" s="3">
        <f t="shared" ca="1" si="3426"/>
        <v>2994</v>
      </c>
      <c r="G3006" s="3">
        <f t="shared" ca="1" si="3426"/>
        <v>2994</v>
      </c>
      <c r="H3006" s="3">
        <f t="shared" ca="1" si="3426"/>
        <v>2994</v>
      </c>
      <c r="I3006" s="3">
        <f t="shared" ca="1" si="3426"/>
        <v>2994</v>
      </c>
      <c r="J3006" s="3">
        <f ca="1">COUNTIF($A$2:$A3005,"="&amp;$A3006)+1</f>
        <v>1</v>
      </c>
      <c r="K3006">
        <f t="shared" ca="1" si="3362"/>
        <v>3</v>
      </c>
      <c r="L3006" t="str">
        <f ca="1">IF(M3006,"",
IF(R3006&lt;&gt;".",IF(OR(R3006="@",R3006="X"),"",MID(R3006,1,1)),
IF(OR(OFFSET('map portals'!$A$1,$Q3006,$P3006+1)="#",ISNUMBER(MATCH((P3006+1)*1000+Q3006,$S$2:$S3005,0))),"","0")
&amp;IF(OR(OFFSET('map portals'!$A$1,$Q3006+1,$P3006)="#",ISNUMBER(MATCH(P3006*1000+(Q3006+1),$S$2:$S3005,0))),"","1")
&amp;IF(OR(OFFSET('map portals'!$A$1,$Q3006,$P3006-1)="#",ISNUMBER(MATCH((P3006-1)*1000+Q3006,$S$2:$S3005,0))),"","2")
&amp;IF(OR(OFFSET('map portals'!$A$1,$Q3006-1,$P3006)="#",ISNUMBER(MATCH(P3006*1000+(Q3006-1),$S$2:$S3005,0))),"","3")
))</f>
        <v>3</v>
      </c>
      <c r="M3006" t="b">
        <f ca="1">ISNUMBER(MATCH(S3006,$S$2:$S3005,0))</f>
        <v>0</v>
      </c>
      <c r="N3006">
        <f t="shared" ca="1" si="3363"/>
        <v>71</v>
      </c>
      <c r="O3006">
        <f t="shared" ca="1" si="3364"/>
        <v>119</v>
      </c>
      <c r="P3006">
        <f t="shared" ca="1" si="3365"/>
        <v>71</v>
      </c>
      <c r="Q3006">
        <f t="shared" ca="1" si="3366"/>
        <v>119</v>
      </c>
      <c r="R3006" t="str">
        <f ca="1">OFFSET('map portals'!$A$1,$O3006,$N3006)</f>
        <v>.</v>
      </c>
      <c r="S3006">
        <f t="shared" ca="1" si="3367"/>
        <v>71119</v>
      </c>
      <c r="T3006">
        <f t="shared" ca="1" si="3368"/>
        <v>392</v>
      </c>
    </row>
    <row r="3007" spans="1:20">
      <c r="A3007" s="3">
        <f t="shared" ca="1" si="3359"/>
        <v>2994</v>
      </c>
      <c r="B3007" s="3">
        <f t="shared" ca="1" si="3360"/>
        <v>2995</v>
      </c>
      <c r="C3007" s="3">
        <f t="shared" ref="C3007:I3007" ca="1" si="3427">B3007+IF(0=LEN(OFFSET($L$2,B3007,0)),1,0)</f>
        <v>2995</v>
      </c>
      <c r="D3007" s="3">
        <f t="shared" ca="1" si="3427"/>
        <v>2995</v>
      </c>
      <c r="E3007" s="3">
        <f t="shared" ca="1" si="3427"/>
        <v>2995</v>
      </c>
      <c r="F3007" s="3">
        <f t="shared" ca="1" si="3427"/>
        <v>2995</v>
      </c>
      <c r="G3007" s="3">
        <f t="shared" ca="1" si="3427"/>
        <v>2995</v>
      </c>
      <c r="H3007" s="3">
        <f t="shared" ca="1" si="3427"/>
        <v>2995</v>
      </c>
      <c r="I3007" s="3">
        <f t="shared" ca="1" si="3427"/>
        <v>2995</v>
      </c>
      <c r="J3007" s="3">
        <f ca="1">COUNTIF($A$2:$A3006,"="&amp;$A3007)+1</f>
        <v>1</v>
      </c>
      <c r="K3007">
        <f t="shared" ca="1" si="3362"/>
        <v>2</v>
      </c>
      <c r="L3007" t="str">
        <f ca="1">IF(M3007,"",
IF(R3007&lt;&gt;".",IF(OR(R3007="@",R3007="X"),"",MID(R3007,1,1)),
IF(OR(OFFSET('map portals'!$A$1,$Q3007,$P3007+1)="#",ISNUMBER(MATCH((P3007+1)*1000+Q3007,$S$2:$S3006,0))),"","0")
&amp;IF(OR(OFFSET('map portals'!$A$1,$Q3007+1,$P3007)="#",ISNUMBER(MATCH(P3007*1000+(Q3007+1),$S$2:$S3006,0))),"","1")
&amp;IF(OR(OFFSET('map portals'!$A$1,$Q3007,$P3007-1)="#",ISNUMBER(MATCH((P3007-1)*1000+Q3007,$S$2:$S3006,0))),"","2")
&amp;IF(OR(OFFSET('map portals'!$A$1,$Q3007-1,$P3007)="#",ISNUMBER(MATCH(P3007*1000+(Q3007-1),$S$2:$S3006,0))),"","3")
))</f>
        <v/>
      </c>
      <c r="M3007" t="b">
        <f ca="1">ISNUMBER(MATCH(S3007,$S$2:$S3006,0))</f>
        <v>0</v>
      </c>
      <c r="N3007">
        <f t="shared" ca="1" si="3363"/>
        <v>15</v>
      </c>
      <c r="O3007">
        <f t="shared" ca="1" si="3364"/>
        <v>97</v>
      </c>
      <c r="P3007">
        <f t="shared" ca="1" si="3365"/>
        <v>15</v>
      </c>
      <c r="Q3007">
        <f t="shared" ca="1" si="3366"/>
        <v>97</v>
      </c>
      <c r="R3007" t="str">
        <f ca="1">OFFSET('map portals'!$A$1,$O3007,$N3007)</f>
        <v>.</v>
      </c>
      <c r="S3007">
        <f t="shared" ca="1" si="3367"/>
        <v>15097</v>
      </c>
      <c r="T3007">
        <f t="shared" ca="1" si="3368"/>
        <v>392</v>
      </c>
    </row>
    <row r="3008" spans="1:20">
      <c r="A3008" s="3">
        <f t="shared" ca="1" si="3359"/>
        <v>2995</v>
      </c>
      <c r="B3008" s="3">
        <f t="shared" ca="1" si="3360"/>
        <v>2996</v>
      </c>
      <c r="C3008" s="3">
        <f t="shared" ref="C3008:I3008" ca="1" si="3428">B3008+IF(0=LEN(OFFSET($L$2,B3008,0)),1,0)</f>
        <v>2996</v>
      </c>
      <c r="D3008" s="3">
        <f t="shared" ca="1" si="3428"/>
        <v>2996</v>
      </c>
      <c r="E3008" s="3">
        <f t="shared" ca="1" si="3428"/>
        <v>2996</v>
      </c>
      <c r="F3008" s="3">
        <f t="shared" ca="1" si="3428"/>
        <v>2996</v>
      </c>
      <c r="G3008" s="3">
        <f t="shared" ca="1" si="3428"/>
        <v>2996</v>
      </c>
      <c r="H3008" s="3">
        <f t="shared" ca="1" si="3428"/>
        <v>2996</v>
      </c>
      <c r="I3008" s="3">
        <f t="shared" ca="1" si="3428"/>
        <v>2996</v>
      </c>
      <c r="J3008" s="3">
        <f ca="1">COUNTIF($A$2:$A3007,"="&amp;$A3008)+1</f>
        <v>1</v>
      </c>
      <c r="K3008">
        <f t="shared" ca="1" si="3362"/>
        <v>1</v>
      </c>
      <c r="L3008" t="str">
        <f ca="1">IF(M3008,"",
IF(R3008&lt;&gt;".",IF(OR(R3008="@",R3008="X"),"",MID(R3008,1,1)),
IF(OR(OFFSET('map portals'!$A$1,$Q3008,$P3008+1)="#",ISNUMBER(MATCH((P3008+1)*1000+Q3008,$S$2:$S3007,0))),"","0")
&amp;IF(OR(OFFSET('map portals'!$A$1,$Q3008+1,$P3008)="#",ISNUMBER(MATCH(P3008*1000+(Q3008+1),$S$2:$S3007,0))),"","1")
&amp;IF(OR(OFFSET('map portals'!$A$1,$Q3008,$P3008-1)="#",ISNUMBER(MATCH((P3008-1)*1000+Q3008,$S$2:$S3007,0))),"","2")
&amp;IF(OR(OFFSET('map portals'!$A$1,$Q3008-1,$P3008)="#",ISNUMBER(MATCH(P3008*1000+(Q3008-1),$S$2:$S3007,0))),"","3")
))</f>
        <v>0</v>
      </c>
      <c r="M3008" t="b">
        <f ca="1">ISNUMBER(MATCH(S3008,$S$2:$S3007,0))</f>
        <v>0</v>
      </c>
      <c r="N3008">
        <f t="shared" ca="1" si="3363"/>
        <v>13</v>
      </c>
      <c r="O3008">
        <f t="shared" ca="1" si="3364"/>
        <v>99</v>
      </c>
      <c r="P3008">
        <f t="shared" ca="1" si="3365"/>
        <v>13</v>
      </c>
      <c r="Q3008">
        <f t="shared" ca="1" si="3366"/>
        <v>99</v>
      </c>
      <c r="R3008" t="str">
        <f ca="1">OFFSET('map portals'!$A$1,$O3008,$N3008)</f>
        <v>.</v>
      </c>
      <c r="S3008">
        <f t="shared" ca="1" si="3367"/>
        <v>13099</v>
      </c>
      <c r="T3008">
        <f t="shared" ca="1" si="3368"/>
        <v>392</v>
      </c>
    </row>
    <row r="3009" spans="1:20">
      <c r="A3009" s="3">
        <f t="shared" ca="1" si="3359"/>
        <v>2996</v>
      </c>
      <c r="B3009" s="3">
        <f t="shared" ca="1" si="3360"/>
        <v>2997</v>
      </c>
      <c r="C3009" s="3">
        <f t="shared" ref="C3009:I3009" ca="1" si="3429">B3009+IF(0=LEN(OFFSET($L$2,B3009,0)),1,0)</f>
        <v>2997</v>
      </c>
      <c r="D3009" s="3">
        <f t="shared" ca="1" si="3429"/>
        <v>2997</v>
      </c>
      <c r="E3009" s="3">
        <f t="shared" ca="1" si="3429"/>
        <v>2997</v>
      </c>
      <c r="F3009" s="3">
        <f t="shared" ca="1" si="3429"/>
        <v>2997</v>
      </c>
      <c r="G3009" s="3">
        <f t="shared" ca="1" si="3429"/>
        <v>2997</v>
      </c>
      <c r="H3009" s="3">
        <f t="shared" ca="1" si="3429"/>
        <v>2997</v>
      </c>
      <c r="I3009" s="3">
        <f t="shared" ca="1" si="3429"/>
        <v>2997</v>
      </c>
      <c r="J3009" s="3">
        <f ca="1">COUNTIF($A$2:$A3008,"="&amp;$A3009)+1</f>
        <v>1</v>
      </c>
      <c r="K3009">
        <f t="shared" ca="1" si="3362"/>
        <v>3</v>
      </c>
      <c r="L3009" t="str">
        <f ca="1">IF(M3009,"",
IF(R3009&lt;&gt;".",IF(OR(R3009="@",R3009="X"),"",MID(R3009,1,1)),
IF(OR(OFFSET('map portals'!$A$1,$Q3009,$P3009+1)="#",ISNUMBER(MATCH((P3009+1)*1000+Q3009,$S$2:$S3008,0))),"","0")
&amp;IF(OR(OFFSET('map portals'!$A$1,$Q3009+1,$P3009)="#",ISNUMBER(MATCH(P3009*1000+(Q3009+1),$S$2:$S3008,0))),"","1")
&amp;IF(OR(OFFSET('map portals'!$A$1,$Q3009,$P3009-1)="#",ISNUMBER(MATCH((P3009-1)*1000+Q3009,$S$2:$S3008,0))),"","2")
&amp;IF(OR(OFFSET('map portals'!$A$1,$Q3009-1,$P3009)="#",ISNUMBER(MATCH(P3009*1000+(Q3009-1),$S$2:$S3008,0))),"","3")
))</f>
        <v/>
      </c>
      <c r="M3009" t="b">
        <f ca="1">ISNUMBER(MATCH(S3009,$S$2:$S3008,0))</f>
        <v>0</v>
      </c>
      <c r="N3009">
        <f t="shared" ca="1" si="3363"/>
        <v>13</v>
      </c>
      <c r="O3009">
        <f t="shared" ca="1" si="3364"/>
        <v>95</v>
      </c>
      <c r="P3009">
        <f t="shared" ca="1" si="3365"/>
        <v>13</v>
      </c>
      <c r="Q3009">
        <f t="shared" ca="1" si="3366"/>
        <v>95</v>
      </c>
      <c r="R3009" t="str">
        <f ca="1">OFFSET('map portals'!$A$1,$O3009,$N3009)</f>
        <v>.</v>
      </c>
      <c r="S3009">
        <f t="shared" ca="1" si="3367"/>
        <v>13095</v>
      </c>
      <c r="T3009">
        <f t="shared" ca="1" si="3368"/>
        <v>392</v>
      </c>
    </row>
    <row r="3010" spans="1:20">
      <c r="A3010" s="3">
        <f t="shared" ca="1" si="3359"/>
        <v>2997</v>
      </c>
      <c r="B3010" s="3">
        <f t="shared" ca="1" si="3360"/>
        <v>2998</v>
      </c>
      <c r="C3010" s="3">
        <f t="shared" ref="C3010:I3010" ca="1" si="3430">B3010+IF(0=LEN(OFFSET($L$2,B3010,0)),1,0)</f>
        <v>2998</v>
      </c>
      <c r="D3010" s="3">
        <f t="shared" ca="1" si="3430"/>
        <v>2998</v>
      </c>
      <c r="E3010" s="3">
        <f t="shared" ca="1" si="3430"/>
        <v>2998</v>
      </c>
      <c r="F3010" s="3">
        <f t="shared" ca="1" si="3430"/>
        <v>2998</v>
      </c>
      <c r="G3010" s="3">
        <f t="shared" ca="1" si="3430"/>
        <v>2998</v>
      </c>
      <c r="H3010" s="3">
        <f t="shared" ca="1" si="3430"/>
        <v>2998</v>
      </c>
      <c r="I3010" s="3">
        <f t="shared" ca="1" si="3430"/>
        <v>2998</v>
      </c>
      <c r="J3010" s="3">
        <f ca="1">COUNTIF($A$2:$A3009,"="&amp;$A3010)+1</f>
        <v>1</v>
      </c>
      <c r="K3010">
        <f t="shared" ca="1" si="3362"/>
        <v>0</v>
      </c>
      <c r="L3010" t="str">
        <f ca="1">IF(M3010,"",
IF(R3010&lt;&gt;".",IF(OR(R3010="@",R3010="X"),"",MID(R3010,1,1)),
IF(OR(OFFSET('map portals'!$A$1,$Q3010,$P3010+1)="#",ISNUMBER(MATCH((P3010+1)*1000+Q3010,$S$2:$S3009,0))),"","0")
&amp;IF(OR(OFFSET('map portals'!$A$1,$Q3010+1,$P3010)="#",ISNUMBER(MATCH(P3010*1000+(Q3010+1),$S$2:$S3009,0))),"","1")
&amp;IF(OR(OFFSET('map portals'!$A$1,$Q3010,$P3010-1)="#",ISNUMBER(MATCH((P3010-1)*1000+Q3010,$S$2:$S3009,0))),"","2")
&amp;IF(OR(OFFSET('map portals'!$A$1,$Q3010-1,$P3010)="#",ISNUMBER(MATCH(P3010*1000+(Q3010-1),$S$2:$S3009,0))),"","3")
))</f>
        <v/>
      </c>
      <c r="M3010" t="b">
        <f ca="1">ISNUMBER(MATCH(S3010,$S$2:$S3009,0))</f>
        <v>0</v>
      </c>
      <c r="N3010">
        <f t="shared" ca="1" si="3363"/>
        <v>9</v>
      </c>
      <c r="O3010">
        <f t="shared" ca="1" si="3364"/>
        <v>99</v>
      </c>
      <c r="P3010">
        <f t="shared" ca="1" si="3365"/>
        <v>9</v>
      </c>
      <c r="Q3010">
        <f t="shared" ca="1" si="3366"/>
        <v>99</v>
      </c>
      <c r="R3010" t="str">
        <f ca="1">OFFSET('map portals'!$A$1,$O3010,$N3010)</f>
        <v>.</v>
      </c>
      <c r="S3010">
        <f t="shared" ca="1" si="3367"/>
        <v>9099</v>
      </c>
      <c r="T3010">
        <f t="shared" ca="1" si="3368"/>
        <v>392</v>
      </c>
    </row>
    <row r="3011" spans="1:20">
      <c r="A3011" s="3">
        <f t="shared" ca="1" si="3359"/>
        <v>2998</v>
      </c>
      <c r="B3011" s="3">
        <f t="shared" ca="1" si="3360"/>
        <v>2999</v>
      </c>
      <c r="C3011" s="3">
        <f t="shared" ref="C3011:I3011" ca="1" si="3431">B3011+IF(0=LEN(OFFSET($L$2,B3011,0)),1,0)</f>
        <v>2999</v>
      </c>
      <c r="D3011" s="3">
        <f t="shared" ca="1" si="3431"/>
        <v>2999</v>
      </c>
      <c r="E3011" s="3">
        <f t="shared" ca="1" si="3431"/>
        <v>2999</v>
      </c>
      <c r="F3011" s="3">
        <f t="shared" ca="1" si="3431"/>
        <v>2999</v>
      </c>
      <c r="G3011" s="3">
        <f t="shared" ca="1" si="3431"/>
        <v>2999</v>
      </c>
      <c r="H3011" s="3">
        <f t="shared" ca="1" si="3431"/>
        <v>2999</v>
      </c>
      <c r="I3011" s="3">
        <f t="shared" ca="1" si="3431"/>
        <v>2999</v>
      </c>
      <c r="J3011" s="3">
        <f ca="1">COUNTIF($A$2:$A3010,"="&amp;$A3011)+1</f>
        <v>1</v>
      </c>
      <c r="K3011">
        <f t="shared" ca="1" si="3362"/>
        <v>1</v>
      </c>
      <c r="L3011" t="str">
        <f ca="1">IF(M3011,"",
IF(R3011&lt;&gt;".",IF(OR(R3011="@",R3011="X"),"",MID(R3011,1,1)),
IF(OR(OFFSET('map portals'!$A$1,$Q3011,$P3011+1)="#",ISNUMBER(MATCH((P3011+1)*1000+Q3011,$S$2:$S3010,0))),"","0")
&amp;IF(OR(OFFSET('map portals'!$A$1,$Q3011+1,$P3011)="#",ISNUMBER(MATCH(P3011*1000+(Q3011+1),$S$2:$S3010,0))),"","1")
&amp;IF(OR(OFFSET('map portals'!$A$1,$Q3011,$P3011-1)="#",ISNUMBER(MATCH((P3011-1)*1000+Q3011,$S$2:$S3010,0))),"","2")
&amp;IF(OR(OFFSET('map portals'!$A$1,$Q3011-1,$P3011)="#",ISNUMBER(MATCH(P3011*1000+(Q3011-1),$S$2:$S3010,0))),"","3")
))</f>
        <v>12</v>
      </c>
      <c r="M3011" t="b">
        <f ca="1">ISNUMBER(MATCH(S3011,$S$2:$S3010,0))</f>
        <v>0</v>
      </c>
      <c r="N3011">
        <f t="shared" ca="1" si="3363"/>
        <v>5</v>
      </c>
      <c r="O3011">
        <f t="shared" ca="1" si="3364"/>
        <v>99</v>
      </c>
      <c r="P3011">
        <f t="shared" ca="1" si="3365"/>
        <v>5</v>
      </c>
      <c r="Q3011">
        <f t="shared" ca="1" si="3366"/>
        <v>99</v>
      </c>
      <c r="R3011" t="str">
        <f ca="1">OFFSET('map portals'!$A$1,$O3011,$N3011)</f>
        <v>.</v>
      </c>
      <c r="S3011">
        <f t="shared" ca="1" si="3367"/>
        <v>5099</v>
      </c>
      <c r="T3011">
        <f t="shared" ca="1" si="3368"/>
        <v>392</v>
      </c>
    </row>
    <row r="3012" spans="1:20">
      <c r="A3012" s="3">
        <f t="shared" ref="A3012:A3075" ca="1" si="3432">I3011</f>
        <v>2999</v>
      </c>
      <c r="B3012" s="3">
        <f t="shared" ref="B3012:B3075" ca="1" si="3433">A3012+IF(J3012=LEN(OFFSET($L$2,$A3012,0)),1,0)</f>
        <v>3000</v>
      </c>
      <c r="C3012" s="3">
        <f t="shared" ref="C3012:I3012" ca="1" si="3434">B3012+IF(0=LEN(OFFSET($L$2,B3012,0)),1,0)</f>
        <v>3000</v>
      </c>
      <c r="D3012" s="3">
        <f t="shared" ca="1" si="3434"/>
        <v>3000</v>
      </c>
      <c r="E3012" s="3">
        <f t="shared" ca="1" si="3434"/>
        <v>3000</v>
      </c>
      <c r="F3012" s="3">
        <f t="shared" ca="1" si="3434"/>
        <v>3000</v>
      </c>
      <c r="G3012" s="3">
        <f t="shared" ca="1" si="3434"/>
        <v>3000</v>
      </c>
      <c r="H3012" s="3">
        <f t="shared" ca="1" si="3434"/>
        <v>3000</v>
      </c>
      <c r="I3012" s="3">
        <f t="shared" ca="1" si="3434"/>
        <v>3000</v>
      </c>
      <c r="J3012" s="3">
        <f ca="1">COUNTIF($A$2:$A3011,"="&amp;$A3012)+1</f>
        <v>1</v>
      </c>
      <c r="K3012">
        <f t="shared" ref="K3012:K3075" ca="1" si="3435">INT(MID(OFFSET($L$2,$A3012,0),$J3012,1))</f>
        <v>2</v>
      </c>
      <c r="L3012" t="str">
        <f ca="1">IF(M3012,"",
IF(R3012&lt;&gt;".",IF(OR(R3012="@",R3012="X"),"",MID(R3012,1,1)),
IF(OR(OFFSET('map portals'!$A$1,$Q3012,$P3012+1)="#",ISNUMBER(MATCH((P3012+1)*1000+Q3012,$S$2:$S3011,0))),"","0")
&amp;IF(OR(OFFSET('map portals'!$A$1,$Q3012+1,$P3012)="#",ISNUMBER(MATCH(P3012*1000+(Q3012+1),$S$2:$S3011,0))),"","1")
&amp;IF(OR(OFFSET('map portals'!$A$1,$Q3012,$P3012-1)="#",ISNUMBER(MATCH((P3012-1)*1000+Q3012,$S$2:$S3011,0))),"","2")
&amp;IF(OR(OFFSET('map portals'!$A$1,$Q3012-1,$P3012)="#",ISNUMBER(MATCH(P3012*1000+(Q3012-1),$S$2:$S3011,0))),"","3")
))</f>
        <v>2</v>
      </c>
      <c r="M3012" t="b">
        <f ca="1">ISNUMBER(MATCH(S3012,$S$2:$S3011,0))</f>
        <v>0</v>
      </c>
      <c r="N3012">
        <f t="shared" ref="N3012:N3075" ca="1" si="3436">OFFSET($P$2,$A3012,0)+CHOOSE(K3012+1,1,0,-1,0)</f>
        <v>1</v>
      </c>
      <c r="O3012">
        <f t="shared" ref="O3012:O3075" ca="1" si="3437">OFFSET($Q$2,$A3012,0)+CHOOSE(K3012+1,0,1,0,-1)</f>
        <v>83</v>
      </c>
      <c r="P3012">
        <f t="shared" ref="P3012:P3075" ca="1" si="3438">IF(OR($R3012=".",$R3012="X",$R3012="@"),N3012,INT(MID($R3012,2,4)))</f>
        <v>32</v>
      </c>
      <c r="Q3012">
        <f t="shared" ref="Q3012:Q3075" ca="1" si="3439">IF(OR($R3012=".",$R3012="X",$R3012="@"),O3012,INT(MID($R3012,6,4)))</f>
        <v>71</v>
      </c>
      <c r="R3012" t="str">
        <f ca="1">OFFSET('map portals'!$A$1,$O3012,$N3012)</f>
        <v>2003200711</v>
      </c>
      <c r="S3012">
        <f t="shared" ref="S3012:S3075" ca="1" si="3440">P3012*1000+Q3012</f>
        <v>32071</v>
      </c>
      <c r="T3012">
        <f t="shared" ref="T3012:T3075" ca="1" si="3441">OFFSET($T$2,$A3012,0)+1</f>
        <v>392</v>
      </c>
    </row>
    <row r="3013" spans="1:20">
      <c r="A3013" s="3">
        <f t="shared" ca="1" si="3432"/>
        <v>3000</v>
      </c>
      <c r="B3013" s="3">
        <f t="shared" ca="1" si="3433"/>
        <v>3001</v>
      </c>
      <c r="C3013" s="3">
        <f t="shared" ref="C3013:I3013" ca="1" si="3442">B3013+IF(0=LEN(OFFSET($L$2,B3013,0)),1,0)</f>
        <v>3001</v>
      </c>
      <c r="D3013" s="3">
        <f t="shared" ca="1" si="3442"/>
        <v>3001</v>
      </c>
      <c r="E3013" s="3">
        <f t="shared" ca="1" si="3442"/>
        <v>3001</v>
      </c>
      <c r="F3013" s="3">
        <f t="shared" ca="1" si="3442"/>
        <v>3001</v>
      </c>
      <c r="G3013" s="3">
        <f t="shared" ca="1" si="3442"/>
        <v>3001</v>
      </c>
      <c r="H3013" s="3">
        <f t="shared" ca="1" si="3442"/>
        <v>3001</v>
      </c>
      <c r="I3013" s="3">
        <f t="shared" ca="1" si="3442"/>
        <v>3001</v>
      </c>
      <c r="J3013" s="3">
        <f ca="1">COUNTIF($A$2:$A3012,"="&amp;$A3013)+1</f>
        <v>1</v>
      </c>
      <c r="K3013">
        <f t="shared" ca="1" si="3435"/>
        <v>0</v>
      </c>
      <c r="L3013" t="str">
        <f ca="1">IF(M3013,"",
IF(R3013&lt;&gt;".",IF(OR(R3013="@",R3013="X"),"",MID(R3013,1,1)),
IF(OR(OFFSET('map portals'!$A$1,$Q3013,$P3013+1)="#",ISNUMBER(MATCH((P3013+1)*1000+Q3013,$S$2:$S3012,0))),"","0")
&amp;IF(OR(OFFSET('map portals'!$A$1,$Q3013+1,$P3013)="#",ISNUMBER(MATCH(P3013*1000+(Q3013+1),$S$2:$S3012,0))),"","1")
&amp;IF(OR(OFFSET('map portals'!$A$1,$Q3013,$P3013-1)="#",ISNUMBER(MATCH((P3013-1)*1000+Q3013,$S$2:$S3012,0))),"","2")
&amp;IF(OR(OFFSET('map portals'!$A$1,$Q3013-1,$P3013)="#",ISNUMBER(MATCH(P3013*1000+(Q3013-1),$S$2:$S3012,0))),"","3")
))</f>
        <v>01</v>
      </c>
      <c r="M3013" t="b">
        <f ca="1">ISNUMBER(MATCH(S3013,$S$2:$S3012,0))</f>
        <v>0</v>
      </c>
      <c r="N3013">
        <f t="shared" ca="1" si="3436"/>
        <v>87</v>
      </c>
      <c r="O3013">
        <f t="shared" ca="1" si="3437"/>
        <v>97</v>
      </c>
      <c r="P3013">
        <f t="shared" ca="1" si="3438"/>
        <v>87</v>
      </c>
      <c r="Q3013">
        <f t="shared" ca="1" si="3439"/>
        <v>97</v>
      </c>
      <c r="R3013" t="str">
        <f ca="1">OFFSET('map portals'!$A$1,$O3013,$N3013)</f>
        <v>.</v>
      </c>
      <c r="S3013">
        <f t="shared" ca="1" si="3440"/>
        <v>87097</v>
      </c>
      <c r="T3013">
        <f t="shared" ca="1" si="3441"/>
        <v>393</v>
      </c>
    </row>
    <row r="3014" spans="1:20">
      <c r="A3014" s="3">
        <f t="shared" ca="1" si="3432"/>
        <v>3001</v>
      </c>
      <c r="B3014" s="3">
        <f t="shared" ca="1" si="3433"/>
        <v>3002</v>
      </c>
      <c r="C3014" s="3">
        <f t="shared" ref="C3014:I3014" ca="1" si="3443">B3014+IF(0=LEN(OFFSET($L$2,B3014,0)),1,0)</f>
        <v>3003</v>
      </c>
      <c r="D3014" s="3">
        <f t="shared" ca="1" si="3443"/>
        <v>3004</v>
      </c>
      <c r="E3014" s="3">
        <f t="shared" ca="1" si="3443"/>
        <v>3004</v>
      </c>
      <c r="F3014" s="3">
        <f t="shared" ca="1" si="3443"/>
        <v>3004</v>
      </c>
      <c r="G3014" s="3">
        <f t="shared" ca="1" si="3443"/>
        <v>3004</v>
      </c>
      <c r="H3014" s="3">
        <f t="shared" ca="1" si="3443"/>
        <v>3004</v>
      </c>
      <c r="I3014" s="3">
        <f t="shared" ca="1" si="3443"/>
        <v>3004</v>
      </c>
      <c r="J3014" s="3">
        <f ca="1">COUNTIF($A$2:$A3013,"="&amp;$A3014)+1</f>
        <v>1</v>
      </c>
      <c r="K3014">
        <f t="shared" ca="1" si="3435"/>
        <v>1</v>
      </c>
      <c r="L3014" t="str">
        <f ca="1">IF(M3014,"",
IF(R3014&lt;&gt;".",IF(OR(R3014="@",R3014="X"),"",MID(R3014,1,1)),
IF(OR(OFFSET('map portals'!$A$1,$Q3014,$P3014+1)="#",ISNUMBER(MATCH((P3014+1)*1000+Q3014,$S$2:$S3013,0))),"","0")
&amp;IF(OR(OFFSET('map portals'!$A$1,$Q3014+1,$P3014)="#",ISNUMBER(MATCH(P3014*1000+(Q3014+1),$S$2:$S3013,0))),"","1")
&amp;IF(OR(OFFSET('map portals'!$A$1,$Q3014,$P3014-1)="#",ISNUMBER(MATCH((P3014-1)*1000+Q3014,$S$2:$S3013,0))),"","2")
&amp;IF(OR(OFFSET('map portals'!$A$1,$Q3014-1,$P3014)="#",ISNUMBER(MATCH(P3014*1000+(Q3014-1),$S$2:$S3013,0))),"","3")
))</f>
        <v>1</v>
      </c>
      <c r="M3014" t="b">
        <f ca="1">ISNUMBER(MATCH(S3014,$S$2:$S3013,0))</f>
        <v>0</v>
      </c>
      <c r="N3014">
        <f t="shared" ca="1" si="3436"/>
        <v>85</v>
      </c>
      <c r="O3014">
        <f t="shared" ca="1" si="3437"/>
        <v>99</v>
      </c>
      <c r="P3014">
        <f t="shared" ca="1" si="3438"/>
        <v>85</v>
      </c>
      <c r="Q3014">
        <f t="shared" ca="1" si="3439"/>
        <v>99</v>
      </c>
      <c r="R3014" t="str">
        <f ca="1">OFFSET('map portals'!$A$1,$O3014,$N3014)</f>
        <v>.</v>
      </c>
      <c r="S3014">
        <f t="shared" ca="1" si="3440"/>
        <v>85099</v>
      </c>
      <c r="T3014">
        <f t="shared" ca="1" si="3441"/>
        <v>393</v>
      </c>
    </row>
    <row r="3015" spans="1:20">
      <c r="A3015" s="3">
        <f t="shared" ca="1" si="3432"/>
        <v>3004</v>
      </c>
      <c r="B3015" s="3">
        <f t="shared" ca="1" si="3433"/>
        <v>3005</v>
      </c>
      <c r="C3015" s="3">
        <f t="shared" ref="C3015:I3015" ca="1" si="3444">B3015+IF(0=LEN(OFFSET($L$2,B3015,0)),1,0)</f>
        <v>3006</v>
      </c>
      <c r="D3015" s="3">
        <f t="shared" ca="1" si="3444"/>
        <v>3006</v>
      </c>
      <c r="E3015" s="3">
        <f t="shared" ca="1" si="3444"/>
        <v>3006</v>
      </c>
      <c r="F3015" s="3">
        <f t="shared" ca="1" si="3444"/>
        <v>3006</v>
      </c>
      <c r="G3015" s="3">
        <f t="shared" ca="1" si="3444"/>
        <v>3006</v>
      </c>
      <c r="H3015" s="3">
        <f t="shared" ca="1" si="3444"/>
        <v>3006</v>
      </c>
      <c r="I3015" s="3">
        <f t="shared" ca="1" si="3444"/>
        <v>3006</v>
      </c>
      <c r="J3015" s="3">
        <f ca="1">COUNTIF($A$2:$A3014,"="&amp;$A3015)+1</f>
        <v>1</v>
      </c>
      <c r="K3015">
        <f t="shared" ca="1" si="3435"/>
        <v>3</v>
      </c>
      <c r="L3015" t="str">
        <f ca="1">IF(M3015,"",
IF(R3015&lt;&gt;".",IF(OR(R3015="@",R3015="X"),"",MID(R3015,1,1)),
IF(OR(OFFSET('map portals'!$A$1,$Q3015,$P3015+1)="#",ISNUMBER(MATCH((P3015+1)*1000+Q3015,$S$2:$S3014,0))),"","0")
&amp;IF(OR(OFFSET('map portals'!$A$1,$Q3015+1,$P3015)="#",ISNUMBER(MATCH(P3015*1000+(Q3015+1),$S$2:$S3014,0))),"","1")
&amp;IF(OR(OFFSET('map portals'!$A$1,$Q3015,$P3015-1)="#",ISNUMBER(MATCH((P3015-1)*1000+Q3015,$S$2:$S3014,0))),"","2")
&amp;IF(OR(OFFSET('map portals'!$A$1,$Q3015-1,$P3015)="#",ISNUMBER(MATCH(P3015*1000+(Q3015-1),$S$2:$S3014,0))),"","3")
))</f>
        <v>3</v>
      </c>
      <c r="M3015" t="b">
        <f ca="1">ISNUMBER(MATCH(S3015,$S$2:$S3014,0))</f>
        <v>0</v>
      </c>
      <c r="N3015">
        <f t="shared" ca="1" si="3436"/>
        <v>71</v>
      </c>
      <c r="O3015">
        <f t="shared" ca="1" si="3437"/>
        <v>118</v>
      </c>
      <c r="P3015">
        <f t="shared" ca="1" si="3438"/>
        <v>71</v>
      </c>
      <c r="Q3015">
        <f t="shared" ca="1" si="3439"/>
        <v>118</v>
      </c>
      <c r="R3015" t="str">
        <f ca="1">OFFSET('map portals'!$A$1,$O3015,$N3015)</f>
        <v>.</v>
      </c>
      <c r="S3015">
        <f t="shared" ca="1" si="3440"/>
        <v>71118</v>
      </c>
      <c r="T3015">
        <f t="shared" ca="1" si="3441"/>
        <v>393</v>
      </c>
    </row>
    <row r="3016" spans="1:20">
      <c r="A3016" s="3">
        <f t="shared" ca="1" si="3432"/>
        <v>3006</v>
      </c>
      <c r="B3016" s="3">
        <f t="shared" ca="1" si="3433"/>
        <v>3007</v>
      </c>
      <c r="C3016" s="3">
        <f t="shared" ref="C3016:I3016" ca="1" si="3445">B3016+IF(0=LEN(OFFSET($L$2,B3016,0)),1,0)</f>
        <v>3008</v>
      </c>
      <c r="D3016" s="3">
        <f t="shared" ca="1" si="3445"/>
        <v>3009</v>
      </c>
      <c r="E3016" s="3">
        <f t="shared" ca="1" si="3445"/>
        <v>3009</v>
      </c>
      <c r="F3016" s="3">
        <f t="shared" ca="1" si="3445"/>
        <v>3009</v>
      </c>
      <c r="G3016" s="3">
        <f t="shared" ca="1" si="3445"/>
        <v>3009</v>
      </c>
      <c r="H3016" s="3">
        <f t="shared" ca="1" si="3445"/>
        <v>3009</v>
      </c>
      <c r="I3016" s="3">
        <f t="shared" ca="1" si="3445"/>
        <v>3009</v>
      </c>
      <c r="J3016" s="3">
        <f ca="1">COUNTIF($A$2:$A3015,"="&amp;$A3016)+1</f>
        <v>1</v>
      </c>
      <c r="K3016">
        <f t="shared" ca="1" si="3435"/>
        <v>0</v>
      </c>
      <c r="L3016" t="str">
        <f ca="1">IF(M3016,"",
IF(R3016&lt;&gt;".",IF(OR(R3016="@",R3016="X"),"",MID(R3016,1,1)),
IF(OR(OFFSET('map portals'!$A$1,$Q3016,$P3016+1)="#",ISNUMBER(MATCH((P3016+1)*1000+Q3016,$S$2:$S3015,0))),"","0")
&amp;IF(OR(OFFSET('map portals'!$A$1,$Q3016+1,$P3016)="#",ISNUMBER(MATCH(P3016*1000+(Q3016+1),$S$2:$S3015,0))),"","1")
&amp;IF(OR(OFFSET('map portals'!$A$1,$Q3016,$P3016-1)="#",ISNUMBER(MATCH((P3016-1)*1000+Q3016,$S$2:$S3015,0))),"","2")
&amp;IF(OR(OFFSET('map portals'!$A$1,$Q3016-1,$P3016)="#",ISNUMBER(MATCH(P3016*1000+(Q3016-1),$S$2:$S3015,0))),"","3")
))</f>
        <v>0</v>
      </c>
      <c r="M3016" t="b">
        <f ca="1">ISNUMBER(MATCH(S3016,$S$2:$S3015,0))</f>
        <v>0</v>
      </c>
      <c r="N3016">
        <f t="shared" ca="1" si="3436"/>
        <v>14</v>
      </c>
      <c r="O3016">
        <f t="shared" ca="1" si="3437"/>
        <v>99</v>
      </c>
      <c r="P3016">
        <f t="shared" ca="1" si="3438"/>
        <v>14</v>
      </c>
      <c r="Q3016">
        <f t="shared" ca="1" si="3439"/>
        <v>99</v>
      </c>
      <c r="R3016" t="str">
        <f ca="1">OFFSET('map portals'!$A$1,$O3016,$N3016)</f>
        <v>.</v>
      </c>
      <c r="S3016">
        <f t="shared" ca="1" si="3440"/>
        <v>14099</v>
      </c>
      <c r="T3016">
        <f t="shared" ca="1" si="3441"/>
        <v>393</v>
      </c>
    </row>
    <row r="3017" spans="1:20">
      <c r="A3017" s="3">
        <f t="shared" ca="1" si="3432"/>
        <v>3009</v>
      </c>
      <c r="B3017" s="3">
        <f t="shared" ca="1" si="3433"/>
        <v>3009</v>
      </c>
      <c r="C3017" s="3">
        <f t="shared" ref="C3017:I3017" ca="1" si="3446">B3017+IF(0=LEN(OFFSET($L$2,B3017,0)),1,0)</f>
        <v>3009</v>
      </c>
      <c r="D3017" s="3">
        <f t="shared" ca="1" si="3446"/>
        <v>3009</v>
      </c>
      <c r="E3017" s="3">
        <f t="shared" ca="1" si="3446"/>
        <v>3009</v>
      </c>
      <c r="F3017" s="3">
        <f t="shared" ca="1" si="3446"/>
        <v>3009</v>
      </c>
      <c r="G3017" s="3">
        <f t="shared" ca="1" si="3446"/>
        <v>3009</v>
      </c>
      <c r="H3017" s="3">
        <f t="shared" ca="1" si="3446"/>
        <v>3009</v>
      </c>
      <c r="I3017" s="3">
        <f t="shared" ca="1" si="3446"/>
        <v>3009</v>
      </c>
      <c r="J3017" s="3">
        <f ca="1">COUNTIF($A$2:$A3016,"="&amp;$A3017)+1</f>
        <v>1</v>
      </c>
      <c r="K3017">
        <f t="shared" ca="1" si="3435"/>
        <v>1</v>
      </c>
      <c r="L3017" t="str">
        <f ca="1">IF(M3017,"",
IF(R3017&lt;&gt;".",IF(OR(R3017="@",R3017="X"),"",MID(R3017,1,1)),
IF(OR(OFFSET('map portals'!$A$1,$Q3017,$P3017+1)="#",ISNUMBER(MATCH((P3017+1)*1000+Q3017,$S$2:$S3016,0))),"","0")
&amp;IF(OR(OFFSET('map portals'!$A$1,$Q3017+1,$P3017)="#",ISNUMBER(MATCH(P3017*1000+(Q3017+1),$S$2:$S3016,0))),"","1")
&amp;IF(OR(OFFSET('map portals'!$A$1,$Q3017,$P3017-1)="#",ISNUMBER(MATCH((P3017-1)*1000+Q3017,$S$2:$S3016,0))),"","2")
&amp;IF(OR(OFFSET('map portals'!$A$1,$Q3017-1,$P3017)="#",ISNUMBER(MATCH(P3017*1000+(Q3017-1),$S$2:$S3016,0))),"","3")
))</f>
        <v>1</v>
      </c>
      <c r="M3017" t="b">
        <f ca="1">ISNUMBER(MATCH(S3017,$S$2:$S3016,0))</f>
        <v>0</v>
      </c>
      <c r="N3017">
        <f t="shared" ca="1" si="3436"/>
        <v>5</v>
      </c>
      <c r="O3017">
        <f t="shared" ca="1" si="3437"/>
        <v>100</v>
      </c>
      <c r="P3017">
        <f t="shared" ca="1" si="3438"/>
        <v>5</v>
      </c>
      <c r="Q3017">
        <f t="shared" ca="1" si="3439"/>
        <v>100</v>
      </c>
      <c r="R3017" t="str">
        <f ca="1">OFFSET('map portals'!$A$1,$O3017,$N3017)</f>
        <v>.</v>
      </c>
      <c r="S3017">
        <f t="shared" ca="1" si="3440"/>
        <v>5100</v>
      </c>
      <c r="T3017">
        <f t="shared" ca="1" si="3441"/>
        <v>393</v>
      </c>
    </row>
    <row r="3018" spans="1:20">
      <c r="A3018" s="3">
        <f t="shared" ca="1" si="3432"/>
        <v>3009</v>
      </c>
      <c r="B3018" s="3">
        <f t="shared" ca="1" si="3433"/>
        <v>3010</v>
      </c>
      <c r="C3018" s="3">
        <f t="shared" ref="C3018:I3018" ca="1" si="3447">B3018+IF(0=LEN(OFFSET($L$2,B3018,0)),1,0)</f>
        <v>3010</v>
      </c>
      <c r="D3018" s="3">
        <f t="shared" ca="1" si="3447"/>
        <v>3010</v>
      </c>
      <c r="E3018" s="3">
        <f t="shared" ca="1" si="3447"/>
        <v>3010</v>
      </c>
      <c r="F3018" s="3">
        <f t="shared" ca="1" si="3447"/>
        <v>3010</v>
      </c>
      <c r="G3018" s="3">
        <f t="shared" ca="1" si="3447"/>
        <v>3010</v>
      </c>
      <c r="H3018" s="3">
        <f t="shared" ca="1" si="3447"/>
        <v>3010</v>
      </c>
      <c r="I3018" s="3">
        <f t="shared" ca="1" si="3447"/>
        <v>3010</v>
      </c>
      <c r="J3018" s="3">
        <f ca="1">COUNTIF($A$2:$A3017,"="&amp;$A3018)+1</f>
        <v>2</v>
      </c>
      <c r="K3018">
        <f t="shared" ca="1" si="3435"/>
        <v>2</v>
      </c>
      <c r="L3018" t="str">
        <f ca="1">IF(M3018,"",
IF(R3018&lt;&gt;".",IF(OR(R3018="@",R3018="X"),"",MID(R3018,1,1)),
IF(OR(OFFSET('map portals'!$A$1,$Q3018,$P3018+1)="#",ISNUMBER(MATCH((P3018+1)*1000+Q3018,$S$2:$S3017,0))),"","0")
&amp;IF(OR(OFFSET('map portals'!$A$1,$Q3018+1,$P3018)="#",ISNUMBER(MATCH(P3018*1000+(Q3018+1),$S$2:$S3017,0))),"","1")
&amp;IF(OR(OFFSET('map portals'!$A$1,$Q3018,$P3018-1)="#",ISNUMBER(MATCH((P3018-1)*1000+Q3018,$S$2:$S3017,0))),"","2")
&amp;IF(OR(OFFSET('map portals'!$A$1,$Q3018-1,$P3018)="#",ISNUMBER(MATCH(P3018*1000+(Q3018-1),$S$2:$S3017,0))),"","3")
))</f>
        <v>2</v>
      </c>
      <c r="M3018" t="b">
        <f ca="1">ISNUMBER(MATCH(S3018,$S$2:$S3017,0))</f>
        <v>0</v>
      </c>
      <c r="N3018">
        <f t="shared" ca="1" si="3436"/>
        <v>4</v>
      </c>
      <c r="O3018">
        <f t="shared" ca="1" si="3437"/>
        <v>99</v>
      </c>
      <c r="P3018">
        <f t="shared" ca="1" si="3438"/>
        <v>4</v>
      </c>
      <c r="Q3018">
        <f t="shared" ca="1" si="3439"/>
        <v>99</v>
      </c>
      <c r="R3018" t="str">
        <f ca="1">OFFSET('map portals'!$A$1,$O3018,$N3018)</f>
        <v>.</v>
      </c>
      <c r="S3018">
        <f t="shared" ca="1" si="3440"/>
        <v>4099</v>
      </c>
      <c r="T3018">
        <f t="shared" ca="1" si="3441"/>
        <v>393</v>
      </c>
    </row>
    <row r="3019" spans="1:20">
      <c r="A3019" s="3">
        <f t="shared" ca="1" si="3432"/>
        <v>3010</v>
      </c>
      <c r="B3019" s="3">
        <f t="shared" ca="1" si="3433"/>
        <v>3011</v>
      </c>
      <c r="C3019" s="3">
        <f t="shared" ref="C3019:I3019" ca="1" si="3448">B3019+IF(0=LEN(OFFSET($L$2,B3019,0)),1,0)</f>
        <v>3011</v>
      </c>
      <c r="D3019" s="3">
        <f t="shared" ca="1" si="3448"/>
        <v>3011</v>
      </c>
      <c r="E3019" s="3">
        <f t="shared" ca="1" si="3448"/>
        <v>3011</v>
      </c>
      <c r="F3019" s="3">
        <f t="shared" ca="1" si="3448"/>
        <v>3011</v>
      </c>
      <c r="G3019" s="3">
        <f t="shared" ca="1" si="3448"/>
        <v>3011</v>
      </c>
      <c r="H3019" s="3">
        <f t="shared" ca="1" si="3448"/>
        <v>3011</v>
      </c>
      <c r="I3019" s="3">
        <f t="shared" ca="1" si="3448"/>
        <v>3011</v>
      </c>
      <c r="J3019" s="3">
        <f ca="1">COUNTIF($A$2:$A3018,"="&amp;$A3019)+1</f>
        <v>1</v>
      </c>
      <c r="K3019">
        <f t="shared" ca="1" si="3435"/>
        <v>2</v>
      </c>
      <c r="L3019" t="str">
        <f ca="1">IF(M3019,"",
IF(R3019&lt;&gt;".",IF(OR(R3019="@",R3019="X"),"",MID(R3019,1,1)),
IF(OR(OFFSET('map portals'!$A$1,$Q3019,$P3019+1)="#",ISNUMBER(MATCH((P3019+1)*1000+Q3019,$S$2:$S3018,0))),"","0")
&amp;IF(OR(OFFSET('map portals'!$A$1,$Q3019+1,$P3019)="#",ISNUMBER(MATCH(P3019*1000+(Q3019+1),$S$2:$S3018,0))),"","1")
&amp;IF(OR(OFFSET('map portals'!$A$1,$Q3019,$P3019-1)="#",ISNUMBER(MATCH((P3019-1)*1000+Q3019,$S$2:$S3018,0))),"","2")
&amp;IF(OR(OFFSET('map portals'!$A$1,$Q3019-1,$P3019)="#",ISNUMBER(MATCH(P3019*1000+(Q3019-1),$S$2:$S3018,0))),"","3")
))</f>
        <v>3</v>
      </c>
      <c r="M3019" t="b">
        <f ca="1">ISNUMBER(MATCH(S3019,$S$2:$S3018,0))</f>
        <v>0</v>
      </c>
      <c r="N3019">
        <f t="shared" ca="1" si="3436"/>
        <v>31</v>
      </c>
      <c r="O3019">
        <f t="shared" ca="1" si="3437"/>
        <v>71</v>
      </c>
      <c r="P3019">
        <f t="shared" ca="1" si="3438"/>
        <v>31</v>
      </c>
      <c r="Q3019">
        <f t="shared" ca="1" si="3439"/>
        <v>71</v>
      </c>
      <c r="R3019" t="str">
        <f ca="1">OFFSET('map portals'!$A$1,$O3019,$N3019)</f>
        <v>.</v>
      </c>
      <c r="S3019">
        <f t="shared" ca="1" si="3440"/>
        <v>31071</v>
      </c>
      <c r="T3019">
        <f t="shared" ca="1" si="3441"/>
        <v>393</v>
      </c>
    </row>
    <row r="3020" spans="1:20">
      <c r="A3020" s="3">
        <f t="shared" ca="1" si="3432"/>
        <v>3011</v>
      </c>
      <c r="B3020" s="3">
        <f t="shared" ca="1" si="3433"/>
        <v>3011</v>
      </c>
      <c r="C3020" s="3">
        <f t="shared" ref="C3020:I3020" ca="1" si="3449">B3020+IF(0=LEN(OFFSET($L$2,B3020,0)),1,0)</f>
        <v>3011</v>
      </c>
      <c r="D3020" s="3">
        <f t="shared" ca="1" si="3449"/>
        <v>3011</v>
      </c>
      <c r="E3020" s="3">
        <f t="shared" ca="1" si="3449"/>
        <v>3011</v>
      </c>
      <c r="F3020" s="3">
        <f t="shared" ca="1" si="3449"/>
        <v>3011</v>
      </c>
      <c r="G3020" s="3">
        <f t="shared" ca="1" si="3449"/>
        <v>3011</v>
      </c>
      <c r="H3020" s="3">
        <f t="shared" ca="1" si="3449"/>
        <v>3011</v>
      </c>
      <c r="I3020" s="3">
        <f t="shared" ca="1" si="3449"/>
        <v>3011</v>
      </c>
      <c r="J3020" s="3">
        <f ca="1">COUNTIF($A$2:$A3019,"="&amp;$A3020)+1</f>
        <v>1</v>
      </c>
      <c r="K3020">
        <f t="shared" ca="1" si="3435"/>
        <v>0</v>
      </c>
      <c r="L3020" t="str">
        <f ca="1">IF(M3020,"",
IF(R3020&lt;&gt;".",IF(OR(R3020="@",R3020="X"),"",MID(R3020,1,1)),
IF(OR(OFFSET('map portals'!$A$1,$Q3020,$P3020+1)="#",ISNUMBER(MATCH((P3020+1)*1000+Q3020,$S$2:$S3019,0))),"","0")
&amp;IF(OR(OFFSET('map portals'!$A$1,$Q3020+1,$P3020)="#",ISNUMBER(MATCH(P3020*1000+(Q3020+1),$S$2:$S3019,0))),"","1")
&amp;IF(OR(OFFSET('map portals'!$A$1,$Q3020,$P3020-1)="#",ISNUMBER(MATCH((P3020-1)*1000+Q3020,$S$2:$S3019,0))),"","2")
&amp;IF(OR(OFFSET('map portals'!$A$1,$Q3020-1,$P3020)="#",ISNUMBER(MATCH(P3020*1000+(Q3020-1),$S$2:$S3019,0))),"","3")
))</f>
        <v>0</v>
      </c>
      <c r="M3020" t="b">
        <f ca="1">ISNUMBER(MATCH(S3020,$S$2:$S3019,0))</f>
        <v>0</v>
      </c>
      <c r="N3020">
        <f t="shared" ca="1" si="3436"/>
        <v>88</v>
      </c>
      <c r="O3020">
        <f t="shared" ca="1" si="3437"/>
        <v>97</v>
      </c>
      <c r="P3020">
        <f t="shared" ca="1" si="3438"/>
        <v>88</v>
      </c>
      <c r="Q3020">
        <f t="shared" ca="1" si="3439"/>
        <v>97</v>
      </c>
      <c r="R3020" t="str">
        <f ca="1">OFFSET('map portals'!$A$1,$O3020,$N3020)</f>
        <v>.</v>
      </c>
      <c r="S3020">
        <f t="shared" ca="1" si="3440"/>
        <v>88097</v>
      </c>
      <c r="T3020">
        <f t="shared" ca="1" si="3441"/>
        <v>394</v>
      </c>
    </row>
    <row r="3021" spans="1:20">
      <c r="A3021" s="3">
        <f t="shared" ca="1" si="3432"/>
        <v>3011</v>
      </c>
      <c r="B3021" s="3">
        <f t="shared" ca="1" si="3433"/>
        <v>3012</v>
      </c>
      <c r="C3021" s="3">
        <f t="shared" ref="C3021:I3021" ca="1" si="3450">B3021+IF(0=LEN(OFFSET($L$2,B3021,0)),1,0)</f>
        <v>3012</v>
      </c>
      <c r="D3021" s="3">
        <f t="shared" ca="1" si="3450"/>
        <v>3012</v>
      </c>
      <c r="E3021" s="3">
        <f t="shared" ca="1" si="3450"/>
        <v>3012</v>
      </c>
      <c r="F3021" s="3">
        <f t="shared" ca="1" si="3450"/>
        <v>3012</v>
      </c>
      <c r="G3021" s="3">
        <f t="shared" ca="1" si="3450"/>
        <v>3012</v>
      </c>
      <c r="H3021" s="3">
        <f t="shared" ca="1" si="3450"/>
        <v>3012</v>
      </c>
      <c r="I3021" s="3">
        <f t="shared" ca="1" si="3450"/>
        <v>3012</v>
      </c>
      <c r="J3021" s="3">
        <f ca="1">COUNTIF($A$2:$A3020,"="&amp;$A3021)+1</f>
        <v>2</v>
      </c>
      <c r="K3021">
        <f t="shared" ca="1" si="3435"/>
        <v>1</v>
      </c>
      <c r="L3021" t="str">
        <f ca="1">IF(M3021,"",
IF(R3021&lt;&gt;".",IF(OR(R3021="@",R3021="X"),"",MID(R3021,1,1)),
IF(OR(OFFSET('map portals'!$A$1,$Q3021,$P3021+1)="#",ISNUMBER(MATCH((P3021+1)*1000+Q3021,$S$2:$S3020,0))),"","0")
&amp;IF(OR(OFFSET('map portals'!$A$1,$Q3021+1,$P3021)="#",ISNUMBER(MATCH(P3021*1000+(Q3021+1),$S$2:$S3020,0))),"","1")
&amp;IF(OR(OFFSET('map portals'!$A$1,$Q3021,$P3021-1)="#",ISNUMBER(MATCH((P3021-1)*1000+Q3021,$S$2:$S3020,0))),"","2")
&amp;IF(OR(OFFSET('map portals'!$A$1,$Q3021-1,$P3021)="#",ISNUMBER(MATCH(P3021*1000+(Q3021-1),$S$2:$S3020,0))),"","3")
))</f>
        <v>1</v>
      </c>
      <c r="M3021" t="b">
        <f ca="1">ISNUMBER(MATCH(S3021,$S$2:$S3020,0))</f>
        <v>0</v>
      </c>
      <c r="N3021">
        <f t="shared" ca="1" si="3436"/>
        <v>87</v>
      </c>
      <c r="O3021">
        <f t="shared" ca="1" si="3437"/>
        <v>98</v>
      </c>
      <c r="P3021">
        <f t="shared" ca="1" si="3438"/>
        <v>87</v>
      </c>
      <c r="Q3021">
        <f t="shared" ca="1" si="3439"/>
        <v>98</v>
      </c>
      <c r="R3021" t="str">
        <f ca="1">OFFSET('map portals'!$A$1,$O3021,$N3021)</f>
        <v>.</v>
      </c>
      <c r="S3021">
        <f t="shared" ca="1" si="3440"/>
        <v>87098</v>
      </c>
      <c r="T3021">
        <f t="shared" ca="1" si="3441"/>
        <v>394</v>
      </c>
    </row>
    <row r="3022" spans="1:20">
      <c r="A3022" s="3">
        <f t="shared" ca="1" si="3432"/>
        <v>3012</v>
      </c>
      <c r="B3022" s="3">
        <f t="shared" ca="1" si="3433"/>
        <v>3013</v>
      </c>
      <c r="C3022" s="3">
        <f t="shared" ref="C3022:I3022" ca="1" si="3451">B3022+IF(0=LEN(OFFSET($L$2,B3022,0)),1,0)</f>
        <v>3013</v>
      </c>
      <c r="D3022" s="3">
        <f t="shared" ca="1" si="3451"/>
        <v>3013</v>
      </c>
      <c r="E3022" s="3">
        <f t="shared" ca="1" si="3451"/>
        <v>3013</v>
      </c>
      <c r="F3022" s="3">
        <f t="shared" ca="1" si="3451"/>
        <v>3013</v>
      </c>
      <c r="G3022" s="3">
        <f t="shared" ca="1" si="3451"/>
        <v>3013</v>
      </c>
      <c r="H3022" s="3">
        <f t="shared" ca="1" si="3451"/>
        <v>3013</v>
      </c>
      <c r="I3022" s="3">
        <f t="shared" ca="1" si="3451"/>
        <v>3013</v>
      </c>
      <c r="J3022" s="3">
        <f ca="1">COUNTIF($A$2:$A3021,"="&amp;$A3022)+1</f>
        <v>1</v>
      </c>
      <c r="K3022">
        <f t="shared" ca="1" si="3435"/>
        <v>1</v>
      </c>
      <c r="L3022" t="str">
        <f ca="1">IF(M3022,"",
IF(R3022&lt;&gt;".",IF(OR(R3022="@",R3022="X"),"",MID(R3022,1,1)),
IF(OR(OFFSET('map portals'!$A$1,$Q3022,$P3022+1)="#",ISNUMBER(MATCH((P3022+1)*1000+Q3022,$S$2:$S3021,0))),"","0")
&amp;IF(OR(OFFSET('map portals'!$A$1,$Q3022+1,$P3022)="#",ISNUMBER(MATCH(P3022*1000+(Q3022+1),$S$2:$S3021,0))),"","1")
&amp;IF(OR(OFFSET('map portals'!$A$1,$Q3022,$P3022-1)="#",ISNUMBER(MATCH((P3022-1)*1000+Q3022,$S$2:$S3021,0))),"","2")
&amp;IF(OR(OFFSET('map portals'!$A$1,$Q3022-1,$P3022)="#",ISNUMBER(MATCH(P3022*1000+(Q3022-1),$S$2:$S3021,0))),"","3")
))</f>
        <v>1</v>
      </c>
      <c r="M3022" t="b">
        <f ca="1">ISNUMBER(MATCH(S3022,$S$2:$S3021,0))</f>
        <v>0</v>
      </c>
      <c r="N3022">
        <f t="shared" ca="1" si="3436"/>
        <v>85</v>
      </c>
      <c r="O3022">
        <f t="shared" ca="1" si="3437"/>
        <v>100</v>
      </c>
      <c r="P3022">
        <f t="shared" ca="1" si="3438"/>
        <v>85</v>
      </c>
      <c r="Q3022">
        <f t="shared" ca="1" si="3439"/>
        <v>100</v>
      </c>
      <c r="R3022" t="str">
        <f ca="1">OFFSET('map portals'!$A$1,$O3022,$N3022)</f>
        <v>.</v>
      </c>
      <c r="S3022">
        <f t="shared" ca="1" si="3440"/>
        <v>85100</v>
      </c>
      <c r="T3022">
        <f t="shared" ca="1" si="3441"/>
        <v>394</v>
      </c>
    </row>
    <row r="3023" spans="1:20">
      <c r="A3023" s="3">
        <f t="shared" ca="1" si="3432"/>
        <v>3013</v>
      </c>
      <c r="B3023" s="3">
        <f t="shared" ca="1" si="3433"/>
        <v>3014</v>
      </c>
      <c r="C3023" s="3">
        <f t="shared" ref="C3023:I3023" ca="1" si="3452">B3023+IF(0=LEN(OFFSET($L$2,B3023,0)),1,0)</f>
        <v>3014</v>
      </c>
      <c r="D3023" s="3">
        <f t="shared" ca="1" si="3452"/>
        <v>3014</v>
      </c>
      <c r="E3023" s="3">
        <f t="shared" ca="1" si="3452"/>
        <v>3014</v>
      </c>
      <c r="F3023" s="3">
        <f t="shared" ca="1" si="3452"/>
        <v>3014</v>
      </c>
      <c r="G3023" s="3">
        <f t="shared" ca="1" si="3452"/>
        <v>3014</v>
      </c>
      <c r="H3023" s="3">
        <f t="shared" ca="1" si="3452"/>
        <v>3014</v>
      </c>
      <c r="I3023" s="3">
        <f t="shared" ca="1" si="3452"/>
        <v>3014</v>
      </c>
      <c r="J3023" s="3">
        <f ca="1">COUNTIF($A$2:$A3022,"="&amp;$A3023)+1</f>
        <v>1</v>
      </c>
      <c r="K3023">
        <f t="shared" ca="1" si="3435"/>
        <v>3</v>
      </c>
      <c r="L3023" t="str">
        <f ca="1">IF(M3023,"",
IF(R3023&lt;&gt;".",IF(OR(R3023="@",R3023="X"),"",MID(R3023,1,1)),
IF(OR(OFFSET('map portals'!$A$1,$Q3023,$P3023+1)="#",ISNUMBER(MATCH((P3023+1)*1000+Q3023,$S$2:$S3022,0))),"","0")
&amp;IF(OR(OFFSET('map portals'!$A$1,$Q3023+1,$P3023)="#",ISNUMBER(MATCH(P3023*1000+(Q3023+1),$S$2:$S3022,0))),"","1")
&amp;IF(OR(OFFSET('map portals'!$A$1,$Q3023,$P3023-1)="#",ISNUMBER(MATCH((P3023-1)*1000+Q3023,$S$2:$S3022,0))),"","2")
&amp;IF(OR(OFFSET('map portals'!$A$1,$Q3023-1,$P3023)="#",ISNUMBER(MATCH(P3023*1000+(Q3023-1),$S$2:$S3022,0))),"","3")
))</f>
        <v>03</v>
      </c>
      <c r="M3023" t="b">
        <f ca="1">ISNUMBER(MATCH(S3023,$S$2:$S3022,0))</f>
        <v>0</v>
      </c>
      <c r="N3023">
        <f t="shared" ca="1" si="3436"/>
        <v>71</v>
      </c>
      <c r="O3023">
        <f t="shared" ca="1" si="3437"/>
        <v>117</v>
      </c>
      <c r="P3023">
        <f t="shared" ca="1" si="3438"/>
        <v>71</v>
      </c>
      <c r="Q3023">
        <f t="shared" ca="1" si="3439"/>
        <v>117</v>
      </c>
      <c r="R3023" t="str">
        <f ca="1">OFFSET('map portals'!$A$1,$O3023,$N3023)</f>
        <v>.</v>
      </c>
      <c r="S3023">
        <f t="shared" ca="1" si="3440"/>
        <v>71117</v>
      </c>
      <c r="T3023">
        <f t="shared" ca="1" si="3441"/>
        <v>394</v>
      </c>
    </row>
    <row r="3024" spans="1:20">
      <c r="A3024" s="3">
        <f t="shared" ca="1" si="3432"/>
        <v>3014</v>
      </c>
      <c r="B3024" s="3">
        <f t="shared" ca="1" si="3433"/>
        <v>3015</v>
      </c>
      <c r="C3024" s="3">
        <f t="shared" ref="C3024:I3024" ca="1" si="3453">B3024+IF(0=LEN(OFFSET($L$2,B3024,0)),1,0)</f>
        <v>3015</v>
      </c>
      <c r="D3024" s="3">
        <f t="shared" ca="1" si="3453"/>
        <v>3015</v>
      </c>
      <c r="E3024" s="3">
        <f t="shared" ca="1" si="3453"/>
        <v>3015</v>
      </c>
      <c r="F3024" s="3">
        <f t="shared" ca="1" si="3453"/>
        <v>3015</v>
      </c>
      <c r="G3024" s="3">
        <f t="shared" ca="1" si="3453"/>
        <v>3015</v>
      </c>
      <c r="H3024" s="3">
        <f t="shared" ca="1" si="3453"/>
        <v>3015</v>
      </c>
      <c r="I3024" s="3">
        <f t="shared" ca="1" si="3453"/>
        <v>3015</v>
      </c>
      <c r="J3024" s="3">
        <f ca="1">COUNTIF($A$2:$A3023,"="&amp;$A3024)+1</f>
        <v>1</v>
      </c>
      <c r="K3024">
        <f t="shared" ca="1" si="3435"/>
        <v>0</v>
      </c>
      <c r="L3024" t="str">
        <f ca="1">IF(M3024,"",
IF(R3024&lt;&gt;".",IF(OR(R3024="@",R3024="X"),"",MID(R3024,1,1)),
IF(OR(OFFSET('map portals'!$A$1,$Q3024,$P3024+1)="#",ISNUMBER(MATCH((P3024+1)*1000+Q3024,$S$2:$S3023,0))),"","0")
&amp;IF(OR(OFFSET('map portals'!$A$1,$Q3024+1,$P3024)="#",ISNUMBER(MATCH(P3024*1000+(Q3024+1),$S$2:$S3023,0))),"","1")
&amp;IF(OR(OFFSET('map portals'!$A$1,$Q3024,$P3024-1)="#",ISNUMBER(MATCH((P3024-1)*1000+Q3024,$S$2:$S3023,0))),"","2")
&amp;IF(OR(OFFSET('map portals'!$A$1,$Q3024-1,$P3024)="#",ISNUMBER(MATCH(P3024*1000+(Q3024-1),$S$2:$S3023,0))),"","3")
))</f>
        <v/>
      </c>
      <c r="M3024" t="b">
        <f ca="1">ISNUMBER(MATCH(S3024,$S$2:$S3023,0))</f>
        <v>0</v>
      </c>
      <c r="N3024">
        <f t="shared" ca="1" si="3436"/>
        <v>15</v>
      </c>
      <c r="O3024">
        <f t="shared" ca="1" si="3437"/>
        <v>99</v>
      </c>
      <c r="P3024">
        <f t="shared" ca="1" si="3438"/>
        <v>15</v>
      </c>
      <c r="Q3024">
        <f t="shared" ca="1" si="3439"/>
        <v>99</v>
      </c>
      <c r="R3024" t="str">
        <f ca="1">OFFSET('map portals'!$A$1,$O3024,$N3024)</f>
        <v>.</v>
      </c>
      <c r="S3024">
        <f t="shared" ca="1" si="3440"/>
        <v>15099</v>
      </c>
      <c r="T3024">
        <f t="shared" ca="1" si="3441"/>
        <v>394</v>
      </c>
    </row>
    <row r="3025" spans="1:20">
      <c r="A3025" s="3">
        <f t="shared" ca="1" si="3432"/>
        <v>3015</v>
      </c>
      <c r="B3025" s="3">
        <f t="shared" ca="1" si="3433"/>
        <v>3016</v>
      </c>
      <c r="C3025" s="3">
        <f t="shared" ref="C3025:I3025" ca="1" si="3454">B3025+IF(0=LEN(OFFSET($L$2,B3025,0)),1,0)</f>
        <v>3016</v>
      </c>
      <c r="D3025" s="3">
        <f t="shared" ca="1" si="3454"/>
        <v>3016</v>
      </c>
      <c r="E3025" s="3">
        <f t="shared" ca="1" si="3454"/>
        <v>3016</v>
      </c>
      <c r="F3025" s="3">
        <f t="shared" ca="1" si="3454"/>
        <v>3016</v>
      </c>
      <c r="G3025" s="3">
        <f t="shared" ca="1" si="3454"/>
        <v>3016</v>
      </c>
      <c r="H3025" s="3">
        <f t="shared" ca="1" si="3454"/>
        <v>3016</v>
      </c>
      <c r="I3025" s="3">
        <f t="shared" ca="1" si="3454"/>
        <v>3016</v>
      </c>
      <c r="J3025" s="3">
        <f ca="1">COUNTIF($A$2:$A3024,"="&amp;$A3025)+1</f>
        <v>1</v>
      </c>
      <c r="K3025">
        <f t="shared" ca="1" si="3435"/>
        <v>1</v>
      </c>
      <c r="L3025" t="str">
        <f ca="1">IF(M3025,"",
IF(R3025&lt;&gt;".",IF(OR(R3025="@",R3025="X"),"",MID(R3025,1,1)),
IF(OR(OFFSET('map portals'!$A$1,$Q3025,$P3025+1)="#",ISNUMBER(MATCH((P3025+1)*1000+Q3025,$S$2:$S3024,0))),"","0")
&amp;IF(OR(OFFSET('map portals'!$A$1,$Q3025+1,$P3025)="#",ISNUMBER(MATCH(P3025*1000+(Q3025+1),$S$2:$S3024,0))),"","1")
&amp;IF(OR(OFFSET('map portals'!$A$1,$Q3025,$P3025-1)="#",ISNUMBER(MATCH((P3025-1)*1000+Q3025,$S$2:$S3024,0))),"","2")
&amp;IF(OR(OFFSET('map portals'!$A$1,$Q3025-1,$P3025)="#",ISNUMBER(MATCH(P3025*1000+(Q3025-1),$S$2:$S3024,0))),"","3")
))</f>
        <v>01</v>
      </c>
      <c r="M3025" t="b">
        <f ca="1">ISNUMBER(MATCH(S3025,$S$2:$S3024,0))</f>
        <v>0</v>
      </c>
      <c r="N3025">
        <f t="shared" ca="1" si="3436"/>
        <v>5</v>
      </c>
      <c r="O3025">
        <f t="shared" ca="1" si="3437"/>
        <v>101</v>
      </c>
      <c r="P3025">
        <f t="shared" ca="1" si="3438"/>
        <v>5</v>
      </c>
      <c r="Q3025">
        <f t="shared" ca="1" si="3439"/>
        <v>101</v>
      </c>
      <c r="R3025" t="str">
        <f ca="1">OFFSET('map portals'!$A$1,$O3025,$N3025)</f>
        <v>.</v>
      </c>
      <c r="S3025">
        <f t="shared" ca="1" si="3440"/>
        <v>5101</v>
      </c>
      <c r="T3025">
        <f t="shared" ca="1" si="3441"/>
        <v>394</v>
      </c>
    </row>
    <row r="3026" spans="1:20">
      <c r="A3026" s="3">
        <f t="shared" ca="1" si="3432"/>
        <v>3016</v>
      </c>
      <c r="B3026" s="3">
        <f t="shared" ca="1" si="3433"/>
        <v>3017</v>
      </c>
      <c r="C3026" s="3">
        <f t="shared" ref="C3026:I3026" ca="1" si="3455">B3026+IF(0=LEN(OFFSET($L$2,B3026,0)),1,0)</f>
        <v>3017</v>
      </c>
      <c r="D3026" s="3">
        <f t="shared" ca="1" si="3455"/>
        <v>3017</v>
      </c>
      <c r="E3026" s="3">
        <f t="shared" ca="1" si="3455"/>
        <v>3017</v>
      </c>
      <c r="F3026" s="3">
        <f t="shared" ca="1" si="3455"/>
        <v>3017</v>
      </c>
      <c r="G3026" s="3">
        <f t="shared" ca="1" si="3455"/>
        <v>3017</v>
      </c>
      <c r="H3026" s="3">
        <f t="shared" ca="1" si="3455"/>
        <v>3017</v>
      </c>
      <c r="I3026" s="3">
        <f t="shared" ca="1" si="3455"/>
        <v>3017</v>
      </c>
      <c r="J3026" s="3">
        <f ca="1">COUNTIF($A$2:$A3025,"="&amp;$A3026)+1</f>
        <v>1</v>
      </c>
      <c r="K3026">
        <f t="shared" ca="1" si="3435"/>
        <v>2</v>
      </c>
      <c r="L3026" t="str">
        <f ca="1">IF(M3026,"",
IF(R3026&lt;&gt;".",IF(OR(R3026="@",R3026="X"),"",MID(R3026,1,1)),
IF(OR(OFFSET('map portals'!$A$1,$Q3026,$P3026+1)="#",ISNUMBER(MATCH((P3026+1)*1000+Q3026,$S$2:$S3025,0))),"","0")
&amp;IF(OR(OFFSET('map portals'!$A$1,$Q3026+1,$P3026)="#",ISNUMBER(MATCH(P3026*1000+(Q3026+1),$S$2:$S3025,0))),"","1")
&amp;IF(OR(OFFSET('map portals'!$A$1,$Q3026,$P3026-1)="#",ISNUMBER(MATCH((P3026-1)*1000+Q3026,$S$2:$S3025,0))),"","2")
&amp;IF(OR(OFFSET('map portals'!$A$1,$Q3026-1,$P3026)="#",ISNUMBER(MATCH(P3026*1000+(Q3026-1),$S$2:$S3025,0))),"","3")
))</f>
        <v>1</v>
      </c>
      <c r="M3026" t="b">
        <f ca="1">ISNUMBER(MATCH(S3026,$S$2:$S3025,0))</f>
        <v>0</v>
      </c>
      <c r="N3026">
        <f t="shared" ca="1" si="3436"/>
        <v>3</v>
      </c>
      <c r="O3026">
        <f t="shared" ca="1" si="3437"/>
        <v>99</v>
      </c>
      <c r="P3026">
        <f t="shared" ca="1" si="3438"/>
        <v>3</v>
      </c>
      <c r="Q3026">
        <f t="shared" ca="1" si="3439"/>
        <v>99</v>
      </c>
      <c r="R3026" t="str">
        <f ca="1">OFFSET('map portals'!$A$1,$O3026,$N3026)</f>
        <v>.</v>
      </c>
      <c r="S3026">
        <f t="shared" ca="1" si="3440"/>
        <v>3099</v>
      </c>
      <c r="T3026">
        <f t="shared" ca="1" si="3441"/>
        <v>394</v>
      </c>
    </row>
    <row r="3027" spans="1:20">
      <c r="A3027" s="3">
        <f t="shared" ca="1" si="3432"/>
        <v>3017</v>
      </c>
      <c r="B3027" s="3">
        <f t="shared" ca="1" si="3433"/>
        <v>3018</v>
      </c>
      <c r="C3027" s="3">
        <f t="shared" ref="C3027:I3027" ca="1" si="3456">B3027+IF(0=LEN(OFFSET($L$2,B3027,0)),1,0)</f>
        <v>3018</v>
      </c>
      <c r="D3027" s="3">
        <f t="shared" ca="1" si="3456"/>
        <v>3018</v>
      </c>
      <c r="E3027" s="3">
        <f t="shared" ca="1" si="3456"/>
        <v>3018</v>
      </c>
      <c r="F3027" s="3">
        <f t="shared" ca="1" si="3456"/>
        <v>3018</v>
      </c>
      <c r="G3027" s="3">
        <f t="shared" ca="1" si="3456"/>
        <v>3018</v>
      </c>
      <c r="H3027" s="3">
        <f t="shared" ca="1" si="3456"/>
        <v>3018</v>
      </c>
      <c r="I3027" s="3">
        <f t="shared" ca="1" si="3456"/>
        <v>3018</v>
      </c>
      <c r="J3027" s="3">
        <f ca="1">COUNTIF($A$2:$A3026,"="&amp;$A3027)+1</f>
        <v>1</v>
      </c>
      <c r="K3027">
        <f t="shared" ca="1" si="3435"/>
        <v>3</v>
      </c>
      <c r="L3027" t="str">
        <f ca="1">IF(M3027,"",
IF(R3027&lt;&gt;".",IF(OR(R3027="@",R3027="X"),"",MID(R3027,1,1)),
IF(OR(OFFSET('map portals'!$A$1,$Q3027,$P3027+1)="#",ISNUMBER(MATCH((P3027+1)*1000+Q3027,$S$2:$S3026,0))),"","0")
&amp;IF(OR(OFFSET('map portals'!$A$1,$Q3027+1,$P3027)="#",ISNUMBER(MATCH(P3027*1000+(Q3027+1),$S$2:$S3026,0))),"","1")
&amp;IF(OR(OFFSET('map portals'!$A$1,$Q3027,$P3027-1)="#",ISNUMBER(MATCH((P3027-1)*1000+Q3027,$S$2:$S3026,0))),"","2")
&amp;IF(OR(OFFSET('map portals'!$A$1,$Q3027-1,$P3027)="#",ISNUMBER(MATCH(P3027*1000+(Q3027-1),$S$2:$S3026,0))),"","3")
))</f>
        <v>3</v>
      </c>
      <c r="M3027" t="b">
        <f ca="1">ISNUMBER(MATCH(S3027,$S$2:$S3026,0))</f>
        <v>0</v>
      </c>
      <c r="N3027">
        <f t="shared" ca="1" si="3436"/>
        <v>31</v>
      </c>
      <c r="O3027">
        <f t="shared" ca="1" si="3437"/>
        <v>70</v>
      </c>
      <c r="P3027">
        <f t="shared" ca="1" si="3438"/>
        <v>31</v>
      </c>
      <c r="Q3027">
        <f t="shared" ca="1" si="3439"/>
        <v>70</v>
      </c>
      <c r="R3027" t="str">
        <f ca="1">OFFSET('map portals'!$A$1,$O3027,$N3027)</f>
        <v>.</v>
      </c>
      <c r="S3027">
        <f t="shared" ca="1" si="3440"/>
        <v>31070</v>
      </c>
      <c r="T3027">
        <f t="shared" ca="1" si="3441"/>
        <v>394</v>
      </c>
    </row>
    <row r="3028" spans="1:20">
      <c r="A3028" s="3">
        <f t="shared" ca="1" si="3432"/>
        <v>3018</v>
      </c>
      <c r="B3028" s="3">
        <f t="shared" ca="1" si="3433"/>
        <v>3019</v>
      </c>
      <c r="C3028" s="3">
        <f t="shared" ref="C3028:I3028" ca="1" si="3457">B3028+IF(0=LEN(OFFSET($L$2,B3028,0)),1,0)</f>
        <v>3019</v>
      </c>
      <c r="D3028" s="3">
        <f t="shared" ca="1" si="3457"/>
        <v>3019</v>
      </c>
      <c r="E3028" s="3">
        <f t="shared" ca="1" si="3457"/>
        <v>3019</v>
      </c>
      <c r="F3028" s="3">
        <f t="shared" ca="1" si="3457"/>
        <v>3019</v>
      </c>
      <c r="G3028" s="3">
        <f t="shared" ca="1" si="3457"/>
        <v>3019</v>
      </c>
      <c r="H3028" s="3">
        <f t="shared" ca="1" si="3457"/>
        <v>3019</v>
      </c>
      <c r="I3028" s="3">
        <f t="shared" ca="1" si="3457"/>
        <v>3019</v>
      </c>
      <c r="J3028" s="3">
        <f ca="1">COUNTIF($A$2:$A3027,"="&amp;$A3028)+1</f>
        <v>1</v>
      </c>
      <c r="K3028">
        <f t="shared" ca="1" si="3435"/>
        <v>0</v>
      </c>
      <c r="L3028" t="str">
        <f ca="1">IF(M3028,"",
IF(R3028&lt;&gt;".",IF(OR(R3028="@",R3028="X"),"",MID(R3028,1,1)),
IF(OR(OFFSET('map portals'!$A$1,$Q3028,$P3028+1)="#",ISNUMBER(MATCH((P3028+1)*1000+Q3028,$S$2:$S3027,0))),"","0")
&amp;IF(OR(OFFSET('map portals'!$A$1,$Q3028+1,$P3028)="#",ISNUMBER(MATCH(P3028*1000+(Q3028+1),$S$2:$S3027,0))),"","1")
&amp;IF(OR(OFFSET('map portals'!$A$1,$Q3028,$P3028-1)="#",ISNUMBER(MATCH((P3028-1)*1000+Q3028,$S$2:$S3027,0))),"","2")
&amp;IF(OR(OFFSET('map portals'!$A$1,$Q3028-1,$P3028)="#",ISNUMBER(MATCH(P3028*1000+(Q3028-1),$S$2:$S3027,0))),"","3")
))</f>
        <v>1</v>
      </c>
      <c r="M3028" t="b">
        <f ca="1">ISNUMBER(MATCH(S3028,$S$2:$S3027,0))</f>
        <v>0</v>
      </c>
      <c r="N3028">
        <f t="shared" ca="1" si="3436"/>
        <v>89</v>
      </c>
      <c r="O3028">
        <f t="shared" ca="1" si="3437"/>
        <v>97</v>
      </c>
      <c r="P3028">
        <f t="shared" ca="1" si="3438"/>
        <v>89</v>
      </c>
      <c r="Q3028">
        <f t="shared" ca="1" si="3439"/>
        <v>97</v>
      </c>
      <c r="R3028" t="str">
        <f ca="1">OFFSET('map portals'!$A$1,$O3028,$N3028)</f>
        <v>.</v>
      </c>
      <c r="S3028">
        <f t="shared" ca="1" si="3440"/>
        <v>89097</v>
      </c>
      <c r="T3028">
        <f t="shared" ca="1" si="3441"/>
        <v>395</v>
      </c>
    </row>
    <row r="3029" spans="1:20">
      <c r="A3029" s="3">
        <f t="shared" ca="1" si="3432"/>
        <v>3019</v>
      </c>
      <c r="B3029" s="3">
        <f t="shared" ca="1" si="3433"/>
        <v>3020</v>
      </c>
      <c r="C3029" s="3">
        <f t="shared" ref="C3029:I3029" ca="1" si="3458">B3029+IF(0=LEN(OFFSET($L$2,B3029,0)),1,0)</f>
        <v>3020</v>
      </c>
      <c r="D3029" s="3">
        <f t="shared" ca="1" si="3458"/>
        <v>3020</v>
      </c>
      <c r="E3029" s="3">
        <f t="shared" ca="1" si="3458"/>
        <v>3020</v>
      </c>
      <c r="F3029" s="3">
        <f t="shared" ca="1" si="3458"/>
        <v>3020</v>
      </c>
      <c r="G3029" s="3">
        <f t="shared" ca="1" si="3458"/>
        <v>3020</v>
      </c>
      <c r="H3029" s="3">
        <f t="shared" ca="1" si="3458"/>
        <v>3020</v>
      </c>
      <c r="I3029" s="3">
        <f t="shared" ca="1" si="3458"/>
        <v>3020</v>
      </c>
      <c r="J3029" s="3">
        <f ca="1">COUNTIF($A$2:$A3028,"="&amp;$A3029)+1</f>
        <v>1</v>
      </c>
      <c r="K3029">
        <f t="shared" ca="1" si="3435"/>
        <v>1</v>
      </c>
      <c r="L3029" t="str">
        <f ca="1">IF(M3029,"",
IF(R3029&lt;&gt;".",IF(OR(R3029="@",R3029="X"),"",MID(R3029,1,1)),
IF(OR(OFFSET('map portals'!$A$1,$Q3029,$P3029+1)="#",ISNUMBER(MATCH((P3029+1)*1000+Q3029,$S$2:$S3028,0))),"","0")
&amp;IF(OR(OFFSET('map portals'!$A$1,$Q3029+1,$P3029)="#",ISNUMBER(MATCH(P3029*1000+(Q3029+1),$S$2:$S3028,0))),"","1")
&amp;IF(OR(OFFSET('map portals'!$A$1,$Q3029,$P3029-1)="#",ISNUMBER(MATCH((P3029-1)*1000+Q3029,$S$2:$S3028,0))),"","2")
&amp;IF(OR(OFFSET('map portals'!$A$1,$Q3029-1,$P3029)="#",ISNUMBER(MATCH(P3029*1000+(Q3029-1),$S$2:$S3028,0))),"","3")
))</f>
        <v>1</v>
      </c>
      <c r="M3029" t="b">
        <f ca="1">ISNUMBER(MATCH(S3029,$S$2:$S3028,0))</f>
        <v>0</v>
      </c>
      <c r="N3029">
        <f t="shared" ca="1" si="3436"/>
        <v>87</v>
      </c>
      <c r="O3029">
        <f t="shared" ca="1" si="3437"/>
        <v>99</v>
      </c>
      <c r="P3029">
        <f t="shared" ca="1" si="3438"/>
        <v>87</v>
      </c>
      <c r="Q3029">
        <f t="shared" ca="1" si="3439"/>
        <v>99</v>
      </c>
      <c r="R3029" t="str">
        <f ca="1">OFFSET('map portals'!$A$1,$O3029,$N3029)</f>
        <v>.</v>
      </c>
      <c r="S3029">
        <f t="shared" ca="1" si="3440"/>
        <v>87099</v>
      </c>
      <c r="T3029">
        <f t="shared" ca="1" si="3441"/>
        <v>395</v>
      </c>
    </row>
    <row r="3030" spans="1:20">
      <c r="A3030" s="3">
        <f t="shared" ca="1" si="3432"/>
        <v>3020</v>
      </c>
      <c r="B3030" s="3">
        <f t="shared" ca="1" si="3433"/>
        <v>3021</v>
      </c>
      <c r="C3030" s="3">
        <f t="shared" ref="C3030:I3030" ca="1" si="3459">B3030+IF(0=LEN(OFFSET($L$2,B3030,0)),1,0)</f>
        <v>3021</v>
      </c>
      <c r="D3030" s="3">
        <f t="shared" ca="1" si="3459"/>
        <v>3021</v>
      </c>
      <c r="E3030" s="3">
        <f t="shared" ca="1" si="3459"/>
        <v>3021</v>
      </c>
      <c r="F3030" s="3">
        <f t="shared" ca="1" si="3459"/>
        <v>3021</v>
      </c>
      <c r="G3030" s="3">
        <f t="shared" ca="1" si="3459"/>
        <v>3021</v>
      </c>
      <c r="H3030" s="3">
        <f t="shared" ca="1" si="3459"/>
        <v>3021</v>
      </c>
      <c r="I3030" s="3">
        <f t="shared" ca="1" si="3459"/>
        <v>3021</v>
      </c>
      <c r="J3030" s="3">
        <f ca="1">COUNTIF($A$2:$A3029,"="&amp;$A3030)+1</f>
        <v>1</v>
      </c>
      <c r="K3030">
        <f t="shared" ca="1" si="3435"/>
        <v>1</v>
      </c>
      <c r="L3030" t="str">
        <f ca="1">IF(M3030,"",
IF(R3030&lt;&gt;".",IF(OR(R3030="@",R3030="X"),"",MID(R3030,1,1)),
IF(OR(OFFSET('map portals'!$A$1,$Q3030,$P3030+1)="#",ISNUMBER(MATCH((P3030+1)*1000+Q3030,$S$2:$S3029,0))),"","0")
&amp;IF(OR(OFFSET('map portals'!$A$1,$Q3030+1,$P3030)="#",ISNUMBER(MATCH(P3030*1000+(Q3030+1),$S$2:$S3029,0))),"","1")
&amp;IF(OR(OFFSET('map portals'!$A$1,$Q3030,$P3030-1)="#",ISNUMBER(MATCH((P3030-1)*1000+Q3030,$S$2:$S3029,0))),"","2")
&amp;IF(OR(OFFSET('map portals'!$A$1,$Q3030-1,$P3030)="#",ISNUMBER(MATCH(P3030*1000+(Q3030-1),$S$2:$S3029,0))),"","3")
))</f>
        <v/>
      </c>
      <c r="M3030" t="b">
        <f ca="1">ISNUMBER(MATCH(S3030,$S$2:$S3029,0))</f>
        <v>0</v>
      </c>
      <c r="N3030">
        <f t="shared" ca="1" si="3436"/>
        <v>85</v>
      </c>
      <c r="O3030">
        <f t="shared" ca="1" si="3437"/>
        <v>101</v>
      </c>
      <c r="P3030">
        <f t="shared" ca="1" si="3438"/>
        <v>85</v>
      </c>
      <c r="Q3030">
        <f t="shared" ca="1" si="3439"/>
        <v>101</v>
      </c>
      <c r="R3030" t="str">
        <f ca="1">OFFSET('map portals'!$A$1,$O3030,$N3030)</f>
        <v>.</v>
      </c>
      <c r="S3030">
        <f t="shared" ca="1" si="3440"/>
        <v>85101</v>
      </c>
      <c r="T3030">
        <f t="shared" ca="1" si="3441"/>
        <v>395</v>
      </c>
    </row>
    <row r="3031" spans="1:20">
      <c r="A3031" s="3">
        <f t="shared" ca="1" si="3432"/>
        <v>3021</v>
      </c>
      <c r="B3031" s="3">
        <f t="shared" ca="1" si="3433"/>
        <v>3021</v>
      </c>
      <c r="C3031" s="3">
        <f t="shared" ref="C3031:I3031" ca="1" si="3460">B3031+IF(0=LEN(OFFSET($L$2,B3031,0)),1,0)</f>
        <v>3021</v>
      </c>
      <c r="D3031" s="3">
        <f t="shared" ca="1" si="3460"/>
        <v>3021</v>
      </c>
      <c r="E3031" s="3">
        <f t="shared" ca="1" si="3460"/>
        <v>3021</v>
      </c>
      <c r="F3031" s="3">
        <f t="shared" ca="1" si="3460"/>
        <v>3021</v>
      </c>
      <c r="G3031" s="3">
        <f t="shared" ca="1" si="3460"/>
        <v>3021</v>
      </c>
      <c r="H3031" s="3">
        <f t="shared" ca="1" si="3460"/>
        <v>3021</v>
      </c>
      <c r="I3031" s="3">
        <f t="shared" ca="1" si="3460"/>
        <v>3021</v>
      </c>
      <c r="J3031" s="3">
        <f ca="1">COUNTIF($A$2:$A3030,"="&amp;$A3031)+1</f>
        <v>1</v>
      </c>
      <c r="K3031">
        <f t="shared" ca="1" si="3435"/>
        <v>0</v>
      </c>
      <c r="L3031" t="str">
        <f ca="1">IF(M3031,"",
IF(R3031&lt;&gt;".",IF(OR(R3031="@",R3031="X"),"",MID(R3031,1,1)),
IF(OR(OFFSET('map portals'!$A$1,$Q3031,$P3031+1)="#",ISNUMBER(MATCH((P3031+1)*1000+Q3031,$S$2:$S3030,0))),"","0")
&amp;IF(OR(OFFSET('map portals'!$A$1,$Q3031+1,$P3031)="#",ISNUMBER(MATCH(P3031*1000+(Q3031+1),$S$2:$S3030,0))),"","1")
&amp;IF(OR(OFFSET('map portals'!$A$1,$Q3031,$P3031-1)="#",ISNUMBER(MATCH((P3031-1)*1000+Q3031,$S$2:$S3030,0))),"","2")
&amp;IF(OR(OFFSET('map portals'!$A$1,$Q3031-1,$P3031)="#",ISNUMBER(MATCH(P3031*1000+(Q3031-1),$S$2:$S3030,0))),"","3")
))</f>
        <v>0</v>
      </c>
      <c r="M3031" t="b">
        <f ca="1">ISNUMBER(MATCH(S3031,$S$2:$S3030,0))</f>
        <v>0</v>
      </c>
      <c r="N3031">
        <f t="shared" ca="1" si="3436"/>
        <v>72</v>
      </c>
      <c r="O3031">
        <f t="shared" ca="1" si="3437"/>
        <v>117</v>
      </c>
      <c r="P3031">
        <f t="shared" ca="1" si="3438"/>
        <v>72</v>
      </c>
      <c r="Q3031">
        <f t="shared" ca="1" si="3439"/>
        <v>117</v>
      </c>
      <c r="R3031" t="str">
        <f ca="1">OFFSET('map portals'!$A$1,$O3031,$N3031)</f>
        <v>.</v>
      </c>
      <c r="S3031">
        <f t="shared" ca="1" si="3440"/>
        <v>72117</v>
      </c>
      <c r="T3031">
        <f t="shared" ca="1" si="3441"/>
        <v>395</v>
      </c>
    </row>
    <row r="3032" spans="1:20">
      <c r="A3032" s="3">
        <f t="shared" ca="1" si="3432"/>
        <v>3021</v>
      </c>
      <c r="B3032" s="3">
        <f t="shared" ca="1" si="3433"/>
        <v>3022</v>
      </c>
      <c r="C3032" s="3">
        <f t="shared" ref="C3032:I3032" ca="1" si="3461">B3032+IF(0=LEN(OFFSET($L$2,B3032,0)),1,0)</f>
        <v>3023</v>
      </c>
      <c r="D3032" s="3">
        <f t="shared" ca="1" si="3461"/>
        <v>3023</v>
      </c>
      <c r="E3032" s="3">
        <f t="shared" ca="1" si="3461"/>
        <v>3023</v>
      </c>
      <c r="F3032" s="3">
        <f t="shared" ca="1" si="3461"/>
        <v>3023</v>
      </c>
      <c r="G3032" s="3">
        <f t="shared" ca="1" si="3461"/>
        <v>3023</v>
      </c>
      <c r="H3032" s="3">
        <f t="shared" ca="1" si="3461"/>
        <v>3023</v>
      </c>
      <c r="I3032" s="3">
        <f t="shared" ca="1" si="3461"/>
        <v>3023</v>
      </c>
      <c r="J3032" s="3">
        <f ca="1">COUNTIF($A$2:$A3031,"="&amp;$A3032)+1</f>
        <v>2</v>
      </c>
      <c r="K3032">
        <f t="shared" ca="1" si="3435"/>
        <v>3</v>
      </c>
      <c r="L3032" t="str">
        <f ca="1">IF(M3032,"",
IF(R3032&lt;&gt;".",IF(OR(R3032="@",R3032="X"),"",MID(R3032,1,1)),
IF(OR(OFFSET('map portals'!$A$1,$Q3032,$P3032+1)="#",ISNUMBER(MATCH((P3032+1)*1000+Q3032,$S$2:$S3031,0))),"","0")
&amp;IF(OR(OFFSET('map portals'!$A$1,$Q3032+1,$P3032)="#",ISNUMBER(MATCH(P3032*1000+(Q3032+1),$S$2:$S3031,0))),"","1")
&amp;IF(OR(OFFSET('map portals'!$A$1,$Q3032,$P3032-1)="#",ISNUMBER(MATCH((P3032-1)*1000+Q3032,$S$2:$S3031,0))),"","2")
&amp;IF(OR(OFFSET('map portals'!$A$1,$Q3032-1,$P3032)="#",ISNUMBER(MATCH(P3032*1000+(Q3032-1),$S$2:$S3031,0))),"","3")
))</f>
        <v>3</v>
      </c>
      <c r="M3032" t="b">
        <f ca="1">ISNUMBER(MATCH(S3032,$S$2:$S3031,0))</f>
        <v>0</v>
      </c>
      <c r="N3032">
        <f t="shared" ca="1" si="3436"/>
        <v>71</v>
      </c>
      <c r="O3032">
        <f t="shared" ca="1" si="3437"/>
        <v>116</v>
      </c>
      <c r="P3032">
        <f t="shared" ca="1" si="3438"/>
        <v>71</v>
      </c>
      <c r="Q3032">
        <f t="shared" ca="1" si="3439"/>
        <v>116</v>
      </c>
      <c r="R3032" t="str">
        <f ca="1">OFFSET('map portals'!$A$1,$O3032,$N3032)</f>
        <v>.</v>
      </c>
      <c r="S3032">
        <f t="shared" ca="1" si="3440"/>
        <v>71116</v>
      </c>
      <c r="T3032">
        <f t="shared" ca="1" si="3441"/>
        <v>395</v>
      </c>
    </row>
    <row r="3033" spans="1:20">
      <c r="A3033" s="3">
        <f t="shared" ca="1" si="3432"/>
        <v>3023</v>
      </c>
      <c r="B3033" s="3">
        <f t="shared" ca="1" si="3433"/>
        <v>3023</v>
      </c>
      <c r="C3033" s="3">
        <f t="shared" ref="C3033:I3033" ca="1" si="3462">B3033+IF(0=LEN(OFFSET($L$2,B3033,0)),1,0)</f>
        <v>3023</v>
      </c>
      <c r="D3033" s="3">
        <f t="shared" ca="1" si="3462"/>
        <v>3023</v>
      </c>
      <c r="E3033" s="3">
        <f t="shared" ca="1" si="3462"/>
        <v>3023</v>
      </c>
      <c r="F3033" s="3">
        <f t="shared" ca="1" si="3462"/>
        <v>3023</v>
      </c>
      <c r="G3033" s="3">
        <f t="shared" ca="1" si="3462"/>
        <v>3023</v>
      </c>
      <c r="H3033" s="3">
        <f t="shared" ca="1" si="3462"/>
        <v>3023</v>
      </c>
      <c r="I3033" s="3">
        <f t="shared" ca="1" si="3462"/>
        <v>3023</v>
      </c>
      <c r="J3033" s="3">
        <f ca="1">COUNTIF($A$2:$A3032,"="&amp;$A3033)+1</f>
        <v>1</v>
      </c>
      <c r="K3033">
        <f t="shared" ca="1" si="3435"/>
        <v>0</v>
      </c>
      <c r="L3033" t="str">
        <f ca="1">IF(M3033,"",
IF(R3033&lt;&gt;".",IF(OR(R3033="@",R3033="X"),"",MID(R3033,1,1)),
IF(OR(OFFSET('map portals'!$A$1,$Q3033,$P3033+1)="#",ISNUMBER(MATCH((P3033+1)*1000+Q3033,$S$2:$S3032,0))),"","0")
&amp;IF(OR(OFFSET('map portals'!$A$1,$Q3033+1,$P3033)="#",ISNUMBER(MATCH(P3033*1000+(Q3033+1),$S$2:$S3032,0))),"","1")
&amp;IF(OR(OFFSET('map portals'!$A$1,$Q3033,$P3033-1)="#",ISNUMBER(MATCH((P3033-1)*1000+Q3033,$S$2:$S3032,0))),"","2")
&amp;IF(OR(OFFSET('map portals'!$A$1,$Q3033-1,$P3033)="#",ISNUMBER(MATCH(P3033*1000+(Q3033-1),$S$2:$S3032,0))),"","3")
))</f>
        <v>0</v>
      </c>
      <c r="M3033" t="b">
        <f ca="1">ISNUMBER(MATCH(S3033,$S$2:$S3032,0))</f>
        <v>0</v>
      </c>
      <c r="N3033">
        <f t="shared" ca="1" si="3436"/>
        <v>6</v>
      </c>
      <c r="O3033">
        <f t="shared" ca="1" si="3437"/>
        <v>101</v>
      </c>
      <c r="P3033">
        <f t="shared" ca="1" si="3438"/>
        <v>6</v>
      </c>
      <c r="Q3033">
        <f t="shared" ca="1" si="3439"/>
        <v>101</v>
      </c>
      <c r="R3033" t="str">
        <f ca="1">OFFSET('map portals'!$A$1,$O3033,$N3033)</f>
        <v>.</v>
      </c>
      <c r="S3033">
        <f t="shared" ca="1" si="3440"/>
        <v>6101</v>
      </c>
      <c r="T3033">
        <f t="shared" ca="1" si="3441"/>
        <v>395</v>
      </c>
    </row>
    <row r="3034" spans="1:20">
      <c r="A3034" s="3">
        <f t="shared" ca="1" si="3432"/>
        <v>3023</v>
      </c>
      <c r="B3034" s="3">
        <f t="shared" ca="1" si="3433"/>
        <v>3024</v>
      </c>
      <c r="C3034" s="3">
        <f t="shared" ref="C3034:I3034" ca="1" si="3463">B3034+IF(0=LEN(OFFSET($L$2,B3034,0)),1,0)</f>
        <v>3024</v>
      </c>
      <c r="D3034" s="3">
        <f t="shared" ca="1" si="3463"/>
        <v>3024</v>
      </c>
      <c r="E3034" s="3">
        <f t="shared" ca="1" si="3463"/>
        <v>3024</v>
      </c>
      <c r="F3034" s="3">
        <f t="shared" ca="1" si="3463"/>
        <v>3024</v>
      </c>
      <c r="G3034" s="3">
        <f t="shared" ca="1" si="3463"/>
        <v>3024</v>
      </c>
      <c r="H3034" s="3">
        <f t="shared" ca="1" si="3463"/>
        <v>3024</v>
      </c>
      <c r="I3034" s="3">
        <f t="shared" ca="1" si="3463"/>
        <v>3024</v>
      </c>
      <c r="J3034" s="3">
        <f ca="1">COUNTIF($A$2:$A3033,"="&amp;$A3034)+1</f>
        <v>2</v>
      </c>
      <c r="K3034">
        <f t="shared" ca="1" si="3435"/>
        <v>1</v>
      </c>
      <c r="L3034" t="str">
        <f ca="1">IF(M3034,"",
IF(R3034&lt;&gt;".",IF(OR(R3034="@",R3034="X"),"",MID(R3034,1,1)),
IF(OR(OFFSET('map portals'!$A$1,$Q3034,$P3034+1)="#",ISNUMBER(MATCH((P3034+1)*1000+Q3034,$S$2:$S3033,0))),"","0")
&amp;IF(OR(OFFSET('map portals'!$A$1,$Q3034+1,$P3034)="#",ISNUMBER(MATCH(P3034*1000+(Q3034+1),$S$2:$S3033,0))),"","1")
&amp;IF(OR(OFFSET('map portals'!$A$1,$Q3034,$P3034-1)="#",ISNUMBER(MATCH((P3034-1)*1000+Q3034,$S$2:$S3033,0))),"","2")
&amp;IF(OR(OFFSET('map portals'!$A$1,$Q3034-1,$P3034)="#",ISNUMBER(MATCH(P3034*1000+(Q3034-1),$S$2:$S3033,0))),"","3")
))</f>
        <v>1</v>
      </c>
      <c r="M3034" t="b">
        <f ca="1">ISNUMBER(MATCH(S3034,$S$2:$S3033,0))</f>
        <v>0</v>
      </c>
      <c r="N3034">
        <f t="shared" ca="1" si="3436"/>
        <v>5</v>
      </c>
      <c r="O3034">
        <f t="shared" ca="1" si="3437"/>
        <v>102</v>
      </c>
      <c r="P3034">
        <f t="shared" ca="1" si="3438"/>
        <v>5</v>
      </c>
      <c r="Q3034">
        <f t="shared" ca="1" si="3439"/>
        <v>102</v>
      </c>
      <c r="R3034" t="str">
        <f ca="1">OFFSET('map portals'!$A$1,$O3034,$N3034)</f>
        <v>.</v>
      </c>
      <c r="S3034">
        <f t="shared" ca="1" si="3440"/>
        <v>5102</v>
      </c>
      <c r="T3034">
        <f t="shared" ca="1" si="3441"/>
        <v>395</v>
      </c>
    </row>
    <row r="3035" spans="1:20">
      <c r="A3035" s="3">
        <f t="shared" ca="1" si="3432"/>
        <v>3024</v>
      </c>
      <c r="B3035" s="3">
        <f t="shared" ca="1" si="3433"/>
        <v>3025</v>
      </c>
      <c r="C3035" s="3">
        <f t="shared" ref="C3035:I3035" ca="1" si="3464">B3035+IF(0=LEN(OFFSET($L$2,B3035,0)),1,0)</f>
        <v>3025</v>
      </c>
      <c r="D3035" s="3">
        <f t="shared" ca="1" si="3464"/>
        <v>3025</v>
      </c>
      <c r="E3035" s="3">
        <f t="shared" ca="1" si="3464"/>
        <v>3025</v>
      </c>
      <c r="F3035" s="3">
        <f t="shared" ca="1" si="3464"/>
        <v>3025</v>
      </c>
      <c r="G3035" s="3">
        <f t="shared" ca="1" si="3464"/>
        <v>3025</v>
      </c>
      <c r="H3035" s="3">
        <f t="shared" ca="1" si="3464"/>
        <v>3025</v>
      </c>
      <c r="I3035" s="3">
        <f t="shared" ca="1" si="3464"/>
        <v>3025</v>
      </c>
      <c r="J3035" s="3">
        <f ca="1">COUNTIF($A$2:$A3034,"="&amp;$A3035)+1</f>
        <v>1</v>
      </c>
      <c r="K3035">
        <f t="shared" ca="1" si="3435"/>
        <v>1</v>
      </c>
      <c r="L3035" t="str">
        <f ca="1">IF(M3035,"",
IF(R3035&lt;&gt;".",IF(OR(R3035="@",R3035="X"),"",MID(R3035,1,1)),
IF(OR(OFFSET('map portals'!$A$1,$Q3035,$P3035+1)="#",ISNUMBER(MATCH((P3035+1)*1000+Q3035,$S$2:$S3034,0))),"","0")
&amp;IF(OR(OFFSET('map portals'!$A$1,$Q3035+1,$P3035)="#",ISNUMBER(MATCH(P3035*1000+(Q3035+1),$S$2:$S3034,0))),"","1")
&amp;IF(OR(OFFSET('map portals'!$A$1,$Q3035,$P3035-1)="#",ISNUMBER(MATCH((P3035-1)*1000+Q3035,$S$2:$S3034,0))),"","2")
&amp;IF(OR(OFFSET('map portals'!$A$1,$Q3035-1,$P3035)="#",ISNUMBER(MATCH(P3035*1000+(Q3035-1),$S$2:$S3034,0))),"","3")
))</f>
        <v>1</v>
      </c>
      <c r="M3035" t="b">
        <f ca="1">ISNUMBER(MATCH(S3035,$S$2:$S3034,0))</f>
        <v>0</v>
      </c>
      <c r="N3035">
        <f t="shared" ca="1" si="3436"/>
        <v>3</v>
      </c>
      <c r="O3035">
        <f t="shared" ca="1" si="3437"/>
        <v>100</v>
      </c>
      <c r="P3035">
        <f t="shared" ca="1" si="3438"/>
        <v>3</v>
      </c>
      <c r="Q3035">
        <f t="shared" ca="1" si="3439"/>
        <v>100</v>
      </c>
      <c r="R3035" t="str">
        <f ca="1">OFFSET('map portals'!$A$1,$O3035,$N3035)</f>
        <v>.</v>
      </c>
      <c r="S3035">
        <f t="shared" ca="1" si="3440"/>
        <v>3100</v>
      </c>
      <c r="T3035">
        <f t="shared" ca="1" si="3441"/>
        <v>395</v>
      </c>
    </row>
    <row r="3036" spans="1:20">
      <c r="A3036" s="3">
        <f t="shared" ca="1" si="3432"/>
        <v>3025</v>
      </c>
      <c r="B3036" s="3">
        <f t="shared" ca="1" si="3433"/>
        <v>3026</v>
      </c>
      <c r="C3036" s="3">
        <f t="shared" ref="C3036:I3036" ca="1" si="3465">B3036+IF(0=LEN(OFFSET($L$2,B3036,0)),1,0)</f>
        <v>3026</v>
      </c>
      <c r="D3036" s="3">
        <f t="shared" ca="1" si="3465"/>
        <v>3026</v>
      </c>
      <c r="E3036" s="3">
        <f t="shared" ca="1" si="3465"/>
        <v>3026</v>
      </c>
      <c r="F3036" s="3">
        <f t="shared" ca="1" si="3465"/>
        <v>3026</v>
      </c>
      <c r="G3036" s="3">
        <f t="shared" ca="1" si="3465"/>
        <v>3026</v>
      </c>
      <c r="H3036" s="3">
        <f t="shared" ca="1" si="3465"/>
        <v>3026</v>
      </c>
      <c r="I3036" s="3">
        <f t="shared" ca="1" si="3465"/>
        <v>3026</v>
      </c>
      <c r="J3036" s="3">
        <f ca="1">COUNTIF($A$2:$A3035,"="&amp;$A3036)+1</f>
        <v>1</v>
      </c>
      <c r="K3036">
        <f t="shared" ca="1" si="3435"/>
        <v>3</v>
      </c>
      <c r="L3036" t="str">
        <f ca="1">IF(M3036,"",
IF(R3036&lt;&gt;".",IF(OR(R3036="@",R3036="X"),"",MID(R3036,1,1)),
IF(OR(OFFSET('map portals'!$A$1,$Q3036,$P3036+1)="#",ISNUMBER(MATCH((P3036+1)*1000+Q3036,$S$2:$S3035,0))),"","0")
&amp;IF(OR(OFFSET('map portals'!$A$1,$Q3036+1,$P3036)="#",ISNUMBER(MATCH(P3036*1000+(Q3036+1),$S$2:$S3035,0))),"","1")
&amp;IF(OR(OFFSET('map portals'!$A$1,$Q3036,$P3036-1)="#",ISNUMBER(MATCH((P3036-1)*1000+Q3036,$S$2:$S3035,0))),"","2")
&amp;IF(OR(OFFSET('map portals'!$A$1,$Q3036-1,$P3036)="#",ISNUMBER(MATCH(P3036*1000+(Q3036-1),$S$2:$S3035,0))),"","3")
))</f>
        <v>3</v>
      </c>
      <c r="M3036" t="b">
        <f ca="1">ISNUMBER(MATCH(S3036,$S$2:$S3035,0))</f>
        <v>0</v>
      </c>
      <c r="N3036">
        <f t="shared" ca="1" si="3436"/>
        <v>31</v>
      </c>
      <c r="O3036">
        <f t="shared" ca="1" si="3437"/>
        <v>69</v>
      </c>
      <c r="P3036">
        <f t="shared" ca="1" si="3438"/>
        <v>31</v>
      </c>
      <c r="Q3036">
        <f t="shared" ca="1" si="3439"/>
        <v>69</v>
      </c>
      <c r="R3036" t="str">
        <f ca="1">OFFSET('map portals'!$A$1,$O3036,$N3036)</f>
        <v>.</v>
      </c>
      <c r="S3036">
        <f t="shared" ca="1" si="3440"/>
        <v>31069</v>
      </c>
      <c r="T3036">
        <f t="shared" ca="1" si="3441"/>
        <v>395</v>
      </c>
    </row>
    <row r="3037" spans="1:20">
      <c r="A3037" s="3">
        <f t="shared" ca="1" si="3432"/>
        <v>3026</v>
      </c>
      <c r="B3037" s="3">
        <f t="shared" ca="1" si="3433"/>
        <v>3027</v>
      </c>
      <c r="C3037" s="3">
        <f t="shared" ref="C3037:I3037" ca="1" si="3466">B3037+IF(0=LEN(OFFSET($L$2,B3037,0)),1,0)</f>
        <v>3027</v>
      </c>
      <c r="D3037" s="3">
        <f t="shared" ca="1" si="3466"/>
        <v>3027</v>
      </c>
      <c r="E3037" s="3">
        <f t="shared" ca="1" si="3466"/>
        <v>3027</v>
      </c>
      <c r="F3037" s="3">
        <f t="shared" ca="1" si="3466"/>
        <v>3027</v>
      </c>
      <c r="G3037" s="3">
        <f t="shared" ca="1" si="3466"/>
        <v>3027</v>
      </c>
      <c r="H3037" s="3">
        <f t="shared" ca="1" si="3466"/>
        <v>3027</v>
      </c>
      <c r="I3037" s="3">
        <f t="shared" ca="1" si="3466"/>
        <v>3027</v>
      </c>
      <c r="J3037" s="3">
        <f ca="1">COUNTIF($A$2:$A3036,"="&amp;$A3037)+1</f>
        <v>1</v>
      </c>
      <c r="K3037">
        <f t="shared" ca="1" si="3435"/>
        <v>1</v>
      </c>
      <c r="L3037" t="str">
        <f ca="1">IF(M3037,"",
IF(R3037&lt;&gt;".",IF(OR(R3037="@",R3037="X"),"",MID(R3037,1,1)),
IF(OR(OFFSET('map portals'!$A$1,$Q3037,$P3037+1)="#",ISNUMBER(MATCH((P3037+1)*1000+Q3037,$S$2:$S3036,0))),"","0")
&amp;IF(OR(OFFSET('map portals'!$A$1,$Q3037+1,$P3037)="#",ISNUMBER(MATCH(P3037*1000+(Q3037+1),$S$2:$S3036,0))),"","1")
&amp;IF(OR(OFFSET('map portals'!$A$1,$Q3037,$P3037-1)="#",ISNUMBER(MATCH((P3037-1)*1000+Q3037,$S$2:$S3036,0))),"","2")
&amp;IF(OR(OFFSET('map portals'!$A$1,$Q3037-1,$P3037)="#",ISNUMBER(MATCH(P3037*1000+(Q3037-1),$S$2:$S3036,0))),"","3")
))</f>
        <v>1</v>
      </c>
      <c r="M3037" t="b">
        <f ca="1">ISNUMBER(MATCH(S3037,$S$2:$S3036,0))</f>
        <v>0</v>
      </c>
      <c r="N3037">
        <f t="shared" ca="1" si="3436"/>
        <v>89</v>
      </c>
      <c r="O3037">
        <f t="shared" ca="1" si="3437"/>
        <v>98</v>
      </c>
      <c r="P3037">
        <f t="shared" ca="1" si="3438"/>
        <v>89</v>
      </c>
      <c r="Q3037">
        <f t="shared" ca="1" si="3439"/>
        <v>98</v>
      </c>
      <c r="R3037" t="str">
        <f ca="1">OFFSET('map portals'!$A$1,$O3037,$N3037)</f>
        <v>.</v>
      </c>
      <c r="S3037">
        <f t="shared" ca="1" si="3440"/>
        <v>89098</v>
      </c>
      <c r="T3037">
        <f t="shared" ca="1" si="3441"/>
        <v>396</v>
      </c>
    </row>
    <row r="3038" spans="1:20">
      <c r="A3038" s="3">
        <f t="shared" ca="1" si="3432"/>
        <v>3027</v>
      </c>
      <c r="B3038" s="3">
        <f t="shared" ca="1" si="3433"/>
        <v>3028</v>
      </c>
      <c r="C3038" s="3">
        <f t="shared" ref="C3038:I3038" ca="1" si="3467">B3038+IF(0=LEN(OFFSET($L$2,B3038,0)),1,0)</f>
        <v>3029</v>
      </c>
      <c r="D3038" s="3">
        <f t="shared" ca="1" si="3467"/>
        <v>3029</v>
      </c>
      <c r="E3038" s="3">
        <f t="shared" ca="1" si="3467"/>
        <v>3029</v>
      </c>
      <c r="F3038" s="3">
        <f t="shared" ca="1" si="3467"/>
        <v>3029</v>
      </c>
      <c r="G3038" s="3">
        <f t="shared" ca="1" si="3467"/>
        <v>3029</v>
      </c>
      <c r="H3038" s="3">
        <f t="shared" ca="1" si="3467"/>
        <v>3029</v>
      </c>
      <c r="I3038" s="3">
        <f t="shared" ca="1" si="3467"/>
        <v>3029</v>
      </c>
      <c r="J3038" s="3">
        <f ca="1">COUNTIF($A$2:$A3037,"="&amp;$A3038)+1</f>
        <v>1</v>
      </c>
      <c r="K3038">
        <f t="shared" ca="1" si="3435"/>
        <v>1</v>
      </c>
      <c r="L3038" t="str">
        <f ca="1">IF(M3038,"",
IF(R3038&lt;&gt;".",IF(OR(R3038="@",R3038="X"),"",MID(R3038,1,1)),
IF(OR(OFFSET('map portals'!$A$1,$Q3038,$P3038+1)="#",ISNUMBER(MATCH((P3038+1)*1000+Q3038,$S$2:$S3037,0))),"","0")
&amp;IF(OR(OFFSET('map portals'!$A$1,$Q3038+1,$P3038)="#",ISNUMBER(MATCH(P3038*1000+(Q3038+1),$S$2:$S3037,0))),"","1")
&amp;IF(OR(OFFSET('map portals'!$A$1,$Q3038,$P3038-1)="#",ISNUMBER(MATCH((P3038-1)*1000+Q3038,$S$2:$S3037,0))),"","2")
&amp;IF(OR(OFFSET('map portals'!$A$1,$Q3038-1,$P3038)="#",ISNUMBER(MATCH(P3038*1000+(Q3038-1),$S$2:$S3037,0))),"","3")
))</f>
        <v>1</v>
      </c>
      <c r="M3038" t="b">
        <f ca="1">ISNUMBER(MATCH(S3038,$S$2:$S3037,0))</f>
        <v>0</v>
      </c>
      <c r="N3038">
        <f t="shared" ca="1" si="3436"/>
        <v>87</v>
      </c>
      <c r="O3038">
        <f t="shared" ca="1" si="3437"/>
        <v>100</v>
      </c>
      <c r="P3038">
        <f t="shared" ca="1" si="3438"/>
        <v>87</v>
      </c>
      <c r="Q3038">
        <f t="shared" ca="1" si="3439"/>
        <v>100</v>
      </c>
      <c r="R3038" t="str">
        <f ca="1">OFFSET('map portals'!$A$1,$O3038,$N3038)</f>
        <v>.</v>
      </c>
      <c r="S3038">
        <f t="shared" ca="1" si="3440"/>
        <v>87100</v>
      </c>
      <c r="T3038">
        <f t="shared" ca="1" si="3441"/>
        <v>396</v>
      </c>
    </row>
    <row r="3039" spans="1:20">
      <c r="A3039" s="3">
        <f t="shared" ca="1" si="3432"/>
        <v>3029</v>
      </c>
      <c r="B3039" s="3">
        <f t="shared" ca="1" si="3433"/>
        <v>3030</v>
      </c>
      <c r="C3039" s="3">
        <f t="shared" ref="C3039:I3039" ca="1" si="3468">B3039+IF(0=LEN(OFFSET($L$2,B3039,0)),1,0)</f>
        <v>3030</v>
      </c>
      <c r="D3039" s="3">
        <f t="shared" ca="1" si="3468"/>
        <v>3030</v>
      </c>
      <c r="E3039" s="3">
        <f t="shared" ca="1" si="3468"/>
        <v>3030</v>
      </c>
      <c r="F3039" s="3">
        <f t="shared" ca="1" si="3468"/>
        <v>3030</v>
      </c>
      <c r="G3039" s="3">
        <f t="shared" ca="1" si="3468"/>
        <v>3030</v>
      </c>
      <c r="H3039" s="3">
        <f t="shared" ca="1" si="3468"/>
        <v>3030</v>
      </c>
      <c r="I3039" s="3">
        <f t="shared" ca="1" si="3468"/>
        <v>3030</v>
      </c>
      <c r="J3039" s="3">
        <f ca="1">COUNTIF($A$2:$A3038,"="&amp;$A3039)+1</f>
        <v>1</v>
      </c>
      <c r="K3039">
        <f t="shared" ca="1" si="3435"/>
        <v>0</v>
      </c>
      <c r="L3039" t="str">
        <f ca="1">IF(M3039,"",
IF(R3039&lt;&gt;".",IF(OR(R3039="@",R3039="X"),"",MID(R3039,1,1)),
IF(OR(OFFSET('map portals'!$A$1,$Q3039,$P3039+1)="#",ISNUMBER(MATCH((P3039+1)*1000+Q3039,$S$2:$S3038,0))),"","0")
&amp;IF(OR(OFFSET('map portals'!$A$1,$Q3039+1,$P3039)="#",ISNUMBER(MATCH(P3039*1000+(Q3039+1),$S$2:$S3038,0))),"","1")
&amp;IF(OR(OFFSET('map portals'!$A$1,$Q3039,$P3039-1)="#",ISNUMBER(MATCH((P3039-1)*1000+Q3039,$S$2:$S3038,0))),"","2")
&amp;IF(OR(OFFSET('map portals'!$A$1,$Q3039-1,$P3039)="#",ISNUMBER(MATCH(P3039*1000+(Q3039-1),$S$2:$S3038,0))),"","3")
))</f>
        <v/>
      </c>
      <c r="M3039" t="b">
        <f ca="1">ISNUMBER(MATCH(S3039,$S$2:$S3038,0))</f>
        <v>0</v>
      </c>
      <c r="N3039">
        <f t="shared" ca="1" si="3436"/>
        <v>73</v>
      </c>
      <c r="O3039">
        <f t="shared" ca="1" si="3437"/>
        <v>117</v>
      </c>
      <c r="P3039">
        <f t="shared" ca="1" si="3438"/>
        <v>73</v>
      </c>
      <c r="Q3039">
        <f t="shared" ca="1" si="3439"/>
        <v>117</v>
      </c>
      <c r="R3039" t="str">
        <f ca="1">OFFSET('map portals'!$A$1,$O3039,$N3039)</f>
        <v>.</v>
      </c>
      <c r="S3039">
        <f t="shared" ca="1" si="3440"/>
        <v>73117</v>
      </c>
      <c r="T3039">
        <f t="shared" ca="1" si="3441"/>
        <v>396</v>
      </c>
    </row>
    <row r="3040" spans="1:20">
      <c r="A3040" s="3">
        <f t="shared" ca="1" si="3432"/>
        <v>3030</v>
      </c>
      <c r="B3040" s="3">
        <f t="shared" ca="1" si="3433"/>
        <v>3031</v>
      </c>
      <c r="C3040" s="3">
        <f t="shared" ref="C3040:I3040" ca="1" si="3469">B3040+IF(0=LEN(OFFSET($L$2,B3040,0)),1,0)</f>
        <v>3031</v>
      </c>
      <c r="D3040" s="3">
        <f t="shared" ca="1" si="3469"/>
        <v>3031</v>
      </c>
      <c r="E3040" s="3">
        <f t="shared" ca="1" si="3469"/>
        <v>3031</v>
      </c>
      <c r="F3040" s="3">
        <f t="shared" ca="1" si="3469"/>
        <v>3031</v>
      </c>
      <c r="G3040" s="3">
        <f t="shared" ca="1" si="3469"/>
        <v>3031</v>
      </c>
      <c r="H3040" s="3">
        <f t="shared" ca="1" si="3469"/>
        <v>3031</v>
      </c>
      <c r="I3040" s="3">
        <f t="shared" ca="1" si="3469"/>
        <v>3031</v>
      </c>
      <c r="J3040" s="3">
        <f ca="1">COUNTIF($A$2:$A3039,"="&amp;$A3040)+1</f>
        <v>1</v>
      </c>
      <c r="K3040">
        <f t="shared" ca="1" si="3435"/>
        <v>3</v>
      </c>
      <c r="L3040" t="str">
        <f ca="1">IF(M3040,"",
IF(R3040&lt;&gt;".",IF(OR(R3040="@",R3040="X"),"",MID(R3040,1,1)),
IF(OR(OFFSET('map portals'!$A$1,$Q3040,$P3040+1)="#",ISNUMBER(MATCH((P3040+1)*1000+Q3040,$S$2:$S3039,0))),"","0")
&amp;IF(OR(OFFSET('map portals'!$A$1,$Q3040+1,$P3040)="#",ISNUMBER(MATCH(P3040*1000+(Q3040+1),$S$2:$S3039,0))),"","1")
&amp;IF(OR(OFFSET('map portals'!$A$1,$Q3040,$P3040-1)="#",ISNUMBER(MATCH((P3040-1)*1000+Q3040,$S$2:$S3039,0))),"","2")
&amp;IF(OR(OFFSET('map portals'!$A$1,$Q3040-1,$P3040)="#",ISNUMBER(MATCH(P3040*1000+(Q3040-1),$S$2:$S3039,0))),"","3")
))</f>
        <v>02</v>
      </c>
      <c r="M3040" t="b">
        <f ca="1">ISNUMBER(MATCH(S3040,$S$2:$S3039,0))</f>
        <v>0</v>
      </c>
      <c r="N3040">
        <f t="shared" ca="1" si="3436"/>
        <v>71</v>
      </c>
      <c r="O3040">
        <f t="shared" ca="1" si="3437"/>
        <v>115</v>
      </c>
      <c r="P3040">
        <f t="shared" ca="1" si="3438"/>
        <v>71</v>
      </c>
      <c r="Q3040">
        <f t="shared" ca="1" si="3439"/>
        <v>115</v>
      </c>
      <c r="R3040" t="str">
        <f ca="1">OFFSET('map portals'!$A$1,$O3040,$N3040)</f>
        <v>.</v>
      </c>
      <c r="S3040">
        <f t="shared" ca="1" si="3440"/>
        <v>71115</v>
      </c>
      <c r="T3040">
        <f t="shared" ca="1" si="3441"/>
        <v>396</v>
      </c>
    </row>
    <row r="3041" spans="1:20">
      <c r="A3041" s="3">
        <f t="shared" ca="1" si="3432"/>
        <v>3031</v>
      </c>
      <c r="B3041" s="3">
        <f t="shared" ca="1" si="3433"/>
        <v>3032</v>
      </c>
      <c r="C3041" s="3">
        <f t="shared" ref="C3041:I3041" ca="1" si="3470">B3041+IF(0=LEN(OFFSET($L$2,B3041,0)),1,0)</f>
        <v>3032</v>
      </c>
      <c r="D3041" s="3">
        <f t="shared" ca="1" si="3470"/>
        <v>3032</v>
      </c>
      <c r="E3041" s="3">
        <f t="shared" ca="1" si="3470"/>
        <v>3032</v>
      </c>
      <c r="F3041" s="3">
        <f t="shared" ca="1" si="3470"/>
        <v>3032</v>
      </c>
      <c r="G3041" s="3">
        <f t="shared" ca="1" si="3470"/>
        <v>3032</v>
      </c>
      <c r="H3041" s="3">
        <f t="shared" ca="1" si="3470"/>
        <v>3032</v>
      </c>
      <c r="I3041" s="3">
        <f t="shared" ca="1" si="3470"/>
        <v>3032</v>
      </c>
      <c r="J3041" s="3">
        <f ca="1">COUNTIF($A$2:$A3040,"="&amp;$A3041)+1</f>
        <v>1</v>
      </c>
      <c r="K3041">
        <f t="shared" ca="1" si="3435"/>
        <v>0</v>
      </c>
      <c r="L3041" t="str">
        <f ca="1">IF(M3041,"",
IF(R3041&lt;&gt;".",IF(OR(R3041="@",R3041="X"),"",MID(R3041,1,1)),
IF(OR(OFFSET('map portals'!$A$1,$Q3041,$P3041+1)="#",ISNUMBER(MATCH((P3041+1)*1000+Q3041,$S$2:$S3040,0))),"","0")
&amp;IF(OR(OFFSET('map portals'!$A$1,$Q3041+1,$P3041)="#",ISNUMBER(MATCH(P3041*1000+(Q3041+1),$S$2:$S3040,0))),"","1")
&amp;IF(OR(OFFSET('map portals'!$A$1,$Q3041,$P3041-1)="#",ISNUMBER(MATCH((P3041-1)*1000+Q3041,$S$2:$S3040,0))),"","2")
&amp;IF(OR(OFFSET('map portals'!$A$1,$Q3041-1,$P3041)="#",ISNUMBER(MATCH(P3041*1000+(Q3041-1),$S$2:$S3040,0))),"","3")
))</f>
        <v>01</v>
      </c>
      <c r="M3041" t="b">
        <f ca="1">ISNUMBER(MATCH(S3041,$S$2:$S3040,0))</f>
        <v>0</v>
      </c>
      <c r="N3041">
        <f t="shared" ca="1" si="3436"/>
        <v>7</v>
      </c>
      <c r="O3041">
        <f t="shared" ca="1" si="3437"/>
        <v>101</v>
      </c>
      <c r="P3041">
        <f t="shared" ca="1" si="3438"/>
        <v>7</v>
      </c>
      <c r="Q3041">
        <f t="shared" ca="1" si="3439"/>
        <v>101</v>
      </c>
      <c r="R3041" t="str">
        <f ca="1">OFFSET('map portals'!$A$1,$O3041,$N3041)</f>
        <v>.</v>
      </c>
      <c r="S3041">
        <f t="shared" ca="1" si="3440"/>
        <v>7101</v>
      </c>
      <c r="T3041">
        <f t="shared" ca="1" si="3441"/>
        <v>396</v>
      </c>
    </row>
    <row r="3042" spans="1:20">
      <c r="A3042" s="3">
        <f t="shared" ca="1" si="3432"/>
        <v>3032</v>
      </c>
      <c r="B3042" s="3">
        <f t="shared" ca="1" si="3433"/>
        <v>3033</v>
      </c>
      <c r="C3042" s="3">
        <f t="shared" ref="C3042:I3042" ca="1" si="3471">B3042+IF(0=LEN(OFFSET($L$2,B3042,0)),1,0)</f>
        <v>3033</v>
      </c>
      <c r="D3042" s="3">
        <f t="shared" ca="1" si="3471"/>
        <v>3033</v>
      </c>
      <c r="E3042" s="3">
        <f t="shared" ca="1" si="3471"/>
        <v>3033</v>
      </c>
      <c r="F3042" s="3">
        <f t="shared" ca="1" si="3471"/>
        <v>3033</v>
      </c>
      <c r="G3042" s="3">
        <f t="shared" ca="1" si="3471"/>
        <v>3033</v>
      </c>
      <c r="H3042" s="3">
        <f t="shared" ca="1" si="3471"/>
        <v>3033</v>
      </c>
      <c r="I3042" s="3">
        <f t="shared" ca="1" si="3471"/>
        <v>3033</v>
      </c>
      <c r="J3042" s="3">
        <f ca="1">COUNTIF($A$2:$A3041,"="&amp;$A3042)+1</f>
        <v>1</v>
      </c>
      <c r="K3042">
        <f t="shared" ca="1" si="3435"/>
        <v>1</v>
      </c>
      <c r="L3042" t="str">
        <f ca="1">IF(M3042,"",
IF(R3042&lt;&gt;".",IF(OR(R3042="@",R3042="X"),"",MID(R3042,1,1)),
IF(OR(OFFSET('map portals'!$A$1,$Q3042,$P3042+1)="#",ISNUMBER(MATCH((P3042+1)*1000+Q3042,$S$2:$S3041,0))),"","0")
&amp;IF(OR(OFFSET('map portals'!$A$1,$Q3042+1,$P3042)="#",ISNUMBER(MATCH(P3042*1000+(Q3042+1),$S$2:$S3041,0))),"","1")
&amp;IF(OR(OFFSET('map portals'!$A$1,$Q3042,$P3042-1)="#",ISNUMBER(MATCH((P3042-1)*1000+Q3042,$S$2:$S3041,0))),"","2")
&amp;IF(OR(OFFSET('map portals'!$A$1,$Q3042-1,$P3042)="#",ISNUMBER(MATCH(P3042*1000+(Q3042-1),$S$2:$S3041,0))),"","3")
))</f>
        <v>12</v>
      </c>
      <c r="M3042" t="b">
        <f ca="1">ISNUMBER(MATCH(S3042,$S$2:$S3041,0))</f>
        <v>0</v>
      </c>
      <c r="N3042">
        <f t="shared" ca="1" si="3436"/>
        <v>5</v>
      </c>
      <c r="O3042">
        <f t="shared" ca="1" si="3437"/>
        <v>103</v>
      </c>
      <c r="P3042">
        <f t="shared" ca="1" si="3438"/>
        <v>5</v>
      </c>
      <c r="Q3042">
        <f t="shared" ca="1" si="3439"/>
        <v>103</v>
      </c>
      <c r="R3042" t="str">
        <f ca="1">OFFSET('map portals'!$A$1,$O3042,$N3042)</f>
        <v>.</v>
      </c>
      <c r="S3042">
        <f t="shared" ca="1" si="3440"/>
        <v>5103</v>
      </c>
      <c r="T3042">
        <f t="shared" ca="1" si="3441"/>
        <v>396</v>
      </c>
    </row>
    <row r="3043" spans="1:20">
      <c r="A3043" s="3">
        <f t="shared" ca="1" si="3432"/>
        <v>3033</v>
      </c>
      <c r="B3043" s="3">
        <f t="shared" ca="1" si="3433"/>
        <v>3034</v>
      </c>
      <c r="C3043" s="3">
        <f t="shared" ref="C3043:I3043" ca="1" si="3472">B3043+IF(0=LEN(OFFSET($L$2,B3043,0)),1,0)</f>
        <v>3034</v>
      </c>
      <c r="D3043" s="3">
        <f t="shared" ca="1" si="3472"/>
        <v>3034</v>
      </c>
      <c r="E3043" s="3">
        <f t="shared" ca="1" si="3472"/>
        <v>3034</v>
      </c>
      <c r="F3043" s="3">
        <f t="shared" ca="1" si="3472"/>
        <v>3034</v>
      </c>
      <c r="G3043" s="3">
        <f t="shared" ca="1" si="3472"/>
        <v>3034</v>
      </c>
      <c r="H3043" s="3">
        <f t="shared" ca="1" si="3472"/>
        <v>3034</v>
      </c>
      <c r="I3043" s="3">
        <f t="shared" ca="1" si="3472"/>
        <v>3034</v>
      </c>
      <c r="J3043" s="3">
        <f ca="1">COUNTIF($A$2:$A3042,"="&amp;$A3043)+1</f>
        <v>1</v>
      </c>
      <c r="K3043">
        <f t="shared" ca="1" si="3435"/>
        <v>1</v>
      </c>
      <c r="L3043" t="str">
        <f ca="1">IF(M3043,"",
IF(R3043&lt;&gt;".",IF(OR(R3043="@",R3043="X"),"",MID(R3043,1,1)),
IF(OR(OFFSET('map portals'!$A$1,$Q3043,$P3043+1)="#",ISNUMBER(MATCH((P3043+1)*1000+Q3043,$S$2:$S3042,0))),"","0")
&amp;IF(OR(OFFSET('map portals'!$A$1,$Q3043+1,$P3043)="#",ISNUMBER(MATCH(P3043*1000+(Q3043+1),$S$2:$S3042,0))),"","1")
&amp;IF(OR(OFFSET('map portals'!$A$1,$Q3043,$P3043-1)="#",ISNUMBER(MATCH((P3043-1)*1000+Q3043,$S$2:$S3042,0))),"","2")
&amp;IF(OR(OFFSET('map portals'!$A$1,$Q3043-1,$P3043)="#",ISNUMBER(MATCH(P3043*1000+(Q3043-1),$S$2:$S3042,0))),"","3")
))</f>
        <v/>
      </c>
      <c r="M3043" t="b">
        <f ca="1">ISNUMBER(MATCH(S3043,$S$2:$S3042,0))</f>
        <v>0</v>
      </c>
      <c r="N3043">
        <f t="shared" ca="1" si="3436"/>
        <v>3</v>
      </c>
      <c r="O3043">
        <f t="shared" ca="1" si="3437"/>
        <v>101</v>
      </c>
      <c r="P3043">
        <f t="shared" ca="1" si="3438"/>
        <v>3</v>
      </c>
      <c r="Q3043">
        <f t="shared" ca="1" si="3439"/>
        <v>101</v>
      </c>
      <c r="R3043" t="str">
        <f ca="1">OFFSET('map portals'!$A$1,$O3043,$N3043)</f>
        <v>.</v>
      </c>
      <c r="S3043">
        <f t="shared" ca="1" si="3440"/>
        <v>3101</v>
      </c>
      <c r="T3043">
        <f t="shared" ca="1" si="3441"/>
        <v>396</v>
      </c>
    </row>
    <row r="3044" spans="1:20">
      <c r="A3044" s="3">
        <f t="shared" ca="1" si="3432"/>
        <v>3034</v>
      </c>
      <c r="B3044" s="3">
        <f t="shared" ca="1" si="3433"/>
        <v>3035</v>
      </c>
      <c r="C3044" s="3">
        <f t="shared" ref="C3044:I3044" ca="1" si="3473">B3044+IF(0=LEN(OFFSET($L$2,B3044,0)),1,0)</f>
        <v>3035</v>
      </c>
      <c r="D3044" s="3">
        <f t="shared" ca="1" si="3473"/>
        <v>3035</v>
      </c>
      <c r="E3044" s="3">
        <f t="shared" ca="1" si="3473"/>
        <v>3035</v>
      </c>
      <c r="F3044" s="3">
        <f t="shared" ca="1" si="3473"/>
        <v>3035</v>
      </c>
      <c r="G3044" s="3">
        <f t="shared" ca="1" si="3473"/>
        <v>3035</v>
      </c>
      <c r="H3044" s="3">
        <f t="shared" ca="1" si="3473"/>
        <v>3035</v>
      </c>
      <c r="I3044" s="3">
        <f t="shared" ca="1" si="3473"/>
        <v>3035</v>
      </c>
      <c r="J3044" s="3">
        <f ca="1">COUNTIF($A$2:$A3043,"="&amp;$A3044)+1</f>
        <v>1</v>
      </c>
      <c r="K3044">
        <f t="shared" ca="1" si="3435"/>
        <v>3</v>
      </c>
      <c r="L3044" t="str">
        <f ca="1">IF(M3044,"",
IF(R3044&lt;&gt;".",IF(OR(R3044="@",R3044="X"),"",MID(R3044,1,1)),
IF(OR(OFFSET('map portals'!$A$1,$Q3044,$P3044+1)="#",ISNUMBER(MATCH((P3044+1)*1000+Q3044,$S$2:$S3043,0))),"","0")
&amp;IF(OR(OFFSET('map portals'!$A$1,$Q3044+1,$P3044)="#",ISNUMBER(MATCH(P3044*1000+(Q3044+1),$S$2:$S3043,0))),"","1")
&amp;IF(OR(OFFSET('map portals'!$A$1,$Q3044,$P3044-1)="#",ISNUMBER(MATCH((P3044-1)*1000+Q3044,$S$2:$S3043,0))),"","2")
&amp;IF(OR(OFFSET('map portals'!$A$1,$Q3044-1,$P3044)="#",ISNUMBER(MATCH(P3044*1000+(Q3044-1),$S$2:$S3043,0))),"","3")
))</f>
        <v>3</v>
      </c>
      <c r="M3044" t="b">
        <f ca="1">ISNUMBER(MATCH(S3044,$S$2:$S3043,0))</f>
        <v>0</v>
      </c>
      <c r="N3044">
        <f t="shared" ca="1" si="3436"/>
        <v>31</v>
      </c>
      <c r="O3044">
        <f t="shared" ca="1" si="3437"/>
        <v>68</v>
      </c>
      <c r="P3044">
        <f t="shared" ca="1" si="3438"/>
        <v>31</v>
      </c>
      <c r="Q3044">
        <f t="shared" ca="1" si="3439"/>
        <v>68</v>
      </c>
      <c r="R3044" t="str">
        <f ca="1">OFFSET('map portals'!$A$1,$O3044,$N3044)</f>
        <v>.</v>
      </c>
      <c r="S3044">
        <f t="shared" ca="1" si="3440"/>
        <v>31068</v>
      </c>
      <c r="T3044">
        <f t="shared" ca="1" si="3441"/>
        <v>396</v>
      </c>
    </row>
    <row r="3045" spans="1:20">
      <c r="A3045" s="3">
        <f t="shared" ca="1" si="3432"/>
        <v>3035</v>
      </c>
      <c r="B3045" s="3">
        <f t="shared" ca="1" si="3433"/>
        <v>3036</v>
      </c>
      <c r="C3045" s="3">
        <f t="shared" ref="C3045:I3045" ca="1" si="3474">B3045+IF(0=LEN(OFFSET($L$2,B3045,0)),1,0)</f>
        <v>3036</v>
      </c>
      <c r="D3045" s="3">
        <f t="shared" ca="1" si="3474"/>
        <v>3036</v>
      </c>
      <c r="E3045" s="3">
        <f t="shared" ca="1" si="3474"/>
        <v>3036</v>
      </c>
      <c r="F3045" s="3">
        <f t="shared" ca="1" si="3474"/>
        <v>3036</v>
      </c>
      <c r="G3045" s="3">
        <f t="shared" ca="1" si="3474"/>
        <v>3036</v>
      </c>
      <c r="H3045" s="3">
        <f t="shared" ca="1" si="3474"/>
        <v>3036</v>
      </c>
      <c r="I3045" s="3">
        <f t="shared" ca="1" si="3474"/>
        <v>3036</v>
      </c>
      <c r="J3045" s="3">
        <f ca="1">COUNTIF($A$2:$A3044,"="&amp;$A3045)+1</f>
        <v>1</v>
      </c>
      <c r="K3045">
        <f t="shared" ca="1" si="3435"/>
        <v>1</v>
      </c>
      <c r="L3045" t="str">
        <f ca="1">IF(M3045,"",
IF(R3045&lt;&gt;".",IF(OR(R3045="@",R3045="X"),"",MID(R3045,1,1)),
IF(OR(OFFSET('map portals'!$A$1,$Q3045,$P3045+1)="#",ISNUMBER(MATCH((P3045+1)*1000+Q3045,$S$2:$S3044,0))),"","0")
&amp;IF(OR(OFFSET('map portals'!$A$1,$Q3045+1,$P3045)="#",ISNUMBER(MATCH(P3045*1000+(Q3045+1),$S$2:$S3044,0))),"","1")
&amp;IF(OR(OFFSET('map portals'!$A$1,$Q3045,$P3045-1)="#",ISNUMBER(MATCH((P3045-1)*1000+Q3045,$S$2:$S3044,0))),"","2")
&amp;IF(OR(OFFSET('map portals'!$A$1,$Q3045-1,$P3045)="#",ISNUMBER(MATCH(P3045*1000+(Q3045-1),$S$2:$S3044,0))),"","3")
))</f>
        <v/>
      </c>
      <c r="M3045" t="b">
        <f ca="1">ISNUMBER(MATCH(S3045,$S$2:$S3044,0))</f>
        <v>0</v>
      </c>
      <c r="N3045">
        <f t="shared" ca="1" si="3436"/>
        <v>89</v>
      </c>
      <c r="O3045">
        <f t="shared" ca="1" si="3437"/>
        <v>99</v>
      </c>
      <c r="P3045">
        <f t="shared" ca="1" si="3438"/>
        <v>89</v>
      </c>
      <c r="Q3045">
        <f t="shared" ca="1" si="3439"/>
        <v>99</v>
      </c>
      <c r="R3045" t="str">
        <f ca="1">OFFSET('map portals'!$A$1,$O3045,$N3045)</f>
        <v>.</v>
      </c>
      <c r="S3045">
        <f t="shared" ca="1" si="3440"/>
        <v>89099</v>
      </c>
      <c r="T3045">
        <f t="shared" ca="1" si="3441"/>
        <v>397</v>
      </c>
    </row>
    <row r="3046" spans="1:20">
      <c r="A3046" s="3">
        <f t="shared" ca="1" si="3432"/>
        <v>3036</v>
      </c>
      <c r="B3046" s="3">
        <f t="shared" ca="1" si="3433"/>
        <v>3037</v>
      </c>
      <c r="C3046" s="3">
        <f t="shared" ref="C3046:I3046" ca="1" si="3475">B3046+IF(0=LEN(OFFSET($L$2,B3046,0)),1,0)</f>
        <v>3038</v>
      </c>
      <c r="D3046" s="3">
        <f t="shared" ca="1" si="3475"/>
        <v>3038</v>
      </c>
      <c r="E3046" s="3">
        <f t="shared" ca="1" si="3475"/>
        <v>3038</v>
      </c>
      <c r="F3046" s="3">
        <f t="shared" ca="1" si="3475"/>
        <v>3038</v>
      </c>
      <c r="G3046" s="3">
        <f t="shared" ca="1" si="3475"/>
        <v>3038</v>
      </c>
      <c r="H3046" s="3">
        <f t="shared" ca="1" si="3475"/>
        <v>3038</v>
      </c>
      <c r="I3046" s="3">
        <f t="shared" ca="1" si="3475"/>
        <v>3038</v>
      </c>
      <c r="J3046" s="3">
        <f ca="1">COUNTIF($A$2:$A3045,"="&amp;$A3046)+1</f>
        <v>1</v>
      </c>
      <c r="K3046">
        <f t="shared" ca="1" si="3435"/>
        <v>1</v>
      </c>
      <c r="L3046" t="str">
        <f ca="1">IF(M3046,"",
IF(R3046&lt;&gt;".",IF(OR(R3046="@",R3046="X"),"",MID(R3046,1,1)),
IF(OR(OFFSET('map portals'!$A$1,$Q3046,$P3046+1)="#",ISNUMBER(MATCH((P3046+1)*1000+Q3046,$S$2:$S3045,0))),"","0")
&amp;IF(OR(OFFSET('map portals'!$A$1,$Q3046+1,$P3046)="#",ISNUMBER(MATCH(P3046*1000+(Q3046+1),$S$2:$S3045,0))),"","1")
&amp;IF(OR(OFFSET('map portals'!$A$1,$Q3046,$P3046-1)="#",ISNUMBER(MATCH((P3046-1)*1000+Q3046,$S$2:$S3045,0))),"","2")
&amp;IF(OR(OFFSET('map portals'!$A$1,$Q3046-1,$P3046)="#",ISNUMBER(MATCH(P3046*1000+(Q3046-1),$S$2:$S3045,0))),"","3")
))</f>
        <v>01</v>
      </c>
      <c r="M3046" t="b">
        <f ca="1">ISNUMBER(MATCH(S3046,$S$2:$S3045,0))</f>
        <v>0</v>
      </c>
      <c r="N3046">
        <f t="shared" ca="1" si="3436"/>
        <v>87</v>
      </c>
      <c r="O3046">
        <f t="shared" ca="1" si="3437"/>
        <v>101</v>
      </c>
      <c r="P3046">
        <f t="shared" ca="1" si="3438"/>
        <v>87</v>
      </c>
      <c r="Q3046">
        <f t="shared" ca="1" si="3439"/>
        <v>101</v>
      </c>
      <c r="R3046" t="str">
        <f ca="1">OFFSET('map portals'!$A$1,$O3046,$N3046)</f>
        <v>.</v>
      </c>
      <c r="S3046">
        <f t="shared" ca="1" si="3440"/>
        <v>87101</v>
      </c>
      <c r="T3046">
        <f t="shared" ca="1" si="3441"/>
        <v>397</v>
      </c>
    </row>
    <row r="3047" spans="1:20">
      <c r="A3047" s="3">
        <f t="shared" ca="1" si="3432"/>
        <v>3038</v>
      </c>
      <c r="B3047" s="3">
        <f t="shared" ca="1" si="3433"/>
        <v>3038</v>
      </c>
      <c r="C3047" s="3">
        <f t="shared" ref="C3047:I3047" ca="1" si="3476">B3047+IF(0=LEN(OFFSET($L$2,B3047,0)),1,0)</f>
        <v>3038</v>
      </c>
      <c r="D3047" s="3">
        <f t="shared" ca="1" si="3476"/>
        <v>3038</v>
      </c>
      <c r="E3047" s="3">
        <f t="shared" ca="1" si="3476"/>
        <v>3038</v>
      </c>
      <c r="F3047" s="3">
        <f t="shared" ca="1" si="3476"/>
        <v>3038</v>
      </c>
      <c r="G3047" s="3">
        <f t="shared" ca="1" si="3476"/>
        <v>3038</v>
      </c>
      <c r="H3047" s="3">
        <f t="shared" ca="1" si="3476"/>
        <v>3038</v>
      </c>
      <c r="I3047" s="3">
        <f t="shared" ca="1" si="3476"/>
        <v>3038</v>
      </c>
      <c r="J3047" s="3">
        <f ca="1">COUNTIF($A$2:$A3046,"="&amp;$A3047)+1</f>
        <v>1</v>
      </c>
      <c r="K3047">
        <f t="shared" ca="1" si="3435"/>
        <v>0</v>
      </c>
      <c r="L3047" t="str">
        <f ca="1">IF(M3047,"",
IF(R3047&lt;&gt;".",IF(OR(R3047="@",R3047="X"),"",MID(R3047,1,1)),
IF(OR(OFFSET('map portals'!$A$1,$Q3047,$P3047+1)="#",ISNUMBER(MATCH((P3047+1)*1000+Q3047,$S$2:$S3046,0))),"","0")
&amp;IF(OR(OFFSET('map portals'!$A$1,$Q3047+1,$P3047)="#",ISNUMBER(MATCH(P3047*1000+(Q3047+1),$S$2:$S3046,0))),"","1")
&amp;IF(OR(OFFSET('map portals'!$A$1,$Q3047,$P3047-1)="#",ISNUMBER(MATCH((P3047-1)*1000+Q3047,$S$2:$S3046,0))),"","2")
&amp;IF(OR(OFFSET('map portals'!$A$1,$Q3047-1,$P3047)="#",ISNUMBER(MATCH(P3047*1000+(Q3047-1),$S$2:$S3046,0))),"","3")
))</f>
        <v>0</v>
      </c>
      <c r="M3047" t="b">
        <f ca="1">ISNUMBER(MATCH(S3047,$S$2:$S3046,0))</f>
        <v>0</v>
      </c>
      <c r="N3047">
        <f t="shared" ca="1" si="3436"/>
        <v>72</v>
      </c>
      <c r="O3047">
        <f t="shared" ca="1" si="3437"/>
        <v>115</v>
      </c>
      <c r="P3047">
        <f t="shared" ca="1" si="3438"/>
        <v>72</v>
      </c>
      <c r="Q3047">
        <f t="shared" ca="1" si="3439"/>
        <v>115</v>
      </c>
      <c r="R3047" t="str">
        <f ca="1">OFFSET('map portals'!$A$1,$O3047,$N3047)</f>
        <v>.</v>
      </c>
      <c r="S3047">
        <f t="shared" ca="1" si="3440"/>
        <v>72115</v>
      </c>
      <c r="T3047">
        <f t="shared" ca="1" si="3441"/>
        <v>397</v>
      </c>
    </row>
    <row r="3048" spans="1:20">
      <c r="A3048" s="3">
        <f t="shared" ca="1" si="3432"/>
        <v>3038</v>
      </c>
      <c r="B3048" s="3">
        <f t="shared" ca="1" si="3433"/>
        <v>3039</v>
      </c>
      <c r="C3048" s="3">
        <f t="shared" ref="C3048:I3048" ca="1" si="3477">B3048+IF(0=LEN(OFFSET($L$2,B3048,0)),1,0)</f>
        <v>3039</v>
      </c>
      <c r="D3048" s="3">
        <f t="shared" ca="1" si="3477"/>
        <v>3039</v>
      </c>
      <c r="E3048" s="3">
        <f t="shared" ca="1" si="3477"/>
        <v>3039</v>
      </c>
      <c r="F3048" s="3">
        <f t="shared" ca="1" si="3477"/>
        <v>3039</v>
      </c>
      <c r="G3048" s="3">
        <f t="shared" ca="1" si="3477"/>
        <v>3039</v>
      </c>
      <c r="H3048" s="3">
        <f t="shared" ca="1" si="3477"/>
        <v>3039</v>
      </c>
      <c r="I3048" s="3">
        <f t="shared" ca="1" si="3477"/>
        <v>3039</v>
      </c>
      <c r="J3048" s="3">
        <f ca="1">COUNTIF($A$2:$A3047,"="&amp;$A3048)+1</f>
        <v>2</v>
      </c>
      <c r="K3048">
        <f t="shared" ca="1" si="3435"/>
        <v>2</v>
      </c>
      <c r="L3048" t="str">
        <f ca="1">IF(M3048,"",
IF(R3048&lt;&gt;".",IF(OR(R3048="@",R3048="X"),"",MID(R3048,1,1)),
IF(OR(OFFSET('map portals'!$A$1,$Q3048,$P3048+1)="#",ISNUMBER(MATCH((P3048+1)*1000+Q3048,$S$2:$S3047,0))),"","0")
&amp;IF(OR(OFFSET('map portals'!$A$1,$Q3048+1,$P3048)="#",ISNUMBER(MATCH(P3048*1000+(Q3048+1),$S$2:$S3047,0))),"","1")
&amp;IF(OR(OFFSET('map portals'!$A$1,$Q3048,$P3048-1)="#",ISNUMBER(MATCH((P3048-1)*1000+Q3048,$S$2:$S3047,0))),"","2")
&amp;IF(OR(OFFSET('map portals'!$A$1,$Q3048-1,$P3048)="#",ISNUMBER(MATCH(P3048*1000+(Q3048-1),$S$2:$S3047,0))),"","3")
))</f>
        <v>2</v>
      </c>
      <c r="M3048" t="b">
        <f ca="1">ISNUMBER(MATCH(S3048,$S$2:$S3047,0))</f>
        <v>0</v>
      </c>
      <c r="N3048">
        <f t="shared" ca="1" si="3436"/>
        <v>70</v>
      </c>
      <c r="O3048">
        <f t="shared" ca="1" si="3437"/>
        <v>115</v>
      </c>
      <c r="P3048">
        <f t="shared" ca="1" si="3438"/>
        <v>70</v>
      </c>
      <c r="Q3048">
        <f t="shared" ca="1" si="3439"/>
        <v>115</v>
      </c>
      <c r="R3048" t="str">
        <f ca="1">OFFSET('map portals'!$A$1,$O3048,$N3048)</f>
        <v>.</v>
      </c>
      <c r="S3048">
        <f t="shared" ca="1" si="3440"/>
        <v>70115</v>
      </c>
      <c r="T3048">
        <f t="shared" ca="1" si="3441"/>
        <v>397</v>
      </c>
    </row>
    <row r="3049" spans="1:20">
      <c r="A3049" s="3">
        <f t="shared" ca="1" si="3432"/>
        <v>3039</v>
      </c>
      <c r="B3049" s="3">
        <f t="shared" ca="1" si="3433"/>
        <v>3039</v>
      </c>
      <c r="C3049" s="3">
        <f t="shared" ref="C3049:I3049" ca="1" si="3478">B3049+IF(0=LEN(OFFSET($L$2,B3049,0)),1,0)</f>
        <v>3039</v>
      </c>
      <c r="D3049" s="3">
        <f t="shared" ca="1" si="3478"/>
        <v>3039</v>
      </c>
      <c r="E3049" s="3">
        <f t="shared" ca="1" si="3478"/>
        <v>3039</v>
      </c>
      <c r="F3049" s="3">
        <f t="shared" ca="1" si="3478"/>
        <v>3039</v>
      </c>
      <c r="G3049" s="3">
        <f t="shared" ca="1" si="3478"/>
        <v>3039</v>
      </c>
      <c r="H3049" s="3">
        <f t="shared" ca="1" si="3478"/>
        <v>3039</v>
      </c>
      <c r="I3049" s="3">
        <f t="shared" ca="1" si="3478"/>
        <v>3039</v>
      </c>
      <c r="J3049" s="3">
        <f ca="1">COUNTIF($A$2:$A3048,"="&amp;$A3049)+1</f>
        <v>1</v>
      </c>
      <c r="K3049">
        <f t="shared" ca="1" si="3435"/>
        <v>0</v>
      </c>
      <c r="L3049" t="str">
        <f ca="1">IF(M3049,"",
IF(R3049&lt;&gt;".",IF(OR(R3049="@",R3049="X"),"",MID(R3049,1,1)),
IF(OR(OFFSET('map portals'!$A$1,$Q3049,$P3049+1)="#",ISNUMBER(MATCH((P3049+1)*1000+Q3049,$S$2:$S3048,0))),"","0")
&amp;IF(OR(OFFSET('map portals'!$A$1,$Q3049+1,$P3049)="#",ISNUMBER(MATCH(P3049*1000+(Q3049+1),$S$2:$S3048,0))),"","1")
&amp;IF(OR(OFFSET('map portals'!$A$1,$Q3049,$P3049-1)="#",ISNUMBER(MATCH((P3049-1)*1000+Q3049,$S$2:$S3048,0))),"","2")
&amp;IF(OR(OFFSET('map portals'!$A$1,$Q3049-1,$P3049)="#",ISNUMBER(MATCH(P3049*1000+(Q3049-1),$S$2:$S3048,0))),"","3")
))</f>
        <v>0</v>
      </c>
      <c r="M3049" t="b">
        <f ca="1">ISNUMBER(MATCH(S3049,$S$2:$S3048,0))</f>
        <v>0</v>
      </c>
      <c r="N3049">
        <f t="shared" ca="1" si="3436"/>
        <v>8</v>
      </c>
      <c r="O3049">
        <f t="shared" ca="1" si="3437"/>
        <v>101</v>
      </c>
      <c r="P3049">
        <f t="shared" ca="1" si="3438"/>
        <v>8</v>
      </c>
      <c r="Q3049">
        <f t="shared" ca="1" si="3439"/>
        <v>101</v>
      </c>
      <c r="R3049" t="str">
        <f ca="1">OFFSET('map portals'!$A$1,$O3049,$N3049)</f>
        <v>.</v>
      </c>
      <c r="S3049">
        <f t="shared" ca="1" si="3440"/>
        <v>8101</v>
      </c>
      <c r="T3049">
        <f t="shared" ca="1" si="3441"/>
        <v>397</v>
      </c>
    </row>
    <row r="3050" spans="1:20">
      <c r="A3050" s="3">
        <f t="shared" ca="1" si="3432"/>
        <v>3039</v>
      </c>
      <c r="B3050" s="3">
        <f t="shared" ca="1" si="3433"/>
        <v>3040</v>
      </c>
      <c r="C3050" s="3">
        <f t="shared" ref="C3050:I3050" ca="1" si="3479">B3050+IF(0=LEN(OFFSET($L$2,B3050,0)),1,0)</f>
        <v>3040</v>
      </c>
      <c r="D3050" s="3">
        <f t="shared" ca="1" si="3479"/>
        <v>3040</v>
      </c>
      <c r="E3050" s="3">
        <f t="shared" ca="1" si="3479"/>
        <v>3040</v>
      </c>
      <c r="F3050" s="3">
        <f t="shared" ca="1" si="3479"/>
        <v>3040</v>
      </c>
      <c r="G3050" s="3">
        <f t="shared" ca="1" si="3479"/>
        <v>3040</v>
      </c>
      <c r="H3050" s="3">
        <f t="shared" ca="1" si="3479"/>
        <v>3040</v>
      </c>
      <c r="I3050" s="3">
        <f t="shared" ca="1" si="3479"/>
        <v>3040</v>
      </c>
      <c r="J3050" s="3">
        <f ca="1">COUNTIF($A$2:$A3049,"="&amp;$A3050)+1</f>
        <v>2</v>
      </c>
      <c r="K3050">
        <f t="shared" ca="1" si="3435"/>
        <v>1</v>
      </c>
      <c r="L3050" t="str">
        <f ca="1">IF(M3050,"",
IF(R3050&lt;&gt;".",IF(OR(R3050="@",R3050="X"),"",MID(R3050,1,1)),
IF(OR(OFFSET('map portals'!$A$1,$Q3050,$P3050+1)="#",ISNUMBER(MATCH((P3050+1)*1000+Q3050,$S$2:$S3049,0))),"","0")
&amp;IF(OR(OFFSET('map portals'!$A$1,$Q3050+1,$P3050)="#",ISNUMBER(MATCH(P3050*1000+(Q3050+1),$S$2:$S3049,0))),"","1")
&amp;IF(OR(OFFSET('map portals'!$A$1,$Q3050,$P3050-1)="#",ISNUMBER(MATCH((P3050-1)*1000+Q3050,$S$2:$S3049,0))),"","2")
&amp;IF(OR(OFFSET('map portals'!$A$1,$Q3050-1,$P3050)="#",ISNUMBER(MATCH(P3050*1000+(Q3050-1),$S$2:$S3049,0))),"","3")
))</f>
        <v>1</v>
      </c>
      <c r="M3050" t="b">
        <f ca="1">ISNUMBER(MATCH(S3050,$S$2:$S3049,0))</f>
        <v>0</v>
      </c>
      <c r="N3050">
        <f t="shared" ca="1" si="3436"/>
        <v>7</v>
      </c>
      <c r="O3050">
        <f t="shared" ca="1" si="3437"/>
        <v>102</v>
      </c>
      <c r="P3050">
        <f t="shared" ca="1" si="3438"/>
        <v>7</v>
      </c>
      <c r="Q3050">
        <f t="shared" ca="1" si="3439"/>
        <v>102</v>
      </c>
      <c r="R3050" t="str">
        <f ca="1">OFFSET('map portals'!$A$1,$O3050,$N3050)</f>
        <v>.</v>
      </c>
      <c r="S3050">
        <f t="shared" ca="1" si="3440"/>
        <v>7102</v>
      </c>
      <c r="T3050">
        <f t="shared" ca="1" si="3441"/>
        <v>397</v>
      </c>
    </row>
    <row r="3051" spans="1:20">
      <c r="A3051" s="3">
        <f t="shared" ca="1" si="3432"/>
        <v>3040</v>
      </c>
      <c r="B3051" s="3">
        <f t="shared" ca="1" si="3433"/>
        <v>3040</v>
      </c>
      <c r="C3051" s="3">
        <f t="shared" ref="C3051:I3051" ca="1" si="3480">B3051+IF(0=LEN(OFFSET($L$2,B3051,0)),1,0)</f>
        <v>3040</v>
      </c>
      <c r="D3051" s="3">
        <f t="shared" ca="1" si="3480"/>
        <v>3040</v>
      </c>
      <c r="E3051" s="3">
        <f t="shared" ca="1" si="3480"/>
        <v>3040</v>
      </c>
      <c r="F3051" s="3">
        <f t="shared" ca="1" si="3480"/>
        <v>3040</v>
      </c>
      <c r="G3051" s="3">
        <f t="shared" ca="1" si="3480"/>
        <v>3040</v>
      </c>
      <c r="H3051" s="3">
        <f t="shared" ca="1" si="3480"/>
        <v>3040</v>
      </c>
      <c r="I3051" s="3">
        <f t="shared" ca="1" si="3480"/>
        <v>3040</v>
      </c>
      <c r="J3051" s="3">
        <f ca="1">COUNTIF($A$2:$A3050,"="&amp;$A3051)+1</f>
        <v>1</v>
      </c>
      <c r="K3051">
        <f t="shared" ca="1" si="3435"/>
        <v>1</v>
      </c>
      <c r="L3051" t="str">
        <f ca="1">IF(M3051,"",
IF(R3051&lt;&gt;".",IF(OR(R3051="@",R3051="X"),"",MID(R3051,1,1)),
IF(OR(OFFSET('map portals'!$A$1,$Q3051,$P3051+1)="#",ISNUMBER(MATCH((P3051+1)*1000+Q3051,$S$2:$S3050,0))),"","0")
&amp;IF(OR(OFFSET('map portals'!$A$1,$Q3051+1,$P3051)="#",ISNUMBER(MATCH(P3051*1000+(Q3051+1),$S$2:$S3050,0))),"","1")
&amp;IF(OR(OFFSET('map portals'!$A$1,$Q3051,$P3051-1)="#",ISNUMBER(MATCH((P3051-1)*1000+Q3051,$S$2:$S3050,0))),"","2")
&amp;IF(OR(OFFSET('map portals'!$A$1,$Q3051-1,$P3051)="#",ISNUMBER(MATCH(P3051*1000+(Q3051-1),$S$2:$S3050,0))),"","3")
))</f>
        <v>1</v>
      </c>
      <c r="M3051" t="b">
        <f ca="1">ISNUMBER(MATCH(S3051,$S$2:$S3050,0))</f>
        <v>0</v>
      </c>
      <c r="N3051">
        <f t="shared" ca="1" si="3436"/>
        <v>5</v>
      </c>
      <c r="O3051">
        <f t="shared" ca="1" si="3437"/>
        <v>104</v>
      </c>
      <c r="P3051">
        <f t="shared" ca="1" si="3438"/>
        <v>5</v>
      </c>
      <c r="Q3051">
        <f t="shared" ca="1" si="3439"/>
        <v>104</v>
      </c>
      <c r="R3051" t="str">
        <f ca="1">OFFSET('map portals'!$A$1,$O3051,$N3051)</f>
        <v>.</v>
      </c>
      <c r="S3051">
        <f t="shared" ca="1" si="3440"/>
        <v>5104</v>
      </c>
      <c r="T3051">
        <f t="shared" ca="1" si="3441"/>
        <v>397</v>
      </c>
    </row>
    <row r="3052" spans="1:20">
      <c r="A3052" s="3">
        <f t="shared" ca="1" si="3432"/>
        <v>3040</v>
      </c>
      <c r="B3052" s="3">
        <f t="shared" ca="1" si="3433"/>
        <v>3041</v>
      </c>
      <c r="C3052" s="3">
        <f t="shared" ref="C3052:I3052" ca="1" si="3481">B3052+IF(0=LEN(OFFSET($L$2,B3052,0)),1,0)</f>
        <v>3042</v>
      </c>
      <c r="D3052" s="3">
        <f t="shared" ca="1" si="3481"/>
        <v>3042</v>
      </c>
      <c r="E3052" s="3">
        <f t="shared" ca="1" si="3481"/>
        <v>3042</v>
      </c>
      <c r="F3052" s="3">
        <f t="shared" ca="1" si="3481"/>
        <v>3042</v>
      </c>
      <c r="G3052" s="3">
        <f t="shared" ca="1" si="3481"/>
        <v>3042</v>
      </c>
      <c r="H3052" s="3">
        <f t="shared" ca="1" si="3481"/>
        <v>3042</v>
      </c>
      <c r="I3052" s="3">
        <f t="shared" ca="1" si="3481"/>
        <v>3042</v>
      </c>
      <c r="J3052" s="3">
        <f ca="1">COUNTIF($A$2:$A3051,"="&amp;$A3052)+1</f>
        <v>2</v>
      </c>
      <c r="K3052">
        <f t="shared" ca="1" si="3435"/>
        <v>2</v>
      </c>
      <c r="L3052" t="str">
        <f ca="1">IF(M3052,"",
IF(R3052&lt;&gt;".",IF(OR(R3052="@",R3052="X"),"",MID(R3052,1,1)),
IF(OR(OFFSET('map portals'!$A$1,$Q3052,$P3052+1)="#",ISNUMBER(MATCH((P3052+1)*1000+Q3052,$S$2:$S3051,0))),"","0")
&amp;IF(OR(OFFSET('map portals'!$A$1,$Q3052+1,$P3052)="#",ISNUMBER(MATCH(P3052*1000+(Q3052+1),$S$2:$S3051,0))),"","1")
&amp;IF(OR(OFFSET('map portals'!$A$1,$Q3052,$P3052-1)="#",ISNUMBER(MATCH((P3052-1)*1000+Q3052,$S$2:$S3051,0))),"","2")
&amp;IF(OR(OFFSET('map portals'!$A$1,$Q3052-1,$P3052)="#",ISNUMBER(MATCH(P3052*1000+(Q3052-1),$S$2:$S3051,0))),"","3")
))</f>
        <v>2</v>
      </c>
      <c r="M3052" t="b">
        <f ca="1">ISNUMBER(MATCH(S3052,$S$2:$S3051,0))</f>
        <v>0</v>
      </c>
      <c r="N3052">
        <f t="shared" ca="1" si="3436"/>
        <v>4</v>
      </c>
      <c r="O3052">
        <f t="shared" ca="1" si="3437"/>
        <v>103</v>
      </c>
      <c r="P3052">
        <f t="shared" ca="1" si="3438"/>
        <v>4</v>
      </c>
      <c r="Q3052">
        <f t="shared" ca="1" si="3439"/>
        <v>103</v>
      </c>
      <c r="R3052" t="str">
        <f ca="1">OFFSET('map portals'!$A$1,$O3052,$N3052)</f>
        <v>.</v>
      </c>
      <c r="S3052">
        <f t="shared" ca="1" si="3440"/>
        <v>4103</v>
      </c>
      <c r="T3052">
        <f t="shared" ca="1" si="3441"/>
        <v>397</v>
      </c>
    </row>
    <row r="3053" spans="1:20">
      <c r="A3053" s="3">
        <f t="shared" ca="1" si="3432"/>
        <v>3042</v>
      </c>
      <c r="B3053" s="3">
        <f t="shared" ca="1" si="3433"/>
        <v>3043</v>
      </c>
      <c r="C3053" s="3">
        <f t="shared" ref="C3053:I3053" ca="1" si="3482">B3053+IF(0=LEN(OFFSET($L$2,B3053,0)),1,0)</f>
        <v>3044</v>
      </c>
      <c r="D3053" s="3">
        <f t="shared" ca="1" si="3482"/>
        <v>3044</v>
      </c>
      <c r="E3053" s="3">
        <f t="shared" ca="1" si="3482"/>
        <v>3044</v>
      </c>
      <c r="F3053" s="3">
        <f t="shared" ca="1" si="3482"/>
        <v>3044</v>
      </c>
      <c r="G3053" s="3">
        <f t="shared" ca="1" si="3482"/>
        <v>3044</v>
      </c>
      <c r="H3053" s="3">
        <f t="shared" ca="1" si="3482"/>
        <v>3044</v>
      </c>
      <c r="I3053" s="3">
        <f t="shared" ca="1" si="3482"/>
        <v>3044</v>
      </c>
      <c r="J3053" s="3">
        <f ca="1">COUNTIF($A$2:$A3052,"="&amp;$A3053)+1</f>
        <v>1</v>
      </c>
      <c r="K3053">
        <f t="shared" ca="1" si="3435"/>
        <v>3</v>
      </c>
      <c r="L3053" t="str">
        <f ca="1">IF(M3053,"",
IF(R3053&lt;&gt;".",IF(OR(R3053="@",R3053="X"),"",MID(R3053,1,1)),
IF(OR(OFFSET('map portals'!$A$1,$Q3053,$P3053+1)="#",ISNUMBER(MATCH((P3053+1)*1000+Q3053,$S$2:$S3052,0))),"","0")
&amp;IF(OR(OFFSET('map portals'!$A$1,$Q3053+1,$P3053)="#",ISNUMBER(MATCH(P3053*1000+(Q3053+1),$S$2:$S3052,0))),"","1")
&amp;IF(OR(OFFSET('map portals'!$A$1,$Q3053,$P3053-1)="#",ISNUMBER(MATCH((P3053-1)*1000+Q3053,$S$2:$S3052,0))),"","2")
&amp;IF(OR(OFFSET('map portals'!$A$1,$Q3053-1,$P3053)="#",ISNUMBER(MATCH(P3053*1000+(Q3053-1),$S$2:$S3052,0))),"","3")
))</f>
        <v>2</v>
      </c>
      <c r="M3053" t="b">
        <f ca="1">ISNUMBER(MATCH(S3053,$S$2:$S3052,0))</f>
        <v>0</v>
      </c>
      <c r="N3053">
        <f t="shared" ca="1" si="3436"/>
        <v>31</v>
      </c>
      <c r="O3053">
        <f t="shared" ca="1" si="3437"/>
        <v>67</v>
      </c>
      <c r="P3053">
        <f t="shared" ca="1" si="3438"/>
        <v>31</v>
      </c>
      <c r="Q3053">
        <f t="shared" ca="1" si="3439"/>
        <v>67</v>
      </c>
      <c r="R3053" t="str">
        <f ca="1">OFFSET('map portals'!$A$1,$O3053,$N3053)</f>
        <v>.</v>
      </c>
      <c r="S3053">
        <f t="shared" ca="1" si="3440"/>
        <v>31067</v>
      </c>
      <c r="T3053">
        <f t="shared" ca="1" si="3441"/>
        <v>397</v>
      </c>
    </row>
    <row r="3054" spans="1:20">
      <c r="A3054" s="3">
        <f t="shared" ca="1" si="3432"/>
        <v>3044</v>
      </c>
      <c r="B3054" s="3">
        <f t="shared" ca="1" si="3433"/>
        <v>3044</v>
      </c>
      <c r="C3054" s="3">
        <f t="shared" ref="C3054:I3054" ca="1" si="3483">B3054+IF(0=LEN(OFFSET($L$2,B3054,0)),1,0)</f>
        <v>3044</v>
      </c>
      <c r="D3054" s="3">
        <f t="shared" ca="1" si="3483"/>
        <v>3044</v>
      </c>
      <c r="E3054" s="3">
        <f t="shared" ca="1" si="3483"/>
        <v>3044</v>
      </c>
      <c r="F3054" s="3">
        <f t="shared" ca="1" si="3483"/>
        <v>3044</v>
      </c>
      <c r="G3054" s="3">
        <f t="shared" ca="1" si="3483"/>
        <v>3044</v>
      </c>
      <c r="H3054" s="3">
        <f t="shared" ca="1" si="3483"/>
        <v>3044</v>
      </c>
      <c r="I3054" s="3">
        <f t="shared" ca="1" si="3483"/>
        <v>3044</v>
      </c>
      <c r="J3054" s="3">
        <f ca="1">COUNTIF($A$2:$A3053,"="&amp;$A3054)+1</f>
        <v>1</v>
      </c>
      <c r="K3054">
        <f t="shared" ca="1" si="3435"/>
        <v>0</v>
      </c>
      <c r="L3054" t="str">
        <f ca="1">IF(M3054,"",
IF(R3054&lt;&gt;".",IF(OR(R3054="@",R3054="X"),"",MID(R3054,1,1)),
IF(OR(OFFSET('map portals'!$A$1,$Q3054,$P3054+1)="#",ISNUMBER(MATCH((P3054+1)*1000+Q3054,$S$2:$S3053,0))),"","0")
&amp;IF(OR(OFFSET('map portals'!$A$1,$Q3054+1,$P3054)="#",ISNUMBER(MATCH(P3054*1000+(Q3054+1),$S$2:$S3053,0))),"","1")
&amp;IF(OR(OFFSET('map portals'!$A$1,$Q3054,$P3054-1)="#",ISNUMBER(MATCH((P3054-1)*1000+Q3054,$S$2:$S3053,0))),"","2")
&amp;IF(OR(OFFSET('map portals'!$A$1,$Q3054-1,$P3054)="#",ISNUMBER(MATCH(P3054*1000+(Q3054-1),$S$2:$S3053,0))),"","3")
))</f>
        <v>0</v>
      </c>
      <c r="M3054" t="b">
        <f ca="1">ISNUMBER(MATCH(S3054,$S$2:$S3053,0))</f>
        <v>0</v>
      </c>
      <c r="N3054">
        <f t="shared" ca="1" si="3436"/>
        <v>88</v>
      </c>
      <c r="O3054">
        <f t="shared" ca="1" si="3437"/>
        <v>101</v>
      </c>
      <c r="P3054">
        <f t="shared" ca="1" si="3438"/>
        <v>88</v>
      </c>
      <c r="Q3054">
        <f t="shared" ca="1" si="3439"/>
        <v>101</v>
      </c>
      <c r="R3054" t="str">
        <f ca="1">OFFSET('map portals'!$A$1,$O3054,$N3054)</f>
        <v>.</v>
      </c>
      <c r="S3054">
        <f t="shared" ca="1" si="3440"/>
        <v>88101</v>
      </c>
      <c r="T3054">
        <f t="shared" ca="1" si="3441"/>
        <v>398</v>
      </c>
    </row>
    <row r="3055" spans="1:20">
      <c r="A3055" s="3">
        <f t="shared" ca="1" si="3432"/>
        <v>3044</v>
      </c>
      <c r="B3055" s="3">
        <f t="shared" ca="1" si="3433"/>
        <v>3045</v>
      </c>
      <c r="C3055" s="3">
        <f t="shared" ref="C3055:I3055" ca="1" si="3484">B3055+IF(0=LEN(OFFSET($L$2,B3055,0)),1,0)</f>
        <v>3045</v>
      </c>
      <c r="D3055" s="3">
        <f t="shared" ca="1" si="3484"/>
        <v>3045</v>
      </c>
      <c r="E3055" s="3">
        <f t="shared" ca="1" si="3484"/>
        <v>3045</v>
      </c>
      <c r="F3055" s="3">
        <f t="shared" ca="1" si="3484"/>
        <v>3045</v>
      </c>
      <c r="G3055" s="3">
        <f t="shared" ca="1" si="3484"/>
        <v>3045</v>
      </c>
      <c r="H3055" s="3">
        <f t="shared" ca="1" si="3484"/>
        <v>3045</v>
      </c>
      <c r="I3055" s="3">
        <f t="shared" ca="1" si="3484"/>
        <v>3045</v>
      </c>
      <c r="J3055" s="3">
        <f ca="1">COUNTIF($A$2:$A3054,"="&amp;$A3055)+1</f>
        <v>2</v>
      </c>
      <c r="K3055">
        <f t="shared" ca="1" si="3435"/>
        <v>1</v>
      </c>
      <c r="L3055" t="str">
        <f ca="1">IF(M3055,"",
IF(R3055&lt;&gt;".",IF(OR(R3055="@",R3055="X"),"",MID(R3055,1,1)),
IF(OR(OFFSET('map portals'!$A$1,$Q3055,$P3055+1)="#",ISNUMBER(MATCH((P3055+1)*1000+Q3055,$S$2:$S3054,0))),"","0")
&amp;IF(OR(OFFSET('map portals'!$A$1,$Q3055+1,$P3055)="#",ISNUMBER(MATCH(P3055*1000+(Q3055+1),$S$2:$S3054,0))),"","1")
&amp;IF(OR(OFFSET('map portals'!$A$1,$Q3055,$P3055-1)="#",ISNUMBER(MATCH((P3055-1)*1000+Q3055,$S$2:$S3054,0))),"","2")
&amp;IF(OR(OFFSET('map portals'!$A$1,$Q3055-1,$P3055)="#",ISNUMBER(MATCH(P3055*1000+(Q3055-1),$S$2:$S3054,0))),"","3")
))</f>
        <v>1</v>
      </c>
      <c r="M3055" t="b">
        <f ca="1">ISNUMBER(MATCH(S3055,$S$2:$S3054,0))</f>
        <v>0</v>
      </c>
      <c r="N3055">
        <f t="shared" ca="1" si="3436"/>
        <v>87</v>
      </c>
      <c r="O3055">
        <f t="shared" ca="1" si="3437"/>
        <v>102</v>
      </c>
      <c r="P3055">
        <f t="shared" ca="1" si="3438"/>
        <v>87</v>
      </c>
      <c r="Q3055">
        <f t="shared" ca="1" si="3439"/>
        <v>102</v>
      </c>
      <c r="R3055" t="str">
        <f ca="1">OFFSET('map portals'!$A$1,$O3055,$N3055)</f>
        <v>.</v>
      </c>
      <c r="S3055">
        <f t="shared" ca="1" si="3440"/>
        <v>87102</v>
      </c>
      <c r="T3055">
        <f t="shared" ca="1" si="3441"/>
        <v>398</v>
      </c>
    </row>
    <row r="3056" spans="1:20">
      <c r="A3056" s="3">
        <f t="shared" ca="1" si="3432"/>
        <v>3045</v>
      </c>
      <c r="B3056" s="3">
        <f t="shared" ca="1" si="3433"/>
        <v>3046</v>
      </c>
      <c r="C3056" s="3">
        <f t="shared" ref="C3056:I3056" ca="1" si="3485">B3056+IF(0=LEN(OFFSET($L$2,B3056,0)),1,0)</f>
        <v>3046</v>
      </c>
      <c r="D3056" s="3">
        <f t="shared" ca="1" si="3485"/>
        <v>3046</v>
      </c>
      <c r="E3056" s="3">
        <f t="shared" ca="1" si="3485"/>
        <v>3046</v>
      </c>
      <c r="F3056" s="3">
        <f t="shared" ca="1" si="3485"/>
        <v>3046</v>
      </c>
      <c r="G3056" s="3">
        <f t="shared" ca="1" si="3485"/>
        <v>3046</v>
      </c>
      <c r="H3056" s="3">
        <f t="shared" ca="1" si="3485"/>
        <v>3046</v>
      </c>
      <c r="I3056" s="3">
        <f t="shared" ca="1" si="3485"/>
        <v>3046</v>
      </c>
      <c r="J3056" s="3">
        <f ca="1">COUNTIF($A$2:$A3055,"="&amp;$A3056)+1</f>
        <v>1</v>
      </c>
      <c r="K3056">
        <f t="shared" ca="1" si="3435"/>
        <v>0</v>
      </c>
      <c r="L3056" t="str">
        <f ca="1">IF(M3056,"",
IF(R3056&lt;&gt;".",IF(OR(R3056="@",R3056="X"),"",MID(R3056,1,1)),
IF(OR(OFFSET('map portals'!$A$1,$Q3056,$P3056+1)="#",ISNUMBER(MATCH((P3056+1)*1000+Q3056,$S$2:$S3055,0))),"","0")
&amp;IF(OR(OFFSET('map portals'!$A$1,$Q3056+1,$P3056)="#",ISNUMBER(MATCH(P3056*1000+(Q3056+1),$S$2:$S3055,0))),"","1")
&amp;IF(OR(OFFSET('map portals'!$A$1,$Q3056,$P3056-1)="#",ISNUMBER(MATCH((P3056-1)*1000+Q3056,$S$2:$S3055,0))),"","2")
&amp;IF(OR(OFFSET('map portals'!$A$1,$Q3056-1,$P3056)="#",ISNUMBER(MATCH(P3056*1000+(Q3056-1),$S$2:$S3055,0))),"","3")
))</f>
        <v>3</v>
      </c>
      <c r="M3056" t="b">
        <f ca="1">ISNUMBER(MATCH(S3056,$S$2:$S3055,0))</f>
        <v>0</v>
      </c>
      <c r="N3056">
        <f t="shared" ca="1" si="3436"/>
        <v>73</v>
      </c>
      <c r="O3056">
        <f t="shared" ca="1" si="3437"/>
        <v>115</v>
      </c>
      <c r="P3056">
        <f t="shared" ca="1" si="3438"/>
        <v>73</v>
      </c>
      <c r="Q3056">
        <f t="shared" ca="1" si="3439"/>
        <v>115</v>
      </c>
      <c r="R3056" t="str">
        <f ca="1">OFFSET('map portals'!$A$1,$O3056,$N3056)</f>
        <v>.</v>
      </c>
      <c r="S3056">
        <f t="shared" ca="1" si="3440"/>
        <v>73115</v>
      </c>
      <c r="T3056">
        <f t="shared" ca="1" si="3441"/>
        <v>398</v>
      </c>
    </row>
    <row r="3057" spans="1:20">
      <c r="A3057" s="3">
        <f t="shared" ca="1" si="3432"/>
        <v>3046</v>
      </c>
      <c r="B3057" s="3">
        <f t="shared" ca="1" si="3433"/>
        <v>3047</v>
      </c>
      <c r="C3057" s="3">
        <f t="shared" ref="C3057:I3057" ca="1" si="3486">B3057+IF(0=LEN(OFFSET($L$2,B3057,0)),1,0)</f>
        <v>3047</v>
      </c>
      <c r="D3057" s="3">
        <f t="shared" ca="1" si="3486"/>
        <v>3047</v>
      </c>
      <c r="E3057" s="3">
        <f t="shared" ca="1" si="3486"/>
        <v>3047</v>
      </c>
      <c r="F3057" s="3">
        <f t="shared" ca="1" si="3486"/>
        <v>3047</v>
      </c>
      <c r="G3057" s="3">
        <f t="shared" ca="1" si="3486"/>
        <v>3047</v>
      </c>
      <c r="H3057" s="3">
        <f t="shared" ca="1" si="3486"/>
        <v>3047</v>
      </c>
      <c r="I3057" s="3">
        <f t="shared" ca="1" si="3486"/>
        <v>3047</v>
      </c>
      <c r="J3057" s="3">
        <f ca="1">COUNTIF($A$2:$A3056,"="&amp;$A3057)+1</f>
        <v>1</v>
      </c>
      <c r="K3057">
        <f t="shared" ca="1" si="3435"/>
        <v>2</v>
      </c>
      <c r="L3057" t="str">
        <f ca="1">IF(M3057,"",
IF(R3057&lt;&gt;".",IF(OR(R3057="@",R3057="X"),"",MID(R3057,1,1)),
IF(OR(OFFSET('map portals'!$A$1,$Q3057,$P3057+1)="#",ISNUMBER(MATCH((P3057+1)*1000+Q3057,$S$2:$S3056,0))),"","0")
&amp;IF(OR(OFFSET('map portals'!$A$1,$Q3057+1,$P3057)="#",ISNUMBER(MATCH(P3057*1000+(Q3057+1),$S$2:$S3056,0))),"","1")
&amp;IF(OR(OFFSET('map portals'!$A$1,$Q3057,$P3057-1)="#",ISNUMBER(MATCH((P3057-1)*1000+Q3057,$S$2:$S3056,0))),"","2")
&amp;IF(OR(OFFSET('map portals'!$A$1,$Q3057-1,$P3057)="#",ISNUMBER(MATCH(P3057*1000+(Q3057-1),$S$2:$S3056,0))),"","3")
))</f>
        <v>12</v>
      </c>
      <c r="M3057" t="b">
        <f ca="1">ISNUMBER(MATCH(S3057,$S$2:$S3056,0))</f>
        <v>0</v>
      </c>
      <c r="N3057">
        <f t="shared" ca="1" si="3436"/>
        <v>69</v>
      </c>
      <c r="O3057">
        <f t="shared" ca="1" si="3437"/>
        <v>115</v>
      </c>
      <c r="P3057">
        <f t="shared" ca="1" si="3438"/>
        <v>69</v>
      </c>
      <c r="Q3057">
        <f t="shared" ca="1" si="3439"/>
        <v>115</v>
      </c>
      <c r="R3057" t="str">
        <f ca="1">OFFSET('map portals'!$A$1,$O3057,$N3057)</f>
        <v>.</v>
      </c>
      <c r="S3057">
        <f t="shared" ca="1" si="3440"/>
        <v>69115</v>
      </c>
      <c r="T3057">
        <f t="shared" ca="1" si="3441"/>
        <v>398</v>
      </c>
    </row>
    <row r="3058" spans="1:20">
      <c r="A3058" s="3">
        <f t="shared" ca="1" si="3432"/>
        <v>3047</v>
      </c>
      <c r="B3058" s="3">
        <f t="shared" ca="1" si="3433"/>
        <v>3048</v>
      </c>
      <c r="C3058" s="3">
        <f t="shared" ref="C3058:I3058" ca="1" si="3487">B3058+IF(0=LEN(OFFSET($L$2,B3058,0)),1,0)</f>
        <v>3048</v>
      </c>
      <c r="D3058" s="3">
        <f t="shared" ca="1" si="3487"/>
        <v>3048</v>
      </c>
      <c r="E3058" s="3">
        <f t="shared" ca="1" si="3487"/>
        <v>3048</v>
      </c>
      <c r="F3058" s="3">
        <f t="shared" ca="1" si="3487"/>
        <v>3048</v>
      </c>
      <c r="G3058" s="3">
        <f t="shared" ca="1" si="3487"/>
        <v>3048</v>
      </c>
      <c r="H3058" s="3">
        <f t="shared" ca="1" si="3487"/>
        <v>3048</v>
      </c>
      <c r="I3058" s="3">
        <f t="shared" ca="1" si="3487"/>
        <v>3048</v>
      </c>
      <c r="J3058" s="3">
        <f ca="1">COUNTIF($A$2:$A3057,"="&amp;$A3058)+1</f>
        <v>1</v>
      </c>
      <c r="K3058">
        <f t="shared" ca="1" si="3435"/>
        <v>0</v>
      </c>
      <c r="L3058" t="str">
        <f ca="1">IF(M3058,"",
IF(R3058&lt;&gt;".",IF(OR(R3058="@",R3058="X"),"",MID(R3058,1,1)),
IF(OR(OFFSET('map portals'!$A$1,$Q3058,$P3058+1)="#",ISNUMBER(MATCH((P3058+1)*1000+Q3058,$S$2:$S3057,0))),"","0")
&amp;IF(OR(OFFSET('map portals'!$A$1,$Q3058+1,$P3058)="#",ISNUMBER(MATCH(P3058*1000+(Q3058+1),$S$2:$S3057,0))),"","1")
&amp;IF(OR(OFFSET('map portals'!$A$1,$Q3058,$P3058-1)="#",ISNUMBER(MATCH((P3058-1)*1000+Q3058,$S$2:$S3057,0))),"","2")
&amp;IF(OR(OFFSET('map portals'!$A$1,$Q3058-1,$P3058)="#",ISNUMBER(MATCH(P3058*1000+(Q3058-1),$S$2:$S3057,0))),"","3")
))</f>
        <v>01</v>
      </c>
      <c r="M3058" t="b">
        <f ca="1">ISNUMBER(MATCH(S3058,$S$2:$S3057,0))</f>
        <v>0</v>
      </c>
      <c r="N3058">
        <f t="shared" ca="1" si="3436"/>
        <v>9</v>
      </c>
      <c r="O3058">
        <f t="shared" ca="1" si="3437"/>
        <v>101</v>
      </c>
      <c r="P3058">
        <f t="shared" ca="1" si="3438"/>
        <v>9</v>
      </c>
      <c r="Q3058">
        <f t="shared" ca="1" si="3439"/>
        <v>101</v>
      </c>
      <c r="R3058" t="str">
        <f ca="1">OFFSET('map portals'!$A$1,$O3058,$N3058)</f>
        <v>.</v>
      </c>
      <c r="S3058">
        <f t="shared" ca="1" si="3440"/>
        <v>9101</v>
      </c>
      <c r="T3058">
        <f t="shared" ca="1" si="3441"/>
        <v>398</v>
      </c>
    </row>
    <row r="3059" spans="1:20">
      <c r="A3059" s="3">
        <f t="shared" ca="1" si="3432"/>
        <v>3048</v>
      </c>
      <c r="B3059" s="3">
        <f t="shared" ca="1" si="3433"/>
        <v>3049</v>
      </c>
      <c r="C3059" s="3">
        <f t="shared" ref="C3059:I3059" ca="1" si="3488">B3059+IF(0=LEN(OFFSET($L$2,B3059,0)),1,0)</f>
        <v>3049</v>
      </c>
      <c r="D3059" s="3">
        <f t="shared" ca="1" si="3488"/>
        <v>3049</v>
      </c>
      <c r="E3059" s="3">
        <f t="shared" ca="1" si="3488"/>
        <v>3049</v>
      </c>
      <c r="F3059" s="3">
        <f t="shared" ca="1" si="3488"/>
        <v>3049</v>
      </c>
      <c r="G3059" s="3">
        <f t="shared" ca="1" si="3488"/>
        <v>3049</v>
      </c>
      <c r="H3059" s="3">
        <f t="shared" ca="1" si="3488"/>
        <v>3049</v>
      </c>
      <c r="I3059" s="3">
        <f t="shared" ca="1" si="3488"/>
        <v>3049</v>
      </c>
      <c r="J3059" s="3">
        <f ca="1">COUNTIF($A$2:$A3058,"="&amp;$A3059)+1</f>
        <v>1</v>
      </c>
      <c r="K3059">
        <f t="shared" ca="1" si="3435"/>
        <v>1</v>
      </c>
      <c r="L3059" t="str">
        <f ca="1">IF(M3059,"",
IF(R3059&lt;&gt;".",IF(OR(R3059="@",R3059="X"),"",MID(R3059,1,1)),
IF(OR(OFFSET('map portals'!$A$1,$Q3059,$P3059+1)="#",ISNUMBER(MATCH((P3059+1)*1000+Q3059,$S$2:$S3058,0))),"","0")
&amp;IF(OR(OFFSET('map portals'!$A$1,$Q3059+1,$P3059)="#",ISNUMBER(MATCH(P3059*1000+(Q3059+1),$S$2:$S3058,0))),"","1")
&amp;IF(OR(OFFSET('map portals'!$A$1,$Q3059,$P3059-1)="#",ISNUMBER(MATCH((P3059-1)*1000+Q3059,$S$2:$S3058,0))),"","2")
&amp;IF(OR(OFFSET('map portals'!$A$1,$Q3059-1,$P3059)="#",ISNUMBER(MATCH(P3059*1000+(Q3059-1),$S$2:$S3058,0))),"","3")
))</f>
        <v/>
      </c>
      <c r="M3059" t="b">
        <f ca="1">ISNUMBER(MATCH(S3059,$S$2:$S3058,0))</f>
        <v>0</v>
      </c>
      <c r="N3059">
        <f t="shared" ca="1" si="3436"/>
        <v>7</v>
      </c>
      <c r="O3059">
        <f t="shared" ca="1" si="3437"/>
        <v>103</v>
      </c>
      <c r="P3059">
        <f t="shared" ca="1" si="3438"/>
        <v>7</v>
      </c>
      <c r="Q3059">
        <f t="shared" ca="1" si="3439"/>
        <v>103</v>
      </c>
      <c r="R3059" t="str">
        <f ca="1">OFFSET('map portals'!$A$1,$O3059,$N3059)</f>
        <v>.</v>
      </c>
      <c r="S3059">
        <f t="shared" ca="1" si="3440"/>
        <v>7103</v>
      </c>
      <c r="T3059">
        <f t="shared" ca="1" si="3441"/>
        <v>398</v>
      </c>
    </row>
    <row r="3060" spans="1:20">
      <c r="A3060" s="3">
        <f t="shared" ca="1" si="3432"/>
        <v>3049</v>
      </c>
      <c r="B3060" s="3">
        <f t="shared" ca="1" si="3433"/>
        <v>3050</v>
      </c>
      <c r="C3060" s="3">
        <f t="shared" ref="C3060:I3060" ca="1" si="3489">B3060+IF(0=LEN(OFFSET($L$2,B3060,0)),1,0)</f>
        <v>3050</v>
      </c>
      <c r="D3060" s="3">
        <f t="shared" ca="1" si="3489"/>
        <v>3050</v>
      </c>
      <c r="E3060" s="3">
        <f t="shared" ca="1" si="3489"/>
        <v>3050</v>
      </c>
      <c r="F3060" s="3">
        <f t="shared" ca="1" si="3489"/>
        <v>3050</v>
      </c>
      <c r="G3060" s="3">
        <f t="shared" ca="1" si="3489"/>
        <v>3050</v>
      </c>
      <c r="H3060" s="3">
        <f t="shared" ca="1" si="3489"/>
        <v>3050</v>
      </c>
      <c r="I3060" s="3">
        <f t="shared" ca="1" si="3489"/>
        <v>3050</v>
      </c>
      <c r="J3060" s="3">
        <f ca="1">COUNTIF($A$2:$A3059,"="&amp;$A3060)+1</f>
        <v>1</v>
      </c>
      <c r="K3060">
        <f t="shared" ca="1" si="3435"/>
        <v>1</v>
      </c>
      <c r="L3060" t="str">
        <f ca="1">IF(M3060,"",
IF(R3060&lt;&gt;".",IF(OR(R3060="@",R3060="X"),"",MID(R3060,1,1)),
IF(OR(OFFSET('map portals'!$A$1,$Q3060,$P3060+1)="#",ISNUMBER(MATCH((P3060+1)*1000+Q3060,$S$2:$S3059,0))),"","0")
&amp;IF(OR(OFFSET('map portals'!$A$1,$Q3060+1,$P3060)="#",ISNUMBER(MATCH(P3060*1000+(Q3060+1),$S$2:$S3059,0))),"","1")
&amp;IF(OR(OFFSET('map portals'!$A$1,$Q3060,$P3060-1)="#",ISNUMBER(MATCH((P3060-1)*1000+Q3060,$S$2:$S3059,0))),"","2")
&amp;IF(OR(OFFSET('map portals'!$A$1,$Q3060-1,$P3060)="#",ISNUMBER(MATCH(P3060*1000+(Q3060-1),$S$2:$S3059,0))),"","3")
))</f>
        <v>01</v>
      </c>
      <c r="M3060" t="b">
        <f ca="1">ISNUMBER(MATCH(S3060,$S$2:$S3059,0))</f>
        <v>0</v>
      </c>
      <c r="N3060">
        <f t="shared" ca="1" si="3436"/>
        <v>5</v>
      </c>
      <c r="O3060">
        <f t="shared" ca="1" si="3437"/>
        <v>105</v>
      </c>
      <c r="P3060">
        <f t="shared" ca="1" si="3438"/>
        <v>5</v>
      </c>
      <c r="Q3060">
        <f t="shared" ca="1" si="3439"/>
        <v>105</v>
      </c>
      <c r="R3060" t="str">
        <f ca="1">OFFSET('map portals'!$A$1,$O3060,$N3060)</f>
        <v>.</v>
      </c>
      <c r="S3060">
        <f t="shared" ca="1" si="3440"/>
        <v>5105</v>
      </c>
      <c r="T3060">
        <f t="shared" ca="1" si="3441"/>
        <v>398</v>
      </c>
    </row>
    <row r="3061" spans="1:20">
      <c r="A3061" s="3">
        <f t="shared" ca="1" si="3432"/>
        <v>3050</v>
      </c>
      <c r="B3061" s="3">
        <f t="shared" ca="1" si="3433"/>
        <v>3051</v>
      </c>
      <c r="C3061" s="3">
        <f t="shared" ref="C3061:I3061" ca="1" si="3490">B3061+IF(0=LEN(OFFSET($L$2,B3061,0)),1,0)</f>
        <v>3051</v>
      </c>
      <c r="D3061" s="3">
        <f t="shared" ca="1" si="3490"/>
        <v>3051</v>
      </c>
      <c r="E3061" s="3">
        <f t="shared" ca="1" si="3490"/>
        <v>3051</v>
      </c>
      <c r="F3061" s="3">
        <f t="shared" ca="1" si="3490"/>
        <v>3051</v>
      </c>
      <c r="G3061" s="3">
        <f t="shared" ca="1" si="3490"/>
        <v>3051</v>
      </c>
      <c r="H3061" s="3">
        <f t="shared" ca="1" si="3490"/>
        <v>3051</v>
      </c>
      <c r="I3061" s="3">
        <f t="shared" ca="1" si="3490"/>
        <v>3051</v>
      </c>
      <c r="J3061" s="3">
        <f ca="1">COUNTIF($A$2:$A3060,"="&amp;$A3061)+1</f>
        <v>1</v>
      </c>
      <c r="K3061">
        <f t="shared" ca="1" si="3435"/>
        <v>2</v>
      </c>
      <c r="L3061" t="str">
        <f ca="1">IF(M3061,"",
IF(R3061&lt;&gt;".",IF(OR(R3061="@",R3061="X"),"",MID(R3061,1,1)),
IF(OR(OFFSET('map portals'!$A$1,$Q3061,$P3061+1)="#",ISNUMBER(MATCH((P3061+1)*1000+Q3061,$S$2:$S3060,0))),"","0")
&amp;IF(OR(OFFSET('map portals'!$A$1,$Q3061+1,$P3061)="#",ISNUMBER(MATCH(P3061*1000+(Q3061+1),$S$2:$S3060,0))),"","1")
&amp;IF(OR(OFFSET('map portals'!$A$1,$Q3061,$P3061-1)="#",ISNUMBER(MATCH((P3061-1)*1000+Q3061,$S$2:$S3060,0))),"","2")
&amp;IF(OR(OFFSET('map portals'!$A$1,$Q3061-1,$P3061)="#",ISNUMBER(MATCH(P3061*1000+(Q3061-1),$S$2:$S3060,0))),"","3")
))</f>
        <v>1</v>
      </c>
      <c r="M3061" t="b">
        <f ca="1">ISNUMBER(MATCH(S3061,$S$2:$S3060,0))</f>
        <v>0</v>
      </c>
      <c r="N3061">
        <f t="shared" ca="1" si="3436"/>
        <v>3</v>
      </c>
      <c r="O3061">
        <f t="shared" ca="1" si="3437"/>
        <v>103</v>
      </c>
      <c r="P3061">
        <f t="shared" ca="1" si="3438"/>
        <v>3</v>
      </c>
      <c r="Q3061">
        <f t="shared" ca="1" si="3439"/>
        <v>103</v>
      </c>
      <c r="R3061" t="str">
        <f ca="1">OFFSET('map portals'!$A$1,$O3061,$N3061)</f>
        <v>.</v>
      </c>
      <c r="S3061">
        <f t="shared" ca="1" si="3440"/>
        <v>3103</v>
      </c>
      <c r="T3061">
        <f t="shared" ca="1" si="3441"/>
        <v>398</v>
      </c>
    </row>
    <row r="3062" spans="1:20">
      <c r="A3062" s="3">
        <f t="shared" ca="1" si="3432"/>
        <v>3051</v>
      </c>
      <c r="B3062" s="3">
        <f t="shared" ca="1" si="3433"/>
        <v>3052</v>
      </c>
      <c r="C3062" s="3">
        <f t="shared" ref="C3062:I3062" ca="1" si="3491">B3062+IF(0=LEN(OFFSET($L$2,B3062,0)),1,0)</f>
        <v>3052</v>
      </c>
      <c r="D3062" s="3">
        <f t="shared" ca="1" si="3491"/>
        <v>3052</v>
      </c>
      <c r="E3062" s="3">
        <f t="shared" ca="1" si="3491"/>
        <v>3052</v>
      </c>
      <c r="F3062" s="3">
        <f t="shared" ca="1" si="3491"/>
        <v>3052</v>
      </c>
      <c r="G3062" s="3">
        <f t="shared" ca="1" si="3491"/>
        <v>3052</v>
      </c>
      <c r="H3062" s="3">
        <f t="shared" ca="1" si="3491"/>
        <v>3052</v>
      </c>
      <c r="I3062" s="3">
        <f t="shared" ca="1" si="3491"/>
        <v>3052</v>
      </c>
      <c r="J3062" s="3">
        <f ca="1">COUNTIF($A$2:$A3061,"="&amp;$A3062)+1</f>
        <v>1</v>
      </c>
      <c r="K3062">
        <f t="shared" ca="1" si="3435"/>
        <v>2</v>
      </c>
      <c r="L3062" t="str">
        <f ca="1">IF(M3062,"",
IF(R3062&lt;&gt;".",IF(OR(R3062="@",R3062="X"),"",MID(R3062,1,1)),
IF(OR(OFFSET('map portals'!$A$1,$Q3062,$P3062+1)="#",ISNUMBER(MATCH((P3062+1)*1000+Q3062,$S$2:$S3061,0))),"","0")
&amp;IF(OR(OFFSET('map portals'!$A$1,$Q3062+1,$P3062)="#",ISNUMBER(MATCH(P3062*1000+(Q3062+1),$S$2:$S3061,0))),"","1")
&amp;IF(OR(OFFSET('map portals'!$A$1,$Q3062,$P3062-1)="#",ISNUMBER(MATCH((P3062-1)*1000+Q3062,$S$2:$S3061,0))),"","2")
&amp;IF(OR(OFFSET('map portals'!$A$1,$Q3062-1,$P3062)="#",ISNUMBER(MATCH(P3062*1000+(Q3062-1),$S$2:$S3061,0))),"","3")
))</f>
        <v>2</v>
      </c>
      <c r="M3062" t="b">
        <f ca="1">ISNUMBER(MATCH(S3062,$S$2:$S3061,0))</f>
        <v>0</v>
      </c>
      <c r="N3062">
        <f t="shared" ca="1" si="3436"/>
        <v>30</v>
      </c>
      <c r="O3062">
        <f t="shared" ca="1" si="3437"/>
        <v>67</v>
      </c>
      <c r="P3062">
        <f t="shared" ca="1" si="3438"/>
        <v>30</v>
      </c>
      <c r="Q3062">
        <f t="shared" ca="1" si="3439"/>
        <v>67</v>
      </c>
      <c r="R3062" t="str">
        <f ca="1">OFFSET('map portals'!$A$1,$O3062,$N3062)</f>
        <v>.</v>
      </c>
      <c r="S3062">
        <f t="shared" ca="1" si="3440"/>
        <v>30067</v>
      </c>
      <c r="T3062">
        <f t="shared" ca="1" si="3441"/>
        <v>398</v>
      </c>
    </row>
    <row r="3063" spans="1:20">
      <c r="A3063" s="3">
        <f t="shared" ca="1" si="3432"/>
        <v>3052</v>
      </c>
      <c r="B3063" s="3">
        <f t="shared" ca="1" si="3433"/>
        <v>3053</v>
      </c>
      <c r="C3063" s="3">
        <f t="shared" ref="C3063:I3063" ca="1" si="3492">B3063+IF(0=LEN(OFFSET($L$2,B3063,0)),1,0)</f>
        <v>3053</v>
      </c>
      <c r="D3063" s="3">
        <f t="shared" ca="1" si="3492"/>
        <v>3053</v>
      </c>
      <c r="E3063" s="3">
        <f t="shared" ca="1" si="3492"/>
        <v>3053</v>
      </c>
      <c r="F3063" s="3">
        <f t="shared" ca="1" si="3492"/>
        <v>3053</v>
      </c>
      <c r="G3063" s="3">
        <f t="shared" ca="1" si="3492"/>
        <v>3053</v>
      </c>
      <c r="H3063" s="3">
        <f t="shared" ca="1" si="3492"/>
        <v>3053</v>
      </c>
      <c r="I3063" s="3">
        <f t="shared" ca="1" si="3492"/>
        <v>3053</v>
      </c>
      <c r="J3063" s="3">
        <f ca="1">COUNTIF($A$2:$A3062,"="&amp;$A3063)+1</f>
        <v>1</v>
      </c>
      <c r="K3063">
        <f t="shared" ca="1" si="3435"/>
        <v>0</v>
      </c>
      <c r="L3063" t="str">
        <f ca="1">IF(M3063,"",
IF(R3063&lt;&gt;".",IF(OR(R3063="@",R3063="X"),"",MID(R3063,1,1)),
IF(OR(OFFSET('map portals'!$A$1,$Q3063,$P3063+1)="#",ISNUMBER(MATCH((P3063+1)*1000+Q3063,$S$2:$S3062,0))),"","0")
&amp;IF(OR(OFFSET('map portals'!$A$1,$Q3063+1,$P3063)="#",ISNUMBER(MATCH(P3063*1000+(Q3063+1),$S$2:$S3062,0))),"","1")
&amp;IF(OR(OFFSET('map portals'!$A$1,$Q3063,$P3063-1)="#",ISNUMBER(MATCH((P3063-1)*1000+Q3063,$S$2:$S3062,0))),"","2")
&amp;IF(OR(OFFSET('map portals'!$A$1,$Q3063-1,$P3063)="#",ISNUMBER(MATCH(P3063*1000+(Q3063-1),$S$2:$S3062,0))),"","3")
))</f>
        <v>1</v>
      </c>
      <c r="M3063" t="b">
        <f ca="1">ISNUMBER(MATCH(S3063,$S$2:$S3062,0))</f>
        <v>0</v>
      </c>
      <c r="N3063">
        <f t="shared" ca="1" si="3436"/>
        <v>89</v>
      </c>
      <c r="O3063">
        <f t="shared" ca="1" si="3437"/>
        <v>101</v>
      </c>
      <c r="P3063">
        <f t="shared" ca="1" si="3438"/>
        <v>89</v>
      </c>
      <c r="Q3063">
        <f t="shared" ca="1" si="3439"/>
        <v>101</v>
      </c>
      <c r="R3063" t="str">
        <f ca="1">OFFSET('map portals'!$A$1,$O3063,$N3063)</f>
        <v>.</v>
      </c>
      <c r="S3063">
        <f t="shared" ca="1" si="3440"/>
        <v>89101</v>
      </c>
      <c r="T3063">
        <f t="shared" ca="1" si="3441"/>
        <v>399</v>
      </c>
    </row>
    <row r="3064" spans="1:20">
      <c r="A3064" s="3">
        <f t="shared" ca="1" si="3432"/>
        <v>3053</v>
      </c>
      <c r="B3064" s="3">
        <f t="shared" ca="1" si="3433"/>
        <v>3054</v>
      </c>
      <c r="C3064" s="3">
        <f t="shared" ref="C3064:I3064" ca="1" si="3493">B3064+IF(0=LEN(OFFSET($L$2,B3064,0)),1,0)</f>
        <v>3054</v>
      </c>
      <c r="D3064" s="3">
        <f t="shared" ca="1" si="3493"/>
        <v>3054</v>
      </c>
      <c r="E3064" s="3">
        <f t="shared" ca="1" si="3493"/>
        <v>3054</v>
      </c>
      <c r="F3064" s="3">
        <f t="shared" ca="1" si="3493"/>
        <v>3054</v>
      </c>
      <c r="G3064" s="3">
        <f t="shared" ca="1" si="3493"/>
        <v>3054</v>
      </c>
      <c r="H3064" s="3">
        <f t="shared" ca="1" si="3493"/>
        <v>3054</v>
      </c>
      <c r="I3064" s="3">
        <f t="shared" ca="1" si="3493"/>
        <v>3054</v>
      </c>
      <c r="J3064" s="3">
        <f ca="1">COUNTIF($A$2:$A3063,"="&amp;$A3064)+1</f>
        <v>1</v>
      </c>
      <c r="K3064">
        <f t="shared" ca="1" si="3435"/>
        <v>1</v>
      </c>
      <c r="L3064" t="str">
        <f ca="1">IF(M3064,"",
IF(R3064&lt;&gt;".",IF(OR(R3064="@",R3064="X"),"",MID(R3064,1,1)),
IF(OR(OFFSET('map portals'!$A$1,$Q3064,$P3064+1)="#",ISNUMBER(MATCH((P3064+1)*1000+Q3064,$S$2:$S3063,0))),"","0")
&amp;IF(OR(OFFSET('map portals'!$A$1,$Q3064+1,$P3064)="#",ISNUMBER(MATCH(P3064*1000+(Q3064+1),$S$2:$S3063,0))),"","1")
&amp;IF(OR(OFFSET('map portals'!$A$1,$Q3064,$P3064-1)="#",ISNUMBER(MATCH((P3064-1)*1000+Q3064,$S$2:$S3063,0))),"","2")
&amp;IF(OR(OFFSET('map portals'!$A$1,$Q3064-1,$P3064)="#",ISNUMBER(MATCH(P3064*1000+(Q3064-1),$S$2:$S3063,0))),"","3")
))</f>
        <v>1</v>
      </c>
      <c r="M3064" t="b">
        <f ca="1">ISNUMBER(MATCH(S3064,$S$2:$S3063,0))</f>
        <v>0</v>
      </c>
      <c r="N3064">
        <f t="shared" ca="1" si="3436"/>
        <v>87</v>
      </c>
      <c r="O3064">
        <f t="shared" ca="1" si="3437"/>
        <v>103</v>
      </c>
      <c r="P3064">
        <f t="shared" ca="1" si="3438"/>
        <v>87</v>
      </c>
      <c r="Q3064">
        <f t="shared" ca="1" si="3439"/>
        <v>103</v>
      </c>
      <c r="R3064" t="str">
        <f ca="1">OFFSET('map portals'!$A$1,$O3064,$N3064)</f>
        <v>.</v>
      </c>
      <c r="S3064">
        <f t="shared" ca="1" si="3440"/>
        <v>87103</v>
      </c>
      <c r="T3064">
        <f t="shared" ca="1" si="3441"/>
        <v>399</v>
      </c>
    </row>
    <row r="3065" spans="1:20">
      <c r="A3065" s="3">
        <f t="shared" ca="1" si="3432"/>
        <v>3054</v>
      </c>
      <c r="B3065" s="3">
        <f t="shared" ca="1" si="3433"/>
        <v>3055</v>
      </c>
      <c r="C3065" s="3">
        <f t="shared" ref="C3065:I3065" ca="1" si="3494">B3065+IF(0=LEN(OFFSET($L$2,B3065,0)),1,0)</f>
        <v>3055</v>
      </c>
      <c r="D3065" s="3">
        <f t="shared" ca="1" si="3494"/>
        <v>3055</v>
      </c>
      <c r="E3065" s="3">
        <f t="shared" ca="1" si="3494"/>
        <v>3055</v>
      </c>
      <c r="F3065" s="3">
        <f t="shared" ca="1" si="3494"/>
        <v>3055</v>
      </c>
      <c r="G3065" s="3">
        <f t="shared" ca="1" si="3494"/>
        <v>3055</v>
      </c>
      <c r="H3065" s="3">
        <f t="shared" ca="1" si="3494"/>
        <v>3055</v>
      </c>
      <c r="I3065" s="3">
        <f t="shared" ca="1" si="3494"/>
        <v>3055</v>
      </c>
      <c r="J3065" s="3">
        <f ca="1">COUNTIF($A$2:$A3064,"="&amp;$A3065)+1</f>
        <v>1</v>
      </c>
      <c r="K3065">
        <f t="shared" ca="1" si="3435"/>
        <v>3</v>
      </c>
      <c r="L3065" t="str">
        <f ca="1">IF(M3065,"",
IF(R3065&lt;&gt;".",IF(OR(R3065="@",R3065="X"),"",MID(R3065,1,1)),
IF(OR(OFFSET('map portals'!$A$1,$Q3065,$P3065+1)="#",ISNUMBER(MATCH((P3065+1)*1000+Q3065,$S$2:$S3064,0))),"","0")
&amp;IF(OR(OFFSET('map portals'!$A$1,$Q3065+1,$P3065)="#",ISNUMBER(MATCH(P3065*1000+(Q3065+1),$S$2:$S3064,0))),"","1")
&amp;IF(OR(OFFSET('map portals'!$A$1,$Q3065,$P3065-1)="#",ISNUMBER(MATCH((P3065-1)*1000+Q3065,$S$2:$S3064,0))),"","2")
&amp;IF(OR(OFFSET('map portals'!$A$1,$Q3065-1,$P3065)="#",ISNUMBER(MATCH(P3065*1000+(Q3065-1),$S$2:$S3064,0))),"","3")
))</f>
        <v>3</v>
      </c>
      <c r="M3065" t="b">
        <f ca="1">ISNUMBER(MATCH(S3065,$S$2:$S3064,0))</f>
        <v>0</v>
      </c>
      <c r="N3065">
        <f t="shared" ca="1" si="3436"/>
        <v>73</v>
      </c>
      <c r="O3065">
        <f t="shared" ca="1" si="3437"/>
        <v>114</v>
      </c>
      <c r="P3065">
        <f t="shared" ca="1" si="3438"/>
        <v>73</v>
      </c>
      <c r="Q3065">
        <f t="shared" ca="1" si="3439"/>
        <v>114</v>
      </c>
      <c r="R3065" t="str">
        <f ca="1">OFFSET('map portals'!$A$1,$O3065,$N3065)</f>
        <v>.</v>
      </c>
      <c r="S3065">
        <f t="shared" ca="1" si="3440"/>
        <v>73114</v>
      </c>
      <c r="T3065">
        <f t="shared" ca="1" si="3441"/>
        <v>399</v>
      </c>
    </row>
    <row r="3066" spans="1:20">
      <c r="A3066" s="3">
        <f t="shared" ca="1" si="3432"/>
        <v>3055</v>
      </c>
      <c r="B3066" s="3">
        <f t="shared" ca="1" si="3433"/>
        <v>3055</v>
      </c>
      <c r="C3066" s="3">
        <f t="shared" ref="C3066:I3066" ca="1" si="3495">B3066+IF(0=LEN(OFFSET($L$2,B3066,0)),1,0)</f>
        <v>3055</v>
      </c>
      <c r="D3066" s="3">
        <f t="shared" ca="1" si="3495"/>
        <v>3055</v>
      </c>
      <c r="E3066" s="3">
        <f t="shared" ca="1" si="3495"/>
        <v>3055</v>
      </c>
      <c r="F3066" s="3">
        <f t="shared" ca="1" si="3495"/>
        <v>3055</v>
      </c>
      <c r="G3066" s="3">
        <f t="shared" ca="1" si="3495"/>
        <v>3055</v>
      </c>
      <c r="H3066" s="3">
        <f t="shared" ca="1" si="3495"/>
        <v>3055</v>
      </c>
      <c r="I3066" s="3">
        <f t="shared" ca="1" si="3495"/>
        <v>3055</v>
      </c>
      <c r="J3066" s="3">
        <f ca="1">COUNTIF($A$2:$A3065,"="&amp;$A3066)+1</f>
        <v>1</v>
      </c>
      <c r="K3066">
        <f t="shared" ca="1" si="3435"/>
        <v>1</v>
      </c>
      <c r="L3066" t="str">
        <f ca="1">IF(M3066,"",
IF(R3066&lt;&gt;".",IF(OR(R3066="@",R3066="X"),"",MID(R3066,1,1)),
IF(OR(OFFSET('map portals'!$A$1,$Q3066,$P3066+1)="#",ISNUMBER(MATCH((P3066+1)*1000+Q3066,$S$2:$S3065,0))),"","0")
&amp;IF(OR(OFFSET('map portals'!$A$1,$Q3066+1,$P3066)="#",ISNUMBER(MATCH(P3066*1000+(Q3066+1),$S$2:$S3065,0))),"","1")
&amp;IF(OR(OFFSET('map portals'!$A$1,$Q3066,$P3066-1)="#",ISNUMBER(MATCH((P3066-1)*1000+Q3066,$S$2:$S3065,0))),"","2")
&amp;IF(OR(OFFSET('map portals'!$A$1,$Q3066-1,$P3066)="#",ISNUMBER(MATCH(P3066*1000+(Q3066-1),$S$2:$S3065,0))),"","3")
))</f>
        <v>1</v>
      </c>
      <c r="M3066" t="b">
        <f ca="1">ISNUMBER(MATCH(S3066,$S$2:$S3065,0))</f>
        <v>0</v>
      </c>
      <c r="N3066">
        <f t="shared" ca="1" si="3436"/>
        <v>69</v>
      </c>
      <c r="O3066">
        <f t="shared" ca="1" si="3437"/>
        <v>116</v>
      </c>
      <c r="P3066">
        <f t="shared" ca="1" si="3438"/>
        <v>69</v>
      </c>
      <c r="Q3066">
        <f t="shared" ca="1" si="3439"/>
        <v>116</v>
      </c>
      <c r="R3066" t="str">
        <f ca="1">OFFSET('map portals'!$A$1,$O3066,$N3066)</f>
        <v>.</v>
      </c>
      <c r="S3066">
        <f t="shared" ca="1" si="3440"/>
        <v>69116</v>
      </c>
      <c r="T3066">
        <f t="shared" ca="1" si="3441"/>
        <v>399</v>
      </c>
    </row>
    <row r="3067" spans="1:20">
      <c r="A3067" s="3">
        <f t="shared" ca="1" si="3432"/>
        <v>3055</v>
      </c>
      <c r="B3067" s="3">
        <f t="shared" ca="1" si="3433"/>
        <v>3056</v>
      </c>
      <c r="C3067" s="3">
        <f t="shared" ref="C3067:I3067" ca="1" si="3496">B3067+IF(0=LEN(OFFSET($L$2,B3067,0)),1,0)</f>
        <v>3056</v>
      </c>
      <c r="D3067" s="3">
        <f t="shared" ca="1" si="3496"/>
        <v>3056</v>
      </c>
      <c r="E3067" s="3">
        <f t="shared" ca="1" si="3496"/>
        <v>3056</v>
      </c>
      <c r="F3067" s="3">
        <f t="shared" ca="1" si="3496"/>
        <v>3056</v>
      </c>
      <c r="G3067" s="3">
        <f t="shared" ca="1" si="3496"/>
        <v>3056</v>
      </c>
      <c r="H3067" s="3">
        <f t="shared" ca="1" si="3496"/>
        <v>3056</v>
      </c>
      <c r="I3067" s="3">
        <f t="shared" ca="1" si="3496"/>
        <v>3056</v>
      </c>
      <c r="J3067" s="3">
        <f ca="1">COUNTIF($A$2:$A3066,"="&amp;$A3067)+1</f>
        <v>2</v>
      </c>
      <c r="K3067">
        <f t="shared" ca="1" si="3435"/>
        <v>2</v>
      </c>
      <c r="L3067" t="str">
        <f ca="1">IF(M3067,"",
IF(R3067&lt;&gt;".",IF(OR(R3067="@",R3067="X"),"",MID(R3067,1,1)),
IF(OR(OFFSET('map portals'!$A$1,$Q3067,$P3067+1)="#",ISNUMBER(MATCH((P3067+1)*1000+Q3067,$S$2:$S3066,0))),"","0")
&amp;IF(OR(OFFSET('map portals'!$A$1,$Q3067+1,$P3067)="#",ISNUMBER(MATCH(P3067*1000+(Q3067+1),$S$2:$S3066,0))),"","1")
&amp;IF(OR(OFFSET('map portals'!$A$1,$Q3067,$P3067-1)="#",ISNUMBER(MATCH((P3067-1)*1000+Q3067,$S$2:$S3066,0))),"","2")
&amp;IF(OR(OFFSET('map portals'!$A$1,$Q3067-1,$P3067)="#",ISNUMBER(MATCH(P3067*1000+(Q3067-1),$S$2:$S3066,0))),"","3")
))</f>
        <v>2</v>
      </c>
      <c r="M3067" t="b">
        <f ca="1">ISNUMBER(MATCH(S3067,$S$2:$S3066,0))</f>
        <v>0</v>
      </c>
      <c r="N3067">
        <f t="shared" ca="1" si="3436"/>
        <v>68</v>
      </c>
      <c r="O3067">
        <f t="shared" ca="1" si="3437"/>
        <v>115</v>
      </c>
      <c r="P3067">
        <f t="shared" ca="1" si="3438"/>
        <v>68</v>
      </c>
      <c r="Q3067">
        <f t="shared" ca="1" si="3439"/>
        <v>115</v>
      </c>
      <c r="R3067" t="str">
        <f ca="1">OFFSET('map portals'!$A$1,$O3067,$N3067)</f>
        <v>.</v>
      </c>
      <c r="S3067">
        <f t="shared" ca="1" si="3440"/>
        <v>68115</v>
      </c>
      <c r="T3067">
        <f t="shared" ca="1" si="3441"/>
        <v>399</v>
      </c>
    </row>
    <row r="3068" spans="1:20">
      <c r="A3068" s="3">
        <f t="shared" ca="1" si="3432"/>
        <v>3056</v>
      </c>
      <c r="B3068" s="3">
        <f t="shared" ca="1" si="3433"/>
        <v>3056</v>
      </c>
      <c r="C3068" s="3">
        <f t="shared" ref="C3068:I3068" ca="1" si="3497">B3068+IF(0=LEN(OFFSET($L$2,B3068,0)),1,0)</f>
        <v>3056</v>
      </c>
      <c r="D3068" s="3">
        <f t="shared" ca="1" si="3497"/>
        <v>3056</v>
      </c>
      <c r="E3068" s="3">
        <f t="shared" ca="1" si="3497"/>
        <v>3056</v>
      </c>
      <c r="F3068" s="3">
        <f t="shared" ca="1" si="3497"/>
        <v>3056</v>
      </c>
      <c r="G3068" s="3">
        <f t="shared" ca="1" si="3497"/>
        <v>3056</v>
      </c>
      <c r="H3068" s="3">
        <f t="shared" ca="1" si="3497"/>
        <v>3056</v>
      </c>
      <c r="I3068" s="3">
        <f t="shared" ca="1" si="3497"/>
        <v>3056</v>
      </c>
      <c r="J3068" s="3">
        <f ca="1">COUNTIF($A$2:$A3067,"="&amp;$A3068)+1</f>
        <v>1</v>
      </c>
      <c r="K3068">
        <f t="shared" ca="1" si="3435"/>
        <v>0</v>
      </c>
      <c r="L3068" t="str">
        <f ca="1">IF(M3068,"",
IF(R3068&lt;&gt;".",IF(OR(R3068="@",R3068="X"),"",MID(R3068,1,1)),
IF(OR(OFFSET('map portals'!$A$1,$Q3068,$P3068+1)="#",ISNUMBER(MATCH((P3068+1)*1000+Q3068,$S$2:$S3067,0))),"","0")
&amp;IF(OR(OFFSET('map portals'!$A$1,$Q3068+1,$P3068)="#",ISNUMBER(MATCH(P3068*1000+(Q3068+1),$S$2:$S3067,0))),"","1")
&amp;IF(OR(OFFSET('map portals'!$A$1,$Q3068,$P3068-1)="#",ISNUMBER(MATCH((P3068-1)*1000+Q3068,$S$2:$S3067,0))),"","2")
&amp;IF(OR(OFFSET('map portals'!$A$1,$Q3068-1,$P3068)="#",ISNUMBER(MATCH(P3068*1000+(Q3068-1),$S$2:$S3067,0))),"","3")
))</f>
        <v>0</v>
      </c>
      <c r="M3068" t="b">
        <f ca="1">ISNUMBER(MATCH(S3068,$S$2:$S3067,0))</f>
        <v>0</v>
      </c>
      <c r="N3068">
        <f t="shared" ca="1" si="3436"/>
        <v>10</v>
      </c>
      <c r="O3068">
        <f t="shared" ca="1" si="3437"/>
        <v>101</v>
      </c>
      <c r="P3068">
        <f t="shared" ca="1" si="3438"/>
        <v>10</v>
      </c>
      <c r="Q3068">
        <f t="shared" ca="1" si="3439"/>
        <v>101</v>
      </c>
      <c r="R3068" t="str">
        <f ca="1">OFFSET('map portals'!$A$1,$O3068,$N3068)</f>
        <v>.</v>
      </c>
      <c r="S3068">
        <f t="shared" ca="1" si="3440"/>
        <v>10101</v>
      </c>
      <c r="T3068">
        <f t="shared" ca="1" si="3441"/>
        <v>399</v>
      </c>
    </row>
    <row r="3069" spans="1:20">
      <c r="A3069" s="3">
        <f t="shared" ca="1" si="3432"/>
        <v>3056</v>
      </c>
      <c r="B3069" s="3">
        <f t="shared" ca="1" si="3433"/>
        <v>3057</v>
      </c>
      <c r="C3069" s="3">
        <f t="shared" ref="C3069:I3069" ca="1" si="3498">B3069+IF(0=LEN(OFFSET($L$2,B3069,0)),1,0)</f>
        <v>3058</v>
      </c>
      <c r="D3069" s="3">
        <f t="shared" ca="1" si="3498"/>
        <v>3058</v>
      </c>
      <c r="E3069" s="3">
        <f t="shared" ca="1" si="3498"/>
        <v>3058</v>
      </c>
      <c r="F3069" s="3">
        <f t="shared" ca="1" si="3498"/>
        <v>3058</v>
      </c>
      <c r="G3069" s="3">
        <f t="shared" ca="1" si="3498"/>
        <v>3058</v>
      </c>
      <c r="H3069" s="3">
        <f t="shared" ca="1" si="3498"/>
        <v>3058</v>
      </c>
      <c r="I3069" s="3">
        <f t="shared" ca="1" si="3498"/>
        <v>3058</v>
      </c>
      <c r="J3069" s="3">
        <f ca="1">COUNTIF($A$2:$A3068,"="&amp;$A3069)+1</f>
        <v>2</v>
      </c>
      <c r="K3069">
        <f t="shared" ca="1" si="3435"/>
        <v>1</v>
      </c>
      <c r="L3069" t="str">
        <f ca="1">IF(M3069,"",
IF(R3069&lt;&gt;".",IF(OR(R3069="@",R3069="X"),"",MID(R3069,1,1)),
IF(OR(OFFSET('map portals'!$A$1,$Q3069,$P3069+1)="#",ISNUMBER(MATCH((P3069+1)*1000+Q3069,$S$2:$S3068,0))),"","0")
&amp;IF(OR(OFFSET('map portals'!$A$1,$Q3069+1,$P3069)="#",ISNUMBER(MATCH(P3069*1000+(Q3069+1),$S$2:$S3068,0))),"","1")
&amp;IF(OR(OFFSET('map portals'!$A$1,$Q3069,$P3069-1)="#",ISNUMBER(MATCH((P3069-1)*1000+Q3069,$S$2:$S3068,0))),"","2")
&amp;IF(OR(OFFSET('map portals'!$A$1,$Q3069-1,$P3069)="#",ISNUMBER(MATCH(P3069*1000+(Q3069-1),$S$2:$S3068,0))),"","3")
))</f>
        <v>1</v>
      </c>
      <c r="M3069" t="b">
        <f ca="1">ISNUMBER(MATCH(S3069,$S$2:$S3068,0))</f>
        <v>0</v>
      </c>
      <c r="N3069">
        <f t="shared" ca="1" si="3436"/>
        <v>9</v>
      </c>
      <c r="O3069">
        <f t="shared" ca="1" si="3437"/>
        <v>102</v>
      </c>
      <c r="P3069">
        <f t="shared" ca="1" si="3438"/>
        <v>9</v>
      </c>
      <c r="Q3069">
        <f t="shared" ca="1" si="3439"/>
        <v>102</v>
      </c>
      <c r="R3069" t="str">
        <f ca="1">OFFSET('map portals'!$A$1,$O3069,$N3069)</f>
        <v>.</v>
      </c>
      <c r="S3069">
        <f t="shared" ca="1" si="3440"/>
        <v>9102</v>
      </c>
      <c r="T3069">
        <f t="shared" ca="1" si="3441"/>
        <v>399</v>
      </c>
    </row>
    <row r="3070" spans="1:20">
      <c r="A3070" s="3">
        <f t="shared" ca="1" si="3432"/>
        <v>3058</v>
      </c>
      <c r="B3070" s="3">
        <f t="shared" ca="1" si="3433"/>
        <v>3058</v>
      </c>
      <c r="C3070" s="3">
        <f t="shared" ref="C3070:I3070" ca="1" si="3499">B3070+IF(0=LEN(OFFSET($L$2,B3070,0)),1,0)</f>
        <v>3058</v>
      </c>
      <c r="D3070" s="3">
        <f t="shared" ca="1" si="3499"/>
        <v>3058</v>
      </c>
      <c r="E3070" s="3">
        <f t="shared" ca="1" si="3499"/>
        <v>3058</v>
      </c>
      <c r="F3070" s="3">
        <f t="shared" ca="1" si="3499"/>
        <v>3058</v>
      </c>
      <c r="G3070" s="3">
        <f t="shared" ca="1" si="3499"/>
        <v>3058</v>
      </c>
      <c r="H3070" s="3">
        <f t="shared" ca="1" si="3499"/>
        <v>3058</v>
      </c>
      <c r="I3070" s="3">
        <f t="shared" ca="1" si="3499"/>
        <v>3058</v>
      </c>
      <c r="J3070" s="3">
        <f ca="1">COUNTIF($A$2:$A3069,"="&amp;$A3070)+1</f>
        <v>1</v>
      </c>
      <c r="K3070">
        <f t="shared" ca="1" si="3435"/>
        <v>0</v>
      </c>
      <c r="L3070" t="str">
        <f ca="1">IF(M3070,"",
IF(R3070&lt;&gt;".",IF(OR(R3070="@",R3070="X"),"",MID(R3070,1,1)),
IF(OR(OFFSET('map portals'!$A$1,$Q3070,$P3070+1)="#",ISNUMBER(MATCH((P3070+1)*1000+Q3070,$S$2:$S3069,0))),"","0")
&amp;IF(OR(OFFSET('map portals'!$A$1,$Q3070+1,$P3070)="#",ISNUMBER(MATCH(P3070*1000+(Q3070+1),$S$2:$S3069,0))),"","1")
&amp;IF(OR(OFFSET('map portals'!$A$1,$Q3070,$P3070-1)="#",ISNUMBER(MATCH((P3070-1)*1000+Q3070,$S$2:$S3069,0))),"","2")
&amp;IF(OR(OFFSET('map portals'!$A$1,$Q3070-1,$P3070)="#",ISNUMBER(MATCH(P3070*1000+(Q3070-1),$S$2:$S3069,0))),"","3")
))</f>
        <v>0</v>
      </c>
      <c r="M3070" t="b">
        <f ca="1">ISNUMBER(MATCH(S3070,$S$2:$S3069,0))</f>
        <v>0</v>
      </c>
      <c r="N3070">
        <f t="shared" ca="1" si="3436"/>
        <v>6</v>
      </c>
      <c r="O3070">
        <f t="shared" ca="1" si="3437"/>
        <v>105</v>
      </c>
      <c r="P3070">
        <f t="shared" ca="1" si="3438"/>
        <v>6</v>
      </c>
      <c r="Q3070">
        <f t="shared" ca="1" si="3439"/>
        <v>105</v>
      </c>
      <c r="R3070" t="str">
        <f ca="1">OFFSET('map portals'!$A$1,$O3070,$N3070)</f>
        <v>.</v>
      </c>
      <c r="S3070">
        <f t="shared" ca="1" si="3440"/>
        <v>6105</v>
      </c>
      <c r="T3070">
        <f t="shared" ca="1" si="3441"/>
        <v>399</v>
      </c>
    </row>
    <row r="3071" spans="1:20">
      <c r="A3071" s="3">
        <f t="shared" ca="1" si="3432"/>
        <v>3058</v>
      </c>
      <c r="B3071" s="3">
        <f t="shared" ca="1" si="3433"/>
        <v>3059</v>
      </c>
      <c r="C3071" s="3">
        <f t="shared" ref="C3071:I3071" ca="1" si="3500">B3071+IF(0=LEN(OFFSET($L$2,B3071,0)),1,0)</f>
        <v>3059</v>
      </c>
      <c r="D3071" s="3">
        <f t="shared" ca="1" si="3500"/>
        <v>3059</v>
      </c>
      <c r="E3071" s="3">
        <f t="shared" ca="1" si="3500"/>
        <v>3059</v>
      </c>
      <c r="F3071" s="3">
        <f t="shared" ca="1" si="3500"/>
        <v>3059</v>
      </c>
      <c r="G3071" s="3">
        <f t="shared" ca="1" si="3500"/>
        <v>3059</v>
      </c>
      <c r="H3071" s="3">
        <f t="shared" ca="1" si="3500"/>
        <v>3059</v>
      </c>
      <c r="I3071" s="3">
        <f t="shared" ca="1" si="3500"/>
        <v>3059</v>
      </c>
      <c r="J3071" s="3">
        <f ca="1">COUNTIF($A$2:$A3070,"="&amp;$A3071)+1</f>
        <v>2</v>
      </c>
      <c r="K3071">
        <f t="shared" ca="1" si="3435"/>
        <v>1</v>
      </c>
      <c r="L3071" t="str">
        <f ca="1">IF(M3071,"",
IF(R3071&lt;&gt;".",IF(OR(R3071="@",R3071="X"),"",MID(R3071,1,1)),
IF(OR(OFFSET('map portals'!$A$1,$Q3071,$P3071+1)="#",ISNUMBER(MATCH((P3071+1)*1000+Q3071,$S$2:$S3070,0))),"","0")
&amp;IF(OR(OFFSET('map portals'!$A$1,$Q3071+1,$P3071)="#",ISNUMBER(MATCH(P3071*1000+(Q3071+1),$S$2:$S3070,0))),"","1")
&amp;IF(OR(OFFSET('map portals'!$A$1,$Q3071,$P3071-1)="#",ISNUMBER(MATCH((P3071-1)*1000+Q3071,$S$2:$S3070,0))),"","2")
&amp;IF(OR(OFFSET('map portals'!$A$1,$Q3071-1,$P3071)="#",ISNUMBER(MATCH(P3071*1000+(Q3071-1),$S$2:$S3070,0))),"","3")
))</f>
        <v>1</v>
      </c>
      <c r="M3071" t="b">
        <f ca="1">ISNUMBER(MATCH(S3071,$S$2:$S3070,0))</f>
        <v>0</v>
      </c>
      <c r="N3071">
        <f t="shared" ca="1" si="3436"/>
        <v>5</v>
      </c>
      <c r="O3071">
        <f t="shared" ca="1" si="3437"/>
        <v>106</v>
      </c>
      <c r="P3071">
        <f t="shared" ca="1" si="3438"/>
        <v>5</v>
      </c>
      <c r="Q3071">
        <f t="shared" ca="1" si="3439"/>
        <v>106</v>
      </c>
      <c r="R3071" t="str">
        <f ca="1">OFFSET('map portals'!$A$1,$O3071,$N3071)</f>
        <v>.</v>
      </c>
      <c r="S3071">
        <f t="shared" ca="1" si="3440"/>
        <v>5106</v>
      </c>
      <c r="T3071">
        <f t="shared" ca="1" si="3441"/>
        <v>399</v>
      </c>
    </row>
    <row r="3072" spans="1:20">
      <c r="A3072" s="3">
        <f t="shared" ca="1" si="3432"/>
        <v>3059</v>
      </c>
      <c r="B3072" s="3">
        <f t="shared" ca="1" si="3433"/>
        <v>3060</v>
      </c>
      <c r="C3072" s="3">
        <f t="shared" ref="C3072:I3072" ca="1" si="3501">B3072+IF(0=LEN(OFFSET($L$2,B3072,0)),1,0)</f>
        <v>3060</v>
      </c>
      <c r="D3072" s="3">
        <f t="shared" ca="1" si="3501"/>
        <v>3060</v>
      </c>
      <c r="E3072" s="3">
        <f t="shared" ca="1" si="3501"/>
        <v>3060</v>
      </c>
      <c r="F3072" s="3">
        <f t="shared" ca="1" si="3501"/>
        <v>3060</v>
      </c>
      <c r="G3072" s="3">
        <f t="shared" ca="1" si="3501"/>
        <v>3060</v>
      </c>
      <c r="H3072" s="3">
        <f t="shared" ca="1" si="3501"/>
        <v>3060</v>
      </c>
      <c r="I3072" s="3">
        <f t="shared" ca="1" si="3501"/>
        <v>3060</v>
      </c>
      <c r="J3072" s="3">
        <f ca="1">COUNTIF($A$2:$A3071,"="&amp;$A3072)+1</f>
        <v>1</v>
      </c>
      <c r="K3072">
        <f t="shared" ca="1" si="3435"/>
        <v>1</v>
      </c>
      <c r="L3072" t="str">
        <f ca="1">IF(M3072,"",
IF(R3072&lt;&gt;".",IF(OR(R3072="@",R3072="X"),"",MID(R3072,1,1)),
IF(OR(OFFSET('map portals'!$A$1,$Q3072,$P3072+1)="#",ISNUMBER(MATCH((P3072+1)*1000+Q3072,$S$2:$S3071,0))),"","0")
&amp;IF(OR(OFFSET('map portals'!$A$1,$Q3072+1,$P3072)="#",ISNUMBER(MATCH(P3072*1000+(Q3072+1),$S$2:$S3071,0))),"","1")
&amp;IF(OR(OFFSET('map portals'!$A$1,$Q3072,$P3072-1)="#",ISNUMBER(MATCH((P3072-1)*1000+Q3072,$S$2:$S3071,0))),"","2")
&amp;IF(OR(OFFSET('map portals'!$A$1,$Q3072-1,$P3072)="#",ISNUMBER(MATCH(P3072*1000+(Q3072-1),$S$2:$S3071,0))),"","3")
))</f>
        <v>1</v>
      </c>
      <c r="M3072" t="b">
        <f ca="1">ISNUMBER(MATCH(S3072,$S$2:$S3071,0))</f>
        <v>0</v>
      </c>
      <c r="N3072">
        <f t="shared" ca="1" si="3436"/>
        <v>3</v>
      </c>
      <c r="O3072">
        <f t="shared" ca="1" si="3437"/>
        <v>104</v>
      </c>
      <c r="P3072">
        <f t="shared" ca="1" si="3438"/>
        <v>3</v>
      </c>
      <c r="Q3072">
        <f t="shared" ca="1" si="3439"/>
        <v>104</v>
      </c>
      <c r="R3072" t="str">
        <f ca="1">OFFSET('map portals'!$A$1,$O3072,$N3072)</f>
        <v>.</v>
      </c>
      <c r="S3072">
        <f t="shared" ca="1" si="3440"/>
        <v>3104</v>
      </c>
      <c r="T3072">
        <f t="shared" ca="1" si="3441"/>
        <v>399</v>
      </c>
    </row>
    <row r="3073" spans="1:20">
      <c r="A3073" s="3">
        <f t="shared" ca="1" si="3432"/>
        <v>3060</v>
      </c>
      <c r="B3073" s="3">
        <f t="shared" ca="1" si="3433"/>
        <v>3061</v>
      </c>
      <c r="C3073" s="3">
        <f t="shared" ref="C3073:I3073" ca="1" si="3502">B3073+IF(0=LEN(OFFSET($L$2,B3073,0)),1,0)</f>
        <v>3061</v>
      </c>
      <c r="D3073" s="3">
        <f t="shared" ca="1" si="3502"/>
        <v>3061</v>
      </c>
      <c r="E3073" s="3">
        <f t="shared" ca="1" si="3502"/>
        <v>3061</v>
      </c>
      <c r="F3073" s="3">
        <f t="shared" ca="1" si="3502"/>
        <v>3061</v>
      </c>
      <c r="G3073" s="3">
        <f t="shared" ca="1" si="3502"/>
        <v>3061</v>
      </c>
      <c r="H3073" s="3">
        <f t="shared" ca="1" si="3502"/>
        <v>3061</v>
      </c>
      <c r="I3073" s="3">
        <f t="shared" ca="1" si="3502"/>
        <v>3061</v>
      </c>
      <c r="J3073" s="3">
        <f ca="1">COUNTIF($A$2:$A3072,"="&amp;$A3073)+1</f>
        <v>1</v>
      </c>
      <c r="K3073">
        <f t="shared" ca="1" si="3435"/>
        <v>2</v>
      </c>
      <c r="L3073" t="str">
        <f ca="1">IF(M3073,"",
IF(R3073&lt;&gt;".",IF(OR(R3073="@",R3073="X"),"",MID(R3073,1,1)),
IF(OR(OFFSET('map portals'!$A$1,$Q3073,$P3073+1)="#",ISNUMBER(MATCH((P3073+1)*1000+Q3073,$S$2:$S3072,0))),"","0")
&amp;IF(OR(OFFSET('map portals'!$A$1,$Q3073+1,$P3073)="#",ISNUMBER(MATCH(P3073*1000+(Q3073+1),$S$2:$S3072,0))),"","1")
&amp;IF(OR(OFFSET('map portals'!$A$1,$Q3073,$P3073-1)="#",ISNUMBER(MATCH((P3073-1)*1000+Q3073,$S$2:$S3072,0))),"","2")
&amp;IF(OR(OFFSET('map portals'!$A$1,$Q3073-1,$P3073)="#",ISNUMBER(MATCH(P3073*1000+(Q3073-1),$S$2:$S3072,0))),"","3")
))</f>
        <v>12</v>
      </c>
      <c r="M3073" t="b">
        <f ca="1">ISNUMBER(MATCH(S3073,$S$2:$S3072,0))</f>
        <v>0</v>
      </c>
      <c r="N3073">
        <f t="shared" ca="1" si="3436"/>
        <v>29</v>
      </c>
      <c r="O3073">
        <f t="shared" ca="1" si="3437"/>
        <v>67</v>
      </c>
      <c r="P3073">
        <f t="shared" ca="1" si="3438"/>
        <v>29</v>
      </c>
      <c r="Q3073">
        <f t="shared" ca="1" si="3439"/>
        <v>67</v>
      </c>
      <c r="R3073" t="str">
        <f ca="1">OFFSET('map portals'!$A$1,$O3073,$N3073)</f>
        <v>.</v>
      </c>
      <c r="S3073">
        <f t="shared" ca="1" si="3440"/>
        <v>29067</v>
      </c>
      <c r="T3073">
        <f t="shared" ca="1" si="3441"/>
        <v>399</v>
      </c>
    </row>
    <row r="3074" spans="1:20">
      <c r="A3074" s="3">
        <f t="shared" ca="1" si="3432"/>
        <v>3061</v>
      </c>
      <c r="B3074" s="3">
        <f t="shared" ca="1" si="3433"/>
        <v>3062</v>
      </c>
      <c r="C3074" s="3">
        <f t="shared" ref="C3074:I3074" ca="1" si="3503">B3074+IF(0=LEN(OFFSET($L$2,B3074,0)),1,0)</f>
        <v>3062</v>
      </c>
      <c r="D3074" s="3">
        <f t="shared" ca="1" si="3503"/>
        <v>3062</v>
      </c>
      <c r="E3074" s="3">
        <f t="shared" ca="1" si="3503"/>
        <v>3062</v>
      </c>
      <c r="F3074" s="3">
        <f t="shared" ca="1" si="3503"/>
        <v>3062</v>
      </c>
      <c r="G3074" s="3">
        <f t="shared" ca="1" si="3503"/>
        <v>3062</v>
      </c>
      <c r="H3074" s="3">
        <f t="shared" ca="1" si="3503"/>
        <v>3062</v>
      </c>
      <c r="I3074" s="3">
        <f t="shared" ca="1" si="3503"/>
        <v>3062</v>
      </c>
      <c r="J3074" s="3">
        <f ca="1">COUNTIF($A$2:$A3073,"="&amp;$A3074)+1</f>
        <v>1</v>
      </c>
      <c r="K3074">
        <f t="shared" ca="1" si="3435"/>
        <v>1</v>
      </c>
      <c r="L3074" t="str">
        <f ca="1">IF(M3074,"",
IF(R3074&lt;&gt;".",IF(OR(R3074="@",R3074="X"),"",MID(R3074,1,1)),
IF(OR(OFFSET('map portals'!$A$1,$Q3074,$P3074+1)="#",ISNUMBER(MATCH((P3074+1)*1000+Q3074,$S$2:$S3073,0))),"","0")
&amp;IF(OR(OFFSET('map portals'!$A$1,$Q3074+1,$P3074)="#",ISNUMBER(MATCH(P3074*1000+(Q3074+1),$S$2:$S3073,0))),"","1")
&amp;IF(OR(OFFSET('map portals'!$A$1,$Q3074,$P3074-1)="#",ISNUMBER(MATCH((P3074-1)*1000+Q3074,$S$2:$S3073,0))),"","2")
&amp;IF(OR(OFFSET('map portals'!$A$1,$Q3074-1,$P3074)="#",ISNUMBER(MATCH(P3074*1000+(Q3074-1),$S$2:$S3073,0))),"","3")
))</f>
        <v>1</v>
      </c>
      <c r="M3074" t="b">
        <f ca="1">ISNUMBER(MATCH(S3074,$S$2:$S3073,0))</f>
        <v>0</v>
      </c>
      <c r="N3074">
        <f t="shared" ca="1" si="3436"/>
        <v>89</v>
      </c>
      <c r="O3074">
        <f t="shared" ca="1" si="3437"/>
        <v>102</v>
      </c>
      <c r="P3074">
        <f t="shared" ca="1" si="3438"/>
        <v>89</v>
      </c>
      <c r="Q3074">
        <f t="shared" ca="1" si="3439"/>
        <v>102</v>
      </c>
      <c r="R3074" t="str">
        <f ca="1">OFFSET('map portals'!$A$1,$O3074,$N3074)</f>
        <v>.</v>
      </c>
      <c r="S3074">
        <f t="shared" ca="1" si="3440"/>
        <v>89102</v>
      </c>
      <c r="T3074">
        <f t="shared" ca="1" si="3441"/>
        <v>400</v>
      </c>
    </row>
    <row r="3075" spans="1:20">
      <c r="A3075" s="3">
        <f t="shared" ca="1" si="3432"/>
        <v>3062</v>
      </c>
      <c r="B3075" s="3">
        <f t="shared" ca="1" si="3433"/>
        <v>3063</v>
      </c>
      <c r="C3075" s="3">
        <f t="shared" ref="C3075:I3075" ca="1" si="3504">B3075+IF(0=LEN(OFFSET($L$2,B3075,0)),1,0)</f>
        <v>3063</v>
      </c>
      <c r="D3075" s="3">
        <f t="shared" ca="1" si="3504"/>
        <v>3063</v>
      </c>
      <c r="E3075" s="3">
        <f t="shared" ca="1" si="3504"/>
        <v>3063</v>
      </c>
      <c r="F3075" s="3">
        <f t="shared" ca="1" si="3504"/>
        <v>3063</v>
      </c>
      <c r="G3075" s="3">
        <f t="shared" ca="1" si="3504"/>
        <v>3063</v>
      </c>
      <c r="H3075" s="3">
        <f t="shared" ca="1" si="3504"/>
        <v>3063</v>
      </c>
      <c r="I3075" s="3">
        <f t="shared" ca="1" si="3504"/>
        <v>3063</v>
      </c>
      <c r="J3075" s="3">
        <f ca="1">COUNTIF($A$2:$A3074,"="&amp;$A3075)+1</f>
        <v>1</v>
      </c>
      <c r="K3075">
        <f t="shared" ca="1" si="3435"/>
        <v>1</v>
      </c>
      <c r="L3075" t="str">
        <f ca="1">IF(M3075,"",
IF(R3075&lt;&gt;".",IF(OR(R3075="@",R3075="X"),"",MID(R3075,1,1)),
IF(OR(OFFSET('map portals'!$A$1,$Q3075,$P3075+1)="#",ISNUMBER(MATCH((P3075+1)*1000+Q3075,$S$2:$S3074,0))),"","0")
&amp;IF(OR(OFFSET('map portals'!$A$1,$Q3075+1,$P3075)="#",ISNUMBER(MATCH(P3075*1000+(Q3075+1),$S$2:$S3074,0))),"","1")
&amp;IF(OR(OFFSET('map portals'!$A$1,$Q3075,$P3075-1)="#",ISNUMBER(MATCH((P3075-1)*1000+Q3075,$S$2:$S3074,0))),"","2")
&amp;IF(OR(OFFSET('map portals'!$A$1,$Q3075-1,$P3075)="#",ISNUMBER(MATCH(P3075*1000+(Q3075-1),$S$2:$S3074,0))),"","3")
))</f>
        <v>1</v>
      </c>
      <c r="M3075" t="b">
        <f ca="1">ISNUMBER(MATCH(S3075,$S$2:$S3074,0))</f>
        <v>0</v>
      </c>
      <c r="N3075">
        <f t="shared" ca="1" si="3436"/>
        <v>87</v>
      </c>
      <c r="O3075">
        <f t="shared" ca="1" si="3437"/>
        <v>104</v>
      </c>
      <c r="P3075">
        <f t="shared" ca="1" si="3438"/>
        <v>87</v>
      </c>
      <c r="Q3075">
        <f t="shared" ca="1" si="3439"/>
        <v>104</v>
      </c>
      <c r="R3075" t="str">
        <f ca="1">OFFSET('map portals'!$A$1,$O3075,$N3075)</f>
        <v>.</v>
      </c>
      <c r="S3075">
        <f t="shared" ca="1" si="3440"/>
        <v>87104</v>
      </c>
      <c r="T3075">
        <f t="shared" ca="1" si="3441"/>
        <v>400</v>
      </c>
    </row>
    <row r="3076" spans="1:20">
      <c r="A3076" s="3">
        <f t="shared" ref="A3076:A3139" ca="1" si="3505">I3075</f>
        <v>3063</v>
      </c>
      <c r="B3076" s="3">
        <f t="shared" ref="B3076:B3139" ca="1" si="3506">A3076+IF(J3076=LEN(OFFSET($L$2,$A3076,0)),1,0)</f>
        <v>3064</v>
      </c>
      <c r="C3076" s="3">
        <f t="shared" ref="C3076:I3076" ca="1" si="3507">B3076+IF(0=LEN(OFFSET($L$2,B3076,0)),1,0)</f>
        <v>3064</v>
      </c>
      <c r="D3076" s="3">
        <f t="shared" ca="1" si="3507"/>
        <v>3064</v>
      </c>
      <c r="E3076" s="3">
        <f t="shared" ca="1" si="3507"/>
        <v>3064</v>
      </c>
      <c r="F3076" s="3">
        <f t="shared" ca="1" si="3507"/>
        <v>3064</v>
      </c>
      <c r="G3076" s="3">
        <f t="shared" ca="1" si="3507"/>
        <v>3064</v>
      </c>
      <c r="H3076" s="3">
        <f t="shared" ca="1" si="3507"/>
        <v>3064</v>
      </c>
      <c r="I3076" s="3">
        <f t="shared" ca="1" si="3507"/>
        <v>3064</v>
      </c>
      <c r="J3076" s="3">
        <f ca="1">COUNTIF($A$2:$A3075,"="&amp;$A3076)+1</f>
        <v>1</v>
      </c>
      <c r="K3076">
        <f t="shared" ref="K3076:K3139" ca="1" si="3508">INT(MID(OFFSET($L$2,$A3076,0),$J3076,1))</f>
        <v>3</v>
      </c>
      <c r="L3076" t="str">
        <f ca="1">IF(M3076,"",
IF(R3076&lt;&gt;".",IF(OR(R3076="@",R3076="X"),"",MID(R3076,1,1)),
IF(OR(OFFSET('map portals'!$A$1,$Q3076,$P3076+1)="#",ISNUMBER(MATCH((P3076+1)*1000+Q3076,$S$2:$S3075,0))),"","0")
&amp;IF(OR(OFFSET('map portals'!$A$1,$Q3076+1,$P3076)="#",ISNUMBER(MATCH(P3076*1000+(Q3076+1),$S$2:$S3075,0))),"","1")
&amp;IF(OR(OFFSET('map portals'!$A$1,$Q3076,$P3076-1)="#",ISNUMBER(MATCH((P3076-1)*1000+Q3076,$S$2:$S3075,0))),"","2")
&amp;IF(OR(OFFSET('map portals'!$A$1,$Q3076-1,$P3076)="#",ISNUMBER(MATCH(P3076*1000+(Q3076-1),$S$2:$S3075,0))),"","3")
))</f>
        <v>23</v>
      </c>
      <c r="M3076" t="b">
        <f ca="1">ISNUMBER(MATCH(S3076,$S$2:$S3075,0))</f>
        <v>0</v>
      </c>
      <c r="N3076">
        <f t="shared" ref="N3076:N3139" ca="1" si="3509">OFFSET($P$2,$A3076,0)+CHOOSE(K3076+1,1,0,-1,0)</f>
        <v>73</v>
      </c>
      <c r="O3076">
        <f t="shared" ref="O3076:O3139" ca="1" si="3510">OFFSET($Q$2,$A3076,0)+CHOOSE(K3076+1,0,1,0,-1)</f>
        <v>113</v>
      </c>
      <c r="P3076">
        <f t="shared" ref="P3076:P3139" ca="1" si="3511">IF(OR($R3076=".",$R3076="X",$R3076="@"),N3076,INT(MID($R3076,2,4)))</f>
        <v>73</v>
      </c>
      <c r="Q3076">
        <f t="shared" ref="Q3076:Q3139" ca="1" si="3512">IF(OR($R3076=".",$R3076="X",$R3076="@"),O3076,INT(MID($R3076,6,4)))</f>
        <v>113</v>
      </c>
      <c r="R3076" t="str">
        <f ca="1">OFFSET('map portals'!$A$1,$O3076,$N3076)</f>
        <v>.</v>
      </c>
      <c r="S3076">
        <f t="shared" ref="S3076:S3139" ca="1" si="3513">P3076*1000+Q3076</f>
        <v>73113</v>
      </c>
      <c r="T3076">
        <f t="shared" ref="T3076:T3139" ca="1" si="3514">OFFSET($T$2,$A3076,0)+1</f>
        <v>400</v>
      </c>
    </row>
    <row r="3077" spans="1:20">
      <c r="A3077" s="3">
        <f t="shared" ca="1" si="3505"/>
        <v>3064</v>
      </c>
      <c r="B3077" s="3">
        <f t="shared" ca="1" si="3506"/>
        <v>3065</v>
      </c>
      <c r="C3077" s="3">
        <f t="shared" ref="C3077:I3077" ca="1" si="3515">B3077+IF(0=LEN(OFFSET($L$2,B3077,0)),1,0)</f>
        <v>3065</v>
      </c>
      <c r="D3077" s="3">
        <f t="shared" ca="1" si="3515"/>
        <v>3065</v>
      </c>
      <c r="E3077" s="3">
        <f t="shared" ca="1" si="3515"/>
        <v>3065</v>
      </c>
      <c r="F3077" s="3">
        <f t="shared" ca="1" si="3515"/>
        <v>3065</v>
      </c>
      <c r="G3077" s="3">
        <f t="shared" ca="1" si="3515"/>
        <v>3065</v>
      </c>
      <c r="H3077" s="3">
        <f t="shared" ca="1" si="3515"/>
        <v>3065</v>
      </c>
      <c r="I3077" s="3">
        <f t="shared" ca="1" si="3515"/>
        <v>3065</v>
      </c>
      <c r="J3077" s="3">
        <f ca="1">COUNTIF($A$2:$A3076,"="&amp;$A3077)+1</f>
        <v>1</v>
      </c>
      <c r="K3077">
        <f t="shared" ca="1" si="3508"/>
        <v>1</v>
      </c>
      <c r="L3077" t="str">
        <f ca="1">IF(M3077,"",
IF(R3077&lt;&gt;".",IF(OR(R3077="@",R3077="X"),"",MID(R3077,1,1)),
IF(OR(OFFSET('map portals'!$A$1,$Q3077,$P3077+1)="#",ISNUMBER(MATCH((P3077+1)*1000+Q3077,$S$2:$S3076,0))),"","0")
&amp;IF(OR(OFFSET('map portals'!$A$1,$Q3077+1,$P3077)="#",ISNUMBER(MATCH(P3077*1000+(Q3077+1),$S$2:$S3076,0))),"","1")
&amp;IF(OR(OFFSET('map portals'!$A$1,$Q3077,$P3077-1)="#",ISNUMBER(MATCH((P3077-1)*1000+Q3077,$S$2:$S3076,0))),"","2")
&amp;IF(OR(OFFSET('map portals'!$A$1,$Q3077-1,$P3077)="#",ISNUMBER(MATCH(P3077*1000+(Q3077-1),$S$2:$S3076,0))),"","3")
))</f>
        <v/>
      </c>
      <c r="M3077" t="b">
        <f ca="1">ISNUMBER(MATCH(S3077,$S$2:$S3076,0))</f>
        <v>0</v>
      </c>
      <c r="N3077">
        <f t="shared" ca="1" si="3509"/>
        <v>69</v>
      </c>
      <c r="O3077">
        <f t="shared" ca="1" si="3510"/>
        <v>117</v>
      </c>
      <c r="P3077">
        <f t="shared" ca="1" si="3511"/>
        <v>69</v>
      </c>
      <c r="Q3077">
        <f t="shared" ca="1" si="3512"/>
        <v>117</v>
      </c>
      <c r="R3077" t="str">
        <f ca="1">OFFSET('map portals'!$A$1,$O3077,$N3077)</f>
        <v>.</v>
      </c>
      <c r="S3077">
        <f t="shared" ca="1" si="3513"/>
        <v>69117</v>
      </c>
      <c r="T3077">
        <f t="shared" ca="1" si="3514"/>
        <v>400</v>
      </c>
    </row>
    <row r="3078" spans="1:20">
      <c r="A3078" s="3">
        <f t="shared" ca="1" si="3505"/>
        <v>3065</v>
      </c>
      <c r="B3078" s="3">
        <f t="shared" ca="1" si="3506"/>
        <v>3066</v>
      </c>
      <c r="C3078" s="3">
        <f t="shared" ref="C3078:I3078" ca="1" si="3516">B3078+IF(0=LEN(OFFSET($L$2,B3078,0)),1,0)</f>
        <v>3066</v>
      </c>
      <c r="D3078" s="3">
        <f t="shared" ca="1" si="3516"/>
        <v>3066</v>
      </c>
      <c r="E3078" s="3">
        <f t="shared" ca="1" si="3516"/>
        <v>3066</v>
      </c>
      <c r="F3078" s="3">
        <f t="shared" ca="1" si="3516"/>
        <v>3066</v>
      </c>
      <c r="G3078" s="3">
        <f t="shared" ca="1" si="3516"/>
        <v>3066</v>
      </c>
      <c r="H3078" s="3">
        <f t="shared" ca="1" si="3516"/>
        <v>3066</v>
      </c>
      <c r="I3078" s="3">
        <f t="shared" ca="1" si="3516"/>
        <v>3066</v>
      </c>
      <c r="J3078" s="3">
        <f ca="1">COUNTIF($A$2:$A3077,"="&amp;$A3078)+1</f>
        <v>1</v>
      </c>
      <c r="K3078">
        <f t="shared" ca="1" si="3508"/>
        <v>2</v>
      </c>
      <c r="L3078" t="str">
        <f ca="1">IF(M3078,"",
IF(R3078&lt;&gt;".",IF(OR(R3078="@",R3078="X"),"",MID(R3078,1,1)),
IF(OR(OFFSET('map portals'!$A$1,$Q3078,$P3078+1)="#",ISNUMBER(MATCH((P3078+1)*1000+Q3078,$S$2:$S3077,0))),"","0")
&amp;IF(OR(OFFSET('map portals'!$A$1,$Q3078+1,$P3078)="#",ISNUMBER(MATCH(P3078*1000+(Q3078+1),$S$2:$S3077,0))),"","1")
&amp;IF(OR(OFFSET('map portals'!$A$1,$Q3078,$P3078-1)="#",ISNUMBER(MATCH((P3078-1)*1000+Q3078,$S$2:$S3077,0))),"","2")
&amp;IF(OR(OFFSET('map portals'!$A$1,$Q3078-1,$P3078)="#",ISNUMBER(MATCH(P3078*1000+(Q3078-1),$S$2:$S3077,0))),"","3")
))</f>
        <v>3</v>
      </c>
      <c r="M3078" t="b">
        <f ca="1">ISNUMBER(MATCH(S3078,$S$2:$S3077,0))</f>
        <v>0</v>
      </c>
      <c r="N3078">
        <f t="shared" ca="1" si="3509"/>
        <v>67</v>
      </c>
      <c r="O3078">
        <f t="shared" ca="1" si="3510"/>
        <v>115</v>
      </c>
      <c r="P3078">
        <f t="shared" ca="1" si="3511"/>
        <v>67</v>
      </c>
      <c r="Q3078">
        <f t="shared" ca="1" si="3512"/>
        <v>115</v>
      </c>
      <c r="R3078" t="str">
        <f ca="1">OFFSET('map portals'!$A$1,$O3078,$N3078)</f>
        <v>.</v>
      </c>
      <c r="S3078">
        <f t="shared" ca="1" si="3513"/>
        <v>67115</v>
      </c>
      <c r="T3078">
        <f t="shared" ca="1" si="3514"/>
        <v>400</v>
      </c>
    </row>
    <row r="3079" spans="1:20">
      <c r="A3079" s="3">
        <f t="shared" ca="1" si="3505"/>
        <v>3066</v>
      </c>
      <c r="B3079" s="3">
        <f t="shared" ca="1" si="3506"/>
        <v>3067</v>
      </c>
      <c r="C3079" s="3">
        <f t="shared" ref="C3079:I3079" ca="1" si="3517">B3079+IF(0=LEN(OFFSET($L$2,B3079,0)),1,0)</f>
        <v>3067</v>
      </c>
      <c r="D3079" s="3">
        <f t="shared" ca="1" si="3517"/>
        <v>3067</v>
      </c>
      <c r="E3079" s="3">
        <f t="shared" ca="1" si="3517"/>
        <v>3067</v>
      </c>
      <c r="F3079" s="3">
        <f t="shared" ca="1" si="3517"/>
        <v>3067</v>
      </c>
      <c r="G3079" s="3">
        <f t="shared" ca="1" si="3517"/>
        <v>3067</v>
      </c>
      <c r="H3079" s="3">
        <f t="shared" ca="1" si="3517"/>
        <v>3067</v>
      </c>
      <c r="I3079" s="3">
        <f t="shared" ca="1" si="3517"/>
        <v>3067</v>
      </c>
      <c r="J3079" s="3">
        <f ca="1">COUNTIF($A$2:$A3078,"="&amp;$A3079)+1</f>
        <v>1</v>
      </c>
      <c r="K3079">
        <f t="shared" ca="1" si="3508"/>
        <v>0</v>
      </c>
      <c r="L3079" t="str">
        <f ca="1">IF(M3079,"",
IF(R3079&lt;&gt;".",IF(OR(R3079="@",R3079="X"),"",MID(R3079,1,1)),
IF(OR(OFFSET('map portals'!$A$1,$Q3079,$P3079+1)="#",ISNUMBER(MATCH((P3079+1)*1000+Q3079,$S$2:$S3078,0))),"","0")
&amp;IF(OR(OFFSET('map portals'!$A$1,$Q3079+1,$P3079)="#",ISNUMBER(MATCH(P3079*1000+(Q3079+1),$S$2:$S3078,0))),"","1")
&amp;IF(OR(OFFSET('map portals'!$A$1,$Q3079,$P3079-1)="#",ISNUMBER(MATCH((P3079-1)*1000+Q3079,$S$2:$S3078,0))),"","2")
&amp;IF(OR(OFFSET('map portals'!$A$1,$Q3079-1,$P3079)="#",ISNUMBER(MATCH(P3079*1000+(Q3079-1),$S$2:$S3078,0))),"","3")
))</f>
        <v>0</v>
      </c>
      <c r="M3079" t="b">
        <f ca="1">ISNUMBER(MATCH(S3079,$S$2:$S3078,0))</f>
        <v>0</v>
      </c>
      <c r="N3079">
        <f t="shared" ca="1" si="3509"/>
        <v>11</v>
      </c>
      <c r="O3079">
        <f t="shared" ca="1" si="3510"/>
        <v>101</v>
      </c>
      <c r="P3079">
        <f t="shared" ca="1" si="3511"/>
        <v>11</v>
      </c>
      <c r="Q3079">
        <f t="shared" ca="1" si="3512"/>
        <v>101</v>
      </c>
      <c r="R3079" t="str">
        <f ca="1">OFFSET('map portals'!$A$1,$O3079,$N3079)</f>
        <v>.</v>
      </c>
      <c r="S3079">
        <f t="shared" ca="1" si="3513"/>
        <v>11101</v>
      </c>
      <c r="T3079">
        <f t="shared" ca="1" si="3514"/>
        <v>400</v>
      </c>
    </row>
    <row r="3080" spans="1:20">
      <c r="A3080" s="3">
        <f t="shared" ca="1" si="3505"/>
        <v>3067</v>
      </c>
      <c r="B3080" s="3">
        <f t="shared" ca="1" si="3506"/>
        <v>3068</v>
      </c>
      <c r="C3080" s="3">
        <f t="shared" ref="C3080:I3080" ca="1" si="3518">B3080+IF(0=LEN(OFFSET($L$2,B3080,0)),1,0)</f>
        <v>3068</v>
      </c>
      <c r="D3080" s="3">
        <f t="shared" ca="1" si="3518"/>
        <v>3068</v>
      </c>
      <c r="E3080" s="3">
        <f t="shared" ca="1" si="3518"/>
        <v>3068</v>
      </c>
      <c r="F3080" s="3">
        <f t="shared" ca="1" si="3518"/>
        <v>3068</v>
      </c>
      <c r="G3080" s="3">
        <f t="shared" ca="1" si="3518"/>
        <v>3068</v>
      </c>
      <c r="H3080" s="3">
        <f t="shared" ca="1" si="3518"/>
        <v>3068</v>
      </c>
      <c r="I3080" s="3">
        <f t="shared" ca="1" si="3518"/>
        <v>3068</v>
      </c>
      <c r="J3080" s="3">
        <f ca="1">COUNTIF($A$2:$A3079,"="&amp;$A3080)+1</f>
        <v>1</v>
      </c>
      <c r="K3080">
        <f t="shared" ca="1" si="3508"/>
        <v>1</v>
      </c>
      <c r="L3080" t="str">
        <f ca="1">IF(M3080,"",
IF(R3080&lt;&gt;".",IF(OR(R3080="@",R3080="X"),"",MID(R3080,1,1)),
IF(OR(OFFSET('map portals'!$A$1,$Q3080,$P3080+1)="#",ISNUMBER(MATCH((P3080+1)*1000+Q3080,$S$2:$S3079,0))),"","0")
&amp;IF(OR(OFFSET('map portals'!$A$1,$Q3080+1,$P3080)="#",ISNUMBER(MATCH(P3080*1000+(Q3080+1),$S$2:$S3079,0))),"","1")
&amp;IF(OR(OFFSET('map portals'!$A$1,$Q3080,$P3080-1)="#",ISNUMBER(MATCH((P3080-1)*1000+Q3080,$S$2:$S3079,0))),"","2")
&amp;IF(OR(OFFSET('map portals'!$A$1,$Q3080-1,$P3080)="#",ISNUMBER(MATCH(P3080*1000+(Q3080-1),$S$2:$S3079,0))),"","3")
))</f>
        <v/>
      </c>
      <c r="M3080" t="b">
        <f ca="1">ISNUMBER(MATCH(S3080,$S$2:$S3079,0))</f>
        <v>0</v>
      </c>
      <c r="N3080">
        <f t="shared" ca="1" si="3509"/>
        <v>9</v>
      </c>
      <c r="O3080">
        <f t="shared" ca="1" si="3510"/>
        <v>103</v>
      </c>
      <c r="P3080">
        <f t="shared" ca="1" si="3511"/>
        <v>9</v>
      </c>
      <c r="Q3080">
        <f t="shared" ca="1" si="3512"/>
        <v>103</v>
      </c>
      <c r="R3080" t="str">
        <f ca="1">OFFSET('map portals'!$A$1,$O3080,$N3080)</f>
        <v>.</v>
      </c>
      <c r="S3080">
        <f t="shared" ca="1" si="3513"/>
        <v>9103</v>
      </c>
      <c r="T3080">
        <f t="shared" ca="1" si="3514"/>
        <v>400</v>
      </c>
    </row>
    <row r="3081" spans="1:20">
      <c r="A3081" s="3">
        <f t="shared" ca="1" si="3505"/>
        <v>3068</v>
      </c>
      <c r="B3081" s="3">
        <f t="shared" ca="1" si="3506"/>
        <v>3069</v>
      </c>
      <c r="C3081" s="3">
        <f t="shared" ref="C3081:I3081" ca="1" si="3519">B3081+IF(0=LEN(OFFSET($L$2,B3081,0)),1,0)</f>
        <v>3069</v>
      </c>
      <c r="D3081" s="3">
        <f t="shared" ca="1" si="3519"/>
        <v>3069</v>
      </c>
      <c r="E3081" s="3">
        <f t="shared" ca="1" si="3519"/>
        <v>3069</v>
      </c>
      <c r="F3081" s="3">
        <f t="shared" ca="1" si="3519"/>
        <v>3069</v>
      </c>
      <c r="G3081" s="3">
        <f t="shared" ca="1" si="3519"/>
        <v>3069</v>
      </c>
      <c r="H3081" s="3">
        <f t="shared" ca="1" si="3519"/>
        <v>3069</v>
      </c>
      <c r="I3081" s="3">
        <f t="shared" ca="1" si="3519"/>
        <v>3069</v>
      </c>
      <c r="J3081" s="3">
        <f ca="1">COUNTIF($A$2:$A3080,"="&amp;$A3081)+1</f>
        <v>1</v>
      </c>
      <c r="K3081">
        <f t="shared" ca="1" si="3508"/>
        <v>0</v>
      </c>
      <c r="L3081" t="str">
        <f ca="1">IF(M3081,"",
IF(R3081&lt;&gt;".",IF(OR(R3081="@",R3081="X"),"",MID(R3081,1,1)),
IF(OR(OFFSET('map portals'!$A$1,$Q3081,$P3081+1)="#",ISNUMBER(MATCH((P3081+1)*1000+Q3081,$S$2:$S3080,0))),"","0")
&amp;IF(OR(OFFSET('map portals'!$A$1,$Q3081+1,$P3081)="#",ISNUMBER(MATCH(P3081*1000+(Q3081+1),$S$2:$S3080,0))),"","1")
&amp;IF(OR(OFFSET('map portals'!$A$1,$Q3081,$P3081-1)="#",ISNUMBER(MATCH((P3081-1)*1000+Q3081,$S$2:$S3080,0))),"","2")
&amp;IF(OR(OFFSET('map portals'!$A$1,$Q3081-1,$P3081)="#",ISNUMBER(MATCH(P3081*1000+(Q3081-1),$S$2:$S3080,0))),"","3")
))</f>
        <v>1</v>
      </c>
      <c r="M3081" t="b">
        <f ca="1">ISNUMBER(MATCH(S3081,$S$2:$S3080,0))</f>
        <v>0</v>
      </c>
      <c r="N3081">
        <f t="shared" ca="1" si="3509"/>
        <v>7</v>
      </c>
      <c r="O3081">
        <f t="shared" ca="1" si="3510"/>
        <v>105</v>
      </c>
      <c r="P3081">
        <f t="shared" ca="1" si="3511"/>
        <v>7</v>
      </c>
      <c r="Q3081">
        <f t="shared" ca="1" si="3512"/>
        <v>105</v>
      </c>
      <c r="R3081" t="str">
        <f ca="1">OFFSET('map portals'!$A$1,$O3081,$N3081)</f>
        <v>.</v>
      </c>
      <c r="S3081">
        <f t="shared" ca="1" si="3513"/>
        <v>7105</v>
      </c>
      <c r="T3081">
        <f t="shared" ca="1" si="3514"/>
        <v>400</v>
      </c>
    </row>
    <row r="3082" spans="1:20">
      <c r="A3082" s="3">
        <f t="shared" ca="1" si="3505"/>
        <v>3069</v>
      </c>
      <c r="B3082" s="3">
        <f t="shared" ca="1" si="3506"/>
        <v>3070</v>
      </c>
      <c r="C3082" s="3">
        <f t="shared" ref="C3082:I3082" ca="1" si="3520">B3082+IF(0=LEN(OFFSET($L$2,B3082,0)),1,0)</f>
        <v>3070</v>
      </c>
      <c r="D3082" s="3">
        <f t="shared" ca="1" si="3520"/>
        <v>3070</v>
      </c>
      <c r="E3082" s="3">
        <f t="shared" ca="1" si="3520"/>
        <v>3070</v>
      </c>
      <c r="F3082" s="3">
        <f t="shared" ca="1" si="3520"/>
        <v>3070</v>
      </c>
      <c r="G3082" s="3">
        <f t="shared" ca="1" si="3520"/>
        <v>3070</v>
      </c>
      <c r="H3082" s="3">
        <f t="shared" ca="1" si="3520"/>
        <v>3070</v>
      </c>
      <c r="I3082" s="3">
        <f t="shared" ca="1" si="3520"/>
        <v>3070</v>
      </c>
      <c r="J3082" s="3">
        <f ca="1">COUNTIF($A$2:$A3081,"="&amp;$A3082)+1</f>
        <v>1</v>
      </c>
      <c r="K3082">
        <f t="shared" ca="1" si="3508"/>
        <v>1</v>
      </c>
      <c r="L3082" t="str">
        <f ca="1">IF(M3082,"",
IF(R3082&lt;&gt;".",IF(OR(R3082="@",R3082="X"),"",MID(R3082,1,1)),
IF(OR(OFFSET('map portals'!$A$1,$Q3082,$P3082+1)="#",ISNUMBER(MATCH((P3082+1)*1000+Q3082,$S$2:$S3081,0))),"","0")
&amp;IF(OR(OFFSET('map portals'!$A$1,$Q3082+1,$P3082)="#",ISNUMBER(MATCH(P3082*1000+(Q3082+1),$S$2:$S3081,0))),"","1")
&amp;IF(OR(OFFSET('map portals'!$A$1,$Q3082,$P3082-1)="#",ISNUMBER(MATCH((P3082-1)*1000+Q3082,$S$2:$S3081,0))),"","2")
&amp;IF(OR(OFFSET('map portals'!$A$1,$Q3082-1,$P3082)="#",ISNUMBER(MATCH(P3082*1000+(Q3082-1),$S$2:$S3081,0))),"","3")
))</f>
        <v>1</v>
      </c>
      <c r="M3082" t="b">
        <f ca="1">ISNUMBER(MATCH(S3082,$S$2:$S3081,0))</f>
        <v>0</v>
      </c>
      <c r="N3082">
        <f t="shared" ca="1" si="3509"/>
        <v>5</v>
      </c>
      <c r="O3082">
        <f t="shared" ca="1" si="3510"/>
        <v>107</v>
      </c>
      <c r="P3082">
        <f t="shared" ca="1" si="3511"/>
        <v>5</v>
      </c>
      <c r="Q3082">
        <f t="shared" ca="1" si="3512"/>
        <v>107</v>
      </c>
      <c r="R3082" t="str">
        <f ca="1">OFFSET('map portals'!$A$1,$O3082,$N3082)</f>
        <v>.</v>
      </c>
      <c r="S3082">
        <f t="shared" ca="1" si="3513"/>
        <v>5107</v>
      </c>
      <c r="T3082">
        <f t="shared" ca="1" si="3514"/>
        <v>400</v>
      </c>
    </row>
    <row r="3083" spans="1:20">
      <c r="A3083" s="3">
        <f t="shared" ca="1" si="3505"/>
        <v>3070</v>
      </c>
      <c r="B3083" s="3">
        <f t="shared" ca="1" si="3506"/>
        <v>3071</v>
      </c>
      <c r="C3083" s="3">
        <f t="shared" ref="C3083:I3083" ca="1" si="3521">B3083+IF(0=LEN(OFFSET($L$2,B3083,0)),1,0)</f>
        <v>3071</v>
      </c>
      <c r="D3083" s="3">
        <f t="shared" ca="1" si="3521"/>
        <v>3071</v>
      </c>
      <c r="E3083" s="3">
        <f t="shared" ca="1" si="3521"/>
        <v>3071</v>
      </c>
      <c r="F3083" s="3">
        <f t="shared" ca="1" si="3521"/>
        <v>3071</v>
      </c>
      <c r="G3083" s="3">
        <f t="shared" ca="1" si="3521"/>
        <v>3071</v>
      </c>
      <c r="H3083" s="3">
        <f t="shared" ca="1" si="3521"/>
        <v>3071</v>
      </c>
      <c r="I3083" s="3">
        <f t="shared" ca="1" si="3521"/>
        <v>3071</v>
      </c>
      <c r="J3083" s="3">
        <f ca="1">COUNTIF($A$2:$A3082,"="&amp;$A3083)+1</f>
        <v>1</v>
      </c>
      <c r="K3083">
        <f t="shared" ca="1" si="3508"/>
        <v>1</v>
      </c>
      <c r="L3083" t="str">
        <f ca="1">IF(M3083,"",
IF(R3083&lt;&gt;".",IF(OR(R3083="@",R3083="X"),"",MID(R3083,1,1)),
IF(OR(OFFSET('map portals'!$A$1,$Q3083,$P3083+1)="#",ISNUMBER(MATCH((P3083+1)*1000+Q3083,$S$2:$S3082,0))),"","0")
&amp;IF(OR(OFFSET('map portals'!$A$1,$Q3083+1,$P3083)="#",ISNUMBER(MATCH(P3083*1000+(Q3083+1),$S$2:$S3082,0))),"","1")
&amp;IF(OR(OFFSET('map portals'!$A$1,$Q3083,$P3083-1)="#",ISNUMBER(MATCH((P3083-1)*1000+Q3083,$S$2:$S3082,0))),"","2")
&amp;IF(OR(OFFSET('map portals'!$A$1,$Q3083-1,$P3083)="#",ISNUMBER(MATCH(P3083*1000+(Q3083-1),$S$2:$S3082,0))),"","3")
))</f>
        <v>1</v>
      </c>
      <c r="M3083" t="b">
        <f ca="1">ISNUMBER(MATCH(S3083,$S$2:$S3082,0))</f>
        <v>0</v>
      </c>
      <c r="N3083">
        <f t="shared" ca="1" si="3509"/>
        <v>3</v>
      </c>
      <c r="O3083">
        <f t="shared" ca="1" si="3510"/>
        <v>105</v>
      </c>
      <c r="P3083">
        <f t="shared" ca="1" si="3511"/>
        <v>3</v>
      </c>
      <c r="Q3083">
        <f t="shared" ca="1" si="3512"/>
        <v>105</v>
      </c>
      <c r="R3083" t="str">
        <f ca="1">OFFSET('map portals'!$A$1,$O3083,$N3083)</f>
        <v>.</v>
      </c>
      <c r="S3083">
        <f t="shared" ca="1" si="3513"/>
        <v>3105</v>
      </c>
      <c r="T3083">
        <f t="shared" ca="1" si="3514"/>
        <v>400</v>
      </c>
    </row>
    <row r="3084" spans="1:20">
      <c r="A3084" s="3">
        <f t="shared" ca="1" si="3505"/>
        <v>3071</v>
      </c>
      <c r="B3084" s="3">
        <f t="shared" ca="1" si="3506"/>
        <v>3071</v>
      </c>
      <c r="C3084" s="3">
        <f t="shared" ref="C3084:I3084" ca="1" si="3522">B3084+IF(0=LEN(OFFSET($L$2,B3084,0)),1,0)</f>
        <v>3071</v>
      </c>
      <c r="D3084" s="3">
        <f t="shared" ca="1" si="3522"/>
        <v>3071</v>
      </c>
      <c r="E3084" s="3">
        <f t="shared" ca="1" si="3522"/>
        <v>3071</v>
      </c>
      <c r="F3084" s="3">
        <f t="shared" ca="1" si="3522"/>
        <v>3071</v>
      </c>
      <c r="G3084" s="3">
        <f t="shared" ca="1" si="3522"/>
        <v>3071</v>
      </c>
      <c r="H3084" s="3">
        <f t="shared" ca="1" si="3522"/>
        <v>3071</v>
      </c>
      <c r="I3084" s="3">
        <f t="shared" ca="1" si="3522"/>
        <v>3071</v>
      </c>
      <c r="J3084" s="3">
        <f ca="1">COUNTIF($A$2:$A3083,"="&amp;$A3084)+1</f>
        <v>1</v>
      </c>
      <c r="K3084">
        <f t="shared" ca="1" si="3508"/>
        <v>1</v>
      </c>
      <c r="L3084" t="str">
        <f ca="1">IF(M3084,"",
IF(R3084&lt;&gt;".",IF(OR(R3084="@",R3084="X"),"",MID(R3084,1,1)),
IF(OR(OFFSET('map portals'!$A$1,$Q3084,$P3084+1)="#",ISNUMBER(MATCH((P3084+1)*1000+Q3084,$S$2:$S3083,0))),"","0")
&amp;IF(OR(OFFSET('map portals'!$A$1,$Q3084+1,$P3084)="#",ISNUMBER(MATCH(P3084*1000+(Q3084+1),$S$2:$S3083,0))),"","1")
&amp;IF(OR(OFFSET('map portals'!$A$1,$Q3084,$P3084-1)="#",ISNUMBER(MATCH((P3084-1)*1000+Q3084,$S$2:$S3083,0))),"","2")
&amp;IF(OR(OFFSET('map portals'!$A$1,$Q3084-1,$P3084)="#",ISNUMBER(MATCH(P3084*1000+(Q3084-1),$S$2:$S3083,0))),"","3")
))</f>
        <v>1</v>
      </c>
      <c r="M3084" t="b">
        <f ca="1">ISNUMBER(MATCH(S3084,$S$2:$S3083,0))</f>
        <v>0</v>
      </c>
      <c r="N3084">
        <f t="shared" ca="1" si="3509"/>
        <v>29</v>
      </c>
      <c r="O3084">
        <f t="shared" ca="1" si="3510"/>
        <v>68</v>
      </c>
      <c r="P3084">
        <f t="shared" ca="1" si="3511"/>
        <v>29</v>
      </c>
      <c r="Q3084">
        <f t="shared" ca="1" si="3512"/>
        <v>68</v>
      </c>
      <c r="R3084" t="str">
        <f ca="1">OFFSET('map portals'!$A$1,$O3084,$N3084)</f>
        <v>.</v>
      </c>
      <c r="S3084">
        <f t="shared" ca="1" si="3513"/>
        <v>29068</v>
      </c>
      <c r="T3084">
        <f t="shared" ca="1" si="3514"/>
        <v>400</v>
      </c>
    </row>
    <row r="3085" spans="1:20">
      <c r="A3085" s="3">
        <f t="shared" ca="1" si="3505"/>
        <v>3071</v>
      </c>
      <c r="B3085" s="3">
        <f t="shared" ca="1" si="3506"/>
        <v>3072</v>
      </c>
      <c r="C3085" s="3">
        <f t="shared" ref="C3085:I3085" ca="1" si="3523">B3085+IF(0=LEN(OFFSET($L$2,B3085,0)),1,0)</f>
        <v>3072</v>
      </c>
      <c r="D3085" s="3">
        <f t="shared" ca="1" si="3523"/>
        <v>3072</v>
      </c>
      <c r="E3085" s="3">
        <f t="shared" ca="1" si="3523"/>
        <v>3072</v>
      </c>
      <c r="F3085" s="3">
        <f t="shared" ca="1" si="3523"/>
        <v>3072</v>
      </c>
      <c r="G3085" s="3">
        <f t="shared" ca="1" si="3523"/>
        <v>3072</v>
      </c>
      <c r="H3085" s="3">
        <f t="shared" ca="1" si="3523"/>
        <v>3072</v>
      </c>
      <c r="I3085" s="3">
        <f t="shared" ca="1" si="3523"/>
        <v>3072</v>
      </c>
      <c r="J3085" s="3">
        <f ca="1">COUNTIF($A$2:$A3084,"="&amp;$A3085)+1</f>
        <v>2</v>
      </c>
      <c r="K3085">
        <f t="shared" ca="1" si="3508"/>
        <v>2</v>
      </c>
      <c r="L3085" t="str">
        <f ca="1">IF(M3085,"",
IF(R3085&lt;&gt;".",IF(OR(R3085="@",R3085="X"),"",MID(R3085,1,1)),
IF(OR(OFFSET('map portals'!$A$1,$Q3085,$P3085+1)="#",ISNUMBER(MATCH((P3085+1)*1000+Q3085,$S$2:$S3084,0))),"","0")
&amp;IF(OR(OFFSET('map portals'!$A$1,$Q3085+1,$P3085)="#",ISNUMBER(MATCH(P3085*1000+(Q3085+1),$S$2:$S3084,0))),"","1")
&amp;IF(OR(OFFSET('map portals'!$A$1,$Q3085,$P3085-1)="#",ISNUMBER(MATCH((P3085-1)*1000+Q3085,$S$2:$S3084,0))),"","2")
&amp;IF(OR(OFFSET('map portals'!$A$1,$Q3085-1,$P3085)="#",ISNUMBER(MATCH(P3085*1000+(Q3085-1),$S$2:$S3084,0))),"","3")
))</f>
        <v>2</v>
      </c>
      <c r="M3085" t="b">
        <f ca="1">ISNUMBER(MATCH(S3085,$S$2:$S3084,0))</f>
        <v>0</v>
      </c>
      <c r="N3085">
        <f t="shared" ca="1" si="3509"/>
        <v>28</v>
      </c>
      <c r="O3085">
        <f t="shared" ca="1" si="3510"/>
        <v>67</v>
      </c>
      <c r="P3085">
        <f t="shared" ca="1" si="3511"/>
        <v>28</v>
      </c>
      <c r="Q3085">
        <f t="shared" ca="1" si="3512"/>
        <v>67</v>
      </c>
      <c r="R3085" t="str">
        <f ca="1">OFFSET('map portals'!$A$1,$O3085,$N3085)</f>
        <v>.</v>
      </c>
      <c r="S3085">
        <f t="shared" ca="1" si="3513"/>
        <v>28067</v>
      </c>
      <c r="T3085">
        <f t="shared" ca="1" si="3514"/>
        <v>400</v>
      </c>
    </row>
    <row r="3086" spans="1:20">
      <c r="A3086" s="3">
        <f t="shared" ca="1" si="3505"/>
        <v>3072</v>
      </c>
      <c r="B3086" s="3">
        <f t="shared" ca="1" si="3506"/>
        <v>3073</v>
      </c>
      <c r="C3086" s="3">
        <f t="shared" ref="C3086:I3086" ca="1" si="3524">B3086+IF(0=LEN(OFFSET($L$2,B3086,0)),1,0)</f>
        <v>3073</v>
      </c>
      <c r="D3086" s="3">
        <f t="shared" ca="1" si="3524"/>
        <v>3073</v>
      </c>
      <c r="E3086" s="3">
        <f t="shared" ca="1" si="3524"/>
        <v>3073</v>
      </c>
      <c r="F3086" s="3">
        <f t="shared" ca="1" si="3524"/>
        <v>3073</v>
      </c>
      <c r="G3086" s="3">
        <f t="shared" ca="1" si="3524"/>
        <v>3073</v>
      </c>
      <c r="H3086" s="3">
        <f t="shared" ca="1" si="3524"/>
        <v>3073</v>
      </c>
      <c r="I3086" s="3">
        <f t="shared" ca="1" si="3524"/>
        <v>3073</v>
      </c>
      <c r="J3086" s="3">
        <f ca="1">COUNTIF($A$2:$A3085,"="&amp;$A3086)+1</f>
        <v>1</v>
      </c>
      <c r="K3086">
        <f t="shared" ca="1" si="3508"/>
        <v>1</v>
      </c>
      <c r="L3086" t="str">
        <f ca="1">IF(M3086,"",
IF(R3086&lt;&gt;".",IF(OR(R3086="@",R3086="X"),"",MID(R3086,1,1)),
IF(OR(OFFSET('map portals'!$A$1,$Q3086,$P3086+1)="#",ISNUMBER(MATCH((P3086+1)*1000+Q3086,$S$2:$S3085,0))),"","0")
&amp;IF(OR(OFFSET('map portals'!$A$1,$Q3086+1,$P3086)="#",ISNUMBER(MATCH(P3086*1000+(Q3086+1),$S$2:$S3085,0))),"","1")
&amp;IF(OR(OFFSET('map portals'!$A$1,$Q3086,$P3086-1)="#",ISNUMBER(MATCH((P3086-1)*1000+Q3086,$S$2:$S3085,0))),"","2")
&amp;IF(OR(OFFSET('map portals'!$A$1,$Q3086-1,$P3086)="#",ISNUMBER(MATCH(P3086*1000+(Q3086-1),$S$2:$S3085,0))),"","3")
))</f>
        <v>0</v>
      </c>
      <c r="M3086" t="b">
        <f ca="1">ISNUMBER(MATCH(S3086,$S$2:$S3085,0))</f>
        <v>0</v>
      </c>
      <c r="N3086">
        <f t="shared" ca="1" si="3509"/>
        <v>89</v>
      </c>
      <c r="O3086">
        <f t="shared" ca="1" si="3510"/>
        <v>103</v>
      </c>
      <c r="P3086">
        <f t="shared" ca="1" si="3511"/>
        <v>89</v>
      </c>
      <c r="Q3086">
        <f t="shared" ca="1" si="3512"/>
        <v>103</v>
      </c>
      <c r="R3086" t="str">
        <f ca="1">OFFSET('map portals'!$A$1,$O3086,$N3086)</f>
        <v>.</v>
      </c>
      <c r="S3086">
        <f t="shared" ca="1" si="3513"/>
        <v>89103</v>
      </c>
      <c r="T3086">
        <f t="shared" ca="1" si="3514"/>
        <v>401</v>
      </c>
    </row>
    <row r="3087" spans="1:20">
      <c r="A3087" s="3">
        <f t="shared" ca="1" si="3505"/>
        <v>3073</v>
      </c>
      <c r="B3087" s="3">
        <f t="shared" ca="1" si="3506"/>
        <v>3074</v>
      </c>
      <c r="C3087" s="3">
        <f t="shared" ref="C3087:I3087" ca="1" si="3525">B3087+IF(0=LEN(OFFSET($L$2,B3087,0)),1,0)</f>
        <v>3074</v>
      </c>
      <c r="D3087" s="3">
        <f t="shared" ca="1" si="3525"/>
        <v>3074</v>
      </c>
      <c r="E3087" s="3">
        <f t="shared" ca="1" si="3525"/>
        <v>3074</v>
      </c>
      <c r="F3087" s="3">
        <f t="shared" ca="1" si="3525"/>
        <v>3074</v>
      </c>
      <c r="G3087" s="3">
        <f t="shared" ca="1" si="3525"/>
        <v>3074</v>
      </c>
      <c r="H3087" s="3">
        <f t="shared" ca="1" si="3525"/>
        <v>3074</v>
      </c>
      <c r="I3087" s="3">
        <f t="shared" ca="1" si="3525"/>
        <v>3074</v>
      </c>
      <c r="J3087" s="3">
        <f ca="1">COUNTIF($A$2:$A3086,"="&amp;$A3087)+1</f>
        <v>1</v>
      </c>
      <c r="K3087">
        <f t="shared" ca="1" si="3508"/>
        <v>1</v>
      </c>
      <c r="L3087" t="str">
        <f ca="1">IF(M3087,"",
IF(R3087&lt;&gt;".",IF(OR(R3087="@",R3087="X"),"",MID(R3087,1,1)),
IF(OR(OFFSET('map portals'!$A$1,$Q3087,$P3087+1)="#",ISNUMBER(MATCH((P3087+1)*1000+Q3087,$S$2:$S3086,0))),"","0")
&amp;IF(OR(OFFSET('map portals'!$A$1,$Q3087+1,$P3087)="#",ISNUMBER(MATCH(P3087*1000+(Q3087+1),$S$2:$S3086,0))),"","1")
&amp;IF(OR(OFFSET('map portals'!$A$1,$Q3087,$P3087-1)="#",ISNUMBER(MATCH((P3087-1)*1000+Q3087,$S$2:$S3086,0))),"","2")
&amp;IF(OR(OFFSET('map portals'!$A$1,$Q3087-1,$P3087)="#",ISNUMBER(MATCH(P3087*1000+(Q3087-1),$S$2:$S3086,0))),"","3")
))</f>
        <v/>
      </c>
      <c r="M3087" t="b">
        <f ca="1">ISNUMBER(MATCH(S3087,$S$2:$S3086,0))</f>
        <v>0</v>
      </c>
      <c r="N3087">
        <f t="shared" ca="1" si="3509"/>
        <v>87</v>
      </c>
      <c r="O3087">
        <f t="shared" ca="1" si="3510"/>
        <v>105</v>
      </c>
      <c r="P3087">
        <f t="shared" ca="1" si="3511"/>
        <v>87</v>
      </c>
      <c r="Q3087">
        <f t="shared" ca="1" si="3512"/>
        <v>105</v>
      </c>
      <c r="R3087" t="str">
        <f ca="1">OFFSET('map portals'!$A$1,$O3087,$N3087)</f>
        <v>.</v>
      </c>
      <c r="S3087">
        <f t="shared" ca="1" si="3513"/>
        <v>87105</v>
      </c>
      <c r="T3087">
        <f t="shared" ca="1" si="3514"/>
        <v>401</v>
      </c>
    </row>
    <row r="3088" spans="1:20">
      <c r="A3088" s="3">
        <f t="shared" ca="1" si="3505"/>
        <v>3074</v>
      </c>
      <c r="B3088" s="3">
        <f t="shared" ca="1" si="3506"/>
        <v>3074</v>
      </c>
      <c r="C3088" s="3">
        <f t="shared" ref="C3088:I3088" ca="1" si="3526">B3088+IF(0=LEN(OFFSET($L$2,B3088,0)),1,0)</f>
        <v>3074</v>
      </c>
      <c r="D3088" s="3">
        <f t="shared" ca="1" si="3526"/>
        <v>3074</v>
      </c>
      <c r="E3088" s="3">
        <f t="shared" ca="1" si="3526"/>
        <v>3074</v>
      </c>
      <c r="F3088" s="3">
        <f t="shared" ca="1" si="3526"/>
        <v>3074</v>
      </c>
      <c r="G3088" s="3">
        <f t="shared" ca="1" si="3526"/>
        <v>3074</v>
      </c>
      <c r="H3088" s="3">
        <f t="shared" ca="1" si="3526"/>
        <v>3074</v>
      </c>
      <c r="I3088" s="3">
        <f t="shared" ca="1" si="3526"/>
        <v>3074</v>
      </c>
      <c r="J3088" s="3">
        <f ca="1">COUNTIF($A$2:$A3087,"="&amp;$A3088)+1</f>
        <v>1</v>
      </c>
      <c r="K3088">
        <f t="shared" ca="1" si="3508"/>
        <v>2</v>
      </c>
      <c r="L3088" t="str">
        <f ca="1">IF(M3088,"",
IF(R3088&lt;&gt;".",IF(OR(R3088="@",R3088="X"),"",MID(R3088,1,1)),
IF(OR(OFFSET('map portals'!$A$1,$Q3088,$P3088+1)="#",ISNUMBER(MATCH((P3088+1)*1000+Q3088,$S$2:$S3087,0))),"","0")
&amp;IF(OR(OFFSET('map portals'!$A$1,$Q3088+1,$P3088)="#",ISNUMBER(MATCH(P3088*1000+(Q3088+1),$S$2:$S3087,0))),"","1")
&amp;IF(OR(OFFSET('map portals'!$A$1,$Q3088,$P3088-1)="#",ISNUMBER(MATCH((P3088-1)*1000+Q3088,$S$2:$S3087,0))),"","2")
&amp;IF(OR(OFFSET('map portals'!$A$1,$Q3088-1,$P3088)="#",ISNUMBER(MATCH(P3088*1000+(Q3088-1),$S$2:$S3087,0))),"","3")
))</f>
        <v>2</v>
      </c>
      <c r="M3088" t="b">
        <f ca="1">ISNUMBER(MATCH(S3088,$S$2:$S3087,0))</f>
        <v>0</v>
      </c>
      <c r="N3088">
        <f t="shared" ca="1" si="3509"/>
        <v>72</v>
      </c>
      <c r="O3088">
        <f t="shared" ca="1" si="3510"/>
        <v>113</v>
      </c>
      <c r="P3088">
        <f t="shared" ca="1" si="3511"/>
        <v>72</v>
      </c>
      <c r="Q3088">
        <f t="shared" ca="1" si="3512"/>
        <v>113</v>
      </c>
      <c r="R3088" t="str">
        <f ca="1">OFFSET('map portals'!$A$1,$O3088,$N3088)</f>
        <v>.</v>
      </c>
      <c r="S3088">
        <f t="shared" ca="1" si="3513"/>
        <v>72113</v>
      </c>
      <c r="T3088">
        <f t="shared" ca="1" si="3514"/>
        <v>401</v>
      </c>
    </row>
    <row r="3089" spans="1:20">
      <c r="A3089" s="3">
        <f t="shared" ca="1" si="3505"/>
        <v>3074</v>
      </c>
      <c r="B3089" s="3">
        <f t="shared" ca="1" si="3506"/>
        <v>3075</v>
      </c>
      <c r="C3089" s="3">
        <f t="shared" ref="C3089:I3089" ca="1" si="3527">B3089+IF(0=LEN(OFFSET($L$2,B3089,0)),1,0)</f>
        <v>3076</v>
      </c>
      <c r="D3089" s="3">
        <f t="shared" ca="1" si="3527"/>
        <v>3076</v>
      </c>
      <c r="E3089" s="3">
        <f t="shared" ca="1" si="3527"/>
        <v>3076</v>
      </c>
      <c r="F3089" s="3">
        <f t="shared" ca="1" si="3527"/>
        <v>3076</v>
      </c>
      <c r="G3089" s="3">
        <f t="shared" ca="1" si="3527"/>
        <v>3076</v>
      </c>
      <c r="H3089" s="3">
        <f t="shared" ca="1" si="3527"/>
        <v>3076</v>
      </c>
      <c r="I3089" s="3">
        <f t="shared" ca="1" si="3527"/>
        <v>3076</v>
      </c>
      <c r="J3089" s="3">
        <f ca="1">COUNTIF($A$2:$A3088,"="&amp;$A3089)+1</f>
        <v>2</v>
      </c>
      <c r="K3089">
        <f t="shared" ca="1" si="3508"/>
        <v>3</v>
      </c>
      <c r="L3089" t="str">
        <f ca="1">IF(M3089,"",
IF(R3089&lt;&gt;".",IF(OR(R3089="@",R3089="X"),"",MID(R3089,1,1)),
IF(OR(OFFSET('map portals'!$A$1,$Q3089,$P3089+1)="#",ISNUMBER(MATCH((P3089+1)*1000+Q3089,$S$2:$S3088,0))),"","0")
&amp;IF(OR(OFFSET('map portals'!$A$1,$Q3089+1,$P3089)="#",ISNUMBER(MATCH(P3089*1000+(Q3089+1),$S$2:$S3088,0))),"","1")
&amp;IF(OR(OFFSET('map portals'!$A$1,$Q3089,$P3089-1)="#",ISNUMBER(MATCH((P3089-1)*1000+Q3089,$S$2:$S3088,0))),"","2")
&amp;IF(OR(OFFSET('map portals'!$A$1,$Q3089-1,$P3089)="#",ISNUMBER(MATCH(P3089*1000+(Q3089-1),$S$2:$S3088,0))),"","3")
))</f>
        <v>3</v>
      </c>
      <c r="M3089" t="b">
        <f ca="1">ISNUMBER(MATCH(S3089,$S$2:$S3088,0))</f>
        <v>0</v>
      </c>
      <c r="N3089">
        <f t="shared" ca="1" si="3509"/>
        <v>73</v>
      </c>
      <c r="O3089">
        <f t="shared" ca="1" si="3510"/>
        <v>112</v>
      </c>
      <c r="P3089">
        <f t="shared" ca="1" si="3511"/>
        <v>73</v>
      </c>
      <c r="Q3089">
        <f t="shared" ca="1" si="3512"/>
        <v>112</v>
      </c>
      <c r="R3089" t="str">
        <f ca="1">OFFSET('map portals'!$A$1,$O3089,$N3089)</f>
        <v>.</v>
      </c>
      <c r="S3089">
        <f t="shared" ca="1" si="3513"/>
        <v>73112</v>
      </c>
      <c r="T3089">
        <f t="shared" ca="1" si="3514"/>
        <v>401</v>
      </c>
    </row>
    <row r="3090" spans="1:20">
      <c r="A3090" s="3">
        <f t="shared" ca="1" si="3505"/>
        <v>3076</v>
      </c>
      <c r="B3090" s="3">
        <f t="shared" ca="1" si="3506"/>
        <v>3077</v>
      </c>
      <c r="C3090" s="3">
        <f t="shared" ref="C3090:I3090" ca="1" si="3528">B3090+IF(0=LEN(OFFSET($L$2,B3090,0)),1,0)</f>
        <v>3077</v>
      </c>
      <c r="D3090" s="3">
        <f t="shared" ca="1" si="3528"/>
        <v>3077</v>
      </c>
      <c r="E3090" s="3">
        <f t="shared" ca="1" si="3528"/>
        <v>3077</v>
      </c>
      <c r="F3090" s="3">
        <f t="shared" ca="1" si="3528"/>
        <v>3077</v>
      </c>
      <c r="G3090" s="3">
        <f t="shared" ca="1" si="3528"/>
        <v>3077</v>
      </c>
      <c r="H3090" s="3">
        <f t="shared" ca="1" si="3528"/>
        <v>3077</v>
      </c>
      <c r="I3090" s="3">
        <f t="shared" ca="1" si="3528"/>
        <v>3077</v>
      </c>
      <c r="J3090" s="3">
        <f ca="1">COUNTIF($A$2:$A3089,"="&amp;$A3090)+1</f>
        <v>1</v>
      </c>
      <c r="K3090">
        <f t="shared" ca="1" si="3508"/>
        <v>3</v>
      </c>
      <c r="L3090" t="str">
        <f ca="1">IF(M3090,"",
IF(R3090&lt;&gt;".",IF(OR(R3090="@",R3090="X"),"",MID(R3090,1,1)),
IF(OR(OFFSET('map portals'!$A$1,$Q3090,$P3090+1)="#",ISNUMBER(MATCH((P3090+1)*1000+Q3090,$S$2:$S3089,0))),"","0")
&amp;IF(OR(OFFSET('map portals'!$A$1,$Q3090+1,$P3090)="#",ISNUMBER(MATCH(P3090*1000+(Q3090+1),$S$2:$S3089,0))),"","1")
&amp;IF(OR(OFFSET('map portals'!$A$1,$Q3090,$P3090-1)="#",ISNUMBER(MATCH((P3090-1)*1000+Q3090,$S$2:$S3089,0))),"","2")
&amp;IF(OR(OFFSET('map portals'!$A$1,$Q3090-1,$P3090)="#",ISNUMBER(MATCH(P3090*1000+(Q3090-1),$S$2:$S3089,0))),"","3")
))</f>
        <v>3</v>
      </c>
      <c r="M3090" t="b">
        <f ca="1">ISNUMBER(MATCH(S3090,$S$2:$S3089,0))</f>
        <v>0</v>
      </c>
      <c r="N3090">
        <f t="shared" ca="1" si="3509"/>
        <v>67</v>
      </c>
      <c r="O3090">
        <f t="shared" ca="1" si="3510"/>
        <v>114</v>
      </c>
      <c r="P3090">
        <f t="shared" ca="1" si="3511"/>
        <v>67</v>
      </c>
      <c r="Q3090">
        <f t="shared" ca="1" si="3512"/>
        <v>114</v>
      </c>
      <c r="R3090" t="str">
        <f ca="1">OFFSET('map portals'!$A$1,$O3090,$N3090)</f>
        <v>.</v>
      </c>
      <c r="S3090">
        <f t="shared" ca="1" si="3513"/>
        <v>67114</v>
      </c>
      <c r="T3090">
        <f t="shared" ca="1" si="3514"/>
        <v>401</v>
      </c>
    </row>
    <row r="3091" spans="1:20">
      <c r="A3091" s="3">
        <f t="shared" ca="1" si="3505"/>
        <v>3077</v>
      </c>
      <c r="B3091" s="3">
        <f t="shared" ca="1" si="3506"/>
        <v>3078</v>
      </c>
      <c r="C3091" s="3">
        <f t="shared" ref="C3091:I3091" ca="1" si="3529">B3091+IF(0=LEN(OFFSET($L$2,B3091,0)),1,0)</f>
        <v>3079</v>
      </c>
      <c r="D3091" s="3">
        <f t="shared" ca="1" si="3529"/>
        <v>3079</v>
      </c>
      <c r="E3091" s="3">
        <f t="shared" ca="1" si="3529"/>
        <v>3079</v>
      </c>
      <c r="F3091" s="3">
        <f t="shared" ca="1" si="3529"/>
        <v>3079</v>
      </c>
      <c r="G3091" s="3">
        <f t="shared" ca="1" si="3529"/>
        <v>3079</v>
      </c>
      <c r="H3091" s="3">
        <f t="shared" ca="1" si="3529"/>
        <v>3079</v>
      </c>
      <c r="I3091" s="3">
        <f t="shared" ca="1" si="3529"/>
        <v>3079</v>
      </c>
      <c r="J3091" s="3">
        <f ca="1">COUNTIF($A$2:$A3090,"="&amp;$A3091)+1</f>
        <v>1</v>
      </c>
      <c r="K3091">
        <f t="shared" ca="1" si="3508"/>
        <v>0</v>
      </c>
      <c r="L3091" t="str">
        <f ca="1">IF(M3091,"",
IF(R3091&lt;&gt;".",IF(OR(R3091="@",R3091="X"),"",MID(R3091,1,1)),
IF(OR(OFFSET('map portals'!$A$1,$Q3091,$P3091+1)="#",ISNUMBER(MATCH((P3091+1)*1000+Q3091,$S$2:$S3090,0))),"","0")
&amp;IF(OR(OFFSET('map portals'!$A$1,$Q3091+1,$P3091)="#",ISNUMBER(MATCH(P3091*1000+(Q3091+1),$S$2:$S3090,0))),"","1")
&amp;IF(OR(OFFSET('map portals'!$A$1,$Q3091,$P3091-1)="#",ISNUMBER(MATCH((P3091-1)*1000+Q3091,$S$2:$S3090,0))),"","2")
&amp;IF(OR(OFFSET('map portals'!$A$1,$Q3091-1,$P3091)="#",ISNUMBER(MATCH(P3091*1000+(Q3091-1),$S$2:$S3090,0))),"","3")
))</f>
        <v>0</v>
      </c>
      <c r="M3091" t="b">
        <f ca="1">ISNUMBER(MATCH(S3091,$S$2:$S3090,0))</f>
        <v>0</v>
      </c>
      <c r="N3091">
        <f t="shared" ca="1" si="3509"/>
        <v>12</v>
      </c>
      <c r="O3091">
        <f t="shared" ca="1" si="3510"/>
        <v>101</v>
      </c>
      <c r="P3091">
        <f t="shared" ca="1" si="3511"/>
        <v>12</v>
      </c>
      <c r="Q3091">
        <f t="shared" ca="1" si="3512"/>
        <v>101</v>
      </c>
      <c r="R3091" t="str">
        <f ca="1">OFFSET('map portals'!$A$1,$O3091,$N3091)</f>
        <v>.</v>
      </c>
      <c r="S3091">
        <f t="shared" ca="1" si="3513"/>
        <v>12101</v>
      </c>
      <c r="T3091">
        <f t="shared" ca="1" si="3514"/>
        <v>401</v>
      </c>
    </row>
    <row r="3092" spans="1:20">
      <c r="A3092" s="3">
        <f t="shared" ca="1" si="3505"/>
        <v>3079</v>
      </c>
      <c r="B3092" s="3">
        <f t="shared" ca="1" si="3506"/>
        <v>3080</v>
      </c>
      <c r="C3092" s="3">
        <f t="shared" ref="C3092:I3092" ca="1" si="3530">B3092+IF(0=LEN(OFFSET($L$2,B3092,0)),1,0)</f>
        <v>3080</v>
      </c>
      <c r="D3092" s="3">
        <f t="shared" ca="1" si="3530"/>
        <v>3080</v>
      </c>
      <c r="E3092" s="3">
        <f t="shared" ca="1" si="3530"/>
        <v>3080</v>
      </c>
      <c r="F3092" s="3">
        <f t="shared" ca="1" si="3530"/>
        <v>3080</v>
      </c>
      <c r="G3092" s="3">
        <f t="shared" ca="1" si="3530"/>
        <v>3080</v>
      </c>
      <c r="H3092" s="3">
        <f t="shared" ca="1" si="3530"/>
        <v>3080</v>
      </c>
      <c r="I3092" s="3">
        <f t="shared" ca="1" si="3530"/>
        <v>3080</v>
      </c>
      <c r="J3092" s="3">
        <f ca="1">COUNTIF($A$2:$A3091,"="&amp;$A3092)+1</f>
        <v>1</v>
      </c>
      <c r="K3092">
        <f t="shared" ca="1" si="3508"/>
        <v>1</v>
      </c>
      <c r="L3092" t="str">
        <f ca="1">IF(M3092,"",
IF(R3092&lt;&gt;".",IF(OR(R3092="@",R3092="X"),"",MID(R3092,1,1)),
IF(OR(OFFSET('map portals'!$A$1,$Q3092,$P3092+1)="#",ISNUMBER(MATCH((P3092+1)*1000+Q3092,$S$2:$S3091,0))),"","0")
&amp;IF(OR(OFFSET('map portals'!$A$1,$Q3092+1,$P3092)="#",ISNUMBER(MATCH(P3092*1000+(Q3092+1),$S$2:$S3091,0))),"","1")
&amp;IF(OR(OFFSET('map portals'!$A$1,$Q3092,$P3092-1)="#",ISNUMBER(MATCH((P3092-1)*1000+Q3092,$S$2:$S3091,0))),"","2")
&amp;IF(OR(OFFSET('map portals'!$A$1,$Q3092-1,$P3092)="#",ISNUMBER(MATCH(P3092*1000+(Q3092-1),$S$2:$S3091,0))),"","3")
))</f>
        <v>1</v>
      </c>
      <c r="M3092" t="b">
        <f ca="1">ISNUMBER(MATCH(S3092,$S$2:$S3091,0))</f>
        <v>0</v>
      </c>
      <c r="N3092">
        <f t="shared" ca="1" si="3509"/>
        <v>7</v>
      </c>
      <c r="O3092">
        <f t="shared" ca="1" si="3510"/>
        <v>106</v>
      </c>
      <c r="P3092">
        <f t="shared" ca="1" si="3511"/>
        <v>7</v>
      </c>
      <c r="Q3092">
        <f t="shared" ca="1" si="3512"/>
        <v>106</v>
      </c>
      <c r="R3092" t="str">
        <f ca="1">OFFSET('map portals'!$A$1,$O3092,$N3092)</f>
        <v>.</v>
      </c>
      <c r="S3092">
        <f t="shared" ca="1" si="3513"/>
        <v>7106</v>
      </c>
      <c r="T3092">
        <f t="shared" ca="1" si="3514"/>
        <v>401</v>
      </c>
    </row>
    <row r="3093" spans="1:20">
      <c r="A3093" s="3">
        <f t="shared" ca="1" si="3505"/>
        <v>3080</v>
      </c>
      <c r="B3093" s="3">
        <f t="shared" ca="1" si="3506"/>
        <v>3081</v>
      </c>
      <c r="C3093" s="3">
        <f t="shared" ref="C3093:I3093" ca="1" si="3531">B3093+IF(0=LEN(OFFSET($L$2,B3093,0)),1,0)</f>
        <v>3081</v>
      </c>
      <c r="D3093" s="3">
        <f t="shared" ca="1" si="3531"/>
        <v>3081</v>
      </c>
      <c r="E3093" s="3">
        <f t="shared" ca="1" si="3531"/>
        <v>3081</v>
      </c>
      <c r="F3093" s="3">
        <f t="shared" ca="1" si="3531"/>
        <v>3081</v>
      </c>
      <c r="G3093" s="3">
        <f t="shared" ca="1" si="3531"/>
        <v>3081</v>
      </c>
      <c r="H3093" s="3">
        <f t="shared" ca="1" si="3531"/>
        <v>3081</v>
      </c>
      <c r="I3093" s="3">
        <f t="shared" ca="1" si="3531"/>
        <v>3081</v>
      </c>
      <c r="J3093" s="3">
        <f ca="1">COUNTIF($A$2:$A3092,"="&amp;$A3093)+1</f>
        <v>1</v>
      </c>
      <c r="K3093">
        <f t="shared" ca="1" si="3508"/>
        <v>1</v>
      </c>
      <c r="L3093" t="str">
        <f ca="1">IF(M3093,"",
IF(R3093&lt;&gt;".",IF(OR(R3093="@",R3093="X"),"",MID(R3093,1,1)),
IF(OR(OFFSET('map portals'!$A$1,$Q3093,$P3093+1)="#",ISNUMBER(MATCH((P3093+1)*1000+Q3093,$S$2:$S3092,0))),"","0")
&amp;IF(OR(OFFSET('map portals'!$A$1,$Q3093+1,$P3093)="#",ISNUMBER(MATCH(P3093*1000+(Q3093+1),$S$2:$S3092,0))),"","1")
&amp;IF(OR(OFFSET('map portals'!$A$1,$Q3093,$P3093-1)="#",ISNUMBER(MATCH((P3093-1)*1000+Q3093,$S$2:$S3092,0))),"","2")
&amp;IF(OR(OFFSET('map portals'!$A$1,$Q3093-1,$P3093)="#",ISNUMBER(MATCH(P3093*1000+(Q3093-1),$S$2:$S3092,0))),"","3")
))</f>
        <v>1</v>
      </c>
      <c r="M3093" t="b">
        <f ca="1">ISNUMBER(MATCH(S3093,$S$2:$S3092,0))</f>
        <v>0</v>
      </c>
      <c r="N3093">
        <f t="shared" ca="1" si="3509"/>
        <v>5</v>
      </c>
      <c r="O3093">
        <f t="shared" ca="1" si="3510"/>
        <v>108</v>
      </c>
      <c r="P3093">
        <f t="shared" ca="1" si="3511"/>
        <v>5</v>
      </c>
      <c r="Q3093">
        <f t="shared" ca="1" si="3512"/>
        <v>108</v>
      </c>
      <c r="R3093" t="str">
        <f ca="1">OFFSET('map portals'!$A$1,$O3093,$N3093)</f>
        <v>.</v>
      </c>
      <c r="S3093">
        <f t="shared" ca="1" si="3513"/>
        <v>5108</v>
      </c>
      <c r="T3093">
        <f t="shared" ca="1" si="3514"/>
        <v>401</v>
      </c>
    </row>
    <row r="3094" spans="1:20">
      <c r="A3094" s="3">
        <f t="shared" ca="1" si="3505"/>
        <v>3081</v>
      </c>
      <c r="B3094" s="3">
        <f t="shared" ca="1" si="3506"/>
        <v>3082</v>
      </c>
      <c r="C3094" s="3">
        <f t="shared" ref="C3094:I3094" ca="1" si="3532">B3094+IF(0=LEN(OFFSET($L$2,B3094,0)),1,0)</f>
        <v>3082</v>
      </c>
      <c r="D3094" s="3">
        <f t="shared" ca="1" si="3532"/>
        <v>3082</v>
      </c>
      <c r="E3094" s="3">
        <f t="shared" ca="1" si="3532"/>
        <v>3082</v>
      </c>
      <c r="F3094" s="3">
        <f t="shared" ca="1" si="3532"/>
        <v>3082</v>
      </c>
      <c r="G3094" s="3">
        <f t="shared" ca="1" si="3532"/>
        <v>3082</v>
      </c>
      <c r="H3094" s="3">
        <f t="shared" ca="1" si="3532"/>
        <v>3082</v>
      </c>
      <c r="I3094" s="3">
        <f t="shared" ca="1" si="3532"/>
        <v>3082</v>
      </c>
      <c r="J3094" s="3">
        <f ca="1">COUNTIF($A$2:$A3093,"="&amp;$A3094)+1</f>
        <v>1</v>
      </c>
      <c r="K3094">
        <f t="shared" ca="1" si="3508"/>
        <v>1</v>
      </c>
      <c r="L3094" t="str">
        <f ca="1">IF(M3094,"",
IF(R3094&lt;&gt;".",IF(OR(R3094="@",R3094="X"),"",MID(R3094,1,1)),
IF(OR(OFFSET('map portals'!$A$1,$Q3094,$P3094+1)="#",ISNUMBER(MATCH((P3094+1)*1000+Q3094,$S$2:$S3093,0))),"","0")
&amp;IF(OR(OFFSET('map portals'!$A$1,$Q3094+1,$P3094)="#",ISNUMBER(MATCH(P3094*1000+(Q3094+1),$S$2:$S3093,0))),"","1")
&amp;IF(OR(OFFSET('map portals'!$A$1,$Q3094,$P3094-1)="#",ISNUMBER(MATCH((P3094-1)*1000+Q3094,$S$2:$S3093,0))),"","2")
&amp;IF(OR(OFFSET('map portals'!$A$1,$Q3094-1,$P3094)="#",ISNUMBER(MATCH(P3094*1000+(Q3094-1),$S$2:$S3093,0))),"","3")
))</f>
        <v>1</v>
      </c>
      <c r="M3094" t="b">
        <f ca="1">ISNUMBER(MATCH(S3094,$S$2:$S3093,0))</f>
        <v>0</v>
      </c>
      <c r="N3094">
        <f t="shared" ca="1" si="3509"/>
        <v>3</v>
      </c>
      <c r="O3094">
        <f t="shared" ca="1" si="3510"/>
        <v>106</v>
      </c>
      <c r="P3094">
        <f t="shared" ca="1" si="3511"/>
        <v>3</v>
      </c>
      <c r="Q3094">
        <f t="shared" ca="1" si="3512"/>
        <v>106</v>
      </c>
      <c r="R3094" t="str">
        <f ca="1">OFFSET('map portals'!$A$1,$O3094,$N3094)</f>
        <v>.</v>
      </c>
      <c r="S3094">
        <f t="shared" ca="1" si="3513"/>
        <v>3106</v>
      </c>
      <c r="T3094">
        <f t="shared" ca="1" si="3514"/>
        <v>401</v>
      </c>
    </row>
    <row r="3095" spans="1:20">
      <c r="A3095" s="3">
        <f t="shared" ca="1" si="3505"/>
        <v>3082</v>
      </c>
      <c r="B3095" s="3">
        <f t="shared" ca="1" si="3506"/>
        <v>3083</v>
      </c>
      <c r="C3095" s="3">
        <f t="shared" ref="C3095:I3095" ca="1" si="3533">B3095+IF(0=LEN(OFFSET($L$2,B3095,0)),1,0)</f>
        <v>3083</v>
      </c>
      <c r="D3095" s="3">
        <f t="shared" ca="1" si="3533"/>
        <v>3083</v>
      </c>
      <c r="E3095" s="3">
        <f t="shared" ca="1" si="3533"/>
        <v>3083</v>
      </c>
      <c r="F3095" s="3">
        <f t="shared" ca="1" si="3533"/>
        <v>3083</v>
      </c>
      <c r="G3095" s="3">
        <f t="shared" ca="1" si="3533"/>
        <v>3083</v>
      </c>
      <c r="H3095" s="3">
        <f t="shared" ca="1" si="3533"/>
        <v>3083</v>
      </c>
      <c r="I3095" s="3">
        <f t="shared" ca="1" si="3533"/>
        <v>3083</v>
      </c>
      <c r="J3095" s="3">
        <f ca="1">COUNTIF($A$2:$A3094,"="&amp;$A3095)+1</f>
        <v>1</v>
      </c>
      <c r="K3095">
        <f t="shared" ca="1" si="3508"/>
        <v>1</v>
      </c>
      <c r="L3095" t="str">
        <f ca="1">IF(M3095,"",
IF(R3095&lt;&gt;".",IF(OR(R3095="@",R3095="X"),"",MID(R3095,1,1)),
IF(OR(OFFSET('map portals'!$A$1,$Q3095,$P3095+1)="#",ISNUMBER(MATCH((P3095+1)*1000+Q3095,$S$2:$S3094,0))),"","0")
&amp;IF(OR(OFFSET('map portals'!$A$1,$Q3095+1,$P3095)="#",ISNUMBER(MATCH(P3095*1000+(Q3095+1),$S$2:$S3094,0))),"","1")
&amp;IF(OR(OFFSET('map portals'!$A$1,$Q3095,$P3095-1)="#",ISNUMBER(MATCH((P3095-1)*1000+Q3095,$S$2:$S3094,0))),"","2")
&amp;IF(OR(OFFSET('map portals'!$A$1,$Q3095-1,$P3095)="#",ISNUMBER(MATCH(P3095*1000+(Q3095-1),$S$2:$S3094,0))),"","3")
))</f>
        <v>2</v>
      </c>
      <c r="M3095" t="b">
        <f ca="1">ISNUMBER(MATCH(S3095,$S$2:$S3094,0))</f>
        <v>0</v>
      </c>
      <c r="N3095">
        <f t="shared" ca="1" si="3509"/>
        <v>29</v>
      </c>
      <c r="O3095">
        <f t="shared" ca="1" si="3510"/>
        <v>69</v>
      </c>
      <c r="P3095">
        <f t="shared" ca="1" si="3511"/>
        <v>29</v>
      </c>
      <c r="Q3095">
        <f t="shared" ca="1" si="3512"/>
        <v>69</v>
      </c>
      <c r="R3095" t="str">
        <f ca="1">OFFSET('map portals'!$A$1,$O3095,$N3095)</f>
        <v>.</v>
      </c>
      <c r="S3095">
        <f t="shared" ca="1" si="3513"/>
        <v>29069</v>
      </c>
      <c r="T3095">
        <f t="shared" ca="1" si="3514"/>
        <v>401</v>
      </c>
    </row>
    <row r="3096" spans="1:20">
      <c r="A3096" s="3">
        <f t="shared" ca="1" si="3505"/>
        <v>3083</v>
      </c>
      <c r="B3096" s="3">
        <f t="shared" ca="1" si="3506"/>
        <v>3084</v>
      </c>
      <c r="C3096" s="3">
        <f t="shared" ref="C3096:I3096" ca="1" si="3534">B3096+IF(0=LEN(OFFSET($L$2,B3096,0)),1,0)</f>
        <v>3084</v>
      </c>
      <c r="D3096" s="3">
        <f t="shared" ca="1" si="3534"/>
        <v>3084</v>
      </c>
      <c r="E3096" s="3">
        <f t="shared" ca="1" si="3534"/>
        <v>3084</v>
      </c>
      <c r="F3096" s="3">
        <f t="shared" ca="1" si="3534"/>
        <v>3084</v>
      </c>
      <c r="G3096" s="3">
        <f t="shared" ca="1" si="3534"/>
        <v>3084</v>
      </c>
      <c r="H3096" s="3">
        <f t="shared" ca="1" si="3534"/>
        <v>3084</v>
      </c>
      <c r="I3096" s="3">
        <f t="shared" ca="1" si="3534"/>
        <v>3084</v>
      </c>
      <c r="J3096" s="3">
        <f ca="1">COUNTIF($A$2:$A3095,"="&amp;$A3096)+1</f>
        <v>1</v>
      </c>
      <c r="K3096">
        <f t="shared" ca="1" si="3508"/>
        <v>2</v>
      </c>
      <c r="L3096" t="str">
        <f ca="1">IF(M3096,"",
IF(R3096&lt;&gt;".",IF(OR(R3096="@",R3096="X"),"",MID(R3096,1,1)),
IF(OR(OFFSET('map portals'!$A$1,$Q3096,$P3096+1)="#",ISNUMBER(MATCH((P3096+1)*1000+Q3096,$S$2:$S3095,0))),"","0")
&amp;IF(OR(OFFSET('map portals'!$A$1,$Q3096+1,$P3096)="#",ISNUMBER(MATCH(P3096*1000+(Q3096+1),$S$2:$S3095,0))),"","1")
&amp;IF(OR(OFFSET('map portals'!$A$1,$Q3096,$P3096-1)="#",ISNUMBER(MATCH((P3096-1)*1000+Q3096,$S$2:$S3095,0))),"","2")
&amp;IF(OR(OFFSET('map portals'!$A$1,$Q3096-1,$P3096)="#",ISNUMBER(MATCH(P3096*1000+(Q3096-1),$S$2:$S3095,0))),"","3")
))</f>
        <v>2</v>
      </c>
      <c r="M3096" t="b">
        <f ca="1">ISNUMBER(MATCH(S3096,$S$2:$S3095,0))</f>
        <v>0</v>
      </c>
      <c r="N3096">
        <f t="shared" ca="1" si="3509"/>
        <v>27</v>
      </c>
      <c r="O3096">
        <f t="shared" ca="1" si="3510"/>
        <v>67</v>
      </c>
      <c r="P3096">
        <f t="shared" ca="1" si="3511"/>
        <v>27</v>
      </c>
      <c r="Q3096">
        <f t="shared" ca="1" si="3512"/>
        <v>67</v>
      </c>
      <c r="R3096" t="str">
        <f ca="1">OFFSET('map portals'!$A$1,$O3096,$N3096)</f>
        <v>.</v>
      </c>
      <c r="S3096">
        <f t="shared" ca="1" si="3513"/>
        <v>27067</v>
      </c>
      <c r="T3096">
        <f t="shared" ca="1" si="3514"/>
        <v>401</v>
      </c>
    </row>
    <row r="3097" spans="1:20">
      <c r="A3097" s="3">
        <f t="shared" ca="1" si="3505"/>
        <v>3084</v>
      </c>
      <c r="B3097" s="3">
        <f t="shared" ca="1" si="3506"/>
        <v>3085</v>
      </c>
      <c r="C3097" s="3">
        <f t="shared" ref="C3097:I3097" ca="1" si="3535">B3097+IF(0=LEN(OFFSET($L$2,B3097,0)),1,0)</f>
        <v>3086</v>
      </c>
      <c r="D3097" s="3">
        <f t="shared" ca="1" si="3535"/>
        <v>3086</v>
      </c>
      <c r="E3097" s="3">
        <f t="shared" ca="1" si="3535"/>
        <v>3086</v>
      </c>
      <c r="F3097" s="3">
        <f t="shared" ca="1" si="3535"/>
        <v>3086</v>
      </c>
      <c r="G3097" s="3">
        <f t="shared" ca="1" si="3535"/>
        <v>3086</v>
      </c>
      <c r="H3097" s="3">
        <f t="shared" ca="1" si="3535"/>
        <v>3086</v>
      </c>
      <c r="I3097" s="3">
        <f t="shared" ca="1" si="3535"/>
        <v>3086</v>
      </c>
      <c r="J3097" s="3">
        <f ca="1">COUNTIF($A$2:$A3096,"="&amp;$A3097)+1</f>
        <v>1</v>
      </c>
      <c r="K3097">
        <f t="shared" ca="1" si="3508"/>
        <v>0</v>
      </c>
      <c r="L3097" t="str">
        <f ca="1">IF(M3097,"",
IF(R3097&lt;&gt;".",IF(OR(R3097="@",R3097="X"),"",MID(R3097,1,1)),
IF(OR(OFFSET('map portals'!$A$1,$Q3097,$P3097+1)="#",ISNUMBER(MATCH((P3097+1)*1000+Q3097,$S$2:$S3096,0))),"","0")
&amp;IF(OR(OFFSET('map portals'!$A$1,$Q3097+1,$P3097)="#",ISNUMBER(MATCH(P3097*1000+(Q3097+1),$S$2:$S3096,0))),"","1")
&amp;IF(OR(OFFSET('map portals'!$A$1,$Q3097,$P3097-1)="#",ISNUMBER(MATCH((P3097-1)*1000+Q3097,$S$2:$S3096,0))),"","2")
&amp;IF(OR(OFFSET('map portals'!$A$1,$Q3097-1,$P3097)="#",ISNUMBER(MATCH(P3097*1000+(Q3097-1),$S$2:$S3096,0))),"","3")
))</f>
        <v>0</v>
      </c>
      <c r="M3097" t="b">
        <f ca="1">ISNUMBER(MATCH(S3097,$S$2:$S3096,0))</f>
        <v>0</v>
      </c>
      <c r="N3097">
        <f t="shared" ca="1" si="3509"/>
        <v>90</v>
      </c>
      <c r="O3097">
        <f t="shared" ca="1" si="3510"/>
        <v>103</v>
      </c>
      <c r="P3097">
        <f t="shared" ca="1" si="3511"/>
        <v>90</v>
      </c>
      <c r="Q3097">
        <f t="shared" ca="1" si="3512"/>
        <v>103</v>
      </c>
      <c r="R3097" t="str">
        <f ca="1">OFFSET('map portals'!$A$1,$O3097,$N3097)</f>
        <v>.</v>
      </c>
      <c r="S3097">
        <f t="shared" ca="1" si="3513"/>
        <v>90103</v>
      </c>
      <c r="T3097">
        <f t="shared" ca="1" si="3514"/>
        <v>402</v>
      </c>
    </row>
    <row r="3098" spans="1:20">
      <c r="A3098" s="3">
        <f t="shared" ca="1" si="3505"/>
        <v>3086</v>
      </c>
      <c r="B3098" s="3">
        <f t="shared" ca="1" si="3506"/>
        <v>3087</v>
      </c>
      <c r="C3098" s="3">
        <f t="shared" ref="C3098:I3098" ca="1" si="3536">B3098+IF(0=LEN(OFFSET($L$2,B3098,0)),1,0)</f>
        <v>3087</v>
      </c>
      <c r="D3098" s="3">
        <f t="shared" ca="1" si="3536"/>
        <v>3087</v>
      </c>
      <c r="E3098" s="3">
        <f t="shared" ca="1" si="3536"/>
        <v>3087</v>
      </c>
      <c r="F3098" s="3">
        <f t="shared" ca="1" si="3536"/>
        <v>3087</v>
      </c>
      <c r="G3098" s="3">
        <f t="shared" ca="1" si="3536"/>
        <v>3087</v>
      </c>
      <c r="H3098" s="3">
        <f t="shared" ca="1" si="3536"/>
        <v>3087</v>
      </c>
      <c r="I3098" s="3">
        <f t="shared" ca="1" si="3536"/>
        <v>3087</v>
      </c>
      <c r="J3098" s="3">
        <f ca="1">COUNTIF($A$2:$A3097,"="&amp;$A3098)+1</f>
        <v>1</v>
      </c>
      <c r="K3098">
        <f t="shared" ca="1" si="3508"/>
        <v>2</v>
      </c>
      <c r="L3098" t="str">
        <f ca="1">IF(M3098,"",
IF(R3098&lt;&gt;".",IF(OR(R3098="@",R3098="X"),"",MID(R3098,1,1)),
IF(OR(OFFSET('map portals'!$A$1,$Q3098,$P3098+1)="#",ISNUMBER(MATCH((P3098+1)*1000+Q3098,$S$2:$S3097,0))),"","0")
&amp;IF(OR(OFFSET('map portals'!$A$1,$Q3098+1,$P3098)="#",ISNUMBER(MATCH(P3098*1000+(Q3098+1),$S$2:$S3097,0))),"","1")
&amp;IF(OR(OFFSET('map portals'!$A$1,$Q3098,$P3098-1)="#",ISNUMBER(MATCH((P3098-1)*1000+Q3098,$S$2:$S3097,0))),"","2")
&amp;IF(OR(OFFSET('map portals'!$A$1,$Q3098-1,$P3098)="#",ISNUMBER(MATCH(P3098*1000+(Q3098-1),$S$2:$S3097,0))),"","3")
))</f>
        <v>2</v>
      </c>
      <c r="M3098" t="b">
        <f ca="1">ISNUMBER(MATCH(S3098,$S$2:$S3097,0))</f>
        <v>0</v>
      </c>
      <c r="N3098">
        <f t="shared" ca="1" si="3509"/>
        <v>71</v>
      </c>
      <c r="O3098">
        <f t="shared" ca="1" si="3510"/>
        <v>113</v>
      </c>
      <c r="P3098">
        <f t="shared" ca="1" si="3511"/>
        <v>71</v>
      </c>
      <c r="Q3098">
        <f t="shared" ca="1" si="3512"/>
        <v>113</v>
      </c>
      <c r="R3098" t="str">
        <f ca="1">OFFSET('map portals'!$A$1,$O3098,$N3098)</f>
        <v>.</v>
      </c>
      <c r="S3098">
        <f t="shared" ca="1" si="3513"/>
        <v>71113</v>
      </c>
      <c r="T3098">
        <f t="shared" ca="1" si="3514"/>
        <v>402</v>
      </c>
    </row>
    <row r="3099" spans="1:20">
      <c r="A3099" s="3">
        <f t="shared" ca="1" si="3505"/>
        <v>3087</v>
      </c>
      <c r="B3099" s="3">
        <f t="shared" ca="1" si="3506"/>
        <v>3088</v>
      </c>
      <c r="C3099" s="3">
        <f t="shared" ref="C3099:I3099" ca="1" si="3537">B3099+IF(0=LEN(OFFSET($L$2,B3099,0)),1,0)</f>
        <v>3088</v>
      </c>
      <c r="D3099" s="3">
        <f t="shared" ca="1" si="3537"/>
        <v>3088</v>
      </c>
      <c r="E3099" s="3">
        <f t="shared" ca="1" si="3537"/>
        <v>3088</v>
      </c>
      <c r="F3099" s="3">
        <f t="shared" ca="1" si="3537"/>
        <v>3088</v>
      </c>
      <c r="G3099" s="3">
        <f t="shared" ca="1" si="3537"/>
        <v>3088</v>
      </c>
      <c r="H3099" s="3">
        <f t="shared" ca="1" si="3537"/>
        <v>3088</v>
      </c>
      <c r="I3099" s="3">
        <f t="shared" ca="1" si="3537"/>
        <v>3088</v>
      </c>
      <c r="J3099" s="3">
        <f ca="1">COUNTIF($A$2:$A3098,"="&amp;$A3099)+1</f>
        <v>1</v>
      </c>
      <c r="K3099">
        <f t="shared" ca="1" si="3508"/>
        <v>3</v>
      </c>
      <c r="L3099" t="str">
        <f ca="1">IF(M3099,"",
IF(R3099&lt;&gt;".",IF(OR(R3099="@",R3099="X"),"",MID(R3099,1,1)),
IF(OR(OFFSET('map portals'!$A$1,$Q3099,$P3099+1)="#",ISNUMBER(MATCH((P3099+1)*1000+Q3099,$S$2:$S3098,0))),"","0")
&amp;IF(OR(OFFSET('map portals'!$A$1,$Q3099+1,$P3099)="#",ISNUMBER(MATCH(P3099*1000+(Q3099+1),$S$2:$S3098,0))),"","1")
&amp;IF(OR(OFFSET('map portals'!$A$1,$Q3099,$P3099-1)="#",ISNUMBER(MATCH((P3099-1)*1000+Q3099,$S$2:$S3098,0))),"","2")
&amp;IF(OR(OFFSET('map portals'!$A$1,$Q3099-1,$P3099)="#",ISNUMBER(MATCH(P3099*1000+(Q3099-1),$S$2:$S3098,0))),"","3")
))</f>
        <v>2</v>
      </c>
      <c r="M3099" t="b">
        <f ca="1">ISNUMBER(MATCH(S3099,$S$2:$S3098,0))</f>
        <v>0</v>
      </c>
      <c r="N3099">
        <f t="shared" ca="1" si="3509"/>
        <v>73</v>
      </c>
      <c r="O3099">
        <f t="shared" ca="1" si="3510"/>
        <v>111</v>
      </c>
      <c r="P3099">
        <f t="shared" ca="1" si="3511"/>
        <v>73</v>
      </c>
      <c r="Q3099">
        <f t="shared" ca="1" si="3512"/>
        <v>111</v>
      </c>
      <c r="R3099" t="str">
        <f ca="1">OFFSET('map portals'!$A$1,$O3099,$N3099)</f>
        <v>.</v>
      </c>
      <c r="S3099">
        <f t="shared" ca="1" si="3513"/>
        <v>73111</v>
      </c>
      <c r="T3099">
        <f t="shared" ca="1" si="3514"/>
        <v>402</v>
      </c>
    </row>
    <row r="3100" spans="1:20">
      <c r="A3100" s="3">
        <f t="shared" ca="1" si="3505"/>
        <v>3088</v>
      </c>
      <c r="B3100" s="3">
        <f t="shared" ca="1" si="3506"/>
        <v>3089</v>
      </c>
      <c r="C3100" s="3">
        <f t="shared" ref="C3100:I3100" ca="1" si="3538">B3100+IF(0=LEN(OFFSET($L$2,B3100,0)),1,0)</f>
        <v>3089</v>
      </c>
      <c r="D3100" s="3">
        <f t="shared" ca="1" si="3538"/>
        <v>3089</v>
      </c>
      <c r="E3100" s="3">
        <f t="shared" ca="1" si="3538"/>
        <v>3089</v>
      </c>
      <c r="F3100" s="3">
        <f t="shared" ca="1" si="3538"/>
        <v>3089</v>
      </c>
      <c r="G3100" s="3">
        <f t="shared" ca="1" si="3538"/>
        <v>3089</v>
      </c>
      <c r="H3100" s="3">
        <f t="shared" ca="1" si="3538"/>
        <v>3089</v>
      </c>
      <c r="I3100" s="3">
        <f t="shared" ca="1" si="3538"/>
        <v>3089</v>
      </c>
      <c r="J3100" s="3">
        <f ca="1">COUNTIF($A$2:$A3099,"="&amp;$A3100)+1</f>
        <v>1</v>
      </c>
      <c r="K3100">
        <f t="shared" ca="1" si="3508"/>
        <v>3</v>
      </c>
      <c r="L3100" t="str">
        <f ca="1">IF(M3100,"",
IF(R3100&lt;&gt;".",IF(OR(R3100="@",R3100="X"),"",MID(R3100,1,1)),
IF(OR(OFFSET('map portals'!$A$1,$Q3100,$P3100+1)="#",ISNUMBER(MATCH((P3100+1)*1000+Q3100,$S$2:$S3099,0))),"","0")
&amp;IF(OR(OFFSET('map portals'!$A$1,$Q3100+1,$P3100)="#",ISNUMBER(MATCH(P3100*1000+(Q3100+1),$S$2:$S3099,0))),"","1")
&amp;IF(OR(OFFSET('map portals'!$A$1,$Q3100,$P3100-1)="#",ISNUMBER(MATCH((P3100-1)*1000+Q3100,$S$2:$S3099,0))),"","2")
&amp;IF(OR(OFFSET('map portals'!$A$1,$Q3100-1,$P3100)="#",ISNUMBER(MATCH(P3100*1000+(Q3100-1),$S$2:$S3099,0))),"","3")
))</f>
        <v>3</v>
      </c>
      <c r="M3100" t="b">
        <f ca="1">ISNUMBER(MATCH(S3100,$S$2:$S3099,0))</f>
        <v>0</v>
      </c>
      <c r="N3100">
        <f t="shared" ca="1" si="3509"/>
        <v>67</v>
      </c>
      <c r="O3100">
        <f t="shared" ca="1" si="3510"/>
        <v>113</v>
      </c>
      <c r="P3100">
        <f t="shared" ca="1" si="3511"/>
        <v>67</v>
      </c>
      <c r="Q3100">
        <f t="shared" ca="1" si="3512"/>
        <v>113</v>
      </c>
      <c r="R3100" t="str">
        <f ca="1">OFFSET('map portals'!$A$1,$O3100,$N3100)</f>
        <v>.</v>
      </c>
      <c r="S3100">
        <f t="shared" ca="1" si="3513"/>
        <v>67113</v>
      </c>
      <c r="T3100">
        <f t="shared" ca="1" si="3514"/>
        <v>402</v>
      </c>
    </row>
    <row r="3101" spans="1:20">
      <c r="A3101" s="3">
        <f t="shared" ca="1" si="3505"/>
        <v>3089</v>
      </c>
      <c r="B3101" s="3">
        <f t="shared" ca="1" si="3506"/>
        <v>3090</v>
      </c>
      <c r="C3101" s="3">
        <f t="shared" ref="C3101:I3101" ca="1" si="3539">B3101+IF(0=LEN(OFFSET($L$2,B3101,0)),1,0)</f>
        <v>3090</v>
      </c>
      <c r="D3101" s="3">
        <f t="shared" ca="1" si="3539"/>
        <v>3090</v>
      </c>
      <c r="E3101" s="3">
        <f t="shared" ca="1" si="3539"/>
        <v>3090</v>
      </c>
      <c r="F3101" s="3">
        <f t="shared" ca="1" si="3539"/>
        <v>3090</v>
      </c>
      <c r="G3101" s="3">
        <f t="shared" ca="1" si="3539"/>
        <v>3090</v>
      </c>
      <c r="H3101" s="3">
        <f t="shared" ca="1" si="3539"/>
        <v>3090</v>
      </c>
      <c r="I3101" s="3">
        <f t="shared" ca="1" si="3539"/>
        <v>3090</v>
      </c>
      <c r="J3101" s="3">
        <f ca="1">COUNTIF($A$2:$A3100,"="&amp;$A3101)+1</f>
        <v>1</v>
      </c>
      <c r="K3101">
        <f t="shared" ca="1" si="3508"/>
        <v>0</v>
      </c>
      <c r="L3101" t="str">
        <f ca="1">IF(M3101,"",
IF(R3101&lt;&gt;".",IF(OR(R3101="@",R3101="X"),"",MID(R3101,1,1)),
IF(OR(OFFSET('map portals'!$A$1,$Q3101,$P3101+1)="#",ISNUMBER(MATCH((P3101+1)*1000+Q3101,$S$2:$S3100,0))),"","0")
&amp;IF(OR(OFFSET('map portals'!$A$1,$Q3101+1,$P3101)="#",ISNUMBER(MATCH(P3101*1000+(Q3101+1),$S$2:$S3100,0))),"","1")
&amp;IF(OR(OFFSET('map portals'!$A$1,$Q3101,$P3101-1)="#",ISNUMBER(MATCH((P3101-1)*1000+Q3101,$S$2:$S3100,0))),"","2")
&amp;IF(OR(OFFSET('map portals'!$A$1,$Q3101-1,$P3101)="#",ISNUMBER(MATCH(P3101*1000+(Q3101-1),$S$2:$S3100,0))),"","3")
))</f>
        <v>1</v>
      </c>
      <c r="M3101" t="b">
        <f ca="1">ISNUMBER(MATCH(S3101,$S$2:$S3100,0))</f>
        <v>0</v>
      </c>
      <c r="N3101">
        <f t="shared" ca="1" si="3509"/>
        <v>13</v>
      </c>
      <c r="O3101">
        <f t="shared" ca="1" si="3510"/>
        <v>101</v>
      </c>
      <c r="P3101">
        <f t="shared" ca="1" si="3511"/>
        <v>13</v>
      </c>
      <c r="Q3101">
        <f t="shared" ca="1" si="3512"/>
        <v>101</v>
      </c>
      <c r="R3101" t="str">
        <f ca="1">OFFSET('map portals'!$A$1,$O3101,$N3101)</f>
        <v>.</v>
      </c>
      <c r="S3101">
        <f t="shared" ca="1" si="3513"/>
        <v>13101</v>
      </c>
      <c r="T3101">
        <f t="shared" ca="1" si="3514"/>
        <v>402</v>
      </c>
    </row>
    <row r="3102" spans="1:20">
      <c r="A3102" s="3">
        <f t="shared" ca="1" si="3505"/>
        <v>3090</v>
      </c>
      <c r="B3102" s="3">
        <f t="shared" ca="1" si="3506"/>
        <v>3091</v>
      </c>
      <c r="C3102" s="3">
        <f t="shared" ref="C3102:I3102" ca="1" si="3540">B3102+IF(0=LEN(OFFSET($L$2,B3102,0)),1,0)</f>
        <v>3091</v>
      </c>
      <c r="D3102" s="3">
        <f t="shared" ca="1" si="3540"/>
        <v>3091</v>
      </c>
      <c r="E3102" s="3">
        <f t="shared" ca="1" si="3540"/>
        <v>3091</v>
      </c>
      <c r="F3102" s="3">
        <f t="shared" ca="1" si="3540"/>
        <v>3091</v>
      </c>
      <c r="G3102" s="3">
        <f t="shared" ca="1" si="3540"/>
        <v>3091</v>
      </c>
      <c r="H3102" s="3">
        <f t="shared" ca="1" si="3540"/>
        <v>3091</v>
      </c>
      <c r="I3102" s="3">
        <f t="shared" ca="1" si="3540"/>
        <v>3091</v>
      </c>
      <c r="J3102" s="3">
        <f ca="1">COUNTIF($A$2:$A3101,"="&amp;$A3102)+1</f>
        <v>1</v>
      </c>
      <c r="K3102">
        <f t="shared" ca="1" si="3508"/>
        <v>1</v>
      </c>
      <c r="L3102" t="str">
        <f ca="1">IF(M3102,"",
IF(R3102&lt;&gt;".",IF(OR(R3102="@",R3102="X"),"",MID(R3102,1,1)),
IF(OR(OFFSET('map portals'!$A$1,$Q3102,$P3102+1)="#",ISNUMBER(MATCH((P3102+1)*1000+Q3102,$S$2:$S3101,0))),"","0")
&amp;IF(OR(OFFSET('map portals'!$A$1,$Q3102+1,$P3102)="#",ISNUMBER(MATCH(P3102*1000+(Q3102+1),$S$2:$S3101,0))),"","1")
&amp;IF(OR(OFFSET('map portals'!$A$1,$Q3102,$P3102-1)="#",ISNUMBER(MATCH((P3102-1)*1000+Q3102,$S$2:$S3101,0))),"","2")
&amp;IF(OR(OFFSET('map portals'!$A$1,$Q3102-1,$P3102)="#",ISNUMBER(MATCH(P3102*1000+(Q3102-1),$S$2:$S3101,0))),"","3")
))</f>
        <v>0</v>
      </c>
      <c r="M3102" t="b">
        <f ca="1">ISNUMBER(MATCH(S3102,$S$2:$S3101,0))</f>
        <v>0</v>
      </c>
      <c r="N3102">
        <f t="shared" ca="1" si="3509"/>
        <v>7</v>
      </c>
      <c r="O3102">
        <f t="shared" ca="1" si="3510"/>
        <v>107</v>
      </c>
      <c r="P3102">
        <f t="shared" ca="1" si="3511"/>
        <v>7</v>
      </c>
      <c r="Q3102">
        <f t="shared" ca="1" si="3512"/>
        <v>107</v>
      </c>
      <c r="R3102" t="str">
        <f ca="1">OFFSET('map portals'!$A$1,$O3102,$N3102)</f>
        <v>.</v>
      </c>
      <c r="S3102">
        <f t="shared" ca="1" si="3513"/>
        <v>7107</v>
      </c>
      <c r="T3102">
        <f t="shared" ca="1" si="3514"/>
        <v>402</v>
      </c>
    </row>
    <row r="3103" spans="1:20">
      <c r="A3103" s="3">
        <f t="shared" ca="1" si="3505"/>
        <v>3091</v>
      </c>
      <c r="B3103" s="3">
        <f t="shared" ca="1" si="3506"/>
        <v>3092</v>
      </c>
      <c r="C3103" s="3">
        <f t="shared" ref="C3103:I3103" ca="1" si="3541">B3103+IF(0=LEN(OFFSET($L$2,B3103,0)),1,0)</f>
        <v>3092</v>
      </c>
      <c r="D3103" s="3">
        <f t="shared" ca="1" si="3541"/>
        <v>3092</v>
      </c>
      <c r="E3103" s="3">
        <f t="shared" ca="1" si="3541"/>
        <v>3092</v>
      </c>
      <c r="F3103" s="3">
        <f t="shared" ca="1" si="3541"/>
        <v>3092</v>
      </c>
      <c r="G3103" s="3">
        <f t="shared" ca="1" si="3541"/>
        <v>3092</v>
      </c>
      <c r="H3103" s="3">
        <f t="shared" ca="1" si="3541"/>
        <v>3092</v>
      </c>
      <c r="I3103" s="3">
        <f t="shared" ca="1" si="3541"/>
        <v>3092</v>
      </c>
      <c r="J3103" s="3">
        <f ca="1">COUNTIF($A$2:$A3102,"="&amp;$A3103)+1</f>
        <v>1</v>
      </c>
      <c r="K3103">
        <f t="shared" ca="1" si="3508"/>
        <v>1</v>
      </c>
      <c r="L3103" t="str">
        <f ca="1">IF(M3103,"",
IF(R3103&lt;&gt;".",IF(OR(R3103="@",R3103="X"),"",MID(R3103,1,1)),
IF(OR(OFFSET('map portals'!$A$1,$Q3103,$P3103+1)="#",ISNUMBER(MATCH((P3103+1)*1000+Q3103,$S$2:$S3102,0))),"","0")
&amp;IF(OR(OFFSET('map portals'!$A$1,$Q3103+1,$P3103)="#",ISNUMBER(MATCH(P3103*1000+(Q3103+1),$S$2:$S3102,0))),"","1")
&amp;IF(OR(OFFSET('map portals'!$A$1,$Q3103,$P3103-1)="#",ISNUMBER(MATCH((P3103-1)*1000+Q3103,$S$2:$S3102,0))),"","2")
&amp;IF(OR(OFFSET('map portals'!$A$1,$Q3103-1,$P3103)="#",ISNUMBER(MATCH(P3103*1000+(Q3103-1),$S$2:$S3102,0))),"","3")
))</f>
        <v>02</v>
      </c>
      <c r="M3103" t="b">
        <f ca="1">ISNUMBER(MATCH(S3103,$S$2:$S3102,0))</f>
        <v>0</v>
      </c>
      <c r="N3103">
        <f t="shared" ca="1" si="3509"/>
        <v>5</v>
      </c>
      <c r="O3103">
        <f t="shared" ca="1" si="3510"/>
        <v>109</v>
      </c>
      <c r="P3103">
        <f t="shared" ca="1" si="3511"/>
        <v>5</v>
      </c>
      <c r="Q3103">
        <f t="shared" ca="1" si="3512"/>
        <v>109</v>
      </c>
      <c r="R3103" t="str">
        <f ca="1">OFFSET('map portals'!$A$1,$O3103,$N3103)</f>
        <v>.</v>
      </c>
      <c r="S3103">
        <f t="shared" ca="1" si="3513"/>
        <v>5109</v>
      </c>
      <c r="T3103">
        <f t="shared" ca="1" si="3514"/>
        <v>402</v>
      </c>
    </row>
    <row r="3104" spans="1:20">
      <c r="A3104" s="3">
        <f t="shared" ca="1" si="3505"/>
        <v>3092</v>
      </c>
      <c r="B3104" s="3">
        <f t="shared" ca="1" si="3506"/>
        <v>3093</v>
      </c>
      <c r="C3104" s="3">
        <f t="shared" ref="C3104:I3104" ca="1" si="3542">B3104+IF(0=LEN(OFFSET($L$2,B3104,0)),1,0)</f>
        <v>3093</v>
      </c>
      <c r="D3104" s="3">
        <f t="shared" ca="1" si="3542"/>
        <v>3093</v>
      </c>
      <c r="E3104" s="3">
        <f t="shared" ca="1" si="3542"/>
        <v>3093</v>
      </c>
      <c r="F3104" s="3">
        <f t="shared" ca="1" si="3542"/>
        <v>3093</v>
      </c>
      <c r="G3104" s="3">
        <f t="shared" ca="1" si="3542"/>
        <v>3093</v>
      </c>
      <c r="H3104" s="3">
        <f t="shared" ca="1" si="3542"/>
        <v>3093</v>
      </c>
      <c r="I3104" s="3">
        <f t="shared" ca="1" si="3542"/>
        <v>3093</v>
      </c>
      <c r="J3104" s="3">
        <f ca="1">COUNTIF($A$2:$A3103,"="&amp;$A3104)+1</f>
        <v>1</v>
      </c>
      <c r="K3104">
        <f t="shared" ca="1" si="3508"/>
        <v>1</v>
      </c>
      <c r="L3104" t="str">
        <f ca="1">IF(M3104,"",
IF(R3104&lt;&gt;".",IF(OR(R3104="@",R3104="X"),"",MID(R3104,1,1)),
IF(OR(OFFSET('map portals'!$A$1,$Q3104,$P3104+1)="#",ISNUMBER(MATCH((P3104+1)*1000+Q3104,$S$2:$S3103,0))),"","0")
&amp;IF(OR(OFFSET('map portals'!$A$1,$Q3104+1,$P3104)="#",ISNUMBER(MATCH(P3104*1000+(Q3104+1),$S$2:$S3103,0))),"","1")
&amp;IF(OR(OFFSET('map portals'!$A$1,$Q3104,$P3104-1)="#",ISNUMBER(MATCH((P3104-1)*1000+Q3104,$S$2:$S3103,0))),"","2")
&amp;IF(OR(OFFSET('map portals'!$A$1,$Q3104-1,$P3104)="#",ISNUMBER(MATCH(P3104*1000+(Q3104-1),$S$2:$S3103,0))),"","3")
))</f>
        <v/>
      </c>
      <c r="M3104" t="b">
        <f ca="1">ISNUMBER(MATCH(S3104,$S$2:$S3103,0))</f>
        <v>0</v>
      </c>
      <c r="N3104">
        <f t="shared" ca="1" si="3509"/>
        <v>3</v>
      </c>
      <c r="O3104">
        <f t="shared" ca="1" si="3510"/>
        <v>107</v>
      </c>
      <c r="P3104">
        <f t="shared" ca="1" si="3511"/>
        <v>3</v>
      </c>
      <c r="Q3104">
        <f t="shared" ca="1" si="3512"/>
        <v>107</v>
      </c>
      <c r="R3104" t="str">
        <f ca="1">OFFSET('map portals'!$A$1,$O3104,$N3104)</f>
        <v>.</v>
      </c>
      <c r="S3104">
        <f t="shared" ca="1" si="3513"/>
        <v>3107</v>
      </c>
      <c r="T3104">
        <f t="shared" ca="1" si="3514"/>
        <v>402</v>
      </c>
    </row>
    <row r="3105" spans="1:20">
      <c r="A3105" s="3">
        <f t="shared" ca="1" si="3505"/>
        <v>3093</v>
      </c>
      <c r="B3105" s="3">
        <f t="shared" ca="1" si="3506"/>
        <v>3094</v>
      </c>
      <c r="C3105" s="3">
        <f t="shared" ref="C3105:I3105" ca="1" si="3543">B3105+IF(0=LEN(OFFSET($L$2,B3105,0)),1,0)</f>
        <v>3094</v>
      </c>
      <c r="D3105" s="3">
        <f t="shared" ca="1" si="3543"/>
        <v>3094</v>
      </c>
      <c r="E3105" s="3">
        <f t="shared" ca="1" si="3543"/>
        <v>3094</v>
      </c>
      <c r="F3105" s="3">
        <f t="shared" ca="1" si="3543"/>
        <v>3094</v>
      </c>
      <c r="G3105" s="3">
        <f t="shared" ca="1" si="3543"/>
        <v>3094</v>
      </c>
      <c r="H3105" s="3">
        <f t="shared" ca="1" si="3543"/>
        <v>3094</v>
      </c>
      <c r="I3105" s="3">
        <f t="shared" ca="1" si="3543"/>
        <v>3094</v>
      </c>
      <c r="J3105" s="3">
        <f ca="1">COUNTIF($A$2:$A3104,"="&amp;$A3105)+1</f>
        <v>1</v>
      </c>
      <c r="K3105">
        <f t="shared" ca="1" si="3508"/>
        <v>2</v>
      </c>
      <c r="L3105" t="str">
        <f ca="1">IF(M3105,"",
IF(R3105&lt;&gt;".",IF(OR(R3105="@",R3105="X"),"",MID(R3105,1,1)),
IF(OR(OFFSET('map portals'!$A$1,$Q3105,$P3105+1)="#",ISNUMBER(MATCH((P3105+1)*1000+Q3105,$S$2:$S3104,0))),"","0")
&amp;IF(OR(OFFSET('map portals'!$A$1,$Q3105+1,$P3105)="#",ISNUMBER(MATCH(P3105*1000+(Q3105+1),$S$2:$S3104,0))),"","1")
&amp;IF(OR(OFFSET('map portals'!$A$1,$Q3105,$P3105-1)="#",ISNUMBER(MATCH((P3105-1)*1000+Q3105,$S$2:$S3104,0))),"","2")
&amp;IF(OR(OFFSET('map portals'!$A$1,$Q3105-1,$P3105)="#",ISNUMBER(MATCH(P3105*1000+(Q3105-1),$S$2:$S3104,0))),"","3")
))</f>
        <v>2</v>
      </c>
      <c r="M3105" t="b">
        <f ca="1">ISNUMBER(MATCH(S3105,$S$2:$S3104,0))</f>
        <v>0</v>
      </c>
      <c r="N3105">
        <f t="shared" ca="1" si="3509"/>
        <v>28</v>
      </c>
      <c r="O3105">
        <f t="shared" ca="1" si="3510"/>
        <v>69</v>
      </c>
      <c r="P3105">
        <f t="shared" ca="1" si="3511"/>
        <v>28</v>
      </c>
      <c r="Q3105">
        <f t="shared" ca="1" si="3512"/>
        <v>69</v>
      </c>
      <c r="R3105" t="str">
        <f ca="1">OFFSET('map portals'!$A$1,$O3105,$N3105)</f>
        <v>.</v>
      </c>
      <c r="S3105">
        <f t="shared" ca="1" si="3513"/>
        <v>28069</v>
      </c>
      <c r="T3105">
        <f t="shared" ca="1" si="3514"/>
        <v>402</v>
      </c>
    </row>
    <row r="3106" spans="1:20">
      <c r="A3106" s="3">
        <f t="shared" ca="1" si="3505"/>
        <v>3094</v>
      </c>
      <c r="B3106" s="3">
        <f t="shared" ca="1" si="3506"/>
        <v>3095</v>
      </c>
      <c r="C3106" s="3">
        <f t="shared" ref="C3106:I3106" ca="1" si="3544">B3106+IF(0=LEN(OFFSET($L$2,B3106,0)),1,0)</f>
        <v>3095</v>
      </c>
      <c r="D3106" s="3">
        <f t="shared" ca="1" si="3544"/>
        <v>3095</v>
      </c>
      <c r="E3106" s="3">
        <f t="shared" ca="1" si="3544"/>
        <v>3095</v>
      </c>
      <c r="F3106" s="3">
        <f t="shared" ca="1" si="3544"/>
        <v>3095</v>
      </c>
      <c r="G3106" s="3">
        <f t="shared" ca="1" si="3544"/>
        <v>3095</v>
      </c>
      <c r="H3106" s="3">
        <f t="shared" ca="1" si="3544"/>
        <v>3095</v>
      </c>
      <c r="I3106" s="3">
        <f t="shared" ca="1" si="3544"/>
        <v>3095</v>
      </c>
      <c r="J3106" s="3">
        <f ca="1">COUNTIF($A$2:$A3105,"="&amp;$A3106)+1</f>
        <v>1</v>
      </c>
      <c r="K3106">
        <f t="shared" ca="1" si="3508"/>
        <v>2</v>
      </c>
      <c r="L3106" t="str">
        <f ca="1">IF(M3106,"",
IF(R3106&lt;&gt;".",IF(OR(R3106="@",R3106="X"),"",MID(R3106,1,1)),
IF(OR(OFFSET('map portals'!$A$1,$Q3106,$P3106+1)="#",ISNUMBER(MATCH((P3106+1)*1000+Q3106,$S$2:$S3105,0))),"","0")
&amp;IF(OR(OFFSET('map portals'!$A$1,$Q3106+1,$P3106)="#",ISNUMBER(MATCH(P3106*1000+(Q3106+1),$S$2:$S3105,0))),"","1")
&amp;IF(OR(OFFSET('map portals'!$A$1,$Q3106,$P3106-1)="#",ISNUMBER(MATCH((P3106-1)*1000+Q3106,$S$2:$S3105,0))),"","2")
&amp;IF(OR(OFFSET('map portals'!$A$1,$Q3106-1,$P3106)="#",ISNUMBER(MATCH(P3106*1000+(Q3106-1),$S$2:$S3105,0))),"","3")
))</f>
        <v>2</v>
      </c>
      <c r="M3106" t="b">
        <f ca="1">ISNUMBER(MATCH(S3106,$S$2:$S3105,0))</f>
        <v>0</v>
      </c>
      <c r="N3106">
        <f t="shared" ca="1" si="3509"/>
        <v>26</v>
      </c>
      <c r="O3106">
        <f t="shared" ca="1" si="3510"/>
        <v>67</v>
      </c>
      <c r="P3106">
        <f t="shared" ca="1" si="3511"/>
        <v>26</v>
      </c>
      <c r="Q3106">
        <f t="shared" ca="1" si="3512"/>
        <v>67</v>
      </c>
      <c r="R3106" t="str">
        <f ca="1">OFFSET('map portals'!$A$1,$O3106,$N3106)</f>
        <v>.</v>
      </c>
      <c r="S3106">
        <f t="shared" ca="1" si="3513"/>
        <v>26067</v>
      </c>
      <c r="T3106">
        <f t="shared" ca="1" si="3514"/>
        <v>402</v>
      </c>
    </row>
    <row r="3107" spans="1:20">
      <c r="A3107" s="3">
        <f t="shared" ca="1" si="3505"/>
        <v>3095</v>
      </c>
      <c r="B3107" s="3">
        <f t="shared" ca="1" si="3506"/>
        <v>3096</v>
      </c>
      <c r="C3107" s="3">
        <f t="shared" ref="C3107:I3107" ca="1" si="3545">B3107+IF(0=LEN(OFFSET($L$2,B3107,0)),1,0)</f>
        <v>3096</v>
      </c>
      <c r="D3107" s="3">
        <f t="shared" ca="1" si="3545"/>
        <v>3096</v>
      </c>
      <c r="E3107" s="3">
        <f t="shared" ca="1" si="3545"/>
        <v>3096</v>
      </c>
      <c r="F3107" s="3">
        <f t="shared" ca="1" si="3545"/>
        <v>3096</v>
      </c>
      <c r="G3107" s="3">
        <f t="shared" ca="1" si="3545"/>
        <v>3096</v>
      </c>
      <c r="H3107" s="3">
        <f t="shared" ca="1" si="3545"/>
        <v>3096</v>
      </c>
      <c r="I3107" s="3">
        <f t="shared" ca="1" si="3545"/>
        <v>3096</v>
      </c>
      <c r="J3107" s="3">
        <f ca="1">COUNTIF($A$2:$A3106,"="&amp;$A3107)+1</f>
        <v>1</v>
      </c>
      <c r="K3107">
        <f t="shared" ca="1" si="3508"/>
        <v>0</v>
      </c>
      <c r="L3107" t="str">
        <f ca="1">IF(M3107,"",
IF(R3107&lt;&gt;".",IF(OR(R3107="@",R3107="X"),"",MID(R3107,1,1)),
IF(OR(OFFSET('map portals'!$A$1,$Q3107,$P3107+1)="#",ISNUMBER(MATCH((P3107+1)*1000+Q3107,$S$2:$S3106,0))),"","0")
&amp;IF(OR(OFFSET('map portals'!$A$1,$Q3107+1,$P3107)="#",ISNUMBER(MATCH(P3107*1000+(Q3107+1),$S$2:$S3106,0))),"","1")
&amp;IF(OR(OFFSET('map portals'!$A$1,$Q3107,$P3107-1)="#",ISNUMBER(MATCH((P3107-1)*1000+Q3107,$S$2:$S3106,0))),"","2")
&amp;IF(OR(OFFSET('map portals'!$A$1,$Q3107-1,$P3107)="#",ISNUMBER(MATCH(P3107*1000+(Q3107-1),$S$2:$S3106,0))),"","3")
))</f>
        <v/>
      </c>
      <c r="M3107" t="b">
        <f ca="1">ISNUMBER(MATCH(S3107,$S$2:$S3106,0))</f>
        <v>0</v>
      </c>
      <c r="N3107">
        <f t="shared" ca="1" si="3509"/>
        <v>91</v>
      </c>
      <c r="O3107">
        <f t="shared" ca="1" si="3510"/>
        <v>103</v>
      </c>
      <c r="P3107">
        <f t="shared" ca="1" si="3511"/>
        <v>91</v>
      </c>
      <c r="Q3107">
        <f t="shared" ca="1" si="3512"/>
        <v>103</v>
      </c>
      <c r="R3107" t="str">
        <f ca="1">OFFSET('map portals'!$A$1,$O3107,$N3107)</f>
        <v>.</v>
      </c>
      <c r="S3107">
        <f t="shared" ca="1" si="3513"/>
        <v>91103</v>
      </c>
      <c r="T3107">
        <f t="shared" ca="1" si="3514"/>
        <v>403</v>
      </c>
    </row>
    <row r="3108" spans="1:20">
      <c r="A3108" s="3">
        <f t="shared" ca="1" si="3505"/>
        <v>3096</v>
      </c>
      <c r="B3108" s="3">
        <f t="shared" ca="1" si="3506"/>
        <v>3097</v>
      </c>
      <c r="C3108" s="3">
        <f t="shared" ref="C3108:I3108" ca="1" si="3546">B3108+IF(0=LEN(OFFSET($L$2,B3108,0)),1,0)</f>
        <v>3097</v>
      </c>
      <c r="D3108" s="3">
        <f t="shared" ca="1" si="3546"/>
        <v>3097</v>
      </c>
      <c r="E3108" s="3">
        <f t="shared" ca="1" si="3546"/>
        <v>3097</v>
      </c>
      <c r="F3108" s="3">
        <f t="shared" ca="1" si="3546"/>
        <v>3097</v>
      </c>
      <c r="G3108" s="3">
        <f t="shared" ca="1" si="3546"/>
        <v>3097</v>
      </c>
      <c r="H3108" s="3">
        <f t="shared" ca="1" si="3546"/>
        <v>3097</v>
      </c>
      <c r="I3108" s="3">
        <f t="shared" ca="1" si="3546"/>
        <v>3097</v>
      </c>
      <c r="J3108" s="3">
        <f ca="1">COUNTIF($A$2:$A3107,"="&amp;$A3108)+1</f>
        <v>1</v>
      </c>
      <c r="K3108">
        <f t="shared" ca="1" si="3508"/>
        <v>2</v>
      </c>
      <c r="L3108" t="str">
        <f ca="1">IF(M3108,"",
IF(R3108&lt;&gt;".",IF(OR(R3108="@",R3108="X"),"",MID(R3108,1,1)),
IF(OR(OFFSET('map portals'!$A$1,$Q3108,$P3108+1)="#",ISNUMBER(MATCH((P3108+1)*1000+Q3108,$S$2:$S3107,0))),"","0")
&amp;IF(OR(OFFSET('map portals'!$A$1,$Q3108+1,$P3108)="#",ISNUMBER(MATCH(P3108*1000+(Q3108+1),$S$2:$S3107,0))),"","1")
&amp;IF(OR(OFFSET('map portals'!$A$1,$Q3108,$P3108-1)="#",ISNUMBER(MATCH((P3108-1)*1000+Q3108,$S$2:$S3107,0))),"","2")
&amp;IF(OR(OFFSET('map portals'!$A$1,$Q3108-1,$P3108)="#",ISNUMBER(MATCH(P3108*1000+(Q3108-1),$S$2:$S3107,0))),"","3")
))</f>
        <v>2</v>
      </c>
      <c r="M3108" t="b">
        <f ca="1">ISNUMBER(MATCH(S3108,$S$2:$S3107,0))</f>
        <v>0</v>
      </c>
      <c r="N3108">
        <f t="shared" ca="1" si="3509"/>
        <v>70</v>
      </c>
      <c r="O3108">
        <f t="shared" ca="1" si="3510"/>
        <v>113</v>
      </c>
      <c r="P3108">
        <f t="shared" ca="1" si="3511"/>
        <v>70</v>
      </c>
      <c r="Q3108">
        <f t="shared" ca="1" si="3512"/>
        <v>113</v>
      </c>
      <c r="R3108" t="str">
        <f ca="1">OFFSET('map portals'!$A$1,$O3108,$N3108)</f>
        <v>.</v>
      </c>
      <c r="S3108">
        <f t="shared" ca="1" si="3513"/>
        <v>70113</v>
      </c>
      <c r="T3108">
        <f t="shared" ca="1" si="3514"/>
        <v>403</v>
      </c>
    </row>
    <row r="3109" spans="1:20">
      <c r="A3109" s="3">
        <f t="shared" ca="1" si="3505"/>
        <v>3097</v>
      </c>
      <c r="B3109" s="3">
        <f t="shared" ca="1" si="3506"/>
        <v>3098</v>
      </c>
      <c r="C3109" s="3">
        <f t="shared" ref="C3109:I3109" ca="1" si="3547">B3109+IF(0=LEN(OFFSET($L$2,B3109,0)),1,0)</f>
        <v>3098</v>
      </c>
      <c r="D3109" s="3">
        <f t="shared" ca="1" si="3547"/>
        <v>3098</v>
      </c>
      <c r="E3109" s="3">
        <f t="shared" ca="1" si="3547"/>
        <v>3098</v>
      </c>
      <c r="F3109" s="3">
        <f t="shared" ca="1" si="3547"/>
        <v>3098</v>
      </c>
      <c r="G3109" s="3">
        <f t="shared" ca="1" si="3547"/>
        <v>3098</v>
      </c>
      <c r="H3109" s="3">
        <f t="shared" ca="1" si="3547"/>
        <v>3098</v>
      </c>
      <c r="I3109" s="3">
        <f t="shared" ca="1" si="3547"/>
        <v>3098</v>
      </c>
      <c r="J3109" s="3">
        <f ca="1">COUNTIF($A$2:$A3108,"="&amp;$A3109)+1</f>
        <v>1</v>
      </c>
      <c r="K3109">
        <f t="shared" ca="1" si="3508"/>
        <v>2</v>
      </c>
      <c r="L3109" t="str">
        <f ca="1">IF(M3109,"",
IF(R3109&lt;&gt;".",IF(OR(R3109="@",R3109="X"),"",MID(R3109,1,1)),
IF(OR(OFFSET('map portals'!$A$1,$Q3109,$P3109+1)="#",ISNUMBER(MATCH((P3109+1)*1000+Q3109,$S$2:$S3108,0))),"","0")
&amp;IF(OR(OFFSET('map portals'!$A$1,$Q3109+1,$P3109)="#",ISNUMBER(MATCH(P3109*1000+(Q3109+1),$S$2:$S3108,0))),"","1")
&amp;IF(OR(OFFSET('map portals'!$A$1,$Q3109,$P3109-1)="#",ISNUMBER(MATCH((P3109-1)*1000+Q3109,$S$2:$S3108,0))),"","2")
&amp;IF(OR(OFFSET('map portals'!$A$1,$Q3109-1,$P3109)="#",ISNUMBER(MATCH(P3109*1000+(Q3109-1),$S$2:$S3108,0))),"","3")
))</f>
        <v>2</v>
      </c>
      <c r="M3109" t="b">
        <f ca="1">ISNUMBER(MATCH(S3109,$S$2:$S3108,0))</f>
        <v>0</v>
      </c>
      <c r="N3109">
        <f t="shared" ca="1" si="3509"/>
        <v>72</v>
      </c>
      <c r="O3109">
        <f t="shared" ca="1" si="3510"/>
        <v>111</v>
      </c>
      <c r="P3109">
        <f t="shared" ca="1" si="3511"/>
        <v>72</v>
      </c>
      <c r="Q3109">
        <f t="shared" ca="1" si="3512"/>
        <v>111</v>
      </c>
      <c r="R3109" t="str">
        <f ca="1">OFFSET('map portals'!$A$1,$O3109,$N3109)</f>
        <v>.</v>
      </c>
      <c r="S3109">
        <f t="shared" ca="1" si="3513"/>
        <v>72111</v>
      </c>
      <c r="T3109">
        <f t="shared" ca="1" si="3514"/>
        <v>403</v>
      </c>
    </row>
    <row r="3110" spans="1:20">
      <c r="A3110" s="3">
        <f t="shared" ca="1" si="3505"/>
        <v>3098</v>
      </c>
      <c r="B3110" s="3">
        <f t="shared" ca="1" si="3506"/>
        <v>3099</v>
      </c>
      <c r="C3110" s="3">
        <f t="shared" ref="C3110:I3110" ca="1" si="3548">B3110+IF(0=LEN(OFFSET($L$2,B3110,0)),1,0)</f>
        <v>3099</v>
      </c>
      <c r="D3110" s="3">
        <f t="shared" ca="1" si="3548"/>
        <v>3099</v>
      </c>
      <c r="E3110" s="3">
        <f t="shared" ca="1" si="3548"/>
        <v>3099</v>
      </c>
      <c r="F3110" s="3">
        <f t="shared" ca="1" si="3548"/>
        <v>3099</v>
      </c>
      <c r="G3110" s="3">
        <f t="shared" ca="1" si="3548"/>
        <v>3099</v>
      </c>
      <c r="H3110" s="3">
        <f t="shared" ca="1" si="3548"/>
        <v>3099</v>
      </c>
      <c r="I3110" s="3">
        <f t="shared" ca="1" si="3548"/>
        <v>3099</v>
      </c>
      <c r="J3110" s="3">
        <f ca="1">COUNTIF($A$2:$A3109,"="&amp;$A3110)+1</f>
        <v>1</v>
      </c>
      <c r="K3110">
        <f t="shared" ca="1" si="3508"/>
        <v>3</v>
      </c>
      <c r="L3110" t="str">
        <f ca="1">IF(M3110,"",
IF(R3110&lt;&gt;".",IF(OR(R3110="@",R3110="X"),"",MID(R3110,1,1)),
IF(OR(OFFSET('map portals'!$A$1,$Q3110,$P3110+1)="#",ISNUMBER(MATCH((P3110+1)*1000+Q3110,$S$2:$S3109,0))),"","0")
&amp;IF(OR(OFFSET('map portals'!$A$1,$Q3110+1,$P3110)="#",ISNUMBER(MATCH(P3110*1000+(Q3110+1),$S$2:$S3109,0))),"","1")
&amp;IF(OR(OFFSET('map portals'!$A$1,$Q3110,$P3110-1)="#",ISNUMBER(MATCH((P3110-1)*1000+Q3110,$S$2:$S3109,0))),"","2")
&amp;IF(OR(OFFSET('map portals'!$A$1,$Q3110-1,$P3110)="#",ISNUMBER(MATCH(P3110*1000+(Q3110-1),$S$2:$S3109,0))),"","3")
))</f>
        <v>3</v>
      </c>
      <c r="M3110" t="b">
        <f ca="1">ISNUMBER(MATCH(S3110,$S$2:$S3109,0))</f>
        <v>0</v>
      </c>
      <c r="N3110">
        <f t="shared" ca="1" si="3509"/>
        <v>67</v>
      </c>
      <c r="O3110">
        <f t="shared" ca="1" si="3510"/>
        <v>112</v>
      </c>
      <c r="P3110">
        <f t="shared" ca="1" si="3511"/>
        <v>67</v>
      </c>
      <c r="Q3110">
        <f t="shared" ca="1" si="3512"/>
        <v>112</v>
      </c>
      <c r="R3110" t="str">
        <f ca="1">OFFSET('map portals'!$A$1,$O3110,$N3110)</f>
        <v>.</v>
      </c>
      <c r="S3110">
        <f t="shared" ca="1" si="3513"/>
        <v>67112</v>
      </c>
      <c r="T3110">
        <f t="shared" ca="1" si="3514"/>
        <v>403</v>
      </c>
    </row>
    <row r="3111" spans="1:20">
      <c r="A3111" s="3">
        <f t="shared" ca="1" si="3505"/>
        <v>3099</v>
      </c>
      <c r="B3111" s="3">
        <f t="shared" ca="1" si="3506"/>
        <v>3100</v>
      </c>
      <c r="C3111" s="3">
        <f t="shared" ref="C3111:I3111" ca="1" si="3549">B3111+IF(0=LEN(OFFSET($L$2,B3111,0)),1,0)</f>
        <v>3100</v>
      </c>
      <c r="D3111" s="3">
        <f t="shared" ca="1" si="3549"/>
        <v>3100</v>
      </c>
      <c r="E3111" s="3">
        <f t="shared" ca="1" si="3549"/>
        <v>3100</v>
      </c>
      <c r="F3111" s="3">
        <f t="shared" ca="1" si="3549"/>
        <v>3100</v>
      </c>
      <c r="G3111" s="3">
        <f t="shared" ca="1" si="3549"/>
        <v>3100</v>
      </c>
      <c r="H3111" s="3">
        <f t="shared" ca="1" si="3549"/>
        <v>3100</v>
      </c>
      <c r="I3111" s="3">
        <f t="shared" ca="1" si="3549"/>
        <v>3100</v>
      </c>
      <c r="J3111" s="3">
        <f ca="1">COUNTIF($A$2:$A3110,"="&amp;$A3111)+1</f>
        <v>1</v>
      </c>
      <c r="K3111">
        <f t="shared" ca="1" si="3508"/>
        <v>1</v>
      </c>
      <c r="L3111" t="str">
        <f ca="1">IF(M3111,"",
IF(R3111&lt;&gt;".",IF(OR(R3111="@",R3111="X"),"",MID(R3111,1,1)),
IF(OR(OFFSET('map portals'!$A$1,$Q3111,$P3111+1)="#",ISNUMBER(MATCH((P3111+1)*1000+Q3111,$S$2:$S3110,0))),"","0")
&amp;IF(OR(OFFSET('map portals'!$A$1,$Q3111+1,$P3111)="#",ISNUMBER(MATCH(P3111*1000+(Q3111+1),$S$2:$S3110,0))),"","1")
&amp;IF(OR(OFFSET('map portals'!$A$1,$Q3111,$P3111-1)="#",ISNUMBER(MATCH((P3111-1)*1000+Q3111,$S$2:$S3110,0))),"","2")
&amp;IF(OR(OFFSET('map portals'!$A$1,$Q3111-1,$P3111)="#",ISNUMBER(MATCH(P3111*1000+(Q3111-1),$S$2:$S3110,0))),"","3")
))</f>
        <v>1</v>
      </c>
      <c r="M3111" t="b">
        <f ca="1">ISNUMBER(MATCH(S3111,$S$2:$S3110,0))</f>
        <v>0</v>
      </c>
      <c r="N3111">
        <f t="shared" ca="1" si="3509"/>
        <v>13</v>
      </c>
      <c r="O3111">
        <f t="shared" ca="1" si="3510"/>
        <v>102</v>
      </c>
      <c r="P3111">
        <f t="shared" ca="1" si="3511"/>
        <v>13</v>
      </c>
      <c r="Q3111">
        <f t="shared" ca="1" si="3512"/>
        <v>102</v>
      </c>
      <c r="R3111" t="str">
        <f ca="1">OFFSET('map portals'!$A$1,$O3111,$N3111)</f>
        <v>.</v>
      </c>
      <c r="S3111">
        <f t="shared" ca="1" si="3513"/>
        <v>13102</v>
      </c>
      <c r="T3111">
        <f t="shared" ca="1" si="3514"/>
        <v>403</v>
      </c>
    </row>
    <row r="3112" spans="1:20">
      <c r="A3112" s="3">
        <f t="shared" ca="1" si="3505"/>
        <v>3100</v>
      </c>
      <c r="B3112" s="3">
        <f t="shared" ca="1" si="3506"/>
        <v>3101</v>
      </c>
      <c r="C3112" s="3">
        <f t="shared" ref="C3112:I3112" ca="1" si="3550">B3112+IF(0=LEN(OFFSET($L$2,B3112,0)),1,0)</f>
        <v>3101</v>
      </c>
      <c r="D3112" s="3">
        <f t="shared" ca="1" si="3550"/>
        <v>3101</v>
      </c>
      <c r="E3112" s="3">
        <f t="shared" ca="1" si="3550"/>
        <v>3101</v>
      </c>
      <c r="F3112" s="3">
        <f t="shared" ca="1" si="3550"/>
        <v>3101</v>
      </c>
      <c r="G3112" s="3">
        <f t="shared" ca="1" si="3550"/>
        <v>3101</v>
      </c>
      <c r="H3112" s="3">
        <f t="shared" ca="1" si="3550"/>
        <v>3101</v>
      </c>
      <c r="I3112" s="3">
        <f t="shared" ca="1" si="3550"/>
        <v>3101</v>
      </c>
      <c r="J3112" s="3">
        <f ca="1">COUNTIF($A$2:$A3111,"="&amp;$A3112)+1</f>
        <v>1</v>
      </c>
      <c r="K3112">
        <f t="shared" ca="1" si="3508"/>
        <v>0</v>
      </c>
      <c r="L3112" t="str">
        <f ca="1">IF(M3112,"",
IF(R3112&lt;&gt;".",IF(OR(R3112="@",R3112="X"),"",MID(R3112,1,1)),
IF(OR(OFFSET('map portals'!$A$1,$Q3112,$P3112+1)="#",ISNUMBER(MATCH((P3112+1)*1000+Q3112,$S$2:$S3111,0))),"","0")
&amp;IF(OR(OFFSET('map portals'!$A$1,$Q3112+1,$P3112)="#",ISNUMBER(MATCH(P3112*1000+(Q3112+1),$S$2:$S3111,0))),"","1")
&amp;IF(OR(OFFSET('map portals'!$A$1,$Q3112,$P3112-1)="#",ISNUMBER(MATCH((P3112-1)*1000+Q3112,$S$2:$S3111,0))),"","2")
&amp;IF(OR(OFFSET('map portals'!$A$1,$Q3112-1,$P3112)="#",ISNUMBER(MATCH(P3112*1000+(Q3112-1),$S$2:$S3111,0))),"","3")
))</f>
        <v>0</v>
      </c>
      <c r="M3112" t="b">
        <f ca="1">ISNUMBER(MATCH(S3112,$S$2:$S3111,0))</f>
        <v>0</v>
      </c>
      <c r="N3112">
        <f t="shared" ca="1" si="3509"/>
        <v>8</v>
      </c>
      <c r="O3112">
        <f t="shared" ca="1" si="3510"/>
        <v>107</v>
      </c>
      <c r="P3112">
        <f t="shared" ca="1" si="3511"/>
        <v>8</v>
      </c>
      <c r="Q3112">
        <f t="shared" ca="1" si="3512"/>
        <v>107</v>
      </c>
      <c r="R3112" t="str">
        <f ca="1">OFFSET('map portals'!$A$1,$O3112,$N3112)</f>
        <v>.</v>
      </c>
      <c r="S3112">
        <f t="shared" ca="1" si="3513"/>
        <v>8107</v>
      </c>
      <c r="T3112">
        <f t="shared" ca="1" si="3514"/>
        <v>403</v>
      </c>
    </row>
    <row r="3113" spans="1:20">
      <c r="A3113" s="3">
        <f t="shared" ca="1" si="3505"/>
        <v>3101</v>
      </c>
      <c r="B3113" s="3">
        <f t="shared" ca="1" si="3506"/>
        <v>3101</v>
      </c>
      <c r="C3113" s="3">
        <f t="shared" ref="C3113:I3113" ca="1" si="3551">B3113+IF(0=LEN(OFFSET($L$2,B3113,0)),1,0)</f>
        <v>3101</v>
      </c>
      <c r="D3113" s="3">
        <f t="shared" ca="1" si="3551"/>
        <v>3101</v>
      </c>
      <c r="E3113" s="3">
        <f t="shared" ca="1" si="3551"/>
        <v>3101</v>
      </c>
      <c r="F3113" s="3">
        <f t="shared" ca="1" si="3551"/>
        <v>3101</v>
      </c>
      <c r="G3113" s="3">
        <f t="shared" ca="1" si="3551"/>
        <v>3101</v>
      </c>
      <c r="H3113" s="3">
        <f t="shared" ca="1" si="3551"/>
        <v>3101</v>
      </c>
      <c r="I3113" s="3">
        <f t="shared" ca="1" si="3551"/>
        <v>3101</v>
      </c>
      <c r="J3113" s="3">
        <f ca="1">COUNTIF($A$2:$A3112,"="&amp;$A3113)+1</f>
        <v>1</v>
      </c>
      <c r="K3113">
        <f t="shared" ca="1" si="3508"/>
        <v>0</v>
      </c>
      <c r="L3113" t="str">
        <f ca="1">IF(M3113,"",
IF(R3113&lt;&gt;".",IF(OR(R3113="@",R3113="X"),"",MID(R3113,1,1)),
IF(OR(OFFSET('map portals'!$A$1,$Q3113,$P3113+1)="#",ISNUMBER(MATCH((P3113+1)*1000+Q3113,$S$2:$S3112,0))),"","0")
&amp;IF(OR(OFFSET('map portals'!$A$1,$Q3113+1,$P3113)="#",ISNUMBER(MATCH(P3113*1000+(Q3113+1),$S$2:$S3112,0))),"","1")
&amp;IF(OR(OFFSET('map portals'!$A$1,$Q3113,$P3113-1)="#",ISNUMBER(MATCH((P3113-1)*1000+Q3113,$S$2:$S3112,0))),"","2")
&amp;IF(OR(OFFSET('map portals'!$A$1,$Q3113-1,$P3113)="#",ISNUMBER(MATCH(P3113*1000+(Q3113-1),$S$2:$S3112,0))),"","3")
))</f>
        <v>0</v>
      </c>
      <c r="M3113" t="b">
        <f ca="1">ISNUMBER(MATCH(S3113,$S$2:$S3112,0))</f>
        <v>0</v>
      </c>
      <c r="N3113">
        <f t="shared" ca="1" si="3509"/>
        <v>6</v>
      </c>
      <c r="O3113">
        <f t="shared" ca="1" si="3510"/>
        <v>109</v>
      </c>
      <c r="P3113">
        <f t="shared" ca="1" si="3511"/>
        <v>6</v>
      </c>
      <c r="Q3113">
        <f t="shared" ca="1" si="3512"/>
        <v>109</v>
      </c>
      <c r="R3113" t="str">
        <f ca="1">OFFSET('map portals'!$A$1,$O3113,$N3113)</f>
        <v>.</v>
      </c>
      <c r="S3113">
        <f t="shared" ca="1" si="3513"/>
        <v>6109</v>
      </c>
      <c r="T3113">
        <f t="shared" ca="1" si="3514"/>
        <v>403</v>
      </c>
    </row>
    <row r="3114" spans="1:20">
      <c r="A3114" s="3">
        <f t="shared" ca="1" si="3505"/>
        <v>3101</v>
      </c>
      <c r="B3114" s="3">
        <f t="shared" ca="1" si="3506"/>
        <v>3102</v>
      </c>
      <c r="C3114" s="3">
        <f t="shared" ref="C3114:I3114" ca="1" si="3552">B3114+IF(0=LEN(OFFSET($L$2,B3114,0)),1,0)</f>
        <v>3103</v>
      </c>
      <c r="D3114" s="3">
        <f t="shared" ca="1" si="3552"/>
        <v>3103</v>
      </c>
      <c r="E3114" s="3">
        <f t="shared" ca="1" si="3552"/>
        <v>3103</v>
      </c>
      <c r="F3114" s="3">
        <f t="shared" ca="1" si="3552"/>
        <v>3103</v>
      </c>
      <c r="G3114" s="3">
        <f t="shared" ca="1" si="3552"/>
        <v>3103</v>
      </c>
      <c r="H3114" s="3">
        <f t="shared" ca="1" si="3552"/>
        <v>3103</v>
      </c>
      <c r="I3114" s="3">
        <f t="shared" ca="1" si="3552"/>
        <v>3103</v>
      </c>
      <c r="J3114" s="3">
        <f ca="1">COUNTIF($A$2:$A3113,"="&amp;$A3114)+1</f>
        <v>2</v>
      </c>
      <c r="K3114">
        <f t="shared" ca="1" si="3508"/>
        <v>2</v>
      </c>
      <c r="L3114" t="str">
        <f ca="1">IF(M3114,"",
IF(R3114&lt;&gt;".",IF(OR(R3114="@",R3114="X"),"",MID(R3114,1,1)),
IF(OR(OFFSET('map portals'!$A$1,$Q3114,$P3114+1)="#",ISNUMBER(MATCH((P3114+1)*1000+Q3114,$S$2:$S3113,0))),"","0")
&amp;IF(OR(OFFSET('map portals'!$A$1,$Q3114+1,$P3114)="#",ISNUMBER(MATCH(P3114*1000+(Q3114+1),$S$2:$S3113,0))),"","1")
&amp;IF(OR(OFFSET('map portals'!$A$1,$Q3114,$P3114-1)="#",ISNUMBER(MATCH((P3114-1)*1000+Q3114,$S$2:$S3113,0))),"","2")
&amp;IF(OR(OFFSET('map portals'!$A$1,$Q3114-1,$P3114)="#",ISNUMBER(MATCH(P3114*1000+(Q3114-1),$S$2:$S3113,0))),"","3")
))</f>
        <v>2</v>
      </c>
      <c r="M3114" t="b">
        <f ca="1">ISNUMBER(MATCH(S3114,$S$2:$S3113,0))</f>
        <v>0</v>
      </c>
      <c r="N3114">
        <f t="shared" ca="1" si="3509"/>
        <v>4</v>
      </c>
      <c r="O3114">
        <f t="shared" ca="1" si="3510"/>
        <v>109</v>
      </c>
      <c r="P3114">
        <f t="shared" ca="1" si="3511"/>
        <v>4</v>
      </c>
      <c r="Q3114">
        <f t="shared" ca="1" si="3512"/>
        <v>109</v>
      </c>
      <c r="R3114" t="str">
        <f ca="1">OFFSET('map portals'!$A$1,$O3114,$N3114)</f>
        <v>.</v>
      </c>
      <c r="S3114">
        <f t="shared" ca="1" si="3513"/>
        <v>4109</v>
      </c>
      <c r="T3114">
        <f t="shared" ca="1" si="3514"/>
        <v>403</v>
      </c>
    </row>
    <row r="3115" spans="1:20">
      <c r="A3115" s="3">
        <f t="shared" ca="1" si="3505"/>
        <v>3103</v>
      </c>
      <c r="B3115" s="3">
        <f t="shared" ca="1" si="3506"/>
        <v>3104</v>
      </c>
      <c r="C3115" s="3">
        <f t="shared" ref="C3115:I3115" ca="1" si="3553">B3115+IF(0=LEN(OFFSET($L$2,B3115,0)),1,0)</f>
        <v>3104</v>
      </c>
      <c r="D3115" s="3">
        <f t="shared" ca="1" si="3553"/>
        <v>3104</v>
      </c>
      <c r="E3115" s="3">
        <f t="shared" ca="1" si="3553"/>
        <v>3104</v>
      </c>
      <c r="F3115" s="3">
        <f t="shared" ca="1" si="3553"/>
        <v>3104</v>
      </c>
      <c r="G3115" s="3">
        <f t="shared" ca="1" si="3553"/>
        <v>3104</v>
      </c>
      <c r="H3115" s="3">
        <f t="shared" ca="1" si="3553"/>
        <v>3104</v>
      </c>
      <c r="I3115" s="3">
        <f t="shared" ca="1" si="3553"/>
        <v>3104</v>
      </c>
      <c r="J3115" s="3">
        <f ca="1">COUNTIF($A$2:$A3114,"="&amp;$A3115)+1</f>
        <v>1</v>
      </c>
      <c r="K3115">
        <f t="shared" ca="1" si="3508"/>
        <v>2</v>
      </c>
      <c r="L3115" t="str">
        <f ca="1">IF(M3115,"",
IF(R3115&lt;&gt;".",IF(OR(R3115="@",R3115="X"),"",MID(R3115,1,1)),
IF(OR(OFFSET('map portals'!$A$1,$Q3115,$P3115+1)="#",ISNUMBER(MATCH((P3115+1)*1000+Q3115,$S$2:$S3114,0))),"","0")
&amp;IF(OR(OFFSET('map portals'!$A$1,$Q3115+1,$P3115)="#",ISNUMBER(MATCH(P3115*1000+(Q3115+1),$S$2:$S3114,0))),"","1")
&amp;IF(OR(OFFSET('map portals'!$A$1,$Q3115,$P3115-1)="#",ISNUMBER(MATCH((P3115-1)*1000+Q3115,$S$2:$S3114,0))),"","2")
&amp;IF(OR(OFFSET('map portals'!$A$1,$Q3115-1,$P3115)="#",ISNUMBER(MATCH(P3115*1000+(Q3115-1),$S$2:$S3114,0))),"","3")
))</f>
        <v/>
      </c>
      <c r="M3115" t="b">
        <f ca="1">ISNUMBER(MATCH(S3115,$S$2:$S3114,0))</f>
        <v>0</v>
      </c>
      <c r="N3115">
        <f t="shared" ca="1" si="3509"/>
        <v>27</v>
      </c>
      <c r="O3115">
        <f t="shared" ca="1" si="3510"/>
        <v>69</v>
      </c>
      <c r="P3115">
        <f t="shared" ca="1" si="3511"/>
        <v>27</v>
      </c>
      <c r="Q3115">
        <f t="shared" ca="1" si="3512"/>
        <v>69</v>
      </c>
      <c r="R3115" t="str">
        <f ca="1">OFFSET('map portals'!$A$1,$O3115,$N3115)</f>
        <v>.</v>
      </c>
      <c r="S3115">
        <f t="shared" ca="1" si="3513"/>
        <v>27069</v>
      </c>
      <c r="T3115">
        <f t="shared" ca="1" si="3514"/>
        <v>403</v>
      </c>
    </row>
    <row r="3116" spans="1:20">
      <c r="A3116" s="3">
        <f t="shared" ca="1" si="3505"/>
        <v>3104</v>
      </c>
      <c r="B3116" s="3">
        <f t="shared" ca="1" si="3506"/>
        <v>3105</v>
      </c>
      <c r="C3116" s="3">
        <f t="shared" ref="C3116:I3116" ca="1" si="3554">B3116+IF(0=LEN(OFFSET($L$2,B3116,0)),1,0)</f>
        <v>3106</v>
      </c>
      <c r="D3116" s="3">
        <f t="shared" ca="1" si="3554"/>
        <v>3106</v>
      </c>
      <c r="E3116" s="3">
        <f t="shared" ca="1" si="3554"/>
        <v>3106</v>
      </c>
      <c r="F3116" s="3">
        <f t="shared" ca="1" si="3554"/>
        <v>3106</v>
      </c>
      <c r="G3116" s="3">
        <f t="shared" ca="1" si="3554"/>
        <v>3106</v>
      </c>
      <c r="H3116" s="3">
        <f t="shared" ca="1" si="3554"/>
        <v>3106</v>
      </c>
      <c r="I3116" s="3">
        <f t="shared" ca="1" si="3554"/>
        <v>3106</v>
      </c>
      <c r="J3116" s="3">
        <f ca="1">COUNTIF($A$2:$A3115,"="&amp;$A3116)+1</f>
        <v>1</v>
      </c>
      <c r="K3116">
        <f t="shared" ca="1" si="3508"/>
        <v>2</v>
      </c>
      <c r="L3116" t="str">
        <f ca="1">IF(M3116,"",
IF(R3116&lt;&gt;".",IF(OR(R3116="@",R3116="X"),"",MID(R3116,1,1)),
IF(OR(OFFSET('map portals'!$A$1,$Q3116,$P3116+1)="#",ISNUMBER(MATCH((P3116+1)*1000+Q3116,$S$2:$S3115,0))),"","0")
&amp;IF(OR(OFFSET('map portals'!$A$1,$Q3116+1,$P3116)="#",ISNUMBER(MATCH(P3116*1000+(Q3116+1),$S$2:$S3115,0))),"","1")
&amp;IF(OR(OFFSET('map portals'!$A$1,$Q3116,$P3116-1)="#",ISNUMBER(MATCH((P3116-1)*1000+Q3116,$S$2:$S3115,0))),"","2")
&amp;IF(OR(OFFSET('map portals'!$A$1,$Q3116-1,$P3116)="#",ISNUMBER(MATCH(P3116*1000+(Q3116-1),$S$2:$S3115,0))),"","3")
))</f>
        <v>12</v>
      </c>
      <c r="M3116" t="b">
        <f ca="1">ISNUMBER(MATCH(S3116,$S$2:$S3115,0))</f>
        <v>0</v>
      </c>
      <c r="N3116">
        <f t="shared" ca="1" si="3509"/>
        <v>25</v>
      </c>
      <c r="O3116">
        <f t="shared" ca="1" si="3510"/>
        <v>67</v>
      </c>
      <c r="P3116">
        <f t="shared" ca="1" si="3511"/>
        <v>25</v>
      </c>
      <c r="Q3116">
        <f t="shared" ca="1" si="3512"/>
        <v>67</v>
      </c>
      <c r="R3116" t="str">
        <f ca="1">OFFSET('map portals'!$A$1,$O3116,$N3116)</f>
        <v>.</v>
      </c>
      <c r="S3116">
        <f t="shared" ca="1" si="3513"/>
        <v>25067</v>
      </c>
      <c r="T3116">
        <f t="shared" ca="1" si="3514"/>
        <v>403</v>
      </c>
    </row>
    <row r="3117" spans="1:20">
      <c r="A3117" s="3">
        <f t="shared" ca="1" si="3505"/>
        <v>3106</v>
      </c>
      <c r="B3117" s="3">
        <f t="shared" ca="1" si="3506"/>
        <v>3107</v>
      </c>
      <c r="C3117" s="3">
        <f t="shared" ref="C3117:I3117" ca="1" si="3555">B3117+IF(0=LEN(OFFSET($L$2,B3117,0)),1,0)</f>
        <v>3107</v>
      </c>
      <c r="D3117" s="3">
        <f t="shared" ca="1" si="3555"/>
        <v>3107</v>
      </c>
      <c r="E3117" s="3">
        <f t="shared" ca="1" si="3555"/>
        <v>3107</v>
      </c>
      <c r="F3117" s="3">
        <f t="shared" ca="1" si="3555"/>
        <v>3107</v>
      </c>
      <c r="G3117" s="3">
        <f t="shared" ca="1" si="3555"/>
        <v>3107</v>
      </c>
      <c r="H3117" s="3">
        <f t="shared" ca="1" si="3555"/>
        <v>3107</v>
      </c>
      <c r="I3117" s="3">
        <f t="shared" ca="1" si="3555"/>
        <v>3107</v>
      </c>
      <c r="J3117" s="3">
        <f ca="1">COUNTIF($A$2:$A3116,"="&amp;$A3117)+1</f>
        <v>1</v>
      </c>
      <c r="K3117">
        <f t="shared" ca="1" si="3508"/>
        <v>2</v>
      </c>
      <c r="L3117" t="str">
        <f ca="1">IF(M3117,"",
IF(R3117&lt;&gt;".",IF(OR(R3117="@",R3117="X"),"",MID(R3117,1,1)),
IF(OR(OFFSET('map portals'!$A$1,$Q3117,$P3117+1)="#",ISNUMBER(MATCH((P3117+1)*1000+Q3117,$S$2:$S3116,0))),"","0")
&amp;IF(OR(OFFSET('map portals'!$A$1,$Q3117+1,$P3117)="#",ISNUMBER(MATCH(P3117*1000+(Q3117+1),$S$2:$S3116,0))),"","1")
&amp;IF(OR(OFFSET('map portals'!$A$1,$Q3117,$P3117-1)="#",ISNUMBER(MATCH((P3117-1)*1000+Q3117,$S$2:$S3116,0))),"","2")
&amp;IF(OR(OFFSET('map portals'!$A$1,$Q3117-1,$P3117)="#",ISNUMBER(MATCH(P3117*1000+(Q3117-1),$S$2:$S3116,0))),"","3")
))</f>
        <v/>
      </c>
      <c r="M3117" t="b">
        <f ca="1">ISNUMBER(MATCH(S3117,$S$2:$S3116,0))</f>
        <v>0</v>
      </c>
      <c r="N3117">
        <f t="shared" ca="1" si="3509"/>
        <v>69</v>
      </c>
      <c r="O3117">
        <f t="shared" ca="1" si="3510"/>
        <v>113</v>
      </c>
      <c r="P3117">
        <f t="shared" ca="1" si="3511"/>
        <v>69</v>
      </c>
      <c r="Q3117">
        <f t="shared" ca="1" si="3512"/>
        <v>113</v>
      </c>
      <c r="R3117" t="str">
        <f ca="1">OFFSET('map portals'!$A$1,$O3117,$N3117)</f>
        <v>.</v>
      </c>
      <c r="S3117">
        <f t="shared" ca="1" si="3513"/>
        <v>69113</v>
      </c>
      <c r="T3117">
        <f t="shared" ca="1" si="3514"/>
        <v>404</v>
      </c>
    </row>
    <row r="3118" spans="1:20">
      <c r="A3118" s="3">
        <f t="shared" ca="1" si="3505"/>
        <v>3107</v>
      </c>
      <c r="B3118" s="3">
        <f t="shared" ca="1" si="3506"/>
        <v>3108</v>
      </c>
      <c r="C3118" s="3">
        <f t="shared" ref="C3118:I3118" ca="1" si="3556">B3118+IF(0=LEN(OFFSET($L$2,B3118,0)),1,0)</f>
        <v>3108</v>
      </c>
      <c r="D3118" s="3">
        <f t="shared" ca="1" si="3556"/>
        <v>3108</v>
      </c>
      <c r="E3118" s="3">
        <f t="shared" ca="1" si="3556"/>
        <v>3108</v>
      </c>
      <c r="F3118" s="3">
        <f t="shared" ca="1" si="3556"/>
        <v>3108</v>
      </c>
      <c r="G3118" s="3">
        <f t="shared" ca="1" si="3556"/>
        <v>3108</v>
      </c>
      <c r="H3118" s="3">
        <f t="shared" ca="1" si="3556"/>
        <v>3108</v>
      </c>
      <c r="I3118" s="3">
        <f t="shared" ca="1" si="3556"/>
        <v>3108</v>
      </c>
      <c r="J3118" s="3">
        <f ca="1">COUNTIF($A$2:$A3117,"="&amp;$A3118)+1</f>
        <v>1</v>
      </c>
      <c r="K3118">
        <f t="shared" ca="1" si="3508"/>
        <v>2</v>
      </c>
      <c r="L3118" t="str">
        <f ca="1">IF(M3118,"",
IF(R3118&lt;&gt;".",IF(OR(R3118="@",R3118="X"),"",MID(R3118,1,1)),
IF(OR(OFFSET('map portals'!$A$1,$Q3118,$P3118+1)="#",ISNUMBER(MATCH((P3118+1)*1000+Q3118,$S$2:$S3117,0))),"","0")
&amp;IF(OR(OFFSET('map portals'!$A$1,$Q3118+1,$P3118)="#",ISNUMBER(MATCH(P3118*1000+(Q3118+1),$S$2:$S3117,0))),"","1")
&amp;IF(OR(OFFSET('map portals'!$A$1,$Q3118,$P3118-1)="#",ISNUMBER(MATCH((P3118-1)*1000+Q3118,$S$2:$S3117,0))),"","2")
&amp;IF(OR(OFFSET('map portals'!$A$1,$Q3118-1,$P3118)="#",ISNUMBER(MATCH(P3118*1000+(Q3118-1),$S$2:$S3117,0))),"","3")
))</f>
        <v/>
      </c>
      <c r="M3118" t="b">
        <f ca="1">ISNUMBER(MATCH(S3118,$S$2:$S3117,0))</f>
        <v>0</v>
      </c>
      <c r="N3118">
        <f t="shared" ca="1" si="3509"/>
        <v>71</v>
      </c>
      <c r="O3118">
        <f t="shared" ca="1" si="3510"/>
        <v>111</v>
      </c>
      <c r="P3118">
        <f t="shared" ca="1" si="3511"/>
        <v>71</v>
      </c>
      <c r="Q3118">
        <f t="shared" ca="1" si="3512"/>
        <v>111</v>
      </c>
      <c r="R3118" t="str">
        <f ca="1">OFFSET('map portals'!$A$1,$O3118,$N3118)</f>
        <v>.</v>
      </c>
      <c r="S3118">
        <f t="shared" ca="1" si="3513"/>
        <v>71111</v>
      </c>
      <c r="T3118">
        <f t="shared" ca="1" si="3514"/>
        <v>404</v>
      </c>
    </row>
    <row r="3119" spans="1:20">
      <c r="A3119" s="3">
        <f t="shared" ca="1" si="3505"/>
        <v>3108</v>
      </c>
      <c r="B3119" s="3">
        <f t="shared" ca="1" si="3506"/>
        <v>3109</v>
      </c>
      <c r="C3119" s="3">
        <f t="shared" ref="C3119:I3119" ca="1" si="3557">B3119+IF(0=LEN(OFFSET($L$2,B3119,0)),1,0)</f>
        <v>3109</v>
      </c>
      <c r="D3119" s="3">
        <f t="shared" ca="1" si="3557"/>
        <v>3109</v>
      </c>
      <c r="E3119" s="3">
        <f t="shared" ca="1" si="3557"/>
        <v>3109</v>
      </c>
      <c r="F3119" s="3">
        <f t="shared" ca="1" si="3557"/>
        <v>3109</v>
      </c>
      <c r="G3119" s="3">
        <f t="shared" ca="1" si="3557"/>
        <v>3109</v>
      </c>
      <c r="H3119" s="3">
        <f t="shared" ca="1" si="3557"/>
        <v>3109</v>
      </c>
      <c r="I3119" s="3">
        <f t="shared" ca="1" si="3557"/>
        <v>3109</v>
      </c>
      <c r="J3119" s="3">
        <f ca="1">COUNTIF($A$2:$A3118,"="&amp;$A3119)+1</f>
        <v>1</v>
      </c>
      <c r="K3119">
        <f t="shared" ca="1" si="3508"/>
        <v>3</v>
      </c>
      <c r="L3119" t="str">
        <f ca="1">IF(M3119,"",
IF(R3119&lt;&gt;".",IF(OR(R3119="@",R3119="X"),"",MID(R3119,1,1)),
IF(OR(OFFSET('map portals'!$A$1,$Q3119,$P3119+1)="#",ISNUMBER(MATCH((P3119+1)*1000+Q3119,$S$2:$S3118,0))),"","0")
&amp;IF(OR(OFFSET('map portals'!$A$1,$Q3119+1,$P3119)="#",ISNUMBER(MATCH(P3119*1000+(Q3119+1),$S$2:$S3118,0))),"","1")
&amp;IF(OR(OFFSET('map portals'!$A$1,$Q3119,$P3119-1)="#",ISNUMBER(MATCH((P3119-1)*1000+Q3119,$S$2:$S3118,0))),"","2")
&amp;IF(OR(OFFSET('map portals'!$A$1,$Q3119-1,$P3119)="#",ISNUMBER(MATCH(P3119*1000+(Q3119-1),$S$2:$S3118,0))),"","3")
))</f>
        <v>03</v>
      </c>
      <c r="M3119" t="b">
        <f ca="1">ISNUMBER(MATCH(S3119,$S$2:$S3118,0))</f>
        <v>0</v>
      </c>
      <c r="N3119">
        <f t="shared" ca="1" si="3509"/>
        <v>67</v>
      </c>
      <c r="O3119">
        <f t="shared" ca="1" si="3510"/>
        <v>111</v>
      </c>
      <c r="P3119">
        <f t="shared" ca="1" si="3511"/>
        <v>67</v>
      </c>
      <c r="Q3119">
        <f t="shared" ca="1" si="3512"/>
        <v>111</v>
      </c>
      <c r="R3119" t="str">
        <f ca="1">OFFSET('map portals'!$A$1,$O3119,$N3119)</f>
        <v>.</v>
      </c>
      <c r="S3119">
        <f t="shared" ca="1" si="3513"/>
        <v>67111</v>
      </c>
      <c r="T3119">
        <f t="shared" ca="1" si="3514"/>
        <v>404</v>
      </c>
    </row>
    <row r="3120" spans="1:20">
      <c r="A3120" s="3">
        <f t="shared" ca="1" si="3505"/>
        <v>3109</v>
      </c>
      <c r="B3120" s="3">
        <f t="shared" ca="1" si="3506"/>
        <v>3110</v>
      </c>
      <c r="C3120" s="3">
        <f t="shared" ref="C3120:I3120" ca="1" si="3558">B3120+IF(0=LEN(OFFSET($L$2,B3120,0)),1,0)</f>
        <v>3110</v>
      </c>
      <c r="D3120" s="3">
        <f t="shared" ca="1" si="3558"/>
        <v>3110</v>
      </c>
      <c r="E3120" s="3">
        <f t="shared" ca="1" si="3558"/>
        <v>3110</v>
      </c>
      <c r="F3120" s="3">
        <f t="shared" ca="1" si="3558"/>
        <v>3110</v>
      </c>
      <c r="G3120" s="3">
        <f t="shared" ca="1" si="3558"/>
        <v>3110</v>
      </c>
      <c r="H3120" s="3">
        <f t="shared" ca="1" si="3558"/>
        <v>3110</v>
      </c>
      <c r="I3120" s="3">
        <f t="shared" ca="1" si="3558"/>
        <v>3110</v>
      </c>
      <c r="J3120" s="3">
        <f ca="1">COUNTIF($A$2:$A3119,"="&amp;$A3120)+1</f>
        <v>1</v>
      </c>
      <c r="K3120">
        <f t="shared" ca="1" si="3508"/>
        <v>1</v>
      </c>
      <c r="L3120" t="str">
        <f ca="1">IF(M3120,"",
IF(R3120&lt;&gt;".",IF(OR(R3120="@",R3120="X"),"",MID(R3120,1,1)),
IF(OR(OFFSET('map portals'!$A$1,$Q3120,$P3120+1)="#",ISNUMBER(MATCH((P3120+1)*1000+Q3120,$S$2:$S3119,0))),"","0")
&amp;IF(OR(OFFSET('map portals'!$A$1,$Q3120+1,$P3120)="#",ISNUMBER(MATCH(P3120*1000+(Q3120+1),$S$2:$S3119,0))),"","1")
&amp;IF(OR(OFFSET('map portals'!$A$1,$Q3120,$P3120-1)="#",ISNUMBER(MATCH((P3120-1)*1000+Q3120,$S$2:$S3119,0))),"","2")
&amp;IF(OR(OFFSET('map portals'!$A$1,$Q3120-1,$P3120)="#",ISNUMBER(MATCH(P3120*1000+(Q3120-1),$S$2:$S3119,0))),"","3")
))</f>
        <v/>
      </c>
      <c r="M3120" t="b">
        <f ca="1">ISNUMBER(MATCH(S3120,$S$2:$S3119,0))</f>
        <v>0</v>
      </c>
      <c r="N3120">
        <f t="shared" ca="1" si="3509"/>
        <v>13</v>
      </c>
      <c r="O3120">
        <f t="shared" ca="1" si="3510"/>
        <v>103</v>
      </c>
      <c r="P3120">
        <f t="shared" ca="1" si="3511"/>
        <v>13</v>
      </c>
      <c r="Q3120">
        <f t="shared" ca="1" si="3512"/>
        <v>103</v>
      </c>
      <c r="R3120" t="str">
        <f ca="1">OFFSET('map portals'!$A$1,$O3120,$N3120)</f>
        <v>.</v>
      </c>
      <c r="S3120">
        <f t="shared" ca="1" si="3513"/>
        <v>13103</v>
      </c>
      <c r="T3120">
        <f t="shared" ca="1" si="3514"/>
        <v>404</v>
      </c>
    </row>
    <row r="3121" spans="1:20">
      <c r="A3121" s="3">
        <f t="shared" ca="1" si="3505"/>
        <v>3110</v>
      </c>
      <c r="B3121" s="3">
        <f t="shared" ca="1" si="3506"/>
        <v>3111</v>
      </c>
      <c r="C3121" s="3">
        <f t="shared" ref="C3121:I3121" ca="1" si="3559">B3121+IF(0=LEN(OFFSET($L$2,B3121,0)),1,0)</f>
        <v>3111</v>
      </c>
      <c r="D3121" s="3">
        <f t="shared" ca="1" si="3559"/>
        <v>3111</v>
      </c>
      <c r="E3121" s="3">
        <f t="shared" ca="1" si="3559"/>
        <v>3111</v>
      </c>
      <c r="F3121" s="3">
        <f t="shared" ca="1" si="3559"/>
        <v>3111</v>
      </c>
      <c r="G3121" s="3">
        <f t="shared" ca="1" si="3559"/>
        <v>3111</v>
      </c>
      <c r="H3121" s="3">
        <f t="shared" ca="1" si="3559"/>
        <v>3111</v>
      </c>
      <c r="I3121" s="3">
        <f t="shared" ca="1" si="3559"/>
        <v>3111</v>
      </c>
      <c r="J3121" s="3">
        <f ca="1">COUNTIF($A$2:$A3120,"="&amp;$A3121)+1</f>
        <v>1</v>
      </c>
      <c r="K3121">
        <f t="shared" ca="1" si="3508"/>
        <v>0</v>
      </c>
      <c r="L3121" t="str">
        <f ca="1">IF(M3121,"",
IF(R3121&lt;&gt;".",IF(OR(R3121="@",R3121="X"),"",MID(R3121,1,1)),
IF(OR(OFFSET('map portals'!$A$1,$Q3121,$P3121+1)="#",ISNUMBER(MATCH((P3121+1)*1000+Q3121,$S$2:$S3120,0))),"","0")
&amp;IF(OR(OFFSET('map portals'!$A$1,$Q3121+1,$P3121)="#",ISNUMBER(MATCH(P3121*1000+(Q3121+1),$S$2:$S3120,0))),"","1")
&amp;IF(OR(OFFSET('map portals'!$A$1,$Q3121,$P3121-1)="#",ISNUMBER(MATCH((P3121-1)*1000+Q3121,$S$2:$S3120,0))),"","2")
&amp;IF(OR(OFFSET('map portals'!$A$1,$Q3121-1,$P3121)="#",ISNUMBER(MATCH(P3121*1000+(Q3121-1),$S$2:$S3120,0))),"","3")
))</f>
        <v>13</v>
      </c>
      <c r="M3121" t="b">
        <f ca="1">ISNUMBER(MATCH(S3121,$S$2:$S3120,0))</f>
        <v>0</v>
      </c>
      <c r="N3121">
        <f t="shared" ca="1" si="3509"/>
        <v>9</v>
      </c>
      <c r="O3121">
        <f t="shared" ca="1" si="3510"/>
        <v>107</v>
      </c>
      <c r="P3121">
        <f t="shared" ca="1" si="3511"/>
        <v>9</v>
      </c>
      <c r="Q3121">
        <f t="shared" ca="1" si="3512"/>
        <v>107</v>
      </c>
      <c r="R3121" t="str">
        <f ca="1">OFFSET('map portals'!$A$1,$O3121,$N3121)</f>
        <v>.</v>
      </c>
      <c r="S3121">
        <f t="shared" ca="1" si="3513"/>
        <v>9107</v>
      </c>
      <c r="T3121">
        <f t="shared" ca="1" si="3514"/>
        <v>404</v>
      </c>
    </row>
    <row r="3122" spans="1:20">
      <c r="A3122" s="3">
        <f t="shared" ca="1" si="3505"/>
        <v>3111</v>
      </c>
      <c r="B3122" s="3">
        <f t="shared" ca="1" si="3506"/>
        <v>3112</v>
      </c>
      <c r="C3122" s="3">
        <f t="shared" ref="C3122:I3122" ca="1" si="3560">B3122+IF(0=LEN(OFFSET($L$2,B3122,0)),1,0)</f>
        <v>3112</v>
      </c>
      <c r="D3122" s="3">
        <f t="shared" ca="1" si="3560"/>
        <v>3112</v>
      </c>
      <c r="E3122" s="3">
        <f t="shared" ca="1" si="3560"/>
        <v>3112</v>
      </c>
      <c r="F3122" s="3">
        <f t="shared" ca="1" si="3560"/>
        <v>3112</v>
      </c>
      <c r="G3122" s="3">
        <f t="shared" ca="1" si="3560"/>
        <v>3112</v>
      </c>
      <c r="H3122" s="3">
        <f t="shared" ca="1" si="3560"/>
        <v>3112</v>
      </c>
      <c r="I3122" s="3">
        <f t="shared" ca="1" si="3560"/>
        <v>3112</v>
      </c>
      <c r="J3122" s="3">
        <f ca="1">COUNTIF($A$2:$A3121,"="&amp;$A3122)+1</f>
        <v>1</v>
      </c>
      <c r="K3122">
        <f t="shared" ca="1" si="3508"/>
        <v>0</v>
      </c>
      <c r="L3122" t="str">
        <f ca="1">IF(M3122,"",
IF(R3122&lt;&gt;".",IF(OR(R3122="@",R3122="X"),"",MID(R3122,1,1)),
IF(OR(OFFSET('map portals'!$A$1,$Q3122,$P3122+1)="#",ISNUMBER(MATCH((P3122+1)*1000+Q3122,$S$2:$S3121,0))),"","0")
&amp;IF(OR(OFFSET('map portals'!$A$1,$Q3122+1,$P3122)="#",ISNUMBER(MATCH(P3122*1000+(Q3122+1),$S$2:$S3121,0))),"","1")
&amp;IF(OR(OFFSET('map portals'!$A$1,$Q3122,$P3122-1)="#",ISNUMBER(MATCH((P3122-1)*1000+Q3122,$S$2:$S3121,0))),"","2")
&amp;IF(OR(OFFSET('map portals'!$A$1,$Q3122-1,$P3122)="#",ISNUMBER(MATCH(P3122*1000+(Q3122-1),$S$2:$S3121,0))),"","3")
))</f>
        <v/>
      </c>
      <c r="M3122" t="b">
        <f ca="1">ISNUMBER(MATCH(S3122,$S$2:$S3121,0))</f>
        <v>0</v>
      </c>
      <c r="N3122">
        <f t="shared" ca="1" si="3509"/>
        <v>7</v>
      </c>
      <c r="O3122">
        <f t="shared" ca="1" si="3510"/>
        <v>109</v>
      </c>
      <c r="P3122">
        <f t="shared" ca="1" si="3511"/>
        <v>7</v>
      </c>
      <c r="Q3122">
        <f t="shared" ca="1" si="3512"/>
        <v>109</v>
      </c>
      <c r="R3122" t="str">
        <f ca="1">OFFSET('map portals'!$A$1,$O3122,$N3122)</f>
        <v>.</v>
      </c>
      <c r="S3122">
        <f t="shared" ca="1" si="3513"/>
        <v>7109</v>
      </c>
      <c r="T3122">
        <f t="shared" ca="1" si="3514"/>
        <v>404</v>
      </c>
    </row>
    <row r="3123" spans="1:20">
      <c r="A3123" s="3">
        <f t="shared" ca="1" si="3505"/>
        <v>3112</v>
      </c>
      <c r="B3123" s="3">
        <f t="shared" ca="1" si="3506"/>
        <v>3113</v>
      </c>
      <c r="C3123" s="3">
        <f t="shared" ref="C3123:I3123" ca="1" si="3561">B3123+IF(0=LEN(OFFSET($L$2,B3123,0)),1,0)</f>
        <v>3114</v>
      </c>
      <c r="D3123" s="3">
        <f t="shared" ca="1" si="3561"/>
        <v>3114</v>
      </c>
      <c r="E3123" s="3">
        <f t="shared" ca="1" si="3561"/>
        <v>3114</v>
      </c>
      <c r="F3123" s="3">
        <f t="shared" ca="1" si="3561"/>
        <v>3114</v>
      </c>
      <c r="G3123" s="3">
        <f t="shared" ca="1" si="3561"/>
        <v>3114</v>
      </c>
      <c r="H3123" s="3">
        <f t="shared" ca="1" si="3561"/>
        <v>3114</v>
      </c>
      <c r="I3123" s="3">
        <f t="shared" ca="1" si="3561"/>
        <v>3114</v>
      </c>
      <c r="J3123" s="3">
        <f ca="1">COUNTIF($A$2:$A3122,"="&amp;$A3123)+1</f>
        <v>1</v>
      </c>
      <c r="K3123">
        <f t="shared" ca="1" si="3508"/>
        <v>2</v>
      </c>
      <c r="L3123" t="str">
        <f ca="1">IF(M3123,"",
IF(R3123&lt;&gt;".",IF(OR(R3123="@",R3123="X"),"",MID(R3123,1,1)),
IF(OR(OFFSET('map portals'!$A$1,$Q3123,$P3123+1)="#",ISNUMBER(MATCH((P3123+1)*1000+Q3123,$S$2:$S3122,0))),"","0")
&amp;IF(OR(OFFSET('map portals'!$A$1,$Q3123+1,$P3123)="#",ISNUMBER(MATCH(P3123*1000+(Q3123+1),$S$2:$S3122,0))),"","1")
&amp;IF(OR(OFFSET('map portals'!$A$1,$Q3123,$P3123-1)="#",ISNUMBER(MATCH((P3123-1)*1000+Q3123,$S$2:$S3122,0))),"","2")
&amp;IF(OR(OFFSET('map portals'!$A$1,$Q3123-1,$P3123)="#",ISNUMBER(MATCH(P3123*1000+(Q3123-1),$S$2:$S3122,0))),"","3")
))</f>
        <v>1</v>
      </c>
      <c r="M3123" t="b">
        <f ca="1">ISNUMBER(MATCH(S3123,$S$2:$S3122,0))</f>
        <v>0</v>
      </c>
      <c r="N3123">
        <f t="shared" ca="1" si="3509"/>
        <v>3</v>
      </c>
      <c r="O3123">
        <f t="shared" ca="1" si="3510"/>
        <v>109</v>
      </c>
      <c r="P3123">
        <f t="shared" ca="1" si="3511"/>
        <v>3</v>
      </c>
      <c r="Q3123">
        <f t="shared" ca="1" si="3512"/>
        <v>109</v>
      </c>
      <c r="R3123" t="str">
        <f ca="1">OFFSET('map portals'!$A$1,$O3123,$N3123)</f>
        <v>.</v>
      </c>
      <c r="S3123">
        <f t="shared" ca="1" si="3513"/>
        <v>3109</v>
      </c>
      <c r="T3123">
        <f t="shared" ca="1" si="3514"/>
        <v>404</v>
      </c>
    </row>
    <row r="3124" spans="1:20">
      <c r="A3124" s="3">
        <f t="shared" ca="1" si="3505"/>
        <v>3114</v>
      </c>
      <c r="B3124" s="3">
        <f t="shared" ca="1" si="3506"/>
        <v>3114</v>
      </c>
      <c r="C3124" s="3">
        <f t="shared" ref="C3124:I3124" ca="1" si="3562">B3124+IF(0=LEN(OFFSET($L$2,B3124,0)),1,0)</f>
        <v>3114</v>
      </c>
      <c r="D3124" s="3">
        <f t="shared" ca="1" si="3562"/>
        <v>3114</v>
      </c>
      <c r="E3124" s="3">
        <f t="shared" ca="1" si="3562"/>
        <v>3114</v>
      </c>
      <c r="F3124" s="3">
        <f t="shared" ca="1" si="3562"/>
        <v>3114</v>
      </c>
      <c r="G3124" s="3">
        <f t="shared" ca="1" si="3562"/>
        <v>3114</v>
      </c>
      <c r="H3124" s="3">
        <f t="shared" ca="1" si="3562"/>
        <v>3114</v>
      </c>
      <c r="I3124" s="3">
        <f t="shared" ca="1" si="3562"/>
        <v>3114</v>
      </c>
      <c r="J3124" s="3">
        <f ca="1">COUNTIF($A$2:$A3123,"="&amp;$A3124)+1</f>
        <v>1</v>
      </c>
      <c r="K3124">
        <f t="shared" ca="1" si="3508"/>
        <v>1</v>
      </c>
      <c r="L3124" t="str">
        <f ca="1">IF(M3124,"",
IF(R3124&lt;&gt;".",IF(OR(R3124="@",R3124="X"),"",MID(R3124,1,1)),
IF(OR(OFFSET('map portals'!$A$1,$Q3124,$P3124+1)="#",ISNUMBER(MATCH((P3124+1)*1000+Q3124,$S$2:$S3123,0))),"","0")
&amp;IF(OR(OFFSET('map portals'!$A$1,$Q3124+1,$P3124)="#",ISNUMBER(MATCH(P3124*1000+(Q3124+1),$S$2:$S3123,0))),"","1")
&amp;IF(OR(OFFSET('map portals'!$A$1,$Q3124,$P3124-1)="#",ISNUMBER(MATCH((P3124-1)*1000+Q3124,$S$2:$S3123,0))),"","2")
&amp;IF(OR(OFFSET('map portals'!$A$1,$Q3124-1,$P3124)="#",ISNUMBER(MATCH(P3124*1000+(Q3124-1),$S$2:$S3123,0))),"","3")
))</f>
        <v>1</v>
      </c>
      <c r="M3124" t="b">
        <f ca="1">ISNUMBER(MATCH(S3124,$S$2:$S3123,0))</f>
        <v>0</v>
      </c>
      <c r="N3124">
        <f t="shared" ca="1" si="3509"/>
        <v>25</v>
      </c>
      <c r="O3124">
        <f t="shared" ca="1" si="3510"/>
        <v>68</v>
      </c>
      <c r="P3124">
        <f t="shared" ca="1" si="3511"/>
        <v>25</v>
      </c>
      <c r="Q3124">
        <f t="shared" ca="1" si="3512"/>
        <v>68</v>
      </c>
      <c r="R3124" t="str">
        <f ca="1">OFFSET('map portals'!$A$1,$O3124,$N3124)</f>
        <v>.</v>
      </c>
      <c r="S3124">
        <f t="shared" ca="1" si="3513"/>
        <v>25068</v>
      </c>
      <c r="T3124">
        <f t="shared" ca="1" si="3514"/>
        <v>404</v>
      </c>
    </row>
    <row r="3125" spans="1:20">
      <c r="A3125" s="3">
        <f t="shared" ca="1" si="3505"/>
        <v>3114</v>
      </c>
      <c r="B3125" s="3">
        <f t="shared" ca="1" si="3506"/>
        <v>3115</v>
      </c>
      <c r="C3125" s="3">
        <f t="shared" ref="C3125:I3125" ca="1" si="3563">B3125+IF(0=LEN(OFFSET($L$2,B3125,0)),1,0)</f>
        <v>3116</v>
      </c>
      <c r="D3125" s="3">
        <f t="shared" ca="1" si="3563"/>
        <v>3117</v>
      </c>
      <c r="E3125" s="3">
        <f t="shared" ca="1" si="3563"/>
        <v>3117</v>
      </c>
      <c r="F3125" s="3">
        <f t="shared" ca="1" si="3563"/>
        <v>3117</v>
      </c>
      <c r="G3125" s="3">
        <f t="shared" ca="1" si="3563"/>
        <v>3117</v>
      </c>
      <c r="H3125" s="3">
        <f t="shared" ca="1" si="3563"/>
        <v>3117</v>
      </c>
      <c r="I3125" s="3">
        <f t="shared" ca="1" si="3563"/>
        <v>3117</v>
      </c>
      <c r="J3125" s="3">
        <f ca="1">COUNTIF($A$2:$A3124,"="&amp;$A3125)+1</f>
        <v>2</v>
      </c>
      <c r="K3125">
        <f t="shared" ca="1" si="3508"/>
        <v>2</v>
      </c>
      <c r="L3125" t="str">
        <f ca="1">IF(M3125,"",
IF(R3125&lt;&gt;".",IF(OR(R3125="@",R3125="X"),"",MID(R3125,1,1)),
IF(OR(OFFSET('map portals'!$A$1,$Q3125,$P3125+1)="#",ISNUMBER(MATCH((P3125+1)*1000+Q3125,$S$2:$S3124,0))),"","0")
&amp;IF(OR(OFFSET('map portals'!$A$1,$Q3125+1,$P3125)="#",ISNUMBER(MATCH(P3125*1000+(Q3125+1),$S$2:$S3124,0))),"","1")
&amp;IF(OR(OFFSET('map portals'!$A$1,$Q3125,$P3125-1)="#",ISNUMBER(MATCH((P3125-1)*1000+Q3125,$S$2:$S3124,0))),"","2")
&amp;IF(OR(OFFSET('map portals'!$A$1,$Q3125-1,$P3125)="#",ISNUMBER(MATCH(P3125*1000+(Q3125-1),$S$2:$S3124,0))),"","3")
))</f>
        <v>2</v>
      </c>
      <c r="M3125" t="b">
        <f ca="1">ISNUMBER(MATCH(S3125,$S$2:$S3124,0))</f>
        <v>0</v>
      </c>
      <c r="N3125">
        <f t="shared" ca="1" si="3509"/>
        <v>24</v>
      </c>
      <c r="O3125">
        <f t="shared" ca="1" si="3510"/>
        <v>67</v>
      </c>
      <c r="P3125">
        <f t="shared" ca="1" si="3511"/>
        <v>24</v>
      </c>
      <c r="Q3125">
        <f t="shared" ca="1" si="3512"/>
        <v>67</v>
      </c>
      <c r="R3125" t="str">
        <f ca="1">OFFSET('map portals'!$A$1,$O3125,$N3125)</f>
        <v>.</v>
      </c>
      <c r="S3125">
        <f t="shared" ca="1" si="3513"/>
        <v>24067</v>
      </c>
      <c r="T3125">
        <f t="shared" ca="1" si="3514"/>
        <v>404</v>
      </c>
    </row>
    <row r="3126" spans="1:20">
      <c r="A3126" s="3">
        <f t="shared" ca="1" si="3505"/>
        <v>3117</v>
      </c>
      <c r="B3126" s="3">
        <f t="shared" ca="1" si="3506"/>
        <v>3117</v>
      </c>
      <c r="C3126" s="3">
        <f t="shared" ref="C3126:I3126" ca="1" si="3564">B3126+IF(0=LEN(OFFSET($L$2,B3126,0)),1,0)</f>
        <v>3117</v>
      </c>
      <c r="D3126" s="3">
        <f t="shared" ca="1" si="3564"/>
        <v>3117</v>
      </c>
      <c r="E3126" s="3">
        <f t="shared" ca="1" si="3564"/>
        <v>3117</v>
      </c>
      <c r="F3126" s="3">
        <f t="shared" ca="1" si="3564"/>
        <v>3117</v>
      </c>
      <c r="G3126" s="3">
        <f t="shared" ca="1" si="3564"/>
        <v>3117</v>
      </c>
      <c r="H3126" s="3">
        <f t="shared" ca="1" si="3564"/>
        <v>3117</v>
      </c>
      <c r="I3126" s="3">
        <f t="shared" ca="1" si="3564"/>
        <v>3117</v>
      </c>
      <c r="J3126" s="3">
        <f ca="1">COUNTIF($A$2:$A3125,"="&amp;$A3126)+1</f>
        <v>1</v>
      </c>
      <c r="K3126">
        <f t="shared" ca="1" si="3508"/>
        <v>0</v>
      </c>
      <c r="L3126" t="str">
        <f ca="1">IF(M3126,"",
IF(R3126&lt;&gt;".",IF(OR(R3126="@",R3126="X"),"",MID(R3126,1,1)),
IF(OR(OFFSET('map portals'!$A$1,$Q3126,$P3126+1)="#",ISNUMBER(MATCH((P3126+1)*1000+Q3126,$S$2:$S3125,0))),"","0")
&amp;IF(OR(OFFSET('map portals'!$A$1,$Q3126+1,$P3126)="#",ISNUMBER(MATCH(P3126*1000+(Q3126+1),$S$2:$S3125,0))),"","1")
&amp;IF(OR(OFFSET('map portals'!$A$1,$Q3126,$P3126-1)="#",ISNUMBER(MATCH((P3126-1)*1000+Q3126,$S$2:$S3125,0))),"","2")
&amp;IF(OR(OFFSET('map portals'!$A$1,$Q3126-1,$P3126)="#",ISNUMBER(MATCH(P3126*1000+(Q3126-1),$S$2:$S3125,0))),"","3")
))</f>
        <v>0</v>
      </c>
      <c r="M3126" t="b">
        <f ca="1">ISNUMBER(MATCH(S3126,$S$2:$S3125,0))</f>
        <v>0</v>
      </c>
      <c r="N3126">
        <f t="shared" ca="1" si="3509"/>
        <v>68</v>
      </c>
      <c r="O3126">
        <f t="shared" ca="1" si="3510"/>
        <v>111</v>
      </c>
      <c r="P3126">
        <f t="shared" ca="1" si="3511"/>
        <v>68</v>
      </c>
      <c r="Q3126">
        <f t="shared" ca="1" si="3512"/>
        <v>111</v>
      </c>
      <c r="R3126" t="str">
        <f ca="1">OFFSET('map portals'!$A$1,$O3126,$N3126)</f>
        <v>.</v>
      </c>
      <c r="S3126">
        <f t="shared" ca="1" si="3513"/>
        <v>68111</v>
      </c>
      <c r="T3126">
        <f t="shared" ca="1" si="3514"/>
        <v>405</v>
      </c>
    </row>
    <row r="3127" spans="1:20">
      <c r="A3127" s="3">
        <f t="shared" ca="1" si="3505"/>
        <v>3117</v>
      </c>
      <c r="B3127" s="3">
        <f t="shared" ca="1" si="3506"/>
        <v>3118</v>
      </c>
      <c r="C3127" s="3">
        <f t="shared" ref="C3127:I3127" ca="1" si="3565">B3127+IF(0=LEN(OFFSET($L$2,B3127,0)),1,0)</f>
        <v>3119</v>
      </c>
      <c r="D3127" s="3">
        <f t="shared" ca="1" si="3565"/>
        <v>3119</v>
      </c>
      <c r="E3127" s="3">
        <f t="shared" ca="1" si="3565"/>
        <v>3119</v>
      </c>
      <c r="F3127" s="3">
        <f t="shared" ca="1" si="3565"/>
        <v>3119</v>
      </c>
      <c r="G3127" s="3">
        <f t="shared" ca="1" si="3565"/>
        <v>3119</v>
      </c>
      <c r="H3127" s="3">
        <f t="shared" ca="1" si="3565"/>
        <v>3119</v>
      </c>
      <c r="I3127" s="3">
        <f t="shared" ca="1" si="3565"/>
        <v>3119</v>
      </c>
      <c r="J3127" s="3">
        <f ca="1">COUNTIF($A$2:$A3126,"="&amp;$A3127)+1</f>
        <v>2</v>
      </c>
      <c r="K3127">
        <f t="shared" ca="1" si="3508"/>
        <v>3</v>
      </c>
      <c r="L3127" t="str">
        <f ca="1">IF(M3127,"",
IF(R3127&lt;&gt;".",IF(OR(R3127="@",R3127="X"),"",MID(R3127,1,1)),
IF(OR(OFFSET('map portals'!$A$1,$Q3127,$P3127+1)="#",ISNUMBER(MATCH((P3127+1)*1000+Q3127,$S$2:$S3126,0))),"","0")
&amp;IF(OR(OFFSET('map portals'!$A$1,$Q3127+1,$P3127)="#",ISNUMBER(MATCH(P3127*1000+(Q3127+1),$S$2:$S3126,0))),"","1")
&amp;IF(OR(OFFSET('map portals'!$A$1,$Q3127,$P3127-1)="#",ISNUMBER(MATCH((P3127-1)*1000+Q3127,$S$2:$S3126,0))),"","2")
&amp;IF(OR(OFFSET('map portals'!$A$1,$Q3127-1,$P3127)="#",ISNUMBER(MATCH(P3127*1000+(Q3127-1),$S$2:$S3126,0))),"","3")
))</f>
        <v>3</v>
      </c>
      <c r="M3127" t="b">
        <f ca="1">ISNUMBER(MATCH(S3127,$S$2:$S3126,0))</f>
        <v>0</v>
      </c>
      <c r="N3127">
        <f t="shared" ca="1" si="3509"/>
        <v>67</v>
      </c>
      <c r="O3127">
        <f t="shared" ca="1" si="3510"/>
        <v>110</v>
      </c>
      <c r="P3127">
        <f t="shared" ca="1" si="3511"/>
        <v>67</v>
      </c>
      <c r="Q3127">
        <f t="shared" ca="1" si="3512"/>
        <v>110</v>
      </c>
      <c r="R3127" t="str">
        <f ca="1">OFFSET('map portals'!$A$1,$O3127,$N3127)</f>
        <v>.</v>
      </c>
      <c r="S3127">
        <f t="shared" ca="1" si="3513"/>
        <v>67110</v>
      </c>
      <c r="T3127">
        <f t="shared" ca="1" si="3514"/>
        <v>405</v>
      </c>
    </row>
    <row r="3128" spans="1:20">
      <c r="A3128" s="3">
        <f t="shared" ca="1" si="3505"/>
        <v>3119</v>
      </c>
      <c r="B3128" s="3">
        <f t="shared" ca="1" si="3506"/>
        <v>3119</v>
      </c>
      <c r="C3128" s="3">
        <f t="shared" ref="C3128:I3128" ca="1" si="3566">B3128+IF(0=LEN(OFFSET($L$2,B3128,0)),1,0)</f>
        <v>3119</v>
      </c>
      <c r="D3128" s="3">
        <f t="shared" ca="1" si="3566"/>
        <v>3119</v>
      </c>
      <c r="E3128" s="3">
        <f t="shared" ca="1" si="3566"/>
        <v>3119</v>
      </c>
      <c r="F3128" s="3">
        <f t="shared" ca="1" si="3566"/>
        <v>3119</v>
      </c>
      <c r="G3128" s="3">
        <f t="shared" ca="1" si="3566"/>
        <v>3119</v>
      </c>
      <c r="H3128" s="3">
        <f t="shared" ca="1" si="3566"/>
        <v>3119</v>
      </c>
      <c r="I3128" s="3">
        <f t="shared" ca="1" si="3566"/>
        <v>3119</v>
      </c>
      <c r="J3128" s="3">
        <f ca="1">COUNTIF($A$2:$A3127,"="&amp;$A3128)+1</f>
        <v>1</v>
      </c>
      <c r="K3128">
        <f t="shared" ca="1" si="3508"/>
        <v>1</v>
      </c>
      <c r="L3128" t="str">
        <f ca="1">IF(M3128,"",
IF(R3128&lt;&gt;".",IF(OR(R3128="@",R3128="X"),"",MID(R3128,1,1)),
IF(OR(OFFSET('map portals'!$A$1,$Q3128,$P3128+1)="#",ISNUMBER(MATCH((P3128+1)*1000+Q3128,$S$2:$S3127,0))),"","0")
&amp;IF(OR(OFFSET('map portals'!$A$1,$Q3128+1,$P3128)="#",ISNUMBER(MATCH(P3128*1000+(Q3128+1),$S$2:$S3127,0))),"","1")
&amp;IF(OR(OFFSET('map portals'!$A$1,$Q3128,$P3128-1)="#",ISNUMBER(MATCH((P3128-1)*1000+Q3128,$S$2:$S3127,0))),"","2")
&amp;IF(OR(OFFSET('map portals'!$A$1,$Q3128-1,$P3128)="#",ISNUMBER(MATCH(P3128*1000+(Q3128-1),$S$2:$S3127,0))),"","3")
))</f>
        <v>1</v>
      </c>
      <c r="M3128" t="b">
        <f ca="1">ISNUMBER(MATCH(S3128,$S$2:$S3127,0))</f>
        <v>0</v>
      </c>
      <c r="N3128">
        <f t="shared" ca="1" si="3509"/>
        <v>9</v>
      </c>
      <c r="O3128">
        <f t="shared" ca="1" si="3510"/>
        <v>108</v>
      </c>
      <c r="P3128">
        <f t="shared" ca="1" si="3511"/>
        <v>9</v>
      </c>
      <c r="Q3128">
        <f t="shared" ca="1" si="3512"/>
        <v>108</v>
      </c>
      <c r="R3128" t="str">
        <f ca="1">OFFSET('map portals'!$A$1,$O3128,$N3128)</f>
        <v>.</v>
      </c>
      <c r="S3128">
        <f t="shared" ca="1" si="3513"/>
        <v>9108</v>
      </c>
      <c r="T3128">
        <f t="shared" ca="1" si="3514"/>
        <v>405</v>
      </c>
    </row>
    <row r="3129" spans="1:20">
      <c r="A3129" s="3">
        <f t="shared" ca="1" si="3505"/>
        <v>3119</v>
      </c>
      <c r="B3129" s="3">
        <f t="shared" ca="1" si="3506"/>
        <v>3120</v>
      </c>
      <c r="C3129" s="3">
        <f t="shared" ref="C3129:I3129" ca="1" si="3567">B3129+IF(0=LEN(OFFSET($L$2,B3129,0)),1,0)</f>
        <v>3121</v>
      </c>
      <c r="D3129" s="3">
        <f t="shared" ca="1" si="3567"/>
        <v>3121</v>
      </c>
      <c r="E3129" s="3">
        <f t="shared" ca="1" si="3567"/>
        <v>3121</v>
      </c>
      <c r="F3129" s="3">
        <f t="shared" ca="1" si="3567"/>
        <v>3121</v>
      </c>
      <c r="G3129" s="3">
        <f t="shared" ca="1" si="3567"/>
        <v>3121</v>
      </c>
      <c r="H3129" s="3">
        <f t="shared" ca="1" si="3567"/>
        <v>3121</v>
      </c>
      <c r="I3129" s="3">
        <f t="shared" ca="1" si="3567"/>
        <v>3121</v>
      </c>
      <c r="J3129" s="3">
        <f ca="1">COUNTIF($A$2:$A3128,"="&amp;$A3129)+1</f>
        <v>2</v>
      </c>
      <c r="K3129">
        <f t="shared" ca="1" si="3508"/>
        <v>3</v>
      </c>
      <c r="L3129" t="str">
        <f ca="1">IF(M3129,"",
IF(R3129&lt;&gt;".",IF(OR(R3129="@",R3129="X"),"",MID(R3129,1,1)),
IF(OR(OFFSET('map portals'!$A$1,$Q3129,$P3129+1)="#",ISNUMBER(MATCH((P3129+1)*1000+Q3129,$S$2:$S3128,0))),"","0")
&amp;IF(OR(OFFSET('map portals'!$A$1,$Q3129+1,$P3129)="#",ISNUMBER(MATCH(P3129*1000+(Q3129+1),$S$2:$S3128,0))),"","1")
&amp;IF(OR(OFFSET('map portals'!$A$1,$Q3129,$P3129-1)="#",ISNUMBER(MATCH((P3129-1)*1000+Q3129,$S$2:$S3128,0))),"","2")
&amp;IF(OR(OFFSET('map portals'!$A$1,$Q3129-1,$P3129)="#",ISNUMBER(MATCH(P3129*1000+(Q3129-1),$S$2:$S3128,0))),"","3")
))</f>
        <v>3</v>
      </c>
      <c r="M3129" t="b">
        <f ca="1">ISNUMBER(MATCH(S3129,$S$2:$S3128,0))</f>
        <v>0</v>
      </c>
      <c r="N3129">
        <f t="shared" ca="1" si="3509"/>
        <v>9</v>
      </c>
      <c r="O3129">
        <f t="shared" ca="1" si="3510"/>
        <v>106</v>
      </c>
      <c r="P3129">
        <f t="shared" ca="1" si="3511"/>
        <v>9</v>
      </c>
      <c r="Q3129">
        <f t="shared" ca="1" si="3512"/>
        <v>106</v>
      </c>
      <c r="R3129" t="str">
        <f ca="1">OFFSET('map portals'!$A$1,$O3129,$N3129)</f>
        <v>.</v>
      </c>
      <c r="S3129">
        <f t="shared" ca="1" si="3513"/>
        <v>9106</v>
      </c>
      <c r="T3129">
        <f t="shared" ca="1" si="3514"/>
        <v>405</v>
      </c>
    </row>
    <row r="3130" spans="1:20">
      <c r="A3130" s="3">
        <f t="shared" ca="1" si="3505"/>
        <v>3121</v>
      </c>
      <c r="B3130" s="3">
        <f t="shared" ca="1" si="3506"/>
        <v>3122</v>
      </c>
      <c r="C3130" s="3">
        <f t="shared" ref="C3130:I3130" ca="1" si="3568">B3130+IF(0=LEN(OFFSET($L$2,B3130,0)),1,0)</f>
        <v>3122</v>
      </c>
      <c r="D3130" s="3">
        <f t="shared" ca="1" si="3568"/>
        <v>3122</v>
      </c>
      <c r="E3130" s="3">
        <f t="shared" ca="1" si="3568"/>
        <v>3122</v>
      </c>
      <c r="F3130" s="3">
        <f t="shared" ca="1" si="3568"/>
        <v>3122</v>
      </c>
      <c r="G3130" s="3">
        <f t="shared" ca="1" si="3568"/>
        <v>3122</v>
      </c>
      <c r="H3130" s="3">
        <f t="shared" ca="1" si="3568"/>
        <v>3122</v>
      </c>
      <c r="I3130" s="3">
        <f t="shared" ca="1" si="3568"/>
        <v>3122</v>
      </c>
      <c r="J3130" s="3">
        <f ca="1">COUNTIF($A$2:$A3129,"="&amp;$A3130)+1</f>
        <v>1</v>
      </c>
      <c r="K3130">
        <f t="shared" ca="1" si="3508"/>
        <v>1</v>
      </c>
      <c r="L3130" t="str">
        <f ca="1">IF(M3130,"",
IF(R3130&lt;&gt;".",IF(OR(R3130="@",R3130="X"),"",MID(R3130,1,1)),
IF(OR(OFFSET('map portals'!$A$1,$Q3130,$P3130+1)="#",ISNUMBER(MATCH((P3130+1)*1000+Q3130,$S$2:$S3129,0))),"","0")
&amp;IF(OR(OFFSET('map portals'!$A$1,$Q3130+1,$P3130)="#",ISNUMBER(MATCH(P3130*1000+(Q3130+1),$S$2:$S3129,0))),"","1")
&amp;IF(OR(OFFSET('map portals'!$A$1,$Q3130,$P3130-1)="#",ISNUMBER(MATCH((P3130-1)*1000+Q3130,$S$2:$S3129,0))),"","2")
&amp;IF(OR(OFFSET('map portals'!$A$1,$Q3130-1,$P3130)="#",ISNUMBER(MATCH(P3130*1000+(Q3130-1),$S$2:$S3129,0))),"","3")
))</f>
        <v>1</v>
      </c>
      <c r="M3130" t="b">
        <f ca="1">ISNUMBER(MATCH(S3130,$S$2:$S3129,0))</f>
        <v>0</v>
      </c>
      <c r="N3130">
        <f t="shared" ca="1" si="3509"/>
        <v>3</v>
      </c>
      <c r="O3130">
        <f t="shared" ca="1" si="3510"/>
        <v>110</v>
      </c>
      <c r="P3130">
        <f t="shared" ca="1" si="3511"/>
        <v>3</v>
      </c>
      <c r="Q3130">
        <f t="shared" ca="1" si="3512"/>
        <v>110</v>
      </c>
      <c r="R3130" t="str">
        <f ca="1">OFFSET('map portals'!$A$1,$O3130,$N3130)</f>
        <v>.</v>
      </c>
      <c r="S3130">
        <f t="shared" ca="1" si="3513"/>
        <v>3110</v>
      </c>
      <c r="T3130">
        <f t="shared" ca="1" si="3514"/>
        <v>405</v>
      </c>
    </row>
    <row r="3131" spans="1:20">
      <c r="A3131" s="3">
        <f t="shared" ca="1" si="3505"/>
        <v>3122</v>
      </c>
      <c r="B3131" s="3">
        <f t="shared" ca="1" si="3506"/>
        <v>3123</v>
      </c>
      <c r="C3131" s="3">
        <f t="shared" ref="C3131:I3131" ca="1" si="3569">B3131+IF(0=LEN(OFFSET($L$2,B3131,0)),1,0)</f>
        <v>3123</v>
      </c>
      <c r="D3131" s="3">
        <f t="shared" ca="1" si="3569"/>
        <v>3123</v>
      </c>
      <c r="E3131" s="3">
        <f t="shared" ca="1" si="3569"/>
        <v>3123</v>
      </c>
      <c r="F3131" s="3">
        <f t="shared" ca="1" si="3569"/>
        <v>3123</v>
      </c>
      <c r="G3131" s="3">
        <f t="shared" ca="1" si="3569"/>
        <v>3123</v>
      </c>
      <c r="H3131" s="3">
        <f t="shared" ca="1" si="3569"/>
        <v>3123</v>
      </c>
      <c r="I3131" s="3">
        <f t="shared" ca="1" si="3569"/>
        <v>3123</v>
      </c>
      <c r="J3131" s="3">
        <f ca="1">COUNTIF($A$2:$A3130,"="&amp;$A3131)+1</f>
        <v>1</v>
      </c>
      <c r="K3131">
        <f t="shared" ca="1" si="3508"/>
        <v>1</v>
      </c>
      <c r="L3131" t="str">
        <f ca="1">IF(M3131,"",
IF(R3131&lt;&gt;".",IF(OR(R3131="@",R3131="X"),"",MID(R3131,1,1)),
IF(OR(OFFSET('map portals'!$A$1,$Q3131,$P3131+1)="#",ISNUMBER(MATCH((P3131+1)*1000+Q3131,$S$2:$S3130,0))),"","0")
&amp;IF(OR(OFFSET('map portals'!$A$1,$Q3131+1,$P3131)="#",ISNUMBER(MATCH(P3131*1000+(Q3131+1),$S$2:$S3130,0))),"","1")
&amp;IF(OR(OFFSET('map portals'!$A$1,$Q3131,$P3131-1)="#",ISNUMBER(MATCH((P3131-1)*1000+Q3131,$S$2:$S3130,0))),"","2")
&amp;IF(OR(OFFSET('map portals'!$A$1,$Q3131-1,$P3131)="#",ISNUMBER(MATCH(P3131*1000+(Q3131-1),$S$2:$S3130,0))),"","3")
))</f>
        <v/>
      </c>
      <c r="M3131" t="b">
        <f ca="1">ISNUMBER(MATCH(S3131,$S$2:$S3130,0))</f>
        <v>0</v>
      </c>
      <c r="N3131">
        <f t="shared" ca="1" si="3509"/>
        <v>25</v>
      </c>
      <c r="O3131">
        <f t="shared" ca="1" si="3510"/>
        <v>69</v>
      </c>
      <c r="P3131">
        <f t="shared" ca="1" si="3511"/>
        <v>25</v>
      </c>
      <c r="Q3131">
        <f t="shared" ca="1" si="3512"/>
        <v>69</v>
      </c>
      <c r="R3131" t="str">
        <f ca="1">OFFSET('map portals'!$A$1,$O3131,$N3131)</f>
        <v>.</v>
      </c>
      <c r="S3131">
        <f t="shared" ca="1" si="3513"/>
        <v>25069</v>
      </c>
      <c r="T3131">
        <f t="shared" ca="1" si="3514"/>
        <v>405</v>
      </c>
    </row>
    <row r="3132" spans="1:20">
      <c r="A3132" s="3">
        <f t="shared" ca="1" si="3505"/>
        <v>3123</v>
      </c>
      <c r="B3132" s="3">
        <f t="shared" ca="1" si="3506"/>
        <v>3124</v>
      </c>
      <c r="C3132" s="3">
        <f t="shared" ref="C3132:I3132" ca="1" si="3570">B3132+IF(0=LEN(OFFSET($L$2,B3132,0)),1,0)</f>
        <v>3124</v>
      </c>
      <c r="D3132" s="3">
        <f t="shared" ca="1" si="3570"/>
        <v>3124</v>
      </c>
      <c r="E3132" s="3">
        <f t="shared" ca="1" si="3570"/>
        <v>3124</v>
      </c>
      <c r="F3132" s="3">
        <f t="shared" ca="1" si="3570"/>
        <v>3124</v>
      </c>
      <c r="G3132" s="3">
        <f t="shared" ca="1" si="3570"/>
        <v>3124</v>
      </c>
      <c r="H3132" s="3">
        <f t="shared" ca="1" si="3570"/>
        <v>3124</v>
      </c>
      <c r="I3132" s="3">
        <f t="shared" ca="1" si="3570"/>
        <v>3124</v>
      </c>
      <c r="J3132" s="3">
        <f ca="1">COUNTIF($A$2:$A3131,"="&amp;$A3132)+1</f>
        <v>1</v>
      </c>
      <c r="K3132">
        <f t="shared" ca="1" si="3508"/>
        <v>2</v>
      </c>
      <c r="L3132" t="str">
        <f ca="1">IF(M3132,"",
IF(R3132&lt;&gt;".",IF(OR(R3132="@",R3132="X"),"",MID(R3132,1,1)),
IF(OR(OFFSET('map portals'!$A$1,$Q3132,$P3132+1)="#",ISNUMBER(MATCH((P3132+1)*1000+Q3132,$S$2:$S3131,0))),"","0")
&amp;IF(OR(OFFSET('map portals'!$A$1,$Q3132+1,$P3132)="#",ISNUMBER(MATCH(P3132*1000+(Q3132+1),$S$2:$S3131,0))),"","1")
&amp;IF(OR(OFFSET('map portals'!$A$1,$Q3132,$P3132-1)="#",ISNUMBER(MATCH((P3132-1)*1000+Q3132,$S$2:$S3131,0))),"","2")
&amp;IF(OR(OFFSET('map portals'!$A$1,$Q3132-1,$P3132)="#",ISNUMBER(MATCH(P3132*1000+(Q3132-1),$S$2:$S3131,0))),"","3")
))</f>
        <v>1</v>
      </c>
      <c r="M3132" t="b">
        <f ca="1">ISNUMBER(MATCH(S3132,$S$2:$S3131,0))</f>
        <v>0</v>
      </c>
      <c r="N3132">
        <f t="shared" ca="1" si="3509"/>
        <v>23</v>
      </c>
      <c r="O3132">
        <f t="shared" ca="1" si="3510"/>
        <v>67</v>
      </c>
      <c r="P3132">
        <f t="shared" ca="1" si="3511"/>
        <v>23</v>
      </c>
      <c r="Q3132">
        <f t="shared" ca="1" si="3512"/>
        <v>67</v>
      </c>
      <c r="R3132" t="str">
        <f ca="1">OFFSET('map portals'!$A$1,$O3132,$N3132)</f>
        <v>.</v>
      </c>
      <c r="S3132">
        <f t="shared" ca="1" si="3513"/>
        <v>23067</v>
      </c>
      <c r="T3132">
        <f t="shared" ca="1" si="3514"/>
        <v>405</v>
      </c>
    </row>
    <row r="3133" spans="1:20">
      <c r="A3133" s="3">
        <f t="shared" ca="1" si="3505"/>
        <v>3124</v>
      </c>
      <c r="B3133" s="3">
        <f t="shared" ca="1" si="3506"/>
        <v>3125</v>
      </c>
      <c r="C3133" s="3">
        <f t="shared" ref="C3133:I3133" ca="1" si="3571">B3133+IF(0=LEN(OFFSET($L$2,B3133,0)),1,0)</f>
        <v>3125</v>
      </c>
      <c r="D3133" s="3">
        <f t="shared" ca="1" si="3571"/>
        <v>3125</v>
      </c>
      <c r="E3133" s="3">
        <f t="shared" ca="1" si="3571"/>
        <v>3125</v>
      </c>
      <c r="F3133" s="3">
        <f t="shared" ca="1" si="3571"/>
        <v>3125</v>
      </c>
      <c r="G3133" s="3">
        <f t="shared" ca="1" si="3571"/>
        <v>3125</v>
      </c>
      <c r="H3133" s="3">
        <f t="shared" ca="1" si="3571"/>
        <v>3125</v>
      </c>
      <c r="I3133" s="3">
        <f t="shared" ca="1" si="3571"/>
        <v>3125</v>
      </c>
      <c r="J3133" s="3">
        <f ca="1">COUNTIF($A$2:$A3132,"="&amp;$A3133)+1</f>
        <v>1</v>
      </c>
      <c r="K3133">
        <f t="shared" ca="1" si="3508"/>
        <v>0</v>
      </c>
      <c r="L3133" t="str">
        <f ca="1">IF(M3133,"",
IF(R3133&lt;&gt;".",IF(OR(R3133="@",R3133="X"),"",MID(R3133,1,1)),
IF(OR(OFFSET('map portals'!$A$1,$Q3133,$P3133+1)="#",ISNUMBER(MATCH((P3133+1)*1000+Q3133,$S$2:$S3132,0))),"","0")
&amp;IF(OR(OFFSET('map portals'!$A$1,$Q3133+1,$P3133)="#",ISNUMBER(MATCH(P3133*1000+(Q3133+1),$S$2:$S3132,0))),"","1")
&amp;IF(OR(OFFSET('map portals'!$A$1,$Q3133,$P3133-1)="#",ISNUMBER(MATCH((P3133-1)*1000+Q3133,$S$2:$S3132,0))),"","2")
&amp;IF(OR(OFFSET('map portals'!$A$1,$Q3133-1,$P3133)="#",ISNUMBER(MATCH(P3133*1000+(Q3133-1),$S$2:$S3132,0))),"","3")
))</f>
        <v>3</v>
      </c>
      <c r="M3133" t="b">
        <f ca="1">ISNUMBER(MATCH(S3133,$S$2:$S3132,0))</f>
        <v>0</v>
      </c>
      <c r="N3133">
        <f t="shared" ca="1" si="3509"/>
        <v>69</v>
      </c>
      <c r="O3133">
        <f t="shared" ca="1" si="3510"/>
        <v>111</v>
      </c>
      <c r="P3133">
        <f t="shared" ca="1" si="3511"/>
        <v>69</v>
      </c>
      <c r="Q3133">
        <f t="shared" ca="1" si="3512"/>
        <v>111</v>
      </c>
      <c r="R3133" t="str">
        <f ca="1">OFFSET('map portals'!$A$1,$O3133,$N3133)</f>
        <v>.</v>
      </c>
      <c r="S3133">
        <f t="shared" ca="1" si="3513"/>
        <v>69111</v>
      </c>
      <c r="T3133">
        <f t="shared" ca="1" si="3514"/>
        <v>406</v>
      </c>
    </row>
    <row r="3134" spans="1:20">
      <c r="A3134" s="3">
        <f t="shared" ca="1" si="3505"/>
        <v>3125</v>
      </c>
      <c r="B3134" s="3">
        <f t="shared" ca="1" si="3506"/>
        <v>3126</v>
      </c>
      <c r="C3134" s="3">
        <f t="shared" ref="C3134:I3134" ca="1" si="3572">B3134+IF(0=LEN(OFFSET($L$2,B3134,0)),1,0)</f>
        <v>3126</v>
      </c>
      <c r="D3134" s="3">
        <f t="shared" ca="1" si="3572"/>
        <v>3126</v>
      </c>
      <c r="E3134" s="3">
        <f t="shared" ca="1" si="3572"/>
        <v>3126</v>
      </c>
      <c r="F3134" s="3">
        <f t="shared" ca="1" si="3572"/>
        <v>3126</v>
      </c>
      <c r="G3134" s="3">
        <f t="shared" ca="1" si="3572"/>
        <v>3126</v>
      </c>
      <c r="H3134" s="3">
        <f t="shared" ca="1" si="3572"/>
        <v>3126</v>
      </c>
      <c r="I3134" s="3">
        <f t="shared" ca="1" si="3572"/>
        <v>3126</v>
      </c>
      <c r="J3134" s="3">
        <f ca="1">COUNTIF($A$2:$A3133,"="&amp;$A3134)+1</f>
        <v>1</v>
      </c>
      <c r="K3134">
        <f t="shared" ca="1" si="3508"/>
        <v>3</v>
      </c>
      <c r="L3134" t="str">
        <f ca="1">IF(M3134,"",
IF(R3134&lt;&gt;".",IF(OR(R3134="@",R3134="X"),"",MID(R3134,1,1)),
IF(OR(OFFSET('map portals'!$A$1,$Q3134,$P3134+1)="#",ISNUMBER(MATCH((P3134+1)*1000+Q3134,$S$2:$S3133,0))),"","0")
&amp;IF(OR(OFFSET('map portals'!$A$1,$Q3134+1,$P3134)="#",ISNUMBER(MATCH(P3134*1000+(Q3134+1),$S$2:$S3133,0))),"","1")
&amp;IF(OR(OFFSET('map portals'!$A$1,$Q3134,$P3134-1)="#",ISNUMBER(MATCH((P3134-1)*1000+Q3134,$S$2:$S3133,0))),"","2")
&amp;IF(OR(OFFSET('map portals'!$A$1,$Q3134-1,$P3134)="#",ISNUMBER(MATCH(P3134*1000+(Q3134-1),$S$2:$S3133,0))),"","3")
))</f>
        <v>23</v>
      </c>
      <c r="M3134" t="b">
        <f ca="1">ISNUMBER(MATCH(S3134,$S$2:$S3133,0))</f>
        <v>0</v>
      </c>
      <c r="N3134">
        <f t="shared" ca="1" si="3509"/>
        <v>67</v>
      </c>
      <c r="O3134">
        <f t="shared" ca="1" si="3510"/>
        <v>109</v>
      </c>
      <c r="P3134">
        <f t="shared" ca="1" si="3511"/>
        <v>67</v>
      </c>
      <c r="Q3134">
        <f t="shared" ca="1" si="3512"/>
        <v>109</v>
      </c>
      <c r="R3134" t="str">
        <f ca="1">OFFSET('map portals'!$A$1,$O3134,$N3134)</f>
        <v>.</v>
      </c>
      <c r="S3134">
        <f t="shared" ca="1" si="3513"/>
        <v>67109</v>
      </c>
      <c r="T3134">
        <f t="shared" ca="1" si="3514"/>
        <v>406</v>
      </c>
    </row>
    <row r="3135" spans="1:20">
      <c r="A3135" s="3">
        <f t="shared" ca="1" si="3505"/>
        <v>3126</v>
      </c>
      <c r="B3135" s="3">
        <f t="shared" ca="1" si="3506"/>
        <v>3127</v>
      </c>
      <c r="C3135" s="3">
        <f t="shared" ref="C3135:I3135" ca="1" si="3573">B3135+IF(0=LEN(OFFSET($L$2,B3135,0)),1,0)</f>
        <v>3127</v>
      </c>
      <c r="D3135" s="3">
        <f t="shared" ca="1" si="3573"/>
        <v>3127</v>
      </c>
      <c r="E3135" s="3">
        <f t="shared" ca="1" si="3573"/>
        <v>3127</v>
      </c>
      <c r="F3135" s="3">
        <f t="shared" ca="1" si="3573"/>
        <v>3127</v>
      </c>
      <c r="G3135" s="3">
        <f t="shared" ca="1" si="3573"/>
        <v>3127</v>
      </c>
      <c r="H3135" s="3">
        <f t="shared" ca="1" si="3573"/>
        <v>3127</v>
      </c>
      <c r="I3135" s="3">
        <f t="shared" ca="1" si="3573"/>
        <v>3127</v>
      </c>
      <c r="J3135" s="3">
        <f ca="1">COUNTIF($A$2:$A3134,"="&amp;$A3135)+1</f>
        <v>1</v>
      </c>
      <c r="K3135">
        <f t="shared" ca="1" si="3508"/>
        <v>1</v>
      </c>
      <c r="L3135" t="str">
        <f ca="1">IF(M3135,"",
IF(R3135&lt;&gt;".",IF(OR(R3135="@",R3135="X"),"",MID(R3135,1,1)),
IF(OR(OFFSET('map portals'!$A$1,$Q3135,$P3135+1)="#",ISNUMBER(MATCH((P3135+1)*1000+Q3135,$S$2:$S3134,0))),"","0")
&amp;IF(OR(OFFSET('map portals'!$A$1,$Q3135+1,$P3135)="#",ISNUMBER(MATCH(P3135*1000+(Q3135+1),$S$2:$S3134,0))),"","1")
&amp;IF(OR(OFFSET('map portals'!$A$1,$Q3135,$P3135-1)="#",ISNUMBER(MATCH((P3135-1)*1000+Q3135,$S$2:$S3134,0))),"","2")
&amp;IF(OR(OFFSET('map portals'!$A$1,$Q3135-1,$P3135)="#",ISNUMBER(MATCH(P3135*1000+(Q3135-1),$S$2:$S3134,0))),"","3")
))</f>
        <v>1</v>
      </c>
      <c r="M3135" t="b">
        <f ca="1">ISNUMBER(MATCH(S3135,$S$2:$S3134,0))</f>
        <v>0</v>
      </c>
      <c r="N3135">
        <f t="shared" ca="1" si="3509"/>
        <v>9</v>
      </c>
      <c r="O3135">
        <f t="shared" ca="1" si="3510"/>
        <v>109</v>
      </c>
      <c r="P3135">
        <f t="shared" ca="1" si="3511"/>
        <v>9</v>
      </c>
      <c r="Q3135">
        <f t="shared" ca="1" si="3512"/>
        <v>109</v>
      </c>
      <c r="R3135" t="str">
        <f ca="1">OFFSET('map portals'!$A$1,$O3135,$N3135)</f>
        <v>.</v>
      </c>
      <c r="S3135">
        <f t="shared" ca="1" si="3513"/>
        <v>9109</v>
      </c>
      <c r="T3135">
        <f t="shared" ca="1" si="3514"/>
        <v>406</v>
      </c>
    </row>
    <row r="3136" spans="1:20">
      <c r="A3136" s="3">
        <f t="shared" ca="1" si="3505"/>
        <v>3127</v>
      </c>
      <c r="B3136" s="3">
        <f t="shared" ca="1" si="3506"/>
        <v>3128</v>
      </c>
      <c r="C3136" s="3">
        <f t="shared" ref="C3136:I3136" ca="1" si="3574">B3136+IF(0=LEN(OFFSET($L$2,B3136,0)),1,0)</f>
        <v>3128</v>
      </c>
      <c r="D3136" s="3">
        <f t="shared" ca="1" si="3574"/>
        <v>3128</v>
      </c>
      <c r="E3136" s="3">
        <f t="shared" ca="1" si="3574"/>
        <v>3128</v>
      </c>
      <c r="F3136" s="3">
        <f t="shared" ca="1" si="3574"/>
        <v>3128</v>
      </c>
      <c r="G3136" s="3">
        <f t="shared" ca="1" si="3574"/>
        <v>3128</v>
      </c>
      <c r="H3136" s="3">
        <f t="shared" ca="1" si="3574"/>
        <v>3128</v>
      </c>
      <c r="I3136" s="3">
        <f t="shared" ca="1" si="3574"/>
        <v>3128</v>
      </c>
      <c r="J3136" s="3">
        <f ca="1">COUNTIF($A$2:$A3135,"="&amp;$A3136)+1</f>
        <v>1</v>
      </c>
      <c r="K3136">
        <f t="shared" ca="1" si="3508"/>
        <v>3</v>
      </c>
      <c r="L3136" t="str">
        <f ca="1">IF(M3136,"",
IF(R3136&lt;&gt;".",IF(OR(R3136="@",R3136="X"),"",MID(R3136,1,1)),
IF(OR(OFFSET('map portals'!$A$1,$Q3136,$P3136+1)="#",ISNUMBER(MATCH((P3136+1)*1000+Q3136,$S$2:$S3135,0))),"","0")
&amp;IF(OR(OFFSET('map portals'!$A$1,$Q3136+1,$P3136)="#",ISNUMBER(MATCH(P3136*1000+(Q3136+1),$S$2:$S3135,0))),"","1")
&amp;IF(OR(OFFSET('map portals'!$A$1,$Q3136,$P3136-1)="#",ISNUMBER(MATCH((P3136-1)*1000+Q3136,$S$2:$S3135,0))),"","2")
&amp;IF(OR(OFFSET('map portals'!$A$1,$Q3136-1,$P3136)="#",ISNUMBER(MATCH(P3136*1000+(Q3136-1),$S$2:$S3135,0))),"","3")
))</f>
        <v/>
      </c>
      <c r="M3136" t="b">
        <f ca="1">ISNUMBER(MATCH(S3136,$S$2:$S3135,0))</f>
        <v>0</v>
      </c>
      <c r="N3136">
        <f t="shared" ca="1" si="3509"/>
        <v>9</v>
      </c>
      <c r="O3136">
        <f t="shared" ca="1" si="3510"/>
        <v>105</v>
      </c>
      <c r="P3136">
        <f t="shared" ca="1" si="3511"/>
        <v>9</v>
      </c>
      <c r="Q3136">
        <f t="shared" ca="1" si="3512"/>
        <v>105</v>
      </c>
      <c r="R3136" t="str">
        <f ca="1">OFFSET('map portals'!$A$1,$O3136,$N3136)</f>
        <v>.</v>
      </c>
      <c r="S3136">
        <f t="shared" ca="1" si="3513"/>
        <v>9105</v>
      </c>
      <c r="T3136">
        <f t="shared" ca="1" si="3514"/>
        <v>406</v>
      </c>
    </row>
    <row r="3137" spans="1:20">
      <c r="A3137" s="3">
        <f t="shared" ca="1" si="3505"/>
        <v>3128</v>
      </c>
      <c r="B3137" s="3">
        <f t="shared" ca="1" si="3506"/>
        <v>3129</v>
      </c>
      <c r="C3137" s="3">
        <f t="shared" ref="C3137:I3137" ca="1" si="3575">B3137+IF(0=LEN(OFFSET($L$2,B3137,0)),1,0)</f>
        <v>3130</v>
      </c>
      <c r="D3137" s="3">
        <f t="shared" ca="1" si="3575"/>
        <v>3130</v>
      </c>
      <c r="E3137" s="3">
        <f t="shared" ca="1" si="3575"/>
        <v>3130</v>
      </c>
      <c r="F3137" s="3">
        <f t="shared" ca="1" si="3575"/>
        <v>3130</v>
      </c>
      <c r="G3137" s="3">
        <f t="shared" ca="1" si="3575"/>
        <v>3130</v>
      </c>
      <c r="H3137" s="3">
        <f t="shared" ca="1" si="3575"/>
        <v>3130</v>
      </c>
      <c r="I3137" s="3">
        <f t="shared" ca="1" si="3575"/>
        <v>3130</v>
      </c>
      <c r="J3137" s="3">
        <f ca="1">COUNTIF($A$2:$A3136,"="&amp;$A3137)+1</f>
        <v>1</v>
      </c>
      <c r="K3137">
        <f t="shared" ca="1" si="3508"/>
        <v>1</v>
      </c>
      <c r="L3137" t="str">
        <f ca="1">IF(M3137,"",
IF(R3137&lt;&gt;".",IF(OR(R3137="@",R3137="X"),"",MID(R3137,1,1)),
IF(OR(OFFSET('map portals'!$A$1,$Q3137,$P3137+1)="#",ISNUMBER(MATCH((P3137+1)*1000+Q3137,$S$2:$S3136,0))),"","0")
&amp;IF(OR(OFFSET('map portals'!$A$1,$Q3137+1,$P3137)="#",ISNUMBER(MATCH(P3137*1000+(Q3137+1),$S$2:$S3136,0))),"","1")
&amp;IF(OR(OFFSET('map portals'!$A$1,$Q3137,$P3137-1)="#",ISNUMBER(MATCH((P3137-1)*1000+Q3137,$S$2:$S3136,0))),"","2")
&amp;IF(OR(OFFSET('map portals'!$A$1,$Q3137-1,$P3137)="#",ISNUMBER(MATCH(P3137*1000+(Q3137-1),$S$2:$S3136,0))),"","3")
))</f>
        <v>1</v>
      </c>
      <c r="M3137" t="b">
        <f ca="1">ISNUMBER(MATCH(S3137,$S$2:$S3136,0))</f>
        <v>0</v>
      </c>
      <c r="N3137">
        <f t="shared" ca="1" si="3509"/>
        <v>3</v>
      </c>
      <c r="O3137">
        <f t="shared" ca="1" si="3510"/>
        <v>111</v>
      </c>
      <c r="P3137">
        <f t="shared" ca="1" si="3511"/>
        <v>3</v>
      </c>
      <c r="Q3137">
        <f t="shared" ca="1" si="3512"/>
        <v>111</v>
      </c>
      <c r="R3137" t="str">
        <f ca="1">OFFSET('map portals'!$A$1,$O3137,$N3137)</f>
        <v>.</v>
      </c>
      <c r="S3137">
        <f t="shared" ca="1" si="3513"/>
        <v>3111</v>
      </c>
      <c r="T3137">
        <f t="shared" ca="1" si="3514"/>
        <v>406</v>
      </c>
    </row>
    <row r="3138" spans="1:20">
      <c r="A3138" s="3">
        <f t="shared" ca="1" si="3505"/>
        <v>3130</v>
      </c>
      <c r="B3138" s="3">
        <f t="shared" ca="1" si="3506"/>
        <v>3131</v>
      </c>
      <c r="C3138" s="3">
        <f t="shared" ref="C3138:I3138" ca="1" si="3576">B3138+IF(0=LEN(OFFSET($L$2,B3138,0)),1,0)</f>
        <v>3131</v>
      </c>
      <c r="D3138" s="3">
        <f t="shared" ca="1" si="3576"/>
        <v>3131</v>
      </c>
      <c r="E3138" s="3">
        <f t="shared" ca="1" si="3576"/>
        <v>3131</v>
      </c>
      <c r="F3138" s="3">
        <f t="shared" ca="1" si="3576"/>
        <v>3131</v>
      </c>
      <c r="G3138" s="3">
        <f t="shared" ca="1" si="3576"/>
        <v>3131</v>
      </c>
      <c r="H3138" s="3">
        <f t="shared" ca="1" si="3576"/>
        <v>3131</v>
      </c>
      <c r="I3138" s="3">
        <f t="shared" ca="1" si="3576"/>
        <v>3131</v>
      </c>
      <c r="J3138" s="3">
        <f ca="1">COUNTIF($A$2:$A3137,"="&amp;$A3138)+1</f>
        <v>1</v>
      </c>
      <c r="K3138">
        <f t="shared" ca="1" si="3508"/>
        <v>1</v>
      </c>
      <c r="L3138" t="str">
        <f ca="1">IF(M3138,"",
IF(R3138&lt;&gt;".",IF(OR(R3138="@",R3138="X"),"",MID(R3138,1,1)),
IF(OR(OFFSET('map portals'!$A$1,$Q3138,$P3138+1)="#",ISNUMBER(MATCH((P3138+1)*1000+Q3138,$S$2:$S3137,0))),"","0")
&amp;IF(OR(OFFSET('map portals'!$A$1,$Q3138+1,$P3138)="#",ISNUMBER(MATCH(P3138*1000+(Q3138+1),$S$2:$S3137,0))),"","1")
&amp;IF(OR(OFFSET('map portals'!$A$1,$Q3138,$P3138-1)="#",ISNUMBER(MATCH((P3138-1)*1000+Q3138,$S$2:$S3137,0))),"","2")
&amp;IF(OR(OFFSET('map portals'!$A$1,$Q3138-1,$P3138)="#",ISNUMBER(MATCH(P3138*1000+(Q3138-1),$S$2:$S3137,0))),"","3")
))</f>
        <v>1</v>
      </c>
      <c r="M3138" t="b">
        <f ca="1">ISNUMBER(MATCH(S3138,$S$2:$S3137,0))</f>
        <v>0</v>
      </c>
      <c r="N3138">
        <f t="shared" ca="1" si="3509"/>
        <v>23</v>
      </c>
      <c r="O3138">
        <f t="shared" ca="1" si="3510"/>
        <v>68</v>
      </c>
      <c r="P3138">
        <f t="shared" ca="1" si="3511"/>
        <v>23</v>
      </c>
      <c r="Q3138">
        <f t="shared" ca="1" si="3512"/>
        <v>68</v>
      </c>
      <c r="R3138" t="str">
        <f ca="1">OFFSET('map portals'!$A$1,$O3138,$N3138)</f>
        <v>.</v>
      </c>
      <c r="S3138">
        <f t="shared" ca="1" si="3513"/>
        <v>23068</v>
      </c>
      <c r="T3138">
        <f t="shared" ca="1" si="3514"/>
        <v>406</v>
      </c>
    </row>
    <row r="3139" spans="1:20">
      <c r="A3139" s="3">
        <f t="shared" ca="1" si="3505"/>
        <v>3131</v>
      </c>
      <c r="B3139" s="3">
        <f t="shared" ca="1" si="3506"/>
        <v>3132</v>
      </c>
      <c r="C3139" s="3">
        <f t="shared" ref="C3139:I3139" ca="1" si="3577">B3139+IF(0=LEN(OFFSET($L$2,B3139,0)),1,0)</f>
        <v>3132</v>
      </c>
      <c r="D3139" s="3">
        <f t="shared" ca="1" si="3577"/>
        <v>3132</v>
      </c>
      <c r="E3139" s="3">
        <f t="shared" ca="1" si="3577"/>
        <v>3132</v>
      </c>
      <c r="F3139" s="3">
        <f t="shared" ca="1" si="3577"/>
        <v>3132</v>
      </c>
      <c r="G3139" s="3">
        <f t="shared" ca="1" si="3577"/>
        <v>3132</v>
      </c>
      <c r="H3139" s="3">
        <f t="shared" ca="1" si="3577"/>
        <v>3132</v>
      </c>
      <c r="I3139" s="3">
        <f t="shared" ca="1" si="3577"/>
        <v>3132</v>
      </c>
      <c r="J3139" s="3">
        <f ca="1">COUNTIF($A$2:$A3138,"="&amp;$A3139)+1</f>
        <v>1</v>
      </c>
      <c r="K3139">
        <f t="shared" ca="1" si="3508"/>
        <v>3</v>
      </c>
      <c r="L3139" t="str">
        <f ca="1">IF(M3139,"",
IF(R3139&lt;&gt;".",IF(OR(R3139="@",R3139="X"),"",MID(R3139,1,1)),
IF(OR(OFFSET('map portals'!$A$1,$Q3139,$P3139+1)="#",ISNUMBER(MATCH((P3139+1)*1000+Q3139,$S$2:$S3138,0))),"","0")
&amp;IF(OR(OFFSET('map portals'!$A$1,$Q3139+1,$P3139)="#",ISNUMBER(MATCH(P3139*1000+(Q3139+1),$S$2:$S3138,0))),"","1")
&amp;IF(OR(OFFSET('map portals'!$A$1,$Q3139,$P3139-1)="#",ISNUMBER(MATCH((P3139-1)*1000+Q3139,$S$2:$S3138,0))),"","2")
&amp;IF(OR(OFFSET('map portals'!$A$1,$Q3139-1,$P3139)="#",ISNUMBER(MATCH(P3139*1000+(Q3139-1),$S$2:$S3138,0))),"","3")
))</f>
        <v>3</v>
      </c>
      <c r="M3139" t="b">
        <f ca="1">ISNUMBER(MATCH(S3139,$S$2:$S3138,0))</f>
        <v>0</v>
      </c>
      <c r="N3139">
        <f t="shared" ca="1" si="3509"/>
        <v>69</v>
      </c>
      <c r="O3139">
        <f t="shared" ca="1" si="3510"/>
        <v>110</v>
      </c>
      <c r="P3139">
        <f t="shared" ca="1" si="3511"/>
        <v>69</v>
      </c>
      <c r="Q3139">
        <f t="shared" ca="1" si="3512"/>
        <v>110</v>
      </c>
      <c r="R3139" t="str">
        <f ca="1">OFFSET('map portals'!$A$1,$O3139,$N3139)</f>
        <v>.</v>
      </c>
      <c r="S3139">
        <f t="shared" ca="1" si="3513"/>
        <v>69110</v>
      </c>
      <c r="T3139">
        <f t="shared" ca="1" si="3514"/>
        <v>407</v>
      </c>
    </row>
    <row r="3140" spans="1:20">
      <c r="A3140" s="3">
        <f t="shared" ref="A3140:A3203" ca="1" si="3578">I3139</f>
        <v>3132</v>
      </c>
      <c r="B3140" s="3">
        <f t="shared" ref="B3140:B3203" ca="1" si="3579">A3140+IF(J3140=LEN(OFFSET($L$2,$A3140,0)),1,0)</f>
        <v>3132</v>
      </c>
      <c r="C3140" s="3">
        <f t="shared" ref="C3140:I3140" ca="1" si="3580">B3140+IF(0=LEN(OFFSET($L$2,B3140,0)),1,0)</f>
        <v>3132</v>
      </c>
      <c r="D3140" s="3">
        <f t="shared" ca="1" si="3580"/>
        <v>3132</v>
      </c>
      <c r="E3140" s="3">
        <f t="shared" ca="1" si="3580"/>
        <v>3132</v>
      </c>
      <c r="F3140" s="3">
        <f t="shared" ca="1" si="3580"/>
        <v>3132</v>
      </c>
      <c r="G3140" s="3">
        <f t="shared" ca="1" si="3580"/>
        <v>3132</v>
      </c>
      <c r="H3140" s="3">
        <f t="shared" ca="1" si="3580"/>
        <v>3132</v>
      </c>
      <c r="I3140" s="3">
        <f t="shared" ca="1" si="3580"/>
        <v>3132</v>
      </c>
      <c r="J3140" s="3">
        <f ca="1">COUNTIF($A$2:$A3139,"="&amp;$A3140)+1</f>
        <v>1</v>
      </c>
      <c r="K3140">
        <f t="shared" ref="K3140:K3203" ca="1" si="3581">INT(MID(OFFSET($L$2,$A3140,0),$J3140,1))</f>
        <v>2</v>
      </c>
      <c r="L3140" t="str">
        <f ca="1">IF(M3140,"",
IF(R3140&lt;&gt;".",IF(OR(R3140="@",R3140="X"),"",MID(R3140,1,1)),
IF(OR(OFFSET('map portals'!$A$1,$Q3140,$P3140+1)="#",ISNUMBER(MATCH((P3140+1)*1000+Q3140,$S$2:$S3139,0))),"","0")
&amp;IF(OR(OFFSET('map portals'!$A$1,$Q3140+1,$P3140)="#",ISNUMBER(MATCH(P3140*1000+(Q3140+1),$S$2:$S3139,0))),"","1")
&amp;IF(OR(OFFSET('map portals'!$A$1,$Q3140,$P3140-1)="#",ISNUMBER(MATCH((P3140-1)*1000+Q3140,$S$2:$S3139,0))),"","2")
&amp;IF(OR(OFFSET('map portals'!$A$1,$Q3140-1,$P3140)="#",ISNUMBER(MATCH(P3140*1000+(Q3140-1),$S$2:$S3139,0))),"","3")
))</f>
        <v>2</v>
      </c>
      <c r="M3140" t="b">
        <f ca="1">ISNUMBER(MATCH(S3140,$S$2:$S3139,0))</f>
        <v>0</v>
      </c>
      <c r="N3140">
        <f t="shared" ref="N3140:N3203" ca="1" si="3582">OFFSET($P$2,$A3140,0)+CHOOSE(K3140+1,1,0,-1,0)</f>
        <v>66</v>
      </c>
      <c r="O3140">
        <f t="shared" ref="O3140:O3203" ca="1" si="3583">OFFSET($Q$2,$A3140,0)+CHOOSE(K3140+1,0,1,0,-1)</f>
        <v>109</v>
      </c>
      <c r="P3140">
        <f t="shared" ref="P3140:P3203" ca="1" si="3584">IF(OR($R3140=".",$R3140="X",$R3140="@"),N3140,INT(MID($R3140,2,4)))</f>
        <v>66</v>
      </c>
      <c r="Q3140">
        <f t="shared" ref="Q3140:Q3203" ca="1" si="3585">IF(OR($R3140=".",$R3140="X",$R3140="@"),O3140,INT(MID($R3140,6,4)))</f>
        <v>109</v>
      </c>
      <c r="R3140" t="str">
        <f ca="1">OFFSET('map portals'!$A$1,$O3140,$N3140)</f>
        <v>.</v>
      </c>
      <c r="S3140">
        <f t="shared" ref="S3140:S3203" ca="1" si="3586">P3140*1000+Q3140</f>
        <v>66109</v>
      </c>
      <c r="T3140">
        <f t="shared" ref="T3140:T3203" ca="1" si="3587">OFFSET($T$2,$A3140,0)+1</f>
        <v>407</v>
      </c>
    </row>
    <row r="3141" spans="1:20">
      <c r="A3141" s="3">
        <f t="shared" ca="1" si="3578"/>
        <v>3132</v>
      </c>
      <c r="B3141" s="3">
        <f t="shared" ca="1" si="3579"/>
        <v>3133</v>
      </c>
      <c r="C3141" s="3">
        <f t="shared" ref="C3141:I3141" ca="1" si="3588">B3141+IF(0=LEN(OFFSET($L$2,B3141,0)),1,0)</f>
        <v>3133</v>
      </c>
      <c r="D3141" s="3">
        <f t="shared" ca="1" si="3588"/>
        <v>3133</v>
      </c>
      <c r="E3141" s="3">
        <f t="shared" ca="1" si="3588"/>
        <v>3133</v>
      </c>
      <c r="F3141" s="3">
        <f t="shared" ca="1" si="3588"/>
        <v>3133</v>
      </c>
      <c r="G3141" s="3">
        <f t="shared" ca="1" si="3588"/>
        <v>3133</v>
      </c>
      <c r="H3141" s="3">
        <f t="shared" ca="1" si="3588"/>
        <v>3133</v>
      </c>
      <c r="I3141" s="3">
        <f t="shared" ca="1" si="3588"/>
        <v>3133</v>
      </c>
      <c r="J3141" s="3">
        <f ca="1">COUNTIF($A$2:$A3140,"="&amp;$A3141)+1</f>
        <v>2</v>
      </c>
      <c r="K3141">
        <f t="shared" ca="1" si="3581"/>
        <v>3</v>
      </c>
      <c r="L3141" t="str">
        <f ca="1">IF(M3141,"",
IF(R3141&lt;&gt;".",IF(OR(R3141="@",R3141="X"),"",MID(R3141,1,1)),
IF(OR(OFFSET('map portals'!$A$1,$Q3141,$P3141+1)="#",ISNUMBER(MATCH((P3141+1)*1000+Q3141,$S$2:$S3140,0))),"","0")
&amp;IF(OR(OFFSET('map portals'!$A$1,$Q3141+1,$P3141)="#",ISNUMBER(MATCH(P3141*1000+(Q3141+1),$S$2:$S3140,0))),"","1")
&amp;IF(OR(OFFSET('map portals'!$A$1,$Q3141,$P3141-1)="#",ISNUMBER(MATCH((P3141-1)*1000+Q3141,$S$2:$S3140,0))),"","2")
&amp;IF(OR(OFFSET('map portals'!$A$1,$Q3141-1,$P3141)="#",ISNUMBER(MATCH(P3141*1000+(Q3141-1),$S$2:$S3140,0))),"","3")
))</f>
        <v>3</v>
      </c>
      <c r="M3141" t="b">
        <f ca="1">ISNUMBER(MATCH(S3141,$S$2:$S3140,0))</f>
        <v>0</v>
      </c>
      <c r="N3141">
        <f t="shared" ca="1" si="3582"/>
        <v>67</v>
      </c>
      <c r="O3141">
        <f t="shared" ca="1" si="3583"/>
        <v>108</v>
      </c>
      <c r="P3141">
        <f t="shared" ca="1" si="3584"/>
        <v>67</v>
      </c>
      <c r="Q3141">
        <f t="shared" ca="1" si="3585"/>
        <v>108</v>
      </c>
      <c r="R3141" t="str">
        <f ca="1">OFFSET('map portals'!$A$1,$O3141,$N3141)</f>
        <v>.</v>
      </c>
      <c r="S3141">
        <f t="shared" ca="1" si="3586"/>
        <v>67108</v>
      </c>
      <c r="T3141">
        <f t="shared" ca="1" si="3587"/>
        <v>407</v>
      </c>
    </row>
    <row r="3142" spans="1:20">
      <c r="A3142" s="3">
        <f t="shared" ca="1" si="3578"/>
        <v>3133</v>
      </c>
      <c r="B3142" s="3">
        <f t="shared" ca="1" si="3579"/>
        <v>3134</v>
      </c>
      <c r="C3142" s="3">
        <f t="shared" ref="C3142:I3142" ca="1" si="3589">B3142+IF(0=LEN(OFFSET($L$2,B3142,0)),1,0)</f>
        <v>3135</v>
      </c>
      <c r="D3142" s="3">
        <f t="shared" ca="1" si="3589"/>
        <v>3135</v>
      </c>
      <c r="E3142" s="3">
        <f t="shared" ca="1" si="3589"/>
        <v>3135</v>
      </c>
      <c r="F3142" s="3">
        <f t="shared" ca="1" si="3589"/>
        <v>3135</v>
      </c>
      <c r="G3142" s="3">
        <f t="shared" ca="1" si="3589"/>
        <v>3135</v>
      </c>
      <c r="H3142" s="3">
        <f t="shared" ca="1" si="3589"/>
        <v>3135</v>
      </c>
      <c r="I3142" s="3">
        <f t="shared" ca="1" si="3589"/>
        <v>3135</v>
      </c>
      <c r="J3142" s="3">
        <f ca="1">COUNTIF($A$2:$A3141,"="&amp;$A3142)+1</f>
        <v>1</v>
      </c>
      <c r="K3142">
        <f t="shared" ca="1" si="3581"/>
        <v>1</v>
      </c>
      <c r="L3142" t="str">
        <f ca="1">IF(M3142,"",
IF(R3142&lt;&gt;".",IF(OR(R3142="@",R3142="X"),"",MID(R3142,1,1)),
IF(OR(OFFSET('map portals'!$A$1,$Q3142,$P3142+1)="#",ISNUMBER(MATCH((P3142+1)*1000+Q3142,$S$2:$S3141,0))),"","0")
&amp;IF(OR(OFFSET('map portals'!$A$1,$Q3142+1,$P3142)="#",ISNUMBER(MATCH(P3142*1000+(Q3142+1),$S$2:$S3141,0))),"","1")
&amp;IF(OR(OFFSET('map portals'!$A$1,$Q3142,$P3142-1)="#",ISNUMBER(MATCH((P3142-1)*1000+Q3142,$S$2:$S3141,0))),"","2")
&amp;IF(OR(OFFSET('map portals'!$A$1,$Q3142-1,$P3142)="#",ISNUMBER(MATCH(P3142*1000+(Q3142-1),$S$2:$S3141,0))),"","3")
))</f>
        <v>1</v>
      </c>
      <c r="M3142" t="b">
        <f ca="1">ISNUMBER(MATCH(S3142,$S$2:$S3141,0))</f>
        <v>0</v>
      </c>
      <c r="N3142">
        <f t="shared" ca="1" si="3582"/>
        <v>9</v>
      </c>
      <c r="O3142">
        <f t="shared" ca="1" si="3583"/>
        <v>110</v>
      </c>
      <c r="P3142">
        <f t="shared" ca="1" si="3584"/>
        <v>9</v>
      </c>
      <c r="Q3142">
        <f t="shared" ca="1" si="3585"/>
        <v>110</v>
      </c>
      <c r="R3142" t="str">
        <f ca="1">OFFSET('map portals'!$A$1,$O3142,$N3142)</f>
        <v>.</v>
      </c>
      <c r="S3142">
        <f t="shared" ca="1" si="3586"/>
        <v>9110</v>
      </c>
      <c r="T3142">
        <f t="shared" ca="1" si="3587"/>
        <v>407</v>
      </c>
    </row>
    <row r="3143" spans="1:20">
      <c r="A3143" s="3">
        <f t="shared" ca="1" si="3578"/>
        <v>3135</v>
      </c>
      <c r="B3143" s="3">
        <f t="shared" ca="1" si="3579"/>
        <v>3136</v>
      </c>
      <c r="C3143" s="3">
        <f t="shared" ref="C3143:I3143" ca="1" si="3590">B3143+IF(0=LEN(OFFSET($L$2,B3143,0)),1,0)</f>
        <v>3136</v>
      </c>
      <c r="D3143" s="3">
        <f t="shared" ca="1" si="3590"/>
        <v>3136</v>
      </c>
      <c r="E3143" s="3">
        <f t="shared" ca="1" si="3590"/>
        <v>3136</v>
      </c>
      <c r="F3143" s="3">
        <f t="shared" ca="1" si="3590"/>
        <v>3136</v>
      </c>
      <c r="G3143" s="3">
        <f t="shared" ca="1" si="3590"/>
        <v>3136</v>
      </c>
      <c r="H3143" s="3">
        <f t="shared" ca="1" si="3590"/>
        <v>3136</v>
      </c>
      <c r="I3143" s="3">
        <f t="shared" ca="1" si="3590"/>
        <v>3136</v>
      </c>
      <c r="J3143" s="3">
        <f ca="1">COUNTIF($A$2:$A3142,"="&amp;$A3143)+1</f>
        <v>1</v>
      </c>
      <c r="K3143">
        <f t="shared" ca="1" si="3581"/>
        <v>1</v>
      </c>
      <c r="L3143" t="str">
        <f ca="1">IF(M3143,"",
IF(R3143&lt;&gt;".",IF(OR(R3143="@",R3143="X"),"",MID(R3143,1,1)),
IF(OR(OFFSET('map portals'!$A$1,$Q3143,$P3143+1)="#",ISNUMBER(MATCH((P3143+1)*1000+Q3143,$S$2:$S3142,0))),"","0")
&amp;IF(OR(OFFSET('map portals'!$A$1,$Q3143+1,$P3143)="#",ISNUMBER(MATCH(P3143*1000+(Q3143+1),$S$2:$S3142,0))),"","1")
&amp;IF(OR(OFFSET('map portals'!$A$1,$Q3143,$P3143-1)="#",ISNUMBER(MATCH((P3143-1)*1000+Q3143,$S$2:$S3142,0))),"","2")
&amp;IF(OR(OFFSET('map portals'!$A$1,$Q3143-1,$P3143)="#",ISNUMBER(MATCH(P3143*1000+(Q3143-1),$S$2:$S3142,0))),"","3")
))</f>
        <v>1</v>
      </c>
      <c r="M3143" t="b">
        <f ca="1">ISNUMBER(MATCH(S3143,$S$2:$S3142,0))</f>
        <v>0</v>
      </c>
      <c r="N3143">
        <f t="shared" ca="1" si="3582"/>
        <v>3</v>
      </c>
      <c r="O3143">
        <f t="shared" ca="1" si="3583"/>
        <v>112</v>
      </c>
      <c r="P3143">
        <f t="shared" ca="1" si="3584"/>
        <v>3</v>
      </c>
      <c r="Q3143">
        <f t="shared" ca="1" si="3585"/>
        <v>112</v>
      </c>
      <c r="R3143" t="str">
        <f ca="1">OFFSET('map portals'!$A$1,$O3143,$N3143)</f>
        <v>.</v>
      </c>
      <c r="S3143">
        <f t="shared" ca="1" si="3586"/>
        <v>3112</v>
      </c>
      <c r="T3143">
        <f t="shared" ca="1" si="3587"/>
        <v>407</v>
      </c>
    </row>
    <row r="3144" spans="1:20">
      <c r="A3144" s="3">
        <f t="shared" ca="1" si="3578"/>
        <v>3136</v>
      </c>
      <c r="B3144" s="3">
        <f t="shared" ca="1" si="3579"/>
        <v>3137</v>
      </c>
      <c r="C3144" s="3">
        <f t="shared" ref="C3144:I3144" ca="1" si="3591">B3144+IF(0=LEN(OFFSET($L$2,B3144,0)),1,0)</f>
        <v>3137</v>
      </c>
      <c r="D3144" s="3">
        <f t="shared" ca="1" si="3591"/>
        <v>3137</v>
      </c>
      <c r="E3144" s="3">
        <f t="shared" ca="1" si="3591"/>
        <v>3137</v>
      </c>
      <c r="F3144" s="3">
        <f t="shared" ca="1" si="3591"/>
        <v>3137</v>
      </c>
      <c r="G3144" s="3">
        <f t="shared" ca="1" si="3591"/>
        <v>3137</v>
      </c>
      <c r="H3144" s="3">
        <f t="shared" ca="1" si="3591"/>
        <v>3137</v>
      </c>
      <c r="I3144" s="3">
        <f t="shared" ca="1" si="3591"/>
        <v>3137</v>
      </c>
      <c r="J3144" s="3">
        <f ca="1">COUNTIF($A$2:$A3143,"="&amp;$A3144)+1</f>
        <v>1</v>
      </c>
      <c r="K3144">
        <f t="shared" ca="1" si="3581"/>
        <v>1</v>
      </c>
      <c r="L3144" t="str">
        <f ca="1">IF(M3144,"",
IF(R3144&lt;&gt;".",IF(OR(R3144="@",R3144="X"),"",MID(R3144,1,1)),
IF(OR(OFFSET('map portals'!$A$1,$Q3144,$P3144+1)="#",ISNUMBER(MATCH((P3144+1)*1000+Q3144,$S$2:$S3143,0))),"","0")
&amp;IF(OR(OFFSET('map portals'!$A$1,$Q3144+1,$P3144)="#",ISNUMBER(MATCH(P3144*1000+(Q3144+1),$S$2:$S3143,0))),"","1")
&amp;IF(OR(OFFSET('map portals'!$A$1,$Q3144,$P3144-1)="#",ISNUMBER(MATCH((P3144-1)*1000+Q3144,$S$2:$S3143,0))),"","2")
&amp;IF(OR(OFFSET('map portals'!$A$1,$Q3144-1,$P3144)="#",ISNUMBER(MATCH(P3144*1000+(Q3144-1),$S$2:$S3143,0))),"","3")
))</f>
        <v>2</v>
      </c>
      <c r="M3144" t="b">
        <f ca="1">ISNUMBER(MATCH(S3144,$S$2:$S3143,0))</f>
        <v>0</v>
      </c>
      <c r="N3144">
        <f t="shared" ca="1" si="3582"/>
        <v>23</v>
      </c>
      <c r="O3144">
        <f t="shared" ca="1" si="3583"/>
        <v>69</v>
      </c>
      <c r="P3144">
        <f t="shared" ca="1" si="3584"/>
        <v>23</v>
      </c>
      <c r="Q3144">
        <f t="shared" ca="1" si="3585"/>
        <v>69</v>
      </c>
      <c r="R3144" t="str">
        <f ca="1">OFFSET('map portals'!$A$1,$O3144,$N3144)</f>
        <v>.</v>
      </c>
      <c r="S3144">
        <f t="shared" ca="1" si="3586"/>
        <v>23069</v>
      </c>
      <c r="T3144">
        <f t="shared" ca="1" si="3587"/>
        <v>407</v>
      </c>
    </row>
    <row r="3145" spans="1:20">
      <c r="A3145" s="3">
        <f t="shared" ca="1" si="3578"/>
        <v>3137</v>
      </c>
      <c r="B3145" s="3">
        <f t="shared" ca="1" si="3579"/>
        <v>3138</v>
      </c>
      <c r="C3145" s="3">
        <f t="shared" ref="C3145:I3145" ca="1" si="3592">B3145+IF(0=LEN(OFFSET($L$2,B3145,0)),1,0)</f>
        <v>3138</v>
      </c>
      <c r="D3145" s="3">
        <f t="shared" ca="1" si="3592"/>
        <v>3138</v>
      </c>
      <c r="E3145" s="3">
        <f t="shared" ca="1" si="3592"/>
        <v>3138</v>
      </c>
      <c r="F3145" s="3">
        <f t="shared" ca="1" si="3592"/>
        <v>3138</v>
      </c>
      <c r="G3145" s="3">
        <f t="shared" ca="1" si="3592"/>
        <v>3138</v>
      </c>
      <c r="H3145" s="3">
        <f t="shared" ca="1" si="3592"/>
        <v>3138</v>
      </c>
      <c r="I3145" s="3">
        <f t="shared" ca="1" si="3592"/>
        <v>3138</v>
      </c>
      <c r="J3145" s="3">
        <f ca="1">COUNTIF($A$2:$A3144,"="&amp;$A3145)+1</f>
        <v>1</v>
      </c>
      <c r="K3145">
        <f t="shared" ca="1" si="3581"/>
        <v>3</v>
      </c>
      <c r="L3145" t="str">
        <f ca="1">IF(M3145,"",
IF(R3145&lt;&gt;".",IF(OR(R3145="@",R3145="X"),"",MID(R3145,1,1)),
IF(OR(OFFSET('map portals'!$A$1,$Q3145,$P3145+1)="#",ISNUMBER(MATCH((P3145+1)*1000+Q3145,$S$2:$S3144,0))),"","0")
&amp;IF(OR(OFFSET('map portals'!$A$1,$Q3145+1,$P3145)="#",ISNUMBER(MATCH(P3145*1000+(Q3145+1),$S$2:$S3144,0))),"","1")
&amp;IF(OR(OFFSET('map portals'!$A$1,$Q3145,$P3145-1)="#",ISNUMBER(MATCH((P3145-1)*1000+Q3145,$S$2:$S3144,0))),"","2")
&amp;IF(OR(OFFSET('map portals'!$A$1,$Q3145-1,$P3145)="#",ISNUMBER(MATCH(P3145*1000+(Q3145-1),$S$2:$S3144,0))),"","3")
))</f>
        <v/>
      </c>
      <c r="M3145" t="b">
        <f ca="1">ISNUMBER(MATCH(S3145,$S$2:$S3144,0))</f>
        <v>0</v>
      </c>
      <c r="N3145">
        <f t="shared" ca="1" si="3582"/>
        <v>69</v>
      </c>
      <c r="O3145">
        <f t="shared" ca="1" si="3583"/>
        <v>109</v>
      </c>
      <c r="P3145">
        <f t="shared" ca="1" si="3584"/>
        <v>69</v>
      </c>
      <c r="Q3145">
        <f t="shared" ca="1" si="3585"/>
        <v>109</v>
      </c>
      <c r="R3145" t="str">
        <f ca="1">OFFSET('map portals'!$A$1,$O3145,$N3145)</f>
        <v>.</v>
      </c>
      <c r="S3145">
        <f t="shared" ca="1" si="3586"/>
        <v>69109</v>
      </c>
      <c r="T3145">
        <f t="shared" ca="1" si="3587"/>
        <v>408</v>
      </c>
    </row>
    <row r="3146" spans="1:20">
      <c r="A3146" s="3">
        <f t="shared" ca="1" si="3578"/>
        <v>3138</v>
      </c>
      <c r="B3146" s="3">
        <f t="shared" ca="1" si="3579"/>
        <v>3139</v>
      </c>
      <c r="C3146" s="3">
        <f t="shared" ref="C3146:I3146" ca="1" si="3593">B3146+IF(0=LEN(OFFSET($L$2,B3146,0)),1,0)</f>
        <v>3139</v>
      </c>
      <c r="D3146" s="3">
        <f t="shared" ca="1" si="3593"/>
        <v>3139</v>
      </c>
      <c r="E3146" s="3">
        <f t="shared" ca="1" si="3593"/>
        <v>3139</v>
      </c>
      <c r="F3146" s="3">
        <f t="shared" ca="1" si="3593"/>
        <v>3139</v>
      </c>
      <c r="G3146" s="3">
        <f t="shared" ca="1" si="3593"/>
        <v>3139</v>
      </c>
      <c r="H3146" s="3">
        <f t="shared" ca="1" si="3593"/>
        <v>3139</v>
      </c>
      <c r="I3146" s="3">
        <f t="shared" ca="1" si="3593"/>
        <v>3139</v>
      </c>
      <c r="J3146" s="3">
        <f ca="1">COUNTIF($A$2:$A3145,"="&amp;$A3146)+1</f>
        <v>1</v>
      </c>
      <c r="K3146">
        <f t="shared" ca="1" si="3581"/>
        <v>2</v>
      </c>
      <c r="L3146" t="str">
        <f ca="1">IF(M3146,"",
IF(R3146&lt;&gt;".",IF(OR(R3146="@",R3146="X"),"",MID(R3146,1,1)),
IF(OR(OFFSET('map portals'!$A$1,$Q3146,$P3146+1)="#",ISNUMBER(MATCH((P3146+1)*1000+Q3146,$S$2:$S3145,0))),"","0")
&amp;IF(OR(OFFSET('map portals'!$A$1,$Q3146+1,$P3146)="#",ISNUMBER(MATCH(P3146*1000+(Q3146+1),$S$2:$S3145,0))),"","1")
&amp;IF(OR(OFFSET('map portals'!$A$1,$Q3146,$P3146-1)="#",ISNUMBER(MATCH((P3146-1)*1000+Q3146,$S$2:$S3145,0))),"","2")
&amp;IF(OR(OFFSET('map portals'!$A$1,$Q3146-1,$P3146)="#",ISNUMBER(MATCH(P3146*1000+(Q3146-1),$S$2:$S3145,0))),"","3")
))</f>
        <v/>
      </c>
      <c r="M3146" t="b">
        <f ca="1">ISNUMBER(MATCH(S3146,$S$2:$S3145,0))</f>
        <v>0</v>
      </c>
      <c r="N3146">
        <f t="shared" ca="1" si="3582"/>
        <v>65</v>
      </c>
      <c r="O3146">
        <f t="shared" ca="1" si="3583"/>
        <v>109</v>
      </c>
      <c r="P3146">
        <f t="shared" ca="1" si="3584"/>
        <v>65</v>
      </c>
      <c r="Q3146">
        <f t="shared" ca="1" si="3585"/>
        <v>109</v>
      </c>
      <c r="R3146" t="str">
        <f ca="1">OFFSET('map portals'!$A$1,$O3146,$N3146)</f>
        <v>.</v>
      </c>
      <c r="S3146">
        <f t="shared" ca="1" si="3586"/>
        <v>65109</v>
      </c>
      <c r="T3146">
        <f t="shared" ca="1" si="3587"/>
        <v>408</v>
      </c>
    </row>
    <row r="3147" spans="1:20">
      <c r="A3147" s="3">
        <f t="shared" ca="1" si="3578"/>
        <v>3139</v>
      </c>
      <c r="B3147" s="3">
        <f t="shared" ca="1" si="3579"/>
        <v>3140</v>
      </c>
      <c r="C3147" s="3">
        <f t="shared" ref="C3147:I3147" ca="1" si="3594">B3147+IF(0=LEN(OFFSET($L$2,B3147,0)),1,0)</f>
        <v>3140</v>
      </c>
      <c r="D3147" s="3">
        <f t="shared" ca="1" si="3594"/>
        <v>3140</v>
      </c>
      <c r="E3147" s="3">
        <f t="shared" ca="1" si="3594"/>
        <v>3140</v>
      </c>
      <c r="F3147" s="3">
        <f t="shared" ca="1" si="3594"/>
        <v>3140</v>
      </c>
      <c r="G3147" s="3">
        <f t="shared" ca="1" si="3594"/>
        <v>3140</v>
      </c>
      <c r="H3147" s="3">
        <f t="shared" ca="1" si="3594"/>
        <v>3140</v>
      </c>
      <c r="I3147" s="3">
        <f t="shared" ca="1" si="3594"/>
        <v>3140</v>
      </c>
      <c r="J3147" s="3">
        <f ca="1">COUNTIF($A$2:$A3146,"="&amp;$A3147)+1</f>
        <v>1</v>
      </c>
      <c r="K3147">
        <f t="shared" ca="1" si="3581"/>
        <v>3</v>
      </c>
      <c r="L3147" t="str">
        <f ca="1">IF(M3147,"",
IF(R3147&lt;&gt;".",IF(OR(R3147="@",R3147="X"),"",MID(R3147,1,1)),
IF(OR(OFFSET('map portals'!$A$1,$Q3147,$P3147+1)="#",ISNUMBER(MATCH((P3147+1)*1000+Q3147,$S$2:$S3146,0))),"","0")
&amp;IF(OR(OFFSET('map portals'!$A$1,$Q3147+1,$P3147)="#",ISNUMBER(MATCH(P3147*1000+(Q3147+1),$S$2:$S3146,0))),"","1")
&amp;IF(OR(OFFSET('map portals'!$A$1,$Q3147,$P3147-1)="#",ISNUMBER(MATCH((P3147-1)*1000+Q3147,$S$2:$S3146,0))),"","2")
&amp;IF(OR(OFFSET('map portals'!$A$1,$Q3147-1,$P3147)="#",ISNUMBER(MATCH(P3147*1000+(Q3147-1),$S$2:$S3146,0))),"","3")
))</f>
        <v>03</v>
      </c>
      <c r="M3147" t="b">
        <f ca="1">ISNUMBER(MATCH(S3147,$S$2:$S3146,0))</f>
        <v>0</v>
      </c>
      <c r="N3147">
        <f t="shared" ca="1" si="3582"/>
        <v>67</v>
      </c>
      <c r="O3147">
        <f t="shared" ca="1" si="3583"/>
        <v>107</v>
      </c>
      <c r="P3147">
        <f t="shared" ca="1" si="3584"/>
        <v>67</v>
      </c>
      <c r="Q3147">
        <f t="shared" ca="1" si="3585"/>
        <v>107</v>
      </c>
      <c r="R3147" t="str">
        <f ca="1">OFFSET('map portals'!$A$1,$O3147,$N3147)</f>
        <v>.</v>
      </c>
      <c r="S3147">
        <f t="shared" ca="1" si="3586"/>
        <v>67107</v>
      </c>
      <c r="T3147">
        <f t="shared" ca="1" si="3587"/>
        <v>408</v>
      </c>
    </row>
    <row r="3148" spans="1:20">
      <c r="A3148" s="3">
        <f t="shared" ca="1" si="3578"/>
        <v>3140</v>
      </c>
      <c r="B3148" s="3">
        <f t="shared" ca="1" si="3579"/>
        <v>3141</v>
      </c>
      <c r="C3148" s="3">
        <f t="shared" ref="C3148:I3148" ca="1" si="3595">B3148+IF(0=LEN(OFFSET($L$2,B3148,0)),1,0)</f>
        <v>3141</v>
      </c>
      <c r="D3148" s="3">
        <f t="shared" ca="1" si="3595"/>
        <v>3141</v>
      </c>
      <c r="E3148" s="3">
        <f t="shared" ca="1" si="3595"/>
        <v>3141</v>
      </c>
      <c r="F3148" s="3">
        <f t="shared" ca="1" si="3595"/>
        <v>3141</v>
      </c>
      <c r="G3148" s="3">
        <f t="shared" ca="1" si="3595"/>
        <v>3141</v>
      </c>
      <c r="H3148" s="3">
        <f t="shared" ca="1" si="3595"/>
        <v>3141</v>
      </c>
      <c r="I3148" s="3">
        <f t="shared" ca="1" si="3595"/>
        <v>3141</v>
      </c>
      <c r="J3148" s="3">
        <f ca="1">COUNTIF($A$2:$A3147,"="&amp;$A3148)+1</f>
        <v>1</v>
      </c>
      <c r="K3148">
        <f t="shared" ca="1" si="3581"/>
        <v>1</v>
      </c>
      <c r="L3148" t="str">
        <f ca="1">IF(M3148,"",
IF(R3148&lt;&gt;".",IF(OR(R3148="@",R3148="X"),"",MID(R3148,1,1)),
IF(OR(OFFSET('map portals'!$A$1,$Q3148,$P3148+1)="#",ISNUMBER(MATCH((P3148+1)*1000+Q3148,$S$2:$S3147,0))),"","0")
&amp;IF(OR(OFFSET('map portals'!$A$1,$Q3148+1,$P3148)="#",ISNUMBER(MATCH(P3148*1000+(Q3148+1),$S$2:$S3147,0))),"","1")
&amp;IF(OR(OFFSET('map portals'!$A$1,$Q3148,$P3148-1)="#",ISNUMBER(MATCH((P3148-1)*1000+Q3148,$S$2:$S3147,0))),"","2")
&amp;IF(OR(OFFSET('map portals'!$A$1,$Q3148-1,$P3148)="#",ISNUMBER(MATCH(P3148*1000+(Q3148-1),$S$2:$S3147,0))),"","3")
))</f>
        <v>1</v>
      </c>
      <c r="M3148" t="b">
        <f ca="1">ISNUMBER(MATCH(S3148,$S$2:$S3147,0))</f>
        <v>0</v>
      </c>
      <c r="N3148">
        <f t="shared" ca="1" si="3582"/>
        <v>9</v>
      </c>
      <c r="O3148">
        <f t="shared" ca="1" si="3583"/>
        <v>111</v>
      </c>
      <c r="P3148">
        <f t="shared" ca="1" si="3584"/>
        <v>9</v>
      </c>
      <c r="Q3148">
        <f t="shared" ca="1" si="3585"/>
        <v>111</v>
      </c>
      <c r="R3148" t="str">
        <f ca="1">OFFSET('map portals'!$A$1,$O3148,$N3148)</f>
        <v>.</v>
      </c>
      <c r="S3148">
        <f t="shared" ca="1" si="3586"/>
        <v>9111</v>
      </c>
      <c r="T3148">
        <f t="shared" ca="1" si="3587"/>
        <v>408</v>
      </c>
    </row>
    <row r="3149" spans="1:20">
      <c r="A3149" s="3">
        <f t="shared" ca="1" si="3578"/>
        <v>3141</v>
      </c>
      <c r="B3149" s="3">
        <f t="shared" ca="1" si="3579"/>
        <v>3142</v>
      </c>
      <c r="C3149" s="3">
        <f t="shared" ref="C3149:I3149" ca="1" si="3596">B3149+IF(0=LEN(OFFSET($L$2,B3149,0)),1,0)</f>
        <v>3142</v>
      </c>
      <c r="D3149" s="3">
        <f t="shared" ca="1" si="3596"/>
        <v>3142</v>
      </c>
      <c r="E3149" s="3">
        <f t="shared" ca="1" si="3596"/>
        <v>3142</v>
      </c>
      <c r="F3149" s="3">
        <f t="shared" ca="1" si="3596"/>
        <v>3142</v>
      </c>
      <c r="G3149" s="3">
        <f t="shared" ca="1" si="3596"/>
        <v>3142</v>
      </c>
      <c r="H3149" s="3">
        <f t="shared" ca="1" si="3596"/>
        <v>3142</v>
      </c>
      <c r="I3149" s="3">
        <f t="shared" ca="1" si="3596"/>
        <v>3142</v>
      </c>
      <c r="J3149" s="3">
        <f ca="1">COUNTIF($A$2:$A3148,"="&amp;$A3149)+1</f>
        <v>1</v>
      </c>
      <c r="K3149">
        <f t="shared" ca="1" si="3581"/>
        <v>1</v>
      </c>
      <c r="L3149" t="str">
        <f ca="1">IF(M3149,"",
IF(R3149&lt;&gt;".",IF(OR(R3149="@",R3149="X"),"",MID(R3149,1,1)),
IF(OR(OFFSET('map portals'!$A$1,$Q3149,$P3149+1)="#",ISNUMBER(MATCH((P3149+1)*1000+Q3149,$S$2:$S3148,0))),"","0")
&amp;IF(OR(OFFSET('map portals'!$A$1,$Q3149+1,$P3149)="#",ISNUMBER(MATCH(P3149*1000+(Q3149+1),$S$2:$S3148,0))),"","1")
&amp;IF(OR(OFFSET('map portals'!$A$1,$Q3149,$P3149-1)="#",ISNUMBER(MATCH((P3149-1)*1000+Q3149,$S$2:$S3148,0))),"","2")
&amp;IF(OR(OFFSET('map portals'!$A$1,$Q3149-1,$P3149)="#",ISNUMBER(MATCH(P3149*1000+(Q3149-1),$S$2:$S3148,0))),"","3")
))</f>
        <v>01</v>
      </c>
      <c r="M3149" t="b">
        <f ca="1">ISNUMBER(MATCH(S3149,$S$2:$S3148,0))</f>
        <v>0</v>
      </c>
      <c r="N3149">
        <f t="shared" ca="1" si="3582"/>
        <v>3</v>
      </c>
      <c r="O3149">
        <f t="shared" ca="1" si="3583"/>
        <v>113</v>
      </c>
      <c r="P3149">
        <f t="shared" ca="1" si="3584"/>
        <v>3</v>
      </c>
      <c r="Q3149">
        <f t="shared" ca="1" si="3585"/>
        <v>113</v>
      </c>
      <c r="R3149" t="str">
        <f ca="1">OFFSET('map portals'!$A$1,$O3149,$N3149)</f>
        <v>.</v>
      </c>
      <c r="S3149">
        <f t="shared" ca="1" si="3586"/>
        <v>3113</v>
      </c>
      <c r="T3149">
        <f t="shared" ca="1" si="3587"/>
        <v>408</v>
      </c>
    </row>
    <row r="3150" spans="1:20">
      <c r="A3150" s="3">
        <f t="shared" ca="1" si="3578"/>
        <v>3142</v>
      </c>
      <c r="B3150" s="3">
        <f t="shared" ca="1" si="3579"/>
        <v>3143</v>
      </c>
      <c r="C3150" s="3">
        <f t="shared" ref="C3150:I3150" ca="1" si="3597">B3150+IF(0=LEN(OFFSET($L$2,B3150,0)),1,0)</f>
        <v>3144</v>
      </c>
      <c r="D3150" s="3">
        <f t="shared" ca="1" si="3597"/>
        <v>3145</v>
      </c>
      <c r="E3150" s="3">
        <f t="shared" ca="1" si="3597"/>
        <v>3145</v>
      </c>
      <c r="F3150" s="3">
        <f t="shared" ca="1" si="3597"/>
        <v>3145</v>
      </c>
      <c r="G3150" s="3">
        <f t="shared" ca="1" si="3597"/>
        <v>3145</v>
      </c>
      <c r="H3150" s="3">
        <f t="shared" ca="1" si="3597"/>
        <v>3145</v>
      </c>
      <c r="I3150" s="3">
        <f t="shared" ca="1" si="3597"/>
        <v>3145</v>
      </c>
      <c r="J3150" s="3">
        <f ca="1">COUNTIF($A$2:$A3149,"="&amp;$A3150)+1</f>
        <v>1</v>
      </c>
      <c r="K3150">
        <f t="shared" ca="1" si="3581"/>
        <v>2</v>
      </c>
      <c r="L3150" t="str">
        <f ca="1">IF(M3150,"",
IF(R3150&lt;&gt;".",IF(OR(R3150="@",R3150="X"),"",MID(R3150,1,1)),
IF(OR(OFFSET('map portals'!$A$1,$Q3150,$P3150+1)="#",ISNUMBER(MATCH((P3150+1)*1000+Q3150,$S$2:$S3149,0))),"","0")
&amp;IF(OR(OFFSET('map portals'!$A$1,$Q3150+1,$P3150)="#",ISNUMBER(MATCH(P3150*1000+(Q3150+1),$S$2:$S3149,0))),"","1")
&amp;IF(OR(OFFSET('map portals'!$A$1,$Q3150,$P3150-1)="#",ISNUMBER(MATCH((P3150-1)*1000+Q3150,$S$2:$S3149,0))),"","2")
&amp;IF(OR(OFFSET('map portals'!$A$1,$Q3150-1,$P3150)="#",ISNUMBER(MATCH(P3150*1000+(Q3150-1),$S$2:$S3149,0))),"","3")
))</f>
        <v>2</v>
      </c>
      <c r="M3150" t="b">
        <f ca="1">ISNUMBER(MATCH(S3150,$S$2:$S3149,0))</f>
        <v>0</v>
      </c>
      <c r="N3150">
        <f t="shared" ca="1" si="3582"/>
        <v>22</v>
      </c>
      <c r="O3150">
        <f t="shared" ca="1" si="3583"/>
        <v>69</v>
      </c>
      <c r="P3150">
        <f t="shared" ca="1" si="3584"/>
        <v>22</v>
      </c>
      <c r="Q3150">
        <f t="shared" ca="1" si="3585"/>
        <v>69</v>
      </c>
      <c r="R3150" t="str">
        <f ca="1">OFFSET('map portals'!$A$1,$O3150,$N3150)</f>
        <v>.</v>
      </c>
      <c r="S3150">
        <f t="shared" ca="1" si="3586"/>
        <v>22069</v>
      </c>
      <c r="T3150">
        <f t="shared" ca="1" si="3587"/>
        <v>408</v>
      </c>
    </row>
    <row r="3151" spans="1:20">
      <c r="A3151" s="3">
        <f t="shared" ca="1" si="3578"/>
        <v>3145</v>
      </c>
      <c r="B3151" s="3">
        <f t="shared" ca="1" si="3579"/>
        <v>3145</v>
      </c>
      <c r="C3151" s="3">
        <f t="shared" ref="C3151:I3151" ca="1" si="3598">B3151+IF(0=LEN(OFFSET($L$2,B3151,0)),1,0)</f>
        <v>3145</v>
      </c>
      <c r="D3151" s="3">
        <f t="shared" ca="1" si="3598"/>
        <v>3145</v>
      </c>
      <c r="E3151" s="3">
        <f t="shared" ca="1" si="3598"/>
        <v>3145</v>
      </c>
      <c r="F3151" s="3">
        <f t="shared" ca="1" si="3598"/>
        <v>3145</v>
      </c>
      <c r="G3151" s="3">
        <f t="shared" ca="1" si="3598"/>
        <v>3145</v>
      </c>
      <c r="H3151" s="3">
        <f t="shared" ca="1" si="3598"/>
        <v>3145</v>
      </c>
      <c r="I3151" s="3">
        <f t="shared" ca="1" si="3598"/>
        <v>3145</v>
      </c>
      <c r="J3151" s="3">
        <f ca="1">COUNTIF($A$2:$A3150,"="&amp;$A3151)+1</f>
        <v>1</v>
      </c>
      <c r="K3151">
        <f t="shared" ca="1" si="3581"/>
        <v>0</v>
      </c>
      <c r="L3151" t="str">
        <f ca="1">IF(M3151,"",
IF(R3151&lt;&gt;".",IF(OR(R3151="@",R3151="X"),"",MID(R3151,1,1)),
IF(OR(OFFSET('map portals'!$A$1,$Q3151,$P3151+1)="#",ISNUMBER(MATCH((P3151+1)*1000+Q3151,$S$2:$S3150,0))),"","0")
&amp;IF(OR(OFFSET('map portals'!$A$1,$Q3151+1,$P3151)="#",ISNUMBER(MATCH(P3151*1000+(Q3151+1),$S$2:$S3150,0))),"","1")
&amp;IF(OR(OFFSET('map portals'!$A$1,$Q3151,$P3151-1)="#",ISNUMBER(MATCH((P3151-1)*1000+Q3151,$S$2:$S3150,0))),"","2")
&amp;IF(OR(OFFSET('map portals'!$A$1,$Q3151-1,$P3151)="#",ISNUMBER(MATCH(P3151*1000+(Q3151-1),$S$2:$S3150,0))),"","3")
))</f>
        <v>0</v>
      </c>
      <c r="M3151" t="b">
        <f ca="1">ISNUMBER(MATCH(S3151,$S$2:$S3150,0))</f>
        <v>0</v>
      </c>
      <c r="N3151">
        <f t="shared" ca="1" si="3582"/>
        <v>68</v>
      </c>
      <c r="O3151">
        <f t="shared" ca="1" si="3583"/>
        <v>107</v>
      </c>
      <c r="P3151">
        <f t="shared" ca="1" si="3584"/>
        <v>68</v>
      </c>
      <c r="Q3151">
        <f t="shared" ca="1" si="3585"/>
        <v>107</v>
      </c>
      <c r="R3151" t="str">
        <f ca="1">OFFSET('map portals'!$A$1,$O3151,$N3151)</f>
        <v>.</v>
      </c>
      <c r="S3151">
        <f t="shared" ca="1" si="3586"/>
        <v>68107</v>
      </c>
      <c r="T3151">
        <f t="shared" ca="1" si="3587"/>
        <v>409</v>
      </c>
    </row>
    <row r="3152" spans="1:20">
      <c r="A3152" s="3">
        <f t="shared" ca="1" si="3578"/>
        <v>3145</v>
      </c>
      <c r="B3152" s="3">
        <f t="shared" ca="1" si="3579"/>
        <v>3146</v>
      </c>
      <c r="C3152" s="3">
        <f t="shared" ref="C3152:I3152" ca="1" si="3599">B3152+IF(0=LEN(OFFSET($L$2,B3152,0)),1,0)</f>
        <v>3146</v>
      </c>
      <c r="D3152" s="3">
        <f t="shared" ca="1" si="3599"/>
        <v>3146</v>
      </c>
      <c r="E3152" s="3">
        <f t="shared" ca="1" si="3599"/>
        <v>3146</v>
      </c>
      <c r="F3152" s="3">
        <f t="shared" ca="1" si="3599"/>
        <v>3146</v>
      </c>
      <c r="G3152" s="3">
        <f t="shared" ca="1" si="3599"/>
        <v>3146</v>
      </c>
      <c r="H3152" s="3">
        <f t="shared" ca="1" si="3599"/>
        <v>3146</v>
      </c>
      <c r="I3152" s="3">
        <f t="shared" ca="1" si="3599"/>
        <v>3146</v>
      </c>
      <c r="J3152" s="3">
        <f ca="1">COUNTIF($A$2:$A3151,"="&amp;$A3152)+1</f>
        <v>2</v>
      </c>
      <c r="K3152">
        <f t="shared" ca="1" si="3581"/>
        <v>3</v>
      </c>
      <c r="L3152" t="str">
        <f ca="1">IF(M3152,"",
IF(R3152&lt;&gt;".",IF(OR(R3152="@",R3152="X"),"",MID(R3152,1,1)),
IF(OR(OFFSET('map portals'!$A$1,$Q3152,$P3152+1)="#",ISNUMBER(MATCH((P3152+1)*1000+Q3152,$S$2:$S3151,0))),"","0")
&amp;IF(OR(OFFSET('map portals'!$A$1,$Q3152+1,$P3152)="#",ISNUMBER(MATCH(P3152*1000+(Q3152+1),$S$2:$S3151,0))),"","1")
&amp;IF(OR(OFFSET('map portals'!$A$1,$Q3152,$P3152-1)="#",ISNUMBER(MATCH((P3152-1)*1000+Q3152,$S$2:$S3151,0))),"","2")
&amp;IF(OR(OFFSET('map portals'!$A$1,$Q3152-1,$P3152)="#",ISNUMBER(MATCH(P3152*1000+(Q3152-1),$S$2:$S3151,0))),"","3")
))</f>
        <v>3</v>
      </c>
      <c r="M3152" t="b">
        <f ca="1">ISNUMBER(MATCH(S3152,$S$2:$S3151,0))</f>
        <v>0</v>
      </c>
      <c r="N3152">
        <f t="shared" ca="1" si="3582"/>
        <v>67</v>
      </c>
      <c r="O3152">
        <f t="shared" ca="1" si="3583"/>
        <v>106</v>
      </c>
      <c r="P3152">
        <f t="shared" ca="1" si="3584"/>
        <v>67</v>
      </c>
      <c r="Q3152">
        <f t="shared" ca="1" si="3585"/>
        <v>106</v>
      </c>
      <c r="R3152" t="str">
        <f ca="1">OFFSET('map portals'!$A$1,$O3152,$N3152)</f>
        <v>.</v>
      </c>
      <c r="S3152">
        <f t="shared" ca="1" si="3586"/>
        <v>67106</v>
      </c>
      <c r="T3152">
        <f t="shared" ca="1" si="3587"/>
        <v>409</v>
      </c>
    </row>
    <row r="3153" spans="1:20">
      <c r="A3153" s="3">
        <f t="shared" ca="1" si="3578"/>
        <v>3146</v>
      </c>
      <c r="B3153" s="3">
        <f t="shared" ca="1" si="3579"/>
        <v>3147</v>
      </c>
      <c r="C3153" s="3">
        <f t="shared" ref="C3153:I3153" ca="1" si="3600">B3153+IF(0=LEN(OFFSET($L$2,B3153,0)),1,0)</f>
        <v>3147</v>
      </c>
      <c r="D3153" s="3">
        <f t="shared" ca="1" si="3600"/>
        <v>3147</v>
      </c>
      <c r="E3153" s="3">
        <f t="shared" ca="1" si="3600"/>
        <v>3147</v>
      </c>
      <c r="F3153" s="3">
        <f t="shared" ca="1" si="3600"/>
        <v>3147</v>
      </c>
      <c r="G3153" s="3">
        <f t="shared" ca="1" si="3600"/>
        <v>3147</v>
      </c>
      <c r="H3153" s="3">
        <f t="shared" ca="1" si="3600"/>
        <v>3147</v>
      </c>
      <c r="I3153" s="3">
        <f t="shared" ca="1" si="3600"/>
        <v>3147</v>
      </c>
      <c r="J3153" s="3">
        <f ca="1">COUNTIF($A$2:$A3152,"="&amp;$A3153)+1</f>
        <v>1</v>
      </c>
      <c r="K3153">
        <f t="shared" ca="1" si="3581"/>
        <v>1</v>
      </c>
      <c r="L3153" t="str">
        <f ca="1">IF(M3153,"",
IF(R3153&lt;&gt;".",IF(OR(R3153="@",R3153="X"),"",MID(R3153,1,1)),
IF(OR(OFFSET('map portals'!$A$1,$Q3153,$P3153+1)="#",ISNUMBER(MATCH((P3153+1)*1000+Q3153,$S$2:$S3152,0))),"","0")
&amp;IF(OR(OFFSET('map portals'!$A$1,$Q3153+1,$P3153)="#",ISNUMBER(MATCH(P3153*1000+(Q3153+1),$S$2:$S3152,0))),"","1")
&amp;IF(OR(OFFSET('map portals'!$A$1,$Q3153,$P3153-1)="#",ISNUMBER(MATCH((P3153-1)*1000+Q3153,$S$2:$S3152,0))),"","2")
&amp;IF(OR(OFFSET('map portals'!$A$1,$Q3153-1,$P3153)="#",ISNUMBER(MATCH(P3153*1000+(Q3153-1),$S$2:$S3152,0))),"","3")
))</f>
        <v>1</v>
      </c>
      <c r="M3153" t="b">
        <f ca="1">ISNUMBER(MATCH(S3153,$S$2:$S3152,0))</f>
        <v>0</v>
      </c>
      <c r="N3153">
        <f t="shared" ca="1" si="3582"/>
        <v>9</v>
      </c>
      <c r="O3153">
        <f t="shared" ca="1" si="3583"/>
        <v>112</v>
      </c>
      <c r="P3153">
        <f t="shared" ca="1" si="3584"/>
        <v>9</v>
      </c>
      <c r="Q3153">
        <f t="shared" ca="1" si="3585"/>
        <v>112</v>
      </c>
      <c r="R3153" t="str">
        <f ca="1">OFFSET('map portals'!$A$1,$O3153,$N3153)</f>
        <v>.</v>
      </c>
      <c r="S3153">
        <f t="shared" ca="1" si="3586"/>
        <v>9112</v>
      </c>
      <c r="T3153">
        <f t="shared" ca="1" si="3587"/>
        <v>409</v>
      </c>
    </row>
    <row r="3154" spans="1:20">
      <c r="A3154" s="3">
        <f t="shared" ca="1" si="3578"/>
        <v>3147</v>
      </c>
      <c r="B3154" s="3">
        <f t="shared" ca="1" si="3579"/>
        <v>3147</v>
      </c>
      <c r="C3154" s="3">
        <f t="shared" ref="C3154:I3154" ca="1" si="3601">B3154+IF(0=LEN(OFFSET($L$2,B3154,0)),1,0)</f>
        <v>3147</v>
      </c>
      <c r="D3154" s="3">
        <f t="shared" ca="1" si="3601"/>
        <v>3147</v>
      </c>
      <c r="E3154" s="3">
        <f t="shared" ca="1" si="3601"/>
        <v>3147</v>
      </c>
      <c r="F3154" s="3">
        <f t="shared" ca="1" si="3601"/>
        <v>3147</v>
      </c>
      <c r="G3154" s="3">
        <f t="shared" ca="1" si="3601"/>
        <v>3147</v>
      </c>
      <c r="H3154" s="3">
        <f t="shared" ca="1" si="3601"/>
        <v>3147</v>
      </c>
      <c r="I3154" s="3">
        <f t="shared" ca="1" si="3601"/>
        <v>3147</v>
      </c>
      <c r="J3154" s="3">
        <f ca="1">COUNTIF($A$2:$A3153,"="&amp;$A3154)+1</f>
        <v>1</v>
      </c>
      <c r="K3154">
        <f t="shared" ca="1" si="3581"/>
        <v>0</v>
      </c>
      <c r="L3154" t="str">
        <f ca="1">IF(M3154,"",
IF(R3154&lt;&gt;".",IF(OR(R3154="@",R3154="X"),"",MID(R3154,1,1)),
IF(OR(OFFSET('map portals'!$A$1,$Q3154,$P3154+1)="#",ISNUMBER(MATCH((P3154+1)*1000+Q3154,$S$2:$S3153,0))),"","0")
&amp;IF(OR(OFFSET('map portals'!$A$1,$Q3154+1,$P3154)="#",ISNUMBER(MATCH(P3154*1000+(Q3154+1),$S$2:$S3153,0))),"","1")
&amp;IF(OR(OFFSET('map portals'!$A$1,$Q3154,$P3154-1)="#",ISNUMBER(MATCH((P3154-1)*1000+Q3154,$S$2:$S3153,0))),"","2")
&amp;IF(OR(OFFSET('map portals'!$A$1,$Q3154-1,$P3154)="#",ISNUMBER(MATCH(P3154*1000+(Q3154-1),$S$2:$S3153,0))),"","3")
))</f>
        <v>0</v>
      </c>
      <c r="M3154" t="b">
        <f ca="1">ISNUMBER(MATCH(S3154,$S$2:$S3153,0))</f>
        <v>0</v>
      </c>
      <c r="N3154">
        <f t="shared" ca="1" si="3582"/>
        <v>4</v>
      </c>
      <c r="O3154">
        <f t="shared" ca="1" si="3583"/>
        <v>113</v>
      </c>
      <c r="P3154">
        <f t="shared" ca="1" si="3584"/>
        <v>4</v>
      </c>
      <c r="Q3154">
        <f t="shared" ca="1" si="3585"/>
        <v>113</v>
      </c>
      <c r="R3154" t="str">
        <f ca="1">OFFSET('map portals'!$A$1,$O3154,$N3154)</f>
        <v>.</v>
      </c>
      <c r="S3154">
        <f t="shared" ca="1" si="3586"/>
        <v>4113</v>
      </c>
      <c r="T3154">
        <f t="shared" ca="1" si="3587"/>
        <v>409</v>
      </c>
    </row>
    <row r="3155" spans="1:20">
      <c r="A3155" s="3">
        <f t="shared" ca="1" si="3578"/>
        <v>3147</v>
      </c>
      <c r="B3155" s="3">
        <f t="shared" ca="1" si="3579"/>
        <v>3148</v>
      </c>
      <c r="C3155" s="3">
        <f t="shared" ref="C3155:I3155" ca="1" si="3602">B3155+IF(0=LEN(OFFSET($L$2,B3155,0)),1,0)</f>
        <v>3148</v>
      </c>
      <c r="D3155" s="3">
        <f t="shared" ca="1" si="3602"/>
        <v>3148</v>
      </c>
      <c r="E3155" s="3">
        <f t="shared" ca="1" si="3602"/>
        <v>3148</v>
      </c>
      <c r="F3155" s="3">
        <f t="shared" ca="1" si="3602"/>
        <v>3148</v>
      </c>
      <c r="G3155" s="3">
        <f t="shared" ca="1" si="3602"/>
        <v>3148</v>
      </c>
      <c r="H3155" s="3">
        <f t="shared" ca="1" si="3602"/>
        <v>3148</v>
      </c>
      <c r="I3155" s="3">
        <f t="shared" ca="1" si="3602"/>
        <v>3148</v>
      </c>
      <c r="J3155" s="3">
        <f ca="1">COUNTIF($A$2:$A3154,"="&amp;$A3155)+1</f>
        <v>2</v>
      </c>
      <c r="K3155">
        <f t="shared" ca="1" si="3581"/>
        <v>1</v>
      </c>
      <c r="L3155" t="str">
        <f ca="1">IF(M3155,"",
IF(R3155&lt;&gt;".",IF(OR(R3155="@",R3155="X"),"",MID(R3155,1,1)),
IF(OR(OFFSET('map portals'!$A$1,$Q3155,$P3155+1)="#",ISNUMBER(MATCH((P3155+1)*1000+Q3155,$S$2:$S3154,0))),"","0")
&amp;IF(OR(OFFSET('map portals'!$A$1,$Q3155+1,$P3155)="#",ISNUMBER(MATCH(P3155*1000+(Q3155+1),$S$2:$S3154,0))),"","1")
&amp;IF(OR(OFFSET('map portals'!$A$1,$Q3155,$P3155-1)="#",ISNUMBER(MATCH((P3155-1)*1000+Q3155,$S$2:$S3154,0))),"","2")
&amp;IF(OR(OFFSET('map portals'!$A$1,$Q3155-1,$P3155)="#",ISNUMBER(MATCH(P3155*1000+(Q3155-1),$S$2:$S3154,0))),"","3")
))</f>
        <v>1</v>
      </c>
      <c r="M3155" t="b">
        <f ca="1">ISNUMBER(MATCH(S3155,$S$2:$S3154,0))</f>
        <v>0</v>
      </c>
      <c r="N3155">
        <f t="shared" ca="1" si="3582"/>
        <v>3</v>
      </c>
      <c r="O3155">
        <f t="shared" ca="1" si="3583"/>
        <v>114</v>
      </c>
      <c r="P3155">
        <f t="shared" ca="1" si="3584"/>
        <v>3</v>
      </c>
      <c r="Q3155">
        <f t="shared" ca="1" si="3585"/>
        <v>114</v>
      </c>
      <c r="R3155" t="str">
        <f ca="1">OFFSET('map portals'!$A$1,$O3155,$N3155)</f>
        <v>.</v>
      </c>
      <c r="S3155">
        <f t="shared" ca="1" si="3586"/>
        <v>3114</v>
      </c>
      <c r="T3155">
        <f t="shared" ca="1" si="3587"/>
        <v>409</v>
      </c>
    </row>
    <row r="3156" spans="1:20">
      <c r="A3156" s="3">
        <f t="shared" ca="1" si="3578"/>
        <v>3148</v>
      </c>
      <c r="B3156" s="3">
        <f t="shared" ca="1" si="3579"/>
        <v>3149</v>
      </c>
      <c r="C3156" s="3">
        <f t="shared" ref="C3156:I3156" ca="1" si="3603">B3156+IF(0=LEN(OFFSET($L$2,B3156,0)),1,0)</f>
        <v>3149</v>
      </c>
      <c r="D3156" s="3">
        <f t="shared" ca="1" si="3603"/>
        <v>3149</v>
      </c>
      <c r="E3156" s="3">
        <f t="shared" ca="1" si="3603"/>
        <v>3149</v>
      </c>
      <c r="F3156" s="3">
        <f t="shared" ca="1" si="3603"/>
        <v>3149</v>
      </c>
      <c r="G3156" s="3">
        <f t="shared" ca="1" si="3603"/>
        <v>3149</v>
      </c>
      <c r="H3156" s="3">
        <f t="shared" ca="1" si="3603"/>
        <v>3149</v>
      </c>
      <c r="I3156" s="3">
        <f t="shared" ca="1" si="3603"/>
        <v>3149</v>
      </c>
      <c r="J3156" s="3">
        <f ca="1">COUNTIF($A$2:$A3155,"="&amp;$A3156)+1</f>
        <v>1</v>
      </c>
      <c r="K3156">
        <f t="shared" ca="1" si="3581"/>
        <v>2</v>
      </c>
      <c r="L3156" t="str">
        <f ca="1">IF(M3156,"",
IF(R3156&lt;&gt;".",IF(OR(R3156="@",R3156="X"),"",MID(R3156,1,1)),
IF(OR(OFFSET('map portals'!$A$1,$Q3156,$P3156+1)="#",ISNUMBER(MATCH((P3156+1)*1000+Q3156,$S$2:$S3155,0))),"","0")
&amp;IF(OR(OFFSET('map portals'!$A$1,$Q3156+1,$P3156)="#",ISNUMBER(MATCH(P3156*1000+(Q3156+1),$S$2:$S3155,0))),"","1")
&amp;IF(OR(OFFSET('map portals'!$A$1,$Q3156,$P3156-1)="#",ISNUMBER(MATCH((P3156-1)*1000+Q3156,$S$2:$S3155,0))),"","2")
&amp;IF(OR(OFFSET('map portals'!$A$1,$Q3156-1,$P3156)="#",ISNUMBER(MATCH(P3156*1000+(Q3156-1),$S$2:$S3155,0))),"","3")
))</f>
        <v>13</v>
      </c>
      <c r="M3156" t="b">
        <f ca="1">ISNUMBER(MATCH(S3156,$S$2:$S3155,0))</f>
        <v>0</v>
      </c>
      <c r="N3156">
        <f t="shared" ca="1" si="3582"/>
        <v>21</v>
      </c>
      <c r="O3156">
        <f t="shared" ca="1" si="3583"/>
        <v>69</v>
      </c>
      <c r="P3156">
        <f t="shared" ca="1" si="3584"/>
        <v>21</v>
      </c>
      <c r="Q3156">
        <f t="shared" ca="1" si="3585"/>
        <v>69</v>
      </c>
      <c r="R3156" t="str">
        <f ca="1">OFFSET('map portals'!$A$1,$O3156,$N3156)</f>
        <v>.</v>
      </c>
      <c r="S3156">
        <f t="shared" ca="1" si="3586"/>
        <v>21069</v>
      </c>
      <c r="T3156">
        <f t="shared" ca="1" si="3587"/>
        <v>409</v>
      </c>
    </row>
    <row r="3157" spans="1:20">
      <c r="A3157" s="3">
        <f t="shared" ca="1" si="3578"/>
        <v>3149</v>
      </c>
      <c r="B3157" s="3">
        <f t="shared" ca="1" si="3579"/>
        <v>3150</v>
      </c>
      <c r="C3157" s="3">
        <f t="shared" ref="C3157:I3157" ca="1" si="3604">B3157+IF(0=LEN(OFFSET($L$2,B3157,0)),1,0)</f>
        <v>3150</v>
      </c>
      <c r="D3157" s="3">
        <f t="shared" ca="1" si="3604"/>
        <v>3150</v>
      </c>
      <c r="E3157" s="3">
        <f t="shared" ca="1" si="3604"/>
        <v>3150</v>
      </c>
      <c r="F3157" s="3">
        <f t="shared" ca="1" si="3604"/>
        <v>3150</v>
      </c>
      <c r="G3157" s="3">
        <f t="shared" ca="1" si="3604"/>
        <v>3150</v>
      </c>
      <c r="H3157" s="3">
        <f t="shared" ca="1" si="3604"/>
        <v>3150</v>
      </c>
      <c r="I3157" s="3">
        <f t="shared" ca="1" si="3604"/>
        <v>3150</v>
      </c>
      <c r="J3157" s="3">
        <f ca="1">COUNTIF($A$2:$A3156,"="&amp;$A3157)+1</f>
        <v>1</v>
      </c>
      <c r="K3157">
        <f t="shared" ca="1" si="3581"/>
        <v>0</v>
      </c>
      <c r="L3157" t="str">
        <f ca="1">IF(M3157,"",
IF(R3157&lt;&gt;".",IF(OR(R3157="@",R3157="X"),"",MID(R3157,1,1)),
IF(OR(OFFSET('map portals'!$A$1,$Q3157,$P3157+1)="#",ISNUMBER(MATCH((P3157+1)*1000+Q3157,$S$2:$S3156,0))),"","0")
&amp;IF(OR(OFFSET('map portals'!$A$1,$Q3157+1,$P3157)="#",ISNUMBER(MATCH(P3157*1000+(Q3157+1),$S$2:$S3156,0))),"","1")
&amp;IF(OR(OFFSET('map portals'!$A$1,$Q3157,$P3157-1)="#",ISNUMBER(MATCH((P3157-1)*1000+Q3157,$S$2:$S3156,0))),"","2")
&amp;IF(OR(OFFSET('map portals'!$A$1,$Q3157-1,$P3157)="#",ISNUMBER(MATCH(P3157*1000+(Q3157-1),$S$2:$S3156,0))),"","3")
))</f>
        <v/>
      </c>
      <c r="M3157" t="b">
        <f ca="1">ISNUMBER(MATCH(S3157,$S$2:$S3156,0))</f>
        <v>0</v>
      </c>
      <c r="N3157">
        <f t="shared" ca="1" si="3582"/>
        <v>69</v>
      </c>
      <c r="O3157">
        <f t="shared" ca="1" si="3583"/>
        <v>107</v>
      </c>
      <c r="P3157">
        <f t="shared" ca="1" si="3584"/>
        <v>69</v>
      </c>
      <c r="Q3157">
        <f t="shared" ca="1" si="3585"/>
        <v>107</v>
      </c>
      <c r="R3157" t="str">
        <f ca="1">OFFSET('map portals'!$A$1,$O3157,$N3157)</f>
        <v>.</v>
      </c>
      <c r="S3157">
        <f t="shared" ca="1" si="3586"/>
        <v>69107</v>
      </c>
      <c r="T3157">
        <f t="shared" ca="1" si="3587"/>
        <v>410</v>
      </c>
    </row>
    <row r="3158" spans="1:20">
      <c r="A3158" s="3">
        <f t="shared" ca="1" si="3578"/>
        <v>3150</v>
      </c>
      <c r="B3158" s="3">
        <f t="shared" ca="1" si="3579"/>
        <v>3151</v>
      </c>
      <c r="C3158" s="3">
        <f t="shared" ref="C3158:I3158" ca="1" si="3605">B3158+IF(0=LEN(OFFSET($L$2,B3158,0)),1,0)</f>
        <v>3151</v>
      </c>
      <c r="D3158" s="3">
        <f t="shared" ca="1" si="3605"/>
        <v>3151</v>
      </c>
      <c r="E3158" s="3">
        <f t="shared" ca="1" si="3605"/>
        <v>3151</v>
      </c>
      <c r="F3158" s="3">
        <f t="shared" ca="1" si="3605"/>
        <v>3151</v>
      </c>
      <c r="G3158" s="3">
        <f t="shared" ca="1" si="3605"/>
        <v>3151</v>
      </c>
      <c r="H3158" s="3">
        <f t="shared" ca="1" si="3605"/>
        <v>3151</v>
      </c>
      <c r="I3158" s="3">
        <f t="shared" ca="1" si="3605"/>
        <v>3151</v>
      </c>
      <c r="J3158" s="3">
        <f ca="1">COUNTIF($A$2:$A3157,"="&amp;$A3158)+1</f>
        <v>1</v>
      </c>
      <c r="K3158">
        <f t="shared" ca="1" si="3581"/>
        <v>3</v>
      </c>
      <c r="L3158" t="str">
        <f ca="1">IF(M3158,"",
IF(R3158&lt;&gt;".",IF(OR(R3158="@",R3158="X"),"",MID(R3158,1,1)),
IF(OR(OFFSET('map portals'!$A$1,$Q3158,$P3158+1)="#",ISNUMBER(MATCH((P3158+1)*1000+Q3158,$S$2:$S3157,0))),"","0")
&amp;IF(OR(OFFSET('map portals'!$A$1,$Q3158+1,$P3158)="#",ISNUMBER(MATCH(P3158*1000+(Q3158+1),$S$2:$S3157,0))),"","1")
&amp;IF(OR(OFFSET('map portals'!$A$1,$Q3158,$P3158-1)="#",ISNUMBER(MATCH((P3158-1)*1000+Q3158,$S$2:$S3157,0))),"","2")
&amp;IF(OR(OFFSET('map portals'!$A$1,$Q3158-1,$P3158)="#",ISNUMBER(MATCH(P3158*1000+(Q3158-1),$S$2:$S3157,0))),"","3")
))</f>
        <v>0</v>
      </c>
      <c r="M3158" t="b">
        <f ca="1">ISNUMBER(MATCH(S3158,$S$2:$S3157,0))</f>
        <v>0</v>
      </c>
      <c r="N3158">
        <f t="shared" ca="1" si="3582"/>
        <v>67</v>
      </c>
      <c r="O3158">
        <f t="shared" ca="1" si="3583"/>
        <v>105</v>
      </c>
      <c r="P3158">
        <f t="shared" ca="1" si="3584"/>
        <v>67</v>
      </c>
      <c r="Q3158">
        <f t="shared" ca="1" si="3585"/>
        <v>105</v>
      </c>
      <c r="R3158" t="str">
        <f ca="1">OFFSET('map portals'!$A$1,$O3158,$N3158)</f>
        <v>.</v>
      </c>
      <c r="S3158">
        <f t="shared" ca="1" si="3586"/>
        <v>67105</v>
      </c>
      <c r="T3158">
        <f t="shared" ca="1" si="3587"/>
        <v>410</v>
      </c>
    </row>
    <row r="3159" spans="1:20">
      <c r="A3159" s="3">
        <f t="shared" ca="1" si="3578"/>
        <v>3151</v>
      </c>
      <c r="B3159" s="3">
        <f t="shared" ca="1" si="3579"/>
        <v>3152</v>
      </c>
      <c r="C3159" s="3">
        <f t="shared" ref="C3159:I3159" ca="1" si="3606">B3159+IF(0=LEN(OFFSET($L$2,B3159,0)),1,0)</f>
        <v>3152</v>
      </c>
      <c r="D3159" s="3">
        <f t="shared" ca="1" si="3606"/>
        <v>3152</v>
      </c>
      <c r="E3159" s="3">
        <f t="shared" ca="1" si="3606"/>
        <v>3152</v>
      </c>
      <c r="F3159" s="3">
        <f t="shared" ca="1" si="3606"/>
        <v>3152</v>
      </c>
      <c r="G3159" s="3">
        <f t="shared" ca="1" si="3606"/>
        <v>3152</v>
      </c>
      <c r="H3159" s="3">
        <f t="shared" ca="1" si="3606"/>
        <v>3152</v>
      </c>
      <c r="I3159" s="3">
        <f t="shared" ca="1" si="3606"/>
        <v>3152</v>
      </c>
      <c r="J3159" s="3">
        <f ca="1">COUNTIF($A$2:$A3158,"="&amp;$A3159)+1</f>
        <v>1</v>
      </c>
      <c r="K3159">
        <f t="shared" ca="1" si="3581"/>
        <v>1</v>
      </c>
      <c r="L3159" t="str">
        <f ca="1">IF(M3159,"",
IF(R3159&lt;&gt;".",IF(OR(R3159="@",R3159="X"),"",MID(R3159,1,1)),
IF(OR(OFFSET('map portals'!$A$1,$Q3159,$P3159+1)="#",ISNUMBER(MATCH((P3159+1)*1000+Q3159,$S$2:$S3158,0))),"","0")
&amp;IF(OR(OFFSET('map portals'!$A$1,$Q3159+1,$P3159)="#",ISNUMBER(MATCH(P3159*1000+(Q3159+1),$S$2:$S3158,0))),"","1")
&amp;IF(OR(OFFSET('map portals'!$A$1,$Q3159,$P3159-1)="#",ISNUMBER(MATCH((P3159-1)*1000+Q3159,$S$2:$S3158,0))),"","2")
&amp;IF(OR(OFFSET('map portals'!$A$1,$Q3159-1,$P3159)="#",ISNUMBER(MATCH(P3159*1000+(Q3159-1),$S$2:$S3158,0))),"","3")
))</f>
        <v>1</v>
      </c>
      <c r="M3159" t="b">
        <f ca="1">ISNUMBER(MATCH(S3159,$S$2:$S3158,0))</f>
        <v>0</v>
      </c>
      <c r="N3159">
        <f t="shared" ca="1" si="3582"/>
        <v>9</v>
      </c>
      <c r="O3159">
        <f t="shared" ca="1" si="3583"/>
        <v>113</v>
      </c>
      <c r="P3159">
        <f t="shared" ca="1" si="3584"/>
        <v>9</v>
      </c>
      <c r="Q3159">
        <f t="shared" ca="1" si="3585"/>
        <v>113</v>
      </c>
      <c r="R3159" t="str">
        <f ca="1">OFFSET('map portals'!$A$1,$O3159,$N3159)</f>
        <v>.</v>
      </c>
      <c r="S3159">
        <f t="shared" ca="1" si="3586"/>
        <v>9113</v>
      </c>
      <c r="T3159">
        <f t="shared" ca="1" si="3587"/>
        <v>410</v>
      </c>
    </row>
    <row r="3160" spans="1:20">
      <c r="A3160" s="3">
        <f t="shared" ca="1" si="3578"/>
        <v>3152</v>
      </c>
      <c r="B3160" s="3">
        <f t="shared" ca="1" si="3579"/>
        <v>3153</v>
      </c>
      <c r="C3160" s="3">
        <f t="shared" ref="C3160:I3160" ca="1" si="3607">B3160+IF(0=LEN(OFFSET($L$2,B3160,0)),1,0)</f>
        <v>3153</v>
      </c>
      <c r="D3160" s="3">
        <f t="shared" ca="1" si="3607"/>
        <v>3153</v>
      </c>
      <c r="E3160" s="3">
        <f t="shared" ca="1" si="3607"/>
        <v>3153</v>
      </c>
      <c r="F3160" s="3">
        <f t="shared" ca="1" si="3607"/>
        <v>3153</v>
      </c>
      <c r="G3160" s="3">
        <f t="shared" ca="1" si="3607"/>
        <v>3153</v>
      </c>
      <c r="H3160" s="3">
        <f t="shared" ca="1" si="3607"/>
        <v>3153</v>
      </c>
      <c r="I3160" s="3">
        <f t="shared" ca="1" si="3607"/>
        <v>3153</v>
      </c>
      <c r="J3160" s="3">
        <f ca="1">COUNTIF($A$2:$A3159,"="&amp;$A3160)+1</f>
        <v>1</v>
      </c>
      <c r="K3160">
        <f t="shared" ca="1" si="3581"/>
        <v>0</v>
      </c>
      <c r="L3160" t="str">
        <f ca="1">IF(M3160,"",
IF(R3160&lt;&gt;".",IF(OR(R3160="@",R3160="X"),"",MID(R3160,1,1)),
IF(OR(OFFSET('map portals'!$A$1,$Q3160,$P3160+1)="#",ISNUMBER(MATCH((P3160+1)*1000+Q3160,$S$2:$S3159,0))),"","0")
&amp;IF(OR(OFFSET('map portals'!$A$1,$Q3160+1,$P3160)="#",ISNUMBER(MATCH(P3160*1000+(Q3160+1),$S$2:$S3159,0))),"","1")
&amp;IF(OR(OFFSET('map portals'!$A$1,$Q3160,$P3160-1)="#",ISNUMBER(MATCH((P3160-1)*1000+Q3160,$S$2:$S3159,0))),"","2")
&amp;IF(OR(OFFSET('map portals'!$A$1,$Q3160-1,$P3160)="#",ISNUMBER(MATCH(P3160*1000+(Q3160-1),$S$2:$S3159,0))),"","3")
))</f>
        <v>03</v>
      </c>
      <c r="M3160" t="b">
        <f ca="1">ISNUMBER(MATCH(S3160,$S$2:$S3159,0))</f>
        <v>0</v>
      </c>
      <c r="N3160">
        <f t="shared" ca="1" si="3582"/>
        <v>5</v>
      </c>
      <c r="O3160">
        <f t="shared" ca="1" si="3583"/>
        <v>113</v>
      </c>
      <c r="P3160">
        <f t="shared" ca="1" si="3584"/>
        <v>5</v>
      </c>
      <c r="Q3160">
        <f t="shared" ca="1" si="3585"/>
        <v>113</v>
      </c>
      <c r="R3160" t="str">
        <f ca="1">OFFSET('map portals'!$A$1,$O3160,$N3160)</f>
        <v>.</v>
      </c>
      <c r="S3160">
        <f t="shared" ca="1" si="3586"/>
        <v>5113</v>
      </c>
      <c r="T3160">
        <f t="shared" ca="1" si="3587"/>
        <v>410</v>
      </c>
    </row>
    <row r="3161" spans="1:20">
      <c r="A3161" s="3">
        <f t="shared" ca="1" si="3578"/>
        <v>3153</v>
      </c>
      <c r="B3161" s="3">
        <f t="shared" ca="1" si="3579"/>
        <v>3154</v>
      </c>
      <c r="C3161" s="3">
        <f t="shared" ref="C3161:I3161" ca="1" si="3608">B3161+IF(0=LEN(OFFSET($L$2,B3161,0)),1,0)</f>
        <v>3154</v>
      </c>
      <c r="D3161" s="3">
        <f t="shared" ca="1" si="3608"/>
        <v>3154</v>
      </c>
      <c r="E3161" s="3">
        <f t="shared" ca="1" si="3608"/>
        <v>3154</v>
      </c>
      <c r="F3161" s="3">
        <f t="shared" ca="1" si="3608"/>
        <v>3154</v>
      </c>
      <c r="G3161" s="3">
        <f t="shared" ca="1" si="3608"/>
        <v>3154</v>
      </c>
      <c r="H3161" s="3">
        <f t="shared" ca="1" si="3608"/>
        <v>3154</v>
      </c>
      <c r="I3161" s="3">
        <f t="shared" ca="1" si="3608"/>
        <v>3154</v>
      </c>
      <c r="J3161" s="3">
        <f ca="1">COUNTIF($A$2:$A3160,"="&amp;$A3161)+1</f>
        <v>1</v>
      </c>
      <c r="K3161">
        <f t="shared" ca="1" si="3581"/>
        <v>1</v>
      </c>
      <c r="L3161" t="str">
        <f ca="1">IF(M3161,"",
IF(R3161&lt;&gt;".",IF(OR(R3161="@",R3161="X"),"",MID(R3161,1,1)),
IF(OR(OFFSET('map portals'!$A$1,$Q3161,$P3161+1)="#",ISNUMBER(MATCH((P3161+1)*1000+Q3161,$S$2:$S3160,0))),"","0")
&amp;IF(OR(OFFSET('map portals'!$A$1,$Q3161+1,$P3161)="#",ISNUMBER(MATCH(P3161*1000+(Q3161+1),$S$2:$S3160,0))),"","1")
&amp;IF(OR(OFFSET('map portals'!$A$1,$Q3161,$P3161-1)="#",ISNUMBER(MATCH((P3161-1)*1000+Q3161,$S$2:$S3160,0))),"","2")
&amp;IF(OR(OFFSET('map portals'!$A$1,$Q3161-1,$P3161)="#",ISNUMBER(MATCH(P3161*1000+(Q3161-1),$S$2:$S3160,0))),"","3")
))</f>
        <v>01</v>
      </c>
      <c r="M3161" t="b">
        <f ca="1">ISNUMBER(MATCH(S3161,$S$2:$S3160,0))</f>
        <v>0</v>
      </c>
      <c r="N3161">
        <f t="shared" ca="1" si="3582"/>
        <v>3</v>
      </c>
      <c r="O3161">
        <f t="shared" ca="1" si="3583"/>
        <v>115</v>
      </c>
      <c r="P3161">
        <f t="shared" ca="1" si="3584"/>
        <v>3</v>
      </c>
      <c r="Q3161">
        <f t="shared" ca="1" si="3585"/>
        <v>115</v>
      </c>
      <c r="R3161" t="str">
        <f ca="1">OFFSET('map portals'!$A$1,$O3161,$N3161)</f>
        <v>.</v>
      </c>
      <c r="S3161">
        <f t="shared" ca="1" si="3586"/>
        <v>3115</v>
      </c>
      <c r="T3161">
        <f t="shared" ca="1" si="3587"/>
        <v>410</v>
      </c>
    </row>
    <row r="3162" spans="1:20">
      <c r="A3162" s="3">
        <f t="shared" ca="1" si="3578"/>
        <v>3154</v>
      </c>
      <c r="B3162" s="3">
        <f t="shared" ca="1" si="3579"/>
        <v>3154</v>
      </c>
      <c r="C3162" s="3">
        <f t="shared" ref="C3162:I3162" ca="1" si="3609">B3162+IF(0=LEN(OFFSET($L$2,B3162,0)),1,0)</f>
        <v>3154</v>
      </c>
      <c r="D3162" s="3">
        <f t="shared" ca="1" si="3609"/>
        <v>3154</v>
      </c>
      <c r="E3162" s="3">
        <f t="shared" ca="1" si="3609"/>
        <v>3154</v>
      </c>
      <c r="F3162" s="3">
        <f t="shared" ca="1" si="3609"/>
        <v>3154</v>
      </c>
      <c r="G3162" s="3">
        <f t="shared" ca="1" si="3609"/>
        <v>3154</v>
      </c>
      <c r="H3162" s="3">
        <f t="shared" ca="1" si="3609"/>
        <v>3154</v>
      </c>
      <c r="I3162" s="3">
        <f t="shared" ca="1" si="3609"/>
        <v>3154</v>
      </c>
      <c r="J3162" s="3">
        <f ca="1">COUNTIF($A$2:$A3161,"="&amp;$A3162)+1</f>
        <v>1</v>
      </c>
      <c r="K3162">
        <f t="shared" ca="1" si="3581"/>
        <v>1</v>
      </c>
      <c r="L3162" t="str">
        <f ca="1">IF(M3162,"",
IF(R3162&lt;&gt;".",IF(OR(R3162="@",R3162="X"),"",MID(R3162,1,1)),
IF(OR(OFFSET('map portals'!$A$1,$Q3162,$P3162+1)="#",ISNUMBER(MATCH((P3162+1)*1000+Q3162,$S$2:$S3161,0))),"","0")
&amp;IF(OR(OFFSET('map portals'!$A$1,$Q3162+1,$P3162)="#",ISNUMBER(MATCH(P3162*1000+(Q3162+1),$S$2:$S3161,0))),"","1")
&amp;IF(OR(OFFSET('map portals'!$A$1,$Q3162,$P3162-1)="#",ISNUMBER(MATCH((P3162-1)*1000+Q3162,$S$2:$S3161,0))),"","2")
&amp;IF(OR(OFFSET('map portals'!$A$1,$Q3162-1,$P3162)="#",ISNUMBER(MATCH(P3162*1000+(Q3162-1),$S$2:$S3161,0))),"","3")
))</f>
        <v>1</v>
      </c>
      <c r="M3162" t="b">
        <f ca="1">ISNUMBER(MATCH(S3162,$S$2:$S3161,0))</f>
        <v>0</v>
      </c>
      <c r="N3162">
        <f t="shared" ca="1" si="3582"/>
        <v>21</v>
      </c>
      <c r="O3162">
        <f t="shared" ca="1" si="3583"/>
        <v>70</v>
      </c>
      <c r="P3162">
        <f t="shared" ca="1" si="3584"/>
        <v>21</v>
      </c>
      <c r="Q3162">
        <f t="shared" ca="1" si="3585"/>
        <v>70</v>
      </c>
      <c r="R3162" t="str">
        <f ca="1">OFFSET('map portals'!$A$1,$O3162,$N3162)</f>
        <v>.</v>
      </c>
      <c r="S3162">
        <f t="shared" ca="1" si="3586"/>
        <v>21070</v>
      </c>
      <c r="T3162">
        <f t="shared" ca="1" si="3587"/>
        <v>410</v>
      </c>
    </row>
    <row r="3163" spans="1:20">
      <c r="A3163" s="3">
        <f t="shared" ca="1" si="3578"/>
        <v>3154</v>
      </c>
      <c r="B3163" s="3">
        <f t="shared" ca="1" si="3579"/>
        <v>3155</v>
      </c>
      <c r="C3163" s="3">
        <f t="shared" ref="C3163:I3163" ca="1" si="3610">B3163+IF(0=LEN(OFFSET($L$2,B3163,0)),1,0)</f>
        <v>3156</v>
      </c>
      <c r="D3163" s="3">
        <f t="shared" ca="1" si="3610"/>
        <v>3156</v>
      </c>
      <c r="E3163" s="3">
        <f t="shared" ca="1" si="3610"/>
        <v>3156</v>
      </c>
      <c r="F3163" s="3">
        <f t="shared" ca="1" si="3610"/>
        <v>3156</v>
      </c>
      <c r="G3163" s="3">
        <f t="shared" ca="1" si="3610"/>
        <v>3156</v>
      </c>
      <c r="H3163" s="3">
        <f t="shared" ca="1" si="3610"/>
        <v>3156</v>
      </c>
      <c r="I3163" s="3">
        <f t="shared" ca="1" si="3610"/>
        <v>3156</v>
      </c>
      <c r="J3163" s="3">
        <f ca="1">COUNTIF($A$2:$A3162,"="&amp;$A3163)+1</f>
        <v>2</v>
      </c>
      <c r="K3163">
        <f t="shared" ca="1" si="3581"/>
        <v>3</v>
      </c>
      <c r="L3163" t="str">
        <f ca="1">IF(M3163,"",
IF(R3163&lt;&gt;".",IF(OR(R3163="@",R3163="X"),"",MID(R3163,1,1)),
IF(OR(OFFSET('map portals'!$A$1,$Q3163,$P3163+1)="#",ISNUMBER(MATCH((P3163+1)*1000+Q3163,$S$2:$S3162,0))),"","0")
&amp;IF(OR(OFFSET('map portals'!$A$1,$Q3163+1,$P3163)="#",ISNUMBER(MATCH(P3163*1000+(Q3163+1),$S$2:$S3162,0))),"","1")
&amp;IF(OR(OFFSET('map portals'!$A$1,$Q3163,$P3163-1)="#",ISNUMBER(MATCH((P3163-1)*1000+Q3163,$S$2:$S3162,0))),"","2")
&amp;IF(OR(OFFSET('map portals'!$A$1,$Q3163-1,$P3163)="#",ISNUMBER(MATCH(P3163*1000+(Q3163-1),$S$2:$S3162,0))),"","3")
))</f>
        <v>3</v>
      </c>
      <c r="M3163" t="b">
        <f ca="1">ISNUMBER(MATCH(S3163,$S$2:$S3162,0))</f>
        <v>0</v>
      </c>
      <c r="N3163">
        <f t="shared" ca="1" si="3582"/>
        <v>21</v>
      </c>
      <c r="O3163">
        <f t="shared" ca="1" si="3583"/>
        <v>68</v>
      </c>
      <c r="P3163">
        <f t="shared" ca="1" si="3584"/>
        <v>21</v>
      </c>
      <c r="Q3163">
        <f t="shared" ca="1" si="3585"/>
        <v>68</v>
      </c>
      <c r="R3163" t="str">
        <f ca="1">OFFSET('map portals'!$A$1,$O3163,$N3163)</f>
        <v>.</v>
      </c>
      <c r="S3163">
        <f t="shared" ca="1" si="3586"/>
        <v>21068</v>
      </c>
      <c r="T3163">
        <f t="shared" ca="1" si="3587"/>
        <v>410</v>
      </c>
    </row>
    <row r="3164" spans="1:20">
      <c r="A3164" s="3">
        <f t="shared" ca="1" si="3578"/>
        <v>3156</v>
      </c>
      <c r="B3164" s="3">
        <f t="shared" ca="1" si="3579"/>
        <v>3157</v>
      </c>
      <c r="C3164" s="3">
        <f t="shared" ref="C3164:I3164" ca="1" si="3611">B3164+IF(0=LEN(OFFSET($L$2,B3164,0)),1,0)</f>
        <v>3157</v>
      </c>
      <c r="D3164" s="3">
        <f t="shared" ca="1" si="3611"/>
        <v>3157</v>
      </c>
      <c r="E3164" s="3">
        <f t="shared" ca="1" si="3611"/>
        <v>3157</v>
      </c>
      <c r="F3164" s="3">
        <f t="shared" ca="1" si="3611"/>
        <v>3157</v>
      </c>
      <c r="G3164" s="3">
        <f t="shared" ca="1" si="3611"/>
        <v>3157</v>
      </c>
      <c r="H3164" s="3">
        <f t="shared" ca="1" si="3611"/>
        <v>3157</v>
      </c>
      <c r="I3164" s="3">
        <f t="shared" ca="1" si="3611"/>
        <v>3157</v>
      </c>
      <c r="J3164" s="3">
        <f ca="1">COUNTIF($A$2:$A3163,"="&amp;$A3164)+1</f>
        <v>1</v>
      </c>
      <c r="K3164">
        <f t="shared" ca="1" si="3581"/>
        <v>0</v>
      </c>
      <c r="L3164" t="str">
        <f ca="1">IF(M3164,"",
IF(R3164&lt;&gt;".",IF(OR(R3164="@",R3164="X"),"",MID(R3164,1,1)),
IF(OR(OFFSET('map portals'!$A$1,$Q3164,$P3164+1)="#",ISNUMBER(MATCH((P3164+1)*1000+Q3164,$S$2:$S3163,0))),"","0")
&amp;IF(OR(OFFSET('map portals'!$A$1,$Q3164+1,$P3164)="#",ISNUMBER(MATCH(P3164*1000+(Q3164+1),$S$2:$S3163,0))),"","1")
&amp;IF(OR(OFFSET('map portals'!$A$1,$Q3164,$P3164-1)="#",ISNUMBER(MATCH((P3164-1)*1000+Q3164,$S$2:$S3163,0))),"","2")
&amp;IF(OR(OFFSET('map portals'!$A$1,$Q3164-1,$P3164)="#",ISNUMBER(MATCH(P3164*1000+(Q3164-1),$S$2:$S3163,0))),"","3")
))</f>
        <v>0</v>
      </c>
      <c r="M3164" t="b">
        <f ca="1">ISNUMBER(MATCH(S3164,$S$2:$S3163,0))</f>
        <v>0</v>
      </c>
      <c r="N3164">
        <f t="shared" ca="1" si="3582"/>
        <v>68</v>
      </c>
      <c r="O3164">
        <f t="shared" ca="1" si="3583"/>
        <v>105</v>
      </c>
      <c r="P3164">
        <f t="shared" ca="1" si="3584"/>
        <v>68</v>
      </c>
      <c r="Q3164">
        <f t="shared" ca="1" si="3585"/>
        <v>105</v>
      </c>
      <c r="R3164" t="str">
        <f ca="1">OFFSET('map portals'!$A$1,$O3164,$N3164)</f>
        <v>.</v>
      </c>
      <c r="S3164">
        <f t="shared" ca="1" si="3586"/>
        <v>68105</v>
      </c>
      <c r="T3164">
        <f t="shared" ca="1" si="3587"/>
        <v>411</v>
      </c>
    </row>
    <row r="3165" spans="1:20">
      <c r="A3165" s="3">
        <f t="shared" ca="1" si="3578"/>
        <v>3157</v>
      </c>
      <c r="B3165" s="3">
        <f t="shared" ca="1" si="3579"/>
        <v>3158</v>
      </c>
      <c r="C3165" s="3">
        <f t="shared" ref="C3165:I3165" ca="1" si="3612">B3165+IF(0=LEN(OFFSET($L$2,B3165,0)),1,0)</f>
        <v>3158</v>
      </c>
      <c r="D3165" s="3">
        <f t="shared" ca="1" si="3612"/>
        <v>3158</v>
      </c>
      <c r="E3165" s="3">
        <f t="shared" ca="1" si="3612"/>
        <v>3158</v>
      </c>
      <c r="F3165" s="3">
        <f t="shared" ca="1" si="3612"/>
        <v>3158</v>
      </c>
      <c r="G3165" s="3">
        <f t="shared" ca="1" si="3612"/>
        <v>3158</v>
      </c>
      <c r="H3165" s="3">
        <f t="shared" ca="1" si="3612"/>
        <v>3158</v>
      </c>
      <c r="I3165" s="3">
        <f t="shared" ca="1" si="3612"/>
        <v>3158</v>
      </c>
      <c r="J3165" s="3">
        <f ca="1">COUNTIF($A$2:$A3164,"="&amp;$A3165)+1</f>
        <v>1</v>
      </c>
      <c r="K3165">
        <f t="shared" ca="1" si="3581"/>
        <v>1</v>
      </c>
      <c r="L3165" t="str">
        <f ca="1">IF(M3165,"",
IF(R3165&lt;&gt;".",IF(OR(R3165="@",R3165="X"),"",MID(R3165,1,1)),
IF(OR(OFFSET('map portals'!$A$1,$Q3165,$P3165+1)="#",ISNUMBER(MATCH((P3165+1)*1000+Q3165,$S$2:$S3164,0))),"","0")
&amp;IF(OR(OFFSET('map portals'!$A$1,$Q3165+1,$P3165)="#",ISNUMBER(MATCH(P3165*1000+(Q3165+1),$S$2:$S3164,0))),"","1")
&amp;IF(OR(OFFSET('map portals'!$A$1,$Q3165,$P3165-1)="#",ISNUMBER(MATCH((P3165-1)*1000+Q3165,$S$2:$S3164,0))),"","2")
&amp;IF(OR(OFFSET('map portals'!$A$1,$Q3165-1,$P3165)="#",ISNUMBER(MATCH(P3165*1000+(Q3165-1),$S$2:$S3164,0))),"","3")
))</f>
        <v>1</v>
      </c>
      <c r="M3165" t="b">
        <f ca="1">ISNUMBER(MATCH(S3165,$S$2:$S3164,0))</f>
        <v>0</v>
      </c>
      <c r="N3165">
        <f t="shared" ca="1" si="3582"/>
        <v>9</v>
      </c>
      <c r="O3165">
        <f t="shared" ca="1" si="3583"/>
        <v>114</v>
      </c>
      <c r="P3165">
        <f t="shared" ca="1" si="3584"/>
        <v>9</v>
      </c>
      <c r="Q3165">
        <f t="shared" ca="1" si="3585"/>
        <v>114</v>
      </c>
      <c r="R3165" t="str">
        <f ca="1">OFFSET('map portals'!$A$1,$O3165,$N3165)</f>
        <v>.</v>
      </c>
      <c r="S3165">
        <f t="shared" ca="1" si="3586"/>
        <v>9114</v>
      </c>
      <c r="T3165">
        <f t="shared" ca="1" si="3587"/>
        <v>411</v>
      </c>
    </row>
    <row r="3166" spans="1:20">
      <c r="A3166" s="3">
        <f t="shared" ca="1" si="3578"/>
        <v>3158</v>
      </c>
      <c r="B3166" s="3">
        <f t="shared" ca="1" si="3579"/>
        <v>3158</v>
      </c>
      <c r="C3166" s="3">
        <f t="shared" ref="C3166:I3166" ca="1" si="3613">B3166+IF(0=LEN(OFFSET($L$2,B3166,0)),1,0)</f>
        <v>3158</v>
      </c>
      <c r="D3166" s="3">
        <f t="shared" ca="1" si="3613"/>
        <v>3158</v>
      </c>
      <c r="E3166" s="3">
        <f t="shared" ca="1" si="3613"/>
        <v>3158</v>
      </c>
      <c r="F3166" s="3">
        <f t="shared" ca="1" si="3613"/>
        <v>3158</v>
      </c>
      <c r="G3166" s="3">
        <f t="shared" ca="1" si="3613"/>
        <v>3158</v>
      </c>
      <c r="H3166" s="3">
        <f t="shared" ca="1" si="3613"/>
        <v>3158</v>
      </c>
      <c r="I3166" s="3">
        <f t="shared" ca="1" si="3613"/>
        <v>3158</v>
      </c>
      <c r="J3166" s="3">
        <f ca="1">COUNTIF($A$2:$A3165,"="&amp;$A3166)+1</f>
        <v>1</v>
      </c>
      <c r="K3166">
        <f t="shared" ca="1" si="3581"/>
        <v>0</v>
      </c>
      <c r="L3166" t="str">
        <f ca="1">IF(M3166,"",
IF(R3166&lt;&gt;".",IF(OR(R3166="@",R3166="X"),"",MID(R3166,1,1)),
IF(OR(OFFSET('map portals'!$A$1,$Q3166,$P3166+1)="#",ISNUMBER(MATCH((P3166+1)*1000+Q3166,$S$2:$S3165,0))),"","0")
&amp;IF(OR(OFFSET('map portals'!$A$1,$Q3166+1,$P3166)="#",ISNUMBER(MATCH(P3166*1000+(Q3166+1),$S$2:$S3165,0))),"","1")
&amp;IF(OR(OFFSET('map portals'!$A$1,$Q3166,$P3166-1)="#",ISNUMBER(MATCH((P3166-1)*1000+Q3166,$S$2:$S3165,0))),"","2")
&amp;IF(OR(OFFSET('map portals'!$A$1,$Q3166-1,$P3166)="#",ISNUMBER(MATCH(P3166*1000+(Q3166-1),$S$2:$S3165,0))),"","3")
))</f>
        <v>0</v>
      </c>
      <c r="M3166" t="b">
        <f ca="1">ISNUMBER(MATCH(S3166,$S$2:$S3165,0))</f>
        <v>0</v>
      </c>
      <c r="N3166">
        <f t="shared" ca="1" si="3582"/>
        <v>6</v>
      </c>
      <c r="O3166">
        <f t="shared" ca="1" si="3583"/>
        <v>113</v>
      </c>
      <c r="P3166">
        <f t="shared" ca="1" si="3584"/>
        <v>6</v>
      </c>
      <c r="Q3166">
        <f t="shared" ca="1" si="3585"/>
        <v>113</v>
      </c>
      <c r="R3166" t="str">
        <f ca="1">OFFSET('map portals'!$A$1,$O3166,$N3166)</f>
        <v>.</v>
      </c>
      <c r="S3166">
        <f t="shared" ca="1" si="3586"/>
        <v>6113</v>
      </c>
      <c r="T3166">
        <f t="shared" ca="1" si="3587"/>
        <v>411</v>
      </c>
    </row>
    <row r="3167" spans="1:20">
      <c r="A3167" s="3">
        <f t="shared" ca="1" si="3578"/>
        <v>3158</v>
      </c>
      <c r="B3167" s="3">
        <f t="shared" ca="1" si="3579"/>
        <v>3159</v>
      </c>
      <c r="C3167" s="3">
        <f t="shared" ref="C3167:I3167" ca="1" si="3614">B3167+IF(0=LEN(OFFSET($L$2,B3167,0)),1,0)</f>
        <v>3159</v>
      </c>
      <c r="D3167" s="3">
        <f t="shared" ca="1" si="3614"/>
        <v>3159</v>
      </c>
      <c r="E3167" s="3">
        <f t="shared" ca="1" si="3614"/>
        <v>3159</v>
      </c>
      <c r="F3167" s="3">
        <f t="shared" ca="1" si="3614"/>
        <v>3159</v>
      </c>
      <c r="G3167" s="3">
        <f t="shared" ca="1" si="3614"/>
        <v>3159</v>
      </c>
      <c r="H3167" s="3">
        <f t="shared" ca="1" si="3614"/>
        <v>3159</v>
      </c>
      <c r="I3167" s="3">
        <f t="shared" ca="1" si="3614"/>
        <v>3159</v>
      </c>
      <c r="J3167" s="3">
        <f ca="1">COUNTIF($A$2:$A3166,"="&amp;$A3167)+1</f>
        <v>2</v>
      </c>
      <c r="K3167">
        <f t="shared" ca="1" si="3581"/>
        <v>3</v>
      </c>
      <c r="L3167" t="str">
        <f ca="1">IF(M3167,"",
IF(R3167&lt;&gt;".",IF(OR(R3167="@",R3167="X"),"",MID(R3167,1,1)),
IF(OR(OFFSET('map portals'!$A$1,$Q3167,$P3167+1)="#",ISNUMBER(MATCH((P3167+1)*1000+Q3167,$S$2:$S3166,0))),"","0")
&amp;IF(OR(OFFSET('map portals'!$A$1,$Q3167+1,$P3167)="#",ISNUMBER(MATCH(P3167*1000+(Q3167+1),$S$2:$S3166,0))),"","1")
&amp;IF(OR(OFFSET('map portals'!$A$1,$Q3167,$P3167-1)="#",ISNUMBER(MATCH((P3167-1)*1000+Q3167,$S$2:$S3166,0))),"","2")
&amp;IF(OR(OFFSET('map portals'!$A$1,$Q3167-1,$P3167)="#",ISNUMBER(MATCH(P3167*1000+(Q3167-1),$S$2:$S3166,0))),"","3")
))</f>
        <v>3</v>
      </c>
      <c r="M3167" t="b">
        <f ca="1">ISNUMBER(MATCH(S3167,$S$2:$S3166,0))</f>
        <v>0</v>
      </c>
      <c r="N3167">
        <f t="shared" ca="1" si="3582"/>
        <v>5</v>
      </c>
      <c r="O3167">
        <f t="shared" ca="1" si="3583"/>
        <v>112</v>
      </c>
      <c r="P3167">
        <f t="shared" ca="1" si="3584"/>
        <v>5</v>
      </c>
      <c r="Q3167">
        <f t="shared" ca="1" si="3585"/>
        <v>112</v>
      </c>
      <c r="R3167" t="str">
        <f ca="1">OFFSET('map portals'!$A$1,$O3167,$N3167)</f>
        <v>.</v>
      </c>
      <c r="S3167">
        <f t="shared" ca="1" si="3586"/>
        <v>5112</v>
      </c>
      <c r="T3167">
        <f t="shared" ca="1" si="3587"/>
        <v>411</v>
      </c>
    </row>
    <row r="3168" spans="1:20">
      <c r="A3168" s="3">
        <f t="shared" ca="1" si="3578"/>
        <v>3159</v>
      </c>
      <c r="B3168" s="3">
        <f t="shared" ca="1" si="3579"/>
        <v>3159</v>
      </c>
      <c r="C3168" s="3">
        <f t="shared" ref="C3168:I3168" ca="1" si="3615">B3168+IF(0=LEN(OFFSET($L$2,B3168,0)),1,0)</f>
        <v>3159</v>
      </c>
      <c r="D3168" s="3">
        <f t="shared" ca="1" si="3615"/>
        <v>3159</v>
      </c>
      <c r="E3168" s="3">
        <f t="shared" ca="1" si="3615"/>
        <v>3159</v>
      </c>
      <c r="F3168" s="3">
        <f t="shared" ca="1" si="3615"/>
        <v>3159</v>
      </c>
      <c r="G3168" s="3">
        <f t="shared" ca="1" si="3615"/>
        <v>3159</v>
      </c>
      <c r="H3168" s="3">
        <f t="shared" ca="1" si="3615"/>
        <v>3159</v>
      </c>
      <c r="I3168" s="3">
        <f t="shared" ca="1" si="3615"/>
        <v>3159</v>
      </c>
      <c r="J3168" s="3">
        <f ca="1">COUNTIF($A$2:$A3167,"="&amp;$A3168)+1</f>
        <v>1</v>
      </c>
      <c r="K3168">
        <f t="shared" ca="1" si="3581"/>
        <v>0</v>
      </c>
      <c r="L3168" t="str">
        <f ca="1">IF(M3168,"",
IF(R3168&lt;&gt;".",IF(OR(R3168="@",R3168="X"),"",MID(R3168,1,1)),
IF(OR(OFFSET('map portals'!$A$1,$Q3168,$P3168+1)="#",ISNUMBER(MATCH((P3168+1)*1000+Q3168,$S$2:$S3167,0))),"","0")
&amp;IF(OR(OFFSET('map portals'!$A$1,$Q3168+1,$P3168)="#",ISNUMBER(MATCH(P3168*1000+(Q3168+1),$S$2:$S3167,0))),"","1")
&amp;IF(OR(OFFSET('map portals'!$A$1,$Q3168,$P3168-1)="#",ISNUMBER(MATCH((P3168-1)*1000+Q3168,$S$2:$S3167,0))),"","2")
&amp;IF(OR(OFFSET('map portals'!$A$1,$Q3168-1,$P3168)="#",ISNUMBER(MATCH(P3168*1000+(Q3168-1),$S$2:$S3167,0))),"","3")
))</f>
        <v>0</v>
      </c>
      <c r="M3168" t="b">
        <f ca="1">ISNUMBER(MATCH(S3168,$S$2:$S3167,0))</f>
        <v>0</v>
      </c>
      <c r="N3168">
        <f t="shared" ca="1" si="3582"/>
        <v>4</v>
      </c>
      <c r="O3168">
        <f t="shared" ca="1" si="3583"/>
        <v>115</v>
      </c>
      <c r="P3168">
        <f t="shared" ca="1" si="3584"/>
        <v>4</v>
      </c>
      <c r="Q3168">
        <f t="shared" ca="1" si="3585"/>
        <v>115</v>
      </c>
      <c r="R3168" t="str">
        <f ca="1">OFFSET('map portals'!$A$1,$O3168,$N3168)</f>
        <v>.</v>
      </c>
      <c r="S3168">
        <f t="shared" ca="1" si="3586"/>
        <v>4115</v>
      </c>
      <c r="T3168">
        <f t="shared" ca="1" si="3587"/>
        <v>411</v>
      </c>
    </row>
    <row r="3169" spans="1:20">
      <c r="A3169" s="3">
        <f t="shared" ca="1" si="3578"/>
        <v>3159</v>
      </c>
      <c r="B3169" s="3">
        <f t="shared" ca="1" si="3579"/>
        <v>3160</v>
      </c>
      <c r="C3169" s="3">
        <f t="shared" ref="C3169:I3169" ca="1" si="3616">B3169+IF(0=LEN(OFFSET($L$2,B3169,0)),1,0)</f>
        <v>3160</v>
      </c>
      <c r="D3169" s="3">
        <f t="shared" ca="1" si="3616"/>
        <v>3160</v>
      </c>
      <c r="E3169" s="3">
        <f t="shared" ca="1" si="3616"/>
        <v>3160</v>
      </c>
      <c r="F3169" s="3">
        <f t="shared" ca="1" si="3616"/>
        <v>3160</v>
      </c>
      <c r="G3169" s="3">
        <f t="shared" ca="1" si="3616"/>
        <v>3160</v>
      </c>
      <c r="H3169" s="3">
        <f t="shared" ca="1" si="3616"/>
        <v>3160</v>
      </c>
      <c r="I3169" s="3">
        <f t="shared" ca="1" si="3616"/>
        <v>3160</v>
      </c>
      <c r="J3169" s="3">
        <f ca="1">COUNTIF($A$2:$A3168,"="&amp;$A3169)+1</f>
        <v>2</v>
      </c>
      <c r="K3169">
        <f t="shared" ca="1" si="3581"/>
        <v>1</v>
      </c>
      <c r="L3169" t="str">
        <f ca="1">IF(M3169,"",
IF(R3169&lt;&gt;".",IF(OR(R3169="@",R3169="X"),"",MID(R3169,1,1)),
IF(OR(OFFSET('map portals'!$A$1,$Q3169,$P3169+1)="#",ISNUMBER(MATCH((P3169+1)*1000+Q3169,$S$2:$S3168,0))),"","0")
&amp;IF(OR(OFFSET('map portals'!$A$1,$Q3169+1,$P3169)="#",ISNUMBER(MATCH(P3169*1000+(Q3169+1),$S$2:$S3168,0))),"","1")
&amp;IF(OR(OFFSET('map portals'!$A$1,$Q3169,$P3169-1)="#",ISNUMBER(MATCH((P3169-1)*1000+Q3169,$S$2:$S3168,0))),"","2")
&amp;IF(OR(OFFSET('map portals'!$A$1,$Q3169-1,$P3169)="#",ISNUMBER(MATCH(P3169*1000+(Q3169-1),$S$2:$S3168,0))),"","3")
))</f>
        <v>1</v>
      </c>
      <c r="M3169" t="b">
        <f ca="1">ISNUMBER(MATCH(S3169,$S$2:$S3168,0))</f>
        <v>0</v>
      </c>
      <c r="N3169">
        <f t="shared" ca="1" si="3582"/>
        <v>3</v>
      </c>
      <c r="O3169">
        <f t="shared" ca="1" si="3583"/>
        <v>116</v>
      </c>
      <c r="P3169">
        <f t="shared" ca="1" si="3584"/>
        <v>3</v>
      </c>
      <c r="Q3169">
        <f t="shared" ca="1" si="3585"/>
        <v>116</v>
      </c>
      <c r="R3169" t="str">
        <f ca="1">OFFSET('map portals'!$A$1,$O3169,$N3169)</f>
        <v>.</v>
      </c>
      <c r="S3169">
        <f t="shared" ca="1" si="3586"/>
        <v>3116</v>
      </c>
      <c r="T3169">
        <f t="shared" ca="1" si="3587"/>
        <v>411</v>
      </c>
    </row>
    <row r="3170" spans="1:20">
      <c r="A3170" s="3">
        <f t="shared" ca="1" si="3578"/>
        <v>3160</v>
      </c>
      <c r="B3170" s="3">
        <f t="shared" ca="1" si="3579"/>
        <v>3161</v>
      </c>
      <c r="C3170" s="3">
        <f t="shared" ref="C3170:I3170" ca="1" si="3617">B3170+IF(0=LEN(OFFSET($L$2,B3170,0)),1,0)</f>
        <v>3161</v>
      </c>
      <c r="D3170" s="3">
        <f t="shared" ca="1" si="3617"/>
        <v>3161</v>
      </c>
      <c r="E3170" s="3">
        <f t="shared" ca="1" si="3617"/>
        <v>3161</v>
      </c>
      <c r="F3170" s="3">
        <f t="shared" ca="1" si="3617"/>
        <v>3161</v>
      </c>
      <c r="G3170" s="3">
        <f t="shared" ca="1" si="3617"/>
        <v>3161</v>
      </c>
      <c r="H3170" s="3">
        <f t="shared" ca="1" si="3617"/>
        <v>3161</v>
      </c>
      <c r="I3170" s="3">
        <f t="shared" ca="1" si="3617"/>
        <v>3161</v>
      </c>
      <c r="J3170" s="3">
        <f ca="1">COUNTIF($A$2:$A3169,"="&amp;$A3170)+1</f>
        <v>1</v>
      </c>
      <c r="K3170">
        <f t="shared" ca="1" si="3581"/>
        <v>1</v>
      </c>
      <c r="L3170" t="str">
        <f ca="1">IF(M3170,"",
IF(R3170&lt;&gt;".",IF(OR(R3170="@",R3170="X"),"",MID(R3170,1,1)),
IF(OR(OFFSET('map portals'!$A$1,$Q3170,$P3170+1)="#",ISNUMBER(MATCH((P3170+1)*1000+Q3170,$S$2:$S3169,0))),"","0")
&amp;IF(OR(OFFSET('map portals'!$A$1,$Q3170+1,$P3170)="#",ISNUMBER(MATCH(P3170*1000+(Q3170+1),$S$2:$S3169,0))),"","1")
&amp;IF(OR(OFFSET('map portals'!$A$1,$Q3170,$P3170-1)="#",ISNUMBER(MATCH((P3170-1)*1000+Q3170,$S$2:$S3169,0))),"","2")
&amp;IF(OR(OFFSET('map portals'!$A$1,$Q3170-1,$P3170)="#",ISNUMBER(MATCH(P3170*1000+(Q3170-1),$S$2:$S3169,0))),"","3")
))</f>
        <v>02</v>
      </c>
      <c r="M3170" t="b">
        <f ca="1">ISNUMBER(MATCH(S3170,$S$2:$S3169,0))</f>
        <v>0</v>
      </c>
      <c r="N3170">
        <f t="shared" ca="1" si="3582"/>
        <v>21</v>
      </c>
      <c r="O3170">
        <f t="shared" ca="1" si="3583"/>
        <v>71</v>
      </c>
      <c r="P3170">
        <f t="shared" ca="1" si="3584"/>
        <v>21</v>
      </c>
      <c r="Q3170">
        <f t="shared" ca="1" si="3585"/>
        <v>71</v>
      </c>
      <c r="R3170" t="str">
        <f ca="1">OFFSET('map portals'!$A$1,$O3170,$N3170)</f>
        <v>.</v>
      </c>
      <c r="S3170">
        <f t="shared" ca="1" si="3586"/>
        <v>21071</v>
      </c>
      <c r="T3170">
        <f t="shared" ca="1" si="3587"/>
        <v>411</v>
      </c>
    </row>
    <row r="3171" spans="1:20">
      <c r="A3171" s="3">
        <f t="shared" ca="1" si="3578"/>
        <v>3161</v>
      </c>
      <c r="B3171" s="3">
        <f t="shared" ca="1" si="3579"/>
        <v>3162</v>
      </c>
      <c r="C3171" s="3">
        <f t="shared" ref="C3171:I3171" ca="1" si="3618">B3171+IF(0=LEN(OFFSET($L$2,B3171,0)),1,0)</f>
        <v>3162</v>
      </c>
      <c r="D3171" s="3">
        <f t="shared" ca="1" si="3618"/>
        <v>3162</v>
      </c>
      <c r="E3171" s="3">
        <f t="shared" ca="1" si="3618"/>
        <v>3162</v>
      </c>
      <c r="F3171" s="3">
        <f t="shared" ca="1" si="3618"/>
        <v>3162</v>
      </c>
      <c r="G3171" s="3">
        <f t="shared" ca="1" si="3618"/>
        <v>3162</v>
      </c>
      <c r="H3171" s="3">
        <f t="shared" ca="1" si="3618"/>
        <v>3162</v>
      </c>
      <c r="I3171" s="3">
        <f t="shared" ca="1" si="3618"/>
        <v>3162</v>
      </c>
      <c r="J3171" s="3">
        <f ca="1">COUNTIF($A$2:$A3170,"="&amp;$A3171)+1</f>
        <v>1</v>
      </c>
      <c r="K3171">
        <f t="shared" ca="1" si="3581"/>
        <v>3</v>
      </c>
      <c r="L3171" t="str">
        <f ca="1">IF(M3171,"",
IF(R3171&lt;&gt;".",IF(OR(R3171="@",R3171="X"),"",MID(R3171,1,1)),
IF(OR(OFFSET('map portals'!$A$1,$Q3171,$P3171+1)="#",ISNUMBER(MATCH((P3171+1)*1000+Q3171,$S$2:$S3170,0))),"","0")
&amp;IF(OR(OFFSET('map portals'!$A$1,$Q3171+1,$P3171)="#",ISNUMBER(MATCH(P3171*1000+(Q3171+1),$S$2:$S3170,0))),"","1")
&amp;IF(OR(OFFSET('map portals'!$A$1,$Q3171,$P3171-1)="#",ISNUMBER(MATCH((P3171-1)*1000+Q3171,$S$2:$S3170,0))),"","2")
&amp;IF(OR(OFFSET('map portals'!$A$1,$Q3171-1,$P3171)="#",ISNUMBER(MATCH(P3171*1000+(Q3171-1),$S$2:$S3170,0))),"","3")
))</f>
        <v>2</v>
      </c>
      <c r="M3171" t="b">
        <f ca="1">ISNUMBER(MATCH(S3171,$S$2:$S3170,0))</f>
        <v>0</v>
      </c>
      <c r="N3171">
        <f t="shared" ca="1" si="3582"/>
        <v>21</v>
      </c>
      <c r="O3171">
        <f t="shared" ca="1" si="3583"/>
        <v>67</v>
      </c>
      <c r="P3171">
        <f t="shared" ca="1" si="3584"/>
        <v>21</v>
      </c>
      <c r="Q3171">
        <f t="shared" ca="1" si="3585"/>
        <v>67</v>
      </c>
      <c r="R3171" t="str">
        <f ca="1">OFFSET('map portals'!$A$1,$O3171,$N3171)</f>
        <v>.</v>
      </c>
      <c r="S3171">
        <f t="shared" ca="1" si="3586"/>
        <v>21067</v>
      </c>
      <c r="T3171">
        <f t="shared" ca="1" si="3587"/>
        <v>411</v>
      </c>
    </row>
    <row r="3172" spans="1:20">
      <c r="A3172" s="3">
        <f t="shared" ca="1" si="3578"/>
        <v>3162</v>
      </c>
      <c r="B3172" s="3">
        <f t="shared" ca="1" si="3579"/>
        <v>3163</v>
      </c>
      <c r="C3172" s="3">
        <f t="shared" ref="C3172:I3172" ca="1" si="3619">B3172+IF(0=LEN(OFFSET($L$2,B3172,0)),1,0)</f>
        <v>3163</v>
      </c>
      <c r="D3172" s="3">
        <f t="shared" ca="1" si="3619"/>
        <v>3163</v>
      </c>
      <c r="E3172" s="3">
        <f t="shared" ca="1" si="3619"/>
        <v>3163</v>
      </c>
      <c r="F3172" s="3">
        <f t="shared" ca="1" si="3619"/>
        <v>3163</v>
      </c>
      <c r="G3172" s="3">
        <f t="shared" ca="1" si="3619"/>
        <v>3163</v>
      </c>
      <c r="H3172" s="3">
        <f t="shared" ca="1" si="3619"/>
        <v>3163</v>
      </c>
      <c r="I3172" s="3">
        <f t="shared" ca="1" si="3619"/>
        <v>3163</v>
      </c>
      <c r="J3172" s="3">
        <f ca="1">COUNTIF($A$2:$A3171,"="&amp;$A3172)+1</f>
        <v>1</v>
      </c>
      <c r="K3172">
        <f t="shared" ca="1" si="3581"/>
        <v>0</v>
      </c>
      <c r="L3172" t="str">
        <f ca="1">IF(M3172,"",
IF(R3172&lt;&gt;".",IF(OR(R3172="@",R3172="X"),"",MID(R3172,1,1)),
IF(OR(OFFSET('map portals'!$A$1,$Q3172,$P3172+1)="#",ISNUMBER(MATCH((P3172+1)*1000+Q3172,$S$2:$S3171,0))),"","0")
&amp;IF(OR(OFFSET('map portals'!$A$1,$Q3172+1,$P3172)="#",ISNUMBER(MATCH(P3172*1000+(Q3172+1),$S$2:$S3171,0))),"","1")
&amp;IF(OR(OFFSET('map portals'!$A$1,$Q3172,$P3172-1)="#",ISNUMBER(MATCH((P3172-1)*1000+Q3172,$S$2:$S3171,0))),"","2")
&amp;IF(OR(OFFSET('map portals'!$A$1,$Q3172-1,$P3172)="#",ISNUMBER(MATCH(P3172*1000+(Q3172-1),$S$2:$S3171,0))),"","3")
))</f>
        <v>0</v>
      </c>
      <c r="M3172" t="b">
        <f ca="1">ISNUMBER(MATCH(S3172,$S$2:$S3171,0))</f>
        <v>0</v>
      </c>
      <c r="N3172">
        <f t="shared" ca="1" si="3582"/>
        <v>69</v>
      </c>
      <c r="O3172">
        <f t="shared" ca="1" si="3583"/>
        <v>105</v>
      </c>
      <c r="P3172">
        <f t="shared" ca="1" si="3584"/>
        <v>69</v>
      </c>
      <c r="Q3172">
        <f t="shared" ca="1" si="3585"/>
        <v>105</v>
      </c>
      <c r="R3172" t="str">
        <f ca="1">OFFSET('map portals'!$A$1,$O3172,$N3172)</f>
        <v>.</v>
      </c>
      <c r="S3172">
        <f t="shared" ca="1" si="3586"/>
        <v>69105</v>
      </c>
      <c r="T3172">
        <f t="shared" ca="1" si="3587"/>
        <v>412</v>
      </c>
    </row>
    <row r="3173" spans="1:20">
      <c r="A3173" s="3">
        <f t="shared" ca="1" si="3578"/>
        <v>3163</v>
      </c>
      <c r="B3173" s="3">
        <f t="shared" ca="1" si="3579"/>
        <v>3164</v>
      </c>
      <c r="C3173" s="3">
        <f t="shared" ref="C3173:I3173" ca="1" si="3620">B3173+IF(0=LEN(OFFSET($L$2,B3173,0)),1,0)</f>
        <v>3164</v>
      </c>
      <c r="D3173" s="3">
        <f t="shared" ca="1" si="3620"/>
        <v>3164</v>
      </c>
      <c r="E3173" s="3">
        <f t="shared" ca="1" si="3620"/>
        <v>3164</v>
      </c>
      <c r="F3173" s="3">
        <f t="shared" ca="1" si="3620"/>
        <v>3164</v>
      </c>
      <c r="G3173" s="3">
        <f t="shared" ca="1" si="3620"/>
        <v>3164</v>
      </c>
      <c r="H3173" s="3">
        <f t="shared" ca="1" si="3620"/>
        <v>3164</v>
      </c>
      <c r="I3173" s="3">
        <f t="shared" ca="1" si="3620"/>
        <v>3164</v>
      </c>
      <c r="J3173" s="3">
        <f ca="1">COUNTIF($A$2:$A3172,"="&amp;$A3173)+1</f>
        <v>1</v>
      </c>
      <c r="K3173">
        <f t="shared" ca="1" si="3581"/>
        <v>1</v>
      </c>
      <c r="L3173" t="str">
        <f ca="1">IF(M3173,"",
IF(R3173&lt;&gt;".",IF(OR(R3173="@",R3173="X"),"",MID(R3173,1,1)),
IF(OR(OFFSET('map portals'!$A$1,$Q3173,$P3173+1)="#",ISNUMBER(MATCH((P3173+1)*1000+Q3173,$S$2:$S3172,0))),"","0")
&amp;IF(OR(OFFSET('map portals'!$A$1,$Q3173+1,$P3173)="#",ISNUMBER(MATCH(P3173*1000+(Q3173+1),$S$2:$S3172,0))),"","1")
&amp;IF(OR(OFFSET('map portals'!$A$1,$Q3173,$P3173-1)="#",ISNUMBER(MATCH((P3173-1)*1000+Q3173,$S$2:$S3172,0))),"","2")
&amp;IF(OR(OFFSET('map portals'!$A$1,$Q3173-1,$P3173)="#",ISNUMBER(MATCH(P3173*1000+(Q3173-1),$S$2:$S3172,0))),"","3")
))</f>
        <v>0</v>
      </c>
      <c r="M3173" t="b">
        <f ca="1">ISNUMBER(MATCH(S3173,$S$2:$S3172,0))</f>
        <v>0</v>
      </c>
      <c r="N3173">
        <f t="shared" ca="1" si="3582"/>
        <v>9</v>
      </c>
      <c r="O3173">
        <f t="shared" ca="1" si="3583"/>
        <v>115</v>
      </c>
      <c r="P3173">
        <f t="shared" ca="1" si="3584"/>
        <v>9</v>
      </c>
      <c r="Q3173">
        <f t="shared" ca="1" si="3585"/>
        <v>115</v>
      </c>
      <c r="R3173" t="str">
        <f ca="1">OFFSET('map portals'!$A$1,$O3173,$N3173)</f>
        <v>.</v>
      </c>
      <c r="S3173">
        <f t="shared" ca="1" si="3586"/>
        <v>9115</v>
      </c>
      <c r="T3173">
        <f t="shared" ca="1" si="3587"/>
        <v>412</v>
      </c>
    </row>
    <row r="3174" spans="1:20">
      <c r="A3174" s="3">
        <f t="shared" ca="1" si="3578"/>
        <v>3164</v>
      </c>
      <c r="B3174" s="3">
        <f t="shared" ca="1" si="3579"/>
        <v>3165</v>
      </c>
      <c r="C3174" s="3">
        <f t="shared" ref="C3174:I3174" ca="1" si="3621">B3174+IF(0=LEN(OFFSET($L$2,B3174,0)),1,0)</f>
        <v>3165</v>
      </c>
      <c r="D3174" s="3">
        <f t="shared" ca="1" si="3621"/>
        <v>3165</v>
      </c>
      <c r="E3174" s="3">
        <f t="shared" ca="1" si="3621"/>
        <v>3165</v>
      </c>
      <c r="F3174" s="3">
        <f t="shared" ca="1" si="3621"/>
        <v>3165</v>
      </c>
      <c r="G3174" s="3">
        <f t="shared" ca="1" si="3621"/>
        <v>3165</v>
      </c>
      <c r="H3174" s="3">
        <f t="shared" ca="1" si="3621"/>
        <v>3165</v>
      </c>
      <c r="I3174" s="3">
        <f t="shared" ca="1" si="3621"/>
        <v>3165</v>
      </c>
      <c r="J3174" s="3">
        <f ca="1">COUNTIF($A$2:$A3173,"="&amp;$A3174)+1</f>
        <v>1</v>
      </c>
      <c r="K3174">
        <f t="shared" ca="1" si="3581"/>
        <v>0</v>
      </c>
      <c r="L3174" t="str">
        <f ca="1">IF(M3174,"",
IF(R3174&lt;&gt;".",IF(OR(R3174="@",R3174="X"),"",MID(R3174,1,1)),
IF(OR(OFFSET('map portals'!$A$1,$Q3174,$P3174+1)="#",ISNUMBER(MATCH((P3174+1)*1000+Q3174,$S$2:$S3173,0))),"","0")
&amp;IF(OR(OFFSET('map portals'!$A$1,$Q3174+1,$P3174)="#",ISNUMBER(MATCH(P3174*1000+(Q3174+1),$S$2:$S3173,0))),"","1")
&amp;IF(OR(OFFSET('map portals'!$A$1,$Q3174,$P3174-1)="#",ISNUMBER(MATCH((P3174-1)*1000+Q3174,$S$2:$S3173,0))),"","2")
&amp;IF(OR(OFFSET('map portals'!$A$1,$Q3174-1,$P3174)="#",ISNUMBER(MATCH(P3174*1000+(Q3174-1),$S$2:$S3173,0))),"","3")
))</f>
        <v>13</v>
      </c>
      <c r="M3174" t="b">
        <f ca="1">ISNUMBER(MATCH(S3174,$S$2:$S3173,0))</f>
        <v>0</v>
      </c>
      <c r="N3174">
        <f t="shared" ca="1" si="3582"/>
        <v>7</v>
      </c>
      <c r="O3174">
        <f t="shared" ca="1" si="3583"/>
        <v>113</v>
      </c>
      <c r="P3174">
        <f t="shared" ca="1" si="3584"/>
        <v>7</v>
      </c>
      <c r="Q3174">
        <f t="shared" ca="1" si="3585"/>
        <v>113</v>
      </c>
      <c r="R3174" t="str">
        <f ca="1">OFFSET('map portals'!$A$1,$O3174,$N3174)</f>
        <v>.</v>
      </c>
      <c r="S3174">
        <f t="shared" ca="1" si="3586"/>
        <v>7113</v>
      </c>
      <c r="T3174">
        <f t="shared" ca="1" si="3587"/>
        <v>412</v>
      </c>
    </row>
    <row r="3175" spans="1:20">
      <c r="A3175" s="3">
        <f t="shared" ca="1" si="3578"/>
        <v>3165</v>
      </c>
      <c r="B3175" s="3">
        <f t="shared" ca="1" si="3579"/>
        <v>3166</v>
      </c>
      <c r="C3175" s="3">
        <f t="shared" ref="C3175:I3175" ca="1" si="3622">B3175+IF(0=LEN(OFFSET($L$2,B3175,0)),1,0)</f>
        <v>3166</v>
      </c>
      <c r="D3175" s="3">
        <f t="shared" ca="1" si="3622"/>
        <v>3166</v>
      </c>
      <c r="E3175" s="3">
        <f t="shared" ca="1" si="3622"/>
        <v>3166</v>
      </c>
      <c r="F3175" s="3">
        <f t="shared" ca="1" si="3622"/>
        <v>3166</v>
      </c>
      <c r="G3175" s="3">
        <f t="shared" ca="1" si="3622"/>
        <v>3166</v>
      </c>
      <c r="H3175" s="3">
        <f t="shared" ca="1" si="3622"/>
        <v>3166</v>
      </c>
      <c r="I3175" s="3">
        <f t="shared" ca="1" si="3622"/>
        <v>3166</v>
      </c>
      <c r="J3175" s="3">
        <f ca="1">COUNTIF($A$2:$A3174,"="&amp;$A3175)+1</f>
        <v>1</v>
      </c>
      <c r="K3175">
        <f t="shared" ca="1" si="3581"/>
        <v>3</v>
      </c>
      <c r="L3175" t="str">
        <f ca="1">IF(M3175,"",
IF(R3175&lt;&gt;".",IF(OR(R3175="@",R3175="X"),"",MID(R3175,1,1)),
IF(OR(OFFSET('map portals'!$A$1,$Q3175,$P3175+1)="#",ISNUMBER(MATCH((P3175+1)*1000+Q3175,$S$2:$S3174,0))),"","0")
&amp;IF(OR(OFFSET('map portals'!$A$1,$Q3175+1,$P3175)="#",ISNUMBER(MATCH(P3175*1000+(Q3175+1),$S$2:$S3174,0))),"","1")
&amp;IF(OR(OFFSET('map portals'!$A$1,$Q3175,$P3175-1)="#",ISNUMBER(MATCH((P3175-1)*1000+Q3175,$S$2:$S3174,0))),"","2")
&amp;IF(OR(OFFSET('map portals'!$A$1,$Q3175-1,$P3175)="#",ISNUMBER(MATCH(P3175*1000+(Q3175-1),$S$2:$S3174,0))),"","3")
))</f>
        <v/>
      </c>
      <c r="M3175" t="b">
        <f ca="1">ISNUMBER(MATCH(S3175,$S$2:$S3174,0))</f>
        <v>0</v>
      </c>
      <c r="N3175">
        <f t="shared" ca="1" si="3582"/>
        <v>5</v>
      </c>
      <c r="O3175">
        <f t="shared" ca="1" si="3583"/>
        <v>111</v>
      </c>
      <c r="P3175">
        <f t="shared" ca="1" si="3584"/>
        <v>5</v>
      </c>
      <c r="Q3175">
        <f t="shared" ca="1" si="3585"/>
        <v>111</v>
      </c>
      <c r="R3175" t="str">
        <f ca="1">OFFSET('map portals'!$A$1,$O3175,$N3175)</f>
        <v>.</v>
      </c>
      <c r="S3175">
        <f t="shared" ca="1" si="3586"/>
        <v>5111</v>
      </c>
      <c r="T3175">
        <f t="shared" ca="1" si="3587"/>
        <v>412</v>
      </c>
    </row>
    <row r="3176" spans="1:20">
      <c r="A3176" s="3">
        <f t="shared" ca="1" si="3578"/>
        <v>3166</v>
      </c>
      <c r="B3176" s="3">
        <f t="shared" ca="1" si="3579"/>
        <v>3167</v>
      </c>
      <c r="C3176" s="3">
        <f t="shared" ref="C3176:I3176" ca="1" si="3623">B3176+IF(0=LEN(OFFSET($L$2,B3176,0)),1,0)</f>
        <v>3167</v>
      </c>
      <c r="D3176" s="3">
        <f t="shared" ca="1" si="3623"/>
        <v>3167</v>
      </c>
      <c r="E3176" s="3">
        <f t="shared" ca="1" si="3623"/>
        <v>3167</v>
      </c>
      <c r="F3176" s="3">
        <f t="shared" ca="1" si="3623"/>
        <v>3167</v>
      </c>
      <c r="G3176" s="3">
        <f t="shared" ca="1" si="3623"/>
        <v>3167</v>
      </c>
      <c r="H3176" s="3">
        <f t="shared" ca="1" si="3623"/>
        <v>3167</v>
      </c>
      <c r="I3176" s="3">
        <f t="shared" ca="1" si="3623"/>
        <v>3167</v>
      </c>
      <c r="J3176" s="3">
        <f ca="1">COUNTIF($A$2:$A3175,"="&amp;$A3176)+1</f>
        <v>1</v>
      </c>
      <c r="K3176">
        <f t="shared" ca="1" si="3581"/>
        <v>0</v>
      </c>
      <c r="L3176" t="str">
        <f ca="1">IF(M3176,"",
IF(R3176&lt;&gt;".",IF(OR(R3176="@",R3176="X"),"",MID(R3176,1,1)),
IF(OR(OFFSET('map portals'!$A$1,$Q3176,$P3176+1)="#",ISNUMBER(MATCH((P3176+1)*1000+Q3176,$S$2:$S3175,0))),"","0")
&amp;IF(OR(OFFSET('map portals'!$A$1,$Q3176+1,$P3176)="#",ISNUMBER(MATCH(P3176*1000+(Q3176+1),$S$2:$S3175,0))),"","1")
&amp;IF(OR(OFFSET('map portals'!$A$1,$Q3176,$P3176-1)="#",ISNUMBER(MATCH((P3176-1)*1000+Q3176,$S$2:$S3175,0))),"","2")
&amp;IF(OR(OFFSET('map portals'!$A$1,$Q3176-1,$P3176)="#",ISNUMBER(MATCH(P3176*1000+(Q3176-1),$S$2:$S3175,0))),"","3")
))</f>
        <v/>
      </c>
      <c r="M3176" t="b">
        <f ca="1">ISNUMBER(MATCH(S3176,$S$2:$S3175,0))</f>
        <v>0</v>
      </c>
      <c r="N3176">
        <f t="shared" ca="1" si="3582"/>
        <v>5</v>
      </c>
      <c r="O3176">
        <f t="shared" ca="1" si="3583"/>
        <v>115</v>
      </c>
      <c r="P3176">
        <f t="shared" ca="1" si="3584"/>
        <v>5</v>
      </c>
      <c r="Q3176">
        <f t="shared" ca="1" si="3585"/>
        <v>115</v>
      </c>
      <c r="R3176" t="str">
        <f ca="1">OFFSET('map portals'!$A$1,$O3176,$N3176)</f>
        <v>.</v>
      </c>
      <c r="S3176">
        <f t="shared" ca="1" si="3586"/>
        <v>5115</v>
      </c>
      <c r="T3176">
        <f t="shared" ca="1" si="3587"/>
        <v>412</v>
      </c>
    </row>
    <row r="3177" spans="1:20">
      <c r="A3177" s="3">
        <f t="shared" ca="1" si="3578"/>
        <v>3167</v>
      </c>
      <c r="B3177" s="3">
        <f t="shared" ca="1" si="3579"/>
        <v>3168</v>
      </c>
      <c r="C3177" s="3">
        <f t="shared" ref="C3177:I3177" ca="1" si="3624">B3177+IF(0=LEN(OFFSET($L$2,B3177,0)),1,0)</f>
        <v>3168</v>
      </c>
      <c r="D3177" s="3">
        <f t="shared" ca="1" si="3624"/>
        <v>3168</v>
      </c>
      <c r="E3177" s="3">
        <f t="shared" ca="1" si="3624"/>
        <v>3168</v>
      </c>
      <c r="F3177" s="3">
        <f t="shared" ca="1" si="3624"/>
        <v>3168</v>
      </c>
      <c r="G3177" s="3">
        <f t="shared" ca="1" si="3624"/>
        <v>3168</v>
      </c>
      <c r="H3177" s="3">
        <f t="shared" ca="1" si="3624"/>
        <v>3168</v>
      </c>
      <c r="I3177" s="3">
        <f t="shared" ca="1" si="3624"/>
        <v>3168</v>
      </c>
      <c r="J3177" s="3">
        <f ca="1">COUNTIF($A$2:$A3176,"="&amp;$A3177)+1</f>
        <v>1</v>
      </c>
      <c r="K3177">
        <f t="shared" ca="1" si="3581"/>
        <v>1</v>
      </c>
      <c r="L3177" t="str">
        <f ca="1">IF(M3177,"",
IF(R3177&lt;&gt;".",IF(OR(R3177="@",R3177="X"),"",MID(R3177,1,1)),
IF(OR(OFFSET('map portals'!$A$1,$Q3177,$P3177+1)="#",ISNUMBER(MATCH((P3177+1)*1000+Q3177,$S$2:$S3176,0))),"","0")
&amp;IF(OR(OFFSET('map portals'!$A$1,$Q3177+1,$P3177)="#",ISNUMBER(MATCH(P3177*1000+(Q3177+1),$S$2:$S3176,0))),"","1")
&amp;IF(OR(OFFSET('map portals'!$A$1,$Q3177,$P3177-1)="#",ISNUMBER(MATCH((P3177-1)*1000+Q3177,$S$2:$S3176,0))),"","2")
&amp;IF(OR(OFFSET('map portals'!$A$1,$Q3177-1,$P3177)="#",ISNUMBER(MATCH(P3177*1000+(Q3177-1),$S$2:$S3176,0))),"","3")
))</f>
        <v>01</v>
      </c>
      <c r="M3177" t="b">
        <f ca="1">ISNUMBER(MATCH(S3177,$S$2:$S3176,0))</f>
        <v>0</v>
      </c>
      <c r="N3177">
        <f t="shared" ca="1" si="3582"/>
        <v>3</v>
      </c>
      <c r="O3177">
        <f t="shared" ca="1" si="3583"/>
        <v>117</v>
      </c>
      <c r="P3177">
        <f t="shared" ca="1" si="3584"/>
        <v>3</v>
      </c>
      <c r="Q3177">
        <f t="shared" ca="1" si="3585"/>
        <v>117</v>
      </c>
      <c r="R3177" t="str">
        <f ca="1">OFFSET('map portals'!$A$1,$O3177,$N3177)</f>
        <v>.</v>
      </c>
      <c r="S3177">
        <f t="shared" ca="1" si="3586"/>
        <v>3117</v>
      </c>
      <c r="T3177">
        <f t="shared" ca="1" si="3587"/>
        <v>412</v>
      </c>
    </row>
    <row r="3178" spans="1:20">
      <c r="A3178" s="3">
        <f t="shared" ca="1" si="3578"/>
        <v>3168</v>
      </c>
      <c r="B3178" s="3">
        <f t="shared" ca="1" si="3579"/>
        <v>3168</v>
      </c>
      <c r="C3178" s="3">
        <f t="shared" ref="C3178:I3178" ca="1" si="3625">B3178+IF(0=LEN(OFFSET($L$2,B3178,0)),1,0)</f>
        <v>3168</v>
      </c>
      <c r="D3178" s="3">
        <f t="shared" ca="1" si="3625"/>
        <v>3168</v>
      </c>
      <c r="E3178" s="3">
        <f t="shared" ca="1" si="3625"/>
        <v>3168</v>
      </c>
      <c r="F3178" s="3">
        <f t="shared" ca="1" si="3625"/>
        <v>3168</v>
      </c>
      <c r="G3178" s="3">
        <f t="shared" ca="1" si="3625"/>
        <v>3168</v>
      </c>
      <c r="H3178" s="3">
        <f t="shared" ca="1" si="3625"/>
        <v>3168</v>
      </c>
      <c r="I3178" s="3">
        <f t="shared" ca="1" si="3625"/>
        <v>3168</v>
      </c>
      <c r="J3178" s="3">
        <f ca="1">COUNTIF($A$2:$A3177,"="&amp;$A3178)+1</f>
        <v>1</v>
      </c>
      <c r="K3178">
        <f t="shared" ca="1" si="3581"/>
        <v>0</v>
      </c>
      <c r="L3178" t="str">
        <f ca="1">IF(M3178,"",
IF(R3178&lt;&gt;".",IF(OR(R3178="@",R3178="X"),"",MID(R3178,1,1)),
IF(OR(OFFSET('map portals'!$A$1,$Q3178,$P3178+1)="#",ISNUMBER(MATCH((P3178+1)*1000+Q3178,$S$2:$S3177,0))),"","0")
&amp;IF(OR(OFFSET('map portals'!$A$1,$Q3178+1,$P3178)="#",ISNUMBER(MATCH(P3178*1000+(Q3178+1),$S$2:$S3177,0))),"","1")
&amp;IF(OR(OFFSET('map portals'!$A$1,$Q3178,$P3178-1)="#",ISNUMBER(MATCH((P3178-1)*1000+Q3178,$S$2:$S3177,0))),"","2")
&amp;IF(OR(OFFSET('map portals'!$A$1,$Q3178-1,$P3178)="#",ISNUMBER(MATCH(P3178*1000+(Q3178-1),$S$2:$S3177,0))),"","3")
))</f>
        <v>0</v>
      </c>
      <c r="M3178" t="b">
        <f ca="1">ISNUMBER(MATCH(S3178,$S$2:$S3177,0))</f>
        <v>0</v>
      </c>
      <c r="N3178">
        <f t="shared" ca="1" si="3582"/>
        <v>22</v>
      </c>
      <c r="O3178">
        <f t="shared" ca="1" si="3583"/>
        <v>71</v>
      </c>
      <c r="P3178">
        <f t="shared" ca="1" si="3584"/>
        <v>22</v>
      </c>
      <c r="Q3178">
        <f t="shared" ca="1" si="3585"/>
        <v>71</v>
      </c>
      <c r="R3178" t="str">
        <f ca="1">OFFSET('map portals'!$A$1,$O3178,$N3178)</f>
        <v>.</v>
      </c>
      <c r="S3178">
        <f t="shared" ca="1" si="3586"/>
        <v>22071</v>
      </c>
      <c r="T3178">
        <f t="shared" ca="1" si="3587"/>
        <v>412</v>
      </c>
    </row>
    <row r="3179" spans="1:20">
      <c r="A3179" s="3">
        <f t="shared" ca="1" si="3578"/>
        <v>3168</v>
      </c>
      <c r="B3179" s="3">
        <f t="shared" ca="1" si="3579"/>
        <v>3169</v>
      </c>
      <c r="C3179" s="3">
        <f t="shared" ref="C3179:I3179" ca="1" si="3626">B3179+IF(0=LEN(OFFSET($L$2,B3179,0)),1,0)</f>
        <v>3169</v>
      </c>
      <c r="D3179" s="3">
        <f t="shared" ca="1" si="3626"/>
        <v>3169</v>
      </c>
      <c r="E3179" s="3">
        <f t="shared" ca="1" si="3626"/>
        <v>3169</v>
      </c>
      <c r="F3179" s="3">
        <f t="shared" ca="1" si="3626"/>
        <v>3169</v>
      </c>
      <c r="G3179" s="3">
        <f t="shared" ca="1" si="3626"/>
        <v>3169</v>
      </c>
      <c r="H3179" s="3">
        <f t="shared" ca="1" si="3626"/>
        <v>3169</v>
      </c>
      <c r="I3179" s="3">
        <f t="shared" ca="1" si="3626"/>
        <v>3169</v>
      </c>
      <c r="J3179" s="3">
        <f ca="1">COUNTIF($A$2:$A3178,"="&amp;$A3179)+1</f>
        <v>2</v>
      </c>
      <c r="K3179">
        <f t="shared" ca="1" si="3581"/>
        <v>2</v>
      </c>
      <c r="L3179" t="str">
        <f ca="1">IF(M3179,"",
IF(R3179&lt;&gt;".",IF(OR(R3179="@",R3179="X"),"",MID(R3179,1,1)),
IF(OR(OFFSET('map portals'!$A$1,$Q3179,$P3179+1)="#",ISNUMBER(MATCH((P3179+1)*1000+Q3179,$S$2:$S3178,0))),"","0")
&amp;IF(OR(OFFSET('map portals'!$A$1,$Q3179+1,$P3179)="#",ISNUMBER(MATCH(P3179*1000+(Q3179+1),$S$2:$S3178,0))),"","1")
&amp;IF(OR(OFFSET('map portals'!$A$1,$Q3179,$P3179-1)="#",ISNUMBER(MATCH((P3179-1)*1000+Q3179,$S$2:$S3178,0))),"","2")
&amp;IF(OR(OFFSET('map portals'!$A$1,$Q3179-1,$P3179)="#",ISNUMBER(MATCH(P3179*1000+(Q3179-1),$S$2:$S3178,0))),"","3")
))</f>
        <v>2</v>
      </c>
      <c r="M3179" t="b">
        <f ca="1">ISNUMBER(MATCH(S3179,$S$2:$S3178,0))</f>
        <v>0</v>
      </c>
      <c r="N3179">
        <f t="shared" ca="1" si="3582"/>
        <v>20</v>
      </c>
      <c r="O3179">
        <f t="shared" ca="1" si="3583"/>
        <v>71</v>
      </c>
      <c r="P3179">
        <f t="shared" ca="1" si="3584"/>
        <v>20</v>
      </c>
      <c r="Q3179">
        <f t="shared" ca="1" si="3585"/>
        <v>71</v>
      </c>
      <c r="R3179" t="str">
        <f ca="1">OFFSET('map portals'!$A$1,$O3179,$N3179)</f>
        <v>.</v>
      </c>
      <c r="S3179">
        <f t="shared" ca="1" si="3586"/>
        <v>20071</v>
      </c>
      <c r="T3179">
        <f t="shared" ca="1" si="3587"/>
        <v>412</v>
      </c>
    </row>
    <row r="3180" spans="1:20">
      <c r="A3180" s="3">
        <f t="shared" ca="1" si="3578"/>
        <v>3169</v>
      </c>
      <c r="B3180" s="3">
        <f t="shared" ca="1" si="3579"/>
        <v>3170</v>
      </c>
      <c r="C3180" s="3">
        <f t="shared" ref="C3180:I3180" ca="1" si="3627">B3180+IF(0=LEN(OFFSET($L$2,B3180,0)),1,0)</f>
        <v>3170</v>
      </c>
      <c r="D3180" s="3">
        <f t="shared" ca="1" si="3627"/>
        <v>3170</v>
      </c>
      <c r="E3180" s="3">
        <f t="shared" ca="1" si="3627"/>
        <v>3170</v>
      </c>
      <c r="F3180" s="3">
        <f t="shared" ca="1" si="3627"/>
        <v>3170</v>
      </c>
      <c r="G3180" s="3">
        <f t="shared" ca="1" si="3627"/>
        <v>3170</v>
      </c>
      <c r="H3180" s="3">
        <f t="shared" ca="1" si="3627"/>
        <v>3170</v>
      </c>
      <c r="I3180" s="3">
        <f t="shared" ca="1" si="3627"/>
        <v>3170</v>
      </c>
      <c r="J3180" s="3">
        <f ca="1">COUNTIF($A$2:$A3179,"="&amp;$A3180)+1</f>
        <v>1</v>
      </c>
      <c r="K3180">
        <f t="shared" ca="1" si="3581"/>
        <v>2</v>
      </c>
      <c r="L3180" t="str">
        <f ca="1">IF(M3180,"",
IF(R3180&lt;&gt;".",IF(OR(R3180="@",R3180="X"),"",MID(R3180,1,1)),
IF(OR(OFFSET('map portals'!$A$1,$Q3180,$P3180+1)="#",ISNUMBER(MATCH((P3180+1)*1000+Q3180,$S$2:$S3179,0))),"","0")
&amp;IF(OR(OFFSET('map portals'!$A$1,$Q3180+1,$P3180)="#",ISNUMBER(MATCH(P3180*1000+(Q3180+1),$S$2:$S3179,0))),"","1")
&amp;IF(OR(OFFSET('map portals'!$A$1,$Q3180,$P3180-1)="#",ISNUMBER(MATCH((P3180-1)*1000+Q3180,$S$2:$S3179,0))),"","2")
&amp;IF(OR(OFFSET('map portals'!$A$1,$Q3180-1,$P3180)="#",ISNUMBER(MATCH(P3180*1000+(Q3180-1),$S$2:$S3179,0))),"","3")
))</f>
        <v>2</v>
      </c>
      <c r="M3180" t="b">
        <f ca="1">ISNUMBER(MATCH(S3180,$S$2:$S3179,0))</f>
        <v>0</v>
      </c>
      <c r="N3180">
        <f t="shared" ca="1" si="3582"/>
        <v>20</v>
      </c>
      <c r="O3180">
        <f t="shared" ca="1" si="3583"/>
        <v>67</v>
      </c>
      <c r="P3180">
        <f t="shared" ca="1" si="3584"/>
        <v>20</v>
      </c>
      <c r="Q3180">
        <f t="shared" ca="1" si="3585"/>
        <v>67</v>
      </c>
      <c r="R3180" t="str">
        <f ca="1">OFFSET('map portals'!$A$1,$O3180,$N3180)</f>
        <v>.</v>
      </c>
      <c r="S3180">
        <f t="shared" ca="1" si="3586"/>
        <v>20067</v>
      </c>
      <c r="T3180">
        <f t="shared" ca="1" si="3587"/>
        <v>412</v>
      </c>
    </row>
    <row r="3181" spans="1:20">
      <c r="A3181" s="3">
        <f t="shared" ca="1" si="3578"/>
        <v>3170</v>
      </c>
      <c r="B3181" s="3">
        <f t="shared" ca="1" si="3579"/>
        <v>3171</v>
      </c>
      <c r="C3181" s="3">
        <f t="shared" ref="C3181:I3181" ca="1" si="3628">B3181+IF(0=LEN(OFFSET($L$2,B3181,0)),1,0)</f>
        <v>3171</v>
      </c>
      <c r="D3181" s="3">
        <f t="shared" ca="1" si="3628"/>
        <v>3171</v>
      </c>
      <c r="E3181" s="3">
        <f t="shared" ca="1" si="3628"/>
        <v>3171</v>
      </c>
      <c r="F3181" s="3">
        <f t="shared" ca="1" si="3628"/>
        <v>3171</v>
      </c>
      <c r="G3181" s="3">
        <f t="shared" ca="1" si="3628"/>
        <v>3171</v>
      </c>
      <c r="H3181" s="3">
        <f t="shared" ca="1" si="3628"/>
        <v>3171</v>
      </c>
      <c r="I3181" s="3">
        <f t="shared" ca="1" si="3628"/>
        <v>3171</v>
      </c>
      <c r="J3181" s="3">
        <f ca="1">COUNTIF($A$2:$A3180,"="&amp;$A3181)+1</f>
        <v>1</v>
      </c>
      <c r="K3181">
        <f t="shared" ca="1" si="3581"/>
        <v>0</v>
      </c>
      <c r="L3181" t="str">
        <f ca="1">IF(M3181,"",
IF(R3181&lt;&gt;".",IF(OR(R3181="@",R3181="X"),"",MID(R3181,1,1)),
IF(OR(OFFSET('map portals'!$A$1,$Q3181,$P3181+1)="#",ISNUMBER(MATCH((P3181+1)*1000+Q3181,$S$2:$S3180,0))),"","0")
&amp;IF(OR(OFFSET('map portals'!$A$1,$Q3181+1,$P3181)="#",ISNUMBER(MATCH(P3181*1000+(Q3181+1),$S$2:$S3180,0))),"","1")
&amp;IF(OR(OFFSET('map portals'!$A$1,$Q3181,$P3181-1)="#",ISNUMBER(MATCH((P3181-1)*1000+Q3181,$S$2:$S3180,0))),"","2")
&amp;IF(OR(OFFSET('map portals'!$A$1,$Q3181-1,$P3181)="#",ISNUMBER(MATCH(P3181*1000+(Q3181-1),$S$2:$S3180,0))),"","3")
))</f>
        <v>0</v>
      </c>
      <c r="M3181" t="b">
        <f ca="1">ISNUMBER(MATCH(S3181,$S$2:$S3180,0))</f>
        <v>0</v>
      </c>
      <c r="N3181">
        <f t="shared" ca="1" si="3582"/>
        <v>70</v>
      </c>
      <c r="O3181">
        <f t="shared" ca="1" si="3583"/>
        <v>105</v>
      </c>
      <c r="P3181">
        <f t="shared" ca="1" si="3584"/>
        <v>70</v>
      </c>
      <c r="Q3181">
        <f t="shared" ca="1" si="3585"/>
        <v>105</v>
      </c>
      <c r="R3181" t="str">
        <f ca="1">OFFSET('map portals'!$A$1,$O3181,$N3181)</f>
        <v>.</v>
      </c>
      <c r="S3181">
        <f t="shared" ca="1" si="3586"/>
        <v>70105</v>
      </c>
      <c r="T3181">
        <f t="shared" ca="1" si="3587"/>
        <v>413</v>
      </c>
    </row>
    <row r="3182" spans="1:20">
      <c r="A3182" s="3">
        <f t="shared" ca="1" si="3578"/>
        <v>3171</v>
      </c>
      <c r="B3182" s="3">
        <f t="shared" ca="1" si="3579"/>
        <v>3172</v>
      </c>
      <c r="C3182" s="3">
        <f t="shared" ref="C3182:I3182" ca="1" si="3629">B3182+IF(0=LEN(OFFSET($L$2,B3182,0)),1,0)</f>
        <v>3172</v>
      </c>
      <c r="D3182" s="3">
        <f t="shared" ca="1" si="3629"/>
        <v>3172</v>
      </c>
      <c r="E3182" s="3">
        <f t="shared" ca="1" si="3629"/>
        <v>3172</v>
      </c>
      <c r="F3182" s="3">
        <f t="shared" ca="1" si="3629"/>
        <v>3172</v>
      </c>
      <c r="G3182" s="3">
        <f t="shared" ca="1" si="3629"/>
        <v>3172</v>
      </c>
      <c r="H3182" s="3">
        <f t="shared" ca="1" si="3629"/>
        <v>3172</v>
      </c>
      <c r="I3182" s="3">
        <f t="shared" ca="1" si="3629"/>
        <v>3172</v>
      </c>
      <c r="J3182" s="3">
        <f ca="1">COUNTIF($A$2:$A3181,"="&amp;$A3182)+1</f>
        <v>1</v>
      </c>
      <c r="K3182">
        <f t="shared" ca="1" si="3581"/>
        <v>0</v>
      </c>
      <c r="L3182" t="str">
        <f ca="1">IF(M3182,"",
IF(R3182&lt;&gt;".",IF(OR(R3182="@",R3182="X"),"",MID(R3182,1,1)),
IF(OR(OFFSET('map portals'!$A$1,$Q3182,$P3182+1)="#",ISNUMBER(MATCH((P3182+1)*1000+Q3182,$S$2:$S3181,0))),"","0")
&amp;IF(OR(OFFSET('map portals'!$A$1,$Q3182+1,$P3182)="#",ISNUMBER(MATCH(P3182*1000+(Q3182+1),$S$2:$S3181,0))),"","1")
&amp;IF(OR(OFFSET('map portals'!$A$1,$Q3182,$P3182-1)="#",ISNUMBER(MATCH((P3182-1)*1000+Q3182,$S$2:$S3181,0))),"","2")
&amp;IF(OR(OFFSET('map portals'!$A$1,$Q3182-1,$P3182)="#",ISNUMBER(MATCH(P3182*1000+(Q3182-1),$S$2:$S3181,0))),"","3")
))</f>
        <v>0</v>
      </c>
      <c r="M3182" t="b">
        <f ca="1">ISNUMBER(MATCH(S3182,$S$2:$S3181,0))</f>
        <v>0</v>
      </c>
      <c r="N3182">
        <f t="shared" ca="1" si="3582"/>
        <v>10</v>
      </c>
      <c r="O3182">
        <f t="shared" ca="1" si="3583"/>
        <v>115</v>
      </c>
      <c r="P3182">
        <f t="shared" ca="1" si="3584"/>
        <v>10</v>
      </c>
      <c r="Q3182">
        <f t="shared" ca="1" si="3585"/>
        <v>115</v>
      </c>
      <c r="R3182" t="str">
        <f ca="1">OFFSET('map portals'!$A$1,$O3182,$N3182)</f>
        <v>.</v>
      </c>
      <c r="S3182">
        <f t="shared" ca="1" si="3586"/>
        <v>10115</v>
      </c>
      <c r="T3182">
        <f t="shared" ca="1" si="3587"/>
        <v>413</v>
      </c>
    </row>
    <row r="3183" spans="1:20">
      <c r="A3183" s="3">
        <f t="shared" ca="1" si="3578"/>
        <v>3172</v>
      </c>
      <c r="B3183" s="3">
        <f t="shared" ca="1" si="3579"/>
        <v>3172</v>
      </c>
      <c r="C3183" s="3">
        <f t="shared" ref="C3183:I3183" ca="1" si="3630">B3183+IF(0=LEN(OFFSET($L$2,B3183,0)),1,0)</f>
        <v>3172</v>
      </c>
      <c r="D3183" s="3">
        <f t="shared" ca="1" si="3630"/>
        <v>3172</v>
      </c>
      <c r="E3183" s="3">
        <f t="shared" ca="1" si="3630"/>
        <v>3172</v>
      </c>
      <c r="F3183" s="3">
        <f t="shared" ca="1" si="3630"/>
        <v>3172</v>
      </c>
      <c r="G3183" s="3">
        <f t="shared" ca="1" si="3630"/>
        <v>3172</v>
      </c>
      <c r="H3183" s="3">
        <f t="shared" ca="1" si="3630"/>
        <v>3172</v>
      </c>
      <c r="I3183" s="3">
        <f t="shared" ca="1" si="3630"/>
        <v>3172</v>
      </c>
      <c r="J3183" s="3">
        <f ca="1">COUNTIF($A$2:$A3182,"="&amp;$A3183)+1</f>
        <v>1</v>
      </c>
      <c r="K3183">
        <f t="shared" ca="1" si="3581"/>
        <v>1</v>
      </c>
      <c r="L3183" t="str">
        <f ca="1">IF(M3183,"",
IF(R3183&lt;&gt;".",IF(OR(R3183="@",R3183="X"),"",MID(R3183,1,1)),
IF(OR(OFFSET('map portals'!$A$1,$Q3183,$P3183+1)="#",ISNUMBER(MATCH((P3183+1)*1000+Q3183,$S$2:$S3182,0))),"","0")
&amp;IF(OR(OFFSET('map portals'!$A$1,$Q3183+1,$P3183)="#",ISNUMBER(MATCH(P3183*1000+(Q3183+1),$S$2:$S3182,0))),"","1")
&amp;IF(OR(OFFSET('map portals'!$A$1,$Q3183,$P3183-1)="#",ISNUMBER(MATCH((P3183-1)*1000+Q3183,$S$2:$S3182,0))),"","2")
&amp;IF(OR(OFFSET('map portals'!$A$1,$Q3183-1,$P3183)="#",ISNUMBER(MATCH(P3183*1000+(Q3183-1),$S$2:$S3182,0))),"","3")
))</f>
        <v>1</v>
      </c>
      <c r="M3183" t="b">
        <f ca="1">ISNUMBER(MATCH(S3183,$S$2:$S3182,0))</f>
        <v>0</v>
      </c>
      <c r="N3183">
        <f t="shared" ca="1" si="3582"/>
        <v>7</v>
      </c>
      <c r="O3183">
        <f t="shared" ca="1" si="3583"/>
        <v>114</v>
      </c>
      <c r="P3183">
        <f t="shared" ca="1" si="3584"/>
        <v>7</v>
      </c>
      <c r="Q3183">
        <f t="shared" ca="1" si="3585"/>
        <v>114</v>
      </c>
      <c r="R3183" t="str">
        <f ca="1">OFFSET('map portals'!$A$1,$O3183,$N3183)</f>
        <v>.</v>
      </c>
      <c r="S3183">
        <f t="shared" ca="1" si="3586"/>
        <v>7114</v>
      </c>
      <c r="T3183">
        <f t="shared" ca="1" si="3587"/>
        <v>413</v>
      </c>
    </row>
    <row r="3184" spans="1:20">
      <c r="A3184" s="3">
        <f t="shared" ca="1" si="3578"/>
        <v>3172</v>
      </c>
      <c r="B3184" s="3">
        <f t="shared" ca="1" si="3579"/>
        <v>3173</v>
      </c>
      <c r="C3184" s="3">
        <f t="shared" ref="C3184:I3184" ca="1" si="3631">B3184+IF(0=LEN(OFFSET($L$2,B3184,0)),1,0)</f>
        <v>3174</v>
      </c>
      <c r="D3184" s="3">
        <f t="shared" ca="1" si="3631"/>
        <v>3175</v>
      </c>
      <c r="E3184" s="3">
        <f t="shared" ca="1" si="3631"/>
        <v>3175</v>
      </c>
      <c r="F3184" s="3">
        <f t="shared" ca="1" si="3631"/>
        <v>3175</v>
      </c>
      <c r="G3184" s="3">
        <f t="shared" ca="1" si="3631"/>
        <v>3175</v>
      </c>
      <c r="H3184" s="3">
        <f t="shared" ca="1" si="3631"/>
        <v>3175</v>
      </c>
      <c r="I3184" s="3">
        <f t="shared" ca="1" si="3631"/>
        <v>3175</v>
      </c>
      <c r="J3184" s="3">
        <f ca="1">COUNTIF($A$2:$A3183,"="&amp;$A3184)+1</f>
        <v>2</v>
      </c>
      <c r="K3184">
        <f t="shared" ca="1" si="3581"/>
        <v>3</v>
      </c>
      <c r="L3184" t="str">
        <f ca="1">IF(M3184,"",
IF(R3184&lt;&gt;".",IF(OR(R3184="@",R3184="X"),"",MID(R3184,1,1)),
IF(OR(OFFSET('map portals'!$A$1,$Q3184,$P3184+1)="#",ISNUMBER(MATCH((P3184+1)*1000+Q3184,$S$2:$S3183,0))),"","0")
&amp;IF(OR(OFFSET('map portals'!$A$1,$Q3184+1,$P3184)="#",ISNUMBER(MATCH(P3184*1000+(Q3184+1),$S$2:$S3183,0))),"","1")
&amp;IF(OR(OFFSET('map portals'!$A$1,$Q3184,$P3184-1)="#",ISNUMBER(MATCH((P3184-1)*1000+Q3184,$S$2:$S3183,0))),"","2")
&amp;IF(OR(OFFSET('map portals'!$A$1,$Q3184-1,$P3184)="#",ISNUMBER(MATCH(P3184*1000+(Q3184-1),$S$2:$S3183,0))),"","3")
))</f>
        <v>3</v>
      </c>
      <c r="M3184" t="b">
        <f ca="1">ISNUMBER(MATCH(S3184,$S$2:$S3183,0))</f>
        <v>0</v>
      </c>
      <c r="N3184">
        <f t="shared" ca="1" si="3582"/>
        <v>7</v>
      </c>
      <c r="O3184">
        <f t="shared" ca="1" si="3583"/>
        <v>112</v>
      </c>
      <c r="P3184">
        <f t="shared" ca="1" si="3584"/>
        <v>7</v>
      </c>
      <c r="Q3184">
        <f t="shared" ca="1" si="3585"/>
        <v>112</v>
      </c>
      <c r="R3184" t="str">
        <f ca="1">OFFSET('map portals'!$A$1,$O3184,$N3184)</f>
        <v>.</v>
      </c>
      <c r="S3184">
        <f t="shared" ca="1" si="3586"/>
        <v>7112</v>
      </c>
      <c r="T3184">
        <f t="shared" ca="1" si="3587"/>
        <v>413</v>
      </c>
    </row>
    <row r="3185" spans="1:20">
      <c r="A3185" s="3">
        <f t="shared" ca="1" si="3578"/>
        <v>3175</v>
      </c>
      <c r="B3185" s="3">
        <f t="shared" ca="1" si="3579"/>
        <v>3175</v>
      </c>
      <c r="C3185" s="3">
        <f t="shared" ref="C3185:I3185" ca="1" si="3632">B3185+IF(0=LEN(OFFSET($L$2,B3185,0)),1,0)</f>
        <v>3175</v>
      </c>
      <c r="D3185" s="3">
        <f t="shared" ca="1" si="3632"/>
        <v>3175</v>
      </c>
      <c r="E3185" s="3">
        <f t="shared" ca="1" si="3632"/>
        <v>3175</v>
      </c>
      <c r="F3185" s="3">
        <f t="shared" ca="1" si="3632"/>
        <v>3175</v>
      </c>
      <c r="G3185" s="3">
        <f t="shared" ca="1" si="3632"/>
        <v>3175</v>
      </c>
      <c r="H3185" s="3">
        <f t="shared" ca="1" si="3632"/>
        <v>3175</v>
      </c>
      <c r="I3185" s="3">
        <f t="shared" ca="1" si="3632"/>
        <v>3175</v>
      </c>
      <c r="J3185" s="3">
        <f ca="1">COUNTIF($A$2:$A3184,"="&amp;$A3185)+1</f>
        <v>1</v>
      </c>
      <c r="K3185">
        <f t="shared" ca="1" si="3581"/>
        <v>0</v>
      </c>
      <c r="L3185" t="str">
        <f ca="1">IF(M3185,"",
IF(R3185&lt;&gt;".",IF(OR(R3185="@",R3185="X"),"",MID(R3185,1,1)),
IF(OR(OFFSET('map portals'!$A$1,$Q3185,$P3185+1)="#",ISNUMBER(MATCH((P3185+1)*1000+Q3185,$S$2:$S3184,0))),"","0")
&amp;IF(OR(OFFSET('map portals'!$A$1,$Q3185+1,$P3185)="#",ISNUMBER(MATCH(P3185*1000+(Q3185+1),$S$2:$S3184,0))),"","1")
&amp;IF(OR(OFFSET('map portals'!$A$1,$Q3185,$P3185-1)="#",ISNUMBER(MATCH((P3185-1)*1000+Q3185,$S$2:$S3184,0))),"","2")
&amp;IF(OR(OFFSET('map portals'!$A$1,$Q3185-1,$P3185)="#",ISNUMBER(MATCH(P3185*1000+(Q3185-1),$S$2:$S3184,0))),"","3")
))</f>
        <v>0</v>
      </c>
      <c r="M3185" t="b">
        <f ca="1">ISNUMBER(MATCH(S3185,$S$2:$S3184,0))</f>
        <v>0</v>
      </c>
      <c r="N3185">
        <f t="shared" ca="1" si="3582"/>
        <v>4</v>
      </c>
      <c r="O3185">
        <f t="shared" ca="1" si="3583"/>
        <v>117</v>
      </c>
      <c r="P3185">
        <f t="shared" ca="1" si="3584"/>
        <v>4</v>
      </c>
      <c r="Q3185">
        <f t="shared" ca="1" si="3585"/>
        <v>117</v>
      </c>
      <c r="R3185" t="str">
        <f ca="1">OFFSET('map portals'!$A$1,$O3185,$N3185)</f>
        <v>.</v>
      </c>
      <c r="S3185">
        <f t="shared" ca="1" si="3586"/>
        <v>4117</v>
      </c>
      <c r="T3185">
        <f t="shared" ca="1" si="3587"/>
        <v>413</v>
      </c>
    </row>
    <row r="3186" spans="1:20">
      <c r="A3186" s="3">
        <f t="shared" ca="1" si="3578"/>
        <v>3175</v>
      </c>
      <c r="B3186" s="3">
        <f t="shared" ca="1" si="3579"/>
        <v>3176</v>
      </c>
      <c r="C3186" s="3">
        <f t="shared" ref="C3186:I3186" ca="1" si="3633">B3186+IF(0=LEN(OFFSET($L$2,B3186,0)),1,0)</f>
        <v>3176</v>
      </c>
      <c r="D3186" s="3">
        <f t="shared" ca="1" si="3633"/>
        <v>3176</v>
      </c>
      <c r="E3186" s="3">
        <f t="shared" ca="1" si="3633"/>
        <v>3176</v>
      </c>
      <c r="F3186" s="3">
        <f t="shared" ca="1" si="3633"/>
        <v>3176</v>
      </c>
      <c r="G3186" s="3">
        <f t="shared" ca="1" si="3633"/>
        <v>3176</v>
      </c>
      <c r="H3186" s="3">
        <f t="shared" ca="1" si="3633"/>
        <v>3176</v>
      </c>
      <c r="I3186" s="3">
        <f t="shared" ca="1" si="3633"/>
        <v>3176</v>
      </c>
      <c r="J3186" s="3">
        <f ca="1">COUNTIF($A$2:$A3185,"="&amp;$A3186)+1</f>
        <v>2</v>
      </c>
      <c r="K3186">
        <f t="shared" ca="1" si="3581"/>
        <v>1</v>
      </c>
      <c r="L3186" t="str">
        <f ca="1">IF(M3186,"",
IF(R3186&lt;&gt;".",IF(OR(R3186="@",R3186="X"),"",MID(R3186,1,1)),
IF(OR(OFFSET('map portals'!$A$1,$Q3186,$P3186+1)="#",ISNUMBER(MATCH((P3186+1)*1000+Q3186,$S$2:$S3185,0))),"","0")
&amp;IF(OR(OFFSET('map portals'!$A$1,$Q3186+1,$P3186)="#",ISNUMBER(MATCH(P3186*1000+(Q3186+1),$S$2:$S3185,0))),"","1")
&amp;IF(OR(OFFSET('map portals'!$A$1,$Q3186,$P3186-1)="#",ISNUMBER(MATCH((P3186-1)*1000+Q3186,$S$2:$S3185,0))),"","2")
&amp;IF(OR(OFFSET('map portals'!$A$1,$Q3186-1,$P3186)="#",ISNUMBER(MATCH(P3186*1000+(Q3186-1),$S$2:$S3185,0))),"","3")
))</f>
        <v>1</v>
      </c>
      <c r="M3186" t="b">
        <f ca="1">ISNUMBER(MATCH(S3186,$S$2:$S3185,0))</f>
        <v>0</v>
      </c>
      <c r="N3186">
        <f t="shared" ca="1" si="3582"/>
        <v>3</v>
      </c>
      <c r="O3186">
        <f t="shared" ca="1" si="3583"/>
        <v>118</v>
      </c>
      <c r="P3186">
        <f t="shared" ca="1" si="3584"/>
        <v>3</v>
      </c>
      <c r="Q3186">
        <f t="shared" ca="1" si="3585"/>
        <v>118</v>
      </c>
      <c r="R3186" t="str">
        <f ca="1">OFFSET('map portals'!$A$1,$O3186,$N3186)</f>
        <v>.</v>
      </c>
      <c r="S3186">
        <f t="shared" ca="1" si="3586"/>
        <v>3118</v>
      </c>
      <c r="T3186">
        <f t="shared" ca="1" si="3587"/>
        <v>413</v>
      </c>
    </row>
    <row r="3187" spans="1:20">
      <c r="A3187" s="3">
        <f t="shared" ca="1" si="3578"/>
        <v>3176</v>
      </c>
      <c r="B3187" s="3">
        <f t="shared" ca="1" si="3579"/>
        <v>3177</v>
      </c>
      <c r="C3187" s="3">
        <f t="shared" ref="C3187:I3187" ca="1" si="3634">B3187+IF(0=LEN(OFFSET($L$2,B3187,0)),1,0)</f>
        <v>3177</v>
      </c>
      <c r="D3187" s="3">
        <f t="shared" ca="1" si="3634"/>
        <v>3177</v>
      </c>
      <c r="E3187" s="3">
        <f t="shared" ca="1" si="3634"/>
        <v>3177</v>
      </c>
      <c r="F3187" s="3">
        <f t="shared" ca="1" si="3634"/>
        <v>3177</v>
      </c>
      <c r="G3187" s="3">
        <f t="shared" ca="1" si="3634"/>
        <v>3177</v>
      </c>
      <c r="H3187" s="3">
        <f t="shared" ca="1" si="3634"/>
        <v>3177</v>
      </c>
      <c r="I3187" s="3">
        <f t="shared" ca="1" si="3634"/>
        <v>3177</v>
      </c>
      <c r="J3187" s="3">
        <f ca="1">COUNTIF($A$2:$A3186,"="&amp;$A3187)+1</f>
        <v>1</v>
      </c>
      <c r="K3187">
        <f t="shared" ca="1" si="3581"/>
        <v>0</v>
      </c>
      <c r="L3187" t="str">
        <f ca="1">IF(M3187,"",
IF(R3187&lt;&gt;".",IF(OR(R3187="@",R3187="X"),"",MID(R3187,1,1)),
IF(OR(OFFSET('map portals'!$A$1,$Q3187,$P3187+1)="#",ISNUMBER(MATCH((P3187+1)*1000+Q3187,$S$2:$S3186,0))),"","0")
&amp;IF(OR(OFFSET('map portals'!$A$1,$Q3187+1,$P3187)="#",ISNUMBER(MATCH(P3187*1000+(Q3187+1),$S$2:$S3186,0))),"","1")
&amp;IF(OR(OFFSET('map portals'!$A$1,$Q3187,$P3187-1)="#",ISNUMBER(MATCH((P3187-1)*1000+Q3187,$S$2:$S3186,0))),"","2")
&amp;IF(OR(OFFSET('map portals'!$A$1,$Q3187-1,$P3187)="#",ISNUMBER(MATCH(P3187*1000+(Q3187-1),$S$2:$S3186,0))),"","3")
))</f>
        <v>0</v>
      </c>
      <c r="M3187" t="b">
        <f ca="1">ISNUMBER(MATCH(S3187,$S$2:$S3186,0))</f>
        <v>0</v>
      </c>
      <c r="N3187">
        <f t="shared" ca="1" si="3582"/>
        <v>23</v>
      </c>
      <c r="O3187">
        <f t="shared" ca="1" si="3583"/>
        <v>71</v>
      </c>
      <c r="P3187">
        <f t="shared" ca="1" si="3584"/>
        <v>23</v>
      </c>
      <c r="Q3187">
        <f t="shared" ca="1" si="3585"/>
        <v>71</v>
      </c>
      <c r="R3187" t="str">
        <f ca="1">OFFSET('map portals'!$A$1,$O3187,$N3187)</f>
        <v>.</v>
      </c>
      <c r="S3187">
        <f t="shared" ca="1" si="3586"/>
        <v>23071</v>
      </c>
      <c r="T3187">
        <f t="shared" ca="1" si="3587"/>
        <v>413</v>
      </c>
    </row>
    <row r="3188" spans="1:20">
      <c r="A3188" s="3">
        <f t="shared" ca="1" si="3578"/>
        <v>3177</v>
      </c>
      <c r="B3188" s="3">
        <f t="shared" ca="1" si="3579"/>
        <v>3178</v>
      </c>
      <c r="C3188" s="3">
        <f t="shared" ref="C3188:I3188" ca="1" si="3635">B3188+IF(0=LEN(OFFSET($L$2,B3188,0)),1,0)</f>
        <v>3178</v>
      </c>
      <c r="D3188" s="3">
        <f t="shared" ca="1" si="3635"/>
        <v>3178</v>
      </c>
      <c r="E3188" s="3">
        <f t="shared" ca="1" si="3635"/>
        <v>3178</v>
      </c>
      <c r="F3188" s="3">
        <f t="shared" ca="1" si="3635"/>
        <v>3178</v>
      </c>
      <c r="G3188" s="3">
        <f t="shared" ca="1" si="3635"/>
        <v>3178</v>
      </c>
      <c r="H3188" s="3">
        <f t="shared" ca="1" si="3635"/>
        <v>3178</v>
      </c>
      <c r="I3188" s="3">
        <f t="shared" ca="1" si="3635"/>
        <v>3178</v>
      </c>
      <c r="J3188" s="3">
        <f ca="1">COUNTIF($A$2:$A3187,"="&amp;$A3188)+1</f>
        <v>1</v>
      </c>
      <c r="K3188">
        <f t="shared" ca="1" si="3581"/>
        <v>2</v>
      </c>
      <c r="L3188" t="str">
        <f ca="1">IF(M3188,"",
IF(R3188&lt;&gt;".",IF(OR(R3188="@",R3188="X"),"",MID(R3188,1,1)),
IF(OR(OFFSET('map portals'!$A$1,$Q3188,$P3188+1)="#",ISNUMBER(MATCH((P3188+1)*1000+Q3188,$S$2:$S3187,0))),"","0")
&amp;IF(OR(OFFSET('map portals'!$A$1,$Q3188+1,$P3188)="#",ISNUMBER(MATCH(P3188*1000+(Q3188+1),$S$2:$S3187,0))),"","1")
&amp;IF(OR(OFFSET('map portals'!$A$1,$Q3188,$P3188-1)="#",ISNUMBER(MATCH((P3188-1)*1000+Q3188,$S$2:$S3187,0))),"","2")
&amp;IF(OR(OFFSET('map portals'!$A$1,$Q3188-1,$P3188)="#",ISNUMBER(MATCH(P3188*1000+(Q3188-1),$S$2:$S3187,0))),"","3")
))</f>
        <v/>
      </c>
      <c r="M3188" t="b">
        <f ca="1">ISNUMBER(MATCH(S3188,$S$2:$S3187,0))</f>
        <v>0</v>
      </c>
      <c r="N3188">
        <f t="shared" ca="1" si="3582"/>
        <v>19</v>
      </c>
      <c r="O3188">
        <f t="shared" ca="1" si="3583"/>
        <v>71</v>
      </c>
      <c r="P3188">
        <f t="shared" ca="1" si="3584"/>
        <v>19</v>
      </c>
      <c r="Q3188">
        <f t="shared" ca="1" si="3585"/>
        <v>71</v>
      </c>
      <c r="R3188" t="str">
        <f ca="1">OFFSET('map portals'!$A$1,$O3188,$N3188)</f>
        <v>.</v>
      </c>
      <c r="S3188">
        <f t="shared" ca="1" si="3586"/>
        <v>19071</v>
      </c>
      <c r="T3188">
        <f t="shared" ca="1" si="3587"/>
        <v>413</v>
      </c>
    </row>
    <row r="3189" spans="1:20">
      <c r="A3189" s="3">
        <f t="shared" ca="1" si="3578"/>
        <v>3178</v>
      </c>
      <c r="B3189" s="3">
        <f t="shared" ca="1" si="3579"/>
        <v>3179</v>
      </c>
      <c r="C3189" s="3">
        <f t="shared" ref="C3189:I3189" ca="1" si="3636">B3189+IF(0=LEN(OFFSET($L$2,B3189,0)),1,0)</f>
        <v>3179</v>
      </c>
      <c r="D3189" s="3">
        <f t="shared" ca="1" si="3636"/>
        <v>3179</v>
      </c>
      <c r="E3189" s="3">
        <f t="shared" ca="1" si="3636"/>
        <v>3179</v>
      </c>
      <c r="F3189" s="3">
        <f t="shared" ca="1" si="3636"/>
        <v>3179</v>
      </c>
      <c r="G3189" s="3">
        <f t="shared" ca="1" si="3636"/>
        <v>3179</v>
      </c>
      <c r="H3189" s="3">
        <f t="shared" ca="1" si="3636"/>
        <v>3179</v>
      </c>
      <c r="I3189" s="3">
        <f t="shared" ca="1" si="3636"/>
        <v>3179</v>
      </c>
      <c r="J3189" s="3">
        <f ca="1">COUNTIF($A$2:$A3188,"="&amp;$A3189)+1</f>
        <v>1</v>
      </c>
      <c r="K3189">
        <f t="shared" ca="1" si="3581"/>
        <v>2</v>
      </c>
      <c r="L3189" t="str">
        <f ca="1">IF(M3189,"",
IF(R3189&lt;&gt;".",IF(OR(R3189="@",R3189="X"),"",MID(R3189,1,1)),
IF(OR(OFFSET('map portals'!$A$1,$Q3189,$P3189+1)="#",ISNUMBER(MATCH((P3189+1)*1000+Q3189,$S$2:$S3188,0))),"","0")
&amp;IF(OR(OFFSET('map portals'!$A$1,$Q3189+1,$P3189)="#",ISNUMBER(MATCH(P3189*1000+(Q3189+1),$S$2:$S3188,0))),"","1")
&amp;IF(OR(OFFSET('map portals'!$A$1,$Q3189,$P3189-1)="#",ISNUMBER(MATCH((P3189-1)*1000+Q3189,$S$2:$S3188,0))),"","2")
&amp;IF(OR(OFFSET('map portals'!$A$1,$Q3189-1,$P3189)="#",ISNUMBER(MATCH(P3189*1000+(Q3189-1),$S$2:$S3188,0))),"","3")
))</f>
        <v>12</v>
      </c>
      <c r="M3189" t="b">
        <f ca="1">ISNUMBER(MATCH(S3189,$S$2:$S3188,0))</f>
        <v>0</v>
      </c>
      <c r="N3189">
        <f t="shared" ca="1" si="3582"/>
        <v>19</v>
      </c>
      <c r="O3189">
        <f t="shared" ca="1" si="3583"/>
        <v>67</v>
      </c>
      <c r="P3189">
        <f t="shared" ca="1" si="3584"/>
        <v>19</v>
      </c>
      <c r="Q3189">
        <f t="shared" ca="1" si="3585"/>
        <v>67</v>
      </c>
      <c r="R3189" t="str">
        <f ca="1">OFFSET('map portals'!$A$1,$O3189,$N3189)</f>
        <v>.</v>
      </c>
      <c r="S3189">
        <f t="shared" ca="1" si="3586"/>
        <v>19067</v>
      </c>
      <c r="T3189">
        <f t="shared" ca="1" si="3587"/>
        <v>413</v>
      </c>
    </row>
    <row r="3190" spans="1:20">
      <c r="A3190" s="3">
        <f t="shared" ca="1" si="3578"/>
        <v>3179</v>
      </c>
      <c r="B3190" s="3">
        <f t="shared" ca="1" si="3579"/>
        <v>3180</v>
      </c>
      <c r="C3190" s="3">
        <f t="shared" ref="C3190:I3190" ca="1" si="3637">B3190+IF(0=LEN(OFFSET($L$2,B3190,0)),1,0)</f>
        <v>3180</v>
      </c>
      <c r="D3190" s="3">
        <f t="shared" ca="1" si="3637"/>
        <v>3180</v>
      </c>
      <c r="E3190" s="3">
        <f t="shared" ca="1" si="3637"/>
        <v>3180</v>
      </c>
      <c r="F3190" s="3">
        <f t="shared" ca="1" si="3637"/>
        <v>3180</v>
      </c>
      <c r="G3190" s="3">
        <f t="shared" ca="1" si="3637"/>
        <v>3180</v>
      </c>
      <c r="H3190" s="3">
        <f t="shared" ca="1" si="3637"/>
        <v>3180</v>
      </c>
      <c r="I3190" s="3">
        <f t="shared" ca="1" si="3637"/>
        <v>3180</v>
      </c>
      <c r="J3190" s="3">
        <f ca="1">COUNTIF($A$2:$A3189,"="&amp;$A3190)+1</f>
        <v>1</v>
      </c>
      <c r="K3190">
        <f t="shared" ca="1" si="3581"/>
        <v>0</v>
      </c>
      <c r="L3190" t="str">
        <f ca="1">IF(M3190,"",
IF(R3190&lt;&gt;".",IF(OR(R3190="@",R3190="X"),"",MID(R3190,1,1)),
IF(OR(OFFSET('map portals'!$A$1,$Q3190,$P3190+1)="#",ISNUMBER(MATCH((P3190+1)*1000+Q3190,$S$2:$S3189,0))),"","0")
&amp;IF(OR(OFFSET('map portals'!$A$1,$Q3190+1,$P3190)="#",ISNUMBER(MATCH(P3190*1000+(Q3190+1),$S$2:$S3189,0))),"","1")
&amp;IF(OR(OFFSET('map portals'!$A$1,$Q3190,$P3190-1)="#",ISNUMBER(MATCH((P3190-1)*1000+Q3190,$S$2:$S3189,0))),"","2")
&amp;IF(OR(OFFSET('map portals'!$A$1,$Q3190-1,$P3190)="#",ISNUMBER(MATCH(P3190*1000+(Q3190-1),$S$2:$S3189,0))),"","3")
))</f>
        <v>013</v>
      </c>
      <c r="M3190" t="b">
        <f ca="1">ISNUMBER(MATCH(S3190,$S$2:$S3189,0))</f>
        <v>0</v>
      </c>
      <c r="N3190">
        <f t="shared" ca="1" si="3582"/>
        <v>71</v>
      </c>
      <c r="O3190">
        <f t="shared" ca="1" si="3583"/>
        <v>105</v>
      </c>
      <c r="P3190">
        <f t="shared" ca="1" si="3584"/>
        <v>71</v>
      </c>
      <c r="Q3190">
        <f t="shared" ca="1" si="3585"/>
        <v>105</v>
      </c>
      <c r="R3190" t="str">
        <f ca="1">OFFSET('map portals'!$A$1,$O3190,$N3190)</f>
        <v>.</v>
      </c>
      <c r="S3190">
        <f t="shared" ca="1" si="3586"/>
        <v>71105</v>
      </c>
      <c r="T3190">
        <f t="shared" ca="1" si="3587"/>
        <v>414</v>
      </c>
    </row>
    <row r="3191" spans="1:20">
      <c r="A3191" s="3">
        <f t="shared" ca="1" si="3578"/>
        <v>3180</v>
      </c>
      <c r="B3191" s="3">
        <f t="shared" ca="1" si="3579"/>
        <v>3181</v>
      </c>
      <c r="C3191" s="3">
        <f t="shared" ref="C3191:I3191" ca="1" si="3638">B3191+IF(0=LEN(OFFSET($L$2,B3191,0)),1,0)</f>
        <v>3181</v>
      </c>
      <c r="D3191" s="3">
        <f t="shared" ca="1" si="3638"/>
        <v>3181</v>
      </c>
      <c r="E3191" s="3">
        <f t="shared" ca="1" si="3638"/>
        <v>3181</v>
      </c>
      <c r="F3191" s="3">
        <f t="shared" ca="1" si="3638"/>
        <v>3181</v>
      </c>
      <c r="G3191" s="3">
        <f t="shared" ca="1" si="3638"/>
        <v>3181</v>
      </c>
      <c r="H3191" s="3">
        <f t="shared" ca="1" si="3638"/>
        <v>3181</v>
      </c>
      <c r="I3191" s="3">
        <f t="shared" ca="1" si="3638"/>
        <v>3181</v>
      </c>
      <c r="J3191" s="3">
        <f ca="1">COUNTIF($A$2:$A3190,"="&amp;$A3191)+1</f>
        <v>1</v>
      </c>
      <c r="K3191">
        <f t="shared" ca="1" si="3581"/>
        <v>0</v>
      </c>
      <c r="L3191" t="str">
        <f ca="1">IF(M3191,"",
IF(R3191&lt;&gt;".",IF(OR(R3191="@",R3191="X"),"",MID(R3191,1,1)),
IF(OR(OFFSET('map portals'!$A$1,$Q3191,$P3191+1)="#",ISNUMBER(MATCH((P3191+1)*1000+Q3191,$S$2:$S3190,0))),"","0")
&amp;IF(OR(OFFSET('map portals'!$A$1,$Q3191+1,$P3191)="#",ISNUMBER(MATCH(P3191*1000+(Q3191+1),$S$2:$S3190,0))),"","1")
&amp;IF(OR(OFFSET('map portals'!$A$1,$Q3191,$P3191-1)="#",ISNUMBER(MATCH((P3191-1)*1000+Q3191,$S$2:$S3190,0))),"","2")
&amp;IF(OR(OFFSET('map portals'!$A$1,$Q3191-1,$P3191)="#",ISNUMBER(MATCH(P3191*1000+(Q3191-1),$S$2:$S3190,0))),"","3")
))</f>
        <v/>
      </c>
      <c r="M3191" t="b">
        <f ca="1">ISNUMBER(MATCH(S3191,$S$2:$S3190,0))</f>
        <v>0</v>
      </c>
      <c r="N3191">
        <f t="shared" ca="1" si="3582"/>
        <v>11</v>
      </c>
      <c r="O3191">
        <f t="shared" ca="1" si="3583"/>
        <v>115</v>
      </c>
      <c r="P3191">
        <f t="shared" ca="1" si="3584"/>
        <v>11</v>
      </c>
      <c r="Q3191">
        <f t="shared" ca="1" si="3585"/>
        <v>115</v>
      </c>
      <c r="R3191" t="str">
        <f ca="1">OFFSET('map portals'!$A$1,$O3191,$N3191)</f>
        <v>.</v>
      </c>
      <c r="S3191">
        <f t="shared" ca="1" si="3586"/>
        <v>11115</v>
      </c>
      <c r="T3191">
        <f t="shared" ca="1" si="3587"/>
        <v>414</v>
      </c>
    </row>
    <row r="3192" spans="1:20">
      <c r="A3192" s="3">
        <f t="shared" ca="1" si="3578"/>
        <v>3181</v>
      </c>
      <c r="B3192" s="3">
        <f t="shared" ca="1" si="3579"/>
        <v>3182</v>
      </c>
      <c r="C3192" s="3">
        <f t="shared" ref="C3192:I3192" ca="1" si="3639">B3192+IF(0=LEN(OFFSET($L$2,B3192,0)),1,0)</f>
        <v>3182</v>
      </c>
      <c r="D3192" s="3">
        <f t="shared" ca="1" si="3639"/>
        <v>3182</v>
      </c>
      <c r="E3192" s="3">
        <f t="shared" ca="1" si="3639"/>
        <v>3182</v>
      </c>
      <c r="F3192" s="3">
        <f t="shared" ca="1" si="3639"/>
        <v>3182</v>
      </c>
      <c r="G3192" s="3">
        <f t="shared" ca="1" si="3639"/>
        <v>3182</v>
      </c>
      <c r="H3192" s="3">
        <f t="shared" ca="1" si="3639"/>
        <v>3182</v>
      </c>
      <c r="I3192" s="3">
        <f t="shared" ca="1" si="3639"/>
        <v>3182</v>
      </c>
      <c r="J3192" s="3">
        <f ca="1">COUNTIF($A$2:$A3191,"="&amp;$A3192)+1</f>
        <v>1</v>
      </c>
      <c r="K3192">
        <f t="shared" ca="1" si="3581"/>
        <v>1</v>
      </c>
      <c r="L3192" t="str">
        <f ca="1">IF(M3192,"",
IF(R3192&lt;&gt;".",IF(OR(R3192="@",R3192="X"),"",MID(R3192,1,1)),
IF(OR(OFFSET('map portals'!$A$1,$Q3192,$P3192+1)="#",ISNUMBER(MATCH((P3192+1)*1000+Q3192,$S$2:$S3191,0))),"","0")
&amp;IF(OR(OFFSET('map portals'!$A$1,$Q3192+1,$P3192)="#",ISNUMBER(MATCH(P3192*1000+(Q3192+1),$S$2:$S3191,0))),"","1")
&amp;IF(OR(OFFSET('map portals'!$A$1,$Q3192,$P3192-1)="#",ISNUMBER(MATCH((P3192-1)*1000+Q3192,$S$2:$S3191,0))),"","2")
&amp;IF(OR(OFFSET('map portals'!$A$1,$Q3192-1,$P3192)="#",ISNUMBER(MATCH(P3192*1000+(Q3192-1),$S$2:$S3191,0))),"","3")
))</f>
        <v/>
      </c>
      <c r="M3192" t="b">
        <f ca="1">ISNUMBER(MATCH(S3192,$S$2:$S3191,0))</f>
        <v>0</v>
      </c>
      <c r="N3192">
        <f t="shared" ca="1" si="3582"/>
        <v>7</v>
      </c>
      <c r="O3192">
        <f t="shared" ca="1" si="3583"/>
        <v>115</v>
      </c>
      <c r="P3192">
        <f t="shared" ca="1" si="3584"/>
        <v>7</v>
      </c>
      <c r="Q3192">
        <f t="shared" ca="1" si="3585"/>
        <v>115</v>
      </c>
      <c r="R3192" t="str">
        <f ca="1">OFFSET('map portals'!$A$1,$O3192,$N3192)</f>
        <v>.</v>
      </c>
      <c r="S3192">
        <f t="shared" ca="1" si="3586"/>
        <v>7115</v>
      </c>
      <c r="T3192">
        <f t="shared" ca="1" si="3587"/>
        <v>414</v>
      </c>
    </row>
    <row r="3193" spans="1:20">
      <c r="A3193" s="3">
        <f t="shared" ca="1" si="3578"/>
        <v>3182</v>
      </c>
      <c r="B3193" s="3">
        <f t="shared" ca="1" si="3579"/>
        <v>3183</v>
      </c>
      <c r="C3193" s="3">
        <f t="shared" ref="C3193:I3193" ca="1" si="3640">B3193+IF(0=LEN(OFFSET($L$2,B3193,0)),1,0)</f>
        <v>3183</v>
      </c>
      <c r="D3193" s="3">
        <f t="shared" ca="1" si="3640"/>
        <v>3183</v>
      </c>
      <c r="E3193" s="3">
        <f t="shared" ca="1" si="3640"/>
        <v>3183</v>
      </c>
      <c r="F3193" s="3">
        <f t="shared" ca="1" si="3640"/>
        <v>3183</v>
      </c>
      <c r="G3193" s="3">
        <f t="shared" ca="1" si="3640"/>
        <v>3183</v>
      </c>
      <c r="H3193" s="3">
        <f t="shared" ca="1" si="3640"/>
        <v>3183</v>
      </c>
      <c r="I3193" s="3">
        <f t="shared" ca="1" si="3640"/>
        <v>3183</v>
      </c>
      <c r="J3193" s="3">
        <f ca="1">COUNTIF($A$2:$A3192,"="&amp;$A3193)+1</f>
        <v>1</v>
      </c>
      <c r="K3193">
        <f t="shared" ca="1" si="3581"/>
        <v>3</v>
      </c>
      <c r="L3193" t="str">
        <f ca="1">IF(M3193,"",
IF(R3193&lt;&gt;".",IF(OR(R3193="@",R3193="X"),"",MID(R3193,1,1)),
IF(OR(OFFSET('map portals'!$A$1,$Q3193,$P3193+1)="#",ISNUMBER(MATCH((P3193+1)*1000+Q3193,$S$2:$S3192,0))),"","0")
&amp;IF(OR(OFFSET('map portals'!$A$1,$Q3193+1,$P3193)="#",ISNUMBER(MATCH(P3193*1000+(Q3193+1),$S$2:$S3192,0))),"","1")
&amp;IF(OR(OFFSET('map portals'!$A$1,$Q3193,$P3193-1)="#",ISNUMBER(MATCH((P3193-1)*1000+Q3193,$S$2:$S3192,0))),"","2")
&amp;IF(OR(OFFSET('map portals'!$A$1,$Q3193-1,$P3193)="#",ISNUMBER(MATCH(P3193*1000+(Q3193-1),$S$2:$S3192,0))),"","3")
))</f>
        <v/>
      </c>
      <c r="M3193" t="b">
        <f ca="1">ISNUMBER(MATCH(S3193,$S$2:$S3192,0))</f>
        <v>0</v>
      </c>
      <c r="N3193">
        <f t="shared" ca="1" si="3582"/>
        <v>7</v>
      </c>
      <c r="O3193">
        <f t="shared" ca="1" si="3583"/>
        <v>111</v>
      </c>
      <c r="P3193">
        <f t="shared" ca="1" si="3584"/>
        <v>7</v>
      </c>
      <c r="Q3193">
        <f t="shared" ca="1" si="3585"/>
        <v>111</v>
      </c>
      <c r="R3193" t="str">
        <f ca="1">OFFSET('map portals'!$A$1,$O3193,$N3193)</f>
        <v>.</v>
      </c>
      <c r="S3193">
        <f t="shared" ca="1" si="3586"/>
        <v>7111</v>
      </c>
      <c r="T3193">
        <f t="shared" ca="1" si="3587"/>
        <v>414</v>
      </c>
    </row>
    <row r="3194" spans="1:20">
      <c r="A3194" s="3">
        <f t="shared" ca="1" si="3578"/>
        <v>3183</v>
      </c>
      <c r="B3194" s="3">
        <f t="shared" ca="1" si="3579"/>
        <v>3184</v>
      </c>
      <c r="C3194" s="3">
        <f t="shared" ref="C3194:I3194" ca="1" si="3641">B3194+IF(0=LEN(OFFSET($L$2,B3194,0)),1,0)</f>
        <v>3184</v>
      </c>
      <c r="D3194" s="3">
        <f t="shared" ca="1" si="3641"/>
        <v>3184</v>
      </c>
      <c r="E3194" s="3">
        <f t="shared" ca="1" si="3641"/>
        <v>3184</v>
      </c>
      <c r="F3194" s="3">
        <f t="shared" ca="1" si="3641"/>
        <v>3184</v>
      </c>
      <c r="G3194" s="3">
        <f t="shared" ca="1" si="3641"/>
        <v>3184</v>
      </c>
      <c r="H3194" s="3">
        <f t="shared" ca="1" si="3641"/>
        <v>3184</v>
      </c>
      <c r="I3194" s="3">
        <f t="shared" ca="1" si="3641"/>
        <v>3184</v>
      </c>
      <c r="J3194" s="3">
        <f ca="1">COUNTIF($A$2:$A3193,"="&amp;$A3194)+1</f>
        <v>1</v>
      </c>
      <c r="K3194">
        <f t="shared" ca="1" si="3581"/>
        <v>0</v>
      </c>
      <c r="L3194" t="str">
        <f ca="1">IF(M3194,"",
IF(R3194&lt;&gt;".",IF(OR(R3194="@",R3194="X"),"",MID(R3194,1,1)),
IF(OR(OFFSET('map portals'!$A$1,$Q3194,$P3194+1)="#",ISNUMBER(MATCH((P3194+1)*1000+Q3194,$S$2:$S3193,0))),"","0")
&amp;IF(OR(OFFSET('map portals'!$A$1,$Q3194+1,$P3194)="#",ISNUMBER(MATCH(P3194*1000+(Q3194+1),$S$2:$S3193,0))),"","1")
&amp;IF(OR(OFFSET('map portals'!$A$1,$Q3194,$P3194-1)="#",ISNUMBER(MATCH((P3194-1)*1000+Q3194,$S$2:$S3193,0))),"","2")
&amp;IF(OR(OFFSET('map portals'!$A$1,$Q3194-1,$P3194)="#",ISNUMBER(MATCH(P3194*1000+(Q3194-1),$S$2:$S3193,0))),"","3")
))</f>
        <v>01</v>
      </c>
      <c r="M3194" t="b">
        <f ca="1">ISNUMBER(MATCH(S3194,$S$2:$S3193,0))</f>
        <v>0</v>
      </c>
      <c r="N3194">
        <f t="shared" ca="1" si="3582"/>
        <v>5</v>
      </c>
      <c r="O3194">
        <f t="shared" ca="1" si="3583"/>
        <v>117</v>
      </c>
      <c r="P3194">
        <f t="shared" ca="1" si="3584"/>
        <v>5</v>
      </c>
      <c r="Q3194">
        <f t="shared" ca="1" si="3585"/>
        <v>117</v>
      </c>
      <c r="R3194" t="str">
        <f ca="1">OFFSET('map portals'!$A$1,$O3194,$N3194)</f>
        <v>.</v>
      </c>
      <c r="S3194">
        <f t="shared" ca="1" si="3586"/>
        <v>5117</v>
      </c>
      <c r="T3194">
        <f t="shared" ca="1" si="3587"/>
        <v>414</v>
      </c>
    </row>
    <row r="3195" spans="1:20">
      <c r="A3195" s="3">
        <f t="shared" ca="1" si="3578"/>
        <v>3184</v>
      </c>
      <c r="B3195" s="3">
        <f t="shared" ca="1" si="3579"/>
        <v>3185</v>
      </c>
      <c r="C3195" s="3">
        <f t="shared" ref="C3195:I3195" ca="1" si="3642">B3195+IF(0=LEN(OFFSET($L$2,B3195,0)),1,0)</f>
        <v>3185</v>
      </c>
      <c r="D3195" s="3">
        <f t="shared" ca="1" si="3642"/>
        <v>3185</v>
      </c>
      <c r="E3195" s="3">
        <f t="shared" ca="1" si="3642"/>
        <v>3185</v>
      </c>
      <c r="F3195" s="3">
        <f t="shared" ca="1" si="3642"/>
        <v>3185</v>
      </c>
      <c r="G3195" s="3">
        <f t="shared" ca="1" si="3642"/>
        <v>3185</v>
      </c>
      <c r="H3195" s="3">
        <f t="shared" ca="1" si="3642"/>
        <v>3185</v>
      </c>
      <c r="I3195" s="3">
        <f t="shared" ca="1" si="3642"/>
        <v>3185</v>
      </c>
      <c r="J3195" s="3">
        <f ca="1">COUNTIF($A$2:$A3194,"="&amp;$A3195)+1</f>
        <v>1</v>
      </c>
      <c r="K3195">
        <f t="shared" ca="1" si="3581"/>
        <v>1</v>
      </c>
      <c r="L3195" t="str">
        <f ca="1">IF(M3195,"",
IF(R3195&lt;&gt;".",IF(OR(R3195="@",R3195="X"),"",MID(R3195,1,1)),
IF(OR(OFFSET('map portals'!$A$1,$Q3195,$P3195+1)="#",ISNUMBER(MATCH((P3195+1)*1000+Q3195,$S$2:$S3194,0))),"","0")
&amp;IF(OR(OFFSET('map portals'!$A$1,$Q3195+1,$P3195)="#",ISNUMBER(MATCH(P3195*1000+(Q3195+1),$S$2:$S3194,0))),"","1")
&amp;IF(OR(OFFSET('map portals'!$A$1,$Q3195,$P3195-1)="#",ISNUMBER(MATCH((P3195-1)*1000+Q3195,$S$2:$S3194,0))),"","2")
&amp;IF(OR(OFFSET('map portals'!$A$1,$Q3195-1,$P3195)="#",ISNUMBER(MATCH(P3195*1000+(Q3195-1),$S$2:$S3194,0))),"","3")
))</f>
        <v>1</v>
      </c>
      <c r="M3195" t="b">
        <f ca="1">ISNUMBER(MATCH(S3195,$S$2:$S3194,0))</f>
        <v>0</v>
      </c>
      <c r="N3195">
        <f t="shared" ca="1" si="3582"/>
        <v>3</v>
      </c>
      <c r="O3195">
        <f t="shared" ca="1" si="3583"/>
        <v>119</v>
      </c>
      <c r="P3195">
        <f t="shared" ca="1" si="3584"/>
        <v>3</v>
      </c>
      <c r="Q3195">
        <f t="shared" ca="1" si="3585"/>
        <v>119</v>
      </c>
      <c r="R3195" t="str">
        <f ca="1">OFFSET('map portals'!$A$1,$O3195,$N3195)</f>
        <v>.</v>
      </c>
      <c r="S3195">
        <f t="shared" ca="1" si="3586"/>
        <v>3119</v>
      </c>
      <c r="T3195">
        <f t="shared" ca="1" si="3587"/>
        <v>414</v>
      </c>
    </row>
    <row r="3196" spans="1:20">
      <c r="A3196" s="3">
        <f t="shared" ca="1" si="3578"/>
        <v>3185</v>
      </c>
      <c r="B3196" s="3">
        <f t="shared" ca="1" si="3579"/>
        <v>3186</v>
      </c>
      <c r="C3196" s="3">
        <f t="shared" ref="C3196:I3196" ca="1" si="3643">B3196+IF(0=LEN(OFFSET($L$2,B3196,0)),1,0)</f>
        <v>3187</v>
      </c>
      <c r="D3196" s="3">
        <f t="shared" ca="1" si="3643"/>
        <v>3187</v>
      </c>
      <c r="E3196" s="3">
        <f t="shared" ca="1" si="3643"/>
        <v>3187</v>
      </c>
      <c r="F3196" s="3">
        <f t="shared" ca="1" si="3643"/>
        <v>3187</v>
      </c>
      <c r="G3196" s="3">
        <f t="shared" ca="1" si="3643"/>
        <v>3187</v>
      </c>
      <c r="H3196" s="3">
        <f t="shared" ca="1" si="3643"/>
        <v>3187</v>
      </c>
      <c r="I3196" s="3">
        <f t="shared" ca="1" si="3643"/>
        <v>3187</v>
      </c>
      <c r="J3196" s="3">
        <f ca="1">COUNTIF($A$2:$A3195,"="&amp;$A3196)+1</f>
        <v>1</v>
      </c>
      <c r="K3196">
        <f t="shared" ca="1" si="3581"/>
        <v>0</v>
      </c>
      <c r="L3196" t="str">
        <f ca="1">IF(M3196,"",
IF(R3196&lt;&gt;".",IF(OR(R3196="@",R3196="X"),"",MID(R3196,1,1)),
IF(OR(OFFSET('map portals'!$A$1,$Q3196,$P3196+1)="#",ISNUMBER(MATCH((P3196+1)*1000+Q3196,$S$2:$S3195,0))),"","0")
&amp;IF(OR(OFFSET('map portals'!$A$1,$Q3196+1,$P3196)="#",ISNUMBER(MATCH(P3196*1000+(Q3196+1),$S$2:$S3195,0))),"","1")
&amp;IF(OR(OFFSET('map portals'!$A$1,$Q3196,$P3196-1)="#",ISNUMBER(MATCH((P3196-1)*1000+Q3196,$S$2:$S3195,0))),"","2")
&amp;IF(OR(OFFSET('map portals'!$A$1,$Q3196-1,$P3196)="#",ISNUMBER(MATCH(P3196*1000+(Q3196-1),$S$2:$S3195,0))),"","3")
))</f>
        <v>0</v>
      </c>
      <c r="M3196" t="b">
        <f ca="1">ISNUMBER(MATCH(S3196,$S$2:$S3195,0))</f>
        <v>0</v>
      </c>
      <c r="N3196">
        <f t="shared" ca="1" si="3582"/>
        <v>24</v>
      </c>
      <c r="O3196">
        <f t="shared" ca="1" si="3583"/>
        <v>71</v>
      </c>
      <c r="P3196">
        <f t="shared" ca="1" si="3584"/>
        <v>24</v>
      </c>
      <c r="Q3196">
        <f t="shared" ca="1" si="3585"/>
        <v>71</v>
      </c>
      <c r="R3196" t="str">
        <f ca="1">OFFSET('map portals'!$A$1,$O3196,$N3196)</f>
        <v>.</v>
      </c>
      <c r="S3196">
        <f t="shared" ca="1" si="3586"/>
        <v>24071</v>
      </c>
      <c r="T3196">
        <f t="shared" ca="1" si="3587"/>
        <v>414</v>
      </c>
    </row>
    <row r="3197" spans="1:20">
      <c r="A3197" s="3">
        <f t="shared" ca="1" si="3578"/>
        <v>3187</v>
      </c>
      <c r="B3197" s="3">
        <f t="shared" ca="1" si="3579"/>
        <v>3187</v>
      </c>
      <c r="C3197" s="3">
        <f t="shared" ref="C3197:I3197" ca="1" si="3644">B3197+IF(0=LEN(OFFSET($L$2,B3197,0)),1,0)</f>
        <v>3187</v>
      </c>
      <c r="D3197" s="3">
        <f t="shared" ca="1" si="3644"/>
        <v>3187</v>
      </c>
      <c r="E3197" s="3">
        <f t="shared" ca="1" si="3644"/>
        <v>3187</v>
      </c>
      <c r="F3197" s="3">
        <f t="shared" ca="1" si="3644"/>
        <v>3187</v>
      </c>
      <c r="G3197" s="3">
        <f t="shared" ca="1" si="3644"/>
        <v>3187</v>
      </c>
      <c r="H3197" s="3">
        <f t="shared" ca="1" si="3644"/>
        <v>3187</v>
      </c>
      <c r="I3197" s="3">
        <f t="shared" ca="1" si="3644"/>
        <v>3187</v>
      </c>
      <c r="J3197" s="3">
        <f ca="1">COUNTIF($A$2:$A3196,"="&amp;$A3197)+1</f>
        <v>1</v>
      </c>
      <c r="K3197">
        <f t="shared" ca="1" si="3581"/>
        <v>1</v>
      </c>
      <c r="L3197" t="str">
        <f ca="1">IF(M3197,"",
IF(R3197&lt;&gt;".",IF(OR(R3197="@",R3197="X"),"",MID(R3197,1,1)),
IF(OR(OFFSET('map portals'!$A$1,$Q3197,$P3197+1)="#",ISNUMBER(MATCH((P3197+1)*1000+Q3197,$S$2:$S3196,0))),"","0")
&amp;IF(OR(OFFSET('map portals'!$A$1,$Q3197+1,$P3197)="#",ISNUMBER(MATCH(P3197*1000+(Q3197+1),$S$2:$S3196,0))),"","1")
&amp;IF(OR(OFFSET('map portals'!$A$1,$Q3197,$P3197-1)="#",ISNUMBER(MATCH((P3197-1)*1000+Q3197,$S$2:$S3196,0))),"","2")
&amp;IF(OR(OFFSET('map portals'!$A$1,$Q3197-1,$P3197)="#",ISNUMBER(MATCH(P3197*1000+(Q3197-1),$S$2:$S3196,0))),"","3")
))</f>
        <v>1</v>
      </c>
      <c r="M3197" t="b">
        <f ca="1">ISNUMBER(MATCH(S3197,$S$2:$S3196,0))</f>
        <v>0</v>
      </c>
      <c r="N3197">
        <f t="shared" ca="1" si="3582"/>
        <v>19</v>
      </c>
      <c r="O3197">
        <f t="shared" ca="1" si="3583"/>
        <v>68</v>
      </c>
      <c r="P3197">
        <f t="shared" ca="1" si="3584"/>
        <v>19</v>
      </c>
      <c r="Q3197">
        <f t="shared" ca="1" si="3585"/>
        <v>68</v>
      </c>
      <c r="R3197" t="str">
        <f ca="1">OFFSET('map portals'!$A$1,$O3197,$N3197)</f>
        <v>.</v>
      </c>
      <c r="S3197">
        <f t="shared" ca="1" si="3586"/>
        <v>19068</v>
      </c>
      <c r="T3197">
        <f t="shared" ca="1" si="3587"/>
        <v>414</v>
      </c>
    </row>
    <row r="3198" spans="1:20">
      <c r="A3198" s="3">
        <f t="shared" ca="1" si="3578"/>
        <v>3187</v>
      </c>
      <c r="B3198" s="3">
        <f t="shared" ca="1" si="3579"/>
        <v>3188</v>
      </c>
      <c r="C3198" s="3">
        <f t="shared" ref="C3198:I3198" ca="1" si="3645">B3198+IF(0=LEN(OFFSET($L$2,B3198,0)),1,0)</f>
        <v>3188</v>
      </c>
      <c r="D3198" s="3">
        <f t="shared" ca="1" si="3645"/>
        <v>3188</v>
      </c>
      <c r="E3198" s="3">
        <f t="shared" ca="1" si="3645"/>
        <v>3188</v>
      </c>
      <c r="F3198" s="3">
        <f t="shared" ca="1" si="3645"/>
        <v>3188</v>
      </c>
      <c r="G3198" s="3">
        <f t="shared" ca="1" si="3645"/>
        <v>3188</v>
      </c>
      <c r="H3198" s="3">
        <f t="shared" ca="1" si="3645"/>
        <v>3188</v>
      </c>
      <c r="I3198" s="3">
        <f t="shared" ca="1" si="3645"/>
        <v>3188</v>
      </c>
      <c r="J3198" s="3">
        <f ca="1">COUNTIF($A$2:$A3197,"="&amp;$A3198)+1</f>
        <v>2</v>
      </c>
      <c r="K3198">
        <f t="shared" ca="1" si="3581"/>
        <v>2</v>
      </c>
      <c r="L3198" t="str">
        <f ca="1">IF(M3198,"",
IF(R3198&lt;&gt;".",IF(OR(R3198="@",R3198="X"),"",MID(R3198,1,1)),
IF(OR(OFFSET('map portals'!$A$1,$Q3198,$P3198+1)="#",ISNUMBER(MATCH((P3198+1)*1000+Q3198,$S$2:$S3197,0))),"","0")
&amp;IF(OR(OFFSET('map portals'!$A$1,$Q3198+1,$P3198)="#",ISNUMBER(MATCH(P3198*1000+(Q3198+1),$S$2:$S3197,0))),"","1")
&amp;IF(OR(OFFSET('map portals'!$A$1,$Q3198,$P3198-1)="#",ISNUMBER(MATCH((P3198-1)*1000+Q3198,$S$2:$S3197,0))),"","2")
&amp;IF(OR(OFFSET('map portals'!$A$1,$Q3198-1,$P3198)="#",ISNUMBER(MATCH(P3198*1000+(Q3198-1),$S$2:$S3197,0))),"","3")
))</f>
        <v>2</v>
      </c>
      <c r="M3198" t="b">
        <f ca="1">ISNUMBER(MATCH(S3198,$S$2:$S3197,0))</f>
        <v>0</v>
      </c>
      <c r="N3198">
        <f t="shared" ca="1" si="3582"/>
        <v>18</v>
      </c>
      <c r="O3198">
        <f t="shared" ca="1" si="3583"/>
        <v>67</v>
      </c>
      <c r="P3198">
        <f t="shared" ca="1" si="3584"/>
        <v>18</v>
      </c>
      <c r="Q3198">
        <f t="shared" ca="1" si="3585"/>
        <v>67</v>
      </c>
      <c r="R3198" t="str">
        <f ca="1">OFFSET('map portals'!$A$1,$O3198,$N3198)</f>
        <v>.</v>
      </c>
      <c r="S3198">
        <f t="shared" ca="1" si="3586"/>
        <v>18067</v>
      </c>
      <c r="T3198">
        <f t="shared" ca="1" si="3587"/>
        <v>414</v>
      </c>
    </row>
    <row r="3199" spans="1:20">
      <c r="A3199" s="3">
        <f t="shared" ca="1" si="3578"/>
        <v>3188</v>
      </c>
      <c r="B3199" s="3">
        <f t="shared" ca="1" si="3579"/>
        <v>3188</v>
      </c>
      <c r="C3199" s="3">
        <f t="shared" ref="C3199:I3199" ca="1" si="3646">B3199+IF(0=LEN(OFFSET($L$2,B3199,0)),1,0)</f>
        <v>3188</v>
      </c>
      <c r="D3199" s="3">
        <f t="shared" ca="1" si="3646"/>
        <v>3188</v>
      </c>
      <c r="E3199" s="3">
        <f t="shared" ca="1" si="3646"/>
        <v>3188</v>
      </c>
      <c r="F3199" s="3">
        <f t="shared" ca="1" si="3646"/>
        <v>3188</v>
      </c>
      <c r="G3199" s="3">
        <f t="shared" ca="1" si="3646"/>
        <v>3188</v>
      </c>
      <c r="H3199" s="3">
        <f t="shared" ca="1" si="3646"/>
        <v>3188</v>
      </c>
      <c r="I3199" s="3">
        <f t="shared" ca="1" si="3646"/>
        <v>3188</v>
      </c>
      <c r="J3199" s="3">
        <f ca="1">COUNTIF($A$2:$A3198,"="&amp;$A3199)+1</f>
        <v>1</v>
      </c>
      <c r="K3199">
        <f t="shared" ca="1" si="3581"/>
        <v>0</v>
      </c>
      <c r="L3199" t="str">
        <f ca="1">IF(M3199,"",
IF(R3199&lt;&gt;".",IF(OR(R3199="@",R3199="X"),"",MID(R3199,1,1)),
IF(OR(OFFSET('map portals'!$A$1,$Q3199,$P3199+1)="#",ISNUMBER(MATCH((P3199+1)*1000+Q3199,$S$2:$S3198,0))),"","0")
&amp;IF(OR(OFFSET('map portals'!$A$1,$Q3199+1,$P3199)="#",ISNUMBER(MATCH(P3199*1000+(Q3199+1),$S$2:$S3198,0))),"","1")
&amp;IF(OR(OFFSET('map portals'!$A$1,$Q3199,$P3199-1)="#",ISNUMBER(MATCH((P3199-1)*1000+Q3199,$S$2:$S3198,0))),"","2")
&amp;IF(OR(OFFSET('map portals'!$A$1,$Q3199-1,$P3199)="#",ISNUMBER(MATCH(P3199*1000+(Q3199-1),$S$2:$S3198,0))),"","3")
))</f>
        <v>0</v>
      </c>
      <c r="M3199" t="b">
        <f ca="1">ISNUMBER(MATCH(S3199,$S$2:$S3198,0))</f>
        <v>0</v>
      </c>
      <c r="N3199">
        <f t="shared" ca="1" si="3582"/>
        <v>72</v>
      </c>
      <c r="O3199">
        <f t="shared" ca="1" si="3583"/>
        <v>105</v>
      </c>
      <c r="P3199">
        <f t="shared" ca="1" si="3584"/>
        <v>72</v>
      </c>
      <c r="Q3199">
        <f t="shared" ca="1" si="3585"/>
        <v>105</v>
      </c>
      <c r="R3199" t="str">
        <f ca="1">OFFSET('map portals'!$A$1,$O3199,$N3199)</f>
        <v>.</v>
      </c>
      <c r="S3199">
        <f t="shared" ca="1" si="3586"/>
        <v>72105</v>
      </c>
      <c r="T3199">
        <f t="shared" ca="1" si="3587"/>
        <v>415</v>
      </c>
    </row>
    <row r="3200" spans="1:20">
      <c r="A3200" s="3">
        <f t="shared" ca="1" si="3578"/>
        <v>3188</v>
      </c>
      <c r="B3200" s="3">
        <f t="shared" ca="1" si="3579"/>
        <v>3188</v>
      </c>
      <c r="C3200" s="3">
        <f t="shared" ref="C3200:I3200" ca="1" si="3647">B3200+IF(0=LEN(OFFSET($L$2,B3200,0)),1,0)</f>
        <v>3188</v>
      </c>
      <c r="D3200" s="3">
        <f t="shared" ca="1" si="3647"/>
        <v>3188</v>
      </c>
      <c r="E3200" s="3">
        <f t="shared" ca="1" si="3647"/>
        <v>3188</v>
      </c>
      <c r="F3200" s="3">
        <f t="shared" ca="1" si="3647"/>
        <v>3188</v>
      </c>
      <c r="G3200" s="3">
        <f t="shared" ca="1" si="3647"/>
        <v>3188</v>
      </c>
      <c r="H3200" s="3">
        <f t="shared" ca="1" si="3647"/>
        <v>3188</v>
      </c>
      <c r="I3200" s="3">
        <f t="shared" ca="1" si="3647"/>
        <v>3188</v>
      </c>
      <c r="J3200" s="3">
        <f ca="1">COUNTIF($A$2:$A3199,"="&amp;$A3200)+1</f>
        <v>2</v>
      </c>
      <c r="K3200">
        <f t="shared" ca="1" si="3581"/>
        <v>1</v>
      </c>
      <c r="L3200" t="str">
        <f ca="1">IF(M3200,"",
IF(R3200&lt;&gt;".",IF(OR(R3200="@",R3200="X"),"",MID(R3200,1,1)),
IF(OR(OFFSET('map portals'!$A$1,$Q3200,$P3200+1)="#",ISNUMBER(MATCH((P3200+1)*1000+Q3200,$S$2:$S3199,0))),"","0")
&amp;IF(OR(OFFSET('map portals'!$A$1,$Q3200+1,$P3200)="#",ISNUMBER(MATCH(P3200*1000+(Q3200+1),$S$2:$S3199,0))),"","1")
&amp;IF(OR(OFFSET('map portals'!$A$1,$Q3200,$P3200-1)="#",ISNUMBER(MATCH((P3200-1)*1000+Q3200,$S$2:$S3199,0))),"","2")
&amp;IF(OR(OFFSET('map portals'!$A$1,$Q3200-1,$P3200)="#",ISNUMBER(MATCH(P3200*1000+(Q3200-1),$S$2:$S3199,0))),"","3")
))</f>
        <v>1</v>
      </c>
      <c r="M3200" t="b">
        <f ca="1">ISNUMBER(MATCH(S3200,$S$2:$S3199,0))</f>
        <v>0</v>
      </c>
      <c r="N3200">
        <f t="shared" ca="1" si="3582"/>
        <v>71</v>
      </c>
      <c r="O3200">
        <f t="shared" ca="1" si="3583"/>
        <v>106</v>
      </c>
      <c r="P3200">
        <f t="shared" ca="1" si="3584"/>
        <v>71</v>
      </c>
      <c r="Q3200">
        <f t="shared" ca="1" si="3585"/>
        <v>106</v>
      </c>
      <c r="R3200" t="str">
        <f ca="1">OFFSET('map portals'!$A$1,$O3200,$N3200)</f>
        <v>.</v>
      </c>
      <c r="S3200">
        <f t="shared" ca="1" si="3586"/>
        <v>71106</v>
      </c>
      <c r="T3200">
        <f t="shared" ca="1" si="3587"/>
        <v>415</v>
      </c>
    </row>
    <row r="3201" spans="1:20">
      <c r="A3201" s="3">
        <f t="shared" ca="1" si="3578"/>
        <v>3188</v>
      </c>
      <c r="B3201" s="3">
        <f t="shared" ca="1" si="3579"/>
        <v>3189</v>
      </c>
      <c r="C3201" s="3">
        <f t="shared" ref="C3201:I3201" ca="1" si="3648">B3201+IF(0=LEN(OFFSET($L$2,B3201,0)),1,0)</f>
        <v>3190</v>
      </c>
      <c r="D3201" s="3">
        <f t="shared" ca="1" si="3648"/>
        <v>3191</v>
      </c>
      <c r="E3201" s="3">
        <f t="shared" ca="1" si="3648"/>
        <v>3192</v>
      </c>
      <c r="F3201" s="3">
        <f t="shared" ca="1" si="3648"/>
        <v>3192</v>
      </c>
      <c r="G3201" s="3">
        <f t="shared" ca="1" si="3648"/>
        <v>3192</v>
      </c>
      <c r="H3201" s="3">
        <f t="shared" ca="1" si="3648"/>
        <v>3192</v>
      </c>
      <c r="I3201" s="3">
        <f t="shared" ca="1" si="3648"/>
        <v>3192</v>
      </c>
      <c r="J3201" s="3">
        <f ca="1">COUNTIF($A$2:$A3200,"="&amp;$A3201)+1</f>
        <v>3</v>
      </c>
      <c r="K3201">
        <f t="shared" ca="1" si="3581"/>
        <v>3</v>
      </c>
      <c r="L3201" t="str">
        <f ca="1">IF(M3201,"",
IF(R3201&lt;&gt;".",IF(OR(R3201="@",R3201="X"),"",MID(R3201,1,1)),
IF(OR(OFFSET('map portals'!$A$1,$Q3201,$P3201+1)="#",ISNUMBER(MATCH((P3201+1)*1000+Q3201,$S$2:$S3200,0))),"","0")
&amp;IF(OR(OFFSET('map portals'!$A$1,$Q3201+1,$P3201)="#",ISNUMBER(MATCH(P3201*1000+(Q3201+1),$S$2:$S3200,0))),"","1")
&amp;IF(OR(OFFSET('map portals'!$A$1,$Q3201,$P3201-1)="#",ISNUMBER(MATCH((P3201-1)*1000+Q3201,$S$2:$S3200,0))),"","2")
&amp;IF(OR(OFFSET('map portals'!$A$1,$Q3201-1,$P3201)="#",ISNUMBER(MATCH(P3201*1000+(Q3201-1),$S$2:$S3200,0))),"","3")
))</f>
        <v>3</v>
      </c>
      <c r="M3201" t="b">
        <f ca="1">ISNUMBER(MATCH(S3201,$S$2:$S3200,0))</f>
        <v>0</v>
      </c>
      <c r="N3201">
        <f t="shared" ca="1" si="3582"/>
        <v>71</v>
      </c>
      <c r="O3201">
        <f t="shared" ca="1" si="3583"/>
        <v>104</v>
      </c>
      <c r="P3201">
        <f t="shared" ca="1" si="3584"/>
        <v>71</v>
      </c>
      <c r="Q3201">
        <f t="shared" ca="1" si="3585"/>
        <v>104</v>
      </c>
      <c r="R3201" t="str">
        <f ca="1">OFFSET('map portals'!$A$1,$O3201,$N3201)</f>
        <v>.</v>
      </c>
      <c r="S3201">
        <f t="shared" ca="1" si="3586"/>
        <v>71104</v>
      </c>
      <c r="T3201">
        <f t="shared" ca="1" si="3587"/>
        <v>415</v>
      </c>
    </row>
    <row r="3202" spans="1:20">
      <c r="A3202" s="3">
        <f t="shared" ca="1" si="3578"/>
        <v>3192</v>
      </c>
      <c r="B3202" s="3">
        <f t="shared" ca="1" si="3579"/>
        <v>3192</v>
      </c>
      <c r="C3202" s="3">
        <f t="shared" ref="C3202:I3202" ca="1" si="3649">B3202+IF(0=LEN(OFFSET($L$2,B3202,0)),1,0)</f>
        <v>3192</v>
      </c>
      <c r="D3202" s="3">
        <f t="shared" ca="1" si="3649"/>
        <v>3192</v>
      </c>
      <c r="E3202" s="3">
        <f t="shared" ca="1" si="3649"/>
        <v>3192</v>
      </c>
      <c r="F3202" s="3">
        <f t="shared" ca="1" si="3649"/>
        <v>3192</v>
      </c>
      <c r="G3202" s="3">
        <f t="shared" ca="1" si="3649"/>
        <v>3192</v>
      </c>
      <c r="H3202" s="3">
        <f t="shared" ca="1" si="3649"/>
        <v>3192</v>
      </c>
      <c r="I3202" s="3">
        <f t="shared" ca="1" si="3649"/>
        <v>3192</v>
      </c>
      <c r="J3202" s="3">
        <f ca="1">COUNTIF($A$2:$A3201,"="&amp;$A3202)+1</f>
        <v>1</v>
      </c>
      <c r="K3202">
        <f t="shared" ca="1" si="3581"/>
        <v>0</v>
      </c>
      <c r="L3202" t="str">
        <f ca="1">IF(M3202,"",
IF(R3202&lt;&gt;".",IF(OR(R3202="@",R3202="X"),"",MID(R3202,1,1)),
IF(OR(OFFSET('map portals'!$A$1,$Q3202,$P3202+1)="#",ISNUMBER(MATCH((P3202+1)*1000+Q3202,$S$2:$S3201,0))),"","0")
&amp;IF(OR(OFFSET('map portals'!$A$1,$Q3202+1,$P3202)="#",ISNUMBER(MATCH(P3202*1000+(Q3202+1),$S$2:$S3201,0))),"","1")
&amp;IF(OR(OFFSET('map portals'!$A$1,$Q3202,$P3202-1)="#",ISNUMBER(MATCH((P3202-1)*1000+Q3202,$S$2:$S3201,0))),"","2")
&amp;IF(OR(OFFSET('map portals'!$A$1,$Q3202-1,$P3202)="#",ISNUMBER(MATCH(P3202*1000+(Q3202-1),$S$2:$S3201,0))),"","3")
))</f>
        <v>0</v>
      </c>
      <c r="M3202" t="b">
        <f ca="1">ISNUMBER(MATCH(S3202,$S$2:$S3201,0))</f>
        <v>0</v>
      </c>
      <c r="N3202">
        <f t="shared" ca="1" si="3582"/>
        <v>6</v>
      </c>
      <c r="O3202">
        <f t="shared" ca="1" si="3583"/>
        <v>117</v>
      </c>
      <c r="P3202">
        <f t="shared" ca="1" si="3584"/>
        <v>6</v>
      </c>
      <c r="Q3202">
        <f t="shared" ca="1" si="3585"/>
        <v>117</v>
      </c>
      <c r="R3202" t="str">
        <f ca="1">OFFSET('map portals'!$A$1,$O3202,$N3202)</f>
        <v>.</v>
      </c>
      <c r="S3202">
        <f t="shared" ca="1" si="3586"/>
        <v>6117</v>
      </c>
      <c r="T3202">
        <f t="shared" ca="1" si="3587"/>
        <v>415</v>
      </c>
    </row>
    <row r="3203" spans="1:20">
      <c r="A3203" s="3">
        <f t="shared" ca="1" si="3578"/>
        <v>3192</v>
      </c>
      <c r="B3203" s="3">
        <f t="shared" ca="1" si="3579"/>
        <v>3193</v>
      </c>
      <c r="C3203" s="3">
        <f t="shared" ref="C3203:I3203" ca="1" si="3650">B3203+IF(0=LEN(OFFSET($L$2,B3203,0)),1,0)</f>
        <v>3193</v>
      </c>
      <c r="D3203" s="3">
        <f t="shared" ca="1" si="3650"/>
        <v>3193</v>
      </c>
      <c r="E3203" s="3">
        <f t="shared" ca="1" si="3650"/>
        <v>3193</v>
      </c>
      <c r="F3203" s="3">
        <f t="shared" ca="1" si="3650"/>
        <v>3193</v>
      </c>
      <c r="G3203" s="3">
        <f t="shared" ca="1" si="3650"/>
        <v>3193</v>
      </c>
      <c r="H3203" s="3">
        <f t="shared" ca="1" si="3650"/>
        <v>3193</v>
      </c>
      <c r="I3203" s="3">
        <f t="shared" ca="1" si="3650"/>
        <v>3193</v>
      </c>
      <c r="J3203" s="3">
        <f ca="1">COUNTIF($A$2:$A3202,"="&amp;$A3203)+1</f>
        <v>2</v>
      </c>
      <c r="K3203">
        <f t="shared" ca="1" si="3581"/>
        <v>1</v>
      </c>
      <c r="L3203" t="str">
        <f ca="1">IF(M3203,"",
IF(R3203&lt;&gt;".",IF(OR(R3203="@",R3203="X"),"",MID(R3203,1,1)),
IF(OR(OFFSET('map portals'!$A$1,$Q3203,$P3203+1)="#",ISNUMBER(MATCH((P3203+1)*1000+Q3203,$S$2:$S3202,0))),"","0")
&amp;IF(OR(OFFSET('map portals'!$A$1,$Q3203+1,$P3203)="#",ISNUMBER(MATCH(P3203*1000+(Q3203+1),$S$2:$S3202,0))),"","1")
&amp;IF(OR(OFFSET('map portals'!$A$1,$Q3203,$P3203-1)="#",ISNUMBER(MATCH((P3203-1)*1000+Q3203,$S$2:$S3202,0))),"","2")
&amp;IF(OR(OFFSET('map portals'!$A$1,$Q3203-1,$P3203)="#",ISNUMBER(MATCH(P3203*1000+(Q3203-1),$S$2:$S3202,0))),"","3")
))</f>
        <v>1</v>
      </c>
      <c r="M3203" t="b">
        <f ca="1">ISNUMBER(MATCH(S3203,$S$2:$S3202,0))</f>
        <v>0</v>
      </c>
      <c r="N3203">
        <f t="shared" ca="1" si="3582"/>
        <v>5</v>
      </c>
      <c r="O3203">
        <f t="shared" ca="1" si="3583"/>
        <v>118</v>
      </c>
      <c r="P3203">
        <f t="shared" ca="1" si="3584"/>
        <v>5</v>
      </c>
      <c r="Q3203">
        <f t="shared" ca="1" si="3585"/>
        <v>118</v>
      </c>
      <c r="R3203" t="str">
        <f ca="1">OFFSET('map portals'!$A$1,$O3203,$N3203)</f>
        <v>.</v>
      </c>
      <c r="S3203">
        <f t="shared" ca="1" si="3586"/>
        <v>5118</v>
      </c>
      <c r="T3203">
        <f t="shared" ca="1" si="3587"/>
        <v>415</v>
      </c>
    </row>
    <row r="3204" spans="1:20">
      <c r="A3204" s="3">
        <f t="shared" ref="A3204:A3267" ca="1" si="3651">I3203</f>
        <v>3193</v>
      </c>
      <c r="B3204" s="3">
        <f t="shared" ref="B3204:B3267" ca="1" si="3652">A3204+IF(J3204=LEN(OFFSET($L$2,$A3204,0)),1,0)</f>
        <v>3194</v>
      </c>
      <c r="C3204" s="3">
        <f t="shared" ref="C3204:I3204" ca="1" si="3653">B3204+IF(0=LEN(OFFSET($L$2,B3204,0)),1,0)</f>
        <v>3194</v>
      </c>
      <c r="D3204" s="3">
        <f t="shared" ca="1" si="3653"/>
        <v>3194</v>
      </c>
      <c r="E3204" s="3">
        <f t="shared" ca="1" si="3653"/>
        <v>3194</v>
      </c>
      <c r="F3204" s="3">
        <f t="shared" ca="1" si="3653"/>
        <v>3194</v>
      </c>
      <c r="G3204" s="3">
        <f t="shared" ca="1" si="3653"/>
        <v>3194</v>
      </c>
      <c r="H3204" s="3">
        <f t="shared" ca="1" si="3653"/>
        <v>3194</v>
      </c>
      <c r="I3204" s="3">
        <f t="shared" ca="1" si="3653"/>
        <v>3194</v>
      </c>
      <c r="J3204" s="3">
        <f ca="1">COUNTIF($A$2:$A3203,"="&amp;$A3204)+1</f>
        <v>1</v>
      </c>
      <c r="K3204">
        <f t="shared" ref="K3204:K3267" ca="1" si="3654">INT(MID(OFFSET($L$2,$A3204,0),$J3204,1))</f>
        <v>1</v>
      </c>
      <c r="L3204" t="str">
        <f ca="1">IF(M3204,"",
IF(R3204&lt;&gt;".",IF(OR(R3204="@",R3204="X"),"",MID(R3204,1,1)),
IF(OR(OFFSET('map portals'!$A$1,$Q3204,$P3204+1)="#",ISNUMBER(MATCH((P3204+1)*1000+Q3204,$S$2:$S3203,0))),"","0")
&amp;IF(OR(OFFSET('map portals'!$A$1,$Q3204+1,$P3204)="#",ISNUMBER(MATCH(P3204*1000+(Q3204+1),$S$2:$S3203,0))),"","1")
&amp;IF(OR(OFFSET('map portals'!$A$1,$Q3204,$P3204-1)="#",ISNUMBER(MATCH((P3204-1)*1000+Q3204,$S$2:$S3203,0))),"","2")
&amp;IF(OR(OFFSET('map portals'!$A$1,$Q3204-1,$P3204)="#",ISNUMBER(MATCH(P3204*1000+(Q3204-1),$S$2:$S3203,0))),"","3")
))</f>
        <v>1</v>
      </c>
      <c r="M3204" t="b">
        <f ca="1">ISNUMBER(MATCH(S3204,$S$2:$S3203,0))</f>
        <v>0</v>
      </c>
      <c r="N3204">
        <f t="shared" ref="N3204:N3267" ca="1" si="3655">OFFSET($P$2,$A3204,0)+CHOOSE(K3204+1,1,0,-1,0)</f>
        <v>3</v>
      </c>
      <c r="O3204">
        <f t="shared" ref="O3204:O3267" ca="1" si="3656">OFFSET($Q$2,$A3204,0)+CHOOSE(K3204+1,0,1,0,-1)</f>
        <v>120</v>
      </c>
      <c r="P3204">
        <f t="shared" ref="P3204:P3267" ca="1" si="3657">IF(OR($R3204=".",$R3204="X",$R3204="@"),N3204,INT(MID($R3204,2,4)))</f>
        <v>3</v>
      </c>
      <c r="Q3204">
        <f t="shared" ref="Q3204:Q3267" ca="1" si="3658">IF(OR($R3204=".",$R3204="X",$R3204="@"),O3204,INT(MID($R3204,6,4)))</f>
        <v>120</v>
      </c>
      <c r="R3204" t="str">
        <f ca="1">OFFSET('map portals'!$A$1,$O3204,$N3204)</f>
        <v>.</v>
      </c>
      <c r="S3204">
        <f t="shared" ref="S3204:S3267" ca="1" si="3659">P3204*1000+Q3204</f>
        <v>3120</v>
      </c>
      <c r="T3204">
        <f t="shared" ref="T3204:T3267" ca="1" si="3660">OFFSET($T$2,$A3204,0)+1</f>
        <v>415</v>
      </c>
    </row>
    <row r="3205" spans="1:20">
      <c r="A3205" s="3">
        <f t="shared" ca="1" si="3651"/>
        <v>3194</v>
      </c>
      <c r="B3205" s="3">
        <f t="shared" ca="1" si="3652"/>
        <v>3195</v>
      </c>
      <c r="C3205" s="3">
        <f t="shared" ref="C3205:I3205" ca="1" si="3661">B3205+IF(0=LEN(OFFSET($L$2,B3205,0)),1,0)</f>
        <v>3195</v>
      </c>
      <c r="D3205" s="3">
        <f t="shared" ca="1" si="3661"/>
        <v>3195</v>
      </c>
      <c r="E3205" s="3">
        <f t="shared" ca="1" si="3661"/>
        <v>3195</v>
      </c>
      <c r="F3205" s="3">
        <f t="shared" ca="1" si="3661"/>
        <v>3195</v>
      </c>
      <c r="G3205" s="3">
        <f t="shared" ca="1" si="3661"/>
        <v>3195</v>
      </c>
      <c r="H3205" s="3">
        <f t="shared" ca="1" si="3661"/>
        <v>3195</v>
      </c>
      <c r="I3205" s="3">
        <f t="shared" ca="1" si="3661"/>
        <v>3195</v>
      </c>
      <c r="J3205" s="3">
        <f ca="1">COUNTIF($A$2:$A3204,"="&amp;$A3205)+1</f>
        <v>1</v>
      </c>
      <c r="K3205">
        <f t="shared" ca="1" si="3654"/>
        <v>0</v>
      </c>
      <c r="L3205" t="str">
        <f ca="1">IF(M3205,"",
IF(R3205&lt;&gt;".",IF(OR(R3205="@",R3205="X"),"",MID(R3205,1,1)),
IF(OR(OFFSET('map portals'!$A$1,$Q3205,$P3205+1)="#",ISNUMBER(MATCH((P3205+1)*1000+Q3205,$S$2:$S3204,0))),"","0")
&amp;IF(OR(OFFSET('map portals'!$A$1,$Q3205+1,$P3205)="#",ISNUMBER(MATCH(P3205*1000+(Q3205+1),$S$2:$S3204,0))),"","1")
&amp;IF(OR(OFFSET('map portals'!$A$1,$Q3205,$P3205-1)="#",ISNUMBER(MATCH((P3205-1)*1000+Q3205,$S$2:$S3204,0))),"","2")
&amp;IF(OR(OFFSET('map portals'!$A$1,$Q3205-1,$P3205)="#",ISNUMBER(MATCH(P3205*1000+(Q3205-1),$S$2:$S3204,0))),"","3")
))</f>
        <v/>
      </c>
      <c r="M3205" t="b">
        <f ca="1">ISNUMBER(MATCH(S3205,$S$2:$S3204,0))</f>
        <v>0</v>
      </c>
      <c r="N3205">
        <f t="shared" ca="1" si="3655"/>
        <v>25</v>
      </c>
      <c r="O3205">
        <f t="shared" ca="1" si="3656"/>
        <v>71</v>
      </c>
      <c r="P3205">
        <f t="shared" ca="1" si="3657"/>
        <v>25</v>
      </c>
      <c r="Q3205">
        <f t="shared" ca="1" si="3658"/>
        <v>71</v>
      </c>
      <c r="R3205" t="str">
        <f ca="1">OFFSET('map portals'!$A$1,$O3205,$N3205)</f>
        <v>.</v>
      </c>
      <c r="S3205">
        <f t="shared" ca="1" si="3659"/>
        <v>25071</v>
      </c>
      <c r="T3205">
        <f t="shared" ca="1" si="3660"/>
        <v>415</v>
      </c>
    </row>
    <row r="3206" spans="1:20">
      <c r="A3206" s="3">
        <f t="shared" ca="1" si="3651"/>
        <v>3195</v>
      </c>
      <c r="B3206" s="3">
        <f t="shared" ca="1" si="3652"/>
        <v>3196</v>
      </c>
      <c r="C3206" s="3">
        <f t="shared" ref="C3206:I3206" ca="1" si="3662">B3206+IF(0=LEN(OFFSET($L$2,B3206,0)),1,0)</f>
        <v>3196</v>
      </c>
      <c r="D3206" s="3">
        <f t="shared" ca="1" si="3662"/>
        <v>3196</v>
      </c>
      <c r="E3206" s="3">
        <f t="shared" ca="1" si="3662"/>
        <v>3196</v>
      </c>
      <c r="F3206" s="3">
        <f t="shared" ca="1" si="3662"/>
        <v>3196</v>
      </c>
      <c r="G3206" s="3">
        <f t="shared" ca="1" si="3662"/>
        <v>3196</v>
      </c>
      <c r="H3206" s="3">
        <f t="shared" ca="1" si="3662"/>
        <v>3196</v>
      </c>
      <c r="I3206" s="3">
        <f t="shared" ca="1" si="3662"/>
        <v>3196</v>
      </c>
      <c r="J3206" s="3">
        <f ca="1">COUNTIF($A$2:$A3205,"="&amp;$A3206)+1</f>
        <v>1</v>
      </c>
      <c r="K3206">
        <f t="shared" ca="1" si="3654"/>
        <v>1</v>
      </c>
      <c r="L3206" t="str">
        <f ca="1">IF(M3206,"",
IF(R3206&lt;&gt;".",IF(OR(R3206="@",R3206="X"),"",MID(R3206,1,1)),
IF(OR(OFFSET('map portals'!$A$1,$Q3206,$P3206+1)="#",ISNUMBER(MATCH((P3206+1)*1000+Q3206,$S$2:$S3205,0))),"","0")
&amp;IF(OR(OFFSET('map portals'!$A$1,$Q3206+1,$P3206)="#",ISNUMBER(MATCH(P3206*1000+(Q3206+1),$S$2:$S3205,0))),"","1")
&amp;IF(OR(OFFSET('map portals'!$A$1,$Q3206,$P3206-1)="#",ISNUMBER(MATCH((P3206-1)*1000+Q3206,$S$2:$S3205,0))),"","2")
&amp;IF(OR(OFFSET('map portals'!$A$1,$Q3206-1,$P3206)="#",ISNUMBER(MATCH(P3206*1000+(Q3206-1),$S$2:$S3205,0))),"","3")
))</f>
        <v>2</v>
      </c>
      <c r="M3206" t="b">
        <f ca="1">ISNUMBER(MATCH(S3206,$S$2:$S3205,0))</f>
        <v>0</v>
      </c>
      <c r="N3206">
        <f t="shared" ca="1" si="3655"/>
        <v>19</v>
      </c>
      <c r="O3206">
        <f t="shared" ca="1" si="3656"/>
        <v>69</v>
      </c>
      <c r="P3206">
        <f t="shared" ca="1" si="3657"/>
        <v>19</v>
      </c>
      <c r="Q3206">
        <f t="shared" ca="1" si="3658"/>
        <v>69</v>
      </c>
      <c r="R3206" t="str">
        <f ca="1">OFFSET('map portals'!$A$1,$O3206,$N3206)</f>
        <v>.</v>
      </c>
      <c r="S3206">
        <f t="shared" ca="1" si="3659"/>
        <v>19069</v>
      </c>
      <c r="T3206">
        <f t="shared" ca="1" si="3660"/>
        <v>415</v>
      </c>
    </row>
    <row r="3207" spans="1:20">
      <c r="A3207" s="3">
        <f t="shared" ca="1" si="3651"/>
        <v>3196</v>
      </c>
      <c r="B3207" s="3">
        <f t="shared" ca="1" si="3652"/>
        <v>3197</v>
      </c>
      <c r="C3207" s="3">
        <f t="shared" ref="C3207:I3207" ca="1" si="3663">B3207+IF(0=LEN(OFFSET($L$2,B3207,0)),1,0)</f>
        <v>3197</v>
      </c>
      <c r="D3207" s="3">
        <f t="shared" ca="1" si="3663"/>
        <v>3197</v>
      </c>
      <c r="E3207" s="3">
        <f t="shared" ca="1" si="3663"/>
        <v>3197</v>
      </c>
      <c r="F3207" s="3">
        <f t="shared" ca="1" si="3663"/>
        <v>3197</v>
      </c>
      <c r="G3207" s="3">
        <f t="shared" ca="1" si="3663"/>
        <v>3197</v>
      </c>
      <c r="H3207" s="3">
        <f t="shared" ca="1" si="3663"/>
        <v>3197</v>
      </c>
      <c r="I3207" s="3">
        <f t="shared" ca="1" si="3663"/>
        <v>3197</v>
      </c>
      <c r="J3207" s="3">
        <f ca="1">COUNTIF($A$2:$A3206,"="&amp;$A3207)+1</f>
        <v>1</v>
      </c>
      <c r="K3207">
        <f t="shared" ca="1" si="3654"/>
        <v>2</v>
      </c>
      <c r="L3207" t="str">
        <f ca="1">IF(M3207,"",
IF(R3207&lt;&gt;".",IF(OR(R3207="@",R3207="X"),"",MID(R3207,1,1)),
IF(OR(OFFSET('map portals'!$A$1,$Q3207,$P3207+1)="#",ISNUMBER(MATCH((P3207+1)*1000+Q3207,$S$2:$S3206,0))),"","0")
&amp;IF(OR(OFFSET('map portals'!$A$1,$Q3207+1,$P3207)="#",ISNUMBER(MATCH(P3207*1000+(Q3207+1),$S$2:$S3206,0))),"","1")
&amp;IF(OR(OFFSET('map portals'!$A$1,$Q3207,$P3207-1)="#",ISNUMBER(MATCH((P3207-1)*1000+Q3207,$S$2:$S3206,0))),"","2")
&amp;IF(OR(OFFSET('map portals'!$A$1,$Q3207-1,$P3207)="#",ISNUMBER(MATCH(P3207*1000+(Q3207-1),$S$2:$S3206,0))),"","3")
))</f>
        <v>23</v>
      </c>
      <c r="M3207" t="b">
        <f ca="1">ISNUMBER(MATCH(S3207,$S$2:$S3206,0))</f>
        <v>0</v>
      </c>
      <c r="N3207">
        <f t="shared" ca="1" si="3655"/>
        <v>17</v>
      </c>
      <c r="O3207">
        <f t="shared" ca="1" si="3656"/>
        <v>67</v>
      </c>
      <c r="P3207">
        <f t="shared" ca="1" si="3657"/>
        <v>17</v>
      </c>
      <c r="Q3207">
        <f t="shared" ca="1" si="3658"/>
        <v>67</v>
      </c>
      <c r="R3207" t="str">
        <f ca="1">OFFSET('map portals'!$A$1,$O3207,$N3207)</f>
        <v>.</v>
      </c>
      <c r="S3207">
        <f t="shared" ca="1" si="3659"/>
        <v>17067</v>
      </c>
      <c r="T3207">
        <f t="shared" ca="1" si="3660"/>
        <v>415</v>
      </c>
    </row>
    <row r="3208" spans="1:20">
      <c r="A3208" s="3">
        <f t="shared" ca="1" si="3651"/>
        <v>3197</v>
      </c>
      <c r="B3208" s="3">
        <f t="shared" ca="1" si="3652"/>
        <v>3198</v>
      </c>
      <c r="C3208" s="3">
        <f t="shared" ref="C3208:I3208" ca="1" si="3664">B3208+IF(0=LEN(OFFSET($L$2,B3208,0)),1,0)</f>
        <v>3198</v>
      </c>
      <c r="D3208" s="3">
        <f t="shared" ca="1" si="3664"/>
        <v>3198</v>
      </c>
      <c r="E3208" s="3">
        <f t="shared" ca="1" si="3664"/>
        <v>3198</v>
      </c>
      <c r="F3208" s="3">
        <f t="shared" ca="1" si="3664"/>
        <v>3198</v>
      </c>
      <c r="G3208" s="3">
        <f t="shared" ca="1" si="3664"/>
        <v>3198</v>
      </c>
      <c r="H3208" s="3">
        <f t="shared" ca="1" si="3664"/>
        <v>3198</v>
      </c>
      <c r="I3208" s="3">
        <f t="shared" ca="1" si="3664"/>
        <v>3198</v>
      </c>
      <c r="J3208" s="3">
        <f ca="1">COUNTIF($A$2:$A3207,"="&amp;$A3208)+1</f>
        <v>1</v>
      </c>
      <c r="K3208">
        <f t="shared" ca="1" si="3654"/>
        <v>0</v>
      </c>
      <c r="L3208" t="str">
        <f ca="1">IF(M3208,"",
IF(R3208&lt;&gt;".",IF(OR(R3208="@",R3208="X"),"",MID(R3208,1,1)),
IF(OR(OFFSET('map portals'!$A$1,$Q3208,$P3208+1)="#",ISNUMBER(MATCH((P3208+1)*1000+Q3208,$S$2:$S3207,0))),"","0")
&amp;IF(OR(OFFSET('map portals'!$A$1,$Q3208+1,$P3208)="#",ISNUMBER(MATCH(P3208*1000+(Q3208+1),$S$2:$S3207,0))),"","1")
&amp;IF(OR(OFFSET('map portals'!$A$1,$Q3208,$P3208-1)="#",ISNUMBER(MATCH((P3208-1)*1000+Q3208,$S$2:$S3207,0))),"","2")
&amp;IF(OR(OFFSET('map portals'!$A$1,$Q3208-1,$P3208)="#",ISNUMBER(MATCH(P3208*1000+(Q3208-1),$S$2:$S3207,0))),"","3")
))</f>
        <v/>
      </c>
      <c r="M3208" t="b">
        <f ca="1">ISNUMBER(MATCH(S3208,$S$2:$S3207,0))</f>
        <v>0</v>
      </c>
      <c r="N3208">
        <f t="shared" ca="1" si="3655"/>
        <v>73</v>
      </c>
      <c r="O3208">
        <f t="shared" ca="1" si="3656"/>
        <v>105</v>
      </c>
      <c r="P3208">
        <f t="shared" ca="1" si="3657"/>
        <v>73</v>
      </c>
      <c r="Q3208">
        <f t="shared" ca="1" si="3658"/>
        <v>105</v>
      </c>
      <c r="R3208" t="str">
        <f ca="1">OFFSET('map portals'!$A$1,$O3208,$N3208)</f>
        <v>.</v>
      </c>
      <c r="S3208">
        <f t="shared" ca="1" si="3659"/>
        <v>73105</v>
      </c>
      <c r="T3208">
        <f t="shared" ca="1" si="3660"/>
        <v>416</v>
      </c>
    </row>
    <row r="3209" spans="1:20">
      <c r="A3209" s="3">
        <f t="shared" ca="1" si="3651"/>
        <v>3198</v>
      </c>
      <c r="B3209" s="3">
        <f t="shared" ca="1" si="3652"/>
        <v>3199</v>
      </c>
      <c r="C3209" s="3">
        <f t="shared" ref="C3209:I3209" ca="1" si="3665">B3209+IF(0=LEN(OFFSET($L$2,B3209,0)),1,0)</f>
        <v>3199</v>
      </c>
      <c r="D3209" s="3">
        <f t="shared" ca="1" si="3665"/>
        <v>3199</v>
      </c>
      <c r="E3209" s="3">
        <f t="shared" ca="1" si="3665"/>
        <v>3199</v>
      </c>
      <c r="F3209" s="3">
        <f t="shared" ca="1" si="3665"/>
        <v>3199</v>
      </c>
      <c r="G3209" s="3">
        <f t="shared" ca="1" si="3665"/>
        <v>3199</v>
      </c>
      <c r="H3209" s="3">
        <f t="shared" ca="1" si="3665"/>
        <v>3199</v>
      </c>
      <c r="I3209" s="3">
        <f t="shared" ca="1" si="3665"/>
        <v>3199</v>
      </c>
      <c r="J3209" s="3">
        <f ca="1">COUNTIF($A$2:$A3208,"="&amp;$A3209)+1</f>
        <v>1</v>
      </c>
      <c r="K3209">
        <f t="shared" ca="1" si="3654"/>
        <v>1</v>
      </c>
      <c r="L3209" t="str">
        <f ca="1">IF(M3209,"",
IF(R3209&lt;&gt;".",IF(OR(R3209="@",R3209="X"),"",MID(R3209,1,1)),
IF(OR(OFFSET('map portals'!$A$1,$Q3209,$P3209+1)="#",ISNUMBER(MATCH((P3209+1)*1000+Q3209,$S$2:$S3208,0))),"","0")
&amp;IF(OR(OFFSET('map portals'!$A$1,$Q3209+1,$P3209)="#",ISNUMBER(MATCH(P3209*1000+(Q3209+1),$S$2:$S3208,0))),"","1")
&amp;IF(OR(OFFSET('map portals'!$A$1,$Q3209,$P3209-1)="#",ISNUMBER(MATCH((P3209-1)*1000+Q3209,$S$2:$S3208,0))),"","2")
&amp;IF(OR(OFFSET('map portals'!$A$1,$Q3209-1,$P3209)="#",ISNUMBER(MATCH(P3209*1000+(Q3209-1),$S$2:$S3208,0))),"","3")
))</f>
        <v>1</v>
      </c>
      <c r="M3209" t="b">
        <f ca="1">ISNUMBER(MATCH(S3209,$S$2:$S3208,0))</f>
        <v>0</v>
      </c>
      <c r="N3209">
        <f t="shared" ca="1" si="3655"/>
        <v>71</v>
      </c>
      <c r="O3209">
        <f t="shared" ca="1" si="3656"/>
        <v>107</v>
      </c>
      <c r="P3209">
        <f t="shared" ca="1" si="3657"/>
        <v>71</v>
      </c>
      <c r="Q3209">
        <f t="shared" ca="1" si="3658"/>
        <v>107</v>
      </c>
      <c r="R3209" t="str">
        <f ca="1">OFFSET('map portals'!$A$1,$O3209,$N3209)</f>
        <v>.</v>
      </c>
      <c r="S3209">
        <f t="shared" ca="1" si="3659"/>
        <v>71107</v>
      </c>
      <c r="T3209">
        <f t="shared" ca="1" si="3660"/>
        <v>416</v>
      </c>
    </row>
    <row r="3210" spans="1:20">
      <c r="A3210" s="3">
        <f t="shared" ca="1" si="3651"/>
        <v>3199</v>
      </c>
      <c r="B3210" s="3">
        <f t="shared" ca="1" si="3652"/>
        <v>3200</v>
      </c>
      <c r="C3210" s="3">
        <f t="shared" ref="C3210:I3210" ca="1" si="3666">B3210+IF(0=LEN(OFFSET($L$2,B3210,0)),1,0)</f>
        <v>3200</v>
      </c>
      <c r="D3210" s="3">
        <f t="shared" ca="1" si="3666"/>
        <v>3200</v>
      </c>
      <c r="E3210" s="3">
        <f t="shared" ca="1" si="3666"/>
        <v>3200</v>
      </c>
      <c r="F3210" s="3">
        <f t="shared" ca="1" si="3666"/>
        <v>3200</v>
      </c>
      <c r="G3210" s="3">
        <f t="shared" ca="1" si="3666"/>
        <v>3200</v>
      </c>
      <c r="H3210" s="3">
        <f t="shared" ca="1" si="3666"/>
        <v>3200</v>
      </c>
      <c r="I3210" s="3">
        <f t="shared" ca="1" si="3666"/>
        <v>3200</v>
      </c>
      <c r="J3210" s="3">
        <f ca="1">COUNTIF($A$2:$A3209,"="&amp;$A3210)+1</f>
        <v>1</v>
      </c>
      <c r="K3210">
        <f t="shared" ca="1" si="3654"/>
        <v>3</v>
      </c>
      <c r="L3210" t="str">
        <f ca="1">IF(M3210,"",
IF(R3210&lt;&gt;".",IF(OR(R3210="@",R3210="X"),"",MID(R3210,1,1)),
IF(OR(OFFSET('map portals'!$A$1,$Q3210,$P3210+1)="#",ISNUMBER(MATCH((P3210+1)*1000+Q3210,$S$2:$S3209,0))),"","0")
&amp;IF(OR(OFFSET('map portals'!$A$1,$Q3210+1,$P3210)="#",ISNUMBER(MATCH(P3210*1000+(Q3210+1),$S$2:$S3209,0))),"","1")
&amp;IF(OR(OFFSET('map portals'!$A$1,$Q3210,$P3210-1)="#",ISNUMBER(MATCH((P3210-1)*1000+Q3210,$S$2:$S3209,0))),"","2")
&amp;IF(OR(OFFSET('map portals'!$A$1,$Q3210-1,$P3210)="#",ISNUMBER(MATCH(P3210*1000+(Q3210-1),$S$2:$S3209,0))),"","3")
))</f>
        <v>0</v>
      </c>
      <c r="M3210" t="b">
        <f ca="1">ISNUMBER(MATCH(S3210,$S$2:$S3209,0))</f>
        <v>0</v>
      </c>
      <c r="N3210">
        <f t="shared" ca="1" si="3655"/>
        <v>71</v>
      </c>
      <c r="O3210">
        <f t="shared" ca="1" si="3656"/>
        <v>103</v>
      </c>
      <c r="P3210">
        <f t="shared" ca="1" si="3657"/>
        <v>71</v>
      </c>
      <c r="Q3210">
        <f t="shared" ca="1" si="3658"/>
        <v>103</v>
      </c>
      <c r="R3210" t="str">
        <f ca="1">OFFSET('map portals'!$A$1,$O3210,$N3210)</f>
        <v>.</v>
      </c>
      <c r="S3210">
        <f t="shared" ca="1" si="3659"/>
        <v>71103</v>
      </c>
      <c r="T3210">
        <f t="shared" ca="1" si="3660"/>
        <v>416</v>
      </c>
    </row>
    <row r="3211" spans="1:20">
      <c r="A3211" s="3">
        <f t="shared" ca="1" si="3651"/>
        <v>3200</v>
      </c>
      <c r="B3211" s="3">
        <f t="shared" ca="1" si="3652"/>
        <v>3201</v>
      </c>
      <c r="C3211" s="3">
        <f t="shared" ref="C3211:I3211" ca="1" si="3667">B3211+IF(0=LEN(OFFSET($L$2,B3211,0)),1,0)</f>
        <v>3201</v>
      </c>
      <c r="D3211" s="3">
        <f t="shared" ca="1" si="3667"/>
        <v>3201</v>
      </c>
      <c r="E3211" s="3">
        <f t="shared" ca="1" si="3667"/>
        <v>3201</v>
      </c>
      <c r="F3211" s="3">
        <f t="shared" ca="1" si="3667"/>
        <v>3201</v>
      </c>
      <c r="G3211" s="3">
        <f t="shared" ca="1" si="3667"/>
        <v>3201</v>
      </c>
      <c r="H3211" s="3">
        <f t="shared" ca="1" si="3667"/>
        <v>3201</v>
      </c>
      <c r="I3211" s="3">
        <f t="shared" ca="1" si="3667"/>
        <v>3201</v>
      </c>
      <c r="J3211" s="3">
        <f ca="1">COUNTIF($A$2:$A3210,"="&amp;$A3211)+1</f>
        <v>1</v>
      </c>
      <c r="K3211">
        <f t="shared" ca="1" si="3654"/>
        <v>0</v>
      </c>
      <c r="L3211" t="str">
        <f ca="1">IF(M3211,"",
IF(R3211&lt;&gt;".",IF(OR(R3211="@",R3211="X"),"",MID(R3211,1,1)),
IF(OR(OFFSET('map portals'!$A$1,$Q3211,$P3211+1)="#",ISNUMBER(MATCH((P3211+1)*1000+Q3211,$S$2:$S3210,0))),"","0")
&amp;IF(OR(OFFSET('map portals'!$A$1,$Q3211+1,$P3211)="#",ISNUMBER(MATCH(P3211*1000+(Q3211+1),$S$2:$S3210,0))),"","1")
&amp;IF(OR(OFFSET('map portals'!$A$1,$Q3211,$P3211-1)="#",ISNUMBER(MATCH((P3211-1)*1000+Q3211,$S$2:$S3210,0))),"","2")
&amp;IF(OR(OFFSET('map portals'!$A$1,$Q3211-1,$P3211)="#",ISNUMBER(MATCH(P3211*1000+(Q3211-1),$S$2:$S3210,0))),"","3")
))</f>
        <v/>
      </c>
      <c r="M3211" t="b">
        <f ca="1">ISNUMBER(MATCH(S3211,$S$2:$S3210,0))</f>
        <v>0</v>
      </c>
      <c r="N3211">
        <f t="shared" ca="1" si="3655"/>
        <v>7</v>
      </c>
      <c r="O3211">
        <f t="shared" ca="1" si="3656"/>
        <v>117</v>
      </c>
      <c r="P3211">
        <f t="shared" ca="1" si="3657"/>
        <v>7</v>
      </c>
      <c r="Q3211">
        <f t="shared" ca="1" si="3658"/>
        <v>117</v>
      </c>
      <c r="R3211" t="str">
        <f ca="1">OFFSET('map portals'!$A$1,$O3211,$N3211)</f>
        <v>.</v>
      </c>
      <c r="S3211">
        <f t="shared" ca="1" si="3659"/>
        <v>7117</v>
      </c>
      <c r="T3211">
        <f t="shared" ca="1" si="3660"/>
        <v>416</v>
      </c>
    </row>
    <row r="3212" spans="1:20">
      <c r="A3212" s="3">
        <f t="shared" ca="1" si="3651"/>
        <v>3201</v>
      </c>
      <c r="B3212" s="3">
        <f t="shared" ca="1" si="3652"/>
        <v>3202</v>
      </c>
      <c r="C3212" s="3">
        <f t="shared" ref="C3212:I3212" ca="1" si="3668">B3212+IF(0=LEN(OFFSET($L$2,B3212,0)),1,0)</f>
        <v>3202</v>
      </c>
      <c r="D3212" s="3">
        <f t="shared" ca="1" si="3668"/>
        <v>3202</v>
      </c>
      <c r="E3212" s="3">
        <f t="shared" ca="1" si="3668"/>
        <v>3202</v>
      </c>
      <c r="F3212" s="3">
        <f t="shared" ca="1" si="3668"/>
        <v>3202</v>
      </c>
      <c r="G3212" s="3">
        <f t="shared" ca="1" si="3668"/>
        <v>3202</v>
      </c>
      <c r="H3212" s="3">
        <f t="shared" ca="1" si="3668"/>
        <v>3202</v>
      </c>
      <c r="I3212" s="3">
        <f t="shared" ca="1" si="3668"/>
        <v>3202</v>
      </c>
      <c r="J3212" s="3">
        <f ca="1">COUNTIF($A$2:$A3211,"="&amp;$A3212)+1</f>
        <v>1</v>
      </c>
      <c r="K3212">
        <f t="shared" ca="1" si="3654"/>
        <v>1</v>
      </c>
      <c r="L3212" t="str">
        <f ca="1">IF(M3212,"",
IF(R3212&lt;&gt;".",IF(OR(R3212="@",R3212="X"),"",MID(R3212,1,1)),
IF(OR(OFFSET('map portals'!$A$1,$Q3212,$P3212+1)="#",ISNUMBER(MATCH((P3212+1)*1000+Q3212,$S$2:$S3211,0))),"","0")
&amp;IF(OR(OFFSET('map portals'!$A$1,$Q3212+1,$P3212)="#",ISNUMBER(MATCH(P3212*1000+(Q3212+1),$S$2:$S3211,0))),"","1")
&amp;IF(OR(OFFSET('map portals'!$A$1,$Q3212,$P3212-1)="#",ISNUMBER(MATCH((P3212-1)*1000+Q3212,$S$2:$S3211,0))),"","2")
&amp;IF(OR(OFFSET('map portals'!$A$1,$Q3212-1,$P3212)="#",ISNUMBER(MATCH(P3212*1000+(Q3212-1),$S$2:$S3211,0))),"","3")
))</f>
        <v>01</v>
      </c>
      <c r="M3212" t="b">
        <f ca="1">ISNUMBER(MATCH(S3212,$S$2:$S3211,0))</f>
        <v>0</v>
      </c>
      <c r="N3212">
        <f t="shared" ca="1" si="3655"/>
        <v>5</v>
      </c>
      <c r="O3212">
        <f t="shared" ca="1" si="3656"/>
        <v>119</v>
      </c>
      <c r="P3212">
        <f t="shared" ca="1" si="3657"/>
        <v>5</v>
      </c>
      <c r="Q3212">
        <f t="shared" ca="1" si="3658"/>
        <v>119</v>
      </c>
      <c r="R3212" t="str">
        <f ca="1">OFFSET('map portals'!$A$1,$O3212,$N3212)</f>
        <v>.</v>
      </c>
      <c r="S3212">
        <f t="shared" ca="1" si="3659"/>
        <v>5119</v>
      </c>
      <c r="T3212">
        <f t="shared" ca="1" si="3660"/>
        <v>416</v>
      </c>
    </row>
    <row r="3213" spans="1:20">
      <c r="A3213" s="3">
        <f t="shared" ca="1" si="3651"/>
        <v>3202</v>
      </c>
      <c r="B3213" s="3">
        <f t="shared" ca="1" si="3652"/>
        <v>3203</v>
      </c>
      <c r="C3213" s="3">
        <f t="shared" ref="C3213:I3213" ca="1" si="3669">B3213+IF(0=LEN(OFFSET($L$2,B3213,0)),1,0)</f>
        <v>3204</v>
      </c>
      <c r="D3213" s="3">
        <f t="shared" ca="1" si="3669"/>
        <v>3204</v>
      </c>
      <c r="E3213" s="3">
        <f t="shared" ca="1" si="3669"/>
        <v>3204</v>
      </c>
      <c r="F3213" s="3">
        <f t="shared" ca="1" si="3669"/>
        <v>3204</v>
      </c>
      <c r="G3213" s="3">
        <f t="shared" ca="1" si="3669"/>
        <v>3204</v>
      </c>
      <c r="H3213" s="3">
        <f t="shared" ca="1" si="3669"/>
        <v>3204</v>
      </c>
      <c r="I3213" s="3">
        <f t="shared" ca="1" si="3669"/>
        <v>3204</v>
      </c>
      <c r="J3213" s="3">
        <f ca="1">COUNTIF($A$2:$A3212,"="&amp;$A3213)+1</f>
        <v>1</v>
      </c>
      <c r="K3213">
        <f t="shared" ca="1" si="3654"/>
        <v>1</v>
      </c>
      <c r="L3213" t="str">
        <f ca="1">IF(M3213,"",
IF(R3213&lt;&gt;".",IF(OR(R3213="@",R3213="X"),"",MID(R3213,1,1)),
IF(OR(OFFSET('map portals'!$A$1,$Q3213,$P3213+1)="#",ISNUMBER(MATCH((P3213+1)*1000+Q3213,$S$2:$S3212,0))),"","0")
&amp;IF(OR(OFFSET('map portals'!$A$1,$Q3213+1,$P3213)="#",ISNUMBER(MATCH(P3213*1000+(Q3213+1),$S$2:$S3212,0))),"","1")
&amp;IF(OR(OFFSET('map portals'!$A$1,$Q3213,$P3213-1)="#",ISNUMBER(MATCH((P3213-1)*1000+Q3213,$S$2:$S3212,0))),"","2")
&amp;IF(OR(OFFSET('map portals'!$A$1,$Q3213-1,$P3213)="#",ISNUMBER(MATCH(P3213*1000+(Q3213-1),$S$2:$S3212,0))),"","3")
))</f>
        <v/>
      </c>
      <c r="M3213" t="b">
        <f ca="1">ISNUMBER(MATCH(S3213,$S$2:$S3212,0))</f>
        <v>0</v>
      </c>
      <c r="N3213">
        <f t="shared" ca="1" si="3655"/>
        <v>3</v>
      </c>
      <c r="O3213">
        <f t="shared" ca="1" si="3656"/>
        <v>121</v>
      </c>
      <c r="P3213">
        <f t="shared" ca="1" si="3657"/>
        <v>3</v>
      </c>
      <c r="Q3213">
        <f t="shared" ca="1" si="3658"/>
        <v>121</v>
      </c>
      <c r="R3213" t="str">
        <f ca="1">OFFSET('map portals'!$A$1,$O3213,$N3213)</f>
        <v>.</v>
      </c>
      <c r="S3213">
        <f t="shared" ca="1" si="3659"/>
        <v>3121</v>
      </c>
      <c r="T3213">
        <f t="shared" ca="1" si="3660"/>
        <v>416</v>
      </c>
    </row>
    <row r="3214" spans="1:20">
      <c r="A3214" s="3">
        <f t="shared" ca="1" si="3651"/>
        <v>3204</v>
      </c>
      <c r="B3214" s="3">
        <f t="shared" ca="1" si="3652"/>
        <v>3205</v>
      </c>
      <c r="C3214" s="3">
        <f t="shared" ref="C3214:I3214" ca="1" si="3670">B3214+IF(0=LEN(OFFSET($L$2,B3214,0)),1,0)</f>
        <v>3205</v>
      </c>
      <c r="D3214" s="3">
        <f t="shared" ca="1" si="3670"/>
        <v>3205</v>
      </c>
      <c r="E3214" s="3">
        <f t="shared" ca="1" si="3670"/>
        <v>3205</v>
      </c>
      <c r="F3214" s="3">
        <f t="shared" ca="1" si="3670"/>
        <v>3205</v>
      </c>
      <c r="G3214" s="3">
        <f t="shared" ca="1" si="3670"/>
        <v>3205</v>
      </c>
      <c r="H3214" s="3">
        <f t="shared" ca="1" si="3670"/>
        <v>3205</v>
      </c>
      <c r="I3214" s="3">
        <f t="shared" ca="1" si="3670"/>
        <v>3205</v>
      </c>
      <c r="J3214" s="3">
        <f ca="1">COUNTIF($A$2:$A3213,"="&amp;$A3214)+1</f>
        <v>1</v>
      </c>
      <c r="K3214">
        <f t="shared" ca="1" si="3654"/>
        <v>2</v>
      </c>
      <c r="L3214" t="str">
        <f ca="1">IF(M3214,"",
IF(R3214&lt;&gt;".",IF(OR(R3214="@",R3214="X"),"",MID(R3214,1,1)),
IF(OR(OFFSET('map portals'!$A$1,$Q3214,$P3214+1)="#",ISNUMBER(MATCH((P3214+1)*1000+Q3214,$S$2:$S3213,0))),"","0")
&amp;IF(OR(OFFSET('map portals'!$A$1,$Q3214+1,$P3214)="#",ISNUMBER(MATCH(P3214*1000+(Q3214+1),$S$2:$S3213,0))),"","1")
&amp;IF(OR(OFFSET('map portals'!$A$1,$Q3214,$P3214-1)="#",ISNUMBER(MATCH((P3214-1)*1000+Q3214,$S$2:$S3213,0))),"","2")
&amp;IF(OR(OFFSET('map portals'!$A$1,$Q3214-1,$P3214)="#",ISNUMBER(MATCH(P3214*1000+(Q3214-1),$S$2:$S3213,0))),"","3")
))</f>
        <v>2</v>
      </c>
      <c r="M3214" t="b">
        <f ca="1">ISNUMBER(MATCH(S3214,$S$2:$S3213,0))</f>
        <v>0</v>
      </c>
      <c r="N3214">
        <f t="shared" ca="1" si="3655"/>
        <v>18</v>
      </c>
      <c r="O3214">
        <f t="shared" ca="1" si="3656"/>
        <v>69</v>
      </c>
      <c r="P3214">
        <f t="shared" ca="1" si="3657"/>
        <v>18</v>
      </c>
      <c r="Q3214">
        <f t="shared" ca="1" si="3658"/>
        <v>69</v>
      </c>
      <c r="R3214" t="str">
        <f ca="1">OFFSET('map portals'!$A$1,$O3214,$N3214)</f>
        <v>.</v>
      </c>
      <c r="S3214">
        <f t="shared" ca="1" si="3659"/>
        <v>18069</v>
      </c>
      <c r="T3214">
        <f t="shared" ca="1" si="3660"/>
        <v>416</v>
      </c>
    </row>
    <row r="3215" spans="1:20">
      <c r="A3215" s="3">
        <f t="shared" ca="1" si="3651"/>
        <v>3205</v>
      </c>
      <c r="B3215" s="3">
        <f t="shared" ca="1" si="3652"/>
        <v>3205</v>
      </c>
      <c r="C3215" s="3">
        <f t="shared" ref="C3215:I3215" ca="1" si="3671">B3215+IF(0=LEN(OFFSET($L$2,B3215,0)),1,0)</f>
        <v>3205</v>
      </c>
      <c r="D3215" s="3">
        <f t="shared" ca="1" si="3671"/>
        <v>3205</v>
      </c>
      <c r="E3215" s="3">
        <f t="shared" ca="1" si="3671"/>
        <v>3205</v>
      </c>
      <c r="F3215" s="3">
        <f t="shared" ca="1" si="3671"/>
        <v>3205</v>
      </c>
      <c r="G3215" s="3">
        <f t="shared" ca="1" si="3671"/>
        <v>3205</v>
      </c>
      <c r="H3215" s="3">
        <f t="shared" ca="1" si="3671"/>
        <v>3205</v>
      </c>
      <c r="I3215" s="3">
        <f t="shared" ca="1" si="3671"/>
        <v>3205</v>
      </c>
      <c r="J3215" s="3">
        <f ca="1">COUNTIF($A$2:$A3214,"="&amp;$A3215)+1</f>
        <v>1</v>
      </c>
      <c r="K3215">
        <f t="shared" ca="1" si="3654"/>
        <v>2</v>
      </c>
      <c r="L3215" t="str">
        <f ca="1">IF(M3215,"",
IF(R3215&lt;&gt;".",IF(OR(R3215="@",R3215="X"),"",MID(R3215,1,1)),
IF(OR(OFFSET('map portals'!$A$1,$Q3215,$P3215+1)="#",ISNUMBER(MATCH((P3215+1)*1000+Q3215,$S$2:$S3214,0))),"","0")
&amp;IF(OR(OFFSET('map portals'!$A$1,$Q3215+1,$P3215)="#",ISNUMBER(MATCH(P3215*1000+(Q3215+1),$S$2:$S3214,0))),"","1")
&amp;IF(OR(OFFSET('map portals'!$A$1,$Q3215,$P3215-1)="#",ISNUMBER(MATCH((P3215-1)*1000+Q3215,$S$2:$S3214,0))),"","2")
&amp;IF(OR(OFFSET('map portals'!$A$1,$Q3215-1,$P3215)="#",ISNUMBER(MATCH(P3215*1000+(Q3215-1),$S$2:$S3214,0))),"","3")
))</f>
        <v>2</v>
      </c>
      <c r="M3215" t="b">
        <f ca="1">ISNUMBER(MATCH(S3215,$S$2:$S3214,0))</f>
        <v>0</v>
      </c>
      <c r="N3215">
        <f t="shared" ca="1" si="3655"/>
        <v>16</v>
      </c>
      <c r="O3215">
        <f t="shared" ca="1" si="3656"/>
        <v>67</v>
      </c>
      <c r="P3215">
        <f t="shared" ca="1" si="3657"/>
        <v>16</v>
      </c>
      <c r="Q3215">
        <f t="shared" ca="1" si="3658"/>
        <v>67</v>
      </c>
      <c r="R3215" t="str">
        <f ca="1">OFFSET('map portals'!$A$1,$O3215,$N3215)</f>
        <v>.</v>
      </c>
      <c r="S3215">
        <f t="shared" ca="1" si="3659"/>
        <v>16067</v>
      </c>
      <c r="T3215">
        <f t="shared" ca="1" si="3660"/>
        <v>416</v>
      </c>
    </row>
    <row r="3216" spans="1:20">
      <c r="A3216" s="3">
        <f t="shared" ca="1" si="3651"/>
        <v>3205</v>
      </c>
      <c r="B3216" s="3">
        <f t="shared" ca="1" si="3652"/>
        <v>3206</v>
      </c>
      <c r="C3216" s="3">
        <f t="shared" ref="C3216:I3216" ca="1" si="3672">B3216+IF(0=LEN(OFFSET($L$2,B3216,0)),1,0)</f>
        <v>3207</v>
      </c>
      <c r="D3216" s="3">
        <f t="shared" ca="1" si="3672"/>
        <v>3207</v>
      </c>
      <c r="E3216" s="3">
        <f t="shared" ca="1" si="3672"/>
        <v>3207</v>
      </c>
      <c r="F3216" s="3">
        <f t="shared" ca="1" si="3672"/>
        <v>3207</v>
      </c>
      <c r="G3216" s="3">
        <f t="shared" ca="1" si="3672"/>
        <v>3207</v>
      </c>
      <c r="H3216" s="3">
        <f t="shared" ca="1" si="3672"/>
        <v>3207</v>
      </c>
      <c r="I3216" s="3">
        <f t="shared" ca="1" si="3672"/>
        <v>3207</v>
      </c>
      <c r="J3216" s="3">
        <f ca="1">COUNTIF($A$2:$A3215,"="&amp;$A3216)+1</f>
        <v>2</v>
      </c>
      <c r="K3216">
        <f t="shared" ca="1" si="3654"/>
        <v>3</v>
      </c>
      <c r="L3216" t="str">
        <f ca="1">IF(M3216,"",
IF(R3216&lt;&gt;".",IF(OR(R3216="@",R3216="X"),"",MID(R3216,1,1)),
IF(OR(OFFSET('map portals'!$A$1,$Q3216,$P3216+1)="#",ISNUMBER(MATCH((P3216+1)*1000+Q3216,$S$2:$S3215,0))),"","0")
&amp;IF(OR(OFFSET('map portals'!$A$1,$Q3216+1,$P3216)="#",ISNUMBER(MATCH(P3216*1000+(Q3216+1),$S$2:$S3215,0))),"","1")
&amp;IF(OR(OFFSET('map portals'!$A$1,$Q3216,$P3216-1)="#",ISNUMBER(MATCH((P3216-1)*1000+Q3216,$S$2:$S3215,0))),"","2")
&amp;IF(OR(OFFSET('map portals'!$A$1,$Q3216-1,$P3216)="#",ISNUMBER(MATCH(P3216*1000+(Q3216-1),$S$2:$S3215,0))),"","3")
))</f>
        <v>3</v>
      </c>
      <c r="M3216" t="b">
        <f ca="1">ISNUMBER(MATCH(S3216,$S$2:$S3215,0))</f>
        <v>0</v>
      </c>
      <c r="N3216">
        <f t="shared" ca="1" si="3655"/>
        <v>17</v>
      </c>
      <c r="O3216">
        <f t="shared" ca="1" si="3656"/>
        <v>66</v>
      </c>
      <c r="P3216">
        <f t="shared" ca="1" si="3657"/>
        <v>17</v>
      </c>
      <c r="Q3216">
        <f t="shared" ca="1" si="3658"/>
        <v>66</v>
      </c>
      <c r="R3216" t="str">
        <f ca="1">OFFSET('map portals'!$A$1,$O3216,$N3216)</f>
        <v>.</v>
      </c>
      <c r="S3216">
        <f t="shared" ca="1" si="3659"/>
        <v>17066</v>
      </c>
      <c r="T3216">
        <f t="shared" ca="1" si="3660"/>
        <v>416</v>
      </c>
    </row>
    <row r="3217" spans="1:20">
      <c r="A3217" s="3">
        <f t="shared" ca="1" si="3651"/>
        <v>3207</v>
      </c>
      <c r="B3217" s="3">
        <f t="shared" ca="1" si="3652"/>
        <v>3208</v>
      </c>
      <c r="C3217" s="3">
        <f t="shared" ref="C3217:I3217" ca="1" si="3673">B3217+IF(0=LEN(OFFSET($L$2,B3217,0)),1,0)</f>
        <v>3208</v>
      </c>
      <c r="D3217" s="3">
        <f t="shared" ca="1" si="3673"/>
        <v>3208</v>
      </c>
      <c r="E3217" s="3">
        <f t="shared" ca="1" si="3673"/>
        <v>3208</v>
      </c>
      <c r="F3217" s="3">
        <f t="shared" ca="1" si="3673"/>
        <v>3208</v>
      </c>
      <c r="G3217" s="3">
        <f t="shared" ca="1" si="3673"/>
        <v>3208</v>
      </c>
      <c r="H3217" s="3">
        <f t="shared" ca="1" si="3673"/>
        <v>3208</v>
      </c>
      <c r="I3217" s="3">
        <f t="shared" ca="1" si="3673"/>
        <v>3208</v>
      </c>
      <c r="J3217" s="3">
        <f ca="1">COUNTIF($A$2:$A3216,"="&amp;$A3217)+1</f>
        <v>1</v>
      </c>
      <c r="K3217">
        <f t="shared" ca="1" si="3654"/>
        <v>1</v>
      </c>
      <c r="L3217" t="str">
        <f ca="1">IF(M3217,"",
IF(R3217&lt;&gt;".",IF(OR(R3217="@",R3217="X"),"",MID(R3217,1,1)),
IF(OR(OFFSET('map portals'!$A$1,$Q3217,$P3217+1)="#",ISNUMBER(MATCH((P3217+1)*1000+Q3217,$S$2:$S3216,0))),"","0")
&amp;IF(OR(OFFSET('map portals'!$A$1,$Q3217+1,$P3217)="#",ISNUMBER(MATCH(P3217*1000+(Q3217+1),$S$2:$S3216,0))),"","1")
&amp;IF(OR(OFFSET('map portals'!$A$1,$Q3217,$P3217-1)="#",ISNUMBER(MATCH((P3217-1)*1000+Q3217,$S$2:$S3216,0))),"","2")
&amp;IF(OR(OFFSET('map portals'!$A$1,$Q3217-1,$P3217)="#",ISNUMBER(MATCH(P3217*1000+(Q3217-1),$S$2:$S3216,0))),"","3")
))</f>
        <v>1</v>
      </c>
      <c r="M3217" t="b">
        <f ca="1">ISNUMBER(MATCH(S3217,$S$2:$S3216,0))</f>
        <v>0</v>
      </c>
      <c r="N3217">
        <f t="shared" ca="1" si="3655"/>
        <v>71</v>
      </c>
      <c r="O3217">
        <f t="shared" ca="1" si="3656"/>
        <v>108</v>
      </c>
      <c r="P3217">
        <f t="shared" ca="1" si="3657"/>
        <v>71</v>
      </c>
      <c r="Q3217">
        <f t="shared" ca="1" si="3658"/>
        <v>108</v>
      </c>
      <c r="R3217" t="str">
        <f ca="1">OFFSET('map portals'!$A$1,$O3217,$N3217)</f>
        <v>.</v>
      </c>
      <c r="S3217">
        <f t="shared" ca="1" si="3659"/>
        <v>71108</v>
      </c>
      <c r="T3217">
        <f t="shared" ca="1" si="3660"/>
        <v>417</v>
      </c>
    </row>
    <row r="3218" spans="1:20">
      <c r="A3218" s="3">
        <f t="shared" ca="1" si="3651"/>
        <v>3208</v>
      </c>
      <c r="B3218" s="3">
        <f t="shared" ca="1" si="3652"/>
        <v>3209</v>
      </c>
      <c r="C3218" s="3">
        <f t="shared" ref="C3218:I3218" ca="1" si="3674">B3218+IF(0=LEN(OFFSET($L$2,B3218,0)),1,0)</f>
        <v>3210</v>
      </c>
      <c r="D3218" s="3">
        <f t="shared" ca="1" si="3674"/>
        <v>3210</v>
      </c>
      <c r="E3218" s="3">
        <f t="shared" ca="1" si="3674"/>
        <v>3210</v>
      </c>
      <c r="F3218" s="3">
        <f t="shared" ca="1" si="3674"/>
        <v>3210</v>
      </c>
      <c r="G3218" s="3">
        <f t="shared" ca="1" si="3674"/>
        <v>3210</v>
      </c>
      <c r="H3218" s="3">
        <f t="shared" ca="1" si="3674"/>
        <v>3210</v>
      </c>
      <c r="I3218" s="3">
        <f t="shared" ca="1" si="3674"/>
        <v>3210</v>
      </c>
      <c r="J3218" s="3">
        <f ca="1">COUNTIF($A$2:$A3217,"="&amp;$A3218)+1</f>
        <v>1</v>
      </c>
      <c r="K3218">
        <f t="shared" ca="1" si="3654"/>
        <v>0</v>
      </c>
      <c r="L3218" t="str">
        <f ca="1">IF(M3218,"",
IF(R3218&lt;&gt;".",IF(OR(R3218="@",R3218="X"),"",MID(R3218,1,1)),
IF(OR(OFFSET('map portals'!$A$1,$Q3218,$P3218+1)="#",ISNUMBER(MATCH((P3218+1)*1000+Q3218,$S$2:$S3217,0))),"","0")
&amp;IF(OR(OFFSET('map portals'!$A$1,$Q3218+1,$P3218)="#",ISNUMBER(MATCH(P3218*1000+(Q3218+1),$S$2:$S3217,0))),"","1")
&amp;IF(OR(OFFSET('map portals'!$A$1,$Q3218,$P3218-1)="#",ISNUMBER(MATCH((P3218-1)*1000+Q3218,$S$2:$S3217,0))),"","2")
&amp;IF(OR(OFFSET('map portals'!$A$1,$Q3218-1,$P3218)="#",ISNUMBER(MATCH(P3218*1000+(Q3218-1),$S$2:$S3217,0))),"","3")
))</f>
        <v>0</v>
      </c>
      <c r="M3218" t="b">
        <f ca="1">ISNUMBER(MATCH(S3218,$S$2:$S3217,0))</f>
        <v>0</v>
      </c>
      <c r="N3218">
        <f t="shared" ca="1" si="3655"/>
        <v>72</v>
      </c>
      <c r="O3218">
        <f t="shared" ca="1" si="3656"/>
        <v>103</v>
      </c>
      <c r="P3218">
        <f t="shared" ca="1" si="3657"/>
        <v>72</v>
      </c>
      <c r="Q3218">
        <f t="shared" ca="1" si="3658"/>
        <v>103</v>
      </c>
      <c r="R3218" t="str">
        <f ca="1">OFFSET('map portals'!$A$1,$O3218,$N3218)</f>
        <v>.</v>
      </c>
      <c r="S3218">
        <f t="shared" ca="1" si="3659"/>
        <v>72103</v>
      </c>
      <c r="T3218">
        <f t="shared" ca="1" si="3660"/>
        <v>417</v>
      </c>
    </row>
    <row r="3219" spans="1:20">
      <c r="A3219" s="3">
        <f t="shared" ca="1" si="3651"/>
        <v>3210</v>
      </c>
      <c r="B3219" s="3">
        <f t="shared" ca="1" si="3652"/>
        <v>3210</v>
      </c>
      <c r="C3219" s="3">
        <f t="shared" ref="C3219:I3219" ca="1" si="3675">B3219+IF(0=LEN(OFFSET($L$2,B3219,0)),1,0)</f>
        <v>3210</v>
      </c>
      <c r="D3219" s="3">
        <f t="shared" ca="1" si="3675"/>
        <v>3210</v>
      </c>
      <c r="E3219" s="3">
        <f t="shared" ca="1" si="3675"/>
        <v>3210</v>
      </c>
      <c r="F3219" s="3">
        <f t="shared" ca="1" si="3675"/>
        <v>3210</v>
      </c>
      <c r="G3219" s="3">
        <f t="shared" ca="1" si="3675"/>
        <v>3210</v>
      </c>
      <c r="H3219" s="3">
        <f t="shared" ca="1" si="3675"/>
        <v>3210</v>
      </c>
      <c r="I3219" s="3">
        <f t="shared" ca="1" si="3675"/>
        <v>3210</v>
      </c>
      <c r="J3219" s="3">
        <f ca="1">COUNTIF($A$2:$A3218,"="&amp;$A3219)+1</f>
        <v>1</v>
      </c>
      <c r="K3219">
        <f t="shared" ca="1" si="3654"/>
        <v>0</v>
      </c>
      <c r="L3219" t="str">
        <f ca="1">IF(M3219,"",
IF(R3219&lt;&gt;".",IF(OR(R3219="@",R3219="X"),"",MID(R3219,1,1)),
IF(OR(OFFSET('map portals'!$A$1,$Q3219,$P3219+1)="#",ISNUMBER(MATCH((P3219+1)*1000+Q3219,$S$2:$S3218,0))),"","0")
&amp;IF(OR(OFFSET('map portals'!$A$1,$Q3219+1,$P3219)="#",ISNUMBER(MATCH(P3219*1000+(Q3219+1),$S$2:$S3218,0))),"","1")
&amp;IF(OR(OFFSET('map portals'!$A$1,$Q3219,$P3219-1)="#",ISNUMBER(MATCH((P3219-1)*1000+Q3219,$S$2:$S3218,0))),"","2")
&amp;IF(OR(OFFSET('map portals'!$A$1,$Q3219-1,$P3219)="#",ISNUMBER(MATCH(P3219*1000+(Q3219-1),$S$2:$S3218,0))),"","3")
))</f>
        <v>0</v>
      </c>
      <c r="M3219" t="b">
        <f ca="1">ISNUMBER(MATCH(S3219,$S$2:$S3218,0))</f>
        <v>0</v>
      </c>
      <c r="N3219">
        <f t="shared" ca="1" si="3655"/>
        <v>6</v>
      </c>
      <c r="O3219">
        <f t="shared" ca="1" si="3656"/>
        <v>119</v>
      </c>
      <c r="P3219">
        <f t="shared" ca="1" si="3657"/>
        <v>6</v>
      </c>
      <c r="Q3219">
        <f t="shared" ca="1" si="3658"/>
        <v>119</v>
      </c>
      <c r="R3219" t="str">
        <f ca="1">OFFSET('map portals'!$A$1,$O3219,$N3219)</f>
        <v>.</v>
      </c>
      <c r="S3219">
        <f t="shared" ca="1" si="3659"/>
        <v>6119</v>
      </c>
      <c r="T3219">
        <f t="shared" ca="1" si="3660"/>
        <v>417</v>
      </c>
    </row>
    <row r="3220" spans="1:20">
      <c r="A3220" s="3">
        <f t="shared" ca="1" si="3651"/>
        <v>3210</v>
      </c>
      <c r="B3220" s="3">
        <f t="shared" ca="1" si="3652"/>
        <v>3211</v>
      </c>
      <c r="C3220" s="3">
        <f t="shared" ref="C3220:I3220" ca="1" si="3676">B3220+IF(0=LEN(OFFSET($L$2,B3220,0)),1,0)</f>
        <v>3212</v>
      </c>
      <c r="D3220" s="3">
        <f t="shared" ca="1" si="3676"/>
        <v>3212</v>
      </c>
      <c r="E3220" s="3">
        <f t="shared" ca="1" si="3676"/>
        <v>3212</v>
      </c>
      <c r="F3220" s="3">
        <f t="shared" ca="1" si="3676"/>
        <v>3212</v>
      </c>
      <c r="G3220" s="3">
        <f t="shared" ca="1" si="3676"/>
        <v>3212</v>
      </c>
      <c r="H3220" s="3">
        <f t="shared" ca="1" si="3676"/>
        <v>3212</v>
      </c>
      <c r="I3220" s="3">
        <f t="shared" ca="1" si="3676"/>
        <v>3212</v>
      </c>
      <c r="J3220" s="3">
        <f ca="1">COUNTIF($A$2:$A3219,"="&amp;$A3220)+1</f>
        <v>2</v>
      </c>
      <c r="K3220">
        <f t="shared" ca="1" si="3654"/>
        <v>1</v>
      </c>
      <c r="L3220" t="str">
        <f ca="1">IF(M3220,"",
IF(R3220&lt;&gt;".",IF(OR(R3220="@",R3220="X"),"",MID(R3220,1,1)),
IF(OR(OFFSET('map portals'!$A$1,$Q3220,$P3220+1)="#",ISNUMBER(MATCH((P3220+1)*1000+Q3220,$S$2:$S3219,0))),"","0")
&amp;IF(OR(OFFSET('map portals'!$A$1,$Q3220+1,$P3220)="#",ISNUMBER(MATCH(P3220*1000+(Q3220+1),$S$2:$S3219,0))),"","1")
&amp;IF(OR(OFFSET('map portals'!$A$1,$Q3220,$P3220-1)="#",ISNUMBER(MATCH((P3220-1)*1000+Q3220,$S$2:$S3219,0))),"","2")
&amp;IF(OR(OFFSET('map portals'!$A$1,$Q3220-1,$P3220)="#",ISNUMBER(MATCH(P3220*1000+(Q3220-1),$S$2:$S3219,0))),"","3")
))</f>
        <v>1</v>
      </c>
      <c r="M3220" t="b">
        <f ca="1">ISNUMBER(MATCH(S3220,$S$2:$S3219,0))</f>
        <v>0</v>
      </c>
      <c r="N3220">
        <f t="shared" ca="1" si="3655"/>
        <v>5</v>
      </c>
      <c r="O3220">
        <f t="shared" ca="1" si="3656"/>
        <v>120</v>
      </c>
      <c r="P3220">
        <f t="shared" ca="1" si="3657"/>
        <v>5</v>
      </c>
      <c r="Q3220">
        <f t="shared" ca="1" si="3658"/>
        <v>120</v>
      </c>
      <c r="R3220" t="str">
        <f ca="1">OFFSET('map portals'!$A$1,$O3220,$N3220)</f>
        <v>.</v>
      </c>
      <c r="S3220">
        <f t="shared" ca="1" si="3659"/>
        <v>5120</v>
      </c>
      <c r="T3220">
        <f t="shared" ca="1" si="3660"/>
        <v>417</v>
      </c>
    </row>
    <row r="3221" spans="1:20">
      <c r="A3221" s="3">
        <f t="shared" ca="1" si="3651"/>
        <v>3212</v>
      </c>
      <c r="B3221" s="3">
        <f t="shared" ca="1" si="3652"/>
        <v>3213</v>
      </c>
      <c r="C3221" s="3">
        <f t="shared" ref="C3221:I3221" ca="1" si="3677">B3221+IF(0=LEN(OFFSET($L$2,B3221,0)),1,0)</f>
        <v>3213</v>
      </c>
      <c r="D3221" s="3">
        <f t="shared" ca="1" si="3677"/>
        <v>3213</v>
      </c>
      <c r="E3221" s="3">
        <f t="shared" ca="1" si="3677"/>
        <v>3213</v>
      </c>
      <c r="F3221" s="3">
        <f t="shared" ca="1" si="3677"/>
        <v>3213</v>
      </c>
      <c r="G3221" s="3">
        <f t="shared" ca="1" si="3677"/>
        <v>3213</v>
      </c>
      <c r="H3221" s="3">
        <f t="shared" ca="1" si="3677"/>
        <v>3213</v>
      </c>
      <c r="I3221" s="3">
        <f t="shared" ca="1" si="3677"/>
        <v>3213</v>
      </c>
      <c r="J3221" s="3">
        <f ca="1">COUNTIF($A$2:$A3220,"="&amp;$A3221)+1</f>
        <v>1</v>
      </c>
      <c r="K3221">
        <f t="shared" ca="1" si="3654"/>
        <v>2</v>
      </c>
      <c r="L3221" t="str">
        <f ca="1">IF(M3221,"",
IF(R3221&lt;&gt;".",IF(OR(R3221="@",R3221="X"),"",MID(R3221,1,1)),
IF(OR(OFFSET('map portals'!$A$1,$Q3221,$P3221+1)="#",ISNUMBER(MATCH((P3221+1)*1000+Q3221,$S$2:$S3220,0))),"","0")
&amp;IF(OR(OFFSET('map portals'!$A$1,$Q3221+1,$P3221)="#",ISNUMBER(MATCH(P3221*1000+(Q3221+1),$S$2:$S3220,0))),"","1")
&amp;IF(OR(OFFSET('map portals'!$A$1,$Q3221,$P3221-1)="#",ISNUMBER(MATCH((P3221-1)*1000+Q3221,$S$2:$S3220,0))),"","2")
&amp;IF(OR(OFFSET('map portals'!$A$1,$Q3221-1,$P3221)="#",ISNUMBER(MATCH(P3221*1000+(Q3221-1),$S$2:$S3220,0))),"","3")
))</f>
        <v>1</v>
      </c>
      <c r="M3221" t="b">
        <f ca="1">ISNUMBER(MATCH(S3221,$S$2:$S3220,0))</f>
        <v>0</v>
      </c>
      <c r="N3221">
        <f t="shared" ca="1" si="3655"/>
        <v>17</v>
      </c>
      <c r="O3221">
        <f t="shared" ca="1" si="3656"/>
        <v>69</v>
      </c>
      <c r="P3221">
        <f t="shared" ca="1" si="3657"/>
        <v>17</v>
      </c>
      <c r="Q3221">
        <f t="shared" ca="1" si="3658"/>
        <v>69</v>
      </c>
      <c r="R3221" t="str">
        <f ca="1">OFFSET('map portals'!$A$1,$O3221,$N3221)</f>
        <v>.</v>
      </c>
      <c r="S3221">
        <f t="shared" ca="1" si="3659"/>
        <v>17069</v>
      </c>
      <c r="T3221">
        <f t="shared" ca="1" si="3660"/>
        <v>417</v>
      </c>
    </row>
    <row r="3222" spans="1:20">
      <c r="A3222" s="3">
        <f t="shared" ca="1" si="3651"/>
        <v>3213</v>
      </c>
      <c r="B3222" s="3">
        <f t="shared" ca="1" si="3652"/>
        <v>3214</v>
      </c>
      <c r="C3222" s="3">
        <f t="shared" ref="C3222:I3222" ca="1" si="3678">B3222+IF(0=LEN(OFFSET($L$2,B3222,0)),1,0)</f>
        <v>3214</v>
      </c>
      <c r="D3222" s="3">
        <f t="shared" ca="1" si="3678"/>
        <v>3214</v>
      </c>
      <c r="E3222" s="3">
        <f t="shared" ca="1" si="3678"/>
        <v>3214</v>
      </c>
      <c r="F3222" s="3">
        <f t="shared" ca="1" si="3678"/>
        <v>3214</v>
      </c>
      <c r="G3222" s="3">
        <f t="shared" ca="1" si="3678"/>
        <v>3214</v>
      </c>
      <c r="H3222" s="3">
        <f t="shared" ca="1" si="3678"/>
        <v>3214</v>
      </c>
      <c r="I3222" s="3">
        <f t="shared" ca="1" si="3678"/>
        <v>3214</v>
      </c>
      <c r="J3222" s="3">
        <f ca="1">COUNTIF($A$2:$A3221,"="&amp;$A3222)+1</f>
        <v>1</v>
      </c>
      <c r="K3222">
        <f t="shared" ca="1" si="3654"/>
        <v>2</v>
      </c>
      <c r="L3222" t="str">
        <f ca="1">IF(M3222,"",
IF(R3222&lt;&gt;".",IF(OR(R3222="@",R3222="X"),"",MID(R3222,1,1)),
IF(OR(OFFSET('map portals'!$A$1,$Q3222,$P3222+1)="#",ISNUMBER(MATCH((P3222+1)*1000+Q3222,$S$2:$S3221,0))),"","0")
&amp;IF(OR(OFFSET('map portals'!$A$1,$Q3222+1,$P3222)="#",ISNUMBER(MATCH(P3222*1000+(Q3222+1),$S$2:$S3221,0))),"","1")
&amp;IF(OR(OFFSET('map portals'!$A$1,$Q3222,$P3222-1)="#",ISNUMBER(MATCH((P3222-1)*1000+Q3222,$S$2:$S3221,0))),"","2")
&amp;IF(OR(OFFSET('map portals'!$A$1,$Q3222-1,$P3222)="#",ISNUMBER(MATCH(P3222*1000+(Q3222-1),$S$2:$S3221,0))),"","3")
))</f>
        <v>13</v>
      </c>
      <c r="M3222" t="b">
        <f ca="1">ISNUMBER(MATCH(S3222,$S$2:$S3221,0))</f>
        <v>0</v>
      </c>
      <c r="N3222">
        <f t="shared" ca="1" si="3655"/>
        <v>15</v>
      </c>
      <c r="O3222">
        <f t="shared" ca="1" si="3656"/>
        <v>67</v>
      </c>
      <c r="P3222">
        <f t="shared" ca="1" si="3657"/>
        <v>15</v>
      </c>
      <c r="Q3222">
        <f t="shared" ca="1" si="3658"/>
        <v>67</v>
      </c>
      <c r="R3222" t="str">
        <f ca="1">OFFSET('map portals'!$A$1,$O3222,$N3222)</f>
        <v>.</v>
      </c>
      <c r="S3222">
        <f t="shared" ca="1" si="3659"/>
        <v>15067</v>
      </c>
      <c r="T3222">
        <f t="shared" ca="1" si="3660"/>
        <v>417</v>
      </c>
    </row>
    <row r="3223" spans="1:20">
      <c r="A3223" s="3">
        <f t="shared" ca="1" si="3651"/>
        <v>3214</v>
      </c>
      <c r="B3223" s="3">
        <f t="shared" ca="1" si="3652"/>
        <v>3215</v>
      </c>
      <c r="C3223" s="3">
        <f t="shared" ref="C3223:I3223" ca="1" si="3679">B3223+IF(0=LEN(OFFSET($L$2,B3223,0)),1,0)</f>
        <v>3215</v>
      </c>
      <c r="D3223" s="3">
        <f t="shared" ca="1" si="3679"/>
        <v>3215</v>
      </c>
      <c r="E3223" s="3">
        <f t="shared" ca="1" si="3679"/>
        <v>3215</v>
      </c>
      <c r="F3223" s="3">
        <f t="shared" ca="1" si="3679"/>
        <v>3215</v>
      </c>
      <c r="G3223" s="3">
        <f t="shared" ca="1" si="3679"/>
        <v>3215</v>
      </c>
      <c r="H3223" s="3">
        <f t="shared" ca="1" si="3679"/>
        <v>3215</v>
      </c>
      <c r="I3223" s="3">
        <f t="shared" ca="1" si="3679"/>
        <v>3215</v>
      </c>
      <c r="J3223" s="3">
        <f ca="1">COUNTIF($A$2:$A3222,"="&amp;$A3223)+1</f>
        <v>1</v>
      </c>
      <c r="K3223">
        <f t="shared" ca="1" si="3654"/>
        <v>3</v>
      </c>
      <c r="L3223" t="str">
        <f ca="1">IF(M3223,"",
IF(R3223&lt;&gt;".",IF(OR(R3223="@",R3223="X"),"",MID(R3223,1,1)),
IF(OR(OFFSET('map portals'!$A$1,$Q3223,$P3223+1)="#",ISNUMBER(MATCH((P3223+1)*1000+Q3223,$S$2:$S3222,0))),"","0")
&amp;IF(OR(OFFSET('map portals'!$A$1,$Q3223+1,$P3223)="#",ISNUMBER(MATCH(P3223*1000+(Q3223+1),$S$2:$S3222,0))),"","1")
&amp;IF(OR(OFFSET('map portals'!$A$1,$Q3223,$P3223-1)="#",ISNUMBER(MATCH((P3223-1)*1000+Q3223,$S$2:$S3222,0))),"","2")
&amp;IF(OR(OFFSET('map portals'!$A$1,$Q3223-1,$P3223)="#",ISNUMBER(MATCH(P3223*1000+(Q3223-1),$S$2:$S3222,0))),"","3")
))</f>
        <v>03</v>
      </c>
      <c r="M3223" t="b">
        <f ca="1">ISNUMBER(MATCH(S3223,$S$2:$S3222,0))</f>
        <v>0</v>
      </c>
      <c r="N3223">
        <f t="shared" ca="1" si="3655"/>
        <v>17</v>
      </c>
      <c r="O3223">
        <f t="shared" ca="1" si="3656"/>
        <v>65</v>
      </c>
      <c r="P3223">
        <f t="shared" ca="1" si="3657"/>
        <v>17</v>
      </c>
      <c r="Q3223">
        <f t="shared" ca="1" si="3658"/>
        <v>65</v>
      </c>
      <c r="R3223" t="str">
        <f ca="1">OFFSET('map portals'!$A$1,$O3223,$N3223)</f>
        <v>.</v>
      </c>
      <c r="S3223">
        <f t="shared" ca="1" si="3659"/>
        <v>17065</v>
      </c>
      <c r="T3223">
        <f t="shared" ca="1" si="3660"/>
        <v>417</v>
      </c>
    </row>
    <row r="3224" spans="1:20">
      <c r="A3224" s="3">
        <f t="shared" ca="1" si="3651"/>
        <v>3215</v>
      </c>
      <c r="B3224" s="3">
        <f t="shared" ca="1" si="3652"/>
        <v>3216</v>
      </c>
      <c r="C3224" s="3">
        <f t="shared" ref="C3224:I3224" ca="1" si="3680">B3224+IF(0=LEN(OFFSET($L$2,B3224,0)),1,0)</f>
        <v>3216</v>
      </c>
      <c r="D3224" s="3">
        <f t="shared" ca="1" si="3680"/>
        <v>3216</v>
      </c>
      <c r="E3224" s="3">
        <f t="shared" ca="1" si="3680"/>
        <v>3216</v>
      </c>
      <c r="F3224" s="3">
        <f t="shared" ca="1" si="3680"/>
        <v>3216</v>
      </c>
      <c r="G3224" s="3">
        <f t="shared" ca="1" si="3680"/>
        <v>3216</v>
      </c>
      <c r="H3224" s="3">
        <f t="shared" ca="1" si="3680"/>
        <v>3216</v>
      </c>
      <c r="I3224" s="3">
        <f t="shared" ca="1" si="3680"/>
        <v>3216</v>
      </c>
      <c r="J3224" s="3">
        <f ca="1">COUNTIF($A$2:$A3223,"="&amp;$A3224)+1</f>
        <v>1</v>
      </c>
      <c r="K3224">
        <f t="shared" ca="1" si="3654"/>
        <v>1</v>
      </c>
      <c r="L3224" t="str">
        <f ca="1">IF(M3224,"",
IF(R3224&lt;&gt;".",IF(OR(R3224="@",R3224="X"),"",MID(R3224,1,1)),
IF(OR(OFFSET('map portals'!$A$1,$Q3224,$P3224+1)="#",ISNUMBER(MATCH((P3224+1)*1000+Q3224,$S$2:$S3223,0))),"","0")
&amp;IF(OR(OFFSET('map portals'!$A$1,$Q3224+1,$P3224)="#",ISNUMBER(MATCH(P3224*1000+(Q3224+1),$S$2:$S3223,0))),"","1")
&amp;IF(OR(OFFSET('map portals'!$A$1,$Q3224,$P3224-1)="#",ISNUMBER(MATCH((P3224-1)*1000+Q3224,$S$2:$S3223,0))),"","2")
&amp;IF(OR(OFFSET('map portals'!$A$1,$Q3224-1,$P3224)="#",ISNUMBER(MATCH(P3224*1000+(Q3224-1),$S$2:$S3223,0))),"","3")
))</f>
        <v/>
      </c>
      <c r="M3224" t="b">
        <f ca="1">ISNUMBER(MATCH(S3224,$S$2:$S3223,0))</f>
        <v>0</v>
      </c>
      <c r="N3224">
        <f t="shared" ca="1" si="3655"/>
        <v>71</v>
      </c>
      <c r="O3224">
        <f t="shared" ca="1" si="3656"/>
        <v>109</v>
      </c>
      <c r="P3224">
        <f t="shared" ca="1" si="3657"/>
        <v>71</v>
      </c>
      <c r="Q3224">
        <f t="shared" ca="1" si="3658"/>
        <v>109</v>
      </c>
      <c r="R3224" t="str">
        <f ca="1">OFFSET('map portals'!$A$1,$O3224,$N3224)</f>
        <v>.</v>
      </c>
      <c r="S3224">
        <f t="shared" ca="1" si="3659"/>
        <v>71109</v>
      </c>
      <c r="T3224">
        <f t="shared" ca="1" si="3660"/>
        <v>418</v>
      </c>
    </row>
    <row r="3225" spans="1:20">
      <c r="A3225" s="3">
        <f t="shared" ca="1" si="3651"/>
        <v>3216</v>
      </c>
      <c r="B3225" s="3">
        <f t="shared" ca="1" si="3652"/>
        <v>3217</v>
      </c>
      <c r="C3225" s="3">
        <f t="shared" ref="C3225:I3225" ca="1" si="3681">B3225+IF(0=LEN(OFFSET($L$2,B3225,0)),1,0)</f>
        <v>3217</v>
      </c>
      <c r="D3225" s="3">
        <f t="shared" ca="1" si="3681"/>
        <v>3217</v>
      </c>
      <c r="E3225" s="3">
        <f t="shared" ca="1" si="3681"/>
        <v>3217</v>
      </c>
      <c r="F3225" s="3">
        <f t="shared" ca="1" si="3681"/>
        <v>3217</v>
      </c>
      <c r="G3225" s="3">
        <f t="shared" ca="1" si="3681"/>
        <v>3217</v>
      </c>
      <c r="H3225" s="3">
        <f t="shared" ca="1" si="3681"/>
        <v>3217</v>
      </c>
      <c r="I3225" s="3">
        <f t="shared" ca="1" si="3681"/>
        <v>3217</v>
      </c>
      <c r="J3225" s="3">
        <f ca="1">COUNTIF($A$2:$A3224,"="&amp;$A3225)+1</f>
        <v>1</v>
      </c>
      <c r="K3225">
        <f t="shared" ca="1" si="3654"/>
        <v>0</v>
      </c>
      <c r="L3225" t="str">
        <f ca="1">IF(M3225,"",
IF(R3225&lt;&gt;".",IF(OR(R3225="@",R3225="X"),"",MID(R3225,1,1)),
IF(OR(OFFSET('map portals'!$A$1,$Q3225,$P3225+1)="#",ISNUMBER(MATCH((P3225+1)*1000+Q3225,$S$2:$S3224,0))),"","0")
&amp;IF(OR(OFFSET('map portals'!$A$1,$Q3225+1,$P3225)="#",ISNUMBER(MATCH(P3225*1000+(Q3225+1),$S$2:$S3224,0))),"","1")
&amp;IF(OR(OFFSET('map portals'!$A$1,$Q3225,$P3225-1)="#",ISNUMBER(MATCH((P3225-1)*1000+Q3225,$S$2:$S3224,0))),"","2")
&amp;IF(OR(OFFSET('map portals'!$A$1,$Q3225-1,$P3225)="#",ISNUMBER(MATCH(P3225*1000+(Q3225-1),$S$2:$S3224,0))),"","3")
))</f>
        <v>3</v>
      </c>
      <c r="M3225" t="b">
        <f ca="1">ISNUMBER(MATCH(S3225,$S$2:$S3224,0))</f>
        <v>0</v>
      </c>
      <c r="N3225">
        <f t="shared" ca="1" si="3655"/>
        <v>73</v>
      </c>
      <c r="O3225">
        <f t="shared" ca="1" si="3656"/>
        <v>103</v>
      </c>
      <c r="P3225">
        <f t="shared" ca="1" si="3657"/>
        <v>73</v>
      </c>
      <c r="Q3225">
        <f t="shared" ca="1" si="3658"/>
        <v>103</v>
      </c>
      <c r="R3225" t="str">
        <f ca="1">OFFSET('map portals'!$A$1,$O3225,$N3225)</f>
        <v>.</v>
      </c>
      <c r="S3225">
        <f t="shared" ca="1" si="3659"/>
        <v>73103</v>
      </c>
      <c r="T3225">
        <f t="shared" ca="1" si="3660"/>
        <v>418</v>
      </c>
    </row>
    <row r="3226" spans="1:20">
      <c r="A3226" s="3">
        <f t="shared" ca="1" si="3651"/>
        <v>3217</v>
      </c>
      <c r="B3226" s="3">
        <f t="shared" ca="1" si="3652"/>
        <v>3218</v>
      </c>
      <c r="C3226" s="3">
        <f t="shared" ref="C3226:I3226" ca="1" si="3682">B3226+IF(0=LEN(OFFSET($L$2,B3226,0)),1,0)</f>
        <v>3218</v>
      </c>
      <c r="D3226" s="3">
        <f t="shared" ca="1" si="3682"/>
        <v>3218</v>
      </c>
      <c r="E3226" s="3">
        <f t="shared" ca="1" si="3682"/>
        <v>3218</v>
      </c>
      <c r="F3226" s="3">
        <f t="shared" ca="1" si="3682"/>
        <v>3218</v>
      </c>
      <c r="G3226" s="3">
        <f t="shared" ca="1" si="3682"/>
        <v>3218</v>
      </c>
      <c r="H3226" s="3">
        <f t="shared" ca="1" si="3682"/>
        <v>3218</v>
      </c>
      <c r="I3226" s="3">
        <f t="shared" ca="1" si="3682"/>
        <v>3218</v>
      </c>
      <c r="J3226" s="3">
        <f ca="1">COUNTIF($A$2:$A3225,"="&amp;$A3226)+1</f>
        <v>1</v>
      </c>
      <c r="K3226">
        <f t="shared" ca="1" si="3654"/>
        <v>0</v>
      </c>
      <c r="L3226" t="str">
        <f ca="1">IF(M3226,"",
IF(R3226&lt;&gt;".",IF(OR(R3226="@",R3226="X"),"",MID(R3226,1,1)),
IF(OR(OFFSET('map portals'!$A$1,$Q3226,$P3226+1)="#",ISNUMBER(MATCH((P3226+1)*1000+Q3226,$S$2:$S3225,0))),"","0")
&amp;IF(OR(OFFSET('map portals'!$A$1,$Q3226+1,$P3226)="#",ISNUMBER(MATCH(P3226*1000+(Q3226+1),$S$2:$S3225,0))),"","1")
&amp;IF(OR(OFFSET('map portals'!$A$1,$Q3226,$P3226-1)="#",ISNUMBER(MATCH((P3226-1)*1000+Q3226,$S$2:$S3225,0))),"","2")
&amp;IF(OR(OFFSET('map portals'!$A$1,$Q3226-1,$P3226)="#",ISNUMBER(MATCH(P3226*1000+(Q3226-1),$S$2:$S3225,0))),"","3")
))</f>
        <v>0</v>
      </c>
      <c r="M3226" t="b">
        <f ca="1">ISNUMBER(MATCH(S3226,$S$2:$S3225,0))</f>
        <v>0</v>
      </c>
      <c r="N3226">
        <f t="shared" ca="1" si="3655"/>
        <v>7</v>
      </c>
      <c r="O3226">
        <f t="shared" ca="1" si="3656"/>
        <v>119</v>
      </c>
      <c r="P3226">
        <f t="shared" ca="1" si="3657"/>
        <v>7</v>
      </c>
      <c r="Q3226">
        <f t="shared" ca="1" si="3658"/>
        <v>119</v>
      </c>
      <c r="R3226" t="str">
        <f ca="1">OFFSET('map portals'!$A$1,$O3226,$N3226)</f>
        <v>.</v>
      </c>
      <c r="S3226">
        <f t="shared" ca="1" si="3659"/>
        <v>7119</v>
      </c>
      <c r="T3226">
        <f t="shared" ca="1" si="3660"/>
        <v>418</v>
      </c>
    </row>
    <row r="3227" spans="1:20">
      <c r="A3227" s="3">
        <f t="shared" ca="1" si="3651"/>
        <v>3218</v>
      </c>
      <c r="B3227" s="3">
        <f t="shared" ca="1" si="3652"/>
        <v>3219</v>
      </c>
      <c r="C3227" s="3">
        <f t="shared" ref="C3227:I3227" ca="1" si="3683">B3227+IF(0=LEN(OFFSET($L$2,B3227,0)),1,0)</f>
        <v>3219</v>
      </c>
      <c r="D3227" s="3">
        <f t="shared" ca="1" si="3683"/>
        <v>3219</v>
      </c>
      <c r="E3227" s="3">
        <f t="shared" ca="1" si="3683"/>
        <v>3219</v>
      </c>
      <c r="F3227" s="3">
        <f t="shared" ca="1" si="3683"/>
        <v>3219</v>
      </c>
      <c r="G3227" s="3">
        <f t="shared" ca="1" si="3683"/>
        <v>3219</v>
      </c>
      <c r="H3227" s="3">
        <f t="shared" ca="1" si="3683"/>
        <v>3219</v>
      </c>
      <c r="I3227" s="3">
        <f t="shared" ca="1" si="3683"/>
        <v>3219</v>
      </c>
      <c r="J3227" s="3">
        <f ca="1">COUNTIF($A$2:$A3226,"="&amp;$A3227)+1</f>
        <v>1</v>
      </c>
      <c r="K3227">
        <f t="shared" ca="1" si="3654"/>
        <v>1</v>
      </c>
      <c r="L3227" t="str">
        <f ca="1">IF(M3227,"",
IF(R3227&lt;&gt;".",IF(OR(R3227="@",R3227="X"),"",MID(R3227,1,1)),
IF(OR(OFFSET('map portals'!$A$1,$Q3227,$P3227+1)="#",ISNUMBER(MATCH((P3227+1)*1000+Q3227,$S$2:$S3226,0))),"","0")
&amp;IF(OR(OFFSET('map portals'!$A$1,$Q3227+1,$P3227)="#",ISNUMBER(MATCH(P3227*1000+(Q3227+1),$S$2:$S3226,0))),"","1")
&amp;IF(OR(OFFSET('map portals'!$A$1,$Q3227,$P3227-1)="#",ISNUMBER(MATCH((P3227-1)*1000+Q3227,$S$2:$S3226,0))),"","2")
&amp;IF(OR(OFFSET('map portals'!$A$1,$Q3227-1,$P3227)="#",ISNUMBER(MATCH(P3227*1000+(Q3227-1),$S$2:$S3226,0))),"","3")
))</f>
        <v>0</v>
      </c>
      <c r="M3227" t="b">
        <f ca="1">ISNUMBER(MATCH(S3227,$S$2:$S3226,0))</f>
        <v>0</v>
      </c>
      <c r="N3227">
        <f t="shared" ca="1" si="3655"/>
        <v>5</v>
      </c>
      <c r="O3227">
        <f t="shared" ca="1" si="3656"/>
        <v>121</v>
      </c>
      <c r="P3227">
        <f t="shared" ca="1" si="3657"/>
        <v>5</v>
      </c>
      <c r="Q3227">
        <f t="shared" ca="1" si="3658"/>
        <v>121</v>
      </c>
      <c r="R3227" t="str">
        <f ca="1">OFFSET('map portals'!$A$1,$O3227,$N3227)</f>
        <v>.</v>
      </c>
      <c r="S3227">
        <f t="shared" ca="1" si="3659"/>
        <v>5121</v>
      </c>
      <c r="T3227">
        <f t="shared" ca="1" si="3660"/>
        <v>418</v>
      </c>
    </row>
    <row r="3228" spans="1:20">
      <c r="A3228" s="3">
        <f t="shared" ca="1" si="3651"/>
        <v>3219</v>
      </c>
      <c r="B3228" s="3">
        <f t="shared" ca="1" si="3652"/>
        <v>3220</v>
      </c>
      <c r="C3228" s="3">
        <f t="shared" ref="C3228:I3228" ca="1" si="3684">B3228+IF(0=LEN(OFFSET($L$2,B3228,0)),1,0)</f>
        <v>3220</v>
      </c>
      <c r="D3228" s="3">
        <f t="shared" ca="1" si="3684"/>
        <v>3220</v>
      </c>
      <c r="E3228" s="3">
        <f t="shared" ca="1" si="3684"/>
        <v>3220</v>
      </c>
      <c r="F3228" s="3">
        <f t="shared" ca="1" si="3684"/>
        <v>3220</v>
      </c>
      <c r="G3228" s="3">
        <f t="shared" ca="1" si="3684"/>
        <v>3220</v>
      </c>
      <c r="H3228" s="3">
        <f t="shared" ca="1" si="3684"/>
        <v>3220</v>
      </c>
      <c r="I3228" s="3">
        <f t="shared" ca="1" si="3684"/>
        <v>3220</v>
      </c>
      <c r="J3228" s="3">
        <f ca="1">COUNTIF($A$2:$A3227,"="&amp;$A3228)+1</f>
        <v>1</v>
      </c>
      <c r="K3228">
        <f t="shared" ca="1" si="3654"/>
        <v>1</v>
      </c>
      <c r="L3228" t="str">
        <f ca="1">IF(M3228,"",
IF(R3228&lt;&gt;".",IF(OR(R3228="@",R3228="X"),"",MID(R3228,1,1)),
IF(OR(OFFSET('map portals'!$A$1,$Q3228,$P3228+1)="#",ISNUMBER(MATCH((P3228+1)*1000+Q3228,$S$2:$S3227,0))),"","0")
&amp;IF(OR(OFFSET('map portals'!$A$1,$Q3228+1,$P3228)="#",ISNUMBER(MATCH(P3228*1000+(Q3228+1),$S$2:$S3227,0))),"","1")
&amp;IF(OR(OFFSET('map portals'!$A$1,$Q3228,$P3228-1)="#",ISNUMBER(MATCH((P3228-1)*1000+Q3228,$S$2:$S3227,0))),"","2")
&amp;IF(OR(OFFSET('map portals'!$A$1,$Q3228-1,$P3228)="#",ISNUMBER(MATCH(P3228*1000+(Q3228-1),$S$2:$S3227,0))),"","3")
))</f>
        <v>1</v>
      </c>
      <c r="M3228" t="b">
        <f ca="1">ISNUMBER(MATCH(S3228,$S$2:$S3227,0))</f>
        <v>0</v>
      </c>
      <c r="N3228">
        <f t="shared" ca="1" si="3655"/>
        <v>17</v>
      </c>
      <c r="O3228">
        <f t="shared" ca="1" si="3656"/>
        <v>70</v>
      </c>
      <c r="P3228">
        <f t="shared" ca="1" si="3657"/>
        <v>17</v>
      </c>
      <c r="Q3228">
        <f t="shared" ca="1" si="3658"/>
        <v>70</v>
      </c>
      <c r="R3228" t="str">
        <f ca="1">OFFSET('map portals'!$A$1,$O3228,$N3228)</f>
        <v>.</v>
      </c>
      <c r="S3228">
        <f t="shared" ca="1" si="3659"/>
        <v>17070</v>
      </c>
      <c r="T3228">
        <f t="shared" ca="1" si="3660"/>
        <v>418</v>
      </c>
    </row>
    <row r="3229" spans="1:20">
      <c r="A3229" s="3">
        <f t="shared" ca="1" si="3651"/>
        <v>3220</v>
      </c>
      <c r="B3229" s="3">
        <f t="shared" ca="1" si="3652"/>
        <v>3220</v>
      </c>
      <c r="C3229" s="3">
        <f t="shared" ref="C3229:I3229" ca="1" si="3685">B3229+IF(0=LEN(OFFSET($L$2,B3229,0)),1,0)</f>
        <v>3220</v>
      </c>
      <c r="D3229" s="3">
        <f t="shared" ca="1" si="3685"/>
        <v>3220</v>
      </c>
      <c r="E3229" s="3">
        <f t="shared" ca="1" si="3685"/>
        <v>3220</v>
      </c>
      <c r="F3229" s="3">
        <f t="shared" ca="1" si="3685"/>
        <v>3220</v>
      </c>
      <c r="G3229" s="3">
        <f t="shared" ca="1" si="3685"/>
        <v>3220</v>
      </c>
      <c r="H3229" s="3">
        <f t="shared" ca="1" si="3685"/>
        <v>3220</v>
      </c>
      <c r="I3229" s="3">
        <f t="shared" ca="1" si="3685"/>
        <v>3220</v>
      </c>
      <c r="J3229" s="3">
        <f ca="1">COUNTIF($A$2:$A3228,"="&amp;$A3229)+1</f>
        <v>1</v>
      </c>
      <c r="K3229">
        <f t="shared" ca="1" si="3654"/>
        <v>1</v>
      </c>
      <c r="L3229" t="str">
        <f ca="1">IF(M3229,"",
IF(R3229&lt;&gt;".",IF(OR(R3229="@",R3229="X"),"",MID(R3229,1,1)),
IF(OR(OFFSET('map portals'!$A$1,$Q3229,$P3229+1)="#",ISNUMBER(MATCH((P3229+1)*1000+Q3229,$S$2:$S3228,0))),"","0")
&amp;IF(OR(OFFSET('map portals'!$A$1,$Q3229+1,$P3229)="#",ISNUMBER(MATCH(P3229*1000+(Q3229+1),$S$2:$S3228,0))),"","1")
&amp;IF(OR(OFFSET('map portals'!$A$1,$Q3229,$P3229-1)="#",ISNUMBER(MATCH((P3229-1)*1000+Q3229,$S$2:$S3228,0))),"","2")
&amp;IF(OR(OFFSET('map portals'!$A$1,$Q3229-1,$P3229)="#",ISNUMBER(MATCH(P3229*1000+(Q3229-1),$S$2:$S3228,0))),"","3")
))</f>
        <v>1</v>
      </c>
      <c r="M3229" t="b">
        <f ca="1">ISNUMBER(MATCH(S3229,$S$2:$S3228,0))</f>
        <v>0</v>
      </c>
      <c r="N3229">
        <f t="shared" ca="1" si="3655"/>
        <v>15</v>
      </c>
      <c r="O3229">
        <f t="shared" ca="1" si="3656"/>
        <v>68</v>
      </c>
      <c r="P3229">
        <f t="shared" ca="1" si="3657"/>
        <v>15</v>
      </c>
      <c r="Q3229">
        <f t="shared" ca="1" si="3658"/>
        <v>68</v>
      </c>
      <c r="R3229" t="str">
        <f ca="1">OFFSET('map portals'!$A$1,$O3229,$N3229)</f>
        <v>.</v>
      </c>
      <c r="S3229">
        <f t="shared" ca="1" si="3659"/>
        <v>15068</v>
      </c>
      <c r="T3229">
        <f t="shared" ca="1" si="3660"/>
        <v>418</v>
      </c>
    </row>
    <row r="3230" spans="1:20">
      <c r="A3230" s="3">
        <f t="shared" ca="1" si="3651"/>
        <v>3220</v>
      </c>
      <c r="B3230" s="3">
        <f t="shared" ca="1" si="3652"/>
        <v>3221</v>
      </c>
      <c r="C3230" s="3">
        <f t="shared" ref="C3230:I3230" ca="1" si="3686">B3230+IF(0=LEN(OFFSET($L$2,B3230,0)),1,0)</f>
        <v>3221</v>
      </c>
      <c r="D3230" s="3">
        <f t="shared" ca="1" si="3686"/>
        <v>3221</v>
      </c>
      <c r="E3230" s="3">
        <f t="shared" ca="1" si="3686"/>
        <v>3221</v>
      </c>
      <c r="F3230" s="3">
        <f t="shared" ca="1" si="3686"/>
        <v>3221</v>
      </c>
      <c r="G3230" s="3">
        <f t="shared" ca="1" si="3686"/>
        <v>3221</v>
      </c>
      <c r="H3230" s="3">
        <f t="shared" ca="1" si="3686"/>
        <v>3221</v>
      </c>
      <c r="I3230" s="3">
        <f t="shared" ca="1" si="3686"/>
        <v>3221</v>
      </c>
      <c r="J3230" s="3">
        <f ca="1">COUNTIF($A$2:$A3229,"="&amp;$A3230)+1</f>
        <v>2</v>
      </c>
      <c r="K3230">
        <f t="shared" ca="1" si="3654"/>
        <v>3</v>
      </c>
      <c r="L3230" t="str">
        <f ca="1">IF(M3230,"",
IF(R3230&lt;&gt;".",IF(OR(R3230="@",R3230="X"),"",MID(R3230,1,1)),
IF(OR(OFFSET('map portals'!$A$1,$Q3230,$P3230+1)="#",ISNUMBER(MATCH((P3230+1)*1000+Q3230,$S$2:$S3229,0))),"","0")
&amp;IF(OR(OFFSET('map portals'!$A$1,$Q3230+1,$P3230)="#",ISNUMBER(MATCH(P3230*1000+(Q3230+1),$S$2:$S3229,0))),"","1")
&amp;IF(OR(OFFSET('map portals'!$A$1,$Q3230,$P3230-1)="#",ISNUMBER(MATCH((P3230-1)*1000+Q3230,$S$2:$S3229,0))),"","2")
&amp;IF(OR(OFFSET('map portals'!$A$1,$Q3230-1,$P3230)="#",ISNUMBER(MATCH(P3230*1000+(Q3230-1),$S$2:$S3229,0))),"","3")
))</f>
        <v>3</v>
      </c>
      <c r="M3230" t="b">
        <f ca="1">ISNUMBER(MATCH(S3230,$S$2:$S3229,0))</f>
        <v>0</v>
      </c>
      <c r="N3230">
        <f t="shared" ca="1" si="3655"/>
        <v>15</v>
      </c>
      <c r="O3230">
        <f t="shared" ca="1" si="3656"/>
        <v>66</v>
      </c>
      <c r="P3230">
        <f t="shared" ca="1" si="3657"/>
        <v>15</v>
      </c>
      <c r="Q3230">
        <f t="shared" ca="1" si="3658"/>
        <v>66</v>
      </c>
      <c r="R3230" t="str">
        <f ca="1">OFFSET('map portals'!$A$1,$O3230,$N3230)</f>
        <v>.</v>
      </c>
      <c r="S3230">
        <f t="shared" ca="1" si="3659"/>
        <v>15066</v>
      </c>
      <c r="T3230">
        <f t="shared" ca="1" si="3660"/>
        <v>418</v>
      </c>
    </row>
    <row r="3231" spans="1:20">
      <c r="A3231" s="3">
        <f t="shared" ca="1" si="3651"/>
        <v>3221</v>
      </c>
      <c r="B3231" s="3">
        <f t="shared" ca="1" si="3652"/>
        <v>3221</v>
      </c>
      <c r="C3231" s="3">
        <f t="shared" ref="C3231:I3231" ca="1" si="3687">B3231+IF(0=LEN(OFFSET($L$2,B3231,0)),1,0)</f>
        <v>3221</v>
      </c>
      <c r="D3231" s="3">
        <f t="shared" ca="1" si="3687"/>
        <v>3221</v>
      </c>
      <c r="E3231" s="3">
        <f t="shared" ca="1" si="3687"/>
        <v>3221</v>
      </c>
      <c r="F3231" s="3">
        <f t="shared" ca="1" si="3687"/>
        <v>3221</v>
      </c>
      <c r="G3231" s="3">
        <f t="shared" ca="1" si="3687"/>
        <v>3221</v>
      </c>
      <c r="H3231" s="3">
        <f t="shared" ca="1" si="3687"/>
        <v>3221</v>
      </c>
      <c r="I3231" s="3">
        <f t="shared" ca="1" si="3687"/>
        <v>3221</v>
      </c>
      <c r="J3231" s="3">
        <f ca="1">COUNTIF($A$2:$A3230,"="&amp;$A3231)+1</f>
        <v>1</v>
      </c>
      <c r="K3231">
        <f t="shared" ca="1" si="3654"/>
        <v>0</v>
      </c>
      <c r="L3231" t="str">
        <f ca="1">IF(M3231,"",
IF(R3231&lt;&gt;".",IF(OR(R3231="@",R3231="X"),"",MID(R3231,1,1)),
IF(OR(OFFSET('map portals'!$A$1,$Q3231,$P3231+1)="#",ISNUMBER(MATCH((P3231+1)*1000+Q3231,$S$2:$S3230,0))),"","0")
&amp;IF(OR(OFFSET('map portals'!$A$1,$Q3231+1,$P3231)="#",ISNUMBER(MATCH(P3231*1000+(Q3231+1),$S$2:$S3230,0))),"","1")
&amp;IF(OR(OFFSET('map portals'!$A$1,$Q3231,$P3231-1)="#",ISNUMBER(MATCH((P3231-1)*1000+Q3231,$S$2:$S3230,0))),"","2")
&amp;IF(OR(OFFSET('map portals'!$A$1,$Q3231-1,$P3231)="#",ISNUMBER(MATCH(P3231*1000+(Q3231-1),$S$2:$S3230,0))),"","3")
))</f>
        <v>0</v>
      </c>
      <c r="M3231" t="b">
        <f ca="1">ISNUMBER(MATCH(S3231,$S$2:$S3230,0))</f>
        <v>0</v>
      </c>
      <c r="N3231">
        <f t="shared" ca="1" si="3655"/>
        <v>18</v>
      </c>
      <c r="O3231">
        <f t="shared" ca="1" si="3656"/>
        <v>65</v>
      </c>
      <c r="P3231">
        <f t="shared" ca="1" si="3657"/>
        <v>18</v>
      </c>
      <c r="Q3231">
        <f t="shared" ca="1" si="3658"/>
        <v>65</v>
      </c>
      <c r="R3231" t="str">
        <f ca="1">OFFSET('map portals'!$A$1,$O3231,$N3231)</f>
        <v>.</v>
      </c>
      <c r="S3231">
        <f t="shared" ca="1" si="3659"/>
        <v>18065</v>
      </c>
      <c r="T3231">
        <f t="shared" ca="1" si="3660"/>
        <v>418</v>
      </c>
    </row>
    <row r="3232" spans="1:20">
      <c r="A3232" s="3">
        <f t="shared" ca="1" si="3651"/>
        <v>3221</v>
      </c>
      <c r="B3232" s="3">
        <f t="shared" ca="1" si="3652"/>
        <v>3222</v>
      </c>
      <c r="C3232" s="3">
        <f t="shared" ref="C3232:I3232" ca="1" si="3688">B3232+IF(0=LEN(OFFSET($L$2,B3232,0)),1,0)</f>
        <v>3223</v>
      </c>
      <c r="D3232" s="3">
        <f t="shared" ca="1" si="3688"/>
        <v>3223</v>
      </c>
      <c r="E3232" s="3">
        <f t="shared" ca="1" si="3688"/>
        <v>3223</v>
      </c>
      <c r="F3232" s="3">
        <f t="shared" ca="1" si="3688"/>
        <v>3223</v>
      </c>
      <c r="G3232" s="3">
        <f t="shared" ca="1" si="3688"/>
        <v>3223</v>
      </c>
      <c r="H3232" s="3">
        <f t="shared" ca="1" si="3688"/>
        <v>3223</v>
      </c>
      <c r="I3232" s="3">
        <f t="shared" ca="1" si="3688"/>
        <v>3223</v>
      </c>
      <c r="J3232" s="3">
        <f ca="1">COUNTIF($A$2:$A3231,"="&amp;$A3232)+1</f>
        <v>2</v>
      </c>
      <c r="K3232">
        <f t="shared" ca="1" si="3654"/>
        <v>3</v>
      </c>
      <c r="L3232" t="str">
        <f ca="1">IF(M3232,"",
IF(R3232&lt;&gt;".",IF(OR(R3232="@",R3232="X"),"",MID(R3232,1,1)),
IF(OR(OFFSET('map portals'!$A$1,$Q3232,$P3232+1)="#",ISNUMBER(MATCH((P3232+1)*1000+Q3232,$S$2:$S3231,0))),"","0")
&amp;IF(OR(OFFSET('map portals'!$A$1,$Q3232+1,$P3232)="#",ISNUMBER(MATCH(P3232*1000+(Q3232+1),$S$2:$S3231,0))),"","1")
&amp;IF(OR(OFFSET('map portals'!$A$1,$Q3232,$P3232-1)="#",ISNUMBER(MATCH((P3232-1)*1000+Q3232,$S$2:$S3231,0))),"","2")
&amp;IF(OR(OFFSET('map portals'!$A$1,$Q3232-1,$P3232)="#",ISNUMBER(MATCH(P3232*1000+(Q3232-1),$S$2:$S3231,0))),"","3")
))</f>
        <v>3</v>
      </c>
      <c r="M3232" t="b">
        <f ca="1">ISNUMBER(MATCH(S3232,$S$2:$S3231,0))</f>
        <v>0</v>
      </c>
      <c r="N3232">
        <f t="shared" ca="1" si="3655"/>
        <v>17</v>
      </c>
      <c r="O3232">
        <f t="shared" ca="1" si="3656"/>
        <v>64</v>
      </c>
      <c r="P3232">
        <f t="shared" ca="1" si="3657"/>
        <v>17</v>
      </c>
      <c r="Q3232">
        <f t="shared" ca="1" si="3658"/>
        <v>64</v>
      </c>
      <c r="R3232" t="str">
        <f ca="1">OFFSET('map portals'!$A$1,$O3232,$N3232)</f>
        <v>.</v>
      </c>
      <c r="S3232">
        <f t="shared" ca="1" si="3659"/>
        <v>17064</v>
      </c>
      <c r="T3232">
        <f t="shared" ca="1" si="3660"/>
        <v>418</v>
      </c>
    </row>
    <row r="3233" spans="1:20">
      <c r="A3233" s="3">
        <f t="shared" ca="1" si="3651"/>
        <v>3223</v>
      </c>
      <c r="B3233" s="3">
        <f t="shared" ca="1" si="3652"/>
        <v>3224</v>
      </c>
      <c r="C3233" s="3">
        <f t="shared" ref="C3233:I3233" ca="1" si="3689">B3233+IF(0=LEN(OFFSET($L$2,B3233,0)),1,0)</f>
        <v>3224</v>
      </c>
      <c r="D3233" s="3">
        <f t="shared" ca="1" si="3689"/>
        <v>3224</v>
      </c>
      <c r="E3233" s="3">
        <f t="shared" ca="1" si="3689"/>
        <v>3224</v>
      </c>
      <c r="F3233" s="3">
        <f t="shared" ca="1" si="3689"/>
        <v>3224</v>
      </c>
      <c r="G3233" s="3">
        <f t="shared" ca="1" si="3689"/>
        <v>3224</v>
      </c>
      <c r="H3233" s="3">
        <f t="shared" ca="1" si="3689"/>
        <v>3224</v>
      </c>
      <c r="I3233" s="3">
        <f t="shared" ca="1" si="3689"/>
        <v>3224</v>
      </c>
      <c r="J3233" s="3">
        <f ca="1">COUNTIF($A$2:$A3232,"="&amp;$A3233)+1</f>
        <v>1</v>
      </c>
      <c r="K3233">
        <f t="shared" ca="1" si="3654"/>
        <v>3</v>
      </c>
      <c r="L3233" t="str">
        <f ca="1">IF(M3233,"",
IF(R3233&lt;&gt;".",IF(OR(R3233="@",R3233="X"),"",MID(R3233,1,1)),
IF(OR(OFFSET('map portals'!$A$1,$Q3233,$P3233+1)="#",ISNUMBER(MATCH((P3233+1)*1000+Q3233,$S$2:$S3232,0))),"","0")
&amp;IF(OR(OFFSET('map portals'!$A$1,$Q3233+1,$P3233)="#",ISNUMBER(MATCH(P3233*1000+(Q3233+1),$S$2:$S3232,0))),"","1")
&amp;IF(OR(OFFSET('map portals'!$A$1,$Q3233,$P3233-1)="#",ISNUMBER(MATCH((P3233-1)*1000+Q3233,$S$2:$S3232,0))),"","2")
&amp;IF(OR(OFFSET('map portals'!$A$1,$Q3233-1,$P3233)="#",ISNUMBER(MATCH(P3233*1000+(Q3233-1),$S$2:$S3232,0))),"","3")
))</f>
        <v>3</v>
      </c>
      <c r="M3233" t="b">
        <f ca="1">ISNUMBER(MATCH(S3233,$S$2:$S3232,0))</f>
        <v>0</v>
      </c>
      <c r="N3233">
        <f t="shared" ca="1" si="3655"/>
        <v>73</v>
      </c>
      <c r="O3233">
        <f t="shared" ca="1" si="3656"/>
        <v>102</v>
      </c>
      <c r="P3233">
        <f t="shared" ca="1" si="3657"/>
        <v>73</v>
      </c>
      <c r="Q3233">
        <f t="shared" ca="1" si="3658"/>
        <v>102</v>
      </c>
      <c r="R3233" t="str">
        <f ca="1">OFFSET('map portals'!$A$1,$O3233,$N3233)</f>
        <v>.</v>
      </c>
      <c r="S3233">
        <f t="shared" ca="1" si="3659"/>
        <v>73102</v>
      </c>
      <c r="T3233">
        <f t="shared" ca="1" si="3660"/>
        <v>419</v>
      </c>
    </row>
    <row r="3234" spans="1:20">
      <c r="A3234" s="3">
        <f t="shared" ca="1" si="3651"/>
        <v>3224</v>
      </c>
      <c r="B3234" s="3">
        <f t="shared" ca="1" si="3652"/>
        <v>3225</v>
      </c>
      <c r="C3234" s="3">
        <f t="shared" ref="C3234:I3234" ca="1" si="3690">B3234+IF(0=LEN(OFFSET($L$2,B3234,0)),1,0)</f>
        <v>3225</v>
      </c>
      <c r="D3234" s="3">
        <f t="shared" ca="1" si="3690"/>
        <v>3225</v>
      </c>
      <c r="E3234" s="3">
        <f t="shared" ca="1" si="3690"/>
        <v>3225</v>
      </c>
      <c r="F3234" s="3">
        <f t="shared" ca="1" si="3690"/>
        <v>3225</v>
      </c>
      <c r="G3234" s="3">
        <f t="shared" ca="1" si="3690"/>
        <v>3225</v>
      </c>
      <c r="H3234" s="3">
        <f t="shared" ca="1" si="3690"/>
        <v>3225</v>
      </c>
      <c r="I3234" s="3">
        <f t="shared" ca="1" si="3690"/>
        <v>3225</v>
      </c>
      <c r="J3234" s="3">
        <f ca="1">COUNTIF($A$2:$A3233,"="&amp;$A3234)+1</f>
        <v>1</v>
      </c>
      <c r="K3234">
        <f t="shared" ca="1" si="3654"/>
        <v>0</v>
      </c>
      <c r="L3234" t="str">
        <f ca="1">IF(M3234,"",
IF(R3234&lt;&gt;".",IF(OR(R3234="@",R3234="X"),"",MID(R3234,1,1)),
IF(OR(OFFSET('map portals'!$A$1,$Q3234,$P3234+1)="#",ISNUMBER(MATCH((P3234+1)*1000+Q3234,$S$2:$S3233,0))),"","0")
&amp;IF(OR(OFFSET('map portals'!$A$1,$Q3234+1,$P3234)="#",ISNUMBER(MATCH(P3234*1000+(Q3234+1),$S$2:$S3233,0))),"","1")
&amp;IF(OR(OFFSET('map portals'!$A$1,$Q3234,$P3234-1)="#",ISNUMBER(MATCH((P3234-1)*1000+Q3234,$S$2:$S3233,0))),"","2")
&amp;IF(OR(OFFSET('map portals'!$A$1,$Q3234-1,$P3234)="#",ISNUMBER(MATCH(P3234*1000+(Q3234-1),$S$2:$S3233,0))),"","3")
))</f>
        <v>0</v>
      </c>
      <c r="M3234" t="b">
        <f ca="1">ISNUMBER(MATCH(S3234,$S$2:$S3233,0))</f>
        <v>0</v>
      </c>
      <c r="N3234">
        <f t="shared" ca="1" si="3655"/>
        <v>8</v>
      </c>
      <c r="O3234">
        <f t="shared" ca="1" si="3656"/>
        <v>119</v>
      </c>
      <c r="P3234">
        <f t="shared" ca="1" si="3657"/>
        <v>8</v>
      </c>
      <c r="Q3234">
        <f t="shared" ca="1" si="3658"/>
        <v>119</v>
      </c>
      <c r="R3234" t="str">
        <f ca="1">OFFSET('map portals'!$A$1,$O3234,$N3234)</f>
        <v>.</v>
      </c>
      <c r="S3234">
        <f t="shared" ca="1" si="3659"/>
        <v>8119</v>
      </c>
      <c r="T3234">
        <f t="shared" ca="1" si="3660"/>
        <v>419</v>
      </c>
    </row>
    <row r="3235" spans="1:20">
      <c r="A3235" s="3">
        <f t="shared" ca="1" si="3651"/>
        <v>3225</v>
      </c>
      <c r="B3235" s="3">
        <f t="shared" ca="1" si="3652"/>
        <v>3226</v>
      </c>
      <c r="C3235" s="3">
        <f t="shared" ref="C3235:I3235" ca="1" si="3691">B3235+IF(0=LEN(OFFSET($L$2,B3235,0)),1,0)</f>
        <v>3226</v>
      </c>
      <c r="D3235" s="3">
        <f t="shared" ca="1" si="3691"/>
        <v>3226</v>
      </c>
      <c r="E3235" s="3">
        <f t="shared" ca="1" si="3691"/>
        <v>3226</v>
      </c>
      <c r="F3235" s="3">
        <f t="shared" ca="1" si="3691"/>
        <v>3226</v>
      </c>
      <c r="G3235" s="3">
        <f t="shared" ca="1" si="3691"/>
        <v>3226</v>
      </c>
      <c r="H3235" s="3">
        <f t="shared" ca="1" si="3691"/>
        <v>3226</v>
      </c>
      <c r="I3235" s="3">
        <f t="shared" ca="1" si="3691"/>
        <v>3226</v>
      </c>
      <c r="J3235" s="3">
        <f ca="1">COUNTIF($A$2:$A3234,"="&amp;$A3235)+1</f>
        <v>1</v>
      </c>
      <c r="K3235">
        <f t="shared" ca="1" si="3654"/>
        <v>0</v>
      </c>
      <c r="L3235" t="str">
        <f ca="1">IF(M3235,"",
IF(R3235&lt;&gt;".",IF(OR(R3235="@",R3235="X"),"",MID(R3235,1,1)),
IF(OR(OFFSET('map portals'!$A$1,$Q3235,$P3235+1)="#",ISNUMBER(MATCH((P3235+1)*1000+Q3235,$S$2:$S3234,0))),"","0")
&amp;IF(OR(OFFSET('map portals'!$A$1,$Q3235+1,$P3235)="#",ISNUMBER(MATCH(P3235*1000+(Q3235+1),$S$2:$S3234,0))),"","1")
&amp;IF(OR(OFFSET('map portals'!$A$1,$Q3235,$P3235-1)="#",ISNUMBER(MATCH((P3235-1)*1000+Q3235,$S$2:$S3234,0))),"","2")
&amp;IF(OR(OFFSET('map portals'!$A$1,$Q3235-1,$P3235)="#",ISNUMBER(MATCH(P3235*1000+(Q3235-1),$S$2:$S3234,0))),"","3")
))</f>
        <v>0</v>
      </c>
      <c r="M3235" t="b">
        <f ca="1">ISNUMBER(MATCH(S3235,$S$2:$S3234,0))</f>
        <v>0</v>
      </c>
      <c r="N3235">
        <f t="shared" ca="1" si="3655"/>
        <v>6</v>
      </c>
      <c r="O3235">
        <f t="shared" ca="1" si="3656"/>
        <v>121</v>
      </c>
      <c r="P3235">
        <f t="shared" ca="1" si="3657"/>
        <v>6</v>
      </c>
      <c r="Q3235">
        <f t="shared" ca="1" si="3658"/>
        <v>121</v>
      </c>
      <c r="R3235" t="str">
        <f ca="1">OFFSET('map portals'!$A$1,$O3235,$N3235)</f>
        <v>.</v>
      </c>
      <c r="S3235">
        <f t="shared" ca="1" si="3659"/>
        <v>6121</v>
      </c>
      <c r="T3235">
        <f t="shared" ca="1" si="3660"/>
        <v>419</v>
      </c>
    </row>
    <row r="3236" spans="1:20">
      <c r="A3236" s="3">
        <f t="shared" ca="1" si="3651"/>
        <v>3226</v>
      </c>
      <c r="B3236" s="3">
        <f t="shared" ca="1" si="3652"/>
        <v>3227</v>
      </c>
      <c r="C3236" s="3">
        <f t="shared" ref="C3236:I3236" ca="1" si="3692">B3236+IF(0=LEN(OFFSET($L$2,B3236,0)),1,0)</f>
        <v>3227</v>
      </c>
      <c r="D3236" s="3">
        <f t="shared" ca="1" si="3692"/>
        <v>3227</v>
      </c>
      <c r="E3236" s="3">
        <f t="shared" ca="1" si="3692"/>
        <v>3227</v>
      </c>
      <c r="F3236" s="3">
        <f t="shared" ca="1" si="3692"/>
        <v>3227</v>
      </c>
      <c r="G3236" s="3">
        <f t="shared" ca="1" si="3692"/>
        <v>3227</v>
      </c>
      <c r="H3236" s="3">
        <f t="shared" ca="1" si="3692"/>
        <v>3227</v>
      </c>
      <c r="I3236" s="3">
        <f t="shared" ca="1" si="3692"/>
        <v>3227</v>
      </c>
      <c r="J3236" s="3">
        <f ca="1">COUNTIF($A$2:$A3235,"="&amp;$A3236)+1</f>
        <v>1</v>
      </c>
      <c r="K3236">
        <f t="shared" ca="1" si="3654"/>
        <v>1</v>
      </c>
      <c r="L3236" t="str">
        <f ca="1">IF(M3236,"",
IF(R3236&lt;&gt;".",IF(OR(R3236="@",R3236="X"),"",MID(R3236,1,1)),
IF(OR(OFFSET('map portals'!$A$1,$Q3236,$P3236+1)="#",ISNUMBER(MATCH((P3236+1)*1000+Q3236,$S$2:$S3235,0))),"","0")
&amp;IF(OR(OFFSET('map portals'!$A$1,$Q3236+1,$P3236)="#",ISNUMBER(MATCH(P3236*1000+(Q3236+1),$S$2:$S3235,0))),"","1")
&amp;IF(OR(OFFSET('map portals'!$A$1,$Q3236,$P3236-1)="#",ISNUMBER(MATCH((P3236-1)*1000+Q3236,$S$2:$S3235,0))),"","2")
&amp;IF(OR(OFFSET('map portals'!$A$1,$Q3236-1,$P3236)="#",ISNUMBER(MATCH(P3236*1000+(Q3236-1),$S$2:$S3235,0))),"","3")
))</f>
        <v>2</v>
      </c>
      <c r="M3236" t="b">
        <f ca="1">ISNUMBER(MATCH(S3236,$S$2:$S3235,0))</f>
        <v>0</v>
      </c>
      <c r="N3236">
        <f t="shared" ca="1" si="3655"/>
        <v>17</v>
      </c>
      <c r="O3236">
        <f t="shared" ca="1" si="3656"/>
        <v>71</v>
      </c>
      <c r="P3236">
        <f t="shared" ca="1" si="3657"/>
        <v>17</v>
      </c>
      <c r="Q3236">
        <f t="shared" ca="1" si="3658"/>
        <v>71</v>
      </c>
      <c r="R3236" t="str">
        <f ca="1">OFFSET('map portals'!$A$1,$O3236,$N3236)</f>
        <v>.</v>
      </c>
      <c r="S3236">
        <f t="shared" ca="1" si="3659"/>
        <v>17071</v>
      </c>
      <c r="T3236">
        <f t="shared" ca="1" si="3660"/>
        <v>419</v>
      </c>
    </row>
    <row r="3237" spans="1:20">
      <c r="A3237" s="3">
        <f t="shared" ca="1" si="3651"/>
        <v>3227</v>
      </c>
      <c r="B3237" s="3">
        <f t="shared" ca="1" si="3652"/>
        <v>3228</v>
      </c>
      <c r="C3237" s="3">
        <f t="shared" ref="C3237:I3237" ca="1" si="3693">B3237+IF(0=LEN(OFFSET($L$2,B3237,0)),1,0)</f>
        <v>3228</v>
      </c>
      <c r="D3237" s="3">
        <f t="shared" ca="1" si="3693"/>
        <v>3228</v>
      </c>
      <c r="E3237" s="3">
        <f t="shared" ca="1" si="3693"/>
        <v>3228</v>
      </c>
      <c r="F3237" s="3">
        <f t="shared" ca="1" si="3693"/>
        <v>3228</v>
      </c>
      <c r="G3237" s="3">
        <f t="shared" ca="1" si="3693"/>
        <v>3228</v>
      </c>
      <c r="H3237" s="3">
        <f t="shared" ca="1" si="3693"/>
        <v>3228</v>
      </c>
      <c r="I3237" s="3">
        <f t="shared" ca="1" si="3693"/>
        <v>3228</v>
      </c>
      <c r="J3237" s="3">
        <f ca="1">COUNTIF($A$2:$A3236,"="&amp;$A3237)+1</f>
        <v>1</v>
      </c>
      <c r="K3237">
        <f t="shared" ca="1" si="3654"/>
        <v>1</v>
      </c>
      <c r="L3237" t="str">
        <f ca="1">IF(M3237,"",
IF(R3237&lt;&gt;".",IF(OR(R3237="@",R3237="X"),"",MID(R3237,1,1)),
IF(OR(OFFSET('map portals'!$A$1,$Q3237,$P3237+1)="#",ISNUMBER(MATCH((P3237+1)*1000+Q3237,$S$2:$S3236,0))),"","0")
&amp;IF(OR(OFFSET('map portals'!$A$1,$Q3237+1,$P3237)="#",ISNUMBER(MATCH(P3237*1000+(Q3237+1),$S$2:$S3236,0))),"","1")
&amp;IF(OR(OFFSET('map portals'!$A$1,$Q3237,$P3237-1)="#",ISNUMBER(MATCH((P3237-1)*1000+Q3237,$S$2:$S3236,0))),"","2")
&amp;IF(OR(OFFSET('map portals'!$A$1,$Q3237-1,$P3237)="#",ISNUMBER(MATCH(P3237*1000+(Q3237-1),$S$2:$S3236,0))),"","3")
))</f>
        <v>2</v>
      </c>
      <c r="M3237" t="b">
        <f ca="1">ISNUMBER(MATCH(S3237,$S$2:$S3236,0))</f>
        <v>0</v>
      </c>
      <c r="N3237">
        <f t="shared" ca="1" si="3655"/>
        <v>15</v>
      </c>
      <c r="O3237">
        <f t="shared" ca="1" si="3656"/>
        <v>69</v>
      </c>
      <c r="P3237">
        <f t="shared" ca="1" si="3657"/>
        <v>15</v>
      </c>
      <c r="Q3237">
        <f t="shared" ca="1" si="3658"/>
        <v>69</v>
      </c>
      <c r="R3237" t="str">
        <f ca="1">OFFSET('map portals'!$A$1,$O3237,$N3237)</f>
        <v>.</v>
      </c>
      <c r="S3237">
        <f t="shared" ca="1" si="3659"/>
        <v>15069</v>
      </c>
      <c r="T3237">
        <f t="shared" ca="1" si="3660"/>
        <v>419</v>
      </c>
    </row>
    <row r="3238" spans="1:20">
      <c r="A3238" s="3">
        <f t="shared" ca="1" si="3651"/>
        <v>3228</v>
      </c>
      <c r="B3238" s="3">
        <f t="shared" ca="1" si="3652"/>
        <v>3229</v>
      </c>
      <c r="C3238" s="3">
        <f t="shared" ref="C3238:I3238" ca="1" si="3694">B3238+IF(0=LEN(OFFSET($L$2,B3238,0)),1,0)</f>
        <v>3229</v>
      </c>
      <c r="D3238" s="3">
        <f t="shared" ca="1" si="3694"/>
        <v>3229</v>
      </c>
      <c r="E3238" s="3">
        <f t="shared" ca="1" si="3694"/>
        <v>3229</v>
      </c>
      <c r="F3238" s="3">
        <f t="shared" ca="1" si="3694"/>
        <v>3229</v>
      </c>
      <c r="G3238" s="3">
        <f t="shared" ca="1" si="3694"/>
        <v>3229</v>
      </c>
      <c r="H3238" s="3">
        <f t="shared" ca="1" si="3694"/>
        <v>3229</v>
      </c>
      <c r="I3238" s="3">
        <f t="shared" ca="1" si="3694"/>
        <v>3229</v>
      </c>
      <c r="J3238" s="3">
        <f ca="1">COUNTIF($A$2:$A3237,"="&amp;$A3238)+1</f>
        <v>1</v>
      </c>
      <c r="K3238">
        <f t="shared" ca="1" si="3654"/>
        <v>3</v>
      </c>
      <c r="L3238" t="str">
        <f ca="1">IF(M3238,"",
IF(R3238&lt;&gt;".",IF(OR(R3238="@",R3238="X"),"",MID(R3238,1,1)),
IF(OR(OFFSET('map portals'!$A$1,$Q3238,$P3238+1)="#",ISNUMBER(MATCH((P3238+1)*1000+Q3238,$S$2:$S3237,0))),"","0")
&amp;IF(OR(OFFSET('map portals'!$A$1,$Q3238+1,$P3238)="#",ISNUMBER(MATCH(P3238*1000+(Q3238+1),$S$2:$S3237,0))),"","1")
&amp;IF(OR(OFFSET('map portals'!$A$1,$Q3238,$P3238-1)="#",ISNUMBER(MATCH((P3238-1)*1000+Q3238,$S$2:$S3237,0))),"","2")
&amp;IF(OR(OFFSET('map portals'!$A$1,$Q3238-1,$P3238)="#",ISNUMBER(MATCH(P3238*1000+(Q3238-1),$S$2:$S3237,0))),"","3")
))</f>
        <v/>
      </c>
      <c r="M3238" t="b">
        <f ca="1">ISNUMBER(MATCH(S3238,$S$2:$S3237,0))</f>
        <v>0</v>
      </c>
      <c r="N3238">
        <f t="shared" ca="1" si="3655"/>
        <v>15</v>
      </c>
      <c r="O3238">
        <f t="shared" ca="1" si="3656"/>
        <v>65</v>
      </c>
      <c r="P3238">
        <f t="shared" ca="1" si="3657"/>
        <v>15</v>
      </c>
      <c r="Q3238">
        <f t="shared" ca="1" si="3658"/>
        <v>65</v>
      </c>
      <c r="R3238" t="str">
        <f ca="1">OFFSET('map portals'!$A$1,$O3238,$N3238)</f>
        <v>.</v>
      </c>
      <c r="S3238">
        <f t="shared" ca="1" si="3659"/>
        <v>15065</v>
      </c>
      <c r="T3238">
        <f t="shared" ca="1" si="3660"/>
        <v>419</v>
      </c>
    </row>
    <row r="3239" spans="1:20">
      <c r="A3239" s="3">
        <f t="shared" ca="1" si="3651"/>
        <v>3229</v>
      </c>
      <c r="B3239" s="3">
        <f t="shared" ca="1" si="3652"/>
        <v>3230</v>
      </c>
      <c r="C3239" s="3">
        <f t="shared" ref="C3239:I3239" ca="1" si="3695">B3239+IF(0=LEN(OFFSET($L$2,B3239,0)),1,0)</f>
        <v>3230</v>
      </c>
      <c r="D3239" s="3">
        <f t="shared" ca="1" si="3695"/>
        <v>3230</v>
      </c>
      <c r="E3239" s="3">
        <f t="shared" ca="1" si="3695"/>
        <v>3230</v>
      </c>
      <c r="F3239" s="3">
        <f t="shared" ca="1" si="3695"/>
        <v>3230</v>
      </c>
      <c r="G3239" s="3">
        <f t="shared" ca="1" si="3695"/>
        <v>3230</v>
      </c>
      <c r="H3239" s="3">
        <f t="shared" ca="1" si="3695"/>
        <v>3230</v>
      </c>
      <c r="I3239" s="3">
        <f t="shared" ca="1" si="3695"/>
        <v>3230</v>
      </c>
      <c r="J3239" s="3">
        <f ca="1">COUNTIF($A$2:$A3238,"="&amp;$A3239)+1</f>
        <v>1</v>
      </c>
      <c r="K3239">
        <f t="shared" ca="1" si="3654"/>
        <v>0</v>
      </c>
      <c r="L3239" t="str">
        <f ca="1">IF(M3239,"",
IF(R3239&lt;&gt;".",IF(OR(R3239="@",R3239="X"),"",MID(R3239,1,1)),
IF(OR(OFFSET('map portals'!$A$1,$Q3239,$P3239+1)="#",ISNUMBER(MATCH((P3239+1)*1000+Q3239,$S$2:$S3238,0))),"","0")
&amp;IF(OR(OFFSET('map portals'!$A$1,$Q3239+1,$P3239)="#",ISNUMBER(MATCH(P3239*1000+(Q3239+1),$S$2:$S3238,0))),"","1")
&amp;IF(OR(OFFSET('map portals'!$A$1,$Q3239,$P3239-1)="#",ISNUMBER(MATCH((P3239-1)*1000+Q3239,$S$2:$S3238,0))),"","2")
&amp;IF(OR(OFFSET('map portals'!$A$1,$Q3239-1,$P3239)="#",ISNUMBER(MATCH(P3239*1000+(Q3239-1),$S$2:$S3238,0))),"","3")
))</f>
        <v>3</v>
      </c>
      <c r="M3239" t="b">
        <f ca="1">ISNUMBER(MATCH(S3239,$S$2:$S3238,0))</f>
        <v>0</v>
      </c>
      <c r="N3239">
        <f t="shared" ca="1" si="3655"/>
        <v>19</v>
      </c>
      <c r="O3239">
        <f t="shared" ca="1" si="3656"/>
        <v>65</v>
      </c>
      <c r="P3239">
        <f t="shared" ca="1" si="3657"/>
        <v>19</v>
      </c>
      <c r="Q3239">
        <f t="shared" ca="1" si="3658"/>
        <v>65</v>
      </c>
      <c r="R3239" t="str">
        <f ca="1">OFFSET('map portals'!$A$1,$O3239,$N3239)</f>
        <v>.</v>
      </c>
      <c r="S3239">
        <f t="shared" ca="1" si="3659"/>
        <v>19065</v>
      </c>
      <c r="T3239">
        <f t="shared" ca="1" si="3660"/>
        <v>419</v>
      </c>
    </row>
    <row r="3240" spans="1:20">
      <c r="A3240" s="3">
        <f t="shared" ca="1" si="3651"/>
        <v>3230</v>
      </c>
      <c r="B3240" s="3">
        <f t="shared" ca="1" si="3652"/>
        <v>3231</v>
      </c>
      <c r="C3240" s="3">
        <f t="shared" ref="C3240:I3240" ca="1" si="3696">B3240+IF(0=LEN(OFFSET($L$2,B3240,0)),1,0)</f>
        <v>3231</v>
      </c>
      <c r="D3240" s="3">
        <f t="shared" ca="1" si="3696"/>
        <v>3231</v>
      </c>
      <c r="E3240" s="3">
        <f t="shared" ca="1" si="3696"/>
        <v>3231</v>
      </c>
      <c r="F3240" s="3">
        <f t="shared" ca="1" si="3696"/>
        <v>3231</v>
      </c>
      <c r="G3240" s="3">
        <f t="shared" ca="1" si="3696"/>
        <v>3231</v>
      </c>
      <c r="H3240" s="3">
        <f t="shared" ca="1" si="3696"/>
        <v>3231</v>
      </c>
      <c r="I3240" s="3">
        <f t="shared" ca="1" si="3696"/>
        <v>3231</v>
      </c>
      <c r="J3240" s="3">
        <f ca="1">COUNTIF($A$2:$A3239,"="&amp;$A3240)+1</f>
        <v>1</v>
      </c>
      <c r="K3240">
        <f t="shared" ca="1" si="3654"/>
        <v>3</v>
      </c>
      <c r="L3240" t="str">
        <f ca="1">IF(M3240,"",
IF(R3240&lt;&gt;".",IF(OR(R3240="@",R3240="X"),"",MID(R3240,1,1)),
IF(OR(OFFSET('map portals'!$A$1,$Q3240,$P3240+1)="#",ISNUMBER(MATCH((P3240+1)*1000+Q3240,$S$2:$S3239,0))),"","0")
&amp;IF(OR(OFFSET('map portals'!$A$1,$Q3240+1,$P3240)="#",ISNUMBER(MATCH(P3240*1000+(Q3240+1),$S$2:$S3239,0))),"","1")
&amp;IF(OR(OFFSET('map portals'!$A$1,$Q3240,$P3240-1)="#",ISNUMBER(MATCH((P3240-1)*1000+Q3240,$S$2:$S3239,0))),"","2")
&amp;IF(OR(OFFSET('map portals'!$A$1,$Q3240-1,$P3240)="#",ISNUMBER(MATCH(P3240*1000+(Q3240-1),$S$2:$S3239,0))),"","3")
))</f>
        <v/>
      </c>
      <c r="M3240" t="b">
        <f ca="1">ISNUMBER(MATCH(S3240,$S$2:$S3239,0))</f>
        <v>0</v>
      </c>
      <c r="N3240">
        <f t="shared" ca="1" si="3655"/>
        <v>17</v>
      </c>
      <c r="O3240">
        <f t="shared" ca="1" si="3656"/>
        <v>63</v>
      </c>
      <c r="P3240">
        <f t="shared" ca="1" si="3657"/>
        <v>17</v>
      </c>
      <c r="Q3240">
        <f t="shared" ca="1" si="3658"/>
        <v>63</v>
      </c>
      <c r="R3240" t="str">
        <f ca="1">OFFSET('map portals'!$A$1,$O3240,$N3240)</f>
        <v>.</v>
      </c>
      <c r="S3240">
        <f t="shared" ca="1" si="3659"/>
        <v>17063</v>
      </c>
      <c r="T3240">
        <f t="shared" ca="1" si="3660"/>
        <v>419</v>
      </c>
    </row>
    <row r="3241" spans="1:20">
      <c r="A3241" s="3">
        <f t="shared" ca="1" si="3651"/>
        <v>3231</v>
      </c>
      <c r="B3241" s="3">
        <f t="shared" ca="1" si="3652"/>
        <v>3232</v>
      </c>
      <c r="C3241" s="3">
        <f t="shared" ref="C3241:I3241" ca="1" si="3697">B3241+IF(0=LEN(OFFSET($L$2,B3241,0)),1,0)</f>
        <v>3232</v>
      </c>
      <c r="D3241" s="3">
        <f t="shared" ca="1" si="3697"/>
        <v>3232</v>
      </c>
      <c r="E3241" s="3">
        <f t="shared" ca="1" si="3697"/>
        <v>3232</v>
      </c>
      <c r="F3241" s="3">
        <f t="shared" ca="1" si="3697"/>
        <v>3232</v>
      </c>
      <c r="G3241" s="3">
        <f t="shared" ca="1" si="3697"/>
        <v>3232</v>
      </c>
      <c r="H3241" s="3">
        <f t="shared" ca="1" si="3697"/>
        <v>3232</v>
      </c>
      <c r="I3241" s="3">
        <f t="shared" ca="1" si="3697"/>
        <v>3232</v>
      </c>
      <c r="J3241" s="3">
        <f ca="1">COUNTIF($A$2:$A3240,"="&amp;$A3241)+1</f>
        <v>1</v>
      </c>
      <c r="K3241">
        <f t="shared" ca="1" si="3654"/>
        <v>3</v>
      </c>
      <c r="L3241" t="str">
        <f ca="1">IF(M3241,"",
IF(R3241&lt;&gt;".",IF(OR(R3241="@",R3241="X"),"",MID(R3241,1,1)),
IF(OR(OFFSET('map portals'!$A$1,$Q3241,$P3241+1)="#",ISNUMBER(MATCH((P3241+1)*1000+Q3241,$S$2:$S3240,0))),"","0")
&amp;IF(OR(OFFSET('map portals'!$A$1,$Q3241+1,$P3241)="#",ISNUMBER(MATCH(P3241*1000+(Q3241+1),$S$2:$S3240,0))),"","1")
&amp;IF(OR(OFFSET('map portals'!$A$1,$Q3241,$P3241-1)="#",ISNUMBER(MATCH((P3241-1)*1000+Q3241,$S$2:$S3240,0))),"","2")
&amp;IF(OR(OFFSET('map portals'!$A$1,$Q3241-1,$P3241)="#",ISNUMBER(MATCH(P3241*1000+(Q3241-1),$S$2:$S3240,0))),"","3")
))</f>
        <v>2</v>
      </c>
      <c r="M3241" t="b">
        <f ca="1">ISNUMBER(MATCH(S3241,$S$2:$S3240,0))</f>
        <v>0</v>
      </c>
      <c r="N3241">
        <f t="shared" ca="1" si="3655"/>
        <v>73</v>
      </c>
      <c r="O3241">
        <f t="shared" ca="1" si="3656"/>
        <v>101</v>
      </c>
      <c r="P3241">
        <f t="shared" ca="1" si="3657"/>
        <v>73</v>
      </c>
      <c r="Q3241">
        <f t="shared" ca="1" si="3658"/>
        <v>101</v>
      </c>
      <c r="R3241" t="str">
        <f ca="1">OFFSET('map portals'!$A$1,$O3241,$N3241)</f>
        <v>.</v>
      </c>
      <c r="S3241">
        <f t="shared" ca="1" si="3659"/>
        <v>73101</v>
      </c>
      <c r="T3241">
        <f t="shared" ca="1" si="3660"/>
        <v>420</v>
      </c>
    </row>
    <row r="3242" spans="1:20">
      <c r="A3242" s="3">
        <f t="shared" ca="1" si="3651"/>
        <v>3232</v>
      </c>
      <c r="B3242" s="3">
        <f t="shared" ca="1" si="3652"/>
        <v>3233</v>
      </c>
      <c r="C3242" s="3">
        <f t="shared" ref="C3242:I3242" ca="1" si="3698">B3242+IF(0=LEN(OFFSET($L$2,B3242,0)),1,0)</f>
        <v>3233</v>
      </c>
      <c r="D3242" s="3">
        <f t="shared" ca="1" si="3698"/>
        <v>3233</v>
      </c>
      <c r="E3242" s="3">
        <f t="shared" ca="1" si="3698"/>
        <v>3233</v>
      </c>
      <c r="F3242" s="3">
        <f t="shared" ca="1" si="3698"/>
        <v>3233</v>
      </c>
      <c r="G3242" s="3">
        <f t="shared" ca="1" si="3698"/>
        <v>3233</v>
      </c>
      <c r="H3242" s="3">
        <f t="shared" ca="1" si="3698"/>
        <v>3233</v>
      </c>
      <c r="I3242" s="3">
        <f t="shared" ca="1" si="3698"/>
        <v>3233</v>
      </c>
      <c r="J3242" s="3">
        <f ca="1">COUNTIF($A$2:$A3241,"="&amp;$A3242)+1</f>
        <v>1</v>
      </c>
      <c r="K3242">
        <f t="shared" ca="1" si="3654"/>
        <v>0</v>
      </c>
      <c r="L3242" t="str">
        <f ca="1">IF(M3242,"",
IF(R3242&lt;&gt;".",IF(OR(R3242="@",R3242="X"),"",MID(R3242,1,1)),
IF(OR(OFFSET('map portals'!$A$1,$Q3242,$P3242+1)="#",ISNUMBER(MATCH((P3242+1)*1000+Q3242,$S$2:$S3241,0))),"","0")
&amp;IF(OR(OFFSET('map portals'!$A$1,$Q3242+1,$P3242)="#",ISNUMBER(MATCH(P3242*1000+(Q3242+1),$S$2:$S3241,0))),"","1")
&amp;IF(OR(OFFSET('map portals'!$A$1,$Q3242,$P3242-1)="#",ISNUMBER(MATCH((P3242-1)*1000+Q3242,$S$2:$S3241,0))),"","2")
&amp;IF(OR(OFFSET('map portals'!$A$1,$Q3242-1,$P3242)="#",ISNUMBER(MATCH(P3242*1000+(Q3242-1),$S$2:$S3241,0))),"","3")
))</f>
        <v>3</v>
      </c>
      <c r="M3242" t="b">
        <f ca="1">ISNUMBER(MATCH(S3242,$S$2:$S3241,0))</f>
        <v>0</v>
      </c>
      <c r="N3242">
        <f t="shared" ca="1" si="3655"/>
        <v>9</v>
      </c>
      <c r="O3242">
        <f t="shared" ca="1" si="3656"/>
        <v>119</v>
      </c>
      <c r="P3242">
        <f t="shared" ca="1" si="3657"/>
        <v>9</v>
      </c>
      <c r="Q3242">
        <f t="shared" ca="1" si="3658"/>
        <v>119</v>
      </c>
      <c r="R3242" t="str">
        <f ca="1">OFFSET('map portals'!$A$1,$O3242,$N3242)</f>
        <v>.</v>
      </c>
      <c r="S3242">
        <f t="shared" ca="1" si="3659"/>
        <v>9119</v>
      </c>
      <c r="T3242">
        <f t="shared" ca="1" si="3660"/>
        <v>420</v>
      </c>
    </row>
    <row r="3243" spans="1:20">
      <c r="A3243" s="3">
        <f t="shared" ca="1" si="3651"/>
        <v>3233</v>
      </c>
      <c r="B3243" s="3">
        <f t="shared" ca="1" si="3652"/>
        <v>3234</v>
      </c>
      <c r="C3243" s="3">
        <f t="shared" ref="C3243:I3243" ca="1" si="3699">B3243+IF(0=LEN(OFFSET($L$2,B3243,0)),1,0)</f>
        <v>3234</v>
      </c>
      <c r="D3243" s="3">
        <f t="shared" ca="1" si="3699"/>
        <v>3234</v>
      </c>
      <c r="E3243" s="3">
        <f t="shared" ca="1" si="3699"/>
        <v>3234</v>
      </c>
      <c r="F3243" s="3">
        <f t="shared" ca="1" si="3699"/>
        <v>3234</v>
      </c>
      <c r="G3243" s="3">
        <f t="shared" ca="1" si="3699"/>
        <v>3234</v>
      </c>
      <c r="H3243" s="3">
        <f t="shared" ca="1" si="3699"/>
        <v>3234</v>
      </c>
      <c r="I3243" s="3">
        <f t="shared" ca="1" si="3699"/>
        <v>3234</v>
      </c>
      <c r="J3243" s="3">
        <f ca="1">COUNTIF($A$2:$A3242,"="&amp;$A3243)+1</f>
        <v>1</v>
      </c>
      <c r="K3243">
        <f t="shared" ca="1" si="3654"/>
        <v>0</v>
      </c>
      <c r="L3243" t="str">
        <f ca="1">IF(M3243,"",
IF(R3243&lt;&gt;".",IF(OR(R3243="@",R3243="X"),"",MID(R3243,1,1)),
IF(OR(OFFSET('map portals'!$A$1,$Q3243,$P3243+1)="#",ISNUMBER(MATCH((P3243+1)*1000+Q3243,$S$2:$S3242,0))),"","0")
&amp;IF(OR(OFFSET('map portals'!$A$1,$Q3243+1,$P3243)="#",ISNUMBER(MATCH(P3243*1000+(Q3243+1),$S$2:$S3242,0))),"","1")
&amp;IF(OR(OFFSET('map portals'!$A$1,$Q3243,$P3243-1)="#",ISNUMBER(MATCH((P3243-1)*1000+Q3243,$S$2:$S3242,0))),"","2")
&amp;IF(OR(OFFSET('map portals'!$A$1,$Q3243-1,$P3243)="#",ISNUMBER(MATCH(P3243*1000+(Q3243-1),$S$2:$S3242,0))),"","3")
))</f>
        <v>0</v>
      </c>
      <c r="M3243" t="b">
        <f ca="1">ISNUMBER(MATCH(S3243,$S$2:$S3242,0))</f>
        <v>0</v>
      </c>
      <c r="N3243">
        <f t="shared" ca="1" si="3655"/>
        <v>7</v>
      </c>
      <c r="O3243">
        <f t="shared" ca="1" si="3656"/>
        <v>121</v>
      </c>
      <c r="P3243">
        <f t="shared" ca="1" si="3657"/>
        <v>7</v>
      </c>
      <c r="Q3243">
        <f t="shared" ca="1" si="3658"/>
        <v>121</v>
      </c>
      <c r="R3243" t="str">
        <f ca="1">OFFSET('map portals'!$A$1,$O3243,$N3243)</f>
        <v>.</v>
      </c>
      <c r="S3243">
        <f t="shared" ca="1" si="3659"/>
        <v>7121</v>
      </c>
      <c r="T3243">
        <f t="shared" ca="1" si="3660"/>
        <v>420</v>
      </c>
    </row>
    <row r="3244" spans="1:20">
      <c r="A3244" s="3">
        <f t="shared" ca="1" si="3651"/>
        <v>3234</v>
      </c>
      <c r="B3244" s="3">
        <f t="shared" ca="1" si="3652"/>
        <v>3235</v>
      </c>
      <c r="C3244" s="3">
        <f t="shared" ref="C3244:I3244" ca="1" si="3700">B3244+IF(0=LEN(OFFSET($L$2,B3244,0)),1,0)</f>
        <v>3235</v>
      </c>
      <c r="D3244" s="3">
        <f t="shared" ca="1" si="3700"/>
        <v>3235</v>
      </c>
      <c r="E3244" s="3">
        <f t="shared" ca="1" si="3700"/>
        <v>3235</v>
      </c>
      <c r="F3244" s="3">
        <f t="shared" ca="1" si="3700"/>
        <v>3235</v>
      </c>
      <c r="G3244" s="3">
        <f t="shared" ca="1" si="3700"/>
        <v>3235</v>
      </c>
      <c r="H3244" s="3">
        <f t="shared" ca="1" si="3700"/>
        <v>3235</v>
      </c>
      <c r="I3244" s="3">
        <f t="shared" ca="1" si="3700"/>
        <v>3235</v>
      </c>
      <c r="J3244" s="3">
        <f ca="1">COUNTIF($A$2:$A3243,"="&amp;$A3244)+1</f>
        <v>1</v>
      </c>
      <c r="K3244">
        <f t="shared" ca="1" si="3654"/>
        <v>2</v>
      </c>
      <c r="L3244" t="str">
        <f ca="1">IF(M3244,"",
IF(R3244&lt;&gt;".",IF(OR(R3244="@",R3244="X"),"",MID(R3244,1,1)),
IF(OR(OFFSET('map portals'!$A$1,$Q3244,$P3244+1)="#",ISNUMBER(MATCH((P3244+1)*1000+Q3244,$S$2:$S3243,0))),"","0")
&amp;IF(OR(OFFSET('map portals'!$A$1,$Q3244+1,$P3244)="#",ISNUMBER(MATCH(P3244*1000+(Q3244+1),$S$2:$S3243,0))),"","1")
&amp;IF(OR(OFFSET('map portals'!$A$1,$Q3244,$P3244-1)="#",ISNUMBER(MATCH((P3244-1)*1000+Q3244,$S$2:$S3243,0))),"","2")
&amp;IF(OR(OFFSET('map portals'!$A$1,$Q3244-1,$P3244)="#",ISNUMBER(MATCH(P3244*1000+(Q3244-1),$S$2:$S3243,0))),"","3")
))</f>
        <v>2</v>
      </c>
      <c r="M3244" t="b">
        <f ca="1">ISNUMBER(MATCH(S3244,$S$2:$S3243,0))</f>
        <v>0</v>
      </c>
      <c r="N3244">
        <f t="shared" ca="1" si="3655"/>
        <v>16</v>
      </c>
      <c r="O3244">
        <f t="shared" ca="1" si="3656"/>
        <v>71</v>
      </c>
      <c r="P3244">
        <f t="shared" ca="1" si="3657"/>
        <v>16</v>
      </c>
      <c r="Q3244">
        <f t="shared" ca="1" si="3658"/>
        <v>71</v>
      </c>
      <c r="R3244" t="str">
        <f ca="1">OFFSET('map portals'!$A$1,$O3244,$N3244)</f>
        <v>.</v>
      </c>
      <c r="S3244">
        <f t="shared" ca="1" si="3659"/>
        <v>16071</v>
      </c>
      <c r="T3244">
        <f t="shared" ca="1" si="3660"/>
        <v>420</v>
      </c>
    </row>
    <row r="3245" spans="1:20">
      <c r="A3245" s="3">
        <f t="shared" ca="1" si="3651"/>
        <v>3235</v>
      </c>
      <c r="B3245" s="3">
        <f t="shared" ca="1" si="3652"/>
        <v>3236</v>
      </c>
      <c r="C3245" s="3">
        <f t="shared" ref="C3245:I3245" ca="1" si="3701">B3245+IF(0=LEN(OFFSET($L$2,B3245,0)),1,0)</f>
        <v>3237</v>
      </c>
      <c r="D3245" s="3">
        <f t="shared" ca="1" si="3701"/>
        <v>3237</v>
      </c>
      <c r="E3245" s="3">
        <f t="shared" ca="1" si="3701"/>
        <v>3237</v>
      </c>
      <c r="F3245" s="3">
        <f t="shared" ca="1" si="3701"/>
        <v>3237</v>
      </c>
      <c r="G3245" s="3">
        <f t="shared" ca="1" si="3701"/>
        <v>3237</v>
      </c>
      <c r="H3245" s="3">
        <f t="shared" ca="1" si="3701"/>
        <v>3237</v>
      </c>
      <c r="I3245" s="3">
        <f t="shared" ca="1" si="3701"/>
        <v>3237</v>
      </c>
      <c r="J3245" s="3">
        <f ca="1">COUNTIF($A$2:$A3244,"="&amp;$A3245)+1</f>
        <v>1</v>
      </c>
      <c r="K3245">
        <f t="shared" ca="1" si="3654"/>
        <v>2</v>
      </c>
      <c r="L3245" t="str">
        <f ca="1">IF(M3245,"",
IF(R3245&lt;&gt;".",IF(OR(R3245="@",R3245="X"),"",MID(R3245,1,1)),
IF(OR(OFFSET('map portals'!$A$1,$Q3245,$P3245+1)="#",ISNUMBER(MATCH((P3245+1)*1000+Q3245,$S$2:$S3244,0))),"","0")
&amp;IF(OR(OFFSET('map portals'!$A$1,$Q3245+1,$P3245)="#",ISNUMBER(MATCH(P3245*1000+(Q3245+1),$S$2:$S3244,0))),"","1")
&amp;IF(OR(OFFSET('map portals'!$A$1,$Q3245,$P3245-1)="#",ISNUMBER(MATCH((P3245-1)*1000+Q3245,$S$2:$S3244,0))),"","2")
&amp;IF(OR(OFFSET('map portals'!$A$1,$Q3245-1,$P3245)="#",ISNUMBER(MATCH(P3245*1000+(Q3245-1),$S$2:$S3244,0))),"","3")
))</f>
        <v>2</v>
      </c>
      <c r="M3245" t="b">
        <f ca="1">ISNUMBER(MATCH(S3245,$S$2:$S3244,0))</f>
        <v>0</v>
      </c>
      <c r="N3245">
        <f t="shared" ca="1" si="3655"/>
        <v>14</v>
      </c>
      <c r="O3245">
        <f t="shared" ca="1" si="3656"/>
        <v>69</v>
      </c>
      <c r="P3245">
        <f t="shared" ca="1" si="3657"/>
        <v>14</v>
      </c>
      <c r="Q3245">
        <f t="shared" ca="1" si="3658"/>
        <v>69</v>
      </c>
      <c r="R3245" t="str">
        <f ca="1">OFFSET('map portals'!$A$1,$O3245,$N3245)</f>
        <v>.</v>
      </c>
      <c r="S3245">
        <f t="shared" ca="1" si="3659"/>
        <v>14069</v>
      </c>
      <c r="T3245">
        <f t="shared" ca="1" si="3660"/>
        <v>420</v>
      </c>
    </row>
    <row r="3246" spans="1:20">
      <c r="A3246" s="3">
        <f t="shared" ca="1" si="3651"/>
        <v>3237</v>
      </c>
      <c r="B3246" s="3">
        <f t="shared" ca="1" si="3652"/>
        <v>3238</v>
      </c>
      <c r="C3246" s="3">
        <f t="shared" ref="C3246:I3246" ca="1" si="3702">B3246+IF(0=LEN(OFFSET($L$2,B3246,0)),1,0)</f>
        <v>3239</v>
      </c>
      <c r="D3246" s="3">
        <f t="shared" ca="1" si="3702"/>
        <v>3239</v>
      </c>
      <c r="E3246" s="3">
        <f t="shared" ca="1" si="3702"/>
        <v>3239</v>
      </c>
      <c r="F3246" s="3">
        <f t="shared" ca="1" si="3702"/>
        <v>3239</v>
      </c>
      <c r="G3246" s="3">
        <f t="shared" ca="1" si="3702"/>
        <v>3239</v>
      </c>
      <c r="H3246" s="3">
        <f t="shared" ca="1" si="3702"/>
        <v>3239</v>
      </c>
      <c r="I3246" s="3">
        <f t="shared" ca="1" si="3702"/>
        <v>3239</v>
      </c>
      <c r="J3246" s="3">
        <f ca="1">COUNTIF($A$2:$A3245,"="&amp;$A3246)+1</f>
        <v>1</v>
      </c>
      <c r="K3246">
        <f t="shared" ca="1" si="3654"/>
        <v>3</v>
      </c>
      <c r="L3246" t="str">
        <f ca="1">IF(M3246,"",
IF(R3246&lt;&gt;".",IF(OR(R3246="@",R3246="X"),"",MID(R3246,1,1)),
IF(OR(OFFSET('map portals'!$A$1,$Q3246,$P3246+1)="#",ISNUMBER(MATCH((P3246+1)*1000+Q3246,$S$2:$S3245,0))),"","0")
&amp;IF(OR(OFFSET('map portals'!$A$1,$Q3246+1,$P3246)="#",ISNUMBER(MATCH(P3246*1000+(Q3246+1),$S$2:$S3245,0))),"","1")
&amp;IF(OR(OFFSET('map portals'!$A$1,$Q3246,$P3246-1)="#",ISNUMBER(MATCH((P3246-1)*1000+Q3246,$S$2:$S3245,0))),"","2")
&amp;IF(OR(OFFSET('map portals'!$A$1,$Q3246-1,$P3246)="#",ISNUMBER(MATCH(P3246*1000+(Q3246-1),$S$2:$S3245,0))),"","3")
))</f>
        <v>3</v>
      </c>
      <c r="M3246" t="b">
        <f ca="1">ISNUMBER(MATCH(S3246,$S$2:$S3245,0))</f>
        <v>0</v>
      </c>
      <c r="N3246">
        <f t="shared" ca="1" si="3655"/>
        <v>19</v>
      </c>
      <c r="O3246">
        <f t="shared" ca="1" si="3656"/>
        <v>64</v>
      </c>
      <c r="P3246">
        <f t="shared" ca="1" si="3657"/>
        <v>19</v>
      </c>
      <c r="Q3246">
        <f t="shared" ca="1" si="3658"/>
        <v>64</v>
      </c>
      <c r="R3246" t="str">
        <f ca="1">OFFSET('map portals'!$A$1,$O3246,$N3246)</f>
        <v>.</v>
      </c>
      <c r="S3246">
        <f t="shared" ca="1" si="3659"/>
        <v>19064</v>
      </c>
      <c r="T3246">
        <f t="shared" ca="1" si="3660"/>
        <v>420</v>
      </c>
    </row>
    <row r="3247" spans="1:20">
      <c r="A3247" s="3">
        <f t="shared" ca="1" si="3651"/>
        <v>3239</v>
      </c>
      <c r="B3247" s="3">
        <f t="shared" ca="1" si="3652"/>
        <v>3240</v>
      </c>
      <c r="C3247" s="3">
        <f t="shared" ref="C3247:I3247" ca="1" si="3703">B3247+IF(0=LEN(OFFSET($L$2,B3247,0)),1,0)</f>
        <v>3240</v>
      </c>
      <c r="D3247" s="3">
        <f t="shared" ca="1" si="3703"/>
        <v>3240</v>
      </c>
      <c r="E3247" s="3">
        <f t="shared" ca="1" si="3703"/>
        <v>3240</v>
      </c>
      <c r="F3247" s="3">
        <f t="shared" ca="1" si="3703"/>
        <v>3240</v>
      </c>
      <c r="G3247" s="3">
        <f t="shared" ca="1" si="3703"/>
        <v>3240</v>
      </c>
      <c r="H3247" s="3">
        <f t="shared" ca="1" si="3703"/>
        <v>3240</v>
      </c>
      <c r="I3247" s="3">
        <f t="shared" ca="1" si="3703"/>
        <v>3240</v>
      </c>
      <c r="J3247" s="3">
        <f ca="1">COUNTIF($A$2:$A3246,"="&amp;$A3247)+1</f>
        <v>1</v>
      </c>
      <c r="K3247">
        <f t="shared" ca="1" si="3654"/>
        <v>2</v>
      </c>
      <c r="L3247" t="str">
        <f ca="1">IF(M3247,"",
IF(R3247&lt;&gt;".",IF(OR(R3247="@",R3247="X"),"",MID(R3247,1,1)),
IF(OR(OFFSET('map portals'!$A$1,$Q3247,$P3247+1)="#",ISNUMBER(MATCH((P3247+1)*1000+Q3247,$S$2:$S3246,0))),"","0")
&amp;IF(OR(OFFSET('map portals'!$A$1,$Q3247+1,$P3247)="#",ISNUMBER(MATCH(P3247*1000+(Q3247+1),$S$2:$S3246,0))),"","1")
&amp;IF(OR(OFFSET('map portals'!$A$1,$Q3247,$P3247-1)="#",ISNUMBER(MATCH((P3247-1)*1000+Q3247,$S$2:$S3246,0))),"","2")
&amp;IF(OR(OFFSET('map portals'!$A$1,$Q3247-1,$P3247)="#",ISNUMBER(MATCH(P3247*1000+(Q3247-1),$S$2:$S3246,0))),"","3")
))</f>
        <v>2</v>
      </c>
      <c r="M3247" t="b">
        <f ca="1">ISNUMBER(MATCH(S3247,$S$2:$S3246,0))</f>
        <v>0</v>
      </c>
      <c r="N3247">
        <f t="shared" ca="1" si="3655"/>
        <v>72</v>
      </c>
      <c r="O3247">
        <f t="shared" ca="1" si="3656"/>
        <v>101</v>
      </c>
      <c r="P3247">
        <f t="shared" ca="1" si="3657"/>
        <v>72</v>
      </c>
      <c r="Q3247">
        <f t="shared" ca="1" si="3658"/>
        <v>101</v>
      </c>
      <c r="R3247" t="str">
        <f ca="1">OFFSET('map portals'!$A$1,$O3247,$N3247)</f>
        <v>.</v>
      </c>
      <c r="S3247">
        <f t="shared" ca="1" si="3659"/>
        <v>72101</v>
      </c>
      <c r="T3247">
        <f t="shared" ca="1" si="3660"/>
        <v>421</v>
      </c>
    </row>
    <row r="3248" spans="1:20">
      <c r="A3248" s="3">
        <f t="shared" ca="1" si="3651"/>
        <v>3240</v>
      </c>
      <c r="B3248" s="3">
        <f t="shared" ca="1" si="3652"/>
        <v>3241</v>
      </c>
      <c r="C3248" s="3">
        <f t="shared" ref="C3248:I3248" ca="1" si="3704">B3248+IF(0=LEN(OFFSET($L$2,B3248,0)),1,0)</f>
        <v>3241</v>
      </c>
      <c r="D3248" s="3">
        <f t="shared" ca="1" si="3704"/>
        <v>3241</v>
      </c>
      <c r="E3248" s="3">
        <f t="shared" ca="1" si="3704"/>
        <v>3241</v>
      </c>
      <c r="F3248" s="3">
        <f t="shared" ca="1" si="3704"/>
        <v>3241</v>
      </c>
      <c r="G3248" s="3">
        <f t="shared" ca="1" si="3704"/>
        <v>3241</v>
      </c>
      <c r="H3248" s="3">
        <f t="shared" ca="1" si="3704"/>
        <v>3241</v>
      </c>
      <c r="I3248" s="3">
        <f t="shared" ca="1" si="3704"/>
        <v>3241</v>
      </c>
      <c r="J3248" s="3">
        <f ca="1">COUNTIF($A$2:$A3247,"="&amp;$A3248)+1</f>
        <v>1</v>
      </c>
      <c r="K3248">
        <f t="shared" ca="1" si="3654"/>
        <v>3</v>
      </c>
      <c r="L3248" t="str">
        <f ca="1">IF(M3248,"",
IF(R3248&lt;&gt;".",IF(OR(R3248="@",R3248="X"),"",MID(R3248,1,1)),
IF(OR(OFFSET('map portals'!$A$1,$Q3248,$P3248+1)="#",ISNUMBER(MATCH((P3248+1)*1000+Q3248,$S$2:$S3247,0))),"","0")
&amp;IF(OR(OFFSET('map portals'!$A$1,$Q3248+1,$P3248)="#",ISNUMBER(MATCH(P3248*1000+(Q3248+1),$S$2:$S3247,0))),"","1")
&amp;IF(OR(OFFSET('map portals'!$A$1,$Q3248,$P3248-1)="#",ISNUMBER(MATCH((P3248-1)*1000+Q3248,$S$2:$S3247,0))),"","2")
&amp;IF(OR(OFFSET('map portals'!$A$1,$Q3248-1,$P3248)="#",ISNUMBER(MATCH(P3248*1000+(Q3248-1),$S$2:$S3247,0))),"","3")
))</f>
        <v>3</v>
      </c>
      <c r="M3248" t="b">
        <f ca="1">ISNUMBER(MATCH(S3248,$S$2:$S3247,0))</f>
        <v>0</v>
      </c>
      <c r="N3248">
        <f t="shared" ca="1" si="3655"/>
        <v>9</v>
      </c>
      <c r="O3248">
        <f t="shared" ca="1" si="3656"/>
        <v>118</v>
      </c>
      <c r="P3248">
        <f t="shared" ca="1" si="3657"/>
        <v>9</v>
      </c>
      <c r="Q3248">
        <f t="shared" ca="1" si="3658"/>
        <v>118</v>
      </c>
      <c r="R3248" t="str">
        <f ca="1">OFFSET('map portals'!$A$1,$O3248,$N3248)</f>
        <v>.</v>
      </c>
      <c r="S3248">
        <f t="shared" ca="1" si="3659"/>
        <v>9118</v>
      </c>
      <c r="T3248">
        <f t="shared" ca="1" si="3660"/>
        <v>421</v>
      </c>
    </row>
    <row r="3249" spans="1:20">
      <c r="A3249" s="3">
        <f t="shared" ca="1" si="3651"/>
        <v>3241</v>
      </c>
      <c r="B3249" s="3">
        <f t="shared" ca="1" si="3652"/>
        <v>3242</v>
      </c>
      <c r="C3249" s="3">
        <f t="shared" ref="C3249:I3249" ca="1" si="3705">B3249+IF(0=LEN(OFFSET($L$2,B3249,0)),1,0)</f>
        <v>3242</v>
      </c>
      <c r="D3249" s="3">
        <f t="shared" ca="1" si="3705"/>
        <v>3242</v>
      </c>
      <c r="E3249" s="3">
        <f t="shared" ca="1" si="3705"/>
        <v>3242</v>
      </c>
      <c r="F3249" s="3">
        <f t="shared" ca="1" si="3705"/>
        <v>3242</v>
      </c>
      <c r="G3249" s="3">
        <f t="shared" ca="1" si="3705"/>
        <v>3242</v>
      </c>
      <c r="H3249" s="3">
        <f t="shared" ca="1" si="3705"/>
        <v>3242</v>
      </c>
      <c r="I3249" s="3">
        <f t="shared" ca="1" si="3705"/>
        <v>3242</v>
      </c>
      <c r="J3249" s="3">
        <f ca="1">COUNTIF($A$2:$A3248,"="&amp;$A3249)+1</f>
        <v>1</v>
      </c>
      <c r="K3249">
        <f t="shared" ca="1" si="3654"/>
        <v>0</v>
      </c>
      <c r="L3249" t="str">
        <f ca="1">IF(M3249,"",
IF(R3249&lt;&gt;".",IF(OR(R3249="@",R3249="X"),"",MID(R3249,1,1)),
IF(OR(OFFSET('map portals'!$A$1,$Q3249,$P3249+1)="#",ISNUMBER(MATCH((P3249+1)*1000+Q3249,$S$2:$S3248,0))),"","0")
&amp;IF(OR(OFFSET('map portals'!$A$1,$Q3249+1,$P3249)="#",ISNUMBER(MATCH(P3249*1000+(Q3249+1),$S$2:$S3248,0))),"","1")
&amp;IF(OR(OFFSET('map portals'!$A$1,$Q3249,$P3249-1)="#",ISNUMBER(MATCH((P3249-1)*1000+Q3249,$S$2:$S3248,0))),"","2")
&amp;IF(OR(OFFSET('map portals'!$A$1,$Q3249-1,$P3249)="#",ISNUMBER(MATCH(P3249*1000+(Q3249-1),$S$2:$S3248,0))),"","3")
))</f>
        <v>0</v>
      </c>
      <c r="M3249" t="b">
        <f ca="1">ISNUMBER(MATCH(S3249,$S$2:$S3248,0))</f>
        <v>0</v>
      </c>
      <c r="N3249">
        <f t="shared" ca="1" si="3655"/>
        <v>8</v>
      </c>
      <c r="O3249">
        <f t="shared" ca="1" si="3656"/>
        <v>121</v>
      </c>
      <c r="P3249">
        <f t="shared" ca="1" si="3657"/>
        <v>8</v>
      </c>
      <c r="Q3249">
        <f t="shared" ca="1" si="3658"/>
        <v>121</v>
      </c>
      <c r="R3249" t="str">
        <f ca="1">OFFSET('map portals'!$A$1,$O3249,$N3249)</f>
        <v>.</v>
      </c>
      <c r="S3249">
        <f t="shared" ca="1" si="3659"/>
        <v>8121</v>
      </c>
      <c r="T3249">
        <f t="shared" ca="1" si="3660"/>
        <v>421</v>
      </c>
    </row>
    <row r="3250" spans="1:20">
      <c r="A3250" s="3">
        <f t="shared" ca="1" si="3651"/>
        <v>3242</v>
      </c>
      <c r="B3250" s="3">
        <f t="shared" ca="1" si="3652"/>
        <v>3243</v>
      </c>
      <c r="C3250" s="3">
        <f t="shared" ref="C3250:I3250" ca="1" si="3706">B3250+IF(0=LEN(OFFSET($L$2,B3250,0)),1,0)</f>
        <v>3243</v>
      </c>
      <c r="D3250" s="3">
        <f t="shared" ca="1" si="3706"/>
        <v>3243</v>
      </c>
      <c r="E3250" s="3">
        <f t="shared" ca="1" si="3706"/>
        <v>3243</v>
      </c>
      <c r="F3250" s="3">
        <f t="shared" ca="1" si="3706"/>
        <v>3243</v>
      </c>
      <c r="G3250" s="3">
        <f t="shared" ca="1" si="3706"/>
        <v>3243</v>
      </c>
      <c r="H3250" s="3">
        <f t="shared" ca="1" si="3706"/>
        <v>3243</v>
      </c>
      <c r="I3250" s="3">
        <f t="shared" ca="1" si="3706"/>
        <v>3243</v>
      </c>
      <c r="J3250" s="3">
        <f ca="1">COUNTIF($A$2:$A3249,"="&amp;$A3250)+1</f>
        <v>1</v>
      </c>
      <c r="K3250">
        <f t="shared" ca="1" si="3654"/>
        <v>2</v>
      </c>
      <c r="L3250" t="str">
        <f ca="1">IF(M3250,"",
IF(R3250&lt;&gt;".",IF(OR(R3250="@",R3250="X"),"",MID(R3250,1,1)),
IF(OR(OFFSET('map portals'!$A$1,$Q3250,$P3250+1)="#",ISNUMBER(MATCH((P3250+1)*1000+Q3250,$S$2:$S3249,0))),"","0")
&amp;IF(OR(OFFSET('map portals'!$A$1,$Q3250+1,$P3250)="#",ISNUMBER(MATCH(P3250*1000+(Q3250+1),$S$2:$S3249,0))),"","1")
&amp;IF(OR(OFFSET('map portals'!$A$1,$Q3250,$P3250-1)="#",ISNUMBER(MATCH((P3250-1)*1000+Q3250,$S$2:$S3249,0))),"","2")
&amp;IF(OR(OFFSET('map portals'!$A$1,$Q3250-1,$P3250)="#",ISNUMBER(MATCH(P3250*1000+(Q3250-1),$S$2:$S3249,0))),"","3")
))</f>
        <v/>
      </c>
      <c r="M3250" t="b">
        <f ca="1">ISNUMBER(MATCH(S3250,$S$2:$S3249,0))</f>
        <v>0</v>
      </c>
      <c r="N3250">
        <f t="shared" ca="1" si="3655"/>
        <v>15</v>
      </c>
      <c r="O3250">
        <f t="shared" ca="1" si="3656"/>
        <v>71</v>
      </c>
      <c r="P3250">
        <f t="shared" ca="1" si="3657"/>
        <v>15</v>
      </c>
      <c r="Q3250">
        <f t="shared" ca="1" si="3658"/>
        <v>71</v>
      </c>
      <c r="R3250" t="str">
        <f ca="1">OFFSET('map portals'!$A$1,$O3250,$N3250)</f>
        <v>.</v>
      </c>
      <c r="S3250">
        <f t="shared" ca="1" si="3659"/>
        <v>15071</v>
      </c>
      <c r="T3250">
        <f t="shared" ca="1" si="3660"/>
        <v>421</v>
      </c>
    </row>
    <row r="3251" spans="1:20">
      <c r="A3251" s="3">
        <f t="shared" ca="1" si="3651"/>
        <v>3243</v>
      </c>
      <c r="B3251" s="3">
        <f t="shared" ca="1" si="3652"/>
        <v>3244</v>
      </c>
      <c r="C3251" s="3">
        <f t="shared" ref="C3251:I3251" ca="1" si="3707">B3251+IF(0=LEN(OFFSET($L$2,B3251,0)),1,0)</f>
        <v>3244</v>
      </c>
      <c r="D3251" s="3">
        <f t="shared" ca="1" si="3707"/>
        <v>3244</v>
      </c>
      <c r="E3251" s="3">
        <f t="shared" ca="1" si="3707"/>
        <v>3244</v>
      </c>
      <c r="F3251" s="3">
        <f t="shared" ca="1" si="3707"/>
        <v>3244</v>
      </c>
      <c r="G3251" s="3">
        <f t="shared" ca="1" si="3707"/>
        <v>3244</v>
      </c>
      <c r="H3251" s="3">
        <f t="shared" ca="1" si="3707"/>
        <v>3244</v>
      </c>
      <c r="I3251" s="3">
        <f t="shared" ca="1" si="3707"/>
        <v>3244</v>
      </c>
      <c r="J3251" s="3">
        <f ca="1">COUNTIF($A$2:$A3250,"="&amp;$A3251)+1</f>
        <v>1</v>
      </c>
      <c r="K3251">
        <f t="shared" ca="1" si="3654"/>
        <v>2</v>
      </c>
      <c r="L3251" t="str">
        <f ca="1">IF(M3251,"",
IF(R3251&lt;&gt;".",IF(OR(R3251="@",R3251="X"),"",MID(R3251,1,1)),
IF(OR(OFFSET('map portals'!$A$1,$Q3251,$P3251+1)="#",ISNUMBER(MATCH((P3251+1)*1000+Q3251,$S$2:$S3250,0))),"","0")
&amp;IF(OR(OFFSET('map portals'!$A$1,$Q3251+1,$P3251)="#",ISNUMBER(MATCH(P3251*1000+(Q3251+1),$S$2:$S3250,0))),"","1")
&amp;IF(OR(OFFSET('map portals'!$A$1,$Q3251,$P3251-1)="#",ISNUMBER(MATCH((P3251-1)*1000+Q3251,$S$2:$S3250,0))),"","2")
&amp;IF(OR(OFFSET('map portals'!$A$1,$Q3251-1,$P3251)="#",ISNUMBER(MATCH(P3251*1000+(Q3251-1),$S$2:$S3250,0))),"","3")
))</f>
        <v>13</v>
      </c>
      <c r="M3251" t="b">
        <f ca="1">ISNUMBER(MATCH(S3251,$S$2:$S3250,0))</f>
        <v>0</v>
      </c>
      <c r="N3251">
        <f t="shared" ca="1" si="3655"/>
        <v>13</v>
      </c>
      <c r="O3251">
        <f t="shared" ca="1" si="3656"/>
        <v>69</v>
      </c>
      <c r="P3251">
        <f t="shared" ca="1" si="3657"/>
        <v>13</v>
      </c>
      <c r="Q3251">
        <f t="shared" ca="1" si="3658"/>
        <v>69</v>
      </c>
      <c r="R3251" t="str">
        <f ca="1">OFFSET('map portals'!$A$1,$O3251,$N3251)</f>
        <v>.</v>
      </c>
      <c r="S3251">
        <f t="shared" ca="1" si="3659"/>
        <v>13069</v>
      </c>
      <c r="T3251">
        <f t="shared" ca="1" si="3660"/>
        <v>421</v>
      </c>
    </row>
    <row r="3252" spans="1:20">
      <c r="A3252" s="3">
        <f t="shared" ca="1" si="3651"/>
        <v>3244</v>
      </c>
      <c r="B3252" s="3">
        <f t="shared" ca="1" si="3652"/>
        <v>3245</v>
      </c>
      <c r="C3252" s="3">
        <f t="shared" ref="C3252:I3252" ca="1" si="3708">B3252+IF(0=LEN(OFFSET($L$2,B3252,0)),1,0)</f>
        <v>3245</v>
      </c>
      <c r="D3252" s="3">
        <f t="shared" ca="1" si="3708"/>
        <v>3245</v>
      </c>
      <c r="E3252" s="3">
        <f t="shared" ca="1" si="3708"/>
        <v>3245</v>
      </c>
      <c r="F3252" s="3">
        <f t="shared" ca="1" si="3708"/>
        <v>3245</v>
      </c>
      <c r="G3252" s="3">
        <f t="shared" ca="1" si="3708"/>
        <v>3245</v>
      </c>
      <c r="H3252" s="3">
        <f t="shared" ca="1" si="3708"/>
        <v>3245</v>
      </c>
      <c r="I3252" s="3">
        <f t="shared" ca="1" si="3708"/>
        <v>3245</v>
      </c>
      <c r="J3252" s="3">
        <f ca="1">COUNTIF($A$2:$A3251,"="&amp;$A3252)+1</f>
        <v>1</v>
      </c>
      <c r="K3252">
        <f t="shared" ca="1" si="3654"/>
        <v>3</v>
      </c>
      <c r="L3252" t="str">
        <f ca="1">IF(M3252,"",
IF(R3252&lt;&gt;".",IF(OR(R3252="@",R3252="X"),"",MID(R3252,1,1)),
IF(OR(OFFSET('map portals'!$A$1,$Q3252,$P3252+1)="#",ISNUMBER(MATCH((P3252+1)*1000+Q3252,$S$2:$S3251,0))),"","0")
&amp;IF(OR(OFFSET('map portals'!$A$1,$Q3252+1,$P3252)="#",ISNUMBER(MATCH(P3252*1000+(Q3252+1),$S$2:$S3251,0))),"","1")
&amp;IF(OR(OFFSET('map portals'!$A$1,$Q3252,$P3252-1)="#",ISNUMBER(MATCH((P3252-1)*1000+Q3252,$S$2:$S3251,0))),"","2")
&amp;IF(OR(OFFSET('map portals'!$A$1,$Q3252-1,$P3252)="#",ISNUMBER(MATCH(P3252*1000+(Q3252-1),$S$2:$S3251,0))),"","3")
))</f>
        <v/>
      </c>
      <c r="M3252" t="b">
        <f ca="1">ISNUMBER(MATCH(S3252,$S$2:$S3251,0))</f>
        <v>0</v>
      </c>
      <c r="N3252">
        <f t="shared" ca="1" si="3655"/>
        <v>19</v>
      </c>
      <c r="O3252">
        <f t="shared" ca="1" si="3656"/>
        <v>63</v>
      </c>
      <c r="P3252">
        <f t="shared" ca="1" si="3657"/>
        <v>19</v>
      </c>
      <c r="Q3252">
        <f t="shared" ca="1" si="3658"/>
        <v>63</v>
      </c>
      <c r="R3252" t="str">
        <f ca="1">OFFSET('map portals'!$A$1,$O3252,$N3252)</f>
        <v>.</v>
      </c>
      <c r="S3252">
        <f t="shared" ca="1" si="3659"/>
        <v>19063</v>
      </c>
      <c r="T3252">
        <f t="shared" ca="1" si="3660"/>
        <v>421</v>
      </c>
    </row>
    <row r="3253" spans="1:20">
      <c r="A3253" s="3">
        <f t="shared" ca="1" si="3651"/>
        <v>3245</v>
      </c>
      <c r="B3253" s="3">
        <f t="shared" ca="1" si="3652"/>
        <v>3246</v>
      </c>
      <c r="C3253" s="3">
        <f t="shared" ref="C3253:I3253" ca="1" si="3709">B3253+IF(0=LEN(OFFSET($L$2,B3253,0)),1,0)</f>
        <v>3246</v>
      </c>
      <c r="D3253" s="3">
        <f t="shared" ca="1" si="3709"/>
        <v>3246</v>
      </c>
      <c r="E3253" s="3">
        <f t="shared" ca="1" si="3709"/>
        <v>3246</v>
      </c>
      <c r="F3253" s="3">
        <f t="shared" ca="1" si="3709"/>
        <v>3246</v>
      </c>
      <c r="G3253" s="3">
        <f t="shared" ca="1" si="3709"/>
        <v>3246</v>
      </c>
      <c r="H3253" s="3">
        <f t="shared" ca="1" si="3709"/>
        <v>3246</v>
      </c>
      <c r="I3253" s="3">
        <f t="shared" ca="1" si="3709"/>
        <v>3246</v>
      </c>
      <c r="J3253" s="3">
        <f ca="1">COUNTIF($A$2:$A3252,"="&amp;$A3253)+1</f>
        <v>1</v>
      </c>
      <c r="K3253">
        <f t="shared" ca="1" si="3654"/>
        <v>2</v>
      </c>
      <c r="L3253" t="str">
        <f ca="1">IF(M3253,"",
IF(R3253&lt;&gt;".",IF(OR(R3253="@",R3253="X"),"",MID(R3253,1,1)),
IF(OR(OFFSET('map portals'!$A$1,$Q3253,$P3253+1)="#",ISNUMBER(MATCH((P3253+1)*1000+Q3253,$S$2:$S3252,0))),"","0")
&amp;IF(OR(OFFSET('map portals'!$A$1,$Q3253+1,$P3253)="#",ISNUMBER(MATCH(P3253*1000+(Q3253+1),$S$2:$S3252,0))),"","1")
&amp;IF(OR(OFFSET('map portals'!$A$1,$Q3253,$P3253-1)="#",ISNUMBER(MATCH((P3253-1)*1000+Q3253,$S$2:$S3252,0))),"","2")
&amp;IF(OR(OFFSET('map portals'!$A$1,$Q3253-1,$P3253)="#",ISNUMBER(MATCH(P3253*1000+(Q3253-1),$S$2:$S3252,0))),"","3")
))</f>
        <v>3</v>
      </c>
      <c r="M3253" t="b">
        <f ca="1">ISNUMBER(MATCH(S3253,$S$2:$S3252,0))</f>
        <v>0</v>
      </c>
      <c r="N3253">
        <f t="shared" ca="1" si="3655"/>
        <v>71</v>
      </c>
      <c r="O3253">
        <f t="shared" ca="1" si="3656"/>
        <v>101</v>
      </c>
      <c r="P3253">
        <f t="shared" ca="1" si="3657"/>
        <v>71</v>
      </c>
      <c r="Q3253">
        <f t="shared" ca="1" si="3658"/>
        <v>101</v>
      </c>
      <c r="R3253" t="str">
        <f ca="1">OFFSET('map portals'!$A$1,$O3253,$N3253)</f>
        <v>.</v>
      </c>
      <c r="S3253">
        <f t="shared" ca="1" si="3659"/>
        <v>71101</v>
      </c>
      <c r="T3253">
        <f t="shared" ca="1" si="3660"/>
        <v>422</v>
      </c>
    </row>
    <row r="3254" spans="1:20">
      <c r="A3254" s="3">
        <f t="shared" ca="1" si="3651"/>
        <v>3246</v>
      </c>
      <c r="B3254" s="3">
        <f t="shared" ca="1" si="3652"/>
        <v>3247</v>
      </c>
      <c r="C3254" s="3">
        <f t="shared" ref="C3254:I3254" ca="1" si="3710">B3254+IF(0=LEN(OFFSET($L$2,B3254,0)),1,0)</f>
        <v>3247</v>
      </c>
      <c r="D3254" s="3">
        <f t="shared" ca="1" si="3710"/>
        <v>3247</v>
      </c>
      <c r="E3254" s="3">
        <f t="shared" ca="1" si="3710"/>
        <v>3247</v>
      </c>
      <c r="F3254" s="3">
        <f t="shared" ca="1" si="3710"/>
        <v>3247</v>
      </c>
      <c r="G3254" s="3">
        <f t="shared" ca="1" si="3710"/>
        <v>3247</v>
      </c>
      <c r="H3254" s="3">
        <f t="shared" ca="1" si="3710"/>
        <v>3247</v>
      </c>
      <c r="I3254" s="3">
        <f t="shared" ca="1" si="3710"/>
        <v>3247</v>
      </c>
      <c r="J3254" s="3">
        <f ca="1">COUNTIF($A$2:$A3253,"="&amp;$A3254)+1</f>
        <v>1</v>
      </c>
      <c r="K3254">
        <f t="shared" ca="1" si="3654"/>
        <v>3</v>
      </c>
      <c r="L3254" t="str">
        <f ca="1">IF(M3254,"",
IF(R3254&lt;&gt;".",IF(OR(R3254="@",R3254="X"),"",MID(R3254,1,1)),
IF(OR(OFFSET('map portals'!$A$1,$Q3254,$P3254+1)="#",ISNUMBER(MATCH((P3254+1)*1000+Q3254,$S$2:$S3253,0))),"","0")
&amp;IF(OR(OFFSET('map portals'!$A$1,$Q3254+1,$P3254)="#",ISNUMBER(MATCH(P3254*1000+(Q3254+1),$S$2:$S3253,0))),"","1")
&amp;IF(OR(OFFSET('map portals'!$A$1,$Q3254,$P3254-1)="#",ISNUMBER(MATCH((P3254-1)*1000+Q3254,$S$2:$S3253,0))),"","2")
&amp;IF(OR(OFFSET('map portals'!$A$1,$Q3254-1,$P3254)="#",ISNUMBER(MATCH(P3254*1000+(Q3254-1),$S$2:$S3253,0))),"","3")
))</f>
        <v/>
      </c>
      <c r="M3254" t="b">
        <f ca="1">ISNUMBER(MATCH(S3254,$S$2:$S3253,0))</f>
        <v>0</v>
      </c>
      <c r="N3254">
        <f t="shared" ca="1" si="3655"/>
        <v>9</v>
      </c>
      <c r="O3254">
        <f t="shared" ca="1" si="3656"/>
        <v>117</v>
      </c>
      <c r="P3254">
        <f t="shared" ca="1" si="3657"/>
        <v>9</v>
      </c>
      <c r="Q3254">
        <f t="shared" ca="1" si="3658"/>
        <v>117</v>
      </c>
      <c r="R3254" t="str">
        <f ca="1">OFFSET('map portals'!$A$1,$O3254,$N3254)</f>
        <v>.</v>
      </c>
      <c r="S3254">
        <f t="shared" ca="1" si="3659"/>
        <v>9117</v>
      </c>
      <c r="T3254">
        <f t="shared" ca="1" si="3660"/>
        <v>422</v>
      </c>
    </row>
    <row r="3255" spans="1:20">
      <c r="A3255" s="3">
        <f t="shared" ca="1" si="3651"/>
        <v>3247</v>
      </c>
      <c r="B3255" s="3">
        <f t="shared" ca="1" si="3652"/>
        <v>3248</v>
      </c>
      <c r="C3255" s="3">
        <f t="shared" ref="C3255:I3255" ca="1" si="3711">B3255+IF(0=LEN(OFFSET($L$2,B3255,0)),1,0)</f>
        <v>3249</v>
      </c>
      <c r="D3255" s="3">
        <f t="shared" ca="1" si="3711"/>
        <v>3249</v>
      </c>
      <c r="E3255" s="3">
        <f t="shared" ca="1" si="3711"/>
        <v>3249</v>
      </c>
      <c r="F3255" s="3">
        <f t="shared" ca="1" si="3711"/>
        <v>3249</v>
      </c>
      <c r="G3255" s="3">
        <f t="shared" ca="1" si="3711"/>
        <v>3249</v>
      </c>
      <c r="H3255" s="3">
        <f t="shared" ca="1" si="3711"/>
        <v>3249</v>
      </c>
      <c r="I3255" s="3">
        <f t="shared" ca="1" si="3711"/>
        <v>3249</v>
      </c>
      <c r="J3255" s="3">
        <f ca="1">COUNTIF($A$2:$A3254,"="&amp;$A3255)+1</f>
        <v>1</v>
      </c>
      <c r="K3255">
        <f t="shared" ca="1" si="3654"/>
        <v>0</v>
      </c>
      <c r="L3255" t="str">
        <f ca="1">IF(M3255,"",
IF(R3255&lt;&gt;".",IF(OR(R3255="@",R3255="X"),"",MID(R3255,1,1)),
IF(OR(OFFSET('map portals'!$A$1,$Q3255,$P3255+1)="#",ISNUMBER(MATCH((P3255+1)*1000+Q3255,$S$2:$S3254,0))),"","0")
&amp;IF(OR(OFFSET('map portals'!$A$1,$Q3255+1,$P3255)="#",ISNUMBER(MATCH(P3255*1000+(Q3255+1),$S$2:$S3254,0))),"","1")
&amp;IF(OR(OFFSET('map portals'!$A$1,$Q3255,$P3255-1)="#",ISNUMBER(MATCH((P3255-1)*1000+Q3255,$S$2:$S3254,0))),"","2")
&amp;IF(OR(OFFSET('map portals'!$A$1,$Q3255-1,$P3255)="#",ISNUMBER(MATCH(P3255*1000+(Q3255-1),$S$2:$S3254,0))),"","3")
))</f>
        <v/>
      </c>
      <c r="M3255" t="b">
        <f ca="1">ISNUMBER(MATCH(S3255,$S$2:$S3254,0))</f>
        <v>0</v>
      </c>
      <c r="N3255">
        <f t="shared" ca="1" si="3655"/>
        <v>9</v>
      </c>
      <c r="O3255">
        <f t="shared" ca="1" si="3656"/>
        <v>121</v>
      </c>
      <c r="P3255">
        <f t="shared" ca="1" si="3657"/>
        <v>9</v>
      </c>
      <c r="Q3255">
        <f t="shared" ca="1" si="3658"/>
        <v>121</v>
      </c>
      <c r="R3255" t="str">
        <f ca="1">OFFSET('map portals'!$A$1,$O3255,$N3255)</f>
        <v>.</v>
      </c>
      <c r="S3255">
        <f t="shared" ca="1" si="3659"/>
        <v>9121</v>
      </c>
      <c r="T3255">
        <f t="shared" ca="1" si="3660"/>
        <v>422</v>
      </c>
    </row>
    <row r="3256" spans="1:20">
      <c r="A3256" s="3">
        <f t="shared" ca="1" si="3651"/>
        <v>3249</v>
      </c>
      <c r="B3256" s="3">
        <f t="shared" ca="1" si="3652"/>
        <v>3249</v>
      </c>
      <c r="C3256" s="3">
        <f t="shared" ref="C3256:I3256" ca="1" si="3712">B3256+IF(0=LEN(OFFSET($L$2,B3256,0)),1,0)</f>
        <v>3249</v>
      </c>
      <c r="D3256" s="3">
        <f t="shared" ca="1" si="3712"/>
        <v>3249</v>
      </c>
      <c r="E3256" s="3">
        <f t="shared" ca="1" si="3712"/>
        <v>3249</v>
      </c>
      <c r="F3256" s="3">
        <f t="shared" ca="1" si="3712"/>
        <v>3249</v>
      </c>
      <c r="G3256" s="3">
        <f t="shared" ca="1" si="3712"/>
        <v>3249</v>
      </c>
      <c r="H3256" s="3">
        <f t="shared" ca="1" si="3712"/>
        <v>3249</v>
      </c>
      <c r="I3256" s="3">
        <f t="shared" ca="1" si="3712"/>
        <v>3249</v>
      </c>
      <c r="J3256" s="3">
        <f ca="1">COUNTIF($A$2:$A3255,"="&amp;$A3256)+1</f>
        <v>1</v>
      </c>
      <c r="K3256">
        <f t="shared" ca="1" si="3654"/>
        <v>1</v>
      </c>
      <c r="L3256" t="str">
        <f ca="1">IF(M3256,"",
IF(R3256&lt;&gt;".",IF(OR(R3256="@",R3256="X"),"",MID(R3256,1,1)),
IF(OR(OFFSET('map portals'!$A$1,$Q3256,$P3256+1)="#",ISNUMBER(MATCH((P3256+1)*1000+Q3256,$S$2:$S3255,0))),"","0")
&amp;IF(OR(OFFSET('map portals'!$A$1,$Q3256+1,$P3256)="#",ISNUMBER(MATCH(P3256*1000+(Q3256+1),$S$2:$S3255,0))),"","1")
&amp;IF(OR(OFFSET('map portals'!$A$1,$Q3256,$P3256-1)="#",ISNUMBER(MATCH((P3256-1)*1000+Q3256,$S$2:$S3255,0))),"","2")
&amp;IF(OR(OFFSET('map portals'!$A$1,$Q3256-1,$P3256)="#",ISNUMBER(MATCH(P3256*1000+(Q3256-1),$S$2:$S3255,0))),"","3")
))</f>
        <v>1</v>
      </c>
      <c r="M3256" t="b">
        <f ca="1">ISNUMBER(MATCH(S3256,$S$2:$S3255,0))</f>
        <v>0</v>
      </c>
      <c r="N3256">
        <f t="shared" ca="1" si="3655"/>
        <v>13</v>
      </c>
      <c r="O3256">
        <f t="shared" ca="1" si="3656"/>
        <v>70</v>
      </c>
      <c r="P3256">
        <f t="shared" ca="1" si="3657"/>
        <v>13</v>
      </c>
      <c r="Q3256">
        <f t="shared" ca="1" si="3658"/>
        <v>70</v>
      </c>
      <c r="R3256" t="str">
        <f ca="1">OFFSET('map portals'!$A$1,$O3256,$N3256)</f>
        <v>.</v>
      </c>
      <c r="S3256">
        <f t="shared" ca="1" si="3659"/>
        <v>13070</v>
      </c>
      <c r="T3256">
        <f t="shared" ca="1" si="3660"/>
        <v>422</v>
      </c>
    </row>
    <row r="3257" spans="1:20">
      <c r="A3257" s="3">
        <f t="shared" ca="1" si="3651"/>
        <v>3249</v>
      </c>
      <c r="B3257" s="3">
        <f t="shared" ca="1" si="3652"/>
        <v>3250</v>
      </c>
      <c r="C3257" s="3">
        <f t="shared" ref="C3257:I3257" ca="1" si="3713">B3257+IF(0=LEN(OFFSET($L$2,B3257,0)),1,0)</f>
        <v>3251</v>
      </c>
      <c r="D3257" s="3">
        <f t="shared" ca="1" si="3713"/>
        <v>3251</v>
      </c>
      <c r="E3257" s="3">
        <f t="shared" ca="1" si="3713"/>
        <v>3251</v>
      </c>
      <c r="F3257" s="3">
        <f t="shared" ca="1" si="3713"/>
        <v>3251</v>
      </c>
      <c r="G3257" s="3">
        <f t="shared" ca="1" si="3713"/>
        <v>3251</v>
      </c>
      <c r="H3257" s="3">
        <f t="shared" ca="1" si="3713"/>
        <v>3251</v>
      </c>
      <c r="I3257" s="3">
        <f t="shared" ca="1" si="3713"/>
        <v>3251</v>
      </c>
      <c r="J3257" s="3">
        <f ca="1">COUNTIF($A$2:$A3256,"="&amp;$A3257)+1</f>
        <v>2</v>
      </c>
      <c r="K3257">
        <f t="shared" ca="1" si="3654"/>
        <v>3</v>
      </c>
      <c r="L3257" t="str">
        <f ca="1">IF(M3257,"",
IF(R3257&lt;&gt;".",IF(OR(R3257="@",R3257="X"),"",MID(R3257,1,1)),
IF(OR(OFFSET('map portals'!$A$1,$Q3257,$P3257+1)="#",ISNUMBER(MATCH((P3257+1)*1000+Q3257,$S$2:$S3256,0))),"","0")
&amp;IF(OR(OFFSET('map portals'!$A$1,$Q3257+1,$P3257)="#",ISNUMBER(MATCH(P3257*1000+(Q3257+1),$S$2:$S3256,0))),"","1")
&amp;IF(OR(OFFSET('map portals'!$A$1,$Q3257,$P3257-1)="#",ISNUMBER(MATCH((P3257-1)*1000+Q3257,$S$2:$S3256,0))),"","2")
&amp;IF(OR(OFFSET('map portals'!$A$1,$Q3257-1,$P3257)="#",ISNUMBER(MATCH(P3257*1000+(Q3257-1),$S$2:$S3256,0))),"","3")
))</f>
        <v>3</v>
      </c>
      <c r="M3257" t="b">
        <f ca="1">ISNUMBER(MATCH(S3257,$S$2:$S3256,0))</f>
        <v>0</v>
      </c>
      <c r="N3257">
        <f t="shared" ca="1" si="3655"/>
        <v>13</v>
      </c>
      <c r="O3257">
        <f t="shared" ca="1" si="3656"/>
        <v>68</v>
      </c>
      <c r="P3257">
        <f t="shared" ca="1" si="3657"/>
        <v>13</v>
      </c>
      <c r="Q3257">
        <f t="shared" ca="1" si="3658"/>
        <v>68</v>
      </c>
      <c r="R3257" t="str">
        <f ca="1">OFFSET('map portals'!$A$1,$O3257,$N3257)</f>
        <v>.</v>
      </c>
      <c r="S3257">
        <f t="shared" ca="1" si="3659"/>
        <v>13068</v>
      </c>
      <c r="T3257">
        <f t="shared" ca="1" si="3660"/>
        <v>422</v>
      </c>
    </row>
    <row r="3258" spans="1:20">
      <c r="A3258" s="3">
        <f t="shared" ca="1" si="3651"/>
        <v>3251</v>
      </c>
      <c r="B3258" s="3">
        <f t="shared" ca="1" si="3652"/>
        <v>3252</v>
      </c>
      <c r="C3258" s="3">
        <f t="shared" ref="C3258:I3258" ca="1" si="3714">B3258+IF(0=LEN(OFFSET($L$2,B3258,0)),1,0)</f>
        <v>3253</v>
      </c>
      <c r="D3258" s="3">
        <f t="shared" ca="1" si="3714"/>
        <v>3254</v>
      </c>
      <c r="E3258" s="3">
        <f t="shared" ca="1" si="3714"/>
        <v>3254</v>
      </c>
      <c r="F3258" s="3">
        <f t="shared" ca="1" si="3714"/>
        <v>3254</v>
      </c>
      <c r="G3258" s="3">
        <f t="shared" ca="1" si="3714"/>
        <v>3254</v>
      </c>
      <c r="H3258" s="3">
        <f t="shared" ca="1" si="3714"/>
        <v>3254</v>
      </c>
      <c r="I3258" s="3">
        <f t="shared" ca="1" si="3714"/>
        <v>3254</v>
      </c>
      <c r="J3258" s="3">
        <f ca="1">COUNTIF($A$2:$A3257,"="&amp;$A3258)+1</f>
        <v>1</v>
      </c>
      <c r="K3258">
        <f t="shared" ca="1" si="3654"/>
        <v>3</v>
      </c>
      <c r="L3258" t="str">
        <f ca="1">IF(M3258,"",
IF(R3258&lt;&gt;".",IF(OR(R3258="@",R3258="X"),"",MID(R3258,1,1)),
IF(OR(OFFSET('map portals'!$A$1,$Q3258,$P3258+1)="#",ISNUMBER(MATCH((P3258+1)*1000+Q3258,$S$2:$S3257,0))),"","0")
&amp;IF(OR(OFFSET('map portals'!$A$1,$Q3258+1,$P3258)="#",ISNUMBER(MATCH(P3258*1000+(Q3258+1),$S$2:$S3257,0))),"","1")
&amp;IF(OR(OFFSET('map portals'!$A$1,$Q3258,$P3258-1)="#",ISNUMBER(MATCH((P3258-1)*1000+Q3258,$S$2:$S3257,0))),"","2")
&amp;IF(OR(OFFSET('map portals'!$A$1,$Q3258-1,$P3258)="#",ISNUMBER(MATCH(P3258*1000+(Q3258-1),$S$2:$S3257,0))),"","3")
))</f>
        <v>3</v>
      </c>
      <c r="M3258" t="b">
        <f ca="1">ISNUMBER(MATCH(S3258,$S$2:$S3257,0))</f>
        <v>0</v>
      </c>
      <c r="N3258">
        <f t="shared" ca="1" si="3655"/>
        <v>71</v>
      </c>
      <c r="O3258">
        <f t="shared" ca="1" si="3656"/>
        <v>100</v>
      </c>
      <c r="P3258">
        <f t="shared" ca="1" si="3657"/>
        <v>71</v>
      </c>
      <c r="Q3258">
        <f t="shared" ca="1" si="3658"/>
        <v>100</v>
      </c>
      <c r="R3258" t="str">
        <f ca="1">OFFSET('map portals'!$A$1,$O3258,$N3258)</f>
        <v>.</v>
      </c>
      <c r="S3258">
        <f t="shared" ca="1" si="3659"/>
        <v>71100</v>
      </c>
      <c r="T3258">
        <f t="shared" ca="1" si="3660"/>
        <v>423</v>
      </c>
    </row>
    <row r="3259" spans="1:20">
      <c r="A3259" s="3">
        <f t="shared" ca="1" si="3651"/>
        <v>3254</v>
      </c>
      <c r="B3259" s="3">
        <f t="shared" ca="1" si="3652"/>
        <v>3255</v>
      </c>
      <c r="C3259" s="3">
        <f t="shared" ref="C3259:I3259" ca="1" si="3715">B3259+IF(0=LEN(OFFSET($L$2,B3259,0)),1,0)</f>
        <v>3255</v>
      </c>
      <c r="D3259" s="3">
        <f t="shared" ca="1" si="3715"/>
        <v>3255</v>
      </c>
      <c r="E3259" s="3">
        <f t="shared" ca="1" si="3715"/>
        <v>3255</v>
      </c>
      <c r="F3259" s="3">
        <f t="shared" ca="1" si="3715"/>
        <v>3255</v>
      </c>
      <c r="G3259" s="3">
        <f t="shared" ca="1" si="3715"/>
        <v>3255</v>
      </c>
      <c r="H3259" s="3">
        <f t="shared" ca="1" si="3715"/>
        <v>3255</v>
      </c>
      <c r="I3259" s="3">
        <f t="shared" ca="1" si="3715"/>
        <v>3255</v>
      </c>
      <c r="J3259" s="3">
        <f ca="1">COUNTIF($A$2:$A3258,"="&amp;$A3259)+1</f>
        <v>1</v>
      </c>
      <c r="K3259">
        <f t="shared" ca="1" si="3654"/>
        <v>1</v>
      </c>
      <c r="L3259" t="str">
        <f ca="1">IF(M3259,"",
IF(R3259&lt;&gt;".",IF(OR(R3259="@",R3259="X"),"",MID(R3259,1,1)),
IF(OR(OFFSET('map portals'!$A$1,$Q3259,$P3259+1)="#",ISNUMBER(MATCH((P3259+1)*1000+Q3259,$S$2:$S3258,0))),"","0")
&amp;IF(OR(OFFSET('map portals'!$A$1,$Q3259+1,$P3259)="#",ISNUMBER(MATCH(P3259*1000+(Q3259+1),$S$2:$S3258,0))),"","1")
&amp;IF(OR(OFFSET('map portals'!$A$1,$Q3259,$P3259-1)="#",ISNUMBER(MATCH((P3259-1)*1000+Q3259,$S$2:$S3258,0))),"","2")
&amp;IF(OR(OFFSET('map portals'!$A$1,$Q3259-1,$P3259)="#",ISNUMBER(MATCH(P3259*1000+(Q3259-1),$S$2:$S3258,0))),"","3")
))</f>
        <v/>
      </c>
      <c r="M3259" t="b">
        <f ca="1">ISNUMBER(MATCH(S3259,$S$2:$S3258,0))</f>
        <v>0</v>
      </c>
      <c r="N3259">
        <f t="shared" ca="1" si="3655"/>
        <v>13</v>
      </c>
      <c r="O3259">
        <f t="shared" ca="1" si="3656"/>
        <v>71</v>
      </c>
      <c r="P3259">
        <f t="shared" ca="1" si="3657"/>
        <v>13</v>
      </c>
      <c r="Q3259">
        <f t="shared" ca="1" si="3658"/>
        <v>71</v>
      </c>
      <c r="R3259" t="str">
        <f ca="1">OFFSET('map portals'!$A$1,$O3259,$N3259)</f>
        <v>.</v>
      </c>
      <c r="S3259">
        <f t="shared" ca="1" si="3659"/>
        <v>13071</v>
      </c>
      <c r="T3259">
        <f t="shared" ca="1" si="3660"/>
        <v>423</v>
      </c>
    </row>
    <row r="3260" spans="1:20">
      <c r="A3260" s="3">
        <f t="shared" ca="1" si="3651"/>
        <v>3255</v>
      </c>
      <c r="B3260" s="3">
        <f t="shared" ca="1" si="3652"/>
        <v>3256</v>
      </c>
      <c r="C3260" s="3">
        <f t="shared" ref="C3260:I3260" ca="1" si="3716">B3260+IF(0=LEN(OFFSET($L$2,B3260,0)),1,0)</f>
        <v>3256</v>
      </c>
      <c r="D3260" s="3">
        <f t="shared" ca="1" si="3716"/>
        <v>3256</v>
      </c>
      <c r="E3260" s="3">
        <f t="shared" ca="1" si="3716"/>
        <v>3256</v>
      </c>
      <c r="F3260" s="3">
        <f t="shared" ca="1" si="3716"/>
        <v>3256</v>
      </c>
      <c r="G3260" s="3">
        <f t="shared" ca="1" si="3716"/>
        <v>3256</v>
      </c>
      <c r="H3260" s="3">
        <f t="shared" ca="1" si="3716"/>
        <v>3256</v>
      </c>
      <c r="I3260" s="3">
        <f t="shared" ca="1" si="3716"/>
        <v>3256</v>
      </c>
      <c r="J3260" s="3">
        <f ca="1">COUNTIF($A$2:$A3259,"="&amp;$A3260)+1</f>
        <v>1</v>
      </c>
      <c r="K3260">
        <f t="shared" ca="1" si="3654"/>
        <v>3</v>
      </c>
      <c r="L3260" t="str">
        <f ca="1">IF(M3260,"",
IF(R3260&lt;&gt;".",IF(OR(R3260="@",R3260="X"),"",MID(R3260,1,1)),
IF(OR(OFFSET('map portals'!$A$1,$Q3260,$P3260+1)="#",ISNUMBER(MATCH((P3260+1)*1000+Q3260,$S$2:$S3259,0))),"","0")
&amp;IF(OR(OFFSET('map portals'!$A$1,$Q3260+1,$P3260)="#",ISNUMBER(MATCH(P3260*1000+(Q3260+1),$S$2:$S3259,0))),"","1")
&amp;IF(OR(OFFSET('map portals'!$A$1,$Q3260,$P3260-1)="#",ISNUMBER(MATCH((P3260-1)*1000+Q3260,$S$2:$S3259,0))),"","2")
&amp;IF(OR(OFFSET('map portals'!$A$1,$Q3260-1,$P3260)="#",ISNUMBER(MATCH(P3260*1000+(Q3260-1),$S$2:$S3259,0))),"","3")
))</f>
        <v>23</v>
      </c>
      <c r="M3260" t="b">
        <f ca="1">ISNUMBER(MATCH(S3260,$S$2:$S3259,0))</f>
        <v>0</v>
      </c>
      <c r="N3260">
        <f t="shared" ca="1" si="3655"/>
        <v>13</v>
      </c>
      <c r="O3260">
        <f t="shared" ca="1" si="3656"/>
        <v>67</v>
      </c>
      <c r="P3260">
        <f t="shared" ca="1" si="3657"/>
        <v>13</v>
      </c>
      <c r="Q3260">
        <f t="shared" ca="1" si="3658"/>
        <v>67</v>
      </c>
      <c r="R3260" t="str">
        <f ca="1">OFFSET('map portals'!$A$1,$O3260,$N3260)</f>
        <v>.</v>
      </c>
      <c r="S3260">
        <f t="shared" ca="1" si="3659"/>
        <v>13067</v>
      </c>
      <c r="T3260">
        <f t="shared" ca="1" si="3660"/>
        <v>423</v>
      </c>
    </row>
    <row r="3261" spans="1:20">
      <c r="A3261" s="3">
        <f t="shared" ca="1" si="3651"/>
        <v>3256</v>
      </c>
      <c r="B3261" s="3">
        <f t="shared" ca="1" si="3652"/>
        <v>3257</v>
      </c>
      <c r="C3261" s="3">
        <f t="shared" ref="C3261:I3261" ca="1" si="3717">B3261+IF(0=LEN(OFFSET($L$2,B3261,0)),1,0)</f>
        <v>3258</v>
      </c>
      <c r="D3261" s="3">
        <f t="shared" ca="1" si="3717"/>
        <v>3258</v>
      </c>
      <c r="E3261" s="3">
        <f t="shared" ca="1" si="3717"/>
        <v>3258</v>
      </c>
      <c r="F3261" s="3">
        <f t="shared" ca="1" si="3717"/>
        <v>3258</v>
      </c>
      <c r="G3261" s="3">
        <f t="shared" ca="1" si="3717"/>
        <v>3258</v>
      </c>
      <c r="H3261" s="3">
        <f t="shared" ca="1" si="3717"/>
        <v>3258</v>
      </c>
      <c r="I3261" s="3">
        <f t="shared" ca="1" si="3717"/>
        <v>3258</v>
      </c>
      <c r="J3261" s="3">
        <f ca="1">COUNTIF($A$2:$A3260,"="&amp;$A3261)+1</f>
        <v>1</v>
      </c>
      <c r="K3261">
        <f t="shared" ca="1" si="3654"/>
        <v>3</v>
      </c>
      <c r="L3261" t="str">
        <f ca="1">IF(M3261,"",
IF(R3261&lt;&gt;".",IF(OR(R3261="@",R3261="X"),"",MID(R3261,1,1)),
IF(OR(OFFSET('map portals'!$A$1,$Q3261,$P3261+1)="#",ISNUMBER(MATCH((P3261+1)*1000+Q3261,$S$2:$S3260,0))),"","0")
&amp;IF(OR(OFFSET('map portals'!$A$1,$Q3261+1,$P3261)="#",ISNUMBER(MATCH(P3261*1000+(Q3261+1),$S$2:$S3260,0))),"","1")
&amp;IF(OR(OFFSET('map portals'!$A$1,$Q3261,$P3261-1)="#",ISNUMBER(MATCH((P3261-1)*1000+Q3261,$S$2:$S3260,0))),"","2")
&amp;IF(OR(OFFSET('map portals'!$A$1,$Q3261-1,$P3261)="#",ISNUMBER(MATCH(P3261*1000+(Q3261-1),$S$2:$S3260,0))),"","3")
))</f>
        <v>0</v>
      </c>
      <c r="M3261" t="b">
        <f ca="1">ISNUMBER(MATCH(S3261,$S$2:$S3260,0))</f>
        <v>0</v>
      </c>
      <c r="N3261">
        <f t="shared" ca="1" si="3655"/>
        <v>71</v>
      </c>
      <c r="O3261">
        <f t="shared" ca="1" si="3656"/>
        <v>99</v>
      </c>
      <c r="P3261">
        <f t="shared" ca="1" si="3657"/>
        <v>71</v>
      </c>
      <c r="Q3261">
        <f t="shared" ca="1" si="3658"/>
        <v>99</v>
      </c>
      <c r="R3261" t="str">
        <f ca="1">OFFSET('map portals'!$A$1,$O3261,$N3261)</f>
        <v>.</v>
      </c>
      <c r="S3261">
        <f t="shared" ca="1" si="3659"/>
        <v>71099</v>
      </c>
      <c r="T3261">
        <f t="shared" ca="1" si="3660"/>
        <v>424</v>
      </c>
    </row>
    <row r="3262" spans="1:20">
      <c r="A3262" s="3">
        <f t="shared" ca="1" si="3651"/>
        <v>3258</v>
      </c>
      <c r="B3262" s="3">
        <f t="shared" ca="1" si="3652"/>
        <v>3258</v>
      </c>
      <c r="C3262" s="3">
        <f t="shared" ref="C3262:I3262" ca="1" si="3718">B3262+IF(0=LEN(OFFSET($L$2,B3262,0)),1,0)</f>
        <v>3258</v>
      </c>
      <c r="D3262" s="3">
        <f t="shared" ca="1" si="3718"/>
        <v>3258</v>
      </c>
      <c r="E3262" s="3">
        <f t="shared" ca="1" si="3718"/>
        <v>3258</v>
      </c>
      <c r="F3262" s="3">
        <f t="shared" ca="1" si="3718"/>
        <v>3258</v>
      </c>
      <c r="G3262" s="3">
        <f t="shared" ca="1" si="3718"/>
        <v>3258</v>
      </c>
      <c r="H3262" s="3">
        <f t="shared" ca="1" si="3718"/>
        <v>3258</v>
      </c>
      <c r="I3262" s="3">
        <f t="shared" ca="1" si="3718"/>
        <v>3258</v>
      </c>
      <c r="J3262" s="3">
        <f ca="1">COUNTIF($A$2:$A3261,"="&amp;$A3262)+1</f>
        <v>1</v>
      </c>
      <c r="K3262">
        <f t="shared" ca="1" si="3654"/>
        <v>2</v>
      </c>
      <c r="L3262" t="str">
        <f ca="1">IF(M3262,"",
IF(R3262&lt;&gt;".",IF(OR(R3262="@",R3262="X"),"",MID(R3262,1,1)),
IF(OR(OFFSET('map portals'!$A$1,$Q3262,$P3262+1)="#",ISNUMBER(MATCH((P3262+1)*1000+Q3262,$S$2:$S3261,0))),"","0")
&amp;IF(OR(OFFSET('map portals'!$A$1,$Q3262+1,$P3262)="#",ISNUMBER(MATCH(P3262*1000+(Q3262+1),$S$2:$S3261,0))),"","1")
&amp;IF(OR(OFFSET('map portals'!$A$1,$Q3262,$P3262-1)="#",ISNUMBER(MATCH((P3262-1)*1000+Q3262,$S$2:$S3261,0))),"","2")
&amp;IF(OR(OFFSET('map portals'!$A$1,$Q3262-1,$P3262)="#",ISNUMBER(MATCH(P3262*1000+(Q3262-1),$S$2:$S3261,0))),"","3")
))</f>
        <v>2</v>
      </c>
      <c r="M3262" t="b">
        <f ca="1">ISNUMBER(MATCH(S3262,$S$2:$S3261,0))</f>
        <v>0</v>
      </c>
      <c r="N3262">
        <f t="shared" ca="1" si="3655"/>
        <v>12</v>
      </c>
      <c r="O3262">
        <f t="shared" ca="1" si="3656"/>
        <v>67</v>
      </c>
      <c r="P3262">
        <f t="shared" ca="1" si="3657"/>
        <v>12</v>
      </c>
      <c r="Q3262">
        <f t="shared" ca="1" si="3658"/>
        <v>67</v>
      </c>
      <c r="R3262" t="str">
        <f ca="1">OFFSET('map portals'!$A$1,$O3262,$N3262)</f>
        <v>.</v>
      </c>
      <c r="S3262">
        <f t="shared" ca="1" si="3659"/>
        <v>12067</v>
      </c>
      <c r="T3262">
        <f t="shared" ca="1" si="3660"/>
        <v>424</v>
      </c>
    </row>
    <row r="3263" spans="1:20">
      <c r="A3263" s="3">
        <f t="shared" ca="1" si="3651"/>
        <v>3258</v>
      </c>
      <c r="B3263" s="3">
        <f t="shared" ca="1" si="3652"/>
        <v>3259</v>
      </c>
      <c r="C3263" s="3">
        <f t="shared" ref="C3263:I3263" ca="1" si="3719">B3263+IF(0=LEN(OFFSET($L$2,B3263,0)),1,0)</f>
        <v>3259</v>
      </c>
      <c r="D3263" s="3">
        <f t="shared" ca="1" si="3719"/>
        <v>3259</v>
      </c>
      <c r="E3263" s="3">
        <f t="shared" ca="1" si="3719"/>
        <v>3259</v>
      </c>
      <c r="F3263" s="3">
        <f t="shared" ca="1" si="3719"/>
        <v>3259</v>
      </c>
      <c r="G3263" s="3">
        <f t="shared" ca="1" si="3719"/>
        <v>3259</v>
      </c>
      <c r="H3263" s="3">
        <f t="shared" ca="1" si="3719"/>
        <v>3259</v>
      </c>
      <c r="I3263" s="3">
        <f t="shared" ca="1" si="3719"/>
        <v>3259</v>
      </c>
      <c r="J3263" s="3">
        <f ca="1">COUNTIF($A$2:$A3262,"="&amp;$A3263)+1</f>
        <v>2</v>
      </c>
      <c r="K3263">
        <f t="shared" ca="1" si="3654"/>
        <v>3</v>
      </c>
      <c r="L3263" t="str">
        <f ca="1">IF(M3263,"",
IF(R3263&lt;&gt;".",IF(OR(R3263="@",R3263="X"),"",MID(R3263,1,1)),
IF(OR(OFFSET('map portals'!$A$1,$Q3263,$P3263+1)="#",ISNUMBER(MATCH((P3263+1)*1000+Q3263,$S$2:$S3262,0))),"","0")
&amp;IF(OR(OFFSET('map portals'!$A$1,$Q3263+1,$P3263)="#",ISNUMBER(MATCH(P3263*1000+(Q3263+1),$S$2:$S3262,0))),"","1")
&amp;IF(OR(OFFSET('map portals'!$A$1,$Q3263,$P3263-1)="#",ISNUMBER(MATCH((P3263-1)*1000+Q3263,$S$2:$S3262,0))),"","2")
&amp;IF(OR(OFFSET('map portals'!$A$1,$Q3263-1,$P3263)="#",ISNUMBER(MATCH(P3263*1000+(Q3263-1),$S$2:$S3262,0))),"","3")
))</f>
        <v>3</v>
      </c>
      <c r="M3263" t="b">
        <f ca="1">ISNUMBER(MATCH(S3263,$S$2:$S3262,0))</f>
        <v>0</v>
      </c>
      <c r="N3263">
        <f t="shared" ca="1" si="3655"/>
        <v>13</v>
      </c>
      <c r="O3263">
        <f t="shared" ca="1" si="3656"/>
        <v>66</v>
      </c>
      <c r="P3263">
        <f t="shared" ca="1" si="3657"/>
        <v>13</v>
      </c>
      <c r="Q3263">
        <f t="shared" ca="1" si="3658"/>
        <v>66</v>
      </c>
      <c r="R3263" t="str">
        <f ca="1">OFFSET('map portals'!$A$1,$O3263,$N3263)</f>
        <v>.</v>
      </c>
      <c r="S3263">
        <f t="shared" ca="1" si="3659"/>
        <v>13066</v>
      </c>
      <c r="T3263">
        <f t="shared" ca="1" si="3660"/>
        <v>424</v>
      </c>
    </row>
    <row r="3264" spans="1:20">
      <c r="A3264" s="3">
        <f t="shared" ca="1" si="3651"/>
        <v>3259</v>
      </c>
      <c r="B3264" s="3">
        <f t="shared" ca="1" si="3652"/>
        <v>3260</v>
      </c>
      <c r="C3264" s="3">
        <f t="shared" ref="C3264:I3264" ca="1" si="3720">B3264+IF(0=LEN(OFFSET($L$2,B3264,0)),1,0)</f>
        <v>3260</v>
      </c>
      <c r="D3264" s="3">
        <f t="shared" ca="1" si="3720"/>
        <v>3260</v>
      </c>
      <c r="E3264" s="3">
        <f t="shared" ca="1" si="3720"/>
        <v>3260</v>
      </c>
      <c r="F3264" s="3">
        <f t="shared" ca="1" si="3720"/>
        <v>3260</v>
      </c>
      <c r="G3264" s="3">
        <f t="shared" ca="1" si="3720"/>
        <v>3260</v>
      </c>
      <c r="H3264" s="3">
        <f t="shared" ca="1" si="3720"/>
        <v>3260</v>
      </c>
      <c r="I3264" s="3">
        <f t="shared" ca="1" si="3720"/>
        <v>3260</v>
      </c>
      <c r="J3264" s="3">
        <f ca="1">COUNTIF($A$2:$A3263,"="&amp;$A3264)+1</f>
        <v>1</v>
      </c>
      <c r="K3264">
        <f t="shared" ca="1" si="3654"/>
        <v>0</v>
      </c>
      <c r="L3264" t="str">
        <f ca="1">IF(M3264,"",
IF(R3264&lt;&gt;".",IF(OR(R3264="@",R3264="X"),"",MID(R3264,1,1)),
IF(OR(OFFSET('map portals'!$A$1,$Q3264,$P3264+1)="#",ISNUMBER(MATCH((P3264+1)*1000+Q3264,$S$2:$S3263,0))),"","0")
&amp;IF(OR(OFFSET('map portals'!$A$1,$Q3264+1,$P3264)="#",ISNUMBER(MATCH(P3264*1000+(Q3264+1),$S$2:$S3263,0))),"","1")
&amp;IF(OR(OFFSET('map portals'!$A$1,$Q3264,$P3264-1)="#",ISNUMBER(MATCH((P3264-1)*1000+Q3264,$S$2:$S3263,0))),"","2")
&amp;IF(OR(OFFSET('map portals'!$A$1,$Q3264-1,$P3264)="#",ISNUMBER(MATCH(P3264*1000+(Q3264-1),$S$2:$S3263,0))),"","3")
))</f>
        <v>0</v>
      </c>
      <c r="M3264" t="b">
        <f ca="1">ISNUMBER(MATCH(S3264,$S$2:$S3263,0))</f>
        <v>0</v>
      </c>
      <c r="N3264">
        <f t="shared" ca="1" si="3655"/>
        <v>72</v>
      </c>
      <c r="O3264">
        <f t="shared" ca="1" si="3656"/>
        <v>99</v>
      </c>
      <c r="P3264">
        <f t="shared" ca="1" si="3657"/>
        <v>72</v>
      </c>
      <c r="Q3264">
        <f t="shared" ca="1" si="3658"/>
        <v>99</v>
      </c>
      <c r="R3264" t="str">
        <f ca="1">OFFSET('map portals'!$A$1,$O3264,$N3264)</f>
        <v>.</v>
      </c>
      <c r="S3264">
        <f t="shared" ca="1" si="3659"/>
        <v>72099</v>
      </c>
      <c r="T3264">
        <f t="shared" ca="1" si="3660"/>
        <v>425</v>
      </c>
    </row>
    <row r="3265" spans="1:20">
      <c r="A3265" s="3">
        <f t="shared" ca="1" si="3651"/>
        <v>3260</v>
      </c>
      <c r="B3265" s="3">
        <f t="shared" ca="1" si="3652"/>
        <v>3261</v>
      </c>
      <c r="C3265" s="3">
        <f t="shared" ref="C3265:I3265" ca="1" si="3721">B3265+IF(0=LEN(OFFSET($L$2,B3265,0)),1,0)</f>
        <v>3261</v>
      </c>
      <c r="D3265" s="3">
        <f t="shared" ca="1" si="3721"/>
        <v>3261</v>
      </c>
      <c r="E3265" s="3">
        <f t="shared" ca="1" si="3721"/>
        <v>3261</v>
      </c>
      <c r="F3265" s="3">
        <f t="shared" ca="1" si="3721"/>
        <v>3261</v>
      </c>
      <c r="G3265" s="3">
        <f t="shared" ca="1" si="3721"/>
        <v>3261</v>
      </c>
      <c r="H3265" s="3">
        <f t="shared" ca="1" si="3721"/>
        <v>3261</v>
      </c>
      <c r="I3265" s="3">
        <f t="shared" ca="1" si="3721"/>
        <v>3261</v>
      </c>
      <c r="J3265" s="3">
        <f ca="1">COUNTIF($A$2:$A3264,"="&amp;$A3265)+1</f>
        <v>1</v>
      </c>
      <c r="K3265">
        <f t="shared" ca="1" si="3654"/>
        <v>2</v>
      </c>
      <c r="L3265" t="str">
        <f ca="1">IF(M3265,"",
IF(R3265&lt;&gt;".",IF(OR(R3265="@",R3265="X"),"",MID(R3265,1,1)),
IF(OR(OFFSET('map portals'!$A$1,$Q3265,$P3265+1)="#",ISNUMBER(MATCH((P3265+1)*1000+Q3265,$S$2:$S3264,0))),"","0")
&amp;IF(OR(OFFSET('map portals'!$A$1,$Q3265+1,$P3265)="#",ISNUMBER(MATCH(P3265*1000+(Q3265+1),$S$2:$S3264,0))),"","1")
&amp;IF(OR(OFFSET('map portals'!$A$1,$Q3265,$P3265-1)="#",ISNUMBER(MATCH((P3265-1)*1000+Q3265,$S$2:$S3264,0))),"","2")
&amp;IF(OR(OFFSET('map portals'!$A$1,$Q3265-1,$P3265)="#",ISNUMBER(MATCH(P3265*1000+(Q3265-1),$S$2:$S3264,0))),"","3")
))</f>
        <v>1</v>
      </c>
      <c r="M3265" t="b">
        <f ca="1">ISNUMBER(MATCH(S3265,$S$2:$S3264,0))</f>
        <v>0</v>
      </c>
      <c r="N3265">
        <f t="shared" ca="1" si="3655"/>
        <v>11</v>
      </c>
      <c r="O3265">
        <f t="shared" ca="1" si="3656"/>
        <v>67</v>
      </c>
      <c r="P3265">
        <f t="shared" ca="1" si="3657"/>
        <v>11</v>
      </c>
      <c r="Q3265">
        <f t="shared" ca="1" si="3658"/>
        <v>67</v>
      </c>
      <c r="R3265" t="str">
        <f ca="1">OFFSET('map portals'!$A$1,$O3265,$N3265)</f>
        <v>.</v>
      </c>
      <c r="S3265">
        <f t="shared" ca="1" si="3659"/>
        <v>11067</v>
      </c>
      <c r="T3265">
        <f t="shared" ca="1" si="3660"/>
        <v>425</v>
      </c>
    </row>
    <row r="3266" spans="1:20">
      <c r="A3266" s="3">
        <f t="shared" ca="1" si="3651"/>
        <v>3261</v>
      </c>
      <c r="B3266" s="3">
        <f t="shared" ca="1" si="3652"/>
        <v>3262</v>
      </c>
      <c r="C3266" s="3">
        <f t="shared" ref="C3266:I3266" ca="1" si="3722">B3266+IF(0=LEN(OFFSET($L$2,B3266,0)),1,0)</f>
        <v>3262</v>
      </c>
      <c r="D3266" s="3">
        <f t="shared" ca="1" si="3722"/>
        <v>3262</v>
      </c>
      <c r="E3266" s="3">
        <f t="shared" ca="1" si="3722"/>
        <v>3262</v>
      </c>
      <c r="F3266" s="3">
        <f t="shared" ca="1" si="3722"/>
        <v>3262</v>
      </c>
      <c r="G3266" s="3">
        <f t="shared" ca="1" si="3722"/>
        <v>3262</v>
      </c>
      <c r="H3266" s="3">
        <f t="shared" ca="1" si="3722"/>
        <v>3262</v>
      </c>
      <c r="I3266" s="3">
        <f t="shared" ca="1" si="3722"/>
        <v>3262</v>
      </c>
      <c r="J3266" s="3">
        <f ca="1">COUNTIF($A$2:$A3265,"="&amp;$A3266)+1</f>
        <v>1</v>
      </c>
      <c r="K3266">
        <f t="shared" ca="1" si="3654"/>
        <v>3</v>
      </c>
      <c r="L3266" t="str">
        <f ca="1">IF(M3266,"",
IF(R3266&lt;&gt;".",IF(OR(R3266="@",R3266="X"),"",MID(R3266,1,1)),
IF(OR(OFFSET('map portals'!$A$1,$Q3266,$P3266+1)="#",ISNUMBER(MATCH((P3266+1)*1000+Q3266,$S$2:$S3265,0))),"","0")
&amp;IF(OR(OFFSET('map portals'!$A$1,$Q3266+1,$P3266)="#",ISNUMBER(MATCH(P3266*1000+(Q3266+1),$S$2:$S3265,0))),"","1")
&amp;IF(OR(OFFSET('map portals'!$A$1,$Q3266,$P3266-1)="#",ISNUMBER(MATCH((P3266-1)*1000+Q3266,$S$2:$S3265,0))),"","2")
&amp;IF(OR(OFFSET('map portals'!$A$1,$Q3266-1,$P3266)="#",ISNUMBER(MATCH(P3266*1000+(Q3266-1),$S$2:$S3265,0))),"","3")
))</f>
        <v>3</v>
      </c>
      <c r="M3266" t="b">
        <f ca="1">ISNUMBER(MATCH(S3266,$S$2:$S3265,0))</f>
        <v>0</v>
      </c>
      <c r="N3266">
        <f t="shared" ca="1" si="3655"/>
        <v>13</v>
      </c>
      <c r="O3266">
        <f t="shared" ca="1" si="3656"/>
        <v>65</v>
      </c>
      <c r="P3266">
        <f t="shared" ca="1" si="3657"/>
        <v>13</v>
      </c>
      <c r="Q3266">
        <f t="shared" ca="1" si="3658"/>
        <v>65</v>
      </c>
      <c r="R3266" t="str">
        <f ca="1">OFFSET('map portals'!$A$1,$O3266,$N3266)</f>
        <v>.</v>
      </c>
      <c r="S3266">
        <f t="shared" ca="1" si="3659"/>
        <v>13065</v>
      </c>
      <c r="T3266">
        <f t="shared" ca="1" si="3660"/>
        <v>425</v>
      </c>
    </row>
    <row r="3267" spans="1:20">
      <c r="A3267" s="3">
        <f t="shared" ca="1" si="3651"/>
        <v>3262</v>
      </c>
      <c r="B3267" s="3">
        <f t="shared" ca="1" si="3652"/>
        <v>3263</v>
      </c>
      <c r="C3267" s="3">
        <f t="shared" ref="C3267:I3267" ca="1" si="3723">B3267+IF(0=LEN(OFFSET($L$2,B3267,0)),1,0)</f>
        <v>3263</v>
      </c>
      <c r="D3267" s="3">
        <f t="shared" ca="1" si="3723"/>
        <v>3263</v>
      </c>
      <c r="E3267" s="3">
        <f t="shared" ca="1" si="3723"/>
        <v>3263</v>
      </c>
      <c r="F3267" s="3">
        <f t="shared" ca="1" si="3723"/>
        <v>3263</v>
      </c>
      <c r="G3267" s="3">
        <f t="shared" ca="1" si="3723"/>
        <v>3263</v>
      </c>
      <c r="H3267" s="3">
        <f t="shared" ca="1" si="3723"/>
        <v>3263</v>
      </c>
      <c r="I3267" s="3">
        <f t="shared" ca="1" si="3723"/>
        <v>3263</v>
      </c>
      <c r="J3267" s="3">
        <f ca="1">COUNTIF($A$2:$A3266,"="&amp;$A3267)+1</f>
        <v>1</v>
      </c>
      <c r="K3267">
        <f t="shared" ca="1" si="3654"/>
        <v>0</v>
      </c>
      <c r="L3267" t="str">
        <f ca="1">IF(M3267,"",
IF(R3267&lt;&gt;".",IF(OR(R3267="@",R3267="X"),"",MID(R3267,1,1)),
IF(OR(OFFSET('map portals'!$A$1,$Q3267,$P3267+1)="#",ISNUMBER(MATCH((P3267+1)*1000+Q3267,$S$2:$S3266,0))),"","0")
&amp;IF(OR(OFFSET('map portals'!$A$1,$Q3267+1,$P3267)="#",ISNUMBER(MATCH(P3267*1000+(Q3267+1),$S$2:$S3266,0))),"","1")
&amp;IF(OR(OFFSET('map portals'!$A$1,$Q3267,$P3267-1)="#",ISNUMBER(MATCH((P3267-1)*1000+Q3267,$S$2:$S3266,0))),"","2")
&amp;IF(OR(OFFSET('map portals'!$A$1,$Q3267-1,$P3267)="#",ISNUMBER(MATCH(P3267*1000+(Q3267-1),$S$2:$S3266,0))),"","3")
))</f>
        <v>03</v>
      </c>
      <c r="M3267" t="b">
        <f ca="1">ISNUMBER(MATCH(S3267,$S$2:$S3266,0))</f>
        <v>0</v>
      </c>
      <c r="N3267">
        <f t="shared" ca="1" si="3655"/>
        <v>73</v>
      </c>
      <c r="O3267">
        <f t="shared" ca="1" si="3656"/>
        <v>99</v>
      </c>
      <c r="P3267">
        <f t="shared" ca="1" si="3657"/>
        <v>73</v>
      </c>
      <c r="Q3267">
        <f t="shared" ca="1" si="3658"/>
        <v>99</v>
      </c>
      <c r="R3267" t="str">
        <f ca="1">OFFSET('map portals'!$A$1,$O3267,$N3267)</f>
        <v>.</v>
      </c>
      <c r="S3267">
        <f t="shared" ca="1" si="3659"/>
        <v>73099</v>
      </c>
      <c r="T3267">
        <f t="shared" ca="1" si="3660"/>
        <v>426</v>
      </c>
    </row>
    <row r="3268" spans="1:20">
      <c r="A3268" s="3">
        <f t="shared" ref="A3268:A3331" ca="1" si="3724">I3267</f>
        <v>3263</v>
      </c>
      <c r="B3268" s="3">
        <f t="shared" ref="B3268:B3331" ca="1" si="3725">A3268+IF(J3268=LEN(OFFSET($L$2,$A3268,0)),1,0)</f>
        <v>3264</v>
      </c>
      <c r="C3268" s="3">
        <f t="shared" ref="C3268:I3268" ca="1" si="3726">B3268+IF(0=LEN(OFFSET($L$2,B3268,0)),1,0)</f>
        <v>3264</v>
      </c>
      <c r="D3268" s="3">
        <f t="shared" ca="1" si="3726"/>
        <v>3264</v>
      </c>
      <c r="E3268" s="3">
        <f t="shared" ca="1" si="3726"/>
        <v>3264</v>
      </c>
      <c r="F3268" s="3">
        <f t="shared" ca="1" si="3726"/>
        <v>3264</v>
      </c>
      <c r="G3268" s="3">
        <f t="shared" ca="1" si="3726"/>
        <v>3264</v>
      </c>
      <c r="H3268" s="3">
        <f t="shared" ca="1" si="3726"/>
        <v>3264</v>
      </c>
      <c r="I3268" s="3">
        <f t="shared" ca="1" si="3726"/>
        <v>3264</v>
      </c>
      <c r="J3268" s="3">
        <f ca="1">COUNTIF($A$2:$A3267,"="&amp;$A3268)+1</f>
        <v>1</v>
      </c>
      <c r="K3268">
        <f t="shared" ref="K3268:K3331" ca="1" si="3727">INT(MID(OFFSET($L$2,$A3268,0),$J3268,1))</f>
        <v>1</v>
      </c>
      <c r="L3268" t="str">
        <f ca="1">IF(M3268,"",
IF(R3268&lt;&gt;".",IF(OR(R3268="@",R3268="X"),"",MID(R3268,1,1)),
IF(OR(OFFSET('map portals'!$A$1,$Q3268,$P3268+1)="#",ISNUMBER(MATCH((P3268+1)*1000+Q3268,$S$2:$S3267,0))),"","0")
&amp;IF(OR(OFFSET('map portals'!$A$1,$Q3268+1,$P3268)="#",ISNUMBER(MATCH(P3268*1000+(Q3268+1),$S$2:$S3267,0))),"","1")
&amp;IF(OR(OFFSET('map portals'!$A$1,$Q3268,$P3268-1)="#",ISNUMBER(MATCH((P3268-1)*1000+Q3268,$S$2:$S3267,0))),"","2")
&amp;IF(OR(OFFSET('map portals'!$A$1,$Q3268-1,$P3268)="#",ISNUMBER(MATCH(P3268*1000+(Q3268-1),$S$2:$S3267,0))),"","3")
))</f>
        <v>1</v>
      </c>
      <c r="M3268" t="b">
        <f ca="1">ISNUMBER(MATCH(S3268,$S$2:$S3267,0))</f>
        <v>0</v>
      </c>
      <c r="N3268">
        <f t="shared" ref="N3268:N3331" ca="1" si="3728">OFFSET($P$2,$A3268,0)+CHOOSE(K3268+1,1,0,-1,0)</f>
        <v>11</v>
      </c>
      <c r="O3268">
        <f t="shared" ref="O3268:O3331" ca="1" si="3729">OFFSET($Q$2,$A3268,0)+CHOOSE(K3268+1,0,1,0,-1)</f>
        <v>68</v>
      </c>
      <c r="P3268">
        <f t="shared" ref="P3268:P3331" ca="1" si="3730">IF(OR($R3268=".",$R3268="X",$R3268="@"),N3268,INT(MID($R3268,2,4)))</f>
        <v>11</v>
      </c>
      <c r="Q3268">
        <f t="shared" ref="Q3268:Q3331" ca="1" si="3731">IF(OR($R3268=".",$R3268="X",$R3268="@"),O3268,INT(MID($R3268,6,4)))</f>
        <v>68</v>
      </c>
      <c r="R3268" t="str">
        <f ca="1">OFFSET('map portals'!$A$1,$O3268,$N3268)</f>
        <v>.</v>
      </c>
      <c r="S3268">
        <f t="shared" ref="S3268:S3331" ca="1" si="3732">P3268*1000+Q3268</f>
        <v>11068</v>
      </c>
      <c r="T3268">
        <f t="shared" ref="T3268:T3331" ca="1" si="3733">OFFSET($T$2,$A3268,0)+1</f>
        <v>426</v>
      </c>
    </row>
    <row r="3269" spans="1:20">
      <c r="A3269" s="3">
        <f t="shared" ca="1" si="3724"/>
        <v>3264</v>
      </c>
      <c r="B3269" s="3">
        <f t="shared" ca="1" si="3725"/>
        <v>3265</v>
      </c>
      <c r="C3269" s="3">
        <f t="shared" ref="C3269:I3269" ca="1" si="3734">B3269+IF(0=LEN(OFFSET($L$2,B3269,0)),1,0)</f>
        <v>3265</v>
      </c>
      <c r="D3269" s="3">
        <f t="shared" ca="1" si="3734"/>
        <v>3265</v>
      </c>
      <c r="E3269" s="3">
        <f t="shared" ca="1" si="3734"/>
        <v>3265</v>
      </c>
      <c r="F3269" s="3">
        <f t="shared" ca="1" si="3734"/>
        <v>3265</v>
      </c>
      <c r="G3269" s="3">
        <f t="shared" ca="1" si="3734"/>
        <v>3265</v>
      </c>
      <c r="H3269" s="3">
        <f t="shared" ca="1" si="3734"/>
        <v>3265</v>
      </c>
      <c r="I3269" s="3">
        <f t="shared" ca="1" si="3734"/>
        <v>3265</v>
      </c>
      <c r="J3269" s="3">
        <f ca="1">COUNTIF($A$2:$A3268,"="&amp;$A3269)+1</f>
        <v>1</v>
      </c>
      <c r="K3269">
        <f t="shared" ca="1" si="3727"/>
        <v>3</v>
      </c>
      <c r="L3269" t="str">
        <f ca="1">IF(M3269,"",
IF(R3269&lt;&gt;".",IF(OR(R3269="@",R3269="X"),"",MID(R3269,1,1)),
IF(OR(OFFSET('map portals'!$A$1,$Q3269,$P3269+1)="#",ISNUMBER(MATCH((P3269+1)*1000+Q3269,$S$2:$S3268,0))),"","0")
&amp;IF(OR(OFFSET('map portals'!$A$1,$Q3269+1,$P3269)="#",ISNUMBER(MATCH(P3269*1000+(Q3269+1),$S$2:$S3268,0))),"","1")
&amp;IF(OR(OFFSET('map portals'!$A$1,$Q3269,$P3269-1)="#",ISNUMBER(MATCH((P3269-1)*1000+Q3269,$S$2:$S3268,0))),"","2")
&amp;IF(OR(OFFSET('map portals'!$A$1,$Q3269-1,$P3269)="#",ISNUMBER(MATCH(P3269*1000+(Q3269-1),$S$2:$S3268,0))),"","3")
))</f>
        <v>3</v>
      </c>
      <c r="M3269" t="b">
        <f ca="1">ISNUMBER(MATCH(S3269,$S$2:$S3268,0))</f>
        <v>0</v>
      </c>
      <c r="N3269">
        <f t="shared" ca="1" si="3728"/>
        <v>13</v>
      </c>
      <c r="O3269">
        <f t="shared" ca="1" si="3729"/>
        <v>64</v>
      </c>
      <c r="P3269">
        <f t="shared" ca="1" si="3730"/>
        <v>13</v>
      </c>
      <c r="Q3269">
        <f t="shared" ca="1" si="3731"/>
        <v>64</v>
      </c>
      <c r="R3269" t="str">
        <f ca="1">OFFSET('map portals'!$A$1,$O3269,$N3269)</f>
        <v>.</v>
      </c>
      <c r="S3269">
        <f t="shared" ca="1" si="3732"/>
        <v>13064</v>
      </c>
      <c r="T3269">
        <f t="shared" ca="1" si="3733"/>
        <v>426</v>
      </c>
    </row>
    <row r="3270" spans="1:20">
      <c r="A3270" s="3">
        <f t="shared" ca="1" si="3724"/>
        <v>3265</v>
      </c>
      <c r="B3270" s="3">
        <f t="shared" ca="1" si="3725"/>
        <v>3265</v>
      </c>
      <c r="C3270" s="3">
        <f t="shared" ref="C3270:I3270" ca="1" si="3735">B3270+IF(0=LEN(OFFSET($L$2,B3270,0)),1,0)</f>
        <v>3265</v>
      </c>
      <c r="D3270" s="3">
        <f t="shared" ca="1" si="3735"/>
        <v>3265</v>
      </c>
      <c r="E3270" s="3">
        <f t="shared" ca="1" si="3735"/>
        <v>3265</v>
      </c>
      <c r="F3270" s="3">
        <f t="shared" ca="1" si="3735"/>
        <v>3265</v>
      </c>
      <c r="G3270" s="3">
        <f t="shared" ca="1" si="3735"/>
        <v>3265</v>
      </c>
      <c r="H3270" s="3">
        <f t="shared" ca="1" si="3735"/>
        <v>3265</v>
      </c>
      <c r="I3270" s="3">
        <f t="shared" ca="1" si="3735"/>
        <v>3265</v>
      </c>
      <c r="J3270" s="3">
        <f ca="1">COUNTIF($A$2:$A3269,"="&amp;$A3270)+1</f>
        <v>1</v>
      </c>
      <c r="K3270">
        <f t="shared" ca="1" si="3727"/>
        <v>0</v>
      </c>
      <c r="L3270" t="str">
        <f ca="1">IF(M3270,"",
IF(R3270&lt;&gt;".",IF(OR(R3270="@",R3270="X"),"",MID(R3270,1,1)),
IF(OR(OFFSET('map portals'!$A$1,$Q3270,$P3270+1)="#",ISNUMBER(MATCH((P3270+1)*1000+Q3270,$S$2:$S3269,0))),"","0")
&amp;IF(OR(OFFSET('map portals'!$A$1,$Q3270+1,$P3270)="#",ISNUMBER(MATCH(P3270*1000+(Q3270+1),$S$2:$S3269,0))),"","1")
&amp;IF(OR(OFFSET('map portals'!$A$1,$Q3270,$P3270-1)="#",ISNUMBER(MATCH((P3270-1)*1000+Q3270,$S$2:$S3269,0))),"","2")
&amp;IF(OR(OFFSET('map portals'!$A$1,$Q3270-1,$P3270)="#",ISNUMBER(MATCH(P3270*1000+(Q3270-1),$S$2:$S3269,0))),"","3")
))</f>
        <v>0</v>
      </c>
      <c r="M3270" t="b">
        <f ca="1">ISNUMBER(MATCH(S3270,$S$2:$S3269,0))</f>
        <v>0</v>
      </c>
      <c r="N3270">
        <f t="shared" ca="1" si="3728"/>
        <v>74</v>
      </c>
      <c r="O3270">
        <f t="shared" ca="1" si="3729"/>
        <v>99</v>
      </c>
      <c r="P3270">
        <f t="shared" ca="1" si="3730"/>
        <v>74</v>
      </c>
      <c r="Q3270">
        <f t="shared" ca="1" si="3731"/>
        <v>99</v>
      </c>
      <c r="R3270" t="str">
        <f ca="1">OFFSET('map portals'!$A$1,$O3270,$N3270)</f>
        <v>.</v>
      </c>
      <c r="S3270">
        <f t="shared" ca="1" si="3732"/>
        <v>74099</v>
      </c>
      <c r="T3270">
        <f t="shared" ca="1" si="3733"/>
        <v>427</v>
      </c>
    </row>
    <row r="3271" spans="1:20">
      <c r="A3271" s="3">
        <f t="shared" ca="1" si="3724"/>
        <v>3265</v>
      </c>
      <c r="B3271" s="3">
        <f t="shared" ca="1" si="3725"/>
        <v>3266</v>
      </c>
      <c r="C3271" s="3">
        <f t="shared" ref="C3271:I3271" ca="1" si="3736">B3271+IF(0=LEN(OFFSET($L$2,B3271,0)),1,0)</f>
        <v>3266</v>
      </c>
      <c r="D3271" s="3">
        <f t="shared" ca="1" si="3736"/>
        <v>3266</v>
      </c>
      <c r="E3271" s="3">
        <f t="shared" ca="1" si="3736"/>
        <v>3266</v>
      </c>
      <c r="F3271" s="3">
        <f t="shared" ca="1" si="3736"/>
        <v>3266</v>
      </c>
      <c r="G3271" s="3">
        <f t="shared" ca="1" si="3736"/>
        <v>3266</v>
      </c>
      <c r="H3271" s="3">
        <f t="shared" ca="1" si="3736"/>
        <v>3266</v>
      </c>
      <c r="I3271" s="3">
        <f t="shared" ca="1" si="3736"/>
        <v>3266</v>
      </c>
      <c r="J3271" s="3">
        <f ca="1">COUNTIF($A$2:$A3270,"="&amp;$A3271)+1</f>
        <v>2</v>
      </c>
      <c r="K3271">
        <f t="shared" ca="1" si="3727"/>
        <v>3</v>
      </c>
      <c r="L3271" t="str">
        <f ca="1">IF(M3271,"",
IF(R3271&lt;&gt;".",IF(OR(R3271="@",R3271="X"),"",MID(R3271,1,1)),
IF(OR(OFFSET('map portals'!$A$1,$Q3271,$P3271+1)="#",ISNUMBER(MATCH((P3271+1)*1000+Q3271,$S$2:$S3270,0))),"","0")
&amp;IF(OR(OFFSET('map portals'!$A$1,$Q3271+1,$P3271)="#",ISNUMBER(MATCH(P3271*1000+(Q3271+1),$S$2:$S3270,0))),"","1")
&amp;IF(OR(OFFSET('map portals'!$A$1,$Q3271,$P3271-1)="#",ISNUMBER(MATCH((P3271-1)*1000+Q3271,$S$2:$S3270,0))),"","2")
&amp;IF(OR(OFFSET('map portals'!$A$1,$Q3271-1,$P3271)="#",ISNUMBER(MATCH(P3271*1000+(Q3271-1),$S$2:$S3270,0))),"","3")
))</f>
        <v>3</v>
      </c>
      <c r="M3271" t="b">
        <f ca="1">ISNUMBER(MATCH(S3271,$S$2:$S3270,0))</f>
        <v>0</v>
      </c>
      <c r="N3271">
        <f t="shared" ca="1" si="3728"/>
        <v>73</v>
      </c>
      <c r="O3271">
        <f t="shared" ca="1" si="3729"/>
        <v>98</v>
      </c>
      <c r="P3271">
        <f t="shared" ca="1" si="3730"/>
        <v>73</v>
      </c>
      <c r="Q3271">
        <f t="shared" ca="1" si="3731"/>
        <v>98</v>
      </c>
      <c r="R3271" t="str">
        <f ca="1">OFFSET('map portals'!$A$1,$O3271,$N3271)</f>
        <v>.</v>
      </c>
      <c r="S3271">
        <f t="shared" ca="1" si="3732"/>
        <v>73098</v>
      </c>
      <c r="T3271">
        <f t="shared" ca="1" si="3733"/>
        <v>427</v>
      </c>
    </row>
    <row r="3272" spans="1:20">
      <c r="A3272" s="3">
        <f t="shared" ca="1" si="3724"/>
        <v>3266</v>
      </c>
      <c r="B3272" s="3">
        <f t="shared" ca="1" si="3725"/>
        <v>3267</v>
      </c>
      <c r="C3272" s="3">
        <f t="shared" ref="C3272:I3272" ca="1" si="3737">B3272+IF(0=LEN(OFFSET($L$2,B3272,0)),1,0)</f>
        <v>3267</v>
      </c>
      <c r="D3272" s="3">
        <f t="shared" ca="1" si="3737"/>
        <v>3267</v>
      </c>
      <c r="E3272" s="3">
        <f t="shared" ca="1" si="3737"/>
        <v>3267</v>
      </c>
      <c r="F3272" s="3">
        <f t="shared" ca="1" si="3737"/>
        <v>3267</v>
      </c>
      <c r="G3272" s="3">
        <f t="shared" ca="1" si="3737"/>
        <v>3267</v>
      </c>
      <c r="H3272" s="3">
        <f t="shared" ca="1" si="3737"/>
        <v>3267</v>
      </c>
      <c r="I3272" s="3">
        <f t="shared" ca="1" si="3737"/>
        <v>3267</v>
      </c>
      <c r="J3272" s="3">
        <f ca="1">COUNTIF($A$2:$A3271,"="&amp;$A3272)+1</f>
        <v>1</v>
      </c>
      <c r="K3272">
        <f t="shared" ca="1" si="3727"/>
        <v>1</v>
      </c>
      <c r="L3272" t="str">
        <f ca="1">IF(M3272,"",
IF(R3272&lt;&gt;".",IF(OR(R3272="@",R3272="X"),"",MID(R3272,1,1)),
IF(OR(OFFSET('map portals'!$A$1,$Q3272,$P3272+1)="#",ISNUMBER(MATCH((P3272+1)*1000+Q3272,$S$2:$S3271,0))),"","0")
&amp;IF(OR(OFFSET('map portals'!$A$1,$Q3272+1,$P3272)="#",ISNUMBER(MATCH(P3272*1000+(Q3272+1),$S$2:$S3271,0))),"","1")
&amp;IF(OR(OFFSET('map portals'!$A$1,$Q3272,$P3272-1)="#",ISNUMBER(MATCH((P3272-1)*1000+Q3272,$S$2:$S3271,0))),"","2")
&amp;IF(OR(OFFSET('map portals'!$A$1,$Q3272-1,$P3272)="#",ISNUMBER(MATCH(P3272*1000+(Q3272-1),$S$2:$S3271,0))),"","3")
))</f>
        <v>12</v>
      </c>
      <c r="M3272" t="b">
        <f ca="1">ISNUMBER(MATCH(S3272,$S$2:$S3271,0))</f>
        <v>0</v>
      </c>
      <c r="N3272">
        <f t="shared" ca="1" si="3728"/>
        <v>11</v>
      </c>
      <c r="O3272">
        <f t="shared" ca="1" si="3729"/>
        <v>69</v>
      </c>
      <c r="P3272">
        <f t="shared" ca="1" si="3730"/>
        <v>11</v>
      </c>
      <c r="Q3272">
        <f t="shared" ca="1" si="3731"/>
        <v>69</v>
      </c>
      <c r="R3272" t="str">
        <f ca="1">OFFSET('map portals'!$A$1,$O3272,$N3272)</f>
        <v>.</v>
      </c>
      <c r="S3272">
        <f t="shared" ca="1" si="3732"/>
        <v>11069</v>
      </c>
      <c r="T3272">
        <f t="shared" ca="1" si="3733"/>
        <v>427</v>
      </c>
    </row>
    <row r="3273" spans="1:20">
      <c r="A3273" s="3">
        <f t="shared" ca="1" si="3724"/>
        <v>3267</v>
      </c>
      <c r="B3273" s="3">
        <f t="shared" ca="1" si="3725"/>
        <v>3268</v>
      </c>
      <c r="C3273" s="3">
        <f t="shared" ref="C3273:I3273" ca="1" si="3738">B3273+IF(0=LEN(OFFSET($L$2,B3273,0)),1,0)</f>
        <v>3268</v>
      </c>
      <c r="D3273" s="3">
        <f t="shared" ca="1" si="3738"/>
        <v>3268</v>
      </c>
      <c r="E3273" s="3">
        <f t="shared" ca="1" si="3738"/>
        <v>3268</v>
      </c>
      <c r="F3273" s="3">
        <f t="shared" ca="1" si="3738"/>
        <v>3268</v>
      </c>
      <c r="G3273" s="3">
        <f t="shared" ca="1" si="3738"/>
        <v>3268</v>
      </c>
      <c r="H3273" s="3">
        <f t="shared" ca="1" si="3738"/>
        <v>3268</v>
      </c>
      <c r="I3273" s="3">
        <f t="shared" ca="1" si="3738"/>
        <v>3268</v>
      </c>
      <c r="J3273" s="3">
        <f ca="1">COUNTIF($A$2:$A3272,"="&amp;$A3273)+1</f>
        <v>1</v>
      </c>
      <c r="K3273">
        <f t="shared" ca="1" si="3727"/>
        <v>3</v>
      </c>
      <c r="L3273" t="str">
        <f ca="1">IF(M3273,"",
IF(R3273&lt;&gt;".",IF(OR(R3273="@",R3273="X"),"",MID(R3273,1,1)),
IF(OR(OFFSET('map portals'!$A$1,$Q3273,$P3273+1)="#",ISNUMBER(MATCH((P3273+1)*1000+Q3273,$S$2:$S3272,0))),"","0")
&amp;IF(OR(OFFSET('map portals'!$A$1,$Q3273+1,$P3273)="#",ISNUMBER(MATCH(P3273*1000+(Q3273+1),$S$2:$S3272,0))),"","1")
&amp;IF(OR(OFFSET('map portals'!$A$1,$Q3273,$P3273-1)="#",ISNUMBER(MATCH((P3273-1)*1000+Q3273,$S$2:$S3272,0))),"","2")
&amp;IF(OR(OFFSET('map portals'!$A$1,$Q3273-1,$P3273)="#",ISNUMBER(MATCH(P3273*1000+(Q3273-1),$S$2:$S3272,0))),"","3")
))</f>
        <v>02</v>
      </c>
      <c r="M3273" t="b">
        <f ca="1">ISNUMBER(MATCH(S3273,$S$2:$S3272,0))</f>
        <v>0</v>
      </c>
      <c r="N3273">
        <f t="shared" ca="1" si="3728"/>
        <v>13</v>
      </c>
      <c r="O3273">
        <f t="shared" ca="1" si="3729"/>
        <v>63</v>
      </c>
      <c r="P3273">
        <f t="shared" ca="1" si="3730"/>
        <v>13</v>
      </c>
      <c r="Q3273">
        <f t="shared" ca="1" si="3731"/>
        <v>63</v>
      </c>
      <c r="R3273" t="str">
        <f ca="1">OFFSET('map portals'!$A$1,$O3273,$N3273)</f>
        <v>.</v>
      </c>
      <c r="S3273">
        <f t="shared" ca="1" si="3732"/>
        <v>13063</v>
      </c>
      <c r="T3273">
        <f t="shared" ca="1" si="3733"/>
        <v>427</v>
      </c>
    </row>
    <row r="3274" spans="1:20">
      <c r="A3274" s="3">
        <f t="shared" ca="1" si="3724"/>
        <v>3268</v>
      </c>
      <c r="B3274" s="3">
        <f t="shared" ca="1" si="3725"/>
        <v>3269</v>
      </c>
      <c r="C3274" s="3">
        <f t="shared" ref="C3274:I3274" ca="1" si="3739">B3274+IF(0=LEN(OFFSET($L$2,B3274,0)),1,0)</f>
        <v>3269</v>
      </c>
      <c r="D3274" s="3">
        <f t="shared" ca="1" si="3739"/>
        <v>3269</v>
      </c>
      <c r="E3274" s="3">
        <f t="shared" ca="1" si="3739"/>
        <v>3269</v>
      </c>
      <c r="F3274" s="3">
        <f t="shared" ca="1" si="3739"/>
        <v>3269</v>
      </c>
      <c r="G3274" s="3">
        <f t="shared" ca="1" si="3739"/>
        <v>3269</v>
      </c>
      <c r="H3274" s="3">
        <f t="shared" ca="1" si="3739"/>
        <v>3269</v>
      </c>
      <c r="I3274" s="3">
        <f t="shared" ca="1" si="3739"/>
        <v>3269</v>
      </c>
      <c r="J3274" s="3">
        <f ca="1">COUNTIF($A$2:$A3273,"="&amp;$A3274)+1</f>
        <v>1</v>
      </c>
      <c r="K3274">
        <f t="shared" ca="1" si="3727"/>
        <v>0</v>
      </c>
      <c r="L3274" t="str">
        <f ca="1">IF(M3274,"",
IF(R3274&lt;&gt;".",IF(OR(R3274="@",R3274="X"),"",MID(R3274,1,1)),
IF(OR(OFFSET('map portals'!$A$1,$Q3274,$P3274+1)="#",ISNUMBER(MATCH((P3274+1)*1000+Q3274,$S$2:$S3273,0))),"","0")
&amp;IF(OR(OFFSET('map portals'!$A$1,$Q3274+1,$P3274)="#",ISNUMBER(MATCH(P3274*1000+(Q3274+1),$S$2:$S3273,0))),"","1")
&amp;IF(OR(OFFSET('map portals'!$A$1,$Q3274,$P3274-1)="#",ISNUMBER(MATCH((P3274-1)*1000+Q3274,$S$2:$S3273,0))),"","2")
&amp;IF(OR(OFFSET('map portals'!$A$1,$Q3274-1,$P3274)="#",ISNUMBER(MATCH(P3274*1000+(Q3274-1),$S$2:$S3273,0))),"","3")
))</f>
        <v>3</v>
      </c>
      <c r="M3274" t="b">
        <f ca="1">ISNUMBER(MATCH(S3274,$S$2:$S3273,0))</f>
        <v>0</v>
      </c>
      <c r="N3274">
        <f t="shared" ca="1" si="3728"/>
        <v>75</v>
      </c>
      <c r="O3274">
        <f t="shared" ca="1" si="3729"/>
        <v>99</v>
      </c>
      <c r="P3274">
        <f t="shared" ca="1" si="3730"/>
        <v>75</v>
      </c>
      <c r="Q3274">
        <f t="shared" ca="1" si="3731"/>
        <v>99</v>
      </c>
      <c r="R3274" t="str">
        <f ca="1">OFFSET('map portals'!$A$1,$O3274,$N3274)</f>
        <v>.</v>
      </c>
      <c r="S3274">
        <f t="shared" ca="1" si="3732"/>
        <v>75099</v>
      </c>
      <c r="T3274">
        <f t="shared" ca="1" si="3733"/>
        <v>428</v>
      </c>
    </row>
    <row r="3275" spans="1:20">
      <c r="A3275" s="3">
        <f t="shared" ca="1" si="3724"/>
        <v>3269</v>
      </c>
      <c r="B3275" s="3">
        <f t="shared" ca="1" si="3725"/>
        <v>3270</v>
      </c>
      <c r="C3275" s="3">
        <f t="shared" ref="C3275:I3275" ca="1" si="3740">B3275+IF(0=LEN(OFFSET($L$2,B3275,0)),1,0)</f>
        <v>3270</v>
      </c>
      <c r="D3275" s="3">
        <f t="shared" ca="1" si="3740"/>
        <v>3270</v>
      </c>
      <c r="E3275" s="3">
        <f t="shared" ca="1" si="3740"/>
        <v>3270</v>
      </c>
      <c r="F3275" s="3">
        <f t="shared" ca="1" si="3740"/>
        <v>3270</v>
      </c>
      <c r="G3275" s="3">
        <f t="shared" ca="1" si="3740"/>
        <v>3270</v>
      </c>
      <c r="H3275" s="3">
        <f t="shared" ca="1" si="3740"/>
        <v>3270</v>
      </c>
      <c r="I3275" s="3">
        <f t="shared" ca="1" si="3740"/>
        <v>3270</v>
      </c>
      <c r="J3275" s="3">
        <f ca="1">COUNTIF($A$2:$A3274,"="&amp;$A3275)+1</f>
        <v>1</v>
      </c>
      <c r="K3275">
        <f t="shared" ca="1" si="3727"/>
        <v>3</v>
      </c>
      <c r="L3275" t="str">
        <f ca="1">IF(M3275,"",
IF(R3275&lt;&gt;".",IF(OR(R3275="@",R3275="X"),"",MID(R3275,1,1)),
IF(OR(OFFSET('map portals'!$A$1,$Q3275,$P3275+1)="#",ISNUMBER(MATCH((P3275+1)*1000+Q3275,$S$2:$S3274,0))),"","0")
&amp;IF(OR(OFFSET('map portals'!$A$1,$Q3275+1,$P3275)="#",ISNUMBER(MATCH(P3275*1000+(Q3275+1),$S$2:$S3274,0))),"","1")
&amp;IF(OR(OFFSET('map portals'!$A$1,$Q3275,$P3275-1)="#",ISNUMBER(MATCH((P3275-1)*1000+Q3275,$S$2:$S3274,0))),"","2")
&amp;IF(OR(OFFSET('map portals'!$A$1,$Q3275-1,$P3275)="#",ISNUMBER(MATCH(P3275*1000+(Q3275-1),$S$2:$S3274,0))),"","3")
))</f>
        <v>3</v>
      </c>
      <c r="M3275" t="b">
        <f ca="1">ISNUMBER(MATCH(S3275,$S$2:$S3274,0))</f>
        <v>0</v>
      </c>
      <c r="N3275">
        <f t="shared" ca="1" si="3728"/>
        <v>73</v>
      </c>
      <c r="O3275">
        <f t="shared" ca="1" si="3729"/>
        <v>97</v>
      </c>
      <c r="P3275">
        <f t="shared" ca="1" si="3730"/>
        <v>73</v>
      </c>
      <c r="Q3275">
        <f t="shared" ca="1" si="3731"/>
        <v>97</v>
      </c>
      <c r="R3275" t="str">
        <f ca="1">OFFSET('map portals'!$A$1,$O3275,$N3275)</f>
        <v>.</v>
      </c>
      <c r="S3275">
        <f t="shared" ca="1" si="3732"/>
        <v>73097</v>
      </c>
      <c r="T3275">
        <f t="shared" ca="1" si="3733"/>
        <v>428</v>
      </c>
    </row>
    <row r="3276" spans="1:20">
      <c r="A3276" s="3">
        <f t="shared" ca="1" si="3724"/>
        <v>3270</v>
      </c>
      <c r="B3276" s="3">
        <f t="shared" ca="1" si="3725"/>
        <v>3270</v>
      </c>
      <c r="C3276" s="3">
        <f t="shared" ref="C3276:I3276" ca="1" si="3741">B3276+IF(0=LEN(OFFSET($L$2,B3276,0)),1,0)</f>
        <v>3270</v>
      </c>
      <c r="D3276" s="3">
        <f t="shared" ca="1" si="3741"/>
        <v>3270</v>
      </c>
      <c r="E3276" s="3">
        <f t="shared" ca="1" si="3741"/>
        <v>3270</v>
      </c>
      <c r="F3276" s="3">
        <f t="shared" ca="1" si="3741"/>
        <v>3270</v>
      </c>
      <c r="G3276" s="3">
        <f t="shared" ca="1" si="3741"/>
        <v>3270</v>
      </c>
      <c r="H3276" s="3">
        <f t="shared" ca="1" si="3741"/>
        <v>3270</v>
      </c>
      <c r="I3276" s="3">
        <f t="shared" ca="1" si="3741"/>
        <v>3270</v>
      </c>
      <c r="J3276" s="3">
        <f ca="1">COUNTIF($A$2:$A3275,"="&amp;$A3276)+1</f>
        <v>1</v>
      </c>
      <c r="K3276">
        <f t="shared" ca="1" si="3727"/>
        <v>1</v>
      </c>
      <c r="L3276" t="str">
        <f ca="1">IF(M3276,"",
IF(R3276&lt;&gt;".",IF(OR(R3276="@",R3276="X"),"",MID(R3276,1,1)),
IF(OR(OFFSET('map portals'!$A$1,$Q3276,$P3276+1)="#",ISNUMBER(MATCH((P3276+1)*1000+Q3276,$S$2:$S3275,0))),"","0")
&amp;IF(OR(OFFSET('map portals'!$A$1,$Q3276+1,$P3276)="#",ISNUMBER(MATCH(P3276*1000+(Q3276+1),$S$2:$S3275,0))),"","1")
&amp;IF(OR(OFFSET('map portals'!$A$1,$Q3276,$P3276-1)="#",ISNUMBER(MATCH((P3276-1)*1000+Q3276,$S$2:$S3275,0))),"","2")
&amp;IF(OR(OFFSET('map portals'!$A$1,$Q3276-1,$P3276)="#",ISNUMBER(MATCH(P3276*1000+(Q3276-1),$S$2:$S3275,0))),"","3")
))</f>
        <v>1</v>
      </c>
      <c r="M3276" t="b">
        <f ca="1">ISNUMBER(MATCH(S3276,$S$2:$S3275,0))</f>
        <v>0</v>
      </c>
      <c r="N3276">
        <f t="shared" ca="1" si="3728"/>
        <v>11</v>
      </c>
      <c r="O3276">
        <f t="shared" ca="1" si="3729"/>
        <v>70</v>
      </c>
      <c r="P3276">
        <f t="shared" ca="1" si="3730"/>
        <v>11</v>
      </c>
      <c r="Q3276">
        <f t="shared" ca="1" si="3731"/>
        <v>70</v>
      </c>
      <c r="R3276" t="str">
        <f ca="1">OFFSET('map portals'!$A$1,$O3276,$N3276)</f>
        <v>.</v>
      </c>
      <c r="S3276">
        <f t="shared" ca="1" si="3732"/>
        <v>11070</v>
      </c>
      <c r="T3276">
        <f t="shared" ca="1" si="3733"/>
        <v>428</v>
      </c>
    </row>
    <row r="3277" spans="1:20">
      <c r="A3277" s="3">
        <f t="shared" ca="1" si="3724"/>
        <v>3270</v>
      </c>
      <c r="B3277" s="3">
        <f t="shared" ca="1" si="3725"/>
        <v>3271</v>
      </c>
      <c r="C3277" s="3">
        <f t="shared" ref="C3277:I3277" ca="1" si="3742">B3277+IF(0=LEN(OFFSET($L$2,B3277,0)),1,0)</f>
        <v>3271</v>
      </c>
      <c r="D3277" s="3">
        <f t="shared" ca="1" si="3742"/>
        <v>3271</v>
      </c>
      <c r="E3277" s="3">
        <f t="shared" ca="1" si="3742"/>
        <v>3271</v>
      </c>
      <c r="F3277" s="3">
        <f t="shared" ca="1" si="3742"/>
        <v>3271</v>
      </c>
      <c r="G3277" s="3">
        <f t="shared" ca="1" si="3742"/>
        <v>3271</v>
      </c>
      <c r="H3277" s="3">
        <f t="shared" ca="1" si="3742"/>
        <v>3271</v>
      </c>
      <c r="I3277" s="3">
        <f t="shared" ca="1" si="3742"/>
        <v>3271</v>
      </c>
      <c r="J3277" s="3">
        <f ca="1">COUNTIF($A$2:$A3276,"="&amp;$A3277)+1</f>
        <v>2</v>
      </c>
      <c r="K3277">
        <f t="shared" ca="1" si="3727"/>
        <v>2</v>
      </c>
      <c r="L3277" t="str">
        <f ca="1">IF(M3277,"",
IF(R3277&lt;&gt;".",IF(OR(R3277="@",R3277="X"),"",MID(R3277,1,1)),
IF(OR(OFFSET('map portals'!$A$1,$Q3277,$P3277+1)="#",ISNUMBER(MATCH((P3277+1)*1000+Q3277,$S$2:$S3276,0))),"","0")
&amp;IF(OR(OFFSET('map portals'!$A$1,$Q3277+1,$P3277)="#",ISNUMBER(MATCH(P3277*1000+(Q3277+1),$S$2:$S3276,0))),"","1")
&amp;IF(OR(OFFSET('map portals'!$A$1,$Q3277,$P3277-1)="#",ISNUMBER(MATCH((P3277-1)*1000+Q3277,$S$2:$S3276,0))),"","2")
&amp;IF(OR(OFFSET('map portals'!$A$1,$Q3277-1,$P3277)="#",ISNUMBER(MATCH(P3277*1000+(Q3277-1),$S$2:$S3276,0))),"","3")
))</f>
        <v>2</v>
      </c>
      <c r="M3277" t="b">
        <f ca="1">ISNUMBER(MATCH(S3277,$S$2:$S3276,0))</f>
        <v>0</v>
      </c>
      <c r="N3277">
        <f t="shared" ca="1" si="3728"/>
        <v>10</v>
      </c>
      <c r="O3277">
        <f t="shared" ca="1" si="3729"/>
        <v>69</v>
      </c>
      <c r="P3277">
        <f t="shared" ca="1" si="3730"/>
        <v>10</v>
      </c>
      <c r="Q3277">
        <f t="shared" ca="1" si="3731"/>
        <v>69</v>
      </c>
      <c r="R3277" t="str">
        <f ca="1">OFFSET('map portals'!$A$1,$O3277,$N3277)</f>
        <v>.</v>
      </c>
      <c r="S3277">
        <f t="shared" ca="1" si="3732"/>
        <v>10069</v>
      </c>
      <c r="T3277">
        <f t="shared" ca="1" si="3733"/>
        <v>428</v>
      </c>
    </row>
    <row r="3278" spans="1:20">
      <c r="A3278" s="3">
        <f t="shared" ca="1" si="3724"/>
        <v>3271</v>
      </c>
      <c r="B3278" s="3">
        <f t="shared" ca="1" si="3725"/>
        <v>3271</v>
      </c>
      <c r="C3278" s="3">
        <f t="shared" ref="C3278:I3278" ca="1" si="3743">B3278+IF(0=LEN(OFFSET($L$2,B3278,0)),1,0)</f>
        <v>3271</v>
      </c>
      <c r="D3278" s="3">
        <f t="shared" ca="1" si="3743"/>
        <v>3271</v>
      </c>
      <c r="E3278" s="3">
        <f t="shared" ca="1" si="3743"/>
        <v>3271</v>
      </c>
      <c r="F3278" s="3">
        <f t="shared" ca="1" si="3743"/>
        <v>3271</v>
      </c>
      <c r="G3278" s="3">
        <f t="shared" ca="1" si="3743"/>
        <v>3271</v>
      </c>
      <c r="H3278" s="3">
        <f t="shared" ca="1" si="3743"/>
        <v>3271</v>
      </c>
      <c r="I3278" s="3">
        <f t="shared" ca="1" si="3743"/>
        <v>3271</v>
      </c>
      <c r="J3278" s="3">
        <f ca="1">COUNTIF($A$2:$A3277,"="&amp;$A3278)+1</f>
        <v>1</v>
      </c>
      <c r="K3278">
        <f t="shared" ca="1" si="3727"/>
        <v>0</v>
      </c>
      <c r="L3278" t="str">
        <f ca="1">IF(M3278,"",
IF(R3278&lt;&gt;".",IF(OR(R3278="@",R3278="X"),"",MID(R3278,1,1)),
IF(OR(OFFSET('map portals'!$A$1,$Q3278,$P3278+1)="#",ISNUMBER(MATCH((P3278+1)*1000+Q3278,$S$2:$S3277,0))),"","0")
&amp;IF(OR(OFFSET('map portals'!$A$1,$Q3278+1,$P3278)="#",ISNUMBER(MATCH(P3278*1000+(Q3278+1),$S$2:$S3277,0))),"","1")
&amp;IF(OR(OFFSET('map portals'!$A$1,$Q3278,$P3278-1)="#",ISNUMBER(MATCH((P3278-1)*1000+Q3278,$S$2:$S3277,0))),"","2")
&amp;IF(OR(OFFSET('map portals'!$A$1,$Q3278-1,$P3278)="#",ISNUMBER(MATCH(P3278*1000+(Q3278-1),$S$2:$S3277,0))),"","3")
))</f>
        <v>0</v>
      </c>
      <c r="M3278" t="b">
        <f ca="1">ISNUMBER(MATCH(S3278,$S$2:$S3277,0))</f>
        <v>0</v>
      </c>
      <c r="N3278">
        <f t="shared" ca="1" si="3728"/>
        <v>14</v>
      </c>
      <c r="O3278">
        <f t="shared" ca="1" si="3729"/>
        <v>63</v>
      </c>
      <c r="P3278">
        <f t="shared" ca="1" si="3730"/>
        <v>14</v>
      </c>
      <c r="Q3278">
        <f t="shared" ca="1" si="3731"/>
        <v>63</v>
      </c>
      <c r="R3278" t="str">
        <f ca="1">OFFSET('map portals'!$A$1,$O3278,$N3278)</f>
        <v>.</v>
      </c>
      <c r="S3278">
        <f t="shared" ca="1" si="3732"/>
        <v>14063</v>
      </c>
      <c r="T3278">
        <f t="shared" ca="1" si="3733"/>
        <v>428</v>
      </c>
    </row>
    <row r="3279" spans="1:20">
      <c r="A3279" s="3">
        <f t="shared" ca="1" si="3724"/>
        <v>3271</v>
      </c>
      <c r="B3279" s="3">
        <f t="shared" ca="1" si="3725"/>
        <v>3272</v>
      </c>
      <c r="C3279" s="3">
        <f t="shared" ref="C3279:I3279" ca="1" si="3744">B3279+IF(0=LEN(OFFSET($L$2,B3279,0)),1,0)</f>
        <v>3272</v>
      </c>
      <c r="D3279" s="3">
        <f t="shared" ca="1" si="3744"/>
        <v>3272</v>
      </c>
      <c r="E3279" s="3">
        <f t="shared" ca="1" si="3744"/>
        <v>3272</v>
      </c>
      <c r="F3279" s="3">
        <f t="shared" ca="1" si="3744"/>
        <v>3272</v>
      </c>
      <c r="G3279" s="3">
        <f t="shared" ca="1" si="3744"/>
        <v>3272</v>
      </c>
      <c r="H3279" s="3">
        <f t="shared" ca="1" si="3744"/>
        <v>3272</v>
      </c>
      <c r="I3279" s="3">
        <f t="shared" ca="1" si="3744"/>
        <v>3272</v>
      </c>
      <c r="J3279" s="3">
        <f ca="1">COUNTIF($A$2:$A3278,"="&amp;$A3279)+1</f>
        <v>2</v>
      </c>
      <c r="K3279">
        <f t="shared" ca="1" si="3727"/>
        <v>2</v>
      </c>
      <c r="L3279" t="str">
        <f ca="1">IF(M3279,"",
IF(R3279&lt;&gt;".",IF(OR(R3279="@",R3279="X"),"",MID(R3279,1,1)),
IF(OR(OFFSET('map portals'!$A$1,$Q3279,$P3279+1)="#",ISNUMBER(MATCH((P3279+1)*1000+Q3279,$S$2:$S3278,0))),"","0")
&amp;IF(OR(OFFSET('map portals'!$A$1,$Q3279+1,$P3279)="#",ISNUMBER(MATCH(P3279*1000+(Q3279+1),$S$2:$S3278,0))),"","1")
&amp;IF(OR(OFFSET('map portals'!$A$1,$Q3279,$P3279-1)="#",ISNUMBER(MATCH((P3279-1)*1000+Q3279,$S$2:$S3278,0))),"","2")
&amp;IF(OR(OFFSET('map portals'!$A$1,$Q3279-1,$P3279)="#",ISNUMBER(MATCH(P3279*1000+(Q3279-1),$S$2:$S3278,0))),"","3")
))</f>
        <v>2</v>
      </c>
      <c r="M3279" t="b">
        <f ca="1">ISNUMBER(MATCH(S3279,$S$2:$S3278,0))</f>
        <v>0</v>
      </c>
      <c r="N3279">
        <f t="shared" ca="1" si="3728"/>
        <v>12</v>
      </c>
      <c r="O3279">
        <f t="shared" ca="1" si="3729"/>
        <v>63</v>
      </c>
      <c r="P3279">
        <f t="shared" ca="1" si="3730"/>
        <v>12</v>
      </c>
      <c r="Q3279">
        <f t="shared" ca="1" si="3731"/>
        <v>63</v>
      </c>
      <c r="R3279" t="str">
        <f ca="1">OFFSET('map portals'!$A$1,$O3279,$N3279)</f>
        <v>.</v>
      </c>
      <c r="S3279">
        <f t="shared" ca="1" si="3732"/>
        <v>12063</v>
      </c>
      <c r="T3279">
        <f t="shared" ca="1" si="3733"/>
        <v>428</v>
      </c>
    </row>
    <row r="3280" spans="1:20">
      <c r="A3280" s="3">
        <f t="shared" ca="1" si="3724"/>
        <v>3272</v>
      </c>
      <c r="B3280" s="3">
        <f t="shared" ca="1" si="3725"/>
        <v>3273</v>
      </c>
      <c r="C3280" s="3">
        <f t="shared" ref="C3280:I3280" ca="1" si="3745">B3280+IF(0=LEN(OFFSET($L$2,B3280,0)),1,0)</f>
        <v>3273</v>
      </c>
      <c r="D3280" s="3">
        <f t="shared" ca="1" si="3745"/>
        <v>3273</v>
      </c>
      <c r="E3280" s="3">
        <f t="shared" ca="1" si="3745"/>
        <v>3273</v>
      </c>
      <c r="F3280" s="3">
        <f t="shared" ca="1" si="3745"/>
        <v>3273</v>
      </c>
      <c r="G3280" s="3">
        <f t="shared" ca="1" si="3745"/>
        <v>3273</v>
      </c>
      <c r="H3280" s="3">
        <f t="shared" ca="1" si="3745"/>
        <v>3273</v>
      </c>
      <c r="I3280" s="3">
        <f t="shared" ca="1" si="3745"/>
        <v>3273</v>
      </c>
      <c r="J3280" s="3">
        <f ca="1">COUNTIF($A$2:$A3279,"="&amp;$A3280)+1</f>
        <v>1</v>
      </c>
      <c r="K3280">
        <f t="shared" ca="1" si="3727"/>
        <v>3</v>
      </c>
      <c r="L3280" t="str">
        <f ca="1">IF(M3280,"",
IF(R3280&lt;&gt;".",IF(OR(R3280="@",R3280="X"),"",MID(R3280,1,1)),
IF(OR(OFFSET('map portals'!$A$1,$Q3280,$P3280+1)="#",ISNUMBER(MATCH((P3280+1)*1000+Q3280,$S$2:$S3279,0))),"","0")
&amp;IF(OR(OFFSET('map portals'!$A$1,$Q3280+1,$P3280)="#",ISNUMBER(MATCH(P3280*1000+(Q3280+1),$S$2:$S3279,0))),"","1")
&amp;IF(OR(OFFSET('map portals'!$A$1,$Q3280,$P3280-1)="#",ISNUMBER(MATCH((P3280-1)*1000+Q3280,$S$2:$S3279,0))),"","2")
&amp;IF(OR(OFFSET('map portals'!$A$1,$Q3280-1,$P3280)="#",ISNUMBER(MATCH(P3280*1000+(Q3280-1),$S$2:$S3279,0))),"","3")
))</f>
        <v>3</v>
      </c>
      <c r="M3280" t="b">
        <f ca="1">ISNUMBER(MATCH(S3280,$S$2:$S3279,0))</f>
        <v>0</v>
      </c>
      <c r="N3280">
        <f t="shared" ca="1" si="3728"/>
        <v>75</v>
      </c>
      <c r="O3280">
        <f t="shared" ca="1" si="3729"/>
        <v>98</v>
      </c>
      <c r="P3280">
        <f t="shared" ca="1" si="3730"/>
        <v>75</v>
      </c>
      <c r="Q3280">
        <f t="shared" ca="1" si="3731"/>
        <v>98</v>
      </c>
      <c r="R3280" t="str">
        <f ca="1">OFFSET('map portals'!$A$1,$O3280,$N3280)</f>
        <v>.</v>
      </c>
      <c r="S3280">
        <f t="shared" ca="1" si="3732"/>
        <v>75098</v>
      </c>
      <c r="T3280">
        <f t="shared" ca="1" si="3733"/>
        <v>429</v>
      </c>
    </row>
    <row r="3281" spans="1:20">
      <c r="A3281" s="3">
        <f t="shared" ca="1" si="3724"/>
        <v>3273</v>
      </c>
      <c r="B3281" s="3">
        <f t="shared" ca="1" si="3725"/>
        <v>3274</v>
      </c>
      <c r="C3281" s="3">
        <f t="shared" ref="C3281:I3281" ca="1" si="3746">B3281+IF(0=LEN(OFFSET($L$2,B3281,0)),1,0)</f>
        <v>3274</v>
      </c>
      <c r="D3281" s="3">
        <f t="shared" ca="1" si="3746"/>
        <v>3274</v>
      </c>
      <c r="E3281" s="3">
        <f t="shared" ca="1" si="3746"/>
        <v>3274</v>
      </c>
      <c r="F3281" s="3">
        <f t="shared" ca="1" si="3746"/>
        <v>3274</v>
      </c>
      <c r="G3281" s="3">
        <f t="shared" ca="1" si="3746"/>
        <v>3274</v>
      </c>
      <c r="H3281" s="3">
        <f t="shared" ca="1" si="3746"/>
        <v>3274</v>
      </c>
      <c r="I3281" s="3">
        <f t="shared" ca="1" si="3746"/>
        <v>3274</v>
      </c>
      <c r="J3281" s="3">
        <f ca="1">COUNTIF($A$2:$A3280,"="&amp;$A3281)+1</f>
        <v>1</v>
      </c>
      <c r="K3281">
        <f t="shared" ca="1" si="3727"/>
        <v>3</v>
      </c>
      <c r="L3281" t="str">
        <f ca="1">IF(M3281,"",
IF(R3281&lt;&gt;".",IF(OR(R3281="@",R3281="X"),"",MID(R3281,1,1)),
IF(OR(OFFSET('map portals'!$A$1,$Q3281,$P3281+1)="#",ISNUMBER(MATCH((P3281+1)*1000+Q3281,$S$2:$S3280,0))),"","0")
&amp;IF(OR(OFFSET('map portals'!$A$1,$Q3281+1,$P3281)="#",ISNUMBER(MATCH(P3281*1000+(Q3281+1),$S$2:$S3280,0))),"","1")
&amp;IF(OR(OFFSET('map portals'!$A$1,$Q3281,$P3281-1)="#",ISNUMBER(MATCH((P3281-1)*1000+Q3281,$S$2:$S3280,0))),"","2")
&amp;IF(OR(OFFSET('map portals'!$A$1,$Q3281-1,$P3281)="#",ISNUMBER(MATCH(P3281*1000+(Q3281-1),$S$2:$S3280,0))),"","3")
))</f>
        <v>3</v>
      </c>
      <c r="M3281" t="b">
        <f ca="1">ISNUMBER(MATCH(S3281,$S$2:$S3280,0))</f>
        <v>0</v>
      </c>
      <c r="N3281">
        <f t="shared" ca="1" si="3728"/>
        <v>73</v>
      </c>
      <c r="O3281">
        <f t="shared" ca="1" si="3729"/>
        <v>96</v>
      </c>
      <c r="P3281">
        <f t="shared" ca="1" si="3730"/>
        <v>73</v>
      </c>
      <c r="Q3281">
        <f t="shared" ca="1" si="3731"/>
        <v>96</v>
      </c>
      <c r="R3281" t="str">
        <f ca="1">OFFSET('map portals'!$A$1,$O3281,$N3281)</f>
        <v>.</v>
      </c>
      <c r="S3281">
        <f t="shared" ca="1" si="3732"/>
        <v>73096</v>
      </c>
      <c r="T3281">
        <f t="shared" ca="1" si="3733"/>
        <v>429</v>
      </c>
    </row>
    <row r="3282" spans="1:20">
      <c r="A3282" s="3">
        <f t="shared" ca="1" si="3724"/>
        <v>3274</v>
      </c>
      <c r="B3282" s="3">
        <f t="shared" ca="1" si="3725"/>
        <v>3275</v>
      </c>
      <c r="C3282" s="3">
        <f t="shared" ref="C3282:I3282" ca="1" si="3747">B3282+IF(0=LEN(OFFSET($L$2,B3282,0)),1,0)</f>
        <v>3275</v>
      </c>
      <c r="D3282" s="3">
        <f t="shared" ca="1" si="3747"/>
        <v>3275</v>
      </c>
      <c r="E3282" s="3">
        <f t="shared" ca="1" si="3747"/>
        <v>3275</v>
      </c>
      <c r="F3282" s="3">
        <f t="shared" ca="1" si="3747"/>
        <v>3275</v>
      </c>
      <c r="G3282" s="3">
        <f t="shared" ca="1" si="3747"/>
        <v>3275</v>
      </c>
      <c r="H3282" s="3">
        <f t="shared" ca="1" si="3747"/>
        <v>3275</v>
      </c>
      <c r="I3282" s="3">
        <f t="shared" ca="1" si="3747"/>
        <v>3275</v>
      </c>
      <c r="J3282" s="3">
        <f ca="1">COUNTIF($A$2:$A3281,"="&amp;$A3282)+1</f>
        <v>1</v>
      </c>
      <c r="K3282">
        <f t="shared" ca="1" si="3727"/>
        <v>1</v>
      </c>
      <c r="L3282" t="str">
        <f ca="1">IF(M3282,"",
IF(R3282&lt;&gt;".",IF(OR(R3282="@",R3282="X"),"",MID(R3282,1,1)),
IF(OR(OFFSET('map portals'!$A$1,$Q3282,$P3282+1)="#",ISNUMBER(MATCH((P3282+1)*1000+Q3282,$S$2:$S3281,0))),"","0")
&amp;IF(OR(OFFSET('map portals'!$A$1,$Q3282+1,$P3282)="#",ISNUMBER(MATCH(P3282*1000+(Q3282+1),$S$2:$S3281,0))),"","1")
&amp;IF(OR(OFFSET('map portals'!$A$1,$Q3282,$P3282-1)="#",ISNUMBER(MATCH((P3282-1)*1000+Q3282,$S$2:$S3281,0))),"","2")
&amp;IF(OR(OFFSET('map portals'!$A$1,$Q3282-1,$P3282)="#",ISNUMBER(MATCH(P3282*1000+(Q3282-1),$S$2:$S3281,0))),"","3")
))</f>
        <v/>
      </c>
      <c r="M3282" t="b">
        <f ca="1">ISNUMBER(MATCH(S3282,$S$2:$S3281,0))</f>
        <v>0</v>
      </c>
      <c r="N3282">
        <f t="shared" ca="1" si="3728"/>
        <v>11</v>
      </c>
      <c r="O3282">
        <f t="shared" ca="1" si="3729"/>
        <v>71</v>
      </c>
      <c r="P3282">
        <f t="shared" ca="1" si="3730"/>
        <v>11</v>
      </c>
      <c r="Q3282">
        <f t="shared" ca="1" si="3731"/>
        <v>71</v>
      </c>
      <c r="R3282" t="str">
        <f ca="1">OFFSET('map portals'!$A$1,$O3282,$N3282)</f>
        <v>.</v>
      </c>
      <c r="S3282">
        <f t="shared" ca="1" si="3732"/>
        <v>11071</v>
      </c>
      <c r="T3282">
        <f t="shared" ca="1" si="3733"/>
        <v>429</v>
      </c>
    </row>
    <row r="3283" spans="1:20">
      <c r="A3283" s="3">
        <f t="shared" ca="1" si="3724"/>
        <v>3275</v>
      </c>
      <c r="B3283" s="3">
        <f t="shared" ca="1" si="3725"/>
        <v>3276</v>
      </c>
      <c r="C3283" s="3">
        <f t="shared" ref="C3283:I3283" ca="1" si="3748">B3283+IF(0=LEN(OFFSET($L$2,B3283,0)),1,0)</f>
        <v>3276</v>
      </c>
      <c r="D3283" s="3">
        <f t="shared" ca="1" si="3748"/>
        <v>3276</v>
      </c>
      <c r="E3283" s="3">
        <f t="shared" ca="1" si="3748"/>
        <v>3276</v>
      </c>
      <c r="F3283" s="3">
        <f t="shared" ca="1" si="3748"/>
        <v>3276</v>
      </c>
      <c r="G3283" s="3">
        <f t="shared" ca="1" si="3748"/>
        <v>3276</v>
      </c>
      <c r="H3283" s="3">
        <f t="shared" ca="1" si="3748"/>
        <v>3276</v>
      </c>
      <c r="I3283" s="3">
        <f t="shared" ca="1" si="3748"/>
        <v>3276</v>
      </c>
      <c r="J3283" s="3">
        <f ca="1">COUNTIF($A$2:$A3282,"="&amp;$A3283)+1</f>
        <v>1</v>
      </c>
      <c r="K3283">
        <f t="shared" ca="1" si="3727"/>
        <v>2</v>
      </c>
      <c r="L3283" t="str">
        <f ca="1">IF(M3283,"",
IF(R3283&lt;&gt;".",IF(OR(R3283="@",R3283="X"),"",MID(R3283,1,1)),
IF(OR(OFFSET('map portals'!$A$1,$Q3283,$P3283+1)="#",ISNUMBER(MATCH((P3283+1)*1000+Q3283,$S$2:$S3282,0))),"","0")
&amp;IF(OR(OFFSET('map portals'!$A$1,$Q3283+1,$P3283)="#",ISNUMBER(MATCH(P3283*1000+(Q3283+1),$S$2:$S3282,0))),"","1")
&amp;IF(OR(OFFSET('map portals'!$A$1,$Q3283,$P3283-1)="#",ISNUMBER(MATCH((P3283-1)*1000+Q3283,$S$2:$S3282,0))),"","2")
&amp;IF(OR(OFFSET('map portals'!$A$1,$Q3283-1,$P3283)="#",ISNUMBER(MATCH(P3283*1000+(Q3283-1),$S$2:$S3282,0))),"","3")
))</f>
        <v>23</v>
      </c>
      <c r="M3283" t="b">
        <f ca="1">ISNUMBER(MATCH(S3283,$S$2:$S3282,0))</f>
        <v>0</v>
      </c>
      <c r="N3283">
        <f t="shared" ca="1" si="3728"/>
        <v>9</v>
      </c>
      <c r="O3283">
        <f t="shared" ca="1" si="3729"/>
        <v>69</v>
      </c>
      <c r="P3283">
        <f t="shared" ca="1" si="3730"/>
        <v>9</v>
      </c>
      <c r="Q3283">
        <f t="shared" ca="1" si="3731"/>
        <v>69</v>
      </c>
      <c r="R3283" t="str">
        <f ca="1">OFFSET('map portals'!$A$1,$O3283,$N3283)</f>
        <v>.</v>
      </c>
      <c r="S3283">
        <f t="shared" ca="1" si="3732"/>
        <v>9069</v>
      </c>
      <c r="T3283">
        <f t="shared" ca="1" si="3733"/>
        <v>429</v>
      </c>
    </row>
    <row r="3284" spans="1:20">
      <c r="A3284" s="3">
        <f t="shared" ca="1" si="3724"/>
        <v>3276</v>
      </c>
      <c r="B3284" s="3">
        <f t="shared" ca="1" si="3725"/>
        <v>3277</v>
      </c>
      <c r="C3284" s="3">
        <f t="shared" ref="C3284:I3284" ca="1" si="3749">B3284+IF(0=LEN(OFFSET($L$2,B3284,0)),1,0)</f>
        <v>3277</v>
      </c>
      <c r="D3284" s="3">
        <f t="shared" ca="1" si="3749"/>
        <v>3277</v>
      </c>
      <c r="E3284" s="3">
        <f t="shared" ca="1" si="3749"/>
        <v>3277</v>
      </c>
      <c r="F3284" s="3">
        <f t="shared" ca="1" si="3749"/>
        <v>3277</v>
      </c>
      <c r="G3284" s="3">
        <f t="shared" ca="1" si="3749"/>
        <v>3277</v>
      </c>
      <c r="H3284" s="3">
        <f t="shared" ca="1" si="3749"/>
        <v>3277</v>
      </c>
      <c r="I3284" s="3">
        <f t="shared" ca="1" si="3749"/>
        <v>3277</v>
      </c>
      <c r="J3284" s="3">
        <f ca="1">COUNTIF($A$2:$A3283,"="&amp;$A3284)+1</f>
        <v>1</v>
      </c>
      <c r="K3284">
        <f t="shared" ca="1" si="3727"/>
        <v>0</v>
      </c>
      <c r="L3284" t="str">
        <f ca="1">IF(M3284,"",
IF(R3284&lt;&gt;".",IF(OR(R3284="@",R3284="X"),"",MID(R3284,1,1)),
IF(OR(OFFSET('map portals'!$A$1,$Q3284,$P3284+1)="#",ISNUMBER(MATCH((P3284+1)*1000+Q3284,$S$2:$S3283,0))),"","0")
&amp;IF(OR(OFFSET('map portals'!$A$1,$Q3284+1,$P3284)="#",ISNUMBER(MATCH(P3284*1000+(Q3284+1),$S$2:$S3283,0))),"","1")
&amp;IF(OR(OFFSET('map portals'!$A$1,$Q3284,$P3284-1)="#",ISNUMBER(MATCH((P3284-1)*1000+Q3284,$S$2:$S3283,0))),"","2")
&amp;IF(OR(OFFSET('map portals'!$A$1,$Q3284-1,$P3284)="#",ISNUMBER(MATCH(P3284*1000+(Q3284-1),$S$2:$S3283,0))),"","3")
))</f>
        <v/>
      </c>
      <c r="M3284" t="b">
        <f ca="1">ISNUMBER(MATCH(S3284,$S$2:$S3283,0))</f>
        <v>0</v>
      </c>
      <c r="N3284">
        <f t="shared" ca="1" si="3728"/>
        <v>15</v>
      </c>
      <c r="O3284">
        <f t="shared" ca="1" si="3729"/>
        <v>63</v>
      </c>
      <c r="P3284">
        <f t="shared" ca="1" si="3730"/>
        <v>15</v>
      </c>
      <c r="Q3284">
        <f t="shared" ca="1" si="3731"/>
        <v>63</v>
      </c>
      <c r="R3284" t="str">
        <f ca="1">OFFSET('map portals'!$A$1,$O3284,$N3284)</f>
        <v>.</v>
      </c>
      <c r="S3284">
        <f t="shared" ca="1" si="3732"/>
        <v>15063</v>
      </c>
      <c r="T3284">
        <f t="shared" ca="1" si="3733"/>
        <v>429</v>
      </c>
    </row>
    <row r="3285" spans="1:20">
      <c r="A3285" s="3">
        <f t="shared" ca="1" si="3724"/>
        <v>3277</v>
      </c>
      <c r="B3285" s="3">
        <f t="shared" ca="1" si="3725"/>
        <v>3278</v>
      </c>
      <c r="C3285" s="3">
        <f t="shared" ref="C3285:I3285" ca="1" si="3750">B3285+IF(0=LEN(OFFSET($L$2,B3285,0)),1,0)</f>
        <v>3278</v>
      </c>
      <c r="D3285" s="3">
        <f t="shared" ca="1" si="3750"/>
        <v>3278</v>
      </c>
      <c r="E3285" s="3">
        <f t="shared" ca="1" si="3750"/>
        <v>3278</v>
      </c>
      <c r="F3285" s="3">
        <f t="shared" ca="1" si="3750"/>
        <v>3278</v>
      </c>
      <c r="G3285" s="3">
        <f t="shared" ca="1" si="3750"/>
        <v>3278</v>
      </c>
      <c r="H3285" s="3">
        <f t="shared" ca="1" si="3750"/>
        <v>3278</v>
      </c>
      <c r="I3285" s="3">
        <f t="shared" ca="1" si="3750"/>
        <v>3278</v>
      </c>
      <c r="J3285" s="3">
        <f ca="1">COUNTIF($A$2:$A3284,"="&amp;$A3285)+1</f>
        <v>1</v>
      </c>
      <c r="K3285">
        <f t="shared" ca="1" si="3727"/>
        <v>2</v>
      </c>
      <c r="L3285" t="str">
        <f ca="1">IF(M3285,"",
IF(R3285&lt;&gt;".",IF(OR(R3285="@",R3285="X"),"",MID(R3285,1,1)),
IF(OR(OFFSET('map portals'!$A$1,$Q3285,$P3285+1)="#",ISNUMBER(MATCH((P3285+1)*1000+Q3285,$S$2:$S3284,0))),"","0")
&amp;IF(OR(OFFSET('map portals'!$A$1,$Q3285+1,$P3285)="#",ISNUMBER(MATCH(P3285*1000+(Q3285+1),$S$2:$S3284,0))),"","1")
&amp;IF(OR(OFFSET('map portals'!$A$1,$Q3285,$P3285-1)="#",ISNUMBER(MATCH((P3285-1)*1000+Q3285,$S$2:$S3284,0))),"","2")
&amp;IF(OR(OFFSET('map portals'!$A$1,$Q3285-1,$P3285)="#",ISNUMBER(MATCH(P3285*1000+(Q3285-1),$S$2:$S3284,0))),"","3")
))</f>
        <v>1</v>
      </c>
      <c r="M3285" t="b">
        <f ca="1">ISNUMBER(MATCH(S3285,$S$2:$S3284,0))</f>
        <v>0</v>
      </c>
      <c r="N3285">
        <f t="shared" ca="1" si="3728"/>
        <v>11</v>
      </c>
      <c r="O3285">
        <f t="shared" ca="1" si="3729"/>
        <v>63</v>
      </c>
      <c r="P3285">
        <f t="shared" ca="1" si="3730"/>
        <v>11</v>
      </c>
      <c r="Q3285">
        <f t="shared" ca="1" si="3731"/>
        <v>63</v>
      </c>
      <c r="R3285" t="str">
        <f ca="1">OFFSET('map portals'!$A$1,$O3285,$N3285)</f>
        <v>.</v>
      </c>
      <c r="S3285">
        <f t="shared" ca="1" si="3732"/>
        <v>11063</v>
      </c>
      <c r="T3285">
        <f t="shared" ca="1" si="3733"/>
        <v>429</v>
      </c>
    </row>
    <row r="3286" spans="1:20">
      <c r="A3286" s="3">
        <f t="shared" ca="1" si="3724"/>
        <v>3278</v>
      </c>
      <c r="B3286" s="3">
        <f t="shared" ca="1" si="3725"/>
        <v>3279</v>
      </c>
      <c r="C3286" s="3">
        <f t="shared" ref="C3286:I3286" ca="1" si="3751">B3286+IF(0=LEN(OFFSET($L$2,B3286,0)),1,0)</f>
        <v>3279</v>
      </c>
      <c r="D3286" s="3">
        <f t="shared" ca="1" si="3751"/>
        <v>3279</v>
      </c>
      <c r="E3286" s="3">
        <f t="shared" ca="1" si="3751"/>
        <v>3279</v>
      </c>
      <c r="F3286" s="3">
        <f t="shared" ca="1" si="3751"/>
        <v>3279</v>
      </c>
      <c r="G3286" s="3">
        <f t="shared" ca="1" si="3751"/>
        <v>3279</v>
      </c>
      <c r="H3286" s="3">
        <f t="shared" ca="1" si="3751"/>
        <v>3279</v>
      </c>
      <c r="I3286" s="3">
        <f t="shared" ca="1" si="3751"/>
        <v>3279</v>
      </c>
      <c r="J3286" s="3">
        <f ca="1">COUNTIF($A$2:$A3285,"="&amp;$A3286)+1</f>
        <v>1</v>
      </c>
      <c r="K3286">
        <f t="shared" ca="1" si="3727"/>
        <v>3</v>
      </c>
      <c r="L3286" t="str">
        <f ca="1">IF(M3286,"",
IF(R3286&lt;&gt;".",IF(OR(R3286="@",R3286="X"),"",MID(R3286,1,1)),
IF(OR(OFFSET('map portals'!$A$1,$Q3286,$P3286+1)="#",ISNUMBER(MATCH((P3286+1)*1000+Q3286,$S$2:$S3285,0))),"","0")
&amp;IF(OR(OFFSET('map portals'!$A$1,$Q3286+1,$P3286)="#",ISNUMBER(MATCH(P3286*1000+(Q3286+1),$S$2:$S3285,0))),"","1")
&amp;IF(OR(OFFSET('map portals'!$A$1,$Q3286,$P3286-1)="#",ISNUMBER(MATCH((P3286-1)*1000+Q3286,$S$2:$S3285,0))),"","2")
&amp;IF(OR(OFFSET('map portals'!$A$1,$Q3286-1,$P3286)="#",ISNUMBER(MATCH(P3286*1000+(Q3286-1),$S$2:$S3285,0))),"","3")
))</f>
        <v/>
      </c>
      <c r="M3286" t="b">
        <f ca="1">ISNUMBER(MATCH(S3286,$S$2:$S3285,0))</f>
        <v>0</v>
      </c>
      <c r="N3286">
        <f t="shared" ca="1" si="3728"/>
        <v>75</v>
      </c>
      <c r="O3286">
        <f t="shared" ca="1" si="3729"/>
        <v>97</v>
      </c>
      <c r="P3286">
        <f t="shared" ca="1" si="3730"/>
        <v>75</v>
      </c>
      <c r="Q3286">
        <f t="shared" ca="1" si="3731"/>
        <v>97</v>
      </c>
      <c r="R3286" t="str">
        <f ca="1">OFFSET('map portals'!$A$1,$O3286,$N3286)</f>
        <v>.</v>
      </c>
      <c r="S3286">
        <f t="shared" ca="1" si="3732"/>
        <v>75097</v>
      </c>
      <c r="T3286">
        <f t="shared" ca="1" si="3733"/>
        <v>430</v>
      </c>
    </row>
    <row r="3287" spans="1:20">
      <c r="A3287" s="3">
        <f t="shared" ca="1" si="3724"/>
        <v>3279</v>
      </c>
      <c r="B3287" s="3">
        <f t="shared" ca="1" si="3725"/>
        <v>3280</v>
      </c>
      <c r="C3287" s="3">
        <f t="shared" ref="C3287:I3287" ca="1" si="3752">B3287+IF(0=LEN(OFFSET($L$2,B3287,0)),1,0)</f>
        <v>3281</v>
      </c>
      <c r="D3287" s="3">
        <f t="shared" ca="1" si="3752"/>
        <v>3281</v>
      </c>
      <c r="E3287" s="3">
        <f t="shared" ca="1" si="3752"/>
        <v>3281</v>
      </c>
      <c r="F3287" s="3">
        <f t="shared" ca="1" si="3752"/>
        <v>3281</v>
      </c>
      <c r="G3287" s="3">
        <f t="shared" ca="1" si="3752"/>
        <v>3281</v>
      </c>
      <c r="H3287" s="3">
        <f t="shared" ca="1" si="3752"/>
        <v>3281</v>
      </c>
      <c r="I3287" s="3">
        <f t="shared" ca="1" si="3752"/>
        <v>3281</v>
      </c>
      <c r="J3287" s="3">
        <f ca="1">COUNTIF($A$2:$A3286,"="&amp;$A3287)+1</f>
        <v>1</v>
      </c>
      <c r="K3287">
        <f t="shared" ca="1" si="3727"/>
        <v>3</v>
      </c>
      <c r="L3287" t="str">
        <f ca="1">IF(M3287,"",
IF(R3287&lt;&gt;".",IF(OR(R3287="@",R3287="X"),"",MID(R3287,1,1)),
IF(OR(OFFSET('map portals'!$A$1,$Q3287,$P3287+1)="#",ISNUMBER(MATCH((P3287+1)*1000+Q3287,$S$2:$S3286,0))),"","0")
&amp;IF(OR(OFFSET('map portals'!$A$1,$Q3287+1,$P3287)="#",ISNUMBER(MATCH(P3287*1000+(Q3287+1),$S$2:$S3286,0))),"","1")
&amp;IF(OR(OFFSET('map portals'!$A$1,$Q3287,$P3287-1)="#",ISNUMBER(MATCH((P3287-1)*1000+Q3287,$S$2:$S3286,0))),"","2")
&amp;IF(OR(OFFSET('map portals'!$A$1,$Q3287-1,$P3287)="#",ISNUMBER(MATCH(P3287*1000+(Q3287-1),$S$2:$S3286,0))),"","3")
))</f>
        <v>3</v>
      </c>
      <c r="M3287" t="b">
        <f ca="1">ISNUMBER(MATCH(S3287,$S$2:$S3286,0))</f>
        <v>0</v>
      </c>
      <c r="N3287">
        <f t="shared" ca="1" si="3728"/>
        <v>73</v>
      </c>
      <c r="O3287">
        <f t="shared" ca="1" si="3729"/>
        <v>95</v>
      </c>
      <c r="P3287">
        <f t="shared" ca="1" si="3730"/>
        <v>73</v>
      </c>
      <c r="Q3287">
        <f t="shared" ca="1" si="3731"/>
        <v>95</v>
      </c>
      <c r="R3287" t="str">
        <f ca="1">OFFSET('map portals'!$A$1,$O3287,$N3287)</f>
        <v>.</v>
      </c>
      <c r="S3287">
        <f t="shared" ca="1" si="3732"/>
        <v>73095</v>
      </c>
      <c r="T3287">
        <f t="shared" ca="1" si="3733"/>
        <v>430</v>
      </c>
    </row>
    <row r="3288" spans="1:20">
      <c r="A3288" s="3">
        <f t="shared" ca="1" si="3724"/>
        <v>3281</v>
      </c>
      <c r="B3288" s="3">
        <f t="shared" ca="1" si="3725"/>
        <v>3281</v>
      </c>
      <c r="C3288" s="3">
        <f t="shared" ref="C3288:I3288" ca="1" si="3753">B3288+IF(0=LEN(OFFSET($L$2,B3288,0)),1,0)</f>
        <v>3281</v>
      </c>
      <c r="D3288" s="3">
        <f t="shared" ca="1" si="3753"/>
        <v>3281</v>
      </c>
      <c r="E3288" s="3">
        <f t="shared" ca="1" si="3753"/>
        <v>3281</v>
      </c>
      <c r="F3288" s="3">
        <f t="shared" ca="1" si="3753"/>
        <v>3281</v>
      </c>
      <c r="G3288" s="3">
        <f t="shared" ca="1" si="3753"/>
        <v>3281</v>
      </c>
      <c r="H3288" s="3">
        <f t="shared" ca="1" si="3753"/>
        <v>3281</v>
      </c>
      <c r="I3288" s="3">
        <f t="shared" ca="1" si="3753"/>
        <v>3281</v>
      </c>
      <c r="J3288" s="3">
        <f ca="1">COUNTIF($A$2:$A3287,"="&amp;$A3288)+1</f>
        <v>1</v>
      </c>
      <c r="K3288">
        <f t="shared" ca="1" si="3727"/>
        <v>2</v>
      </c>
      <c r="L3288" t="str">
        <f ca="1">IF(M3288,"",
IF(R3288&lt;&gt;".",IF(OR(R3288="@",R3288="X"),"",MID(R3288,1,1)),
IF(OR(OFFSET('map portals'!$A$1,$Q3288,$P3288+1)="#",ISNUMBER(MATCH((P3288+1)*1000+Q3288,$S$2:$S3287,0))),"","0")
&amp;IF(OR(OFFSET('map portals'!$A$1,$Q3288+1,$P3288)="#",ISNUMBER(MATCH(P3288*1000+(Q3288+1),$S$2:$S3287,0))),"","1")
&amp;IF(OR(OFFSET('map portals'!$A$1,$Q3288,$P3288-1)="#",ISNUMBER(MATCH((P3288-1)*1000+Q3288,$S$2:$S3287,0))),"","2")
&amp;IF(OR(OFFSET('map portals'!$A$1,$Q3288-1,$P3288)="#",ISNUMBER(MATCH(P3288*1000+(Q3288-1),$S$2:$S3287,0))),"","3")
))</f>
        <v>2</v>
      </c>
      <c r="M3288" t="b">
        <f ca="1">ISNUMBER(MATCH(S3288,$S$2:$S3287,0))</f>
        <v>0</v>
      </c>
      <c r="N3288">
        <f t="shared" ca="1" si="3728"/>
        <v>8</v>
      </c>
      <c r="O3288">
        <f t="shared" ca="1" si="3729"/>
        <v>69</v>
      </c>
      <c r="P3288">
        <f t="shared" ca="1" si="3730"/>
        <v>8</v>
      </c>
      <c r="Q3288">
        <f t="shared" ca="1" si="3731"/>
        <v>69</v>
      </c>
      <c r="R3288" t="str">
        <f ca="1">OFFSET('map portals'!$A$1,$O3288,$N3288)</f>
        <v>.</v>
      </c>
      <c r="S3288">
        <f t="shared" ca="1" si="3732"/>
        <v>8069</v>
      </c>
      <c r="T3288">
        <f t="shared" ca="1" si="3733"/>
        <v>430</v>
      </c>
    </row>
    <row r="3289" spans="1:20">
      <c r="A3289" s="3">
        <f t="shared" ca="1" si="3724"/>
        <v>3281</v>
      </c>
      <c r="B3289" s="3">
        <f t="shared" ca="1" si="3725"/>
        <v>3282</v>
      </c>
      <c r="C3289" s="3">
        <f t="shared" ref="C3289:I3289" ca="1" si="3754">B3289+IF(0=LEN(OFFSET($L$2,B3289,0)),1,0)</f>
        <v>3283</v>
      </c>
      <c r="D3289" s="3">
        <f t="shared" ca="1" si="3754"/>
        <v>3283</v>
      </c>
      <c r="E3289" s="3">
        <f t="shared" ca="1" si="3754"/>
        <v>3283</v>
      </c>
      <c r="F3289" s="3">
        <f t="shared" ca="1" si="3754"/>
        <v>3283</v>
      </c>
      <c r="G3289" s="3">
        <f t="shared" ca="1" si="3754"/>
        <v>3283</v>
      </c>
      <c r="H3289" s="3">
        <f t="shared" ca="1" si="3754"/>
        <v>3283</v>
      </c>
      <c r="I3289" s="3">
        <f t="shared" ca="1" si="3754"/>
        <v>3283</v>
      </c>
      <c r="J3289" s="3">
        <f ca="1">COUNTIF($A$2:$A3288,"="&amp;$A3289)+1</f>
        <v>2</v>
      </c>
      <c r="K3289">
        <f t="shared" ca="1" si="3727"/>
        <v>3</v>
      </c>
      <c r="L3289" t="str">
        <f ca="1">IF(M3289,"",
IF(R3289&lt;&gt;".",IF(OR(R3289="@",R3289="X"),"",MID(R3289,1,1)),
IF(OR(OFFSET('map portals'!$A$1,$Q3289,$P3289+1)="#",ISNUMBER(MATCH((P3289+1)*1000+Q3289,$S$2:$S3288,0))),"","0")
&amp;IF(OR(OFFSET('map portals'!$A$1,$Q3289+1,$P3289)="#",ISNUMBER(MATCH(P3289*1000+(Q3289+1),$S$2:$S3288,0))),"","1")
&amp;IF(OR(OFFSET('map portals'!$A$1,$Q3289,$P3289-1)="#",ISNUMBER(MATCH((P3289-1)*1000+Q3289,$S$2:$S3288,0))),"","2")
&amp;IF(OR(OFFSET('map portals'!$A$1,$Q3289-1,$P3289)="#",ISNUMBER(MATCH(P3289*1000+(Q3289-1),$S$2:$S3288,0))),"","3")
))</f>
        <v>3</v>
      </c>
      <c r="M3289" t="b">
        <f ca="1">ISNUMBER(MATCH(S3289,$S$2:$S3288,0))</f>
        <v>0</v>
      </c>
      <c r="N3289">
        <f t="shared" ca="1" si="3728"/>
        <v>9</v>
      </c>
      <c r="O3289">
        <f t="shared" ca="1" si="3729"/>
        <v>68</v>
      </c>
      <c r="P3289">
        <f t="shared" ca="1" si="3730"/>
        <v>9</v>
      </c>
      <c r="Q3289">
        <f t="shared" ca="1" si="3731"/>
        <v>68</v>
      </c>
      <c r="R3289" t="str">
        <f ca="1">OFFSET('map portals'!$A$1,$O3289,$N3289)</f>
        <v>.</v>
      </c>
      <c r="S3289">
        <f t="shared" ca="1" si="3732"/>
        <v>9068</v>
      </c>
      <c r="T3289">
        <f t="shared" ca="1" si="3733"/>
        <v>430</v>
      </c>
    </row>
    <row r="3290" spans="1:20">
      <c r="A3290" s="3">
        <f t="shared" ca="1" si="3724"/>
        <v>3283</v>
      </c>
      <c r="B3290" s="3">
        <f t="shared" ca="1" si="3725"/>
        <v>3284</v>
      </c>
      <c r="C3290" s="3">
        <f t="shared" ref="C3290:I3290" ca="1" si="3755">B3290+IF(0=LEN(OFFSET($L$2,B3290,0)),1,0)</f>
        <v>3285</v>
      </c>
      <c r="D3290" s="3">
        <f t="shared" ca="1" si="3755"/>
        <v>3285</v>
      </c>
      <c r="E3290" s="3">
        <f t="shared" ca="1" si="3755"/>
        <v>3285</v>
      </c>
      <c r="F3290" s="3">
        <f t="shared" ca="1" si="3755"/>
        <v>3285</v>
      </c>
      <c r="G3290" s="3">
        <f t="shared" ca="1" si="3755"/>
        <v>3285</v>
      </c>
      <c r="H3290" s="3">
        <f t="shared" ca="1" si="3755"/>
        <v>3285</v>
      </c>
      <c r="I3290" s="3">
        <f t="shared" ca="1" si="3755"/>
        <v>3285</v>
      </c>
      <c r="J3290" s="3">
        <f ca="1">COUNTIF($A$2:$A3289,"="&amp;$A3290)+1</f>
        <v>1</v>
      </c>
      <c r="K3290">
        <f t="shared" ca="1" si="3727"/>
        <v>1</v>
      </c>
      <c r="L3290" t="str">
        <f ca="1">IF(M3290,"",
IF(R3290&lt;&gt;".",IF(OR(R3290="@",R3290="X"),"",MID(R3290,1,1)),
IF(OR(OFFSET('map portals'!$A$1,$Q3290,$P3290+1)="#",ISNUMBER(MATCH((P3290+1)*1000+Q3290,$S$2:$S3289,0))),"","0")
&amp;IF(OR(OFFSET('map portals'!$A$1,$Q3290+1,$P3290)="#",ISNUMBER(MATCH(P3290*1000+(Q3290+1),$S$2:$S3289,0))),"","1")
&amp;IF(OR(OFFSET('map portals'!$A$1,$Q3290,$P3290-1)="#",ISNUMBER(MATCH((P3290-1)*1000+Q3290,$S$2:$S3289,0))),"","2")
&amp;IF(OR(OFFSET('map portals'!$A$1,$Q3290-1,$P3290)="#",ISNUMBER(MATCH(P3290*1000+(Q3290-1),$S$2:$S3289,0))),"","3")
))</f>
        <v>1</v>
      </c>
      <c r="M3290" t="b">
        <f ca="1">ISNUMBER(MATCH(S3290,$S$2:$S3289,0))</f>
        <v>0</v>
      </c>
      <c r="N3290">
        <f t="shared" ca="1" si="3728"/>
        <v>11</v>
      </c>
      <c r="O3290">
        <f t="shared" ca="1" si="3729"/>
        <v>64</v>
      </c>
      <c r="P3290">
        <f t="shared" ca="1" si="3730"/>
        <v>11</v>
      </c>
      <c r="Q3290">
        <f t="shared" ca="1" si="3731"/>
        <v>64</v>
      </c>
      <c r="R3290" t="str">
        <f ca="1">OFFSET('map portals'!$A$1,$O3290,$N3290)</f>
        <v>.</v>
      </c>
      <c r="S3290">
        <f t="shared" ca="1" si="3732"/>
        <v>11064</v>
      </c>
      <c r="T3290">
        <f t="shared" ca="1" si="3733"/>
        <v>430</v>
      </c>
    </row>
    <row r="3291" spans="1:20">
      <c r="A3291" s="3">
        <f t="shared" ca="1" si="3724"/>
        <v>3285</v>
      </c>
      <c r="B3291" s="3">
        <f t="shared" ca="1" si="3725"/>
        <v>3286</v>
      </c>
      <c r="C3291" s="3">
        <f t="shared" ref="C3291:I3291" ca="1" si="3756">B3291+IF(0=LEN(OFFSET($L$2,B3291,0)),1,0)</f>
        <v>3286</v>
      </c>
      <c r="D3291" s="3">
        <f t="shared" ca="1" si="3756"/>
        <v>3286</v>
      </c>
      <c r="E3291" s="3">
        <f t="shared" ca="1" si="3756"/>
        <v>3286</v>
      </c>
      <c r="F3291" s="3">
        <f t="shared" ca="1" si="3756"/>
        <v>3286</v>
      </c>
      <c r="G3291" s="3">
        <f t="shared" ca="1" si="3756"/>
        <v>3286</v>
      </c>
      <c r="H3291" s="3">
        <f t="shared" ca="1" si="3756"/>
        <v>3286</v>
      </c>
      <c r="I3291" s="3">
        <f t="shared" ca="1" si="3756"/>
        <v>3286</v>
      </c>
      <c r="J3291" s="3">
        <f ca="1">COUNTIF($A$2:$A3290,"="&amp;$A3291)+1</f>
        <v>1</v>
      </c>
      <c r="K3291">
        <f t="shared" ca="1" si="3727"/>
        <v>3</v>
      </c>
      <c r="L3291" t="str">
        <f ca="1">IF(M3291,"",
IF(R3291&lt;&gt;".",IF(OR(R3291="@",R3291="X"),"",MID(R3291,1,1)),
IF(OR(OFFSET('map portals'!$A$1,$Q3291,$P3291+1)="#",ISNUMBER(MATCH((P3291+1)*1000+Q3291,$S$2:$S3290,0))),"","0")
&amp;IF(OR(OFFSET('map portals'!$A$1,$Q3291+1,$P3291)="#",ISNUMBER(MATCH(P3291*1000+(Q3291+1),$S$2:$S3290,0))),"","1")
&amp;IF(OR(OFFSET('map portals'!$A$1,$Q3291,$P3291-1)="#",ISNUMBER(MATCH((P3291-1)*1000+Q3291,$S$2:$S3290,0))),"","2")
&amp;IF(OR(OFFSET('map portals'!$A$1,$Q3291-1,$P3291)="#",ISNUMBER(MATCH(P3291*1000+(Q3291-1),$S$2:$S3290,0))),"","3")
))</f>
        <v>3</v>
      </c>
      <c r="M3291" t="b">
        <f ca="1">ISNUMBER(MATCH(S3291,$S$2:$S3290,0))</f>
        <v>0</v>
      </c>
      <c r="N3291">
        <f t="shared" ca="1" si="3728"/>
        <v>73</v>
      </c>
      <c r="O3291">
        <f t="shared" ca="1" si="3729"/>
        <v>94</v>
      </c>
      <c r="P3291">
        <f t="shared" ca="1" si="3730"/>
        <v>73</v>
      </c>
      <c r="Q3291">
        <f t="shared" ca="1" si="3731"/>
        <v>94</v>
      </c>
      <c r="R3291" t="str">
        <f ca="1">OFFSET('map portals'!$A$1,$O3291,$N3291)</f>
        <v>.</v>
      </c>
      <c r="S3291">
        <f t="shared" ca="1" si="3732"/>
        <v>73094</v>
      </c>
      <c r="T3291">
        <f t="shared" ca="1" si="3733"/>
        <v>431</v>
      </c>
    </row>
    <row r="3292" spans="1:20">
      <c r="A3292" s="3">
        <f t="shared" ca="1" si="3724"/>
        <v>3286</v>
      </c>
      <c r="B3292" s="3">
        <f t="shared" ca="1" si="3725"/>
        <v>3287</v>
      </c>
      <c r="C3292" s="3">
        <f t="shared" ref="C3292:I3292" ca="1" si="3757">B3292+IF(0=LEN(OFFSET($L$2,B3292,0)),1,0)</f>
        <v>3287</v>
      </c>
      <c r="D3292" s="3">
        <f t="shared" ca="1" si="3757"/>
        <v>3287</v>
      </c>
      <c r="E3292" s="3">
        <f t="shared" ca="1" si="3757"/>
        <v>3287</v>
      </c>
      <c r="F3292" s="3">
        <f t="shared" ca="1" si="3757"/>
        <v>3287</v>
      </c>
      <c r="G3292" s="3">
        <f t="shared" ca="1" si="3757"/>
        <v>3287</v>
      </c>
      <c r="H3292" s="3">
        <f t="shared" ca="1" si="3757"/>
        <v>3287</v>
      </c>
      <c r="I3292" s="3">
        <f t="shared" ca="1" si="3757"/>
        <v>3287</v>
      </c>
      <c r="J3292" s="3">
        <f ca="1">COUNTIF($A$2:$A3291,"="&amp;$A3292)+1</f>
        <v>1</v>
      </c>
      <c r="K3292">
        <f t="shared" ca="1" si="3727"/>
        <v>2</v>
      </c>
      <c r="L3292" t="str">
        <f ca="1">IF(M3292,"",
IF(R3292&lt;&gt;".",IF(OR(R3292="@",R3292="X"),"",MID(R3292,1,1)),
IF(OR(OFFSET('map portals'!$A$1,$Q3292,$P3292+1)="#",ISNUMBER(MATCH((P3292+1)*1000+Q3292,$S$2:$S3291,0))),"","0")
&amp;IF(OR(OFFSET('map portals'!$A$1,$Q3292+1,$P3292)="#",ISNUMBER(MATCH(P3292*1000+(Q3292+1),$S$2:$S3291,0))),"","1")
&amp;IF(OR(OFFSET('map portals'!$A$1,$Q3292,$P3292-1)="#",ISNUMBER(MATCH((P3292-1)*1000+Q3292,$S$2:$S3291,0))),"","2")
&amp;IF(OR(OFFSET('map portals'!$A$1,$Q3292-1,$P3292)="#",ISNUMBER(MATCH(P3292*1000+(Q3292-1),$S$2:$S3291,0))),"","3")
))</f>
        <v/>
      </c>
      <c r="M3292" t="b">
        <f ca="1">ISNUMBER(MATCH(S3292,$S$2:$S3291,0))</f>
        <v>0</v>
      </c>
      <c r="N3292">
        <f t="shared" ca="1" si="3728"/>
        <v>7</v>
      </c>
      <c r="O3292">
        <f t="shared" ca="1" si="3729"/>
        <v>69</v>
      </c>
      <c r="P3292">
        <f t="shared" ca="1" si="3730"/>
        <v>7</v>
      </c>
      <c r="Q3292">
        <f t="shared" ca="1" si="3731"/>
        <v>69</v>
      </c>
      <c r="R3292" t="str">
        <f ca="1">OFFSET('map portals'!$A$1,$O3292,$N3292)</f>
        <v>.</v>
      </c>
      <c r="S3292">
        <f t="shared" ca="1" si="3732"/>
        <v>7069</v>
      </c>
      <c r="T3292">
        <f t="shared" ca="1" si="3733"/>
        <v>431</v>
      </c>
    </row>
    <row r="3293" spans="1:20">
      <c r="A3293" s="3">
        <f t="shared" ca="1" si="3724"/>
        <v>3287</v>
      </c>
      <c r="B3293" s="3">
        <f t="shared" ca="1" si="3725"/>
        <v>3288</v>
      </c>
      <c r="C3293" s="3">
        <f t="shared" ref="C3293:I3293" ca="1" si="3758">B3293+IF(0=LEN(OFFSET($L$2,B3293,0)),1,0)</f>
        <v>3288</v>
      </c>
      <c r="D3293" s="3">
        <f t="shared" ca="1" si="3758"/>
        <v>3288</v>
      </c>
      <c r="E3293" s="3">
        <f t="shared" ca="1" si="3758"/>
        <v>3288</v>
      </c>
      <c r="F3293" s="3">
        <f t="shared" ca="1" si="3758"/>
        <v>3288</v>
      </c>
      <c r="G3293" s="3">
        <f t="shared" ca="1" si="3758"/>
        <v>3288</v>
      </c>
      <c r="H3293" s="3">
        <f t="shared" ca="1" si="3758"/>
        <v>3288</v>
      </c>
      <c r="I3293" s="3">
        <f t="shared" ca="1" si="3758"/>
        <v>3288</v>
      </c>
      <c r="J3293" s="3">
        <f ca="1">COUNTIF($A$2:$A3292,"="&amp;$A3293)+1</f>
        <v>1</v>
      </c>
      <c r="K3293">
        <f t="shared" ca="1" si="3727"/>
        <v>3</v>
      </c>
      <c r="L3293" t="str">
        <f ca="1">IF(M3293,"",
IF(R3293&lt;&gt;".",IF(OR(R3293="@",R3293="X"),"",MID(R3293,1,1)),
IF(OR(OFFSET('map portals'!$A$1,$Q3293,$P3293+1)="#",ISNUMBER(MATCH((P3293+1)*1000+Q3293,$S$2:$S3292,0))),"","0")
&amp;IF(OR(OFFSET('map portals'!$A$1,$Q3293+1,$P3293)="#",ISNUMBER(MATCH(P3293*1000+(Q3293+1),$S$2:$S3292,0))),"","1")
&amp;IF(OR(OFFSET('map portals'!$A$1,$Q3293,$P3293-1)="#",ISNUMBER(MATCH((P3293-1)*1000+Q3293,$S$2:$S3292,0))),"","2")
&amp;IF(OR(OFFSET('map portals'!$A$1,$Q3293-1,$P3293)="#",ISNUMBER(MATCH(P3293*1000+(Q3293-1),$S$2:$S3292,0))),"","3")
))</f>
        <v>2</v>
      </c>
      <c r="M3293" t="b">
        <f ca="1">ISNUMBER(MATCH(S3293,$S$2:$S3292,0))</f>
        <v>0</v>
      </c>
      <c r="N3293">
        <f t="shared" ca="1" si="3728"/>
        <v>9</v>
      </c>
      <c r="O3293">
        <f t="shared" ca="1" si="3729"/>
        <v>67</v>
      </c>
      <c r="P3293">
        <f t="shared" ca="1" si="3730"/>
        <v>9</v>
      </c>
      <c r="Q3293">
        <f t="shared" ca="1" si="3731"/>
        <v>67</v>
      </c>
      <c r="R3293" t="str">
        <f ca="1">OFFSET('map portals'!$A$1,$O3293,$N3293)</f>
        <v>.</v>
      </c>
      <c r="S3293">
        <f t="shared" ca="1" si="3732"/>
        <v>9067</v>
      </c>
      <c r="T3293">
        <f t="shared" ca="1" si="3733"/>
        <v>431</v>
      </c>
    </row>
    <row r="3294" spans="1:20">
      <c r="A3294" s="3">
        <f t="shared" ca="1" si="3724"/>
        <v>3288</v>
      </c>
      <c r="B3294" s="3">
        <f t="shared" ca="1" si="3725"/>
        <v>3289</v>
      </c>
      <c r="C3294" s="3">
        <f t="shared" ref="C3294:I3294" ca="1" si="3759">B3294+IF(0=LEN(OFFSET($L$2,B3294,0)),1,0)</f>
        <v>3289</v>
      </c>
      <c r="D3294" s="3">
        <f t="shared" ca="1" si="3759"/>
        <v>3289</v>
      </c>
      <c r="E3294" s="3">
        <f t="shared" ca="1" si="3759"/>
        <v>3289</v>
      </c>
      <c r="F3294" s="3">
        <f t="shared" ca="1" si="3759"/>
        <v>3289</v>
      </c>
      <c r="G3294" s="3">
        <f t="shared" ca="1" si="3759"/>
        <v>3289</v>
      </c>
      <c r="H3294" s="3">
        <f t="shared" ca="1" si="3759"/>
        <v>3289</v>
      </c>
      <c r="I3294" s="3">
        <f t="shared" ca="1" si="3759"/>
        <v>3289</v>
      </c>
      <c r="J3294" s="3">
        <f ca="1">COUNTIF($A$2:$A3293,"="&amp;$A3294)+1</f>
        <v>1</v>
      </c>
      <c r="K3294">
        <f t="shared" ca="1" si="3727"/>
        <v>1</v>
      </c>
      <c r="L3294" t="str">
        <f ca="1">IF(M3294,"",
IF(R3294&lt;&gt;".",IF(OR(R3294="@",R3294="X"),"",MID(R3294,1,1)),
IF(OR(OFFSET('map portals'!$A$1,$Q3294,$P3294+1)="#",ISNUMBER(MATCH((P3294+1)*1000+Q3294,$S$2:$S3293,0))),"","0")
&amp;IF(OR(OFFSET('map portals'!$A$1,$Q3294+1,$P3294)="#",ISNUMBER(MATCH(P3294*1000+(Q3294+1),$S$2:$S3293,0))),"","1")
&amp;IF(OR(OFFSET('map portals'!$A$1,$Q3294,$P3294-1)="#",ISNUMBER(MATCH((P3294-1)*1000+Q3294,$S$2:$S3293,0))),"","2")
&amp;IF(OR(OFFSET('map portals'!$A$1,$Q3294-1,$P3294)="#",ISNUMBER(MATCH(P3294*1000+(Q3294-1),$S$2:$S3293,0))),"","3")
))</f>
        <v/>
      </c>
      <c r="M3294" t="b">
        <f ca="1">ISNUMBER(MATCH(S3294,$S$2:$S3293,0))</f>
        <v>0</v>
      </c>
      <c r="N3294">
        <f t="shared" ca="1" si="3728"/>
        <v>11</v>
      </c>
      <c r="O3294">
        <f t="shared" ca="1" si="3729"/>
        <v>65</v>
      </c>
      <c r="P3294">
        <f t="shared" ca="1" si="3730"/>
        <v>11</v>
      </c>
      <c r="Q3294">
        <f t="shared" ca="1" si="3731"/>
        <v>65</v>
      </c>
      <c r="R3294" t="str">
        <f ca="1">OFFSET('map portals'!$A$1,$O3294,$N3294)</f>
        <v>.</v>
      </c>
      <c r="S3294">
        <f t="shared" ca="1" si="3732"/>
        <v>11065</v>
      </c>
      <c r="T3294">
        <f t="shared" ca="1" si="3733"/>
        <v>431</v>
      </c>
    </row>
    <row r="3295" spans="1:20">
      <c r="A3295" s="3">
        <f t="shared" ca="1" si="3724"/>
        <v>3289</v>
      </c>
      <c r="B3295" s="3">
        <f t="shared" ca="1" si="3725"/>
        <v>3290</v>
      </c>
      <c r="C3295" s="3">
        <f t="shared" ref="C3295:I3295" ca="1" si="3760">B3295+IF(0=LEN(OFFSET($L$2,B3295,0)),1,0)</f>
        <v>3291</v>
      </c>
      <c r="D3295" s="3">
        <f t="shared" ca="1" si="3760"/>
        <v>3291</v>
      </c>
      <c r="E3295" s="3">
        <f t="shared" ca="1" si="3760"/>
        <v>3291</v>
      </c>
      <c r="F3295" s="3">
        <f t="shared" ca="1" si="3760"/>
        <v>3291</v>
      </c>
      <c r="G3295" s="3">
        <f t="shared" ca="1" si="3760"/>
        <v>3291</v>
      </c>
      <c r="H3295" s="3">
        <f t="shared" ca="1" si="3760"/>
        <v>3291</v>
      </c>
      <c r="I3295" s="3">
        <f t="shared" ca="1" si="3760"/>
        <v>3291</v>
      </c>
      <c r="J3295" s="3">
        <f ca="1">COUNTIF($A$2:$A3294,"="&amp;$A3295)+1</f>
        <v>1</v>
      </c>
      <c r="K3295">
        <f t="shared" ca="1" si="3727"/>
        <v>3</v>
      </c>
      <c r="L3295" t="str">
        <f ca="1">IF(M3295,"",
IF(R3295&lt;&gt;".",IF(OR(R3295="@",R3295="X"),"",MID(R3295,1,1)),
IF(OR(OFFSET('map portals'!$A$1,$Q3295,$P3295+1)="#",ISNUMBER(MATCH((P3295+1)*1000+Q3295,$S$2:$S3294,0))),"","0")
&amp;IF(OR(OFFSET('map portals'!$A$1,$Q3295+1,$P3295)="#",ISNUMBER(MATCH(P3295*1000+(Q3295+1),$S$2:$S3294,0))),"","1")
&amp;IF(OR(OFFSET('map portals'!$A$1,$Q3295,$P3295-1)="#",ISNUMBER(MATCH((P3295-1)*1000+Q3295,$S$2:$S3294,0))),"","2")
&amp;IF(OR(OFFSET('map portals'!$A$1,$Q3295-1,$P3295)="#",ISNUMBER(MATCH(P3295*1000+(Q3295-1),$S$2:$S3294,0))),"","3")
))</f>
        <v>2</v>
      </c>
      <c r="M3295" t="b">
        <f ca="1">ISNUMBER(MATCH(S3295,$S$2:$S3294,0))</f>
        <v>0</v>
      </c>
      <c r="N3295">
        <f t="shared" ca="1" si="3728"/>
        <v>73</v>
      </c>
      <c r="O3295">
        <f t="shared" ca="1" si="3729"/>
        <v>93</v>
      </c>
      <c r="P3295">
        <f t="shared" ca="1" si="3730"/>
        <v>73</v>
      </c>
      <c r="Q3295">
        <f t="shared" ca="1" si="3731"/>
        <v>93</v>
      </c>
      <c r="R3295" t="str">
        <f ca="1">OFFSET('map portals'!$A$1,$O3295,$N3295)</f>
        <v>.</v>
      </c>
      <c r="S3295">
        <f t="shared" ca="1" si="3732"/>
        <v>73093</v>
      </c>
      <c r="T3295">
        <f t="shared" ca="1" si="3733"/>
        <v>432</v>
      </c>
    </row>
    <row r="3296" spans="1:20">
      <c r="A3296" s="3">
        <f t="shared" ca="1" si="3724"/>
        <v>3291</v>
      </c>
      <c r="B3296" s="3">
        <f t="shared" ca="1" si="3725"/>
        <v>3292</v>
      </c>
      <c r="C3296" s="3">
        <f t="shared" ref="C3296:I3296" ca="1" si="3761">B3296+IF(0=LEN(OFFSET($L$2,B3296,0)),1,0)</f>
        <v>3293</v>
      </c>
      <c r="D3296" s="3">
        <f t="shared" ca="1" si="3761"/>
        <v>3293</v>
      </c>
      <c r="E3296" s="3">
        <f t="shared" ca="1" si="3761"/>
        <v>3293</v>
      </c>
      <c r="F3296" s="3">
        <f t="shared" ca="1" si="3761"/>
        <v>3293</v>
      </c>
      <c r="G3296" s="3">
        <f t="shared" ca="1" si="3761"/>
        <v>3293</v>
      </c>
      <c r="H3296" s="3">
        <f t="shared" ca="1" si="3761"/>
        <v>3293</v>
      </c>
      <c r="I3296" s="3">
        <f t="shared" ca="1" si="3761"/>
        <v>3293</v>
      </c>
      <c r="J3296" s="3">
        <f ca="1">COUNTIF($A$2:$A3295,"="&amp;$A3296)+1</f>
        <v>1</v>
      </c>
      <c r="K3296">
        <f t="shared" ca="1" si="3727"/>
        <v>2</v>
      </c>
      <c r="L3296" t="str">
        <f ca="1">IF(M3296,"",
IF(R3296&lt;&gt;".",IF(OR(R3296="@",R3296="X"),"",MID(R3296,1,1)),
IF(OR(OFFSET('map portals'!$A$1,$Q3296,$P3296+1)="#",ISNUMBER(MATCH((P3296+1)*1000+Q3296,$S$2:$S3295,0))),"","0")
&amp;IF(OR(OFFSET('map portals'!$A$1,$Q3296+1,$P3296)="#",ISNUMBER(MATCH(P3296*1000+(Q3296+1),$S$2:$S3295,0))),"","1")
&amp;IF(OR(OFFSET('map portals'!$A$1,$Q3296,$P3296-1)="#",ISNUMBER(MATCH((P3296-1)*1000+Q3296,$S$2:$S3295,0))),"","2")
&amp;IF(OR(OFFSET('map portals'!$A$1,$Q3296-1,$P3296)="#",ISNUMBER(MATCH(P3296*1000+(Q3296-1),$S$2:$S3295,0))),"","3")
))</f>
        <v>2</v>
      </c>
      <c r="M3296" t="b">
        <f ca="1">ISNUMBER(MATCH(S3296,$S$2:$S3295,0))</f>
        <v>0</v>
      </c>
      <c r="N3296">
        <f t="shared" ca="1" si="3728"/>
        <v>8</v>
      </c>
      <c r="O3296">
        <f t="shared" ca="1" si="3729"/>
        <v>67</v>
      </c>
      <c r="P3296">
        <f t="shared" ca="1" si="3730"/>
        <v>8</v>
      </c>
      <c r="Q3296">
        <f t="shared" ca="1" si="3731"/>
        <v>67</v>
      </c>
      <c r="R3296" t="str">
        <f ca="1">OFFSET('map portals'!$A$1,$O3296,$N3296)</f>
        <v>.</v>
      </c>
      <c r="S3296">
        <f t="shared" ca="1" si="3732"/>
        <v>8067</v>
      </c>
      <c r="T3296">
        <f t="shared" ca="1" si="3733"/>
        <v>432</v>
      </c>
    </row>
    <row r="3297" spans="1:20">
      <c r="A3297" s="3">
        <f t="shared" ca="1" si="3724"/>
        <v>3293</v>
      </c>
      <c r="B3297" s="3">
        <f t="shared" ca="1" si="3725"/>
        <v>3294</v>
      </c>
      <c r="C3297" s="3">
        <f t="shared" ref="C3297:I3297" ca="1" si="3762">B3297+IF(0=LEN(OFFSET($L$2,B3297,0)),1,0)</f>
        <v>3294</v>
      </c>
      <c r="D3297" s="3">
        <f t="shared" ca="1" si="3762"/>
        <v>3294</v>
      </c>
      <c r="E3297" s="3">
        <f t="shared" ca="1" si="3762"/>
        <v>3294</v>
      </c>
      <c r="F3297" s="3">
        <f t="shared" ca="1" si="3762"/>
        <v>3294</v>
      </c>
      <c r="G3297" s="3">
        <f t="shared" ca="1" si="3762"/>
        <v>3294</v>
      </c>
      <c r="H3297" s="3">
        <f t="shared" ca="1" si="3762"/>
        <v>3294</v>
      </c>
      <c r="I3297" s="3">
        <f t="shared" ca="1" si="3762"/>
        <v>3294</v>
      </c>
      <c r="J3297" s="3">
        <f ca="1">COUNTIF($A$2:$A3296,"="&amp;$A3297)+1</f>
        <v>1</v>
      </c>
      <c r="K3297">
        <f t="shared" ca="1" si="3727"/>
        <v>2</v>
      </c>
      <c r="L3297" t="str">
        <f ca="1">IF(M3297,"",
IF(R3297&lt;&gt;".",IF(OR(R3297="@",R3297="X"),"",MID(R3297,1,1)),
IF(OR(OFFSET('map portals'!$A$1,$Q3297,$P3297+1)="#",ISNUMBER(MATCH((P3297+1)*1000+Q3297,$S$2:$S3296,0))),"","0")
&amp;IF(OR(OFFSET('map portals'!$A$1,$Q3297+1,$P3297)="#",ISNUMBER(MATCH(P3297*1000+(Q3297+1),$S$2:$S3296,0))),"","1")
&amp;IF(OR(OFFSET('map portals'!$A$1,$Q3297,$P3297-1)="#",ISNUMBER(MATCH((P3297-1)*1000+Q3297,$S$2:$S3296,0))),"","2")
&amp;IF(OR(OFFSET('map portals'!$A$1,$Q3297-1,$P3297)="#",ISNUMBER(MATCH(P3297*1000+(Q3297-1),$S$2:$S3296,0))),"","3")
))</f>
        <v>2</v>
      </c>
      <c r="M3297" t="b">
        <f ca="1">ISNUMBER(MATCH(S3297,$S$2:$S3296,0))</f>
        <v>0</v>
      </c>
      <c r="N3297">
        <f t="shared" ca="1" si="3728"/>
        <v>72</v>
      </c>
      <c r="O3297">
        <f t="shared" ca="1" si="3729"/>
        <v>93</v>
      </c>
      <c r="P3297">
        <f t="shared" ca="1" si="3730"/>
        <v>72</v>
      </c>
      <c r="Q3297">
        <f t="shared" ca="1" si="3731"/>
        <v>93</v>
      </c>
      <c r="R3297" t="str">
        <f ca="1">OFFSET('map portals'!$A$1,$O3297,$N3297)</f>
        <v>.</v>
      </c>
      <c r="S3297">
        <f t="shared" ca="1" si="3732"/>
        <v>72093</v>
      </c>
      <c r="T3297">
        <f t="shared" ca="1" si="3733"/>
        <v>433</v>
      </c>
    </row>
    <row r="3298" spans="1:20">
      <c r="A3298" s="3">
        <f t="shared" ca="1" si="3724"/>
        <v>3294</v>
      </c>
      <c r="B3298" s="3">
        <f t="shared" ca="1" si="3725"/>
        <v>3295</v>
      </c>
      <c r="C3298" s="3">
        <f t="shared" ref="C3298:I3298" ca="1" si="3763">B3298+IF(0=LEN(OFFSET($L$2,B3298,0)),1,0)</f>
        <v>3295</v>
      </c>
      <c r="D3298" s="3">
        <f t="shared" ca="1" si="3763"/>
        <v>3295</v>
      </c>
      <c r="E3298" s="3">
        <f t="shared" ca="1" si="3763"/>
        <v>3295</v>
      </c>
      <c r="F3298" s="3">
        <f t="shared" ca="1" si="3763"/>
        <v>3295</v>
      </c>
      <c r="G3298" s="3">
        <f t="shared" ca="1" si="3763"/>
        <v>3295</v>
      </c>
      <c r="H3298" s="3">
        <f t="shared" ca="1" si="3763"/>
        <v>3295</v>
      </c>
      <c r="I3298" s="3">
        <f t="shared" ca="1" si="3763"/>
        <v>3295</v>
      </c>
      <c r="J3298" s="3">
        <f ca="1">COUNTIF($A$2:$A3297,"="&amp;$A3298)+1</f>
        <v>1</v>
      </c>
      <c r="K3298">
        <f t="shared" ca="1" si="3727"/>
        <v>2</v>
      </c>
      <c r="L3298" t="str">
        <f ca="1">IF(M3298,"",
IF(R3298&lt;&gt;".",IF(OR(R3298="@",R3298="X"),"",MID(R3298,1,1)),
IF(OR(OFFSET('map portals'!$A$1,$Q3298,$P3298+1)="#",ISNUMBER(MATCH((P3298+1)*1000+Q3298,$S$2:$S3297,0))),"","0")
&amp;IF(OR(OFFSET('map portals'!$A$1,$Q3298+1,$P3298)="#",ISNUMBER(MATCH(P3298*1000+(Q3298+1),$S$2:$S3297,0))),"","1")
&amp;IF(OR(OFFSET('map portals'!$A$1,$Q3298,$P3298-1)="#",ISNUMBER(MATCH((P3298-1)*1000+Q3298,$S$2:$S3297,0))),"","2")
&amp;IF(OR(OFFSET('map portals'!$A$1,$Q3298-1,$P3298)="#",ISNUMBER(MATCH(P3298*1000+(Q3298-1),$S$2:$S3297,0))),"","3")
))</f>
        <v>2</v>
      </c>
      <c r="M3298" t="b">
        <f ca="1">ISNUMBER(MATCH(S3298,$S$2:$S3297,0))</f>
        <v>0</v>
      </c>
      <c r="N3298">
        <f t="shared" ca="1" si="3728"/>
        <v>7</v>
      </c>
      <c r="O3298">
        <f t="shared" ca="1" si="3729"/>
        <v>67</v>
      </c>
      <c r="P3298">
        <f t="shared" ca="1" si="3730"/>
        <v>7</v>
      </c>
      <c r="Q3298">
        <f t="shared" ca="1" si="3731"/>
        <v>67</v>
      </c>
      <c r="R3298" t="str">
        <f ca="1">OFFSET('map portals'!$A$1,$O3298,$N3298)</f>
        <v>.</v>
      </c>
      <c r="S3298">
        <f t="shared" ca="1" si="3732"/>
        <v>7067</v>
      </c>
      <c r="T3298">
        <f t="shared" ca="1" si="3733"/>
        <v>433</v>
      </c>
    </row>
    <row r="3299" spans="1:20">
      <c r="A3299" s="3">
        <f t="shared" ca="1" si="3724"/>
        <v>3295</v>
      </c>
      <c r="B3299" s="3">
        <f t="shared" ca="1" si="3725"/>
        <v>3296</v>
      </c>
      <c r="C3299" s="3">
        <f t="shared" ref="C3299:I3299" ca="1" si="3764">B3299+IF(0=LEN(OFFSET($L$2,B3299,0)),1,0)</f>
        <v>3296</v>
      </c>
      <c r="D3299" s="3">
        <f t="shared" ca="1" si="3764"/>
        <v>3296</v>
      </c>
      <c r="E3299" s="3">
        <f t="shared" ca="1" si="3764"/>
        <v>3296</v>
      </c>
      <c r="F3299" s="3">
        <f t="shared" ca="1" si="3764"/>
        <v>3296</v>
      </c>
      <c r="G3299" s="3">
        <f t="shared" ca="1" si="3764"/>
        <v>3296</v>
      </c>
      <c r="H3299" s="3">
        <f t="shared" ca="1" si="3764"/>
        <v>3296</v>
      </c>
      <c r="I3299" s="3">
        <f t="shared" ca="1" si="3764"/>
        <v>3296</v>
      </c>
      <c r="J3299" s="3">
        <f ca="1">COUNTIF($A$2:$A3298,"="&amp;$A3299)+1</f>
        <v>1</v>
      </c>
      <c r="K3299">
        <f t="shared" ca="1" si="3727"/>
        <v>2</v>
      </c>
      <c r="L3299" t="str">
        <f ca="1">IF(M3299,"",
IF(R3299&lt;&gt;".",IF(OR(R3299="@",R3299="X"),"",MID(R3299,1,1)),
IF(OR(OFFSET('map portals'!$A$1,$Q3299,$P3299+1)="#",ISNUMBER(MATCH((P3299+1)*1000+Q3299,$S$2:$S3298,0))),"","0")
&amp;IF(OR(OFFSET('map portals'!$A$1,$Q3299+1,$P3299)="#",ISNUMBER(MATCH(P3299*1000+(Q3299+1),$S$2:$S3298,0))),"","1")
&amp;IF(OR(OFFSET('map portals'!$A$1,$Q3299,$P3299-1)="#",ISNUMBER(MATCH((P3299-1)*1000+Q3299,$S$2:$S3298,0))),"","2")
&amp;IF(OR(OFFSET('map portals'!$A$1,$Q3299-1,$P3299)="#",ISNUMBER(MATCH(P3299*1000+(Q3299-1),$S$2:$S3298,0))),"","3")
))</f>
        <v>1</v>
      </c>
      <c r="M3299" t="b">
        <f ca="1">ISNUMBER(MATCH(S3299,$S$2:$S3298,0))</f>
        <v>0</v>
      </c>
      <c r="N3299">
        <f t="shared" ca="1" si="3728"/>
        <v>71</v>
      </c>
      <c r="O3299">
        <f t="shared" ca="1" si="3729"/>
        <v>93</v>
      </c>
      <c r="P3299">
        <f t="shared" ca="1" si="3730"/>
        <v>71</v>
      </c>
      <c r="Q3299">
        <f t="shared" ca="1" si="3731"/>
        <v>93</v>
      </c>
      <c r="R3299" t="str">
        <f ca="1">OFFSET('map portals'!$A$1,$O3299,$N3299)</f>
        <v>.</v>
      </c>
      <c r="S3299">
        <f t="shared" ca="1" si="3732"/>
        <v>71093</v>
      </c>
      <c r="T3299">
        <f t="shared" ca="1" si="3733"/>
        <v>434</v>
      </c>
    </row>
    <row r="3300" spans="1:20">
      <c r="A3300" s="3">
        <f t="shared" ca="1" si="3724"/>
        <v>3296</v>
      </c>
      <c r="B3300" s="3">
        <f t="shared" ca="1" si="3725"/>
        <v>3297</v>
      </c>
      <c r="C3300" s="3">
        <f t="shared" ref="C3300:I3300" ca="1" si="3765">B3300+IF(0=LEN(OFFSET($L$2,B3300,0)),1,0)</f>
        <v>3297</v>
      </c>
      <c r="D3300" s="3">
        <f t="shared" ca="1" si="3765"/>
        <v>3297</v>
      </c>
      <c r="E3300" s="3">
        <f t="shared" ca="1" si="3765"/>
        <v>3297</v>
      </c>
      <c r="F3300" s="3">
        <f t="shared" ca="1" si="3765"/>
        <v>3297</v>
      </c>
      <c r="G3300" s="3">
        <f t="shared" ca="1" si="3765"/>
        <v>3297</v>
      </c>
      <c r="H3300" s="3">
        <f t="shared" ca="1" si="3765"/>
        <v>3297</v>
      </c>
      <c r="I3300" s="3">
        <f t="shared" ca="1" si="3765"/>
        <v>3297</v>
      </c>
      <c r="J3300" s="3">
        <f ca="1">COUNTIF($A$2:$A3299,"="&amp;$A3300)+1</f>
        <v>1</v>
      </c>
      <c r="K3300">
        <f t="shared" ca="1" si="3727"/>
        <v>2</v>
      </c>
      <c r="L3300" t="str">
        <f ca="1">IF(M3300,"",
IF(R3300&lt;&gt;".",IF(OR(R3300="@",R3300="X"),"",MID(R3300,1,1)),
IF(OR(OFFSET('map portals'!$A$1,$Q3300,$P3300+1)="#",ISNUMBER(MATCH((P3300+1)*1000+Q3300,$S$2:$S3299,0))),"","0")
&amp;IF(OR(OFFSET('map portals'!$A$1,$Q3300+1,$P3300)="#",ISNUMBER(MATCH(P3300*1000+(Q3300+1),$S$2:$S3299,0))),"","1")
&amp;IF(OR(OFFSET('map portals'!$A$1,$Q3300,$P3300-1)="#",ISNUMBER(MATCH((P3300-1)*1000+Q3300,$S$2:$S3299,0))),"","2")
&amp;IF(OR(OFFSET('map portals'!$A$1,$Q3300-1,$P3300)="#",ISNUMBER(MATCH(P3300*1000+(Q3300-1),$S$2:$S3299,0))),"","3")
))</f>
        <v>2</v>
      </c>
      <c r="M3300" t="b">
        <f ca="1">ISNUMBER(MATCH(S3300,$S$2:$S3299,0))</f>
        <v>0</v>
      </c>
      <c r="N3300">
        <f t="shared" ca="1" si="3728"/>
        <v>6</v>
      </c>
      <c r="O3300">
        <f t="shared" ca="1" si="3729"/>
        <v>67</v>
      </c>
      <c r="P3300">
        <f t="shared" ca="1" si="3730"/>
        <v>6</v>
      </c>
      <c r="Q3300">
        <f t="shared" ca="1" si="3731"/>
        <v>67</v>
      </c>
      <c r="R3300" t="str">
        <f ca="1">OFFSET('map portals'!$A$1,$O3300,$N3300)</f>
        <v>.</v>
      </c>
      <c r="S3300">
        <f t="shared" ca="1" si="3732"/>
        <v>6067</v>
      </c>
      <c r="T3300">
        <f t="shared" ca="1" si="3733"/>
        <v>434</v>
      </c>
    </row>
    <row r="3301" spans="1:20">
      <c r="A3301" s="3">
        <f t="shared" ca="1" si="3724"/>
        <v>3297</v>
      </c>
      <c r="B3301" s="3">
        <f t="shared" ca="1" si="3725"/>
        <v>3298</v>
      </c>
      <c r="C3301" s="3">
        <f t="shared" ref="C3301:I3301" ca="1" si="3766">B3301+IF(0=LEN(OFFSET($L$2,B3301,0)),1,0)</f>
        <v>3298</v>
      </c>
      <c r="D3301" s="3">
        <f t="shared" ca="1" si="3766"/>
        <v>3298</v>
      </c>
      <c r="E3301" s="3">
        <f t="shared" ca="1" si="3766"/>
        <v>3298</v>
      </c>
      <c r="F3301" s="3">
        <f t="shared" ca="1" si="3766"/>
        <v>3298</v>
      </c>
      <c r="G3301" s="3">
        <f t="shared" ca="1" si="3766"/>
        <v>3298</v>
      </c>
      <c r="H3301" s="3">
        <f t="shared" ca="1" si="3766"/>
        <v>3298</v>
      </c>
      <c r="I3301" s="3">
        <f t="shared" ca="1" si="3766"/>
        <v>3298</v>
      </c>
      <c r="J3301" s="3">
        <f ca="1">COUNTIF($A$2:$A3300,"="&amp;$A3301)+1</f>
        <v>1</v>
      </c>
      <c r="K3301">
        <f t="shared" ca="1" si="3727"/>
        <v>1</v>
      </c>
      <c r="L3301" t="str">
        <f ca="1">IF(M3301,"",
IF(R3301&lt;&gt;".",IF(OR(R3301="@",R3301="X"),"",MID(R3301,1,1)),
IF(OR(OFFSET('map portals'!$A$1,$Q3301,$P3301+1)="#",ISNUMBER(MATCH((P3301+1)*1000+Q3301,$S$2:$S3300,0))),"","0")
&amp;IF(OR(OFFSET('map portals'!$A$1,$Q3301+1,$P3301)="#",ISNUMBER(MATCH(P3301*1000+(Q3301+1),$S$2:$S3300,0))),"","1")
&amp;IF(OR(OFFSET('map portals'!$A$1,$Q3301,$P3301-1)="#",ISNUMBER(MATCH((P3301-1)*1000+Q3301,$S$2:$S3300,0))),"","2")
&amp;IF(OR(OFFSET('map portals'!$A$1,$Q3301-1,$P3301)="#",ISNUMBER(MATCH(P3301*1000+(Q3301-1),$S$2:$S3300,0))),"","3")
))</f>
        <v>1</v>
      </c>
      <c r="M3301" t="b">
        <f ca="1">ISNUMBER(MATCH(S3301,$S$2:$S3300,0))</f>
        <v>0</v>
      </c>
      <c r="N3301">
        <f t="shared" ca="1" si="3728"/>
        <v>71</v>
      </c>
      <c r="O3301">
        <f t="shared" ca="1" si="3729"/>
        <v>94</v>
      </c>
      <c r="P3301">
        <f t="shared" ca="1" si="3730"/>
        <v>71</v>
      </c>
      <c r="Q3301">
        <f t="shared" ca="1" si="3731"/>
        <v>94</v>
      </c>
      <c r="R3301" t="str">
        <f ca="1">OFFSET('map portals'!$A$1,$O3301,$N3301)</f>
        <v>.</v>
      </c>
      <c r="S3301">
        <f t="shared" ca="1" si="3732"/>
        <v>71094</v>
      </c>
      <c r="T3301">
        <f t="shared" ca="1" si="3733"/>
        <v>435</v>
      </c>
    </row>
    <row r="3302" spans="1:20">
      <c r="A3302" s="3">
        <f t="shared" ca="1" si="3724"/>
        <v>3298</v>
      </c>
      <c r="B3302" s="3">
        <f t="shared" ca="1" si="3725"/>
        <v>3299</v>
      </c>
      <c r="C3302" s="3">
        <f t="shared" ref="C3302:I3302" ca="1" si="3767">B3302+IF(0=LEN(OFFSET($L$2,B3302,0)),1,0)</f>
        <v>3299</v>
      </c>
      <c r="D3302" s="3">
        <f t="shared" ca="1" si="3767"/>
        <v>3299</v>
      </c>
      <c r="E3302" s="3">
        <f t="shared" ca="1" si="3767"/>
        <v>3299</v>
      </c>
      <c r="F3302" s="3">
        <f t="shared" ca="1" si="3767"/>
        <v>3299</v>
      </c>
      <c r="G3302" s="3">
        <f t="shared" ca="1" si="3767"/>
        <v>3299</v>
      </c>
      <c r="H3302" s="3">
        <f t="shared" ca="1" si="3767"/>
        <v>3299</v>
      </c>
      <c r="I3302" s="3">
        <f t="shared" ca="1" si="3767"/>
        <v>3299</v>
      </c>
      <c r="J3302" s="3">
        <f ca="1">COUNTIF($A$2:$A3301,"="&amp;$A3302)+1</f>
        <v>1</v>
      </c>
      <c r="K3302">
        <f t="shared" ca="1" si="3727"/>
        <v>2</v>
      </c>
      <c r="L3302" t="str">
        <f ca="1">IF(M3302,"",
IF(R3302&lt;&gt;".",IF(OR(R3302="@",R3302="X"),"",MID(R3302,1,1)),
IF(OR(OFFSET('map portals'!$A$1,$Q3302,$P3302+1)="#",ISNUMBER(MATCH((P3302+1)*1000+Q3302,$S$2:$S3301,0))),"","0")
&amp;IF(OR(OFFSET('map portals'!$A$1,$Q3302+1,$P3302)="#",ISNUMBER(MATCH(P3302*1000+(Q3302+1),$S$2:$S3301,0))),"","1")
&amp;IF(OR(OFFSET('map portals'!$A$1,$Q3302,$P3302-1)="#",ISNUMBER(MATCH((P3302-1)*1000+Q3302,$S$2:$S3301,0))),"","2")
&amp;IF(OR(OFFSET('map portals'!$A$1,$Q3302-1,$P3302)="#",ISNUMBER(MATCH(P3302*1000+(Q3302-1),$S$2:$S3301,0))),"","3")
))</f>
        <v>123</v>
      </c>
      <c r="M3302" t="b">
        <f ca="1">ISNUMBER(MATCH(S3302,$S$2:$S3301,0))</f>
        <v>0</v>
      </c>
      <c r="N3302">
        <f t="shared" ca="1" si="3728"/>
        <v>5</v>
      </c>
      <c r="O3302">
        <f t="shared" ca="1" si="3729"/>
        <v>67</v>
      </c>
      <c r="P3302">
        <f t="shared" ca="1" si="3730"/>
        <v>5</v>
      </c>
      <c r="Q3302">
        <f t="shared" ca="1" si="3731"/>
        <v>67</v>
      </c>
      <c r="R3302" t="str">
        <f ca="1">OFFSET('map portals'!$A$1,$O3302,$N3302)</f>
        <v>.</v>
      </c>
      <c r="S3302">
        <f t="shared" ca="1" si="3732"/>
        <v>5067</v>
      </c>
      <c r="T3302">
        <f t="shared" ca="1" si="3733"/>
        <v>435</v>
      </c>
    </row>
    <row r="3303" spans="1:20">
      <c r="A3303" s="3">
        <f t="shared" ca="1" si="3724"/>
        <v>3299</v>
      </c>
      <c r="B3303" s="3">
        <f t="shared" ca="1" si="3725"/>
        <v>3300</v>
      </c>
      <c r="C3303" s="3">
        <f t="shared" ref="C3303:I3303" ca="1" si="3768">B3303+IF(0=LEN(OFFSET($L$2,B3303,0)),1,0)</f>
        <v>3300</v>
      </c>
      <c r="D3303" s="3">
        <f t="shared" ca="1" si="3768"/>
        <v>3300</v>
      </c>
      <c r="E3303" s="3">
        <f t="shared" ca="1" si="3768"/>
        <v>3300</v>
      </c>
      <c r="F3303" s="3">
        <f t="shared" ca="1" si="3768"/>
        <v>3300</v>
      </c>
      <c r="G3303" s="3">
        <f t="shared" ca="1" si="3768"/>
        <v>3300</v>
      </c>
      <c r="H3303" s="3">
        <f t="shared" ca="1" si="3768"/>
        <v>3300</v>
      </c>
      <c r="I3303" s="3">
        <f t="shared" ca="1" si="3768"/>
        <v>3300</v>
      </c>
      <c r="J3303" s="3">
        <f ca="1">COUNTIF($A$2:$A3302,"="&amp;$A3303)+1</f>
        <v>1</v>
      </c>
      <c r="K3303">
        <f t="shared" ca="1" si="3727"/>
        <v>1</v>
      </c>
      <c r="L3303" t="str">
        <f ca="1">IF(M3303,"",
IF(R3303&lt;&gt;".",IF(OR(R3303="@",R3303="X"),"",MID(R3303,1,1)),
IF(OR(OFFSET('map portals'!$A$1,$Q3303,$P3303+1)="#",ISNUMBER(MATCH((P3303+1)*1000+Q3303,$S$2:$S3302,0))),"","0")
&amp;IF(OR(OFFSET('map portals'!$A$1,$Q3303+1,$P3303)="#",ISNUMBER(MATCH(P3303*1000+(Q3303+1),$S$2:$S3302,0))),"","1")
&amp;IF(OR(OFFSET('map portals'!$A$1,$Q3303,$P3303-1)="#",ISNUMBER(MATCH((P3303-1)*1000+Q3303,$S$2:$S3302,0))),"","2")
&amp;IF(OR(OFFSET('map portals'!$A$1,$Q3303-1,$P3303)="#",ISNUMBER(MATCH(P3303*1000+(Q3303-1),$S$2:$S3302,0))),"","3")
))</f>
        <v>1</v>
      </c>
      <c r="M3303" t="b">
        <f ca="1">ISNUMBER(MATCH(S3303,$S$2:$S3302,0))</f>
        <v>0</v>
      </c>
      <c r="N3303">
        <f t="shared" ca="1" si="3728"/>
        <v>71</v>
      </c>
      <c r="O3303">
        <f t="shared" ca="1" si="3729"/>
        <v>95</v>
      </c>
      <c r="P3303">
        <f t="shared" ca="1" si="3730"/>
        <v>71</v>
      </c>
      <c r="Q3303">
        <f t="shared" ca="1" si="3731"/>
        <v>95</v>
      </c>
      <c r="R3303" t="str">
        <f ca="1">OFFSET('map portals'!$A$1,$O3303,$N3303)</f>
        <v>.</v>
      </c>
      <c r="S3303">
        <f t="shared" ca="1" si="3732"/>
        <v>71095</v>
      </c>
      <c r="T3303">
        <f t="shared" ca="1" si="3733"/>
        <v>436</v>
      </c>
    </row>
    <row r="3304" spans="1:20">
      <c r="A3304" s="3">
        <f t="shared" ca="1" si="3724"/>
        <v>3300</v>
      </c>
      <c r="B3304" s="3">
        <f t="shared" ca="1" si="3725"/>
        <v>3300</v>
      </c>
      <c r="C3304" s="3">
        <f t="shared" ref="C3304:I3304" ca="1" si="3769">B3304+IF(0=LEN(OFFSET($L$2,B3304,0)),1,0)</f>
        <v>3300</v>
      </c>
      <c r="D3304" s="3">
        <f t="shared" ca="1" si="3769"/>
        <v>3300</v>
      </c>
      <c r="E3304" s="3">
        <f t="shared" ca="1" si="3769"/>
        <v>3300</v>
      </c>
      <c r="F3304" s="3">
        <f t="shared" ca="1" si="3769"/>
        <v>3300</v>
      </c>
      <c r="G3304" s="3">
        <f t="shared" ca="1" si="3769"/>
        <v>3300</v>
      </c>
      <c r="H3304" s="3">
        <f t="shared" ca="1" si="3769"/>
        <v>3300</v>
      </c>
      <c r="I3304" s="3">
        <f t="shared" ca="1" si="3769"/>
        <v>3300</v>
      </c>
      <c r="J3304" s="3">
        <f ca="1">COUNTIF($A$2:$A3303,"="&amp;$A3304)+1</f>
        <v>1</v>
      </c>
      <c r="K3304">
        <f t="shared" ca="1" si="3727"/>
        <v>1</v>
      </c>
      <c r="L3304" t="str">
        <f ca="1">IF(M3304,"",
IF(R3304&lt;&gt;".",IF(OR(R3304="@",R3304="X"),"",MID(R3304,1,1)),
IF(OR(OFFSET('map portals'!$A$1,$Q3304,$P3304+1)="#",ISNUMBER(MATCH((P3304+1)*1000+Q3304,$S$2:$S3303,0))),"","0")
&amp;IF(OR(OFFSET('map portals'!$A$1,$Q3304+1,$P3304)="#",ISNUMBER(MATCH(P3304*1000+(Q3304+1),$S$2:$S3303,0))),"","1")
&amp;IF(OR(OFFSET('map portals'!$A$1,$Q3304,$P3304-1)="#",ISNUMBER(MATCH((P3304-1)*1000+Q3304,$S$2:$S3303,0))),"","2")
&amp;IF(OR(OFFSET('map portals'!$A$1,$Q3304-1,$P3304)="#",ISNUMBER(MATCH(P3304*1000+(Q3304-1),$S$2:$S3303,0))),"","3")
))</f>
        <v>1</v>
      </c>
      <c r="M3304" t="b">
        <f ca="1">ISNUMBER(MATCH(S3304,$S$2:$S3303,0))</f>
        <v>0</v>
      </c>
      <c r="N3304">
        <f t="shared" ca="1" si="3728"/>
        <v>5</v>
      </c>
      <c r="O3304">
        <f t="shared" ca="1" si="3729"/>
        <v>68</v>
      </c>
      <c r="P3304">
        <f t="shared" ca="1" si="3730"/>
        <v>5</v>
      </c>
      <c r="Q3304">
        <f t="shared" ca="1" si="3731"/>
        <v>68</v>
      </c>
      <c r="R3304" t="str">
        <f ca="1">OFFSET('map portals'!$A$1,$O3304,$N3304)</f>
        <v>.</v>
      </c>
      <c r="S3304">
        <f t="shared" ca="1" si="3732"/>
        <v>5068</v>
      </c>
      <c r="T3304">
        <f t="shared" ca="1" si="3733"/>
        <v>436</v>
      </c>
    </row>
    <row r="3305" spans="1:20">
      <c r="A3305" s="3">
        <f t="shared" ca="1" si="3724"/>
        <v>3300</v>
      </c>
      <c r="B3305" s="3">
        <f t="shared" ca="1" si="3725"/>
        <v>3300</v>
      </c>
      <c r="C3305" s="3">
        <f t="shared" ref="C3305:I3305" ca="1" si="3770">B3305+IF(0=LEN(OFFSET($L$2,B3305,0)),1,0)</f>
        <v>3300</v>
      </c>
      <c r="D3305" s="3">
        <f t="shared" ca="1" si="3770"/>
        <v>3300</v>
      </c>
      <c r="E3305" s="3">
        <f t="shared" ca="1" si="3770"/>
        <v>3300</v>
      </c>
      <c r="F3305" s="3">
        <f t="shared" ca="1" si="3770"/>
        <v>3300</v>
      </c>
      <c r="G3305" s="3">
        <f t="shared" ca="1" si="3770"/>
        <v>3300</v>
      </c>
      <c r="H3305" s="3">
        <f t="shared" ca="1" si="3770"/>
        <v>3300</v>
      </c>
      <c r="I3305" s="3">
        <f t="shared" ca="1" si="3770"/>
        <v>3300</v>
      </c>
      <c r="J3305" s="3">
        <f ca="1">COUNTIF($A$2:$A3304,"="&amp;$A3305)+1</f>
        <v>2</v>
      </c>
      <c r="K3305">
        <f t="shared" ca="1" si="3727"/>
        <v>2</v>
      </c>
      <c r="L3305" t="str">
        <f ca="1">IF(M3305,"",
IF(R3305&lt;&gt;".",IF(OR(R3305="@",R3305="X"),"",MID(R3305,1,1)),
IF(OR(OFFSET('map portals'!$A$1,$Q3305,$P3305+1)="#",ISNUMBER(MATCH((P3305+1)*1000+Q3305,$S$2:$S3304,0))),"","0")
&amp;IF(OR(OFFSET('map portals'!$A$1,$Q3305+1,$P3305)="#",ISNUMBER(MATCH(P3305*1000+(Q3305+1),$S$2:$S3304,0))),"","1")
&amp;IF(OR(OFFSET('map portals'!$A$1,$Q3305,$P3305-1)="#",ISNUMBER(MATCH((P3305-1)*1000+Q3305,$S$2:$S3304,0))),"","2")
&amp;IF(OR(OFFSET('map portals'!$A$1,$Q3305-1,$P3305)="#",ISNUMBER(MATCH(P3305*1000+(Q3305-1),$S$2:$S3304,0))),"","3")
))</f>
        <v>2</v>
      </c>
      <c r="M3305" t="b">
        <f ca="1">ISNUMBER(MATCH(S3305,$S$2:$S3304,0))</f>
        <v>0</v>
      </c>
      <c r="N3305">
        <f t="shared" ca="1" si="3728"/>
        <v>4</v>
      </c>
      <c r="O3305">
        <f t="shared" ca="1" si="3729"/>
        <v>67</v>
      </c>
      <c r="P3305">
        <f t="shared" ca="1" si="3730"/>
        <v>4</v>
      </c>
      <c r="Q3305">
        <f t="shared" ca="1" si="3731"/>
        <v>67</v>
      </c>
      <c r="R3305" t="str">
        <f ca="1">OFFSET('map portals'!$A$1,$O3305,$N3305)</f>
        <v>.</v>
      </c>
      <c r="S3305">
        <f t="shared" ca="1" si="3732"/>
        <v>4067</v>
      </c>
      <c r="T3305">
        <f t="shared" ca="1" si="3733"/>
        <v>436</v>
      </c>
    </row>
    <row r="3306" spans="1:20">
      <c r="A3306" s="3">
        <f t="shared" ca="1" si="3724"/>
        <v>3300</v>
      </c>
      <c r="B3306" s="3">
        <f t="shared" ca="1" si="3725"/>
        <v>3301</v>
      </c>
      <c r="C3306" s="3">
        <f t="shared" ref="C3306:I3306" ca="1" si="3771">B3306+IF(0=LEN(OFFSET($L$2,B3306,0)),1,0)</f>
        <v>3301</v>
      </c>
      <c r="D3306" s="3">
        <f t="shared" ca="1" si="3771"/>
        <v>3301</v>
      </c>
      <c r="E3306" s="3">
        <f t="shared" ca="1" si="3771"/>
        <v>3301</v>
      </c>
      <c r="F3306" s="3">
        <f t="shared" ca="1" si="3771"/>
        <v>3301</v>
      </c>
      <c r="G3306" s="3">
        <f t="shared" ca="1" si="3771"/>
        <v>3301</v>
      </c>
      <c r="H3306" s="3">
        <f t="shared" ca="1" si="3771"/>
        <v>3301</v>
      </c>
      <c r="I3306" s="3">
        <f t="shared" ca="1" si="3771"/>
        <v>3301</v>
      </c>
      <c r="J3306" s="3">
        <f ca="1">COUNTIF($A$2:$A3305,"="&amp;$A3306)+1</f>
        <v>3</v>
      </c>
      <c r="K3306">
        <f t="shared" ca="1" si="3727"/>
        <v>3</v>
      </c>
      <c r="L3306" t="str">
        <f ca="1">IF(M3306,"",
IF(R3306&lt;&gt;".",IF(OR(R3306="@",R3306="X"),"",MID(R3306,1,1)),
IF(OR(OFFSET('map portals'!$A$1,$Q3306,$P3306+1)="#",ISNUMBER(MATCH((P3306+1)*1000+Q3306,$S$2:$S3305,0))),"","0")
&amp;IF(OR(OFFSET('map portals'!$A$1,$Q3306+1,$P3306)="#",ISNUMBER(MATCH(P3306*1000+(Q3306+1),$S$2:$S3305,0))),"","1")
&amp;IF(OR(OFFSET('map portals'!$A$1,$Q3306,$P3306-1)="#",ISNUMBER(MATCH((P3306-1)*1000+Q3306,$S$2:$S3305,0))),"","2")
&amp;IF(OR(OFFSET('map portals'!$A$1,$Q3306-1,$P3306)="#",ISNUMBER(MATCH(P3306*1000+(Q3306-1),$S$2:$S3305,0))),"","3")
))</f>
        <v>3</v>
      </c>
      <c r="M3306" t="b">
        <f ca="1">ISNUMBER(MATCH(S3306,$S$2:$S3305,0))</f>
        <v>0</v>
      </c>
      <c r="N3306">
        <f t="shared" ca="1" si="3728"/>
        <v>5</v>
      </c>
      <c r="O3306">
        <f t="shared" ca="1" si="3729"/>
        <v>66</v>
      </c>
      <c r="P3306">
        <f t="shared" ca="1" si="3730"/>
        <v>5</v>
      </c>
      <c r="Q3306">
        <f t="shared" ca="1" si="3731"/>
        <v>66</v>
      </c>
      <c r="R3306" t="str">
        <f ca="1">OFFSET('map portals'!$A$1,$O3306,$N3306)</f>
        <v>.</v>
      </c>
      <c r="S3306">
        <f t="shared" ca="1" si="3732"/>
        <v>5066</v>
      </c>
      <c r="T3306">
        <f t="shared" ca="1" si="3733"/>
        <v>436</v>
      </c>
    </row>
    <row r="3307" spans="1:20">
      <c r="A3307" s="3">
        <f t="shared" ca="1" si="3724"/>
        <v>3301</v>
      </c>
      <c r="B3307" s="3">
        <f t="shared" ca="1" si="3725"/>
        <v>3302</v>
      </c>
      <c r="C3307" s="3">
        <f t="shared" ref="C3307:I3307" ca="1" si="3772">B3307+IF(0=LEN(OFFSET($L$2,B3307,0)),1,0)</f>
        <v>3302</v>
      </c>
      <c r="D3307" s="3">
        <f t="shared" ca="1" si="3772"/>
        <v>3302</v>
      </c>
      <c r="E3307" s="3">
        <f t="shared" ca="1" si="3772"/>
        <v>3302</v>
      </c>
      <c r="F3307" s="3">
        <f t="shared" ca="1" si="3772"/>
        <v>3302</v>
      </c>
      <c r="G3307" s="3">
        <f t="shared" ca="1" si="3772"/>
        <v>3302</v>
      </c>
      <c r="H3307" s="3">
        <f t="shared" ca="1" si="3772"/>
        <v>3302</v>
      </c>
      <c r="I3307" s="3">
        <f t="shared" ca="1" si="3772"/>
        <v>3302</v>
      </c>
      <c r="J3307" s="3">
        <f ca="1">COUNTIF($A$2:$A3306,"="&amp;$A3307)+1</f>
        <v>1</v>
      </c>
      <c r="K3307">
        <f t="shared" ca="1" si="3727"/>
        <v>1</v>
      </c>
      <c r="L3307" t="str">
        <f ca="1">IF(M3307,"",
IF(R3307&lt;&gt;".",IF(OR(R3307="@",R3307="X"),"",MID(R3307,1,1)),
IF(OR(OFFSET('map portals'!$A$1,$Q3307,$P3307+1)="#",ISNUMBER(MATCH((P3307+1)*1000+Q3307,$S$2:$S3306,0))),"","0")
&amp;IF(OR(OFFSET('map portals'!$A$1,$Q3307+1,$P3307)="#",ISNUMBER(MATCH(P3307*1000+(Q3307+1),$S$2:$S3306,0))),"","1")
&amp;IF(OR(OFFSET('map portals'!$A$1,$Q3307,$P3307-1)="#",ISNUMBER(MATCH((P3307-1)*1000+Q3307,$S$2:$S3306,0))),"","2")
&amp;IF(OR(OFFSET('map portals'!$A$1,$Q3307-1,$P3307)="#",ISNUMBER(MATCH(P3307*1000+(Q3307-1),$S$2:$S3306,0))),"","3")
))</f>
        <v>1</v>
      </c>
      <c r="M3307" t="b">
        <f ca="1">ISNUMBER(MATCH(S3307,$S$2:$S3306,0))</f>
        <v>0</v>
      </c>
      <c r="N3307">
        <f t="shared" ca="1" si="3728"/>
        <v>71</v>
      </c>
      <c r="O3307">
        <f t="shared" ca="1" si="3729"/>
        <v>96</v>
      </c>
      <c r="P3307">
        <f t="shared" ca="1" si="3730"/>
        <v>71</v>
      </c>
      <c r="Q3307">
        <f t="shared" ca="1" si="3731"/>
        <v>96</v>
      </c>
      <c r="R3307" t="str">
        <f ca="1">OFFSET('map portals'!$A$1,$O3307,$N3307)</f>
        <v>.</v>
      </c>
      <c r="S3307">
        <f t="shared" ca="1" si="3732"/>
        <v>71096</v>
      </c>
      <c r="T3307">
        <f t="shared" ca="1" si="3733"/>
        <v>437</v>
      </c>
    </row>
    <row r="3308" spans="1:20">
      <c r="A3308" s="3">
        <f t="shared" ca="1" si="3724"/>
        <v>3302</v>
      </c>
      <c r="B3308" s="3">
        <f t="shared" ca="1" si="3725"/>
        <v>3303</v>
      </c>
      <c r="C3308" s="3">
        <f t="shared" ref="C3308:I3308" ca="1" si="3773">B3308+IF(0=LEN(OFFSET($L$2,B3308,0)),1,0)</f>
        <v>3303</v>
      </c>
      <c r="D3308" s="3">
        <f t="shared" ca="1" si="3773"/>
        <v>3303</v>
      </c>
      <c r="E3308" s="3">
        <f t="shared" ca="1" si="3773"/>
        <v>3303</v>
      </c>
      <c r="F3308" s="3">
        <f t="shared" ca="1" si="3773"/>
        <v>3303</v>
      </c>
      <c r="G3308" s="3">
        <f t="shared" ca="1" si="3773"/>
        <v>3303</v>
      </c>
      <c r="H3308" s="3">
        <f t="shared" ca="1" si="3773"/>
        <v>3303</v>
      </c>
      <c r="I3308" s="3">
        <f t="shared" ca="1" si="3773"/>
        <v>3303</v>
      </c>
      <c r="J3308" s="3">
        <f ca="1">COUNTIF($A$2:$A3307,"="&amp;$A3308)+1</f>
        <v>1</v>
      </c>
      <c r="K3308">
        <f t="shared" ca="1" si="3727"/>
        <v>1</v>
      </c>
      <c r="L3308" t="str">
        <f ca="1">IF(M3308,"",
IF(R3308&lt;&gt;".",IF(OR(R3308="@",R3308="X"),"",MID(R3308,1,1)),
IF(OR(OFFSET('map portals'!$A$1,$Q3308,$P3308+1)="#",ISNUMBER(MATCH((P3308+1)*1000+Q3308,$S$2:$S3307,0))),"","0")
&amp;IF(OR(OFFSET('map portals'!$A$1,$Q3308+1,$P3308)="#",ISNUMBER(MATCH(P3308*1000+(Q3308+1),$S$2:$S3307,0))),"","1")
&amp;IF(OR(OFFSET('map portals'!$A$1,$Q3308,$P3308-1)="#",ISNUMBER(MATCH((P3308-1)*1000+Q3308,$S$2:$S3307,0))),"","2")
&amp;IF(OR(OFFSET('map portals'!$A$1,$Q3308-1,$P3308)="#",ISNUMBER(MATCH(P3308*1000+(Q3308-1),$S$2:$S3307,0))),"","3")
))</f>
        <v/>
      </c>
      <c r="M3308" t="b">
        <f ca="1">ISNUMBER(MATCH(S3308,$S$2:$S3307,0))</f>
        <v>0</v>
      </c>
      <c r="N3308">
        <f t="shared" ca="1" si="3728"/>
        <v>5</v>
      </c>
      <c r="O3308">
        <f t="shared" ca="1" si="3729"/>
        <v>69</v>
      </c>
      <c r="P3308">
        <f t="shared" ca="1" si="3730"/>
        <v>5</v>
      </c>
      <c r="Q3308">
        <f t="shared" ca="1" si="3731"/>
        <v>69</v>
      </c>
      <c r="R3308" t="str">
        <f ca="1">OFFSET('map portals'!$A$1,$O3308,$N3308)</f>
        <v>.</v>
      </c>
      <c r="S3308">
        <f t="shared" ca="1" si="3732"/>
        <v>5069</v>
      </c>
      <c r="T3308">
        <f t="shared" ca="1" si="3733"/>
        <v>437</v>
      </c>
    </row>
    <row r="3309" spans="1:20">
      <c r="A3309" s="3">
        <f t="shared" ca="1" si="3724"/>
        <v>3303</v>
      </c>
      <c r="B3309" s="3">
        <f t="shared" ca="1" si="3725"/>
        <v>3304</v>
      </c>
      <c r="C3309" s="3">
        <f t="shared" ref="C3309:I3309" ca="1" si="3774">B3309+IF(0=LEN(OFFSET($L$2,B3309,0)),1,0)</f>
        <v>3304</v>
      </c>
      <c r="D3309" s="3">
        <f t="shared" ca="1" si="3774"/>
        <v>3304</v>
      </c>
      <c r="E3309" s="3">
        <f t="shared" ca="1" si="3774"/>
        <v>3304</v>
      </c>
      <c r="F3309" s="3">
        <f t="shared" ca="1" si="3774"/>
        <v>3304</v>
      </c>
      <c r="G3309" s="3">
        <f t="shared" ca="1" si="3774"/>
        <v>3304</v>
      </c>
      <c r="H3309" s="3">
        <f t="shared" ca="1" si="3774"/>
        <v>3304</v>
      </c>
      <c r="I3309" s="3">
        <f t="shared" ca="1" si="3774"/>
        <v>3304</v>
      </c>
      <c r="J3309" s="3">
        <f ca="1">COUNTIF($A$2:$A3308,"="&amp;$A3309)+1</f>
        <v>1</v>
      </c>
      <c r="K3309">
        <f t="shared" ca="1" si="3727"/>
        <v>2</v>
      </c>
      <c r="L3309" t="str">
        <f ca="1">IF(M3309,"",
IF(R3309&lt;&gt;".",IF(OR(R3309="@",R3309="X"),"",MID(R3309,1,1)),
IF(OR(OFFSET('map portals'!$A$1,$Q3309,$P3309+1)="#",ISNUMBER(MATCH((P3309+1)*1000+Q3309,$S$2:$S3308,0))),"","0")
&amp;IF(OR(OFFSET('map portals'!$A$1,$Q3309+1,$P3309)="#",ISNUMBER(MATCH(P3309*1000+(Q3309+1),$S$2:$S3308,0))),"","1")
&amp;IF(OR(OFFSET('map portals'!$A$1,$Q3309,$P3309-1)="#",ISNUMBER(MATCH((P3309-1)*1000+Q3309,$S$2:$S3308,0))),"","2")
&amp;IF(OR(OFFSET('map portals'!$A$1,$Q3309-1,$P3309)="#",ISNUMBER(MATCH(P3309*1000+(Q3309-1),$S$2:$S3308,0))),"","3")
))</f>
        <v>1</v>
      </c>
      <c r="M3309" t="b">
        <f ca="1">ISNUMBER(MATCH(S3309,$S$2:$S3308,0))</f>
        <v>0</v>
      </c>
      <c r="N3309">
        <f t="shared" ca="1" si="3728"/>
        <v>3</v>
      </c>
      <c r="O3309">
        <f t="shared" ca="1" si="3729"/>
        <v>67</v>
      </c>
      <c r="P3309">
        <f t="shared" ca="1" si="3730"/>
        <v>3</v>
      </c>
      <c r="Q3309">
        <f t="shared" ca="1" si="3731"/>
        <v>67</v>
      </c>
      <c r="R3309" t="str">
        <f ca="1">OFFSET('map portals'!$A$1,$O3309,$N3309)</f>
        <v>.</v>
      </c>
      <c r="S3309">
        <f t="shared" ca="1" si="3732"/>
        <v>3067</v>
      </c>
      <c r="T3309">
        <f t="shared" ca="1" si="3733"/>
        <v>437</v>
      </c>
    </row>
    <row r="3310" spans="1:20">
      <c r="A3310" s="3">
        <f t="shared" ca="1" si="3724"/>
        <v>3304</v>
      </c>
      <c r="B3310" s="3">
        <f t="shared" ca="1" si="3725"/>
        <v>3305</v>
      </c>
      <c r="C3310" s="3">
        <f t="shared" ref="C3310:I3310" ca="1" si="3775">B3310+IF(0=LEN(OFFSET($L$2,B3310,0)),1,0)</f>
        <v>3305</v>
      </c>
      <c r="D3310" s="3">
        <f t="shared" ca="1" si="3775"/>
        <v>3305</v>
      </c>
      <c r="E3310" s="3">
        <f t="shared" ca="1" si="3775"/>
        <v>3305</v>
      </c>
      <c r="F3310" s="3">
        <f t="shared" ca="1" si="3775"/>
        <v>3305</v>
      </c>
      <c r="G3310" s="3">
        <f t="shared" ca="1" si="3775"/>
        <v>3305</v>
      </c>
      <c r="H3310" s="3">
        <f t="shared" ca="1" si="3775"/>
        <v>3305</v>
      </c>
      <c r="I3310" s="3">
        <f t="shared" ca="1" si="3775"/>
        <v>3305</v>
      </c>
      <c r="J3310" s="3">
        <f ca="1">COUNTIF($A$2:$A3309,"="&amp;$A3310)+1</f>
        <v>1</v>
      </c>
      <c r="K3310">
        <f t="shared" ca="1" si="3727"/>
        <v>3</v>
      </c>
      <c r="L3310" t="str">
        <f ca="1">IF(M3310,"",
IF(R3310&lt;&gt;".",IF(OR(R3310="@",R3310="X"),"",MID(R3310,1,1)),
IF(OR(OFFSET('map portals'!$A$1,$Q3310,$P3310+1)="#",ISNUMBER(MATCH((P3310+1)*1000+Q3310,$S$2:$S3309,0))),"","0")
&amp;IF(OR(OFFSET('map portals'!$A$1,$Q3310+1,$P3310)="#",ISNUMBER(MATCH(P3310*1000+(Q3310+1),$S$2:$S3309,0))),"","1")
&amp;IF(OR(OFFSET('map portals'!$A$1,$Q3310,$P3310-1)="#",ISNUMBER(MATCH((P3310-1)*1000+Q3310,$S$2:$S3309,0))),"","2")
&amp;IF(OR(OFFSET('map portals'!$A$1,$Q3310-1,$P3310)="#",ISNUMBER(MATCH(P3310*1000+(Q3310-1),$S$2:$S3309,0))),"","3")
))</f>
        <v/>
      </c>
      <c r="M3310" t="b">
        <f ca="1">ISNUMBER(MATCH(S3310,$S$2:$S3309,0))</f>
        <v>0</v>
      </c>
      <c r="N3310">
        <f t="shared" ca="1" si="3728"/>
        <v>5</v>
      </c>
      <c r="O3310">
        <f t="shared" ca="1" si="3729"/>
        <v>65</v>
      </c>
      <c r="P3310">
        <f t="shared" ca="1" si="3730"/>
        <v>5</v>
      </c>
      <c r="Q3310">
        <f t="shared" ca="1" si="3731"/>
        <v>65</v>
      </c>
      <c r="R3310" t="str">
        <f ca="1">OFFSET('map portals'!$A$1,$O3310,$N3310)</f>
        <v>.</v>
      </c>
      <c r="S3310">
        <f t="shared" ca="1" si="3732"/>
        <v>5065</v>
      </c>
      <c r="T3310">
        <f t="shared" ca="1" si="3733"/>
        <v>437</v>
      </c>
    </row>
    <row r="3311" spans="1:20">
      <c r="A3311" s="3">
        <f t="shared" ca="1" si="3724"/>
        <v>3305</v>
      </c>
      <c r="B3311" s="3">
        <f t="shared" ca="1" si="3725"/>
        <v>3306</v>
      </c>
      <c r="C3311" s="3">
        <f t="shared" ref="C3311:I3311" ca="1" si="3776">B3311+IF(0=LEN(OFFSET($L$2,B3311,0)),1,0)</f>
        <v>3307</v>
      </c>
      <c r="D3311" s="3">
        <f t="shared" ca="1" si="3776"/>
        <v>3307</v>
      </c>
      <c r="E3311" s="3">
        <f t="shared" ca="1" si="3776"/>
        <v>3307</v>
      </c>
      <c r="F3311" s="3">
        <f t="shared" ca="1" si="3776"/>
        <v>3307</v>
      </c>
      <c r="G3311" s="3">
        <f t="shared" ca="1" si="3776"/>
        <v>3307</v>
      </c>
      <c r="H3311" s="3">
        <f t="shared" ca="1" si="3776"/>
        <v>3307</v>
      </c>
      <c r="I3311" s="3">
        <f t="shared" ca="1" si="3776"/>
        <v>3307</v>
      </c>
      <c r="J3311" s="3">
        <f ca="1">COUNTIF($A$2:$A3310,"="&amp;$A3311)+1</f>
        <v>1</v>
      </c>
      <c r="K3311">
        <f t="shared" ca="1" si="3727"/>
        <v>1</v>
      </c>
      <c r="L3311" t="str">
        <f ca="1">IF(M3311,"",
IF(R3311&lt;&gt;".",IF(OR(R3311="@",R3311="X"),"",MID(R3311,1,1)),
IF(OR(OFFSET('map portals'!$A$1,$Q3311,$P3311+1)="#",ISNUMBER(MATCH((P3311+1)*1000+Q3311,$S$2:$S3310,0))),"","0")
&amp;IF(OR(OFFSET('map portals'!$A$1,$Q3311+1,$P3311)="#",ISNUMBER(MATCH(P3311*1000+(Q3311+1),$S$2:$S3310,0))),"","1")
&amp;IF(OR(OFFSET('map portals'!$A$1,$Q3311,$P3311-1)="#",ISNUMBER(MATCH((P3311-1)*1000+Q3311,$S$2:$S3310,0))),"","2")
&amp;IF(OR(OFFSET('map portals'!$A$1,$Q3311-1,$P3311)="#",ISNUMBER(MATCH(P3311*1000+(Q3311-1),$S$2:$S3310,0))),"","3")
))</f>
        <v>2</v>
      </c>
      <c r="M3311" t="b">
        <f ca="1">ISNUMBER(MATCH(S3311,$S$2:$S3310,0))</f>
        <v>0</v>
      </c>
      <c r="N3311">
        <f t="shared" ca="1" si="3728"/>
        <v>71</v>
      </c>
      <c r="O3311">
        <f t="shared" ca="1" si="3729"/>
        <v>97</v>
      </c>
      <c r="P3311">
        <f t="shared" ca="1" si="3730"/>
        <v>71</v>
      </c>
      <c r="Q3311">
        <f t="shared" ca="1" si="3731"/>
        <v>97</v>
      </c>
      <c r="R3311" t="str">
        <f ca="1">OFFSET('map portals'!$A$1,$O3311,$N3311)</f>
        <v>.</v>
      </c>
      <c r="S3311">
        <f t="shared" ca="1" si="3732"/>
        <v>71097</v>
      </c>
      <c r="T3311">
        <f t="shared" ca="1" si="3733"/>
        <v>438</v>
      </c>
    </row>
    <row r="3312" spans="1:20">
      <c r="A3312" s="3">
        <f t="shared" ca="1" si="3724"/>
        <v>3307</v>
      </c>
      <c r="B3312" s="3">
        <f t="shared" ca="1" si="3725"/>
        <v>3308</v>
      </c>
      <c r="C3312" s="3">
        <f t="shared" ref="C3312:I3312" ca="1" si="3777">B3312+IF(0=LEN(OFFSET($L$2,B3312,0)),1,0)</f>
        <v>3309</v>
      </c>
      <c r="D3312" s="3">
        <f t="shared" ca="1" si="3777"/>
        <v>3309</v>
      </c>
      <c r="E3312" s="3">
        <f t="shared" ca="1" si="3777"/>
        <v>3309</v>
      </c>
      <c r="F3312" s="3">
        <f t="shared" ca="1" si="3777"/>
        <v>3309</v>
      </c>
      <c r="G3312" s="3">
        <f t="shared" ca="1" si="3777"/>
        <v>3309</v>
      </c>
      <c r="H3312" s="3">
        <f t="shared" ca="1" si="3777"/>
        <v>3309</v>
      </c>
      <c r="I3312" s="3">
        <f t="shared" ca="1" si="3777"/>
        <v>3309</v>
      </c>
      <c r="J3312" s="3">
        <f ca="1">COUNTIF($A$2:$A3311,"="&amp;$A3312)+1</f>
        <v>1</v>
      </c>
      <c r="K3312">
        <f t="shared" ca="1" si="3727"/>
        <v>1</v>
      </c>
      <c r="L3312" t="str">
        <f ca="1">IF(M3312,"",
IF(R3312&lt;&gt;".",IF(OR(R3312="@",R3312="X"),"",MID(R3312,1,1)),
IF(OR(OFFSET('map portals'!$A$1,$Q3312,$P3312+1)="#",ISNUMBER(MATCH((P3312+1)*1000+Q3312,$S$2:$S3311,0))),"","0")
&amp;IF(OR(OFFSET('map portals'!$A$1,$Q3312+1,$P3312)="#",ISNUMBER(MATCH(P3312*1000+(Q3312+1),$S$2:$S3311,0))),"","1")
&amp;IF(OR(OFFSET('map portals'!$A$1,$Q3312,$P3312-1)="#",ISNUMBER(MATCH((P3312-1)*1000+Q3312,$S$2:$S3311,0))),"","2")
&amp;IF(OR(OFFSET('map portals'!$A$1,$Q3312-1,$P3312)="#",ISNUMBER(MATCH(P3312*1000+(Q3312-1),$S$2:$S3311,0))),"","3")
))</f>
        <v>1</v>
      </c>
      <c r="M3312" t="b">
        <f ca="1">ISNUMBER(MATCH(S3312,$S$2:$S3311,0))</f>
        <v>0</v>
      </c>
      <c r="N3312">
        <f t="shared" ca="1" si="3728"/>
        <v>3</v>
      </c>
      <c r="O3312">
        <f t="shared" ca="1" si="3729"/>
        <v>68</v>
      </c>
      <c r="P3312">
        <f t="shared" ca="1" si="3730"/>
        <v>3</v>
      </c>
      <c r="Q3312">
        <f t="shared" ca="1" si="3731"/>
        <v>68</v>
      </c>
      <c r="R3312" t="str">
        <f ca="1">OFFSET('map portals'!$A$1,$O3312,$N3312)</f>
        <v>.</v>
      </c>
      <c r="S3312">
        <f t="shared" ca="1" si="3732"/>
        <v>3068</v>
      </c>
      <c r="T3312">
        <f t="shared" ca="1" si="3733"/>
        <v>438</v>
      </c>
    </row>
    <row r="3313" spans="1:20">
      <c r="A3313" s="3">
        <f t="shared" ca="1" si="3724"/>
        <v>3309</v>
      </c>
      <c r="B3313" s="3">
        <f t="shared" ca="1" si="3725"/>
        <v>3310</v>
      </c>
      <c r="C3313" s="3">
        <f t="shared" ref="C3313:I3313" ca="1" si="3778">B3313+IF(0=LEN(OFFSET($L$2,B3313,0)),1,0)</f>
        <v>3310</v>
      </c>
      <c r="D3313" s="3">
        <f t="shared" ca="1" si="3778"/>
        <v>3310</v>
      </c>
      <c r="E3313" s="3">
        <f t="shared" ca="1" si="3778"/>
        <v>3310</v>
      </c>
      <c r="F3313" s="3">
        <f t="shared" ca="1" si="3778"/>
        <v>3310</v>
      </c>
      <c r="G3313" s="3">
        <f t="shared" ca="1" si="3778"/>
        <v>3310</v>
      </c>
      <c r="H3313" s="3">
        <f t="shared" ca="1" si="3778"/>
        <v>3310</v>
      </c>
      <c r="I3313" s="3">
        <f t="shared" ca="1" si="3778"/>
        <v>3310</v>
      </c>
      <c r="J3313" s="3">
        <f ca="1">COUNTIF($A$2:$A3312,"="&amp;$A3313)+1</f>
        <v>1</v>
      </c>
      <c r="K3313">
        <f t="shared" ca="1" si="3727"/>
        <v>2</v>
      </c>
      <c r="L3313" t="str">
        <f ca="1">IF(M3313,"",
IF(R3313&lt;&gt;".",IF(OR(R3313="@",R3313="X"),"",MID(R3313,1,1)),
IF(OR(OFFSET('map portals'!$A$1,$Q3313,$P3313+1)="#",ISNUMBER(MATCH((P3313+1)*1000+Q3313,$S$2:$S3312,0))),"","0")
&amp;IF(OR(OFFSET('map portals'!$A$1,$Q3313+1,$P3313)="#",ISNUMBER(MATCH(P3313*1000+(Q3313+1),$S$2:$S3312,0))),"","1")
&amp;IF(OR(OFFSET('map portals'!$A$1,$Q3313,$P3313-1)="#",ISNUMBER(MATCH((P3313-1)*1000+Q3313,$S$2:$S3312,0))),"","2")
&amp;IF(OR(OFFSET('map portals'!$A$1,$Q3313-1,$P3313)="#",ISNUMBER(MATCH(P3313*1000+(Q3313-1),$S$2:$S3312,0))),"","3")
))</f>
        <v>2</v>
      </c>
      <c r="M3313" t="b">
        <f ca="1">ISNUMBER(MATCH(S3313,$S$2:$S3312,0))</f>
        <v>0</v>
      </c>
      <c r="N3313">
        <f t="shared" ca="1" si="3728"/>
        <v>70</v>
      </c>
      <c r="O3313">
        <f t="shared" ca="1" si="3729"/>
        <v>97</v>
      </c>
      <c r="P3313">
        <f t="shared" ca="1" si="3730"/>
        <v>70</v>
      </c>
      <c r="Q3313">
        <f t="shared" ca="1" si="3731"/>
        <v>97</v>
      </c>
      <c r="R3313" t="str">
        <f ca="1">OFFSET('map portals'!$A$1,$O3313,$N3313)</f>
        <v>.</v>
      </c>
      <c r="S3313">
        <f t="shared" ca="1" si="3732"/>
        <v>70097</v>
      </c>
      <c r="T3313">
        <f t="shared" ca="1" si="3733"/>
        <v>439</v>
      </c>
    </row>
    <row r="3314" spans="1:20">
      <c r="A3314" s="3">
        <f t="shared" ca="1" si="3724"/>
        <v>3310</v>
      </c>
      <c r="B3314" s="3">
        <f t="shared" ca="1" si="3725"/>
        <v>3311</v>
      </c>
      <c r="C3314" s="3">
        <f t="shared" ref="C3314:I3314" ca="1" si="3779">B3314+IF(0=LEN(OFFSET($L$2,B3314,0)),1,0)</f>
        <v>3311</v>
      </c>
      <c r="D3314" s="3">
        <f t="shared" ca="1" si="3779"/>
        <v>3311</v>
      </c>
      <c r="E3314" s="3">
        <f t="shared" ca="1" si="3779"/>
        <v>3311</v>
      </c>
      <c r="F3314" s="3">
        <f t="shared" ca="1" si="3779"/>
        <v>3311</v>
      </c>
      <c r="G3314" s="3">
        <f t="shared" ca="1" si="3779"/>
        <v>3311</v>
      </c>
      <c r="H3314" s="3">
        <f t="shared" ca="1" si="3779"/>
        <v>3311</v>
      </c>
      <c r="I3314" s="3">
        <f t="shared" ca="1" si="3779"/>
        <v>3311</v>
      </c>
      <c r="J3314" s="3">
        <f ca="1">COUNTIF($A$2:$A3313,"="&amp;$A3314)+1</f>
        <v>1</v>
      </c>
      <c r="K3314">
        <f t="shared" ca="1" si="3727"/>
        <v>1</v>
      </c>
      <c r="L3314" t="str">
        <f ca="1">IF(M3314,"",
IF(R3314&lt;&gt;".",IF(OR(R3314="@",R3314="X"),"",MID(R3314,1,1)),
IF(OR(OFFSET('map portals'!$A$1,$Q3314,$P3314+1)="#",ISNUMBER(MATCH((P3314+1)*1000+Q3314,$S$2:$S3313,0))),"","0")
&amp;IF(OR(OFFSET('map portals'!$A$1,$Q3314+1,$P3314)="#",ISNUMBER(MATCH(P3314*1000+(Q3314+1),$S$2:$S3313,0))),"","1")
&amp;IF(OR(OFFSET('map portals'!$A$1,$Q3314,$P3314-1)="#",ISNUMBER(MATCH((P3314-1)*1000+Q3314,$S$2:$S3313,0))),"","2")
&amp;IF(OR(OFFSET('map portals'!$A$1,$Q3314-1,$P3314)="#",ISNUMBER(MATCH(P3314*1000+(Q3314-1),$S$2:$S3313,0))),"","3")
))</f>
        <v>2</v>
      </c>
      <c r="M3314" t="b">
        <f ca="1">ISNUMBER(MATCH(S3314,$S$2:$S3313,0))</f>
        <v>0</v>
      </c>
      <c r="N3314">
        <f t="shared" ca="1" si="3728"/>
        <v>3</v>
      </c>
      <c r="O3314">
        <f t="shared" ca="1" si="3729"/>
        <v>69</v>
      </c>
      <c r="P3314">
        <f t="shared" ca="1" si="3730"/>
        <v>3</v>
      </c>
      <c r="Q3314">
        <f t="shared" ca="1" si="3731"/>
        <v>69</v>
      </c>
      <c r="R3314" t="str">
        <f ca="1">OFFSET('map portals'!$A$1,$O3314,$N3314)</f>
        <v>.</v>
      </c>
      <c r="S3314">
        <f t="shared" ca="1" si="3732"/>
        <v>3069</v>
      </c>
      <c r="T3314">
        <f t="shared" ca="1" si="3733"/>
        <v>439</v>
      </c>
    </row>
    <row r="3315" spans="1:20">
      <c r="A3315" s="3">
        <f t="shared" ca="1" si="3724"/>
        <v>3311</v>
      </c>
      <c r="B3315" s="3">
        <f t="shared" ca="1" si="3725"/>
        <v>3312</v>
      </c>
      <c r="C3315" s="3">
        <f t="shared" ref="C3315:I3315" ca="1" si="3780">B3315+IF(0=LEN(OFFSET($L$2,B3315,0)),1,0)</f>
        <v>3312</v>
      </c>
      <c r="D3315" s="3">
        <f t="shared" ca="1" si="3780"/>
        <v>3312</v>
      </c>
      <c r="E3315" s="3">
        <f t="shared" ca="1" si="3780"/>
        <v>3312</v>
      </c>
      <c r="F3315" s="3">
        <f t="shared" ca="1" si="3780"/>
        <v>3312</v>
      </c>
      <c r="G3315" s="3">
        <f t="shared" ca="1" si="3780"/>
        <v>3312</v>
      </c>
      <c r="H3315" s="3">
        <f t="shared" ca="1" si="3780"/>
        <v>3312</v>
      </c>
      <c r="I3315" s="3">
        <f t="shared" ca="1" si="3780"/>
        <v>3312</v>
      </c>
      <c r="J3315" s="3">
        <f ca="1">COUNTIF($A$2:$A3314,"="&amp;$A3315)+1</f>
        <v>1</v>
      </c>
      <c r="K3315">
        <f t="shared" ca="1" si="3727"/>
        <v>2</v>
      </c>
      <c r="L3315" t="str">
        <f ca="1">IF(M3315,"",
IF(R3315&lt;&gt;".",IF(OR(R3315="@",R3315="X"),"",MID(R3315,1,1)),
IF(OR(OFFSET('map portals'!$A$1,$Q3315,$P3315+1)="#",ISNUMBER(MATCH((P3315+1)*1000+Q3315,$S$2:$S3314,0))),"","0")
&amp;IF(OR(OFFSET('map portals'!$A$1,$Q3315+1,$P3315)="#",ISNUMBER(MATCH(P3315*1000+(Q3315+1),$S$2:$S3314,0))),"","1")
&amp;IF(OR(OFFSET('map portals'!$A$1,$Q3315,$P3315-1)="#",ISNUMBER(MATCH((P3315-1)*1000+Q3315,$S$2:$S3314,0))),"","2")
&amp;IF(OR(OFFSET('map portals'!$A$1,$Q3315-1,$P3315)="#",ISNUMBER(MATCH(P3315*1000+(Q3315-1),$S$2:$S3314,0))),"","3")
))</f>
        <v>13</v>
      </c>
      <c r="M3315" t="b">
        <f ca="1">ISNUMBER(MATCH(S3315,$S$2:$S3314,0))</f>
        <v>0</v>
      </c>
      <c r="N3315">
        <f t="shared" ca="1" si="3728"/>
        <v>69</v>
      </c>
      <c r="O3315">
        <f t="shared" ca="1" si="3729"/>
        <v>97</v>
      </c>
      <c r="P3315">
        <f t="shared" ca="1" si="3730"/>
        <v>69</v>
      </c>
      <c r="Q3315">
        <f t="shared" ca="1" si="3731"/>
        <v>97</v>
      </c>
      <c r="R3315" t="str">
        <f ca="1">OFFSET('map portals'!$A$1,$O3315,$N3315)</f>
        <v>.</v>
      </c>
      <c r="S3315">
        <f t="shared" ca="1" si="3732"/>
        <v>69097</v>
      </c>
      <c r="T3315">
        <f t="shared" ca="1" si="3733"/>
        <v>440</v>
      </c>
    </row>
    <row r="3316" spans="1:20">
      <c r="A3316" s="3">
        <f t="shared" ca="1" si="3724"/>
        <v>3312</v>
      </c>
      <c r="B3316" s="3">
        <f t="shared" ca="1" si="3725"/>
        <v>3313</v>
      </c>
      <c r="C3316" s="3">
        <f t="shared" ref="C3316:I3316" ca="1" si="3781">B3316+IF(0=LEN(OFFSET($L$2,B3316,0)),1,0)</f>
        <v>3313</v>
      </c>
      <c r="D3316" s="3">
        <f t="shared" ca="1" si="3781"/>
        <v>3313</v>
      </c>
      <c r="E3316" s="3">
        <f t="shared" ca="1" si="3781"/>
        <v>3313</v>
      </c>
      <c r="F3316" s="3">
        <f t="shared" ca="1" si="3781"/>
        <v>3313</v>
      </c>
      <c r="G3316" s="3">
        <f t="shared" ca="1" si="3781"/>
        <v>3313</v>
      </c>
      <c r="H3316" s="3">
        <f t="shared" ca="1" si="3781"/>
        <v>3313</v>
      </c>
      <c r="I3316" s="3">
        <f t="shared" ca="1" si="3781"/>
        <v>3313</v>
      </c>
      <c r="J3316" s="3">
        <f ca="1">COUNTIF($A$2:$A3315,"="&amp;$A3316)+1</f>
        <v>1</v>
      </c>
      <c r="K3316">
        <f t="shared" ca="1" si="3727"/>
        <v>2</v>
      </c>
      <c r="L3316" t="str">
        <f ca="1">IF(M3316,"",
IF(R3316&lt;&gt;".",IF(OR(R3316="@",R3316="X"),"",MID(R3316,1,1)),
IF(OR(OFFSET('map portals'!$A$1,$Q3316,$P3316+1)="#",ISNUMBER(MATCH((P3316+1)*1000+Q3316,$S$2:$S3315,0))),"","0")
&amp;IF(OR(OFFSET('map portals'!$A$1,$Q3316+1,$P3316)="#",ISNUMBER(MATCH(P3316*1000+(Q3316+1),$S$2:$S3315,0))),"","1")
&amp;IF(OR(OFFSET('map portals'!$A$1,$Q3316,$P3316-1)="#",ISNUMBER(MATCH((P3316-1)*1000+Q3316,$S$2:$S3315,0))),"","2")
&amp;IF(OR(OFFSET('map portals'!$A$1,$Q3316-1,$P3316)="#",ISNUMBER(MATCH(P3316*1000+(Q3316-1),$S$2:$S3315,0))),"","3")
))</f>
        <v>2</v>
      </c>
      <c r="M3316" t="b">
        <f ca="1">ISNUMBER(MATCH(S3316,$S$2:$S3315,0))</f>
        <v>0</v>
      </c>
      <c r="N3316">
        <f t="shared" ca="1" si="3728"/>
        <v>2</v>
      </c>
      <c r="O3316">
        <f t="shared" ca="1" si="3729"/>
        <v>69</v>
      </c>
      <c r="P3316">
        <f t="shared" ca="1" si="3730"/>
        <v>2</v>
      </c>
      <c r="Q3316">
        <f t="shared" ca="1" si="3731"/>
        <v>69</v>
      </c>
      <c r="R3316" t="str">
        <f ca="1">OFFSET('map portals'!$A$1,$O3316,$N3316)</f>
        <v>.</v>
      </c>
      <c r="S3316">
        <f t="shared" ca="1" si="3732"/>
        <v>2069</v>
      </c>
      <c r="T3316">
        <f t="shared" ca="1" si="3733"/>
        <v>440</v>
      </c>
    </row>
    <row r="3317" spans="1:20">
      <c r="A3317" s="3">
        <f t="shared" ca="1" si="3724"/>
        <v>3313</v>
      </c>
      <c r="B3317" s="3">
        <f t="shared" ca="1" si="3725"/>
        <v>3313</v>
      </c>
      <c r="C3317" s="3">
        <f t="shared" ref="C3317:I3317" ca="1" si="3782">B3317+IF(0=LEN(OFFSET($L$2,B3317,0)),1,0)</f>
        <v>3313</v>
      </c>
      <c r="D3317" s="3">
        <f t="shared" ca="1" si="3782"/>
        <v>3313</v>
      </c>
      <c r="E3317" s="3">
        <f t="shared" ca="1" si="3782"/>
        <v>3313</v>
      </c>
      <c r="F3317" s="3">
        <f t="shared" ca="1" si="3782"/>
        <v>3313</v>
      </c>
      <c r="G3317" s="3">
        <f t="shared" ca="1" si="3782"/>
        <v>3313</v>
      </c>
      <c r="H3317" s="3">
        <f t="shared" ca="1" si="3782"/>
        <v>3313</v>
      </c>
      <c r="I3317" s="3">
        <f t="shared" ca="1" si="3782"/>
        <v>3313</v>
      </c>
      <c r="J3317" s="3">
        <f ca="1">COUNTIF($A$2:$A3316,"="&amp;$A3317)+1</f>
        <v>1</v>
      </c>
      <c r="K3317">
        <f t="shared" ca="1" si="3727"/>
        <v>1</v>
      </c>
      <c r="L3317" t="str">
        <f ca="1">IF(M3317,"",
IF(R3317&lt;&gt;".",IF(OR(R3317="@",R3317="X"),"",MID(R3317,1,1)),
IF(OR(OFFSET('map portals'!$A$1,$Q3317,$P3317+1)="#",ISNUMBER(MATCH((P3317+1)*1000+Q3317,$S$2:$S3316,0))),"","0")
&amp;IF(OR(OFFSET('map portals'!$A$1,$Q3317+1,$P3317)="#",ISNUMBER(MATCH(P3317*1000+(Q3317+1),$S$2:$S3316,0))),"","1")
&amp;IF(OR(OFFSET('map portals'!$A$1,$Q3317,$P3317-1)="#",ISNUMBER(MATCH((P3317-1)*1000+Q3317,$S$2:$S3316,0))),"","2")
&amp;IF(OR(OFFSET('map portals'!$A$1,$Q3317-1,$P3317)="#",ISNUMBER(MATCH(P3317*1000+(Q3317-1),$S$2:$S3316,0))),"","3")
))</f>
        <v>1</v>
      </c>
      <c r="M3317" t="b">
        <f ca="1">ISNUMBER(MATCH(S3317,$S$2:$S3316,0))</f>
        <v>0</v>
      </c>
      <c r="N3317">
        <f t="shared" ca="1" si="3728"/>
        <v>69</v>
      </c>
      <c r="O3317">
        <f t="shared" ca="1" si="3729"/>
        <v>98</v>
      </c>
      <c r="P3317">
        <f t="shared" ca="1" si="3730"/>
        <v>69</v>
      </c>
      <c r="Q3317">
        <f t="shared" ca="1" si="3731"/>
        <v>98</v>
      </c>
      <c r="R3317" t="str">
        <f ca="1">OFFSET('map portals'!$A$1,$O3317,$N3317)</f>
        <v>.</v>
      </c>
      <c r="S3317">
        <f t="shared" ca="1" si="3732"/>
        <v>69098</v>
      </c>
      <c r="T3317">
        <f t="shared" ca="1" si="3733"/>
        <v>441</v>
      </c>
    </row>
    <row r="3318" spans="1:20">
      <c r="A3318" s="3">
        <f t="shared" ca="1" si="3724"/>
        <v>3313</v>
      </c>
      <c r="B3318" s="3">
        <f t="shared" ca="1" si="3725"/>
        <v>3314</v>
      </c>
      <c r="C3318" s="3">
        <f t="shared" ref="C3318:I3318" ca="1" si="3783">B3318+IF(0=LEN(OFFSET($L$2,B3318,0)),1,0)</f>
        <v>3314</v>
      </c>
      <c r="D3318" s="3">
        <f t="shared" ca="1" si="3783"/>
        <v>3314</v>
      </c>
      <c r="E3318" s="3">
        <f t="shared" ca="1" si="3783"/>
        <v>3314</v>
      </c>
      <c r="F3318" s="3">
        <f t="shared" ca="1" si="3783"/>
        <v>3314</v>
      </c>
      <c r="G3318" s="3">
        <f t="shared" ca="1" si="3783"/>
        <v>3314</v>
      </c>
      <c r="H3318" s="3">
        <f t="shared" ca="1" si="3783"/>
        <v>3314</v>
      </c>
      <c r="I3318" s="3">
        <f t="shared" ca="1" si="3783"/>
        <v>3314</v>
      </c>
      <c r="J3318" s="3">
        <f ca="1">COUNTIF($A$2:$A3317,"="&amp;$A3318)+1</f>
        <v>2</v>
      </c>
      <c r="K3318">
        <f t="shared" ca="1" si="3727"/>
        <v>3</v>
      </c>
      <c r="L3318" t="str">
        <f ca="1">IF(M3318,"",
IF(R3318&lt;&gt;".",IF(OR(R3318="@",R3318="X"),"",MID(R3318,1,1)),
IF(OR(OFFSET('map portals'!$A$1,$Q3318,$P3318+1)="#",ISNUMBER(MATCH((P3318+1)*1000+Q3318,$S$2:$S3317,0))),"","0")
&amp;IF(OR(OFFSET('map portals'!$A$1,$Q3318+1,$P3318)="#",ISNUMBER(MATCH(P3318*1000+(Q3318+1),$S$2:$S3317,0))),"","1")
&amp;IF(OR(OFFSET('map portals'!$A$1,$Q3318,$P3318-1)="#",ISNUMBER(MATCH((P3318-1)*1000+Q3318,$S$2:$S3317,0))),"","2")
&amp;IF(OR(OFFSET('map portals'!$A$1,$Q3318-1,$P3318)="#",ISNUMBER(MATCH(P3318*1000+(Q3318-1),$S$2:$S3317,0))),"","3")
))</f>
        <v>3</v>
      </c>
      <c r="M3318" t="b">
        <f ca="1">ISNUMBER(MATCH(S3318,$S$2:$S3317,0))</f>
        <v>0</v>
      </c>
      <c r="N3318">
        <f t="shared" ca="1" si="3728"/>
        <v>69</v>
      </c>
      <c r="O3318">
        <f t="shared" ca="1" si="3729"/>
        <v>96</v>
      </c>
      <c r="P3318">
        <f t="shared" ca="1" si="3730"/>
        <v>69</v>
      </c>
      <c r="Q3318">
        <f t="shared" ca="1" si="3731"/>
        <v>96</v>
      </c>
      <c r="R3318" t="str">
        <f ca="1">OFFSET('map portals'!$A$1,$O3318,$N3318)</f>
        <v>.</v>
      </c>
      <c r="S3318">
        <f t="shared" ca="1" si="3732"/>
        <v>69096</v>
      </c>
      <c r="T3318">
        <f t="shared" ca="1" si="3733"/>
        <v>441</v>
      </c>
    </row>
    <row r="3319" spans="1:20">
      <c r="A3319" s="3">
        <f t="shared" ca="1" si="3724"/>
        <v>3314</v>
      </c>
      <c r="B3319" s="3">
        <f t="shared" ca="1" si="3725"/>
        <v>3315</v>
      </c>
      <c r="C3319" s="3">
        <f t="shared" ref="C3319:I3319" ca="1" si="3784">B3319+IF(0=LEN(OFFSET($L$2,B3319,0)),1,0)</f>
        <v>3315</v>
      </c>
      <c r="D3319" s="3">
        <f t="shared" ca="1" si="3784"/>
        <v>3315</v>
      </c>
      <c r="E3319" s="3">
        <f t="shared" ca="1" si="3784"/>
        <v>3315</v>
      </c>
      <c r="F3319" s="3">
        <f t="shared" ca="1" si="3784"/>
        <v>3315</v>
      </c>
      <c r="G3319" s="3">
        <f t="shared" ca="1" si="3784"/>
        <v>3315</v>
      </c>
      <c r="H3319" s="3">
        <f t="shared" ca="1" si="3784"/>
        <v>3315</v>
      </c>
      <c r="I3319" s="3">
        <f t="shared" ca="1" si="3784"/>
        <v>3315</v>
      </c>
      <c r="J3319" s="3">
        <f ca="1">COUNTIF($A$2:$A3318,"="&amp;$A3319)+1</f>
        <v>1</v>
      </c>
      <c r="K3319">
        <f t="shared" ca="1" si="3727"/>
        <v>2</v>
      </c>
      <c r="L3319" t="str">
        <f ca="1">IF(M3319,"",
IF(R3319&lt;&gt;".",IF(OR(R3319="@",R3319="X"),"",MID(R3319,1,1)),
IF(OR(OFFSET('map portals'!$A$1,$Q3319,$P3319+1)="#",ISNUMBER(MATCH((P3319+1)*1000+Q3319,$S$2:$S3318,0))),"","0")
&amp;IF(OR(OFFSET('map portals'!$A$1,$Q3319+1,$P3319)="#",ISNUMBER(MATCH(P3319*1000+(Q3319+1),$S$2:$S3318,0))),"","1")
&amp;IF(OR(OFFSET('map portals'!$A$1,$Q3319,$P3319-1)="#",ISNUMBER(MATCH((P3319-1)*1000+Q3319,$S$2:$S3318,0))),"","2")
&amp;IF(OR(OFFSET('map portals'!$A$1,$Q3319-1,$P3319)="#",ISNUMBER(MATCH(P3319*1000+(Q3319-1),$S$2:$S3318,0))),"","3")
))</f>
        <v>2</v>
      </c>
      <c r="M3319" t="b">
        <f ca="1">ISNUMBER(MATCH(S3319,$S$2:$S3318,0))</f>
        <v>0</v>
      </c>
      <c r="N3319">
        <f t="shared" ca="1" si="3728"/>
        <v>1</v>
      </c>
      <c r="O3319">
        <f t="shared" ca="1" si="3729"/>
        <v>69</v>
      </c>
      <c r="P3319">
        <f t="shared" ca="1" si="3730"/>
        <v>32</v>
      </c>
      <c r="Q3319">
        <f t="shared" ca="1" si="3731"/>
        <v>45</v>
      </c>
      <c r="R3319" t="str">
        <f ca="1">OFFSET('map portals'!$A$1,$O3319,$N3319)</f>
        <v>2003200451</v>
      </c>
      <c r="S3319">
        <f t="shared" ca="1" si="3732"/>
        <v>32045</v>
      </c>
      <c r="T3319">
        <f t="shared" ca="1" si="3733"/>
        <v>441</v>
      </c>
    </row>
    <row r="3320" spans="1:20">
      <c r="A3320" s="3">
        <f t="shared" ca="1" si="3724"/>
        <v>3315</v>
      </c>
      <c r="B3320" s="3">
        <f t="shared" ca="1" si="3725"/>
        <v>3316</v>
      </c>
      <c r="C3320" s="3">
        <f t="shared" ref="C3320:I3320" ca="1" si="3785">B3320+IF(0=LEN(OFFSET($L$2,B3320,0)),1,0)</f>
        <v>3316</v>
      </c>
      <c r="D3320" s="3">
        <f t="shared" ca="1" si="3785"/>
        <v>3316</v>
      </c>
      <c r="E3320" s="3">
        <f t="shared" ca="1" si="3785"/>
        <v>3316</v>
      </c>
      <c r="F3320" s="3">
        <f t="shared" ca="1" si="3785"/>
        <v>3316</v>
      </c>
      <c r="G3320" s="3">
        <f t="shared" ca="1" si="3785"/>
        <v>3316</v>
      </c>
      <c r="H3320" s="3">
        <f t="shared" ca="1" si="3785"/>
        <v>3316</v>
      </c>
      <c r="I3320" s="3">
        <f t="shared" ca="1" si="3785"/>
        <v>3316</v>
      </c>
      <c r="J3320" s="3">
        <f ca="1">COUNTIF($A$2:$A3319,"="&amp;$A3320)+1</f>
        <v>1</v>
      </c>
      <c r="K3320">
        <f t="shared" ca="1" si="3727"/>
        <v>1</v>
      </c>
      <c r="L3320" t="str">
        <f ca="1">IF(M3320,"",
IF(R3320&lt;&gt;".",IF(OR(R3320="@",R3320="X"),"",MID(R3320,1,1)),
IF(OR(OFFSET('map portals'!$A$1,$Q3320,$P3320+1)="#",ISNUMBER(MATCH((P3320+1)*1000+Q3320,$S$2:$S3319,0))),"","0")
&amp;IF(OR(OFFSET('map portals'!$A$1,$Q3320+1,$P3320)="#",ISNUMBER(MATCH(P3320*1000+(Q3320+1),$S$2:$S3319,0))),"","1")
&amp;IF(OR(OFFSET('map portals'!$A$1,$Q3320,$P3320-1)="#",ISNUMBER(MATCH((P3320-1)*1000+Q3320,$S$2:$S3319,0))),"","2")
&amp;IF(OR(OFFSET('map portals'!$A$1,$Q3320-1,$P3320)="#",ISNUMBER(MATCH(P3320*1000+(Q3320-1),$S$2:$S3319,0))),"","3")
))</f>
        <v>1</v>
      </c>
      <c r="M3320" t="b">
        <f ca="1">ISNUMBER(MATCH(S3320,$S$2:$S3319,0))</f>
        <v>0</v>
      </c>
      <c r="N3320">
        <f t="shared" ca="1" si="3728"/>
        <v>69</v>
      </c>
      <c r="O3320">
        <f t="shared" ca="1" si="3729"/>
        <v>99</v>
      </c>
      <c r="P3320">
        <f t="shared" ca="1" si="3730"/>
        <v>69</v>
      </c>
      <c r="Q3320">
        <f t="shared" ca="1" si="3731"/>
        <v>99</v>
      </c>
      <c r="R3320" t="str">
        <f ca="1">OFFSET('map portals'!$A$1,$O3320,$N3320)</f>
        <v>.</v>
      </c>
      <c r="S3320">
        <f t="shared" ca="1" si="3732"/>
        <v>69099</v>
      </c>
      <c r="T3320">
        <f t="shared" ca="1" si="3733"/>
        <v>442</v>
      </c>
    </row>
    <row r="3321" spans="1:20">
      <c r="A3321" s="3">
        <f t="shared" ca="1" si="3724"/>
        <v>3316</v>
      </c>
      <c r="B3321" s="3">
        <f t="shared" ca="1" si="3725"/>
        <v>3317</v>
      </c>
      <c r="C3321" s="3">
        <f t="shared" ref="C3321:I3321" ca="1" si="3786">B3321+IF(0=LEN(OFFSET($L$2,B3321,0)),1,0)</f>
        <v>3317</v>
      </c>
      <c r="D3321" s="3">
        <f t="shared" ca="1" si="3786"/>
        <v>3317</v>
      </c>
      <c r="E3321" s="3">
        <f t="shared" ca="1" si="3786"/>
        <v>3317</v>
      </c>
      <c r="F3321" s="3">
        <f t="shared" ca="1" si="3786"/>
        <v>3317</v>
      </c>
      <c r="G3321" s="3">
        <f t="shared" ca="1" si="3786"/>
        <v>3317</v>
      </c>
      <c r="H3321" s="3">
        <f t="shared" ca="1" si="3786"/>
        <v>3317</v>
      </c>
      <c r="I3321" s="3">
        <f t="shared" ca="1" si="3786"/>
        <v>3317</v>
      </c>
      <c r="J3321" s="3">
        <f ca="1">COUNTIF($A$2:$A3320,"="&amp;$A3321)+1</f>
        <v>1</v>
      </c>
      <c r="K3321">
        <f t="shared" ca="1" si="3727"/>
        <v>3</v>
      </c>
      <c r="L3321" t="str">
        <f ca="1">IF(M3321,"",
IF(R3321&lt;&gt;".",IF(OR(R3321="@",R3321="X"),"",MID(R3321,1,1)),
IF(OR(OFFSET('map portals'!$A$1,$Q3321,$P3321+1)="#",ISNUMBER(MATCH((P3321+1)*1000+Q3321,$S$2:$S3320,0))),"","0")
&amp;IF(OR(OFFSET('map portals'!$A$1,$Q3321+1,$P3321)="#",ISNUMBER(MATCH(P3321*1000+(Q3321+1),$S$2:$S3320,0))),"","1")
&amp;IF(OR(OFFSET('map portals'!$A$1,$Q3321,$P3321-1)="#",ISNUMBER(MATCH((P3321-1)*1000+Q3321,$S$2:$S3320,0))),"","2")
&amp;IF(OR(OFFSET('map portals'!$A$1,$Q3321-1,$P3321)="#",ISNUMBER(MATCH(P3321*1000+(Q3321-1),$S$2:$S3320,0))),"","3")
))</f>
        <v>23</v>
      </c>
      <c r="M3321" t="b">
        <f ca="1">ISNUMBER(MATCH(S3321,$S$2:$S3320,0))</f>
        <v>0</v>
      </c>
      <c r="N3321">
        <f t="shared" ca="1" si="3728"/>
        <v>69</v>
      </c>
      <c r="O3321">
        <f t="shared" ca="1" si="3729"/>
        <v>95</v>
      </c>
      <c r="P3321">
        <f t="shared" ca="1" si="3730"/>
        <v>69</v>
      </c>
      <c r="Q3321">
        <f t="shared" ca="1" si="3731"/>
        <v>95</v>
      </c>
      <c r="R3321" t="str">
        <f ca="1">OFFSET('map portals'!$A$1,$O3321,$N3321)</f>
        <v>.</v>
      </c>
      <c r="S3321">
        <f t="shared" ca="1" si="3732"/>
        <v>69095</v>
      </c>
      <c r="T3321">
        <f t="shared" ca="1" si="3733"/>
        <v>442</v>
      </c>
    </row>
    <row r="3322" spans="1:20">
      <c r="A3322" s="3">
        <f t="shared" ca="1" si="3724"/>
        <v>3317</v>
      </c>
      <c r="B3322" s="3">
        <f t="shared" ca="1" si="3725"/>
        <v>3318</v>
      </c>
      <c r="C3322" s="3">
        <f t="shared" ref="C3322:I3322" ca="1" si="3787">B3322+IF(0=LEN(OFFSET($L$2,B3322,0)),1,0)</f>
        <v>3318</v>
      </c>
      <c r="D3322" s="3">
        <f t="shared" ca="1" si="3787"/>
        <v>3318</v>
      </c>
      <c r="E3322" s="3">
        <f t="shared" ca="1" si="3787"/>
        <v>3318</v>
      </c>
      <c r="F3322" s="3">
        <f t="shared" ca="1" si="3787"/>
        <v>3318</v>
      </c>
      <c r="G3322" s="3">
        <f t="shared" ca="1" si="3787"/>
        <v>3318</v>
      </c>
      <c r="H3322" s="3">
        <f t="shared" ca="1" si="3787"/>
        <v>3318</v>
      </c>
      <c r="I3322" s="3">
        <f t="shared" ca="1" si="3787"/>
        <v>3318</v>
      </c>
      <c r="J3322" s="3">
        <f ca="1">COUNTIF($A$2:$A3321,"="&amp;$A3322)+1</f>
        <v>1</v>
      </c>
      <c r="K3322">
        <f t="shared" ca="1" si="3727"/>
        <v>2</v>
      </c>
      <c r="L3322" t="str">
        <f ca="1">IF(M3322,"",
IF(R3322&lt;&gt;".",IF(OR(R3322="@",R3322="X"),"",MID(R3322,1,1)),
IF(OR(OFFSET('map portals'!$A$1,$Q3322,$P3322+1)="#",ISNUMBER(MATCH((P3322+1)*1000+Q3322,$S$2:$S3321,0))),"","0")
&amp;IF(OR(OFFSET('map portals'!$A$1,$Q3322+1,$P3322)="#",ISNUMBER(MATCH(P3322*1000+(Q3322+1),$S$2:$S3321,0))),"","1")
&amp;IF(OR(OFFSET('map portals'!$A$1,$Q3322,$P3322-1)="#",ISNUMBER(MATCH((P3322-1)*1000+Q3322,$S$2:$S3321,0))),"","2")
&amp;IF(OR(OFFSET('map portals'!$A$1,$Q3322-1,$P3322)="#",ISNUMBER(MATCH(P3322*1000+(Q3322-1),$S$2:$S3321,0))),"","3")
))</f>
        <v>123</v>
      </c>
      <c r="M3322" t="b">
        <f ca="1">ISNUMBER(MATCH(S3322,$S$2:$S3321,0))</f>
        <v>0</v>
      </c>
      <c r="N3322">
        <f t="shared" ca="1" si="3728"/>
        <v>31</v>
      </c>
      <c r="O3322">
        <f t="shared" ca="1" si="3729"/>
        <v>45</v>
      </c>
      <c r="P3322">
        <f t="shared" ca="1" si="3730"/>
        <v>31</v>
      </c>
      <c r="Q3322">
        <f t="shared" ca="1" si="3731"/>
        <v>45</v>
      </c>
      <c r="R3322" t="str">
        <f ca="1">OFFSET('map portals'!$A$1,$O3322,$N3322)</f>
        <v>.</v>
      </c>
      <c r="S3322">
        <f t="shared" ca="1" si="3732"/>
        <v>31045</v>
      </c>
      <c r="T3322">
        <f t="shared" ca="1" si="3733"/>
        <v>442</v>
      </c>
    </row>
    <row r="3323" spans="1:20">
      <c r="A3323" s="3">
        <f t="shared" ca="1" si="3724"/>
        <v>3318</v>
      </c>
      <c r="B3323" s="3">
        <f t="shared" ca="1" si="3725"/>
        <v>3319</v>
      </c>
      <c r="C3323" s="3">
        <f t="shared" ref="C3323:I3323" ca="1" si="3788">B3323+IF(0=LEN(OFFSET($L$2,B3323,0)),1,0)</f>
        <v>3319</v>
      </c>
      <c r="D3323" s="3">
        <f t="shared" ca="1" si="3788"/>
        <v>3319</v>
      </c>
      <c r="E3323" s="3">
        <f t="shared" ca="1" si="3788"/>
        <v>3319</v>
      </c>
      <c r="F3323" s="3">
        <f t="shared" ca="1" si="3788"/>
        <v>3319</v>
      </c>
      <c r="G3323" s="3">
        <f t="shared" ca="1" si="3788"/>
        <v>3319</v>
      </c>
      <c r="H3323" s="3">
        <f t="shared" ca="1" si="3788"/>
        <v>3319</v>
      </c>
      <c r="I3323" s="3">
        <f t="shared" ca="1" si="3788"/>
        <v>3319</v>
      </c>
      <c r="J3323" s="3">
        <f ca="1">COUNTIF($A$2:$A3322,"="&amp;$A3323)+1</f>
        <v>1</v>
      </c>
      <c r="K3323">
        <f t="shared" ca="1" si="3727"/>
        <v>1</v>
      </c>
      <c r="L3323" t="str">
        <f ca="1">IF(M3323,"",
IF(R3323&lt;&gt;".",IF(OR(R3323="@",R3323="X"),"",MID(R3323,1,1)),
IF(OR(OFFSET('map portals'!$A$1,$Q3323,$P3323+1)="#",ISNUMBER(MATCH((P3323+1)*1000+Q3323,$S$2:$S3322,0))),"","0")
&amp;IF(OR(OFFSET('map portals'!$A$1,$Q3323+1,$P3323)="#",ISNUMBER(MATCH(P3323*1000+(Q3323+1),$S$2:$S3322,0))),"","1")
&amp;IF(OR(OFFSET('map portals'!$A$1,$Q3323,$P3323-1)="#",ISNUMBER(MATCH((P3323-1)*1000+Q3323,$S$2:$S3322,0))),"","2")
&amp;IF(OR(OFFSET('map portals'!$A$1,$Q3323-1,$P3323)="#",ISNUMBER(MATCH(P3323*1000+(Q3323-1),$S$2:$S3322,0))),"","3")
))</f>
        <v>1</v>
      </c>
      <c r="M3323" t="b">
        <f ca="1">ISNUMBER(MATCH(S3323,$S$2:$S3322,0))</f>
        <v>0</v>
      </c>
      <c r="N3323">
        <f t="shared" ca="1" si="3728"/>
        <v>69</v>
      </c>
      <c r="O3323">
        <f t="shared" ca="1" si="3729"/>
        <v>100</v>
      </c>
      <c r="P3323">
        <f t="shared" ca="1" si="3730"/>
        <v>69</v>
      </c>
      <c r="Q3323">
        <f t="shared" ca="1" si="3731"/>
        <v>100</v>
      </c>
      <c r="R3323" t="str">
        <f ca="1">OFFSET('map portals'!$A$1,$O3323,$N3323)</f>
        <v>.</v>
      </c>
      <c r="S3323">
        <f t="shared" ca="1" si="3732"/>
        <v>69100</v>
      </c>
      <c r="T3323">
        <f t="shared" ca="1" si="3733"/>
        <v>443</v>
      </c>
    </row>
    <row r="3324" spans="1:20">
      <c r="A3324" s="3">
        <f t="shared" ca="1" si="3724"/>
        <v>3319</v>
      </c>
      <c r="B3324" s="3">
        <f t="shared" ca="1" si="3725"/>
        <v>3319</v>
      </c>
      <c r="C3324" s="3">
        <f t="shared" ref="C3324:I3324" ca="1" si="3789">B3324+IF(0=LEN(OFFSET($L$2,B3324,0)),1,0)</f>
        <v>3319</v>
      </c>
      <c r="D3324" s="3">
        <f t="shared" ca="1" si="3789"/>
        <v>3319</v>
      </c>
      <c r="E3324" s="3">
        <f t="shared" ca="1" si="3789"/>
        <v>3319</v>
      </c>
      <c r="F3324" s="3">
        <f t="shared" ca="1" si="3789"/>
        <v>3319</v>
      </c>
      <c r="G3324" s="3">
        <f t="shared" ca="1" si="3789"/>
        <v>3319</v>
      </c>
      <c r="H3324" s="3">
        <f t="shared" ca="1" si="3789"/>
        <v>3319</v>
      </c>
      <c r="I3324" s="3">
        <f t="shared" ca="1" si="3789"/>
        <v>3319</v>
      </c>
      <c r="J3324" s="3">
        <f ca="1">COUNTIF($A$2:$A3323,"="&amp;$A3324)+1</f>
        <v>1</v>
      </c>
      <c r="K3324">
        <f t="shared" ca="1" si="3727"/>
        <v>2</v>
      </c>
      <c r="L3324" t="str">
        <f ca="1">IF(M3324,"",
IF(R3324&lt;&gt;".",IF(OR(R3324="@",R3324="X"),"",MID(R3324,1,1)),
IF(OR(OFFSET('map portals'!$A$1,$Q3324,$P3324+1)="#",ISNUMBER(MATCH((P3324+1)*1000+Q3324,$S$2:$S3323,0))),"","0")
&amp;IF(OR(OFFSET('map portals'!$A$1,$Q3324+1,$P3324)="#",ISNUMBER(MATCH(P3324*1000+(Q3324+1),$S$2:$S3323,0))),"","1")
&amp;IF(OR(OFFSET('map portals'!$A$1,$Q3324,$P3324-1)="#",ISNUMBER(MATCH((P3324-1)*1000+Q3324,$S$2:$S3323,0))),"","2")
&amp;IF(OR(OFFSET('map portals'!$A$1,$Q3324-1,$P3324)="#",ISNUMBER(MATCH(P3324*1000+(Q3324-1),$S$2:$S3323,0))),"","3")
))</f>
        <v>2</v>
      </c>
      <c r="M3324" t="b">
        <f ca="1">ISNUMBER(MATCH(S3324,$S$2:$S3323,0))</f>
        <v>0</v>
      </c>
      <c r="N3324">
        <f t="shared" ca="1" si="3728"/>
        <v>68</v>
      </c>
      <c r="O3324">
        <f t="shared" ca="1" si="3729"/>
        <v>95</v>
      </c>
      <c r="P3324">
        <f t="shared" ca="1" si="3730"/>
        <v>68</v>
      </c>
      <c r="Q3324">
        <f t="shared" ca="1" si="3731"/>
        <v>95</v>
      </c>
      <c r="R3324" t="str">
        <f ca="1">OFFSET('map portals'!$A$1,$O3324,$N3324)</f>
        <v>.</v>
      </c>
      <c r="S3324">
        <f t="shared" ca="1" si="3732"/>
        <v>68095</v>
      </c>
      <c r="T3324">
        <f t="shared" ca="1" si="3733"/>
        <v>443</v>
      </c>
    </row>
    <row r="3325" spans="1:20">
      <c r="A3325" s="3">
        <f t="shared" ca="1" si="3724"/>
        <v>3319</v>
      </c>
      <c r="B3325" s="3">
        <f t="shared" ca="1" si="3725"/>
        <v>3320</v>
      </c>
      <c r="C3325" s="3">
        <f t="shared" ref="C3325:I3325" ca="1" si="3790">B3325+IF(0=LEN(OFFSET($L$2,B3325,0)),1,0)</f>
        <v>3320</v>
      </c>
      <c r="D3325" s="3">
        <f t="shared" ca="1" si="3790"/>
        <v>3320</v>
      </c>
      <c r="E3325" s="3">
        <f t="shared" ca="1" si="3790"/>
        <v>3320</v>
      </c>
      <c r="F3325" s="3">
        <f t="shared" ca="1" si="3790"/>
        <v>3320</v>
      </c>
      <c r="G3325" s="3">
        <f t="shared" ca="1" si="3790"/>
        <v>3320</v>
      </c>
      <c r="H3325" s="3">
        <f t="shared" ca="1" si="3790"/>
        <v>3320</v>
      </c>
      <c r="I3325" s="3">
        <f t="shared" ca="1" si="3790"/>
        <v>3320</v>
      </c>
      <c r="J3325" s="3">
        <f ca="1">COUNTIF($A$2:$A3324,"="&amp;$A3325)+1</f>
        <v>2</v>
      </c>
      <c r="K3325">
        <f t="shared" ca="1" si="3727"/>
        <v>3</v>
      </c>
      <c r="L3325" t="str">
        <f ca="1">IF(M3325,"",
IF(R3325&lt;&gt;".",IF(OR(R3325="@",R3325="X"),"",MID(R3325,1,1)),
IF(OR(OFFSET('map portals'!$A$1,$Q3325,$P3325+1)="#",ISNUMBER(MATCH((P3325+1)*1000+Q3325,$S$2:$S3324,0))),"","0")
&amp;IF(OR(OFFSET('map portals'!$A$1,$Q3325+1,$P3325)="#",ISNUMBER(MATCH(P3325*1000+(Q3325+1),$S$2:$S3324,0))),"","1")
&amp;IF(OR(OFFSET('map portals'!$A$1,$Q3325,$P3325-1)="#",ISNUMBER(MATCH((P3325-1)*1000+Q3325,$S$2:$S3324,0))),"","2")
&amp;IF(OR(OFFSET('map portals'!$A$1,$Q3325-1,$P3325)="#",ISNUMBER(MATCH(P3325*1000+(Q3325-1),$S$2:$S3324,0))),"","3")
))</f>
        <v>3</v>
      </c>
      <c r="M3325" t="b">
        <f ca="1">ISNUMBER(MATCH(S3325,$S$2:$S3324,0))</f>
        <v>0</v>
      </c>
      <c r="N3325">
        <f t="shared" ca="1" si="3728"/>
        <v>69</v>
      </c>
      <c r="O3325">
        <f t="shared" ca="1" si="3729"/>
        <v>94</v>
      </c>
      <c r="P3325">
        <f t="shared" ca="1" si="3730"/>
        <v>69</v>
      </c>
      <c r="Q3325">
        <f t="shared" ca="1" si="3731"/>
        <v>94</v>
      </c>
      <c r="R3325" t="str">
        <f ca="1">OFFSET('map portals'!$A$1,$O3325,$N3325)</f>
        <v>.</v>
      </c>
      <c r="S3325">
        <f t="shared" ca="1" si="3732"/>
        <v>69094</v>
      </c>
      <c r="T3325">
        <f t="shared" ca="1" si="3733"/>
        <v>443</v>
      </c>
    </row>
    <row r="3326" spans="1:20">
      <c r="A3326" s="3">
        <f t="shared" ca="1" si="3724"/>
        <v>3320</v>
      </c>
      <c r="B3326" s="3">
        <f t="shared" ca="1" si="3725"/>
        <v>3320</v>
      </c>
      <c r="C3326" s="3">
        <f t="shared" ref="C3326:I3326" ca="1" si="3791">B3326+IF(0=LEN(OFFSET($L$2,B3326,0)),1,0)</f>
        <v>3320</v>
      </c>
      <c r="D3326" s="3">
        <f t="shared" ca="1" si="3791"/>
        <v>3320</v>
      </c>
      <c r="E3326" s="3">
        <f t="shared" ca="1" si="3791"/>
        <v>3320</v>
      </c>
      <c r="F3326" s="3">
        <f t="shared" ca="1" si="3791"/>
        <v>3320</v>
      </c>
      <c r="G3326" s="3">
        <f t="shared" ca="1" si="3791"/>
        <v>3320</v>
      </c>
      <c r="H3326" s="3">
        <f t="shared" ca="1" si="3791"/>
        <v>3320</v>
      </c>
      <c r="I3326" s="3">
        <f t="shared" ca="1" si="3791"/>
        <v>3320</v>
      </c>
      <c r="J3326" s="3">
        <f ca="1">COUNTIF($A$2:$A3325,"="&amp;$A3326)+1</f>
        <v>1</v>
      </c>
      <c r="K3326">
        <f t="shared" ca="1" si="3727"/>
        <v>1</v>
      </c>
      <c r="L3326" t="str">
        <f ca="1">IF(M3326,"",
IF(R3326&lt;&gt;".",IF(OR(R3326="@",R3326="X"),"",MID(R3326,1,1)),
IF(OR(OFFSET('map portals'!$A$1,$Q3326,$P3326+1)="#",ISNUMBER(MATCH((P3326+1)*1000+Q3326,$S$2:$S3325,0))),"","0")
&amp;IF(OR(OFFSET('map portals'!$A$1,$Q3326+1,$P3326)="#",ISNUMBER(MATCH(P3326*1000+(Q3326+1),$S$2:$S3325,0))),"","1")
&amp;IF(OR(OFFSET('map portals'!$A$1,$Q3326,$P3326-1)="#",ISNUMBER(MATCH((P3326-1)*1000+Q3326,$S$2:$S3325,0))),"","2")
&amp;IF(OR(OFFSET('map portals'!$A$1,$Q3326-1,$P3326)="#",ISNUMBER(MATCH(P3326*1000+(Q3326-1),$S$2:$S3325,0))),"","3")
))</f>
        <v>1</v>
      </c>
      <c r="M3326" t="b">
        <f ca="1">ISNUMBER(MATCH(S3326,$S$2:$S3325,0))</f>
        <v>0</v>
      </c>
      <c r="N3326">
        <f t="shared" ca="1" si="3728"/>
        <v>31</v>
      </c>
      <c r="O3326">
        <f t="shared" ca="1" si="3729"/>
        <v>46</v>
      </c>
      <c r="P3326">
        <f t="shared" ca="1" si="3730"/>
        <v>31</v>
      </c>
      <c r="Q3326">
        <f t="shared" ca="1" si="3731"/>
        <v>46</v>
      </c>
      <c r="R3326" t="str">
        <f ca="1">OFFSET('map portals'!$A$1,$O3326,$N3326)</f>
        <v>.</v>
      </c>
      <c r="S3326">
        <f t="shared" ca="1" si="3732"/>
        <v>31046</v>
      </c>
      <c r="T3326">
        <f t="shared" ca="1" si="3733"/>
        <v>443</v>
      </c>
    </row>
    <row r="3327" spans="1:20">
      <c r="A3327" s="3">
        <f t="shared" ca="1" si="3724"/>
        <v>3320</v>
      </c>
      <c r="B3327" s="3">
        <f t="shared" ca="1" si="3725"/>
        <v>3320</v>
      </c>
      <c r="C3327" s="3">
        <f t="shared" ref="C3327:I3327" ca="1" si="3792">B3327+IF(0=LEN(OFFSET($L$2,B3327,0)),1,0)</f>
        <v>3320</v>
      </c>
      <c r="D3327" s="3">
        <f t="shared" ca="1" si="3792"/>
        <v>3320</v>
      </c>
      <c r="E3327" s="3">
        <f t="shared" ca="1" si="3792"/>
        <v>3320</v>
      </c>
      <c r="F3327" s="3">
        <f t="shared" ca="1" si="3792"/>
        <v>3320</v>
      </c>
      <c r="G3327" s="3">
        <f t="shared" ca="1" si="3792"/>
        <v>3320</v>
      </c>
      <c r="H3327" s="3">
        <f t="shared" ca="1" si="3792"/>
        <v>3320</v>
      </c>
      <c r="I3327" s="3">
        <f t="shared" ca="1" si="3792"/>
        <v>3320</v>
      </c>
      <c r="J3327" s="3">
        <f ca="1">COUNTIF($A$2:$A3326,"="&amp;$A3327)+1</f>
        <v>2</v>
      </c>
      <c r="K3327">
        <f t="shared" ca="1" si="3727"/>
        <v>2</v>
      </c>
      <c r="L3327" t="str">
        <f ca="1">IF(M3327,"",
IF(R3327&lt;&gt;".",IF(OR(R3327="@",R3327="X"),"",MID(R3327,1,1)),
IF(OR(OFFSET('map portals'!$A$1,$Q3327,$P3327+1)="#",ISNUMBER(MATCH((P3327+1)*1000+Q3327,$S$2:$S3326,0))),"","0")
&amp;IF(OR(OFFSET('map portals'!$A$1,$Q3327+1,$P3327)="#",ISNUMBER(MATCH(P3327*1000+(Q3327+1),$S$2:$S3326,0))),"","1")
&amp;IF(OR(OFFSET('map portals'!$A$1,$Q3327,$P3327-1)="#",ISNUMBER(MATCH((P3327-1)*1000+Q3327,$S$2:$S3326,0))),"","2")
&amp;IF(OR(OFFSET('map portals'!$A$1,$Q3327-1,$P3327)="#",ISNUMBER(MATCH(P3327*1000+(Q3327-1),$S$2:$S3326,0))),"","3")
))</f>
        <v>2</v>
      </c>
      <c r="M3327" t="b">
        <f ca="1">ISNUMBER(MATCH(S3327,$S$2:$S3326,0))</f>
        <v>0</v>
      </c>
      <c r="N3327">
        <f t="shared" ca="1" si="3728"/>
        <v>30</v>
      </c>
      <c r="O3327">
        <f t="shared" ca="1" si="3729"/>
        <v>45</v>
      </c>
      <c r="P3327">
        <f t="shared" ca="1" si="3730"/>
        <v>30</v>
      </c>
      <c r="Q3327">
        <f t="shared" ca="1" si="3731"/>
        <v>45</v>
      </c>
      <c r="R3327" t="str">
        <f ca="1">OFFSET('map portals'!$A$1,$O3327,$N3327)</f>
        <v>.</v>
      </c>
      <c r="S3327">
        <f t="shared" ca="1" si="3732"/>
        <v>30045</v>
      </c>
      <c r="T3327">
        <f t="shared" ca="1" si="3733"/>
        <v>443</v>
      </c>
    </row>
    <row r="3328" spans="1:20">
      <c r="A3328" s="3">
        <f t="shared" ca="1" si="3724"/>
        <v>3320</v>
      </c>
      <c r="B3328" s="3">
        <f t="shared" ca="1" si="3725"/>
        <v>3321</v>
      </c>
      <c r="C3328" s="3">
        <f t="shared" ref="C3328:I3328" ca="1" si="3793">B3328+IF(0=LEN(OFFSET($L$2,B3328,0)),1,0)</f>
        <v>3321</v>
      </c>
      <c r="D3328" s="3">
        <f t="shared" ca="1" si="3793"/>
        <v>3321</v>
      </c>
      <c r="E3328" s="3">
        <f t="shared" ca="1" si="3793"/>
        <v>3321</v>
      </c>
      <c r="F3328" s="3">
        <f t="shared" ca="1" si="3793"/>
        <v>3321</v>
      </c>
      <c r="G3328" s="3">
        <f t="shared" ca="1" si="3793"/>
        <v>3321</v>
      </c>
      <c r="H3328" s="3">
        <f t="shared" ca="1" si="3793"/>
        <v>3321</v>
      </c>
      <c r="I3328" s="3">
        <f t="shared" ca="1" si="3793"/>
        <v>3321</v>
      </c>
      <c r="J3328" s="3">
        <f ca="1">COUNTIF($A$2:$A3327,"="&amp;$A3328)+1</f>
        <v>3</v>
      </c>
      <c r="K3328">
        <f t="shared" ca="1" si="3727"/>
        <v>3</v>
      </c>
      <c r="L3328" t="str">
        <f ca="1">IF(M3328,"",
IF(R3328&lt;&gt;".",IF(OR(R3328="@",R3328="X"),"",MID(R3328,1,1)),
IF(OR(OFFSET('map portals'!$A$1,$Q3328,$P3328+1)="#",ISNUMBER(MATCH((P3328+1)*1000+Q3328,$S$2:$S3327,0))),"","0")
&amp;IF(OR(OFFSET('map portals'!$A$1,$Q3328+1,$P3328)="#",ISNUMBER(MATCH(P3328*1000+(Q3328+1),$S$2:$S3327,0))),"","1")
&amp;IF(OR(OFFSET('map portals'!$A$1,$Q3328,$P3328-1)="#",ISNUMBER(MATCH((P3328-1)*1000+Q3328,$S$2:$S3327,0))),"","2")
&amp;IF(OR(OFFSET('map portals'!$A$1,$Q3328-1,$P3328)="#",ISNUMBER(MATCH(P3328*1000+(Q3328-1),$S$2:$S3327,0))),"","3")
))</f>
        <v>3</v>
      </c>
      <c r="M3328" t="b">
        <f ca="1">ISNUMBER(MATCH(S3328,$S$2:$S3327,0))</f>
        <v>0</v>
      </c>
      <c r="N3328">
        <f t="shared" ca="1" si="3728"/>
        <v>31</v>
      </c>
      <c r="O3328">
        <f t="shared" ca="1" si="3729"/>
        <v>44</v>
      </c>
      <c r="P3328">
        <f t="shared" ca="1" si="3730"/>
        <v>31</v>
      </c>
      <c r="Q3328">
        <f t="shared" ca="1" si="3731"/>
        <v>44</v>
      </c>
      <c r="R3328" t="str">
        <f ca="1">OFFSET('map portals'!$A$1,$O3328,$N3328)</f>
        <v>.</v>
      </c>
      <c r="S3328">
        <f t="shared" ca="1" si="3732"/>
        <v>31044</v>
      </c>
      <c r="T3328">
        <f t="shared" ca="1" si="3733"/>
        <v>443</v>
      </c>
    </row>
    <row r="3329" spans="1:20">
      <c r="A3329" s="3">
        <f t="shared" ca="1" si="3724"/>
        <v>3321</v>
      </c>
      <c r="B3329" s="3">
        <f t="shared" ca="1" si="3725"/>
        <v>3322</v>
      </c>
      <c r="C3329" s="3">
        <f t="shared" ref="C3329:I3329" ca="1" si="3794">B3329+IF(0=LEN(OFFSET($L$2,B3329,0)),1,0)</f>
        <v>3322</v>
      </c>
      <c r="D3329" s="3">
        <f t="shared" ca="1" si="3794"/>
        <v>3322</v>
      </c>
      <c r="E3329" s="3">
        <f t="shared" ca="1" si="3794"/>
        <v>3322</v>
      </c>
      <c r="F3329" s="3">
        <f t="shared" ca="1" si="3794"/>
        <v>3322</v>
      </c>
      <c r="G3329" s="3">
        <f t="shared" ca="1" si="3794"/>
        <v>3322</v>
      </c>
      <c r="H3329" s="3">
        <f t="shared" ca="1" si="3794"/>
        <v>3322</v>
      </c>
      <c r="I3329" s="3">
        <f t="shared" ca="1" si="3794"/>
        <v>3322</v>
      </c>
      <c r="J3329" s="3">
        <f ca="1">COUNTIF($A$2:$A3328,"="&amp;$A3329)+1</f>
        <v>1</v>
      </c>
      <c r="K3329">
        <f t="shared" ca="1" si="3727"/>
        <v>1</v>
      </c>
      <c r="L3329" t="str">
        <f ca="1">IF(M3329,"",
IF(R3329&lt;&gt;".",IF(OR(R3329="@",R3329="X"),"",MID(R3329,1,1)),
IF(OR(OFFSET('map portals'!$A$1,$Q3329,$P3329+1)="#",ISNUMBER(MATCH((P3329+1)*1000+Q3329,$S$2:$S3328,0))),"","0")
&amp;IF(OR(OFFSET('map portals'!$A$1,$Q3329+1,$P3329)="#",ISNUMBER(MATCH(P3329*1000+(Q3329+1),$S$2:$S3328,0))),"","1")
&amp;IF(OR(OFFSET('map portals'!$A$1,$Q3329,$P3329-1)="#",ISNUMBER(MATCH((P3329-1)*1000+Q3329,$S$2:$S3328,0))),"","2")
&amp;IF(OR(OFFSET('map portals'!$A$1,$Q3329-1,$P3329)="#",ISNUMBER(MATCH(P3329*1000+(Q3329-1),$S$2:$S3328,0))),"","3")
))</f>
        <v/>
      </c>
      <c r="M3329" t="b">
        <f ca="1">ISNUMBER(MATCH(S3329,$S$2:$S3328,0))</f>
        <v>0</v>
      </c>
      <c r="N3329">
        <f t="shared" ca="1" si="3728"/>
        <v>69</v>
      </c>
      <c r="O3329">
        <f t="shared" ca="1" si="3729"/>
        <v>101</v>
      </c>
      <c r="P3329">
        <f t="shared" ca="1" si="3730"/>
        <v>69</v>
      </c>
      <c r="Q3329">
        <f t="shared" ca="1" si="3731"/>
        <v>101</v>
      </c>
      <c r="R3329" t="str">
        <f ca="1">OFFSET('map portals'!$A$1,$O3329,$N3329)</f>
        <v>.</v>
      </c>
      <c r="S3329">
        <f t="shared" ca="1" si="3732"/>
        <v>69101</v>
      </c>
      <c r="T3329">
        <f t="shared" ca="1" si="3733"/>
        <v>444</v>
      </c>
    </row>
    <row r="3330" spans="1:20">
      <c r="A3330" s="3">
        <f t="shared" ca="1" si="3724"/>
        <v>3322</v>
      </c>
      <c r="B3330" s="3">
        <f t="shared" ca="1" si="3725"/>
        <v>3323</v>
      </c>
      <c r="C3330" s="3">
        <f t="shared" ref="C3330:I3330" ca="1" si="3795">B3330+IF(0=LEN(OFFSET($L$2,B3330,0)),1,0)</f>
        <v>3323</v>
      </c>
      <c r="D3330" s="3">
        <f t="shared" ca="1" si="3795"/>
        <v>3323</v>
      </c>
      <c r="E3330" s="3">
        <f t="shared" ca="1" si="3795"/>
        <v>3323</v>
      </c>
      <c r="F3330" s="3">
        <f t="shared" ca="1" si="3795"/>
        <v>3323</v>
      </c>
      <c r="G3330" s="3">
        <f t="shared" ca="1" si="3795"/>
        <v>3323</v>
      </c>
      <c r="H3330" s="3">
        <f t="shared" ca="1" si="3795"/>
        <v>3323</v>
      </c>
      <c r="I3330" s="3">
        <f t="shared" ca="1" si="3795"/>
        <v>3323</v>
      </c>
      <c r="J3330" s="3">
        <f ca="1">COUNTIF($A$2:$A3329,"="&amp;$A3330)+1</f>
        <v>1</v>
      </c>
      <c r="K3330">
        <f t="shared" ca="1" si="3727"/>
        <v>2</v>
      </c>
      <c r="L3330" t="str">
        <f ca="1">IF(M3330,"",
IF(R3330&lt;&gt;".",IF(OR(R3330="@",R3330="X"),"",MID(R3330,1,1)),
IF(OR(OFFSET('map portals'!$A$1,$Q3330,$P3330+1)="#",ISNUMBER(MATCH((P3330+1)*1000+Q3330,$S$2:$S3329,0))),"","0")
&amp;IF(OR(OFFSET('map portals'!$A$1,$Q3330+1,$P3330)="#",ISNUMBER(MATCH(P3330*1000+(Q3330+1),$S$2:$S3329,0))),"","1")
&amp;IF(OR(OFFSET('map portals'!$A$1,$Q3330,$P3330-1)="#",ISNUMBER(MATCH((P3330-1)*1000+Q3330,$S$2:$S3329,0))),"","2")
&amp;IF(OR(OFFSET('map portals'!$A$1,$Q3330-1,$P3330)="#",ISNUMBER(MATCH(P3330*1000+(Q3330-1),$S$2:$S3329,0))),"","3")
))</f>
        <v/>
      </c>
      <c r="M3330" t="b">
        <f ca="1">ISNUMBER(MATCH(S3330,$S$2:$S3329,0))</f>
        <v>0</v>
      </c>
      <c r="N3330">
        <f t="shared" ca="1" si="3728"/>
        <v>67</v>
      </c>
      <c r="O3330">
        <f t="shared" ca="1" si="3729"/>
        <v>95</v>
      </c>
      <c r="P3330">
        <f t="shared" ca="1" si="3730"/>
        <v>67</v>
      </c>
      <c r="Q3330">
        <f t="shared" ca="1" si="3731"/>
        <v>95</v>
      </c>
      <c r="R3330" t="str">
        <f ca="1">OFFSET('map portals'!$A$1,$O3330,$N3330)</f>
        <v>.</v>
      </c>
      <c r="S3330">
        <f t="shared" ca="1" si="3732"/>
        <v>67095</v>
      </c>
      <c r="T3330">
        <f t="shared" ca="1" si="3733"/>
        <v>444</v>
      </c>
    </row>
    <row r="3331" spans="1:20">
      <c r="A3331" s="3">
        <f t="shared" ca="1" si="3724"/>
        <v>3323</v>
      </c>
      <c r="B3331" s="3">
        <f t="shared" ca="1" si="3725"/>
        <v>3324</v>
      </c>
      <c r="C3331" s="3">
        <f t="shared" ref="C3331:I3331" ca="1" si="3796">B3331+IF(0=LEN(OFFSET($L$2,B3331,0)),1,0)</f>
        <v>3324</v>
      </c>
      <c r="D3331" s="3">
        <f t="shared" ca="1" si="3796"/>
        <v>3324</v>
      </c>
      <c r="E3331" s="3">
        <f t="shared" ca="1" si="3796"/>
        <v>3324</v>
      </c>
      <c r="F3331" s="3">
        <f t="shared" ca="1" si="3796"/>
        <v>3324</v>
      </c>
      <c r="G3331" s="3">
        <f t="shared" ca="1" si="3796"/>
        <v>3324</v>
      </c>
      <c r="H3331" s="3">
        <f t="shared" ca="1" si="3796"/>
        <v>3324</v>
      </c>
      <c r="I3331" s="3">
        <f t="shared" ca="1" si="3796"/>
        <v>3324</v>
      </c>
      <c r="J3331" s="3">
        <f ca="1">COUNTIF($A$2:$A3330,"="&amp;$A3331)+1</f>
        <v>1</v>
      </c>
      <c r="K3331">
        <f t="shared" ca="1" si="3727"/>
        <v>3</v>
      </c>
      <c r="L3331" t="str">
        <f ca="1">IF(M3331,"",
IF(R3331&lt;&gt;".",IF(OR(R3331="@",R3331="X"),"",MID(R3331,1,1)),
IF(OR(OFFSET('map portals'!$A$1,$Q3331,$P3331+1)="#",ISNUMBER(MATCH((P3331+1)*1000+Q3331,$S$2:$S3330,0))),"","0")
&amp;IF(OR(OFFSET('map portals'!$A$1,$Q3331+1,$P3331)="#",ISNUMBER(MATCH(P3331*1000+(Q3331+1),$S$2:$S3330,0))),"","1")
&amp;IF(OR(OFFSET('map portals'!$A$1,$Q3331,$P3331-1)="#",ISNUMBER(MATCH((P3331-1)*1000+Q3331,$S$2:$S3330,0))),"","2")
&amp;IF(OR(OFFSET('map portals'!$A$1,$Q3331-1,$P3331)="#",ISNUMBER(MATCH(P3331*1000+(Q3331-1),$S$2:$S3330,0))),"","3")
))</f>
        <v>3</v>
      </c>
      <c r="M3331" t="b">
        <f ca="1">ISNUMBER(MATCH(S3331,$S$2:$S3330,0))</f>
        <v>0</v>
      </c>
      <c r="N3331">
        <f t="shared" ca="1" si="3728"/>
        <v>69</v>
      </c>
      <c r="O3331">
        <f t="shared" ca="1" si="3729"/>
        <v>93</v>
      </c>
      <c r="P3331">
        <f t="shared" ca="1" si="3730"/>
        <v>69</v>
      </c>
      <c r="Q3331">
        <f t="shared" ca="1" si="3731"/>
        <v>93</v>
      </c>
      <c r="R3331" t="str">
        <f ca="1">OFFSET('map portals'!$A$1,$O3331,$N3331)</f>
        <v>.</v>
      </c>
      <c r="S3331">
        <f t="shared" ca="1" si="3732"/>
        <v>69093</v>
      </c>
      <c r="T3331">
        <f t="shared" ca="1" si="3733"/>
        <v>444</v>
      </c>
    </row>
    <row r="3332" spans="1:20">
      <c r="A3332" s="3">
        <f t="shared" ref="A3332:A3395" ca="1" si="3797">I3331</f>
        <v>3324</v>
      </c>
      <c r="B3332" s="3">
        <f t="shared" ref="B3332:B3395" ca="1" si="3798">A3332+IF(J3332=LEN(OFFSET($L$2,$A3332,0)),1,0)</f>
        <v>3325</v>
      </c>
      <c r="C3332" s="3">
        <f t="shared" ref="C3332:I3332" ca="1" si="3799">B3332+IF(0=LEN(OFFSET($L$2,B3332,0)),1,0)</f>
        <v>3325</v>
      </c>
      <c r="D3332" s="3">
        <f t="shared" ca="1" si="3799"/>
        <v>3325</v>
      </c>
      <c r="E3332" s="3">
        <f t="shared" ca="1" si="3799"/>
        <v>3325</v>
      </c>
      <c r="F3332" s="3">
        <f t="shared" ca="1" si="3799"/>
        <v>3325</v>
      </c>
      <c r="G3332" s="3">
        <f t="shared" ca="1" si="3799"/>
        <v>3325</v>
      </c>
      <c r="H3332" s="3">
        <f t="shared" ca="1" si="3799"/>
        <v>3325</v>
      </c>
      <c r="I3332" s="3">
        <f t="shared" ca="1" si="3799"/>
        <v>3325</v>
      </c>
      <c r="J3332" s="3">
        <f ca="1">COUNTIF($A$2:$A3331,"="&amp;$A3332)+1</f>
        <v>1</v>
      </c>
      <c r="K3332">
        <f t="shared" ref="K3332:K3395" ca="1" si="3800">INT(MID(OFFSET($L$2,$A3332,0),$J3332,1))</f>
        <v>1</v>
      </c>
      <c r="L3332" t="str">
        <f ca="1">IF(M3332,"",
IF(R3332&lt;&gt;".",IF(OR(R3332="@",R3332="X"),"",MID(R3332,1,1)),
IF(OR(OFFSET('map portals'!$A$1,$Q3332,$P3332+1)="#",ISNUMBER(MATCH((P3332+1)*1000+Q3332,$S$2:$S3331,0))),"","0")
&amp;IF(OR(OFFSET('map portals'!$A$1,$Q3332+1,$P3332)="#",ISNUMBER(MATCH(P3332*1000+(Q3332+1),$S$2:$S3331,0))),"","1")
&amp;IF(OR(OFFSET('map portals'!$A$1,$Q3332,$P3332-1)="#",ISNUMBER(MATCH((P3332-1)*1000+Q3332,$S$2:$S3331,0))),"","2")
&amp;IF(OR(OFFSET('map portals'!$A$1,$Q3332-1,$P3332)="#",ISNUMBER(MATCH(P3332*1000+(Q3332-1),$S$2:$S3331,0))),"","3")
))</f>
        <v>12</v>
      </c>
      <c r="M3332" t="b">
        <f ca="1">ISNUMBER(MATCH(S3332,$S$2:$S3331,0))</f>
        <v>0</v>
      </c>
      <c r="N3332">
        <f t="shared" ref="N3332:N3395" ca="1" si="3801">OFFSET($P$2,$A3332,0)+CHOOSE(K3332+1,1,0,-1,0)</f>
        <v>31</v>
      </c>
      <c r="O3332">
        <f t="shared" ref="O3332:O3395" ca="1" si="3802">OFFSET($Q$2,$A3332,0)+CHOOSE(K3332+1,0,1,0,-1)</f>
        <v>47</v>
      </c>
      <c r="P3332">
        <f t="shared" ref="P3332:P3395" ca="1" si="3803">IF(OR($R3332=".",$R3332="X",$R3332="@"),N3332,INT(MID($R3332,2,4)))</f>
        <v>31</v>
      </c>
      <c r="Q3332">
        <f t="shared" ref="Q3332:Q3395" ca="1" si="3804">IF(OR($R3332=".",$R3332="X",$R3332="@"),O3332,INT(MID($R3332,6,4)))</f>
        <v>47</v>
      </c>
      <c r="R3332" t="str">
        <f ca="1">OFFSET('map portals'!$A$1,$O3332,$N3332)</f>
        <v>.</v>
      </c>
      <c r="S3332">
        <f t="shared" ref="S3332:S3395" ca="1" si="3805">P3332*1000+Q3332</f>
        <v>31047</v>
      </c>
      <c r="T3332">
        <f t="shared" ref="T3332:T3395" ca="1" si="3806">OFFSET($T$2,$A3332,0)+1</f>
        <v>444</v>
      </c>
    </row>
    <row r="3333" spans="1:20">
      <c r="A3333" s="3">
        <f t="shared" ca="1" si="3797"/>
        <v>3325</v>
      </c>
      <c r="B3333" s="3">
        <f t="shared" ca="1" si="3798"/>
        <v>3326</v>
      </c>
      <c r="C3333" s="3">
        <f t="shared" ref="C3333:I3333" ca="1" si="3807">B3333+IF(0=LEN(OFFSET($L$2,B3333,0)),1,0)</f>
        <v>3326</v>
      </c>
      <c r="D3333" s="3">
        <f t="shared" ca="1" si="3807"/>
        <v>3326</v>
      </c>
      <c r="E3333" s="3">
        <f t="shared" ca="1" si="3807"/>
        <v>3326</v>
      </c>
      <c r="F3333" s="3">
        <f t="shared" ca="1" si="3807"/>
        <v>3326</v>
      </c>
      <c r="G3333" s="3">
        <f t="shared" ca="1" si="3807"/>
        <v>3326</v>
      </c>
      <c r="H3333" s="3">
        <f t="shared" ca="1" si="3807"/>
        <v>3326</v>
      </c>
      <c r="I3333" s="3">
        <f t="shared" ca="1" si="3807"/>
        <v>3326</v>
      </c>
      <c r="J3333" s="3">
        <f ca="1">COUNTIF($A$2:$A3332,"="&amp;$A3333)+1</f>
        <v>1</v>
      </c>
      <c r="K3333">
        <f t="shared" ca="1" si="3800"/>
        <v>2</v>
      </c>
      <c r="L3333" t="str">
        <f ca="1">IF(M3333,"",
IF(R3333&lt;&gt;".",IF(OR(R3333="@",R3333="X"),"",MID(R3333,1,1)),
IF(OR(OFFSET('map portals'!$A$1,$Q3333,$P3333+1)="#",ISNUMBER(MATCH((P3333+1)*1000+Q3333,$S$2:$S3332,0))),"","0")
&amp;IF(OR(OFFSET('map portals'!$A$1,$Q3333+1,$P3333)="#",ISNUMBER(MATCH(P3333*1000+(Q3333+1),$S$2:$S3332,0))),"","1")
&amp;IF(OR(OFFSET('map portals'!$A$1,$Q3333,$P3333-1)="#",ISNUMBER(MATCH((P3333-1)*1000+Q3333,$S$2:$S3332,0))),"","2")
&amp;IF(OR(OFFSET('map portals'!$A$1,$Q3333-1,$P3333)="#",ISNUMBER(MATCH(P3333*1000+(Q3333-1),$S$2:$S3332,0))),"","3")
))</f>
        <v>3</v>
      </c>
      <c r="M3333" t="b">
        <f ca="1">ISNUMBER(MATCH(S3333,$S$2:$S3332,0))</f>
        <v>0</v>
      </c>
      <c r="N3333">
        <f t="shared" ca="1" si="3801"/>
        <v>29</v>
      </c>
      <c r="O3333">
        <f t="shared" ca="1" si="3802"/>
        <v>45</v>
      </c>
      <c r="P3333">
        <f t="shared" ca="1" si="3803"/>
        <v>29</v>
      </c>
      <c r="Q3333">
        <f t="shared" ca="1" si="3804"/>
        <v>45</v>
      </c>
      <c r="R3333" t="str">
        <f ca="1">OFFSET('map portals'!$A$1,$O3333,$N3333)</f>
        <v>.</v>
      </c>
      <c r="S3333">
        <f t="shared" ca="1" si="3805"/>
        <v>29045</v>
      </c>
      <c r="T3333">
        <f t="shared" ca="1" si="3806"/>
        <v>444</v>
      </c>
    </row>
    <row r="3334" spans="1:20">
      <c r="A3334" s="3">
        <f t="shared" ca="1" si="3797"/>
        <v>3326</v>
      </c>
      <c r="B3334" s="3">
        <f t="shared" ca="1" si="3798"/>
        <v>3327</v>
      </c>
      <c r="C3334" s="3">
        <f t="shared" ref="C3334:I3334" ca="1" si="3808">B3334+IF(0=LEN(OFFSET($L$2,B3334,0)),1,0)</f>
        <v>3328</v>
      </c>
      <c r="D3334" s="3">
        <f t="shared" ca="1" si="3808"/>
        <v>3329</v>
      </c>
      <c r="E3334" s="3">
        <f t="shared" ca="1" si="3808"/>
        <v>3329</v>
      </c>
      <c r="F3334" s="3">
        <f t="shared" ca="1" si="3808"/>
        <v>3329</v>
      </c>
      <c r="G3334" s="3">
        <f t="shared" ca="1" si="3808"/>
        <v>3329</v>
      </c>
      <c r="H3334" s="3">
        <f t="shared" ca="1" si="3808"/>
        <v>3329</v>
      </c>
      <c r="I3334" s="3">
        <f t="shared" ca="1" si="3808"/>
        <v>3329</v>
      </c>
      <c r="J3334" s="3">
        <f ca="1">COUNTIF($A$2:$A3333,"="&amp;$A3334)+1</f>
        <v>1</v>
      </c>
      <c r="K3334">
        <f t="shared" ca="1" si="3800"/>
        <v>3</v>
      </c>
      <c r="L3334" t="str">
        <f ca="1">IF(M3334,"",
IF(R3334&lt;&gt;".",IF(OR(R3334="@",R3334="X"),"",MID(R3334,1,1)),
IF(OR(OFFSET('map portals'!$A$1,$Q3334,$P3334+1)="#",ISNUMBER(MATCH((P3334+1)*1000+Q3334,$S$2:$S3333,0))),"","0")
&amp;IF(OR(OFFSET('map portals'!$A$1,$Q3334+1,$P3334)="#",ISNUMBER(MATCH(P3334*1000+(Q3334+1),$S$2:$S3333,0))),"","1")
&amp;IF(OR(OFFSET('map portals'!$A$1,$Q3334,$P3334-1)="#",ISNUMBER(MATCH((P3334-1)*1000+Q3334,$S$2:$S3333,0))),"","2")
&amp;IF(OR(OFFSET('map portals'!$A$1,$Q3334-1,$P3334)="#",ISNUMBER(MATCH(P3334*1000+(Q3334-1),$S$2:$S3333,0))),"","3")
))</f>
        <v/>
      </c>
      <c r="M3334" t="b">
        <f ca="1">ISNUMBER(MATCH(S3334,$S$2:$S3333,0))</f>
        <v>0</v>
      </c>
      <c r="N3334">
        <f t="shared" ca="1" si="3801"/>
        <v>31</v>
      </c>
      <c r="O3334">
        <f t="shared" ca="1" si="3802"/>
        <v>43</v>
      </c>
      <c r="P3334">
        <f t="shared" ca="1" si="3803"/>
        <v>31</v>
      </c>
      <c r="Q3334">
        <f t="shared" ca="1" si="3804"/>
        <v>43</v>
      </c>
      <c r="R3334" t="str">
        <f ca="1">OFFSET('map portals'!$A$1,$O3334,$N3334)</f>
        <v>.</v>
      </c>
      <c r="S3334">
        <f t="shared" ca="1" si="3805"/>
        <v>31043</v>
      </c>
      <c r="T3334">
        <f t="shared" ca="1" si="3806"/>
        <v>444</v>
      </c>
    </row>
    <row r="3335" spans="1:20">
      <c r="A3335" s="3">
        <f t="shared" ca="1" si="3797"/>
        <v>3329</v>
      </c>
      <c r="B3335" s="3">
        <f t="shared" ca="1" si="3798"/>
        <v>3330</v>
      </c>
      <c r="C3335" s="3">
        <f t="shared" ref="C3335:I3335" ca="1" si="3809">B3335+IF(0=LEN(OFFSET($L$2,B3335,0)),1,0)</f>
        <v>3330</v>
      </c>
      <c r="D3335" s="3">
        <f t="shared" ca="1" si="3809"/>
        <v>3330</v>
      </c>
      <c r="E3335" s="3">
        <f t="shared" ca="1" si="3809"/>
        <v>3330</v>
      </c>
      <c r="F3335" s="3">
        <f t="shared" ca="1" si="3809"/>
        <v>3330</v>
      </c>
      <c r="G3335" s="3">
        <f t="shared" ca="1" si="3809"/>
        <v>3330</v>
      </c>
      <c r="H3335" s="3">
        <f t="shared" ca="1" si="3809"/>
        <v>3330</v>
      </c>
      <c r="I3335" s="3">
        <f t="shared" ca="1" si="3809"/>
        <v>3330</v>
      </c>
      <c r="J3335" s="3">
        <f ca="1">COUNTIF($A$2:$A3334,"="&amp;$A3335)+1</f>
        <v>1</v>
      </c>
      <c r="K3335">
        <f t="shared" ca="1" si="3800"/>
        <v>3</v>
      </c>
      <c r="L3335" t="str">
        <f ca="1">IF(M3335,"",
IF(R3335&lt;&gt;".",IF(OR(R3335="@",R3335="X"),"",MID(R3335,1,1)),
IF(OR(OFFSET('map portals'!$A$1,$Q3335,$P3335+1)="#",ISNUMBER(MATCH((P3335+1)*1000+Q3335,$S$2:$S3334,0))),"","0")
&amp;IF(OR(OFFSET('map portals'!$A$1,$Q3335+1,$P3335)="#",ISNUMBER(MATCH(P3335*1000+(Q3335+1),$S$2:$S3334,0))),"","1")
&amp;IF(OR(OFFSET('map portals'!$A$1,$Q3335,$P3335-1)="#",ISNUMBER(MATCH((P3335-1)*1000+Q3335,$S$2:$S3334,0))),"","2")
&amp;IF(OR(OFFSET('map portals'!$A$1,$Q3335-1,$P3335)="#",ISNUMBER(MATCH(P3335*1000+(Q3335-1),$S$2:$S3334,0))),"","3")
))</f>
        <v>3</v>
      </c>
      <c r="M3335" t="b">
        <f ca="1">ISNUMBER(MATCH(S3335,$S$2:$S3334,0))</f>
        <v>0</v>
      </c>
      <c r="N3335">
        <f t="shared" ca="1" si="3801"/>
        <v>69</v>
      </c>
      <c r="O3335">
        <f t="shared" ca="1" si="3802"/>
        <v>92</v>
      </c>
      <c r="P3335">
        <f t="shared" ca="1" si="3803"/>
        <v>69</v>
      </c>
      <c r="Q3335">
        <f t="shared" ca="1" si="3804"/>
        <v>92</v>
      </c>
      <c r="R3335" t="str">
        <f ca="1">OFFSET('map portals'!$A$1,$O3335,$N3335)</f>
        <v>.</v>
      </c>
      <c r="S3335">
        <f t="shared" ca="1" si="3805"/>
        <v>69092</v>
      </c>
      <c r="T3335">
        <f t="shared" ca="1" si="3806"/>
        <v>445</v>
      </c>
    </row>
    <row r="3336" spans="1:20">
      <c r="A3336" s="3">
        <f t="shared" ca="1" si="3797"/>
        <v>3330</v>
      </c>
      <c r="B3336" s="3">
        <f t="shared" ca="1" si="3798"/>
        <v>3330</v>
      </c>
      <c r="C3336" s="3">
        <f t="shared" ref="C3336:I3336" ca="1" si="3810">B3336+IF(0=LEN(OFFSET($L$2,B3336,0)),1,0)</f>
        <v>3330</v>
      </c>
      <c r="D3336" s="3">
        <f t="shared" ca="1" si="3810"/>
        <v>3330</v>
      </c>
      <c r="E3336" s="3">
        <f t="shared" ca="1" si="3810"/>
        <v>3330</v>
      </c>
      <c r="F3336" s="3">
        <f t="shared" ca="1" si="3810"/>
        <v>3330</v>
      </c>
      <c r="G3336" s="3">
        <f t="shared" ca="1" si="3810"/>
        <v>3330</v>
      </c>
      <c r="H3336" s="3">
        <f t="shared" ca="1" si="3810"/>
        <v>3330</v>
      </c>
      <c r="I3336" s="3">
        <f t="shared" ca="1" si="3810"/>
        <v>3330</v>
      </c>
      <c r="J3336" s="3">
        <f ca="1">COUNTIF($A$2:$A3335,"="&amp;$A3336)+1</f>
        <v>1</v>
      </c>
      <c r="K3336">
        <f t="shared" ca="1" si="3800"/>
        <v>1</v>
      </c>
      <c r="L3336" t="str">
        <f ca="1">IF(M3336,"",
IF(R3336&lt;&gt;".",IF(OR(R3336="@",R3336="X"),"",MID(R3336,1,1)),
IF(OR(OFFSET('map portals'!$A$1,$Q3336,$P3336+1)="#",ISNUMBER(MATCH((P3336+1)*1000+Q3336,$S$2:$S3335,0))),"","0")
&amp;IF(OR(OFFSET('map portals'!$A$1,$Q3336+1,$P3336)="#",ISNUMBER(MATCH(P3336*1000+(Q3336+1),$S$2:$S3335,0))),"","1")
&amp;IF(OR(OFFSET('map portals'!$A$1,$Q3336,$P3336-1)="#",ISNUMBER(MATCH((P3336-1)*1000+Q3336,$S$2:$S3335,0))),"","2")
&amp;IF(OR(OFFSET('map portals'!$A$1,$Q3336-1,$P3336)="#",ISNUMBER(MATCH(P3336*1000+(Q3336-1),$S$2:$S3335,0))),"","3")
))</f>
        <v>1</v>
      </c>
      <c r="M3336" t="b">
        <f ca="1">ISNUMBER(MATCH(S3336,$S$2:$S3335,0))</f>
        <v>0</v>
      </c>
      <c r="N3336">
        <f t="shared" ca="1" si="3801"/>
        <v>31</v>
      </c>
      <c r="O3336">
        <f t="shared" ca="1" si="3802"/>
        <v>48</v>
      </c>
      <c r="P3336">
        <f t="shared" ca="1" si="3803"/>
        <v>31</v>
      </c>
      <c r="Q3336">
        <f t="shared" ca="1" si="3804"/>
        <v>48</v>
      </c>
      <c r="R3336" t="str">
        <f ca="1">OFFSET('map portals'!$A$1,$O3336,$N3336)</f>
        <v>.</v>
      </c>
      <c r="S3336">
        <f t="shared" ca="1" si="3805"/>
        <v>31048</v>
      </c>
      <c r="T3336">
        <f t="shared" ca="1" si="3806"/>
        <v>445</v>
      </c>
    </row>
    <row r="3337" spans="1:20">
      <c r="A3337" s="3">
        <f t="shared" ca="1" si="3797"/>
        <v>3330</v>
      </c>
      <c r="B3337" s="3">
        <f t="shared" ca="1" si="3798"/>
        <v>3331</v>
      </c>
      <c r="C3337" s="3">
        <f t="shared" ref="C3337:I3337" ca="1" si="3811">B3337+IF(0=LEN(OFFSET($L$2,B3337,0)),1,0)</f>
        <v>3331</v>
      </c>
      <c r="D3337" s="3">
        <f t="shared" ca="1" si="3811"/>
        <v>3331</v>
      </c>
      <c r="E3337" s="3">
        <f t="shared" ca="1" si="3811"/>
        <v>3331</v>
      </c>
      <c r="F3337" s="3">
        <f t="shared" ca="1" si="3811"/>
        <v>3331</v>
      </c>
      <c r="G3337" s="3">
        <f t="shared" ca="1" si="3811"/>
        <v>3331</v>
      </c>
      <c r="H3337" s="3">
        <f t="shared" ca="1" si="3811"/>
        <v>3331</v>
      </c>
      <c r="I3337" s="3">
        <f t="shared" ca="1" si="3811"/>
        <v>3331</v>
      </c>
      <c r="J3337" s="3">
        <f ca="1">COUNTIF($A$2:$A3336,"="&amp;$A3337)+1</f>
        <v>2</v>
      </c>
      <c r="K3337">
        <f t="shared" ca="1" si="3800"/>
        <v>2</v>
      </c>
      <c r="L3337" t="str">
        <f ca="1">IF(M3337,"",
IF(R3337&lt;&gt;".",IF(OR(R3337="@",R3337="X"),"",MID(R3337,1,1)),
IF(OR(OFFSET('map portals'!$A$1,$Q3337,$P3337+1)="#",ISNUMBER(MATCH((P3337+1)*1000+Q3337,$S$2:$S3336,0))),"","0")
&amp;IF(OR(OFFSET('map portals'!$A$1,$Q3337+1,$P3337)="#",ISNUMBER(MATCH(P3337*1000+(Q3337+1),$S$2:$S3336,0))),"","1")
&amp;IF(OR(OFFSET('map portals'!$A$1,$Q3337,$P3337-1)="#",ISNUMBER(MATCH((P3337-1)*1000+Q3337,$S$2:$S3336,0))),"","2")
&amp;IF(OR(OFFSET('map portals'!$A$1,$Q3337-1,$P3337)="#",ISNUMBER(MATCH(P3337*1000+(Q3337-1),$S$2:$S3336,0))),"","3")
))</f>
        <v>2</v>
      </c>
      <c r="M3337" t="b">
        <f ca="1">ISNUMBER(MATCH(S3337,$S$2:$S3336,0))</f>
        <v>0</v>
      </c>
      <c r="N3337">
        <f t="shared" ca="1" si="3801"/>
        <v>30</v>
      </c>
      <c r="O3337">
        <f t="shared" ca="1" si="3802"/>
        <v>47</v>
      </c>
      <c r="P3337">
        <f t="shared" ca="1" si="3803"/>
        <v>30</v>
      </c>
      <c r="Q3337">
        <f t="shared" ca="1" si="3804"/>
        <v>47</v>
      </c>
      <c r="R3337" t="str">
        <f ca="1">OFFSET('map portals'!$A$1,$O3337,$N3337)</f>
        <v>.</v>
      </c>
      <c r="S3337">
        <f t="shared" ca="1" si="3805"/>
        <v>30047</v>
      </c>
      <c r="T3337">
        <f t="shared" ca="1" si="3806"/>
        <v>445</v>
      </c>
    </row>
    <row r="3338" spans="1:20">
      <c r="A3338" s="3">
        <f t="shared" ca="1" si="3797"/>
        <v>3331</v>
      </c>
      <c r="B3338" s="3">
        <f t="shared" ca="1" si="3798"/>
        <v>3332</v>
      </c>
      <c r="C3338" s="3">
        <f t="shared" ref="C3338:I3338" ca="1" si="3812">B3338+IF(0=LEN(OFFSET($L$2,B3338,0)),1,0)</f>
        <v>3333</v>
      </c>
      <c r="D3338" s="3">
        <f t="shared" ca="1" si="3812"/>
        <v>3333</v>
      </c>
      <c r="E3338" s="3">
        <f t="shared" ca="1" si="3812"/>
        <v>3333</v>
      </c>
      <c r="F3338" s="3">
        <f t="shared" ca="1" si="3812"/>
        <v>3333</v>
      </c>
      <c r="G3338" s="3">
        <f t="shared" ca="1" si="3812"/>
        <v>3333</v>
      </c>
      <c r="H3338" s="3">
        <f t="shared" ca="1" si="3812"/>
        <v>3333</v>
      </c>
      <c r="I3338" s="3">
        <f t="shared" ca="1" si="3812"/>
        <v>3333</v>
      </c>
      <c r="J3338" s="3">
        <f ca="1">COUNTIF($A$2:$A3337,"="&amp;$A3338)+1</f>
        <v>1</v>
      </c>
      <c r="K3338">
        <f t="shared" ca="1" si="3800"/>
        <v>3</v>
      </c>
      <c r="L3338" t="str">
        <f ca="1">IF(M3338,"",
IF(R3338&lt;&gt;".",IF(OR(R3338="@",R3338="X"),"",MID(R3338,1,1)),
IF(OR(OFFSET('map portals'!$A$1,$Q3338,$P3338+1)="#",ISNUMBER(MATCH((P3338+1)*1000+Q3338,$S$2:$S3337,0))),"","0")
&amp;IF(OR(OFFSET('map portals'!$A$1,$Q3338+1,$P3338)="#",ISNUMBER(MATCH(P3338*1000+(Q3338+1),$S$2:$S3337,0))),"","1")
&amp;IF(OR(OFFSET('map portals'!$A$1,$Q3338,$P3338-1)="#",ISNUMBER(MATCH((P3338-1)*1000+Q3338,$S$2:$S3337,0))),"","2")
&amp;IF(OR(OFFSET('map portals'!$A$1,$Q3338-1,$P3338)="#",ISNUMBER(MATCH(P3338*1000+(Q3338-1),$S$2:$S3337,0))),"","3")
))</f>
        <v>3</v>
      </c>
      <c r="M3338" t="b">
        <f ca="1">ISNUMBER(MATCH(S3338,$S$2:$S3337,0))</f>
        <v>0</v>
      </c>
      <c r="N3338">
        <f t="shared" ca="1" si="3801"/>
        <v>29</v>
      </c>
      <c r="O3338">
        <f t="shared" ca="1" si="3802"/>
        <v>44</v>
      </c>
      <c r="P3338">
        <f t="shared" ca="1" si="3803"/>
        <v>29</v>
      </c>
      <c r="Q3338">
        <f t="shared" ca="1" si="3804"/>
        <v>44</v>
      </c>
      <c r="R3338" t="str">
        <f ca="1">OFFSET('map portals'!$A$1,$O3338,$N3338)</f>
        <v>.</v>
      </c>
      <c r="S3338">
        <f t="shared" ca="1" si="3805"/>
        <v>29044</v>
      </c>
      <c r="T3338">
        <f t="shared" ca="1" si="3806"/>
        <v>445</v>
      </c>
    </row>
    <row r="3339" spans="1:20">
      <c r="A3339" s="3">
        <f t="shared" ca="1" si="3797"/>
        <v>3333</v>
      </c>
      <c r="B3339" s="3">
        <f t="shared" ca="1" si="3798"/>
        <v>3334</v>
      </c>
      <c r="C3339" s="3">
        <f t="shared" ref="C3339:I3339" ca="1" si="3813">B3339+IF(0=LEN(OFFSET($L$2,B3339,0)),1,0)</f>
        <v>3334</v>
      </c>
      <c r="D3339" s="3">
        <f t="shared" ca="1" si="3813"/>
        <v>3334</v>
      </c>
      <c r="E3339" s="3">
        <f t="shared" ca="1" si="3813"/>
        <v>3334</v>
      </c>
      <c r="F3339" s="3">
        <f t="shared" ca="1" si="3813"/>
        <v>3334</v>
      </c>
      <c r="G3339" s="3">
        <f t="shared" ca="1" si="3813"/>
        <v>3334</v>
      </c>
      <c r="H3339" s="3">
        <f t="shared" ca="1" si="3813"/>
        <v>3334</v>
      </c>
      <c r="I3339" s="3">
        <f t="shared" ca="1" si="3813"/>
        <v>3334</v>
      </c>
      <c r="J3339" s="3">
        <f ca="1">COUNTIF($A$2:$A3338,"="&amp;$A3339)+1</f>
        <v>1</v>
      </c>
      <c r="K3339">
        <f t="shared" ca="1" si="3800"/>
        <v>3</v>
      </c>
      <c r="L3339" t="str">
        <f ca="1">IF(M3339,"",
IF(R3339&lt;&gt;".",IF(OR(R3339="@",R3339="X"),"",MID(R3339,1,1)),
IF(OR(OFFSET('map portals'!$A$1,$Q3339,$P3339+1)="#",ISNUMBER(MATCH((P3339+1)*1000+Q3339,$S$2:$S3338,0))),"","0")
&amp;IF(OR(OFFSET('map portals'!$A$1,$Q3339+1,$P3339)="#",ISNUMBER(MATCH(P3339*1000+(Q3339+1),$S$2:$S3338,0))),"","1")
&amp;IF(OR(OFFSET('map portals'!$A$1,$Q3339,$P3339-1)="#",ISNUMBER(MATCH((P3339-1)*1000+Q3339,$S$2:$S3338,0))),"","2")
&amp;IF(OR(OFFSET('map portals'!$A$1,$Q3339-1,$P3339)="#",ISNUMBER(MATCH(P3339*1000+(Q3339-1),$S$2:$S3338,0))),"","3")
))</f>
        <v>3</v>
      </c>
      <c r="M3339" t="b">
        <f ca="1">ISNUMBER(MATCH(S3339,$S$2:$S3338,0))</f>
        <v>0</v>
      </c>
      <c r="N3339">
        <f t="shared" ca="1" si="3801"/>
        <v>69</v>
      </c>
      <c r="O3339">
        <f t="shared" ca="1" si="3802"/>
        <v>91</v>
      </c>
      <c r="P3339">
        <f t="shared" ca="1" si="3803"/>
        <v>41</v>
      </c>
      <c r="Q3339">
        <f t="shared" ca="1" si="3804"/>
        <v>122</v>
      </c>
      <c r="R3339" t="str">
        <f ca="1">OFFSET('map portals'!$A$1,$O3339,$N3339)</f>
        <v>3004101222</v>
      </c>
      <c r="S3339">
        <f t="shared" ca="1" si="3805"/>
        <v>41122</v>
      </c>
      <c r="T3339">
        <f t="shared" ca="1" si="3806"/>
        <v>446</v>
      </c>
    </row>
    <row r="3340" spans="1:20">
      <c r="A3340" s="3">
        <f t="shared" ca="1" si="3797"/>
        <v>3334</v>
      </c>
      <c r="B3340" s="3">
        <f t="shared" ca="1" si="3798"/>
        <v>3335</v>
      </c>
      <c r="C3340" s="3">
        <f t="shared" ref="C3340:I3340" ca="1" si="3814">B3340+IF(0=LEN(OFFSET($L$2,B3340,0)),1,0)</f>
        <v>3335</v>
      </c>
      <c r="D3340" s="3">
        <f t="shared" ca="1" si="3814"/>
        <v>3335</v>
      </c>
      <c r="E3340" s="3">
        <f t="shared" ca="1" si="3814"/>
        <v>3335</v>
      </c>
      <c r="F3340" s="3">
        <f t="shared" ca="1" si="3814"/>
        <v>3335</v>
      </c>
      <c r="G3340" s="3">
        <f t="shared" ca="1" si="3814"/>
        <v>3335</v>
      </c>
      <c r="H3340" s="3">
        <f t="shared" ca="1" si="3814"/>
        <v>3335</v>
      </c>
      <c r="I3340" s="3">
        <f t="shared" ca="1" si="3814"/>
        <v>3335</v>
      </c>
      <c r="J3340" s="3">
        <f ca="1">COUNTIF($A$2:$A3339,"="&amp;$A3340)+1</f>
        <v>1</v>
      </c>
      <c r="K3340">
        <f t="shared" ca="1" si="3800"/>
        <v>1</v>
      </c>
      <c r="L3340" t="str">
        <f ca="1">IF(M3340,"",
IF(R3340&lt;&gt;".",IF(OR(R3340="@",R3340="X"),"",MID(R3340,1,1)),
IF(OR(OFFSET('map portals'!$A$1,$Q3340,$P3340+1)="#",ISNUMBER(MATCH((P3340+1)*1000+Q3340,$S$2:$S3339,0))),"","0")
&amp;IF(OR(OFFSET('map portals'!$A$1,$Q3340+1,$P3340)="#",ISNUMBER(MATCH(P3340*1000+(Q3340+1),$S$2:$S3339,0))),"","1")
&amp;IF(OR(OFFSET('map portals'!$A$1,$Q3340,$P3340-1)="#",ISNUMBER(MATCH((P3340-1)*1000+Q3340,$S$2:$S3339,0))),"","2")
&amp;IF(OR(OFFSET('map portals'!$A$1,$Q3340-1,$P3340)="#",ISNUMBER(MATCH(P3340*1000+(Q3340-1),$S$2:$S3339,0))),"","3")
))</f>
        <v>2</v>
      </c>
      <c r="M3340" t="b">
        <f ca="1">ISNUMBER(MATCH(S3340,$S$2:$S3339,0))</f>
        <v>0</v>
      </c>
      <c r="N3340">
        <f t="shared" ca="1" si="3801"/>
        <v>31</v>
      </c>
      <c r="O3340">
        <f t="shared" ca="1" si="3802"/>
        <v>49</v>
      </c>
      <c r="P3340">
        <f t="shared" ca="1" si="3803"/>
        <v>31</v>
      </c>
      <c r="Q3340">
        <f t="shared" ca="1" si="3804"/>
        <v>49</v>
      </c>
      <c r="R3340" t="str">
        <f ca="1">OFFSET('map portals'!$A$1,$O3340,$N3340)</f>
        <v>.</v>
      </c>
      <c r="S3340">
        <f t="shared" ca="1" si="3805"/>
        <v>31049</v>
      </c>
      <c r="T3340">
        <f t="shared" ca="1" si="3806"/>
        <v>446</v>
      </c>
    </row>
    <row r="3341" spans="1:20">
      <c r="A3341" s="3">
        <f t="shared" ca="1" si="3797"/>
        <v>3335</v>
      </c>
      <c r="B3341" s="3">
        <f t="shared" ca="1" si="3798"/>
        <v>3336</v>
      </c>
      <c r="C3341" s="3">
        <f t="shared" ref="C3341:I3341" ca="1" si="3815">B3341+IF(0=LEN(OFFSET($L$2,B3341,0)),1,0)</f>
        <v>3336</v>
      </c>
      <c r="D3341" s="3">
        <f t="shared" ca="1" si="3815"/>
        <v>3336</v>
      </c>
      <c r="E3341" s="3">
        <f t="shared" ca="1" si="3815"/>
        <v>3336</v>
      </c>
      <c r="F3341" s="3">
        <f t="shared" ca="1" si="3815"/>
        <v>3336</v>
      </c>
      <c r="G3341" s="3">
        <f t="shared" ca="1" si="3815"/>
        <v>3336</v>
      </c>
      <c r="H3341" s="3">
        <f t="shared" ca="1" si="3815"/>
        <v>3336</v>
      </c>
      <c r="I3341" s="3">
        <f t="shared" ca="1" si="3815"/>
        <v>3336</v>
      </c>
      <c r="J3341" s="3">
        <f ca="1">COUNTIF($A$2:$A3340,"="&amp;$A3341)+1</f>
        <v>1</v>
      </c>
      <c r="K3341">
        <f t="shared" ca="1" si="3800"/>
        <v>2</v>
      </c>
      <c r="L3341" t="str">
        <f ca="1">IF(M3341,"",
IF(R3341&lt;&gt;".",IF(OR(R3341="@",R3341="X"),"",MID(R3341,1,1)),
IF(OR(OFFSET('map portals'!$A$1,$Q3341,$P3341+1)="#",ISNUMBER(MATCH((P3341+1)*1000+Q3341,$S$2:$S3340,0))),"","0")
&amp;IF(OR(OFFSET('map portals'!$A$1,$Q3341+1,$P3341)="#",ISNUMBER(MATCH(P3341*1000+(Q3341+1),$S$2:$S3340,0))),"","1")
&amp;IF(OR(OFFSET('map portals'!$A$1,$Q3341,$P3341-1)="#",ISNUMBER(MATCH((P3341-1)*1000+Q3341,$S$2:$S3340,0))),"","2")
&amp;IF(OR(OFFSET('map portals'!$A$1,$Q3341-1,$P3341)="#",ISNUMBER(MATCH(P3341*1000+(Q3341-1),$S$2:$S3340,0))),"","3")
))</f>
        <v/>
      </c>
      <c r="M3341" t="b">
        <f ca="1">ISNUMBER(MATCH(S3341,$S$2:$S3340,0))</f>
        <v>0</v>
      </c>
      <c r="N3341">
        <f t="shared" ca="1" si="3801"/>
        <v>29</v>
      </c>
      <c r="O3341">
        <f t="shared" ca="1" si="3802"/>
        <v>47</v>
      </c>
      <c r="P3341">
        <f t="shared" ca="1" si="3803"/>
        <v>29</v>
      </c>
      <c r="Q3341">
        <f t="shared" ca="1" si="3804"/>
        <v>47</v>
      </c>
      <c r="R3341" t="str">
        <f ca="1">OFFSET('map portals'!$A$1,$O3341,$N3341)</f>
        <v>.</v>
      </c>
      <c r="S3341">
        <f t="shared" ca="1" si="3805"/>
        <v>29047</v>
      </c>
      <c r="T3341">
        <f t="shared" ca="1" si="3806"/>
        <v>446</v>
      </c>
    </row>
    <row r="3342" spans="1:20">
      <c r="A3342" s="3">
        <f t="shared" ca="1" si="3797"/>
        <v>3336</v>
      </c>
      <c r="B3342" s="3">
        <f t="shared" ca="1" si="3798"/>
        <v>3337</v>
      </c>
      <c r="C3342" s="3">
        <f t="shared" ref="C3342:I3342" ca="1" si="3816">B3342+IF(0=LEN(OFFSET($L$2,B3342,0)),1,0)</f>
        <v>3337</v>
      </c>
      <c r="D3342" s="3">
        <f t="shared" ca="1" si="3816"/>
        <v>3337</v>
      </c>
      <c r="E3342" s="3">
        <f t="shared" ca="1" si="3816"/>
        <v>3337</v>
      </c>
      <c r="F3342" s="3">
        <f t="shared" ca="1" si="3816"/>
        <v>3337</v>
      </c>
      <c r="G3342" s="3">
        <f t="shared" ca="1" si="3816"/>
        <v>3337</v>
      </c>
      <c r="H3342" s="3">
        <f t="shared" ca="1" si="3816"/>
        <v>3337</v>
      </c>
      <c r="I3342" s="3">
        <f t="shared" ca="1" si="3816"/>
        <v>3337</v>
      </c>
      <c r="J3342" s="3">
        <f ca="1">COUNTIF($A$2:$A3341,"="&amp;$A3342)+1</f>
        <v>1</v>
      </c>
      <c r="K3342">
        <f t="shared" ca="1" si="3800"/>
        <v>3</v>
      </c>
      <c r="L3342" t="str">
        <f ca="1">IF(M3342,"",
IF(R3342&lt;&gt;".",IF(OR(R3342="@",R3342="X"),"",MID(R3342,1,1)),
IF(OR(OFFSET('map portals'!$A$1,$Q3342,$P3342+1)="#",ISNUMBER(MATCH((P3342+1)*1000+Q3342,$S$2:$S3341,0))),"","0")
&amp;IF(OR(OFFSET('map portals'!$A$1,$Q3342+1,$P3342)="#",ISNUMBER(MATCH(P3342*1000+(Q3342+1),$S$2:$S3341,0))),"","1")
&amp;IF(OR(OFFSET('map portals'!$A$1,$Q3342,$P3342-1)="#",ISNUMBER(MATCH((P3342-1)*1000+Q3342,$S$2:$S3341,0))),"","2")
&amp;IF(OR(OFFSET('map portals'!$A$1,$Q3342-1,$P3342)="#",ISNUMBER(MATCH(P3342*1000+(Q3342-1),$S$2:$S3341,0))),"","3")
))</f>
        <v>2</v>
      </c>
      <c r="M3342" t="b">
        <f ca="1">ISNUMBER(MATCH(S3342,$S$2:$S3341,0))</f>
        <v>0</v>
      </c>
      <c r="N3342">
        <f t="shared" ca="1" si="3801"/>
        <v>29</v>
      </c>
      <c r="O3342">
        <f t="shared" ca="1" si="3802"/>
        <v>43</v>
      </c>
      <c r="P3342">
        <f t="shared" ca="1" si="3803"/>
        <v>29</v>
      </c>
      <c r="Q3342">
        <f t="shared" ca="1" si="3804"/>
        <v>43</v>
      </c>
      <c r="R3342" t="str">
        <f ca="1">OFFSET('map portals'!$A$1,$O3342,$N3342)</f>
        <v>.</v>
      </c>
      <c r="S3342">
        <f t="shared" ca="1" si="3805"/>
        <v>29043</v>
      </c>
      <c r="T3342">
        <f t="shared" ca="1" si="3806"/>
        <v>446</v>
      </c>
    </row>
    <row r="3343" spans="1:20">
      <c r="A3343" s="3">
        <f t="shared" ca="1" si="3797"/>
        <v>3337</v>
      </c>
      <c r="B3343" s="3">
        <f t="shared" ca="1" si="3798"/>
        <v>3338</v>
      </c>
      <c r="C3343" s="3">
        <f t="shared" ref="C3343:I3343" ca="1" si="3817">B3343+IF(0=LEN(OFFSET($L$2,B3343,0)),1,0)</f>
        <v>3338</v>
      </c>
      <c r="D3343" s="3">
        <f t="shared" ca="1" si="3817"/>
        <v>3338</v>
      </c>
      <c r="E3343" s="3">
        <f t="shared" ca="1" si="3817"/>
        <v>3338</v>
      </c>
      <c r="F3343" s="3">
        <f t="shared" ca="1" si="3817"/>
        <v>3338</v>
      </c>
      <c r="G3343" s="3">
        <f t="shared" ca="1" si="3817"/>
        <v>3338</v>
      </c>
      <c r="H3343" s="3">
        <f t="shared" ca="1" si="3817"/>
        <v>3338</v>
      </c>
      <c r="I3343" s="3">
        <f t="shared" ca="1" si="3817"/>
        <v>3338</v>
      </c>
      <c r="J3343" s="3">
        <f ca="1">COUNTIF($A$2:$A3342,"="&amp;$A3343)+1</f>
        <v>1</v>
      </c>
      <c r="K3343">
        <f t="shared" ca="1" si="3800"/>
        <v>3</v>
      </c>
      <c r="L3343" t="str">
        <f ca="1">IF(M3343,"",
IF(R3343&lt;&gt;".",IF(OR(R3343="@",R3343="X"),"",MID(R3343,1,1)),
IF(OR(OFFSET('map portals'!$A$1,$Q3343,$P3343+1)="#",ISNUMBER(MATCH((P3343+1)*1000+Q3343,$S$2:$S3342,0))),"","0")
&amp;IF(OR(OFFSET('map portals'!$A$1,$Q3343+1,$P3343)="#",ISNUMBER(MATCH(P3343*1000+(Q3343+1),$S$2:$S3342,0))),"","1")
&amp;IF(OR(OFFSET('map portals'!$A$1,$Q3343,$P3343-1)="#",ISNUMBER(MATCH((P3343-1)*1000+Q3343,$S$2:$S3342,0))),"","2")
&amp;IF(OR(OFFSET('map portals'!$A$1,$Q3343-1,$P3343)="#",ISNUMBER(MATCH(P3343*1000+(Q3343-1),$S$2:$S3342,0))),"","3")
))</f>
        <v>03</v>
      </c>
      <c r="M3343" t="b">
        <f ca="1">ISNUMBER(MATCH(S3343,$S$2:$S3342,0))</f>
        <v>0</v>
      </c>
      <c r="N3343">
        <f t="shared" ca="1" si="3801"/>
        <v>41</v>
      </c>
      <c r="O3343">
        <f t="shared" ca="1" si="3802"/>
        <v>121</v>
      </c>
      <c r="P3343">
        <f t="shared" ca="1" si="3803"/>
        <v>41</v>
      </c>
      <c r="Q3343">
        <f t="shared" ca="1" si="3804"/>
        <v>121</v>
      </c>
      <c r="R3343" t="str">
        <f ca="1">OFFSET('map portals'!$A$1,$O3343,$N3343)</f>
        <v>.</v>
      </c>
      <c r="S3343">
        <f t="shared" ca="1" si="3805"/>
        <v>41121</v>
      </c>
      <c r="T3343">
        <f t="shared" ca="1" si="3806"/>
        <v>447</v>
      </c>
    </row>
    <row r="3344" spans="1:20">
      <c r="A3344" s="3">
        <f t="shared" ca="1" si="3797"/>
        <v>3338</v>
      </c>
      <c r="B3344" s="3">
        <f t="shared" ca="1" si="3798"/>
        <v>3339</v>
      </c>
      <c r="C3344" s="3">
        <f t="shared" ref="C3344:I3344" ca="1" si="3818">B3344+IF(0=LEN(OFFSET($L$2,B3344,0)),1,0)</f>
        <v>3340</v>
      </c>
      <c r="D3344" s="3">
        <f t="shared" ca="1" si="3818"/>
        <v>3340</v>
      </c>
      <c r="E3344" s="3">
        <f t="shared" ca="1" si="3818"/>
        <v>3340</v>
      </c>
      <c r="F3344" s="3">
        <f t="shared" ca="1" si="3818"/>
        <v>3340</v>
      </c>
      <c r="G3344" s="3">
        <f t="shared" ca="1" si="3818"/>
        <v>3340</v>
      </c>
      <c r="H3344" s="3">
        <f t="shared" ca="1" si="3818"/>
        <v>3340</v>
      </c>
      <c r="I3344" s="3">
        <f t="shared" ca="1" si="3818"/>
        <v>3340</v>
      </c>
      <c r="J3344" s="3">
        <f ca="1">COUNTIF($A$2:$A3343,"="&amp;$A3344)+1</f>
        <v>1</v>
      </c>
      <c r="K3344">
        <f t="shared" ca="1" si="3800"/>
        <v>2</v>
      </c>
      <c r="L3344" t="str">
        <f ca="1">IF(M3344,"",
IF(R3344&lt;&gt;".",IF(OR(R3344="@",R3344="X"),"",MID(R3344,1,1)),
IF(OR(OFFSET('map portals'!$A$1,$Q3344,$P3344+1)="#",ISNUMBER(MATCH((P3344+1)*1000+Q3344,$S$2:$S3343,0))),"","0")
&amp;IF(OR(OFFSET('map portals'!$A$1,$Q3344+1,$P3344)="#",ISNUMBER(MATCH(P3344*1000+(Q3344+1),$S$2:$S3343,0))),"","1")
&amp;IF(OR(OFFSET('map portals'!$A$1,$Q3344,$P3344-1)="#",ISNUMBER(MATCH((P3344-1)*1000+Q3344,$S$2:$S3343,0))),"","2")
&amp;IF(OR(OFFSET('map portals'!$A$1,$Q3344-1,$P3344)="#",ISNUMBER(MATCH(P3344*1000+(Q3344-1),$S$2:$S3343,0))),"","3")
))</f>
        <v>2</v>
      </c>
      <c r="M3344" t="b">
        <f ca="1">ISNUMBER(MATCH(S3344,$S$2:$S3343,0))</f>
        <v>0</v>
      </c>
      <c r="N3344">
        <f t="shared" ca="1" si="3801"/>
        <v>30</v>
      </c>
      <c r="O3344">
        <f t="shared" ca="1" si="3802"/>
        <v>49</v>
      </c>
      <c r="P3344">
        <f t="shared" ca="1" si="3803"/>
        <v>30</v>
      </c>
      <c r="Q3344">
        <f t="shared" ca="1" si="3804"/>
        <v>49</v>
      </c>
      <c r="R3344" t="str">
        <f ca="1">OFFSET('map portals'!$A$1,$O3344,$N3344)</f>
        <v>.</v>
      </c>
      <c r="S3344">
        <f t="shared" ca="1" si="3805"/>
        <v>30049</v>
      </c>
      <c r="T3344">
        <f t="shared" ca="1" si="3806"/>
        <v>447</v>
      </c>
    </row>
    <row r="3345" spans="1:20">
      <c r="A3345" s="3">
        <f t="shared" ca="1" si="3797"/>
        <v>3340</v>
      </c>
      <c r="B3345" s="3">
        <f t="shared" ca="1" si="3798"/>
        <v>3341</v>
      </c>
      <c r="C3345" s="3">
        <f t="shared" ref="C3345:I3345" ca="1" si="3819">B3345+IF(0=LEN(OFFSET($L$2,B3345,0)),1,0)</f>
        <v>3341</v>
      </c>
      <c r="D3345" s="3">
        <f t="shared" ca="1" si="3819"/>
        <v>3341</v>
      </c>
      <c r="E3345" s="3">
        <f t="shared" ca="1" si="3819"/>
        <v>3341</v>
      </c>
      <c r="F3345" s="3">
        <f t="shared" ca="1" si="3819"/>
        <v>3341</v>
      </c>
      <c r="G3345" s="3">
        <f t="shared" ca="1" si="3819"/>
        <v>3341</v>
      </c>
      <c r="H3345" s="3">
        <f t="shared" ca="1" si="3819"/>
        <v>3341</v>
      </c>
      <c r="I3345" s="3">
        <f t="shared" ca="1" si="3819"/>
        <v>3341</v>
      </c>
      <c r="J3345" s="3">
        <f ca="1">COUNTIF($A$2:$A3344,"="&amp;$A3345)+1</f>
        <v>1</v>
      </c>
      <c r="K3345">
        <f t="shared" ca="1" si="3800"/>
        <v>2</v>
      </c>
      <c r="L3345" t="str">
        <f ca="1">IF(M3345,"",
IF(R3345&lt;&gt;".",IF(OR(R3345="@",R3345="X"),"",MID(R3345,1,1)),
IF(OR(OFFSET('map portals'!$A$1,$Q3345,$P3345+1)="#",ISNUMBER(MATCH((P3345+1)*1000+Q3345,$S$2:$S3344,0))),"","0")
&amp;IF(OR(OFFSET('map portals'!$A$1,$Q3345+1,$P3345)="#",ISNUMBER(MATCH(P3345*1000+(Q3345+1),$S$2:$S3344,0))),"","1")
&amp;IF(OR(OFFSET('map portals'!$A$1,$Q3345,$P3345-1)="#",ISNUMBER(MATCH((P3345-1)*1000+Q3345,$S$2:$S3344,0))),"","2")
&amp;IF(OR(OFFSET('map portals'!$A$1,$Q3345-1,$P3345)="#",ISNUMBER(MATCH(P3345*1000+(Q3345-1),$S$2:$S3344,0))),"","3")
))</f>
        <v>2</v>
      </c>
      <c r="M3345" t="b">
        <f ca="1">ISNUMBER(MATCH(S3345,$S$2:$S3344,0))</f>
        <v>0</v>
      </c>
      <c r="N3345">
        <f t="shared" ca="1" si="3801"/>
        <v>28</v>
      </c>
      <c r="O3345">
        <f t="shared" ca="1" si="3802"/>
        <v>43</v>
      </c>
      <c r="P3345">
        <f t="shared" ca="1" si="3803"/>
        <v>28</v>
      </c>
      <c r="Q3345">
        <f t="shared" ca="1" si="3804"/>
        <v>43</v>
      </c>
      <c r="R3345" t="str">
        <f ca="1">OFFSET('map portals'!$A$1,$O3345,$N3345)</f>
        <v>.</v>
      </c>
      <c r="S3345">
        <f t="shared" ca="1" si="3805"/>
        <v>28043</v>
      </c>
      <c r="T3345">
        <f t="shared" ca="1" si="3806"/>
        <v>447</v>
      </c>
    </row>
    <row r="3346" spans="1:20">
      <c r="A3346" s="3">
        <f t="shared" ca="1" si="3797"/>
        <v>3341</v>
      </c>
      <c r="B3346" s="3">
        <f t="shared" ca="1" si="3798"/>
        <v>3341</v>
      </c>
      <c r="C3346" s="3">
        <f t="shared" ref="C3346:I3346" ca="1" si="3820">B3346+IF(0=LEN(OFFSET($L$2,B3346,0)),1,0)</f>
        <v>3341</v>
      </c>
      <c r="D3346" s="3">
        <f t="shared" ca="1" si="3820"/>
        <v>3341</v>
      </c>
      <c r="E3346" s="3">
        <f t="shared" ca="1" si="3820"/>
        <v>3341</v>
      </c>
      <c r="F3346" s="3">
        <f t="shared" ca="1" si="3820"/>
        <v>3341</v>
      </c>
      <c r="G3346" s="3">
        <f t="shared" ca="1" si="3820"/>
        <v>3341</v>
      </c>
      <c r="H3346" s="3">
        <f t="shared" ca="1" si="3820"/>
        <v>3341</v>
      </c>
      <c r="I3346" s="3">
        <f t="shared" ca="1" si="3820"/>
        <v>3341</v>
      </c>
      <c r="J3346" s="3">
        <f ca="1">COUNTIF($A$2:$A3345,"="&amp;$A3346)+1</f>
        <v>1</v>
      </c>
      <c r="K3346">
        <f t="shared" ca="1" si="3800"/>
        <v>0</v>
      </c>
      <c r="L3346" t="str">
        <f ca="1">IF(M3346,"",
IF(R3346&lt;&gt;".",IF(OR(R3346="@",R3346="X"),"",MID(R3346,1,1)),
IF(OR(OFFSET('map portals'!$A$1,$Q3346,$P3346+1)="#",ISNUMBER(MATCH((P3346+1)*1000+Q3346,$S$2:$S3345,0))),"","0")
&amp;IF(OR(OFFSET('map portals'!$A$1,$Q3346+1,$P3346)="#",ISNUMBER(MATCH(P3346*1000+(Q3346+1),$S$2:$S3345,0))),"","1")
&amp;IF(OR(OFFSET('map portals'!$A$1,$Q3346,$P3346-1)="#",ISNUMBER(MATCH((P3346-1)*1000+Q3346,$S$2:$S3345,0))),"","2")
&amp;IF(OR(OFFSET('map portals'!$A$1,$Q3346-1,$P3346)="#",ISNUMBER(MATCH(P3346*1000+(Q3346-1),$S$2:$S3345,0))),"","3")
))</f>
        <v>0</v>
      </c>
      <c r="M3346" t="b">
        <f ca="1">ISNUMBER(MATCH(S3346,$S$2:$S3345,0))</f>
        <v>0</v>
      </c>
      <c r="N3346">
        <f t="shared" ca="1" si="3801"/>
        <v>42</v>
      </c>
      <c r="O3346">
        <f t="shared" ca="1" si="3802"/>
        <v>121</v>
      </c>
      <c r="P3346">
        <f t="shared" ca="1" si="3803"/>
        <v>42</v>
      </c>
      <c r="Q3346">
        <f t="shared" ca="1" si="3804"/>
        <v>121</v>
      </c>
      <c r="R3346" t="str">
        <f ca="1">OFFSET('map portals'!$A$1,$O3346,$N3346)</f>
        <v>.</v>
      </c>
      <c r="S3346">
        <f t="shared" ca="1" si="3805"/>
        <v>42121</v>
      </c>
      <c r="T3346">
        <f t="shared" ca="1" si="3806"/>
        <v>448</v>
      </c>
    </row>
    <row r="3347" spans="1:20">
      <c r="A3347" s="3">
        <f t="shared" ca="1" si="3797"/>
        <v>3341</v>
      </c>
      <c r="B3347" s="3">
        <f t="shared" ca="1" si="3798"/>
        <v>3342</v>
      </c>
      <c r="C3347" s="3">
        <f t="shared" ref="C3347:I3347" ca="1" si="3821">B3347+IF(0=LEN(OFFSET($L$2,B3347,0)),1,0)</f>
        <v>3342</v>
      </c>
      <c r="D3347" s="3">
        <f t="shared" ca="1" si="3821"/>
        <v>3342</v>
      </c>
      <c r="E3347" s="3">
        <f t="shared" ca="1" si="3821"/>
        <v>3342</v>
      </c>
      <c r="F3347" s="3">
        <f t="shared" ca="1" si="3821"/>
        <v>3342</v>
      </c>
      <c r="G3347" s="3">
        <f t="shared" ca="1" si="3821"/>
        <v>3342</v>
      </c>
      <c r="H3347" s="3">
        <f t="shared" ca="1" si="3821"/>
        <v>3342</v>
      </c>
      <c r="I3347" s="3">
        <f t="shared" ca="1" si="3821"/>
        <v>3342</v>
      </c>
      <c r="J3347" s="3">
        <f ca="1">COUNTIF($A$2:$A3346,"="&amp;$A3347)+1</f>
        <v>2</v>
      </c>
      <c r="K3347">
        <f t="shared" ca="1" si="3800"/>
        <v>3</v>
      </c>
      <c r="L3347" t="str">
        <f ca="1">IF(M3347,"",
IF(R3347&lt;&gt;".",IF(OR(R3347="@",R3347="X"),"",MID(R3347,1,1)),
IF(OR(OFFSET('map portals'!$A$1,$Q3347,$P3347+1)="#",ISNUMBER(MATCH((P3347+1)*1000+Q3347,$S$2:$S3346,0))),"","0")
&amp;IF(OR(OFFSET('map portals'!$A$1,$Q3347+1,$P3347)="#",ISNUMBER(MATCH(P3347*1000+(Q3347+1),$S$2:$S3346,0))),"","1")
&amp;IF(OR(OFFSET('map portals'!$A$1,$Q3347,$P3347-1)="#",ISNUMBER(MATCH((P3347-1)*1000+Q3347,$S$2:$S3346,0))),"","2")
&amp;IF(OR(OFFSET('map portals'!$A$1,$Q3347-1,$P3347)="#",ISNUMBER(MATCH(P3347*1000+(Q3347-1),$S$2:$S3346,0))),"","3")
))</f>
        <v>3</v>
      </c>
      <c r="M3347" t="b">
        <f ca="1">ISNUMBER(MATCH(S3347,$S$2:$S3346,0))</f>
        <v>0</v>
      </c>
      <c r="N3347">
        <f t="shared" ca="1" si="3801"/>
        <v>41</v>
      </c>
      <c r="O3347">
        <f t="shared" ca="1" si="3802"/>
        <v>120</v>
      </c>
      <c r="P3347">
        <f t="shared" ca="1" si="3803"/>
        <v>41</v>
      </c>
      <c r="Q3347">
        <f t="shared" ca="1" si="3804"/>
        <v>120</v>
      </c>
      <c r="R3347" t="str">
        <f ca="1">OFFSET('map portals'!$A$1,$O3347,$N3347)</f>
        <v>.</v>
      </c>
      <c r="S3347">
        <f t="shared" ca="1" si="3805"/>
        <v>41120</v>
      </c>
      <c r="T3347">
        <f t="shared" ca="1" si="3806"/>
        <v>448</v>
      </c>
    </row>
    <row r="3348" spans="1:20">
      <c r="A3348" s="3">
        <f t="shared" ca="1" si="3797"/>
        <v>3342</v>
      </c>
      <c r="B3348" s="3">
        <f t="shared" ca="1" si="3798"/>
        <v>3343</v>
      </c>
      <c r="C3348" s="3">
        <f t="shared" ref="C3348:I3348" ca="1" si="3822">B3348+IF(0=LEN(OFFSET($L$2,B3348,0)),1,0)</f>
        <v>3343</v>
      </c>
      <c r="D3348" s="3">
        <f t="shared" ca="1" si="3822"/>
        <v>3343</v>
      </c>
      <c r="E3348" s="3">
        <f t="shared" ca="1" si="3822"/>
        <v>3343</v>
      </c>
      <c r="F3348" s="3">
        <f t="shared" ca="1" si="3822"/>
        <v>3343</v>
      </c>
      <c r="G3348" s="3">
        <f t="shared" ca="1" si="3822"/>
        <v>3343</v>
      </c>
      <c r="H3348" s="3">
        <f t="shared" ca="1" si="3822"/>
        <v>3343</v>
      </c>
      <c r="I3348" s="3">
        <f t="shared" ca="1" si="3822"/>
        <v>3343</v>
      </c>
      <c r="J3348" s="3">
        <f ca="1">COUNTIF($A$2:$A3347,"="&amp;$A3348)+1</f>
        <v>1</v>
      </c>
      <c r="K3348">
        <f t="shared" ca="1" si="3800"/>
        <v>2</v>
      </c>
      <c r="L3348" t="str">
        <f ca="1">IF(M3348,"",
IF(R3348&lt;&gt;".",IF(OR(R3348="@",R3348="X"),"",MID(R3348,1,1)),
IF(OR(OFFSET('map portals'!$A$1,$Q3348,$P3348+1)="#",ISNUMBER(MATCH((P3348+1)*1000+Q3348,$S$2:$S3347,0))),"","0")
&amp;IF(OR(OFFSET('map portals'!$A$1,$Q3348+1,$P3348)="#",ISNUMBER(MATCH(P3348*1000+(Q3348+1),$S$2:$S3347,0))),"","1")
&amp;IF(OR(OFFSET('map portals'!$A$1,$Q3348,$P3348-1)="#",ISNUMBER(MATCH((P3348-1)*1000+Q3348,$S$2:$S3347,0))),"","2")
&amp;IF(OR(OFFSET('map portals'!$A$1,$Q3348-1,$P3348)="#",ISNUMBER(MATCH(P3348*1000+(Q3348-1),$S$2:$S3347,0))),"","3")
))</f>
        <v>2</v>
      </c>
      <c r="M3348" t="b">
        <f ca="1">ISNUMBER(MATCH(S3348,$S$2:$S3347,0))</f>
        <v>0</v>
      </c>
      <c r="N3348">
        <f t="shared" ca="1" si="3801"/>
        <v>29</v>
      </c>
      <c r="O3348">
        <f t="shared" ca="1" si="3802"/>
        <v>49</v>
      </c>
      <c r="P3348">
        <f t="shared" ca="1" si="3803"/>
        <v>29</v>
      </c>
      <c r="Q3348">
        <f t="shared" ca="1" si="3804"/>
        <v>49</v>
      </c>
      <c r="R3348" t="str">
        <f ca="1">OFFSET('map portals'!$A$1,$O3348,$N3348)</f>
        <v>.</v>
      </c>
      <c r="S3348">
        <f t="shared" ca="1" si="3805"/>
        <v>29049</v>
      </c>
      <c r="T3348">
        <f t="shared" ca="1" si="3806"/>
        <v>448</v>
      </c>
    </row>
    <row r="3349" spans="1:20">
      <c r="A3349" s="3">
        <f t="shared" ca="1" si="3797"/>
        <v>3343</v>
      </c>
      <c r="B3349" s="3">
        <f t="shared" ca="1" si="3798"/>
        <v>3344</v>
      </c>
      <c r="C3349" s="3">
        <f t="shared" ref="C3349:I3349" ca="1" si="3823">B3349+IF(0=LEN(OFFSET($L$2,B3349,0)),1,0)</f>
        <v>3344</v>
      </c>
      <c r="D3349" s="3">
        <f t="shared" ca="1" si="3823"/>
        <v>3344</v>
      </c>
      <c r="E3349" s="3">
        <f t="shared" ca="1" si="3823"/>
        <v>3344</v>
      </c>
      <c r="F3349" s="3">
        <f t="shared" ca="1" si="3823"/>
        <v>3344</v>
      </c>
      <c r="G3349" s="3">
        <f t="shared" ca="1" si="3823"/>
        <v>3344</v>
      </c>
      <c r="H3349" s="3">
        <f t="shared" ca="1" si="3823"/>
        <v>3344</v>
      </c>
      <c r="I3349" s="3">
        <f t="shared" ca="1" si="3823"/>
        <v>3344</v>
      </c>
      <c r="J3349" s="3">
        <f ca="1">COUNTIF($A$2:$A3348,"="&amp;$A3349)+1</f>
        <v>1</v>
      </c>
      <c r="K3349">
        <f t="shared" ca="1" si="3800"/>
        <v>2</v>
      </c>
      <c r="L3349" t="str">
        <f ca="1">IF(M3349,"",
IF(R3349&lt;&gt;".",IF(OR(R3349="@",R3349="X"),"",MID(R3349,1,1)),
IF(OR(OFFSET('map portals'!$A$1,$Q3349,$P3349+1)="#",ISNUMBER(MATCH((P3349+1)*1000+Q3349,$S$2:$S3348,0))),"","0")
&amp;IF(OR(OFFSET('map portals'!$A$1,$Q3349+1,$P3349)="#",ISNUMBER(MATCH(P3349*1000+(Q3349+1),$S$2:$S3348,0))),"","1")
&amp;IF(OR(OFFSET('map portals'!$A$1,$Q3349,$P3349-1)="#",ISNUMBER(MATCH((P3349-1)*1000+Q3349,$S$2:$S3348,0))),"","2")
&amp;IF(OR(OFFSET('map portals'!$A$1,$Q3349-1,$P3349)="#",ISNUMBER(MATCH(P3349*1000+(Q3349-1),$S$2:$S3348,0))),"","3")
))</f>
        <v/>
      </c>
      <c r="M3349" t="b">
        <f ca="1">ISNUMBER(MATCH(S3349,$S$2:$S3348,0))</f>
        <v>0</v>
      </c>
      <c r="N3349">
        <f t="shared" ca="1" si="3801"/>
        <v>27</v>
      </c>
      <c r="O3349">
        <f t="shared" ca="1" si="3802"/>
        <v>43</v>
      </c>
      <c r="P3349">
        <f t="shared" ca="1" si="3803"/>
        <v>27</v>
      </c>
      <c r="Q3349">
        <f t="shared" ca="1" si="3804"/>
        <v>43</v>
      </c>
      <c r="R3349" t="str">
        <f ca="1">OFFSET('map portals'!$A$1,$O3349,$N3349)</f>
        <v>.</v>
      </c>
      <c r="S3349">
        <f t="shared" ca="1" si="3805"/>
        <v>27043</v>
      </c>
      <c r="T3349">
        <f t="shared" ca="1" si="3806"/>
        <v>448</v>
      </c>
    </row>
    <row r="3350" spans="1:20">
      <c r="A3350" s="3">
        <f t="shared" ca="1" si="3797"/>
        <v>3344</v>
      </c>
      <c r="B3350" s="3">
        <f t="shared" ca="1" si="3798"/>
        <v>3345</v>
      </c>
      <c r="C3350" s="3">
        <f t="shared" ref="C3350:I3350" ca="1" si="3824">B3350+IF(0=LEN(OFFSET($L$2,B3350,0)),1,0)</f>
        <v>3345</v>
      </c>
      <c r="D3350" s="3">
        <f t="shared" ca="1" si="3824"/>
        <v>3345</v>
      </c>
      <c r="E3350" s="3">
        <f t="shared" ca="1" si="3824"/>
        <v>3345</v>
      </c>
      <c r="F3350" s="3">
        <f t="shared" ca="1" si="3824"/>
        <v>3345</v>
      </c>
      <c r="G3350" s="3">
        <f t="shared" ca="1" si="3824"/>
        <v>3345</v>
      </c>
      <c r="H3350" s="3">
        <f t="shared" ca="1" si="3824"/>
        <v>3345</v>
      </c>
      <c r="I3350" s="3">
        <f t="shared" ca="1" si="3824"/>
        <v>3345</v>
      </c>
      <c r="J3350" s="3">
        <f ca="1">COUNTIF($A$2:$A3349,"="&amp;$A3350)+1</f>
        <v>1</v>
      </c>
      <c r="K3350">
        <f t="shared" ca="1" si="3800"/>
        <v>0</v>
      </c>
      <c r="L3350" t="str">
        <f ca="1">IF(M3350,"",
IF(R3350&lt;&gt;".",IF(OR(R3350="@",R3350="X"),"",MID(R3350,1,1)),
IF(OR(OFFSET('map portals'!$A$1,$Q3350,$P3350+1)="#",ISNUMBER(MATCH((P3350+1)*1000+Q3350,$S$2:$S3349,0))),"","0")
&amp;IF(OR(OFFSET('map portals'!$A$1,$Q3350+1,$P3350)="#",ISNUMBER(MATCH(P3350*1000+(Q3350+1),$S$2:$S3349,0))),"","1")
&amp;IF(OR(OFFSET('map portals'!$A$1,$Q3350,$P3350-1)="#",ISNUMBER(MATCH((P3350-1)*1000+Q3350,$S$2:$S3349,0))),"","2")
&amp;IF(OR(OFFSET('map portals'!$A$1,$Q3350-1,$P3350)="#",ISNUMBER(MATCH(P3350*1000+(Q3350-1),$S$2:$S3349,0))),"","3")
))</f>
        <v/>
      </c>
      <c r="M3350" t="b">
        <f ca="1">ISNUMBER(MATCH(S3350,$S$2:$S3349,0))</f>
        <v>0</v>
      </c>
      <c r="N3350">
        <f t="shared" ca="1" si="3801"/>
        <v>43</v>
      </c>
      <c r="O3350">
        <f t="shared" ca="1" si="3802"/>
        <v>121</v>
      </c>
      <c r="P3350">
        <f t="shared" ca="1" si="3803"/>
        <v>43</v>
      </c>
      <c r="Q3350">
        <f t="shared" ca="1" si="3804"/>
        <v>121</v>
      </c>
      <c r="R3350" t="str">
        <f ca="1">OFFSET('map portals'!$A$1,$O3350,$N3350)</f>
        <v>.</v>
      </c>
      <c r="S3350">
        <f t="shared" ca="1" si="3805"/>
        <v>43121</v>
      </c>
      <c r="T3350">
        <f t="shared" ca="1" si="3806"/>
        <v>449</v>
      </c>
    </row>
    <row r="3351" spans="1:20">
      <c r="A3351" s="3">
        <f t="shared" ca="1" si="3797"/>
        <v>3345</v>
      </c>
      <c r="B3351" s="3">
        <f t="shared" ca="1" si="3798"/>
        <v>3346</v>
      </c>
      <c r="C3351" s="3">
        <f t="shared" ref="C3351:I3351" ca="1" si="3825">B3351+IF(0=LEN(OFFSET($L$2,B3351,0)),1,0)</f>
        <v>3346</v>
      </c>
      <c r="D3351" s="3">
        <f t="shared" ca="1" si="3825"/>
        <v>3346</v>
      </c>
      <c r="E3351" s="3">
        <f t="shared" ca="1" si="3825"/>
        <v>3346</v>
      </c>
      <c r="F3351" s="3">
        <f t="shared" ca="1" si="3825"/>
        <v>3346</v>
      </c>
      <c r="G3351" s="3">
        <f t="shared" ca="1" si="3825"/>
        <v>3346</v>
      </c>
      <c r="H3351" s="3">
        <f t="shared" ca="1" si="3825"/>
        <v>3346</v>
      </c>
      <c r="I3351" s="3">
        <f t="shared" ca="1" si="3825"/>
        <v>3346</v>
      </c>
      <c r="J3351" s="3">
        <f ca="1">COUNTIF($A$2:$A3350,"="&amp;$A3351)+1</f>
        <v>1</v>
      </c>
      <c r="K3351">
        <f t="shared" ca="1" si="3800"/>
        <v>3</v>
      </c>
      <c r="L3351" t="str">
        <f ca="1">IF(M3351,"",
IF(R3351&lt;&gt;".",IF(OR(R3351="@",R3351="X"),"",MID(R3351,1,1)),
IF(OR(OFFSET('map portals'!$A$1,$Q3351,$P3351+1)="#",ISNUMBER(MATCH((P3351+1)*1000+Q3351,$S$2:$S3350,0))),"","0")
&amp;IF(OR(OFFSET('map portals'!$A$1,$Q3351+1,$P3351)="#",ISNUMBER(MATCH(P3351*1000+(Q3351+1),$S$2:$S3350,0))),"","1")
&amp;IF(OR(OFFSET('map portals'!$A$1,$Q3351,$P3351-1)="#",ISNUMBER(MATCH((P3351-1)*1000+Q3351,$S$2:$S3350,0))),"","2")
&amp;IF(OR(OFFSET('map portals'!$A$1,$Q3351-1,$P3351)="#",ISNUMBER(MATCH(P3351*1000+(Q3351-1),$S$2:$S3350,0))),"","3")
))</f>
        <v>3</v>
      </c>
      <c r="M3351" t="b">
        <f ca="1">ISNUMBER(MATCH(S3351,$S$2:$S3350,0))</f>
        <v>0</v>
      </c>
      <c r="N3351">
        <f t="shared" ca="1" si="3801"/>
        <v>41</v>
      </c>
      <c r="O3351">
        <f t="shared" ca="1" si="3802"/>
        <v>119</v>
      </c>
      <c r="P3351">
        <f t="shared" ca="1" si="3803"/>
        <v>41</v>
      </c>
      <c r="Q3351">
        <f t="shared" ca="1" si="3804"/>
        <v>119</v>
      </c>
      <c r="R3351" t="str">
        <f ca="1">OFFSET('map portals'!$A$1,$O3351,$N3351)</f>
        <v>.</v>
      </c>
      <c r="S3351">
        <f t="shared" ca="1" si="3805"/>
        <v>41119</v>
      </c>
      <c r="T3351">
        <f t="shared" ca="1" si="3806"/>
        <v>449</v>
      </c>
    </row>
    <row r="3352" spans="1:20">
      <c r="A3352" s="3">
        <f t="shared" ca="1" si="3797"/>
        <v>3346</v>
      </c>
      <c r="B3352" s="3">
        <f t="shared" ca="1" si="3798"/>
        <v>3347</v>
      </c>
      <c r="C3352" s="3">
        <f t="shared" ref="C3352:I3352" ca="1" si="3826">B3352+IF(0=LEN(OFFSET($L$2,B3352,0)),1,0)</f>
        <v>3348</v>
      </c>
      <c r="D3352" s="3">
        <f t="shared" ca="1" si="3826"/>
        <v>3349</v>
      </c>
      <c r="E3352" s="3">
        <f t="shared" ca="1" si="3826"/>
        <v>3349</v>
      </c>
      <c r="F3352" s="3">
        <f t="shared" ca="1" si="3826"/>
        <v>3349</v>
      </c>
      <c r="G3352" s="3">
        <f t="shared" ca="1" si="3826"/>
        <v>3349</v>
      </c>
      <c r="H3352" s="3">
        <f t="shared" ca="1" si="3826"/>
        <v>3349</v>
      </c>
      <c r="I3352" s="3">
        <f t="shared" ca="1" si="3826"/>
        <v>3349</v>
      </c>
      <c r="J3352" s="3">
        <f ca="1">COUNTIF($A$2:$A3351,"="&amp;$A3352)+1</f>
        <v>1</v>
      </c>
      <c r="K3352">
        <f t="shared" ca="1" si="3800"/>
        <v>2</v>
      </c>
      <c r="L3352" t="str">
        <f ca="1">IF(M3352,"",
IF(R3352&lt;&gt;".",IF(OR(R3352="@",R3352="X"),"",MID(R3352,1,1)),
IF(OR(OFFSET('map portals'!$A$1,$Q3352,$P3352+1)="#",ISNUMBER(MATCH((P3352+1)*1000+Q3352,$S$2:$S3351,0))),"","0")
&amp;IF(OR(OFFSET('map portals'!$A$1,$Q3352+1,$P3352)="#",ISNUMBER(MATCH(P3352*1000+(Q3352+1),$S$2:$S3351,0))),"","1")
&amp;IF(OR(OFFSET('map portals'!$A$1,$Q3352,$P3352-1)="#",ISNUMBER(MATCH((P3352-1)*1000+Q3352,$S$2:$S3351,0))),"","2")
&amp;IF(OR(OFFSET('map portals'!$A$1,$Q3352-1,$P3352)="#",ISNUMBER(MATCH(P3352*1000+(Q3352-1),$S$2:$S3351,0))),"","3")
))</f>
        <v>2</v>
      </c>
      <c r="M3352" t="b">
        <f ca="1">ISNUMBER(MATCH(S3352,$S$2:$S3351,0))</f>
        <v>0</v>
      </c>
      <c r="N3352">
        <f t="shared" ca="1" si="3801"/>
        <v>28</v>
      </c>
      <c r="O3352">
        <f t="shared" ca="1" si="3802"/>
        <v>49</v>
      </c>
      <c r="P3352">
        <f t="shared" ca="1" si="3803"/>
        <v>28</v>
      </c>
      <c r="Q3352">
        <f t="shared" ca="1" si="3804"/>
        <v>49</v>
      </c>
      <c r="R3352" t="str">
        <f ca="1">OFFSET('map portals'!$A$1,$O3352,$N3352)</f>
        <v>.</v>
      </c>
      <c r="S3352">
        <f t="shared" ca="1" si="3805"/>
        <v>28049</v>
      </c>
      <c r="T3352">
        <f t="shared" ca="1" si="3806"/>
        <v>449</v>
      </c>
    </row>
    <row r="3353" spans="1:20">
      <c r="A3353" s="3">
        <f t="shared" ca="1" si="3797"/>
        <v>3349</v>
      </c>
      <c r="B3353" s="3">
        <f t="shared" ca="1" si="3798"/>
        <v>3350</v>
      </c>
      <c r="C3353" s="3">
        <f t="shared" ref="C3353:I3353" ca="1" si="3827">B3353+IF(0=LEN(OFFSET($L$2,B3353,0)),1,0)</f>
        <v>3350</v>
      </c>
      <c r="D3353" s="3">
        <f t="shared" ca="1" si="3827"/>
        <v>3350</v>
      </c>
      <c r="E3353" s="3">
        <f t="shared" ca="1" si="3827"/>
        <v>3350</v>
      </c>
      <c r="F3353" s="3">
        <f t="shared" ca="1" si="3827"/>
        <v>3350</v>
      </c>
      <c r="G3353" s="3">
        <f t="shared" ca="1" si="3827"/>
        <v>3350</v>
      </c>
      <c r="H3353" s="3">
        <f t="shared" ca="1" si="3827"/>
        <v>3350</v>
      </c>
      <c r="I3353" s="3">
        <f t="shared" ca="1" si="3827"/>
        <v>3350</v>
      </c>
      <c r="J3353" s="3">
        <f ca="1">COUNTIF($A$2:$A3352,"="&amp;$A3353)+1</f>
        <v>1</v>
      </c>
      <c r="K3353">
        <f t="shared" ca="1" si="3800"/>
        <v>3</v>
      </c>
      <c r="L3353" t="str">
        <f ca="1">IF(M3353,"",
IF(R3353&lt;&gt;".",IF(OR(R3353="@",R3353="X"),"",MID(R3353,1,1)),
IF(OR(OFFSET('map portals'!$A$1,$Q3353,$P3353+1)="#",ISNUMBER(MATCH((P3353+1)*1000+Q3353,$S$2:$S3352,0))),"","0")
&amp;IF(OR(OFFSET('map portals'!$A$1,$Q3353+1,$P3353)="#",ISNUMBER(MATCH(P3353*1000+(Q3353+1),$S$2:$S3352,0))),"","1")
&amp;IF(OR(OFFSET('map portals'!$A$1,$Q3353,$P3353-1)="#",ISNUMBER(MATCH((P3353-1)*1000+Q3353,$S$2:$S3352,0))),"","2")
&amp;IF(OR(OFFSET('map portals'!$A$1,$Q3353-1,$P3353)="#",ISNUMBER(MATCH(P3353*1000+(Q3353-1),$S$2:$S3352,0))),"","3")
))</f>
        <v>3</v>
      </c>
      <c r="M3353" t="b">
        <f ca="1">ISNUMBER(MATCH(S3353,$S$2:$S3352,0))</f>
        <v>0</v>
      </c>
      <c r="N3353">
        <f t="shared" ca="1" si="3801"/>
        <v>41</v>
      </c>
      <c r="O3353">
        <f t="shared" ca="1" si="3802"/>
        <v>118</v>
      </c>
      <c r="P3353">
        <f t="shared" ca="1" si="3803"/>
        <v>41</v>
      </c>
      <c r="Q3353">
        <f t="shared" ca="1" si="3804"/>
        <v>118</v>
      </c>
      <c r="R3353" t="str">
        <f ca="1">OFFSET('map portals'!$A$1,$O3353,$N3353)</f>
        <v>.</v>
      </c>
      <c r="S3353">
        <f t="shared" ca="1" si="3805"/>
        <v>41118</v>
      </c>
      <c r="T3353">
        <f t="shared" ca="1" si="3806"/>
        <v>450</v>
      </c>
    </row>
    <row r="3354" spans="1:20">
      <c r="A3354" s="3">
        <f t="shared" ca="1" si="3797"/>
        <v>3350</v>
      </c>
      <c r="B3354" s="3">
        <f t="shared" ca="1" si="3798"/>
        <v>3351</v>
      </c>
      <c r="C3354" s="3">
        <f t="shared" ref="C3354:I3354" ca="1" si="3828">B3354+IF(0=LEN(OFFSET($L$2,B3354,0)),1,0)</f>
        <v>3351</v>
      </c>
      <c r="D3354" s="3">
        <f t="shared" ca="1" si="3828"/>
        <v>3351</v>
      </c>
      <c r="E3354" s="3">
        <f t="shared" ca="1" si="3828"/>
        <v>3351</v>
      </c>
      <c r="F3354" s="3">
        <f t="shared" ca="1" si="3828"/>
        <v>3351</v>
      </c>
      <c r="G3354" s="3">
        <f t="shared" ca="1" si="3828"/>
        <v>3351</v>
      </c>
      <c r="H3354" s="3">
        <f t="shared" ca="1" si="3828"/>
        <v>3351</v>
      </c>
      <c r="I3354" s="3">
        <f t="shared" ca="1" si="3828"/>
        <v>3351</v>
      </c>
      <c r="J3354" s="3">
        <f ca="1">COUNTIF($A$2:$A3353,"="&amp;$A3354)+1</f>
        <v>1</v>
      </c>
      <c r="K3354">
        <f t="shared" ca="1" si="3800"/>
        <v>2</v>
      </c>
      <c r="L3354" t="str">
        <f ca="1">IF(M3354,"",
IF(R3354&lt;&gt;".",IF(OR(R3354="@",R3354="X"),"",MID(R3354,1,1)),
IF(OR(OFFSET('map portals'!$A$1,$Q3354,$P3354+1)="#",ISNUMBER(MATCH((P3354+1)*1000+Q3354,$S$2:$S3353,0))),"","0")
&amp;IF(OR(OFFSET('map portals'!$A$1,$Q3354+1,$P3354)="#",ISNUMBER(MATCH(P3354*1000+(Q3354+1),$S$2:$S3353,0))),"","1")
&amp;IF(OR(OFFSET('map portals'!$A$1,$Q3354,$P3354-1)="#",ISNUMBER(MATCH((P3354-1)*1000+Q3354,$S$2:$S3353,0))),"","2")
&amp;IF(OR(OFFSET('map portals'!$A$1,$Q3354-1,$P3354)="#",ISNUMBER(MATCH(P3354*1000+(Q3354-1),$S$2:$S3353,0))),"","3")
))</f>
        <v>123</v>
      </c>
      <c r="M3354" t="b">
        <f ca="1">ISNUMBER(MATCH(S3354,$S$2:$S3353,0))</f>
        <v>0</v>
      </c>
      <c r="N3354">
        <f t="shared" ca="1" si="3801"/>
        <v>27</v>
      </c>
      <c r="O3354">
        <f t="shared" ca="1" si="3802"/>
        <v>49</v>
      </c>
      <c r="P3354">
        <f t="shared" ca="1" si="3803"/>
        <v>27</v>
      </c>
      <c r="Q3354">
        <f t="shared" ca="1" si="3804"/>
        <v>49</v>
      </c>
      <c r="R3354" t="str">
        <f ca="1">OFFSET('map portals'!$A$1,$O3354,$N3354)</f>
        <v>.</v>
      </c>
      <c r="S3354">
        <f t="shared" ca="1" si="3805"/>
        <v>27049</v>
      </c>
      <c r="T3354">
        <f t="shared" ca="1" si="3806"/>
        <v>450</v>
      </c>
    </row>
    <row r="3355" spans="1:20">
      <c r="A3355" s="3">
        <f t="shared" ca="1" si="3797"/>
        <v>3351</v>
      </c>
      <c r="B3355" s="3">
        <f t="shared" ca="1" si="3798"/>
        <v>3352</v>
      </c>
      <c r="C3355" s="3">
        <f t="shared" ref="C3355:I3355" ca="1" si="3829">B3355+IF(0=LEN(OFFSET($L$2,B3355,0)),1,0)</f>
        <v>3352</v>
      </c>
      <c r="D3355" s="3">
        <f t="shared" ca="1" si="3829"/>
        <v>3352</v>
      </c>
      <c r="E3355" s="3">
        <f t="shared" ca="1" si="3829"/>
        <v>3352</v>
      </c>
      <c r="F3355" s="3">
        <f t="shared" ca="1" si="3829"/>
        <v>3352</v>
      </c>
      <c r="G3355" s="3">
        <f t="shared" ca="1" si="3829"/>
        <v>3352</v>
      </c>
      <c r="H3355" s="3">
        <f t="shared" ca="1" si="3829"/>
        <v>3352</v>
      </c>
      <c r="I3355" s="3">
        <f t="shared" ca="1" si="3829"/>
        <v>3352</v>
      </c>
      <c r="J3355" s="3">
        <f ca="1">COUNTIF($A$2:$A3354,"="&amp;$A3355)+1</f>
        <v>1</v>
      </c>
      <c r="K3355">
        <f t="shared" ca="1" si="3800"/>
        <v>3</v>
      </c>
      <c r="L3355" t="str">
        <f ca="1">IF(M3355,"",
IF(R3355&lt;&gt;".",IF(OR(R3355="@",R3355="X"),"",MID(R3355,1,1)),
IF(OR(OFFSET('map portals'!$A$1,$Q3355,$P3355+1)="#",ISNUMBER(MATCH((P3355+1)*1000+Q3355,$S$2:$S3354,0))),"","0")
&amp;IF(OR(OFFSET('map portals'!$A$1,$Q3355+1,$P3355)="#",ISNUMBER(MATCH(P3355*1000+(Q3355+1),$S$2:$S3354,0))),"","1")
&amp;IF(OR(OFFSET('map portals'!$A$1,$Q3355,$P3355-1)="#",ISNUMBER(MATCH((P3355-1)*1000+Q3355,$S$2:$S3354,0))),"","2")
&amp;IF(OR(OFFSET('map portals'!$A$1,$Q3355-1,$P3355)="#",ISNUMBER(MATCH(P3355*1000+(Q3355-1),$S$2:$S3354,0))),"","3")
))</f>
        <v>3</v>
      </c>
      <c r="M3355" t="b">
        <f ca="1">ISNUMBER(MATCH(S3355,$S$2:$S3354,0))</f>
        <v>0</v>
      </c>
      <c r="N3355">
        <f t="shared" ca="1" si="3801"/>
        <v>41</v>
      </c>
      <c r="O3355">
        <f t="shared" ca="1" si="3802"/>
        <v>117</v>
      </c>
      <c r="P3355">
        <f t="shared" ca="1" si="3803"/>
        <v>41</v>
      </c>
      <c r="Q3355">
        <f t="shared" ca="1" si="3804"/>
        <v>117</v>
      </c>
      <c r="R3355" t="str">
        <f ca="1">OFFSET('map portals'!$A$1,$O3355,$N3355)</f>
        <v>.</v>
      </c>
      <c r="S3355">
        <f t="shared" ca="1" si="3805"/>
        <v>41117</v>
      </c>
      <c r="T3355">
        <f t="shared" ca="1" si="3806"/>
        <v>451</v>
      </c>
    </row>
    <row r="3356" spans="1:20">
      <c r="A3356" s="3">
        <f t="shared" ca="1" si="3797"/>
        <v>3352</v>
      </c>
      <c r="B3356" s="3">
        <f t="shared" ca="1" si="3798"/>
        <v>3352</v>
      </c>
      <c r="C3356" s="3">
        <f t="shared" ref="C3356:I3356" ca="1" si="3830">B3356+IF(0=LEN(OFFSET($L$2,B3356,0)),1,0)</f>
        <v>3352</v>
      </c>
      <c r="D3356" s="3">
        <f t="shared" ca="1" si="3830"/>
        <v>3352</v>
      </c>
      <c r="E3356" s="3">
        <f t="shared" ca="1" si="3830"/>
        <v>3352</v>
      </c>
      <c r="F3356" s="3">
        <f t="shared" ca="1" si="3830"/>
        <v>3352</v>
      </c>
      <c r="G3356" s="3">
        <f t="shared" ca="1" si="3830"/>
        <v>3352</v>
      </c>
      <c r="H3356" s="3">
        <f t="shared" ca="1" si="3830"/>
        <v>3352</v>
      </c>
      <c r="I3356" s="3">
        <f t="shared" ca="1" si="3830"/>
        <v>3352</v>
      </c>
      <c r="J3356" s="3">
        <f ca="1">COUNTIF($A$2:$A3355,"="&amp;$A3356)+1</f>
        <v>1</v>
      </c>
      <c r="K3356">
        <f t="shared" ca="1" si="3800"/>
        <v>1</v>
      </c>
      <c r="L3356" t="str">
        <f ca="1">IF(M3356,"",
IF(R3356&lt;&gt;".",IF(OR(R3356="@",R3356="X"),"",MID(R3356,1,1)),
IF(OR(OFFSET('map portals'!$A$1,$Q3356,$P3356+1)="#",ISNUMBER(MATCH((P3356+1)*1000+Q3356,$S$2:$S3355,0))),"","0")
&amp;IF(OR(OFFSET('map portals'!$A$1,$Q3356+1,$P3356)="#",ISNUMBER(MATCH(P3356*1000+(Q3356+1),$S$2:$S3355,0))),"","1")
&amp;IF(OR(OFFSET('map portals'!$A$1,$Q3356,$P3356-1)="#",ISNUMBER(MATCH((P3356-1)*1000+Q3356,$S$2:$S3355,0))),"","2")
&amp;IF(OR(OFFSET('map portals'!$A$1,$Q3356-1,$P3356)="#",ISNUMBER(MATCH(P3356*1000+(Q3356-1),$S$2:$S3355,0))),"","3")
))</f>
        <v>1</v>
      </c>
      <c r="M3356" t="b">
        <f ca="1">ISNUMBER(MATCH(S3356,$S$2:$S3355,0))</f>
        <v>0</v>
      </c>
      <c r="N3356">
        <f t="shared" ca="1" si="3801"/>
        <v>27</v>
      </c>
      <c r="O3356">
        <f t="shared" ca="1" si="3802"/>
        <v>50</v>
      </c>
      <c r="P3356">
        <f t="shared" ca="1" si="3803"/>
        <v>27</v>
      </c>
      <c r="Q3356">
        <f t="shared" ca="1" si="3804"/>
        <v>50</v>
      </c>
      <c r="R3356" t="str">
        <f ca="1">OFFSET('map portals'!$A$1,$O3356,$N3356)</f>
        <v>.</v>
      </c>
      <c r="S3356">
        <f t="shared" ca="1" si="3805"/>
        <v>27050</v>
      </c>
      <c r="T3356">
        <f t="shared" ca="1" si="3806"/>
        <v>451</v>
      </c>
    </row>
    <row r="3357" spans="1:20">
      <c r="A3357" s="3">
        <f t="shared" ca="1" si="3797"/>
        <v>3352</v>
      </c>
      <c r="B3357" s="3">
        <f t="shared" ca="1" si="3798"/>
        <v>3352</v>
      </c>
      <c r="C3357" s="3">
        <f t="shared" ref="C3357:I3357" ca="1" si="3831">B3357+IF(0=LEN(OFFSET($L$2,B3357,0)),1,0)</f>
        <v>3352</v>
      </c>
      <c r="D3357" s="3">
        <f t="shared" ca="1" si="3831"/>
        <v>3352</v>
      </c>
      <c r="E3357" s="3">
        <f t="shared" ca="1" si="3831"/>
        <v>3352</v>
      </c>
      <c r="F3357" s="3">
        <f t="shared" ca="1" si="3831"/>
        <v>3352</v>
      </c>
      <c r="G3357" s="3">
        <f t="shared" ca="1" si="3831"/>
        <v>3352</v>
      </c>
      <c r="H3357" s="3">
        <f t="shared" ca="1" si="3831"/>
        <v>3352</v>
      </c>
      <c r="I3357" s="3">
        <f t="shared" ca="1" si="3831"/>
        <v>3352</v>
      </c>
      <c r="J3357" s="3">
        <f ca="1">COUNTIF($A$2:$A3356,"="&amp;$A3357)+1</f>
        <v>2</v>
      </c>
      <c r="K3357">
        <f t="shared" ca="1" si="3800"/>
        <v>2</v>
      </c>
      <c r="L3357" t="str">
        <f ca="1">IF(M3357,"",
IF(R3357&lt;&gt;".",IF(OR(R3357="@",R3357="X"),"",MID(R3357,1,1)),
IF(OR(OFFSET('map portals'!$A$1,$Q3357,$P3357+1)="#",ISNUMBER(MATCH((P3357+1)*1000+Q3357,$S$2:$S3356,0))),"","0")
&amp;IF(OR(OFFSET('map portals'!$A$1,$Q3357+1,$P3357)="#",ISNUMBER(MATCH(P3357*1000+(Q3357+1),$S$2:$S3356,0))),"","1")
&amp;IF(OR(OFFSET('map portals'!$A$1,$Q3357,$P3357-1)="#",ISNUMBER(MATCH((P3357-1)*1000+Q3357,$S$2:$S3356,0))),"","2")
&amp;IF(OR(OFFSET('map portals'!$A$1,$Q3357-1,$P3357)="#",ISNUMBER(MATCH(P3357*1000+(Q3357-1),$S$2:$S3356,0))),"","3")
))</f>
        <v>2</v>
      </c>
      <c r="M3357" t="b">
        <f ca="1">ISNUMBER(MATCH(S3357,$S$2:$S3356,0))</f>
        <v>0</v>
      </c>
      <c r="N3357">
        <f t="shared" ca="1" si="3801"/>
        <v>26</v>
      </c>
      <c r="O3357">
        <f t="shared" ca="1" si="3802"/>
        <v>49</v>
      </c>
      <c r="P3357">
        <f t="shared" ca="1" si="3803"/>
        <v>26</v>
      </c>
      <c r="Q3357">
        <f t="shared" ca="1" si="3804"/>
        <v>49</v>
      </c>
      <c r="R3357" t="str">
        <f ca="1">OFFSET('map portals'!$A$1,$O3357,$N3357)</f>
        <v>.</v>
      </c>
      <c r="S3357">
        <f t="shared" ca="1" si="3805"/>
        <v>26049</v>
      </c>
      <c r="T3357">
        <f t="shared" ca="1" si="3806"/>
        <v>451</v>
      </c>
    </row>
    <row r="3358" spans="1:20">
      <c r="A3358" s="3">
        <f t="shared" ca="1" si="3797"/>
        <v>3352</v>
      </c>
      <c r="B3358" s="3">
        <f t="shared" ca="1" si="3798"/>
        <v>3353</v>
      </c>
      <c r="C3358" s="3">
        <f t="shared" ref="C3358:I3358" ca="1" si="3832">B3358+IF(0=LEN(OFFSET($L$2,B3358,0)),1,0)</f>
        <v>3353</v>
      </c>
      <c r="D3358" s="3">
        <f t="shared" ca="1" si="3832"/>
        <v>3353</v>
      </c>
      <c r="E3358" s="3">
        <f t="shared" ca="1" si="3832"/>
        <v>3353</v>
      </c>
      <c r="F3358" s="3">
        <f t="shared" ca="1" si="3832"/>
        <v>3353</v>
      </c>
      <c r="G3358" s="3">
        <f t="shared" ca="1" si="3832"/>
        <v>3353</v>
      </c>
      <c r="H3358" s="3">
        <f t="shared" ca="1" si="3832"/>
        <v>3353</v>
      </c>
      <c r="I3358" s="3">
        <f t="shared" ca="1" si="3832"/>
        <v>3353</v>
      </c>
      <c r="J3358" s="3">
        <f ca="1">COUNTIF($A$2:$A3357,"="&amp;$A3358)+1</f>
        <v>3</v>
      </c>
      <c r="K3358">
        <f t="shared" ca="1" si="3800"/>
        <v>3</v>
      </c>
      <c r="L3358" t="str">
        <f ca="1">IF(M3358,"",
IF(R3358&lt;&gt;".",IF(OR(R3358="@",R3358="X"),"",MID(R3358,1,1)),
IF(OR(OFFSET('map portals'!$A$1,$Q3358,$P3358+1)="#",ISNUMBER(MATCH((P3358+1)*1000+Q3358,$S$2:$S3357,0))),"","0")
&amp;IF(OR(OFFSET('map portals'!$A$1,$Q3358+1,$P3358)="#",ISNUMBER(MATCH(P3358*1000+(Q3358+1),$S$2:$S3357,0))),"","1")
&amp;IF(OR(OFFSET('map portals'!$A$1,$Q3358,$P3358-1)="#",ISNUMBER(MATCH((P3358-1)*1000+Q3358,$S$2:$S3357,0))),"","2")
&amp;IF(OR(OFFSET('map portals'!$A$1,$Q3358-1,$P3358)="#",ISNUMBER(MATCH(P3358*1000+(Q3358-1),$S$2:$S3357,0))),"","3")
))</f>
        <v>3</v>
      </c>
      <c r="M3358" t="b">
        <f ca="1">ISNUMBER(MATCH(S3358,$S$2:$S3357,0))</f>
        <v>0</v>
      </c>
      <c r="N3358">
        <f t="shared" ca="1" si="3801"/>
        <v>27</v>
      </c>
      <c r="O3358">
        <f t="shared" ca="1" si="3802"/>
        <v>48</v>
      </c>
      <c r="P3358">
        <f t="shared" ca="1" si="3803"/>
        <v>27</v>
      </c>
      <c r="Q3358">
        <f t="shared" ca="1" si="3804"/>
        <v>48</v>
      </c>
      <c r="R3358" t="str">
        <f ca="1">OFFSET('map portals'!$A$1,$O3358,$N3358)</f>
        <v>.</v>
      </c>
      <c r="S3358">
        <f t="shared" ca="1" si="3805"/>
        <v>27048</v>
      </c>
      <c r="T3358">
        <f t="shared" ca="1" si="3806"/>
        <v>451</v>
      </c>
    </row>
    <row r="3359" spans="1:20">
      <c r="A3359" s="3">
        <f t="shared" ca="1" si="3797"/>
        <v>3353</v>
      </c>
      <c r="B3359" s="3">
        <f t="shared" ca="1" si="3798"/>
        <v>3354</v>
      </c>
      <c r="C3359" s="3">
        <f t="shared" ref="C3359:I3359" ca="1" si="3833">B3359+IF(0=LEN(OFFSET($L$2,B3359,0)),1,0)</f>
        <v>3354</v>
      </c>
      <c r="D3359" s="3">
        <f t="shared" ca="1" si="3833"/>
        <v>3354</v>
      </c>
      <c r="E3359" s="3">
        <f t="shared" ca="1" si="3833"/>
        <v>3354</v>
      </c>
      <c r="F3359" s="3">
        <f t="shared" ca="1" si="3833"/>
        <v>3354</v>
      </c>
      <c r="G3359" s="3">
        <f t="shared" ca="1" si="3833"/>
        <v>3354</v>
      </c>
      <c r="H3359" s="3">
        <f t="shared" ca="1" si="3833"/>
        <v>3354</v>
      </c>
      <c r="I3359" s="3">
        <f t="shared" ca="1" si="3833"/>
        <v>3354</v>
      </c>
      <c r="J3359" s="3">
        <f ca="1">COUNTIF($A$2:$A3358,"="&amp;$A3359)+1</f>
        <v>1</v>
      </c>
      <c r="K3359">
        <f t="shared" ca="1" si="3800"/>
        <v>3</v>
      </c>
      <c r="L3359" t="str">
        <f ca="1">IF(M3359,"",
IF(R3359&lt;&gt;".",IF(OR(R3359="@",R3359="X"),"",MID(R3359,1,1)),
IF(OR(OFFSET('map portals'!$A$1,$Q3359,$P3359+1)="#",ISNUMBER(MATCH((P3359+1)*1000+Q3359,$S$2:$S3358,0))),"","0")
&amp;IF(OR(OFFSET('map portals'!$A$1,$Q3359+1,$P3359)="#",ISNUMBER(MATCH(P3359*1000+(Q3359+1),$S$2:$S3358,0))),"","1")
&amp;IF(OR(OFFSET('map portals'!$A$1,$Q3359,$P3359-1)="#",ISNUMBER(MATCH((P3359-1)*1000+Q3359,$S$2:$S3358,0))),"","2")
&amp;IF(OR(OFFSET('map portals'!$A$1,$Q3359-1,$P3359)="#",ISNUMBER(MATCH(P3359*1000+(Q3359-1),$S$2:$S3358,0))),"","3")
))</f>
        <v>3</v>
      </c>
      <c r="M3359" t="b">
        <f ca="1">ISNUMBER(MATCH(S3359,$S$2:$S3358,0))</f>
        <v>0</v>
      </c>
      <c r="N3359">
        <f t="shared" ca="1" si="3801"/>
        <v>41</v>
      </c>
      <c r="O3359">
        <f t="shared" ca="1" si="3802"/>
        <v>116</v>
      </c>
      <c r="P3359">
        <f t="shared" ca="1" si="3803"/>
        <v>41</v>
      </c>
      <c r="Q3359">
        <f t="shared" ca="1" si="3804"/>
        <v>116</v>
      </c>
      <c r="R3359" t="str">
        <f ca="1">OFFSET('map portals'!$A$1,$O3359,$N3359)</f>
        <v>.</v>
      </c>
      <c r="S3359">
        <f t="shared" ca="1" si="3805"/>
        <v>41116</v>
      </c>
      <c r="T3359">
        <f t="shared" ca="1" si="3806"/>
        <v>452</v>
      </c>
    </row>
    <row r="3360" spans="1:20">
      <c r="A3360" s="3">
        <f t="shared" ca="1" si="3797"/>
        <v>3354</v>
      </c>
      <c r="B3360" s="3">
        <f t="shared" ca="1" si="3798"/>
        <v>3355</v>
      </c>
      <c r="C3360" s="3">
        <f t="shared" ref="C3360:I3360" ca="1" si="3834">B3360+IF(0=LEN(OFFSET($L$2,B3360,0)),1,0)</f>
        <v>3355</v>
      </c>
      <c r="D3360" s="3">
        <f t="shared" ca="1" si="3834"/>
        <v>3355</v>
      </c>
      <c r="E3360" s="3">
        <f t="shared" ca="1" si="3834"/>
        <v>3355</v>
      </c>
      <c r="F3360" s="3">
        <f t="shared" ca="1" si="3834"/>
        <v>3355</v>
      </c>
      <c r="G3360" s="3">
        <f t="shared" ca="1" si="3834"/>
        <v>3355</v>
      </c>
      <c r="H3360" s="3">
        <f t="shared" ca="1" si="3834"/>
        <v>3355</v>
      </c>
      <c r="I3360" s="3">
        <f t="shared" ca="1" si="3834"/>
        <v>3355</v>
      </c>
      <c r="J3360" s="3">
        <f ca="1">COUNTIF($A$2:$A3359,"="&amp;$A3360)+1</f>
        <v>1</v>
      </c>
      <c r="K3360">
        <f t="shared" ca="1" si="3800"/>
        <v>1</v>
      </c>
      <c r="L3360" t="str">
        <f ca="1">IF(M3360,"",
IF(R3360&lt;&gt;".",IF(OR(R3360="@",R3360="X"),"",MID(R3360,1,1)),
IF(OR(OFFSET('map portals'!$A$1,$Q3360,$P3360+1)="#",ISNUMBER(MATCH((P3360+1)*1000+Q3360,$S$2:$S3359,0))),"","0")
&amp;IF(OR(OFFSET('map portals'!$A$1,$Q3360+1,$P3360)="#",ISNUMBER(MATCH(P3360*1000+(Q3360+1),$S$2:$S3359,0))),"","1")
&amp;IF(OR(OFFSET('map portals'!$A$1,$Q3360,$P3360-1)="#",ISNUMBER(MATCH((P3360-1)*1000+Q3360,$S$2:$S3359,0))),"","2")
&amp;IF(OR(OFFSET('map portals'!$A$1,$Q3360-1,$P3360)="#",ISNUMBER(MATCH(P3360*1000+(Q3360-1),$S$2:$S3359,0))),"","3")
))</f>
        <v/>
      </c>
      <c r="M3360" t="b">
        <f ca="1">ISNUMBER(MATCH(S3360,$S$2:$S3359,0))</f>
        <v>0</v>
      </c>
      <c r="N3360">
        <f t="shared" ca="1" si="3801"/>
        <v>27</v>
      </c>
      <c r="O3360">
        <f t="shared" ca="1" si="3802"/>
        <v>51</v>
      </c>
      <c r="P3360">
        <f t="shared" ca="1" si="3803"/>
        <v>27</v>
      </c>
      <c r="Q3360">
        <f t="shared" ca="1" si="3804"/>
        <v>51</v>
      </c>
      <c r="R3360" t="str">
        <f ca="1">OFFSET('map portals'!$A$1,$O3360,$N3360)</f>
        <v>.</v>
      </c>
      <c r="S3360">
        <f t="shared" ca="1" si="3805"/>
        <v>27051</v>
      </c>
      <c r="T3360">
        <f t="shared" ca="1" si="3806"/>
        <v>452</v>
      </c>
    </row>
    <row r="3361" spans="1:20">
      <c r="A3361" s="3">
        <f t="shared" ca="1" si="3797"/>
        <v>3355</v>
      </c>
      <c r="B3361" s="3">
        <f t="shared" ca="1" si="3798"/>
        <v>3356</v>
      </c>
      <c r="C3361" s="3">
        <f t="shared" ref="C3361:I3361" ca="1" si="3835">B3361+IF(0=LEN(OFFSET($L$2,B3361,0)),1,0)</f>
        <v>3356</v>
      </c>
      <c r="D3361" s="3">
        <f t="shared" ca="1" si="3835"/>
        <v>3356</v>
      </c>
      <c r="E3361" s="3">
        <f t="shared" ca="1" si="3835"/>
        <v>3356</v>
      </c>
      <c r="F3361" s="3">
        <f t="shared" ca="1" si="3835"/>
        <v>3356</v>
      </c>
      <c r="G3361" s="3">
        <f t="shared" ca="1" si="3835"/>
        <v>3356</v>
      </c>
      <c r="H3361" s="3">
        <f t="shared" ca="1" si="3835"/>
        <v>3356</v>
      </c>
      <c r="I3361" s="3">
        <f t="shared" ca="1" si="3835"/>
        <v>3356</v>
      </c>
      <c r="J3361" s="3">
        <f ca="1">COUNTIF($A$2:$A3360,"="&amp;$A3361)+1</f>
        <v>1</v>
      </c>
      <c r="K3361">
        <f t="shared" ca="1" si="3800"/>
        <v>2</v>
      </c>
      <c r="L3361" t="str">
        <f ca="1">IF(M3361,"",
IF(R3361&lt;&gt;".",IF(OR(R3361="@",R3361="X"),"",MID(R3361,1,1)),
IF(OR(OFFSET('map portals'!$A$1,$Q3361,$P3361+1)="#",ISNUMBER(MATCH((P3361+1)*1000+Q3361,$S$2:$S3360,0))),"","0")
&amp;IF(OR(OFFSET('map portals'!$A$1,$Q3361+1,$P3361)="#",ISNUMBER(MATCH(P3361*1000+(Q3361+1),$S$2:$S3360,0))),"","1")
&amp;IF(OR(OFFSET('map portals'!$A$1,$Q3361,$P3361-1)="#",ISNUMBER(MATCH((P3361-1)*1000+Q3361,$S$2:$S3360,0))),"","2")
&amp;IF(OR(OFFSET('map portals'!$A$1,$Q3361-1,$P3361)="#",ISNUMBER(MATCH(P3361*1000+(Q3361-1),$S$2:$S3360,0))),"","3")
))</f>
        <v>23</v>
      </c>
      <c r="M3361" t="b">
        <f ca="1">ISNUMBER(MATCH(S3361,$S$2:$S3360,0))</f>
        <v>0</v>
      </c>
      <c r="N3361">
        <f t="shared" ca="1" si="3801"/>
        <v>25</v>
      </c>
      <c r="O3361">
        <f t="shared" ca="1" si="3802"/>
        <v>49</v>
      </c>
      <c r="P3361">
        <f t="shared" ca="1" si="3803"/>
        <v>25</v>
      </c>
      <c r="Q3361">
        <f t="shared" ca="1" si="3804"/>
        <v>49</v>
      </c>
      <c r="R3361" t="str">
        <f ca="1">OFFSET('map portals'!$A$1,$O3361,$N3361)</f>
        <v>.</v>
      </c>
      <c r="S3361">
        <f t="shared" ca="1" si="3805"/>
        <v>25049</v>
      </c>
      <c r="T3361">
        <f t="shared" ca="1" si="3806"/>
        <v>452</v>
      </c>
    </row>
    <row r="3362" spans="1:20">
      <c r="A3362" s="3">
        <f t="shared" ca="1" si="3797"/>
        <v>3356</v>
      </c>
      <c r="B3362" s="3">
        <f t="shared" ca="1" si="3798"/>
        <v>3357</v>
      </c>
      <c r="C3362" s="3">
        <f t="shared" ref="C3362:I3362" ca="1" si="3836">B3362+IF(0=LEN(OFFSET($L$2,B3362,0)),1,0)</f>
        <v>3357</v>
      </c>
      <c r="D3362" s="3">
        <f t="shared" ca="1" si="3836"/>
        <v>3357</v>
      </c>
      <c r="E3362" s="3">
        <f t="shared" ca="1" si="3836"/>
        <v>3357</v>
      </c>
      <c r="F3362" s="3">
        <f t="shared" ca="1" si="3836"/>
        <v>3357</v>
      </c>
      <c r="G3362" s="3">
        <f t="shared" ca="1" si="3836"/>
        <v>3357</v>
      </c>
      <c r="H3362" s="3">
        <f t="shared" ca="1" si="3836"/>
        <v>3357</v>
      </c>
      <c r="I3362" s="3">
        <f t="shared" ca="1" si="3836"/>
        <v>3357</v>
      </c>
      <c r="J3362" s="3">
        <f ca="1">COUNTIF($A$2:$A3361,"="&amp;$A3362)+1</f>
        <v>1</v>
      </c>
      <c r="K3362">
        <f t="shared" ca="1" si="3800"/>
        <v>3</v>
      </c>
      <c r="L3362" t="str">
        <f ca="1">IF(M3362,"",
IF(R3362&lt;&gt;".",IF(OR(R3362="@",R3362="X"),"",MID(R3362,1,1)),
IF(OR(OFFSET('map portals'!$A$1,$Q3362,$P3362+1)="#",ISNUMBER(MATCH((P3362+1)*1000+Q3362,$S$2:$S3361,0))),"","0")
&amp;IF(OR(OFFSET('map portals'!$A$1,$Q3362+1,$P3362)="#",ISNUMBER(MATCH(P3362*1000+(Q3362+1),$S$2:$S3361,0))),"","1")
&amp;IF(OR(OFFSET('map portals'!$A$1,$Q3362,$P3362-1)="#",ISNUMBER(MATCH((P3362-1)*1000+Q3362,$S$2:$S3361,0))),"","2")
&amp;IF(OR(OFFSET('map portals'!$A$1,$Q3362-1,$P3362)="#",ISNUMBER(MATCH(P3362*1000+(Q3362-1),$S$2:$S3361,0))),"","3")
))</f>
        <v/>
      </c>
      <c r="M3362" t="b">
        <f ca="1">ISNUMBER(MATCH(S3362,$S$2:$S3361,0))</f>
        <v>0</v>
      </c>
      <c r="N3362">
        <f t="shared" ca="1" si="3801"/>
        <v>27</v>
      </c>
      <c r="O3362">
        <f t="shared" ca="1" si="3802"/>
        <v>47</v>
      </c>
      <c r="P3362">
        <f t="shared" ca="1" si="3803"/>
        <v>27</v>
      </c>
      <c r="Q3362">
        <f t="shared" ca="1" si="3804"/>
        <v>47</v>
      </c>
      <c r="R3362" t="str">
        <f ca="1">OFFSET('map portals'!$A$1,$O3362,$N3362)</f>
        <v>.</v>
      </c>
      <c r="S3362">
        <f t="shared" ca="1" si="3805"/>
        <v>27047</v>
      </c>
      <c r="T3362">
        <f t="shared" ca="1" si="3806"/>
        <v>452</v>
      </c>
    </row>
    <row r="3363" spans="1:20">
      <c r="A3363" s="3">
        <f t="shared" ca="1" si="3797"/>
        <v>3357</v>
      </c>
      <c r="B3363" s="3">
        <f t="shared" ca="1" si="3798"/>
        <v>3358</v>
      </c>
      <c r="C3363" s="3">
        <f t="shared" ref="C3363:I3363" ca="1" si="3837">B3363+IF(0=LEN(OFFSET($L$2,B3363,0)),1,0)</f>
        <v>3359</v>
      </c>
      <c r="D3363" s="3">
        <f t="shared" ca="1" si="3837"/>
        <v>3359</v>
      </c>
      <c r="E3363" s="3">
        <f t="shared" ca="1" si="3837"/>
        <v>3359</v>
      </c>
      <c r="F3363" s="3">
        <f t="shared" ca="1" si="3837"/>
        <v>3359</v>
      </c>
      <c r="G3363" s="3">
        <f t="shared" ca="1" si="3837"/>
        <v>3359</v>
      </c>
      <c r="H3363" s="3">
        <f t="shared" ca="1" si="3837"/>
        <v>3359</v>
      </c>
      <c r="I3363" s="3">
        <f t="shared" ca="1" si="3837"/>
        <v>3359</v>
      </c>
      <c r="J3363" s="3">
        <f ca="1">COUNTIF($A$2:$A3362,"="&amp;$A3363)+1</f>
        <v>1</v>
      </c>
      <c r="K3363">
        <f t="shared" ca="1" si="3800"/>
        <v>3</v>
      </c>
      <c r="L3363" t="str">
        <f ca="1">IF(M3363,"",
IF(R3363&lt;&gt;".",IF(OR(R3363="@",R3363="X"),"",MID(R3363,1,1)),
IF(OR(OFFSET('map portals'!$A$1,$Q3363,$P3363+1)="#",ISNUMBER(MATCH((P3363+1)*1000+Q3363,$S$2:$S3362,0))),"","0")
&amp;IF(OR(OFFSET('map portals'!$A$1,$Q3363+1,$P3363)="#",ISNUMBER(MATCH(P3363*1000+(Q3363+1),$S$2:$S3362,0))),"","1")
&amp;IF(OR(OFFSET('map portals'!$A$1,$Q3363,$P3363-1)="#",ISNUMBER(MATCH((P3363-1)*1000+Q3363,$S$2:$S3362,0))),"","2")
&amp;IF(OR(OFFSET('map portals'!$A$1,$Q3363-1,$P3363)="#",ISNUMBER(MATCH(P3363*1000+(Q3363-1),$S$2:$S3362,0))),"","3")
))</f>
        <v>02</v>
      </c>
      <c r="M3363" t="b">
        <f ca="1">ISNUMBER(MATCH(S3363,$S$2:$S3362,0))</f>
        <v>0</v>
      </c>
      <c r="N3363">
        <f t="shared" ca="1" si="3801"/>
        <v>41</v>
      </c>
      <c r="O3363">
        <f t="shared" ca="1" si="3802"/>
        <v>115</v>
      </c>
      <c r="P3363">
        <f t="shared" ca="1" si="3803"/>
        <v>41</v>
      </c>
      <c r="Q3363">
        <f t="shared" ca="1" si="3804"/>
        <v>115</v>
      </c>
      <c r="R3363" t="str">
        <f ca="1">OFFSET('map portals'!$A$1,$O3363,$N3363)</f>
        <v>.</v>
      </c>
      <c r="S3363">
        <f t="shared" ca="1" si="3805"/>
        <v>41115</v>
      </c>
      <c r="T3363">
        <f t="shared" ca="1" si="3806"/>
        <v>453</v>
      </c>
    </row>
    <row r="3364" spans="1:20">
      <c r="A3364" s="3">
        <f t="shared" ca="1" si="3797"/>
        <v>3359</v>
      </c>
      <c r="B3364" s="3">
        <f t="shared" ca="1" si="3798"/>
        <v>3359</v>
      </c>
      <c r="C3364" s="3">
        <f t="shared" ref="C3364:I3364" ca="1" si="3838">B3364+IF(0=LEN(OFFSET($L$2,B3364,0)),1,0)</f>
        <v>3359</v>
      </c>
      <c r="D3364" s="3">
        <f t="shared" ca="1" si="3838"/>
        <v>3359</v>
      </c>
      <c r="E3364" s="3">
        <f t="shared" ca="1" si="3838"/>
        <v>3359</v>
      </c>
      <c r="F3364" s="3">
        <f t="shared" ca="1" si="3838"/>
        <v>3359</v>
      </c>
      <c r="G3364" s="3">
        <f t="shared" ca="1" si="3838"/>
        <v>3359</v>
      </c>
      <c r="H3364" s="3">
        <f t="shared" ca="1" si="3838"/>
        <v>3359</v>
      </c>
      <c r="I3364" s="3">
        <f t="shared" ca="1" si="3838"/>
        <v>3359</v>
      </c>
      <c r="J3364" s="3">
        <f ca="1">COUNTIF($A$2:$A3363,"="&amp;$A3364)+1</f>
        <v>1</v>
      </c>
      <c r="K3364">
        <f t="shared" ca="1" si="3800"/>
        <v>2</v>
      </c>
      <c r="L3364" t="str">
        <f ca="1">IF(M3364,"",
IF(R3364&lt;&gt;".",IF(OR(R3364="@",R3364="X"),"",MID(R3364,1,1)),
IF(OR(OFFSET('map portals'!$A$1,$Q3364,$P3364+1)="#",ISNUMBER(MATCH((P3364+1)*1000+Q3364,$S$2:$S3363,0))),"","0")
&amp;IF(OR(OFFSET('map portals'!$A$1,$Q3364+1,$P3364)="#",ISNUMBER(MATCH(P3364*1000+(Q3364+1),$S$2:$S3363,0))),"","1")
&amp;IF(OR(OFFSET('map portals'!$A$1,$Q3364,$P3364-1)="#",ISNUMBER(MATCH((P3364-1)*1000+Q3364,$S$2:$S3363,0))),"","2")
&amp;IF(OR(OFFSET('map portals'!$A$1,$Q3364-1,$P3364)="#",ISNUMBER(MATCH(P3364*1000+(Q3364-1),$S$2:$S3363,0))),"","3")
))</f>
        <v>2</v>
      </c>
      <c r="M3364" t="b">
        <f ca="1">ISNUMBER(MATCH(S3364,$S$2:$S3363,0))</f>
        <v>0</v>
      </c>
      <c r="N3364">
        <f t="shared" ca="1" si="3801"/>
        <v>24</v>
      </c>
      <c r="O3364">
        <f t="shared" ca="1" si="3802"/>
        <v>49</v>
      </c>
      <c r="P3364">
        <f t="shared" ca="1" si="3803"/>
        <v>24</v>
      </c>
      <c r="Q3364">
        <f t="shared" ca="1" si="3804"/>
        <v>49</v>
      </c>
      <c r="R3364" t="str">
        <f ca="1">OFFSET('map portals'!$A$1,$O3364,$N3364)</f>
        <v>.</v>
      </c>
      <c r="S3364">
        <f t="shared" ca="1" si="3805"/>
        <v>24049</v>
      </c>
      <c r="T3364">
        <f t="shared" ca="1" si="3806"/>
        <v>453</v>
      </c>
    </row>
    <row r="3365" spans="1:20">
      <c r="A3365" s="3">
        <f t="shared" ca="1" si="3797"/>
        <v>3359</v>
      </c>
      <c r="B3365" s="3">
        <f t="shared" ca="1" si="3798"/>
        <v>3360</v>
      </c>
      <c r="C3365" s="3">
        <f t="shared" ref="C3365:I3365" ca="1" si="3839">B3365+IF(0=LEN(OFFSET($L$2,B3365,0)),1,0)</f>
        <v>3361</v>
      </c>
      <c r="D3365" s="3">
        <f t="shared" ca="1" si="3839"/>
        <v>3361</v>
      </c>
      <c r="E3365" s="3">
        <f t="shared" ca="1" si="3839"/>
        <v>3361</v>
      </c>
      <c r="F3365" s="3">
        <f t="shared" ca="1" si="3839"/>
        <v>3361</v>
      </c>
      <c r="G3365" s="3">
        <f t="shared" ca="1" si="3839"/>
        <v>3361</v>
      </c>
      <c r="H3365" s="3">
        <f t="shared" ca="1" si="3839"/>
        <v>3361</v>
      </c>
      <c r="I3365" s="3">
        <f t="shared" ca="1" si="3839"/>
        <v>3361</v>
      </c>
      <c r="J3365" s="3">
        <f ca="1">COUNTIF($A$2:$A3364,"="&amp;$A3365)+1</f>
        <v>2</v>
      </c>
      <c r="K3365">
        <f t="shared" ca="1" si="3800"/>
        <v>3</v>
      </c>
      <c r="L3365" t="str">
        <f ca="1">IF(M3365,"",
IF(R3365&lt;&gt;".",IF(OR(R3365="@",R3365="X"),"",MID(R3365,1,1)),
IF(OR(OFFSET('map portals'!$A$1,$Q3365,$P3365+1)="#",ISNUMBER(MATCH((P3365+1)*1000+Q3365,$S$2:$S3364,0))),"","0")
&amp;IF(OR(OFFSET('map portals'!$A$1,$Q3365+1,$P3365)="#",ISNUMBER(MATCH(P3365*1000+(Q3365+1),$S$2:$S3364,0))),"","1")
&amp;IF(OR(OFFSET('map portals'!$A$1,$Q3365,$P3365-1)="#",ISNUMBER(MATCH((P3365-1)*1000+Q3365,$S$2:$S3364,0))),"","2")
&amp;IF(OR(OFFSET('map portals'!$A$1,$Q3365-1,$P3365)="#",ISNUMBER(MATCH(P3365*1000+(Q3365-1),$S$2:$S3364,0))),"","3")
))</f>
        <v>3</v>
      </c>
      <c r="M3365" t="b">
        <f ca="1">ISNUMBER(MATCH(S3365,$S$2:$S3364,0))</f>
        <v>0</v>
      </c>
      <c r="N3365">
        <f t="shared" ca="1" si="3801"/>
        <v>25</v>
      </c>
      <c r="O3365">
        <f t="shared" ca="1" si="3802"/>
        <v>48</v>
      </c>
      <c r="P3365">
        <f t="shared" ca="1" si="3803"/>
        <v>25</v>
      </c>
      <c r="Q3365">
        <f t="shared" ca="1" si="3804"/>
        <v>48</v>
      </c>
      <c r="R3365" t="str">
        <f ca="1">OFFSET('map portals'!$A$1,$O3365,$N3365)</f>
        <v>.</v>
      </c>
      <c r="S3365">
        <f t="shared" ca="1" si="3805"/>
        <v>25048</v>
      </c>
      <c r="T3365">
        <f t="shared" ca="1" si="3806"/>
        <v>453</v>
      </c>
    </row>
    <row r="3366" spans="1:20">
      <c r="A3366" s="3">
        <f t="shared" ca="1" si="3797"/>
        <v>3361</v>
      </c>
      <c r="B3366" s="3">
        <f t="shared" ca="1" si="3798"/>
        <v>3361</v>
      </c>
      <c r="C3366" s="3">
        <f t="shared" ref="C3366:I3366" ca="1" si="3840">B3366+IF(0=LEN(OFFSET($L$2,B3366,0)),1,0)</f>
        <v>3361</v>
      </c>
      <c r="D3366" s="3">
        <f t="shared" ca="1" si="3840"/>
        <v>3361</v>
      </c>
      <c r="E3366" s="3">
        <f t="shared" ca="1" si="3840"/>
        <v>3361</v>
      </c>
      <c r="F3366" s="3">
        <f t="shared" ca="1" si="3840"/>
        <v>3361</v>
      </c>
      <c r="G3366" s="3">
        <f t="shared" ca="1" si="3840"/>
        <v>3361</v>
      </c>
      <c r="H3366" s="3">
        <f t="shared" ca="1" si="3840"/>
        <v>3361</v>
      </c>
      <c r="I3366" s="3">
        <f t="shared" ca="1" si="3840"/>
        <v>3361</v>
      </c>
      <c r="J3366" s="3">
        <f ca="1">COUNTIF($A$2:$A3365,"="&amp;$A3366)+1</f>
        <v>1</v>
      </c>
      <c r="K3366">
        <f t="shared" ca="1" si="3800"/>
        <v>0</v>
      </c>
      <c r="L3366" t="str">
        <f ca="1">IF(M3366,"",
IF(R3366&lt;&gt;".",IF(OR(R3366="@",R3366="X"),"",MID(R3366,1,1)),
IF(OR(OFFSET('map portals'!$A$1,$Q3366,$P3366+1)="#",ISNUMBER(MATCH((P3366+1)*1000+Q3366,$S$2:$S3365,0))),"","0")
&amp;IF(OR(OFFSET('map portals'!$A$1,$Q3366+1,$P3366)="#",ISNUMBER(MATCH(P3366*1000+(Q3366+1),$S$2:$S3365,0))),"","1")
&amp;IF(OR(OFFSET('map portals'!$A$1,$Q3366,$P3366-1)="#",ISNUMBER(MATCH((P3366-1)*1000+Q3366,$S$2:$S3365,0))),"","2")
&amp;IF(OR(OFFSET('map portals'!$A$1,$Q3366-1,$P3366)="#",ISNUMBER(MATCH(P3366*1000+(Q3366-1),$S$2:$S3365,0))),"","3")
))</f>
        <v>0</v>
      </c>
      <c r="M3366" t="b">
        <f ca="1">ISNUMBER(MATCH(S3366,$S$2:$S3365,0))</f>
        <v>0</v>
      </c>
      <c r="N3366">
        <f t="shared" ca="1" si="3801"/>
        <v>42</v>
      </c>
      <c r="O3366">
        <f t="shared" ca="1" si="3802"/>
        <v>115</v>
      </c>
      <c r="P3366">
        <f t="shared" ca="1" si="3803"/>
        <v>42</v>
      </c>
      <c r="Q3366">
        <f t="shared" ca="1" si="3804"/>
        <v>115</v>
      </c>
      <c r="R3366" t="str">
        <f ca="1">OFFSET('map portals'!$A$1,$O3366,$N3366)</f>
        <v>.</v>
      </c>
      <c r="S3366">
        <f t="shared" ca="1" si="3805"/>
        <v>42115</v>
      </c>
      <c r="T3366">
        <f t="shared" ca="1" si="3806"/>
        <v>454</v>
      </c>
    </row>
    <row r="3367" spans="1:20">
      <c r="A3367" s="3">
        <f t="shared" ca="1" si="3797"/>
        <v>3361</v>
      </c>
      <c r="B3367" s="3">
        <f t="shared" ca="1" si="3798"/>
        <v>3362</v>
      </c>
      <c r="C3367" s="3">
        <f t="shared" ref="C3367:I3367" ca="1" si="3841">B3367+IF(0=LEN(OFFSET($L$2,B3367,0)),1,0)</f>
        <v>3362</v>
      </c>
      <c r="D3367" s="3">
        <f t="shared" ca="1" si="3841"/>
        <v>3362</v>
      </c>
      <c r="E3367" s="3">
        <f t="shared" ca="1" si="3841"/>
        <v>3362</v>
      </c>
      <c r="F3367" s="3">
        <f t="shared" ca="1" si="3841"/>
        <v>3362</v>
      </c>
      <c r="G3367" s="3">
        <f t="shared" ca="1" si="3841"/>
        <v>3362</v>
      </c>
      <c r="H3367" s="3">
        <f t="shared" ca="1" si="3841"/>
        <v>3362</v>
      </c>
      <c r="I3367" s="3">
        <f t="shared" ca="1" si="3841"/>
        <v>3362</v>
      </c>
      <c r="J3367" s="3">
        <f ca="1">COUNTIF($A$2:$A3366,"="&amp;$A3367)+1</f>
        <v>2</v>
      </c>
      <c r="K3367">
        <f t="shared" ca="1" si="3800"/>
        <v>2</v>
      </c>
      <c r="L3367" t="str">
        <f ca="1">IF(M3367,"",
IF(R3367&lt;&gt;".",IF(OR(R3367="@",R3367="X"),"",MID(R3367,1,1)),
IF(OR(OFFSET('map portals'!$A$1,$Q3367,$P3367+1)="#",ISNUMBER(MATCH((P3367+1)*1000+Q3367,$S$2:$S3366,0))),"","0")
&amp;IF(OR(OFFSET('map portals'!$A$1,$Q3367+1,$P3367)="#",ISNUMBER(MATCH(P3367*1000+(Q3367+1),$S$2:$S3366,0))),"","1")
&amp;IF(OR(OFFSET('map portals'!$A$1,$Q3367,$P3367-1)="#",ISNUMBER(MATCH((P3367-1)*1000+Q3367,$S$2:$S3366,0))),"","2")
&amp;IF(OR(OFFSET('map portals'!$A$1,$Q3367-1,$P3367)="#",ISNUMBER(MATCH(P3367*1000+(Q3367-1),$S$2:$S3366,0))),"","3")
))</f>
        <v>2</v>
      </c>
      <c r="M3367" t="b">
        <f ca="1">ISNUMBER(MATCH(S3367,$S$2:$S3366,0))</f>
        <v>0</v>
      </c>
      <c r="N3367">
        <f t="shared" ca="1" si="3801"/>
        <v>40</v>
      </c>
      <c r="O3367">
        <f t="shared" ca="1" si="3802"/>
        <v>115</v>
      </c>
      <c r="P3367">
        <f t="shared" ca="1" si="3803"/>
        <v>40</v>
      </c>
      <c r="Q3367">
        <f t="shared" ca="1" si="3804"/>
        <v>115</v>
      </c>
      <c r="R3367" t="str">
        <f ca="1">OFFSET('map portals'!$A$1,$O3367,$N3367)</f>
        <v>.</v>
      </c>
      <c r="S3367">
        <f t="shared" ca="1" si="3805"/>
        <v>40115</v>
      </c>
      <c r="T3367">
        <f t="shared" ca="1" si="3806"/>
        <v>454</v>
      </c>
    </row>
    <row r="3368" spans="1:20">
      <c r="A3368" s="3">
        <f t="shared" ca="1" si="3797"/>
        <v>3362</v>
      </c>
      <c r="B3368" s="3">
        <f t="shared" ca="1" si="3798"/>
        <v>3363</v>
      </c>
      <c r="C3368" s="3">
        <f t="shared" ref="C3368:I3368" ca="1" si="3842">B3368+IF(0=LEN(OFFSET($L$2,B3368,0)),1,0)</f>
        <v>3363</v>
      </c>
      <c r="D3368" s="3">
        <f t="shared" ca="1" si="3842"/>
        <v>3363</v>
      </c>
      <c r="E3368" s="3">
        <f t="shared" ca="1" si="3842"/>
        <v>3363</v>
      </c>
      <c r="F3368" s="3">
        <f t="shared" ca="1" si="3842"/>
        <v>3363</v>
      </c>
      <c r="G3368" s="3">
        <f t="shared" ca="1" si="3842"/>
        <v>3363</v>
      </c>
      <c r="H3368" s="3">
        <f t="shared" ca="1" si="3842"/>
        <v>3363</v>
      </c>
      <c r="I3368" s="3">
        <f t="shared" ca="1" si="3842"/>
        <v>3363</v>
      </c>
      <c r="J3368" s="3">
        <f ca="1">COUNTIF($A$2:$A3367,"="&amp;$A3368)+1</f>
        <v>1</v>
      </c>
      <c r="K3368">
        <f t="shared" ca="1" si="3800"/>
        <v>2</v>
      </c>
      <c r="L3368" t="str">
        <f ca="1">IF(M3368,"",
IF(R3368&lt;&gt;".",IF(OR(R3368="@",R3368="X"),"",MID(R3368,1,1)),
IF(OR(OFFSET('map portals'!$A$1,$Q3368,$P3368+1)="#",ISNUMBER(MATCH((P3368+1)*1000+Q3368,$S$2:$S3367,0))),"","0")
&amp;IF(OR(OFFSET('map portals'!$A$1,$Q3368+1,$P3368)="#",ISNUMBER(MATCH(P3368*1000+(Q3368+1),$S$2:$S3367,0))),"","1")
&amp;IF(OR(OFFSET('map portals'!$A$1,$Q3368,$P3368-1)="#",ISNUMBER(MATCH((P3368-1)*1000+Q3368,$S$2:$S3367,0))),"","2")
&amp;IF(OR(OFFSET('map portals'!$A$1,$Q3368-1,$P3368)="#",ISNUMBER(MATCH(P3368*1000+(Q3368-1),$S$2:$S3367,0))),"","3")
))</f>
        <v/>
      </c>
      <c r="M3368" t="b">
        <f ca="1">ISNUMBER(MATCH(S3368,$S$2:$S3367,0))</f>
        <v>0</v>
      </c>
      <c r="N3368">
        <f t="shared" ca="1" si="3801"/>
        <v>23</v>
      </c>
      <c r="O3368">
        <f t="shared" ca="1" si="3802"/>
        <v>49</v>
      </c>
      <c r="P3368">
        <f t="shared" ca="1" si="3803"/>
        <v>23</v>
      </c>
      <c r="Q3368">
        <f t="shared" ca="1" si="3804"/>
        <v>49</v>
      </c>
      <c r="R3368" t="str">
        <f ca="1">OFFSET('map portals'!$A$1,$O3368,$N3368)</f>
        <v>.</v>
      </c>
      <c r="S3368">
        <f t="shared" ca="1" si="3805"/>
        <v>23049</v>
      </c>
      <c r="T3368">
        <f t="shared" ca="1" si="3806"/>
        <v>454</v>
      </c>
    </row>
    <row r="3369" spans="1:20">
      <c r="A3369" s="3">
        <f t="shared" ca="1" si="3797"/>
        <v>3363</v>
      </c>
      <c r="B3369" s="3">
        <f t="shared" ca="1" si="3798"/>
        <v>3364</v>
      </c>
      <c r="C3369" s="3">
        <f t="shared" ref="C3369:I3369" ca="1" si="3843">B3369+IF(0=LEN(OFFSET($L$2,B3369,0)),1,0)</f>
        <v>3364</v>
      </c>
      <c r="D3369" s="3">
        <f t="shared" ca="1" si="3843"/>
        <v>3364</v>
      </c>
      <c r="E3369" s="3">
        <f t="shared" ca="1" si="3843"/>
        <v>3364</v>
      </c>
      <c r="F3369" s="3">
        <f t="shared" ca="1" si="3843"/>
        <v>3364</v>
      </c>
      <c r="G3369" s="3">
        <f t="shared" ca="1" si="3843"/>
        <v>3364</v>
      </c>
      <c r="H3369" s="3">
        <f t="shared" ca="1" si="3843"/>
        <v>3364</v>
      </c>
      <c r="I3369" s="3">
        <f t="shared" ca="1" si="3843"/>
        <v>3364</v>
      </c>
      <c r="J3369" s="3">
        <f ca="1">COUNTIF($A$2:$A3368,"="&amp;$A3369)+1</f>
        <v>1</v>
      </c>
      <c r="K3369">
        <f t="shared" ca="1" si="3800"/>
        <v>3</v>
      </c>
      <c r="L3369" t="str">
        <f ca="1">IF(M3369,"",
IF(R3369&lt;&gt;".",IF(OR(R3369="@",R3369="X"),"",MID(R3369,1,1)),
IF(OR(OFFSET('map portals'!$A$1,$Q3369,$P3369+1)="#",ISNUMBER(MATCH((P3369+1)*1000+Q3369,$S$2:$S3368,0))),"","0")
&amp;IF(OR(OFFSET('map portals'!$A$1,$Q3369+1,$P3369)="#",ISNUMBER(MATCH(P3369*1000+(Q3369+1),$S$2:$S3368,0))),"","1")
&amp;IF(OR(OFFSET('map portals'!$A$1,$Q3369,$P3369-1)="#",ISNUMBER(MATCH((P3369-1)*1000+Q3369,$S$2:$S3368,0))),"","2")
&amp;IF(OR(OFFSET('map portals'!$A$1,$Q3369-1,$P3369)="#",ISNUMBER(MATCH(P3369*1000+(Q3369-1),$S$2:$S3368,0))),"","3")
))</f>
        <v>23</v>
      </c>
      <c r="M3369" t="b">
        <f ca="1">ISNUMBER(MATCH(S3369,$S$2:$S3368,0))</f>
        <v>0</v>
      </c>
      <c r="N3369">
        <f t="shared" ca="1" si="3801"/>
        <v>25</v>
      </c>
      <c r="O3369">
        <f t="shared" ca="1" si="3802"/>
        <v>47</v>
      </c>
      <c r="P3369">
        <f t="shared" ca="1" si="3803"/>
        <v>25</v>
      </c>
      <c r="Q3369">
        <f t="shared" ca="1" si="3804"/>
        <v>47</v>
      </c>
      <c r="R3369" t="str">
        <f ca="1">OFFSET('map portals'!$A$1,$O3369,$N3369)</f>
        <v>.</v>
      </c>
      <c r="S3369">
        <f t="shared" ca="1" si="3805"/>
        <v>25047</v>
      </c>
      <c r="T3369">
        <f t="shared" ca="1" si="3806"/>
        <v>454</v>
      </c>
    </row>
    <row r="3370" spans="1:20">
      <c r="A3370" s="3">
        <f t="shared" ca="1" si="3797"/>
        <v>3364</v>
      </c>
      <c r="B3370" s="3">
        <f t="shared" ca="1" si="3798"/>
        <v>3365</v>
      </c>
      <c r="C3370" s="3">
        <f t="shared" ref="C3370:I3370" ca="1" si="3844">B3370+IF(0=LEN(OFFSET($L$2,B3370,0)),1,0)</f>
        <v>3365</v>
      </c>
      <c r="D3370" s="3">
        <f t="shared" ca="1" si="3844"/>
        <v>3365</v>
      </c>
      <c r="E3370" s="3">
        <f t="shared" ca="1" si="3844"/>
        <v>3365</v>
      </c>
      <c r="F3370" s="3">
        <f t="shared" ca="1" si="3844"/>
        <v>3365</v>
      </c>
      <c r="G3370" s="3">
        <f t="shared" ca="1" si="3844"/>
        <v>3365</v>
      </c>
      <c r="H3370" s="3">
        <f t="shared" ca="1" si="3844"/>
        <v>3365</v>
      </c>
      <c r="I3370" s="3">
        <f t="shared" ca="1" si="3844"/>
        <v>3365</v>
      </c>
      <c r="J3370" s="3">
        <f ca="1">COUNTIF($A$2:$A3369,"="&amp;$A3370)+1</f>
        <v>1</v>
      </c>
      <c r="K3370">
        <f t="shared" ca="1" si="3800"/>
        <v>0</v>
      </c>
      <c r="L3370" t="str">
        <f ca="1">IF(M3370,"",
IF(R3370&lt;&gt;".",IF(OR(R3370="@",R3370="X"),"",MID(R3370,1,1)),
IF(OR(OFFSET('map portals'!$A$1,$Q3370,$P3370+1)="#",ISNUMBER(MATCH((P3370+1)*1000+Q3370,$S$2:$S3369,0))),"","0")
&amp;IF(OR(OFFSET('map portals'!$A$1,$Q3370+1,$P3370)="#",ISNUMBER(MATCH(P3370*1000+(Q3370+1),$S$2:$S3369,0))),"","1")
&amp;IF(OR(OFFSET('map portals'!$A$1,$Q3370,$P3370-1)="#",ISNUMBER(MATCH((P3370-1)*1000+Q3370,$S$2:$S3369,0))),"","2")
&amp;IF(OR(OFFSET('map portals'!$A$1,$Q3370-1,$P3370)="#",ISNUMBER(MATCH(P3370*1000+(Q3370-1),$S$2:$S3369,0))),"","3")
))</f>
        <v/>
      </c>
      <c r="M3370" t="b">
        <f ca="1">ISNUMBER(MATCH(S3370,$S$2:$S3369,0))</f>
        <v>0</v>
      </c>
      <c r="N3370">
        <f t="shared" ca="1" si="3801"/>
        <v>43</v>
      </c>
      <c r="O3370">
        <f t="shared" ca="1" si="3802"/>
        <v>115</v>
      </c>
      <c r="P3370">
        <f t="shared" ca="1" si="3803"/>
        <v>43</v>
      </c>
      <c r="Q3370">
        <f t="shared" ca="1" si="3804"/>
        <v>115</v>
      </c>
      <c r="R3370" t="str">
        <f ca="1">OFFSET('map portals'!$A$1,$O3370,$N3370)</f>
        <v>.</v>
      </c>
      <c r="S3370">
        <f t="shared" ca="1" si="3805"/>
        <v>43115</v>
      </c>
      <c r="T3370">
        <f t="shared" ca="1" si="3806"/>
        <v>455</v>
      </c>
    </row>
    <row r="3371" spans="1:20">
      <c r="A3371" s="3">
        <f t="shared" ca="1" si="3797"/>
        <v>3365</v>
      </c>
      <c r="B3371" s="3">
        <f t="shared" ca="1" si="3798"/>
        <v>3366</v>
      </c>
      <c r="C3371" s="3">
        <f t="shared" ref="C3371:I3371" ca="1" si="3845">B3371+IF(0=LEN(OFFSET($L$2,B3371,0)),1,0)</f>
        <v>3367</v>
      </c>
      <c r="D3371" s="3">
        <f t="shared" ca="1" si="3845"/>
        <v>3367</v>
      </c>
      <c r="E3371" s="3">
        <f t="shared" ca="1" si="3845"/>
        <v>3367</v>
      </c>
      <c r="F3371" s="3">
        <f t="shared" ca="1" si="3845"/>
        <v>3367</v>
      </c>
      <c r="G3371" s="3">
        <f t="shared" ca="1" si="3845"/>
        <v>3367</v>
      </c>
      <c r="H3371" s="3">
        <f t="shared" ca="1" si="3845"/>
        <v>3367</v>
      </c>
      <c r="I3371" s="3">
        <f t="shared" ca="1" si="3845"/>
        <v>3367</v>
      </c>
      <c r="J3371" s="3">
        <f ca="1">COUNTIF($A$2:$A3370,"="&amp;$A3371)+1</f>
        <v>1</v>
      </c>
      <c r="K3371">
        <f t="shared" ca="1" si="3800"/>
        <v>2</v>
      </c>
      <c r="L3371" t="str">
        <f ca="1">IF(M3371,"",
IF(R3371&lt;&gt;".",IF(OR(R3371="@",R3371="X"),"",MID(R3371,1,1)),
IF(OR(OFFSET('map portals'!$A$1,$Q3371,$P3371+1)="#",ISNUMBER(MATCH((P3371+1)*1000+Q3371,$S$2:$S3370,0))),"","0")
&amp;IF(OR(OFFSET('map portals'!$A$1,$Q3371+1,$P3371)="#",ISNUMBER(MATCH(P3371*1000+(Q3371+1),$S$2:$S3370,0))),"","1")
&amp;IF(OR(OFFSET('map portals'!$A$1,$Q3371,$P3371-1)="#",ISNUMBER(MATCH((P3371-1)*1000+Q3371,$S$2:$S3370,0))),"","2")
&amp;IF(OR(OFFSET('map portals'!$A$1,$Q3371-1,$P3371)="#",ISNUMBER(MATCH(P3371*1000+(Q3371-1),$S$2:$S3370,0))),"","3")
))</f>
        <v>12</v>
      </c>
      <c r="M3371" t="b">
        <f ca="1">ISNUMBER(MATCH(S3371,$S$2:$S3370,0))</f>
        <v>0</v>
      </c>
      <c r="N3371">
        <f t="shared" ca="1" si="3801"/>
        <v>39</v>
      </c>
      <c r="O3371">
        <f t="shared" ca="1" si="3802"/>
        <v>115</v>
      </c>
      <c r="P3371">
        <f t="shared" ca="1" si="3803"/>
        <v>39</v>
      </c>
      <c r="Q3371">
        <f t="shared" ca="1" si="3804"/>
        <v>115</v>
      </c>
      <c r="R3371" t="str">
        <f ca="1">OFFSET('map portals'!$A$1,$O3371,$N3371)</f>
        <v>.</v>
      </c>
      <c r="S3371">
        <f t="shared" ca="1" si="3805"/>
        <v>39115</v>
      </c>
      <c r="T3371">
        <f t="shared" ca="1" si="3806"/>
        <v>455</v>
      </c>
    </row>
    <row r="3372" spans="1:20">
      <c r="A3372" s="3">
        <f t="shared" ca="1" si="3797"/>
        <v>3367</v>
      </c>
      <c r="B3372" s="3">
        <f t="shared" ca="1" si="3798"/>
        <v>3367</v>
      </c>
      <c r="C3372" s="3">
        <f t="shared" ref="C3372:I3372" ca="1" si="3846">B3372+IF(0=LEN(OFFSET($L$2,B3372,0)),1,0)</f>
        <v>3367</v>
      </c>
      <c r="D3372" s="3">
        <f t="shared" ca="1" si="3846"/>
        <v>3367</v>
      </c>
      <c r="E3372" s="3">
        <f t="shared" ca="1" si="3846"/>
        <v>3367</v>
      </c>
      <c r="F3372" s="3">
        <f t="shared" ca="1" si="3846"/>
        <v>3367</v>
      </c>
      <c r="G3372" s="3">
        <f t="shared" ca="1" si="3846"/>
        <v>3367</v>
      </c>
      <c r="H3372" s="3">
        <f t="shared" ca="1" si="3846"/>
        <v>3367</v>
      </c>
      <c r="I3372" s="3">
        <f t="shared" ca="1" si="3846"/>
        <v>3367</v>
      </c>
      <c r="J3372" s="3">
        <f ca="1">COUNTIF($A$2:$A3371,"="&amp;$A3372)+1</f>
        <v>1</v>
      </c>
      <c r="K3372">
        <f t="shared" ca="1" si="3800"/>
        <v>2</v>
      </c>
      <c r="L3372" t="str">
        <f ca="1">IF(M3372,"",
IF(R3372&lt;&gt;".",IF(OR(R3372="@",R3372="X"),"",MID(R3372,1,1)),
IF(OR(OFFSET('map portals'!$A$1,$Q3372,$P3372+1)="#",ISNUMBER(MATCH((P3372+1)*1000+Q3372,$S$2:$S3371,0))),"","0")
&amp;IF(OR(OFFSET('map portals'!$A$1,$Q3372+1,$P3372)="#",ISNUMBER(MATCH(P3372*1000+(Q3372+1),$S$2:$S3371,0))),"","1")
&amp;IF(OR(OFFSET('map portals'!$A$1,$Q3372,$P3372-1)="#",ISNUMBER(MATCH((P3372-1)*1000+Q3372,$S$2:$S3371,0))),"","2")
&amp;IF(OR(OFFSET('map portals'!$A$1,$Q3372-1,$P3372)="#",ISNUMBER(MATCH(P3372*1000+(Q3372-1),$S$2:$S3371,0))),"","3")
))</f>
        <v>2</v>
      </c>
      <c r="M3372" t="b">
        <f ca="1">ISNUMBER(MATCH(S3372,$S$2:$S3371,0))</f>
        <v>0</v>
      </c>
      <c r="N3372">
        <f t="shared" ca="1" si="3801"/>
        <v>24</v>
      </c>
      <c r="O3372">
        <f t="shared" ca="1" si="3802"/>
        <v>47</v>
      </c>
      <c r="P3372">
        <f t="shared" ca="1" si="3803"/>
        <v>24</v>
      </c>
      <c r="Q3372">
        <f t="shared" ca="1" si="3804"/>
        <v>47</v>
      </c>
      <c r="R3372" t="str">
        <f ca="1">OFFSET('map portals'!$A$1,$O3372,$N3372)</f>
        <v>.</v>
      </c>
      <c r="S3372">
        <f t="shared" ca="1" si="3805"/>
        <v>24047</v>
      </c>
      <c r="T3372">
        <f t="shared" ca="1" si="3806"/>
        <v>455</v>
      </c>
    </row>
    <row r="3373" spans="1:20">
      <c r="A3373" s="3">
        <f t="shared" ca="1" si="3797"/>
        <v>3367</v>
      </c>
      <c r="B3373" s="3">
        <f t="shared" ca="1" si="3798"/>
        <v>3368</v>
      </c>
      <c r="C3373" s="3">
        <f t="shared" ref="C3373:I3373" ca="1" si="3847">B3373+IF(0=LEN(OFFSET($L$2,B3373,0)),1,0)</f>
        <v>3369</v>
      </c>
      <c r="D3373" s="3">
        <f t="shared" ca="1" si="3847"/>
        <v>3369</v>
      </c>
      <c r="E3373" s="3">
        <f t="shared" ca="1" si="3847"/>
        <v>3369</v>
      </c>
      <c r="F3373" s="3">
        <f t="shared" ca="1" si="3847"/>
        <v>3369</v>
      </c>
      <c r="G3373" s="3">
        <f t="shared" ca="1" si="3847"/>
        <v>3369</v>
      </c>
      <c r="H3373" s="3">
        <f t="shared" ca="1" si="3847"/>
        <v>3369</v>
      </c>
      <c r="I3373" s="3">
        <f t="shared" ca="1" si="3847"/>
        <v>3369</v>
      </c>
      <c r="J3373" s="3">
        <f ca="1">COUNTIF($A$2:$A3372,"="&amp;$A3373)+1</f>
        <v>2</v>
      </c>
      <c r="K3373">
        <f t="shared" ca="1" si="3800"/>
        <v>3</v>
      </c>
      <c r="L3373" t="str">
        <f ca="1">IF(M3373,"",
IF(R3373&lt;&gt;".",IF(OR(R3373="@",R3373="X"),"",MID(R3373,1,1)),
IF(OR(OFFSET('map portals'!$A$1,$Q3373,$P3373+1)="#",ISNUMBER(MATCH((P3373+1)*1000+Q3373,$S$2:$S3372,0))),"","0")
&amp;IF(OR(OFFSET('map portals'!$A$1,$Q3373+1,$P3373)="#",ISNUMBER(MATCH(P3373*1000+(Q3373+1),$S$2:$S3372,0))),"","1")
&amp;IF(OR(OFFSET('map portals'!$A$1,$Q3373,$P3373-1)="#",ISNUMBER(MATCH((P3373-1)*1000+Q3373,$S$2:$S3372,0))),"","2")
&amp;IF(OR(OFFSET('map portals'!$A$1,$Q3373-1,$P3373)="#",ISNUMBER(MATCH(P3373*1000+(Q3373-1),$S$2:$S3372,0))),"","3")
))</f>
        <v>3</v>
      </c>
      <c r="M3373" t="b">
        <f ca="1">ISNUMBER(MATCH(S3373,$S$2:$S3372,0))</f>
        <v>0</v>
      </c>
      <c r="N3373">
        <f t="shared" ca="1" si="3801"/>
        <v>25</v>
      </c>
      <c r="O3373">
        <f t="shared" ca="1" si="3802"/>
        <v>46</v>
      </c>
      <c r="P3373">
        <f t="shared" ca="1" si="3803"/>
        <v>25</v>
      </c>
      <c r="Q3373">
        <f t="shared" ca="1" si="3804"/>
        <v>46</v>
      </c>
      <c r="R3373" t="str">
        <f ca="1">OFFSET('map portals'!$A$1,$O3373,$N3373)</f>
        <v>.</v>
      </c>
      <c r="S3373">
        <f t="shared" ca="1" si="3805"/>
        <v>25046</v>
      </c>
      <c r="T3373">
        <f t="shared" ca="1" si="3806"/>
        <v>455</v>
      </c>
    </row>
    <row r="3374" spans="1:20">
      <c r="A3374" s="3">
        <f t="shared" ca="1" si="3797"/>
        <v>3369</v>
      </c>
      <c r="B3374" s="3">
        <f t="shared" ca="1" si="3798"/>
        <v>3369</v>
      </c>
      <c r="C3374" s="3">
        <f t="shared" ref="C3374:I3374" ca="1" si="3848">B3374+IF(0=LEN(OFFSET($L$2,B3374,0)),1,0)</f>
        <v>3369</v>
      </c>
      <c r="D3374" s="3">
        <f t="shared" ca="1" si="3848"/>
        <v>3369</v>
      </c>
      <c r="E3374" s="3">
        <f t="shared" ca="1" si="3848"/>
        <v>3369</v>
      </c>
      <c r="F3374" s="3">
        <f t="shared" ca="1" si="3848"/>
        <v>3369</v>
      </c>
      <c r="G3374" s="3">
        <f t="shared" ca="1" si="3848"/>
        <v>3369</v>
      </c>
      <c r="H3374" s="3">
        <f t="shared" ca="1" si="3848"/>
        <v>3369</v>
      </c>
      <c r="I3374" s="3">
        <f t="shared" ca="1" si="3848"/>
        <v>3369</v>
      </c>
      <c r="J3374" s="3">
        <f ca="1">COUNTIF($A$2:$A3373,"="&amp;$A3374)+1</f>
        <v>1</v>
      </c>
      <c r="K3374">
        <f t="shared" ca="1" si="3800"/>
        <v>1</v>
      </c>
      <c r="L3374" t="str">
        <f ca="1">IF(M3374,"",
IF(R3374&lt;&gt;".",IF(OR(R3374="@",R3374="X"),"",MID(R3374,1,1)),
IF(OR(OFFSET('map portals'!$A$1,$Q3374,$P3374+1)="#",ISNUMBER(MATCH((P3374+1)*1000+Q3374,$S$2:$S3373,0))),"","0")
&amp;IF(OR(OFFSET('map portals'!$A$1,$Q3374+1,$P3374)="#",ISNUMBER(MATCH(P3374*1000+(Q3374+1),$S$2:$S3373,0))),"","1")
&amp;IF(OR(OFFSET('map portals'!$A$1,$Q3374,$P3374-1)="#",ISNUMBER(MATCH((P3374-1)*1000+Q3374,$S$2:$S3373,0))),"","2")
&amp;IF(OR(OFFSET('map portals'!$A$1,$Q3374-1,$P3374)="#",ISNUMBER(MATCH(P3374*1000+(Q3374-1),$S$2:$S3373,0))),"","3")
))</f>
        <v>1</v>
      </c>
      <c r="M3374" t="b">
        <f ca="1">ISNUMBER(MATCH(S3374,$S$2:$S3373,0))</f>
        <v>0</v>
      </c>
      <c r="N3374">
        <f t="shared" ca="1" si="3801"/>
        <v>39</v>
      </c>
      <c r="O3374">
        <f t="shared" ca="1" si="3802"/>
        <v>116</v>
      </c>
      <c r="P3374">
        <f t="shared" ca="1" si="3803"/>
        <v>39</v>
      </c>
      <c r="Q3374">
        <f t="shared" ca="1" si="3804"/>
        <v>116</v>
      </c>
      <c r="R3374" t="str">
        <f ca="1">OFFSET('map portals'!$A$1,$O3374,$N3374)</f>
        <v>.</v>
      </c>
      <c r="S3374">
        <f t="shared" ca="1" si="3805"/>
        <v>39116</v>
      </c>
      <c r="T3374">
        <f t="shared" ca="1" si="3806"/>
        <v>456</v>
      </c>
    </row>
    <row r="3375" spans="1:20">
      <c r="A3375" s="3">
        <f t="shared" ca="1" si="3797"/>
        <v>3369</v>
      </c>
      <c r="B3375" s="3">
        <f t="shared" ca="1" si="3798"/>
        <v>3370</v>
      </c>
      <c r="C3375" s="3">
        <f t="shared" ref="C3375:I3375" ca="1" si="3849">B3375+IF(0=LEN(OFFSET($L$2,B3375,0)),1,0)</f>
        <v>3370</v>
      </c>
      <c r="D3375" s="3">
        <f t="shared" ca="1" si="3849"/>
        <v>3370</v>
      </c>
      <c r="E3375" s="3">
        <f t="shared" ca="1" si="3849"/>
        <v>3370</v>
      </c>
      <c r="F3375" s="3">
        <f t="shared" ca="1" si="3849"/>
        <v>3370</v>
      </c>
      <c r="G3375" s="3">
        <f t="shared" ca="1" si="3849"/>
        <v>3370</v>
      </c>
      <c r="H3375" s="3">
        <f t="shared" ca="1" si="3849"/>
        <v>3370</v>
      </c>
      <c r="I3375" s="3">
        <f t="shared" ca="1" si="3849"/>
        <v>3370</v>
      </c>
      <c r="J3375" s="3">
        <f ca="1">COUNTIF($A$2:$A3374,"="&amp;$A3375)+1</f>
        <v>2</v>
      </c>
      <c r="K3375">
        <f t="shared" ca="1" si="3800"/>
        <v>2</v>
      </c>
      <c r="L3375" t="str">
        <f ca="1">IF(M3375,"",
IF(R3375&lt;&gt;".",IF(OR(R3375="@",R3375="X"),"",MID(R3375,1,1)),
IF(OR(OFFSET('map portals'!$A$1,$Q3375,$P3375+1)="#",ISNUMBER(MATCH((P3375+1)*1000+Q3375,$S$2:$S3374,0))),"","0")
&amp;IF(OR(OFFSET('map portals'!$A$1,$Q3375+1,$P3375)="#",ISNUMBER(MATCH(P3375*1000+(Q3375+1),$S$2:$S3374,0))),"","1")
&amp;IF(OR(OFFSET('map portals'!$A$1,$Q3375,$P3375-1)="#",ISNUMBER(MATCH((P3375-1)*1000+Q3375,$S$2:$S3374,0))),"","2")
&amp;IF(OR(OFFSET('map portals'!$A$1,$Q3375-1,$P3375)="#",ISNUMBER(MATCH(P3375*1000+(Q3375-1),$S$2:$S3374,0))),"","3")
))</f>
        <v>2</v>
      </c>
      <c r="M3375" t="b">
        <f ca="1">ISNUMBER(MATCH(S3375,$S$2:$S3374,0))</f>
        <v>0</v>
      </c>
      <c r="N3375">
        <f t="shared" ca="1" si="3801"/>
        <v>38</v>
      </c>
      <c r="O3375">
        <f t="shared" ca="1" si="3802"/>
        <v>115</v>
      </c>
      <c r="P3375">
        <f t="shared" ca="1" si="3803"/>
        <v>38</v>
      </c>
      <c r="Q3375">
        <f t="shared" ca="1" si="3804"/>
        <v>115</v>
      </c>
      <c r="R3375" t="str">
        <f ca="1">OFFSET('map portals'!$A$1,$O3375,$N3375)</f>
        <v>.</v>
      </c>
      <c r="S3375">
        <f t="shared" ca="1" si="3805"/>
        <v>38115</v>
      </c>
      <c r="T3375">
        <f t="shared" ca="1" si="3806"/>
        <v>456</v>
      </c>
    </row>
    <row r="3376" spans="1:20">
      <c r="A3376" s="3">
        <f t="shared" ca="1" si="3797"/>
        <v>3370</v>
      </c>
      <c r="B3376" s="3">
        <f t="shared" ca="1" si="3798"/>
        <v>3371</v>
      </c>
      <c r="C3376" s="3">
        <f t="shared" ref="C3376:I3376" ca="1" si="3850">B3376+IF(0=LEN(OFFSET($L$2,B3376,0)),1,0)</f>
        <v>3371</v>
      </c>
      <c r="D3376" s="3">
        <f t="shared" ca="1" si="3850"/>
        <v>3371</v>
      </c>
      <c r="E3376" s="3">
        <f t="shared" ca="1" si="3850"/>
        <v>3371</v>
      </c>
      <c r="F3376" s="3">
        <f t="shared" ca="1" si="3850"/>
        <v>3371</v>
      </c>
      <c r="G3376" s="3">
        <f t="shared" ca="1" si="3850"/>
        <v>3371</v>
      </c>
      <c r="H3376" s="3">
        <f t="shared" ca="1" si="3850"/>
        <v>3371</v>
      </c>
      <c r="I3376" s="3">
        <f t="shared" ca="1" si="3850"/>
        <v>3371</v>
      </c>
      <c r="J3376" s="3">
        <f ca="1">COUNTIF($A$2:$A3375,"="&amp;$A3376)+1</f>
        <v>1</v>
      </c>
      <c r="K3376">
        <f t="shared" ca="1" si="3800"/>
        <v>2</v>
      </c>
      <c r="L3376" t="str">
        <f ca="1">IF(M3376,"",
IF(R3376&lt;&gt;".",IF(OR(R3376="@",R3376="X"),"",MID(R3376,1,1)),
IF(OR(OFFSET('map portals'!$A$1,$Q3376,$P3376+1)="#",ISNUMBER(MATCH((P3376+1)*1000+Q3376,$S$2:$S3375,0))),"","0")
&amp;IF(OR(OFFSET('map portals'!$A$1,$Q3376+1,$P3376)="#",ISNUMBER(MATCH(P3376*1000+(Q3376+1),$S$2:$S3375,0))),"","1")
&amp;IF(OR(OFFSET('map portals'!$A$1,$Q3376,$P3376-1)="#",ISNUMBER(MATCH((P3376-1)*1000+Q3376,$S$2:$S3375,0))),"","2")
&amp;IF(OR(OFFSET('map portals'!$A$1,$Q3376-1,$P3376)="#",ISNUMBER(MATCH(P3376*1000+(Q3376-1),$S$2:$S3375,0))),"","3")
))</f>
        <v>2</v>
      </c>
      <c r="M3376" t="b">
        <f ca="1">ISNUMBER(MATCH(S3376,$S$2:$S3375,0))</f>
        <v>0</v>
      </c>
      <c r="N3376">
        <f t="shared" ca="1" si="3801"/>
        <v>23</v>
      </c>
      <c r="O3376">
        <f t="shared" ca="1" si="3802"/>
        <v>47</v>
      </c>
      <c r="P3376">
        <f t="shared" ca="1" si="3803"/>
        <v>23</v>
      </c>
      <c r="Q3376">
        <f t="shared" ca="1" si="3804"/>
        <v>47</v>
      </c>
      <c r="R3376" t="str">
        <f ca="1">OFFSET('map portals'!$A$1,$O3376,$N3376)</f>
        <v>.</v>
      </c>
      <c r="S3376">
        <f t="shared" ca="1" si="3805"/>
        <v>23047</v>
      </c>
      <c r="T3376">
        <f t="shared" ca="1" si="3806"/>
        <v>456</v>
      </c>
    </row>
    <row r="3377" spans="1:20">
      <c r="A3377" s="3">
        <f t="shared" ca="1" si="3797"/>
        <v>3371</v>
      </c>
      <c r="B3377" s="3">
        <f t="shared" ca="1" si="3798"/>
        <v>3372</v>
      </c>
      <c r="C3377" s="3">
        <f t="shared" ref="C3377:I3377" ca="1" si="3851">B3377+IF(0=LEN(OFFSET($L$2,B3377,0)),1,0)</f>
        <v>3372</v>
      </c>
      <c r="D3377" s="3">
        <f t="shared" ca="1" si="3851"/>
        <v>3372</v>
      </c>
      <c r="E3377" s="3">
        <f t="shared" ca="1" si="3851"/>
        <v>3372</v>
      </c>
      <c r="F3377" s="3">
        <f t="shared" ca="1" si="3851"/>
        <v>3372</v>
      </c>
      <c r="G3377" s="3">
        <f t="shared" ca="1" si="3851"/>
        <v>3372</v>
      </c>
      <c r="H3377" s="3">
        <f t="shared" ca="1" si="3851"/>
        <v>3372</v>
      </c>
      <c r="I3377" s="3">
        <f t="shared" ca="1" si="3851"/>
        <v>3372</v>
      </c>
      <c r="J3377" s="3">
        <f ca="1">COUNTIF($A$2:$A3376,"="&amp;$A3377)+1</f>
        <v>1</v>
      </c>
      <c r="K3377">
        <f t="shared" ca="1" si="3800"/>
        <v>3</v>
      </c>
      <c r="L3377" t="str">
        <f ca="1">IF(M3377,"",
IF(R3377&lt;&gt;".",IF(OR(R3377="@",R3377="X"),"",MID(R3377,1,1)),
IF(OR(OFFSET('map portals'!$A$1,$Q3377,$P3377+1)="#",ISNUMBER(MATCH((P3377+1)*1000+Q3377,$S$2:$S3376,0))),"","0")
&amp;IF(OR(OFFSET('map portals'!$A$1,$Q3377+1,$P3377)="#",ISNUMBER(MATCH(P3377*1000+(Q3377+1),$S$2:$S3376,0))),"","1")
&amp;IF(OR(OFFSET('map portals'!$A$1,$Q3377,$P3377-1)="#",ISNUMBER(MATCH((P3377-1)*1000+Q3377,$S$2:$S3376,0))),"","2")
&amp;IF(OR(OFFSET('map portals'!$A$1,$Q3377-1,$P3377)="#",ISNUMBER(MATCH(P3377*1000+(Q3377-1),$S$2:$S3376,0))),"","3")
))</f>
        <v>03</v>
      </c>
      <c r="M3377" t="b">
        <f ca="1">ISNUMBER(MATCH(S3377,$S$2:$S3376,0))</f>
        <v>0</v>
      </c>
      <c r="N3377">
        <f t="shared" ca="1" si="3801"/>
        <v>25</v>
      </c>
      <c r="O3377">
        <f t="shared" ca="1" si="3802"/>
        <v>45</v>
      </c>
      <c r="P3377">
        <f t="shared" ca="1" si="3803"/>
        <v>25</v>
      </c>
      <c r="Q3377">
        <f t="shared" ca="1" si="3804"/>
        <v>45</v>
      </c>
      <c r="R3377" t="str">
        <f ca="1">OFFSET('map portals'!$A$1,$O3377,$N3377)</f>
        <v>.</v>
      </c>
      <c r="S3377">
        <f t="shared" ca="1" si="3805"/>
        <v>25045</v>
      </c>
      <c r="T3377">
        <f t="shared" ca="1" si="3806"/>
        <v>456</v>
      </c>
    </row>
    <row r="3378" spans="1:20">
      <c r="A3378" s="3">
        <f t="shared" ca="1" si="3797"/>
        <v>3372</v>
      </c>
      <c r="B3378" s="3">
        <f t="shared" ca="1" si="3798"/>
        <v>3373</v>
      </c>
      <c r="C3378" s="3">
        <f t="shared" ref="C3378:I3378" ca="1" si="3852">B3378+IF(0=LEN(OFFSET($L$2,B3378,0)),1,0)</f>
        <v>3373</v>
      </c>
      <c r="D3378" s="3">
        <f t="shared" ca="1" si="3852"/>
        <v>3373</v>
      </c>
      <c r="E3378" s="3">
        <f t="shared" ca="1" si="3852"/>
        <v>3373</v>
      </c>
      <c r="F3378" s="3">
        <f t="shared" ca="1" si="3852"/>
        <v>3373</v>
      </c>
      <c r="G3378" s="3">
        <f t="shared" ca="1" si="3852"/>
        <v>3373</v>
      </c>
      <c r="H3378" s="3">
        <f t="shared" ca="1" si="3852"/>
        <v>3373</v>
      </c>
      <c r="I3378" s="3">
        <f t="shared" ca="1" si="3852"/>
        <v>3373</v>
      </c>
      <c r="J3378" s="3">
        <f ca="1">COUNTIF($A$2:$A3377,"="&amp;$A3378)+1</f>
        <v>1</v>
      </c>
      <c r="K3378">
        <f t="shared" ca="1" si="3800"/>
        <v>1</v>
      </c>
      <c r="L3378" t="str">
        <f ca="1">IF(M3378,"",
IF(R3378&lt;&gt;".",IF(OR(R3378="@",R3378="X"),"",MID(R3378,1,1)),
IF(OR(OFFSET('map portals'!$A$1,$Q3378,$P3378+1)="#",ISNUMBER(MATCH((P3378+1)*1000+Q3378,$S$2:$S3377,0))),"","0")
&amp;IF(OR(OFFSET('map portals'!$A$1,$Q3378+1,$P3378)="#",ISNUMBER(MATCH(P3378*1000+(Q3378+1),$S$2:$S3377,0))),"","1")
&amp;IF(OR(OFFSET('map portals'!$A$1,$Q3378,$P3378-1)="#",ISNUMBER(MATCH((P3378-1)*1000+Q3378,$S$2:$S3377,0))),"","2")
&amp;IF(OR(OFFSET('map portals'!$A$1,$Q3378-1,$P3378)="#",ISNUMBER(MATCH(P3378*1000+(Q3378-1),$S$2:$S3377,0))),"","3")
))</f>
        <v>1</v>
      </c>
      <c r="M3378" t="b">
        <f ca="1">ISNUMBER(MATCH(S3378,$S$2:$S3377,0))</f>
        <v>0</v>
      </c>
      <c r="N3378">
        <f t="shared" ca="1" si="3801"/>
        <v>39</v>
      </c>
      <c r="O3378">
        <f t="shared" ca="1" si="3802"/>
        <v>117</v>
      </c>
      <c r="P3378">
        <f t="shared" ca="1" si="3803"/>
        <v>39</v>
      </c>
      <c r="Q3378">
        <f t="shared" ca="1" si="3804"/>
        <v>117</v>
      </c>
      <c r="R3378" t="str">
        <f ca="1">OFFSET('map portals'!$A$1,$O3378,$N3378)</f>
        <v>.</v>
      </c>
      <c r="S3378">
        <f t="shared" ca="1" si="3805"/>
        <v>39117</v>
      </c>
      <c r="T3378">
        <f t="shared" ca="1" si="3806"/>
        <v>457</v>
      </c>
    </row>
    <row r="3379" spans="1:20">
      <c r="A3379" s="3">
        <f t="shared" ca="1" si="3797"/>
        <v>3373</v>
      </c>
      <c r="B3379" s="3">
        <f t="shared" ca="1" si="3798"/>
        <v>3374</v>
      </c>
      <c r="C3379" s="3">
        <f t="shared" ref="C3379:I3379" ca="1" si="3853">B3379+IF(0=LEN(OFFSET($L$2,B3379,0)),1,0)</f>
        <v>3374</v>
      </c>
      <c r="D3379" s="3">
        <f t="shared" ca="1" si="3853"/>
        <v>3374</v>
      </c>
      <c r="E3379" s="3">
        <f t="shared" ca="1" si="3853"/>
        <v>3374</v>
      </c>
      <c r="F3379" s="3">
        <f t="shared" ca="1" si="3853"/>
        <v>3374</v>
      </c>
      <c r="G3379" s="3">
        <f t="shared" ca="1" si="3853"/>
        <v>3374</v>
      </c>
      <c r="H3379" s="3">
        <f t="shared" ca="1" si="3853"/>
        <v>3374</v>
      </c>
      <c r="I3379" s="3">
        <f t="shared" ca="1" si="3853"/>
        <v>3374</v>
      </c>
      <c r="J3379" s="3">
        <f ca="1">COUNTIF($A$2:$A3378,"="&amp;$A3379)+1</f>
        <v>1</v>
      </c>
      <c r="K3379">
        <f t="shared" ca="1" si="3800"/>
        <v>2</v>
      </c>
      <c r="L3379" t="str">
        <f ca="1">IF(M3379,"",
IF(R3379&lt;&gt;".",IF(OR(R3379="@",R3379="X"),"",MID(R3379,1,1)),
IF(OR(OFFSET('map portals'!$A$1,$Q3379,$P3379+1)="#",ISNUMBER(MATCH((P3379+1)*1000+Q3379,$S$2:$S3378,0))),"","0")
&amp;IF(OR(OFFSET('map portals'!$A$1,$Q3379+1,$P3379)="#",ISNUMBER(MATCH(P3379*1000+(Q3379+1),$S$2:$S3378,0))),"","1")
&amp;IF(OR(OFFSET('map portals'!$A$1,$Q3379,$P3379-1)="#",ISNUMBER(MATCH((P3379-1)*1000+Q3379,$S$2:$S3378,0))),"","2")
&amp;IF(OR(OFFSET('map portals'!$A$1,$Q3379-1,$P3379)="#",ISNUMBER(MATCH(P3379*1000+(Q3379-1),$S$2:$S3378,0))),"","3")
))</f>
        <v>1</v>
      </c>
      <c r="M3379" t="b">
        <f ca="1">ISNUMBER(MATCH(S3379,$S$2:$S3378,0))</f>
        <v>0</v>
      </c>
      <c r="N3379">
        <f t="shared" ca="1" si="3801"/>
        <v>37</v>
      </c>
      <c r="O3379">
        <f t="shared" ca="1" si="3802"/>
        <v>115</v>
      </c>
      <c r="P3379">
        <f t="shared" ca="1" si="3803"/>
        <v>37</v>
      </c>
      <c r="Q3379">
        <f t="shared" ca="1" si="3804"/>
        <v>115</v>
      </c>
      <c r="R3379" t="str">
        <f ca="1">OFFSET('map portals'!$A$1,$O3379,$N3379)</f>
        <v>.</v>
      </c>
      <c r="S3379">
        <f t="shared" ca="1" si="3805"/>
        <v>37115</v>
      </c>
      <c r="T3379">
        <f t="shared" ca="1" si="3806"/>
        <v>457</v>
      </c>
    </row>
    <row r="3380" spans="1:20">
      <c r="A3380" s="3">
        <f t="shared" ca="1" si="3797"/>
        <v>3374</v>
      </c>
      <c r="B3380" s="3">
        <f t="shared" ca="1" si="3798"/>
        <v>3375</v>
      </c>
      <c r="C3380" s="3">
        <f t="shared" ref="C3380:I3380" ca="1" si="3854">B3380+IF(0=LEN(OFFSET($L$2,B3380,0)),1,0)</f>
        <v>3375</v>
      </c>
      <c r="D3380" s="3">
        <f t="shared" ca="1" si="3854"/>
        <v>3375</v>
      </c>
      <c r="E3380" s="3">
        <f t="shared" ca="1" si="3854"/>
        <v>3375</v>
      </c>
      <c r="F3380" s="3">
        <f t="shared" ca="1" si="3854"/>
        <v>3375</v>
      </c>
      <c r="G3380" s="3">
        <f t="shared" ca="1" si="3854"/>
        <v>3375</v>
      </c>
      <c r="H3380" s="3">
        <f t="shared" ca="1" si="3854"/>
        <v>3375</v>
      </c>
      <c r="I3380" s="3">
        <f t="shared" ca="1" si="3854"/>
        <v>3375</v>
      </c>
      <c r="J3380" s="3">
        <f ca="1">COUNTIF($A$2:$A3379,"="&amp;$A3380)+1</f>
        <v>1</v>
      </c>
      <c r="K3380">
        <f t="shared" ca="1" si="3800"/>
        <v>2</v>
      </c>
      <c r="L3380" t="str">
        <f ca="1">IF(M3380,"",
IF(R3380&lt;&gt;".",IF(OR(R3380="@",R3380="X"),"",MID(R3380,1,1)),
IF(OR(OFFSET('map portals'!$A$1,$Q3380,$P3380+1)="#",ISNUMBER(MATCH((P3380+1)*1000+Q3380,$S$2:$S3379,0))),"","0")
&amp;IF(OR(OFFSET('map portals'!$A$1,$Q3380+1,$P3380)="#",ISNUMBER(MATCH(P3380*1000+(Q3380+1),$S$2:$S3379,0))),"","1")
&amp;IF(OR(OFFSET('map portals'!$A$1,$Q3380,$P3380-1)="#",ISNUMBER(MATCH((P3380-1)*1000+Q3380,$S$2:$S3379,0))),"","2")
&amp;IF(OR(OFFSET('map portals'!$A$1,$Q3380-1,$P3380)="#",ISNUMBER(MATCH(P3380*1000+(Q3380-1),$S$2:$S3379,0))),"","3")
))</f>
        <v>2</v>
      </c>
      <c r="M3380" t="b">
        <f ca="1">ISNUMBER(MATCH(S3380,$S$2:$S3379,0))</f>
        <v>0</v>
      </c>
      <c r="N3380">
        <f t="shared" ca="1" si="3801"/>
        <v>22</v>
      </c>
      <c r="O3380">
        <f t="shared" ca="1" si="3802"/>
        <v>47</v>
      </c>
      <c r="P3380">
        <f t="shared" ca="1" si="3803"/>
        <v>22</v>
      </c>
      <c r="Q3380">
        <f t="shared" ca="1" si="3804"/>
        <v>47</v>
      </c>
      <c r="R3380" t="str">
        <f ca="1">OFFSET('map portals'!$A$1,$O3380,$N3380)</f>
        <v>.</v>
      </c>
      <c r="S3380">
        <f t="shared" ca="1" si="3805"/>
        <v>22047</v>
      </c>
      <c r="T3380">
        <f t="shared" ca="1" si="3806"/>
        <v>457</v>
      </c>
    </row>
    <row r="3381" spans="1:20">
      <c r="A3381" s="3">
        <f t="shared" ca="1" si="3797"/>
        <v>3375</v>
      </c>
      <c r="B3381" s="3">
        <f t="shared" ca="1" si="3798"/>
        <v>3375</v>
      </c>
      <c r="C3381" s="3">
        <f t="shared" ref="C3381:I3381" ca="1" si="3855">B3381+IF(0=LEN(OFFSET($L$2,B3381,0)),1,0)</f>
        <v>3375</v>
      </c>
      <c r="D3381" s="3">
        <f t="shared" ca="1" si="3855"/>
        <v>3375</v>
      </c>
      <c r="E3381" s="3">
        <f t="shared" ca="1" si="3855"/>
        <v>3375</v>
      </c>
      <c r="F3381" s="3">
        <f t="shared" ca="1" si="3855"/>
        <v>3375</v>
      </c>
      <c r="G3381" s="3">
        <f t="shared" ca="1" si="3855"/>
        <v>3375</v>
      </c>
      <c r="H3381" s="3">
        <f t="shared" ca="1" si="3855"/>
        <v>3375</v>
      </c>
      <c r="I3381" s="3">
        <f t="shared" ca="1" si="3855"/>
        <v>3375</v>
      </c>
      <c r="J3381" s="3">
        <f ca="1">COUNTIF($A$2:$A3380,"="&amp;$A3381)+1</f>
        <v>1</v>
      </c>
      <c r="K3381">
        <f t="shared" ca="1" si="3800"/>
        <v>0</v>
      </c>
      <c r="L3381" t="str">
        <f ca="1">IF(M3381,"",
IF(R3381&lt;&gt;".",IF(OR(R3381="@",R3381="X"),"",MID(R3381,1,1)),
IF(OR(OFFSET('map portals'!$A$1,$Q3381,$P3381+1)="#",ISNUMBER(MATCH((P3381+1)*1000+Q3381,$S$2:$S3380,0))),"","0")
&amp;IF(OR(OFFSET('map portals'!$A$1,$Q3381+1,$P3381)="#",ISNUMBER(MATCH(P3381*1000+(Q3381+1),$S$2:$S3380,0))),"","1")
&amp;IF(OR(OFFSET('map portals'!$A$1,$Q3381,$P3381-1)="#",ISNUMBER(MATCH((P3381-1)*1000+Q3381,$S$2:$S3380,0))),"","2")
&amp;IF(OR(OFFSET('map portals'!$A$1,$Q3381-1,$P3381)="#",ISNUMBER(MATCH(P3381*1000+(Q3381-1),$S$2:$S3380,0))),"","3")
))</f>
        <v>0</v>
      </c>
      <c r="M3381" t="b">
        <f ca="1">ISNUMBER(MATCH(S3381,$S$2:$S3380,0))</f>
        <v>0</v>
      </c>
      <c r="N3381">
        <f t="shared" ca="1" si="3801"/>
        <v>26</v>
      </c>
      <c r="O3381">
        <f t="shared" ca="1" si="3802"/>
        <v>45</v>
      </c>
      <c r="P3381">
        <f t="shared" ca="1" si="3803"/>
        <v>26</v>
      </c>
      <c r="Q3381">
        <f t="shared" ca="1" si="3804"/>
        <v>45</v>
      </c>
      <c r="R3381" t="str">
        <f ca="1">OFFSET('map portals'!$A$1,$O3381,$N3381)</f>
        <v>.</v>
      </c>
      <c r="S3381">
        <f t="shared" ca="1" si="3805"/>
        <v>26045</v>
      </c>
      <c r="T3381">
        <f t="shared" ca="1" si="3806"/>
        <v>457</v>
      </c>
    </row>
    <row r="3382" spans="1:20">
      <c r="A3382" s="3">
        <f t="shared" ca="1" si="3797"/>
        <v>3375</v>
      </c>
      <c r="B3382" s="3">
        <f t="shared" ca="1" si="3798"/>
        <v>3376</v>
      </c>
      <c r="C3382" s="3">
        <f t="shared" ref="C3382:I3382" ca="1" si="3856">B3382+IF(0=LEN(OFFSET($L$2,B3382,0)),1,0)</f>
        <v>3376</v>
      </c>
      <c r="D3382" s="3">
        <f t="shared" ca="1" si="3856"/>
        <v>3376</v>
      </c>
      <c r="E3382" s="3">
        <f t="shared" ca="1" si="3856"/>
        <v>3376</v>
      </c>
      <c r="F3382" s="3">
        <f t="shared" ca="1" si="3856"/>
        <v>3376</v>
      </c>
      <c r="G3382" s="3">
        <f t="shared" ca="1" si="3856"/>
        <v>3376</v>
      </c>
      <c r="H3382" s="3">
        <f t="shared" ca="1" si="3856"/>
        <v>3376</v>
      </c>
      <c r="I3382" s="3">
        <f t="shared" ca="1" si="3856"/>
        <v>3376</v>
      </c>
      <c r="J3382" s="3">
        <f ca="1">COUNTIF($A$2:$A3381,"="&amp;$A3382)+1</f>
        <v>2</v>
      </c>
      <c r="K3382">
        <f t="shared" ca="1" si="3800"/>
        <v>3</v>
      </c>
      <c r="L3382" t="str">
        <f ca="1">IF(M3382,"",
IF(R3382&lt;&gt;".",IF(OR(R3382="@",R3382="X"),"",MID(R3382,1,1)),
IF(OR(OFFSET('map portals'!$A$1,$Q3382,$P3382+1)="#",ISNUMBER(MATCH((P3382+1)*1000+Q3382,$S$2:$S3381,0))),"","0")
&amp;IF(OR(OFFSET('map portals'!$A$1,$Q3382+1,$P3382)="#",ISNUMBER(MATCH(P3382*1000+(Q3382+1),$S$2:$S3381,0))),"","1")
&amp;IF(OR(OFFSET('map portals'!$A$1,$Q3382,$P3382-1)="#",ISNUMBER(MATCH((P3382-1)*1000+Q3382,$S$2:$S3381,0))),"","2")
&amp;IF(OR(OFFSET('map portals'!$A$1,$Q3382-1,$P3382)="#",ISNUMBER(MATCH(P3382*1000+(Q3382-1),$S$2:$S3381,0))),"","3")
))</f>
        <v>3</v>
      </c>
      <c r="M3382" t="b">
        <f ca="1">ISNUMBER(MATCH(S3382,$S$2:$S3381,0))</f>
        <v>0</v>
      </c>
      <c r="N3382">
        <f t="shared" ca="1" si="3801"/>
        <v>25</v>
      </c>
      <c r="O3382">
        <f t="shared" ca="1" si="3802"/>
        <v>44</v>
      </c>
      <c r="P3382">
        <f t="shared" ca="1" si="3803"/>
        <v>25</v>
      </c>
      <c r="Q3382">
        <f t="shared" ca="1" si="3804"/>
        <v>44</v>
      </c>
      <c r="R3382" t="str">
        <f ca="1">OFFSET('map portals'!$A$1,$O3382,$N3382)</f>
        <v>.</v>
      </c>
      <c r="S3382">
        <f t="shared" ca="1" si="3805"/>
        <v>25044</v>
      </c>
      <c r="T3382">
        <f t="shared" ca="1" si="3806"/>
        <v>457</v>
      </c>
    </row>
    <row r="3383" spans="1:20">
      <c r="A3383" s="3">
        <f t="shared" ca="1" si="3797"/>
        <v>3376</v>
      </c>
      <c r="B3383" s="3">
        <f t="shared" ca="1" si="3798"/>
        <v>3377</v>
      </c>
      <c r="C3383" s="3">
        <f t="shared" ref="C3383:I3383" ca="1" si="3857">B3383+IF(0=LEN(OFFSET($L$2,B3383,0)),1,0)</f>
        <v>3377</v>
      </c>
      <c r="D3383" s="3">
        <f t="shared" ca="1" si="3857"/>
        <v>3377</v>
      </c>
      <c r="E3383" s="3">
        <f t="shared" ca="1" si="3857"/>
        <v>3377</v>
      </c>
      <c r="F3383" s="3">
        <f t="shared" ca="1" si="3857"/>
        <v>3377</v>
      </c>
      <c r="G3383" s="3">
        <f t="shared" ca="1" si="3857"/>
        <v>3377</v>
      </c>
      <c r="H3383" s="3">
        <f t="shared" ca="1" si="3857"/>
        <v>3377</v>
      </c>
      <c r="I3383" s="3">
        <f t="shared" ca="1" si="3857"/>
        <v>3377</v>
      </c>
      <c r="J3383" s="3">
        <f ca="1">COUNTIF($A$2:$A3382,"="&amp;$A3383)+1</f>
        <v>1</v>
      </c>
      <c r="K3383">
        <f t="shared" ca="1" si="3800"/>
        <v>1</v>
      </c>
      <c r="L3383" t="str">
        <f ca="1">IF(M3383,"",
IF(R3383&lt;&gt;".",IF(OR(R3383="@",R3383="X"),"",MID(R3383,1,1)),
IF(OR(OFFSET('map portals'!$A$1,$Q3383,$P3383+1)="#",ISNUMBER(MATCH((P3383+1)*1000+Q3383,$S$2:$S3382,0))),"","0")
&amp;IF(OR(OFFSET('map portals'!$A$1,$Q3383+1,$P3383)="#",ISNUMBER(MATCH(P3383*1000+(Q3383+1),$S$2:$S3382,0))),"","1")
&amp;IF(OR(OFFSET('map portals'!$A$1,$Q3383,$P3383-1)="#",ISNUMBER(MATCH((P3383-1)*1000+Q3383,$S$2:$S3382,0))),"","2")
&amp;IF(OR(OFFSET('map portals'!$A$1,$Q3383-1,$P3383)="#",ISNUMBER(MATCH(P3383*1000+(Q3383-1),$S$2:$S3382,0))),"","3")
))</f>
        <v>1</v>
      </c>
      <c r="M3383" t="b">
        <f ca="1">ISNUMBER(MATCH(S3383,$S$2:$S3382,0))</f>
        <v>0</v>
      </c>
      <c r="N3383">
        <f t="shared" ca="1" si="3801"/>
        <v>39</v>
      </c>
      <c r="O3383">
        <f t="shared" ca="1" si="3802"/>
        <v>118</v>
      </c>
      <c r="P3383">
        <f t="shared" ca="1" si="3803"/>
        <v>39</v>
      </c>
      <c r="Q3383">
        <f t="shared" ca="1" si="3804"/>
        <v>118</v>
      </c>
      <c r="R3383" t="str">
        <f ca="1">OFFSET('map portals'!$A$1,$O3383,$N3383)</f>
        <v>.</v>
      </c>
      <c r="S3383">
        <f t="shared" ca="1" si="3805"/>
        <v>39118</v>
      </c>
      <c r="T3383">
        <f t="shared" ca="1" si="3806"/>
        <v>458</v>
      </c>
    </row>
    <row r="3384" spans="1:20">
      <c r="A3384" s="3">
        <f t="shared" ca="1" si="3797"/>
        <v>3377</v>
      </c>
      <c r="B3384" s="3">
        <f t="shared" ca="1" si="3798"/>
        <v>3378</v>
      </c>
      <c r="C3384" s="3">
        <f t="shared" ref="C3384:I3384" ca="1" si="3858">B3384+IF(0=LEN(OFFSET($L$2,B3384,0)),1,0)</f>
        <v>3378</v>
      </c>
      <c r="D3384" s="3">
        <f t="shared" ca="1" si="3858"/>
        <v>3378</v>
      </c>
      <c r="E3384" s="3">
        <f t="shared" ca="1" si="3858"/>
        <v>3378</v>
      </c>
      <c r="F3384" s="3">
        <f t="shared" ca="1" si="3858"/>
        <v>3378</v>
      </c>
      <c r="G3384" s="3">
        <f t="shared" ca="1" si="3858"/>
        <v>3378</v>
      </c>
      <c r="H3384" s="3">
        <f t="shared" ca="1" si="3858"/>
        <v>3378</v>
      </c>
      <c r="I3384" s="3">
        <f t="shared" ca="1" si="3858"/>
        <v>3378</v>
      </c>
      <c r="J3384" s="3">
        <f ca="1">COUNTIF($A$2:$A3383,"="&amp;$A3384)+1</f>
        <v>1</v>
      </c>
      <c r="K3384">
        <f t="shared" ca="1" si="3800"/>
        <v>1</v>
      </c>
      <c r="L3384" t="str">
        <f ca="1">IF(M3384,"",
IF(R3384&lt;&gt;".",IF(OR(R3384="@",R3384="X"),"",MID(R3384,1,1)),
IF(OR(OFFSET('map portals'!$A$1,$Q3384,$P3384+1)="#",ISNUMBER(MATCH((P3384+1)*1000+Q3384,$S$2:$S3383,0))),"","0")
&amp;IF(OR(OFFSET('map portals'!$A$1,$Q3384+1,$P3384)="#",ISNUMBER(MATCH(P3384*1000+(Q3384+1),$S$2:$S3383,0))),"","1")
&amp;IF(OR(OFFSET('map portals'!$A$1,$Q3384,$P3384-1)="#",ISNUMBER(MATCH((P3384-1)*1000+Q3384,$S$2:$S3383,0))),"","2")
&amp;IF(OR(OFFSET('map portals'!$A$1,$Q3384-1,$P3384)="#",ISNUMBER(MATCH(P3384*1000+(Q3384-1),$S$2:$S3383,0))),"","3")
))</f>
        <v>1</v>
      </c>
      <c r="M3384" t="b">
        <f ca="1">ISNUMBER(MATCH(S3384,$S$2:$S3383,0))</f>
        <v>0</v>
      </c>
      <c r="N3384">
        <f t="shared" ca="1" si="3801"/>
        <v>37</v>
      </c>
      <c r="O3384">
        <f t="shared" ca="1" si="3802"/>
        <v>116</v>
      </c>
      <c r="P3384">
        <f t="shared" ca="1" si="3803"/>
        <v>37</v>
      </c>
      <c r="Q3384">
        <f t="shared" ca="1" si="3804"/>
        <v>116</v>
      </c>
      <c r="R3384" t="str">
        <f ca="1">OFFSET('map portals'!$A$1,$O3384,$N3384)</f>
        <v>.</v>
      </c>
      <c r="S3384">
        <f t="shared" ca="1" si="3805"/>
        <v>37116</v>
      </c>
      <c r="T3384">
        <f t="shared" ca="1" si="3806"/>
        <v>458</v>
      </c>
    </row>
    <row r="3385" spans="1:20">
      <c r="A3385" s="3">
        <f t="shared" ca="1" si="3797"/>
        <v>3378</v>
      </c>
      <c r="B3385" s="3">
        <f t="shared" ca="1" si="3798"/>
        <v>3379</v>
      </c>
      <c r="C3385" s="3">
        <f t="shared" ref="C3385:I3385" ca="1" si="3859">B3385+IF(0=LEN(OFFSET($L$2,B3385,0)),1,0)</f>
        <v>3379</v>
      </c>
      <c r="D3385" s="3">
        <f t="shared" ca="1" si="3859"/>
        <v>3379</v>
      </c>
      <c r="E3385" s="3">
        <f t="shared" ca="1" si="3859"/>
        <v>3379</v>
      </c>
      <c r="F3385" s="3">
        <f t="shared" ca="1" si="3859"/>
        <v>3379</v>
      </c>
      <c r="G3385" s="3">
        <f t="shared" ca="1" si="3859"/>
        <v>3379</v>
      </c>
      <c r="H3385" s="3">
        <f t="shared" ca="1" si="3859"/>
        <v>3379</v>
      </c>
      <c r="I3385" s="3">
        <f t="shared" ca="1" si="3859"/>
        <v>3379</v>
      </c>
      <c r="J3385" s="3">
        <f ca="1">COUNTIF($A$2:$A3384,"="&amp;$A3385)+1</f>
        <v>1</v>
      </c>
      <c r="K3385">
        <f t="shared" ca="1" si="3800"/>
        <v>2</v>
      </c>
      <c r="L3385" t="str">
        <f ca="1">IF(M3385,"",
IF(R3385&lt;&gt;".",IF(OR(R3385="@",R3385="X"),"",MID(R3385,1,1)),
IF(OR(OFFSET('map portals'!$A$1,$Q3385,$P3385+1)="#",ISNUMBER(MATCH((P3385+1)*1000+Q3385,$S$2:$S3384,0))),"","0")
&amp;IF(OR(OFFSET('map portals'!$A$1,$Q3385+1,$P3385)="#",ISNUMBER(MATCH(P3385*1000+(Q3385+1),$S$2:$S3384,0))),"","1")
&amp;IF(OR(OFFSET('map portals'!$A$1,$Q3385,$P3385-1)="#",ISNUMBER(MATCH((P3385-1)*1000+Q3385,$S$2:$S3384,0))),"","2")
&amp;IF(OR(OFFSET('map portals'!$A$1,$Q3385-1,$P3385)="#",ISNUMBER(MATCH(P3385*1000+(Q3385-1),$S$2:$S3384,0))),"","3")
))</f>
        <v/>
      </c>
      <c r="M3385" t="b">
        <f ca="1">ISNUMBER(MATCH(S3385,$S$2:$S3384,0))</f>
        <v>0</v>
      </c>
      <c r="N3385">
        <f t="shared" ca="1" si="3801"/>
        <v>21</v>
      </c>
      <c r="O3385">
        <f t="shared" ca="1" si="3802"/>
        <v>47</v>
      </c>
      <c r="P3385">
        <f t="shared" ca="1" si="3803"/>
        <v>21</v>
      </c>
      <c r="Q3385">
        <f t="shared" ca="1" si="3804"/>
        <v>47</v>
      </c>
      <c r="R3385" t="str">
        <f ca="1">OFFSET('map portals'!$A$1,$O3385,$N3385)</f>
        <v>.</v>
      </c>
      <c r="S3385">
        <f t="shared" ca="1" si="3805"/>
        <v>21047</v>
      </c>
      <c r="T3385">
        <f t="shared" ca="1" si="3806"/>
        <v>458</v>
      </c>
    </row>
    <row r="3386" spans="1:20">
      <c r="A3386" s="3">
        <f t="shared" ca="1" si="3797"/>
        <v>3379</v>
      </c>
      <c r="B3386" s="3">
        <f t="shared" ca="1" si="3798"/>
        <v>3380</v>
      </c>
      <c r="C3386" s="3">
        <f t="shared" ref="C3386:I3386" ca="1" si="3860">B3386+IF(0=LEN(OFFSET($L$2,B3386,0)),1,0)</f>
        <v>3380</v>
      </c>
      <c r="D3386" s="3">
        <f t="shared" ca="1" si="3860"/>
        <v>3380</v>
      </c>
      <c r="E3386" s="3">
        <f t="shared" ca="1" si="3860"/>
        <v>3380</v>
      </c>
      <c r="F3386" s="3">
        <f t="shared" ca="1" si="3860"/>
        <v>3380</v>
      </c>
      <c r="G3386" s="3">
        <f t="shared" ca="1" si="3860"/>
        <v>3380</v>
      </c>
      <c r="H3386" s="3">
        <f t="shared" ca="1" si="3860"/>
        <v>3380</v>
      </c>
      <c r="I3386" s="3">
        <f t="shared" ca="1" si="3860"/>
        <v>3380</v>
      </c>
      <c r="J3386" s="3">
        <f ca="1">COUNTIF($A$2:$A3385,"="&amp;$A3386)+1</f>
        <v>1</v>
      </c>
      <c r="K3386">
        <f t="shared" ca="1" si="3800"/>
        <v>0</v>
      </c>
      <c r="L3386" t="str">
        <f ca="1">IF(M3386,"",
IF(R3386&lt;&gt;".",IF(OR(R3386="@",R3386="X"),"",MID(R3386,1,1)),
IF(OR(OFFSET('map portals'!$A$1,$Q3386,$P3386+1)="#",ISNUMBER(MATCH((P3386+1)*1000+Q3386,$S$2:$S3385,0))),"","0")
&amp;IF(OR(OFFSET('map portals'!$A$1,$Q3386+1,$P3386)="#",ISNUMBER(MATCH(P3386*1000+(Q3386+1),$S$2:$S3385,0))),"","1")
&amp;IF(OR(OFFSET('map portals'!$A$1,$Q3386,$P3386-1)="#",ISNUMBER(MATCH((P3386-1)*1000+Q3386,$S$2:$S3385,0))),"","2")
&amp;IF(OR(OFFSET('map portals'!$A$1,$Q3386-1,$P3386)="#",ISNUMBER(MATCH(P3386*1000+(Q3386-1),$S$2:$S3385,0))),"","3")
))</f>
        <v/>
      </c>
      <c r="M3386" t="b">
        <f ca="1">ISNUMBER(MATCH(S3386,$S$2:$S3385,0))</f>
        <v>0</v>
      </c>
      <c r="N3386">
        <f t="shared" ca="1" si="3801"/>
        <v>27</v>
      </c>
      <c r="O3386">
        <f t="shared" ca="1" si="3802"/>
        <v>45</v>
      </c>
      <c r="P3386">
        <f t="shared" ca="1" si="3803"/>
        <v>27</v>
      </c>
      <c r="Q3386">
        <f t="shared" ca="1" si="3804"/>
        <v>45</v>
      </c>
      <c r="R3386" t="str">
        <f ca="1">OFFSET('map portals'!$A$1,$O3386,$N3386)</f>
        <v>.</v>
      </c>
      <c r="S3386">
        <f t="shared" ca="1" si="3805"/>
        <v>27045</v>
      </c>
      <c r="T3386">
        <f t="shared" ca="1" si="3806"/>
        <v>458</v>
      </c>
    </row>
    <row r="3387" spans="1:20">
      <c r="A3387" s="3">
        <f t="shared" ca="1" si="3797"/>
        <v>3380</v>
      </c>
      <c r="B3387" s="3">
        <f t="shared" ca="1" si="3798"/>
        <v>3381</v>
      </c>
      <c r="C3387" s="3">
        <f t="shared" ref="C3387:I3387" ca="1" si="3861">B3387+IF(0=LEN(OFFSET($L$2,B3387,0)),1,0)</f>
        <v>3381</v>
      </c>
      <c r="D3387" s="3">
        <f t="shared" ca="1" si="3861"/>
        <v>3381</v>
      </c>
      <c r="E3387" s="3">
        <f t="shared" ca="1" si="3861"/>
        <v>3381</v>
      </c>
      <c r="F3387" s="3">
        <f t="shared" ca="1" si="3861"/>
        <v>3381</v>
      </c>
      <c r="G3387" s="3">
        <f t="shared" ca="1" si="3861"/>
        <v>3381</v>
      </c>
      <c r="H3387" s="3">
        <f t="shared" ca="1" si="3861"/>
        <v>3381</v>
      </c>
      <c r="I3387" s="3">
        <f t="shared" ca="1" si="3861"/>
        <v>3381</v>
      </c>
      <c r="J3387" s="3">
        <f ca="1">COUNTIF($A$2:$A3386,"="&amp;$A3387)+1</f>
        <v>1</v>
      </c>
      <c r="K3387">
        <f t="shared" ca="1" si="3800"/>
        <v>3</v>
      </c>
      <c r="L3387" t="str">
        <f ca="1">IF(M3387,"",
IF(R3387&lt;&gt;".",IF(OR(R3387="@",R3387="X"),"",MID(R3387,1,1)),
IF(OR(OFFSET('map portals'!$A$1,$Q3387,$P3387+1)="#",ISNUMBER(MATCH((P3387+1)*1000+Q3387,$S$2:$S3386,0))),"","0")
&amp;IF(OR(OFFSET('map portals'!$A$1,$Q3387+1,$P3387)="#",ISNUMBER(MATCH(P3387*1000+(Q3387+1),$S$2:$S3386,0))),"","1")
&amp;IF(OR(OFFSET('map portals'!$A$1,$Q3387,$P3387-1)="#",ISNUMBER(MATCH((P3387-1)*1000+Q3387,$S$2:$S3386,0))),"","2")
&amp;IF(OR(OFFSET('map portals'!$A$1,$Q3387-1,$P3387)="#",ISNUMBER(MATCH(P3387*1000+(Q3387-1),$S$2:$S3386,0))),"","3")
))</f>
        <v>2</v>
      </c>
      <c r="M3387" t="b">
        <f ca="1">ISNUMBER(MATCH(S3387,$S$2:$S3386,0))</f>
        <v>0</v>
      </c>
      <c r="N3387">
        <f t="shared" ca="1" si="3801"/>
        <v>25</v>
      </c>
      <c r="O3387">
        <f t="shared" ca="1" si="3802"/>
        <v>43</v>
      </c>
      <c r="P3387">
        <f t="shared" ca="1" si="3803"/>
        <v>25</v>
      </c>
      <c r="Q3387">
        <f t="shared" ca="1" si="3804"/>
        <v>43</v>
      </c>
      <c r="R3387" t="str">
        <f ca="1">OFFSET('map portals'!$A$1,$O3387,$N3387)</f>
        <v>.</v>
      </c>
      <c r="S3387">
        <f t="shared" ca="1" si="3805"/>
        <v>25043</v>
      </c>
      <c r="T3387">
        <f t="shared" ca="1" si="3806"/>
        <v>458</v>
      </c>
    </row>
    <row r="3388" spans="1:20">
      <c r="A3388" s="3">
        <f t="shared" ca="1" si="3797"/>
        <v>3381</v>
      </c>
      <c r="B3388" s="3">
        <f t="shared" ca="1" si="3798"/>
        <v>3382</v>
      </c>
      <c r="C3388" s="3">
        <f t="shared" ref="C3388:I3388" ca="1" si="3862">B3388+IF(0=LEN(OFFSET($L$2,B3388,0)),1,0)</f>
        <v>3382</v>
      </c>
      <c r="D3388" s="3">
        <f t="shared" ca="1" si="3862"/>
        <v>3382</v>
      </c>
      <c r="E3388" s="3">
        <f t="shared" ca="1" si="3862"/>
        <v>3382</v>
      </c>
      <c r="F3388" s="3">
        <f t="shared" ca="1" si="3862"/>
        <v>3382</v>
      </c>
      <c r="G3388" s="3">
        <f t="shared" ca="1" si="3862"/>
        <v>3382</v>
      </c>
      <c r="H3388" s="3">
        <f t="shared" ca="1" si="3862"/>
        <v>3382</v>
      </c>
      <c r="I3388" s="3">
        <f t="shared" ca="1" si="3862"/>
        <v>3382</v>
      </c>
      <c r="J3388" s="3">
        <f ca="1">COUNTIF($A$2:$A3387,"="&amp;$A3388)+1</f>
        <v>1</v>
      </c>
      <c r="K3388">
        <f t="shared" ca="1" si="3800"/>
        <v>1</v>
      </c>
      <c r="L3388" t="str">
        <f ca="1">IF(M3388,"",
IF(R3388&lt;&gt;".",IF(OR(R3388="@",R3388="X"),"",MID(R3388,1,1)),
IF(OR(OFFSET('map portals'!$A$1,$Q3388,$P3388+1)="#",ISNUMBER(MATCH((P3388+1)*1000+Q3388,$S$2:$S3387,0))),"","0")
&amp;IF(OR(OFFSET('map portals'!$A$1,$Q3388+1,$P3388)="#",ISNUMBER(MATCH(P3388*1000+(Q3388+1),$S$2:$S3387,0))),"","1")
&amp;IF(OR(OFFSET('map portals'!$A$1,$Q3388,$P3388-1)="#",ISNUMBER(MATCH((P3388-1)*1000+Q3388,$S$2:$S3387,0))),"","2")
&amp;IF(OR(OFFSET('map portals'!$A$1,$Q3388-1,$P3388)="#",ISNUMBER(MATCH(P3388*1000+(Q3388-1),$S$2:$S3387,0))),"","3")
))</f>
        <v>2</v>
      </c>
      <c r="M3388" t="b">
        <f ca="1">ISNUMBER(MATCH(S3388,$S$2:$S3387,0))</f>
        <v>0</v>
      </c>
      <c r="N3388">
        <f t="shared" ca="1" si="3801"/>
        <v>39</v>
      </c>
      <c r="O3388">
        <f t="shared" ca="1" si="3802"/>
        <v>119</v>
      </c>
      <c r="P3388">
        <f t="shared" ca="1" si="3803"/>
        <v>39</v>
      </c>
      <c r="Q3388">
        <f t="shared" ca="1" si="3804"/>
        <v>119</v>
      </c>
      <c r="R3388" t="str">
        <f ca="1">OFFSET('map portals'!$A$1,$O3388,$N3388)</f>
        <v>.</v>
      </c>
      <c r="S3388">
        <f t="shared" ca="1" si="3805"/>
        <v>39119</v>
      </c>
      <c r="T3388">
        <f t="shared" ca="1" si="3806"/>
        <v>459</v>
      </c>
    </row>
    <row r="3389" spans="1:20">
      <c r="A3389" s="3">
        <f t="shared" ca="1" si="3797"/>
        <v>3382</v>
      </c>
      <c r="B3389" s="3">
        <f t="shared" ca="1" si="3798"/>
        <v>3383</v>
      </c>
      <c r="C3389" s="3">
        <f t="shared" ref="C3389:I3389" ca="1" si="3863">B3389+IF(0=LEN(OFFSET($L$2,B3389,0)),1,0)</f>
        <v>3384</v>
      </c>
      <c r="D3389" s="3">
        <f t="shared" ca="1" si="3863"/>
        <v>3385</v>
      </c>
      <c r="E3389" s="3">
        <f t="shared" ca="1" si="3863"/>
        <v>3385</v>
      </c>
      <c r="F3389" s="3">
        <f t="shared" ca="1" si="3863"/>
        <v>3385</v>
      </c>
      <c r="G3389" s="3">
        <f t="shared" ca="1" si="3863"/>
        <v>3385</v>
      </c>
      <c r="H3389" s="3">
        <f t="shared" ca="1" si="3863"/>
        <v>3385</v>
      </c>
      <c r="I3389" s="3">
        <f t="shared" ca="1" si="3863"/>
        <v>3385</v>
      </c>
      <c r="J3389" s="3">
        <f ca="1">COUNTIF($A$2:$A3388,"="&amp;$A3389)+1</f>
        <v>1</v>
      </c>
      <c r="K3389">
        <f t="shared" ca="1" si="3800"/>
        <v>1</v>
      </c>
      <c r="L3389" t="str">
        <f ca="1">IF(M3389,"",
IF(R3389&lt;&gt;".",IF(OR(R3389="@",R3389="X"),"",MID(R3389,1,1)),
IF(OR(OFFSET('map portals'!$A$1,$Q3389,$P3389+1)="#",ISNUMBER(MATCH((P3389+1)*1000+Q3389,$S$2:$S3388,0))),"","0")
&amp;IF(OR(OFFSET('map portals'!$A$1,$Q3389+1,$P3389)="#",ISNUMBER(MATCH(P3389*1000+(Q3389+1),$S$2:$S3388,0))),"","1")
&amp;IF(OR(OFFSET('map portals'!$A$1,$Q3389,$P3389-1)="#",ISNUMBER(MATCH((P3389-1)*1000+Q3389,$S$2:$S3388,0))),"","2")
&amp;IF(OR(OFFSET('map portals'!$A$1,$Q3389-1,$P3389)="#",ISNUMBER(MATCH(P3389*1000+(Q3389-1),$S$2:$S3388,0))),"","3")
))</f>
        <v/>
      </c>
      <c r="M3389" t="b">
        <f ca="1">ISNUMBER(MATCH(S3389,$S$2:$S3388,0))</f>
        <v>0</v>
      </c>
      <c r="N3389">
        <f t="shared" ca="1" si="3801"/>
        <v>37</v>
      </c>
      <c r="O3389">
        <f t="shared" ca="1" si="3802"/>
        <v>117</v>
      </c>
      <c r="P3389">
        <f t="shared" ca="1" si="3803"/>
        <v>37</v>
      </c>
      <c r="Q3389">
        <f t="shared" ca="1" si="3804"/>
        <v>117</v>
      </c>
      <c r="R3389" t="str">
        <f ca="1">OFFSET('map portals'!$A$1,$O3389,$N3389)</f>
        <v>.</v>
      </c>
      <c r="S3389">
        <f t="shared" ca="1" si="3805"/>
        <v>37117</v>
      </c>
      <c r="T3389">
        <f t="shared" ca="1" si="3806"/>
        <v>459</v>
      </c>
    </row>
    <row r="3390" spans="1:20">
      <c r="A3390" s="3">
        <f t="shared" ca="1" si="3797"/>
        <v>3385</v>
      </c>
      <c r="B3390" s="3">
        <f t="shared" ca="1" si="3798"/>
        <v>3386</v>
      </c>
      <c r="C3390" s="3">
        <f t="shared" ref="C3390:I3390" ca="1" si="3864">B3390+IF(0=LEN(OFFSET($L$2,B3390,0)),1,0)</f>
        <v>3386</v>
      </c>
      <c r="D3390" s="3">
        <f t="shared" ca="1" si="3864"/>
        <v>3386</v>
      </c>
      <c r="E3390" s="3">
        <f t="shared" ca="1" si="3864"/>
        <v>3386</v>
      </c>
      <c r="F3390" s="3">
        <f t="shared" ca="1" si="3864"/>
        <v>3386</v>
      </c>
      <c r="G3390" s="3">
        <f t="shared" ca="1" si="3864"/>
        <v>3386</v>
      </c>
      <c r="H3390" s="3">
        <f t="shared" ca="1" si="3864"/>
        <v>3386</v>
      </c>
      <c r="I3390" s="3">
        <f t="shared" ca="1" si="3864"/>
        <v>3386</v>
      </c>
      <c r="J3390" s="3">
        <f ca="1">COUNTIF($A$2:$A3389,"="&amp;$A3390)+1</f>
        <v>1</v>
      </c>
      <c r="K3390">
        <f t="shared" ca="1" si="3800"/>
        <v>2</v>
      </c>
      <c r="L3390" t="str">
        <f ca="1">IF(M3390,"",
IF(R3390&lt;&gt;".",IF(OR(R3390="@",R3390="X"),"",MID(R3390,1,1)),
IF(OR(OFFSET('map portals'!$A$1,$Q3390,$P3390+1)="#",ISNUMBER(MATCH((P3390+1)*1000+Q3390,$S$2:$S3389,0))),"","0")
&amp;IF(OR(OFFSET('map portals'!$A$1,$Q3390+1,$P3390)="#",ISNUMBER(MATCH(P3390*1000+(Q3390+1),$S$2:$S3389,0))),"","1")
&amp;IF(OR(OFFSET('map portals'!$A$1,$Q3390,$P3390-1)="#",ISNUMBER(MATCH((P3390-1)*1000+Q3390,$S$2:$S3389,0))),"","2")
&amp;IF(OR(OFFSET('map portals'!$A$1,$Q3390-1,$P3390)="#",ISNUMBER(MATCH(P3390*1000+(Q3390-1),$S$2:$S3389,0))),"","3")
))</f>
        <v>2</v>
      </c>
      <c r="M3390" t="b">
        <f ca="1">ISNUMBER(MATCH(S3390,$S$2:$S3389,0))</f>
        <v>0</v>
      </c>
      <c r="N3390">
        <f t="shared" ca="1" si="3801"/>
        <v>24</v>
      </c>
      <c r="O3390">
        <f t="shared" ca="1" si="3802"/>
        <v>43</v>
      </c>
      <c r="P3390">
        <f t="shared" ca="1" si="3803"/>
        <v>24</v>
      </c>
      <c r="Q3390">
        <f t="shared" ca="1" si="3804"/>
        <v>43</v>
      </c>
      <c r="R3390" t="str">
        <f ca="1">OFFSET('map portals'!$A$1,$O3390,$N3390)</f>
        <v>.</v>
      </c>
      <c r="S3390">
        <f t="shared" ca="1" si="3805"/>
        <v>24043</v>
      </c>
      <c r="T3390">
        <f t="shared" ca="1" si="3806"/>
        <v>459</v>
      </c>
    </row>
    <row r="3391" spans="1:20">
      <c r="A3391" s="3">
        <f t="shared" ca="1" si="3797"/>
        <v>3386</v>
      </c>
      <c r="B3391" s="3">
        <f t="shared" ca="1" si="3798"/>
        <v>3387</v>
      </c>
      <c r="C3391" s="3">
        <f t="shared" ref="C3391:I3391" ca="1" si="3865">B3391+IF(0=LEN(OFFSET($L$2,B3391,0)),1,0)</f>
        <v>3388</v>
      </c>
      <c r="D3391" s="3">
        <f t="shared" ca="1" si="3865"/>
        <v>3388</v>
      </c>
      <c r="E3391" s="3">
        <f t="shared" ca="1" si="3865"/>
        <v>3388</v>
      </c>
      <c r="F3391" s="3">
        <f t="shared" ca="1" si="3865"/>
        <v>3388</v>
      </c>
      <c r="G3391" s="3">
        <f t="shared" ca="1" si="3865"/>
        <v>3388</v>
      </c>
      <c r="H3391" s="3">
        <f t="shared" ca="1" si="3865"/>
        <v>3388</v>
      </c>
      <c r="I3391" s="3">
        <f t="shared" ca="1" si="3865"/>
        <v>3388</v>
      </c>
      <c r="J3391" s="3">
        <f ca="1">COUNTIF($A$2:$A3390,"="&amp;$A3391)+1</f>
        <v>1</v>
      </c>
      <c r="K3391">
        <f t="shared" ca="1" si="3800"/>
        <v>2</v>
      </c>
      <c r="L3391" t="str">
        <f ca="1">IF(M3391,"",
IF(R3391&lt;&gt;".",IF(OR(R3391="@",R3391="X"),"",MID(R3391,1,1)),
IF(OR(OFFSET('map portals'!$A$1,$Q3391,$P3391+1)="#",ISNUMBER(MATCH((P3391+1)*1000+Q3391,$S$2:$S3390,0))),"","0")
&amp;IF(OR(OFFSET('map portals'!$A$1,$Q3391+1,$P3391)="#",ISNUMBER(MATCH(P3391*1000+(Q3391+1),$S$2:$S3390,0))),"","1")
&amp;IF(OR(OFFSET('map portals'!$A$1,$Q3391,$P3391-1)="#",ISNUMBER(MATCH((P3391-1)*1000+Q3391,$S$2:$S3390,0))),"","2")
&amp;IF(OR(OFFSET('map portals'!$A$1,$Q3391-1,$P3391)="#",ISNUMBER(MATCH(P3391*1000+(Q3391-1),$S$2:$S3390,0))),"","3")
))</f>
        <v>2</v>
      </c>
      <c r="M3391" t="b">
        <f ca="1">ISNUMBER(MATCH(S3391,$S$2:$S3390,0))</f>
        <v>0</v>
      </c>
      <c r="N3391">
        <f t="shared" ca="1" si="3801"/>
        <v>38</v>
      </c>
      <c r="O3391">
        <f t="shared" ca="1" si="3802"/>
        <v>119</v>
      </c>
      <c r="P3391">
        <f t="shared" ca="1" si="3803"/>
        <v>38</v>
      </c>
      <c r="Q3391">
        <f t="shared" ca="1" si="3804"/>
        <v>119</v>
      </c>
      <c r="R3391" t="str">
        <f ca="1">OFFSET('map portals'!$A$1,$O3391,$N3391)</f>
        <v>.</v>
      </c>
      <c r="S3391">
        <f t="shared" ca="1" si="3805"/>
        <v>38119</v>
      </c>
      <c r="T3391">
        <f t="shared" ca="1" si="3806"/>
        <v>460</v>
      </c>
    </row>
    <row r="3392" spans="1:20">
      <c r="A3392" s="3">
        <f t="shared" ca="1" si="3797"/>
        <v>3388</v>
      </c>
      <c r="B3392" s="3">
        <f t="shared" ca="1" si="3798"/>
        <v>3389</v>
      </c>
      <c r="C3392" s="3">
        <f t="shared" ref="C3392:I3392" ca="1" si="3866">B3392+IF(0=LEN(OFFSET($L$2,B3392,0)),1,0)</f>
        <v>3389</v>
      </c>
      <c r="D3392" s="3">
        <f t="shared" ca="1" si="3866"/>
        <v>3389</v>
      </c>
      <c r="E3392" s="3">
        <f t="shared" ca="1" si="3866"/>
        <v>3389</v>
      </c>
      <c r="F3392" s="3">
        <f t="shared" ca="1" si="3866"/>
        <v>3389</v>
      </c>
      <c r="G3392" s="3">
        <f t="shared" ca="1" si="3866"/>
        <v>3389</v>
      </c>
      <c r="H3392" s="3">
        <f t="shared" ca="1" si="3866"/>
        <v>3389</v>
      </c>
      <c r="I3392" s="3">
        <f t="shared" ca="1" si="3866"/>
        <v>3389</v>
      </c>
      <c r="J3392" s="3">
        <f ca="1">COUNTIF($A$2:$A3391,"="&amp;$A3392)+1</f>
        <v>1</v>
      </c>
      <c r="K3392">
        <f t="shared" ca="1" si="3800"/>
        <v>2</v>
      </c>
      <c r="L3392" t="str">
        <f ca="1">IF(M3392,"",
IF(R3392&lt;&gt;".",IF(OR(R3392="@",R3392="X"),"",MID(R3392,1,1)),
IF(OR(OFFSET('map portals'!$A$1,$Q3392,$P3392+1)="#",ISNUMBER(MATCH((P3392+1)*1000+Q3392,$S$2:$S3391,0))),"","0")
&amp;IF(OR(OFFSET('map portals'!$A$1,$Q3392+1,$P3392)="#",ISNUMBER(MATCH(P3392*1000+(Q3392+1),$S$2:$S3391,0))),"","1")
&amp;IF(OR(OFFSET('map portals'!$A$1,$Q3392,$P3392-1)="#",ISNUMBER(MATCH((P3392-1)*1000+Q3392,$S$2:$S3391,0))),"","2")
&amp;IF(OR(OFFSET('map portals'!$A$1,$Q3392-1,$P3392)="#",ISNUMBER(MATCH(P3392*1000+(Q3392-1),$S$2:$S3391,0))),"","3")
))</f>
        <v>1</v>
      </c>
      <c r="M3392" t="b">
        <f ca="1">ISNUMBER(MATCH(S3392,$S$2:$S3391,0))</f>
        <v>0</v>
      </c>
      <c r="N3392">
        <f t="shared" ca="1" si="3801"/>
        <v>23</v>
      </c>
      <c r="O3392">
        <f t="shared" ca="1" si="3802"/>
        <v>43</v>
      </c>
      <c r="P3392">
        <f t="shared" ca="1" si="3803"/>
        <v>23</v>
      </c>
      <c r="Q3392">
        <f t="shared" ca="1" si="3804"/>
        <v>43</v>
      </c>
      <c r="R3392" t="str">
        <f ca="1">OFFSET('map portals'!$A$1,$O3392,$N3392)</f>
        <v>.</v>
      </c>
      <c r="S3392">
        <f t="shared" ca="1" si="3805"/>
        <v>23043</v>
      </c>
      <c r="T3392">
        <f t="shared" ca="1" si="3806"/>
        <v>460</v>
      </c>
    </row>
    <row r="3393" spans="1:20">
      <c r="A3393" s="3">
        <f t="shared" ca="1" si="3797"/>
        <v>3389</v>
      </c>
      <c r="B3393" s="3">
        <f t="shared" ca="1" si="3798"/>
        <v>3390</v>
      </c>
      <c r="C3393" s="3">
        <f t="shared" ref="C3393:I3393" ca="1" si="3867">B3393+IF(0=LEN(OFFSET($L$2,B3393,0)),1,0)</f>
        <v>3390</v>
      </c>
      <c r="D3393" s="3">
        <f t="shared" ca="1" si="3867"/>
        <v>3390</v>
      </c>
      <c r="E3393" s="3">
        <f t="shared" ca="1" si="3867"/>
        <v>3390</v>
      </c>
      <c r="F3393" s="3">
        <f t="shared" ca="1" si="3867"/>
        <v>3390</v>
      </c>
      <c r="G3393" s="3">
        <f t="shared" ca="1" si="3867"/>
        <v>3390</v>
      </c>
      <c r="H3393" s="3">
        <f t="shared" ca="1" si="3867"/>
        <v>3390</v>
      </c>
      <c r="I3393" s="3">
        <f t="shared" ca="1" si="3867"/>
        <v>3390</v>
      </c>
      <c r="J3393" s="3">
        <f ca="1">COUNTIF($A$2:$A3392,"="&amp;$A3393)+1</f>
        <v>1</v>
      </c>
      <c r="K3393">
        <f t="shared" ca="1" si="3800"/>
        <v>2</v>
      </c>
      <c r="L3393" t="str">
        <f ca="1">IF(M3393,"",
IF(R3393&lt;&gt;".",IF(OR(R3393="@",R3393="X"),"",MID(R3393,1,1)),
IF(OR(OFFSET('map portals'!$A$1,$Q3393,$P3393+1)="#",ISNUMBER(MATCH((P3393+1)*1000+Q3393,$S$2:$S3392,0))),"","0")
&amp;IF(OR(OFFSET('map portals'!$A$1,$Q3393+1,$P3393)="#",ISNUMBER(MATCH(P3393*1000+(Q3393+1),$S$2:$S3392,0))),"","1")
&amp;IF(OR(OFFSET('map portals'!$A$1,$Q3393,$P3393-1)="#",ISNUMBER(MATCH((P3393-1)*1000+Q3393,$S$2:$S3392,0))),"","2")
&amp;IF(OR(OFFSET('map portals'!$A$1,$Q3393-1,$P3393)="#",ISNUMBER(MATCH(P3393*1000+(Q3393-1),$S$2:$S3392,0))),"","3")
))</f>
        <v>2</v>
      </c>
      <c r="M3393" t="b">
        <f ca="1">ISNUMBER(MATCH(S3393,$S$2:$S3392,0))</f>
        <v>0</v>
      </c>
      <c r="N3393">
        <f t="shared" ca="1" si="3801"/>
        <v>37</v>
      </c>
      <c r="O3393">
        <f t="shared" ca="1" si="3802"/>
        <v>119</v>
      </c>
      <c r="P3393">
        <f t="shared" ca="1" si="3803"/>
        <v>37</v>
      </c>
      <c r="Q3393">
        <f t="shared" ca="1" si="3804"/>
        <v>119</v>
      </c>
      <c r="R3393" t="str">
        <f ca="1">OFFSET('map portals'!$A$1,$O3393,$N3393)</f>
        <v>.</v>
      </c>
      <c r="S3393">
        <f t="shared" ca="1" si="3805"/>
        <v>37119</v>
      </c>
      <c r="T3393">
        <f t="shared" ca="1" si="3806"/>
        <v>461</v>
      </c>
    </row>
    <row r="3394" spans="1:20">
      <c r="A3394" s="3">
        <f t="shared" ca="1" si="3797"/>
        <v>3390</v>
      </c>
      <c r="B3394" s="3">
        <f t="shared" ca="1" si="3798"/>
        <v>3391</v>
      </c>
      <c r="C3394" s="3">
        <f t="shared" ref="C3394:I3394" ca="1" si="3868">B3394+IF(0=LEN(OFFSET($L$2,B3394,0)),1,0)</f>
        <v>3391</v>
      </c>
      <c r="D3394" s="3">
        <f t="shared" ca="1" si="3868"/>
        <v>3391</v>
      </c>
      <c r="E3394" s="3">
        <f t="shared" ca="1" si="3868"/>
        <v>3391</v>
      </c>
      <c r="F3394" s="3">
        <f t="shared" ca="1" si="3868"/>
        <v>3391</v>
      </c>
      <c r="G3394" s="3">
        <f t="shared" ca="1" si="3868"/>
        <v>3391</v>
      </c>
      <c r="H3394" s="3">
        <f t="shared" ca="1" si="3868"/>
        <v>3391</v>
      </c>
      <c r="I3394" s="3">
        <f t="shared" ca="1" si="3868"/>
        <v>3391</v>
      </c>
      <c r="J3394" s="3">
        <f ca="1">COUNTIF($A$2:$A3393,"="&amp;$A3394)+1</f>
        <v>1</v>
      </c>
      <c r="K3394">
        <f t="shared" ca="1" si="3800"/>
        <v>1</v>
      </c>
      <c r="L3394" t="str">
        <f ca="1">IF(M3394,"",
IF(R3394&lt;&gt;".",IF(OR(R3394="@",R3394="X"),"",MID(R3394,1,1)),
IF(OR(OFFSET('map portals'!$A$1,$Q3394,$P3394+1)="#",ISNUMBER(MATCH((P3394+1)*1000+Q3394,$S$2:$S3393,0))),"","0")
&amp;IF(OR(OFFSET('map portals'!$A$1,$Q3394+1,$P3394)="#",ISNUMBER(MATCH(P3394*1000+(Q3394+1),$S$2:$S3393,0))),"","1")
&amp;IF(OR(OFFSET('map portals'!$A$1,$Q3394,$P3394-1)="#",ISNUMBER(MATCH((P3394-1)*1000+Q3394,$S$2:$S3393,0))),"","2")
&amp;IF(OR(OFFSET('map portals'!$A$1,$Q3394-1,$P3394)="#",ISNUMBER(MATCH(P3394*1000+(Q3394-1),$S$2:$S3393,0))),"","3")
))</f>
        <v>1</v>
      </c>
      <c r="M3394" t="b">
        <f ca="1">ISNUMBER(MATCH(S3394,$S$2:$S3393,0))</f>
        <v>0</v>
      </c>
      <c r="N3394">
        <f t="shared" ca="1" si="3801"/>
        <v>23</v>
      </c>
      <c r="O3394">
        <f t="shared" ca="1" si="3802"/>
        <v>44</v>
      </c>
      <c r="P3394">
        <f t="shared" ca="1" si="3803"/>
        <v>23</v>
      </c>
      <c r="Q3394">
        <f t="shared" ca="1" si="3804"/>
        <v>44</v>
      </c>
      <c r="R3394" t="str">
        <f ca="1">OFFSET('map portals'!$A$1,$O3394,$N3394)</f>
        <v>.</v>
      </c>
      <c r="S3394">
        <f t="shared" ca="1" si="3805"/>
        <v>23044</v>
      </c>
      <c r="T3394">
        <f t="shared" ca="1" si="3806"/>
        <v>461</v>
      </c>
    </row>
    <row r="3395" spans="1:20">
      <c r="A3395" s="3">
        <f t="shared" ca="1" si="3797"/>
        <v>3391</v>
      </c>
      <c r="B3395" s="3">
        <f t="shared" ca="1" si="3798"/>
        <v>3392</v>
      </c>
      <c r="C3395" s="3">
        <f t="shared" ref="C3395:I3395" ca="1" si="3869">B3395+IF(0=LEN(OFFSET($L$2,B3395,0)),1,0)</f>
        <v>3392</v>
      </c>
      <c r="D3395" s="3">
        <f t="shared" ca="1" si="3869"/>
        <v>3392</v>
      </c>
      <c r="E3395" s="3">
        <f t="shared" ca="1" si="3869"/>
        <v>3392</v>
      </c>
      <c r="F3395" s="3">
        <f t="shared" ca="1" si="3869"/>
        <v>3392</v>
      </c>
      <c r="G3395" s="3">
        <f t="shared" ca="1" si="3869"/>
        <v>3392</v>
      </c>
      <c r="H3395" s="3">
        <f t="shared" ca="1" si="3869"/>
        <v>3392</v>
      </c>
      <c r="I3395" s="3">
        <f t="shared" ca="1" si="3869"/>
        <v>3392</v>
      </c>
      <c r="J3395" s="3">
        <f ca="1">COUNTIF($A$2:$A3394,"="&amp;$A3395)+1</f>
        <v>1</v>
      </c>
      <c r="K3395">
        <f t="shared" ca="1" si="3800"/>
        <v>2</v>
      </c>
      <c r="L3395" t="str">
        <f ca="1">IF(M3395,"",
IF(R3395&lt;&gt;".",IF(OR(R3395="@",R3395="X"),"",MID(R3395,1,1)),
IF(OR(OFFSET('map portals'!$A$1,$Q3395,$P3395+1)="#",ISNUMBER(MATCH((P3395+1)*1000+Q3395,$S$2:$S3394,0))),"","0")
&amp;IF(OR(OFFSET('map portals'!$A$1,$Q3395+1,$P3395)="#",ISNUMBER(MATCH(P3395*1000+(Q3395+1),$S$2:$S3394,0))),"","1")
&amp;IF(OR(OFFSET('map portals'!$A$1,$Q3395,$P3395-1)="#",ISNUMBER(MATCH((P3395-1)*1000+Q3395,$S$2:$S3394,0))),"","2")
&amp;IF(OR(OFFSET('map portals'!$A$1,$Q3395-1,$P3395)="#",ISNUMBER(MATCH(P3395*1000+(Q3395-1),$S$2:$S3394,0))),"","3")
))</f>
        <v>2</v>
      </c>
      <c r="M3395" t="b">
        <f ca="1">ISNUMBER(MATCH(S3395,$S$2:$S3394,0))</f>
        <v>0</v>
      </c>
      <c r="N3395">
        <f t="shared" ca="1" si="3801"/>
        <v>36</v>
      </c>
      <c r="O3395">
        <f t="shared" ca="1" si="3802"/>
        <v>119</v>
      </c>
      <c r="P3395">
        <f t="shared" ca="1" si="3803"/>
        <v>36</v>
      </c>
      <c r="Q3395">
        <f t="shared" ca="1" si="3804"/>
        <v>119</v>
      </c>
      <c r="R3395" t="str">
        <f ca="1">OFFSET('map portals'!$A$1,$O3395,$N3395)</f>
        <v>.</v>
      </c>
      <c r="S3395">
        <f t="shared" ca="1" si="3805"/>
        <v>36119</v>
      </c>
      <c r="T3395">
        <f t="shared" ca="1" si="3806"/>
        <v>462</v>
      </c>
    </row>
    <row r="3396" spans="1:20">
      <c r="A3396" s="3">
        <f t="shared" ref="A3396:A3459" ca="1" si="3870">I3395</f>
        <v>3392</v>
      </c>
      <c r="B3396" s="3">
        <f t="shared" ref="B3396:B3459" ca="1" si="3871">A3396+IF(J3396=LEN(OFFSET($L$2,$A3396,0)),1,0)</f>
        <v>3393</v>
      </c>
      <c r="C3396" s="3">
        <f t="shared" ref="C3396:I3396" ca="1" si="3872">B3396+IF(0=LEN(OFFSET($L$2,B3396,0)),1,0)</f>
        <v>3393</v>
      </c>
      <c r="D3396" s="3">
        <f t="shared" ca="1" si="3872"/>
        <v>3393</v>
      </c>
      <c r="E3396" s="3">
        <f t="shared" ca="1" si="3872"/>
        <v>3393</v>
      </c>
      <c r="F3396" s="3">
        <f t="shared" ca="1" si="3872"/>
        <v>3393</v>
      </c>
      <c r="G3396" s="3">
        <f t="shared" ca="1" si="3872"/>
        <v>3393</v>
      </c>
      <c r="H3396" s="3">
        <f t="shared" ca="1" si="3872"/>
        <v>3393</v>
      </c>
      <c r="I3396" s="3">
        <f t="shared" ca="1" si="3872"/>
        <v>3393</v>
      </c>
      <c r="J3396" s="3">
        <f ca="1">COUNTIF($A$2:$A3395,"="&amp;$A3396)+1</f>
        <v>1</v>
      </c>
      <c r="K3396">
        <f t="shared" ref="K3396:K3459" ca="1" si="3873">INT(MID(OFFSET($L$2,$A3396,0),$J3396,1))</f>
        <v>1</v>
      </c>
      <c r="L3396" t="str">
        <f ca="1">IF(M3396,"",
IF(R3396&lt;&gt;".",IF(OR(R3396="@",R3396="X"),"",MID(R3396,1,1)),
IF(OR(OFFSET('map portals'!$A$1,$Q3396,$P3396+1)="#",ISNUMBER(MATCH((P3396+1)*1000+Q3396,$S$2:$S3395,0))),"","0")
&amp;IF(OR(OFFSET('map portals'!$A$1,$Q3396+1,$P3396)="#",ISNUMBER(MATCH(P3396*1000+(Q3396+1),$S$2:$S3395,0))),"","1")
&amp;IF(OR(OFFSET('map portals'!$A$1,$Q3396,$P3396-1)="#",ISNUMBER(MATCH((P3396-1)*1000+Q3396,$S$2:$S3395,0))),"","2")
&amp;IF(OR(OFFSET('map portals'!$A$1,$Q3396-1,$P3396)="#",ISNUMBER(MATCH(P3396*1000+(Q3396-1),$S$2:$S3395,0))),"","3")
))</f>
        <v>2</v>
      </c>
      <c r="M3396" t="b">
        <f ca="1">ISNUMBER(MATCH(S3396,$S$2:$S3395,0))</f>
        <v>0</v>
      </c>
      <c r="N3396">
        <f t="shared" ref="N3396:N3459" ca="1" si="3874">OFFSET($P$2,$A3396,0)+CHOOSE(K3396+1,1,0,-1,0)</f>
        <v>23</v>
      </c>
      <c r="O3396">
        <f t="shared" ref="O3396:O3459" ca="1" si="3875">OFFSET($Q$2,$A3396,0)+CHOOSE(K3396+1,0,1,0,-1)</f>
        <v>45</v>
      </c>
      <c r="P3396">
        <f t="shared" ref="P3396:P3459" ca="1" si="3876">IF(OR($R3396=".",$R3396="X",$R3396="@"),N3396,INT(MID($R3396,2,4)))</f>
        <v>23</v>
      </c>
      <c r="Q3396">
        <f t="shared" ref="Q3396:Q3459" ca="1" si="3877">IF(OR($R3396=".",$R3396="X",$R3396="@"),O3396,INT(MID($R3396,6,4)))</f>
        <v>45</v>
      </c>
      <c r="R3396" t="str">
        <f ca="1">OFFSET('map portals'!$A$1,$O3396,$N3396)</f>
        <v>.</v>
      </c>
      <c r="S3396">
        <f t="shared" ref="S3396:S3459" ca="1" si="3878">P3396*1000+Q3396</f>
        <v>23045</v>
      </c>
      <c r="T3396">
        <f t="shared" ref="T3396:T3459" ca="1" si="3879">OFFSET($T$2,$A3396,0)+1</f>
        <v>462</v>
      </c>
    </row>
    <row r="3397" spans="1:20">
      <c r="A3397" s="3">
        <f t="shared" ca="1" si="3870"/>
        <v>3393</v>
      </c>
      <c r="B3397" s="3">
        <f t="shared" ca="1" si="3871"/>
        <v>3394</v>
      </c>
      <c r="C3397" s="3">
        <f t="shared" ref="C3397:I3397" ca="1" si="3880">B3397+IF(0=LEN(OFFSET($L$2,B3397,0)),1,0)</f>
        <v>3394</v>
      </c>
      <c r="D3397" s="3">
        <f t="shared" ca="1" si="3880"/>
        <v>3394</v>
      </c>
      <c r="E3397" s="3">
        <f t="shared" ca="1" si="3880"/>
        <v>3394</v>
      </c>
      <c r="F3397" s="3">
        <f t="shared" ca="1" si="3880"/>
        <v>3394</v>
      </c>
      <c r="G3397" s="3">
        <f t="shared" ca="1" si="3880"/>
        <v>3394</v>
      </c>
      <c r="H3397" s="3">
        <f t="shared" ca="1" si="3880"/>
        <v>3394</v>
      </c>
      <c r="I3397" s="3">
        <f t="shared" ca="1" si="3880"/>
        <v>3394</v>
      </c>
      <c r="J3397" s="3">
        <f ca="1">COUNTIF($A$2:$A3396,"="&amp;$A3397)+1</f>
        <v>1</v>
      </c>
      <c r="K3397">
        <f t="shared" ca="1" si="3873"/>
        <v>2</v>
      </c>
      <c r="L3397" t="str">
        <f ca="1">IF(M3397,"",
IF(R3397&lt;&gt;".",IF(OR(R3397="@",R3397="X"),"",MID(R3397,1,1)),
IF(OR(OFFSET('map portals'!$A$1,$Q3397,$P3397+1)="#",ISNUMBER(MATCH((P3397+1)*1000+Q3397,$S$2:$S3396,0))),"","0")
&amp;IF(OR(OFFSET('map portals'!$A$1,$Q3397+1,$P3397)="#",ISNUMBER(MATCH(P3397*1000+(Q3397+1),$S$2:$S3396,0))),"","1")
&amp;IF(OR(OFFSET('map portals'!$A$1,$Q3397,$P3397-1)="#",ISNUMBER(MATCH((P3397-1)*1000+Q3397,$S$2:$S3396,0))),"","2")
&amp;IF(OR(OFFSET('map portals'!$A$1,$Q3397-1,$P3397)="#",ISNUMBER(MATCH(P3397*1000+(Q3397-1),$S$2:$S3396,0))),"","3")
))</f>
        <v>123</v>
      </c>
      <c r="M3397" t="b">
        <f ca="1">ISNUMBER(MATCH(S3397,$S$2:$S3396,0))</f>
        <v>0</v>
      </c>
      <c r="N3397">
        <f t="shared" ca="1" si="3874"/>
        <v>35</v>
      </c>
      <c r="O3397">
        <f t="shared" ca="1" si="3875"/>
        <v>119</v>
      </c>
      <c r="P3397">
        <f t="shared" ca="1" si="3876"/>
        <v>35</v>
      </c>
      <c r="Q3397">
        <f t="shared" ca="1" si="3877"/>
        <v>119</v>
      </c>
      <c r="R3397" t="str">
        <f ca="1">OFFSET('map portals'!$A$1,$O3397,$N3397)</f>
        <v>.</v>
      </c>
      <c r="S3397">
        <f t="shared" ca="1" si="3878"/>
        <v>35119</v>
      </c>
      <c r="T3397">
        <f t="shared" ca="1" si="3879"/>
        <v>463</v>
      </c>
    </row>
    <row r="3398" spans="1:20">
      <c r="A3398" s="3">
        <f t="shared" ca="1" si="3870"/>
        <v>3394</v>
      </c>
      <c r="B3398" s="3">
        <f t="shared" ca="1" si="3871"/>
        <v>3395</v>
      </c>
      <c r="C3398" s="3">
        <f t="shared" ref="C3398:I3398" ca="1" si="3881">B3398+IF(0=LEN(OFFSET($L$2,B3398,0)),1,0)</f>
        <v>3395</v>
      </c>
      <c r="D3398" s="3">
        <f t="shared" ca="1" si="3881"/>
        <v>3395</v>
      </c>
      <c r="E3398" s="3">
        <f t="shared" ca="1" si="3881"/>
        <v>3395</v>
      </c>
      <c r="F3398" s="3">
        <f t="shared" ca="1" si="3881"/>
        <v>3395</v>
      </c>
      <c r="G3398" s="3">
        <f t="shared" ca="1" si="3881"/>
        <v>3395</v>
      </c>
      <c r="H3398" s="3">
        <f t="shared" ca="1" si="3881"/>
        <v>3395</v>
      </c>
      <c r="I3398" s="3">
        <f t="shared" ca="1" si="3881"/>
        <v>3395</v>
      </c>
      <c r="J3398" s="3">
        <f ca="1">COUNTIF($A$2:$A3397,"="&amp;$A3398)+1</f>
        <v>1</v>
      </c>
      <c r="K3398">
        <f t="shared" ca="1" si="3873"/>
        <v>2</v>
      </c>
      <c r="L3398" t="str">
        <f ca="1">IF(M3398,"",
IF(R3398&lt;&gt;".",IF(OR(R3398="@",R3398="X"),"",MID(R3398,1,1)),
IF(OR(OFFSET('map portals'!$A$1,$Q3398,$P3398+1)="#",ISNUMBER(MATCH((P3398+1)*1000+Q3398,$S$2:$S3397,0))),"","0")
&amp;IF(OR(OFFSET('map portals'!$A$1,$Q3398+1,$P3398)="#",ISNUMBER(MATCH(P3398*1000+(Q3398+1),$S$2:$S3397,0))),"","1")
&amp;IF(OR(OFFSET('map portals'!$A$1,$Q3398,$P3398-1)="#",ISNUMBER(MATCH((P3398-1)*1000+Q3398,$S$2:$S3397,0))),"","2")
&amp;IF(OR(OFFSET('map portals'!$A$1,$Q3398-1,$P3398)="#",ISNUMBER(MATCH(P3398*1000+(Q3398-1),$S$2:$S3397,0))),"","3")
))</f>
        <v>2</v>
      </c>
      <c r="M3398" t="b">
        <f ca="1">ISNUMBER(MATCH(S3398,$S$2:$S3397,0))</f>
        <v>0</v>
      </c>
      <c r="N3398">
        <f t="shared" ca="1" si="3874"/>
        <v>22</v>
      </c>
      <c r="O3398">
        <f t="shared" ca="1" si="3875"/>
        <v>45</v>
      </c>
      <c r="P3398">
        <f t="shared" ca="1" si="3876"/>
        <v>22</v>
      </c>
      <c r="Q3398">
        <f t="shared" ca="1" si="3877"/>
        <v>45</v>
      </c>
      <c r="R3398" t="str">
        <f ca="1">OFFSET('map portals'!$A$1,$O3398,$N3398)</f>
        <v>.</v>
      </c>
      <c r="S3398">
        <f t="shared" ca="1" si="3878"/>
        <v>22045</v>
      </c>
      <c r="T3398">
        <f t="shared" ca="1" si="3879"/>
        <v>463</v>
      </c>
    </row>
    <row r="3399" spans="1:20">
      <c r="A3399" s="3">
        <f t="shared" ca="1" si="3870"/>
        <v>3395</v>
      </c>
      <c r="B3399" s="3">
        <f t="shared" ca="1" si="3871"/>
        <v>3395</v>
      </c>
      <c r="C3399" s="3">
        <f t="shared" ref="C3399:I3399" ca="1" si="3882">B3399+IF(0=LEN(OFFSET($L$2,B3399,0)),1,0)</f>
        <v>3395</v>
      </c>
      <c r="D3399" s="3">
        <f t="shared" ca="1" si="3882"/>
        <v>3395</v>
      </c>
      <c r="E3399" s="3">
        <f t="shared" ca="1" si="3882"/>
        <v>3395</v>
      </c>
      <c r="F3399" s="3">
        <f t="shared" ca="1" si="3882"/>
        <v>3395</v>
      </c>
      <c r="G3399" s="3">
        <f t="shared" ca="1" si="3882"/>
        <v>3395</v>
      </c>
      <c r="H3399" s="3">
        <f t="shared" ca="1" si="3882"/>
        <v>3395</v>
      </c>
      <c r="I3399" s="3">
        <f t="shared" ca="1" si="3882"/>
        <v>3395</v>
      </c>
      <c r="J3399" s="3">
        <f ca="1">COUNTIF($A$2:$A3398,"="&amp;$A3399)+1</f>
        <v>1</v>
      </c>
      <c r="K3399">
        <f t="shared" ca="1" si="3873"/>
        <v>1</v>
      </c>
      <c r="L3399" t="str">
        <f ca="1">IF(M3399,"",
IF(R3399&lt;&gt;".",IF(OR(R3399="@",R3399="X"),"",MID(R3399,1,1)),
IF(OR(OFFSET('map portals'!$A$1,$Q3399,$P3399+1)="#",ISNUMBER(MATCH((P3399+1)*1000+Q3399,$S$2:$S3398,0))),"","0")
&amp;IF(OR(OFFSET('map portals'!$A$1,$Q3399+1,$P3399)="#",ISNUMBER(MATCH(P3399*1000+(Q3399+1),$S$2:$S3398,0))),"","1")
&amp;IF(OR(OFFSET('map portals'!$A$1,$Q3399,$P3399-1)="#",ISNUMBER(MATCH((P3399-1)*1000+Q3399,$S$2:$S3398,0))),"","2")
&amp;IF(OR(OFFSET('map portals'!$A$1,$Q3399-1,$P3399)="#",ISNUMBER(MATCH(P3399*1000+(Q3399-1),$S$2:$S3398,0))),"","3")
))</f>
        <v>1</v>
      </c>
      <c r="M3399" t="b">
        <f ca="1">ISNUMBER(MATCH(S3399,$S$2:$S3398,0))</f>
        <v>0</v>
      </c>
      <c r="N3399">
        <f t="shared" ca="1" si="3874"/>
        <v>35</v>
      </c>
      <c r="O3399">
        <f t="shared" ca="1" si="3875"/>
        <v>120</v>
      </c>
      <c r="P3399">
        <f t="shared" ca="1" si="3876"/>
        <v>35</v>
      </c>
      <c r="Q3399">
        <f t="shared" ca="1" si="3877"/>
        <v>120</v>
      </c>
      <c r="R3399" t="str">
        <f ca="1">OFFSET('map portals'!$A$1,$O3399,$N3399)</f>
        <v>.</v>
      </c>
      <c r="S3399">
        <f t="shared" ca="1" si="3878"/>
        <v>35120</v>
      </c>
      <c r="T3399">
        <f t="shared" ca="1" si="3879"/>
        <v>464</v>
      </c>
    </row>
    <row r="3400" spans="1:20">
      <c r="A3400" s="3">
        <f t="shared" ca="1" si="3870"/>
        <v>3395</v>
      </c>
      <c r="B3400" s="3">
        <f t="shared" ca="1" si="3871"/>
        <v>3395</v>
      </c>
      <c r="C3400" s="3">
        <f t="shared" ref="C3400:I3400" ca="1" si="3883">B3400+IF(0=LEN(OFFSET($L$2,B3400,0)),1,0)</f>
        <v>3395</v>
      </c>
      <c r="D3400" s="3">
        <f t="shared" ca="1" si="3883"/>
        <v>3395</v>
      </c>
      <c r="E3400" s="3">
        <f t="shared" ca="1" si="3883"/>
        <v>3395</v>
      </c>
      <c r="F3400" s="3">
        <f t="shared" ca="1" si="3883"/>
        <v>3395</v>
      </c>
      <c r="G3400" s="3">
        <f t="shared" ca="1" si="3883"/>
        <v>3395</v>
      </c>
      <c r="H3400" s="3">
        <f t="shared" ca="1" si="3883"/>
        <v>3395</v>
      </c>
      <c r="I3400" s="3">
        <f t="shared" ca="1" si="3883"/>
        <v>3395</v>
      </c>
      <c r="J3400" s="3">
        <f ca="1">COUNTIF($A$2:$A3399,"="&amp;$A3400)+1</f>
        <v>2</v>
      </c>
      <c r="K3400">
        <f t="shared" ca="1" si="3873"/>
        <v>2</v>
      </c>
      <c r="L3400" t="str">
        <f ca="1">IF(M3400,"",
IF(R3400&lt;&gt;".",IF(OR(R3400="@",R3400="X"),"",MID(R3400,1,1)),
IF(OR(OFFSET('map portals'!$A$1,$Q3400,$P3400+1)="#",ISNUMBER(MATCH((P3400+1)*1000+Q3400,$S$2:$S3399,0))),"","0")
&amp;IF(OR(OFFSET('map portals'!$A$1,$Q3400+1,$P3400)="#",ISNUMBER(MATCH(P3400*1000+(Q3400+1),$S$2:$S3399,0))),"","1")
&amp;IF(OR(OFFSET('map portals'!$A$1,$Q3400,$P3400-1)="#",ISNUMBER(MATCH((P3400-1)*1000+Q3400,$S$2:$S3399,0))),"","2")
&amp;IF(OR(OFFSET('map portals'!$A$1,$Q3400-1,$P3400)="#",ISNUMBER(MATCH(P3400*1000+(Q3400-1),$S$2:$S3399,0))),"","3")
))</f>
        <v>2</v>
      </c>
      <c r="M3400" t="b">
        <f ca="1">ISNUMBER(MATCH(S3400,$S$2:$S3399,0))</f>
        <v>0</v>
      </c>
      <c r="N3400">
        <f t="shared" ca="1" si="3874"/>
        <v>34</v>
      </c>
      <c r="O3400">
        <f t="shared" ca="1" si="3875"/>
        <v>119</v>
      </c>
      <c r="P3400">
        <f t="shared" ca="1" si="3876"/>
        <v>34</v>
      </c>
      <c r="Q3400">
        <f t="shared" ca="1" si="3877"/>
        <v>119</v>
      </c>
      <c r="R3400" t="str">
        <f ca="1">OFFSET('map portals'!$A$1,$O3400,$N3400)</f>
        <v>.</v>
      </c>
      <c r="S3400">
        <f t="shared" ca="1" si="3878"/>
        <v>34119</v>
      </c>
      <c r="T3400">
        <f t="shared" ca="1" si="3879"/>
        <v>464</v>
      </c>
    </row>
    <row r="3401" spans="1:20">
      <c r="A3401" s="3">
        <f t="shared" ca="1" si="3870"/>
        <v>3395</v>
      </c>
      <c r="B3401" s="3">
        <f t="shared" ca="1" si="3871"/>
        <v>3396</v>
      </c>
      <c r="C3401" s="3">
        <f t="shared" ref="C3401:I3401" ca="1" si="3884">B3401+IF(0=LEN(OFFSET($L$2,B3401,0)),1,0)</f>
        <v>3396</v>
      </c>
      <c r="D3401" s="3">
        <f t="shared" ca="1" si="3884"/>
        <v>3396</v>
      </c>
      <c r="E3401" s="3">
        <f t="shared" ca="1" si="3884"/>
        <v>3396</v>
      </c>
      <c r="F3401" s="3">
        <f t="shared" ca="1" si="3884"/>
        <v>3396</v>
      </c>
      <c r="G3401" s="3">
        <f t="shared" ca="1" si="3884"/>
        <v>3396</v>
      </c>
      <c r="H3401" s="3">
        <f t="shared" ca="1" si="3884"/>
        <v>3396</v>
      </c>
      <c r="I3401" s="3">
        <f t="shared" ca="1" si="3884"/>
        <v>3396</v>
      </c>
      <c r="J3401" s="3">
        <f ca="1">COUNTIF($A$2:$A3400,"="&amp;$A3401)+1</f>
        <v>3</v>
      </c>
      <c r="K3401">
        <f t="shared" ca="1" si="3873"/>
        <v>3</v>
      </c>
      <c r="L3401" t="str">
        <f ca="1">IF(M3401,"",
IF(R3401&lt;&gt;".",IF(OR(R3401="@",R3401="X"),"",MID(R3401,1,1)),
IF(OR(OFFSET('map portals'!$A$1,$Q3401,$P3401+1)="#",ISNUMBER(MATCH((P3401+1)*1000+Q3401,$S$2:$S3400,0))),"","0")
&amp;IF(OR(OFFSET('map portals'!$A$1,$Q3401+1,$P3401)="#",ISNUMBER(MATCH(P3401*1000+(Q3401+1),$S$2:$S3400,0))),"","1")
&amp;IF(OR(OFFSET('map portals'!$A$1,$Q3401,$P3401-1)="#",ISNUMBER(MATCH((P3401-1)*1000+Q3401,$S$2:$S3400,0))),"","2")
&amp;IF(OR(OFFSET('map portals'!$A$1,$Q3401-1,$P3401)="#",ISNUMBER(MATCH(P3401*1000+(Q3401-1),$S$2:$S3400,0))),"","3")
))</f>
        <v>3</v>
      </c>
      <c r="M3401" t="b">
        <f ca="1">ISNUMBER(MATCH(S3401,$S$2:$S3400,0))</f>
        <v>0</v>
      </c>
      <c r="N3401">
        <f t="shared" ca="1" si="3874"/>
        <v>35</v>
      </c>
      <c r="O3401">
        <f t="shared" ca="1" si="3875"/>
        <v>118</v>
      </c>
      <c r="P3401">
        <f t="shared" ca="1" si="3876"/>
        <v>35</v>
      </c>
      <c r="Q3401">
        <f t="shared" ca="1" si="3877"/>
        <v>118</v>
      </c>
      <c r="R3401" t="str">
        <f ca="1">OFFSET('map portals'!$A$1,$O3401,$N3401)</f>
        <v>.</v>
      </c>
      <c r="S3401">
        <f t="shared" ca="1" si="3878"/>
        <v>35118</v>
      </c>
      <c r="T3401">
        <f t="shared" ca="1" si="3879"/>
        <v>464</v>
      </c>
    </row>
    <row r="3402" spans="1:20">
      <c r="A3402" s="3">
        <f t="shared" ca="1" si="3870"/>
        <v>3396</v>
      </c>
      <c r="B3402" s="3">
        <f t="shared" ca="1" si="3871"/>
        <v>3397</v>
      </c>
      <c r="C3402" s="3">
        <f t="shared" ref="C3402:I3402" ca="1" si="3885">B3402+IF(0=LEN(OFFSET($L$2,B3402,0)),1,0)</f>
        <v>3397</v>
      </c>
      <c r="D3402" s="3">
        <f t="shared" ca="1" si="3885"/>
        <v>3397</v>
      </c>
      <c r="E3402" s="3">
        <f t="shared" ca="1" si="3885"/>
        <v>3397</v>
      </c>
      <c r="F3402" s="3">
        <f t="shared" ca="1" si="3885"/>
        <v>3397</v>
      </c>
      <c r="G3402" s="3">
        <f t="shared" ca="1" si="3885"/>
        <v>3397</v>
      </c>
      <c r="H3402" s="3">
        <f t="shared" ca="1" si="3885"/>
        <v>3397</v>
      </c>
      <c r="I3402" s="3">
        <f t="shared" ca="1" si="3885"/>
        <v>3397</v>
      </c>
      <c r="J3402" s="3">
        <f ca="1">COUNTIF($A$2:$A3401,"="&amp;$A3402)+1</f>
        <v>1</v>
      </c>
      <c r="K3402">
        <f t="shared" ca="1" si="3873"/>
        <v>2</v>
      </c>
      <c r="L3402" t="str">
        <f ca="1">IF(M3402,"",
IF(R3402&lt;&gt;".",IF(OR(R3402="@",R3402="X"),"",MID(R3402,1,1)),
IF(OR(OFFSET('map portals'!$A$1,$Q3402,$P3402+1)="#",ISNUMBER(MATCH((P3402+1)*1000+Q3402,$S$2:$S3401,0))),"","0")
&amp;IF(OR(OFFSET('map portals'!$A$1,$Q3402+1,$P3402)="#",ISNUMBER(MATCH(P3402*1000+(Q3402+1),$S$2:$S3401,0))),"","1")
&amp;IF(OR(OFFSET('map portals'!$A$1,$Q3402,$P3402-1)="#",ISNUMBER(MATCH((P3402-1)*1000+Q3402,$S$2:$S3401,0))),"","2")
&amp;IF(OR(OFFSET('map portals'!$A$1,$Q3402-1,$P3402)="#",ISNUMBER(MATCH(P3402*1000+(Q3402-1),$S$2:$S3401,0))),"","3")
))</f>
        <v>23</v>
      </c>
      <c r="M3402" t="b">
        <f ca="1">ISNUMBER(MATCH(S3402,$S$2:$S3401,0))</f>
        <v>0</v>
      </c>
      <c r="N3402">
        <f t="shared" ca="1" si="3874"/>
        <v>21</v>
      </c>
      <c r="O3402">
        <f t="shared" ca="1" si="3875"/>
        <v>45</v>
      </c>
      <c r="P3402">
        <f t="shared" ca="1" si="3876"/>
        <v>21</v>
      </c>
      <c r="Q3402">
        <f t="shared" ca="1" si="3877"/>
        <v>45</v>
      </c>
      <c r="R3402" t="str">
        <f ca="1">OFFSET('map portals'!$A$1,$O3402,$N3402)</f>
        <v>.</v>
      </c>
      <c r="S3402">
        <f t="shared" ca="1" si="3878"/>
        <v>21045</v>
      </c>
      <c r="T3402">
        <f t="shared" ca="1" si="3879"/>
        <v>464</v>
      </c>
    </row>
    <row r="3403" spans="1:20">
      <c r="A3403" s="3">
        <f t="shared" ca="1" si="3870"/>
        <v>3397</v>
      </c>
      <c r="B3403" s="3">
        <f t="shared" ca="1" si="3871"/>
        <v>3398</v>
      </c>
      <c r="C3403" s="3">
        <f t="shared" ref="C3403:I3403" ca="1" si="3886">B3403+IF(0=LEN(OFFSET($L$2,B3403,0)),1,0)</f>
        <v>3398</v>
      </c>
      <c r="D3403" s="3">
        <f t="shared" ca="1" si="3886"/>
        <v>3398</v>
      </c>
      <c r="E3403" s="3">
        <f t="shared" ca="1" si="3886"/>
        <v>3398</v>
      </c>
      <c r="F3403" s="3">
        <f t="shared" ca="1" si="3886"/>
        <v>3398</v>
      </c>
      <c r="G3403" s="3">
        <f t="shared" ca="1" si="3886"/>
        <v>3398</v>
      </c>
      <c r="H3403" s="3">
        <f t="shared" ca="1" si="3886"/>
        <v>3398</v>
      </c>
      <c r="I3403" s="3">
        <f t="shared" ca="1" si="3886"/>
        <v>3398</v>
      </c>
      <c r="J3403" s="3">
        <f ca="1">COUNTIF($A$2:$A3402,"="&amp;$A3403)+1</f>
        <v>1</v>
      </c>
      <c r="K3403">
        <f t="shared" ca="1" si="3873"/>
        <v>1</v>
      </c>
      <c r="L3403" t="str">
        <f ca="1">IF(M3403,"",
IF(R3403&lt;&gt;".",IF(OR(R3403="@",R3403="X"),"",MID(R3403,1,1)),
IF(OR(OFFSET('map portals'!$A$1,$Q3403,$P3403+1)="#",ISNUMBER(MATCH((P3403+1)*1000+Q3403,$S$2:$S3402,0))),"","0")
&amp;IF(OR(OFFSET('map portals'!$A$1,$Q3403+1,$P3403)="#",ISNUMBER(MATCH(P3403*1000+(Q3403+1),$S$2:$S3402,0))),"","1")
&amp;IF(OR(OFFSET('map portals'!$A$1,$Q3403,$P3403-1)="#",ISNUMBER(MATCH((P3403-1)*1000+Q3403,$S$2:$S3402,0))),"","2")
&amp;IF(OR(OFFSET('map portals'!$A$1,$Q3403-1,$P3403)="#",ISNUMBER(MATCH(P3403*1000+(Q3403-1),$S$2:$S3402,0))),"","3")
))</f>
        <v>0</v>
      </c>
      <c r="M3403" t="b">
        <f ca="1">ISNUMBER(MATCH(S3403,$S$2:$S3402,0))</f>
        <v>0</v>
      </c>
      <c r="N3403">
        <f t="shared" ca="1" si="3874"/>
        <v>35</v>
      </c>
      <c r="O3403">
        <f t="shared" ca="1" si="3875"/>
        <v>121</v>
      </c>
      <c r="P3403">
        <f t="shared" ca="1" si="3876"/>
        <v>35</v>
      </c>
      <c r="Q3403">
        <f t="shared" ca="1" si="3877"/>
        <v>121</v>
      </c>
      <c r="R3403" t="str">
        <f ca="1">OFFSET('map portals'!$A$1,$O3403,$N3403)</f>
        <v>.</v>
      </c>
      <c r="S3403">
        <f t="shared" ca="1" si="3878"/>
        <v>35121</v>
      </c>
      <c r="T3403">
        <f t="shared" ca="1" si="3879"/>
        <v>465</v>
      </c>
    </row>
    <row r="3404" spans="1:20">
      <c r="A3404" s="3">
        <f t="shared" ca="1" si="3870"/>
        <v>3398</v>
      </c>
      <c r="B3404" s="3">
        <f t="shared" ca="1" si="3871"/>
        <v>3399</v>
      </c>
      <c r="C3404" s="3">
        <f t="shared" ref="C3404:I3404" ca="1" si="3887">B3404+IF(0=LEN(OFFSET($L$2,B3404,0)),1,0)</f>
        <v>3399</v>
      </c>
      <c r="D3404" s="3">
        <f t="shared" ca="1" si="3887"/>
        <v>3399</v>
      </c>
      <c r="E3404" s="3">
        <f t="shared" ca="1" si="3887"/>
        <v>3399</v>
      </c>
      <c r="F3404" s="3">
        <f t="shared" ca="1" si="3887"/>
        <v>3399</v>
      </c>
      <c r="G3404" s="3">
        <f t="shared" ca="1" si="3887"/>
        <v>3399</v>
      </c>
      <c r="H3404" s="3">
        <f t="shared" ca="1" si="3887"/>
        <v>3399</v>
      </c>
      <c r="I3404" s="3">
        <f t="shared" ca="1" si="3887"/>
        <v>3399</v>
      </c>
      <c r="J3404" s="3">
        <f ca="1">COUNTIF($A$2:$A3403,"="&amp;$A3404)+1</f>
        <v>1</v>
      </c>
      <c r="K3404">
        <f t="shared" ca="1" si="3873"/>
        <v>2</v>
      </c>
      <c r="L3404" t="str">
        <f ca="1">IF(M3404,"",
IF(R3404&lt;&gt;".",IF(OR(R3404="@",R3404="X"),"",MID(R3404,1,1)),
IF(OR(OFFSET('map portals'!$A$1,$Q3404,$P3404+1)="#",ISNUMBER(MATCH((P3404+1)*1000+Q3404,$S$2:$S3403,0))),"","0")
&amp;IF(OR(OFFSET('map portals'!$A$1,$Q3404+1,$P3404)="#",ISNUMBER(MATCH(P3404*1000+(Q3404+1),$S$2:$S3403,0))),"","1")
&amp;IF(OR(OFFSET('map portals'!$A$1,$Q3404,$P3404-1)="#",ISNUMBER(MATCH((P3404-1)*1000+Q3404,$S$2:$S3403,0))),"","2")
&amp;IF(OR(OFFSET('map portals'!$A$1,$Q3404-1,$P3404)="#",ISNUMBER(MATCH(P3404*1000+(Q3404-1),$S$2:$S3403,0))),"","3")
))</f>
        <v>12</v>
      </c>
      <c r="M3404" t="b">
        <f ca="1">ISNUMBER(MATCH(S3404,$S$2:$S3403,0))</f>
        <v>0</v>
      </c>
      <c r="N3404">
        <f t="shared" ca="1" si="3874"/>
        <v>33</v>
      </c>
      <c r="O3404">
        <f t="shared" ca="1" si="3875"/>
        <v>119</v>
      </c>
      <c r="P3404">
        <f t="shared" ca="1" si="3876"/>
        <v>33</v>
      </c>
      <c r="Q3404">
        <f t="shared" ca="1" si="3877"/>
        <v>119</v>
      </c>
      <c r="R3404" t="str">
        <f ca="1">OFFSET('map portals'!$A$1,$O3404,$N3404)</f>
        <v>.</v>
      </c>
      <c r="S3404">
        <f t="shared" ca="1" si="3878"/>
        <v>33119</v>
      </c>
      <c r="T3404">
        <f t="shared" ca="1" si="3879"/>
        <v>465</v>
      </c>
    </row>
    <row r="3405" spans="1:20">
      <c r="A3405" s="3">
        <f t="shared" ca="1" si="3870"/>
        <v>3399</v>
      </c>
      <c r="B3405" s="3">
        <f t="shared" ca="1" si="3871"/>
        <v>3400</v>
      </c>
      <c r="C3405" s="3">
        <f t="shared" ref="C3405:I3405" ca="1" si="3888">B3405+IF(0=LEN(OFFSET($L$2,B3405,0)),1,0)</f>
        <v>3400</v>
      </c>
      <c r="D3405" s="3">
        <f t="shared" ca="1" si="3888"/>
        <v>3400</v>
      </c>
      <c r="E3405" s="3">
        <f t="shared" ca="1" si="3888"/>
        <v>3400</v>
      </c>
      <c r="F3405" s="3">
        <f t="shared" ca="1" si="3888"/>
        <v>3400</v>
      </c>
      <c r="G3405" s="3">
        <f t="shared" ca="1" si="3888"/>
        <v>3400</v>
      </c>
      <c r="H3405" s="3">
        <f t="shared" ca="1" si="3888"/>
        <v>3400</v>
      </c>
      <c r="I3405" s="3">
        <f t="shared" ca="1" si="3888"/>
        <v>3400</v>
      </c>
      <c r="J3405" s="3">
        <f ca="1">COUNTIF($A$2:$A3404,"="&amp;$A3405)+1</f>
        <v>1</v>
      </c>
      <c r="K3405">
        <f t="shared" ca="1" si="3873"/>
        <v>3</v>
      </c>
      <c r="L3405" t="str">
        <f ca="1">IF(M3405,"",
IF(R3405&lt;&gt;".",IF(OR(R3405="@",R3405="X"),"",MID(R3405,1,1)),
IF(OR(OFFSET('map portals'!$A$1,$Q3405,$P3405+1)="#",ISNUMBER(MATCH((P3405+1)*1000+Q3405,$S$2:$S3404,0))),"","0")
&amp;IF(OR(OFFSET('map portals'!$A$1,$Q3405+1,$P3405)="#",ISNUMBER(MATCH(P3405*1000+(Q3405+1),$S$2:$S3404,0))),"","1")
&amp;IF(OR(OFFSET('map portals'!$A$1,$Q3405,$P3405-1)="#",ISNUMBER(MATCH((P3405-1)*1000+Q3405,$S$2:$S3404,0))),"","2")
&amp;IF(OR(OFFSET('map portals'!$A$1,$Q3405-1,$P3405)="#",ISNUMBER(MATCH(P3405*1000+(Q3405-1),$S$2:$S3404,0))),"","3")
))</f>
        <v>3</v>
      </c>
      <c r="M3405" t="b">
        <f ca="1">ISNUMBER(MATCH(S3405,$S$2:$S3404,0))</f>
        <v>0</v>
      </c>
      <c r="N3405">
        <f t="shared" ca="1" si="3874"/>
        <v>35</v>
      </c>
      <c r="O3405">
        <f t="shared" ca="1" si="3875"/>
        <v>117</v>
      </c>
      <c r="P3405">
        <f t="shared" ca="1" si="3876"/>
        <v>35</v>
      </c>
      <c r="Q3405">
        <f t="shared" ca="1" si="3877"/>
        <v>117</v>
      </c>
      <c r="R3405" t="str">
        <f ca="1">OFFSET('map portals'!$A$1,$O3405,$N3405)</f>
        <v>.</v>
      </c>
      <c r="S3405">
        <f t="shared" ca="1" si="3878"/>
        <v>35117</v>
      </c>
      <c r="T3405">
        <f t="shared" ca="1" si="3879"/>
        <v>465</v>
      </c>
    </row>
    <row r="3406" spans="1:20">
      <c r="A3406" s="3">
        <f t="shared" ca="1" si="3870"/>
        <v>3400</v>
      </c>
      <c r="B3406" s="3">
        <f t="shared" ca="1" si="3871"/>
        <v>3400</v>
      </c>
      <c r="C3406" s="3">
        <f t="shared" ref="C3406:I3406" ca="1" si="3889">B3406+IF(0=LEN(OFFSET($L$2,B3406,0)),1,0)</f>
        <v>3400</v>
      </c>
      <c r="D3406" s="3">
        <f t="shared" ca="1" si="3889"/>
        <v>3400</v>
      </c>
      <c r="E3406" s="3">
        <f t="shared" ca="1" si="3889"/>
        <v>3400</v>
      </c>
      <c r="F3406" s="3">
        <f t="shared" ca="1" si="3889"/>
        <v>3400</v>
      </c>
      <c r="G3406" s="3">
        <f t="shared" ca="1" si="3889"/>
        <v>3400</v>
      </c>
      <c r="H3406" s="3">
        <f t="shared" ca="1" si="3889"/>
        <v>3400</v>
      </c>
      <c r="I3406" s="3">
        <f t="shared" ca="1" si="3889"/>
        <v>3400</v>
      </c>
      <c r="J3406" s="3">
        <f ca="1">COUNTIF($A$2:$A3405,"="&amp;$A3406)+1</f>
        <v>1</v>
      </c>
      <c r="K3406">
        <f t="shared" ca="1" si="3873"/>
        <v>2</v>
      </c>
      <c r="L3406" t="str">
        <f ca="1">IF(M3406,"",
IF(R3406&lt;&gt;".",IF(OR(R3406="@",R3406="X"),"",MID(R3406,1,1)),
IF(OR(OFFSET('map portals'!$A$1,$Q3406,$P3406+1)="#",ISNUMBER(MATCH((P3406+1)*1000+Q3406,$S$2:$S3405,0))),"","0")
&amp;IF(OR(OFFSET('map portals'!$A$1,$Q3406+1,$P3406)="#",ISNUMBER(MATCH(P3406*1000+(Q3406+1),$S$2:$S3405,0))),"","1")
&amp;IF(OR(OFFSET('map portals'!$A$1,$Q3406,$P3406-1)="#",ISNUMBER(MATCH((P3406-1)*1000+Q3406,$S$2:$S3405,0))),"","2")
&amp;IF(OR(OFFSET('map portals'!$A$1,$Q3406-1,$P3406)="#",ISNUMBER(MATCH(P3406*1000+(Q3406-1),$S$2:$S3405,0))),"","3")
))</f>
        <v>2</v>
      </c>
      <c r="M3406" t="b">
        <f ca="1">ISNUMBER(MATCH(S3406,$S$2:$S3405,0))</f>
        <v>0</v>
      </c>
      <c r="N3406">
        <f t="shared" ca="1" si="3874"/>
        <v>20</v>
      </c>
      <c r="O3406">
        <f t="shared" ca="1" si="3875"/>
        <v>45</v>
      </c>
      <c r="P3406">
        <f t="shared" ca="1" si="3876"/>
        <v>20</v>
      </c>
      <c r="Q3406">
        <f t="shared" ca="1" si="3877"/>
        <v>45</v>
      </c>
      <c r="R3406" t="str">
        <f ca="1">OFFSET('map portals'!$A$1,$O3406,$N3406)</f>
        <v>.</v>
      </c>
      <c r="S3406">
        <f t="shared" ca="1" si="3878"/>
        <v>20045</v>
      </c>
      <c r="T3406">
        <f t="shared" ca="1" si="3879"/>
        <v>465</v>
      </c>
    </row>
    <row r="3407" spans="1:20">
      <c r="A3407" s="3">
        <f t="shared" ca="1" si="3870"/>
        <v>3400</v>
      </c>
      <c r="B3407" s="3">
        <f t="shared" ca="1" si="3871"/>
        <v>3401</v>
      </c>
      <c r="C3407" s="3">
        <f t="shared" ref="C3407:I3407" ca="1" si="3890">B3407+IF(0=LEN(OFFSET($L$2,B3407,0)),1,0)</f>
        <v>3401</v>
      </c>
      <c r="D3407" s="3">
        <f t="shared" ca="1" si="3890"/>
        <v>3401</v>
      </c>
      <c r="E3407" s="3">
        <f t="shared" ca="1" si="3890"/>
        <v>3401</v>
      </c>
      <c r="F3407" s="3">
        <f t="shared" ca="1" si="3890"/>
        <v>3401</v>
      </c>
      <c r="G3407" s="3">
        <f t="shared" ca="1" si="3890"/>
        <v>3401</v>
      </c>
      <c r="H3407" s="3">
        <f t="shared" ca="1" si="3890"/>
        <v>3401</v>
      </c>
      <c r="I3407" s="3">
        <f t="shared" ca="1" si="3890"/>
        <v>3401</v>
      </c>
      <c r="J3407" s="3">
        <f ca="1">COUNTIF($A$2:$A3406,"="&amp;$A3407)+1</f>
        <v>2</v>
      </c>
      <c r="K3407">
        <f t="shared" ca="1" si="3873"/>
        <v>3</v>
      </c>
      <c r="L3407" t="str">
        <f ca="1">IF(M3407,"",
IF(R3407&lt;&gt;".",IF(OR(R3407="@",R3407="X"),"",MID(R3407,1,1)),
IF(OR(OFFSET('map portals'!$A$1,$Q3407,$P3407+1)="#",ISNUMBER(MATCH((P3407+1)*1000+Q3407,$S$2:$S3406,0))),"","0")
&amp;IF(OR(OFFSET('map portals'!$A$1,$Q3407+1,$P3407)="#",ISNUMBER(MATCH(P3407*1000+(Q3407+1),$S$2:$S3406,0))),"","1")
&amp;IF(OR(OFFSET('map portals'!$A$1,$Q3407,$P3407-1)="#",ISNUMBER(MATCH((P3407-1)*1000+Q3407,$S$2:$S3406,0))),"","2")
&amp;IF(OR(OFFSET('map portals'!$A$1,$Q3407-1,$P3407)="#",ISNUMBER(MATCH(P3407*1000+(Q3407-1),$S$2:$S3406,0))),"","3")
))</f>
        <v>3</v>
      </c>
      <c r="M3407" t="b">
        <f ca="1">ISNUMBER(MATCH(S3407,$S$2:$S3406,0))</f>
        <v>0</v>
      </c>
      <c r="N3407">
        <f t="shared" ca="1" si="3874"/>
        <v>21</v>
      </c>
      <c r="O3407">
        <f t="shared" ca="1" si="3875"/>
        <v>44</v>
      </c>
      <c r="P3407">
        <f t="shared" ca="1" si="3876"/>
        <v>21</v>
      </c>
      <c r="Q3407">
        <f t="shared" ca="1" si="3877"/>
        <v>44</v>
      </c>
      <c r="R3407" t="str">
        <f ca="1">OFFSET('map portals'!$A$1,$O3407,$N3407)</f>
        <v>.</v>
      </c>
      <c r="S3407">
        <f t="shared" ca="1" si="3878"/>
        <v>21044</v>
      </c>
      <c r="T3407">
        <f t="shared" ca="1" si="3879"/>
        <v>465</v>
      </c>
    </row>
    <row r="3408" spans="1:20">
      <c r="A3408" s="3">
        <f t="shared" ca="1" si="3870"/>
        <v>3401</v>
      </c>
      <c r="B3408" s="3">
        <f t="shared" ca="1" si="3871"/>
        <v>3402</v>
      </c>
      <c r="C3408" s="3">
        <f t="shared" ref="C3408:I3408" ca="1" si="3891">B3408+IF(0=LEN(OFFSET($L$2,B3408,0)),1,0)</f>
        <v>3402</v>
      </c>
      <c r="D3408" s="3">
        <f t="shared" ca="1" si="3891"/>
        <v>3402</v>
      </c>
      <c r="E3408" s="3">
        <f t="shared" ca="1" si="3891"/>
        <v>3402</v>
      </c>
      <c r="F3408" s="3">
        <f t="shared" ca="1" si="3891"/>
        <v>3402</v>
      </c>
      <c r="G3408" s="3">
        <f t="shared" ca="1" si="3891"/>
        <v>3402</v>
      </c>
      <c r="H3408" s="3">
        <f t="shared" ca="1" si="3891"/>
        <v>3402</v>
      </c>
      <c r="I3408" s="3">
        <f t="shared" ca="1" si="3891"/>
        <v>3402</v>
      </c>
      <c r="J3408" s="3">
        <f ca="1">COUNTIF($A$2:$A3407,"="&amp;$A3408)+1</f>
        <v>1</v>
      </c>
      <c r="K3408">
        <f t="shared" ca="1" si="3873"/>
        <v>0</v>
      </c>
      <c r="L3408" t="str">
        <f ca="1">IF(M3408,"",
IF(R3408&lt;&gt;".",IF(OR(R3408="@",R3408="X"),"",MID(R3408,1,1)),
IF(OR(OFFSET('map portals'!$A$1,$Q3408,$P3408+1)="#",ISNUMBER(MATCH((P3408+1)*1000+Q3408,$S$2:$S3407,0))),"","0")
&amp;IF(OR(OFFSET('map portals'!$A$1,$Q3408+1,$P3408)="#",ISNUMBER(MATCH(P3408*1000+(Q3408+1),$S$2:$S3407,0))),"","1")
&amp;IF(OR(OFFSET('map portals'!$A$1,$Q3408,$P3408-1)="#",ISNUMBER(MATCH((P3408-1)*1000+Q3408,$S$2:$S3407,0))),"","2")
&amp;IF(OR(OFFSET('map portals'!$A$1,$Q3408-1,$P3408)="#",ISNUMBER(MATCH(P3408*1000+(Q3408-1),$S$2:$S3407,0))),"","3")
))</f>
        <v>0</v>
      </c>
      <c r="M3408" t="b">
        <f ca="1">ISNUMBER(MATCH(S3408,$S$2:$S3407,0))</f>
        <v>0</v>
      </c>
      <c r="N3408">
        <f t="shared" ca="1" si="3874"/>
        <v>36</v>
      </c>
      <c r="O3408">
        <f t="shared" ca="1" si="3875"/>
        <v>121</v>
      </c>
      <c r="P3408">
        <f t="shared" ca="1" si="3876"/>
        <v>36</v>
      </c>
      <c r="Q3408">
        <f t="shared" ca="1" si="3877"/>
        <v>121</v>
      </c>
      <c r="R3408" t="str">
        <f ca="1">OFFSET('map portals'!$A$1,$O3408,$N3408)</f>
        <v>.</v>
      </c>
      <c r="S3408">
        <f t="shared" ca="1" si="3878"/>
        <v>36121</v>
      </c>
      <c r="T3408">
        <f t="shared" ca="1" si="3879"/>
        <v>466</v>
      </c>
    </row>
    <row r="3409" spans="1:20">
      <c r="A3409" s="3">
        <f t="shared" ca="1" si="3870"/>
        <v>3402</v>
      </c>
      <c r="B3409" s="3">
        <f t="shared" ca="1" si="3871"/>
        <v>3402</v>
      </c>
      <c r="C3409" s="3">
        <f t="shared" ref="C3409:I3409" ca="1" si="3892">B3409+IF(0=LEN(OFFSET($L$2,B3409,0)),1,0)</f>
        <v>3402</v>
      </c>
      <c r="D3409" s="3">
        <f t="shared" ca="1" si="3892"/>
        <v>3402</v>
      </c>
      <c r="E3409" s="3">
        <f t="shared" ca="1" si="3892"/>
        <v>3402</v>
      </c>
      <c r="F3409" s="3">
        <f t="shared" ca="1" si="3892"/>
        <v>3402</v>
      </c>
      <c r="G3409" s="3">
        <f t="shared" ca="1" si="3892"/>
        <v>3402</v>
      </c>
      <c r="H3409" s="3">
        <f t="shared" ca="1" si="3892"/>
        <v>3402</v>
      </c>
      <c r="I3409" s="3">
        <f t="shared" ca="1" si="3892"/>
        <v>3402</v>
      </c>
      <c r="J3409" s="3">
        <f ca="1">COUNTIF($A$2:$A3408,"="&amp;$A3409)+1</f>
        <v>1</v>
      </c>
      <c r="K3409">
        <f t="shared" ca="1" si="3873"/>
        <v>1</v>
      </c>
      <c r="L3409" t="str">
        <f ca="1">IF(M3409,"",
IF(R3409&lt;&gt;".",IF(OR(R3409="@",R3409="X"),"",MID(R3409,1,1)),
IF(OR(OFFSET('map portals'!$A$1,$Q3409,$P3409+1)="#",ISNUMBER(MATCH((P3409+1)*1000+Q3409,$S$2:$S3408,0))),"","0")
&amp;IF(OR(OFFSET('map portals'!$A$1,$Q3409+1,$P3409)="#",ISNUMBER(MATCH(P3409*1000+(Q3409+1),$S$2:$S3408,0))),"","1")
&amp;IF(OR(OFFSET('map portals'!$A$1,$Q3409,$P3409-1)="#",ISNUMBER(MATCH((P3409-1)*1000+Q3409,$S$2:$S3408,0))),"","2")
&amp;IF(OR(OFFSET('map portals'!$A$1,$Q3409-1,$P3409)="#",ISNUMBER(MATCH(P3409*1000+(Q3409-1),$S$2:$S3408,0))),"","3")
))</f>
        <v>1</v>
      </c>
      <c r="M3409" t="b">
        <f ca="1">ISNUMBER(MATCH(S3409,$S$2:$S3408,0))</f>
        <v>0</v>
      </c>
      <c r="N3409">
        <f t="shared" ca="1" si="3874"/>
        <v>33</v>
      </c>
      <c r="O3409">
        <f t="shared" ca="1" si="3875"/>
        <v>120</v>
      </c>
      <c r="P3409">
        <f t="shared" ca="1" si="3876"/>
        <v>33</v>
      </c>
      <c r="Q3409">
        <f t="shared" ca="1" si="3877"/>
        <v>120</v>
      </c>
      <c r="R3409" t="str">
        <f ca="1">OFFSET('map portals'!$A$1,$O3409,$N3409)</f>
        <v>.</v>
      </c>
      <c r="S3409">
        <f t="shared" ca="1" si="3878"/>
        <v>33120</v>
      </c>
      <c r="T3409">
        <f t="shared" ca="1" si="3879"/>
        <v>466</v>
      </c>
    </row>
    <row r="3410" spans="1:20">
      <c r="A3410" s="3">
        <f t="shared" ca="1" si="3870"/>
        <v>3402</v>
      </c>
      <c r="B3410" s="3">
        <f t="shared" ca="1" si="3871"/>
        <v>3403</v>
      </c>
      <c r="C3410" s="3">
        <f t="shared" ref="C3410:I3410" ca="1" si="3893">B3410+IF(0=LEN(OFFSET($L$2,B3410,0)),1,0)</f>
        <v>3403</v>
      </c>
      <c r="D3410" s="3">
        <f t="shared" ca="1" si="3893"/>
        <v>3403</v>
      </c>
      <c r="E3410" s="3">
        <f t="shared" ca="1" si="3893"/>
        <v>3403</v>
      </c>
      <c r="F3410" s="3">
        <f t="shared" ca="1" si="3893"/>
        <v>3403</v>
      </c>
      <c r="G3410" s="3">
        <f t="shared" ca="1" si="3893"/>
        <v>3403</v>
      </c>
      <c r="H3410" s="3">
        <f t="shared" ca="1" si="3893"/>
        <v>3403</v>
      </c>
      <c r="I3410" s="3">
        <f t="shared" ca="1" si="3893"/>
        <v>3403</v>
      </c>
      <c r="J3410" s="3">
        <f ca="1">COUNTIF($A$2:$A3409,"="&amp;$A3410)+1</f>
        <v>2</v>
      </c>
      <c r="K3410">
        <f t="shared" ca="1" si="3873"/>
        <v>2</v>
      </c>
      <c r="L3410" t="str">
        <f ca="1">IF(M3410,"",
IF(R3410&lt;&gt;".",IF(OR(R3410="@",R3410="X"),"",MID(R3410,1,1)),
IF(OR(OFFSET('map portals'!$A$1,$Q3410,$P3410+1)="#",ISNUMBER(MATCH((P3410+1)*1000+Q3410,$S$2:$S3409,0))),"","0")
&amp;IF(OR(OFFSET('map portals'!$A$1,$Q3410+1,$P3410)="#",ISNUMBER(MATCH(P3410*1000+(Q3410+1),$S$2:$S3409,0))),"","1")
&amp;IF(OR(OFFSET('map portals'!$A$1,$Q3410,$P3410-1)="#",ISNUMBER(MATCH((P3410-1)*1000+Q3410,$S$2:$S3409,0))),"","2")
&amp;IF(OR(OFFSET('map portals'!$A$1,$Q3410-1,$P3410)="#",ISNUMBER(MATCH(P3410*1000+(Q3410-1),$S$2:$S3409,0))),"","3")
))</f>
        <v>2</v>
      </c>
      <c r="M3410" t="b">
        <f ca="1">ISNUMBER(MATCH(S3410,$S$2:$S3409,0))</f>
        <v>0</v>
      </c>
      <c r="N3410">
        <f t="shared" ca="1" si="3874"/>
        <v>32</v>
      </c>
      <c r="O3410">
        <f t="shared" ca="1" si="3875"/>
        <v>119</v>
      </c>
      <c r="P3410">
        <f t="shared" ca="1" si="3876"/>
        <v>32</v>
      </c>
      <c r="Q3410">
        <f t="shared" ca="1" si="3877"/>
        <v>119</v>
      </c>
      <c r="R3410" t="str">
        <f ca="1">OFFSET('map portals'!$A$1,$O3410,$N3410)</f>
        <v>.</v>
      </c>
      <c r="S3410">
        <f t="shared" ca="1" si="3878"/>
        <v>32119</v>
      </c>
      <c r="T3410">
        <f t="shared" ca="1" si="3879"/>
        <v>466</v>
      </c>
    </row>
    <row r="3411" spans="1:20">
      <c r="A3411" s="3">
        <f t="shared" ca="1" si="3870"/>
        <v>3403</v>
      </c>
      <c r="B3411" s="3">
        <f t="shared" ca="1" si="3871"/>
        <v>3404</v>
      </c>
      <c r="C3411" s="3">
        <f t="shared" ref="C3411:I3411" ca="1" si="3894">B3411+IF(0=LEN(OFFSET($L$2,B3411,0)),1,0)</f>
        <v>3404</v>
      </c>
      <c r="D3411" s="3">
        <f t="shared" ca="1" si="3894"/>
        <v>3404</v>
      </c>
      <c r="E3411" s="3">
        <f t="shared" ca="1" si="3894"/>
        <v>3404</v>
      </c>
      <c r="F3411" s="3">
        <f t="shared" ca="1" si="3894"/>
        <v>3404</v>
      </c>
      <c r="G3411" s="3">
        <f t="shared" ca="1" si="3894"/>
        <v>3404</v>
      </c>
      <c r="H3411" s="3">
        <f t="shared" ca="1" si="3894"/>
        <v>3404</v>
      </c>
      <c r="I3411" s="3">
        <f t="shared" ca="1" si="3894"/>
        <v>3404</v>
      </c>
      <c r="J3411" s="3">
        <f ca="1">COUNTIF($A$2:$A3410,"="&amp;$A3411)+1</f>
        <v>1</v>
      </c>
      <c r="K3411">
        <f t="shared" ca="1" si="3873"/>
        <v>3</v>
      </c>
      <c r="L3411" t="str">
        <f ca="1">IF(M3411,"",
IF(R3411&lt;&gt;".",IF(OR(R3411="@",R3411="X"),"",MID(R3411,1,1)),
IF(OR(OFFSET('map portals'!$A$1,$Q3411,$P3411+1)="#",ISNUMBER(MATCH((P3411+1)*1000+Q3411,$S$2:$S3410,0))),"","0")
&amp;IF(OR(OFFSET('map portals'!$A$1,$Q3411+1,$P3411)="#",ISNUMBER(MATCH(P3411*1000+(Q3411+1),$S$2:$S3410,0))),"","1")
&amp;IF(OR(OFFSET('map portals'!$A$1,$Q3411,$P3411-1)="#",ISNUMBER(MATCH((P3411-1)*1000+Q3411,$S$2:$S3410,0))),"","2")
&amp;IF(OR(OFFSET('map portals'!$A$1,$Q3411-1,$P3411)="#",ISNUMBER(MATCH(P3411*1000+(Q3411-1),$S$2:$S3410,0))),"","3")
))</f>
        <v>3</v>
      </c>
      <c r="M3411" t="b">
        <f ca="1">ISNUMBER(MATCH(S3411,$S$2:$S3410,0))</f>
        <v>0</v>
      </c>
      <c r="N3411">
        <f t="shared" ca="1" si="3874"/>
        <v>35</v>
      </c>
      <c r="O3411">
        <f t="shared" ca="1" si="3875"/>
        <v>116</v>
      </c>
      <c r="P3411">
        <f t="shared" ca="1" si="3876"/>
        <v>35</v>
      </c>
      <c r="Q3411">
        <f t="shared" ca="1" si="3877"/>
        <v>116</v>
      </c>
      <c r="R3411" t="str">
        <f ca="1">OFFSET('map portals'!$A$1,$O3411,$N3411)</f>
        <v>.</v>
      </c>
      <c r="S3411">
        <f t="shared" ca="1" si="3878"/>
        <v>35116</v>
      </c>
      <c r="T3411">
        <f t="shared" ca="1" si="3879"/>
        <v>466</v>
      </c>
    </row>
    <row r="3412" spans="1:20">
      <c r="A3412" s="3">
        <f t="shared" ca="1" si="3870"/>
        <v>3404</v>
      </c>
      <c r="B3412" s="3">
        <f t="shared" ca="1" si="3871"/>
        <v>3405</v>
      </c>
      <c r="C3412" s="3">
        <f t="shared" ref="C3412:I3412" ca="1" si="3895">B3412+IF(0=LEN(OFFSET($L$2,B3412,0)),1,0)</f>
        <v>3405</v>
      </c>
      <c r="D3412" s="3">
        <f t="shared" ca="1" si="3895"/>
        <v>3405</v>
      </c>
      <c r="E3412" s="3">
        <f t="shared" ca="1" si="3895"/>
        <v>3405</v>
      </c>
      <c r="F3412" s="3">
        <f t="shared" ca="1" si="3895"/>
        <v>3405</v>
      </c>
      <c r="G3412" s="3">
        <f t="shared" ca="1" si="3895"/>
        <v>3405</v>
      </c>
      <c r="H3412" s="3">
        <f t="shared" ca="1" si="3895"/>
        <v>3405</v>
      </c>
      <c r="I3412" s="3">
        <f t="shared" ca="1" si="3895"/>
        <v>3405</v>
      </c>
      <c r="J3412" s="3">
        <f ca="1">COUNTIF($A$2:$A3411,"="&amp;$A3412)+1</f>
        <v>1</v>
      </c>
      <c r="K3412">
        <f t="shared" ca="1" si="3873"/>
        <v>2</v>
      </c>
      <c r="L3412" t="str">
        <f ca="1">IF(M3412,"",
IF(R3412&lt;&gt;".",IF(OR(R3412="@",R3412="X"),"",MID(R3412,1,1)),
IF(OR(OFFSET('map portals'!$A$1,$Q3412,$P3412+1)="#",ISNUMBER(MATCH((P3412+1)*1000+Q3412,$S$2:$S3411,0))),"","0")
&amp;IF(OR(OFFSET('map portals'!$A$1,$Q3412+1,$P3412)="#",ISNUMBER(MATCH(P3412*1000+(Q3412+1),$S$2:$S3411,0))),"","1")
&amp;IF(OR(OFFSET('map portals'!$A$1,$Q3412,$P3412-1)="#",ISNUMBER(MATCH((P3412-1)*1000+Q3412,$S$2:$S3411,0))),"","2")
&amp;IF(OR(OFFSET('map portals'!$A$1,$Q3412-1,$P3412)="#",ISNUMBER(MATCH(P3412*1000+(Q3412-1),$S$2:$S3411,0))),"","3")
))</f>
        <v>1</v>
      </c>
      <c r="M3412" t="b">
        <f ca="1">ISNUMBER(MATCH(S3412,$S$2:$S3411,0))</f>
        <v>0</v>
      </c>
      <c r="N3412">
        <f t="shared" ca="1" si="3874"/>
        <v>19</v>
      </c>
      <c r="O3412">
        <f t="shared" ca="1" si="3875"/>
        <v>45</v>
      </c>
      <c r="P3412">
        <f t="shared" ca="1" si="3876"/>
        <v>19</v>
      </c>
      <c r="Q3412">
        <f t="shared" ca="1" si="3877"/>
        <v>45</v>
      </c>
      <c r="R3412" t="str">
        <f ca="1">OFFSET('map portals'!$A$1,$O3412,$N3412)</f>
        <v>.</v>
      </c>
      <c r="S3412">
        <f t="shared" ca="1" si="3878"/>
        <v>19045</v>
      </c>
      <c r="T3412">
        <f t="shared" ca="1" si="3879"/>
        <v>466</v>
      </c>
    </row>
    <row r="3413" spans="1:20">
      <c r="A3413" s="3">
        <f t="shared" ca="1" si="3870"/>
        <v>3405</v>
      </c>
      <c r="B3413" s="3">
        <f t="shared" ca="1" si="3871"/>
        <v>3406</v>
      </c>
      <c r="C3413" s="3">
        <f t="shared" ref="C3413:I3413" ca="1" si="3896">B3413+IF(0=LEN(OFFSET($L$2,B3413,0)),1,0)</f>
        <v>3406</v>
      </c>
      <c r="D3413" s="3">
        <f t="shared" ca="1" si="3896"/>
        <v>3406</v>
      </c>
      <c r="E3413" s="3">
        <f t="shared" ca="1" si="3896"/>
        <v>3406</v>
      </c>
      <c r="F3413" s="3">
        <f t="shared" ca="1" si="3896"/>
        <v>3406</v>
      </c>
      <c r="G3413" s="3">
        <f t="shared" ca="1" si="3896"/>
        <v>3406</v>
      </c>
      <c r="H3413" s="3">
        <f t="shared" ca="1" si="3896"/>
        <v>3406</v>
      </c>
      <c r="I3413" s="3">
        <f t="shared" ca="1" si="3896"/>
        <v>3406</v>
      </c>
      <c r="J3413" s="3">
        <f ca="1">COUNTIF($A$2:$A3412,"="&amp;$A3413)+1</f>
        <v>1</v>
      </c>
      <c r="K3413">
        <f t="shared" ca="1" si="3873"/>
        <v>3</v>
      </c>
      <c r="L3413" t="str">
        <f ca="1">IF(M3413,"",
IF(R3413&lt;&gt;".",IF(OR(R3413="@",R3413="X"),"",MID(R3413,1,1)),
IF(OR(OFFSET('map portals'!$A$1,$Q3413,$P3413+1)="#",ISNUMBER(MATCH((P3413+1)*1000+Q3413,$S$2:$S3412,0))),"","0")
&amp;IF(OR(OFFSET('map portals'!$A$1,$Q3413+1,$P3413)="#",ISNUMBER(MATCH(P3413*1000+(Q3413+1),$S$2:$S3412,0))),"","1")
&amp;IF(OR(OFFSET('map portals'!$A$1,$Q3413,$P3413-1)="#",ISNUMBER(MATCH((P3413-1)*1000+Q3413,$S$2:$S3412,0))),"","2")
&amp;IF(OR(OFFSET('map portals'!$A$1,$Q3413-1,$P3413)="#",ISNUMBER(MATCH(P3413*1000+(Q3413-1),$S$2:$S3412,0))),"","3")
))</f>
        <v>2</v>
      </c>
      <c r="M3413" t="b">
        <f ca="1">ISNUMBER(MATCH(S3413,$S$2:$S3412,0))</f>
        <v>0</v>
      </c>
      <c r="N3413">
        <f t="shared" ca="1" si="3874"/>
        <v>21</v>
      </c>
      <c r="O3413">
        <f t="shared" ca="1" si="3875"/>
        <v>43</v>
      </c>
      <c r="P3413">
        <f t="shared" ca="1" si="3876"/>
        <v>21</v>
      </c>
      <c r="Q3413">
        <f t="shared" ca="1" si="3877"/>
        <v>43</v>
      </c>
      <c r="R3413" t="str">
        <f ca="1">OFFSET('map portals'!$A$1,$O3413,$N3413)</f>
        <v>.</v>
      </c>
      <c r="S3413">
        <f t="shared" ca="1" si="3878"/>
        <v>21043</v>
      </c>
      <c r="T3413">
        <f t="shared" ca="1" si="3879"/>
        <v>466</v>
      </c>
    </row>
    <row r="3414" spans="1:20">
      <c r="A3414" s="3">
        <f t="shared" ca="1" si="3870"/>
        <v>3406</v>
      </c>
      <c r="B3414" s="3">
        <f t="shared" ca="1" si="3871"/>
        <v>3407</v>
      </c>
      <c r="C3414" s="3">
        <f t="shared" ref="C3414:I3414" ca="1" si="3897">B3414+IF(0=LEN(OFFSET($L$2,B3414,0)),1,0)</f>
        <v>3407</v>
      </c>
      <c r="D3414" s="3">
        <f t="shared" ca="1" si="3897"/>
        <v>3407</v>
      </c>
      <c r="E3414" s="3">
        <f t="shared" ca="1" si="3897"/>
        <v>3407</v>
      </c>
      <c r="F3414" s="3">
        <f t="shared" ca="1" si="3897"/>
        <v>3407</v>
      </c>
      <c r="G3414" s="3">
        <f t="shared" ca="1" si="3897"/>
        <v>3407</v>
      </c>
      <c r="H3414" s="3">
        <f t="shared" ca="1" si="3897"/>
        <v>3407</v>
      </c>
      <c r="I3414" s="3">
        <f t="shared" ca="1" si="3897"/>
        <v>3407</v>
      </c>
      <c r="J3414" s="3">
        <f ca="1">COUNTIF($A$2:$A3413,"="&amp;$A3414)+1</f>
        <v>1</v>
      </c>
      <c r="K3414">
        <f t="shared" ca="1" si="3873"/>
        <v>0</v>
      </c>
      <c r="L3414" t="str">
        <f ca="1">IF(M3414,"",
IF(R3414&lt;&gt;".",IF(OR(R3414="@",R3414="X"),"",MID(R3414,1,1)),
IF(OR(OFFSET('map portals'!$A$1,$Q3414,$P3414+1)="#",ISNUMBER(MATCH((P3414+1)*1000+Q3414,$S$2:$S3413,0))),"","0")
&amp;IF(OR(OFFSET('map portals'!$A$1,$Q3414+1,$P3414)="#",ISNUMBER(MATCH(P3414*1000+(Q3414+1),$S$2:$S3413,0))),"","1")
&amp;IF(OR(OFFSET('map portals'!$A$1,$Q3414,$P3414-1)="#",ISNUMBER(MATCH((P3414-1)*1000+Q3414,$S$2:$S3413,0))),"","2")
&amp;IF(OR(OFFSET('map portals'!$A$1,$Q3414-1,$P3414)="#",ISNUMBER(MATCH(P3414*1000+(Q3414-1),$S$2:$S3413,0))),"","3")
))</f>
        <v>0</v>
      </c>
      <c r="M3414" t="b">
        <f ca="1">ISNUMBER(MATCH(S3414,$S$2:$S3413,0))</f>
        <v>0</v>
      </c>
      <c r="N3414">
        <f t="shared" ca="1" si="3874"/>
        <v>37</v>
      </c>
      <c r="O3414">
        <f t="shared" ca="1" si="3875"/>
        <v>121</v>
      </c>
      <c r="P3414">
        <f t="shared" ca="1" si="3876"/>
        <v>37</v>
      </c>
      <c r="Q3414">
        <f t="shared" ca="1" si="3877"/>
        <v>121</v>
      </c>
      <c r="R3414" t="str">
        <f ca="1">OFFSET('map portals'!$A$1,$O3414,$N3414)</f>
        <v>.</v>
      </c>
      <c r="S3414">
        <f t="shared" ca="1" si="3878"/>
        <v>37121</v>
      </c>
      <c r="T3414">
        <f t="shared" ca="1" si="3879"/>
        <v>467</v>
      </c>
    </row>
    <row r="3415" spans="1:20">
      <c r="A3415" s="3">
        <f t="shared" ca="1" si="3870"/>
        <v>3407</v>
      </c>
      <c r="B3415" s="3">
        <f t="shared" ca="1" si="3871"/>
        <v>3408</v>
      </c>
      <c r="C3415" s="3">
        <f t="shared" ref="C3415:I3415" ca="1" si="3898">B3415+IF(0=LEN(OFFSET($L$2,B3415,0)),1,0)</f>
        <v>3408</v>
      </c>
      <c r="D3415" s="3">
        <f t="shared" ca="1" si="3898"/>
        <v>3408</v>
      </c>
      <c r="E3415" s="3">
        <f t="shared" ca="1" si="3898"/>
        <v>3408</v>
      </c>
      <c r="F3415" s="3">
        <f t="shared" ca="1" si="3898"/>
        <v>3408</v>
      </c>
      <c r="G3415" s="3">
        <f t="shared" ca="1" si="3898"/>
        <v>3408</v>
      </c>
      <c r="H3415" s="3">
        <f t="shared" ca="1" si="3898"/>
        <v>3408</v>
      </c>
      <c r="I3415" s="3">
        <f t="shared" ca="1" si="3898"/>
        <v>3408</v>
      </c>
      <c r="J3415" s="3">
        <f ca="1">COUNTIF($A$2:$A3414,"="&amp;$A3415)+1</f>
        <v>1</v>
      </c>
      <c r="K3415">
        <f t="shared" ca="1" si="3873"/>
        <v>1</v>
      </c>
      <c r="L3415" t="str">
        <f ca="1">IF(M3415,"",
IF(R3415&lt;&gt;".",IF(OR(R3415="@",R3415="X"),"",MID(R3415,1,1)),
IF(OR(OFFSET('map portals'!$A$1,$Q3415,$P3415+1)="#",ISNUMBER(MATCH((P3415+1)*1000+Q3415,$S$2:$S3414,0))),"","0")
&amp;IF(OR(OFFSET('map portals'!$A$1,$Q3415+1,$P3415)="#",ISNUMBER(MATCH(P3415*1000+(Q3415+1),$S$2:$S3414,0))),"","1")
&amp;IF(OR(OFFSET('map portals'!$A$1,$Q3415,$P3415-1)="#",ISNUMBER(MATCH((P3415-1)*1000+Q3415,$S$2:$S3414,0))),"","2")
&amp;IF(OR(OFFSET('map portals'!$A$1,$Q3415-1,$P3415)="#",ISNUMBER(MATCH(P3415*1000+(Q3415-1),$S$2:$S3414,0))),"","3")
))</f>
        <v>2</v>
      </c>
      <c r="M3415" t="b">
        <f ca="1">ISNUMBER(MATCH(S3415,$S$2:$S3414,0))</f>
        <v>0</v>
      </c>
      <c r="N3415">
        <f t="shared" ca="1" si="3874"/>
        <v>33</v>
      </c>
      <c r="O3415">
        <f t="shared" ca="1" si="3875"/>
        <v>121</v>
      </c>
      <c r="P3415">
        <f t="shared" ca="1" si="3876"/>
        <v>33</v>
      </c>
      <c r="Q3415">
        <f t="shared" ca="1" si="3877"/>
        <v>121</v>
      </c>
      <c r="R3415" t="str">
        <f ca="1">OFFSET('map portals'!$A$1,$O3415,$N3415)</f>
        <v>.</v>
      </c>
      <c r="S3415">
        <f t="shared" ca="1" si="3878"/>
        <v>33121</v>
      </c>
      <c r="T3415">
        <f t="shared" ca="1" si="3879"/>
        <v>467</v>
      </c>
    </row>
    <row r="3416" spans="1:20">
      <c r="A3416" s="3">
        <f t="shared" ca="1" si="3870"/>
        <v>3408</v>
      </c>
      <c r="B3416" s="3">
        <f t="shared" ca="1" si="3871"/>
        <v>3409</v>
      </c>
      <c r="C3416" s="3">
        <f t="shared" ref="C3416:I3416" ca="1" si="3899">B3416+IF(0=LEN(OFFSET($L$2,B3416,0)),1,0)</f>
        <v>3409</v>
      </c>
      <c r="D3416" s="3">
        <f t="shared" ca="1" si="3899"/>
        <v>3409</v>
      </c>
      <c r="E3416" s="3">
        <f t="shared" ca="1" si="3899"/>
        <v>3409</v>
      </c>
      <c r="F3416" s="3">
        <f t="shared" ca="1" si="3899"/>
        <v>3409</v>
      </c>
      <c r="G3416" s="3">
        <f t="shared" ca="1" si="3899"/>
        <v>3409</v>
      </c>
      <c r="H3416" s="3">
        <f t="shared" ca="1" si="3899"/>
        <v>3409</v>
      </c>
      <c r="I3416" s="3">
        <f t="shared" ca="1" si="3899"/>
        <v>3409</v>
      </c>
      <c r="J3416" s="3">
        <f ca="1">COUNTIF($A$2:$A3415,"="&amp;$A3416)+1</f>
        <v>1</v>
      </c>
      <c r="K3416">
        <f t="shared" ca="1" si="3873"/>
        <v>2</v>
      </c>
      <c r="L3416" t="str">
        <f ca="1">IF(M3416,"",
IF(R3416&lt;&gt;".",IF(OR(R3416="@",R3416="X"),"",MID(R3416,1,1)),
IF(OR(OFFSET('map portals'!$A$1,$Q3416,$P3416+1)="#",ISNUMBER(MATCH((P3416+1)*1000+Q3416,$S$2:$S3415,0))),"","0")
&amp;IF(OR(OFFSET('map portals'!$A$1,$Q3416+1,$P3416)="#",ISNUMBER(MATCH(P3416*1000+(Q3416+1),$S$2:$S3415,0))),"","1")
&amp;IF(OR(OFFSET('map portals'!$A$1,$Q3416,$P3416-1)="#",ISNUMBER(MATCH((P3416-1)*1000+Q3416,$S$2:$S3415,0))),"","2")
&amp;IF(OR(OFFSET('map portals'!$A$1,$Q3416-1,$P3416)="#",ISNUMBER(MATCH(P3416*1000+(Q3416-1),$S$2:$S3415,0))),"","3")
))</f>
        <v>2</v>
      </c>
      <c r="M3416" t="b">
        <f ca="1">ISNUMBER(MATCH(S3416,$S$2:$S3415,0))</f>
        <v>0</v>
      </c>
      <c r="N3416">
        <f t="shared" ca="1" si="3874"/>
        <v>31</v>
      </c>
      <c r="O3416">
        <f t="shared" ca="1" si="3875"/>
        <v>119</v>
      </c>
      <c r="P3416">
        <f t="shared" ca="1" si="3876"/>
        <v>31</v>
      </c>
      <c r="Q3416">
        <f t="shared" ca="1" si="3877"/>
        <v>119</v>
      </c>
      <c r="R3416" t="str">
        <f ca="1">OFFSET('map portals'!$A$1,$O3416,$N3416)</f>
        <v>.</v>
      </c>
      <c r="S3416">
        <f t="shared" ca="1" si="3878"/>
        <v>31119</v>
      </c>
      <c r="T3416">
        <f t="shared" ca="1" si="3879"/>
        <v>467</v>
      </c>
    </row>
    <row r="3417" spans="1:20">
      <c r="A3417" s="3">
        <f t="shared" ca="1" si="3870"/>
        <v>3409</v>
      </c>
      <c r="B3417" s="3">
        <f t="shared" ca="1" si="3871"/>
        <v>3410</v>
      </c>
      <c r="C3417" s="3">
        <f t="shared" ref="C3417:I3417" ca="1" si="3900">B3417+IF(0=LEN(OFFSET($L$2,B3417,0)),1,0)</f>
        <v>3410</v>
      </c>
      <c r="D3417" s="3">
        <f t="shared" ca="1" si="3900"/>
        <v>3410</v>
      </c>
      <c r="E3417" s="3">
        <f t="shared" ca="1" si="3900"/>
        <v>3410</v>
      </c>
      <c r="F3417" s="3">
        <f t="shared" ca="1" si="3900"/>
        <v>3410</v>
      </c>
      <c r="G3417" s="3">
        <f t="shared" ca="1" si="3900"/>
        <v>3410</v>
      </c>
      <c r="H3417" s="3">
        <f t="shared" ca="1" si="3900"/>
        <v>3410</v>
      </c>
      <c r="I3417" s="3">
        <f t="shared" ca="1" si="3900"/>
        <v>3410</v>
      </c>
      <c r="J3417" s="3">
        <f ca="1">COUNTIF($A$2:$A3416,"="&amp;$A3417)+1</f>
        <v>1</v>
      </c>
      <c r="K3417">
        <f t="shared" ca="1" si="3873"/>
        <v>3</v>
      </c>
      <c r="L3417" t="str">
        <f ca="1">IF(M3417,"",
IF(R3417&lt;&gt;".",IF(OR(R3417="@",R3417="X"),"",MID(R3417,1,1)),
IF(OR(OFFSET('map portals'!$A$1,$Q3417,$P3417+1)="#",ISNUMBER(MATCH((P3417+1)*1000+Q3417,$S$2:$S3416,0))),"","0")
&amp;IF(OR(OFFSET('map portals'!$A$1,$Q3417+1,$P3417)="#",ISNUMBER(MATCH(P3417*1000+(Q3417+1),$S$2:$S3416,0))),"","1")
&amp;IF(OR(OFFSET('map portals'!$A$1,$Q3417,$P3417-1)="#",ISNUMBER(MATCH((P3417-1)*1000+Q3417,$S$2:$S3416,0))),"","2")
&amp;IF(OR(OFFSET('map portals'!$A$1,$Q3417-1,$P3417)="#",ISNUMBER(MATCH(P3417*1000+(Q3417-1),$S$2:$S3416,0))),"","3")
))</f>
        <v>23</v>
      </c>
      <c r="M3417" t="b">
        <f ca="1">ISNUMBER(MATCH(S3417,$S$2:$S3416,0))</f>
        <v>0</v>
      </c>
      <c r="N3417">
        <f t="shared" ca="1" si="3874"/>
        <v>35</v>
      </c>
      <c r="O3417">
        <f t="shared" ca="1" si="3875"/>
        <v>115</v>
      </c>
      <c r="P3417">
        <f t="shared" ca="1" si="3876"/>
        <v>35</v>
      </c>
      <c r="Q3417">
        <f t="shared" ca="1" si="3877"/>
        <v>115</v>
      </c>
      <c r="R3417" t="str">
        <f ca="1">OFFSET('map portals'!$A$1,$O3417,$N3417)</f>
        <v>.</v>
      </c>
      <c r="S3417">
        <f t="shared" ca="1" si="3878"/>
        <v>35115</v>
      </c>
      <c r="T3417">
        <f t="shared" ca="1" si="3879"/>
        <v>467</v>
      </c>
    </row>
    <row r="3418" spans="1:20">
      <c r="A3418" s="3">
        <f t="shared" ca="1" si="3870"/>
        <v>3410</v>
      </c>
      <c r="B3418" s="3">
        <f t="shared" ca="1" si="3871"/>
        <v>3411</v>
      </c>
      <c r="C3418" s="3">
        <f t="shared" ref="C3418:I3418" ca="1" si="3901">B3418+IF(0=LEN(OFFSET($L$2,B3418,0)),1,0)</f>
        <v>3411</v>
      </c>
      <c r="D3418" s="3">
        <f t="shared" ca="1" si="3901"/>
        <v>3411</v>
      </c>
      <c r="E3418" s="3">
        <f t="shared" ca="1" si="3901"/>
        <v>3411</v>
      </c>
      <c r="F3418" s="3">
        <f t="shared" ca="1" si="3901"/>
        <v>3411</v>
      </c>
      <c r="G3418" s="3">
        <f t="shared" ca="1" si="3901"/>
        <v>3411</v>
      </c>
      <c r="H3418" s="3">
        <f t="shared" ca="1" si="3901"/>
        <v>3411</v>
      </c>
      <c r="I3418" s="3">
        <f t="shared" ca="1" si="3901"/>
        <v>3411</v>
      </c>
      <c r="J3418" s="3">
        <f ca="1">COUNTIF($A$2:$A3417,"="&amp;$A3418)+1</f>
        <v>1</v>
      </c>
      <c r="K3418">
        <f t="shared" ca="1" si="3873"/>
        <v>1</v>
      </c>
      <c r="L3418" t="str">
        <f ca="1">IF(M3418,"",
IF(R3418&lt;&gt;".",IF(OR(R3418="@",R3418="X"),"",MID(R3418,1,1)),
IF(OR(OFFSET('map portals'!$A$1,$Q3418,$P3418+1)="#",ISNUMBER(MATCH((P3418+1)*1000+Q3418,$S$2:$S3417,0))),"","0")
&amp;IF(OR(OFFSET('map portals'!$A$1,$Q3418+1,$P3418)="#",ISNUMBER(MATCH(P3418*1000+(Q3418+1),$S$2:$S3417,0))),"","1")
&amp;IF(OR(OFFSET('map portals'!$A$1,$Q3418,$P3418-1)="#",ISNUMBER(MATCH((P3418-1)*1000+Q3418,$S$2:$S3417,0))),"","2")
&amp;IF(OR(OFFSET('map portals'!$A$1,$Q3418-1,$P3418)="#",ISNUMBER(MATCH(P3418*1000+(Q3418-1),$S$2:$S3417,0))),"","3")
))</f>
        <v>1</v>
      </c>
      <c r="M3418" t="b">
        <f ca="1">ISNUMBER(MATCH(S3418,$S$2:$S3417,0))</f>
        <v>0</v>
      </c>
      <c r="N3418">
        <f t="shared" ca="1" si="3874"/>
        <v>19</v>
      </c>
      <c r="O3418">
        <f t="shared" ca="1" si="3875"/>
        <v>46</v>
      </c>
      <c r="P3418">
        <f t="shared" ca="1" si="3876"/>
        <v>19</v>
      </c>
      <c r="Q3418">
        <f t="shared" ca="1" si="3877"/>
        <v>46</v>
      </c>
      <c r="R3418" t="str">
        <f ca="1">OFFSET('map portals'!$A$1,$O3418,$N3418)</f>
        <v>.</v>
      </c>
      <c r="S3418">
        <f t="shared" ca="1" si="3878"/>
        <v>19046</v>
      </c>
      <c r="T3418">
        <f t="shared" ca="1" si="3879"/>
        <v>467</v>
      </c>
    </row>
    <row r="3419" spans="1:20">
      <c r="A3419" s="3">
        <f t="shared" ca="1" si="3870"/>
        <v>3411</v>
      </c>
      <c r="B3419" s="3">
        <f t="shared" ca="1" si="3871"/>
        <v>3412</v>
      </c>
      <c r="C3419" s="3">
        <f t="shared" ref="C3419:I3419" ca="1" si="3902">B3419+IF(0=LEN(OFFSET($L$2,B3419,0)),1,0)</f>
        <v>3412</v>
      </c>
      <c r="D3419" s="3">
        <f t="shared" ca="1" si="3902"/>
        <v>3412</v>
      </c>
      <c r="E3419" s="3">
        <f t="shared" ca="1" si="3902"/>
        <v>3412</v>
      </c>
      <c r="F3419" s="3">
        <f t="shared" ca="1" si="3902"/>
        <v>3412</v>
      </c>
      <c r="G3419" s="3">
        <f t="shared" ca="1" si="3902"/>
        <v>3412</v>
      </c>
      <c r="H3419" s="3">
        <f t="shared" ca="1" si="3902"/>
        <v>3412</v>
      </c>
      <c r="I3419" s="3">
        <f t="shared" ca="1" si="3902"/>
        <v>3412</v>
      </c>
      <c r="J3419" s="3">
        <f ca="1">COUNTIF($A$2:$A3418,"="&amp;$A3419)+1</f>
        <v>1</v>
      </c>
      <c r="K3419">
        <f t="shared" ca="1" si="3873"/>
        <v>2</v>
      </c>
      <c r="L3419" t="str">
        <f ca="1">IF(M3419,"",
IF(R3419&lt;&gt;".",IF(OR(R3419="@",R3419="X"),"",MID(R3419,1,1)),
IF(OR(OFFSET('map portals'!$A$1,$Q3419,$P3419+1)="#",ISNUMBER(MATCH((P3419+1)*1000+Q3419,$S$2:$S3418,0))),"","0")
&amp;IF(OR(OFFSET('map portals'!$A$1,$Q3419+1,$P3419)="#",ISNUMBER(MATCH(P3419*1000+(Q3419+1),$S$2:$S3418,0))),"","1")
&amp;IF(OR(OFFSET('map portals'!$A$1,$Q3419,$P3419-1)="#",ISNUMBER(MATCH((P3419-1)*1000+Q3419,$S$2:$S3418,0))),"","2")
&amp;IF(OR(OFFSET('map portals'!$A$1,$Q3419-1,$P3419)="#",ISNUMBER(MATCH(P3419*1000+(Q3419-1),$S$2:$S3418,0))),"","3")
))</f>
        <v>2</v>
      </c>
      <c r="M3419" t="b">
        <f ca="1">ISNUMBER(MATCH(S3419,$S$2:$S3418,0))</f>
        <v>0</v>
      </c>
      <c r="N3419">
        <f t="shared" ca="1" si="3874"/>
        <v>20</v>
      </c>
      <c r="O3419">
        <f t="shared" ca="1" si="3875"/>
        <v>43</v>
      </c>
      <c r="P3419">
        <f t="shared" ca="1" si="3876"/>
        <v>20</v>
      </c>
      <c r="Q3419">
        <f t="shared" ca="1" si="3877"/>
        <v>43</v>
      </c>
      <c r="R3419" t="str">
        <f ca="1">OFFSET('map portals'!$A$1,$O3419,$N3419)</f>
        <v>.</v>
      </c>
      <c r="S3419">
        <f t="shared" ca="1" si="3878"/>
        <v>20043</v>
      </c>
      <c r="T3419">
        <f t="shared" ca="1" si="3879"/>
        <v>467</v>
      </c>
    </row>
    <row r="3420" spans="1:20">
      <c r="A3420" s="3">
        <f t="shared" ca="1" si="3870"/>
        <v>3412</v>
      </c>
      <c r="B3420" s="3">
        <f t="shared" ca="1" si="3871"/>
        <v>3413</v>
      </c>
      <c r="C3420" s="3">
        <f t="shared" ref="C3420:I3420" ca="1" si="3903">B3420+IF(0=LEN(OFFSET($L$2,B3420,0)),1,0)</f>
        <v>3413</v>
      </c>
      <c r="D3420" s="3">
        <f t="shared" ca="1" si="3903"/>
        <v>3413</v>
      </c>
      <c r="E3420" s="3">
        <f t="shared" ca="1" si="3903"/>
        <v>3413</v>
      </c>
      <c r="F3420" s="3">
        <f t="shared" ca="1" si="3903"/>
        <v>3413</v>
      </c>
      <c r="G3420" s="3">
        <f t="shared" ca="1" si="3903"/>
        <v>3413</v>
      </c>
      <c r="H3420" s="3">
        <f t="shared" ca="1" si="3903"/>
        <v>3413</v>
      </c>
      <c r="I3420" s="3">
        <f t="shared" ca="1" si="3903"/>
        <v>3413</v>
      </c>
      <c r="J3420" s="3">
        <f ca="1">COUNTIF($A$2:$A3419,"="&amp;$A3420)+1</f>
        <v>1</v>
      </c>
      <c r="K3420">
        <f t="shared" ca="1" si="3873"/>
        <v>0</v>
      </c>
      <c r="L3420" t="str">
        <f ca="1">IF(M3420,"",
IF(R3420&lt;&gt;".",IF(OR(R3420="@",R3420="X"),"",MID(R3420,1,1)),
IF(OR(OFFSET('map portals'!$A$1,$Q3420,$P3420+1)="#",ISNUMBER(MATCH((P3420+1)*1000+Q3420,$S$2:$S3419,0))),"","0")
&amp;IF(OR(OFFSET('map portals'!$A$1,$Q3420+1,$P3420)="#",ISNUMBER(MATCH(P3420*1000+(Q3420+1),$S$2:$S3419,0))),"","1")
&amp;IF(OR(OFFSET('map portals'!$A$1,$Q3420,$P3420-1)="#",ISNUMBER(MATCH((P3420-1)*1000+Q3420,$S$2:$S3419,0))),"","2")
&amp;IF(OR(OFFSET('map portals'!$A$1,$Q3420-1,$P3420)="#",ISNUMBER(MATCH(P3420*1000+(Q3420-1),$S$2:$S3419,0))),"","3")
))</f>
        <v>0</v>
      </c>
      <c r="M3420" t="b">
        <f ca="1">ISNUMBER(MATCH(S3420,$S$2:$S3419,0))</f>
        <v>0</v>
      </c>
      <c r="N3420">
        <f t="shared" ca="1" si="3874"/>
        <v>38</v>
      </c>
      <c r="O3420">
        <f t="shared" ca="1" si="3875"/>
        <v>121</v>
      </c>
      <c r="P3420">
        <f t="shared" ca="1" si="3876"/>
        <v>38</v>
      </c>
      <c r="Q3420">
        <f t="shared" ca="1" si="3877"/>
        <v>121</v>
      </c>
      <c r="R3420" t="str">
        <f ca="1">OFFSET('map portals'!$A$1,$O3420,$N3420)</f>
        <v>.</v>
      </c>
      <c r="S3420">
        <f t="shared" ca="1" si="3878"/>
        <v>38121</v>
      </c>
      <c r="T3420">
        <f t="shared" ca="1" si="3879"/>
        <v>468</v>
      </c>
    </row>
    <row r="3421" spans="1:20">
      <c r="A3421" s="3">
        <f t="shared" ca="1" si="3870"/>
        <v>3413</v>
      </c>
      <c r="B3421" s="3">
        <f t="shared" ca="1" si="3871"/>
        <v>3414</v>
      </c>
      <c r="C3421" s="3">
        <f t="shared" ref="C3421:I3421" ca="1" si="3904">B3421+IF(0=LEN(OFFSET($L$2,B3421,0)),1,0)</f>
        <v>3414</v>
      </c>
      <c r="D3421" s="3">
        <f t="shared" ca="1" si="3904"/>
        <v>3414</v>
      </c>
      <c r="E3421" s="3">
        <f t="shared" ca="1" si="3904"/>
        <v>3414</v>
      </c>
      <c r="F3421" s="3">
        <f t="shared" ca="1" si="3904"/>
        <v>3414</v>
      </c>
      <c r="G3421" s="3">
        <f t="shared" ca="1" si="3904"/>
        <v>3414</v>
      </c>
      <c r="H3421" s="3">
        <f t="shared" ca="1" si="3904"/>
        <v>3414</v>
      </c>
      <c r="I3421" s="3">
        <f t="shared" ca="1" si="3904"/>
        <v>3414</v>
      </c>
      <c r="J3421" s="3">
        <f ca="1">COUNTIF($A$2:$A3420,"="&amp;$A3421)+1</f>
        <v>1</v>
      </c>
      <c r="K3421">
        <f t="shared" ca="1" si="3873"/>
        <v>2</v>
      </c>
      <c r="L3421" t="str">
        <f ca="1">IF(M3421,"",
IF(R3421&lt;&gt;".",IF(OR(R3421="@",R3421="X"),"",MID(R3421,1,1)),
IF(OR(OFFSET('map portals'!$A$1,$Q3421,$P3421+1)="#",ISNUMBER(MATCH((P3421+1)*1000+Q3421,$S$2:$S3420,0))),"","0")
&amp;IF(OR(OFFSET('map portals'!$A$1,$Q3421+1,$P3421)="#",ISNUMBER(MATCH(P3421*1000+(Q3421+1),$S$2:$S3420,0))),"","1")
&amp;IF(OR(OFFSET('map portals'!$A$1,$Q3421,$P3421-1)="#",ISNUMBER(MATCH((P3421-1)*1000+Q3421,$S$2:$S3420,0))),"","2")
&amp;IF(OR(OFFSET('map portals'!$A$1,$Q3421-1,$P3421)="#",ISNUMBER(MATCH(P3421*1000+(Q3421-1),$S$2:$S3420,0))),"","3")
))</f>
        <v>2</v>
      </c>
      <c r="M3421" t="b">
        <f ca="1">ISNUMBER(MATCH(S3421,$S$2:$S3420,0))</f>
        <v>0</v>
      </c>
      <c r="N3421">
        <f t="shared" ca="1" si="3874"/>
        <v>32</v>
      </c>
      <c r="O3421">
        <f t="shared" ca="1" si="3875"/>
        <v>121</v>
      </c>
      <c r="P3421">
        <f t="shared" ca="1" si="3876"/>
        <v>32</v>
      </c>
      <c r="Q3421">
        <f t="shared" ca="1" si="3877"/>
        <v>121</v>
      </c>
      <c r="R3421" t="str">
        <f ca="1">OFFSET('map portals'!$A$1,$O3421,$N3421)</f>
        <v>.</v>
      </c>
      <c r="S3421">
        <f t="shared" ca="1" si="3878"/>
        <v>32121</v>
      </c>
      <c r="T3421">
        <f t="shared" ca="1" si="3879"/>
        <v>468</v>
      </c>
    </row>
    <row r="3422" spans="1:20">
      <c r="A3422" s="3">
        <f t="shared" ca="1" si="3870"/>
        <v>3414</v>
      </c>
      <c r="B3422" s="3">
        <f t="shared" ca="1" si="3871"/>
        <v>3415</v>
      </c>
      <c r="C3422" s="3">
        <f t="shared" ref="C3422:I3422" ca="1" si="3905">B3422+IF(0=LEN(OFFSET($L$2,B3422,0)),1,0)</f>
        <v>3415</v>
      </c>
      <c r="D3422" s="3">
        <f t="shared" ca="1" si="3905"/>
        <v>3415</v>
      </c>
      <c r="E3422" s="3">
        <f t="shared" ca="1" si="3905"/>
        <v>3415</v>
      </c>
      <c r="F3422" s="3">
        <f t="shared" ca="1" si="3905"/>
        <v>3415</v>
      </c>
      <c r="G3422" s="3">
        <f t="shared" ca="1" si="3905"/>
        <v>3415</v>
      </c>
      <c r="H3422" s="3">
        <f t="shared" ca="1" si="3905"/>
        <v>3415</v>
      </c>
      <c r="I3422" s="3">
        <f t="shared" ca="1" si="3905"/>
        <v>3415</v>
      </c>
      <c r="J3422" s="3">
        <f ca="1">COUNTIF($A$2:$A3421,"="&amp;$A3422)+1</f>
        <v>1</v>
      </c>
      <c r="K3422">
        <f t="shared" ca="1" si="3873"/>
        <v>2</v>
      </c>
      <c r="L3422" t="str">
        <f ca="1">IF(M3422,"",
IF(R3422&lt;&gt;".",IF(OR(R3422="@",R3422="X"),"",MID(R3422,1,1)),
IF(OR(OFFSET('map portals'!$A$1,$Q3422,$P3422+1)="#",ISNUMBER(MATCH((P3422+1)*1000+Q3422,$S$2:$S3421,0))),"","0")
&amp;IF(OR(OFFSET('map portals'!$A$1,$Q3422+1,$P3422)="#",ISNUMBER(MATCH(P3422*1000+(Q3422+1),$S$2:$S3421,0))),"","1")
&amp;IF(OR(OFFSET('map portals'!$A$1,$Q3422,$P3422-1)="#",ISNUMBER(MATCH((P3422-1)*1000+Q3422,$S$2:$S3421,0))),"","2")
&amp;IF(OR(OFFSET('map portals'!$A$1,$Q3422-1,$P3422)="#",ISNUMBER(MATCH(P3422*1000+(Q3422-1),$S$2:$S3421,0))),"","3")
))</f>
        <v>2</v>
      </c>
      <c r="M3422" t="b">
        <f ca="1">ISNUMBER(MATCH(S3422,$S$2:$S3421,0))</f>
        <v>0</v>
      </c>
      <c r="N3422">
        <f t="shared" ca="1" si="3874"/>
        <v>30</v>
      </c>
      <c r="O3422">
        <f t="shared" ca="1" si="3875"/>
        <v>119</v>
      </c>
      <c r="P3422">
        <f t="shared" ca="1" si="3876"/>
        <v>30</v>
      </c>
      <c r="Q3422">
        <f t="shared" ca="1" si="3877"/>
        <v>119</v>
      </c>
      <c r="R3422" t="str">
        <f ca="1">OFFSET('map portals'!$A$1,$O3422,$N3422)</f>
        <v>.</v>
      </c>
      <c r="S3422">
        <f t="shared" ca="1" si="3878"/>
        <v>30119</v>
      </c>
      <c r="T3422">
        <f t="shared" ca="1" si="3879"/>
        <v>468</v>
      </c>
    </row>
    <row r="3423" spans="1:20">
      <c r="A3423" s="3">
        <f t="shared" ca="1" si="3870"/>
        <v>3415</v>
      </c>
      <c r="B3423" s="3">
        <f t="shared" ca="1" si="3871"/>
        <v>3415</v>
      </c>
      <c r="C3423" s="3">
        <f t="shared" ref="C3423:I3423" ca="1" si="3906">B3423+IF(0=LEN(OFFSET($L$2,B3423,0)),1,0)</f>
        <v>3415</v>
      </c>
      <c r="D3423" s="3">
        <f t="shared" ca="1" si="3906"/>
        <v>3415</v>
      </c>
      <c r="E3423" s="3">
        <f t="shared" ca="1" si="3906"/>
        <v>3415</v>
      </c>
      <c r="F3423" s="3">
        <f t="shared" ca="1" si="3906"/>
        <v>3415</v>
      </c>
      <c r="G3423" s="3">
        <f t="shared" ca="1" si="3906"/>
        <v>3415</v>
      </c>
      <c r="H3423" s="3">
        <f t="shared" ca="1" si="3906"/>
        <v>3415</v>
      </c>
      <c r="I3423" s="3">
        <f t="shared" ca="1" si="3906"/>
        <v>3415</v>
      </c>
      <c r="J3423" s="3">
        <f ca="1">COUNTIF($A$2:$A3422,"="&amp;$A3423)+1</f>
        <v>1</v>
      </c>
      <c r="K3423">
        <f t="shared" ca="1" si="3873"/>
        <v>2</v>
      </c>
      <c r="L3423" t="str">
        <f ca="1">IF(M3423,"",
IF(R3423&lt;&gt;".",IF(OR(R3423="@",R3423="X"),"",MID(R3423,1,1)),
IF(OR(OFFSET('map portals'!$A$1,$Q3423,$P3423+1)="#",ISNUMBER(MATCH((P3423+1)*1000+Q3423,$S$2:$S3422,0))),"","0")
&amp;IF(OR(OFFSET('map portals'!$A$1,$Q3423+1,$P3423)="#",ISNUMBER(MATCH(P3423*1000+(Q3423+1),$S$2:$S3422,0))),"","1")
&amp;IF(OR(OFFSET('map portals'!$A$1,$Q3423,$P3423-1)="#",ISNUMBER(MATCH((P3423-1)*1000+Q3423,$S$2:$S3422,0))),"","2")
&amp;IF(OR(OFFSET('map portals'!$A$1,$Q3423-1,$P3423)="#",ISNUMBER(MATCH(P3423*1000+(Q3423-1),$S$2:$S3422,0))),"","3")
))</f>
        <v>2</v>
      </c>
      <c r="M3423" t="b">
        <f ca="1">ISNUMBER(MATCH(S3423,$S$2:$S3422,0))</f>
        <v>0</v>
      </c>
      <c r="N3423">
        <f t="shared" ca="1" si="3874"/>
        <v>34</v>
      </c>
      <c r="O3423">
        <f t="shared" ca="1" si="3875"/>
        <v>115</v>
      </c>
      <c r="P3423">
        <f t="shared" ca="1" si="3876"/>
        <v>34</v>
      </c>
      <c r="Q3423">
        <f t="shared" ca="1" si="3877"/>
        <v>115</v>
      </c>
      <c r="R3423" t="str">
        <f ca="1">OFFSET('map portals'!$A$1,$O3423,$N3423)</f>
        <v>.</v>
      </c>
      <c r="S3423">
        <f t="shared" ca="1" si="3878"/>
        <v>34115</v>
      </c>
      <c r="T3423">
        <f t="shared" ca="1" si="3879"/>
        <v>468</v>
      </c>
    </row>
    <row r="3424" spans="1:20">
      <c r="A3424" s="3">
        <f t="shared" ca="1" si="3870"/>
        <v>3415</v>
      </c>
      <c r="B3424" s="3">
        <f t="shared" ca="1" si="3871"/>
        <v>3416</v>
      </c>
      <c r="C3424" s="3">
        <f t="shared" ref="C3424:I3424" ca="1" si="3907">B3424+IF(0=LEN(OFFSET($L$2,B3424,0)),1,0)</f>
        <v>3416</v>
      </c>
      <c r="D3424" s="3">
        <f t="shared" ca="1" si="3907"/>
        <v>3416</v>
      </c>
      <c r="E3424" s="3">
        <f t="shared" ca="1" si="3907"/>
        <v>3416</v>
      </c>
      <c r="F3424" s="3">
        <f t="shared" ca="1" si="3907"/>
        <v>3416</v>
      </c>
      <c r="G3424" s="3">
        <f t="shared" ca="1" si="3907"/>
        <v>3416</v>
      </c>
      <c r="H3424" s="3">
        <f t="shared" ca="1" si="3907"/>
        <v>3416</v>
      </c>
      <c r="I3424" s="3">
        <f t="shared" ca="1" si="3907"/>
        <v>3416</v>
      </c>
      <c r="J3424" s="3">
        <f ca="1">COUNTIF($A$2:$A3423,"="&amp;$A3424)+1</f>
        <v>2</v>
      </c>
      <c r="K3424">
        <f t="shared" ca="1" si="3873"/>
        <v>3</v>
      </c>
      <c r="L3424" t="str">
        <f ca="1">IF(M3424,"",
IF(R3424&lt;&gt;".",IF(OR(R3424="@",R3424="X"),"",MID(R3424,1,1)),
IF(OR(OFFSET('map portals'!$A$1,$Q3424,$P3424+1)="#",ISNUMBER(MATCH((P3424+1)*1000+Q3424,$S$2:$S3423,0))),"","0")
&amp;IF(OR(OFFSET('map portals'!$A$1,$Q3424+1,$P3424)="#",ISNUMBER(MATCH(P3424*1000+(Q3424+1),$S$2:$S3423,0))),"","1")
&amp;IF(OR(OFFSET('map portals'!$A$1,$Q3424,$P3424-1)="#",ISNUMBER(MATCH((P3424-1)*1000+Q3424,$S$2:$S3423,0))),"","2")
&amp;IF(OR(OFFSET('map portals'!$A$1,$Q3424-1,$P3424)="#",ISNUMBER(MATCH(P3424*1000+(Q3424-1),$S$2:$S3423,0))),"","3")
))</f>
        <v>3</v>
      </c>
      <c r="M3424" t="b">
        <f ca="1">ISNUMBER(MATCH(S3424,$S$2:$S3423,0))</f>
        <v>0</v>
      </c>
      <c r="N3424">
        <f t="shared" ca="1" si="3874"/>
        <v>35</v>
      </c>
      <c r="O3424">
        <f t="shared" ca="1" si="3875"/>
        <v>114</v>
      </c>
      <c r="P3424">
        <f t="shared" ca="1" si="3876"/>
        <v>35</v>
      </c>
      <c r="Q3424">
        <f t="shared" ca="1" si="3877"/>
        <v>114</v>
      </c>
      <c r="R3424" t="str">
        <f ca="1">OFFSET('map portals'!$A$1,$O3424,$N3424)</f>
        <v>.</v>
      </c>
      <c r="S3424">
        <f t="shared" ca="1" si="3878"/>
        <v>35114</v>
      </c>
      <c r="T3424">
        <f t="shared" ca="1" si="3879"/>
        <v>468</v>
      </c>
    </row>
    <row r="3425" spans="1:20">
      <c r="A3425" s="3">
        <f t="shared" ca="1" si="3870"/>
        <v>3416</v>
      </c>
      <c r="B3425" s="3">
        <f t="shared" ca="1" si="3871"/>
        <v>3417</v>
      </c>
      <c r="C3425" s="3">
        <f t="shared" ref="C3425:I3425" ca="1" si="3908">B3425+IF(0=LEN(OFFSET($L$2,B3425,0)),1,0)</f>
        <v>3417</v>
      </c>
      <c r="D3425" s="3">
        <f t="shared" ca="1" si="3908"/>
        <v>3417</v>
      </c>
      <c r="E3425" s="3">
        <f t="shared" ca="1" si="3908"/>
        <v>3417</v>
      </c>
      <c r="F3425" s="3">
        <f t="shared" ca="1" si="3908"/>
        <v>3417</v>
      </c>
      <c r="G3425" s="3">
        <f t="shared" ca="1" si="3908"/>
        <v>3417</v>
      </c>
      <c r="H3425" s="3">
        <f t="shared" ca="1" si="3908"/>
        <v>3417</v>
      </c>
      <c r="I3425" s="3">
        <f t="shared" ca="1" si="3908"/>
        <v>3417</v>
      </c>
      <c r="J3425" s="3">
        <f ca="1">COUNTIF($A$2:$A3424,"="&amp;$A3425)+1</f>
        <v>1</v>
      </c>
      <c r="K3425">
        <f t="shared" ca="1" si="3873"/>
        <v>1</v>
      </c>
      <c r="L3425" t="str">
        <f ca="1">IF(M3425,"",
IF(R3425&lt;&gt;".",IF(OR(R3425="@",R3425="X"),"",MID(R3425,1,1)),
IF(OR(OFFSET('map portals'!$A$1,$Q3425,$P3425+1)="#",ISNUMBER(MATCH((P3425+1)*1000+Q3425,$S$2:$S3424,0))),"","0")
&amp;IF(OR(OFFSET('map portals'!$A$1,$Q3425+1,$P3425)="#",ISNUMBER(MATCH(P3425*1000+(Q3425+1),$S$2:$S3424,0))),"","1")
&amp;IF(OR(OFFSET('map portals'!$A$1,$Q3425,$P3425-1)="#",ISNUMBER(MATCH((P3425-1)*1000+Q3425,$S$2:$S3424,0))),"","2")
&amp;IF(OR(OFFSET('map portals'!$A$1,$Q3425-1,$P3425)="#",ISNUMBER(MATCH(P3425*1000+(Q3425-1),$S$2:$S3424,0))),"","3")
))</f>
        <v>1</v>
      </c>
      <c r="M3425" t="b">
        <f ca="1">ISNUMBER(MATCH(S3425,$S$2:$S3424,0))</f>
        <v>0</v>
      </c>
      <c r="N3425">
        <f t="shared" ca="1" si="3874"/>
        <v>19</v>
      </c>
      <c r="O3425">
        <f t="shared" ca="1" si="3875"/>
        <v>47</v>
      </c>
      <c r="P3425">
        <f t="shared" ca="1" si="3876"/>
        <v>19</v>
      </c>
      <c r="Q3425">
        <f t="shared" ca="1" si="3877"/>
        <v>47</v>
      </c>
      <c r="R3425" t="str">
        <f ca="1">OFFSET('map portals'!$A$1,$O3425,$N3425)</f>
        <v>.</v>
      </c>
      <c r="S3425">
        <f t="shared" ca="1" si="3878"/>
        <v>19047</v>
      </c>
      <c r="T3425">
        <f t="shared" ca="1" si="3879"/>
        <v>468</v>
      </c>
    </row>
    <row r="3426" spans="1:20">
      <c r="A3426" s="3">
        <f t="shared" ca="1" si="3870"/>
        <v>3417</v>
      </c>
      <c r="B3426" s="3">
        <f t="shared" ca="1" si="3871"/>
        <v>3418</v>
      </c>
      <c r="C3426" s="3">
        <f t="shared" ref="C3426:I3426" ca="1" si="3909">B3426+IF(0=LEN(OFFSET($L$2,B3426,0)),1,0)</f>
        <v>3418</v>
      </c>
      <c r="D3426" s="3">
        <f t="shared" ca="1" si="3909"/>
        <v>3418</v>
      </c>
      <c r="E3426" s="3">
        <f t="shared" ca="1" si="3909"/>
        <v>3418</v>
      </c>
      <c r="F3426" s="3">
        <f t="shared" ca="1" si="3909"/>
        <v>3418</v>
      </c>
      <c r="G3426" s="3">
        <f t="shared" ca="1" si="3909"/>
        <v>3418</v>
      </c>
      <c r="H3426" s="3">
        <f t="shared" ca="1" si="3909"/>
        <v>3418</v>
      </c>
      <c r="I3426" s="3">
        <f t="shared" ca="1" si="3909"/>
        <v>3418</v>
      </c>
      <c r="J3426" s="3">
        <f ca="1">COUNTIF($A$2:$A3425,"="&amp;$A3426)+1</f>
        <v>1</v>
      </c>
      <c r="K3426">
        <f t="shared" ca="1" si="3873"/>
        <v>2</v>
      </c>
      <c r="L3426" t="str">
        <f ca="1">IF(M3426,"",
IF(R3426&lt;&gt;".",IF(OR(R3426="@",R3426="X"),"",MID(R3426,1,1)),
IF(OR(OFFSET('map portals'!$A$1,$Q3426,$P3426+1)="#",ISNUMBER(MATCH((P3426+1)*1000+Q3426,$S$2:$S3425,0))),"","0")
&amp;IF(OR(OFFSET('map portals'!$A$1,$Q3426+1,$P3426)="#",ISNUMBER(MATCH(P3426*1000+(Q3426+1),$S$2:$S3425,0))),"","1")
&amp;IF(OR(OFFSET('map portals'!$A$1,$Q3426,$P3426-1)="#",ISNUMBER(MATCH((P3426-1)*1000+Q3426,$S$2:$S3425,0))),"","2")
&amp;IF(OR(OFFSET('map portals'!$A$1,$Q3426-1,$P3426)="#",ISNUMBER(MATCH(P3426*1000+(Q3426-1),$S$2:$S3425,0))),"","3")
))</f>
        <v>2</v>
      </c>
      <c r="M3426" t="b">
        <f ca="1">ISNUMBER(MATCH(S3426,$S$2:$S3425,0))</f>
        <v>0</v>
      </c>
      <c r="N3426">
        <f t="shared" ca="1" si="3874"/>
        <v>19</v>
      </c>
      <c r="O3426">
        <f t="shared" ca="1" si="3875"/>
        <v>43</v>
      </c>
      <c r="P3426">
        <f t="shared" ca="1" si="3876"/>
        <v>19</v>
      </c>
      <c r="Q3426">
        <f t="shared" ca="1" si="3877"/>
        <v>43</v>
      </c>
      <c r="R3426" t="str">
        <f ca="1">OFFSET('map portals'!$A$1,$O3426,$N3426)</f>
        <v>.</v>
      </c>
      <c r="S3426">
        <f t="shared" ca="1" si="3878"/>
        <v>19043</v>
      </c>
      <c r="T3426">
        <f t="shared" ca="1" si="3879"/>
        <v>468</v>
      </c>
    </row>
    <row r="3427" spans="1:20">
      <c r="A3427" s="3">
        <f t="shared" ca="1" si="3870"/>
        <v>3418</v>
      </c>
      <c r="B3427" s="3">
        <f t="shared" ca="1" si="3871"/>
        <v>3419</v>
      </c>
      <c r="C3427" s="3">
        <f t="shared" ref="C3427:I3427" ca="1" si="3910">B3427+IF(0=LEN(OFFSET($L$2,B3427,0)),1,0)</f>
        <v>3419</v>
      </c>
      <c r="D3427" s="3">
        <f t="shared" ca="1" si="3910"/>
        <v>3419</v>
      </c>
      <c r="E3427" s="3">
        <f t="shared" ca="1" si="3910"/>
        <v>3419</v>
      </c>
      <c r="F3427" s="3">
        <f t="shared" ca="1" si="3910"/>
        <v>3419</v>
      </c>
      <c r="G3427" s="3">
        <f t="shared" ca="1" si="3910"/>
        <v>3419</v>
      </c>
      <c r="H3427" s="3">
        <f t="shared" ca="1" si="3910"/>
        <v>3419</v>
      </c>
      <c r="I3427" s="3">
        <f t="shared" ca="1" si="3910"/>
        <v>3419</v>
      </c>
      <c r="J3427" s="3">
        <f ca="1">COUNTIF($A$2:$A3426,"="&amp;$A3427)+1</f>
        <v>1</v>
      </c>
      <c r="K3427">
        <f t="shared" ca="1" si="3873"/>
        <v>0</v>
      </c>
      <c r="L3427" t="str">
        <f ca="1">IF(M3427,"",
IF(R3427&lt;&gt;".",IF(OR(R3427="@",R3427="X"),"",MID(R3427,1,1)),
IF(OR(OFFSET('map portals'!$A$1,$Q3427,$P3427+1)="#",ISNUMBER(MATCH((P3427+1)*1000+Q3427,$S$2:$S3426,0))),"","0")
&amp;IF(OR(OFFSET('map portals'!$A$1,$Q3427+1,$P3427)="#",ISNUMBER(MATCH(P3427*1000+(Q3427+1),$S$2:$S3426,0))),"","1")
&amp;IF(OR(OFFSET('map portals'!$A$1,$Q3427,$P3427-1)="#",ISNUMBER(MATCH((P3427-1)*1000+Q3427,$S$2:$S3426,0))),"","2")
&amp;IF(OR(OFFSET('map portals'!$A$1,$Q3427-1,$P3427)="#",ISNUMBER(MATCH(P3427*1000+(Q3427-1),$S$2:$S3426,0))),"","3")
))</f>
        <v/>
      </c>
      <c r="M3427" t="b">
        <f ca="1">ISNUMBER(MATCH(S3427,$S$2:$S3426,0))</f>
        <v>0</v>
      </c>
      <c r="N3427">
        <f t="shared" ca="1" si="3874"/>
        <v>39</v>
      </c>
      <c r="O3427">
        <f t="shared" ca="1" si="3875"/>
        <v>121</v>
      </c>
      <c r="P3427">
        <f t="shared" ca="1" si="3876"/>
        <v>39</v>
      </c>
      <c r="Q3427">
        <f t="shared" ca="1" si="3877"/>
        <v>121</v>
      </c>
      <c r="R3427" t="str">
        <f ca="1">OFFSET('map portals'!$A$1,$O3427,$N3427)</f>
        <v>.</v>
      </c>
      <c r="S3427">
        <f t="shared" ca="1" si="3878"/>
        <v>39121</v>
      </c>
      <c r="T3427">
        <f t="shared" ca="1" si="3879"/>
        <v>469</v>
      </c>
    </row>
    <row r="3428" spans="1:20">
      <c r="A3428" s="3">
        <f t="shared" ca="1" si="3870"/>
        <v>3419</v>
      </c>
      <c r="B3428" s="3">
        <f t="shared" ca="1" si="3871"/>
        <v>3420</v>
      </c>
      <c r="C3428" s="3">
        <f t="shared" ref="C3428:I3428" ca="1" si="3911">B3428+IF(0=LEN(OFFSET($L$2,B3428,0)),1,0)</f>
        <v>3420</v>
      </c>
      <c r="D3428" s="3">
        <f t="shared" ca="1" si="3911"/>
        <v>3420</v>
      </c>
      <c r="E3428" s="3">
        <f t="shared" ca="1" si="3911"/>
        <v>3420</v>
      </c>
      <c r="F3428" s="3">
        <f t="shared" ca="1" si="3911"/>
        <v>3420</v>
      </c>
      <c r="G3428" s="3">
        <f t="shared" ca="1" si="3911"/>
        <v>3420</v>
      </c>
      <c r="H3428" s="3">
        <f t="shared" ca="1" si="3911"/>
        <v>3420</v>
      </c>
      <c r="I3428" s="3">
        <f t="shared" ca="1" si="3911"/>
        <v>3420</v>
      </c>
      <c r="J3428" s="3">
        <f ca="1">COUNTIF($A$2:$A3427,"="&amp;$A3428)+1</f>
        <v>1</v>
      </c>
      <c r="K3428">
        <f t="shared" ca="1" si="3873"/>
        <v>2</v>
      </c>
      <c r="L3428" t="str">
        <f ca="1">IF(M3428,"",
IF(R3428&lt;&gt;".",IF(OR(R3428="@",R3428="X"),"",MID(R3428,1,1)),
IF(OR(OFFSET('map portals'!$A$1,$Q3428,$P3428+1)="#",ISNUMBER(MATCH((P3428+1)*1000+Q3428,$S$2:$S3427,0))),"","0")
&amp;IF(OR(OFFSET('map portals'!$A$1,$Q3428+1,$P3428)="#",ISNUMBER(MATCH(P3428*1000+(Q3428+1),$S$2:$S3427,0))),"","1")
&amp;IF(OR(OFFSET('map portals'!$A$1,$Q3428,$P3428-1)="#",ISNUMBER(MATCH((P3428-1)*1000+Q3428,$S$2:$S3427,0))),"","2")
&amp;IF(OR(OFFSET('map portals'!$A$1,$Q3428-1,$P3428)="#",ISNUMBER(MATCH(P3428*1000+(Q3428-1),$S$2:$S3427,0))),"","3")
))</f>
        <v>2</v>
      </c>
      <c r="M3428" t="b">
        <f ca="1">ISNUMBER(MATCH(S3428,$S$2:$S3427,0))</f>
        <v>0</v>
      </c>
      <c r="N3428">
        <f t="shared" ca="1" si="3874"/>
        <v>31</v>
      </c>
      <c r="O3428">
        <f t="shared" ca="1" si="3875"/>
        <v>121</v>
      </c>
      <c r="P3428">
        <f t="shared" ca="1" si="3876"/>
        <v>31</v>
      </c>
      <c r="Q3428">
        <f t="shared" ca="1" si="3877"/>
        <v>121</v>
      </c>
      <c r="R3428" t="str">
        <f ca="1">OFFSET('map portals'!$A$1,$O3428,$N3428)</f>
        <v>.</v>
      </c>
      <c r="S3428">
        <f t="shared" ca="1" si="3878"/>
        <v>31121</v>
      </c>
      <c r="T3428">
        <f t="shared" ca="1" si="3879"/>
        <v>469</v>
      </c>
    </row>
    <row r="3429" spans="1:20">
      <c r="A3429" s="3">
        <f t="shared" ca="1" si="3870"/>
        <v>3420</v>
      </c>
      <c r="B3429" s="3">
        <f t="shared" ca="1" si="3871"/>
        <v>3421</v>
      </c>
      <c r="C3429" s="3">
        <f t="shared" ref="C3429:I3429" ca="1" si="3912">B3429+IF(0=LEN(OFFSET($L$2,B3429,0)),1,0)</f>
        <v>3421</v>
      </c>
      <c r="D3429" s="3">
        <f t="shared" ca="1" si="3912"/>
        <v>3421</v>
      </c>
      <c r="E3429" s="3">
        <f t="shared" ca="1" si="3912"/>
        <v>3421</v>
      </c>
      <c r="F3429" s="3">
        <f t="shared" ca="1" si="3912"/>
        <v>3421</v>
      </c>
      <c r="G3429" s="3">
        <f t="shared" ca="1" si="3912"/>
        <v>3421</v>
      </c>
      <c r="H3429" s="3">
        <f t="shared" ca="1" si="3912"/>
        <v>3421</v>
      </c>
      <c r="I3429" s="3">
        <f t="shared" ca="1" si="3912"/>
        <v>3421</v>
      </c>
      <c r="J3429" s="3">
        <f ca="1">COUNTIF($A$2:$A3428,"="&amp;$A3429)+1</f>
        <v>1</v>
      </c>
      <c r="K3429">
        <f t="shared" ca="1" si="3873"/>
        <v>2</v>
      </c>
      <c r="L3429" t="str">
        <f ca="1">IF(M3429,"",
IF(R3429&lt;&gt;".",IF(OR(R3429="@",R3429="X"),"",MID(R3429,1,1)),
IF(OR(OFFSET('map portals'!$A$1,$Q3429,$P3429+1)="#",ISNUMBER(MATCH((P3429+1)*1000+Q3429,$S$2:$S3428,0))),"","0")
&amp;IF(OR(OFFSET('map portals'!$A$1,$Q3429+1,$P3429)="#",ISNUMBER(MATCH(P3429*1000+(Q3429+1),$S$2:$S3428,0))),"","1")
&amp;IF(OR(OFFSET('map portals'!$A$1,$Q3429,$P3429-1)="#",ISNUMBER(MATCH((P3429-1)*1000+Q3429,$S$2:$S3428,0))),"","2")
&amp;IF(OR(OFFSET('map portals'!$A$1,$Q3429-1,$P3429)="#",ISNUMBER(MATCH(P3429*1000+(Q3429-1),$S$2:$S3428,0))),"","3")
))</f>
        <v>2</v>
      </c>
      <c r="M3429" t="b">
        <f ca="1">ISNUMBER(MATCH(S3429,$S$2:$S3428,0))</f>
        <v>0</v>
      </c>
      <c r="N3429">
        <f t="shared" ca="1" si="3874"/>
        <v>29</v>
      </c>
      <c r="O3429">
        <f t="shared" ca="1" si="3875"/>
        <v>119</v>
      </c>
      <c r="P3429">
        <f t="shared" ca="1" si="3876"/>
        <v>29</v>
      </c>
      <c r="Q3429">
        <f t="shared" ca="1" si="3877"/>
        <v>119</v>
      </c>
      <c r="R3429" t="str">
        <f ca="1">OFFSET('map portals'!$A$1,$O3429,$N3429)</f>
        <v>.</v>
      </c>
      <c r="S3429">
        <f t="shared" ca="1" si="3878"/>
        <v>29119</v>
      </c>
      <c r="T3429">
        <f t="shared" ca="1" si="3879"/>
        <v>469</v>
      </c>
    </row>
    <row r="3430" spans="1:20">
      <c r="A3430" s="3">
        <f t="shared" ca="1" si="3870"/>
        <v>3421</v>
      </c>
      <c r="B3430" s="3">
        <f t="shared" ca="1" si="3871"/>
        <v>3422</v>
      </c>
      <c r="C3430" s="3">
        <f t="shared" ref="C3430:I3430" ca="1" si="3913">B3430+IF(0=LEN(OFFSET($L$2,B3430,0)),1,0)</f>
        <v>3422</v>
      </c>
      <c r="D3430" s="3">
        <f t="shared" ca="1" si="3913"/>
        <v>3422</v>
      </c>
      <c r="E3430" s="3">
        <f t="shared" ca="1" si="3913"/>
        <v>3422</v>
      </c>
      <c r="F3430" s="3">
        <f t="shared" ca="1" si="3913"/>
        <v>3422</v>
      </c>
      <c r="G3430" s="3">
        <f t="shared" ca="1" si="3913"/>
        <v>3422</v>
      </c>
      <c r="H3430" s="3">
        <f t="shared" ca="1" si="3913"/>
        <v>3422</v>
      </c>
      <c r="I3430" s="3">
        <f t="shared" ca="1" si="3913"/>
        <v>3422</v>
      </c>
      <c r="J3430" s="3">
        <f ca="1">COUNTIF($A$2:$A3429,"="&amp;$A3430)+1</f>
        <v>1</v>
      </c>
      <c r="K3430">
        <f t="shared" ca="1" si="3873"/>
        <v>2</v>
      </c>
      <c r="L3430" t="str">
        <f ca="1">IF(M3430,"",
IF(R3430&lt;&gt;".",IF(OR(R3430="@",R3430="X"),"",MID(R3430,1,1)),
IF(OR(OFFSET('map portals'!$A$1,$Q3430,$P3430+1)="#",ISNUMBER(MATCH((P3430+1)*1000+Q3430,$S$2:$S3429,0))),"","0")
&amp;IF(OR(OFFSET('map portals'!$A$1,$Q3430+1,$P3430)="#",ISNUMBER(MATCH(P3430*1000+(Q3430+1),$S$2:$S3429,0))),"","1")
&amp;IF(OR(OFFSET('map portals'!$A$1,$Q3430,$P3430-1)="#",ISNUMBER(MATCH((P3430-1)*1000+Q3430,$S$2:$S3429,0))),"","2")
&amp;IF(OR(OFFSET('map portals'!$A$1,$Q3430-1,$P3430)="#",ISNUMBER(MATCH(P3430*1000+(Q3430-1),$S$2:$S3429,0))),"","3")
))</f>
        <v>1</v>
      </c>
      <c r="M3430" t="b">
        <f ca="1">ISNUMBER(MATCH(S3430,$S$2:$S3429,0))</f>
        <v>0</v>
      </c>
      <c r="N3430">
        <f t="shared" ca="1" si="3874"/>
        <v>33</v>
      </c>
      <c r="O3430">
        <f t="shared" ca="1" si="3875"/>
        <v>115</v>
      </c>
      <c r="P3430">
        <f t="shared" ca="1" si="3876"/>
        <v>33</v>
      </c>
      <c r="Q3430">
        <f t="shared" ca="1" si="3877"/>
        <v>115</v>
      </c>
      <c r="R3430" t="str">
        <f ca="1">OFFSET('map portals'!$A$1,$O3430,$N3430)</f>
        <v>.</v>
      </c>
      <c r="S3430">
        <f t="shared" ca="1" si="3878"/>
        <v>33115</v>
      </c>
      <c r="T3430">
        <f t="shared" ca="1" si="3879"/>
        <v>469</v>
      </c>
    </row>
    <row r="3431" spans="1:20">
      <c r="A3431" s="3">
        <f t="shared" ca="1" si="3870"/>
        <v>3422</v>
      </c>
      <c r="B3431" s="3">
        <f t="shared" ca="1" si="3871"/>
        <v>3423</v>
      </c>
      <c r="C3431" s="3">
        <f t="shared" ref="C3431:I3431" ca="1" si="3914">B3431+IF(0=LEN(OFFSET($L$2,B3431,0)),1,0)</f>
        <v>3423</v>
      </c>
      <c r="D3431" s="3">
        <f t="shared" ca="1" si="3914"/>
        <v>3423</v>
      </c>
      <c r="E3431" s="3">
        <f t="shared" ca="1" si="3914"/>
        <v>3423</v>
      </c>
      <c r="F3431" s="3">
        <f t="shared" ca="1" si="3914"/>
        <v>3423</v>
      </c>
      <c r="G3431" s="3">
        <f t="shared" ca="1" si="3914"/>
        <v>3423</v>
      </c>
      <c r="H3431" s="3">
        <f t="shared" ca="1" si="3914"/>
        <v>3423</v>
      </c>
      <c r="I3431" s="3">
        <f t="shared" ca="1" si="3914"/>
        <v>3423</v>
      </c>
      <c r="J3431" s="3">
        <f ca="1">COUNTIF($A$2:$A3430,"="&amp;$A3431)+1</f>
        <v>1</v>
      </c>
      <c r="K3431">
        <f t="shared" ca="1" si="3873"/>
        <v>3</v>
      </c>
      <c r="L3431" t="str">
        <f ca="1">IF(M3431,"",
IF(R3431&lt;&gt;".",IF(OR(R3431="@",R3431="X"),"",MID(R3431,1,1)),
IF(OR(OFFSET('map portals'!$A$1,$Q3431,$P3431+1)="#",ISNUMBER(MATCH((P3431+1)*1000+Q3431,$S$2:$S3430,0))),"","0")
&amp;IF(OR(OFFSET('map portals'!$A$1,$Q3431+1,$P3431)="#",ISNUMBER(MATCH(P3431*1000+(Q3431+1),$S$2:$S3430,0))),"","1")
&amp;IF(OR(OFFSET('map portals'!$A$1,$Q3431,$P3431-1)="#",ISNUMBER(MATCH((P3431-1)*1000+Q3431,$S$2:$S3430,0))),"","2")
&amp;IF(OR(OFFSET('map portals'!$A$1,$Q3431-1,$P3431)="#",ISNUMBER(MATCH(P3431*1000+(Q3431-1),$S$2:$S3430,0))),"","3")
))</f>
        <v>02</v>
      </c>
      <c r="M3431" t="b">
        <f ca="1">ISNUMBER(MATCH(S3431,$S$2:$S3430,0))</f>
        <v>0</v>
      </c>
      <c r="N3431">
        <f t="shared" ca="1" si="3874"/>
        <v>35</v>
      </c>
      <c r="O3431">
        <f t="shared" ca="1" si="3875"/>
        <v>113</v>
      </c>
      <c r="P3431">
        <f t="shared" ca="1" si="3876"/>
        <v>35</v>
      </c>
      <c r="Q3431">
        <f t="shared" ca="1" si="3877"/>
        <v>113</v>
      </c>
      <c r="R3431" t="str">
        <f ca="1">OFFSET('map portals'!$A$1,$O3431,$N3431)</f>
        <v>.</v>
      </c>
      <c r="S3431">
        <f t="shared" ca="1" si="3878"/>
        <v>35113</v>
      </c>
      <c r="T3431">
        <f t="shared" ca="1" si="3879"/>
        <v>469</v>
      </c>
    </row>
    <row r="3432" spans="1:20">
      <c r="A3432" s="3">
        <f t="shared" ca="1" si="3870"/>
        <v>3423</v>
      </c>
      <c r="B3432" s="3">
        <f t="shared" ca="1" si="3871"/>
        <v>3424</v>
      </c>
      <c r="C3432" s="3">
        <f t="shared" ref="C3432:I3432" ca="1" si="3915">B3432+IF(0=LEN(OFFSET($L$2,B3432,0)),1,0)</f>
        <v>3424</v>
      </c>
      <c r="D3432" s="3">
        <f t="shared" ca="1" si="3915"/>
        <v>3424</v>
      </c>
      <c r="E3432" s="3">
        <f t="shared" ca="1" si="3915"/>
        <v>3424</v>
      </c>
      <c r="F3432" s="3">
        <f t="shared" ca="1" si="3915"/>
        <v>3424</v>
      </c>
      <c r="G3432" s="3">
        <f t="shared" ca="1" si="3915"/>
        <v>3424</v>
      </c>
      <c r="H3432" s="3">
        <f t="shared" ca="1" si="3915"/>
        <v>3424</v>
      </c>
      <c r="I3432" s="3">
        <f t="shared" ca="1" si="3915"/>
        <v>3424</v>
      </c>
      <c r="J3432" s="3">
        <f ca="1">COUNTIF($A$2:$A3431,"="&amp;$A3432)+1</f>
        <v>1</v>
      </c>
      <c r="K3432">
        <f t="shared" ca="1" si="3873"/>
        <v>1</v>
      </c>
      <c r="L3432" t="str">
        <f ca="1">IF(M3432,"",
IF(R3432&lt;&gt;".",IF(OR(R3432="@",R3432="X"),"",MID(R3432,1,1)),
IF(OR(OFFSET('map portals'!$A$1,$Q3432,$P3432+1)="#",ISNUMBER(MATCH((P3432+1)*1000+Q3432,$S$2:$S3431,0))),"","0")
&amp;IF(OR(OFFSET('map portals'!$A$1,$Q3432+1,$P3432)="#",ISNUMBER(MATCH(P3432*1000+(Q3432+1),$S$2:$S3431,0))),"","1")
&amp;IF(OR(OFFSET('map portals'!$A$1,$Q3432,$P3432-1)="#",ISNUMBER(MATCH((P3432-1)*1000+Q3432,$S$2:$S3431,0))),"","2")
&amp;IF(OR(OFFSET('map portals'!$A$1,$Q3432-1,$P3432)="#",ISNUMBER(MATCH(P3432*1000+(Q3432-1),$S$2:$S3431,0))),"","3")
))</f>
        <v>1</v>
      </c>
      <c r="M3432" t="b">
        <f ca="1">ISNUMBER(MATCH(S3432,$S$2:$S3431,0))</f>
        <v>0</v>
      </c>
      <c r="N3432">
        <f t="shared" ca="1" si="3874"/>
        <v>19</v>
      </c>
      <c r="O3432">
        <f t="shared" ca="1" si="3875"/>
        <v>48</v>
      </c>
      <c r="P3432">
        <f t="shared" ca="1" si="3876"/>
        <v>19</v>
      </c>
      <c r="Q3432">
        <f t="shared" ca="1" si="3877"/>
        <v>48</v>
      </c>
      <c r="R3432" t="str">
        <f ca="1">OFFSET('map portals'!$A$1,$O3432,$N3432)</f>
        <v>.</v>
      </c>
      <c r="S3432">
        <f t="shared" ca="1" si="3878"/>
        <v>19048</v>
      </c>
      <c r="T3432">
        <f t="shared" ca="1" si="3879"/>
        <v>469</v>
      </c>
    </row>
    <row r="3433" spans="1:20">
      <c r="A3433" s="3">
        <f t="shared" ca="1" si="3870"/>
        <v>3424</v>
      </c>
      <c r="B3433" s="3">
        <f t="shared" ca="1" si="3871"/>
        <v>3425</v>
      </c>
      <c r="C3433" s="3">
        <f t="shared" ref="C3433:I3433" ca="1" si="3916">B3433+IF(0=LEN(OFFSET($L$2,B3433,0)),1,0)</f>
        <v>3426</v>
      </c>
      <c r="D3433" s="3">
        <f t="shared" ca="1" si="3916"/>
        <v>3426</v>
      </c>
      <c r="E3433" s="3">
        <f t="shared" ca="1" si="3916"/>
        <v>3426</v>
      </c>
      <c r="F3433" s="3">
        <f t="shared" ca="1" si="3916"/>
        <v>3426</v>
      </c>
      <c r="G3433" s="3">
        <f t="shared" ca="1" si="3916"/>
        <v>3426</v>
      </c>
      <c r="H3433" s="3">
        <f t="shared" ca="1" si="3916"/>
        <v>3426</v>
      </c>
      <c r="I3433" s="3">
        <f t="shared" ca="1" si="3916"/>
        <v>3426</v>
      </c>
      <c r="J3433" s="3">
        <f ca="1">COUNTIF($A$2:$A3432,"="&amp;$A3433)+1</f>
        <v>1</v>
      </c>
      <c r="K3433">
        <f t="shared" ca="1" si="3873"/>
        <v>2</v>
      </c>
      <c r="L3433" t="str">
        <f ca="1">IF(M3433,"",
IF(R3433&lt;&gt;".",IF(OR(R3433="@",R3433="X"),"",MID(R3433,1,1)),
IF(OR(OFFSET('map portals'!$A$1,$Q3433,$P3433+1)="#",ISNUMBER(MATCH((P3433+1)*1000+Q3433,$S$2:$S3432,0))),"","0")
&amp;IF(OR(OFFSET('map portals'!$A$1,$Q3433+1,$P3433)="#",ISNUMBER(MATCH(P3433*1000+(Q3433+1),$S$2:$S3432,0))),"","1")
&amp;IF(OR(OFFSET('map portals'!$A$1,$Q3433,$P3433-1)="#",ISNUMBER(MATCH((P3433-1)*1000+Q3433,$S$2:$S3432,0))),"","2")
&amp;IF(OR(OFFSET('map portals'!$A$1,$Q3433-1,$P3433)="#",ISNUMBER(MATCH(P3433*1000+(Q3433-1),$S$2:$S3432,0))),"","3")
))</f>
        <v>2</v>
      </c>
      <c r="M3433" t="b">
        <f ca="1">ISNUMBER(MATCH(S3433,$S$2:$S3432,0))</f>
        <v>0</v>
      </c>
      <c r="N3433">
        <f t="shared" ca="1" si="3874"/>
        <v>18</v>
      </c>
      <c r="O3433">
        <f t="shared" ca="1" si="3875"/>
        <v>43</v>
      </c>
      <c r="P3433">
        <f t="shared" ca="1" si="3876"/>
        <v>18</v>
      </c>
      <c r="Q3433">
        <f t="shared" ca="1" si="3877"/>
        <v>43</v>
      </c>
      <c r="R3433" t="str">
        <f ca="1">OFFSET('map portals'!$A$1,$O3433,$N3433)</f>
        <v>.</v>
      </c>
      <c r="S3433">
        <f t="shared" ca="1" si="3878"/>
        <v>18043</v>
      </c>
      <c r="T3433">
        <f t="shared" ca="1" si="3879"/>
        <v>469</v>
      </c>
    </row>
    <row r="3434" spans="1:20">
      <c r="A3434" s="3">
        <f t="shared" ca="1" si="3870"/>
        <v>3426</v>
      </c>
      <c r="B3434" s="3">
        <f t="shared" ca="1" si="3871"/>
        <v>3427</v>
      </c>
      <c r="C3434" s="3">
        <f t="shared" ref="C3434:I3434" ca="1" si="3917">B3434+IF(0=LEN(OFFSET($L$2,B3434,0)),1,0)</f>
        <v>3427</v>
      </c>
      <c r="D3434" s="3">
        <f t="shared" ca="1" si="3917"/>
        <v>3427</v>
      </c>
      <c r="E3434" s="3">
        <f t="shared" ca="1" si="3917"/>
        <v>3427</v>
      </c>
      <c r="F3434" s="3">
        <f t="shared" ca="1" si="3917"/>
        <v>3427</v>
      </c>
      <c r="G3434" s="3">
        <f t="shared" ca="1" si="3917"/>
        <v>3427</v>
      </c>
      <c r="H3434" s="3">
        <f t="shared" ca="1" si="3917"/>
        <v>3427</v>
      </c>
      <c r="I3434" s="3">
        <f t="shared" ca="1" si="3917"/>
        <v>3427</v>
      </c>
      <c r="J3434" s="3">
        <f ca="1">COUNTIF($A$2:$A3433,"="&amp;$A3434)+1</f>
        <v>1</v>
      </c>
      <c r="K3434">
        <f t="shared" ca="1" si="3873"/>
        <v>2</v>
      </c>
      <c r="L3434" t="str">
        <f ca="1">IF(M3434,"",
IF(R3434&lt;&gt;".",IF(OR(R3434="@",R3434="X"),"",MID(R3434,1,1)),
IF(OR(OFFSET('map portals'!$A$1,$Q3434,$P3434+1)="#",ISNUMBER(MATCH((P3434+1)*1000+Q3434,$S$2:$S3433,0))),"","0")
&amp;IF(OR(OFFSET('map portals'!$A$1,$Q3434+1,$P3434)="#",ISNUMBER(MATCH(P3434*1000+(Q3434+1),$S$2:$S3433,0))),"","1")
&amp;IF(OR(OFFSET('map portals'!$A$1,$Q3434,$P3434-1)="#",ISNUMBER(MATCH((P3434-1)*1000+Q3434,$S$2:$S3433,0))),"","2")
&amp;IF(OR(OFFSET('map portals'!$A$1,$Q3434-1,$P3434)="#",ISNUMBER(MATCH(P3434*1000+(Q3434-1),$S$2:$S3433,0))),"","3")
))</f>
        <v>2</v>
      </c>
      <c r="M3434" t="b">
        <f ca="1">ISNUMBER(MATCH(S3434,$S$2:$S3433,0))</f>
        <v>0</v>
      </c>
      <c r="N3434">
        <f t="shared" ca="1" si="3874"/>
        <v>30</v>
      </c>
      <c r="O3434">
        <f t="shared" ca="1" si="3875"/>
        <v>121</v>
      </c>
      <c r="P3434">
        <f t="shared" ca="1" si="3876"/>
        <v>30</v>
      </c>
      <c r="Q3434">
        <f t="shared" ca="1" si="3877"/>
        <v>121</v>
      </c>
      <c r="R3434" t="str">
        <f ca="1">OFFSET('map portals'!$A$1,$O3434,$N3434)</f>
        <v>.</v>
      </c>
      <c r="S3434">
        <f t="shared" ca="1" si="3878"/>
        <v>30121</v>
      </c>
      <c r="T3434">
        <f t="shared" ca="1" si="3879"/>
        <v>470</v>
      </c>
    </row>
    <row r="3435" spans="1:20">
      <c r="A3435" s="3">
        <f t="shared" ca="1" si="3870"/>
        <v>3427</v>
      </c>
      <c r="B3435" s="3">
        <f t="shared" ca="1" si="3871"/>
        <v>3428</v>
      </c>
      <c r="C3435" s="3">
        <f t="shared" ref="C3435:I3435" ca="1" si="3918">B3435+IF(0=LEN(OFFSET($L$2,B3435,0)),1,0)</f>
        <v>3428</v>
      </c>
      <c r="D3435" s="3">
        <f t="shared" ca="1" si="3918"/>
        <v>3428</v>
      </c>
      <c r="E3435" s="3">
        <f t="shared" ca="1" si="3918"/>
        <v>3428</v>
      </c>
      <c r="F3435" s="3">
        <f t="shared" ca="1" si="3918"/>
        <v>3428</v>
      </c>
      <c r="G3435" s="3">
        <f t="shared" ca="1" si="3918"/>
        <v>3428</v>
      </c>
      <c r="H3435" s="3">
        <f t="shared" ca="1" si="3918"/>
        <v>3428</v>
      </c>
      <c r="I3435" s="3">
        <f t="shared" ca="1" si="3918"/>
        <v>3428</v>
      </c>
      <c r="J3435" s="3">
        <f ca="1">COUNTIF($A$2:$A3434,"="&amp;$A3435)+1</f>
        <v>1</v>
      </c>
      <c r="K3435">
        <f t="shared" ca="1" si="3873"/>
        <v>2</v>
      </c>
      <c r="L3435" t="str">
        <f ca="1">IF(M3435,"",
IF(R3435&lt;&gt;".",IF(OR(R3435="@",R3435="X"),"",MID(R3435,1,1)),
IF(OR(OFFSET('map portals'!$A$1,$Q3435,$P3435+1)="#",ISNUMBER(MATCH((P3435+1)*1000+Q3435,$S$2:$S3434,0))),"","0")
&amp;IF(OR(OFFSET('map portals'!$A$1,$Q3435+1,$P3435)="#",ISNUMBER(MATCH(P3435*1000+(Q3435+1),$S$2:$S3434,0))),"","1")
&amp;IF(OR(OFFSET('map portals'!$A$1,$Q3435,$P3435-1)="#",ISNUMBER(MATCH((P3435-1)*1000+Q3435,$S$2:$S3434,0))),"","2")
&amp;IF(OR(OFFSET('map portals'!$A$1,$Q3435-1,$P3435)="#",ISNUMBER(MATCH(P3435*1000+(Q3435-1),$S$2:$S3434,0))),"","3")
))</f>
        <v>2</v>
      </c>
      <c r="M3435" t="b">
        <f ca="1">ISNUMBER(MATCH(S3435,$S$2:$S3434,0))</f>
        <v>0</v>
      </c>
      <c r="N3435">
        <f t="shared" ca="1" si="3874"/>
        <v>28</v>
      </c>
      <c r="O3435">
        <f t="shared" ca="1" si="3875"/>
        <v>119</v>
      </c>
      <c r="P3435">
        <f t="shared" ca="1" si="3876"/>
        <v>28</v>
      </c>
      <c r="Q3435">
        <f t="shared" ca="1" si="3877"/>
        <v>119</v>
      </c>
      <c r="R3435" t="str">
        <f ca="1">OFFSET('map portals'!$A$1,$O3435,$N3435)</f>
        <v>.</v>
      </c>
      <c r="S3435">
        <f t="shared" ca="1" si="3878"/>
        <v>28119</v>
      </c>
      <c r="T3435">
        <f t="shared" ca="1" si="3879"/>
        <v>470</v>
      </c>
    </row>
    <row r="3436" spans="1:20">
      <c r="A3436" s="3">
        <f t="shared" ca="1" si="3870"/>
        <v>3428</v>
      </c>
      <c r="B3436" s="3">
        <f t="shared" ca="1" si="3871"/>
        <v>3429</v>
      </c>
      <c r="C3436" s="3">
        <f t="shared" ref="C3436:I3436" ca="1" si="3919">B3436+IF(0=LEN(OFFSET($L$2,B3436,0)),1,0)</f>
        <v>3429</v>
      </c>
      <c r="D3436" s="3">
        <f t="shared" ca="1" si="3919"/>
        <v>3429</v>
      </c>
      <c r="E3436" s="3">
        <f t="shared" ca="1" si="3919"/>
        <v>3429</v>
      </c>
      <c r="F3436" s="3">
        <f t="shared" ca="1" si="3919"/>
        <v>3429</v>
      </c>
      <c r="G3436" s="3">
        <f t="shared" ca="1" si="3919"/>
        <v>3429</v>
      </c>
      <c r="H3436" s="3">
        <f t="shared" ca="1" si="3919"/>
        <v>3429</v>
      </c>
      <c r="I3436" s="3">
        <f t="shared" ca="1" si="3919"/>
        <v>3429</v>
      </c>
      <c r="J3436" s="3">
        <f ca="1">COUNTIF($A$2:$A3435,"="&amp;$A3436)+1</f>
        <v>1</v>
      </c>
      <c r="K3436">
        <f t="shared" ca="1" si="3873"/>
        <v>1</v>
      </c>
      <c r="L3436" t="str">
        <f ca="1">IF(M3436,"",
IF(R3436&lt;&gt;".",IF(OR(R3436="@",R3436="X"),"",MID(R3436,1,1)),
IF(OR(OFFSET('map portals'!$A$1,$Q3436,$P3436+1)="#",ISNUMBER(MATCH((P3436+1)*1000+Q3436,$S$2:$S3435,0))),"","0")
&amp;IF(OR(OFFSET('map portals'!$A$1,$Q3436+1,$P3436)="#",ISNUMBER(MATCH(P3436*1000+(Q3436+1),$S$2:$S3435,0))),"","1")
&amp;IF(OR(OFFSET('map portals'!$A$1,$Q3436,$P3436-1)="#",ISNUMBER(MATCH((P3436-1)*1000+Q3436,$S$2:$S3435,0))),"","2")
&amp;IF(OR(OFFSET('map portals'!$A$1,$Q3436-1,$P3436)="#",ISNUMBER(MATCH(P3436*1000+(Q3436-1),$S$2:$S3435,0))),"","3")
))</f>
        <v>1</v>
      </c>
      <c r="M3436" t="b">
        <f ca="1">ISNUMBER(MATCH(S3436,$S$2:$S3435,0))</f>
        <v>0</v>
      </c>
      <c r="N3436">
        <f t="shared" ca="1" si="3874"/>
        <v>33</v>
      </c>
      <c r="O3436">
        <f t="shared" ca="1" si="3875"/>
        <v>116</v>
      </c>
      <c r="P3436">
        <f t="shared" ca="1" si="3876"/>
        <v>33</v>
      </c>
      <c r="Q3436">
        <f t="shared" ca="1" si="3877"/>
        <v>116</v>
      </c>
      <c r="R3436" t="str">
        <f ca="1">OFFSET('map portals'!$A$1,$O3436,$N3436)</f>
        <v>.</v>
      </c>
      <c r="S3436">
        <f t="shared" ca="1" si="3878"/>
        <v>33116</v>
      </c>
      <c r="T3436">
        <f t="shared" ca="1" si="3879"/>
        <v>470</v>
      </c>
    </row>
    <row r="3437" spans="1:20">
      <c r="A3437" s="3">
        <f t="shared" ca="1" si="3870"/>
        <v>3429</v>
      </c>
      <c r="B3437" s="3">
        <f t="shared" ca="1" si="3871"/>
        <v>3429</v>
      </c>
      <c r="C3437" s="3">
        <f t="shared" ref="C3437:I3437" ca="1" si="3920">B3437+IF(0=LEN(OFFSET($L$2,B3437,0)),1,0)</f>
        <v>3429</v>
      </c>
      <c r="D3437" s="3">
        <f t="shared" ca="1" si="3920"/>
        <v>3429</v>
      </c>
      <c r="E3437" s="3">
        <f t="shared" ca="1" si="3920"/>
        <v>3429</v>
      </c>
      <c r="F3437" s="3">
        <f t="shared" ca="1" si="3920"/>
        <v>3429</v>
      </c>
      <c r="G3437" s="3">
        <f t="shared" ca="1" si="3920"/>
        <v>3429</v>
      </c>
      <c r="H3437" s="3">
        <f t="shared" ca="1" si="3920"/>
        <v>3429</v>
      </c>
      <c r="I3437" s="3">
        <f t="shared" ca="1" si="3920"/>
        <v>3429</v>
      </c>
      <c r="J3437" s="3">
        <f ca="1">COUNTIF($A$2:$A3436,"="&amp;$A3437)+1</f>
        <v>1</v>
      </c>
      <c r="K3437">
        <f t="shared" ca="1" si="3873"/>
        <v>0</v>
      </c>
      <c r="L3437" t="str">
        <f ca="1">IF(M3437,"",
IF(R3437&lt;&gt;".",IF(OR(R3437="@",R3437="X"),"",MID(R3437,1,1)),
IF(OR(OFFSET('map portals'!$A$1,$Q3437,$P3437+1)="#",ISNUMBER(MATCH((P3437+1)*1000+Q3437,$S$2:$S3436,0))),"","0")
&amp;IF(OR(OFFSET('map portals'!$A$1,$Q3437+1,$P3437)="#",ISNUMBER(MATCH(P3437*1000+(Q3437+1),$S$2:$S3436,0))),"","1")
&amp;IF(OR(OFFSET('map portals'!$A$1,$Q3437,$P3437-1)="#",ISNUMBER(MATCH((P3437-1)*1000+Q3437,$S$2:$S3436,0))),"","2")
&amp;IF(OR(OFFSET('map portals'!$A$1,$Q3437-1,$P3437)="#",ISNUMBER(MATCH(P3437*1000+(Q3437-1),$S$2:$S3436,0))),"","3")
))</f>
        <v>0</v>
      </c>
      <c r="M3437" t="b">
        <f ca="1">ISNUMBER(MATCH(S3437,$S$2:$S3436,0))</f>
        <v>0</v>
      </c>
      <c r="N3437">
        <f t="shared" ca="1" si="3874"/>
        <v>36</v>
      </c>
      <c r="O3437">
        <f t="shared" ca="1" si="3875"/>
        <v>113</v>
      </c>
      <c r="P3437">
        <f t="shared" ca="1" si="3876"/>
        <v>36</v>
      </c>
      <c r="Q3437">
        <f t="shared" ca="1" si="3877"/>
        <v>113</v>
      </c>
      <c r="R3437" t="str">
        <f ca="1">OFFSET('map portals'!$A$1,$O3437,$N3437)</f>
        <v>.</v>
      </c>
      <c r="S3437">
        <f t="shared" ca="1" si="3878"/>
        <v>36113</v>
      </c>
      <c r="T3437">
        <f t="shared" ca="1" si="3879"/>
        <v>470</v>
      </c>
    </row>
    <row r="3438" spans="1:20">
      <c r="A3438" s="3">
        <f t="shared" ca="1" si="3870"/>
        <v>3429</v>
      </c>
      <c r="B3438" s="3">
        <f t="shared" ca="1" si="3871"/>
        <v>3430</v>
      </c>
      <c r="C3438" s="3">
        <f t="shared" ref="C3438:I3438" ca="1" si="3921">B3438+IF(0=LEN(OFFSET($L$2,B3438,0)),1,0)</f>
        <v>3430</v>
      </c>
      <c r="D3438" s="3">
        <f t="shared" ca="1" si="3921"/>
        <v>3430</v>
      </c>
      <c r="E3438" s="3">
        <f t="shared" ca="1" si="3921"/>
        <v>3430</v>
      </c>
      <c r="F3438" s="3">
        <f t="shared" ca="1" si="3921"/>
        <v>3430</v>
      </c>
      <c r="G3438" s="3">
        <f t="shared" ca="1" si="3921"/>
        <v>3430</v>
      </c>
      <c r="H3438" s="3">
        <f t="shared" ca="1" si="3921"/>
        <v>3430</v>
      </c>
      <c r="I3438" s="3">
        <f t="shared" ca="1" si="3921"/>
        <v>3430</v>
      </c>
      <c r="J3438" s="3">
        <f ca="1">COUNTIF($A$2:$A3437,"="&amp;$A3438)+1</f>
        <v>2</v>
      </c>
      <c r="K3438">
        <f t="shared" ca="1" si="3873"/>
        <v>2</v>
      </c>
      <c r="L3438" t="str">
        <f ca="1">IF(M3438,"",
IF(R3438&lt;&gt;".",IF(OR(R3438="@",R3438="X"),"",MID(R3438,1,1)),
IF(OR(OFFSET('map portals'!$A$1,$Q3438,$P3438+1)="#",ISNUMBER(MATCH((P3438+1)*1000+Q3438,$S$2:$S3437,0))),"","0")
&amp;IF(OR(OFFSET('map portals'!$A$1,$Q3438+1,$P3438)="#",ISNUMBER(MATCH(P3438*1000+(Q3438+1),$S$2:$S3437,0))),"","1")
&amp;IF(OR(OFFSET('map portals'!$A$1,$Q3438,$P3438-1)="#",ISNUMBER(MATCH((P3438-1)*1000+Q3438,$S$2:$S3437,0))),"","2")
&amp;IF(OR(OFFSET('map portals'!$A$1,$Q3438-1,$P3438)="#",ISNUMBER(MATCH(P3438*1000+(Q3438-1),$S$2:$S3437,0))),"","3")
))</f>
        <v>2</v>
      </c>
      <c r="M3438" t="b">
        <f ca="1">ISNUMBER(MATCH(S3438,$S$2:$S3437,0))</f>
        <v>0</v>
      </c>
      <c r="N3438">
        <f t="shared" ca="1" si="3874"/>
        <v>34</v>
      </c>
      <c r="O3438">
        <f t="shared" ca="1" si="3875"/>
        <v>113</v>
      </c>
      <c r="P3438">
        <f t="shared" ca="1" si="3876"/>
        <v>34</v>
      </c>
      <c r="Q3438">
        <f t="shared" ca="1" si="3877"/>
        <v>113</v>
      </c>
      <c r="R3438" t="str">
        <f ca="1">OFFSET('map portals'!$A$1,$O3438,$N3438)</f>
        <v>.</v>
      </c>
      <c r="S3438">
        <f t="shared" ca="1" si="3878"/>
        <v>34113</v>
      </c>
      <c r="T3438">
        <f t="shared" ca="1" si="3879"/>
        <v>470</v>
      </c>
    </row>
    <row r="3439" spans="1:20">
      <c r="A3439" s="3">
        <f t="shared" ca="1" si="3870"/>
        <v>3430</v>
      </c>
      <c r="B3439" s="3">
        <f t="shared" ca="1" si="3871"/>
        <v>3431</v>
      </c>
      <c r="C3439" s="3">
        <f t="shared" ref="C3439:I3439" ca="1" si="3922">B3439+IF(0=LEN(OFFSET($L$2,B3439,0)),1,0)</f>
        <v>3431</v>
      </c>
      <c r="D3439" s="3">
        <f t="shared" ca="1" si="3922"/>
        <v>3431</v>
      </c>
      <c r="E3439" s="3">
        <f t="shared" ca="1" si="3922"/>
        <v>3431</v>
      </c>
      <c r="F3439" s="3">
        <f t="shared" ca="1" si="3922"/>
        <v>3431</v>
      </c>
      <c r="G3439" s="3">
        <f t="shared" ca="1" si="3922"/>
        <v>3431</v>
      </c>
      <c r="H3439" s="3">
        <f t="shared" ca="1" si="3922"/>
        <v>3431</v>
      </c>
      <c r="I3439" s="3">
        <f t="shared" ca="1" si="3922"/>
        <v>3431</v>
      </c>
      <c r="J3439" s="3">
        <f ca="1">COUNTIF($A$2:$A3438,"="&amp;$A3439)+1</f>
        <v>1</v>
      </c>
      <c r="K3439">
        <f t="shared" ca="1" si="3873"/>
        <v>1</v>
      </c>
      <c r="L3439" t="str">
        <f ca="1">IF(M3439,"",
IF(R3439&lt;&gt;".",IF(OR(R3439="@",R3439="X"),"",MID(R3439,1,1)),
IF(OR(OFFSET('map portals'!$A$1,$Q3439,$P3439+1)="#",ISNUMBER(MATCH((P3439+1)*1000+Q3439,$S$2:$S3438,0))),"","0")
&amp;IF(OR(OFFSET('map portals'!$A$1,$Q3439+1,$P3439)="#",ISNUMBER(MATCH(P3439*1000+(Q3439+1),$S$2:$S3438,0))),"","1")
&amp;IF(OR(OFFSET('map portals'!$A$1,$Q3439,$P3439-1)="#",ISNUMBER(MATCH((P3439-1)*1000+Q3439,$S$2:$S3438,0))),"","2")
&amp;IF(OR(OFFSET('map portals'!$A$1,$Q3439-1,$P3439)="#",ISNUMBER(MATCH(P3439*1000+(Q3439-1),$S$2:$S3438,0))),"","3")
))</f>
        <v>02</v>
      </c>
      <c r="M3439" t="b">
        <f ca="1">ISNUMBER(MATCH(S3439,$S$2:$S3438,0))</f>
        <v>0</v>
      </c>
      <c r="N3439">
        <f t="shared" ca="1" si="3874"/>
        <v>19</v>
      </c>
      <c r="O3439">
        <f t="shared" ca="1" si="3875"/>
        <v>49</v>
      </c>
      <c r="P3439">
        <f t="shared" ca="1" si="3876"/>
        <v>19</v>
      </c>
      <c r="Q3439">
        <f t="shared" ca="1" si="3877"/>
        <v>49</v>
      </c>
      <c r="R3439" t="str">
        <f ca="1">OFFSET('map portals'!$A$1,$O3439,$N3439)</f>
        <v>.</v>
      </c>
      <c r="S3439">
        <f t="shared" ca="1" si="3878"/>
        <v>19049</v>
      </c>
      <c r="T3439">
        <f t="shared" ca="1" si="3879"/>
        <v>470</v>
      </c>
    </row>
    <row r="3440" spans="1:20">
      <c r="A3440" s="3">
        <f t="shared" ca="1" si="3870"/>
        <v>3431</v>
      </c>
      <c r="B3440" s="3">
        <f t="shared" ca="1" si="3871"/>
        <v>3432</v>
      </c>
      <c r="C3440" s="3">
        <f t="shared" ref="C3440:I3440" ca="1" si="3923">B3440+IF(0=LEN(OFFSET($L$2,B3440,0)),1,0)</f>
        <v>3432</v>
      </c>
      <c r="D3440" s="3">
        <f t="shared" ca="1" si="3923"/>
        <v>3432</v>
      </c>
      <c r="E3440" s="3">
        <f t="shared" ca="1" si="3923"/>
        <v>3432</v>
      </c>
      <c r="F3440" s="3">
        <f t="shared" ca="1" si="3923"/>
        <v>3432</v>
      </c>
      <c r="G3440" s="3">
        <f t="shared" ca="1" si="3923"/>
        <v>3432</v>
      </c>
      <c r="H3440" s="3">
        <f t="shared" ca="1" si="3923"/>
        <v>3432</v>
      </c>
      <c r="I3440" s="3">
        <f t="shared" ca="1" si="3923"/>
        <v>3432</v>
      </c>
      <c r="J3440" s="3">
        <f ca="1">COUNTIF($A$2:$A3439,"="&amp;$A3440)+1</f>
        <v>1</v>
      </c>
      <c r="K3440">
        <f t="shared" ca="1" si="3873"/>
        <v>2</v>
      </c>
      <c r="L3440" t="str">
        <f ca="1">IF(M3440,"",
IF(R3440&lt;&gt;".",IF(OR(R3440="@",R3440="X"),"",MID(R3440,1,1)),
IF(OR(OFFSET('map portals'!$A$1,$Q3440,$P3440+1)="#",ISNUMBER(MATCH((P3440+1)*1000+Q3440,$S$2:$S3439,0))),"","0")
&amp;IF(OR(OFFSET('map portals'!$A$1,$Q3440+1,$P3440)="#",ISNUMBER(MATCH(P3440*1000+(Q3440+1),$S$2:$S3439,0))),"","1")
&amp;IF(OR(OFFSET('map portals'!$A$1,$Q3440,$P3440-1)="#",ISNUMBER(MATCH((P3440-1)*1000+Q3440,$S$2:$S3439,0))),"","2")
&amp;IF(OR(OFFSET('map portals'!$A$1,$Q3440-1,$P3440)="#",ISNUMBER(MATCH(P3440*1000+(Q3440-1),$S$2:$S3439,0))),"","3")
))</f>
        <v>12</v>
      </c>
      <c r="M3440" t="b">
        <f ca="1">ISNUMBER(MATCH(S3440,$S$2:$S3439,0))</f>
        <v>0</v>
      </c>
      <c r="N3440">
        <f t="shared" ca="1" si="3874"/>
        <v>17</v>
      </c>
      <c r="O3440">
        <f t="shared" ca="1" si="3875"/>
        <v>43</v>
      </c>
      <c r="P3440">
        <f t="shared" ca="1" si="3876"/>
        <v>17</v>
      </c>
      <c r="Q3440">
        <f t="shared" ca="1" si="3877"/>
        <v>43</v>
      </c>
      <c r="R3440" t="str">
        <f ca="1">OFFSET('map portals'!$A$1,$O3440,$N3440)</f>
        <v>.</v>
      </c>
      <c r="S3440">
        <f t="shared" ca="1" si="3878"/>
        <v>17043</v>
      </c>
      <c r="T3440">
        <f t="shared" ca="1" si="3879"/>
        <v>470</v>
      </c>
    </row>
    <row r="3441" spans="1:20">
      <c r="A3441" s="3">
        <f t="shared" ca="1" si="3870"/>
        <v>3432</v>
      </c>
      <c r="B3441" s="3">
        <f t="shared" ca="1" si="3871"/>
        <v>3433</v>
      </c>
      <c r="C3441" s="3">
        <f t="shared" ref="C3441:I3441" ca="1" si="3924">B3441+IF(0=LEN(OFFSET($L$2,B3441,0)),1,0)</f>
        <v>3433</v>
      </c>
      <c r="D3441" s="3">
        <f t="shared" ca="1" si="3924"/>
        <v>3433</v>
      </c>
      <c r="E3441" s="3">
        <f t="shared" ca="1" si="3924"/>
        <v>3433</v>
      </c>
      <c r="F3441" s="3">
        <f t="shared" ca="1" si="3924"/>
        <v>3433</v>
      </c>
      <c r="G3441" s="3">
        <f t="shared" ca="1" si="3924"/>
        <v>3433</v>
      </c>
      <c r="H3441" s="3">
        <f t="shared" ca="1" si="3924"/>
        <v>3433</v>
      </c>
      <c r="I3441" s="3">
        <f t="shared" ca="1" si="3924"/>
        <v>3433</v>
      </c>
      <c r="J3441" s="3">
        <f ca="1">COUNTIF($A$2:$A3440,"="&amp;$A3441)+1</f>
        <v>1</v>
      </c>
      <c r="K3441">
        <f t="shared" ca="1" si="3873"/>
        <v>2</v>
      </c>
      <c r="L3441" t="str">
        <f ca="1">IF(M3441,"",
IF(R3441&lt;&gt;".",IF(OR(R3441="@",R3441="X"),"",MID(R3441,1,1)),
IF(OR(OFFSET('map portals'!$A$1,$Q3441,$P3441+1)="#",ISNUMBER(MATCH((P3441+1)*1000+Q3441,$S$2:$S3440,0))),"","0")
&amp;IF(OR(OFFSET('map portals'!$A$1,$Q3441+1,$P3441)="#",ISNUMBER(MATCH(P3441*1000+(Q3441+1),$S$2:$S3440,0))),"","1")
&amp;IF(OR(OFFSET('map portals'!$A$1,$Q3441,$P3441-1)="#",ISNUMBER(MATCH((P3441-1)*1000+Q3441,$S$2:$S3440,0))),"","2")
&amp;IF(OR(OFFSET('map portals'!$A$1,$Q3441-1,$P3441)="#",ISNUMBER(MATCH(P3441*1000+(Q3441-1),$S$2:$S3440,0))),"","3")
))</f>
        <v>2</v>
      </c>
      <c r="M3441" t="b">
        <f ca="1">ISNUMBER(MATCH(S3441,$S$2:$S3440,0))</f>
        <v>0</v>
      </c>
      <c r="N3441">
        <f t="shared" ca="1" si="3874"/>
        <v>29</v>
      </c>
      <c r="O3441">
        <f t="shared" ca="1" si="3875"/>
        <v>121</v>
      </c>
      <c r="P3441">
        <f t="shared" ca="1" si="3876"/>
        <v>29</v>
      </c>
      <c r="Q3441">
        <f t="shared" ca="1" si="3877"/>
        <v>121</v>
      </c>
      <c r="R3441" t="str">
        <f ca="1">OFFSET('map portals'!$A$1,$O3441,$N3441)</f>
        <v>.</v>
      </c>
      <c r="S3441">
        <f t="shared" ca="1" si="3878"/>
        <v>29121</v>
      </c>
      <c r="T3441">
        <f t="shared" ca="1" si="3879"/>
        <v>471</v>
      </c>
    </row>
    <row r="3442" spans="1:20">
      <c r="A3442" s="3">
        <f t="shared" ca="1" si="3870"/>
        <v>3433</v>
      </c>
      <c r="B3442" s="3">
        <f t="shared" ca="1" si="3871"/>
        <v>3434</v>
      </c>
      <c r="C3442" s="3">
        <f t="shared" ref="C3442:I3442" ca="1" si="3925">B3442+IF(0=LEN(OFFSET($L$2,B3442,0)),1,0)</f>
        <v>3434</v>
      </c>
      <c r="D3442" s="3">
        <f t="shared" ca="1" si="3925"/>
        <v>3434</v>
      </c>
      <c r="E3442" s="3">
        <f t="shared" ca="1" si="3925"/>
        <v>3434</v>
      </c>
      <c r="F3442" s="3">
        <f t="shared" ca="1" si="3925"/>
        <v>3434</v>
      </c>
      <c r="G3442" s="3">
        <f t="shared" ca="1" si="3925"/>
        <v>3434</v>
      </c>
      <c r="H3442" s="3">
        <f t="shared" ca="1" si="3925"/>
        <v>3434</v>
      </c>
      <c r="I3442" s="3">
        <f t="shared" ca="1" si="3925"/>
        <v>3434</v>
      </c>
      <c r="J3442" s="3">
        <f ca="1">COUNTIF($A$2:$A3441,"="&amp;$A3442)+1</f>
        <v>1</v>
      </c>
      <c r="K3442">
        <f t="shared" ca="1" si="3873"/>
        <v>2</v>
      </c>
      <c r="L3442" t="str">
        <f ca="1">IF(M3442,"",
IF(R3442&lt;&gt;".",IF(OR(R3442="@",R3442="X"),"",MID(R3442,1,1)),
IF(OR(OFFSET('map portals'!$A$1,$Q3442,$P3442+1)="#",ISNUMBER(MATCH((P3442+1)*1000+Q3442,$S$2:$S3441,0))),"","0")
&amp;IF(OR(OFFSET('map portals'!$A$1,$Q3442+1,$P3442)="#",ISNUMBER(MATCH(P3442*1000+(Q3442+1),$S$2:$S3441,0))),"","1")
&amp;IF(OR(OFFSET('map portals'!$A$1,$Q3442,$P3442-1)="#",ISNUMBER(MATCH((P3442-1)*1000+Q3442,$S$2:$S3441,0))),"","2")
&amp;IF(OR(OFFSET('map portals'!$A$1,$Q3442-1,$P3442)="#",ISNUMBER(MATCH(P3442*1000+(Q3442-1),$S$2:$S3441,0))),"","3")
))</f>
        <v/>
      </c>
      <c r="M3442" t="b">
        <f ca="1">ISNUMBER(MATCH(S3442,$S$2:$S3441,0))</f>
        <v>0</v>
      </c>
      <c r="N3442">
        <f t="shared" ca="1" si="3874"/>
        <v>27</v>
      </c>
      <c r="O3442">
        <f t="shared" ca="1" si="3875"/>
        <v>119</v>
      </c>
      <c r="P3442">
        <f t="shared" ca="1" si="3876"/>
        <v>27</v>
      </c>
      <c r="Q3442">
        <f t="shared" ca="1" si="3877"/>
        <v>119</v>
      </c>
      <c r="R3442" t="str">
        <f ca="1">OFFSET('map portals'!$A$1,$O3442,$N3442)</f>
        <v>.</v>
      </c>
      <c r="S3442">
        <f t="shared" ca="1" si="3878"/>
        <v>27119</v>
      </c>
      <c r="T3442">
        <f t="shared" ca="1" si="3879"/>
        <v>471</v>
      </c>
    </row>
    <row r="3443" spans="1:20">
      <c r="A3443" s="3">
        <f t="shared" ca="1" si="3870"/>
        <v>3434</v>
      </c>
      <c r="B3443" s="3">
        <f t="shared" ca="1" si="3871"/>
        <v>3435</v>
      </c>
      <c r="C3443" s="3">
        <f t="shared" ref="C3443:I3443" ca="1" si="3926">B3443+IF(0=LEN(OFFSET($L$2,B3443,0)),1,0)</f>
        <v>3435</v>
      </c>
      <c r="D3443" s="3">
        <f t="shared" ca="1" si="3926"/>
        <v>3435</v>
      </c>
      <c r="E3443" s="3">
        <f t="shared" ca="1" si="3926"/>
        <v>3435</v>
      </c>
      <c r="F3443" s="3">
        <f t="shared" ca="1" si="3926"/>
        <v>3435</v>
      </c>
      <c r="G3443" s="3">
        <f t="shared" ca="1" si="3926"/>
        <v>3435</v>
      </c>
      <c r="H3443" s="3">
        <f t="shared" ca="1" si="3926"/>
        <v>3435</v>
      </c>
      <c r="I3443" s="3">
        <f t="shared" ca="1" si="3926"/>
        <v>3435</v>
      </c>
      <c r="J3443" s="3">
        <f ca="1">COUNTIF($A$2:$A3442,"="&amp;$A3443)+1</f>
        <v>1</v>
      </c>
      <c r="K3443">
        <f t="shared" ca="1" si="3873"/>
        <v>1</v>
      </c>
      <c r="L3443" t="str">
        <f ca="1">IF(M3443,"",
IF(R3443&lt;&gt;".",IF(OR(R3443="@",R3443="X"),"",MID(R3443,1,1)),
IF(OR(OFFSET('map portals'!$A$1,$Q3443,$P3443+1)="#",ISNUMBER(MATCH((P3443+1)*1000+Q3443,$S$2:$S3442,0))),"","0")
&amp;IF(OR(OFFSET('map portals'!$A$1,$Q3443+1,$P3443)="#",ISNUMBER(MATCH(P3443*1000+(Q3443+1),$S$2:$S3442,0))),"","1")
&amp;IF(OR(OFFSET('map portals'!$A$1,$Q3443,$P3443-1)="#",ISNUMBER(MATCH((P3443-1)*1000+Q3443,$S$2:$S3442,0))),"","2")
&amp;IF(OR(OFFSET('map portals'!$A$1,$Q3443-1,$P3443)="#",ISNUMBER(MATCH(P3443*1000+(Q3443-1),$S$2:$S3442,0))),"","3")
))</f>
        <v/>
      </c>
      <c r="M3443" t="b">
        <f ca="1">ISNUMBER(MATCH(S3443,$S$2:$S3442,0))</f>
        <v>0</v>
      </c>
      <c r="N3443">
        <f t="shared" ca="1" si="3874"/>
        <v>33</v>
      </c>
      <c r="O3443">
        <f t="shared" ca="1" si="3875"/>
        <v>117</v>
      </c>
      <c r="P3443">
        <f t="shared" ca="1" si="3876"/>
        <v>33</v>
      </c>
      <c r="Q3443">
        <f t="shared" ca="1" si="3877"/>
        <v>117</v>
      </c>
      <c r="R3443" t="str">
        <f ca="1">OFFSET('map portals'!$A$1,$O3443,$N3443)</f>
        <v>.</v>
      </c>
      <c r="S3443">
        <f t="shared" ca="1" si="3878"/>
        <v>33117</v>
      </c>
      <c r="T3443">
        <f t="shared" ca="1" si="3879"/>
        <v>471</v>
      </c>
    </row>
    <row r="3444" spans="1:20">
      <c r="A3444" s="3">
        <f t="shared" ca="1" si="3870"/>
        <v>3435</v>
      </c>
      <c r="B3444" s="3">
        <f t="shared" ca="1" si="3871"/>
        <v>3436</v>
      </c>
      <c r="C3444" s="3">
        <f t="shared" ref="C3444:I3444" ca="1" si="3927">B3444+IF(0=LEN(OFFSET($L$2,B3444,0)),1,0)</f>
        <v>3436</v>
      </c>
      <c r="D3444" s="3">
        <f t="shared" ca="1" si="3927"/>
        <v>3436</v>
      </c>
      <c r="E3444" s="3">
        <f t="shared" ca="1" si="3927"/>
        <v>3436</v>
      </c>
      <c r="F3444" s="3">
        <f t="shared" ca="1" si="3927"/>
        <v>3436</v>
      </c>
      <c r="G3444" s="3">
        <f t="shared" ca="1" si="3927"/>
        <v>3436</v>
      </c>
      <c r="H3444" s="3">
        <f t="shared" ca="1" si="3927"/>
        <v>3436</v>
      </c>
      <c r="I3444" s="3">
        <f t="shared" ca="1" si="3927"/>
        <v>3436</v>
      </c>
      <c r="J3444" s="3">
        <f ca="1">COUNTIF($A$2:$A3443,"="&amp;$A3444)+1</f>
        <v>1</v>
      </c>
      <c r="K3444">
        <f t="shared" ca="1" si="3873"/>
        <v>0</v>
      </c>
      <c r="L3444" t="str">
        <f ca="1">IF(M3444,"",
IF(R3444&lt;&gt;".",IF(OR(R3444="@",R3444="X"),"",MID(R3444,1,1)),
IF(OR(OFFSET('map portals'!$A$1,$Q3444,$P3444+1)="#",ISNUMBER(MATCH((P3444+1)*1000+Q3444,$S$2:$S3443,0))),"","0")
&amp;IF(OR(OFFSET('map portals'!$A$1,$Q3444+1,$P3444)="#",ISNUMBER(MATCH(P3444*1000+(Q3444+1),$S$2:$S3443,0))),"","1")
&amp;IF(OR(OFFSET('map portals'!$A$1,$Q3444,$P3444-1)="#",ISNUMBER(MATCH((P3444-1)*1000+Q3444,$S$2:$S3443,0))),"","2")
&amp;IF(OR(OFFSET('map portals'!$A$1,$Q3444-1,$P3444)="#",ISNUMBER(MATCH(P3444*1000+(Q3444-1),$S$2:$S3443,0))),"","3")
))</f>
        <v>0</v>
      </c>
      <c r="M3444" t="b">
        <f ca="1">ISNUMBER(MATCH(S3444,$S$2:$S3443,0))</f>
        <v>0</v>
      </c>
      <c r="N3444">
        <f t="shared" ca="1" si="3874"/>
        <v>37</v>
      </c>
      <c r="O3444">
        <f t="shared" ca="1" si="3875"/>
        <v>113</v>
      </c>
      <c r="P3444">
        <f t="shared" ca="1" si="3876"/>
        <v>37</v>
      </c>
      <c r="Q3444">
        <f t="shared" ca="1" si="3877"/>
        <v>113</v>
      </c>
      <c r="R3444" t="str">
        <f ca="1">OFFSET('map portals'!$A$1,$O3444,$N3444)</f>
        <v>.</v>
      </c>
      <c r="S3444">
        <f t="shared" ca="1" si="3878"/>
        <v>37113</v>
      </c>
      <c r="T3444">
        <f t="shared" ca="1" si="3879"/>
        <v>471</v>
      </c>
    </row>
    <row r="3445" spans="1:20">
      <c r="A3445" s="3">
        <f t="shared" ca="1" si="3870"/>
        <v>3436</v>
      </c>
      <c r="B3445" s="3">
        <f t="shared" ca="1" si="3871"/>
        <v>3437</v>
      </c>
      <c r="C3445" s="3">
        <f t="shared" ref="C3445:I3445" ca="1" si="3928">B3445+IF(0=LEN(OFFSET($L$2,B3445,0)),1,0)</f>
        <v>3437</v>
      </c>
      <c r="D3445" s="3">
        <f t="shared" ca="1" si="3928"/>
        <v>3437</v>
      </c>
      <c r="E3445" s="3">
        <f t="shared" ca="1" si="3928"/>
        <v>3437</v>
      </c>
      <c r="F3445" s="3">
        <f t="shared" ca="1" si="3928"/>
        <v>3437</v>
      </c>
      <c r="G3445" s="3">
        <f t="shared" ca="1" si="3928"/>
        <v>3437</v>
      </c>
      <c r="H3445" s="3">
        <f t="shared" ca="1" si="3928"/>
        <v>3437</v>
      </c>
      <c r="I3445" s="3">
        <f t="shared" ca="1" si="3928"/>
        <v>3437</v>
      </c>
      <c r="J3445" s="3">
        <f ca="1">COUNTIF($A$2:$A3444,"="&amp;$A3445)+1</f>
        <v>1</v>
      </c>
      <c r="K3445">
        <f t="shared" ca="1" si="3873"/>
        <v>2</v>
      </c>
      <c r="L3445" t="str">
        <f ca="1">IF(M3445,"",
IF(R3445&lt;&gt;".",IF(OR(R3445="@",R3445="X"),"",MID(R3445,1,1)),
IF(OR(OFFSET('map portals'!$A$1,$Q3445,$P3445+1)="#",ISNUMBER(MATCH((P3445+1)*1000+Q3445,$S$2:$S3444,0))),"","0")
&amp;IF(OR(OFFSET('map portals'!$A$1,$Q3445+1,$P3445)="#",ISNUMBER(MATCH(P3445*1000+(Q3445+1),$S$2:$S3444,0))),"","1")
&amp;IF(OR(OFFSET('map portals'!$A$1,$Q3445,$P3445-1)="#",ISNUMBER(MATCH((P3445-1)*1000+Q3445,$S$2:$S3444,0))),"","2")
&amp;IF(OR(OFFSET('map portals'!$A$1,$Q3445-1,$P3445)="#",ISNUMBER(MATCH(P3445*1000+(Q3445-1),$S$2:$S3444,0))),"","3")
))</f>
        <v>2</v>
      </c>
      <c r="M3445" t="b">
        <f ca="1">ISNUMBER(MATCH(S3445,$S$2:$S3444,0))</f>
        <v>0</v>
      </c>
      <c r="N3445">
        <f t="shared" ca="1" si="3874"/>
        <v>33</v>
      </c>
      <c r="O3445">
        <f t="shared" ca="1" si="3875"/>
        <v>113</v>
      </c>
      <c r="P3445">
        <f t="shared" ca="1" si="3876"/>
        <v>33</v>
      </c>
      <c r="Q3445">
        <f t="shared" ca="1" si="3877"/>
        <v>113</v>
      </c>
      <c r="R3445" t="str">
        <f ca="1">OFFSET('map portals'!$A$1,$O3445,$N3445)</f>
        <v>.</v>
      </c>
      <c r="S3445">
        <f t="shared" ca="1" si="3878"/>
        <v>33113</v>
      </c>
      <c r="T3445">
        <f t="shared" ca="1" si="3879"/>
        <v>471</v>
      </c>
    </row>
    <row r="3446" spans="1:20">
      <c r="A3446" s="3">
        <f t="shared" ca="1" si="3870"/>
        <v>3437</v>
      </c>
      <c r="B3446" s="3">
        <f t="shared" ca="1" si="3871"/>
        <v>3437</v>
      </c>
      <c r="C3446" s="3">
        <f t="shared" ref="C3446:I3446" ca="1" si="3929">B3446+IF(0=LEN(OFFSET($L$2,B3446,0)),1,0)</f>
        <v>3437</v>
      </c>
      <c r="D3446" s="3">
        <f t="shared" ca="1" si="3929"/>
        <v>3437</v>
      </c>
      <c r="E3446" s="3">
        <f t="shared" ca="1" si="3929"/>
        <v>3437</v>
      </c>
      <c r="F3446" s="3">
        <f t="shared" ca="1" si="3929"/>
        <v>3437</v>
      </c>
      <c r="G3446" s="3">
        <f t="shared" ca="1" si="3929"/>
        <v>3437</v>
      </c>
      <c r="H3446" s="3">
        <f t="shared" ca="1" si="3929"/>
        <v>3437</v>
      </c>
      <c r="I3446" s="3">
        <f t="shared" ca="1" si="3929"/>
        <v>3437</v>
      </c>
      <c r="J3446" s="3">
        <f ca="1">COUNTIF($A$2:$A3445,"="&amp;$A3446)+1</f>
        <v>1</v>
      </c>
      <c r="K3446">
        <f t="shared" ca="1" si="3873"/>
        <v>0</v>
      </c>
      <c r="L3446" t="str">
        <f ca="1">IF(M3446,"",
IF(R3446&lt;&gt;".",IF(OR(R3446="@",R3446="X"),"",MID(R3446,1,1)),
IF(OR(OFFSET('map portals'!$A$1,$Q3446,$P3446+1)="#",ISNUMBER(MATCH((P3446+1)*1000+Q3446,$S$2:$S3445,0))),"","0")
&amp;IF(OR(OFFSET('map portals'!$A$1,$Q3446+1,$P3446)="#",ISNUMBER(MATCH(P3446*1000+(Q3446+1),$S$2:$S3445,0))),"","1")
&amp;IF(OR(OFFSET('map portals'!$A$1,$Q3446,$P3446-1)="#",ISNUMBER(MATCH((P3446-1)*1000+Q3446,$S$2:$S3445,0))),"","2")
&amp;IF(OR(OFFSET('map portals'!$A$1,$Q3446-1,$P3446)="#",ISNUMBER(MATCH(P3446*1000+(Q3446-1),$S$2:$S3445,0))),"","3")
))</f>
        <v>0</v>
      </c>
      <c r="M3446" t="b">
        <f ca="1">ISNUMBER(MATCH(S3446,$S$2:$S3445,0))</f>
        <v>0</v>
      </c>
      <c r="N3446">
        <f t="shared" ca="1" si="3874"/>
        <v>20</v>
      </c>
      <c r="O3446">
        <f t="shared" ca="1" si="3875"/>
        <v>49</v>
      </c>
      <c r="P3446">
        <f t="shared" ca="1" si="3876"/>
        <v>20</v>
      </c>
      <c r="Q3446">
        <f t="shared" ca="1" si="3877"/>
        <v>49</v>
      </c>
      <c r="R3446" t="str">
        <f ca="1">OFFSET('map portals'!$A$1,$O3446,$N3446)</f>
        <v>.</v>
      </c>
      <c r="S3446">
        <f t="shared" ca="1" si="3878"/>
        <v>20049</v>
      </c>
      <c r="T3446">
        <f t="shared" ca="1" si="3879"/>
        <v>471</v>
      </c>
    </row>
    <row r="3447" spans="1:20">
      <c r="A3447" s="3">
        <f t="shared" ca="1" si="3870"/>
        <v>3437</v>
      </c>
      <c r="B3447" s="3">
        <f t="shared" ca="1" si="3871"/>
        <v>3438</v>
      </c>
      <c r="C3447" s="3">
        <f t="shared" ref="C3447:I3447" ca="1" si="3930">B3447+IF(0=LEN(OFFSET($L$2,B3447,0)),1,0)</f>
        <v>3438</v>
      </c>
      <c r="D3447" s="3">
        <f t="shared" ca="1" si="3930"/>
        <v>3438</v>
      </c>
      <c r="E3447" s="3">
        <f t="shared" ca="1" si="3930"/>
        <v>3438</v>
      </c>
      <c r="F3447" s="3">
        <f t="shared" ca="1" si="3930"/>
        <v>3438</v>
      </c>
      <c r="G3447" s="3">
        <f t="shared" ca="1" si="3930"/>
        <v>3438</v>
      </c>
      <c r="H3447" s="3">
        <f t="shared" ca="1" si="3930"/>
        <v>3438</v>
      </c>
      <c r="I3447" s="3">
        <f t="shared" ca="1" si="3930"/>
        <v>3438</v>
      </c>
      <c r="J3447" s="3">
        <f ca="1">COUNTIF($A$2:$A3446,"="&amp;$A3447)+1</f>
        <v>2</v>
      </c>
      <c r="K3447">
        <f t="shared" ca="1" si="3873"/>
        <v>2</v>
      </c>
      <c r="L3447" t="str">
        <f ca="1">IF(M3447,"",
IF(R3447&lt;&gt;".",IF(OR(R3447="@",R3447="X"),"",MID(R3447,1,1)),
IF(OR(OFFSET('map portals'!$A$1,$Q3447,$P3447+1)="#",ISNUMBER(MATCH((P3447+1)*1000+Q3447,$S$2:$S3446,0))),"","0")
&amp;IF(OR(OFFSET('map portals'!$A$1,$Q3447+1,$P3447)="#",ISNUMBER(MATCH(P3447*1000+(Q3447+1),$S$2:$S3446,0))),"","1")
&amp;IF(OR(OFFSET('map portals'!$A$1,$Q3447,$P3447-1)="#",ISNUMBER(MATCH((P3447-1)*1000+Q3447,$S$2:$S3446,0))),"","2")
&amp;IF(OR(OFFSET('map portals'!$A$1,$Q3447-1,$P3447)="#",ISNUMBER(MATCH(P3447*1000+(Q3447-1),$S$2:$S3446,0))),"","3")
))</f>
        <v>2</v>
      </c>
      <c r="M3447" t="b">
        <f ca="1">ISNUMBER(MATCH(S3447,$S$2:$S3446,0))</f>
        <v>0</v>
      </c>
      <c r="N3447">
        <f t="shared" ca="1" si="3874"/>
        <v>18</v>
      </c>
      <c r="O3447">
        <f t="shared" ca="1" si="3875"/>
        <v>49</v>
      </c>
      <c r="P3447">
        <f t="shared" ca="1" si="3876"/>
        <v>18</v>
      </c>
      <c r="Q3447">
        <f t="shared" ca="1" si="3877"/>
        <v>49</v>
      </c>
      <c r="R3447" t="str">
        <f ca="1">OFFSET('map portals'!$A$1,$O3447,$N3447)</f>
        <v>.</v>
      </c>
      <c r="S3447">
        <f t="shared" ca="1" si="3878"/>
        <v>18049</v>
      </c>
      <c r="T3447">
        <f t="shared" ca="1" si="3879"/>
        <v>471</v>
      </c>
    </row>
    <row r="3448" spans="1:20">
      <c r="A3448" s="3">
        <f t="shared" ca="1" si="3870"/>
        <v>3438</v>
      </c>
      <c r="B3448" s="3">
        <f t="shared" ca="1" si="3871"/>
        <v>3438</v>
      </c>
      <c r="C3448" s="3">
        <f t="shared" ref="C3448:I3448" ca="1" si="3931">B3448+IF(0=LEN(OFFSET($L$2,B3448,0)),1,0)</f>
        <v>3438</v>
      </c>
      <c r="D3448" s="3">
        <f t="shared" ca="1" si="3931"/>
        <v>3438</v>
      </c>
      <c r="E3448" s="3">
        <f t="shared" ca="1" si="3931"/>
        <v>3438</v>
      </c>
      <c r="F3448" s="3">
        <f t="shared" ca="1" si="3931"/>
        <v>3438</v>
      </c>
      <c r="G3448" s="3">
        <f t="shared" ca="1" si="3931"/>
        <v>3438</v>
      </c>
      <c r="H3448" s="3">
        <f t="shared" ca="1" si="3931"/>
        <v>3438</v>
      </c>
      <c r="I3448" s="3">
        <f t="shared" ca="1" si="3931"/>
        <v>3438</v>
      </c>
      <c r="J3448" s="3">
        <f ca="1">COUNTIF($A$2:$A3447,"="&amp;$A3448)+1</f>
        <v>1</v>
      </c>
      <c r="K3448">
        <f t="shared" ca="1" si="3873"/>
        <v>1</v>
      </c>
      <c r="L3448" t="str">
        <f ca="1">IF(M3448,"",
IF(R3448&lt;&gt;".",IF(OR(R3448="@",R3448="X"),"",MID(R3448,1,1)),
IF(OR(OFFSET('map portals'!$A$1,$Q3448,$P3448+1)="#",ISNUMBER(MATCH((P3448+1)*1000+Q3448,$S$2:$S3447,0))),"","0")
&amp;IF(OR(OFFSET('map portals'!$A$1,$Q3448+1,$P3448)="#",ISNUMBER(MATCH(P3448*1000+(Q3448+1),$S$2:$S3447,0))),"","1")
&amp;IF(OR(OFFSET('map portals'!$A$1,$Q3448,$P3448-1)="#",ISNUMBER(MATCH((P3448-1)*1000+Q3448,$S$2:$S3447,0))),"","2")
&amp;IF(OR(OFFSET('map portals'!$A$1,$Q3448-1,$P3448)="#",ISNUMBER(MATCH(P3448*1000+(Q3448-1),$S$2:$S3447,0))),"","3")
))</f>
        <v>1</v>
      </c>
      <c r="M3448" t="b">
        <f ca="1">ISNUMBER(MATCH(S3448,$S$2:$S3447,0))</f>
        <v>0</v>
      </c>
      <c r="N3448">
        <f t="shared" ca="1" si="3874"/>
        <v>17</v>
      </c>
      <c r="O3448">
        <f t="shared" ca="1" si="3875"/>
        <v>44</v>
      </c>
      <c r="P3448">
        <f t="shared" ca="1" si="3876"/>
        <v>17</v>
      </c>
      <c r="Q3448">
        <f t="shared" ca="1" si="3877"/>
        <v>44</v>
      </c>
      <c r="R3448" t="str">
        <f ca="1">OFFSET('map portals'!$A$1,$O3448,$N3448)</f>
        <v>.</v>
      </c>
      <c r="S3448">
        <f t="shared" ca="1" si="3878"/>
        <v>17044</v>
      </c>
      <c r="T3448">
        <f t="shared" ca="1" si="3879"/>
        <v>471</v>
      </c>
    </row>
    <row r="3449" spans="1:20">
      <c r="A3449" s="3">
        <f t="shared" ca="1" si="3870"/>
        <v>3438</v>
      </c>
      <c r="B3449" s="3">
        <f t="shared" ca="1" si="3871"/>
        <v>3439</v>
      </c>
      <c r="C3449" s="3">
        <f t="shared" ref="C3449:I3449" ca="1" si="3932">B3449+IF(0=LEN(OFFSET($L$2,B3449,0)),1,0)</f>
        <v>3439</v>
      </c>
      <c r="D3449" s="3">
        <f t="shared" ca="1" si="3932"/>
        <v>3439</v>
      </c>
      <c r="E3449" s="3">
        <f t="shared" ca="1" si="3932"/>
        <v>3439</v>
      </c>
      <c r="F3449" s="3">
        <f t="shared" ca="1" si="3932"/>
        <v>3439</v>
      </c>
      <c r="G3449" s="3">
        <f t="shared" ca="1" si="3932"/>
        <v>3439</v>
      </c>
      <c r="H3449" s="3">
        <f t="shared" ca="1" si="3932"/>
        <v>3439</v>
      </c>
      <c r="I3449" s="3">
        <f t="shared" ca="1" si="3932"/>
        <v>3439</v>
      </c>
      <c r="J3449" s="3">
        <f ca="1">COUNTIF($A$2:$A3448,"="&amp;$A3449)+1</f>
        <v>2</v>
      </c>
      <c r="K3449">
        <f t="shared" ca="1" si="3873"/>
        <v>2</v>
      </c>
      <c r="L3449" t="str">
        <f ca="1">IF(M3449,"",
IF(R3449&lt;&gt;".",IF(OR(R3449="@",R3449="X"),"",MID(R3449,1,1)),
IF(OR(OFFSET('map portals'!$A$1,$Q3449,$P3449+1)="#",ISNUMBER(MATCH((P3449+1)*1000+Q3449,$S$2:$S3448,0))),"","0")
&amp;IF(OR(OFFSET('map portals'!$A$1,$Q3449+1,$P3449)="#",ISNUMBER(MATCH(P3449*1000+(Q3449+1),$S$2:$S3448,0))),"","1")
&amp;IF(OR(OFFSET('map portals'!$A$1,$Q3449,$P3449-1)="#",ISNUMBER(MATCH((P3449-1)*1000+Q3449,$S$2:$S3448,0))),"","2")
&amp;IF(OR(OFFSET('map portals'!$A$1,$Q3449-1,$P3449)="#",ISNUMBER(MATCH(P3449*1000+(Q3449-1),$S$2:$S3448,0))),"","3")
))</f>
        <v>2</v>
      </c>
      <c r="M3449" t="b">
        <f ca="1">ISNUMBER(MATCH(S3449,$S$2:$S3448,0))</f>
        <v>0</v>
      </c>
      <c r="N3449">
        <f t="shared" ca="1" si="3874"/>
        <v>16</v>
      </c>
      <c r="O3449">
        <f t="shared" ca="1" si="3875"/>
        <v>43</v>
      </c>
      <c r="P3449">
        <f t="shared" ca="1" si="3876"/>
        <v>16</v>
      </c>
      <c r="Q3449">
        <f t="shared" ca="1" si="3877"/>
        <v>43</v>
      </c>
      <c r="R3449" t="str">
        <f ca="1">OFFSET('map portals'!$A$1,$O3449,$N3449)</f>
        <v>.</v>
      </c>
      <c r="S3449">
        <f t="shared" ca="1" si="3878"/>
        <v>16043</v>
      </c>
      <c r="T3449">
        <f t="shared" ca="1" si="3879"/>
        <v>471</v>
      </c>
    </row>
    <row r="3450" spans="1:20">
      <c r="A3450" s="3">
        <f t="shared" ca="1" si="3870"/>
        <v>3439</v>
      </c>
      <c r="B3450" s="3">
        <f t="shared" ca="1" si="3871"/>
        <v>3440</v>
      </c>
      <c r="C3450" s="3">
        <f t="shared" ref="C3450:I3450" ca="1" si="3933">B3450+IF(0=LEN(OFFSET($L$2,B3450,0)),1,0)</f>
        <v>3441</v>
      </c>
      <c r="D3450" s="3">
        <f t="shared" ca="1" si="3933"/>
        <v>3442</v>
      </c>
      <c r="E3450" s="3">
        <f t="shared" ca="1" si="3933"/>
        <v>3442</v>
      </c>
      <c r="F3450" s="3">
        <f t="shared" ca="1" si="3933"/>
        <v>3442</v>
      </c>
      <c r="G3450" s="3">
        <f t="shared" ca="1" si="3933"/>
        <v>3442</v>
      </c>
      <c r="H3450" s="3">
        <f t="shared" ca="1" si="3933"/>
        <v>3442</v>
      </c>
      <c r="I3450" s="3">
        <f t="shared" ca="1" si="3933"/>
        <v>3442</v>
      </c>
      <c r="J3450" s="3">
        <f ca="1">COUNTIF($A$2:$A3449,"="&amp;$A3450)+1</f>
        <v>1</v>
      </c>
      <c r="K3450">
        <f t="shared" ca="1" si="3873"/>
        <v>2</v>
      </c>
      <c r="L3450" t="str">
        <f ca="1">IF(M3450,"",
IF(R3450&lt;&gt;".",IF(OR(R3450="@",R3450="X"),"",MID(R3450,1,1)),
IF(OR(OFFSET('map portals'!$A$1,$Q3450,$P3450+1)="#",ISNUMBER(MATCH((P3450+1)*1000+Q3450,$S$2:$S3449,0))),"","0")
&amp;IF(OR(OFFSET('map portals'!$A$1,$Q3450+1,$P3450)="#",ISNUMBER(MATCH(P3450*1000+(Q3450+1),$S$2:$S3449,0))),"","1")
&amp;IF(OR(OFFSET('map portals'!$A$1,$Q3450,$P3450-1)="#",ISNUMBER(MATCH((P3450-1)*1000+Q3450,$S$2:$S3449,0))),"","2")
&amp;IF(OR(OFFSET('map portals'!$A$1,$Q3450-1,$P3450)="#",ISNUMBER(MATCH(P3450*1000+(Q3450-1),$S$2:$S3449,0))),"","3")
))</f>
        <v>2</v>
      </c>
      <c r="M3450" t="b">
        <f ca="1">ISNUMBER(MATCH(S3450,$S$2:$S3449,0))</f>
        <v>0</v>
      </c>
      <c r="N3450">
        <f t="shared" ca="1" si="3874"/>
        <v>28</v>
      </c>
      <c r="O3450">
        <f t="shared" ca="1" si="3875"/>
        <v>121</v>
      </c>
      <c r="P3450">
        <f t="shared" ca="1" si="3876"/>
        <v>28</v>
      </c>
      <c r="Q3450">
        <f t="shared" ca="1" si="3877"/>
        <v>121</v>
      </c>
      <c r="R3450" t="str">
        <f ca="1">OFFSET('map portals'!$A$1,$O3450,$N3450)</f>
        <v>.</v>
      </c>
      <c r="S3450">
        <f t="shared" ca="1" si="3878"/>
        <v>28121</v>
      </c>
      <c r="T3450">
        <f t="shared" ca="1" si="3879"/>
        <v>472</v>
      </c>
    </row>
    <row r="3451" spans="1:20">
      <c r="A3451" s="3">
        <f t="shared" ca="1" si="3870"/>
        <v>3442</v>
      </c>
      <c r="B3451" s="3">
        <f t="shared" ca="1" si="3871"/>
        <v>3443</v>
      </c>
      <c r="C3451" s="3">
        <f t="shared" ref="C3451:I3451" ca="1" si="3934">B3451+IF(0=LEN(OFFSET($L$2,B3451,0)),1,0)</f>
        <v>3443</v>
      </c>
      <c r="D3451" s="3">
        <f t="shared" ca="1" si="3934"/>
        <v>3443</v>
      </c>
      <c r="E3451" s="3">
        <f t="shared" ca="1" si="3934"/>
        <v>3443</v>
      </c>
      <c r="F3451" s="3">
        <f t="shared" ca="1" si="3934"/>
        <v>3443</v>
      </c>
      <c r="G3451" s="3">
        <f t="shared" ca="1" si="3934"/>
        <v>3443</v>
      </c>
      <c r="H3451" s="3">
        <f t="shared" ca="1" si="3934"/>
        <v>3443</v>
      </c>
      <c r="I3451" s="3">
        <f t="shared" ca="1" si="3934"/>
        <v>3443</v>
      </c>
      <c r="J3451" s="3">
        <f ca="1">COUNTIF($A$2:$A3450,"="&amp;$A3451)+1</f>
        <v>1</v>
      </c>
      <c r="K3451">
        <f t="shared" ca="1" si="3873"/>
        <v>0</v>
      </c>
      <c r="L3451" t="str">
        <f ca="1">IF(M3451,"",
IF(R3451&lt;&gt;".",IF(OR(R3451="@",R3451="X"),"",MID(R3451,1,1)),
IF(OR(OFFSET('map portals'!$A$1,$Q3451,$P3451+1)="#",ISNUMBER(MATCH((P3451+1)*1000+Q3451,$S$2:$S3450,0))),"","0")
&amp;IF(OR(OFFSET('map portals'!$A$1,$Q3451+1,$P3451)="#",ISNUMBER(MATCH(P3451*1000+(Q3451+1),$S$2:$S3450,0))),"","1")
&amp;IF(OR(OFFSET('map portals'!$A$1,$Q3451,$P3451-1)="#",ISNUMBER(MATCH((P3451-1)*1000+Q3451,$S$2:$S3450,0))),"","2")
&amp;IF(OR(OFFSET('map portals'!$A$1,$Q3451-1,$P3451)="#",ISNUMBER(MATCH(P3451*1000+(Q3451-1),$S$2:$S3450,0))),"","3")
))</f>
        <v>0</v>
      </c>
      <c r="M3451" t="b">
        <f ca="1">ISNUMBER(MATCH(S3451,$S$2:$S3450,0))</f>
        <v>0</v>
      </c>
      <c r="N3451">
        <f t="shared" ca="1" si="3874"/>
        <v>38</v>
      </c>
      <c r="O3451">
        <f t="shared" ca="1" si="3875"/>
        <v>113</v>
      </c>
      <c r="P3451">
        <f t="shared" ca="1" si="3876"/>
        <v>38</v>
      </c>
      <c r="Q3451">
        <f t="shared" ca="1" si="3877"/>
        <v>113</v>
      </c>
      <c r="R3451" t="str">
        <f ca="1">OFFSET('map portals'!$A$1,$O3451,$N3451)</f>
        <v>.</v>
      </c>
      <c r="S3451">
        <f t="shared" ca="1" si="3878"/>
        <v>38113</v>
      </c>
      <c r="T3451">
        <f t="shared" ca="1" si="3879"/>
        <v>472</v>
      </c>
    </row>
    <row r="3452" spans="1:20">
      <c r="A3452" s="3">
        <f t="shared" ca="1" si="3870"/>
        <v>3443</v>
      </c>
      <c r="B3452" s="3">
        <f t="shared" ca="1" si="3871"/>
        <v>3444</v>
      </c>
      <c r="C3452" s="3">
        <f t="shared" ref="C3452:I3452" ca="1" si="3935">B3452+IF(0=LEN(OFFSET($L$2,B3452,0)),1,0)</f>
        <v>3444</v>
      </c>
      <c r="D3452" s="3">
        <f t="shared" ca="1" si="3935"/>
        <v>3444</v>
      </c>
      <c r="E3452" s="3">
        <f t="shared" ca="1" si="3935"/>
        <v>3444</v>
      </c>
      <c r="F3452" s="3">
        <f t="shared" ca="1" si="3935"/>
        <v>3444</v>
      </c>
      <c r="G3452" s="3">
        <f t="shared" ca="1" si="3935"/>
        <v>3444</v>
      </c>
      <c r="H3452" s="3">
        <f t="shared" ca="1" si="3935"/>
        <v>3444</v>
      </c>
      <c r="I3452" s="3">
        <f t="shared" ca="1" si="3935"/>
        <v>3444</v>
      </c>
      <c r="J3452" s="3">
        <f ca="1">COUNTIF($A$2:$A3451,"="&amp;$A3452)+1</f>
        <v>1</v>
      </c>
      <c r="K3452">
        <f t="shared" ca="1" si="3873"/>
        <v>2</v>
      </c>
      <c r="L3452" t="str">
        <f ca="1">IF(M3452,"",
IF(R3452&lt;&gt;".",IF(OR(R3452="@",R3452="X"),"",MID(R3452,1,1)),
IF(OR(OFFSET('map portals'!$A$1,$Q3452,$P3452+1)="#",ISNUMBER(MATCH((P3452+1)*1000+Q3452,$S$2:$S3451,0))),"","0")
&amp;IF(OR(OFFSET('map portals'!$A$1,$Q3452+1,$P3452)="#",ISNUMBER(MATCH(P3452*1000+(Q3452+1),$S$2:$S3451,0))),"","1")
&amp;IF(OR(OFFSET('map portals'!$A$1,$Q3452,$P3452-1)="#",ISNUMBER(MATCH((P3452-1)*1000+Q3452,$S$2:$S3451,0))),"","2")
&amp;IF(OR(OFFSET('map portals'!$A$1,$Q3452-1,$P3452)="#",ISNUMBER(MATCH(P3452*1000+(Q3452-1),$S$2:$S3451,0))),"","3")
))</f>
        <v>2</v>
      </c>
      <c r="M3452" t="b">
        <f ca="1">ISNUMBER(MATCH(S3452,$S$2:$S3451,0))</f>
        <v>0</v>
      </c>
      <c r="N3452">
        <f t="shared" ca="1" si="3874"/>
        <v>32</v>
      </c>
      <c r="O3452">
        <f t="shared" ca="1" si="3875"/>
        <v>113</v>
      </c>
      <c r="P3452">
        <f t="shared" ca="1" si="3876"/>
        <v>32</v>
      </c>
      <c r="Q3452">
        <f t="shared" ca="1" si="3877"/>
        <v>113</v>
      </c>
      <c r="R3452" t="str">
        <f ca="1">OFFSET('map portals'!$A$1,$O3452,$N3452)</f>
        <v>.</v>
      </c>
      <c r="S3452">
        <f t="shared" ca="1" si="3878"/>
        <v>32113</v>
      </c>
      <c r="T3452">
        <f t="shared" ca="1" si="3879"/>
        <v>472</v>
      </c>
    </row>
    <row r="3453" spans="1:20">
      <c r="A3453" s="3">
        <f t="shared" ca="1" si="3870"/>
        <v>3444</v>
      </c>
      <c r="B3453" s="3">
        <f t="shared" ca="1" si="3871"/>
        <v>3445</v>
      </c>
      <c r="C3453" s="3">
        <f t="shared" ref="C3453:I3453" ca="1" si="3936">B3453+IF(0=LEN(OFFSET($L$2,B3453,0)),1,0)</f>
        <v>3445</v>
      </c>
      <c r="D3453" s="3">
        <f t="shared" ca="1" si="3936"/>
        <v>3445</v>
      </c>
      <c r="E3453" s="3">
        <f t="shared" ca="1" si="3936"/>
        <v>3445</v>
      </c>
      <c r="F3453" s="3">
        <f t="shared" ca="1" si="3936"/>
        <v>3445</v>
      </c>
      <c r="G3453" s="3">
        <f t="shared" ca="1" si="3936"/>
        <v>3445</v>
      </c>
      <c r="H3453" s="3">
        <f t="shared" ca="1" si="3936"/>
        <v>3445</v>
      </c>
      <c r="I3453" s="3">
        <f t="shared" ca="1" si="3936"/>
        <v>3445</v>
      </c>
      <c r="J3453" s="3">
        <f ca="1">COUNTIF($A$2:$A3452,"="&amp;$A3453)+1</f>
        <v>1</v>
      </c>
      <c r="K3453">
        <f t="shared" ca="1" si="3873"/>
        <v>0</v>
      </c>
      <c r="L3453" t="str">
        <f ca="1">IF(M3453,"",
IF(R3453&lt;&gt;".",IF(OR(R3453="@",R3453="X"),"",MID(R3453,1,1)),
IF(OR(OFFSET('map portals'!$A$1,$Q3453,$P3453+1)="#",ISNUMBER(MATCH((P3453+1)*1000+Q3453,$S$2:$S3452,0))),"","0")
&amp;IF(OR(OFFSET('map portals'!$A$1,$Q3453+1,$P3453)="#",ISNUMBER(MATCH(P3453*1000+(Q3453+1),$S$2:$S3452,0))),"","1")
&amp;IF(OR(OFFSET('map portals'!$A$1,$Q3453,$P3453-1)="#",ISNUMBER(MATCH((P3453-1)*1000+Q3453,$S$2:$S3452,0))),"","2")
&amp;IF(OR(OFFSET('map portals'!$A$1,$Q3453-1,$P3453)="#",ISNUMBER(MATCH(P3453*1000+(Q3453-1),$S$2:$S3452,0))),"","3")
))</f>
        <v/>
      </c>
      <c r="M3453" t="b">
        <f ca="1">ISNUMBER(MATCH(S3453,$S$2:$S3452,0))</f>
        <v>0</v>
      </c>
      <c r="N3453">
        <f t="shared" ca="1" si="3874"/>
        <v>21</v>
      </c>
      <c r="O3453">
        <f t="shared" ca="1" si="3875"/>
        <v>49</v>
      </c>
      <c r="P3453">
        <f t="shared" ca="1" si="3876"/>
        <v>21</v>
      </c>
      <c r="Q3453">
        <f t="shared" ca="1" si="3877"/>
        <v>49</v>
      </c>
      <c r="R3453" t="str">
        <f ca="1">OFFSET('map portals'!$A$1,$O3453,$N3453)</f>
        <v>.</v>
      </c>
      <c r="S3453">
        <f t="shared" ca="1" si="3878"/>
        <v>21049</v>
      </c>
      <c r="T3453">
        <f t="shared" ca="1" si="3879"/>
        <v>472</v>
      </c>
    </row>
    <row r="3454" spans="1:20">
      <c r="A3454" s="3">
        <f t="shared" ca="1" si="3870"/>
        <v>3445</v>
      </c>
      <c r="B3454" s="3">
        <f t="shared" ca="1" si="3871"/>
        <v>3446</v>
      </c>
      <c r="C3454" s="3">
        <f t="shared" ref="C3454:I3454" ca="1" si="3937">B3454+IF(0=LEN(OFFSET($L$2,B3454,0)),1,0)</f>
        <v>3446</v>
      </c>
      <c r="D3454" s="3">
        <f t="shared" ca="1" si="3937"/>
        <v>3446</v>
      </c>
      <c r="E3454" s="3">
        <f t="shared" ca="1" si="3937"/>
        <v>3446</v>
      </c>
      <c r="F3454" s="3">
        <f t="shared" ca="1" si="3937"/>
        <v>3446</v>
      </c>
      <c r="G3454" s="3">
        <f t="shared" ca="1" si="3937"/>
        <v>3446</v>
      </c>
      <c r="H3454" s="3">
        <f t="shared" ca="1" si="3937"/>
        <v>3446</v>
      </c>
      <c r="I3454" s="3">
        <f t="shared" ca="1" si="3937"/>
        <v>3446</v>
      </c>
      <c r="J3454" s="3">
        <f ca="1">COUNTIF($A$2:$A3453,"="&amp;$A3454)+1</f>
        <v>1</v>
      </c>
      <c r="K3454">
        <f t="shared" ca="1" si="3873"/>
        <v>2</v>
      </c>
      <c r="L3454" t="str">
        <f ca="1">IF(M3454,"",
IF(R3454&lt;&gt;".",IF(OR(R3454="@",R3454="X"),"",MID(R3454,1,1)),
IF(OR(OFFSET('map portals'!$A$1,$Q3454,$P3454+1)="#",ISNUMBER(MATCH((P3454+1)*1000+Q3454,$S$2:$S3453,0))),"","0")
&amp;IF(OR(OFFSET('map portals'!$A$1,$Q3454+1,$P3454)="#",ISNUMBER(MATCH(P3454*1000+(Q3454+1),$S$2:$S3453,0))),"","1")
&amp;IF(OR(OFFSET('map portals'!$A$1,$Q3454,$P3454-1)="#",ISNUMBER(MATCH((P3454-1)*1000+Q3454,$S$2:$S3453,0))),"","2")
&amp;IF(OR(OFFSET('map portals'!$A$1,$Q3454-1,$P3454)="#",ISNUMBER(MATCH(P3454*1000+(Q3454-1),$S$2:$S3453,0))),"","3")
))</f>
        <v/>
      </c>
      <c r="M3454" t="b">
        <f ca="1">ISNUMBER(MATCH(S3454,$S$2:$S3453,0))</f>
        <v>0</v>
      </c>
      <c r="N3454">
        <f t="shared" ca="1" si="3874"/>
        <v>17</v>
      </c>
      <c r="O3454">
        <f t="shared" ca="1" si="3875"/>
        <v>49</v>
      </c>
      <c r="P3454">
        <f t="shared" ca="1" si="3876"/>
        <v>17</v>
      </c>
      <c r="Q3454">
        <f t="shared" ca="1" si="3877"/>
        <v>49</v>
      </c>
      <c r="R3454" t="str">
        <f ca="1">OFFSET('map portals'!$A$1,$O3454,$N3454)</f>
        <v>.</v>
      </c>
      <c r="S3454">
        <f t="shared" ca="1" si="3878"/>
        <v>17049</v>
      </c>
      <c r="T3454">
        <f t="shared" ca="1" si="3879"/>
        <v>472</v>
      </c>
    </row>
    <row r="3455" spans="1:20">
      <c r="A3455" s="3">
        <f t="shared" ca="1" si="3870"/>
        <v>3446</v>
      </c>
      <c r="B3455" s="3">
        <f t="shared" ca="1" si="3871"/>
        <v>3447</v>
      </c>
      <c r="C3455" s="3">
        <f t="shared" ref="C3455:I3455" ca="1" si="3938">B3455+IF(0=LEN(OFFSET($L$2,B3455,0)),1,0)</f>
        <v>3447</v>
      </c>
      <c r="D3455" s="3">
        <f t="shared" ca="1" si="3938"/>
        <v>3447</v>
      </c>
      <c r="E3455" s="3">
        <f t="shared" ca="1" si="3938"/>
        <v>3447</v>
      </c>
      <c r="F3455" s="3">
        <f t="shared" ca="1" si="3938"/>
        <v>3447</v>
      </c>
      <c r="G3455" s="3">
        <f t="shared" ca="1" si="3938"/>
        <v>3447</v>
      </c>
      <c r="H3455" s="3">
        <f t="shared" ca="1" si="3938"/>
        <v>3447</v>
      </c>
      <c r="I3455" s="3">
        <f t="shared" ca="1" si="3938"/>
        <v>3447</v>
      </c>
      <c r="J3455" s="3">
        <f ca="1">COUNTIF($A$2:$A3454,"="&amp;$A3455)+1</f>
        <v>1</v>
      </c>
      <c r="K3455">
        <f t="shared" ca="1" si="3873"/>
        <v>1</v>
      </c>
      <c r="L3455" t="str">
        <f ca="1">IF(M3455,"",
IF(R3455&lt;&gt;".",IF(OR(R3455="@",R3455="X"),"",MID(R3455,1,1)),
IF(OR(OFFSET('map portals'!$A$1,$Q3455,$P3455+1)="#",ISNUMBER(MATCH((P3455+1)*1000+Q3455,$S$2:$S3454,0))),"","0")
&amp;IF(OR(OFFSET('map portals'!$A$1,$Q3455+1,$P3455)="#",ISNUMBER(MATCH(P3455*1000+(Q3455+1),$S$2:$S3454,0))),"","1")
&amp;IF(OR(OFFSET('map portals'!$A$1,$Q3455,$P3455-1)="#",ISNUMBER(MATCH((P3455-1)*1000+Q3455,$S$2:$S3454,0))),"","2")
&amp;IF(OR(OFFSET('map portals'!$A$1,$Q3455-1,$P3455)="#",ISNUMBER(MATCH(P3455*1000+(Q3455-1),$S$2:$S3454,0))),"","3")
))</f>
        <v>1</v>
      </c>
      <c r="M3455" t="b">
        <f ca="1">ISNUMBER(MATCH(S3455,$S$2:$S3454,0))</f>
        <v>0</v>
      </c>
      <c r="N3455">
        <f t="shared" ca="1" si="3874"/>
        <v>17</v>
      </c>
      <c r="O3455">
        <f t="shared" ca="1" si="3875"/>
        <v>45</v>
      </c>
      <c r="P3455">
        <f t="shared" ca="1" si="3876"/>
        <v>17</v>
      </c>
      <c r="Q3455">
        <f t="shared" ca="1" si="3877"/>
        <v>45</v>
      </c>
      <c r="R3455" t="str">
        <f ca="1">OFFSET('map portals'!$A$1,$O3455,$N3455)</f>
        <v>.</v>
      </c>
      <c r="S3455">
        <f t="shared" ca="1" si="3878"/>
        <v>17045</v>
      </c>
      <c r="T3455">
        <f t="shared" ca="1" si="3879"/>
        <v>472</v>
      </c>
    </row>
    <row r="3456" spans="1:20">
      <c r="A3456" s="3">
        <f t="shared" ca="1" si="3870"/>
        <v>3447</v>
      </c>
      <c r="B3456" s="3">
        <f t="shared" ca="1" si="3871"/>
        <v>3448</v>
      </c>
      <c r="C3456" s="3">
        <f t="shared" ref="C3456:I3456" ca="1" si="3939">B3456+IF(0=LEN(OFFSET($L$2,B3456,0)),1,0)</f>
        <v>3448</v>
      </c>
      <c r="D3456" s="3">
        <f t="shared" ca="1" si="3939"/>
        <v>3448</v>
      </c>
      <c r="E3456" s="3">
        <f t="shared" ca="1" si="3939"/>
        <v>3448</v>
      </c>
      <c r="F3456" s="3">
        <f t="shared" ca="1" si="3939"/>
        <v>3448</v>
      </c>
      <c r="G3456" s="3">
        <f t="shared" ca="1" si="3939"/>
        <v>3448</v>
      </c>
      <c r="H3456" s="3">
        <f t="shared" ca="1" si="3939"/>
        <v>3448</v>
      </c>
      <c r="I3456" s="3">
        <f t="shared" ca="1" si="3939"/>
        <v>3448</v>
      </c>
      <c r="J3456" s="3">
        <f ca="1">COUNTIF($A$2:$A3455,"="&amp;$A3456)+1</f>
        <v>1</v>
      </c>
      <c r="K3456">
        <f t="shared" ca="1" si="3873"/>
        <v>2</v>
      </c>
      <c r="L3456" t="str">
        <f ca="1">IF(M3456,"",
IF(R3456&lt;&gt;".",IF(OR(R3456="@",R3456="X"),"",MID(R3456,1,1)),
IF(OR(OFFSET('map portals'!$A$1,$Q3456,$P3456+1)="#",ISNUMBER(MATCH((P3456+1)*1000+Q3456,$S$2:$S3455,0))),"","0")
&amp;IF(OR(OFFSET('map portals'!$A$1,$Q3456+1,$P3456)="#",ISNUMBER(MATCH(P3456*1000+(Q3456+1),$S$2:$S3455,0))),"","1")
&amp;IF(OR(OFFSET('map portals'!$A$1,$Q3456,$P3456-1)="#",ISNUMBER(MATCH((P3456-1)*1000+Q3456,$S$2:$S3455,0))),"","2")
&amp;IF(OR(OFFSET('map portals'!$A$1,$Q3456-1,$P3456)="#",ISNUMBER(MATCH(P3456*1000+(Q3456-1),$S$2:$S3455,0))),"","3")
))</f>
        <v>2</v>
      </c>
      <c r="M3456" t="b">
        <f ca="1">ISNUMBER(MATCH(S3456,$S$2:$S3455,0))</f>
        <v>0</v>
      </c>
      <c r="N3456">
        <f t="shared" ca="1" si="3874"/>
        <v>15</v>
      </c>
      <c r="O3456">
        <f t="shared" ca="1" si="3875"/>
        <v>43</v>
      </c>
      <c r="P3456">
        <f t="shared" ca="1" si="3876"/>
        <v>15</v>
      </c>
      <c r="Q3456">
        <f t="shared" ca="1" si="3877"/>
        <v>43</v>
      </c>
      <c r="R3456" t="str">
        <f ca="1">OFFSET('map portals'!$A$1,$O3456,$N3456)</f>
        <v>.</v>
      </c>
      <c r="S3456">
        <f t="shared" ca="1" si="3878"/>
        <v>15043</v>
      </c>
      <c r="T3456">
        <f t="shared" ca="1" si="3879"/>
        <v>472</v>
      </c>
    </row>
    <row r="3457" spans="1:20">
      <c r="A3457" s="3">
        <f t="shared" ca="1" si="3870"/>
        <v>3448</v>
      </c>
      <c r="B3457" s="3">
        <f t="shared" ca="1" si="3871"/>
        <v>3449</v>
      </c>
      <c r="C3457" s="3">
        <f t="shared" ref="C3457:I3457" ca="1" si="3940">B3457+IF(0=LEN(OFFSET($L$2,B3457,0)),1,0)</f>
        <v>3449</v>
      </c>
      <c r="D3457" s="3">
        <f t="shared" ca="1" si="3940"/>
        <v>3449</v>
      </c>
      <c r="E3457" s="3">
        <f t="shared" ca="1" si="3940"/>
        <v>3449</v>
      </c>
      <c r="F3457" s="3">
        <f t="shared" ca="1" si="3940"/>
        <v>3449</v>
      </c>
      <c r="G3457" s="3">
        <f t="shared" ca="1" si="3940"/>
        <v>3449</v>
      </c>
      <c r="H3457" s="3">
        <f t="shared" ca="1" si="3940"/>
        <v>3449</v>
      </c>
      <c r="I3457" s="3">
        <f t="shared" ca="1" si="3940"/>
        <v>3449</v>
      </c>
      <c r="J3457" s="3">
        <f ca="1">COUNTIF($A$2:$A3456,"="&amp;$A3457)+1</f>
        <v>1</v>
      </c>
      <c r="K3457">
        <f t="shared" ca="1" si="3873"/>
        <v>2</v>
      </c>
      <c r="L3457" t="str">
        <f ca="1">IF(M3457,"",
IF(R3457&lt;&gt;".",IF(OR(R3457="@",R3457="X"),"",MID(R3457,1,1)),
IF(OR(OFFSET('map portals'!$A$1,$Q3457,$P3457+1)="#",ISNUMBER(MATCH((P3457+1)*1000+Q3457,$S$2:$S3456,0))),"","0")
&amp;IF(OR(OFFSET('map portals'!$A$1,$Q3457+1,$P3457)="#",ISNUMBER(MATCH(P3457*1000+(Q3457+1),$S$2:$S3456,0))),"","1")
&amp;IF(OR(OFFSET('map portals'!$A$1,$Q3457,$P3457-1)="#",ISNUMBER(MATCH((P3457-1)*1000+Q3457,$S$2:$S3456,0))),"","2")
&amp;IF(OR(OFFSET('map portals'!$A$1,$Q3457-1,$P3457)="#",ISNUMBER(MATCH(P3457*1000+(Q3457-1),$S$2:$S3456,0))),"","3")
))</f>
        <v/>
      </c>
      <c r="M3457" t="b">
        <f ca="1">ISNUMBER(MATCH(S3457,$S$2:$S3456,0))</f>
        <v>0</v>
      </c>
      <c r="N3457">
        <f t="shared" ca="1" si="3874"/>
        <v>27</v>
      </c>
      <c r="O3457">
        <f t="shared" ca="1" si="3875"/>
        <v>121</v>
      </c>
      <c r="P3457">
        <f t="shared" ca="1" si="3876"/>
        <v>27</v>
      </c>
      <c r="Q3457">
        <f t="shared" ca="1" si="3877"/>
        <v>121</v>
      </c>
      <c r="R3457" t="str">
        <f ca="1">OFFSET('map portals'!$A$1,$O3457,$N3457)</f>
        <v>.</v>
      </c>
      <c r="S3457">
        <f t="shared" ca="1" si="3878"/>
        <v>27121</v>
      </c>
      <c r="T3457">
        <f t="shared" ca="1" si="3879"/>
        <v>473</v>
      </c>
    </row>
    <row r="3458" spans="1:20">
      <c r="A3458" s="3">
        <f t="shared" ca="1" si="3870"/>
        <v>3449</v>
      </c>
      <c r="B3458" s="3">
        <f t="shared" ca="1" si="3871"/>
        <v>3450</v>
      </c>
      <c r="C3458" s="3">
        <f t="shared" ref="C3458:I3458" ca="1" si="3941">B3458+IF(0=LEN(OFFSET($L$2,B3458,0)),1,0)</f>
        <v>3450</v>
      </c>
      <c r="D3458" s="3">
        <f t="shared" ca="1" si="3941"/>
        <v>3450</v>
      </c>
      <c r="E3458" s="3">
        <f t="shared" ca="1" si="3941"/>
        <v>3450</v>
      </c>
      <c r="F3458" s="3">
        <f t="shared" ca="1" si="3941"/>
        <v>3450</v>
      </c>
      <c r="G3458" s="3">
        <f t="shared" ca="1" si="3941"/>
        <v>3450</v>
      </c>
      <c r="H3458" s="3">
        <f t="shared" ca="1" si="3941"/>
        <v>3450</v>
      </c>
      <c r="I3458" s="3">
        <f t="shared" ca="1" si="3941"/>
        <v>3450</v>
      </c>
      <c r="J3458" s="3">
        <f ca="1">COUNTIF($A$2:$A3457,"="&amp;$A3458)+1</f>
        <v>1</v>
      </c>
      <c r="K3458">
        <f t="shared" ca="1" si="3873"/>
        <v>0</v>
      </c>
      <c r="L3458" t="str">
        <f ca="1">IF(M3458,"",
IF(R3458&lt;&gt;".",IF(OR(R3458="@",R3458="X"),"",MID(R3458,1,1)),
IF(OR(OFFSET('map portals'!$A$1,$Q3458,$P3458+1)="#",ISNUMBER(MATCH((P3458+1)*1000+Q3458,$S$2:$S3457,0))),"","0")
&amp;IF(OR(OFFSET('map portals'!$A$1,$Q3458+1,$P3458)="#",ISNUMBER(MATCH(P3458*1000+(Q3458+1),$S$2:$S3457,0))),"","1")
&amp;IF(OR(OFFSET('map portals'!$A$1,$Q3458,$P3458-1)="#",ISNUMBER(MATCH((P3458-1)*1000+Q3458,$S$2:$S3457,0))),"","2")
&amp;IF(OR(OFFSET('map portals'!$A$1,$Q3458-1,$P3458)="#",ISNUMBER(MATCH(P3458*1000+(Q3458-1),$S$2:$S3457,0))),"","3")
))</f>
        <v>0</v>
      </c>
      <c r="M3458" t="b">
        <f ca="1">ISNUMBER(MATCH(S3458,$S$2:$S3457,0))</f>
        <v>0</v>
      </c>
      <c r="N3458">
        <f t="shared" ca="1" si="3874"/>
        <v>39</v>
      </c>
      <c r="O3458">
        <f t="shared" ca="1" si="3875"/>
        <v>113</v>
      </c>
      <c r="P3458">
        <f t="shared" ca="1" si="3876"/>
        <v>39</v>
      </c>
      <c r="Q3458">
        <f t="shared" ca="1" si="3877"/>
        <v>113</v>
      </c>
      <c r="R3458" t="str">
        <f ca="1">OFFSET('map portals'!$A$1,$O3458,$N3458)</f>
        <v>.</v>
      </c>
      <c r="S3458">
        <f t="shared" ca="1" si="3878"/>
        <v>39113</v>
      </c>
      <c r="T3458">
        <f t="shared" ca="1" si="3879"/>
        <v>473</v>
      </c>
    </row>
    <row r="3459" spans="1:20">
      <c r="A3459" s="3">
        <f t="shared" ca="1" si="3870"/>
        <v>3450</v>
      </c>
      <c r="B3459" s="3">
        <f t="shared" ca="1" si="3871"/>
        <v>3451</v>
      </c>
      <c r="C3459" s="3">
        <f t="shared" ref="C3459:I3459" ca="1" si="3942">B3459+IF(0=LEN(OFFSET($L$2,B3459,0)),1,0)</f>
        <v>3452</v>
      </c>
      <c r="D3459" s="3">
        <f t="shared" ca="1" si="3942"/>
        <v>3453</v>
      </c>
      <c r="E3459" s="3">
        <f t="shared" ca="1" si="3942"/>
        <v>3453</v>
      </c>
      <c r="F3459" s="3">
        <f t="shared" ca="1" si="3942"/>
        <v>3453</v>
      </c>
      <c r="G3459" s="3">
        <f t="shared" ca="1" si="3942"/>
        <v>3453</v>
      </c>
      <c r="H3459" s="3">
        <f t="shared" ca="1" si="3942"/>
        <v>3453</v>
      </c>
      <c r="I3459" s="3">
        <f t="shared" ca="1" si="3942"/>
        <v>3453</v>
      </c>
      <c r="J3459" s="3">
        <f ca="1">COUNTIF($A$2:$A3458,"="&amp;$A3459)+1</f>
        <v>1</v>
      </c>
      <c r="K3459">
        <f t="shared" ca="1" si="3873"/>
        <v>2</v>
      </c>
      <c r="L3459" t="str">
        <f ca="1">IF(M3459,"",
IF(R3459&lt;&gt;".",IF(OR(R3459="@",R3459="X"),"",MID(R3459,1,1)),
IF(OR(OFFSET('map portals'!$A$1,$Q3459,$P3459+1)="#",ISNUMBER(MATCH((P3459+1)*1000+Q3459,$S$2:$S3458,0))),"","0")
&amp;IF(OR(OFFSET('map portals'!$A$1,$Q3459+1,$P3459)="#",ISNUMBER(MATCH(P3459*1000+(Q3459+1),$S$2:$S3458,0))),"","1")
&amp;IF(OR(OFFSET('map portals'!$A$1,$Q3459,$P3459-1)="#",ISNUMBER(MATCH((P3459-1)*1000+Q3459,$S$2:$S3458,0))),"","2")
&amp;IF(OR(OFFSET('map portals'!$A$1,$Q3459-1,$P3459)="#",ISNUMBER(MATCH(P3459*1000+(Q3459-1),$S$2:$S3458,0))),"","3")
))</f>
        <v/>
      </c>
      <c r="M3459" t="b">
        <f ca="1">ISNUMBER(MATCH(S3459,$S$2:$S3458,0))</f>
        <v>0</v>
      </c>
      <c r="N3459">
        <f t="shared" ca="1" si="3874"/>
        <v>31</v>
      </c>
      <c r="O3459">
        <f t="shared" ca="1" si="3875"/>
        <v>113</v>
      </c>
      <c r="P3459">
        <f t="shared" ca="1" si="3876"/>
        <v>31</v>
      </c>
      <c r="Q3459">
        <f t="shared" ca="1" si="3877"/>
        <v>113</v>
      </c>
      <c r="R3459" t="str">
        <f ca="1">OFFSET('map portals'!$A$1,$O3459,$N3459)</f>
        <v>.</v>
      </c>
      <c r="S3459">
        <f t="shared" ca="1" si="3878"/>
        <v>31113</v>
      </c>
      <c r="T3459">
        <f t="shared" ca="1" si="3879"/>
        <v>473</v>
      </c>
    </row>
    <row r="3460" spans="1:20">
      <c r="A3460" s="3">
        <f t="shared" ref="A3460:A3523" ca="1" si="3943">I3459</f>
        <v>3453</v>
      </c>
      <c r="B3460" s="3">
        <f t="shared" ref="B3460:B3523" ca="1" si="3944">A3460+IF(J3460=LEN(OFFSET($L$2,$A3460,0)),1,0)</f>
        <v>3454</v>
      </c>
      <c r="C3460" s="3">
        <f t="shared" ref="C3460:I3460" ca="1" si="3945">B3460+IF(0=LEN(OFFSET($L$2,B3460,0)),1,0)</f>
        <v>3454</v>
      </c>
      <c r="D3460" s="3">
        <f t="shared" ca="1" si="3945"/>
        <v>3454</v>
      </c>
      <c r="E3460" s="3">
        <f t="shared" ca="1" si="3945"/>
        <v>3454</v>
      </c>
      <c r="F3460" s="3">
        <f t="shared" ca="1" si="3945"/>
        <v>3454</v>
      </c>
      <c r="G3460" s="3">
        <f t="shared" ca="1" si="3945"/>
        <v>3454</v>
      </c>
      <c r="H3460" s="3">
        <f t="shared" ca="1" si="3945"/>
        <v>3454</v>
      </c>
      <c r="I3460" s="3">
        <f t="shared" ca="1" si="3945"/>
        <v>3454</v>
      </c>
      <c r="J3460" s="3">
        <f ca="1">COUNTIF($A$2:$A3459,"="&amp;$A3460)+1</f>
        <v>1</v>
      </c>
      <c r="K3460">
        <f t="shared" ref="K3460:K3523" ca="1" si="3946">INT(MID(OFFSET($L$2,$A3460,0),$J3460,1))</f>
        <v>1</v>
      </c>
      <c r="L3460" t="str">
        <f ca="1">IF(M3460,"",
IF(R3460&lt;&gt;".",IF(OR(R3460="@",R3460="X"),"",MID(R3460,1,1)),
IF(OR(OFFSET('map portals'!$A$1,$Q3460,$P3460+1)="#",ISNUMBER(MATCH((P3460+1)*1000+Q3460,$S$2:$S3459,0))),"","0")
&amp;IF(OR(OFFSET('map portals'!$A$1,$Q3460+1,$P3460)="#",ISNUMBER(MATCH(P3460*1000+(Q3460+1),$S$2:$S3459,0))),"","1")
&amp;IF(OR(OFFSET('map portals'!$A$1,$Q3460,$P3460-1)="#",ISNUMBER(MATCH((P3460-1)*1000+Q3460,$S$2:$S3459,0))),"","2")
&amp;IF(OR(OFFSET('map portals'!$A$1,$Q3460-1,$P3460)="#",ISNUMBER(MATCH(P3460*1000+(Q3460-1),$S$2:$S3459,0))),"","3")
))</f>
        <v>1</v>
      </c>
      <c r="M3460" t="b">
        <f ca="1">ISNUMBER(MATCH(S3460,$S$2:$S3459,0))</f>
        <v>0</v>
      </c>
      <c r="N3460">
        <f t="shared" ref="N3460:N3523" ca="1" si="3947">OFFSET($P$2,$A3460,0)+CHOOSE(K3460+1,1,0,-1,0)</f>
        <v>17</v>
      </c>
      <c r="O3460">
        <f t="shared" ref="O3460:O3523" ca="1" si="3948">OFFSET($Q$2,$A3460,0)+CHOOSE(K3460+1,0,1,0,-1)</f>
        <v>46</v>
      </c>
      <c r="P3460">
        <f t="shared" ref="P3460:P3523" ca="1" si="3949">IF(OR($R3460=".",$R3460="X",$R3460="@"),N3460,INT(MID($R3460,2,4)))</f>
        <v>17</v>
      </c>
      <c r="Q3460">
        <f t="shared" ref="Q3460:Q3523" ca="1" si="3950">IF(OR($R3460=".",$R3460="X",$R3460="@"),O3460,INT(MID($R3460,6,4)))</f>
        <v>46</v>
      </c>
      <c r="R3460" t="str">
        <f ca="1">OFFSET('map portals'!$A$1,$O3460,$N3460)</f>
        <v>.</v>
      </c>
      <c r="S3460">
        <f t="shared" ref="S3460:S3523" ca="1" si="3951">P3460*1000+Q3460</f>
        <v>17046</v>
      </c>
      <c r="T3460">
        <f t="shared" ref="T3460:T3523" ca="1" si="3952">OFFSET($T$2,$A3460,0)+1</f>
        <v>473</v>
      </c>
    </row>
    <row r="3461" spans="1:20">
      <c r="A3461" s="3">
        <f t="shared" ca="1" si="3943"/>
        <v>3454</v>
      </c>
      <c r="B3461" s="3">
        <f t="shared" ca="1" si="3944"/>
        <v>3455</v>
      </c>
      <c r="C3461" s="3">
        <f t="shared" ref="C3461:I3461" ca="1" si="3953">B3461+IF(0=LEN(OFFSET($L$2,B3461,0)),1,0)</f>
        <v>3456</v>
      </c>
      <c r="D3461" s="3">
        <f t="shared" ca="1" si="3953"/>
        <v>3456</v>
      </c>
      <c r="E3461" s="3">
        <f t="shared" ca="1" si="3953"/>
        <v>3456</v>
      </c>
      <c r="F3461" s="3">
        <f t="shared" ca="1" si="3953"/>
        <v>3456</v>
      </c>
      <c r="G3461" s="3">
        <f t="shared" ca="1" si="3953"/>
        <v>3456</v>
      </c>
      <c r="H3461" s="3">
        <f t="shared" ca="1" si="3953"/>
        <v>3456</v>
      </c>
      <c r="I3461" s="3">
        <f t="shared" ca="1" si="3953"/>
        <v>3456</v>
      </c>
      <c r="J3461" s="3">
        <f ca="1">COUNTIF($A$2:$A3460,"="&amp;$A3461)+1</f>
        <v>1</v>
      </c>
      <c r="K3461">
        <f t="shared" ca="1" si="3946"/>
        <v>2</v>
      </c>
      <c r="L3461" t="str">
        <f ca="1">IF(M3461,"",
IF(R3461&lt;&gt;".",IF(OR(R3461="@",R3461="X"),"",MID(R3461,1,1)),
IF(OR(OFFSET('map portals'!$A$1,$Q3461,$P3461+1)="#",ISNUMBER(MATCH((P3461+1)*1000+Q3461,$S$2:$S3460,0))),"","0")
&amp;IF(OR(OFFSET('map portals'!$A$1,$Q3461+1,$P3461)="#",ISNUMBER(MATCH(P3461*1000+(Q3461+1),$S$2:$S3460,0))),"","1")
&amp;IF(OR(OFFSET('map portals'!$A$1,$Q3461,$P3461-1)="#",ISNUMBER(MATCH((P3461-1)*1000+Q3461,$S$2:$S3460,0))),"","2")
&amp;IF(OR(OFFSET('map portals'!$A$1,$Q3461-1,$P3461)="#",ISNUMBER(MATCH(P3461*1000+(Q3461-1),$S$2:$S3460,0))),"","3")
))</f>
        <v>2</v>
      </c>
      <c r="M3461" t="b">
        <f ca="1">ISNUMBER(MATCH(S3461,$S$2:$S3460,0))</f>
        <v>0</v>
      </c>
      <c r="N3461">
        <f t="shared" ca="1" si="3947"/>
        <v>14</v>
      </c>
      <c r="O3461">
        <f t="shared" ca="1" si="3948"/>
        <v>43</v>
      </c>
      <c r="P3461">
        <f t="shared" ca="1" si="3949"/>
        <v>14</v>
      </c>
      <c r="Q3461">
        <f t="shared" ca="1" si="3950"/>
        <v>43</v>
      </c>
      <c r="R3461" t="str">
        <f ca="1">OFFSET('map portals'!$A$1,$O3461,$N3461)</f>
        <v>.</v>
      </c>
      <c r="S3461">
        <f t="shared" ca="1" si="3951"/>
        <v>14043</v>
      </c>
      <c r="T3461">
        <f t="shared" ca="1" si="3952"/>
        <v>473</v>
      </c>
    </row>
    <row r="3462" spans="1:20">
      <c r="A3462" s="3">
        <f t="shared" ca="1" si="3943"/>
        <v>3456</v>
      </c>
      <c r="B3462" s="3">
        <f t="shared" ca="1" si="3944"/>
        <v>3457</v>
      </c>
      <c r="C3462" s="3">
        <f t="shared" ref="C3462:I3462" ca="1" si="3954">B3462+IF(0=LEN(OFFSET($L$2,B3462,0)),1,0)</f>
        <v>3458</v>
      </c>
      <c r="D3462" s="3">
        <f t="shared" ca="1" si="3954"/>
        <v>3458</v>
      </c>
      <c r="E3462" s="3">
        <f t="shared" ca="1" si="3954"/>
        <v>3458</v>
      </c>
      <c r="F3462" s="3">
        <f t="shared" ca="1" si="3954"/>
        <v>3458</v>
      </c>
      <c r="G3462" s="3">
        <f t="shared" ca="1" si="3954"/>
        <v>3458</v>
      </c>
      <c r="H3462" s="3">
        <f t="shared" ca="1" si="3954"/>
        <v>3458</v>
      </c>
      <c r="I3462" s="3">
        <f t="shared" ca="1" si="3954"/>
        <v>3458</v>
      </c>
      <c r="J3462" s="3">
        <f ca="1">COUNTIF($A$2:$A3461,"="&amp;$A3462)+1</f>
        <v>1</v>
      </c>
      <c r="K3462">
        <f t="shared" ca="1" si="3946"/>
        <v>0</v>
      </c>
      <c r="L3462" t="str">
        <f ca="1">IF(M3462,"",
IF(R3462&lt;&gt;".",IF(OR(R3462="@",R3462="X"),"",MID(R3462,1,1)),
IF(OR(OFFSET('map portals'!$A$1,$Q3462,$P3462+1)="#",ISNUMBER(MATCH((P3462+1)*1000+Q3462,$S$2:$S3461,0))),"","0")
&amp;IF(OR(OFFSET('map portals'!$A$1,$Q3462+1,$P3462)="#",ISNUMBER(MATCH(P3462*1000+(Q3462+1),$S$2:$S3461,0))),"","1")
&amp;IF(OR(OFFSET('map portals'!$A$1,$Q3462,$P3462-1)="#",ISNUMBER(MATCH((P3462-1)*1000+Q3462,$S$2:$S3461,0))),"","2")
&amp;IF(OR(OFFSET('map portals'!$A$1,$Q3462-1,$P3462)="#",ISNUMBER(MATCH(P3462*1000+(Q3462-1),$S$2:$S3461,0))),"","3")
))</f>
        <v>0</v>
      </c>
      <c r="M3462" t="b">
        <f ca="1">ISNUMBER(MATCH(S3462,$S$2:$S3461,0))</f>
        <v>0</v>
      </c>
      <c r="N3462">
        <f t="shared" ca="1" si="3947"/>
        <v>40</v>
      </c>
      <c r="O3462">
        <f t="shared" ca="1" si="3948"/>
        <v>113</v>
      </c>
      <c r="P3462">
        <f t="shared" ca="1" si="3949"/>
        <v>40</v>
      </c>
      <c r="Q3462">
        <f t="shared" ca="1" si="3950"/>
        <v>113</v>
      </c>
      <c r="R3462" t="str">
        <f ca="1">OFFSET('map portals'!$A$1,$O3462,$N3462)</f>
        <v>.</v>
      </c>
      <c r="S3462">
        <f t="shared" ca="1" si="3951"/>
        <v>40113</v>
      </c>
      <c r="T3462">
        <f t="shared" ca="1" si="3952"/>
        <v>474</v>
      </c>
    </row>
    <row r="3463" spans="1:20">
      <c r="A3463" s="3">
        <f t="shared" ca="1" si="3943"/>
        <v>3458</v>
      </c>
      <c r="B3463" s="3">
        <f t="shared" ca="1" si="3944"/>
        <v>3459</v>
      </c>
      <c r="C3463" s="3">
        <f t="shared" ref="C3463:I3463" ca="1" si="3955">B3463+IF(0=LEN(OFFSET($L$2,B3463,0)),1,0)</f>
        <v>3459</v>
      </c>
      <c r="D3463" s="3">
        <f t="shared" ca="1" si="3955"/>
        <v>3459</v>
      </c>
      <c r="E3463" s="3">
        <f t="shared" ca="1" si="3955"/>
        <v>3459</v>
      </c>
      <c r="F3463" s="3">
        <f t="shared" ca="1" si="3955"/>
        <v>3459</v>
      </c>
      <c r="G3463" s="3">
        <f t="shared" ca="1" si="3955"/>
        <v>3459</v>
      </c>
      <c r="H3463" s="3">
        <f t="shared" ca="1" si="3955"/>
        <v>3459</v>
      </c>
      <c r="I3463" s="3">
        <f t="shared" ca="1" si="3955"/>
        <v>3459</v>
      </c>
      <c r="J3463" s="3">
        <f ca="1">COUNTIF($A$2:$A3462,"="&amp;$A3463)+1</f>
        <v>1</v>
      </c>
      <c r="K3463">
        <f t="shared" ca="1" si="3946"/>
        <v>1</v>
      </c>
      <c r="L3463" t="str">
        <f ca="1">IF(M3463,"",
IF(R3463&lt;&gt;".",IF(OR(R3463="@",R3463="X"),"",MID(R3463,1,1)),
IF(OR(OFFSET('map portals'!$A$1,$Q3463,$P3463+1)="#",ISNUMBER(MATCH((P3463+1)*1000+Q3463,$S$2:$S3462,0))),"","0")
&amp;IF(OR(OFFSET('map portals'!$A$1,$Q3463+1,$P3463)="#",ISNUMBER(MATCH(P3463*1000+(Q3463+1),$S$2:$S3462,0))),"","1")
&amp;IF(OR(OFFSET('map portals'!$A$1,$Q3463,$P3463-1)="#",ISNUMBER(MATCH((P3463-1)*1000+Q3463,$S$2:$S3462,0))),"","2")
&amp;IF(OR(OFFSET('map portals'!$A$1,$Q3463-1,$P3463)="#",ISNUMBER(MATCH(P3463*1000+(Q3463-1),$S$2:$S3462,0))),"","3")
))</f>
        <v/>
      </c>
      <c r="M3463" t="b">
        <f ca="1">ISNUMBER(MATCH(S3463,$S$2:$S3462,0))</f>
        <v>0</v>
      </c>
      <c r="N3463">
        <f t="shared" ca="1" si="3947"/>
        <v>17</v>
      </c>
      <c r="O3463">
        <f t="shared" ca="1" si="3948"/>
        <v>47</v>
      </c>
      <c r="P3463">
        <f t="shared" ca="1" si="3949"/>
        <v>17</v>
      </c>
      <c r="Q3463">
        <f t="shared" ca="1" si="3950"/>
        <v>47</v>
      </c>
      <c r="R3463" t="str">
        <f ca="1">OFFSET('map portals'!$A$1,$O3463,$N3463)</f>
        <v>.</v>
      </c>
      <c r="S3463">
        <f t="shared" ca="1" si="3951"/>
        <v>17047</v>
      </c>
      <c r="T3463">
        <f t="shared" ca="1" si="3952"/>
        <v>474</v>
      </c>
    </row>
    <row r="3464" spans="1:20">
      <c r="A3464" s="3">
        <f t="shared" ca="1" si="3943"/>
        <v>3459</v>
      </c>
      <c r="B3464" s="3">
        <f t="shared" ca="1" si="3944"/>
        <v>3460</v>
      </c>
      <c r="C3464" s="3">
        <f t="shared" ref="C3464:I3464" ca="1" si="3956">B3464+IF(0=LEN(OFFSET($L$2,B3464,0)),1,0)</f>
        <v>3460</v>
      </c>
      <c r="D3464" s="3">
        <f t="shared" ca="1" si="3956"/>
        <v>3460</v>
      </c>
      <c r="E3464" s="3">
        <f t="shared" ca="1" si="3956"/>
        <v>3460</v>
      </c>
      <c r="F3464" s="3">
        <f t="shared" ca="1" si="3956"/>
        <v>3460</v>
      </c>
      <c r="G3464" s="3">
        <f t="shared" ca="1" si="3956"/>
        <v>3460</v>
      </c>
      <c r="H3464" s="3">
        <f t="shared" ca="1" si="3956"/>
        <v>3460</v>
      </c>
      <c r="I3464" s="3">
        <f t="shared" ca="1" si="3956"/>
        <v>3460</v>
      </c>
      <c r="J3464" s="3">
        <f ca="1">COUNTIF($A$2:$A3463,"="&amp;$A3464)+1</f>
        <v>1</v>
      </c>
      <c r="K3464">
        <f t="shared" ca="1" si="3946"/>
        <v>2</v>
      </c>
      <c r="L3464" t="str">
        <f ca="1">IF(M3464,"",
IF(R3464&lt;&gt;".",IF(OR(R3464="@",R3464="X"),"",MID(R3464,1,1)),
IF(OR(OFFSET('map portals'!$A$1,$Q3464,$P3464+1)="#",ISNUMBER(MATCH((P3464+1)*1000+Q3464,$S$2:$S3463,0))),"","0")
&amp;IF(OR(OFFSET('map portals'!$A$1,$Q3464+1,$P3464)="#",ISNUMBER(MATCH(P3464*1000+(Q3464+1),$S$2:$S3463,0))),"","1")
&amp;IF(OR(OFFSET('map portals'!$A$1,$Q3464,$P3464-1)="#",ISNUMBER(MATCH((P3464-1)*1000+Q3464,$S$2:$S3463,0))),"","2")
&amp;IF(OR(OFFSET('map portals'!$A$1,$Q3464-1,$P3464)="#",ISNUMBER(MATCH(P3464*1000+(Q3464-1),$S$2:$S3463,0))),"","3")
))</f>
        <v>2</v>
      </c>
      <c r="M3464" t="b">
        <f ca="1">ISNUMBER(MATCH(S3464,$S$2:$S3463,0))</f>
        <v>0</v>
      </c>
      <c r="N3464">
        <f t="shared" ca="1" si="3947"/>
        <v>13</v>
      </c>
      <c r="O3464">
        <f t="shared" ca="1" si="3948"/>
        <v>43</v>
      </c>
      <c r="P3464">
        <f t="shared" ca="1" si="3949"/>
        <v>13</v>
      </c>
      <c r="Q3464">
        <f t="shared" ca="1" si="3950"/>
        <v>43</v>
      </c>
      <c r="R3464" t="str">
        <f ca="1">OFFSET('map portals'!$A$1,$O3464,$N3464)</f>
        <v>.</v>
      </c>
      <c r="S3464">
        <f t="shared" ca="1" si="3951"/>
        <v>13043</v>
      </c>
      <c r="T3464">
        <f t="shared" ca="1" si="3952"/>
        <v>474</v>
      </c>
    </row>
    <row r="3465" spans="1:20">
      <c r="A3465" s="3">
        <f t="shared" ca="1" si="3943"/>
        <v>3460</v>
      </c>
      <c r="B3465" s="3">
        <f t="shared" ca="1" si="3944"/>
        <v>3461</v>
      </c>
      <c r="C3465" s="3">
        <f t="shared" ref="C3465:I3465" ca="1" si="3957">B3465+IF(0=LEN(OFFSET($L$2,B3465,0)),1,0)</f>
        <v>3462</v>
      </c>
      <c r="D3465" s="3">
        <f t="shared" ca="1" si="3957"/>
        <v>3462</v>
      </c>
      <c r="E3465" s="3">
        <f t="shared" ca="1" si="3957"/>
        <v>3462</v>
      </c>
      <c r="F3465" s="3">
        <f t="shared" ca="1" si="3957"/>
        <v>3462</v>
      </c>
      <c r="G3465" s="3">
        <f t="shared" ca="1" si="3957"/>
        <v>3462</v>
      </c>
      <c r="H3465" s="3">
        <f t="shared" ca="1" si="3957"/>
        <v>3462</v>
      </c>
      <c r="I3465" s="3">
        <f t="shared" ca="1" si="3957"/>
        <v>3462</v>
      </c>
      <c r="J3465" s="3">
        <f ca="1">COUNTIF($A$2:$A3464,"="&amp;$A3465)+1</f>
        <v>1</v>
      </c>
      <c r="K3465">
        <f t="shared" ca="1" si="3946"/>
        <v>0</v>
      </c>
      <c r="L3465" t="str">
        <f ca="1">IF(M3465,"",
IF(R3465&lt;&gt;".",IF(OR(R3465="@",R3465="X"),"",MID(R3465,1,1)),
IF(OR(OFFSET('map portals'!$A$1,$Q3465,$P3465+1)="#",ISNUMBER(MATCH((P3465+1)*1000+Q3465,$S$2:$S3464,0))),"","0")
&amp;IF(OR(OFFSET('map portals'!$A$1,$Q3465+1,$P3465)="#",ISNUMBER(MATCH(P3465*1000+(Q3465+1),$S$2:$S3464,0))),"","1")
&amp;IF(OR(OFFSET('map portals'!$A$1,$Q3465,$P3465-1)="#",ISNUMBER(MATCH((P3465-1)*1000+Q3465,$S$2:$S3464,0))),"","2")
&amp;IF(OR(OFFSET('map portals'!$A$1,$Q3465-1,$P3465)="#",ISNUMBER(MATCH(P3465*1000+(Q3465-1),$S$2:$S3464,0))),"","3")
))</f>
        <v>03</v>
      </c>
      <c r="M3465" t="b">
        <f ca="1">ISNUMBER(MATCH(S3465,$S$2:$S3464,0))</f>
        <v>0</v>
      </c>
      <c r="N3465">
        <f t="shared" ca="1" si="3947"/>
        <v>41</v>
      </c>
      <c r="O3465">
        <f t="shared" ca="1" si="3948"/>
        <v>113</v>
      </c>
      <c r="P3465">
        <f t="shared" ca="1" si="3949"/>
        <v>41</v>
      </c>
      <c r="Q3465">
        <f t="shared" ca="1" si="3950"/>
        <v>113</v>
      </c>
      <c r="R3465" t="str">
        <f ca="1">OFFSET('map portals'!$A$1,$O3465,$N3465)</f>
        <v>.</v>
      </c>
      <c r="S3465">
        <f t="shared" ca="1" si="3951"/>
        <v>41113</v>
      </c>
      <c r="T3465">
        <f t="shared" ca="1" si="3952"/>
        <v>475</v>
      </c>
    </row>
    <row r="3466" spans="1:20">
      <c r="A3466" s="3">
        <f t="shared" ca="1" si="3943"/>
        <v>3462</v>
      </c>
      <c r="B3466" s="3">
        <f t="shared" ca="1" si="3944"/>
        <v>3463</v>
      </c>
      <c r="C3466" s="3">
        <f t="shared" ref="C3466:I3466" ca="1" si="3958">B3466+IF(0=LEN(OFFSET($L$2,B3466,0)),1,0)</f>
        <v>3463</v>
      </c>
      <c r="D3466" s="3">
        <f t="shared" ca="1" si="3958"/>
        <v>3463</v>
      </c>
      <c r="E3466" s="3">
        <f t="shared" ca="1" si="3958"/>
        <v>3463</v>
      </c>
      <c r="F3466" s="3">
        <f t="shared" ca="1" si="3958"/>
        <v>3463</v>
      </c>
      <c r="G3466" s="3">
        <f t="shared" ca="1" si="3958"/>
        <v>3463</v>
      </c>
      <c r="H3466" s="3">
        <f t="shared" ca="1" si="3958"/>
        <v>3463</v>
      </c>
      <c r="I3466" s="3">
        <f t="shared" ca="1" si="3958"/>
        <v>3463</v>
      </c>
      <c r="J3466" s="3">
        <f ca="1">COUNTIF($A$2:$A3465,"="&amp;$A3466)+1</f>
        <v>1</v>
      </c>
      <c r="K3466">
        <f t="shared" ca="1" si="3946"/>
        <v>2</v>
      </c>
      <c r="L3466" t="str">
        <f ca="1">IF(M3466,"",
IF(R3466&lt;&gt;".",IF(OR(R3466="@",R3466="X"),"",MID(R3466,1,1)),
IF(OR(OFFSET('map portals'!$A$1,$Q3466,$P3466+1)="#",ISNUMBER(MATCH((P3466+1)*1000+Q3466,$S$2:$S3465,0))),"","0")
&amp;IF(OR(OFFSET('map portals'!$A$1,$Q3466+1,$P3466)="#",ISNUMBER(MATCH(P3466*1000+(Q3466+1),$S$2:$S3465,0))),"","1")
&amp;IF(OR(OFFSET('map portals'!$A$1,$Q3466,$P3466-1)="#",ISNUMBER(MATCH((P3466-1)*1000+Q3466,$S$2:$S3465,0))),"","2")
&amp;IF(OR(OFFSET('map portals'!$A$1,$Q3466-1,$P3466)="#",ISNUMBER(MATCH(P3466*1000+(Q3466-1),$S$2:$S3465,0))),"","3")
))</f>
        <v>2</v>
      </c>
      <c r="M3466" t="b">
        <f ca="1">ISNUMBER(MATCH(S3466,$S$2:$S3465,0))</f>
        <v>0</v>
      </c>
      <c r="N3466">
        <f t="shared" ca="1" si="3947"/>
        <v>12</v>
      </c>
      <c r="O3466">
        <f t="shared" ca="1" si="3948"/>
        <v>43</v>
      </c>
      <c r="P3466">
        <f t="shared" ca="1" si="3949"/>
        <v>12</v>
      </c>
      <c r="Q3466">
        <f t="shared" ca="1" si="3950"/>
        <v>43</v>
      </c>
      <c r="R3466" t="str">
        <f ca="1">OFFSET('map portals'!$A$1,$O3466,$N3466)</f>
        <v>.</v>
      </c>
      <c r="S3466">
        <f t="shared" ca="1" si="3951"/>
        <v>12043</v>
      </c>
      <c r="T3466">
        <f t="shared" ca="1" si="3952"/>
        <v>475</v>
      </c>
    </row>
    <row r="3467" spans="1:20">
      <c r="A3467" s="3">
        <f t="shared" ca="1" si="3943"/>
        <v>3463</v>
      </c>
      <c r="B3467" s="3">
        <f t="shared" ca="1" si="3944"/>
        <v>3463</v>
      </c>
      <c r="C3467" s="3">
        <f t="shared" ref="C3467:I3467" ca="1" si="3959">B3467+IF(0=LEN(OFFSET($L$2,B3467,0)),1,0)</f>
        <v>3463</v>
      </c>
      <c r="D3467" s="3">
        <f t="shared" ca="1" si="3959"/>
        <v>3463</v>
      </c>
      <c r="E3467" s="3">
        <f t="shared" ca="1" si="3959"/>
        <v>3463</v>
      </c>
      <c r="F3467" s="3">
        <f t="shared" ca="1" si="3959"/>
        <v>3463</v>
      </c>
      <c r="G3467" s="3">
        <f t="shared" ca="1" si="3959"/>
        <v>3463</v>
      </c>
      <c r="H3467" s="3">
        <f t="shared" ca="1" si="3959"/>
        <v>3463</v>
      </c>
      <c r="I3467" s="3">
        <f t="shared" ca="1" si="3959"/>
        <v>3463</v>
      </c>
      <c r="J3467" s="3">
        <f ca="1">COUNTIF($A$2:$A3466,"="&amp;$A3467)+1</f>
        <v>1</v>
      </c>
      <c r="K3467">
        <f t="shared" ca="1" si="3946"/>
        <v>0</v>
      </c>
      <c r="L3467" t="str">
        <f ca="1">IF(M3467,"",
IF(R3467&lt;&gt;".",IF(OR(R3467="@",R3467="X"),"",MID(R3467,1,1)),
IF(OR(OFFSET('map portals'!$A$1,$Q3467,$P3467+1)="#",ISNUMBER(MATCH((P3467+1)*1000+Q3467,$S$2:$S3466,0))),"","0")
&amp;IF(OR(OFFSET('map portals'!$A$1,$Q3467+1,$P3467)="#",ISNUMBER(MATCH(P3467*1000+(Q3467+1),$S$2:$S3466,0))),"","1")
&amp;IF(OR(OFFSET('map portals'!$A$1,$Q3467,$P3467-1)="#",ISNUMBER(MATCH((P3467-1)*1000+Q3467,$S$2:$S3466,0))),"","2")
&amp;IF(OR(OFFSET('map portals'!$A$1,$Q3467-1,$P3467)="#",ISNUMBER(MATCH(P3467*1000+(Q3467-1),$S$2:$S3466,0))),"","3")
))</f>
        <v>0</v>
      </c>
      <c r="M3467" t="b">
        <f ca="1">ISNUMBER(MATCH(S3467,$S$2:$S3466,0))</f>
        <v>0</v>
      </c>
      <c r="N3467">
        <f t="shared" ca="1" si="3947"/>
        <v>42</v>
      </c>
      <c r="O3467">
        <f t="shared" ca="1" si="3948"/>
        <v>113</v>
      </c>
      <c r="P3467">
        <f t="shared" ca="1" si="3949"/>
        <v>42</v>
      </c>
      <c r="Q3467">
        <f t="shared" ca="1" si="3950"/>
        <v>113</v>
      </c>
      <c r="R3467" t="str">
        <f ca="1">OFFSET('map portals'!$A$1,$O3467,$N3467)</f>
        <v>.</v>
      </c>
      <c r="S3467">
        <f t="shared" ca="1" si="3951"/>
        <v>42113</v>
      </c>
      <c r="T3467">
        <f t="shared" ca="1" si="3952"/>
        <v>476</v>
      </c>
    </row>
    <row r="3468" spans="1:20">
      <c r="A3468" s="3">
        <f t="shared" ca="1" si="3943"/>
        <v>3463</v>
      </c>
      <c r="B3468" s="3">
        <f t="shared" ca="1" si="3944"/>
        <v>3464</v>
      </c>
      <c r="C3468" s="3">
        <f t="shared" ref="C3468:I3468" ca="1" si="3960">B3468+IF(0=LEN(OFFSET($L$2,B3468,0)),1,0)</f>
        <v>3464</v>
      </c>
      <c r="D3468" s="3">
        <f t="shared" ca="1" si="3960"/>
        <v>3464</v>
      </c>
      <c r="E3468" s="3">
        <f t="shared" ca="1" si="3960"/>
        <v>3464</v>
      </c>
      <c r="F3468" s="3">
        <f t="shared" ca="1" si="3960"/>
        <v>3464</v>
      </c>
      <c r="G3468" s="3">
        <f t="shared" ca="1" si="3960"/>
        <v>3464</v>
      </c>
      <c r="H3468" s="3">
        <f t="shared" ca="1" si="3960"/>
        <v>3464</v>
      </c>
      <c r="I3468" s="3">
        <f t="shared" ca="1" si="3960"/>
        <v>3464</v>
      </c>
      <c r="J3468" s="3">
        <f ca="1">COUNTIF($A$2:$A3467,"="&amp;$A3468)+1</f>
        <v>2</v>
      </c>
      <c r="K3468">
        <f t="shared" ca="1" si="3946"/>
        <v>3</v>
      </c>
      <c r="L3468" t="str">
        <f ca="1">IF(M3468,"",
IF(R3468&lt;&gt;".",IF(OR(R3468="@",R3468="X"),"",MID(R3468,1,1)),
IF(OR(OFFSET('map portals'!$A$1,$Q3468,$P3468+1)="#",ISNUMBER(MATCH((P3468+1)*1000+Q3468,$S$2:$S3467,0))),"","0")
&amp;IF(OR(OFFSET('map portals'!$A$1,$Q3468+1,$P3468)="#",ISNUMBER(MATCH(P3468*1000+(Q3468+1),$S$2:$S3467,0))),"","1")
&amp;IF(OR(OFFSET('map portals'!$A$1,$Q3468,$P3468-1)="#",ISNUMBER(MATCH((P3468-1)*1000+Q3468,$S$2:$S3467,0))),"","2")
&amp;IF(OR(OFFSET('map portals'!$A$1,$Q3468-1,$P3468)="#",ISNUMBER(MATCH(P3468*1000+(Q3468-1),$S$2:$S3467,0))),"","3")
))</f>
        <v>3</v>
      </c>
      <c r="M3468" t="b">
        <f ca="1">ISNUMBER(MATCH(S3468,$S$2:$S3467,0))</f>
        <v>0</v>
      </c>
      <c r="N3468">
        <f t="shared" ca="1" si="3947"/>
        <v>41</v>
      </c>
      <c r="O3468">
        <f t="shared" ca="1" si="3948"/>
        <v>112</v>
      </c>
      <c r="P3468">
        <f t="shared" ca="1" si="3949"/>
        <v>41</v>
      </c>
      <c r="Q3468">
        <f t="shared" ca="1" si="3950"/>
        <v>112</v>
      </c>
      <c r="R3468" t="str">
        <f ca="1">OFFSET('map portals'!$A$1,$O3468,$N3468)</f>
        <v>.</v>
      </c>
      <c r="S3468">
        <f t="shared" ca="1" si="3951"/>
        <v>41112</v>
      </c>
      <c r="T3468">
        <f t="shared" ca="1" si="3952"/>
        <v>476</v>
      </c>
    </row>
    <row r="3469" spans="1:20">
      <c r="A3469" s="3">
        <f t="shared" ca="1" si="3943"/>
        <v>3464</v>
      </c>
      <c r="B3469" s="3">
        <f t="shared" ca="1" si="3944"/>
        <v>3465</v>
      </c>
      <c r="C3469" s="3">
        <f t="shared" ref="C3469:I3469" ca="1" si="3961">B3469+IF(0=LEN(OFFSET($L$2,B3469,0)),1,0)</f>
        <v>3465</v>
      </c>
      <c r="D3469" s="3">
        <f t="shared" ca="1" si="3961"/>
        <v>3465</v>
      </c>
      <c r="E3469" s="3">
        <f t="shared" ca="1" si="3961"/>
        <v>3465</v>
      </c>
      <c r="F3469" s="3">
        <f t="shared" ca="1" si="3961"/>
        <v>3465</v>
      </c>
      <c r="G3469" s="3">
        <f t="shared" ca="1" si="3961"/>
        <v>3465</v>
      </c>
      <c r="H3469" s="3">
        <f t="shared" ca="1" si="3961"/>
        <v>3465</v>
      </c>
      <c r="I3469" s="3">
        <f t="shared" ca="1" si="3961"/>
        <v>3465</v>
      </c>
      <c r="J3469" s="3">
        <f ca="1">COUNTIF($A$2:$A3468,"="&amp;$A3469)+1</f>
        <v>1</v>
      </c>
      <c r="K3469">
        <f t="shared" ca="1" si="3946"/>
        <v>2</v>
      </c>
      <c r="L3469" t="str">
        <f ca="1">IF(M3469,"",
IF(R3469&lt;&gt;".",IF(OR(R3469="@",R3469="X"),"",MID(R3469,1,1)),
IF(OR(OFFSET('map portals'!$A$1,$Q3469,$P3469+1)="#",ISNUMBER(MATCH((P3469+1)*1000+Q3469,$S$2:$S3468,0))),"","0")
&amp;IF(OR(OFFSET('map portals'!$A$1,$Q3469+1,$P3469)="#",ISNUMBER(MATCH(P3469*1000+(Q3469+1),$S$2:$S3468,0))),"","1")
&amp;IF(OR(OFFSET('map portals'!$A$1,$Q3469,$P3469-1)="#",ISNUMBER(MATCH((P3469-1)*1000+Q3469,$S$2:$S3468,0))),"","2")
&amp;IF(OR(OFFSET('map portals'!$A$1,$Q3469-1,$P3469)="#",ISNUMBER(MATCH(P3469*1000+(Q3469-1),$S$2:$S3468,0))),"","3")
))</f>
        <v>12</v>
      </c>
      <c r="M3469" t="b">
        <f ca="1">ISNUMBER(MATCH(S3469,$S$2:$S3468,0))</f>
        <v>0</v>
      </c>
      <c r="N3469">
        <f t="shared" ca="1" si="3947"/>
        <v>11</v>
      </c>
      <c r="O3469">
        <f t="shared" ca="1" si="3948"/>
        <v>43</v>
      </c>
      <c r="P3469">
        <f t="shared" ca="1" si="3949"/>
        <v>11</v>
      </c>
      <c r="Q3469">
        <f t="shared" ca="1" si="3950"/>
        <v>43</v>
      </c>
      <c r="R3469" t="str">
        <f ca="1">OFFSET('map portals'!$A$1,$O3469,$N3469)</f>
        <v>.</v>
      </c>
      <c r="S3469">
        <f t="shared" ca="1" si="3951"/>
        <v>11043</v>
      </c>
      <c r="T3469">
        <f t="shared" ca="1" si="3952"/>
        <v>476</v>
      </c>
    </row>
    <row r="3470" spans="1:20">
      <c r="A3470" s="3">
        <f t="shared" ca="1" si="3943"/>
        <v>3465</v>
      </c>
      <c r="B3470" s="3">
        <f t="shared" ca="1" si="3944"/>
        <v>3466</v>
      </c>
      <c r="C3470" s="3">
        <f t="shared" ref="C3470:I3470" ca="1" si="3962">B3470+IF(0=LEN(OFFSET($L$2,B3470,0)),1,0)</f>
        <v>3466</v>
      </c>
      <c r="D3470" s="3">
        <f t="shared" ca="1" si="3962"/>
        <v>3466</v>
      </c>
      <c r="E3470" s="3">
        <f t="shared" ca="1" si="3962"/>
        <v>3466</v>
      </c>
      <c r="F3470" s="3">
        <f t="shared" ca="1" si="3962"/>
        <v>3466</v>
      </c>
      <c r="G3470" s="3">
        <f t="shared" ca="1" si="3962"/>
        <v>3466</v>
      </c>
      <c r="H3470" s="3">
        <f t="shared" ca="1" si="3962"/>
        <v>3466</v>
      </c>
      <c r="I3470" s="3">
        <f t="shared" ca="1" si="3962"/>
        <v>3466</v>
      </c>
      <c r="J3470" s="3">
        <f ca="1">COUNTIF($A$2:$A3469,"="&amp;$A3470)+1</f>
        <v>1</v>
      </c>
      <c r="K3470">
        <f t="shared" ca="1" si="3946"/>
        <v>0</v>
      </c>
      <c r="L3470" t="str">
        <f ca="1">IF(M3470,"",
IF(R3470&lt;&gt;".",IF(OR(R3470="@",R3470="X"),"",MID(R3470,1,1)),
IF(OR(OFFSET('map portals'!$A$1,$Q3470,$P3470+1)="#",ISNUMBER(MATCH((P3470+1)*1000+Q3470,$S$2:$S3469,0))),"","0")
&amp;IF(OR(OFFSET('map portals'!$A$1,$Q3470+1,$P3470)="#",ISNUMBER(MATCH(P3470*1000+(Q3470+1),$S$2:$S3469,0))),"","1")
&amp;IF(OR(OFFSET('map portals'!$A$1,$Q3470,$P3470-1)="#",ISNUMBER(MATCH((P3470-1)*1000+Q3470,$S$2:$S3469,0))),"","2")
&amp;IF(OR(OFFSET('map portals'!$A$1,$Q3470-1,$P3470)="#",ISNUMBER(MATCH(P3470*1000+(Q3470-1),$S$2:$S3469,0))),"","3")
))</f>
        <v/>
      </c>
      <c r="M3470" t="b">
        <f ca="1">ISNUMBER(MATCH(S3470,$S$2:$S3469,0))</f>
        <v>0</v>
      </c>
      <c r="N3470">
        <f t="shared" ca="1" si="3947"/>
        <v>43</v>
      </c>
      <c r="O3470">
        <f t="shared" ca="1" si="3948"/>
        <v>113</v>
      </c>
      <c r="P3470">
        <f t="shared" ca="1" si="3949"/>
        <v>43</v>
      </c>
      <c r="Q3470">
        <f t="shared" ca="1" si="3950"/>
        <v>113</v>
      </c>
      <c r="R3470" t="str">
        <f ca="1">OFFSET('map portals'!$A$1,$O3470,$N3470)</f>
        <v>.</v>
      </c>
      <c r="S3470">
        <f t="shared" ca="1" si="3951"/>
        <v>43113</v>
      </c>
      <c r="T3470">
        <f t="shared" ca="1" si="3952"/>
        <v>477</v>
      </c>
    </row>
    <row r="3471" spans="1:20">
      <c r="A3471" s="3">
        <f t="shared" ca="1" si="3943"/>
        <v>3466</v>
      </c>
      <c r="B3471" s="3">
        <f t="shared" ca="1" si="3944"/>
        <v>3467</v>
      </c>
      <c r="C3471" s="3">
        <f t="shared" ref="C3471:I3471" ca="1" si="3963">B3471+IF(0=LEN(OFFSET($L$2,B3471,0)),1,0)</f>
        <v>3467</v>
      </c>
      <c r="D3471" s="3">
        <f t="shared" ca="1" si="3963"/>
        <v>3467</v>
      </c>
      <c r="E3471" s="3">
        <f t="shared" ca="1" si="3963"/>
        <v>3467</v>
      </c>
      <c r="F3471" s="3">
        <f t="shared" ca="1" si="3963"/>
        <v>3467</v>
      </c>
      <c r="G3471" s="3">
        <f t="shared" ca="1" si="3963"/>
        <v>3467</v>
      </c>
      <c r="H3471" s="3">
        <f t="shared" ca="1" si="3963"/>
        <v>3467</v>
      </c>
      <c r="I3471" s="3">
        <f t="shared" ca="1" si="3963"/>
        <v>3467</v>
      </c>
      <c r="J3471" s="3">
        <f ca="1">COUNTIF($A$2:$A3470,"="&amp;$A3471)+1</f>
        <v>1</v>
      </c>
      <c r="K3471">
        <f t="shared" ca="1" si="3946"/>
        <v>3</v>
      </c>
      <c r="L3471" t="str">
        <f ca="1">IF(M3471,"",
IF(R3471&lt;&gt;".",IF(OR(R3471="@",R3471="X"),"",MID(R3471,1,1)),
IF(OR(OFFSET('map portals'!$A$1,$Q3471,$P3471+1)="#",ISNUMBER(MATCH((P3471+1)*1000+Q3471,$S$2:$S3470,0))),"","0")
&amp;IF(OR(OFFSET('map portals'!$A$1,$Q3471+1,$P3471)="#",ISNUMBER(MATCH(P3471*1000+(Q3471+1),$S$2:$S3470,0))),"","1")
&amp;IF(OR(OFFSET('map portals'!$A$1,$Q3471,$P3471-1)="#",ISNUMBER(MATCH((P3471-1)*1000+Q3471,$S$2:$S3470,0))),"","2")
&amp;IF(OR(OFFSET('map portals'!$A$1,$Q3471-1,$P3471)="#",ISNUMBER(MATCH(P3471*1000+(Q3471-1),$S$2:$S3470,0))),"","3")
))</f>
        <v>023</v>
      </c>
      <c r="M3471" t="b">
        <f ca="1">ISNUMBER(MATCH(S3471,$S$2:$S3470,0))</f>
        <v>0</v>
      </c>
      <c r="N3471">
        <f t="shared" ca="1" si="3947"/>
        <v>41</v>
      </c>
      <c r="O3471">
        <f t="shared" ca="1" si="3948"/>
        <v>111</v>
      </c>
      <c r="P3471">
        <f t="shared" ca="1" si="3949"/>
        <v>41</v>
      </c>
      <c r="Q3471">
        <f t="shared" ca="1" si="3950"/>
        <v>111</v>
      </c>
      <c r="R3471" t="str">
        <f ca="1">OFFSET('map portals'!$A$1,$O3471,$N3471)</f>
        <v>.</v>
      </c>
      <c r="S3471">
        <f t="shared" ca="1" si="3951"/>
        <v>41111</v>
      </c>
      <c r="T3471">
        <f t="shared" ca="1" si="3952"/>
        <v>477</v>
      </c>
    </row>
    <row r="3472" spans="1:20">
      <c r="A3472" s="3">
        <f t="shared" ca="1" si="3943"/>
        <v>3467</v>
      </c>
      <c r="B3472" s="3">
        <f t="shared" ca="1" si="3944"/>
        <v>3467</v>
      </c>
      <c r="C3472" s="3">
        <f t="shared" ref="C3472:I3472" ca="1" si="3964">B3472+IF(0=LEN(OFFSET($L$2,B3472,0)),1,0)</f>
        <v>3467</v>
      </c>
      <c r="D3472" s="3">
        <f t="shared" ca="1" si="3964"/>
        <v>3467</v>
      </c>
      <c r="E3472" s="3">
        <f t="shared" ca="1" si="3964"/>
        <v>3467</v>
      </c>
      <c r="F3472" s="3">
        <f t="shared" ca="1" si="3964"/>
        <v>3467</v>
      </c>
      <c r="G3472" s="3">
        <f t="shared" ca="1" si="3964"/>
        <v>3467</v>
      </c>
      <c r="H3472" s="3">
        <f t="shared" ca="1" si="3964"/>
        <v>3467</v>
      </c>
      <c r="I3472" s="3">
        <f t="shared" ca="1" si="3964"/>
        <v>3467</v>
      </c>
      <c r="J3472" s="3">
        <f ca="1">COUNTIF($A$2:$A3471,"="&amp;$A3472)+1</f>
        <v>1</v>
      </c>
      <c r="K3472">
        <f t="shared" ca="1" si="3946"/>
        <v>1</v>
      </c>
      <c r="L3472" t="str">
        <f ca="1">IF(M3472,"",
IF(R3472&lt;&gt;".",IF(OR(R3472="@",R3472="X"),"",MID(R3472,1,1)),
IF(OR(OFFSET('map portals'!$A$1,$Q3472,$P3472+1)="#",ISNUMBER(MATCH((P3472+1)*1000+Q3472,$S$2:$S3471,0))),"","0")
&amp;IF(OR(OFFSET('map portals'!$A$1,$Q3472+1,$P3472)="#",ISNUMBER(MATCH(P3472*1000+(Q3472+1),$S$2:$S3471,0))),"","1")
&amp;IF(OR(OFFSET('map portals'!$A$1,$Q3472,$P3472-1)="#",ISNUMBER(MATCH((P3472-1)*1000+Q3472,$S$2:$S3471,0))),"","2")
&amp;IF(OR(OFFSET('map portals'!$A$1,$Q3472-1,$P3472)="#",ISNUMBER(MATCH(P3472*1000+(Q3472-1),$S$2:$S3471,0))),"","3")
))</f>
        <v>1</v>
      </c>
      <c r="M3472" t="b">
        <f ca="1">ISNUMBER(MATCH(S3472,$S$2:$S3471,0))</f>
        <v>0</v>
      </c>
      <c r="N3472">
        <f t="shared" ca="1" si="3947"/>
        <v>11</v>
      </c>
      <c r="O3472">
        <f t="shared" ca="1" si="3948"/>
        <v>44</v>
      </c>
      <c r="P3472">
        <f t="shared" ca="1" si="3949"/>
        <v>11</v>
      </c>
      <c r="Q3472">
        <f t="shared" ca="1" si="3950"/>
        <v>44</v>
      </c>
      <c r="R3472" t="str">
        <f ca="1">OFFSET('map portals'!$A$1,$O3472,$N3472)</f>
        <v>.</v>
      </c>
      <c r="S3472">
        <f t="shared" ca="1" si="3951"/>
        <v>11044</v>
      </c>
      <c r="T3472">
        <f t="shared" ca="1" si="3952"/>
        <v>477</v>
      </c>
    </row>
    <row r="3473" spans="1:20">
      <c r="A3473" s="3">
        <f t="shared" ca="1" si="3943"/>
        <v>3467</v>
      </c>
      <c r="B3473" s="3">
        <f t="shared" ca="1" si="3944"/>
        <v>3468</v>
      </c>
      <c r="C3473" s="3">
        <f t="shared" ref="C3473:I3473" ca="1" si="3965">B3473+IF(0=LEN(OFFSET($L$2,B3473,0)),1,0)</f>
        <v>3469</v>
      </c>
      <c r="D3473" s="3">
        <f t="shared" ca="1" si="3965"/>
        <v>3469</v>
      </c>
      <c r="E3473" s="3">
        <f t="shared" ca="1" si="3965"/>
        <v>3469</v>
      </c>
      <c r="F3473" s="3">
        <f t="shared" ca="1" si="3965"/>
        <v>3469</v>
      </c>
      <c r="G3473" s="3">
        <f t="shared" ca="1" si="3965"/>
        <v>3469</v>
      </c>
      <c r="H3473" s="3">
        <f t="shared" ca="1" si="3965"/>
        <v>3469</v>
      </c>
      <c r="I3473" s="3">
        <f t="shared" ca="1" si="3965"/>
        <v>3469</v>
      </c>
      <c r="J3473" s="3">
        <f ca="1">COUNTIF($A$2:$A3472,"="&amp;$A3473)+1</f>
        <v>2</v>
      </c>
      <c r="K3473">
        <f t="shared" ca="1" si="3946"/>
        <v>2</v>
      </c>
      <c r="L3473" t="str">
        <f ca="1">IF(M3473,"",
IF(R3473&lt;&gt;".",IF(OR(R3473="@",R3473="X"),"",MID(R3473,1,1)),
IF(OR(OFFSET('map portals'!$A$1,$Q3473,$P3473+1)="#",ISNUMBER(MATCH((P3473+1)*1000+Q3473,$S$2:$S3472,0))),"","0")
&amp;IF(OR(OFFSET('map portals'!$A$1,$Q3473+1,$P3473)="#",ISNUMBER(MATCH(P3473*1000+(Q3473+1),$S$2:$S3472,0))),"","1")
&amp;IF(OR(OFFSET('map portals'!$A$1,$Q3473,$P3473-1)="#",ISNUMBER(MATCH((P3473-1)*1000+Q3473,$S$2:$S3472,0))),"","2")
&amp;IF(OR(OFFSET('map portals'!$A$1,$Q3473-1,$P3473)="#",ISNUMBER(MATCH(P3473*1000+(Q3473-1),$S$2:$S3472,0))),"","3")
))</f>
        <v>2</v>
      </c>
      <c r="M3473" t="b">
        <f ca="1">ISNUMBER(MATCH(S3473,$S$2:$S3472,0))</f>
        <v>0</v>
      </c>
      <c r="N3473">
        <f t="shared" ca="1" si="3947"/>
        <v>10</v>
      </c>
      <c r="O3473">
        <f t="shared" ca="1" si="3948"/>
        <v>43</v>
      </c>
      <c r="P3473">
        <f t="shared" ca="1" si="3949"/>
        <v>10</v>
      </c>
      <c r="Q3473">
        <f t="shared" ca="1" si="3950"/>
        <v>43</v>
      </c>
      <c r="R3473" t="str">
        <f ca="1">OFFSET('map portals'!$A$1,$O3473,$N3473)</f>
        <v>.</v>
      </c>
      <c r="S3473">
        <f t="shared" ca="1" si="3951"/>
        <v>10043</v>
      </c>
      <c r="T3473">
        <f t="shared" ca="1" si="3952"/>
        <v>477</v>
      </c>
    </row>
    <row r="3474" spans="1:20">
      <c r="A3474" s="3">
        <f t="shared" ca="1" si="3943"/>
        <v>3469</v>
      </c>
      <c r="B3474" s="3">
        <f t="shared" ca="1" si="3944"/>
        <v>3469</v>
      </c>
      <c r="C3474" s="3">
        <f t="shared" ref="C3474:I3474" ca="1" si="3966">B3474+IF(0=LEN(OFFSET($L$2,B3474,0)),1,0)</f>
        <v>3469</v>
      </c>
      <c r="D3474" s="3">
        <f t="shared" ca="1" si="3966"/>
        <v>3469</v>
      </c>
      <c r="E3474" s="3">
        <f t="shared" ca="1" si="3966"/>
        <v>3469</v>
      </c>
      <c r="F3474" s="3">
        <f t="shared" ca="1" si="3966"/>
        <v>3469</v>
      </c>
      <c r="G3474" s="3">
        <f t="shared" ca="1" si="3966"/>
        <v>3469</v>
      </c>
      <c r="H3474" s="3">
        <f t="shared" ca="1" si="3966"/>
        <v>3469</v>
      </c>
      <c r="I3474" s="3">
        <f t="shared" ca="1" si="3966"/>
        <v>3469</v>
      </c>
      <c r="J3474" s="3">
        <f ca="1">COUNTIF($A$2:$A3473,"="&amp;$A3474)+1</f>
        <v>1</v>
      </c>
      <c r="K3474">
        <f t="shared" ca="1" si="3946"/>
        <v>0</v>
      </c>
      <c r="L3474" t="str">
        <f ca="1">IF(M3474,"",
IF(R3474&lt;&gt;".",IF(OR(R3474="@",R3474="X"),"",MID(R3474,1,1)),
IF(OR(OFFSET('map portals'!$A$1,$Q3474,$P3474+1)="#",ISNUMBER(MATCH((P3474+1)*1000+Q3474,$S$2:$S3473,0))),"","0")
&amp;IF(OR(OFFSET('map portals'!$A$1,$Q3474+1,$P3474)="#",ISNUMBER(MATCH(P3474*1000+(Q3474+1),$S$2:$S3473,0))),"","1")
&amp;IF(OR(OFFSET('map portals'!$A$1,$Q3474,$P3474-1)="#",ISNUMBER(MATCH((P3474-1)*1000+Q3474,$S$2:$S3473,0))),"","2")
&amp;IF(OR(OFFSET('map portals'!$A$1,$Q3474-1,$P3474)="#",ISNUMBER(MATCH(P3474*1000+(Q3474-1),$S$2:$S3473,0))),"","3")
))</f>
        <v>0</v>
      </c>
      <c r="M3474" t="b">
        <f ca="1">ISNUMBER(MATCH(S3474,$S$2:$S3473,0))</f>
        <v>0</v>
      </c>
      <c r="N3474">
        <f t="shared" ca="1" si="3947"/>
        <v>42</v>
      </c>
      <c r="O3474">
        <f t="shared" ca="1" si="3948"/>
        <v>111</v>
      </c>
      <c r="P3474">
        <f t="shared" ca="1" si="3949"/>
        <v>42</v>
      </c>
      <c r="Q3474">
        <f t="shared" ca="1" si="3950"/>
        <v>111</v>
      </c>
      <c r="R3474" t="str">
        <f ca="1">OFFSET('map portals'!$A$1,$O3474,$N3474)</f>
        <v>.</v>
      </c>
      <c r="S3474">
        <f t="shared" ca="1" si="3951"/>
        <v>42111</v>
      </c>
      <c r="T3474">
        <f t="shared" ca="1" si="3952"/>
        <v>478</v>
      </c>
    </row>
    <row r="3475" spans="1:20">
      <c r="A3475" s="3">
        <f t="shared" ca="1" si="3943"/>
        <v>3469</v>
      </c>
      <c r="B3475" s="3">
        <f t="shared" ca="1" si="3944"/>
        <v>3469</v>
      </c>
      <c r="C3475" s="3">
        <f t="shared" ref="C3475:I3475" ca="1" si="3967">B3475+IF(0=LEN(OFFSET($L$2,B3475,0)),1,0)</f>
        <v>3469</v>
      </c>
      <c r="D3475" s="3">
        <f t="shared" ca="1" si="3967"/>
        <v>3469</v>
      </c>
      <c r="E3475" s="3">
        <f t="shared" ca="1" si="3967"/>
        <v>3469</v>
      </c>
      <c r="F3475" s="3">
        <f t="shared" ca="1" si="3967"/>
        <v>3469</v>
      </c>
      <c r="G3475" s="3">
        <f t="shared" ca="1" si="3967"/>
        <v>3469</v>
      </c>
      <c r="H3475" s="3">
        <f t="shared" ca="1" si="3967"/>
        <v>3469</v>
      </c>
      <c r="I3475" s="3">
        <f t="shared" ca="1" si="3967"/>
        <v>3469</v>
      </c>
      <c r="J3475" s="3">
        <f ca="1">COUNTIF($A$2:$A3474,"="&amp;$A3475)+1</f>
        <v>2</v>
      </c>
      <c r="K3475">
        <f t="shared" ca="1" si="3946"/>
        <v>2</v>
      </c>
      <c r="L3475" t="str">
        <f ca="1">IF(M3475,"",
IF(R3475&lt;&gt;".",IF(OR(R3475="@",R3475="X"),"",MID(R3475,1,1)),
IF(OR(OFFSET('map portals'!$A$1,$Q3475,$P3475+1)="#",ISNUMBER(MATCH((P3475+1)*1000+Q3475,$S$2:$S3474,0))),"","0")
&amp;IF(OR(OFFSET('map portals'!$A$1,$Q3475+1,$P3475)="#",ISNUMBER(MATCH(P3475*1000+(Q3475+1),$S$2:$S3474,0))),"","1")
&amp;IF(OR(OFFSET('map portals'!$A$1,$Q3475,$P3475-1)="#",ISNUMBER(MATCH((P3475-1)*1000+Q3475,$S$2:$S3474,0))),"","2")
&amp;IF(OR(OFFSET('map portals'!$A$1,$Q3475-1,$P3475)="#",ISNUMBER(MATCH(P3475*1000+(Q3475-1),$S$2:$S3474,0))),"","3")
))</f>
        <v>2</v>
      </c>
      <c r="M3475" t="b">
        <f ca="1">ISNUMBER(MATCH(S3475,$S$2:$S3474,0))</f>
        <v>0</v>
      </c>
      <c r="N3475">
        <f t="shared" ca="1" si="3947"/>
        <v>40</v>
      </c>
      <c r="O3475">
        <f t="shared" ca="1" si="3948"/>
        <v>111</v>
      </c>
      <c r="P3475">
        <f t="shared" ca="1" si="3949"/>
        <v>40</v>
      </c>
      <c r="Q3475">
        <f t="shared" ca="1" si="3950"/>
        <v>111</v>
      </c>
      <c r="R3475" t="str">
        <f ca="1">OFFSET('map portals'!$A$1,$O3475,$N3475)</f>
        <v>.</v>
      </c>
      <c r="S3475">
        <f t="shared" ca="1" si="3951"/>
        <v>40111</v>
      </c>
      <c r="T3475">
        <f t="shared" ca="1" si="3952"/>
        <v>478</v>
      </c>
    </row>
    <row r="3476" spans="1:20">
      <c r="A3476" s="3">
        <f t="shared" ca="1" si="3943"/>
        <v>3469</v>
      </c>
      <c r="B3476" s="3">
        <f t="shared" ca="1" si="3944"/>
        <v>3470</v>
      </c>
      <c r="C3476" s="3">
        <f t="shared" ref="C3476:I3476" ca="1" si="3968">B3476+IF(0=LEN(OFFSET($L$2,B3476,0)),1,0)</f>
        <v>3470</v>
      </c>
      <c r="D3476" s="3">
        <f t="shared" ca="1" si="3968"/>
        <v>3470</v>
      </c>
      <c r="E3476" s="3">
        <f t="shared" ca="1" si="3968"/>
        <v>3470</v>
      </c>
      <c r="F3476" s="3">
        <f t="shared" ca="1" si="3968"/>
        <v>3470</v>
      </c>
      <c r="G3476" s="3">
        <f t="shared" ca="1" si="3968"/>
        <v>3470</v>
      </c>
      <c r="H3476" s="3">
        <f t="shared" ca="1" si="3968"/>
        <v>3470</v>
      </c>
      <c r="I3476" s="3">
        <f t="shared" ca="1" si="3968"/>
        <v>3470</v>
      </c>
      <c r="J3476" s="3">
        <f ca="1">COUNTIF($A$2:$A3475,"="&amp;$A3476)+1</f>
        <v>3</v>
      </c>
      <c r="K3476">
        <f t="shared" ca="1" si="3946"/>
        <v>3</v>
      </c>
      <c r="L3476" t="str">
        <f ca="1">IF(M3476,"",
IF(R3476&lt;&gt;".",IF(OR(R3476="@",R3476="X"),"",MID(R3476,1,1)),
IF(OR(OFFSET('map portals'!$A$1,$Q3476,$P3476+1)="#",ISNUMBER(MATCH((P3476+1)*1000+Q3476,$S$2:$S3475,0))),"","0")
&amp;IF(OR(OFFSET('map portals'!$A$1,$Q3476+1,$P3476)="#",ISNUMBER(MATCH(P3476*1000+(Q3476+1),$S$2:$S3475,0))),"","1")
&amp;IF(OR(OFFSET('map portals'!$A$1,$Q3476,$P3476-1)="#",ISNUMBER(MATCH((P3476-1)*1000+Q3476,$S$2:$S3475,0))),"","2")
&amp;IF(OR(OFFSET('map portals'!$A$1,$Q3476-1,$P3476)="#",ISNUMBER(MATCH(P3476*1000+(Q3476-1),$S$2:$S3475,0))),"","3")
))</f>
        <v>3</v>
      </c>
      <c r="M3476" t="b">
        <f ca="1">ISNUMBER(MATCH(S3476,$S$2:$S3475,0))</f>
        <v>0</v>
      </c>
      <c r="N3476">
        <f t="shared" ca="1" si="3947"/>
        <v>41</v>
      </c>
      <c r="O3476">
        <f t="shared" ca="1" si="3948"/>
        <v>110</v>
      </c>
      <c r="P3476">
        <f t="shared" ca="1" si="3949"/>
        <v>41</v>
      </c>
      <c r="Q3476">
        <f t="shared" ca="1" si="3950"/>
        <v>110</v>
      </c>
      <c r="R3476" t="str">
        <f ca="1">OFFSET('map portals'!$A$1,$O3476,$N3476)</f>
        <v>.</v>
      </c>
      <c r="S3476">
        <f t="shared" ca="1" si="3951"/>
        <v>41110</v>
      </c>
      <c r="T3476">
        <f t="shared" ca="1" si="3952"/>
        <v>478</v>
      </c>
    </row>
    <row r="3477" spans="1:20">
      <c r="A3477" s="3">
        <f t="shared" ca="1" si="3943"/>
        <v>3470</v>
      </c>
      <c r="B3477" s="3">
        <f t="shared" ca="1" si="3944"/>
        <v>3471</v>
      </c>
      <c r="C3477" s="3">
        <f t="shared" ref="C3477:I3477" ca="1" si="3969">B3477+IF(0=LEN(OFFSET($L$2,B3477,0)),1,0)</f>
        <v>3471</v>
      </c>
      <c r="D3477" s="3">
        <f t="shared" ca="1" si="3969"/>
        <v>3471</v>
      </c>
      <c r="E3477" s="3">
        <f t="shared" ca="1" si="3969"/>
        <v>3471</v>
      </c>
      <c r="F3477" s="3">
        <f t="shared" ca="1" si="3969"/>
        <v>3471</v>
      </c>
      <c r="G3477" s="3">
        <f t="shared" ca="1" si="3969"/>
        <v>3471</v>
      </c>
      <c r="H3477" s="3">
        <f t="shared" ca="1" si="3969"/>
        <v>3471</v>
      </c>
      <c r="I3477" s="3">
        <f t="shared" ca="1" si="3969"/>
        <v>3471</v>
      </c>
      <c r="J3477" s="3">
        <f ca="1">COUNTIF($A$2:$A3476,"="&amp;$A3477)+1</f>
        <v>1</v>
      </c>
      <c r="K3477">
        <f t="shared" ca="1" si="3946"/>
        <v>1</v>
      </c>
      <c r="L3477" t="str">
        <f ca="1">IF(M3477,"",
IF(R3477&lt;&gt;".",IF(OR(R3477="@",R3477="X"),"",MID(R3477,1,1)),
IF(OR(OFFSET('map portals'!$A$1,$Q3477,$P3477+1)="#",ISNUMBER(MATCH((P3477+1)*1000+Q3477,$S$2:$S3476,0))),"","0")
&amp;IF(OR(OFFSET('map portals'!$A$1,$Q3477+1,$P3477)="#",ISNUMBER(MATCH(P3477*1000+(Q3477+1),$S$2:$S3476,0))),"","1")
&amp;IF(OR(OFFSET('map portals'!$A$1,$Q3477,$P3477-1)="#",ISNUMBER(MATCH((P3477-1)*1000+Q3477,$S$2:$S3476,0))),"","2")
&amp;IF(OR(OFFSET('map portals'!$A$1,$Q3477-1,$P3477)="#",ISNUMBER(MATCH(P3477*1000+(Q3477-1),$S$2:$S3476,0))),"","3")
))</f>
        <v>02</v>
      </c>
      <c r="M3477" t="b">
        <f ca="1">ISNUMBER(MATCH(S3477,$S$2:$S3476,0))</f>
        <v>0</v>
      </c>
      <c r="N3477">
        <f t="shared" ca="1" si="3947"/>
        <v>11</v>
      </c>
      <c r="O3477">
        <f t="shared" ca="1" si="3948"/>
        <v>45</v>
      </c>
      <c r="P3477">
        <f t="shared" ca="1" si="3949"/>
        <v>11</v>
      </c>
      <c r="Q3477">
        <f t="shared" ca="1" si="3950"/>
        <v>45</v>
      </c>
      <c r="R3477" t="str">
        <f ca="1">OFFSET('map portals'!$A$1,$O3477,$N3477)</f>
        <v>.</v>
      </c>
      <c r="S3477">
        <f t="shared" ca="1" si="3951"/>
        <v>11045</v>
      </c>
      <c r="T3477">
        <f t="shared" ca="1" si="3952"/>
        <v>478</v>
      </c>
    </row>
    <row r="3478" spans="1:20">
      <c r="A3478" s="3">
        <f t="shared" ca="1" si="3943"/>
        <v>3471</v>
      </c>
      <c r="B3478" s="3">
        <f t="shared" ca="1" si="3944"/>
        <v>3472</v>
      </c>
      <c r="C3478" s="3">
        <f t="shared" ref="C3478:I3478" ca="1" si="3970">B3478+IF(0=LEN(OFFSET($L$2,B3478,0)),1,0)</f>
        <v>3472</v>
      </c>
      <c r="D3478" s="3">
        <f t="shared" ca="1" si="3970"/>
        <v>3472</v>
      </c>
      <c r="E3478" s="3">
        <f t="shared" ca="1" si="3970"/>
        <v>3472</v>
      </c>
      <c r="F3478" s="3">
        <f t="shared" ca="1" si="3970"/>
        <v>3472</v>
      </c>
      <c r="G3478" s="3">
        <f t="shared" ca="1" si="3970"/>
        <v>3472</v>
      </c>
      <c r="H3478" s="3">
        <f t="shared" ca="1" si="3970"/>
        <v>3472</v>
      </c>
      <c r="I3478" s="3">
        <f t="shared" ca="1" si="3970"/>
        <v>3472</v>
      </c>
      <c r="J3478" s="3">
        <f ca="1">COUNTIF($A$2:$A3477,"="&amp;$A3478)+1</f>
        <v>1</v>
      </c>
      <c r="K3478">
        <f t="shared" ca="1" si="3946"/>
        <v>2</v>
      </c>
      <c r="L3478" t="str">
        <f ca="1">IF(M3478,"",
IF(R3478&lt;&gt;".",IF(OR(R3478="@",R3478="X"),"",MID(R3478,1,1)),
IF(OR(OFFSET('map portals'!$A$1,$Q3478,$P3478+1)="#",ISNUMBER(MATCH((P3478+1)*1000+Q3478,$S$2:$S3477,0))),"","0")
&amp;IF(OR(OFFSET('map portals'!$A$1,$Q3478+1,$P3478)="#",ISNUMBER(MATCH(P3478*1000+(Q3478+1),$S$2:$S3477,0))),"","1")
&amp;IF(OR(OFFSET('map portals'!$A$1,$Q3478,$P3478-1)="#",ISNUMBER(MATCH((P3478-1)*1000+Q3478,$S$2:$S3477,0))),"","2")
&amp;IF(OR(OFFSET('map portals'!$A$1,$Q3478-1,$P3478)="#",ISNUMBER(MATCH(P3478*1000+(Q3478-1),$S$2:$S3477,0))),"","3")
))</f>
        <v>2</v>
      </c>
      <c r="M3478" t="b">
        <f ca="1">ISNUMBER(MATCH(S3478,$S$2:$S3477,0))</f>
        <v>0</v>
      </c>
      <c r="N3478">
        <f t="shared" ca="1" si="3947"/>
        <v>9</v>
      </c>
      <c r="O3478">
        <f t="shared" ca="1" si="3948"/>
        <v>43</v>
      </c>
      <c r="P3478">
        <f t="shared" ca="1" si="3949"/>
        <v>9</v>
      </c>
      <c r="Q3478">
        <f t="shared" ca="1" si="3950"/>
        <v>43</v>
      </c>
      <c r="R3478" t="str">
        <f ca="1">OFFSET('map portals'!$A$1,$O3478,$N3478)</f>
        <v>.</v>
      </c>
      <c r="S3478">
        <f t="shared" ca="1" si="3951"/>
        <v>9043</v>
      </c>
      <c r="T3478">
        <f t="shared" ca="1" si="3952"/>
        <v>478</v>
      </c>
    </row>
    <row r="3479" spans="1:20">
      <c r="A3479" s="3">
        <f t="shared" ca="1" si="3943"/>
        <v>3472</v>
      </c>
      <c r="B3479" s="3">
        <f t="shared" ca="1" si="3944"/>
        <v>3473</v>
      </c>
      <c r="C3479" s="3">
        <f t="shared" ref="C3479:I3479" ca="1" si="3971">B3479+IF(0=LEN(OFFSET($L$2,B3479,0)),1,0)</f>
        <v>3473</v>
      </c>
      <c r="D3479" s="3">
        <f t="shared" ca="1" si="3971"/>
        <v>3473</v>
      </c>
      <c r="E3479" s="3">
        <f t="shared" ca="1" si="3971"/>
        <v>3473</v>
      </c>
      <c r="F3479" s="3">
        <f t="shared" ca="1" si="3971"/>
        <v>3473</v>
      </c>
      <c r="G3479" s="3">
        <f t="shared" ca="1" si="3971"/>
        <v>3473</v>
      </c>
      <c r="H3479" s="3">
        <f t="shared" ca="1" si="3971"/>
        <v>3473</v>
      </c>
      <c r="I3479" s="3">
        <f t="shared" ca="1" si="3971"/>
        <v>3473</v>
      </c>
      <c r="J3479" s="3">
        <f ca="1">COUNTIF($A$2:$A3478,"="&amp;$A3479)+1</f>
        <v>1</v>
      </c>
      <c r="K3479">
        <f t="shared" ca="1" si="3946"/>
        <v>0</v>
      </c>
      <c r="L3479" t="str">
        <f ca="1">IF(M3479,"",
IF(R3479&lt;&gt;".",IF(OR(R3479="@",R3479="X"),"",MID(R3479,1,1)),
IF(OR(OFFSET('map portals'!$A$1,$Q3479,$P3479+1)="#",ISNUMBER(MATCH((P3479+1)*1000+Q3479,$S$2:$S3478,0))),"","0")
&amp;IF(OR(OFFSET('map portals'!$A$1,$Q3479+1,$P3479)="#",ISNUMBER(MATCH(P3479*1000+(Q3479+1),$S$2:$S3478,0))),"","1")
&amp;IF(OR(OFFSET('map portals'!$A$1,$Q3479,$P3479-1)="#",ISNUMBER(MATCH((P3479-1)*1000+Q3479,$S$2:$S3478,0))),"","2")
&amp;IF(OR(OFFSET('map portals'!$A$1,$Q3479-1,$P3479)="#",ISNUMBER(MATCH(P3479*1000+(Q3479-1),$S$2:$S3478,0))),"","3")
))</f>
        <v/>
      </c>
      <c r="M3479" t="b">
        <f ca="1">ISNUMBER(MATCH(S3479,$S$2:$S3478,0))</f>
        <v>0</v>
      </c>
      <c r="N3479">
        <f t="shared" ca="1" si="3947"/>
        <v>43</v>
      </c>
      <c r="O3479">
        <f t="shared" ca="1" si="3948"/>
        <v>111</v>
      </c>
      <c r="P3479">
        <f t="shared" ca="1" si="3949"/>
        <v>43</v>
      </c>
      <c r="Q3479">
        <f t="shared" ca="1" si="3950"/>
        <v>111</v>
      </c>
      <c r="R3479" t="str">
        <f ca="1">OFFSET('map portals'!$A$1,$O3479,$N3479)</f>
        <v>.</v>
      </c>
      <c r="S3479">
        <f t="shared" ca="1" si="3951"/>
        <v>43111</v>
      </c>
      <c r="T3479">
        <f t="shared" ca="1" si="3952"/>
        <v>479</v>
      </c>
    </row>
    <row r="3480" spans="1:20">
      <c r="A3480" s="3">
        <f t="shared" ca="1" si="3943"/>
        <v>3473</v>
      </c>
      <c r="B3480" s="3">
        <f t="shared" ca="1" si="3944"/>
        <v>3474</v>
      </c>
      <c r="C3480" s="3">
        <f t="shared" ref="C3480:I3480" ca="1" si="3972">B3480+IF(0=LEN(OFFSET($L$2,B3480,0)),1,0)</f>
        <v>3474</v>
      </c>
      <c r="D3480" s="3">
        <f t="shared" ca="1" si="3972"/>
        <v>3474</v>
      </c>
      <c r="E3480" s="3">
        <f t="shared" ca="1" si="3972"/>
        <v>3474</v>
      </c>
      <c r="F3480" s="3">
        <f t="shared" ca="1" si="3972"/>
        <v>3474</v>
      </c>
      <c r="G3480" s="3">
        <f t="shared" ca="1" si="3972"/>
        <v>3474</v>
      </c>
      <c r="H3480" s="3">
        <f t="shared" ca="1" si="3972"/>
        <v>3474</v>
      </c>
      <c r="I3480" s="3">
        <f t="shared" ca="1" si="3972"/>
        <v>3474</v>
      </c>
      <c r="J3480" s="3">
        <f ca="1">COUNTIF($A$2:$A3479,"="&amp;$A3480)+1</f>
        <v>1</v>
      </c>
      <c r="K3480">
        <f t="shared" ca="1" si="3946"/>
        <v>2</v>
      </c>
      <c r="L3480" t="str">
        <f ca="1">IF(M3480,"",
IF(R3480&lt;&gt;".",IF(OR(R3480="@",R3480="X"),"",MID(R3480,1,1)),
IF(OR(OFFSET('map portals'!$A$1,$Q3480,$P3480+1)="#",ISNUMBER(MATCH((P3480+1)*1000+Q3480,$S$2:$S3479,0))),"","0")
&amp;IF(OR(OFFSET('map portals'!$A$1,$Q3480+1,$P3480)="#",ISNUMBER(MATCH(P3480*1000+(Q3480+1),$S$2:$S3479,0))),"","1")
&amp;IF(OR(OFFSET('map portals'!$A$1,$Q3480,$P3480-1)="#",ISNUMBER(MATCH((P3480-1)*1000+Q3480,$S$2:$S3479,0))),"","2")
&amp;IF(OR(OFFSET('map portals'!$A$1,$Q3480-1,$P3480)="#",ISNUMBER(MATCH(P3480*1000+(Q3480-1),$S$2:$S3479,0))),"","3")
))</f>
        <v>2</v>
      </c>
      <c r="M3480" t="b">
        <f ca="1">ISNUMBER(MATCH(S3480,$S$2:$S3479,0))</f>
        <v>0</v>
      </c>
      <c r="N3480">
        <f t="shared" ca="1" si="3947"/>
        <v>39</v>
      </c>
      <c r="O3480">
        <f t="shared" ca="1" si="3948"/>
        <v>111</v>
      </c>
      <c r="P3480">
        <f t="shared" ca="1" si="3949"/>
        <v>39</v>
      </c>
      <c r="Q3480">
        <f t="shared" ca="1" si="3950"/>
        <v>111</v>
      </c>
      <c r="R3480" t="str">
        <f ca="1">OFFSET('map portals'!$A$1,$O3480,$N3480)</f>
        <v>.</v>
      </c>
      <c r="S3480">
        <f t="shared" ca="1" si="3951"/>
        <v>39111</v>
      </c>
      <c r="T3480">
        <f t="shared" ca="1" si="3952"/>
        <v>479</v>
      </c>
    </row>
    <row r="3481" spans="1:20">
      <c r="A3481" s="3">
        <f t="shared" ca="1" si="3943"/>
        <v>3474</v>
      </c>
      <c r="B3481" s="3">
        <f t="shared" ca="1" si="3944"/>
        <v>3475</v>
      </c>
      <c r="C3481" s="3">
        <f t="shared" ref="C3481:I3481" ca="1" si="3973">B3481+IF(0=LEN(OFFSET($L$2,B3481,0)),1,0)</f>
        <v>3475</v>
      </c>
      <c r="D3481" s="3">
        <f t="shared" ca="1" si="3973"/>
        <v>3475</v>
      </c>
      <c r="E3481" s="3">
        <f t="shared" ca="1" si="3973"/>
        <v>3475</v>
      </c>
      <c r="F3481" s="3">
        <f t="shared" ca="1" si="3973"/>
        <v>3475</v>
      </c>
      <c r="G3481" s="3">
        <f t="shared" ca="1" si="3973"/>
        <v>3475</v>
      </c>
      <c r="H3481" s="3">
        <f t="shared" ca="1" si="3973"/>
        <v>3475</v>
      </c>
      <c r="I3481" s="3">
        <f t="shared" ca="1" si="3973"/>
        <v>3475</v>
      </c>
      <c r="J3481" s="3">
        <f ca="1">COUNTIF($A$2:$A3480,"="&amp;$A3481)+1</f>
        <v>1</v>
      </c>
      <c r="K3481">
        <f t="shared" ca="1" si="3946"/>
        <v>3</v>
      </c>
      <c r="L3481" t="str">
        <f ca="1">IF(M3481,"",
IF(R3481&lt;&gt;".",IF(OR(R3481="@",R3481="X"),"",MID(R3481,1,1)),
IF(OR(OFFSET('map portals'!$A$1,$Q3481,$P3481+1)="#",ISNUMBER(MATCH((P3481+1)*1000+Q3481,$S$2:$S3480,0))),"","0")
&amp;IF(OR(OFFSET('map portals'!$A$1,$Q3481+1,$P3481)="#",ISNUMBER(MATCH(P3481*1000+(Q3481+1),$S$2:$S3480,0))),"","1")
&amp;IF(OR(OFFSET('map portals'!$A$1,$Q3481,$P3481-1)="#",ISNUMBER(MATCH((P3481-1)*1000+Q3481,$S$2:$S3480,0))),"","2")
&amp;IF(OR(OFFSET('map portals'!$A$1,$Q3481-1,$P3481)="#",ISNUMBER(MATCH(P3481*1000+(Q3481-1),$S$2:$S3480,0))),"","3")
))</f>
        <v>0</v>
      </c>
      <c r="M3481" t="b">
        <f ca="1">ISNUMBER(MATCH(S3481,$S$2:$S3480,0))</f>
        <v>0</v>
      </c>
      <c r="N3481">
        <f t="shared" ca="1" si="3947"/>
        <v>41</v>
      </c>
      <c r="O3481">
        <f t="shared" ca="1" si="3948"/>
        <v>109</v>
      </c>
      <c r="P3481">
        <f t="shared" ca="1" si="3949"/>
        <v>41</v>
      </c>
      <c r="Q3481">
        <f t="shared" ca="1" si="3950"/>
        <v>109</v>
      </c>
      <c r="R3481" t="str">
        <f ca="1">OFFSET('map portals'!$A$1,$O3481,$N3481)</f>
        <v>.</v>
      </c>
      <c r="S3481">
        <f t="shared" ca="1" si="3951"/>
        <v>41109</v>
      </c>
      <c r="T3481">
        <f t="shared" ca="1" si="3952"/>
        <v>479</v>
      </c>
    </row>
    <row r="3482" spans="1:20">
      <c r="A3482" s="3">
        <f t="shared" ca="1" si="3943"/>
        <v>3475</v>
      </c>
      <c r="B3482" s="3">
        <f t="shared" ca="1" si="3944"/>
        <v>3475</v>
      </c>
      <c r="C3482" s="3">
        <f t="shared" ref="C3482:I3482" ca="1" si="3974">B3482+IF(0=LEN(OFFSET($L$2,B3482,0)),1,0)</f>
        <v>3475</v>
      </c>
      <c r="D3482" s="3">
        <f t="shared" ca="1" si="3974"/>
        <v>3475</v>
      </c>
      <c r="E3482" s="3">
        <f t="shared" ca="1" si="3974"/>
        <v>3475</v>
      </c>
      <c r="F3482" s="3">
        <f t="shared" ca="1" si="3974"/>
        <v>3475</v>
      </c>
      <c r="G3482" s="3">
        <f t="shared" ca="1" si="3974"/>
        <v>3475</v>
      </c>
      <c r="H3482" s="3">
        <f t="shared" ca="1" si="3974"/>
        <v>3475</v>
      </c>
      <c r="I3482" s="3">
        <f t="shared" ca="1" si="3974"/>
        <v>3475</v>
      </c>
      <c r="J3482" s="3">
        <f ca="1">COUNTIF($A$2:$A3481,"="&amp;$A3482)+1</f>
        <v>1</v>
      </c>
      <c r="K3482">
        <f t="shared" ca="1" si="3946"/>
        <v>0</v>
      </c>
      <c r="L3482" t="str">
        <f ca="1">IF(M3482,"",
IF(R3482&lt;&gt;".",IF(OR(R3482="@",R3482="X"),"",MID(R3482,1,1)),
IF(OR(OFFSET('map portals'!$A$1,$Q3482,$P3482+1)="#",ISNUMBER(MATCH((P3482+1)*1000+Q3482,$S$2:$S3481,0))),"","0")
&amp;IF(OR(OFFSET('map portals'!$A$1,$Q3482+1,$P3482)="#",ISNUMBER(MATCH(P3482*1000+(Q3482+1),$S$2:$S3481,0))),"","1")
&amp;IF(OR(OFFSET('map portals'!$A$1,$Q3482,$P3482-1)="#",ISNUMBER(MATCH((P3482-1)*1000+Q3482,$S$2:$S3481,0))),"","2")
&amp;IF(OR(OFFSET('map portals'!$A$1,$Q3482-1,$P3482)="#",ISNUMBER(MATCH(P3482*1000+(Q3482-1),$S$2:$S3481,0))),"","3")
))</f>
        <v>0</v>
      </c>
      <c r="M3482" t="b">
        <f ca="1">ISNUMBER(MATCH(S3482,$S$2:$S3481,0))</f>
        <v>0</v>
      </c>
      <c r="N3482">
        <f t="shared" ca="1" si="3947"/>
        <v>12</v>
      </c>
      <c r="O3482">
        <f t="shared" ca="1" si="3948"/>
        <v>45</v>
      </c>
      <c r="P3482">
        <f t="shared" ca="1" si="3949"/>
        <v>12</v>
      </c>
      <c r="Q3482">
        <f t="shared" ca="1" si="3950"/>
        <v>45</v>
      </c>
      <c r="R3482" t="str">
        <f ca="1">OFFSET('map portals'!$A$1,$O3482,$N3482)</f>
        <v>.</v>
      </c>
      <c r="S3482">
        <f t="shared" ca="1" si="3951"/>
        <v>12045</v>
      </c>
      <c r="T3482">
        <f t="shared" ca="1" si="3952"/>
        <v>479</v>
      </c>
    </row>
    <row r="3483" spans="1:20">
      <c r="A3483" s="3">
        <f t="shared" ca="1" si="3943"/>
        <v>3475</v>
      </c>
      <c r="B3483" s="3">
        <f t="shared" ca="1" si="3944"/>
        <v>3476</v>
      </c>
      <c r="C3483" s="3">
        <f t="shared" ref="C3483:I3483" ca="1" si="3975">B3483+IF(0=LEN(OFFSET($L$2,B3483,0)),1,0)</f>
        <v>3476</v>
      </c>
      <c r="D3483" s="3">
        <f t="shared" ca="1" si="3975"/>
        <v>3476</v>
      </c>
      <c r="E3483" s="3">
        <f t="shared" ca="1" si="3975"/>
        <v>3476</v>
      </c>
      <c r="F3483" s="3">
        <f t="shared" ca="1" si="3975"/>
        <v>3476</v>
      </c>
      <c r="G3483" s="3">
        <f t="shared" ca="1" si="3975"/>
        <v>3476</v>
      </c>
      <c r="H3483" s="3">
        <f t="shared" ca="1" si="3975"/>
        <v>3476</v>
      </c>
      <c r="I3483" s="3">
        <f t="shared" ca="1" si="3975"/>
        <v>3476</v>
      </c>
      <c r="J3483" s="3">
        <f ca="1">COUNTIF($A$2:$A3482,"="&amp;$A3483)+1</f>
        <v>2</v>
      </c>
      <c r="K3483">
        <f t="shared" ca="1" si="3946"/>
        <v>2</v>
      </c>
      <c r="L3483" t="str">
        <f ca="1">IF(M3483,"",
IF(R3483&lt;&gt;".",IF(OR(R3483="@",R3483="X"),"",MID(R3483,1,1)),
IF(OR(OFFSET('map portals'!$A$1,$Q3483,$P3483+1)="#",ISNUMBER(MATCH((P3483+1)*1000+Q3483,$S$2:$S3482,0))),"","0")
&amp;IF(OR(OFFSET('map portals'!$A$1,$Q3483+1,$P3483)="#",ISNUMBER(MATCH(P3483*1000+(Q3483+1),$S$2:$S3482,0))),"","1")
&amp;IF(OR(OFFSET('map portals'!$A$1,$Q3483,$P3483-1)="#",ISNUMBER(MATCH((P3483-1)*1000+Q3483,$S$2:$S3482,0))),"","2")
&amp;IF(OR(OFFSET('map portals'!$A$1,$Q3483-1,$P3483)="#",ISNUMBER(MATCH(P3483*1000+(Q3483-1),$S$2:$S3482,0))),"","3")
))</f>
        <v>2</v>
      </c>
      <c r="M3483" t="b">
        <f ca="1">ISNUMBER(MATCH(S3483,$S$2:$S3482,0))</f>
        <v>0</v>
      </c>
      <c r="N3483">
        <f t="shared" ca="1" si="3947"/>
        <v>10</v>
      </c>
      <c r="O3483">
        <f t="shared" ca="1" si="3948"/>
        <v>45</v>
      </c>
      <c r="P3483">
        <f t="shared" ca="1" si="3949"/>
        <v>10</v>
      </c>
      <c r="Q3483">
        <f t="shared" ca="1" si="3950"/>
        <v>45</v>
      </c>
      <c r="R3483" t="str">
        <f ca="1">OFFSET('map portals'!$A$1,$O3483,$N3483)</f>
        <v>.</v>
      </c>
      <c r="S3483">
        <f t="shared" ca="1" si="3951"/>
        <v>10045</v>
      </c>
      <c r="T3483">
        <f t="shared" ca="1" si="3952"/>
        <v>479</v>
      </c>
    </row>
    <row r="3484" spans="1:20">
      <c r="A3484" s="3">
        <f t="shared" ca="1" si="3943"/>
        <v>3476</v>
      </c>
      <c r="B3484" s="3">
        <f t="shared" ca="1" si="3944"/>
        <v>3477</v>
      </c>
      <c r="C3484" s="3">
        <f t="shared" ref="C3484:I3484" ca="1" si="3976">B3484+IF(0=LEN(OFFSET($L$2,B3484,0)),1,0)</f>
        <v>3478</v>
      </c>
      <c r="D3484" s="3">
        <f t="shared" ca="1" si="3976"/>
        <v>3478</v>
      </c>
      <c r="E3484" s="3">
        <f t="shared" ca="1" si="3976"/>
        <v>3478</v>
      </c>
      <c r="F3484" s="3">
        <f t="shared" ca="1" si="3976"/>
        <v>3478</v>
      </c>
      <c r="G3484" s="3">
        <f t="shared" ca="1" si="3976"/>
        <v>3478</v>
      </c>
      <c r="H3484" s="3">
        <f t="shared" ca="1" si="3976"/>
        <v>3478</v>
      </c>
      <c r="I3484" s="3">
        <f t="shared" ca="1" si="3976"/>
        <v>3478</v>
      </c>
      <c r="J3484" s="3">
        <f ca="1">COUNTIF($A$2:$A3483,"="&amp;$A3484)+1</f>
        <v>1</v>
      </c>
      <c r="K3484">
        <f t="shared" ca="1" si="3946"/>
        <v>2</v>
      </c>
      <c r="L3484" t="str">
        <f ca="1">IF(M3484,"",
IF(R3484&lt;&gt;".",IF(OR(R3484="@",R3484="X"),"",MID(R3484,1,1)),
IF(OR(OFFSET('map portals'!$A$1,$Q3484,$P3484+1)="#",ISNUMBER(MATCH((P3484+1)*1000+Q3484,$S$2:$S3483,0))),"","0")
&amp;IF(OR(OFFSET('map portals'!$A$1,$Q3484+1,$P3484)="#",ISNUMBER(MATCH(P3484*1000+(Q3484+1),$S$2:$S3483,0))),"","1")
&amp;IF(OR(OFFSET('map portals'!$A$1,$Q3484,$P3484-1)="#",ISNUMBER(MATCH((P3484-1)*1000+Q3484,$S$2:$S3483,0))),"","2")
&amp;IF(OR(OFFSET('map portals'!$A$1,$Q3484-1,$P3484)="#",ISNUMBER(MATCH(P3484*1000+(Q3484-1),$S$2:$S3483,0))),"","3")
))</f>
        <v>2</v>
      </c>
      <c r="M3484" t="b">
        <f ca="1">ISNUMBER(MATCH(S3484,$S$2:$S3483,0))</f>
        <v>0</v>
      </c>
      <c r="N3484">
        <f t="shared" ca="1" si="3947"/>
        <v>8</v>
      </c>
      <c r="O3484">
        <f t="shared" ca="1" si="3948"/>
        <v>43</v>
      </c>
      <c r="P3484">
        <f t="shared" ca="1" si="3949"/>
        <v>8</v>
      </c>
      <c r="Q3484">
        <f t="shared" ca="1" si="3950"/>
        <v>43</v>
      </c>
      <c r="R3484" t="str">
        <f ca="1">OFFSET('map portals'!$A$1,$O3484,$N3484)</f>
        <v>.</v>
      </c>
      <c r="S3484">
        <f t="shared" ca="1" si="3951"/>
        <v>8043</v>
      </c>
      <c r="T3484">
        <f t="shared" ca="1" si="3952"/>
        <v>479</v>
      </c>
    </row>
    <row r="3485" spans="1:20">
      <c r="A3485" s="3">
        <f t="shared" ca="1" si="3943"/>
        <v>3478</v>
      </c>
      <c r="B3485" s="3">
        <f t="shared" ca="1" si="3944"/>
        <v>3479</v>
      </c>
      <c r="C3485" s="3">
        <f t="shared" ref="C3485:I3485" ca="1" si="3977">B3485+IF(0=LEN(OFFSET($L$2,B3485,0)),1,0)</f>
        <v>3479</v>
      </c>
      <c r="D3485" s="3">
        <f t="shared" ca="1" si="3977"/>
        <v>3479</v>
      </c>
      <c r="E3485" s="3">
        <f t="shared" ca="1" si="3977"/>
        <v>3479</v>
      </c>
      <c r="F3485" s="3">
        <f t="shared" ca="1" si="3977"/>
        <v>3479</v>
      </c>
      <c r="G3485" s="3">
        <f t="shared" ca="1" si="3977"/>
        <v>3479</v>
      </c>
      <c r="H3485" s="3">
        <f t="shared" ca="1" si="3977"/>
        <v>3479</v>
      </c>
      <c r="I3485" s="3">
        <f t="shared" ca="1" si="3977"/>
        <v>3479</v>
      </c>
      <c r="J3485" s="3">
        <f ca="1">COUNTIF($A$2:$A3484,"="&amp;$A3485)+1</f>
        <v>1</v>
      </c>
      <c r="K3485">
        <f t="shared" ca="1" si="3946"/>
        <v>2</v>
      </c>
      <c r="L3485" t="str">
        <f ca="1">IF(M3485,"",
IF(R3485&lt;&gt;".",IF(OR(R3485="@",R3485="X"),"",MID(R3485,1,1)),
IF(OR(OFFSET('map portals'!$A$1,$Q3485,$P3485+1)="#",ISNUMBER(MATCH((P3485+1)*1000+Q3485,$S$2:$S3484,0))),"","0")
&amp;IF(OR(OFFSET('map portals'!$A$1,$Q3485+1,$P3485)="#",ISNUMBER(MATCH(P3485*1000+(Q3485+1),$S$2:$S3484,0))),"","1")
&amp;IF(OR(OFFSET('map portals'!$A$1,$Q3485,$P3485-1)="#",ISNUMBER(MATCH((P3485-1)*1000+Q3485,$S$2:$S3484,0))),"","2")
&amp;IF(OR(OFFSET('map portals'!$A$1,$Q3485-1,$P3485)="#",ISNUMBER(MATCH(P3485*1000+(Q3485-1),$S$2:$S3484,0))),"","3")
))</f>
        <v>2</v>
      </c>
      <c r="M3485" t="b">
        <f ca="1">ISNUMBER(MATCH(S3485,$S$2:$S3484,0))</f>
        <v>0</v>
      </c>
      <c r="N3485">
        <f t="shared" ca="1" si="3947"/>
        <v>38</v>
      </c>
      <c r="O3485">
        <f t="shared" ca="1" si="3948"/>
        <v>111</v>
      </c>
      <c r="P3485">
        <f t="shared" ca="1" si="3949"/>
        <v>38</v>
      </c>
      <c r="Q3485">
        <f t="shared" ca="1" si="3950"/>
        <v>111</v>
      </c>
      <c r="R3485" t="str">
        <f ca="1">OFFSET('map portals'!$A$1,$O3485,$N3485)</f>
        <v>.</v>
      </c>
      <c r="S3485">
        <f t="shared" ca="1" si="3951"/>
        <v>38111</v>
      </c>
      <c r="T3485">
        <f t="shared" ca="1" si="3952"/>
        <v>480</v>
      </c>
    </row>
    <row r="3486" spans="1:20">
      <c r="A3486" s="3">
        <f t="shared" ca="1" si="3943"/>
        <v>3479</v>
      </c>
      <c r="B3486" s="3">
        <f t="shared" ca="1" si="3944"/>
        <v>3480</v>
      </c>
      <c r="C3486" s="3">
        <f t="shared" ref="C3486:I3486" ca="1" si="3978">B3486+IF(0=LEN(OFFSET($L$2,B3486,0)),1,0)</f>
        <v>3480</v>
      </c>
      <c r="D3486" s="3">
        <f t="shared" ca="1" si="3978"/>
        <v>3480</v>
      </c>
      <c r="E3486" s="3">
        <f t="shared" ca="1" si="3978"/>
        <v>3480</v>
      </c>
      <c r="F3486" s="3">
        <f t="shared" ca="1" si="3978"/>
        <v>3480</v>
      </c>
      <c r="G3486" s="3">
        <f t="shared" ca="1" si="3978"/>
        <v>3480</v>
      </c>
      <c r="H3486" s="3">
        <f t="shared" ca="1" si="3978"/>
        <v>3480</v>
      </c>
      <c r="I3486" s="3">
        <f t="shared" ca="1" si="3978"/>
        <v>3480</v>
      </c>
      <c r="J3486" s="3">
        <f ca="1">COUNTIF($A$2:$A3485,"="&amp;$A3486)+1</f>
        <v>1</v>
      </c>
      <c r="K3486">
        <f t="shared" ca="1" si="3946"/>
        <v>0</v>
      </c>
      <c r="L3486" t="str">
        <f ca="1">IF(M3486,"",
IF(R3486&lt;&gt;".",IF(OR(R3486="@",R3486="X"),"",MID(R3486,1,1)),
IF(OR(OFFSET('map portals'!$A$1,$Q3486,$P3486+1)="#",ISNUMBER(MATCH((P3486+1)*1000+Q3486,$S$2:$S3485,0))),"","0")
&amp;IF(OR(OFFSET('map portals'!$A$1,$Q3486+1,$P3486)="#",ISNUMBER(MATCH(P3486*1000+(Q3486+1),$S$2:$S3485,0))),"","1")
&amp;IF(OR(OFFSET('map portals'!$A$1,$Q3486,$P3486-1)="#",ISNUMBER(MATCH((P3486-1)*1000+Q3486,$S$2:$S3485,0))),"","2")
&amp;IF(OR(OFFSET('map portals'!$A$1,$Q3486-1,$P3486)="#",ISNUMBER(MATCH(P3486*1000+(Q3486-1),$S$2:$S3485,0))),"","3")
))</f>
        <v>0</v>
      </c>
      <c r="M3486" t="b">
        <f ca="1">ISNUMBER(MATCH(S3486,$S$2:$S3485,0))</f>
        <v>0</v>
      </c>
      <c r="N3486">
        <f t="shared" ca="1" si="3947"/>
        <v>42</v>
      </c>
      <c r="O3486">
        <f t="shared" ca="1" si="3948"/>
        <v>109</v>
      </c>
      <c r="P3486">
        <f t="shared" ca="1" si="3949"/>
        <v>42</v>
      </c>
      <c r="Q3486">
        <f t="shared" ca="1" si="3950"/>
        <v>109</v>
      </c>
      <c r="R3486" t="str">
        <f ca="1">OFFSET('map portals'!$A$1,$O3486,$N3486)</f>
        <v>.</v>
      </c>
      <c r="S3486">
        <f t="shared" ca="1" si="3951"/>
        <v>42109</v>
      </c>
      <c r="T3486">
        <f t="shared" ca="1" si="3952"/>
        <v>480</v>
      </c>
    </row>
    <row r="3487" spans="1:20">
      <c r="A3487" s="3">
        <f t="shared" ca="1" si="3943"/>
        <v>3480</v>
      </c>
      <c r="B3487" s="3">
        <f t="shared" ca="1" si="3944"/>
        <v>3481</v>
      </c>
      <c r="C3487" s="3">
        <f t="shared" ref="C3487:I3487" ca="1" si="3979">B3487+IF(0=LEN(OFFSET($L$2,B3487,0)),1,0)</f>
        <v>3481</v>
      </c>
      <c r="D3487" s="3">
        <f t="shared" ca="1" si="3979"/>
        <v>3481</v>
      </c>
      <c r="E3487" s="3">
        <f t="shared" ca="1" si="3979"/>
        <v>3481</v>
      </c>
      <c r="F3487" s="3">
        <f t="shared" ca="1" si="3979"/>
        <v>3481</v>
      </c>
      <c r="G3487" s="3">
        <f t="shared" ca="1" si="3979"/>
        <v>3481</v>
      </c>
      <c r="H3487" s="3">
        <f t="shared" ca="1" si="3979"/>
        <v>3481</v>
      </c>
      <c r="I3487" s="3">
        <f t="shared" ca="1" si="3979"/>
        <v>3481</v>
      </c>
      <c r="J3487" s="3">
        <f ca="1">COUNTIF($A$2:$A3486,"="&amp;$A3487)+1</f>
        <v>1</v>
      </c>
      <c r="K3487">
        <f t="shared" ca="1" si="3946"/>
        <v>0</v>
      </c>
      <c r="L3487" t="str">
        <f ca="1">IF(M3487,"",
IF(R3487&lt;&gt;".",IF(OR(R3487="@",R3487="X"),"",MID(R3487,1,1)),
IF(OR(OFFSET('map portals'!$A$1,$Q3487,$P3487+1)="#",ISNUMBER(MATCH((P3487+1)*1000+Q3487,$S$2:$S3486,0))),"","0")
&amp;IF(OR(OFFSET('map portals'!$A$1,$Q3487+1,$P3487)="#",ISNUMBER(MATCH(P3487*1000+(Q3487+1),$S$2:$S3486,0))),"","1")
&amp;IF(OR(OFFSET('map portals'!$A$1,$Q3487,$P3487-1)="#",ISNUMBER(MATCH((P3487-1)*1000+Q3487,$S$2:$S3486,0))),"","2")
&amp;IF(OR(OFFSET('map portals'!$A$1,$Q3487-1,$P3487)="#",ISNUMBER(MATCH(P3487*1000+(Q3487-1),$S$2:$S3486,0))),"","3")
))</f>
        <v>01</v>
      </c>
      <c r="M3487" t="b">
        <f ca="1">ISNUMBER(MATCH(S3487,$S$2:$S3486,0))</f>
        <v>0</v>
      </c>
      <c r="N3487">
        <f t="shared" ca="1" si="3947"/>
        <v>13</v>
      </c>
      <c r="O3487">
        <f t="shared" ca="1" si="3948"/>
        <v>45</v>
      </c>
      <c r="P3487">
        <f t="shared" ca="1" si="3949"/>
        <v>13</v>
      </c>
      <c r="Q3487">
        <f t="shared" ca="1" si="3950"/>
        <v>45</v>
      </c>
      <c r="R3487" t="str">
        <f ca="1">OFFSET('map portals'!$A$1,$O3487,$N3487)</f>
        <v>.</v>
      </c>
      <c r="S3487">
        <f t="shared" ca="1" si="3951"/>
        <v>13045</v>
      </c>
      <c r="T3487">
        <f t="shared" ca="1" si="3952"/>
        <v>480</v>
      </c>
    </row>
    <row r="3488" spans="1:20">
      <c r="A3488" s="3">
        <f t="shared" ca="1" si="3943"/>
        <v>3481</v>
      </c>
      <c r="B3488" s="3">
        <f t="shared" ca="1" si="3944"/>
        <v>3482</v>
      </c>
      <c r="C3488" s="3">
        <f t="shared" ref="C3488:I3488" ca="1" si="3980">B3488+IF(0=LEN(OFFSET($L$2,B3488,0)),1,0)</f>
        <v>3482</v>
      </c>
      <c r="D3488" s="3">
        <f t="shared" ca="1" si="3980"/>
        <v>3482</v>
      </c>
      <c r="E3488" s="3">
        <f t="shared" ca="1" si="3980"/>
        <v>3482</v>
      </c>
      <c r="F3488" s="3">
        <f t="shared" ca="1" si="3980"/>
        <v>3482</v>
      </c>
      <c r="G3488" s="3">
        <f t="shared" ca="1" si="3980"/>
        <v>3482</v>
      </c>
      <c r="H3488" s="3">
        <f t="shared" ca="1" si="3980"/>
        <v>3482</v>
      </c>
      <c r="I3488" s="3">
        <f t="shared" ca="1" si="3980"/>
        <v>3482</v>
      </c>
      <c r="J3488" s="3">
        <f ca="1">COUNTIF($A$2:$A3487,"="&amp;$A3488)+1</f>
        <v>1</v>
      </c>
      <c r="K3488">
        <f t="shared" ca="1" si="3946"/>
        <v>2</v>
      </c>
      <c r="L3488" t="str">
        <f ca="1">IF(M3488,"",
IF(R3488&lt;&gt;".",IF(OR(R3488="@",R3488="X"),"",MID(R3488,1,1)),
IF(OR(OFFSET('map portals'!$A$1,$Q3488,$P3488+1)="#",ISNUMBER(MATCH((P3488+1)*1000+Q3488,$S$2:$S3487,0))),"","0")
&amp;IF(OR(OFFSET('map portals'!$A$1,$Q3488+1,$P3488)="#",ISNUMBER(MATCH(P3488*1000+(Q3488+1),$S$2:$S3487,0))),"","1")
&amp;IF(OR(OFFSET('map portals'!$A$1,$Q3488,$P3488-1)="#",ISNUMBER(MATCH((P3488-1)*1000+Q3488,$S$2:$S3487,0))),"","2")
&amp;IF(OR(OFFSET('map portals'!$A$1,$Q3488-1,$P3488)="#",ISNUMBER(MATCH(P3488*1000+(Q3488-1),$S$2:$S3487,0))),"","3")
))</f>
        <v/>
      </c>
      <c r="M3488" t="b">
        <f ca="1">ISNUMBER(MATCH(S3488,$S$2:$S3487,0))</f>
        <v>0</v>
      </c>
      <c r="N3488">
        <f t="shared" ca="1" si="3947"/>
        <v>9</v>
      </c>
      <c r="O3488">
        <f t="shared" ca="1" si="3948"/>
        <v>45</v>
      </c>
      <c r="P3488">
        <f t="shared" ca="1" si="3949"/>
        <v>9</v>
      </c>
      <c r="Q3488">
        <f t="shared" ca="1" si="3950"/>
        <v>45</v>
      </c>
      <c r="R3488" t="str">
        <f ca="1">OFFSET('map portals'!$A$1,$O3488,$N3488)</f>
        <v>.</v>
      </c>
      <c r="S3488">
        <f t="shared" ca="1" si="3951"/>
        <v>9045</v>
      </c>
      <c r="T3488">
        <f t="shared" ca="1" si="3952"/>
        <v>480</v>
      </c>
    </row>
    <row r="3489" spans="1:20">
      <c r="A3489" s="3">
        <f t="shared" ca="1" si="3943"/>
        <v>3482</v>
      </c>
      <c r="B3489" s="3">
        <f t="shared" ca="1" si="3944"/>
        <v>3483</v>
      </c>
      <c r="C3489" s="3">
        <f t="shared" ref="C3489:I3489" ca="1" si="3981">B3489+IF(0=LEN(OFFSET($L$2,B3489,0)),1,0)</f>
        <v>3483</v>
      </c>
      <c r="D3489" s="3">
        <f t="shared" ca="1" si="3981"/>
        <v>3483</v>
      </c>
      <c r="E3489" s="3">
        <f t="shared" ca="1" si="3981"/>
        <v>3483</v>
      </c>
      <c r="F3489" s="3">
        <f t="shared" ca="1" si="3981"/>
        <v>3483</v>
      </c>
      <c r="G3489" s="3">
        <f t="shared" ca="1" si="3981"/>
        <v>3483</v>
      </c>
      <c r="H3489" s="3">
        <f t="shared" ca="1" si="3981"/>
        <v>3483</v>
      </c>
      <c r="I3489" s="3">
        <f t="shared" ca="1" si="3981"/>
        <v>3483</v>
      </c>
      <c r="J3489" s="3">
        <f ca="1">COUNTIF($A$2:$A3488,"="&amp;$A3489)+1</f>
        <v>1</v>
      </c>
      <c r="K3489">
        <f t="shared" ca="1" si="3946"/>
        <v>2</v>
      </c>
      <c r="L3489" t="str">
        <f ca="1">IF(M3489,"",
IF(R3489&lt;&gt;".",IF(OR(R3489="@",R3489="X"),"",MID(R3489,1,1)),
IF(OR(OFFSET('map portals'!$A$1,$Q3489,$P3489+1)="#",ISNUMBER(MATCH((P3489+1)*1000+Q3489,$S$2:$S3488,0))),"","0")
&amp;IF(OR(OFFSET('map portals'!$A$1,$Q3489+1,$P3489)="#",ISNUMBER(MATCH(P3489*1000+(Q3489+1),$S$2:$S3488,0))),"","1")
&amp;IF(OR(OFFSET('map portals'!$A$1,$Q3489,$P3489-1)="#",ISNUMBER(MATCH((P3489-1)*1000+Q3489,$S$2:$S3488,0))),"","2")
&amp;IF(OR(OFFSET('map portals'!$A$1,$Q3489-1,$P3489)="#",ISNUMBER(MATCH(P3489*1000+(Q3489-1),$S$2:$S3488,0))),"","3")
))</f>
        <v>123</v>
      </c>
      <c r="M3489" t="b">
        <f ca="1">ISNUMBER(MATCH(S3489,$S$2:$S3488,0))</f>
        <v>0</v>
      </c>
      <c r="N3489">
        <f t="shared" ca="1" si="3947"/>
        <v>7</v>
      </c>
      <c r="O3489">
        <f t="shared" ca="1" si="3948"/>
        <v>43</v>
      </c>
      <c r="P3489">
        <f t="shared" ca="1" si="3949"/>
        <v>7</v>
      </c>
      <c r="Q3489">
        <f t="shared" ca="1" si="3950"/>
        <v>43</v>
      </c>
      <c r="R3489" t="str">
        <f ca="1">OFFSET('map portals'!$A$1,$O3489,$N3489)</f>
        <v>.</v>
      </c>
      <c r="S3489">
        <f t="shared" ca="1" si="3951"/>
        <v>7043</v>
      </c>
      <c r="T3489">
        <f t="shared" ca="1" si="3952"/>
        <v>480</v>
      </c>
    </row>
    <row r="3490" spans="1:20">
      <c r="A3490" s="3">
        <f t="shared" ca="1" si="3943"/>
        <v>3483</v>
      </c>
      <c r="B3490" s="3">
        <f t="shared" ca="1" si="3944"/>
        <v>3484</v>
      </c>
      <c r="C3490" s="3">
        <f t="shared" ref="C3490:I3490" ca="1" si="3982">B3490+IF(0=LEN(OFFSET($L$2,B3490,0)),1,0)</f>
        <v>3484</v>
      </c>
      <c r="D3490" s="3">
        <f t="shared" ca="1" si="3982"/>
        <v>3484</v>
      </c>
      <c r="E3490" s="3">
        <f t="shared" ca="1" si="3982"/>
        <v>3484</v>
      </c>
      <c r="F3490" s="3">
        <f t="shared" ca="1" si="3982"/>
        <v>3484</v>
      </c>
      <c r="G3490" s="3">
        <f t="shared" ca="1" si="3982"/>
        <v>3484</v>
      </c>
      <c r="H3490" s="3">
        <f t="shared" ca="1" si="3982"/>
        <v>3484</v>
      </c>
      <c r="I3490" s="3">
        <f t="shared" ca="1" si="3982"/>
        <v>3484</v>
      </c>
      <c r="J3490" s="3">
        <f ca="1">COUNTIF($A$2:$A3489,"="&amp;$A3490)+1</f>
        <v>1</v>
      </c>
      <c r="K3490">
        <f t="shared" ca="1" si="3946"/>
        <v>2</v>
      </c>
      <c r="L3490" t="str">
        <f ca="1">IF(M3490,"",
IF(R3490&lt;&gt;".",IF(OR(R3490="@",R3490="X"),"",MID(R3490,1,1)),
IF(OR(OFFSET('map portals'!$A$1,$Q3490,$P3490+1)="#",ISNUMBER(MATCH((P3490+1)*1000+Q3490,$S$2:$S3489,0))),"","0")
&amp;IF(OR(OFFSET('map portals'!$A$1,$Q3490+1,$P3490)="#",ISNUMBER(MATCH(P3490*1000+(Q3490+1),$S$2:$S3489,0))),"","1")
&amp;IF(OR(OFFSET('map portals'!$A$1,$Q3490,$P3490-1)="#",ISNUMBER(MATCH((P3490-1)*1000+Q3490,$S$2:$S3489,0))),"","2")
&amp;IF(OR(OFFSET('map portals'!$A$1,$Q3490-1,$P3490)="#",ISNUMBER(MATCH(P3490*1000+(Q3490-1),$S$2:$S3489,0))),"","3")
))</f>
        <v>2</v>
      </c>
      <c r="M3490" t="b">
        <f ca="1">ISNUMBER(MATCH(S3490,$S$2:$S3489,0))</f>
        <v>0</v>
      </c>
      <c r="N3490">
        <f t="shared" ca="1" si="3947"/>
        <v>37</v>
      </c>
      <c r="O3490">
        <f t="shared" ca="1" si="3948"/>
        <v>111</v>
      </c>
      <c r="P3490">
        <f t="shared" ca="1" si="3949"/>
        <v>37</v>
      </c>
      <c r="Q3490">
        <f t="shared" ca="1" si="3950"/>
        <v>111</v>
      </c>
      <c r="R3490" t="str">
        <f ca="1">OFFSET('map portals'!$A$1,$O3490,$N3490)</f>
        <v>.</v>
      </c>
      <c r="S3490">
        <f t="shared" ca="1" si="3951"/>
        <v>37111</v>
      </c>
      <c r="T3490">
        <f t="shared" ca="1" si="3952"/>
        <v>481</v>
      </c>
    </row>
    <row r="3491" spans="1:20">
      <c r="A3491" s="3">
        <f t="shared" ca="1" si="3943"/>
        <v>3484</v>
      </c>
      <c r="B3491" s="3">
        <f t="shared" ca="1" si="3944"/>
        <v>3485</v>
      </c>
      <c r="C3491" s="3">
        <f t="shared" ref="C3491:I3491" ca="1" si="3983">B3491+IF(0=LEN(OFFSET($L$2,B3491,0)),1,0)</f>
        <v>3485</v>
      </c>
      <c r="D3491" s="3">
        <f t="shared" ca="1" si="3983"/>
        <v>3485</v>
      </c>
      <c r="E3491" s="3">
        <f t="shared" ca="1" si="3983"/>
        <v>3485</v>
      </c>
      <c r="F3491" s="3">
        <f t="shared" ca="1" si="3983"/>
        <v>3485</v>
      </c>
      <c r="G3491" s="3">
        <f t="shared" ca="1" si="3983"/>
        <v>3485</v>
      </c>
      <c r="H3491" s="3">
        <f t="shared" ca="1" si="3983"/>
        <v>3485</v>
      </c>
      <c r="I3491" s="3">
        <f t="shared" ca="1" si="3983"/>
        <v>3485</v>
      </c>
      <c r="J3491" s="3">
        <f ca="1">COUNTIF($A$2:$A3490,"="&amp;$A3491)+1</f>
        <v>1</v>
      </c>
      <c r="K3491">
        <f t="shared" ca="1" si="3946"/>
        <v>0</v>
      </c>
      <c r="L3491" t="str">
        <f ca="1">IF(M3491,"",
IF(R3491&lt;&gt;".",IF(OR(R3491="@",R3491="X"),"",MID(R3491,1,1)),
IF(OR(OFFSET('map portals'!$A$1,$Q3491,$P3491+1)="#",ISNUMBER(MATCH((P3491+1)*1000+Q3491,$S$2:$S3490,0))),"","0")
&amp;IF(OR(OFFSET('map portals'!$A$1,$Q3491+1,$P3491)="#",ISNUMBER(MATCH(P3491*1000+(Q3491+1),$S$2:$S3490,0))),"","1")
&amp;IF(OR(OFFSET('map portals'!$A$1,$Q3491,$P3491-1)="#",ISNUMBER(MATCH((P3491-1)*1000+Q3491,$S$2:$S3490,0))),"","2")
&amp;IF(OR(OFFSET('map portals'!$A$1,$Q3491-1,$P3491)="#",ISNUMBER(MATCH(P3491*1000+(Q3491-1),$S$2:$S3490,0))),"","3")
))</f>
        <v>3</v>
      </c>
      <c r="M3491" t="b">
        <f ca="1">ISNUMBER(MATCH(S3491,$S$2:$S3490,0))</f>
        <v>0</v>
      </c>
      <c r="N3491">
        <f t="shared" ca="1" si="3947"/>
        <v>43</v>
      </c>
      <c r="O3491">
        <f t="shared" ca="1" si="3948"/>
        <v>109</v>
      </c>
      <c r="P3491">
        <f t="shared" ca="1" si="3949"/>
        <v>43</v>
      </c>
      <c r="Q3491">
        <f t="shared" ca="1" si="3950"/>
        <v>109</v>
      </c>
      <c r="R3491" t="str">
        <f ca="1">OFFSET('map portals'!$A$1,$O3491,$N3491)</f>
        <v>.</v>
      </c>
      <c r="S3491">
        <f t="shared" ca="1" si="3951"/>
        <v>43109</v>
      </c>
      <c r="T3491">
        <f t="shared" ca="1" si="3952"/>
        <v>481</v>
      </c>
    </row>
    <row r="3492" spans="1:20">
      <c r="A3492" s="3">
        <f t="shared" ca="1" si="3943"/>
        <v>3485</v>
      </c>
      <c r="B3492" s="3">
        <f t="shared" ca="1" si="3944"/>
        <v>3485</v>
      </c>
      <c r="C3492" s="3">
        <f t="shared" ref="C3492:I3492" ca="1" si="3984">B3492+IF(0=LEN(OFFSET($L$2,B3492,0)),1,0)</f>
        <v>3485</v>
      </c>
      <c r="D3492" s="3">
        <f t="shared" ca="1" si="3984"/>
        <v>3485</v>
      </c>
      <c r="E3492" s="3">
        <f t="shared" ca="1" si="3984"/>
        <v>3485</v>
      </c>
      <c r="F3492" s="3">
        <f t="shared" ca="1" si="3984"/>
        <v>3485</v>
      </c>
      <c r="G3492" s="3">
        <f t="shared" ca="1" si="3984"/>
        <v>3485</v>
      </c>
      <c r="H3492" s="3">
        <f t="shared" ca="1" si="3984"/>
        <v>3485</v>
      </c>
      <c r="I3492" s="3">
        <f t="shared" ca="1" si="3984"/>
        <v>3485</v>
      </c>
      <c r="J3492" s="3">
        <f ca="1">COUNTIF($A$2:$A3491,"="&amp;$A3492)+1</f>
        <v>1</v>
      </c>
      <c r="K3492">
        <f t="shared" ca="1" si="3946"/>
        <v>0</v>
      </c>
      <c r="L3492" t="str">
        <f ca="1">IF(M3492,"",
IF(R3492&lt;&gt;".",IF(OR(R3492="@",R3492="X"),"",MID(R3492,1,1)),
IF(OR(OFFSET('map portals'!$A$1,$Q3492,$P3492+1)="#",ISNUMBER(MATCH((P3492+1)*1000+Q3492,$S$2:$S3491,0))),"","0")
&amp;IF(OR(OFFSET('map portals'!$A$1,$Q3492+1,$P3492)="#",ISNUMBER(MATCH(P3492*1000+(Q3492+1),$S$2:$S3491,0))),"","1")
&amp;IF(OR(OFFSET('map portals'!$A$1,$Q3492,$P3492-1)="#",ISNUMBER(MATCH((P3492-1)*1000+Q3492,$S$2:$S3491,0))),"","2")
&amp;IF(OR(OFFSET('map portals'!$A$1,$Q3492-1,$P3492)="#",ISNUMBER(MATCH(P3492*1000+(Q3492-1),$S$2:$S3491,0))),"","3")
))</f>
        <v>0</v>
      </c>
      <c r="M3492" t="b">
        <f ca="1">ISNUMBER(MATCH(S3492,$S$2:$S3491,0))</f>
        <v>0</v>
      </c>
      <c r="N3492">
        <f t="shared" ca="1" si="3947"/>
        <v>14</v>
      </c>
      <c r="O3492">
        <f t="shared" ca="1" si="3948"/>
        <v>45</v>
      </c>
      <c r="P3492">
        <f t="shared" ca="1" si="3949"/>
        <v>14</v>
      </c>
      <c r="Q3492">
        <f t="shared" ca="1" si="3950"/>
        <v>45</v>
      </c>
      <c r="R3492" t="str">
        <f ca="1">OFFSET('map portals'!$A$1,$O3492,$N3492)</f>
        <v>.</v>
      </c>
      <c r="S3492">
        <f t="shared" ca="1" si="3951"/>
        <v>14045</v>
      </c>
      <c r="T3492">
        <f t="shared" ca="1" si="3952"/>
        <v>481</v>
      </c>
    </row>
    <row r="3493" spans="1:20">
      <c r="A3493" s="3">
        <f t="shared" ca="1" si="3943"/>
        <v>3485</v>
      </c>
      <c r="B3493" s="3">
        <f t="shared" ca="1" si="3944"/>
        <v>3486</v>
      </c>
      <c r="C3493" s="3">
        <f t="shared" ref="C3493:I3493" ca="1" si="3985">B3493+IF(0=LEN(OFFSET($L$2,B3493,0)),1,0)</f>
        <v>3487</v>
      </c>
      <c r="D3493" s="3">
        <f t="shared" ca="1" si="3985"/>
        <v>3487</v>
      </c>
      <c r="E3493" s="3">
        <f t="shared" ca="1" si="3985"/>
        <v>3487</v>
      </c>
      <c r="F3493" s="3">
        <f t="shared" ca="1" si="3985"/>
        <v>3487</v>
      </c>
      <c r="G3493" s="3">
        <f t="shared" ca="1" si="3985"/>
        <v>3487</v>
      </c>
      <c r="H3493" s="3">
        <f t="shared" ca="1" si="3985"/>
        <v>3487</v>
      </c>
      <c r="I3493" s="3">
        <f t="shared" ca="1" si="3985"/>
        <v>3487</v>
      </c>
      <c r="J3493" s="3">
        <f ca="1">COUNTIF($A$2:$A3492,"="&amp;$A3493)+1</f>
        <v>2</v>
      </c>
      <c r="K3493">
        <f t="shared" ca="1" si="3946"/>
        <v>1</v>
      </c>
      <c r="L3493" t="str">
        <f ca="1">IF(M3493,"",
IF(R3493&lt;&gt;".",IF(OR(R3493="@",R3493="X"),"",MID(R3493,1,1)),
IF(OR(OFFSET('map portals'!$A$1,$Q3493,$P3493+1)="#",ISNUMBER(MATCH((P3493+1)*1000+Q3493,$S$2:$S3492,0))),"","0")
&amp;IF(OR(OFFSET('map portals'!$A$1,$Q3493+1,$P3493)="#",ISNUMBER(MATCH(P3493*1000+(Q3493+1),$S$2:$S3492,0))),"","1")
&amp;IF(OR(OFFSET('map portals'!$A$1,$Q3493,$P3493-1)="#",ISNUMBER(MATCH((P3493-1)*1000+Q3493,$S$2:$S3492,0))),"","2")
&amp;IF(OR(OFFSET('map portals'!$A$1,$Q3493-1,$P3493)="#",ISNUMBER(MATCH(P3493*1000+(Q3493-1),$S$2:$S3492,0))),"","3")
))</f>
        <v>1</v>
      </c>
      <c r="M3493" t="b">
        <f ca="1">ISNUMBER(MATCH(S3493,$S$2:$S3492,0))</f>
        <v>0</v>
      </c>
      <c r="N3493">
        <f t="shared" ca="1" si="3947"/>
        <v>13</v>
      </c>
      <c r="O3493">
        <f t="shared" ca="1" si="3948"/>
        <v>46</v>
      </c>
      <c r="P3493">
        <f t="shared" ca="1" si="3949"/>
        <v>13</v>
      </c>
      <c r="Q3493">
        <f t="shared" ca="1" si="3950"/>
        <v>46</v>
      </c>
      <c r="R3493" t="str">
        <f ca="1">OFFSET('map portals'!$A$1,$O3493,$N3493)</f>
        <v>.</v>
      </c>
      <c r="S3493">
        <f t="shared" ca="1" si="3951"/>
        <v>13046</v>
      </c>
      <c r="T3493">
        <f t="shared" ca="1" si="3952"/>
        <v>481</v>
      </c>
    </row>
    <row r="3494" spans="1:20">
      <c r="A3494" s="3">
        <f t="shared" ca="1" si="3943"/>
        <v>3487</v>
      </c>
      <c r="B3494" s="3">
        <f t="shared" ca="1" si="3944"/>
        <v>3487</v>
      </c>
      <c r="C3494" s="3">
        <f t="shared" ref="C3494:I3494" ca="1" si="3986">B3494+IF(0=LEN(OFFSET($L$2,B3494,0)),1,0)</f>
        <v>3487</v>
      </c>
      <c r="D3494" s="3">
        <f t="shared" ca="1" si="3986"/>
        <v>3487</v>
      </c>
      <c r="E3494" s="3">
        <f t="shared" ca="1" si="3986"/>
        <v>3487</v>
      </c>
      <c r="F3494" s="3">
        <f t="shared" ca="1" si="3986"/>
        <v>3487</v>
      </c>
      <c r="G3494" s="3">
        <f t="shared" ca="1" si="3986"/>
        <v>3487</v>
      </c>
      <c r="H3494" s="3">
        <f t="shared" ca="1" si="3986"/>
        <v>3487</v>
      </c>
      <c r="I3494" s="3">
        <f t="shared" ca="1" si="3986"/>
        <v>3487</v>
      </c>
      <c r="J3494" s="3">
        <f ca="1">COUNTIF($A$2:$A3493,"="&amp;$A3494)+1</f>
        <v>1</v>
      </c>
      <c r="K3494">
        <f t="shared" ca="1" si="3946"/>
        <v>1</v>
      </c>
      <c r="L3494" t="str">
        <f ca="1">IF(M3494,"",
IF(R3494&lt;&gt;".",IF(OR(R3494="@",R3494="X"),"",MID(R3494,1,1)),
IF(OR(OFFSET('map portals'!$A$1,$Q3494,$P3494+1)="#",ISNUMBER(MATCH((P3494+1)*1000+Q3494,$S$2:$S3493,0))),"","0")
&amp;IF(OR(OFFSET('map portals'!$A$1,$Q3494+1,$P3494)="#",ISNUMBER(MATCH(P3494*1000+(Q3494+1),$S$2:$S3493,0))),"","1")
&amp;IF(OR(OFFSET('map portals'!$A$1,$Q3494,$P3494-1)="#",ISNUMBER(MATCH((P3494-1)*1000+Q3494,$S$2:$S3493,0))),"","2")
&amp;IF(OR(OFFSET('map portals'!$A$1,$Q3494-1,$P3494)="#",ISNUMBER(MATCH(P3494*1000+(Q3494-1),$S$2:$S3493,0))),"","3")
))</f>
        <v>1</v>
      </c>
      <c r="M3494" t="b">
        <f ca="1">ISNUMBER(MATCH(S3494,$S$2:$S3493,0))</f>
        <v>0</v>
      </c>
      <c r="N3494">
        <f t="shared" ca="1" si="3947"/>
        <v>7</v>
      </c>
      <c r="O3494">
        <f t="shared" ca="1" si="3948"/>
        <v>44</v>
      </c>
      <c r="P3494">
        <f t="shared" ca="1" si="3949"/>
        <v>7</v>
      </c>
      <c r="Q3494">
        <f t="shared" ca="1" si="3950"/>
        <v>44</v>
      </c>
      <c r="R3494" t="str">
        <f ca="1">OFFSET('map portals'!$A$1,$O3494,$N3494)</f>
        <v>.</v>
      </c>
      <c r="S3494">
        <f t="shared" ca="1" si="3951"/>
        <v>7044</v>
      </c>
      <c r="T3494">
        <f t="shared" ca="1" si="3952"/>
        <v>481</v>
      </c>
    </row>
    <row r="3495" spans="1:20">
      <c r="A3495" s="3">
        <f t="shared" ca="1" si="3943"/>
        <v>3487</v>
      </c>
      <c r="B3495" s="3">
        <f t="shared" ca="1" si="3944"/>
        <v>3487</v>
      </c>
      <c r="C3495" s="3">
        <f t="shared" ref="C3495:I3495" ca="1" si="3987">B3495+IF(0=LEN(OFFSET($L$2,B3495,0)),1,0)</f>
        <v>3487</v>
      </c>
      <c r="D3495" s="3">
        <f t="shared" ca="1" si="3987"/>
        <v>3487</v>
      </c>
      <c r="E3495" s="3">
        <f t="shared" ca="1" si="3987"/>
        <v>3487</v>
      </c>
      <c r="F3495" s="3">
        <f t="shared" ca="1" si="3987"/>
        <v>3487</v>
      </c>
      <c r="G3495" s="3">
        <f t="shared" ca="1" si="3987"/>
        <v>3487</v>
      </c>
      <c r="H3495" s="3">
        <f t="shared" ca="1" si="3987"/>
        <v>3487</v>
      </c>
      <c r="I3495" s="3">
        <f t="shared" ca="1" si="3987"/>
        <v>3487</v>
      </c>
      <c r="J3495" s="3">
        <f ca="1">COUNTIF($A$2:$A3494,"="&amp;$A3495)+1</f>
        <v>2</v>
      </c>
      <c r="K3495">
        <f t="shared" ca="1" si="3946"/>
        <v>2</v>
      </c>
      <c r="L3495" t="str">
        <f ca="1">IF(M3495,"",
IF(R3495&lt;&gt;".",IF(OR(R3495="@",R3495="X"),"",MID(R3495,1,1)),
IF(OR(OFFSET('map portals'!$A$1,$Q3495,$P3495+1)="#",ISNUMBER(MATCH((P3495+1)*1000+Q3495,$S$2:$S3494,0))),"","0")
&amp;IF(OR(OFFSET('map portals'!$A$1,$Q3495+1,$P3495)="#",ISNUMBER(MATCH(P3495*1000+(Q3495+1),$S$2:$S3494,0))),"","1")
&amp;IF(OR(OFFSET('map portals'!$A$1,$Q3495,$P3495-1)="#",ISNUMBER(MATCH((P3495-1)*1000+Q3495,$S$2:$S3494,0))),"","2")
&amp;IF(OR(OFFSET('map portals'!$A$1,$Q3495-1,$P3495)="#",ISNUMBER(MATCH(P3495*1000+(Q3495-1),$S$2:$S3494,0))),"","3")
))</f>
        <v>2</v>
      </c>
      <c r="M3495" t="b">
        <f ca="1">ISNUMBER(MATCH(S3495,$S$2:$S3494,0))</f>
        <v>0</v>
      </c>
      <c r="N3495">
        <f t="shared" ca="1" si="3947"/>
        <v>6</v>
      </c>
      <c r="O3495">
        <f t="shared" ca="1" si="3948"/>
        <v>43</v>
      </c>
      <c r="P3495">
        <f t="shared" ca="1" si="3949"/>
        <v>6</v>
      </c>
      <c r="Q3495">
        <f t="shared" ca="1" si="3950"/>
        <v>43</v>
      </c>
      <c r="R3495" t="str">
        <f ca="1">OFFSET('map portals'!$A$1,$O3495,$N3495)</f>
        <v>.</v>
      </c>
      <c r="S3495">
        <f t="shared" ca="1" si="3951"/>
        <v>6043</v>
      </c>
      <c r="T3495">
        <f t="shared" ca="1" si="3952"/>
        <v>481</v>
      </c>
    </row>
    <row r="3496" spans="1:20">
      <c r="A3496" s="3">
        <f t="shared" ca="1" si="3943"/>
        <v>3487</v>
      </c>
      <c r="B3496" s="3">
        <f t="shared" ca="1" si="3944"/>
        <v>3488</v>
      </c>
      <c r="C3496" s="3">
        <f t="shared" ref="C3496:I3496" ca="1" si="3988">B3496+IF(0=LEN(OFFSET($L$2,B3496,0)),1,0)</f>
        <v>3488</v>
      </c>
      <c r="D3496" s="3">
        <f t="shared" ca="1" si="3988"/>
        <v>3488</v>
      </c>
      <c r="E3496" s="3">
        <f t="shared" ca="1" si="3988"/>
        <v>3488</v>
      </c>
      <c r="F3496" s="3">
        <f t="shared" ca="1" si="3988"/>
        <v>3488</v>
      </c>
      <c r="G3496" s="3">
        <f t="shared" ca="1" si="3988"/>
        <v>3488</v>
      </c>
      <c r="H3496" s="3">
        <f t="shared" ca="1" si="3988"/>
        <v>3488</v>
      </c>
      <c r="I3496" s="3">
        <f t="shared" ca="1" si="3988"/>
        <v>3488</v>
      </c>
      <c r="J3496" s="3">
        <f ca="1">COUNTIF($A$2:$A3495,"="&amp;$A3496)+1</f>
        <v>3</v>
      </c>
      <c r="K3496">
        <f t="shared" ca="1" si="3946"/>
        <v>3</v>
      </c>
      <c r="L3496" t="str">
        <f ca="1">IF(M3496,"",
IF(R3496&lt;&gt;".",IF(OR(R3496="@",R3496="X"),"",MID(R3496,1,1)),
IF(OR(OFFSET('map portals'!$A$1,$Q3496,$P3496+1)="#",ISNUMBER(MATCH((P3496+1)*1000+Q3496,$S$2:$S3495,0))),"","0")
&amp;IF(OR(OFFSET('map portals'!$A$1,$Q3496+1,$P3496)="#",ISNUMBER(MATCH(P3496*1000+(Q3496+1),$S$2:$S3495,0))),"","1")
&amp;IF(OR(OFFSET('map portals'!$A$1,$Q3496,$P3496-1)="#",ISNUMBER(MATCH((P3496-1)*1000+Q3496,$S$2:$S3495,0))),"","2")
&amp;IF(OR(OFFSET('map portals'!$A$1,$Q3496-1,$P3496)="#",ISNUMBER(MATCH(P3496*1000+(Q3496-1),$S$2:$S3495,0))),"","3")
))</f>
        <v>3</v>
      </c>
      <c r="M3496" t="b">
        <f ca="1">ISNUMBER(MATCH(S3496,$S$2:$S3495,0))</f>
        <v>0</v>
      </c>
      <c r="N3496">
        <f t="shared" ca="1" si="3947"/>
        <v>7</v>
      </c>
      <c r="O3496">
        <f t="shared" ca="1" si="3948"/>
        <v>42</v>
      </c>
      <c r="P3496">
        <f t="shared" ca="1" si="3949"/>
        <v>7</v>
      </c>
      <c r="Q3496">
        <f t="shared" ca="1" si="3950"/>
        <v>42</v>
      </c>
      <c r="R3496" t="str">
        <f ca="1">OFFSET('map portals'!$A$1,$O3496,$N3496)</f>
        <v>.</v>
      </c>
      <c r="S3496">
        <f t="shared" ca="1" si="3951"/>
        <v>7042</v>
      </c>
      <c r="T3496">
        <f t="shared" ca="1" si="3952"/>
        <v>481</v>
      </c>
    </row>
    <row r="3497" spans="1:20">
      <c r="A3497" s="3">
        <f t="shared" ca="1" si="3943"/>
        <v>3488</v>
      </c>
      <c r="B3497" s="3">
        <f t="shared" ca="1" si="3944"/>
        <v>3489</v>
      </c>
      <c r="C3497" s="3">
        <f t="shared" ref="C3497:I3497" ca="1" si="3989">B3497+IF(0=LEN(OFFSET($L$2,B3497,0)),1,0)</f>
        <v>3489</v>
      </c>
      <c r="D3497" s="3">
        <f t="shared" ca="1" si="3989"/>
        <v>3489</v>
      </c>
      <c r="E3497" s="3">
        <f t="shared" ca="1" si="3989"/>
        <v>3489</v>
      </c>
      <c r="F3497" s="3">
        <f t="shared" ca="1" si="3989"/>
        <v>3489</v>
      </c>
      <c r="G3497" s="3">
        <f t="shared" ca="1" si="3989"/>
        <v>3489</v>
      </c>
      <c r="H3497" s="3">
        <f t="shared" ca="1" si="3989"/>
        <v>3489</v>
      </c>
      <c r="I3497" s="3">
        <f t="shared" ca="1" si="3989"/>
        <v>3489</v>
      </c>
      <c r="J3497" s="3">
        <f ca="1">COUNTIF($A$2:$A3496,"="&amp;$A3497)+1</f>
        <v>1</v>
      </c>
      <c r="K3497">
        <f t="shared" ca="1" si="3946"/>
        <v>2</v>
      </c>
      <c r="L3497" t="str">
        <f ca="1">IF(M3497,"",
IF(R3497&lt;&gt;".",IF(OR(R3497="@",R3497="X"),"",MID(R3497,1,1)),
IF(OR(OFFSET('map portals'!$A$1,$Q3497,$P3497+1)="#",ISNUMBER(MATCH((P3497+1)*1000+Q3497,$S$2:$S3496,0))),"","0")
&amp;IF(OR(OFFSET('map portals'!$A$1,$Q3497+1,$P3497)="#",ISNUMBER(MATCH(P3497*1000+(Q3497+1),$S$2:$S3496,0))),"","1")
&amp;IF(OR(OFFSET('map portals'!$A$1,$Q3497,$P3497-1)="#",ISNUMBER(MATCH((P3497-1)*1000+Q3497,$S$2:$S3496,0))),"","2")
&amp;IF(OR(OFFSET('map portals'!$A$1,$Q3497-1,$P3497)="#",ISNUMBER(MATCH(P3497*1000+(Q3497-1),$S$2:$S3496,0))),"","3")
))</f>
        <v>2</v>
      </c>
      <c r="M3497" t="b">
        <f ca="1">ISNUMBER(MATCH(S3497,$S$2:$S3496,0))</f>
        <v>0</v>
      </c>
      <c r="N3497">
        <f t="shared" ca="1" si="3947"/>
        <v>36</v>
      </c>
      <c r="O3497">
        <f t="shared" ca="1" si="3948"/>
        <v>111</v>
      </c>
      <c r="P3497">
        <f t="shared" ca="1" si="3949"/>
        <v>36</v>
      </c>
      <c r="Q3497">
        <f t="shared" ca="1" si="3950"/>
        <v>111</v>
      </c>
      <c r="R3497" t="str">
        <f ca="1">OFFSET('map portals'!$A$1,$O3497,$N3497)</f>
        <v>.</v>
      </c>
      <c r="S3497">
        <f t="shared" ca="1" si="3951"/>
        <v>36111</v>
      </c>
      <c r="T3497">
        <f t="shared" ca="1" si="3952"/>
        <v>482</v>
      </c>
    </row>
    <row r="3498" spans="1:20">
      <c r="A3498" s="3">
        <f t="shared" ca="1" si="3943"/>
        <v>3489</v>
      </c>
      <c r="B3498" s="3">
        <f t="shared" ca="1" si="3944"/>
        <v>3490</v>
      </c>
      <c r="C3498" s="3">
        <f t="shared" ref="C3498:I3498" ca="1" si="3990">B3498+IF(0=LEN(OFFSET($L$2,B3498,0)),1,0)</f>
        <v>3490</v>
      </c>
      <c r="D3498" s="3">
        <f t="shared" ca="1" si="3990"/>
        <v>3490</v>
      </c>
      <c r="E3498" s="3">
        <f t="shared" ca="1" si="3990"/>
        <v>3490</v>
      </c>
      <c r="F3498" s="3">
        <f t="shared" ca="1" si="3990"/>
        <v>3490</v>
      </c>
      <c r="G3498" s="3">
        <f t="shared" ca="1" si="3990"/>
        <v>3490</v>
      </c>
      <c r="H3498" s="3">
        <f t="shared" ca="1" si="3990"/>
        <v>3490</v>
      </c>
      <c r="I3498" s="3">
        <f t="shared" ca="1" si="3990"/>
        <v>3490</v>
      </c>
      <c r="J3498" s="3">
        <f ca="1">COUNTIF($A$2:$A3497,"="&amp;$A3498)+1</f>
        <v>1</v>
      </c>
      <c r="K3498">
        <f t="shared" ca="1" si="3946"/>
        <v>3</v>
      </c>
      <c r="L3498" t="str">
        <f ca="1">IF(M3498,"",
IF(R3498&lt;&gt;".",IF(OR(R3498="@",R3498="X"),"",MID(R3498,1,1)),
IF(OR(OFFSET('map portals'!$A$1,$Q3498,$P3498+1)="#",ISNUMBER(MATCH((P3498+1)*1000+Q3498,$S$2:$S3497,0))),"","0")
&amp;IF(OR(OFFSET('map portals'!$A$1,$Q3498+1,$P3498)="#",ISNUMBER(MATCH(P3498*1000+(Q3498+1),$S$2:$S3497,0))),"","1")
&amp;IF(OR(OFFSET('map portals'!$A$1,$Q3498,$P3498-1)="#",ISNUMBER(MATCH((P3498-1)*1000+Q3498,$S$2:$S3497,0))),"","2")
&amp;IF(OR(OFFSET('map portals'!$A$1,$Q3498-1,$P3498)="#",ISNUMBER(MATCH(P3498*1000+(Q3498-1),$S$2:$S3497,0))),"","3")
))</f>
        <v>3</v>
      </c>
      <c r="M3498" t="b">
        <f ca="1">ISNUMBER(MATCH(S3498,$S$2:$S3497,0))</f>
        <v>0</v>
      </c>
      <c r="N3498">
        <f t="shared" ca="1" si="3947"/>
        <v>43</v>
      </c>
      <c r="O3498">
        <f t="shared" ca="1" si="3948"/>
        <v>108</v>
      </c>
      <c r="P3498">
        <f t="shared" ca="1" si="3949"/>
        <v>43</v>
      </c>
      <c r="Q3498">
        <f t="shared" ca="1" si="3950"/>
        <v>108</v>
      </c>
      <c r="R3498" t="str">
        <f ca="1">OFFSET('map portals'!$A$1,$O3498,$N3498)</f>
        <v>.</v>
      </c>
      <c r="S3498">
        <f t="shared" ca="1" si="3951"/>
        <v>43108</v>
      </c>
      <c r="T3498">
        <f t="shared" ca="1" si="3952"/>
        <v>482</v>
      </c>
    </row>
    <row r="3499" spans="1:20">
      <c r="A3499" s="3">
        <f t="shared" ca="1" si="3943"/>
        <v>3490</v>
      </c>
      <c r="B3499" s="3">
        <f t="shared" ca="1" si="3944"/>
        <v>3491</v>
      </c>
      <c r="C3499" s="3">
        <f t="shared" ref="C3499:I3499" ca="1" si="3991">B3499+IF(0=LEN(OFFSET($L$2,B3499,0)),1,0)</f>
        <v>3491</v>
      </c>
      <c r="D3499" s="3">
        <f t="shared" ca="1" si="3991"/>
        <v>3491</v>
      </c>
      <c r="E3499" s="3">
        <f t="shared" ca="1" si="3991"/>
        <v>3491</v>
      </c>
      <c r="F3499" s="3">
        <f t="shared" ca="1" si="3991"/>
        <v>3491</v>
      </c>
      <c r="G3499" s="3">
        <f t="shared" ca="1" si="3991"/>
        <v>3491</v>
      </c>
      <c r="H3499" s="3">
        <f t="shared" ca="1" si="3991"/>
        <v>3491</v>
      </c>
      <c r="I3499" s="3">
        <f t="shared" ca="1" si="3991"/>
        <v>3491</v>
      </c>
      <c r="J3499" s="3">
        <f ca="1">COUNTIF($A$2:$A3498,"="&amp;$A3499)+1</f>
        <v>1</v>
      </c>
      <c r="K3499">
        <f t="shared" ca="1" si="3946"/>
        <v>0</v>
      </c>
      <c r="L3499" t="str">
        <f ca="1">IF(M3499,"",
IF(R3499&lt;&gt;".",IF(OR(R3499="@",R3499="X"),"",MID(R3499,1,1)),
IF(OR(OFFSET('map portals'!$A$1,$Q3499,$P3499+1)="#",ISNUMBER(MATCH((P3499+1)*1000+Q3499,$S$2:$S3498,0))),"","0")
&amp;IF(OR(OFFSET('map portals'!$A$1,$Q3499+1,$P3499)="#",ISNUMBER(MATCH(P3499*1000+(Q3499+1),$S$2:$S3498,0))),"","1")
&amp;IF(OR(OFFSET('map portals'!$A$1,$Q3499,$P3499-1)="#",ISNUMBER(MATCH((P3499-1)*1000+Q3499,$S$2:$S3498,0))),"","2")
&amp;IF(OR(OFFSET('map portals'!$A$1,$Q3499-1,$P3499)="#",ISNUMBER(MATCH(P3499*1000+(Q3499-1),$S$2:$S3498,0))),"","3")
))</f>
        <v/>
      </c>
      <c r="M3499" t="b">
        <f ca="1">ISNUMBER(MATCH(S3499,$S$2:$S3498,0))</f>
        <v>0</v>
      </c>
      <c r="N3499">
        <f t="shared" ca="1" si="3947"/>
        <v>15</v>
      </c>
      <c r="O3499">
        <f t="shared" ca="1" si="3948"/>
        <v>45</v>
      </c>
      <c r="P3499">
        <f t="shared" ca="1" si="3949"/>
        <v>15</v>
      </c>
      <c r="Q3499">
        <f t="shared" ca="1" si="3950"/>
        <v>45</v>
      </c>
      <c r="R3499" t="str">
        <f ca="1">OFFSET('map portals'!$A$1,$O3499,$N3499)</f>
        <v>.</v>
      </c>
      <c r="S3499">
        <f t="shared" ca="1" si="3951"/>
        <v>15045</v>
      </c>
      <c r="T3499">
        <f t="shared" ca="1" si="3952"/>
        <v>482</v>
      </c>
    </row>
    <row r="3500" spans="1:20">
      <c r="A3500" s="3">
        <f t="shared" ca="1" si="3943"/>
        <v>3491</v>
      </c>
      <c r="B3500" s="3">
        <f t="shared" ca="1" si="3944"/>
        <v>3492</v>
      </c>
      <c r="C3500" s="3">
        <f t="shared" ref="C3500:I3500" ca="1" si="3992">B3500+IF(0=LEN(OFFSET($L$2,B3500,0)),1,0)</f>
        <v>3492</v>
      </c>
      <c r="D3500" s="3">
        <f t="shared" ca="1" si="3992"/>
        <v>3492</v>
      </c>
      <c r="E3500" s="3">
        <f t="shared" ca="1" si="3992"/>
        <v>3492</v>
      </c>
      <c r="F3500" s="3">
        <f t="shared" ca="1" si="3992"/>
        <v>3492</v>
      </c>
      <c r="G3500" s="3">
        <f t="shared" ca="1" si="3992"/>
        <v>3492</v>
      </c>
      <c r="H3500" s="3">
        <f t="shared" ca="1" si="3992"/>
        <v>3492</v>
      </c>
      <c r="I3500" s="3">
        <f t="shared" ca="1" si="3992"/>
        <v>3492</v>
      </c>
      <c r="J3500" s="3">
        <f ca="1">COUNTIF($A$2:$A3499,"="&amp;$A3500)+1</f>
        <v>1</v>
      </c>
      <c r="K3500">
        <f t="shared" ca="1" si="3946"/>
        <v>1</v>
      </c>
      <c r="L3500" t="str">
        <f ca="1">IF(M3500,"",
IF(R3500&lt;&gt;".",IF(OR(R3500="@",R3500="X"),"",MID(R3500,1,1)),
IF(OR(OFFSET('map portals'!$A$1,$Q3500,$P3500+1)="#",ISNUMBER(MATCH((P3500+1)*1000+Q3500,$S$2:$S3499,0))),"","0")
&amp;IF(OR(OFFSET('map portals'!$A$1,$Q3500+1,$P3500)="#",ISNUMBER(MATCH(P3500*1000+(Q3500+1),$S$2:$S3499,0))),"","1")
&amp;IF(OR(OFFSET('map portals'!$A$1,$Q3500,$P3500-1)="#",ISNUMBER(MATCH((P3500-1)*1000+Q3500,$S$2:$S3499,0))),"","2")
&amp;IF(OR(OFFSET('map portals'!$A$1,$Q3500-1,$P3500)="#",ISNUMBER(MATCH(P3500*1000+(Q3500-1),$S$2:$S3499,0))),"","3")
))</f>
        <v>12</v>
      </c>
      <c r="M3500" t="b">
        <f ca="1">ISNUMBER(MATCH(S3500,$S$2:$S3499,0))</f>
        <v>0</v>
      </c>
      <c r="N3500">
        <f t="shared" ca="1" si="3947"/>
        <v>13</v>
      </c>
      <c r="O3500">
        <f t="shared" ca="1" si="3948"/>
        <v>47</v>
      </c>
      <c r="P3500">
        <f t="shared" ca="1" si="3949"/>
        <v>13</v>
      </c>
      <c r="Q3500">
        <f t="shared" ca="1" si="3950"/>
        <v>47</v>
      </c>
      <c r="R3500" t="str">
        <f ca="1">OFFSET('map portals'!$A$1,$O3500,$N3500)</f>
        <v>.</v>
      </c>
      <c r="S3500">
        <f t="shared" ca="1" si="3951"/>
        <v>13047</v>
      </c>
      <c r="T3500">
        <f t="shared" ca="1" si="3952"/>
        <v>482</v>
      </c>
    </row>
    <row r="3501" spans="1:20">
      <c r="A3501" s="3">
        <f t="shared" ca="1" si="3943"/>
        <v>3492</v>
      </c>
      <c r="B3501" s="3">
        <f t="shared" ca="1" si="3944"/>
        <v>3493</v>
      </c>
      <c r="C3501" s="3">
        <f t="shared" ref="C3501:I3501" ca="1" si="3993">B3501+IF(0=LEN(OFFSET($L$2,B3501,0)),1,0)</f>
        <v>3493</v>
      </c>
      <c r="D3501" s="3">
        <f t="shared" ca="1" si="3993"/>
        <v>3493</v>
      </c>
      <c r="E3501" s="3">
        <f t="shared" ca="1" si="3993"/>
        <v>3493</v>
      </c>
      <c r="F3501" s="3">
        <f t="shared" ca="1" si="3993"/>
        <v>3493</v>
      </c>
      <c r="G3501" s="3">
        <f t="shared" ca="1" si="3993"/>
        <v>3493</v>
      </c>
      <c r="H3501" s="3">
        <f t="shared" ca="1" si="3993"/>
        <v>3493</v>
      </c>
      <c r="I3501" s="3">
        <f t="shared" ca="1" si="3993"/>
        <v>3493</v>
      </c>
      <c r="J3501" s="3">
        <f ca="1">COUNTIF($A$2:$A3500,"="&amp;$A3501)+1</f>
        <v>1</v>
      </c>
      <c r="K3501">
        <f t="shared" ca="1" si="3946"/>
        <v>1</v>
      </c>
      <c r="L3501" t="str">
        <f ca="1">IF(M3501,"",
IF(R3501&lt;&gt;".",IF(OR(R3501="@",R3501="X"),"",MID(R3501,1,1)),
IF(OR(OFFSET('map portals'!$A$1,$Q3501,$P3501+1)="#",ISNUMBER(MATCH((P3501+1)*1000+Q3501,$S$2:$S3500,0))),"","0")
&amp;IF(OR(OFFSET('map portals'!$A$1,$Q3501+1,$P3501)="#",ISNUMBER(MATCH(P3501*1000+(Q3501+1),$S$2:$S3500,0))),"","1")
&amp;IF(OR(OFFSET('map portals'!$A$1,$Q3501,$P3501-1)="#",ISNUMBER(MATCH((P3501-1)*1000+Q3501,$S$2:$S3500,0))),"","2")
&amp;IF(OR(OFFSET('map portals'!$A$1,$Q3501-1,$P3501)="#",ISNUMBER(MATCH(P3501*1000+(Q3501-1),$S$2:$S3500,0))),"","3")
))</f>
        <v/>
      </c>
      <c r="M3501" t="b">
        <f ca="1">ISNUMBER(MATCH(S3501,$S$2:$S3500,0))</f>
        <v>0</v>
      </c>
      <c r="N3501">
        <f t="shared" ca="1" si="3947"/>
        <v>7</v>
      </c>
      <c r="O3501">
        <f t="shared" ca="1" si="3948"/>
        <v>45</v>
      </c>
      <c r="P3501">
        <f t="shared" ca="1" si="3949"/>
        <v>7</v>
      </c>
      <c r="Q3501">
        <f t="shared" ca="1" si="3950"/>
        <v>45</v>
      </c>
      <c r="R3501" t="str">
        <f ca="1">OFFSET('map portals'!$A$1,$O3501,$N3501)</f>
        <v>.</v>
      </c>
      <c r="S3501">
        <f t="shared" ca="1" si="3951"/>
        <v>7045</v>
      </c>
      <c r="T3501">
        <f t="shared" ca="1" si="3952"/>
        <v>482</v>
      </c>
    </row>
    <row r="3502" spans="1:20">
      <c r="A3502" s="3">
        <f t="shared" ca="1" si="3943"/>
        <v>3493</v>
      </c>
      <c r="B3502" s="3">
        <f t="shared" ca="1" si="3944"/>
        <v>3494</v>
      </c>
      <c r="C3502" s="3">
        <f t="shared" ref="C3502:I3502" ca="1" si="3994">B3502+IF(0=LEN(OFFSET($L$2,B3502,0)),1,0)</f>
        <v>3494</v>
      </c>
      <c r="D3502" s="3">
        <f t="shared" ca="1" si="3994"/>
        <v>3494</v>
      </c>
      <c r="E3502" s="3">
        <f t="shared" ca="1" si="3994"/>
        <v>3494</v>
      </c>
      <c r="F3502" s="3">
        <f t="shared" ca="1" si="3994"/>
        <v>3494</v>
      </c>
      <c r="G3502" s="3">
        <f t="shared" ca="1" si="3994"/>
        <v>3494</v>
      </c>
      <c r="H3502" s="3">
        <f t="shared" ca="1" si="3994"/>
        <v>3494</v>
      </c>
      <c r="I3502" s="3">
        <f t="shared" ca="1" si="3994"/>
        <v>3494</v>
      </c>
      <c r="J3502" s="3">
        <f ca="1">COUNTIF($A$2:$A3501,"="&amp;$A3502)+1</f>
        <v>1</v>
      </c>
      <c r="K3502">
        <f t="shared" ca="1" si="3946"/>
        <v>2</v>
      </c>
      <c r="L3502" t="str">
        <f ca="1">IF(M3502,"",
IF(R3502&lt;&gt;".",IF(OR(R3502="@",R3502="X"),"",MID(R3502,1,1)),
IF(OR(OFFSET('map portals'!$A$1,$Q3502,$P3502+1)="#",ISNUMBER(MATCH((P3502+1)*1000+Q3502,$S$2:$S3501,0))),"","0")
&amp;IF(OR(OFFSET('map portals'!$A$1,$Q3502+1,$P3502)="#",ISNUMBER(MATCH(P3502*1000+(Q3502+1),$S$2:$S3501,0))),"","1")
&amp;IF(OR(OFFSET('map portals'!$A$1,$Q3502,$P3502-1)="#",ISNUMBER(MATCH((P3502-1)*1000+Q3502,$S$2:$S3501,0))),"","2")
&amp;IF(OR(OFFSET('map portals'!$A$1,$Q3502-1,$P3502)="#",ISNUMBER(MATCH(P3502*1000+(Q3502-1),$S$2:$S3501,0))),"","3")
))</f>
        <v>12</v>
      </c>
      <c r="M3502" t="b">
        <f ca="1">ISNUMBER(MATCH(S3502,$S$2:$S3501,0))</f>
        <v>0</v>
      </c>
      <c r="N3502">
        <f t="shared" ca="1" si="3947"/>
        <v>5</v>
      </c>
      <c r="O3502">
        <f t="shared" ca="1" si="3948"/>
        <v>43</v>
      </c>
      <c r="P3502">
        <f t="shared" ca="1" si="3949"/>
        <v>5</v>
      </c>
      <c r="Q3502">
        <f t="shared" ca="1" si="3950"/>
        <v>43</v>
      </c>
      <c r="R3502" t="str">
        <f ca="1">OFFSET('map portals'!$A$1,$O3502,$N3502)</f>
        <v>.</v>
      </c>
      <c r="S3502">
        <f t="shared" ca="1" si="3951"/>
        <v>5043</v>
      </c>
      <c r="T3502">
        <f t="shared" ca="1" si="3952"/>
        <v>482</v>
      </c>
    </row>
    <row r="3503" spans="1:20">
      <c r="A3503" s="3">
        <f t="shared" ca="1" si="3943"/>
        <v>3494</v>
      </c>
      <c r="B3503" s="3">
        <f t="shared" ca="1" si="3944"/>
        <v>3495</v>
      </c>
      <c r="C3503" s="3">
        <f t="shared" ref="C3503:I3503" ca="1" si="3995">B3503+IF(0=LEN(OFFSET($L$2,B3503,0)),1,0)</f>
        <v>3495</v>
      </c>
      <c r="D3503" s="3">
        <f t="shared" ca="1" si="3995"/>
        <v>3495</v>
      </c>
      <c r="E3503" s="3">
        <f t="shared" ca="1" si="3995"/>
        <v>3495</v>
      </c>
      <c r="F3503" s="3">
        <f t="shared" ca="1" si="3995"/>
        <v>3495</v>
      </c>
      <c r="G3503" s="3">
        <f t="shared" ca="1" si="3995"/>
        <v>3495</v>
      </c>
      <c r="H3503" s="3">
        <f t="shared" ca="1" si="3995"/>
        <v>3495</v>
      </c>
      <c r="I3503" s="3">
        <f t="shared" ca="1" si="3995"/>
        <v>3495</v>
      </c>
      <c r="J3503" s="3">
        <f ca="1">COUNTIF($A$2:$A3502,"="&amp;$A3503)+1</f>
        <v>1</v>
      </c>
      <c r="K3503">
        <f t="shared" ca="1" si="3946"/>
        <v>3</v>
      </c>
      <c r="L3503" t="str">
        <f ca="1">IF(M3503,"",
IF(R3503&lt;&gt;".",IF(OR(R3503="@",R3503="X"),"",MID(R3503,1,1)),
IF(OR(OFFSET('map portals'!$A$1,$Q3503,$P3503+1)="#",ISNUMBER(MATCH((P3503+1)*1000+Q3503,$S$2:$S3502,0))),"","0")
&amp;IF(OR(OFFSET('map portals'!$A$1,$Q3503+1,$P3503)="#",ISNUMBER(MATCH(P3503*1000+(Q3503+1),$S$2:$S3502,0))),"","1")
&amp;IF(OR(OFFSET('map portals'!$A$1,$Q3503,$P3503-1)="#",ISNUMBER(MATCH((P3503-1)*1000+Q3503,$S$2:$S3502,0))),"","2")
&amp;IF(OR(OFFSET('map portals'!$A$1,$Q3503-1,$P3503)="#",ISNUMBER(MATCH(P3503*1000+(Q3503-1),$S$2:$S3502,0))),"","3")
))</f>
        <v>2</v>
      </c>
      <c r="M3503" t="b">
        <f ca="1">ISNUMBER(MATCH(S3503,$S$2:$S3502,0))</f>
        <v>0</v>
      </c>
      <c r="N3503">
        <f t="shared" ca="1" si="3947"/>
        <v>7</v>
      </c>
      <c r="O3503">
        <f t="shared" ca="1" si="3948"/>
        <v>41</v>
      </c>
      <c r="P3503">
        <f t="shared" ca="1" si="3949"/>
        <v>7</v>
      </c>
      <c r="Q3503">
        <f t="shared" ca="1" si="3950"/>
        <v>41</v>
      </c>
      <c r="R3503" t="str">
        <f ca="1">OFFSET('map portals'!$A$1,$O3503,$N3503)</f>
        <v>.</v>
      </c>
      <c r="S3503">
        <f t="shared" ca="1" si="3951"/>
        <v>7041</v>
      </c>
      <c r="T3503">
        <f t="shared" ca="1" si="3952"/>
        <v>482</v>
      </c>
    </row>
    <row r="3504" spans="1:20">
      <c r="A3504" s="3">
        <f t="shared" ca="1" si="3943"/>
        <v>3495</v>
      </c>
      <c r="B3504" s="3">
        <f t="shared" ca="1" si="3944"/>
        <v>3496</v>
      </c>
      <c r="C3504" s="3">
        <f t="shared" ref="C3504:I3504" ca="1" si="3996">B3504+IF(0=LEN(OFFSET($L$2,B3504,0)),1,0)</f>
        <v>3496</v>
      </c>
      <c r="D3504" s="3">
        <f t="shared" ca="1" si="3996"/>
        <v>3496</v>
      </c>
      <c r="E3504" s="3">
        <f t="shared" ca="1" si="3996"/>
        <v>3496</v>
      </c>
      <c r="F3504" s="3">
        <f t="shared" ca="1" si="3996"/>
        <v>3496</v>
      </c>
      <c r="G3504" s="3">
        <f t="shared" ca="1" si="3996"/>
        <v>3496</v>
      </c>
      <c r="H3504" s="3">
        <f t="shared" ca="1" si="3996"/>
        <v>3496</v>
      </c>
      <c r="I3504" s="3">
        <f t="shared" ca="1" si="3996"/>
        <v>3496</v>
      </c>
      <c r="J3504" s="3">
        <f ca="1">COUNTIF($A$2:$A3503,"="&amp;$A3504)+1</f>
        <v>1</v>
      </c>
      <c r="K3504">
        <f t="shared" ca="1" si="3946"/>
        <v>2</v>
      </c>
      <c r="L3504" t="str">
        <f ca="1">IF(M3504,"",
IF(R3504&lt;&gt;".",IF(OR(R3504="@",R3504="X"),"",MID(R3504,1,1)),
IF(OR(OFFSET('map portals'!$A$1,$Q3504,$P3504+1)="#",ISNUMBER(MATCH((P3504+1)*1000+Q3504,$S$2:$S3503,0))),"","0")
&amp;IF(OR(OFFSET('map portals'!$A$1,$Q3504+1,$P3504)="#",ISNUMBER(MATCH(P3504*1000+(Q3504+1),$S$2:$S3503,0))),"","1")
&amp;IF(OR(OFFSET('map portals'!$A$1,$Q3504,$P3504-1)="#",ISNUMBER(MATCH((P3504-1)*1000+Q3504,$S$2:$S3503,0))),"","2")
&amp;IF(OR(OFFSET('map portals'!$A$1,$Q3504-1,$P3504)="#",ISNUMBER(MATCH(P3504*1000+(Q3504-1),$S$2:$S3503,0))),"","3")
))</f>
        <v>3</v>
      </c>
      <c r="M3504" t="b">
        <f ca="1">ISNUMBER(MATCH(S3504,$S$2:$S3503,0))</f>
        <v>0</v>
      </c>
      <c r="N3504">
        <f t="shared" ca="1" si="3947"/>
        <v>35</v>
      </c>
      <c r="O3504">
        <f t="shared" ca="1" si="3948"/>
        <v>111</v>
      </c>
      <c r="P3504">
        <f t="shared" ca="1" si="3949"/>
        <v>35</v>
      </c>
      <c r="Q3504">
        <f t="shared" ca="1" si="3950"/>
        <v>111</v>
      </c>
      <c r="R3504" t="str">
        <f ca="1">OFFSET('map portals'!$A$1,$O3504,$N3504)</f>
        <v>.</v>
      </c>
      <c r="S3504">
        <f t="shared" ca="1" si="3951"/>
        <v>35111</v>
      </c>
      <c r="T3504">
        <f t="shared" ca="1" si="3952"/>
        <v>483</v>
      </c>
    </row>
    <row r="3505" spans="1:20">
      <c r="A3505" s="3">
        <f t="shared" ca="1" si="3943"/>
        <v>3496</v>
      </c>
      <c r="B3505" s="3">
        <f t="shared" ca="1" si="3944"/>
        <v>3497</v>
      </c>
      <c r="C3505" s="3">
        <f t="shared" ref="C3505:I3505" ca="1" si="3997">B3505+IF(0=LEN(OFFSET($L$2,B3505,0)),1,0)</f>
        <v>3498</v>
      </c>
      <c r="D3505" s="3">
        <f t="shared" ca="1" si="3997"/>
        <v>3498</v>
      </c>
      <c r="E3505" s="3">
        <f t="shared" ca="1" si="3997"/>
        <v>3498</v>
      </c>
      <c r="F3505" s="3">
        <f t="shared" ca="1" si="3997"/>
        <v>3498</v>
      </c>
      <c r="G3505" s="3">
        <f t="shared" ca="1" si="3997"/>
        <v>3498</v>
      </c>
      <c r="H3505" s="3">
        <f t="shared" ca="1" si="3997"/>
        <v>3498</v>
      </c>
      <c r="I3505" s="3">
        <f t="shared" ca="1" si="3997"/>
        <v>3498</v>
      </c>
      <c r="J3505" s="3">
        <f ca="1">COUNTIF($A$2:$A3504,"="&amp;$A3505)+1</f>
        <v>1</v>
      </c>
      <c r="K3505">
        <f t="shared" ca="1" si="3946"/>
        <v>3</v>
      </c>
      <c r="L3505" t="str">
        <f ca="1">IF(M3505,"",
IF(R3505&lt;&gt;".",IF(OR(R3505="@",R3505="X"),"",MID(R3505,1,1)),
IF(OR(OFFSET('map portals'!$A$1,$Q3505,$P3505+1)="#",ISNUMBER(MATCH((P3505+1)*1000+Q3505,$S$2:$S3504,0))),"","0")
&amp;IF(OR(OFFSET('map portals'!$A$1,$Q3505+1,$P3505)="#",ISNUMBER(MATCH(P3505*1000+(Q3505+1),$S$2:$S3504,0))),"","1")
&amp;IF(OR(OFFSET('map portals'!$A$1,$Q3505,$P3505-1)="#",ISNUMBER(MATCH((P3505-1)*1000+Q3505,$S$2:$S3504,0))),"","2")
&amp;IF(OR(OFFSET('map portals'!$A$1,$Q3505-1,$P3505)="#",ISNUMBER(MATCH(P3505*1000+(Q3505-1),$S$2:$S3504,0))),"","3")
))</f>
        <v/>
      </c>
      <c r="M3505" t="b">
        <f ca="1">ISNUMBER(MATCH(S3505,$S$2:$S3504,0))</f>
        <v>0</v>
      </c>
      <c r="N3505">
        <f t="shared" ca="1" si="3947"/>
        <v>43</v>
      </c>
      <c r="O3505">
        <f t="shared" ca="1" si="3948"/>
        <v>107</v>
      </c>
      <c r="P3505">
        <f t="shared" ca="1" si="3949"/>
        <v>43</v>
      </c>
      <c r="Q3505">
        <f t="shared" ca="1" si="3950"/>
        <v>107</v>
      </c>
      <c r="R3505" t="str">
        <f ca="1">OFFSET('map portals'!$A$1,$O3505,$N3505)</f>
        <v>.</v>
      </c>
      <c r="S3505">
        <f t="shared" ca="1" si="3951"/>
        <v>43107</v>
      </c>
      <c r="T3505">
        <f t="shared" ca="1" si="3952"/>
        <v>483</v>
      </c>
    </row>
    <row r="3506" spans="1:20">
      <c r="A3506" s="3">
        <f t="shared" ca="1" si="3943"/>
        <v>3498</v>
      </c>
      <c r="B3506" s="3">
        <f t="shared" ca="1" si="3944"/>
        <v>3498</v>
      </c>
      <c r="C3506" s="3">
        <f t="shared" ref="C3506:I3506" ca="1" si="3998">B3506+IF(0=LEN(OFFSET($L$2,B3506,0)),1,0)</f>
        <v>3498</v>
      </c>
      <c r="D3506" s="3">
        <f t="shared" ca="1" si="3998"/>
        <v>3498</v>
      </c>
      <c r="E3506" s="3">
        <f t="shared" ca="1" si="3998"/>
        <v>3498</v>
      </c>
      <c r="F3506" s="3">
        <f t="shared" ca="1" si="3998"/>
        <v>3498</v>
      </c>
      <c r="G3506" s="3">
        <f t="shared" ca="1" si="3998"/>
        <v>3498</v>
      </c>
      <c r="H3506" s="3">
        <f t="shared" ca="1" si="3998"/>
        <v>3498</v>
      </c>
      <c r="I3506" s="3">
        <f t="shared" ca="1" si="3998"/>
        <v>3498</v>
      </c>
      <c r="J3506" s="3">
        <f ca="1">COUNTIF($A$2:$A3505,"="&amp;$A3506)+1</f>
        <v>1</v>
      </c>
      <c r="K3506">
        <f t="shared" ca="1" si="3946"/>
        <v>1</v>
      </c>
      <c r="L3506" t="str">
        <f ca="1">IF(M3506,"",
IF(R3506&lt;&gt;".",IF(OR(R3506="@",R3506="X"),"",MID(R3506,1,1)),
IF(OR(OFFSET('map portals'!$A$1,$Q3506,$P3506+1)="#",ISNUMBER(MATCH((P3506+1)*1000+Q3506,$S$2:$S3505,0))),"","0")
&amp;IF(OR(OFFSET('map portals'!$A$1,$Q3506+1,$P3506)="#",ISNUMBER(MATCH(P3506*1000+(Q3506+1),$S$2:$S3505,0))),"","1")
&amp;IF(OR(OFFSET('map portals'!$A$1,$Q3506,$P3506-1)="#",ISNUMBER(MATCH((P3506-1)*1000+Q3506,$S$2:$S3505,0))),"","2")
&amp;IF(OR(OFFSET('map portals'!$A$1,$Q3506-1,$P3506)="#",ISNUMBER(MATCH(P3506*1000+(Q3506-1),$S$2:$S3505,0))),"","3")
))</f>
        <v>1</v>
      </c>
      <c r="M3506" t="b">
        <f ca="1">ISNUMBER(MATCH(S3506,$S$2:$S3505,0))</f>
        <v>0</v>
      </c>
      <c r="N3506">
        <f t="shared" ca="1" si="3947"/>
        <v>13</v>
      </c>
      <c r="O3506">
        <f t="shared" ca="1" si="3948"/>
        <v>48</v>
      </c>
      <c r="P3506">
        <f t="shared" ca="1" si="3949"/>
        <v>13</v>
      </c>
      <c r="Q3506">
        <f t="shared" ca="1" si="3950"/>
        <v>48</v>
      </c>
      <c r="R3506" t="str">
        <f ca="1">OFFSET('map portals'!$A$1,$O3506,$N3506)</f>
        <v>.</v>
      </c>
      <c r="S3506">
        <f t="shared" ca="1" si="3951"/>
        <v>13048</v>
      </c>
      <c r="T3506">
        <f t="shared" ca="1" si="3952"/>
        <v>483</v>
      </c>
    </row>
    <row r="3507" spans="1:20">
      <c r="A3507" s="3">
        <f t="shared" ca="1" si="3943"/>
        <v>3498</v>
      </c>
      <c r="B3507" s="3">
        <f t="shared" ca="1" si="3944"/>
        <v>3499</v>
      </c>
      <c r="C3507" s="3">
        <f t="shared" ref="C3507:I3507" ca="1" si="3999">B3507+IF(0=LEN(OFFSET($L$2,B3507,0)),1,0)</f>
        <v>3500</v>
      </c>
      <c r="D3507" s="3">
        <f t="shared" ca="1" si="3999"/>
        <v>3500</v>
      </c>
      <c r="E3507" s="3">
        <f t="shared" ca="1" si="3999"/>
        <v>3500</v>
      </c>
      <c r="F3507" s="3">
        <f t="shared" ca="1" si="3999"/>
        <v>3500</v>
      </c>
      <c r="G3507" s="3">
        <f t="shared" ca="1" si="3999"/>
        <v>3500</v>
      </c>
      <c r="H3507" s="3">
        <f t="shared" ca="1" si="3999"/>
        <v>3500</v>
      </c>
      <c r="I3507" s="3">
        <f t="shared" ca="1" si="3999"/>
        <v>3500</v>
      </c>
      <c r="J3507" s="3">
        <f ca="1">COUNTIF($A$2:$A3506,"="&amp;$A3507)+1</f>
        <v>2</v>
      </c>
      <c r="K3507">
        <f t="shared" ca="1" si="3946"/>
        <v>2</v>
      </c>
      <c r="L3507" t="str">
        <f ca="1">IF(M3507,"",
IF(R3507&lt;&gt;".",IF(OR(R3507="@",R3507="X"),"",MID(R3507,1,1)),
IF(OR(OFFSET('map portals'!$A$1,$Q3507,$P3507+1)="#",ISNUMBER(MATCH((P3507+1)*1000+Q3507,$S$2:$S3506,0))),"","0")
&amp;IF(OR(OFFSET('map portals'!$A$1,$Q3507+1,$P3507)="#",ISNUMBER(MATCH(P3507*1000+(Q3507+1),$S$2:$S3506,0))),"","1")
&amp;IF(OR(OFFSET('map portals'!$A$1,$Q3507,$P3507-1)="#",ISNUMBER(MATCH((P3507-1)*1000+Q3507,$S$2:$S3506,0))),"","2")
&amp;IF(OR(OFFSET('map portals'!$A$1,$Q3507-1,$P3507)="#",ISNUMBER(MATCH(P3507*1000+(Q3507-1),$S$2:$S3506,0))),"","3")
))</f>
        <v>2</v>
      </c>
      <c r="M3507" t="b">
        <f ca="1">ISNUMBER(MATCH(S3507,$S$2:$S3506,0))</f>
        <v>0</v>
      </c>
      <c r="N3507">
        <f t="shared" ca="1" si="3947"/>
        <v>12</v>
      </c>
      <c r="O3507">
        <f t="shared" ca="1" si="3948"/>
        <v>47</v>
      </c>
      <c r="P3507">
        <f t="shared" ca="1" si="3949"/>
        <v>12</v>
      </c>
      <c r="Q3507">
        <f t="shared" ca="1" si="3950"/>
        <v>47</v>
      </c>
      <c r="R3507" t="str">
        <f ca="1">OFFSET('map portals'!$A$1,$O3507,$N3507)</f>
        <v>.</v>
      </c>
      <c r="S3507">
        <f t="shared" ca="1" si="3951"/>
        <v>12047</v>
      </c>
      <c r="T3507">
        <f t="shared" ca="1" si="3952"/>
        <v>483</v>
      </c>
    </row>
    <row r="3508" spans="1:20">
      <c r="A3508" s="3">
        <f t="shared" ca="1" si="3943"/>
        <v>3500</v>
      </c>
      <c r="B3508" s="3">
        <f t="shared" ca="1" si="3944"/>
        <v>3500</v>
      </c>
      <c r="C3508" s="3">
        <f t="shared" ref="C3508:I3508" ca="1" si="4000">B3508+IF(0=LEN(OFFSET($L$2,B3508,0)),1,0)</f>
        <v>3500</v>
      </c>
      <c r="D3508" s="3">
        <f t="shared" ca="1" si="4000"/>
        <v>3500</v>
      </c>
      <c r="E3508" s="3">
        <f t="shared" ca="1" si="4000"/>
        <v>3500</v>
      </c>
      <c r="F3508" s="3">
        <f t="shared" ca="1" si="4000"/>
        <v>3500</v>
      </c>
      <c r="G3508" s="3">
        <f t="shared" ca="1" si="4000"/>
        <v>3500</v>
      </c>
      <c r="H3508" s="3">
        <f t="shared" ca="1" si="4000"/>
        <v>3500</v>
      </c>
      <c r="I3508" s="3">
        <f t="shared" ca="1" si="4000"/>
        <v>3500</v>
      </c>
      <c r="J3508" s="3">
        <f ca="1">COUNTIF($A$2:$A3507,"="&amp;$A3508)+1</f>
        <v>1</v>
      </c>
      <c r="K3508">
        <f t="shared" ca="1" si="3946"/>
        <v>1</v>
      </c>
      <c r="L3508" t="str">
        <f ca="1">IF(M3508,"",
IF(R3508&lt;&gt;".",IF(OR(R3508="@",R3508="X"),"",MID(R3508,1,1)),
IF(OR(OFFSET('map portals'!$A$1,$Q3508,$P3508+1)="#",ISNUMBER(MATCH((P3508+1)*1000+Q3508,$S$2:$S3507,0))),"","0")
&amp;IF(OR(OFFSET('map portals'!$A$1,$Q3508+1,$P3508)="#",ISNUMBER(MATCH(P3508*1000+(Q3508+1),$S$2:$S3507,0))),"","1")
&amp;IF(OR(OFFSET('map portals'!$A$1,$Q3508,$P3508-1)="#",ISNUMBER(MATCH((P3508-1)*1000+Q3508,$S$2:$S3507,0))),"","2")
&amp;IF(OR(OFFSET('map portals'!$A$1,$Q3508-1,$P3508)="#",ISNUMBER(MATCH(P3508*1000+(Q3508-1),$S$2:$S3507,0))),"","3")
))</f>
        <v>1</v>
      </c>
      <c r="M3508" t="b">
        <f ca="1">ISNUMBER(MATCH(S3508,$S$2:$S3507,0))</f>
        <v>0</v>
      </c>
      <c r="N3508">
        <f t="shared" ca="1" si="3947"/>
        <v>5</v>
      </c>
      <c r="O3508">
        <f t="shared" ca="1" si="3948"/>
        <v>44</v>
      </c>
      <c r="P3508">
        <f t="shared" ca="1" si="3949"/>
        <v>5</v>
      </c>
      <c r="Q3508">
        <f t="shared" ca="1" si="3950"/>
        <v>44</v>
      </c>
      <c r="R3508" t="str">
        <f ca="1">OFFSET('map portals'!$A$1,$O3508,$N3508)</f>
        <v>.</v>
      </c>
      <c r="S3508">
        <f t="shared" ca="1" si="3951"/>
        <v>5044</v>
      </c>
      <c r="T3508">
        <f t="shared" ca="1" si="3952"/>
        <v>483</v>
      </c>
    </row>
    <row r="3509" spans="1:20">
      <c r="A3509" s="3">
        <f t="shared" ca="1" si="3943"/>
        <v>3500</v>
      </c>
      <c r="B3509" s="3">
        <f t="shared" ca="1" si="3944"/>
        <v>3501</v>
      </c>
      <c r="C3509" s="3">
        <f t="shared" ref="C3509:I3509" ca="1" si="4001">B3509+IF(0=LEN(OFFSET($L$2,B3509,0)),1,0)</f>
        <v>3501</v>
      </c>
      <c r="D3509" s="3">
        <f t="shared" ca="1" si="4001"/>
        <v>3501</v>
      </c>
      <c r="E3509" s="3">
        <f t="shared" ca="1" si="4001"/>
        <v>3501</v>
      </c>
      <c r="F3509" s="3">
        <f t="shared" ca="1" si="4001"/>
        <v>3501</v>
      </c>
      <c r="G3509" s="3">
        <f t="shared" ca="1" si="4001"/>
        <v>3501</v>
      </c>
      <c r="H3509" s="3">
        <f t="shared" ca="1" si="4001"/>
        <v>3501</v>
      </c>
      <c r="I3509" s="3">
        <f t="shared" ca="1" si="4001"/>
        <v>3501</v>
      </c>
      <c r="J3509" s="3">
        <f ca="1">COUNTIF($A$2:$A3508,"="&amp;$A3509)+1</f>
        <v>2</v>
      </c>
      <c r="K3509">
        <f t="shared" ca="1" si="3946"/>
        <v>2</v>
      </c>
      <c r="L3509" t="str">
        <f ca="1">IF(M3509,"",
IF(R3509&lt;&gt;".",IF(OR(R3509="@",R3509="X"),"",MID(R3509,1,1)),
IF(OR(OFFSET('map portals'!$A$1,$Q3509,$P3509+1)="#",ISNUMBER(MATCH((P3509+1)*1000+Q3509,$S$2:$S3508,0))),"","0")
&amp;IF(OR(OFFSET('map portals'!$A$1,$Q3509+1,$P3509)="#",ISNUMBER(MATCH(P3509*1000+(Q3509+1),$S$2:$S3508,0))),"","1")
&amp;IF(OR(OFFSET('map portals'!$A$1,$Q3509,$P3509-1)="#",ISNUMBER(MATCH((P3509-1)*1000+Q3509,$S$2:$S3508,0))),"","2")
&amp;IF(OR(OFFSET('map portals'!$A$1,$Q3509-1,$P3509)="#",ISNUMBER(MATCH(P3509*1000+(Q3509-1),$S$2:$S3508,0))),"","3")
))</f>
        <v>2</v>
      </c>
      <c r="M3509" t="b">
        <f ca="1">ISNUMBER(MATCH(S3509,$S$2:$S3508,0))</f>
        <v>0</v>
      </c>
      <c r="N3509">
        <f t="shared" ca="1" si="3947"/>
        <v>4</v>
      </c>
      <c r="O3509">
        <f t="shared" ca="1" si="3948"/>
        <v>43</v>
      </c>
      <c r="P3509">
        <f t="shared" ca="1" si="3949"/>
        <v>4</v>
      </c>
      <c r="Q3509">
        <f t="shared" ca="1" si="3950"/>
        <v>43</v>
      </c>
      <c r="R3509" t="str">
        <f ca="1">OFFSET('map portals'!$A$1,$O3509,$N3509)</f>
        <v>.</v>
      </c>
      <c r="S3509">
        <f t="shared" ca="1" si="3951"/>
        <v>4043</v>
      </c>
      <c r="T3509">
        <f t="shared" ca="1" si="3952"/>
        <v>483</v>
      </c>
    </row>
    <row r="3510" spans="1:20">
      <c r="A3510" s="3">
        <f t="shared" ca="1" si="3943"/>
        <v>3501</v>
      </c>
      <c r="B3510" s="3">
        <f t="shared" ca="1" si="3944"/>
        <v>3502</v>
      </c>
      <c r="C3510" s="3">
        <f t="shared" ref="C3510:I3510" ca="1" si="4002">B3510+IF(0=LEN(OFFSET($L$2,B3510,0)),1,0)</f>
        <v>3502</v>
      </c>
      <c r="D3510" s="3">
        <f t="shared" ca="1" si="4002"/>
        <v>3502</v>
      </c>
      <c r="E3510" s="3">
        <f t="shared" ca="1" si="4002"/>
        <v>3502</v>
      </c>
      <c r="F3510" s="3">
        <f t="shared" ca="1" si="4002"/>
        <v>3502</v>
      </c>
      <c r="G3510" s="3">
        <f t="shared" ca="1" si="4002"/>
        <v>3502</v>
      </c>
      <c r="H3510" s="3">
        <f t="shared" ca="1" si="4002"/>
        <v>3502</v>
      </c>
      <c r="I3510" s="3">
        <f t="shared" ca="1" si="4002"/>
        <v>3502</v>
      </c>
      <c r="J3510" s="3">
        <f ca="1">COUNTIF($A$2:$A3509,"="&amp;$A3510)+1</f>
        <v>1</v>
      </c>
      <c r="K3510">
        <f t="shared" ca="1" si="3946"/>
        <v>2</v>
      </c>
      <c r="L3510" t="str">
        <f ca="1">IF(M3510,"",
IF(R3510&lt;&gt;".",IF(OR(R3510="@",R3510="X"),"",MID(R3510,1,1)),
IF(OR(OFFSET('map portals'!$A$1,$Q3510,$P3510+1)="#",ISNUMBER(MATCH((P3510+1)*1000+Q3510,$S$2:$S3509,0))),"","0")
&amp;IF(OR(OFFSET('map portals'!$A$1,$Q3510+1,$P3510)="#",ISNUMBER(MATCH(P3510*1000+(Q3510+1),$S$2:$S3509,0))),"","1")
&amp;IF(OR(OFFSET('map portals'!$A$1,$Q3510,$P3510-1)="#",ISNUMBER(MATCH((P3510-1)*1000+Q3510,$S$2:$S3509,0))),"","2")
&amp;IF(OR(OFFSET('map portals'!$A$1,$Q3510-1,$P3510)="#",ISNUMBER(MATCH(P3510*1000+(Q3510-1),$S$2:$S3509,0))),"","3")
))</f>
        <v>2</v>
      </c>
      <c r="M3510" t="b">
        <f ca="1">ISNUMBER(MATCH(S3510,$S$2:$S3509,0))</f>
        <v>0</v>
      </c>
      <c r="N3510">
        <f t="shared" ca="1" si="3947"/>
        <v>6</v>
      </c>
      <c r="O3510">
        <f t="shared" ca="1" si="3948"/>
        <v>41</v>
      </c>
      <c r="P3510">
        <f t="shared" ca="1" si="3949"/>
        <v>6</v>
      </c>
      <c r="Q3510">
        <f t="shared" ca="1" si="3950"/>
        <v>41</v>
      </c>
      <c r="R3510" t="str">
        <f ca="1">OFFSET('map portals'!$A$1,$O3510,$N3510)</f>
        <v>.</v>
      </c>
      <c r="S3510">
        <f t="shared" ca="1" si="3951"/>
        <v>6041</v>
      </c>
      <c r="T3510">
        <f t="shared" ca="1" si="3952"/>
        <v>483</v>
      </c>
    </row>
    <row r="3511" spans="1:20">
      <c r="A3511" s="3">
        <f t="shared" ca="1" si="3943"/>
        <v>3502</v>
      </c>
      <c r="B3511" s="3">
        <f t="shared" ca="1" si="3944"/>
        <v>3503</v>
      </c>
      <c r="C3511" s="3">
        <f t="shared" ref="C3511:I3511" ca="1" si="4003">B3511+IF(0=LEN(OFFSET($L$2,B3511,0)),1,0)</f>
        <v>3504</v>
      </c>
      <c r="D3511" s="3">
        <f t="shared" ca="1" si="4003"/>
        <v>3504</v>
      </c>
      <c r="E3511" s="3">
        <f t="shared" ca="1" si="4003"/>
        <v>3504</v>
      </c>
      <c r="F3511" s="3">
        <f t="shared" ca="1" si="4003"/>
        <v>3504</v>
      </c>
      <c r="G3511" s="3">
        <f t="shared" ca="1" si="4003"/>
        <v>3504</v>
      </c>
      <c r="H3511" s="3">
        <f t="shared" ca="1" si="4003"/>
        <v>3504</v>
      </c>
      <c r="I3511" s="3">
        <f t="shared" ca="1" si="4003"/>
        <v>3504</v>
      </c>
      <c r="J3511" s="3">
        <f ca="1">COUNTIF($A$2:$A3510,"="&amp;$A3511)+1</f>
        <v>1</v>
      </c>
      <c r="K3511">
        <f t="shared" ca="1" si="3946"/>
        <v>3</v>
      </c>
      <c r="L3511" t="str">
        <f ca="1">IF(M3511,"",
IF(R3511&lt;&gt;".",IF(OR(R3511="@",R3511="X"),"",MID(R3511,1,1)),
IF(OR(OFFSET('map portals'!$A$1,$Q3511,$P3511+1)="#",ISNUMBER(MATCH((P3511+1)*1000+Q3511,$S$2:$S3510,0))),"","0")
&amp;IF(OR(OFFSET('map portals'!$A$1,$Q3511+1,$P3511)="#",ISNUMBER(MATCH(P3511*1000+(Q3511+1),$S$2:$S3510,0))),"","1")
&amp;IF(OR(OFFSET('map portals'!$A$1,$Q3511,$P3511-1)="#",ISNUMBER(MATCH((P3511-1)*1000+Q3511,$S$2:$S3510,0))),"","2")
&amp;IF(OR(OFFSET('map portals'!$A$1,$Q3511-1,$P3511)="#",ISNUMBER(MATCH(P3511*1000+(Q3511-1),$S$2:$S3510,0))),"","3")
))</f>
        <v>3</v>
      </c>
      <c r="M3511" t="b">
        <f ca="1">ISNUMBER(MATCH(S3511,$S$2:$S3510,0))</f>
        <v>0</v>
      </c>
      <c r="N3511">
        <f t="shared" ca="1" si="3947"/>
        <v>35</v>
      </c>
      <c r="O3511">
        <f t="shared" ca="1" si="3948"/>
        <v>110</v>
      </c>
      <c r="P3511">
        <f t="shared" ca="1" si="3949"/>
        <v>35</v>
      </c>
      <c r="Q3511">
        <f t="shared" ca="1" si="3950"/>
        <v>110</v>
      </c>
      <c r="R3511" t="str">
        <f ca="1">OFFSET('map portals'!$A$1,$O3511,$N3511)</f>
        <v>.</v>
      </c>
      <c r="S3511">
        <f t="shared" ca="1" si="3951"/>
        <v>35110</v>
      </c>
      <c r="T3511">
        <f t="shared" ca="1" si="3952"/>
        <v>484</v>
      </c>
    </row>
    <row r="3512" spans="1:20">
      <c r="A3512" s="3">
        <f t="shared" ca="1" si="3943"/>
        <v>3504</v>
      </c>
      <c r="B3512" s="3">
        <f t="shared" ca="1" si="3944"/>
        <v>3505</v>
      </c>
      <c r="C3512" s="3">
        <f t="shared" ref="C3512:I3512" ca="1" si="4004">B3512+IF(0=LEN(OFFSET($L$2,B3512,0)),1,0)</f>
        <v>3505</v>
      </c>
      <c r="D3512" s="3">
        <f t="shared" ca="1" si="4004"/>
        <v>3505</v>
      </c>
      <c r="E3512" s="3">
        <f t="shared" ca="1" si="4004"/>
        <v>3505</v>
      </c>
      <c r="F3512" s="3">
        <f t="shared" ca="1" si="4004"/>
        <v>3505</v>
      </c>
      <c r="G3512" s="3">
        <f t="shared" ca="1" si="4004"/>
        <v>3505</v>
      </c>
      <c r="H3512" s="3">
        <f t="shared" ca="1" si="4004"/>
        <v>3505</v>
      </c>
      <c r="I3512" s="3">
        <f t="shared" ca="1" si="4004"/>
        <v>3505</v>
      </c>
      <c r="J3512" s="3">
        <f ca="1">COUNTIF($A$2:$A3511,"="&amp;$A3512)+1</f>
        <v>1</v>
      </c>
      <c r="K3512">
        <f t="shared" ca="1" si="3946"/>
        <v>1</v>
      </c>
      <c r="L3512" t="str">
        <f ca="1">IF(M3512,"",
IF(R3512&lt;&gt;".",IF(OR(R3512="@",R3512="X"),"",MID(R3512,1,1)),
IF(OR(OFFSET('map portals'!$A$1,$Q3512,$P3512+1)="#",ISNUMBER(MATCH((P3512+1)*1000+Q3512,$S$2:$S3511,0))),"","0")
&amp;IF(OR(OFFSET('map portals'!$A$1,$Q3512+1,$P3512)="#",ISNUMBER(MATCH(P3512*1000+(Q3512+1),$S$2:$S3511,0))),"","1")
&amp;IF(OR(OFFSET('map portals'!$A$1,$Q3512,$P3512-1)="#",ISNUMBER(MATCH((P3512-1)*1000+Q3512,$S$2:$S3511,0))),"","2")
&amp;IF(OR(OFFSET('map portals'!$A$1,$Q3512-1,$P3512)="#",ISNUMBER(MATCH(P3512*1000+(Q3512-1),$S$2:$S3511,0))),"","3")
))</f>
        <v>0</v>
      </c>
      <c r="M3512" t="b">
        <f ca="1">ISNUMBER(MATCH(S3512,$S$2:$S3511,0))</f>
        <v>0</v>
      </c>
      <c r="N3512">
        <f t="shared" ca="1" si="3947"/>
        <v>13</v>
      </c>
      <c r="O3512">
        <f t="shared" ca="1" si="3948"/>
        <v>49</v>
      </c>
      <c r="P3512">
        <f t="shared" ca="1" si="3949"/>
        <v>13</v>
      </c>
      <c r="Q3512">
        <f t="shared" ca="1" si="3950"/>
        <v>49</v>
      </c>
      <c r="R3512" t="str">
        <f ca="1">OFFSET('map portals'!$A$1,$O3512,$N3512)</f>
        <v>.</v>
      </c>
      <c r="S3512">
        <f t="shared" ca="1" si="3951"/>
        <v>13049</v>
      </c>
      <c r="T3512">
        <f t="shared" ca="1" si="3952"/>
        <v>484</v>
      </c>
    </row>
    <row r="3513" spans="1:20">
      <c r="A3513" s="3">
        <f t="shared" ca="1" si="3943"/>
        <v>3505</v>
      </c>
      <c r="B3513" s="3">
        <f t="shared" ca="1" si="3944"/>
        <v>3506</v>
      </c>
      <c r="C3513" s="3">
        <f t="shared" ref="C3513:I3513" ca="1" si="4005">B3513+IF(0=LEN(OFFSET($L$2,B3513,0)),1,0)</f>
        <v>3506</v>
      </c>
      <c r="D3513" s="3">
        <f t="shared" ca="1" si="4005"/>
        <v>3506</v>
      </c>
      <c r="E3513" s="3">
        <f t="shared" ca="1" si="4005"/>
        <v>3506</v>
      </c>
      <c r="F3513" s="3">
        <f t="shared" ca="1" si="4005"/>
        <v>3506</v>
      </c>
      <c r="G3513" s="3">
        <f t="shared" ca="1" si="4005"/>
        <v>3506</v>
      </c>
      <c r="H3513" s="3">
        <f t="shared" ca="1" si="4005"/>
        <v>3506</v>
      </c>
      <c r="I3513" s="3">
        <f t="shared" ca="1" si="4005"/>
        <v>3506</v>
      </c>
      <c r="J3513" s="3">
        <f ca="1">COUNTIF($A$2:$A3512,"="&amp;$A3513)+1</f>
        <v>1</v>
      </c>
      <c r="K3513">
        <f t="shared" ca="1" si="3946"/>
        <v>2</v>
      </c>
      <c r="L3513" t="str">
        <f ca="1">IF(M3513,"",
IF(R3513&lt;&gt;".",IF(OR(R3513="@",R3513="X"),"",MID(R3513,1,1)),
IF(OR(OFFSET('map portals'!$A$1,$Q3513,$P3513+1)="#",ISNUMBER(MATCH((P3513+1)*1000+Q3513,$S$2:$S3512,0))),"","0")
&amp;IF(OR(OFFSET('map portals'!$A$1,$Q3513+1,$P3513)="#",ISNUMBER(MATCH(P3513*1000+(Q3513+1),$S$2:$S3512,0))),"","1")
&amp;IF(OR(OFFSET('map portals'!$A$1,$Q3513,$P3513-1)="#",ISNUMBER(MATCH((P3513-1)*1000+Q3513,$S$2:$S3512,0))),"","2")
&amp;IF(OR(OFFSET('map portals'!$A$1,$Q3513-1,$P3513)="#",ISNUMBER(MATCH(P3513*1000+(Q3513-1),$S$2:$S3512,0))),"","3")
))</f>
        <v/>
      </c>
      <c r="M3513" t="b">
        <f ca="1">ISNUMBER(MATCH(S3513,$S$2:$S3512,0))</f>
        <v>0</v>
      </c>
      <c r="N3513">
        <f t="shared" ca="1" si="3947"/>
        <v>11</v>
      </c>
      <c r="O3513">
        <f t="shared" ca="1" si="3948"/>
        <v>47</v>
      </c>
      <c r="P3513">
        <f t="shared" ca="1" si="3949"/>
        <v>11</v>
      </c>
      <c r="Q3513">
        <f t="shared" ca="1" si="3950"/>
        <v>47</v>
      </c>
      <c r="R3513" t="str">
        <f ca="1">OFFSET('map portals'!$A$1,$O3513,$N3513)</f>
        <v>.</v>
      </c>
      <c r="S3513">
        <f t="shared" ca="1" si="3951"/>
        <v>11047</v>
      </c>
      <c r="T3513">
        <f t="shared" ca="1" si="3952"/>
        <v>484</v>
      </c>
    </row>
    <row r="3514" spans="1:20">
      <c r="A3514" s="3">
        <f t="shared" ca="1" si="3943"/>
        <v>3506</v>
      </c>
      <c r="B3514" s="3">
        <f t="shared" ca="1" si="3944"/>
        <v>3507</v>
      </c>
      <c r="C3514" s="3">
        <f t="shared" ref="C3514:I3514" ca="1" si="4006">B3514+IF(0=LEN(OFFSET($L$2,B3514,0)),1,0)</f>
        <v>3507</v>
      </c>
      <c r="D3514" s="3">
        <f t="shared" ca="1" si="4006"/>
        <v>3507</v>
      </c>
      <c r="E3514" s="3">
        <f t="shared" ca="1" si="4006"/>
        <v>3507</v>
      </c>
      <c r="F3514" s="3">
        <f t="shared" ca="1" si="4006"/>
        <v>3507</v>
      </c>
      <c r="G3514" s="3">
        <f t="shared" ca="1" si="4006"/>
        <v>3507</v>
      </c>
      <c r="H3514" s="3">
        <f t="shared" ca="1" si="4006"/>
        <v>3507</v>
      </c>
      <c r="I3514" s="3">
        <f t="shared" ca="1" si="4006"/>
        <v>3507</v>
      </c>
      <c r="J3514" s="3">
        <f ca="1">COUNTIF($A$2:$A3513,"="&amp;$A3514)+1</f>
        <v>1</v>
      </c>
      <c r="K3514">
        <f t="shared" ca="1" si="3946"/>
        <v>1</v>
      </c>
      <c r="L3514" t="str">
        <f ca="1">IF(M3514,"",
IF(R3514&lt;&gt;".",IF(OR(R3514="@",R3514="X"),"",MID(R3514,1,1)),
IF(OR(OFFSET('map portals'!$A$1,$Q3514,$P3514+1)="#",ISNUMBER(MATCH((P3514+1)*1000+Q3514,$S$2:$S3513,0))),"","0")
&amp;IF(OR(OFFSET('map portals'!$A$1,$Q3514+1,$P3514)="#",ISNUMBER(MATCH(P3514*1000+(Q3514+1),$S$2:$S3513,0))),"","1")
&amp;IF(OR(OFFSET('map portals'!$A$1,$Q3514,$P3514-1)="#",ISNUMBER(MATCH((P3514-1)*1000+Q3514,$S$2:$S3513,0))),"","2")
&amp;IF(OR(OFFSET('map portals'!$A$1,$Q3514-1,$P3514)="#",ISNUMBER(MATCH(P3514*1000+(Q3514-1),$S$2:$S3513,0))),"","3")
))</f>
        <v>1</v>
      </c>
      <c r="M3514" t="b">
        <f ca="1">ISNUMBER(MATCH(S3514,$S$2:$S3513,0))</f>
        <v>0</v>
      </c>
      <c r="N3514">
        <f t="shared" ca="1" si="3947"/>
        <v>5</v>
      </c>
      <c r="O3514">
        <f t="shared" ca="1" si="3948"/>
        <v>45</v>
      </c>
      <c r="P3514">
        <f t="shared" ca="1" si="3949"/>
        <v>5</v>
      </c>
      <c r="Q3514">
        <f t="shared" ca="1" si="3950"/>
        <v>45</v>
      </c>
      <c r="R3514" t="str">
        <f ca="1">OFFSET('map portals'!$A$1,$O3514,$N3514)</f>
        <v>.</v>
      </c>
      <c r="S3514">
        <f t="shared" ca="1" si="3951"/>
        <v>5045</v>
      </c>
      <c r="T3514">
        <f t="shared" ca="1" si="3952"/>
        <v>484</v>
      </c>
    </row>
    <row r="3515" spans="1:20">
      <c r="A3515" s="3">
        <f t="shared" ca="1" si="3943"/>
        <v>3507</v>
      </c>
      <c r="B3515" s="3">
        <f t="shared" ca="1" si="3944"/>
        <v>3508</v>
      </c>
      <c r="C3515" s="3">
        <f t="shared" ref="C3515:I3515" ca="1" si="4007">B3515+IF(0=LEN(OFFSET($L$2,B3515,0)),1,0)</f>
        <v>3508</v>
      </c>
      <c r="D3515" s="3">
        <f t="shared" ca="1" si="4007"/>
        <v>3508</v>
      </c>
      <c r="E3515" s="3">
        <f t="shared" ca="1" si="4007"/>
        <v>3508</v>
      </c>
      <c r="F3515" s="3">
        <f t="shared" ca="1" si="4007"/>
        <v>3508</v>
      </c>
      <c r="G3515" s="3">
        <f t="shared" ca="1" si="4007"/>
        <v>3508</v>
      </c>
      <c r="H3515" s="3">
        <f t="shared" ca="1" si="4007"/>
        <v>3508</v>
      </c>
      <c r="I3515" s="3">
        <f t="shared" ca="1" si="4007"/>
        <v>3508</v>
      </c>
      <c r="J3515" s="3">
        <f ca="1">COUNTIF($A$2:$A3514,"="&amp;$A3515)+1</f>
        <v>1</v>
      </c>
      <c r="K3515">
        <f t="shared" ca="1" si="3946"/>
        <v>2</v>
      </c>
      <c r="L3515" t="str">
        <f ca="1">IF(M3515,"",
IF(R3515&lt;&gt;".",IF(OR(R3515="@",R3515="X"),"",MID(R3515,1,1)),
IF(OR(OFFSET('map portals'!$A$1,$Q3515,$P3515+1)="#",ISNUMBER(MATCH((P3515+1)*1000+Q3515,$S$2:$S3514,0))),"","0")
&amp;IF(OR(OFFSET('map portals'!$A$1,$Q3515+1,$P3515)="#",ISNUMBER(MATCH(P3515*1000+(Q3515+1),$S$2:$S3514,0))),"","1")
&amp;IF(OR(OFFSET('map portals'!$A$1,$Q3515,$P3515-1)="#",ISNUMBER(MATCH((P3515-1)*1000+Q3515,$S$2:$S3514,0))),"","2")
&amp;IF(OR(OFFSET('map portals'!$A$1,$Q3515-1,$P3515)="#",ISNUMBER(MATCH(P3515*1000+(Q3515-1),$S$2:$S3514,0))),"","3")
))</f>
        <v/>
      </c>
      <c r="M3515" t="b">
        <f ca="1">ISNUMBER(MATCH(S3515,$S$2:$S3514,0))</f>
        <v>0</v>
      </c>
      <c r="N3515">
        <f t="shared" ca="1" si="3947"/>
        <v>3</v>
      </c>
      <c r="O3515">
        <f t="shared" ca="1" si="3948"/>
        <v>43</v>
      </c>
      <c r="P3515">
        <f t="shared" ca="1" si="3949"/>
        <v>3</v>
      </c>
      <c r="Q3515">
        <f t="shared" ca="1" si="3950"/>
        <v>43</v>
      </c>
      <c r="R3515" t="str">
        <f ca="1">OFFSET('map portals'!$A$1,$O3515,$N3515)</f>
        <v>.</v>
      </c>
      <c r="S3515">
        <f t="shared" ca="1" si="3951"/>
        <v>3043</v>
      </c>
      <c r="T3515">
        <f t="shared" ca="1" si="3952"/>
        <v>484</v>
      </c>
    </row>
    <row r="3516" spans="1:20">
      <c r="A3516" s="3">
        <f t="shared" ca="1" si="3943"/>
        <v>3508</v>
      </c>
      <c r="B3516" s="3">
        <f t="shared" ca="1" si="3944"/>
        <v>3509</v>
      </c>
      <c r="C3516" s="3">
        <f t="shared" ref="C3516:I3516" ca="1" si="4008">B3516+IF(0=LEN(OFFSET($L$2,B3516,0)),1,0)</f>
        <v>3509</v>
      </c>
      <c r="D3516" s="3">
        <f t="shared" ca="1" si="4008"/>
        <v>3509</v>
      </c>
      <c r="E3516" s="3">
        <f t="shared" ca="1" si="4008"/>
        <v>3509</v>
      </c>
      <c r="F3516" s="3">
        <f t="shared" ca="1" si="4008"/>
        <v>3509</v>
      </c>
      <c r="G3516" s="3">
        <f t="shared" ca="1" si="4008"/>
        <v>3509</v>
      </c>
      <c r="H3516" s="3">
        <f t="shared" ca="1" si="4008"/>
        <v>3509</v>
      </c>
      <c r="I3516" s="3">
        <f t="shared" ca="1" si="4008"/>
        <v>3509</v>
      </c>
      <c r="J3516" s="3">
        <f ca="1">COUNTIF($A$2:$A3515,"="&amp;$A3516)+1</f>
        <v>1</v>
      </c>
      <c r="K3516">
        <f t="shared" ca="1" si="3946"/>
        <v>2</v>
      </c>
      <c r="L3516" t="str">
        <f ca="1">IF(M3516,"",
IF(R3516&lt;&gt;".",IF(OR(R3516="@",R3516="X"),"",MID(R3516,1,1)),
IF(OR(OFFSET('map portals'!$A$1,$Q3516,$P3516+1)="#",ISNUMBER(MATCH((P3516+1)*1000+Q3516,$S$2:$S3515,0))),"","0")
&amp;IF(OR(OFFSET('map portals'!$A$1,$Q3516+1,$P3516)="#",ISNUMBER(MATCH(P3516*1000+(Q3516+1),$S$2:$S3515,0))),"","1")
&amp;IF(OR(OFFSET('map portals'!$A$1,$Q3516,$P3516-1)="#",ISNUMBER(MATCH((P3516-1)*1000+Q3516,$S$2:$S3515,0))),"","2")
&amp;IF(OR(OFFSET('map portals'!$A$1,$Q3516-1,$P3516)="#",ISNUMBER(MATCH(P3516*1000+(Q3516-1),$S$2:$S3515,0))),"","3")
))</f>
        <v/>
      </c>
      <c r="M3516" t="b">
        <f ca="1">ISNUMBER(MATCH(S3516,$S$2:$S3515,0))</f>
        <v>0</v>
      </c>
      <c r="N3516">
        <f t="shared" ca="1" si="3947"/>
        <v>5</v>
      </c>
      <c r="O3516">
        <f t="shared" ca="1" si="3948"/>
        <v>41</v>
      </c>
      <c r="P3516">
        <f t="shared" ca="1" si="3949"/>
        <v>5</v>
      </c>
      <c r="Q3516">
        <f t="shared" ca="1" si="3950"/>
        <v>41</v>
      </c>
      <c r="R3516" t="str">
        <f ca="1">OFFSET('map portals'!$A$1,$O3516,$N3516)</f>
        <v>.</v>
      </c>
      <c r="S3516">
        <f t="shared" ca="1" si="3951"/>
        <v>5041</v>
      </c>
      <c r="T3516">
        <f t="shared" ca="1" si="3952"/>
        <v>484</v>
      </c>
    </row>
    <row r="3517" spans="1:20">
      <c r="A3517" s="3">
        <f t="shared" ca="1" si="3943"/>
        <v>3509</v>
      </c>
      <c r="B3517" s="3">
        <f t="shared" ca="1" si="3944"/>
        <v>3510</v>
      </c>
      <c r="C3517" s="3">
        <f t="shared" ref="C3517:I3517" ca="1" si="4009">B3517+IF(0=LEN(OFFSET($L$2,B3517,0)),1,0)</f>
        <v>3510</v>
      </c>
      <c r="D3517" s="3">
        <f t="shared" ca="1" si="4009"/>
        <v>3510</v>
      </c>
      <c r="E3517" s="3">
        <f t="shared" ca="1" si="4009"/>
        <v>3510</v>
      </c>
      <c r="F3517" s="3">
        <f t="shared" ca="1" si="4009"/>
        <v>3510</v>
      </c>
      <c r="G3517" s="3">
        <f t="shared" ca="1" si="4009"/>
        <v>3510</v>
      </c>
      <c r="H3517" s="3">
        <f t="shared" ca="1" si="4009"/>
        <v>3510</v>
      </c>
      <c r="I3517" s="3">
        <f t="shared" ca="1" si="4009"/>
        <v>3510</v>
      </c>
      <c r="J3517" s="3">
        <f ca="1">COUNTIF($A$2:$A3516,"="&amp;$A3517)+1</f>
        <v>1</v>
      </c>
      <c r="K3517">
        <f t="shared" ca="1" si="3946"/>
        <v>3</v>
      </c>
      <c r="L3517" t="str">
        <f ca="1">IF(M3517,"",
IF(R3517&lt;&gt;".",IF(OR(R3517="@",R3517="X"),"",MID(R3517,1,1)),
IF(OR(OFFSET('map portals'!$A$1,$Q3517,$P3517+1)="#",ISNUMBER(MATCH((P3517+1)*1000+Q3517,$S$2:$S3516,0))),"","0")
&amp;IF(OR(OFFSET('map portals'!$A$1,$Q3517+1,$P3517)="#",ISNUMBER(MATCH(P3517*1000+(Q3517+1),$S$2:$S3516,0))),"","1")
&amp;IF(OR(OFFSET('map portals'!$A$1,$Q3517,$P3517-1)="#",ISNUMBER(MATCH((P3517-1)*1000+Q3517,$S$2:$S3516,0))),"","2")
&amp;IF(OR(OFFSET('map portals'!$A$1,$Q3517-1,$P3517)="#",ISNUMBER(MATCH(P3517*1000+(Q3517-1),$S$2:$S3516,0))),"","3")
))</f>
        <v>023</v>
      </c>
      <c r="M3517" t="b">
        <f ca="1">ISNUMBER(MATCH(S3517,$S$2:$S3516,0))</f>
        <v>0</v>
      </c>
      <c r="N3517">
        <f t="shared" ca="1" si="3947"/>
        <v>35</v>
      </c>
      <c r="O3517">
        <f t="shared" ca="1" si="3948"/>
        <v>109</v>
      </c>
      <c r="P3517">
        <f t="shared" ca="1" si="3949"/>
        <v>35</v>
      </c>
      <c r="Q3517">
        <f t="shared" ca="1" si="3950"/>
        <v>109</v>
      </c>
      <c r="R3517" t="str">
        <f ca="1">OFFSET('map portals'!$A$1,$O3517,$N3517)</f>
        <v>.</v>
      </c>
      <c r="S3517">
        <f t="shared" ca="1" si="3951"/>
        <v>35109</v>
      </c>
      <c r="T3517">
        <f t="shared" ca="1" si="3952"/>
        <v>485</v>
      </c>
    </row>
    <row r="3518" spans="1:20">
      <c r="A3518" s="3">
        <f t="shared" ca="1" si="3943"/>
        <v>3510</v>
      </c>
      <c r="B3518" s="3">
        <f t="shared" ca="1" si="3944"/>
        <v>3511</v>
      </c>
      <c r="C3518" s="3">
        <f t="shared" ref="C3518:I3518" ca="1" si="4010">B3518+IF(0=LEN(OFFSET($L$2,B3518,0)),1,0)</f>
        <v>3512</v>
      </c>
      <c r="D3518" s="3">
        <f t="shared" ca="1" si="4010"/>
        <v>3512</v>
      </c>
      <c r="E3518" s="3">
        <f t="shared" ca="1" si="4010"/>
        <v>3512</v>
      </c>
      <c r="F3518" s="3">
        <f t="shared" ca="1" si="4010"/>
        <v>3512</v>
      </c>
      <c r="G3518" s="3">
        <f t="shared" ca="1" si="4010"/>
        <v>3512</v>
      </c>
      <c r="H3518" s="3">
        <f t="shared" ca="1" si="4010"/>
        <v>3512</v>
      </c>
      <c r="I3518" s="3">
        <f t="shared" ca="1" si="4010"/>
        <v>3512</v>
      </c>
      <c r="J3518" s="3">
        <f ca="1">COUNTIF($A$2:$A3517,"="&amp;$A3518)+1</f>
        <v>1</v>
      </c>
      <c r="K3518">
        <f t="shared" ca="1" si="3946"/>
        <v>0</v>
      </c>
      <c r="L3518" t="str">
        <f ca="1">IF(M3518,"",
IF(R3518&lt;&gt;".",IF(OR(R3518="@",R3518="X"),"",MID(R3518,1,1)),
IF(OR(OFFSET('map portals'!$A$1,$Q3518,$P3518+1)="#",ISNUMBER(MATCH((P3518+1)*1000+Q3518,$S$2:$S3517,0))),"","0")
&amp;IF(OR(OFFSET('map portals'!$A$1,$Q3518+1,$P3518)="#",ISNUMBER(MATCH(P3518*1000+(Q3518+1),$S$2:$S3517,0))),"","1")
&amp;IF(OR(OFFSET('map portals'!$A$1,$Q3518,$P3518-1)="#",ISNUMBER(MATCH((P3518-1)*1000+Q3518,$S$2:$S3517,0))),"","2")
&amp;IF(OR(OFFSET('map portals'!$A$1,$Q3518-1,$P3518)="#",ISNUMBER(MATCH(P3518*1000+(Q3518-1),$S$2:$S3517,0))),"","3")
))</f>
        <v>0</v>
      </c>
      <c r="M3518" t="b">
        <f ca="1">ISNUMBER(MATCH(S3518,$S$2:$S3517,0))</f>
        <v>0</v>
      </c>
      <c r="N3518">
        <f t="shared" ca="1" si="3947"/>
        <v>14</v>
      </c>
      <c r="O3518">
        <f t="shared" ca="1" si="3948"/>
        <v>49</v>
      </c>
      <c r="P3518">
        <f t="shared" ca="1" si="3949"/>
        <v>14</v>
      </c>
      <c r="Q3518">
        <f t="shared" ca="1" si="3950"/>
        <v>49</v>
      </c>
      <c r="R3518" t="str">
        <f ca="1">OFFSET('map portals'!$A$1,$O3518,$N3518)</f>
        <v>.</v>
      </c>
      <c r="S3518">
        <f t="shared" ca="1" si="3951"/>
        <v>14049</v>
      </c>
      <c r="T3518">
        <f t="shared" ca="1" si="3952"/>
        <v>485</v>
      </c>
    </row>
    <row r="3519" spans="1:20">
      <c r="A3519" s="3">
        <f t="shared" ca="1" si="3943"/>
        <v>3512</v>
      </c>
      <c r="B3519" s="3">
        <f t="shared" ca="1" si="3944"/>
        <v>3513</v>
      </c>
      <c r="C3519" s="3">
        <f t="shared" ref="C3519:I3519" ca="1" si="4011">B3519+IF(0=LEN(OFFSET($L$2,B3519,0)),1,0)</f>
        <v>3514</v>
      </c>
      <c r="D3519" s="3">
        <f t="shared" ca="1" si="4011"/>
        <v>3515</v>
      </c>
      <c r="E3519" s="3">
        <f t="shared" ca="1" si="4011"/>
        <v>3515</v>
      </c>
      <c r="F3519" s="3">
        <f t="shared" ca="1" si="4011"/>
        <v>3515</v>
      </c>
      <c r="G3519" s="3">
        <f t="shared" ca="1" si="4011"/>
        <v>3515</v>
      </c>
      <c r="H3519" s="3">
        <f t="shared" ca="1" si="4011"/>
        <v>3515</v>
      </c>
      <c r="I3519" s="3">
        <f t="shared" ca="1" si="4011"/>
        <v>3515</v>
      </c>
      <c r="J3519" s="3">
        <f ca="1">COUNTIF($A$2:$A3518,"="&amp;$A3519)+1</f>
        <v>1</v>
      </c>
      <c r="K3519">
        <f t="shared" ca="1" si="3946"/>
        <v>1</v>
      </c>
      <c r="L3519" t="str">
        <f ca="1">IF(M3519,"",
IF(R3519&lt;&gt;".",IF(OR(R3519="@",R3519="X"),"",MID(R3519,1,1)),
IF(OR(OFFSET('map portals'!$A$1,$Q3519,$P3519+1)="#",ISNUMBER(MATCH((P3519+1)*1000+Q3519,$S$2:$S3518,0))),"","0")
&amp;IF(OR(OFFSET('map portals'!$A$1,$Q3519+1,$P3519)="#",ISNUMBER(MATCH(P3519*1000+(Q3519+1),$S$2:$S3518,0))),"","1")
&amp;IF(OR(OFFSET('map portals'!$A$1,$Q3519,$P3519-1)="#",ISNUMBER(MATCH((P3519-1)*1000+Q3519,$S$2:$S3518,0))),"","2")
&amp;IF(OR(OFFSET('map portals'!$A$1,$Q3519-1,$P3519)="#",ISNUMBER(MATCH(P3519*1000+(Q3519-1),$S$2:$S3518,0))),"","3")
))</f>
        <v>1</v>
      </c>
      <c r="M3519" t="b">
        <f ca="1">ISNUMBER(MATCH(S3519,$S$2:$S3518,0))</f>
        <v>0</v>
      </c>
      <c r="N3519">
        <f t="shared" ca="1" si="3947"/>
        <v>5</v>
      </c>
      <c r="O3519">
        <f t="shared" ca="1" si="3948"/>
        <v>46</v>
      </c>
      <c r="P3519">
        <f t="shared" ca="1" si="3949"/>
        <v>5</v>
      </c>
      <c r="Q3519">
        <f t="shared" ca="1" si="3950"/>
        <v>46</v>
      </c>
      <c r="R3519" t="str">
        <f ca="1">OFFSET('map portals'!$A$1,$O3519,$N3519)</f>
        <v>.</v>
      </c>
      <c r="S3519">
        <f t="shared" ca="1" si="3951"/>
        <v>5046</v>
      </c>
      <c r="T3519">
        <f t="shared" ca="1" si="3952"/>
        <v>485</v>
      </c>
    </row>
    <row r="3520" spans="1:20">
      <c r="A3520" s="3">
        <f t="shared" ca="1" si="3943"/>
        <v>3515</v>
      </c>
      <c r="B3520" s="3">
        <f t="shared" ca="1" si="3944"/>
        <v>3515</v>
      </c>
      <c r="C3520" s="3">
        <f t="shared" ref="C3520:I3520" ca="1" si="4012">B3520+IF(0=LEN(OFFSET($L$2,B3520,0)),1,0)</f>
        <v>3515</v>
      </c>
      <c r="D3520" s="3">
        <f t="shared" ca="1" si="4012"/>
        <v>3515</v>
      </c>
      <c r="E3520" s="3">
        <f t="shared" ca="1" si="4012"/>
        <v>3515</v>
      </c>
      <c r="F3520" s="3">
        <f t="shared" ca="1" si="4012"/>
        <v>3515</v>
      </c>
      <c r="G3520" s="3">
        <f t="shared" ca="1" si="4012"/>
        <v>3515</v>
      </c>
      <c r="H3520" s="3">
        <f t="shared" ca="1" si="4012"/>
        <v>3515</v>
      </c>
      <c r="I3520" s="3">
        <f t="shared" ca="1" si="4012"/>
        <v>3515</v>
      </c>
      <c r="J3520" s="3">
        <f ca="1">COUNTIF($A$2:$A3519,"="&amp;$A3520)+1</f>
        <v>1</v>
      </c>
      <c r="K3520">
        <f t="shared" ca="1" si="3946"/>
        <v>0</v>
      </c>
      <c r="L3520" t="str">
        <f ca="1">IF(M3520,"",
IF(R3520&lt;&gt;".",IF(OR(R3520="@",R3520="X"),"",MID(R3520,1,1)),
IF(OR(OFFSET('map portals'!$A$1,$Q3520,$P3520+1)="#",ISNUMBER(MATCH((P3520+1)*1000+Q3520,$S$2:$S3519,0))),"","0")
&amp;IF(OR(OFFSET('map portals'!$A$1,$Q3520+1,$P3520)="#",ISNUMBER(MATCH(P3520*1000+(Q3520+1),$S$2:$S3519,0))),"","1")
&amp;IF(OR(OFFSET('map portals'!$A$1,$Q3520,$P3520-1)="#",ISNUMBER(MATCH((P3520-1)*1000+Q3520,$S$2:$S3519,0))),"","2")
&amp;IF(OR(OFFSET('map portals'!$A$1,$Q3520-1,$P3520)="#",ISNUMBER(MATCH(P3520*1000+(Q3520-1),$S$2:$S3519,0))),"","3")
))</f>
        <v>0</v>
      </c>
      <c r="M3520" t="b">
        <f ca="1">ISNUMBER(MATCH(S3520,$S$2:$S3519,0))</f>
        <v>0</v>
      </c>
      <c r="N3520">
        <f t="shared" ca="1" si="3947"/>
        <v>36</v>
      </c>
      <c r="O3520">
        <f t="shared" ca="1" si="3948"/>
        <v>109</v>
      </c>
      <c r="P3520">
        <f t="shared" ca="1" si="3949"/>
        <v>36</v>
      </c>
      <c r="Q3520">
        <f t="shared" ca="1" si="3950"/>
        <v>109</v>
      </c>
      <c r="R3520" t="str">
        <f ca="1">OFFSET('map portals'!$A$1,$O3520,$N3520)</f>
        <v>.</v>
      </c>
      <c r="S3520">
        <f t="shared" ca="1" si="3951"/>
        <v>36109</v>
      </c>
      <c r="T3520">
        <f t="shared" ca="1" si="3952"/>
        <v>486</v>
      </c>
    </row>
    <row r="3521" spans="1:20">
      <c r="A3521" s="3">
        <f t="shared" ca="1" si="3943"/>
        <v>3515</v>
      </c>
      <c r="B3521" s="3">
        <f t="shared" ca="1" si="3944"/>
        <v>3515</v>
      </c>
      <c r="C3521" s="3">
        <f t="shared" ref="C3521:I3521" ca="1" si="4013">B3521+IF(0=LEN(OFFSET($L$2,B3521,0)),1,0)</f>
        <v>3515</v>
      </c>
      <c r="D3521" s="3">
        <f t="shared" ca="1" si="4013"/>
        <v>3515</v>
      </c>
      <c r="E3521" s="3">
        <f t="shared" ca="1" si="4013"/>
        <v>3515</v>
      </c>
      <c r="F3521" s="3">
        <f t="shared" ca="1" si="4013"/>
        <v>3515</v>
      </c>
      <c r="G3521" s="3">
        <f t="shared" ca="1" si="4013"/>
        <v>3515</v>
      </c>
      <c r="H3521" s="3">
        <f t="shared" ca="1" si="4013"/>
        <v>3515</v>
      </c>
      <c r="I3521" s="3">
        <f t="shared" ca="1" si="4013"/>
        <v>3515</v>
      </c>
      <c r="J3521" s="3">
        <f ca="1">COUNTIF($A$2:$A3520,"="&amp;$A3521)+1</f>
        <v>2</v>
      </c>
      <c r="K3521">
        <f t="shared" ca="1" si="3946"/>
        <v>2</v>
      </c>
      <c r="L3521" t="str">
        <f ca="1">IF(M3521,"",
IF(R3521&lt;&gt;".",IF(OR(R3521="@",R3521="X"),"",MID(R3521,1,1)),
IF(OR(OFFSET('map portals'!$A$1,$Q3521,$P3521+1)="#",ISNUMBER(MATCH((P3521+1)*1000+Q3521,$S$2:$S3520,0))),"","0")
&amp;IF(OR(OFFSET('map portals'!$A$1,$Q3521+1,$P3521)="#",ISNUMBER(MATCH(P3521*1000+(Q3521+1),$S$2:$S3520,0))),"","1")
&amp;IF(OR(OFFSET('map portals'!$A$1,$Q3521,$P3521-1)="#",ISNUMBER(MATCH((P3521-1)*1000+Q3521,$S$2:$S3520,0))),"","2")
&amp;IF(OR(OFFSET('map portals'!$A$1,$Q3521-1,$P3521)="#",ISNUMBER(MATCH(P3521*1000+(Q3521-1),$S$2:$S3520,0))),"","3")
))</f>
        <v>2</v>
      </c>
      <c r="M3521" t="b">
        <f ca="1">ISNUMBER(MATCH(S3521,$S$2:$S3520,0))</f>
        <v>0</v>
      </c>
      <c r="N3521">
        <f t="shared" ca="1" si="3947"/>
        <v>34</v>
      </c>
      <c r="O3521">
        <f t="shared" ca="1" si="3948"/>
        <v>109</v>
      </c>
      <c r="P3521">
        <f t="shared" ca="1" si="3949"/>
        <v>34</v>
      </c>
      <c r="Q3521">
        <f t="shared" ca="1" si="3950"/>
        <v>109</v>
      </c>
      <c r="R3521" t="str">
        <f ca="1">OFFSET('map portals'!$A$1,$O3521,$N3521)</f>
        <v>.</v>
      </c>
      <c r="S3521">
        <f t="shared" ca="1" si="3951"/>
        <v>34109</v>
      </c>
      <c r="T3521">
        <f t="shared" ca="1" si="3952"/>
        <v>486</v>
      </c>
    </row>
    <row r="3522" spans="1:20">
      <c r="A3522" s="3">
        <f t="shared" ca="1" si="3943"/>
        <v>3515</v>
      </c>
      <c r="B3522" s="3">
        <f t="shared" ca="1" si="3944"/>
        <v>3516</v>
      </c>
      <c r="C3522" s="3">
        <f t="shared" ref="C3522:I3522" ca="1" si="4014">B3522+IF(0=LEN(OFFSET($L$2,B3522,0)),1,0)</f>
        <v>3516</v>
      </c>
      <c r="D3522" s="3">
        <f t="shared" ca="1" si="4014"/>
        <v>3516</v>
      </c>
      <c r="E3522" s="3">
        <f t="shared" ca="1" si="4014"/>
        <v>3516</v>
      </c>
      <c r="F3522" s="3">
        <f t="shared" ca="1" si="4014"/>
        <v>3516</v>
      </c>
      <c r="G3522" s="3">
        <f t="shared" ca="1" si="4014"/>
        <v>3516</v>
      </c>
      <c r="H3522" s="3">
        <f t="shared" ca="1" si="4014"/>
        <v>3516</v>
      </c>
      <c r="I3522" s="3">
        <f t="shared" ca="1" si="4014"/>
        <v>3516</v>
      </c>
      <c r="J3522" s="3">
        <f ca="1">COUNTIF($A$2:$A3521,"="&amp;$A3522)+1</f>
        <v>3</v>
      </c>
      <c r="K3522">
        <f t="shared" ca="1" si="3946"/>
        <v>3</v>
      </c>
      <c r="L3522" t="str">
        <f ca="1">IF(M3522,"",
IF(R3522&lt;&gt;".",IF(OR(R3522="@",R3522="X"),"",MID(R3522,1,1)),
IF(OR(OFFSET('map portals'!$A$1,$Q3522,$P3522+1)="#",ISNUMBER(MATCH((P3522+1)*1000+Q3522,$S$2:$S3521,0))),"","0")
&amp;IF(OR(OFFSET('map portals'!$A$1,$Q3522+1,$P3522)="#",ISNUMBER(MATCH(P3522*1000+(Q3522+1),$S$2:$S3521,0))),"","1")
&amp;IF(OR(OFFSET('map portals'!$A$1,$Q3522,$P3522-1)="#",ISNUMBER(MATCH((P3522-1)*1000+Q3522,$S$2:$S3521,0))),"","2")
&amp;IF(OR(OFFSET('map portals'!$A$1,$Q3522-1,$P3522)="#",ISNUMBER(MATCH(P3522*1000+(Q3522-1),$S$2:$S3521,0))),"","3")
))</f>
        <v>3</v>
      </c>
      <c r="M3522" t="b">
        <f ca="1">ISNUMBER(MATCH(S3522,$S$2:$S3521,0))</f>
        <v>0</v>
      </c>
      <c r="N3522">
        <f t="shared" ca="1" si="3947"/>
        <v>35</v>
      </c>
      <c r="O3522">
        <f t="shared" ca="1" si="3948"/>
        <v>108</v>
      </c>
      <c r="P3522">
        <f t="shared" ca="1" si="3949"/>
        <v>35</v>
      </c>
      <c r="Q3522">
        <f t="shared" ca="1" si="3950"/>
        <v>108</v>
      </c>
      <c r="R3522" t="str">
        <f ca="1">OFFSET('map portals'!$A$1,$O3522,$N3522)</f>
        <v>.</v>
      </c>
      <c r="S3522">
        <f t="shared" ca="1" si="3951"/>
        <v>35108</v>
      </c>
      <c r="T3522">
        <f t="shared" ca="1" si="3952"/>
        <v>486</v>
      </c>
    </row>
    <row r="3523" spans="1:20">
      <c r="A3523" s="3">
        <f t="shared" ca="1" si="3943"/>
        <v>3516</v>
      </c>
      <c r="B3523" s="3">
        <f t="shared" ca="1" si="3944"/>
        <v>3517</v>
      </c>
      <c r="C3523" s="3">
        <f t="shared" ref="C3523:I3523" ca="1" si="4015">B3523+IF(0=LEN(OFFSET($L$2,B3523,0)),1,0)</f>
        <v>3517</v>
      </c>
      <c r="D3523" s="3">
        <f t="shared" ca="1" si="4015"/>
        <v>3517</v>
      </c>
      <c r="E3523" s="3">
        <f t="shared" ca="1" si="4015"/>
        <v>3517</v>
      </c>
      <c r="F3523" s="3">
        <f t="shared" ca="1" si="4015"/>
        <v>3517</v>
      </c>
      <c r="G3523" s="3">
        <f t="shared" ca="1" si="4015"/>
        <v>3517</v>
      </c>
      <c r="H3523" s="3">
        <f t="shared" ca="1" si="4015"/>
        <v>3517</v>
      </c>
      <c r="I3523" s="3">
        <f t="shared" ca="1" si="4015"/>
        <v>3517</v>
      </c>
      <c r="J3523" s="3">
        <f ca="1">COUNTIF($A$2:$A3522,"="&amp;$A3523)+1</f>
        <v>1</v>
      </c>
      <c r="K3523">
        <f t="shared" ca="1" si="3946"/>
        <v>0</v>
      </c>
      <c r="L3523" t="str">
        <f ca="1">IF(M3523,"",
IF(R3523&lt;&gt;".",IF(OR(R3523="@",R3523="X"),"",MID(R3523,1,1)),
IF(OR(OFFSET('map portals'!$A$1,$Q3523,$P3523+1)="#",ISNUMBER(MATCH((P3523+1)*1000+Q3523,$S$2:$S3522,0))),"","0")
&amp;IF(OR(OFFSET('map portals'!$A$1,$Q3523+1,$P3523)="#",ISNUMBER(MATCH(P3523*1000+(Q3523+1),$S$2:$S3522,0))),"","1")
&amp;IF(OR(OFFSET('map portals'!$A$1,$Q3523,$P3523-1)="#",ISNUMBER(MATCH((P3523-1)*1000+Q3523,$S$2:$S3522,0))),"","2")
&amp;IF(OR(OFFSET('map portals'!$A$1,$Q3523-1,$P3523)="#",ISNUMBER(MATCH(P3523*1000+(Q3523-1),$S$2:$S3522,0))),"","3")
))</f>
        <v>3</v>
      </c>
      <c r="M3523" t="b">
        <f ca="1">ISNUMBER(MATCH(S3523,$S$2:$S3522,0))</f>
        <v>0</v>
      </c>
      <c r="N3523">
        <f t="shared" ca="1" si="3947"/>
        <v>15</v>
      </c>
      <c r="O3523">
        <f t="shared" ca="1" si="3948"/>
        <v>49</v>
      </c>
      <c r="P3523">
        <f t="shared" ca="1" si="3949"/>
        <v>15</v>
      </c>
      <c r="Q3523">
        <f t="shared" ca="1" si="3950"/>
        <v>49</v>
      </c>
      <c r="R3523" t="str">
        <f ca="1">OFFSET('map portals'!$A$1,$O3523,$N3523)</f>
        <v>.</v>
      </c>
      <c r="S3523">
        <f t="shared" ca="1" si="3951"/>
        <v>15049</v>
      </c>
      <c r="T3523">
        <f t="shared" ca="1" si="3952"/>
        <v>486</v>
      </c>
    </row>
    <row r="3524" spans="1:20">
      <c r="A3524" s="3">
        <f t="shared" ref="A3524:A3587" ca="1" si="4016">I3523</f>
        <v>3517</v>
      </c>
      <c r="B3524" s="3">
        <f t="shared" ref="B3524:B3587" ca="1" si="4017">A3524+IF(J3524=LEN(OFFSET($L$2,$A3524,0)),1,0)</f>
        <v>3518</v>
      </c>
      <c r="C3524" s="3">
        <f t="shared" ref="C3524:I3524" ca="1" si="4018">B3524+IF(0=LEN(OFFSET($L$2,B3524,0)),1,0)</f>
        <v>3518</v>
      </c>
      <c r="D3524" s="3">
        <f t="shared" ca="1" si="4018"/>
        <v>3518</v>
      </c>
      <c r="E3524" s="3">
        <f t="shared" ca="1" si="4018"/>
        <v>3518</v>
      </c>
      <c r="F3524" s="3">
        <f t="shared" ca="1" si="4018"/>
        <v>3518</v>
      </c>
      <c r="G3524" s="3">
        <f t="shared" ca="1" si="4018"/>
        <v>3518</v>
      </c>
      <c r="H3524" s="3">
        <f t="shared" ca="1" si="4018"/>
        <v>3518</v>
      </c>
      <c r="I3524" s="3">
        <f t="shared" ca="1" si="4018"/>
        <v>3518</v>
      </c>
      <c r="J3524" s="3">
        <f ca="1">COUNTIF($A$2:$A3523,"="&amp;$A3524)+1</f>
        <v>1</v>
      </c>
      <c r="K3524">
        <f t="shared" ref="K3524:K3587" ca="1" si="4019">INT(MID(OFFSET($L$2,$A3524,0),$J3524,1))</f>
        <v>1</v>
      </c>
      <c r="L3524" t="str">
        <f ca="1">IF(M3524,"",
IF(R3524&lt;&gt;".",IF(OR(R3524="@",R3524="X"),"",MID(R3524,1,1)),
IF(OR(OFFSET('map portals'!$A$1,$Q3524,$P3524+1)="#",ISNUMBER(MATCH((P3524+1)*1000+Q3524,$S$2:$S3523,0))),"","0")
&amp;IF(OR(OFFSET('map portals'!$A$1,$Q3524+1,$P3524)="#",ISNUMBER(MATCH(P3524*1000+(Q3524+1),$S$2:$S3523,0))),"","1")
&amp;IF(OR(OFFSET('map portals'!$A$1,$Q3524,$P3524-1)="#",ISNUMBER(MATCH((P3524-1)*1000+Q3524,$S$2:$S3523,0))),"","2")
&amp;IF(OR(OFFSET('map portals'!$A$1,$Q3524-1,$P3524)="#",ISNUMBER(MATCH(P3524*1000+(Q3524-1),$S$2:$S3523,0))),"","3")
))</f>
        <v>01</v>
      </c>
      <c r="M3524" t="b">
        <f ca="1">ISNUMBER(MATCH(S3524,$S$2:$S3523,0))</f>
        <v>0</v>
      </c>
      <c r="N3524">
        <f t="shared" ref="N3524:N3587" ca="1" si="4020">OFFSET($P$2,$A3524,0)+CHOOSE(K3524+1,1,0,-1,0)</f>
        <v>5</v>
      </c>
      <c r="O3524">
        <f t="shared" ref="O3524:O3587" ca="1" si="4021">OFFSET($Q$2,$A3524,0)+CHOOSE(K3524+1,0,1,0,-1)</f>
        <v>47</v>
      </c>
      <c r="P3524">
        <f t="shared" ref="P3524:P3587" ca="1" si="4022">IF(OR($R3524=".",$R3524="X",$R3524="@"),N3524,INT(MID($R3524,2,4)))</f>
        <v>5</v>
      </c>
      <c r="Q3524">
        <f t="shared" ref="Q3524:Q3587" ca="1" si="4023">IF(OR($R3524=".",$R3524="X",$R3524="@"),O3524,INT(MID($R3524,6,4)))</f>
        <v>47</v>
      </c>
      <c r="R3524" t="str">
        <f ca="1">OFFSET('map portals'!$A$1,$O3524,$N3524)</f>
        <v>.</v>
      </c>
      <c r="S3524">
        <f t="shared" ref="S3524:S3587" ca="1" si="4024">P3524*1000+Q3524</f>
        <v>5047</v>
      </c>
      <c r="T3524">
        <f t="shared" ref="T3524:T3587" ca="1" si="4025">OFFSET($T$2,$A3524,0)+1</f>
        <v>486</v>
      </c>
    </row>
    <row r="3525" spans="1:20">
      <c r="A3525" s="3">
        <f t="shared" ca="1" si="4016"/>
        <v>3518</v>
      </c>
      <c r="B3525" s="3">
        <f t="shared" ca="1" si="4017"/>
        <v>3519</v>
      </c>
      <c r="C3525" s="3">
        <f t="shared" ref="C3525:I3525" ca="1" si="4026">B3525+IF(0=LEN(OFFSET($L$2,B3525,0)),1,0)</f>
        <v>3519</v>
      </c>
      <c r="D3525" s="3">
        <f t="shared" ca="1" si="4026"/>
        <v>3519</v>
      </c>
      <c r="E3525" s="3">
        <f t="shared" ca="1" si="4026"/>
        <v>3519</v>
      </c>
      <c r="F3525" s="3">
        <f t="shared" ca="1" si="4026"/>
        <v>3519</v>
      </c>
      <c r="G3525" s="3">
        <f t="shared" ca="1" si="4026"/>
        <v>3519</v>
      </c>
      <c r="H3525" s="3">
        <f t="shared" ca="1" si="4026"/>
        <v>3519</v>
      </c>
      <c r="I3525" s="3">
        <f t="shared" ca="1" si="4026"/>
        <v>3519</v>
      </c>
      <c r="J3525" s="3">
        <f ca="1">COUNTIF($A$2:$A3524,"="&amp;$A3525)+1</f>
        <v>1</v>
      </c>
      <c r="K3525">
        <f t="shared" ca="1" si="4019"/>
        <v>0</v>
      </c>
      <c r="L3525" t="str">
        <f ca="1">IF(M3525,"",
IF(R3525&lt;&gt;".",IF(OR(R3525="@",R3525="X"),"",MID(R3525,1,1)),
IF(OR(OFFSET('map portals'!$A$1,$Q3525,$P3525+1)="#",ISNUMBER(MATCH((P3525+1)*1000+Q3525,$S$2:$S3524,0))),"","0")
&amp;IF(OR(OFFSET('map portals'!$A$1,$Q3525+1,$P3525)="#",ISNUMBER(MATCH(P3525*1000+(Q3525+1),$S$2:$S3524,0))),"","1")
&amp;IF(OR(OFFSET('map portals'!$A$1,$Q3525,$P3525-1)="#",ISNUMBER(MATCH((P3525-1)*1000+Q3525,$S$2:$S3524,0))),"","2")
&amp;IF(OR(OFFSET('map portals'!$A$1,$Q3525-1,$P3525)="#",ISNUMBER(MATCH(P3525*1000+(Q3525-1),$S$2:$S3524,0))),"","3")
))</f>
        <v>0</v>
      </c>
      <c r="M3525" t="b">
        <f ca="1">ISNUMBER(MATCH(S3525,$S$2:$S3524,0))</f>
        <v>0</v>
      </c>
      <c r="N3525">
        <f t="shared" ca="1" si="4020"/>
        <v>37</v>
      </c>
      <c r="O3525">
        <f t="shared" ca="1" si="4021"/>
        <v>109</v>
      </c>
      <c r="P3525">
        <f t="shared" ca="1" si="4022"/>
        <v>37</v>
      </c>
      <c r="Q3525">
        <f t="shared" ca="1" si="4023"/>
        <v>109</v>
      </c>
      <c r="R3525" t="str">
        <f ca="1">OFFSET('map portals'!$A$1,$O3525,$N3525)</f>
        <v>.</v>
      </c>
      <c r="S3525">
        <f t="shared" ca="1" si="4024"/>
        <v>37109</v>
      </c>
      <c r="T3525">
        <f t="shared" ca="1" si="4025"/>
        <v>487</v>
      </c>
    </row>
    <row r="3526" spans="1:20">
      <c r="A3526" s="3">
        <f t="shared" ca="1" si="4016"/>
        <v>3519</v>
      </c>
      <c r="B3526" s="3">
        <f t="shared" ca="1" si="4017"/>
        <v>3520</v>
      </c>
      <c r="C3526" s="3">
        <f t="shared" ref="C3526:I3526" ca="1" si="4027">B3526+IF(0=LEN(OFFSET($L$2,B3526,0)),1,0)</f>
        <v>3520</v>
      </c>
      <c r="D3526" s="3">
        <f t="shared" ca="1" si="4027"/>
        <v>3520</v>
      </c>
      <c r="E3526" s="3">
        <f t="shared" ca="1" si="4027"/>
        <v>3520</v>
      </c>
      <c r="F3526" s="3">
        <f t="shared" ca="1" si="4027"/>
        <v>3520</v>
      </c>
      <c r="G3526" s="3">
        <f t="shared" ca="1" si="4027"/>
        <v>3520</v>
      </c>
      <c r="H3526" s="3">
        <f t="shared" ca="1" si="4027"/>
        <v>3520</v>
      </c>
      <c r="I3526" s="3">
        <f t="shared" ca="1" si="4027"/>
        <v>3520</v>
      </c>
      <c r="J3526" s="3">
        <f ca="1">COUNTIF($A$2:$A3525,"="&amp;$A3526)+1</f>
        <v>1</v>
      </c>
      <c r="K3526">
        <f t="shared" ca="1" si="4019"/>
        <v>2</v>
      </c>
      <c r="L3526" t="str">
        <f ca="1">IF(M3526,"",
IF(R3526&lt;&gt;".",IF(OR(R3526="@",R3526="X"),"",MID(R3526,1,1)),
IF(OR(OFFSET('map portals'!$A$1,$Q3526,$P3526+1)="#",ISNUMBER(MATCH((P3526+1)*1000+Q3526,$S$2:$S3525,0))),"","0")
&amp;IF(OR(OFFSET('map portals'!$A$1,$Q3526+1,$P3526)="#",ISNUMBER(MATCH(P3526*1000+(Q3526+1),$S$2:$S3525,0))),"","1")
&amp;IF(OR(OFFSET('map portals'!$A$1,$Q3526,$P3526-1)="#",ISNUMBER(MATCH((P3526-1)*1000+Q3526,$S$2:$S3525,0))),"","2")
&amp;IF(OR(OFFSET('map portals'!$A$1,$Q3526-1,$P3526)="#",ISNUMBER(MATCH(P3526*1000+(Q3526-1),$S$2:$S3525,0))),"","3")
))</f>
        <v/>
      </c>
      <c r="M3526" t="b">
        <f ca="1">ISNUMBER(MATCH(S3526,$S$2:$S3525,0))</f>
        <v>0</v>
      </c>
      <c r="N3526">
        <f t="shared" ca="1" si="4020"/>
        <v>33</v>
      </c>
      <c r="O3526">
        <f t="shared" ca="1" si="4021"/>
        <v>109</v>
      </c>
      <c r="P3526">
        <f t="shared" ca="1" si="4022"/>
        <v>33</v>
      </c>
      <c r="Q3526">
        <f t="shared" ca="1" si="4023"/>
        <v>109</v>
      </c>
      <c r="R3526" t="str">
        <f ca="1">OFFSET('map portals'!$A$1,$O3526,$N3526)</f>
        <v>.</v>
      </c>
      <c r="S3526">
        <f t="shared" ca="1" si="4024"/>
        <v>33109</v>
      </c>
      <c r="T3526">
        <f t="shared" ca="1" si="4025"/>
        <v>487</v>
      </c>
    </row>
    <row r="3527" spans="1:20">
      <c r="A3527" s="3">
        <f t="shared" ca="1" si="4016"/>
        <v>3520</v>
      </c>
      <c r="B3527" s="3">
        <f t="shared" ca="1" si="4017"/>
        <v>3521</v>
      </c>
      <c r="C3527" s="3">
        <f t="shared" ref="C3527:I3527" ca="1" si="4028">B3527+IF(0=LEN(OFFSET($L$2,B3527,0)),1,0)</f>
        <v>3521</v>
      </c>
      <c r="D3527" s="3">
        <f t="shared" ca="1" si="4028"/>
        <v>3521</v>
      </c>
      <c r="E3527" s="3">
        <f t="shared" ca="1" si="4028"/>
        <v>3521</v>
      </c>
      <c r="F3527" s="3">
        <f t="shared" ca="1" si="4028"/>
        <v>3521</v>
      </c>
      <c r="G3527" s="3">
        <f t="shared" ca="1" si="4028"/>
        <v>3521</v>
      </c>
      <c r="H3527" s="3">
        <f t="shared" ca="1" si="4028"/>
        <v>3521</v>
      </c>
      <c r="I3527" s="3">
        <f t="shared" ca="1" si="4028"/>
        <v>3521</v>
      </c>
      <c r="J3527" s="3">
        <f ca="1">COUNTIF($A$2:$A3526,"="&amp;$A3527)+1</f>
        <v>1</v>
      </c>
      <c r="K3527">
        <f t="shared" ca="1" si="4019"/>
        <v>3</v>
      </c>
      <c r="L3527" t="str">
        <f ca="1">IF(M3527,"",
IF(R3527&lt;&gt;".",IF(OR(R3527="@",R3527="X"),"",MID(R3527,1,1)),
IF(OR(OFFSET('map portals'!$A$1,$Q3527,$P3527+1)="#",ISNUMBER(MATCH((P3527+1)*1000+Q3527,$S$2:$S3526,0))),"","0")
&amp;IF(OR(OFFSET('map portals'!$A$1,$Q3527+1,$P3527)="#",ISNUMBER(MATCH(P3527*1000+(Q3527+1),$S$2:$S3526,0))),"","1")
&amp;IF(OR(OFFSET('map portals'!$A$1,$Q3527,$P3527-1)="#",ISNUMBER(MATCH((P3527-1)*1000+Q3527,$S$2:$S3526,0))),"","2")
&amp;IF(OR(OFFSET('map portals'!$A$1,$Q3527-1,$P3527)="#",ISNUMBER(MATCH(P3527*1000+(Q3527-1),$S$2:$S3526,0))),"","3")
))</f>
        <v>23</v>
      </c>
      <c r="M3527" t="b">
        <f ca="1">ISNUMBER(MATCH(S3527,$S$2:$S3526,0))</f>
        <v>0</v>
      </c>
      <c r="N3527">
        <f t="shared" ca="1" si="4020"/>
        <v>35</v>
      </c>
      <c r="O3527">
        <f t="shared" ca="1" si="4021"/>
        <v>107</v>
      </c>
      <c r="P3527">
        <f t="shared" ca="1" si="4022"/>
        <v>35</v>
      </c>
      <c r="Q3527">
        <f t="shared" ca="1" si="4023"/>
        <v>107</v>
      </c>
      <c r="R3527" t="str">
        <f ca="1">OFFSET('map portals'!$A$1,$O3527,$N3527)</f>
        <v>.</v>
      </c>
      <c r="S3527">
        <f t="shared" ca="1" si="4024"/>
        <v>35107</v>
      </c>
      <c r="T3527">
        <f t="shared" ca="1" si="4025"/>
        <v>487</v>
      </c>
    </row>
    <row r="3528" spans="1:20">
      <c r="A3528" s="3">
        <f t="shared" ca="1" si="4016"/>
        <v>3521</v>
      </c>
      <c r="B3528" s="3">
        <f t="shared" ca="1" si="4017"/>
        <v>3522</v>
      </c>
      <c r="C3528" s="3">
        <f t="shared" ref="C3528:I3528" ca="1" si="4029">B3528+IF(0=LEN(OFFSET($L$2,B3528,0)),1,0)</f>
        <v>3522</v>
      </c>
      <c r="D3528" s="3">
        <f t="shared" ca="1" si="4029"/>
        <v>3522</v>
      </c>
      <c r="E3528" s="3">
        <f t="shared" ca="1" si="4029"/>
        <v>3522</v>
      </c>
      <c r="F3528" s="3">
        <f t="shared" ca="1" si="4029"/>
        <v>3522</v>
      </c>
      <c r="G3528" s="3">
        <f t="shared" ca="1" si="4029"/>
        <v>3522</v>
      </c>
      <c r="H3528" s="3">
        <f t="shared" ca="1" si="4029"/>
        <v>3522</v>
      </c>
      <c r="I3528" s="3">
        <f t="shared" ca="1" si="4029"/>
        <v>3522</v>
      </c>
      <c r="J3528" s="3">
        <f ca="1">COUNTIF($A$2:$A3527,"="&amp;$A3528)+1</f>
        <v>1</v>
      </c>
      <c r="K3528">
        <f t="shared" ca="1" si="4019"/>
        <v>3</v>
      </c>
      <c r="L3528" t="str">
        <f ca="1">IF(M3528,"",
IF(R3528&lt;&gt;".",IF(OR(R3528="@",R3528="X"),"",MID(R3528,1,1)),
IF(OR(OFFSET('map portals'!$A$1,$Q3528,$P3528+1)="#",ISNUMBER(MATCH((P3528+1)*1000+Q3528,$S$2:$S3527,0))),"","0")
&amp;IF(OR(OFFSET('map portals'!$A$1,$Q3528+1,$P3528)="#",ISNUMBER(MATCH(P3528*1000+(Q3528+1),$S$2:$S3527,0))),"","1")
&amp;IF(OR(OFFSET('map portals'!$A$1,$Q3528,$P3528-1)="#",ISNUMBER(MATCH((P3528-1)*1000+Q3528,$S$2:$S3527,0))),"","2")
&amp;IF(OR(OFFSET('map portals'!$A$1,$Q3528-1,$P3528)="#",ISNUMBER(MATCH(P3528*1000+(Q3528-1),$S$2:$S3527,0))),"","3")
))</f>
        <v>3</v>
      </c>
      <c r="M3528" t="b">
        <f ca="1">ISNUMBER(MATCH(S3528,$S$2:$S3527,0))</f>
        <v>0</v>
      </c>
      <c r="N3528">
        <f t="shared" ca="1" si="4020"/>
        <v>15</v>
      </c>
      <c r="O3528">
        <f t="shared" ca="1" si="4021"/>
        <v>48</v>
      </c>
      <c r="P3528">
        <f t="shared" ca="1" si="4022"/>
        <v>15</v>
      </c>
      <c r="Q3528">
        <f t="shared" ca="1" si="4023"/>
        <v>48</v>
      </c>
      <c r="R3528" t="str">
        <f ca="1">OFFSET('map portals'!$A$1,$O3528,$N3528)</f>
        <v>.</v>
      </c>
      <c r="S3528">
        <f t="shared" ca="1" si="4024"/>
        <v>15048</v>
      </c>
      <c r="T3528">
        <f t="shared" ca="1" si="4025"/>
        <v>487</v>
      </c>
    </row>
    <row r="3529" spans="1:20">
      <c r="A3529" s="3">
        <f t="shared" ca="1" si="4016"/>
        <v>3522</v>
      </c>
      <c r="B3529" s="3">
        <f t="shared" ca="1" si="4017"/>
        <v>3522</v>
      </c>
      <c r="C3529" s="3">
        <f t="shared" ref="C3529:I3529" ca="1" si="4030">B3529+IF(0=LEN(OFFSET($L$2,B3529,0)),1,0)</f>
        <v>3522</v>
      </c>
      <c r="D3529" s="3">
        <f t="shared" ca="1" si="4030"/>
        <v>3522</v>
      </c>
      <c r="E3529" s="3">
        <f t="shared" ca="1" si="4030"/>
        <v>3522</v>
      </c>
      <c r="F3529" s="3">
        <f t="shared" ca="1" si="4030"/>
        <v>3522</v>
      </c>
      <c r="G3529" s="3">
        <f t="shared" ca="1" si="4030"/>
        <v>3522</v>
      </c>
      <c r="H3529" s="3">
        <f t="shared" ca="1" si="4030"/>
        <v>3522</v>
      </c>
      <c r="I3529" s="3">
        <f t="shared" ca="1" si="4030"/>
        <v>3522</v>
      </c>
      <c r="J3529" s="3">
        <f ca="1">COUNTIF($A$2:$A3528,"="&amp;$A3529)+1</f>
        <v>1</v>
      </c>
      <c r="K3529">
        <f t="shared" ca="1" si="4019"/>
        <v>0</v>
      </c>
      <c r="L3529" t="str">
        <f ca="1">IF(M3529,"",
IF(R3529&lt;&gt;".",IF(OR(R3529="@",R3529="X"),"",MID(R3529,1,1)),
IF(OR(OFFSET('map portals'!$A$1,$Q3529,$P3529+1)="#",ISNUMBER(MATCH((P3529+1)*1000+Q3529,$S$2:$S3528,0))),"","0")
&amp;IF(OR(OFFSET('map portals'!$A$1,$Q3529+1,$P3529)="#",ISNUMBER(MATCH(P3529*1000+(Q3529+1),$S$2:$S3528,0))),"","1")
&amp;IF(OR(OFFSET('map portals'!$A$1,$Q3529,$P3529-1)="#",ISNUMBER(MATCH((P3529-1)*1000+Q3529,$S$2:$S3528,0))),"","2")
&amp;IF(OR(OFFSET('map portals'!$A$1,$Q3529-1,$P3529)="#",ISNUMBER(MATCH(P3529*1000+(Q3529-1),$S$2:$S3528,0))),"","3")
))</f>
        <v>0</v>
      </c>
      <c r="M3529" t="b">
        <f ca="1">ISNUMBER(MATCH(S3529,$S$2:$S3528,0))</f>
        <v>0</v>
      </c>
      <c r="N3529">
        <f t="shared" ca="1" si="4020"/>
        <v>6</v>
      </c>
      <c r="O3529">
        <f t="shared" ca="1" si="4021"/>
        <v>47</v>
      </c>
      <c r="P3529">
        <f t="shared" ca="1" si="4022"/>
        <v>6</v>
      </c>
      <c r="Q3529">
        <f t="shared" ca="1" si="4023"/>
        <v>47</v>
      </c>
      <c r="R3529" t="str">
        <f ca="1">OFFSET('map portals'!$A$1,$O3529,$N3529)</f>
        <v>.</v>
      </c>
      <c r="S3529">
        <f t="shared" ca="1" si="4024"/>
        <v>6047</v>
      </c>
      <c r="T3529">
        <f t="shared" ca="1" si="4025"/>
        <v>487</v>
      </c>
    </row>
    <row r="3530" spans="1:20">
      <c r="A3530" s="3">
        <f t="shared" ca="1" si="4016"/>
        <v>3522</v>
      </c>
      <c r="B3530" s="3">
        <f t="shared" ca="1" si="4017"/>
        <v>3523</v>
      </c>
      <c r="C3530" s="3">
        <f t="shared" ref="C3530:I3530" ca="1" si="4031">B3530+IF(0=LEN(OFFSET($L$2,B3530,0)),1,0)</f>
        <v>3523</v>
      </c>
      <c r="D3530" s="3">
        <f t="shared" ca="1" si="4031"/>
        <v>3523</v>
      </c>
      <c r="E3530" s="3">
        <f t="shared" ca="1" si="4031"/>
        <v>3523</v>
      </c>
      <c r="F3530" s="3">
        <f t="shared" ca="1" si="4031"/>
        <v>3523</v>
      </c>
      <c r="G3530" s="3">
        <f t="shared" ca="1" si="4031"/>
        <v>3523</v>
      </c>
      <c r="H3530" s="3">
        <f t="shared" ca="1" si="4031"/>
        <v>3523</v>
      </c>
      <c r="I3530" s="3">
        <f t="shared" ca="1" si="4031"/>
        <v>3523</v>
      </c>
      <c r="J3530" s="3">
        <f ca="1">COUNTIF($A$2:$A3529,"="&amp;$A3530)+1</f>
        <v>2</v>
      </c>
      <c r="K3530">
        <f t="shared" ca="1" si="4019"/>
        <v>1</v>
      </c>
      <c r="L3530" t="str">
        <f ca="1">IF(M3530,"",
IF(R3530&lt;&gt;".",IF(OR(R3530="@",R3530="X"),"",MID(R3530,1,1)),
IF(OR(OFFSET('map portals'!$A$1,$Q3530,$P3530+1)="#",ISNUMBER(MATCH((P3530+1)*1000+Q3530,$S$2:$S3529,0))),"","0")
&amp;IF(OR(OFFSET('map portals'!$A$1,$Q3530+1,$P3530)="#",ISNUMBER(MATCH(P3530*1000+(Q3530+1),$S$2:$S3529,0))),"","1")
&amp;IF(OR(OFFSET('map portals'!$A$1,$Q3530,$P3530-1)="#",ISNUMBER(MATCH((P3530-1)*1000+Q3530,$S$2:$S3529,0))),"","2")
&amp;IF(OR(OFFSET('map portals'!$A$1,$Q3530-1,$P3530)="#",ISNUMBER(MATCH(P3530*1000+(Q3530-1),$S$2:$S3529,0))),"","3")
))</f>
        <v>1</v>
      </c>
      <c r="M3530" t="b">
        <f ca="1">ISNUMBER(MATCH(S3530,$S$2:$S3529,0))</f>
        <v>0</v>
      </c>
      <c r="N3530">
        <f t="shared" ca="1" si="4020"/>
        <v>5</v>
      </c>
      <c r="O3530">
        <f t="shared" ca="1" si="4021"/>
        <v>48</v>
      </c>
      <c r="P3530">
        <f t="shared" ca="1" si="4022"/>
        <v>5</v>
      </c>
      <c r="Q3530">
        <f t="shared" ca="1" si="4023"/>
        <v>48</v>
      </c>
      <c r="R3530" t="str">
        <f ca="1">OFFSET('map portals'!$A$1,$O3530,$N3530)</f>
        <v>.</v>
      </c>
      <c r="S3530">
        <f t="shared" ca="1" si="4024"/>
        <v>5048</v>
      </c>
      <c r="T3530">
        <f t="shared" ca="1" si="4025"/>
        <v>487</v>
      </c>
    </row>
    <row r="3531" spans="1:20">
      <c r="A3531" s="3">
        <f t="shared" ca="1" si="4016"/>
        <v>3523</v>
      </c>
      <c r="B3531" s="3">
        <f t="shared" ca="1" si="4017"/>
        <v>3524</v>
      </c>
      <c r="C3531" s="3">
        <f t="shared" ref="C3531:I3531" ca="1" si="4032">B3531+IF(0=LEN(OFFSET($L$2,B3531,0)),1,0)</f>
        <v>3525</v>
      </c>
      <c r="D3531" s="3">
        <f t="shared" ca="1" si="4032"/>
        <v>3525</v>
      </c>
      <c r="E3531" s="3">
        <f t="shared" ca="1" si="4032"/>
        <v>3525</v>
      </c>
      <c r="F3531" s="3">
        <f t="shared" ca="1" si="4032"/>
        <v>3525</v>
      </c>
      <c r="G3531" s="3">
        <f t="shared" ca="1" si="4032"/>
        <v>3525</v>
      </c>
      <c r="H3531" s="3">
        <f t="shared" ca="1" si="4032"/>
        <v>3525</v>
      </c>
      <c r="I3531" s="3">
        <f t="shared" ca="1" si="4032"/>
        <v>3525</v>
      </c>
      <c r="J3531" s="3">
        <f ca="1">COUNTIF($A$2:$A3530,"="&amp;$A3531)+1</f>
        <v>1</v>
      </c>
      <c r="K3531">
        <f t="shared" ca="1" si="4019"/>
        <v>0</v>
      </c>
      <c r="L3531" t="str">
        <f ca="1">IF(M3531,"",
IF(R3531&lt;&gt;".",IF(OR(R3531="@",R3531="X"),"",MID(R3531,1,1)),
IF(OR(OFFSET('map portals'!$A$1,$Q3531,$P3531+1)="#",ISNUMBER(MATCH((P3531+1)*1000+Q3531,$S$2:$S3530,0))),"","0")
&amp;IF(OR(OFFSET('map portals'!$A$1,$Q3531+1,$P3531)="#",ISNUMBER(MATCH(P3531*1000+(Q3531+1),$S$2:$S3530,0))),"","1")
&amp;IF(OR(OFFSET('map portals'!$A$1,$Q3531,$P3531-1)="#",ISNUMBER(MATCH((P3531-1)*1000+Q3531,$S$2:$S3530,0))),"","2")
&amp;IF(OR(OFFSET('map portals'!$A$1,$Q3531-1,$P3531)="#",ISNUMBER(MATCH(P3531*1000+(Q3531-1),$S$2:$S3530,0))),"","3")
))</f>
        <v>0</v>
      </c>
      <c r="M3531" t="b">
        <f ca="1">ISNUMBER(MATCH(S3531,$S$2:$S3530,0))</f>
        <v>0</v>
      </c>
      <c r="N3531">
        <f t="shared" ca="1" si="4020"/>
        <v>38</v>
      </c>
      <c r="O3531">
        <f t="shared" ca="1" si="4021"/>
        <v>109</v>
      </c>
      <c r="P3531">
        <f t="shared" ca="1" si="4022"/>
        <v>38</v>
      </c>
      <c r="Q3531">
        <f t="shared" ca="1" si="4023"/>
        <v>109</v>
      </c>
      <c r="R3531" t="str">
        <f ca="1">OFFSET('map portals'!$A$1,$O3531,$N3531)</f>
        <v>.</v>
      </c>
      <c r="S3531">
        <f t="shared" ca="1" si="4024"/>
        <v>38109</v>
      </c>
      <c r="T3531">
        <f t="shared" ca="1" si="4025"/>
        <v>488</v>
      </c>
    </row>
    <row r="3532" spans="1:20">
      <c r="A3532" s="3">
        <f t="shared" ca="1" si="4016"/>
        <v>3525</v>
      </c>
      <c r="B3532" s="3">
        <f t="shared" ca="1" si="4017"/>
        <v>3525</v>
      </c>
      <c r="C3532" s="3">
        <f t="shared" ref="C3532:I3532" ca="1" si="4033">B3532+IF(0=LEN(OFFSET($L$2,B3532,0)),1,0)</f>
        <v>3525</v>
      </c>
      <c r="D3532" s="3">
        <f t="shared" ca="1" si="4033"/>
        <v>3525</v>
      </c>
      <c r="E3532" s="3">
        <f t="shared" ca="1" si="4033"/>
        <v>3525</v>
      </c>
      <c r="F3532" s="3">
        <f t="shared" ca="1" si="4033"/>
        <v>3525</v>
      </c>
      <c r="G3532" s="3">
        <f t="shared" ca="1" si="4033"/>
        <v>3525</v>
      </c>
      <c r="H3532" s="3">
        <f t="shared" ca="1" si="4033"/>
        <v>3525</v>
      </c>
      <c r="I3532" s="3">
        <f t="shared" ca="1" si="4033"/>
        <v>3525</v>
      </c>
      <c r="J3532" s="3">
        <f ca="1">COUNTIF($A$2:$A3531,"="&amp;$A3532)+1</f>
        <v>1</v>
      </c>
      <c r="K3532">
        <f t="shared" ca="1" si="4019"/>
        <v>2</v>
      </c>
      <c r="L3532" t="str">
        <f ca="1">IF(M3532,"",
IF(R3532&lt;&gt;".",IF(OR(R3532="@",R3532="X"),"",MID(R3532,1,1)),
IF(OR(OFFSET('map portals'!$A$1,$Q3532,$P3532+1)="#",ISNUMBER(MATCH((P3532+1)*1000+Q3532,$S$2:$S3531,0))),"","0")
&amp;IF(OR(OFFSET('map portals'!$A$1,$Q3532+1,$P3532)="#",ISNUMBER(MATCH(P3532*1000+(Q3532+1),$S$2:$S3531,0))),"","1")
&amp;IF(OR(OFFSET('map portals'!$A$1,$Q3532,$P3532-1)="#",ISNUMBER(MATCH((P3532-1)*1000+Q3532,$S$2:$S3531,0))),"","2")
&amp;IF(OR(OFFSET('map portals'!$A$1,$Q3532-1,$P3532)="#",ISNUMBER(MATCH(P3532*1000+(Q3532-1),$S$2:$S3531,0))),"","3")
))</f>
        <v>2</v>
      </c>
      <c r="M3532" t="b">
        <f ca="1">ISNUMBER(MATCH(S3532,$S$2:$S3531,0))</f>
        <v>0</v>
      </c>
      <c r="N3532">
        <f t="shared" ca="1" si="4020"/>
        <v>34</v>
      </c>
      <c r="O3532">
        <f t="shared" ca="1" si="4021"/>
        <v>107</v>
      </c>
      <c r="P3532">
        <f t="shared" ca="1" si="4022"/>
        <v>34</v>
      </c>
      <c r="Q3532">
        <f t="shared" ca="1" si="4023"/>
        <v>107</v>
      </c>
      <c r="R3532" t="str">
        <f ca="1">OFFSET('map portals'!$A$1,$O3532,$N3532)</f>
        <v>.</v>
      </c>
      <c r="S3532">
        <f t="shared" ca="1" si="4024"/>
        <v>34107</v>
      </c>
      <c r="T3532">
        <f t="shared" ca="1" si="4025"/>
        <v>488</v>
      </c>
    </row>
    <row r="3533" spans="1:20">
      <c r="A3533" s="3">
        <f t="shared" ca="1" si="4016"/>
        <v>3525</v>
      </c>
      <c r="B3533" s="3">
        <f t="shared" ca="1" si="4017"/>
        <v>3526</v>
      </c>
      <c r="C3533" s="3">
        <f t="shared" ref="C3533:I3533" ca="1" si="4034">B3533+IF(0=LEN(OFFSET($L$2,B3533,0)),1,0)</f>
        <v>3526</v>
      </c>
      <c r="D3533" s="3">
        <f t="shared" ca="1" si="4034"/>
        <v>3526</v>
      </c>
      <c r="E3533" s="3">
        <f t="shared" ca="1" si="4034"/>
        <v>3526</v>
      </c>
      <c r="F3533" s="3">
        <f t="shared" ca="1" si="4034"/>
        <v>3526</v>
      </c>
      <c r="G3533" s="3">
        <f t="shared" ca="1" si="4034"/>
        <v>3526</v>
      </c>
      <c r="H3533" s="3">
        <f t="shared" ca="1" si="4034"/>
        <v>3526</v>
      </c>
      <c r="I3533" s="3">
        <f t="shared" ca="1" si="4034"/>
        <v>3526</v>
      </c>
      <c r="J3533" s="3">
        <f ca="1">COUNTIF($A$2:$A3532,"="&amp;$A3533)+1</f>
        <v>2</v>
      </c>
      <c r="K3533">
        <f t="shared" ca="1" si="4019"/>
        <v>3</v>
      </c>
      <c r="L3533" t="str">
        <f ca="1">IF(M3533,"",
IF(R3533&lt;&gt;".",IF(OR(R3533="@",R3533="X"),"",MID(R3533,1,1)),
IF(OR(OFFSET('map portals'!$A$1,$Q3533,$P3533+1)="#",ISNUMBER(MATCH((P3533+1)*1000+Q3533,$S$2:$S3532,0))),"","0")
&amp;IF(OR(OFFSET('map portals'!$A$1,$Q3533+1,$P3533)="#",ISNUMBER(MATCH(P3533*1000+(Q3533+1),$S$2:$S3532,0))),"","1")
&amp;IF(OR(OFFSET('map portals'!$A$1,$Q3533,$P3533-1)="#",ISNUMBER(MATCH((P3533-1)*1000+Q3533,$S$2:$S3532,0))),"","2")
&amp;IF(OR(OFFSET('map portals'!$A$1,$Q3533-1,$P3533)="#",ISNUMBER(MATCH(P3533*1000+(Q3533-1),$S$2:$S3532,0))),"","3")
))</f>
        <v>3</v>
      </c>
      <c r="M3533" t="b">
        <f ca="1">ISNUMBER(MATCH(S3533,$S$2:$S3532,0))</f>
        <v>0</v>
      </c>
      <c r="N3533">
        <f t="shared" ca="1" si="4020"/>
        <v>35</v>
      </c>
      <c r="O3533">
        <f t="shared" ca="1" si="4021"/>
        <v>106</v>
      </c>
      <c r="P3533">
        <f t="shared" ca="1" si="4022"/>
        <v>35</v>
      </c>
      <c r="Q3533">
        <f t="shared" ca="1" si="4023"/>
        <v>106</v>
      </c>
      <c r="R3533" t="str">
        <f ca="1">OFFSET('map portals'!$A$1,$O3533,$N3533)</f>
        <v>.</v>
      </c>
      <c r="S3533">
        <f t="shared" ca="1" si="4024"/>
        <v>35106</v>
      </c>
      <c r="T3533">
        <f t="shared" ca="1" si="4025"/>
        <v>488</v>
      </c>
    </row>
    <row r="3534" spans="1:20">
      <c r="A3534" s="3">
        <f t="shared" ca="1" si="4016"/>
        <v>3526</v>
      </c>
      <c r="B3534" s="3">
        <f t="shared" ca="1" si="4017"/>
        <v>3527</v>
      </c>
      <c r="C3534" s="3">
        <f t="shared" ref="C3534:I3534" ca="1" si="4035">B3534+IF(0=LEN(OFFSET($L$2,B3534,0)),1,0)</f>
        <v>3527</v>
      </c>
      <c r="D3534" s="3">
        <f t="shared" ca="1" si="4035"/>
        <v>3527</v>
      </c>
      <c r="E3534" s="3">
        <f t="shared" ca="1" si="4035"/>
        <v>3527</v>
      </c>
      <c r="F3534" s="3">
        <f t="shared" ca="1" si="4035"/>
        <v>3527</v>
      </c>
      <c r="G3534" s="3">
        <f t="shared" ca="1" si="4035"/>
        <v>3527</v>
      </c>
      <c r="H3534" s="3">
        <f t="shared" ca="1" si="4035"/>
        <v>3527</v>
      </c>
      <c r="I3534" s="3">
        <f t="shared" ca="1" si="4035"/>
        <v>3527</v>
      </c>
      <c r="J3534" s="3">
        <f ca="1">COUNTIF($A$2:$A3533,"="&amp;$A3534)+1</f>
        <v>1</v>
      </c>
      <c r="K3534">
        <f t="shared" ca="1" si="4019"/>
        <v>3</v>
      </c>
      <c r="L3534" t="str">
        <f ca="1">IF(M3534,"",
IF(R3534&lt;&gt;".",IF(OR(R3534="@",R3534="X"),"",MID(R3534,1,1)),
IF(OR(OFFSET('map portals'!$A$1,$Q3534,$P3534+1)="#",ISNUMBER(MATCH((P3534+1)*1000+Q3534,$S$2:$S3533,0))),"","0")
&amp;IF(OR(OFFSET('map portals'!$A$1,$Q3534+1,$P3534)="#",ISNUMBER(MATCH(P3534*1000+(Q3534+1),$S$2:$S3533,0))),"","1")
&amp;IF(OR(OFFSET('map portals'!$A$1,$Q3534,$P3534-1)="#",ISNUMBER(MATCH((P3534-1)*1000+Q3534,$S$2:$S3533,0))),"","2")
&amp;IF(OR(OFFSET('map portals'!$A$1,$Q3534-1,$P3534)="#",ISNUMBER(MATCH(P3534*1000+(Q3534-1),$S$2:$S3533,0))),"","3")
))</f>
        <v/>
      </c>
      <c r="M3534" t="b">
        <f ca="1">ISNUMBER(MATCH(S3534,$S$2:$S3533,0))</f>
        <v>0</v>
      </c>
      <c r="N3534">
        <f t="shared" ca="1" si="4020"/>
        <v>15</v>
      </c>
      <c r="O3534">
        <f t="shared" ca="1" si="4021"/>
        <v>47</v>
      </c>
      <c r="P3534">
        <f t="shared" ca="1" si="4022"/>
        <v>15</v>
      </c>
      <c r="Q3534">
        <f t="shared" ca="1" si="4023"/>
        <v>47</v>
      </c>
      <c r="R3534" t="str">
        <f ca="1">OFFSET('map portals'!$A$1,$O3534,$N3534)</f>
        <v>.</v>
      </c>
      <c r="S3534">
        <f t="shared" ca="1" si="4024"/>
        <v>15047</v>
      </c>
      <c r="T3534">
        <f t="shared" ca="1" si="4025"/>
        <v>488</v>
      </c>
    </row>
    <row r="3535" spans="1:20">
      <c r="A3535" s="3">
        <f t="shared" ca="1" si="4016"/>
        <v>3527</v>
      </c>
      <c r="B3535" s="3">
        <f t="shared" ca="1" si="4017"/>
        <v>3528</v>
      </c>
      <c r="C3535" s="3">
        <f t="shared" ref="C3535:I3535" ca="1" si="4036">B3535+IF(0=LEN(OFFSET($L$2,B3535,0)),1,0)</f>
        <v>3528</v>
      </c>
      <c r="D3535" s="3">
        <f t="shared" ca="1" si="4036"/>
        <v>3528</v>
      </c>
      <c r="E3535" s="3">
        <f t="shared" ca="1" si="4036"/>
        <v>3528</v>
      </c>
      <c r="F3535" s="3">
        <f t="shared" ca="1" si="4036"/>
        <v>3528</v>
      </c>
      <c r="G3535" s="3">
        <f t="shared" ca="1" si="4036"/>
        <v>3528</v>
      </c>
      <c r="H3535" s="3">
        <f t="shared" ca="1" si="4036"/>
        <v>3528</v>
      </c>
      <c r="I3535" s="3">
        <f t="shared" ca="1" si="4036"/>
        <v>3528</v>
      </c>
      <c r="J3535" s="3">
        <f ca="1">COUNTIF($A$2:$A3534,"="&amp;$A3535)+1</f>
        <v>1</v>
      </c>
      <c r="K3535">
        <f t="shared" ca="1" si="4019"/>
        <v>0</v>
      </c>
      <c r="L3535" t="str">
        <f ca="1">IF(M3535,"",
IF(R3535&lt;&gt;".",IF(OR(R3535="@",R3535="X"),"",MID(R3535,1,1)),
IF(OR(OFFSET('map portals'!$A$1,$Q3535,$P3535+1)="#",ISNUMBER(MATCH((P3535+1)*1000+Q3535,$S$2:$S3534,0))),"","0")
&amp;IF(OR(OFFSET('map portals'!$A$1,$Q3535+1,$P3535)="#",ISNUMBER(MATCH(P3535*1000+(Q3535+1),$S$2:$S3534,0))),"","1")
&amp;IF(OR(OFFSET('map portals'!$A$1,$Q3535,$P3535-1)="#",ISNUMBER(MATCH((P3535-1)*1000+Q3535,$S$2:$S3534,0))),"","2")
&amp;IF(OR(OFFSET('map portals'!$A$1,$Q3535-1,$P3535)="#",ISNUMBER(MATCH(P3535*1000+(Q3535-1),$S$2:$S3534,0))),"","3")
))</f>
        <v>1</v>
      </c>
      <c r="M3535" t="b">
        <f ca="1">ISNUMBER(MATCH(S3535,$S$2:$S3534,0))</f>
        <v>0</v>
      </c>
      <c r="N3535">
        <f t="shared" ca="1" si="4020"/>
        <v>7</v>
      </c>
      <c r="O3535">
        <f t="shared" ca="1" si="4021"/>
        <v>47</v>
      </c>
      <c r="P3535">
        <f t="shared" ca="1" si="4022"/>
        <v>7</v>
      </c>
      <c r="Q3535">
        <f t="shared" ca="1" si="4023"/>
        <v>47</v>
      </c>
      <c r="R3535" t="str">
        <f ca="1">OFFSET('map portals'!$A$1,$O3535,$N3535)</f>
        <v>.</v>
      </c>
      <c r="S3535">
        <f t="shared" ca="1" si="4024"/>
        <v>7047</v>
      </c>
      <c r="T3535">
        <f t="shared" ca="1" si="4025"/>
        <v>488</v>
      </c>
    </row>
    <row r="3536" spans="1:20">
      <c r="A3536" s="3">
        <f t="shared" ca="1" si="4016"/>
        <v>3528</v>
      </c>
      <c r="B3536" s="3">
        <f t="shared" ca="1" si="4017"/>
        <v>3529</v>
      </c>
      <c r="C3536" s="3">
        <f t="shared" ref="C3536:I3536" ca="1" si="4037">B3536+IF(0=LEN(OFFSET($L$2,B3536,0)),1,0)</f>
        <v>3529</v>
      </c>
      <c r="D3536" s="3">
        <f t="shared" ca="1" si="4037"/>
        <v>3529</v>
      </c>
      <c r="E3536" s="3">
        <f t="shared" ca="1" si="4037"/>
        <v>3529</v>
      </c>
      <c r="F3536" s="3">
        <f t="shared" ca="1" si="4037"/>
        <v>3529</v>
      </c>
      <c r="G3536" s="3">
        <f t="shared" ca="1" si="4037"/>
        <v>3529</v>
      </c>
      <c r="H3536" s="3">
        <f t="shared" ca="1" si="4037"/>
        <v>3529</v>
      </c>
      <c r="I3536" s="3">
        <f t="shared" ca="1" si="4037"/>
        <v>3529</v>
      </c>
      <c r="J3536" s="3">
        <f ca="1">COUNTIF($A$2:$A3535,"="&amp;$A3536)+1</f>
        <v>1</v>
      </c>
      <c r="K3536">
        <f t="shared" ca="1" si="4019"/>
        <v>1</v>
      </c>
      <c r="L3536" t="str">
        <f ca="1">IF(M3536,"",
IF(R3536&lt;&gt;".",IF(OR(R3536="@",R3536="X"),"",MID(R3536,1,1)),
IF(OR(OFFSET('map portals'!$A$1,$Q3536,$P3536+1)="#",ISNUMBER(MATCH((P3536+1)*1000+Q3536,$S$2:$S3535,0))),"","0")
&amp;IF(OR(OFFSET('map portals'!$A$1,$Q3536+1,$P3536)="#",ISNUMBER(MATCH(P3536*1000+(Q3536+1),$S$2:$S3535,0))),"","1")
&amp;IF(OR(OFFSET('map portals'!$A$1,$Q3536,$P3536-1)="#",ISNUMBER(MATCH((P3536-1)*1000+Q3536,$S$2:$S3535,0))),"","2")
&amp;IF(OR(OFFSET('map portals'!$A$1,$Q3536-1,$P3536)="#",ISNUMBER(MATCH(P3536*1000+(Q3536-1),$S$2:$S3535,0))),"","3")
))</f>
        <v>2</v>
      </c>
      <c r="M3536" t="b">
        <f ca="1">ISNUMBER(MATCH(S3536,$S$2:$S3535,0))</f>
        <v>0</v>
      </c>
      <c r="N3536">
        <f t="shared" ca="1" si="4020"/>
        <v>5</v>
      </c>
      <c r="O3536">
        <f t="shared" ca="1" si="4021"/>
        <v>49</v>
      </c>
      <c r="P3536">
        <f t="shared" ca="1" si="4022"/>
        <v>5</v>
      </c>
      <c r="Q3536">
        <f t="shared" ca="1" si="4023"/>
        <v>49</v>
      </c>
      <c r="R3536" t="str">
        <f ca="1">OFFSET('map portals'!$A$1,$O3536,$N3536)</f>
        <v>.</v>
      </c>
      <c r="S3536">
        <f t="shared" ca="1" si="4024"/>
        <v>5049</v>
      </c>
      <c r="T3536">
        <f t="shared" ca="1" si="4025"/>
        <v>488</v>
      </c>
    </row>
    <row r="3537" spans="1:20">
      <c r="A3537" s="3">
        <f t="shared" ca="1" si="4016"/>
        <v>3529</v>
      </c>
      <c r="B3537" s="3">
        <f t="shared" ca="1" si="4017"/>
        <v>3530</v>
      </c>
      <c r="C3537" s="3">
        <f t="shared" ref="C3537:I3537" ca="1" si="4038">B3537+IF(0=LEN(OFFSET($L$2,B3537,0)),1,0)</f>
        <v>3530</v>
      </c>
      <c r="D3537" s="3">
        <f t="shared" ca="1" si="4038"/>
        <v>3530</v>
      </c>
      <c r="E3537" s="3">
        <f t="shared" ca="1" si="4038"/>
        <v>3530</v>
      </c>
      <c r="F3537" s="3">
        <f t="shared" ca="1" si="4038"/>
        <v>3530</v>
      </c>
      <c r="G3537" s="3">
        <f t="shared" ca="1" si="4038"/>
        <v>3530</v>
      </c>
      <c r="H3537" s="3">
        <f t="shared" ca="1" si="4038"/>
        <v>3530</v>
      </c>
      <c r="I3537" s="3">
        <f t="shared" ca="1" si="4038"/>
        <v>3530</v>
      </c>
      <c r="J3537" s="3">
        <f ca="1">COUNTIF($A$2:$A3536,"="&amp;$A3537)+1</f>
        <v>1</v>
      </c>
      <c r="K3537">
        <f t="shared" ca="1" si="4019"/>
        <v>0</v>
      </c>
      <c r="L3537" t="str">
        <f ca="1">IF(M3537,"",
IF(R3537&lt;&gt;".",IF(OR(R3537="@",R3537="X"),"",MID(R3537,1,1)),
IF(OR(OFFSET('map portals'!$A$1,$Q3537,$P3537+1)="#",ISNUMBER(MATCH((P3537+1)*1000+Q3537,$S$2:$S3536,0))),"","0")
&amp;IF(OR(OFFSET('map portals'!$A$1,$Q3537+1,$P3537)="#",ISNUMBER(MATCH(P3537*1000+(Q3537+1),$S$2:$S3536,0))),"","1")
&amp;IF(OR(OFFSET('map portals'!$A$1,$Q3537,$P3537-1)="#",ISNUMBER(MATCH((P3537-1)*1000+Q3537,$S$2:$S3536,0))),"","2")
&amp;IF(OR(OFFSET('map portals'!$A$1,$Q3537-1,$P3537)="#",ISNUMBER(MATCH(P3537*1000+(Q3537-1),$S$2:$S3536,0))),"","3")
))</f>
        <v/>
      </c>
      <c r="M3537" t="b">
        <f ca="1">ISNUMBER(MATCH(S3537,$S$2:$S3536,0))</f>
        <v>0</v>
      </c>
      <c r="N3537">
        <f t="shared" ca="1" si="4020"/>
        <v>39</v>
      </c>
      <c r="O3537">
        <f t="shared" ca="1" si="4021"/>
        <v>109</v>
      </c>
      <c r="P3537">
        <f t="shared" ca="1" si="4022"/>
        <v>39</v>
      </c>
      <c r="Q3537">
        <f t="shared" ca="1" si="4023"/>
        <v>109</v>
      </c>
      <c r="R3537" t="str">
        <f ca="1">OFFSET('map portals'!$A$1,$O3537,$N3537)</f>
        <v>.</v>
      </c>
      <c r="S3537">
        <f t="shared" ca="1" si="4024"/>
        <v>39109</v>
      </c>
      <c r="T3537">
        <f t="shared" ca="1" si="4025"/>
        <v>489</v>
      </c>
    </row>
    <row r="3538" spans="1:20">
      <c r="A3538" s="3">
        <f t="shared" ca="1" si="4016"/>
        <v>3530</v>
      </c>
      <c r="B3538" s="3">
        <f t="shared" ca="1" si="4017"/>
        <v>3531</v>
      </c>
      <c r="C3538" s="3">
        <f t="shared" ref="C3538:I3538" ca="1" si="4039">B3538+IF(0=LEN(OFFSET($L$2,B3538,0)),1,0)</f>
        <v>3531</v>
      </c>
      <c r="D3538" s="3">
        <f t="shared" ca="1" si="4039"/>
        <v>3531</v>
      </c>
      <c r="E3538" s="3">
        <f t="shared" ca="1" si="4039"/>
        <v>3531</v>
      </c>
      <c r="F3538" s="3">
        <f t="shared" ca="1" si="4039"/>
        <v>3531</v>
      </c>
      <c r="G3538" s="3">
        <f t="shared" ca="1" si="4039"/>
        <v>3531</v>
      </c>
      <c r="H3538" s="3">
        <f t="shared" ca="1" si="4039"/>
        <v>3531</v>
      </c>
      <c r="I3538" s="3">
        <f t="shared" ca="1" si="4039"/>
        <v>3531</v>
      </c>
      <c r="J3538" s="3">
        <f ca="1">COUNTIF($A$2:$A3537,"="&amp;$A3538)+1</f>
        <v>1</v>
      </c>
      <c r="K3538">
        <f t="shared" ca="1" si="4019"/>
        <v>2</v>
      </c>
      <c r="L3538" t="str">
        <f ca="1">IF(M3538,"",
IF(R3538&lt;&gt;".",IF(OR(R3538="@",R3538="X"),"",MID(R3538,1,1)),
IF(OR(OFFSET('map portals'!$A$1,$Q3538,$P3538+1)="#",ISNUMBER(MATCH((P3538+1)*1000+Q3538,$S$2:$S3537,0))),"","0")
&amp;IF(OR(OFFSET('map portals'!$A$1,$Q3538+1,$P3538)="#",ISNUMBER(MATCH(P3538*1000+(Q3538+1),$S$2:$S3537,0))),"","1")
&amp;IF(OR(OFFSET('map portals'!$A$1,$Q3538,$P3538-1)="#",ISNUMBER(MATCH((P3538-1)*1000+Q3538,$S$2:$S3537,0))),"","2")
&amp;IF(OR(OFFSET('map portals'!$A$1,$Q3538-1,$P3538)="#",ISNUMBER(MATCH(P3538*1000+(Q3538-1),$S$2:$S3537,0))),"","3")
))</f>
        <v>2</v>
      </c>
      <c r="M3538" t="b">
        <f ca="1">ISNUMBER(MATCH(S3538,$S$2:$S3537,0))</f>
        <v>0</v>
      </c>
      <c r="N3538">
        <f t="shared" ca="1" si="4020"/>
        <v>33</v>
      </c>
      <c r="O3538">
        <f t="shared" ca="1" si="4021"/>
        <v>107</v>
      </c>
      <c r="P3538">
        <f t="shared" ca="1" si="4022"/>
        <v>33</v>
      </c>
      <c r="Q3538">
        <f t="shared" ca="1" si="4023"/>
        <v>107</v>
      </c>
      <c r="R3538" t="str">
        <f ca="1">OFFSET('map portals'!$A$1,$O3538,$N3538)</f>
        <v>.</v>
      </c>
      <c r="S3538">
        <f t="shared" ca="1" si="4024"/>
        <v>33107</v>
      </c>
      <c r="T3538">
        <f t="shared" ca="1" si="4025"/>
        <v>489</v>
      </c>
    </row>
    <row r="3539" spans="1:20">
      <c r="A3539" s="3">
        <f t="shared" ca="1" si="4016"/>
        <v>3531</v>
      </c>
      <c r="B3539" s="3">
        <f t="shared" ca="1" si="4017"/>
        <v>3532</v>
      </c>
      <c r="C3539" s="3">
        <f t="shared" ref="C3539:I3539" ca="1" si="4040">B3539+IF(0=LEN(OFFSET($L$2,B3539,0)),1,0)</f>
        <v>3533</v>
      </c>
      <c r="D3539" s="3">
        <f t="shared" ca="1" si="4040"/>
        <v>3533</v>
      </c>
      <c r="E3539" s="3">
        <f t="shared" ca="1" si="4040"/>
        <v>3533</v>
      </c>
      <c r="F3539" s="3">
        <f t="shared" ca="1" si="4040"/>
        <v>3533</v>
      </c>
      <c r="G3539" s="3">
        <f t="shared" ca="1" si="4040"/>
        <v>3533</v>
      </c>
      <c r="H3539" s="3">
        <f t="shared" ca="1" si="4040"/>
        <v>3533</v>
      </c>
      <c r="I3539" s="3">
        <f t="shared" ca="1" si="4040"/>
        <v>3533</v>
      </c>
      <c r="J3539" s="3">
        <f ca="1">COUNTIF($A$2:$A3538,"="&amp;$A3539)+1</f>
        <v>1</v>
      </c>
      <c r="K3539">
        <f t="shared" ca="1" si="4019"/>
        <v>3</v>
      </c>
      <c r="L3539" t="str">
        <f ca="1">IF(M3539,"",
IF(R3539&lt;&gt;".",IF(OR(R3539="@",R3539="X"),"",MID(R3539,1,1)),
IF(OR(OFFSET('map portals'!$A$1,$Q3539,$P3539+1)="#",ISNUMBER(MATCH((P3539+1)*1000+Q3539,$S$2:$S3538,0))),"","0")
&amp;IF(OR(OFFSET('map portals'!$A$1,$Q3539+1,$P3539)="#",ISNUMBER(MATCH(P3539*1000+(Q3539+1),$S$2:$S3538,0))),"","1")
&amp;IF(OR(OFFSET('map portals'!$A$1,$Q3539,$P3539-1)="#",ISNUMBER(MATCH((P3539-1)*1000+Q3539,$S$2:$S3538,0))),"","2")
&amp;IF(OR(OFFSET('map portals'!$A$1,$Q3539-1,$P3539)="#",ISNUMBER(MATCH(P3539*1000+(Q3539-1),$S$2:$S3538,0))),"","3")
))</f>
        <v>03</v>
      </c>
      <c r="M3539" t="b">
        <f ca="1">ISNUMBER(MATCH(S3539,$S$2:$S3538,0))</f>
        <v>0</v>
      </c>
      <c r="N3539">
        <f t="shared" ca="1" si="4020"/>
        <v>35</v>
      </c>
      <c r="O3539">
        <f t="shared" ca="1" si="4021"/>
        <v>105</v>
      </c>
      <c r="P3539">
        <f t="shared" ca="1" si="4022"/>
        <v>35</v>
      </c>
      <c r="Q3539">
        <f t="shared" ca="1" si="4023"/>
        <v>105</v>
      </c>
      <c r="R3539" t="str">
        <f ca="1">OFFSET('map portals'!$A$1,$O3539,$N3539)</f>
        <v>.</v>
      </c>
      <c r="S3539">
        <f t="shared" ca="1" si="4024"/>
        <v>35105</v>
      </c>
      <c r="T3539">
        <f t="shared" ca="1" si="4025"/>
        <v>489</v>
      </c>
    </row>
    <row r="3540" spans="1:20">
      <c r="A3540" s="3">
        <f t="shared" ca="1" si="4016"/>
        <v>3533</v>
      </c>
      <c r="B3540" s="3">
        <f t="shared" ca="1" si="4017"/>
        <v>3534</v>
      </c>
      <c r="C3540" s="3">
        <f t="shared" ref="C3540:I3540" ca="1" si="4041">B3540+IF(0=LEN(OFFSET($L$2,B3540,0)),1,0)</f>
        <v>3534</v>
      </c>
      <c r="D3540" s="3">
        <f t="shared" ca="1" si="4041"/>
        <v>3534</v>
      </c>
      <c r="E3540" s="3">
        <f t="shared" ca="1" si="4041"/>
        <v>3534</v>
      </c>
      <c r="F3540" s="3">
        <f t="shared" ca="1" si="4041"/>
        <v>3534</v>
      </c>
      <c r="G3540" s="3">
        <f t="shared" ca="1" si="4041"/>
        <v>3534</v>
      </c>
      <c r="H3540" s="3">
        <f t="shared" ca="1" si="4041"/>
        <v>3534</v>
      </c>
      <c r="I3540" s="3">
        <f t="shared" ca="1" si="4041"/>
        <v>3534</v>
      </c>
      <c r="J3540" s="3">
        <f ca="1">COUNTIF($A$2:$A3539,"="&amp;$A3540)+1</f>
        <v>1</v>
      </c>
      <c r="K3540">
        <f t="shared" ca="1" si="4019"/>
        <v>1</v>
      </c>
      <c r="L3540" t="str">
        <f ca="1">IF(M3540,"",
IF(R3540&lt;&gt;".",IF(OR(R3540="@",R3540="X"),"",MID(R3540,1,1)),
IF(OR(OFFSET('map portals'!$A$1,$Q3540,$P3540+1)="#",ISNUMBER(MATCH((P3540+1)*1000+Q3540,$S$2:$S3539,0))),"","0")
&amp;IF(OR(OFFSET('map portals'!$A$1,$Q3540+1,$P3540)="#",ISNUMBER(MATCH(P3540*1000+(Q3540+1),$S$2:$S3539,0))),"","1")
&amp;IF(OR(OFFSET('map portals'!$A$1,$Q3540,$P3540-1)="#",ISNUMBER(MATCH((P3540-1)*1000+Q3540,$S$2:$S3539,0))),"","2")
&amp;IF(OR(OFFSET('map portals'!$A$1,$Q3540-1,$P3540)="#",ISNUMBER(MATCH(P3540*1000+(Q3540-1),$S$2:$S3539,0))),"","3")
))</f>
        <v>1</v>
      </c>
      <c r="M3540" t="b">
        <f ca="1">ISNUMBER(MATCH(S3540,$S$2:$S3539,0))</f>
        <v>0</v>
      </c>
      <c r="N3540">
        <f t="shared" ca="1" si="4020"/>
        <v>7</v>
      </c>
      <c r="O3540">
        <f t="shared" ca="1" si="4021"/>
        <v>48</v>
      </c>
      <c r="P3540">
        <f t="shared" ca="1" si="4022"/>
        <v>7</v>
      </c>
      <c r="Q3540">
        <f t="shared" ca="1" si="4023"/>
        <v>48</v>
      </c>
      <c r="R3540" t="str">
        <f ca="1">OFFSET('map portals'!$A$1,$O3540,$N3540)</f>
        <v>.</v>
      </c>
      <c r="S3540">
        <f t="shared" ca="1" si="4024"/>
        <v>7048</v>
      </c>
      <c r="T3540">
        <f t="shared" ca="1" si="4025"/>
        <v>489</v>
      </c>
    </row>
    <row r="3541" spans="1:20">
      <c r="A3541" s="3">
        <f t="shared" ca="1" si="4016"/>
        <v>3534</v>
      </c>
      <c r="B3541" s="3">
        <f t="shared" ca="1" si="4017"/>
        <v>3535</v>
      </c>
      <c r="C3541" s="3">
        <f t="shared" ref="C3541:I3541" ca="1" si="4042">B3541+IF(0=LEN(OFFSET($L$2,B3541,0)),1,0)</f>
        <v>3536</v>
      </c>
      <c r="D3541" s="3">
        <f t="shared" ca="1" si="4042"/>
        <v>3536</v>
      </c>
      <c r="E3541" s="3">
        <f t="shared" ca="1" si="4042"/>
        <v>3536</v>
      </c>
      <c r="F3541" s="3">
        <f t="shared" ca="1" si="4042"/>
        <v>3536</v>
      </c>
      <c r="G3541" s="3">
        <f t="shared" ca="1" si="4042"/>
        <v>3536</v>
      </c>
      <c r="H3541" s="3">
        <f t="shared" ca="1" si="4042"/>
        <v>3536</v>
      </c>
      <c r="I3541" s="3">
        <f t="shared" ca="1" si="4042"/>
        <v>3536</v>
      </c>
      <c r="J3541" s="3">
        <f ca="1">COUNTIF($A$2:$A3540,"="&amp;$A3541)+1</f>
        <v>1</v>
      </c>
      <c r="K3541">
        <f t="shared" ca="1" si="4019"/>
        <v>2</v>
      </c>
      <c r="L3541" t="str">
        <f ca="1">IF(M3541,"",
IF(R3541&lt;&gt;".",IF(OR(R3541="@",R3541="X"),"",MID(R3541,1,1)),
IF(OR(OFFSET('map portals'!$A$1,$Q3541,$P3541+1)="#",ISNUMBER(MATCH((P3541+1)*1000+Q3541,$S$2:$S3540,0))),"","0")
&amp;IF(OR(OFFSET('map portals'!$A$1,$Q3541+1,$P3541)="#",ISNUMBER(MATCH(P3541*1000+(Q3541+1),$S$2:$S3540,0))),"","1")
&amp;IF(OR(OFFSET('map portals'!$A$1,$Q3541,$P3541-1)="#",ISNUMBER(MATCH((P3541-1)*1000+Q3541,$S$2:$S3540,0))),"","2")
&amp;IF(OR(OFFSET('map portals'!$A$1,$Q3541-1,$P3541)="#",ISNUMBER(MATCH(P3541*1000+(Q3541-1),$S$2:$S3540,0))),"","3")
))</f>
        <v>2</v>
      </c>
      <c r="M3541" t="b">
        <f ca="1">ISNUMBER(MATCH(S3541,$S$2:$S3540,0))</f>
        <v>0</v>
      </c>
      <c r="N3541">
        <f t="shared" ca="1" si="4020"/>
        <v>4</v>
      </c>
      <c r="O3541">
        <f t="shared" ca="1" si="4021"/>
        <v>49</v>
      </c>
      <c r="P3541">
        <f t="shared" ca="1" si="4022"/>
        <v>4</v>
      </c>
      <c r="Q3541">
        <f t="shared" ca="1" si="4023"/>
        <v>49</v>
      </c>
      <c r="R3541" t="str">
        <f ca="1">OFFSET('map portals'!$A$1,$O3541,$N3541)</f>
        <v>.</v>
      </c>
      <c r="S3541">
        <f t="shared" ca="1" si="4024"/>
        <v>4049</v>
      </c>
      <c r="T3541">
        <f t="shared" ca="1" si="4025"/>
        <v>489</v>
      </c>
    </row>
    <row r="3542" spans="1:20">
      <c r="A3542" s="3">
        <f t="shared" ca="1" si="4016"/>
        <v>3536</v>
      </c>
      <c r="B3542" s="3">
        <f t="shared" ca="1" si="4017"/>
        <v>3537</v>
      </c>
      <c r="C3542" s="3">
        <f t="shared" ref="C3542:I3542" ca="1" si="4043">B3542+IF(0=LEN(OFFSET($L$2,B3542,0)),1,0)</f>
        <v>3537</v>
      </c>
      <c r="D3542" s="3">
        <f t="shared" ca="1" si="4043"/>
        <v>3537</v>
      </c>
      <c r="E3542" s="3">
        <f t="shared" ca="1" si="4043"/>
        <v>3537</v>
      </c>
      <c r="F3542" s="3">
        <f t="shared" ca="1" si="4043"/>
        <v>3537</v>
      </c>
      <c r="G3542" s="3">
        <f t="shared" ca="1" si="4043"/>
        <v>3537</v>
      </c>
      <c r="H3542" s="3">
        <f t="shared" ca="1" si="4043"/>
        <v>3537</v>
      </c>
      <c r="I3542" s="3">
        <f t="shared" ca="1" si="4043"/>
        <v>3537</v>
      </c>
      <c r="J3542" s="3">
        <f ca="1">COUNTIF($A$2:$A3541,"="&amp;$A3542)+1</f>
        <v>1</v>
      </c>
      <c r="K3542">
        <f t="shared" ca="1" si="4019"/>
        <v>2</v>
      </c>
      <c r="L3542" t="str">
        <f ca="1">IF(M3542,"",
IF(R3542&lt;&gt;".",IF(OR(R3542="@",R3542="X"),"",MID(R3542,1,1)),
IF(OR(OFFSET('map portals'!$A$1,$Q3542,$P3542+1)="#",ISNUMBER(MATCH((P3542+1)*1000+Q3542,$S$2:$S3541,0))),"","0")
&amp;IF(OR(OFFSET('map portals'!$A$1,$Q3542+1,$P3542)="#",ISNUMBER(MATCH(P3542*1000+(Q3542+1),$S$2:$S3541,0))),"","1")
&amp;IF(OR(OFFSET('map portals'!$A$1,$Q3542,$P3542-1)="#",ISNUMBER(MATCH((P3542-1)*1000+Q3542,$S$2:$S3541,0))),"","2")
&amp;IF(OR(OFFSET('map portals'!$A$1,$Q3542-1,$P3542)="#",ISNUMBER(MATCH(P3542*1000+(Q3542-1),$S$2:$S3541,0))),"","3")
))</f>
        <v>2</v>
      </c>
      <c r="M3542" t="b">
        <f ca="1">ISNUMBER(MATCH(S3542,$S$2:$S3541,0))</f>
        <v>0</v>
      </c>
      <c r="N3542">
        <f t="shared" ca="1" si="4020"/>
        <v>32</v>
      </c>
      <c r="O3542">
        <f t="shared" ca="1" si="4021"/>
        <v>107</v>
      </c>
      <c r="P3542">
        <f t="shared" ca="1" si="4022"/>
        <v>32</v>
      </c>
      <c r="Q3542">
        <f t="shared" ca="1" si="4023"/>
        <v>107</v>
      </c>
      <c r="R3542" t="str">
        <f ca="1">OFFSET('map portals'!$A$1,$O3542,$N3542)</f>
        <v>.</v>
      </c>
      <c r="S3542">
        <f t="shared" ca="1" si="4024"/>
        <v>32107</v>
      </c>
      <c r="T3542">
        <f t="shared" ca="1" si="4025"/>
        <v>490</v>
      </c>
    </row>
    <row r="3543" spans="1:20">
      <c r="A3543" s="3">
        <f t="shared" ca="1" si="4016"/>
        <v>3537</v>
      </c>
      <c r="B3543" s="3">
        <f t="shared" ca="1" si="4017"/>
        <v>3537</v>
      </c>
      <c r="C3543" s="3">
        <f t="shared" ref="C3543:I3543" ca="1" si="4044">B3543+IF(0=LEN(OFFSET($L$2,B3543,0)),1,0)</f>
        <v>3537</v>
      </c>
      <c r="D3543" s="3">
        <f t="shared" ca="1" si="4044"/>
        <v>3537</v>
      </c>
      <c r="E3543" s="3">
        <f t="shared" ca="1" si="4044"/>
        <v>3537</v>
      </c>
      <c r="F3543" s="3">
        <f t="shared" ca="1" si="4044"/>
        <v>3537</v>
      </c>
      <c r="G3543" s="3">
        <f t="shared" ca="1" si="4044"/>
        <v>3537</v>
      </c>
      <c r="H3543" s="3">
        <f t="shared" ca="1" si="4044"/>
        <v>3537</v>
      </c>
      <c r="I3543" s="3">
        <f t="shared" ca="1" si="4044"/>
        <v>3537</v>
      </c>
      <c r="J3543" s="3">
        <f ca="1">COUNTIF($A$2:$A3542,"="&amp;$A3543)+1</f>
        <v>1</v>
      </c>
      <c r="K3543">
        <f t="shared" ca="1" si="4019"/>
        <v>0</v>
      </c>
      <c r="L3543" t="str">
        <f ca="1">IF(M3543,"",
IF(R3543&lt;&gt;".",IF(OR(R3543="@",R3543="X"),"",MID(R3543,1,1)),
IF(OR(OFFSET('map portals'!$A$1,$Q3543,$P3543+1)="#",ISNUMBER(MATCH((P3543+1)*1000+Q3543,$S$2:$S3542,0))),"","0")
&amp;IF(OR(OFFSET('map portals'!$A$1,$Q3543+1,$P3543)="#",ISNUMBER(MATCH(P3543*1000+(Q3543+1),$S$2:$S3542,0))),"","1")
&amp;IF(OR(OFFSET('map portals'!$A$1,$Q3543,$P3543-1)="#",ISNUMBER(MATCH((P3543-1)*1000+Q3543,$S$2:$S3542,0))),"","2")
&amp;IF(OR(OFFSET('map portals'!$A$1,$Q3543-1,$P3543)="#",ISNUMBER(MATCH(P3543*1000+(Q3543-1),$S$2:$S3542,0))),"","3")
))</f>
        <v>0</v>
      </c>
      <c r="M3543" t="b">
        <f ca="1">ISNUMBER(MATCH(S3543,$S$2:$S3542,0))</f>
        <v>0</v>
      </c>
      <c r="N3543">
        <f t="shared" ca="1" si="4020"/>
        <v>36</v>
      </c>
      <c r="O3543">
        <f t="shared" ca="1" si="4021"/>
        <v>105</v>
      </c>
      <c r="P3543">
        <f t="shared" ca="1" si="4022"/>
        <v>36</v>
      </c>
      <c r="Q3543">
        <f t="shared" ca="1" si="4023"/>
        <v>105</v>
      </c>
      <c r="R3543" t="str">
        <f ca="1">OFFSET('map portals'!$A$1,$O3543,$N3543)</f>
        <v>.</v>
      </c>
      <c r="S3543">
        <f t="shared" ca="1" si="4024"/>
        <v>36105</v>
      </c>
      <c r="T3543">
        <f t="shared" ca="1" si="4025"/>
        <v>490</v>
      </c>
    </row>
    <row r="3544" spans="1:20">
      <c r="A3544" s="3">
        <f t="shared" ca="1" si="4016"/>
        <v>3537</v>
      </c>
      <c r="B3544" s="3">
        <f t="shared" ca="1" si="4017"/>
        <v>3538</v>
      </c>
      <c r="C3544" s="3">
        <f t="shared" ref="C3544:I3544" ca="1" si="4045">B3544+IF(0=LEN(OFFSET($L$2,B3544,0)),1,0)</f>
        <v>3538</v>
      </c>
      <c r="D3544" s="3">
        <f t="shared" ca="1" si="4045"/>
        <v>3538</v>
      </c>
      <c r="E3544" s="3">
        <f t="shared" ca="1" si="4045"/>
        <v>3538</v>
      </c>
      <c r="F3544" s="3">
        <f t="shared" ca="1" si="4045"/>
        <v>3538</v>
      </c>
      <c r="G3544" s="3">
        <f t="shared" ca="1" si="4045"/>
        <v>3538</v>
      </c>
      <c r="H3544" s="3">
        <f t="shared" ca="1" si="4045"/>
        <v>3538</v>
      </c>
      <c r="I3544" s="3">
        <f t="shared" ca="1" si="4045"/>
        <v>3538</v>
      </c>
      <c r="J3544" s="3">
        <f ca="1">COUNTIF($A$2:$A3543,"="&amp;$A3544)+1</f>
        <v>2</v>
      </c>
      <c r="K3544">
        <f t="shared" ca="1" si="4019"/>
        <v>3</v>
      </c>
      <c r="L3544" t="str">
        <f ca="1">IF(M3544,"",
IF(R3544&lt;&gt;".",IF(OR(R3544="@",R3544="X"),"",MID(R3544,1,1)),
IF(OR(OFFSET('map portals'!$A$1,$Q3544,$P3544+1)="#",ISNUMBER(MATCH((P3544+1)*1000+Q3544,$S$2:$S3543,0))),"","0")
&amp;IF(OR(OFFSET('map portals'!$A$1,$Q3544+1,$P3544)="#",ISNUMBER(MATCH(P3544*1000+(Q3544+1),$S$2:$S3543,0))),"","1")
&amp;IF(OR(OFFSET('map portals'!$A$1,$Q3544,$P3544-1)="#",ISNUMBER(MATCH((P3544-1)*1000+Q3544,$S$2:$S3543,0))),"","2")
&amp;IF(OR(OFFSET('map portals'!$A$1,$Q3544-1,$P3544)="#",ISNUMBER(MATCH(P3544*1000+(Q3544-1),$S$2:$S3543,0))),"","3")
))</f>
        <v>3</v>
      </c>
      <c r="M3544" t="b">
        <f ca="1">ISNUMBER(MATCH(S3544,$S$2:$S3543,0))</f>
        <v>0</v>
      </c>
      <c r="N3544">
        <f t="shared" ca="1" si="4020"/>
        <v>35</v>
      </c>
      <c r="O3544">
        <f t="shared" ca="1" si="4021"/>
        <v>104</v>
      </c>
      <c r="P3544">
        <f t="shared" ca="1" si="4022"/>
        <v>35</v>
      </c>
      <c r="Q3544">
        <f t="shared" ca="1" si="4023"/>
        <v>104</v>
      </c>
      <c r="R3544" t="str">
        <f ca="1">OFFSET('map portals'!$A$1,$O3544,$N3544)</f>
        <v>.</v>
      </c>
      <c r="S3544">
        <f t="shared" ca="1" si="4024"/>
        <v>35104</v>
      </c>
      <c r="T3544">
        <f t="shared" ca="1" si="4025"/>
        <v>490</v>
      </c>
    </row>
    <row r="3545" spans="1:20">
      <c r="A3545" s="3">
        <f t="shared" ca="1" si="4016"/>
        <v>3538</v>
      </c>
      <c r="B3545" s="3">
        <f t="shared" ca="1" si="4017"/>
        <v>3539</v>
      </c>
      <c r="C3545" s="3">
        <f t="shared" ref="C3545:I3545" ca="1" si="4046">B3545+IF(0=LEN(OFFSET($L$2,B3545,0)),1,0)</f>
        <v>3539</v>
      </c>
      <c r="D3545" s="3">
        <f t="shared" ca="1" si="4046"/>
        <v>3539</v>
      </c>
      <c r="E3545" s="3">
        <f t="shared" ca="1" si="4046"/>
        <v>3539</v>
      </c>
      <c r="F3545" s="3">
        <f t="shared" ca="1" si="4046"/>
        <v>3539</v>
      </c>
      <c r="G3545" s="3">
        <f t="shared" ca="1" si="4046"/>
        <v>3539</v>
      </c>
      <c r="H3545" s="3">
        <f t="shared" ca="1" si="4046"/>
        <v>3539</v>
      </c>
      <c r="I3545" s="3">
        <f t="shared" ca="1" si="4046"/>
        <v>3539</v>
      </c>
      <c r="J3545" s="3">
        <f ca="1">COUNTIF($A$2:$A3544,"="&amp;$A3545)+1</f>
        <v>1</v>
      </c>
      <c r="K3545">
        <f t="shared" ca="1" si="4019"/>
        <v>1</v>
      </c>
      <c r="L3545" t="str">
        <f ca="1">IF(M3545,"",
IF(R3545&lt;&gt;".",IF(OR(R3545="@",R3545="X"),"",MID(R3545,1,1)),
IF(OR(OFFSET('map portals'!$A$1,$Q3545,$P3545+1)="#",ISNUMBER(MATCH((P3545+1)*1000+Q3545,$S$2:$S3544,0))),"","0")
&amp;IF(OR(OFFSET('map portals'!$A$1,$Q3545+1,$P3545)="#",ISNUMBER(MATCH(P3545*1000+(Q3545+1),$S$2:$S3544,0))),"","1")
&amp;IF(OR(OFFSET('map portals'!$A$1,$Q3545,$P3545-1)="#",ISNUMBER(MATCH((P3545-1)*1000+Q3545,$S$2:$S3544,0))),"","2")
&amp;IF(OR(OFFSET('map portals'!$A$1,$Q3545-1,$P3545)="#",ISNUMBER(MATCH(P3545*1000+(Q3545-1),$S$2:$S3544,0))),"","3")
))</f>
        <v>01</v>
      </c>
      <c r="M3545" t="b">
        <f ca="1">ISNUMBER(MATCH(S3545,$S$2:$S3544,0))</f>
        <v>0</v>
      </c>
      <c r="N3545">
        <f t="shared" ca="1" si="4020"/>
        <v>7</v>
      </c>
      <c r="O3545">
        <f t="shared" ca="1" si="4021"/>
        <v>49</v>
      </c>
      <c r="P3545">
        <f t="shared" ca="1" si="4022"/>
        <v>7</v>
      </c>
      <c r="Q3545">
        <f t="shared" ca="1" si="4023"/>
        <v>49</v>
      </c>
      <c r="R3545" t="str">
        <f ca="1">OFFSET('map portals'!$A$1,$O3545,$N3545)</f>
        <v>.</v>
      </c>
      <c r="S3545">
        <f t="shared" ca="1" si="4024"/>
        <v>7049</v>
      </c>
      <c r="T3545">
        <f t="shared" ca="1" si="4025"/>
        <v>490</v>
      </c>
    </row>
    <row r="3546" spans="1:20">
      <c r="A3546" s="3">
        <f t="shared" ca="1" si="4016"/>
        <v>3539</v>
      </c>
      <c r="B3546" s="3">
        <f t="shared" ca="1" si="4017"/>
        <v>3540</v>
      </c>
      <c r="C3546" s="3">
        <f t="shared" ref="C3546:I3546" ca="1" si="4047">B3546+IF(0=LEN(OFFSET($L$2,B3546,0)),1,0)</f>
        <v>3540</v>
      </c>
      <c r="D3546" s="3">
        <f t="shared" ca="1" si="4047"/>
        <v>3540</v>
      </c>
      <c r="E3546" s="3">
        <f t="shared" ca="1" si="4047"/>
        <v>3540</v>
      </c>
      <c r="F3546" s="3">
        <f t="shared" ca="1" si="4047"/>
        <v>3540</v>
      </c>
      <c r="G3546" s="3">
        <f t="shared" ca="1" si="4047"/>
        <v>3540</v>
      </c>
      <c r="H3546" s="3">
        <f t="shared" ca="1" si="4047"/>
        <v>3540</v>
      </c>
      <c r="I3546" s="3">
        <f t="shared" ca="1" si="4047"/>
        <v>3540</v>
      </c>
      <c r="J3546" s="3">
        <f ca="1">COUNTIF($A$2:$A3545,"="&amp;$A3546)+1</f>
        <v>1</v>
      </c>
      <c r="K3546">
        <f t="shared" ca="1" si="4019"/>
        <v>2</v>
      </c>
      <c r="L3546" t="str">
        <f ca="1">IF(M3546,"",
IF(R3546&lt;&gt;".",IF(OR(R3546="@",R3546="X"),"",MID(R3546,1,1)),
IF(OR(OFFSET('map portals'!$A$1,$Q3546,$P3546+1)="#",ISNUMBER(MATCH((P3546+1)*1000+Q3546,$S$2:$S3545,0))),"","0")
&amp;IF(OR(OFFSET('map portals'!$A$1,$Q3546+1,$P3546)="#",ISNUMBER(MATCH(P3546*1000+(Q3546+1),$S$2:$S3545,0))),"","1")
&amp;IF(OR(OFFSET('map portals'!$A$1,$Q3546,$P3546-1)="#",ISNUMBER(MATCH((P3546-1)*1000+Q3546,$S$2:$S3545,0))),"","2")
&amp;IF(OR(OFFSET('map portals'!$A$1,$Q3546-1,$P3546)="#",ISNUMBER(MATCH(P3546*1000+(Q3546-1),$S$2:$S3545,0))),"","3")
))</f>
        <v>3</v>
      </c>
      <c r="M3546" t="b">
        <f ca="1">ISNUMBER(MATCH(S3546,$S$2:$S3545,0))</f>
        <v>0</v>
      </c>
      <c r="N3546">
        <f t="shared" ca="1" si="4020"/>
        <v>3</v>
      </c>
      <c r="O3546">
        <f t="shared" ca="1" si="4021"/>
        <v>49</v>
      </c>
      <c r="P3546">
        <f t="shared" ca="1" si="4022"/>
        <v>3</v>
      </c>
      <c r="Q3546">
        <f t="shared" ca="1" si="4023"/>
        <v>49</v>
      </c>
      <c r="R3546" t="str">
        <f ca="1">OFFSET('map portals'!$A$1,$O3546,$N3546)</f>
        <v>.</v>
      </c>
      <c r="S3546">
        <f t="shared" ca="1" si="4024"/>
        <v>3049</v>
      </c>
      <c r="T3546">
        <f t="shared" ca="1" si="4025"/>
        <v>490</v>
      </c>
    </row>
    <row r="3547" spans="1:20">
      <c r="A3547" s="3">
        <f t="shared" ca="1" si="4016"/>
        <v>3540</v>
      </c>
      <c r="B3547" s="3">
        <f t="shared" ca="1" si="4017"/>
        <v>3541</v>
      </c>
      <c r="C3547" s="3">
        <f t="shared" ref="C3547:I3547" ca="1" si="4048">B3547+IF(0=LEN(OFFSET($L$2,B3547,0)),1,0)</f>
        <v>3541</v>
      </c>
      <c r="D3547" s="3">
        <f t="shared" ca="1" si="4048"/>
        <v>3541</v>
      </c>
      <c r="E3547" s="3">
        <f t="shared" ca="1" si="4048"/>
        <v>3541</v>
      </c>
      <c r="F3547" s="3">
        <f t="shared" ca="1" si="4048"/>
        <v>3541</v>
      </c>
      <c r="G3547" s="3">
        <f t="shared" ca="1" si="4048"/>
        <v>3541</v>
      </c>
      <c r="H3547" s="3">
        <f t="shared" ca="1" si="4048"/>
        <v>3541</v>
      </c>
      <c r="I3547" s="3">
        <f t="shared" ca="1" si="4048"/>
        <v>3541</v>
      </c>
      <c r="J3547" s="3">
        <f ca="1">COUNTIF($A$2:$A3546,"="&amp;$A3547)+1</f>
        <v>1</v>
      </c>
      <c r="K3547">
        <f t="shared" ca="1" si="4019"/>
        <v>2</v>
      </c>
      <c r="L3547" t="str">
        <f ca="1">IF(M3547,"",
IF(R3547&lt;&gt;".",IF(OR(R3547="@",R3547="X"),"",MID(R3547,1,1)),
IF(OR(OFFSET('map portals'!$A$1,$Q3547,$P3547+1)="#",ISNUMBER(MATCH((P3547+1)*1000+Q3547,$S$2:$S3546,0))),"","0")
&amp;IF(OR(OFFSET('map portals'!$A$1,$Q3547+1,$P3547)="#",ISNUMBER(MATCH(P3547*1000+(Q3547+1),$S$2:$S3546,0))),"","1")
&amp;IF(OR(OFFSET('map portals'!$A$1,$Q3547,$P3547-1)="#",ISNUMBER(MATCH((P3547-1)*1000+Q3547,$S$2:$S3546,0))),"","2")
&amp;IF(OR(OFFSET('map portals'!$A$1,$Q3547-1,$P3547)="#",ISNUMBER(MATCH(P3547*1000+(Q3547-1),$S$2:$S3546,0))),"","3")
))</f>
        <v>123</v>
      </c>
      <c r="M3547" t="b">
        <f ca="1">ISNUMBER(MATCH(S3547,$S$2:$S3546,0))</f>
        <v>0</v>
      </c>
      <c r="N3547">
        <f t="shared" ca="1" si="4020"/>
        <v>31</v>
      </c>
      <c r="O3547">
        <f t="shared" ca="1" si="4021"/>
        <v>107</v>
      </c>
      <c r="P3547">
        <f t="shared" ca="1" si="4022"/>
        <v>31</v>
      </c>
      <c r="Q3547">
        <f t="shared" ca="1" si="4023"/>
        <v>107</v>
      </c>
      <c r="R3547" t="str">
        <f ca="1">OFFSET('map portals'!$A$1,$O3547,$N3547)</f>
        <v>.</v>
      </c>
      <c r="S3547">
        <f t="shared" ca="1" si="4024"/>
        <v>31107</v>
      </c>
      <c r="T3547">
        <f t="shared" ca="1" si="4025"/>
        <v>491</v>
      </c>
    </row>
    <row r="3548" spans="1:20">
      <c r="A3548" s="3">
        <f t="shared" ca="1" si="4016"/>
        <v>3541</v>
      </c>
      <c r="B3548" s="3">
        <f t="shared" ca="1" si="4017"/>
        <v>3542</v>
      </c>
      <c r="C3548" s="3">
        <f t="shared" ref="C3548:I3548" ca="1" si="4049">B3548+IF(0=LEN(OFFSET($L$2,B3548,0)),1,0)</f>
        <v>3542</v>
      </c>
      <c r="D3548" s="3">
        <f t="shared" ca="1" si="4049"/>
        <v>3542</v>
      </c>
      <c r="E3548" s="3">
        <f t="shared" ca="1" si="4049"/>
        <v>3542</v>
      </c>
      <c r="F3548" s="3">
        <f t="shared" ca="1" si="4049"/>
        <v>3542</v>
      </c>
      <c r="G3548" s="3">
        <f t="shared" ca="1" si="4049"/>
        <v>3542</v>
      </c>
      <c r="H3548" s="3">
        <f t="shared" ca="1" si="4049"/>
        <v>3542</v>
      </c>
      <c r="I3548" s="3">
        <f t="shared" ca="1" si="4049"/>
        <v>3542</v>
      </c>
      <c r="J3548" s="3">
        <f ca="1">COUNTIF($A$2:$A3547,"="&amp;$A3548)+1</f>
        <v>1</v>
      </c>
      <c r="K3548">
        <f t="shared" ca="1" si="4019"/>
        <v>0</v>
      </c>
      <c r="L3548" t="str">
        <f ca="1">IF(M3548,"",
IF(R3548&lt;&gt;".",IF(OR(R3548="@",R3548="X"),"",MID(R3548,1,1)),
IF(OR(OFFSET('map portals'!$A$1,$Q3548,$P3548+1)="#",ISNUMBER(MATCH((P3548+1)*1000+Q3548,$S$2:$S3547,0))),"","0")
&amp;IF(OR(OFFSET('map portals'!$A$1,$Q3548+1,$P3548)="#",ISNUMBER(MATCH(P3548*1000+(Q3548+1),$S$2:$S3547,0))),"","1")
&amp;IF(OR(OFFSET('map portals'!$A$1,$Q3548,$P3548-1)="#",ISNUMBER(MATCH((P3548-1)*1000+Q3548,$S$2:$S3547,0))),"","2")
&amp;IF(OR(OFFSET('map portals'!$A$1,$Q3548-1,$P3548)="#",ISNUMBER(MATCH(P3548*1000+(Q3548-1),$S$2:$S3547,0))),"","3")
))</f>
        <v>01</v>
      </c>
      <c r="M3548" t="b">
        <f ca="1">ISNUMBER(MATCH(S3548,$S$2:$S3547,0))</f>
        <v>0</v>
      </c>
      <c r="N3548">
        <f t="shared" ca="1" si="4020"/>
        <v>37</v>
      </c>
      <c r="O3548">
        <f t="shared" ca="1" si="4021"/>
        <v>105</v>
      </c>
      <c r="P3548">
        <f t="shared" ca="1" si="4022"/>
        <v>37</v>
      </c>
      <c r="Q3548">
        <f t="shared" ca="1" si="4023"/>
        <v>105</v>
      </c>
      <c r="R3548" t="str">
        <f ca="1">OFFSET('map portals'!$A$1,$O3548,$N3548)</f>
        <v>.</v>
      </c>
      <c r="S3548">
        <f t="shared" ca="1" si="4024"/>
        <v>37105</v>
      </c>
      <c r="T3548">
        <f t="shared" ca="1" si="4025"/>
        <v>491</v>
      </c>
    </row>
    <row r="3549" spans="1:20">
      <c r="A3549" s="3">
        <f t="shared" ca="1" si="4016"/>
        <v>3542</v>
      </c>
      <c r="B3549" s="3">
        <f t="shared" ca="1" si="4017"/>
        <v>3543</v>
      </c>
      <c r="C3549" s="3">
        <f t="shared" ref="C3549:I3549" ca="1" si="4050">B3549+IF(0=LEN(OFFSET($L$2,B3549,0)),1,0)</f>
        <v>3543</v>
      </c>
      <c r="D3549" s="3">
        <f t="shared" ca="1" si="4050"/>
        <v>3543</v>
      </c>
      <c r="E3549" s="3">
        <f t="shared" ca="1" si="4050"/>
        <v>3543</v>
      </c>
      <c r="F3549" s="3">
        <f t="shared" ca="1" si="4050"/>
        <v>3543</v>
      </c>
      <c r="G3549" s="3">
        <f t="shared" ca="1" si="4050"/>
        <v>3543</v>
      </c>
      <c r="H3549" s="3">
        <f t="shared" ca="1" si="4050"/>
        <v>3543</v>
      </c>
      <c r="I3549" s="3">
        <f t="shared" ca="1" si="4050"/>
        <v>3543</v>
      </c>
      <c r="J3549" s="3">
        <f ca="1">COUNTIF($A$2:$A3548,"="&amp;$A3549)+1</f>
        <v>1</v>
      </c>
      <c r="K3549">
        <f t="shared" ca="1" si="4019"/>
        <v>3</v>
      </c>
      <c r="L3549" t="str">
        <f ca="1">IF(M3549,"",
IF(R3549&lt;&gt;".",IF(OR(R3549="@",R3549="X"),"",MID(R3549,1,1)),
IF(OR(OFFSET('map portals'!$A$1,$Q3549,$P3549+1)="#",ISNUMBER(MATCH((P3549+1)*1000+Q3549,$S$2:$S3548,0))),"","0")
&amp;IF(OR(OFFSET('map portals'!$A$1,$Q3549+1,$P3549)="#",ISNUMBER(MATCH(P3549*1000+(Q3549+1),$S$2:$S3548,0))),"","1")
&amp;IF(OR(OFFSET('map portals'!$A$1,$Q3549,$P3549-1)="#",ISNUMBER(MATCH((P3549-1)*1000+Q3549,$S$2:$S3548,0))),"","2")
&amp;IF(OR(OFFSET('map portals'!$A$1,$Q3549-1,$P3549)="#",ISNUMBER(MATCH(P3549*1000+(Q3549-1),$S$2:$S3548,0))),"","3")
))</f>
        <v>23</v>
      </c>
      <c r="M3549" t="b">
        <f ca="1">ISNUMBER(MATCH(S3549,$S$2:$S3548,0))</f>
        <v>0</v>
      </c>
      <c r="N3549">
        <f t="shared" ca="1" si="4020"/>
        <v>35</v>
      </c>
      <c r="O3549">
        <f t="shared" ca="1" si="4021"/>
        <v>103</v>
      </c>
      <c r="P3549">
        <f t="shared" ca="1" si="4022"/>
        <v>35</v>
      </c>
      <c r="Q3549">
        <f t="shared" ca="1" si="4023"/>
        <v>103</v>
      </c>
      <c r="R3549" t="str">
        <f ca="1">OFFSET('map portals'!$A$1,$O3549,$N3549)</f>
        <v>.</v>
      </c>
      <c r="S3549">
        <f t="shared" ca="1" si="4024"/>
        <v>35103</v>
      </c>
      <c r="T3549">
        <f t="shared" ca="1" si="4025"/>
        <v>491</v>
      </c>
    </row>
    <row r="3550" spans="1:20">
      <c r="A3550" s="3">
        <f t="shared" ca="1" si="4016"/>
        <v>3543</v>
      </c>
      <c r="B3550" s="3">
        <f t="shared" ca="1" si="4017"/>
        <v>3543</v>
      </c>
      <c r="C3550" s="3">
        <f t="shared" ref="C3550:I3550" ca="1" si="4051">B3550+IF(0=LEN(OFFSET($L$2,B3550,0)),1,0)</f>
        <v>3543</v>
      </c>
      <c r="D3550" s="3">
        <f t="shared" ca="1" si="4051"/>
        <v>3543</v>
      </c>
      <c r="E3550" s="3">
        <f t="shared" ca="1" si="4051"/>
        <v>3543</v>
      </c>
      <c r="F3550" s="3">
        <f t="shared" ca="1" si="4051"/>
        <v>3543</v>
      </c>
      <c r="G3550" s="3">
        <f t="shared" ca="1" si="4051"/>
        <v>3543</v>
      </c>
      <c r="H3550" s="3">
        <f t="shared" ca="1" si="4051"/>
        <v>3543</v>
      </c>
      <c r="I3550" s="3">
        <f t="shared" ca="1" si="4051"/>
        <v>3543</v>
      </c>
      <c r="J3550" s="3">
        <f ca="1">COUNTIF($A$2:$A3549,"="&amp;$A3550)+1</f>
        <v>1</v>
      </c>
      <c r="K3550">
        <f t="shared" ca="1" si="4019"/>
        <v>0</v>
      </c>
      <c r="L3550" t="str">
        <f ca="1">IF(M3550,"",
IF(R3550&lt;&gt;".",IF(OR(R3550="@",R3550="X"),"",MID(R3550,1,1)),
IF(OR(OFFSET('map portals'!$A$1,$Q3550,$P3550+1)="#",ISNUMBER(MATCH((P3550+1)*1000+Q3550,$S$2:$S3549,0))),"","0")
&amp;IF(OR(OFFSET('map portals'!$A$1,$Q3550+1,$P3550)="#",ISNUMBER(MATCH(P3550*1000+(Q3550+1),$S$2:$S3549,0))),"","1")
&amp;IF(OR(OFFSET('map portals'!$A$1,$Q3550,$P3550-1)="#",ISNUMBER(MATCH((P3550-1)*1000+Q3550,$S$2:$S3549,0))),"","2")
&amp;IF(OR(OFFSET('map portals'!$A$1,$Q3550-1,$P3550)="#",ISNUMBER(MATCH(P3550*1000+(Q3550-1),$S$2:$S3549,0))),"","3")
))</f>
        <v>0</v>
      </c>
      <c r="M3550" t="b">
        <f ca="1">ISNUMBER(MATCH(S3550,$S$2:$S3549,0))</f>
        <v>0</v>
      </c>
      <c r="N3550">
        <f t="shared" ca="1" si="4020"/>
        <v>8</v>
      </c>
      <c r="O3550">
        <f t="shared" ca="1" si="4021"/>
        <v>49</v>
      </c>
      <c r="P3550">
        <f t="shared" ca="1" si="4022"/>
        <v>8</v>
      </c>
      <c r="Q3550">
        <f t="shared" ca="1" si="4023"/>
        <v>49</v>
      </c>
      <c r="R3550" t="str">
        <f ca="1">OFFSET('map portals'!$A$1,$O3550,$N3550)</f>
        <v>.</v>
      </c>
      <c r="S3550">
        <f t="shared" ca="1" si="4024"/>
        <v>8049</v>
      </c>
      <c r="T3550">
        <f t="shared" ca="1" si="4025"/>
        <v>491</v>
      </c>
    </row>
    <row r="3551" spans="1:20">
      <c r="A3551" s="3">
        <f t="shared" ca="1" si="4016"/>
        <v>3543</v>
      </c>
      <c r="B3551" s="3">
        <f t="shared" ca="1" si="4017"/>
        <v>3544</v>
      </c>
      <c r="C3551" s="3">
        <f t="shared" ref="C3551:I3551" ca="1" si="4052">B3551+IF(0=LEN(OFFSET($L$2,B3551,0)),1,0)</f>
        <v>3544</v>
      </c>
      <c r="D3551" s="3">
        <f t="shared" ca="1" si="4052"/>
        <v>3544</v>
      </c>
      <c r="E3551" s="3">
        <f t="shared" ca="1" si="4052"/>
        <v>3544</v>
      </c>
      <c r="F3551" s="3">
        <f t="shared" ca="1" si="4052"/>
        <v>3544</v>
      </c>
      <c r="G3551" s="3">
        <f t="shared" ca="1" si="4052"/>
        <v>3544</v>
      </c>
      <c r="H3551" s="3">
        <f t="shared" ca="1" si="4052"/>
        <v>3544</v>
      </c>
      <c r="I3551" s="3">
        <f t="shared" ca="1" si="4052"/>
        <v>3544</v>
      </c>
      <c r="J3551" s="3">
        <f ca="1">COUNTIF($A$2:$A3550,"="&amp;$A3551)+1</f>
        <v>2</v>
      </c>
      <c r="K3551">
        <f t="shared" ca="1" si="4019"/>
        <v>1</v>
      </c>
      <c r="L3551" t="str">
        <f ca="1">IF(M3551,"",
IF(R3551&lt;&gt;".",IF(OR(R3551="@",R3551="X"),"",MID(R3551,1,1)),
IF(OR(OFFSET('map portals'!$A$1,$Q3551,$P3551+1)="#",ISNUMBER(MATCH((P3551+1)*1000+Q3551,$S$2:$S3550,0))),"","0")
&amp;IF(OR(OFFSET('map portals'!$A$1,$Q3551+1,$P3551)="#",ISNUMBER(MATCH(P3551*1000+(Q3551+1),$S$2:$S3550,0))),"","1")
&amp;IF(OR(OFFSET('map portals'!$A$1,$Q3551,$P3551-1)="#",ISNUMBER(MATCH((P3551-1)*1000+Q3551,$S$2:$S3550,0))),"","2")
&amp;IF(OR(OFFSET('map portals'!$A$1,$Q3551-1,$P3551)="#",ISNUMBER(MATCH(P3551*1000+(Q3551-1),$S$2:$S3550,0))),"","3")
))</f>
        <v>1</v>
      </c>
      <c r="M3551" t="b">
        <f ca="1">ISNUMBER(MATCH(S3551,$S$2:$S3550,0))</f>
        <v>0</v>
      </c>
      <c r="N3551">
        <f t="shared" ca="1" si="4020"/>
        <v>7</v>
      </c>
      <c r="O3551">
        <f t="shared" ca="1" si="4021"/>
        <v>50</v>
      </c>
      <c r="P3551">
        <f t="shared" ca="1" si="4022"/>
        <v>7</v>
      </c>
      <c r="Q3551">
        <f t="shared" ca="1" si="4023"/>
        <v>50</v>
      </c>
      <c r="R3551" t="str">
        <f ca="1">OFFSET('map portals'!$A$1,$O3551,$N3551)</f>
        <v>.</v>
      </c>
      <c r="S3551">
        <f t="shared" ca="1" si="4024"/>
        <v>7050</v>
      </c>
      <c r="T3551">
        <f t="shared" ca="1" si="4025"/>
        <v>491</v>
      </c>
    </row>
    <row r="3552" spans="1:20">
      <c r="A3552" s="3">
        <f t="shared" ca="1" si="4016"/>
        <v>3544</v>
      </c>
      <c r="B3552" s="3">
        <f t="shared" ca="1" si="4017"/>
        <v>3545</v>
      </c>
      <c r="C3552" s="3">
        <f t="shared" ref="C3552:I3552" ca="1" si="4053">B3552+IF(0=LEN(OFFSET($L$2,B3552,0)),1,0)</f>
        <v>3545</v>
      </c>
      <c r="D3552" s="3">
        <f t="shared" ca="1" si="4053"/>
        <v>3545</v>
      </c>
      <c r="E3552" s="3">
        <f t="shared" ca="1" si="4053"/>
        <v>3545</v>
      </c>
      <c r="F3552" s="3">
        <f t="shared" ca="1" si="4053"/>
        <v>3545</v>
      </c>
      <c r="G3552" s="3">
        <f t="shared" ca="1" si="4053"/>
        <v>3545</v>
      </c>
      <c r="H3552" s="3">
        <f t="shared" ca="1" si="4053"/>
        <v>3545</v>
      </c>
      <c r="I3552" s="3">
        <f t="shared" ca="1" si="4053"/>
        <v>3545</v>
      </c>
      <c r="J3552" s="3">
        <f ca="1">COUNTIF($A$2:$A3551,"="&amp;$A3552)+1</f>
        <v>1</v>
      </c>
      <c r="K3552">
        <f t="shared" ca="1" si="4019"/>
        <v>3</v>
      </c>
      <c r="L3552" t="str">
        <f ca="1">IF(M3552,"",
IF(R3552&lt;&gt;".",IF(OR(R3552="@",R3552="X"),"",MID(R3552,1,1)),
IF(OR(OFFSET('map portals'!$A$1,$Q3552,$P3552+1)="#",ISNUMBER(MATCH((P3552+1)*1000+Q3552,$S$2:$S3551,0))),"","0")
&amp;IF(OR(OFFSET('map portals'!$A$1,$Q3552+1,$P3552)="#",ISNUMBER(MATCH(P3552*1000+(Q3552+1),$S$2:$S3551,0))),"","1")
&amp;IF(OR(OFFSET('map portals'!$A$1,$Q3552,$P3552-1)="#",ISNUMBER(MATCH((P3552-1)*1000+Q3552,$S$2:$S3551,0))),"","2")
&amp;IF(OR(OFFSET('map portals'!$A$1,$Q3552-1,$P3552)="#",ISNUMBER(MATCH(P3552*1000+(Q3552-1),$S$2:$S3551,0))),"","3")
))</f>
        <v>3</v>
      </c>
      <c r="M3552" t="b">
        <f ca="1">ISNUMBER(MATCH(S3552,$S$2:$S3551,0))</f>
        <v>0</v>
      </c>
      <c r="N3552">
        <f t="shared" ca="1" si="4020"/>
        <v>3</v>
      </c>
      <c r="O3552">
        <f t="shared" ca="1" si="4021"/>
        <v>48</v>
      </c>
      <c r="P3552">
        <f t="shared" ca="1" si="4022"/>
        <v>3</v>
      </c>
      <c r="Q3552">
        <f t="shared" ca="1" si="4023"/>
        <v>48</v>
      </c>
      <c r="R3552" t="str">
        <f ca="1">OFFSET('map portals'!$A$1,$O3552,$N3552)</f>
        <v>.</v>
      </c>
      <c r="S3552">
        <f t="shared" ca="1" si="4024"/>
        <v>3048</v>
      </c>
      <c r="T3552">
        <f t="shared" ca="1" si="4025"/>
        <v>491</v>
      </c>
    </row>
    <row r="3553" spans="1:20">
      <c r="A3553" s="3">
        <f t="shared" ca="1" si="4016"/>
        <v>3545</v>
      </c>
      <c r="B3553" s="3">
        <f t="shared" ca="1" si="4017"/>
        <v>3545</v>
      </c>
      <c r="C3553" s="3">
        <f t="shared" ref="C3553:I3553" ca="1" si="4054">B3553+IF(0=LEN(OFFSET($L$2,B3553,0)),1,0)</f>
        <v>3545</v>
      </c>
      <c r="D3553" s="3">
        <f t="shared" ca="1" si="4054"/>
        <v>3545</v>
      </c>
      <c r="E3553" s="3">
        <f t="shared" ca="1" si="4054"/>
        <v>3545</v>
      </c>
      <c r="F3553" s="3">
        <f t="shared" ca="1" si="4054"/>
        <v>3545</v>
      </c>
      <c r="G3553" s="3">
        <f t="shared" ca="1" si="4054"/>
        <v>3545</v>
      </c>
      <c r="H3553" s="3">
        <f t="shared" ca="1" si="4054"/>
        <v>3545</v>
      </c>
      <c r="I3553" s="3">
        <f t="shared" ca="1" si="4054"/>
        <v>3545</v>
      </c>
      <c r="J3553" s="3">
        <f ca="1">COUNTIF($A$2:$A3552,"="&amp;$A3553)+1</f>
        <v>1</v>
      </c>
      <c r="K3553">
        <f t="shared" ca="1" si="4019"/>
        <v>1</v>
      </c>
      <c r="L3553" t="str">
        <f ca="1">IF(M3553,"",
IF(R3553&lt;&gt;".",IF(OR(R3553="@",R3553="X"),"",MID(R3553,1,1)),
IF(OR(OFFSET('map portals'!$A$1,$Q3553,$P3553+1)="#",ISNUMBER(MATCH((P3553+1)*1000+Q3553,$S$2:$S3552,0))),"","0")
&amp;IF(OR(OFFSET('map portals'!$A$1,$Q3553+1,$P3553)="#",ISNUMBER(MATCH(P3553*1000+(Q3553+1),$S$2:$S3552,0))),"","1")
&amp;IF(OR(OFFSET('map portals'!$A$1,$Q3553,$P3553-1)="#",ISNUMBER(MATCH((P3553-1)*1000+Q3553,$S$2:$S3552,0))),"","2")
&amp;IF(OR(OFFSET('map portals'!$A$1,$Q3553-1,$P3553)="#",ISNUMBER(MATCH(P3553*1000+(Q3553-1),$S$2:$S3552,0))),"","3")
))</f>
        <v>1</v>
      </c>
      <c r="M3553" t="b">
        <f ca="1">ISNUMBER(MATCH(S3553,$S$2:$S3552,0))</f>
        <v>0</v>
      </c>
      <c r="N3553">
        <f t="shared" ca="1" si="4020"/>
        <v>31</v>
      </c>
      <c r="O3553">
        <f t="shared" ca="1" si="4021"/>
        <v>108</v>
      </c>
      <c r="P3553">
        <f t="shared" ca="1" si="4022"/>
        <v>31</v>
      </c>
      <c r="Q3553">
        <f t="shared" ca="1" si="4023"/>
        <v>108</v>
      </c>
      <c r="R3553" t="str">
        <f ca="1">OFFSET('map portals'!$A$1,$O3553,$N3553)</f>
        <v>.</v>
      </c>
      <c r="S3553">
        <f t="shared" ca="1" si="4024"/>
        <v>31108</v>
      </c>
      <c r="T3553">
        <f t="shared" ca="1" si="4025"/>
        <v>492</v>
      </c>
    </row>
    <row r="3554" spans="1:20">
      <c r="A3554" s="3">
        <f t="shared" ca="1" si="4016"/>
        <v>3545</v>
      </c>
      <c r="B3554" s="3">
        <f t="shared" ca="1" si="4017"/>
        <v>3545</v>
      </c>
      <c r="C3554" s="3">
        <f t="shared" ref="C3554:I3554" ca="1" si="4055">B3554+IF(0=LEN(OFFSET($L$2,B3554,0)),1,0)</f>
        <v>3545</v>
      </c>
      <c r="D3554" s="3">
        <f t="shared" ca="1" si="4055"/>
        <v>3545</v>
      </c>
      <c r="E3554" s="3">
        <f t="shared" ca="1" si="4055"/>
        <v>3545</v>
      </c>
      <c r="F3554" s="3">
        <f t="shared" ca="1" si="4055"/>
        <v>3545</v>
      </c>
      <c r="G3554" s="3">
        <f t="shared" ca="1" si="4055"/>
        <v>3545</v>
      </c>
      <c r="H3554" s="3">
        <f t="shared" ca="1" si="4055"/>
        <v>3545</v>
      </c>
      <c r="I3554" s="3">
        <f t="shared" ca="1" si="4055"/>
        <v>3545</v>
      </c>
      <c r="J3554" s="3">
        <f ca="1">COUNTIF($A$2:$A3553,"="&amp;$A3554)+1</f>
        <v>2</v>
      </c>
      <c r="K3554">
        <f t="shared" ca="1" si="4019"/>
        <v>2</v>
      </c>
      <c r="L3554" t="str">
        <f ca="1">IF(M3554,"",
IF(R3554&lt;&gt;".",IF(OR(R3554="@",R3554="X"),"",MID(R3554,1,1)),
IF(OR(OFFSET('map portals'!$A$1,$Q3554,$P3554+1)="#",ISNUMBER(MATCH((P3554+1)*1000+Q3554,$S$2:$S3553,0))),"","0")
&amp;IF(OR(OFFSET('map portals'!$A$1,$Q3554+1,$P3554)="#",ISNUMBER(MATCH(P3554*1000+(Q3554+1),$S$2:$S3553,0))),"","1")
&amp;IF(OR(OFFSET('map portals'!$A$1,$Q3554,$P3554-1)="#",ISNUMBER(MATCH((P3554-1)*1000+Q3554,$S$2:$S3553,0))),"","2")
&amp;IF(OR(OFFSET('map portals'!$A$1,$Q3554-1,$P3554)="#",ISNUMBER(MATCH(P3554*1000+(Q3554-1),$S$2:$S3553,0))),"","3")
))</f>
        <v>2</v>
      </c>
      <c r="M3554" t="b">
        <f ca="1">ISNUMBER(MATCH(S3554,$S$2:$S3553,0))</f>
        <v>0</v>
      </c>
      <c r="N3554">
        <f t="shared" ca="1" si="4020"/>
        <v>30</v>
      </c>
      <c r="O3554">
        <f t="shared" ca="1" si="4021"/>
        <v>107</v>
      </c>
      <c r="P3554">
        <f t="shared" ca="1" si="4022"/>
        <v>30</v>
      </c>
      <c r="Q3554">
        <f t="shared" ca="1" si="4023"/>
        <v>107</v>
      </c>
      <c r="R3554" t="str">
        <f ca="1">OFFSET('map portals'!$A$1,$O3554,$N3554)</f>
        <v>.</v>
      </c>
      <c r="S3554">
        <f t="shared" ca="1" si="4024"/>
        <v>30107</v>
      </c>
      <c r="T3554">
        <f t="shared" ca="1" si="4025"/>
        <v>492</v>
      </c>
    </row>
    <row r="3555" spans="1:20">
      <c r="A3555" s="3">
        <f t="shared" ca="1" si="4016"/>
        <v>3545</v>
      </c>
      <c r="B3555" s="3">
        <f t="shared" ca="1" si="4017"/>
        <v>3546</v>
      </c>
      <c r="C3555" s="3">
        <f t="shared" ref="C3555:I3555" ca="1" si="4056">B3555+IF(0=LEN(OFFSET($L$2,B3555,0)),1,0)</f>
        <v>3546</v>
      </c>
      <c r="D3555" s="3">
        <f t="shared" ca="1" si="4056"/>
        <v>3546</v>
      </c>
      <c r="E3555" s="3">
        <f t="shared" ca="1" si="4056"/>
        <v>3546</v>
      </c>
      <c r="F3555" s="3">
        <f t="shared" ca="1" si="4056"/>
        <v>3546</v>
      </c>
      <c r="G3555" s="3">
        <f t="shared" ca="1" si="4056"/>
        <v>3546</v>
      </c>
      <c r="H3555" s="3">
        <f t="shared" ca="1" si="4056"/>
        <v>3546</v>
      </c>
      <c r="I3555" s="3">
        <f t="shared" ca="1" si="4056"/>
        <v>3546</v>
      </c>
      <c r="J3555" s="3">
        <f ca="1">COUNTIF($A$2:$A3554,"="&amp;$A3555)+1</f>
        <v>3</v>
      </c>
      <c r="K3555">
        <f t="shared" ca="1" si="4019"/>
        <v>3</v>
      </c>
      <c r="L3555" t="str">
        <f ca="1">IF(M3555,"",
IF(R3555&lt;&gt;".",IF(OR(R3555="@",R3555="X"),"",MID(R3555,1,1)),
IF(OR(OFFSET('map portals'!$A$1,$Q3555,$P3555+1)="#",ISNUMBER(MATCH((P3555+1)*1000+Q3555,$S$2:$S3554,0))),"","0")
&amp;IF(OR(OFFSET('map portals'!$A$1,$Q3555+1,$P3555)="#",ISNUMBER(MATCH(P3555*1000+(Q3555+1),$S$2:$S3554,0))),"","1")
&amp;IF(OR(OFFSET('map portals'!$A$1,$Q3555,$P3555-1)="#",ISNUMBER(MATCH((P3555-1)*1000+Q3555,$S$2:$S3554,0))),"","2")
&amp;IF(OR(OFFSET('map portals'!$A$1,$Q3555-1,$P3555)="#",ISNUMBER(MATCH(P3555*1000+(Q3555-1),$S$2:$S3554,0))),"","3")
))</f>
        <v>3</v>
      </c>
      <c r="M3555" t="b">
        <f ca="1">ISNUMBER(MATCH(S3555,$S$2:$S3554,0))</f>
        <v>0</v>
      </c>
      <c r="N3555">
        <f t="shared" ca="1" si="4020"/>
        <v>31</v>
      </c>
      <c r="O3555">
        <f t="shared" ca="1" si="4021"/>
        <v>106</v>
      </c>
      <c r="P3555">
        <f t="shared" ca="1" si="4022"/>
        <v>31</v>
      </c>
      <c r="Q3555">
        <f t="shared" ca="1" si="4023"/>
        <v>106</v>
      </c>
      <c r="R3555" t="str">
        <f ca="1">OFFSET('map portals'!$A$1,$O3555,$N3555)</f>
        <v>.</v>
      </c>
      <c r="S3555">
        <f t="shared" ca="1" si="4024"/>
        <v>31106</v>
      </c>
      <c r="T3555">
        <f t="shared" ca="1" si="4025"/>
        <v>492</v>
      </c>
    </row>
    <row r="3556" spans="1:20">
      <c r="A3556" s="3">
        <f t="shared" ca="1" si="4016"/>
        <v>3546</v>
      </c>
      <c r="B3556" s="3">
        <f t="shared" ca="1" si="4017"/>
        <v>3546</v>
      </c>
      <c r="C3556" s="3">
        <f t="shared" ref="C3556:I3556" ca="1" si="4057">B3556+IF(0=LEN(OFFSET($L$2,B3556,0)),1,0)</f>
        <v>3546</v>
      </c>
      <c r="D3556" s="3">
        <f t="shared" ca="1" si="4057"/>
        <v>3546</v>
      </c>
      <c r="E3556" s="3">
        <f t="shared" ca="1" si="4057"/>
        <v>3546</v>
      </c>
      <c r="F3556" s="3">
        <f t="shared" ca="1" si="4057"/>
        <v>3546</v>
      </c>
      <c r="G3556" s="3">
        <f t="shared" ca="1" si="4057"/>
        <v>3546</v>
      </c>
      <c r="H3556" s="3">
        <f t="shared" ca="1" si="4057"/>
        <v>3546</v>
      </c>
      <c r="I3556" s="3">
        <f t="shared" ca="1" si="4057"/>
        <v>3546</v>
      </c>
      <c r="J3556" s="3">
        <f ca="1">COUNTIF($A$2:$A3555,"="&amp;$A3556)+1</f>
        <v>1</v>
      </c>
      <c r="K3556">
        <f t="shared" ca="1" si="4019"/>
        <v>0</v>
      </c>
      <c r="L3556" t="str">
        <f ca="1">IF(M3556,"",
IF(R3556&lt;&gt;".",IF(OR(R3556="@",R3556="X"),"",MID(R3556,1,1)),
IF(OR(OFFSET('map portals'!$A$1,$Q3556,$P3556+1)="#",ISNUMBER(MATCH((P3556+1)*1000+Q3556,$S$2:$S3555,0))),"","0")
&amp;IF(OR(OFFSET('map portals'!$A$1,$Q3556+1,$P3556)="#",ISNUMBER(MATCH(P3556*1000+(Q3556+1),$S$2:$S3555,0))),"","1")
&amp;IF(OR(OFFSET('map portals'!$A$1,$Q3556,$P3556-1)="#",ISNUMBER(MATCH((P3556-1)*1000+Q3556,$S$2:$S3555,0))),"","2")
&amp;IF(OR(OFFSET('map portals'!$A$1,$Q3556-1,$P3556)="#",ISNUMBER(MATCH(P3556*1000+(Q3556-1),$S$2:$S3555,0))),"","3")
))</f>
        <v>0</v>
      </c>
      <c r="M3556" t="b">
        <f ca="1">ISNUMBER(MATCH(S3556,$S$2:$S3555,0))</f>
        <v>0</v>
      </c>
      <c r="N3556">
        <f t="shared" ca="1" si="4020"/>
        <v>38</v>
      </c>
      <c r="O3556">
        <f t="shared" ca="1" si="4021"/>
        <v>105</v>
      </c>
      <c r="P3556">
        <f t="shared" ca="1" si="4022"/>
        <v>38</v>
      </c>
      <c r="Q3556">
        <f t="shared" ca="1" si="4023"/>
        <v>105</v>
      </c>
      <c r="R3556" t="str">
        <f ca="1">OFFSET('map portals'!$A$1,$O3556,$N3556)</f>
        <v>.</v>
      </c>
      <c r="S3556">
        <f t="shared" ca="1" si="4024"/>
        <v>38105</v>
      </c>
      <c r="T3556">
        <f t="shared" ca="1" si="4025"/>
        <v>492</v>
      </c>
    </row>
    <row r="3557" spans="1:20">
      <c r="A3557" s="3">
        <f t="shared" ca="1" si="4016"/>
        <v>3546</v>
      </c>
      <c r="B3557" s="3">
        <f t="shared" ca="1" si="4017"/>
        <v>3547</v>
      </c>
      <c r="C3557" s="3">
        <f t="shared" ref="C3557:I3557" ca="1" si="4058">B3557+IF(0=LEN(OFFSET($L$2,B3557,0)),1,0)</f>
        <v>3547</v>
      </c>
      <c r="D3557" s="3">
        <f t="shared" ca="1" si="4058"/>
        <v>3547</v>
      </c>
      <c r="E3557" s="3">
        <f t="shared" ca="1" si="4058"/>
        <v>3547</v>
      </c>
      <c r="F3557" s="3">
        <f t="shared" ca="1" si="4058"/>
        <v>3547</v>
      </c>
      <c r="G3557" s="3">
        <f t="shared" ca="1" si="4058"/>
        <v>3547</v>
      </c>
      <c r="H3557" s="3">
        <f t="shared" ca="1" si="4058"/>
        <v>3547</v>
      </c>
      <c r="I3557" s="3">
        <f t="shared" ca="1" si="4058"/>
        <v>3547</v>
      </c>
      <c r="J3557" s="3">
        <f ca="1">COUNTIF($A$2:$A3556,"="&amp;$A3557)+1</f>
        <v>2</v>
      </c>
      <c r="K3557">
        <f t="shared" ca="1" si="4019"/>
        <v>1</v>
      </c>
      <c r="L3557" t="str">
        <f ca="1">IF(M3557,"",
IF(R3557&lt;&gt;".",IF(OR(R3557="@",R3557="X"),"",MID(R3557,1,1)),
IF(OR(OFFSET('map portals'!$A$1,$Q3557,$P3557+1)="#",ISNUMBER(MATCH((P3557+1)*1000+Q3557,$S$2:$S3556,0))),"","0")
&amp;IF(OR(OFFSET('map portals'!$A$1,$Q3557+1,$P3557)="#",ISNUMBER(MATCH(P3557*1000+(Q3557+1),$S$2:$S3556,0))),"","1")
&amp;IF(OR(OFFSET('map portals'!$A$1,$Q3557,$P3557-1)="#",ISNUMBER(MATCH((P3557-1)*1000+Q3557,$S$2:$S3556,0))),"","2")
&amp;IF(OR(OFFSET('map portals'!$A$1,$Q3557-1,$P3557)="#",ISNUMBER(MATCH(P3557*1000+(Q3557-1),$S$2:$S3556,0))),"","3")
))</f>
        <v>1</v>
      </c>
      <c r="M3557" t="b">
        <f ca="1">ISNUMBER(MATCH(S3557,$S$2:$S3556,0))</f>
        <v>0</v>
      </c>
      <c r="N3557">
        <f t="shared" ca="1" si="4020"/>
        <v>37</v>
      </c>
      <c r="O3557">
        <f t="shared" ca="1" si="4021"/>
        <v>106</v>
      </c>
      <c r="P3557">
        <f t="shared" ca="1" si="4022"/>
        <v>37</v>
      </c>
      <c r="Q3557">
        <f t="shared" ca="1" si="4023"/>
        <v>106</v>
      </c>
      <c r="R3557" t="str">
        <f ca="1">OFFSET('map portals'!$A$1,$O3557,$N3557)</f>
        <v>.</v>
      </c>
      <c r="S3557">
        <f t="shared" ca="1" si="4024"/>
        <v>37106</v>
      </c>
      <c r="T3557">
        <f t="shared" ca="1" si="4025"/>
        <v>492</v>
      </c>
    </row>
    <row r="3558" spans="1:20">
      <c r="A3558" s="3">
        <f t="shared" ca="1" si="4016"/>
        <v>3547</v>
      </c>
      <c r="B3558" s="3">
        <f t="shared" ca="1" si="4017"/>
        <v>3547</v>
      </c>
      <c r="C3558" s="3">
        <f t="shared" ref="C3558:I3558" ca="1" si="4059">B3558+IF(0=LEN(OFFSET($L$2,B3558,0)),1,0)</f>
        <v>3547</v>
      </c>
      <c r="D3558" s="3">
        <f t="shared" ca="1" si="4059"/>
        <v>3547</v>
      </c>
      <c r="E3558" s="3">
        <f t="shared" ca="1" si="4059"/>
        <v>3547</v>
      </c>
      <c r="F3558" s="3">
        <f t="shared" ca="1" si="4059"/>
        <v>3547</v>
      </c>
      <c r="G3558" s="3">
        <f t="shared" ca="1" si="4059"/>
        <v>3547</v>
      </c>
      <c r="H3558" s="3">
        <f t="shared" ca="1" si="4059"/>
        <v>3547</v>
      </c>
      <c r="I3558" s="3">
        <f t="shared" ca="1" si="4059"/>
        <v>3547</v>
      </c>
      <c r="J3558" s="3">
        <f ca="1">COUNTIF($A$2:$A3557,"="&amp;$A3558)+1</f>
        <v>1</v>
      </c>
      <c r="K3558">
        <f t="shared" ca="1" si="4019"/>
        <v>2</v>
      </c>
      <c r="L3558" t="str">
        <f ca="1">IF(M3558,"",
IF(R3558&lt;&gt;".",IF(OR(R3558="@",R3558="X"),"",MID(R3558,1,1)),
IF(OR(OFFSET('map portals'!$A$1,$Q3558,$P3558+1)="#",ISNUMBER(MATCH((P3558+1)*1000+Q3558,$S$2:$S3557,0))),"","0")
&amp;IF(OR(OFFSET('map portals'!$A$1,$Q3558+1,$P3558)="#",ISNUMBER(MATCH(P3558*1000+(Q3558+1),$S$2:$S3557,0))),"","1")
&amp;IF(OR(OFFSET('map portals'!$A$1,$Q3558,$P3558-1)="#",ISNUMBER(MATCH((P3558-1)*1000+Q3558,$S$2:$S3557,0))),"","2")
&amp;IF(OR(OFFSET('map portals'!$A$1,$Q3558-1,$P3558)="#",ISNUMBER(MATCH(P3558*1000+(Q3558-1),$S$2:$S3557,0))),"","3")
))</f>
        <v>2</v>
      </c>
      <c r="M3558" t="b">
        <f ca="1">ISNUMBER(MATCH(S3558,$S$2:$S3557,0))</f>
        <v>0</v>
      </c>
      <c r="N3558">
        <f t="shared" ca="1" si="4020"/>
        <v>34</v>
      </c>
      <c r="O3558">
        <f t="shared" ca="1" si="4021"/>
        <v>103</v>
      </c>
      <c r="P3558">
        <f t="shared" ca="1" si="4022"/>
        <v>34</v>
      </c>
      <c r="Q3558">
        <f t="shared" ca="1" si="4023"/>
        <v>103</v>
      </c>
      <c r="R3558" t="str">
        <f ca="1">OFFSET('map portals'!$A$1,$O3558,$N3558)</f>
        <v>.</v>
      </c>
      <c r="S3558">
        <f t="shared" ca="1" si="4024"/>
        <v>34103</v>
      </c>
      <c r="T3558">
        <f t="shared" ca="1" si="4025"/>
        <v>492</v>
      </c>
    </row>
    <row r="3559" spans="1:20">
      <c r="A3559" s="3">
        <f t="shared" ca="1" si="4016"/>
        <v>3547</v>
      </c>
      <c r="B3559" s="3">
        <f t="shared" ca="1" si="4017"/>
        <v>3548</v>
      </c>
      <c r="C3559" s="3">
        <f t="shared" ref="C3559:I3559" ca="1" si="4060">B3559+IF(0=LEN(OFFSET($L$2,B3559,0)),1,0)</f>
        <v>3548</v>
      </c>
      <c r="D3559" s="3">
        <f t="shared" ca="1" si="4060"/>
        <v>3548</v>
      </c>
      <c r="E3559" s="3">
        <f t="shared" ca="1" si="4060"/>
        <v>3548</v>
      </c>
      <c r="F3559" s="3">
        <f t="shared" ca="1" si="4060"/>
        <v>3548</v>
      </c>
      <c r="G3559" s="3">
        <f t="shared" ca="1" si="4060"/>
        <v>3548</v>
      </c>
      <c r="H3559" s="3">
        <f t="shared" ca="1" si="4060"/>
        <v>3548</v>
      </c>
      <c r="I3559" s="3">
        <f t="shared" ca="1" si="4060"/>
        <v>3548</v>
      </c>
      <c r="J3559" s="3">
        <f ca="1">COUNTIF($A$2:$A3558,"="&amp;$A3559)+1</f>
        <v>2</v>
      </c>
      <c r="K3559">
        <f t="shared" ca="1" si="4019"/>
        <v>3</v>
      </c>
      <c r="L3559" t="str">
        <f ca="1">IF(M3559,"",
IF(R3559&lt;&gt;".",IF(OR(R3559="@",R3559="X"),"",MID(R3559,1,1)),
IF(OR(OFFSET('map portals'!$A$1,$Q3559,$P3559+1)="#",ISNUMBER(MATCH((P3559+1)*1000+Q3559,$S$2:$S3558,0))),"","0")
&amp;IF(OR(OFFSET('map portals'!$A$1,$Q3559+1,$P3559)="#",ISNUMBER(MATCH(P3559*1000+(Q3559+1),$S$2:$S3558,0))),"","1")
&amp;IF(OR(OFFSET('map portals'!$A$1,$Q3559,$P3559-1)="#",ISNUMBER(MATCH((P3559-1)*1000+Q3559,$S$2:$S3558,0))),"","2")
&amp;IF(OR(OFFSET('map portals'!$A$1,$Q3559-1,$P3559)="#",ISNUMBER(MATCH(P3559*1000+(Q3559-1),$S$2:$S3558,0))),"","3")
))</f>
        <v>3</v>
      </c>
      <c r="M3559" t="b">
        <f ca="1">ISNUMBER(MATCH(S3559,$S$2:$S3558,0))</f>
        <v>0</v>
      </c>
      <c r="N3559">
        <f t="shared" ca="1" si="4020"/>
        <v>35</v>
      </c>
      <c r="O3559">
        <f t="shared" ca="1" si="4021"/>
        <v>102</v>
      </c>
      <c r="P3559">
        <f t="shared" ca="1" si="4022"/>
        <v>35</v>
      </c>
      <c r="Q3559">
        <f t="shared" ca="1" si="4023"/>
        <v>102</v>
      </c>
      <c r="R3559" t="str">
        <f ca="1">OFFSET('map portals'!$A$1,$O3559,$N3559)</f>
        <v>.</v>
      </c>
      <c r="S3559">
        <f t="shared" ca="1" si="4024"/>
        <v>35102</v>
      </c>
      <c r="T3559">
        <f t="shared" ca="1" si="4025"/>
        <v>492</v>
      </c>
    </row>
    <row r="3560" spans="1:20">
      <c r="A3560" s="3">
        <f t="shared" ca="1" si="4016"/>
        <v>3548</v>
      </c>
      <c r="B3560" s="3">
        <f t="shared" ca="1" si="4017"/>
        <v>3549</v>
      </c>
      <c r="C3560" s="3">
        <f t="shared" ref="C3560:I3560" ca="1" si="4061">B3560+IF(0=LEN(OFFSET($L$2,B3560,0)),1,0)</f>
        <v>3549</v>
      </c>
      <c r="D3560" s="3">
        <f t="shared" ca="1" si="4061"/>
        <v>3549</v>
      </c>
      <c r="E3560" s="3">
        <f t="shared" ca="1" si="4061"/>
        <v>3549</v>
      </c>
      <c r="F3560" s="3">
        <f t="shared" ca="1" si="4061"/>
        <v>3549</v>
      </c>
      <c r="G3560" s="3">
        <f t="shared" ca="1" si="4061"/>
        <v>3549</v>
      </c>
      <c r="H3560" s="3">
        <f t="shared" ca="1" si="4061"/>
        <v>3549</v>
      </c>
      <c r="I3560" s="3">
        <f t="shared" ca="1" si="4061"/>
        <v>3549</v>
      </c>
      <c r="J3560" s="3">
        <f ca="1">COUNTIF($A$2:$A3559,"="&amp;$A3560)+1</f>
        <v>1</v>
      </c>
      <c r="K3560">
        <f t="shared" ca="1" si="4019"/>
        <v>0</v>
      </c>
      <c r="L3560" t="str">
        <f ca="1">IF(M3560,"",
IF(R3560&lt;&gt;".",IF(OR(R3560="@",R3560="X"),"",MID(R3560,1,1)),
IF(OR(OFFSET('map portals'!$A$1,$Q3560,$P3560+1)="#",ISNUMBER(MATCH((P3560+1)*1000+Q3560,$S$2:$S3559,0))),"","0")
&amp;IF(OR(OFFSET('map portals'!$A$1,$Q3560+1,$P3560)="#",ISNUMBER(MATCH(P3560*1000+(Q3560+1),$S$2:$S3559,0))),"","1")
&amp;IF(OR(OFFSET('map portals'!$A$1,$Q3560,$P3560-1)="#",ISNUMBER(MATCH((P3560-1)*1000+Q3560,$S$2:$S3559,0))),"","2")
&amp;IF(OR(OFFSET('map portals'!$A$1,$Q3560-1,$P3560)="#",ISNUMBER(MATCH(P3560*1000+(Q3560-1),$S$2:$S3559,0))),"","3")
))</f>
        <v>3</v>
      </c>
      <c r="M3560" t="b">
        <f ca="1">ISNUMBER(MATCH(S3560,$S$2:$S3559,0))</f>
        <v>0</v>
      </c>
      <c r="N3560">
        <f t="shared" ca="1" si="4020"/>
        <v>9</v>
      </c>
      <c r="O3560">
        <f t="shared" ca="1" si="4021"/>
        <v>49</v>
      </c>
      <c r="P3560">
        <f t="shared" ca="1" si="4022"/>
        <v>9</v>
      </c>
      <c r="Q3560">
        <f t="shared" ca="1" si="4023"/>
        <v>49</v>
      </c>
      <c r="R3560" t="str">
        <f ca="1">OFFSET('map portals'!$A$1,$O3560,$N3560)</f>
        <v>.</v>
      </c>
      <c r="S3560">
        <f t="shared" ca="1" si="4024"/>
        <v>9049</v>
      </c>
      <c r="T3560">
        <f t="shared" ca="1" si="4025"/>
        <v>492</v>
      </c>
    </row>
    <row r="3561" spans="1:20">
      <c r="A3561" s="3">
        <f t="shared" ca="1" si="4016"/>
        <v>3549</v>
      </c>
      <c r="B3561" s="3">
        <f t="shared" ca="1" si="4017"/>
        <v>3550</v>
      </c>
      <c r="C3561" s="3">
        <f t="shared" ref="C3561:I3561" ca="1" si="4062">B3561+IF(0=LEN(OFFSET($L$2,B3561,0)),1,0)</f>
        <v>3550</v>
      </c>
      <c r="D3561" s="3">
        <f t="shared" ca="1" si="4062"/>
        <v>3550</v>
      </c>
      <c r="E3561" s="3">
        <f t="shared" ca="1" si="4062"/>
        <v>3550</v>
      </c>
      <c r="F3561" s="3">
        <f t="shared" ca="1" si="4062"/>
        <v>3550</v>
      </c>
      <c r="G3561" s="3">
        <f t="shared" ca="1" si="4062"/>
        <v>3550</v>
      </c>
      <c r="H3561" s="3">
        <f t="shared" ca="1" si="4062"/>
        <v>3550</v>
      </c>
      <c r="I3561" s="3">
        <f t="shared" ca="1" si="4062"/>
        <v>3550</v>
      </c>
      <c r="J3561" s="3">
        <f ca="1">COUNTIF($A$2:$A3560,"="&amp;$A3561)+1</f>
        <v>1</v>
      </c>
      <c r="K3561">
        <f t="shared" ca="1" si="4019"/>
        <v>1</v>
      </c>
      <c r="L3561" t="str">
        <f ca="1">IF(M3561,"",
IF(R3561&lt;&gt;".",IF(OR(R3561="@",R3561="X"),"",MID(R3561,1,1)),
IF(OR(OFFSET('map portals'!$A$1,$Q3561,$P3561+1)="#",ISNUMBER(MATCH((P3561+1)*1000+Q3561,$S$2:$S3560,0))),"","0")
&amp;IF(OR(OFFSET('map portals'!$A$1,$Q3561+1,$P3561)="#",ISNUMBER(MATCH(P3561*1000+(Q3561+1),$S$2:$S3560,0))),"","1")
&amp;IF(OR(OFFSET('map portals'!$A$1,$Q3561,$P3561-1)="#",ISNUMBER(MATCH((P3561-1)*1000+Q3561,$S$2:$S3560,0))),"","2")
&amp;IF(OR(OFFSET('map portals'!$A$1,$Q3561-1,$P3561)="#",ISNUMBER(MATCH(P3561*1000+(Q3561-1),$S$2:$S3560,0))),"","3")
))</f>
        <v/>
      </c>
      <c r="M3561" t="b">
        <f ca="1">ISNUMBER(MATCH(S3561,$S$2:$S3560,0))</f>
        <v>0</v>
      </c>
      <c r="N3561">
        <f t="shared" ca="1" si="4020"/>
        <v>7</v>
      </c>
      <c r="O3561">
        <f t="shared" ca="1" si="4021"/>
        <v>51</v>
      </c>
      <c r="P3561">
        <f t="shared" ca="1" si="4022"/>
        <v>7</v>
      </c>
      <c r="Q3561">
        <f t="shared" ca="1" si="4023"/>
        <v>51</v>
      </c>
      <c r="R3561" t="str">
        <f ca="1">OFFSET('map portals'!$A$1,$O3561,$N3561)</f>
        <v>.</v>
      </c>
      <c r="S3561">
        <f t="shared" ca="1" si="4024"/>
        <v>7051</v>
      </c>
      <c r="T3561">
        <f t="shared" ca="1" si="4025"/>
        <v>492</v>
      </c>
    </row>
    <row r="3562" spans="1:20">
      <c r="A3562" s="3">
        <f t="shared" ca="1" si="4016"/>
        <v>3550</v>
      </c>
      <c r="B3562" s="3">
        <f t="shared" ca="1" si="4017"/>
        <v>3551</v>
      </c>
      <c r="C3562" s="3">
        <f t="shared" ref="C3562:I3562" ca="1" si="4063">B3562+IF(0=LEN(OFFSET($L$2,B3562,0)),1,0)</f>
        <v>3551</v>
      </c>
      <c r="D3562" s="3">
        <f t="shared" ca="1" si="4063"/>
        <v>3551</v>
      </c>
      <c r="E3562" s="3">
        <f t="shared" ca="1" si="4063"/>
        <v>3551</v>
      </c>
      <c r="F3562" s="3">
        <f t="shared" ca="1" si="4063"/>
        <v>3551</v>
      </c>
      <c r="G3562" s="3">
        <f t="shared" ca="1" si="4063"/>
        <v>3551</v>
      </c>
      <c r="H3562" s="3">
        <f t="shared" ca="1" si="4063"/>
        <v>3551</v>
      </c>
      <c r="I3562" s="3">
        <f t="shared" ca="1" si="4063"/>
        <v>3551</v>
      </c>
      <c r="J3562" s="3">
        <f ca="1">COUNTIF($A$2:$A3561,"="&amp;$A3562)+1</f>
        <v>1</v>
      </c>
      <c r="K3562">
        <f t="shared" ca="1" si="4019"/>
        <v>3</v>
      </c>
      <c r="L3562" t="str">
        <f ca="1">IF(M3562,"",
IF(R3562&lt;&gt;".",IF(OR(R3562="@",R3562="X"),"",MID(R3562,1,1)),
IF(OR(OFFSET('map portals'!$A$1,$Q3562,$P3562+1)="#",ISNUMBER(MATCH((P3562+1)*1000+Q3562,$S$2:$S3561,0))),"","0")
&amp;IF(OR(OFFSET('map portals'!$A$1,$Q3562+1,$P3562)="#",ISNUMBER(MATCH(P3562*1000+(Q3562+1),$S$2:$S3561,0))),"","1")
&amp;IF(OR(OFFSET('map portals'!$A$1,$Q3562,$P3562-1)="#",ISNUMBER(MATCH((P3562-1)*1000+Q3562,$S$2:$S3561,0))),"","2")
&amp;IF(OR(OFFSET('map portals'!$A$1,$Q3562-1,$P3562)="#",ISNUMBER(MATCH(P3562*1000+(Q3562-1),$S$2:$S3561,0))),"","3")
))</f>
        <v>3</v>
      </c>
      <c r="M3562" t="b">
        <f ca="1">ISNUMBER(MATCH(S3562,$S$2:$S3561,0))</f>
        <v>0</v>
      </c>
      <c r="N3562">
        <f t="shared" ca="1" si="4020"/>
        <v>3</v>
      </c>
      <c r="O3562">
        <f t="shared" ca="1" si="4021"/>
        <v>47</v>
      </c>
      <c r="P3562">
        <f t="shared" ca="1" si="4022"/>
        <v>3</v>
      </c>
      <c r="Q3562">
        <f t="shared" ca="1" si="4023"/>
        <v>47</v>
      </c>
      <c r="R3562" t="str">
        <f ca="1">OFFSET('map portals'!$A$1,$O3562,$N3562)</f>
        <v>.</v>
      </c>
      <c r="S3562">
        <f t="shared" ca="1" si="4024"/>
        <v>3047</v>
      </c>
      <c r="T3562">
        <f t="shared" ca="1" si="4025"/>
        <v>492</v>
      </c>
    </row>
    <row r="3563" spans="1:20">
      <c r="A3563" s="3">
        <f t="shared" ca="1" si="4016"/>
        <v>3551</v>
      </c>
      <c r="B3563" s="3">
        <f t="shared" ca="1" si="4017"/>
        <v>3552</v>
      </c>
      <c r="C3563" s="3">
        <f t="shared" ref="C3563:I3563" ca="1" si="4064">B3563+IF(0=LEN(OFFSET($L$2,B3563,0)),1,0)</f>
        <v>3552</v>
      </c>
      <c r="D3563" s="3">
        <f t="shared" ca="1" si="4064"/>
        <v>3552</v>
      </c>
      <c r="E3563" s="3">
        <f t="shared" ca="1" si="4064"/>
        <v>3552</v>
      </c>
      <c r="F3563" s="3">
        <f t="shared" ca="1" si="4064"/>
        <v>3552</v>
      </c>
      <c r="G3563" s="3">
        <f t="shared" ca="1" si="4064"/>
        <v>3552</v>
      </c>
      <c r="H3563" s="3">
        <f t="shared" ca="1" si="4064"/>
        <v>3552</v>
      </c>
      <c r="I3563" s="3">
        <f t="shared" ca="1" si="4064"/>
        <v>3552</v>
      </c>
      <c r="J3563" s="3">
        <f ca="1">COUNTIF($A$2:$A3562,"="&amp;$A3563)+1</f>
        <v>1</v>
      </c>
      <c r="K3563">
        <f t="shared" ca="1" si="4019"/>
        <v>1</v>
      </c>
      <c r="L3563" t="str">
        <f ca="1">IF(M3563,"",
IF(R3563&lt;&gt;".",IF(OR(R3563="@",R3563="X"),"",MID(R3563,1,1)),
IF(OR(OFFSET('map portals'!$A$1,$Q3563,$P3563+1)="#",ISNUMBER(MATCH((P3563+1)*1000+Q3563,$S$2:$S3562,0))),"","0")
&amp;IF(OR(OFFSET('map portals'!$A$1,$Q3563+1,$P3563)="#",ISNUMBER(MATCH(P3563*1000+(Q3563+1),$S$2:$S3562,0))),"","1")
&amp;IF(OR(OFFSET('map portals'!$A$1,$Q3563,$P3563-1)="#",ISNUMBER(MATCH((P3563-1)*1000+Q3563,$S$2:$S3562,0))),"","2")
&amp;IF(OR(OFFSET('map portals'!$A$1,$Q3563-1,$P3563)="#",ISNUMBER(MATCH(P3563*1000+(Q3563-1),$S$2:$S3562,0))),"","3")
))</f>
        <v>12</v>
      </c>
      <c r="M3563" t="b">
        <f ca="1">ISNUMBER(MATCH(S3563,$S$2:$S3562,0))</f>
        <v>0</v>
      </c>
      <c r="N3563">
        <f t="shared" ca="1" si="4020"/>
        <v>31</v>
      </c>
      <c r="O3563">
        <f t="shared" ca="1" si="4021"/>
        <v>109</v>
      </c>
      <c r="P3563">
        <f t="shared" ca="1" si="4022"/>
        <v>31</v>
      </c>
      <c r="Q3563">
        <f t="shared" ca="1" si="4023"/>
        <v>109</v>
      </c>
      <c r="R3563" t="str">
        <f ca="1">OFFSET('map portals'!$A$1,$O3563,$N3563)</f>
        <v>.</v>
      </c>
      <c r="S3563">
        <f t="shared" ca="1" si="4024"/>
        <v>31109</v>
      </c>
      <c r="T3563">
        <f t="shared" ca="1" si="4025"/>
        <v>493</v>
      </c>
    </row>
    <row r="3564" spans="1:20">
      <c r="A3564" s="3">
        <f t="shared" ca="1" si="4016"/>
        <v>3552</v>
      </c>
      <c r="B3564" s="3">
        <f t="shared" ca="1" si="4017"/>
        <v>3553</v>
      </c>
      <c r="C3564" s="3">
        <f t="shared" ref="C3564:I3564" ca="1" si="4065">B3564+IF(0=LEN(OFFSET($L$2,B3564,0)),1,0)</f>
        <v>3553</v>
      </c>
      <c r="D3564" s="3">
        <f t="shared" ca="1" si="4065"/>
        <v>3553</v>
      </c>
      <c r="E3564" s="3">
        <f t="shared" ca="1" si="4065"/>
        <v>3553</v>
      </c>
      <c r="F3564" s="3">
        <f t="shared" ca="1" si="4065"/>
        <v>3553</v>
      </c>
      <c r="G3564" s="3">
        <f t="shared" ca="1" si="4065"/>
        <v>3553</v>
      </c>
      <c r="H3564" s="3">
        <f t="shared" ca="1" si="4065"/>
        <v>3553</v>
      </c>
      <c r="I3564" s="3">
        <f t="shared" ca="1" si="4065"/>
        <v>3553</v>
      </c>
      <c r="J3564" s="3">
        <f ca="1">COUNTIF($A$2:$A3563,"="&amp;$A3564)+1</f>
        <v>1</v>
      </c>
      <c r="K3564">
        <f t="shared" ca="1" si="4019"/>
        <v>2</v>
      </c>
      <c r="L3564" t="str">
        <f ca="1">IF(M3564,"",
IF(R3564&lt;&gt;".",IF(OR(R3564="@",R3564="X"),"",MID(R3564,1,1)),
IF(OR(OFFSET('map portals'!$A$1,$Q3564,$P3564+1)="#",ISNUMBER(MATCH((P3564+1)*1000+Q3564,$S$2:$S3563,0))),"","0")
&amp;IF(OR(OFFSET('map portals'!$A$1,$Q3564+1,$P3564)="#",ISNUMBER(MATCH(P3564*1000+(Q3564+1),$S$2:$S3563,0))),"","1")
&amp;IF(OR(OFFSET('map portals'!$A$1,$Q3564,$P3564-1)="#",ISNUMBER(MATCH((P3564-1)*1000+Q3564,$S$2:$S3563,0))),"","2")
&amp;IF(OR(OFFSET('map portals'!$A$1,$Q3564-1,$P3564)="#",ISNUMBER(MATCH(P3564*1000+(Q3564-1),$S$2:$S3563,0))),"","3")
))</f>
        <v>23</v>
      </c>
      <c r="M3564" t="b">
        <f ca="1">ISNUMBER(MATCH(S3564,$S$2:$S3563,0))</f>
        <v>0</v>
      </c>
      <c r="N3564">
        <f t="shared" ca="1" si="4020"/>
        <v>29</v>
      </c>
      <c r="O3564">
        <f t="shared" ca="1" si="4021"/>
        <v>107</v>
      </c>
      <c r="P3564">
        <f t="shared" ca="1" si="4022"/>
        <v>29</v>
      </c>
      <c r="Q3564">
        <f t="shared" ca="1" si="4023"/>
        <v>107</v>
      </c>
      <c r="R3564" t="str">
        <f ca="1">OFFSET('map portals'!$A$1,$O3564,$N3564)</f>
        <v>.</v>
      </c>
      <c r="S3564">
        <f t="shared" ca="1" si="4024"/>
        <v>29107</v>
      </c>
      <c r="T3564">
        <f t="shared" ca="1" si="4025"/>
        <v>493</v>
      </c>
    </row>
    <row r="3565" spans="1:20">
      <c r="A3565" s="3">
        <f t="shared" ca="1" si="4016"/>
        <v>3553</v>
      </c>
      <c r="B3565" s="3">
        <f t="shared" ca="1" si="4017"/>
        <v>3554</v>
      </c>
      <c r="C3565" s="3">
        <f t="shared" ref="C3565:I3565" ca="1" si="4066">B3565+IF(0=LEN(OFFSET($L$2,B3565,0)),1,0)</f>
        <v>3554</v>
      </c>
      <c r="D3565" s="3">
        <f t="shared" ca="1" si="4066"/>
        <v>3554</v>
      </c>
      <c r="E3565" s="3">
        <f t="shared" ca="1" si="4066"/>
        <v>3554</v>
      </c>
      <c r="F3565" s="3">
        <f t="shared" ca="1" si="4066"/>
        <v>3554</v>
      </c>
      <c r="G3565" s="3">
        <f t="shared" ca="1" si="4066"/>
        <v>3554</v>
      </c>
      <c r="H3565" s="3">
        <f t="shared" ca="1" si="4066"/>
        <v>3554</v>
      </c>
      <c r="I3565" s="3">
        <f t="shared" ca="1" si="4066"/>
        <v>3554</v>
      </c>
      <c r="J3565" s="3">
        <f ca="1">COUNTIF($A$2:$A3564,"="&amp;$A3565)+1</f>
        <v>1</v>
      </c>
      <c r="K3565">
        <f t="shared" ca="1" si="4019"/>
        <v>3</v>
      </c>
      <c r="L3565" t="str">
        <f ca="1">IF(M3565,"",
IF(R3565&lt;&gt;".",IF(OR(R3565="@",R3565="X"),"",MID(R3565,1,1)),
IF(OR(OFFSET('map portals'!$A$1,$Q3565,$P3565+1)="#",ISNUMBER(MATCH((P3565+1)*1000+Q3565,$S$2:$S3564,0))),"","0")
&amp;IF(OR(OFFSET('map portals'!$A$1,$Q3565+1,$P3565)="#",ISNUMBER(MATCH(P3565*1000+(Q3565+1),$S$2:$S3564,0))),"","1")
&amp;IF(OR(OFFSET('map portals'!$A$1,$Q3565,$P3565-1)="#",ISNUMBER(MATCH((P3565-1)*1000+Q3565,$S$2:$S3564,0))),"","2")
&amp;IF(OR(OFFSET('map portals'!$A$1,$Q3565-1,$P3565)="#",ISNUMBER(MATCH(P3565*1000+(Q3565-1),$S$2:$S3564,0))),"","3")
))</f>
        <v>0</v>
      </c>
      <c r="M3565" t="b">
        <f ca="1">ISNUMBER(MATCH(S3565,$S$2:$S3564,0))</f>
        <v>0</v>
      </c>
      <c r="N3565">
        <f t="shared" ca="1" si="4020"/>
        <v>31</v>
      </c>
      <c r="O3565">
        <f t="shared" ca="1" si="4021"/>
        <v>105</v>
      </c>
      <c r="P3565">
        <f t="shared" ca="1" si="4022"/>
        <v>31</v>
      </c>
      <c r="Q3565">
        <f t="shared" ca="1" si="4023"/>
        <v>105</v>
      </c>
      <c r="R3565" t="str">
        <f ca="1">OFFSET('map portals'!$A$1,$O3565,$N3565)</f>
        <v>.</v>
      </c>
      <c r="S3565">
        <f t="shared" ca="1" si="4024"/>
        <v>31105</v>
      </c>
      <c r="T3565">
        <f t="shared" ca="1" si="4025"/>
        <v>493</v>
      </c>
    </row>
    <row r="3566" spans="1:20">
      <c r="A3566" s="3">
        <f t="shared" ca="1" si="4016"/>
        <v>3554</v>
      </c>
      <c r="B3566" s="3">
        <f t="shared" ca="1" si="4017"/>
        <v>3555</v>
      </c>
      <c r="C3566" s="3">
        <f t="shared" ref="C3566:I3566" ca="1" si="4067">B3566+IF(0=LEN(OFFSET($L$2,B3566,0)),1,0)</f>
        <v>3555</v>
      </c>
      <c r="D3566" s="3">
        <f t="shared" ca="1" si="4067"/>
        <v>3555</v>
      </c>
      <c r="E3566" s="3">
        <f t="shared" ca="1" si="4067"/>
        <v>3555</v>
      </c>
      <c r="F3566" s="3">
        <f t="shared" ca="1" si="4067"/>
        <v>3555</v>
      </c>
      <c r="G3566" s="3">
        <f t="shared" ca="1" si="4067"/>
        <v>3555</v>
      </c>
      <c r="H3566" s="3">
        <f t="shared" ca="1" si="4067"/>
        <v>3555</v>
      </c>
      <c r="I3566" s="3">
        <f t="shared" ca="1" si="4067"/>
        <v>3555</v>
      </c>
      <c r="J3566" s="3">
        <f ca="1">COUNTIF($A$2:$A3565,"="&amp;$A3566)+1</f>
        <v>1</v>
      </c>
      <c r="K3566">
        <f t="shared" ca="1" si="4019"/>
        <v>0</v>
      </c>
      <c r="L3566" t="str">
        <f ca="1">IF(M3566,"",
IF(R3566&lt;&gt;".",IF(OR(R3566="@",R3566="X"),"",MID(R3566,1,1)),
IF(OR(OFFSET('map portals'!$A$1,$Q3566,$P3566+1)="#",ISNUMBER(MATCH((P3566+1)*1000+Q3566,$S$2:$S3565,0))),"","0")
&amp;IF(OR(OFFSET('map portals'!$A$1,$Q3566+1,$P3566)="#",ISNUMBER(MATCH(P3566*1000+(Q3566+1),$S$2:$S3565,0))),"","1")
&amp;IF(OR(OFFSET('map portals'!$A$1,$Q3566,$P3566-1)="#",ISNUMBER(MATCH((P3566-1)*1000+Q3566,$S$2:$S3565,0))),"","2")
&amp;IF(OR(OFFSET('map portals'!$A$1,$Q3566-1,$P3566)="#",ISNUMBER(MATCH(P3566*1000+(Q3566-1),$S$2:$S3565,0))),"","3")
))</f>
        <v>3</v>
      </c>
      <c r="M3566" t="b">
        <f ca="1">ISNUMBER(MATCH(S3566,$S$2:$S3565,0))</f>
        <v>0</v>
      </c>
      <c r="N3566">
        <f t="shared" ca="1" si="4020"/>
        <v>39</v>
      </c>
      <c r="O3566">
        <f t="shared" ca="1" si="4021"/>
        <v>105</v>
      </c>
      <c r="P3566">
        <f t="shared" ca="1" si="4022"/>
        <v>39</v>
      </c>
      <c r="Q3566">
        <f t="shared" ca="1" si="4023"/>
        <v>105</v>
      </c>
      <c r="R3566" t="str">
        <f ca="1">OFFSET('map portals'!$A$1,$O3566,$N3566)</f>
        <v>.</v>
      </c>
      <c r="S3566">
        <f t="shared" ca="1" si="4024"/>
        <v>39105</v>
      </c>
      <c r="T3566">
        <f t="shared" ca="1" si="4025"/>
        <v>493</v>
      </c>
    </row>
    <row r="3567" spans="1:20">
      <c r="A3567" s="3">
        <f t="shared" ca="1" si="4016"/>
        <v>3555</v>
      </c>
      <c r="B3567" s="3">
        <f t="shared" ca="1" si="4017"/>
        <v>3556</v>
      </c>
      <c r="C3567" s="3">
        <f t="shared" ref="C3567:I3567" ca="1" si="4068">B3567+IF(0=LEN(OFFSET($L$2,B3567,0)),1,0)</f>
        <v>3556</v>
      </c>
      <c r="D3567" s="3">
        <f t="shared" ca="1" si="4068"/>
        <v>3556</v>
      </c>
      <c r="E3567" s="3">
        <f t="shared" ca="1" si="4068"/>
        <v>3556</v>
      </c>
      <c r="F3567" s="3">
        <f t="shared" ca="1" si="4068"/>
        <v>3556</v>
      </c>
      <c r="G3567" s="3">
        <f t="shared" ca="1" si="4068"/>
        <v>3556</v>
      </c>
      <c r="H3567" s="3">
        <f t="shared" ca="1" si="4068"/>
        <v>3556</v>
      </c>
      <c r="I3567" s="3">
        <f t="shared" ca="1" si="4068"/>
        <v>3556</v>
      </c>
      <c r="J3567" s="3">
        <f ca="1">COUNTIF($A$2:$A3566,"="&amp;$A3567)+1</f>
        <v>1</v>
      </c>
      <c r="K3567">
        <f t="shared" ca="1" si="4019"/>
        <v>1</v>
      </c>
      <c r="L3567" t="str">
        <f ca="1">IF(M3567,"",
IF(R3567&lt;&gt;".",IF(OR(R3567="@",R3567="X"),"",MID(R3567,1,1)),
IF(OR(OFFSET('map portals'!$A$1,$Q3567,$P3567+1)="#",ISNUMBER(MATCH((P3567+1)*1000+Q3567,$S$2:$S3566,0))),"","0")
&amp;IF(OR(OFFSET('map portals'!$A$1,$Q3567+1,$P3567)="#",ISNUMBER(MATCH(P3567*1000+(Q3567+1),$S$2:$S3566,0))),"","1")
&amp;IF(OR(OFFSET('map portals'!$A$1,$Q3567,$P3567-1)="#",ISNUMBER(MATCH((P3567-1)*1000+Q3567,$S$2:$S3566,0))),"","2")
&amp;IF(OR(OFFSET('map portals'!$A$1,$Q3567-1,$P3567)="#",ISNUMBER(MATCH(P3567*1000+(Q3567-1),$S$2:$S3566,0))),"","3")
))</f>
        <v>0</v>
      </c>
      <c r="M3567" t="b">
        <f ca="1">ISNUMBER(MATCH(S3567,$S$2:$S3566,0))</f>
        <v>0</v>
      </c>
      <c r="N3567">
        <f t="shared" ca="1" si="4020"/>
        <v>37</v>
      </c>
      <c r="O3567">
        <f t="shared" ca="1" si="4021"/>
        <v>107</v>
      </c>
      <c r="P3567">
        <f t="shared" ca="1" si="4022"/>
        <v>37</v>
      </c>
      <c r="Q3567">
        <f t="shared" ca="1" si="4023"/>
        <v>107</v>
      </c>
      <c r="R3567" t="str">
        <f ca="1">OFFSET('map portals'!$A$1,$O3567,$N3567)</f>
        <v>.</v>
      </c>
      <c r="S3567">
        <f t="shared" ca="1" si="4024"/>
        <v>37107</v>
      </c>
      <c r="T3567">
        <f t="shared" ca="1" si="4025"/>
        <v>493</v>
      </c>
    </row>
    <row r="3568" spans="1:20">
      <c r="A3568" s="3">
        <f t="shared" ca="1" si="4016"/>
        <v>3556</v>
      </c>
      <c r="B3568" s="3">
        <f t="shared" ca="1" si="4017"/>
        <v>3557</v>
      </c>
      <c r="C3568" s="3">
        <f t="shared" ref="C3568:I3568" ca="1" si="4069">B3568+IF(0=LEN(OFFSET($L$2,B3568,0)),1,0)</f>
        <v>3557</v>
      </c>
      <c r="D3568" s="3">
        <f t="shared" ca="1" si="4069"/>
        <v>3557</v>
      </c>
      <c r="E3568" s="3">
        <f t="shared" ca="1" si="4069"/>
        <v>3557</v>
      </c>
      <c r="F3568" s="3">
        <f t="shared" ca="1" si="4069"/>
        <v>3557</v>
      </c>
      <c r="G3568" s="3">
        <f t="shared" ca="1" si="4069"/>
        <v>3557</v>
      </c>
      <c r="H3568" s="3">
        <f t="shared" ca="1" si="4069"/>
        <v>3557</v>
      </c>
      <c r="I3568" s="3">
        <f t="shared" ca="1" si="4069"/>
        <v>3557</v>
      </c>
      <c r="J3568" s="3">
        <f ca="1">COUNTIF($A$2:$A3567,"="&amp;$A3568)+1</f>
        <v>1</v>
      </c>
      <c r="K3568">
        <f t="shared" ca="1" si="4019"/>
        <v>2</v>
      </c>
      <c r="L3568" t="str">
        <f ca="1">IF(M3568,"",
IF(R3568&lt;&gt;".",IF(OR(R3568="@",R3568="X"),"",MID(R3568,1,1)),
IF(OR(OFFSET('map portals'!$A$1,$Q3568,$P3568+1)="#",ISNUMBER(MATCH((P3568+1)*1000+Q3568,$S$2:$S3567,0))),"","0")
&amp;IF(OR(OFFSET('map portals'!$A$1,$Q3568+1,$P3568)="#",ISNUMBER(MATCH(P3568*1000+(Q3568+1),$S$2:$S3567,0))),"","1")
&amp;IF(OR(OFFSET('map portals'!$A$1,$Q3568,$P3568-1)="#",ISNUMBER(MATCH((P3568-1)*1000+Q3568,$S$2:$S3567,0))),"","2")
&amp;IF(OR(OFFSET('map portals'!$A$1,$Q3568-1,$P3568)="#",ISNUMBER(MATCH(P3568*1000+(Q3568-1),$S$2:$S3567,0))),"","3")
))</f>
        <v>23</v>
      </c>
      <c r="M3568" t="b">
        <f ca="1">ISNUMBER(MATCH(S3568,$S$2:$S3567,0))</f>
        <v>0</v>
      </c>
      <c r="N3568">
        <f t="shared" ca="1" si="4020"/>
        <v>33</v>
      </c>
      <c r="O3568">
        <f t="shared" ca="1" si="4021"/>
        <v>103</v>
      </c>
      <c r="P3568">
        <f t="shared" ca="1" si="4022"/>
        <v>33</v>
      </c>
      <c r="Q3568">
        <f t="shared" ca="1" si="4023"/>
        <v>103</v>
      </c>
      <c r="R3568" t="str">
        <f ca="1">OFFSET('map portals'!$A$1,$O3568,$N3568)</f>
        <v>.</v>
      </c>
      <c r="S3568">
        <f t="shared" ca="1" si="4024"/>
        <v>33103</v>
      </c>
      <c r="T3568">
        <f t="shared" ca="1" si="4025"/>
        <v>493</v>
      </c>
    </row>
    <row r="3569" spans="1:20">
      <c r="A3569" s="3">
        <f t="shared" ca="1" si="4016"/>
        <v>3557</v>
      </c>
      <c r="B3569" s="3">
        <f t="shared" ca="1" si="4017"/>
        <v>3558</v>
      </c>
      <c r="C3569" s="3">
        <f t="shared" ref="C3569:I3569" ca="1" si="4070">B3569+IF(0=LEN(OFFSET($L$2,B3569,0)),1,0)</f>
        <v>3558</v>
      </c>
      <c r="D3569" s="3">
        <f t="shared" ca="1" si="4070"/>
        <v>3558</v>
      </c>
      <c r="E3569" s="3">
        <f t="shared" ca="1" si="4070"/>
        <v>3558</v>
      </c>
      <c r="F3569" s="3">
        <f t="shared" ca="1" si="4070"/>
        <v>3558</v>
      </c>
      <c r="G3569" s="3">
        <f t="shared" ca="1" si="4070"/>
        <v>3558</v>
      </c>
      <c r="H3569" s="3">
        <f t="shared" ca="1" si="4070"/>
        <v>3558</v>
      </c>
      <c r="I3569" s="3">
        <f t="shared" ca="1" si="4070"/>
        <v>3558</v>
      </c>
      <c r="J3569" s="3">
        <f ca="1">COUNTIF($A$2:$A3568,"="&amp;$A3569)+1</f>
        <v>1</v>
      </c>
      <c r="K3569">
        <f t="shared" ca="1" si="4019"/>
        <v>3</v>
      </c>
      <c r="L3569" t="str">
        <f ca="1">IF(M3569,"",
IF(R3569&lt;&gt;".",IF(OR(R3569="@",R3569="X"),"",MID(R3569,1,1)),
IF(OR(OFFSET('map portals'!$A$1,$Q3569,$P3569+1)="#",ISNUMBER(MATCH((P3569+1)*1000+Q3569,$S$2:$S3568,0))),"","0")
&amp;IF(OR(OFFSET('map portals'!$A$1,$Q3569+1,$P3569)="#",ISNUMBER(MATCH(P3569*1000+(Q3569+1),$S$2:$S3568,0))),"","1")
&amp;IF(OR(OFFSET('map portals'!$A$1,$Q3569,$P3569-1)="#",ISNUMBER(MATCH((P3569-1)*1000+Q3569,$S$2:$S3568,0))),"","2")
&amp;IF(OR(OFFSET('map portals'!$A$1,$Q3569-1,$P3569)="#",ISNUMBER(MATCH(P3569*1000+(Q3569-1),$S$2:$S3568,0))),"","3")
))</f>
        <v>3</v>
      </c>
      <c r="M3569" t="b">
        <f ca="1">ISNUMBER(MATCH(S3569,$S$2:$S3568,0))</f>
        <v>0</v>
      </c>
      <c r="N3569">
        <f t="shared" ca="1" si="4020"/>
        <v>35</v>
      </c>
      <c r="O3569">
        <f t="shared" ca="1" si="4021"/>
        <v>101</v>
      </c>
      <c r="P3569">
        <f t="shared" ca="1" si="4022"/>
        <v>35</v>
      </c>
      <c r="Q3569">
        <f t="shared" ca="1" si="4023"/>
        <v>101</v>
      </c>
      <c r="R3569" t="str">
        <f ca="1">OFFSET('map portals'!$A$1,$O3569,$N3569)</f>
        <v>.</v>
      </c>
      <c r="S3569">
        <f t="shared" ca="1" si="4024"/>
        <v>35101</v>
      </c>
      <c r="T3569">
        <f t="shared" ca="1" si="4025"/>
        <v>493</v>
      </c>
    </row>
    <row r="3570" spans="1:20">
      <c r="A3570" s="3">
        <f t="shared" ca="1" si="4016"/>
        <v>3558</v>
      </c>
      <c r="B3570" s="3">
        <f t="shared" ca="1" si="4017"/>
        <v>3559</v>
      </c>
      <c r="C3570" s="3">
        <f t="shared" ref="C3570:I3570" ca="1" si="4071">B3570+IF(0=LEN(OFFSET($L$2,B3570,0)),1,0)</f>
        <v>3560</v>
      </c>
      <c r="D3570" s="3">
        <f t="shared" ca="1" si="4071"/>
        <v>3560</v>
      </c>
      <c r="E3570" s="3">
        <f t="shared" ca="1" si="4071"/>
        <v>3560</v>
      </c>
      <c r="F3570" s="3">
        <f t="shared" ca="1" si="4071"/>
        <v>3560</v>
      </c>
      <c r="G3570" s="3">
        <f t="shared" ca="1" si="4071"/>
        <v>3560</v>
      </c>
      <c r="H3570" s="3">
        <f t="shared" ca="1" si="4071"/>
        <v>3560</v>
      </c>
      <c r="I3570" s="3">
        <f t="shared" ca="1" si="4071"/>
        <v>3560</v>
      </c>
      <c r="J3570" s="3">
        <f ca="1">COUNTIF($A$2:$A3569,"="&amp;$A3570)+1</f>
        <v>1</v>
      </c>
      <c r="K3570">
        <f t="shared" ca="1" si="4019"/>
        <v>3</v>
      </c>
      <c r="L3570" t="str">
        <f ca="1">IF(M3570,"",
IF(R3570&lt;&gt;".",IF(OR(R3570="@",R3570="X"),"",MID(R3570,1,1)),
IF(OR(OFFSET('map portals'!$A$1,$Q3570,$P3570+1)="#",ISNUMBER(MATCH((P3570+1)*1000+Q3570,$S$2:$S3569,0))),"","0")
&amp;IF(OR(OFFSET('map portals'!$A$1,$Q3570+1,$P3570)="#",ISNUMBER(MATCH(P3570*1000+(Q3570+1),$S$2:$S3569,0))),"","1")
&amp;IF(OR(OFFSET('map portals'!$A$1,$Q3570,$P3570-1)="#",ISNUMBER(MATCH((P3570-1)*1000+Q3570,$S$2:$S3569,0))),"","2")
&amp;IF(OR(OFFSET('map portals'!$A$1,$Q3570-1,$P3570)="#",ISNUMBER(MATCH(P3570*1000+(Q3570-1),$S$2:$S3569,0))),"","3")
))</f>
        <v>3</v>
      </c>
      <c r="M3570" t="b">
        <f ca="1">ISNUMBER(MATCH(S3570,$S$2:$S3569,0))</f>
        <v>0</v>
      </c>
      <c r="N3570">
        <f t="shared" ca="1" si="4020"/>
        <v>9</v>
      </c>
      <c r="O3570">
        <f t="shared" ca="1" si="4021"/>
        <v>48</v>
      </c>
      <c r="P3570">
        <f t="shared" ca="1" si="4022"/>
        <v>9</v>
      </c>
      <c r="Q3570">
        <f t="shared" ca="1" si="4023"/>
        <v>48</v>
      </c>
      <c r="R3570" t="str">
        <f ca="1">OFFSET('map portals'!$A$1,$O3570,$N3570)</f>
        <v>.</v>
      </c>
      <c r="S3570">
        <f t="shared" ca="1" si="4024"/>
        <v>9048</v>
      </c>
      <c r="T3570">
        <f t="shared" ca="1" si="4025"/>
        <v>493</v>
      </c>
    </row>
    <row r="3571" spans="1:20">
      <c r="A3571" s="3">
        <f t="shared" ca="1" si="4016"/>
        <v>3560</v>
      </c>
      <c r="B3571" s="3">
        <f t="shared" ca="1" si="4017"/>
        <v>3561</v>
      </c>
      <c r="C3571" s="3">
        <f t="shared" ref="C3571:I3571" ca="1" si="4072">B3571+IF(0=LEN(OFFSET($L$2,B3571,0)),1,0)</f>
        <v>3561</v>
      </c>
      <c r="D3571" s="3">
        <f t="shared" ca="1" si="4072"/>
        <v>3561</v>
      </c>
      <c r="E3571" s="3">
        <f t="shared" ca="1" si="4072"/>
        <v>3561</v>
      </c>
      <c r="F3571" s="3">
        <f t="shared" ca="1" si="4072"/>
        <v>3561</v>
      </c>
      <c r="G3571" s="3">
        <f t="shared" ca="1" si="4072"/>
        <v>3561</v>
      </c>
      <c r="H3571" s="3">
        <f t="shared" ca="1" si="4072"/>
        <v>3561</v>
      </c>
      <c r="I3571" s="3">
        <f t="shared" ca="1" si="4072"/>
        <v>3561</v>
      </c>
      <c r="J3571" s="3">
        <f ca="1">COUNTIF($A$2:$A3570,"="&amp;$A3571)+1</f>
        <v>1</v>
      </c>
      <c r="K3571">
        <f t="shared" ca="1" si="4019"/>
        <v>3</v>
      </c>
      <c r="L3571" t="str">
        <f ca="1">IF(M3571,"",
IF(R3571&lt;&gt;".",IF(OR(R3571="@",R3571="X"),"",MID(R3571,1,1)),
IF(OR(OFFSET('map portals'!$A$1,$Q3571,$P3571+1)="#",ISNUMBER(MATCH((P3571+1)*1000+Q3571,$S$2:$S3570,0))),"","0")
&amp;IF(OR(OFFSET('map portals'!$A$1,$Q3571+1,$P3571)="#",ISNUMBER(MATCH(P3571*1000+(Q3571+1),$S$2:$S3570,0))),"","1")
&amp;IF(OR(OFFSET('map portals'!$A$1,$Q3571,$P3571-1)="#",ISNUMBER(MATCH((P3571-1)*1000+Q3571,$S$2:$S3570,0))),"","2")
&amp;IF(OR(OFFSET('map portals'!$A$1,$Q3571-1,$P3571)="#",ISNUMBER(MATCH(P3571*1000+(Q3571-1),$S$2:$S3570,0))),"","3")
))</f>
        <v>3</v>
      </c>
      <c r="M3571" t="b">
        <f ca="1">ISNUMBER(MATCH(S3571,$S$2:$S3570,0))</f>
        <v>0</v>
      </c>
      <c r="N3571">
        <f t="shared" ca="1" si="4020"/>
        <v>3</v>
      </c>
      <c r="O3571">
        <f t="shared" ca="1" si="4021"/>
        <v>46</v>
      </c>
      <c r="P3571">
        <f t="shared" ca="1" si="4022"/>
        <v>3</v>
      </c>
      <c r="Q3571">
        <f t="shared" ca="1" si="4023"/>
        <v>46</v>
      </c>
      <c r="R3571" t="str">
        <f ca="1">OFFSET('map portals'!$A$1,$O3571,$N3571)</f>
        <v>.</v>
      </c>
      <c r="S3571">
        <f t="shared" ca="1" si="4024"/>
        <v>3046</v>
      </c>
      <c r="T3571">
        <f t="shared" ca="1" si="4025"/>
        <v>493</v>
      </c>
    </row>
    <row r="3572" spans="1:20">
      <c r="A3572" s="3">
        <f t="shared" ca="1" si="4016"/>
        <v>3561</v>
      </c>
      <c r="B3572" s="3">
        <f t="shared" ca="1" si="4017"/>
        <v>3561</v>
      </c>
      <c r="C3572" s="3">
        <f t="shared" ref="C3572:I3572" ca="1" si="4073">B3572+IF(0=LEN(OFFSET($L$2,B3572,0)),1,0)</f>
        <v>3561</v>
      </c>
      <c r="D3572" s="3">
        <f t="shared" ca="1" si="4073"/>
        <v>3561</v>
      </c>
      <c r="E3572" s="3">
        <f t="shared" ca="1" si="4073"/>
        <v>3561</v>
      </c>
      <c r="F3572" s="3">
        <f t="shared" ca="1" si="4073"/>
        <v>3561</v>
      </c>
      <c r="G3572" s="3">
        <f t="shared" ca="1" si="4073"/>
        <v>3561</v>
      </c>
      <c r="H3572" s="3">
        <f t="shared" ca="1" si="4073"/>
        <v>3561</v>
      </c>
      <c r="I3572" s="3">
        <f t="shared" ca="1" si="4073"/>
        <v>3561</v>
      </c>
      <c r="J3572" s="3">
        <f ca="1">COUNTIF($A$2:$A3571,"="&amp;$A3572)+1</f>
        <v>1</v>
      </c>
      <c r="K3572">
        <f t="shared" ca="1" si="4019"/>
        <v>1</v>
      </c>
      <c r="L3572" t="str">
        <f ca="1">IF(M3572,"",
IF(R3572&lt;&gt;".",IF(OR(R3572="@",R3572="X"),"",MID(R3572,1,1)),
IF(OR(OFFSET('map portals'!$A$1,$Q3572,$P3572+1)="#",ISNUMBER(MATCH((P3572+1)*1000+Q3572,$S$2:$S3571,0))),"","0")
&amp;IF(OR(OFFSET('map portals'!$A$1,$Q3572+1,$P3572)="#",ISNUMBER(MATCH(P3572*1000+(Q3572+1),$S$2:$S3571,0))),"","1")
&amp;IF(OR(OFFSET('map portals'!$A$1,$Q3572,$P3572-1)="#",ISNUMBER(MATCH((P3572-1)*1000+Q3572,$S$2:$S3571,0))),"","2")
&amp;IF(OR(OFFSET('map portals'!$A$1,$Q3572-1,$P3572)="#",ISNUMBER(MATCH(P3572*1000+(Q3572-1),$S$2:$S3571,0))),"","3")
))</f>
        <v>1</v>
      </c>
      <c r="M3572" t="b">
        <f ca="1">ISNUMBER(MATCH(S3572,$S$2:$S3571,0))</f>
        <v>0</v>
      </c>
      <c r="N3572">
        <f t="shared" ca="1" si="4020"/>
        <v>31</v>
      </c>
      <c r="O3572">
        <f t="shared" ca="1" si="4021"/>
        <v>110</v>
      </c>
      <c r="P3572">
        <f t="shared" ca="1" si="4022"/>
        <v>31</v>
      </c>
      <c r="Q3572">
        <f t="shared" ca="1" si="4023"/>
        <v>110</v>
      </c>
      <c r="R3572" t="str">
        <f ca="1">OFFSET('map portals'!$A$1,$O3572,$N3572)</f>
        <v>.</v>
      </c>
      <c r="S3572">
        <f t="shared" ca="1" si="4024"/>
        <v>31110</v>
      </c>
      <c r="T3572">
        <f t="shared" ca="1" si="4025"/>
        <v>494</v>
      </c>
    </row>
    <row r="3573" spans="1:20">
      <c r="A3573" s="3">
        <f t="shared" ca="1" si="4016"/>
        <v>3561</v>
      </c>
      <c r="B3573" s="3">
        <f t="shared" ca="1" si="4017"/>
        <v>3562</v>
      </c>
      <c r="C3573" s="3">
        <f t="shared" ref="C3573:I3573" ca="1" si="4074">B3573+IF(0=LEN(OFFSET($L$2,B3573,0)),1,0)</f>
        <v>3562</v>
      </c>
      <c r="D3573" s="3">
        <f t="shared" ca="1" si="4074"/>
        <v>3562</v>
      </c>
      <c r="E3573" s="3">
        <f t="shared" ca="1" si="4074"/>
        <v>3562</v>
      </c>
      <c r="F3573" s="3">
        <f t="shared" ca="1" si="4074"/>
        <v>3562</v>
      </c>
      <c r="G3573" s="3">
        <f t="shared" ca="1" si="4074"/>
        <v>3562</v>
      </c>
      <c r="H3573" s="3">
        <f t="shared" ca="1" si="4074"/>
        <v>3562</v>
      </c>
      <c r="I3573" s="3">
        <f t="shared" ca="1" si="4074"/>
        <v>3562</v>
      </c>
      <c r="J3573" s="3">
        <f ca="1">COUNTIF($A$2:$A3572,"="&amp;$A3573)+1</f>
        <v>2</v>
      </c>
      <c r="K3573">
        <f t="shared" ca="1" si="4019"/>
        <v>2</v>
      </c>
      <c r="L3573" t="str">
        <f ca="1">IF(M3573,"",
IF(R3573&lt;&gt;".",IF(OR(R3573="@",R3573="X"),"",MID(R3573,1,1)),
IF(OR(OFFSET('map portals'!$A$1,$Q3573,$P3573+1)="#",ISNUMBER(MATCH((P3573+1)*1000+Q3573,$S$2:$S3572,0))),"","0")
&amp;IF(OR(OFFSET('map portals'!$A$1,$Q3573+1,$P3573)="#",ISNUMBER(MATCH(P3573*1000+(Q3573+1),$S$2:$S3572,0))),"","1")
&amp;IF(OR(OFFSET('map portals'!$A$1,$Q3573,$P3573-1)="#",ISNUMBER(MATCH((P3573-1)*1000+Q3573,$S$2:$S3572,0))),"","2")
&amp;IF(OR(OFFSET('map portals'!$A$1,$Q3573-1,$P3573)="#",ISNUMBER(MATCH(P3573*1000+(Q3573-1),$S$2:$S3572,0))),"","3")
))</f>
        <v>2</v>
      </c>
      <c r="M3573" t="b">
        <f ca="1">ISNUMBER(MATCH(S3573,$S$2:$S3572,0))</f>
        <v>0</v>
      </c>
      <c r="N3573">
        <f t="shared" ca="1" si="4020"/>
        <v>30</v>
      </c>
      <c r="O3573">
        <f t="shared" ca="1" si="4021"/>
        <v>109</v>
      </c>
      <c r="P3573">
        <f t="shared" ca="1" si="4022"/>
        <v>30</v>
      </c>
      <c r="Q3573">
        <f t="shared" ca="1" si="4023"/>
        <v>109</v>
      </c>
      <c r="R3573" t="str">
        <f ca="1">OFFSET('map portals'!$A$1,$O3573,$N3573)</f>
        <v>.</v>
      </c>
      <c r="S3573">
        <f t="shared" ca="1" si="4024"/>
        <v>30109</v>
      </c>
      <c r="T3573">
        <f t="shared" ca="1" si="4025"/>
        <v>494</v>
      </c>
    </row>
    <row r="3574" spans="1:20">
      <c r="A3574" s="3">
        <f t="shared" ca="1" si="4016"/>
        <v>3562</v>
      </c>
      <c r="B3574" s="3">
        <f t="shared" ca="1" si="4017"/>
        <v>3562</v>
      </c>
      <c r="C3574" s="3">
        <f t="shared" ref="C3574:I3574" ca="1" si="4075">B3574+IF(0=LEN(OFFSET($L$2,B3574,0)),1,0)</f>
        <v>3562</v>
      </c>
      <c r="D3574" s="3">
        <f t="shared" ca="1" si="4075"/>
        <v>3562</v>
      </c>
      <c r="E3574" s="3">
        <f t="shared" ca="1" si="4075"/>
        <v>3562</v>
      </c>
      <c r="F3574" s="3">
        <f t="shared" ca="1" si="4075"/>
        <v>3562</v>
      </c>
      <c r="G3574" s="3">
        <f t="shared" ca="1" si="4075"/>
        <v>3562</v>
      </c>
      <c r="H3574" s="3">
        <f t="shared" ca="1" si="4075"/>
        <v>3562</v>
      </c>
      <c r="I3574" s="3">
        <f t="shared" ca="1" si="4075"/>
        <v>3562</v>
      </c>
      <c r="J3574" s="3">
        <f ca="1">COUNTIF($A$2:$A3573,"="&amp;$A3574)+1</f>
        <v>1</v>
      </c>
      <c r="K3574">
        <f t="shared" ca="1" si="4019"/>
        <v>2</v>
      </c>
      <c r="L3574" t="str">
        <f ca="1">IF(M3574,"",
IF(R3574&lt;&gt;".",IF(OR(R3574="@",R3574="X"),"",MID(R3574,1,1)),
IF(OR(OFFSET('map portals'!$A$1,$Q3574,$P3574+1)="#",ISNUMBER(MATCH((P3574+1)*1000+Q3574,$S$2:$S3573,0))),"","0")
&amp;IF(OR(OFFSET('map portals'!$A$1,$Q3574+1,$P3574)="#",ISNUMBER(MATCH(P3574*1000+(Q3574+1),$S$2:$S3573,0))),"","1")
&amp;IF(OR(OFFSET('map portals'!$A$1,$Q3574,$P3574-1)="#",ISNUMBER(MATCH((P3574-1)*1000+Q3574,$S$2:$S3573,0))),"","2")
&amp;IF(OR(OFFSET('map portals'!$A$1,$Q3574-1,$P3574)="#",ISNUMBER(MATCH(P3574*1000+(Q3574-1),$S$2:$S3573,0))),"","3")
))</f>
        <v>2</v>
      </c>
      <c r="M3574" t="b">
        <f ca="1">ISNUMBER(MATCH(S3574,$S$2:$S3573,0))</f>
        <v>0</v>
      </c>
      <c r="N3574">
        <f t="shared" ca="1" si="4020"/>
        <v>28</v>
      </c>
      <c r="O3574">
        <f t="shared" ca="1" si="4021"/>
        <v>107</v>
      </c>
      <c r="P3574">
        <f t="shared" ca="1" si="4022"/>
        <v>28</v>
      </c>
      <c r="Q3574">
        <f t="shared" ca="1" si="4023"/>
        <v>107</v>
      </c>
      <c r="R3574" t="str">
        <f ca="1">OFFSET('map portals'!$A$1,$O3574,$N3574)</f>
        <v>.</v>
      </c>
      <c r="S3574">
        <f t="shared" ca="1" si="4024"/>
        <v>28107</v>
      </c>
      <c r="T3574">
        <f t="shared" ca="1" si="4025"/>
        <v>494</v>
      </c>
    </row>
    <row r="3575" spans="1:20">
      <c r="A3575" s="3">
        <f t="shared" ca="1" si="4016"/>
        <v>3562</v>
      </c>
      <c r="B3575" s="3">
        <f t="shared" ca="1" si="4017"/>
        <v>3563</v>
      </c>
      <c r="C3575" s="3">
        <f t="shared" ref="C3575:I3575" ca="1" si="4076">B3575+IF(0=LEN(OFFSET($L$2,B3575,0)),1,0)</f>
        <v>3563</v>
      </c>
      <c r="D3575" s="3">
        <f t="shared" ca="1" si="4076"/>
        <v>3563</v>
      </c>
      <c r="E3575" s="3">
        <f t="shared" ca="1" si="4076"/>
        <v>3563</v>
      </c>
      <c r="F3575" s="3">
        <f t="shared" ca="1" si="4076"/>
        <v>3563</v>
      </c>
      <c r="G3575" s="3">
        <f t="shared" ca="1" si="4076"/>
        <v>3563</v>
      </c>
      <c r="H3575" s="3">
        <f t="shared" ca="1" si="4076"/>
        <v>3563</v>
      </c>
      <c r="I3575" s="3">
        <f t="shared" ca="1" si="4076"/>
        <v>3563</v>
      </c>
      <c r="J3575" s="3">
        <f ca="1">COUNTIF($A$2:$A3574,"="&amp;$A3575)+1</f>
        <v>2</v>
      </c>
      <c r="K3575">
        <f t="shared" ca="1" si="4019"/>
        <v>3</v>
      </c>
      <c r="L3575" t="str">
        <f ca="1">IF(M3575,"",
IF(R3575&lt;&gt;".",IF(OR(R3575="@",R3575="X"),"",MID(R3575,1,1)),
IF(OR(OFFSET('map portals'!$A$1,$Q3575,$P3575+1)="#",ISNUMBER(MATCH((P3575+1)*1000+Q3575,$S$2:$S3574,0))),"","0")
&amp;IF(OR(OFFSET('map portals'!$A$1,$Q3575+1,$P3575)="#",ISNUMBER(MATCH(P3575*1000+(Q3575+1),$S$2:$S3574,0))),"","1")
&amp;IF(OR(OFFSET('map portals'!$A$1,$Q3575,$P3575-1)="#",ISNUMBER(MATCH((P3575-1)*1000+Q3575,$S$2:$S3574,0))),"","2")
&amp;IF(OR(OFFSET('map portals'!$A$1,$Q3575-1,$P3575)="#",ISNUMBER(MATCH(P3575*1000+(Q3575-1),$S$2:$S3574,0))),"","3")
))</f>
        <v>3</v>
      </c>
      <c r="M3575" t="b">
        <f ca="1">ISNUMBER(MATCH(S3575,$S$2:$S3574,0))</f>
        <v>0</v>
      </c>
      <c r="N3575">
        <f t="shared" ca="1" si="4020"/>
        <v>29</v>
      </c>
      <c r="O3575">
        <f t="shared" ca="1" si="4021"/>
        <v>106</v>
      </c>
      <c r="P3575">
        <f t="shared" ca="1" si="4022"/>
        <v>29</v>
      </c>
      <c r="Q3575">
        <f t="shared" ca="1" si="4023"/>
        <v>106</v>
      </c>
      <c r="R3575" t="str">
        <f ca="1">OFFSET('map portals'!$A$1,$O3575,$N3575)</f>
        <v>.</v>
      </c>
      <c r="S3575">
        <f t="shared" ca="1" si="4024"/>
        <v>29106</v>
      </c>
      <c r="T3575">
        <f t="shared" ca="1" si="4025"/>
        <v>494</v>
      </c>
    </row>
    <row r="3576" spans="1:20">
      <c r="A3576" s="3">
        <f t="shared" ca="1" si="4016"/>
        <v>3563</v>
      </c>
      <c r="B3576" s="3">
        <f t="shared" ca="1" si="4017"/>
        <v>3564</v>
      </c>
      <c r="C3576" s="3">
        <f t="shared" ref="C3576:I3576" ca="1" si="4077">B3576+IF(0=LEN(OFFSET($L$2,B3576,0)),1,0)</f>
        <v>3564</v>
      </c>
      <c r="D3576" s="3">
        <f t="shared" ca="1" si="4077"/>
        <v>3564</v>
      </c>
      <c r="E3576" s="3">
        <f t="shared" ca="1" si="4077"/>
        <v>3564</v>
      </c>
      <c r="F3576" s="3">
        <f t="shared" ca="1" si="4077"/>
        <v>3564</v>
      </c>
      <c r="G3576" s="3">
        <f t="shared" ca="1" si="4077"/>
        <v>3564</v>
      </c>
      <c r="H3576" s="3">
        <f t="shared" ca="1" si="4077"/>
        <v>3564</v>
      </c>
      <c r="I3576" s="3">
        <f t="shared" ca="1" si="4077"/>
        <v>3564</v>
      </c>
      <c r="J3576" s="3">
        <f ca="1">COUNTIF($A$2:$A3575,"="&amp;$A3576)+1</f>
        <v>1</v>
      </c>
      <c r="K3576">
        <f t="shared" ca="1" si="4019"/>
        <v>0</v>
      </c>
      <c r="L3576" t="str">
        <f ca="1">IF(M3576,"",
IF(R3576&lt;&gt;".",IF(OR(R3576="@",R3576="X"),"",MID(R3576,1,1)),
IF(OR(OFFSET('map portals'!$A$1,$Q3576,$P3576+1)="#",ISNUMBER(MATCH((P3576+1)*1000+Q3576,$S$2:$S3575,0))),"","0")
&amp;IF(OR(OFFSET('map portals'!$A$1,$Q3576+1,$P3576)="#",ISNUMBER(MATCH(P3576*1000+(Q3576+1),$S$2:$S3575,0))),"","1")
&amp;IF(OR(OFFSET('map portals'!$A$1,$Q3576,$P3576-1)="#",ISNUMBER(MATCH((P3576-1)*1000+Q3576,$S$2:$S3575,0))),"","2")
&amp;IF(OR(OFFSET('map portals'!$A$1,$Q3576-1,$P3576)="#",ISNUMBER(MATCH(P3576*1000+(Q3576-1),$S$2:$S3575,0))),"","3")
))</f>
        <v>0</v>
      </c>
      <c r="M3576" t="b">
        <f ca="1">ISNUMBER(MATCH(S3576,$S$2:$S3575,0))</f>
        <v>0</v>
      </c>
      <c r="N3576">
        <f t="shared" ca="1" si="4020"/>
        <v>32</v>
      </c>
      <c r="O3576">
        <f t="shared" ca="1" si="4021"/>
        <v>105</v>
      </c>
      <c r="P3576">
        <f t="shared" ca="1" si="4022"/>
        <v>32</v>
      </c>
      <c r="Q3576">
        <f t="shared" ca="1" si="4023"/>
        <v>105</v>
      </c>
      <c r="R3576" t="str">
        <f ca="1">OFFSET('map portals'!$A$1,$O3576,$N3576)</f>
        <v>.</v>
      </c>
      <c r="S3576">
        <f t="shared" ca="1" si="4024"/>
        <v>32105</v>
      </c>
      <c r="T3576">
        <f t="shared" ca="1" si="4025"/>
        <v>494</v>
      </c>
    </row>
    <row r="3577" spans="1:20">
      <c r="A3577" s="3">
        <f t="shared" ca="1" si="4016"/>
        <v>3564</v>
      </c>
      <c r="B3577" s="3">
        <f t="shared" ca="1" si="4017"/>
        <v>3565</v>
      </c>
      <c r="C3577" s="3">
        <f t="shared" ref="C3577:I3577" ca="1" si="4078">B3577+IF(0=LEN(OFFSET($L$2,B3577,0)),1,0)</f>
        <v>3565</v>
      </c>
      <c r="D3577" s="3">
        <f t="shared" ca="1" si="4078"/>
        <v>3565</v>
      </c>
      <c r="E3577" s="3">
        <f t="shared" ca="1" si="4078"/>
        <v>3565</v>
      </c>
      <c r="F3577" s="3">
        <f t="shared" ca="1" si="4078"/>
        <v>3565</v>
      </c>
      <c r="G3577" s="3">
        <f t="shared" ca="1" si="4078"/>
        <v>3565</v>
      </c>
      <c r="H3577" s="3">
        <f t="shared" ca="1" si="4078"/>
        <v>3565</v>
      </c>
      <c r="I3577" s="3">
        <f t="shared" ca="1" si="4078"/>
        <v>3565</v>
      </c>
      <c r="J3577" s="3">
        <f ca="1">COUNTIF($A$2:$A3576,"="&amp;$A3577)+1</f>
        <v>1</v>
      </c>
      <c r="K3577">
        <f t="shared" ca="1" si="4019"/>
        <v>3</v>
      </c>
      <c r="L3577" t="str">
        <f ca="1">IF(M3577,"",
IF(R3577&lt;&gt;".",IF(OR(R3577="@",R3577="X"),"",MID(R3577,1,1)),
IF(OR(OFFSET('map portals'!$A$1,$Q3577,$P3577+1)="#",ISNUMBER(MATCH((P3577+1)*1000+Q3577,$S$2:$S3576,0))),"","0")
&amp;IF(OR(OFFSET('map portals'!$A$1,$Q3577+1,$P3577)="#",ISNUMBER(MATCH(P3577*1000+(Q3577+1),$S$2:$S3576,0))),"","1")
&amp;IF(OR(OFFSET('map portals'!$A$1,$Q3577,$P3577-1)="#",ISNUMBER(MATCH((P3577-1)*1000+Q3577,$S$2:$S3576,0))),"","2")
&amp;IF(OR(OFFSET('map portals'!$A$1,$Q3577-1,$P3577)="#",ISNUMBER(MATCH(P3577*1000+(Q3577-1),$S$2:$S3576,0))),"","3")
))</f>
        <v>3</v>
      </c>
      <c r="M3577" t="b">
        <f ca="1">ISNUMBER(MATCH(S3577,$S$2:$S3576,0))</f>
        <v>0</v>
      </c>
      <c r="N3577">
        <f t="shared" ca="1" si="4020"/>
        <v>39</v>
      </c>
      <c r="O3577">
        <f t="shared" ca="1" si="4021"/>
        <v>104</v>
      </c>
      <c r="P3577">
        <f t="shared" ca="1" si="4022"/>
        <v>39</v>
      </c>
      <c r="Q3577">
        <f t="shared" ca="1" si="4023"/>
        <v>104</v>
      </c>
      <c r="R3577" t="str">
        <f ca="1">OFFSET('map portals'!$A$1,$O3577,$N3577)</f>
        <v>.</v>
      </c>
      <c r="S3577">
        <f t="shared" ca="1" si="4024"/>
        <v>39104</v>
      </c>
      <c r="T3577">
        <f t="shared" ca="1" si="4025"/>
        <v>494</v>
      </c>
    </row>
    <row r="3578" spans="1:20">
      <c r="A3578" s="3">
        <f t="shared" ca="1" si="4016"/>
        <v>3565</v>
      </c>
      <c r="B3578" s="3">
        <f t="shared" ca="1" si="4017"/>
        <v>3566</v>
      </c>
      <c r="C3578" s="3">
        <f t="shared" ref="C3578:I3578" ca="1" si="4079">B3578+IF(0=LEN(OFFSET($L$2,B3578,0)),1,0)</f>
        <v>3566</v>
      </c>
      <c r="D3578" s="3">
        <f t="shared" ca="1" si="4079"/>
        <v>3566</v>
      </c>
      <c r="E3578" s="3">
        <f t="shared" ca="1" si="4079"/>
        <v>3566</v>
      </c>
      <c r="F3578" s="3">
        <f t="shared" ca="1" si="4079"/>
        <v>3566</v>
      </c>
      <c r="G3578" s="3">
        <f t="shared" ca="1" si="4079"/>
        <v>3566</v>
      </c>
      <c r="H3578" s="3">
        <f t="shared" ca="1" si="4079"/>
        <v>3566</v>
      </c>
      <c r="I3578" s="3">
        <f t="shared" ca="1" si="4079"/>
        <v>3566</v>
      </c>
      <c r="J3578" s="3">
        <f ca="1">COUNTIF($A$2:$A3577,"="&amp;$A3578)+1</f>
        <v>1</v>
      </c>
      <c r="K3578">
        <f t="shared" ca="1" si="4019"/>
        <v>0</v>
      </c>
      <c r="L3578" t="str">
        <f ca="1">IF(M3578,"",
IF(R3578&lt;&gt;".",IF(OR(R3578="@",R3578="X"),"",MID(R3578,1,1)),
IF(OR(OFFSET('map portals'!$A$1,$Q3578,$P3578+1)="#",ISNUMBER(MATCH((P3578+1)*1000+Q3578,$S$2:$S3577,0))),"","0")
&amp;IF(OR(OFFSET('map portals'!$A$1,$Q3578+1,$P3578)="#",ISNUMBER(MATCH(P3578*1000+(Q3578+1),$S$2:$S3577,0))),"","1")
&amp;IF(OR(OFFSET('map portals'!$A$1,$Q3578,$P3578-1)="#",ISNUMBER(MATCH((P3578-1)*1000+Q3578,$S$2:$S3577,0))),"","2")
&amp;IF(OR(OFFSET('map portals'!$A$1,$Q3578-1,$P3578)="#",ISNUMBER(MATCH(P3578*1000+(Q3578-1),$S$2:$S3577,0))),"","3")
))</f>
        <v>0</v>
      </c>
      <c r="M3578" t="b">
        <f ca="1">ISNUMBER(MATCH(S3578,$S$2:$S3577,0))</f>
        <v>0</v>
      </c>
      <c r="N3578">
        <f t="shared" ca="1" si="4020"/>
        <v>38</v>
      </c>
      <c r="O3578">
        <f t="shared" ca="1" si="4021"/>
        <v>107</v>
      </c>
      <c r="P3578">
        <f t="shared" ca="1" si="4022"/>
        <v>38</v>
      </c>
      <c r="Q3578">
        <f t="shared" ca="1" si="4023"/>
        <v>107</v>
      </c>
      <c r="R3578" t="str">
        <f ca="1">OFFSET('map portals'!$A$1,$O3578,$N3578)</f>
        <v>.</v>
      </c>
      <c r="S3578">
        <f t="shared" ca="1" si="4024"/>
        <v>38107</v>
      </c>
      <c r="T3578">
        <f t="shared" ca="1" si="4025"/>
        <v>494</v>
      </c>
    </row>
    <row r="3579" spans="1:20">
      <c r="A3579" s="3">
        <f t="shared" ca="1" si="4016"/>
        <v>3566</v>
      </c>
      <c r="B3579" s="3">
        <f t="shared" ca="1" si="4017"/>
        <v>3566</v>
      </c>
      <c r="C3579" s="3">
        <f t="shared" ref="C3579:I3579" ca="1" si="4080">B3579+IF(0=LEN(OFFSET($L$2,B3579,0)),1,0)</f>
        <v>3566</v>
      </c>
      <c r="D3579" s="3">
        <f t="shared" ca="1" si="4080"/>
        <v>3566</v>
      </c>
      <c r="E3579" s="3">
        <f t="shared" ca="1" si="4080"/>
        <v>3566</v>
      </c>
      <c r="F3579" s="3">
        <f t="shared" ca="1" si="4080"/>
        <v>3566</v>
      </c>
      <c r="G3579" s="3">
        <f t="shared" ca="1" si="4080"/>
        <v>3566</v>
      </c>
      <c r="H3579" s="3">
        <f t="shared" ca="1" si="4080"/>
        <v>3566</v>
      </c>
      <c r="I3579" s="3">
        <f t="shared" ca="1" si="4080"/>
        <v>3566</v>
      </c>
      <c r="J3579" s="3">
        <f ca="1">COUNTIF($A$2:$A3578,"="&amp;$A3579)+1</f>
        <v>1</v>
      </c>
      <c r="K3579">
        <f t="shared" ca="1" si="4019"/>
        <v>2</v>
      </c>
      <c r="L3579" t="str">
        <f ca="1">IF(M3579,"",
IF(R3579&lt;&gt;".",IF(OR(R3579="@",R3579="X"),"",MID(R3579,1,1)),
IF(OR(OFFSET('map portals'!$A$1,$Q3579,$P3579+1)="#",ISNUMBER(MATCH((P3579+1)*1000+Q3579,$S$2:$S3578,0))),"","0")
&amp;IF(OR(OFFSET('map portals'!$A$1,$Q3579+1,$P3579)="#",ISNUMBER(MATCH(P3579*1000+(Q3579+1),$S$2:$S3578,0))),"","1")
&amp;IF(OR(OFFSET('map portals'!$A$1,$Q3579,$P3579-1)="#",ISNUMBER(MATCH((P3579-1)*1000+Q3579,$S$2:$S3578,0))),"","2")
&amp;IF(OR(OFFSET('map portals'!$A$1,$Q3579-1,$P3579)="#",ISNUMBER(MATCH(P3579*1000+(Q3579-1),$S$2:$S3578,0))),"","3")
))</f>
        <v>2</v>
      </c>
      <c r="M3579" t="b">
        <f ca="1">ISNUMBER(MATCH(S3579,$S$2:$S3578,0))</f>
        <v>0</v>
      </c>
      <c r="N3579">
        <f t="shared" ca="1" si="4020"/>
        <v>32</v>
      </c>
      <c r="O3579">
        <f t="shared" ca="1" si="4021"/>
        <v>103</v>
      </c>
      <c r="P3579">
        <f t="shared" ca="1" si="4022"/>
        <v>32</v>
      </c>
      <c r="Q3579">
        <f t="shared" ca="1" si="4023"/>
        <v>103</v>
      </c>
      <c r="R3579" t="str">
        <f ca="1">OFFSET('map portals'!$A$1,$O3579,$N3579)</f>
        <v>.</v>
      </c>
      <c r="S3579">
        <f t="shared" ca="1" si="4024"/>
        <v>32103</v>
      </c>
      <c r="T3579">
        <f t="shared" ca="1" si="4025"/>
        <v>494</v>
      </c>
    </row>
    <row r="3580" spans="1:20">
      <c r="A3580" s="3">
        <f t="shared" ca="1" si="4016"/>
        <v>3566</v>
      </c>
      <c r="B3580" s="3">
        <f t="shared" ca="1" si="4017"/>
        <v>3567</v>
      </c>
      <c r="C3580" s="3">
        <f t="shared" ref="C3580:I3580" ca="1" si="4081">B3580+IF(0=LEN(OFFSET($L$2,B3580,0)),1,0)</f>
        <v>3567</v>
      </c>
      <c r="D3580" s="3">
        <f t="shared" ca="1" si="4081"/>
        <v>3567</v>
      </c>
      <c r="E3580" s="3">
        <f t="shared" ca="1" si="4081"/>
        <v>3567</v>
      </c>
      <c r="F3580" s="3">
        <f t="shared" ca="1" si="4081"/>
        <v>3567</v>
      </c>
      <c r="G3580" s="3">
        <f t="shared" ca="1" si="4081"/>
        <v>3567</v>
      </c>
      <c r="H3580" s="3">
        <f t="shared" ca="1" si="4081"/>
        <v>3567</v>
      </c>
      <c r="I3580" s="3">
        <f t="shared" ca="1" si="4081"/>
        <v>3567</v>
      </c>
      <c r="J3580" s="3">
        <f ca="1">COUNTIF($A$2:$A3579,"="&amp;$A3580)+1</f>
        <v>2</v>
      </c>
      <c r="K3580">
        <f t="shared" ca="1" si="4019"/>
        <v>3</v>
      </c>
      <c r="L3580" t="str">
        <f ca="1">IF(M3580,"",
IF(R3580&lt;&gt;".",IF(OR(R3580="@",R3580="X"),"",MID(R3580,1,1)),
IF(OR(OFFSET('map portals'!$A$1,$Q3580,$P3580+1)="#",ISNUMBER(MATCH((P3580+1)*1000+Q3580,$S$2:$S3579,0))),"","0")
&amp;IF(OR(OFFSET('map portals'!$A$1,$Q3580+1,$P3580)="#",ISNUMBER(MATCH(P3580*1000+(Q3580+1),$S$2:$S3579,0))),"","1")
&amp;IF(OR(OFFSET('map portals'!$A$1,$Q3580,$P3580-1)="#",ISNUMBER(MATCH((P3580-1)*1000+Q3580,$S$2:$S3579,0))),"","2")
&amp;IF(OR(OFFSET('map portals'!$A$1,$Q3580-1,$P3580)="#",ISNUMBER(MATCH(P3580*1000+(Q3580-1),$S$2:$S3579,0))),"","3")
))</f>
        <v>3</v>
      </c>
      <c r="M3580" t="b">
        <f ca="1">ISNUMBER(MATCH(S3580,$S$2:$S3579,0))</f>
        <v>0</v>
      </c>
      <c r="N3580">
        <f t="shared" ca="1" si="4020"/>
        <v>33</v>
      </c>
      <c r="O3580">
        <f t="shared" ca="1" si="4021"/>
        <v>102</v>
      </c>
      <c r="P3580">
        <f t="shared" ca="1" si="4022"/>
        <v>33</v>
      </c>
      <c r="Q3580">
        <f t="shared" ca="1" si="4023"/>
        <v>102</v>
      </c>
      <c r="R3580" t="str">
        <f ca="1">OFFSET('map portals'!$A$1,$O3580,$N3580)</f>
        <v>.</v>
      </c>
      <c r="S3580">
        <f t="shared" ca="1" si="4024"/>
        <v>33102</v>
      </c>
      <c r="T3580">
        <f t="shared" ca="1" si="4025"/>
        <v>494</v>
      </c>
    </row>
    <row r="3581" spans="1:20">
      <c r="A3581" s="3">
        <f t="shared" ca="1" si="4016"/>
        <v>3567</v>
      </c>
      <c r="B3581" s="3">
        <f t="shared" ca="1" si="4017"/>
        <v>3568</v>
      </c>
      <c r="C3581" s="3">
        <f t="shared" ref="C3581:I3581" ca="1" si="4082">B3581+IF(0=LEN(OFFSET($L$2,B3581,0)),1,0)</f>
        <v>3568</v>
      </c>
      <c r="D3581" s="3">
        <f t="shared" ca="1" si="4082"/>
        <v>3568</v>
      </c>
      <c r="E3581" s="3">
        <f t="shared" ca="1" si="4082"/>
        <v>3568</v>
      </c>
      <c r="F3581" s="3">
        <f t="shared" ca="1" si="4082"/>
        <v>3568</v>
      </c>
      <c r="G3581" s="3">
        <f t="shared" ca="1" si="4082"/>
        <v>3568</v>
      </c>
      <c r="H3581" s="3">
        <f t="shared" ca="1" si="4082"/>
        <v>3568</v>
      </c>
      <c r="I3581" s="3">
        <f t="shared" ca="1" si="4082"/>
        <v>3568</v>
      </c>
      <c r="J3581" s="3">
        <f ca="1">COUNTIF($A$2:$A3580,"="&amp;$A3581)+1</f>
        <v>1</v>
      </c>
      <c r="K3581">
        <f t="shared" ca="1" si="4019"/>
        <v>3</v>
      </c>
      <c r="L3581" t="str">
        <f ca="1">IF(M3581,"",
IF(R3581&lt;&gt;".",IF(OR(R3581="@",R3581="X"),"",MID(R3581,1,1)),
IF(OR(OFFSET('map portals'!$A$1,$Q3581,$P3581+1)="#",ISNUMBER(MATCH((P3581+1)*1000+Q3581,$S$2:$S3580,0))),"","0")
&amp;IF(OR(OFFSET('map portals'!$A$1,$Q3581+1,$P3581)="#",ISNUMBER(MATCH(P3581*1000+(Q3581+1),$S$2:$S3580,0))),"","1")
&amp;IF(OR(OFFSET('map portals'!$A$1,$Q3581,$P3581-1)="#",ISNUMBER(MATCH((P3581-1)*1000+Q3581,$S$2:$S3580,0))),"","2")
&amp;IF(OR(OFFSET('map portals'!$A$1,$Q3581-1,$P3581)="#",ISNUMBER(MATCH(P3581*1000+(Q3581-1),$S$2:$S3580,0))),"","3")
))</f>
        <v>3</v>
      </c>
      <c r="M3581" t="b">
        <f ca="1">ISNUMBER(MATCH(S3581,$S$2:$S3580,0))</f>
        <v>0</v>
      </c>
      <c r="N3581">
        <f t="shared" ca="1" si="4020"/>
        <v>35</v>
      </c>
      <c r="O3581">
        <f t="shared" ca="1" si="4021"/>
        <v>100</v>
      </c>
      <c r="P3581">
        <f t="shared" ca="1" si="4022"/>
        <v>35</v>
      </c>
      <c r="Q3581">
        <f t="shared" ca="1" si="4023"/>
        <v>100</v>
      </c>
      <c r="R3581" t="str">
        <f ca="1">OFFSET('map portals'!$A$1,$O3581,$N3581)</f>
        <v>.</v>
      </c>
      <c r="S3581">
        <f t="shared" ca="1" si="4024"/>
        <v>35100</v>
      </c>
      <c r="T3581">
        <f t="shared" ca="1" si="4025"/>
        <v>494</v>
      </c>
    </row>
    <row r="3582" spans="1:20">
      <c r="A3582" s="3">
        <f t="shared" ca="1" si="4016"/>
        <v>3568</v>
      </c>
      <c r="B3582" s="3">
        <f t="shared" ca="1" si="4017"/>
        <v>3569</v>
      </c>
      <c r="C3582" s="3">
        <f t="shared" ref="C3582:I3582" ca="1" si="4083">B3582+IF(0=LEN(OFFSET($L$2,B3582,0)),1,0)</f>
        <v>3569</v>
      </c>
      <c r="D3582" s="3">
        <f t="shared" ca="1" si="4083"/>
        <v>3569</v>
      </c>
      <c r="E3582" s="3">
        <f t="shared" ca="1" si="4083"/>
        <v>3569</v>
      </c>
      <c r="F3582" s="3">
        <f t="shared" ca="1" si="4083"/>
        <v>3569</v>
      </c>
      <c r="G3582" s="3">
        <f t="shared" ca="1" si="4083"/>
        <v>3569</v>
      </c>
      <c r="H3582" s="3">
        <f t="shared" ca="1" si="4083"/>
        <v>3569</v>
      </c>
      <c r="I3582" s="3">
        <f t="shared" ca="1" si="4083"/>
        <v>3569</v>
      </c>
      <c r="J3582" s="3">
        <f ca="1">COUNTIF($A$2:$A3581,"="&amp;$A3582)+1</f>
        <v>1</v>
      </c>
      <c r="K3582">
        <f t="shared" ca="1" si="4019"/>
        <v>3</v>
      </c>
      <c r="L3582" t="str">
        <f ca="1">IF(M3582,"",
IF(R3582&lt;&gt;".",IF(OR(R3582="@",R3582="X"),"",MID(R3582,1,1)),
IF(OR(OFFSET('map portals'!$A$1,$Q3582,$P3582+1)="#",ISNUMBER(MATCH((P3582+1)*1000+Q3582,$S$2:$S3581,0))),"","0")
&amp;IF(OR(OFFSET('map portals'!$A$1,$Q3582+1,$P3582)="#",ISNUMBER(MATCH(P3582*1000+(Q3582+1),$S$2:$S3581,0))),"","1")
&amp;IF(OR(OFFSET('map portals'!$A$1,$Q3582,$P3582-1)="#",ISNUMBER(MATCH((P3582-1)*1000+Q3582,$S$2:$S3581,0))),"","2")
&amp;IF(OR(OFFSET('map portals'!$A$1,$Q3582-1,$P3582)="#",ISNUMBER(MATCH(P3582*1000+(Q3582-1),$S$2:$S3581,0))),"","3")
))</f>
        <v/>
      </c>
      <c r="M3582" t="b">
        <f ca="1">ISNUMBER(MATCH(S3582,$S$2:$S3581,0))</f>
        <v>0</v>
      </c>
      <c r="N3582">
        <f t="shared" ca="1" si="4020"/>
        <v>9</v>
      </c>
      <c r="O3582">
        <f t="shared" ca="1" si="4021"/>
        <v>47</v>
      </c>
      <c r="P3582">
        <f t="shared" ca="1" si="4022"/>
        <v>9</v>
      </c>
      <c r="Q3582">
        <f t="shared" ca="1" si="4023"/>
        <v>47</v>
      </c>
      <c r="R3582" t="str">
        <f ca="1">OFFSET('map portals'!$A$1,$O3582,$N3582)</f>
        <v>.</v>
      </c>
      <c r="S3582">
        <f t="shared" ca="1" si="4024"/>
        <v>9047</v>
      </c>
      <c r="T3582">
        <f t="shared" ca="1" si="4025"/>
        <v>494</v>
      </c>
    </row>
    <row r="3583" spans="1:20">
      <c r="A3583" s="3">
        <f t="shared" ca="1" si="4016"/>
        <v>3569</v>
      </c>
      <c r="B3583" s="3">
        <f t="shared" ca="1" si="4017"/>
        <v>3570</v>
      </c>
      <c r="C3583" s="3">
        <f t="shared" ref="C3583:I3583" ca="1" si="4084">B3583+IF(0=LEN(OFFSET($L$2,B3583,0)),1,0)</f>
        <v>3570</v>
      </c>
      <c r="D3583" s="3">
        <f t="shared" ca="1" si="4084"/>
        <v>3570</v>
      </c>
      <c r="E3583" s="3">
        <f t="shared" ca="1" si="4084"/>
        <v>3570</v>
      </c>
      <c r="F3583" s="3">
        <f t="shared" ca="1" si="4084"/>
        <v>3570</v>
      </c>
      <c r="G3583" s="3">
        <f t="shared" ca="1" si="4084"/>
        <v>3570</v>
      </c>
      <c r="H3583" s="3">
        <f t="shared" ca="1" si="4084"/>
        <v>3570</v>
      </c>
      <c r="I3583" s="3">
        <f t="shared" ca="1" si="4084"/>
        <v>3570</v>
      </c>
      <c r="J3583" s="3">
        <f ca="1">COUNTIF($A$2:$A3582,"="&amp;$A3583)+1</f>
        <v>1</v>
      </c>
      <c r="K3583">
        <f t="shared" ca="1" si="4019"/>
        <v>3</v>
      </c>
      <c r="L3583" t="str">
        <f ca="1">IF(M3583,"",
IF(R3583&lt;&gt;".",IF(OR(R3583="@",R3583="X"),"",MID(R3583,1,1)),
IF(OR(OFFSET('map portals'!$A$1,$Q3583,$P3583+1)="#",ISNUMBER(MATCH((P3583+1)*1000+Q3583,$S$2:$S3582,0))),"","0")
&amp;IF(OR(OFFSET('map portals'!$A$1,$Q3583+1,$P3583)="#",ISNUMBER(MATCH(P3583*1000+(Q3583+1),$S$2:$S3582,0))),"","1")
&amp;IF(OR(OFFSET('map portals'!$A$1,$Q3583,$P3583-1)="#",ISNUMBER(MATCH((P3583-1)*1000+Q3583,$S$2:$S3582,0))),"","2")
&amp;IF(OR(OFFSET('map portals'!$A$1,$Q3583-1,$P3583)="#",ISNUMBER(MATCH(P3583*1000+(Q3583-1),$S$2:$S3582,0))),"","3")
))</f>
        <v>2</v>
      </c>
      <c r="M3583" t="b">
        <f ca="1">ISNUMBER(MATCH(S3583,$S$2:$S3582,0))</f>
        <v>0</v>
      </c>
      <c r="N3583">
        <f t="shared" ca="1" si="4020"/>
        <v>3</v>
      </c>
      <c r="O3583">
        <f t="shared" ca="1" si="4021"/>
        <v>45</v>
      </c>
      <c r="P3583">
        <f t="shared" ca="1" si="4022"/>
        <v>3</v>
      </c>
      <c r="Q3583">
        <f t="shared" ca="1" si="4023"/>
        <v>45</v>
      </c>
      <c r="R3583" t="str">
        <f ca="1">OFFSET('map portals'!$A$1,$O3583,$N3583)</f>
        <v>.</v>
      </c>
      <c r="S3583">
        <f t="shared" ca="1" si="4024"/>
        <v>3045</v>
      </c>
      <c r="T3583">
        <f t="shared" ca="1" si="4025"/>
        <v>494</v>
      </c>
    </row>
    <row r="3584" spans="1:20">
      <c r="A3584" s="3">
        <f t="shared" ca="1" si="4016"/>
        <v>3570</v>
      </c>
      <c r="B3584" s="3">
        <f t="shared" ca="1" si="4017"/>
        <v>3571</v>
      </c>
      <c r="C3584" s="3">
        <f t="shared" ref="C3584:I3584" ca="1" si="4085">B3584+IF(0=LEN(OFFSET($L$2,B3584,0)),1,0)</f>
        <v>3571</v>
      </c>
      <c r="D3584" s="3">
        <f t="shared" ca="1" si="4085"/>
        <v>3571</v>
      </c>
      <c r="E3584" s="3">
        <f t="shared" ca="1" si="4085"/>
        <v>3571</v>
      </c>
      <c r="F3584" s="3">
        <f t="shared" ca="1" si="4085"/>
        <v>3571</v>
      </c>
      <c r="G3584" s="3">
        <f t="shared" ca="1" si="4085"/>
        <v>3571</v>
      </c>
      <c r="H3584" s="3">
        <f t="shared" ca="1" si="4085"/>
        <v>3571</v>
      </c>
      <c r="I3584" s="3">
        <f t="shared" ca="1" si="4085"/>
        <v>3571</v>
      </c>
      <c r="J3584" s="3">
        <f ca="1">COUNTIF($A$2:$A3583,"="&amp;$A3584)+1</f>
        <v>1</v>
      </c>
      <c r="K3584">
        <f t="shared" ca="1" si="4019"/>
        <v>1</v>
      </c>
      <c r="L3584" t="str">
        <f ca="1">IF(M3584,"",
IF(R3584&lt;&gt;".",IF(OR(R3584="@",R3584="X"),"",MID(R3584,1,1)),
IF(OR(OFFSET('map portals'!$A$1,$Q3584,$P3584+1)="#",ISNUMBER(MATCH((P3584+1)*1000+Q3584,$S$2:$S3583,0))),"","0")
&amp;IF(OR(OFFSET('map portals'!$A$1,$Q3584+1,$P3584)="#",ISNUMBER(MATCH(P3584*1000+(Q3584+1),$S$2:$S3583,0))),"","1")
&amp;IF(OR(OFFSET('map portals'!$A$1,$Q3584,$P3584-1)="#",ISNUMBER(MATCH((P3584-1)*1000+Q3584,$S$2:$S3583,0))),"","2")
&amp;IF(OR(OFFSET('map portals'!$A$1,$Q3584-1,$P3584)="#",ISNUMBER(MATCH(P3584*1000+(Q3584-1),$S$2:$S3583,0))),"","3")
))</f>
        <v>0</v>
      </c>
      <c r="M3584" t="b">
        <f ca="1">ISNUMBER(MATCH(S3584,$S$2:$S3583,0))</f>
        <v>0</v>
      </c>
      <c r="N3584">
        <f t="shared" ca="1" si="4020"/>
        <v>31</v>
      </c>
      <c r="O3584">
        <f t="shared" ca="1" si="4021"/>
        <v>111</v>
      </c>
      <c r="P3584">
        <f t="shared" ca="1" si="4022"/>
        <v>31</v>
      </c>
      <c r="Q3584">
        <f t="shared" ca="1" si="4023"/>
        <v>111</v>
      </c>
      <c r="R3584" t="str">
        <f ca="1">OFFSET('map portals'!$A$1,$O3584,$N3584)</f>
        <v>.</v>
      </c>
      <c r="S3584">
        <f t="shared" ca="1" si="4024"/>
        <v>31111</v>
      </c>
      <c r="T3584">
        <f t="shared" ca="1" si="4025"/>
        <v>495</v>
      </c>
    </row>
    <row r="3585" spans="1:20">
      <c r="A3585" s="3">
        <f t="shared" ca="1" si="4016"/>
        <v>3571</v>
      </c>
      <c r="B3585" s="3">
        <f t="shared" ca="1" si="4017"/>
        <v>3572</v>
      </c>
      <c r="C3585" s="3">
        <f t="shared" ref="C3585:I3585" ca="1" si="4086">B3585+IF(0=LEN(OFFSET($L$2,B3585,0)),1,0)</f>
        <v>3572</v>
      </c>
      <c r="D3585" s="3">
        <f t="shared" ca="1" si="4086"/>
        <v>3572</v>
      </c>
      <c r="E3585" s="3">
        <f t="shared" ca="1" si="4086"/>
        <v>3572</v>
      </c>
      <c r="F3585" s="3">
        <f t="shared" ca="1" si="4086"/>
        <v>3572</v>
      </c>
      <c r="G3585" s="3">
        <f t="shared" ca="1" si="4086"/>
        <v>3572</v>
      </c>
      <c r="H3585" s="3">
        <f t="shared" ca="1" si="4086"/>
        <v>3572</v>
      </c>
      <c r="I3585" s="3">
        <f t="shared" ca="1" si="4086"/>
        <v>3572</v>
      </c>
      <c r="J3585" s="3">
        <f ca="1">COUNTIF($A$2:$A3584,"="&amp;$A3585)+1</f>
        <v>1</v>
      </c>
      <c r="K3585">
        <f t="shared" ca="1" si="4019"/>
        <v>2</v>
      </c>
      <c r="L3585" t="str">
        <f ca="1">IF(M3585,"",
IF(R3585&lt;&gt;".",IF(OR(R3585="@",R3585="X"),"",MID(R3585,1,1)),
IF(OR(OFFSET('map portals'!$A$1,$Q3585,$P3585+1)="#",ISNUMBER(MATCH((P3585+1)*1000+Q3585,$S$2:$S3584,0))),"","0")
&amp;IF(OR(OFFSET('map portals'!$A$1,$Q3585+1,$P3585)="#",ISNUMBER(MATCH(P3585*1000+(Q3585+1),$S$2:$S3584,0))),"","1")
&amp;IF(OR(OFFSET('map portals'!$A$1,$Q3585,$P3585-1)="#",ISNUMBER(MATCH((P3585-1)*1000+Q3585,$S$2:$S3584,0))),"","2")
&amp;IF(OR(OFFSET('map portals'!$A$1,$Q3585-1,$P3585)="#",ISNUMBER(MATCH(P3585*1000+(Q3585-1),$S$2:$S3584,0))),"","3")
))</f>
        <v>1</v>
      </c>
      <c r="M3585" t="b">
        <f ca="1">ISNUMBER(MATCH(S3585,$S$2:$S3584,0))</f>
        <v>0</v>
      </c>
      <c r="N3585">
        <f t="shared" ca="1" si="4020"/>
        <v>29</v>
      </c>
      <c r="O3585">
        <f t="shared" ca="1" si="4021"/>
        <v>109</v>
      </c>
      <c r="P3585">
        <f t="shared" ca="1" si="4022"/>
        <v>29</v>
      </c>
      <c r="Q3585">
        <f t="shared" ca="1" si="4023"/>
        <v>109</v>
      </c>
      <c r="R3585" t="str">
        <f ca="1">OFFSET('map portals'!$A$1,$O3585,$N3585)</f>
        <v>.</v>
      </c>
      <c r="S3585">
        <f t="shared" ca="1" si="4024"/>
        <v>29109</v>
      </c>
      <c r="T3585">
        <f t="shared" ca="1" si="4025"/>
        <v>495</v>
      </c>
    </row>
    <row r="3586" spans="1:20">
      <c r="A3586" s="3">
        <f t="shared" ca="1" si="4016"/>
        <v>3572</v>
      </c>
      <c r="B3586" s="3">
        <f t="shared" ca="1" si="4017"/>
        <v>3573</v>
      </c>
      <c r="C3586" s="3">
        <f t="shared" ref="C3586:I3586" ca="1" si="4087">B3586+IF(0=LEN(OFFSET($L$2,B3586,0)),1,0)</f>
        <v>3573</v>
      </c>
      <c r="D3586" s="3">
        <f t="shared" ca="1" si="4087"/>
        <v>3573</v>
      </c>
      <c r="E3586" s="3">
        <f t="shared" ca="1" si="4087"/>
        <v>3573</v>
      </c>
      <c r="F3586" s="3">
        <f t="shared" ca="1" si="4087"/>
        <v>3573</v>
      </c>
      <c r="G3586" s="3">
        <f t="shared" ca="1" si="4087"/>
        <v>3573</v>
      </c>
      <c r="H3586" s="3">
        <f t="shared" ca="1" si="4087"/>
        <v>3573</v>
      </c>
      <c r="I3586" s="3">
        <f t="shared" ca="1" si="4087"/>
        <v>3573</v>
      </c>
      <c r="J3586" s="3">
        <f ca="1">COUNTIF($A$2:$A3585,"="&amp;$A3586)+1</f>
        <v>1</v>
      </c>
      <c r="K3586">
        <f t="shared" ca="1" si="4019"/>
        <v>2</v>
      </c>
      <c r="L3586" t="str">
        <f ca="1">IF(M3586,"",
IF(R3586&lt;&gt;".",IF(OR(R3586="@",R3586="X"),"",MID(R3586,1,1)),
IF(OR(OFFSET('map portals'!$A$1,$Q3586,$P3586+1)="#",ISNUMBER(MATCH((P3586+1)*1000+Q3586,$S$2:$S3585,0))),"","0")
&amp;IF(OR(OFFSET('map portals'!$A$1,$Q3586+1,$P3586)="#",ISNUMBER(MATCH(P3586*1000+(Q3586+1),$S$2:$S3585,0))),"","1")
&amp;IF(OR(OFFSET('map portals'!$A$1,$Q3586,$P3586-1)="#",ISNUMBER(MATCH((P3586-1)*1000+Q3586,$S$2:$S3585,0))),"","2")
&amp;IF(OR(OFFSET('map portals'!$A$1,$Q3586-1,$P3586)="#",ISNUMBER(MATCH(P3586*1000+(Q3586-1),$S$2:$S3585,0))),"","3")
))</f>
        <v>3</v>
      </c>
      <c r="M3586" t="b">
        <f ca="1">ISNUMBER(MATCH(S3586,$S$2:$S3585,0))</f>
        <v>0</v>
      </c>
      <c r="N3586">
        <f t="shared" ca="1" si="4020"/>
        <v>27</v>
      </c>
      <c r="O3586">
        <f t="shared" ca="1" si="4021"/>
        <v>107</v>
      </c>
      <c r="P3586">
        <f t="shared" ca="1" si="4022"/>
        <v>27</v>
      </c>
      <c r="Q3586">
        <f t="shared" ca="1" si="4023"/>
        <v>107</v>
      </c>
      <c r="R3586" t="str">
        <f ca="1">OFFSET('map portals'!$A$1,$O3586,$N3586)</f>
        <v>.</v>
      </c>
      <c r="S3586">
        <f t="shared" ca="1" si="4024"/>
        <v>27107</v>
      </c>
      <c r="T3586">
        <f t="shared" ca="1" si="4025"/>
        <v>495</v>
      </c>
    </row>
    <row r="3587" spans="1:20">
      <c r="A3587" s="3">
        <f t="shared" ca="1" si="4016"/>
        <v>3573</v>
      </c>
      <c r="B3587" s="3">
        <f t="shared" ca="1" si="4017"/>
        <v>3574</v>
      </c>
      <c r="C3587" s="3">
        <f t="shared" ref="C3587:I3587" ca="1" si="4088">B3587+IF(0=LEN(OFFSET($L$2,B3587,0)),1,0)</f>
        <v>3574</v>
      </c>
      <c r="D3587" s="3">
        <f t="shared" ca="1" si="4088"/>
        <v>3574</v>
      </c>
      <c r="E3587" s="3">
        <f t="shared" ca="1" si="4088"/>
        <v>3574</v>
      </c>
      <c r="F3587" s="3">
        <f t="shared" ca="1" si="4088"/>
        <v>3574</v>
      </c>
      <c r="G3587" s="3">
        <f t="shared" ca="1" si="4088"/>
        <v>3574</v>
      </c>
      <c r="H3587" s="3">
        <f t="shared" ca="1" si="4088"/>
        <v>3574</v>
      </c>
      <c r="I3587" s="3">
        <f t="shared" ca="1" si="4088"/>
        <v>3574</v>
      </c>
      <c r="J3587" s="3">
        <f ca="1">COUNTIF($A$2:$A3586,"="&amp;$A3587)+1</f>
        <v>1</v>
      </c>
      <c r="K3587">
        <f t="shared" ca="1" si="4019"/>
        <v>3</v>
      </c>
      <c r="L3587" t="str">
        <f ca="1">IF(M3587,"",
IF(R3587&lt;&gt;".",IF(OR(R3587="@",R3587="X"),"",MID(R3587,1,1)),
IF(OR(OFFSET('map portals'!$A$1,$Q3587,$P3587+1)="#",ISNUMBER(MATCH((P3587+1)*1000+Q3587,$S$2:$S3586,0))),"","0")
&amp;IF(OR(OFFSET('map portals'!$A$1,$Q3587+1,$P3587)="#",ISNUMBER(MATCH(P3587*1000+(Q3587+1),$S$2:$S3586,0))),"","1")
&amp;IF(OR(OFFSET('map portals'!$A$1,$Q3587,$P3587-1)="#",ISNUMBER(MATCH((P3587-1)*1000+Q3587,$S$2:$S3586,0))),"","2")
&amp;IF(OR(OFFSET('map portals'!$A$1,$Q3587-1,$P3587)="#",ISNUMBER(MATCH(P3587*1000+(Q3587-1),$S$2:$S3586,0))),"","3")
))</f>
        <v/>
      </c>
      <c r="M3587" t="b">
        <f ca="1">ISNUMBER(MATCH(S3587,$S$2:$S3586,0))</f>
        <v>0</v>
      </c>
      <c r="N3587">
        <f t="shared" ca="1" si="4020"/>
        <v>29</v>
      </c>
      <c r="O3587">
        <f t="shared" ca="1" si="4021"/>
        <v>105</v>
      </c>
      <c r="P3587">
        <f t="shared" ca="1" si="4022"/>
        <v>29</v>
      </c>
      <c r="Q3587">
        <f t="shared" ca="1" si="4023"/>
        <v>105</v>
      </c>
      <c r="R3587" t="str">
        <f ca="1">OFFSET('map portals'!$A$1,$O3587,$N3587)</f>
        <v>.</v>
      </c>
      <c r="S3587">
        <f t="shared" ca="1" si="4024"/>
        <v>29105</v>
      </c>
      <c r="T3587">
        <f t="shared" ca="1" si="4025"/>
        <v>495</v>
      </c>
    </row>
    <row r="3588" spans="1:20">
      <c r="A3588" s="3">
        <f t="shared" ref="A3588:A3651" ca="1" si="4089">I3587</f>
        <v>3574</v>
      </c>
      <c r="B3588" s="3">
        <f t="shared" ref="B3588:B3651" ca="1" si="4090">A3588+IF(J3588=LEN(OFFSET($L$2,$A3588,0)),1,0)</f>
        <v>3575</v>
      </c>
      <c r="C3588" s="3">
        <f t="shared" ref="C3588:I3588" ca="1" si="4091">B3588+IF(0=LEN(OFFSET($L$2,B3588,0)),1,0)</f>
        <v>3575</v>
      </c>
      <c r="D3588" s="3">
        <f t="shared" ca="1" si="4091"/>
        <v>3575</v>
      </c>
      <c r="E3588" s="3">
        <f t="shared" ca="1" si="4091"/>
        <v>3575</v>
      </c>
      <c r="F3588" s="3">
        <f t="shared" ca="1" si="4091"/>
        <v>3575</v>
      </c>
      <c r="G3588" s="3">
        <f t="shared" ca="1" si="4091"/>
        <v>3575</v>
      </c>
      <c r="H3588" s="3">
        <f t="shared" ca="1" si="4091"/>
        <v>3575</v>
      </c>
      <c r="I3588" s="3">
        <f t="shared" ca="1" si="4091"/>
        <v>3575</v>
      </c>
      <c r="J3588" s="3">
        <f ca="1">COUNTIF($A$2:$A3587,"="&amp;$A3588)+1</f>
        <v>1</v>
      </c>
      <c r="K3588">
        <f t="shared" ref="K3588:K3651" ca="1" si="4092">INT(MID(OFFSET($L$2,$A3588,0),$J3588,1))</f>
        <v>0</v>
      </c>
      <c r="L3588" t="str">
        <f ca="1">IF(M3588,"",
IF(R3588&lt;&gt;".",IF(OR(R3588="@",R3588="X"),"",MID(R3588,1,1)),
IF(OR(OFFSET('map portals'!$A$1,$Q3588,$P3588+1)="#",ISNUMBER(MATCH((P3588+1)*1000+Q3588,$S$2:$S3587,0))),"","0")
&amp;IF(OR(OFFSET('map portals'!$A$1,$Q3588+1,$P3588)="#",ISNUMBER(MATCH(P3588*1000+(Q3588+1),$S$2:$S3587,0))),"","1")
&amp;IF(OR(OFFSET('map portals'!$A$1,$Q3588,$P3588-1)="#",ISNUMBER(MATCH((P3588-1)*1000+Q3588,$S$2:$S3587,0))),"","2")
&amp;IF(OR(OFFSET('map portals'!$A$1,$Q3588-1,$P3588)="#",ISNUMBER(MATCH(P3588*1000+(Q3588-1),$S$2:$S3587,0))),"","3")
))</f>
        <v/>
      </c>
      <c r="M3588" t="b">
        <f ca="1">ISNUMBER(MATCH(S3588,$S$2:$S3587,0))</f>
        <v>0</v>
      </c>
      <c r="N3588">
        <f t="shared" ref="N3588:N3651" ca="1" si="4093">OFFSET($P$2,$A3588,0)+CHOOSE(K3588+1,1,0,-1,0)</f>
        <v>33</v>
      </c>
      <c r="O3588">
        <f t="shared" ref="O3588:O3651" ca="1" si="4094">OFFSET($Q$2,$A3588,0)+CHOOSE(K3588+1,0,1,0,-1)</f>
        <v>105</v>
      </c>
      <c r="P3588">
        <f t="shared" ref="P3588:P3651" ca="1" si="4095">IF(OR($R3588=".",$R3588="X",$R3588="@"),N3588,INT(MID($R3588,2,4)))</f>
        <v>33</v>
      </c>
      <c r="Q3588">
        <f t="shared" ref="Q3588:Q3651" ca="1" si="4096">IF(OR($R3588=".",$R3588="X",$R3588="@"),O3588,INT(MID($R3588,6,4)))</f>
        <v>105</v>
      </c>
      <c r="R3588" t="str">
        <f ca="1">OFFSET('map portals'!$A$1,$O3588,$N3588)</f>
        <v>.</v>
      </c>
      <c r="S3588">
        <f t="shared" ref="S3588:S3651" ca="1" si="4097">P3588*1000+Q3588</f>
        <v>33105</v>
      </c>
      <c r="T3588">
        <f t="shared" ref="T3588:T3651" ca="1" si="4098">OFFSET($T$2,$A3588,0)+1</f>
        <v>495</v>
      </c>
    </row>
    <row r="3589" spans="1:20">
      <c r="A3589" s="3">
        <f t="shared" ca="1" si="4089"/>
        <v>3575</v>
      </c>
      <c r="B3589" s="3">
        <f t="shared" ca="1" si="4090"/>
        <v>3576</v>
      </c>
      <c r="C3589" s="3">
        <f t="shared" ref="C3589:I3589" ca="1" si="4099">B3589+IF(0=LEN(OFFSET($L$2,B3589,0)),1,0)</f>
        <v>3576</v>
      </c>
      <c r="D3589" s="3">
        <f t="shared" ca="1" si="4099"/>
        <v>3576</v>
      </c>
      <c r="E3589" s="3">
        <f t="shared" ca="1" si="4099"/>
        <v>3576</v>
      </c>
      <c r="F3589" s="3">
        <f t="shared" ca="1" si="4099"/>
        <v>3576</v>
      </c>
      <c r="G3589" s="3">
        <f t="shared" ca="1" si="4099"/>
        <v>3576</v>
      </c>
      <c r="H3589" s="3">
        <f t="shared" ca="1" si="4099"/>
        <v>3576</v>
      </c>
      <c r="I3589" s="3">
        <f t="shared" ca="1" si="4099"/>
        <v>3576</v>
      </c>
      <c r="J3589" s="3">
        <f ca="1">COUNTIF($A$2:$A3588,"="&amp;$A3589)+1</f>
        <v>1</v>
      </c>
      <c r="K3589">
        <f t="shared" ca="1" si="4092"/>
        <v>3</v>
      </c>
      <c r="L3589" t="str">
        <f ca="1">IF(M3589,"",
IF(R3589&lt;&gt;".",IF(OR(R3589="@",R3589="X"),"",MID(R3589,1,1)),
IF(OR(OFFSET('map portals'!$A$1,$Q3589,$P3589+1)="#",ISNUMBER(MATCH((P3589+1)*1000+Q3589,$S$2:$S3588,0))),"","0")
&amp;IF(OR(OFFSET('map portals'!$A$1,$Q3589+1,$P3589)="#",ISNUMBER(MATCH(P3589*1000+(Q3589+1),$S$2:$S3588,0))),"","1")
&amp;IF(OR(OFFSET('map portals'!$A$1,$Q3589,$P3589-1)="#",ISNUMBER(MATCH((P3589-1)*1000+Q3589,$S$2:$S3588,0))),"","2")
&amp;IF(OR(OFFSET('map portals'!$A$1,$Q3589-1,$P3589)="#",ISNUMBER(MATCH(P3589*1000+(Q3589-1),$S$2:$S3588,0))),"","3")
))</f>
        <v/>
      </c>
      <c r="M3589" t="b">
        <f ca="1">ISNUMBER(MATCH(S3589,$S$2:$S3588,0))</f>
        <v>0</v>
      </c>
      <c r="N3589">
        <f t="shared" ca="1" si="4093"/>
        <v>39</v>
      </c>
      <c r="O3589">
        <f t="shared" ca="1" si="4094"/>
        <v>103</v>
      </c>
      <c r="P3589">
        <f t="shared" ca="1" si="4095"/>
        <v>39</v>
      </c>
      <c r="Q3589">
        <f t="shared" ca="1" si="4096"/>
        <v>103</v>
      </c>
      <c r="R3589" t="str">
        <f ca="1">OFFSET('map portals'!$A$1,$O3589,$N3589)</f>
        <v>.</v>
      </c>
      <c r="S3589">
        <f t="shared" ca="1" si="4097"/>
        <v>39103</v>
      </c>
      <c r="T3589">
        <f t="shared" ca="1" si="4098"/>
        <v>495</v>
      </c>
    </row>
    <row r="3590" spans="1:20">
      <c r="A3590" s="3">
        <f t="shared" ca="1" si="4089"/>
        <v>3576</v>
      </c>
      <c r="B3590" s="3">
        <f t="shared" ca="1" si="4090"/>
        <v>3577</v>
      </c>
      <c r="C3590" s="3">
        <f t="shared" ref="C3590:I3590" ca="1" si="4100">B3590+IF(0=LEN(OFFSET($L$2,B3590,0)),1,0)</f>
        <v>3577</v>
      </c>
      <c r="D3590" s="3">
        <f t="shared" ca="1" si="4100"/>
        <v>3577</v>
      </c>
      <c r="E3590" s="3">
        <f t="shared" ca="1" si="4100"/>
        <v>3577</v>
      </c>
      <c r="F3590" s="3">
        <f t="shared" ca="1" si="4100"/>
        <v>3577</v>
      </c>
      <c r="G3590" s="3">
        <f t="shared" ca="1" si="4100"/>
        <v>3577</v>
      </c>
      <c r="H3590" s="3">
        <f t="shared" ca="1" si="4100"/>
        <v>3577</v>
      </c>
      <c r="I3590" s="3">
        <f t="shared" ca="1" si="4100"/>
        <v>3577</v>
      </c>
      <c r="J3590" s="3">
        <f ca="1">COUNTIF($A$2:$A3589,"="&amp;$A3590)+1</f>
        <v>1</v>
      </c>
      <c r="K3590">
        <f t="shared" ca="1" si="4092"/>
        <v>0</v>
      </c>
      <c r="L3590" t="str">
        <f ca="1">IF(M3590,"",
IF(R3590&lt;&gt;".",IF(OR(R3590="@",R3590="X"),"",MID(R3590,1,1)),
IF(OR(OFFSET('map portals'!$A$1,$Q3590,$P3590+1)="#",ISNUMBER(MATCH((P3590+1)*1000+Q3590,$S$2:$S3589,0))),"","0")
&amp;IF(OR(OFFSET('map portals'!$A$1,$Q3590+1,$P3590)="#",ISNUMBER(MATCH(P3590*1000+(Q3590+1),$S$2:$S3589,0))),"","1")
&amp;IF(OR(OFFSET('map portals'!$A$1,$Q3590,$P3590-1)="#",ISNUMBER(MATCH((P3590-1)*1000+Q3590,$S$2:$S3589,0))),"","2")
&amp;IF(OR(OFFSET('map portals'!$A$1,$Q3590-1,$P3590)="#",ISNUMBER(MATCH(P3590*1000+(Q3590-1),$S$2:$S3589,0))),"","3")
))</f>
        <v>0</v>
      </c>
      <c r="M3590" t="b">
        <f ca="1">ISNUMBER(MATCH(S3590,$S$2:$S3589,0))</f>
        <v>0</v>
      </c>
      <c r="N3590">
        <f t="shared" ca="1" si="4093"/>
        <v>39</v>
      </c>
      <c r="O3590">
        <f t="shared" ca="1" si="4094"/>
        <v>107</v>
      </c>
      <c r="P3590">
        <f t="shared" ca="1" si="4095"/>
        <v>39</v>
      </c>
      <c r="Q3590">
        <f t="shared" ca="1" si="4096"/>
        <v>107</v>
      </c>
      <c r="R3590" t="str">
        <f ca="1">OFFSET('map portals'!$A$1,$O3590,$N3590)</f>
        <v>.</v>
      </c>
      <c r="S3590">
        <f t="shared" ca="1" si="4097"/>
        <v>39107</v>
      </c>
      <c r="T3590">
        <f t="shared" ca="1" si="4098"/>
        <v>495</v>
      </c>
    </row>
    <row r="3591" spans="1:20">
      <c r="A3591" s="3">
        <f t="shared" ca="1" si="4089"/>
        <v>3577</v>
      </c>
      <c r="B3591" s="3">
        <f t="shared" ca="1" si="4090"/>
        <v>3578</v>
      </c>
      <c r="C3591" s="3">
        <f t="shared" ref="C3591:I3591" ca="1" si="4101">B3591+IF(0=LEN(OFFSET($L$2,B3591,0)),1,0)</f>
        <v>3578</v>
      </c>
      <c r="D3591" s="3">
        <f t="shared" ca="1" si="4101"/>
        <v>3578</v>
      </c>
      <c r="E3591" s="3">
        <f t="shared" ca="1" si="4101"/>
        <v>3578</v>
      </c>
      <c r="F3591" s="3">
        <f t="shared" ca="1" si="4101"/>
        <v>3578</v>
      </c>
      <c r="G3591" s="3">
        <f t="shared" ca="1" si="4101"/>
        <v>3578</v>
      </c>
      <c r="H3591" s="3">
        <f t="shared" ca="1" si="4101"/>
        <v>3578</v>
      </c>
      <c r="I3591" s="3">
        <f t="shared" ca="1" si="4101"/>
        <v>3578</v>
      </c>
      <c r="J3591" s="3">
        <f ca="1">COUNTIF($A$2:$A3590,"="&amp;$A3591)+1</f>
        <v>1</v>
      </c>
      <c r="K3591">
        <f t="shared" ca="1" si="4092"/>
        <v>2</v>
      </c>
      <c r="L3591" t="str">
        <f ca="1">IF(M3591,"",
IF(R3591&lt;&gt;".",IF(OR(R3591="@",R3591="X"),"",MID(R3591,1,1)),
IF(OR(OFFSET('map portals'!$A$1,$Q3591,$P3591+1)="#",ISNUMBER(MATCH((P3591+1)*1000+Q3591,$S$2:$S3590,0))),"","0")
&amp;IF(OR(OFFSET('map portals'!$A$1,$Q3591+1,$P3591)="#",ISNUMBER(MATCH(P3591*1000+(Q3591+1),$S$2:$S3590,0))),"","1")
&amp;IF(OR(OFFSET('map portals'!$A$1,$Q3591,$P3591-1)="#",ISNUMBER(MATCH((P3591-1)*1000+Q3591,$S$2:$S3590,0))),"","2")
&amp;IF(OR(OFFSET('map portals'!$A$1,$Q3591-1,$P3591)="#",ISNUMBER(MATCH(P3591*1000+(Q3591-1),$S$2:$S3590,0))),"","3")
))</f>
        <v/>
      </c>
      <c r="M3591" t="b">
        <f ca="1">ISNUMBER(MATCH(S3591,$S$2:$S3590,0))</f>
        <v>0</v>
      </c>
      <c r="N3591">
        <f t="shared" ca="1" si="4093"/>
        <v>31</v>
      </c>
      <c r="O3591">
        <f t="shared" ca="1" si="4094"/>
        <v>103</v>
      </c>
      <c r="P3591">
        <f t="shared" ca="1" si="4095"/>
        <v>31</v>
      </c>
      <c r="Q3591">
        <f t="shared" ca="1" si="4096"/>
        <v>103</v>
      </c>
      <c r="R3591" t="str">
        <f ca="1">OFFSET('map portals'!$A$1,$O3591,$N3591)</f>
        <v>.</v>
      </c>
      <c r="S3591">
        <f t="shared" ca="1" si="4097"/>
        <v>31103</v>
      </c>
      <c r="T3591">
        <f t="shared" ca="1" si="4098"/>
        <v>495</v>
      </c>
    </row>
    <row r="3592" spans="1:20">
      <c r="A3592" s="3">
        <f t="shared" ca="1" si="4089"/>
        <v>3578</v>
      </c>
      <c r="B3592" s="3">
        <f t="shared" ca="1" si="4090"/>
        <v>3579</v>
      </c>
      <c r="C3592" s="3">
        <f t="shared" ref="C3592:I3592" ca="1" si="4102">B3592+IF(0=LEN(OFFSET($L$2,B3592,0)),1,0)</f>
        <v>3579</v>
      </c>
      <c r="D3592" s="3">
        <f t="shared" ca="1" si="4102"/>
        <v>3579</v>
      </c>
      <c r="E3592" s="3">
        <f t="shared" ca="1" si="4102"/>
        <v>3579</v>
      </c>
      <c r="F3592" s="3">
        <f t="shared" ca="1" si="4102"/>
        <v>3579</v>
      </c>
      <c r="G3592" s="3">
        <f t="shared" ca="1" si="4102"/>
        <v>3579</v>
      </c>
      <c r="H3592" s="3">
        <f t="shared" ca="1" si="4102"/>
        <v>3579</v>
      </c>
      <c r="I3592" s="3">
        <f t="shared" ca="1" si="4102"/>
        <v>3579</v>
      </c>
      <c r="J3592" s="3">
        <f ca="1">COUNTIF($A$2:$A3591,"="&amp;$A3592)+1</f>
        <v>1</v>
      </c>
      <c r="K3592">
        <f t="shared" ca="1" si="4092"/>
        <v>3</v>
      </c>
      <c r="L3592" t="str">
        <f ca="1">IF(M3592,"",
IF(R3592&lt;&gt;".",IF(OR(R3592="@",R3592="X"),"",MID(R3592,1,1)),
IF(OR(OFFSET('map portals'!$A$1,$Q3592,$P3592+1)="#",ISNUMBER(MATCH((P3592+1)*1000+Q3592,$S$2:$S3591,0))),"","0")
&amp;IF(OR(OFFSET('map portals'!$A$1,$Q3592+1,$P3592)="#",ISNUMBER(MATCH(P3592*1000+(Q3592+1),$S$2:$S3591,0))),"","1")
&amp;IF(OR(OFFSET('map portals'!$A$1,$Q3592,$P3592-1)="#",ISNUMBER(MATCH((P3592-1)*1000+Q3592,$S$2:$S3591,0))),"","2")
&amp;IF(OR(OFFSET('map portals'!$A$1,$Q3592-1,$P3592)="#",ISNUMBER(MATCH(P3592*1000+(Q3592-1),$S$2:$S3591,0))),"","3")
))</f>
        <v>2</v>
      </c>
      <c r="M3592" t="b">
        <f ca="1">ISNUMBER(MATCH(S3592,$S$2:$S3591,0))</f>
        <v>0</v>
      </c>
      <c r="N3592">
        <f t="shared" ca="1" si="4093"/>
        <v>33</v>
      </c>
      <c r="O3592">
        <f t="shared" ca="1" si="4094"/>
        <v>101</v>
      </c>
      <c r="P3592">
        <f t="shared" ca="1" si="4095"/>
        <v>33</v>
      </c>
      <c r="Q3592">
        <f t="shared" ca="1" si="4096"/>
        <v>101</v>
      </c>
      <c r="R3592" t="str">
        <f ca="1">OFFSET('map portals'!$A$1,$O3592,$N3592)</f>
        <v>.</v>
      </c>
      <c r="S3592">
        <f t="shared" ca="1" si="4097"/>
        <v>33101</v>
      </c>
      <c r="T3592">
        <f t="shared" ca="1" si="4098"/>
        <v>495</v>
      </c>
    </row>
    <row r="3593" spans="1:20">
      <c r="A3593" s="3">
        <f t="shared" ca="1" si="4089"/>
        <v>3579</v>
      </c>
      <c r="B3593" s="3">
        <f t="shared" ca="1" si="4090"/>
        <v>3580</v>
      </c>
      <c r="C3593" s="3">
        <f t="shared" ref="C3593:I3593" ca="1" si="4103">B3593+IF(0=LEN(OFFSET($L$2,B3593,0)),1,0)</f>
        <v>3581</v>
      </c>
      <c r="D3593" s="3">
        <f t="shared" ca="1" si="4103"/>
        <v>3581</v>
      </c>
      <c r="E3593" s="3">
        <f t="shared" ca="1" si="4103"/>
        <v>3581</v>
      </c>
      <c r="F3593" s="3">
        <f t="shared" ca="1" si="4103"/>
        <v>3581</v>
      </c>
      <c r="G3593" s="3">
        <f t="shared" ca="1" si="4103"/>
        <v>3581</v>
      </c>
      <c r="H3593" s="3">
        <f t="shared" ca="1" si="4103"/>
        <v>3581</v>
      </c>
      <c r="I3593" s="3">
        <f t="shared" ca="1" si="4103"/>
        <v>3581</v>
      </c>
      <c r="J3593" s="3">
        <f ca="1">COUNTIF($A$2:$A3592,"="&amp;$A3593)+1</f>
        <v>1</v>
      </c>
      <c r="K3593">
        <f t="shared" ca="1" si="4092"/>
        <v>3</v>
      </c>
      <c r="L3593" t="str">
        <f ca="1">IF(M3593,"",
IF(R3593&lt;&gt;".",IF(OR(R3593="@",R3593="X"),"",MID(R3593,1,1)),
IF(OR(OFFSET('map portals'!$A$1,$Q3593,$P3593+1)="#",ISNUMBER(MATCH((P3593+1)*1000+Q3593,$S$2:$S3592,0))),"","0")
&amp;IF(OR(OFFSET('map portals'!$A$1,$Q3593+1,$P3593)="#",ISNUMBER(MATCH(P3593*1000+(Q3593+1),$S$2:$S3592,0))),"","1")
&amp;IF(OR(OFFSET('map portals'!$A$1,$Q3593,$P3593-1)="#",ISNUMBER(MATCH((P3593-1)*1000+Q3593,$S$2:$S3592,0))),"","2")
&amp;IF(OR(OFFSET('map portals'!$A$1,$Q3593-1,$P3593)="#",ISNUMBER(MATCH(P3593*1000+(Q3593-1),$S$2:$S3592,0))),"","3")
))</f>
        <v>023</v>
      </c>
      <c r="M3593" t="b">
        <f ca="1">ISNUMBER(MATCH(S3593,$S$2:$S3592,0))</f>
        <v>0</v>
      </c>
      <c r="N3593">
        <f t="shared" ca="1" si="4093"/>
        <v>35</v>
      </c>
      <c r="O3593">
        <f t="shared" ca="1" si="4094"/>
        <v>99</v>
      </c>
      <c r="P3593">
        <f t="shared" ca="1" si="4095"/>
        <v>35</v>
      </c>
      <c r="Q3593">
        <f t="shared" ca="1" si="4096"/>
        <v>99</v>
      </c>
      <c r="R3593" t="str">
        <f ca="1">OFFSET('map portals'!$A$1,$O3593,$N3593)</f>
        <v>.</v>
      </c>
      <c r="S3593">
        <f t="shared" ca="1" si="4097"/>
        <v>35099</v>
      </c>
      <c r="T3593">
        <f t="shared" ca="1" si="4098"/>
        <v>495</v>
      </c>
    </row>
    <row r="3594" spans="1:20">
      <c r="A3594" s="3">
        <f t="shared" ca="1" si="4089"/>
        <v>3581</v>
      </c>
      <c r="B3594" s="3">
        <f t="shared" ca="1" si="4090"/>
        <v>3582</v>
      </c>
      <c r="C3594" s="3">
        <f t="shared" ref="C3594:I3594" ca="1" si="4104">B3594+IF(0=LEN(OFFSET($L$2,B3594,0)),1,0)</f>
        <v>3582</v>
      </c>
      <c r="D3594" s="3">
        <f t="shared" ca="1" si="4104"/>
        <v>3582</v>
      </c>
      <c r="E3594" s="3">
        <f t="shared" ca="1" si="4104"/>
        <v>3582</v>
      </c>
      <c r="F3594" s="3">
        <f t="shared" ca="1" si="4104"/>
        <v>3582</v>
      </c>
      <c r="G3594" s="3">
        <f t="shared" ca="1" si="4104"/>
        <v>3582</v>
      </c>
      <c r="H3594" s="3">
        <f t="shared" ca="1" si="4104"/>
        <v>3582</v>
      </c>
      <c r="I3594" s="3">
        <f t="shared" ca="1" si="4104"/>
        <v>3582</v>
      </c>
      <c r="J3594" s="3">
        <f ca="1">COUNTIF($A$2:$A3593,"="&amp;$A3594)+1</f>
        <v>1</v>
      </c>
      <c r="K3594">
        <f t="shared" ca="1" si="4092"/>
        <v>2</v>
      </c>
      <c r="L3594" t="str">
        <f ca="1">IF(M3594,"",
IF(R3594&lt;&gt;".",IF(OR(R3594="@",R3594="X"),"",MID(R3594,1,1)),
IF(OR(OFFSET('map portals'!$A$1,$Q3594,$P3594+1)="#",ISNUMBER(MATCH((P3594+1)*1000+Q3594,$S$2:$S3593,0))),"","0")
&amp;IF(OR(OFFSET('map portals'!$A$1,$Q3594+1,$P3594)="#",ISNUMBER(MATCH(P3594*1000+(Q3594+1),$S$2:$S3593,0))),"","1")
&amp;IF(OR(OFFSET('map portals'!$A$1,$Q3594,$P3594-1)="#",ISNUMBER(MATCH((P3594-1)*1000+Q3594,$S$2:$S3593,0))),"","2")
&amp;IF(OR(OFFSET('map portals'!$A$1,$Q3594-1,$P3594)="#",ISNUMBER(MATCH(P3594*1000+(Q3594-1),$S$2:$S3593,0))),"","3")
))</f>
        <v>2</v>
      </c>
      <c r="M3594" t="b">
        <f ca="1">ISNUMBER(MATCH(S3594,$S$2:$S3593,0))</f>
        <v>0</v>
      </c>
      <c r="N3594">
        <f t="shared" ca="1" si="4093"/>
        <v>2</v>
      </c>
      <c r="O3594">
        <f t="shared" ca="1" si="4094"/>
        <v>45</v>
      </c>
      <c r="P3594">
        <f t="shared" ca="1" si="4095"/>
        <v>2</v>
      </c>
      <c r="Q3594">
        <f t="shared" ca="1" si="4096"/>
        <v>45</v>
      </c>
      <c r="R3594" t="str">
        <f ca="1">OFFSET('map portals'!$A$1,$O3594,$N3594)</f>
        <v>.</v>
      </c>
      <c r="S3594">
        <f t="shared" ca="1" si="4097"/>
        <v>2045</v>
      </c>
      <c r="T3594">
        <f t="shared" ca="1" si="4098"/>
        <v>495</v>
      </c>
    </row>
    <row r="3595" spans="1:20">
      <c r="A3595" s="3">
        <f t="shared" ca="1" si="4089"/>
        <v>3582</v>
      </c>
      <c r="B3595" s="3">
        <f t="shared" ca="1" si="4090"/>
        <v>3583</v>
      </c>
      <c r="C3595" s="3">
        <f t="shared" ref="C3595:I3595" ca="1" si="4105">B3595+IF(0=LEN(OFFSET($L$2,B3595,0)),1,0)</f>
        <v>3583</v>
      </c>
      <c r="D3595" s="3">
        <f t="shared" ca="1" si="4105"/>
        <v>3583</v>
      </c>
      <c r="E3595" s="3">
        <f t="shared" ca="1" si="4105"/>
        <v>3583</v>
      </c>
      <c r="F3595" s="3">
        <f t="shared" ca="1" si="4105"/>
        <v>3583</v>
      </c>
      <c r="G3595" s="3">
        <f t="shared" ca="1" si="4105"/>
        <v>3583</v>
      </c>
      <c r="H3595" s="3">
        <f t="shared" ca="1" si="4105"/>
        <v>3583</v>
      </c>
      <c r="I3595" s="3">
        <f t="shared" ca="1" si="4105"/>
        <v>3583</v>
      </c>
      <c r="J3595" s="3">
        <f ca="1">COUNTIF($A$2:$A3594,"="&amp;$A3595)+1</f>
        <v>1</v>
      </c>
      <c r="K3595">
        <f t="shared" ca="1" si="4092"/>
        <v>0</v>
      </c>
      <c r="L3595" t="str">
        <f ca="1">IF(M3595,"",
IF(R3595&lt;&gt;".",IF(OR(R3595="@",R3595="X"),"",MID(R3595,1,1)),
IF(OR(OFFSET('map portals'!$A$1,$Q3595,$P3595+1)="#",ISNUMBER(MATCH((P3595+1)*1000+Q3595,$S$2:$S3594,0))),"","0")
&amp;IF(OR(OFFSET('map portals'!$A$1,$Q3595+1,$P3595)="#",ISNUMBER(MATCH(P3595*1000+(Q3595+1),$S$2:$S3594,0))),"","1")
&amp;IF(OR(OFFSET('map portals'!$A$1,$Q3595,$P3595-1)="#",ISNUMBER(MATCH((P3595-1)*1000+Q3595,$S$2:$S3594,0))),"","2")
&amp;IF(OR(OFFSET('map portals'!$A$1,$Q3595-1,$P3595)="#",ISNUMBER(MATCH(P3595*1000+(Q3595-1),$S$2:$S3594,0))),"","3")
))</f>
        <v>0</v>
      </c>
      <c r="M3595" t="b">
        <f ca="1">ISNUMBER(MATCH(S3595,$S$2:$S3594,0))</f>
        <v>0</v>
      </c>
      <c r="N3595">
        <f t="shared" ca="1" si="4093"/>
        <v>32</v>
      </c>
      <c r="O3595">
        <f t="shared" ca="1" si="4094"/>
        <v>111</v>
      </c>
      <c r="P3595">
        <f t="shared" ca="1" si="4095"/>
        <v>32</v>
      </c>
      <c r="Q3595">
        <f t="shared" ca="1" si="4096"/>
        <v>111</v>
      </c>
      <c r="R3595" t="str">
        <f ca="1">OFFSET('map portals'!$A$1,$O3595,$N3595)</f>
        <v>.</v>
      </c>
      <c r="S3595">
        <f t="shared" ca="1" si="4097"/>
        <v>32111</v>
      </c>
      <c r="T3595">
        <f t="shared" ca="1" si="4098"/>
        <v>496</v>
      </c>
    </row>
    <row r="3596" spans="1:20">
      <c r="A3596" s="3">
        <f t="shared" ca="1" si="4089"/>
        <v>3583</v>
      </c>
      <c r="B3596" s="3">
        <f t="shared" ca="1" si="4090"/>
        <v>3584</v>
      </c>
      <c r="C3596" s="3">
        <f t="shared" ref="C3596:I3596" ca="1" si="4106">B3596+IF(0=LEN(OFFSET($L$2,B3596,0)),1,0)</f>
        <v>3584</v>
      </c>
      <c r="D3596" s="3">
        <f t="shared" ca="1" si="4106"/>
        <v>3584</v>
      </c>
      <c r="E3596" s="3">
        <f t="shared" ca="1" si="4106"/>
        <v>3584</v>
      </c>
      <c r="F3596" s="3">
        <f t="shared" ca="1" si="4106"/>
        <v>3584</v>
      </c>
      <c r="G3596" s="3">
        <f t="shared" ca="1" si="4106"/>
        <v>3584</v>
      </c>
      <c r="H3596" s="3">
        <f t="shared" ca="1" si="4106"/>
        <v>3584</v>
      </c>
      <c r="I3596" s="3">
        <f t="shared" ca="1" si="4106"/>
        <v>3584</v>
      </c>
      <c r="J3596" s="3">
        <f ca="1">COUNTIF($A$2:$A3595,"="&amp;$A3596)+1</f>
        <v>1</v>
      </c>
      <c r="K3596">
        <f t="shared" ca="1" si="4092"/>
        <v>1</v>
      </c>
      <c r="L3596" t="str">
        <f ca="1">IF(M3596,"",
IF(R3596&lt;&gt;".",IF(OR(R3596="@",R3596="X"),"",MID(R3596,1,1)),
IF(OR(OFFSET('map portals'!$A$1,$Q3596,$P3596+1)="#",ISNUMBER(MATCH((P3596+1)*1000+Q3596,$S$2:$S3595,0))),"","0")
&amp;IF(OR(OFFSET('map portals'!$A$1,$Q3596+1,$P3596)="#",ISNUMBER(MATCH(P3596*1000+(Q3596+1),$S$2:$S3595,0))),"","1")
&amp;IF(OR(OFFSET('map portals'!$A$1,$Q3596,$P3596-1)="#",ISNUMBER(MATCH((P3596-1)*1000+Q3596,$S$2:$S3595,0))),"","2")
&amp;IF(OR(OFFSET('map portals'!$A$1,$Q3596-1,$P3596)="#",ISNUMBER(MATCH(P3596*1000+(Q3596-1),$S$2:$S3595,0))),"","3")
))</f>
        <v>1</v>
      </c>
      <c r="M3596" t="b">
        <f ca="1">ISNUMBER(MATCH(S3596,$S$2:$S3595,0))</f>
        <v>0</v>
      </c>
      <c r="N3596">
        <f t="shared" ca="1" si="4093"/>
        <v>29</v>
      </c>
      <c r="O3596">
        <f t="shared" ca="1" si="4094"/>
        <v>110</v>
      </c>
      <c r="P3596">
        <f t="shared" ca="1" si="4095"/>
        <v>29</v>
      </c>
      <c r="Q3596">
        <f t="shared" ca="1" si="4096"/>
        <v>110</v>
      </c>
      <c r="R3596" t="str">
        <f ca="1">OFFSET('map portals'!$A$1,$O3596,$N3596)</f>
        <v>.</v>
      </c>
      <c r="S3596">
        <f t="shared" ca="1" si="4097"/>
        <v>29110</v>
      </c>
      <c r="T3596">
        <f t="shared" ca="1" si="4098"/>
        <v>496</v>
      </c>
    </row>
    <row r="3597" spans="1:20">
      <c r="A3597" s="3">
        <f t="shared" ca="1" si="4089"/>
        <v>3584</v>
      </c>
      <c r="B3597" s="3">
        <f t="shared" ca="1" si="4090"/>
        <v>3585</v>
      </c>
      <c r="C3597" s="3">
        <f t="shared" ref="C3597:I3597" ca="1" si="4107">B3597+IF(0=LEN(OFFSET($L$2,B3597,0)),1,0)</f>
        <v>3586</v>
      </c>
      <c r="D3597" s="3">
        <f t="shared" ca="1" si="4107"/>
        <v>3587</v>
      </c>
      <c r="E3597" s="3">
        <f t="shared" ca="1" si="4107"/>
        <v>3588</v>
      </c>
      <c r="F3597" s="3">
        <f t="shared" ca="1" si="4107"/>
        <v>3588</v>
      </c>
      <c r="G3597" s="3">
        <f t="shared" ca="1" si="4107"/>
        <v>3588</v>
      </c>
      <c r="H3597" s="3">
        <f t="shared" ca="1" si="4107"/>
        <v>3588</v>
      </c>
      <c r="I3597" s="3">
        <f t="shared" ca="1" si="4107"/>
        <v>3588</v>
      </c>
      <c r="J3597" s="3">
        <f ca="1">COUNTIF($A$2:$A3596,"="&amp;$A3597)+1</f>
        <v>1</v>
      </c>
      <c r="K3597">
        <f t="shared" ca="1" si="4092"/>
        <v>3</v>
      </c>
      <c r="L3597" t="str">
        <f ca="1">IF(M3597,"",
IF(R3597&lt;&gt;".",IF(OR(R3597="@",R3597="X"),"",MID(R3597,1,1)),
IF(OR(OFFSET('map portals'!$A$1,$Q3597,$P3597+1)="#",ISNUMBER(MATCH((P3597+1)*1000+Q3597,$S$2:$S3596,0))),"","0")
&amp;IF(OR(OFFSET('map portals'!$A$1,$Q3597+1,$P3597)="#",ISNUMBER(MATCH(P3597*1000+(Q3597+1),$S$2:$S3596,0))),"","1")
&amp;IF(OR(OFFSET('map portals'!$A$1,$Q3597,$P3597-1)="#",ISNUMBER(MATCH((P3597-1)*1000+Q3597,$S$2:$S3596,0))),"","2")
&amp;IF(OR(OFFSET('map portals'!$A$1,$Q3597-1,$P3597)="#",ISNUMBER(MATCH(P3597*1000+(Q3597-1),$S$2:$S3596,0))),"","3")
))</f>
        <v>3</v>
      </c>
      <c r="M3597" t="b">
        <f ca="1">ISNUMBER(MATCH(S3597,$S$2:$S3596,0))</f>
        <v>0</v>
      </c>
      <c r="N3597">
        <f t="shared" ca="1" si="4093"/>
        <v>27</v>
      </c>
      <c r="O3597">
        <f t="shared" ca="1" si="4094"/>
        <v>106</v>
      </c>
      <c r="P3597">
        <f t="shared" ca="1" si="4095"/>
        <v>27</v>
      </c>
      <c r="Q3597">
        <f t="shared" ca="1" si="4096"/>
        <v>106</v>
      </c>
      <c r="R3597" t="str">
        <f ca="1">OFFSET('map portals'!$A$1,$O3597,$N3597)</f>
        <v>.</v>
      </c>
      <c r="S3597">
        <f t="shared" ca="1" si="4097"/>
        <v>27106</v>
      </c>
      <c r="T3597">
        <f t="shared" ca="1" si="4098"/>
        <v>496</v>
      </c>
    </row>
    <row r="3598" spans="1:20">
      <c r="A3598" s="3">
        <f t="shared" ca="1" si="4089"/>
        <v>3588</v>
      </c>
      <c r="B3598" s="3">
        <f t="shared" ca="1" si="4090"/>
        <v>3589</v>
      </c>
      <c r="C3598" s="3">
        <f t="shared" ref="C3598:I3598" ca="1" si="4108">B3598+IF(0=LEN(OFFSET($L$2,B3598,0)),1,0)</f>
        <v>3590</v>
      </c>
      <c r="D3598" s="3">
        <f t="shared" ca="1" si="4108"/>
        <v>3590</v>
      </c>
      <c r="E3598" s="3">
        <f t="shared" ca="1" si="4108"/>
        <v>3590</v>
      </c>
      <c r="F3598" s="3">
        <f t="shared" ca="1" si="4108"/>
        <v>3590</v>
      </c>
      <c r="G3598" s="3">
        <f t="shared" ca="1" si="4108"/>
        <v>3590</v>
      </c>
      <c r="H3598" s="3">
        <f t="shared" ca="1" si="4108"/>
        <v>3590</v>
      </c>
      <c r="I3598" s="3">
        <f t="shared" ca="1" si="4108"/>
        <v>3590</v>
      </c>
      <c r="J3598" s="3">
        <f ca="1">COUNTIF($A$2:$A3597,"="&amp;$A3598)+1</f>
        <v>1</v>
      </c>
      <c r="K3598">
        <f t="shared" ca="1" si="4092"/>
        <v>0</v>
      </c>
      <c r="L3598" t="str">
        <f ca="1">IF(M3598,"",
IF(R3598&lt;&gt;".",IF(OR(R3598="@",R3598="X"),"",MID(R3598,1,1)),
IF(OR(OFFSET('map portals'!$A$1,$Q3598,$P3598+1)="#",ISNUMBER(MATCH((P3598+1)*1000+Q3598,$S$2:$S3597,0))),"","0")
&amp;IF(OR(OFFSET('map portals'!$A$1,$Q3598+1,$P3598)="#",ISNUMBER(MATCH(P3598*1000+(Q3598+1),$S$2:$S3597,0))),"","1")
&amp;IF(OR(OFFSET('map portals'!$A$1,$Q3598,$P3598-1)="#",ISNUMBER(MATCH((P3598-1)*1000+Q3598,$S$2:$S3597,0))),"","2")
&amp;IF(OR(OFFSET('map portals'!$A$1,$Q3598-1,$P3598)="#",ISNUMBER(MATCH(P3598*1000+(Q3598-1),$S$2:$S3597,0))),"","3")
))</f>
        <v>0</v>
      </c>
      <c r="M3598" t="b">
        <f ca="1">ISNUMBER(MATCH(S3598,$S$2:$S3597,0))</f>
        <v>0</v>
      </c>
      <c r="N3598">
        <f t="shared" ca="1" si="4093"/>
        <v>40</v>
      </c>
      <c r="O3598">
        <f t="shared" ca="1" si="4094"/>
        <v>107</v>
      </c>
      <c r="P3598">
        <f t="shared" ca="1" si="4095"/>
        <v>40</v>
      </c>
      <c r="Q3598">
        <f t="shared" ca="1" si="4096"/>
        <v>107</v>
      </c>
      <c r="R3598" t="str">
        <f ca="1">OFFSET('map portals'!$A$1,$O3598,$N3598)</f>
        <v>.</v>
      </c>
      <c r="S3598">
        <f t="shared" ca="1" si="4097"/>
        <v>40107</v>
      </c>
      <c r="T3598">
        <f t="shared" ca="1" si="4098"/>
        <v>496</v>
      </c>
    </row>
    <row r="3599" spans="1:20">
      <c r="A3599" s="3">
        <f t="shared" ca="1" si="4089"/>
        <v>3590</v>
      </c>
      <c r="B3599" s="3">
        <f t="shared" ca="1" si="4090"/>
        <v>3591</v>
      </c>
      <c r="C3599" s="3">
        <f t="shared" ref="C3599:I3599" ca="1" si="4109">B3599+IF(0=LEN(OFFSET($L$2,B3599,0)),1,0)</f>
        <v>3591</v>
      </c>
      <c r="D3599" s="3">
        <f t="shared" ca="1" si="4109"/>
        <v>3591</v>
      </c>
      <c r="E3599" s="3">
        <f t="shared" ca="1" si="4109"/>
        <v>3591</v>
      </c>
      <c r="F3599" s="3">
        <f t="shared" ca="1" si="4109"/>
        <v>3591</v>
      </c>
      <c r="G3599" s="3">
        <f t="shared" ca="1" si="4109"/>
        <v>3591</v>
      </c>
      <c r="H3599" s="3">
        <f t="shared" ca="1" si="4109"/>
        <v>3591</v>
      </c>
      <c r="I3599" s="3">
        <f t="shared" ca="1" si="4109"/>
        <v>3591</v>
      </c>
      <c r="J3599" s="3">
        <f ca="1">COUNTIF($A$2:$A3598,"="&amp;$A3599)+1</f>
        <v>1</v>
      </c>
      <c r="K3599">
        <f t="shared" ca="1" si="4092"/>
        <v>2</v>
      </c>
      <c r="L3599" t="str">
        <f ca="1">IF(M3599,"",
IF(R3599&lt;&gt;".",IF(OR(R3599="@",R3599="X"),"",MID(R3599,1,1)),
IF(OR(OFFSET('map portals'!$A$1,$Q3599,$P3599+1)="#",ISNUMBER(MATCH((P3599+1)*1000+Q3599,$S$2:$S3598,0))),"","0")
&amp;IF(OR(OFFSET('map portals'!$A$1,$Q3599+1,$P3599)="#",ISNUMBER(MATCH(P3599*1000+(Q3599+1),$S$2:$S3598,0))),"","1")
&amp;IF(OR(OFFSET('map portals'!$A$1,$Q3599,$P3599-1)="#",ISNUMBER(MATCH((P3599-1)*1000+Q3599,$S$2:$S3598,0))),"","2")
&amp;IF(OR(OFFSET('map portals'!$A$1,$Q3599-1,$P3599)="#",ISNUMBER(MATCH(P3599*1000+(Q3599-1),$S$2:$S3598,0))),"","3")
))</f>
        <v>2</v>
      </c>
      <c r="M3599" t="b">
        <f ca="1">ISNUMBER(MATCH(S3599,$S$2:$S3598,0))</f>
        <v>0</v>
      </c>
      <c r="N3599">
        <f t="shared" ca="1" si="4093"/>
        <v>32</v>
      </c>
      <c r="O3599">
        <f t="shared" ca="1" si="4094"/>
        <v>101</v>
      </c>
      <c r="P3599">
        <f t="shared" ca="1" si="4095"/>
        <v>32</v>
      </c>
      <c r="Q3599">
        <f t="shared" ca="1" si="4096"/>
        <v>101</v>
      </c>
      <c r="R3599" t="str">
        <f ca="1">OFFSET('map portals'!$A$1,$O3599,$N3599)</f>
        <v>.</v>
      </c>
      <c r="S3599">
        <f t="shared" ca="1" si="4097"/>
        <v>32101</v>
      </c>
      <c r="T3599">
        <f t="shared" ca="1" si="4098"/>
        <v>496</v>
      </c>
    </row>
    <row r="3600" spans="1:20">
      <c r="A3600" s="3">
        <f t="shared" ca="1" si="4089"/>
        <v>3591</v>
      </c>
      <c r="B3600" s="3">
        <f t="shared" ca="1" si="4090"/>
        <v>3591</v>
      </c>
      <c r="C3600" s="3">
        <f t="shared" ref="C3600:I3600" ca="1" si="4110">B3600+IF(0=LEN(OFFSET($L$2,B3600,0)),1,0)</f>
        <v>3591</v>
      </c>
      <c r="D3600" s="3">
        <f t="shared" ca="1" si="4110"/>
        <v>3591</v>
      </c>
      <c r="E3600" s="3">
        <f t="shared" ca="1" si="4110"/>
        <v>3591</v>
      </c>
      <c r="F3600" s="3">
        <f t="shared" ca="1" si="4110"/>
        <v>3591</v>
      </c>
      <c r="G3600" s="3">
        <f t="shared" ca="1" si="4110"/>
        <v>3591</v>
      </c>
      <c r="H3600" s="3">
        <f t="shared" ca="1" si="4110"/>
        <v>3591</v>
      </c>
      <c r="I3600" s="3">
        <f t="shared" ca="1" si="4110"/>
        <v>3591</v>
      </c>
      <c r="J3600" s="3">
        <f ca="1">COUNTIF($A$2:$A3599,"="&amp;$A3600)+1</f>
        <v>1</v>
      </c>
      <c r="K3600">
        <f t="shared" ca="1" si="4092"/>
        <v>0</v>
      </c>
      <c r="L3600" t="str">
        <f ca="1">IF(M3600,"",
IF(R3600&lt;&gt;".",IF(OR(R3600="@",R3600="X"),"",MID(R3600,1,1)),
IF(OR(OFFSET('map portals'!$A$1,$Q3600,$P3600+1)="#",ISNUMBER(MATCH((P3600+1)*1000+Q3600,$S$2:$S3599,0))),"","0")
&amp;IF(OR(OFFSET('map portals'!$A$1,$Q3600+1,$P3600)="#",ISNUMBER(MATCH(P3600*1000+(Q3600+1),$S$2:$S3599,0))),"","1")
&amp;IF(OR(OFFSET('map portals'!$A$1,$Q3600,$P3600-1)="#",ISNUMBER(MATCH((P3600-1)*1000+Q3600,$S$2:$S3599,0))),"","2")
&amp;IF(OR(OFFSET('map portals'!$A$1,$Q3600-1,$P3600)="#",ISNUMBER(MATCH(P3600*1000+(Q3600-1),$S$2:$S3599,0))),"","3")
))</f>
        <v>0</v>
      </c>
      <c r="M3600" t="b">
        <f ca="1">ISNUMBER(MATCH(S3600,$S$2:$S3599,0))</f>
        <v>0</v>
      </c>
      <c r="N3600">
        <f t="shared" ca="1" si="4093"/>
        <v>36</v>
      </c>
      <c r="O3600">
        <f t="shared" ca="1" si="4094"/>
        <v>99</v>
      </c>
      <c r="P3600">
        <f t="shared" ca="1" si="4095"/>
        <v>36</v>
      </c>
      <c r="Q3600">
        <f t="shared" ca="1" si="4096"/>
        <v>99</v>
      </c>
      <c r="R3600" t="str">
        <f ca="1">OFFSET('map portals'!$A$1,$O3600,$N3600)</f>
        <v>.</v>
      </c>
      <c r="S3600">
        <f t="shared" ca="1" si="4097"/>
        <v>36099</v>
      </c>
      <c r="T3600">
        <f t="shared" ca="1" si="4098"/>
        <v>496</v>
      </c>
    </row>
    <row r="3601" spans="1:20">
      <c r="A3601" s="3">
        <f t="shared" ca="1" si="4089"/>
        <v>3591</v>
      </c>
      <c r="B3601" s="3">
        <f t="shared" ca="1" si="4090"/>
        <v>3591</v>
      </c>
      <c r="C3601" s="3">
        <f t="shared" ref="C3601:I3601" ca="1" si="4111">B3601+IF(0=LEN(OFFSET($L$2,B3601,0)),1,0)</f>
        <v>3591</v>
      </c>
      <c r="D3601" s="3">
        <f t="shared" ca="1" si="4111"/>
        <v>3591</v>
      </c>
      <c r="E3601" s="3">
        <f t="shared" ca="1" si="4111"/>
        <v>3591</v>
      </c>
      <c r="F3601" s="3">
        <f t="shared" ca="1" si="4111"/>
        <v>3591</v>
      </c>
      <c r="G3601" s="3">
        <f t="shared" ca="1" si="4111"/>
        <v>3591</v>
      </c>
      <c r="H3601" s="3">
        <f t="shared" ca="1" si="4111"/>
        <v>3591</v>
      </c>
      <c r="I3601" s="3">
        <f t="shared" ca="1" si="4111"/>
        <v>3591</v>
      </c>
      <c r="J3601" s="3">
        <f ca="1">COUNTIF($A$2:$A3600,"="&amp;$A3601)+1</f>
        <v>2</v>
      </c>
      <c r="K3601">
        <f t="shared" ca="1" si="4092"/>
        <v>2</v>
      </c>
      <c r="L3601" t="str">
        <f ca="1">IF(M3601,"",
IF(R3601&lt;&gt;".",IF(OR(R3601="@",R3601="X"),"",MID(R3601,1,1)),
IF(OR(OFFSET('map portals'!$A$1,$Q3601,$P3601+1)="#",ISNUMBER(MATCH((P3601+1)*1000+Q3601,$S$2:$S3600,0))),"","0")
&amp;IF(OR(OFFSET('map portals'!$A$1,$Q3601+1,$P3601)="#",ISNUMBER(MATCH(P3601*1000+(Q3601+1),$S$2:$S3600,0))),"","1")
&amp;IF(OR(OFFSET('map portals'!$A$1,$Q3601,$P3601-1)="#",ISNUMBER(MATCH((P3601-1)*1000+Q3601,$S$2:$S3600,0))),"","2")
&amp;IF(OR(OFFSET('map portals'!$A$1,$Q3601-1,$P3601)="#",ISNUMBER(MATCH(P3601*1000+(Q3601-1),$S$2:$S3600,0))),"","3")
))</f>
        <v>2</v>
      </c>
      <c r="M3601" t="b">
        <f ca="1">ISNUMBER(MATCH(S3601,$S$2:$S3600,0))</f>
        <v>0</v>
      </c>
      <c r="N3601">
        <f t="shared" ca="1" si="4093"/>
        <v>34</v>
      </c>
      <c r="O3601">
        <f t="shared" ca="1" si="4094"/>
        <v>99</v>
      </c>
      <c r="P3601">
        <f t="shared" ca="1" si="4095"/>
        <v>34</v>
      </c>
      <c r="Q3601">
        <f t="shared" ca="1" si="4096"/>
        <v>99</v>
      </c>
      <c r="R3601" t="str">
        <f ca="1">OFFSET('map portals'!$A$1,$O3601,$N3601)</f>
        <v>.</v>
      </c>
      <c r="S3601">
        <f t="shared" ca="1" si="4097"/>
        <v>34099</v>
      </c>
      <c r="T3601">
        <f t="shared" ca="1" si="4098"/>
        <v>496</v>
      </c>
    </row>
    <row r="3602" spans="1:20">
      <c r="A3602" s="3">
        <f t="shared" ca="1" si="4089"/>
        <v>3591</v>
      </c>
      <c r="B3602" s="3">
        <f t="shared" ca="1" si="4090"/>
        <v>3592</v>
      </c>
      <c r="C3602" s="3">
        <f t="shared" ref="C3602:I3602" ca="1" si="4112">B3602+IF(0=LEN(OFFSET($L$2,B3602,0)),1,0)</f>
        <v>3592</v>
      </c>
      <c r="D3602" s="3">
        <f t="shared" ca="1" si="4112"/>
        <v>3592</v>
      </c>
      <c r="E3602" s="3">
        <f t="shared" ca="1" si="4112"/>
        <v>3592</v>
      </c>
      <c r="F3602" s="3">
        <f t="shared" ca="1" si="4112"/>
        <v>3592</v>
      </c>
      <c r="G3602" s="3">
        <f t="shared" ca="1" si="4112"/>
        <v>3592</v>
      </c>
      <c r="H3602" s="3">
        <f t="shared" ca="1" si="4112"/>
        <v>3592</v>
      </c>
      <c r="I3602" s="3">
        <f t="shared" ca="1" si="4112"/>
        <v>3592</v>
      </c>
      <c r="J3602" s="3">
        <f ca="1">COUNTIF($A$2:$A3601,"="&amp;$A3602)+1</f>
        <v>3</v>
      </c>
      <c r="K3602">
        <f t="shared" ca="1" si="4092"/>
        <v>3</v>
      </c>
      <c r="L3602" t="str">
        <f ca="1">IF(M3602,"",
IF(R3602&lt;&gt;".",IF(OR(R3602="@",R3602="X"),"",MID(R3602,1,1)),
IF(OR(OFFSET('map portals'!$A$1,$Q3602,$P3602+1)="#",ISNUMBER(MATCH((P3602+1)*1000+Q3602,$S$2:$S3601,0))),"","0")
&amp;IF(OR(OFFSET('map portals'!$A$1,$Q3602+1,$P3602)="#",ISNUMBER(MATCH(P3602*1000+(Q3602+1),$S$2:$S3601,0))),"","1")
&amp;IF(OR(OFFSET('map portals'!$A$1,$Q3602,$P3602-1)="#",ISNUMBER(MATCH((P3602-1)*1000+Q3602,$S$2:$S3601,0))),"","2")
&amp;IF(OR(OFFSET('map portals'!$A$1,$Q3602-1,$P3602)="#",ISNUMBER(MATCH(P3602*1000+(Q3602-1),$S$2:$S3601,0))),"","3")
))</f>
        <v>3</v>
      </c>
      <c r="M3602" t="b">
        <f ca="1">ISNUMBER(MATCH(S3602,$S$2:$S3601,0))</f>
        <v>0</v>
      </c>
      <c r="N3602">
        <f t="shared" ca="1" si="4093"/>
        <v>35</v>
      </c>
      <c r="O3602">
        <f t="shared" ca="1" si="4094"/>
        <v>98</v>
      </c>
      <c r="P3602">
        <f t="shared" ca="1" si="4095"/>
        <v>35</v>
      </c>
      <c r="Q3602">
        <f t="shared" ca="1" si="4096"/>
        <v>98</v>
      </c>
      <c r="R3602" t="str">
        <f ca="1">OFFSET('map portals'!$A$1,$O3602,$N3602)</f>
        <v>.</v>
      </c>
      <c r="S3602">
        <f t="shared" ca="1" si="4097"/>
        <v>35098</v>
      </c>
      <c r="T3602">
        <f t="shared" ca="1" si="4098"/>
        <v>496</v>
      </c>
    </row>
    <row r="3603" spans="1:20">
      <c r="A3603" s="3">
        <f t="shared" ca="1" si="4089"/>
        <v>3592</v>
      </c>
      <c r="B3603" s="3">
        <f t="shared" ca="1" si="4090"/>
        <v>3593</v>
      </c>
      <c r="C3603" s="3">
        <f t="shared" ref="C3603:I3603" ca="1" si="4113">B3603+IF(0=LEN(OFFSET($L$2,B3603,0)),1,0)</f>
        <v>3593</v>
      </c>
      <c r="D3603" s="3">
        <f t="shared" ca="1" si="4113"/>
        <v>3593</v>
      </c>
      <c r="E3603" s="3">
        <f t="shared" ca="1" si="4113"/>
        <v>3593</v>
      </c>
      <c r="F3603" s="3">
        <f t="shared" ca="1" si="4113"/>
        <v>3593</v>
      </c>
      <c r="G3603" s="3">
        <f t="shared" ca="1" si="4113"/>
        <v>3593</v>
      </c>
      <c r="H3603" s="3">
        <f t="shared" ca="1" si="4113"/>
        <v>3593</v>
      </c>
      <c r="I3603" s="3">
        <f t="shared" ca="1" si="4113"/>
        <v>3593</v>
      </c>
      <c r="J3603" s="3">
        <f ca="1">COUNTIF($A$2:$A3602,"="&amp;$A3603)+1</f>
        <v>1</v>
      </c>
      <c r="K3603">
        <f t="shared" ca="1" si="4092"/>
        <v>2</v>
      </c>
      <c r="L3603" t="str">
        <f ca="1">IF(M3603,"",
IF(R3603&lt;&gt;".",IF(OR(R3603="@",R3603="X"),"",MID(R3603,1,1)),
IF(OR(OFFSET('map portals'!$A$1,$Q3603,$P3603+1)="#",ISNUMBER(MATCH((P3603+1)*1000+Q3603,$S$2:$S3602,0))),"","0")
&amp;IF(OR(OFFSET('map portals'!$A$1,$Q3603+1,$P3603)="#",ISNUMBER(MATCH(P3603*1000+(Q3603+1),$S$2:$S3602,0))),"","1")
&amp;IF(OR(OFFSET('map portals'!$A$1,$Q3603,$P3603-1)="#",ISNUMBER(MATCH((P3603-1)*1000+Q3603,$S$2:$S3602,0))),"","2")
&amp;IF(OR(OFFSET('map portals'!$A$1,$Q3603-1,$P3603)="#",ISNUMBER(MATCH(P3603*1000+(Q3603-1),$S$2:$S3602,0))),"","3")
))</f>
        <v>0</v>
      </c>
      <c r="M3603" t="b">
        <f ca="1">ISNUMBER(MATCH(S3603,$S$2:$S3602,0))</f>
        <v>0</v>
      </c>
      <c r="N3603">
        <f t="shared" ca="1" si="4093"/>
        <v>1</v>
      </c>
      <c r="O3603">
        <f t="shared" ca="1" si="4094"/>
        <v>45</v>
      </c>
      <c r="P3603">
        <f t="shared" ca="1" si="4095"/>
        <v>84</v>
      </c>
      <c r="Q3603">
        <f t="shared" ca="1" si="4096"/>
        <v>79</v>
      </c>
      <c r="R3603" t="str">
        <f ca="1">OFFSET('map portals'!$A$1,$O3603,$N3603)</f>
        <v>0008400791</v>
      </c>
      <c r="S3603">
        <f t="shared" ca="1" si="4097"/>
        <v>84079</v>
      </c>
      <c r="T3603">
        <f t="shared" ca="1" si="4098"/>
        <v>496</v>
      </c>
    </row>
    <row r="3604" spans="1:20">
      <c r="A3604" s="3">
        <f t="shared" ca="1" si="4089"/>
        <v>3593</v>
      </c>
      <c r="B3604" s="3">
        <f t="shared" ca="1" si="4090"/>
        <v>3594</v>
      </c>
      <c r="C3604" s="3">
        <f t="shared" ref="C3604:I3604" ca="1" si="4114">B3604+IF(0=LEN(OFFSET($L$2,B3604,0)),1,0)</f>
        <v>3594</v>
      </c>
      <c r="D3604" s="3">
        <f t="shared" ca="1" si="4114"/>
        <v>3594</v>
      </c>
      <c r="E3604" s="3">
        <f t="shared" ca="1" si="4114"/>
        <v>3594</v>
      </c>
      <c r="F3604" s="3">
        <f t="shared" ca="1" si="4114"/>
        <v>3594</v>
      </c>
      <c r="G3604" s="3">
        <f t="shared" ca="1" si="4114"/>
        <v>3594</v>
      </c>
      <c r="H3604" s="3">
        <f t="shared" ca="1" si="4114"/>
        <v>3594</v>
      </c>
      <c r="I3604" s="3">
        <f t="shared" ca="1" si="4114"/>
        <v>3594</v>
      </c>
      <c r="J3604" s="3">
        <f ca="1">COUNTIF($A$2:$A3603,"="&amp;$A3604)+1</f>
        <v>1</v>
      </c>
      <c r="K3604">
        <f t="shared" ca="1" si="4092"/>
        <v>0</v>
      </c>
      <c r="L3604" t="str">
        <f ca="1">IF(M3604,"",
IF(R3604&lt;&gt;".",IF(OR(R3604="@",R3604="X"),"",MID(R3604,1,1)),
IF(OR(OFFSET('map portals'!$A$1,$Q3604,$P3604+1)="#",ISNUMBER(MATCH((P3604+1)*1000+Q3604,$S$2:$S3603,0))),"","0")
&amp;IF(OR(OFFSET('map portals'!$A$1,$Q3604+1,$P3604)="#",ISNUMBER(MATCH(P3604*1000+(Q3604+1),$S$2:$S3603,0))),"","1")
&amp;IF(OR(OFFSET('map portals'!$A$1,$Q3604,$P3604-1)="#",ISNUMBER(MATCH((P3604-1)*1000+Q3604,$S$2:$S3603,0))),"","2")
&amp;IF(OR(OFFSET('map portals'!$A$1,$Q3604-1,$P3604)="#",ISNUMBER(MATCH(P3604*1000+(Q3604-1),$S$2:$S3603,0))),"","3")
))</f>
        <v/>
      </c>
      <c r="M3604" t="b">
        <f ca="1">ISNUMBER(MATCH(S3604,$S$2:$S3603,0))</f>
        <v>0</v>
      </c>
      <c r="N3604">
        <f t="shared" ca="1" si="4093"/>
        <v>33</v>
      </c>
      <c r="O3604">
        <f t="shared" ca="1" si="4094"/>
        <v>111</v>
      </c>
      <c r="P3604">
        <f t="shared" ca="1" si="4095"/>
        <v>33</v>
      </c>
      <c r="Q3604">
        <f t="shared" ca="1" si="4096"/>
        <v>111</v>
      </c>
      <c r="R3604" t="str">
        <f ca="1">OFFSET('map portals'!$A$1,$O3604,$N3604)</f>
        <v>.</v>
      </c>
      <c r="S3604">
        <f t="shared" ca="1" si="4097"/>
        <v>33111</v>
      </c>
      <c r="T3604">
        <f t="shared" ca="1" si="4098"/>
        <v>497</v>
      </c>
    </row>
    <row r="3605" spans="1:20">
      <c r="A3605" s="3">
        <f t="shared" ca="1" si="4089"/>
        <v>3594</v>
      </c>
      <c r="B3605" s="3">
        <f t="shared" ca="1" si="4090"/>
        <v>3595</v>
      </c>
      <c r="C3605" s="3">
        <f t="shared" ref="C3605:I3605" ca="1" si="4115">B3605+IF(0=LEN(OFFSET($L$2,B3605,0)),1,0)</f>
        <v>3595</v>
      </c>
      <c r="D3605" s="3">
        <f t="shared" ca="1" si="4115"/>
        <v>3595</v>
      </c>
      <c r="E3605" s="3">
        <f t="shared" ca="1" si="4115"/>
        <v>3595</v>
      </c>
      <c r="F3605" s="3">
        <f t="shared" ca="1" si="4115"/>
        <v>3595</v>
      </c>
      <c r="G3605" s="3">
        <f t="shared" ca="1" si="4115"/>
        <v>3595</v>
      </c>
      <c r="H3605" s="3">
        <f t="shared" ca="1" si="4115"/>
        <v>3595</v>
      </c>
      <c r="I3605" s="3">
        <f t="shared" ca="1" si="4115"/>
        <v>3595</v>
      </c>
      <c r="J3605" s="3">
        <f ca="1">COUNTIF($A$2:$A3604,"="&amp;$A3605)+1</f>
        <v>1</v>
      </c>
      <c r="K3605">
        <f t="shared" ca="1" si="4092"/>
        <v>1</v>
      </c>
      <c r="L3605" t="str">
        <f ca="1">IF(M3605,"",
IF(R3605&lt;&gt;".",IF(OR(R3605="@",R3605="X"),"",MID(R3605,1,1)),
IF(OR(OFFSET('map portals'!$A$1,$Q3605,$P3605+1)="#",ISNUMBER(MATCH((P3605+1)*1000+Q3605,$S$2:$S3604,0))),"","0")
&amp;IF(OR(OFFSET('map portals'!$A$1,$Q3605+1,$P3605)="#",ISNUMBER(MATCH(P3605*1000+(Q3605+1),$S$2:$S3604,0))),"","1")
&amp;IF(OR(OFFSET('map portals'!$A$1,$Q3605,$P3605-1)="#",ISNUMBER(MATCH((P3605-1)*1000+Q3605,$S$2:$S3604,0))),"","2")
&amp;IF(OR(OFFSET('map portals'!$A$1,$Q3605-1,$P3605)="#",ISNUMBER(MATCH(P3605*1000+(Q3605-1),$S$2:$S3604,0))),"","3")
))</f>
        <v>2</v>
      </c>
      <c r="M3605" t="b">
        <f ca="1">ISNUMBER(MATCH(S3605,$S$2:$S3604,0))</f>
        <v>0</v>
      </c>
      <c r="N3605">
        <f t="shared" ca="1" si="4093"/>
        <v>29</v>
      </c>
      <c r="O3605">
        <f t="shared" ca="1" si="4094"/>
        <v>111</v>
      </c>
      <c r="P3605">
        <f t="shared" ca="1" si="4095"/>
        <v>29</v>
      </c>
      <c r="Q3605">
        <f t="shared" ca="1" si="4096"/>
        <v>111</v>
      </c>
      <c r="R3605" t="str">
        <f ca="1">OFFSET('map portals'!$A$1,$O3605,$N3605)</f>
        <v>.</v>
      </c>
      <c r="S3605">
        <f t="shared" ca="1" si="4097"/>
        <v>29111</v>
      </c>
      <c r="T3605">
        <f t="shared" ca="1" si="4098"/>
        <v>497</v>
      </c>
    </row>
    <row r="3606" spans="1:20">
      <c r="A3606" s="3">
        <f t="shared" ca="1" si="4089"/>
        <v>3595</v>
      </c>
      <c r="B3606" s="3">
        <f t="shared" ca="1" si="4090"/>
        <v>3596</v>
      </c>
      <c r="C3606" s="3">
        <f t="shared" ref="C3606:I3606" ca="1" si="4116">B3606+IF(0=LEN(OFFSET($L$2,B3606,0)),1,0)</f>
        <v>3596</v>
      </c>
      <c r="D3606" s="3">
        <f t="shared" ca="1" si="4116"/>
        <v>3596</v>
      </c>
      <c r="E3606" s="3">
        <f t="shared" ca="1" si="4116"/>
        <v>3596</v>
      </c>
      <c r="F3606" s="3">
        <f t="shared" ca="1" si="4116"/>
        <v>3596</v>
      </c>
      <c r="G3606" s="3">
        <f t="shared" ca="1" si="4116"/>
        <v>3596</v>
      </c>
      <c r="H3606" s="3">
        <f t="shared" ca="1" si="4116"/>
        <v>3596</v>
      </c>
      <c r="I3606" s="3">
        <f t="shared" ca="1" si="4116"/>
        <v>3596</v>
      </c>
      <c r="J3606" s="3">
        <f ca="1">COUNTIF($A$2:$A3605,"="&amp;$A3606)+1</f>
        <v>1</v>
      </c>
      <c r="K3606">
        <f t="shared" ca="1" si="4092"/>
        <v>3</v>
      </c>
      <c r="L3606" t="str">
        <f ca="1">IF(M3606,"",
IF(R3606&lt;&gt;".",IF(OR(R3606="@",R3606="X"),"",MID(R3606,1,1)),
IF(OR(OFFSET('map portals'!$A$1,$Q3606,$P3606+1)="#",ISNUMBER(MATCH((P3606+1)*1000+Q3606,$S$2:$S3605,0))),"","0")
&amp;IF(OR(OFFSET('map portals'!$A$1,$Q3606+1,$P3606)="#",ISNUMBER(MATCH(P3606*1000+(Q3606+1),$S$2:$S3605,0))),"","1")
&amp;IF(OR(OFFSET('map portals'!$A$1,$Q3606,$P3606-1)="#",ISNUMBER(MATCH((P3606-1)*1000+Q3606,$S$2:$S3605,0))),"","2")
&amp;IF(OR(OFFSET('map portals'!$A$1,$Q3606-1,$P3606)="#",ISNUMBER(MATCH(P3606*1000+(Q3606-1),$S$2:$S3605,0))),"","3")
))</f>
        <v>3</v>
      </c>
      <c r="M3606" t="b">
        <f ca="1">ISNUMBER(MATCH(S3606,$S$2:$S3605,0))</f>
        <v>0</v>
      </c>
      <c r="N3606">
        <f t="shared" ca="1" si="4093"/>
        <v>27</v>
      </c>
      <c r="O3606">
        <f t="shared" ca="1" si="4094"/>
        <v>105</v>
      </c>
      <c r="P3606">
        <f t="shared" ca="1" si="4095"/>
        <v>27</v>
      </c>
      <c r="Q3606">
        <f t="shared" ca="1" si="4096"/>
        <v>105</v>
      </c>
      <c r="R3606" t="str">
        <f ca="1">OFFSET('map portals'!$A$1,$O3606,$N3606)</f>
        <v>.</v>
      </c>
      <c r="S3606">
        <f t="shared" ca="1" si="4097"/>
        <v>27105</v>
      </c>
      <c r="T3606">
        <f t="shared" ca="1" si="4098"/>
        <v>497</v>
      </c>
    </row>
    <row r="3607" spans="1:20">
      <c r="A3607" s="3">
        <f t="shared" ca="1" si="4089"/>
        <v>3596</v>
      </c>
      <c r="B3607" s="3">
        <f t="shared" ca="1" si="4090"/>
        <v>3597</v>
      </c>
      <c r="C3607" s="3">
        <f t="shared" ref="C3607:I3607" ca="1" si="4117">B3607+IF(0=LEN(OFFSET($L$2,B3607,0)),1,0)</f>
        <v>3597</v>
      </c>
      <c r="D3607" s="3">
        <f t="shared" ca="1" si="4117"/>
        <v>3597</v>
      </c>
      <c r="E3607" s="3">
        <f t="shared" ca="1" si="4117"/>
        <v>3597</v>
      </c>
      <c r="F3607" s="3">
        <f t="shared" ca="1" si="4117"/>
        <v>3597</v>
      </c>
      <c r="G3607" s="3">
        <f t="shared" ca="1" si="4117"/>
        <v>3597</v>
      </c>
      <c r="H3607" s="3">
        <f t="shared" ca="1" si="4117"/>
        <v>3597</v>
      </c>
      <c r="I3607" s="3">
        <f t="shared" ca="1" si="4117"/>
        <v>3597</v>
      </c>
      <c r="J3607" s="3">
        <f ca="1">COUNTIF($A$2:$A3606,"="&amp;$A3607)+1</f>
        <v>1</v>
      </c>
      <c r="K3607">
        <f t="shared" ca="1" si="4092"/>
        <v>0</v>
      </c>
      <c r="L3607" t="str">
        <f ca="1">IF(M3607,"",
IF(R3607&lt;&gt;".",IF(OR(R3607="@",R3607="X"),"",MID(R3607,1,1)),
IF(OR(OFFSET('map portals'!$A$1,$Q3607,$P3607+1)="#",ISNUMBER(MATCH((P3607+1)*1000+Q3607,$S$2:$S3606,0))),"","0")
&amp;IF(OR(OFFSET('map portals'!$A$1,$Q3607+1,$P3607)="#",ISNUMBER(MATCH(P3607*1000+(Q3607+1),$S$2:$S3606,0))),"","1")
&amp;IF(OR(OFFSET('map portals'!$A$1,$Q3607,$P3607-1)="#",ISNUMBER(MATCH((P3607-1)*1000+Q3607,$S$2:$S3606,0))),"","2")
&amp;IF(OR(OFFSET('map portals'!$A$1,$Q3607-1,$P3607)="#",ISNUMBER(MATCH(P3607*1000+(Q3607-1),$S$2:$S3606,0))),"","3")
))</f>
        <v/>
      </c>
      <c r="M3607" t="b">
        <f ca="1">ISNUMBER(MATCH(S3607,$S$2:$S3606,0))</f>
        <v>0</v>
      </c>
      <c r="N3607">
        <f t="shared" ca="1" si="4093"/>
        <v>41</v>
      </c>
      <c r="O3607">
        <f t="shared" ca="1" si="4094"/>
        <v>107</v>
      </c>
      <c r="P3607">
        <f t="shared" ca="1" si="4095"/>
        <v>41</v>
      </c>
      <c r="Q3607">
        <f t="shared" ca="1" si="4096"/>
        <v>107</v>
      </c>
      <c r="R3607" t="str">
        <f ca="1">OFFSET('map portals'!$A$1,$O3607,$N3607)</f>
        <v>.</v>
      </c>
      <c r="S3607">
        <f t="shared" ca="1" si="4097"/>
        <v>41107</v>
      </c>
      <c r="T3607">
        <f t="shared" ca="1" si="4098"/>
        <v>497</v>
      </c>
    </row>
    <row r="3608" spans="1:20">
      <c r="A3608" s="3">
        <f t="shared" ca="1" si="4089"/>
        <v>3597</v>
      </c>
      <c r="B3608" s="3">
        <f t="shared" ca="1" si="4090"/>
        <v>3598</v>
      </c>
      <c r="C3608" s="3">
        <f t="shared" ref="C3608:I3608" ca="1" si="4118">B3608+IF(0=LEN(OFFSET($L$2,B3608,0)),1,0)</f>
        <v>3598</v>
      </c>
      <c r="D3608" s="3">
        <f t="shared" ca="1" si="4118"/>
        <v>3598</v>
      </c>
      <c r="E3608" s="3">
        <f t="shared" ca="1" si="4118"/>
        <v>3598</v>
      </c>
      <c r="F3608" s="3">
        <f t="shared" ca="1" si="4118"/>
        <v>3598</v>
      </c>
      <c r="G3608" s="3">
        <f t="shared" ca="1" si="4118"/>
        <v>3598</v>
      </c>
      <c r="H3608" s="3">
        <f t="shared" ca="1" si="4118"/>
        <v>3598</v>
      </c>
      <c r="I3608" s="3">
        <f t="shared" ca="1" si="4118"/>
        <v>3598</v>
      </c>
      <c r="J3608" s="3">
        <f ca="1">COUNTIF($A$2:$A3607,"="&amp;$A3608)+1</f>
        <v>1</v>
      </c>
      <c r="K3608">
        <f t="shared" ca="1" si="4092"/>
        <v>2</v>
      </c>
      <c r="L3608" t="str">
        <f ca="1">IF(M3608,"",
IF(R3608&lt;&gt;".",IF(OR(R3608="@",R3608="X"),"",MID(R3608,1,1)),
IF(OR(OFFSET('map portals'!$A$1,$Q3608,$P3608+1)="#",ISNUMBER(MATCH((P3608+1)*1000+Q3608,$S$2:$S3607,0))),"","0")
&amp;IF(OR(OFFSET('map portals'!$A$1,$Q3608+1,$P3608)="#",ISNUMBER(MATCH(P3608*1000+(Q3608+1),$S$2:$S3607,0))),"","1")
&amp;IF(OR(OFFSET('map portals'!$A$1,$Q3608,$P3608-1)="#",ISNUMBER(MATCH((P3608-1)*1000+Q3608,$S$2:$S3607,0))),"","2")
&amp;IF(OR(OFFSET('map portals'!$A$1,$Q3608-1,$P3608)="#",ISNUMBER(MATCH(P3608*1000+(Q3608-1),$S$2:$S3607,0))),"","3")
))</f>
        <v/>
      </c>
      <c r="M3608" t="b">
        <f ca="1">ISNUMBER(MATCH(S3608,$S$2:$S3607,0))</f>
        <v>0</v>
      </c>
      <c r="N3608">
        <f t="shared" ca="1" si="4093"/>
        <v>31</v>
      </c>
      <c r="O3608">
        <f t="shared" ca="1" si="4094"/>
        <v>101</v>
      </c>
      <c r="P3608">
        <f t="shared" ca="1" si="4095"/>
        <v>31</v>
      </c>
      <c r="Q3608">
        <f t="shared" ca="1" si="4096"/>
        <v>101</v>
      </c>
      <c r="R3608" t="str">
        <f ca="1">OFFSET('map portals'!$A$1,$O3608,$N3608)</f>
        <v>.</v>
      </c>
      <c r="S3608">
        <f t="shared" ca="1" si="4097"/>
        <v>31101</v>
      </c>
      <c r="T3608">
        <f t="shared" ca="1" si="4098"/>
        <v>497</v>
      </c>
    </row>
    <row r="3609" spans="1:20">
      <c r="A3609" s="3">
        <f t="shared" ca="1" si="4089"/>
        <v>3598</v>
      </c>
      <c r="B3609" s="3">
        <f t="shared" ca="1" si="4090"/>
        <v>3599</v>
      </c>
      <c r="C3609" s="3">
        <f t="shared" ref="C3609:I3609" ca="1" si="4119">B3609+IF(0=LEN(OFFSET($L$2,B3609,0)),1,0)</f>
        <v>3599</v>
      </c>
      <c r="D3609" s="3">
        <f t="shared" ca="1" si="4119"/>
        <v>3599</v>
      </c>
      <c r="E3609" s="3">
        <f t="shared" ca="1" si="4119"/>
        <v>3599</v>
      </c>
      <c r="F3609" s="3">
        <f t="shared" ca="1" si="4119"/>
        <v>3599</v>
      </c>
      <c r="G3609" s="3">
        <f t="shared" ca="1" si="4119"/>
        <v>3599</v>
      </c>
      <c r="H3609" s="3">
        <f t="shared" ca="1" si="4119"/>
        <v>3599</v>
      </c>
      <c r="I3609" s="3">
        <f t="shared" ca="1" si="4119"/>
        <v>3599</v>
      </c>
      <c r="J3609" s="3">
        <f ca="1">COUNTIF($A$2:$A3608,"="&amp;$A3609)+1</f>
        <v>1</v>
      </c>
      <c r="K3609">
        <f t="shared" ca="1" si="4092"/>
        <v>0</v>
      </c>
      <c r="L3609" t="str">
        <f ca="1">IF(M3609,"",
IF(R3609&lt;&gt;".",IF(OR(R3609="@",R3609="X"),"",MID(R3609,1,1)),
IF(OR(OFFSET('map portals'!$A$1,$Q3609,$P3609+1)="#",ISNUMBER(MATCH((P3609+1)*1000+Q3609,$S$2:$S3608,0))),"","0")
&amp;IF(OR(OFFSET('map portals'!$A$1,$Q3609+1,$P3609)="#",ISNUMBER(MATCH(P3609*1000+(Q3609+1),$S$2:$S3608,0))),"","1")
&amp;IF(OR(OFFSET('map portals'!$A$1,$Q3609,$P3609-1)="#",ISNUMBER(MATCH((P3609-1)*1000+Q3609,$S$2:$S3608,0))),"","2")
&amp;IF(OR(OFFSET('map portals'!$A$1,$Q3609-1,$P3609)="#",ISNUMBER(MATCH(P3609*1000+(Q3609-1),$S$2:$S3608,0))),"","3")
))</f>
        <v>1</v>
      </c>
      <c r="M3609" t="b">
        <f ca="1">ISNUMBER(MATCH(S3609,$S$2:$S3608,0))</f>
        <v>0</v>
      </c>
      <c r="N3609">
        <f t="shared" ca="1" si="4093"/>
        <v>37</v>
      </c>
      <c r="O3609">
        <f t="shared" ca="1" si="4094"/>
        <v>99</v>
      </c>
      <c r="P3609">
        <f t="shared" ca="1" si="4095"/>
        <v>37</v>
      </c>
      <c r="Q3609">
        <f t="shared" ca="1" si="4096"/>
        <v>99</v>
      </c>
      <c r="R3609" t="str">
        <f ca="1">OFFSET('map portals'!$A$1,$O3609,$N3609)</f>
        <v>.</v>
      </c>
      <c r="S3609">
        <f t="shared" ca="1" si="4097"/>
        <v>37099</v>
      </c>
      <c r="T3609">
        <f t="shared" ca="1" si="4098"/>
        <v>497</v>
      </c>
    </row>
    <row r="3610" spans="1:20">
      <c r="A3610" s="3">
        <f t="shared" ca="1" si="4089"/>
        <v>3599</v>
      </c>
      <c r="B3610" s="3">
        <f t="shared" ca="1" si="4090"/>
        <v>3600</v>
      </c>
      <c r="C3610" s="3">
        <f t="shared" ref="C3610:I3610" ca="1" si="4120">B3610+IF(0=LEN(OFFSET($L$2,B3610,0)),1,0)</f>
        <v>3600</v>
      </c>
      <c r="D3610" s="3">
        <f t="shared" ca="1" si="4120"/>
        <v>3600</v>
      </c>
      <c r="E3610" s="3">
        <f t="shared" ca="1" si="4120"/>
        <v>3600</v>
      </c>
      <c r="F3610" s="3">
        <f t="shared" ca="1" si="4120"/>
        <v>3600</v>
      </c>
      <c r="G3610" s="3">
        <f t="shared" ca="1" si="4120"/>
        <v>3600</v>
      </c>
      <c r="H3610" s="3">
        <f t="shared" ca="1" si="4120"/>
        <v>3600</v>
      </c>
      <c r="I3610" s="3">
        <f t="shared" ca="1" si="4120"/>
        <v>3600</v>
      </c>
      <c r="J3610" s="3">
        <f ca="1">COUNTIF($A$2:$A3609,"="&amp;$A3610)+1</f>
        <v>1</v>
      </c>
      <c r="K3610">
        <f t="shared" ca="1" si="4092"/>
        <v>2</v>
      </c>
      <c r="L3610" t="str">
        <f ca="1">IF(M3610,"",
IF(R3610&lt;&gt;".",IF(OR(R3610="@",R3610="X"),"",MID(R3610,1,1)),
IF(OR(OFFSET('map portals'!$A$1,$Q3610,$P3610+1)="#",ISNUMBER(MATCH((P3610+1)*1000+Q3610,$S$2:$S3609,0))),"","0")
&amp;IF(OR(OFFSET('map portals'!$A$1,$Q3610+1,$P3610)="#",ISNUMBER(MATCH(P3610*1000+(Q3610+1),$S$2:$S3609,0))),"","1")
&amp;IF(OR(OFFSET('map portals'!$A$1,$Q3610,$P3610-1)="#",ISNUMBER(MATCH((P3610-1)*1000+Q3610,$S$2:$S3609,0))),"","2")
&amp;IF(OR(OFFSET('map portals'!$A$1,$Q3610-1,$P3610)="#",ISNUMBER(MATCH(P3610*1000+(Q3610-1),$S$2:$S3609,0))),"","3")
))</f>
        <v/>
      </c>
      <c r="M3610" t="b">
        <f ca="1">ISNUMBER(MATCH(S3610,$S$2:$S3609,0))</f>
        <v>0</v>
      </c>
      <c r="N3610">
        <f t="shared" ca="1" si="4093"/>
        <v>33</v>
      </c>
      <c r="O3610">
        <f t="shared" ca="1" si="4094"/>
        <v>99</v>
      </c>
      <c r="P3610">
        <f t="shared" ca="1" si="4095"/>
        <v>33</v>
      </c>
      <c r="Q3610">
        <f t="shared" ca="1" si="4096"/>
        <v>99</v>
      </c>
      <c r="R3610" t="str">
        <f ca="1">OFFSET('map portals'!$A$1,$O3610,$N3610)</f>
        <v>.</v>
      </c>
      <c r="S3610">
        <f t="shared" ca="1" si="4097"/>
        <v>33099</v>
      </c>
      <c r="T3610">
        <f t="shared" ca="1" si="4098"/>
        <v>497</v>
      </c>
    </row>
    <row r="3611" spans="1:20">
      <c r="A3611" s="3">
        <f t="shared" ca="1" si="4089"/>
        <v>3600</v>
      </c>
      <c r="B3611" s="3">
        <f t="shared" ca="1" si="4090"/>
        <v>3601</v>
      </c>
      <c r="C3611" s="3">
        <f t="shared" ref="C3611:I3611" ca="1" si="4121">B3611+IF(0=LEN(OFFSET($L$2,B3611,0)),1,0)</f>
        <v>3601</v>
      </c>
      <c r="D3611" s="3">
        <f t="shared" ca="1" si="4121"/>
        <v>3601</v>
      </c>
      <c r="E3611" s="3">
        <f t="shared" ca="1" si="4121"/>
        <v>3601</v>
      </c>
      <c r="F3611" s="3">
        <f t="shared" ca="1" si="4121"/>
        <v>3601</v>
      </c>
      <c r="G3611" s="3">
        <f t="shared" ca="1" si="4121"/>
        <v>3601</v>
      </c>
      <c r="H3611" s="3">
        <f t="shared" ca="1" si="4121"/>
        <v>3601</v>
      </c>
      <c r="I3611" s="3">
        <f t="shared" ca="1" si="4121"/>
        <v>3601</v>
      </c>
      <c r="J3611" s="3">
        <f ca="1">COUNTIF($A$2:$A3610,"="&amp;$A3611)+1</f>
        <v>1</v>
      </c>
      <c r="K3611">
        <f t="shared" ca="1" si="4092"/>
        <v>3</v>
      </c>
      <c r="L3611" t="str">
        <f ca="1">IF(M3611,"",
IF(R3611&lt;&gt;".",IF(OR(R3611="@",R3611="X"),"",MID(R3611,1,1)),
IF(OR(OFFSET('map portals'!$A$1,$Q3611,$P3611+1)="#",ISNUMBER(MATCH((P3611+1)*1000+Q3611,$S$2:$S3610,0))),"","0")
&amp;IF(OR(OFFSET('map portals'!$A$1,$Q3611+1,$P3611)="#",ISNUMBER(MATCH(P3611*1000+(Q3611+1),$S$2:$S3610,0))),"","1")
&amp;IF(OR(OFFSET('map portals'!$A$1,$Q3611,$P3611-1)="#",ISNUMBER(MATCH((P3611-1)*1000+Q3611,$S$2:$S3610,0))),"","2")
&amp;IF(OR(OFFSET('map portals'!$A$1,$Q3611-1,$P3611)="#",ISNUMBER(MATCH(P3611*1000+(Q3611-1),$S$2:$S3610,0))),"","3")
))</f>
        <v/>
      </c>
      <c r="M3611" t="b">
        <f ca="1">ISNUMBER(MATCH(S3611,$S$2:$S3610,0))</f>
        <v>0</v>
      </c>
      <c r="N3611">
        <f t="shared" ca="1" si="4093"/>
        <v>35</v>
      </c>
      <c r="O3611">
        <f t="shared" ca="1" si="4094"/>
        <v>97</v>
      </c>
      <c r="P3611">
        <f t="shared" ca="1" si="4095"/>
        <v>35</v>
      </c>
      <c r="Q3611">
        <f t="shared" ca="1" si="4096"/>
        <v>97</v>
      </c>
      <c r="R3611" t="str">
        <f ca="1">OFFSET('map portals'!$A$1,$O3611,$N3611)</f>
        <v>.</v>
      </c>
      <c r="S3611">
        <f t="shared" ca="1" si="4097"/>
        <v>35097</v>
      </c>
      <c r="T3611">
        <f t="shared" ca="1" si="4098"/>
        <v>497</v>
      </c>
    </row>
    <row r="3612" spans="1:20">
      <c r="A3612" s="3">
        <f t="shared" ca="1" si="4089"/>
        <v>3601</v>
      </c>
      <c r="B3612" s="3">
        <f t="shared" ca="1" si="4090"/>
        <v>3602</v>
      </c>
      <c r="C3612" s="3">
        <f t="shared" ref="C3612:I3612" ca="1" si="4122">B3612+IF(0=LEN(OFFSET($L$2,B3612,0)),1,0)</f>
        <v>3603</v>
      </c>
      <c r="D3612" s="3">
        <f t="shared" ca="1" si="4122"/>
        <v>3603</v>
      </c>
      <c r="E3612" s="3">
        <f t="shared" ca="1" si="4122"/>
        <v>3603</v>
      </c>
      <c r="F3612" s="3">
        <f t="shared" ca="1" si="4122"/>
        <v>3603</v>
      </c>
      <c r="G3612" s="3">
        <f t="shared" ca="1" si="4122"/>
        <v>3603</v>
      </c>
      <c r="H3612" s="3">
        <f t="shared" ca="1" si="4122"/>
        <v>3603</v>
      </c>
      <c r="I3612" s="3">
        <f t="shared" ca="1" si="4122"/>
        <v>3603</v>
      </c>
      <c r="J3612" s="3">
        <f ca="1">COUNTIF($A$2:$A3611,"="&amp;$A3612)+1</f>
        <v>1</v>
      </c>
      <c r="K3612">
        <f t="shared" ca="1" si="4092"/>
        <v>0</v>
      </c>
      <c r="L3612" t="str">
        <f ca="1">IF(M3612,"",
IF(R3612&lt;&gt;".",IF(OR(R3612="@",R3612="X"),"",MID(R3612,1,1)),
IF(OR(OFFSET('map portals'!$A$1,$Q3612,$P3612+1)="#",ISNUMBER(MATCH((P3612+1)*1000+Q3612,$S$2:$S3611,0))),"","0")
&amp;IF(OR(OFFSET('map portals'!$A$1,$Q3612+1,$P3612)="#",ISNUMBER(MATCH(P3612*1000+(Q3612+1),$S$2:$S3611,0))),"","1")
&amp;IF(OR(OFFSET('map portals'!$A$1,$Q3612,$P3612-1)="#",ISNUMBER(MATCH((P3612-1)*1000+Q3612,$S$2:$S3611,0))),"","2")
&amp;IF(OR(OFFSET('map portals'!$A$1,$Q3612-1,$P3612)="#",ISNUMBER(MATCH(P3612*1000+(Q3612-1),$S$2:$S3611,0))),"","3")
))</f>
        <v>01</v>
      </c>
      <c r="M3612" t="b">
        <f ca="1">ISNUMBER(MATCH(S3612,$S$2:$S3611,0))</f>
        <v>0</v>
      </c>
      <c r="N3612">
        <f t="shared" ca="1" si="4093"/>
        <v>85</v>
      </c>
      <c r="O3612">
        <f t="shared" ca="1" si="4094"/>
        <v>79</v>
      </c>
      <c r="P3612">
        <f t="shared" ca="1" si="4095"/>
        <v>85</v>
      </c>
      <c r="Q3612">
        <f t="shared" ca="1" si="4096"/>
        <v>79</v>
      </c>
      <c r="R3612" t="str">
        <f ca="1">OFFSET('map portals'!$A$1,$O3612,$N3612)</f>
        <v>.</v>
      </c>
      <c r="S3612">
        <f t="shared" ca="1" si="4097"/>
        <v>85079</v>
      </c>
      <c r="T3612">
        <f t="shared" ca="1" si="4098"/>
        <v>497</v>
      </c>
    </row>
    <row r="3613" spans="1:20">
      <c r="A3613" s="3">
        <f t="shared" ca="1" si="4089"/>
        <v>3603</v>
      </c>
      <c r="B3613" s="3">
        <f t="shared" ca="1" si="4090"/>
        <v>3604</v>
      </c>
      <c r="C3613" s="3">
        <f t="shared" ref="C3613:I3613" ca="1" si="4123">B3613+IF(0=LEN(OFFSET($L$2,B3613,0)),1,0)</f>
        <v>3604</v>
      </c>
      <c r="D3613" s="3">
        <f t="shared" ca="1" si="4123"/>
        <v>3604</v>
      </c>
      <c r="E3613" s="3">
        <f t="shared" ca="1" si="4123"/>
        <v>3604</v>
      </c>
      <c r="F3613" s="3">
        <f t="shared" ca="1" si="4123"/>
        <v>3604</v>
      </c>
      <c r="G3613" s="3">
        <f t="shared" ca="1" si="4123"/>
        <v>3604</v>
      </c>
      <c r="H3613" s="3">
        <f t="shared" ca="1" si="4123"/>
        <v>3604</v>
      </c>
      <c r="I3613" s="3">
        <f t="shared" ca="1" si="4123"/>
        <v>3604</v>
      </c>
      <c r="J3613" s="3">
        <f ca="1">COUNTIF($A$2:$A3612,"="&amp;$A3613)+1</f>
        <v>1</v>
      </c>
      <c r="K3613">
        <f t="shared" ca="1" si="4092"/>
        <v>2</v>
      </c>
      <c r="L3613" t="str">
        <f ca="1">IF(M3613,"",
IF(R3613&lt;&gt;".",IF(OR(R3613="@",R3613="X"),"",MID(R3613,1,1)),
IF(OR(OFFSET('map portals'!$A$1,$Q3613,$P3613+1)="#",ISNUMBER(MATCH((P3613+1)*1000+Q3613,$S$2:$S3612,0))),"","0")
&amp;IF(OR(OFFSET('map portals'!$A$1,$Q3613+1,$P3613)="#",ISNUMBER(MATCH(P3613*1000+(Q3613+1),$S$2:$S3612,0))),"","1")
&amp;IF(OR(OFFSET('map portals'!$A$1,$Q3613,$P3613-1)="#",ISNUMBER(MATCH((P3613-1)*1000+Q3613,$S$2:$S3612,0))),"","2")
&amp;IF(OR(OFFSET('map portals'!$A$1,$Q3613-1,$P3613)="#",ISNUMBER(MATCH(P3613*1000+(Q3613-1),$S$2:$S3612,0))),"","3")
))</f>
        <v>2</v>
      </c>
      <c r="M3613" t="b">
        <f ca="1">ISNUMBER(MATCH(S3613,$S$2:$S3612,0))</f>
        <v>0</v>
      </c>
      <c r="N3613">
        <f t="shared" ca="1" si="4093"/>
        <v>28</v>
      </c>
      <c r="O3613">
        <f t="shared" ca="1" si="4094"/>
        <v>111</v>
      </c>
      <c r="P3613">
        <f t="shared" ca="1" si="4095"/>
        <v>28</v>
      </c>
      <c r="Q3613">
        <f t="shared" ca="1" si="4096"/>
        <v>111</v>
      </c>
      <c r="R3613" t="str">
        <f ca="1">OFFSET('map portals'!$A$1,$O3613,$N3613)</f>
        <v>.</v>
      </c>
      <c r="S3613">
        <f t="shared" ca="1" si="4097"/>
        <v>28111</v>
      </c>
      <c r="T3613">
        <f t="shared" ca="1" si="4098"/>
        <v>498</v>
      </c>
    </row>
    <row r="3614" spans="1:20">
      <c r="A3614" s="3">
        <f t="shared" ca="1" si="4089"/>
        <v>3604</v>
      </c>
      <c r="B3614" s="3">
        <f t="shared" ca="1" si="4090"/>
        <v>3605</v>
      </c>
      <c r="C3614" s="3">
        <f t="shared" ref="C3614:I3614" ca="1" si="4124">B3614+IF(0=LEN(OFFSET($L$2,B3614,0)),1,0)</f>
        <v>3606</v>
      </c>
      <c r="D3614" s="3">
        <f t="shared" ca="1" si="4124"/>
        <v>3607</v>
      </c>
      <c r="E3614" s="3">
        <f t="shared" ca="1" si="4124"/>
        <v>3607</v>
      </c>
      <c r="F3614" s="3">
        <f t="shared" ca="1" si="4124"/>
        <v>3607</v>
      </c>
      <c r="G3614" s="3">
        <f t="shared" ca="1" si="4124"/>
        <v>3607</v>
      </c>
      <c r="H3614" s="3">
        <f t="shared" ca="1" si="4124"/>
        <v>3607</v>
      </c>
      <c r="I3614" s="3">
        <f t="shared" ca="1" si="4124"/>
        <v>3607</v>
      </c>
      <c r="J3614" s="3">
        <f ca="1">COUNTIF($A$2:$A3613,"="&amp;$A3614)+1</f>
        <v>1</v>
      </c>
      <c r="K3614">
        <f t="shared" ca="1" si="4092"/>
        <v>3</v>
      </c>
      <c r="L3614" t="str">
        <f ca="1">IF(M3614,"",
IF(R3614&lt;&gt;".",IF(OR(R3614="@",R3614="X"),"",MID(R3614,1,1)),
IF(OR(OFFSET('map portals'!$A$1,$Q3614,$P3614+1)="#",ISNUMBER(MATCH((P3614+1)*1000+Q3614,$S$2:$S3613,0))),"","0")
&amp;IF(OR(OFFSET('map portals'!$A$1,$Q3614+1,$P3614)="#",ISNUMBER(MATCH(P3614*1000+(Q3614+1),$S$2:$S3613,0))),"","1")
&amp;IF(OR(OFFSET('map portals'!$A$1,$Q3614,$P3614-1)="#",ISNUMBER(MATCH((P3614-1)*1000+Q3614,$S$2:$S3613,0))),"","2")
&amp;IF(OR(OFFSET('map portals'!$A$1,$Q3614-1,$P3614)="#",ISNUMBER(MATCH(P3614*1000+(Q3614-1),$S$2:$S3613,0))),"","3")
))</f>
        <v>3</v>
      </c>
      <c r="M3614" t="b">
        <f ca="1">ISNUMBER(MATCH(S3614,$S$2:$S3613,0))</f>
        <v>0</v>
      </c>
      <c r="N3614">
        <f t="shared" ca="1" si="4093"/>
        <v>27</v>
      </c>
      <c r="O3614">
        <f t="shared" ca="1" si="4094"/>
        <v>104</v>
      </c>
      <c r="P3614">
        <f t="shared" ca="1" si="4095"/>
        <v>27</v>
      </c>
      <c r="Q3614">
        <f t="shared" ca="1" si="4096"/>
        <v>104</v>
      </c>
      <c r="R3614" t="str">
        <f ca="1">OFFSET('map portals'!$A$1,$O3614,$N3614)</f>
        <v>.</v>
      </c>
      <c r="S3614">
        <f t="shared" ca="1" si="4097"/>
        <v>27104</v>
      </c>
      <c r="T3614">
        <f t="shared" ca="1" si="4098"/>
        <v>498</v>
      </c>
    </row>
    <row r="3615" spans="1:20">
      <c r="A3615" s="3">
        <f t="shared" ca="1" si="4089"/>
        <v>3607</v>
      </c>
      <c r="B3615" s="3">
        <f t="shared" ca="1" si="4090"/>
        <v>3608</v>
      </c>
      <c r="C3615" s="3">
        <f t="shared" ref="C3615:I3615" ca="1" si="4125">B3615+IF(0=LEN(OFFSET($L$2,B3615,0)),1,0)</f>
        <v>3609</v>
      </c>
      <c r="D3615" s="3">
        <f t="shared" ca="1" si="4125"/>
        <v>3610</v>
      </c>
      <c r="E3615" s="3">
        <f t="shared" ca="1" si="4125"/>
        <v>3610</v>
      </c>
      <c r="F3615" s="3">
        <f t="shared" ca="1" si="4125"/>
        <v>3610</v>
      </c>
      <c r="G3615" s="3">
        <f t="shared" ca="1" si="4125"/>
        <v>3610</v>
      </c>
      <c r="H3615" s="3">
        <f t="shared" ca="1" si="4125"/>
        <v>3610</v>
      </c>
      <c r="I3615" s="3">
        <f t="shared" ca="1" si="4125"/>
        <v>3610</v>
      </c>
      <c r="J3615" s="3">
        <f ca="1">COUNTIF($A$2:$A3614,"="&amp;$A3615)+1</f>
        <v>1</v>
      </c>
      <c r="K3615">
        <f t="shared" ca="1" si="4092"/>
        <v>1</v>
      </c>
      <c r="L3615" t="str">
        <f ca="1">IF(M3615,"",
IF(R3615&lt;&gt;".",IF(OR(R3615="@",R3615="X"),"",MID(R3615,1,1)),
IF(OR(OFFSET('map portals'!$A$1,$Q3615,$P3615+1)="#",ISNUMBER(MATCH((P3615+1)*1000+Q3615,$S$2:$S3614,0))),"","0")
&amp;IF(OR(OFFSET('map portals'!$A$1,$Q3615+1,$P3615)="#",ISNUMBER(MATCH(P3615*1000+(Q3615+1),$S$2:$S3614,0))),"","1")
&amp;IF(OR(OFFSET('map portals'!$A$1,$Q3615,$P3615-1)="#",ISNUMBER(MATCH((P3615-1)*1000+Q3615,$S$2:$S3614,0))),"","2")
&amp;IF(OR(OFFSET('map portals'!$A$1,$Q3615-1,$P3615)="#",ISNUMBER(MATCH(P3615*1000+(Q3615-1),$S$2:$S3614,0))),"","3")
))</f>
        <v>1</v>
      </c>
      <c r="M3615" t="b">
        <f ca="1">ISNUMBER(MATCH(S3615,$S$2:$S3614,0))</f>
        <v>0</v>
      </c>
      <c r="N3615">
        <f t="shared" ca="1" si="4093"/>
        <v>37</v>
      </c>
      <c r="O3615">
        <f t="shared" ca="1" si="4094"/>
        <v>100</v>
      </c>
      <c r="P3615">
        <f t="shared" ca="1" si="4095"/>
        <v>37</v>
      </c>
      <c r="Q3615">
        <f t="shared" ca="1" si="4096"/>
        <v>100</v>
      </c>
      <c r="R3615" t="str">
        <f ca="1">OFFSET('map portals'!$A$1,$O3615,$N3615)</f>
        <v>.</v>
      </c>
      <c r="S3615">
        <f t="shared" ca="1" si="4097"/>
        <v>37100</v>
      </c>
      <c r="T3615">
        <f t="shared" ca="1" si="4098"/>
        <v>498</v>
      </c>
    </row>
    <row r="3616" spans="1:20">
      <c r="A3616" s="3">
        <f t="shared" ca="1" si="4089"/>
        <v>3610</v>
      </c>
      <c r="B3616" s="3">
        <f t="shared" ca="1" si="4090"/>
        <v>3610</v>
      </c>
      <c r="C3616" s="3">
        <f t="shared" ref="C3616:I3616" ca="1" si="4126">B3616+IF(0=LEN(OFFSET($L$2,B3616,0)),1,0)</f>
        <v>3610</v>
      </c>
      <c r="D3616" s="3">
        <f t="shared" ca="1" si="4126"/>
        <v>3610</v>
      </c>
      <c r="E3616" s="3">
        <f t="shared" ca="1" si="4126"/>
        <v>3610</v>
      </c>
      <c r="F3616" s="3">
        <f t="shared" ca="1" si="4126"/>
        <v>3610</v>
      </c>
      <c r="G3616" s="3">
        <f t="shared" ca="1" si="4126"/>
        <v>3610</v>
      </c>
      <c r="H3616" s="3">
        <f t="shared" ca="1" si="4126"/>
        <v>3610</v>
      </c>
      <c r="I3616" s="3">
        <f t="shared" ca="1" si="4126"/>
        <v>3610</v>
      </c>
      <c r="J3616" s="3">
        <f ca="1">COUNTIF($A$2:$A3615,"="&amp;$A3616)+1</f>
        <v>1</v>
      </c>
      <c r="K3616">
        <f t="shared" ca="1" si="4092"/>
        <v>0</v>
      </c>
      <c r="L3616" t="str">
        <f ca="1">IF(M3616,"",
IF(R3616&lt;&gt;".",IF(OR(R3616="@",R3616="X"),"",MID(R3616,1,1)),
IF(OR(OFFSET('map portals'!$A$1,$Q3616,$P3616+1)="#",ISNUMBER(MATCH((P3616+1)*1000+Q3616,$S$2:$S3615,0))),"","0")
&amp;IF(OR(OFFSET('map portals'!$A$1,$Q3616+1,$P3616)="#",ISNUMBER(MATCH(P3616*1000+(Q3616+1),$S$2:$S3615,0))),"","1")
&amp;IF(OR(OFFSET('map portals'!$A$1,$Q3616,$P3616-1)="#",ISNUMBER(MATCH((P3616-1)*1000+Q3616,$S$2:$S3615,0))),"","2")
&amp;IF(OR(OFFSET('map portals'!$A$1,$Q3616-1,$P3616)="#",ISNUMBER(MATCH(P3616*1000+(Q3616-1),$S$2:$S3615,0))),"","3")
))</f>
        <v>0</v>
      </c>
      <c r="M3616" t="b">
        <f ca="1">ISNUMBER(MATCH(S3616,$S$2:$S3615,0))</f>
        <v>0</v>
      </c>
      <c r="N3616">
        <f t="shared" ca="1" si="4093"/>
        <v>86</v>
      </c>
      <c r="O3616">
        <f t="shared" ca="1" si="4094"/>
        <v>79</v>
      </c>
      <c r="P3616">
        <f t="shared" ca="1" si="4095"/>
        <v>86</v>
      </c>
      <c r="Q3616">
        <f t="shared" ca="1" si="4096"/>
        <v>79</v>
      </c>
      <c r="R3616" t="str">
        <f ca="1">OFFSET('map portals'!$A$1,$O3616,$N3616)</f>
        <v>.</v>
      </c>
      <c r="S3616">
        <f t="shared" ca="1" si="4097"/>
        <v>86079</v>
      </c>
      <c r="T3616">
        <f t="shared" ca="1" si="4098"/>
        <v>498</v>
      </c>
    </row>
    <row r="3617" spans="1:20">
      <c r="A3617" s="3">
        <f t="shared" ca="1" si="4089"/>
        <v>3610</v>
      </c>
      <c r="B3617" s="3">
        <f t="shared" ca="1" si="4090"/>
        <v>3611</v>
      </c>
      <c r="C3617" s="3">
        <f t="shared" ref="C3617:I3617" ca="1" si="4127">B3617+IF(0=LEN(OFFSET($L$2,B3617,0)),1,0)</f>
        <v>3611</v>
      </c>
      <c r="D3617" s="3">
        <f t="shared" ca="1" si="4127"/>
        <v>3611</v>
      </c>
      <c r="E3617" s="3">
        <f t="shared" ca="1" si="4127"/>
        <v>3611</v>
      </c>
      <c r="F3617" s="3">
        <f t="shared" ca="1" si="4127"/>
        <v>3611</v>
      </c>
      <c r="G3617" s="3">
        <f t="shared" ca="1" si="4127"/>
        <v>3611</v>
      </c>
      <c r="H3617" s="3">
        <f t="shared" ca="1" si="4127"/>
        <v>3611</v>
      </c>
      <c r="I3617" s="3">
        <f t="shared" ca="1" si="4127"/>
        <v>3611</v>
      </c>
      <c r="J3617" s="3">
        <f ca="1">COUNTIF($A$2:$A3616,"="&amp;$A3617)+1</f>
        <v>2</v>
      </c>
      <c r="K3617">
        <f t="shared" ca="1" si="4092"/>
        <v>1</v>
      </c>
      <c r="L3617" t="str">
        <f ca="1">IF(M3617,"",
IF(R3617&lt;&gt;".",IF(OR(R3617="@",R3617="X"),"",MID(R3617,1,1)),
IF(OR(OFFSET('map portals'!$A$1,$Q3617,$P3617+1)="#",ISNUMBER(MATCH((P3617+1)*1000+Q3617,$S$2:$S3616,0))),"","0")
&amp;IF(OR(OFFSET('map portals'!$A$1,$Q3617+1,$P3617)="#",ISNUMBER(MATCH(P3617*1000+(Q3617+1),$S$2:$S3616,0))),"","1")
&amp;IF(OR(OFFSET('map portals'!$A$1,$Q3617,$P3617-1)="#",ISNUMBER(MATCH((P3617-1)*1000+Q3617,$S$2:$S3616,0))),"","2")
&amp;IF(OR(OFFSET('map portals'!$A$1,$Q3617-1,$P3617)="#",ISNUMBER(MATCH(P3617*1000+(Q3617-1),$S$2:$S3616,0))),"","3")
))</f>
        <v>1</v>
      </c>
      <c r="M3617" t="b">
        <f ca="1">ISNUMBER(MATCH(S3617,$S$2:$S3616,0))</f>
        <v>0</v>
      </c>
      <c r="N3617">
        <f t="shared" ca="1" si="4093"/>
        <v>85</v>
      </c>
      <c r="O3617">
        <f t="shared" ca="1" si="4094"/>
        <v>80</v>
      </c>
      <c r="P3617">
        <f t="shared" ca="1" si="4095"/>
        <v>85</v>
      </c>
      <c r="Q3617">
        <f t="shared" ca="1" si="4096"/>
        <v>80</v>
      </c>
      <c r="R3617" t="str">
        <f ca="1">OFFSET('map portals'!$A$1,$O3617,$N3617)</f>
        <v>.</v>
      </c>
      <c r="S3617">
        <f t="shared" ca="1" si="4097"/>
        <v>85080</v>
      </c>
      <c r="T3617">
        <f t="shared" ca="1" si="4098"/>
        <v>498</v>
      </c>
    </row>
    <row r="3618" spans="1:20">
      <c r="A3618" s="3">
        <f t="shared" ca="1" si="4089"/>
        <v>3611</v>
      </c>
      <c r="B3618" s="3">
        <f t="shared" ca="1" si="4090"/>
        <v>3612</v>
      </c>
      <c r="C3618" s="3">
        <f t="shared" ref="C3618:I3618" ca="1" si="4128">B3618+IF(0=LEN(OFFSET($L$2,B3618,0)),1,0)</f>
        <v>3612</v>
      </c>
      <c r="D3618" s="3">
        <f t="shared" ca="1" si="4128"/>
        <v>3612</v>
      </c>
      <c r="E3618" s="3">
        <f t="shared" ca="1" si="4128"/>
        <v>3612</v>
      </c>
      <c r="F3618" s="3">
        <f t="shared" ca="1" si="4128"/>
        <v>3612</v>
      </c>
      <c r="G3618" s="3">
        <f t="shared" ca="1" si="4128"/>
        <v>3612</v>
      </c>
      <c r="H3618" s="3">
        <f t="shared" ca="1" si="4128"/>
        <v>3612</v>
      </c>
      <c r="I3618" s="3">
        <f t="shared" ca="1" si="4128"/>
        <v>3612</v>
      </c>
      <c r="J3618" s="3">
        <f ca="1">COUNTIF($A$2:$A3617,"="&amp;$A3618)+1</f>
        <v>1</v>
      </c>
      <c r="K3618">
        <f t="shared" ca="1" si="4092"/>
        <v>2</v>
      </c>
      <c r="L3618" t="str">
        <f ca="1">IF(M3618,"",
IF(R3618&lt;&gt;".",IF(OR(R3618="@",R3618="X"),"",MID(R3618,1,1)),
IF(OR(OFFSET('map portals'!$A$1,$Q3618,$P3618+1)="#",ISNUMBER(MATCH((P3618+1)*1000+Q3618,$S$2:$S3617,0))),"","0")
&amp;IF(OR(OFFSET('map portals'!$A$1,$Q3618+1,$P3618)="#",ISNUMBER(MATCH(P3618*1000+(Q3618+1),$S$2:$S3617,0))),"","1")
&amp;IF(OR(OFFSET('map portals'!$A$1,$Q3618,$P3618-1)="#",ISNUMBER(MATCH((P3618-1)*1000+Q3618,$S$2:$S3617,0))),"","2")
&amp;IF(OR(OFFSET('map portals'!$A$1,$Q3618-1,$P3618)="#",ISNUMBER(MATCH(P3618*1000+(Q3618-1),$S$2:$S3617,0))),"","3")
))</f>
        <v>13</v>
      </c>
      <c r="M3618" t="b">
        <f ca="1">ISNUMBER(MATCH(S3618,$S$2:$S3617,0))</f>
        <v>0</v>
      </c>
      <c r="N3618">
        <f t="shared" ca="1" si="4093"/>
        <v>27</v>
      </c>
      <c r="O3618">
        <f t="shared" ca="1" si="4094"/>
        <v>111</v>
      </c>
      <c r="P3618">
        <f t="shared" ca="1" si="4095"/>
        <v>27</v>
      </c>
      <c r="Q3618">
        <f t="shared" ca="1" si="4096"/>
        <v>111</v>
      </c>
      <c r="R3618" t="str">
        <f ca="1">OFFSET('map portals'!$A$1,$O3618,$N3618)</f>
        <v>.</v>
      </c>
      <c r="S3618">
        <f t="shared" ca="1" si="4097"/>
        <v>27111</v>
      </c>
      <c r="T3618">
        <f t="shared" ca="1" si="4098"/>
        <v>499</v>
      </c>
    </row>
    <row r="3619" spans="1:20">
      <c r="A3619" s="3">
        <f t="shared" ca="1" si="4089"/>
        <v>3612</v>
      </c>
      <c r="B3619" s="3">
        <f t="shared" ca="1" si="4090"/>
        <v>3613</v>
      </c>
      <c r="C3619" s="3">
        <f t="shared" ref="C3619:I3619" ca="1" si="4129">B3619+IF(0=LEN(OFFSET($L$2,B3619,0)),1,0)</f>
        <v>3613</v>
      </c>
      <c r="D3619" s="3">
        <f t="shared" ca="1" si="4129"/>
        <v>3613</v>
      </c>
      <c r="E3619" s="3">
        <f t="shared" ca="1" si="4129"/>
        <v>3613</v>
      </c>
      <c r="F3619" s="3">
        <f t="shared" ca="1" si="4129"/>
        <v>3613</v>
      </c>
      <c r="G3619" s="3">
        <f t="shared" ca="1" si="4129"/>
        <v>3613</v>
      </c>
      <c r="H3619" s="3">
        <f t="shared" ca="1" si="4129"/>
        <v>3613</v>
      </c>
      <c r="I3619" s="3">
        <f t="shared" ca="1" si="4129"/>
        <v>3613</v>
      </c>
      <c r="J3619" s="3">
        <f ca="1">COUNTIF($A$2:$A3618,"="&amp;$A3619)+1</f>
        <v>1</v>
      </c>
      <c r="K3619">
        <f t="shared" ca="1" si="4092"/>
        <v>3</v>
      </c>
      <c r="L3619" t="str">
        <f ca="1">IF(M3619,"",
IF(R3619&lt;&gt;".",IF(OR(R3619="@",R3619="X"),"",MID(R3619,1,1)),
IF(OR(OFFSET('map portals'!$A$1,$Q3619,$P3619+1)="#",ISNUMBER(MATCH((P3619+1)*1000+Q3619,$S$2:$S3618,0))),"","0")
&amp;IF(OR(OFFSET('map portals'!$A$1,$Q3619+1,$P3619)="#",ISNUMBER(MATCH(P3619*1000+(Q3619+1),$S$2:$S3618,0))),"","1")
&amp;IF(OR(OFFSET('map portals'!$A$1,$Q3619,$P3619-1)="#",ISNUMBER(MATCH((P3619-1)*1000+Q3619,$S$2:$S3618,0))),"","2")
&amp;IF(OR(OFFSET('map portals'!$A$1,$Q3619-1,$P3619)="#",ISNUMBER(MATCH(P3619*1000+(Q3619-1),$S$2:$S3618,0))),"","3")
))</f>
        <v/>
      </c>
      <c r="M3619" t="b">
        <f ca="1">ISNUMBER(MATCH(S3619,$S$2:$S3618,0))</f>
        <v>0</v>
      </c>
      <c r="N3619">
        <f t="shared" ca="1" si="4093"/>
        <v>27</v>
      </c>
      <c r="O3619">
        <f t="shared" ca="1" si="4094"/>
        <v>103</v>
      </c>
      <c r="P3619">
        <f t="shared" ca="1" si="4095"/>
        <v>27</v>
      </c>
      <c r="Q3619">
        <f t="shared" ca="1" si="4096"/>
        <v>103</v>
      </c>
      <c r="R3619" t="str">
        <f ca="1">OFFSET('map portals'!$A$1,$O3619,$N3619)</f>
        <v>.</v>
      </c>
      <c r="S3619">
        <f t="shared" ca="1" si="4097"/>
        <v>27103</v>
      </c>
      <c r="T3619">
        <f t="shared" ca="1" si="4098"/>
        <v>499</v>
      </c>
    </row>
    <row r="3620" spans="1:20">
      <c r="A3620" s="3">
        <f t="shared" ca="1" si="4089"/>
        <v>3613</v>
      </c>
      <c r="B3620" s="3">
        <f t="shared" ca="1" si="4090"/>
        <v>3614</v>
      </c>
      <c r="C3620" s="3">
        <f t="shared" ref="C3620:I3620" ca="1" si="4130">B3620+IF(0=LEN(OFFSET($L$2,B3620,0)),1,0)</f>
        <v>3614</v>
      </c>
      <c r="D3620" s="3">
        <f t="shared" ca="1" si="4130"/>
        <v>3614</v>
      </c>
      <c r="E3620" s="3">
        <f t="shared" ca="1" si="4130"/>
        <v>3614</v>
      </c>
      <c r="F3620" s="3">
        <f t="shared" ca="1" si="4130"/>
        <v>3614</v>
      </c>
      <c r="G3620" s="3">
        <f t="shared" ca="1" si="4130"/>
        <v>3614</v>
      </c>
      <c r="H3620" s="3">
        <f t="shared" ca="1" si="4130"/>
        <v>3614</v>
      </c>
      <c r="I3620" s="3">
        <f t="shared" ca="1" si="4130"/>
        <v>3614</v>
      </c>
      <c r="J3620" s="3">
        <f ca="1">COUNTIF($A$2:$A3619,"="&amp;$A3620)+1</f>
        <v>1</v>
      </c>
      <c r="K3620">
        <f t="shared" ca="1" si="4092"/>
        <v>1</v>
      </c>
      <c r="L3620" t="str">
        <f ca="1">IF(M3620,"",
IF(R3620&lt;&gt;".",IF(OR(R3620="@",R3620="X"),"",MID(R3620,1,1)),
IF(OR(OFFSET('map portals'!$A$1,$Q3620,$P3620+1)="#",ISNUMBER(MATCH((P3620+1)*1000+Q3620,$S$2:$S3619,0))),"","0")
&amp;IF(OR(OFFSET('map portals'!$A$1,$Q3620+1,$P3620)="#",ISNUMBER(MATCH(P3620*1000+(Q3620+1),$S$2:$S3619,0))),"","1")
&amp;IF(OR(OFFSET('map portals'!$A$1,$Q3620,$P3620-1)="#",ISNUMBER(MATCH((P3620-1)*1000+Q3620,$S$2:$S3619,0))),"","2")
&amp;IF(OR(OFFSET('map portals'!$A$1,$Q3620-1,$P3620)="#",ISNUMBER(MATCH(P3620*1000+(Q3620-1),$S$2:$S3619,0))),"","3")
))</f>
        <v>01</v>
      </c>
      <c r="M3620" t="b">
        <f ca="1">ISNUMBER(MATCH(S3620,$S$2:$S3619,0))</f>
        <v>0</v>
      </c>
      <c r="N3620">
        <f t="shared" ca="1" si="4093"/>
        <v>37</v>
      </c>
      <c r="O3620">
        <f t="shared" ca="1" si="4094"/>
        <v>101</v>
      </c>
      <c r="P3620">
        <f t="shared" ca="1" si="4095"/>
        <v>37</v>
      </c>
      <c r="Q3620">
        <f t="shared" ca="1" si="4096"/>
        <v>101</v>
      </c>
      <c r="R3620" t="str">
        <f ca="1">OFFSET('map portals'!$A$1,$O3620,$N3620)</f>
        <v>.</v>
      </c>
      <c r="S3620">
        <f t="shared" ca="1" si="4097"/>
        <v>37101</v>
      </c>
      <c r="T3620">
        <f t="shared" ca="1" si="4098"/>
        <v>499</v>
      </c>
    </row>
    <row r="3621" spans="1:20">
      <c r="A3621" s="3">
        <f t="shared" ca="1" si="4089"/>
        <v>3614</v>
      </c>
      <c r="B3621" s="3">
        <f t="shared" ca="1" si="4090"/>
        <v>3615</v>
      </c>
      <c r="C3621" s="3">
        <f t="shared" ref="C3621:I3621" ca="1" si="4131">B3621+IF(0=LEN(OFFSET($L$2,B3621,0)),1,0)</f>
        <v>3615</v>
      </c>
      <c r="D3621" s="3">
        <f t="shared" ca="1" si="4131"/>
        <v>3615</v>
      </c>
      <c r="E3621" s="3">
        <f t="shared" ca="1" si="4131"/>
        <v>3615</v>
      </c>
      <c r="F3621" s="3">
        <f t="shared" ca="1" si="4131"/>
        <v>3615</v>
      </c>
      <c r="G3621" s="3">
        <f t="shared" ca="1" si="4131"/>
        <v>3615</v>
      </c>
      <c r="H3621" s="3">
        <f t="shared" ca="1" si="4131"/>
        <v>3615</v>
      </c>
      <c r="I3621" s="3">
        <f t="shared" ca="1" si="4131"/>
        <v>3615</v>
      </c>
      <c r="J3621" s="3">
        <f ca="1">COUNTIF($A$2:$A3620,"="&amp;$A3621)+1</f>
        <v>1</v>
      </c>
      <c r="K3621">
        <f t="shared" ca="1" si="4092"/>
        <v>0</v>
      </c>
      <c r="L3621" t="str">
        <f ca="1">IF(M3621,"",
IF(R3621&lt;&gt;".",IF(OR(R3621="@",R3621="X"),"",MID(R3621,1,1)),
IF(OR(OFFSET('map portals'!$A$1,$Q3621,$P3621+1)="#",ISNUMBER(MATCH((P3621+1)*1000+Q3621,$S$2:$S3620,0))),"","0")
&amp;IF(OR(OFFSET('map portals'!$A$1,$Q3621+1,$P3621)="#",ISNUMBER(MATCH(P3621*1000+(Q3621+1),$S$2:$S3620,0))),"","1")
&amp;IF(OR(OFFSET('map portals'!$A$1,$Q3621,$P3621-1)="#",ISNUMBER(MATCH((P3621-1)*1000+Q3621,$S$2:$S3620,0))),"","2")
&amp;IF(OR(OFFSET('map portals'!$A$1,$Q3621-1,$P3621)="#",ISNUMBER(MATCH(P3621*1000+(Q3621-1),$S$2:$S3620,0))),"","3")
))</f>
        <v>3</v>
      </c>
      <c r="M3621" t="b">
        <f ca="1">ISNUMBER(MATCH(S3621,$S$2:$S3620,0))</f>
        <v>0</v>
      </c>
      <c r="N3621">
        <f t="shared" ca="1" si="4093"/>
        <v>87</v>
      </c>
      <c r="O3621">
        <f t="shared" ca="1" si="4094"/>
        <v>79</v>
      </c>
      <c r="P3621">
        <f t="shared" ca="1" si="4095"/>
        <v>87</v>
      </c>
      <c r="Q3621">
        <f t="shared" ca="1" si="4096"/>
        <v>79</v>
      </c>
      <c r="R3621" t="str">
        <f ca="1">OFFSET('map portals'!$A$1,$O3621,$N3621)</f>
        <v>.</v>
      </c>
      <c r="S3621">
        <f t="shared" ca="1" si="4097"/>
        <v>87079</v>
      </c>
      <c r="T3621">
        <f t="shared" ca="1" si="4098"/>
        <v>499</v>
      </c>
    </row>
    <row r="3622" spans="1:20">
      <c r="A3622" s="3">
        <f t="shared" ca="1" si="4089"/>
        <v>3615</v>
      </c>
      <c r="B3622" s="3">
        <f t="shared" ca="1" si="4090"/>
        <v>3616</v>
      </c>
      <c r="C3622" s="3">
        <f t="shared" ref="C3622:I3622" ca="1" si="4132">B3622+IF(0=LEN(OFFSET($L$2,B3622,0)),1,0)</f>
        <v>3616</v>
      </c>
      <c r="D3622" s="3">
        <f t="shared" ca="1" si="4132"/>
        <v>3616</v>
      </c>
      <c r="E3622" s="3">
        <f t="shared" ca="1" si="4132"/>
        <v>3616</v>
      </c>
      <c r="F3622" s="3">
        <f t="shared" ca="1" si="4132"/>
        <v>3616</v>
      </c>
      <c r="G3622" s="3">
        <f t="shared" ca="1" si="4132"/>
        <v>3616</v>
      </c>
      <c r="H3622" s="3">
        <f t="shared" ca="1" si="4132"/>
        <v>3616</v>
      </c>
      <c r="I3622" s="3">
        <f t="shared" ca="1" si="4132"/>
        <v>3616</v>
      </c>
      <c r="J3622" s="3">
        <f ca="1">COUNTIF($A$2:$A3621,"="&amp;$A3622)+1</f>
        <v>1</v>
      </c>
      <c r="K3622">
        <f t="shared" ca="1" si="4092"/>
        <v>1</v>
      </c>
      <c r="L3622" t="str">
        <f ca="1">IF(M3622,"",
IF(R3622&lt;&gt;".",IF(OR(R3622="@",R3622="X"),"",MID(R3622,1,1)),
IF(OR(OFFSET('map portals'!$A$1,$Q3622,$P3622+1)="#",ISNUMBER(MATCH((P3622+1)*1000+Q3622,$S$2:$S3621,0))),"","0")
&amp;IF(OR(OFFSET('map portals'!$A$1,$Q3622+1,$P3622)="#",ISNUMBER(MATCH(P3622*1000+(Q3622+1),$S$2:$S3621,0))),"","1")
&amp;IF(OR(OFFSET('map portals'!$A$1,$Q3622,$P3622-1)="#",ISNUMBER(MATCH((P3622-1)*1000+Q3622,$S$2:$S3621,0))),"","2")
&amp;IF(OR(OFFSET('map portals'!$A$1,$Q3622-1,$P3622)="#",ISNUMBER(MATCH(P3622*1000+(Q3622-1),$S$2:$S3621,0))),"","3")
))</f>
        <v>0</v>
      </c>
      <c r="M3622" t="b">
        <f ca="1">ISNUMBER(MATCH(S3622,$S$2:$S3621,0))</f>
        <v>0</v>
      </c>
      <c r="N3622">
        <f t="shared" ca="1" si="4093"/>
        <v>85</v>
      </c>
      <c r="O3622">
        <f t="shared" ca="1" si="4094"/>
        <v>81</v>
      </c>
      <c r="P3622">
        <f t="shared" ca="1" si="4095"/>
        <v>85</v>
      </c>
      <c r="Q3622">
        <f t="shared" ca="1" si="4096"/>
        <v>81</v>
      </c>
      <c r="R3622" t="str">
        <f ca="1">OFFSET('map portals'!$A$1,$O3622,$N3622)</f>
        <v>.</v>
      </c>
      <c r="S3622">
        <f t="shared" ca="1" si="4097"/>
        <v>85081</v>
      </c>
      <c r="T3622">
        <f t="shared" ca="1" si="4098"/>
        <v>499</v>
      </c>
    </row>
    <row r="3623" spans="1:20">
      <c r="A3623" s="3">
        <f t="shared" ca="1" si="4089"/>
        <v>3616</v>
      </c>
      <c r="B3623" s="3">
        <f t="shared" ca="1" si="4090"/>
        <v>3616</v>
      </c>
      <c r="C3623" s="3">
        <f t="shared" ref="C3623:I3623" ca="1" si="4133">B3623+IF(0=LEN(OFFSET($L$2,B3623,0)),1,0)</f>
        <v>3616</v>
      </c>
      <c r="D3623" s="3">
        <f t="shared" ca="1" si="4133"/>
        <v>3616</v>
      </c>
      <c r="E3623" s="3">
        <f t="shared" ca="1" si="4133"/>
        <v>3616</v>
      </c>
      <c r="F3623" s="3">
        <f t="shared" ca="1" si="4133"/>
        <v>3616</v>
      </c>
      <c r="G3623" s="3">
        <f t="shared" ca="1" si="4133"/>
        <v>3616</v>
      </c>
      <c r="H3623" s="3">
        <f t="shared" ca="1" si="4133"/>
        <v>3616</v>
      </c>
      <c r="I3623" s="3">
        <f t="shared" ca="1" si="4133"/>
        <v>3616</v>
      </c>
      <c r="J3623" s="3">
        <f ca="1">COUNTIF($A$2:$A3622,"="&amp;$A3623)+1</f>
        <v>1</v>
      </c>
      <c r="K3623">
        <f t="shared" ca="1" si="4092"/>
        <v>1</v>
      </c>
      <c r="L3623" t="str">
        <f ca="1">IF(M3623,"",
IF(R3623&lt;&gt;".",IF(OR(R3623="@",R3623="X"),"",MID(R3623,1,1)),
IF(OR(OFFSET('map portals'!$A$1,$Q3623,$P3623+1)="#",ISNUMBER(MATCH((P3623+1)*1000+Q3623,$S$2:$S3622,0))),"","0")
&amp;IF(OR(OFFSET('map portals'!$A$1,$Q3623+1,$P3623)="#",ISNUMBER(MATCH(P3623*1000+(Q3623+1),$S$2:$S3622,0))),"","1")
&amp;IF(OR(OFFSET('map portals'!$A$1,$Q3623,$P3623-1)="#",ISNUMBER(MATCH((P3623-1)*1000+Q3623,$S$2:$S3622,0))),"","2")
&amp;IF(OR(OFFSET('map portals'!$A$1,$Q3623-1,$P3623)="#",ISNUMBER(MATCH(P3623*1000+(Q3623-1),$S$2:$S3622,0))),"","3")
))</f>
        <v>1</v>
      </c>
      <c r="M3623" t="b">
        <f ca="1">ISNUMBER(MATCH(S3623,$S$2:$S3622,0))</f>
        <v>0</v>
      </c>
      <c r="N3623">
        <f t="shared" ca="1" si="4093"/>
        <v>27</v>
      </c>
      <c r="O3623">
        <f t="shared" ca="1" si="4094"/>
        <v>112</v>
      </c>
      <c r="P3623">
        <f t="shared" ca="1" si="4095"/>
        <v>27</v>
      </c>
      <c r="Q3623">
        <f t="shared" ca="1" si="4096"/>
        <v>112</v>
      </c>
      <c r="R3623" t="str">
        <f ca="1">OFFSET('map portals'!$A$1,$O3623,$N3623)</f>
        <v>.</v>
      </c>
      <c r="S3623">
        <f t="shared" ca="1" si="4097"/>
        <v>27112</v>
      </c>
      <c r="T3623">
        <f t="shared" ca="1" si="4098"/>
        <v>500</v>
      </c>
    </row>
    <row r="3624" spans="1:20">
      <c r="A3624" s="3">
        <f t="shared" ca="1" si="4089"/>
        <v>3616</v>
      </c>
      <c r="B3624" s="3">
        <f t="shared" ca="1" si="4090"/>
        <v>3617</v>
      </c>
      <c r="C3624" s="3">
        <f t="shared" ref="C3624:I3624" ca="1" si="4134">B3624+IF(0=LEN(OFFSET($L$2,B3624,0)),1,0)</f>
        <v>3618</v>
      </c>
      <c r="D3624" s="3">
        <f t="shared" ca="1" si="4134"/>
        <v>3618</v>
      </c>
      <c r="E3624" s="3">
        <f t="shared" ca="1" si="4134"/>
        <v>3618</v>
      </c>
      <c r="F3624" s="3">
        <f t="shared" ca="1" si="4134"/>
        <v>3618</v>
      </c>
      <c r="G3624" s="3">
        <f t="shared" ca="1" si="4134"/>
        <v>3618</v>
      </c>
      <c r="H3624" s="3">
        <f t="shared" ca="1" si="4134"/>
        <v>3618</v>
      </c>
      <c r="I3624" s="3">
        <f t="shared" ca="1" si="4134"/>
        <v>3618</v>
      </c>
      <c r="J3624" s="3">
        <f ca="1">COUNTIF($A$2:$A3623,"="&amp;$A3624)+1</f>
        <v>2</v>
      </c>
      <c r="K3624">
        <f t="shared" ca="1" si="4092"/>
        <v>3</v>
      </c>
      <c r="L3624" t="str">
        <f ca="1">IF(M3624,"",
IF(R3624&lt;&gt;".",IF(OR(R3624="@",R3624="X"),"",MID(R3624,1,1)),
IF(OR(OFFSET('map portals'!$A$1,$Q3624,$P3624+1)="#",ISNUMBER(MATCH((P3624+1)*1000+Q3624,$S$2:$S3623,0))),"","0")
&amp;IF(OR(OFFSET('map portals'!$A$1,$Q3624+1,$P3624)="#",ISNUMBER(MATCH(P3624*1000+(Q3624+1),$S$2:$S3623,0))),"","1")
&amp;IF(OR(OFFSET('map portals'!$A$1,$Q3624,$P3624-1)="#",ISNUMBER(MATCH((P3624-1)*1000+Q3624,$S$2:$S3623,0))),"","2")
&amp;IF(OR(OFFSET('map portals'!$A$1,$Q3624-1,$P3624)="#",ISNUMBER(MATCH(P3624*1000+(Q3624-1),$S$2:$S3623,0))),"","3")
))</f>
        <v>3</v>
      </c>
      <c r="M3624" t="b">
        <f ca="1">ISNUMBER(MATCH(S3624,$S$2:$S3623,0))</f>
        <v>0</v>
      </c>
      <c r="N3624">
        <f t="shared" ca="1" si="4093"/>
        <v>27</v>
      </c>
      <c r="O3624">
        <f t="shared" ca="1" si="4094"/>
        <v>110</v>
      </c>
      <c r="P3624">
        <f t="shared" ca="1" si="4095"/>
        <v>27</v>
      </c>
      <c r="Q3624">
        <f t="shared" ca="1" si="4096"/>
        <v>110</v>
      </c>
      <c r="R3624" t="str">
        <f ca="1">OFFSET('map portals'!$A$1,$O3624,$N3624)</f>
        <v>.</v>
      </c>
      <c r="S3624">
        <f t="shared" ca="1" si="4097"/>
        <v>27110</v>
      </c>
      <c r="T3624">
        <f t="shared" ca="1" si="4098"/>
        <v>500</v>
      </c>
    </row>
    <row r="3625" spans="1:20">
      <c r="A3625" s="3">
        <f t="shared" ca="1" si="4089"/>
        <v>3618</v>
      </c>
      <c r="B3625" s="3">
        <f t="shared" ca="1" si="4090"/>
        <v>3618</v>
      </c>
      <c r="C3625" s="3">
        <f t="shared" ref="C3625:I3625" ca="1" si="4135">B3625+IF(0=LEN(OFFSET($L$2,B3625,0)),1,0)</f>
        <v>3618</v>
      </c>
      <c r="D3625" s="3">
        <f t="shared" ca="1" si="4135"/>
        <v>3618</v>
      </c>
      <c r="E3625" s="3">
        <f t="shared" ca="1" si="4135"/>
        <v>3618</v>
      </c>
      <c r="F3625" s="3">
        <f t="shared" ca="1" si="4135"/>
        <v>3618</v>
      </c>
      <c r="G3625" s="3">
        <f t="shared" ca="1" si="4135"/>
        <v>3618</v>
      </c>
      <c r="H3625" s="3">
        <f t="shared" ca="1" si="4135"/>
        <v>3618</v>
      </c>
      <c r="I3625" s="3">
        <f t="shared" ca="1" si="4135"/>
        <v>3618</v>
      </c>
      <c r="J3625" s="3">
        <f ca="1">COUNTIF($A$2:$A3624,"="&amp;$A3625)+1</f>
        <v>1</v>
      </c>
      <c r="K3625">
        <f t="shared" ca="1" si="4092"/>
        <v>0</v>
      </c>
      <c r="L3625" t="str">
        <f ca="1">IF(M3625,"",
IF(R3625&lt;&gt;".",IF(OR(R3625="@",R3625="X"),"",MID(R3625,1,1)),
IF(OR(OFFSET('map portals'!$A$1,$Q3625,$P3625+1)="#",ISNUMBER(MATCH((P3625+1)*1000+Q3625,$S$2:$S3624,0))),"","0")
&amp;IF(OR(OFFSET('map portals'!$A$1,$Q3625+1,$P3625)="#",ISNUMBER(MATCH(P3625*1000+(Q3625+1),$S$2:$S3624,0))),"","1")
&amp;IF(OR(OFFSET('map portals'!$A$1,$Q3625,$P3625-1)="#",ISNUMBER(MATCH((P3625-1)*1000+Q3625,$S$2:$S3624,0))),"","2")
&amp;IF(OR(OFFSET('map portals'!$A$1,$Q3625-1,$P3625)="#",ISNUMBER(MATCH(P3625*1000+(Q3625-1),$S$2:$S3624,0))),"","3")
))</f>
        <v>0</v>
      </c>
      <c r="M3625" t="b">
        <f ca="1">ISNUMBER(MATCH(S3625,$S$2:$S3624,0))</f>
        <v>0</v>
      </c>
      <c r="N3625">
        <f t="shared" ca="1" si="4093"/>
        <v>38</v>
      </c>
      <c r="O3625">
        <f t="shared" ca="1" si="4094"/>
        <v>101</v>
      </c>
      <c r="P3625">
        <f t="shared" ca="1" si="4095"/>
        <v>38</v>
      </c>
      <c r="Q3625">
        <f t="shared" ca="1" si="4096"/>
        <v>101</v>
      </c>
      <c r="R3625" t="str">
        <f ca="1">OFFSET('map portals'!$A$1,$O3625,$N3625)</f>
        <v>.</v>
      </c>
      <c r="S3625">
        <f t="shared" ca="1" si="4097"/>
        <v>38101</v>
      </c>
      <c r="T3625">
        <f t="shared" ca="1" si="4098"/>
        <v>500</v>
      </c>
    </row>
    <row r="3626" spans="1:20">
      <c r="A3626" s="3">
        <f t="shared" ca="1" si="4089"/>
        <v>3618</v>
      </c>
      <c r="B3626" s="3">
        <f t="shared" ca="1" si="4090"/>
        <v>3619</v>
      </c>
      <c r="C3626" s="3">
        <f t="shared" ref="C3626:I3626" ca="1" si="4136">B3626+IF(0=LEN(OFFSET($L$2,B3626,0)),1,0)</f>
        <v>3619</v>
      </c>
      <c r="D3626" s="3">
        <f t="shared" ca="1" si="4136"/>
        <v>3619</v>
      </c>
      <c r="E3626" s="3">
        <f t="shared" ca="1" si="4136"/>
        <v>3619</v>
      </c>
      <c r="F3626" s="3">
        <f t="shared" ca="1" si="4136"/>
        <v>3619</v>
      </c>
      <c r="G3626" s="3">
        <f t="shared" ca="1" si="4136"/>
        <v>3619</v>
      </c>
      <c r="H3626" s="3">
        <f t="shared" ca="1" si="4136"/>
        <v>3619</v>
      </c>
      <c r="I3626" s="3">
        <f t="shared" ca="1" si="4136"/>
        <v>3619</v>
      </c>
      <c r="J3626" s="3">
        <f ca="1">COUNTIF($A$2:$A3625,"="&amp;$A3626)+1</f>
        <v>2</v>
      </c>
      <c r="K3626">
        <f t="shared" ca="1" si="4092"/>
        <v>1</v>
      </c>
      <c r="L3626" t="str">
        <f ca="1">IF(M3626,"",
IF(R3626&lt;&gt;".",IF(OR(R3626="@",R3626="X"),"",MID(R3626,1,1)),
IF(OR(OFFSET('map portals'!$A$1,$Q3626,$P3626+1)="#",ISNUMBER(MATCH((P3626+1)*1000+Q3626,$S$2:$S3625,0))),"","0")
&amp;IF(OR(OFFSET('map portals'!$A$1,$Q3626+1,$P3626)="#",ISNUMBER(MATCH(P3626*1000+(Q3626+1),$S$2:$S3625,0))),"","1")
&amp;IF(OR(OFFSET('map portals'!$A$1,$Q3626,$P3626-1)="#",ISNUMBER(MATCH((P3626-1)*1000+Q3626,$S$2:$S3625,0))),"","2")
&amp;IF(OR(OFFSET('map portals'!$A$1,$Q3626-1,$P3626)="#",ISNUMBER(MATCH(P3626*1000+(Q3626-1),$S$2:$S3625,0))),"","3")
))</f>
        <v>1</v>
      </c>
      <c r="M3626" t="b">
        <f ca="1">ISNUMBER(MATCH(S3626,$S$2:$S3625,0))</f>
        <v>0</v>
      </c>
      <c r="N3626">
        <f t="shared" ca="1" si="4093"/>
        <v>37</v>
      </c>
      <c r="O3626">
        <f t="shared" ca="1" si="4094"/>
        <v>102</v>
      </c>
      <c r="P3626">
        <f t="shared" ca="1" si="4095"/>
        <v>37</v>
      </c>
      <c r="Q3626">
        <f t="shared" ca="1" si="4096"/>
        <v>102</v>
      </c>
      <c r="R3626" t="str">
        <f ca="1">OFFSET('map portals'!$A$1,$O3626,$N3626)</f>
        <v>.</v>
      </c>
      <c r="S3626">
        <f t="shared" ca="1" si="4097"/>
        <v>37102</v>
      </c>
      <c r="T3626">
        <f t="shared" ca="1" si="4098"/>
        <v>500</v>
      </c>
    </row>
    <row r="3627" spans="1:20">
      <c r="A3627" s="3">
        <f t="shared" ca="1" si="4089"/>
        <v>3619</v>
      </c>
      <c r="B3627" s="3">
        <f t="shared" ca="1" si="4090"/>
        <v>3620</v>
      </c>
      <c r="C3627" s="3">
        <f t="shared" ref="C3627:I3627" ca="1" si="4137">B3627+IF(0=LEN(OFFSET($L$2,B3627,0)),1,0)</f>
        <v>3620</v>
      </c>
      <c r="D3627" s="3">
        <f t="shared" ca="1" si="4137"/>
        <v>3620</v>
      </c>
      <c r="E3627" s="3">
        <f t="shared" ca="1" si="4137"/>
        <v>3620</v>
      </c>
      <c r="F3627" s="3">
        <f t="shared" ca="1" si="4137"/>
        <v>3620</v>
      </c>
      <c r="G3627" s="3">
        <f t="shared" ca="1" si="4137"/>
        <v>3620</v>
      </c>
      <c r="H3627" s="3">
        <f t="shared" ca="1" si="4137"/>
        <v>3620</v>
      </c>
      <c r="I3627" s="3">
        <f t="shared" ca="1" si="4137"/>
        <v>3620</v>
      </c>
      <c r="J3627" s="3">
        <f ca="1">COUNTIF($A$2:$A3626,"="&amp;$A3627)+1</f>
        <v>1</v>
      </c>
      <c r="K3627">
        <f t="shared" ca="1" si="4092"/>
        <v>3</v>
      </c>
      <c r="L3627" t="str">
        <f ca="1">IF(M3627,"",
IF(R3627&lt;&gt;".",IF(OR(R3627="@",R3627="X"),"",MID(R3627,1,1)),
IF(OR(OFFSET('map portals'!$A$1,$Q3627,$P3627+1)="#",ISNUMBER(MATCH((P3627+1)*1000+Q3627,$S$2:$S3626,0))),"","0")
&amp;IF(OR(OFFSET('map portals'!$A$1,$Q3627+1,$P3627)="#",ISNUMBER(MATCH(P3627*1000+(Q3627+1),$S$2:$S3626,0))),"","1")
&amp;IF(OR(OFFSET('map portals'!$A$1,$Q3627,$P3627-1)="#",ISNUMBER(MATCH((P3627-1)*1000+Q3627,$S$2:$S3626,0))),"","2")
&amp;IF(OR(OFFSET('map portals'!$A$1,$Q3627-1,$P3627)="#",ISNUMBER(MATCH(P3627*1000+(Q3627-1),$S$2:$S3626,0))),"","3")
))</f>
        <v>3</v>
      </c>
      <c r="M3627" t="b">
        <f ca="1">ISNUMBER(MATCH(S3627,$S$2:$S3626,0))</f>
        <v>0</v>
      </c>
      <c r="N3627">
        <f t="shared" ca="1" si="4093"/>
        <v>87</v>
      </c>
      <c r="O3627">
        <f t="shared" ca="1" si="4094"/>
        <v>78</v>
      </c>
      <c r="P3627">
        <f t="shared" ca="1" si="4095"/>
        <v>87</v>
      </c>
      <c r="Q3627">
        <f t="shared" ca="1" si="4096"/>
        <v>78</v>
      </c>
      <c r="R3627" t="str">
        <f ca="1">OFFSET('map portals'!$A$1,$O3627,$N3627)</f>
        <v>.</v>
      </c>
      <c r="S3627">
        <f t="shared" ca="1" si="4097"/>
        <v>87078</v>
      </c>
      <c r="T3627">
        <f t="shared" ca="1" si="4098"/>
        <v>500</v>
      </c>
    </row>
    <row r="3628" spans="1:20">
      <c r="A3628" s="3">
        <f t="shared" ca="1" si="4089"/>
        <v>3620</v>
      </c>
      <c r="B3628" s="3">
        <f t="shared" ca="1" si="4090"/>
        <v>3621</v>
      </c>
      <c r="C3628" s="3">
        <f t="shared" ref="C3628:I3628" ca="1" si="4138">B3628+IF(0=LEN(OFFSET($L$2,B3628,0)),1,0)</f>
        <v>3621</v>
      </c>
      <c r="D3628" s="3">
        <f t="shared" ca="1" si="4138"/>
        <v>3621</v>
      </c>
      <c r="E3628" s="3">
        <f t="shared" ca="1" si="4138"/>
        <v>3621</v>
      </c>
      <c r="F3628" s="3">
        <f t="shared" ca="1" si="4138"/>
        <v>3621</v>
      </c>
      <c r="G3628" s="3">
        <f t="shared" ca="1" si="4138"/>
        <v>3621</v>
      </c>
      <c r="H3628" s="3">
        <f t="shared" ca="1" si="4138"/>
        <v>3621</v>
      </c>
      <c r="I3628" s="3">
        <f t="shared" ca="1" si="4138"/>
        <v>3621</v>
      </c>
      <c r="J3628" s="3">
        <f ca="1">COUNTIF($A$2:$A3627,"="&amp;$A3628)+1</f>
        <v>1</v>
      </c>
      <c r="K3628">
        <f t="shared" ca="1" si="4092"/>
        <v>0</v>
      </c>
      <c r="L3628" t="str">
        <f ca="1">IF(M3628,"",
IF(R3628&lt;&gt;".",IF(OR(R3628="@",R3628="X"),"",MID(R3628,1,1)),
IF(OR(OFFSET('map portals'!$A$1,$Q3628,$P3628+1)="#",ISNUMBER(MATCH((P3628+1)*1000+Q3628,$S$2:$S3627,0))),"","0")
&amp;IF(OR(OFFSET('map portals'!$A$1,$Q3628+1,$P3628)="#",ISNUMBER(MATCH(P3628*1000+(Q3628+1),$S$2:$S3627,0))),"","1")
&amp;IF(OR(OFFSET('map portals'!$A$1,$Q3628,$P3628-1)="#",ISNUMBER(MATCH((P3628-1)*1000+Q3628,$S$2:$S3627,0))),"","2")
&amp;IF(OR(OFFSET('map portals'!$A$1,$Q3628-1,$P3628)="#",ISNUMBER(MATCH(P3628*1000+(Q3628-1),$S$2:$S3627,0))),"","3")
))</f>
        <v>0</v>
      </c>
      <c r="M3628" t="b">
        <f ca="1">ISNUMBER(MATCH(S3628,$S$2:$S3627,0))</f>
        <v>0</v>
      </c>
      <c r="N3628">
        <f t="shared" ca="1" si="4093"/>
        <v>86</v>
      </c>
      <c r="O3628">
        <f t="shared" ca="1" si="4094"/>
        <v>81</v>
      </c>
      <c r="P3628">
        <f t="shared" ca="1" si="4095"/>
        <v>86</v>
      </c>
      <c r="Q3628">
        <f t="shared" ca="1" si="4096"/>
        <v>81</v>
      </c>
      <c r="R3628" t="str">
        <f ca="1">OFFSET('map portals'!$A$1,$O3628,$N3628)</f>
        <v>.</v>
      </c>
      <c r="S3628">
        <f t="shared" ca="1" si="4097"/>
        <v>86081</v>
      </c>
      <c r="T3628">
        <f t="shared" ca="1" si="4098"/>
        <v>500</v>
      </c>
    </row>
    <row r="3629" spans="1:20">
      <c r="A3629" s="3">
        <f t="shared" ca="1" si="4089"/>
        <v>3621</v>
      </c>
      <c r="B3629" s="3">
        <f t="shared" ca="1" si="4090"/>
        <v>3622</v>
      </c>
      <c r="C3629" s="3">
        <f t="shared" ref="C3629:I3629" ca="1" si="4139">B3629+IF(0=LEN(OFFSET($L$2,B3629,0)),1,0)</f>
        <v>3622</v>
      </c>
      <c r="D3629" s="3">
        <f t="shared" ca="1" si="4139"/>
        <v>3622</v>
      </c>
      <c r="E3629" s="3">
        <f t="shared" ca="1" si="4139"/>
        <v>3622</v>
      </c>
      <c r="F3629" s="3">
        <f t="shared" ca="1" si="4139"/>
        <v>3622</v>
      </c>
      <c r="G3629" s="3">
        <f t="shared" ca="1" si="4139"/>
        <v>3622</v>
      </c>
      <c r="H3629" s="3">
        <f t="shared" ca="1" si="4139"/>
        <v>3622</v>
      </c>
      <c r="I3629" s="3">
        <f t="shared" ca="1" si="4139"/>
        <v>3622</v>
      </c>
      <c r="J3629" s="3">
        <f ca="1">COUNTIF($A$2:$A3628,"="&amp;$A3629)+1</f>
        <v>1</v>
      </c>
      <c r="K3629">
        <f t="shared" ca="1" si="4092"/>
        <v>1</v>
      </c>
      <c r="L3629" t="str">
        <f ca="1">IF(M3629,"",
IF(R3629&lt;&gt;".",IF(OR(R3629="@",R3629="X"),"",MID(R3629,1,1)),
IF(OR(OFFSET('map portals'!$A$1,$Q3629,$P3629+1)="#",ISNUMBER(MATCH((P3629+1)*1000+Q3629,$S$2:$S3628,0))),"","0")
&amp;IF(OR(OFFSET('map portals'!$A$1,$Q3629+1,$P3629)="#",ISNUMBER(MATCH(P3629*1000+(Q3629+1),$S$2:$S3628,0))),"","1")
&amp;IF(OR(OFFSET('map portals'!$A$1,$Q3629,$P3629-1)="#",ISNUMBER(MATCH((P3629-1)*1000+Q3629,$S$2:$S3628,0))),"","2")
&amp;IF(OR(OFFSET('map portals'!$A$1,$Q3629-1,$P3629)="#",ISNUMBER(MATCH(P3629*1000+(Q3629-1),$S$2:$S3628,0))),"","3")
))</f>
        <v>02</v>
      </c>
      <c r="M3629" t="b">
        <f ca="1">ISNUMBER(MATCH(S3629,$S$2:$S3628,0))</f>
        <v>0</v>
      </c>
      <c r="N3629">
        <f t="shared" ca="1" si="4093"/>
        <v>27</v>
      </c>
      <c r="O3629">
        <f t="shared" ca="1" si="4094"/>
        <v>113</v>
      </c>
      <c r="P3629">
        <f t="shared" ca="1" si="4095"/>
        <v>27</v>
      </c>
      <c r="Q3629">
        <f t="shared" ca="1" si="4096"/>
        <v>113</v>
      </c>
      <c r="R3629" t="str">
        <f ca="1">OFFSET('map portals'!$A$1,$O3629,$N3629)</f>
        <v>.</v>
      </c>
      <c r="S3629">
        <f t="shared" ca="1" si="4097"/>
        <v>27113</v>
      </c>
      <c r="T3629">
        <f t="shared" ca="1" si="4098"/>
        <v>501</v>
      </c>
    </row>
    <row r="3630" spans="1:20">
      <c r="A3630" s="3">
        <f t="shared" ca="1" si="4089"/>
        <v>3622</v>
      </c>
      <c r="B3630" s="3">
        <f t="shared" ca="1" si="4090"/>
        <v>3623</v>
      </c>
      <c r="C3630" s="3">
        <f t="shared" ref="C3630:I3630" ca="1" si="4140">B3630+IF(0=LEN(OFFSET($L$2,B3630,0)),1,0)</f>
        <v>3623</v>
      </c>
      <c r="D3630" s="3">
        <f t="shared" ca="1" si="4140"/>
        <v>3623</v>
      </c>
      <c r="E3630" s="3">
        <f t="shared" ca="1" si="4140"/>
        <v>3623</v>
      </c>
      <c r="F3630" s="3">
        <f t="shared" ca="1" si="4140"/>
        <v>3623</v>
      </c>
      <c r="G3630" s="3">
        <f t="shared" ca="1" si="4140"/>
        <v>3623</v>
      </c>
      <c r="H3630" s="3">
        <f t="shared" ca="1" si="4140"/>
        <v>3623</v>
      </c>
      <c r="I3630" s="3">
        <f t="shared" ca="1" si="4140"/>
        <v>3623</v>
      </c>
      <c r="J3630" s="3">
        <f ca="1">COUNTIF($A$2:$A3629,"="&amp;$A3630)+1</f>
        <v>1</v>
      </c>
      <c r="K3630">
        <f t="shared" ca="1" si="4092"/>
        <v>3</v>
      </c>
      <c r="L3630" t="str">
        <f ca="1">IF(M3630,"",
IF(R3630&lt;&gt;".",IF(OR(R3630="@",R3630="X"),"",MID(R3630,1,1)),
IF(OR(OFFSET('map portals'!$A$1,$Q3630,$P3630+1)="#",ISNUMBER(MATCH((P3630+1)*1000+Q3630,$S$2:$S3629,0))),"","0")
&amp;IF(OR(OFFSET('map portals'!$A$1,$Q3630+1,$P3630)="#",ISNUMBER(MATCH(P3630*1000+(Q3630+1),$S$2:$S3629,0))),"","1")
&amp;IF(OR(OFFSET('map portals'!$A$1,$Q3630,$P3630-1)="#",ISNUMBER(MATCH((P3630-1)*1000+Q3630,$S$2:$S3629,0))),"","2")
&amp;IF(OR(OFFSET('map portals'!$A$1,$Q3630-1,$P3630)="#",ISNUMBER(MATCH(P3630*1000+(Q3630-1),$S$2:$S3629,0))),"","3")
))</f>
        <v/>
      </c>
      <c r="M3630" t="b">
        <f ca="1">ISNUMBER(MATCH(S3630,$S$2:$S3629,0))</f>
        <v>0</v>
      </c>
      <c r="N3630">
        <f t="shared" ca="1" si="4093"/>
        <v>27</v>
      </c>
      <c r="O3630">
        <f t="shared" ca="1" si="4094"/>
        <v>109</v>
      </c>
      <c r="P3630">
        <f t="shared" ca="1" si="4095"/>
        <v>27</v>
      </c>
      <c r="Q3630">
        <f t="shared" ca="1" si="4096"/>
        <v>109</v>
      </c>
      <c r="R3630" t="str">
        <f ca="1">OFFSET('map portals'!$A$1,$O3630,$N3630)</f>
        <v>.</v>
      </c>
      <c r="S3630">
        <f t="shared" ca="1" si="4097"/>
        <v>27109</v>
      </c>
      <c r="T3630">
        <f t="shared" ca="1" si="4098"/>
        <v>501</v>
      </c>
    </row>
    <row r="3631" spans="1:20">
      <c r="A3631" s="3">
        <f t="shared" ca="1" si="4089"/>
        <v>3623</v>
      </c>
      <c r="B3631" s="3">
        <f t="shared" ca="1" si="4090"/>
        <v>3624</v>
      </c>
      <c r="C3631" s="3">
        <f t="shared" ref="C3631:I3631" ca="1" si="4141">B3631+IF(0=LEN(OFFSET($L$2,B3631,0)),1,0)</f>
        <v>3624</v>
      </c>
      <c r="D3631" s="3">
        <f t="shared" ca="1" si="4141"/>
        <v>3624</v>
      </c>
      <c r="E3631" s="3">
        <f t="shared" ca="1" si="4141"/>
        <v>3624</v>
      </c>
      <c r="F3631" s="3">
        <f t="shared" ca="1" si="4141"/>
        <v>3624</v>
      </c>
      <c r="G3631" s="3">
        <f t="shared" ca="1" si="4141"/>
        <v>3624</v>
      </c>
      <c r="H3631" s="3">
        <f t="shared" ca="1" si="4141"/>
        <v>3624</v>
      </c>
      <c r="I3631" s="3">
        <f t="shared" ca="1" si="4141"/>
        <v>3624</v>
      </c>
      <c r="J3631" s="3">
        <f ca="1">COUNTIF($A$2:$A3630,"="&amp;$A3631)+1</f>
        <v>1</v>
      </c>
      <c r="K3631">
        <f t="shared" ca="1" si="4092"/>
        <v>0</v>
      </c>
      <c r="L3631" t="str">
        <f ca="1">IF(M3631,"",
IF(R3631&lt;&gt;".",IF(OR(R3631="@",R3631="X"),"",MID(R3631,1,1)),
IF(OR(OFFSET('map portals'!$A$1,$Q3631,$P3631+1)="#",ISNUMBER(MATCH((P3631+1)*1000+Q3631,$S$2:$S3630,0))),"","0")
&amp;IF(OR(OFFSET('map portals'!$A$1,$Q3631+1,$P3631)="#",ISNUMBER(MATCH(P3631*1000+(Q3631+1),$S$2:$S3630,0))),"","1")
&amp;IF(OR(OFFSET('map portals'!$A$1,$Q3631,$P3631-1)="#",ISNUMBER(MATCH((P3631-1)*1000+Q3631,$S$2:$S3630,0))),"","2")
&amp;IF(OR(OFFSET('map portals'!$A$1,$Q3631-1,$P3631)="#",ISNUMBER(MATCH(P3631*1000+(Q3631-1),$S$2:$S3630,0))),"","3")
))</f>
        <v>0</v>
      </c>
      <c r="M3631" t="b">
        <f ca="1">ISNUMBER(MATCH(S3631,$S$2:$S3630,0))</f>
        <v>0</v>
      </c>
      <c r="N3631">
        <f t="shared" ca="1" si="4093"/>
        <v>39</v>
      </c>
      <c r="O3631">
        <f t="shared" ca="1" si="4094"/>
        <v>101</v>
      </c>
      <c r="P3631">
        <f t="shared" ca="1" si="4095"/>
        <v>39</v>
      </c>
      <c r="Q3631">
        <f t="shared" ca="1" si="4096"/>
        <v>101</v>
      </c>
      <c r="R3631" t="str">
        <f ca="1">OFFSET('map portals'!$A$1,$O3631,$N3631)</f>
        <v>.</v>
      </c>
      <c r="S3631">
        <f t="shared" ca="1" si="4097"/>
        <v>39101</v>
      </c>
      <c r="T3631">
        <f t="shared" ca="1" si="4098"/>
        <v>501</v>
      </c>
    </row>
    <row r="3632" spans="1:20">
      <c r="A3632" s="3">
        <f t="shared" ca="1" si="4089"/>
        <v>3624</v>
      </c>
      <c r="B3632" s="3">
        <f t="shared" ca="1" si="4090"/>
        <v>3625</v>
      </c>
      <c r="C3632" s="3">
        <f t="shared" ref="C3632:I3632" ca="1" si="4142">B3632+IF(0=LEN(OFFSET($L$2,B3632,0)),1,0)</f>
        <v>3625</v>
      </c>
      <c r="D3632" s="3">
        <f t="shared" ca="1" si="4142"/>
        <v>3625</v>
      </c>
      <c r="E3632" s="3">
        <f t="shared" ca="1" si="4142"/>
        <v>3625</v>
      </c>
      <c r="F3632" s="3">
        <f t="shared" ca="1" si="4142"/>
        <v>3625</v>
      </c>
      <c r="G3632" s="3">
        <f t="shared" ca="1" si="4142"/>
        <v>3625</v>
      </c>
      <c r="H3632" s="3">
        <f t="shared" ca="1" si="4142"/>
        <v>3625</v>
      </c>
      <c r="I3632" s="3">
        <f t="shared" ca="1" si="4142"/>
        <v>3625</v>
      </c>
      <c r="J3632" s="3">
        <f ca="1">COUNTIF($A$2:$A3631,"="&amp;$A3632)+1</f>
        <v>1</v>
      </c>
      <c r="K3632">
        <f t="shared" ca="1" si="4092"/>
        <v>1</v>
      </c>
      <c r="L3632" t="str">
        <f ca="1">IF(M3632,"",
IF(R3632&lt;&gt;".",IF(OR(R3632="@",R3632="X"),"",MID(R3632,1,1)),
IF(OR(OFFSET('map portals'!$A$1,$Q3632,$P3632+1)="#",ISNUMBER(MATCH((P3632+1)*1000+Q3632,$S$2:$S3631,0))),"","0")
&amp;IF(OR(OFFSET('map portals'!$A$1,$Q3632+1,$P3632)="#",ISNUMBER(MATCH(P3632*1000+(Q3632+1),$S$2:$S3631,0))),"","1")
&amp;IF(OR(OFFSET('map portals'!$A$1,$Q3632,$P3632-1)="#",ISNUMBER(MATCH((P3632-1)*1000+Q3632,$S$2:$S3631,0))),"","2")
&amp;IF(OR(OFFSET('map portals'!$A$1,$Q3632-1,$P3632)="#",ISNUMBER(MATCH(P3632*1000+(Q3632-1),$S$2:$S3631,0))),"","3")
))</f>
        <v/>
      </c>
      <c r="M3632" t="b">
        <f ca="1">ISNUMBER(MATCH(S3632,$S$2:$S3631,0))</f>
        <v>0</v>
      </c>
      <c r="N3632">
        <f t="shared" ca="1" si="4093"/>
        <v>37</v>
      </c>
      <c r="O3632">
        <f t="shared" ca="1" si="4094"/>
        <v>103</v>
      </c>
      <c r="P3632">
        <f t="shared" ca="1" si="4095"/>
        <v>37</v>
      </c>
      <c r="Q3632">
        <f t="shared" ca="1" si="4096"/>
        <v>103</v>
      </c>
      <c r="R3632" t="str">
        <f ca="1">OFFSET('map portals'!$A$1,$O3632,$N3632)</f>
        <v>.</v>
      </c>
      <c r="S3632">
        <f t="shared" ca="1" si="4097"/>
        <v>37103</v>
      </c>
      <c r="T3632">
        <f t="shared" ca="1" si="4098"/>
        <v>501</v>
      </c>
    </row>
    <row r="3633" spans="1:20">
      <c r="A3633" s="3">
        <f t="shared" ca="1" si="4089"/>
        <v>3625</v>
      </c>
      <c r="B3633" s="3">
        <f t="shared" ca="1" si="4090"/>
        <v>3626</v>
      </c>
      <c r="C3633" s="3">
        <f t="shared" ref="C3633:I3633" ca="1" si="4143">B3633+IF(0=LEN(OFFSET($L$2,B3633,0)),1,0)</f>
        <v>3626</v>
      </c>
      <c r="D3633" s="3">
        <f t="shared" ca="1" si="4143"/>
        <v>3626</v>
      </c>
      <c r="E3633" s="3">
        <f t="shared" ca="1" si="4143"/>
        <v>3626</v>
      </c>
      <c r="F3633" s="3">
        <f t="shared" ca="1" si="4143"/>
        <v>3626</v>
      </c>
      <c r="G3633" s="3">
        <f t="shared" ca="1" si="4143"/>
        <v>3626</v>
      </c>
      <c r="H3633" s="3">
        <f t="shared" ca="1" si="4143"/>
        <v>3626</v>
      </c>
      <c r="I3633" s="3">
        <f t="shared" ca="1" si="4143"/>
        <v>3626</v>
      </c>
      <c r="J3633" s="3">
        <f ca="1">COUNTIF($A$2:$A3632,"="&amp;$A3633)+1</f>
        <v>1</v>
      </c>
      <c r="K3633">
        <f t="shared" ca="1" si="4092"/>
        <v>3</v>
      </c>
      <c r="L3633" t="str">
        <f ca="1">IF(M3633,"",
IF(R3633&lt;&gt;".",IF(OR(R3633="@",R3633="X"),"",MID(R3633,1,1)),
IF(OR(OFFSET('map portals'!$A$1,$Q3633,$P3633+1)="#",ISNUMBER(MATCH((P3633+1)*1000+Q3633,$S$2:$S3632,0))),"","0")
&amp;IF(OR(OFFSET('map portals'!$A$1,$Q3633+1,$P3633)="#",ISNUMBER(MATCH(P3633*1000+(Q3633+1),$S$2:$S3632,0))),"","1")
&amp;IF(OR(OFFSET('map portals'!$A$1,$Q3633,$P3633-1)="#",ISNUMBER(MATCH((P3633-1)*1000+Q3633,$S$2:$S3632,0))),"","2")
&amp;IF(OR(OFFSET('map portals'!$A$1,$Q3633-1,$P3633)="#",ISNUMBER(MATCH(P3633*1000+(Q3633-1),$S$2:$S3632,0))),"","3")
))</f>
        <v>02</v>
      </c>
      <c r="M3633" t="b">
        <f ca="1">ISNUMBER(MATCH(S3633,$S$2:$S3632,0))</f>
        <v>0</v>
      </c>
      <c r="N3633">
        <f t="shared" ca="1" si="4093"/>
        <v>87</v>
      </c>
      <c r="O3633">
        <f t="shared" ca="1" si="4094"/>
        <v>77</v>
      </c>
      <c r="P3633">
        <f t="shared" ca="1" si="4095"/>
        <v>87</v>
      </c>
      <c r="Q3633">
        <f t="shared" ca="1" si="4096"/>
        <v>77</v>
      </c>
      <c r="R3633" t="str">
        <f ca="1">OFFSET('map portals'!$A$1,$O3633,$N3633)</f>
        <v>.</v>
      </c>
      <c r="S3633">
        <f t="shared" ca="1" si="4097"/>
        <v>87077</v>
      </c>
      <c r="T3633">
        <f t="shared" ca="1" si="4098"/>
        <v>501</v>
      </c>
    </row>
    <row r="3634" spans="1:20">
      <c r="A3634" s="3">
        <f t="shared" ca="1" si="4089"/>
        <v>3626</v>
      </c>
      <c r="B3634" s="3">
        <f t="shared" ca="1" si="4090"/>
        <v>3627</v>
      </c>
      <c r="C3634" s="3">
        <f t="shared" ref="C3634:I3634" ca="1" si="4144">B3634+IF(0=LEN(OFFSET($L$2,B3634,0)),1,0)</f>
        <v>3627</v>
      </c>
      <c r="D3634" s="3">
        <f t="shared" ca="1" si="4144"/>
        <v>3627</v>
      </c>
      <c r="E3634" s="3">
        <f t="shared" ca="1" si="4144"/>
        <v>3627</v>
      </c>
      <c r="F3634" s="3">
        <f t="shared" ca="1" si="4144"/>
        <v>3627</v>
      </c>
      <c r="G3634" s="3">
        <f t="shared" ca="1" si="4144"/>
        <v>3627</v>
      </c>
      <c r="H3634" s="3">
        <f t="shared" ca="1" si="4144"/>
        <v>3627</v>
      </c>
      <c r="I3634" s="3">
        <f t="shared" ca="1" si="4144"/>
        <v>3627</v>
      </c>
      <c r="J3634" s="3">
        <f ca="1">COUNTIF($A$2:$A3633,"="&amp;$A3634)+1</f>
        <v>1</v>
      </c>
      <c r="K3634">
        <f t="shared" ca="1" si="4092"/>
        <v>0</v>
      </c>
      <c r="L3634" t="str">
        <f ca="1">IF(M3634,"",
IF(R3634&lt;&gt;".",IF(OR(R3634="@",R3634="X"),"",MID(R3634,1,1)),
IF(OR(OFFSET('map portals'!$A$1,$Q3634,$P3634+1)="#",ISNUMBER(MATCH((P3634+1)*1000+Q3634,$S$2:$S3633,0))),"","0")
&amp;IF(OR(OFFSET('map portals'!$A$1,$Q3634+1,$P3634)="#",ISNUMBER(MATCH(P3634*1000+(Q3634+1),$S$2:$S3633,0))),"","1")
&amp;IF(OR(OFFSET('map portals'!$A$1,$Q3634,$P3634-1)="#",ISNUMBER(MATCH((P3634-1)*1000+Q3634,$S$2:$S3633,0))),"","2")
&amp;IF(OR(OFFSET('map portals'!$A$1,$Q3634-1,$P3634)="#",ISNUMBER(MATCH(P3634*1000+(Q3634-1),$S$2:$S3633,0))),"","3")
))</f>
        <v>1</v>
      </c>
      <c r="M3634" t="b">
        <f ca="1">ISNUMBER(MATCH(S3634,$S$2:$S3633,0))</f>
        <v>0</v>
      </c>
      <c r="N3634">
        <f t="shared" ca="1" si="4093"/>
        <v>87</v>
      </c>
      <c r="O3634">
        <f t="shared" ca="1" si="4094"/>
        <v>81</v>
      </c>
      <c r="P3634">
        <f t="shared" ca="1" si="4095"/>
        <v>87</v>
      </c>
      <c r="Q3634">
        <f t="shared" ca="1" si="4096"/>
        <v>81</v>
      </c>
      <c r="R3634" t="str">
        <f ca="1">OFFSET('map portals'!$A$1,$O3634,$N3634)</f>
        <v>.</v>
      </c>
      <c r="S3634">
        <f t="shared" ca="1" si="4097"/>
        <v>87081</v>
      </c>
      <c r="T3634">
        <f t="shared" ca="1" si="4098"/>
        <v>501</v>
      </c>
    </row>
    <row r="3635" spans="1:20">
      <c r="A3635" s="3">
        <f t="shared" ca="1" si="4089"/>
        <v>3627</v>
      </c>
      <c r="B3635" s="3">
        <f t="shared" ca="1" si="4090"/>
        <v>3627</v>
      </c>
      <c r="C3635" s="3">
        <f t="shared" ref="C3635:I3635" ca="1" si="4145">B3635+IF(0=LEN(OFFSET($L$2,B3635,0)),1,0)</f>
        <v>3627</v>
      </c>
      <c r="D3635" s="3">
        <f t="shared" ca="1" si="4145"/>
        <v>3627</v>
      </c>
      <c r="E3635" s="3">
        <f t="shared" ca="1" si="4145"/>
        <v>3627</v>
      </c>
      <c r="F3635" s="3">
        <f t="shared" ca="1" si="4145"/>
        <v>3627</v>
      </c>
      <c r="G3635" s="3">
        <f t="shared" ca="1" si="4145"/>
        <v>3627</v>
      </c>
      <c r="H3635" s="3">
        <f t="shared" ca="1" si="4145"/>
        <v>3627</v>
      </c>
      <c r="I3635" s="3">
        <f t="shared" ca="1" si="4145"/>
        <v>3627</v>
      </c>
      <c r="J3635" s="3">
        <f ca="1">COUNTIF($A$2:$A3634,"="&amp;$A3635)+1</f>
        <v>1</v>
      </c>
      <c r="K3635">
        <f t="shared" ca="1" si="4092"/>
        <v>0</v>
      </c>
      <c r="L3635" t="str">
        <f ca="1">IF(M3635,"",
IF(R3635&lt;&gt;".",IF(OR(R3635="@",R3635="X"),"",MID(R3635,1,1)),
IF(OR(OFFSET('map portals'!$A$1,$Q3635,$P3635+1)="#",ISNUMBER(MATCH((P3635+1)*1000+Q3635,$S$2:$S3634,0))),"","0")
&amp;IF(OR(OFFSET('map portals'!$A$1,$Q3635+1,$P3635)="#",ISNUMBER(MATCH(P3635*1000+(Q3635+1),$S$2:$S3634,0))),"","1")
&amp;IF(OR(OFFSET('map portals'!$A$1,$Q3635,$P3635-1)="#",ISNUMBER(MATCH((P3635-1)*1000+Q3635,$S$2:$S3634,0))),"","2")
&amp;IF(OR(OFFSET('map portals'!$A$1,$Q3635-1,$P3635)="#",ISNUMBER(MATCH(P3635*1000+(Q3635-1),$S$2:$S3634,0))),"","3")
))</f>
        <v>0</v>
      </c>
      <c r="M3635" t="b">
        <f ca="1">ISNUMBER(MATCH(S3635,$S$2:$S3634,0))</f>
        <v>0</v>
      </c>
      <c r="N3635">
        <f t="shared" ca="1" si="4093"/>
        <v>28</v>
      </c>
      <c r="O3635">
        <f t="shared" ca="1" si="4094"/>
        <v>113</v>
      </c>
      <c r="P3635">
        <f t="shared" ca="1" si="4095"/>
        <v>28</v>
      </c>
      <c r="Q3635">
        <f t="shared" ca="1" si="4096"/>
        <v>113</v>
      </c>
      <c r="R3635" t="str">
        <f ca="1">OFFSET('map portals'!$A$1,$O3635,$N3635)</f>
        <v>.</v>
      </c>
      <c r="S3635">
        <f t="shared" ca="1" si="4097"/>
        <v>28113</v>
      </c>
      <c r="T3635">
        <f t="shared" ca="1" si="4098"/>
        <v>502</v>
      </c>
    </row>
    <row r="3636" spans="1:20">
      <c r="A3636" s="3">
        <f t="shared" ca="1" si="4089"/>
        <v>3627</v>
      </c>
      <c r="B3636" s="3">
        <f t="shared" ca="1" si="4090"/>
        <v>3628</v>
      </c>
      <c r="C3636" s="3">
        <f t="shared" ref="C3636:I3636" ca="1" si="4146">B3636+IF(0=LEN(OFFSET($L$2,B3636,0)),1,0)</f>
        <v>3629</v>
      </c>
      <c r="D3636" s="3">
        <f t="shared" ca="1" si="4146"/>
        <v>3629</v>
      </c>
      <c r="E3636" s="3">
        <f t="shared" ca="1" si="4146"/>
        <v>3629</v>
      </c>
      <c r="F3636" s="3">
        <f t="shared" ca="1" si="4146"/>
        <v>3629</v>
      </c>
      <c r="G3636" s="3">
        <f t="shared" ca="1" si="4146"/>
        <v>3629</v>
      </c>
      <c r="H3636" s="3">
        <f t="shared" ca="1" si="4146"/>
        <v>3629</v>
      </c>
      <c r="I3636" s="3">
        <f t="shared" ca="1" si="4146"/>
        <v>3629</v>
      </c>
      <c r="J3636" s="3">
        <f ca="1">COUNTIF($A$2:$A3635,"="&amp;$A3636)+1</f>
        <v>2</v>
      </c>
      <c r="K3636">
        <f t="shared" ca="1" si="4092"/>
        <v>2</v>
      </c>
      <c r="L3636" t="str">
        <f ca="1">IF(M3636,"",
IF(R3636&lt;&gt;".",IF(OR(R3636="@",R3636="X"),"",MID(R3636,1,1)),
IF(OR(OFFSET('map portals'!$A$1,$Q3636,$P3636+1)="#",ISNUMBER(MATCH((P3636+1)*1000+Q3636,$S$2:$S3635,0))),"","0")
&amp;IF(OR(OFFSET('map portals'!$A$1,$Q3636+1,$P3636)="#",ISNUMBER(MATCH(P3636*1000+(Q3636+1),$S$2:$S3635,0))),"","1")
&amp;IF(OR(OFFSET('map portals'!$A$1,$Q3636,$P3636-1)="#",ISNUMBER(MATCH((P3636-1)*1000+Q3636,$S$2:$S3635,0))),"","2")
&amp;IF(OR(OFFSET('map portals'!$A$1,$Q3636-1,$P3636)="#",ISNUMBER(MATCH(P3636*1000+(Q3636-1),$S$2:$S3635,0))),"","3")
))</f>
        <v>2</v>
      </c>
      <c r="M3636" t="b">
        <f ca="1">ISNUMBER(MATCH(S3636,$S$2:$S3635,0))</f>
        <v>0</v>
      </c>
      <c r="N3636">
        <f t="shared" ca="1" si="4093"/>
        <v>26</v>
      </c>
      <c r="O3636">
        <f t="shared" ca="1" si="4094"/>
        <v>113</v>
      </c>
      <c r="P3636">
        <f t="shared" ca="1" si="4095"/>
        <v>26</v>
      </c>
      <c r="Q3636">
        <f t="shared" ca="1" si="4096"/>
        <v>113</v>
      </c>
      <c r="R3636" t="str">
        <f ca="1">OFFSET('map portals'!$A$1,$O3636,$N3636)</f>
        <v>.</v>
      </c>
      <c r="S3636">
        <f t="shared" ca="1" si="4097"/>
        <v>26113</v>
      </c>
      <c r="T3636">
        <f t="shared" ca="1" si="4098"/>
        <v>502</v>
      </c>
    </row>
    <row r="3637" spans="1:20">
      <c r="A3637" s="3">
        <f t="shared" ca="1" si="4089"/>
        <v>3629</v>
      </c>
      <c r="B3637" s="3">
        <f t="shared" ca="1" si="4090"/>
        <v>3630</v>
      </c>
      <c r="C3637" s="3">
        <f t="shared" ref="C3637:I3637" ca="1" si="4147">B3637+IF(0=LEN(OFFSET($L$2,B3637,0)),1,0)</f>
        <v>3631</v>
      </c>
      <c r="D3637" s="3">
        <f t="shared" ca="1" si="4147"/>
        <v>3631</v>
      </c>
      <c r="E3637" s="3">
        <f t="shared" ca="1" si="4147"/>
        <v>3631</v>
      </c>
      <c r="F3637" s="3">
        <f t="shared" ca="1" si="4147"/>
        <v>3631</v>
      </c>
      <c r="G3637" s="3">
        <f t="shared" ca="1" si="4147"/>
        <v>3631</v>
      </c>
      <c r="H3637" s="3">
        <f t="shared" ca="1" si="4147"/>
        <v>3631</v>
      </c>
      <c r="I3637" s="3">
        <f t="shared" ca="1" si="4147"/>
        <v>3631</v>
      </c>
      <c r="J3637" s="3">
        <f ca="1">COUNTIF($A$2:$A3636,"="&amp;$A3637)+1</f>
        <v>1</v>
      </c>
      <c r="K3637">
        <f t="shared" ca="1" si="4092"/>
        <v>0</v>
      </c>
      <c r="L3637" t="str">
        <f ca="1">IF(M3637,"",
IF(R3637&lt;&gt;".",IF(OR(R3637="@",R3637="X"),"",MID(R3637,1,1)),
IF(OR(OFFSET('map portals'!$A$1,$Q3637,$P3637+1)="#",ISNUMBER(MATCH((P3637+1)*1000+Q3637,$S$2:$S3636,0))),"","0")
&amp;IF(OR(OFFSET('map portals'!$A$1,$Q3637+1,$P3637)="#",ISNUMBER(MATCH(P3637*1000+(Q3637+1),$S$2:$S3636,0))),"","1")
&amp;IF(OR(OFFSET('map portals'!$A$1,$Q3637,$P3637-1)="#",ISNUMBER(MATCH((P3637-1)*1000+Q3637,$S$2:$S3636,0))),"","2")
&amp;IF(OR(OFFSET('map portals'!$A$1,$Q3637-1,$P3637)="#",ISNUMBER(MATCH(P3637*1000+(Q3637-1),$S$2:$S3636,0))),"","3")
))</f>
        <v>0</v>
      </c>
      <c r="M3637" t="b">
        <f ca="1">ISNUMBER(MATCH(S3637,$S$2:$S3636,0))</f>
        <v>0</v>
      </c>
      <c r="N3637">
        <f t="shared" ca="1" si="4093"/>
        <v>40</v>
      </c>
      <c r="O3637">
        <f t="shared" ca="1" si="4094"/>
        <v>101</v>
      </c>
      <c r="P3637">
        <f t="shared" ca="1" si="4095"/>
        <v>40</v>
      </c>
      <c r="Q3637">
        <f t="shared" ca="1" si="4096"/>
        <v>101</v>
      </c>
      <c r="R3637" t="str">
        <f ca="1">OFFSET('map portals'!$A$1,$O3637,$N3637)</f>
        <v>.</v>
      </c>
      <c r="S3637">
        <f t="shared" ca="1" si="4097"/>
        <v>40101</v>
      </c>
      <c r="T3637">
        <f t="shared" ca="1" si="4098"/>
        <v>502</v>
      </c>
    </row>
    <row r="3638" spans="1:20">
      <c r="A3638" s="3">
        <f t="shared" ca="1" si="4089"/>
        <v>3631</v>
      </c>
      <c r="B3638" s="3">
        <f t="shared" ca="1" si="4090"/>
        <v>3631</v>
      </c>
      <c r="C3638" s="3">
        <f t="shared" ref="C3638:I3638" ca="1" si="4148">B3638+IF(0=LEN(OFFSET($L$2,B3638,0)),1,0)</f>
        <v>3631</v>
      </c>
      <c r="D3638" s="3">
        <f t="shared" ca="1" si="4148"/>
        <v>3631</v>
      </c>
      <c r="E3638" s="3">
        <f t="shared" ca="1" si="4148"/>
        <v>3631</v>
      </c>
      <c r="F3638" s="3">
        <f t="shared" ca="1" si="4148"/>
        <v>3631</v>
      </c>
      <c r="G3638" s="3">
        <f t="shared" ca="1" si="4148"/>
        <v>3631</v>
      </c>
      <c r="H3638" s="3">
        <f t="shared" ca="1" si="4148"/>
        <v>3631</v>
      </c>
      <c r="I3638" s="3">
        <f t="shared" ca="1" si="4148"/>
        <v>3631</v>
      </c>
      <c r="J3638" s="3">
        <f ca="1">COUNTIF($A$2:$A3637,"="&amp;$A3638)+1</f>
        <v>1</v>
      </c>
      <c r="K3638">
        <f t="shared" ca="1" si="4092"/>
        <v>0</v>
      </c>
      <c r="L3638" t="str">
        <f ca="1">IF(M3638,"",
IF(R3638&lt;&gt;".",IF(OR(R3638="@",R3638="X"),"",MID(R3638,1,1)),
IF(OR(OFFSET('map portals'!$A$1,$Q3638,$P3638+1)="#",ISNUMBER(MATCH((P3638+1)*1000+Q3638,$S$2:$S3637,0))),"","0")
&amp;IF(OR(OFFSET('map portals'!$A$1,$Q3638+1,$P3638)="#",ISNUMBER(MATCH(P3638*1000+(Q3638+1),$S$2:$S3637,0))),"","1")
&amp;IF(OR(OFFSET('map portals'!$A$1,$Q3638,$P3638-1)="#",ISNUMBER(MATCH((P3638-1)*1000+Q3638,$S$2:$S3637,0))),"","2")
&amp;IF(OR(OFFSET('map portals'!$A$1,$Q3638-1,$P3638)="#",ISNUMBER(MATCH(P3638*1000+(Q3638-1),$S$2:$S3637,0))),"","3")
))</f>
        <v>0</v>
      </c>
      <c r="M3638" t="b">
        <f ca="1">ISNUMBER(MATCH(S3638,$S$2:$S3637,0))</f>
        <v>0</v>
      </c>
      <c r="N3638">
        <f t="shared" ca="1" si="4093"/>
        <v>88</v>
      </c>
      <c r="O3638">
        <f t="shared" ca="1" si="4094"/>
        <v>77</v>
      </c>
      <c r="P3638">
        <f t="shared" ca="1" si="4095"/>
        <v>88</v>
      </c>
      <c r="Q3638">
        <f t="shared" ca="1" si="4096"/>
        <v>77</v>
      </c>
      <c r="R3638" t="str">
        <f ca="1">OFFSET('map portals'!$A$1,$O3638,$N3638)</f>
        <v>.</v>
      </c>
      <c r="S3638">
        <f t="shared" ca="1" si="4097"/>
        <v>88077</v>
      </c>
      <c r="T3638">
        <f t="shared" ca="1" si="4098"/>
        <v>502</v>
      </c>
    </row>
    <row r="3639" spans="1:20">
      <c r="A3639" s="3">
        <f t="shared" ca="1" si="4089"/>
        <v>3631</v>
      </c>
      <c r="B3639" s="3">
        <f t="shared" ca="1" si="4090"/>
        <v>3632</v>
      </c>
      <c r="C3639" s="3">
        <f t="shared" ref="C3639:I3639" ca="1" si="4149">B3639+IF(0=LEN(OFFSET($L$2,B3639,0)),1,0)</f>
        <v>3632</v>
      </c>
      <c r="D3639" s="3">
        <f t="shared" ca="1" si="4149"/>
        <v>3632</v>
      </c>
      <c r="E3639" s="3">
        <f t="shared" ca="1" si="4149"/>
        <v>3632</v>
      </c>
      <c r="F3639" s="3">
        <f t="shared" ca="1" si="4149"/>
        <v>3632</v>
      </c>
      <c r="G3639" s="3">
        <f t="shared" ca="1" si="4149"/>
        <v>3632</v>
      </c>
      <c r="H3639" s="3">
        <f t="shared" ca="1" si="4149"/>
        <v>3632</v>
      </c>
      <c r="I3639" s="3">
        <f t="shared" ca="1" si="4149"/>
        <v>3632</v>
      </c>
      <c r="J3639" s="3">
        <f ca="1">COUNTIF($A$2:$A3638,"="&amp;$A3639)+1</f>
        <v>2</v>
      </c>
      <c r="K3639">
        <f t="shared" ca="1" si="4092"/>
        <v>2</v>
      </c>
      <c r="L3639" t="str">
        <f ca="1">IF(M3639,"",
IF(R3639&lt;&gt;".",IF(OR(R3639="@",R3639="X"),"",MID(R3639,1,1)),
IF(OR(OFFSET('map portals'!$A$1,$Q3639,$P3639+1)="#",ISNUMBER(MATCH((P3639+1)*1000+Q3639,$S$2:$S3638,0))),"","0")
&amp;IF(OR(OFFSET('map portals'!$A$1,$Q3639+1,$P3639)="#",ISNUMBER(MATCH(P3639*1000+(Q3639+1),$S$2:$S3638,0))),"","1")
&amp;IF(OR(OFFSET('map portals'!$A$1,$Q3639,$P3639-1)="#",ISNUMBER(MATCH((P3639-1)*1000+Q3639,$S$2:$S3638,0))),"","2")
&amp;IF(OR(OFFSET('map portals'!$A$1,$Q3639-1,$P3639)="#",ISNUMBER(MATCH(P3639*1000+(Q3639-1),$S$2:$S3638,0))),"","3")
))</f>
        <v>2</v>
      </c>
      <c r="M3639" t="b">
        <f ca="1">ISNUMBER(MATCH(S3639,$S$2:$S3638,0))</f>
        <v>0</v>
      </c>
      <c r="N3639">
        <f t="shared" ca="1" si="4093"/>
        <v>86</v>
      </c>
      <c r="O3639">
        <f t="shared" ca="1" si="4094"/>
        <v>77</v>
      </c>
      <c r="P3639">
        <f t="shared" ca="1" si="4095"/>
        <v>86</v>
      </c>
      <c r="Q3639">
        <f t="shared" ca="1" si="4096"/>
        <v>77</v>
      </c>
      <c r="R3639" t="str">
        <f ca="1">OFFSET('map portals'!$A$1,$O3639,$N3639)</f>
        <v>.</v>
      </c>
      <c r="S3639">
        <f t="shared" ca="1" si="4097"/>
        <v>86077</v>
      </c>
      <c r="T3639">
        <f t="shared" ca="1" si="4098"/>
        <v>502</v>
      </c>
    </row>
    <row r="3640" spans="1:20">
      <c r="A3640" s="3">
        <f t="shared" ca="1" si="4089"/>
        <v>3632</v>
      </c>
      <c r="B3640" s="3">
        <f t="shared" ca="1" si="4090"/>
        <v>3633</v>
      </c>
      <c r="C3640" s="3">
        <f t="shared" ref="C3640:I3640" ca="1" si="4150">B3640+IF(0=LEN(OFFSET($L$2,B3640,0)),1,0)</f>
        <v>3633</v>
      </c>
      <c r="D3640" s="3">
        <f t="shared" ca="1" si="4150"/>
        <v>3633</v>
      </c>
      <c r="E3640" s="3">
        <f t="shared" ca="1" si="4150"/>
        <v>3633</v>
      </c>
      <c r="F3640" s="3">
        <f t="shared" ca="1" si="4150"/>
        <v>3633</v>
      </c>
      <c r="G3640" s="3">
        <f t="shared" ca="1" si="4150"/>
        <v>3633</v>
      </c>
      <c r="H3640" s="3">
        <f t="shared" ca="1" si="4150"/>
        <v>3633</v>
      </c>
      <c r="I3640" s="3">
        <f t="shared" ca="1" si="4150"/>
        <v>3633</v>
      </c>
      <c r="J3640" s="3">
        <f ca="1">COUNTIF($A$2:$A3639,"="&amp;$A3640)+1</f>
        <v>1</v>
      </c>
      <c r="K3640">
        <f t="shared" ca="1" si="4092"/>
        <v>1</v>
      </c>
      <c r="L3640" t="str">
        <f ca="1">IF(M3640,"",
IF(R3640&lt;&gt;".",IF(OR(R3640="@",R3640="X"),"",MID(R3640,1,1)),
IF(OR(OFFSET('map portals'!$A$1,$Q3640,$P3640+1)="#",ISNUMBER(MATCH((P3640+1)*1000+Q3640,$S$2:$S3639,0))),"","0")
&amp;IF(OR(OFFSET('map portals'!$A$1,$Q3640+1,$P3640)="#",ISNUMBER(MATCH(P3640*1000+(Q3640+1),$S$2:$S3639,0))),"","1")
&amp;IF(OR(OFFSET('map portals'!$A$1,$Q3640,$P3640-1)="#",ISNUMBER(MATCH((P3640-1)*1000+Q3640,$S$2:$S3639,0))),"","2")
&amp;IF(OR(OFFSET('map portals'!$A$1,$Q3640-1,$P3640)="#",ISNUMBER(MATCH(P3640*1000+(Q3640-1),$S$2:$S3639,0))),"","3")
))</f>
        <v>1</v>
      </c>
      <c r="M3640" t="b">
        <f ca="1">ISNUMBER(MATCH(S3640,$S$2:$S3639,0))</f>
        <v>0</v>
      </c>
      <c r="N3640">
        <f t="shared" ca="1" si="4093"/>
        <v>87</v>
      </c>
      <c r="O3640">
        <f t="shared" ca="1" si="4094"/>
        <v>82</v>
      </c>
      <c r="P3640">
        <f t="shared" ca="1" si="4095"/>
        <v>87</v>
      </c>
      <c r="Q3640">
        <f t="shared" ca="1" si="4096"/>
        <v>82</v>
      </c>
      <c r="R3640" t="str">
        <f ca="1">OFFSET('map portals'!$A$1,$O3640,$N3640)</f>
        <v>.</v>
      </c>
      <c r="S3640">
        <f t="shared" ca="1" si="4097"/>
        <v>87082</v>
      </c>
      <c r="T3640">
        <f t="shared" ca="1" si="4098"/>
        <v>502</v>
      </c>
    </row>
    <row r="3641" spans="1:20">
      <c r="A3641" s="3">
        <f t="shared" ca="1" si="4089"/>
        <v>3633</v>
      </c>
      <c r="B3641" s="3">
        <f t="shared" ca="1" si="4090"/>
        <v>3634</v>
      </c>
      <c r="C3641" s="3">
        <f t="shared" ref="C3641:I3641" ca="1" si="4151">B3641+IF(0=LEN(OFFSET($L$2,B3641,0)),1,0)</f>
        <v>3634</v>
      </c>
      <c r="D3641" s="3">
        <f t="shared" ca="1" si="4151"/>
        <v>3634</v>
      </c>
      <c r="E3641" s="3">
        <f t="shared" ca="1" si="4151"/>
        <v>3634</v>
      </c>
      <c r="F3641" s="3">
        <f t="shared" ca="1" si="4151"/>
        <v>3634</v>
      </c>
      <c r="G3641" s="3">
        <f t="shared" ca="1" si="4151"/>
        <v>3634</v>
      </c>
      <c r="H3641" s="3">
        <f t="shared" ca="1" si="4151"/>
        <v>3634</v>
      </c>
      <c r="I3641" s="3">
        <f t="shared" ca="1" si="4151"/>
        <v>3634</v>
      </c>
      <c r="J3641" s="3">
        <f ca="1">COUNTIF($A$2:$A3640,"="&amp;$A3641)+1</f>
        <v>1</v>
      </c>
      <c r="K3641">
        <f t="shared" ca="1" si="4092"/>
        <v>0</v>
      </c>
      <c r="L3641" t="str">
        <f ca="1">IF(M3641,"",
IF(R3641&lt;&gt;".",IF(OR(R3641="@",R3641="X"),"",MID(R3641,1,1)),
IF(OR(OFFSET('map portals'!$A$1,$Q3641,$P3641+1)="#",ISNUMBER(MATCH((P3641+1)*1000+Q3641,$S$2:$S3640,0))),"","0")
&amp;IF(OR(OFFSET('map portals'!$A$1,$Q3641+1,$P3641)="#",ISNUMBER(MATCH(P3641*1000+(Q3641+1),$S$2:$S3640,0))),"","1")
&amp;IF(OR(OFFSET('map portals'!$A$1,$Q3641,$P3641-1)="#",ISNUMBER(MATCH((P3641-1)*1000+Q3641,$S$2:$S3640,0))),"","2")
&amp;IF(OR(OFFSET('map portals'!$A$1,$Q3641-1,$P3641)="#",ISNUMBER(MATCH(P3641*1000+(Q3641-1),$S$2:$S3640,0))),"","3")
))</f>
        <v>1</v>
      </c>
      <c r="M3641" t="b">
        <f ca="1">ISNUMBER(MATCH(S3641,$S$2:$S3640,0))</f>
        <v>0</v>
      </c>
      <c r="N3641">
        <f t="shared" ca="1" si="4093"/>
        <v>29</v>
      </c>
      <c r="O3641">
        <f t="shared" ca="1" si="4094"/>
        <v>113</v>
      </c>
      <c r="P3641">
        <f t="shared" ca="1" si="4095"/>
        <v>29</v>
      </c>
      <c r="Q3641">
        <f t="shared" ca="1" si="4096"/>
        <v>113</v>
      </c>
      <c r="R3641" t="str">
        <f ca="1">OFFSET('map portals'!$A$1,$O3641,$N3641)</f>
        <v>.</v>
      </c>
      <c r="S3641">
        <f t="shared" ca="1" si="4097"/>
        <v>29113</v>
      </c>
      <c r="T3641">
        <f t="shared" ca="1" si="4098"/>
        <v>503</v>
      </c>
    </row>
    <row r="3642" spans="1:20">
      <c r="A3642" s="3">
        <f t="shared" ca="1" si="4089"/>
        <v>3634</v>
      </c>
      <c r="B3642" s="3">
        <f t="shared" ca="1" si="4090"/>
        <v>3635</v>
      </c>
      <c r="C3642" s="3">
        <f t="shared" ref="C3642:I3642" ca="1" si="4152">B3642+IF(0=LEN(OFFSET($L$2,B3642,0)),1,0)</f>
        <v>3635</v>
      </c>
      <c r="D3642" s="3">
        <f t="shared" ca="1" si="4152"/>
        <v>3635</v>
      </c>
      <c r="E3642" s="3">
        <f t="shared" ca="1" si="4152"/>
        <v>3635</v>
      </c>
      <c r="F3642" s="3">
        <f t="shared" ca="1" si="4152"/>
        <v>3635</v>
      </c>
      <c r="G3642" s="3">
        <f t="shared" ca="1" si="4152"/>
        <v>3635</v>
      </c>
      <c r="H3642" s="3">
        <f t="shared" ca="1" si="4152"/>
        <v>3635</v>
      </c>
      <c r="I3642" s="3">
        <f t="shared" ca="1" si="4152"/>
        <v>3635</v>
      </c>
      <c r="J3642" s="3">
        <f ca="1">COUNTIF($A$2:$A3641,"="&amp;$A3642)+1</f>
        <v>1</v>
      </c>
      <c r="K3642">
        <f t="shared" ca="1" si="4092"/>
        <v>2</v>
      </c>
      <c r="L3642" t="str">
        <f ca="1">IF(M3642,"",
IF(R3642&lt;&gt;".",IF(OR(R3642="@",R3642="X"),"",MID(R3642,1,1)),
IF(OR(OFFSET('map portals'!$A$1,$Q3642,$P3642+1)="#",ISNUMBER(MATCH((P3642+1)*1000+Q3642,$S$2:$S3641,0))),"","0")
&amp;IF(OR(OFFSET('map portals'!$A$1,$Q3642+1,$P3642)="#",ISNUMBER(MATCH(P3642*1000+(Q3642+1),$S$2:$S3641,0))),"","1")
&amp;IF(OR(OFFSET('map portals'!$A$1,$Q3642,$P3642-1)="#",ISNUMBER(MATCH((P3642-1)*1000+Q3642,$S$2:$S3641,0))),"","2")
&amp;IF(OR(OFFSET('map portals'!$A$1,$Q3642-1,$P3642)="#",ISNUMBER(MATCH(P3642*1000+(Q3642-1),$S$2:$S3641,0))),"","3")
))</f>
        <v>12</v>
      </c>
      <c r="M3642" t="b">
        <f ca="1">ISNUMBER(MATCH(S3642,$S$2:$S3641,0))</f>
        <v>0</v>
      </c>
      <c r="N3642">
        <f t="shared" ca="1" si="4093"/>
        <v>25</v>
      </c>
      <c r="O3642">
        <f t="shared" ca="1" si="4094"/>
        <v>113</v>
      </c>
      <c r="P3642">
        <f t="shared" ca="1" si="4095"/>
        <v>25</v>
      </c>
      <c r="Q3642">
        <f t="shared" ca="1" si="4096"/>
        <v>113</v>
      </c>
      <c r="R3642" t="str">
        <f ca="1">OFFSET('map portals'!$A$1,$O3642,$N3642)</f>
        <v>.</v>
      </c>
      <c r="S3642">
        <f t="shared" ca="1" si="4097"/>
        <v>25113</v>
      </c>
      <c r="T3642">
        <f t="shared" ca="1" si="4098"/>
        <v>503</v>
      </c>
    </row>
    <row r="3643" spans="1:20">
      <c r="A3643" s="3">
        <f t="shared" ca="1" si="4089"/>
        <v>3635</v>
      </c>
      <c r="B3643" s="3">
        <f t="shared" ca="1" si="4090"/>
        <v>3636</v>
      </c>
      <c r="C3643" s="3">
        <f t="shared" ref="C3643:I3643" ca="1" si="4153">B3643+IF(0=LEN(OFFSET($L$2,B3643,0)),1,0)</f>
        <v>3636</v>
      </c>
      <c r="D3643" s="3">
        <f t="shared" ca="1" si="4153"/>
        <v>3636</v>
      </c>
      <c r="E3643" s="3">
        <f t="shared" ca="1" si="4153"/>
        <v>3636</v>
      </c>
      <c r="F3643" s="3">
        <f t="shared" ca="1" si="4153"/>
        <v>3636</v>
      </c>
      <c r="G3643" s="3">
        <f t="shared" ca="1" si="4153"/>
        <v>3636</v>
      </c>
      <c r="H3643" s="3">
        <f t="shared" ca="1" si="4153"/>
        <v>3636</v>
      </c>
      <c r="I3643" s="3">
        <f t="shared" ca="1" si="4153"/>
        <v>3636</v>
      </c>
      <c r="J3643" s="3">
        <f ca="1">COUNTIF($A$2:$A3642,"="&amp;$A3643)+1</f>
        <v>1</v>
      </c>
      <c r="K3643">
        <f t="shared" ca="1" si="4092"/>
        <v>0</v>
      </c>
      <c r="L3643" t="str">
        <f ca="1">IF(M3643,"",
IF(R3643&lt;&gt;".",IF(OR(R3643="@",R3643="X"),"",MID(R3643,1,1)),
IF(OR(OFFSET('map portals'!$A$1,$Q3643,$P3643+1)="#",ISNUMBER(MATCH((P3643+1)*1000+Q3643,$S$2:$S3642,0))),"","0")
&amp;IF(OR(OFFSET('map portals'!$A$1,$Q3643+1,$P3643)="#",ISNUMBER(MATCH(P3643*1000+(Q3643+1),$S$2:$S3642,0))),"","1")
&amp;IF(OR(OFFSET('map portals'!$A$1,$Q3643,$P3643-1)="#",ISNUMBER(MATCH((P3643-1)*1000+Q3643,$S$2:$S3642,0))),"","2")
&amp;IF(OR(OFFSET('map portals'!$A$1,$Q3643-1,$P3643)="#",ISNUMBER(MATCH(P3643*1000+(Q3643-1),$S$2:$S3642,0))),"","3")
))</f>
        <v>3</v>
      </c>
      <c r="M3643" t="b">
        <f ca="1">ISNUMBER(MATCH(S3643,$S$2:$S3642,0))</f>
        <v>0</v>
      </c>
      <c r="N3643">
        <f t="shared" ca="1" si="4093"/>
        <v>41</v>
      </c>
      <c r="O3643">
        <f t="shared" ca="1" si="4094"/>
        <v>101</v>
      </c>
      <c r="P3643">
        <f t="shared" ca="1" si="4095"/>
        <v>41</v>
      </c>
      <c r="Q3643">
        <f t="shared" ca="1" si="4096"/>
        <v>101</v>
      </c>
      <c r="R3643" t="str">
        <f ca="1">OFFSET('map portals'!$A$1,$O3643,$N3643)</f>
        <v>.</v>
      </c>
      <c r="S3643">
        <f t="shared" ca="1" si="4097"/>
        <v>41101</v>
      </c>
      <c r="T3643">
        <f t="shared" ca="1" si="4098"/>
        <v>503</v>
      </c>
    </row>
    <row r="3644" spans="1:20">
      <c r="A3644" s="3">
        <f t="shared" ca="1" si="4089"/>
        <v>3636</v>
      </c>
      <c r="B3644" s="3">
        <f t="shared" ca="1" si="4090"/>
        <v>3637</v>
      </c>
      <c r="C3644" s="3">
        <f t="shared" ref="C3644:I3644" ca="1" si="4154">B3644+IF(0=LEN(OFFSET($L$2,B3644,0)),1,0)</f>
        <v>3637</v>
      </c>
      <c r="D3644" s="3">
        <f t="shared" ca="1" si="4154"/>
        <v>3637</v>
      </c>
      <c r="E3644" s="3">
        <f t="shared" ca="1" si="4154"/>
        <v>3637</v>
      </c>
      <c r="F3644" s="3">
        <f t="shared" ca="1" si="4154"/>
        <v>3637</v>
      </c>
      <c r="G3644" s="3">
        <f t="shared" ca="1" si="4154"/>
        <v>3637</v>
      </c>
      <c r="H3644" s="3">
        <f t="shared" ca="1" si="4154"/>
        <v>3637</v>
      </c>
      <c r="I3644" s="3">
        <f t="shared" ca="1" si="4154"/>
        <v>3637</v>
      </c>
      <c r="J3644" s="3">
        <f ca="1">COUNTIF($A$2:$A3643,"="&amp;$A3644)+1</f>
        <v>1</v>
      </c>
      <c r="K3644">
        <f t="shared" ca="1" si="4092"/>
        <v>0</v>
      </c>
      <c r="L3644" t="str">
        <f ca="1">IF(M3644,"",
IF(R3644&lt;&gt;".",IF(OR(R3644="@",R3644="X"),"",MID(R3644,1,1)),
IF(OR(OFFSET('map portals'!$A$1,$Q3644,$P3644+1)="#",ISNUMBER(MATCH((P3644+1)*1000+Q3644,$S$2:$S3643,0))),"","0")
&amp;IF(OR(OFFSET('map portals'!$A$1,$Q3644+1,$P3644)="#",ISNUMBER(MATCH(P3644*1000+(Q3644+1),$S$2:$S3643,0))),"","1")
&amp;IF(OR(OFFSET('map portals'!$A$1,$Q3644,$P3644-1)="#",ISNUMBER(MATCH((P3644-1)*1000+Q3644,$S$2:$S3643,0))),"","2")
&amp;IF(OR(OFFSET('map portals'!$A$1,$Q3644-1,$P3644)="#",ISNUMBER(MATCH(P3644*1000+(Q3644-1),$S$2:$S3643,0))),"","3")
))</f>
        <v>013</v>
      </c>
      <c r="M3644" t="b">
        <f ca="1">ISNUMBER(MATCH(S3644,$S$2:$S3643,0))</f>
        <v>0</v>
      </c>
      <c r="N3644">
        <f t="shared" ca="1" si="4093"/>
        <v>89</v>
      </c>
      <c r="O3644">
        <f t="shared" ca="1" si="4094"/>
        <v>77</v>
      </c>
      <c r="P3644">
        <f t="shared" ca="1" si="4095"/>
        <v>89</v>
      </c>
      <c r="Q3644">
        <f t="shared" ca="1" si="4096"/>
        <v>77</v>
      </c>
      <c r="R3644" t="str">
        <f ca="1">OFFSET('map portals'!$A$1,$O3644,$N3644)</f>
        <v>.</v>
      </c>
      <c r="S3644">
        <f t="shared" ca="1" si="4097"/>
        <v>89077</v>
      </c>
      <c r="T3644">
        <f t="shared" ca="1" si="4098"/>
        <v>503</v>
      </c>
    </row>
    <row r="3645" spans="1:20">
      <c r="A3645" s="3">
        <f t="shared" ca="1" si="4089"/>
        <v>3637</v>
      </c>
      <c r="B3645" s="3">
        <f t="shared" ca="1" si="4090"/>
        <v>3638</v>
      </c>
      <c r="C3645" s="3">
        <f t="shared" ref="C3645:I3645" ca="1" si="4155">B3645+IF(0=LEN(OFFSET($L$2,B3645,0)),1,0)</f>
        <v>3638</v>
      </c>
      <c r="D3645" s="3">
        <f t="shared" ca="1" si="4155"/>
        <v>3638</v>
      </c>
      <c r="E3645" s="3">
        <f t="shared" ca="1" si="4155"/>
        <v>3638</v>
      </c>
      <c r="F3645" s="3">
        <f t="shared" ca="1" si="4155"/>
        <v>3638</v>
      </c>
      <c r="G3645" s="3">
        <f t="shared" ca="1" si="4155"/>
        <v>3638</v>
      </c>
      <c r="H3645" s="3">
        <f t="shared" ca="1" si="4155"/>
        <v>3638</v>
      </c>
      <c r="I3645" s="3">
        <f t="shared" ca="1" si="4155"/>
        <v>3638</v>
      </c>
      <c r="J3645" s="3">
        <f ca="1">COUNTIF($A$2:$A3644,"="&amp;$A3645)+1</f>
        <v>1</v>
      </c>
      <c r="K3645">
        <f t="shared" ca="1" si="4092"/>
        <v>2</v>
      </c>
      <c r="L3645" t="str">
        <f ca="1">IF(M3645,"",
IF(R3645&lt;&gt;".",IF(OR(R3645="@",R3645="X"),"",MID(R3645,1,1)),
IF(OR(OFFSET('map portals'!$A$1,$Q3645,$P3645+1)="#",ISNUMBER(MATCH((P3645+1)*1000+Q3645,$S$2:$S3644,0))),"","0")
&amp;IF(OR(OFFSET('map portals'!$A$1,$Q3645+1,$P3645)="#",ISNUMBER(MATCH(P3645*1000+(Q3645+1),$S$2:$S3644,0))),"","1")
&amp;IF(OR(OFFSET('map portals'!$A$1,$Q3645,$P3645-1)="#",ISNUMBER(MATCH((P3645-1)*1000+Q3645,$S$2:$S3644,0))),"","2")
&amp;IF(OR(OFFSET('map portals'!$A$1,$Q3645-1,$P3645)="#",ISNUMBER(MATCH(P3645*1000+(Q3645-1),$S$2:$S3644,0))),"","3")
))</f>
        <v/>
      </c>
      <c r="M3645" t="b">
        <f ca="1">ISNUMBER(MATCH(S3645,$S$2:$S3644,0))</f>
        <v>0</v>
      </c>
      <c r="N3645">
        <f t="shared" ca="1" si="4093"/>
        <v>85</v>
      </c>
      <c r="O3645">
        <f t="shared" ca="1" si="4094"/>
        <v>77</v>
      </c>
      <c r="P3645">
        <f t="shared" ca="1" si="4095"/>
        <v>85</v>
      </c>
      <c r="Q3645">
        <f t="shared" ca="1" si="4096"/>
        <v>77</v>
      </c>
      <c r="R3645" t="str">
        <f ca="1">OFFSET('map portals'!$A$1,$O3645,$N3645)</f>
        <v>.</v>
      </c>
      <c r="S3645">
        <f t="shared" ca="1" si="4097"/>
        <v>85077</v>
      </c>
      <c r="T3645">
        <f t="shared" ca="1" si="4098"/>
        <v>503</v>
      </c>
    </row>
    <row r="3646" spans="1:20">
      <c r="A3646" s="3">
        <f t="shared" ca="1" si="4089"/>
        <v>3638</v>
      </c>
      <c r="B3646" s="3">
        <f t="shared" ca="1" si="4090"/>
        <v>3639</v>
      </c>
      <c r="C3646" s="3">
        <f t="shared" ref="C3646:I3646" ca="1" si="4156">B3646+IF(0=LEN(OFFSET($L$2,B3646,0)),1,0)</f>
        <v>3639</v>
      </c>
      <c r="D3646" s="3">
        <f t="shared" ca="1" si="4156"/>
        <v>3639</v>
      </c>
      <c r="E3646" s="3">
        <f t="shared" ca="1" si="4156"/>
        <v>3639</v>
      </c>
      <c r="F3646" s="3">
        <f t="shared" ca="1" si="4156"/>
        <v>3639</v>
      </c>
      <c r="G3646" s="3">
        <f t="shared" ca="1" si="4156"/>
        <v>3639</v>
      </c>
      <c r="H3646" s="3">
        <f t="shared" ca="1" si="4156"/>
        <v>3639</v>
      </c>
      <c r="I3646" s="3">
        <f t="shared" ca="1" si="4156"/>
        <v>3639</v>
      </c>
      <c r="J3646" s="3">
        <f ca="1">COUNTIF($A$2:$A3645,"="&amp;$A3646)+1</f>
        <v>1</v>
      </c>
      <c r="K3646">
        <f t="shared" ca="1" si="4092"/>
        <v>1</v>
      </c>
      <c r="L3646" t="str">
        <f ca="1">IF(M3646,"",
IF(R3646&lt;&gt;".",IF(OR(R3646="@",R3646="X"),"",MID(R3646,1,1)),
IF(OR(OFFSET('map portals'!$A$1,$Q3646,$P3646+1)="#",ISNUMBER(MATCH((P3646+1)*1000+Q3646,$S$2:$S3645,0))),"","0")
&amp;IF(OR(OFFSET('map portals'!$A$1,$Q3646+1,$P3646)="#",ISNUMBER(MATCH(P3646*1000+(Q3646+1),$S$2:$S3645,0))),"","1")
&amp;IF(OR(OFFSET('map portals'!$A$1,$Q3646,$P3646-1)="#",ISNUMBER(MATCH((P3646-1)*1000+Q3646,$S$2:$S3645,0))),"","2")
&amp;IF(OR(OFFSET('map portals'!$A$1,$Q3646-1,$P3646)="#",ISNUMBER(MATCH(P3646*1000+(Q3646-1),$S$2:$S3645,0))),"","3")
))</f>
        <v/>
      </c>
      <c r="M3646" t="b">
        <f ca="1">ISNUMBER(MATCH(S3646,$S$2:$S3645,0))</f>
        <v>0</v>
      </c>
      <c r="N3646">
        <f t="shared" ca="1" si="4093"/>
        <v>87</v>
      </c>
      <c r="O3646">
        <f t="shared" ca="1" si="4094"/>
        <v>83</v>
      </c>
      <c r="P3646">
        <f t="shared" ca="1" si="4095"/>
        <v>87</v>
      </c>
      <c r="Q3646">
        <f t="shared" ca="1" si="4096"/>
        <v>83</v>
      </c>
      <c r="R3646" t="str">
        <f ca="1">OFFSET('map portals'!$A$1,$O3646,$N3646)</f>
        <v>.</v>
      </c>
      <c r="S3646">
        <f t="shared" ca="1" si="4097"/>
        <v>87083</v>
      </c>
      <c r="T3646">
        <f t="shared" ca="1" si="4098"/>
        <v>503</v>
      </c>
    </row>
    <row r="3647" spans="1:20">
      <c r="A3647" s="3">
        <f t="shared" ca="1" si="4089"/>
        <v>3639</v>
      </c>
      <c r="B3647" s="3">
        <f t="shared" ca="1" si="4090"/>
        <v>3640</v>
      </c>
      <c r="C3647" s="3">
        <f t="shared" ref="C3647:I3647" ca="1" si="4157">B3647+IF(0=LEN(OFFSET($L$2,B3647,0)),1,0)</f>
        <v>3640</v>
      </c>
      <c r="D3647" s="3">
        <f t="shared" ca="1" si="4157"/>
        <v>3640</v>
      </c>
      <c r="E3647" s="3">
        <f t="shared" ca="1" si="4157"/>
        <v>3640</v>
      </c>
      <c r="F3647" s="3">
        <f t="shared" ca="1" si="4157"/>
        <v>3640</v>
      </c>
      <c r="G3647" s="3">
        <f t="shared" ca="1" si="4157"/>
        <v>3640</v>
      </c>
      <c r="H3647" s="3">
        <f t="shared" ca="1" si="4157"/>
        <v>3640</v>
      </c>
      <c r="I3647" s="3">
        <f t="shared" ca="1" si="4157"/>
        <v>3640</v>
      </c>
      <c r="J3647" s="3">
        <f ca="1">COUNTIF($A$2:$A3646,"="&amp;$A3647)+1</f>
        <v>1</v>
      </c>
      <c r="K3647">
        <f t="shared" ca="1" si="4092"/>
        <v>1</v>
      </c>
      <c r="L3647" t="str">
        <f ca="1">IF(M3647,"",
IF(R3647&lt;&gt;".",IF(OR(R3647="@",R3647="X"),"",MID(R3647,1,1)),
IF(OR(OFFSET('map portals'!$A$1,$Q3647,$P3647+1)="#",ISNUMBER(MATCH((P3647+1)*1000+Q3647,$S$2:$S3646,0))),"","0")
&amp;IF(OR(OFFSET('map portals'!$A$1,$Q3647+1,$P3647)="#",ISNUMBER(MATCH(P3647*1000+(Q3647+1),$S$2:$S3646,0))),"","1")
&amp;IF(OR(OFFSET('map portals'!$A$1,$Q3647,$P3647-1)="#",ISNUMBER(MATCH((P3647-1)*1000+Q3647,$S$2:$S3646,0))),"","2")
&amp;IF(OR(OFFSET('map portals'!$A$1,$Q3647-1,$P3647)="#",ISNUMBER(MATCH(P3647*1000+(Q3647-1),$S$2:$S3646,0))),"","3")
))</f>
        <v>1</v>
      </c>
      <c r="M3647" t="b">
        <f ca="1">ISNUMBER(MATCH(S3647,$S$2:$S3646,0))</f>
        <v>0</v>
      </c>
      <c r="N3647">
        <f t="shared" ca="1" si="4093"/>
        <v>29</v>
      </c>
      <c r="O3647">
        <f t="shared" ca="1" si="4094"/>
        <v>114</v>
      </c>
      <c r="P3647">
        <f t="shared" ca="1" si="4095"/>
        <v>29</v>
      </c>
      <c r="Q3647">
        <f t="shared" ca="1" si="4096"/>
        <v>114</v>
      </c>
      <c r="R3647" t="str">
        <f ca="1">OFFSET('map portals'!$A$1,$O3647,$N3647)</f>
        <v>.</v>
      </c>
      <c r="S3647">
        <f t="shared" ca="1" si="4097"/>
        <v>29114</v>
      </c>
      <c r="T3647">
        <f t="shared" ca="1" si="4098"/>
        <v>504</v>
      </c>
    </row>
    <row r="3648" spans="1:20">
      <c r="A3648" s="3">
        <f t="shared" ca="1" si="4089"/>
        <v>3640</v>
      </c>
      <c r="B3648" s="3">
        <f t="shared" ca="1" si="4090"/>
        <v>3640</v>
      </c>
      <c r="C3648" s="3">
        <f t="shared" ref="C3648:I3648" ca="1" si="4158">B3648+IF(0=LEN(OFFSET($L$2,B3648,0)),1,0)</f>
        <v>3640</v>
      </c>
      <c r="D3648" s="3">
        <f t="shared" ca="1" si="4158"/>
        <v>3640</v>
      </c>
      <c r="E3648" s="3">
        <f t="shared" ca="1" si="4158"/>
        <v>3640</v>
      </c>
      <c r="F3648" s="3">
        <f t="shared" ca="1" si="4158"/>
        <v>3640</v>
      </c>
      <c r="G3648" s="3">
        <f t="shared" ca="1" si="4158"/>
        <v>3640</v>
      </c>
      <c r="H3648" s="3">
        <f t="shared" ca="1" si="4158"/>
        <v>3640</v>
      </c>
      <c r="I3648" s="3">
        <f t="shared" ca="1" si="4158"/>
        <v>3640</v>
      </c>
      <c r="J3648" s="3">
        <f ca="1">COUNTIF($A$2:$A3647,"="&amp;$A3648)+1</f>
        <v>1</v>
      </c>
      <c r="K3648">
        <f t="shared" ca="1" si="4092"/>
        <v>1</v>
      </c>
      <c r="L3648" t="str">
        <f ca="1">IF(M3648,"",
IF(R3648&lt;&gt;".",IF(OR(R3648="@",R3648="X"),"",MID(R3648,1,1)),
IF(OR(OFFSET('map portals'!$A$1,$Q3648,$P3648+1)="#",ISNUMBER(MATCH((P3648+1)*1000+Q3648,$S$2:$S3647,0))),"","0")
&amp;IF(OR(OFFSET('map portals'!$A$1,$Q3648+1,$P3648)="#",ISNUMBER(MATCH(P3648*1000+(Q3648+1),$S$2:$S3647,0))),"","1")
&amp;IF(OR(OFFSET('map portals'!$A$1,$Q3648,$P3648-1)="#",ISNUMBER(MATCH((P3648-1)*1000+Q3648,$S$2:$S3647,0))),"","2")
&amp;IF(OR(OFFSET('map portals'!$A$1,$Q3648-1,$P3648)="#",ISNUMBER(MATCH(P3648*1000+(Q3648-1),$S$2:$S3647,0))),"","3")
))</f>
        <v>1</v>
      </c>
      <c r="M3648" t="b">
        <f ca="1">ISNUMBER(MATCH(S3648,$S$2:$S3647,0))</f>
        <v>0</v>
      </c>
      <c r="N3648">
        <f t="shared" ca="1" si="4093"/>
        <v>25</v>
      </c>
      <c r="O3648">
        <f t="shared" ca="1" si="4094"/>
        <v>114</v>
      </c>
      <c r="P3648">
        <f t="shared" ca="1" si="4095"/>
        <v>25</v>
      </c>
      <c r="Q3648">
        <f t="shared" ca="1" si="4096"/>
        <v>114</v>
      </c>
      <c r="R3648" t="str">
        <f ca="1">OFFSET('map portals'!$A$1,$O3648,$N3648)</f>
        <v>.</v>
      </c>
      <c r="S3648">
        <f t="shared" ca="1" si="4097"/>
        <v>25114</v>
      </c>
      <c r="T3648">
        <f t="shared" ca="1" si="4098"/>
        <v>504</v>
      </c>
    </row>
    <row r="3649" spans="1:20">
      <c r="A3649" s="3">
        <f t="shared" ca="1" si="4089"/>
        <v>3640</v>
      </c>
      <c r="B3649" s="3">
        <f t="shared" ca="1" si="4090"/>
        <v>3641</v>
      </c>
      <c r="C3649" s="3">
        <f t="shared" ref="C3649:I3649" ca="1" si="4159">B3649+IF(0=LEN(OFFSET($L$2,B3649,0)),1,0)</f>
        <v>3641</v>
      </c>
      <c r="D3649" s="3">
        <f t="shared" ca="1" si="4159"/>
        <v>3641</v>
      </c>
      <c r="E3649" s="3">
        <f t="shared" ca="1" si="4159"/>
        <v>3641</v>
      </c>
      <c r="F3649" s="3">
        <f t="shared" ca="1" si="4159"/>
        <v>3641</v>
      </c>
      <c r="G3649" s="3">
        <f t="shared" ca="1" si="4159"/>
        <v>3641</v>
      </c>
      <c r="H3649" s="3">
        <f t="shared" ca="1" si="4159"/>
        <v>3641</v>
      </c>
      <c r="I3649" s="3">
        <f t="shared" ca="1" si="4159"/>
        <v>3641</v>
      </c>
      <c r="J3649" s="3">
        <f ca="1">COUNTIF($A$2:$A3648,"="&amp;$A3649)+1</f>
        <v>2</v>
      </c>
      <c r="K3649">
        <f t="shared" ca="1" si="4092"/>
        <v>2</v>
      </c>
      <c r="L3649" t="str">
        <f ca="1">IF(M3649,"",
IF(R3649&lt;&gt;".",IF(OR(R3649="@",R3649="X"),"",MID(R3649,1,1)),
IF(OR(OFFSET('map portals'!$A$1,$Q3649,$P3649+1)="#",ISNUMBER(MATCH((P3649+1)*1000+Q3649,$S$2:$S3648,0))),"","0")
&amp;IF(OR(OFFSET('map portals'!$A$1,$Q3649+1,$P3649)="#",ISNUMBER(MATCH(P3649*1000+(Q3649+1),$S$2:$S3648,0))),"","1")
&amp;IF(OR(OFFSET('map portals'!$A$1,$Q3649,$P3649-1)="#",ISNUMBER(MATCH((P3649-1)*1000+Q3649,$S$2:$S3648,0))),"","2")
&amp;IF(OR(OFFSET('map portals'!$A$1,$Q3649-1,$P3649)="#",ISNUMBER(MATCH(P3649*1000+(Q3649-1),$S$2:$S3648,0))),"","3")
))</f>
        <v>2</v>
      </c>
      <c r="M3649" t="b">
        <f ca="1">ISNUMBER(MATCH(S3649,$S$2:$S3648,0))</f>
        <v>0</v>
      </c>
      <c r="N3649">
        <f t="shared" ca="1" si="4093"/>
        <v>24</v>
      </c>
      <c r="O3649">
        <f t="shared" ca="1" si="4094"/>
        <v>113</v>
      </c>
      <c r="P3649">
        <f t="shared" ca="1" si="4095"/>
        <v>24</v>
      </c>
      <c r="Q3649">
        <f t="shared" ca="1" si="4096"/>
        <v>113</v>
      </c>
      <c r="R3649" t="str">
        <f ca="1">OFFSET('map portals'!$A$1,$O3649,$N3649)</f>
        <v>.</v>
      </c>
      <c r="S3649">
        <f t="shared" ca="1" si="4097"/>
        <v>24113</v>
      </c>
      <c r="T3649">
        <f t="shared" ca="1" si="4098"/>
        <v>504</v>
      </c>
    </row>
    <row r="3650" spans="1:20">
      <c r="A3650" s="3">
        <f t="shared" ca="1" si="4089"/>
        <v>3641</v>
      </c>
      <c r="B3650" s="3">
        <f t="shared" ca="1" si="4090"/>
        <v>3642</v>
      </c>
      <c r="C3650" s="3">
        <f t="shared" ref="C3650:I3650" ca="1" si="4160">B3650+IF(0=LEN(OFFSET($L$2,B3650,0)),1,0)</f>
        <v>3642</v>
      </c>
      <c r="D3650" s="3">
        <f t="shared" ca="1" si="4160"/>
        <v>3642</v>
      </c>
      <c r="E3650" s="3">
        <f t="shared" ca="1" si="4160"/>
        <v>3642</v>
      </c>
      <c r="F3650" s="3">
        <f t="shared" ca="1" si="4160"/>
        <v>3642</v>
      </c>
      <c r="G3650" s="3">
        <f t="shared" ca="1" si="4160"/>
        <v>3642</v>
      </c>
      <c r="H3650" s="3">
        <f t="shared" ca="1" si="4160"/>
        <v>3642</v>
      </c>
      <c r="I3650" s="3">
        <f t="shared" ca="1" si="4160"/>
        <v>3642</v>
      </c>
      <c r="J3650" s="3">
        <f ca="1">COUNTIF($A$2:$A3649,"="&amp;$A3650)+1</f>
        <v>1</v>
      </c>
      <c r="K3650">
        <f t="shared" ca="1" si="4092"/>
        <v>3</v>
      </c>
      <c r="L3650" t="str">
        <f ca="1">IF(M3650,"",
IF(R3650&lt;&gt;".",IF(OR(R3650="@",R3650="X"),"",MID(R3650,1,1)),
IF(OR(OFFSET('map portals'!$A$1,$Q3650,$P3650+1)="#",ISNUMBER(MATCH((P3650+1)*1000+Q3650,$S$2:$S3649,0))),"","0")
&amp;IF(OR(OFFSET('map portals'!$A$1,$Q3650+1,$P3650)="#",ISNUMBER(MATCH(P3650*1000+(Q3650+1),$S$2:$S3649,0))),"","1")
&amp;IF(OR(OFFSET('map portals'!$A$1,$Q3650,$P3650-1)="#",ISNUMBER(MATCH((P3650-1)*1000+Q3650,$S$2:$S3649,0))),"","2")
&amp;IF(OR(OFFSET('map portals'!$A$1,$Q3650-1,$P3650)="#",ISNUMBER(MATCH(P3650*1000+(Q3650-1),$S$2:$S3649,0))),"","3")
))</f>
        <v>3</v>
      </c>
      <c r="M3650" t="b">
        <f ca="1">ISNUMBER(MATCH(S3650,$S$2:$S3649,0))</f>
        <v>0</v>
      </c>
      <c r="N3650">
        <f t="shared" ca="1" si="4093"/>
        <v>41</v>
      </c>
      <c r="O3650">
        <f t="shared" ca="1" si="4094"/>
        <v>100</v>
      </c>
      <c r="P3650">
        <f t="shared" ca="1" si="4095"/>
        <v>41</v>
      </c>
      <c r="Q3650">
        <f t="shared" ca="1" si="4096"/>
        <v>100</v>
      </c>
      <c r="R3650" t="str">
        <f ca="1">OFFSET('map portals'!$A$1,$O3650,$N3650)</f>
        <v>.</v>
      </c>
      <c r="S3650">
        <f t="shared" ca="1" si="4097"/>
        <v>41100</v>
      </c>
      <c r="T3650">
        <f t="shared" ca="1" si="4098"/>
        <v>504</v>
      </c>
    </row>
    <row r="3651" spans="1:20">
      <c r="A3651" s="3">
        <f t="shared" ca="1" si="4089"/>
        <v>3642</v>
      </c>
      <c r="B3651" s="3">
        <f t="shared" ca="1" si="4090"/>
        <v>3642</v>
      </c>
      <c r="C3651" s="3">
        <f t="shared" ref="C3651:I3651" ca="1" si="4161">B3651+IF(0=LEN(OFFSET($L$2,B3651,0)),1,0)</f>
        <v>3642</v>
      </c>
      <c r="D3651" s="3">
        <f t="shared" ca="1" si="4161"/>
        <v>3642</v>
      </c>
      <c r="E3651" s="3">
        <f t="shared" ca="1" si="4161"/>
        <v>3642</v>
      </c>
      <c r="F3651" s="3">
        <f t="shared" ca="1" si="4161"/>
        <v>3642</v>
      </c>
      <c r="G3651" s="3">
        <f t="shared" ca="1" si="4161"/>
        <v>3642</v>
      </c>
      <c r="H3651" s="3">
        <f t="shared" ca="1" si="4161"/>
        <v>3642</v>
      </c>
      <c r="I3651" s="3">
        <f t="shared" ca="1" si="4161"/>
        <v>3642</v>
      </c>
      <c r="J3651" s="3">
        <f ca="1">COUNTIF($A$2:$A3650,"="&amp;$A3651)+1</f>
        <v>1</v>
      </c>
      <c r="K3651">
        <f t="shared" ca="1" si="4092"/>
        <v>0</v>
      </c>
      <c r="L3651" t="str">
        <f ca="1">IF(M3651,"",
IF(R3651&lt;&gt;".",IF(OR(R3651="@",R3651="X"),"",MID(R3651,1,1)),
IF(OR(OFFSET('map portals'!$A$1,$Q3651,$P3651+1)="#",ISNUMBER(MATCH((P3651+1)*1000+Q3651,$S$2:$S3650,0))),"","0")
&amp;IF(OR(OFFSET('map portals'!$A$1,$Q3651+1,$P3651)="#",ISNUMBER(MATCH(P3651*1000+(Q3651+1),$S$2:$S3650,0))),"","1")
&amp;IF(OR(OFFSET('map portals'!$A$1,$Q3651,$P3651-1)="#",ISNUMBER(MATCH((P3651-1)*1000+Q3651,$S$2:$S3650,0))),"","2")
&amp;IF(OR(OFFSET('map portals'!$A$1,$Q3651-1,$P3651)="#",ISNUMBER(MATCH(P3651*1000+(Q3651-1),$S$2:$S3650,0))),"","3")
))</f>
        <v>0</v>
      </c>
      <c r="M3651" t="b">
        <f ca="1">ISNUMBER(MATCH(S3651,$S$2:$S3650,0))</f>
        <v>0</v>
      </c>
      <c r="N3651">
        <f t="shared" ca="1" si="4093"/>
        <v>90</v>
      </c>
      <c r="O3651">
        <f t="shared" ca="1" si="4094"/>
        <v>77</v>
      </c>
      <c r="P3651">
        <f t="shared" ca="1" si="4095"/>
        <v>90</v>
      </c>
      <c r="Q3651">
        <f t="shared" ca="1" si="4096"/>
        <v>77</v>
      </c>
      <c r="R3651" t="str">
        <f ca="1">OFFSET('map portals'!$A$1,$O3651,$N3651)</f>
        <v>.</v>
      </c>
      <c r="S3651">
        <f t="shared" ca="1" si="4097"/>
        <v>90077</v>
      </c>
      <c r="T3651">
        <f t="shared" ca="1" si="4098"/>
        <v>504</v>
      </c>
    </row>
    <row r="3652" spans="1:20">
      <c r="A3652" s="3">
        <f t="shared" ref="A3652:A3715" ca="1" si="4162">I3651</f>
        <v>3642</v>
      </c>
      <c r="B3652" s="3">
        <f t="shared" ref="B3652:B3715" ca="1" si="4163">A3652+IF(J3652=LEN(OFFSET($L$2,$A3652,0)),1,0)</f>
        <v>3642</v>
      </c>
      <c r="C3652" s="3">
        <f t="shared" ref="C3652:I3652" ca="1" si="4164">B3652+IF(0=LEN(OFFSET($L$2,B3652,0)),1,0)</f>
        <v>3642</v>
      </c>
      <c r="D3652" s="3">
        <f t="shared" ca="1" si="4164"/>
        <v>3642</v>
      </c>
      <c r="E3652" s="3">
        <f t="shared" ca="1" si="4164"/>
        <v>3642</v>
      </c>
      <c r="F3652" s="3">
        <f t="shared" ca="1" si="4164"/>
        <v>3642</v>
      </c>
      <c r="G3652" s="3">
        <f t="shared" ca="1" si="4164"/>
        <v>3642</v>
      </c>
      <c r="H3652" s="3">
        <f t="shared" ca="1" si="4164"/>
        <v>3642</v>
      </c>
      <c r="I3652" s="3">
        <f t="shared" ca="1" si="4164"/>
        <v>3642</v>
      </c>
      <c r="J3652" s="3">
        <f ca="1">COUNTIF($A$2:$A3651,"="&amp;$A3652)+1</f>
        <v>2</v>
      </c>
      <c r="K3652">
        <f t="shared" ref="K3652:K3715" ca="1" si="4165">INT(MID(OFFSET($L$2,$A3652,0),$J3652,1))</f>
        <v>1</v>
      </c>
      <c r="L3652" t="str">
        <f ca="1">IF(M3652,"",
IF(R3652&lt;&gt;".",IF(OR(R3652="@",R3652="X"),"",MID(R3652,1,1)),
IF(OR(OFFSET('map portals'!$A$1,$Q3652,$P3652+1)="#",ISNUMBER(MATCH((P3652+1)*1000+Q3652,$S$2:$S3651,0))),"","0")
&amp;IF(OR(OFFSET('map portals'!$A$1,$Q3652+1,$P3652)="#",ISNUMBER(MATCH(P3652*1000+(Q3652+1),$S$2:$S3651,0))),"","1")
&amp;IF(OR(OFFSET('map portals'!$A$1,$Q3652,$P3652-1)="#",ISNUMBER(MATCH((P3652-1)*1000+Q3652,$S$2:$S3651,0))),"","2")
&amp;IF(OR(OFFSET('map portals'!$A$1,$Q3652-1,$P3652)="#",ISNUMBER(MATCH(P3652*1000+(Q3652-1),$S$2:$S3651,0))),"","3")
))</f>
        <v>1</v>
      </c>
      <c r="M3652" t="b">
        <f ca="1">ISNUMBER(MATCH(S3652,$S$2:$S3651,0))</f>
        <v>0</v>
      </c>
      <c r="N3652">
        <f t="shared" ref="N3652:N3715" ca="1" si="4166">OFFSET($P$2,$A3652,0)+CHOOSE(K3652+1,1,0,-1,0)</f>
        <v>89</v>
      </c>
      <c r="O3652">
        <f t="shared" ref="O3652:O3715" ca="1" si="4167">OFFSET($Q$2,$A3652,0)+CHOOSE(K3652+1,0,1,0,-1)</f>
        <v>78</v>
      </c>
      <c r="P3652">
        <f t="shared" ref="P3652:P3715" ca="1" si="4168">IF(OR($R3652=".",$R3652="X",$R3652="@"),N3652,INT(MID($R3652,2,4)))</f>
        <v>89</v>
      </c>
      <c r="Q3652">
        <f t="shared" ref="Q3652:Q3715" ca="1" si="4169">IF(OR($R3652=".",$R3652="X",$R3652="@"),O3652,INT(MID($R3652,6,4)))</f>
        <v>78</v>
      </c>
      <c r="R3652" t="str">
        <f ca="1">OFFSET('map portals'!$A$1,$O3652,$N3652)</f>
        <v>.</v>
      </c>
      <c r="S3652">
        <f t="shared" ref="S3652:S3715" ca="1" si="4170">P3652*1000+Q3652</f>
        <v>89078</v>
      </c>
      <c r="T3652">
        <f t="shared" ref="T3652:T3715" ca="1" si="4171">OFFSET($T$2,$A3652,0)+1</f>
        <v>504</v>
      </c>
    </row>
    <row r="3653" spans="1:20">
      <c r="A3653" s="3">
        <f t="shared" ca="1" si="4162"/>
        <v>3642</v>
      </c>
      <c r="B3653" s="3">
        <f t="shared" ca="1" si="4163"/>
        <v>3643</v>
      </c>
      <c r="C3653" s="3">
        <f t="shared" ref="C3653:I3653" ca="1" si="4172">B3653+IF(0=LEN(OFFSET($L$2,B3653,0)),1,0)</f>
        <v>3644</v>
      </c>
      <c r="D3653" s="3">
        <f t="shared" ca="1" si="4172"/>
        <v>3645</v>
      </c>
      <c r="E3653" s="3">
        <f t="shared" ca="1" si="4172"/>
        <v>3645</v>
      </c>
      <c r="F3653" s="3">
        <f t="shared" ca="1" si="4172"/>
        <v>3645</v>
      </c>
      <c r="G3653" s="3">
        <f t="shared" ca="1" si="4172"/>
        <v>3645</v>
      </c>
      <c r="H3653" s="3">
        <f t="shared" ca="1" si="4172"/>
        <v>3645</v>
      </c>
      <c r="I3653" s="3">
        <f t="shared" ca="1" si="4172"/>
        <v>3645</v>
      </c>
      <c r="J3653" s="3">
        <f ca="1">COUNTIF($A$2:$A3652,"="&amp;$A3653)+1</f>
        <v>3</v>
      </c>
      <c r="K3653">
        <f t="shared" ca="1" si="4165"/>
        <v>3</v>
      </c>
      <c r="L3653" t="str">
        <f ca="1">IF(M3653,"",
IF(R3653&lt;&gt;".",IF(OR(R3653="@",R3653="X"),"",MID(R3653,1,1)),
IF(OR(OFFSET('map portals'!$A$1,$Q3653,$P3653+1)="#",ISNUMBER(MATCH((P3653+1)*1000+Q3653,$S$2:$S3652,0))),"","0")
&amp;IF(OR(OFFSET('map portals'!$A$1,$Q3653+1,$P3653)="#",ISNUMBER(MATCH(P3653*1000+(Q3653+1),$S$2:$S3652,0))),"","1")
&amp;IF(OR(OFFSET('map portals'!$A$1,$Q3653,$P3653-1)="#",ISNUMBER(MATCH((P3653-1)*1000+Q3653,$S$2:$S3652,0))),"","2")
&amp;IF(OR(OFFSET('map portals'!$A$1,$Q3653-1,$P3653)="#",ISNUMBER(MATCH(P3653*1000+(Q3653-1),$S$2:$S3652,0))),"","3")
))</f>
        <v>3</v>
      </c>
      <c r="M3653" t="b">
        <f ca="1">ISNUMBER(MATCH(S3653,$S$2:$S3652,0))</f>
        <v>0</v>
      </c>
      <c r="N3653">
        <f t="shared" ca="1" si="4166"/>
        <v>89</v>
      </c>
      <c r="O3653">
        <f t="shared" ca="1" si="4167"/>
        <v>76</v>
      </c>
      <c r="P3653">
        <f t="shared" ca="1" si="4168"/>
        <v>89</v>
      </c>
      <c r="Q3653">
        <f t="shared" ca="1" si="4169"/>
        <v>76</v>
      </c>
      <c r="R3653" t="str">
        <f ca="1">OFFSET('map portals'!$A$1,$O3653,$N3653)</f>
        <v>.</v>
      </c>
      <c r="S3653">
        <f t="shared" ca="1" si="4170"/>
        <v>89076</v>
      </c>
      <c r="T3653">
        <f t="shared" ca="1" si="4171"/>
        <v>504</v>
      </c>
    </row>
    <row r="3654" spans="1:20">
      <c r="A3654" s="3">
        <f t="shared" ca="1" si="4162"/>
        <v>3645</v>
      </c>
      <c r="B3654" s="3">
        <f t="shared" ca="1" si="4163"/>
        <v>3646</v>
      </c>
      <c r="C3654" s="3">
        <f t="shared" ref="C3654:I3654" ca="1" si="4173">B3654+IF(0=LEN(OFFSET($L$2,B3654,0)),1,0)</f>
        <v>3646</v>
      </c>
      <c r="D3654" s="3">
        <f t="shared" ca="1" si="4173"/>
        <v>3646</v>
      </c>
      <c r="E3654" s="3">
        <f t="shared" ca="1" si="4173"/>
        <v>3646</v>
      </c>
      <c r="F3654" s="3">
        <f t="shared" ca="1" si="4173"/>
        <v>3646</v>
      </c>
      <c r="G3654" s="3">
        <f t="shared" ca="1" si="4173"/>
        <v>3646</v>
      </c>
      <c r="H3654" s="3">
        <f t="shared" ca="1" si="4173"/>
        <v>3646</v>
      </c>
      <c r="I3654" s="3">
        <f t="shared" ca="1" si="4173"/>
        <v>3646</v>
      </c>
      <c r="J3654" s="3">
        <f ca="1">COUNTIF($A$2:$A3653,"="&amp;$A3654)+1</f>
        <v>1</v>
      </c>
      <c r="K3654">
        <f t="shared" ca="1" si="4165"/>
        <v>1</v>
      </c>
      <c r="L3654" t="str">
        <f ca="1">IF(M3654,"",
IF(R3654&lt;&gt;".",IF(OR(R3654="@",R3654="X"),"",MID(R3654,1,1)),
IF(OR(OFFSET('map portals'!$A$1,$Q3654,$P3654+1)="#",ISNUMBER(MATCH((P3654+1)*1000+Q3654,$S$2:$S3653,0))),"","0")
&amp;IF(OR(OFFSET('map portals'!$A$1,$Q3654+1,$P3654)="#",ISNUMBER(MATCH(P3654*1000+(Q3654+1),$S$2:$S3653,0))),"","1")
&amp;IF(OR(OFFSET('map portals'!$A$1,$Q3654,$P3654-1)="#",ISNUMBER(MATCH((P3654-1)*1000+Q3654,$S$2:$S3653,0))),"","2")
&amp;IF(OR(OFFSET('map portals'!$A$1,$Q3654-1,$P3654)="#",ISNUMBER(MATCH(P3654*1000+(Q3654-1),$S$2:$S3653,0))),"","3")
))</f>
        <v>01</v>
      </c>
      <c r="M3654" t="b">
        <f ca="1">ISNUMBER(MATCH(S3654,$S$2:$S3653,0))</f>
        <v>0</v>
      </c>
      <c r="N3654">
        <f t="shared" ca="1" si="4166"/>
        <v>29</v>
      </c>
      <c r="O3654">
        <f t="shared" ca="1" si="4167"/>
        <v>115</v>
      </c>
      <c r="P3654">
        <f t="shared" ca="1" si="4168"/>
        <v>29</v>
      </c>
      <c r="Q3654">
        <f t="shared" ca="1" si="4169"/>
        <v>115</v>
      </c>
      <c r="R3654" t="str">
        <f ca="1">OFFSET('map portals'!$A$1,$O3654,$N3654)</f>
        <v>.</v>
      </c>
      <c r="S3654">
        <f t="shared" ca="1" si="4170"/>
        <v>29115</v>
      </c>
      <c r="T3654">
        <f t="shared" ca="1" si="4171"/>
        <v>505</v>
      </c>
    </row>
    <row r="3655" spans="1:20">
      <c r="A3655" s="3">
        <f t="shared" ca="1" si="4162"/>
        <v>3646</v>
      </c>
      <c r="B3655" s="3">
        <f t="shared" ca="1" si="4163"/>
        <v>3647</v>
      </c>
      <c r="C3655" s="3">
        <f t="shared" ref="C3655:I3655" ca="1" si="4174">B3655+IF(0=LEN(OFFSET($L$2,B3655,0)),1,0)</f>
        <v>3647</v>
      </c>
      <c r="D3655" s="3">
        <f t="shared" ca="1" si="4174"/>
        <v>3647</v>
      </c>
      <c r="E3655" s="3">
        <f t="shared" ca="1" si="4174"/>
        <v>3647</v>
      </c>
      <c r="F3655" s="3">
        <f t="shared" ca="1" si="4174"/>
        <v>3647</v>
      </c>
      <c r="G3655" s="3">
        <f t="shared" ca="1" si="4174"/>
        <v>3647</v>
      </c>
      <c r="H3655" s="3">
        <f t="shared" ca="1" si="4174"/>
        <v>3647</v>
      </c>
      <c r="I3655" s="3">
        <f t="shared" ca="1" si="4174"/>
        <v>3647</v>
      </c>
      <c r="J3655" s="3">
        <f ca="1">COUNTIF($A$2:$A3654,"="&amp;$A3655)+1</f>
        <v>1</v>
      </c>
      <c r="K3655">
        <f t="shared" ca="1" si="4165"/>
        <v>1</v>
      </c>
      <c r="L3655" t="str">
        <f ca="1">IF(M3655,"",
IF(R3655&lt;&gt;".",IF(OR(R3655="@",R3655="X"),"",MID(R3655,1,1)),
IF(OR(OFFSET('map portals'!$A$1,$Q3655,$P3655+1)="#",ISNUMBER(MATCH((P3655+1)*1000+Q3655,$S$2:$S3654,0))),"","0")
&amp;IF(OR(OFFSET('map portals'!$A$1,$Q3655+1,$P3655)="#",ISNUMBER(MATCH(P3655*1000+(Q3655+1),$S$2:$S3654,0))),"","1")
&amp;IF(OR(OFFSET('map portals'!$A$1,$Q3655,$P3655-1)="#",ISNUMBER(MATCH((P3655-1)*1000+Q3655,$S$2:$S3654,0))),"","2")
&amp;IF(OR(OFFSET('map portals'!$A$1,$Q3655-1,$P3655)="#",ISNUMBER(MATCH(P3655*1000+(Q3655-1),$S$2:$S3654,0))),"","3")
))</f>
        <v/>
      </c>
      <c r="M3655" t="b">
        <f ca="1">ISNUMBER(MATCH(S3655,$S$2:$S3654,0))</f>
        <v>0</v>
      </c>
      <c r="N3655">
        <f t="shared" ca="1" si="4166"/>
        <v>25</v>
      </c>
      <c r="O3655">
        <f t="shared" ca="1" si="4167"/>
        <v>115</v>
      </c>
      <c r="P3655">
        <f t="shared" ca="1" si="4168"/>
        <v>25</v>
      </c>
      <c r="Q3655">
        <f t="shared" ca="1" si="4169"/>
        <v>115</v>
      </c>
      <c r="R3655" t="str">
        <f ca="1">OFFSET('map portals'!$A$1,$O3655,$N3655)</f>
        <v>.</v>
      </c>
      <c r="S3655">
        <f t="shared" ca="1" si="4170"/>
        <v>25115</v>
      </c>
      <c r="T3655">
        <f t="shared" ca="1" si="4171"/>
        <v>505</v>
      </c>
    </row>
    <row r="3656" spans="1:20">
      <c r="A3656" s="3">
        <f t="shared" ca="1" si="4162"/>
        <v>3647</v>
      </c>
      <c r="B3656" s="3">
        <f t="shared" ca="1" si="4163"/>
        <v>3648</v>
      </c>
      <c r="C3656" s="3">
        <f t="shared" ref="C3656:I3656" ca="1" si="4175">B3656+IF(0=LEN(OFFSET($L$2,B3656,0)),1,0)</f>
        <v>3648</v>
      </c>
      <c r="D3656" s="3">
        <f t="shared" ca="1" si="4175"/>
        <v>3648</v>
      </c>
      <c r="E3656" s="3">
        <f t="shared" ca="1" si="4175"/>
        <v>3648</v>
      </c>
      <c r="F3656" s="3">
        <f t="shared" ca="1" si="4175"/>
        <v>3648</v>
      </c>
      <c r="G3656" s="3">
        <f t="shared" ca="1" si="4175"/>
        <v>3648</v>
      </c>
      <c r="H3656" s="3">
        <f t="shared" ca="1" si="4175"/>
        <v>3648</v>
      </c>
      <c r="I3656" s="3">
        <f t="shared" ca="1" si="4175"/>
        <v>3648</v>
      </c>
      <c r="J3656" s="3">
        <f ca="1">COUNTIF($A$2:$A3655,"="&amp;$A3656)+1</f>
        <v>1</v>
      </c>
      <c r="K3656">
        <f t="shared" ca="1" si="4165"/>
        <v>2</v>
      </c>
      <c r="L3656" t="str">
        <f ca="1">IF(M3656,"",
IF(R3656&lt;&gt;".",IF(OR(R3656="@",R3656="X"),"",MID(R3656,1,1)),
IF(OR(OFFSET('map portals'!$A$1,$Q3656,$P3656+1)="#",ISNUMBER(MATCH((P3656+1)*1000+Q3656,$S$2:$S3655,0))),"","0")
&amp;IF(OR(OFFSET('map portals'!$A$1,$Q3656+1,$P3656)="#",ISNUMBER(MATCH(P3656*1000+(Q3656+1),$S$2:$S3655,0))),"","1")
&amp;IF(OR(OFFSET('map portals'!$A$1,$Q3656,$P3656-1)="#",ISNUMBER(MATCH((P3656-1)*1000+Q3656,$S$2:$S3655,0))),"","2")
&amp;IF(OR(OFFSET('map portals'!$A$1,$Q3656-1,$P3656)="#",ISNUMBER(MATCH(P3656*1000+(Q3656-1),$S$2:$S3655,0))),"","3")
))</f>
        <v>3</v>
      </c>
      <c r="M3656" t="b">
        <f ca="1">ISNUMBER(MATCH(S3656,$S$2:$S3655,0))</f>
        <v>0</v>
      </c>
      <c r="N3656">
        <f t="shared" ca="1" si="4166"/>
        <v>23</v>
      </c>
      <c r="O3656">
        <f t="shared" ca="1" si="4167"/>
        <v>113</v>
      </c>
      <c r="P3656">
        <f t="shared" ca="1" si="4168"/>
        <v>23</v>
      </c>
      <c r="Q3656">
        <f t="shared" ca="1" si="4169"/>
        <v>113</v>
      </c>
      <c r="R3656" t="str">
        <f ca="1">OFFSET('map portals'!$A$1,$O3656,$N3656)</f>
        <v>.</v>
      </c>
      <c r="S3656">
        <f t="shared" ca="1" si="4170"/>
        <v>23113</v>
      </c>
      <c r="T3656">
        <f t="shared" ca="1" si="4171"/>
        <v>505</v>
      </c>
    </row>
    <row r="3657" spans="1:20">
      <c r="A3657" s="3">
        <f t="shared" ca="1" si="4162"/>
        <v>3648</v>
      </c>
      <c r="B3657" s="3">
        <f t="shared" ca="1" si="4163"/>
        <v>3649</v>
      </c>
      <c r="C3657" s="3">
        <f t="shared" ref="C3657:I3657" ca="1" si="4176">B3657+IF(0=LEN(OFFSET($L$2,B3657,0)),1,0)</f>
        <v>3649</v>
      </c>
      <c r="D3657" s="3">
        <f t="shared" ca="1" si="4176"/>
        <v>3649</v>
      </c>
      <c r="E3657" s="3">
        <f t="shared" ca="1" si="4176"/>
        <v>3649</v>
      </c>
      <c r="F3657" s="3">
        <f t="shared" ca="1" si="4176"/>
        <v>3649</v>
      </c>
      <c r="G3657" s="3">
        <f t="shared" ca="1" si="4176"/>
        <v>3649</v>
      </c>
      <c r="H3657" s="3">
        <f t="shared" ca="1" si="4176"/>
        <v>3649</v>
      </c>
      <c r="I3657" s="3">
        <f t="shared" ca="1" si="4176"/>
        <v>3649</v>
      </c>
      <c r="J3657" s="3">
        <f ca="1">COUNTIF($A$2:$A3656,"="&amp;$A3657)+1</f>
        <v>1</v>
      </c>
      <c r="K3657">
        <f t="shared" ca="1" si="4165"/>
        <v>3</v>
      </c>
      <c r="L3657" t="str">
        <f ca="1">IF(M3657,"",
IF(R3657&lt;&gt;".",IF(OR(R3657="@",R3657="X"),"",MID(R3657,1,1)),
IF(OR(OFFSET('map portals'!$A$1,$Q3657,$P3657+1)="#",ISNUMBER(MATCH((P3657+1)*1000+Q3657,$S$2:$S3656,0))),"","0")
&amp;IF(OR(OFFSET('map portals'!$A$1,$Q3657+1,$P3657)="#",ISNUMBER(MATCH(P3657*1000+(Q3657+1),$S$2:$S3656,0))),"","1")
&amp;IF(OR(OFFSET('map portals'!$A$1,$Q3657,$P3657-1)="#",ISNUMBER(MATCH((P3657-1)*1000+Q3657,$S$2:$S3656,0))),"","2")
&amp;IF(OR(OFFSET('map portals'!$A$1,$Q3657-1,$P3657)="#",ISNUMBER(MATCH(P3657*1000+(Q3657-1),$S$2:$S3656,0))),"","3")
))</f>
        <v>2</v>
      </c>
      <c r="M3657" t="b">
        <f ca="1">ISNUMBER(MATCH(S3657,$S$2:$S3656,0))</f>
        <v>0</v>
      </c>
      <c r="N3657">
        <f t="shared" ca="1" si="4166"/>
        <v>41</v>
      </c>
      <c r="O3657">
        <f t="shared" ca="1" si="4167"/>
        <v>99</v>
      </c>
      <c r="P3657">
        <f t="shared" ca="1" si="4168"/>
        <v>41</v>
      </c>
      <c r="Q3657">
        <f t="shared" ca="1" si="4169"/>
        <v>99</v>
      </c>
      <c r="R3657" t="str">
        <f ca="1">OFFSET('map portals'!$A$1,$O3657,$N3657)</f>
        <v>.</v>
      </c>
      <c r="S3657">
        <f t="shared" ca="1" si="4170"/>
        <v>41099</v>
      </c>
      <c r="T3657">
        <f t="shared" ca="1" si="4171"/>
        <v>505</v>
      </c>
    </row>
    <row r="3658" spans="1:20">
      <c r="A3658" s="3">
        <f t="shared" ca="1" si="4162"/>
        <v>3649</v>
      </c>
      <c r="B3658" s="3">
        <f t="shared" ca="1" si="4163"/>
        <v>3650</v>
      </c>
      <c r="C3658" s="3">
        <f t="shared" ref="C3658:I3658" ca="1" si="4177">B3658+IF(0=LEN(OFFSET($L$2,B3658,0)),1,0)</f>
        <v>3650</v>
      </c>
      <c r="D3658" s="3">
        <f t="shared" ca="1" si="4177"/>
        <v>3650</v>
      </c>
      <c r="E3658" s="3">
        <f t="shared" ca="1" si="4177"/>
        <v>3650</v>
      </c>
      <c r="F3658" s="3">
        <f t="shared" ca="1" si="4177"/>
        <v>3650</v>
      </c>
      <c r="G3658" s="3">
        <f t="shared" ca="1" si="4177"/>
        <v>3650</v>
      </c>
      <c r="H3658" s="3">
        <f t="shared" ca="1" si="4177"/>
        <v>3650</v>
      </c>
      <c r="I3658" s="3">
        <f t="shared" ca="1" si="4177"/>
        <v>3650</v>
      </c>
      <c r="J3658" s="3">
        <f ca="1">COUNTIF($A$2:$A3657,"="&amp;$A3658)+1</f>
        <v>1</v>
      </c>
      <c r="K3658">
        <f t="shared" ca="1" si="4165"/>
        <v>0</v>
      </c>
      <c r="L3658" t="str">
        <f ca="1">IF(M3658,"",
IF(R3658&lt;&gt;".",IF(OR(R3658="@",R3658="X"),"",MID(R3658,1,1)),
IF(OR(OFFSET('map portals'!$A$1,$Q3658,$P3658+1)="#",ISNUMBER(MATCH((P3658+1)*1000+Q3658,$S$2:$S3657,0))),"","0")
&amp;IF(OR(OFFSET('map portals'!$A$1,$Q3658+1,$P3658)="#",ISNUMBER(MATCH(P3658*1000+(Q3658+1),$S$2:$S3657,0))),"","1")
&amp;IF(OR(OFFSET('map portals'!$A$1,$Q3658,$P3658-1)="#",ISNUMBER(MATCH((P3658-1)*1000+Q3658,$S$2:$S3657,0))),"","2")
&amp;IF(OR(OFFSET('map portals'!$A$1,$Q3658-1,$P3658)="#",ISNUMBER(MATCH(P3658*1000+(Q3658-1),$S$2:$S3657,0))),"","3")
))</f>
        <v>1</v>
      </c>
      <c r="M3658" t="b">
        <f ca="1">ISNUMBER(MATCH(S3658,$S$2:$S3657,0))</f>
        <v>0</v>
      </c>
      <c r="N3658">
        <f t="shared" ca="1" si="4166"/>
        <v>91</v>
      </c>
      <c r="O3658">
        <f t="shared" ca="1" si="4167"/>
        <v>77</v>
      </c>
      <c r="P3658">
        <f t="shared" ca="1" si="4168"/>
        <v>91</v>
      </c>
      <c r="Q3658">
        <f t="shared" ca="1" si="4169"/>
        <v>77</v>
      </c>
      <c r="R3658" t="str">
        <f ca="1">OFFSET('map portals'!$A$1,$O3658,$N3658)</f>
        <v>.</v>
      </c>
      <c r="S3658">
        <f t="shared" ca="1" si="4170"/>
        <v>91077</v>
      </c>
      <c r="T3658">
        <f t="shared" ca="1" si="4171"/>
        <v>505</v>
      </c>
    </row>
    <row r="3659" spans="1:20">
      <c r="A3659" s="3">
        <f t="shared" ca="1" si="4162"/>
        <v>3650</v>
      </c>
      <c r="B3659" s="3">
        <f t="shared" ca="1" si="4163"/>
        <v>3651</v>
      </c>
      <c r="C3659" s="3">
        <f t="shared" ref="C3659:I3659" ca="1" si="4178">B3659+IF(0=LEN(OFFSET($L$2,B3659,0)),1,0)</f>
        <v>3651</v>
      </c>
      <c r="D3659" s="3">
        <f t="shared" ca="1" si="4178"/>
        <v>3651</v>
      </c>
      <c r="E3659" s="3">
        <f t="shared" ca="1" si="4178"/>
        <v>3651</v>
      </c>
      <c r="F3659" s="3">
        <f t="shared" ca="1" si="4178"/>
        <v>3651</v>
      </c>
      <c r="G3659" s="3">
        <f t="shared" ca="1" si="4178"/>
        <v>3651</v>
      </c>
      <c r="H3659" s="3">
        <f t="shared" ca="1" si="4178"/>
        <v>3651</v>
      </c>
      <c r="I3659" s="3">
        <f t="shared" ca="1" si="4178"/>
        <v>3651</v>
      </c>
      <c r="J3659" s="3">
        <f ca="1">COUNTIF($A$2:$A3658,"="&amp;$A3659)+1</f>
        <v>1</v>
      </c>
      <c r="K3659">
        <f t="shared" ca="1" si="4165"/>
        <v>1</v>
      </c>
      <c r="L3659" t="str">
        <f ca="1">IF(M3659,"",
IF(R3659&lt;&gt;".",IF(OR(R3659="@",R3659="X"),"",MID(R3659,1,1)),
IF(OR(OFFSET('map portals'!$A$1,$Q3659,$P3659+1)="#",ISNUMBER(MATCH((P3659+1)*1000+Q3659,$S$2:$S3658,0))),"","0")
&amp;IF(OR(OFFSET('map portals'!$A$1,$Q3659+1,$P3659)="#",ISNUMBER(MATCH(P3659*1000+(Q3659+1),$S$2:$S3658,0))),"","1")
&amp;IF(OR(OFFSET('map portals'!$A$1,$Q3659,$P3659-1)="#",ISNUMBER(MATCH((P3659-1)*1000+Q3659,$S$2:$S3658,0))),"","2")
&amp;IF(OR(OFFSET('map portals'!$A$1,$Q3659-1,$P3659)="#",ISNUMBER(MATCH(P3659*1000+(Q3659-1),$S$2:$S3658,0))),"","3")
))</f>
        <v/>
      </c>
      <c r="M3659" t="b">
        <f ca="1">ISNUMBER(MATCH(S3659,$S$2:$S3658,0))</f>
        <v>0</v>
      </c>
      <c r="N3659">
        <f t="shared" ca="1" si="4166"/>
        <v>89</v>
      </c>
      <c r="O3659">
        <f t="shared" ca="1" si="4167"/>
        <v>79</v>
      </c>
      <c r="P3659">
        <f t="shared" ca="1" si="4168"/>
        <v>89</v>
      </c>
      <c r="Q3659">
        <f t="shared" ca="1" si="4169"/>
        <v>79</v>
      </c>
      <c r="R3659" t="str">
        <f ca="1">OFFSET('map portals'!$A$1,$O3659,$N3659)</f>
        <v>.</v>
      </c>
      <c r="S3659">
        <f t="shared" ca="1" si="4170"/>
        <v>89079</v>
      </c>
      <c r="T3659">
        <f t="shared" ca="1" si="4171"/>
        <v>505</v>
      </c>
    </row>
    <row r="3660" spans="1:20">
      <c r="A3660" s="3">
        <f t="shared" ca="1" si="4162"/>
        <v>3651</v>
      </c>
      <c r="B3660" s="3">
        <f t="shared" ca="1" si="4163"/>
        <v>3652</v>
      </c>
      <c r="C3660" s="3">
        <f t="shared" ref="C3660:I3660" ca="1" si="4179">B3660+IF(0=LEN(OFFSET($L$2,B3660,0)),1,0)</f>
        <v>3652</v>
      </c>
      <c r="D3660" s="3">
        <f t="shared" ca="1" si="4179"/>
        <v>3652</v>
      </c>
      <c r="E3660" s="3">
        <f t="shared" ca="1" si="4179"/>
        <v>3652</v>
      </c>
      <c r="F3660" s="3">
        <f t="shared" ca="1" si="4179"/>
        <v>3652</v>
      </c>
      <c r="G3660" s="3">
        <f t="shared" ca="1" si="4179"/>
        <v>3652</v>
      </c>
      <c r="H3660" s="3">
        <f t="shared" ca="1" si="4179"/>
        <v>3652</v>
      </c>
      <c r="I3660" s="3">
        <f t="shared" ca="1" si="4179"/>
        <v>3652</v>
      </c>
      <c r="J3660" s="3">
        <f ca="1">COUNTIF($A$2:$A3659,"="&amp;$A3660)+1</f>
        <v>1</v>
      </c>
      <c r="K3660">
        <f t="shared" ca="1" si="4165"/>
        <v>3</v>
      </c>
      <c r="L3660" t="str">
        <f ca="1">IF(M3660,"",
IF(R3660&lt;&gt;".",IF(OR(R3660="@",R3660="X"),"",MID(R3660,1,1)),
IF(OR(OFFSET('map portals'!$A$1,$Q3660,$P3660+1)="#",ISNUMBER(MATCH((P3660+1)*1000+Q3660,$S$2:$S3659,0))),"","0")
&amp;IF(OR(OFFSET('map portals'!$A$1,$Q3660+1,$P3660)="#",ISNUMBER(MATCH(P3660*1000+(Q3660+1),$S$2:$S3659,0))),"","1")
&amp;IF(OR(OFFSET('map portals'!$A$1,$Q3660,$P3660-1)="#",ISNUMBER(MATCH((P3660-1)*1000+Q3660,$S$2:$S3659,0))),"","2")
&amp;IF(OR(OFFSET('map portals'!$A$1,$Q3660-1,$P3660)="#",ISNUMBER(MATCH(P3660*1000+(Q3660-1),$S$2:$S3659,0))),"","3")
))</f>
        <v>03</v>
      </c>
      <c r="M3660" t="b">
        <f ca="1">ISNUMBER(MATCH(S3660,$S$2:$S3659,0))</f>
        <v>0</v>
      </c>
      <c r="N3660">
        <f t="shared" ca="1" si="4166"/>
        <v>89</v>
      </c>
      <c r="O3660">
        <f t="shared" ca="1" si="4167"/>
        <v>75</v>
      </c>
      <c r="P3660">
        <f t="shared" ca="1" si="4168"/>
        <v>89</v>
      </c>
      <c r="Q3660">
        <f t="shared" ca="1" si="4169"/>
        <v>75</v>
      </c>
      <c r="R3660" t="str">
        <f ca="1">OFFSET('map portals'!$A$1,$O3660,$N3660)</f>
        <v>.</v>
      </c>
      <c r="S3660">
        <f t="shared" ca="1" si="4170"/>
        <v>89075</v>
      </c>
      <c r="T3660">
        <f t="shared" ca="1" si="4171"/>
        <v>505</v>
      </c>
    </row>
    <row r="3661" spans="1:20">
      <c r="A3661" s="3">
        <f t="shared" ca="1" si="4162"/>
        <v>3652</v>
      </c>
      <c r="B3661" s="3">
        <f t="shared" ca="1" si="4163"/>
        <v>3652</v>
      </c>
      <c r="C3661" s="3">
        <f t="shared" ref="C3661:I3661" ca="1" si="4180">B3661+IF(0=LEN(OFFSET($L$2,B3661,0)),1,0)</f>
        <v>3652</v>
      </c>
      <c r="D3661" s="3">
        <f t="shared" ca="1" si="4180"/>
        <v>3652</v>
      </c>
      <c r="E3661" s="3">
        <f t="shared" ca="1" si="4180"/>
        <v>3652</v>
      </c>
      <c r="F3661" s="3">
        <f t="shared" ca="1" si="4180"/>
        <v>3652</v>
      </c>
      <c r="G3661" s="3">
        <f t="shared" ca="1" si="4180"/>
        <v>3652</v>
      </c>
      <c r="H3661" s="3">
        <f t="shared" ca="1" si="4180"/>
        <v>3652</v>
      </c>
      <c r="I3661" s="3">
        <f t="shared" ca="1" si="4180"/>
        <v>3652</v>
      </c>
      <c r="J3661" s="3">
        <f ca="1">COUNTIF($A$2:$A3660,"="&amp;$A3661)+1</f>
        <v>1</v>
      </c>
      <c r="K3661">
        <f t="shared" ca="1" si="4165"/>
        <v>0</v>
      </c>
      <c r="L3661" t="str">
        <f ca="1">IF(M3661,"",
IF(R3661&lt;&gt;".",IF(OR(R3661="@",R3661="X"),"",MID(R3661,1,1)),
IF(OR(OFFSET('map portals'!$A$1,$Q3661,$P3661+1)="#",ISNUMBER(MATCH((P3661+1)*1000+Q3661,$S$2:$S3660,0))),"","0")
&amp;IF(OR(OFFSET('map portals'!$A$1,$Q3661+1,$P3661)="#",ISNUMBER(MATCH(P3661*1000+(Q3661+1),$S$2:$S3660,0))),"","1")
&amp;IF(OR(OFFSET('map portals'!$A$1,$Q3661,$P3661-1)="#",ISNUMBER(MATCH((P3661-1)*1000+Q3661,$S$2:$S3660,0))),"","2")
&amp;IF(OR(OFFSET('map portals'!$A$1,$Q3661-1,$P3661)="#",ISNUMBER(MATCH(P3661*1000+(Q3661-1),$S$2:$S3660,0))),"","3")
))</f>
        <v>0</v>
      </c>
      <c r="M3661" t="b">
        <f ca="1">ISNUMBER(MATCH(S3661,$S$2:$S3660,0))</f>
        <v>0</v>
      </c>
      <c r="N3661">
        <f t="shared" ca="1" si="4166"/>
        <v>30</v>
      </c>
      <c r="O3661">
        <f t="shared" ca="1" si="4167"/>
        <v>115</v>
      </c>
      <c r="P3661">
        <f t="shared" ca="1" si="4168"/>
        <v>30</v>
      </c>
      <c r="Q3661">
        <f t="shared" ca="1" si="4169"/>
        <v>115</v>
      </c>
      <c r="R3661" t="str">
        <f ca="1">OFFSET('map portals'!$A$1,$O3661,$N3661)</f>
        <v>.</v>
      </c>
      <c r="S3661">
        <f t="shared" ca="1" si="4170"/>
        <v>30115</v>
      </c>
      <c r="T3661">
        <f t="shared" ca="1" si="4171"/>
        <v>506</v>
      </c>
    </row>
    <row r="3662" spans="1:20">
      <c r="A3662" s="3">
        <f t="shared" ca="1" si="4162"/>
        <v>3652</v>
      </c>
      <c r="B3662" s="3">
        <f t="shared" ca="1" si="4163"/>
        <v>3653</v>
      </c>
      <c r="C3662" s="3">
        <f t="shared" ref="C3662:I3662" ca="1" si="4181">B3662+IF(0=LEN(OFFSET($L$2,B3662,0)),1,0)</f>
        <v>3654</v>
      </c>
      <c r="D3662" s="3">
        <f t="shared" ca="1" si="4181"/>
        <v>3654</v>
      </c>
      <c r="E3662" s="3">
        <f t="shared" ca="1" si="4181"/>
        <v>3654</v>
      </c>
      <c r="F3662" s="3">
        <f t="shared" ca="1" si="4181"/>
        <v>3654</v>
      </c>
      <c r="G3662" s="3">
        <f t="shared" ca="1" si="4181"/>
        <v>3654</v>
      </c>
      <c r="H3662" s="3">
        <f t="shared" ca="1" si="4181"/>
        <v>3654</v>
      </c>
      <c r="I3662" s="3">
        <f t="shared" ca="1" si="4181"/>
        <v>3654</v>
      </c>
      <c r="J3662" s="3">
        <f ca="1">COUNTIF($A$2:$A3661,"="&amp;$A3662)+1</f>
        <v>2</v>
      </c>
      <c r="K3662">
        <f t="shared" ca="1" si="4165"/>
        <v>1</v>
      </c>
      <c r="L3662" t="str">
        <f ca="1">IF(M3662,"",
IF(R3662&lt;&gt;".",IF(OR(R3662="@",R3662="X"),"",MID(R3662,1,1)),
IF(OR(OFFSET('map portals'!$A$1,$Q3662,$P3662+1)="#",ISNUMBER(MATCH((P3662+1)*1000+Q3662,$S$2:$S3661,0))),"","0")
&amp;IF(OR(OFFSET('map portals'!$A$1,$Q3662+1,$P3662)="#",ISNUMBER(MATCH(P3662*1000+(Q3662+1),$S$2:$S3661,0))),"","1")
&amp;IF(OR(OFFSET('map portals'!$A$1,$Q3662,$P3662-1)="#",ISNUMBER(MATCH((P3662-1)*1000+Q3662,$S$2:$S3661,0))),"","2")
&amp;IF(OR(OFFSET('map portals'!$A$1,$Q3662-1,$P3662)="#",ISNUMBER(MATCH(P3662*1000+(Q3662-1),$S$2:$S3661,0))),"","3")
))</f>
        <v>1</v>
      </c>
      <c r="M3662" t="b">
        <f ca="1">ISNUMBER(MATCH(S3662,$S$2:$S3661,0))</f>
        <v>0</v>
      </c>
      <c r="N3662">
        <f t="shared" ca="1" si="4166"/>
        <v>29</v>
      </c>
      <c r="O3662">
        <f t="shared" ca="1" si="4167"/>
        <v>116</v>
      </c>
      <c r="P3662">
        <f t="shared" ca="1" si="4168"/>
        <v>29</v>
      </c>
      <c r="Q3662">
        <f t="shared" ca="1" si="4169"/>
        <v>116</v>
      </c>
      <c r="R3662" t="str">
        <f ca="1">OFFSET('map portals'!$A$1,$O3662,$N3662)</f>
        <v>.</v>
      </c>
      <c r="S3662">
        <f t="shared" ca="1" si="4170"/>
        <v>29116</v>
      </c>
      <c r="T3662">
        <f t="shared" ca="1" si="4171"/>
        <v>506</v>
      </c>
    </row>
    <row r="3663" spans="1:20">
      <c r="A3663" s="3">
        <f t="shared" ca="1" si="4162"/>
        <v>3654</v>
      </c>
      <c r="B3663" s="3">
        <f t="shared" ca="1" si="4163"/>
        <v>3655</v>
      </c>
      <c r="C3663" s="3">
        <f t="shared" ref="C3663:I3663" ca="1" si="4182">B3663+IF(0=LEN(OFFSET($L$2,B3663,0)),1,0)</f>
        <v>3655</v>
      </c>
      <c r="D3663" s="3">
        <f t="shared" ca="1" si="4182"/>
        <v>3655</v>
      </c>
      <c r="E3663" s="3">
        <f t="shared" ca="1" si="4182"/>
        <v>3655</v>
      </c>
      <c r="F3663" s="3">
        <f t="shared" ca="1" si="4182"/>
        <v>3655</v>
      </c>
      <c r="G3663" s="3">
        <f t="shared" ca="1" si="4182"/>
        <v>3655</v>
      </c>
      <c r="H3663" s="3">
        <f t="shared" ca="1" si="4182"/>
        <v>3655</v>
      </c>
      <c r="I3663" s="3">
        <f t="shared" ca="1" si="4182"/>
        <v>3655</v>
      </c>
      <c r="J3663" s="3">
        <f ca="1">COUNTIF($A$2:$A3662,"="&amp;$A3663)+1</f>
        <v>1</v>
      </c>
      <c r="K3663">
        <f t="shared" ca="1" si="4165"/>
        <v>3</v>
      </c>
      <c r="L3663" t="str">
        <f ca="1">IF(M3663,"",
IF(R3663&lt;&gt;".",IF(OR(R3663="@",R3663="X"),"",MID(R3663,1,1)),
IF(OR(OFFSET('map portals'!$A$1,$Q3663,$P3663+1)="#",ISNUMBER(MATCH((P3663+1)*1000+Q3663,$S$2:$S3662,0))),"","0")
&amp;IF(OR(OFFSET('map portals'!$A$1,$Q3663+1,$P3663)="#",ISNUMBER(MATCH(P3663*1000+(Q3663+1),$S$2:$S3662,0))),"","1")
&amp;IF(OR(OFFSET('map portals'!$A$1,$Q3663,$P3663-1)="#",ISNUMBER(MATCH((P3663-1)*1000+Q3663,$S$2:$S3662,0))),"","2")
&amp;IF(OR(OFFSET('map portals'!$A$1,$Q3663-1,$P3663)="#",ISNUMBER(MATCH(P3663*1000+(Q3663-1),$S$2:$S3662,0))),"","3")
))</f>
        <v>3</v>
      </c>
      <c r="M3663" t="b">
        <f ca="1">ISNUMBER(MATCH(S3663,$S$2:$S3662,0))</f>
        <v>0</v>
      </c>
      <c r="N3663">
        <f t="shared" ca="1" si="4166"/>
        <v>23</v>
      </c>
      <c r="O3663">
        <f t="shared" ca="1" si="4167"/>
        <v>112</v>
      </c>
      <c r="P3663">
        <f t="shared" ca="1" si="4168"/>
        <v>23</v>
      </c>
      <c r="Q3663">
        <f t="shared" ca="1" si="4169"/>
        <v>112</v>
      </c>
      <c r="R3663" t="str">
        <f ca="1">OFFSET('map portals'!$A$1,$O3663,$N3663)</f>
        <v>.</v>
      </c>
      <c r="S3663">
        <f t="shared" ca="1" si="4170"/>
        <v>23112</v>
      </c>
      <c r="T3663">
        <f t="shared" ca="1" si="4171"/>
        <v>506</v>
      </c>
    </row>
    <row r="3664" spans="1:20">
      <c r="A3664" s="3">
        <f t="shared" ca="1" si="4162"/>
        <v>3655</v>
      </c>
      <c r="B3664" s="3">
        <f t="shared" ca="1" si="4163"/>
        <v>3656</v>
      </c>
      <c r="C3664" s="3">
        <f t="shared" ref="C3664:I3664" ca="1" si="4183">B3664+IF(0=LEN(OFFSET($L$2,B3664,0)),1,0)</f>
        <v>3656</v>
      </c>
      <c r="D3664" s="3">
        <f t="shared" ca="1" si="4183"/>
        <v>3656</v>
      </c>
      <c r="E3664" s="3">
        <f t="shared" ca="1" si="4183"/>
        <v>3656</v>
      </c>
      <c r="F3664" s="3">
        <f t="shared" ca="1" si="4183"/>
        <v>3656</v>
      </c>
      <c r="G3664" s="3">
        <f t="shared" ca="1" si="4183"/>
        <v>3656</v>
      </c>
      <c r="H3664" s="3">
        <f t="shared" ca="1" si="4183"/>
        <v>3656</v>
      </c>
      <c r="I3664" s="3">
        <f t="shared" ca="1" si="4183"/>
        <v>3656</v>
      </c>
      <c r="J3664" s="3">
        <f ca="1">COUNTIF($A$2:$A3663,"="&amp;$A3664)+1</f>
        <v>1</v>
      </c>
      <c r="K3664">
        <f t="shared" ca="1" si="4165"/>
        <v>2</v>
      </c>
      <c r="L3664" t="str">
        <f ca="1">IF(M3664,"",
IF(R3664&lt;&gt;".",IF(OR(R3664="@",R3664="X"),"",MID(R3664,1,1)),
IF(OR(OFFSET('map portals'!$A$1,$Q3664,$P3664+1)="#",ISNUMBER(MATCH((P3664+1)*1000+Q3664,$S$2:$S3663,0))),"","0")
&amp;IF(OR(OFFSET('map portals'!$A$1,$Q3664+1,$P3664)="#",ISNUMBER(MATCH(P3664*1000+(Q3664+1),$S$2:$S3663,0))),"","1")
&amp;IF(OR(OFFSET('map portals'!$A$1,$Q3664,$P3664-1)="#",ISNUMBER(MATCH((P3664-1)*1000+Q3664,$S$2:$S3663,0))),"","2")
&amp;IF(OR(OFFSET('map portals'!$A$1,$Q3664-1,$P3664)="#",ISNUMBER(MATCH(P3664*1000+(Q3664-1),$S$2:$S3663,0))),"","3")
))</f>
        <v>2</v>
      </c>
      <c r="M3664" t="b">
        <f ca="1">ISNUMBER(MATCH(S3664,$S$2:$S3663,0))</f>
        <v>0</v>
      </c>
      <c r="N3664">
        <f t="shared" ca="1" si="4166"/>
        <v>40</v>
      </c>
      <c r="O3664">
        <f t="shared" ca="1" si="4167"/>
        <v>99</v>
      </c>
      <c r="P3664">
        <f t="shared" ca="1" si="4168"/>
        <v>40</v>
      </c>
      <c r="Q3664">
        <f t="shared" ca="1" si="4169"/>
        <v>99</v>
      </c>
      <c r="R3664" t="str">
        <f ca="1">OFFSET('map portals'!$A$1,$O3664,$N3664)</f>
        <v>.</v>
      </c>
      <c r="S3664">
        <f t="shared" ca="1" si="4170"/>
        <v>40099</v>
      </c>
      <c r="T3664">
        <f t="shared" ca="1" si="4171"/>
        <v>506</v>
      </c>
    </row>
    <row r="3665" spans="1:20">
      <c r="A3665" s="3">
        <f t="shared" ca="1" si="4162"/>
        <v>3656</v>
      </c>
      <c r="B3665" s="3">
        <f t="shared" ca="1" si="4163"/>
        <v>3657</v>
      </c>
      <c r="C3665" s="3">
        <f t="shared" ref="C3665:I3665" ca="1" si="4184">B3665+IF(0=LEN(OFFSET($L$2,B3665,0)),1,0)</f>
        <v>3658</v>
      </c>
      <c r="D3665" s="3">
        <f t="shared" ca="1" si="4184"/>
        <v>3658</v>
      </c>
      <c r="E3665" s="3">
        <f t="shared" ca="1" si="4184"/>
        <v>3658</v>
      </c>
      <c r="F3665" s="3">
        <f t="shared" ca="1" si="4184"/>
        <v>3658</v>
      </c>
      <c r="G3665" s="3">
        <f t="shared" ca="1" si="4184"/>
        <v>3658</v>
      </c>
      <c r="H3665" s="3">
        <f t="shared" ca="1" si="4184"/>
        <v>3658</v>
      </c>
      <c r="I3665" s="3">
        <f t="shared" ca="1" si="4184"/>
        <v>3658</v>
      </c>
      <c r="J3665" s="3">
        <f ca="1">COUNTIF($A$2:$A3664,"="&amp;$A3665)+1</f>
        <v>1</v>
      </c>
      <c r="K3665">
        <f t="shared" ca="1" si="4165"/>
        <v>1</v>
      </c>
      <c r="L3665" t="str">
        <f ca="1">IF(M3665,"",
IF(R3665&lt;&gt;".",IF(OR(R3665="@",R3665="X"),"",MID(R3665,1,1)),
IF(OR(OFFSET('map portals'!$A$1,$Q3665,$P3665+1)="#",ISNUMBER(MATCH((P3665+1)*1000+Q3665,$S$2:$S3664,0))),"","0")
&amp;IF(OR(OFFSET('map portals'!$A$1,$Q3665+1,$P3665)="#",ISNUMBER(MATCH(P3665*1000+(Q3665+1),$S$2:$S3664,0))),"","1")
&amp;IF(OR(OFFSET('map portals'!$A$1,$Q3665,$P3665-1)="#",ISNUMBER(MATCH((P3665-1)*1000+Q3665,$S$2:$S3664,0))),"","2")
&amp;IF(OR(OFFSET('map portals'!$A$1,$Q3665-1,$P3665)="#",ISNUMBER(MATCH(P3665*1000+(Q3665-1),$S$2:$S3664,0))),"","3")
))</f>
        <v>1</v>
      </c>
      <c r="M3665" t="b">
        <f ca="1">ISNUMBER(MATCH(S3665,$S$2:$S3664,0))</f>
        <v>0</v>
      </c>
      <c r="N3665">
        <f t="shared" ca="1" si="4166"/>
        <v>91</v>
      </c>
      <c r="O3665">
        <f t="shared" ca="1" si="4167"/>
        <v>78</v>
      </c>
      <c r="P3665">
        <f t="shared" ca="1" si="4168"/>
        <v>91</v>
      </c>
      <c r="Q3665">
        <f t="shared" ca="1" si="4169"/>
        <v>78</v>
      </c>
      <c r="R3665" t="str">
        <f ca="1">OFFSET('map portals'!$A$1,$O3665,$N3665)</f>
        <v>.</v>
      </c>
      <c r="S3665">
        <f t="shared" ca="1" si="4170"/>
        <v>91078</v>
      </c>
      <c r="T3665">
        <f t="shared" ca="1" si="4171"/>
        <v>506</v>
      </c>
    </row>
    <row r="3666" spans="1:20">
      <c r="A3666" s="3">
        <f t="shared" ca="1" si="4162"/>
        <v>3658</v>
      </c>
      <c r="B3666" s="3">
        <f t="shared" ca="1" si="4163"/>
        <v>3658</v>
      </c>
      <c r="C3666" s="3">
        <f t="shared" ref="C3666:I3666" ca="1" si="4185">B3666+IF(0=LEN(OFFSET($L$2,B3666,0)),1,0)</f>
        <v>3658</v>
      </c>
      <c r="D3666" s="3">
        <f t="shared" ca="1" si="4185"/>
        <v>3658</v>
      </c>
      <c r="E3666" s="3">
        <f t="shared" ca="1" si="4185"/>
        <v>3658</v>
      </c>
      <c r="F3666" s="3">
        <f t="shared" ca="1" si="4185"/>
        <v>3658</v>
      </c>
      <c r="G3666" s="3">
        <f t="shared" ca="1" si="4185"/>
        <v>3658</v>
      </c>
      <c r="H3666" s="3">
        <f t="shared" ca="1" si="4185"/>
        <v>3658</v>
      </c>
      <c r="I3666" s="3">
        <f t="shared" ca="1" si="4185"/>
        <v>3658</v>
      </c>
      <c r="J3666" s="3">
        <f ca="1">COUNTIF($A$2:$A3665,"="&amp;$A3666)+1</f>
        <v>1</v>
      </c>
      <c r="K3666">
        <f t="shared" ca="1" si="4165"/>
        <v>0</v>
      </c>
      <c r="L3666" t="str">
        <f ca="1">IF(M3666,"",
IF(R3666&lt;&gt;".",IF(OR(R3666="@",R3666="X"),"",MID(R3666,1,1)),
IF(OR(OFFSET('map portals'!$A$1,$Q3666,$P3666+1)="#",ISNUMBER(MATCH((P3666+1)*1000+Q3666,$S$2:$S3665,0))),"","0")
&amp;IF(OR(OFFSET('map portals'!$A$1,$Q3666+1,$P3666)="#",ISNUMBER(MATCH(P3666*1000+(Q3666+1),$S$2:$S3665,0))),"","1")
&amp;IF(OR(OFFSET('map portals'!$A$1,$Q3666,$P3666-1)="#",ISNUMBER(MATCH((P3666-1)*1000+Q3666,$S$2:$S3665,0))),"","2")
&amp;IF(OR(OFFSET('map portals'!$A$1,$Q3666-1,$P3666)="#",ISNUMBER(MATCH(P3666*1000+(Q3666-1),$S$2:$S3665,0))),"","3")
))</f>
        <v>0</v>
      </c>
      <c r="M3666" t="b">
        <f ca="1">ISNUMBER(MATCH(S3666,$S$2:$S3665,0))</f>
        <v>0</v>
      </c>
      <c r="N3666">
        <f t="shared" ca="1" si="4166"/>
        <v>90</v>
      </c>
      <c r="O3666">
        <f t="shared" ca="1" si="4167"/>
        <v>75</v>
      </c>
      <c r="P3666">
        <f t="shared" ca="1" si="4168"/>
        <v>90</v>
      </c>
      <c r="Q3666">
        <f t="shared" ca="1" si="4169"/>
        <v>75</v>
      </c>
      <c r="R3666" t="str">
        <f ca="1">OFFSET('map portals'!$A$1,$O3666,$N3666)</f>
        <v>.</v>
      </c>
      <c r="S3666">
        <f t="shared" ca="1" si="4170"/>
        <v>90075</v>
      </c>
      <c r="T3666">
        <f t="shared" ca="1" si="4171"/>
        <v>506</v>
      </c>
    </row>
    <row r="3667" spans="1:20">
      <c r="A3667" s="3">
        <f t="shared" ca="1" si="4162"/>
        <v>3658</v>
      </c>
      <c r="B3667" s="3">
        <f t="shared" ca="1" si="4163"/>
        <v>3659</v>
      </c>
      <c r="C3667" s="3">
        <f t="shared" ref="C3667:I3667" ca="1" si="4186">B3667+IF(0=LEN(OFFSET($L$2,B3667,0)),1,0)</f>
        <v>3659</v>
      </c>
      <c r="D3667" s="3">
        <f t="shared" ca="1" si="4186"/>
        <v>3659</v>
      </c>
      <c r="E3667" s="3">
        <f t="shared" ca="1" si="4186"/>
        <v>3659</v>
      </c>
      <c r="F3667" s="3">
        <f t="shared" ca="1" si="4186"/>
        <v>3659</v>
      </c>
      <c r="G3667" s="3">
        <f t="shared" ca="1" si="4186"/>
        <v>3659</v>
      </c>
      <c r="H3667" s="3">
        <f t="shared" ca="1" si="4186"/>
        <v>3659</v>
      </c>
      <c r="I3667" s="3">
        <f t="shared" ca="1" si="4186"/>
        <v>3659</v>
      </c>
      <c r="J3667" s="3">
        <f ca="1">COUNTIF($A$2:$A3666,"="&amp;$A3667)+1</f>
        <v>2</v>
      </c>
      <c r="K3667">
        <f t="shared" ca="1" si="4165"/>
        <v>3</v>
      </c>
      <c r="L3667" t="str">
        <f ca="1">IF(M3667,"",
IF(R3667&lt;&gt;".",IF(OR(R3667="@",R3667="X"),"",MID(R3667,1,1)),
IF(OR(OFFSET('map portals'!$A$1,$Q3667,$P3667+1)="#",ISNUMBER(MATCH((P3667+1)*1000+Q3667,$S$2:$S3666,0))),"","0")
&amp;IF(OR(OFFSET('map portals'!$A$1,$Q3667+1,$P3667)="#",ISNUMBER(MATCH(P3667*1000+(Q3667+1),$S$2:$S3666,0))),"","1")
&amp;IF(OR(OFFSET('map portals'!$A$1,$Q3667,$P3667-1)="#",ISNUMBER(MATCH((P3667-1)*1000+Q3667,$S$2:$S3666,0))),"","2")
&amp;IF(OR(OFFSET('map portals'!$A$1,$Q3667-1,$P3667)="#",ISNUMBER(MATCH(P3667*1000+(Q3667-1),$S$2:$S3666,0))),"","3")
))</f>
        <v>3</v>
      </c>
      <c r="M3667" t="b">
        <f ca="1">ISNUMBER(MATCH(S3667,$S$2:$S3666,0))</f>
        <v>0</v>
      </c>
      <c r="N3667">
        <f t="shared" ca="1" si="4166"/>
        <v>89</v>
      </c>
      <c r="O3667">
        <f t="shared" ca="1" si="4167"/>
        <v>74</v>
      </c>
      <c r="P3667">
        <f t="shared" ca="1" si="4168"/>
        <v>89</v>
      </c>
      <c r="Q3667">
        <f t="shared" ca="1" si="4169"/>
        <v>74</v>
      </c>
      <c r="R3667" t="str">
        <f ca="1">OFFSET('map portals'!$A$1,$O3667,$N3667)</f>
        <v>.</v>
      </c>
      <c r="S3667">
        <f t="shared" ca="1" si="4170"/>
        <v>89074</v>
      </c>
      <c r="T3667">
        <f t="shared" ca="1" si="4171"/>
        <v>506</v>
      </c>
    </row>
    <row r="3668" spans="1:20">
      <c r="A3668" s="3">
        <f t="shared" ca="1" si="4162"/>
        <v>3659</v>
      </c>
      <c r="B3668" s="3">
        <f t="shared" ca="1" si="4163"/>
        <v>3660</v>
      </c>
      <c r="C3668" s="3">
        <f t="shared" ref="C3668:I3668" ca="1" si="4187">B3668+IF(0=LEN(OFFSET($L$2,B3668,0)),1,0)</f>
        <v>3660</v>
      </c>
      <c r="D3668" s="3">
        <f t="shared" ca="1" si="4187"/>
        <v>3660</v>
      </c>
      <c r="E3668" s="3">
        <f t="shared" ca="1" si="4187"/>
        <v>3660</v>
      </c>
      <c r="F3668" s="3">
        <f t="shared" ca="1" si="4187"/>
        <v>3660</v>
      </c>
      <c r="G3668" s="3">
        <f t="shared" ca="1" si="4187"/>
        <v>3660</v>
      </c>
      <c r="H3668" s="3">
        <f t="shared" ca="1" si="4187"/>
        <v>3660</v>
      </c>
      <c r="I3668" s="3">
        <f t="shared" ca="1" si="4187"/>
        <v>3660</v>
      </c>
      <c r="J3668" s="3">
        <f ca="1">COUNTIF($A$2:$A3667,"="&amp;$A3668)+1</f>
        <v>1</v>
      </c>
      <c r="K3668">
        <f t="shared" ca="1" si="4165"/>
        <v>0</v>
      </c>
      <c r="L3668" t="str">
        <f ca="1">IF(M3668,"",
IF(R3668&lt;&gt;".",IF(OR(R3668="@",R3668="X"),"",MID(R3668,1,1)),
IF(OR(OFFSET('map portals'!$A$1,$Q3668,$P3668+1)="#",ISNUMBER(MATCH((P3668+1)*1000+Q3668,$S$2:$S3667,0))),"","0")
&amp;IF(OR(OFFSET('map portals'!$A$1,$Q3668+1,$P3668)="#",ISNUMBER(MATCH(P3668*1000+(Q3668+1),$S$2:$S3667,0))),"","1")
&amp;IF(OR(OFFSET('map portals'!$A$1,$Q3668,$P3668-1)="#",ISNUMBER(MATCH((P3668-1)*1000+Q3668,$S$2:$S3667,0))),"","2")
&amp;IF(OR(OFFSET('map portals'!$A$1,$Q3668-1,$P3668)="#",ISNUMBER(MATCH(P3668*1000+(Q3668-1),$S$2:$S3667,0))),"","3")
))</f>
        <v/>
      </c>
      <c r="M3668" t="b">
        <f ca="1">ISNUMBER(MATCH(S3668,$S$2:$S3667,0))</f>
        <v>0</v>
      </c>
      <c r="N3668">
        <f t="shared" ca="1" si="4166"/>
        <v>31</v>
      </c>
      <c r="O3668">
        <f t="shared" ca="1" si="4167"/>
        <v>115</v>
      </c>
      <c r="P3668">
        <f t="shared" ca="1" si="4168"/>
        <v>31</v>
      </c>
      <c r="Q3668">
        <f t="shared" ca="1" si="4169"/>
        <v>115</v>
      </c>
      <c r="R3668" t="str">
        <f ca="1">OFFSET('map portals'!$A$1,$O3668,$N3668)</f>
        <v>.</v>
      </c>
      <c r="S3668">
        <f t="shared" ca="1" si="4170"/>
        <v>31115</v>
      </c>
      <c r="T3668">
        <f t="shared" ca="1" si="4171"/>
        <v>507</v>
      </c>
    </row>
    <row r="3669" spans="1:20">
      <c r="A3669" s="3">
        <f t="shared" ca="1" si="4162"/>
        <v>3660</v>
      </c>
      <c r="B3669" s="3">
        <f t="shared" ca="1" si="4163"/>
        <v>3661</v>
      </c>
      <c r="C3669" s="3">
        <f t="shared" ref="C3669:I3669" ca="1" si="4188">B3669+IF(0=LEN(OFFSET($L$2,B3669,0)),1,0)</f>
        <v>3661</v>
      </c>
      <c r="D3669" s="3">
        <f t="shared" ca="1" si="4188"/>
        <v>3661</v>
      </c>
      <c r="E3669" s="3">
        <f t="shared" ca="1" si="4188"/>
        <v>3661</v>
      </c>
      <c r="F3669" s="3">
        <f t="shared" ca="1" si="4188"/>
        <v>3661</v>
      </c>
      <c r="G3669" s="3">
        <f t="shared" ca="1" si="4188"/>
        <v>3661</v>
      </c>
      <c r="H3669" s="3">
        <f t="shared" ca="1" si="4188"/>
        <v>3661</v>
      </c>
      <c r="I3669" s="3">
        <f t="shared" ca="1" si="4188"/>
        <v>3661</v>
      </c>
      <c r="J3669" s="3">
        <f ca="1">COUNTIF($A$2:$A3668,"="&amp;$A3669)+1</f>
        <v>1</v>
      </c>
      <c r="K3669">
        <f t="shared" ca="1" si="4165"/>
        <v>1</v>
      </c>
      <c r="L3669" t="str">
        <f ca="1">IF(M3669,"",
IF(R3669&lt;&gt;".",IF(OR(R3669="@",R3669="X"),"",MID(R3669,1,1)),
IF(OR(OFFSET('map portals'!$A$1,$Q3669,$P3669+1)="#",ISNUMBER(MATCH((P3669+1)*1000+Q3669,$S$2:$S3668,0))),"","0")
&amp;IF(OR(OFFSET('map portals'!$A$1,$Q3669+1,$P3669)="#",ISNUMBER(MATCH(P3669*1000+(Q3669+1),$S$2:$S3668,0))),"","1")
&amp;IF(OR(OFFSET('map portals'!$A$1,$Q3669,$P3669-1)="#",ISNUMBER(MATCH((P3669-1)*1000+Q3669,$S$2:$S3668,0))),"","2")
&amp;IF(OR(OFFSET('map portals'!$A$1,$Q3669-1,$P3669)="#",ISNUMBER(MATCH(P3669*1000+(Q3669-1),$S$2:$S3668,0))),"","3")
))</f>
        <v>02</v>
      </c>
      <c r="M3669" t="b">
        <f ca="1">ISNUMBER(MATCH(S3669,$S$2:$S3668,0))</f>
        <v>0</v>
      </c>
      <c r="N3669">
        <f t="shared" ca="1" si="4166"/>
        <v>29</v>
      </c>
      <c r="O3669">
        <f t="shared" ca="1" si="4167"/>
        <v>117</v>
      </c>
      <c r="P3669">
        <f t="shared" ca="1" si="4168"/>
        <v>29</v>
      </c>
      <c r="Q3669">
        <f t="shared" ca="1" si="4169"/>
        <v>117</v>
      </c>
      <c r="R3669" t="str">
        <f ca="1">OFFSET('map portals'!$A$1,$O3669,$N3669)</f>
        <v>.</v>
      </c>
      <c r="S3669">
        <f t="shared" ca="1" si="4170"/>
        <v>29117</v>
      </c>
      <c r="T3669">
        <f t="shared" ca="1" si="4171"/>
        <v>507</v>
      </c>
    </row>
    <row r="3670" spans="1:20">
      <c r="A3670" s="3">
        <f t="shared" ca="1" si="4162"/>
        <v>3661</v>
      </c>
      <c r="B3670" s="3">
        <f t="shared" ca="1" si="4163"/>
        <v>3662</v>
      </c>
      <c r="C3670" s="3">
        <f t="shared" ref="C3670:I3670" ca="1" si="4189">B3670+IF(0=LEN(OFFSET($L$2,B3670,0)),1,0)</f>
        <v>3662</v>
      </c>
      <c r="D3670" s="3">
        <f t="shared" ca="1" si="4189"/>
        <v>3662</v>
      </c>
      <c r="E3670" s="3">
        <f t="shared" ca="1" si="4189"/>
        <v>3662</v>
      </c>
      <c r="F3670" s="3">
        <f t="shared" ca="1" si="4189"/>
        <v>3662</v>
      </c>
      <c r="G3670" s="3">
        <f t="shared" ca="1" si="4189"/>
        <v>3662</v>
      </c>
      <c r="H3670" s="3">
        <f t="shared" ca="1" si="4189"/>
        <v>3662</v>
      </c>
      <c r="I3670" s="3">
        <f t="shared" ca="1" si="4189"/>
        <v>3662</v>
      </c>
      <c r="J3670" s="3">
        <f ca="1">COUNTIF($A$2:$A3669,"="&amp;$A3670)+1</f>
        <v>1</v>
      </c>
      <c r="K3670">
        <f t="shared" ca="1" si="4165"/>
        <v>3</v>
      </c>
      <c r="L3670" t="str">
        <f ca="1">IF(M3670,"",
IF(R3670&lt;&gt;".",IF(OR(R3670="@",R3670="X"),"",MID(R3670,1,1)),
IF(OR(OFFSET('map portals'!$A$1,$Q3670,$P3670+1)="#",ISNUMBER(MATCH((P3670+1)*1000+Q3670,$S$2:$S3669,0))),"","0")
&amp;IF(OR(OFFSET('map portals'!$A$1,$Q3670+1,$P3670)="#",ISNUMBER(MATCH(P3670*1000+(Q3670+1),$S$2:$S3669,0))),"","1")
&amp;IF(OR(OFFSET('map portals'!$A$1,$Q3670,$P3670-1)="#",ISNUMBER(MATCH((P3670-1)*1000+Q3670,$S$2:$S3669,0))),"","2")
&amp;IF(OR(OFFSET('map portals'!$A$1,$Q3670-1,$P3670)="#",ISNUMBER(MATCH(P3670*1000+(Q3670-1),$S$2:$S3669,0))),"","3")
))</f>
        <v>02</v>
      </c>
      <c r="M3670" t="b">
        <f ca="1">ISNUMBER(MATCH(S3670,$S$2:$S3669,0))</f>
        <v>0</v>
      </c>
      <c r="N3670">
        <f t="shared" ca="1" si="4166"/>
        <v>23</v>
      </c>
      <c r="O3670">
        <f t="shared" ca="1" si="4167"/>
        <v>111</v>
      </c>
      <c r="P3670">
        <f t="shared" ca="1" si="4168"/>
        <v>23</v>
      </c>
      <c r="Q3670">
        <f t="shared" ca="1" si="4169"/>
        <v>111</v>
      </c>
      <c r="R3670" t="str">
        <f ca="1">OFFSET('map portals'!$A$1,$O3670,$N3670)</f>
        <v>.</v>
      </c>
      <c r="S3670">
        <f t="shared" ca="1" si="4170"/>
        <v>23111</v>
      </c>
      <c r="T3670">
        <f t="shared" ca="1" si="4171"/>
        <v>507</v>
      </c>
    </row>
    <row r="3671" spans="1:20">
      <c r="A3671" s="3">
        <f t="shared" ca="1" si="4162"/>
        <v>3662</v>
      </c>
      <c r="B3671" s="3">
        <f t="shared" ca="1" si="4163"/>
        <v>3663</v>
      </c>
      <c r="C3671" s="3">
        <f t="shared" ref="C3671:I3671" ca="1" si="4190">B3671+IF(0=LEN(OFFSET($L$2,B3671,0)),1,0)</f>
        <v>3663</v>
      </c>
      <c r="D3671" s="3">
        <f t="shared" ca="1" si="4190"/>
        <v>3663</v>
      </c>
      <c r="E3671" s="3">
        <f t="shared" ca="1" si="4190"/>
        <v>3663</v>
      </c>
      <c r="F3671" s="3">
        <f t="shared" ca="1" si="4190"/>
        <v>3663</v>
      </c>
      <c r="G3671" s="3">
        <f t="shared" ca="1" si="4190"/>
        <v>3663</v>
      </c>
      <c r="H3671" s="3">
        <f t="shared" ca="1" si="4190"/>
        <v>3663</v>
      </c>
      <c r="I3671" s="3">
        <f t="shared" ca="1" si="4190"/>
        <v>3663</v>
      </c>
      <c r="J3671" s="3">
        <f ca="1">COUNTIF($A$2:$A3670,"="&amp;$A3671)+1</f>
        <v>1</v>
      </c>
      <c r="K3671">
        <f t="shared" ca="1" si="4165"/>
        <v>2</v>
      </c>
      <c r="L3671" t="str">
        <f ca="1">IF(M3671,"",
IF(R3671&lt;&gt;".",IF(OR(R3671="@",R3671="X"),"",MID(R3671,1,1)),
IF(OR(OFFSET('map portals'!$A$1,$Q3671,$P3671+1)="#",ISNUMBER(MATCH((P3671+1)*1000+Q3671,$S$2:$S3670,0))),"","0")
&amp;IF(OR(OFFSET('map portals'!$A$1,$Q3671+1,$P3671)="#",ISNUMBER(MATCH(P3671*1000+(Q3671+1),$S$2:$S3670,0))),"","1")
&amp;IF(OR(OFFSET('map portals'!$A$1,$Q3671,$P3671-1)="#",ISNUMBER(MATCH((P3671-1)*1000+Q3671,$S$2:$S3670,0))),"","2")
&amp;IF(OR(OFFSET('map portals'!$A$1,$Q3671-1,$P3671)="#",ISNUMBER(MATCH(P3671*1000+(Q3671-1),$S$2:$S3670,0))),"","3")
))</f>
        <v>3</v>
      </c>
      <c r="M3671" t="b">
        <f ca="1">ISNUMBER(MATCH(S3671,$S$2:$S3670,0))</f>
        <v>0</v>
      </c>
      <c r="N3671">
        <f t="shared" ca="1" si="4166"/>
        <v>39</v>
      </c>
      <c r="O3671">
        <f t="shared" ca="1" si="4167"/>
        <v>99</v>
      </c>
      <c r="P3671">
        <f t="shared" ca="1" si="4168"/>
        <v>39</v>
      </c>
      <c r="Q3671">
        <f t="shared" ca="1" si="4169"/>
        <v>99</v>
      </c>
      <c r="R3671" t="str">
        <f ca="1">OFFSET('map portals'!$A$1,$O3671,$N3671)</f>
        <v>.</v>
      </c>
      <c r="S3671">
        <f t="shared" ca="1" si="4170"/>
        <v>39099</v>
      </c>
      <c r="T3671">
        <f t="shared" ca="1" si="4171"/>
        <v>507</v>
      </c>
    </row>
    <row r="3672" spans="1:20">
      <c r="A3672" s="3">
        <f t="shared" ca="1" si="4162"/>
        <v>3663</v>
      </c>
      <c r="B3672" s="3">
        <f t="shared" ca="1" si="4163"/>
        <v>3664</v>
      </c>
      <c r="C3672" s="3">
        <f t="shared" ref="C3672:I3672" ca="1" si="4191">B3672+IF(0=LEN(OFFSET($L$2,B3672,0)),1,0)</f>
        <v>3664</v>
      </c>
      <c r="D3672" s="3">
        <f t="shared" ca="1" si="4191"/>
        <v>3664</v>
      </c>
      <c r="E3672" s="3">
        <f t="shared" ca="1" si="4191"/>
        <v>3664</v>
      </c>
      <c r="F3672" s="3">
        <f t="shared" ca="1" si="4191"/>
        <v>3664</v>
      </c>
      <c r="G3672" s="3">
        <f t="shared" ca="1" si="4191"/>
        <v>3664</v>
      </c>
      <c r="H3672" s="3">
        <f t="shared" ca="1" si="4191"/>
        <v>3664</v>
      </c>
      <c r="I3672" s="3">
        <f t="shared" ca="1" si="4191"/>
        <v>3664</v>
      </c>
      <c r="J3672" s="3">
        <f ca="1">COUNTIF($A$2:$A3671,"="&amp;$A3672)+1</f>
        <v>1</v>
      </c>
      <c r="K3672">
        <f t="shared" ca="1" si="4165"/>
        <v>1</v>
      </c>
      <c r="L3672" t="str">
        <f ca="1">IF(M3672,"",
IF(R3672&lt;&gt;".",IF(OR(R3672="@",R3672="X"),"",MID(R3672,1,1)),
IF(OR(OFFSET('map portals'!$A$1,$Q3672,$P3672+1)="#",ISNUMBER(MATCH((P3672+1)*1000+Q3672,$S$2:$S3671,0))),"","0")
&amp;IF(OR(OFFSET('map portals'!$A$1,$Q3672+1,$P3672)="#",ISNUMBER(MATCH(P3672*1000+(Q3672+1),$S$2:$S3671,0))),"","1")
&amp;IF(OR(OFFSET('map portals'!$A$1,$Q3672,$P3672-1)="#",ISNUMBER(MATCH((P3672-1)*1000+Q3672,$S$2:$S3671,0))),"","2")
&amp;IF(OR(OFFSET('map portals'!$A$1,$Q3672-1,$P3672)="#",ISNUMBER(MATCH(P3672*1000+(Q3672-1),$S$2:$S3671,0))),"","3")
))</f>
        <v>01</v>
      </c>
      <c r="M3672" t="b">
        <f ca="1">ISNUMBER(MATCH(S3672,$S$2:$S3671,0))</f>
        <v>0</v>
      </c>
      <c r="N3672">
        <f t="shared" ca="1" si="4166"/>
        <v>91</v>
      </c>
      <c r="O3672">
        <f t="shared" ca="1" si="4167"/>
        <v>79</v>
      </c>
      <c r="P3672">
        <f t="shared" ca="1" si="4168"/>
        <v>91</v>
      </c>
      <c r="Q3672">
        <f t="shared" ca="1" si="4169"/>
        <v>79</v>
      </c>
      <c r="R3672" t="str">
        <f ca="1">OFFSET('map portals'!$A$1,$O3672,$N3672)</f>
        <v>.</v>
      </c>
      <c r="S3672">
        <f t="shared" ca="1" si="4170"/>
        <v>91079</v>
      </c>
      <c r="T3672">
        <f t="shared" ca="1" si="4171"/>
        <v>507</v>
      </c>
    </row>
    <row r="3673" spans="1:20">
      <c r="A3673" s="3">
        <f t="shared" ca="1" si="4162"/>
        <v>3664</v>
      </c>
      <c r="B3673" s="3">
        <f t="shared" ca="1" si="4163"/>
        <v>3665</v>
      </c>
      <c r="C3673" s="3">
        <f t="shared" ref="C3673:I3673" ca="1" si="4192">B3673+IF(0=LEN(OFFSET($L$2,B3673,0)),1,0)</f>
        <v>3665</v>
      </c>
      <c r="D3673" s="3">
        <f t="shared" ca="1" si="4192"/>
        <v>3665</v>
      </c>
      <c r="E3673" s="3">
        <f t="shared" ca="1" si="4192"/>
        <v>3665</v>
      </c>
      <c r="F3673" s="3">
        <f t="shared" ca="1" si="4192"/>
        <v>3665</v>
      </c>
      <c r="G3673" s="3">
        <f t="shared" ca="1" si="4192"/>
        <v>3665</v>
      </c>
      <c r="H3673" s="3">
        <f t="shared" ca="1" si="4192"/>
        <v>3665</v>
      </c>
      <c r="I3673" s="3">
        <f t="shared" ca="1" si="4192"/>
        <v>3665</v>
      </c>
      <c r="J3673" s="3">
        <f ca="1">COUNTIF($A$2:$A3672,"="&amp;$A3673)+1</f>
        <v>1</v>
      </c>
      <c r="K3673">
        <f t="shared" ca="1" si="4165"/>
        <v>0</v>
      </c>
      <c r="L3673" t="str">
        <f ca="1">IF(M3673,"",
IF(R3673&lt;&gt;".",IF(OR(R3673="@",R3673="X"),"",MID(R3673,1,1)),
IF(OR(OFFSET('map portals'!$A$1,$Q3673,$P3673+1)="#",ISNUMBER(MATCH((P3673+1)*1000+Q3673,$S$2:$S3672,0))),"","0")
&amp;IF(OR(OFFSET('map portals'!$A$1,$Q3673+1,$P3673)="#",ISNUMBER(MATCH(P3673*1000+(Q3673+1),$S$2:$S3672,0))),"","1")
&amp;IF(OR(OFFSET('map portals'!$A$1,$Q3673,$P3673-1)="#",ISNUMBER(MATCH((P3673-1)*1000+Q3673,$S$2:$S3672,0))),"","2")
&amp;IF(OR(OFFSET('map portals'!$A$1,$Q3673-1,$P3673)="#",ISNUMBER(MATCH(P3673*1000+(Q3673-1),$S$2:$S3672,0))),"","3")
))</f>
        <v/>
      </c>
      <c r="M3673" t="b">
        <f ca="1">ISNUMBER(MATCH(S3673,$S$2:$S3672,0))</f>
        <v>0</v>
      </c>
      <c r="N3673">
        <f t="shared" ca="1" si="4166"/>
        <v>91</v>
      </c>
      <c r="O3673">
        <f t="shared" ca="1" si="4167"/>
        <v>75</v>
      </c>
      <c r="P3673">
        <f t="shared" ca="1" si="4168"/>
        <v>91</v>
      </c>
      <c r="Q3673">
        <f t="shared" ca="1" si="4169"/>
        <v>75</v>
      </c>
      <c r="R3673" t="str">
        <f ca="1">OFFSET('map portals'!$A$1,$O3673,$N3673)</f>
        <v>.</v>
      </c>
      <c r="S3673">
        <f t="shared" ca="1" si="4170"/>
        <v>91075</v>
      </c>
      <c r="T3673">
        <f t="shared" ca="1" si="4171"/>
        <v>507</v>
      </c>
    </row>
    <row r="3674" spans="1:20">
      <c r="A3674" s="3">
        <f t="shared" ca="1" si="4162"/>
        <v>3665</v>
      </c>
      <c r="B3674" s="3">
        <f t="shared" ca="1" si="4163"/>
        <v>3666</v>
      </c>
      <c r="C3674" s="3">
        <f t="shared" ref="C3674:I3674" ca="1" si="4193">B3674+IF(0=LEN(OFFSET($L$2,B3674,0)),1,0)</f>
        <v>3667</v>
      </c>
      <c r="D3674" s="3">
        <f t="shared" ca="1" si="4193"/>
        <v>3667</v>
      </c>
      <c r="E3674" s="3">
        <f t="shared" ca="1" si="4193"/>
        <v>3667</v>
      </c>
      <c r="F3674" s="3">
        <f t="shared" ca="1" si="4193"/>
        <v>3667</v>
      </c>
      <c r="G3674" s="3">
        <f t="shared" ca="1" si="4193"/>
        <v>3667</v>
      </c>
      <c r="H3674" s="3">
        <f t="shared" ca="1" si="4193"/>
        <v>3667</v>
      </c>
      <c r="I3674" s="3">
        <f t="shared" ca="1" si="4193"/>
        <v>3667</v>
      </c>
      <c r="J3674" s="3">
        <f ca="1">COUNTIF($A$2:$A3673,"="&amp;$A3674)+1</f>
        <v>1</v>
      </c>
      <c r="K3674">
        <f t="shared" ca="1" si="4165"/>
        <v>3</v>
      </c>
      <c r="L3674" t="str">
        <f ca="1">IF(M3674,"",
IF(R3674&lt;&gt;".",IF(OR(R3674="@",R3674="X"),"",MID(R3674,1,1)),
IF(OR(OFFSET('map portals'!$A$1,$Q3674,$P3674+1)="#",ISNUMBER(MATCH((P3674+1)*1000+Q3674,$S$2:$S3673,0))),"","0")
&amp;IF(OR(OFFSET('map portals'!$A$1,$Q3674+1,$P3674)="#",ISNUMBER(MATCH(P3674*1000+(Q3674+1),$S$2:$S3673,0))),"","1")
&amp;IF(OR(OFFSET('map portals'!$A$1,$Q3674,$P3674-1)="#",ISNUMBER(MATCH((P3674-1)*1000+Q3674,$S$2:$S3673,0))),"","2")
&amp;IF(OR(OFFSET('map portals'!$A$1,$Q3674-1,$P3674)="#",ISNUMBER(MATCH(P3674*1000+(Q3674-1),$S$2:$S3673,0))),"","3")
))</f>
        <v>2</v>
      </c>
      <c r="M3674" t="b">
        <f ca="1">ISNUMBER(MATCH(S3674,$S$2:$S3673,0))</f>
        <v>0</v>
      </c>
      <c r="N3674">
        <f t="shared" ca="1" si="4166"/>
        <v>89</v>
      </c>
      <c r="O3674">
        <f t="shared" ca="1" si="4167"/>
        <v>73</v>
      </c>
      <c r="P3674">
        <f t="shared" ca="1" si="4168"/>
        <v>89</v>
      </c>
      <c r="Q3674">
        <f t="shared" ca="1" si="4169"/>
        <v>73</v>
      </c>
      <c r="R3674" t="str">
        <f ca="1">OFFSET('map portals'!$A$1,$O3674,$N3674)</f>
        <v>.</v>
      </c>
      <c r="S3674">
        <f t="shared" ca="1" si="4170"/>
        <v>89073</v>
      </c>
      <c r="T3674">
        <f t="shared" ca="1" si="4171"/>
        <v>507</v>
      </c>
    </row>
    <row r="3675" spans="1:20">
      <c r="A3675" s="3">
        <f t="shared" ca="1" si="4162"/>
        <v>3667</v>
      </c>
      <c r="B3675" s="3">
        <f t="shared" ca="1" si="4163"/>
        <v>3667</v>
      </c>
      <c r="C3675" s="3">
        <f t="shared" ref="C3675:I3675" ca="1" si="4194">B3675+IF(0=LEN(OFFSET($L$2,B3675,0)),1,0)</f>
        <v>3667</v>
      </c>
      <c r="D3675" s="3">
        <f t="shared" ca="1" si="4194"/>
        <v>3667</v>
      </c>
      <c r="E3675" s="3">
        <f t="shared" ca="1" si="4194"/>
        <v>3667</v>
      </c>
      <c r="F3675" s="3">
        <f t="shared" ca="1" si="4194"/>
        <v>3667</v>
      </c>
      <c r="G3675" s="3">
        <f t="shared" ca="1" si="4194"/>
        <v>3667</v>
      </c>
      <c r="H3675" s="3">
        <f t="shared" ca="1" si="4194"/>
        <v>3667</v>
      </c>
      <c r="I3675" s="3">
        <f t="shared" ca="1" si="4194"/>
        <v>3667</v>
      </c>
      <c r="J3675" s="3">
        <f ca="1">COUNTIF($A$2:$A3674,"="&amp;$A3675)+1</f>
        <v>1</v>
      </c>
      <c r="K3675">
        <f t="shared" ca="1" si="4165"/>
        <v>0</v>
      </c>
      <c r="L3675" t="str">
        <f ca="1">IF(M3675,"",
IF(R3675&lt;&gt;".",IF(OR(R3675="@",R3675="X"),"",MID(R3675,1,1)),
IF(OR(OFFSET('map portals'!$A$1,$Q3675,$P3675+1)="#",ISNUMBER(MATCH((P3675+1)*1000+Q3675,$S$2:$S3674,0))),"","0")
&amp;IF(OR(OFFSET('map portals'!$A$1,$Q3675+1,$P3675)="#",ISNUMBER(MATCH(P3675*1000+(Q3675+1),$S$2:$S3674,0))),"","1")
&amp;IF(OR(OFFSET('map portals'!$A$1,$Q3675,$P3675-1)="#",ISNUMBER(MATCH((P3675-1)*1000+Q3675,$S$2:$S3674,0))),"","2")
&amp;IF(OR(OFFSET('map portals'!$A$1,$Q3675-1,$P3675)="#",ISNUMBER(MATCH(P3675*1000+(Q3675-1),$S$2:$S3674,0))),"","3")
))</f>
        <v>0</v>
      </c>
      <c r="M3675" t="b">
        <f ca="1">ISNUMBER(MATCH(S3675,$S$2:$S3674,0))</f>
        <v>0</v>
      </c>
      <c r="N3675">
        <f t="shared" ca="1" si="4166"/>
        <v>30</v>
      </c>
      <c r="O3675">
        <f t="shared" ca="1" si="4167"/>
        <v>117</v>
      </c>
      <c r="P3675">
        <f t="shared" ca="1" si="4168"/>
        <v>30</v>
      </c>
      <c r="Q3675">
        <f t="shared" ca="1" si="4169"/>
        <v>117</v>
      </c>
      <c r="R3675" t="str">
        <f ca="1">OFFSET('map portals'!$A$1,$O3675,$N3675)</f>
        <v>.</v>
      </c>
      <c r="S3675">
        <f t="shared" ca="1" si="4170"/>
        <v>30117</v>
      </c>
      <c r="T3675">
        <f t="shared" ca="1" si="4171"/>
        <v>508</v>
      </c>
    </row>
    <row r="3676" spans="1:20">
      <c r="A3676" s="3">
        <f t="shared" ca="1" si="4162"/>
        <v>3667</v>
      </c>
      <c r="B3676" s="3">
        <f t="shared" ca="1" si="4163"/>
        <v>3668</v>
      </c>
      <c r="C3676" s="3">
        <f t="shared" ref="C3676:I3676" ca="1" si="4195">B3676+IF(0=LEN(OFFSET($L$2,B3676,0)),1,0)</f>
        <v>3668</v>
      </c>
      <c r="D3676" s="3">
        <f t="shared" ca="1" si="4195"/>
        <v>3668</v>
      </c>
      <c r="E3676" s="3">
        <f t="shared" ca="1" si="4195"/>
        <v>3668</v>
      </c>
      <c r="F3676" s="3">
        <f t="shared" ca="1" si="4195"/>
        <v>3668</v>
      </c>
      <c r="G3676" s="3">
        <f t="shared" ca="1" si="4195"/>
        <v>3668</v>
      </c>
      <c r="H3676" s="3">
        <f t="shared" ca="1" si="4195"/>
        <v>3668</v>
      </c>
      <c r="I3676" s="3">
        <f t="shared" ca="1" si="4195"/>
        <v>3668</v>
      </c>
      <c r="J3676" s="3">
        <f ca="1">COUNTIF($A$2:$A3675,"="&amp;$A3676)+1</f>
        <v>2</v>
      </c>
      <c r="K3676">
        <f t="shared" ca="1" si="4165"/>
        <v>2</v>
      </c>
      <c r="L3676" t="str">
        <f ca="1">IF(M3676,"",
IF(R3676&lt;&gt;".",IF(OR(R3676="@",R3676="X"),"",MID(R3676,1,1)),
IF(OR(OFFSET('map portals'!$A$1,$Q3676,$P3676+1)="#",ISNUMBER(MATCH((P3676+1)*1000+Q3676,$S$2:$S3675,0))),"","0")
&amp;IF(OR(OFFSET('map portals'!$A$1,$Q3676+1,$P3676)="#",ISNUMBER(MATCH(P3676*1000+(Q3676+1),$S$2:$S3675,0))),"","1")
&amp;IF(OR(OFFSET('map portals'!$A$1,$Q3676,$P3676-1)="#",ISNUMBER(MATCH((P3676-1)*1000+Q3676,$S$2:$S3675,0))),"","2")
&amp;IF(OR(OFFSET('map portals'!$A$1,$Q3676-1,$P3676)="#",ISNUMBER(MATCH(P3676*1000+(Q3676-1),$S$2:$S3675,0))),"","3")
))</f>
        <v>2</v>
      </c>
      <c r="M3676" t="b">
        <f ca="1">ISNUMBER(MATCH(S3676,$S$2:$S3675,0))</f>
        <v>0</v>
      </c>
      <c r="N3676">
        <f t="shared" ca="1" si="4166"/>
        <v>28</v>
      </c>
      <c r="O3676">
        <f t="shared" ca="1" si="4167"/>
        <v>117</v>
      </c>
      <c r="P3676">
        <f t="shared" ca="1" si="4168"/>
        <v>28</v>
      </c>
      <c r="Q3676">
        <f t="shared" ca="1" si="4169"/>
        <v>117</v>
      </c>
      <c r="R3676" t="str">
        <f ca="1">OFFSET('map portals'!$A$1,$O3676,$N3676)</f>
        <v>.</v>
      </c>
      <c r="S3676">
        <f t="shared" ca="1" si="4170"/>
        <v>28117</v>
      </c>
      <c r="T3676">
        <f t="shared" ca="1" si="4171"/>
        <v>508</v>
      </c>
    </row>
    <row r="3677" spans="1:20">
      <c r="A3677" s="3">
        <f t="shared" ca="1" si="4162"/>
        <v>3668</v>
      </c>
      <c r="B3677" s="3">
        <f t="shared" ca="1" si="4163"/>
        <v>3668</v>
      </c>
      <c r="C3677" s="3">
        <f t="shared" ref="C3677:I3677" ca="1" si="4196">B3677+IF(0=LEN(OFFSET($L$2,B3677,0)),1,0)</f>
        <v>3668</v>
      </c>
      <c r="D3677" s="3">
        <f t="shared" ca="1" si="4196"/>
        <v>3668</v>
      </c>
      <c r="E3677" s="3">
        <f t="shared" ca="1" si="4196"/>
        <v>3668</v>
      </c>
      <c r="F3677" s="3">
        <f t="shared" ca="1" si="4196"/>
        <v>3668</v>
      </c>
      <c r="G3677" s="3">
        <f t="shared" ca="1" si="4196"/>
        <v>3668</v>
      </c>
      <c r="H3677" s="3">
        <f t="shared" ca="1" si="4196"/>
        <v>3668</v>
      </c>
      <c r="I3677" s="3">
        <f t="shared" ca="1" si="4196"/>
        <v>3668</v>
      </c>
      <c r="J3677" s="3">
        <f ca="1">COUNTIF($A$2:$A3676,"="&amp;$A3677)+1</f>
        <v>1</v>
      </c>
      <c r="K3677">
        <f t="shared" ca="1" si="4165"/>
        <v>0</v>
      </c>
      <c r="L3677" t="str">
        <f ca="1">IF(M3677,"",
IF(R3677&lt;&gt;".",IF(OR(R3677="@",R3677="X"),"",MID(R3677,1,1)),
IF(OR(OFFSET('map portals'!$A$1,$Q3677,$P3677+1)="#",ISNUMBER(MATCH((P3677+1)*1000+Q3677,$S$2:$S3676,0))),"","0")
&amp;IF(OR(OFFSET('map portals'!$A$1,$Q3677+1,$P3677)="#",ISNUMBER(MATCH(P3677*1000+(Q3677+1),$S$2:$S3676,0))),"","1")
&amp;IF(OR(OFFSET('map portals'!$A$1,$Q3677,$P3677-1)="#",ISNUMBER(MATCH((P3677-1)*1000+Q3677,$S$2:$S3676,0))),"","2")
&amp;IF(OR(OFFSET('map portals'!$A$1,$Q3677-1,$P3677)="#",ISNUMBER(MATCH(P3677*1000+(Q3677-1),$S$2:$S3676,0))),"","3")
))</f>
        <v>0</v>
      </c>
      <c r="M3677" t="b">
        <f ca="1">ISNUMBER(MATCH(S3677,$S$2:$S3676,0))</f>
        <v>0</v>
      </c>
      <c r="N3677">
        <f t="shared" ca="1" si="4166"/>
        <v>24</v>
      </c>
      <c r="O3677">
        <f t="shared" ca="1" si="4167"/>
        <v>111</v>
      </c>
      <c r="P3677">
        <f t="shared" ca="1" si="4168"/>
        <v>24</v>
      </c>
      <c r="Q3677">
        <f t="shared" ca="1" si="4169"/>
        <v>111</v>
      </c>
      <c r="R3677" t="str">
        <f ca="1">OFFSET('map portals'!$A$1,$O3677,$N3677)</f>
        <v>.</v>
      </c>
      <c r="S3677">
        <f t="shared" ca="1" si="4170"/>
        <v>24111</v>
      </c>
      <c r="T3677">
        <f t="shared" ca="1" si="4171"/>
        <v>508</v>
      </c>
    </row>
    <row r="3678" spans="1:20">
      <c r="A3678" s="3">
        <f t="shared" ca="1" si="4162"/>
        <v>3668</v>
      </c>
      <c r="B3678" s="3">
        <f t="shared" ca="1" si="4163"/>
        <v>3669</v>
      </c>
      <c r="C3678" s="3">
        <f t="shared" ref="C3678:I3678" ca="1" si="4197">B3678+IF(0=LEN(OFFSET($L$2,B3678,0)),1,0)</f>
        <v>3669</v>
      </c>
      <c r="D3678" s="3">
        <f t="shared" ca="1" si="4197"/>
        <v>3669</v>
      </c>
      <c r="E3678" s="3">
        <f t="shared" ca="1" si="4197"/>
        <v>3669</v>
      </c>
      <c r="F3678" s="3">
        <f t="shared" ca="1" si="4197"/>
        <v>3669</v>
      </c>
      <c r="G3678" s="3">
        <f t="shared" ca="1" si="4197"/>
        <v>3669</v>
      </c>
      <c r="H3678" s="3">
        <f t="shared" ca="1" si="4197"/>
        <v>3669</v>
      </c>
      <c r="I3678" s="3">
        <f t="shared" ca="1" si="4197"/>
        <v>3669</v>
      </c>
      <c r="J3678" s="3">
        <f ca="1">COUNTIF($A$2:$A3677,"="&amp;$A3678)+1</f>
        <v>2</v>
      </c>
      <c r="K3678">
        <f t="shared" ca="1" si="4165"/>
        <v>2</v>
      </c>
      <c r="L3678" t="str">
        <f ca="1">IF(M3678,"",
IF(R3678&lt;&gt;".",IF(OR(R3678="@",R3678="X"),"",MID(R3678,1,1)),
IF(OR(OFFSET('map portals'!$A$1,$Q3678,$P3678+1)="#",ISNUMBER(MATCH((P3678+1)*1000+Q3678,$S$2:$S3677,0))),"","0")
&amp;IF(OR(OFFSET('map portals'!$A$1,$Q3678+1,$P3678)="#",ISNUMBER(MATCH(P3678*1000+(Q3678+1),$S$2:$S3677,0))),"","1")
&amp;IF(OR(OFFSET('map portals'!$A$1,$Q3678,$P3678-1)="#",ISNUMBER(MATCH((P3678-1)*1000+Q3678,$S$2:$S3677,0))),"","2")
&amp;IF(OR(OFFSET('map portals'!$A$1,$Q3678-1,$P3678)="#",ISNUMBER(MATCH(P3678*1000+(Q3678-1),$S$2:$S3677,0))),"","3")
))</f>
        <v>2</v>
      </c>
      <c r="M3678" t="b">
        <f ca="1">ISNUMBER(MATCH(S3678,$S$2:$S3677,0))</f>
        <v>0</v>
      </c>
      <c r="N3678">
        <f t="shared" ca="1" si="4166"/>
        <v>22</v>
      </c>
      <c r="O3678">
        <f t="shared" ca="1" si="4167"/>
        <v>111</v>
      </c>
      <c r="P3678">
        <f t="shared" ca="1" si="4168"/>
        <v>22</v>
      </c>
      <c r="Q3678">
        <f t="shared" ca="1" si="4169"/>
        <v>111</v>
      </c>
      <c r="R3678" t="str">
        <f ca="1">OFFSET('map portals'!$A$1,$O3678,$N3678)</f>
        <v>.</v>
      </c>
      <c r="S3678">
        <f t="shared" ca="1" si="4170"/>
        <v>22111</v>
      </c>
      <c r="T3678">
        <f t="shared" ca="1" si="4171"/>
        <v>508</v>
      </c>
    </row>
    <row r="3679" spans="1:20">
      <c r="A3679" s="3">
        <f t="shared" ca="1" si="4162"/>
        <v>3669</v>
      </c>
      <c r="B3679" s="3">
        <f t="shared" ca="1" si="4163"/>
        <v>3670</v>
      </c>
      <c r="C3679" s="3">
        <f t="shared" ref="C3679:I3679" ca="1" si="4198">B3679+IF(0=LEN(OFFSET($L$2,B3679,0)),1,0)</f>
        <v>3670</v>
      </c>
      <c r="D3679" s="3">
        <f t="shared" ca="1" si="4198"/>
        <v>3670</v>
      </c>
      <c r="E3679" s="3">
        <f t="shared" ca="1" si="4198"/>
        <v>3670</v>
      </c>
      <c r="F3679" s="3">
        <f t="shared" ca="1" si="4198"/>
        <v>3670</v>
      </c>
      <c r="G3679" s="3">
        <f t="shared" ca="1" si="4198"/>
        <v>3670</v>
      </c>
      <c r="H3679" s="3">
        <f t="shared" ca="1" si="4198"/>
        <v>3670</v>
      </c>
      <c r="I3679" s="3">
        <f t="shared" ca="1" si="4198"/>
        <v>3670</v>
      </c>
      <c r="J3679" s="3">
        <f ca="1">COUNTIF($A$2:$A3678,"="&amp;$A3679)+1</f>
        <v>1</v>
      </c>
      <c r="K3679">
        <f t="shared" ca="1" si="4165"/>
        <v>3</v>
      </c>
      <c r="L3679" t="str">
        <f ca="1">IF(M3679,"",
IF(R3679&lt;&gt;".",IF(OR(R3679="@",R3679="X"),"",MID(R3679,1,1)),
IF(OR(OFFSET('map portals'!$A$1,$Q3679,$P3679+1)="#",ISNUMBER(MATCH((P3679+1)*1000+Q3679,$S$2:$S3678,0))),"","0")
&amp;IF(OR(OFFSET('map portals'!$A$1,$Q3679+1,$P3679)="#",ISNUMBER(MATCH(P3679*1000+(Q3679+1),$S$2:$S3678,0))),"","1")
&amp;IF(OR(OFFSET('map portals'!$A$1,$Q3679,$P3679-1)="#",ISNUMBER(MATCH((P3679-1)*1000+Q3679,$S$2:$S3678,0))),"","2")
&amp;IF(OR(OFFSET('map portals'!$A$1,$Q3679-1,$P3679)="#",ISNUMBER(MATCH(P3679*1000+(Q3679-1),$S$2:$S3678,0))),"","3")
))</f>
        <v>3</v>
      </c>
      <c r="M3679" t="b">
        <f ca="1">ISNUMBER(MATCH(S3679,$S$2:$S3678,0))</f>
        <v>0</v>
      </c>
      <c r="N3679">
        <f t="shared" ca="1" si="4166"/>
        <v>39</v>
      </c>
      <c r="O3679">
        <f t="shared" ca="1" si="4167"/>
        <v>98</v>
      </c>
      <c r="P3679">
        <f t="shared" ca="1" si="4168"/>
        <v>39</v>
      </c>
      <c r="Q3679">
        <f t="shared" ca="1" si="4169"/>
        <v>98</v>
      </c>
      <c r="R3679" t="str">
        <f ca="1">OFFSET('map portals'!$A$1,$O3679,$N3679)</f>
        <v>.</v>
      </c>
      <c r="S3679">
        <f t="shared" ca="1" si="4170"/>
        <v>39098</v>
      </c>
      <c r="T3679">
        <f t="shared" ca="1" si="4171"/>
        <v>508</v>
      </c>
    </row>
    <row r="3680" spans="1:20">
      <c r="A3680" s="3">
        <f t="shared" ca="1" si="4162"/>
        <v>3670</v>
      </c>
      <c r="B3680" s="3">
        <f t="shared" ca="1" si="4163"/>
        <v>3670</v>
      </c>
      <c r="C3680" s="3">
        <f t="shared" ref="C3680:I3680" ca="1" si="4199">B3680+IF(0=LEN(OFFSET($L$2,B3680,0)),1,0)</f>
        <v>3670</v>
      </c>
      <c r="D3680" s="3">
        <f t="shared" ca="1" si="4199"/>
        <v>3670</v>
      </c>
      <c r="E3680" s="3">
        <f t="shared" ca="1" si="4199"/>
        <v>3670</v>
      </c>
      <c r="F3680" s="3">
        <f t="shared" ca="1" si="4199"/>
        <v>3670</v>
      </c>
      <c r="G3680" s="3">
        <f t="shared" ca="1" si="4199"/>
        <v>3670</v>
      </c>
      <c r="H3680" s="3">
        <f t="shared" ca="1" si="4199"/>
        <v>3670</v>
      </c>
      <c r="I3680" s="3">
        <f t="shared" ca="1" si="4199"/>
        <v>3670</v>
      </c>
      <c r="J3680" s="3">
        <f ca="1">COUNTIF($A$2:$A3679,"="&amp;$A3680)+1</f>
        <v>1</v>
      </c>
      <c r="K3680">
        <f t="shared" ca="1" si="4165"/>
        <v>0</v>
      </c>
      <c r="L3680" t="str">
        <f ca="1">IF(M3680,"",
IF(R3680&lt;&gt;".",IF(OR(R3680="@",R3680="X"),"",MID(R3680,1,1)),
IF(OR(OFFSET('map portals'!$A$1,$Q3680,$P3680+1)="#",ISNUMBER(MATCH((P3680+1)*1000+Q3680,$S$2:$S3679,0))),"","0")
&amp;IF(OR(OFFSET('map portals'!$A$1,$Q3680+1,$P3680)="#",ISNUMBER(MATCH(P3680*1000+(Q3680+1),$S$2:$S3679,0))),"","1")
&amp;IF(OR(OFFSET('map portals'!$A$1,$Q3680,$P3680-1)="#",ISNUMBER(MATCH((P3680-1)*1000+Q3680,$S$2:$S3679,0))),"","2")
&amp;IF(OR(OFFSET('map portals'!$A$1,$Q3680-1,$P3680)="#",ISNUMBER(MATCH(P3680*1000+(Q3680-1),$S$2:$S3679,0))),"","3")
))</f>
        <v>0</v>
      </c>
      <c r="M3680" t="b">
        <f ca="1">ISNUMBER(MATCH(S3680,$S$2:$S3679,0))</f>
        <v>0</v>
      </c>
      <c r="N3680">
        <f t="shared" ca="1" si="4166"/>
        <v>92</v>
      </c>
      <c r="O3680">
        <f t="shared" ca="1" si="4167"/>
        <v>79</v>
      </c>
      <c r="P3680">
        <f t="shared" ca="1" si="4168"/>
        <v>92</v>
      </c>
      <c r="Q3680">
        <f t="shared" ca="1" si="4169"/>
        <v>79</v>
      </c>
      <c r="R3680" t="str">
        <f ca="1">OFFSET('map portals'!$A$1,$O3680,$N3680)</f>
        <v>.</v>
      </c>
      <c r="S3680">
        <f t="shared" ca="1" si="4170"/>
        <v>92079</v>
      </c>
      <c r="T3680">
        <f t="shared" ca="1" si="4171"/>
        <v>508</v>
      </c>
    </row>
    <row r="3681" spans="1:20">
      <c r="A3681" s="3">
        <f t="shared" ca="1" si="4162"/>
        <v>3670</v>
      </c>
      <c r="B3681" s="3">
        <f t="shared" ca="1" si="4163"/>
        <v>3671</v>
      </c>
      <c r="C3681" s="3">
        <f t="shared" ref="C3681:I3681" ca="1" si="4200">B3681+IF(0=LEN(OFFSET($L$2,B3681,0)),1,0)</f>
        <v>3672</v>
      </c>
      <c r="D3681" s="3">
        <f t="shared" ca="1" si="4200"/>
        <v>3672</v>
      </c>
      <c r="E3681" s="3">
        <f t="shared" ca="1" si="4200"/>
        <v>3672</v>
      </c>
      <c r="F3681" s="3">
        <f t="shared" ca="1" si="4200"/>
        <v>3672</v>
      </c>
      <c r="G3681" s="3">
        <f t="shared" ca="1" si="4200"/>
        <v>3672</v>
      </c>
      <c r="H3681" s="3">
        <f t="shared" ca="1" si="4200"/>
        <v>3672</v>
      </c>
      <c r="I3681" s="3">
        <f t="shared" ca="1" si="4200"/>
        <v>3672</v>
      </c>
      <c r="J3681" s="3">
        <f ca="1">COUNTIF($A$2:$A3680,"="&amp;$A3681)+1</f>
        <v>2</v>
      </c>
      <c r="K3681">
        <f t="shared" ca="1" si="4165"/>
        <v>1</v>
      </c>
      <c r="L3681" t="str">
        <f ca="1">IF(M3681,"",
IF(R3681&lt;&gt;".",IF(OR(R3681="@",R3681="X"),"",MID(R3681,1,1)),
IF(OR(OFFSET('map portals'!$A$1,$Q3681,$P3681+1)="#",ISNUMBER(MATCH((P3681+1)*1000+Q3681,$S$2:$S3680,0))),"","0")
&amp;IF(OR(OFFSET('map portals'!$A$1,$Q3681+1,$P3681)="#",ISNUMBER(MATCH(P3681*1000+(Q3681+1),$S$2:$S3680,0))),"","1")
&amp;IF(OR(OFFSET('map portals'!$A$1,$Q3681,$P3681-1)="#",ISNUMBER(MATCH((P3681-1)*1000+Q3681,$S$2:$S3680,0))),"","2")
&amp;IF(OR(OFFSET('map portals'!$A$1,$Q3681-1,$P3681)="#",ISNUMBER(MATCH(P3681*1000+(Q3681-1),$S$2:$S3680,0))),"","3")
))</f>
        <v>1</v>
      </c>
      <c r="M3681" t="b">
        <f ca="1">ISNUMBER(MATCH(S3681,$S$2:$S3680,0))</f>
        <v>0</v>
      </c>
      <c r="N3681">
        <f t="shared" ca="1" si="4166"/>
        <v>91</v>
      </c>
      <c r="O3681">
        <f t="shared" ca="1" si="4167"/>
        <v>80</v>
      </c>
      <c r="P3681">
        <f t="shared" ca="1" si="4168"/>
        <v>91</v>
      </c>
      <c r="Q3681">
        <f t="shared" ca="1" si="4169"/>
        <v>80</v>
      </c>
      <c r="R3681" t="str">
        <f ca="1">OFFSET('map portals'!$A$1,$O3681,$N3681)</f>
        <v>.</v>
      </c>
      <c r="S3681">
        <f t="shared" ca="1" si="4170"/>
        <v>91080</v>
      </c>
      <c r="T3681">
        <f t="shared" ca="1" si="4171"/>
        <v>508</v>
      </c>
    </row>
    <row r="3682" spans="1:20">
      <c r="A3682" s="3">
        <f t="shared" ca="1" si="4162"/>
        <v>3672</v>
      </c>
      <c r="B3682" s="3">
        <f t="shared" ca="1" si="4163"/>
        <v>3673</v>
      </c>
      <c r="C3682" s="3">
        <f t="shared" ref="C3682:I3682" ca="1" si="4201">B3682+IF(0=LEN(OFFSET($L$2,B3682,0)),1,0)</f>
        <v>3673</v>
      </c>
      <c r="D3682" s="3">
        <f t="shared" ca="1" si="4201"/>
        <v>3673</v>
      </c>
      <c r="E3682" s="3">
        <f t="shared" ca="1" si="4201"/>
        <v>3673</v>
      </c>
      <c r="F3682" s="3">
        <f t="shared" ca="1" si="4201"/>
        <v>3673</v>
      </c>
      <c r="G3682" s="3">
        <f t="shared" ca="1" si="4201"/>
        <v>3673</v>
      </c>
      <c r="H3682" s="3">
        <f t="shared" ca="1" si="4201"/>
        <v>3673</v>
      </c>
      <c r="I3682" s="3">
        <f t="shared" ca="1" si="4201"/>
        <v>3673</v>
      </c>
      <c r="J3682" s="3">
        <f ca="1">COUNTIF($A$2:$A3681,"="&amp;$A3682)+1</f>
        <v>1</v>
      </c>
      <c r="K3682">
        <f t="shared" ca="1" si="4165"/>
        <v>2</v>
      </c>
      <c r="L3682" t="str">
        <f ca="1">IF(M3682,"",
IF(R3682&lt;&gt;".",IF(OR(R3682="@",R3682="X"),"",MID(R3682,1,1)),
IF(OR(OFFSET('map portals'!$A$1,$Q3682,$P3682+1)="#",ISNUMBER(MATCH((P3682+1)*1000+Q3682,$S$2:$S3681,0))),"","0")
&amp;IF(OR(OFFSET('map portals'!$A$1,$Q3682+1,$P3682)="#",ISNUMBER(MATCH(P3682*1000+(Q3682+1),$S$2:$S3681,0))),"","1")
&amp;IF(OR(OFFSET('map portals'!$A$1,$Q3682,$P3682-1)="#",ISNUMBER(MATCH((P3682-1)*1000+Q3682,$S$2:$S3681,0))),"","2")
&amp;IF(OR(OFFSET('map portals'!$A$1,$Q3682-1,$P3682)="#",ISNUMBER(MATCH(P3682*1000+(Q3682-1),$S$2:$S3681,0))),"","3")
))</f>
        <v>2</v>
      </c>
      <c r="M3682" t="b">
        <f ca="1">ISNUMBER(MATCH(S3682,$S$2:$S3681,0))</f>
        <v>0</v>
      </c>
      <c r="N3682">
        <f t="shared" ca="1" si="4166"/>
        <v>88</v>
      </c>
      <c r="O3682">
        <f t="shared" ca="1" si="4167"/>
        <v>73</v>
      </c>
      <c r="P3682">
        <f t="shared" ca="1" si="4168"/>
        <v>88</v>
      </c>
      <c r="Q3682">
        <f t="shared" ca="1" si="4169"/>
        <v>73</v>
      </c>
      <c r="R3682" t="str">
        <f ca="1">OFFSET('map portals'!$A$1,$O3682,$N3682)</f>
        <v>.</v>
      </c>
      <c r="S3682">
        <f t="shared" ca="1" si="4170"/>
        <v>88073</v>
      </c>
      <c r="T3682">
        <f t="shared" ca="1" si="4171"/>
        <v>508</v>
      </c>
    </row>
    <row r="3683" spans="1:20">
      <c r="A3683" s="3">
        <f t="shared" ca="1" si="4162"/>
        <v>3673</v>
      </c>
      <c r="B3683" s="3">
        <f t="shared" ca="1" si="4163"/>
        <v>3674</v>
      </c>
      <c r="C3683" s="3">
        <f t="shared" ref="C3683:I3683" ca="1" si="4202">B3683+IF(0=LEN(OFFSET($L$2,B3683,0)),1,0)</f>
        <v>3674</v>
      </c>
      <c r="D3683" s="3">
        <f t="shared" ca="1" si="4202"/>
        <v>3674</v>
      </c>
      <c r="E3683" s="3">
        <f t="shared" ca="1" si="4202"/>
        <v>3674</v>
      </c>
      <c r="F3683" s="3">
        <f t="shared" ca="1" si="4202"/>
        <v>3674</v>
      </c>
      <c r="G3683" s="3">
        <f t="shared" ca="1" si="4202"/>
        <v>3674</v>
      </c>
      <c r="H3683" s="3">
        <f t="shared" ca="1" si="4202"/>
        <v>3674</v>
      </c>
      <c r="I3683" s="3">
        <f t="shared" ca="1" si="4202"/>
        <v>3674</v>
      </c>
      <c r="J3683" s="3">
        <f ca="1">COUNTIF($A$2:$A3682,"="&amp;$A3683)+1</f>
        <v>1</v>
      </c>
      <c r="K3683">
        <f t="shared" ca="1" si="4165"/>
        <v>0</v>
      </c>
      <c r="L3683" t="str">
        <f ca="1">IF(M3683,"",
IF(R3683&lt;&gt;".",IF(OR(R3683="@",R3683="X"),"",MID(R3683,1,1)),
IF(OR(OFFSET('map portals'!$A$1,$Q3683,$P3683+1)="#",ISNUMBER(MATCH((P3683+1)*1000+Q3683,$S$2:$S3682,0))),"","0")
&amp;IF(OR(OFFSET('map portals'!$A$1,$Q3683+1,$P3683)="#",ISNUMBER(MATCH(P3683*1000+(Q3683+1),$S$2:$S3682,0))),"","1")
&amp;IF(OR(OFFSET('map portals'!$A$1,$Q3683,$P3683-1)="#",ISNUMBER(MATCH((P3683-1)*1000+Q3683,$S$2:$S3682,0))),"","2")
&amp;IF(OR(OFFSET('map portals'!$A$1,$Q3683-1,$P3683)="#",ISNUMBER(MATCH(P3683*1000+(Q3683-1),$S$2:$S3682,0))),"","3")
))</f>
        <v/>
      </c>
      <c r="M3683" t="b">
        <f ca="1">ISNUMBER(MATCH(S3683,$S$2:$S3682,0))</f>
        <v>0</v>
      </c>
      <c r="N3683">
        <f t="shared" ca="1" si="4166"/>
        <v>31</v>
      </c>
      <c r="O3683">
        <f t="shared" ca="1" si="4167"/>
        <v>117</v>
      </c>
      <c r="P3683">
        <f t="shared" ca="1" si="4168"/>
        <v>31</v>
      </c>
      <c r="Q3683">
        <f t="shared" ca="1" si="4169"/>
        <v>117</v>
      </c>
      <c r="R3683" t="str">
        <f ca="1">OFFSET('map portals'!$A$1,$O3683,$N3683)</f>
        <v>.</v>
      </c>
      <c r="S3683">
        <f t="shared" ca="1" si="4170"/>
        <v>31117</v>
      </c>
      <c r="T3683">
        <f t="shared" ca="1" si="4171"/>
        <v>509</v>
      </c>
    </row>
    <row r="3684" spans="1:20">
      <c r="A3684" s="3">
        <f t="shared" ca="1" si="4162"/>
        <v>3674</v>
      </c>
      <c r="B3684" s="3">
        <f t="shared" ca="1" si="4163"/>
        <v>3675</v>
      </c>
      <c r="C3684" s="3">
        <f t="shared" ref="C3684:I3684" ca="1" si="4203">B3684+IF(0=LEN(OFFSET($L$2,B3684,0)),1,0)</f>
        <v>3675</v>
      </c>
      <c r="D3684" s="3">
        <f t="shared" ca="1" si="4203"/>
        <v>3675</v>
      </c>
      <c r="E3684" s="3">
        <f t="shared" ca="1" si="4203"/>
        <v>3675</v>
      </c>
      <c r="F3684" s="3">
        <f t="shared" ca="1" si="4203"/>
        <v>3675</v>
      </c>
      <c r="G3684" s="3">
        <f t="shared" ca="1" si="4203"/>
        <v>3675</v>
      </c>
      <c r="H3684" s="3">
        <f t="shared" ca="1" si="4203"/>
        <v>3675</v>
      </c>
      <c r="I3684" s="3">
        <f t="shared" ca="1" si="4203"/>
        <v>3675</v>
      </c>
      <c r="J3684" s="3">
        <f ca="1">COUNTIF($A$2:$A3683,"="&amp;$A3684)+1</f>
        <v>1</v>
      </c>
      <c r="K3684">
        <f t="shared" ca="1" si="4165"/>
        <v>2</v>
      </c>
      <c r="L3684" t="str">
        <f ca="1">IF(M3684,"",
IF(R3684&lt;&gt;".",IF(OR(R3684="@",R3684="X"),"",MID(R3684,1,1)),
IF(OR(OFFSET('map portals'!$A$1,$Q3684,$P3684+1)="#",ISNUMBER(MATCH((P3684+1)*1000+Q3684,$S$2:$S3683,0))),"","0")
&amp;IF(OR(OFFSET('map portals'!$A$1,$Q3684+1,$P3684)="#",ISNUMBER(MATCH(P3684*1000+(Q3684+1),$S$2:$S3683,0))),"","1")
&amp;IF(OR(OFFSET('map portals'!$A$1,$Q3684,$P3684-1)="#",ISNUMBER(MATCH((P3684-1)*1000+Q3684,$S$2:$S3683,0))),"","2")
&amp;IF(OR(OFFSET('map portals'!$A$1,$Q3684-1,$P3684)="#",ISNUMBER(MATCH(P3684*1000+(Q3684-1),$S$2:$S3683,0))),"","3")
))</f>
        <v>23</v>
      </c>
      <c r="M3684" t="b">
        <f ca="1">ISNUMBER(MATCH(S3684,$S$2:$S3683,0))</f>
        <v>0</v>
      </c>
      <c r="N3684">
        <f t="shared" ca="1" si="4166"/>
        <v>27</v>
      </c>
      <c r="O3684">
        <f t="shared" ca="1" si="4167"/>
        <v>117</v>
      </c>
      <c r="P3684">
        <f t="shared" ca="1" si="4168"/>
        <v>27</v>
      </c>
      <c r="Q3684">
        <f t="shared" ca="1" si="4169"/>
        <v>117</v>
      </c>
      <c r="R3684" t="str">
        <f ca="1">OFFSET('map portals'!$A$1,$O3684,$N3684)</f>
        <v>.</v>
      </c>
      <c r="S3684">
        <f t="shared" ca="1" si="4170"/>
        <v>27117</v>
      </c>
      <c r="T3684">
        <f t="shared" ca="1" si="4171"/>
        <v>509</v>
      </c>
    </row>
    <row r="3685" spans="1:20">
      <c r="A3685" s="3">
        <f t="shared" ca="1" si="4162"/>
        <v>3675</v>
      </c>
      <c r="B3685" s="3">
        <f t="shared" ca="1" si="4163"/>
        <v>3676</v>
      </c>
      <c r="C3685" s="3">
        <f t="shared" ref="C3685:I3685" ca="1" si="4204">B3685+IF(0=LEN(OFFSET($L$2,B3685,0)),1,0)</f>
        <v>3676</v>
      </c>
      <c r="D3685" s="3">
        <f t="shared" ca="1" si="4204"/>
        <v>3676</v>
      </c>
      <c r="E3685" s="3">
        <f t="shared" ca="1" si="4204"/>
        <v>3676</v>
      </c>
      <c r="F3685" s="3">
        <f t="shared" ca="1" si="4204"/>
        <v>3676</v>
      </c>
      <c r="G3685" s="3">
        <f t="shared" ca="1" si="4204"/>
        <v>3676</v>
      </c>
      <c r="H3685" s="3">
        <f t="shared" ca="1" si="4204"/>
        <v>3676</v>
      </c>
      <c r="I3685" s="3">
        <f t="shared" ca="1" si="4204"/>
        <v>3676</v>
      </c>
      <c r="J3685" s="3">
        <f ca="1">COUNTIF($A$2:$A3684,"="&amp;$A3685)+1</f>
        <v>1</v>
      </c>
      <c r="K3685">
        <f t="shared" ca="1" si="4165"/>
        <v>0</v>
      </c>
      <c r="L3685" t="str">
        <f ca="1">IF(M3685,"",
IF(R3685&lt;&gt;".",IF(OR(R3685="@",R3685="X"),"",MID(R3685,1,1)),
IF(OR(OFFSET('map portals'!$A$1,$Q3685,$P3685+1)="#",ISNUMBER(MATCH((P3685+1)*1000+Q3685,$S$2:$S3684,0))),"","0")
&amp;IF(OR(OFFSET('map portals'!$A$1,$Q3685+1,$P3685)="#",ISNUMBER(MATCH(P3685*1000+(Q3685+1),$S$2:$S3684,0))),"","1")
&amp;IF(OR(OFFSET('map portals'!$A$1,$Q3685,$P3685-1)="#",ISNUMBER(MATCH((P3685-1)*1000+Q3685,$S$2:$S3684,0))),"","2")
&amp;IF(OR(OFFSET('map portals'!$A$1,$Q3685-1,$P3685)="#",ISNUMBER(MATCH(P3685*1000+(Q3685-1),$S$2:$S3684,0))),"","3")
))</f>
        <v>3</v>
      </c>
      <c r="M3685" t="b">
        <f ca="1">ISNUMBER(MATCH(S3685,$S$2:$S3684,0))</f>
        <v>0</v>
      </c>
      <c r="N3685">
        <f t="shared" ca="1" si="4166"/>
        <v>25</v>
      </c>
      <c r="O3685">
        <f t="shared" ca="1" si="4167"/>
        <v>111</v>
      </c>
      <c r="P3685">
        <f t="shared" ca="1" si="4168"/>
        <v>25</v>
      </c>
      <c r="Q3685">
        <f t="shared" ca="1" si="4169"/>
        <v>111</v>
      </c>
      <c r="R3685" t="str">
        <f ca="1">OFFSET('map portals'!$A$1,$O3685,$N3685)</f>
        <v>.</v>
      </c>
      <c r="S3685">
        <f t="shared" ca="1" si="4170"/>
        <v>25111</v>
      </c>
      <c r="T3685">
        <f t="shared" ca="1" si="4171"/>
        <v>509</v>
      </c>
    </row>
    <row r="3686" spans="1:20">
      <c r="A3686" s="3">
        <f t="shared" ca="1" si="4162"/>
        <v>3676</v>
      </c>
      <c r="B3686" s="3">
        <f t="shared" ca="1" si="4163"/>
        <v>3677</v>
      </c>
      <c r="C3686" s="3">
        <f t="shared" ref="C3686:I3686" ca="1" si="4205">B3686+IF(0=LEN(OFFSET($L$2,B3686,0)),1,0)</f>
        <v>3677</v>
      </c>
      <c r="D3686" s="3">
        <f t="shared" ca="1" si="4205"/>
        <v>3677</v>
      </c>
      <c r="E3686" s="3">
        <f t="shared" ca="1" si="4205"/>
        <v>3677</v>
      </c>
      <c r="F3686" s="3">
        <f t="shared" ca="1" si="4205"/>
        <v>3677</v>
      </c>
      <c r="G3686" s="3">
        <f t="shared" ca="1" si="4205"/>
        <v>3677</v>
      </c>
      <c r="H3686" s="3">
        <f t="shared" ca="1" si="4205"/>
        <v>3677</v>
      </c>
      <c r="I3686" s="3">
        <f t="shared" ca="1" si="4205"/>
        <v>3677</v>
      </c>
      <c r="J3686" s="3">
        <f ca="1">COUNTIF($A$2:$A3685,"="&amp;$A3686)+1</f>
        <v>1</v>
      </c>
      <c r="K3686">
        <f t="shared" ca="1" si="4165"/>
        <v>2</v>
      </c>
      <c r="L3686" t="str">
        <f ca="1">IF(M3686,"",
IF(R3686&lt;&gt;".",IF(OR(R3686="@",R3686="X"),"",MID(R3686,1,1)),
IF(OR(OFFSET('map portals'!$A$1,$Q3686,$P3686+1)="#",ISNUMBER(MATCH((P3686+1)*1000+Q3686,$S$2:$S3685,0))),"","0")
&amp;IF(OR(OFFSET('map portals'!$A$1,$Q3686+1,$P3686)="#",ISNUMBER(MATCH(P3686*1000+(Q3686+1),$S$2:$S3685,0))),"","1")
&amp;IF(OR(OFFSET('map portals'!$A$1,$Q3686,$P3686-1)="#",ISNUMBER(MATCH((P3686-1)*1000+Q3686,$S$2:$S3685,0))),"","2")
&amp;IF(OR(OFFSET('map portals'!$A$1,$Q3686-1,$P3686)="#",ISNUMBER(MATCH(P3686*1000+(Q3686-1),$S$2:$S3685,0))),"","3")
))</f>
        <v>12</v>
      </c>
      <c r="M3686" t="b">
        <f ca="1">ISNUMBER(MATCH(S3686,$S$2:$S3685,0))</f>
        <v>0</v>
      </c>
      <c r="N3686">
        <f t="shared" ca="1" si="4166"/>
        <v>21</v>
      </c>
      <c r="O3686">
        <f t="shared" ca="1" si="4167"/>
        <v>111</v>
      </c>
      <c r="P3686">
        <f t="shared" ca="1" si="4168"/>
        <v>21</v>
      </c>
      <c r="Q3686">
        <f t="shared" ca="1" si="4169"/>
        <v>111</v>
      </c>
      <c r="R3686" t="str">
        <f ca="1">OFFSET('map portals'!$A$1,$O3686,$N3686)</f>
        <v>.</v>
      </c>
      <c r="S3686">
        <f t="shared" ca="1" si="4170"/>
        <v>21111</v>
      </c>
      <c r="T3686">
        <f t="shared" ca="1" si="4171"/>
        <v>509</v>
      </c>
    </row>
    <row r="3687" spans="1:20">
      <c r="A3687" s="3">
        <f t="shared" ca="1" si="4162"/>
        <v>3677</v>
      </c>
      <c r="B3687" s="3">
        <f t="shared" ca="1" si="4163"/>
        <v>3678</v>
      </c>
      <c r="C3687" s="3">
        <f t="shared" ref="C3687:I3687" ca="1" si="4206">B3687+IF(0=LEN(OFFSET($L$2,B3687,0)),1,0)</f>
        <v>3678</v>
      </c>
      <c r="D3687" s="3">
        <f t="shared" ca="1" si="4206"/>
        <v>3678</v>
      </c>
      <c r="E3687" s="3">
        <f t="shared" ca="1" si="4206"/>
        <v>3678</v>
      </c>
      <c r="F3687" s="3">
        <f t="shared" ca="1" si="4206"/>
        <v>3678</v>
      </c>
      <c r="G3687" s="3">
        <f t="shared" ca="1" si="4206"/>
        <v>3678</v>
      </c>
      <c r="H3687" s="3">
        <f t="shared" ca="1" si="4206"/>
        <v>3678</v>
      </c>
      <c r="I3687" s="3">
        <f t="shared" ca="1" si="4206"/>
        <v>3678</v>
      </c>
      <c r="J3687" s="3">
        <f ca="1">COUNTIF($A$2:$A3686,"="&amp;$A3687)+1</f>
        <v>1</v>
      </c>
      <c r="K3687">
        <f t="shared" ca="1" si="4165"/>
        <v>3</v>
      </c>
      <c r="L3687" t="str">
        <f ca="1">IF(M3687,"",
IF(R3687&lt;&gt;".",IF(OR(R3687="@",R3687="X"),"",MID(R3687,1,1)),
IF(OR(OFFSET('map portals'!$A$1,$Q3687,$P3687+1)="#",ISNUMBER(MATCH((P3687+1)*1000+Q3687,$S$2:$S3686,0))),"","0")
&amp;IF(OR(OFFSET('map portals'!$A$1,$Q3687+1,$P3687)="#",ISNUMBER(MATCH(P3687*1000+(Q3687+1),$S$2:$S3686,0))),"","1")
&amp;IF(OR(OFFSET('map portals'!$A$1,$Q3687,$P3687-1)="#",ISNUMBER(MATCH((P3687-1)*1000+Q3687,$S$2:$S3686,0))),"","2")
&amp;IF(OR(OFFSET('map portals'!$A$1,$Q3687-1,$P3687)="#",ISNUMBER(MATCH(P3687*1000+(Q3687-1),$S$2:$S3686,0))),"","3")
))</f>
        <v>2</v>
      </c>
      <c r="M3687" t="b">
        <f ca="1">ISNUMBER(MATCH(S3687,$S$2:$S3686,0))</f>
        <v>0</v>
      </c>
      <c r="N3687">
        <f t="shared" ca="1" si="4166"/>
        <v>39</v>
      </c>
      <c r="O3687">
        <f t="shared" ca="1" si="4167"/>
        <v>97</v>
      </c>
      <c r="P3687">
        <f t="shared" ca="1" si="4168"/>
        <v>39</v>
      </c>
      <c r="Q3687">
        <f t="shared" ca="1" si="4169"/>
        <v>97</v>
      </c>
      <c r="R3687" t="str">
        <f ca="1">OFFSET('map portals'!$A$1,$O3687,$N3687)</f>
        <v>.</v>
      </c>
      <c r="S3687">
        <f t="shared" ca="1" si="4170"/>
        <v>39097</v>
      </c>
      <c r="T3687">
        <f t="shared" ca="1" si="4171"/>
        <v>509</v>
      </c>
    </row>
    <row r="3688" spans="1:20">
      <c r="A3688" s="3">
        <f t="shared" ca="1" si="4162"/>
        <v>3678</v>
      </c>
      <c r="B3688" s="3">
        <f t="shared" ca="1" si="4163"/>
        <v>3679</v>
      </c>
      <c r="C3688" s="3">
        <f t="shared" ref="C3688:I3688" ca="1" si="4207">B3688+IF(0=LEN(OFFSET($L$2,B3688,0)),1,0)</f>
        <v>3679</v>
      </c>
      <c r="D3688" s="3">
        <f t="shared" ca="1" si="4207"/>
        <v>3679</v>
      </c>
      <c r="E3688" s="3">
        <f t="shared" ca="1" si="4207"/>
        <v>3679</v>
      </c>
      <c r="F3688" s="3">
        <f t="shared" ca="1" si="4207"/>
        <v>3679</v>
      </c>
      <c r="G3688" s="3">
        <f t="shared" ca="1" si="4207"/>
        <v>3679</v>
      </c>
      <c r="H3688" s="3">
        <f t="shared" ca="1" si="4207"/>
        <v>3679</v>
      </c>
      <c r="I3688" s="3">
        <f t="shared" ca="1" si="4207"/>
        <v>3679</v>
      </c>
      <c r="J3688" s="3">
        <f ca="1">COUNTIF($A$2:$A3687,"="&amp;$A3688)+1</f>
        <v>1</v>
      </c>
      <c r="K3688">
        <f t="shared" ca="1" si="4165"/>
        <v>0</v>
      </c>
      <c r="L3688" t="str">
        <f ca="1">IF(M3688,"",
IF(R3688&lt;&gt;".",IF(OR(R3688="@",R3688="X"),"",MID(R3688,1,1)),
IF(OR(OFFSET('map portals'!$A$1,$Q3688,$P3688+1)="#",ISNUMBER(MATCH((P3688+1)*1000+Q3688,$S$2:$S3687,0))),"","0")
&amp;IF(OR(OFFSET('map portals'!$A$1,$Q3688+1,$P3688)="#",ISNUMBER(MATCH(P3688*1000+(Q3688+1),$S$2:$S3687,0))),"","1")
&amp;IF(OR(OFFSET('map portals'!$A$1,$Q3688,$P3688-1)="#",ISNUMBER(MATCH((P3688-1)*1000+Q3688,$S$2:$S3687,0))),"","2")
&amp;IF(OR(OFFSET('map portals'!$A$1,$Q3688-1,$P3688)="#",ISNUMBER(MATCH(P3688*1000+(Q3688-1),$S$2:$S3687,0))),"","3")
))</f>
        <v>0</v>
      </c>
      <c r="M3688" t="b">
        <f ca="1">ISNUMBER(MATCH(S3688,$S$2:$S3687,0))</f>
        <v>0</v>
      </c>
      <c r="N3688">
        <f t="shared" ca="1" si="4166"/>
        <v>93</v>
      </c>
      <c r="O3688">
        <f t="shared" ca="1" si="4167"/>
        <v>79</v>
      </c>
      <c r="P3688">
        <f t="shared" ca="1" si="4168"/>
        <v>93</v>
      </c>
      <c r="Q3688">
        <f t="shared" ca="1" si="4169"/>
        <v>79</v>
      </c>
      <c r="R3688" t="str">
        <f ca="1">OFFSET('map portals'!$A$1,$O3688,$N3688)</f>
        <v>.</v>
      </c>
      <c r="S3688">
        <f t="shared" ca="1" si="4170"/>
        <v>93079</v>
      </c>
      <c r="T3688">
        <f t="shared" ca="1" si="4171"/>
        <v>509</v>
      </c>
    </row>
    <row r="3689" spans="1:20">
      <c r="A3689" s="3">
        <f t="shared" ca="1" si="4162"/>
        <v>3679</v>
      </c>
      <c r="B3689" s="3">
        <f t="shared" ca="1" si="4163"/>
        <v>3680</v>
      </c>
      <c r="C3689" s="3">
        <f t="shared" ref="C3689:I3689" ca="1" si="4208">B3689+IF(0=LEN(OFFSET($L$2,B3689,0)),1,0)</f>
        <v>3680</v>
      </c>
      <c r="D3689" s="3">
        <f t="shared" ca="1" si="4208"/>
        <v>3680</v>
      </c>
      <c r="E3689" s="3">
        <f t="shared" ca="1" si="4208"/>
        <v>3680</v>
      </c>
      <c r="F3689" s="3">
        <f t="shared" ca="1" si="4208"/>
        <v>3680</v>
      </c>
      <c r="G3689" s="3">
        <f t="shared" ca="1" si="4208"/>
        <v>3680</v>
      </c>
      <c r="H3689" s="3">
        <f t="shared" ca="1" si="4208"/>
        <v>3680</v>
      </c>
      <c r="I3689" s="3">
        <f t="shared" ca="1" si="4208"/>
        <v>3680</v>
      </c>
      <c r="J3689" s="3">
        <f ca="1">COUNTIF($A$2:$A3688,"="&amp;$A3689)+1</f>
        <v>1</v>
      </c>
      <c r="K3689">
        <f t="shared" ca="1" si="4165"/>
        <v>1</v>
      </c>
      <c r="L3689" t="str">
        <f ca="1">IF(M3689,"",
IF(R3689&lt;&gt;".",IF(OR(R3689="@",R3689="X"),"",MID(R3689,1,1)),
IF(OR(OFFSET('map portals'!$A$1,$Q3689,$P3689+1)="#",ISNUMBER(MATCH((P3689+1)*1000+Q3689,$S$2:$S3688,0))),"","0")
&amp;IF(OR(OFFSET('map portals'!$A$1,$Q3689+1,$P3689)="#",ISNUMBER(MATCH(P3689*1000+(Q3689+1),$S$2:$S3688,0))),"","1")
&amp;IF(OR(OFFSET('map portals'!$A$1,$Q3689,$P3689-1)="#",ISNUMBER(MATCH((P3689-1)*1000+Q3689,$S$2:$S3688,0))),"","2")
&amp;IF(OR(OFFSET('map portals'!$A$1,$Q3689-1,$P3689)="#",ISNUMBER(MATCH(P3689*1000+(Q3689-1),$S$2:$S3688,0))),"","3")
))</f>
        <v>02</v>
      </c>
      <c r="M3689" t="b">
        <f ca="1">ISNUMBER(MATCH(S3689,$S$2:$S3688,0))</f>
        <v>0</v>
      </c>
      <c r="N3689">
        <f t="shared" ca="1" si="4166"/>
        <v>91</v>
      </c>
      <c r="O3689">
        <f t="shared" ca="1" si="4167"/>
        <v>81</v>
      </c>
      <c r="P3689">
        <f t="shared" ca="1" si="4168"/>
        <v>91</v>
      </c>
      <c r="Q3689">
        <f t="shared" ca="1" si="4169"/>
        <v>81</v>
      </c>
      <c r="R3689" t="str">
        <f ca="1">OFFSET('map portals'!$A$1,$O3689,$N3689)</f>
        <v>.</v>
      </c>
      <c r="S3689">
        <f t="shared" ca="1" si="4170"/>
        <v>91081</v>
      </c>
      <c r="T3689">
        <f t="shared" ca="1" si="4171"/>
        <v>509</v>
      </c>
    </row>
    <row r="3690" spans="1:20">
      <c r="A3690" s="3">
        <f t="shared" ca="1" si="4162"/>
        <v>3680</v>
      </c>
      <c r="B3690" s="3">
        <f t="shared" ca="1" si="4163"/>
        <v>3681</v>
      </c>
      <c r="C3690" s="3">
        <f t="shared" ref="C3690:I3690" ca="1" si="4209">B3690+IF(0=LEN(OFFSET($L$2,B3690,0)),1,0)</f>
        <v>3682</v>
      </c>
      <c r="D3690" s="3">
        <f t="shared" ca="1" si="4209"/>
        <v>3682</v>
      </c>
      <c r="E3690" s="3">
        <f t="shared" ca="1" si="4209"/>
        <v>3682</v>
      </c>
      <c r="F3690" s="3">
        <f t="shared" ca="1" si="4209"/>
        <v>3682</v>
      </c>
      <c r="G3690" s="3">
        <f t="shared" ca="1" si="4209"/>
        <v>3682</v>
      </c>
      <c r="H3690" s="3">
        <f t="shared" ca="1" si="4209"/>
        <v>3682</v>
      </c>
      <c r="I3690" s="3">
        <f t="shared" ca="1" si="4209"/>
        <v>3682</v>
      </c>
      <c r="J3690" s="3">
        <f ca="1">COUNTIF($A$2:$A3689,"="&amp;$A3690)+1</f>
        <v>1</v>
      </c>
      <c r="K3690">
        <f t="shared" ca="1" si="4165"/>
        <v>2</v>
      </c>
      <c r="L3690" t="str">
        <f ca="1">IF(M3690,"",
IF(R3690&lt;&gt;".",IF(OR(R3690="@",R3690="X"),"",MID(R3690,1,1)),
IF(OR(OFFSET('map portals'!$A$1,$Q3690,$P3690+1)="#",ISNUMBER(MATCH((P3690+1)*1000+Q3690,$S$2:$S3689,0))),"","0")
&amp;IF(OR(OFFSET('map portals'!$A$1,$Q3690+1,$P3690)="#",ISNUMBER(MATCH(P3690*1000+(Q3690+1),$S$2:$S3689,0))),"","1")
&amp;IF(OR(OFFSET('map portals'!$A$1,$Q3690,$P3690-1)="#",ISNUMBER(MATCH((P3690-1)*1000+Q3690,$S$2:$S3689,0))),"","2")
&amp;IF(OR(OFFSET('map portals'!$A$1,$Q3690-1,$P3690)="#",ISNUMBER(MATCH(P3690*1000+(Q3690-1),$S$2:$S3689,0))),"","3")
))</f>
        <v/>
      </c>
      <c r="M3690" t="b">
        <f ca="1">ISNUMBER(MATCH(S3690,$S$2:$S3689,0))</f>
        <v>0</v>
      </c>
      <c r="N3690">
        <f t="shared" ca="1" si="4166"/>
        <v>87</v>
      </c>
      <c r="O3690">
        <f t="shared" ca="1" si="4167"/>
        <v>73</v>
      </c>
      <c r="P3690">
        <f t="shared" ca="1" si="4168"/>
        <v>87</v>
      </c>
      <c r="Q3690">
        <f t="shared" ca="1" si="4169"/>
        <v>73</v>
      </c>
      <c r="R3690" t="str">
        <f ca="1">OFFSET('map portals'!$A$1,$O3690,$N3690)</f>
        <v>.</v>
      </c>
      <c r="S3690">
        <f t="shared" ca="1" si="4170"/>
        <v>87073</v>
      </c>
      <c r="T3690">
        <f t="shared" ca="1" si="4171"/>
        <v>509</v>
      </c>
    </row>
    <row r="3691" spans="1:20">
      <c r="A3691" s="3">
        <f t="shared" ca="1" si="4162"/>
        <v>3682</v>
      </c>
      <c r="B3691" s="3">
        <f t="shared" ca="1" si="4163"/>
        <v>3682</v>
      </c>
      <c r="C3691" s="3">
        <f t="shared" ref="C3691:I3691" ca="1" si="4210">B3691+IF(0=LEN(OFFSET($L$2,B3691,0)),1,0)</f>
        <v>3682</v>
      </c>
      <c r="D3691" s="3">
        <f t="shared" ca="1" si="4210"/>
        <v>3682</v>
      </c>
      <c r="E3691" s="3">
        <f t="shared" ca="1" si="4210"/>
        <v>3682</v>
      </c>
      <c r="F3691" s="3">
        <f t="shared" ca="1" si="4210"/>
        <v>3682</v>
      </c>
      <c r="G3691" s="3">
        <f t="shared" ca="1" si="4210"/>
        <v>3682</v>
      </c>
      <c r="H3691" s="3">
        <f t="shared" ca="1" si="4210"/>
        <v>3682</v>
      </c>
      <c r="I3691" s="3">
        <f t="shared" ca="1" si="4210"/>
        <v>3682</v>
      </c>
      <c r="J3691" s="3">
        <f ca="1">COUNTIF($A$2:$A3690,"="&amp;$A3691)+1</f>
        <v>1</v>
      </c>
      <c r="K3691">
        <f t="shared" ca="1" si="4165"/>
        <v>2</v>
      </c>
      <c r="L3691" t="str">
        <f ca="1">IF(M3691,"",
IF(R3691&lt;&gt;".",IF(OR(R3691="@",R3691="X"),"",MID(R3691,1,1)),
IF(OR(OFFSET('map portals'!$A$1,$Q3691,$P3691+1)="#",ISNUMBER(MATCH((P3691+1)*1000+Q3691,$S$2:$S3690,0))),"","0")
&amp;IF(OR(OFFSET('map portals'!$A$1,$Q3691+1,$P3691)="#",ISNUMBER(MATCH(P3691*1000+(Q3691+1),$S$2:$S3690,0))),"","1")
&amp;IF(OR(OFFSET('map portals'!$A$1,$Q3691,$P3691-1)="#",ISNUMBER(MATCH((P3691-1)*1000+Q3691,$S$2:$S3690,0))),"","2")
&amp;IF(OR(OFFSET('map portals'!$A$1,$Q3691-1,$P3691)="#",ISNUMBER(MATCH(P3691*1000+(Q3691-1),$S$2:$S3690,0))),"","3")
))</f>
        <v>2</v>
      </c>
      <c r="M3691" t="b">
        <f ca="1">ISNUMBER(MATCH(S3691,$S$2:$S3690,0))</f>
        <v>0</v>
      </c>
      <c r="N3691">
        <f t="shared" ca="1" si="4166"/>
        <v>26</v>
      </c>
      <c r="O3691">
        <f t="shared" ca="1" si="4167"/>
        <v>117</v>
      </c>
      <c r="P3691">
        <f t="shared" ca="1" si="4168"/>
        <v>26</v>
      </c>
      <c r="Q3691">
        <f t="shared" ca="1" si="4169"/>
        <v>117</v>
      </c>
      <c r="R3691" t="str">
        <f ca="1">OFFSET('map portals'!$A$1,$O3691,$N3691)</f>
        <v>.</v>
      </c>
      <c r="S3691">
        <f t="shared" ca="1" si="4170"/>
        <v>26117</v>
      </c>
      <c r="T3691">
        <f t="shared" ca="1" si="4171"/>
        <v>510</v>
      </c>
    </row>
    <row r="3692" spans="1:20">
      <c r="A3692" s="3">
        <f t="shared" ca="1" si="4162"/>
        <v>3682</v>
      </c>
      <c r="B3692" s="3">
        <f t="shared" ca="1" si="4163"/>
        <v>3683</v>
      </c>
      <c r="C3692" s="3">
        <f t="shared" ref="C3692:I3692" ca="1" si="4211">B3692+IF(0=LEN(OFFSET($L$2,B3692,0)),1,0)</f>
        <v>3683</v>
      </c>
      <c r="D3692" s="3">
        <f t="shared" ca="1" si="4211"/>
        <v>3683</v>
      </c>
      <c r="E3692" s="3">
        <f t="shared" ca="1" si="4211"/>
        <v>3683</v>
      </c>
      <c r="F3692" s="3">
        <f t="shared" ca="1" si="4211"/>
        <v>3683</v>
      </c>
      <c r="G3692" s="3">
        <f t="shared" ca="1" si="4211"/>
        <v>3683</v>
      </c>
      <c r="H3692" s="3">
        <f t="shared" ca="1" si="4211"/>
        <v>3683</v>
      </c>
      <c r="I3692" s="3">
        <f t="shared" ca="1" si="4211"/>
        <v>3683</v>
      </c>
      <c r="J3692" s="3">
        <f ca="1">COUNTIF($A$2:$A3691,"="&amp;$A3692)+1</f>
        <v>2</v>
      </c>
      <c r="K3692">
        <f t="shared" ca="1" si="4165"/>
        <v>3</v>
      </c>
      <c r="L3692" t="str">
        <f ca="1">IF(M3692,"",
IF(R3692&lt;&gt;".",IF(OR(R3692="@",R3692="X"),"",MID(R3692,1,1)),
IF(OR(OFFSET('map portals'!$A$1,$Q3692,$P3692+1)="#",ISNUMBER(MATCH((P3692+1)*1000+Q3692,$S$2:$S3691,0))),"","0")
&amp;IF(OR(OFFSET('map portals'!$A$1,$Q3692+1,$P3692)="#",ISNUMBER(MATCH(P3692*1000+(Q3692+1),$S$2:$S3691,0))),"","1")
&amp;IF(OR(OFFSET('map portals'!$A$1,$Q3692,$P3692-1)="#",ISNUMBER(MATCH((P3692-1)*1000+Q3692,$S$2:$S3691,0))),"","2")
&amp;IF(OR(OFFSET('map portals'!$A$1,$Q3692-1,$P3692)="#",ISNUMBER(MATCH(P3692*1000+(Q3692-1),$S$2:$S3691,0))),"","3")
))</f>
        <v>3</v>
      </c>
      <c r="M3692" t="b">
        <f ca="1">ISNUMBER(MATCH(S3692,$S$2:$S3691,0))</f>
        <v>0</v>
      </c>
      <c r="N3692">
        <f t="shared" ca="1" si="4166"/>
        <v>27</v>
      </c>
      <c r="O3692">
        <f t="shared" ca="1" si="4167"/>
        <v>116</v>
      </c>
      <c r="P3692">
        <f t="shared" ca="1" si="4168"/>
        <v>27</v>
      </c>
      <c r="Q3692">
        <f t="shared" ca="1" si="4169"/>
        <v>116</v>
      </c>
      <c r="R3692" t="str">
        <f ca="1">OFFSET('map portals'!$A$1,$O3692,$N3692)</f>
        <v>.</v>
      </c>
      <c r="S3692">
        <f t="shared" ca="1" si="4170"/>
        <v>27116</v>
      </c>
      <c r="T3692">
        <f t="shared" ca="1" si="4171"/>
        <v>510</v>
      </c>
    </row>
    <row r="3693" spans="1:20">
      <c r="A3693" s="3">
        <f t="shared" ca="1" si="4162"/>
        <v>3683</v>
      </c>
      <c r="B3693" s="3">
        <f t="shared" ca="1" si="4163"/>
        <v>3684</v>
      </c>
      <c r="C3693" s="3">
        <f t="shared" ref="C3693:I3693" ca="1" si="4212">B3693+IF(0=LEN(OFFSET($L$2,B3693,0)),1,0)</f>
        <v>3684</v>
      </c>
      <c r="D3693" s="3">
        <f t="shared" ca="1" si="4212"/>
        <v>3684</v>
      </c>
      <c r="E3693" s="3">
        <f t="shared" ca="1" si="4212"/>
        <v>3684</v>
      </c>
      <c r="F3693" s="3">
        <f t="shared" ca="1" si="4212"/>
        <v>3684</v>
      </c>
      <c r="G3693" s="3">
        <f t="shared" ca="1" si="4212"/>
        <v>3684</v>
      </c>
      <c r="H3693" s="3">
        <f t="shared" ca="1" si="4212"/>
        <v>3684</v>
      </c>
      <c r="I3693" s="3">
        <f t="shared" ca="1" si="4212"/>
        <v>3684</v>
      </c>
      <c r="J3693" s="3">
        <f ca="1">COUNTIF($A$2:$A3692,"="&amp;$A3693)+1</f>
        <v>1</v>
      </c>
      <c r="K3693">
        <f t="shared" ca="1" si="4165"/>
        <v>3</v>
      </c>
      <c r="L3693" t="str">
        <f ca="1">IF(M3693,"",
IF(R3693&lt;&gt;".",IF(OR(R3693="@",R3693="X"),"",MID(R3693,1,1)),
IF(OR(OFFSET('map portals'!$A$1,$Q3693,$P3693+1)="#",ISNUMBER(MATCH((P3693+1)*1000+Q3693,$S$2:$S3692,0))),"","0")
&amp;IF(OR(OFFSET('map portals'!$A$1,$Q3693+1,$P3693)="#",ISNUMBER(MATCH(P3693*1000+(Q3693+1),$S$2:$S3692,0))),"","1")
&amp;IF(OR(OFFSET('map portals'!$A$1,$Q3693,$P3693-1)="#",ISNUMBER(MATCH((P3693-1)*1000+Q3693,$S$2:$S3692,0))),"","2")
&amp;IF(OR(OFFSET('map portals'!$A$1,$Q3693-1,$P3693)="#",ISNUMBER(MATCH(P3693*1000+(Q3693-1),$S$2:$S3692,0))),"","3")
))</f>
        <v>3</v>
      </c>
      <c r="M3693" t="b">
        <f ca="1">ISNUMBER(MATCH(S3693,$S$2:$S3692,0))</f>
        <v>0</v>
      </c>
      <c r="N3693">
        <f t="shared" ca="1" si="4166"/>
        <v>25</v>
      </c>
      <c r="O3693">
        <f t="shared" ca="1" si="4167"/>
        <v>110</v>
      </c>
      <c r="P3693">
        <f t="shared" ca="1" si="4168"/>
        <v>25</v>
      </c>
      <c r="Q3693">
        <f t="shared" ca="1" si="4169"/>
        <v>110</v>
      </c>
      <c r="R3693" t="str">
        <f ca="1">OFFSET('map portals'!$A$1,$O3693,$N3693)</f>
        <v>.</v>
      </c>
      <c r="S3693">
        <f t="shared" ca="1" si="4170"/>
        <v>25110</v>
      </c>
      <c r="T3693">
        <f t="shared" ca="1" si="4171"/>
        <v>510</v>
      </c>
    </row>
    <row r="3694" spans="1:20">
      <c r="A3694" s="3">
        <f t="shared" ca="1" si="4162"/>
        <v>3684</v>
      </c>
      <c r="B3694" s="3">
        <f t="shared" ca="1" si="4163"/>
        <v>3684</v>
      </c>
      <c r="C3694" s="3">
        <f t="shared" ref="C3694:I3694" ca="1" si="4213">B3694+IF(0=LEN(OFFSET($L$2,B3694,0)),1,0)</f>
        <v>3684</v>
      </c>
      <c r="D3694" s="3">
        <f t="shared" ca="1" si="4213"/>
        <v>3684</v>
      </c>
      <c r="E3694" s="3">
        <f t="shared" ca="1" si="4213"/>
        <v>3684</v>
      </c>
      <c r="F3694" s="3">
        <f t="shared" ca="1" si="4213"/>
        <v>3684</v>
      </c>
      <c r="G3694" s="3">
        <f t="shared" ca="1" si="4213"/>
        <v>3684</v>
      </c>
      <c r="H3694" s="3">
        <f t="shared" ca="1" si="4213"/>
        <v>3684</v>
      </c>
      <c r="I3694" s="3">
        <f t="shared" ca="1" si="4213"/>
        <v>3684</v>
      </c>
      <c r="J3694" s="3">
        <f ca="1">COUNTIF($A$2:$A3693,"="&amp;$A3694)+1</f>
        <v>1</v>
      </c>
      <c r="K3694">
        <f t="shared" ca="1" si="4165"/>
        <v>1</v>
      </c>
      <c r="L3694" t="str">
        <f ca="1">IF(M3694,"",
IF(R3694&lt;&gt;".",IF(OR(R3694="@",R3694="X"),"",MID(R3694,1,1)),
IF(OR(OFFSET('map portals'!$A$1,$Q3694,$P3694+1)="#",ISNUMBER(MATCH((P3694+1)*1000+Q3694,$S$2:$S3693,0))),"","0")
&amp;IF(OR(OFFSET('map portals'!$A$1,$Q3694+1,$P3694)="#",ISNUMBER(MATCH(P3694*1000+(Q3694+1),$S$2:$S3693,0))),"","1")
&amp;IF(OR(OFFSET('map portals'!$A$1,$Q3694,$P3694-1)="#",ISNUMBER(MATCH((P3694-1)*1000+Q3694,$S$2:$S3693,0))),"","2")
&amp;IF(OR(OFFSET('map portals'!$A$1,$Q3694-1,$P3694)="#",ISNUMBER(MATCH(P3694*1000+(Q3694-1),$S$2:$S3693,0))),"","3")
))</f>
        <v>1</v>
      </c>
      <c r="M3694" t="b">
        <f ca="1">ISNUMBER(MATCH(S3694,$S$2:$S3693,0))</f>
        <v>0</v>
      </c>
      <c r="N3694">
        <f t="shared" ca="1" si="4166"/>
        <v>21</v>
      </c>
      <c r="O3694">
        <f t="shared" ca="1" si="4167"/>
        <v>112</v>
      </c>
      <c r="P3694">
        <f t="shared" ca="1" si="4168"/>
        <v>21</v>
      </c>
      <c r="Q3694">
        <f t="shared" ca="1" si="4169"/>
        <v>112</v>
      </c>
      <c r="R3694" t="str">
        <f ca="1">OFFSET('map portals'!$A$1,$O3694,$N3694)</f>
        <v>.</v>
      </c>
      <c r="S3694">
        <f t="shared" ca="1" si="4170"/>
        <v>21112</v>
      </c>
      <c r="T3694">
        <f t="shared" ca="1" si="4171"/>
        <v>510</v>
      </c>
    </row>
    <row r="3695" spans="1:20">
      <c r="A3695" s="3">
        <f t="shared" ca="1" si="4162"/>
        <v>3684</v>
      </c>
      <c r="B3695" s="3">
        <f t="shared" ca="1" si="4163"/>
        <v>3685</v>
      </c>
      <c r="C3695" s="3">
        <f t="shared" ref="C3695:I3695" ca="1" si="4214">B3695+IF(0=LEN(OFFSET($L$2,B3695,0)),1,0)</f>
        <v>3685</v>
      </c>
      <c r="D3695" s="3">
        <f t="shared" ca="1" si="4214"/>
        <v>3685</v>
      </c>
      <c r="E3695" s="3">
        <f t="shared" ca="1" si="4214"/>
        <v>3685</v>
      </c>
      <c r="F3695" s="3">
        <f t="shared" ca="1" si="4214"/>
        <v>3685</v>
      </c>
      <c r="G3695" s="3">
        <f t="shared" ca="1" si="4214"/>
        <v>3685</v>
      </c>
      <c r="H3695" s="3">
        <f t="shared" ca="1" si="4214"/>
        <v>3685</v>
      </c>
      <c r="I3695" s="3">
        <f t="shared" ca="1" si="4214"/>
        <v>3685</v>
      </c>
      <c r="J3695" s="3">
        <f ca="1">COUNTIF($A$2:$A3694,"="&amp;$A3695)+1</f>
        <v>2</v>
      </c>
      <c r="K3695">
        <f t="shared" ca="1" si="4165"/>
        <v>2</v>
      </c>
      <c r="L3695" t="str">
        <f ca="1">IF(M3695,"",
IF(R3695&lt;&gt;".",IF(OR(R3695="@",R3695="X"),"",MID(R3695,1,1)),
IF(OR(OFFSET('map portals'!$A$1,$Q3695,$P3695+1)="#",ISNUMBER(MATCH((P3695+1)*1000+Q3695,$S$2:$S3694,0))),"","0")
&amp;IF(OR(OFFSET('map portals'!$A$1,$Q3695+1,$P3695)="#",ISNUMBER(MATCH(P3695*1000+(Q3695+1),$S$2:$S3694,0))),"","1")
&amp;IF(OR(OFFSET('map portals'!$A$1,$Q3695,$P3695-1)="#",ISNUMBER(MATCH((P3695-1)*1000+Q3695,$S$2:$S3694,0))),"","2")
&amp;IF(OR(OFFSET('map portals'!$A$1,$Q3695-1,$P3695)="#",ISNUMBER(MATCH(P3695*1000+(Q3695-1),$S$2:$S3694,0))),"","3")
))</f>
        <v>2</v>
      </c>
      <c r="M3695" t="b">
        <f ca="1">ISNUMBER(MATCH(S3695,$S$2:$S3694,0))</f>
        <v>0</v>
      </c>
      <c r="N3695">
        <f t="shared" ca="1" si="4166"/>
        <v>20</v>
      </c>
      <c r="O3695">
        <f t="shared" ca="1" si="4167"/>
        <v>111</v>
      </c>
      <c r="P3695">
        <f t="shared" ca="1" si="4168"/>
        <v>20</v>
      </c>
      <c r="Q3695">
        <f t="shared" ca="1" si="4169"/>
        <v>111</v>
      </c>
      <c r="R3695" t="str">
        <f ca="1">OFFSET('map portals'!$A$1,$O3695,$N3695)</f>
        <v>.</v>
      </c>
      <c r="S3695">
        <f t="shared" ca="1" si="4170"/>
        <v>20111</v>
      </c>
      <c r="T3695">
        <f t="shared" ca="1" si="4171"/>
        <v>510</v>
      </c>
    </row>
    <row r="3696" spans="1:20">
      <c r="A3696" s="3">
        <f t="shared" ca="1" si="4162"/>
        <v>3685</v>
      </c>
      <c r="B3696" s="3">
        <f t="shared" ca="1" si="4163"/>
        <v>3686</v>
      </c>
      <c r="C3696" s="3">
        <f t="shared" ref="C3696:I3696" ca="1" si="4215">B3696+IF(0=LEN(OFFSET($L$2,B3696,0)),1,0)</f>
        <v>3686</v>
      </c>
      <c r="D3696" s="3">
        <f t="shared" ca="1" si="4215"/>
        <v>3686</v>
      </c>
      <c r="E3696" s="3">
        <f t="shared" ca="1" si="4215"/>
        <v>3686</v>
      </c>
      <c r="F3696" s="3">
        <f t="shared" ca="1" si="4215"/>
        <v>3686</v>
      </c>
      <c r="G3696" s="3">
        <f t="shared" ca="1" si="4215"/>
        <v>3686</v>
      </c>
      <c r="H3696" s="3">
        <f t="shared" ca="1" si="4215"/>
        <v>3686</v>
      </c>
      <c r="I3696" s="3">
        <f t="shared" ca="1" si="4215"/>
        <v>3686</v>
      </c>
      <c r="J3696" s="3">
        <f ca="1">COUNTIF($A$2:$A3695,"="&amp;$A3696)+1</f>
        <v>1</v>
      </c>
      <c r="K3696">
        <f t="shared" ca="1" si="4165"/>
        <v>2</v>
      </c>
      <c r="L3696" t="str">
        <f ca="1">IF(M3696,"",
IF(R3696&lt;&gt;".",IF(OR(R3696="@",R3696="X"),"",MID(R3696,1,1)),
IF(OR(OFFSET('map portals'!$A$1,$Q3696,$P3696+1)="#",ISNUMBER(MATCH((P3696+1)*1000+Q3696,$S$2:$S3695,0))),"","0")
&amp;IF(OR(OFFSET('map portals'!$A$1,$Q3696+1,$P3696)="#",ISNUMBER(MATCH(P3696*1000+(Q3696+1),$S$2:$S3695,0))),"","1")
&amp;IF(OR(OFFSET('map portals'!$A$1,$Q3696,$P3696-1)="#",ISNUMBER(MATCH((P3696-1)*1000+Q3696,$S$2:$S3695,0))),"","2")
&amp;IF(OR(OFFSET('map portals'!$A$1,$Q3696-1,$P3696)="#",ISNUMBER(MATCH(P3696*1000+(Q3696-1),$S$2:$S3695,0))),"","3")
))</f>
        <v>2</v>
      </c>
      <c r="M3696" t="b">
        <f ca="1">ISNUMBER(MATCH(S3696,$S$2:$S3695,0))</f>
        <v>0</v>
      </c>
      <c r="N3696">
        <f t="shared" ca="1" si="4166"/>
        <v>38</v>
      </c>
      <c r="O3696">
        <f t="shared" ca="1" si="4167"/>
        <v>97</v>
      </c>
      <c r="P3696">
        <f t="shared" ca="1" si="4168"/>
        <v>38</v>
      </c>
      <c r="Q3696">
        <f t="shared" ca="1" si="4169"/>
        <v>97</v>
      </c>
      <c r="R3696" t="str">
        <f ca="1">OFFSET('map portals'!$A$1,$O3696,$N3696)</f>
        <v>.</v>
      </c>
      <c r="S3696">
        <f t="shared" ca="1" si="4170"/>
        <v>38097</v>
      </c>
      <c r="T3696">
        <f t="shared" ca="1" si="4171"/>
        <v>510</v>
      </c>
    </row>
    <row r="3697" spans="1:20">
      <c r="A3697" s="3">
        <f t="shared" ca="1" si="4162"/>
        <v>3686</v>
      </c>
      <c r="B3697" s="3">
        <f t="shared" ca="1" si="4163"/>
        <v>3687</v>
      </c>
      <c r="C3697" s="3">
        <f t="shared" ref="C3697:I3697" ca="1" si="4216">B3697+IF(0=LEN(OFFSET($L$2,B3697,0)),1,0)</f>
        <v>3687</v>
      </c>
      <c r="D3697" s="3">
        <f t="shared" ca="1" si="4216"/>
        <v>3687</v>
      </c>
      <c r="E3697" s="3">
        <f t="shared" ca="1" si="4216"/>
        <v>3687</v>
      </c>
      <c r="F3697" s="3">
        <f t="shared" ca="1" si="4216"/>
        <v>3687</v>
      </c>
      <c r="G3697" s="3">
        <f t="shared" ca="1" si="4216"/>
        <v>3687</v>
      </c>
      <c r="H3697" s="3">
        <f t="shared" ca="1" si="4216"/>
        <v>3687</v>
      </c>
      <c r="I3697" s="3">
        <f t="shared" ca="1" si="4216"/>
        <v>3687</v>
      </c>
      <c r="J3697" s="3">
        <f ca="1">COUNTIF($A$2:$A3696,"="&amp;$A3697)+1</f>
        <v>1</v>
      </c>
      <c r="K3697">
        <f t="shared" ca="1" si="4165"/>
        <v>0</v>
      </c>
      <c r="L3697" t="str">
        <f ca="1">IF(M3697,"",
IF(R3697&lt;&gt;".",IF(OR(R3697="@",R3697="X"),"",MID(R3697,1,1)),
IF(OR(OFFSET('map portals'!$A$1,$Q3697,$P3697+1)="#",ISNUMBER(MATCH((P3697+1)*1000+Q3697,$S$2:$S3696,0))),"","0")
&amp;IF(OR(OFFSET('map portals'!$A$1,$Q3697+1,$P3697)="#",ISNUMBER(MATCH(P3697*1000+(Q3697+1),$S$2:$S3696,0))),"","1")
&amp;IF(OR(OFFSET('map portals'!$A$1,$Q3697,$P3697-1)="#",ISNUMBER(MATCH((P3697-1)*1000+Q3697,$S$2:$S3696,0))),"","2")
&amp;IF(OR(OFFSET('map portals'!$A$1,$Q3697-1,$P3697)="#",ISNUMBER(MATCH(P3697*1000+(Q3697-1),$S$2:$S3696,0))),"","3")
))</f>
        <v>0</v>
      </c>
      <c r="M3697" t="b">
        <f ca="1">ISNUMBER(MATCH(S3697,$S$2:$S3696,0))</f>
        <v>0</v>
      </c>
      <c r="N3697">
        <f t="shared" ca="1" si="4166"/>
        <v>94</v>
      </c>
      <c r="O3697">
        <f t="shared" ca="1" si="4167"/>
        <v>79</v>
      </c>
      <c r="P3697">
        <f t="shared" ca="1" si="4168"/>
        <v>94</v>
      </c>
      <c r="Q3697">
        <f t="shared" ca="1" si="4169"/>
        <v>79</v>
      </c>
      <c r="R3697" t="str">
        <f ca="1">OFFSET('map portals'!$A$1,$O3697,$N3697)</f>
        <v>.</v>
      </c>
      <c r="S3697">
        <f t="shared" ca="1" si="4170"/>
        <v>94079</v>
      </c>
      <c r="T3697">
        <f t="shared" ca="1" si="4171"/>
        <v>510</v>
      </c>
    </row>
    <row r="3698" spans="1:20">
      <c r="A3698" s="3">
        <f t="shared" ca="1" si="4162"/>
        <v>3687</v>
      </c>
      <c r="B3698" s="3">
        <f t="shared" ca="1" si="4163"/>
        <v>3687</v>
      </c>
      <c r="C3698" s="3">
        <f t="shared" ref="C3698:I3698" ca="1" si="4217">B3698+IF(0=LEN(OFFSET($L$2,B3698,0)),1,0)</f>
        <v>3687</v>
      </c>
      <c r="D3698" s="3">
        <f t="shared" ca="1" si="4217"/>
        <v>3687</v>
      </c>
      <c r="E3698" s="3">
        <f t="shared" ca="1" si="4217"/>
        <v>3687</v>
      </c>
      <c r="F3698" s="3">
        <f t="shared" ca="1" si="4217"/>
        <v>3687</v>
      </c>
      <c r="G3698" s="3">
        <f t="shared" ca="1" si="4217"/>
        <v>3687</v>
      </c>
      <c r="H3698" s="3">
        <f t="shared" ca="1" si="4217"/>
        <v>3687</v>
      </c>
      <c r="I3698" s="3">
        <f t="shared" ca="1" si="4217"/>
        <v>3687</v>
      </c>
      <c r="J3698" s="3">
        <f ca="1">COUNTIF($A$2:$A3697,"="&amp;$A3698)+1</f>
        <v>1</v>
      </c>
      <c r="K3698">
        <f t="shared" ca="1" si="4165"/>
        <v>0</v>
      </c>
      <c r="L3698" t="str">
        <f ca="1">IF(M3698,"",
IF(R3698&lt;&gt;".",IF(OR(R3698="@",R3698="X"),"",MID(R3698,1,1)),
IF(OR(OFFSET('map portals'!$A$1,$Q3698,$P3698+1)="#",ISNUMBER(MATCH((P3698+1)*1000+Q3698,$S$2:$S3697,0))),"","0")
&amp;IF(OR(OFFSET('map portals'!$A$1,$Q3698+1,$P3698)="#",ISNUMBER(MATCH(P3698*1000+(Q3698+1),$S$2:$S3697,0))),"","1")
&amp;IF(OR(OFFSET('map portals'!$A$1,$Q3698,$P3698-1)="#",ISNUMBER(MATCH((P3698-1)*1000+Q3698,$S$2:$S3697,0))),"","2")
&amp;IF(OR(OFFSET('map portals'!$A$1,$Q3698-1,$P3698)="#",ISNUMBER(MATCH(P3698*1000+(Q3698-1),$S$2:$S3697,0))),"","3")
))</f>
        <v>0</v>
      </c>
      <c r="M3698" t="b">
        <f ca="1">ISNUMBER(MATCH(S3698,$S$2:$S3697,0))</f>
        <v>0</v>
      </c>
      <c r="N3698">
        <f t="shared" ca="1" si="4166"/>
        <v>92</v>
      </c>
      <c r="O3698">
        <f t="shared" ca="1" si="4167"/>
        <v>81</v>
      </c>
      <c r="P3698">
        <f t="shared" ca="1" si="4168"/>
        <v>92</v>
      </c>
      <c r="Q3698">
        <f t="shared" ca="1" si="4169"/>
        <v>81</v>
      </c>
      <c r="R3698" t="str">
        <f ca="1">OFFSET('map portals'!$A$1,$O3698,$N3698)</f>
        <v>.</v>
      </c>
      <c r="S3698">
        <f t="shared" ca="1" si="4170"/>
        <v>92081</v>
      </c>
      <c r="T3698">
        <f t="shared" ca="1" si="4171"/>
        <v>510</v>
      </c>
    </row>
    <row r="3699" spans="1:20">
      <c r="A3699" s="3">
        <f t="shared" ca="1" si="4162"/>
        <v>3687</v>
      </c>
      <c r="B3699" s="3">
        <f t="shared" ca="1" si="4163"/>
        <v>3688</v>
      </c>
      <c r="C3699" s="3">
        <f t="shared" ref="C3699:I3699" ca="1" si="4218">B3699+IF(0=LEN(OFFSET($L$2,B3699,0)),1,0)</f>
        <v>3689</v>
      </c>
      <c r="D3699" s="3">
        <f t="shared" ca="1" si="4218"/>
        <v>3689</v>
      </c>
      <c r="E3699" s="3">
        <f t="shared" ca="1" si="4218"/>
        <v>3689</v>
      </c>
      <c r="F3699" s="3">
        <f t="shared" ca="1" si="4218"/>
        <v>3689</v>
      </c>
      <c r="G3699" s="3">
        <f t="shared" ca="1" si="4218"/>
        <v>3689</v>
      </c>
      <c r="H3699" s="3">
        <f t="shared" ca="1" si="4218"/>
        <v>3689</v>
      </c>
      <c r="I3699" s="3">
        <f t="shared" ca="1" si="4218"/>
        <v>3689</v>
      </c>
      <c r="J3699" s="3">
        <f ca="1">COUNTIF($A$2:$A3698,"="&amp;$A3699)+1</f>
        <v>2</v>
      </c>
      <c r="K3699">
        <f t="shared" ca="1" si="4165"/>
        <v>2</v>
      </c>
      <c r="L3699" t="str">
        <f ca="1">IF(M3699,"",
IF(R3699&lt;&gt;".",IF(OR(R3699="@",R3699="X"),"",MID(R3699,1,1)),
IF(OR(OFFSET('map portals'!$A$1,$Q3699,$P3699+1)="#",ISNUMBER(MATCH((P3699+1)*1000+Q3699,$S$2:$S3698,0))),"","0")
&amp;IF(OR(OFFSET('map portals'!$A$1,$Q3699+1,$P3699)="#",ISNUMBER(MATCH(P3699*1000+(Q3699+1),$S$2:$S3698,0))),"","1")
&amp;IF(OR(OFFSET('map portals'!$A$1,$Q3699,$P3699-1)="#",ISNUMBER(MATCH((P3699-1)*1000+Q3699,$S$2:$S3698,0))),"","2")
&amp;IF(OR(OFFSET('map portals'!$A$1,$Q3699-1,$P3699)="#",ISNUMBER(MATCH(P3699*1000+(Q3699-1),$S$2:$S3698,0))),"","3")
))</f>
        <v>2</v>
      </c>
      <c r="M3699" t="b">
        <f ca="1">ISNUMBER(MATCH(S3699,$S$2:$S3698,0))</f>
        <v>0</v>
      </c>
      <c r="N3699">
        <f t="shared" ca="1" si="4166"/>
        <v>90</v>
      </c>
      <c r="O3699">
        <f t="shared" ca="1" si="4167"/>
        <v>81</v>
      </c>
      <c r="P3699">
        <f t="shared" ca="1" si="4168"/>
        <v>90</v>
      </c>
      <c r="Q3699">
        <f t="shared" ca="1" si="4169"/>
        <v>81</v>
      </c>
      <c r="R3699" t="str">
        <f ca="1">OFFSET('map portals'!$A$1,$O3699,$N3699)</f>
        <v>.</v>
      </c>
      <c r="S3699">
        <f t="shared" ca="1" si="4170"/>
        <v>90081</v>
      </c>
      <c r="T3699">
        <f t="shared" ca="1" si="4171"/>
        <v>510</v>
      </c>
    </row>
    <row r="3700" spans="1:20">
      <c r="A3700" s="3">
        <f t="shared" ca="1" si="4162"/>
        <v>3689</v>
      </c>
      <c r="B3700" s="3">
        <f t="shared" ca="1" si="4163"/>
        <v>3690</v>
      </c>
      <c r="C3700" s="3">
        <f t="shared" ref="C3700:I3700" ca="1" si="4219">B3700+IF(0=LEN(OFFSET($L$2,B3700,0)),1,0)</f>
        <v>3690</v>
      </c>
      <c r="D3700" s="3">
        <f t="shared" ca="1" si="4219"/>
        <v>3690</v>
      </c>
      <c r="E3700" s="3">
        <f t="shared" ca="1" si="4219"/>
        <v>3690</v>
      </c>
      <c r="F3700" s="3">
        <f t="shared" ca="1" si="4219"/>
        <v>3690</v>
      </c>
      <c r="G3700" s="3">
        <f t="shared" ca="1" si="4219"/>
        <v>3690</v>
      </c>
      <c r="H3700" s="3">
        <f t="shared" ca="1" si="4219"/>
        <v>3690</v>
      </c>
      <c r="I3700" s="3">
        <f t="shared" ca="1" si="4219"/>
        <v>3690</v>
      </c>
      <c r="J3700" s="3">
        <f ca="1">COUNTIF($A$2:$A3699,"="&amp;$A3700)+1</f>
        <v>1</v>
      </c>
      <c r="K3700">
        <f t="shared" ca="1" si="4165"/>
        <v>2</v>
      </c>
      <c r="L3700" t="str">
        <f ca="1">IF(M3700,"",
IF(R3700&lt;&gt;".",IF(OR(R3700="@",R3700="X"),"",MID(R3700,1,1)),
IF(OR(OFFSET('map portals'!$A$1,$Q3700,$P3700+1)="#",ISNUMBER(MATCH((P3700+1)*1000+Q3700,$S$2:$S3699,0))),"","0")
&amp;IF(OR(OFFSET('map portals'!$A$1,$Q3700+1,$P3700)="#",ISNUMBER(MATCH(P3700*1000+(Q3700+1),$S$2:$S3699,0))),"","1")
&amp;IF(OR(OFFSET('map portals'!$A$1,$Q3700,$P3700-1)="#",ISNUMBER(MATCH((P3700-1)*1000+Q3700,$S$2:$S3699,0))),"","2")
&amp;IF(OR(OFFSET('map portals'!$A$1,$Q3700-1,$P3700)="#",ISNUMBER(MATCH(P3700*1000+(Q3700-1),$S$2:$S3699,0))),"","3")
))</f>
        <v>12</v>
      </c>
      <c r="M3700" t="b">
        <f ca="1">ISNUMBER(MATCH(S3700,$S$2:$S3699,0))</f>
        <v>0</v>
      </c>
      <c r="N3700">
        <f t="shared" ca="1" si="4166"/>
        <v>25</v>
      </c>
      <c r="O3700">
        <f t="shared" ca="1" si="4167"/>
        <v>117</v>
      </c>
      <c r="P3700">
        <f t="shared" ca="1" si="4168"/>
        <v>25</v>
      </c>
      <c r="Q3700">
        <f t="shared" ca="1" si="4169"/>
        <v>117</v>
      </c>
      <c r="R3700" t="str">
        <f ca="1">OFFSET('map portals'!$A$1,$O3700,$N3700)</f>
        <v>.</v>
      </c>
      <c r="S3700">
        <f t="shared" ca="1" si="4170"/>
        <v>25117</v>
      </c>
      <c r="T3700">
        <f t="shared" ca="1" si="4171"/>
        <v>511</v>
      </c>
    </row>
    <row r="3701" spans="1:20">
      <c r="A3701" s="3">
        <f t="shared" ca="1" si="4162"/>
        <v>3690</v>
      </c>
      <c r="B3701" s="3">
        <f t="shared" ca="1" si="4163"/>
        <v>3691</v>
      </c>
      <c r="C3701" s="3">
        <f t="shared" ref="C3701:I3701" ca="1" si="4220">B3701+IF(0=LEN(OFFSET($L$2,B3701,0)),1,0)</f>
        <v>3691</v>
      </c>
      <c r="D3701" s="3">
        <f t="shared" ca="1" si="4220"/>
        <v>3691</v>
      </c>
      <c r="E3701" s="3">
        <f t="shared" ca="1" si="4220"/>
        <v>3691</v>
      </c>
      <c r="F3701" s="3">
        <f t="shared" ca="1" si="4220"/>
        <v>3691</v>
      </c>
      <c r="G3701" s="3">
        <f t="shared" ca="1" si="4220"/>
        <v>3691</v>
      </c>
      <c r="H3701" s="3">
        <f t="shared" ca="1" si="4220"/>
        <v>3691</v>
      </c>
      <c r="I3701" s="3">
        <f t="shared" ca="1" si="4220"/>
        <v>3691</v>
      </c>
      <c r="J3701" s="3">
        <f ca="1">COUNTIF($A$2:$A3700,"="&amp;$A3701)+1</f>
        <v>1</v>
      </c>
      <c r="K3701">
        <f t="shared" ca="1" si="4165"/>
        <v>3</v>
      </c>
      <c r="L3701" t="str">
        <f ca="1">IF(M3701,"",
IF(R3701&lt;&gt;".",IF(OR(R3701="@",R3701="X"),"",MID(R3701,1,1)),
IF(OR(OFFSET('map portals'!$A$1,$Q3701,$P3701+1)="#",ISNUMBER(MATCH((P3701+1)*1000+Q3701,$S$2:$S3700,0))),"","0")
&amp;IF(OR(OFFSET('map portals'!$A$1,$Q3701+1,$P3701)="#",ISNUMBER(MATCH(P3701*1000+(Q3701+1),$S$2:$S3700,0))),"","1")
&amp;IF(OR(OFFSET('map portals'!$A$1,$Q3701,$P3701-1)="#",ISNUMBER(MATCH((P3701-1)*1000+Q3701,$S$2:$S3700,0))),"","2")
&amp;IF(OR(OFFSET('map portals'!$A$1,$Q3701-1,$P3701)="#",ISNUMBER(MATCH(P3701*1000+(Q3701-1),$S$2:$S3700,0))),"","3")
))</f>
        <v/>
      </c>
      <c r="M3701" t="b">
        <f ca="1">ISNUMBER(MATCH(S3701,$S$2:$S3700,0))</f>
        <v>0</v>
      </c>
      <c r="N3701">
        <f t="shared" ca="1" si="4166"/>
        <v>27</v>
      </c>
      <c r="O3701">
        <f t="shared" ca="1" si="4167"/>
        <v>115</v>
      </c>
      <c r="P3701">
        <f t="shared" ca="1" si="4168"/>
        <v>27</v>
      </c>
      <c r="Q3701">
        <f t="shared" ca="1" si="4169"/>
        <v>115</v>
      </c>
      <c r="R3701" t="str">
        <f ca="1">OFFSET('map portals'!$A$1,$O3701,$N3701)</f>
        <v>.</v>
      </c>
      <c r="S3701">
        <f t="shared" ca="1" si="4170"/>
        <v>27115</v>
      </c>
      <c r="T3701">
        <f t="shared" ca="1" si="4171"/>
        <v>511</v>
      </c>
    </row>
    <row r="3702" spans="1:20">
      <c r="A3702" s="3">
        <f t="shared" ca="1" si="4162"/>
        <v>3691</v>
      </c>
      <c r="B3702" s="3">
        <f t="shared" ca="1" si="4163"/>
        <v>3692</v>
      </c>
      <c r="C3702" s="3">
        <f t="shared" ref="C3702:I3702" ca="1" si="4221">B3702+IF(0=LEN(OFFSET($L$2,B3702,0)),1,0)</f>
        <v>3692</v>
      </c>
      <c r="D3702" s="3">
        <f t="shared" ca="1" si="4221"/>
        <v>3692</v>
      </c>
      <c r="E3702" s="3">
        <f t="shared" ca="1" si="4221"/>
        <v>3692</v>
      </c>
      <c r="F3702" s="3">
        <f t="shared" ca="1" si="4221"/>
        <v>3692</v>
      </c>
      <c r="G3702" s="3">
        <f t="shared" ca="1" si="4221"/>
        <v>3692</v>
      </c>
      <c r="H3702" s="3">
        <f t="shared" ca="1" si="4221"/>
        <v>3692</v>
      </c>
      <c r="I3702" s="3">
        <f t="shared" ca="1" si="4221"/>
        <v>3692</v>
      </c>
      <c r="J3702" s="3">
        <f ca="1">COUNTIF($A$2:$A3701,"="&amp;$A3702)+1</f>
        <v>1</v>
      </c>
      <c r="K3702">
        <f t="shared" ca="1" si="4165"/>
        <v>3</v>
      </c>
      <c r="L3702" t="str">
        <f ca="1">IF(M3702,"",
IF(R3702&lt;&gt;".",IF(OR(R3702="@",R3702="X"),"",MID(R3702,1,1)),
IF(OR(OFFSET('map portals'!$A$1,$Q3702,$P3702+1)="#",ISNUMBER(MATCH((P3702+1)*1000+Q3702,$S$2:$S3701,0))),"","0")
&amp;IF(OR(OFFSET('map portals'!$A$1,$Q3702+1,$P3702)="#",ISNUMBER(MATCH(P3702*1000+(Q3702+1),$S$2:$S3701,0))),"","1")
&amp;IF(OR(OFFSET('map portals'!$A$1,$Q3702,$P3702-1)="#",ISNUMBER(MATCH((P3702-1)*1000+Q3702,$S$2:$S3701,0))),"","2")
&amp;IF(OR(OFFSET('map portals'!$A$1,$Q3702-1,$P3702)="#",ISNUMBER(MATCH(P3702*1000+(Q3702-1),$S$2:$S3701,0))),"","3")
))</f>
        <v>23</v>
      </c>
      <c r="M3702" t="b">
        <f ca="1">ISNUMBER(MATCH(S3702,$S$2:$S3701,0))</f>
        <v>0</v>
      </c>
      <c r="N3702">
        <f t="shared" ca="1" si="4166"/>
        <v>25</v>
      </c>
      <c r="O3702">
        <f t="shared" ca="1" si="4167"/>
        <v>109</v>
      </c>
      <c r="P3702">
        <f t="shared" ca="1" si="4168"/>
        <v>25</v>
      </c>
      <c r="Q3702">
        <f t="shared" ca="1" si="4169"/>
        <v>109</v>
      </c>
      <c r="R3702" t="str">
        <f ca="1">OFFSET('map portals'!$A$1,$O3702,$N3702)</f>
        <v>.</v>
      </c>
      <c r="S3702">
        <f t="shared" ca="1" si="4170"/>
        <v>25109</v>
      </c>
      <c r="T3702">
        <f t="shared" ca="1" si="4171"/>
        <v>511</v>
      </c>
    </row>
    <row r="3703" spans="1:20">
      <c r="A3703" s="3">
        <f t="shared" ca="1" si="4162"/>
        <v>3692</v>
      </c>
      <c r="B3703" s="3">
        <f t="shared" ca="1" si="4163"/>
        <v>3693</v>
      </c>
      <c r="C3703" s="3">
        <f t="shared" ref="C3703:I3703" ca="1" si="4222">B3703+IF(0=LEN(OFFSET($L$2,B3703,0)),1,0)</f>
        <v>3693</v>
      </c>
      <c r="D3703" s="3">
        <f t="shared" ca="1" si="4222"/>
        <v>3693</v>
      </c>
      <c r="E3703" s="3">
        <f t="shared" ca="1" si="4222"/>
        <v>3693</v>
      </c>
      <c r="F3703" s="3">
        <f t="shared" ca="1" si="4222"/>
        <v>3693</v>
      </c>
      <c r="G3703" s="3">
        <f t="shared" ca="1" si="4222"/>
        <v>3693</v>
      </c>
      <c r="H3703" s="3">
        <f t="shared" ca="1" si="4222"/>
        <v>3693</v>
      </c>
      <c r="I3703" s="3">
        <f t="shared" ca="1" si="4222"/>
        <v>3693</v>
      </c>
      <c r="J3703" s="3">
        <f ca="1">COUNTIF($A$2:$A3702,"="&amp;$A3703)+1</f>
        <v>1</v>
      </c>
      <c r="K3703">
        <f t="shared" ca="1" si="4165"/>
        <v>1</v>
      </c>
      <c r="L3703" t="str">
        <f ca="1">IF(M3703,"",
IF(R3703&lt;&gt;".",IF(OR(R3703="@",R3703="X"),"",MID(R3703,1,1)),
IF(OR(OFFSET('map portals'!$A$1,$Q3703,$P3703+1)="#",ISNUMBER(MATCH((P3703+1)*1000+Q3703,$S$2:$S3702,0))),"","0")
&amp;IF(OR(OFFSET('map portals'!$A$1,$Q3703+1,$P3703)="#",ISNUMBER(MATCH(P3703*1000+(Q3703+1),$S$2:$S3702,0))),"","1")
&amp;IF(OR(OFFSET('map portals'!$A$1,$Q3703,$P3703-1)="#",ISNUMBER(MATCH((P3703-1)*1000+Q3703,$S$2:$S3702,0))),"","2")
&amp;IF(OR(OFFSET('map portals'!$A$1,$Q3703-1,$P3703)="#",ISNUMBER(MATCH(P3703*1000+(Q3703-1),$S$2:$S3702,0))),"","3")
))</f>
        <v>12</v>
      </c>
      <c r="M3703" t="b">
        <f ca="1">ISNUMBER(MATCH(S3703,$S$2:$S3702,0))</f>
        <v>0</v>
      </c>
      <c r="N3703">
        <f t="shared" ca="1" si="4166"/>
        <v>21</v>
      </c>
      <c r="O3703">
        <f t="shared" ca="1" si="4167"/>
        <v>113</v>
      </c>
      <c r="P3703">
        <f t="shared" ca="1" si="4168"/>
        <v>21</v>
      </c>
      <c r="Q3703">
        <f t="shared" ca="1" si="4169"/>
        <v>113</v>
      </c>
      <c r="R3703" t="str">
        <f ca="1">OFFSET('map portals'!$A$1,$O3703,$N3703)</f>
        <v>.</v>
      </c>
      <c r="S3703">
        <f t="shared" ca="1" si="4170"/>
        <v>21113</v>
      </c>
      <c r="T3703">
        <f t="shared" ca="1" si="4171"/>
        <v>511</v>
      </c>
    </row>
    <row r="3704" spans="1:20">
      <c r="A3704" s="3">
        <f t="shared" ca="1" si="4162"/>
        <v>3693</v>
      </c>
      <c r="B3704" s="3">
        <f t="shared" ca="1" si="4163"/>
        <v>3694</v>
      </c>
      <c r="C3704" s="3">
        <f t="shared" ref="C3704:I3704" ca="1" si="4223">B3704+IF(0=LEN(OFFSET($L$2,B3704,0)),1,0)</f>
        <v>3694</v>
      </c>
      <c r="D3704" s="3">
        <f t="shared" ca="1" si="4223"/>
        <v>3694</v>
      </c>
      <c r="E3704" s="3">
        <f t="shared" ca="1" si="4223"/>
        <v>3694</v>
      </c>
      <c r="F3704" s="3">
        <f t="shared" ca="1" si="4223"/>
        <v>3694</v>
      </c>
      <c r="G3704" s="3">
        <f t="shared" ca="1" si="4223"/>
        <v>3694</v>
      </c>
      <c r="H3704" s="3">
        <f t="shared" ca="1" si="4223"/>
        <v>3694</v>
      </c>
      <c r="I3704" s="3">
        <f t="shared" ca="1" si="4223"/>
        <v>3694</v>
      </c>
      <c r="J3704" s="3">
        <f ca="1">COUNTIF($A$2:$A3703,"="&amp;$A3704)+1</f>
        <v>1</v>
      </c>
      <c r="K3704">
        <f t="shared" ca="1" si="4165"/>
        <v>2</v>
      </c>
      <c r="L3704" t="str">
        <f ca="1">IF(M3704,"",
IF(R3704&lt;&gt;".",IF(OR(R3704="@",R3704="X"),"",MID(R3704,1,1)),
IF(OR(OFFSET('map portals'!$A$1,$Q3704,$P3704+1)="#",ISNUMBER(MATCH((P3704+1)*1000+Q3704,$S$2:$S3703,0))),"","0")
&amp;IF(OR(OFFSET('map portals'!$A$1,$Q3704+1,$P3704)="#",ISNUMBER(MATCH(P3704*1000+(Q3704+1),$S$2:$S3703,0))),"","1")
&amp;IF(OR(OFFSET('map portals'!$A$1,$Q3704,$P3704-1)="#",ISNUMBER(MATCH((P3704-1)*1000+Q3704,$S$2:$S3703,0))),"","2")
&amp;IF(OR(OFFSET('map portals'!$A$1,$Q3704-1,$P3704)="#",ISNUMBER(MATCH(P3704*1000+(Q3704-1),$S$2:$S3703,0))),"","3")
))</f>
        <v/>
      </c>
      <c r="M3704" t="b">
        <f ca="1">ISNUMBER(MATCH(S3704,$S$2:$S3703,0))</f>
        <v>0</v>
      </c>
      <c r="N3704">
        <f t="shared" ca="1" si="4166"/>
        <v>19</v>
      </c>
      <c r="O3704">
        <f t="shared" ca="1" si="4167"/>
        <v>111</v>
      </c>
      <c r="P3704">
        <f t="shared" ca="1" si="4168"/>
        <v>19</v>
      </c>
      <c r="Q3704">
        <f t="shared" ca="1" si="4169"/>
        <v>111</v>
      </c>
      <c r="R3704" t="str">
        <f ca="1">OFFSET('map portals'!$A$1,$O3704,$N3704)</f>
        <v>.</v>
      </c>
      <c r="S3704">
        <f t="shared" ca="1" si="4170"/>
        <v>19111</v>
      </c>
      <c r="T3704">
        <f t="shared" ca="1" si="4171"/>
        <v>511</v>
      </c>
    </row>
    <row r="3705" spans="1:20">
      <c r="A3705" s="3">
        <f t="shared" ca="1" si="4162"/>
        <v>3694</v>
      </c>
      <c r="B3705" s="3">
        <f t="shared" ca="1" si="4163"/>
        <v>3695</v>
      </c>
      <c r="C3705" s="3">
        <f t="shared" ref="C3705:I3705" ca="1" si="4224">B3705+IF(0=LEN(OFFSET($L$2,B3705,0)),1,0)</f>
        <v>3695</v>
      </c>
      <c r="D3705" s="3">
        <f t="shared" ca="1" si="4224"/>
        <v>3695</v>
      </c>
      <c r="E3705" s="3">
        <f t="shared" ca="1" si="4224"/>
        <v>3695</v>
      </c>
      <c r="F3705" s="3">
        <f t="shared" ca="1" si="4224"/>
        <v>3695</v>
      </c>
      <c r="G3705" s="3">
        <f t="shared" ca="1" si="4224"/>
        <v>3695</v>
      </c>
      <c r="H3705" s="3">
        <f t="shared" ca="1" si="4224"/>
        <v>3695</v>
      </c>
      <c r="I3705" s="3">
        <f t="shared" ca="1" si="4224"/>
        <v>3695</v>
      </c>
      <c r="J3705" s="3">
        <f ca="1">COUNTIF($A$2:$A3704,"="&amp;$A3705)+1</f>
        <v>1</v>
      </c>
      <c r="K3705">
        <f t="shared" ca="1" si="4165"/>
        <v>2</v>
      </c>
      <c r="L3705" t="str">
        <f ca="1">IF(M3705,"",
IF(R3705&lt;&gt;".",IF(OR(R3705="@",R3705="X"),"",MID(R3705,1,1)),
IF(OR(OFFSET('map portals'!$A$1,$Q3705,$P3705+1)="#",ISNUMBER(MATCH((P3705+1)*1000+Q3705,$S$2:$S3704,0))),"","0")
&amp;IF(OR(OFFSET('map portals'!$A$1,$Q3705+1,$P3705)="#",ISNUMBER(MATCH(P3705*1000+(Q3705+1),$S$2:$S3704,0))),"","1")
&amp;IF(OR(OFFSET('map portals'!$A$1,$Q3705,$P3705-1)="#",ISNUMBER(MATCH((P3705-1)*1000+Q3705,$S$2:$S3704,0))),"","2")
&amp;IF(OR(OFFSET('map portals'!$A$1,$Q3705-1,$P3705)="#",ISNUMBER(MATCH(P3705*1000+(Q3705-1),$S$2:$S3704,0))),"","3")
))</f>
        <v>3</v>
      </c>
      <c r="M3705" t="b">
        <f ca="1">ISNUMBER(MATCH(S3705,$S$2:$S3704,0))</f>
        <v>0</v>
      </c>
      <c r="N3705">
        <f t="shared" ca="1" si="4166"/>
        <v>37</v>
      </c>
      <c r="O3705">
        <f t="shared" ca="1" si="4167"/>
        <v>97</v>
      </c>
      <c r="P3705">
        <f t="shared" ca="1" si="4168"/>
        <v>37</v>
      </c>
      <c r="Q3705">
        <f t="shared" ca="1" si="4169"/>
        <v>97</v>
      </c>
      <c r="R3705" t="str">
        <f ca="1">OFFSET('map portals'!$A$1,$O3705,$N3705)</f>
        <v>.</v>
      </c>
      <c r="S3705">
        <f t="shared" ca="1" si="4170"/>
        <v>37097</v>
      </c>
      <c r="T3705">
        <f t="shared" ca="1" si="4171"/>
        <v>511</v>
      </c>
    </row>
    <row r="3706" spans="1:20">
      <c r="A3706" s="3">
        <f t="shared" ca="1" si="4162"/>
        <v>3695</v>
      </c>
      <c r="B3706" s="3">
        <f t="shared" ca="1" si="4163"/>
        <v>3696</v>
      </c>
      <c r="C3706" s="3">
        <f t="shared" ref="C3706:I3706" ca="1" si="4225">B3706+IF(0=LEN(OFFSET($L$2,B3706,0)),1,0)</f>
        <v>3696</v>
      </c>
      <c r="D3706" s="3">
        <f t="shared" ca="1" si="4225"/>
        <v>3696</v>
      </c>
      <c r="E3706" s="3">
        <f t="shared" ca="1" si="4225"/>
        <v>3696</v>
      </c>
      <c r="F3706" s="3">
        <f t="shared" ca="1" si="4225"/>
        <v>3696</v>
      </c>
      <c r="G3706" s="3">
        <f t="shared" ca="1" si="4225"/>
        <v>3696</v>
      </c>
      <c r="H3706" s="3">
        <f t="shared" ca="1" si="4225"/>
        <v>3696</v>
      </c>
      <c r="I3706" s="3">
        <f t="shared" ca="1" si="4225"/>
        <v>3696</v>
      </c>
      <c r="J3706" s="3">
        <f ca="1">COUNTIF($A$2:$A3705,"="&amp;$A3706)+1</f>
        <v>1</v>
      </c>
      <c r="K3706">
        <f t="shared" ca="1" si="4165"/>
        <v>0</v>
      </c>
      <c r="L3706" t="str">
        <f ca="1">IF(M3706,"",
IF(R3706&lt;&gt;".",IF(OR(R3706="@",R3706="X"),"",MID(R3706,1,1)),
IF(OR(OFFSET('map portals'!$A$1,$Q3706,$P3706+1)="#",ISNUMBER(MATCH((P3706+1)*1000+Q3706,$S$2:$S3705,0))),"","0")
&amp;IF(OR(OFFSET('map portals'!$A$1,$Q3706+1,$P3706)="#",ISNUMBER(MATCH(P3706*1000+(Q3706+1),$S$2:$S3705,0))),"","1")
&amp;IF(OR(OFFSET('map portals'!$A$1,$Q3706,$P3706-1)="#",ISNUMBER(MATCH((P3706-1)*1000+Q3706,$S$2:$S3705,0))),"","2")
&amp;IF(OR(OFFSET('map portals'!$A$1,$Q3706-1,$P3706)="#",ISNUMBER(MATCH(P3706*1000+(Q3706-1),$S$2:$S3705,0))),"","3")
))</f>
        <v>01</v>
      </c>
      <c r="M3706" t="b">
        <f ca="1">ISNUMBER(MATCH(S3706,$S$2:$S3705,0))</f>
        <v>0</v>
      </c>
      <c r="N3706">
        <f t="shared" ca="1" si="4166"/>
        <v>95</v>
      </c>
      <c r="O3706">
        <f t="shared" ca="1" si="4167"/>
        <v>79</v>
      </c>
      <c r="P3706">
        <f t="shared" ca="1" si="4168"/>
        <v>95</v>
      </c>
      <c r="Q3706">
        <f t="shared" ca="1" si="4169"/>
        <v>79</v>
      </c>
      <c r="R3706" t="str">
        <f ca="1">OFFSET('map portals'!$A$1,$O3706,$N3706)</f>
        <v>.</v>
      </c>
      <c r="S3706">
        <f t="shared" ca="1" si="4170"/>
        <v>95079</v>
      </c>
      <c r="T3706">
        <f t="shared" ca="1" si="4171"/>
        <v>511</v>
      </c>
    </row>
    <row r="3707" spans="1:20">
      <c r="A3707" s="3">
        <f t="shared" ca="1" si="4162"/>
        <v>3696</v>
      </c>
      <c r="B3707" s="3">
        <f t="shared" ca="1" si="4163"/>
        <v>3697</v>
      </c>
      <c r="C3707" s="3">
        <f t="shared" ref="C3707:I3707" ca="1" si="4226">B3707+IF(0=LEN(OFFSET($L$2,B3707,0)),1,0)</f>
        <v>3697</v>
      </c>
      <c r="D3707" s="3">
        <f t="shared" ca="1" si="4226"/>
        <v>3697</v>
      </c>
      <c r="E3707" s="3">
        <f t="shared" ca="1" si="4226"/>
        <v>3697</v>
      </c>
      <c r="F3707" s="3">
        <f t="shared" ca="1" si="4226"/>
        <v>3697</v>
      </c>
      <c r="G3707" s="3">
        <f t="shared" ca="1" si="4226"/>
        <v>3697</v>
      </c>
      <c r="H3707" s="3">
        <f t="shared" ca="1" si="4226"/>
        <v>3697</v>
      </c>
      <c r="I3707" s="3">
        <f t="shared" ca="1" si="4226"/>
        <v>3697</v>
      </c>
      <c r="J3707" s="3">
        <f ca="1">COUNTIF($A$2:$A3706,"="&amp;$A3707)+1</f>
        <v>1</v>
      </c>
      <c r="K3707">
        <f t="shared" ca="1" si="4165"/>
        <v>0</v>
      </c>
      <c r="L3707" t="str">
        <f ca="1">IF(M3707,"",
IF(R3707&lt;&gt;".",IF(OR(R3707="@",R3707="X"),"",MID(R3707,1,1)),
IF(OR(OFFSET('map portals'!$A$1,$Q3707,$P3707+1)="#",ISNUMBER(MATCH((P3707+1)*1000+Q3707,$S$2:$S3706,0))),"","0")
&amp;IF(OR(OFFSET('map portals'!$A$1,$Q3707+1,$P3707)="#",ISNUMBER(MATCH(P3707*1000+(Q3707+1),$S$2:$S3706,0))),"","1")
&amp;IF(OR(OFFSET('map portals'!$A$1,$Q3707,$P3707-1)="#",ISNUMBER(MATCH((P3707-1)*1000+Q3707,$S$2:$S3706,0))),"","2")
&amp;IF(OR(OFFSET('map portals'!$A$1,$Q3707-1,$P3707)="#",ISNUMBER(MATCH(P3707*1000+(Q3707-1),$S$2:$S3706,0))),"","3")
))</f>
        <v/>
      </c>
      <c r="M3707" t="b">
        <f ca="1">ISNUMBER(MATCH(S3707,$S$2:$S3706,0))</f>
        <v>0</v>
      </c>
      <c r="N3707">
        <f t="shared" ca="1" si="4166"/>
        <v>93</v>
      </c>
      <c r="O3707">
        <f t="shared" ca="1" si="4167"/>
        <v>81</v>
      </c>
      <c r="P3707">
        <f t="shared" ca="1" si="4168"/>
        <v>93</v>
      </c>
      <c r="Q3707">
        <f t="shared" ca="1" si="4169"/>
        <v>81</v>
      </c>
      <c r="R3707" t="str">
        <f ca="1">OFFSET('map portals'!$A$1,$O3707,$N3707)</f>
        <v>.</v>
      </c>
      <c r="S3707">
        <f t="shared" ca="1" si="4170"/>
        <v>93081</v>
      </c>
      <c r="T3707">
        <f t="shared" ca="1" si="4171"/>
        <v>511</v>
      </c>
    </row>
    <row r="3708" spans="1:20">
      <c r="A3708" s="3">
        <f t="shared" ca="1" si="4162"/>
        <v>3697</v>
      </c>
      <c r="B3708" s="3">
        <f t="shared" ca="1" si="4163"/>
        <v>3698</v>
      </c>
      <c r="C3708" s="3">
        <f t="shared" ref="C3708:I3708" ca="1" si="4227">B3708+IF(0=LEN(OFFSET($L$2,B3708,0)),1,0)</f>
        <v>3698</v>
      </c>
      <c r="D3708" s="3">
        <f t="shared" ca="1" si="4227"/>
        <v>3698</v>
      </c>
      <c r="E3708" s="3">
        <f t="shared" ca="1" si="4227"/>
        <v>3698</v>
      </c>
      <c r="F3708" s="3">
        <f t="shared" ca="1" si="4227"/>
        <v>3698</v>
      </c>
      <c r="G3708" s="3">
        <f t="shared" ca="1" si="4227"/>
        <v>3698</v>
      </c>
      <c r="H3708" s="3">
        <f t="shared" ca="1" si="4227"/>
        <v>3698</v>
      </c>
      <c r="I3708" s="3">
        <f t="shared" ca="1" si="4227"/>
        <v>3698</v>
      </c>
      <c r="J3708" s="3">
        <f ca="1">COUNTIF($A$2:$A3707,"="&amp;$A3708)+1</f>
        <v>1</v>
      </c>
      <c r="K3708">
        <f t="shared" ca="1" si="4165"/>
        <v>2</v>
      </c>
      <c r="L3708" t="str">
        <f ca="1">IF(M3708,"",
IF(R3708&lt;&gt;".",IF(OR(R3708="@",R3708="X"),"",MID(R3708,1,1)),
IF(OR(OFFSET('map portals'!$A$1,$Q3708,$P3708+1)="#",ISNUMBER(MATCH((P3708+1)*1000+Q3708,$S$2:$S3707,0))),"","0")
&amp;IF(OR(OFFSET('map portals'!$A$1,$Q3708+1,$P3708)="#",ISNUMBER(MATCH(P3708*1000+(Q3708+1),$S$2:$S3707,0))),"","1")
&amp;IF(OR(OFFSET('map portals'!$A$1,$Q3708,$P3708-1)="#",ISNUMBER(MATCH((P3708-1)*1000+Q3708,$S$2:$S3707,0))),"","2")
&amp;IF(OR(OFFSET('map portals'!$A$1,$Q3708-1,$P3708)="#",ISNUMBER(MATCH(P3708*1000+(Q3708-1),$S$2:$S3707,0))),"","3")
))</f>
        <v/>
      </c>
      <c r="M3708" t="b">
        <f ca="1">ISNUMBER(MATCH(S3708,$S$2:$S3707,0))</f>
        <v>0</v>
      </c>
      <c r="N3708">
        <f t="shared" ca="1" si="4166"/>
        <v>89</v>
      </c>
      <c r="O3708">
        <f t="shared" ca="1" si="4167"/>
        <v>81</v>
      </c>
      <c r="P3708">
        <f t="shared" ca="1" si="4168"/>
        <v>89</v>
      </c>
      <c r="Q3708">
        <f t="shared" ca="1" si="4169"/>
        <v>81</v>
      </c>
      <c r="R3708" t="str">
        <f ca="1">OFFSET('map portals'!$A$1,$O3708,$N3708)</f>
        <v>.</v>
      </c>
      <c r="S3708">
        <f t="shared" ca="1" si="4170"/>
        <v>89081</v>
      </c>
      <c r="T3708">
        <f t="shared" ca="1" si="4171"/>
        <v>511</v>
      </c>
    </row>
    <row r="3709" spans="1:20">
      <c r="A3709" s="3">
        <f t="shared" ca="1" si="4162"/>
        <v>3698</v>
      </c>
      <c r="B3709" s="3">
        <f t="shared" ca="1" si="4163"/>
        <v>3698</v>
      </c>
      <c r="C3709" s="3">
        <f t="shared" ref="C3709:I3709" ca="1" si="4228">B3709+IF(0=LEN(OFFSET($L$2,B3709,0)),1,0)</f>
        <v>3698</v>
      </c>
      <c r="D3709" s="3">
        <f t="shared" ca="1" si="4228"/>
        <v>3698</v>
      </c>
      <c r="E3709" s="3">
        <f t="shared" ca="1" si="4228"/>
        <v>3698</v>
      </c>
      <c r="F3709" s="3">
        <f t="shared" ca="1" si="4228"/>
        <v>3698</v>
      </c>
      <c r="G3709" s="3">
        <f t="shared" ca="1" si="4228"/>
        <v>3698</v>
      </c>
      <c r="H3709" s="3">
        <f t="shared" ca="1" si="4228"/>
        <v>3698</v>
      </c>
      <c r="I3709" s="3">
        <f t="shared" ca="1" si="4228"/>
        <v>3698</v>
      </c>
      <c r="J3709" s="3">
        <f ca="1">COUNTIF($A$2:$A3708,"="&amp;$A3709)+1</f>
        <v>1</v>
      </c>
      <c r="K3709">
        <f t="shared" ca="1" si="4165"/>
        <v>1</v>
      </c>
      <c r="L3709" t="str">
        <f ca="1">IF(M3709,"",
IF(R3709&lt;&gt;".",IF(OR(R3709="@",R3709="X"),"",MID(R3709,1,1)),
IF(OR(OFFSET('map portals'!$A$1,$Q3709,$P3709+1)="#",ISNUMBER(MATCH((P3709+1)*1000+Q3709,$S$2:$S3708,0))),"","0")
&amp;IF(OR(OFFSET('map portals'!$A$1,$Q3709+1,$P3709)="#",ISNUMBER(MATCH(P3709*1000+(Q3709+1),$S$2:$S3708,0))),"","1")
&amp;IF(OR(OFFSET('map portals'!$A$1,$Q3709,$P3709-1)="#",ISNUMBER(MATCH((P3709-1)*1000+Q3709,$S$2:$S3708,0))),"","2")
&amp;IF(OR(OFFSET('map portals'!$A$1,$Q3709-1,$P3709)="#",ISNUMBER(MATCH(P3709*1000+(Q3709-1),$S$2:$S3708,0))),"","3")
))</f>
        <v>1</v>
      </c>
      <c r="M3709" t="b">
        <f ca="1">ISNUMBER(MATCH(S3709,$S$2:$S3708,0))</f>
        <v>0</v>
      </c>
      <c r="N3709">
        <f t="shared" ca="1" si="4166"/>
        <v>25</v>
      </c>
      <c r="O3709">
        <f t="shared" ca="1" si="4167"/>
        <v>118</v>
      </c>
      <c r="P3709">
        <f t="shared" ca="1" si="4168"/>
        <v>25</v>
      </c>
      <c r="Q3709">
        <f t="shared" ca="1" si="4169"/>
        <v>118</v>
      </c>
      <c r="R3709" t="str">
        <f ca="1">OFFSET('map portals'!$A$1,$O3709,$N3709)</f>
        <v>.</v>
      </c>
      <c r="S3709">
        <f t="shared" ca="1" si="4170"/>
        <v>25118</v>
      </c>
      <c r="T3709">
        <f t="shared" ca="1" si="4171"/>
        <v>512</v>
      </c>
    </row>
    <row r="3710" spans="1:20">
      <c r="A3710" s="3">
        <f t="shared" ca="1" si="4162"/>
        <v>3698</v>
      </c>
      <c r="B3710" s="3">
        <f t="shared" ca="1" si="4163"/>
        <v>3699</v>
      </c>
      <c r="C3710" s="3">
        <f t="shared" ref="C3710:I3710" ca="1" si="4229">B3710+IF(0=LEN(OFFSET($L$2,B3710,0)),1,0)</f>
        <v>3700</v>
      </c>
      <c r="D3710" s="3">
        <f t="shared" ca="1" si="4229"/>
        <v>3700</v>
      </c>
      <c r="E3710" s="3">
        <f t="shared" ca="1" si="4229"/>
        <v>3700</v>
      </c>
      <c r="F3710" s="3">
        <f t="shared" ca="1" si="4229"/>
        <v>3700</v>
      </c>
      <c r="G3710" s="3">
        <f t="shared" ca="1" si="4229"/>
        <v>3700</v>
      </c>
      <c r="H3710" s="3">
        <f t="shared" ca="1" si="4229"/>
        <v>3700</v>
      </c>
      <c r="I3710" s="3">
        <f t="shared" ca="1" si="4229"/>
        <v>3700</v>
      </c>
      <c r="J3710" s="3">
        <f ca="1">COUNTIF($A$2:$A3709,"="&amp;$A3710)+1</f>
        <v>2</v>
      </c>
      <c r="K3710">
        <f t="shared" ca="1" si="4165"/>
        <v>2</v>
      </c>
      <c r="L3710" t="str">
        <f ca="1">IF(M3710,"",
IF(R3710&lt;&gt;".",IF(OR(R3710="@",R3710="X"),"",MID(R3710,1,1)),
IF(OR(OFFSET('map portals'!$A$1,$Q3710,$P3710+1)="#",ISNUMBER(MATCH((P3710+1)*1000+Q3710,$S$2:$S3709,0))),"","0")
&amp;IF(OR(OFFSET('map portals'!$A$1,$Q3710+1,$P3710)="#",ISNUMBER(MATCH(P3710*1000+(Q3710+1),$S$2:$S3709,0))),"","1")
&amp;IF(OR(OFFSET('map portals'!$A$1,$Q3710,$P3710-1)="#",ISNUMBER(MATCH((P3710-1)*1000+Q3710,$S$2:$S3709,0))),"","2")
&amp;IF(OR(OFFSET('map portals'!$A$1,$Q3710-1,$P3710)="#",ISNUMBER(MATCH(P3710*1000+(Q3710-1),$S$2:$S3709,0))),"","3")
))</f>
        <v>2</v>
      </c>
      <c r="M3710" t="b">
        <f ca="1">ISNUMBER(MATCH(S3710,$S$2:$S3709,0))</f>
        <v>0</v>
      </c>
      <c r="N3710">
        <f t="shared" ca="1" si="4166"/>
        <v>24</v>
      </c>
      <c r="O3710">
        <f t="shared" ca="1" si="4167"/>
        <v>117</v>
      </c>
      <c r="P3710">
        <f t="shared" ca="1" si="4168"/>
        <v>24</v>
      </c>
      <c r="Q3710">
        <f t="shared" ca="1" si="4169"/>
        <v>117</v>
      </c>
      <c r="R3710" t="str">
        <f ca="1">OFFSET('map portals'!$A$1,$O3710,$N3710)</f>
        <v>.</v>
      </c>
      <c r="S3710">
        <f t="shared" ca="1" si="4170"/>
        <v>24117</v>
      </c>
      <c r="T3710">
        <f t="shared" ca="1" si="4171"/>
        <v>512</v>
      </c>
    </row>
    <row r="3711" spans="1:20">
      <c r="A3711" s="3">
        <f t="shared" ca="1" si="4162"/>
        <v>3700</v>
      </c>
      <c r="B3711" s="3">
        <f t="shared" ca="1" si="4163"/>
        <v>3700</v>
      </c>
      <c r="C3711" s="3">
        <f t="shared" ref="C3711:I3711" ca="1" si="4230">B3711+IF(0=LEN(OFFSET($L$2,B3711,0)),1,0)</f>
        <v>3700</v>
      </c>
      <c r="D3711" s="3">
        <f t="shared" ca="1" si="4230"/>
        <v>3700</v>
      </c>
      <c r="E3711" s="3">
        <f t="shared" ca="1" si="4230"/>
        <v>3700</v>
      </c>
      <c r="F3711" s="3">
        <f t="shared" ca="1" si="4230"/>
        <v>3700</v>
      </c>
      <c r="G3711" s="3">
        <f t="shared" ca="1" si="4230"/>
        <v>3700</v>
      </c>
      <c r="H3711" s="3">
        <f t="shared" ca="1" si="4230"/>
        <v>3700</v>
      </c>
      <c r="I3711" s="3">
        <f t="shared" ca="1" si="4230"/>
        <v>3700</v>
      </c>
      <c r="J3711" s="3">
        <f ca="1">COUNTIF($A$2:$A3710,"="&amp;$A3711)+1</f>
        <v>1</v>
      </c>
      <c r="K3711">
        <f t="shared" ca="1" si="4165"/>
        <v>2</v>
      </c>
      <c r="L3711" t="str">
        <f ca="1">IF(M3711,"",
IF(R3711&lt;&gt;".",IF(OR(R3711="@",R3711="X"),"",MID(R3711,1,1)),
IF(OR(OFFSET('map portals'!$A$1,$Q3711,$P3711+1)="#",ISNUMBER(MATCH((P3711+1)*1000+Q3711,$S$2:$S3710,0))),"","0")
&amp;IF(OR(OFFSET('map portals'!$A$1,$Q3711+1,$P3711)="#",ISNUMBER(MATCH(P3711*1000+(Q3711+1),$S$2:$S3710,0))),"","1")
&amp;IF(OR(OFFSET('map portals'!$A$1,$Q3711,$P3711-1)="#",ISNUMBER(MATCH((P3711-1)*1000+Q3711,$S$2:$S3710,0))),"","2")
&amp;IF(OR(OFFSET('map portals'!$A$1,$Q3711-1,$P3711)="#",ISNUMBER(MATCH(P3711*1000+(Q3711-1),$S$2:$S3710,0))),"","3")
))</f>
        <v>2</v>
      </c>
      <c r="M3711" t="b">
        <f ca="1">ISNUMBER(MATCH(S3711,$S$2:$S3710,0))</f>
        <v>0</v>
      </c>
      <c r="N3711">
        <f t="shared" ca="1" si="4166"/>
        <v>24</v>
      </c>
      <c r="O3711">
        <f t="shared" ca="1" si="4167"/>
        <v>109</v>
      </c>
      <c r="P3711">
        <f t="shared" ca="1" si="4168"/>
        <v>24</v>
      </c>
      <c r="Q3711">
        <f t="shared" ca="1" si="4169"/>
        <v>109</v>
      </c>
      <c r="R3711" t="str">
        <f ca="1">OFFSET('map portals'!$A$1,$O3711,$N3711)</f>
        <v>.</v>
      </c>
      <c r="S3711">
        <f t="shared" ca="1" si="4170"/>
        <v>24109</v>
      </c>
      <c r="T3711">
        <f t="shared" ca="1" si="4171"/>
        <v>512</v>
      </c>
    </row>
    <row r="3712" spans="1:20">
      <c r="A3712" s="3">
        <f t="shared" ca="1" si="4162"/>
        <v>3700</v>
      </c>
      <c r="B3712" s="3">
        <f t="shared" ca="1" si="4163"/>
        <v>3701</v>
      </c>
      <c r="C3712" s="3">
        <f t="shared" ref="C3712:I3712" ca="1" si="4231">B3712+IF(0=LEN(OFFSET($L$2,B3712,0)),1,0)</f>
        <v>3701</v>
      </c>
      <c r="D3712" s="3">
        <f t="shared" ca="1" si="4231"/>
        <v>3701</v>
      </c>
      <c r="E3712" s="3">
        <f t="shared" ca="1" si="4231"/>
        <v>3701</v>
      </c>
      <c r="F3712" s="3">
        <f t="shared" ca="1" si="4231"/>
        <v>3701</v>
      </c>
      <c r="G3712" s="3">
        <f t="shared" ca="1" si="4231"/>
        <v>3701</v>
      </c>
      <c r="H3712" s="3">
        <f t="shared" ca="1" si="4231"/>
        <v>3701</v>
      </c>
      <c r="I3712" s="3">
        <f t="shared" ca="1" si="4231"/>
        <v>3701</v>
      </c>
      <c r="J3712" s="3">
        <f ca="1">COUNTIF($A$2:$A3711,"="&amp;$A3712)+1</f>
        <v>2</v>
      </c>
      <c r="K3712">
        <f t="shared" ca="1" si="4165"/>
        <v>3</v>
      </c>
      <c r="L3712" t="str">
        <f ca="1">IF(M3712,"",
IF(R3712&lt;&gt;".",IF(OR(R3712="@",R3712="X"),"",MID(R3712,1,1)),
IF(OR(OFFSET('map portals'!$A$1,$Q3712,$P3712+1)="#",ISNUMBER(MATCH((P3712+1)*1000+Q3712,$S$2:$S3711,0))),"","0")
&amp;IF(OR(OFFSET('map portals'!$A$1,$Q3712+1,$P3712)="#",ISNUMBER(MATCH(P3712*1000+(Q3712+1),$S$2:$S3711,0))),"","1")
&amp;IF(OR(OFFSET('map portals'!$A$1,$Q3712,$P3712-1)="#",ISNUMBER(MATCH((P3712-1)*1000+Q3712,$S$2:$S3711,0))),"","2")
&amp;IF(OR(OFFSET('map portals'!$A$1,$Q3712-1,$P3712)="#",ISNUMBER(MATCH(P3712*1000+(Q3712-1),$S$2:$S3711,0))),"","3")
))</f>
        <v>3</v>
      </c>
      <c r="M3712" t="b">
        <f ca="1">ISNUMBER(MATCH(S3712,$S$2:$S3711,0))</f>
        <v>0</v>
      </c>
      <c r="N3712">
        <f t="shared" ca="1" si="4166"/>
        <v>25</v>
      </c>
      <c r="O3712">
        <f t="shared" ca="1" si="4167"/>
        <v>108</v>
      </c>
      <c r="P3712">
        <f t="shared" ca="1" si="4168"/>
        <v>25</v>
      </c>
      <c r="Q3712">
        <f t="shared" ca="1" si="4169"/>
        <v>108</v>
      </c>
      <c r="R3712" t="str">
        <f ca="1">OFFSET('map portals'!$A$1,$O3712,$N3712)</f>
        <v>.</v>
      </c>
      <c r="S3712">
        <f t="shared" ca="1" si="4170"/>
        <v>25108</v>
      </c>
      <c r="T3712">
        <f t="shared" ca="1" si="4171"/>
        <v>512</v>
      </c>
    </row>
    <row r="3713" spans="1:20">
      <c r="A3713" s="3">
        <f t="shared" ca="1" si="4162"/>
        <v>3701</v>
      </c>
      <c r="B3713" s="3">
        <f t="shared" ca="1" si="4163"/>
        <v>3701</v>
      </c>
      <c r="C3713" s="3">
        <f t="shared" ref="C3713:I3713" ca="1" si="4232">B3713+IF(0=LEN(OFFSET($L$2,B3713,0)),1,0)</f>
        <v>3701</v>
      </c>
      <c r="D3713" s="3">
        <f t="shared" ca="1" si="4232"/>
        <v>3701</v>
      </c>
      <c r="E3713" s="3">
        <f t="shared" ca="1" si="4232"/>
        <v>3701</v>
      </c>
      <c r="F3713" s="3">
        <f t="shared" ca="1" si="4232"/>
        <v>3701</v>
      </c>
      <c r="G3713" s="3">
        <f t="shared" ca="1" si="4232"/>
        <v>3701</v>
      </c>
      <c r="H3713" s="3">
        <f t="shared" ca="1" si="4232"/>
        <v>3701</v>
      </c>
      <c r="I3713" s="3">
        <f t="shared" ca="1" si="4232"/>
        <v>3701</v>
      </c>
      <c r="J3713" s="3">
        <f ca="1">COUNTIF($A$2:$A3712,"="&amp;$A3713)+1</f>
        <v>1</v>
      </c>
      <c r="K3713">
        <f t="shared" ca="1" si="4165"/>
        <v>1</v>
      </c>
      <c r="L3713" t="str">
        <f ca="1">IF(M3713,"",
IF(R3713&lt;&gt;".",IF(OR(R3713="@",R3713="X"),"",MID(R3713,1,1)),
IF(OR(OFFSET('map portals'!$A$1,$Q3713,$P3713+1)="#",ISNUMBER(MATCH((P3713+1)*1000+Q3713,$S$2:$S3712,0))),"","0")
&amp;IF(OR(OFFSET('map portals'!$A$1,$Q3713+1,$P3713)="#",ISNUMBER(MATCH(P3713*1000+(Q3713+1),$S$2:$S3712,0))),"","1")
&amp;IF(OR(OFFSET('map portals'!$A$1,$Q3713,$P3713-1)="#",ISNUMBER(MATCH((P3713-1)*1000+Q3713,$S$2:$S3712,0))),"","2")
&amp;IF(OR(OFFSET('map portals'!$A$1,$Q3713-1,$P3713)="#",ISNUMBER(MATCH(P3713*1000+(Q3713-1),$S$2:$S3712,0))),"","3")
))</f>
        <v>1</v>
      </c>
      <c r="M3713" t="b">
        <f ca="1">ISNUMBER(MATCH(S3713,$S$2:$S3712,0))</f>
        <v>0</v>
      </c>
      <c r="N3713">
        <f t="shared" ca="1" si="4166"/>
        <v>21</v>
      </c>
      <c r="O3713">
        <f t="shared" ca="1" si="4167"/>
        <v>114</v>
      </c>
      <c r="P3713">
        <f t="shared" ca="1" si="4168"/>
        <v>21</v>
      </c>
      <c r="Q3713">
        <f t="shared" ca="1" si="4169"/>
        <v>114</v>
      </c>
      <c r="R3713" t="str">
        <f ca="1">OFFSET('map portals'!$A$1,$O3713,$N3713)</f>
        <v>.</v>
      </c>
      <c r="S3713">
        <f t="shared" ca="1" si="4170"/>
        <v>21114</v>
      </c>
      <c r="T3713">
        <f t="shared" ca="1" si="4171"/>
        <v>512</v>
      </c>
    </row>
    <row r="3714" spans="1:20">
      <c r="A3714" s="3">
        <f t="shared" ca="1" si="4162"/>
        <v>3701</v>
      </c>
      <c r="B3714" s="3">
        <f t="shared" ca="1" si="4163"/>
        <v>3702</v>
      </c>
      <c r="C3714" s="3">
        <f t="shared" ref="C3714:I3714" ca="1" si="4233">B3714+IF(0=LEN(OFFSET($L$2,B3714,0)),1,0)</f>
        <v>3703</v>
      </c>
      <c r="D3714" s="3">
        <f t="shared" ca="1" si="4233"/>
        <v>3703</v>
      </c>
      <c r="E3714" s="3">
        <f t="shared" ca="1" si="4233"/>
        <v>3703</v>
      </c>
      <c r="F3714" s="3">
        <f t="shared" ca="1" si="4233"/>
        <v>3703</v>
      </c>
      <c r="G3714" s="3">
        <f t="shared" ca="1" si="4233"/>
        <v>3703</v>
      </c>
      <c r="H3714" s="3">
        <f t="shared" ca="1" si="4233"/>
        <v>3703</v>
      </c>
      <c r="I3714" s="3">
        <f t="shared" ca="1" si="4233"/>
        <v>3703</v>
      </c>
      <c r="J3714" s="3">
        <f ca="1">COUNTIF($A$2:$A3713,"="&amp;$A3714)+1</f>
        <v>2</v>
      </c>
      <c r="K3714">
        <f t="shared" ca="1" si="4165"/>
        <v>2</v>
      </c>
      <c r="L3714" t="str">
        <f ca="1">IF(M3714,"",
IF(R3714&lt;&gt;".",IF(OR(R3714="@",R3714="X"),"",MID(R3714,1,1)),
IF(OR(OFFSET('map portals'!$A$1,$Q3714,$P3714+1)="#",ISNUMBER(MATCH((P3714+1)*1000+Q3714,$S$2:$S3713,0))),"","0")
&amp;IF(OR(OFFSET('map portals'!$A$1,$Q3714+1,$P3714)="#",ISNUMBER(MATCH(P3714*1000+(Q3714+1),$S$2:$S3713,0))),"","1")
&amp;IF(OR(OFFSET('map portals'!$A$1,$Q3714,$P3714-1)="#",ISNUMBER(MATCH((P3714-1)*1000+Q3714,$S$2:$S3713,0))),"","2")
&amp;IF(OR(OFFSET('map portals'!$A$1,$Q3714-1,$P3714)="#",ISNUMBER(MATCH(P3714*1000+(Q3714-1),$S$2:$S3713,0))),"","3")
))</f>
        <v>2</v>
      </c>
      <c r="M3714" t="b">
        <f ca="1">ISNUMBER(MATCH(S3714,$S$2:$S3713,0))</f>
        <v>0</v>
      </c>
      <c r="N3714">
        <f t="shared" ca="1" si="4166"/>
        <v>20</v>
      </c>
      <c r="O3714">
        <f t="shared" ca="1" si="4167"/>
        <v>113</v>
      </c>
      <c r="P3714">
        <f t="shared" ca="1" si="4168"/>
        <v>20</v>
      </c>
      <c r="Q3714">
        <f t="shared" ca="1" si="4169"/>
        <v>113</v>
      </c>
      <c r="R3714" t="str">
        <f ca="1">OFFSET('map portals'!$A$1,$O3714,$N3714)</f>
        <v>.</v>
      </c>
      <c r="S3714">
        <f t="shared" ca="1" si="4170"/>
        <v>20113</v>
      </c>
      <c r="T3714">
        <f t="shared" ca="1" si="4171"/>
        <v>512</v>
      </c>
    </row>
    <row r="3715" spans="1:20">
      <c r="A3715" s="3">
        <f t="shared" ca="1" si="4162"/>
        <v>3703</v>
      </c>
      <c r="B3715" s="3">
        <f t="shared" ca="1" si="4163"/>
        <v>3704</v>
      </c>
      <c r="C3715" s="3">
        <f t="shared" ref="C3715:I3715" ca="1" si="4234">B3715+IF(0=LEN(OFFSET($L$2,B3715,0)),1,0)</f>
        <v>3704</v>
      </c>
      <c r="D3715" s="3">
        <f t="shared" ca="1" si="4234"/>
        <v>3704</v>
      </c>
      <c r="E3715" s="3">
        <f t="shared" ca="1" si="4234"/>
        <v>3704</v>
      </c>
      <c r="F3715" s="3">
        <f t="shared" ca="1" si="4234"/>
        <v>3704</v>
      </c>
      <c r="G3715" s="3">
        <f t="shared" ca="1" si="4234"/>
        <v>3704</v>
      </c>
      <c r="H3715" s="3">
        <f t="shared" ca="1" si="4234"/>
        <v>3704</v>
      </c>
      <c r="I3715" s="3">
        <f t="shared" ca="1" si="4234"/>
        <v>3704</v>
      </c>
      <c r="J3715" s="3">
        <f ca="1">COUNTIF($A$2:$A3714,"="&amp;$A3715)+1</f>
        <v>1</v>
      </c>
      <c r="K3715">
        <f t="shared" ca="1" si="4165"/>
        <v>3</v>
      </c>
      <c r="L3715" t="str">
        <f ca="1">IF(M3715,"",
IF(R3715&lt;&gt;".",IF(OR(R3715="@",R3715="X"),"",MID(R3715,1,1)),
IF(OR(OFFSET('map portals'!$A$1,$Q3715,$P3715+1)="#",ISNUMBER(MATCH((P3715+1)*1000+Q3715,$S$2:$S3714,0))),"","0")
&amp;IF(OR(OFFSET('map portals'!$A$1,$Q3715+1,$P3715)="#",ISNUMBER(MATCH(P3715*1000+(Q3715+1),$S$2:$S3714,0))),"","1")
&amp;IF(OR(OFFSET('map portals'!$A$1,$Q3715,$P3715-1)="#",ISNUMBER(MATCH((P3715-1)*1000+Q3715,$S$2:$S3714,0))),"","2")
&amp;IF(OR(OFFSET('map portals'!$A$1,$Q3715-1,$P3715)="#",ISNUMBER(MATCH(P3715*1000+(Q3715-1),$S$2:$S3714,0))),"","3")
))</f>
        <v>3</v>
      </c>
      <c r="M3715" t="b">
        <f ca="1">ISNUMBER(MATCH(S3715,$S$2:$S3714,0))</f>
        <v>0</v>
      </c>
      <c r="N3715">
        <f t="shared" ca="1" si="4166"/>
        <v>37</v>
      </c>
      <c r="O3715">
        <f t="shared" ca="1" si="4167"/>
        <v>96</v>
      </c>
      <c r="P3715">
        <f t="shared" ca="1" si="4168"/>
        <v>37</v>
      </c>
      <c r="Q3715">
        <f t="shared" ca="1" si="4169"/>
        <v>96</v>
      </c>
      <c r="R3715" t="str">
        <f ca="1">OFFSET('map portals'!$A$1,$O3715,$N3715)</f>
        <v>.</v>
      </c>
      <c r="S3715">
        <f t="shared" ca="1" si="4170"/>
        <v>37096</v>
      </c>
      <c r="T3715">
        <f t="shared" ca="1" si="4171"/>
        <v>512</v>
      </c>
    </row>
    <row r="3716" spans="1:20">
      <c r="A3716" s="3">
        <f t="shared" ref="A3716:A3779" ca="1" si="4235">I3715</f>
        <v>3704</v>
      </c>
      <c r="B3716" s="3">
        <f t="shared" ref="B3716:B3779" ca="1" si="4236">A3716+IF(J3716=LEN(OFFSET($L$2,$A3716,0)),1,0)</f>
        <v>3704</v>
      </c>
      <c r="C3716" s="3">
        <f t="shared" ref="C3716:I3716" ca="1" si="4237">B3716+IF(0=LEN(OFFSET($L$2,B3716,0)),1,0)</f>
        <v>3704</v>
      </c>
      <c r="D3716" s="3">
        <f t="shared" ca="1" si="4237"/>
        <v>3704</v>
      </c>
      <c r="E3716" s="3">
        <f t="shared" ca="1" si="4237"/>
        <v>3704</v>
      </c>
      <c r="F3716" s="3">
        <f t="shared" ca="1" si="4237"/>
        <v>3704</v>
      </c>
      <c r="G3716" s="3">
        <f t="shared" ca="1" si="4237"/>
        <v>3704</v>
      </c>
      <c r="H3716" s="3">
        <f t="shared" ca="1" si="4237"/>
        <v>3704</v>
      </c>
      <c r="I3716" s="3">
        <f t="shared" ca="1" si="4237"/>
        <v>3704</v>
      </c>
      <c r="J3716" s="3">
        <f ca="1">COUNTIF($A$2:$A3715,"="&amp;$A3716)+1</f>
        <v>1</v>
      </c>
      <c r="K3716">
        <f t="shared" ref="K3716:K3779" ca="1" si="4238">INT(MID(OFFSET($L$2,$A3716,0),$J3716,1))</f>
        <v>0</v>
      </c>
      <c r="L3716" t="str">
        <f ca="1">IF(M3716,"",
IF(R3716&lt;&gt;".",IF(OR(R3716="@",R3716="X"),"",MID(R3716,1,1)),
IF(OR(OFFSET('map portals'!$A$1,$Q3716,$P3716+1)="#",ISNUMBER(MATCH((P3716+1)*1000+Q3716,$S$2:$S3715,0))),"","0")
&amp;IF(OR(OFFSET('map portals'!$A$1,$Q3716+1,$P3716)="#",ISNUMBER(MATCH(P3716*1000+(Q3716+1),$S$2:$S3715,0))),"","1")
&amp;IF(OR(OFFSET('map portals'!$A$1,$Q3716,$P3716-1)="#",ISNUMBER(MATCH((P3716-1)*1000+Q3716,$S$2:$S3715,0))),"","2")
&amp;IF(OR(OFFSET('map portals'!$A$1,$Q3716-1,$P3716)="#",ISNUMBER(MATCH(P3716*1000+(Q3716-1),$S$2:$S3715,0))),"","3")
))</f>
        <v>0</v>
      </c>
      <c r="M3716" t="b">
        <f ca="1">ISNUMBER(MATCH(S3716,$S$2:$S3715,0))</f>
        <v>0</v>
      </c>
      <c r="N3716">
        <f t="shared" ref="N3716:N3779" ca="1" si="4239">OFFSET($P$2,$A3716,0)+CHOOSE(K3716+1,1,0,-1,0)</f>
        <v>96</v>
      </c>
      <c r="O3716">
        <f t="shared" ref="O3716:O3779" ca="1" si="4240">OFFSET($Q$2,$A3716,0)+CHOOSE(K3716+1,0,1,0,-1)</f>
        <v>79</v>
      </c>
      <c r="P3716">
        <f t="shared" ref="P3716:P3779" ca="1" si="4241">IF(OR($R3716=".",$R3716="X",$R3716="@"),N3716,INT(MID($R3716,2,4)))</f>
        <v>96</v>
      </c>
      <c r="Q3716">
        <f t="shared" ref="Q3716:Q3779" ca="1" si="4242">IF(OR($R3716=".",$R3716="X",$R3716="@"),O3716,INT(MID($R3716,6,4)))</f>
        <v>79</v>
      </c>
      <c r="R3716" t="str">
        <f ca="1">OFFSET('map portals'!$A$1,$O3716,$N3716)</f>
        <v>.</v>
      </c>
      <c r="S3716">
        <f t="shared" ref="S3716:S3779" ca="1" si="4243">P3716*1000+Q3716</f>
        <v>96079</v>
      </c>
      <c r="T3716">
        <f t="shared" ref="T3716:T3779" ca="1" si="4244">OFFSET($T$2,$A3716,0)+1</f>
        <v>512</v>
      </c>
    </row>
    <row r="3717" spans="1:20">
      <c r="A3717" s="3">
        <f t="shared" ca="1" si="4235"/>
        <v>3704</v>
      </c>
      <c r="B3717" s="3">
        <f t="shared" ca="1" si="4236"/>
        <v>3705</v>
      </c>
      <c r="C3717" s="3">
        <f t="shared" ref="C3717:I3717" ca="1" si="4245">B3717+IF(0=LEN(OFFSET($L$2,B3717,0)),1,0)</f>
        <v>3706</v>
      </c>
      <c r="D3717" s="3">
        <f t="shared" ca="1" si="4245"/>
        <v>3707</v>
      </c>
      <c r="E3717" s="3">
        <f t="shared" ca="1" si="4245"/>
        <v>3707</v>
      </c>
      <c r="F3717" s="3">
        <f t="shared" ca="1" si="4245"/>
        <v>3707</v>
      </c>
      <c r="G3717" s="3">
        <f t="shared" ca="1" si="4245"/>
        <v>3707</v>
      </c>
      <c r="H3717" s="3">
        <f t="shared" ca="1" si="4245"/>
        <v>3707</v>
      </c>
      <c r="I3717" s="3">
        <f t="shared" ca="1" si="4245"/>
        <v>3707</v>
      </c>
      <c r="J3717" s="3">
        <f ca="1">COUNTIF($A$2:$A3716,"="&amp;$A3717)+1</f>
        <v>2</v>
      </c>
      <c r="K3717">
        <f t="shared" ca="1" si="4238"/>
        <v>1</v>
      </c>
      <c r="L3717" t="str">
        <f ca="1">IF(M3717,"",
IF(R3717&lt;&gt;".",IF(OR(R3717="@",R3717="X"),"",MID(R3717,1,1)),
IF(OR(OFFSET('map portals'!$A$1,$Q3717,$P3717+1)="#",ISNUMBER(MATCH((P3717+1)*1000+Q3717,$S$2:$S3716,0))),"","0")
&amp;IF(OR(OFFSET('map portals'!$A$1,$Q3717+1,$P3717)="#",ISNUMBER(MATCH(P3717*1000+(Q3717+1),$S$2:$S3716,0))),"","1")
&amp;IF(OR(OFFSET('map portals'!$A$1,$Q3717,$P3717-1)="#",ISNUMBER(MATCH((P3717-1)*1000+Q3717,$S$2:$S3716,0))),"","2")
&amp;IF(OR(OFFSET('map portals'!$A$1,$Q3717-1,$P3717)="#",ISNUMBER(MATCH(P3717*1000+(Q3717-1),$S$2:$S3716,0))),"","3")
))</f>
        <v>1</v>
      </c>
      <c r="M3717" t="b">
        <f ca="1">ISNUMBER(MATCH(S3717,$S$2:$S3716,0))</f>
        <v>0</v>
      </c>
      <c r="N3717">
        <f t="shared" ca="1" si="4239"/>
        <v>95</v>
      </c>
      <c r="O3717">
        <f t="shared" ca="1" si="4240"/>
        <v>80</v>
      </c>
      <c r="P3717">
        <f t="shared" ca="1" si="4241"/>
        <v>95</v>
      </c>
      <c r="Q3717">
        <f t="shared" ca="1" si="4242"/>
        <v>80</v>
      </c>
      <c r="R3717" t="str">
        <f ca="1">OFFSET('map portals'!$A$1,$O3717,$N3717)</f>
        <v>.</v>
      </c>
      <c r="S3717">
        <f t="shared" ca="1" si="4243"/>
        <v>95080</v>
      </c>
      <c r="T3717">
        <f t="shared" ca="1" si="4244"/>
        <v>512</v>
      </c>
    </row>
    <row r="3718" spans="1:20">
      <c r="A3718" s="3">
        <f t="shared" ca="1" si="4235"/>
        <v>3707</v>
      </c>
      <c r="B3718" s="3">
        <f t="shared" ca="1" si="4236"/>
        <v>3708</v>
      </c>
      <c r="C3718" s="3">
        <f t="shared" ref="C3718:I3718" ca="1" si="4246">B3718+IF(0=LEN(OFFSET($L$2,B3718,0)),1,0)</f>
        <v>3708</v>
      </c>
      <c r="D3718" s="3">
        <f t="shared" ca="1" si="4246"/>
        <v>3708</v>
      </c>
      <c r="E3718" s="3">
        <f t="shared" ca="1" si="4246"/>
        <v>3708</v>
      </c>
      <c r="F3718" s="3">
        <f t="shared" ca="1" si="4246"/>
        <v>3708</v>
      </c>
      <c r="G3718" s="3">
        <f t="shared" ca="1" si="4246"/>
        <v>3708</v>
      </c>
      <c r="H3718" s="3">
        <f t="shared" ca="1" si="4246"/>
        <v>3708</v>
      </c>
      <c r="I3718" s="3">
        <f t="shared" ca="1" si="4246"/>
        <v>3708</v>
      </c>
      <c r="J3718" s="3">
        <f ca="1">COUNTIF($A$2:$A3717,"="&amp;$A3718)+1</f>
        <v>1</v>
      </c>
      <c r="K3718">
        <f t="shared" ca="1" si="4238"/>
        <v>1</v>
      </c>
      <c r="L3718" t="str">
        <f ca="1">IF(M3718,"",
IF(R3718&lt;&gt;".",IF(OR(R3718="@",R3718="X"),"",MID(R3718,1,1)),
IF(OR(OFFSET('map portals'!$A$1,$Q3718,$P3718+1)="#",ISNUMBER(MATCH((P3718+1)*1000+Q3718,$S$2:$S3717,0))),"","0")
&amp;IF(OR(OFFSET('map portals'!$A$1,$Q3718+1,$P3718)="#",ISNUMBER(MATCH(P3718*1000+(Q3718+1),$S$2:$S3717,0))),"","1")
&amp;IF(OR(OFFSET('map portals'!$A$1,$Q3718,$P3718-1)="#",ISNUMBER(MATCH((P3718-1)*1000+Q3718,$S$2:$S3717,0))),"","2")
&amp;IF(OR(OFFSET('map portals'!$A$1,$Q3718-1,$P3718)="#",ISNUMBER(MATCH(P3718*1000+(Q3718-1),$S$2:$S3717,0))),"","3")
))</f>
        <v>1</v>
      </c>
      <c r="M3718" t="b">
        <f ca="1">ISNUMBER(MATCH(S3718,$S$2:$S3717,0))</f>
        <v>0</v>
      </c>
      <c r="N3718">
        <f t="shared" ca="1" si="4239"/>
        <v>25</v>
      </c>
      <c r="O3718">
        <f t="shared" ca="1" si="4240"/>
        <v>119</v>
      </c>
      <c r="P3718">
        <f t="shared" ca="1" si="4241"/>
        <v>25</v>
      </c>
      <c r="Q3718">
        <f t="shared" ca="1" si="4242"/>
        <v>119</v>
      </c>
      <c r="R3718" t="str">
        <f ca="1">OFFSET('map portals'!$A$1,$O3718,$N3718)</f>
        <v>.</v>
      </c>
      <c r="S3718">
        <f t="shared" ca="1" si="4243"/>
        <v>25119</v>
      </c>
      <c r="T3718">
        <f t="shared" ca="1" si="4244"/>
        <v>513</v>
      </c>
    </row>
    <row r="3719" spans="1:20">
      <c r="A3719" s="3">
        <f t="shared" ca="1" si="4235"/>
        <v>3708</v>
      </c>
      <c r="B3719" s="3">
        <f t="shared" ca="1" si="4236"/>
        <v>3709</v>
      </c>
      <c r="C3719" s="3">
        <f t="shared" ref="C3719:I3719" ca="1" si="4247">B3719+IF(0=LEN(OFFSET($L$2,B3719,0)),1,0)</f>
        <v>3709</v>
      </c>
      <c r="D3719" s="3">
        <f t="shared" ca="1" si="4247"/>
        <v>3709</v>
      </c>
      <c r="E3719" s="3">
        <f t="shared" ca="1" si="4247"/>
        <v>3709</v>
      </c>
      <c r="F3719" s="3">
        <f t="shared" ca="1" si="4247"/>
        <v>3709</v>
      </c>
      <c r="G3719" s="3">
        <f t="shared" ca="1" si="4247"/>
        <v>3709</v>
      </c>
      <c r="H3719" s="3">
        <f t="shared" ca="1" si="4247"/>
        <v>3709</v>
      </c>
      <c r="I3719" s="3">
        <f t="shared" ca="1" si="4247"/>
        <v>3709</v>
      </c>
      <c r="J3719" s="3">
        <f ca="1">COUNTIF($A$2:$A3718,"="&amp;$A3719)+1</f>
        <v>1</v>
      </c>
      <c r="K3719">
        <f t="shared" ca="1" si="4238"/>
        <v>2</v>
      </c>
      <c r="L3719" t="str">
        <f ca="1">IF(M3719,"",
IF(R3719&lt;&gt;".",IF(OR(R3719="@",R3719="X"),"",MID(R3719,1,1)),
IF(OR(OFFSET('map portals'!$A$1,$Q3719,$P3719+1)="#",ISNUMBER(MATCH((P3719+1)*1000+Q3719,$S$2:$S3718,0))),"","0")
&amp;IF(OR(OFFSET('map portals'!$A$1,$Q3719+1,$P3719)="#",ISNUMBER(MATCH(P3719*1000+(Q3719+1),$S$2:$S3718,0))),"","1")
&amp;IF(OR(OFFSET('map portals'!$A$1,$Q3719,$P3719-1)="#",ISNUMBER(MATCH((P3719-1)*1000+Q3719,$S$2:$S3718,0))),"","2")
&amp;IF(OR(OFFSET('map portals'!$A$1,$Q3719-1,$P3719)="#",ISNUMBER(MATCH(P3719*1000+(Q3719-1),$S$2:$S3718,0))),"","3")
))</f>
        <v>123</v>
      </c>
      <c r="M3719" t="b">
        <f ca="1">ISNUMBER(MATCH(S3719,$S$2:$S3718,0))</f>
        <v>0</v>
      </c>
      <c r="N3719">
        <f t="shared" ca="1" si="4239"/>
        <v>23</v>
      </c>
      <c r="O3719">
        <f t="shared" ca="1" si="4240"/>
        <v>117</v>
      </c>
      <c r="P3719">
        <f t="shared" ca="1" si="4241"/>
        <v>23</v>
      </c>
      <c r="Q3719">
        <f t="shared" ca="1" si="4242"/>
        <v>117</v>
      </c>
      <c r="R3719" t="str">
        <f ca="1">OFFSET('map portals'!$A$1,$O3719,$N3719)</f>
        <v>.</v>
      </c>
      <c r="S3719">
        <f t="shared" ca="1" si="4243"/>
        <v>23117</v>
      </c>
      <c r="T3719">
        <f t="shared" ca="1" si="4244"/>
        <v>513</v>
      </c>
    </row>
    <row r="3720" spans="1:20">
      <c r="A3720" s="3">
        <f t="shared" ca="1" si="4235"/>
        <v>3709</v>
      </c>
      <c r="B3720" s="3">
        <f t="shared" ca="1" si="4236"/>
        <v>3710</v>
      </c>
      <c r="C3720" s="3">
        <f t="shared" ref="C3720:I3720" ca="1" si="4248">B3720+IF(0=LEN(OFFSET($L$2,B3720,0)),1,0)</f>
        <v>3710</v>
      </c>
      <c r="D3720" s="3">
        <f t="shared" ca="1" si="4248"/>
        <v>3710</v>
      </c>
      <c r="E3720" s="3">
        <f t="shared" ca="1" si="4248"/>
        <v>3710</v>
      </c>
      <c r="F3720" s="3">
        <f t="shared" ca="1" si="4248"/>
        <v>3710</v>
      </c>
      <c r="G3720" s="3">
        <f t="shared" ca="1" si="4248"/>
        <v>3710</v>
      </c>
      <c r="H3720" s="3">
        <f t="shared" ca="1" si="4248"/>
        <v>3710</v>
      </c>
      <c r="I3720" s="3">
        <f t="shared" ca="1" si="4248"/>
        <v>3710</v>
      </c>
      <c r="J3720" s="3">
        <f ca="1">COUNTIF($A$2:$A3719,"="&amp;$A3720)+1</f>
        <v>1</v>
      </c>
      <c r="K3720">
        <f t="shared" ca="1" si="4238"/>
        <v>2</v>
      </c>
      <c r="L3720" t="str">
        <f ca="1">IF(M3720,"",
IF(R3720&lt;&gt;".",IF(OR(R3720="@",R3720="X"),"",MID(R3720,1,1)),
IF(OR(OFFSET('map portals'!$A$1,$Q3720,$P3720+1)="#",ISNUMBER(MATCH((P3720+1)*1000+Q3720,$S$2:$S3719,0))),"","0")
&amp;IF(OR(OFFSET('map portals'!$A$1,$Q3720+1,$P3720)="#",ISNUMBER(MATCH(P3720*1000+(Q3720+1),$S$2:$S3719,0))),"","1")
&amp;IF(OR(OFFSET('map portals'!$A$1,$Q3720,$P3720-1)="#",ISNUMBER(MATCH((P3720-1)*1000+Q3720,$S$2:$S3719,0))),"","2")
&amp;IF(OR(OFFSET('map portals'!$A$1,$Q3720-1,$P3720)="#",ISNUMBER(MATCH(P3720*1000+(Q3720-1),$S$2:$S3719,0))),"","3")
))</f>
        <v/>
      </c>
      <c r="M3720" t="b">
        <f ca="1">ISNUMBER(MATCH(S3720,$S$2:$S3719,0))</f>
        <v>0</v>
      </c>
      <c r="N3720">
        <f t="shared" ca="1" si="4239"/>
        <v>23</v>
      </c>
      <c r="O3720">
        <f t="shared" ca="1" si="4240"/>
        <v>109</v>
      </c>
      <c r="P3720">
        <f t="shared" ca="1" si="4241"/>
        <v>23</v>
      </c>
      <c r="Q3720">
        <f t="shared" ca="1" si="4242"/>
        <v>109</v>
      </c>
      <c r="R3720" t="str">
        <f ca="1">OFFSET('map portals'!$A$1,$O3720,$N3720)</f>
        <v>.</v>
      </c>
      <c r="S3720">
        <f t="shared" ca="1" si="4243"/>
        <v>23109</v>
      </c>
      <c r="T3720">
        <f t="shared" ca="1" si="4244"/>
        <v>513</v>
      </c>
    </row>
    <row r="3721" spans="1:20">
      <c r="A3721" s="3">
        <f t="shared" ca="1" si="4235"/>
        <v>3710</v>
      </c>
      <c r="B3721" s="3">
        <f t="shared" ca="1" si="4236"/>
        <v>3711</v>
      </c>
      <c r="C3721" s="3">
        <f t="shared" ref="C3721:I3721" ca="1" si="4249">B3721+IF(0=LEN(OFFSET($L$2,B3721,0)),1,0)</f>
        <v>3711</v>
      </c>
      <c r="D3721" s="3">
        <f t="shared" ca="1" si="4249"/>
        <v>3711</v>
      </c>
      <c r="E3721" s="3">
        <f t="shared" ca="1" si="4249"/>
        <v>3711</v>
      </c>
      <c r="F3721" s="3">
        <f t="shared" ca="1" si="4249"/>
        <v>3711</v>
      </c>
      <c r="G3721" s="3">
        <f t="shared" ca="1" si="4249"/>
        <v>3711</v>
      </c>
      <c r="H3721" s="3">
        <f t="shared" ca="1" si="4249"/>
        <v>3711</v>
      </c>
      <c r="I3721" s="3">
        <f t="shared" ca="1" si="4249"/>
        <v>3711</v>
      </c>
      <c r="J3721" s="3">
        <f ca="1">COUNTIF($A$2:$A3720,"="&amp;$A3721)+1</f>
        <v>1</v>
      </c>
      <c r="K3721">
        <f t="shared" ca="1" si="4238"/>
        <v>3</v>
      </c>
      <c r="L3721" t="str">
        <f ca="1">IF(M3721,"",
IF(R3721&lt;&gt;".",IF(OR(R3721="@",R3721="X"),"",MID(R3721,1,1)),
IF(OR(OFFSET('map portals'!$A$1,$Q3721,$P3721+1)="#",ISNUMBER(MATCH((P3721+1)*1000+Q3721,$S$2:$S3720,0))),"","0")
&amp;IF(OR(OFFSET('map portals'!$A$1,$Q3721+1,$P3721)="#",ISNUMBER(MATCH(P3721*1000+(Q3721+1),$S$2:$S3720,0))),"","1")
&amp;IF(OR(OFFSET('map portals'!$A$1,$Q3721,$P3721-1)="#",ISNUMBER(MATCH((P3721-1)*1000+Q3721,$S$2:$S3720,0))),"","2")
&amp;IF(OR(OFFSET('map portals'!$A$1,$Q3721-1,$P3721)="#",ISNUMBER(MATCH(P3721*1000+(Q3721-1),$S$2:$S3720,0))),"","3")
))</f>
        <v/>
      </c>
      <c r="M3721" t="b">
        <f ca="1">ISNUMBER(MATCH(S3721,$S$2:$S3720,0))</f>
        <v>0</v>
      </c>
      <c r="N3721">
        <f t="shared" ca="1" si="4239"/>
        <v>25</v>
      </c>
      <c r="O3721">
        <f t="shared" ca="1" si="4240"/>
        <v>107</v>
      </c>
      <c r="P3721">
        <f t="shared" ca="1" si="4241"/>
        <v>25</v>
      </c>
      <c r="Q3721">
        <f t="shared" ca="1" si="4242"/>
        <v>107</v>
      </c>
      <c r="R3721" t="str">
        <f ca="1">OFFSET('map portals'!$A$1,$O3721,$N3721)</f>
        <v>.</v>
      </c>
      <c r="S3721">
        <f t="shared" ca="1" si="4243"/>
        <v>25107</v>
      </c>
      <c r="T3721">
        <f t="shared" ca="1" si="4244"/>
        <v>513</v>
      </c>
    </row>
    <row r="3722" spans="1:20">
      <c r="A3722" s="3">
        <f t="shared" ca="1" si="4235"/>
        <v>3711</v>
      </c>
      <c r="B3722" s="3">
        <f t="shared" ca="1" si="4236"/>
        <v>3712</v>
      </c>
      <c r="C3722" s="3">
        <f t="shared" ref="C3722:I3722" ca="1" si="4250">B3722+IF(0=LEN(OFFSET($L$2,B3722,0)),1,0)</f>
        <v>3712</v>
      </c>
      <c r="D3722" s="3">
        <f t="shared" ca="1" si="4250"/>
        <v>3712</v>
      </c>
      <c r="E3722" s="3">
        <f t="shared" ca="1" si="4250"/>
        <v>3712</v>
      </c>
      <c r="F3722" s="3">
        <f t="shared" ca="1" si="4250"/>
        <v>3712</v>
      </c>
      <c r="G3722" s="3">
        <f t="shared" ca="1" si="4250"/>
        <v>3712</v>
      </c>
      <c r="H3722" s="3">
        <f t="shared" ca="1" si="4250"/>
        <v>3712</v>
      </c>
      <c r="I3722" s="3">
        <f t="shared" ca="1" si="4250"/>
        <v>3712</v>
      </c>
      <c r="J3722" s="3">
        <f ca="1">COUNTIF($A$2:$A3721,"="&amp;$A3722)+1</f>
        <v>1</v>
      </c>
      <c r="K3722">
        <f t="shared" ca="1" si="4238"/>
        <v>1</v>
      </c>
      <c r="L3722" t="str">
        <f ca="1">IF(M3722,"",
IF(R3722&lt;&gt;".",IF(OR(R3722="@",R3722="X"),"",MID(R3722,1,1)),
IF(OR(OFFSET('map portals'!$A$1,$Q3722,$P3722+1)="#",ISNUMBER(MATCH((P3722+1)*1000+Q3722,$S$2:$S3721,0))),"","0")
&amp;IF(OR(OFFSET('map portals'!$A$1,$Q3722+1,$P3722)="#",ISNUMBER(MATCH(P3722*1000+(Q3722+1),$S$2:$S3721,0))),"","1")
&amp;IF(OR(OFFSET('map portals'!$A$1,$Q3722,$P3722-1)="#",ISNUMBER(MATCH((P3722-1)*1000+Q3722,$S$2:$S3721,0))),"","2")
&amp;IF(OR(OFFSET('map portals'!$A$1,$Q3722-1,$P3722)="#",ISNUMBER(MATCH(P3722*1000+(Q3722-1),$S$2:$S3721,0))),"","3")
))</f>
        <v>2</v>
      </c>
      <c r="M3722" t="b">
        <f ca="1">ISNUMBER(MATCH(S3722,$S$2:$S3721,0))</f>
        <v>0</v>
      </c>
      <c r="N3722">
        <f t="shared" ca="1" si="4239"/>
        <v>21</v>
      </c>
      <c r="O3722">
        <f t="shared" ca="1" si="4240"/>
        <v>115</v>
      </c>
      <c r="P3722">
        <f t="shared" ca="1" si="4241"/>
        <v>21</v>
      </c>
      <c r="Q3722">
        <f t="shared" ca="1" si="4242"/>
        <v>115</v>
      </c>
      <c r="R3722" t="str">
        <f ca="1">OFFSET('map portals'!$A$1,$O3722,$N3722)</f>
        <v>.</v>
      </c>
      <c r="S3722">
        <f t="shared" ca="1" si="4243"/>
        <v>21115</v>
      </c>
      <c r="T3722">
        <f t="shared" ca="1" si="4244"/>
        <v>513</v>
      </c>
    </row>
    <row r="3723" spans="1:20">
      <c r="A3723" s="3">
        <f t="shared" ca="1" si="4235"/>
        <v>3712</v>
      </c>
      <c r="B3723" s="3">
        <f t="shared" ca="1" si="4236"/>
        <v>3713</v>
      </c>
      <c r="C3723" s="3">
        <f t="shared" ref="C3723:I3723" ca="1" si="4251">B3723+IF(0=LEN(OFFSET($L$2,B3723,0)),1,0)</f>
        <v>3713</v>
      </c>
      <c r="D3723" s="3">
        <f t="shared" ca="1" si="4251"/>
        <v>3713</v>
      </c>
      <c r="E3723" s="3">
        <f t="shared" ca="1" si="4251"/>
        <v>3713</v>
      </c>
      <c r="F3723" s="3">
        <f t="shared" ca="1" si="4251"/>
        <v>3713</v>
      </c>
      <c r="G3723" s="3">
        <f t="shared" ca="1" si="4251"/>
        <v>3713</v>
      </c>
      <c r="H3723" s="3">
        <f t="shared" ca="1" si="4251"/>
        <v>3713</v>
      </c>
      <c r="I3723" s="3">
        <f t="shared" ca="1" si="4251"/>
        <v>3713</v>
      </c>
      <c r="J3723" s="3">
        <f ca="1">COUNTIF($A$2:$A3722,"="&amp;$A3723)+1</f>
        <v>1</v>
      </c>
      <c r="K3723">
        <f t="shared" ca="1" si="4238"/>
        <v>2</v>
      </c>
      <c r="L3723" t="str">
        <f ca="1">IF(M3723,"",
IF(R3723&lt;&gt;".",IF(OR(R3723="@",R3723="X"),"",MID(R3723,1,1)),
IF(OR(OFFSET('map portals'!$A$1,$Q3723,$P3723+1)="#",ISNUMBER(MATCH((P3723+1)*1000+Q3723,$S$2:$S3722,0))),"","0")
&amp;IF(OR(OFFSET('map portals'!$A$1,$Q3723+1,$P3723)="#",ISNUMBER(MATCH(P3723*1000+(Q3723+1),$S$2:$S3722,0))),"","1")
&amp;IF(OR(OFFSET('map portals'!$A$1,$Q3723,$P3723-1)="#",ISNUMBER(MATCH((P3723-1)*1000+Q3723,$S$2:$S3722,0))),"","2")
&amp;IF(OR(OFFSET('map portals'!$A$1,$Q3723-1,$P3723)="#",ISNUMBER(MATCH(P3723*1000+(Q3723-1),$S$2:$S3722,0))),"","3")
))</f>
        <v/>
      </c>
      <c r="M3723" t="b">
        <f ca="1">ISNUMBER(MATCH(S3723,$S$2:$S3722,0))</f>
        <v>0</v>
      </c>
      <c r="N3723">
        <f t="shared" ca="1" si="4239"/>
        <v>19</v>
      </c>
      <c r="O3723">
        <f t="shared" ca="1" si="4240"/>
        <v>113</v>
      </c>
      <c r="P3723">
        <f t="shared" ca="1" si="4241"/>
        <v>19</v>
      </c>
      <c r="Q3723">
        <f t="shared" ca="1" si="4242"/>
        <v>113</v>
      </c>
      <c r="R3723" t="str">
        <f ca="1">OFFSET('map portals'!$A$1,$O3723,$N3723)</f>
        <v>.</v>
      </c>
      <c r="S3723">
        <f t="shared" ca="1" si="4243"/>
        <v>19113</v>
      </c>
      <c r="T3723">
        <f t="shared" ca="1" si="4244"/>
        <v>513</v>
      </c>
    </row>
    <row r="3724" spans="1:20">
      <c r="A3724" s="3">
        <f t="shared" ca="1" si="4235"/>
        <v>3713</v>
      </c>
      <c r="B3724" s="3">
        <f t="shared" ca="1" si="4236"/>
        <v>3714</v>
      </c>
      <c r="C3724" s="3">
        <f t="shared" ref="C3724:I3724" ca="1" si="4252">B3724+IF(0=LEN(OFFSET($L$2,B3724,0)),1,0)</f>
        <v>3714</v>
      </c>
      <c r="D3724" s="3">
        <f t="shared" ca="1" si="4252"/>
        <v>3714</v>
      </c>
      <c r="E3724" s="3">
        <f t="shared" ca="1" si="4252"/>
        <v>3714</v>
      </c>
      <c r="F3724" s="3">
        <f t="shared" ca="1" si="4252"/>
        <v>3714</v>
      </c>
      <c r="G3724" s="3">
        <f t="shared" ca="1" si="4252"/>
        <v>3714</v>
      </c>
      <c r="H3724" s="3">
        <f t="shared" ca="1" si="4252"/>
        <v>3714</v>
      </c>
      <c r="I3724" s="3">
        <f t="shared" ca="1" si="4252"/>
        <v>3714</v>
      </c>
      <c r="J3724" s="3">
        <f ca="1">COUNTIF($A$2:$A3723,"="&amp;$A3724)+1</f>
        <v>1</v>
      </c>
      <c r="K3724">
        <f t="shared" ca="1" si="4238"/>
        <v>3</v>
      </c>
      <c r="L3724" t="str">
        <f ca="1">IF(M3724,"",
IF(R3724&lt;&gt;".",IF(OR(R3724="@",R3724="X"),"",MID(R3724,1,1)),
IF(OR(OFFSET('map portals'!$A$1,$Q3724,$P3724+1)="#",ISNUMBER(MATCH((P3724+1)*1000+Q3724,$S$2:$S3723,0))),"","0")
&amp;IF(OR(OFFSET('map portals'!$A$1,$Q3724+1,$P3724)="#",ISNUMBER(MATCH(P3724*1000+(Q3724+1),$S$2:$S3723,0))),"","1")
&amp;IF(OR(OFFSET('map portals'!$A$1,$Q3724,$P3724-1)="#",ISNUMBER(MATCH((P3724-1)*1000+Q3724,$S$2:$S3723,0))),"","2")
&amp;IF(OR(OFFSET('map portals'!$A$1,$Q3724-1,$P3724)="#",ISNUMBER(MATCH(P3724*1000+(Q3724-1),$S$2:$S3723,0))),"","3")
))</f>
        <v>03</v>
      </c>
      <c r="M3724" t="b">
        <f ca="1">ISNUMBER(MATCH(S3724,$S$2:$S3723,0))</f>
        <v>0</v>
      </c>
      <c r="N3724">
        <f t="shared" ca="1" si="4239"/>
        <v>37</v>
      </c>
      <c r="O3724">
        <f t="shared" ca="1" si="4240"/>
        <v>95</v>
      </c>
      <c r="P3724">
        <f t="shared" ca="1" si="4241"/>
        <v>37</v>
      </c>
      <c r="Q3724">
        <f t="shared" ca="1" si="4242"/>
        <v>95</v>
      </c>
      <c r="R3724" t="str">
        <f ca="1">OFFSET('map portals'!$A$1,$O3724,$N3724)</f>
        <v>.</v>
      </c>
      <c r="S3724">
        <f t="shared" ca="1" si="4243"/>
        <v>37095</v>
      </c>
      <c r="T3724">
        <f t="shared" ca="1" si="4244"/>
        <v>513</v>
      </c>
    </row>
    <row r="3725" spans="1:20">
      <c r="A3725" s="3">
        <f t="shared" ca="1" si="4235"/>
        <v>3714</v>
      </c>
      <c r="B3725" s="3">
        <f t="shared" ca="1" si="4236"/>
        <v>3715</v>
      </c>
      <c r="C3725" s="3">
        <f t="shared" ref="C3725:I3725" ca="1" si="4253">B3725+IF(0=LEN(OFFSET($L$2,B3725,0)),1,0)</f>
        <v>3715</v>
      </c>
      <c r="D3725" s="3">
        <f t="shared" ca="1" si="4253"/>
        <v>3715</v>
      </c>
      <c r="E3725" s="3">
        <f t="shared" ca="1" si="4253"/>
        <v>3715</v>
      </c>
      <c r="F3725" s="3">
        <f t="shared" ca="1" si="4253"/>
        <v>3715</v>
      </c>
      <c r="G3725" s="3">
        <f t="shared" ca="1" si="4253"/>
        <v>3715</v>
      </c>
      <c r="H3725" s="3">
        <f t="shared" ca="1" si="4253"/>
        <v>3715</v>
      </c>
      <c r="I3725" s="3">
        <f t="shared" ca="1" si="4253"/>
        <v>3715</v>
      </c>
      <c r="J3725" s="3">
        <f ca="1">COUNTIF($A$2:$A3724,"="&amp;$A3725)+1</f>
        <v>1</v>
      </c>
      <c r="K3725">
        <f t="shared" ca="1" si="4238"/>
        <v>0</v>
      </c>
      <c r="L3725" t="str">
        <f ca="1">IF(M3725,"",
IF(R3725&lt;&gt;".",IF(OR(R3725="@",R3725="X"),"",MID(R3725,1,1)),
IF(OR(OFFSET('map portals'!$A$1,$Q3725,$P3725+1)="#",ISNUMBER(MATCH((P3725+1)*1000+Q3725,$S$2:$S3724,0))),"","0")
&amp;IF(OR(OFFSET('map portals'!$A$1,$Q3725+1,$P3725)="#",ISNUMBER(MATCH(P3725*1000+(Q3725+1),$S$2:$S3724,0))),"","1")
&amp;IF(OR(OFFSET('map portals'!$A$1,$Q3725,$P3725-1)="#",ISNUMBER(MATCH((P3725-1)*1000+Q3725,$S$2:$S3724,0))),"","2")
&amp;IF(OR(OFFSET('map portals'!$A$1,$Q3725-1,$P3725)="#",ISNUMBER(MATCH(P3725*1000+(Q3725-1),$S$2:$S3724,0))),"","3")
))</f>
        <v>013</v>
      </c>
      <c r="M3725" t="b">
        <f ca="1">ISNUMBER(MATCH(S3725,$S$2:$S3724,0))</f>
        <v>0</v>
      </c>
      <c r="N3725">
        <f t="shared" ca="1" si="4239"/>
        <v>97</v>
      </c>
      <c r="O3725">
        <f t="shared" ca="1" si="4240"/>
        <v>79</v>
      </c>
      <c r="P3725">
        <f t="shared" ca="1" si="4241"/>
        <v>97</v>
      </c>
      <c r="Q3725">
        <f t="shared" ca="1" si="4242"/>
        <v>79</v>
      </c>
      <c r="R3725" t="str">
        <f ca="1">OFFSET('map portals'!$A$1,$O3725,$N3725)</f>
        <v>.</v>
      </c>
      <c r="S3725">
        <f t="shared" ca="1" si="4243"/>
        <v>97079</v>
      </c>
      <c r="T3725">
        <f t="shared" ca="1" si="4244"/>
        <v>513</v>
      </c>
    </row>
    <row r="3726" spans="1:20">
      <c r="A3726" s="3">
        <f t="shared" ca="1" si="4235"/>
        <v>3715</v>
      </c>
      <c r="B3726" s="3">
        <f t="shared" ca="1" si="4236"/>
        <v>3716</v>
      </c>
      <c r="C3726" s="3">
        <f t="shared" ref="C3726:I3726" ca="1" si="4254">B3726+IF(0=LEN(OFFSET($L$2,B3726,0)),1,0)</f>
        <v>3716</v>
      </c>
      <c r="D3726" s="3">
        <f t="shared" ca="1" si="4254"/>
        <v>3716</v>
      </c>
      <c r="E3726" s="3">
        <f t="shared" ca="1" si="4254"/>
        <v>3716</v>
      </c>
      <c r="F3726" s="3">
        <f t="shared" ca="1" si="4254"/>
        <v>3716</v>
      </c>
      <c r="G3726" s="3">
        <f t="shared" ca="1" si="4254"/>
        <v>3716</v>
      </c>
      <c r="H3726" s="3">
        <f t="shared" ca="1" si="4254"/>
        <v>3716</v>
      </c>
      <c r="I3726" s="3">
        <f t="shared" ca="1" si="4254"/>
        <v>3716</v>
      </c>
      <c r="J3726" s="3">
        <f ca="1">COUNTIF($A$2:$A3725,"="&amp;$A3726)+1</f>
        <v>1</v>
      </c>
      <c r="K3726">
        <f t="shared" ca="1" si="4238"/>
        <v>1</v>
      </c>
      <c r="L3726" t="str">
        <f ca="1">IF(M3726,"",
IF(R3726&lt;&gt;".",IF(OR(R3726="@",R3726="X"),"",MID(R3726,1,1)),
IF(OR(OFFSET('map portals'!$A$1,$Q3726,$P3726+1)="#",ISNUMBER(MATCH((P3726+1)*1000+Q3726,$S$2:$S3725,0))),"","0")
&amp;IF(OR(OFFSET('map portals'!$A$1,$Q3726+1,$P3726)="#",ISNUMBER(MATCH(P3726*1000+(Q3726+1),$S$2:$S3725,0))),"","1")
&amp;IF(OR(OFFSET('map portals'!$A$1,$Q3726,$P3726-1)="#",ISNUMBER(MATCH((P3726-1)*1000+Q3726,$S$2:$S3725,0))),"","2")
&amp;IF(OR(OFFSET('map portals'!$A$1,$Q3726-1,$P3726)="#",ISNUMBER(MATCH(P3726*1000+(Q3726-1),$S$2:$S3725,0))),"","3")
))</f>
        <v/>
      </c>
      <c r="M3726" t="b">
        <f ca="1">ISNUMBER(MATCH(S3726,$S$2:$S3725,0))</f>
        <v>0</v>
      </c>
      <c r="N3726">
        <f t="shared" ca="1" si="4239"/>
        <v>95</v>
      </c>
      <c r="O3726">
        <f t="shared" ca="1" si="4240"/>
        <v>81</v>
      </c>
      <c r="P3726">
        <f t="shared" ca="1" si="4241"/>
        <v>95</v>
      </c>
      <c r="Q3726">
        <f t="shared" ca="1" si="4242"/>
        <v>81</v>
      </c>
      <c r="R3726" t="str">
        <f ca="1">OFFSET('map portals'!$A$1,$O3726,$N3726)</f>
        <v>.</v>
      </c>
      <c r="S3726">
        <f t="shared" ca="1" si="4243"/>
        <v>95081</v>
      </c>
      <c r="T3726">
        <f t="shared" ca="1" si="4244"/>
        <v>513</v>
      </c>
    </row>
    <row r="3727" spans="1:20">
      <c r="A3727" s="3">
        <f t="shared" ca="1" si="4235"/>
        <v>3716</v>
      </c>
      <c r="B3727" s="3">
        <f t="shared" ca="1" si="4236"/>
        <v>3717</v>
      </c>
      <c r="C3727" s="3">
        <f t="shared" ref="C3727:I3727" ca="1" si="4255">B3727+IF(0=LEN(OFFSET($L$2,B3727,0)),1,0)</f>
        <v>3717</v>
      </c>
      <c r="D3727" s="3">
        <f t="shared" ca="1" si="4255"/>
        <v>3717</v>
      </c>
      <c r="E3727" s="3">
        <f t="shared" ca="1" si="4255"/>
        <v>3717</v>
      </c>
      <c r="F3727" s="3">
        <f t="shared" ca="1" si="4255"/>
        <v>3717</v>
      </c>
      <c r="G3727" s="3">
        <f t="shared" ca="1" si="4255"/>
        <v>3717</v>
      </c>
      <c r="H3727" s="3">
        <f t="shared" ca="1" si="4255"/>
        <v>3717</v>
      </c>
      <c r="I3727" s="3">
        <f t="shared" ca="1" si="4255"/>
        <v>3717</v>
      </c>
      <c r="J3727" s="3">
        <f ca="1">COUNTIF($A$2:$A3726,"="&amp;$A3727)+1</f>
        <v>1</v>
      </c>
      <c r="K3727">
        <f t="shared" ca="1" si="4238"/>
        <v>1</v>
      </c>
      <c r="L3727" t="str">
        <f ca="1">IF(M3727,"",
IF(R3727&lt;&gt;".",IF(OR(R3727="@",R3727="X"),"",MID(R3727,1,1)),
IF(OR(OFFSET('map portals'!$A$1,$Q3727,$P3727+1)="#",ISNUMBER(MATCH((P3727+1)*1000+Q3727,$S$2:$S3726,0))),"","0")
&amp;IF(OR(OFFSET('map portals'!$A$1,$Q3727+1,$P3727)="#",ISNUMBER(MATCH(P3727*1000+(Q3727+1),$S$2:$S3726,0))),"","1")
&amp;IF(OR(OFFSET('map portals'!$A$1,$Q3727,$P3727-1)="#",ISNUMBER(MATCH((P3727-1)*1000+Q3727,$S$2:$S3726,0))),"","2")
&amp;IF(OR(OFFSET('map portals'!$A$1,$Q3727-1,$P3727)="#",ISNUMBER(MATCH(P3727*1000+(Q3727-1),$S$2:$S3726,0))),"","3")
))</f>
        <v>1</v>
      </c>
      <c r="M3727" t="b">
        <f ca="1">ISNUMBER(MATCH(S3727,$S$2:$S3726,0))</f>
        <v>0</v>
      </c>
      <c r="N3727">
        <f t="shared" ca="1" si="4239"/>
        <v>25</v>
      </c>
      <c r="O3727">
        <f t="shared" ca="1" si="4240"/>
        <v>120</v>
      </c>
      <c r="P3727">
        <f t="shared" ca="1" si="4241"/>
        <v>25</v>
      </c>
      <c r="Q3727">
        <f t="shared" ca="1" si="4242"/>
        <v>120</v>
      </c>
      <c r="R3727" t="str">
        <f ca="1">OFFSET('map portals'!$A$1,$O3727,$N3727)</f>
        <v>.</v>
      </c>
      <c r="S3727">
        <f t="shared" ca="1" si="4243"/>
        <v>25120</v>
      </c>
      <c r="T3727">
        <f t="shared" ca="1" si="4244"/>
        <v>514</v>
      </c>
    </row>
    <row r="3728" spans="1:20">
      <c r="A3728" s="3">
        <f t="shared" ca="1" si="4235"/>
        <v>3717</v>
      </c>
      <c r="B3728" s="3">
        <f t="shared" ca="1" si="4236"/>
        <v>3717</v>
      </c>
      <c r="C3728" s="3">
        <f t="shared" ref="C3728:I3728" ca="1" si="4256">B3728+IF(0=LEN(OFFSET($L$2,B3728,0)),1,0)</f>
        <v>3717</v>
      </c>
      <c r="D3728" s="3">
        <f t="shared" ca="1" si="4256"/>
        <v>3717</v>
      </c>
      <c r="E3728" s="3">
        <f t="shared" ca="1" si="4256"/>
        <v>3717</v>
      </c>
      <c r="F3728" s="3">
        <f t="shared" ca="1" si="4256"/>
        <v>3717</v>
      </c>
      <c r="G3728" s="3">
        <f t="shared" ca="1" si="4256"/>
        <v>3717</v>
      </c>
      <c r="H3728" s="3">
        <f t="shared" ca="1" si="4256"/>
        <v>3717</v>
      </c>
      <c r="I3728" s="3">
        <f t="shared" ca="1" si="4256"/>
        <v>3717</v>
      </c>
      <c r="J3728" s="3">
        <f ca="1">COUNTIF($A$2:$A3727,"="&amp;$A3728)+1</f>
        <v>1</v>
      </c>
      <c r="K3728">
        <f t="shared" ca="1" si="4238"/>
        <v>1</v>
      </c>
      <c r="L3728" t="str">
        <f ca="1">IF(M3728,"",
IF(R3728&lt;&gt;".",IF(OR(R3728="@",R3728="X"),"",MID(R3728,1,1)),
IF(OR(OFFSET('map portals'!$A$1,$Q3728,$P3728+1)="#",ISNUMBER(MATCH((P3728+1)*1000+Q3728,$S$2:$S3727,0))),"","0")
&amp;IF(OR(OFFSET('map portals'!$A$1,$Q3728+1,$P3728)="#",ISNUMBER(MATCH(P3728*1000+(Q3728+1),$S$2:$S3727,0))),"","1")
&amp;IF(OR(OFFSET('map portals'!$A$1,$Q3728,$P3728-1)="#",ISNUMBER(MATCH((P3728-1)*1000+Q3728,$S$2:$S3727,0))),"","2")
&amp;IF(OR(OFFSET('map portals'!$A$1,$Q3728-1,$P3728)="#",ISNUMBER(MATCH(P3728*1000+(Q3728-1),$S$2:$S3727,0))),"","3")
))</f>
        <v>1</v>
      </c>
      <c r="M3728" t="b">
        <f ca="1">ISNUMBER(MATCH(S3728,$S$2:$S3727,0))</f>
        <v>0</v>
      </c>
      <c r="N3728">
        <f t="shared" ca="1" si="4239"/>
        <v>23</v>
      </c>
      <c r="O3728">
        <f t="shared" ca="1" si="4240"/>
        <v>118</v>
      </c>
      <c r="P3728">
        <f t="shared" ca="1" si="4241"/>
        <v>23</v>
      </c>
      <c r="Q3728">
        <f t="shared" ca="1" si="4242"/>
        <v>118</v>
      </c>
      <c r="R3728" t="str">
        <f ca="1">OFFSET('map portals'!$A$1,$O3728,$N3728)</f>
        <v>.</v>
      </c>
      <c r="S3728">
        <f t="shared" ca="1" si="4243"/>
        <v>23118</v>
      </c>
      <c r="T3728">
        <f t="shared" ca="1" si="4244"/>
        <v>514</v>
      </c>
    </row>
    <row r="3729" spans="1:20">
      <c r="A3729" s="3">
        <f t="shared" ca="1" si="4235"/>
        <v>3717</v>
      </c>
      <c r="B3729" s="3">
        <f t="shared" ca="1" si="4236"/>
        <v>3717</v>
      </c>
      <c r="C3729" s="3">
        <f t="shared" ref="C3729:I3729" ca="1" si="4257">B3729+IF(0=LEN(OFFSET($L$2,B3729,0)),1,0)</f>
        <v>3717</v>
      </c>
      <c r="D3729" s="3">
        <f t="shared" ca="1" si="4257"/>
        <v>3717</v>
      </c>
      <c r="E3729" s="3">
        <f t="shared" ca="1" si="4257"/>
        <v>3717</v>
      </c>
      <c r="F3729" s="3">
        <f t="shared" ca="1" si="4257"/>
        <v>3717</v>
      </c>
      <c r="G3729" s="3">
        <f t="shared" ca="1" si="4257"/>
        <v>3717</v>
      </c>
      <c r="H3729" s="3">
        <f t="shared" ca="1" si="4257"/>
        <v>3717</v>
      </c>
      <c r="I3729" s="3">
        <f t="shared" ca="1" si="4257"/>
        <v>3717</v>
      </c>
      <c r="J3729" s="3">
        <f ca="1">COUNTIF($A$2:$A3728,"="&amp;$A3729)+1</f>
        <v>2</v>
      </c>
      <c r="K3729">
        <f t="shared" ca="1" si="4238"/>
        <v>2</v>
      </c>
      <c r="L3729" t="str">
        <f ca="1">IF(M3729,"",
IF(R3729&lt;&gt;".",IF(OR(R3729="@",R3729="X"),"",MID(R3729,1,1)),
IF(OR(OFFSET('map portals'!$A$1,$Q3729,$P3729+1)="#",ISNUMBER(MATCH((P3729+1)*1000+Q3729,$S$2:$S3728,0))),"","0")
&amp;IF(OR(OFFSET('map portals'!$A$1,$Q3729+1,$P3729)="#",ISNUMBER(MATCH(P3729*1000+(Q3729+1),$S$2:$S3728,0))),"","1")
&amp;IF(OR(OFFSET('map portals'!$A$1,$Q3729,$P3729-1)="#",ISNUMBER(MATCH((P3729-1)*1000+Q3729,$S$2:$S3728,0))),"","2")
&amp;IF(OR(OFFSET('map portals'!$A$1,$Q3729-1,$P3729)="#",ISNUMBER(MATCH(P3729*1000+(Q3729-1),$S$2:$S3728,0))),"","3")
))</f>
        <v>2</v>
      </c>
      <c r="M3729" t="b">
        <f ca="1">ISNUMBER(MATCH(S3729,$S$2:$S3728,0))</f>
        <v>0</v>
      </c>
      <c r="N3729">
        <f t="shared" ca="1" si="4239"/>
        <v>22</v>
      </c>
      <c r="O3729">
        <f t="shared" ca="1" si="4240"/>
        <v>117</v>
      </c>
      <c r="P3729">
        <f t="shared" ca="1" si="4241"/>
        <v>22</v>
      </c>
      <c r="Q3729">
        <f t="shared" ca="1" si="4242"/>
        <v>117</v>
      </c>
      <c r="R3729" t="str">
        <f ca="1">OFFSET('map portals'!$A$1,$O3729,$N3729)</f>
        <v>.</v>
      </c>
      <c r="S3729">
        <f t="shared" ca="1" si="4243"/>
        <v>22117</v>
      </c>
      <c r="T3729">
        <f t="shared" ca="1" si="4244"/>
        <v>514</v>
      </c>
    </row>
    <row r="3730" spans="1:20">
      <c r="A3730" s="3">
        <f t="shared" ca="1" si="4235"/>
        <v>3717</v>
      </c>
      <c r="B3730" s="3">
        <f t="shared" ca="1" si="4236"/>
        <v>3718</v>
      </c>
      <c r="C3730" s="3">
        <f t="shared" ref="C3730:I3730" ca="1" si="4258">B3730+IF(0=LEN(OFFSET($L$2,B3730,0)),1,0)</f>
        <v>3719</v>
      </c>
      <c r="D3730" s="3">
        <f t="shared" ca="1" si="4258"/>
        <v>3720</v>
      </c>
      <c r="E3730" s="3">
        <f t="shared" ca="1" si="4258"/>
        <v>3720</v>
      </c>
      <c r="F3730" s="3">
        <f t="shared" ca="1" si="4258"/>
        <v>3720</v>
      </c>
      <c r="G3730" s="3">
        <f t="shared" ca="1" si="4258"/>
        <v>3720</v>
      </c>
      <c r="H3730" s="3">
        <f t="shared" ca="1" si="4258"/>
        <v>3720</v>
      </c>
      <c r="I3730" s="3">
        <f t="shared" ca="1" si="4258"/>
        <v>3720</v>
      </c>
      <c r="J3730" s="3">
        <f ca="1">COUNTIF($A$2:$A3729,"="&amp;$A3730)+1</f>
        <v>3</v>
      </c>
      <c r="K3730">
        <f t="shared" ca="1" si="4238"/>
        <v>3</v>
      </c>
      <c r="L3730" t="str">
        <f ca="1">IF(M3730,"",
IF(R3730&lt;&gt;".",IF(OR(R3730="@",R3730="X"),"",MID(R3730,1,1)),
IF(OR(OFFSET('map portals'!$A$1,$Q3730,$P3730+1)="#",ISNUMBER(MATCH((P3730+1)*1000+Q3730,$S$2:$S3729,0))),"","0")
&amp;IF(OR(OFFSET('map portals'!$A$1,$Q3730+1,$P3730)="#",ISNUMBER(MATCH(P3730*1000+(Q3730+1),$S$2:$S3729,0))),"","1")
&amp;IF(OR(OFFSET('map portals'!$A$1,$Q3730,$P3730-1)="#",ISNUMBER(MATCH((P3730-1)*1000+Q3730,$S$2:$S3729,0))),"","2")
&amp;IF(OR(OFFSET('map portals'!$A$1,$Q3730-1,$P3730)="#",ISNUMBER(MATCH(P3730*1000+(Q3730-1),$S$2:$S3729,0))),"","3")
))</f>
        <v>3</v>
      </c>
      <c r="M3730" t="b">
        <f ca="1">ISNUMBER(MATCH(S3730,$S$2:$S3729,0))</f>
        <v>0</v>
      </c>
      <c r="N3730">
        <f t="shared" ca="1" si="4239"/>
        <v>23</v>
      </c>
      <c r="O3730">
        <f t="shared" ca="1" si="4240"/>
        <v>116</v>
      </c>
      <c r="P3730">
        <f t="shared" ca="1" si="4241"/>
        <v>23</v>
      </c>
      <c r="Q3730">
        <f t="shared" ca="1" si="4242"/>
        <v>116</v>
      </c>
      <c r="R3730" t="str">
        <f ca="1">OFFSET('map portals'!$A$1,$O3730,$N3730)</f>
        <v>.</v>
      </c>
      <c r="S3730">
        <f t="shared" ca="1" si="4243"/>
        <v>23116</v>
      </c>
      <c r="T3730">
        <f t="shared" ca="1" si="4244"/>
        <v>514</v>
      </c>
    </row>
    <row r="3731" spans="1:20">
      <c r="A3731" s="3">
        <f t="shared" ca="1" si="4235"/>
        <v>3720</v>
      </c>
      <c r="B3731" s="3">
        <f t="shared" ca="1" si="4236"/>
        <v>3721</v>
      </c>
      <c r="C3731" s="3">
        <f t="shared" ref="C3731:I3731" ca="1" si="4259">B3731+IF(0=LEN(OFFSET($L$2,B3731,0)),1,0)</f>
        <v>3722</v>
      </c>
      <c r="D3731" s="3">
        <f t="shared" ca="1" si="4259"/>
        <v>3722</v>
      </c>
      <c r="E3731" s="3">
        <f t="shared" ca="1" si="4259"/>
        <v>3722</v>
      </c>
      <c r="F3731" s="3">
        <f t="shared" ca="1" si="4259"/>
        <v>3722</v>
      </c>
      <c r="G3731" s="3">
        <f t="shared" ca="1" si="4259"/>
        <v>3722</v>
      </c>
      <c r="H3731" s="3">
        <f t="shared" ca="1" si="4259"/>
        <v>3722</v>
      </c>
      <c r="I3731" s="3">
        <f t="shared" ca="1" si="4259"/>
        <v>3722</v>
      </c>
      <c r="J3731" s="3">
        <f ca="1">COUNTIF($A$2:$A3730,"="&amp;$A3731)+1</f>
        <v>1</v>
      </c>
      <c r="K3731">
        <f t="shared" ca="1" si="4238"/>
        <v>2</v>
      </c>
      <c r="L3731" t="str">
        <f ca="1">IF(M3731,"",
IF(R3731&lt;&gt;".",IF(OR(R3731="@",R3731="X"),"",MID(R3731,1,1)),
IF(OR(OFFSET('map portals'!$A$1,$Q3731,$P3731+1)="#",ISNUMBER(MATCH((P3731+1)*1000+Q3731,$S$2:$S3730,0))),"","0")
&amp;IF(OR(OFFSET('map portals'!$A$1,$Q3731+1,$P3731)="#",ISNUMBER(MATCH(P3731*1000+(Q3731+1),$S$2:$S3730,0))),"","1")
&amp;IF(OR(OFFSET('map portals'!$A$1,$Q3731,$P3731-1)="#",ISNUMBER(MATCH((P3731-1)*1000+Q3731,$S$2:$S3730,0))),"","2")
&amp;IF(OR(OFFSET('map portals'!$A$1,$Q3731-1,$P3731)="#",ISNUMBER(MATCH(P3731*1000+(Q3731-1),$S$2:$S3730,0))),"","3")
))</f>
        <v>2</v>
      </c>
      <c r="M3731" t="b">
        <f ca="1">ISNUMBER(MATCH(S3731,$S$2:$S3730,0))</f>
        <v>0</v>
      </c>
      <c r="N3731">
        <f t="shared" ca="1" si="4239"/>
        <v>20</v>
      </c>
      <c r="O3731">
        <f t="shared" ca="1" si="4240"/>
        <v>115</v>
      </c>
      <c r="P3731">
        <f t="shared" ca="1" si="4241"/>
        <v>20</v>
      </c>
      <c r="Q3731">
        <f t="shared" ca="1" si="4242"/>
        <v>115</v>
      </c>
      <c r="R3731" t="str">
        <f ca="1">OFFSET('map portals'!$A$1,$O3731,$N3731)</f>
        <v>.</v>
      </c>
      <c r="S3731">
        <f t="shared" ca="1" si="4243"/>
        <v>20115</v>
      </c>
      <c r="T3731">
        <f t="shared" ca="1" si="4244"/>
        <v>514</v>
      </c>
    </row>
    <row r="3732" spans="1:20">
      <c r="A3732" s="3">
        <f t="shared" ca="1" si="4235"/>
        <v>3722</v>
      </c>
      <c r="B3732" s="3">
        <f t="shared" ca="1" si="4236"/>
        <v>3722</v>
      </c>
      <c r="C3732" s="3">
        <f t="shared" ref="C3732:I3732" ca="1" si="4260">B3732+IF(0=LEN(OFFSET($L$2,B3732,0)),1,0)</f>
        <v>3722</v>
      </c>
      <c r="D3732" s="3">
        <f t="shared" ca="1" si="4260"/>
        <v>3722</v>
      </c>
      <c r="E3732" s="3">
        <f t="shared" ca="1" si="4260"/>
        <v>3722</v>
      </c>
      <c r="F3732" s="3">
        <f t="shared" ca="1" si="4260"/>
        <v>3722</v>
      </c>
      <c r="G3732" s="3">
        <f t="shared" ca="1" si="4260"/>
        <v>3722</v>
      </c>
      <c r="H3732" s="3">
        <f t="shared" ca="1" si="4260"/>
        <v>3722</v>
      </c>
      <c r="I3732" s="3">
        <f t="shared" ca="1" si="4260"/>
        <v>3722</v>
      </c>
      <c r="J3732" s="3">
        <f ca="1">COUNTIF($A$2:$A3731,"="&amp;$A3732)+1</f>
        <v>1</v>
      </c>
      <c r="K3732">
        <f t="shared" ca="1" si="4238"/>
        <v>0</v>
      </c>
      <c r="L3732" t="str">
        <f ca="1">IF(M3732,"",
IF(R3732&lt;&gt;".",IF(OR(R3732="@",R3732="X"),"",MID(R3732,1,1)),
IF(OR(OFFSET('map portals'!$A$1,$Q3732,$P3732+1)="#",ISNUMBER(MATCH((P3732+1)*1000+Q3732,$S$2:$S3731,0))),"","0")
&amp;IF(OR(OFFSET('map portals'!$A$1,$Q3732+1,$P3732)="#",ISNUMBER(MATCH(P3732*1000+(Q3732+1),$S$2:$S3731,0))),"","1")
&amp;IF(OR(OFFSET('map portals'!$A$1,$Q3732,$P3732-1)="#",ISNUMBER(MATCH((P3732-1)*1000+Q3732,$S$2:$S3731,0))),"","2")
&amp;IF(OR(OFFSET('map portals'!$A$1,$Q3732-1,$P3732)="#",ISNUMBER(MATCH(P3732*1000+(Q3732-1),$S$2:$S3731,0))),"","3")
))</f>
        <v>0</v>
      </c>
      <c r="M3732" t="b">
        <f ca="1">ISNUMBER(MATCH(S3732,$S$2:$S3731,0))</f>
        <v>0</v>
      </c>
      <c r="N3732">
        <f t="shared" ca="1" si="4239"/>
        <v>38</v>
      </c>
      <c r="O3732">
        <f t="shared" ca="1" si="4240"/>
        <v>95</v>
      </c>
      <c r="P3732">
        <f t="shared" ca="1" si="4241"/>
        <v>38</v>
      </c>
      <c r="Q3732">
        <f t="shared" ca="1" si="4242"/>
        <v>95</v>
      </c>
      <c r="R3732" t="str">
        <f ca="1">OFFSET('map portals'!$A$1,$O3732,$N3732)</f>
        <v>.</v>
      </c>
      <c r="S3732">
        <f t="shared" ca="1" si="4243"/>
        <v>38095</v>
      </c>
      <c r="T3732">
        <f t="shared" ca="1" si="4244"/>
        <v>514</v>
      </c>
    </row>
    <row r="3733" spans="1:20">
      <c r="A3733" s="3">
        <f t="shared" ca="1" si="4235"/>
        <v>3722</v>
      </c>
      <c r="B3733" s="3">
        <f t="shared" ca="1" si="4236"/>
        <v>3723</v>
      </c>
      <c r="C3733" s="3">
        <f t="shared" ref="C3733:I3733" ca="1" si="4261">B3733+IF(0=LEN(OFFSET($L$2,B3733,0)),1,0)</f>
        <v>3723</v>
      </c>
      <c r="D3733" s="3">
        <f t="shared" ca="1" si="4261"/>
        <v>3723</v>
      </c>
      <c r="E3733" s="3">
        <f t="shared" ca="1" si="4261"/>
        <v>3723</v>
      </c>
      <c r="F3733" s="3">
        <f t="shared" ca="1" si="4261"/>
        <v>3723</v>
      </c>
      <c r="G3733" s="3">
        <f t="shared" ca="1" si="4261"/>
        <v>3723</v>
      </c>
      <c r="H3733" s="3">
        <f t="shared" ca="1" si="4261"/>
        <v>3723</v>
      </c>
      <c r="I3733" s="3">
        <f t="shared" ca="1" si="4261"/>
        <v>3723</v>
      </c>
      <c r="J3733" s="3">
        <f ca="1">COUNTIF($A$2:$A3732,"="&amp;$A3733)+1</f>
        <v>2</v>
      </c>
      <c r="K3733">
        <f t="shared" ca="1" si="4238"/>
        <v>3</v>
      </c>
      <c r="L3733" t="str">
        <f ca="1">IF(M3733,"",
IF(R3733&lt;&gt;".",IF(OR(R3733="@",R3733="X"),"",MID(R3733,1,1)),
IF(OR(OFFSET('map portals'!$A$1,$Q3733,$P3733+1)="#",ISNUMBER(MATCH((P3733+1)*1000+Q3733,$S$2:$S3732,0))),"","0")
&amp;IF(OR(OFFSET('map portals'!$A$1,$Q3733+1,$P3733)="#",ISNUMBER(MATCH(P3733*1000+(Q3733+1),$S$2:$S3732,0))),"","1")
&amp;IF(OR(OFFSET('map portals'!$A$1,$Q3733,$P3733-1)="#",ISNUMBER(MATCH((P3733-1)*1000+Q3733,$S$2:$S3732,0))),"","2")
&amp;IF(OR(OFFSET('map portals'!$A$1,$Q3733-1,$P3733)="#",ISNUMBER(MATCH(P3733*1000+(Q3733-1),$S$2:$S3732,0))),"","3")
))</f>
        <v>3</v>
      </c>
      <c r="M3733" t="b">
        <f ca="1">ISNUMBER(MATCH(S3733,$S$2:$S3732,0))</f>
        <v>0</v>
      </c>
      <c r="N3733">
        <f t="shared" ca="1" si="4239"/>
        <v>37</v>
      </c>
      <c r="O3733">
        <f t="shared" ca="1" si="4240"/>
        <v>94</v>
      </c>
      <c r="P3733">
        <f t="shared" ca="1" si="4241"/>
        <v>37</v>
      </c>
      <c r="Q3733">
        <f t="shared" ca="1" si="4242"/>
        <v>94</v>
      </c>
      <c r="R3733" t="str">
        <f ca="1">OFFSET('map portals'!$A$1,$O3733,$N3733)</f>
        <v>.</v>
      </c>
      <c r="S3733">
        <f t="shared" ca="1" si="4243"/>
        <v>37094</v>
      </c>
      <c r="T3733">
        <f t="shared" ca="1" si="4244"/>
        <v>514</v>
      </c>
    </row>
    <row r="3734" spans="1:20">
      <c r="A3734" s="3">
        <f t="shared" ca="1" si="4235"/>
        <v>3723</v>
      </c>
      <c r="B3734" s="3">
        <f t="shared" ca="1" si="4236"/>
        <v>3723</v>
      </c>
      <c r="C3734" s="3">
        <f t="shared" ref="C3734:I3734" ca="1" si="4262">B3734+IF(0=LEN(OFFSET($L$2,B3734,0)),1,0)</f>
        <v>3723</v>
      </c>
      <c r="D3734" s="3">
        <f t="shared" ca="1" si="4262"/>
        <v>3723</v>
      </c>
      <c r="E3734" s="3">
        <f t="shared" ca="1" si="4262"/>
        <v>3723</v>
      </c>
      <c r="F3734" s="3">
        <f t="shared" ca="1" si="4262"/>
        <v>3723</v>
      </c>
      <c r="G3734" s="3">
        <f t="shared" ca="1" si="4262"/>
        <v>3723</v>
      </c>
      <c r="H3734" s="3">
        <f t="shared" ca="1" si="4262"/>
        <v>3723</v>
      </c>
      <c r="I3734" s="3">
        <f t="shared" ca="1" si="4262"/>
        <v>3723</v>
      </c>
      <c r="J3734" s="3">
        <f ca="1">COUNTIF($A$2:$A3733,"="&amp;$A3734)+1</f>
        <v>1</v>
      </c>
      <c r="K3734">
        <f t="shared" ca="1" si="4238"/>
        <v>0</v>
      </c>
      <c r="L3734" t="str">
        <f ca="1">IF(M3734,"",
IF(R3734&lt;&gt;".",IF(OR(R3734="@",R3734="X"),"",MID(R3734,1,1)),
IF(OR(OFFSET('map portals'!$A$1,$Q3734,$P3734+1)="#",ISNUMBER(MATCH((P3734+1)*1000+Q3734,$S$2:$S3733,0))),"","0")
&amp;IF(OR(OFFSET('map portals'!$A$1,$Q3734+1,$P3734)="#",ISNUMBER(MATCH(P3734*1000+(Q3734+1),$S$2:$S3733,0))),"","1")
&amp;IF(OR(OFFSET('map portals'!$A$1,$Q3734,$P3734-1)="#",ISNUMBER(MATCH((P3734-1)*1000+Q3734,$S$2:$S3733,0))),"","2")
&amp;IF(OR(OFFSET('map portals'!$A$1,$Q3734-1,$P3734)="#",ISNUMBER(MATCH(P3734*1000+(Q3734-1),$S$2:$S3733,0))),"","3")
))</f>
        <v>0</v>
      </c>
      <c r="M3734" t="b">
        <f ca="1">ISNUMBER(MATCH(S3734,$S$2:$S3733,0))</f>
        <v>0</v>
      </c>
      <c r="N3734">
        <f t="shared" ca="1" si="4239"/>
        <v>98</v>
      </c>
      <c r="O3734">
        <f t="shared" ca="1" si="4240"/>
        <v>79</v>
      </c>
      <c r="P3734">
        <f t="shared" ca="1" si="4241"/>
        <v>98</v>
      </c>
      <c r="Q3734">
        <f t="shared" ca="1" si="4242"/>
        <v>79</v>
      </c>
      <c r="R3734" t="str">
        <f ca="1">OFFSET('map portals'!$A$1,$O3734,$N3734)</f>
        <v>.</v>
      </c>
      <c r="S3734">
        <f t="shared" ca="1" si="4243"/>
        <v>98079</v>
      </c>
      <c r="T3734">
        <f t="shared" ca="1" si="4244"/>
        <v>514</v>
      </c>
    </row>
    <row r="3735" spans="1:20">
      <c r="A3735" s="3">
        <f t="shared" ca="1" si="4235"/>
        <v>3723</v>
      </c>
      <c r="B3735" s="3">
        <f t="shared" ca="1" si="4236"/>
        <v>3723</v>
      </c>
      <c r="C3735" s="3">
        <f t="shared" ref="C3735:I3735" ca="1" si="4263">B3735+IF(0=LEN(OFFSET($L$2,B3735,0)),1,0)</f>
        <v>3723</v>
      </c>
      <c r="D3735" s="3">
        <f t="shared" ca="1" si="4263"/>
        <v>3723</v>
      </c>
      <c r="E3735" s="3">
        <f t="shared" ca="1" si="4263"/>
        <v>3723</v>
      </c>
      <c r="F3735" s="3">
        <f t="shared" ca="1" si="4263"/>
        <v>3723</v>
      </c>
      <c r="G3735" s="3">
        <f t="shared" ca="1" si="4263"/>
        <v>3723</v>
      </c>
      <c r="H3735" s="3">
        <f t="shared" ca="1" si="4263"/>
        <v>3723</v>
      </c>
      <c r="I3735" s="3">
        <f t="shared" ca="1" si="4263"/>
        <v>3723</v>
      </c>
      <c r="J3735" s="3">
        <f ca="1">COUNTIF($A$2:$A3734,"="&amp;$A3735)+1</f>
        <v>2</v>
      </c>
      <c r="K3735">
        <f t="shared" ca="1" si="4238"/>
        <v>1</v>
      </c>
      <c r="L3735" t="str">
        <f ca="1">IF(M3735,"",
IF(R3735&lt;&gt;".",IF(OR(R3735="@",R3735="X"),"",MID(R3735,1,1)),
IF(OR(OFFSET('map portals'!$A$1,$Q3735,$P3735+1)="#",ISNUMBER(MATCH((P3735+1)*1000+Q3735,$S$2:$S3734,0))),"","0")
&amp;IF(OR(OFFSET('map portals'!$A$1,$Q3735+1,$P3735)="#",ISNUMBER(MATCH(P3735*1000+(Q3735+1),$S$2:$S3734,0))),"","1")
&amp;IF(OR(OFFSET('map portals'!$A$1,$Q3735,$P3735-1)="#",ISNUMBER(MATCH((P3735-1)*1000+Q3735,$S$2:$S3734,0))),"","2")
&amp;IF(OR(OFFSET('map portals'!$A$1,$Q3735-1,$P3735)="#",ISNUMBER(MATCH(P3735*1000+(Q3735-1),$S$2:$S3734,0))),"","3")
))</f>
        <v>1</v>
      </c>
      <c r="M3735" t="b">
        <f ca="1">ISNUMBER(MATCH(S3735,$S$2:$S3734,0))</f>
        <v>0</v>
      </c>
      <c r="N3735">
        <f t="shared" ca="1" si="4239"/>
        <v>97</v>
      </c>
      <c r="O3735">
        <f t="shared" ca="1" si="4240"/>
        <v>80</v>
      </c>
      <c r="P3735">
        <f t="shared" ca="1" si="4241"/>
        <v>97</v>
      </c>
      <c r="Q3735">
        <f t="shared" ca="1" si="4242"/>
        <v>80</v>
      </c>
      <c r="R3735" t="str">
        <f ca="1">OFFSET('map portals'!$A$1,$O3735,$N3735)</f>
        <v>.</v>
      </c>
      <c r="S3735">
        <f t="shared" ca="1" si="4243"/>
        <v>97080</v>
      </c>
      <c r="T3735">
        <f t="shared" ca="1" si="4244"/>
        <v>514</v>
      </c>
    </row>
    <row r="3736" spans="1:20">
      <c r="A3736" s="3">
        <f t="shared" ca="1" si="4235"/>
        <v>3723</v>
      </c>
      <c r="B3736" s="3">
        <f t="shared" ca="1" si="4236"/>
        <v>3724</v>
      </c>
      <c r="C3736" s="3">
        <f t="shared" ref="C3736:I3736" ca="1" si="4264">B3736+IF(0=LEN(OFFSET($L$2,B3736,0)),1,0)</f>
        <v>3725</v>
      </c>
      <c r="D3736" s="3">
        <f t="shared" ca="1" si="4264"/>
        <v>3725</v>
      </c>
      <c r="E3736" s="3">
        <f t="shared" ca="1" si="4264"/>
        <v>3725</v>
      </c>
      <c r="F3736" s="3">
        <f t="shared" ca="1" si="4264"/>
        <v>3725</v>
      </c>
      <c r="G3736" s="3">
        <f t="shared" ca="1" si="4264"/>
        <v>3725</v>
      </c>
      <c r="H3736" s="3">
        <f t="shared" ca="1" si="4264"/>
        <v>3725</v>
      </c>
      <c r="I3736" s="3">
        <f t="shared" ca="1" si="4264"/>
        <v>3725</v>
      </c>
      <c r="J3736" s="3">
        <f ca="1">COUNTIF($A$2:$A3735,"="&amp;$A3736)+1</f>
        <v>3</v>
      </c>
      <c r="K3736">
        <f t="shared" ca="1" si="4238"/>
        <v>3</v>
      </c>
      <c r="L3736" t="str">
        <f ca="1">IF(M3736,"",
IF(R3736&lt;&gt;".",IF(OR(R3736="@",R3736="X"),"",MID(R3736,1,1)),
IF(OR(OFFSET('map portals'!$A$1,$Q3736,$P3736+1)="#",ISNUMBER(MATCH((P3736+1)*1000+Q3736,$S$2:$S3735,0))),"","0")
&amp;IF(OR(OFFSET('map portals'!$A$1,$Q3736+1,$P3736)="#",ISNUMBER(MATCH(P3736*1000+(Q3736+1),$S$2:$S3735,0))),"","1")
&amp;IF(OR(OFFSET('map portals'!$A$1,$Q3736,$P3736-1)="#",ISNUMBER(MATCH((P3736-1)*1000+Q3736,$S$2:$S3735,0))),"","2")
&amp;IF(OR(OFFSET('map portals'!$A$1,$Q3736-1,$P3736)="#",ISNUMBER(MATCH(P3736*1000+(Q3736-1),$S$2:$S3735,0))),"","3")
))</f>
        <v>3</v>
      </c>
      <c r="M3736" t="b">
        <f ca="1">ISNUMBER(MATCH(S3736,$S$2:$S3735,0))</f>
        <v>0</v>
      </c>
      <c r="N3736">
        <f t="shared" ca="1" si="4239"/>
        <v>97</v>
      </c>
      <c r="O3736">
        <f t="shared" ca="1" si="4240"/>
        <v>78</v>
      </c>
      <c r="P3736">
        <f t="shared" ca="1" si="4241"/>
        <v>97</v>
      </c>
      <c r="Q3736">
        <f t="shared" ca="1" si="4242"/>
        <v>78</v>
      </c>
      <c r="R3736" t="str">
        <f ca="1">OFFSET('map portals'!$A$1,$O3736,$N3736)</f>
        <v>.</v>
      </c>
      <c r="S3736">
        <f t="shared" ca="1" si="4243"/>
        <v>97078</v>
      </c>
      <c r="T3736">
        <f t="shared" ca="1" si="4244"/>
        <v>514</v>
      </c>
    </row>
    <row r="3737" spans="1:20">
      <c r="A3737" s="3">
        <f t="shared" ca="1" si="4235"/>
        <v>3725</v>
      </c>
      <c r="B3737" s="3">
        <f t="shared" ca="1" si="4236"/>
        <v>3726</v>
      </c>
      <c r="C3737" s="3">
        <f t="shared" ref="C3737:I3737" ca="1" si="4265">B3737+IF(0=LEN(OFFSET($L$2,B3737,0)),1,0)</f>
        <v>3726</v>
      </c>
      <c r="D3737" s="3">
        <f t="shared" ca="1" si="4265"/>
        <v>3726</v>
      </c>
      <c r="E3737" s="3">
        <f t="shared" ca="1" si="4265"/>
        <v>3726</v>
      </c>
      <c r="F3737" s="3">
        <f t="shared" ca="1" si="4265"/>
        <v>3726</v>
      </c>
      <c r="G3737" s="3">
        <f t="shared" ca="1" si="4265"/>
        <v>3726</v>
      </c>
      <c r="H3737" s="3">
        <f t="shared" ca="1" si="4265"/>
        <v>3726</v>
      </c>
      <c r="I3737" s="3">
        <f t="shared" ca="1" si="4265"/>
        <v>3726</v>
      </c>
      <c r="J3737" s="3">
        <f ca="1">COUNTIF($A$2:$A3736,"="&amp;$A3737)+1</f>
        <v>1</v>
      </c>
      <c r="K3737">
        <f t="shared" ca="1" si="4238"/>
        <v>1</v>
      </c>
      <c r="L3737" t="str">
        <f ca="1">IF(M3737,"",
IF(R3737&lt;&gt;".",IF(OR(R3737="@",R3737="X"),"",MID(R3737,1,1)),
IF(OR(OFFSET('map portals'!$A$1,$Q3737,$P3737+1)="#",ISNUMBER(MATCH((P3737+1)*1000+Q3737,$S$2:$S3736,0))),"","0")
&amp;IF(OR(OFFSET('map portals'!$A$1,$Q3737+1,$P3737)="#",ISNUMBER(MATCH(P3737*1000+(Q3737+1),$S$2:$S3736,0))),"","1")
&amp;IF(OR(OFFSET('map portals'!$A$1,$Q3737,$P3737-1)="#",ISNUMBER(MATCH((P3737-1)*1000+Q3737,$S$2:$S3736,0))),"","2")
&amp;IF(OR(OFFSET('map portals'!$A$1,$Q3737-1,$P3737)="#",ISNUMBER(MATCH(P3737*1000+(Q3737-1),$S$2:$S3736,0))),"","3")
))</f>
        <v/>
      </c>
      <c r="M3737" t="b">
        <f ca="1">ISNUMBER(MATCH(S3737,$S$2:$S3736,0))</f>
        <v>0</v>
      </c>
      <c r="N3737">
        <f t="shared" ca="1" si="4239"/>
        <v>25</v>
      </c>
      <c r="O3737">
        <f t="shared" ca="1" si="4240"/>
        <v>121</v>
      </c>
      <c r="P3737">
        <f t="shared" ca="1" si="4241"/>
        <v>25</v>
      </c>
      <c r="Q3737">
        <f t="shared" ca="1" si="4242"/>
        <v>121</v>
      </c>
      <c r="R3737" t="str">
        <f ca="1">OFFSET('map portals'!$A$1,$O3737,$N3737)</f>
        <v>.</v>
      </c>
      <c r="S3737">
        <f t="shared" ca="1" si="4243"/>
        <v>25121</v>
      </c>
      <c r="T3737">
        <f t="shared" ca="1" si="4244"/>
        <v>515</v>
      </c>
    </row>
    <row r="3738" spans="1:20">
      <c r="A3738" s="3">
        <f t="shared" ca="1" si="4235"/>
        <v>3726</v>
      </c>
      <c r="B3738" s="3">
        <f t="shared" ca="1" si="4236"/>
        <v>3727</v>
      </c>
      <c r="C3738" s="3">
        <f t="shared" ref="C3738:I3738" ca="1" si="4266">B3738+IF(0=LEN(OFFSET($L$2,B3738,0)),1,0)</f>
        <v>3727</v>
      </c>
      <c r="D3738" s="3">
        <f t="shared" ca="1" si="4266"/>
        <v>3727</v>
      </c>
      <c r="E3738" s="3">
        <f t="shared" ca="1" si="4266"/>
        <v>3727</v>
      </c>
      <c r="F3738" s="3">
        <f t="shared" ca="1" si="4266"/>
        <v>3727</v>
      </c>
      <c r="G3738" s="3">
        <f t="shared" ca="1" si="4266"/>
        <v>3727</v>
      </c>
      <c r="H3738" s="3">
        <f t="shared" ca="1" si="4266"/>
        <v>3727</v>
      </c>
      <c r="I3738" s="3">
        <f t="shared" ca="1" si="4266"/>
        <v>3727</v>
      </c>
      <c r="J3738" s="3">
        <f ca="1">COUNTIF($A$2:$A3737,"="&amp;$A3738)+1</f>
        <v>1</v>
      </c>
      <c r="K3738">
        <f t="shared" ca="1" si="4238"/>
        <v>1</v>
      </c>
      <c r="L3738" t="str">
        <f ca="1">IF(M3738,"",
IF(R3738&lt;&gt;".",IF(OR(R3738="@",R3738="X"),"",MID(R3738,1,1)),
IF(OR(OFFSET('map portals'!$A$1,$Q3738,$P3738+1)="#",ISNUMBER(MATCH((P3738+1)*1000+Q3738,$S$2:$S3737,0))),"","0")
&amp;IF(OR(OFFSET('map portals'!$A$1,$Q3738+1,$P3738)="#",ISNUMBER(MATCH(P3738*1000+(Q3738+1),$S$2:$S3737,0))),"","1")
&amp;IF(OR(OFFSET('map portals'!$A$1,$Q3738,$P3738-1)="#",ISNUMBER(MATCH((P3738-1)*1000+Q3738,$S$2:$S3737,0))),"","2")
&amp;IF(OR(OFFSET('map portals'!$A$1,$Q3738-1,$P3738)="#",ISNUMBER(MATCH(P3738*1000+(Q3738-1),$S$2:$S3737,0))),"","3")
))</f>
        <v>1</v>
      </c>
      <c r="M3738" t="b">
        <f ca="1">ISNUMBER(MATCH(S3738,$S$2:$S3737,0))</f>
        <v>0</v>
      </c>
      <c r="N3738">
        <f t="shared" ca="1" si="4239"/>
        <v>23</v>
      </c>
      <c r="O3738">
        <f t="shared" ca="1" si="4240"/>
        <v>119</v>
      </c>
      <c r="P3738">
        <f t="shared" ca="1" si="4241"/>
        <v>23</v>
      </c>
      <c r="Q3738">
        <f t="shared" ca="1" si="4242"/>
        <v>119</v>
      </c>
      <c r="R3738" t="str">
        <f ca="1">OFFSET('map portals'!$A$1,$O3738,$N3738)</f>
        <v>.</v>
      </c>
      <c r="S3738">
        <f t="shared" ca="1" si="4243"/>
        <v>23119</v>
      </c>
      <c r="T3738">
        <f t="shared" ca="1" si="4244"/>
        <v>515</v>
      </c>
    </row>
    <row r="3739" spans="1:20">
      <c r="A3739" s="3">
        <f t="shared" ca="1" si="4235"/>
        <v>3727</v>
      </c>
      <c r="B3739" s="3">
        <f t="shared" ca="1" si="4236"/>
        <v>3728</v>
      </c>
      <c r="C3739" s="3">
        <f t="shared" ref="C3739:I3739" ca="1" si="4267">B3739+IF(0=LEN(OFFSET($L$2,B3739,0)),1,0)</f>
        <v>3728</v>
      </c>
      <c r="D3739" s="3">
        <f t="shared" ca="1" si="4267"/>
        <v>3728</v>
      </c>
      <c r="E3739" s="3">
        <f t="shared" ca="1" si="4267"/>
        <v>3728</v>
      </c>
      <c r="F3739" s="3">
        <f t="shared" ca="1" si="4267"/>
        <v>3728</v>
      </c>
      <c r="G3739" s="3">
        <f t="shared" ca="1" si="4267"/>
        <v>3728</v>
      </c>
      <c r="H3739" s="3">
        <f t="shared" ca="1" si="4267"/>
        <v>3728</v>
      </c>
      <c r="I3739" s="3">
        <f t="shared" ca="1" si="4267"/>
        <v>3728</v>
      </c>
      <c r="J3739" s="3">
        <f ca="1">COUNTIF($A$2:$A3738,"="&amp;$A3739)+1</f>
        <v>1</v>
      </c>
      <c r="K3739">
        <f t="shared" ca="1" si="4238"/>
        <v>2</v>
      </c>
      <c r="L3739" t="str">
        <f ca="1">IF(M3739,"",
IF(R3739&lt;&gt;".",IF(OR(R3739="@",R3739="X"),"",MID(R3739,1,1)),
IF(OR(OFFSET('map portals'!$A$1,$Q3739,$P3739+1)="#",ISNUMBER(MATCH((P3739+1)*1000+Q3739,$S$2:$S3738,0))),"","0")
&amp;IF(OR(OFFSET('map portals'!$A$1,$Q3739+1,$P3739)="#",ISNUMBER(MATCH(P3739*1000+(Q3739+1),$S$2:$S3738,0))),"","1")
&amp;IF(OR(OFFSET('map portals'!$A$1,$Q3739,$P3739-1)="#",ISNUMBER(MATCH((P3739-1)*1000+Q3739,$S$2:$S3738,0))),"","2")
&amp;IF(OR(OFFSET('map portals'!$A$1,$Q3739-1,$P3739)="#",ISNUMBER(MATCH(P3739*1000+(Q3739-1),$S$2:$S3738,0))),"","3")
))</f>
        <v>2</v>
      </c>
      <c r="M3739" t="b">
        <f ca="1">ISNUMBER(MATCH(S3739,$S$2:$S3738,0))</f>
        <v>0</v>
      </c>
      <c r="N3739">
        <f t="shared" ca="1" si="4239"/>
        <v>21</v>
      </c>
      <c r="O3739">
        <f t="shared" ca="1" si="4240"/>
        <v>117</v>
      </c>
      <c r="P3739">
        <f t="shared" ca="1" si="4241"/>
        <v>21</v>
      </c>
      <c r="Q3739">
        <f t="shared" ca="1" si="4242"/>
        <v>117</v>
      </c>
      <c r="R3739" t="str">
        <f ca="1">OFFSET('map portals'!$A$1,$O3739,$N3739)</f>
        <v>.</v>
      </c>
      <c r="S3739">
        <f t="shared" ca="1" si="4243"/>
        <v>21117</v>
      </c>
      <c r="T3739">
        <f t="shared" ca="1" si="4244"/>
        <v>515</v>
      </c>
    </row>
    <row r="3740" spans="1:20">
      <c r="A3740" s="3">
        <f t="shared" ca="1" si="4235"/>
        <v>3728</v>
      </c>
      <c r="B3740" s="3">
        <f t="shared" ca="1" si="4236"/>
        <v>3729</v>
      </c>
      <c r="C3740" s="3">
        <f t="shared" ref="C3740:I3740" ca="1" si="4268">B3740+IF(0=LEN(OFFSET($L$2,B3740,0)),1,0)</f>
        <v>3729</v>
      </c>
      <c r="D3740" s="3">
        <f t="shared" ca="1" si="4268"/>
        <v>3729</v>
      </c>
      <c r="E3740" s="3">
        <f t="shared" ca="1" si="4268"/>
        <v>3729</v>
      </c>
      <c r="F3740" s="3">
        <f t="shared" ca="1" si="4268"/>
        <v>3729</v>
      </c>
      <c r="G3740" s="3">
        <f t="shared" ca="1" si="4268"/>
        <v>3729</v>
      </c>
      <c r="H3740" s="3">
        <f t="shared" ca="1" si="4268"/>
        <v>3729</v>
      </c>
      <c r="I3740" s="3">
        <f t="shared" ca="1" si="4268"/>
        <v>3729</v>
      </c>
      <c r="J3740" s="3">
        <f ca="1">COUNTIF($A$2:$A3739,"="&amp;$A3740)+1</f>
        <v>1</v>
      </c>
      <c r="K3740">
        <f t="shared" ca="1" si="4238"/>
        <v>3</v>
      </c>
      <c r="L3740" t="str">
        <f ca="1">IF(M3740,"",
IF(R3740&lt;&gt;".",IF(OR(R3740="@",R3740="X"),"",MID(R3740,1,1)),
IF(OR(OFFSET('map portals'!$A$1,$Q3740,$P3740+1)="#",ISNUMBER(MATCH((P3740+1)*1000+Q3740,$S$2:$S3739,0))),"","0")
&amp;IF(OR(OFFSET('map portals'!$A$1,$Q3740+1,$P3740)="#",ISNUMBER(MATCH(P3740*1000+(Q3740+1),$S$2:$S3739,0))),"","1")
&amp;IF(OR(OFFSET('map portals'!$A$1,$Q3740,$P3740-1)="#",ISNUMBER(MATCH((P3740-1)*1000+Q3740,$S$2:$S3739,0))),"","2")
&amp;IF(OR(OFFSET('map portals'!$A$1,$Q3740-1,$P3740)="#",ISNUMBER(MATCH(P3740*1000+(Q3740-1),$S$2:$S3739,0))),"","3")
))</f>
        <v/>
      </c>
      <c r="M3740" t="b">
        <f ca="1">ISNUMBER(MATCH(S3740,$S$2:$S3739,0))</f>
        <v>0</v>
      </c>
      <c r="N3740">
        <f t="shared" ca="1" si="4239"/>
        <v>23</v>
      </c>
      <c r="O3740">
        <f t="shared" ca="1" si="4240"/>
        <v>115</v>
      </c>
      <c r="P3740">
        <f t="shared" ca="1" si="4241"/>
        <v>23</v>
      </c>
      <c r="Q3740">
        <f t="shared" ca="1" si="4242"/>
        <v>115</v>
      </c>
      <c r="R3740" t="str">
        <f ca="1">OFFSET('map portals'!$A$1,$O3740,$N3740)</f>
        <v>.</v>
      </c>
      <c r="S3740">
        <f t="shared" ca="1" si="4243"/>
        <v>23115</v>
      </c>
      <c r="T3740">
        <f t="shared" ca="1" si="4244"/>
        <v>515</v>
      </c>
    </row>
    <row r="3741" spans="1:20">
      <c r="A3741" s="3">
        <f t="shared" ca="1" si="4235"/>
        <v>3729</v>
      </c>
      <c r="B3741" s="3">
        <f t="shared" ca="1" si="4236"/>
        <v>3730</v>
      </c>
      <c r="C3741" s="3">
        <f t="shared" ref="C3741:I3741" ca="1" si="4269">B3741+IF(0=LEN(OFFSET($L$2,B3741,0)),1,0)</f>
        <v>3730</v>
      </c>
      <c r="D3741" s="3">
        <f t="shared" ca="1" si="4269"/>
        <v>3730</v>
      </c>
      <c r="E3741" s="3">
        <f t="shared" ca="1" si="4269"/>
        <v>3730</v>
      </c>
      <c r="F3741" s="3">
        <f t="shared" ca="1" si="4269"/>
        <v>3730</v>
      </c>
      <c r="G3741" s="3">
        <f t="shared" ca="1" si="4269"/>
        <v>3730</v>
      </c>
      <c r="H3741" s="3">
        <f t="shared" ca="1" si="4269"/>
        <v>3730</v>
      </c>
      <c r="I3741" s="3">
        <f t="shared" ca="1" si="4269"/>
        <v>3730</v>
      </c>
      <c r="J3741" s="3">
        <f ca="1">COUNTIF($A$2:$A3740,"="&amp;$A3741)+1</f>
        <v>1</v>
      </c>
      <c r="K3741">
        <f t="shared" ca="1" si="4238"/>
        <v>2</v>
      </c>
      <c r="L3741" t="str">
        <f ca="1">IF(M3741,"",
IF(R3741&lt;&gt;".",IF(OR(R3741="@",R3741="X"),"",MID(R3741,1,1)),
IF(OR(OFFSET('map portals'!$A$1,$Q3741,$P3741+1)="#",ISNUMBER(MATCH((P3741+1)*1000+Q3741,$S$2:$S3740,0))),"","0")
&amp;IF(OR(OFFSET('map portals'!$A$1,$Q3741+1,$P3741)="#",ISNUMBER(MATCH(P3741*1000+(Q3741+1),$S$2:$S3740,0))),"","1")
&amp;IF(OR(OFFSET('map portals'!$A$1,$Q3741,$P3741-1)="#",ISNUMBER(MATCH((P3741-1)*1000+Q3741,$S$2:$S3740,0))),"","2")
&amp;IF(OR(OFFSET('map portals'!$A$1,$Q3741-1,$P3741)="#",ISNUMBER(MATCH(P3741*1000+(Q3741-1),$S$2:$S3740,0))),"","3")
))</f>
        <v/>
      </c>
      <c r="M3741" t="b">
        <f ca="1">ISNUMBER(MATCH(S3741,$S$2:$S3740,0))</f>
        <v>0</v>
      </c>
      <c r="N3741">
        <f t="shared" ca="1" si="4239"/>
        <v>19</v>
      </c>
      <c r="O3741">
        <f t="shared" ca="1" si="4240"/>
        <v>115</v>
      </c>
      <c r="P3741">
        <f t="shared" ca="1" si="4241"/>
        <v>19</v>
      </c>
      <c r="Q3741">
        <f t="shared" ca="1" si="4242"/>
        <v>115</v>
      </c>
      <c r="R3741" t="str">
        <f ca="1">OFFSET('map portals'!$A$1,$O3741,$N3741)</f>
        <v>.</v>
      </c>
      <c r="S3741">
        <f t="shared" ca="1" si="4243"/>
        <v>19115</v>
      </c>
      <c r="T3741">
        <f t="shared" ca="1" si="4244"/>
        <v>515</v>
      </c>
    </row>
    <row r="3742" spans="1:20">
      <c r="A3742" s="3">
        <f t="shared" ca="1" si="4235"/>
        <v>3730</v>
      </c>
      <c r="B3742" s="3">
        <f t="shared" ca="1" si="4236"/>
        <v>3731</v>
      </c>
      <c r="C3742" s="3">
        <f t="shared" ref="C3742:I3742" ca="1" si="4270">B3742+IF(0=LEN(OFFSET($L$2,B3742,0)),1,0)</f>
        <v>3731</v>
      </c>
      <c r="D3742" s="3">
        <f t="shared" ca="1" si="4270"/>
        <v>3731</v>
      </c>
      <c r="E3742" s="3">
        <f t="shared" ca="1" si="4270"/>
        <v>3731</v>
      </c>
      <c r="F3742" s="3">
        <f t="shared" ca="1" si="4270"/>
        <v>3731</v>
      </c>
      <c r="G3742" s="3">
        <f t="shared" ca="1" si="4270"/>
        <v>3731</v>
      </c>
      <c r="H3742" s="3">
        <f t="shared" ca="1" si="4270"/>
        <v>3731</v>
      </c>
      <c r="I3742" s="3">
        <f t="shared" ca="1" si="4270"/>
        <v>3731</v>
      </c>
      <c r="J3742" s="3">
        <f ca="1">COUNTIF($A$2:$A3741,"="&amp;$A3742)+1</f>
        <v>1</v>
      </c>
      <c r="K3742">
        <f t="shared" ca="1" si="4238"/>
        <v>0</v>
      </c>
      <c r="L3742" t="str">
        <f ca="1">IF(M3742,"",
IF(R3742&lt;&gt;".",IF(OR(R3742="@",R3742="X"),"",MID(R3742,1,1)),
IF(OR(OFFSET('map portals'!$A$1,$Q3742,$P3742+1)="#",ISNUMBER(MATCH((P3742+1)*1000+Q3742,$S$2:$S3741,0))),"","0")
&amp;IF(OR(OFFSET('map portals'!$A$1,$Q3742+1,$P3742)="#",ISNUMBER(MATCH(P3742*1000+(Q3742+1),$S$2:$S3741,0))),"","1")
&amp;IF(OR(OFFSET('map portals'!$A$1,$Q3742,$P3742-1)="#",ISNUMBER(MATCH((P3742-1)*1000+Q3742,$S$2:$S3741,0))),"","2")
&amp;IF(OR(OFFSET('map portals'!$A$1,$Q3742-1,$P3742)="#",ISNUMBER(MATCH(P3742*1000+(Q3742-1),$S$2:$S3741,0))),"","3")
))</f>
        <v/>
      </c>
      <c r="M3742" t="b">
        <f ca="1">ISNUMBER(MATCH(S3742,$S$2:$S3741,0))</f>
        <v>0</v>
      </c>
      <c r="N3742">
        <f t="shared" ca="1" si="4239"/>
        <v>39</v>
      </c>
      <c r="O3742">
        <f t="shared" ca="1" si="4240"/>
        <v>95</v>
      </c>
      <c r="P3742">
        <f t="shared" ca="1" si="4241"/>
        <v>39</v>
      </c>
      <c r="Q3742">
        <f t="shared" ca="1" si="4242"/>
        <v>95</v>
      </c>
      <c r="R3742" t="str">
        <f ca="1">OFFSET('map portals'!$A$1,$O3742,$N3742)</f>
        <v>.</v>
      </c>
      <c r="S3742">
        <f t="shared" ca="1" si="4243"/>
        <v>39095</v>
      </c>
      <c r="T3742">
        <f t="shared" ca="1" si="4244"/>
        <v>515</v>
      </c>
    </row>
    <row r="3743" spans="1:20">
      <c r="A3743" s="3">
        <f t="shared" ca="1" si="4235"/>
        <v>3731</v>
      </c>
      <c r="B3743" s="3">
        <f t="shared" ca="1" si="4236"/>
        <v>3732</v>
      </c>
      <c r="C3743" s="3">
        <f t="shared" ref="C3743:I3743" ca="1" si="4271">B3743+IF(0=LEN(OFFSET($L$2,B3743,0)),1,0)</f>
        <v>3732</v>
      </c>
      <c r="D3743" s="3">
        <f t="shared" ca="1" si="4271"/>
        <v>3732</v>
      </c>
      <c r="E3743" s="3">
        <f t="shared" ca="1" si="4271"/>
        <v>3732</v>
      </c>
      <c r="F3743" s="3">
        <f t="shared" ca="1" si="4271"/>
        <v>3732</v>
      </c>
      <c r="G3743" s="3">
        <f t="shared" ca="1" si="4271"/>
        <v>3732</v>
      </c>
      <c r="H3743" s="3">
        <f t="shared" ca="1" si="4271"/>
        <v>3732</v>
      </c>
      <c r="I3743" s="3">
        <f t="shared" ca="1" si="4271"/>
        <v>3732</v>
      </c>
      <c r="J3743" s="3">
        <f ca="1">COUNTIF($A$2:$A3742,"="&amp;$A3743)+1</f>
        <v>1</v>
      </c>
      <c r="K3743">
        <f t="shared" ca="1" si="4238"/>
        <v>3</v>
      </c>
      <c r="L3743" t="str">
        <f ca="1">IF(M3743,"",
IF(R3743&lt;&gt;".",IF(OR(R3743="@",R3743="X"),"",MID(R3743,1,1)),
IF(OR(OFFSET('map portals'!$A$1,$Q3743,$P3743+1)="#",ISNUMBER(MATCH((P3743+1)*1000+Q3743,$S$2:$S3742,0))),"","0")
&amp;IF(OR(OFFSET('map portals'!$A$1,$Q3743+1,$P3743)="#",ISNUMBER(MATCH(P3743*1000+(Q3743+1),$S$2:$S3742,0))),"","1")
&amp;IF(OR(OFFSET('map portals'!$A$1,$Q3743,$P3743-1)="#",ISNUMBER(MATCH((P3743-1)*1000+Q3743,$S$2:$S3742,0))),"","2")
&amp;IF(OR(OFFSET('map portals'!$A$1,$Q3743-1,$P3743)="#",ISNUMBER(MATCH(P3743*1000+(Q3743-1),$S$2:$S3742,0))),"","3")
))</f>
        <v>02</v>
      </c>
      <c r="M3743" t="b">
        <f ca="1">ISNUMBER(MATCH(S3743,$S$2:$S3742,0))</f>
        <v>0</v>
      </c>
      <c r="N3743">
        <f t="shared" ca="1" si="4239"/>
        <v>37</v>
      </c>
      <c r="O3743">
        <f t="shared" ca="1" si="4240"/>
        <v>93</v>
      </c>
      <c r="P3743">
        <f t="shared" ca="1" si="4241"/>
        <v>37</v>
      </c>
      <c r="Q3743">
        <f t="shared" ca="1" si="4242"/>
        <v>93</v>
      </c>
      <c r="R3743" t="str">
        <f ca="1">OFFSET('map portals'!$A$1,$O3743,$N3743)</f>
        <v>.</v>
      </c>
      <c r="S3743">
        <f t="shared" ca="1" si="4243"/>
        <v>37093</v>
      </c>
      <c r="T3743">
        <f t="shared" ca="1" si="4244"/>
        <v>515</v>
      </c>
    </row>
    <row r="3744" spans="1:20">
      <c r="A3744" s="3">
        <f t="shared" ca="1" si="4235"/>
        <v>3732</v>
      </c>
      <c r="B3744" s="3">
        <f t="shared" ca="1" si="4236"/>
        <v>3733</v>
      </c>
      <c r="C3744" s="3">
        <f t="shared" ref="C3744:I3744" ca="1" si="4272">B3744+IF(0=LEN(OFFSET($L$2,B3744,0)),1,0)</f>
        <v>3733</v>
      </c>
      <c r="D3744" s="3">
        <f t="shared" ca="1" si="4272"/>
        <v>3733</v>
      </c>
      <c r="E3744" s="3">
        <f t="shared" ca="1" si="4272"/>
        <v>3733</v>
      </c>
      <c r="F3744" s="3">
        <f t="shared" ca="1" si="4272"/>
        <v>3733</v>
      </c>
      <c r="G3744" s="3">
        <f t="shared" ca="1" si="4272"/>
        <v>3733</v>
      </c>
      <c r="H3744" s="3">
        <f t="shared" ca="1" si="4272"/>
        <v>3733</v>
      </c>
      <c r="I3744" s="3">
        <f t="shared" ca="1" si="4272"/>
        <v>3733</v>
      </c>
      <c r="J3744" s="3">
        <f ca="1">COUNTIF($A$2:$A3743,"="&amp;$A3744)+1</f>
        <v>1</v>
      </c>
      <c r="K3744">
        <f t="shared" ca="1" si="4238"/>
        <v>0</v>
      </c>
      <c r="L3744" t="str">
        <f ca="1">IF(M3744,"",
IF(R3744&lt;&gt;".",IF(OR(R3744="@",R3744="X"),"",MID(R3744,1,1)),
IF(OR(OFFSET('map portals'!$A$1,$Q3744,$P3744+1)="#",ISNUMBER(MATCH((P3744+1)*1000+Q3744,$S$2:$S3743,0))),"","0")
&amp;IF(OR(OFFSET('map portals'!$A$1,$Q3744+1,$P3744)="#",ISNUMBER(MATCH(P3744*1000+(Q3744+1),$S$2:$S3743,0))),"","1")
&amp;IF(OR(OFFSET('map portals'!$A$1,$Q3744,$P3744-1)="#",ISNUMBER(MATCH((P3744-1)*1000+Q3744,$S$2:$S3743,0))),"","2")
&amp;IF(OR(OFFSET('map portals'!$A$1,$Q3744-1,$P3744)="#",ISNUMBER(MATCH(P3744*1000+(Q3744-1),$S$2:$S3743,0))),"","3")
))</f>
        <v>03</v>
      </c>
      <c r="M3744" t="b">
        <f ca="1">ISNUMBER(MATCH(S3744,$S$2:$S3743,0))</f>
        <v>0</v>
      </c>
      <c r="N3744">
        <f t="shared" ca="1" si="4239"/>
        <v>99</v>
      </c>
      <c r="O3744">
        <f t="shared" ca="1" si="4240"/>
        <v>79</v>
      </c>
      <c r="P3744">
        <f t="shared" ca="1" si="4241"/>
        <v>99</v>
      </c>
      <c r="Q3744">
        <f t="shared" ca="1" si="4242"/>
        <v>79</v>
      </c>
      <c r="R3744" t="str">
        <f ca="1">OFFSET('map portals'!$A$1,$O3744,$N3744)</f>
        <v>.</v>
      </c>
      <c r="S3744">
        <f t="shared" ca="1" si="4243"/>
        <v>99079</v>
      </c>
      <c r="T3744">
        <f t="shared" ca="1" si="4244"/>
        <v>515</v>
      </c>
    </row>
    <row r="3745" spans="1:20">
      <c r="A3745" s="3">
        <f t="shared" ca="1" si="4235"/>
        <v>3733</v>
      </c>
      <c r="B3745" s="3">
        <f t="shared" ca="1" si="4236"/>
        <v>3734</v>
      </c>
      <c r="C3745" s="3">
        <f t="shared" ref="C3745:I3745" ca="1" si="4273">B3745+IF(0=LEN(OFFSET($L$2,B3745,0)),1,0)</f>
        <v>3734</v>
      </c>
      <c r="D3745" s="3">
        <f t="shared" ca="1" si="4273"/>
        <v>3734</v>
      </c>
      <c r="E3745" s="3">
        <f t="shared" ca="1" si="4273"/>
        <v>3734</v>
      </c>
      <c r="F3745" s="3">
        <f t="shared" ca="1" si="4273"/>
        <v>3734</v>
      </c>
      <c r="G3745" s="3">
        <f t="shared" ca="1" si="4273"/>
        <v>3734</v>
      </c>
      <c r="H3745" s="3">
        <f t="shared" ca="1" si="4273"/>
        <v>3734</v>
      </c>
      <c r="I3745" s="3">
        <f t="shared" ca="1" si="4273"/>
        <v>3734</v>
      </c>
      <c r="J3745" s="3">
        <f ca="1">COUNTIF($A$2:$A3744,"="&amp;$A3745)+1</f>
        <v>1</v>
      </c>
      <c r="K3745">
        <f t="shared" ca="1" si="4238"/>
        <v>1</v>
      </c>
      <c r="L3745" t="str">
        <f ca="1">IF(M3745,"",
IF(R3745&lt;&gt;".",IF(OR(R3745="@",R3745="X"),"",MID(R3745,1,1)),
IF(OR(OFFSET('map portals'!$A$1,$Q3745,$P3745+1)="#",ISNUMBER(MATCH((P3745+1)*1000+Q3745,$S$2:$S3744,0))),"","0")
&amp;IF(OR(OFFSET('map portals'!$A$1,$Q3745+1,$P3745)="#",ISNUMBER(MATCH(P3745*1000+(Q3745+1),$S$2:$S3744,0))),"","1")
&amp;IF(OR(OFFSET('map portals'!$A$1,$Q3745,$P3745-1)="#",ISNUMBER(MATCH((P3745-1)*1000+Q3745,$S$2:$S3744,0))),"","2")
&amp;IF(OR(OFFSET('map portals'!$A$1,$Q3745-1,$P3745)="#",ISNUMBER(MATCH(P3745*1000+(Q3745-1),$S$2:$S3744,0))),"","3")
))</f>
        <v/>
      </c>
      <c r="M3745" t="b">
        <f ca="1">ISNUMBER(MATCH(S3745,$S$2:$S3744,0))</f>
        <v>0</v>
      </c>
      <c r="N3745">
        <f t="shared" ca="1" si="4239"/>
        <v>97</v>
      </c>
      <c r="O3745">
        <f t="shared" ca="1" si="4240"/>
        <v>81</v>
      </c>
      <c r="P3745">
        <f t="shared" ca="1" si="4241"/>
        <v>97</v>
      </c>
      <c r="Q3745">
        <f t="shared" ca="1" si="4242"/>
        <v>81</v>
      </c>
      <c r="R3745" t="str">
        <f ca="1">OFFSET('map portals'!$A$1,$O3745,$N3745)</f>
        <v>.</v>
      </c>
      <c r="S3745">
        <f t="shared" ca="1" si="4243"/>
        <v>97081</v>
      </c>
      <c r="T3745">
        <f t="shared" ca="1" si="4244"/>
        <v>515</v>
      </c>
    </row>
    <row r="3746" spans="1:20">
      <c r="A3746" s="3">
        <f t="shared" ca="1" si="4235"/>
        <v>3734</v>
      </c>
      <c r="B3746" s="3">
        <f t="shared" ca="1" si="4236"/>
        <v>3735</v>
      </c>
      <c r="C3746" s="3">
        <f t="shared" ref="C3746:I3746" ca="1" si="4274">B3746+IF(0=LEN(OFFSET($L$2,B3746,0)),1,0)</f>
        <v>3736</v>
      </c>
      <c r="D3746" s="3">
        <f t="shared" ca="1" si="4274"/>
        <v>3736</v>
      </c>
      <c r="E3746" s="3">
        <f t="shared" ca="1" si="4274"/>
        <v>3736</v>
      </c>
      <c r="F3746" s="3">
        <f t="shared" ca="1" si="4274"/>
        <v>3736</v>
      </c>
      <c r="G3746" s="3">
        <f t="shared" ca="1" si="4274"/>
        <v>3736</v>
      </c>
      <c r="H3746" s="3">
        <f t="shared" ca="1" si="4274"/>
        <v>3736</v>
      </c>
      <c r="I3746" s="3">
        <f t="shared" ca="1" si="4274"/>
        <v>3736</v>
      </c>
      <c r="J3746" s="3">
        <f ca="1">COUNTIF($A$2:$A3745,"="&amp;$A3746)+1</f>
        <v>1</v>
      </c>
      <c r="K3746">
        <f t="shared" ca="1" si="4238"/>
        <v>3</v>
      </c>
      <c r="L3746" t="str">
        <f ca="1">IF(M3746,"",
IF(R3746&lt;&gt;".",IF(OR(R3746="@",R3746="X"),"",MID(R3746,1,1)),
IF(OR(OFFSET('map portals'!$A$1,$Q3746,$P3746+1)="#",ISNUMBER(MATCH((P3746+1)*1000+Q3746,$S$2:$S3745,0))),"","0")
&amp;IF(OR(OFFSET('map portals'!$A$1,$Q3746+1,$P3746)="#",ISNUMBER(MATCH(P3746*1000+(Q3746+1),$S$2:$S3745,0))),"","1")
&amp;IF(OR(OFFSET('map portals'!$A$1,$Q3746,$P3746-1)="#",ISNUMBER(MATCH((P3746-1)*1000+Q3746,$S$2:$S3745,0))),"","2")
&amp;IF(OR(OFFSET('map portals'!$A$1,$Q3746-1,$P3746)="#",ISNUMBER(MATCH(P3746*1000+(Q3746-1),$S$2:$S3745,0))),"","3")
))</f>
        <v>23</v>
      </c>
      <c r="M3746" t="b">
        <f ca="1">ISNUMBER(MATCH(S3746,$S$2:$S3745,0))</f>
        <v>0</v>
      </c>
      <c r="N3746">
        <f t="shared" ca="1" si="4239"/>
        <v>97</v>
      </c>
      <c r="O3746">
        <f t="shared" ca="1" si="4240"/>
        <v>77</v>
      </c>
      <c r="P3746">
        <f t="shared" ca="1" si="4241"/>
        <v>97</v>
      </c>
      <c r="Q3746">
        <f t="shared" ca="1" si="4242"/>
        <v>77</v>
      </c>
      <c r="R3746" t="str">
        <f ca="1">OFFSET('map portals'!$A$1,$O3746,$N3746)</f>
        <v>.</v>
      </c>
      <c r="S3746">
        <f t="shared" ca="1" si="4243"/>
        <v>97077</v>
      </c>
      <c r="T3746">
        <f t="shared" ca="1" si="4244"/>
        <v>515</v>
      </c>
    </row>
    <row r="3747" spans="1:20">
      <c r="A3747" s="3">
        <f t="shared" ca="1" si="4235"/>
        <v>3736</v>
      </c>
      <c r="B3747" s="3">
        <f t="shared" ca="1" si="4236"/>
        <v>3737</v>
      </c>
      <c r="C3747" s="3">
        <f t="shared" ref="C3747:I3747" ca="1" si="4275">B3747+IF(0=LEN(OFFSET($L$2,B3747,0)),1,0)</f>
        <v>3737</v>
      </c>
      <c r="D3747" s="3">
        <f t="shared" ca="1" si="4275"/>
        <v>3737</v>
      </c>
      <c r="E3747" s="3">
        <f t="shared" ca="1" si="4275"/>
        <v>3737</v>
      </c>
      <c r="F3747" s="3">
        <f t="shared" ca="1" si="4275"/>
        <v>3737</v>
      </c>
      <c r="G3747" s="3">
        <f t="shared" ca="1" si="4275"/>
        <v>3737</v>
      </c>
      <c r="H3747" s="3">
        <f t="shared" ca="1" si="4275"/>
        <v>3737</v>
      </c>
      <c r="I3747" s="3">
        <f t="shared" ca="1" si="4275"/>
        <v>3737</v>
      </c>
      <c r="J3747" s="3">
        <f ca="1">COUNTIF($A$2:$A3746,"="&amp;$A3747)+1</f>
        <v>1</v>
      </c>
      <c r="K3747">
        <f t="shared" ca="1" si="4238"/>
        <v>1</v>
      </c>
      <c r="L3747" t="str">
        <f ca="1">IF(M3747,"",
IF(R3747&lt;&gt;".",IF(OR(R3747="@",R3747="X"),"",MID(R3747,1,1)),
IF(OR(OFFSET('map portals'!$A$1,$Q3747,$P3747+1)="#",ISNUMBER(MATCH((P3747+1)*1000+Q3747,$S$2:$S3746,0))),"","0")
&amp;IF(OR(OFFSET('map portals'!$A$1,$Q3747+1,$P3747)="#",ISNUMBER(MATCH(P3747*1000+(Q3747+1),$S$2:$S3746,0))),"","1")
&amp;IF(OR(OFFSET('map portals'!$A$1,$Q3747,$P3747-1)="#",ISNUMBER(MATCH((P3747-1)*1000+Q3747,$S$2:$S3746,0))),"","2")
&amp;IF(OR(OFFSET('map portals'!$A$1,$Q3747-1,$P3747)="#",ISNUMBER(MATCH(P3747*1000+(Q3747-1),$S$2:$S3746,0))),"","3")
))</f>
        <v>1</v>
      </c>
      <c r="M3747" t="b">
        <f ca="1">ISNUMBER(MATCH(S3747,$S$2:$S3746,0))</f>
        <v>0</v>
      </c>
      <c r="N3747">
        <f t="shared" ca="1" si="4239"/>
        <v>23</v>
      </c>
      <c r="O3747">
        <f t="shared" ca="1" si="4240"/>
        <v>120</v>
      </c>
      <c r="P3747">
        <f t="shared" ca="1" si="4241"/>
        <v>23</v>
      </c>
      <c r="Q3747">
        <f t="shared" ca="1" si="4242"/>
        <v>120</v>
      </c>
      <c r="R3747" t="str">
        <f ca="1">OFFSET('map portals'!$A$1,$O3747,$N3747)</f>
        <v>.</v>
      </c>
      <c r="S3747">
        <f t="shared" ca="1" si="4243"/>
        <v>23120</v>
      </c>
      <c r="T3747">
        <f t="shared" ca="1" si="4244"/>
        <v>516</v>
      </c>
    </row>
    <row r="3748" spans="1:20">
      <c r="A3748" s="3">
        <f t="shared" ca="1" si="4235"/>
        <v>3737</v>
      </c>
      <c r="B3748" s="3">
        <f t="shared" ca="1" si="4236"/>
        <v>3738</v>
      </c>
      <c r="C3748" s="3">
        <f t="shared" ref="C3748:I3748" ca="1" si="4276">B3748+IF(0=LEN(OFFSET($L$2,B3748,0)),1,0)</f>
        <v>3739</v>
      </c>
      <c r="D3748" s="3">
        <f t="shared" ca="1" si="4276"/>
        <v>3740</v>
      </c>
      <c r="E3748" s="3">
        <f t="shared" ca="1" si="4276"/>
        <v>3741</v>
      </c>
      <c r="F3748" s="3">
        <f t="shared" ca="1" si="4276"/>
        <v>3741</v>
      </c>
      <c r="G3748" s="3">
        <f t="shared" ca="1" si="4276"/>
        <v>3741</v>
      </c>
      <c r="H3748" s="3">
        <f t="shared" ca="1" si="4276"/>
        <v>3741</v>
      </c>
      <c r="I3748" s="3">
        <f t="shared" ca="1" si="4276"/>
        <v>3741</v>
      </c>
      <c r="J3748" s="3">
        <f ca="1">COUNTIF($A$2:$A3747,"="&amp;$A3748)+1</f>
        <v>1</v>
      </c>
      <c r="K3748">
        <f t="shared" ca="1" si="4238"/>
        <v>2</v>
      </c>
      <c r="L3748" t="str">
        <f ca="1">IF(M3748,"",
IF(R3748&lt;&gt;".",IF(OR(R3748="@",R3748="X"),"",MID(R3748,1,1)),
IF(OR(OFFSET('map portals'!$A$1,$Q3748,$P3748+1)="#",ISNUMBER(MATCH((P3748+1)*1000+Q3748,$S$2:$S3747,0))),"","0")
&amp;IF(OR(OFFSET('map portals'!$A$1,$Q3748+1,$P3748)="#",ISNUMBER(MATCH(P3748*1000+(Q3748+1),$S$2:$S3747,0))),"","1")
&amp;IF(OR(OFFSET('map portals'!$A$1,$Q3748,$P3748-1)="#",ISNUMBER(MATCH((P3748-1)*1000+Q3748,$S$2:$S3747,0))),"","2")
&amp;IF(OR(OFFSET('map portals'!$A$1,$Q3748-1,$P3748)="#",ISNUMBER(MATCH(P3748*1000+(Q3748-1),$S$2:$S3747,0))),"","3")
))</f>
        <v>2</v>
      </c>
      <c r="M3748" t="b">
        <f ca="1">ISNUMBER(MATCH(S3748,$S$2:$S3747,0))</f>
        <v>0</v>
      </c>
      <c r="N3748">
        <f t="shared" ca="1" si="4239"/>
        <v>20</v>
      </c>
      <c r="O3748">
        <f t="shared" ca="1" si="4240"/>
        <v>117</v>
      </c>
      <c r="P3748">
        <f t="shared" ca="1" si="4241"/>
        <v>20</v>
      </c>
      <c r="Q3748">
        <f t="shared" ca="1" si="4242"/>
        <v>117</v>
      </c>
      <c r="R3748" t="str">
        <f ca="1">OFFSET('map portals'!$A$1,$O3748,$N3748)</f>
        <v>.</v>
      </c>
      <c r="S3748">
        <f t="shared" ca="1" si="4243"/>
        <v>20117</v>
      </c>
      <c r="T3748">
        <f t="shared" ca="1" si="4244"/>
        <v>516</v>
      </c>
    </row>
    <row r="3749" spans="1:20">
      <c r="A3749" s="3">
        <f t="shared" ca="1" si="4235"/>
        <v>3741</v>
      </c>
      <c r="B3749" s="3">
        <f t="shared" ca="1" si="4236"/>
        <v>3741</v>
      </c>
      <c r="C3749" s="3">
        <f t="shared" ref="C3749:I3749" ca="1" si="4277">B3749+IF(0=LEN(OFFSET($L$2,B3749,0)),1,0)</f>
        <v>3741</v>
      </c>
      <c r="D3749" s="3">
        <f t="shared" ca="1" si="4277"/>
        <v>3741</v>
      </c>
      <c r="E3749" s="3">
        <f t="shared" ca="1" si="4277"/>
        <v>3741</v>
      </c>
      <c r="F3749" s="3">
        <f t="shared" ca="1" si="4277"/>
        <v>3741</v>
      </c>
      <c r="G3749" s="3">
        <f t="shared" ca="1" si="4277"/>
        <v>3741</v>
      </c>
      <c r="H3749" s="3">
        <f t="shared" ca="1" si="4277"/>
        <v>3741</v>
      </c>
      <c r="I3749" s="3">
        <f t="shared" ca="1" si="4277"/>
        <v>3741</v>
      </c>
      <c r="J3749" s="3">
        <f ca="1">COUNTIF($A$2:$A3748,"="&amp;$A3749)+1</f>
        <v>1</v>
      </c>
      <c r="K3749">
        <f t="shared" ca="1" si="4238"/>
        <v>0</v>
      </c>
      <c r="L3749" t="str">
        <f ca="1">IF(M3749,"",
IF(R3749&lt;&gt;".",IF(OR(R3749="@",R3749="X"),"",MID(R3749,1,1)),
IF(OR(OFFSET('map portals'!$A$1,$Q3749,$P3749+1)="#",ISNUMBER(MATCH((P3749+1)*1000+Q3749,$S$2:$S3748,0))),"","0")
&amp;IF(OR(OFFSET('map portals'!$A$1,$Q3749+1,$P3749)="#",ISNUMBER(MATCH(P3749*1000+(Q3749+1),$S$2:$S3748,0))),"","1")
&amp;IF(OR(OFFSET('map portals'!$A$1,$Q3749,$P3749-1)="#",ISNUMBER(MATCH((P3749-1)*1000+Q3749,$S$2:$S3748,0))),"","2")
&amp;IF(OR(OFFSET('map portals'!$A$1,$Q3749-1,$P3749)="#",ISNUMBER(MATCH(P3749*1000+(Q3749-1),$S$2:$S3748,0))),"","3")
))</f>
        <v>0</v>
      </c>
      <c r="M3749" t="b">
        <f ca="1">ISNUMBER(MATCH(S3749,$S$2:$S3748,0))</f>
        <v>0</v>
      </c>
      <c r="N3749">
        <f t="shared" ca="1" si="4239"/>
        <v>38</v>
      </c>
      <c r="O3749">
        <f t="shared" ca="1" si="4240"/>
        <v>93</v>
      </c>
      <c r="P3749">
        <f t="shared" ca="1" si="4241"/>
        <v>38</v>
      </c>
      <c r="Q3749">
        <f t="shared" ca="1" si="4242"/>
        <v>93</v>
      </c>
      <c r="R3749" t="str">
        <f ca="1">OFFSET('map portals'!$A$1,$O3749,$N3749)</f>
        <v>.</v>
      </c>
      <c r="S3749">
        <f t="shared" ca="1" si="4243"/>
        <v>38093</v>
      </c>
      <c r="T3749">
        <f t="shared" ca="1" si="4244"/>
        <v>516</v>
      </c>
    </row>
    <row r="3750" spans="1:20">
      <c r="A3750" s="3">
        <f t="shared" ca="1" si="4235"/>
        <v>3741</v>
      </c>
      <c r="B3750" s="3">
        <f t="shared" ca="1" si="4236"/>
        <v>3742</v>
      </c>
      <c r="C3750" s="3">
        <f t="shared" ref="C3750:I3750" ca="1" si="4278">B3750+IF(0=LEN(OFFSET($L$2,B3750,0)),1,0)</f>
        <v>3742</v>
      </c>
      <c r="D3750" s="3">
        <f t="shared" ca="1" si="4278"/>
        <v>3742</v>
      </c>
      <c r="E3750" s="3">
        <f t="shared" ca="1" si="4278"/>
        <v>3742</v>
      </c>
      <c r="F3750" s="3">
        <f t="shared" ca="1" si="4278"/>
        <v>3742</v>
      </c>
      <c r="G3750" s="3">
        <f t="shared" ca="1" si="4278"/>
        <v>3742</v>
      </c>
      <c r="H3750" s="3">
        <f t="shared" ca="1" si="4278"/>
        <v>3742</v>
      </c>
      <c r="I3750" s="3">
        <f t="shared" ca="1" si="4278"/>
        <v>3742</v>
      </c>
      <c r="J3750" s="3">
        <f ca="1">COUNTIF($A$2:$A3749,"="&amp;$A3750)+1</f>
        <v>2</v>
      </c>
      <c r="K3750">
        <f t="shared" ca="1" si="4238"/>
        <v>2</v>
      </c>
      <c r="L3750" t="str">
        <f ca="1">IF(M3750,"",
IF(R3750&lt;&gt;".",IF(OR(R3750="@",R3750="X"),"",MID(R3750,1,1)),
IF(OR(OFFSET('map portals'!$A$1,$Q3750,$P3750+1)="#",ISNUMBER(MATCH((P3750+1)*1000+Q3750,$S$2:$S3749,0))),"","0")
&amp;IF(OR(OFFSET('map portals'!$A$1,$Q3750+1,$P3750)="#",ISNUMBER(MATCH(P3750*1000+(Q3750+1),$S$2:$S3749,0))),"","1")
&amp;IF(OR(OFFSET('map portals'!$A$1,$Q3750,$P3750-1)="#",ISNUMBER(MATCH((P3750-1)*1000+Q3750,$S$2:$S3749,0))),"","2")
&amp;IF(OR(OFFSET('map portals'!$A$1,$Q3750-1,$P3750)="#",ISNUMBER(MATCH(P3750*1000+(Q3750-1),$S$2:$S3749,0))),"","3")
))</f>
        <v>2</v>
      </c>
      <c r="M3750" t="b">
        <f ca="1">ISNUMBER(MATCH(S3750,$S$2:$S3749,0))</f>
        <v>0</v>
      </c>
      <c r="N3750">
        <f t="shared" ca="1" si="4239"/>
        <v>36</v>
      </c>
      <c r="O3750">
        <f t="shared" ca="1" si="4240"/>
        <v>93</v>
      </c>
      <c r="P3750">
        <f t="shared" ca="1" si="4241"/>
        <v>36</v>
      </c>
      <c r="Q3750">
        <f t="shared" ca="1" si="4242"/>
        <v>93</v>
      </c>
      <c r="R3750" t="str">
        <f ca="1">OFFSET('map portals'!$A$1,$O3750,$N3750)</f>
        <v>.</v>
      </c>
      <c r="S3750">
        <f t="shared" ca="1" si="4243"/>
        <v>36093</v>
      </c>
      <c r="T3750">
        <f t="shared" ca="1" si="4244"/>
        <v>516</v>
      </c>
    </row>
    <row r="3751" spans="1:20">
      <c r="A3751" s="3">
        <f t="shared" ca="1" si="4235"/>
        <v>3742</v>
      </c>
      <c r="B3751" s="3">
        <f t="shared" ca="1" si="4236"/>
        <v>3742</v>
      </c>
      <c r="C3751" s="3">
        <f t="shared" ref="C3751:I3751" ca="1" si="4279">B3751+IF(0=LEN(OFFSET($L$2,B3751,0)),1,0)</f>
        <v>3742</v>
      </c>
      <c r="D3751" s="3">
        <f t="shared" ca="1" si="4279"/>
        <v>3742</v>
      </c>
      <c r="E3751" s="3">
        <f t="shared" ca="1" si="4279"/>
        <v>3742</v>
      </c>
      <c r="F3751" s="3">
        <f t="shared" ca="1" si="4279"/>
        <v>3742</v>
      </c>
      <c r="G3751" s="3">
        <f t="shared" ca="1" si="4279"/>
        <v>3742</v>
      </c>
      <c r="H3751" s="3">
        <f t="shared" ca="1" si="4279"/>
        <v>3742</v>
      </c>
      <c r="I3751" s="3">
        <f t="shared" ca="1" si="4279"/>
        <v>3742</v>
      </c>
      <c r="J3751" s="3">
        <f ca="1">COUNTIF($A$2:$A3750,"="&amp;$A3751)+1</f>
        <v>1</v>
      </c>
      <c r="K3751">
        <f t="shared" ca="1" si="4238"/>
        <v>0</v>
      </c>
      <c r="L3751" t="str">
        <f ca="1">IF(M3751,"",
IF(R3751&lt;&gt;".",IF(OR(R3751="@",R3751="X"),"",MID(R3751,1,1)),
IF(OR(OFFSET('map portals'!$A$1,$Q3751,$P3751+1)="#",ISNUMBER(MATCH((P3751+1)*1000+Q3751,$S$2:$S3750,0))),"","0")
&amp;IF(OR(OFFSET('map portals'!$A$1,$Q3751+1,$P3751)="#",ISNUMBER(MATCH(P3751*1000+(Q3751+1),$S$2:$S3750,0))),"","1")
&amp;IF(OR(OFFSET('map portals'!$A$1,$Q3751,$P3751-1)="#",ISNUMBER(MATCH((P3751-1)*1000+Q3751,$S$2:$S3750,0))),"","2")
&amp;IF(OR(OFFSET('map portals'!$A$1,$Q3751-1,$P3751)="#",ISNUMBER(MATCH(P3751*1000+(Q3751-1),$S$2:$S3750,0))),"","3")
))</f>
        <v>0</v>
      </c>
      <c r="M3751" t="b">
        <f ca="1">ISNUMBER(MATCH(S3751,$S$2:$S3750,0))</f>
        <v>0</v>
      </c>
      <c r="N3751">
        <f t="shared" ca="1" si="4239"/>
        <v>100</v>
      </c>
      <c r="O3751">
        <f t="shared" ca="1" si="4240"/>
        <v>79</v>
      </c>
      <c r="P3751">
        <f t="shared" ca="1" si="4241"/>
        <v>100</v>
      </c>
      <c r="Q3751">
        <f t="shared" ca="1" si="4242"/>
        <v>79</v>
      </c>
      <c r="R3751" t="str">
        <f ca="1">OFFSET('map portals'!$A$1,$O3751,$N3751)</f>
        <v>.</v>
      </c>
      <c r="S3751">
        <f t="shared" ca="1" si="4243"/>
        <v>100079</v>
      </c>
      <c r="T3751">
        <f t="shared" ca="1" si="4244"/>
        <v>516</v>
      </c>
    </row>
    <row r="3752" spans="1:20">
      <c r="A3752" s="3">
        <f t="shared" ca="1" si="4235"/>
        <v>3742</v>
      </c>
      <c r="B3752" s="3">
        <f t="shared" ca="1" si="4236"/>
        <v>3743</v>
      </c>
      <c r="C3752" s="3">
        <f t="shared" ref="C3752:I3752" ca="1" si="4280">B3752+IF(0=LEN(OFFSET($L$2,B3752,0)),1,0)</f>
        <v>3744</v>
      </c>
      <c r="D3752" s="3">
        <f t="shared" ca="1" si="4280"/>
        <v>3744</v>
      </c>
      <c r="E3752" s="3">
        <f t="shared" ca="1" si="4280"/>
        <v>3744</v>
      </c>
      <c r="F3752" s="3">
        <f t="shared" ca="1" si="4280"/>
        <v>3744</v>
      </c>
      <c r="G3752" s="3">
        <f t="shared" ca="1" si="4280"/>
        <v>3744</v>
      </c>
      <c r="H3752" s="3">
        <f t="shared" ca="1" si="4280"/>
        <v>3744</v>
      </c>
      <c r="I3752" s="3">
        <f t="shared" ca="1" si="4280"/>
        <v>3744</v>
      </c>
      <c r="J3752" s="3">
        <f ca="1">COUNTIF($A$2:$A3751,"="&amp;$A3752)+1</f>
        <v>2</v>
      </c>
      <c r="K3752">
        <f t="shared" ca="1" si="4238"/>
        <v>3</v>
      </c>
      <c r="L3752" t="str">
        <f ca="1">IF(M3752,"",
IF(R3752&lt;&gt;".",IF(OR(R3752="@",R3752="X"),"",MID(R3752,1,1)),
IF(OR(OFFSET('map portals'!$A$1,$Q3752,$P3752+1)="#",ISNUMBER(MATCH((P3752+1)*1000+Q3752,$S$2:$S3751,0))),"","0")
&amp;IF(OR(OFFSET('map portals'!$A$1,$Q3752+1,$P3752)="#",ISNUMBER(MATCH(P3752*1000+(Q3752+1),$S$2:$S3751,0))),"","1")
&amp;IF(OR(OFFSET('map portals'!$A$1,$Q3752,$P3752-1)="#",ISNUMBER(MATCH((P3752-1)*1000+Q3752,$S$2:$S3751,0))),"","2")
&amp;IF(OR(OFFSET('map portals'!$A$1,$Q3752-1,$P3752)="#",ISNUMBER(MATCH(P3752*1000+(Q3752-1),$S$2:$S3751,0))),"","3")
))</f>
        <v>3</v>
      </c>
      <c r="M3752" t="b">
        <f ca="1">ISNUMBER(MATCH(S3752,$S$2:$S3751,0))</f>
        <v>0</v>
      </c>
      <c r="N3752">
        <f t="shared" ca="1" si="4239"/>
        <v>99</v>
      </c>
      <c r="O3752">
        <f t="shared" ca="1" si="4240"/>
        <v>78</v>
      </c>
      <c r="P3752">
        <f t="shared" ca="1" si="4241"/>
        <v>99</v>
      </c>
      <c r="Q3752">
        <f t="shared" ca="1" si="4242"/>
        <v>78</v>
      </c>
      <c r="R3752" t="str">
        <f ca="1">OFFSET('map portals'!$A$1,$O3752,$N3752)</f>
        <v>.</v>
      </c>
      <c r="S3752">
        <f t="shared" ca="1" si="4243"/>
        <v>99078</v>
      </c>
      <c r="T3752">
        <f t="shared" ca="1" si="4244"/>
        <v>516</v>
      </c>
    </row>
    <row r="3753" spans="1:20">
      <c r="A3753" s="3">
        <f t="shared" ca="1" si="4235"/>
        <v>3744</v>
      </c>
      <c r="B3753" s="3">
        <f t="shared" ca="1" si="4236"/>
        <v>3744</v>
      </c>
      <c r="C3753" s="3">
        <f t="shared" ref="C3753:I3753" ca="1" si="4281">B3753+IF(0=LEN(OFFSET($L$2,B3753,0)),1,0)</f>
        <v>3744</v>
      </c>
      <c r="D3753" s="3">
        <f t="shared" ca="1" si="4281"/>
        <v>3744</v>
      </c>
      <c r="E3753" s="3">
        <f t="shared" ca="1" si="4281"/>
        <v>3744</v>
      </c>
      <c r="F3753" s="3">
        <f t="shared" ca="1" si="4281"/>
        <v>3744</v>
      </c>
      <c r="G3753" s="3">
        <f t="shared" ca="1" si="4281"/>
        <v>3744</v>
      </c>
      <c r="H3753" s="3">
        <f t="shared" ca="1" si="4281"/>
        <v>3744</v>
      </c>
      <c r="I3753" s="3">
        <f t="shared" ca="1" si="4281"/>
        <v>3744</v>
      </c>
      <c r="J3753" s="3">
        <f ca="1">COUNTIF($A$2:$A3752,"="&amp;$A3753)+1</f>
        <v>1</v>
      </c>
      <c r="K3753">
        <f t="shared" ca="1" si="4238"/>
        <v>2</v>
      </c>
      <c r="L3753" t="str">
        <f ca="1">IF(M3753,"",
IF(R3753&lt;&gt;".",IF(OR(R3753="@",R3753="X"),"",MID(R3753,1,1)),
IF(OR(OFFSET('map portals'!$A$1,$Q3753,$P3753+1)="#",ISNUMBER(MATCH((P3753+1)*1000+Q3753,$S$2:$S3752,0))),"","0")
&amp;IF(OR(OFFSET('map portals'!$A$1,$Q3753+1,$P3753)="#",ISNUMBER(MATCH(P3753*1000+(Q3753+1),$S$2:$S3752,0))),"","1")
&amp;IF(OR(OFFSET('map portals'!$A$1,$Q3753,$P3753-1)="#",ISNUMBER(MATCH((P3753-1)*1000+Q3753,$S$2:$S3752,0))),"","2")
&amp;IF(OR(OFFSET('map portals'!$A$1,$Q3753-1,$P3753)="#",ISNUMBER(MATCH(P3753*1000+(Q3753-1),$S$2:$S3752,0))),"","3")
))</f>
        <v>2</v>
      </c>
      <c r="M3753" t="b">
        <f ca="1">ISNUMBER(MATCH(S3753,$S$2:$S3752,0))</f>
        <v>0</v>
      </c>
      <c r="N3753">
        <f t="shared" ca="1" si="4239"/>
        <v>96</v>
      </c>
      <c r="O3753">
        <f t="shared" ca="1" si="4240"/>
        <v>77</v>
      </c>
      <c r="P3753">
        <f t="shared" ca="1" si="4241"/>
        <v>96</v>
      </c>
      <c r="Q3753">
        <f t="shared" ca="1" si="4242"/>
        <v>77</v>
      </c>
      <c r="R3753" t="str">
        <f ca="1">OFFSET('map portals'!$A$1,$O3753,$N3753)</f>
        <v>.</v>
      </c>
      <c r="S3753">
        <f t="shared" ca="1" si="4243"/>
        <v>96077</v>
      </c>
      <c r="T3753">
        <f t="shared" ca="1" si="4244"/>
        <v>516</v>
      </c>
    </row>
    <row r="3754" spans="1:20">
      <c r="A3754" s="3">
        <f t="shared" ca="1" si="4235"/>
        <v>3744</v>
      </c>
      <c r="B3754" s="3">
        <f t="shared" ca="1" si="4236"/>
        <v>3745</v>
      </c>
      <c r="C3754" s="3">
        <f t="shared" ref="C3754:I3754" ca="1" si="4282">B3754+IF(0=LEN(OFFSET($L$2,B3754,0)),1,0)</f>
        <v>3745</v>
      </c>
      <c r="D3754" s="3">
        <f t="shared" ca="1" si="4282"/>
        <v>3745</v>
      </c>
      <c r="E3754" s="3">
        <f t="shared" ca="1" si="4282"/>
        <v>3745</v>
      </c>
      <c r="F3754" s="3">
        <f t="shared" ca="1" si="4282"/>
        <v>3745</v>
      </c>
      <c r="G3754" s="3">
        <f t="shared" ca="1" si="4282"/>
        <v>3745</v>
      </c>
      <c r="H3754" s="3">
        <f t="shared" ca="1" si="4282"/>
        <v>3745</v>
      </c>
      <c r="I3754" s="3">
        <f t="shared" ca="1" si="4282"/>
        <v>3745</v>
      </c>
      <c r="J3754" s="3">
        <f ca="1">COUNTIF($A$2:$A3753,"="&amp;$A3754)+1</f>
        <v>2</v>
      </c>
      <c r="K3754">
        <f t="shared" ca="1" si="4238"/>
        <v>3</v>
      </c>
      <c r="L3754" t="str">
        <f ca="1">IF(M3754,"",
IF(R3754&lt;&gt;".",IF(OR(R3754="@",R3754="X"),"",MID(R3754,1,1)),
IF(OR(OFFSET('map portals'!$A$1,$Q3754,$P3754+1)="#",ISNUMBER(MATCH((P3754+1)*1000+Q3754,$S$2:$S3753,0))),"","0")
&amp;IF(OR(OFFSET('map portals'!$A$1,$Q3754+1,$P3754)="#",ISNUMBER(MATCH(P3754*1000+(Q3754+1),$S$2:$S3753,0))),"","1")
&amp;IF(OR(OFFSET('map portals'!$A$1,$Q3754,$P3754-1)="#",ISNUMBER(MATCH((P3754-1)*1000+Q3754,$S$2:$S3753,0))),"","2")
&amp;IF(OR(OFFSET('map portals'!$A$1,$Q3754-1,$P3754)="#",ISNUMBER(MATCH(P3754*1000+(Q3754-1),$S$2:$S3753,0))),"","3")
))</f>
        <v>3</v>
      </c>
      <c r="M3754" t="b">
        <f ca="1">ISNUMBER(MATCH(S3754,$S$2:$S3753,0))</f>
        <v>0</v>
      </c>
      <c r="N3754">
        <f t="shared" ca="1" si="4239"/>
        <v>97</v>
      </c>
      <c r="O3754">
        <f t="shared" ca="1" si="4240"/>
        <v>76</v>
      </c>
      <c r="P3754">
        <f t="shared" ca="1" si="4241"/>
        <v>97</v>
      </c>
      <c r="Q3754">
        <f t="shared" ca="1" si="4242"/>
        <v>76</v>
      </c>
      <c r="R3754" t="str">
        <f ca="1">OFFSET('map portals'!$A$1,$O3754,$N3754)</f>
        <v>.</v>
      </c>
      <c r="S3754">
        <f t="shared" ca="1" si="4243"/>
        <v>97076</v>
      </c>
      <c r="T3754">
        <f t="shared" ca="1" si="4244"/>
        <v>516</v>
      </c>
    </row>
    <row r="3755" spans="1:20">
      <c r="A3755" s="3">
        <f t="shared" ca="1" si="4235"/>
        <v>3745</v>
      </c>
      <c r="B3755" s="3">
        <f t="shared" ca="1" si="4236"/>
        <v>3746</v>
      </c>
      <c r="C3755" s="3">
        <f t="shared" ref="C3755:I3755" ca="1" si="4283">B3755+IF(0=LEN(OFFSET($L$2,B3755,0)),1,0)</f>
        <v>3746</v>
      </c>
      <c r="D3755" s="3">
        <f t="shared" ca="1" si="4283"/>
        <v>3746</v>
      </c>
      <c r="E3755" s="3">
        <f t="shared" ca="1" si="4283"/>
        <v>3746</v>
      </c>
      <c r="F3755" s="3">
        <f t="shared" ca="1" si="4283"/>
        <v>3746</v>
      </c>
      <c r="G3755" s="3">
        <f t="shared" ca="1" si="4283"/>
        <v>3746</v>
      </c>
      <c r="H3755" s="3">
        <f t="shared" ca="1" si="4283"/>
        <v>3746</v>
      </c>
      <c r="I3755" s="3">
        <f t="shared" ca="1" si="4283"/>
        <v>3746</v>
      </c>
      <c r="J3755" s="3">
        <f ca="1">COUNTIF($A$2:$A3754,"="&amp;$A3755)+1</f>
        <v>1</v>
      </c>
      <c r="K3755">
        <f t="shared" ca="1" si="4238"/>
        <v>1</v>
      </c>
      <c r="L3755" t="str">
        <f ca="1">IF(M3755,"",
IF(R3755&lt;&gt;".",IF(OR(R3755="@",R3755="X"),"",MID(R3755,1,1)),
IF(OR(OFFSET('map portals'!$A$1,$Q3755,$P3755+1)="#",ISNUMBER(MATCH((P3755+1)*1000+Q3755,$S$2:$S3754,0))),"","0")
&amp;IF(OR(OFFSET('map portals'!$A$1,$Q3755+1,$P3755)="#",ISNUMBER(MATCH(P3755*1000+(Q3755+1),$S$2:$S3754,0))),"","1")
&amp;IF(OR(OFFSET('map portals'!$A$1,$Q3755,$P3755-1)="#",ISNUMBER(MATCH((P3755-1)*1000+Q3755,$S$2:$S3754,0))),"","2")
&amp;IF(OR(OFFSET('map portals'!$A$1,$Q3755-1,$P3755)="#",ISNUMBER(MATCH(P3755*1000+(Q3755-1),$S$2:$S3754,0))),"","3")
))</f>
        <v>2</v>
      </c>
      <c r="M3755" t="b">
        <f ca="1">ISNUMBER(MATCH(S3755,$S$2:$S3754,0))</f>
        <v>0</v>
      </c>
      <c r="N3755">
        <f t="shared" ca="1" si="4239"/>
        <v>23</v>
      </c>
      <c r="O3755">
        <f t="shared" ca="1" si="4240"/>
        <v>121</v>
      </c>
      <c r="P3755">
        <f t="shared" ca="1" si="4241"/>
        <v>23</v>
      </c>
      <c r="Q3755">
        <f t="shared" ca="1" si="4242"/>
        <v>121</v>
      </c>
      <c r="R3755" t="str">
        <f ca="1">OFFSET('map portals'!$A$1,$O3755,$N3755)</f>
        <v>.</v>
      </c>
      <c r="S3755">
        <f t="shared" ca="1" si="4243"/>
        <v>23121</v>
      </c>
      <c r="T3755">
        <f t="shared" ca="1" si="4244"/>
        <v>517</v>
      </c>
    </row>
    <row r="3756" spans="1:20">
      <c r="A3756" s="3">
        <f t="shared" ca="1" si="4235"/>
        <v>3746</v>
      </c>
      <c r="B3756" s="3">
        <f t="shared" ca="1" si="4236"/>
        <v>3747</v>
      </c>
      <c r="C3756" s="3">
        <f t="shared" ref="C3756:I3756" ca="1" si="4284">B3756+IF(0=LEN(OFFSET($L$2,B3756,0)),1,0)</f>
        <v>3747</v>
      </c>
      <c r="D3756" s="3">
        <f t="shared" ca="1" si="4284"/>
        <v>3747</v>
      </c>
      <c r="E3756" s="3">
        <f t="shared" ca="1" si="4284"/>
        <v>3747</v>
      </c>
      <c r="F3756" s="3">
        <f t="shared" ca="1" si="4284"/>
        <v>3747</v>
      </c>
      <c r="G3756" s="3">
        <f t="shared" ca="1" si="4284"/>
        <v>3747</v>
      </c>
      <c r="H3756" s="3">
        <f t="shared" ca="1" si="4284"/>
        <v>3747</v>
      </c>
      <c r="I3756" s="3">
        <f t="shared" ca="1" si="4284"/>
        <v>3747</v>
      </c>
      <c r="J3756" s="3">
        <f ca="1">COUNTIF($A$2:$A3755,"="&amp;$A3756)+1</f>
        <v>1</v>
      </c>
      <c r="K3756">
        <f t="shared" ca="1" si="4238"/>
        <v>2</v>
      </c>
      <c r="L3756" t="str">
        <f ca="1">IF(M3756,"",
IF(R3756&lt;&gt;".",IF(OR(R3756="@",R3756="X"),"",MID(R3756,1,1)),
IF(OR(OFFSET('map portals'!$A$1,$Q3756,$P3756+1)="#",ISNUMBER(MATCH((P3756+1)*1000+Q3756,$S$2:$S3755,0))),"","0")
&amp;IF(OR(OFFSET('map portals'!$A$1,$Q3756+1,$P3756)="#",ISNUMBER(MATCH(P3756*1000+(Q3756+1),$S$2:$S3755,0))),"","1")
&amp;IF(OR(OFFSET('map portals'!$A$1,$Q3756,$P3756-1)="#",ISNUMBER(MATCH((P3756-1)*1000+Q3756,$S$2:$S3755,0))),"","2")
&amp;IF(OR(OFFSET('map portals'!$A$1,$Q3756-1,$P3756)="#",ISNUMBER(MATCH(P3756*1000+(Q3756-1),$S$2:$S3755,0))),"","3")
))</f>
        <v>12</v>
      </c>
      <c r="M3756" t="b">
        <f ca="1">ISNUMBER(MATCH(S3756,$S$2:$S3755,0))</f>
        <v>0</v>
      </c>
      <c r="N3756">
        <f t="shared" ca="1" si="4239"/>
        <v>19</v>
      </c>
      <c r="O3756">
        <f t="shared" ca="1" si="4240"/>
        <v>117</v>
      </c>
      <c r="P3756">
        <f t="shared" ca="1" si="4241"/>
        <v>19</v>
      </c>
      <c r="Q3756">
        <f t="shared" ca="1" si="4242"/>
        <v>117</v>
      </c>
      <c r="R3756" t="str">
        <f ca="1">OFFSET('map portals'!$A$1,$O3756,$N3756)</f>
        <v>.</v>
      </c>
      <c r="S3756">
        <f t="shared" ca="1" si="4243"/>
        <v>19117</v>
      </c>
      <c r="T3756">
        <f t="shared" ca="1" si="4244"/>
        <v>517</v>
      </c>
    </row>
    <row r="3757" spans="1:20">
      <c r="A3757" s="3">
        <f t="shared" ca="1" si="4235"/>
        <v>3747</v>
      </c>
      <c r="B3757" s="3">
        <f t="shared" ca="1" si="4236"/>
        <v>3748</v>
      </c>
      <c r="C3757" s="3">
        <f t="shared" ref="C3757:I3757" ca="1" si="4285">B3757+IF(0=LEN(OFFSET($L$2,B3757,0)),1,0)</f>
        <v>3748</v>
      </c>
      <c r="D3757" s="3">
        <f t="shared" ca="1" si="4285"/>
        <v>3748</v>
      </c>
      <c r="E3757" s="3">
        <f t="shared" ca="1" si="4285"/>
        <v>3748</v>
      </c>
      <c r="F3757" s="3">
        <f t="shared" ca="1" si="4285"/>
        <v>3748</v>
      </c>
      <c r="G3757" s="3">
        <f t="shared" ca="1" si="4285"/>
        <v>3748</v>
      </c>
      <c r="H3757" s="3">
        <f t="shared" ca="1" si="4285"/>
        <v>3748</v>
      </c>
      <c r="I3757" s="3">
        <f t="shared" ca="1" si="4285"/>
        <v>3748</v>
      </c>
      <c r="J3757" s="3">
        <f ca="1">COUNTIF($A$2:$A3756,"="&amp;$A3757)+1</f>
        <v>1</v>
      </c>
      <c r="K3757">
        <f t="shared" ca="1" si="4238"/>
        <v>0</v>
      </c>
      <c r="L3757" t="str">
        <f ca="1">IF(M3757,"",
IF(R3757&lt;&gt;".",IF(OR(R3757="@",R3757="X"),"",MID(R3757,1,1)),
IF(OR(OFFSET('map portals'!$A$1,$Q3757,$P3757+1)="#",ISNUMBER(MATCH((P3757+1)*1000+Q3757,$S$2:$S3756,0))),"","0")
&amp;IF(OR(OFFSET('map portals'!$A$1,$Q3757+1,$P3757)="#",ISNUMBER(MATCH(P3757*1000+(Q3757+1),$S$2:$S3756,0))),"","1")
&amp;IF(OR(OFFSET('map portals'!$A$1,$Q3757,$P3757-1)="#",ISNUMBER(MATCH((P3757-1)*1000+Q3757,$S$2:$S3756,0))),"","2")
&amp;IF(OR(OFFSET('map portals'!$A$1,$Q3757-1,$P3757)="#",ISNUMBER(MATCH(P3757*1000+(Q3757-1),$S$2:$S3756,0))),"","3")
))</f>
        <v>0</v>
      </c>
      <c r="M3757" t="b">
        <f ca="1">ISNUMBER(MATCH(S3757,$S$2:$S3756,0))</f>
        <v>0</v>
      </c>
      <c r="N3757">
        <f t="shared" ca="1" si="4239"/>
        <v>39</v>
      </c>
      <c r="O3757">
        <f t="shared" ca="1" si="4240"/>
        <v>93</v>
      </c>
      <c r="P3757">
        <f t="shared" ca="1" si="4241"/>
        <v>39</v>
      </c>
      <c r="Q3757">
        <f t="shared" ca="1" si="4242"/>
        <v>93</v>
      </c>
      <c r="R3757" t="str">
        <f ca="1">OFFSET('map portals'!$A$1,$O3757,$N3757)</f>
        <v>.</v>
      </c>
      <c r="S3757">
        <f t="shared" ca="1" si="4243"/>
        <v>39093</v>
      </c>
      <c r="T3757">
        <f t="shared" ca="1" si="4244"/>
        <v>517</v>
      </c>
    </row>
    <row r="3758" spans="1:20">
      <c r="A3758" s="3">
        <f t="shared" ca="1" si="4235"/>
        <v>3748</v>
      </c>
      <c r="B3758" s="3">
        <f t="shared" ca="1" si="4236"/>
        <v>3749</v>
      </c>
      <c r="C3758" s="3">
        <f t="shared" ref="C3758:I3758" ca="1" si="4286">B3758+IF(0=LEN(OFFSET($L$2,B3758,0)),1,0)</f>
        <v>3749</v>
      </c>
      <c r="D3758" s="3">
        <f t="shared" ca="1" si="4286"/>
        <v>3749</v>
      </c>
      <c r="E3758" s="3">
        <f t="shared" ca="1" si="4286"/>
        <v>3749</v>
      </c>
      <c r="F3758" s="3">
        <f t="shared" ca="1" si="4286"/>
        <v>3749</v>
      </c>
      <c r="G3758" s="3">
        <f t="shared" ca="1" si="4286"/>
        <v>3749</v>
      </c>
      <c r="H3758" s="3">
        <f t="shared" ca="1" si="4286"/>
        <v>3749</v>
      </c>
      <c r="I3758" s="3">
        <f t="shared" ca="1" si="4286"/>
        <v>3749</v>
      </c>
      <c r="J3758" s="3">
        <f ca="1">COUNTIF($A$2:$A3757,"="&amp;$A3758)+1</f>
        <v>1</v>
      </c>
      <c r="K3758">
        <f t="shared" ca="1" si="4238"/>
        <v>2</v>
      </c>
      <c r="L3758" t="str">
        <f ca="1">IF(M3758,"",
IF(R3758&lt;&gt;".",IF(OR(R3758="@",R3758="X"),"",MID(R3758,1,1)),
IF(OR(OFFSET('map portals'!$A$1,$Q3758,$P3758+1)="#",ISNUMBER(MATCH((P3758+1)*1000+Q3758,$S$2:$S3757,0))),"","0")
&amp;IF(OR(OFFSET('map portals'!$A$1,$Q3758+1,$P3758)="#",ISNUMBER(MATCH(P3758*1000+(Q3758+1),$S$2:$S3757,0))),"","1")
&amp;IF(OR(OFFSET('map portals'!$A$1,$Q3758,$P3758-1)="#",ISNUMBER(MATCH((P3758-1)*1000+Q3758,$S$2:$S3757,0))),"","2")
&amp;IF(OR(OFFSET('map portals'!$A$1,$Q3758-1,$P3758)="#",ISNUMBER(MATCH(P3758*1000+(Q3758-1),$S$2:$S3757,0))),"","3")
))</f>
        <v>2</v>
      </c>
      <c r="M3758" t="b">
        <f ca="1">ISNUMBER(MATCH(S3758,$S$2:$S3757,0))</f>
        <v>0</v>
      </c>
      <c r="N3758">
        <f t="shared" ca="1" si="4239"/>
        <v>35</v>
      </c>
      <c r="O3758">
        <f t="shared" ca="1" si="4240"/>
        <v>93</v>
      </c>
      <c r="P3758">
        <f t="shared" ca="1" si="4241"/>
        <v>35</v>
      </c>
      <c r="Q3758">
        <f t="shared" ca="1" si="4242"/>
        <v>93</v>
      </c>
      <c r="R3758" t="str">
        <f ca="1">OFFSET('map portals'!$A$1,$O3758,$N3758)</f>
        <v>.</v>
      </c>
      <c r="S3758">
        <f t="shared" ca="1" si="4243"/>
        <v>35093</v>
      </c>
      <c r="T3758">
        <f t="shared" ca="1" si="4244"/>
        <v>517</v>
      </c>
    </row>
    <row r="3759" spans="1:20">
      <c r="A3759" s="3">
        <f t="shared" ca="1" si="4235"/>
        <v>3749</v>
      </c>
      <c r="B3759" s="3">
        <f t="shared" ca="1" si="4236"/>
        <v>3750</v>
      </c>
      <c r="C3759" s="3">
        <f t="shared" ref="C3759:I3759" ca="1" si="4287">B3759+IF(0=LEN(OFFSET($L$2,B3759,0)),1,0)</f>
        <v>3750</v>
      </c>
      <c r="D3759" s="3">
        <f t="shared" ca="1" si="4287"/>
        <v>3750</v>
      </c>
      <c r="E3759" s="3">
        <f t="shared" ca="1" si="4287"/>
        <v>3750</v>
      </c>
      <c r="F3759" s="3">
        <f t="shared" ca="1" si="4287"/>
        <v>3750</v>
      </c>
      <c r="G3759" s="3">
        <f t="shared" ca="1" si="4287"/>
        <v>3750</v>
      </c>
      <c r="H3759" s="3">
        <f t="shared" ca="1" si="4287"/>
        <v>3750</v>
      </c>
      <c r="I3759" s="3">
        <f t="shared" ca="1" si="4287"/>
        <v>3750</v>
      </c>
      <c r="J3759" s="3">
        <f ca="1">COUNTIF($A$2:$A3758,"="&amp;$A3759)+1</f>
        <v>1</v>
      </c>
      <c r="K3759">
        <f t="shared" ca="1" si="4238"/>
        <v>0</v>
      </c>
      <c r="L3759" t="str">
        <f ca="1">IF(M3759,"",
IF(R3759&lt;&gt;".",IF(OR(R3759="@",R3759="X"),"",MID(R3759,1,1)),
IF(OR(OFFSET('map portals'!$A$1,$Q3759,$P3759+1)="#",ISNUMBER(MATCH((P3759+1)*1000+Q3759,$S$2:$S3758,0))),"","0")
&amp;IF(OR(OFFSET('map portals'!$A$1,$Q3759+1,$P3759)="#",ISNUMBER(MATCH(P3759*1000+(Q3759+1),$S$2:$S3758,0))),"","1")
&amp;IF(OR(OFFSET('map portals'!$A$1,$Q3759,$P3759-1)="#",ISNUMBER(MATCH((P3759-1)*1000+Q3759,$S$2:$S3758,0))),"","2")
&amp;IF(OR(OFFSET('map portals'!$A$1,$Q3759-1,$P3759)="#",ISNUMBER(MATCH(P3759*1000+(Q3759-1),$S$2:$S3758,0))),"","3")
))</f>
        <v>0</v>
      </c>
      <c r="M3759" t="b">
        <f ca="1">ISNUMBER(MATCH(S3759,$S$2:$S3758,0))</f>
        <v>0</v>
      </c>
      <c r="N3759">
        <f t="shared" ca="1" si="4239"/>
        <v>101</v>
      </c>
      <c r="O3759">
        <f t="shared" ca="1" si="4240"/>
        <v>79</v>
      </c>
      <c r="P3759">
        <f t="shared" ca="1" si="4241"/>
        <v>101</v>
      </c>
      <c r="Q3759">
        <f t="shared" ca="1" si="4242"/>
        <v>79</v>
      </c>
      <c r="R3759" t="str">
        <f ca="1">OFFSET('map portals'!$A$1,$O3759,$N3759)</f>
        <v>.</v>
      </c>
      <c r="S3759">
        <f t="shared" ca="1" si="4243"/>
        <v>101079</v>
      </c>
      <c r="T3759">
        <f t="shared" ca="1" si="4244"/>
        <v>517</v>
      </c>
    </row>
    <row r="3760" spans="1:20">
      <c r="A3760" s="3">
        <f t="shared" ca="1" si="4235"/>
        <v>3750</v>
      </c>
      <c r="B3760" s="3">
        <f t="shared" ca="1" si="4236"/>
        <v>3751</v>
      </c>
      <c r="C3760" s="3">
        <f t="shared" ref="C3760:I3760" ca="1" si="4288">B3760+IF(0=LEN(OFFSET($L$2,B3760,0)),1,0)</f>
        <v>3751</v>
      </c>
      <c r="D3760" s="3">
        <f t="shared" ca="1" si="4288"/>
        <v>3751</v>
      </c>
      <c r="E3760" s="3">
        <f t="shared" ca="1" si="4288"/>
        <v>3751</v>
      </c>
      <c r="F3760" s="3">
        <f t="shared" ca="1" si="4288"/>
        <v>3751</v>
      </c>
      <c r="G3760" s="3">
        <f t="shared" ca="1" si="4288"/>
        <v>3751</v>
      </c>
      <c r="H3760" s="3">
        <f t="shared" ca="1" si="4288"/>
        <v>3751</v>
      </c>
      <c r="I3760" s="3">
        <f t="shared" ca="1" si="4288"/>
        <v>3751</v>
      </c>
      <c r="J3760" s="3">
        <f ca="1">COUNTIF($A$2:$A3759,"="&amp;$A3760)+1</f>
        <v>1</v>
      </c>
      <c r="K3760">
        <f t="shared" ca="1" si="4238"/>
        <v>3</v>
      </c>
      <c r="L3760" t="str">
        <f ca="1">IF(M3760,"",
IF(R3760&lt;&gt;".",IF(OR(R3760="@",R3760="X"),"",MID(R3760,1,1)),
IF(OR(OFFSET('map portals'!$A$1,$Q3760,$P3760+1)="#",ISNUMBER(MATCH((P3760+1)*1000+Q3760,$S$2:$S3759,0))),"","0")
&amp;IF(OR(OFFSET('map portals'!$A$1,$Q3760+1,$P3760)="#",ISNUMBER(MATCH(P3760*1000+(Q3760+1),$S$2:$S3759,0))),"","1")
&amp;IF(OR(OFFSET('map portals'!$A$1,$Q3760,$P3760-1)="#",ISNUMBER(MATCH((P3760-1)*1000+Q3760,$S$2:$S3759,0))),"","2")
&amp;IF(OR(OFFSET('map portals'!$A$1,$Q3760-1,$P3760)="#",ISNUMBER(MATCH(P3760*1000+(Q3760-1),$S$2:$S3759,0))),"","3")
))</f>
        <v>3</v>
      </c>
      <c r="M3760" t="b">
        <f ca="1">ISNUMBER(MATCH(S3760,$S$2:$S3759,0))</f>
        <v>0</v>
      </c>
      <c r="N3760">
        <f t="shared" ca="1" si="4239"/>
        <v>99</v>
      </c>
      <c r="O3760">
        <f t="shared" ca="1" si="4240"/>
        <v>77</v>
      </c>
      <c r="P3760">
        <f t="shared" ca="1" si="4241"/>
        <v>99</v>
      </c>
      <c r="Q3760">
        <f t="shared" ca="1" si="4242"/>
        <v>77</v>
      </c>
      <c r="R3760" t="str">
        <f ca="1">OFFSET('map portals'!$A$1,$O3760,$N3760)</f>
        <v>.</v>
      </c>
      <c r="S3760">
        <f t="shared" ca="1" si="4243"/>
        <v>99077</v>
      </c>
      <c r="T3760">
        <f t="shared" ca="1" si="4244"/>
        <v>517</v>
      </c>
    </row>
    <row r="3761" spans="1:20">
      <c r="A3761" s="3">
        <f t="shared" ca="1" si="4235"/>
        <v>3751</v>
      </c>
      <c r="B3761" s="3">
        <f t="shared" ca="1" si="4236"/>
        <v>3752</v>
      </c>
      <c r="C3761" s="3">
        <f t="shared" ref="C3761:I3761" ca="1" si="4289">B3761+IF(0=LEN(OFFSET($L$2,B3761,0)),1,0)</f>
        <v>3752</v>
      </c>
      <c r="D3761" s="3">
        <f t="shared" ca="1" si="4289"/>
        <v>3752</v>
      </c>
      <c r="E3761" s="3">
        <f t="shared" ca="1" si="4289"/>
        <v>3752</v>
      </c>
      <c r="F3761" s="3">
        <f t="shared" ca="1" si="4289"/>
        <v>3752</v>
      </c>
      <c r="G3761" s="3">
        <f t="shared" ca="1" si="4289"/>
        <v>3752</v>
      </c>
      <c r="H3761" s="3">
        <f t="shared" ca="1" si="4289"/>
        <v>3752</v>
      </c>
      <c r="I3761" s="3">
        <f t="shared" ca="1" si="4289"/>
        <v>3752</v>
      </c>
      <c r="J3761" s="3">
        <f ca="1">COUNTIF($A$2:$A3760,"="&amp;$A3761)+1</f>
        <v>1</v>
      </c>
      <c r="K3761">
        <f t="shared" ca="1" si="4238"/>
        <v>2</v>
      </c>
      <c r="L3761" t="str">
        <f ca="1">IF(M3761,"",
IF(R3761&lt;&gt;".",IF(OR(R3761="@",R3761="X"),"",MID(R3761,1,1)),
IF(OR(OFFSET('map portals'!$A$1,$Q3761,$P3761+1)="#",ISNUMBER(MATCH((P3761+1)*1000+Q3761,$S$2:$S3760,0))),"","0")
&amp;IF(OR(OFFSET('map portals'!$A$1,$Q3761+1,$P3761)="#",ISNUMBER(MATCH(P3761*1000+(Q3761+1),$S$2:$S3760,0))),"","1")
&amp;IF(OR(OFFSET('map portals'!$A$1,$Q3761,$P3761-1)="#",ISNUMBER(MATCH((P3761-1)*1000+Q3761,$S$2:$S3760,0))),"","2")
&amp;IF(OR(OFFSET('map portals'!$A$1,$Q3761-1,$P3761)="#",ISNUMBER(MATCH(P3761*1000+(Q3761-1),$S$2:$S3760,0))),"","3")
))</f>
        <v/>
      </c>
      <c r="M3761" t="b">
        <f ca="1">ISNUMBER(MATCH(S3761,$S$2:$S3760,0))</f>
        <v>0</v>
      </c>
      <c r="N3761">
        <f t="shared" ca="1" si="4239"/>
        <v>95</v>
      </c>
      <c r="O3761">
        <f t="shared" ca="1" si="4240"/>
        <v>77</v>
      </c>
      <c r="P3761">
        <f t="shared" ca="1" si="4241"/>
        <v>95</v>
      </c>
      <c r="Q3761">
        <f t="shared" ca="1" si="4242"/>
        <v>77</v>
      </c>
      <c r="R3761" t="str">
        <f ca="1">OFFSET('map portals'!$A$1,$O3761,$N3761)</f>
        <v>.</v>
      </c>
      <c r="S3761">
        <f t="shared" ca="1" si="4243"/>
        <v>95077</v>
      </c>
      <c r="T3761">
        <f t="shared" ca="1" si="4244"/>
        <v>517</v>
      </c>
    </row>
    <row r="3762" spans="1:20">
      <c r="A3762" s="3">
        <f t="shared" ca="1" si="4235"/>
        <v>3752</v>
      </c>
      <c r="B3762" s="3">
        <f t="shared" ca="1" si="4236"/>
        <v>3753</v>
      </c>
      <c r="C3762" s="3">
        <f t="shared" ref="C3762:I3762" ca="1" si="4290">B3762+IF(0=LEN(OFFSET($L$2,B3762,0)),1,0)</f>
        <v>3753</v>
      </c>
      <c r="D3762" s="3">
        <f t="shared" ca="1" si="4290"/>
        <v>3753</v>
      </c>
      <c r="E3762" s="3">
        <f t="shared" ca="1" si="4290"/>
        <v>3753</v>
      </c>
      <c r="F3762" s="3">
        <f t="shared" ca="1" si="4290"/>
        <v>3753</v>
      </c>
      <c r="G3762" s="3">
        <f t="shared" ca="1" si="4290"/>
        <v>3753</v>
      </c>
      <c r="H3762" s="3">
        <f t="shared" ca="1" si="4290"/>
        <v>3753</v>
      </c>
      <c r="I3762" s="3">
        <f t="shared" ca="1" si="4290"/>
        <v>3753</v>
      </c>
      <c r="J3762" s="3">
        <f ca="1">COUNTIF($A$2:$A3761,"="&amp;$A3762)+1</f>
        <v>1</v>
      </c>
      <c r="K3762">
        <f t="shared" ca="1" si="4238"/>
        <v>3</v>
      </c>
      <c r="L3762" t="str">
        <f ca="1">IF(M3762,"",
IF(R3762&lt;&gt;".",IF(OR(R3762="@",R3762="X"),"",MID(R3762,1,1)),
IF(OR(OFFSET('map portals'!$A$1,$Q3762,$P3762+1)="#",ISNUMBER(MATCH((P3762+1)*1000+Q3762,$S$2:$S3761,0))),"","0")
&amp;IF(OR(OFFSET('map portals'!$A$1,$Q3762+1,$P3762)="#",ISNUMBER(MATCH(P3762*1000+(Q3762+1),$S$2:$S3761,0))),"","1")
&amp;IF(OR(OFFSET('map portals'!$A$1,$Q3762,$P3762-1)="#",ISNUMBER(MATCH((P3762-1)*1000+Q3762,$S$2:$S3761,0))),"","2")
&amp;IF(OR(OFFSET('map portals'!$A$1,$Q3762-1,$P3762)="#",ISNUMBER(MATCH(P3762*1000+(Q3762-1),$S$2:$S3761,0))),"","3")
))</f>
        <v>23</v>
      </c>
      <c r="M3762" t="b">
        <f ca="1">ISNUMBER(MATCH(S3762,$S$2:$S3761,0))</f>
        <v>0</v>
      </c>
      <c r="N3762">
        <f t="shared" ca="1" si="4239"/>
        <v>97</v>
      </c>
      <c r="O3762">
        <f t="shared" ca="1" si="4240"/>
        <v>75</v>
      </c>
      <c r="P3762">
        <f t="shared" ca="1" si="4241"/>
        <v>97</v>
      </c>
      <c r="Q3762">
        <f t="shared" ca="1" si="4242"/>
        <v>75</v>
      </c>
      <c r="R3762" t="str">
        <f ca="1">OFFSET('map portals'!$A$1,$O3762,$N3762)</f>
        <v>.</v>
      </c>
      <c r="S3762">
        <f t="shared" ca="1" si="4243"/>
        <v>97075</v>
      </c>
      <c r="T3762">
        <f t="shared" ca="1" si="4244"/>
        <v>517</v>
      </c>
    </row>
    <row r="3763" spans="1:20">
      <c r="A3763" s="3">
        <f t="shared" ca="1" si="4235"/>
        <v>3753</v>
      </c>
      <c r="B3763" s="3">
        <f t="shared" ca="1" si="4236"/>
        <v>3754</v>
      </c>
      <c r="C3763" s="3">
        <f t="shared" ref="C3763:I3763" ca="1" si="4291">B3763+IF(0=LEN(OFFSET($L$2,B3763,0)),1,0)</f>
        <v>3754</v>
      </c>
      <c r="D3763" s="3">
        <f t="shared" ca="1" si="4291"/>
        <v>3754</v>
      </c>
      <c r="E3763" s="3">
        <f t="shared" ca="1" si="4291"/>
        <v>3754</v>
      </c>
      <c r="F3763" s="3">
        <f t="shared" ca="1" si="4291"/>
        <v>3754</v>
      </c>
      <c r="G3763" s="3">
        <f t="shared" ca="1" si="4291"/>
        <v>3754</v>
      </c>
      <c r="H3763" s="3">
        <f t="shared" ca="1" si="4291"/>
        <v>3754</v>
      </c>
      <c r="I3763" s="3">
        <f t="shared" ca="1" si="4291"/>
        <v>3754</v>
      </c>
      <c r="J3763" s="3">
        <f ca="1">COUNTIF($A$2:$A3762,"="&amp;$A3763)+1</f>
        <v>1</v>
      </c>
      <c r="K3763">
        <f t="shared" ca="1" si="4238"/>
        <v>2</v>
      </c>
      <c r="L3763" t="str">
        <f ca="1">IF(M3763,"",
IF(R3763&lt;&gt;".",IF(OR(R3763="@",R3763="X"),"",MID(R3763,1,1)),
IF(OR(OFFSET('map portals'!$A$1,$Q3763,$P3763+1)="#",ISNUMBER(MATCH((P3763+1)*1000+Q3763,$S$2:$S3762,0))),"","0")
&amp;IF(OR(OFFSET('map portals'!$A$1,$Q3763+1,$P3763)="#",ISNUMBER(MATCH(P3763*1000+(Q3763+1),$S$2:$S3762,0))),"","1")
&amp;IF(OR(OFFSET('map portals'!$A$1,$Q3763,$P3763-1)="#",ISNUMBER(MATCH((P3763-1)*1000+Q3763,$S$2:$S3762,0))),"","2")
&amp;IF(OR(OFFSET('map portals'!$A$1,$Q3763-1,$P3763)="#",ISNUMBER(MATCH(P3763*1000+(Q3763-1),$S$2:$S3762,0))),"","3")
))</f>
        <v>2</v>
      </c>
      <c r="M3763" t="b">
        <f ca="1">ISNUMBER(MATCH(S3763,$S$2:$S3762,0))</f>
        <v>0</v>
      </c>
      <c r="N3763">
        <f t="shared" ca="1" si="4239"/>
        <v>22</v>
      </c>
      <c r="O3763">
        <f t="shared" ca="1" si="4240"/>
        <v>121</v>
      </c>
      <c r="P3763">
        <f t="shared" ca="1" si="4241"/>
        <v>22</v>
      </c>
      <c r="Q3763">
        <f t="shared" ca="1" si="4242"/>
        <v>121</v>
      </c>
      <c r="R3763" t="str">
        <f ca="1">OFFSET('map portals'!$A$1,$O3763,$N3763)</f>
        <v>.</v>
      </c>
      <c r="S3763">
        <f t="shared" ca="1" si="4243"/>
        <v>22121</v>
      </c>
      <c r="T3763">
        <f t="shared" ca="1" si="4244"/>
        <v>518</v>
      </c>
    </row>
    <row r="3764" spans="1:20">
      <c r="A3764" s="3">
        <f t="shared" ca="1" si="4235"/>
        <v>3754</v>
      </c>
      <c r="B3764" s="3">
        <f t="shared" ca="1" si="4236"/>
        <v>3754</v>
      </c>
      <c r="C3764" s="3">
        <f t="shared" ref="C3764:I3764" ca="1" si="4292">B3764+IF(0=LEN(OFFSET($L$2,B3764,0)),1,0)</f>
        <v>3754</v>
      </c>
      <c r="D3764" s="3">
        <f t="shared" ca="1" si="4292"/>
        <v>3754</v>
      </c>
      <c r="E3764" s="3">
        <f t="shared" ca="1" si="4292"/>
        <v>3754</v>
      </c>
      <c r="F3764" s="3">
        <f t="shared" ca="1" si="4292"/>
        <v>3754</v>
      </c>
      <c r="G3764" s="3">
        <f t="shared" ca="1" si="4292"/>
        <v>3754</v>
      </c>
      <c r="H3764" s="3">
        <f t="shared" ca="1" si="4292"/>
        <v>3754</v>
      </c>
      <c r="I3764" s="3">
        <f t="shared" ca="1" si="4292"/>
        <v>3754</v>
      </c>
      <c r="J3764" s="3">
        <f ca="1">COUNTIF($A$2:$A3763,"="&amp;$A3764)+1</f>
        <v>1</v>
      </c>
      <c r="K3764">
        <f t="shared" ca="1" si="4238"/>
        <v>1</v>
      </c>
      <c r="L3764" t="str">
        <f ca="1">IF(M3764,"",
IF(R3764&lt;&gt;".",IF(OR(R3764="@",R3764="X"),"",MID(R3764,1,1)),
IF(OR(OFFSET('map portals'!$A$1,$Q3764,$P3764+1)="#",ISNUMBER(MATCH((P3764+1)*1000+Q3764,$S$2:$S3763,0))),"","0")
&amp;IF(OR(OFFSET('map portals'!$A$1,$Q3764+1,$P3764)="#",ISNUMBER(MATCH(P3764*1000+(Q3764+1),$S$2:$S3763,0))),"","1")
&amp;IF(OR(OFFSET('map portals'!$A$1,$Q3764,$P3764-1)="#",ISNUMBER(MATCH((P3764-1)*1000+Q3764,$S$2:$S3763,0))),"","2")
&amp;IF(OR(OFFSET('map portals'!$A$1,$Q3764-1,$P3764)="#",ISNUMBER(MATCH(P3764*1000+(Q3764-1),$S$2:$S3763,0))),"","3")
))</f>
        <v>1</v>
      </c>
      <c r="M3764" t="b">
        <f ca="1">ISNUMBER(MATCH(S3764,$S$2:$S3763,0))</f>
        <v>0</v>
      </c>
      <c r="N3764">
        <f t="shared" ca="1" si="4239"/>
        <v>19</v>
      </c>
      <c r="O3764">
        <f t="shared" ca="1" si="4240"/>
        <v>118</v>
      </c>
      <c r="P3764">
        <f t="shared" ca="1" si="4241"/>
        <v>19</v>
      </c>
      <c r="Q3764">
        <f t="shared" ca="1" si="4242"/>
        <v>118</v>
      </c>
      <c r="R3764" t="str">
        <f ca="1">OFFSET('map portals'!$A$1,$O3764,$N3764)</f>
        <v>.</v>
      </c>
      <c r="S3764">
        <f t="shared" ca="1" si="4243"/>
        <v>19118</v>
      </c>
      <c r="T3764">
        <f t="shared" ca="1" si="4244"/>
        <v>518</v>
      </c>
    </row>
    <row r="3765" spans="1:20">
      <c r="A3765" s="3">
        <f t="shared" ca="1" si="4235"/>
        <v>3754</v>
      </c>
      <c r="B3765" s="3">
        <f t="shared" ca="1" si="4236"/>
        <v>3755</v>
      </c>
      <c r="C3765" s="3">
        <f t="shared" ref="C3765:I3765" ca="1" si="4293">B3765+IF(0=LEN(OFFSET($L$2,B3765,0)),1,0)</f>
        <v>3755</v>
      </c>
      <c r="D3765" s="3">
        <f t="shared" ca="1" si="4293"/>
        <v>3755</v>
      </c>
      <c r="E3765" s="3">
        <f t="shared" ca="1" si="4293"/>
        <v>3755</v>
      </c>
      <c r="F3765" s="3">
        <f t="shared" ca="1" si="4293"/>
        <v>3755</v>
      </c>
      <c r="G3765" s="3">
        <f t="shared" ca="1" si="4293"/>
        <v>3755</v>
      </c>
      <c r="H3765" s="3">
        <f t="shared" ca="1" si="4293"/>
        <v>3755</v>
      </c>
      <c r="I3765" s="3">
        <f t="shared" ca="1" si="4293"/>
        <v>3755</v>
      </c>
      <c r="J3765" s="3">
        <f ca="1">COUNTIF($A$2:$A3764,"="&amp;$A3765)+1</f>
        <v>2</v>
      </c>
      <c r="K3765">
        <f t="shared" ca="1" si="4238"/>
        <v>2</v>
      </c>
      <c r="L3765" t="str">
        <f ca="1">IF(M3765,"",
IF(R3765&lt;&gt;".",IF(OR(R3765="@",R3765="X"),"",MID(R3765,1,1)),
IF(OR(OFFSET('map portals'!$A$1,$Q3765,$P3765+1)="#",ISNUMBER(MATCH((P3765+1)*1000+Q3765,$S$2:$S3764,0))),"","0")
&amp;IF(OR(OFFSET('map portals'!$A$1,$Q3765+1,$P3765)="#",ISNUMBER(MATCH(P3765*1000+(Q3765+1),$S$2:$S3764,0))),"","1")
&amp;IF(OR(OFFSET('map portals'!$A$1,$Q3765,$P3765-1)="#",ISNUMBER(MATCH((P3765-1)*1000+Q3765,$S$2:$S3764,0))),"","2")
&amp;IF(OR(OFFSET('map portals'!$A$1,$Q3765-1,$P3765)="#",ISNUMBER(MATCH(P3765*1000+(Q3765-1),$S$2:$S3764,0))),"","3")
))</f>
        <v>2</v>
      </c>
      <c r="M3765" t="b">
        <f ca="1">ISNUMBER(MATCH(S3765,$S$2:$S3764,0))</f>
        <v>0</v>
      </c>
      <c r="N3765">
        <f t="shared" ca="1" si="4239"/>
        <v>18</v>
      </c>
      <c r="O3765">
        <f t="shared" ca="1" si="4240"/>
        <v>117</v>
      </c>
      <c r="P3765">
        <f t="shared" ca="1" si="4241"/>
        <v>18</v>
      </c>
      <c r="Q3765">
        <f t="shared" ca="1" si="4242"/>
        <v>117</v>
      </c>
      <c r="R3765" t="str">
        <f ca="1">OFFSET('map portals'!$A$1,$O3765,$N3765)</f>
        <v>.</v>
      </c>
      <c r="S3765">
        <f t="shared" ca="1" si="4243"/>
        <v>18117</v>
      </c>
      <c r="T3765">
        <f t="shared" ca="1" si="4244"/>
        <v>518</v>
      </c>
    </row>
    <row r="3766" spans="1:20">
      <c r="A3766" s="3">
        <f t="shared" ca="1" si="4235"/>
        <v>3755</v>
      </c>
      <c r="B3766" s="3">
        <f t="shared" ca="1" si="4236"/>
        <v>3756</v>
      </c>
      <c r="C3766" s="3">
        <f t="shared" ref="C3766:I3766" ca="1" si="4294">B3766+IF(0=LEN(OFFSET($L$2,B3766,0)),1,0)</f>
        <v>3756</v>
      </c>
      <c r="D3766" s="3">
        <f t="shared" ca="1" si="4294"/>
        <v>3756</v>
      </c>
      <c r="E3766" s="3">
        <f t="shared" ca="1" si="4294"/>
        <v>3756</v>
      </c>
      <c r="F3766" s="3">
        <f t="shared" ca="1" si="4294"/>
        <v>3756</v>
      </c>
      <c r="G3766" s="3">
        <f t="shared" ca="1" si="4294"/>
        <v>3756</v>
      </c>
      <c r="H3766" s="3">
        <f t="shared" ca="1" si="4294"/>
        <v>3756</v>
      </c>
      <c r="I3766" s="3">
        <f t="shared" ca="1" si="4294"/>
        <v>3756</v>
      </c>
      <c r="J3766" s="3">
        <f ca="1">COUNTIF($A$2:$A3765,"="&amp;$A3766)+1</f>
        <v>1</v>
      </c>
      <c r="K3766">
        <f t="shared" ca="1" si="4238"/>
        <v>0</v>
      </c>
      <c r="L3766" t="str">
        <f ca="1">IF(M3766,"",
IF(R3766&lt;&gt;".",IF(OR(R3766="@",R3766="X"),"",MID(R3766,1,1)),
IF(OR(OFFSET('map portals'!$A$1,$Q3766,$P3766+1)="#",ISNUMBER(MATCH((P3766+1)*1000+Q3766,$S$2:$S3765,0))),"","0")
&amp;IF(OR(OFFSET('map portals'!$A$1,$Q3766+1,$P3766)="#",ISNUMBER(MATCH(P3766*1000+(Q3766+1),$S$2:$S3765,0))),"","1")
&amp;IF(OR(OFFSET('map portals'!$A$1,$Q3766,$P3766-1)="#",ISNUMBER(MATCH((P3766-1)*1000+Q3766,$S$2:$S3765,0))),"","2")
&amp;IF(OR(OFFSET('map portals'!$A$1,$Q3766-1,$P3766)="#",ISNUMBER(MATCH(P3766*1000+(Q3766-1),$S$2:$S3765,0))),"","3")
))</f>
        <v>0</v>
      </c>
      <c r="M3766" t="b">
        <f ca="1">ISNUMBER(MATCH(S3766,$S$2:$S3765,0))</f>
        <v>0</v>
      </c>
      <c r="N3766">
        <f t="shared" ca="1" si="4239"/>
        <v>40</v>
      </c>
      <c r="O3766">
        <f t="shared" ca="1" si="4240"/>
        <v>93</v>
      </c>
      <c r="P3766">
        <f t="shared" ca="1" si="4241"/>
        <v>40</v>
      </c>
      <c r="Q3766">
        <f t="shared" ca="1" si="4242"/>
        <v>93</v>
      </c>
      <c r="R3766" t="str">
        <f ca="1">OFFSET('map portals'!$A$1,$O3766,$N3766)</f>
        <v>.</v>
      </c>
      <c r="S3766">
        <f t="shared" ca="1" si="4243"/>
        <v>40093</v>
      </c>
      <c r="T3766">
        <f t="shared" ca="1" si="4244"/>
        <v>518</v>
      </c>
    </row>
    <row r="3767" spans="1:20">
      <c r="A3767" s="3">
        <f t="shared" ca="1" si="4235"/>
        <v>3756</v>
      </c>
      <c r="B3767" s="3">
        <f t="shared" ca="1" si="4236"/>
        <v>3757</v>
      </c>
      <c r="C3767" s="3">
        <f t="shared" ref="C3767:I3767" ca="1" si="4295">B3767+IF(0=LEN(OFFSET($L$2,B3767,0)),1,0)</f>
        <v>3757</v>
      </c>
      <c r="D3767" s="3">
        <f t="shared" ca="1" si="4295"/>
        <v>3757</v>
      </c>
      <c r="E3767" s="3">
        <f t="shared" ca="1" si="4295"/>
        <v>3757</v>
      </c>
      <c r="F3767" s="3">
        <f t="shared" ca="1" si="4295"/>
        <v>3757</v>
      </c>
      <c r="G3767" s="3">
        <f t="shared" ca="1" si="4295"/>
        <v>3757</v>
      </c>
      <c r="H3767" s="3">
        <f t="shared" ca="1" si="4295"/>
        <v>3757</v>
      </c>
      <c r="I3767" s="3">
        <f t="shared" ca="1" si="4295"/>
        <v>3757</v>
      </c>
      <c r="J3767" s="3">
        <f ca="1">COUNTIF($A$2:$A3766,"="&amp;$A3767)+1</f>
        <v>1</v>
      </c>
      <c r="K3767">
        <f t="shared" ca="1" si="4238"/>
        <v>2</v>
      </c>
      <c r="L3767" t="str">
        <f ca="1">IF(M3767,"",
IF(R3767&lt;&gt;".",IF(OR(R3767="@",R3767="X"),"",MID(R3767,1,1)),
IF(OR(OFFSET('map portals'!$A$1,$Q3767,$P3767+1)="#",ISNUMBER(MATCH((P3767+1)*1000+Q3767,$S$2:$S3766,0))),"","0")
&amp;IF(OR(OFFSET('map portals'!$A$1,$Q3767+1,$P3767)="#",ISNUMBER(MATCH(P3767*1000+(Q3767+1),$S$2:$S3766,0))),"","1")
&amp;IF(OR(OFFSET('map portals'!$A$1,$Q3767,$P3767-1)="#",ISNUMBER(MATCH((P3767-1)*1000+Q3767,$S$2:$S3766,0))),"","2")
&amp;IF(OR(OFFSET('map portals'!$A$1,$Q3767-1,$P3767)="#",ISNUMBER(MATCH(P3767*1000+(Q3767-1),$S$2:$S3766,0))),"","3")
))</f>
        <v>2</v>
      </c>
      <c r="M3767" t="b">
        <f ca="1">ISNUMBER(MATCH(S3767,$S$2:$S3766,0))</f>
        <v>0</v>
      </c>
      <c r="N3767">
        <f t="shared" ca="1" si="4239"/>
        <v>34</v>
      </c>
      <c r="O3767">
        <f t="shared" ca="1" si="4240"/>
        <v>93</v>
      </c>
      <c r="P3767">
        <f t="shared" ca="1" si="4241"/>
        <v>34</v>
      </c>
      <c r="Q3767">
        <f t="shared" ca="1" si="4242"/>
        <v>93</v>
      </c>
      <c r="R3767" t="str">
        <f ca="1">OFFSET('map portals'!$A$1,$O3767,$N3767)</f>
        <v>.</v>
      </c>
      <c r="S3767">
        <f t="shared" ca="1" si="4243"/>
        <v>34093</v>
      </c>
      <c r="T3767">
        <f t="shared" ca="1" si="4244"/>
        <v>518</v>
      </c>
    </row>
    <row r="3768" spans="1:20">
      <c r="A3768" s="3">
        <f t="shared" ca="1" si="4235"/>
        <v>3757</v>
      </c>
      <c r="B3768" s="3">
        <f t="shared" ca="1" si="4236"/>
        <v>3758</v>
      </c>
      <c r="C3768" s="3">
        <f t="shared" ref="C3768:I3768" ca="1" si="4296">B3768+IF(0=LEN(OFFSET($L$2,B3768,0)),1,0)</f>
        <v>3758</v>
      </c>
      <c r="D3768" s="3">
        <f t="shared" ca="1" si="4296"/>
        <v>3758</v>
      </c>
      <c r="E3768" s="3">
        <f t="shared" ca="1" si="4296"/>
        <v>3758</v>
      </c>
      <c r="F3768" s="3">
        <f t="shared" ca="1" si="4296"/>
        <v>3758</v>
      </c>
      <c r="G3768" s="3">
        <f t="shared" ca="1" si="4296"/>
        <v>3758</v>
      </c>
      <c r="H3768" s="3">
        <f t="shared" ca="1" si="4296"/>
        <v>3758</v>
      </c>
      <c r="I3768" s="3">
        <f t="shared" ca="1" si="4296"/>
        <v>3758</v>
      </c>
      <c r="J3768" s="3">
        <f ca="1">COUNTIF($A$2:$A3767,"="&amp;$A3768)+1</f>
        <v>1</v>
      </c>
      <c r="K3768">
        <f t="shared" ca="1" si="4238"/>
        <v>0</v>
      </c>
      <c r="L3768" t="str">
        <f ca="1">IF(M3768,"",
IF(R3768&lt;&gt;".",IF(OR(R3768="@",R3768="X"),"",MID(R3768,1,1)),
IF(OR(OFFSET('map portals'!$A$1,$Q3768,$P3768+1)="#",ISNUMBER(MATCH((P3768+1)*1000+Q3768,$S$2:$S3767,0))),"","0")
&amp;IF(OR(OFFSET('map portals'!$A$1,$Q3768+1,$P3768)="#",ISNUMBER(MATCH(P3768*1000+(Q3768+1),$S$2:$S3767,0))),"","1")
&amp;IF(OR(OFFSET('map portals'!$A$1,$Q3768,$P3768-1)="#",ISNUMBER(MATCH((P3768-1)*1000+Q3768,$S$2:$S3767,0))),"","2")
&amp;IF(OR(OFFSET('map portals'!$A$1,$Q3768-1,$P3768)="#",ISNUMBER(MATCH(P3768*1000+(Q3768-1),$S$2:$S3767,0))),"","3")
))</f>
        <v>0</v>
      </c>
      <c r="M3768" t="b">
        <f ca="1">ISNUMBER(MATCH(S3768,$S$2:$S3767,0))</f>
        <v>0</v>
      </c>
      <c r="N3768">
        <f t="shared" ca="1" si="4239"/>
        <v>102</v>
      </c>
      <c r="O3768">
        <f t="shared" ca="1" si="4240"/>
        <v>79</v>
      </c>
      <c r="P3768">
        <f t="shared" ca="1" si="4241"/>
        <v>102</v>
      </c>
      <c r="Q3768">
        <f t="shared" ca="1" si="4242"/>
        <v>79</v>
      </c>
      <c r="R3768" t="str">
        <f ca="1">OFFSET('map portals'!$A$1,$O3768,$N3768)</f>
        <v>.</v>
      </c>
      <c r="S3768">
        <f t="shared" ca="1" si="4243"/>
        <v>102079</v>
      </c>
      <c r="T3768">
        <f t="shared" ca="1" si="4244"/>
        <v>518</v>
      </c>
    </row>
    <row r="3769" spans="1:20">
      <c r="A3769" s="3">
        <f t="shared" ca="1" si="4235"/>
        <v>3758</v>
      </c>
      <c r="B3769" s="3">
        <f t="shared" ca="1" si="4236"/>
        <v>3759</v>
      </c>
      <c r="C3769" s="3">
        <f t="shared" ref="C3769:I3769" ca="1" si="4297">B3769+IF(0=LEN(OFFSET($L$2,B3769,0)),1,0)</f>
        <v>3760</v>
      </c>
      <c r="D3769" s="3">
        <f t="shared" ca="1" si="4297"/>
        <v>3760</v>
      </c>
      <c r="E3769" s="3">
        <f t="shared" ca="1" si="4297"/>
        <v>3760</v>
      </c>
      <c r="F3769" s="3">
        <f t="shared" ca="1" si="4297"/>
        <v>3760</v>
      </c>
      <c r="G3769" s="3">
        <f t="shared" ca="1" si="4297"/>
        <v>3760</v>
      </c>
      <c r="H3769" s="3">
        <f t="shared" ca="1" si="4297"/>
        <v>3760</v>
      </c>
      <c r="I3769" s="3">
        <f t="shared" ca="1" si="4297"/>
        <v>3760</v>
      </c>
      <c r="J3769" s="3">
        <f ca="1">COUNTIF($A$2:$A3768,"="&amp;$A3769)+1</f>
        <v>1</v>
      </c>
      <c r="K3769">
        <f t="shared" ca="1" si="4238"/>
        <v>3</v>
      </c>
      <c r="L3769" t="str">
        <f ca="1">IF(M3769,"",
IF(R3769&lt;&gt;".",IF(OR(R3769="@",R3769="X"),"",MID(R3769,1,1)),
IF(OR(OFFSET('map portals'!$A$1,$Q3769,$P3769+1)="#",ISNUMBER(MATCH((P3769+1)*1000+Q3769,$S$2:$S3768,0))),"","0")
&amp;IF(OR(OFFSET('map portals'!$A$1,$Q3769+1,$P3769)="#",ISNUMBER(MATCH(P3769*1000+(Q3769+1),$S$2:$S3768,0))),"","1")
&amp;IF(OR(OFFSET('map portals'!$A$1,$Q3769,$P3769-1)="#",ISNUMBER(MATCH((P3769-1)*1000+Q3769,$S$2:$S3768,0))),"","2")
&amp;IF(OR(OFFSET('map portals'!$A$1,$Q3769-1,$P3769)="#",ISNUMBER(MATCH(P3769*1000+(Q3769-1),$S$2:$S3768,0))),"","3")
))</f>
        <v>3</v>
      </c>
      <c r="M3769" t="b">
        <f ca="1">ISNUMBER(MATCH(S3769,$S$2:$S3768,0))</f>
        <v>0</v>
      </c>
      <c r="N3769">
        <f t="shared" ca="1" si="4239"/>
        <v>99</v>
      </c>
      <c r="O3769">
        <f t="shared" ca="1" si="4240"/>
        <v>76</v>
      </c>
      <c r="P3769">
        <f t="shared" ca="1" si="4241"/>
        <v>99</v>
      </c>
      <c r="Q3769">
        <f t="shared" ca="1" si="4242"/>
        <v>76</v>
      </c>
      <c r="R3769" t="str">
        <f ca="1">OFFSET('map portals'!$A$1,$O3769,$N3769)</f>
        <v>.</v>
      </c>
      <c r="S3769">
        <f t="shared" ca="1" si="4243"/>
        <v>99076</v>
      </c>
      <c r="T3769">
        <f t="shared" ca="1" si="4244"/>
        <v>518</v>
      </c>
    </row>
    <row r="3770" spans="1:20">
      <c r="A3770" s="3">
        <f t="shared" ca="1" si="4235"/>
        <v>3760</v>
      </c>
      <c r="B3770" s="3">
        <f t="shared" ca="1" si="4236"/>
        <v>3760</v>
      </c>
      <c r="C3770" s="3">
        <f t="shared" ref="C3770:I3770" ca="1" si="4298">B3770+IF(0=LEN(OFFSET($L$2,B3770,0)),1,0)</f>
        <v>3760</v>
      </c>
      <c r="D3770" s="3">
        <f t="shared" ca="1" si="4298"/>
        <v>3760</v>
      </c>
      <c r="E3770" s="3">
        <f t="shared" ca="1" si="4298"/>
        <v>3760</v>
      </c>
      <c r="F3770" s="3">
        <f t="shared" ca="1" si="4298"/>
        <v>3760</v>
      </c>
      <c r="G3770" s="3">
        <f t="shared" ca="1" si="4298"/>
        <v>3760</v>
      </c>
      <c r="H3770" s="3">
        <f t="shared" ca="1" si="4298"/>
        <v>3760</v>
      </c>
      <c r="I3770" s="3">
        <f t="shared" ca="1" si="4298"/>
        <v>3760</v>
      </c>
      <c r="J3770" s="3">
        <f ca="1">COUNTIF($A$2:$A3769,"="&amp;$A3770)+1</f>
        <v>1</v>
      </c>
      <c r="K3770">
        <f t="shared" ca="1" si="4238"/>
        <v>2</v>
      </c>
      <c r="L3770" t="str">
        <f ca="1">IF(M3770,"",
IF(R3770&lt;&gt;".",IF(OR(R3770="@",R3770="X"),"",MID(R3770,1,1)),
IF(OR(OFFSET('map portals'!$A$1,$Q3770,$P3770+1)="#",ISNUMBER(MATCH((P3770+1)*1000+Q3770,$S$2:$S3769,0))),"","0")
&amp;IF(OR(OFFSET('map portals'!$A$1,$Q3770+1,$P3770)="#",ISNUMBER(MATCH(P3770*1000+(Q3770+1),$S$2:$S3769,0))),"","1")
&amp;IF(OR(OFFSET('map portals'!$A$1,$Q3770,$P3770-1)="#",ISNUMBER(MATCH((P3770-1)*1000+Q3770,$S$2:$S3769,0))),"","2")
&amp;IF(OR(OFFSET('map portals'!$A$1,$Q3770-1,$P3770)="#",ISNUMBER(MATCH(P3770*1000+(Q3770-1),$S$2:$S3769,0))),"","3")
))</f>
        <v>2</v>
      </c>
      <c r="M3770" t="b">
        <f ca="1">ISNUMBER(MATCH(S3770,$S$2:$S3769,0))</f>
        <v>0</v>
      </c>
      <c r="N3770">
        <f t="shared" ca="1" si="4239"/>
        <v>96</v>
      </c>
      <c r="O3770">
        <f t="shared" ca="1" si="4240"/>
        <v>75</v>
      </c>
      <c r="P3770">
        <f t="shared" ca="1" si="4241"/>
        <v>96</v>
      </c>
      <c r="Q3770">
        <f t="shared" ca="1" si="4242"/>
        <v>75</v>
      </c>
      <c r="R3770" t="str">
        <f ca="1">OFFSET('map portals'!$A$1,$O3770,$N3770)</f>
        <v>.</v>
      </c>
      <c r="S3770">
        <f t="shared" ca="1" si="4243"/>
        <v>96075</v>
      </c>
      <c r="T3770">
        <f t="shared" ca="1" si="4244"/>
        <v>518</v>
      </c>
    </row>
    <row r="3771" spans="1:20">
      <c r="A3771" s="3">
        <f t="shared" ca="1" si="4235"/>
        <v>3760</v>
      </c>
      <c r="B3771" s="3">
        <f t="shared" ca="1" si="4236"/>
        <v>3761</v>
      </c>
      <c r="C3771" s="3">
        <f t="shared" ref="C3771:I3771" ca="1" si="4299">B3771+IF(0=LEN(OFFSET($L$2,B3771,0)),1,0)</f>
        <v>3761</v>
      </c>
      <c r="D3771" s="3">
        <f t="shared" ca="1" si="4299"/>
        <v>3761</v>
      </c>
      <c r="E3771" s="3">
        <f t="shared" ca="1" si="4299"/>
        <v>3761</v>
      </c>
      <c r="F3771" s="3">
        <f t="shared" ca="1" si="4299"/>
        <v>3761</v>
      </c>
      <c r="G3771" s="3">
        <f t="shared" ca="1" si="4299"/>
        <v>3761</v>
      </c>
      <c r="H3771" s="3">
        <f t="shared" ca="1" si="4299"/>
        <v>3761</v>
      </c>
      <c r="I3771" s="3">
        <f t="shared" ca="1" si="4299"/>
        <v>3761</v>
      </c>
      <c r="J3771" s="3">
        <f ca="1">COUNTIF($A$2:$A3770,"="&amp;$A3771)+1</f>
        <v>2</v>
      </c>
      <c r="K3771">
        <f t="shared" ca="1" si="4238"/>
        <v>3</v>
      </c>
      <c r="L3771" t="str">
        <f ca="1">IF(M3771,"",
IF(R3771&lt;&gt;".",IF(OR(R3771="@",R3771="X"),"",MID(R3771,1,1)),
IF(OR(OFFSET('map portals'!$A$1,$Q3771,$P3771+1)="#",ISNUMBER(MATCH((P3771+1)*1000+Q3771,$S$2:$S3770,0))),"","0")
&amp;IF(OR(OFFSET('map portals'!$A$1,$Q3771+1,$P3771)="#",ISNUMBER(MATCH(P3771*1000+(Q3771+1),$S$2:$S3770,0))),"","1")
&amp;IF(OR(OFFSET('map portals'!$A$1,$Q3771,$P3771-1)="#",ISNUMBER(MATCH((P3771-1)*1000+Q3771,$S$2:$S3770,0))),"","2")
&amp;IF(OR(OFFSET('map portals'!$A$1,$Q3771-1,$P3771)="#",ISNUMBER(MATCH(P3771*1000+(Q3771-1),$S$2:$S3770,0))),"","3")
))</f>
        <v>3</v>
      </c>
      <c r="M3771" t="b">
        <f ca="1">ISNUMBER(MATCH(S3771,$S$2:$S3770,0))</f>
        <v>0</v>
      </c>
      <c r="N3771">
        <f t="shared" ca="1" si="4239"/>
        <v>97</v>
      </c>
      <c r="O3771">
        <f t="shared" ca="1" si="4240"/>
        <v>74</v>
      </c>
      <c r="P3771">
        <f t="shared" ca="1" si="4241"/>
        <v>97</v>
      </c>
      <c r="Q3771">
        <f t="shared" ca="1" si="4242"/>
        <v>74</v>
      </c>
      <c r="R3771" t="str">
        <f ca="1">OFFSET('map portals'!$A$1,$O3771,$N3771)</f>
        <v>.</v>
      </c>
      <c r="S3771">
        <f t="shared" ca="1" si="4243"/>
        <v>97074</v>
      </c>
      <c r="T3771">
        <f t="shared" ca="1" si="4244"/>
        <v>518</v>
      </c>
    </row>
    <row r="3772" spans="1:20">
      <c r="A3772" s="3">
        <f t="shared" ca="1" si="4235"/>
        <v>3761</v>
      </c>
      <c r="B3772" s="3">
        <f t="shared" ca="1" si="4236"/>
        <v>3762</v>
      </c>
      <c r="C3772" s="3">
        <f t="shared" ref="C3772:I3772" ca="1" si="4300">B3772+IF(0=LEN(OFFSET($L$2,B3772,0)),1,0)</f>
        <v>3762</v>
      </c>
      <c r="D3772" s="3">
        <f t="shared" ca="1" si="4300"/>
        <v>3762</v>
      </c>
      <c r="E3772" s="3">
        <f t="shared" ca="1" si="4300"/>
        <v>3762</v>
      </c>
      <c r="F3772" s="3">
        <f t="shared" ca="1" si="4300"/>
        <v>3762</v>
      </c>
      <c r="G3772" s="3">
        <f t="shared" ca="1" si="4300"/>
        <v>3762</v>
      </c>
      <c r="H3772" s="3">
        <f t="shared" ca="1" si="4300"/>
        <v>3762</v>
      </c>
      <c r="I3772" s="3">
        <f t="shared" ca="1" si="4300"/>
        <v>3762</v>
      </c>
      <c r="J3772" s="3">
        <f ca="1">COUNTIF($A$2:$A3771,"="&amp;$A3772)+1</f>
        <v>1</v>
      </c>
      <c r="K3772">
        <f t="shared" ca="1" si="4238"/>
        <v>2</v>
      </c>
      <c r="L3772" t="str">
        <f ca="1">IF(M3772,"",
IF(R3772&lt;&gt;".",IF(OR(R3772="@",R3772="X"),"",MID(R3772,1,1)),
IF(OR(OFFSET('map portals'!$A$1,$Q3772,$P3772+1)="#",ISNUMBER(MATCH((P3772+1)*1000+Q3772,$S$2:$S3771,0))),"","0")
&amp;IF(OR(OFFSET('map portals'!$A$1,$Q3772+1,$P3772)="#",ISNUMBER(MATCH(P3772*1000+(Q3772+1),$S$2:$S3771,0))),"","1")
&amp;IF(OR(OFFSET('map portals'!$A$1,$Q3772,$P3772-1)="#",ISNUMBER(MATCH((P3772-1)*1000+Q3772,$S$2:$S3771,0))),"","2")
&amp;IF(OR(OFFSET('map portals'!$A$1,$Q3772-1,$P3772)="#",ISNUMBER(MATCH(P3772*1000+(Q3772-1),$S$2:$S3771,0))),"","3")
))</f>
        <v>3</v>
      </c>
      <c r="M3772" t="b">
        <f ca="1">ISNUMBER(MATCH(S3772,$S$2:$S3771,0))</f>
        <v>0</v>
      </c>
      <c r="N3772">
        <f t="shared" ca="1" si="4239"/>
        <v>21</v>
      </c>
      <c r="O3772">
        <f t="shared" ca="1" si="4240"/>
        <v>121</v>
      </c>
      <c r="P3772">
        <f t="shared" ca="1" si="4241"/>
        <v>21</v>
      </c>
      <c r="Q3772">
        <f t="shared" ca="1" si="4242"/>
        <v>121</v>
      </c>
      <c r="R3772" t="str">
        <f ca="1">OFFSET('map portals'!$A$1,$O3772,$N3772)</f>
        <v>.</v>
      </c>
      <c r="S3772">
        <f t="shared" ca="1" si="4243"/>
        <v>21121</v>
      </c>
      <c r="T3772">
        <f t="shared" ca="1" si="4244"/>
        <v>519</v>
      </c>
    </row>
    <row r="3773" spans="1:20">
      <c r="A3773" s="3">
        <f t="shared" ca="1" si="4235"/>
        <v>3762</v>
      </c>
      <c r="B3773" s="3">
        <f t="shared" ca="1" si="4236"/>
        <v>3763</v>
      </c>
      <c r="C3773" s="3">
        <f t="shared" ref="C3773:I3773" ca="1" si="4301">B3773+IF(0=LEN(OFFSET($L$2,B3773,0)),1,0)</f>
        <v>3763</v>
      </c>
      <c r="D3773" s="3">
        <f t="shared" ca="1" si="4301"/>
        <v>3763</v>
      </c>
      <c r="E3773" s="3">
        <f t="shared" ca="1" si="4301"/>
        <v>3763</v>
      </c>
      <c r="F3773" s="3">
        <f t="shared" ca="1" si="4301"/>
        <v>3763</v>
      </c>
      <c r="G3773" s="3">
        <f t="shared" ca="1" si="4301"/>
        <v>3763</v>
      </c>
      <c r="H3773" s="3">
        <f t="shared" ca="1" si="4301"/>
        <v>3763</v>
      </c>
      <c r="I3773" s="3">
        <f t="shared" ca="1" si="4301"/>
        <v>3763</v>
      </c>
      <c r="J3773" s="3">
        <f ca="1">COUNTIF($A$2:$A3772,"="&amp;$A3773)+1</f>
        <v>1</v>
      </c>
      <c r="K3773">
        <f t="shared" ca="1" si="4238"/>
        <v>1</v>
      </c>
      <c r="L3773" t="str">
        <f ca="1">IF(M3773,"",
IF(R3773&lt;&gt;".",IF(OR(R3773="@",R3773="X"),"",MID(R3773,1,1)),
IF(OR(OFFSET('map portals'!$A$1,$Q3773,$P3773+1)="#",ISNUMBER(MATCH((P3773+1)*1000+Q3773,$S$2:$S3772,0))),"","0")
&amp;IF(OR(OFFSET('map portals'!$A$1,$Q3773+1,$P3773)="#",ISNUMBER(MATCH(P3773*1000+(Q3773+1),$S$2:$S3772,0))),"","1")
&amp;IF(OR(OFFSET('map portals'!$A$1,$Q3773,$P3773-1)="#",ISNUMBER(MATCH((P3773-1)*1000+Q3773,$S$2:$S3772,0))),"","2")
&amp;IF(OR(OFFSET('map portals'!$A$1,$Q3773-1,$P3773)="#",ISNUMBER(MATCH(P3773*1000+(Q3773-1),$S$2:$S3772,0))),"","3")
))</f>
        <v>1</v>
      </c>
      <c r="M3773" t="b">
        <f ca="1">ISNUMBER(MATCH(S3773,$S$2:$S3772,0))</f>
        <v>0</v>
      </c>
      <c r="N3773">
        <f t="shared" ca="1" si="4239"/>
        <v>19</v>
      </c>
      <c r="O3773">
        <f t="shared" ca="1" si="4240"/>
        <v>119</v>
      </c>
      <c r="P3773">
        <f t="shared" ca="1" si="4241"/>
        <v>19</v>
      </c>
      <c r="Q3773">
        <f t="shared" ca="1" si="4242"/>
        <v>119</v>
      </c>
      <c r="R3773" t="str">
        <f ca="1">OFFSET('map portals'!$A$1,$O3773,$N3773)</f>
        <v>.</v>
      </c>
      <c r="S3773">
        <f t="shared" ca="1" si="4243"/>
        <v>19119</v>
      </c>
      <c r="T3773">
        <f t="shared" ca="1" si="4244"/>
        <v>519</v>
      </c>
    </row>
    <row r="3774" spans="1:20">
      <c r="A3774" s="3">
        <f t="shared" ca="1" si="4235"/>
        <v>3763</v>
      </c>
      <c r="B3774" s="3">
        <f t="shared" ca="1" si="4236"/>
        <v>3764</v>
      </c>
      <c r="C3774" s="3">
        <f t="shared" ref="C3774:I3774" ca="1" si="4302">B3774+IF(0=LEN(OFFSET($L$2,B3774,0)),1,0)</f>
        <v>3764</v>
      </c>
      <c r="D3774" s="3">
        <f t="shared" ca="1" si="4302"/>
        <v>3764</v>
      </c>
      <c r="E3774" s="3">
        <f t="shared" ca="1" si="4302"/>
        <v>3764</v>
      </c>
      <c r="F3774" s="3">
        <f t="shared" ca="1" si="4302"/>
        <v>3764</v>
      </c>
      <c r="G3774" s="3">
        <f t="shared" ca="1" si="4302"/>
        <v>3764</v>
      </c>
      <c r="H3774" s="3">
        <f t="shared" ca="1" si="4302"/>
        <v>3764</v>
      </c>
      <c r="I3774" s="3">
        <f t="shared" ca="1" si="4302"/>
        <v>3764</v>
      </c>
      <c r="J3774" s="3">
        <f ca="1">COUNTIF($A$2:$A3773,"="&amp;$A3774)+1</f>
        <v>1</v>
      </c>
      <c r="K3774">
        <f t="shared" ca="1" si="4238"/>
        <v>2</v>
      </c>
      <c r="L3774" t="str">
        <f ca="1">IF(M3774,"",
IF(R3774&lt;&gt;".",IF(OR(R3774="@",R3774="X"),"",MID(R3774,1,1)),
IF(OR(OFFSET('map portals'!$A$1,$Q3774,$P3774+1)="#",ISNUMBER(MATCH((P3774+1)*1000+Q3774,$S$2:$S3773,0))),"","0")
&amp;IF(OR(OFFSET('map portals'!$A$1,$Q3774+1,$P3774)="#",ISNUMBER(MATCH(P3774*1000+(Q3774+1),$S$2:$S3773,0))),"","1")
&amp;IF(OR(OFFSET('map portals'!$A$1,$Q3774,$P3774-1)="#",ISNUMBER(MATCH((P3774-1)*1000+Q3774,$S$2:$S3773,0))),"","2")
&amp;IF(OR(OFFSET('map portals'!$A$1,$Q3774-1,$P3774)="#",ISNUMBER(MATCH(P3774*1000+(Q3774-1),$S$2:$S3773,0))),"","3")
))</f>
        <v>2</v>
      </c>
      <c r="M3774" t="b">
        <f ca="1">ISNUMBER(MATCH(S3774,$S$2:$S3773,0))</f>
        <v>0</v>
      </c>
      <c r="N3774">
        <f t="shared" ca="1" si="4239"/>
        <v>17</v>
      </c>
      <c r="O3774">
        <f t="shared" ca="1" si="4240"/>
        <v>117</v>
      </c>
      <c r="P3774">
        <f t="shared" ca="1" si="4241"/>
        <v>17</v>
      </c>
      <c r="Q3774">
        <f t="shared" ca="1" si="4242"/>
        <v>117</v>
      </c>
      <c r="R3774" t="str">
        <f ca="1">OFFSET('map portals'!$A$1,$O3774,$N3774)</f>
        <v>.</v>
      </c>
      <c r="S3774">
        <f t="shared" ca="1" si="4243"/>
        <v>17117</v>
      </c>
      <c r="T3774">
        <f t="shared" ca="1" si="4244"/>
        <v>519</v>
      </c>
    </row>
    <row r="3775" spans="1:20">
      <c r="A3775" s="3">
        <f t="shared" ca="1" si="4235"/>
        <v>3764</v>
      </c>
      <c r="B3775" s="3">
        <f t="shared" ca="1" si="4236"/>
        <v>3765</v>
      </c>
      <c r="C3775" s="3">
        <f t="shared" ref="C3775:I3775" ca="1" si="4303">B3775+IF(0=LEN(OFFSET($L$2,B3775,0)),1,0)</f>
        <v>3765</v>
      </c>
      <c r="D3775" s="3">
        <f t="shared" ca="1" si="4303"/>
        <v>3765</v>
      </c>
      <c r="E3775" s="3">
        <f t="shared" ca="1" si="4303"/>
        <v>3765</v>
      </c>
      <c r="F3775" s="3">
        <f t="shared" ca="1" si="4303"/>
        <v>3765</v>
      </c>
      <c r="G3775" s="3">
        <f t="shared" ca="1" si="4303"/>
        <v>3765</v>
      </c>
      <c r="H3775" s="3">
        <f t="shared" ca="1" si="4303"/>
        <v>3765</v>
      </c>
      <c r="I3775" s="3">
        <f t="shared" ca="1" si="4303"/>
        <v>3765</v>
      </c>
      <c r="J3775" s="3">
        <f ca="1">COUNTIF($A$2:$A3774,"="&amp;$A3775)+1</f>
        <v>1</v>
      </c>
      <c r="K3775">
        <f t="shared" ca="1" si="4238"/>
        <v>0</v>
      </c>
      <c r="L3775" t="str">
        <f ca="1">IF(M3775,"",
IF(R3775&lt;&gt;".",IF(OR(R3775="@",R3775="X"),"",MID(R3775,1,1)),
IF(OR(OFFSET('map portals'!$A$1,$Q3775,$P3775+1)="#",ISNUMBER(MATCH((P3775+1)*1000+Q3775,$S$2:$S3774,0))),"","0")
&amp;IF(OR(OFFSET('map portals'!$A$1,$Q3775+1,$P3775)="#",ISNUMBER(MATCH(P3775*1000+(Q3775+1),$S$2:$S3774,0))),"","1")
&amp;IF(OR(OFFSET('map portals'!$A$1,$Q3775,$P3775-1)="#",ISNUMBER(MATCH((P3775-1)*1000+Q3775,$S$2:$S3774,0))),"","2")
&amp;IF(OR(OFFSET('map portals'!$A$1,$Q3775-1,$P3775)="#",ISNUMBER(MATCH(P3775*1000+(Q3775-1),$S$2:$S3774,0))),"","3")
))</f>
        <v>13</v>
      </c>
      <c r="M3775" t="b">
        <f ca="1">ISNUMBER(MATCH(S3775,$S$2:$S3774,0))</f>
        <v>0</v>
      </c>
      <c r="N3775">
        <f t="shared" ca="1" si="4239"/>
        <v>41</v>
      </c>
      <c r="O3775">
        <f t="shared" ca="1" si="4240"/>
        <v>93</v>
      </c>
      <c r="P3775">
        <f t="shared" ca="1" si="4241"/>
        <v>41</v>
      </c>
      <c r="Q3775">
        <f t="shared" ca="1" si="4242"/>
        <v>93</v>
      </c>
      <c r="R3775" t="str">
        <f ca="1">OFFSET('map portals'!$A$1,$O3775,$N3775)</f>
        <v>.</v>
      </c>
      <c r="S3775">
        <f t="shared" ca="1" si="4243"/>
        <v>41093</v>
      </c>
      <c r="T3775">
        <f t="shared" ca="1" si="4244"/>
        <v>519</v>
      </c>
    </row>
    <row r="3776" spans="1:20">
      <c r="A3776" s="3">
        <f t="shared" ca="1" si="4235"/>
        <v>3765</v>
      </c>
      <c r="B3776" s="3">
        <f t="shared" ca="1" si="4236"/>
        <v>3766</v>
      </c>
      <c r="C3776" s="3">
        <f t="shared" ref="C3776:I3776" ca="1" si="4304">B3776+IF(0=LEN(OFFSET($L$2,B3776,0)),1,0)</f>
        <v>3766</v>
      </c>
      <c r="D3776" s="3">
        <f t="shared" ca="1" si="4304"/>
        <v>3766</v>
      </c>
      <c r="E3776" s="3">
        <f t="shared" ca="1" si="4304"/>
        <v>3766</v>
      </c>
      <c r="F3776" s="3">
        <f t="shared" ca="1" si="4304"/>
        <v>3766</v>
      </c>
      <c r="G3776" s="3">
        <f t="shared" ca="1" si="4304"/>
        <v>3766</v>
      </c>
      <c r="H3776" s="3">
        <f t="shared" ca="1" si="4304"/>
        <v>3766</v>
      </c>
      <c r="I3776" s="3">
        <f t="shared" ca="1" si="4304"/>
        <v>3766</v>
      </c>
      <c r="J3776" s="3">
        <f ca="1">COUNTIF($A$2:$A3775,"="&amp;$A3776)+1</f>
        <v>1</v>
      </c>
      <c r="K3776">
        <f t="shared" ca="1" si="4238"/>
        <v>2</v>
      </c>
      <c r="L3776" t="str">
        <f ca="1">IF(M3776,"",
IF(R3776&lt;&gt;".",IF(OR(R3776="@",R3776="X"),"",MID(R3776,1,1)),
IF(OR(OFFSET('map portals'!$A$1,$Q3776,$P3776+1)="#",ISNUMBER(MATCH((P3776+1)*1000+Q3776,$S$2:$S3775,0))),"","0")
&amp;IF(OR(OFFSET('map portals'!$A$1,$Q3776+1,$P3776)="#",ISNUMBER(MATCH(P3776*1000+(Q3776+1),$S$2:$S3775,0))),"","1")
&amp;IF(OR(OFFSET('map portals'!$A$1,$Q3776,$P3776-1)="#",ISNUMBER(MATCH((P3776-1)*1000+Q3776,$S$2:$S3775,0))),"","2")
&amp;IF(OR(OFFSET('map portals'!$A$1,$Q3776-1,$P3776)="#",ISNUMBER(MATCH(P3776*1000+(Q3776-1),$S$2:$S3775,0))),"","3")
))</f>
        <v>1</v>
      </c>
      <c r="M3776" t="b">
        <f ca="1">ISNUMBER(MATCH(S3776,$S$2:$S3775,0))</f>
        <v>0</v>
      </c>
      <c r="N3776">
        <f t="shared" ca="1" si="4239"/>
        <v>33</v>
      </c>
      <c r="O3776">
        <f t="shared" ca="1" si="4240"/>
        <v>93</v>
      </c>
      <c r="P3776">
        <f t="shared" ca="1" si="4241"/>
        <v>33</v>
      </c>
      <c r="Q3776">
        <f t="shared" ca="1" si="4242"/>
        <v>93</v>
      </c>
      <c r="R3776" t="str">
        <f ca="1">OFFSET('map portals'!$A$1,$O3776,$N3776)</f>
        <v>.</v>
      </c>
      <c r="S3776">
        <f t="shared" ca="1" si="4243"/>
        <v>33093</v>
      </c>
      <c r="T3776">
        <f t="shared" ca="1" si="4244"/>
        <v>519</v>
      </c>
    </row>
    <row r="3777" spans="1:20">
      <c r="A3777" s="3">
        <f t="shared" ca="1" si="4235"/>
        <v>3766</v>
      </c>
      <c r="B3777" s="3">
        <f t="shared" ca="1" si="4236"/>
        <v>3767</v>
      </c>
      <c r="C3777" s="3">
        <f t="shared" ref="C3777:I3777" ca="1" si="4305">B3777+IF(0=LEN(OFFSET($L$2,B3777,0)),1,0)</f>
        <v>3767</v>
      </c>
      <c r="D3777" s="3">
        <f t="shared" ca="1" si="4305"/>
        <v>3767</v>
      </c>
      <c r="E3777" s="3">
        <f t="shared" ca="1" si="4305"/>
        <v>3767</v>
      </c>
      <c r="F3777" s="3">
        <f t="shared" ca="1" si="4305"/>
        <v>3767</v>
      </c>
      <c r="G3777" s="3">
        <f t="shared" ca="1" si="4305"/>
        <v>3767</v>
      </c>
      <c r="H3777" s="3">
        <f t="shared" ca="1" si="4305"/>
        <v>3767</v>
      </c>
      <c r="I3777" s="3">
        <f t="shared" ca="1" si="4305"/>
        <v>3767</v>
      </c>
      <c r="J3777" s="3">
        <f ca="1">COUNTIF($A$2:$A3776,"="&amp;$A3777)+1</f>
        <v>1</v>
      </c>
      <c r="K3777">
        <f t="shared" ca="1" si="4238"/>
        <v>0</v>
      </c>
      <c r="L3777" t="str">
        <f ca="1">IF(M3777,"",
IF(R3777&lt;&gt;".",IF(OR(R3777="@",R3777="X"),"",MID(R3777,1,1)),
IF(OR(OFFSET('map portals'!$A$1,$Q3777,$P3777+1)="#",ISNUMBER(MATCH((P3777+1)*1000+Q3777,$S$2:$S3776,0))),"","0")
&amp;IF(OR(OFFSET('map portals'!$A$1,$Q3777+1,$P3777)="#",ISNUMBER(MATCH(P3777*1000+(Q3777+1),$S$2:$S3776,0))),"","1")
&amp;IF(OR(OFFSET('map portals'!$A$1,$Q3777,$P3777-1)="#",ISNUMBER(MATCH((P3777-1)*1000+Q3777,$S$2:$S3776,0))),"","2")
&amp;IF(OR(OFFSET('map portals'!$A$1,$Q3777-1,$P3777)="#",ISNUMBER(MATCH(P3777*1000+(Q3777-1),$S$2:$S3776,0))),"","3")
))</f>
        <v>03</v>
      </c>
      <c r="M3777" t="b">
        <f ca="1">ISNUMBER(MATCH(S3777,$S$2:$S3776,0))</f>
        <v>0</v>
      </c>
      <c r="N3777">
        <f t="shared" ca="1" si="4239"/>
        <v>103</v>
      </c>
      <c r="O3777">
        <f t="shared" ca="1" si="4240"/>
        <v>79</v>
      </c>
      <c r="P3777">
        <f t="shared" ca="1" si="4241"/>
        <v>103</v>
      </c>
      <c r="Q3777">
        <f t="shared" ca="1" si="4242"/>
        <v>79</v>
      </c>
      <c r="R3777" t="str">
        <f ca="1">OFFSET('map portals'!$A$1,$O3777,$N3777)</f>
        <v>.</v>
      </c>
      <c r="S3777">
        <f t="shared" ca="1" si="4243"/>
        <v>103079</v>
      </c>
      <c r="T3777">
        <f t="shared" ca="1" si="4244"/>
        <v>519</v>
      </c>
    </row>
    <row r="3778" spans="1:20">
      <c r="A3778" s="3">
        <f t="shared" ca="1" si="4235"/>
        <v>3767</v>
      </c>
      <c r="B3778" s="3">
        <f t="shared" ca="1" si="4236"/>
        <v>3768</v>
      </c>
      <c r="C3778" s="3">
        <f t="shared" ref="C3778:I3778" ca="1" si="4306">B3778+IF(0=LEN(OFFSET($L$2,B3778,0)),1,0)</f>
        <v>3768</v>
      </c>
      <c r="D3778" s="3">
        <f t="shared" ca="1" si="4306"/>
        <v>3768</v>
      </c>
      <c r="E3778" s="3">
        <f t="shared" ca="1" si="4306"/>
        <v>3768</v>
      </c>
      <c r="F3778" s="3">
        <f t="shared" ca="1" si="4306"/>
        <v>3768</v>
      </c>
      <c r="G3778" s="3">
        <f t="shared" ca="1" si="4306"/>
        <v>3768</v>
      </c>
      <c r="H3778" s="3">
        <f t="shared" ca="1" si="4306"/>
        <v>3768</v>
      </c>
      <c r="I3778" s="3">
        <f t="shared" ca="1" si="4306"/>
        <v>3768</v>
      </c>
      <c r="J3778" s="3">
        <f ca="1">COUNTIF($A$2:$A3777,"="&amp;$A3778)+1</f>
        <v>1</v>
      </c>
      <c r="K3778">
        <f t="shared" ca="1" si="4238"/>
        <v>3</v>
      </c>
      <c r="L3778" t="str">
        <f ca="1">IF(M3778,"",
IF(R3778&lt;&gt;".",IF(OR(R3778="@",R3778="X"),"",MID(R3778,1,1)),
IF(OR(OFFSET('map portals'!$A$1,$Q3778,$P3778+1)="#",ISNUMBER(MATCH((P3778+1)*1000+Q3778,$S$2:$S3777,0))),"","0")
&amp;IF(OR(OFFSET('map portals'!$A$1,$Q3778+1,$P3778)="#",ISNUMBER(MATCH(P3778*1000+(Q3778+1),$S$2:$S3777,0))),"","1")
&amp;IF(OR(OFFSET('map portals'!$A$1,$Q3778,$P3778-1)="#",ISNUMBER(MATCH((P3778-1)*1000+Q3778,$S$2:$S3777,0))),"","2")
&amp;IF(OR(OFFSET('map portals'!$A$1,$Q3778-1,$P3778)="#",ISNUMBER(MATCH(P3778*1000+(Q3778-1),$S$2:$S3777,0))),"","3")
))</f>
        <v/>
      </c>
      <c r="M3778" t="b">
        <f ca="1">ISNUMBER(MATCH(S3778,$S$2:$S3777,0))</f>
        <v>0</v>
      </c>
      <c r="N3778">
        <f t="shared" ca="1" si="4239"/>
        <v>99</v>
      </c>
      <c r="O3778">
        <f t="shared" ca="1" si="4240"/>
        <v>75</v>
      </c>
      <c r="P3778">
        <f t="shared" ca="1" si="4241"/>
        <v>99</v>
      </c>
      <c r="Q3778">
        <f t="shared" ca="1" si="4242"/>
        <v>75</v>
      </c>
      <c r="R3778" t="str">
        <f ca="1">OFFSET('map portals'!$A$1,$O3778,$N3778)</f>
        <v>.</v>
      </c>
      <c r="S3778">
        <f t="shared" ca="1" si="4243"/>
        <v>99075</v>
      </c>
      <c r="T3778">
        <f t="shared" ca="1" si="4244"/>
        <v>519</v>
      </c>
    </row>
    <row r="3779" spans="1:20">
      <c r="A3779" s="3">
        <f t="shared" ca="1" si="4235"/>
        <v>3768</v>
      </c>
      <c r="B3779" s="3">
        <f t="shared" ca="1" si="4236"/>
        <v>3769</v>
      </c>
      <c r="C3779" s="3">
        <f t="shared" ref="C3779:I3779" ca="1" si="4307">B3779+IF(0=LEN(OFFSET($L$2,B3779,0)),1,0)</f>
        <v>3769</v>
      </c>
      <c r="D3779" s="3">
        <f t="shared" ca="1" si="4307"/>
        <v>3769</v>
      </c>
      <c r="E3779" s="3">
        <f t="shared" ca="1" si="4307"/>
        <v>3769</v>
      </c>
      <c r="F3779" s="3">
        <f t="shared" ca="1" si="4307"/>
        <v>3769</v>
      </c>
      <c r="G3779" s="3">
        <f t="shared" ca="1" si="4307"/>
        <v>3769</v>
      </c>
      <c r="H3779" s="3">
        <f t="shared" ca="1" si="4307"/>
        <v>3769</v>
      </c>
      <c r="I3779" s="3">
        <f t="shared" ca="1" si="4307"/>
        <v>3769</v>
      </c>
      <c r="J3779" s="3">
        <f ca="1">COUNTIF($A$2:$A3778,"="&amp;$A3779)+1</f>
        <v>1</v>
      </c>
      <c r="K3779">
        <f t="shared" ca="1" si="4238"/>
        <v>2</v>
      </c>
      <c r="L3779" t="str">
        <f ca="1">IF(M3779,"",
IF(R3779&lt;&gt;".",IF(OR(R3779="@",R3779="X"),"",MID(R3779,1,1)),
IF(OR(OFFSET('map portals'!$A$1,$Q3779,$P3779+1)="#",ISNUMBER(MATCH((P3779+1)*1000+Q3779,$S$2:$S3778,0))),"","0")
&amp;IF(OR(OFFSET('map portals'!$A$1,$Q3779+1,$P3779)="#",ISNUMBER(MATCH(P3779*1000+(Q3779+1),$S$2:$S3778,0))),"","1")
&amp;IF(OR(OFFSET('map portals'!$A$1,$Q3779,$P3779-1)="#",ISNUMBER(MATCH((P3779-1)*1000+Q3779,$S$2:$S3778,0))),"","2")
&amp;IF(OR(OFFSET('map portals'!$A$1,$Q3779-1,$P3779)="#",ISNUMBER(MATCH(P3779*1000+(Q3779-1),$S$2:$S3778,0))),"","3")
))</f>
        <v>2</v>
      </c>
      <c r="M3779" t="b">
        <f ca="1">ISNUMBER(MATCH(S3779,$S$2:$S3778,0))</f>
        <v>0</v>
      </c>
      <c r="N3779">
        <f t="shared" ca="1" si="4239"/>
        <v>95</v>
      </c>
      <c r="O3779">
        <f t="shared" ca="1" si="4240"/>
        <v>75</v>
      </c>
      <c r="P3779">
        <f t="shared" ca="1" si="4241"/>
        <v>95</v>
      </c>
      <c r="Q3779">
        <f t="shared" ca="1" si="4242"/>
        <v>75</v>
      </c>
      <c r="R3779" t="str">
        <f ca="1">OFFSET('map portals'!$A$1,$O3779,$N3779)</f>
        <v>.</v>
      </c>
      <c r="S3779">
        <f t="shared" ca="1" si="4243"/>
        <v>95075</v>
      </c>
      <c r="T3779">
        <f t="shared" ca="1" si="4244"/>
        <v>519</v>
      </c>
    </row>
    <row r="3780" spans="1:20">
      <c r="A3780" s="3">
        <f t="shared" ref="A3780:A3843" ca="1" si="4308">I3779</f>
        <v>3769</v>
      </c>
      <c r="B3780" s="3">
        <f t="shared" ref="B3780:B3843" ca="1" si="4309">A3780+IF(J3780=LEN(OFFSET($L$2,$A3780,0)),1,0)</f>
        <v>3770</v>
      </c>
      <c r="C3780" s="3">
        <f t="shared" ref="C3780:I3780" ca="1" si="4310">B3780+IF(0=LEN(OFFSET($L$2,B3780,0)),1,0)</f>
        <v>3770</v>
      </c>
      <c r="D3780" s="3">
        <f t="shared" ca="1" si="4310"/>
        <v>3770</v>
      </c>
      <c r="E3780" s="3">
        <f t="shared" ca="1" si="4310"/>
        <v>3770</v>
      </c>
      <c r="F3780" s="3">
        <f t="shared" ca="1" si="4310"/>
        <v>3770</v>
      </c>
      <c r="G3780" s="3">
        <f t="shared" ca="1" si="4310"/>
        <v>3770</v>
      </c>
      <c r="H3780" s="3">
        <f t="shared" ca="1" si="4310"/>
        <v>3770</v>
      </c>
      <c r="I3780" s="3">
        <f t="shared" ca="1" si="4310"/>
        <v>3770</v>
      </c>
      <c r="J3780" s="3">
        <f ca="1">COUNTIF($A$2:$A3779,"="&amp;$A3780)+1</f>
        <v>1</v>
      </c>
      <c r="K3780">
        <f t="shared" ref="K3780:K3843" ca="1" si="4311">INT(MID(OFFSET($L$2,$A3780,0),$J3780,1))</f>
        <v>3</v>
      </c>
      <c r="L3780" t="str">
        <f ca="1">IF(M3780,"",
IF(R3780&lt;&gt;".",IF(OR(R3780="@",R3780="X"),"",MID(R3780,1,1)),
IF(OR(OFFSET('map portals'!$A$1,$Q3780,$P3780+1)="#",ISNUMBER(MATCH((P3780+1)*1000+Q3780,$S$2:$S3779,0))),"","0")
&amp;IF(OR(OFFSET('map portals'!$A$1,$Q3780+1,$P3780)="#",ISNUMBER(MATCH(P3780*1000+(Q3780+1),$S$2:$S3779,0))),"","1")
&amp;IF(OR(OFFSET('map portals'!$A$1,$Q3780,$P3780-1)="#",ISNUMBER(MATCH((P3780-1)*1000+Q3780,$S$2:$S3779,0))),"","2")
&amp;IF(OR(OFFSET('map portals'!$A$1,$Q3780-1,$P3780)="#",ISNUMBER(MATCH(P3780*1000+(Q3780-1),$S$2:$S3779,0))),"","3")
))</f>
        <v/>
      </c>
      <c r="M3780" t="b">
        <f ca="1">ISNUMBER(MATCH(S3780,$S$2:$S3779,0))</f>
        <v>0</v>
      </c>
      <c r="N3780">
        <f t="shared" ref="N3780:N3843" ca="1" si="4312">OFFSET($P$2,$A3780,0)+CHOOSE(K3780+1,1,0,-1,0)</f>
        <v>97</v>
      </c>
      <c r="O3780">
        <f t="shared" ref="O3780:O3843" ca="1" si="4313">OFFSET($Q$2,$A3780,0)+CHOOSE(K3780+1,0,1,0,-1)</f>
        <v>73</v>
      </c>
      <c r="P3780">
        <f t="shared" ref="P3780:P3843" ca="1" si="4314">IF(OR($R3780=".",$R3780="X",$R3780="@"),N3780,INT(MID($R3780,2,4)))</f>
        <v>97</v>
      </c>
      <c r="Q3780">
        <f t="shared" ref="Q3780:Q3843" ca="1" si="4315">IF(OR($R3780=".",$R3780="X",$R3780="@"),O3780,INT(MID($R3780,6,4)))</f>
        <v>73</v>
      </c>
      <c r="R3780" t="str">
        <f ca="1">OFFSET('map portals'!$A$1,$O3780,$N3780)</f>
        <v>.</v>
      </c>
      <c r="S3780">
        <f t="shared" ref="S3780:S3843" ca="1" si="4316">P3780*1000+Q3780</f>
        <v>97073</v>
      </c>
      <c r="T3780">
        <f t="shared" ref="T3780:T3843" ca="1" si="4317">OFFSET($T$2,$A3780,0)+1</f>
        <v>519</v>
      </c>
    </row>
    <row r="3781" spans="1:20">
      <c r="A3781" s="3">
        <f t="shared" ca="1" si="4308"/>
        <v>3770</v>
      </c>
      <c r="B3781" s="3">
        <f t="shared" ca="1" si="4309"/>
        <v>3771</v>
      </c>
      <c r="C3781" s="3">
        <f t="shared" ref="C3781:I3781" ca="1" si="4318">B3781+IF(0=LEN(OFFSET($L$2,B3781,0)),1,0)</f>
        <v>3771</v>
      </c>
      <c r="D3781" s="3">
        <f t="shared" ca="1" si="4318"/>
        <v>3771</v>
      </c>
      <c r="E3781" s="3">
        <f t="shared" ca="1" si="4318"/>
        <v>3771</v>
      </c>
      <c r="F3781" s="3">
        <f t="shared" ca="1" si="4318"/>
        <v>3771</v>
      </c>
      <c r="G3781" s="3">
        <f t="shared" ca="1" si="4318"/>
        <v>3771</v>
      </c>
      <c r="H3781" s="3">
        <f t="shared" ca="1" si="4318"/>
        <v>3771</v>
      </c>
      <c r="I3781" s="3">
        <f t="shared" ca="1" si="4318"/>
        <v>3771</v>
      </c>
      <c r="J3781" s="3">
        <f ca="1">COUNTIF($A$2:$A3780,"="&amp;$A3781)+1</f>
        <v>1</v>
      </c>
      <c r="K3781">
        <f t="shared" ca="1" si="4311"/>
        <v>3</v>
      </c>
      <c r="L3781" t="str">
        <f ca="1">IF(M3781,"",
IF(R3781&lt;&gt;".",IF(OR(R3781="@",R3781="X"),"",MID(R3781,1,1)),
IF(OR(OFFSET('map portals'!$A$1,$Q3781,$P3781+1)="#",ISNUMBER(MATCH((P3781+1)*1000+Q3781,$S$2:$S3780,0))),"","0")
&amp;IF(OR(OFFSET('map portals'!$A$1,$Q3781+1,$P3781)="#",ISNUMBER(MATCH(P3781*1000+(Q3781+1),$S$2:$S3780,0))),"","1")
&amp;IF(OR(OFFSET('map portals'!$A$1,$Q3781,$P3781-1)="#",ISNUMBER(MATCH((P3781-1)*1000+Q3781,$S$2:$S3780,0))),"","2")
&amp;IF(OR(OFFSET('map portals'!$A$1,$Q3781-1,$P3781)="#",ISNUMBER(MATCH(P3781*1000+(Q3781-1),$S$2:$S3780,0))),"","3")
))</f>
        <v>3</v>
      </c>
      <c r="M3781" t="b">
        <f ca="1">ISNUMBER(MATCH(S3781,$S$2:$S3780,0))</f>
        <v>0</v>
      </c>
      <c r="N3781">
        <f t="shared" ca="1" si="4312"/>
        <v>21</v>
      </c>
      <c r="O3781">
        <f t="shared" ca="1" si="4313"/>
        <v>120</v>
      </c>
      <c r="P3781">
        <f t="shared" ca="1" si="4314"/>
        <v>21</v>
      </c>
      <c r="Q3781">
        <f t="shared" ca="1" si="4315"/>
        <v>120</v>
      </c>
      <c r="R3781" t="str">
        <f ca="1">OFFSET('map portals'!$A$1,$O3781,$N3781)</f>
        <v>.</v>
      </c>
      <c r="S3781">
        <f t="shared" ca="1" si="4316"/>
        <v>21120</v>
      </c>
      <c r="T3781">
        <f t="shared" ca="1" si="4317"/>
        <v>520</v>
      </c>
    </row>
    <row r="3782" spans="1:20">
      <c r="A3782" s="3">
        <f t="shared" ca="1" si="4308"/>
        <v>3771</v>
      </c>
      <c r="B3782" s="3">
        <f t="shared" ca="1" si="4309"/>
        <v>3772</v>
      </c>
      <c r="C3782" s="3">
        <f t="shared" ref="C3782:I3782" ca="1" si="4319">B3782+IF(0=LEN(OFFSET($L$2,B3782,0)),1,0)</f>
        <v>3772</v>
      </c>
      <c r="D3782" s="3">
        <f t="shared" ca="1" si="4319"/>
        <v>3772</v>
      </c>
      <c r="E3782" s="3">
        <f t="shared" ca="1" si="4319"/>
        <v>3772</v>
      </c>
      <c r="F3782" s="3">
        <f t="shared" ca="1" si="4319"/>
        <v>3772</v>
      </c>
      <c r="G3782" s="3">
        <f t="shared" ca="1" si="4319"/>
        <v>3772</v>
      </c>
      <c r="H3782" s="3">
        <f t="shared" ca="1" si="4319"/>
        <v>3772</v>
      </c>
      <c r="I3782" s="3">
        <f t="shared" ca="1" si="4319"/>
        <v>3772</v>
      </c>
      <c r="J3782" s="3">
        <f ca="1">COUNTIF($A$2:$A3781,"="&amp;$A3782)+1</f>
        <v>1</v>
      </c>
      <c r="K3782">
        <f t="shared" ca="1" si="4311"/>
        <v>1</v>
      </c>
      <c r="L3782" t="str">
        <f ca="1">IF(M3782,"",
IF(R3782&lt;&gt;".",IF(OR(R3782="@",R3782="X"),"",MID(R3782,1,1)),
IF(OR(OFFSET('map portals'!$A$1,$Q3782,$P3782+1)="#",ISNUMBER(MATCH((P3782+1)*1000+Q3782,$S$2:$S3781,0))),"","0")
&amp;IF(OR(OFFSET('map portals'!$A$1,$Q3782+1,$P3782)="#",ISNUMBER(MATCH(P3782*1000+(Q3782+1),$S$2:$S3781,0))),"","1")
&amp;IF(OR(OFFSET('map portals'!$A$1,$Q3782,$P3782-1)="#",ISNUMBER(MATCH((P3782-1)*1000+Q3782,$S$2:$S3781,0))),"","2")
&amp;IF(OR(OFFSET('map portals'!$A$1,$Q3782-1,$P3782)="#",ISNUMBER(MATCH(P3782*1000+(Q3782-1),$S$2:$S3781,0))),"","3")
))</f>
        <v>1</v>
      </c>
      <c r="M3782" t="b">
        <f ca="1">ISNUMBER(MATCH(S3782,$S$2:$S3781,0))</f>
        <v>0</v>
      </c>
      <c r="N3782">
        <f t="shared" ca="1" si="4312"/>
        <v>19</v>
      </c>
      <c r="O3782">
        <f t="shared" ca="1" si="4313"/>
        <v>120</v>
      </c>
      <c r="P3782">
        <f t="shared" ca="1" si="4314"/>
        <v>19</v>
      </c>
      <c r="Q3782">
        <f t="shared" ca="1" si="4315"/>
        <v>120</v>
      </c>
      <c r="R3782" t="str">
        <f ca="1">OFFSET('map portals'!$A$1,$O3782,$N3782)</f>
        <v>.</v>
      </c>
      <c r="S3782">
        <f t="shared" ca="1" si="4316"/>
        <v>19120</v>
      </c>
      <c r="T3782">
        <f t="shared" ca="1" si="4317"/>
        <v>520</v>
      </c>
    </row>
    <row r="3783" spans="1:20">
      <c r="A3783" s="3">
        <f t="shared" ca="1" si="4308"/>
        <v>3772</v>
      </c>
      <c r="B3783" s="3">
        <f t="shared" ca="1" si="4309"/>
        <v>3773</v>
      </c>
      <c r="C3783" s="3">
        <f t="shared" ref="C3783:I3783" ca="1" si="4320">B3783+IF(0=LEN(OFFSET($L$2,B3783,0)),1,0)</f>
        <v>3773</v>
      </c>
      <c r="D3783" s="3">
        <f t="shared" ca="1" si="4320"/>
        <v>3773</v>
      </c>
      <c r="E3783" s="3">
        <f t="shared" ca="1" si="4320"/>
        <v>3773</v>
      </c>
      <c r="F3783" s="3">
        <f t="shared" ca="1" si="4320"/>
        <v>3773</v>
      </c>
      <c r="G3783" s="3">
        <f t="shared" ca="1" si="4320"/>
        <v>3773</v>
      </c>
      <c r="H3783" s="3">
        <f t="shared" ca="1" si="4320"/>
        <v>3773</v>
      </c>
      <c r="I3783" s="3">
        <f t="shared" ca="1" si="4320"/>
        <v>3773</v>
      </c>
      <c r="J3783" s="3">
        <f ca="1">COUNTIF($A$2:$A3782,"="&amp;$A3783)+1</f>
        <v>1</v>
      </c>
      <c r="K3783">
        <f t="shared" ca="1" si="4311"/>
        <v>2</v>
      </c>
      <c r="L3783" t="str">
        <f ca="1">IF(M3783,"",
IF(R3783&lt;&gt;".",IF(OR(R3783="@",R3783="X"),"",MID(R3783,1,1)),
IF(OR(OFFSET('map portals'!$A$1,$Q3783,$P3783+1)="#",ISNUMBER(MATCH((P3783+1)*1000+Q3783,$S$2:$S3782,0))),"","0")
&amp;IF(OR(OFFSET('map portals'!$A$1,$Q3783+1,$P3783)="#",ISNUMBER(MATCH(P3783*1000+(Q3783+1),$S$2:$S3782,0))),"","1")
&amp;IF(OR(OFFSET('map portals'!$A$1,$Q3783,$P3783-1)="#",ISNUMBER(MATCH((P3783-1)*1000+Q3783,$S$2:$S3782,0))),"","2")
&amp;IF(OR(OFFSET('map portals'!$A$1,$Q3783-1,$P3783)="#",ISNUMBER(MATCH(P3783*1000+(Q3783-1),$S$2:$S3782,0))),"","3")
))</f>
        <v>2</v>
      </c>
      <c r="M3783" t="b">
        <f ca="1">ISNUMBER(MATCH(S3783,$S$2:$S3782,0))</f>
        <v>0</v>
      </c>
      <c r="N3783">
        <f t="shared" ca="1" si="4312"/>
        <v>16</v>
      </c>
      <c r="O3783">
        <f t="shared" ca="1" si="4313"/>
        <v>117</v>
      </c>
      <c r="P3783">
        <f t="shared" ca="1" si="4314"/>
        <v>16</v>
      </c>
      <c r="Q3783">
        <f t="shared" ca="1" si="4315"/>
        <v>117</v>
      </c>
      <c r="R3783" t="str">
        <f ca="1">OFFSET('map portals'!$A$1,$O3783,$N3783)</f>
        <v>.</v>
      </c>
      <c r="S3783">
        <f t="shared" ca="1" si="4316"/>
        <v>16117</v>
      </c>
      <c r="T3783">
        <f t="shared" ca="1" si="4317"/>
        <v>520</v>
      </c>
    </row>
    <row r="3784" spans="1:20">
      <c r="A3784" s="3">
        <f t="shared" ca="1" si="4308"/>
        <v>3773</v>
      </c>
      <c r="B3784" s="3">
        <f t="shared" ca="1" si="4309"/>
        <v>3773</v>
      </c>
      <c r="C3784" s="3">
        <f t="shared" ref="C3784:I3784" ca="1" si="4321">B3784+IF(0=LEN(OFFSET($L$2,B3784,0)),1,0)</f>
        <v>3773</v>
      </c>
      <c r="D3784" s="3">
        <f t="shared" ca="1" si="4321"/>
        <v>3773</v>
      </c>
      <c r="E3784" s="3">
        <f t="shared" ca="1" si="4321"/>
        <v>3773</v>
      </c>
      <c r="F3784" s="3">
        <f t="shared" ca="1" si="4321"/>
        <v>3773</v>
      </c>
      <c r="G3784" s="3">
        <f t="shared" ca="1" si="4321"/>
        <v>3773</v>
      </c>
      <c r="H3784" s="3">
        <f t="shared" ca="1" si="4321"/>
        <v>3773</v>
      </c>
      <c r="I3784" s="3">
        <f t="shared" ca="1" si="4321"/>
        <v>3773</v>
      </c>
      <c r="J3784" s="3">
        <f ca="1">COUNTIF($A$2:$A3783,"="&amp;$A3784)+1</f>
        <v>1</v>
      </c>
      <c r="K3784">
        <f t="shared" ca="1" si="4311"/>
        <v>1</v>
      </c>
      <c r="L3784" t="str">
        <f ca="1">IF(M3784,"",
IF(R3784&lt;&gt;".",IF(OR(R3784="@",R3784="X"),"",MID(R3784,1,1)),
IF(OR(OFFSET('map portals'!$A$1,$Q3784,$P3784+1)="#",ISNUMBER(MATCH((P3784+1)*1000+Q3784,$S$2:$S3783,0))),"","0")
&amp;IF(OR(OFFSET('map portals'!$A$1,$Q3784+1,$P3784)="#",ISNUMBER(MATCH(P3784*1000+(Q3784+1),$S$2:$S3783,0))),"","1")
&amp;IF(OR(OFFSET('map portals'!$A$1,$Q3784,$P3784-1)="#",ISNUMBER(MATCH((P3784-1)*1000+Q3784,$S$2:$S3783,0))),"","2")
&amp;IF(OR(OFFSET('map portals'!$A$1,$Q3784-1,$P3784)="#",ISNUMBER(MATCH(P3784*1000+(Q3784-1),$S$2:$S3783,0))),"","3")
))</f>
        <v>1</v>
      </c>
      <c r="M3784" t="b">
        <f ca="1">ISNUMBER(MATCH(S3784,$S$2:$S3783,0))</f>
        <v>0</v>
      </c>
      <c r="N3784">
        <f t="shared" ca="1" si="4312"/>
        <v>41</v>
      </c>
      <c r="O3784">
        <f t="shared" ca="1" si="4313"/>
        <v>94</v>
      </c>
      <c r="P3784">
        <f t="shared" ca="1" si="4314"/>
        <v>41</v>
      </c>
      <c r="Q3784">
        <f t="shared" ca="1" si="4315"/>
        <v>94</v>
      </c>
      <c r="R3784" t="str">
        <f ca="1">OFFSET('map portals'!$A$1,$O3784,$N3784)</f>
        <v>.</v>
      </c>
      <c r="S3784">
        <f t="shared" ca="1" si="4316"/>
        <v>41094</v>
      </c>
      <c r="T3784">
        <f t="shared" ca="1" si="4317"/>
        <v>520</v>
      </c>
    </row>
    <row r="3785" spans="1:20">
      <c r="A3785" s="3">
        <f t="shared" ca="1" si="4308"/>
        <v>3773</v>
      </c>
      <c r="B3785" s="3">
        <f t="shared" ca="1" si="4309"/>
        <v>3774</v>
      </c>
      <c r="C3785" s="3">
        <f t="shared" ref="C3785:I3785" ca="1" si="4322">B3785+IF(0=LEN(OFFSET($L$2,B3785,0)),1,0)</f>
        <v>3774</v>
      </c>
      <c r="D3785" s="3">
        <f t="shared" ca="1" si="4322"/>
        <v>3774</v>
      </c>
      <c r="E3785" s="3">
        <f t="shared" ca="1" si="4322"/>
        <v>3774</v>
      </c>
      <c r="F3785" s="3">
        <f t="shared" ca="1" si="4322"/>
        <v>3774</v>
      </c>
      <c r="G3785" s="3">
        <f t="shared" ca="1" si="4322"/>
        <v>3774</v>
      </c>
      <c r="H3785" s="3">
        <f t="shared" ca="1" si="4322"/>
        <v>3774</v>
      </c>
      <c r="I3785" s="3">
        <f t="shared" ca="1" si="4322"/>
        <v>3774</v>
      </c>
      <c r="J3785" s="3">
        <f ca="1">COUNTIF($A$2:$A3784,"="&amp;$A3785)+1</f>
        <v>2</v>
      </c>
      <c r="K3785">
        <f t="shared" ca="1" si="4311"/>
        <v>3</v>
      </c>
      <c r="L3785" t="str">
        <f ca="1">IF(M3785,"",
IF(R3785&lt;&gt;".",IF(OR(R3785="@",R3785="X"),"",MID(R3785,1,1)),
IF(OR(OFFSET('map portals'!$A$1,$Q3785,$P3785+1)="#",ISNUMBER(MATCH((P3785+1)*1000+Q3785,$S$2:$S3784,0))),"","0")
&amp;IF(OR(OFFSET('map portals'!$A$1,$Q3785+1,$P3785)="#",ISNUMBER(MATCH(P3785*1000+(Q3785+1),$S$2:$S3784,0))),"","1")
&amp;IF(OR(OFFSET('map portals'!$A$1,$Q3785,$P3785-1)="#",ISNUMBER(MATCH((P3785-1)*1000+Q3785,$S$2:$S3784,0))),"","2")
&amp;IF(OR(OFFSET('map portals'!$A$1,$Q3785-1,$P3785)="#",ISNUMBER(MATCH(P3785*1000+(Q3785-1),$S$2:$S3784,0))),"","3")
))</f>
        <v>3</v>
      </c>
      <c r="M3785" t="b">
        <f ca="1">ISNUMBER(MATCH(S3785,$S$2:$S3784,0))</f>
        <v>0</v>
      </c>
      <c r="N3785">
        <f t="shared" ca="1" si="4312"/>
        <v>41</v>
      </c>
      <c r="O3785">
        <f t="shared" ca="1" si="4313"/>
        <v>92</v>
      </c>
      <c r="P3785">
        <f t="shared" ca="1" si="4314"/>
        <v>41</v>
      </c>
      <c r="Q3785">
        <f t="shared" ca="1" si="4315"/>
        <v>92</v>
      </c>
      <c r="R3785" t="str">
        <f ca="1">OFFSET('map portals'!$A$1,$O3785,$N3785)</f>
        <v>.</v>
      </c>
      <c r="S3785">
        <f t="shared" ca="1" si="4316"/>
        <v>41092</v>
      </c>
      <c r="T3785">
        <f t="shared" ca="1" si="4317"/>
        <v>520</v>
      </c>
    </row>
    <row r="3786" spans="1:20">
      <c r="A3786" s="3">
        <f t="shared" ca="1" si="4308"/>
        <v>3774</v>
      </c>
      <c r="B3786" s="3">
        <f t="shared" ca="1" si="4309"/>
        <v>3775</v>
      </c>
      <c r="C3786" s="3">
        <f t="shared" ref="C3786:I3786" ca="1" si="4323">B3786+IF(0=LEN(OFFSET($L$2,B3786,0)),1,0)</f>
        <v>3775</v>
      </c>
      <c r="D3786" s="3">
        <f t="shared" ca="1" si="4323"/>
        <v>3775</v>
      </c>
      <c r="E3786" s="3">
        <f t="shared" ca="1" si="4323"/>
        <v>3775</v>
      </c>
      <c r="F3786" s="3">
        <f t="shared" ca="1" si="4323"/>
        <v>3775</v>
      </c>
      <c r="G3786" s="3">
        <f t="shared" ca="1" si="4323"/>
        <v>3775</v>
      </c>
      <c r="H3786" s="3">
        <f t="shared" ca="1" si="4323"/>
        <v>3775</v>
      </c>
      <c r="I3786" s="3">
        <f t="shared" ca="1" si="4323"/>
        <v>3775</v>
      </c>
      <c r="J3786" s="3">
        <f ca="1">COUNTIF($A$2:$A3785,"="&amp;$A3786)+1</f>
        <v>1</v>
      </c>
      <c r="K3786">
        <f t="shared" ca="1" si="4311"/>
        <v>1</v>
      </c>
      <c r="L3786" t="str">
        <f ca="1">IF(M3786,"",
IF(R3786&lt;&gt;".",IF(OR(R3786="@",R3786="X"),"",MID(R3786,1,1)),
IF(OR(OFFSET('map portals'!$A$1,$Q3786,$P3786+1)="#",ISNUMBER(MATCH((P3786+1)*1000+Q3786,$S$2:$S3785,0))),"","0")
&amp;IF(OR(OFFSET('map portals'!$A$1,$Q3786+1,$P3786)="#",ISNUMBER(MATCH(P3786*1000+(Q3786+1),$S$2:$S3785,0))),"","1")
&amp;IF(OR(OFFSET('map portals'!$A$1,$Q3786,$P3786-1)="#",ISNUMBER(MATCH((P3786-1)*1000+Q3786,$S$2:$S3785,0))),"","2")
&amp;IF(OR(OFFSET('map portals'!$A$1,$Q3786-1,$P3786)="#",ISNUMBER(MATCH(P3786*1000+(Q3786-1),$S$2:$S3785,0))),"","3")
))</f>
        <v>1</v>
      </c>
      <c r="M3786" t="b">
        <f ca="1">ISNUMBER(MATCH(S3786,$S$2:$S3785,0))</f>
        <v>0</v>
      </c>
      <c r="N3786">
        <f t="shared" ca="1" si="4312"/>
        <v>33</v>
      </c>
      <c r="O3786">
        <f t="shared" ca="1" si="4313"/>
        <v>94</v>
      </c>
      <c r="P3786">
        <f t="shared" ca="1" si="4314"/>
        <v>33</v>
      </c>
      <c r="Q3786">
        <f t="shared" ca="1" si="4315"/>
        <v>94</v>
      </c>
      <c r="R3786" t="str">
        <f ca="1">OFFSET('map portals'!$A$1,$O3786,$N3786)</f>
        <v>.</v>
      </c>
      <c r="S3786">
        <f t="shared" ca="1" si="4316"/>
        <v>33094</v>
      </c>
      <c r="T3786">
        <f t="shared" ca="1" si="4317"/>
        <v>520</v>
      </c>
    </row>
    <row r="3787" spans="1:20">
      <c r="A3787" s="3">
        <f t="shared" ca="1" si="4308"/>
        <v>3775</v>
      </c>
      <c r="B3787" s="3">
        <f t="shared" ca="1" si="4309"/>
        <v>3775</v>
      </c>
      <c r="C3787" s="3">
        <f t="shared" ref="C3787:I3787" ca="1" si="4324">B3787+IF(0=LEN(OFFSET($L$2,B3787,0)),1,0)</f>
        <v>3775</v>
      </c>
      <c r="D3787" s="3">
        <f t="shared" ca="1" si="4324"/>
        <v>3775</v>
      </c>
      <c r="E3787" s="3">
        <f t="shared" ca="1" si="4324"/>
        <v>3775</v>
      </c>
      <c r="F3787" s="3">
        <f t="shared" ca="1" si="4324"/>
        <v>3775</v>
      </c>
      <c r="G3787" s="3">
        <f t="shared" ca="1" si="4324"/>
        <v>3775</v>
      </c>
      <c r="H3787" s="3">
        <f t="shared" ca="1" si="4324"/>
        <v>3775</v>
      </c>
      <c r="I3787" s="3">
        <f t="shared" ca="1" si="4324"/>
        <v>3775</v>
      </c>
      <c r="J3787" s="3">
        <f ca="1">COUNTIF($A$2:$A3786,"="&amp;$A3787)+1</f>
        <v>1</v>
      </c>
      <c r="K3787">
        <f t="shared" ca="1" si="4311"/>
        <v>0</v>
      </c>
      <c r="L3787" t="str">
        <f ca="1">IF(M3787,"",
IF(R3787&lt;&gt;".",IF(OR(R3787="@",R3787="X"),"",MID(R3787,1,1)),
IF(OR(OFFSET('map portals'!$A$1,$Q3787,$P3787+1)="#",ISNUMBER(MATCH((P3787+1)*1000+Q3787,$S$2:$S3786,0))),"","0")
&amp;IF(OR(OFFSET('map portals'!$A$1,$Q3787+1,$P3787)="#",ISNUMBER(MATCH(P3787*1000+(Q3787+1),$S$2:$S3786,0))),"","1")
&amp;IF(OR(OFFSET('map portals'!$A$1,$Q3787,$P3787-1)="#",ISNUMBER(MATCH((P3787-1)*1000+Q3787,$S$2:$S3786,0))),"","2")
&amp;IF(OR(OFFSET('map portals'!$A$1,$Q3787-1,$P3787)="#",ISNUMBER(MATCH(P3787*1000+(Q3787-1),$S$2:$S3786,0))),"","3")
))</f>
        <v>0</v>
      </c>
      <c r="M3787" t="b">
        <f ca="1">ISNUMBER(MATCH(S3787,$S$2:$S3786,0))</f>
        <v>0</v>
      </c>
      <c r="N3787">
        <f t="shared" ca="1" si="4312"/>
        <v>104</v>
      </c>
      <c r="O3787">
        <f t="shared" ca="1" si="4313"/>
        <v>79</v>
      </c>
      <c r="P3787">
        <f t="shared" ca="1" si="4314"/>
        <v>104</v>
      </c>
      <c r="Q3787">
        <f t="shared" ca="1" si="4315"/>
        <v>79</v>
      </c>
      <c r="R3787" t="str">
        <f ca="1">OFFSET('map portals'!$A$1,$O3787,$N3787)</f>
        <v>.</v>
      </c>
      <c r="S3787">
        <f t="shared" ca="1" si="4316"/>
        <v>104079</v>
      </c>
      <c r="T3787">
        <f t="shared" ca="1" si="4317"/>
        <v>520</v>
      </c>
    </row>
    <row r="3788" spans="1:20">
      <c r="A3788" s="3">
        <f t="shared" ca="1" si="4308"/>
        <v>3775</v>
      </c>
      <c r="B3788" s="3">
        <f t="shared" ca="1" si="4309"/>
        <v>3776</v>
      </c>
      <c r="C3788" s="3">
        <f t="shared" ref="C3788:I3788" ca="1" si="4325">B3788+IF(0=LEN(OFFSET($L$2,B3788,0)),1,0)</f>
        <v>3777</v>
      </c>
      <c r="D3788" s="3">
        <f t="shared" ca="1" si="4325"/>
        <v>3777</v>
      </c>
      <c r="E3788" s="3">
        <f t="shared" ca="1" si="4325"/>
        <v>3777</v>
      </c>
      <c r="F3788" s="3">
        <f t="shared" ca="1" si="4325"/>
        <v>3777</v>
      </c>
      <c r="G3788" s="3">
        <f t="shared" ca="1" si="4325"/>
        <v>3777</v>
      </c>
      <c r="H3788" s="3">
        <f t="shared" ca="1" si="4325"/>
        <v>3777</v>
      </c>
      <c r="I3788" s="3">
        <f t="shared" ca="1" si="4325"/>
        <v>3777</v>
      </c>
      <c r="J3788" s="3">
        <f ca="1">COUNTIF($A$2:$A3787,"="&amp;$A3788)+1</f>
        <v>2</v>
      </c>
      <c r="K3788">
        <f t="shared" ca="1" si="4311"/>
        <v>3</v>
      </c>
      <c r="L3788" t="str">
        <f ca="1">IF(M3788,"",
IF(R3788&lt;&gt;".",IF(OR(R3788="@",R3788="X"),"",MID(R3788,1,1)),
IF(OR(OFFSET('map portals'!$A$1,$Q3788,$P3788+1)="#",ISNUMBER(MATCH((P3788+1)*1000+Q3788,$S$2:$S3787,0))),"","0")
&amp;IF(OR(OFFSET('map portals'!$A$1,$Q3788+1,$P3788)="#",ISNUMBER(MATCH(P3788*1000+(Q3788+1),$S$2:$S3787,0))),"","1")
&amp;IF(OR(OFFSET('map portals'!$A$1,$Q3788,$P3788-1)="#",ISNUMBER(MATCH((P3788-1)*1000+Q3788,$S$2:$S3787,0))),"","2")
&amp;IF(OR(OFFSET('map portals'!$A$1,$Q3788-1,$P3788)="#",ISNUMBER(MATCH(P3788*1000+(Q3788-1),$S$2:$S3787,0))),"","3")
))</f>
        <v>3</v>
      </c>
      <c r="M3788" t="b">
        <f ca="1">ISNUMBER(MATCH(S3788,$S$2:$S3787,0))</f>
        <v>0</v>
      </c>
      <c r="N3788">
        <f t="shared" ca="1" si="4312"/>
        <v>103</v>
      </c>
      <c r="O3788">
        <f t="shared" ca="1" si="4313"/>
        <v>78</v>
      </c>
      <c r="P3788">
        <f t="shared" ca="1" si="4314"/>
        <v>103</v>
      </c>
      <c r="Q3788">
        <f t="shared" ca="1" si="4315"/>
        <v>78</v>
      </c>
      <c r="R3788" t="str">
        <f ca="1">OFFSET('map portals'!$A$1,$O3788,$N3788)</f>
        <v>.</v>
      </c>
      <c r="S3788">
        <f t="shared" ca="1" si="4316"/>
        <v>103078</v>
      </c>
      <c r="T3788">
        <f t="shared" ca="1" si="4317"/>
        <v>520</v>
      </c>
    </row>
    <row r="3789" spans="1:20">
      <c r="A3789" s="3">
        <f t="shared" ca="1" si="4308"/>
        <v>3777</v>
      </c>
      <c r="B3789" s="3">
        <f t="shared" ca="1" si="4309"/>
        <v>3778</v>
      </c>
      <c r="C3789" s="3">
        <f t="shared" ref="C3789:I3789" ca="1" si="4326">B3789+IF(0=LEN(OFFSET($L$2,B3789,0)),1,0)</f>
        <v>3779</v>
      </c>
      <c r="D3789" s="3">
        <f t="shared" ca="1" si="4326"/>
        <v>3779</v>
      </c>
      <c r="E3789" s="3">
        <f t="shared" ca="1" si="4326"/>
        <v>3779</v>
      </c>
      <c r="F3789" s="3">
        <f t="shared" ca="1" si="4326"/>
        <v>3779</v>
      </c>
      <c r="G3789" s="3">
        <f t="shared" ca="1" si="4326"/>
        <v>3779</v>
      </c>
      <c r="H3789" s="3">
        <f t="shared" ca="1" si="4326"/>
        <v>3779</v>
      </c>
      <c r="I3789" s="3">
        <f t="shared" ca="1" si="4326"/>
        <v>3779</v>
      </c>
      <c r="J3789" s="3">
        <f ca="1">COUNTIF($A$2:$A3788,"="&amp;$A3789)+1</f>
        <v>1</v>
      </c>
      <c r="K3789">
        <f t="shared" ca="1" si="4311"/>
        <v>2</v>
      </c>
      <c r="L3789" t="str">
        <f ca="1">IF(M3789,"",
IF(R3789&lt;&gt;".",IF(OR(R3789="@",R3789="X"),"",MID(R3789,1,1)),
IF(OR(OFFSET('map portals'!$A$1,$Q3789,$P3789+1)="#",ISNUMBER(MATCH((P3789+1)*1000+Q3789,$S$2:$S3788,0))),"","0")
&amp;IF(OR(OFFSET('map portals'!$A$1,$Q3789+1,$P3789)="#",ISNUMBER(MATCH(P3789*1000+(Q3789+1),$S$2:$S3788,0))),"","1")
&amp;IF(OR(OFFSET('map portals'!$A$1,$Q3789,$P3789-1)="#",ISNUMBER(MATCH((P3789-1)*1000+Q3789,$S$2:$S3788,0))),"","2")
&amp;IF(OR(OFFSET('map portals'!$A$1,$Q3789-1,$P3789)="#",ISNUMBER(MATCH(P3789*1000+(Q3789-1),$S$2:$S3788,0))),"","3")
))</f>
        <v>2</v>
      </c>
      <c r="M3789" t="b">
        <f ca="1">ISNUMBER(MATCH(S3789,$S$2:$S3788,0))</f>
        <v>0</v>
      </c>
      <c r="N3789">
        <f t="shared" ca="1" si="4312"/>
        <v>94</v>
      </c>
      <c r="O3789">
        <f t="shared" ca="1" si="4313"/>
        <v>75</v>
      </c>
      <c r="P3789">
        <f t="shared" ca="1" si="4314"/>
        <v>94</v>
      </c>
      <c r="Q3789">
        <f t="shared" ca="1" si="4315"/>
        <v>75</v>
      </c>
      <c r="R3789" t="str">
        <f ca="1">OFFSET('map portals'!$A$1,$O3789,$N3789)</f>
        <v>.</v>
      </c>
      <c r="S3789">
        <f t="shared" ca="1" si="4316"/>
        <v>94075</v>
      </c>
      <c r="T3789">
        <f t="shared" ca="1" si="4317"/>
        <v>520</v>
      </c>
    </row>
    <row r="3790" spans="1:20">
      <c r="A3790" s="3">
        <f t="shared" ca="1" si="4308"/>
        <v>3779</v>
      </c>
      <c r="B3790" s="3">
        <f t="shared" ca="1" si="4309"/>
        <v>3780</v>
      </c>
      <c r="C3790" s="3">
        <f t="shared" ref="C3790:I3790" ca="1" si="4327">B3790+IF(0=LEN(OFFSET($L$2,B3790,0)),1,0)</f>
        <v>3780</v>
      </c>
      <c r="D3790" s="3">
        <f t="shared" ca="1" si="4327"/>
        <v>3780</v>
      </c>
      <c r="E3790" s="3">
        <f t="shared" ca="1" si="4327"/>
        <v>3780</v>
      </c>
      <c r="F3790" s="3">
        <f t="shared" ca="1" si="4327"/>
        <v>3780</v>
      </c>
      <c r="G3790" s="3">
        <f t="shared" ca="1" si="4327"/>
        <v>3780</v>
      </c>
      <c r="H3790" s="3">
        <f t="shared" ca="1" si="4327"/>
        <v>3780</v>
      </c>
      <c r="I3790" s="3">
        <f t="shared" ca="1" si="4327"/>
        <v>3780</v>
      </c>
      <c r="J3790" s="3">
        <f ca="1">COUNTIF($A$2:$A3789,"="&amp;$A3790)+1</f>
        <v>1</v>
      </c>
      <c r="K3790">
        <f t="shared" ca="1" si="4311"/>
        <v>3</v>
      </c>
      <c r="L3790" t="str">
        <f ca="1">IF(M3790,"",
IF(R3790&lt;&gt;".",IF(OR(R3790="@",R3790="X"),"",MID(R3790,1,1)),
IF(OR(OFFSET('map portals'!$A$1,$Q3790,$P3790+1)="#",ISNUMBER(MATCH((P3790+1)*1000+Q3790,$S$2:$S3789,0))),"","0")
&amp;IF(OR(OFFSET('map portals'!$A$1,$Q3790+1,$P3790)="#",ISNUMBER(MATCH(P3790*1000+(Q3790+1),$S$2:$S3789,0))),"","1")
&amp;IF(OR(OFFSET('map portals'!$A$1,$Q3790,$P3790-1)="#",ISNUMBER(MATCH((P3790-1)*1000+Q3790,$S$2:$S3789,0))),"","2")
&amp;IF(OR(OFFSET('map portals'!$A$1,$Q3790-1,$P3790)="#",ISNUMBER(MATCH(P3790*1000+(Q3790-1),$S$2:$S3789,0))),"","3")
))</f>
        <v/>
      </c>
      <c r="M3790" t="b">
        <f ca="1">ISNUMBER(MATCH(S3790,$S$2:$S3789,0))</f>
        <v>0</v>
      </c>
      <c r="N3790">
        <f t="shared" ca="1" si="4312"/>
        <v>21</v>
      </c>
      <c r="O3790">
        <f t="shared" ca="1" si="4313"/>
        <v>119</v>
      </c>
      <c r="P3790">
        <f t="shared" ca="1" si="4314"/>
        <v>21</v>
      </c>
      <c r="Q3790">
        <f t="shared" ca="1" si="4315"/>
        <v>119</v>
      </c>
      <c r="R3790" t="str">
        <f ca="1">OFFSET('map portals'!$A$1,$O3790,$N3790)</f>
        <v>.</v>
      </c>
      <c r="S3790">
        <f t="shared" ca="1" si="4316"/>
        <v>21119</v>
      </c>
      <c r="T3790">
        <f t="shared" ca="1" si="4317"/>
        <v>521</v>
      </c>
    </row>
    <row r="3791" spans="1:20">
      <c r="A3791" s="3">
        <f t="shared" ca="1" si="4308"/>
        <v>3780</v>
      </c>
      <c r="B3791" s="3">
        <f t="shared" ca="1" si="4309"/>
        <v>3781</v>
      </c>
      <c r="C3791" s="3">
        <f t="shared" ref="C3791:I3791" ca="1" si="4328">B3791+IF(0=LEN(OFFSET($L$2,B3791,0)),1,0)</f>
        <v>3781</v>
      </c>
      <c r="D3791" s="3">
        <f t="shared" ca="1" si="4328"/>
        <v>3781</v>
      </c>
      <c r="E3791" s="3">
        <f t="shared" ca="1" si="4328"/>
        <v>3781</v>
      </c>
      <c r="F3791" s="3">
        <f t="shared" ca="1" si="4328"/>
        <v>3781</v>
      </c>
      <c r="G3791" s="3">
        <f t="shared" ca="1" si="4328"/>
        <v>3781</v>
      </c>
      <c r="H3791" s="3">
        <f t="shared" ca="1" si="4328"/>
        <v>3781</v>
      </c>
      <c r="I3791" s="3">
        <f t="shared" ca="1" si="4328"/>
        <v>3781</v>
      </c>
      <c r="J3791" s="3">
        <f ca="1">COUNTIF($A$2:$A3790,"="&amp;$A3791)+1</f>
        <v>1</v>
      </c>
      <c r="K3791">
        <f t="shared" ca="1" si="4311"/>
        <v>1</v>
      </c>
      <c r="L3791" t="str">
        <f ca="1">IF(M3791,"",
IF(R3791&lt;&gt;".",IF(OR(R3791="@",R3791="X"),"",MID(R3791,1,1)),
IF(OR(OFFSET('map portals'!$A$1,$Q3791,$P3791+1)="#",ISNUMBER(MATCH((P3791+1)*1000+Q3791,$S$2:$S3790,0))),"","0")
&amp;IF(OR(OFFSET('map portals'!$A$1,$Q3791+1,$P3791)="#",ISNUMBER(MATCH(P3791*1000+(Q3791+1),$S$2:$S3790,0))),"","1")
&amp;IF(OR(OFFSET('map portals'!$A$1,$Q3791,$P3791-1)="#",ISNUMBER(MATCH((P3791-1)*1000+Q3791,$S$2:$S3790,0))),"","2")
&amp;IF(OR(OFFSET('map portals'!$A$1,$Q3791-1,$P3791)="#",ISNUMBER(MATCH(P3791*1000+(Q3791-1),$S$2:$S3790,0))),"","3")
))</f>
        <v/>
      </c>
      <c r="M3791" t="b">
        <f ca="1">ISNUMBER(MATCH(S3791,$S$2:$S3790,0))</f>
        <v>0</v>
      </c>
      <c r="N3791">
        <f t="shared" ca="1" si="4312"/>
        <v>19</v>
      </c>
      <c r="O3791">
        <f t="shared" ca="1" si="4313"/>
        <v>121</v>
      </c>
      <c r="P3791">
        <f t="shared" ca="1" si="4314"/>
        <v>19</v>
      </c>
      <c r="Q3791">
        <f t="shared" ca="1" si="4315"/>
        <v>121</v>
      </c>
      <c r="R3791" t="str">
        <f ca="1">OFFSET('map portals'!$A$1,$O3791,$N3791)</f>
        <v>.</v>
      </c>
      <c r="S3791">
        <f t="shared" ca="1" si="4316"/>
        <v>19121</v>
      </c>
      <c r="T3791">
        <f t="shared" ca="1" si="4317"/>
        <v>521</v>
      </c>
    </row>
    <row r="3792" spans="1:20">
      <c r="A3792" s="3">
        <f t="shared" ca="1" si="4308"/>
        <v>3781</v>
      </c>
      <c r="B3792" s="3">
        <f t="shared" ca="1" si="4309"/>
        <v>3782</v>
      </c>
      <c r="C3792" s="3">
        <f t="shared" ref="C3792:I3792" ca="1" si="4329">B3792+IF(0=LEN(OFFSET($L$2,B3792,0)),1,0)</f>
        <v>3782</v>
      </c>
      <c r="D3792" s="3">
        <f t="shared" ca="1" si="4329"/>
        <v>3782</v>
      </c>
      <c r="E3792" s="3">
        <f t="shared" ca="1" si="4329"/>
        <v>3782</v>
      </c>
      <c r="F3792" s="3">
        <f t="shared" ca="1" si="4329"/>
        <v>3782</v>
      </c>
      <c r="G3792" s="3">
        <f t="shared" ca="1" si="4329"/>
        <v>3782</v>
      </c>
      <c r="H3792" s="3">
        <f t="shared" ca="1" si="4329"/>
        <v>3782</v>
      </c>
      <c r="I3792" s="3">
        <f t="shared" ca="1" si="4329"/>
        <v>3782</v>
      </c>
      <c r="J3792" s="3">
        <f ca="1">COUNTIF($A$2:$A3791,"="&amp;$A3792)+1</f>
        <v>1</v>
      </c>
      <c r="K3792">
        <f t="shared" ca="1" si="4311"/>
        <v>2</v>
      </c>
      <c r="L3792" t="str">
        <f ca="1">IF(M3792,"",
IF(R3792&lt;&gt;".",IF(OR(R3792="@",R3792="X"),"",MID(R3792,1,1)),
IF(OR(OFFSET('map portals'!$A$1,$Q3792,$P3792+1)="#",ISNUMBER(MATCH((P3792+1)*1000+Q3792,$S$2:$S3791,0))),"","0")
&amp;IF(OR(OFFSET('map portals'!$A$1,$Q3792+1,$P3792)="#",ISNUMBER(MATCH(P3792*1000+(Q3792+1),$S$2:$S3791,0))),"","1")
&amp;IF(OR(OFFSET('map portals'!$A$1,$Q3792,$P3792-1)="#",ISNUMBER(MATCH((P3792-1)*1000+Q3792,$S$2:$S3791,0))),"","2")
&amp;IF(OR(OFFSET('map portals'!$A$1,$Q3792-1,$P3792)="#",ISNUMBER(MATCH(P3792*1000+(Q3792-1),$S$2:$S3791,0))),"","3")
))</f>
        <v>12</v>
      </c>
      <c r="M3792" t="b">
        <f ca="1">ISNUMBER(MATCH(S3792,$S$2:$S3791,0))</f>
        <v>0</v>
      </c>
      <c r="N3792">
        <f t="shared" ca="1" si="4312"/>
        <v>15</v>
      </c>
      <c r="O3792">
        <f t="shared" ca="1" si="4313"/>
        <v>117</v>
      </c>
      <c r="P3792">
        <f t="shared" ca="1" si="4314"/>
        <v>15</v>
      </c>
      <c r="Q3792">
        <f t="shared" ca="1" si="4315"/>
        <v>117</v>
      </c>
      <c r="R3792" t="str">
        <f ca="1">OFFSET('map portals'!$A$1,$O3792,$N3792)</f>
        <v>.</v>
      </c>
      <c r="S3792">
        <f t="shared" ca="1" si="4316"/>
        <v>15117</v>
      </c>
      <c r="T3792">
        <f t="shared" ca="1" si="4317"/>
        <v>521</v>
      </c>
    </row>
    <row r="3793" spans="1:20">
      <c r="A3793" s="3">
        <f t="shared" ca="1" si="4308"/>
        <v>3782</v>
      </c>
      <c r="B3793" s="3">
        <f t="shared" ca="1" si="4309"/>
        <v>3783</v>
      </c>
      <c r="C3793" s="3">
        <f t="shared" ref="C3793:I3793" ca="1" si="4330">B3793+IF(0=LEN(OFFSET($L$2,B3793,0)),1,0)</f>
        <v>3783</v>
      </c>
      <c r="D3793" s="3">
        <f t="shared" ca="1" si="4330"/>
        <v>3783</v>
      </c>
      <c r="E3793" s="3">
        <f t="shared" ca="1" si="4330"/>
        <v>3783</v>
      </c>
      <c r="F3793" s="3">
        <f t="shared" ca="1" si="4330"/>
        <v>3783</v>
      </c>
      <c r="G3793" s="3">
        <f t="shared" ca="1" si="4330"/>
        <v>3783</v>
      </c>
      <c r="H3793" s="3">
        <f t="shared" ca="1" si="4330"/>
        <v>3783</v>
      </c>
      <c r="I3793" s="3">
        <f t="shared" ca="1" si="4330"/>
        <v>3783</v>
      </c>
      <c r="J3793" s="3">
        <f ca="1">COUNTIF($A$2:$A3792,"="&amp;$A3793)+1</f>
        <v>1</v>
      </c>
      <c r="K3793">
        <f t="shared" ca="1" si="4311"/>
        <v>1</v>
      </c>
      <c r="L3793" t="str">
        <f ca="1">IF(M3793,"",
IF(R3793&lt;&gt;".",IF(OR(R3793="@",R3793="X"),"",MID(R3793,1,1)),
IF(OR(OFFSET('map portals'!$A$1,$Q3793,$P3793+1)="#",ISNUMBER(MATCH((P3793+1)*1000+Q3793,$S$2:$S3792,0))),"","0")
&amp;IF(OR(OFFSET('map portals'!$A$1,$Q3793+1,$P3793)="#",ISNUMBER(MATCH(P3793*1000+(Q3793+1),$S$2:$S3792,0))),"","1")
&amp;IF(OR(OFFSET('map portals'!$A$1,$Q3793,$P3793-1)="#",ISNUMBER(MATCH((P3793-1)*1000+Q3793,$S$2:$S3792,0))),"","2")
&amp;IF(OR(OFFSET('map portals'!$A$1,$Q3793-1,$P3793)="#",ISNUMBER(MATCH(P3793*1000+(Q3793-1),$S$2:$S3792,0))),"","3")
))</f>
        <v>01</v>
      </c>
      <c r="M3793" t="b">
        <f ca="1">ISNUMBER(MATCH(S3793,$S$2:$S3792,0))</f>
        <v>0</v>
      </c>
      <c r="N3793">
        <f t="shared" ca="1" si="4312"/>
        <v>41</v>
      </c>
      <c r="O3793">
        <f t="shared" ca="1" si="4313"/>
        <v>95</v>
      </c>
      <c r="P3793">
        <f t="shared" ca="1" si="4314"/>
        <v>41</v>
      </c>
      <c r="Q3793">
        <f t="shared" ca="1" si="4315"/>
        <v>95</v>
      </c>
      <c r="R3793" t="str">
        <f ca="1">OFFSET('map portals'!$A$1,$O3793,$N3793)</f>
        <v>.</v>
      </c>
      <c r="S3793">
        <f t="shared" ca="1" si="4316"/>
        <v>41095</v>
      </c>
      <c r="T3793">
        <f t="shared" ca="1" si="4317"/>
        <v>521</v>
      </c>
    </row>
    <row r="3794" spans="1:20">
      <c r="A3794" s="3">
        <f t="shared" ca="1" si="4308"/>
        <v>3783</v>
      </c>
      <c r="B3794" s="3">
        <f t="shared" ca="1" si="4309"/>
        <v>3784</v>
      </c>
      <c r="C3794" s="3">
        <f t="shared" ref="C3794:I3794" ca="1" si="4331">B3794+IF(0=LEN(OFFSET($L$2,B3794,0)),1,0)</f>
        <v>3784</v>
      </c>
      <c r="D3794" s="3">
        <f t="shared" ca="1" si="4331"/>
        <v>3784</v>
      </c>
      <c r="E3794" s="3">
        <f t="shared" ca="1" si="4331"/>
        <v>3784</v>
      </c>
      <c r="F3794" s="3">
        <f t="shared" ca="1" si="4331"/>
        <v>3784</v>
      </c>
      <c r="G3794" s="3">
        <f t="shared" ca="1" si="4331"/>
        <v>3784</v>
      </c>
      <c r="H3794" s="3">
        <f t="shared" ca="1" si="4331"/>
        <v>3784</v>
      </c>
      <c r="I3794" s="3">
        <f t="shared" ca="1" si="4331"/>
        <v>3784</v>
      </c>
      <c r="J3794" s="3">
        <f ca="1">COUNTIF($A$2:$A3793,"="&amp;$A3794)+1</f>
        <v>1</v>
      </c>
      <c r="K3794">
        <f t="shared" ca="1" si="4311"/>
        <v>3</v>
      </c>
      <c r="L3794" t="str">
        <f ca="1">IF(M3794,"",
IF(R3794&lt;&gt;".",IF(OR(R3794="@",R3794="X"),"",MID(R3794,1,1)),
IF(OR(OFFSET('map portals'!$A$1,$Q3794,$P3794+1)="#",ISNUMBER(MATCH((P3794+1)*1000+Q3794,$S$2:$S3793,0))),"","0")
&amp;IF(OR(OFFSET('map portals'!$A$1,$Q3794+1,$P3794)="#",ISNUMBER(MATCH(P3794*1000+(Q3794+1),$S$2:$S3793,0))),"","1")
&amp;IF(OR(OFFSET('map portals'!$A$1,$Q3794,$P3794-1)="#",ISNUMBER(MATCH((P3794-1)*1000+Q3794,$S$2:$S3793,0))),"","2")
&amp;IF(OR(OFFSET('map portals'!$A$1,$Q3794-1,$P3794)="#",ISNUMBER(MATCH(P3794*1000+(Q3794-1),$S$2:$S3793,0))),"","3")
))</f>
        <v>1</v>
      </c>
      <c r="M3794" t="b">
        <f ca="1">ISNUMBER(MATCH(S3794,$S$2:$S3793,0))</f>
        <v>0</v>
      </c>
      <c r="N3794">
        <f t="shared" ca="1" si="4312"/>
        <v>41</v>
      </c>
      <c r="O3794">
        <f t="shared" ca="1" si="4313"/>
        <v>91</v>
      </c>
      <c r="P3794">
        <f t="shared" ca="1" si="4314"/>
        <v>75</v>
      </c>
      <c r="Q3794">
        <f t="shared" ca="1" si="4315"/>
        <v>2</v>
      </c>
      <c r="R3794" t="str">
        <f ca="1">OFFSET('map portals'!$A$1,$O3794,$N3794)</f>
        <v>1007500022</v>
      </c>
      <c r="S3794">
        <f t="shared" ca="1" si="4316"/>
        <v>75002</v>
      </c>
      <c r="T3794">
        <f t="shared" ca="1" si="4317"/>
        <v>521</v>
      </c>
    </row>
    <row r="3795" spans="1:20">
      <c r="A3795" s="3">
        <f t="shared" ca="1" si="4308"/>
        <v>3784</v>
      </c>
      <c r="B3795" s="3">
        <f t="shared" ca="1" si="4309"/>
        <v>3785</v>
      </c>
      <c r="C3795" s="3">
        <f t="shared" ref="C3795:I3795" ca="1" si="4332">B3795+IF(0=LEN(OFFSET($L$2,B3795,0)),1,0)</f>
        <v>3785</v>
      </c>
      <c r="D3795" s="3">
        <f t="shared" ca="1" si="4332"/>
        <v>3785</v>
      </c>
      <c r="E3795" s="3">
        <f t="shared" ca="1" si="4332"/>
        <v>3785</v>
      </c>
      <c r="F3795" s="3">
        <f t="shared" ca="1" si="4332"/>
        <v>3785</v>
      </c>
      <c r="G3795" s="3">
        <f t="shared" ca="1" si="4332"/>
        <v>3785</v>
      </c>
      <c r="H3795" s="3">
        <f t="shared" ca="1" si="4332"/>
        <v>3785</v>
      </c>
      <c r="I3795" s="3">
        <f t="shared" ca="1" si="4332"/>
        <v>3785</v>
      </c>
      <c r="J3795" s="3">
        <f ca="1">COUNTIF($A$2:$A3794,"="&amp;$A3795)+1</f>
        <v>1</v>
      </c>
      <c r="K3795">
        <f t="shared" ca="1" si="4311"/>
        <v>1</v>
      </c>
      <c r="L3795" t="str">
        <f ca="1">IF(M3795,"",
IF(R3795&lt;&gt;".",IF(OR(R3795="@",R3795="X"),"",MID(R3795,1,1)),
IF(OR(OFFSET('map portals'!$A$1,$Q3795,$P3795+1)="#",ISNUMBER(MATCH((P3795+1)*1000+Q3795,$S$2:$S3794,0))),"","0")
&amp;IF(OR(OFFSET('map portals'!$A$1,$Q3795+1,$P3795)="#",ISNUMBER(MATCH(P3795*1000+(Q3795+1),$S$2:$S3794,0))),"","1")
&amp;IF(OR(OFFSET('map portals'!$A$1,$Q3795,$P3795-1)="#",ISNUMBER(MATCH((P3795-1)*1000+Q3795,$S$2:$S3794,0))),"","2")
&amp;IF(OR(OFFSET('map portals'!$A$1,$Q3795-1,$P3795)="#",ISNUMBER(MATCH(P3795*1000+(Q3795-1),$S$2:$S3794,0))),"","3")
))</f>
        <v>01</v>
      </c>
      <c r="M3795" t="b">
        <f ca="1">ISNUMBER(MATCH(S3795,$S$2:$S3794,0))</f>
        <v>0</v>
      </c>
      <c r="N3795">
        <f t="shared" ca="1" si="4312"/>
        <v>33</v>
      </c>
      <c r="O3795">
        <f t="shared" ca="1" si="4313"/>
        <v>95</v>
      </c>
      <c r="P3795">
        <f t="shared" ca="1" si="4314"/>
        <v>33</v>
      </c>
      <c r="Q3795">
        <f t="shared" ca="1" si="4315"/>
        <v>95</v>
      </c>
      <c r="R3795" t="str">
        <f ca="1">OFFSET('map portals'!$A$1,$O3795,$N3795)</f>
        <v>.</v>
      </c>
      <c r="S3795">
        <f t="shared" ca="1" si="4316"/>
        <v>33095</v>
      </c>
      <c r="T3795">
        <f t="shared" ca="1" si="4317"/>
        <v>521</v>
      </c>
    </row>
    <row r="3796" spans="1:20">
      <c r="A3796" s="3">
        <f t="shared" ca="1" si="4308"/>
        <v>3785</v>
      </c>
      <c r="B3796" s="3">
        <f t="shared" ca="1" si="4309"/>
        <v>3786</v>
      </c>
      <c r="C3796" s="3">
        <f t="shared" ref="C3796:I3796" ca="1" si="4333">B3796+IF(0=LEN(OFFSET($L$2,B3796,0)),1,0)</f>
        <v>3786</v>
      </c>
      <c r="D3796" s="3">
        <f t="shared" ca="1" si="4333"/>
        <v>3786</v>
      </c>
      <c r="E3796" s="3">
        <f t="shared" ca="1" si="4333"/>
        <v>3786</v>
      </c>
      <c r="F3796" s="3">
        <f t="shared" ca="1" si="4333"/>
        <v>3786</v>
      </c>
      <c r="G3796" s="3">
        <f t="shared" ca="1" si="4333"/>
        <v>3786</v>
      </c>
      <c r="H3796" s="3">
        <f t="shared" ca="1" si="4333"/>
        <v>3786</v>
      </c>
      <c r="I3796" s="3">
        <f t="shared" ca="1" si="4333"/>
        <v>3786</v>
      </c>
      <c r="J3796" s="3">
        <f ca="1">COUNTIF($A$2:$A3795,"="&amp;$A3796)+1</f>
        <v>1</v>
      </c>
      <c r="K3796">
        <f t="shared" ca="1" si="4311"/>
        <v>0</v>
      </c>
      <c r="L3796" t="str">
        <f ca="1">IF(M3796,"",
IF(R3796&lt;&gt;".",IF(OR(R3796="@",R3796="X"),"",MID(R3796,1,1)),
IF(OR(OFFSET('map portals'!$A$1,$Q3796,$P3796+1)="#",ISNUMBER(MATCH((P3796+1)*1000+Q3796,$S$2:$S3795,0))),"","0")
&amp;IF(OR(OFFSET('map portals'!$A$1,$Q3796+1,$P3796)="#",ISNUMBER(MATCH(P3796*1000+(Q3796+1),$S$2:$S3795,0))),"","1")
&amp;IF(OR(OFFSET('map portals'!$A$1,$Q3796,$P3796-1)="#",ISNUMBER(MATCH((P3796-1)*1000+Q3796,$S$2:$S3795,0))),"","2")
&amp;IF(OR(OFFSET('map portals'!$A$1,$Q3796-1,$P3796)="#",ISNUMBER(MATCH(P3796*1000+(Q3796-1),$S$2:$S3795,0))),"","3")
))</f>
        <v/>
      </c>
      <c r="M3796" t="b">
        <f ca="1">ISNUMBER(MATCH(S3796,$S$2:$S3795,0))</f>
        <v>0</v>
      </c>
      <c r="N3796">
        <f t="shared" ca="1" si="4312"/>
        <v>105</v>
      </c>
      <c r="O3796">
        <f t="shared" ca="1" si="4313"/>
        <v>79</v>
      </c>
      <c r="P3796">
        <f t="shared" ca="1" si="4314"/>
        <v>105</v>
      </c>
      <c r="Q3796">
        <f t="shared" ca="1" si="4315"/>
        <v>79</v>
      </c>
      <c r="R3796" t="str">
        <f ca="1">OFFSET('map portals'!$A$1,$O3796,$N3796)</f>
        <v>.</v>
      </c>
      <c r="S3796">
        <f t="shared" ca="1" si="4316"/>
        <v>105079</v>
      </c>
      <c r="T3796">
        <f t="shared" ca="1" si="4317"/>
        <v>521</v>
      </c>
    </row>
    <row r="3797" spans="1:20">
      <c r="A3797" s="3">
        <f t="shared" ca="1" si="4308"/>
        <v>3786</v>
      </c>
      <c r="B3797" s="3">
        <f t="shared" ca="1" si="4309"/>
        <v>3787</v>
      </c>
      <c r="C3797" s="3">
        <f t="shared" ref="C3797:I3797" ca="1" si="4334">B3797+IF(0=LEN(OFFSET($L$2,B3797,0)),1,0)</f>
        <v>3787</v>
      </c>
      <c r="D3797" s="3">
        <f t="shared" ca="1" si="4334"/>
        <v>3787</v>
      </c>
      <c r="E3797" s="3">
        <f t="shared" ca="1" si="4334"/>
        <v>3787</v>
      </c>
      <c r="F3797" s="3">
        <f t="shared" ca="1" si="4334"/>
        <v>3787</v>
      </c>
      <c r="G3797" s="3">
        <f t="shared" ca="1" si="4334"/>
        <v>3787</v>
      </c>
      <c r="H3797" s="3">
        <f t="shared" ca="1" si="4334"/>
        <v>3787</v>
      </c>
      <c r="I3797" s="3">
        <f t="shared" ca="1" si="4334"/>
        <v>3787</v>
      </c>
      <c r="J3797" s="3">
        <f ca="1">COUNTIF($A$2:$A3796,"="&amp;$A3797)+1</f>
        <v>1</v>
      </c>
      <c r="K3797">
        <f t="shared" ca="1" si="4311"/>
        <v>3</v>
      </c>
      <c r="L3797" t="str">
        <f ca="1">IF(M3797,"",
IF(R3797&lt;&gt;".",IF(OR(R3797="@",R3797="X"),"",MID(R3797,1,1)),
IF(OR(OFFSET('map portals'!$A$1,$Q3797,$P3797+1)="#",ISNUMBER(MATCH((P3797+1)*1000+Q3797,$S$2:$S3796,0))),"","0")
&amp;IF(OR(OFFSET('map portals'!$A$1,$Q3797+1,$P3797)="#",ISNUMBER(MATCH(P3797*1000+(Q3797+1),$S$2:$S3796,0))),"","1")
&amp;IF(OR(OFFSET('map portals'!$A$1,$Q3797,$P3797-1)="#",ISNUMBER(MATCH((P3797-1)*1000+Q3797,$S$2:$S3796,0))),"","2")
&amp;IF(OR(OFFSET('map portals'!$A$1,$Q3797-1,$P3797)="#",ISNUMBER(MATCH(P3797*1000+(Q3797-1),$S$2:$S3796,0))),"","3")
))</f>
        <v>2</v>
      </c>
      <c r="M3797" t="b">
        <f ca="1">ISNUMBER(MATCH(S3797,$S$2:$S3796,0))</f>
        <v>0</v>
      </c>
      <c r="N3797">
        <f t="shared" ca="1" si="4312"/>
        <v>103</v>
      </c>
      <c r="O3797">
        <f t="shared" ca="1" si="4313"/>
        <v>77</v>
      </c>
      <c r="P3797">
        <f t="shared" ca="1" si="4314"/>
        <v>103</v>
      </c>
      <c r="Q3797">
        <f t="shared" ca="1" si="4315"/>
        <v>77</v>
      </c>
      <c r="R3797" t="str">
        <f ca="1">OFFSET('map portals'!$A$1,$O3797,$N3797)</f>
        <v>.</v>
      </c>
      <c r="S3797">
        <f t="shared" ca="1" si="4316"/>
        <v>103077</v>
      </c>
      <c r="T3797">
        <f t="shared" ca="1" si="4317"/>
        <v>521</v>
      </c>
    </row>
    <row r="3798" spans="1:20">
      <c r="A3798" s="3">
        <f t="shared" ca="1" si="4308"/>
        <v>3787</v>
      </c>
      <c r="B3798" s="3">
        <f t="shared" ca="1" si="4309"/>
        <v>3788</v>
      </c>
      <c r="C3798" s="3">
        <f t="shared" ref="C3798:I3798" ca="1" si="4335">B3798+IF(0=LEN(OFFSET($L$2,B3798,0)),1,0)</f>
        <v>3789</v>
      </c>
      <c r="D3798" s="3">
        <f t="shared" ca="1" si="4335"/>
        <v>3790</v>
      </c>
      <c r="E3798" s="3">
        <f t="shared" ca="1" si="4335"/>
        <v>3790</v>
      </c>
      <c r="F3798" s="3">
        <f t="shared" ca="1" si="4335"/>
        <v>3790</v>
      </c>
      <c r="G3798" s="3">
        <f t="shared" ca="1" si="4335"/>
        <v>3790</v>
      </c>
      <c r="H3798" s="3">
        <f t="shared" ca="1" si="4335"/>
        <v>3790</v>
      </c>
      <c r="I3798" s="3">
        <f t="shared" ca="1" si="4335"/>
        <v>3790</v>
      </c>
      <c r="J3798" s="3">
        <f ca="1">COUNTIF($A$2:$A3797,"="&amp;$A3798)+1</f>
        <v>1</v>
      </c>
      <c r="K3798">
        <f t="shared" ca="1" si="4311"/>
        <v>2</v>
      </c>
      <c r="L3798" t="str">
        <f ca="1">IF(M3798,"",
IF(R3798&lt;&gt;".",IF(OR(R3798="@",R3798="X"),"",MID(R3798,1,1)),
IF(OR(OFFSET('map portals'!$A$1,$Q3798,$P3798+1)="#",ISNUMBER(MATCH((P3798+1)*1000+Q3798,$S$2:$S3797,0))),"","0")
&amp;IF(OR(OFFSET('map portals'!$A$1,$Q3798+1,$P3798)="#",ISNUMBER(MATCH(P3798*1000+(Q3798+1),$S$2:$S3797,0))),"","1")
&amp;IF(OR(OFFSET('map portals'!$A$1,$Q3798,$P3798-1)="#",ISNUMBER(MATCH((P3798-1)*1000+Q3798,$S$2:$S3797,0))),"","2")
&amp;IF(OR(OFFSET('map portals'!$A$1,$Q3798-1,$P3798)="#",ISNUMBER(MATCH(P3798*1000+(Q3798-1),$S$2:$S3797,0))),"","3")
))</f>
        <v>1</v>
      </c>
      <c r="M3798" t="b">
        <f ca="1">ISNUMBER(MATCH(S3798,$S$2:$S3797,0))</f>
        <v>0</v>
      </c>
      <c r="N3798">
        <f t="shared" ca="1" si="4312"/>
        <v>93</v>
      </c>
      <c r="O3798">
        <f t="shared" ca="1" si="4313"/>
        <v>75</v>
      </c>
      <c r="P3798">
        <f t="shared" ca="1" si="4314"/>
        <v>93</v>
      </c>
      <c r="Q3798">
        <f t="shared" ca="1" si="4315"/>
        <v>75</v>
      </c>
      <c r="R3798" t="str">
        <f ca="1">OFFSET('map portals'!$A$1,$O3798,$N3798)</f>
        <v>.</v>
      </c>
      <c r="S3798">
        <f t="shared" ca="1" si="4316"/>
        <v>93075</v>
      </c>
      <c r="T3798">
        <f t="shared" ca="1" si="4317"/>
        <v>521</v>
      </c>
    </row>
    <row r="3799" spans="1:20">
      <c r="A3799" s="3">
        <f t="shared" ca="1" si="4308"/>
        <v>3790</v>
      </c>
      <c r="B3799" s="3">
        <f t="shared" ca="1" si="4309"/>
        <v>3790</v>
      </c>
      <c r="C3799" s="3">
        <f t="shared" ref="C3799:I3799" ca="1" si="4336">B3799+IF(0=LEN(OFFSET($L$2,B3799,0)),1,0)</f>
        <v>3790</v>
      </c>
      <c r="D3799" s="3">
        <f t="shared" ca="1" si="4336"/>
        <v>3790</v>
      </c>
      <c r="E3799" s="3">
        <f t="shared" ca="1" si="4336"/>
        <v>3790</v>
      </c>
      <c r="F3799" s="3">
        <f t="shared" ca="1" si="4336"/>
        <v>3790</v>
      </c>
      <c r="G3799" s="3">
        <f t="shared" ca="1" si="4336"/>
        <v>3790</v>
      </c>
      <c r="H3799" s="3">
        <f t="shared" ca="1" si="4336"/>
        <v>3790</v>
      </c>
      <c r="I3799" s="3">
        <f t="shared" ca="1" si="4336"/>
        <v>3790</v>
      </c>
      <c r="J3799" s="3">
        <f ca="1">COUNTIF($A$2:$A3798,"="&amp;$A3799)+1</f>
        <v>1</v>
      </c>
      <c r="K3799">
        <f t="shared" ca="1" si="4311"/>
        <v>1</v>
      </c>
      <c r="L3799" t="str">
        <f ca="1">IF(M3799,"",
IF(R3799&lt;&gt;".",IF(OR(R3799="@",R3799="X"),"",MID(R3799,1,1)),
IF(OR(OFFSET('map portals'!$A$1,$Q3799,$P3799+1)="#",ISNUMBER(MATCH((P3799+1)*1000+Q3799,$S$2:$S3798,0))),"","0")
&amp;IF(OR(OFFSET('map portals'!$A$1,$Q3799+1,$P3799)="#",ISNUMBER(MATCH(P3799*1000+(Q3799+1),$S$2:$S3798,0))),"","1")
&amp;IF(OR(OFFSET('map portals'!$A$1,$Q3799,$P3799-1)="#",ISNUMBER(MATCH((P3799-1)*1000+Q3799,$S$2:$S3798,0))),"","2")
&amp;IF(OR(OFFSET('map portals'!$A$1,$Q3799-1,$P3799)="#",ISNUMBER(MATCH(P3799*1000+(Q3799-1),$S$2:$S3798,0))),"","3")
))</f>
        <v>1</v>
      </c>
      <c r="M3799" t="b">
        <f ca="1">ISNUMBER(MATCH(S3799,$S$2:$S3798,0))</f>
        <v>0</v>
      </c>
      <c r="N3799">
        <f t="shared" ca="1" si="4312"/>
        <v>15</v>
      </c>
      <c r="O3799">
        <f t="shared" ca="1" si="4313"/>
        <v>118</v>
      </c>
      <c r="P3799">
        <f t="shared" ca="1" si="4314"/>
        <v>15</v>
      </c>
      <c r="Q3799">
        <f t="shared" ca="1" si="4315"/>
        <v>118</v>
      </c>
      <c r="R3799" t="str">
        <f ca="1">OFFSET('map portals'!$A$1,$O3799,$N3799)</f>
        <v>.</v>
      </c>
      <c r="S3799">
        <f t="shared" ca="1" si="4316"/>
        <v>15118</v>
      </c>
      <c r="T3799">
        <f t="shared" ca="1" si="4317"/>
        <v>522</v>
      </c>
    </row>
    <row r="3800" spans="1:20">
      <c r="A3800" s="3">
        <f t="shared" ca="1" si="4308"/>
        <v>3790</v>
      </c>
      <c r="B3800" s="3">
        <f t="shared" ca="1" si="4309"/>
        <v>3791</v>
      </c>
      <c r="C3800" s="3">
        <f t="shared" ref="C3800:I3800" ca="1" si="4337">B3800+IF(0=LEN(OFFSET($L$2,B3800,0)),1,0)</f>
        <v>3791</v>
      </c>
      <c r="D3800" s="3">
        <f t="shared" ca="1" si="4337"/>
        <v>3791</v>
      </c>
      <c r="E3800" s="3">
        <f t="shared" ca="1" si="4337"/>
        <v>3791</v>
      </c>
      <c r="F3800" s="3">
        <f t="shared" ca="1" si="4337"/>
        <v>3791</v>
      </c>
      <c r="G3800" s="3">
        <f t="shared" ca="1" si="4337"/>
        <v>3791</v>
      </c>
      <c r="H3800" s="3">
        <f t="shared" ca="1" si="4337"/>
        <v>3791</v>
      </c>
      <c r="I3800" s="3">
        <f t="shared" ca="1" si="4337"/>
        <v>3791</v>
      </c>
      <c r="J3800" s="3">
        <f ca="1">COUNTIF($A$2:$A3799,"="&amp;$A3800)+1</f>
        <v>2</v>
      </c>
      <c r="K3800">
        <f t="shared" ca="1" si="4311"/>
        <v>2</v>
      </c>
      <c r="L3800" t="str">
        <f ca="1">IF(M3800,"",
IF(R3800&lt;&gt;".",IF(OR(R3800="@",R3800="X"),"",MID(R3800,1,1)),
IF(OR(OFFSET('map portals'!$A$1,$Q3800,$P3800+1)="#",ISNUMBER(MATCH((P3800+1)*1000+Q3800,$S$2:$S3799,0))),"","0")
&amp;IF(OR(OFFSET('map portals'!$A$1,$Q3800+1,$P3800)="#",ISNUMBER(MATCH(P3800*1000+(Q3800+1),$S$2:$S3799,0))),"","1")
&amp;IF(OR(OFFSET('map portals'!$A$1,$Q3800,$P3800-1)="#",ISNUMBER(MATCH((P3800-1)*1000+Q3800,$S$2:$S3799,0))),"","2")
&amp;IF(OR(OFFSET('map portals'!$A$1,$Q3800-1,$P3800)="#",ISNUMBER(MATCH(P3800*1000+(Q3800-1),$S$2:$S3799,0))),"","3")
))</f>
        <v>2</v>
      </c>
      <c r="M3800" t="b">
        <f ca="1">ISNUMBER(MATCH(S3800,$S$2:$S3799,0))</f>
        <v>0</v>
      </c>
      <c r="N3800">
        <f t="shared" ca="1" si="4312"/>
        <v>14</v>
      </c>
      <c r="O3800">
        <f t="shared" ca="1" si="4313"/>
        <v>117</v>
      </c>
      <c r="P3800">
        <f t="shared" ca="1" si="4314"/>
        <v>14</v>
      </c>
      <c r="Q3800">
        <f t="shared" ca="1" si="4315"/>
        <v>117</v>
      </c>
      <c r="R3800" t="str">
        <f ca="1">OFFSET('map portals'!$A$1,$O3800,$N3800)</f>
        <v>.</v>
      </c>
      <c r="S3800">
        <f t="shared" ca="1" si="4316"/>
        <v>14117</v>
      </c>
      <c r="T3800">
        <f t="shared" ca="1" si="4317"/>
        <v>522</v>
      </c>
    </row>
    <row r="3801" spans="1:20">
      <c r="A3801" s="3">
        <f t="shared" ca="1" si="4308"/>
        <v>3791</v>
      </c>
      <c r="B3801" s="3">
        <f t="shared" ca="1" si="4309"/>
        <v>3791</v>
      </c>
      <c r="C3801" s="3">
        <f t="shared" ref="C3801:I3801" ca="1" si="4338">B3801+IF(0=LEN(OFFSET($L$2,B3801,0)),1,0)</f>
        <v>3791</v>
      </c>
      <c r="D3801" s="3">
        <f t="shared" ca="1" si="4338"/>
        <v>3791</v>
      </c>
      <c r="E3801" s="3">
        <f t="shared" ca="1" si="4338"/>
        <v>3791</v>
      </c>
      <c r="F3801" s="3">
        <f t="shared" ca="1" si="4338"/>
        <v>3791</v>
      </c>
      <c r="G3801" s="3">
        <f t="shared" ca="1" si="4338"/>
        <v>3791</v>
      </c>
      <c r="H3801" s="3">
        <f t="shared" ca="1" si="4338"/>
        <v>3791</v>
      </c>
      <c r="I3801" s="3">
        <f t="shared" ca="1" si="4338"/>
        <v>3791</v>
      </c>
      <c r="J3801" s="3">
        <f ca="1">COUNTIF($A$2:$A3800,"="&amp;$A3801)+1</f>
        <v>1</v>
      </c>
      <c r="K3801">
        <f t="shared" ca="1" si="4311"/>
        <v>0</v>
      </c>
      <c r="L3801" t="str">
        <f ca="1">IF(M3801,"",
IF(R3801&lt;&gt;".",IF(OR(R3801="@",R3801="X"),"",MID(R3801,1,1)),
IF(OR(OFFSET('map portals'!$A$1,$Q3801,$P3801+1)="#",ISNUMBER(MATCH((P3801+1)*1000+Q3801,$S$2:$S3800,0))),"","0")
&amp;IF(OR(OFFSET('map portals'!$A$1,$Q3801+1,$P3801)="#",ISNUMBER(MATCH(P3801*1000+(Q3801+1),$S$2:$S3800,0))),"","1")
&amp;IF(OR(OFFSET('map portals'!$A$1,$Q3801,$P3801-1)="#",ISNUMBER(MATCH((P3801-1)*1000+Q3801,$S$2:$S3800,0))),"","2")
&amp;IF(OR(OFFSET('map portals'!$A$1,$Q3801-1,$P3801)="#",ISNUMBER(MATCH(P3801*1000+(Q3801-1),$S$2:$S3800,0))),"","3")
))</f>
        <v>0</v>
      </c>
      <c r="M3801" t="b">
        <f ca="1">ISNUMBER(MATCH(S3801,$S$2:$S3800,0))</f>
        <v>0</v>
      </c>
      <c r="N3801">
        <f t="shared" ca="1" si="4312"/>
        <v>42</v>
      </c>
      <c r="O3801">
        <f t="shared" ca="1" si="4313"/>
        <v>95</v>
      </c>
      <c r="P3801">
        <f t="shared" ca="1" si="4314"/>
        <v>42</v>
      </c>
      <c r="Q3801">
        <f t="shared" ca="1" si="4315"/>
        <v>95</v>
      </c>
      <c r="R3801" t="str">
        <f ca="1">OFFSET('map portals'!$A$1,$O3801,$N3801)</f>
        <v>.</v>
      </c>
      <c r="S3801">
        <f t="shared" ca="1" si="4316"/>
        <v>42095</v>
      </c>
      <c r="T3801">
        <f t="shared" ca="1" si="4317"/>
        <v>522</v>
      </c>
    </row>
    <row r="3802" spans="1:20">
      <c r="A3802" s="3">
        <f t="shared" ca="1" si="4308"/>
        <v>3791</v>
      </c>
      <c r="B3802" s="3">
        <f t="shared" ca="1" si="4309"/>
        <v>3792</v>
      </c>
      <c r="C3802" s="3">
        <f t="shared" ref="C3802:I3802" ca="1" si="4339">B3802+IF(0=LEN(OFFSET($L$2,B3802,0)),1,0)</f>
        <v>3792</v>
      </c>
      <c r="D3802" s="3">
        <f t="shared" ca="1" si="4339"/>
        <v>3792</v>
      </c>
      <c r="E3802" s="3">
        <f t="shared" ca="1" si="4339"/>
        <v>3792</v>
      </c>
      <c r="F3802" s="3">
        <f t="shared" ca="1" si="4339"/>
        <v>3792</v>
      </c>
      <c r="G3802" s="3">
        <f t="shared" ca="1" si="4339"/>
        <v>3792</v>
      </c>
      <c r="H3802" s="3">
        <f t="shared" ca="1" si="4339"/>
        <v>3792</v>
      </c>
      <c r="I3802" s="3">
        <f t="shared" ca="1" si="4339"/>
        <v>3792</v>
      </c>
      <c r="J3802" s="3">
        <f ca="1">COUNTIF($A$2:$A3801,"="&amp;$A3802)+1</f>
        <v>2</v>
      </c>
      <c r="K3802">
        <f t="shared" ca="1" si="4311"/>
        <v>1</v>
      </c>
      <c r="L3802" t="str">
        <f ca="1">IF(M3802,"",
IF(R3802&lt;&gt;".",IF(OR(R3802="@",R3802="X"),"",MID(R3802,1,1)),
IF(OR(OFFSET('map portals'!$A$1,$Q3802,$P3802+1)="#",ISNUMBER(MATCH((P3802+1)*1000+Q3802,$S$2:$S3801,0))),"","0")
&amp;IF(OR(OFFSET('map portals'!$A$1,$Q3802+1,$P3802)="#",ISNUMBER(MATCH(P3802*1000+(Q3802+1),$S$2:$S3801,0))),"","1")
&amp;IF(OR(OFFSET('map portals'!$A$1,$Q3802,$P3802-1)="#",ISNUMBER(MATCH((P3802-1)*1000+Q3802,$S$2:$S3801,0))),"","2")
&amp;IF(OR(OFFSET('map portals'!$A$1,$Q3802-1,$P3802)="#",ISNUMBER(MATCH(P3802*1000+(Q3802-1),$S$2:$S3801,0))),"","3")
))</f>
        <v>1</v>
      </c>
      <c r="M3802" t="b">
        <f ca="1">ISNUMBER(MATCH(S3802,$S$2:$S3801,0))</f>
        <v>0</v>
      </c>
      <c r="N3802">
        <f t="shared" ca="1" si="4312"/>
        <v>41</v>
      </c>
      <c r="O3802">
        <f t="shared" ca="1" si="4313"/>
        <v>96</v>
      </c>
      <c r="P3802">
        <f t="shared" ca="1" si="4314"/>
        <v>41</v>
      </c>
      <c r="Q3802">
        <f t="shared" ca="1" si="4315"/>
        <v>96</v>
      </c>
      <c r="R3802" t="str">
        <f ca="1">OFFSET('map portals'!$A$1,$O3802,$N3802)</f>
        <v>.</v>
      </c>
      <c r="S3802">
        <f t="shared" ca="1" si="4316"/>
        <v>41096</v>
      </c>
      <c r="T3802">
        <f t="shared" ca="1" si="4317"/>
        <v>522</v>
      </c>
    </row>
    <row r="3803" spans="1:20">
      <c r="A3803" s="3">
        <f t="shared" ca="1" si="4308"/>
        <v>3792</v>
      </c>
      <c r="B3803" s="3">
        <f t="shared" ca="1" si="4309"/>
        <v>3793</v>
      </c>
      <c r="C3803" s="3">
        <f t="shared" ref="C3803:I3803" ca="1" si="4340">B3803+IF(0=LEN(OFFSET($L$2,B3803,0)),1,0)</f>
        <v>3793</v>
      </c>
      <c r="D3803" s="3">
        <f t="shared" ca="1" si="4340"/>
        <v>3793</v>
      </c>
      <c r="E3803" s="3">
        <f t="shared" ca="1" si="4340"/>
        <v>3793</v>
      </c>
      <c r="F3803" s="3">
        <f t="shared" ca="1" si="4340"/>
        <v>3793</v>
      </c>
      <c r="G3803" s="3">
        <f t="shared" ca="1" si="4340"/>
        <v>3793</v>
      </c>
      <c r="H3803" s="3">
        <f t="shared" ca="1" si="4340"/>
        <v>3793</v>
      </c>
      <c r="I3803" s="3">
        <f t="shared" ca="1" si="4340"/>
        <v>3793</v>
      </c>
      <c r="J3803" s="3">
        <f ca="1">COUNTIF($A$2:$A3802,"="&amp;$A3803)+1</f>
        <v>1</v>
      </c>
      <c r="K3803">
        <f t="shared" ca="1" si="4311"/>
        <v>1</v>
      </c>
      <c r="L3803" t="str">
        <f ca="1">IF(M3803,"",
IF(R3803&lt;&gt;".",IF(OR(R3803="@",R3803="X"),"",MID(R3803,1,1)),
IF(OR(OFFSET('map portals'!$A$1,$Q3803,$P3803+1)="#",ISNUMBER(MATCH((P3803+1)*1000+Q3803,$S$2:$S3802,0))),"","0")
&amp;IF(OR(OFFSET('map portals'!$A$1,$Q3803+1,$P3803)="#",ISNUMBER(MATCH(P3803*1000+(Q3803+1),$S$2:$S3802,0))),"","1")
&amp;IF(OR(OFFSET('map portals'!$A$1,$Q3803,$P3803-1)="#",ISNUMBER(MATCH((P3803-1)*1000+Q3803,$S$2:$S3802,0))),"","2")
&amp;IF(OR(OFFSET('map portals'!$A$1,$Q3803-1,$P3803)="#",ISNUMBER(MATCH(P3803*1000+(Q3803-1),$S$2:$S3802,0))),"","3")
))</f>
        <v>012</v>
      </c>
      <c r="M3803" t="b">
        <f ca="1">ISNUMBER(MATCH(S3803,$S$2:$S3802,0))</f>
        <v>0</v>
      </c>
      <c r="N3803">
        <f t="shared" ca="1" si="4312"/>
        <v>75</v>
      </c>
      <c r="O3803">
        <f t="shared" ca="1" si="4313"/>
        <v>3</v>
      </c>
      <c r="P3803">
        <f t="shared" ca="1" si="4314"/>
        <v>75</v>
      </c>
      <c r="Q3803">
        <f t="shared" ca="1" si="4315"/>
        <v>3</v>
      </c>
      <c r="R3803" t="str">
        <f ca="1">OFFSET('map portals'!$A$1,$O3803,$N3803)</f>
        <v>.</v>
      </c>
      <c r="S3803">
        <f t="shared" ca="1" si="4316"/>
        <v>75003</v>
      </c>
      <c r="T3803">
        <f t="shared" ca="1" si="4317"/>
        <v>522</v>
      </c>
    </row>
    <row r="3804" spans="1:20">
      <c r="A3804" s="3">
        <f t="shared" ca="1" si="4308"/>
        <v>3793</v>
      </c>
      <c r="B3804" s="3">
        <f t="shared" ca="1" si="4309"/>
        <v>3793</v>
      </c>
      <c r="C3804" s="3">
        <f t="shared" ref="C3804:I3804" ca="1" si="4341">B3804+IF(0=LEN(OFFSET($L$2,B3804,0)),1,0)</f>
        <v>3793</v>
      </c>
      <c r="D3804" s="3">
        <f t="shared" ca="1" si="4341"/>
        <v>3793</v>
      </c>
      <c r="E3804" s="3">
        <f t="shared" ca="1" si="4341"/>
        <v>3793</v>
      </c>
      <c r="F3804" s="3">
        <f t="shared" ca="1" si="4341"/>
        <v>3793</v>
      </c>
      <c r="G3804" s="3">
        <f t="shared" ca="1" si="4341"/>
        <v>3793</v>
      </c>
      <c r="H3804" s="3">
        <f t="shared" ca="1" si="4341"/>
        <v>3793</v>
      </c>
      <c r="I3804" s="3">
        <f t="shared" ca="1" si="4341"/>
        <v>3793</v>
      </c>
      <c r="J3804" s="3">
        <f ca="1">COUNTIF($A$2:$A3803,"="&amp;$A3804)+1</f>
        <v>1</v>
      </c>
      <c r="K3804">
        <f t="shared" ca="1" si="4311"/>
        <v>0</v>
      </c>
      <c r="L3804" t="str">
        <f ca="1">IF(M3804,"",
IF(R3804&lt;&gt;".",IF(OR(R3804="@",R3804="X"),"",MID(R3804,1,1)),
IF(OR(OFFSET('map portals'!$A$1,$Q3804,$P3804+1)="#",ISNUMBER(MATCH((P3804+1)*1000+Q3804,$S$2:$S3803,0))),"","0")
&amp;IF(OR(OFFSET('map portals'!$A$1,$Q3804+1,$P3804)="#",ISNUMBER(MATCH(P3804*1000+(Q3804+1),$S$2:$S3803,0))),"","1")
&amp;IF(OR(OFFSET('map portals'!$A$1,$Q3804,$P3804-1)="#",ISNUMBER(MATCH((P3804-1)*1000+Q3804,$S$2:$S3803,0))),"","2")
&amp;IF(OR(OFFSET('map portals'!$A$1,$Q3804-1,$P3804)="#",ISNUMBER(MATCH(P3804*1000+(Q3804-1),$S$2:$S3803,0))),"","3")
))</f>
        <v>0</v>
      </c>
      <c r="M3804" t="b">
        <f ca="1">ISNUMBER(MATCH(S3804,$S$2:$S3803,0))</f>
        <v>0</v>
      </c>
      <c r="N3804">
        <f t="shared" ca="1" si="4312"/>
        <v>34</v>
      </c>
      <c r="O3804">
        <f t="shared" ca="1" si="4313"/>
        <v>95</v>
      </c>
      <c r="P3804">
        <f t="shared" ca="1" si="4314"/>
        <v>34</v>
      </c>
      <c r="Q3804">
        <f t="shared" ca="1" si="4315"/>
        <v>95</v>
      </c>
      <c r="R3804" t="str">
        <f ca="1">OFFSET('map portals'!$A$1,$O3804,$N3804)</f>
        <v>.</v>
      </c>
      <c r="S3804">
        <f t="shared" ca="1" si="4316"/>
        <v>34095</v>
      </c>
      <c r="T3804">
        <f t="shared" ca="1" si="4317"/>
        <v>522</v>
      </c>
    </row>
    <row r="3805" spans="1:20">
      <c r="A3805" s="3">
        <f t="shared" ca="1" si="4308"/>
        <v>3793</v>
      </c>
      <c r="B3805" s="3">
        <f t="shared" ca="1" si="4309"/>
        <v>3794</v>
      </c>
      <c r="C3805" s="3">
        <f t="shared" ref="C3805:I3805" ca="1" si="4342">B3805+IF(0=LEN(OFFSET($L$2,B3805,0)),1,0)</f>
        <v>3795</v>
      </c>
      <c r="D3805" s="3">
        <f t="shared" ca="1" si="4342"/>
        <v>3795</v>
      </c>
      <c r="E3805" s="3">
        <f t="shared" ca="1" si="4342"/>
        <v>3795</v>
      </c>
      <c r="F3805" s="3">
        <f t="shared" ca="1" si="4342"/>
        <v>3795</v>
      </c>
      <c r="G3805" s="3">
        <f t="shared" ca="1" si="4342"/>
        <v>3795</v>
      </c>
      <c r="H3805" s="3">
        <f t="shared" ca="1" si="4342"/>
        <v>3795</v>
      </c>
      <c r="I3805" s="3">
        <f t="shared" ca="1" si="4342"/>
        <v>3795</v>
      </c>
      <c r="J3805" s="3">
        <f ca="1">COUNTIF($A$2:$A3804,"="&amp;$A3805)+1</f>
        <v>2</v>
      </c>
      <c r="K3805">
        <f t="shared" ca="1" si="4311"/>
        <v>1</v>
      </c>
      <c r="L3805" t="str">
        <f ca="1">IF(M3805,"",
IF(R3805&lt;&gt;".",IF(OR(R3805="@",R3805="X"),"",MID(R3805,1,1)),
IF(OR(OFFSET('map portals'!$A$1,$Q3805,$P3805+1)="#",ISNUMBER(MATCH((P3805+1)*1000+Q3805,$S$2:$S3804,0))),"","0")
&amp;IF(OR(OFFSET('map portals'!$A$1,$Q3805+1,$P3805)="#",ISNUMBER(MATCH(P3805*1000+(Q3805+1),$S$2:$S3804,0))),"","1")
&amp;IF(OR(OFFSET('map portals'!$A$1,$Q3805,$P3805-1)="#",ISNUMBER(MATCH((P3805-1)*1000+Q3805,$S$2:$S3804,0))),"","2")
&amp;IF(OR(OFFSET('map portals'!$A$1,$Q3805-1,$P3805)="#",ISNUMBER(MATCH(P3805*1000+(Q3805-1),$S$2:$S3804,0))),"","3")
))</f>
        <v>1</v>
      </c>
      <c r="M3805" t="b">
        <f ca="1">ISNUMBER(MATCH(S3805,$S$2:$S3804,0))</f>
        <v>0</v>
      </c>
      <c r="N3805">
        <f t="shared" ca="1" si="4312"/>
        <v>33</v>
      </c>
      <c r="O3805">
        <f t="shared" ca="1" si="4313"/>
        <v>96</v>
      </c>
      <c r="P3805">
        <f t="shared" ca="1" si="4314"/>
        <v>33</v>
      </c>
      <c r="Q3805">
        <f t="shared" ca="1" si="4315"/>
        <v>96</v>
      </c>
      <c r="R3805" t="str">
        <f ca="1">OFFSET('map portals'!$A$1,$O3805,$N3805)</f>
        <v>.</v>
      </c>
      <c r="S3805">
        <f t="shared" ca="1" si="4316"/>
        <v>33096</v>
      </c>
      <c r="T3805">
        <f t="shared" ca="1" si="4317"/>
        <v>522</v>
      </c>
    </row>
    <row r="3806" spans="1:20">
      <c r="A3806" s="3">
        <f t="shared" ca="1" si="4308"/>
        <v>3795</v>
      </c>
      <c r="B3806" s="3">
        <f t="shared" ca="1" si="4309"/>
        <v>3796</v>
      </c>
      <c r="C3806" s="3">
        <f t="shared" ref="C3806:I3806" ca="1" si="4343">B3806+IF(0=LEN(OFFSET($L$2,B3806,0)),1,0)</f>
        <v>3796</v>
      </c>
      <c r="D3806" s="3">
        <f t="shared" ca="1" si="4343"/>
        <v>3796</v>
      </c>
      <c r="E3806" s="3">
        <f t="shared" ca="1" si="4343"/>
        <v>3796</v>
      </c>
      <c r="F3806" s="3">
        <f t="shared" ca="1" si="4343"/>
        <v>3796</v>
      </c>
      <c r="G3806" s="3">
        <f t="shared" ca="1" si="4343"/>
        <v>3796</v>
      </c>
      <c r="H3806" s="3">
        <f t="shared" ca="1" si="4343"/>
        <v>3796</v>
      </c>
      <c r="I3806" s="3">
        <f t="shared" ca="1" si="4343"/>
        <v>3796</v>
      </c>
      <c r="J3806" s="3">
        <f ca="1">COUNTIF($A$2:$A3805,"="&amp;$A3806)+1</f>
        <v>1</v>
      </c>
      <c r="K3806">
        <f t="shared" ca="1" si="4311"/>
        <v>2</v>
      </c>
      <c r="L3806" t="str">
        <f ca="1">IF(M3806,"",
IF(R3806&lt;&gt;".",IF(OR(R3806="@",R3806="X"),"",MID(R3806,1,1)),
IF(OR(OFFSET('map portals'!$A$1,$Q3806,$P3806+1)="#",ISNUMBER(MATCH((P3806+1)*1000+Q3806,$S$2:$S3805,0))),"","0")
&amp;IF(OR(OFFSET('map portals'!$A$1,$Q3806+1,$P3806)="#",ISNUMBER(MATCH(P3806*1000+(Q3806+1),$S$2:$S3805,0))),"","1")
&amp;IF(OR(OFFSET('map portals'!$A$1,$Q3806,$P3806-1)="#",ISNUMBER(MATCH((P3806-1)*1000+Q3806,$S$2:$S3805,0))),"","2")
&amp;IF(OR(OFFSET('map portals'!$A$1,$Q3806-1,$P3806)="#",ISNUMBER(MATCH(P3806*1000+(Q3806-1),$S$2:$S3805,0))),"","3")
))</f>
        <v>2</v>
      </c>
      <c r="M3806" t="b">
        <f ca="1">ISNUMBER(MATCH(S3806,$S$2:$S3805,0))</f>
        <v>0</v>
      </c>
      <c r="N3806">
        <f t="shared" ca="1" si="4312"/>
        <v>102</v>
      </c>
      <c r="O3806">
        <f t="shared" ca="1" si="4313"/>
        <v>77</v>
      </c>
      <c r="P3806">
        <f t="shared" ca="1" si="4314"/>
        <v>102</v>
      </c>
      <c r="Q3806">
        <f t="shared" ca="1" si="4315"/>
        <v>77</v>
      </c>
      <c r="R3806" t="str">
        <f ca="1">OFFSET('map portals'!$A$1,$O3806,$N3806)</f>
        <v>.</v>
      </c>
      <c r="S3806">
        <f t="shared" ca="1" si="4316"/>
        <v>102077</v>
      </c>
      <c r="T3806">
        <f t="shared" ca="1" si="4317"/>
        <v>522</v>
      </c>
    </row>
    <row r="3807" spans="1:20">
      <c r="A3807" s="3">
        <f t="shared" ca="1" si="4308"/>
        <v>3796</v>
      </c>
      <c r="B3807" s="3">
        <f t="shared" ca="1" si="4309"/>
        <v>3797</v>
      </c>
      <c r="C3807" s="3">
        <f t="shared" ref="C3807:I3807" ca="1" si="4344">B3807+IF(0=LEN(OFFSET($L$2,B3807,0)),1,0)</f>
        <v>3797</v>
      </c>
      <c r="D3807" s="3">
        <f t="shared" ca="1" si="4344"/>
        <v>3797</v>
      </c>
      <c r="E3807" s="3">
        <f t="shared" ca="1" si="4344"/>
        <v>3797</v>
      </c>
      <c r="F3807" s="3">
        <f t="shared" ca="1" si="4344"/>
        <v>3797</v>
      </c>
      <c r="G3807" s="3">
        <f t="shared" ca="1" si="4344"/>
        <v>3797</v>
      </c>
      <c r="H3807" s="3">
        <f t="shared" ca="1" si="4344"/>
        <v>3797</v>
      </c>
      <c r="I3807" s="3">
        <f t="shared" ca="1" si="4344"/>
        <v>3797</v>
      </c>
      <c r="J3807" s="3">
        <f ca="1">COUNTIF($A$2:$A3806,"="&amp;$A3807)+1</f>
        <v>1</v>
      </c>
      <c r="K3807">
        <f t="shared" ca="1" si="4311"/>
        <v>1</v>
      </c>
      <c r="L3807" t="str">
        <f ca="1">IF(M3807,"",
IF(R3807&lt;&gt;".",IF(OR(R3807="@",R3807="X"),"",MID(R3807,1,1)),
IF(OR(OFFSET('map portals'!$A$1,$Q3807,$P3807+1)="#",ISNUMBER(MATCH((P3807+1)*1000+Q3807,$S$2:$S3806,0))),"","0")
&amp;IF(OR(OFFSET('map portals'!$A$1,$Q3807+1,$P3807)="#",ISNUMBER(MATCH(P3807*1000+(Q3807+1),$S$2:$S3806,0))),"","1")
&amp;IF(OR(OFFSET('map portals'!$A$1,$Q3807,$P3807-1)="#",ISNUMBER(MATCH((P3807-1)*1000+Q3807,$S$2:$S3806,0))),"","2")
&amp;IF(OR(OFFSET('map portals'!$A$1,$Q3807-1,$P3807)="#",ISNUMBER(MATCH(P3807*1000+(Q3807-1),$S$2:$S3806,0))),"","3")
))</f>
        <v>1</v>
      </c>
      <c r="M3807" t="b">
        <f ca="1">ISNUMBER(MATCH(S3807,$S$2:$S3806,0))</f>
        <v>0</v>
      </c>
      <c r="N3807">
        <f t="shared" ca="1" si="4312"/>
        <v>93</v>
      </c>
      <c r="O3807">
        <f t="shared" ca="1" si="4313"/>
        <v>76</v>
      </c>
      <c r="P3807">
        <f t="shared" ca="1" si="4314"/>
        <v>93</v>
      </c>
      <c r="Q3807">
        <f t="shared" ca="1" si="4315"/>
        <v>76</v>
      </c>
      <c r="R3807" t="str">
        <f ca="1">OFFSET('map portals'!$A$1,$O3807,$N3807)</f>
        <v>.</v>
      </c>
      <c r="S3807">
        <f t="shared" ca="1" si="4316"/>
        <v>93076</v>
      </c>
      <c r="T3807">
        <f t="shared" ca="1" si="4317"/>
        <v>522</v>
      </c>
    </row>
    <row r="3808" spans="1:20">
      <c r="A3808" s="3">
        <f t="shared" ca="1" si="4308"/>
        <v>3797</v>
      </c>
      <c r="B3808" s="3">
        <f t="shared" ca="1" si="4309"/>
        <v>3798</v>
      </c>
      <c r="C3808" s="3">
        <f t="shared" ref="C3808:I3808" ca="1" si="4345">B3808+IF(0=LEN(OFFSET($L$2,B3808,0)),1,0)</f>
        <v>3798</v>
      </c>
      <c r="D3808" s="3">
        <f t="shared" ca="1" si="4345"/>
        <v>3798</v>
      </c>
      <c r="E3808" s="3">
        <f t="shared" ca="1" si="4345"/>
        <v>3798</v>
      </c>
      <c r="F3808" s="3">
        <f t="shared" ca="1" si="4345"/>
        <v>3798</v>
      </c>
      <c r="G3808" s="3">
        <f t="shared" ca="1" si="4345"/>
        <v>3798</v>
      </c>
      <c r="H3808" s="3">
        <f t="shared" ca="1" si="4345"/>
        <v>3798</v>
      </c>
      <c r="I3808" s="3">
        <f t="shared" ca="1" si="4345"/>
        <v>3798</v>
      </c>
      <c r="J3808" s="3">
        <f ca="1">COUNTIF($A$2:$A3807,"="&amp;$A3808)+1</f>
        <v>1</v>
      </c>
      <c r="K3808">
        <f t="shared" ca="1" si="4311"/>
        <v>1</v>
      </c>
      <c r="L3808" t="str">
        <f ca="1">IF(M3808,"",
IF(R3808&lt;&gt;".",IF(OR(R3808="@",R3808="X"),"",MID(R3808,1,1)),
IF(OR(OFFSET('map portals'!$A$1,$Q3808,$P3808+1)="#",ISNUMBER(MATCH((P3808+1)*1000+Q3808,$S$2:$S3807,0))),"","0")
&amp;IF(OR(OFFSET('map portals'!$A$1,$Q3808+1,$P3808)="#",ISNUMBER(MATCH(P3808*1000+(Q3808+1),$S$2:$S3807,0))),"","1")
&amp;IF(OR(OFFSET('map portals'!$A$1,$Q3808,$P3808-1)="#",ISNUMBER(MATCH((P3808-1)*1000+Q3808,$S$2:$S3807,0))),"","2")
&amp;IF(OR(OFFSET('map portals'!$A$1,$Q3808-1,$P3808)="#",ISNUMBER(MATCH(P3808*1000+(Q3808-1),$S$2:$S3807,0))),"","3")
))</f>
        <v>02</v>
      </c>
      <c r="M3808" t="b">
        <f ca="1">ISNUMBER(MATCH(S3808,$S$2:$S3807,0))</f>
        <v>0</v>
      </c>
      <c r="N3808">
        <f t="shared" ca="1" si="4312"/>
        <v>15</v>
      </c>
      <c r="O3808">
        <f t="shared" ca="1" si="4313"/>
        <v>119</v>
      </c>
      <c r="P3808">
        <f t="shared" ca="1" si="4314"/>
        <v>15</v>
      </c>
      <c r="Q3808">
        <f t="shared" ca="1" si="4315"/>
        <v>119</v>
      </c>
      <c r="R3808" t="str">
        <f ca="1">OFFSET('map portals'!$A$1,$O3808,$N3808)</f>
        <v>.</v>
      </c>
      <c r="S3808">
        <f t="shared" ca="1" si="4316"/>
        <v>15119</v>
      </c>
      <c r="T3808">
        <f t="shared" ca="1" si="4317"/>
        <v>523</v>
      </c>
    </row>
    <row r="3809" spans="1:20">
      <c r="A3809" s="3">
        <f t="shared" ca="1" si="4308"/>
        <v>3798</v>
      </c>
      <c r="B3809" s="3">
        <f t="shared" ca="1" si="4309"/>
        <v>3799</v>
      </c>
      <c r="C3809" s="3">
        <f t="shared" ref="C3809:I3809" ca="1" si="4346">B3809+IF(0=LEN(OFFSET($L$2,B3809,0)),1,0)</f>
        <v>3799</v>
      </c>
      <c r="D3809" s="3">
        <f t="shared" ca="1" si="4346"/>
        <v>3799</v>
      </c>
      <c r="E3809" s="3">
        <f t="shared" ca="1" si="4346"/>
        <v>3799</v>
      </c>
      <c r="F3809" s="3">
        <f t="shared" ca="1" si="4346"/>
        <v>3799</v>
      </c>
      <c r="G3809" s="3">
        <f t="shared" ca="1" si="4346"/>
        <v>3799</v>
      </c>
      <c r="H3809" s="3">
        <f t="shared" ca="1" si="4346"/>
        <v>3799</v>
      </c>
      <c r="I3809" s="3">
        <f t="shared" ca="1" si="4346"/>
        <v>3799</v>
      </c>
      <c r="J3809" s="3">
        <f ca="1">COUNTIF($A$2:$A3808,"="&amp;$A3809)+1</f>
        <v>1</v>
      </c>
      <c r="K3809">
        <f t="shared" ca="1" si="4311"/>
        <v>2</v>
      </c>
      <c r="L3809" t="str">
        <f ca="1">IF(M3809,"",
IF(R3809&lt;&gt;".",IF(OR(R3809="@",R3809="X"),"",MID(R3809,1,1)),
IF(OR(OFFSET('map portals'!$A$1,$Q3809,$P3809+1)="#",ISNUMBER(MATCH((P3809+1)*1000+Q3809,$S$2:$S3808,0))),"","0")
&amp;IF(OR(OFFSET('map portals'!$A$1,$Q3809+1,$P3809)="#",ISNUMBER(MATCH(P3809*1000+(Q3809+1),$S$2:$S3808,0))),"","1")
&amp;IF(OR(OFFSET('map portals'!$A$1,$Q3809,$P3809-1)="#",ISNUMBER(MATCH((P3809-1)*1000+Q3809,$S$2:$S3808,0))),"","2")
&amp;IF(OR(OFFSET('map portals'!$A$1,$Q3809-1,$P3809)="#",ISNUMBER(MATCH(P3809*1000+(Q3809-1),$S$2:$S3808,0))),"","3")
))</f>
        <v>23</v>
      </c>
      <c r="M3809" t="b">
        <f ca="1">ISNUMBER(MATCH(S3809,$S$2:$S3808,0))</f>
        <v>0</v>
      </c>
      <c r="N3809">
        <f t="shared" ca="1" si="4312"/>
        <v>13</v>
      </c>
      <c r="O3809">
        <f t="shared" ca="1" si="4313"/>
        <v>117</v>
      </c>
      <c r="P3809">
        <f t="shared" ca="1" si="4314"/>
        <v>13</v>
      </c>
      <c r="Q3809">
        <f t="shared" ca="1" si="4315"/>
        <v>117</v>
      </c>
      <c r="R3809" t="str">
        <f ca="1">OFFSET('map portals'!$A$1,$O3809,$N3809)</f>
        <v>.</v>
      </c>
      <c r="S3809">
        <f t="shared" ca="1" si="4316"/>
        <v>13117</v>
      </c>
      <c r="T3809">
        <f t="shared" ca="1" si="4317"/>
        <v>523</v>
      </c>
    </row>
    <row r="3810" spans="1:20">
      <c r="A3810" s="3">
        <f t="shared" ca="1" si="4308"/>
        <v>3799</v>
      </c>
      <c r="B3810" s="3">
        <f t="shared" ca="1" si="4309"/>
        <v>3800</v>
      </c>
      <c r="C3810" s="3">
        <f t="shared" ref="C3810:I3810" ca="1" si="4347">B3810+IF(0=LEN(OFFSET($L$2,B3810,0)),1,0)</f>
        <v>3800</v>
      </c>
      <c r="D3810" s="3">
        <f t="shared" ca="1" si="4347"/>
        <v>3800</v>
      </c>
      <c r="E3810" s="3">
        <f t="shared" ca="1" si="4347"/>
        <v>3800</v>
      </c>
      <c r="F3810" s="3">
        <f t="shared" ca="1" si="4347"/>
        <v>3800</v>
      </c>
      <c r="G3810" s="3">
        <f t="shared" ca="1" si="4347"/>
        <v>3800</v>
      </c>
      <c r="H3810" s="3">
        <f t="shared" ca="1" si="4347"/>
        <v>3800</v>
      </c>
      <c r="I3810" s="3">
        <f t="shared" ca="1" si="4347"/>
        <v>3800</v>
      </c>
      <c r="J3810" s="3">
        <f ca="1">COUNTIF($A$2:$A3809,"="&amp;$A3810)+1</f>
        <v>1</v>
      </c>
      <c r="K3810">
        <f t="shared" ca="1" si="4311"/>
        <v>0</v>
      </c>
      <c r="L3810" t="str">
        <f ca="1">IF(M3810,"",
IF(R3810&lt;&gt;".",IF(OR(R3810="@",R3810="X"),"",MID(R3810,1,1)),
IF(OR(OFFSET('map portals'!$A$1,$Q3810,$P3810+1)="#",ISNUMBER(MATCH((P3810+1)*1000+Q3810,$S$2:$S3809,0))),"","0")
&amp;IF(OR(OFFSET('map portals'!$A$1,$Q3810+1,$P3810)="#",ISNUMBER(MATCH(P3810*1000+(Q3810+1),$S$2:$S3809,0))),"","1")
&amp;IF(OR(OFFSET('map portals'!$A$1,$Q3810,$P3810-1)="#",ISNUMBER(MATCH((P3810-1)*1000+Q3810,$S$2:$S3809,0))),"","2")
&amp;IF(OR(OFFSET('map portals'!$A$1,$Q3810-1,$P3810)="#",ISNUMBER(MATCH(P3810*1000+(Q3810-1),$S$2:$S3809,0))),"","3")
))</f>
        <v/>
      </c>
      <c r="M3810" t="b">
        <f ca="1">ISNUMBER(MATCH(S3810,$S$2:$S3809,0))</f>
        <v>0</v>
      </c>
      <c r="N3810">
        <f t="shared" ca="1" si="4312"/>
        <v>43</v>
      </c>
      <c r="O3810">
        <f t="shared" ca="1" si="4313"/>
        <v>95</v>
      </c>
      <c r="P3810">
        <f t="shared" ca="1" si="4314"/>
        <v>43</v>
      </c>
      <c r="Q3810">
        <f t="shared" ca="1" si="4315"/>
        <v>95</v>
      </c>
      <c r="R3810" t="str">
        <f ca="1">OFFSET('map portals'!$A$1,$O3810,$N3810)</f>
        <v>.</v>
      </c>
      <c r="S3810">
        <f t="shared" ca="1" si="4316"/>
        <v>43095</v>
      </c>
      <c r="T3810">
        <f t="shared" ca="1" si="4317"/>
        <v>523</v>
      </c>
    </row>
    <row r="3811" spans="1:20">
      <c r="A3811" s="3">
        <f t="shared" ca="1" si="4308"/>
        <v>3800</v>
      </c>
      <c r="B3811" s="3">
        <f t="shared" ca="1" si="4309"/>
        <v>3801</v>
      </c>
      <c r="C3811" s="3">
        <f t="shared" ref="C3811:I3811" ca="1" si="4348">B3811+IF(0=LEN(OFFSET($L$2,B3811,0)),1,0)</f>
        <v>3801</v>
      </c>
      <c r="D3811" s="3">
        <f t="shared" ca="1" si="4348"/>
        <v>3801</v>
      </c>
      <c r="E3811" s="3">
        <f t="shared" ca="1" si="4348"/>
        <v>3801</v>
      </c>
      <c r="F3811" s="3">
        <f t="shared" ca="1" si="4348"/>
        <v>3801</v>
      </c>
      <c r="G3811" s="3">
        <f t="shared" ca="1" si="4348"/>
        <v>3801</v>
      </c>
      <c r="H3811" s="3">
        <f t="shared" ca="1" si="4348"/>
        <v>3801</v>
      </c>
      <c r="I3811" s="3">
        <f t="shared" ca="1" si="4348"/>
        <v>3801</v>
      </c>
      <c r="J3811" s="3">
        <f ca="1">COUNTIF($A$2:$A3810,"="&amp;$A3811)+1</f>
        <v>1</v>
      </c>
      <c r="K3811">
        <f t="shared" ca="1" si="4311"/>
        <v>1</v>
      </c>
      <c r="L3811" t="str">
        <f ca="1">IF(M3811,"",
IF(R3811&lt;&gt;".",IF(OR(R3811="@",R3811="X"),"",MID(R3811,1,1)),
IF(OR(OFFSET('map portals'!$A$1,$Q3811,$P3811+1)="#",ISNUMBER(MATCH((P3811+1)*1000+Q3811,$S$2:$S3810,0))),"","0")
&amp;IF(OR(OFFSET('map portals'!$A$1,$Q3811+1,$P3811)="#",ISNUMBER(MATCH(P3811*1000+(Q3811+1),$S$2:$S3810,0))),"","1")
&amp;IF(OR(OFFSET('map portals'!$A$1,$Q3811,$P3811-1)="#",ISNUMBER(MATCH((P3811-1)*1000+Q3811,$S$2:$S3810,0))),"","2")
&amp;IF(OR(OFFSET('map portals'!$A$1,$Q3811-1,$P3811)="#",ISNUMBER(MATCH(P3811*1000+(Q3811-1),$S$2:$S3810,0))),"","3")
))</f>
        <v/>
      </c>
      <c r="M3811" t="b">
        <f ca="1">ISNUMBER(MATCH(S3811,$S$2:$S3810,0))</f>
        <v>0</v>
      </c>
      <c r="N3811">
        <f t="shared" ca="1" si="4312"/>
        <v>41</v>
      </c>
      <c r="O3811">
        <f t="shared" ca="1" si="4313"/>
        <v>97</v>
      </c>
      <c r="P3811">
        <f t="shared" ca="1" si="4314"/>
        <v>41</v>
      </c>
      <c r="Q3811">
        <f t="shared" ca="1" si="4315"/>
        <v>97</v>
      </c>
      <c r="R3811" t="str">
        <f ca="1">OFFSET('map portals'!$A$1,$O3811,$N3811)</f>
        <v>.</v>
      </c>
      <c r="S3811">
        <f t="shared" ca="1" si="4316"/>
        <v>41097</v>
      </c>
      <c r="T3811">
        <f t="shared" ca="1" si="4317"/>
        <v>523</v>
      </c>
    </row>
    <row r="3812" spans="1:20">
      <c r="A3812" s="3">
        <f t="shared" ca="1" si="4308"/>
        <v>3801</v>
      </c>
      <c r="B3812" s="3">
        <f t="shared" ca="1" si="4309"/>
        <v>3801</v>
      </c>
      <c r="C3812" s="3">
        <f t="shared" ref="C3812:I3812" ca="1" si="4349">B3812+IF(0=LEN(OFFSET($L$2,B3812,0)),1,0)</f>
        <v>3801</v>
      </c>
      <c r="D3812" s="3">
        <f t="shared" ca="1" si="4349"/>
        <v>3801</v>
      </c>
      <c r="E3812" s="3">
        <f t="shared" ca="1" si="4349"/>
        <v>3801</v>
      </c>
      <c r="F3812" s="3">
        <f t="shared" ca="1" si="4349"/>
        <v>3801</v>
      </c>
      <c r="G3812" s="3">
        <f t="shared" ca="1" si="4349"/>
        <v>3801</v>
      </c>
      <c r="H3812" s="3">
        <f t="shared" ca="1" si="4349"/>
        <v>3801</v>
      </c>
      <c r="I3812" s="3">
        <f t="shared" ca="1" si="4349"/>
        <v>3801</v>
      </c>
      <c r="J3812" s="3">
        <f ca="1">COUNTIF($A$2:$A3811,"="&amp;$A3812)+1</f>
        <v>1</v>
      </c>
      <c r="K3812">
        <f t="shared" ca="1" si="4311"/>
        <v>0</v>
      </c>
      <c r="L3812" t="str">
        <f ca="1">IF(M3812,"",
IF(R3812&lt;&gt;".",IF(OR(R3812="@",R3812="X"),"",MID(R3812,1,1)),
IF(OR(OFFSET('map portals'!$A$1,$Q3812,$P3812+1)="#",ISNUMBER(MATCH((P3812+1)*1000+Q3812,$S$2:$S3811,0))),"","0")
&amp;IF(OR(OFFSET('map portals'!$A$1,$Q3812+1,$P3812)="#",ISNUMBER(MATCH(P3812*1000+(Q3812+1),$S$2:$S3811,0))),"","1")
&amp;IF(OR(OFFSET('map portals'!$A$1,$Q3812,$P3812-1)="#",ISNUMBER(MATCH((P3812-1)*1000+Q3812,$S$2:$S3811,0))),"","2")
&amp;IF(OR(OFFSET('map portals'!$A$1,$Q3812-1,$P3812)="#",ISNUMBER(MATCH(P3812*1000+(Q3812-1),$S$2:$S3811,0))),"","3")
))</f>
        <v>0</v>
      </c>
      <c r="M3812" t="b">
        <f ca="1">ISNUMBER(MATCH(S3812,$S$2:$S3811,0))</f>
        <v>0</v>
      </c>
      <c r="N3812">
        <f t="shared" ca="1" si="4312"/>
        <v>76</v>
      </c>
      <c r="O3812">
        <f t="shared" ca="1" si="4313"/>
        <v>3</v>
      </c>
      <c r="P3812">
        <f t="shared" ca="1" si="4314"/>
        <v>76</v>
      </c>
      <c r="Q3812">
        <f t="shared" ca="1" si="4315"/>
        <v>3</v>
      </c>
      <c r="R3812" t="str">
        <f ca="1">OFFSET('map portals'!$A$1,$O3812,$N3812)</f>
        <v>.</v>
      </c>
      <c r="S3812">
        <f t="shared" ca="1" si="4316"/>
        <v>76003</v>
      </c>
      <c r="T3812">
        <f t="shared" ca="1" si="4317"/>
        <v>523</v>
      </c>
    </row>
    <row r="3813" spans="1:20">
      <c r="A3813" s="3">
        <f t="shared" ca="1" si="4308"/>
        <v>3801</v>
      </c>
      <c r="B3813" s="3">
        <f t="shared" ca="1" si="4309"/>
        <v>3801</v>
      </c>
      <c r="C3813" s="3">
        <f t="shared" ref="C3813:I3813" ca="1" si="4350">B3813+IF(0=LEN(OFFSET($L$2,B3813,0)),1,0)</f>
        <v>3801</v>
      </c>
      <c r="D3813" s="3">
        <f t="shared" ca="1" si="4350"/>
        <v>3801</v>
      </c>
      <c r="E3813" s="3">
        <f t="shared" ca="1" si="4350"/>
        <v>3801</v>
      </c>
      <c r="F3813" s="3">
        <f t="shared" ca="1" si="4350"/>
        <v>3801</v>
      </c>
      <c r="G3813" s="3">
        <f t="shared" ca="1" si="4350"/>
        <v>3801</v>
      </c>
      <c r="H3813" s="3">
        <f t="shared" ca="1" si="4350"/>
        <v>3801</v>
      </c>
      <c r="I3813" s="3">
        <f t="shared" ca="1" si="4350"/>
        <v>3801</v>
      </c>
      <c r="J3813" s="3">
        <f ca="1">COUNTIF($A$2:$A3812,"="&amp;$A3813)+1</f>
        <v>2</v>
      </c>
      <c r="K3813">
        <f t="shared" ca="1" si="4311"/>
        <v>1</v>
      </c>
      <c r="L3813" t="str">
        <f ca="1">IF(M3813,"",
IF(R3813&lt;&gt;".",IF(OR(R3813="@",R3813="X"),"",MID(R3813,1,1)),
IF(OR(OFFSET('map portals'!$A$1,$Q3813,$P3813+1)="#",ISNUMBER(MATCH((P3813+1)*1000+Q3813,$S$2:$S3812,0))),"","0")
&amp;IF(OR(OFFSET('map portals'!$A$1,$Q3813+1,$P3813)="#",ISNUMBER(MATCH(P3813*1000+(Q3813+1),$S$2:$S3812,0))),"","1")
&amp;IF(OR(OFFSET('map portals'!$A$1,$Q3813,$P3813-1)="#",ISNUMBER(MATCH((P3813-1)*1000+Q3813,$S$2:$S3812,0))),"","2")
&amp;IF(OR(OFFSET('map portals'!$A$1,$Q3813-1,$P3813)="#",ISNUMBER(MATCH(P3813*1000+(Q3813-1),$S$2:$S3812,0))),"","3")
))</f>
        <v>1</v>
      </c>
      <c r="M3813" t="b">
        <f ca="1">ISNUMBER(MATCH(S3813,$S$2:$S3812,0))</f>
        <v>0</v>
      </c>
      <c r="N3813">
        <f t="shared" ca="1" si="4312"/>
        <v>75</v>
      </c>
      <c r="O3813">
        <f t="shared" ca="1" si="4313"/>
        <v>4</v>
      </c>
      <c r="P3813">
        <f t="shared" ca="1" si="4314"/>
        <v>75</v>
      </c>
      <c r="Q3813">
        <f t="shared" ca="1" si="4315"/>
        <v>4</v>
      </c>
      <c r="R3813" t="str">
        <f ca="1">OFFSET('map portals'!$A$1,$O3813,$N3813)</f>
        <v>.</v>
      </c>
      <c r="S3813">
        <f t="shared" ca="1" si="4316"/>
        <v>75004</v>
      </c>
      <c r="T3813">
        <f t="shared" ca="1" si="4317"/>
        <v>523</v>
      </c>
    </row>
    <row r="3814" spans="1:20">
      <c r="A3814" s="3">
        <f t="shared" ca="1" si="4308"/>
        <v>3801</v>
      </c>
      <c r="B3814" s="3">
        <f t="shared" ca="1" si="4309"/>
        <v>3802</v>
      </c>
      <c r="C3814" s="3">
        <f t="shared" ref="C3814:I3814" ca="1" si="4351">B3814+IF(0=LEN(OFFSET($L$2,B3814,0)),1,0)</f>
        <v>3802</v>
      </c>
      <c r="D3814" s="3">
        <f t="shared" ca="1" si="4351"/>
        <v>3802</v>
      </c>
      <c r="E3814" s="3">
        <f t="shared" ca="1" si="4351"/>
        <v>3802</v>
      </c>
      <c r="F3814" s="3">
        <f t="shared" ca="1" si="4351"/>
        <v>3802</v>
      </c>
      <c r="G3814" s="3">
        <f t="shared" ca="1" si="4351"/>
        <v>3802</v>
      </c>
      <c r="H3814" s="3">
        <f t="shared" ca="1" si="4351"/>
        <v>3802</v>
      </c>
      <c r="I3814" s="3">
        <f t="shared" ca="1" si="4351"/>
        <v>3802</v>
      </c>
      <c r="J3814" s="3">
        <f ca="1">COUNTIF($A$2:$A3813,"="&amp;$A3814)+1</f>
        <v>3</v>
      </c>
      <c r="K3814">
        <f t="shared" ca="1" si="4311"/>
        <v>2</v>
      </c>
      <c r="L3814" t="str">
        <f ca="1">IF(M3814,"",
IF(R3814&lt;&gt;".",IF(OR(R3814="@",R3814="X"),"",MID(R3814,1,1)),
IF(OR(OFFSET('map portals'!$A$1,$Q3814,$P3814+1)="#",ISNUMBER(MATCH((P3814+1)*1000+Q3814,$S$2:$S3813,0))),"","0")
&amp;IF(OR(OFFSET('map portals'!$A$1,$Q3814+1,$P3814)="#",ISNUMBER(MATCH(P3814*1000+(Q3814+1),$S$2:$S3813,0))),"","1")
&amp;IF(OR(OFFSET('map portals'!$A$1,$Q3814,$P3814-1)="#",ISNUMBER(MATCH((P3814-1)*1000+Q3814,$S$2:$S3813,0))),"","2")
&amp;IF(OR(OFFSET('map portals'!$A$1,$Q3814-1,$P3814)="#",ISNUMBER(MATCH(P3814*1000+(Q3814-1),$S$2:$S3813,0))),"","3")
))</f>
        <v>2</v>
      </c>
      <c r="M3814" t="b">
        <f ca="1">ISNUMBER(MATCH(S3814,$S$2:$S3813,0))</f>
        <v>0</v>
      </c>
      <c r="N3814">
        <f t="shared" ca="1" si="4312"/>
        <v>74</v>
      </c>
      <c r="O3814">
        <f t="shared" ca="1" si="4313"/>
        <v>3</v>
      </c>
      <c r="P3814">
        <f t="shared" ca="1" si="4314"/>
        <v>74</v>
      </c>
      <c r="Q3814">
        <f t="shared" ca="1" si="4315"/>
        <v>3</v>
      </c>
      <c r="R3814" t="str">
        <f ca="1">OFFSET('map portals'!$A$1,$O3814,$N3814)</f>
        <v>.</v>
      </c>
      <c r="S3814">
        <f t="shared" ca="1" si="4316"/>
        <v>74003</v>
      </c>
      <c r="T3814">
        <f t="shared" ca="1" si="4317"/>
        <v>523</v>
      </c>
    </row>
    <row r="3815" spans="1:20">
      <c r="A3815" s="3">
        <f t="shared" ca="1" si="4308"/>
        <v>3802</v>
      </c>
      <c r="B3815" s="3">
        <f t="shared" ca="1" si="4309"/>
        <v>3803</v>
      </c>
      <c r="C3815" s="3">
        <f t="shared" ref="C3815:I3815" ca="1" si="4352">B3815+IF(0=LEN(OFFSET($L$2,B3815,0)),1,0)</f>
        <v>3803</v>
      </c>
      <c r="D3815" s="3">
        <f t="shared" ca="1" si="4352"/>
        <v>3803</v>
      </c>
      <c r="E3815" s="3">
        <f t="shared" ca="1" si="4352"/>
        <v>3803</v>
      </c>
      <c r="F3815" s="3">
        <f t="shared" ca="1" si="4352"/>
        <v>3803</v>
      </c>
      <c r="G3815" s="3">
        <f t="shared" ca="1" si="4352"/>
        <v>3803</v>
      </c>
      <c r="H3815" s="3">
        <f t="shared" ca="1" si="4352"/>
        <v>3803</v>
      </c>
      <c r="I3815" s="3">
        <f t="shared" ca="1" si="4352"/>
        <v>3803</v>
      </c>
      <c r="J3815" s="3">
        <f ca="1">COUNTIF($A$2:$A3814,"="&amp;$A3815)+1</f>
        <v>1</v>
      </c>
      <c r="K3815">
        <f t="shared" ca="1" si="4311"/>
        <v>0</v>
      </c>
      <c r="L3815" t="str">
        <f ca="1">IF(M3815,"",
IF(R3815&lt;&gt;".",IF(OR(R3815="@",R3815="X"),"",MID(R3815,1,1)),
IF(OR(OFFSET('map portals'!$A$1,$Q3815,$P3815+1)="#",ISNUMBER(MATCH((P3815+1)*1000+Q3815,$S$2:$S3814,0))),"","0")
&amp;IF(OR(OFFSET('map portals'!$A$1,$Q3815+1,$P3815)="#",ISNUMBER(MATCH(P3815*1000+(Q3815+1),$S$2:$S3814,0))),"","1")
&amp;IF(OR(OFFSET('map portals'!$A$1,$Q3815,$P3815-1)="#",ISNUMBER(MATCH((P3815-1)*1000+Q3815,$S$2:$S3814,0))),"","2")
&amp;IF(OR(OFFSET('map portals'!$A$1,$Q3815-1,$P3815)="#",ISNUMBER(MATCH(P3815*1000+(Q3815-1),$S$2:$S3814,0))),"","3")
))</f>
        <v/>
      </c>
      <c r="M3815" t="b">
        <f ca="1">ISNUMBER(MATCH(S3815,$S$2:$S3814,0))</f>
        <v>0</v>
      </c>
      <c r="N3815">
        <f t="shared" ca="1" si="4312"/>
        <v>35</v>
      </c>
      <c r="O3815">
        <f t="shared" ca="1" si="4313"/>
        <v>95</v>
      </c>
      <c r="P3815">
        <f t="shared" ca="1" si="4314"/>
        <v>35</v>
      </c>
      <c r="Q3815">
        <f t="shared" ca="1" si="4315"/>
        <v>95</v>
      </c>
      <c r="R3815" t="str">
        <f ca="1">OFFSET('map portals'!$A$1,$O3815,$N3815)</f>
        <v>.</v>
      </c>
      <c r="S3815">
        <f t="shared" ca="1" si="4316"/>
        <v>35095</v>
      </c>
      <c r="T3815">
        <f t="shared" ca="1" si="4317"/>
        <v>523</v>
      </c>
    </row>
    <row r="3816" spans="1:20">
      <c r="A3816" s="3">
        <f t="shared" ca="1" si="4308"/>
        <v>3803</v>
      </c>
      <c r="B3816" s="3">
        <f t="shared" ca="1" si="4309"/>
        <v>3804</v>
      </c>
      <c r="C3816" s="3">
        <f t="shared" ref="C3816:I3816" ca="1" si="4353">B3816+IF(0=LEN(OFFSET($L$2,B3816,0)),1,0)</f>
        <v>3804</v>
      </c>
      <c r="D3816" s="3">
        <f t="shared" ca="1" si="4353"/>
        <v>3804</v>
      </c>
      <c r="E3816" s="3">
        <f t="shared" ca="1" si="4353"/>
        <v>3804</v>
      </c>
      <c r="F3816" s="3">
        <f t="shared" ca="1" si="4353"/>
        <v>3804</v>
      </c>
      <c r="G3816" s="3">
        <f t="shared" ca="1" si="4353"/>
        <v>3804</v>
      </c>
      <c r="H3816" s="3">
        <f t="shared" ca="1" si="4353"/>
        <v>3804</v>
      </c>
      <c r="I3816" s="3">
        <f t="shared" ca="1" si="4353"/>
        <v>3804</v>
      </c>
      <c r="J3816" s="3">
        <f ca="1">COUNTIF($A$2:$A3815,"="&amp;$A3816)+1</f>
        <v>1</v>
      </c>
      <c r="K3816">
        <f t="shared" ca="1" si="4311"/>
        <v>1</v>
      </c>
      <c r="L3816" t="str">
        <f ca="1">IF(M3816,"",
IF(R3816&lt;&gt;".",IF(OR(R3816="@",R3816="X"),"",MID(R3816,1,1)),
IF(OR(OFFSET('map portals'!$A$1,$Q3816,$P3816+1)="#",ISNUMBER(MATCH((P3816+1)*1000+Q3816,$S$2:$S3815,0))),"","0")
&amp;IF(OR(OFFSET('map portals'!$A$1,$Q3816+1,$P3816)="#",ISNUMBER(MATCH(P3816*1000+(Q3816+1),$S$2:$S3815,0))),"","1")
&amp;IF(OR(OFFSET('map portals'!$A$1,$Q3816,$P3816-1)="#",ISNUMBER(MATCH((P3816-1)*1000+Q3816,$S$2:$S3815,0))),"","2")
&amp;IF(OR(OFFSET('map portals'!$A$1,$Q3816-1,$P3816)="#",ISNUMBER(MATCH(P3816*1000+(Q3816-1),$S$2:$S3815,0))),"","3")
))</f>
        <v>2</v>
      </c>
      <c r="M3816" t="b">
        <f ca="1">ISNUMBER(MATCH(S3816,$S$2:$S3815,0))</f>
        <v>0</v>
      </c>
      <c r="N3816">
        <f t="shared" ca="1" si="4312"/>
        <v>33</v>
      </c>
      <c r="O3816">
        <f t="shared" ca="1" si="4313"/>
        <v>97</v>
      </c>
      <c r="P3816">
        <f t="shared" ca="1" si="4314"/>
        <v>33</v>
      </c>
      <c r="Q3816">
        <f t="shared" ca="1" si="4315"/>
        <v>97</v>
      </c>
      <c r="R3816" t="str">
        <f ca="1">OFFSET('map portals'!$A$1,$O3816,$N3816)</f>
        <v>.</v>
      </c>
      <c r="S3816">
        <f t="shared" ca="1" si="4316"/>
        <v>33097</v>
      </c>
      <c r="T3816">
        <f t="shared" ca="1" si="4317"/>
        <v>523</v>
      </c>
    </row>
    <row r="3817" spans="1:20">
      <c r="A3817" s="3">
        <f t="shared" ca="1" si="4308"/>
        <v>3804</v>
      </c>
      <c r="B3817" s="3">
        <f t="shared" ca="1" si="4309"/>
        <v>3805</v>
      </c>
      <c r="C3817" s="3">
        <f t="shared" ref="C3817:I3817" ca="1" si="4354">B3817+IF(0=LEN(OFFSET($L$2,B3817,0)),1,0)</f>
        <v>3805</v>
      </c>
      <c r="D3817" s="3">
        <f t="shared" ca="1" si="4354"/>
        <v>3805</v>
      </c>
      <c r="E3817" s="3">
        <f t="shared" ca="1" si="4354"/>
        <v>3805</v>
      </c>
      <c r="F3817" s="3">
        <f t="shared" ca="1" si="4354"/>
        <v>3805</v>
      </c>
      <c r="G3817" s="3">
        <f t="shared" ca="1" si="4354"/>
        <v>3805</v>
      </c>
      <c r="H3817" s="3">
        <f t="shared" ca="1" si="4354"/>
        <v>3805</v>
      </c>
      <c r="I3817" s="3">
        <f t="shared" ca="1" si="4354"/>
        <v>3805</v>
      </c>
      <c r="J3817" s="3">
        <f ca="1">COUNTIF($A$2:$A3816,"="&amp;$A3817)+1</f>
        <v>1</v>
      </c>
      <c r="K3817">
        <f t="shared" ca="1" si="4311"/>
        <v>2</v>
      </c>
      <c r="L3817" t="str">
        <f ca="1">IF(M3817,"",
IF(R3817&lt;&gt;".",IF(OR(R3817="@",R3817="X"),"",MID(R3817,1,1)),
IF(OR(OFFSET('map portals'!$A$1,$Q3817,$P3817+1)="#",ISNUMBER(MATCH((P3817+1)*1000+Q3817,$S$2:$S3816,0))),"","0")
&amp;IF(OR(OFFSET('map portals'!$A$1,$Q3817+1,$P3817)="#",ISNUMBER(MATCH(P3817*1000+(Q3817+1),$S$2:$S3816,0))),"","1")
&amp;IF(OR(OFFSET('map portals'!$A$1,$Q3817,$P3817-1)="#",ISNUMBER(MATCH((P3817-1)*1000+Q3817,$S$2:$S3816,0))),"","2")
&amp;IF(OR(OFFSET('map portals'!$A$1,$Q3817-1,$P3817)="#",ISNUMBER(MATCH(P3817*1000+(Q3817-1),$S$2:$S3816,0))),"","3")
))</f>
        <v>3</v>
      </c>
      <c r="M3817" t="b">
        <f ca="1">ISNUMBER(MATCH(S3817,$S$2:$S3816,0))</f>
        <v>0</v>
      </c>
      <c r="N3817">
        <f t="shared" ca="1" si="4312"/>
        <v>101</v>
      </c>
      <c r="O3817">
        <f t="shared" ca="1" si="4313"/>
        <v>77</v>
      </c>
      <c r="P3817">
        <f t="shared" ca="1" si="4314"/>
        <v>101</v>
      </c>
      <c r="Q3817">
        <f t="shared" ca="1" si="4315"/>
        <v>77</v>
      </c>
      <c r="R3817" t="str">
        <f ca="1">OFFSET('map portals'!$A$1,$O3817,$N3817)</f>
        <v>.</v>
      </c>
      <c r="S3817">
        <f t="shared" ca="1" si="4316"/>
        <v>101077</v>
      </c>
      <c r="T3817">
        <f t="shared" ca="1" si="4317"/>
        <v>523</v>
      </c>
    </row>
    <row r="3818" spans="1:20">
      <c r="A3818" s="3">
        <f t="shared" ca="1" si="4308"/>
        <v>3805</v>
      </c>
      <c r="B3818" s="3">
        <f t="shared" ca="1" si="4309"/>
        <v>3806</v>
      </c>
      <c r="C3818" s="3">
        <f t="shared" ref="C3818:I3818" ca="1" si="4355">B3818+IF(0=LEN(OFFSET($L$2,B3818,0)),1,0)</f>
        <v>3806</v>
      </c>
      <c r="D3818" s="3">
        <f t="shared" ca="1" si="4355"/>
        <v>3806</v>
      </c>
      <c r="E3818" s="3">
        <f t="shared" ca="1" si="4355"/>
        <v>3806</v>
      </c>
      <c r="F3818" s="3">
        <f t="shared" ca="1" si="4355"/>
        <v>3806</v>
      </c>
      <c r="G3818" s="3">
        <f t="shared" ca="1" si="4355"/>
        <v>3806</v>
      </c>
      <c r="H3818" s="3">
        <f t="shared" ca="1" si="4355"/>
        <v>3806</v>
      </c>
      <c r="I3818" s="3">
        <f t="shared" ca="1" si="4355"/>
        <v>3806</v>
      </c>
      <c r="J3818" s="3">
        <f ca="1">COUNTIF($A$2:$A3817,"="&amp;$A3818)+1</f>
        <v>1</v>
      </c>
      <c r="K3818">
        <f t="shared" ca="1" si="4311"/>
        <v>1</v>
      </c>
      <c r="L3818" t="str">
        <f ca="1">IF(M3818,"",
IF(R3818&lt;&gt;".",IF(OR(R3818="@",R3818="X"),"",MID(R3818,1,1)),
IF(OR(OFFSET('map portals'!$A$1,$Q3818,$P3818+1)="#",ISNUMBER(MATCH((P3818+1)*1000+Q3818,$S$2:$S3817,0))),"","0")
&amp;IF(OR(OFFSET('map portals'!$A$1,$Q3818+1,$P3818)="#",ISNUMBER(MATCH(P3818*1000+(Q3818+1),$S$2:$S3817,0))),"","1")
&amp;IF(OR(OFFSET('map portals'!$A$1,$Q3818,$P3818-1)="#",ISNUMBER(MATCH((P3818-1)*1000+Q3818,$S$2:$S3817,0))),"","2")
&amp;IF(OR(OFFSET('map portals'!$A$1,$Q3818-1,$P3818)="#",ISNUMBER(MATCH(P3818*1000+(Q3818-1),$S$2:$S3817,0))),"","3")
))</f>
        <v/>
      </c>
      <c r="M3818" t="b">
        <f ca="1">ISNUMBER(MATCH(S3818,$S$2:$S3817,0))</f>
        <v>0</v>
      </c>
      <c r="N3818">
        <f t="shared" ca="1" si="4312"/>
        <v>93</v>
      </c>
      <c r="O3818">
        <f t="shared" ca="1" si="4313"/>
        <v>77</v>
      </c>
      <c r="P3818">
        <f t="shared" ca="1" si="4314"/>
        <v>93</v>
      </c>
      <c r="Q3818">
        <f t="shared" ca="1" si="4315"/>
        <v>77</v>
      </c>
      <c r="R3818" t="str">
        <f ca="1">OFFSET('map portals'!$A$1,$O3818,$N3818)</f>
        <v>.</v>
      </c>
      <c r="S3818">
        <f t="shared" ca="1" si="4316"/>
        <v>93077</v>
      </c>
      <c r="T3818">
        <f t="shared" ca="1" si="4317"/>
        <v>523</v>
      </c>
    </row>
    <row r="3819" spans="1:20">
      <c r="A3819" s="3">
        <f t="shared" ca="1" si="4308"/>
        <v>3806</v>
      </c>
      <c r="B3819" s="3">
        <f t="shared" ca="1" si="4309"/>
        <v>3806</v>
      </c>
      <c r="C3819" s="3">
        <f t="shared" ref="C3819:I3819" ca="1" si="4356">B3819+IF(0=LEN(OFFSET($L$2,B3819,0)),1,0)</f>
        <v>3806</v>
      </c>
      <c r="D3819" s="3">
        <f t="shared" ca="1" si="4356"/>
        <v>3806</v>
      </c>
      <c r="E3819" s="3">
        <f t="shared" ca="1" si="4356"/>
        <v>3806</v>
      </c>
      <c r="F3819" s="3">
        <f t="shared" ca="1" si="4356"/>
        <v>3806</v>
      </c>
      <c r="G3819" s="3">
        <f t="shared" ca="1" si="4356"/>
        <v>3806</v>
      </c>
      <c r="H3819" s="3">
        <f t="shared" ca="1" si="4356"/>
        <v>3806</v>
      </c>
      <c r="I3819" s="3">
        <f t="shared" ca="1" si="4356"/>
        <v>3806</v>
      </c>
      <c r="J3819" s="3">
        <f ca="1">COUNTIF($A$2:$A3818,"="&amp;$A3819)+1</f>
        <v>1</v>
      </c>
      <c r="K3819">
        <f t="shared" ca="1" si="4311"/>
        <v>0</v>
      </c>
      <c r="L3819" t="str">
        <f ca="1">IF(M3819,"",
IF(R3819&lt;&gt;".",IF(OR(R3819="@",R3819="X"),"",MID(R3819,1,1)),
IF(OR(OFFSET('map portals'!$A$1,$Q3819,$P3819+1)="#",ISNUMBER(MATCH((P3819+1)*1000+Q3819,$S$2:$S3818,0))),"","0")
&amp;IF(OR(OFFSET('map portals'!$A$1,$Q3819+1,$P3819)="#",ISNUMBER(MATCH(P3819*1000+(Q3819+1),$S$2:$S3818,0))),"","1")
&amp;IF(OR(OFFSET('map portals'!$A$1,$Q3819,$P3819-1)="#",ISNUMBER(MATCH((P3819-1)*1000+Q3819,$S$2:$S3818,0))),"","2")
&amp;IF(OR(OFFSET('map portals'!$A$1,$Q3819-1,$P3819)="#",ISNUMBER(MATCH(P3819*1000+(Q3819-1),$S$2:$S3818,0))),"","3")
))</f>
        <v>0</v>
      </c>
      <c r="M3819" t="b">
        <f ca="1">ISNUMBER(MATCH(S3819,$S$2:$S3818,0))</f>
        <v>0</v>
      </c>
      <c r="N3819">
        <f t="shared" ca="1" si="4312"/>
        <v>16</v>
      </c>
      <c r="O3819">
        <f t="shared" ca="1" si="4313"/>
        <v>119</v>
      </c>
      <c r="P3819">
        <f t="shared" ca="1" si="4314"/>
        <v>16</v>
      </c>
      <c r="Q3819">
        <f t="shared" ca="1" si="4315"/>
        <v>119</v>
      </c>
      <c r="R3819" t="str">
        <f ca="1">OFFSET('map portals'!$A$1,$O3819,$N3819)</f>
        <v>.</v>
      </c>
      <c r="S3819">
        <f t="shared" ca="1" si="4316"/>
        <v>16119</v>
      </c>
      <c r="T3819">
        <f t="shared" ca="1" si="4317"/>
        <v>524</v>
      </c>
    </row>
    <row r="3820" spans="1:20">
      <c r="A3820" s="3">
        <f t="shared" ca="1" si="4308"/>
        <v>3806</v>
      </c>
      <c r="B3820" s="3">
        <f t="shared" ca="1" si="4309"/>
        <v>3807</v>
      </c>
      <c r="C3820" s="3">
        <f t="shared" ref="C3820:I3820" ca="1" si="4357">B3820+IF(0=LEN(OFFSET($L$2,B3820,0)),1,0)</f>
        <v>3807</v>
      </c>
      <c r="D3820" s="3">
        <f t="shared" ca="1" si="4357"/>
        <v>3807</v>
      </c>
      <c r="E3820" s="3">
        <f t="shared" ca="1" si="4357"/>
        <v>3807</v>
      </c>
      <c r="F3820" s="3">
        <f t="shared" ca="1" si="4357"/>
        <v>3807</v>
      </c>
      <c r="G3820" s="3">
        <f t="shared" ca="1" si="4357"/>
        <v>3807</v>
      </c>
      <c r="H3820" s="3">
        <f t="shared" ca="1" si="4357"/>
        <v>3807</v>
      </c>
      <c r="I3820" s="3">
        <f t="shared" ca="1" si="4357"/>
        <v>3807</v>
      </c>
      <c r="J3820" s="3">
        <f ca="1">COUNTIF($A$2:$A3819,"="&amp;$A3820)+1</f>
        <v>2</v>
      </c>
      <c r="K3820">
        <f t="shared" ca="1" si="4311"/>
        <v>2</v>
      </c>
      <c r="L3820" t="str">
        <f ca="1">IF(M3820,"",
IF(R3820&lt;&gt;".",IF(OR(R3820="@",R3820="X"),"",MID(R3820,1,1)),
IF(OR(OFFSET('map portals'!$A$1,$Q3820,$P3820+1)="#",ISNUMBER(MATCH((P3820+1)*1000+Q3820,$S$2:$S3819,0))),"","0")
&amp;IF(OR(OFFSET('map portals'!$A$1,$Q3820+1,$P3820)="#",ISNUMBER(MATCH(P3820*1000+(Q3820+1),$S$2:$S3819,0))),"","1")
&amp;IF(OR(OFFSET('map portals'!$A$1,$Q3820,$P3820-1)="#",ISNUMBER(MATCH((P3820-1)*1000+Q3820,$S$2:$S3819,0))),"","2")
&amp;IF(OR(OFFSET('map portals'!$A$1,$Q3820-1,$P3820)="#",ISNUMBER(MATCH(P3820*1000+(Q3820-1),$S$2:$S3819,0))),"","3")
))</f>
        <v>2</v>
      </c>
      <c r="M3820" t="b">
        <f ca="1">ISNUMBER(MATCH(S3820,$S$2:$S3819,0))</f>
        <v>0</v>
      </c>
      <c r="N3820">
        <f t="shared" ca="1" si="4312"/>
        <v>14</v>
      </c>
      <c r="O3820">
        <f t="shared" ca="1" si="4313"/>
        <v>119</v>
      </c>
      <c r="P3820">
        <f t="shared" ca="1" si="4314"/>
        <v>14</v>
      </c>
      <c r="Q3820">
        <f t="shared" ca="1" si="4315"/>
        <v>119</v>
      </c>
      <c r="R3820" t="str">
        <f ca="1">OFFSET('map portals'!$A$1,$O3820,$N3820)</f>
        <v>.</v>
      </c>
      <c r="S3820">
        <f t="shared" ca="1" si="4316"/>
        <v>14119</v>
      </c>
      <c r="T3820">
        <f t="shared" ca="1" si="4317"/>
        <v>524</v>
      </c>
    </row>
    <row r="3821" spans="1:20">
      <c r="A3821" s="3">
        <f t="shared" ca="1" si="4308"/>
        <v>3807</v>
      </c>
      <c r="B3821" s="3">
        <f t="shared" ca="1" si="4309"/>
        <v>3807</v>
      </c>
      <c r="C3821" s="3">
        <f t="shared" ref="C3821:I3821" ca="1" si="4358">B3821+IF(0=LEN(OFFSET($L$2,B3821,0)),1,0)</f>
        <v>3807</v>
      </c>
      <c r="D3821" s="3">
        <f t="shared" ca="1" si="4358"/>
        <v>3807</v>
      </c>
      <c r="E3821" s="3">
        <f t="shared" ca="1" si="4358"/>
        <v>3807</v>
      </c>
      <c r="F3821" s="3">
        <f t="shared" ca="1" si="4358"/>
        <v>3807</v>
      </c>
      <c r="G3821" s="3">
        <f t="shared" ca="1" si="4358"/>
        <v>3807</v>
      </c>
      <c r="H3821" s="3">
        <f t="shared" ca="1" si="4358"/>
        <v>3807</v>
      </c>
      <c r="I3821" s="3">
        <f t="shared" ca="1" si="4358"/>
        <v>3807</v>
      </c>
      <c r="J3821" s="3">
        <f ca="1">COUNTIF($A$2:$A3820,"="&amp;$A3821)+1</f>
        <v>1</v>
      </c>
      <c r="K3821">
        <f t="shared" ca="1" si="4311"/>
        <v>2</v>
      </c>
      <c r="L3821" t="str">
        <f ca="1">IF(M3821,"",
IF(R3821&lt;&gt;".",IF(OR(R3821="@",R3821="X"),"",MID(R3821,1,1)),
IF(OR(OFFSET('map portals'!$A$1,$Q3821,$P3821+1)="#",ISNUMBER(MATCH((P3821+1)*1000+Q3821,$S$2:$S3820,0))),"","0")
&amp;IF(OR(OFFSET('map portals'!$A$1,$Q3821+1,$P3821)="#",ISNUMBER(MATCH(P3821*1000+(Q3821+1),$S$2:$S3820,0))),"","1")
&amp;IF(OR(OFFSET('map portals'!$A$1,$Q3821,$P3821-1)="#",ISNUMBER(MATCH((P3821-1)*1000+Q3821,$S$2:$S3820,0))),"","2")
&amp;IF(OR(OFFSET('map portals'!$A$1,$Q3821-1,$P3821)="#",ISNUMBER(MATCH(P3821*1000+(Q3821-1),$S$2:$S3820,0))),"","3")
))</f>
        <v>2</v>
      </c>
      <c r="M3821" t="b">
        <f ca="1">ISNUMBER(MATCH(S3821,$S$2:$S3820,0))</f>
        <v>0</v>
      </c>
      <c r="N3821">
        <f t="shared" ca="1" si="4312"/>
        <v>12</v>
      </c>
      <c r="O3821">
        <f t="shared" ca="1" si="4313"/>
        <v>117</v>
      </c>
      <c r="P3821">
        <f t="shared" ca="1" si="4314"/>
        <v>12</v>
      </c>
      <c r="Q3821">
        <f t="shared" ca="1" si="4315"/>
        <v>117</v>
      </c>
      <c r="R3821" t="str">
        <f ca="1">OFFSET('map portals'!$A$1,$O3821,$N3821)</f>
        <v>.</v>
      </c>
      <c r="S3821">
        <f t="shared" ca="1" si="4316"/>
        <v>12117</v>
      </c>
      <c r="T3821">
        <f t="shared" ca="1" si="4317"/>
        <v>524</v>
      </c>
    </row>
    <row r="3822" spans="1:20">
      <c r="A3822" s="3">
        <f t="shared" ca="1" si="4308"/>
        <v>3807</v>
      </c>
      <c r="B3822" s="3">
        <f t="shared" ca="1" si="4309"/>
        <v>3808</v>
      </c>
      <c r="C3822" s="3">
        <f t="shared" ref="C3822:I3822" ca="1" si="4359">B3822+IF(0=LEN(OFFSET($L$2,B3822,0)),1,0)</f>
        <v>3809</v>
      </c>
      <c r="D3822" s="3">
        <f t="shared" ca="1" si="4359"/>
        <v>3810</v>
      </c>
      <c r="E3822" s="3">
        <f t="shared" ca="1" si="4359"/>
        <v>3810</v>
      </c>
      <c r="F3822" s="3">
        <f t="shared" ca="1" si="4359"/>
        <v>3810</v>
      </c>
      <c r="G3822" s="3">
        <f t="shared" ca="1" si="4359"/>
        <v>3810</v>
      </c>
      <c r="H3822" s="3">
        <f t="shared" ca="1" si="4359"/>
        <v>3810</v>
      </c>
      <c r="I3822" s="3">
        <f t="shared" ca="1" si="4359"/>
        <v>3810</v>
      </c>
      <c r="J3822" s="3">
        <f ca="1">COUNTIF($A$2:$A3821,"="&amp;$A3822)+1</f>
        <v>2</v>
      </c>
      <c r="K3822">
        <f t="shared" ca="1" si="4311"/>
        <v>3</v>
      </c>
      <c r="L3822" t="str">
        <f ca="1">IF(M3822,"",
IF(R3822&lt;&gt;".",IF(OR(R3822="@",R3822="X"),"",MID(R3822,1,1)),
IF(OR(OFFSET('map portals'!$A$1,$Q3822,$P3822+1)="#",ISNUMBER(MATCH((P3822+1)*1000+Q3822,$S$2:$S3821,0))),"","0")
&amp;IF(OR(OFFSET('map portals'!$A$1,$Q3822+1,$P3822)="#",ISNUMBER(MATCH(P3822*1000+(Q3822+1),$S$2:$S3821,0))),"","1")
&amp;IF(OR(OFFSET('map portals'!$A$1,$Q3822,$P3822-1)="#",ISNUMBER(MATCH((P3822-1)*1000+Q3822,$S$2:$S3821,0))),"","2")
&amp;IF(OR(OFFSET('map portals'!$A$1,$Q3822-1,$P3822)="#",ISNUMBER(MATCH(P3822*1000+(Q3822-1),$S$2:$S3821,0))),"","3")
))</f>
        <v>3</v>
      </c>
      <c r="M3822" t="b">
        <f ca="1">ISNUMBER(MATCH(S3822,$S$2:$S3821,0))</f>
        <v>0</v>
      </c>
      <c r="N3822">
        <f t="shared" ca="1" si="4312"/>
        <v>13</v>
      </c>
      <c r="O3822">
        <f t="shared" ca="1" si="4313"/>
        <v>116</v>
      </c>
      <c r="P3822">
        <f t="shared" ca="1" si="4314"/>
        <v>13</v>
      </c>
      <c r="Q3822">
        <f t="shared" ca="1" si="4315"/>
        <v>116</v>
      </c>
      <c r="R3822" t="str">
        <f ca="1">OFFSET('map portals'!$A$1,$O3822,$N3822)</f>
        <v>.</v>
      </c>
      <c r="S3822">
        <f t="shared" ca="1" si="4316"/>
        <v>13116</v>
      </c>
      <c r="T3822">
        <f t="shared" ca="1" si="4317"/>
        <v>524</v>
      </c>
    </row>
    <row r="3823" spans="1:20">
      <c r="A3823" s="3">
        <f t="shared" ca="1" si="4308"/>
        <v>3810</v>
      </c>
      <c r="B3823" s="3">
        <f t="shared" ca="1" si="4309"/>
        <v>3811</v>
      </c>
      <c r="C3823" s="3">
        <f t="shared" ref="C3823:I3823" ca="1" si="4360">B3823+IF(0=LEN(OFFSET($L$2,B3823,0)),1,0)</f>
        <v>3811</v>
      </c>
      <c r="D3823" s="3">
        <f t="shared" ca="1" si="4360"/>
        <v>3811</v>
      </c>
      <c r="E3823" s="3">
        <f t="shared" ca="1" si="4360"/>
        <v>3811</v>
      </c>
      <c r="F3823" s="3">
        <f t="shared" ca="1" si="4360"/>
        <v>3811</v>
      </c>
      <c r="G3823" s="3">
        <f t="shared" ca="1" si="4360"/>
        <v>3811</v>
      </c>
      <c r="H3823" s="3">
        <f t="shared" ca="1" si="4360"/>
        <v>3811</v>
      </c>
      <c r="I3823" s="3">
        <f t="shared" ca="1" si="4360"/>
        <v>3811</v>
      </c>
      <c r="J3823" s="3">
        <f ca="1">COUNTIF($A$2:$A3822,"="&amp;$A3823)+1</f>
        <v>1</v>
      </c>
      <c r="K3823">
        <f t="shared" ca="1" si="4311"/>
        <v>0</v>
      </c>
      <c r="L3823" t="str">
        <f ca="1">IF(M3823,"",
IF(R3823&lt;&gt;".",IF(OR(R3823="@",R3823="X"),"",MID(R3823,1,1)),
IF(OR(OFFSET('map portals'!$A$1,$Q3823,$P3823+1)="#",ISNUMBER(MATCH((P3823+1)*1000+Q3823,$S$2:$S3822,0))),"","0")
&amp;IF(OR(OFFSET('map portals'!$A$1,$Q3823+1,$P3823)="#",ISNUMBER(MATCH(P3823*1000+(Q3823+1),$S$2:$S3822,0))),"","1")
&amp;IF(OR(OFFSET('map portals'!$A$1,$Q3823,$P3823-1)="#",ISNUMBER(MATCH((P3823-1)*1000+Q3823,$S$2:$S3822,0))),"","2")
&amp;IF(OR(OFFSET('map portals'!$A$1,$Q3823-1,$P3823)="#",ISNUMBER(MATCH(P3823*1000+(Q3823-1),$S$2:$S3822,0))),"","3")
))</f>
        <v>0</v>
      </c>
      <c r="M3823" t="b">
        <f ca="1">ISNUMBER(MATCH(S3823,$S$2:$S3822,0))</f>
        <v>0</v>
      </c>
      <c r="N3823">
        <f t="shared" ca="1" si="4312"/>
        <v>77</v>
      </c>
      <c r="O3823">
        <f t="shared" ca="1" si="4313"/>
        <v>3</v>
      </c>
      <c r="P3823">
        <f t="shared" ca="1" si="4314"/>
        <v>77</v>
      </c>
      <c r="Q3823">
        <f t="shared" ca="1" si="4315"/>
        <v>3</v>
      </c>
      <c r="R3823" t="str">
        <f ca="1">OFFSET('map portals'!$A$1,$O3823,$N3823)</f>
        <v>.</v>
      </c>
      <c r="S3823">
        <f t="shared" ca="1" si="4316"/>
        <v>77003</v>
      </c>
      <c r="T3823">
        <f t="shared" ca="1" si="4317"/>
        <v>524</v>
      </c>
    </row>
    <row r="3824" spans="1:20">
      <c r="A3824" s="3">
        <f t="shared" ca="1" si="4308"/>
        <v>3811</v>
      </c>
      <c r="B3824" s="3">
        <f t="shared" ca="1" si="4309"/>
        <v>3812</v>
      </c>
      <c r="C3824" s="3">
        <f t="shared" ref="C3824:I3824" ca="1" si="4361">B3824+IF(0=LEN(OFFSET($L$2,B3824,0)),1,0)</f>
        <v>3812</v>
      </c>
      <c r="D3824" s="3">
        <f t="shared" ca="1" si="4361"/>
        <v>3812</v>
      </c>
      <c r="E3824" s="3">
        <f t="shared" ca="1" si="4361"/>
        <v>3812</v>
      </c>
      <c r="F3824" s="3">
        <f t="shared" ca="1" si="4361"/>
        <v>3812</v>
      </c>
      <c r="G3824" s="3">
        <f t="shared" ca="1" si="4361"/>
        <v>3812</v>
      </c>
      <c r="H3824" s="3">
        <f t="shared" ca="1" si="4361"/>
        <v>3812</v>
      </c>
      <c r="I3824" s="3">
        <f t="shared" ca="1" si="4361"/>
        <v>3812</v>
      </c>
      <c r="J3824" s="3">
        <f ca="1">COUNTIF($A$2:$A3823,"="&amp;$A3824)+1</f>
        <v>1</v>
      </c>
      <c r="K3824">
        <f t="shared" ca="1" si="4311"/>
        <v>1</v>
      </c>
      <c r="L3824" t="str">
        <f ca="1">IF(M3824,"",
IF(R3824&lt;&gt;".",IF(OR(R3824="@",R3824="X"),"",MID(R3824,1,1)),
IF(OR(OFFSET('map portals'!$A$1,$Q3824,$P3824+1)="#",ISNUMBER(MATCH((P3824+1)*1000+Q3824,$S$2:$S3823,0))),"","0")
&amp;IF(OR(OFFSET('map portals'!$A$1,$Q3824+1,$P3824)="#",ISNUMBER(MATCH(P3824*1000+(Q3824+1),$S$2:$S3823,0))),"","1")
&amp;IF(OR(OFFSET('map portals'!$A$1,$Q3824,$P3824-1)="#",ISNUMBER(MATCH((P3824-1)*1000+Q3824,$S$2:$S3823,0))),"","2")
&amp;IF(OR(OFFSET('map portals'!$A$1,$Q3824-1,$P3824)="#",ISNUMBER(MATCH(P3824*1000+(Q3824-1),$S$2:$S3823,0))),"","3")
))</f>
        <v>0</v>
      </c>
      <c r="M3824" t="b">
        <f ca="1">ISNUMBER(MATCH(S3824,$S$2:$S3823,0))</f>
        <v>0</v>
      </c>
      <c r="N3824">
        <f t="shared" ca="1" si="4312"/>
        <v>75</v>
      </c>
      <c r="O3824">
        <f t="shared" ca="1" si="4313"/>
        <v>5</v>
      </c>
      <c r="P3824">
        <f t="shared" ca="1" si="4314"/>
        <v>75</v>
      </c>
      <c r="Q3824">
        <f t="shared" ca="1" si="4315"/>
        <v>5</v>
      </c>
      <c r="R3824" t="str">
        <f ca="1">OFFSET('map portals'!$A$1,$O3824,$N3824)</f>
        <v>.</v>
      </c>
      <c r="S3824">
        <f t="shared" ca="1" si="4316"/>
        <v>75005</v>
      </c>
      <c r="T3824">
        <f t="shared" ca="1" si="4317"/>
        <v>524</v>
      </c>
    </row>
    <row r="3825" spans="1:20">
      <c r="A3825" s="3">
        <f t="shared" ca="1" si="4308"/>
        <v>3812</v>
      </c>
      <c r="B3825" s="3">
        <f t="shared" ca="1" si="4309"/>
        <v>3813</v>
      </c>
      <c r="C3825" s="3">
        <f t="shared" ref="C3825:I3825" ca="1" si="4362">B3825+IF(0=LEN(OFFSET($L$2,B3825,0)),1,0)</f>
        <v>3814</v>
      </c>
      <c r="D3825" s="3">
        <f t="shared" ca="1" si="4362"/>
        <v>3814</v>
      </c>
      <c r="E3825" s="3">
        <f t="shared" ca="1" si="4362"/>
        <v>3814</v>
      </c>
      <c r="F3825" s="3">
        <f t="shared" ca="1" si="4362"/>
        <v>3814</v>
      </c>
      <c r="G3825" s="3">
        <f t="shared" ca="1" si="4362"/>
        <v>3814</v>
      </c>
      <c r="H3825" s="3">
        <f t="shared" ca="1" si="4362"/>
        <v>3814</v>
      </c>
      <c r="I3825" s="3">
        <f t="shared" ca="1" si="4362"/>
        <v>3814</v>
      </c>
      <c r="J3825" s="3">
        <f ca="1">COUNTIF($A$2:$A3824,"="&amp;$A3825)+1</f>
        <v>1</v>
      </c>
      <c r="K3825">
        <f t="shared" ca="1" si="4311"/>
        <v>2</v>
      </c>
      <c r="L3825" t="str">
        <f ca="1">IF(M3825,"",
IF(R3825&lt;&gt;".",IF(OR(R3825="@",R3825="X"),"",MID(R3825,1,1)),
IF(OR(OFFSET('map portals'!$A$1,$Q3825,$P3825+1)="#",ISNUMBER(MATCH((P3825+1)*1000+Q3825,$S$2:$S3824,0))),"","0")
&amp;IF(OR(OFFSET('map portals'!$A$1,$Q3825+1,$P3825)="#",ISNUMBER(MATCH(P3825*1000+(Q3825+1),$S$2:$S3824,0))),"","1")
&amp;IF(OR(OFFSET('map portals'!$A$1,$Q3825,$P3825-1)="#",ISNUMBER(MATCH((P3825-1)*1000+Q3825,$S$2:$S3824,0))),"","2")
&amp;IF(OR(OFFSET('map portals'!$A$1,$Q3825-1,$P3825)="#",ISNUMBER(MATCH(P3825*1000+(Q3825-1),$S$2:$S3824,0))),"","3")
))</f>
        <v>1</v>
      </c>
      <c r="M3825" t="b">
        <f ca="1">ISNUMBER(MATCH(S3825,$S$2:$S3824,0))</f>
        <v>0</v>
      </c>
      <c r="N3825">
        <f t="shared" ca="1" si="4312"/>
        <v>73</v>
      </c>
      <c r="O3825">
        <f t="shared" ca="1" si="4313"/>
        <v>3</v>
      </c>
      <c r="P3825">
        <f t="shared" ca="1" si="4314"/>
        <v>73</v>
      </c>
      <c r="Q3825">
        <f t="shared" ca="1" si="4315"/>
        <v>3</v>
      </c>
      <c r="R3825" t="str">
        <f ca="1">OFFSET('map portals'!$A$1,$O3825,$N3825)</f>
        <v>.</v>
      </c>
      <c r="S3825">
        <f t="shared" ca="1" si="4316"/>
        <v>73003</v>
      </c>
      <c r="T3825">
        <f t="shared" ca="1" si="4317"/>
        <v>524</v>
      </c>
    </row>
    <row r="3826" spans="1:20">
      <c r="A3826" s="3">
        <f t="shared" ca="1" si="4308"/>
        <v>3814</v>
      </c>
      <c r="B3826" s="3">
        <f t="shared" ca="1" si="4309"/>
        <v>3815</v>
      </c>
      <c r="C3826" s="3">
        <f t="shared" ref="C3826:I3826" ca="1" si="4363">B3826+IF(0=LEN(OFFSET($L$2,B3826,0)),1,0)</f>
        <v>3815</v>
      </c>
      <c r="D3826" s="3">
        <f t="shared" ca="1" si="4363"/>
        <v>3815</v>
      </c>
      <c r="E3826" s="3">
        <f t="shared" ca="1" si="4363"/>
        <v>3815</v>
      </c>
      <c r="F3826" s="3">
        <f t="shared" ca="1" si="4363"/>
        <v>3815</v>
      </c>
      <c r="G3826" s="3">
        <f t="shared" ca="1" si="4363"/>
        <v>3815</v>
      </c>
      <c r="H3826" s="3">
        <f t="shared" ca="1" si="4363"/>
        <v>3815</v>
      </c>
      <c r="I3826" s="3">
        <f t="shared" ca="1" si="4363"/>
        <v>3815</v>
      </c>
      <c r="J3826" s="3">
        <f ca="1">COUNTIF($A$2:$A3825,"="&amp;$A3826)+1</f>
        <v>1</v>
      </c>
      <c r="K3826">
        <f t="shared" ca="1" si="4311"/>
        <v>2</v>
      </c>
      <c r="L3826" t="str">
        <f ca="1">IF(M3826,"",
IF(R3826&lt;&gt;".",IF(OR(R3826="@",R3826="X"),"",MID(R3826,1,1)),
IF(OR(OFFSET('map portals'!$A$1,$Q3826,$P3826+1)="#",ISNUMBER(MATCH((P3826+1)*1000+Q3826,$S$2:$S3825,0))),"","0")
&amp;IF(OR(OFFSET('map portals'!$A$1,$Q3826+1,$P3826)="#",ISNUMBER(MATCH(P3826*1000+(Q3826+1),$S$2:$S3825,0))),"","1")
&amp;IF(OR(OFFSET('map portals'!$A$1,$Q3826,$P3826-1)="#",ISNUMBER(MATCH((P3826-1)*1000+Q3826,$S$2:$S3825,0))),"","2")
&amp;IF(OR(OFFSET('map portals'!$A$1,$Q3826-1,$P3826)="#",ISNUMBER(MATCH(P3826*1000+(Q3826-1),$S$2:$S3825,0))),"","3")
))</f>
        <v>2</v>
      </c>
      <c r="M3826" t="b">
        <f ca="1">ISNUMBER(MATCH(S3826,$S$2:$S3825,0))</f>
        <v>0</v>
      </c>
      <c r="N3826">
        <f t="shared" ca="1" si="4312"/>
        <v>32</v>
      </c>
      <c r="O3826">
        <f t="shared" ca="1" si="4313"/>
        <v>97</v>
      </c>
      <c r="P3826">
        <f t="shared" ca="1" si="4314"/>
        <v>32</v>
      </c>
      <c r="Q3826">
        <f t="shared" ca="1" si="4315"/>
        <v>97</v>
      </c>
      <c r="R3826" t="str">
        <f ca="1">OFFSET('map portals'!$A$1,$O3826,$N3826)</f>
        <v>.</v>
      </c>
      <c r="S3826">
        <f t="shared" ca="1" si="4316"/>
        <v>32097</v>
      </c>
      <c r="T3826">
        <f t="shared" ca="1" si="4317"/>
        <v>524</v>
      </c>
    </row>
    <row r="3827" spans="1:20">
      <c r="A3827" s="3">
        <f t="shared" ca="1" si="4308"/>
        <v>3815</v>
      </c>
      <c r="B3827" s="3">
        <f t="shared" ca="1" si="4309"/>
        <v>3816</v>
      </c>
      <c r="C3827" s="3">
        <f t="shared" ref="C3827:I3827" ca="1" si="4364">B3827+IF(0=LEN(OFFSET($L$2,B3827,0)),1,0)</f>
        <v>3817</v>
      </c>
      <c r="D3827" s="3">
        <f t="shared" ca="1" si="4364"/>
        <v>3817</v>
      </c>
      <c r="E3827" s="3">
        <f t="shared" ca="1" si="4364"/>
        <v>3817</v>
      </c>
      <c r="F3827" s="3">
        <f t="shared" ca="1" si="4364"/>
        <v>3817</v>
      </c>
      <c r="G3827" s="3">
        <f t="shared" ca="1" si="4364"/>
        <v>3817</v>
      </c>
      <c r="H3827" s="3">
        <f t="shared" ca="1" si="4364"/>
        <v>3817</v>
      </c>
      <c r="I3827" s="3">
        <f t="shared" ca="1" si="4364"/>
        <v>3817</v>
      </c>
      <c r="J3827" s="3">
        <f ca="1">COUNTIF($A$2:$A3826,"="&amp;$A3827)+1</f>
        <v>1</v>
      </c>
      <c r="K3827">
        <f t="shared" ca="1" si="4311"/>
        <v>3</v>
      </c>
      <c r="L3827" t="str">
        <f ca="1">IF(M3827,"",
IF(R3827&lt;&gt;".",IF(OR(R3827="@",R3827="X"),"",MID(R3827,1,1)),
IF(OR(OFFSET('map portals'!$A$1,$Q3827,$P3827+1)="#",ISNUMBER(MATCH((P3827+1)*1000+Q3827,$S$2:$S3826,0))),"","0")
&amp;IF(OR(OFFSET('map portals'!$A$1,$Q3827+1,$P3827)="#",ISNUMBER(MATCH(P3827*1000+(Q3827+1),$S$2:$S3826,0))),"","1")
&amp;IF(OR(OFFSET('map portals'!$A$1,$Q3827,$P3827-1)="#",ISNUMBER(MATCH((P3827-1)*1000+Q3827,$S$2:$S3826,0))),"","2")
&amp;IF(OR(OFFSET('map portals'!$A$1,$Q3827-1,$P3827)="#",ISNUMBER(MATCH(P3827*1000+(Q3827-1),$S$2:$S3826,0))),"","3")
))</f>
        <v>3</v>
      </c>
      <c r="M3827" t="b">
        <f ca="1">ISNUMBER(MATCH(S3827,$S$2:$S3826,0))</f>
        <v>0</v>
      </c>
      <c r="N3827">
        <f t="shared" ca="1" si="4312"/>
        <v>101</v>
      </c>
      <c r="O3827">
        <f t="shared" ca="1" si="4313"/>
        <v>76</v>
      </c>
      <c r="P3827">
        <f t="shared" ca="1" si="4314"/>
        <v>101</v>
      </c>
      <c r="Q3827">
        <f t="shared" ca="1" si="4315"/>
        <v>76</v>
      </c>
      <c r="R3827" t="str">
        <f ca="1">OFFSET('map portals'!$A$1,$O3827,$N3827)</f>
        <v>.</v>
      </c>
      <c r="S3827">
        <f t="shared" ca="1" si="4316"/>
        <v>101076</v>
      </c>
      <c r="T3827">
        <f t="shared" ca="1" si="4317"/>
        <v>524</v>
      </c>
    </row>
    <row r="3828" spans="1:20">
      <c r="A3828" s="3">
        <f t="shared" ca="1" si="4308"/>
        <v>3817</v>
      </c>
      <c r="B3828" s="3">
        <f t="shared" ca="1" si="4309"/>
        <v>3818</v>
      </c>
      <c r="C3828" s="3">
        <f t="shared" ref="C3828:I3828" ca="1" si="4365">B3828+IF(0=LEN(OFFSET($L$2,B3828,0)),1,0)</f>
        <v>3818</v>
      </c>
      <c r="D3828" s="3">
        <f t="shared" ca="1" si="4365"/>
        <v>3818</v>
      </c>
      <c r="E3828" s="3">
        <f t="shared" ca="1" si="4365"/>
        <v>3818</v>
      </c>
      <c r="F3828" s="3">
        <f t="shared" ca="1" si="4365"/>
        <v>3818</v>
      </c>
      <c r="G3828" s="3">
        <f t="shared" ca="1" si="4365"/>
        <v>3818</v>
      </c>
      <c r="H3828" s="3">
        <f t="shared" ca="1" si="4365"/>
        <v>3818</v>
      </c>
      <c r="I3828" s="3">
        <f t="shared" ca="1" si="4365"/>
        <v>3818</v>
      </c>
      <c r="J3828" s="3">
        <f ca="1">COUNTIF($A$2:$A3827,"="&amp;$A3828)+1</f>
        <v>1</v>
      </c>
      <c r="K3828">
        <f t="shared" ca="1" si="4311"/>
        <v>0</v>
      </c>
      <c r="L3828" t="str">
        <f ca="1">IF(M3828,"",
IF(R3828&lt;&gt;".",IF(OR(R3828="@",R3828="X"),"",MID(R3828,1,1)),
IF(OR(OFFSET('map portals'!$A$1,$Q3828,$P3828+1)="#",ISNUMBER(MATCH((P3828+1)*1000+Q3828,$S$2:$S3827,0))),"","0")
&amp;IF(OR(OFFSET('map portals'!$A$1,$Q3828+1,$P3828)="#",ISNUMBER(MATCH(P3828*1000+(Q3828+1),$S$2:$S3827,0))),"","1")
&amp;IF(OR(OFFSET('map portals'!$A$1,$Q3828,$P3828-1)="#",ISNUMBER(MATCH((P3828-1)*1000+Q3828,$S$2:$S3827,0))),"","2")
&amp;IF(OR(OFFSET('map portals'!$A$1,$Q3828-1,$P3828)="#",ISNUMBER(MATCH(P3828*1000+(Q3828-1),$S$2:$S3827,0))),"","3")
))</f>
        <v>1</v>
      </c>
      <c r="M3828" t="b">
        <f ca="1">ISNUMBER(MATCH(S3828,$S$2:$S3827,0))</f>
        <v>0</v>
      </c>
      <c r="N3828">
        <f t="shared" ca="1" si="4312"/>
        <v>17</v>
      </c>
      <c r="O3828">
        <f t="shared" ca="1" si="4313"/>
        <v>119</v>
      </c>
      <c r="P3828">
        <f t="shared" ca="1" si="4314"/>
        <v>17</v>
      </c>
      <c r="Q3828">
        <f t="shared" ca="1" si="4315"/>
        <v>119</v>
      </c>
      <c r="R3828" t="str">
        <f ca="1">OFFSET('map portals'!$A$1,$O3828,$N3828)</f>
        <v>.</v>
      </c>
      <c r="S3828">
        <f t="shared" ca="1" si="4316"/>
        <v>17119</v>
      </c>
      <c r="T3828">
        <f t="shared" ca="1" si="4317"/>
        <v>525</v>
      </c>
    </row>
    <row r="3829" spans="1:20">
      <c r="A3829" s="3">
        <f t="shared" ca="1" si="4308"/>
        <v>3818</v>
      </c>
      <c r="B3829" s="3">
        <f t="shared" ca="1" si="4309"/>
        <v>3819</v>
      </c>
      <c r="C3829" s="3">
        <f t="shared" ref="C3829:I3829" ca="1" si="4366">B3829+IF(0=LEN(OFFSET($L$2,B3829,0)),1,0)</f>
        <v>3819</v>
      </c>
      <c r="D3829" s="3">
        <f t="shared" ca="1" si="4366"/>
        <v>3819</v>
      </c>
      <c r="E3829" s="3">
        <f t="shared" ca="1" si="4366"/>
        <v>3819</v>
      </c>
      <c r="F3829" s="3">
        <f t="shared" ca="1" si="4366"/>
        <v>3819</v>
      </c>
      <c r="G3829" s="3">
        <f t="shared" ca="1" si="4366"/>
        <v>3819</v>
      </c>
      <c r="H3829" s="3">
        <f t="shared" ca="1" si="4366"/>
        <v>3819</v>
      </c>
      <c r="I3829" s="3">
        <f t="shared" ca="1" si="4366"/>
        <v>3819</v>
      </c>
      <c r="J3829" s="3">
        <f ca="1">COUNTIF($A$2:$A3828,"="&amp;$A3829)+1</f>
        <v>1</v>
      </c>
      <c r="K3829">
        <f t="shared" ca="1" si="4311"/>
        <v>2</v>
      </c>
      <c r="L3829" t="str">
        <f ca="1">IF(M3829,"",
IF(R3829&lt;&gt;".",IF(OR(R3829="@",R3829="X"),"",MID(R3829,1,1)),
IF(OR(OFFSET('map portals'!$A$1,$Q3829,$P3829+1)="#",ISNUMBER(MATCH((P3829+1)*1000+Q3829,$S$2:$S3828,0))),"","0")
&amp;IF(OR(OFFSET('map portals'!$A$1,$Q3829+1,$P3829)="#",ISNUMBER(MATCH(P3829*1000+(Q3829+1),$S$2:$S3828,0))),"","1")
&amp;IF(OR(OFFSET('map portals'!$A$1,$Q3829,$P3829-1)="#",ISNUMBER(MATCH((P3829-1)*1000+Q3829,$S$2:$S3828,0))),"","2")
&amp;IF(OR(OFFSET('map portals'!$A$1,$Q3829-1,$P3829)="#",ISNUMBER(MATCH(P3829*1000+(Q3829-1),$S$2:$S3828,0))),"","3")
))</f>
        <v>1</v>
      </c>
      <c r="M3829" t="b">
        <f ca="1">ISNUMBER(MATCH(S3829,$S$2:$S3828,0))</f>
        <v>0</v>
      </c>
      <c r="N3829">
        <f t="shared" ca="1" si="4312"/>
        <v>13</v>
      </c>
      <c r="O3829">
        <f t="shared" ca="1" si="4313"/>
        <v>119</v>
      </c>
      <c r="P3829">
        <f t="shared" ca="1" si="4314"/>
        <v>13</v>
      </c>
      <c r="Q3829">
        <f t="shared" ca="1" si="4315"/>
        <v>119</v>
      </c>
      <c r="R3829" t="str">
        <f ca="1">OFFSET('map portals'!$A$1,$O3829,$N3829)</f>
        <v>.</v>
      </c>
      <c r="S3829">
        <f t="shared" ca="1" si="4316"/>
        <v>13119</v>
      </c>
      <c r="T3829">
        <f t="shared" ca="1" si="4317"/>
        <v>525</v>
      </c>
    </row>
    <row r="3830" spans="1:20">
      <c r="A3830" s="3">
        <f t="shared" ca="1" si="4308"/>
        <v>3819</v>
      </c>
      <c r="B3830" s="3">
        <f t="shared" ca="1" si="4309"/>
        <v>3820</v>
      </c>
      <c r="C3830" s="3">
        <f t="shared" ref="C3830:I3830" ca="1" si="4367">B3830+IF(0=LEN(OFFSET($L$2,B3830,0)),1,0)</f>
        <v>3820</v>
      </c>
      <c r="D3830" s="3">
        <f t="shared" ca="1" si="4367"/>
        <v>3820</v>
      </c>
      <c r="E3830" s="3">
        <f t="shared" ca="1" si="4367"/>
        <v>3820</v>
      </c>
      <c r="F3830" s="3">
        <f t="shared" ca="1" si="4367"/>
        <v>3820</v>
      </c>
      <c r="G3830" s="3">
        <f t="shared" ca="1" si="4367"/>
        <v>3820</v>
      </c>
      <c r="H3830" s="3">
        <f t="shared" ca="1" si="4367"/>
        <v>3820</v>
      </c>
      <c r="I3830" s="3">
        <f t="shared" ca="1" si="4367"/>
        <v>3820</v>
      </c>
      <c r="J3830" s="3">
        <f ca="1">COUNTIF($A$2:$A3829,"="&amp;$A3830)+1</f>
        <v>1</v>
      </c>
      <c r="K3830">
        <f t="shared" ca="1" si="4311"/>
        <v>2</v>
      </c>
      <c r="L3830" t="str">
        <f ca="1">IF(M3830,"",
IF(R3830&lt;&gt;".",IF(OR(R3830="@",R3830="X"),"",MID(R3830,1,1)),
IF(OR(OFFSET('map portals'!$A$1,$Q3830,$P3830+1)="#",ISNUMBER(MATCH((P3830+1)*1000+Q3830,$S$2:$S3829,0))),"","0")
&amp;IF(OR(OFFSET('map portals'!$A$1,$Q3830+1,$P3830)="#",ISNUMBER(MATCH(P3830*1000+(Q3830+1),$S$2:$S3829,0))),"","1")
&amp;IF(OR(OFFSET('map portals'!$A$1,$Q3830,$P3830-1)="#",ISNUMBER(MATCH((P3830-1)*1000+Q3830,$S$2:$S3829,0))),"","2")
&amp;IF(OR(OFFSET('map portals'!$A$1,$Q3830-1,$P3830)="#",ISNUMBER(MATCH(P3830*1000+(Q3830-1),$S$2:$S3829,0))),"","3")
))</f>
        <v>1</v>
      </c>
      <c r="M3830" t="b">
        <f ca="1">ISNUMBER(MATCH(S3830,$S$2:$S3829,0))</f>
        <v>0</v>
      </c>
      <c r="N3830">
        <f t="shared" ca="1" si="4312"/>
        <v>11</v>
      </c>
      <c r="O3830">
        <f t="shared" ca="1" si="4313"/>
        <v>117</v>
      </c>
      <c r="P3830">
        <f t="shared" ca="1" si="4314"/>
        <v>11</v>
      </c>
      <c r="Q3830">
        <f t="shared" ca="1" si="4315"/>
        <v>117</v>
      </c>
      <c r="R3830" t="str">
        <f ca="1">OFFSET('map portals'!$A$1,$O3830,$N3830)</f>
        <v>.</v>
      </c>
      <c r="S3830">
        <f t="shared" ca="1" si="4316"/>
        <v>11117</v>
      </c>
      <c r="T3830">
        <f t="shared" ca="1" si="4317"/>
        <v>525</v>
      </c>
    </row>
    <row r="3831" spans="1:20">
      <c r="A3831" s="3">
        <f t="shared" ca="1" si="4308"/>
        <v>3820</v>
      </c>
      <c r="B3831" s="3">
        <f t="shared" ca="1" si="4309"/>
        <v>3821</v>
      </c>
      <c r="C3831" s="3">
        <f t="shared" ref="C3831:I3831" ca="1" si="4368">B3831+IF(0=LEN(OFFSET($L$2,B3831,0)),1,0)</f>
        <v>3821</v>
      </c>
      <c r="D3831" s="3">
        <f t="shared" ca="1" si="4368"/>
        <v>3821</v>
      </c>
      <c r="E3831" s="3">
        <f t="shared" ca="1" si="4368"/>
        <v>3821</v>
      </c>
      <c r="F3831" s="3">
        <f t="shared" ca="1" si="4368"/>
        <v>3821</v>
      </c>
      <c r="G3831" s="3">
        <f t="shared" ca="1" si="4368"/>
        <v>3821</v>
      </c>
      <c r="H3831" s="3">
        <f t="shared" ca="1" si="4368"/>
        <v>3821</v>
      </c>
      <c r="I3831" s="3">
        <f t="shared" ca="1" si="4368"/>
        <v>3821</v>
      </c>
      <c r="J3831" s="3">
        <f ca="1">COUNTIF($A$2:$A3830,"="&amp;$A3831)+1</f>
        <v>1</v>
      </c>
      <c r="K3831">
        <f t="shared" ca="1" si="4311"/>
        <v>3</v>
      </c>
      <c r="L3831" t="str">
        <f ca="1">IF(M3831,"",
IF(R3831&lt;&gt;".",IF(OR(R3831="@",R3831="X"),"",MID(R3831,1,1)),
IF(OR(OFFSET('map portals'!$A$1,$Q3831,$P3831+1)="#",ISNUMBER(MATCH((P3831+1)*1000+Q3831,$S$2:$S3830,0))),"","0")
&amp;IF(OR(OFFSET('map portals'!$A$1,$Q3831+1,$P3831)="#",ISNUMBER(MATCH(P3831*1000+(Q3831+1),$S$2:$S3830,0))),"","1")
&amp;IF(OR(OFFSET('map portals'!$A$1,$Q3831,$P3831-1)="#",ISNUMBER(MATCH((P3831-1)*1000+Q3831,$S$2:$S3830,0))),"","2")
&amp;IF(OR(OFFSET('map portals'!$A$1,$Q3831-1,$P3831)="#",ISNUMBER(MATCH(P3831*1000+(Q3831-1),$S$2:$S3830,0))),"","3")
))</f>
        <v/>
      </c>
      <c r="M3831" t="b">
        <f ca="1">ISNUMBER(MATCH(S3831,$S$2:$S3830,0))</f>
        <v>0</v>
      </c>
      <c r="N3831">
        <f t="shared" ca="1" si="4312"/>
        <v>13</v>
      </c>
      <c r="O3831">
        <f t="shared" ca="1" si="4313"/>
        <v>115</v>
      </c>
      <c r="P3831">
        <f t="shared" ca="1" si="4314"/>
        <v>13</v>
      </c>
      <c r="Q3831">
        <f t="shared" ca="1" si="4315"/>
        <v>115</v>
      </c>
      <c r="R3831" t="str">
        <f ca="1">OFFSET('map portals'!$A$1,$O3831,$N3831)</f>
        <v>.</v>
      </c>
      <c r="S3831">
        <f t="shared" ca="1" si="4316"/>
        <v>13115</v>
      </c>
      <c r="T3831">
        <f t="shared" ca="1" si="4317"/>
        <v>525</v>
      </c>
    </row>
    <row r="3832" spans="1:20">
      <c r="A3832" s="3">
        <f t="shared" ca="1" si="4308"/>
        <v>3821</v>
      </c>
      <c r="B3832" s="3">
        <f t="shared" ca="1" si="4309"/>
        <v>3822</v>
      </c>
      <c r="C3832" s="3">
        <f t="shared" ref="C3832:I3832" ca="1" si="4369">B3832+IF(0=LEN(OFFSET($L$2,B3832,0)),1,0)</f>
        <v>3822</v>
      </c>
      <c r="D3832" s="3">
        <f t="shared" ca="1" si="4369"/>
        <v>3822</v>
      </c>
      <c r="E3832" s="3">
        <f t="shared" ca="1" si="4369"/>
        <v>3822</v>
      </c>
      <c r="F3832" s="3">
        <f t="shared" ca="1" si="4369"/>
        <v>3822</v>
      </c>
      <c r="G3832" s="3">
        <f t="shared" ca="1" si="4369"/>
        <v>3822</v>
      </c>
      <c r="H3832" s="3">
        <f t="shared" ca="1" si="4369"/>
        <v>3822</v>
      </c>
      <c r="I3832" s="3">
        <f t="shared" ca="1" si="4369"/>
        <v>3822</v>
      </c>
      <c r="J3832" s="3">
        <f ca="1">COUNTIF($A$2:$A3831,"="&amp;$A3832)+1</f>
        <v>1</v>
      </c>
      <c r="K3832">
        <f t="shared" ca="1" si="4311"/>
        <v>0</v>
      </c>
      <c r="L3832" t="str">
        <f ca="1">IF(M3832,"",
IF(R3832&lt;&gt;".",IF(OR(R3832="@",R3832="X"),"",MID(R3832,1,1)),
IF(OR(OFFSET('map portals'!$A$1,$Q3832,$P3832+1)="#",ISNUMBER(MATCH((P3832+1)*1000+Q3832,$S$2:$S3831,0))),"","0")
&amp;IF(OR(OFFSET('map portals'!$A$1,$Q3832+1,$P3832)="#",ISNUMBER(MATCH(P3832*1000+(Q3832+1),$S$2:$S3831,0))),"","1")
&amp;IF(OR(OFFSET('map portals'!$A$1,$Q3832,$P3832-1)="#",ISNUMBER(MATCH((P3832-1)*1000+Q3832,$S$2:$S3831,0))),"","2")
&amp;IF(OR(OFFSET('map portals'!$A$1,$Q3832-1,$P3832)="#",ISNUMBER(MATCH(P3832*1000+(Q3832-1),$S$2:$S3831,0))),"","3")
))</f>
        <v>0</v>
      </c>
      <c r="M3832" t="b">
        <f ca="1">ISNUMBER(MATCH(S3832,$S$2:$S3831,0))</f>
        <v>0</v>
      </c>
      <c r="N3832">
        <f t="shared" ca="1" si="4312"/>
        <v>78</v>
      </c>
      <c r="O3832">
        <f t="shared" ca="1" si="4313"/>
        <v>3</v>
      </c>
      <c r="P3832">
        <f t="shared" ca="1" si="4314"/>
        <v>78</v>
      </c>
      <c r="Q3832">
        <f t="shared" ca="1" si="4315"/>
        <v>3</v>
      </c>
      <c r="R3832" t="str">
        <f ca="1">OFFSET('map portals'!$A$1,$O3832,$N3832)</f>
        <v>.</v>
      </c>
      <c r="S3832">
        <f t="shared" ca="1" si="4316"/>
        <v>78003</v>
      </c>
      <c r="T3832">
        <f t="shared" ca="1" si="4317"/>
        <v>525</v>
      </c>
    </row>
    <row r="3833" spans="1:20">
      <c r="A3833" s="3">
        <f t="shared" ca="1" si="4308"/>
        <v>3822</v>
      </c>
      <c r="B3833" s="3">
        <f t="shared" ca="1" si="4309"/>
        <v>3823</v>
      </c>
      <c r="C3833" s="3">
        <f t="shared" ref="C3833:I3833" ca="1" si="4370">B3833+IF(0=LEN(OFFSET($L$2,B3833,0)),1,0)</f>
        <v>3823</v>
      </c>
      <c r="D3833" s="3">
        <f t="shared" ca="1" si="4370"/>
        <v>3823</v>
      </c>
      <c r="E3833" s="3">
        <f t="shared" ca="1" si="4370"/>
        <v>3823</v>
      </c>
      <c r="F3833" s="3">
        <f t="shared" ca="1" si="4370"/>
        <v>3823</v>
      </c>
      <c r="G3833" s="3">
        <f t="shared" ca="1" si="4370"/>
        <v>3823</v>
      </c>
      <c r="H3833" s="3">
        <f t="shared" ca="1" si="4370"/>
        <v>3823</v>
      </c>
      <c r="I3833" s="3">
        <f t="shared" ca="1" si="4370"/>
        <v>3823</v>
      </c>
      <c r="J3833" s="3">
        <f ca="1">COUNTIF($A$2:$A3832,"="&amp;$A3833)+1</f>
        <v>1</v>
      </c>
      <c r="K3833">
        <f t="shared" ca="1" si="4311"/>
        <v>0</v>
      </c>
      <c r="L3833" t="str">
        <f ca="1">IF(M3833,"",
IF(R3833&lt;&gt;".",IF(OR(R3833="@",R3833="X"),"",MID(R3833,1,1)),
IF(OR(OFFSET('map portals'!$A$1,$Q3833,$P3833+1)="#",ISNUMBER(MATCH((P3833+1)*1000+Q3833,$S$2:$S3832,0))),"","0")
&amp;IF(OR(OFFSET('map portals'!$A$1,$Q3833+1,$P3833)="#",ISNUMBER(MATCH(P3833*1000+(Q3833+1),$S$2:$S3832,0))),"","1")
&amp;IF(OR(OFFSET('map portals'!$A$1,$Q3833,$P3833-1)="#",ISNUMBER(MATCH((P3833-1)*1000+Q3833,$S$2:$S3832,0))),"","2")
&amp;IF(OR(OFFSET('map portals'!$A$1,$Q3833-1,$P3833)="#",ISNUMBER(MATCH(P3833*1000+(Q3833-1),$S$2:$S3832,0))),"","3")
))</f>
        <v>0</v>
      </c>
      <c r="M3833" t="b">
        <f ca="1">ISNUMBER(MATCH(S3833,$S$2:$S3832,0))</f>
        <v>0</v>
      </c>
      <c r="N3833">
        <f t="shared" ca="1" si="4312"/>
        <v>76</v>
      </c>
      <c r="O3833">
        <f t="shared" ca="1" si="4313"/>
        <v>5</v>
      </c>
      <c r="P3833">
        <f t="shared" ca="1" si="4314"/>
        <v>76</v>
      </c>
      <c r="Q3833">
        <f t="shared" ca="1" si="4315"/>
        <v>5</v>
      </c>
      <c r="R3833" t="str">
        <f ca="1">OFFSET('map portals'!$A$1,$O3833,$N3833)</f>
        <v>.</v>
      </c>
      <c r="S3833">
        <f t="shared" ca="1" si="4316"/>
        <v>76005</v>
      </c>
      <c r="T3833">
        <f t="shared" ca="1" si="4317"/>
        <v>525</v>
      </c>
    </row>
    <row r="3834" spans="1:20">
      <c r="A3834" s="3">
        <f t="shared" ca="1" si="4308"/>
        <v>3823</v>
      </c>
      <c r="B3834" s="3">
        <f t="shared" ca="1" si="4309"/>
        <v>3824</v>
      </c>
      <c r="C3834" s="3">
        <f t="shared" ref="C3834:I3834" ca="1" si="4371">B3834+IF(0=LEN(OFFSET($L$2,B3834,0)),1,0)</f>
        <v>3824</v>
      </c>
      <c r="D3834" s="3">
        <f t="shared" ca="1" si="4371"/>
        <v>3824</v>
      </c>
      <c r="E3834" s="3">
        <f t="shared" ca="1" si="4371"/>
        <v>3824</v>
      </c>
      <c r="F3834" s="3">
        <f t="shared" ca="1" si="4371"/>
        <v>3824</v>
      </c>
      <c r="G3834" s="3">
        <f t="shared" ca="1" si="4371"/>
        <v>3824</v>
      </c>
      <c r="H3834" s="3">
        <f t="shared" ca="1" si="4371"/>
        <v>3824</v>
      </c>
      <c r="I3834" s="3">
        <f t="shared" ca="1" si="4371"/>
        <v>3824</v>
      </c>
      <c r="J3834" s="3">
        <f ca="1">COUNTIF($A$2:$A3833,"="&amp;$A3834)+1</f>
        <v>1</v>
      </c>
      <c r="K3834">
        <f t="shared" ca="1" si="4311"/>
        <v>1</v>
      </c>
      <c r="L3834" t="str">
        <f ca="1">IF(M3834,"",
IF(R3834&lt;&gt;".",IF(OR(R3834="@",R3834="X"),"",MID(R3834,1,1)),
IF(OR(OFFSET('map portals'!$A$1,$Q3834,$P3834+1)="#",ISNUMBER(MATCH((P3834+1)*1000+Q3834,$S$2:$S3833,0))),"","0")
&amp;IF(OR(OFFSET('map portals'!$A$1,$Q3834+1,$P3834)="#",ISNUMBER(MATCH(P3834*1000+(Q3834+1),$S$2:$S3833,0))),"","1")
&amp;IF(OR(OFFSET('map portals'!$A$1,$Q3834,$P3834-1)="#",ISNUMBER(MATCH((P3834-1)*1000+Q3834,$S$2:$S3833,0))),"","2")
&amp;IF(OR(OFFSET('map portals'!$A$1,$Q3834-1,$P3834)="#",ISNUMBER(MATCH(P3834*1000+(Q3834-1),$S$2:$S3833,0))),"","3")
))</f>
        <v>1</v>
      </c>
      <c r="M3834" t="b">
        <f ca="1">ISNUMBER(MATCH(S3834,$S$2:$S3833,0))</f>
        <v>0</v>
      </c>
      <c r="N3834">
        <f t="shared" ca="1" si="4312"/>
        <v>73</v>
      </c>
      <c r="O3834">
        <f t="shared" ca="1" si="4313"/>
        <v>4</v>
      </c>
      <c r="P3834">
        <f t="shared" ca="1" si="4314"/>
        <v>73</v>
      </c>
      <c r="Q3834">
        <f t="shared" ca="1" si="4315"/>
        <v>4</v>
      </c>
      <c r="R3834" t="str">
        <f ca="1">OFFSET('map portals'!$A$1,$O3834,$N3834)</f>
        <v>.</v>
      </c>
      <c r="S3834">
        <f t="shared" ca="1" si="4316"/>
        <v>73004</v>
      </c>
      <c r="T3834">
        <f t="shared" ca="1" si="4317"/>
        <v>525</v>
      </c>
    </row>
    <row r="3835" spans="1:20">
      <c r="A3835" s="3">
        <f t="shared" ca="1" si="4308"/>
        <v>3824</v>
      </c>
      <c r="B3835" s="3">
        <f t="shared" ca="1" si="4309"/>
        <v>3825</v>
      </c>
      <c r="C3835" s="3">
        <f t="shared" ref="C3835:I3835" ca="1" si="4372">B3835+IF(0=LEN(OFFSET($L$2,B3835,0)),1,0)</f>
        <v>3825</v>
      </c>
      <c r="D3835" s="3">
        <f t="shared" ca="1" si="4372"/>
        <v>3825</v>
      </c>
      <c r="E3835" s="3">
        <f t="shared" ca="1" si="4372"/>
        <v>3825</v>
      </c>
      <c r="F3835" s="3">
        <f t="shared" ca="1" si="4372"/>
        <v>3825</v>
      </c>
      <c r="G3835" s="3">
        <f t="shared" ca="1" si="4372"/>
        <v>3825</v>
      </c>
      <c r="H3835" s="3">
        <f t="shared" ca="1" si="4372"/>
        <v>3825</v>
      </c>
      <c r="I3835" s="3">
        <f t="shared" ca="1" si="4372"/>
        <v>3825</v>
      </c>
      <c r="J3835" s="3">
        <f ca="1">COUNTIF($A$2:$A3834,"="&amp;$A3835)+1</f>
        <v>1</v>
      </c>
      <c r="K3835">
        <f t="shared" ca="1" si="4311"/>
        <v>2</v>
      </c>
      <c r="L3835" t="str">
        <f ca="1">IF(M3835,"",
IF(R3835&lt;&gt;".",IF(OR(R3835="@",R3835="X"),"",MID(R3835,1,1)),
IF(OR(OFFSET('map portals'!$A$1,$Q3835,$P3835+1)="#",ISNUMBER(MATCH((P3835+1)*1000+Q3835,$S$2:$S3834,0))),"","0")
&amp;IF(OR(OFFSET('map portals'!$A$1,$Q3835+1,$P3835)="#",ISNUMBER(MATCH(P3835*1000+(Q3835+1),$S$2:$S3834,0))),"","1")
&amp;IF(OR(OFFSET('map portals'!$A$1,$Q3835,$P3835-1)="#",ISNUMBER(MATCH((P3835-1)*1000+Q3835,$S$2:$S3834,0))),"","2")
&amp;IF(OR(OFFSET('map portals'!$A$1,$Q3835-1,$P3835)="#",ISNUMBER(MATCH(P3835*1000+(Q3835-1),$S$2:$S3834,0))),"","3")
))</f>
        <v>123</v>
      </c>
      <c r="M3835" t="b">
        <f ca="1">ISNUMBER(MATCH(S3835,$S$2:$S3834,0))</f>
        <v>0</v>
      </c>
      <c r="N3835">
        <f t="shared" ca="1" si="4312"/>
        <v>31</v>
      </c>
      <c r="O3835">
        <f t="shared" ca="1" si="4313"/>
        <v>97</v>
      </c>
      <c r="P3835">
        <f t="shared" ca="1" si="4314"/>
        <v>31</v>
      </c>
      <c r="Q3835">
        <f t="shared" ca="1" si="4315"/>
        <v>97</v>
      </c>
      <c r="R3835" t="str">
        <f ca="1">OFFSET('map portals'!$A$1,$O3835,$N3835)</f>
        <v>.</v>
      </c>
      <c r="S3835">
        <f t="shared" ca="1" si="4316"/>
        <v>31097</v>
      </c>
      <c r="T3835">
        <f t="shared" ca="1" si="4317"/>
        <v>525</v>
      </c>
    </row>
    <row r="3836" spans="1:20">
      <c r="A3836" s="3">
        <f t="shared" ca="1" si="4308"/>
        <v>3825</v>
      </c>
      <c r="B3836" s="3">
        <f t="shared" ca="1" si="4309"/>
        <v>3826</v>
      </c>
      <c r="C3836" s="3">
        <f t="shared" ref="C3836:I3836" ca="1" si="4373">B3836+IF(0=LEN(OFFSET($L$2,B3836,0)),1,0)</f>
        <v>3826</v>
      </c>
      <c r="D3836" s="3">
        <f t="shared" ca="1" si="4373"/>
        <v>3826</v>
      </c>
      <c r="E3836" s="3">
        <f t="shared" ca="1" si="4373"/>
        <v>3826</v>
      </c>
      <c r="F3836" s="3">
        <f t="shared" ca="1" si="4373"/>
        <v>3826</v>
      </c>
      <c r="G3836" s="3">
        <f t="shared" ca="1" si="4373"/>
        <v>3826</v>
      </c>
      <c r="H3836" s="3">
        <f t="shared" ca="1" si="4373"/>
        <v>3826</v>
      </c>
      <c r="I3836" s="3">
        <f t="shared" ca="1" si="4373"/>
        <v>3826</v>
      </c>
      <c r="J3836" s="3">
        <f ca="1">COUNTIF($A$2:$A3835,"="&amp;$A3836)+1</f>
        <v>1</v>
      </c>
      <c r="K3836">
        <f t="shared" ca="1" si="4311"/>
        <v>3</v>
      </c>
      <c r="L3836" t="str">
        <f ca="1">IF(M3836,"",
IF(R3836&lt;&gt;".",IF(OR(R3836="@",R3836="X"),"",MID(R3836,1,1)),
IF(OR(OFFSET('map portals'!$A$1,$Q3836,$P3836+1)="#",ISNUMBER(MATCH((P3836+1)*1000+Q3836,$S$2:$S3835,0))),"","0")
&amp;IF(OR(OFFSET('map portals'!$A$1,$Q3836+1,$P3836)="#",ISNUMBER(MATCH(P3836*1000+(Q3836+1),$S$2:$S3835,0))),"","1")
&amp;IF(OR(OFFSET('map portals'!$A$1,$Q3836,$P3836-1)="#",ISNUMBER(MATCH((P3836-1)*1000+Q3836,$S$2:$S3835,0))),"","2")
&amp;IF(OR(OFFSET('map portals'!$A$1,$Q3836-1,$P3836)="#",ISNUMBER(MATCH(P3836*1000+(Q3836-1),$S$2:$S3835,0))),"","3")
))</f>
        <v>0</v>
      </c>
      <c r="M3836" t="b">
        <f ca="1">ISNUMBER(MATCH(S3836,$S$2:$S3835,0))</f>
        <v>0</v>
      </c>
      <c r="N3836">
        <f t="shared" ca="1" si="4312"/>
        <v>101</v>
      </c>
      <c r="O3836">
        <f t="shared" ca="1" si="4313"/>
        <v>75</v>
      </c>
      <c r="P3836">
        <f t="shared" ca="1" si="4314"/>
        <v>101</v>
      </c>
      <c r="Q3836">
        <f t="shared" ca="1" si="4315"/>
        <v>75</v>
      </c>
      <c r="R3836" t="str">
        <f ca="1">OFFSET('map portals'!$A$1,$O3836,$N3836)</f>
        <v>.</v>
      </c>
      <c r="S3836">
        <f t="shared" ca="1" si="4316"/>
        <v>101075</v>
      </c>
      <c r="T3836">
        <f t="shared" ca="1" si="4317"/>
        <v>525</v>
      </c>
    </row>
    <row r="3837" spans="1:20">
      <c r="A3837" s="3">
        <f t="shared" ca="1" si="4308"/>
        <v>3826</v>
      </c>
      <c r="B3837" s="3">
        <f t="shared" ca="1" si="4309"/>
        <v>3827</v>
      </c>
      <c r="C3837" s="3">
        <f t="shared" ref="C3837:I3837" ca="1" si="4374">B3837+IF(0=LEN(OFFSET($L$2,B3837,0)),1,0)</f>
        <v>3827</v>
      </c>
      <c r="D3837" s="3">
        <f t="shared" ca="1" si="4374"/>
        <v>3827</v>
      </c>
      <c r="E3837" s="3">
        <f t="shared" ca="1" si="4374"/>
        <v>3827</v>
      </c>
      <c r="F3837" s="3">
        <f t="shared" ca="1" si="4374"/>
        <v>3827</v>
      </c>
      <c r="G3837" s="3">
        <f t="shared" ca="1" si="4374"/>
        <v>3827</v>
      </c>
      <c r="H3837" s="3">
        <f t="shared" ca="1" si="4374"/>
        <v>3827</v>
      </c>
      <c r="I3837" s="3">
        <f t="shared" ca="1" si="4374"/>
        <v>3827</v>
      </c>
      <c r="J3837" s="3">
        <f ca="1">COUNTIF($A$2:$A3836,"="&amp;$A3837)+1</f>
        <v>1</v>
      </c>
      <c r="K3837">
        <f t="shared" ca="1" si="4311"/>
        <v>1</v>
      </c>
      <c r="L3837" t="str">
        <f ca="1">IF(M3837,"",
IF(R3837&lt;&gt;".",IF(OR(R3837="@",R3837="X"),"",MID(R3837,1,1)),
IF(OR(OFFSET('map portals'!$A$1,$Q3837,$P3837+1)="#",ISNUMBER(MATCH((P3837+1)*1000+Q3837,$S$2:$S3836,0))),"","0")
&amp;IF(OR(OFFSET('map portals'!$A$1,$Q3837+1,$P3837)="#",ISNUMBER(MATCH(P3837*1000+(Q3837+1),$S$2:$S3836,0))),"","1")
&amp;IF(OR(OFFSET('map portals'!$A$1,$Q3837,$P3837-1)="#",ISNUMBER(MATCH((P3837-1)*1000+Q3837,$S$2:$S3836,0))),"","2")
&amp;IF(OR(OFFSET('map portals'!$A$1,$Q3837-1,$P3837)="#",ISNUMBER(MATCH(P3837*1000+(Q3837-1),$S$2:$S3836,0))),"","3")
))</f>
        <v>1</v>
      </c>
      <c r="M3837" t="b">
        <f ca="1">ISNUMBER(MATCH(S3837,$S$2:$S3836,0))</f>
        <v>0</v>
      </c>
      <c r="N3837">
        <f t="shared" ca="1" si="4312"/>
        <v>17</v>
      </c>
      <c r="O3837">
        <f t="shared" ca="1" si="4313"/>
        <v>120</v>
      </c>
      <c r="P3837">
        <f t="shared" ca="1" si="4314"/>
        <v>17</v>
      </c>
      <c r="Q3837">
        <f t="shared" ca="1" si="4315"/>
        <v>120</v>
      </c>
      <c r="R3837" t="str">
        <f ca="1">OFFSET('map portals'!$A$1,$O3837,$N3837)</f>
        <v>.</v>
      </c>
      <c r="S3837">
        <f t="shared" ca="1" si="4316"/>
        <v>17120</v>
      </c>
      <c r="T3837">
        <f t="shared" ca="1" si="4317"/>
        <v>526</v>
      </c>
    </row>
    <row r="3838" spans="1:20">
      <c r="A3838" s="3">
        <f t="shared" ca="1" si="4308"/>
        <v>3827</v>
      </c>
      <c r="B3838" s="3">
        <f t="shared" ca="1" si="4309"/>
        <v>3828</v>
      </c>
      <c r="C3838" s="3">
        <f t="shared" ref="C3838:I3838" ca="1" si="4375">B3838+IF(0=LEN(OFFSET($L$2,B3838,0)),1,0)</f>
        <v>3828</v>
      </c>
      <c r="D3838" s="3">
        <f t="shared" ca="1" si="4375"/>
        <v>3828</v>
      </c>
      <c r="E3838" s="3">
        <f t="shared" ca="1" si="4375"/>
        <v>3828</v>
      </c>
      <c r="F3838" s="3">
        <f t="shared" ca="1" si="4375"/>
        <v>3828</v>
      </c>
      <c r="G3838" s="3">
        <f t="shared" ca="1" si="4375"/>
        <v>3828</v>
      </c>
      <c r="H3838" s="3">
        <f t="shared" ca="1" si="4375"/>
        <v>3828</v>
      </c>
      <c r="I3838" s="3">
        <f t="shared" ca="1" si="4375"/>
        <v>3828</v>
      </c>
      <c r="J3838" s="3">
        <f ca="1">COUNTIF($A$2:$A3837,"="&amp;$A3838)+1</f>
        <v>1</v>
      </c>
      <c r="K3838">
        <f t="shared" ca="1" si="4311"/>
        <v>1</v>
      </c>
      <c r="L3838" t="str">
        <f ca="1">IF(M3838,"",
IF(R3838&lt;&gt;".",IF(OR(R3838="@",R3838="X"),"",MID(R3838,1,1)),
IF(OR(OFFSET('map portals'!$A$1,$Q3838,$P3838+1)="#",ISNUMBER(MATCH((P3838+1)*1000+Q3838,$S$2:$S3837,0))),"","0")
&amp;IF(OR(OFFSET('map portals'!$A$1,$Q3838+1,$P3838)="#",ISNUMBER(MATCH(P3838*1000+(Q3838+1),$S$2:$S3837,0))),"","1")
&amp;IF(OR(OFFSET('map portals'!$A$1,$Q3838,$P3838-1)="#",ISNUMBER(MATCH((P3838-1)*1000+Q3838,$S$2:$S3837,0))),"","2")
&amp;IF(OR(OFFSET('map portals'!$A$1,$Q3838-1,$P3838)="#",ISNUMBER(MATCH(P3838*1000+(Q3838-1),$S$2:$S3837,0))),"","3")
))</f>
        <v>1</v>
      </c>
      <c r="M3838" t="b">
        <f ca="1">ISNUMBER(MATCH(S3838,$S$2:$S3837,0))</f>
        <v>0</v>
      </c>
      <c r="N3838">
        <f t="shared" ca="1" si="4312"/>
        <v>13</v>
      </c>
      <c r="O3838">
        <f t="shared" ca="1" si="4313"/>
        <v>120</v>
      </c>
      <c r="P3838">
        <f t="shared" ca="1" si="4314"/>
        <v>13</v>
      </c>
      <c r="Q3838">
        <f t="shared" ca="1" si="4315"/>
        <v>120</v>
      </c>
      <c r="R3838" t="str">
        <f ca="1">OFFSET('map portals'!$A$1,$O3838,$N3838)</f>
        <v>.</v>
      </c>
      <c r="S3838">
        <f t="shared" ca="1" si="4316"/>
        <v>13120</v>
      </c>
      <c r="T3838">
        <f t="shared" ca="1" si="4317"/>
        <v>526</v>
      </c>
    </row>
    <row r="3839" spans="1:20">
      <c r="A3839" s="3">
        <f t="shared" ca="1" si="4308"/>
        <v>3828</v>
      </c>
      <c r="B3839" s="3">
        <f t="shared" ca="1" si="4309"/>
        <v>3829</v>
      </c>
      <c r="C3839" s="3">
        <f t="shared" ref="C3839:I3839" ca="1" si="4376">B3839+IF(0=LEN(OFFSET($L$2,B3839,0)),1,0)</f>
        <v>3830</v>
      </c>
      <c r="D3839" s="3">
        <f t="shared" ca="1" si="4376"/>
        <v>3830</v>
      </c>
      <c r="E3839" s="3">
        <f t="shared" ca="1" si="4376"/>
        <v>3830</v>
      </c>
      <c r="F3839" s="3">
        <f t="shared" ca="1" si="4376"/>
        <v>3830</v>
      </c>
      <c r="G3839" s="3">
        <f t="shared" ca="1" si="4376"/>
        <v>3830</v>
      </c>
      <c r="H3839" s="3">
        <f t="shared" ca="1" si="4376"/>
        <v>3830</v>
      </c>
      <c r="I3839" s="3">
        <f t="shared" ca="1" si="4376"/>
        <v>3830</v>
      </c>
      <c r="J3839" s="3">
        <f ca="1">COUNTIF($A$2:$A3838,"="&amp;$A3839)+1</f>
        <v>1</v>
      </c>
      <c r="K3839">
        <f t="shared" ca="1" si="4311"/>
        <v>1</v>
      </c>
      <c r="L3839" t="str">
        <f ca="1">IF(M3839,"",
IF(R3839&lt;&gt;".",IF(OR(R3839="@",R3839="X"),"",MID(R3839,1,1)),
IF(OR(OFFSET('map portals'!$A$1,$Q3839,$P3839+1)="#",ISNUMBER(MATCH((P3839+1)*1000+Q3839,$S$2:$S3838,0))),"","0")
&amp;IF(OR(OFFSET('map portals'!$A$1,$Q3839+1,$P3839)="#",ISNUMBER(MATCH(P3839*1000+(Q3839+1),$S$2:$S3838,0))),"","1")
&amp;IF(OR(OFFSET('map portals'!$A$1,$Q3839,$P3839-1)="#",ISNUMBER(MATCH((P3839-1)*1000+Q3839,$S$2:$S3838,0))),"","2")
&amp;IF(OR(OFFSET('map portals'!$A$1,$Q3839-1,$P3839)="#",ISNUMBER(MATCH(P3839*1000+(Q3839-1),$S$2:$S3838,0))),"","3")
))</f>
        <v>1</v>
      </c>
      <c r="M3839" t="b">
        <f ca="1">ISNUMBER(MATCH(S3839,$S$2:$S3838,0))</f>
        <v>0</v>
      </c>
      <c r="N3839">
        <f t="shared" ca="1" si="4312"/>
        <v>11</v>
      </c>
      <c r="O3839">
        <f t="shared" ca="1" si="4313"/>
        <v>118</v>
      </c>
      <c r="P3839">
        <f t="shared" ca="1" si="4314"/>
        <v>11</v>
      </c>
      <c r="Q3839">
        <f t="shared" ca="1" si="4315"/>
        <v>118</v>
      </c>
      <c r="R3839" t="str">
        <f ca="1">OFFSET('map portals'!$A$1,$O3839,$N3839)</f>
        <v>.</v>
      </c>
      <c r="S3839">
        <f t="shared" ca="1" si="4316"/>
        <v>11118</v>
      </c>
      <c r="T3839">
        <f t="shared" ca="1" si="4317"/>
        <v>526</v>
      </c>
    </row>
    <row r="3840" spans="1:20">
      <c r="A3840" s="3">
        <f t="shared" ca="1" si="4308"/>
        <v>3830</v>
      </c>
      <c r="B3840" s="3">
        <f t="shared" ca="1" si="4309"/>
        <v>3831</v>
      </c>
      <c r="C3840" s="3">
        <f t="shared" ref="C3840:I3840" ca="1" si="4377">B3840+IF(0=LEN(OFFSET($L$2,B3840,0)),1,0)</f>
        <v>3831</v>
      </c>
      <c r="D3840" s="3">
        <f t="shared" ca="1" si="4377"/>
        <v>3831</v>
      </c>
      <c r="E3840" s="3">
        <f t="shared" ca="1" si="4377"/>
        <v>3831</v>
      </c>
      <c r="F3840" s="3">
        <f t="shared" ca="1" si="4377"/>
        <v>3831</v>
      </c>
      <c r="G3840" s="3">
        <f t="shared" ca="1" si="4377"/>
        <v>3831</v>
      </c>
      <c r="H3840" s="3">
        <f t="shared" ca="1" si="4377"/>
        <v>3831</v>
      </c>
      <c r="I3840" s="3">
        <f t="shared" ca="1" si="4377"/>
        <v>3831</v>
      </c>
      <c r="J3840" s="3">
        <f ca="1">COUNTIF($A$2:$A3839,"="&amp;$A3840)+1</f>
        <v>1</v>
      </c>
      <c r="K3840">
        <f t="shared" ca="1" si="4311"/>
        <v>0</v>
      </c>
      <c r="L3840" t="str">
        <f ca="1">IF(M3840,"",
IF(R3840&lt;&gt;".",IF(OR(R3840="@",R3840="X"),"",MID(R3840,1,1)),
IF(OR(OFFSET('map portals'!$A$1,$Q3840,$P3840+1)="#",ISNUMBER(MATCH((P3840+1)*1000+Q3840,$S$2:$S3839,0))),"","0")
&amp;IF(OR(OFFSET('map portals'!$A$1,$Q3840+1,$P3840)="#",ISNUMBER(MATCH(P3840*1000+(Q3840+1),$S$2:$S3839,0))),"","1")
&amp;IF(OR(OFFSET('map portals'!$A$1,$Q3840,$P3840-1)="#",ISNUMBER(MATCH((P3840-1)*1000+Q3840,$S$2:$S3839,0))),"","2")
&amp;IF(OR(OFFSET('map portals'!$A$1,$Q3840-1,$P3840)="#",ISNUMBER(MATCH(P3840*1000+(Q3840-1),$S$2:$S3839,0))),"","3")
))</f>
        <v>0</v>
      </c>
      <c r="M3840" t="b">
        <f ca="1">ISNUMBER(MATCH(S3840,$S$2:$S3839,0))</f>
        <v>0</v>
      </c>
      <c r="N3840">
        <f t="shared" ca="1" si="4312"/>
        <v>79</v>
      </c>
      <c r="O3840">
        <f t="shared" ca="1" si="4313"/>
        <v>3</v>
      </c>
      <c r="P3840">
        <f t="shared" ca="1" si="4314"/>
        <v>79</v>
      </c>
      <c r="Q3840">
        <f t="shared" ca="1" si="4315"/>
        <v>3</v>
      </c>
      <c r="R3840" t="str">
        <f ca="1">OFFSET('map portals'!$A$1,$O3840,$N3840)</f>
        <v>.</v>
      </c>
      <c r="S3840">
        <f t="shared" ca="1" si="4316"/>
        <v>79003</v>
      </c>
      <c r="T3840">
        <f t="shared" ca="1" si="4317"/>
        <v>526</v>
      </c>
    </row>
    <row r="3841" spans="1:20">
      <c r="A3841" s="3">
        <f t="shared" ca="1" si="4308"/>
        <v>3831</v>
      </c>
      <c r="B3841" s="3">
        <f t="shared" ca="1" si="4309"/>
        <v>3832</v>
      </c>
      <c r="C3841" s="3">
        <f t="shared" ref="C3841:I3841" ca="1" si="4378">B3841+IF(0=LEN(OFFSET($L$2,B3841,0)),1,0)</f>
        <v>3832</v>
      </c>
      <c r="D3841" s="3">
        <f t="shared" ca="1" si="4378"/>
        <v>3832</v>
      </c>
      <c r="E3841" s="3">
        <f t="shared" ca="1" si="4378"/>
        <v>3832</v>
      </c>
      <c r="F3841" s="3">
        <f t="shared" ca="1" si="4378"/>
        <v>3832</v>
      </c>
      <c r="G3841" s="3">
        <f t="shared" ca="1" si="4378"/>
        <v>3832</v>
      </c>
      <c r="H3841" s="3">
        <f t="shared" ca="1" si="4378"/>
        <v>3832</v>
      </c>
      <c r="I3841" s="3">
        <f t="shared" ca="1" si="4378"/>
        <v>3832</v>
      </c>
      <c r="J3841" s="3">
        <f ca="1">COUNTIF($A$2:$A3840,"="&amp;$A3841)+1</f>
        <v>1</v>
      </c>
      <c r="K3841">
        <f t="shared" ca="1" si="4311"/>
        <v>0</v>
      </c>
      <c r="L3841" t="str">
        <f ca="1">IF(M3841,"",
IF(R3841&lt;&gt;".",IF(OR(R3841="@",R3841="X"),"",MID(R3841,1,1)),
IF(OR(OFFSET('map portals'!$A$1,$Q3841,$P3841+1)="#",ISNUMBER(MATCH((P3841+1)*1000+Q3841,$S$2:$S3840,0))),"","0")
&amp;IF(OR(OFFSET('map portals'!$A$1,$Q3841+1,$P3841)="#",ISNUMBER(MATCH(P3841*1000+(Q3841+1),$S$2:$S3840,0))),"","1")
&amp;IF(OR(OFFSET('map portals'!$A$1,$Q3841,$P3841-1)="#",ISNUMBER(MATCH((P3841-1)*1000+Q3841,$S$2:$S3840,0))),"","2")
&amp;IF(OR(OFFSET('map portals'!$A$1,$Q3841-1,$P3841)="#",ISNUMBER(MATCH(P3841*1000+(Q3841-1),$S$2:$S3840,0))),"","3")
))</f>
        <v>1</v>
      </c>
      <c r="M3841" t="b">
        <f ca="1">ISNUMBER(MATCH(S3841,$S$2:$S3840,0))</f>
        <v>0</v>
      </c>
      <c r="N3841">
        <f t="shared" ca="1" si="4312"/>
        <v>77</v>
      </c>
      <c r="O3841">
        <f t="shared" ca="1" si="4313"/>
        <v>5</v>
      </c>
      <c r="P3841">
        <f t="shared" ca="1" si="4314"/>
        <v>77</v>
      </c>
      <c r="Q3841">
        <f t="shared" ca="1" si="4315"/>
        <v>5</v>
      </c>
      <c r="R3841" t="str">
        <f ca="1">OFFSET('map portals'!$A$1,$O3841,$N3841)</f>
        <v>.</v>
      </c>
      <c r="S3841">
        <f t="shared" ca="1" si="4316"/>
        <v>77005</v>
      </c>
      <c r="T3841">
        <f t="shared" ca="1" si="4317"/>
        <v>526</v>
      </c>
    </row>
    <row r="3842" spans="1:20">
      <c r="A3842" s="3">
        <f t="shared" ca="1" si="4308"/>
        <v>3832</v>
      </c>
      <c r="B3842" s="3">
        <f t="shared" ca="1" si="4309"/>
        <v>3833</v>
      </c>
      <c r="C3842" s="3">
        <f t="shared" ref="C3842:I3842" ca="1" si="4379">B3842+IF(0=LEN(OFFSET($L$2,B3842,0)),1,0)</f>
        <v>3833</v>
      </c>
      <c r="D3842" s="3">
        <f t="shared" ca="1" si="4379"/>
        <v>3833</v>
      </c>
      <c r="E3842" s="3">
        <f t="shared" ca="1" si="4379"/>
        <v>3833</v>
      </c>
      <c r="F3842" s="3">
        <f t="shared" ca="1" si="4379"/>
        <v>3833</v>
      </c>
      <c r="G3842" s="3">
        <f t="shared" ca="1" si="4379"/>
        <v>3833</v>
      </c>
      <c r="H3842" s="3">
        <f t="shared" ca="1" si="4379"/>
        <v>3833</v>
      </c>
      <c r="I3842" s="3">
        <f t="shared" ca="1" si="4379"/>
        <v>3833</v>
      </c>
      <c r="J3842" s="3">
        <f ca="1">COUNTIF($A$2:$A3841,"="&amp;$A3842)+1</f>
        <v>1</v>
      </c>
      <c r="K3842">
        <f t="shared" ca="1" si="4311"/>
        <v>1</v>
      </c>
      <c r="L3842" t="str">
        <f ca="1">IF(M3842,"",
IF(R3842&lt;&gt;".",IF(OR(R3842="@",R3842="X"),"",MID(R3842,1,1)),
IF(OR(OFFSET('map portals'!$A$1,$Q3842,$P3842+1)="#",ISNUMBER(MATCH((P3842+1)*1000+Q3842,$S$2:$S3841,0))),"","0")
&amp;IF(OR(OFFSET('map portals'!$A$1,$Q3842+1,$P3842)="#",ISNUMBER(MATCH(P3842*1000+(Q3842+1),$S$2:$S3841,0))),"","1")
&amp;IF(OR(OFFSET('map portals'!$A$1,$Q3842,$P3842-1)="#",ISNUMBER(MATCH((P3842-1)*1000+Q3842,$S$2:$S3841,0))),"","2")
&amp;IF(OR(OFFSET('map portals'!$A$1,$Q3842-1,$P3842)="#",ISNUMBER(MATCH(P3842*1000+(Q3842-1),$S$2:$S3841,0))),"","3")
))</f>
        <v/>
      </c>
      <c r="M3842" t="b">
        <f ca="1">ISNUMBER(MATCH(S3842,$S$2:$S3841,0))</f>
        <v>0</v>
      </c>
      <c r="N3842">
        <f t="shared" ca="1" si="4312"/>
        <v>73</v>
      </c>
      <c r="O3842">
        <f t="shared" ca="1" si="4313"/>
        <v>5</v>
      </c>
      <c r="P3842">
        <f t="shared" ca="1" si="4314"/>
        <v>73</v>
      </c>
      <c r="Q3842">
        <f t="shared" ca="1" si="4315"/>
        <v>5</v>
      </c>
      <c r="R3842" t="str">
        <f ca="1">OFFSET('map portals'!$A$1,$O3842,$N3842)</f>
        <v>.</v>
      </c>
      <c r="S3842">
        <f t="shared" ca="1" si="4316"/>
        <v>73005</v>
      </c>
      <c r="T3842">
        <f t="shared" ca="1" si="4317"/>
        <v>526</v>
      </c>
    </row>
    <row r="3843" spans="1:20">
      <c r="A3843" s="3">
        <f t="shared" ca="1" si="4308"/>
        <v>3833</v>
      </c>
      <c r="B3843" s="3">
        <f t="shared" ca="1" si="4309"/>
        <v>3833</v>
      </c>
      <c r="C3843" s="3">
        <f t="shared" ref="C3843:I3843" ca="1" si="4380">B3843+IF(0=LEN(OFFSET($L$2,B3843,0)),1,0)</f>
        <v>3833</v>
      </c>
      <c r="D3843" s="3">
        <f t="shared" ca="1" si="4380"/>
        <v>3833</v>
      </c>
      <c r="E3843" s="3">
        <f t="shared" ca="1" si="4380"/>
        <v>3833</v>
      </c>
      <c r="F3843" s="3">
        <f t="shared" ca="1" si="4380"/>
        <v>3833</v>
      </c>
      <c r="G3843" s="3">
        <f t="shared" ca="1" si="4380"/>
        <v>3833</v>
      </c>
      <c r="H3843" s="3">
        <f t="shared" ca="1" si="4380"/>
        <v>3833</v>
      </c>
      <c r="I3843" s="3">
        <f t="shared" ca="1" si="4380"/>
        <v>3833</v>
      </c>
      <c r="J3843" s="3">
        <f ca="1">COUNTIF($A$2:$A3842,"="&amp;$A3843)+1</f>
        <v>1</v>
      </c>
      <c r="K3843">
        <f t="shared" ca="1" si="4311"/>
        <v>1</v>
      </c>
      <c r="L3843" t="str">
        <f ca="1">IF(M3843,"",
IF(R3843&lt;&gt;".",IF(OR(R3843="@",R3843="X"),"",MID(R3843,1,1)),
IF(OR(OFFSET('map portals'!$A$1,$Q3843,$P3843+1)="#",ISNUMBER(MATCH((P3843+1)*1000+Q3843,$S$2:$S3842,0))),"","0")
&amp;IF(OR(OFFSET('map portals'!$A$1,$Q3843+1,$P3843)="#",ISNUMBER(MATCH(P3843*1000+(Q3843+1),$S$2:$S3842,0))),"","1")
&amp;IF(OR(OFFSET('map portals'!$A$1,$Q3843,$P3843-1)="#",ISNUMBER(MATCH((P3843-1)*1000+Q3843,$S$2:$S3842,0))),"","2")
&amp;IF(OR(OFFSET('map portals'!$A$1,$Q3843-1,$P3843)="#",ISNUMBER(MATCH(P3843*1000+(Q3843-1),$S$2:$S3842,0))),"","3")
))</f>
        <v>1</v>
      </c>
      <c r="M3843" t="b">
        <f ca="1">ISNUMBER(MATCH(S3843,$S$2:$S3842,0))</f>
        <v>0</v>
      </c>
      <c r="N3843">
        <f t="shared" ca="1" si="4312"/>
        <v>31</v>
      </c>
      <c r="O3843">
        <f t="shared" ca="1" si="4313"/>
        <v>98</v>
      </c>
      <c r="P3843">
        <f t="shared" ca="1" si="4314"/>
        <v>31</v>
      </c>
      <c r="Q3843">
        <f t="shared" ca="1" si="4315"/>
        <v>98</v>
      </c>
      <c r="R3843" t="str">
        <f ca="1">OFFSET('map portals'!$A$1,$O3843,$N3843)</f>
        <v>.</v>
      </c>
      <c r="S3843">
        <f t="shared" ca="1" si="4316"/>
        <v>31098</v>
      </c>
      <c r="T3843">
        <f t="shared" ca="1" si="4317"/>
        <v>526</v>
      </c>
    </row>
    <row r="3844" spans="1:20">
      <c r="A3844" s="3">
        <f t="shared" ref="A3844:A3907" ca="1" si="4381">I3843</f>
        <v>3833</v>
      </c>
      <c r="B3844" s="3">
        <f t="shared" ref="B3844:B3907" ca="1" si="4382">A3844+IF(J3844=LEN(OFFSET($L$2,$A3844,0)),1,0)</f>
        <v>3833</v>
      </c>
      <c r="C3844" s="3">
        <f t="shared" ref="C3844:I3844" ca="1" si="4383">B3844+IF(0=LEN(OFFSET($L$2,B3844,0)),1,0)</f>
        <v>3833</v>
      </c>
      <c r="D3844" s="3">
        <f t="shared" ca="1" si="4383"/>
        <v>3833</v>
      </c>
      <c r="E3844" s="3">
        <f t="shared" ca="1" si="4383"/>
        <v>3833</v>
      </c>
      <c r="F3844" s="3">
        <f t="shared" ca="1" si="4383"/>
        <v>3833</v>
      </c>
      <c r="G3844" s="3">
        <f t="shared" ca="1" si="4383"/>
        <v>3833</v>
      </c>
      <c r="H3844" s="3">
        <f t="shared" ca="1" si="4383"/>
        <v>3833</v>
      </c>
      <c r="I3844" s="3">
        <f t="shared" ca="1" si="4383"/>
        <v>3833</v>
      </c>
      <c r="J3844" s="3">
        <f ca="1">COUNTIF($A$2:$A3843,"="&amp;$A3844)+1</f>
        <v>2</v>
      </c>
      <c r="K3844">
        <f t="shared" ref="K3844:K3907" ca="1" si="4384">INT(MID(OFFSET($L$2,$A3844,0),$J3844,1))</f>
        <v>2</v>
      </c>
      <c r="L3844" t="str">
        <f ca="1">IF(M3844,"",
IF(R3844&lt;&gt;".",IF(OR(R3844="@",R3844="X"),"",MID(R3844,1,1)),
IF(OR(OFFSET('map portals'!$A$1,$Q3844,$P3844+1)="#",ISNUMBER(MATCH((P3844+1)*1000+Q3844,$S$2:$S3843,0))),"","0")
&amp;IF(OR(OFFSET('map portals'!$A$1,$Q3844+1,$P3844)="#",ISNUMBER(MATCH(P3844*1000+(Q3844+1),$S$2:$S3843,0))),"","1")
&amp;IF(OR(OFFSET('map portals'!$A$1,$Q3844,$P3844-1)="#",ISNUMBER(MATCH((P3844-1)*1000+Q3844,$S$2:$S3843,0))),"","2")
&amp;IF(OR(OFFSET('map portals'!$A$1,$Q3844-1,$P3844)="#",ISNUMBER(MATCH(P3844*1000+(Q3844-1),$S$2:$S3843,0))),"","3")
))</f>
        <v>2</v>
      </c>
      <c r="M3844" t="b">
        <f ca="1">ISNUMBER(MATCH(S3844,$S$2:$S3843,0))</f>
        <v>0</v>
      </c>
      <c r="N3844">
        <f t="shared" ref="N3844:N3907" ca="1" si="4385">OFFSET($P$2,$A3844,0)+CHOOSE(K3844+1,1,0,-1,0)</f>
        <v>30</v>
      </c>
      <c r="O3844">
        <f t="shared" ref="O3844:O3907" ca="1" si="4386">OFFSET($Q$2,$A3844,0)+CHOOSE(K3844+1,0,1,0,-1)</f>
        <v>97</v>
      </c>
      <c r="P3844">
        <f t="shared" ref="P3844:P3907" ca="1" si="4387">IF(OR($R3844=".",$R3844="X",$R3844="@"),N3844,INT(MID($R3844,2,4)))</f>
        <v>30</v>
      </c>
      <c r="Q3844">
        <f t="shared" ref="Q3844:Q3907" ca="1" si="4388">IF(OR($R3844=".",$R3844="X",$R3844="@"),O3844,INT(MID($R3844,6,4)))</f>
        <v>97</v>
      </c>
      <c r="R3844" t="str">
        <f ca="1">OFFSET('map portals'!$A$1,$O3844,$N3844)</f>
        <v>.</v>
      </c>
      <c r="S3844">
        <f t="shared" ref="S3844:S3907" ca="1" si="4389">P3844*1000+Q3844</f>
        <v>30097</v>
      </c>
      <c r="T3844">
        <f t="shared" ref="T3844:T3907" ca="1" si="4390">OFFSET($T$2,$A3844,0)+1</f>
        <v>526</v>
      </c>
    </row>
    <row r="3845" spans="1:20">
      <c r="A3845" s="3">
        <f t="shared" ca="1" si="4381"/>
        <v>3833</v>
      </c>
      <c r="B3845" s="3">
        <f t="shared" ca="1" si="4382"/>
        <v>3834</v>
      </c>
      <c r="C3845" s="3">
        <f t="shared" ref="C3845:I3845" ca="1" si="4391">B3845+IF(0=LEN(OFFSET($L$2,B3845,0)),1,0)</f>
        <v>3834</v>
      </c>
      <c r="D3845" s="3">
        <f t="shared" ca="1" si="4391"/>
        <v>3834</v>
      </c>
      <c r="E3845" s="3">
        <f t="shared" ca="1" si="4391"/>
        <v>3834</v>
      </c>
      <c r="F3845" s="3">
        <f t="shared" ca="1" si="4391"/>
        <v>3834</v>
      </c>
      <c r="G3845" s="3">
        <f t="shared" ca="1" si="4391"/>
        <v>3834</v>
      </c>
      <c r="H3845" s="3">
        <f t="shared" ca="1" si="4391"/>
        <v>3834</v>
      </c>
      <c r="I3845" s="3">
        <f t="shared" ca="1" si="4391"/>
        <v>3834</v>
      </c>
      <c r="J3845" s="3">
        <f ca="1">COUNTIF($A$2:$A3844,"="&amp;$A3845)+1</f>
        <v>3</v>
      </c>
      <c r="K3845">
        <f t="shared" ca="1" si="4384"/>
        <v>3</v>
      </c>
      <c r="L3845" t="str">
        <f ca="1">IF(M3845,"",
IF(R3845&lt;&gt;".",IF(OR(R3845="@",R3845="X"),"",MID(R3845,1,1)),
IF(OR(OFFSET('map portals'!$A$1,$Q3845,$P3845+1)="#",ISNUMBER(MATCH((P3845+1)*1000+Q3845,$S$2:$S3844,0))),"","0")
&amp;IF(OR(OFFSET('map portals'!$A$1,$Q3845+1,$P3845)="#",ISNUMBER(MATCH(P3845*1000+(Q3845+1),$S$2:$S3844,0))),"","1")
&amp;IF(OR(OFFSET('map portals'!$A$1,$Q3845,$P3845-1)="#",ISNUMBER(MATCH((P3845-1)*1000+Q3845,$S$2:$S3844,0))),"","2")
&amp;IF(OR(OFFSET('map portals'!$A$1,$Q3845-1,$P3845)="#",ISNUMBER(MATCH(P3845*1000+(Q3845-1),$S$2:$S3844,0))),"","3")
))</f>
        <v>3</v>
      </c>
      <c r="M3845" t="b">
        <f ca="1">ISNUMBER(MATCH(S3845,$S$2:$S3844,0))</f>
        <v>0</v>
      </c>
      <c r="N3845">
        <f t="shared" ca="1" si="4385"/>
        <v>31</v>
      </c>
      <c r="O3845">
        <f t="shared" ca="1" si="4386"/>
        <v>96</v>
      </c>
      <c r="P3845">
        <f t="shared" ca="1" si="4387"/>
        <v>31</v>
      </c>
      <c r="Q3845">
        <f t="shared" ca="1" si="4388"/>
        <v>96</v>
      </c>
      <c r="R3845" t="str">
        <f ca="1">OFFSET('map portals'!$A$1,$O3845,$N3845)</f>
        <v>.</v>
      </c>
      <c r="S3845">
        <f t="shared" ca="1" si="4389"/>
        <v>31096</v>
      </c>
      <c r="T3845">
        <f t="shared" ca="1" si="4390"/>
        <v>526</v>
      </c>
    </row>
    <row r="3846" spans="1:20">
      <c r="A3846" s="3">
        <f t="shared" ca="1" si="4381"/>
        <v>3834</v>
      </c>
      <c r="B3846" s="3">
        <f t="shared" ca="1" si="4382"/>
        <v>3835</v>
      </c>
      <c r="C3846" s="3">
        <f t="shared" ref="C3846:I3846" ca="1" si="4392">B3846+IF(0=LEN(OFFSET($L$2,B3846,0)),1,0)</f>
        <v>3835</v>
      </c>
      <c r="D3846" s="3">
        <f t="shared" ca="1" si="4392"/>
        <v>3835</v>
      </c>
      <c r="E3846" s="3">
        <f t="shared" ca="1" si="4392"/>
        <v>3835</v>
      </c>
      <c r="F3846" s="3">
        <f t="shared" ca="1" si="4392"/>
        <v>3835</v>
      </c>
      <c r="G3846" s="3">
        <f t="shared" ca="1" si="4392"/>
        <v>3835</v>
      </c>
      <c r="H3846" s="3">
        <f t="shared" ca="1" si="4392"/>
        <v>3835</v>
      </c>
      <c r="I3846" s="3">
        <f t="shared" ca="1" si="4392"/>
        <v>3835</v>
      </c>
      <c r="J3846" s="3">
        <f ca="1">COUNTIF($A$2:$A3845,"="&amp;$A3846)+1</f>
        <v>1</v>
      </c>
      <c r="K3846">
        <f t="shared" ca="1" si="4384"/>
        <v>0</v>
      </c>
      <c r="L3846" t="str">
        <f ca="1">IF(M3846,"",
IF(R3846&lt;&gt;".",IF(OR(R3846="@",R3846="X"),"",MID(R3846,1,1)),
IF(OR(OFFSET('map portals'!$A$1,$Q3846,$P3846+1)="#",ISNUMBER(MATCH((P3846+1)*1000+Q3846,$S$2:$S3845,0))),"","0")
&amp;IF(OR(OFFSET('map portals'!$A$1,$Q3846+1,$P3846)="#",ISNUMBER(MATCH(P3846*1000+(Q3846+1),$S$2:$S3845,0))),"","1")
&amp;IF(OR(OFFSET('map portals'!$A$1,$Q3846,$P3846-1)="#",ISNUMBER(MATCH((P3846-1)*1000+Q3846,$S$2:$S3845,0))),"","2")
&amp;IF(OR(OFFSET('map portals'!$A$1,$Q3846-1,$P3846)="#",ISNUMBER(MATCH(P3846*1000+(Q3846-1),$S$2:$S3845,0))),"","3")
))</f>
        <v>0</v>
      </c>
      <c r="M3846" t="b">
        <f ca="1">ISNUMBER(MATCH(S3846,$S$2:$S3845,0))</f>
        <v>0</v>
      </c>
      <c r="N3846">
        <f t="shared" ca="1" si="4385"/>
        <v>102</v>
      </c>
      <c r="O3846">
        <f t="shared" ca="1" si="4386"/>
        <v>75</v>
      </c>
      <c r="P3846">
        <f t="shared" ca="1" si="4387"/>
        <v>102</v>
      </c>
      <c r="Q3846">
        <f t="shared" ca="1" si="4388"/>
        <v>75</v>
      </c>
      <c r="R3846" t="str">
        <f ca="1">OFFSET('map portals'!$A$1,$O3846,$N3846)</f>
        <v>.</v>
      </c>
      <c r="S3846">
        <f t="shared" ca="1" si="4389"/>
        <v>102075</v>
      </c>
      <c r="T3846">
        <f t="shared" ca="1" si="4390"/>
        <v>526</v>
      </c>
    </row>
    <row r="3847" spans="1:20">
      <c r="A3847" s="3">
        <f t="shared" ca="1" si="4381"/>
        <v>3835</v>
      </c>
      <c r="B3847" s="3">
        <f t="shared" ca="1" si="4382"/>
        <v>3836</v>
      </c>
      <c r="C3847" s="3">
        <f t="shared" ref="C3847:I3847" ca="1" si="4393">B3847+IF(0=LEN(OFFSET($L$2,B3847,0)),1,0)</f>
        <v>3836</v>
      </c>
      <c r="D3847" s="3">
        <f t="shared" ca="1" si="4393"/>
        <v>3836</v>
      </c>
      <c r="E3847" s="3">
        <f t="shared" ca="1" si="4393"/>
        <v>3836</v>
      </c>
      <c r="F3847" s="3">
        <f t="shared" ca="1" si="4393"/>
        <v>3836</v>
      </c>
      <c r="G3847" s="3">
        <f t="shared" ca="1" si="4393"/>
        <v>3836</v>
      </c>
      <c r="H3847" s="3">
        <f t="shared" ca="1" si="4393"/>
        <v>3836</v>
      </c>
      <c r="I3847" s="3">
        <f t="shared" ca="1" si="4393"/>
        <v>3836</v>
      </c>
      <c r="J3847" s="3">
        <f ca="1">COUNTIF($A$2:$A3846,"="&amp;$A3847)+1</f>
        <v>1</v>
      </c>
      <c r="K3847">
        <f t="shared" ca="1" si="4384"/>
        <v>1</v>
      </c>
      <c r="L3847" t="str">
        <f ca="1">IF(M3847,"",
IF(R3847&lt;&gt;".",IF(OR(R3847="@",R3847="X"),"",MID(R3847,1,1)),
IF(OR(OFFSET('map portals'!$A$1,$Q3847,$P3847+1)="#",ISNUMBER(MATCH((P3847+1)*1000+Q3847,$S$2:$S3846,0))),"","0")
&amp;IF(OR(OFFSET('map portals'!$A$1,$Q3847+1,$P3847)="#",ISNUMBER(MATCH(P3847*1000+(Q3847+1),$S$2:$S3846,0))),"","1")
&amp;IF(OR(OFFSET('map portals'!$A$1,$Q3847,$P3847-1)="#",ISNUMBER(MATCH((P3847-1)*1000+Q3847,$S$2:$S3846,0))),"","2")
&amp;IF(OR(OFFSET('map portals'!$A$1,$Q3847-1,$P3847)="#",ISNUMBER(MATCH(P3847*1000+(Q3847-1),$S$2:$S3846,0))),"","3")
))</f>
        <v>2</v>
      </c>
      <c r="M3847" t="b">
        <f ca="1">ISNUMBER(MATCH(S3847,$S$2:$S3846,0))</f>
        <v>0</v>
      </c>
      <c r="N3847">
        <f t="shared" ca="1" si="4385"/>
        <v>17</v>
      </c>
      <c r="O3847">
        <f t="shared" ca="1" si="4386"/>
        <v>121</v>
      </c>
      <c r="P3847">
        <f t="shared" ca="1" si="4387"/>
        <v>17</v>
      </c>
      <c r="Q3847">
        <f t="shared" ca="1" si="4388"/>
        <v>121</v>
      </c>
      <c r="R3847" t="str">
        <f ca="1">OFFSET('map portals'!$A$1,$O3847,$N3847)</f>
        <v>.</v>
      </c>
      <c r="S3847">
        <f t="shared" ca="1" si="4389"/>
        <v>17121</v>
      </c>
      <c r="T3847">
        <f t="shared" ca="1" si="4390"/>
        <v>527</v>
      </c>
    </row>
    <row r="3848" spans="1:20">
      <c r="A3848" s="3">
        <f t="shared" ca="1" si="4381"/>
        <v>3836</v>
      </c>
      <c r="B3848" s="3">
        <f t="shared" ca="1" si="4382"/>
        <v>3837</v>
      </c>
      <c r="C3848" s="3">
        <f t="shared" ref="C3848:I3848" ca="1" si="4394">B3848+IF(0=LEN(OFFSET($L$2,B3848,0)),1,0)</f>
        <v>3837</v>
      </c>
      <c r="D3848" s="3">
        <f t="shared" ca="1" si="4394"/>
        <v>3837</v>
      </c>
      <c r="E3848" s="3">
        <f t="shared" ca="1" si="4394"/>
        <v>3837</v>
      </c>
      <c r="F3848" s="3">
        <f t="shared" ca="1" si="4394"/>
        <v>3837</v>
      </c>
      <c r="G3848" s="3">
        <f t="shared" ca="1" si="4394"/>
        <v>3837</v>
      </c>
      <c r="H3848" s="3">
        <f t="shared" ca="1" si="4394"/>
        <v>3837</v>
      </c>
      <c r="I3848" s="3">
        <f t="shared" ca="1" si="4394"/>
        <v>3837</v>
      </c>
      <c r="J3848" s="3">
        <f ca="1">COUNTIF($A$2:$A3847,"="&amp;$A3848)+1</f>
        <v>1</v>
      </c>
      <c r="K3848">
        <f t="shared" ca="1" si="4384"/>
        <v>1</v>
      </c>
      <c r="L3848" t="str">
        <f ca="1">IF(M3848,"",
IF(R3848&lt;&gt;".",IF(OR(R3848="@",R3848="X"),"",MID(R3848,1,1)),
IF(OR(OFFSET('map portals'!$A$1,$Q3848,$P3848+1)="#",ISNUMBER(MATCH((P3848+1)*1000+Q3848,$S$2:$S3847,0))),"","0")
&amp;IF(OR(OFFSET('map portals'!$A$1,$Q3848+1,$P3848)="#",ISNUMBER(MATCH(P3848*1000+(Q3848+1),$S$2:$S3847,0))),"","1")
&amp;IF(OR(OFFSET('map portals'!$A$1,$Q3848,$P3848-1)="#",ISNUMBER(MATCH((P3848-1)*1000+Q3848,$S$2:$S3847,0))),"","2")
&amp;IF(OR(OFFSET('map portals'!$A$1,$Q3848-1,$P3848)="#",ISNUMBER(MATCH(P3848*1000+(Q3848-1),$S$2:$S3847,0))),"","3")
))</f>
        <v/>
      </c>
      <c r="M3848" t="b">
        <f ca="1">ISNUMBER(MATCH(S3848,$S$2:$S3847,0))</f>
        <v>0</v>
      </c>
      <c r="N3848">
        <f t="shared" ca="1" si="4385"/>
        <v>13</v>
      </c>
      <c r="O3848">
        <f t="shared" ca="1" si="4386"/>
        <v>121</v>
      </c>
      <c r="P3848">
        <f t="shared" ca="1" si="4387"/>
        <v>13</v>
      </c>
      <c r="Q3848">
        <f t="shared" ca="1" si="4388"/>
        <v>121</v>
      </c>
      <c r="R3848" t="str">
        <f ca="1">OFFSET('map portals'!$A$1,$O3848,$N3848)</f>
        <v>.</v>
      </c>
      <c r="S3848">
        <f t="shared" ca="1" si="4389"/>
        <v>13121</v>
      </c>
      <c r="T3848">
        <f t="shared" ca="1" si="4390"/>
        <v>527</v>
      </c>
    </row>
    <row r="3849" spans="1:20">
      <c r="A3849" s="3">
        <f t="shared" ca="1" si="4381"/>
        <v>3837</v>
      </c>
      <c r="B3849" s="3">
        <f t="shared" ca="1" si="4382"/>
        <v>3838</v>
      </c>
      <c r="C3849" s="3">
        <f t="shared" ref="C3849:I3849" ca="1" si="4395">B3849+IF(0=LEN(OFFSET($L$2,B3849,0)),1,0)</f>
        <v>3838</v>
      </c>
      <c r="D3849" s="3">
        <f t="shared" ca="1" si="4395"/>
        <v>3838</v>
      </c>
      <c r="E3849" s="3">
        <f t="shared" ca="1" si="4395"/>
        <v>3838</v>
      </c>
      <c r="F3849" s="3">
        <f t="shared" ca="1" si="4395"/>
        <v>3838</v>
      </c>
      <c r="G3849" s="3">
        <f t="shared" ca="1" si="4395"/>
        <v>3838</v>
      </c>
      <c r="H3849" s="3">
        <f t="shared" ca="1" si="4395"/>
        <v>3838</v>
      </c>
      <c r="I3849" s="3">
        <f t="shared" ca="1" si="4395"/>
        <v>3838</v>
      </c>
      <c r="J3849" s="3">
        <f ca="1">COUNTIF($A$2:$A3848,"="&amp;$A3849)+1</f>
        <v>1</v>
      </c>
      <c r="K3849">
        <f t="shared" ca="1" si="4384"/>
        <v>1</v>
      </c>
      <c r="L3849" t="str">
        <f ca="1">IF(M3849,"",
IF(R3849&lt;&gt;".",IF(OR(R3849="@",R3849="X"),"",MID(R3849,1,1)),
IF(OR(OFFSET('map portals'!$A$1,$Q3849,$P3849+1)="#",ISNUMBER(MATCH((P3849+1)*1000+Q3849,$S$2:$S3848,0))),"","0")
&amp;IF(OR(OFFSET('map portals'!$A$1,$Q3849+1,$P3849)="#",ISNUMBER(MATCH(P3849*1000+(Q3849+1),$S$2:$S3848,0))),"","1")
&amp;IF(OR(OFFSET('map portals'!$A$1,$Q3849,$P3849-1)="#",ISNUMBER(MATCH((P3849-1)*1000+Q3849,$S$2:$S3848,0))),"","2")
&amp;IF(OR(OFFSET('map portals'!$A$1,$Q3849-1,$P3849)="#",ISNUMBER(MATCH(P3849*1000+(Q3849-1),$S$2:$S3848,0))),"","3")
))</f>
        <v>1</v>
      </c>
      <c r="M3849" t="b">
        <f ca="1">ISNUMBER(MATCH(S3849,$S$2:$S3848,0))</f>
        <v>0</v>
      </c>
      <c r="N3849">
        <f t="shared" ca="1" si="4385"/>
        <v>11</v>
      </c>
      <c r="O3849">
        <f t="shared" ca="1" si="4386"/>
        <v>119</v>
      </c>
      <c r="P3849">
        <f t="shared" ca="1" si="4387"/>
        <v>11</v>
      </c>
      <c r="Q3849">
        <f t="shared" ca="1" si="4388"/>
        <v>119</v>
      </c>
      <c r="R3849" t="str">
        <f ca="1">OFFSET('map portals'!$A$1,$O3849,$N3849)</f>
        <v>.</v>
      </c>
      <c r="S3849">
        <f t="shared" ca="1" si="4389"/>
        <v>11119</v>
      </c>
      <c r="T3849">
        <f t="shared" ca="1" si="4390"/>
        <v>527</v>
      </c>
    </row>
    <row r="3850" spans="1:20">
      <c r="A3850" s="3">
        <f t="shared" ca="1" si="4381"/>
        <v>3838</v>
      </c>
      <c r="B3850" s="3">
        <f t="shared" ca="1" si="4382"/>
        <v>3839</v>
      </c>
      <c r="C3850" s="3">
        <f t="shared" ref="C3850:I3850" ca="1" si="4396">B3850+IF(0=LEN(OFFSET($L$2,B3850,0)),1,0)</f>
        <v>3839</v>
      </c>
      <c r="D3850" s="3">
        <f t="shared" ca="1" si="4396"/>
        <v>3839</v>
      </c>
      <c r="E3850" s="3">
        <f t="shared" ca="1" si="4396"/>
        <v>3839</v>
      </c>
      <c r="F3850" s="3">
        <f t="shared" ca="1" si="4396"/>
        <v>3839</v>
      </c>
      <c r="G3850" s="3">
        <f t="shared" ca="1" si="4396"/>
        <v>3839</v>
      </c>
      <c r="H3850" s="3">
        <f t="shared" ca="1" si="4396"/>
        <v>3839</v>
      </c>
      <c r="I3850" s="3">
        <f t="shared" ca="1" si="4396"/>
        <v>3839</v>
      </c>
      <c r="J3850" s="3">
        <f ca="1">COUNTIF($A$2:$A3849,"="&amp;$A3850)+1</f>
        <v>1</v>
      </c>
      <c r="K3850">
        <f t="shared" ca="1" si="4384"/>
        <v>0</v>
      </c>
      <c r="L3850" t="str">
        <f ca="1">IF(M3850,"",
IF(R3850&lt;&gt;".",IF(OR(R3850="@",R3850="X"),"",MID(R3850,1,1)),
IF(OR(OFFSET('map portals'!$A$1,$Q3850,$P3850+1)="#",ISNUMBER(MATCH((P3850+1)*1000+Q3850,$S$2:$S3849,0))),"","0")
&amp;IF(OR(OFFSET('map portals'!$A$1,$Q3850+1,$P3850)="#",ISNUMBER(MATCH(P3850*1000+(Q3850+1),$S$2:$S3849,0))),"","1")
&amp;IF(OR(OFFSET('map portals'!$A$1,$Q3850,$P3850-1)="#",ISNUMBER(MATCH((P3850-1)*1000+Q3850,$S$2:$S3849,0))),"","2")
&amp;IF(OR(OFFSET('map portals'!$A$1,$Q3850-1,$P3850)="#",ISNUMBER(MATCH(P3850*1000+(Q3850-1),$S$2:$S3849,0))),"","3")
))</f>
        <v>0</v>
      </c>
      <c r="M3850" t="b">
        <f ca="1">ISNUMBER(MATCH(S3850,$S$2:$S3849,0))</f>
        <v>0</v>
      </c>
      <c r="N3850">
        <f t="shared" ca="1" si="4385"/>
        <v>80</v>
      </c>
      <c r="O3850">
        <f t="shared" ca="1" si="4386"/>
        <v>3</v>
      </c>
      <c r="P3850">
        <f t="shared" ca="1" si="4387"/>
        <v>80</v>
      </c>
      <c r="Q3850">
        <f t="shared" ca="1" si="4388"/>
        <v>3</v>
      </c>
      <c r="R3850" t="str">
        <f ca="1">OFFSET('map portals'!$A$1,$O3850,$N3850)</f>
        <v>.</v>
      </c>
      <c r="S3850">
        <f t="shared" ca="1" si="4389"/>
        <v>80003</v>
      </c>
      <c r="T3850">
        <f t="shared" ca="1" si="4390"/>
        <v>527</v>
      </c>
    </row>
    <row r="3851" spans="1:20">
      <c r="A3851" s="3">
        <f t="shared" ca="1" si="4381"/>
        <v>3839</v>
      </c>
      <c r="B3851" s="3">
        <f t="shared" ca="1" si="4382"/>
        <v>3840</v>
      </c>
      <c r="C3851" s="3">
        <f t="shared" ref="C3851:I3851" ca="1" si="4397">B3851+IF(0=LEN(OFFSET($L$2,B3851,0)),1,0)</f>
        <v>3841</v>
      </c>
      <c r="D3851" s="3">
        <f t="shared" ca="1" si="4397"/>
        <v>3841</v>
      </c>
      <c r="E3851" s="3">
        <f t="shared" ca="1" si="4397"/>
        <v>3841</v>
      </c>
      <c r="F3851" s="3">
        <f t="shared" ca="1" si="4397"/>
        <v>3841</v>
      </c>
      <c r="G3851" s="3">
        <f t="shared" ca="1" si="4397"/>
        <v>3841</v>
      </c>
      <c r="H3851" s="3">
        <f t="shared" ca="1" si="4397"/>
        <v>3841</v>
      </c>
      <c r="I3851" s="3">
        <f t="shared" ca="1" si="4397"/>
        <v>3841</v>
      </c>
      <c r="J3851" s="3">
        <f ca="1">COUNTIF($A$2:$A3850,"="&amp;$A3851)+1</f>
        <v>1</v>
      </c>
      <c r="K3851">
        <f t="shared" ca="1" si="4384"/>
        <v>1</v>
      </c>
      <c r="L3851" t="str">
        <f ca="1">IF(M3851,"",
IF(R3851&lt;&gt;".",IF(OR(R3851="@",R3851="X"),"",MID(R3851,1,1)),
IF(OR(OFFSET('map portals'!$A$1,$Q3851,$P3851+1)="#",ISNUMBER(MATCH((P3851+1)*1000+Q3851,$S$2:$S3850,0))),"","0")
&amp;IF(OR(OFFSET('map portals'!$A$1,$Q3851+1,$P3851)="#",ISNUMBER(MATCH(P3851*1000+(Q3851+1),$S$2:$S3850,0))),"","1")
&amp;IF(OR(OFFSET('map portals'!$A$1,$Q3851,$P3851-1)="#",ISNUMBER(MATCH((P3851-1)*1000+Q3851,$S$2:$S3850,0))),"","2")
&amp;IF(OR(OFFSET('map portals'!$A$1,$Q3851-1,$P3851)="#",ISNUMBER(MATCH(P3851*1000+(Q3851-1),$S$2:$S3850,0))),"","3")
))</f>
        <v>1</v>
      </c>
      <c r="M3851" t="b">
        <f ca="1">ISNUMBER(MATCH(S3851,$S$2:$S3850,0))</f>
        <v>0</v>
      </c>
      <c r="N3851">
        <f t="shared" ca="1" si="4385"/>
        <v>77</v>
      </c>
      <c r="O3851">
        <f t="shared" ca="1" si="4386"/>
        <v>6</v>
      </c>
      <c r="P3851">
        <f t="shared" ca="1" si="4387"/>
        <v>77</v>
      </c>
      <c r="Q3851">
        <f t="shared" ca="1" si="4388"/>
        <v>6</v>
      </c>
      <c r="R3851" t="str">
        <f ca="1">OFFSET('map portals'!$A$1,$O3851,$N3851)</f>
        <v>.</v>
      </c>
      <c r="S3851">
        <f t="shared" ca="1" si="4389"/>
        <v>77006</v>
      </c>
      <c r="T3851">
        <f t="shared" ca="1" si="4390"/>
        <v>527</v>
      </c>
    </row>
    <row r="3852" spans="1:20">
      <c r="A3852" s="3">
        <f t="shared" ca="1" si="4381"/>
        <v>3841</v>
      </c>
      <c r="B3852" s="3">
        <f t="shared" ca="1" si="4382"/>
        <v>3842</v>
      </c>
      <c r="C3852" s="3">
        <f t="shared" ref="C3852:I3852" ca="1" si="4398">B3852+IF(0=LEN(OFFSET($L$2,B3852,0)),1,0)</f>
        <v>3842</v>
      </c>
      <c r="D3852" s="3">
        <f t="shared" ca="1" si="4398"/>
        <v>3842</v>
      </c>
      <c r="E3852" s="3">
        <f t="shared" ca="1" si="4398"/>
        <v>3842</v>
      </c>
      <c r="F3852" s="3">
        <f t="shared" ca="1" si="4398"/>
        <v>3842</v>
      </c>
      <c r="G3852" s="3">
        <f t="shared" ca="1" si="4398"/>
        <v>3842</v>
      </c>
      <c r="H3852" s="3">
        <f t="shared" ca="1" si="4398"/>
        <v>3842</v>
      </c>
      <c r="I3852" s="3">
        <f t="shared" ca="1" si="4398"/>
        <v>3842</v>
      </c>
      <c r="J3852" s="3">
        <f ca="1">COUNTIF($A$2:$A3851,"="&amp;$A3852)+1</f>
        <v>1</v>
      </c>
      <c r="K3852">
        <f t="shared" ca="1" si="4384"/>
        <v>1</v>
      </c>
      <c r="L3852" t="str">
        <f ca="1">IF(M3852,"",
IF(R3852&lt;&gt;".",IF(OR(R3852="@",R3852="X"),"",MID(R3852,1,1)),
IF(OR(OFFSET('map portals'!$A$1,$Q3852,$P3852+1)="#",ISNUMBER(MATCH((P3852+1)*1000+Q3852,$S$2:$S3851,0))),"","0")
&amp;IF(OR(OFFSET('map portals'!$A$1,$Q3852+1,$P3852)="#",ISNUMBER(MATCH(P3852*1000+(Q3852+1),$S$2:$S3851,0))),"","1")
&amp;IF(OR(OFFSET('map portals'!$A$1,$Q3852,$P3852-1)="#",ISNUMBER(MATCH((P3852-1)*1000+Q3852,$S$2:$S3851,0))),"","2")
&amp;IF(OR(OFFSET('map portals'!$A$1,$Q3852-1,$P3852)="#",ISNUMBER(MATCH(P3852*1000+(Q3852-1),$S$2:$S3851,0))),"","3")
))</f>
        <v/>
      </c>
      <c r="M3852" t="b">
        <f ca="1">ISNUMBER(MATCH(S3852,$S$2:$S3851,0))</f>
        <v>0</v>
      </c>
      <c r="N3852">
        <f t="shared" ca="1" si="4385"/>
        <v>31</v>
      </c>
      <c r="O3852">
        <f t="shared" ca="1" si="4386"/>
        <v>99</v>
      </c>
      <c r="P3852">
        <f t="shared" ca="1" si="4387"/>
        <v>31</v>
      </c>
      <c r="Q3852">
        <f t="shared" ca="1" si="4388"/>
        <v>99</v>
      </c>
      <c r="R3852" t="str">
        <f ca="1">OFFSET('map portals'!$A$1,$O3852,$N3852)</f>
        <v>.</v>
      </c>
      <c r="S3852">
        <f t="shared" ca="1" si="4389"/>
        <v>31099</v>
      </c>
      <c r="T3852">
        <f t="shared" ca="1" si="4390"/>
        <v>527</v>
      </c>
    </row>
    <row r="3853" spans="1:20">
      <c r="A3853" s="3">
        <f t="shared" ca="1" si="4381"/>
        <v>3842</v>
      </c>
      <c r="B3853" s="3">
        <f t="shared" ca="1" si="4382"/>
        <v>3843</v>
      </c>
      <c r="C3853" s="3">
        <f t="shared" ref="C3853:I3853" ca="1" si="4399">B3853+IF(0=LEN(OFFSET($L$2,B3853,0)),1,0)</f>
        <v>3843</v>
      </c>
      <c r="D3853" s="3">
        <f t="shared" ca="1" si="4399"/>
        <v>3843</v>
      </c>
      <c r="E3853" s="3">
        <f t="shared" ca="1" si="4399"/>
        <v>3843</v>
      </c>
      <c r="F3853" s="3">
        <f t="shared" ca="1" si="4399"/>
        <v>3843</v>
      </c>
      <c r="G3853" s="3">
        <f t="shared" ca="1" si="4399"/>
        <v>3843</v>
      </c>
      <c r="H3853" s="3">
        <f t="shared" ca="1" si="4399"/>
        <v>3843</v>
      </c>
      <c r="I3853" s="3">
        <f t="shared" ca="1" si="4399"/>
        <v>3843</v>
      </c>
      <c r="J3853" s="3">
        <f ca="1">COUNTIF($A$2:$A3852,"="&amp;$A3853)+1</f>
        <v>1</v>
      </c>
      <c r="K3853">
        <f t="shared" ca="1" si="4384"/>
        <v>2</v>
      </c>
      <c r="L3853" t="str">
        <f ca="1">IF(M3853,"",
IF(R3853&lt;&gt;".",IF(OR(R3853="@",R3853="X"),"",MID(R3853,1,1)),
IF(OR(OFFSET('map portals'!$A$1,$Q3853,$P3853+1)="#",ISNUMBER(MATCH((P3853+1)*1000+Q3853,$S$2:$S3852,0))),"","0")
&amp;IF(OR(OFFSET('map portals'!$A$1,$Q3853+1,$P3853)="#",ISNUMBER(MATCH(P3853*1000+(Q3853+1),$S$2:$S3852,0))),"","1")
&amp;IF(OR(OFFSET('map portals'!$A$1,$Q3853,$P3853-1)="#",ISNUMBER(MATCH((P3853-1)*1000+Q3853,$S$2:$S3852,0))),"","2")
&amp;IF(OR(OFFSET('map portals'!$A$1,$Q3853-1,$P3853)="#",ISNUMBER(MATCH(P3853*1000+(Q3853-1),$S$2:$S3852,0))),"","3")
))</f>
        <v>2</v>
      </c>
      <c r="M3853" t="b">
        <f ca="1">ISNUMBER(MATCH(S3853,$S$2:$S3852,0))</f>
        <v>0</v>
      </c>
      <c r="N3853">
        <f t="shared" ca="1" si="4385"/>
        <v>29</v>
      </c>
      <c r="O3853">
        <f t="shared" ca="1" si="4386"/>
        <v>97</v>
      </c>
      <c r="P3853">
        <f t="shared" ca="1" si="4387"/>
        <v>29</v>
      </c>
      <c r="Q3853">
        <f t="shared" ca="1" si="4388"/>
        <v>97</v>
      </c>
      <c r="R3853" t="str">
        <f ca="1">OFFSET('map portals'!$A$1,$O3853,$N3853)</f>
        <v>.</v>
      </c>
      <c r="S3853">
        <f t="shared" ca="1" si="4389"/>
        <v>29097</v>
      </c>
      <c r="T3853">
        <f t="shared" ca="1" si="4390"/>
        <v>527</v>
      </c>
    </row>
    <row r="3854" spans="1:20">
      <c r="A3854" s="3">
        <f t="shared" ca="1" si="4381"/>
        <v>3843</v>
      </c>
      <c r="B3854" s="3">
        <f t="shared" ca="1" si="4382"/>
        <v>3844</v>
      </c>
      <c r="C3854" s="3">
        <f t="shared" ref="C3854:I3854" ca="1" si="4400">B3854+IF(0=LEN(OFFSET($L$2,B3854,0)),1,0)</f>
        <v>3844</v>
      </c>
      <c r="D3854" s="3">
        <f t="shared" ca="1" si="4400"/>
        <v>3844</v>
      </c>
      <c r="E3854" s="3">
        <f t="shared" ca="1" si="4400"/>
        <v>3844</v>
      </c>
      <c r="F3854" s="3">
        <f t="shared" ca="1" si="4400"/>
        <v>3844</v>
      </c>
      <c r="G3854" s="3">
        <f t="shared" ca="1" si="4400"/>
        <v>3844</v>
      </c>
      <c r="H3854" s="3">
        <f t="shared" ca="1" si="4400"/>
        <v>3844</v>
      </c>
      <c r="I3854" s="3">
        <f t="shared" ca="1" si="4400"/>
        <v>3844</v>
      </c>
      <c r="J3854" s="3">
        <f ca="1">COUNTIF($A$2:$A3853,"="&amp;$A3854)+1</f>
        <v>1</v>
      </c>
      <c r="K3854">
        <f t="shared" ca="1" si="4384"/>
        <v>3</v>
      </c>
      <c r="L3854" t="str">
        <f ca="1">IF(M3854,"",
IF(R3854&lt;&gt;".",IF(OR(R3854="@",R3854="X"),"",MID(R3854,1,1)),
IF(OR(OFFSET('map portals'!$A$1,$Q3854,$P3854+1)="#",ISNUMBER(MATCH((P3854+1)*1000+Q3854,$S$2:$S3853,0))),"","0")
&amp;IF(OR(OFFSET('map portals'!$A$1,$Q3854+1,$P3854)="#",ISNUMBER(MATCH(P3854*1000+(Q3854+1),$S$2:$S3853,0))),"","1")
&amp;IF(OR(OFFSET('map portals'!$A$1,$Q3854,$P3854-1)="#",ISNUMBER(MATCH((P3854-1)*1000+Q3854,$S$2:$S3853,0))),"","2")
&amp;IF(OR(OFFSET('map portals'!$A$1,$Q3854-1,$P3854)="#",ISNUMBER(MATCH(P3854*1000+(Q3854-1),$S$2:$S3853,0))),"","3")
))</f>
        <v>23</v>
      </c>
      <c r="M3854" t="b">
        <f ca="1">ISNUMBER(MATCH(S3854,$S$2:$S3853,0))</f>
        <v>0</v>
      </c>
      <c r="N3854">
        <f t="shared" ca="1" si="4385"/>
        <v>31</v>
      </c>
      <c r="O3854">
        <f t="shared" ca="1" si="4386"/>
        <v>95</v>
      </c>
      <c r="P3854">
        <f t="shared" ca="1" si="4387"/>
        <v>31</v>
      </c>
      <c r="Q3854">
        <f t="shared" ca="1" si="4388"/>
        <v>95</v>
      </c>
      <c r="R3854" t="str">
        <f ca="1">OFFSET('map portals'!$A$1,$O3854,$N3854)</f>
        <v>.</v>
      </c>
      <c r="S3854">
        <f t="shared" ca="1" si="4389"/>
        <v>31095</v>
      </c>
      <c r="T3854">
        <f t="shared" ca="1" si="4390"/>
        <v>527</v>
      </c>
    </row>
    <row r="3855" spans="1:20">
      <c r="A3855" s="3">
        <f t="shared" ca="1" si="4381"/>
        <v>3844</v>
      </c>
      <c r="B3855" s="3">
        <f t="shared" ca="1" si="4382"/>
        <v>3845</v>
      </c>
      <c r="C3855" s="3">
        <f t="shared" ref="C3855:I3855" ca="1" si="4401">B3855+IF(0=LEN(OFFSET($L$2,B3855,0)),1,0)</f>
        <v>3845</v>
      </c>
      <c r="D3855" s="3">
        <f t="shared" ca="1" si="4401"/>
        <v>3845</v>
      </c>
      <c r="E3855" s="3">
        <f t="shared" ca="1" si="4401"/>
        <v>3845</v>
      </c>
      <c r="F3855" s="3">
        <f t="shared" ca="1" si="4401"/>
        <v>3845</v>
      </c>
      <c r="G3855" s="3">
        <f t="shared" ca="1" si="4401"/>
        <v>3845</v>
      </c>
      <c r="H3855" s="3">
        <f t="shared" ca="1" si="4401"/>
        <v>3845</v>
      </c>
      <c r="I3855" s="3">
        <f t="shared" ca="1" si="4401"/>
        <v>3845</v>
      </c>
      <c r="J3855" s="3">
        <f ca="1">COUNTIF($A$2:$A3854,"="&amp;$A3855)+1</f>
        <v>1</v>
      </c>
      <c r="K3855">
        <f t="shared" ca="1" si="4384"/>
        <v>0</v>
      </c>
      <c r="L3855" t="str">
        <f ca="1">IF(M3855,"",
IF(R3855&lt;&gt;".",IF(OR(R3855="@",R3855="X"),"",MID(R3855,1,1)),
IF(OR(OFFSET('map portals'!$A$1,$Q3855,$P3855+1)="#",ISNUMBER(MATCH((P3855+1)*1000+Q3855,$S$2:$S3854,0))),"","0")
&amp;IF(OR(OFFSET('map portals'!$A$1,$Q3855+1,$P3855)="#",ISNUMBER(MATCH(P3855*1000+(Q3855+1),$S$2:$S3854,0))),"","1")
&amp;IF(OR(OFFSET('map portals'!$A$1,$Q3855,$P3855-1)="#",ISNUMBER(MATCH((P3855-1)*1000+Q3855,$S$2:$S3854,0))),"","2")
&amp;IF(OR(OFFSET('map portals'!$A$1,$Q3855-1,$P3855)="#",ISNUMBER(MATCH(P3855*1000+(Q3855-1),$S$2:$S3854,0))),"","3")
))</f>
        <v>3</v>
      </c>
      <c r="M3855" t="b">
        <f ca="1">ISNUMBER(MATCH(S3855,$S$2:$S3854,0))</f>
        <v>0</v>
      </c>
      <c r="N3855">
        <f t="shared" ca="1" si="4385"/>
        <v>103</v>
      </c>
      <c r="O3855">
        <f t="shared" ca="1" si="4386"/>
        <v>75</v>
      </c>
      <c r="P3855">
        <f t="shared" ca="1" si="4387"/>
        <v>103</v>
      </c>
      <c r="Q3855">
        <f t="shared" ca="1" si="4388"/>
        <v>75</v>
      </c>
      <c r="R3855" t="str">
        <f ca="1">OFFSET('map portals'!$A$1,$O3855,$N3855)</f>
        <v>.</v>
      </c>
      <c r="S3855">
        <f t="shared" ca="1" si="4389"/>
        <v>103075</v>
      </c>
      <c r="T3855">
        <f t="shared" ca="1" si="4390"/>
        <v>527</v>
      </c>
    </row>
    <row r="3856" spans="1:20">
      <c r="A3856" s="3">
        <f t="shared" ca="1" si="4381"/>
        <v>3845</v>
      </c>
      <c r="B3856" s="3">
        <f t="shared" ca="1" si="4382"/>
        <v>3846</v>
      </c>
      <c r="C3856" s="3">
        <f t="shared" ref="C3856:I3856" ca="1" si="4402">B3856+IF(0=LEN(OFFSET($L$2,B3856,0)),1,0)</f>
        <v>3847</v>
      </c>
      <c r="D3856" s="3">
        <f t="shared" ca="1" si="4402"/>
        <v>3847</v>
      </c>
      <c r="E3856" s="3">
        <f t="shared" ca="1" si="4402"/>
        <v>3847</v>
      </c>
      <c r="F3856" s="3">
        <f t="shared" ca="1" si="4402"/>
        <v>3847</v>
      </c>
      <c r="G3856" s="3">
        <f t="shared" ca="1" si="4402"/>
        <v>3847</v>
      </c>
      <c r="H3856" s="3">
        <f t="shared" ca="1" si="4402"/>
        <v>3847</v>
      </c>
      <c r="I3856" s="3">
        <f t="shared" ca="1" si="4402"/>
        <v>3847</v>
      </c>
      <c r="J3856" s="3">
        <f ca="1">COUNTIF($A$2:$A3855,"="&amp;$A3856)+1</f>
        <v>1</v>
      </c>
      <c r="K3856">
        <f t="shared" ca="1" si="4384"/>
        <v>2</v>
      </c>
      <c r="L3856" t="str">
        <f ca="1">IF(M3856,"",
IF(R3856&lt;&gt;".",IF(OR(R3856="@",R3856="X"),"",MID(R3856,1,1)),
IF(OR(OFFSET('map portals'!$A$1,$Q3856,$P3856+1)="#",ISNUMBER(MATCH((P3856+1)*1000+Q3856,$S$2:$S3855,0))),"","0")
&amp;IF(OR(OFFSET('map portals'!$A$1,$Q3856+1,$P3856)="#",ISNUMBER(MATCH(P3856*1000+(Q3856+1),$S$2:$S3855,0))),"","1")
&amp;IF(OR(OFFSET('map portals'!$A$1,$Q3856,$P3856-1)="#",ISNUMBER(MATCH((P3856-1)*1000+Q3856,$S$2:$S3855,0))),"","2")
&amp;IF(OR(OFFSET('map portals'!$A$1,$Q3856-1,$P3856)="#",ISNUMBER(MATCH(P3856*1000+(Q3856-1),$S$2:$S3855,0))),"","3")
))</f>
        <v>2</v>
      </c>
      <c r="M3856" t="b">
        <f ca="1">ISNUMBER(MATCH(S3856,$S$2:$S3855,0))</f>
        <v>0</v>
      </c>
      <c r="N3856">
        <f t="shared" ca="1" si="4385"/>
        <v>16</v>
      </c>
      <c r="O3856">
        <f t="shared" ca="1" si="4386"/>
        <v>121</v>
      </c>
      <c r="P3856">
        <f t="shared" ca="1" si="4387"/>
        <v>16</v>
      </c>
      <c r="Q3856">
        <f t="shared" ca="1" si="4388"/>
        <v>121</v>
      </c>
      <c r="R3856" t="str">
        <f ca="1">OFFSET('map portals'!$A$1,$O3856,$N3856)</f>
        <v>.</v>
      </c>
      <c r="S3856">
        <f t="shared" ca="1" si="4389"/>
        <v>16121</v>
      </c>
      <c r="T3856">
        <f t="shared" ca="1" si="4390"/>
        <v>528</v>
      </c>
    </row>
    <row r="3857" spans="1:20">
      <c r="A3857" s="3">
        <f t="shared" ca="1" si="4381"/>
        <v>3847</v>
      </c>
      <c r="B3857" s="3">
        <f t="shared" ca="1" si="4382"/>
        <v>3848</v>
      </c>
      <c r="C3857" s="3">
        <f t="shared" ref="C3857:I3857" ca="1" si="4403">B3857+IF(0=LEN(OFFSET($L$2,B3857,0)),1,0)</f>
        <v>3848</v>
      </c>
      <c r="D3857" s="3">
        <f t="shared" ca="1" si="4403"/>
        <v>3848</v>
      </c>
      <c r="E3857" s="3">
        <f t="shared" ca="1" si="4403"/>
        <v>3848</v>
      </c>
      <c r="F3857" s="3">
        <f t="shared" ca="1" si="4403"/>
        <v>3848</v>
      </c>
      <c r="G3857" s="3">
        <f t="shared" ca="1" si="4403"/>
        <v>3848</v>
      </c>
      <c r="H3857" s="3">
        <f t="shared" ca="1" si="4403"/>
        <v>3848</v>
      </c>
      <c r="I3857" s="3">
        <f t="shared" ca="1" si="4403"/>
        <v>3848</v>
      </c>
      <c r="J3857" s="3">
        <f ca="1">COUNTIF($A$2:$A3856,"="&amp;$A3857)+1</f>
        <v>1</v>
      </c>
      <c r="K3857">
        <f t="shared" ca="1" si="4384"/>
        <v>1</v>
      </c>
      <c r="L3857" t="str">
        <f ca="1">IF(M3857,"",
IF(R3857&lt;&gt;".",IF(OR(R3857="@",R3857="X"),"",MID(R3857,1,1)),
IF(OR(OFFSET('map portals'!$A$1,$Q3857,$P3857+1)="#",ISNUMBER(MATCH((P3857+1)*1000+Q3857,$S$2:$S3856,0))),"","0")
&amp;IF(OR(OFFSET('map portals'!$A$1,$Q3857+1,$P3857)="#",ISNUMBER(MATCH(P3857*1000+(Q3857+1),$S$2:$S3856,0))),"","1")
&amp;IF(OR(OFFSET('map portals'!$A$1,$Q3857,$P3857-1)="#",ISNUMBER(MATCH((P3857-1)*1000+Q3857,$S$2:$S3856,0))),"","2")
&amp;IF(OR(OFFSET('map portals'!$A$1,$Q3857-1,$P3857)="#",ISNUMBER(MATCH(P3857*1000+(Q3857-1),$S$2:$S3856,0))),"","3")
))</f>
        <v>1</v>
      </c>
      <c r="M3857" t="b">
        <f ca="1">ISNUMBER(MATCH(S3857,$S$2:$S3856,0))</f>
        <v>0</v>
      </c>
      <c r="N3857">
        <f t="shared" ca="1" si="4385"/>
        <v>11</v>
      </c>
      <c r="O3857">
        <f t="shared" ca="1" si="4386"/>
        <v>120</v>
      </c>
      <c r="P3857">
        <f t="shared" ca="1" si="4387"/>
        <v>11</v>
      </c>
      <c r="Q3857">
        <f t="shared" ca="1" si="4388"/>
        <v>120</v>
      </c>
      <c r="R3857" t="str">
        <f ca="1">OFFSET('map portals'!$A$1,$O3857,$N3857)</f>
        <v>.</v>
      </c>
      <c r="S3857">
        <f t="shared" ca="1" si="4389"/>
        <v>11120</v>
      </c>
      <c r="T3857">
        <f t="shared" ca="1" si="4390"/>
        <v>528</v>
      </c>
    </row>
    <row r="3858" spans="1:20">
      <c r="A3858" s="3">
        <f t="shared" ca="1" si="4381"/>
        <v>3848</v>
      </c>
      <c r="B3858" s="3">
        <f t="shared" ca="1" si="4382"/>
        <v>3849</v>
      </c>
      <c r="C3858" s="3">
        <f t="shared" ref="C3858:I3858" ca="1" si="4404">B3858+IF(0=LEN(OFFSET($L$2,B3858,0)),1,0)</f>
        <v>3849</v>
      </c>
      <c r="D3858" s="3">
        <f t="shared" ca="1" si="4404"/>
        <v>3849</v>
      </c>
      <c r="E3858" s="3">
        <f t="shared" ca="1" si="4404"/>
        <v>3849</v>
      </c>
      <c r="F3858" s="3">
        <f t="shared" ca="1" si="4404"/>
        <v>3849</v>
      </c>
      <c r="G3858" s="3">
        <f t="shared" ca="1" si="4404"/>
        <v>3849</v>
      </c>
      <c r="H3858" s="3">
        <f t="shared" ca="1" si="4404"/>
        <v>3849</v>
      </c>
      <c r="I3858" s="3">
        <f t="shared" ca="1" si="4404"/>
        <v>3849</v>
      </c>
      <c r="J3858" s="3">
        <f ca="1">COUNTIF($A$2:$A3857,"="&amp;$A3858)+1</f>
        <v>1</v>
      </c>
      <c r="K3858">
        <f t="shared" ca="1" si="4384"/>
        <v>0</v>
      </c>
      <c r="L3858" t="str">
        <f ca="1">IF(M3858,"",
IF(R3858&lt;&gt;".",IF(OR(R3858="@",R3858="X"),"",MID(R3858,1,1)),
IF(OR(OFFSET('map portals'!$A$1,$Q3858,$P3858+1)="#",ISNUMBER(MATCH((P3858+1)*1000+Q3858,$S$2:$S3857,0))),"","0")
&amp;IF(OR(OFFSET('map portals'!$A$1,$Q3858+1,$P3858)="#",ISNUMBER(MATCH(P3858*1000+(Q3858+1),$S$2:$S3857,0))),"","1")
&amp;IF(OR(OFFSET('map portals'!$A$1,$Q3858,$P3858-1)="#",ISNUMBER(MATCH((P3858-1)*1000+Q3858,$S$2:$S3857,0))),"","2")
&amp;IF(OR(OFFSET('map portals'!$A$1,$Q3858-1,$P3858)="#",ISNUMBER(MATCH(P3858*1000+(Q3858-1),$S$2:$S3857,0))),"","3")
))</f>
        <v>1</v>
      </c>
      <c r="M3858" t="b">
        <f ca="1">ISNUMBER(MATCH(S3858,$S$2:$S3857,0))</f>
        <v>0</v>
      </c>
      <c r="N3858">
        <f t="shared" ca="1" si="4385"/>
        <v>81</v>
      </c>
      <c r="O3858">
        <f t="shared" ca="1" si="4386"/>
        <v>3</v>
      </c>
      <c r="P3858">
        <f t="shared" ca="1" si="4387"/>
        <v>81</v>
      </c>
      <c r="Q3858">
        <f t="shared" ca="1" si="4388"/>
        <v>3</v>
      </c>
      <c r="R3858" t="str">
        <f ca="1">OFFSET('map portals'!$A$1,$O3858,$N3858)</f>
        <v>.</v>
      </c>
      <c r="S3858">
        <f t="shared" ca="1" si="4389"/>
        <v>81003</v>
      </c>
      <c r="T3858">
        <f t="shared" ca="1" si="4390"/>
        <v>528</v>
      </c>
    </row>
    <row r="3859" spans="1:20">
      <c r="A3859" s="3">
        <f t="shared" ca="1" si="4381"/>
        <v>3849</v>
      </c>
      <c r="B3859" s="3">
        <f t="shared" ca="1" si="4382"/>
        <v>3850</v>
      </c>
      <c r="C3859" s="3">
        <f t="shared" ref="C3859:I3859" ca="1" si="4405">B3859+IF(0=LEN(OFFSET($L$2,B3859,0)),1,0)</f>
        <v>3851</v>
      </c>
      <c r="D3859" s="3">
        <f t="shared" ca="1" si="4405"/>
        <v>3851</v>
      </c>
      <c r="E3859" s="3">
        <f t="shared" ca="1" si="4405"/>
        <v>3851</v>
      </c>
      <c r="F3859" s="3">
        <f t="shared" ca="1" si="4405"/>
        <v>3851</v>
      </c>
      <c r="G3859" s="3">
        <f t="shared" ca="1" si="4405"/>
        <v>3851</v>
      </c>
      <c r="H3859" s="3">
        <f t="shared" ca="1" si="4405"/>
        <v>3851</v>
      </c>
      <c r="I3859" s="3">
        <f t="shared" ca="1" si="4405"/>
        <v>3851</v>
      </c>
      <c r="J3859" s="3">
        <f ca="1">COUNTIF($A$2:$A3858,"="&amp;$A3859)+1</f>
        <v>1</v>
      </c>
      <c r="K3859">
        <f t="shared" ca="1" si="4384"/>
        <v>1</v>
      </c>
      <c r="L3859" t="str">
        <f ca="1">IF(M3859,"",
IF(R3859&lt;&gt;".",IF(OR(R3859="@",R3859="X"),"",MID(R3859,1,1)),
IF(OR(OFFSET('map portals'!$A$1,$Q3859,$P3859+1)="#",ISNUMBER(MATCH((P3859+1)*1000+Q3859,$S$2:$S3858,0))),"","0")
&amp;IF(OR(OFFSET('map portals'!$A$1,$Q3859+1,$P3859)="#",ISNUMBER(MATCH(P3859*1000+(Q3859+1),$S$2:$S3858,0))),"","1")
&amp;IF(OR(OFFSET('map portals'!$A$1,$Q3859,$P3859-1)="#",ISNUMBER(MATCH((P3859-1)*1000+Q3859,$S$2:$S3858,0))),"","2")
&amp;IF(OR(OFFSET('map portals'!$A$1,$Q3859-1,$P3859)="#",ISNUMBER(MATCH(P3859*1000+(Q3859-1),$S$2:$S3858,0))),"","3")
))</f>
        <v>02</v>
      </c>
      <c r="M3859" t="b">
        <f ca="1">ISNUMBER(MATCH(S3859,$S$2:$S3858,0))</f>
        <v>0</v>
      </c>
      <c r="N3859">
        <f t="shared" ca="1" si="4385"/>
        <v>77</v>
      </c>
      <c r="O3859">
        <f t="shared" ca="1" si="4386"/>
        <v>7</v>
      </c>
      <c r="P3859">
        <f t="shared" ca="1" si="4387"/>
        <v>77</v>
      </c>
      <c r="Q3859">
        <f t="shared" ca="1" si="4388"/>
        <v>7</v>
      </c>
      <c r="R3859" t="str">
        <f ca="1">OFFSET('map portals'!$A$1,$O3859,$N3859)</f>
        <v>.</v>
      </c>
      <c r="S3859">
        <f t="shared" ca="1" si="4389"/>
        <v>77007</v>
      </c>
      <c r="T3859">
        <f t="shared" ca="1" si="4390"/>
        <v>528</v>
      </c>
    </row>
    <row r="3860" spans="1:20">
      <c r="A3860" s="3">
        <f t="shared" ca="1" si="4381"/>
        <v>3851</v>
      </c>
      <c r="B3860" s="3">
        <f t="shared" ca="1" si="4382"/>
        <v>3852</v>
      </c>
      <c r="C3860" s="3">
        <f t="shared" ref="C3860:I3860" ca="1" si="4406">B3860+IF(0=LEN(OFFSET($L$2,B3860,0)),1,0)</f>
        <v>3852</v>
      </c>
      <c r="D3860" s="3">
        <f t="shared" ca="1" si="4406"/>
        <v>3852</v>
      </c>
      <c r="E3860" s="3">
        <f t="shared" ca="1" si="4406"/>
        <v>3852</v>
      </c>
      <c r="F3860" s="3">
        <f t="shared" ca="1" si="4406"/>
        <v>3852</v>
      </c>
      <c r="G3860" s="3">
        <f t="shared" ca="1" si="4406"/>
        <v>3852</v>
      </c>
      <c r="H3860" s="3">
        <f t="shared" ca="1" si="4406"/>
        <v>3852</v>
      </c>
      <c r="I3860" s="3">
        <f t="shared" ca="1" si="4406"/>
        <v>3852</v>
      </c>
      <c r="J3860" s="3">
        <f ca="1">COUNTIF($A$2:$A3859,"="&amp;$A3860)+1</f>
        <v>1</v>
      </c>
      <c r="K3860">
        <f t="shared" ca="1" si="4384"/>
        <v>2</v>
      </c>
      <c r="L3860" t="str">
        <f ca="1">IF(M3860,"",
IF(R3860&lt;&gt;".",IF(OR(R3860="@",R3860="X"),"",MID(R3860,1,1)),
IF(OR(OFFSET('map portals'!$A$1,$Q3860,$P3860+1)="#",ISNUMBER(MATCH((P3860+1)*1000+Q3860,$S$2:$S3859,0))),"","0")
&amp;IF(OR(OFFSET('map portals'!$A$1,$Q3860+1,$P3860)="#",ISNUMBER(MATCH(P3860*1000+(Q3860+1),$S$2:$S3859,0))),"","1")
&amp;IF(OR(OFFSET('map portals'!$A$1,$Q3860,$P3860-1)="#",ISNUMBER(MATCH((P3860-1)*1000+Q3860,$S$2:$S3859,0))),"","2")
&amp;IF(OR(OFFSET('map portals'!$A$1,$Q3860-1,$P3860)="#",ISNUMBER(MATCH(P3860*1000+(Q3860-1),$S$2:$S3859,0))),"","3")
))</f>
        <v>2</v>
      </c>
      <c r="M3860" t="b">
        <f ca="1">ISNUMBER(MATCH(S3860,$S$2:$S3859,0))</f>
        <v>0</v>
      </c>
      <c r="N3860">
        <f t="shared" ca="1" si="4385"/>
        <v>28</v>
      </c>
      <c r="O3860">
        <f t="shared" ca="1" si="4386"/>
        <v>97</v>
      </c>
      <c r="P3860">
        <f t="shared" ca="1" si="4387"/>
        <v>28</v>
      </c>
      <c r="Q3860">
        <f t="shared" ca="1" si="4388"/>
        <v>97</v>
      </c>
      <c r="R3860" t="str">
        <f ca="1">OFFSET('map portals'!$A$1,$O3860,$N3860)</f>
        <v>.</v>
      </c>
      <c r="S3860">
        <f t="shared" ca="1" si="4389"/>
        <v>28097</v>
      </c>
      <c r="T3860">
        <f t="shared" ca="1" si="4390"/>
        <v>528</v>
      </c>
    </row>
    <row r="3861" spans="1:20">
      <c r="A3861" s="3">
        <f t="shared" ca="1" si="4381"/>
        <v>3852</v>
      </c>
      <c r="B3861" s="3">
        <f t="shared" ca="1" si="4382"/>
        <v>3852</v>
      </c>
      <c r="C3861" s="3">
        <f t="shared" ref="C3861:I3861" ca="1" si="4407">B3861+IF(0=LEN(OFFSET($L$2,B3861,0)),1,0)</f>
        <v>3852</v>
      </c>
      <c r="D3861" s="3">
        <f t="shared" ca="1" si="4407"/>
        <v>3852</v>
      </c>
      <c r="E3861" s="3">
        <f t="shared" ca="1" si="4407"/>
        <v>3852</v>
      </c>
      <c r="F3861" s="3">
        <f t="shared" ca="1" si="4407"/>
        <v>3852</v>
      </c>
      <c r="G3861" s="3">
        <f t="shared" ca="1" si="4407"/>
        <v>3852</v>
      </c>
      <c r="H3861" s="3">
        <f t="shared" ca="1" si="4407"/>
        <v>3852</v>
      </c>
      <c r="I3861" s="3">
        <f t="shared" ca="1" si="4407"/>
        <v>3852</v>
      </c>
      <c r="J3861" s="3">
        <f ca="1">COUNTIF($A$2:$A3860,"="&amp;$A3861)+1</f>
        <v>1</v>
      </c>
      <c r="K3861">
        <f t="shared" ca="1" si="4384"/>
        <v>2</v>
      </c>
      <c r="L3861" t="str">
        <f ca="1">IF(M3861,"",
IF(R3861&lt;&gt;".",IF(OR(R3861="@",R3861="X"),"",MID(R3861,1,1)),
IF(OR(OFFSET('map portals'!$A$1,$Q3861,$P3861+1)="#",ISNUMBER(MATCH((P3861+1)*1000+Q3861,$S$2:$S3860,0))),"","0")
&amp;IF(OR(OFFSET('map portals'!$A$1,$Q3861+1,$P3861)="#",ISNUMBER(MATCH(P3861*1000+(Q3861+1),$S$2:$S3860,0))),"","1")
&amp;IF(OR(OFFSET('map portals'!$A$1,$Q3861,$P3861-1)="#",ISNUMBER(MATCH((P3861-1)*1000+Q3861,$S$2:$S3860,0))),"","2")
&amp;IF(OR(OFFSET('map portals'!$A$1,$Q3861-1,$P3861)="#",ISNUMBER(MATCH(P3861*1000+(Q3861-1),$S$2:$S3860,0))),"","3")
))</f>
        <v>2</v>
      </c>
      <c r="M3861" t="b">
        <f ca="1">ISNUMBER(MATCH(S3861,$S$2:$S3860,0))</f>
        <v>0</v>
      </c>
      <c r="N3861">
        <f t="shared" ca="1" si="4385"/>
        <v>30</v>
      </c>
      <c r="O3861">
        <f t="shared" ca="1" si="4386"/>
        <v>95</v>
      </c>
      <c r="P3861">
        <f t="shared" ca="1" si="4387"/>
        <v>30</v>
      </c>
      <c r="Q3861">
        <f t="shared" ca="1" si="4388"/>
        <v>95</v>
      </c>
      <c r="R3861" t="str">
        <f ca="1">OFFSET('map portals'!$A$1,$O3861,$N3861)</f>
        <v>.</v>
      </c>
      <c r="S3861">
        <f t="shared" ca="1" si="4389"/>
        <v>30095</v>
      </c>
      <c r="T3861">
        <f t="shared" ca="1" si="4390"/>
        <v>528</v>
      </c>
    </row>
    <row r="3862" spans="1:20">
      <c r="A3862" s="3">
        <f t="shared" ca="1" si="4381"/>
        <v>3852</v>
      </c>
      <c r="B3862" s="3">
        <f t="shared" ca="1" si="4382"/>
        <v>3853</v>
      </c>
      <c r="C3862" s="3">
        <f t="shared" ref="C3862:I3862" ca="1" si="4408">B3862+IF(0=LEN(OFFSET($L$2,B3862,0)),1,0)</f>
        <v>3853</v>
      </c>
      <c r="D3862" s="3">
        <f t="shared" ca="1" si="4408"/>
        <v>3853</v>
      </c>
      <c r="E3862" s="3">
        <f t="shared" ca="1" si="4408"/>
        <v>3853</v>
      </c>
      <c r="F3862" s="3">
        <f t="shared" ca="1" si="4408"/>
        <v>3853</v>
      </c>
      <c r="G3862" s="3">
        <f t="shared" ca="1" si="4408"/>
        <v>3853</v>
      </c>
      <c r="H3862" s="3">
        <f t="shared" ca="1" si="4408"/>
        <v>3853</v>
      </c>
      <c r="I3862" s="3">
        <f t="shared" ca="1" si="4408"/>
        <v>3853</v>
      </c>
      <c r="J3862" s="3">
        <f ca="1">COUNTIF($A$2:$A3861,"="&amp;$A3862)+1</f>
        <v>2</v>
      </c>
      <c r="K3862">
        <f t="shared" ca="1" si="4384"/>
        <v>3</v>
      </c>
      <c r="L3862" t="str">
        <f ca="1">IF(M3862,"",
IF(R3862&lt;&gt;".",IF(OR(R3862="@",R3862="X"),"",MID(R3862,1,1)),
IF(OR(OFFSET('map portals'!$A$1,$Q3862,$P3862+1)="#",ISNUMBER(MATCH((P3862+1)*1000+Q3862,$S$2:$S3861,0))),"","0")
&amp;IF(OR(OFFSET('map portals'!$A$1,$Q3862+1,$P3862)="#",ISNUMBER(MATCH(P3862*1000+(Q3862+1),$S$2:$S3861,0))),"","1")
&amp;IF(OR(OFFSET('map portals'!$A$1,$Q3862,$P3862-1)="#",ISNUMBER(MATCH((P3862-1)*1000+Q3862,$S$2:$S3861,0))),"","2")
&amp;IF(OR(OFFSET('map portals'!$A$1,$Q3862-1,$P3862)="#",ISNUMBER(MATCH(P3862*1000+(Q3862-1),$S$2:$S3861,0))),"","3")
))</f>
        <v>3</v>
      </c>
      <c r="M3862" t="b">
        <f ca="1">ISNUMBER(MATCH(S3862,$S$2:$S3861,0))</f>
        <v>0</v>
      </c>
      <c r="N3862">
        <f t="shared" ca="1" si="4385"/>
        <v>31</v>
      </c>
      <c r="O3862">
        <f t="shared" ca="1" si="4386"/>
        <v>94</v>
      </c>
      <c r="P3862">
        <f t="shared" ca="1" si="4387"/>
        <v>31</v>
      </c>
      <c r="Q3862">
        <f t="shared" ca="1" si="4388"/>
        <v>94</v>
      </c>
      <c r="R3862" t="str">
        <f ca="1">OFFSET('map portals'!$A$1,$O3862,$N3862)</f>
        <v>.</v>
      </c>
      <c r="S3862">
        <f t="shared" ca="1" si="4389"/>
        <v>31094</v>
      </c>
      <c r="T3862">
        <f t="shared" ca="1" si="4390"/>
        <v>528</v>
      </c>
    </row>
    <row r="3863" spans="1:20">
      <c r="A3863" s="3">
        <f t="shared" ca="1" si="4381"/>
        <v>3853</v>
      </c>
      <c r="B3863" s="3">
        <f t="shared" ca="1" si="4382"/>
        <v>3854</v>
      </c>
      <c r="C3863" s="3">
        <f t="shared" ref="C3863:I3863" ca="1" si="4409">B3863+IF(0=LEN(OFFSET($L$2,B3863,0)),1,0)</f>
        <v>3854</v>
      </c>
      <c r="D3863" s="3">
        <f t="shared" ca="1" si="4409"/>
        <v>3854</v>
      </c>
      <c r="E3863" s="3">
        <f t="shared" ca="1" si="4409"/>
        <v>3854</v>
      </c>
      <c r="F3863" s="3">
        <f t="shared" ca="1" si="4409"/>
        <v>3854</v>
      </c>
      <c r="G3863" s="3">
        <f t="shared" ca="1" si="4409"/>
        <v>3854</v>
      </c>
      <c r="H3863" s="3">
        <f t="shared" ca="1" si="4409"/>
        <v>3854</v>
      </c>
      <c r="I3863" s="3">
        <f t="shared" ca="1" si="4409"/>
        <v>3854</v>
      </c>
      <c r="J3863" s="3">
        <f ca="1">COUNTIF($A$2:$A3862,"="&amp;$A3863)+1</f>
        <v>1</v>
      </c>
      <c r="K3863">
        <f t="shared" ca="1" si="4384"/>
        <v>3</v>
      </c>
      <c r="L3863" t="str">
        <f ca="1">IF(M3863,"",
IF(R3863&lt;&gt;".",IF(OR(R3863="@",R3863="X"),"",MID(R3863,1,1)),
IF(OR(OFFSET('map portals'!$A$1,$Q3863,$P3863+1)="#",ISNUMBER(MATCH((P3863+1)*1000+Q3863,$S$2:$S3862,0))),"","0")
&amp;IF(OR(OFFSET('map portals'!$A$1,$Q3863+1,$P3863)="#",ISNUMBER(MATCH(P3863*1000+(Q3863+1),$S$2:$S3862,0))),"","1")
&amp;IF(OR(OFFSET('map portals'!$A$1,$Q3863,$P3863-1)="#",ISNUMBER(MATCH((P3863-1)*1000+Q3863,$S$2:$S3862,0))),"","2")
&amp;IF(OR(OFFSET('map portals'!$A$1,$Q3863-1,$P3863)="#",ISNUMBER(MATCH(P3863*1000+(Q3863-1),$S$2:$S3862,0))),"","3")
))</f>
        <v>3</v>
      </c>
      <c r="M3863" t="b">
        <f ca="1">ISNUMBER(MATCH(S3863,$S$2:$S3862,0))</f>
        <v>0</v>
      </c>
      <c r="N3863">
        <f t="shared" ca="1" si="4385"/>
        <v>103</v>
      </c>
      <c r="O3863">
        <f t="shared" ca="1" si="4386"/>
        <v>74</v>
      </c>
      <c r="P3863">
        <f t="shared" ca="1" si="4387"/>
        <v>103</v>
      </c>
      <c r="Q3863">
        <f t="shared" ca="1" si="4388"/>
        <v>74</v>
      </c>
      <c r="R3863" t="str">
        <f ca="1">OFFSET('map portals'!$A$1,$O3863,$N3863)</f>
        <v>.</v>
      </c>
      <c r="S3863">
        <f t="shared" ca="1" si="4389"/>
        <v>103074</v>
      </c>
      <c r="T3863">
        <f t="shared" ca="1" si="4390"/>
        <v>528</v>
      </c>
    </row>
    <row r="3864" spans="1:20">
      <c r="A3864" s="3">
        <f t="shared" ca="1" si="4381"/>
        <v>3854</v>
      </c>
      <c r="B3864" s="3">
        <f t="shared" ca="1" si="4382"/>
        <v>3855</v>
      </c>
      <c r="C3864" s="3">
        <f t="shared" ref="C3864:I3864" ca="1" si="4410">B3864+IF(0=LEN(OFFSET($L$2,B3864,0)),1,0)</f>
        <v>3855</v>
      </c>
      <c r="D3864" s="3">
        <f t="shared" ca="1" si="4410"/>
        <v>3855</v>
      </c>
      <c r="E3864" s="3">
        <f t="shared" ca="1" si="4410"/>
        <v>3855</v>
      </c>
      <c r="F3864" s="3">
        <f t="shared" ca="1" si="4410"/>
        <v>3855</v>
      </c>
      <c r="G3864" s="3">
        <f t="shared" ca="1" si="4410"/>
        <v>3855</v>
      </c>
      <c r="H3864" s="3">
        <f t="shared" ca="1" si="4410"/>
        <v>3855</v>
      </c>
      <c r="I3864" s="3">
        <f t="shared" ca="1" si="4410"/>
        <v>3855</v>
      </c>
      <c r="J3864" s="3">
        <f ca="1">COUNTIF($A$2:$A3863,"="&amp;$A3864)+1</f>
        <v>1</v>
      </c>
      <c r="K3864">
        <f t="shared" ca="1" si="4384"/>
        <v>2</v>
      </c>
      <c r="L3864" t="str">
        <f ca="1">IF(M3864,"",
IF(R3864&lt;&gt;".",IF(OR(R3864="@",R3864="X"),"",MID(R3864,1,1)),
IF(OR(OFFSET('map portals'!$A$1,$Q3864,$P3864+1)="#",ISNUMBER(MATCH((P3864+1)*1000+Q3864,$S$2:$S3863,0))),"","0")
&amp;IF(OR(OFFSET('map portals'!$A$1,$Q3864+1,$P3864)="#",ISNUMBER(MATCH(P3864*1000+(Q3864+1),$S$2:$S3863,0))),"","1")
&amp;IF(OR(OFFSET('map portals'!$A$1,$Q3864,$P3864-1)="#",ISNUMBER(MATCH((P3864-1)*1000+Q3864,$S$2:$S3863,0))),"","2")
&amp;IF(OR(OFFSET('map portals'!$A$1,$Q3864-1,$P3864)="#",ISNUMBER(MATCH(P3864*1000+(Q3864-1),$S$2:$S3863,0))),"","3")
))</f>
        <v/>
      </c>
      <c r="M3864" t="b">
        <f ca="1">ISNUMBER(MATCH(S3864,$S$2:$S3863,0))</f>
        <v>0</v>
      </c>
      <c r="N3864">
        <f t="shared" ca="1" si="4385"/>
        <v>15</v>
      </c>
      <c r="O3864">
        <f t="shared" ca="1" si="4386"/>
        <v>121</v>
      </c>
      <c r="P3864">
        <f t="shared" ca="1" si="4387"/>
        <v>15</v>
      </c>
      <c r="Q3864">
        <f t="shared" ca="1" si="4388"/>
        <v>121</v>
      </c>
      <c r="R3864" t="str">
        <f ca="1">OFFSET('map portals'!$A$1,$O3864,$N3864)</f>
        <v>.</v>
      </c>
      <c r="S3864">
        <f t="shared" ca="1" si="4389"/>
        <v>15121</v>
      </c>
      <c r="T3864">
        <f t="shared" ca="1" si="4390"/>
        <v>529</v>
      </c>
    </row>
    <row r="3865" spans="1:20">
      <c r="A3865" s="3">
        <f t="shared" ca="1" si="4381"/>
        <v>3855</v>
      </c>
      <c r="B3865" s="3">
        <f t="shared" ca="1" si="4382"/>
        <v>3856</v>
      </c>
      <c r="C3865" s="3">
        <f t="shared" ref="C3865:I3865" ca="1" si="4411">B3865+IF(0=LEN(OFFSET($L$2,B3865,0)),1,0)</f>
        <v>3856</v>
      </c>
      <c r="D3865" s="3">
        <f t="shared" ca="1" si="4411"/>
        <v>3856</v>
      </c>
      <c r="E3865" s="3">
        <f t="shared" ca="1" si="4411"/>
        <v>3856</v>
      </c>
      <c r="F3865" s="3">
        <f t="shared" ca="1" si="4411"/>
        <v>3856</v>
      </c>
      <c r="G3865" s="3">
        <f t="shared" ca="1" si="4411"/>
        <v>3856</v>
      </c>
      <c r="H3865" s="3">
        <f t="shared" ca="1" si="4411"/>
        <v>3856</v>
      </c>
      <c r="I3865" s="3">
        <f t="shared" ca="1" si="4411"/>
        <v>3856</v>
      </c>
      <c r="J3865" s="3">
        <f ca="1">COUNTIF($A$2:$A3864,"="&amp;$A3865)+1</f>
        <v>1</v>
      </c>
      <c r="K3865">
        <f t="shared" ca="1" si="4384"/>
        <v>1</v>
      </c>
      <c r="L3865" t="str">
        <f ca="1">IF(M3865,"",
IF(R3865&lt;&gt;".",IF(OR(R3865="@",R3865="X"),"",MID(R3865,1,1)),
IF(OR(OFFSET('map portals'!$A$1,$Q3865,$P3865+1)="#",ISNUMBER(MATCH((P3865+1)*1000+Q3865,$S$2:$S3864,0))),"","0")
&amp;IF(OR(OFFSET('map portals'!$A$1,$Q3865+1,$P3865)="#",ISNUMBER(MATCH(P3865*1000+(Q3865+1),$S$2:$S3864,0))),"","1")
&amp;IF(OR(OFFSET('map portals'!$A$1,$Q3865,$P3865-1)="#",ISNUMBER(MATCH((P3865-1)*1000+Q3865,$S$2:$S3864,0))),"","2")
&amp;IF(OR(OFFSET('map portals'!$A$1,$Q3865-1,$P3865)="#",ISNUMBER(MATCH(P3865*1000+(Q3865-1),$S$2:$S3864,0))),"","3")
))</f>
        <v/>
      </c>
      <c r="M3865" t="b">
        <f ca="1">ISNUMBER(MATCH(S3865,$S$2:$S3864,0))</f>
        <v>0</v>
      </c>
      <c r="N3865">
        <f t="shared" ca="1" si="4385"/>
        <v>11</v>
      </c>
      <c r="O3865">
        <f t="shared" ca="1" si="4386"/>
        <v>121</v>
      </c>
      <c r="P3865">
        <f t="shared" ca="1" si="4387"/>
        <v>11</v>
      </c>
      <c r="Q3865">
        <f t="shared" ca="1" si="4388"/>
        <v>121</v>
      </c>
      <c r="R3865" t="str">
        <f ca="1">OFFSET('map portals'!$A$1,$O3865,$N3865)</f>
        <v>.</v>
      </c>
      <c r="S3865">
        <f t="shared" ca="1" si="4389"/>
        <v>11121</v>
      </c>
      <c r="T3865">
        <f t="shared" ca="1" si="4390"/>
        <v>529</v>
      </c>
    </row>
    <row r="3866" spans="1:20">
      <c r="A3866" s="3">
        <f t="shared" ca="1" si="4381"/>
        <v>3856</v>
      </c>
      <c r="B3866" s="3">
        <f t="shared" ca="1" si="4382"/>
        <v>3857</v>
      </c>
      <c r="C3866" s="3">
        <f t="shared" ref="C3866:I3866" ca="1" si="4412">B3866+IF(0=LEN(OFFSET($L$2,B3866,0)),1,0)</f>
        <v>3857</v>
      </c>
      <c r="D3866" s="3">
        <f t="shared" ca="1" si="4412"/>
        <v>3857</v>
      </c>
      <c r="E3866" s="3">
        <f t="shared" ca="1" si="4412"/>
        <v>3857</v>
      </c>
      <c r="F3866" s="3">
        <f t="shared" ca="1" si="4412"/>
        <v>3857</v>
      </c>
      <c r="G3866" s="3">
        <f t="shared" ca="1" si="4412"/>
        <v>3857</v>
      </c>
      <c r="H3866" s="3">
        <f t="shared" ca="1" si="4412"/>
        <v>3857</v>
      </c>
      <c r="I3866" s="3">
        <f t="shared" ca="1" si="4412"/>
        <v>3857</v>
      </c>
      <c r="J3866" s="3">
        <f ca="1">COUNTIF($A$2:$A3865,"="&amp;$A3866)+1</f>
        <v>1</v>
      </c>
      <c r="K3866">
        <f t="shared" ca="1" si="4384"/>
        <v>1</v>
      </c>
      <c r="L3866" t="str">
        <f ca="1">IF(M3866,"",
IF(R3866&lt;&gt;".",IF(OR(R3866="@",R3866="X"),"",MID(R3866,1,1)),
IF(OR(OFFSET('map portals'!$A$1,$Q3866,$P3866+1)="#",ISNUMBER(MATCH((P3866+1)*1000+Q3866,$S$2:$S3865,0))),"","0")
&amp;IF(OR(OFFSET('map portals'!$A$1,$Q3866+1,$P3866)="#",ISNUMBER(MATCH(P3866*1000+(Q3866+1),$S$2:$S3865,0))),"","1")
&amp;IF(OR(OFFSET('map portals'!$A$1,$Q3866,$P3866-1)="#",ISNUMBER(MATCH((P3866-1)*1000+Q3866,$S$2:$S3865,0))),"","2")
&amp;IF(OR(OFFSET('map portals'!$A$1,$Q3866-1,$P3866)="#",ISNUMBER(MATCH(P3866*1000+(Q3866-1),$S$2:$S3865,0))),"","3")
))</f>
        <v>1</v>
      </c>
      <c r="M3866" t="b">
        <f ca="1">ISNUMBER(MATCH(S3866,$S$2:$S3865,0))</f>
        <v>0</v>
      </c>
      <c r="N3866">
        <f t="shared" ca="1" si="4385"/>
        <v>81</v>
      </c>
      <c r="O3866">
        <f t="shared" ca="1" si="4386"/>
        <v>4</v>
      </c>
      <c r="P3866">
        <f t="shared" ca="1" si="4387"/>
        <v>81</v>
      </c>
      <c r="Q3866">
        <f t="shared" ca="1" si="4388"/>
        <v>4</v>
      </c>
      <c r="R3866" t="str">
        <f ca="1">OFFSET('map portals'!$A$1,$O3866,$N3866)</f>
        <v>.</v>
      </c>
      <c r="S3866">
        <f t="shared" ca="1" si="4389"/>
        <v>81004</v>
      </c>
      <c r="T3866">
        <f t="shared" ca="1" si="4390"/>
        <v>529</v>
      </c>
    </row>
    <row r="3867" spans="1:20">
      <c r="A3867" s="3">
        <f t="shared" ca="1" si="4381"/>
        <v>3857</v>
      </c>
      <c r="B3867" s="3">
        <f t="shared" ca="1" si="4382"/>
        <v>3857</v>
      </c>
      <c r="C3867" s="3">
        <f t="shared" ref="C3867:I3867" ca="1" si="4413">B3867+IF(0=LEN(OFFSET($L$2,B3867,0)),1,0)</f>
        <v>3857</v>
      </c>
      <c r="D3867" s="3">
        <f t="shared" ca="1" si="4413"/>
        <v>3857</v>
      </c>
      <c r="E3867" s="3">
        <f t="shared" ca="1" si="4413"/>
        <v>3857</v>
      </c>
      <c r="F3867" s="3">
        <f t="shared" ca="1" si="4413"/>
        <v>3857</v>
      </c>
      <c r="G3867" s="3">
        <f t="shared" ca="1" si="4413"/>
        <v>3857</v>
      </c>
      <c r="H3867" s="3">
        <f t="shared" ca="1" si="4413"/>
        <v>3857</v>
      </c>
      <c r="I3867" s="3">
        <f t="shared" ca="1" si="4413"/>
        <v>3857</v>
      </c>
      <c r="J3867" s="3">
        <f ca="1">COUNTIF($A$2:$A3866,"="&amp;$A3867)+1</f>
        <v>1</v>
      </c>
      <c r="K3867">
        <f t="shared" ca="1" si="4384"/>
        <v>0</v>
      </c>
      <c r="L3867" t="str">
        <f ca="1">IF(M3867,"",
IF(R3867&lt;&gt;".",IF(OR(R3867="@",R3867="X"),"",MID(R3867,1,1)),
IF(OR(OFFSET('map portals'!$A$1,$Q3867,$P3867+1)="#",ISNUMBER(MATCH((P3867+1)*1000+Q3867,$S$2:$S3866,0))),"","0")
&amp;IF(OR(OFFSET('map portals'!$A$1,$Q3867+1,$P3867)="#",ISNUMBER(MATCH(P3867*1000+(Q3867+1),$S$2:$S3866,0))),"","1")
&amp;IF(OR(OFFSET('map portals'!$A$1,$Q3867,$P3867-1)="#",ISNUMBER(MATCH((P3867-1)*1000+Q3867,$S$2:$S3866,0))),"","2")
&amp;IF(OR(OFFSET('map portals'!$A$1,$Q3867-1,$P3867)="#",ISNUMBER(MATCH(P3867*1000+(Q3867-1),$S$2:$S3866,0))),"","3")
))</f>
        <v>0</v>
      </c>
      <c r="M3867" t="b">
        <f ca="1">ISNUMBER(MATCH(S3867,$S$2:$S3866,0))</f>
        <v>0</v>
      </c>
      <c r="N3867">
        <f t="shared" ca="1" si="4385"/>
        <v>78</v>
      </c>
      <c r="O3867">
        <f t="shared" ca="1" si="4386"/>
        <v>7</v>
      </c>
      <c r="P3867">
        <f t="shared" ca="1" si="4387"/>
        <v>78</v>
      </c>
      <c r="Q3867">
        <f t="shared" ca="1" si="4388"/>
        <v>7</v>
      </c>
      <c r="R3867" t="str">
        <f ca="1">OFFSET('map portals'!$A$1,$O3867,$N3867)</f>
        <v>.</v>
      </c>
      <c r="S3867">
        <f t="shared" ca="1" si="4389"/>
        <v>78007</v>
      </c>
      <c r="T3867">
        <f t="shared" ca="1" si="4390"/>
        <v>529</v>
      </c>
    </row>
    <row r="3868" spans="1:20">
      <c r="A3868" s="3">
        <f t="shared" ca="1" si="4381"/>
        <v>3857</v>
      </c>
      <c r="B3868" s="3">
        <f t="shared" ca="1" si="4382"/>
        <v>3858</v>
      </c>
      <c r="C3868" s="3">
        <f t="shared" ref="C3868:I3868" ca="1" si="4414">B3868+IF(0=LEN(OFFSET($L$2,B3868,0)),1,0)</f>
        <v>3858</v>
      </c>
      <c r="D3868" s="3">
        <f t="shared" ca="1" si="4414"/>
        <v>3858</v>
      </c>
      <c r="E3868" s="3">
        <f t="shared" ca="1" si="4414"/>
        <v>3858</v>
      </c>
      <c r="F3868" s="3">
        <f t="shared" ca="1" si="4414"/>
        <v>3858</v>
      </c>
      <c r="G3868" s="3">
        <f t="shared" ca="1" si="4414"/>
        <v>3858</v>
      </c>
      <c r="H3868" s="3">
        <f t="shared" ca="1" si="4414"/>
        <v>3858</v>
      </c>
      <c r="I3868" s="3">
        <f t="shared" ca="1" si="4414"/>
        <v>3858</v>
      </c>
      <c r="J3868" s="3">
        <f ca="1">COUNTIF($A$2:$A3867,"="&amp;$A3868)+1</f>
        <v>2</v>
      </c>
      <c r="K3868">
        <f t="shared" ca="1" si="4384"/>
        <v>2</v>
      </c>
      <c r="L3868" t="str">
        <f ca="1">IF(M3868,"",
IF(R3868&lt;&gt;".",IF(OR(R3868="@",R3868="X"),"",MID(R3868,1,1)),
IF(OR(OFFSET('map portals'!$A$1,$Q3868,$P3868+1)="#",ISNUMBER(MATCH((P3868+1)*1000+Q3868,$S$2:$S3867,0))),"","0")
&amp;IF(OR(OFFSET('map portals'!$A$1,$Q3868+1,$P3868)="#",ISNUMBER(MATCH(P3868*1000+(Q3868+1),$S$2:$S3867,0))),"","1")
&amp;IF(OR(OFFSET('map portals'!$A$1,$Q3868,$P3868-1)="#",ISNUMBER(MATCH((P3868-1)*1000+Q3868,$S$2:$S3867,0))),"","2")
&amp;IF(OR(OFFSET('map portals'!$A$1,$Q3868-1,$P3868)="#",ISNUMBER(MATCH(P3868*1000+(Q3868-1),$S$2:$S3867,0))),"","3")
))</f>
        <v>2</v>
      </c>
      <c r="M3868" t="b">
        <f ca="1">ISNUMBER(MATCH(S3868,$S$2:$S3867,0))</f>
        <v>0</v>
      </c>
      <c r="N3868">
        <f t="shared" ca="1" si="4385"/>
        <v>76</v>
      </c>
      <c r="O3868">
        <f t="shared" ca="1" si="4386"/>
        <v>7</v>
      </c>
      <c r="P3868">
        <f t="shared" ca="1" si="4387"/>
        <v>76</v>
      </c>
      <c r="Q3868">
        <f t="shared" ca="1" si="4388"/>
        <v>7</v>
      </c>
      <c r="R3868" t="str">
        <f ca="1">OFFSET('map portals'!$A$1,$O3868,$N3868)</f>
        <v>.</v>
      </c>
      <c r="S3868">
        <f t="shared" ca="1" si="4389"/>
        <v>76007</v>
      </c>
      <c r="T3868">
        <f t="shared" ca="1" si="4390"/>
        <v>529</v>
      </c>
    </row>
    <row r="3869" spans="1:20">
      <c r="A3869" s="3">
        <f t="shared" ca="1" si="4381"/>
        <v>3858</v>
      </c>
      <c r="B3869" s="3">
        <f t="shared" ca="1" si="4382"/>
        <v>3859</v>
      </c>
      <c r="C3869" s="3">
        <f t="shared" ref="C3869:I3869" ca="1" si="4415">B3869+IF(0=LEN(OFFSET($L$2,B3869,0)),1,0)</f>
        <v>3859</v>
      </c>
      <c r="D3869" s="3">
        <f t="shared" ca="1" si="4415"/>
        <v>3859</v>
      </c>
      <c r="E3869" s="3">
        <f t="shared" ca="1" si="4415"/>
        <v>3859</v>
      </c>
      <c r="F3869" s="3">
        <f t="shared" ca="1" si="4415"/>
        <v>3859</v>
      </c>
      <c r="G3869" s="3">
        <f t="shared" ca="1" si="4415"/>
        <v>3859</v>
      </c>
      <c r="H3869" s="3">
        <f t="shared" ca="1" si="4415"/>
        <v>3859</v>
      </c>
      <c r="I3869" s="3">
        <f t="shared" ca="1" si="4415"/>
        <v>3859</v>
      </c>
      <c r="J3869" s="3">
        <f ca="1">COUNTIF($A$2:$A3868,"="&amp;$A3869)+1</f>
        <v>1</v>
      </c>
      <c r="K3869">
        <f t="shared" ca="1" si="4384"/>
        <v>2</v>
      </c>
      <c r="L3869" t="str">
        <f ca="1">IF(M3869,"",
IF(R3869&lt;&gt;".",IF(OR(R3869="@",R3869="X"),"",MID(R3869,1,1)),
IF(OR(OFFSET('map portals'!$A$1,$Q3869,$P3869+1)="#",ISNUMBER(MATCH((P3869+1)*1000+Q3869,$S$2:$S3868,0))),"","0")
&amp;IF(OR(OFFSET('map portals'!$A$1,$Q3869+1,$P3869)="#",ISNUMBER(MATCH(P3869*1000+(Q3869+1),$S$2:$S3868,0))),"","1")
&amp;IF(OR(OFFSET('map portals'!$A$1,$Q3869,$P3869-1)="#",ISNUMBER(MATCH((P3869-1)*1000+Q3869,$S$2:$S3868,0))),"","2")
&amp;IF(OR(OFFSET('map portals'!$A$1,$Q3869-1,$P3869)="#",ISNUMBER(MATCH(P3869*1000+(Q3869-1),$S$2:$S3868,0))),"","3")
))</f>
        <v>1</v>
      </c>
      <c r="M3869" t="b">
        <f ca="1">ISNUMBER(MATCH(S3869,$S$2:$S3868,0))</f>
        <v>0</v>
      </c>
      <c r="N3869">
        <f t="shared" ca="1" si="4385"/>
        <v>27</v>
      </c>
      <c r="O3869">
        <f t="shared" ca="1" si="4386"/>
        <v>97</v>
      </c>
      <c r="P3869">
        <f t="shared" ca="1" si="4387"/>
        <v>27</v>
      </c>
      <c r="Q3869">
        <f t="shared" ca="1" si="4388"/>
        <v>97</v>
      </c>
      <c r="R3869" t="str">
        <f ca="1">OFFSET('map portals'!$A$1,$O3869,$N3869)</f>
        <v>.</v>
      </c>
      <c r="S3869">
        <f t="shared" ca="1" si="4389"/>
        <v>27097</v>
      </c>
      <c r="T3869">
        <f t="shared" ca="1" si="4390"/>
        <v>529</v>
      </c>
    </row>
    <row r="3870" spans="1:20">
      <c r="A3870" s="3">
        <f t="shared" ca="1" si="4381"/>
        <v>3859</v>
      </c>
      <c r="B3870" s="3">
        <f t="shared" ca="1" si="4382"/>
        <v>3860</v>
      </c>
      <c r="C3870" s="3">
        <f t="shared" ref="C3870:I3870" ca="1" si="4416">B3870+IF(0=LEN(OFFSET($L$2,B3870,0)),1,0)</f>
        <v>3860</v>
      </c>
      <c r="D3870" s="3">
        <f t="shared" ca="1" si="4416"/>
        <v>3860</v>
      </c>
      <c r="E3870" s="3">
        <f t="shared" ca="1" si="4416"/>
        <v>3860</v>
      </c>
      <c r="F3870" s="3">
        <f t="shared" ca="1" si="4416"/>
        <v>3860</v>
      </c>
      <c r="G3870" s="3">
        <f t="shared" ca="1" si="4416"/>
        <v>3860</v>
      </c>
      <c r="H3870" s="3">
        <f t="shared" ca="1" si="4416"/>
        <v>3860</v>
      </c>
      <c r="I3870" s="3">
        <f t="shared" ca="1" si="4416"/>
        <v>3860</v>
      </c>
      <c r="J3870" s="3">
        <f ca="1">COUNTIF($A$2:$A3869,"="&amp;$A3870)+1</f>
        <v>1</v>
      </c>
      <c r="K3870">
        <f t="shared" ca="1" si="4384"/>
        <v>2</v>
      </c>
      <c r="L3870" t="str">
        <f ca="1">IF(M3870,"",
IF(R3870&lt;&gt;".",IF(OR(R3870="@",R3870="X"),"",MID(R3870,1,1)),
IF(OR(OFFSET('map portals'!$A$1,$Q3870,$P3870+1)="#",ISNUMBER(MATCH((P3870+1)*1000+Q3870,$S$2:$S3869,0))),"","0")
&amp;IF(OR(OFFSET('map portals'!$A$1,$Q3870+1,$P3870)="#",ISNUMBER(MATCH(P3870*1000+(Q3870+1),$S$2:$S3869,0))),"","1")
&amp;IF(OR(OFFSET('map portals'!$A$1,$Q3870,$P3870-1)="#",ISNUMBER(MATCH((P3870-1)*1000+Q3870,$S$2:$S3869,0))),"","2")
&amp;IF(OR(OFFSET('map portals'!$A$1,$Q3870-1,$P3870)="#",ISNUMBER(MATCH(P3870*1000+(Q3870-1),$S$2:$S3869,0))),"","3")
))</f>
        <v>3</v>
      </c>
      <c r="M3870" t="b">
        <f ca="1">ISNUMBER(MATCH(S3870,$S$2:$S3869,0))</f>
        <v>0</v>
      </c>
      <c r="N3870">
        <f t="shared" ca="1" si="4385"/>
        <v>29</v>
      </c>
      <c r="O3870">
        <f t="shared" ca="1" si="4386"/>
        <v>95</v>
      </c>
      <c r="P3870">
        <f t="shared" ca="1" si="4387"/>
        <v>29</v>
      </c>
      <c r="Q3870">
        <f t="shared" ca="1" si="4388"/>
        <v>95</v>
      </c>
      <c r="R3870" t="str">
        <f ca="1">OFFSET('map portals'!$A$1,$O3870,$N3870)</f>
        <v>.</v>
      </c>
      <c r="S3870">
        <f t="shared" ca="1" si="4389"/>
        <v>29095</v>
      </c>
      <c r="T3870">
        <f t="shared" ca="1" si="4390"/>
        <v>529</v>
      </c>
    </row>
    <row r="3871" spans="1:20">
      <c r="A3871" s="3">
        <f t="shared" ca="1" si="4381"/>
        <v>3860</v>
      </c>
      <c r="B3871" s="3">
        <f t="shared" ca="1" si="4382"/>
        <v>3861</v>
      </c>
      <c r="C3871" s="3">
        <f t="shared" ref="C3871:I3871" ca="1" si="4417">B3871+IF(0=LEN(OFFSET($L$2,B3871,0)),1,0)</f>
        <v>3861</v>
      </c>
      <c r="D3871" s="3">
        <f t="shared" ca="1" si="4417"/>
        <v>3861</v>
      </c>
      <c r="E3871" s="3">
        <f t="shared" ca="1" si="4417"/>
        <v>3861</v>
      </c>
      <c r="F3871" s="3">
        <f t="shared" ca="1" si="4417"/>
        <v>3861</v>
      </c>
      <c r="G3871" s="3">
        <f t="shared" ca="1" si="4417"/>
        <v>3861</v>
      </c>
      <c r="H3871" s="3">
        <f t="shared" ca="1" si="4417"/>
        <v>3861</v>
      </c>
      <c r="I3871" s="3">
        <f t="shared" ca="1" si="4417"/>
        <v>3861</v>
      </c>
      <c r="J3871" s="3">
        <f ca="1">COUNTIF($A$2:$A3870,"="&amp;$A3871)+1</f>
        <v>1</v>
      </c>
      <c r="K3871">
        <f t="shared" ca="1" si="4384"/>
        <v>3</v>
      </c>
      <c r="L3871" t="str">
        <f ca="1">IF(M3871,"",
IF(R3871&lt;&gt;".",IF(OR(R3871="@",R3871="X"),"",MID(R3871,1,1)),
IF(OR(OFFSET('map portals'!$A$1,$Q3871,$P3871+1)="#",ISNUMBER(MATCH((P3871+1)*1000+Q3871,$S$2:$S3870,0))),"","0")
&amp;IF(OR(OFFSET('map portals'!$A$1,$Q3871+1,$P3871)="#",ISNUMBER(MATCH(P3871*1000+(Q3871+1),$S$2:$S3870,0))),"","1")
&amp;IF(OR(OFFSET('map portals'!$A$1,$Q3871,$P3871-1)="#",ISNUMBER(MATCH((P3871-1)*1000+Q3871,$S$2:$S3870,0))),"","2")
&amp;IF(OR(OFFSET('map portals'!$A$1,$Q3871-1,$P3871)="#",ISNUMBER(MATCH(P3871*1000+(Q3871-1),$S$2:$S3870,0))),"","3")
))</f>
        <v>3</v>
      </c>
      <c r="M3871" t="b">
        <f ca="1">ISNUMBER(MATCH(S3871,$S$2:$S3870,0))</f>
        <v>0</v>
      </c>
      <c r="N3871">
        <f t="shared" ca="1" si="4385"/>
        <v>31</v>
      </c>
      <c r="O3871">
        <f t="shared" ca="1" si="4386"/>
        <v>93</v>
      </c>
      <c r="P3871">
        <f t="shared" ca="1" si="4387"/>
        <v>31</v>
      </c>
      <c r="Q3871">
        <f t="shared" ca="1" si="4388"/>
        <v>93</v>
      </c>
      <c r="R3871" t="str">
        <f ca="1">OFFSET('map portals'!$A$1,$O3871,$N3871)</f>
        <v>.</v>
      </c>
      <c r="S3871">
        <f t="shared" ca="1" si="4389"/>
        <v>31093</v>
      </c>
      <c r="T3871">
        <f t="shared" ca="1" si="4390"/>
        <v>529</v>
      </c>
    </row>
    <row r="3872" spans="1:20">
      <c r="A3872" s="3">
        <f t="shared" ca="1" si="4381"/>
        <v>3861</v>
      </c>
      <c r="B3872" s="3">
        <f t="shared" ca="1" si="4382"/>
        <v>3862</v>
      </c>
      <c r="C3872" s="3">
        <f t="shared" ref="C3872:I3872" ca="1" si="4418">B3872+IF(0=LEN(OFFSET($L$2,B3872,0)),1,0)</f>
        <v>3863</v>
      </c>
      <c r="D3872" s="3">
        <f t="shared" ca="1" si="4418"/>
        <v>3864</v>
      </c>
      <c r="E3872" s="3">
        <f t="shared" ca="1" si="4418"/>
        <v>3864</v>
      </c>
      <c r="F3872" s="3">
        <f t="shared" ca="1" si="4418"/>
        <v>3864</v>
      </c>
      <c r="G3872" s="3">
        <f t="shared" ca="1" si="4418"/>
        <v>3864</v>
      </c>
      <c r="H3872" s="3">
        <f t="shared" ca="1" si="4418"/>
        <v>3864</v>
      </c>
      <c r="I3872" s="3">
        <f t="shared" ca="1" si="4418"/>
        <v>3864</v>
      </c>
      <c r="J3872" s="3">
        <f ca="1">COUNTIF($A$2:$A3871,"="&amp;$A3872)+1</f>
        <v>1</v>
      </c>
      <c r="K3872">
        <f t="shared" ca="1" si="4384"/>
        <v>3</v>
      </c>
      <c r="L3872" t="str">
        <f ca="1">IF(M3872,"",
IF(R3872&lt;&gt;".",IF(OR(R3872="@",R3872="X"),"",MID(R3872,1,1)),
IF(OR(OFFSET('map portals'!$A$1,$Q3872,$P3872+1)="#",ISNUMBER(MATCH((P3872+1)*1000+Q3872,$S$2:$S3871,0))),"","0")
&amp;IF(OR(OFFSET('map portals'!$A$1,$Q3872+1,$P3872)="#",ISNUMBER(MATCH(P3872*1000+(Q3872+1),$S$2:$S3871,0))),"","1")
&amp;IF(OR(OFFSET('map portals'!$A$1,$Q3872,$P3872-1)="#",ISNUMBER(MATCH((P3872-1)*1000+Q3872,$S$2:$S3871,0))),"","2")
&amp;IF(OR(OFFSET('map portals'!$A$1,$Q3872-1,$P3872)="#",ISNUMBER(MATCH(P3872*1000+(Q3872-1),$S$2:$S3871,0))),"","3")
))</f>
        <v>02</v>
      </c>
      <c r="M3872" t="b">
        <f ca="1">ISNUMBER(MATCH(S3872,$S$2:$S3871,0))</f>
        <v>0</v>
      </c>
      <c r="N3872">
        <f t="shared" ca="1" si="4385"/>
        <v>103</v>
      </c>
      <c r="O3872">
        <f t="shared" ca="1" si="4386"/>
        <v>73</v>
      </c>
      <c r="P3872">
        <f t="shared" ca="1" si="4387"/>
        <v>103</v>
      </c>
      <c r="Q3872">
        <f t="shared" ca="1" si="4388"/>
        <v>73</v>
      </c>
      <c r="R3872" t="str">
        <f ca="1">OFFSET('map portals'!$A$1,$O3872,$N3872)</f>
        <v>.</v>
      </c>
      <c r="S3872">
        <f t="shared" ca="1" si="4389"/>
        <v>103073</v>
      </c>
      <c r="T3872">
        <f t="shared" ca="1" si="4390"/>
        <v>529</v>
      </c>
    </row>
    <row r="3873" spans="1:20">
      <c r="A3873" s="3">
        <f t="shared" ca="1" si="4381"/>
        <v>3864</v>
      </c>
      <c r="B3873" s="3">
        <f t="shared" ca="1" si="4382"/>
        <v>3865</v>
      </c>
      <c r="C3873" s="3">
        <f t="shared" ref="C3873:I3873" ca="1" si="4419">B3873+IF(0=LEN(OFFSET($L$2,B3873,0)),1,0)</f>
        <v>3865</v>
      </c>
      <c r="D3873" s="3">
        <f t="shared" ca="1" si="4419"/>
        <v>3865</v>
      </c>
      <c r="E3873" s="3">
        <f t="shared" ca="1" si="4419"/>
        <v>3865</v>
      </c>
      <c r="F3873" s="3">
        <f t="shared" ca="1" si="4419"/>
        <v>3865</v>
      </c>
      <c r="G3873" s="3">
        <f t="shared" ca="1" si="4419"/>
        <v>3865</v>
      </c>
      <c r="H3873" s="3">
        <f t="shared" ca="1" si="4419"/>
        <v>3865</v>
      </c>
      <c r="I3873" s="3">
        <f t="shared" ca="1" si="4419"/>
        <v>3865</v>
      </c>
      <c r="J3873" s="3">
        <f ca="1">COUNTIF($A$2:$A3872,"="&amp;$A3873)+1</f>
        <v>1</v>
      </c>
      <c r="K3873">
        <f t="shared" ca="1" si="4384"/>
        <v>1</v>
      </c>
      <c r="L3873" t="str">
        <f ca="1">IF(M3873,"",
IF(R3873&lt;&gt;".",IF(OR(R3873="@",R3873="X"),"",MID(R3873,1,1)),
IF(OR(OFFSET('map portals'!$A$1,$Q3873,$P3873+1)="#",ISNUMBER(MATCH((P3873+1)*1000+Q3873,$S$2:$S3872,0))),"","0")
&amp;IF(OR(OFFSET('map portals'!$A$1,$Q3873+1,$P3873)="#",ISNUMBER(MATCH(P3873*1000+(Q3873+1),$S$2:$S3872,0))),"","1")
&amp;IF(OR(OFFSET('map portals'!$A$1,$Q3873,$P3873-1)="#",ISNUMBER(MATCH((P3873-1)*1000+Q3873,$S$2:$S3872,0))),"","2")
&amp;IF(OR(OFFSET('map portals'!$A$1,$Q3873-1,$P3873)="#",ISNUMBER(MATCH(P3873*1000+(Q3873-1),$S$2:$S3872,0))),"","3")
))</f>
        <v>02</v>
      </c>
      <c r="M3873" t="b">
        <f ca="1">ISNUMBER(MATCH(S3873,$S$2:$S3872,0))</f>
        <v>0</v>
      </c>
      <c r="N3873">
        <f t="shared" ca="1" si="4385"/>
        <v>81</v>
      </c>
      <c r="O3873">
        <f t="shared" ca="1" si="4386"/>
        <v>5</v>
      </c>
      <c r="P3873">
        <f t="shared" ca="1" si="4387"/>
        <v>81</v>
      </c>
      <c r="Q3873">
        <f t="shared" ca="1" si="4388"/>
        <v>5</v>
      </c>
      <c r="R3873" t="str">
        <f ca="1">OFFSET('map portals'!$A$1,$O3873,$N3873)</f>
        <v>.</v>
      </c>
      <c r="S3873">
        <f t="shared" ca="1" si="4389"/>
        <v>81005</v>
      </c>
      <c r="T3873">
        <f t="shared" ca="1" si="4390"/>
        <v>530</v>
      </c>
    </row>
    <row r="3874" spans="1:20">
      <c r="A3874" s="3">
        <f t="shared" ca="1" si="4381"/>
        <v>3865</v>
      </c>
      <c r="B3874" s="3">
        <f t="shared" ca="1" si="4382"/>
        <v>3866</v>
      </c>
      <c r="C3874" s="3">
        <f t="shared" ref="C3874:I3874" ca="1" si="4420">B3874+IF(0=LEN(OFFSET($L$2,B3874,0)),1,0)</f>
        <v>3866</v>
      </c>
      <c r="D3874" s="3">
        <f t="shared" ca="1" si="4420"/>
        <v>3866</v>
      </c>
      <c r="E3874" s="3">
        <f t="shared" ca="1" si="4420"/>
        <v>3866</v>
      </c>
      <c r="F3874" s="3">
        <f t="shared" ca="1" si="4420"/>
        <v>3866</v>
      </c>
      <c r="G3874" s="3">
        <f t="shared" ca="1" si="4420"/>
        <v>3866</v>
      </c>
      <c r="H3874" s="3">
        <f t="shared" ca="1" si="4420"/>
        <v>3866</v>
      </c>
      <c r="I3874" s="3">
        <f t="shared" ca="1" si="4420"/>
        <v>3866</v>
      </c>
      <c r="J3874" s="3">
        <f ca="1">COUNTIF($A$2:$A3873,"="&amp;$A3874)+1</f>
        <v>1</v>
      </c>
      <c r="K3874">
        <f t="shared" ca="1" si="4384"/>
        <v>0</v>
      </c>
      <c r="L3874" t="str">
        <f ca="1">IF(M3874,"",
IF(R3874&lt;&gt;".",IF(OR(R3874="@",R3874="X"),"",MID(R3874,1,1)),
IF(OR(OFFSET('map portals'!$A$1,$Q3874,$P3874+1)="#",ISNUMBER(MATCH((P3874+1)*1000+Q3874,$S$2:$S3873,0))),"","0")
&amp;IF(OR(OFFSET('map portals'!$A$1,$Q3874+1,$P3874)="#",ISNUMBER(MATCH(P3874*1000+(Q3874+1),$S$2:$S3873,0))),"","1")
&amp;IF(OR(OFFSET('map portals'!$A$1,$Q3874,$P3874-1)="#",ISNUMBER(MATCH((P3874-1)*1000+Q3874,$S$2:$S3873,0))),"","2")
&amp;IF(OR(OFFSET('map portals'!$A$1,$Q3874-1,$P3874)="#",ISNUMBER(MATCH(P3874*1000+(Q3874-1),$S$2:$S3873,0))),"","3")
))</f>
        <v>01</v>
      </c>
      <c r="M3874" t="b">
        <f ca="1">ISNUMBER(MATCH(S3874,$S$2:$S3873,0))</f>
        <v>0</v>
      </c>
      <c r="N3874">
        <f t="shared" ca="1" si="4385"/>
        <v>79</v>
      </c>
      <c r="O3874">
        <f t="shared" ca="1" si="4386"/>
        <v>7</v>
      </c>
      <c r="P3874">
        <f t="shared" ca="1" si="4387"/>
        <v>79</v>
      </c>
      <c r="Q3874">
        <f t="shared" ca="1" si="4388"/>
        <v>7</v>
      </c>
      <c r="R3874" t="str">
        <f ca="1">OFFSET('map portals'!$A$1,$O3874,$N3874)</f>
        <v>.</v>
      </c>
      <c r="S3874">
        <f t="shared" ca="1" si="4389"/>
        <v>79007</v>
      </c>
      <c r="T3874">
        <f t="shared" ca="1" si="4390"/>
        <v>530</v>
      </c>
    </row>
    <row r="3875" spans="1:20">
      <c r="A3875" s="3">
        <f t="shared" ca="1" si="4381"/>
        <v>3866</v>
      </c>
      <c r="B3875" s="3">
        <f t="shared" ca="1" si="4382"/>
        <v>3867</v>
      </c>
      <c r="C3875" s="3">
        <f t="shared" ref="C3875:I3875" ca="1" si="4421">B3875+IF(0=LEN(OFFSET($L$2,B3875,0)),1,0)</f>
        <v>3867</v>
      </c>
      <c r="D3875" s="3">
        <f t="shared" ca="1" si="4421"/>
        <v>3867</v>
      </c>
      <c r="E3875" s="3">
        <f t="shared" ca="1" si="4421"/>
        <v>3867</v>
      </c>
      <c r="F3875" s="3">
        <f t="shared" ca="1" si="4421"/>
        <v>3867</v>
      </c>
      <c r="G3875" s="3">
        <f t="shared" ca="1" si="4421"/>
        <v>3867</v>
      </c>
      <c r="H3875" s="3">
        <f t="shared" ca="1" si="4421"/>
        <v>3867</v>
      </c>
      <c r="I3875" s="3">
        <f t="shared" ca="1" si="4421"/>
        <v>3867</v>
      </c>
      <c r="J3875" s="3">
        <f ca="1">COUNTIF($A$2:$A3874,"="&amp;$A3875)+1</f>
        <v>1</v>
      </c>
      <c r="K3875">
        <f t="shared" ca="1" si="4384"/>
        <v>2</v>
      </c>
      <c r="L3875" t="str">
        <f ca="1">IF(M3875,"",
IF(R3875&lt;&gt;".",IF(OR(R3875="@",R3875="X"),"",MID(R3875,1,1)),
IF(OR(OFFSET('map portals'!$A$1,$Q3875,$P3875+1)="#",ISNUMBER(MATCH((P3875+1)*1000+Q3875,$S$2:$S3874,0))),"","0")
&amp;IF(OR(OFFSET('map portals'!$A$1,$Q3875+1,$P3875)="#",ISNUMBER(MATCH(P3875*1000+(Q3875+1),$S$2:$S3874,0))),"","1")
&amp;IF(OR(OFFSET('map portals'!$A$1,$Q3875,$P3875-1)="#",ISNUMBER(MATCH((P3875-1)*1000+Q3875,$S$2:$S3874,0))),"","2")
&amp;IF(OR(OFFSET('map portals'!$A$1,$Q3875-1,$P3875)="#",ISNUMBER(MATCH(P3875*1000+(Q3875-1),$S$2:$S3874,0))),"","3")
))</f>
        <v>1</v>
      </c>
      <c r="M3875" t="b">
        <f ca="1">ISNUMBER(MATCH(S3875,$S$2:$S3874,0))</f>
        <v>0</v>
      </c>
      <c r="N3875">
        <f t="shared" ca="1" si="4385"/>
        <v>75</v>
      </c>
      <c r="O3875">
        <f t="shared" ca="1" si="4386"/>
        <v>7</v>
      </c>
      <c r="P3875">
        <f t="shared" ca="1" si="4387"/>
        <v>75</v>
      </c>
      <c r="Q3875">
        <f t="shared" ca="1" si="4388"/>
        <v>7</v>
      </c>
      <c r="R3875" t="str">
        <f ca="1">OFFSET('map portals'!$A$1,$O3875,$N3875)</f>
        <v>.</v>
      </c>
      <c r="S3875">
        <f t="shared" ca="1" si="4389"/>
        <v>75007</v>
      </c>
      <c r="T3875">
        <f t="shared" ca="1" si="4390"/>
        <v>530</v>
      </c>
    </row>
    <row r="3876" spans="1:20">
      <c r="A3876" s="3">
        <f t="shared" ca="1" si="4381"/>
        <v>3867</v>
      </c>
      <c r="B3876" s="3">
        <f t="shared" ca="1" si="4382"/>
        <v>3868</v>
      </c>
      <c r="C3876" s="3">
        <f t="shared" ref="C3876:I3876" ca="1" si="4422">B3876+IF(0=LEN(OFFSET($L$2,B3876,0)),1,0)</f>
        <v>3868</v>
      </c>
      <c r="D3876" s="3">
        <f t="shared" ca="1" si="4422"/>
        <v>3868</v>
      </c>
      <c r="E3876" s="3">
        <f t="shared" ca="1" si="4422"/>
        <v>3868</v>
      </c>
      <c r="F3876" s="3">
        <f t="shared" ca="1" si="4422"/>
        <v>3868</v>
      </c>
      <c r="G3876" s="3">
        <f t="shared" ca="1" si="4422"/>
        <v>3868</v>
      </c>
      <c r="H3876" s="3">
        <f t="shared" ca="1" si="4422"/>
        <v>3868</v>
      </c>
      <c r="I3876" s="3">
        <f t="shared" ca="1" si="4422"/>
        <v>3868</v>
      </c>
      <c r="J3876" s="3">
        <f ca="1">COUNTIF($A$2:$A3875,"="&amp;$A3876)+1</f>
        <v>1</v>
      </c>
      <c r="K3876">
        <f t="shared" ca="1" si="4384"/>
        <v>1</v>
      </c>
      <c r="L3876" t="str">
        <f ca="1">IF(M3876,"",
IF(R3876&lt;&gt;".",IF(OR(R3876="@",R3876="X"),"",MID(R3876,1,1)),
IF(OR(OFFSET('map portals'!$A$1,$Q3876,$P3876+1)="#",ISNUMBER(MATCH((P3876+1)*1000+Q3876,$S$2:$S3875,0))),"","0")
&amp;IF(OR(OFFSET('map portals'!$A$1,$Q3876+1,$P3876)="#",ISNUMBER(MATCH(P3876*1000+(Q3876+1),$S$2:$S3875,0))),"","1")
&amp;IF(OR(OFFSET('map portals'!$A$1,$Q3876,$P3876-1)="#",ISNUMBER(MATCH((P3876-1)*1000+Q3876,$S$2:$S3875,0))),"","2")
&amp;IF(OR(OFFSET('map portals'!$A$1,$Q3876-1,$P3876)="#",ISNUMBER(MATCH(P3876*1000+(Q3876-1),$S$2:$S3875,0))),"","3")
))</f>
        <v>1</v>
      </c>
      <c r="M3876" t="b">
        <f ca="1">ISNUMBER(MATCH(S3876,$S$2:$S3875,0))</f>
        <v>0</v>
      </c>
      <c r="N3876">
        <f t="shared" ca="1" si="4385"/>
        <v>27</v>
      </c>
      <c r="O3876">
        <f t="shared" ca="1" si="4386"/>
        <v>98</v>
      </c>
      <c r="P3876">
        <f t="shared" ca="1" si="4387"/>
        <v>27</v>
      </c>
      <c r="Q3876">
        <f t="shared" ca="1" si="4388"/>
        <v>98</v>
      </c>
      <c r="R3876" t="str">
        <f ca="1">OFFSET('map portals'!$A$1,$O3876,$N3876)</f>
        <v>.</v>
      </c>
      <c r="S3876">
        <f t="shared" ca="1" si="4389"/>
        <v>27098</v>
      </c>
      <c r="T3876">
        <f t="shared" ca="1" si="4390"/>
        <v>530</v>
      </c>
    </row>
    <row r="3877" spans="1:20">
      <c r="A3877" s="3">
        <f t="shared" ca="1" si="4381"/>
        <v>3868</v>
      </c>
      <c r="B3877" s="3">
        <f t="shared" ca="1" si="4382"/>
        <v>3869</v>
      </c>
      <c r="C3877" s="3">
        <f t="shared" ref="C3877:I3877" ca="1" si="4423">B3877+IF(0=LEN(OFFSET($L$2,B3877,0)),1,0)</f>
        <v>3869</v>
      </c>
      <c r="D3877" s="3">
        <f t="shared" ca="1" si="4423"/>
        <v>3869</v>
      </c>
      <c r="E3877" s="3">
        <f t="shared" ca="1" si="4423"/>
        <v>3869</v>
      </c>
      <c r="F3877" s="3">
        <f t="shared" ca="1" si="4423"/>
        <v>3869</v>
      </c>
      <c r="G3877" s="3">
        <f t="shared" ca="1" si="4423"/>
        <v>3869</v>
      </c>
      <c r="H3877" s="3">
        <f t="shared" ca="1" si="4423"/>
        <v>3869</v>
      </c>
      <c r="I3877" s="3">
        <f t="shared" ca="1" si="4423"/>
        <v>3869</v>
      </c>
      <c r="J3877" s="3">
        <f ca="1">COUNTIF($A$2:$A3876,"="&amp;$A3877)+1</f>
        <v>1</v>
      </c>
      <c r="K3877">
        <f t="shared" ca="1" si="4384"/>
        <v>3</v>
      </c>
      <c r="L3877" t="str">
        <f ca="1">IF(M3877,"",
IF(R3877&lt;&gt;".",IF(OR(R3877="@",R3877="X"),"",MID(R3877,1,1)),
IF(OR(OFFSET('map portals'!$A$1,$Q3877,$P3877+1)="#",ISNUMBER(MATCH((P3877+1)*1000+Q3877,$S$2:$S3876,0))),"","0")
&amp;IF(OR(OFFSET('map portals'!$A$1,$Q3877+1,$P3877)="#",ISNUMBER(MATCH(P3877*1000+(Q3877+1),$S$2:$S3876,0))),"","1")
&amp;IF(OR(OFFSET('map portals'!$A$1,$Q3877,$P3877-1)="#",ISNUMBER(MATCH((P3877-1)*1000+Q3877,$S$2:$S3876,0))),"","2")
&amp;IF(OR(OFFSET('map portals'!$A$1,$Q3877-1,$P3877)="#",ISNUMBER(MATCH(P3877*1000+(Q3877-1),$S$2:$S3876,0))),"","3")
))</f>
        <v>3</v>
      </c>
      <c r="M3877" t="b">
        <f ca="1">ISNUMBER(MATCH(S3877,$S$2:$S3876,0))</f>
        <v>0</v>
      </c>
      <c r="N3877">
        <f t="shared" ca="1" si="4385"/>
        <v>29</v>
      </c>
      <c r="O3877">
        <f t="shared" ca="1" si="4386"/>
        <v>94</v>
      </c>
      <c r="P3877">
        <f t="shared" ca="1" si="4387"/>
        <v>29</v>
      </c>
      <c r="Q3877">
        <f t="shared" ca="1" si="4388"/>
        <v>94</v>
      </c>
      <c r="R3877" t="str">
        <f ca="1">OFFSET('map portals'!$A$1,$O3877,$N3877)</f>
        <v>.</v>
      </c>
      <c r="S3877">
        <f t="shared" ca="1" si="4389"/>
        <v>29094</v>
      </c>
      <c r="T3877">
        <f t="shared" ca="1" si="4390"/>
        <v>530</v>
      </c>
    </row>
    <row r="3878" spans="1:20">
      <c r="A3878" s="3">
        <f t="shared" ca="1" si="4381"/>
        <v>3869</v>
      </c>
      <c r="B3878" s="3">
        <f t="shared" ca="1" si="4382"/>
        <v>3870</v>
      </c>
      <c r="C3878" s="3">
        <f t="shared" ref="C3878:I3878" ca="1" si="4424">B3878+IF(0=LEN(OFFSET($L$2,B3878,0)),1,0)</f>
        <v>3870</v>
      </c>
      <c r="D3878" s="3">
        <f t="shared" ca="1" si="4424"/>
        <v>3870</v>
      </c>
      <c r="E3878" s="3">
        <f t="shared" ca="1" si="4424"/>
        <v>3870</v>
      </c>
      <c r="F3878" s="3">
        <f t="shared" ca="1" si="4424"/>
        <v>3870</v>
      </c>
      <c r="G3878" s="3">
        <f t="shared" ca="1" si="4424"/>
        <v>3870</v>
      </c>
      <c r="H3878" s="3">
        <f t="shared" ca="1" si="4424"/>
        <v>3870</v>
      </c>
      <c r="I3878" s="3">
        <f t="shared" ca="1" si="4424"/>
        <v>3870</v>
      </c>
      <c r="J3878" s="3">
        <f ca="1">COUNTIF($A$2:$A3877,"="&amp;$A3878)+1</f>
        <v>1</v>
      </c>
      <c r="K3878">
        <f t="shared" ca="1" si="4384"/>
        <v>3</v>
      </c>
      <c r="L3878" t="str">
        <f ca="1">IF(M3878,"",
IF(R3878&lt;&gt;".",IF(OR(R3878="@",R3878="X"),"",MID(R3878,1,1)),
IF(OR(OFFSET('map portals'!$A$1,$Q3878,$P3878+1)="#",ISNUMBER(MATCH((P3878+1)*1000+Q3878,$S$2:$S3877,0))),"","0")
&amp;IF(OR(OFFSET('map portals'!$A$1,$Q3878+1,$P3878)="#",ISNUMBER(MATCH(P3878*1000+(Q3878+1),$S$2:$S3877,0))),"","1")
&amp;IF(OR(OFFSET('map portals'!$A$1,$Q3878,$P3878-1)="#",ISNUMBER(MATCH((P3878-1)*1000+Q3878,$S$2:$S3877,0))),"","2")
&amp;IF(OR(OFFSET('map portals'!$A$1,$Q3878-1,$P3878)="#",ISNUMBER(MATCH(P3878*1000+(Q3878-1),$S$2:$S3877,0))),"","3")
))</f>
        <v>3</v>
      </c>
      <c r="M3878" t="b">
        <f ca="1">ISNUMBER(MATCH(S3878,$S$2:$S3877,0))</f>
        <v>0</v>
      </c>
      <c r="N3878">
        <f t="shared" ca="1" si="4385"/>
        <v>31</v>
      </c>
      <c r="O3878">
        <f t="shared" ca="1" si="4386"/>
        <v>92</v>
      </c>
      <c r="P3878">
        <f t="shared" ca="1" si="4387"/>
        <v>31</v>
      </c>
      <c r="Q3878">
        <f t="shared" ca="1" si="4388"/>
        <v>92</v>
      </c>
      <c r="R3878" t="str">
        <f ca="1">OFFSET('map portals'!$A$1,$O3878,$N3878)</f>
        <v>.</v>
      </c>
      <c r="S3878">
        <f t="shared" ca="1" si="4389"/>
        <v>31092</v>
      </c>
      <c r="T3878">
        <f t="shared" ca="1" si="4390"/>
        <v>530</v>
      </c>
    </row>
    <row r="3879" spans="1:20">
      <c r="A3879" s="3">
        <f t="shared" ca="1" si="4381"/>
        <v>3870</v>
      </c>
      <c r="B3879" s="3">
        <f t="shared" ca="1" si="4382"/>
        <v>3870</v>
      </c>
      <c r="C3879" s="3">
        <f t="shared" ref="C3879:I3879" ca="1" si="4425">B3879+IF(0=LEN(OFFSET($L$2,B3879,0)),1,0)</f>
        <v>3870</v>
      </c>
      <c r="D3879" s="3">
        <f t="shared" ca="1" si="4425"/>
        <v>3870</v>
      </c>
      <c r="E3879" s="3">
        <f t="shared" ca="1" si="4425"/>
        <v>3870</v>
      </c>
      <c r="F3879" s="3">
        <f t="shared" ca="1" si="4425"/>
        <v>3870</v>
      </c>
      <c r="G3879" s="3">
        <f t="shared" ca="1" si="4425"/>
        <v>3870</v>
      </c>
      <c r="H3879" s="3">
        <f t="shared" ca="1" si="4425"/>
        <v>3870</v>
      </c>
      <c r="I3879" s="3">
        <f t="shared" ca="1" si="4425"/>
        <v>3870</v>
      </c>
      <c r="J3879" s="3">
        <f ca="1">COUNTIF($A$2:$A3878,"="&amp;$A3879)+1</f>
        <v>1</v>
      </c>
      <c r="K3879">
        <f t="shared" ca="1" si="4384"/>
        <v>0</v>
      </c>
      <c r="L3879" t="str">
        <f ca="1">IF(M3879,"",
IF(R3879&lt;&gt;".",IF(OR(R3879="@",R3879="X"),"",MID(R3879,1,1)),
IF(OR(OFFSET('map portals'!$A$1,$Q3879,$P3879+1)="#",ISNUMBER(MATCH((P3879+1)*1000+Q3879,$S$2:$S3878,0))),"","0")
&amp;IF(OR(OFFSET('map portals'!$A$1,$Q3879+1,$P3879)="#",ISNUMBER(MATCH(P3879*1000+(Q3879+1),$S$2:$S3878,0))),"","1")
&amp;IF(OR(OFFSET('map portals'!$A$1,$Q3879,$P3879-1)="#",ISNUMBER(MATCH((P3879-1)*1000+Q3879,$S$2:$S3878,0))),"","2")
&amp;IF(OR(OFFSET('map portals'!$A$1,$Q3879-1,$P3879)="#",ISNUMBER(MATCH(P3879*1000+(Q3879-1),$S$2:$S3878,0))),"","3")
))</f>
        <v>0</v>
      </c>
      <c r="M3879" t="b">
        <f ca="1">ISNUMBER(MATCH(S3879,$S$2:$S3878,0))</f>
        <v>0</v>
      </c>
      <c r="N3879">
        <f t="shared" ca="1" si="4385"/>
        <v>104</v>
      </c>
      <c r="O3879">
        <f t="shared" ca="1" si="4386"/>
        <v>73</v>
      </c>
      <c r="P3879">
        <f t="shared" ca="1" si="4387"/>
        <v>104</v>
      </c>
      <c r="Q3879">
        <f t="shared" ca="1" si="4388"/>
        <v>73</v>
      </c>
      <c r="R3879" t="str">
        <f ca="1">OFFSET('map portals'!$A$1,$O3879,$N3879)</f>
        <v>.</v>
      </c>
      <c r="S3879">
        <f t="shared" ca="1" si="4389"/>
        <v>104073</v>
      </c>
      <c r="T3879">
        <f t="shared" ca="1" si="4390"/>
        <v>530</v>
      </c>
    </row>
    <row r="3880" spans="1:20">
      <c r="A3880" s="3">
        <f t="shared" ca="1" si="4381"/>
        <v>3870</v>
      </c>
      <c r="B3880" s="3">
        <f t="shared" ca="1" si="4382"/>
        <v>3871</v>
      </c>
      <c r="C3880" s="3">
        <f t="shared" ref="C3880:I3880" ca="1" si="4426">B3880+IF(0=LEN(OFFSET($L$2,B3880,0)),1,0)</f>
        <v>3871</v>
      </c>
      <c r="D3880" s="3">
        <f t="shared" ca="1" si="4426"/>
        <v>3871</v>
      </c>
      <c r="E3880" s="3">
        <f t="shared" ca="1" si="4426"/>
        <v>3871</v>
      </c>
      <c r="F3880" s="3">
        <f t="shared" ca="1" si="4426"/>
        <v>3871</v>
      </c>
      <c r="G3880" s="3">
        <f t="shared" ca="1" si="4426"/>
        <v>3871</v>
      </c>
      <c r="H3880" s="3">
        <f t="shared" ca="1" si="4426"/>
        <v>3871</v>
      </c>
      <c r="I3880" s="3">
        <f t="shared" ca="1" si="4426"/>
        <v>3871</v>
      </c>
      <c r="J3880" s="3">
        <f ca="1">COUNTIF($A$2:$A3879,"="&amp;$A3880)+1</f>
        <v>2</v>
      </c>
      <c r="K3880">
        <f t="shared" ca="1" si="4384"/>
        <v>2</v>
      </c>
      <c r="L3880" t="str">
        <f ca="1">IF(M3880,"",
IF(R3880&lt;&gt;".",IF(OR(R3880="@",R3880="X"),"",MID(R3880,1,1)),
IF(OR(OFFSET('map portals'!$A$1,$Q3880,$P3880+1)="#",ISNUMBER(MATCH((P3880+1)*1000+Q3880,$S$2:$S3879,0))),"","0")
&amp;IF(OR(OFFSET('map portals'!$A$1,$Q3880+1,$P3880)="#",ISNUMBER(MATCH(P3880*1000+(Q3880+1),$S$2:$S3879,0))),"","1")
&amp;IF(OR(OFFSET('map portals'!$A$1,$Q3880,$P3880-1)="#",ISNUMBER(MATCH((P3880-1)*1000+Q3880,$S$2:$S3879,0))),"","2")
&amp;IF(OR(OFFSET('map portals'!$A$1,$Q3880-1,$P3880)="#",ISNUMBER(MATCH(P3880*1000+(Q3880-1),$S$2:$S3879,0))),"","3")
))</f>
        <v>2</v>
      </c>
      <c r="M3880" t="b">
        <f ca="1">ISNUMBER(MATCH(S3880,$S$2:$S3879,0))</f>
        <v>0</v>
      </c>
      <c r="N3880">
        <f t="shared" ca="1" si="4385"/>
        <v>102</v>
      </c>
      <c r="O3880">
        <f t="shared" ca="1" si="4386"/>
        <v>73</v>
      </c>
      <c r="P3880">
        <f t="shared" ca="1" si="4387"/>
        <v>102</v>
      </c>
      <c r="Q3880">
        <f t="shared" ca="1" si="4388"/>
        <v>73</v>
      </c>
      <c r="R3880" t="str">
        <f ca="1">OFFSET('map portals'!$A$1,$O3880,$N3880)</f>
        <v>.</v>
      </c>
      <c r="S3880">
        <f t="shared" ca="1" si="4389"/>
        <v>102073</v>
      </c>
      <c r="T3880">
        <f t="shared" ca="1" si="4390"/>
        <v>530</v>
      </c>
    </row>
    <row r="3881" spans="1:20">
      <c r="A3881" s="3">
        <f t="shared" ca="1" si="4381"/>
        <v>3871</v>
      </c>
      <c r="B3881" s="3">
        <f t="shared" ca="1" si="4382"/>
        <v>3871</v>
      </c>
      <c r="C3881" s="3">
        <f t="shared" ref="C3881:I3881" ca="1" si="4427">B3881+IF(0=LEN(OFFSET($L$2,B3881,0)),1,0)</f>
        <v>3871</v>
      </c>
      <c r="D3881" s="3">
        <f t="shared" ca="1" si="4427"/>
        <v>3871</v>
      </c>
      <c r="E3881" s="3">
        <f t="shared" ca="1" si="4427"/>
        <v>3871</v>
      </c>
      <c r="F3881" s="3">
        <f t="shared" ca="1" si="4427"/>
        <v>3871</v>
      </c>
      <c r="G3881" s="3">
        <f t="shared" ca="1" si="4427"/>
        <v>3871</v>
      </c>
      <c r="H3881" s="3">
        <f t="shared" ca="1" si="4427"/>
        <v>3871</v>
      </c>
      <c r="I3881" s="3">
        <f t="shared" ca="1" si="4427"/>
        <v>3871</v>
      </c>
      <c r="J3881" s="3">
        <f ca="1">COUNTIF($A$2:$A3880,"="&amp;$A3881)+1</f>
        <v>1</v>
      </c>
      <c r="K3881">
        <f t="shared" ca="1" si="4384"/>
        <v>0</v>
      </c>
      <c r="L3881" t="str">
        <f ca="1">IF(M3881,"",
IF(R3881&lt;&gt;".",IF(OR(R3881="@",R3881="X"),"",MID(R3881,1,1)),
IF(OR(OFFSET('map portals'!$A$1,$Q3881,$P3881+1)="#",ISNUMBER(MATCH((P3881+1)*1000+Q3881,$S$2:$S3880,0))),"","0")
&amp;IF(OR(OFFSET('map portals'!$A$1,$Q3881+1,$P3881)="#",ISNUMBER(MATCH(P3881*1000+(Q3881+1),$S$2:$S3880,0))),"","1")
&amp;IF(OR(OFFSET('map portals'!$A$1,$Q3881,$P3881-1)="#",ISNUMBER(MATCH((P3881-1)*1000+Q3881,$S$2:$S3880,0))),"","2")
&amp;IF(OR(OFFSET('map portals'!$A$1,$Q3881-1,$P3881)="#",ISNUMBER(MATCH(P3881*1000+(Q3881-1),$S$2:$S3880,0))),"","3")
))</f>
        <v>0</v>
      </c>
      <c r="M3881" t="b">
        <f ca="1">ISNUMBER(MATCH(S3881,$S$2:$S3880,0))</f>
        <v>0</v>
      </c>
      <c r="N3881">
        <f t="shared" ca="1" si="4385"/>
        <v>82</v>
      </c>
      <c r="O3881">
        <f t="shared" ca="1" si="4386"/>
        <v>5</v>
      </c>
      <c r="P3881">
        <f t="shared" ca="1" si="4387"/>
        <v>82</v>
      </c>
      <c r="Q3881">
        <f t="shared" ca="1" si="4388"/>
        <v>5</v>
      </c>
      <c r="R3881" t="str">
        <f ca="1">OFFSET('map portals'!$A$1,$O3881,$N3881)</f>
        <v>.</v>
      </c>
      <c r="S3881">
        <f t="shared" ca="1" si="4389"/>
        <v>82005</v>
      </c>
      <c r="T3881">
        <f t="shared" ca="1" si="4390"/>
        <v>531</v>
      </c>
    </row>
    <row r="3882" spans="1:20">
      <c r="A3882" s="3">
        <f t="shared" ca="1" si="4381"/>
        <v>3871</v>
      </c>
      <c r="B3882" s="3">
        <f t="shared" ca="1" si="4382"/>
        <v>3872</v>
      </c>
      <c r="C3882" s="3">
        <f t="shared" ref="C3882:I3882" ca="1" si="4428">B3882+IF(0=LEN(OFFSET($L$2,B3882,0)),1,0)</f>
        <v>3872</v>
      </c>
      <c r="D3882" s="3">
        <f t="shared" ca="1" si="4428"/>
        <v>3872</v>
      </c>
      <c r="E3882" s="3">
        <f t="shared" ca="1" si="4428"/>
        <v>3872</v>
      </c>
      <c r="F3882" s="3">
        <f t="shared" ca="1" si="4428"/>
        <v>3872</v>
      </c>
      <c r="G3882" s="3">
        <f t="shared" ca="1" si="4428"/>
        <v>3872</v>
      </c>
      <c r="H3882" s="3">
        <f t="shared" ca="1" si="4428"/>
        <v>3872</v>
      </c>
      <c r="I3882" s="3">
        <f t="shared" ca="1" si="4428"/>
        <v>3872</v>
      </c>
      <c r="J3882" s="3">
        <f ca="1">COUNTIF($A$2:$A3881,"="&amp;$A3882)+1</f>
        <v>2</v>
      </c>
      <c r="K3882">
        <f t="shared" ca="1" si="4384"/>
        <v>2</v>
      </c>
      <c r="L3882" t="str">
        <f ca="1">IF(M3882,"",
IF(R3882&lt;&gt;".",IF(OR(R3882="@",R3882="X"),"",MID(R3882,1,1)),
IF(OR(OFFSET('map portals'!$A$1,$Q3882,$P3882+1)="#",ISNUMBER(MATCH((P3882+1)*1000+Q3882,$S$2:$S3881,0))),"","0")
&amp;IF(OR(OFFSET('map portals'!$A$1,$Q3882+1,$P3882)="#",ISNUMBER(MATCH(P3882*1000+(Q3882+1),$S$2:$S3881,0))),"","1")
&amp;IF(OR(OFFSET('map portals'!$A$1,$Q3882,$P3882-1)="#",ISNUMBER(MATCH((P3882-1)*1000+Q3882,$S$2:$S3881,0))),"","2")
&amp;IF(OR(OFFSET('map portals'!$A$1,$Q3882-1,$P3882)="#",ISNUMBER(MATCH(P3882*1000+(Q3882-1),$S$2:$S3881,0))),"","3")
))</f>
        <v>2</v>
      </c>
      <c r="M3882" t="b">
        <f ca="1">ISNUMBER(MATCH(S3882,$S$2:$S3881,0))</f>
        <v>0</v>
      </c>
      <c r="N3882">
        <f t="shared" ca="1" si="4385"/>
        <v>80</v>
      </c>
      <c r="O3882">
        <f t="shared" ca="1" si="4386"/>
        <v>5</v>
      </c>
      <c r="P3882">
        <f t="shared" ca="1" si="4387"/>
        <v>80</v>
      </c>
      <c r="Q3882">
        <f t="shared" ca="1" si="4388"/>
        <v>5</v>
      </c>
      <c r="R3882" t="str">
        <f ca="1">OFFSET('map portals'!$A$1,$O3882,$N3882)</f>
        <v>.</v>
      </c>
      <c r="S3882">
        <f t="shared" ca="1" si="4389"/>
        <v>80005</v>
      </c>
      <c r="T3882">
        <f t="shared" ca="1" si="4390"/>
        <v>531</v>
      </c>
    </row>
    <row r="3883" spans="1:20">
      <c r="A3883" s="3">
        <f t="shared" ca="1" si="4381"/>
        <v>3872</v>
      </c>
      <c r="B3883" s="3">
        <f t="shared" ca="1" si="4382"/>
        <v>3872</v>
      </c>
      <c r="C3883" s="3">
        <f t="shared" ref="C3883:I3883" ca="1" si="4429">B3883+IF(0=LEN(OFFSET($L$2,B3883,0)),1,0)</f>
        <v>3872</v>
      </c>
      <c r="D3883" s="3">
        <f t="shared" ca="1" si="4429"/>
        <v>3872</v>
      </c>
      <c r="E3883" s="3">
        <f t="shared" ca="1" si="4429"/>
        <v>3872</v>
      </c>
      <c r="F3883" s="3">
        <f t="shared" ca="1" si="4429"/>
        <v>3872</v>
      </c>
      <c r="G3883" s="3">
        <f t="shared" ca="1" si="4429"/>
        <v>3872</v>
      </c>
      <c r="H3883" s="3">
        <f t="shared" ca="1" si="4429"/>
        <v>3872</v>
      </c>
      <c r="I3883" s="3">
        <f t="shared" ca="1" si="4429"/>
        <v>3872</v>
      </c>
      <c r="J3883" s="3">
        <f ca="1">COUNTIF($A$2:$A3882,"="&amp;$A3883)+1</f>
        <v>1</v>
      </c>
      <c r="K3883">
        <f t="shared" ca="1" si="4384"/>
        <v>0</v>
      </c>
      <c r="L3883" t="str">
        <f ca="1">IF(M3883,"",
IF(R3883&lt;&gt;".",IF(OR(R3883="@",R3883="X"),"",MID(R3883,1,1)),
IF(OR(OFFSET('map portals'!$A$1,$Q3883,$P3883+1)="#",ISNUMBER(MATCH((P3883+1)*1000+Q3883,$S$2:$S3882,0))),"","0")
&amp;IF(OR(OFFSET('map portals'!$A$1,$Q3883+1,$P3883)="#",ISNUMBER(MATCH(P3883*1000+(Q3883+1),$S$2:$S3882,0))),"","1")
&amp;IF(OR(OFFSET('map portals'!$A$1,$Q3883,$P3883-1)="#",ISNUMBER(MATCH((P3883-1)*1000+Q3883,$S$2:$S3882,0))),"","2")
&amp;IF(OR(OFFSET('map portals'!$A$1,$Q3883-1,$P3883)="#",ISNUMBER(MATCH(P3883*1000+(Q3883-1),$S$2:$S3882,0))),"","3")
))</f>
        <v>0</v>
      </c>
      <c r="M3883" t="b">
        <f ca="1">ISNUMBER(MATCH(S3883,$S$2:$S3882,0))</f>
        <v>0</v>
      </c>
      <c r="N3883">
        <f t="shared" ca="1" si="4385"/>
        <v>80</v>
      </c>
      <c r="O3883">
        <f t="shared" ca="1" si="4386"/>
        <v>7</v>
      </c>
      <c r="P3883">
        <f t="shared" ca="1" si="4387"/>
        <v>80</v>
      </c>
      <c r="Q3883">
        <f t="shared" ca="1" si="4388"/>
        <v>7</v>
      </c>
      <c r="R3883" t="str">
        <f ca="1">OFFSET('map portals'!$A$1,$O3883,$N3883)</f>
        <v>.</v>
      </c>
      <c r="S3883">
        <f t="shared" ca="1" si="4389"/>
        <v>80007</v>
      </c>
      <c r="T3883">
        <f t="shared" ca="1" si="4390"/>
        <v>531</v>
      </c>
    </row>
    <row r="3884" spans="1:20">
      <c r="A3884" s="3">
        <f t="shared" ca="1" si="4381"/>
        <v>3872</v>
      </c>
      <c r="B3884" s="3">
        <f t="shared" ca="1" si="4382"/>
        <v>3873</v>
      </c>
      <c r="C3884" s="3">
        <f t="shared" ref="C3884:I3884" ca="1" si="4430">B3884+IF(0=LEN(OFFSET($L$2,B3884,0)),1,0)</f>
        <v>3873</v>
      </c>
      <c r="D3884" s="3">
        <f t="shared" ca="1" si="4430"/>
        <v>3873</v>
      </c>
      <c r="E3884" s="3">
        <f t="shared" ca="1" si="4430"/>
        <v>3873</v>
      </c>
      <c r="F3884" s="3">
        <f t="shared" ca="1" si="4430"/>
        <v>3873</v>
      </c>
      <c r="G3884" s="3">
        <f t="shared" ca="1" si="4430"/>
        <v>3873</v>
      </c>
      <c r="H3884" s="3">
        <f t="shared" ca="1" si="4430"/>
        <v>3873</v>
      </c>
      <c r="I3884" s="3">
        <f t="shared" ca="1" si="4430"/>
        <v>3873</v>
      </c>
      <c r="J3884" s="3">
        <f ca="1">COUNTIF($A$2:$A3883,"="&amp;$A3884)+1</f>
        <v>2</v>
      </c>
      <c r="K3884">
        <f t="shared" ca="1" si="4384"/>
        <v>1</v>
      </c>
      <c r="L3884" t="str">
        <f ca="1">IF(M3884,"",
IF(R3884&lt;&gt;".",IF(OR(R3884="@",R3884="X"),"",MID(R3884,1,1)),
IF(OR(OFFSET('map portals'!$A$1,$Q3884,$P3884+1)="#",ISNUMBER(MATCH((P3884+1)*1000+Q3884,$S$2:$S3883,0))),"","0")
&amp;IF(OR(OFFSET('map portals'!$A$1,$Q3884+1,$P3884)="#",ISNUMBER(MATCH(P3884*1000+(Q3884+1),$S$2:$S3883,0))),"","1")
&amp;IF(OR(OFFSET('map portals'!$A$1,$Q3884,$P3884-1)="#",ISNUMBER(MATCH((P3884-1)*1000+Q3884,$S$2:$S3883,0))),"","2")
&amp;IF(OR(OFFSET('map portals'!$A$1,$Q3884-1,$P3884)="#",ISNUMBER(MATCH(P3884*1000+(Q3884-1),$S$2:$S3883,0))),"","3")
))</f>
        <v>1</v>
      </c>
      <c r="M3884" t="b">
        <f ca="1">ISNUMBER(MATCH(S3884,$S$2:$S3883,0))</f>
        <v>0</v>
      </c>
      <c r="N3884">
        <f t="shared" ca="1" si="4385"/>
        <v>79</v>
      </c>
      <c r="O3884">
        <f t="shared" ca="1" si="4386"/>
        <v>8</v>
      </c>
      <c r="P3884">
        <f t="shared" ca="1" si="4387"/>
        <v>79</v>
      </c>
      <c r="Q3884">
        <f t="shared" ca="1" si="4388"/>
        <v>8</v>
      </c>
      <c r="R3884" t="str">
        <f ca="1">OFFSET('map portals'!$A$1,$O3884,$N3884)</f>
        <v>.</v>
      </c>
      <c r="S3884">
        <f t="shared" ca="1" si="4389"/>
        <v>79008</v>
      </c>
      <c r="T3884">
        <f t="shared" ca="1" si="4390"/>
        <v>531</v>
      </c>
    </row>
    <row r="3885" spans="1:20">
      <c r="A3885" s="3">
        <f t="shared" ca="1" si="4381"/>
        <v>3873</v>
      </c>
      <c r="B3885" s="3">
        <f t="shared" ca="1" si="4382"/>
        <v>3874</v>
      </c>
      <c r="C3885" s="3">
        <f t="shared" ref="C3885:I3885" ca="1" si="4431">B3885+IF(0=LEN(OFFSET($L$2,B3885,0)),1,0)</f>
        <v>3874</v>
      </c>
      <c r="D3885" s="3">
        <f t="shared" ca="1" si="4431"/>
        <v>3874</v>
      </c>
      <c r="E3885" s="3">
        <f t="shared" ca="1" si="4431"/>
        <v>3874</v>
      </c>
      <c r="F3885" s="3">
        <f t="shared" ca="1" si="4431"/>
        <v>3874</v>
      </c>
      <c r="G3885" s="3">
        <f t="shared" ca="1" si="4431"/>
        <v>3874</v>
      </c>
      <c r="H3885" s="3">
        <f t="shared" ca="1" si="4431"/>
        <v>3874</v>
      </c>
      <c r="I3885" s="3">
        <f t="shared" ca="1" si="4431"/>
        <v>3874</v>
      </c>
      <c r="J3885" s="3">
        <f ca="1">COUNTIF($A$2:$A3884,"="&amp;$A3885)+1</f>
        <v>1</v>
      </c>
      <c r="K3885">
        <f t="shared" ca="1" si="4384"/>
        <v>1</v>
      </c>
      <c r="L3885" t="str">
        <f ca="1">IF(M3885,"",
IF(R3885&lt;&gt;".",IF(OR(R3885="@",R3885="X"),"",MID(R3885,1,1)),
IF(OR(OFFSET('map portals'!$A$1,$Q3885,$P3885+1)="#",ISNUMBER(MATCH((P3885+1)*1000+Q3885,$S$2:$S3884,0))),"","0")
&amp;IF(OR(OFFSET('map portals'!$A$1,$Q3885+1,$P3885)="#",ISNUMBER(MATCH(P3885*1000+(Q3885+1),$S$2:$S3884,0))),"","1")
&amp;IF(OR(OFFSET('map portals'!$A$1,$Q3885,$P3885-1)="#",ISNUMBER(MATCH((P3885-1)*1000+Q3885,$S$2:$S3884,0))),"","2")
&amp;IF(OR(OFFSET('map portals'!$A$1,$Q3885-1,$P3885)="#",ISNUMBER(MATCH(P3885*1000+(Q3885-1),$S$2:$S3884,0))),"","3")
))</f>
        <v>1</v>
      </c>
      <c r="M3885" t="b">
        <f ca="1">ISNUMBER(MATCH(S3885,$S$2:$S3884,0))</f>
        <v>0</v>
      </c>
      <c r="N3885">
        <f t="shared" ca="1" si="4385"/>
        <v>75</v>
      </c>
      <c r="O3885">
        <f t="shared" ca="1" si="4386"/>
        <v>8</v>
      </c>
      <c r="P3885">
        <f t="shared" ca="1" si="4387"/>
        <v>75</v>
      </c>
      <c r="Q3885">
        <f t="shared" ca="1" si="4388"/>
        <v>8</v>
      </c>
      <c r="R3885" t="str">
        <f ca="1">OFFSET('map portals'!$A$1,$O3885,$N3885)</f>
        <v>.</v>
      </c>
      <c r="S3885">
        <f t="shared" ca="1" si="4389"/>
        <v>75008</v>
      </c>
      <c r="T3885">
        <f t="shared" ca="1" si="4390"/>
        <v>531</v>
      </c>
    </row>
    <row r="3886" spans="1:20">
      <c r="A3886" s="3">
        <f t="shared" ca="1" si="4381"/>
        <v>3874</v>
      </c>
      <c r="B3886" s="3">
        <f t="shared" ca="1" si="4382"/>
        <v>3875</v>
      </c>
      <c r="C3886" s="3">
        <f t="shared" ref="C3886:I3886" ca="1" si="4432">B3886+IF(0=LEN(OFFSET($L$2,B3886,0)),1,0)</f>
        <v>3875</v>
      </c>
      <c r="D3886" s="3">
        <f t="shared" ca="1" si="4432"/>
        <v>3875</v>
      </c>
      <c r="E3886" s="3">
        <f t="shared" ca="1" si="4432"/>
        <v>3875</v>
      </c>
      <c r="F3886" s="3">
        <f t="shared" ca="1" si="4432"/>
        <v>3875</v>
      </c>
      <c r="G3886" s="3">
        <f t="shared" ca="1" si="4432"/>
        <v>3875</v>
      </c>
      <c r="H3886" s="3">
        <f t="shared" ca="1" si="4432"/>
        <v>3875</v>
      </c>
      <c r="I3886" s="3">
        <f t="shared" ca="1" si="4432"/>
        <v>3875</v>
      </c>
      <c r="J3886" s="3">
        <f ca="1">COUNTIF($A$2:$A3885,"="&amp;$A3886)+1</f>
        <v>1</v>
      </c>
      <c r="K3886">
        <f t="shared" ca="1" si="4384"/>
        <v>1</v>
      </c>
      <c r="L3886" t="str">
        <f ca="1">IF(M3886,"",
IF(R3886&lt;&gt;".",IF(OR(R3886="@",R3886="X"),"",MID(R3886,1,1)),
IF(OR(OFFSET('map portals'!$A$1,$Q3886,$P3886+1)="#",ISNUMBER(MATCH((P3886+1)*1000+Q3886,$S$2:$S3885,0))),"","0")
&amp;IF(OR(OFFSET('map portals'!$A$1,$Q3886+1,$P3886)="#",ISNUMBER(MATCH(P3886*1000+(Q3886+1),$S$2:$S3885,0))),"","1")
&amp;IF(OR(OFFSET('map portals'!$A$1,$Q3886,$P3886-1)="#",ISNUMBER(MATCH((P3886-1)*1000+Q3886,$S$2:$S3885,0))),"","2")
&amp;IF(OR(OFFSET('map portals'!$A$1,$Q3886-1,$P3886)="#",ISNUMBER(MATCH(P3886*1000+(Q3886-1),$S$2:$S3885,0))),"","3")
))</f>
        <v>02</v>
      </c>
      <c r="M3886" t="b">
        <f ca="1">ISNUMBER(MATCH(S3886,$S$2:$S3885,0))</f>
        <v>0</v>
      </c>
      <c r="N3886">
        <f t="shared" ca="1" si="4385"/>
        <v>27</v>
      </c>
      <c r="O3886">
        <f t="shared" ca="1" si="4386"/>
        <v>99</v>
      </c>
      <c r="P3886">
        <f t="shared" ca="1" si="4387"/>
        <v>27</v>
      </c>
      <c r="Q3886">
        <f t="shared" ca="1" si="4388"/>
        <v>99</v>
      </c>
      <c r="R3886" t="str">
        <f ca="1">OFFSET('map portals'!$A$1,$O3886,$N3886)</f>
        <v>.</v>
      </c>
      <c r="S3886">
        <f t="shared" ca="1" si="4389"/>
        <v>27099</v>
      </c>
      <c r="T3886">
        <f t="shared" ca="1" si="4390"/>
        <v>531</v>
      </c>
    </row>
    <row r="3887" spans="1:20">
      <c r="A3887" s="3">
        <f t="shared" ca="1" si="4381"/>
        <v>3875</v>
      </c>
      <c r="B3887" s="3">
        <f t="shared" ca="1" si="4382"/>
        <v>3876</v>
      </c>
      <c r="C3887" s="3">
        <f t="shared" ref="C3887:I3887" ca="1" si="4433">B3887+IF(0=LEN(OFFSET($L$2,B3887,0)),1,0)</f>
        <v>3876</v>
      </c>
      <c r="D3887" s="3">
        <f t="shared" ca="1" si="4433"/>
        <v>3876</v>
      </c>
      <c r="E3887" s="3">
        <f t="shared" ca="1" si="4433"/>
        <v>3876</v>
      </c>
      <c r="F3887" s="3">
        <f t="shared" ca="1" si="4433"/>
        <v>3876</v>
      </c>
      <c r="G3887" s="3">
        <f t="shared" ca="1" si="4433"/>
        <v>3876</v>
      </c>
      <c r="H3887" s="3">
        <f t="shared" ca="1" si="4433"/>
        <v>3876</v>
      </c>
      <c r="I3887" s="3">
        <f t="shared" ca="1" si="4433"/>
        <v>3876</v>
      </c>
      <c r="J3887" s="3">
        <f ca="1">COUNTIF($A$2:$A3886,"="&amp;$A3887)+1</f>
        <v>1</v>
      </c>
      <c r="K3887">
        <f t="shared" ca="1" si="4384"/>
        <v>3</v>
      </c>
      <c r="L3887" t="str">
        <f ca="1">IF(M3887,"",
IF(R3887&lt;&gt;".",IF(OR(R3887="@",R3887="X"),"",MID(R3887,1,1)),
IF(OR(OFFSET('map portals'!$A$1,$Q3887,$P3887+1)="#",ISNUMBER(MATCH((P3887+1)*1000+Q3887,$S$2:$S3886,0))),"","0")
&amp;IF(OR(OFFSET('map portals'!$A$1,$Q3887+1,$P3887)="#",ISNUMBER(MATCH(P3887*1000+(Q3887+1),$S$2:$S3886,0))),"","1")
&amp;IF(OR(OFFSET('map portals'!$A$1,$Q3887,$P3887-1)="#",ISNUMBER(MATCH((P3887-1)*1000+Q3887,$S$2:$S3886,0))),"","2")
&amp;IF(OR(OFFSET('map portals'!$A$1,$Q3887-1,$P3887)="#",ISNUMBER(MATCH(P3887*1000+(Q3887-1),$S$2:$S3886,0))),"","3")
))</f>
        <v/>
      </c>
      <c r="M3887" t="b">
        <f ca="1">ISNUMBER(MATCH(S3887,$S$2:$S3886,0))</f>
        <v>0</v>
      </c>
      <c r="N3887">
        <f t="shared" ca="1" si="4385"/>
        <v>29</v>
      </c>
      <c r="O3887">
        <f t="shared" ca="1" si="4386"/>
        <v>93</v>
      </c>
      <c r="P3887">
        <f t="shared" ca="1" si="4387"/>
        <v>29</v>
      </c>
      <c r="Q3887">
        <f t="shared" ca="1" si="4388"/>
        <v>93</v>
      </c>
      <c r="R3887" t="str">
        <f ca="1">OFFSET('map portals'!$A$1,$O3887,$N3887)</f>
        <v>.</v>
      </c>
      <c r="S3887">
        <f t="shared" ca="1" si="4389"/>
        <v>29093</v>
      </c>
      <c r="T3887">
        <f t="shared" ca="1" si="4390"/>
        <v>531</v>
      </c>
    </row>
    <row r="3888" spans="1:20">
      <c r="A3888" s="3">
        <f t="shared" ca="1" si="4381"/>
        <v>3876</v>
      </c>
      <c r="B3888" s="3">
        <f t="shared" ca="1" si="4382"/>
        <v>3877</v>
      </c>
      <c r="C3888" s="3">
        <f t="shared" ref="C3888:I3888" ca="1" si="4434">B3888+IF(0=LEN(OFFSET($L$2,B3888,0)),1,0)</f>
        <v>3877</v>
      </c>
      <c r="D3888" s="3">
        <f t="shared" ca="1" si="4434"/>
        <v>3877</v>
      </c>
      <c r="E3888" s="3">
        <f t="shared" ca="1" si="4434"/>
        <v>3877</v>
      </c>
      <c r="F3888" s="3">
        <f t="shared" ca="1" si="4434"/>
        <v>3877</v>
      </c>
      <c r="G3888" s="3">
        <f t="shared" ca="1" si="4434"/>
        <v>3877</v>
      </c>
      <c r="H3888" s="3">
        <f t="shared" ca="1" si="4434"/>
        <v>3877</v>
      </c>
      <c r="I3888" s="3">
        <f t="shared" ca="1" si="4434"/>
        <v>3877</v>
      </c>
      <c r="J3888" s="3">
        <f ca="1">COUNTIF($A$2:$A3887,"="&amp;$A3888)+1</f>
        <v>1</v>
      </c>
      <c r="K3888">
        <f t="shared" ca="1" si="4384"/>
        <v>3</v>
      </c>
      <c r="L3888" t="str">
        <f ca="1">IF(M3888,"",
IF(R3888&lt;&gt;".",IF(OR(R3888="@",R3888="X"),"",MID(R3888,1,1)),
IF(OR(OFFSET('map portals'!$A$1,$Q3888,$P3888+1)="#",ISNUMBER(MATCH((P3888+1)*1000+Q3888,$S$2:$S3887,0))),"","0")
&amp;IF(OR(OFFSET('map portals'!$A$1,$Q3888+1,$P3888)="#",ISNUMBER(MATCH(P3888*1000+(Q3888+1),$S$2:$S3887,0))),"","1")
&amp;IF(OR(OFFSET('map portals'!$A$1,$Q3888,$P3888-1)="#",ISNUMBER(MATCH((P3888-1)*1000+Q3888,$S$2:$S3887,0))),"","2")
&amp;IF(OR(OFFSET('map portals'!$A$1,$Q3888-1,$P3888)="#",ISNUMBER(MATCH(P3888*1000+(Q3888-1),$S$2:$S3887,0))),"","3")
))</f>
        <v/>
      </c>
      <c r="M3888" t="b">
        <f ca="1">ISNUMBER(MATCH(S3888,$S$2:$S3887,0))</f>
        <v>0</v>
      </c>
      <c r="N3888">
        <f t="shared" ca="1" si="4385"/>
        <v>31</v>
      </c>
      <c r="O3888">
        <f t="shared" ca="1" si="4386"/>
        <v>91</v>
      </c>
      <c r="P3888">
        <f t="shared" ca="1" si="4387"/>
        <v>31</v>
      </c>
      <c r="Q3888">
        <f t="shared" ca="1" si="4388"/>
        <v>91</v>
      </c>
      <c r="R3888" t="str">
        <f ca="1">OFFSET('map portals'!$A$1,$O3888,$N3888)</f>
        <v>.</v>
      </c>
      <c r="S3888">
        <f t="shared" ca="1" si="4389"/>
        <v>31091</v>
      </c>
      <c r="T3888">
        <f t="shared" ca="1" si="4390"/>
        <v>531</v>
      </c>
    </row>
    <row r="3889" spans="1:20">
      <c r="A3889" s="3">
        <f t="shared" ca="1" si="4381"/>
        <v>3877</v>
      </c>
      <c r="B3889" s="3">
        <f t="shared" ca="1" si="4382"/>
        <v>3878</v>
      </c>
      <c r="C3889" s="3">
        <f t="shared" ref="C3889:I3889" ca="1" si="4435">B3889+IF(0=LEN(OFFSET($L$2,B3889,0)),1,0)</f>
        <v>3878</v>
      </c>
      <c r="D3889" s="3">
        <f t="shared" ca="1" si="4435"/>
        <v>3878</v>
      </c>
      <c r="E3889" s="3">
        <f t="shared" ca="1" si="4435"/>
        <v>3878</v>
      </c>
      <c r="F3889" s="3">
        <f t="shared" ca="1" si="4435"/>
        <v>3878</v>
      </c>
      <c r="G3889" s="3">
        <f t="shared" ca="1" si="4435"/>
        <v>3878</v>
      </c>
      <c r="H3889" s="3">
        <f t="shared" ca="1" si="4435"/>
        <v>3878</v>
      </c>
      <c r="I3889" s="3">
        <f t="shared" ca="1" si="4435"/>
        <v>3878</v>
      </c>
      <c r="J3889" s="3">
        <f ca="1">COUNTIF($A$2:$A3888,"="&amp;$A3889)+1</f>
        <v>1</v>
      </c>
      <c r="K3889">
        <f t="shared" ca="1" si="4384"/>
        <v>0</v>
      </c>
      <c r="L3889" t="str">
        <f ca="1">IF(M3889,"",
IF(R3889&lt;&gt;".",IF(OR(R3889="@",R3889="X"),"",MID(R3889,1,1)),
IF(OR(OFFSET('map portals'!$A$1,$Q3889,$P3889+1)="#",ISNUMBER(MATCH((P3889+1)*1000+Q3889,$S$2:$S3888,0))),"","0")
&amp;IF(OR(OFFSET('map portals'!$A$1,$Q3889+1,$P3889)="#",ISNUMBER(MATCH(P3889*1000+(Q3889+1),$S$2:$S3888,0))),"","1")
&amp;IF(OR(OFFSET('map portals'!$A$1,$Q3889,$P3889-1)="#",ISNUMBER(MATCH((P3889-1)*1000+Q3889,$S$2:$S3888,0))),"","2")
&amp;IF(OR(OFFSET('map portals'!$A$1,$Q3889-1,$P3889)="#",ISNUMBER(MATCH(P3889*1000+(Q3889-1),$S$2:$S3888,0))),"","3")
))</f>
        <v>01</v>
      </c>
      <c r="M3889" t="b">
        <f ca="1">ISNUMBER(MATCH(S3889,$S$2:$S3888,0))</f>
        <v>0</v>
      </c>
      <c r="N3889">
        <f t="shared" ca="1" si="4385"/>
        <v>105</v>
      </c>
      <c r="O3889">
        <f t="shared" ca="1" si="4386"/>
        <v>73</v>
      </c>
      <c r="P3889">
        <f t="shared" ca="1" si="4387"/>
        <v>105</v>
      </c>
      <c r="Q3889">
        <f t="shared" ca="1" si="4388"/>
        <v>73</v>
      </c>
      <c r="R3889" t="str">
        <f ca="1">OFFSET('map portals'!$A$1,$O3889,$N3889)</f>
        <v>.</v>
      </c>
      <c r="S3889">
        <f t="shared" ca="1" si="4389"/>
        <v>105073</v>
      </c>
      <c r="T3889">
        <f t="shared" ca="1" si="4390"/>
        <v>531</v>
      </c>
    </row>
    <row r="3890" spans="1:20">
      <c r="A3890" s="3">
        <f t="shared" ca="1" si="4381"/>
        <v>3878</v>
      </c>
      <c r="B3890" s="3">
        <f t="shared" ca="1" si="4382"/>
        <v>3879</v>
      </c>
      <c r="C3890" s="3">
        <f t="shared" ref="C3890:I3890" ca="1" si="4436">B3890+IF(0=LEN(OFFSET($L$2,B3890,0)),1,0)</f>
        <v>3879</v>
      </c>
      <c r="D3890" s="3">
        <f t="shared" ca="1" si="4436"/>
        <v>3879</v>
      </c>
      <c r="E3890" s="3">
        <f t="shared" ca="1" si="4436"/>
        <v>3879</v>
      </c>
      <c r="F3890" s="3">
        <f t="shared" ca="1" si="4436"/>
        <v>3879</v>
      </c>
      <c r="G3890" s="3">
        <f t="shared" ca="1" si="4436"/>
        <v>3879</v>
      </c>
      <c r="H3890" s="3">
        <f t="shared" ca="1" si="4436"/>
        <v>3879</v>
      </c>
      <c r="I3890" s="3">
        <f t="shared" ca="1" si="4436"/>
        <v>3879</v>
      </c>
      <c r="J3890" s="3">
        <f ca="1">COUNTIF($A$2:$A3889,"="&amp;$A3890)+1</f>
        <v>1</v>
      </c>
      <c r="K3890">
        <f t="shared" ca="1" si="4384"/>
        <v>2</v>
      </c>
      <c r="L3890" t="str">
        <f ca="1">IF(M3890,"",
IF(R3890&lt;&gt;".",IF(OR(R3890="@",R3890="X"),"",MID(R3890,1,1)),
IF(OR(OFFSET('map portals'!$A$1,$Q3890,$P3890+1)="#",ISNUMBER(MATCH((P3890+1)*1000+Q3890,$S$2:$S3889,0))),"","0")
&amp;IF(OR(OFFSET('map portals'!$A$1,$Q3890+1,$P3890)="#",ISNUMBER(MATCH(P3890*1000+(Q3890+1),$S$2:$S3889,0))),"","1")
&amp;IF(OR(OFFSET('map portals'!$A$1,$Q3890,$P3890-1)="#",ISNUMBER(MATCH((P3890-1)*1000+Q3890,$S$2:$S3889,0))),"","2")
&amp;IF(OR(OFFSET('map portals'!$A$1,$Q3890-1,$P3890)="#",ISNUMBER(MATCH(P3890*1000+(Q3890-1),$S$2:$S3889,0))),"","3")
))</f>
        <v>2</v>
      </c>
      <c r="M3890" t="b">
        <f ca="1">ISNUMBER(MATCH(S3890,$S$2:$S3889,0))</f>
        <v>0</v>
      </c>
      <c r="N3890">
        <f t="shared" ca="1" si="4385"/>
        <v>101</v>
      </c>
      <c r="O3890">
        <f t="shared" ca="1" si="4386"/>
        <v>73</v>
      </c>
      <c r="P3890">
        <f t="shared" ca="1" si="4387"/>
        <v>101</v>
      </c>
      <c r="Q3890">
        <f t="shared" ca="1" si="4388"/>
        <v>73</v>
      </c>
      <c r="R3890" t="str">
        <f ca="1">OFFSET('map portals'!$A$1,$O3890,$N3890)</f>
        <v>.</v>
      </c>
      <c r="S3890">
        <f t="shared" ca="1" si="4389"/>
        <v>101073</v>
      </c>
      <c r="T3890">
        <f t="shared" ca="1" si="4390"/>
        <v>531</v>
      </c>
    </row>
    <row r="3891" spans="1:20">
      <c r="A3891" s="3">
        <f t="shared" ca="1" si="4381"/>
        <v>3879</v>
      </c>
      <c r="B3891" s="3">
        <f t="shared" ca="1" si="4382"/>
        <v>3880</v>
      </c>
      <c r="C3891" s="3">
        <f t="shared" ref="C3891:I3891" ca="1" si="4437">B3891+IF(0=LEN(OFFSET($L$2,B3891,0)),1,0)</f>
        <v>3880</v>
      </c>
      <c r="D3891" s="3">
        <f t="shared" ca="1" si="4437"/>
        <v>3880</v>
      </c>
      <c r="E3891" s="3">
        <f t="shared" ca="1" si="4437"/>
        <v>3880</v>
      </c>
      <c r="F3891" s="3">
        <f t="shared" ca="1" si="4437"/>
        <v>3880</v>
      </c>
      <c r="G3891" s="3">
        <f t="shared" ca="1" si="4437"/>
        <v>3880</v>
      </c>
      <c r="H3891" s="3">
        <f t="shared" ca="1" si="4437"/>
        <v>3880</v>
      </c>
      <c r="I3891" s="3">
        <f t="shared" ca="1" si="4437"/>
        <v>3880</v>
      </c>
      <c r="J3891" s="3">
        <f ca="1">COUNTIF($A$2:$A3890,"="&amp;$A3891)+1</f>
        <v>1</v>
      </c>
      <c r="K3891">
        <f t="shared" ca="1" si="4384"/>
        <v>0</v>
      </c>
      <c r="L3891" t="str">
        <f ca="1">IF(M3891,"",
IF(R3891&lt;&gt;".",IF(OR(R3891="@",R3891="X"),"",MID(R3891,1,1)),
IF(OR(OFFSET('map portals'!$A$1,$Q3891,$P3891+1)="#",ISNUMBER(MATCH((P3891+1)*1000+Q3891,$S$2:$S3890,0))),"","0")
&amp;IF(OR(OFFSET('map portals'!$A$1,$Q3891+1,$P3891)="#",ISNUMBER(MATCH(P3891*1000+(Q3891+1),$S$2:$S3890,0))),"","1")
&amp;IF(OR(OFFSET('map portals'!$A$1,$Q3891,$P3891-1)="#",ISNUMBER(MATCH((P3891-1)*1000+Q3891,$S$2:$S3890,0))),"","2")
&amp;IF(OR(OFFSET('map portals'!$A$1,$Q3891-1,$P3891)="#",ISNUMBER(MATCH(P3891*1000+(Q3891-1),$S$2:$S3890,0))),"","3")
))</f>
        <v>3</v>
      </c>
      <c r="M3891" t="b">
        <f ca="1">ISNUMBER(MATCH(S3891,$S$2:$S3890,0))</f>
        <v>0</v>
      </c>
      <c r="N3891">
        <f t="shared" ca="1" si="4385"/>
        <v>83</v>
      </c>
      <c r="O3891">
        <f t="shared" ca="1" si="4386"/>
        <v>5</v>
      </c>
      <c r="P3891">
        <f t="shared" ca="1" si="4387"/>
        <v>83</v>
      </c>
      <c r="Q3891">
        <f t="shared" ca="1" si="4388"/>
        <v>5</v>
      </c>
      <c r="R3891" t="str">
        <f ca="1">OFFSET('map portals'!$A$1,$O3891,$N3891)</f>
        <v>.</v>
      </c>
      <c r="S3891">
        <f t="shared" ca="1" si="4389"/>
        <v>83005</v>
      </c>
      <c r="T3891">
        <f t="shared" ca="1" si="4390"/>
        <v>532</v>
      </c>
    </row>
    <row r="3892" spans="1:20">
      <c r="A3892" s="3">
        <f t="shared" ca="1" si="4381"/>
        <v>3880</v>
      </c>
      <c r="B3892" s="3">
        <f t="shared" ca="1" si="4382"/>
        <v>3881</v>
      </c>
      <c r="C3892" s="3">
        <f t="shared" ref="C3892:I3892" ca="1" si="4438">B3892+IF(0=LEN(OFFSET($L$2,B3892,0)),1,0)</f>
        <v>3881</v>
      </c>
      <c r="D3892" s="3">
        <f t="shared" ca="1" si="4438"/>
        <v>3881</v>
      </c>
      <c r="E3892" s="3">
        <f t="shared" ca="1" si="4438"/>
        <v>3881</v>
      </c>
      <c r="F3892" s="3">
        <f t="shared" ca="1" si="4438"/>
        <v>3881</v>
      </c>
      <c r="G3892" s="3">
        <f t="shared" ca="1" si="4438"/>
        <v>3881</v>
      </c>
      <c r="H3892" s="3">
        <f t="shared" ca="1" si="4438"/>
        <v>3881</v>
      </c>
      <c r="I3892" s="3">
        <f t="shared" ca="1" si="4438"/>
        <v>3881</v>
      </c>
      <c r="J3892" s="3">
        <f ca="1">COUNTIF($A$2:$A3891,"="&amp;$A3892)+1</f>
        <v>1</v>
      </c>
      <c r="K3892">
        <f t="shared" ca="1" si="4384"/>
        <v>2</v>
      </c>
      <c r="L3892" t="str">
        <f ca="1">IF(M3892,"",
IF(R3892&lt;&gt;".",IF(OR(R3892="@",R3892="X"),"",MID(R3892,1,1)),
IF(OR(OFFSET('map portals'!$A$1,$Q3892,$P3892+1)="#",ISNUMBER(MATCH((P3892+1)*1000+Q3892,$S$2:$S3891,0))),"","0")
&amp;IF(OR(OFFSET('map portals'!$A$1,$Q3892+1,$P3892)="#",ISNUMBER(MATCH(P3892*1000+(Q3892+1),$S$2:$S3891,0))),"","1")
&amp;IF(OR(OFFSET('map portals'!$A$1,$Q3892,$P3892-1)="#",ISNUMBER(MATCH((P3892-1)*1000+Q3892,$S$2:$S3891,0))),"","2")
&amp;IF(OR(OFFSET('map portals'!$A$1,$Q3892-1,$P3892)="#",ISNUMBER(MATCH(P3892*1000+(Q3892-1),$S$2:$S3891,0))),"","3")
))</f>
        <v/>
      </c>
      <c r="M3892" t="b">
        <f ca="1">ISNUMBER(MATCH(S3892,$S$2:$S3891,0))</f>
        <v>0</v>
      </c>
      <c r="N3892">
        <f t="shared" ca="1" si="4385"/>
        <v>79</v>
      </c>
      <c r="O3892">
        <f t="shared" ca="1" si="4386"/>
        <v>5</v>
      </c>
      <c r="P3892">
        <f t="shared" ca="1" si="4387"/>
        <v>79</v>
      </c>
      <c r="Q3892">
        <f t="shared" ca="1" si="4388"/>
        <v>5</v>
      </c>
      <c r="R3892" t="str">
        <f ca="1">OFFSET('map portals'!$A$1,$O3892,$N3892)</f>
        <v>.</v>
      </c>
      <c r="S3892">
        <f t="shared" ca="1" si="4389"/>
        <v>79005</v>
      </c>
      <c r="T3892">
        <f t="shared" ca="1" si="4390"/>
        <v>532</v>
      </c>
    </row>
    <row r="3893" spans="1:20">
      <c r="A3893" s="3">
        <f t="shared" ca="1" si="4381"/>
        <v>3881</v>
      </c>
      <c r="B3893" s="3">
        <f t="shared" ca="1" si="4382"/>
        <v>3882</v>
      </c>
      <c r="C3893" s="3">
        <f t="shared" ref="C3893:I3893" ca="1" si="4439">B3893+IF(0=LEN(OFFSET($L$2,B3893,0)),1,0)</f>
        <v>3882</v>
      </c>
      <c r="D3893" s="3">
        <f t="shared" ca="1" si="4439"/>
        <v>3882</v>
      </c>
      <c r="E3893" s="3">
        <f t="shared" ca="1" si="4439"/>
        <v>3882</v>
      </c>
      <c r="F3893" s="3">
        <f t="shared" ca="1" si="4439"/>
        <v>3882</v>
      </c>
      <c r="G3893" s="3">
        <f t="shared" ca="1" si="4439"/>
        <v>3882</v>
      </c>
      <c r="H3893" s="3">
        <f t="shared" ca="1" si="4439"/>
        <v>3882</v>
      </c>
      <c r="I3893" s="3">
        <f t="shared" ca="1" si="4439"/>
        <v>3882</v>
      </c>
      <c r="J3893" s="3">
        <f ca="1">COUNTIF($A$2:$A3892,"="&amp;$A3893)+1</f>
        <v>1</v>
      </c>
      <c r="K3893">
        <f t="shared" ca="1" si="4384"/>
        <v>0</v>
      </c>
      <c r="L3893" t="str">
        <f ca="1">IF(M3893,"",
IF(R3893&lt;&gt;".",IF(OR(R3893="@",R3893="X"),"",MID(R3893,1,1)),
IF(OR(OFFSET('map portals'!$A$1,$Q3893,$P3893+1)="#",ISNUMBER(MATCH((P3893+1)*1000+Q3893,$S$2:$S3892,0))),"","0")
&amp;IF(OR(OFFSET('map portals'!$A$1,$Q3893+1,$P3893)="#",ISNUMBER(MATCH(P3893*1000+(Q3893+1),$S$2:$S3892,0))),"","1")
&amp;IF(OR(OFFSET('map portals'!$A$1,$Q3893,$P3893-1)="#",ISNUMBER(MATCH((P3893-1)*1000+Q3893,$S$2:$S3892,0))),"","2")
&amp;IF(OR(OFFSET('map portals'!$A$1,$Q3893-1,$P3893)="#",ISNUMBER(MATCH(P3893*1000+(Q3893-1),$S$2:$S3892,0))),"","3")
))</f>
        <v/>
      </c>
      <c r="M3893" t="b">
        <f ca="1">ISNUMBER(MATCH(S3893,$S$2:$S3892,0))</f>
        <v>0</v>
      </c>
      <c r="N3893">
        <f t="shared" ca="1" si="4385"/>
        <v>81</v>
      </c>
      <c r="O3893">
        <f t="shared" ca="1" si="4386"/>
        <v>7</v>
      </c>
      <c r="P3893">
        <f t="shared" ca="1" si="4387"/>
        <v>81</v>
      </c>
      <c r="Q3893">
        <f t="shared" ca="1" si="4388"/>
        <v>7</v>
      </c>
      <c r="R3893" t="str">
        <f ca="1">OFFSET('map portals'!$A$1,$O3893,$N3893)</f>
        <v>.</v>
      </c>
      <c r="S3893">
        <f t="shared" ca="1" si="4389"/>
        <v>81007</v>
      </c>
      <c r="T3893">
        <f t="shared" ca="1" si="4390"/>
        <v>532</v>
      </c>
    </row>
    <row r="3894" spans="1:20">
      <c r="A3894" s="3">
        <f t="shared" ca="1" si="4381"/>
        <v>3882</v>
      </c>
      <c r="B3894" s="3">
        <f t="shared" ca="1" si="4382"/>
        <v>3883</v>
      </c>
      <c r="C3894" s="3">
        <f t="shared" ref="C3894:I3894" ca="1" si="4440">B3894+IF(0=LEN(OFFSET($L$2,B3894,0)),1,0)</f>
        <v>3883</v>
      </c>
      <c r="D3894" s="3">
        <f t="shared" ca="1" si="4440"/>
        <v>3883</v>
      </c>
      <c r="E3894" s="3">
        <f t="shared" ca="1" si="4440"/>
        <v>3883</v>
      </c>
      <c r="F3894" s="3">
        <f t="shared" ca="1" si="4440"/>
        <v>3883</v>
      </c>
      <c r="G3894" s="3">
        <f t="shared" ca="1" si="4440"/>
        <v>3883</v>
      </c>
      <c r="H3894" s="3">
        <f t="shared" ca="1" si="4440"/>
        <v>3883</v>
      </c>
      <c r="I3894" s="3">
        <f t="shared" ca="1" si="4440"/>
        <v>3883</v>
      </c>
      <c r="J3894" s="3">
        <f ca="1">COUNTIF($A$2:$A3893,"="&amp;$A3894)+1</f>
        <v>1</v>
      </c>
      <c r="K3894">
        <f t="shared" ca="1" si="4384"/>
        <v>1</v>
      </c>
      <c r="L3894" t="str">
        <f ca="1">IF(M3894,"",
IF(R3894&lt;&gt;".",IF(OR(R3894="@",R3894="X"),"",MID(R3894,1,1)),
IF(OR(OFFSET('map portals'!$A$1,$Q3894,$P3894+1)="#",ISNUMBER(MATCH((P3894+1)*1000+Q3894,$S$2:$S3893,0))),"","0")
&amp;IF(OR(OFFSET('map portals'!$A$1,$Q3894+1,$P3894)="#",ISNUMBER(MATCH(P3894*1000+(Q3894+1),$S$2:$S3893,0))),"","1")
&amp;IF(OR(OFFSET('map portals'!$A$1,$Q3894,$P3894-1)="#",ISNUMBER(MATCH((P3894-1)*1000+Q3894,$S$2:$S3893,0))),"","2")
&amp;IF(OR(OFFSET('map portals'!$A$1,$Q3894-1,$P3894)="#",ISNUMBER(MATCH(P3894*1000+(Q3894-1),$S$2:$S3893,0))),"","3")
))</f>
        <v/>
      </c>
      <c r="M3894" t="b">
        <f ca="1">ISNUMBER(MATCH(S3894,$S$2:$S3893,0))</f>
        <v>0</v>
      </c>
      <c r="N3894">
        <f t="shared" ca="1" si="4385"/>
        <v>79</v>
      </c>
      <c r="O3894">
        <f t="shared" ca="1" si="4386"/>
        <v>9</v>
      </c>
      <c r="P3894">
        <f t="shared" ca="1" si="4387"/>
        <v>79</v>
      </c>
      <c r="Q3894">
        <f t="shared" ca="1" si="4388"/>
        <v>9</v>
      </c>
      <c r="R3894" t="str">
        <f ca="1">OFFSET('map portals'!$A$1,$O3894,$N3894)</f>
        <v>.</v>
      </c>
      <c r="S3894">
        <f t="shared" ca="1" si="4389"/>
        <v>79009</v>
      </c>
      <c r="T3894">
        <f t="shared" ca="1" si="4390"/>
        <v>532</v>
      </c>
    </row>
    <row r="3895" spans="1:20">
      <c r="A3895" s="3">
        <f t="shared" ca="1" si="4381"/>
        <v>3883</v>
      </c>
      <c r="B3895" s="3">
        <f t="shared" ca="1" si="4382"/>
        <v>3884</v>
      </c>
      <c r="C3895" s="3">
        <f t="shared" ref="C3895:I3895" ca="1" si="4441">B3895+IF(0=LEN(OFFSET($L$2,B3895,0)),1,0)</f>
        <v>3884</v>
      </c>
      <c r="D3895" s="3">
        <f t="shared" ca="1" si="4441"/>
        <v>3884</v>
      </c>
      <c r="E3895" s="3">
        <f t="shared" ca="1" si="4441"/>
        <v>3884</v>
      </c>
      <c r="F3895" s="3">
        <f t="shared" ca="1" si="4441"/>
        <v>3884</v>
      </c>
      <c r="G3895" s="3">
        <f t="shared" ca="1" si="4441"/>
        <v>3884</v>
      </c>
      <c r="H3895" s="3">
        <f t="shared" ca="1" si="4441"/>
        <v>3884</v>
      </c>
      <c r="I3895" s="3">
        <f t="shared" ca="1" si="4441"/>
        <v>3884</v>
      </c>
      <c r="J3895" s="3">
        <f ca="1">COUNTIF($A$2:$A3894,"="&amp;$A3895)+1</f>
        <v>1</v>
      </c>
      <c r="K3895">
        <f t="shared" ca="1" si="4384"/>
        <v>1</v>
      </c>
      <c r="L3895" t="str">
        <f ca="1">IF(M3895,"",
IF(R3895&lt;&gt;".",IF(OR(R3895="@",R3895="X"),"",MID(R3895,1,1)),
IF(OR(OFFSET('map portals'!$A$1,$Q3895,$P3895+1)="#",ISNUMBER(MATCH((P3895+1)*1000+Q3895,$S$2:$S3894,0))),"","0")
&amp;IF(OR(OFFSET('map portals'!$A$1,$Q3895+1,$P3895)="#",ISNUMBER(MATCH(P3895*1000+(Q3895+1),$S$2:$S3894,0))),"","1")
&amp;IF(OR(OFFSET('map portals'!$A$1,$Q3895,$P3895-1)="#",ISNUMBER(MATCH((P3895-1)*1000+Q3895,$S$2:$S3894,0))),"","2")
&amp;IF(OR(OFFSET('map portals'!$A$1,$Q3895-1,$P3895)="#",ISNUMBER(MATCH(P3895*1000+(Q3895-1),$S$2:$S3894,0))),"","3")
))</f>
        <v>1</v>
      </c>
      <c r="M3895" t="b">
        <f ca="1">ISNUMBER(MATCH(S3895,$S$2:$S3894,0))</f>
        <v>0</v>
      </c>
      <c r="N3895">
        <f t="shared" ca="1" si="4385"/>
        <v>75</v>
      </c>
      <c r="O3895">
        <f t="shared" ca="1" si="4386"/>
        <v>9</v>
      </c>
      <c r="P3895">
        <f t="shared" ca="1" si="4387"/>
        <v>75</v>
      </c>
      <c r="Q3895">
        <f t="shared" ca="1" si="4388"/>
        <v>9</v>
      </c>
      <c r="R3895" t="str">
        <f ca="1">OFFSET('map portals'!$A$1,$O3895,$N3895)</f>
        <v>.</v>
      </c>
      <c r="S3895">
        <f t="shared" ca="1" si="4389"/>
        <v>75009</v>
      </c>
      <c r="T3895">
        <f t="shared" ca="1" si="4390"/>
        <v>532</v>
      </c>
    </row>
    <row r="3896" spans="1:20">
      <c r="A3896" s="3">
        <f t="shared" ca="1" si="4381"/>
        <v>3884</v>
      </c>
      <c r="B3896" s="3">
        <f t="shared" ca="1" si="4382"/>
        <v>3884</v>
      </c>
      <c r="C3896" s="3">
        <f t="shared" ref="C3896:I3896" ca="1" si="4442">B3896+IF(0=LEN(OFFSET($L$2,B3896,0)),1,0)</f>
        <v>3884</v>
      </c>
      <c r="D3896" s="3">
        <f t="shared" ca="1" si="4442"/>
        <v>3884</v>
      </c>
      <c r="E3896" s="3">
        <f t="shared" ca="1" si="4442"/>
        <v>3884</v>
      </c>
      <c r="F3896" s="3">
        <f t="shared" ca="1" si="4442"/>
        <v>3884</v>
      </c>
      <c r="G3896" s="3">
        <f t="shared" ca="1" si="4442"/>
        <v>3884</v>
      </c>
      <c r="H3896" s="3">
        <f t="shared" ca="1" si="4442"/>
        <v>3884</v>
      </c>
      <c r="I3896" s="3">
        <f t="shared" ca="1" si="4442"/>
        <v>3884</v>
      </c>
      <c r="J3896" s="3">
        <f ca="1">COUNTIF($A$2:$A3895,"="&amp;$A3896)+1</f>
        <v>1</v>
      </c>
      <c r="K3896">
        <f t="shared" ca="1" si="4384"/>
        <v>0</v>
      </c>
      <c r="L3896" t="str">
        <f ca="1">IF(M3896,"",
IF(R3896&lt;&gt;".",IF(OR(R3896="@",R3896="X"),"",MID(R3896,1,1)),
IF(OR(OFFSET('map portals'!$A$1,$Q3896,$P3896+1)="#",ISNUMBER(MATCH((P3896+1)*1000+Q3896,$S$2:$S3895,0))),"","0")
&amp;IF(OR(OFFSET('map portals'!$A$1,$Q3896+1,$P3896)="#",ISNUMBER(MATCH(P3896*1000+(Q3896+1),$S$2:$S3895,0))),"","1")
&amp;IF(OR(OFFSET('map portals'!$A$1,$Q3896,$P3896-1)="#",ISNUMBER(MATCH((P3896-1)*1000+Q3896,$S$2:$S3895,0))),"","2")
&amp;IF(OR(OFFSET('map portals'!$A$1,$Q3896-1,$P3896)="#",ISNUMBER(MATCH(P3896*1000+(Q3896-1),$S$2:$S3895,0))),"","3")
))</f>
        <v>0</v>
      </c>
      <c r="M3896" t="b">
        <f ca="1">ISNUMBER(MATCH(S3896,$S$2:$S3895,0))</f>
        <v>0</v>
      </c>
      <c r="N3896">
        <f t="shared" ca="1" si="4385"/>
        <v>28</v>
      </c>
      <c r="O3896">
        <f t="shared" ca="1" si="4386"/>
        <v>99</v>
      </c>
      <c r="P3896">
        <f t="shared" ca="1" si="4387"/>
        <v>28</v>
      </c>
      <c r="Q3896">
        <f t="shared" ca="1" si="4388"/>
        <v>99</v>
      </c>
      <c r="R3896" t="str">
        <f ca="1">OFFSET('map portals'!$A$1,$O3896,$N3896)</f>
        <v>.</v>
      </c>
      <c r="S3896">
        <f t="shared" ca="1" si="4389"/>
        <v>28099</v>
      </c>
      <c r="T3896">
        <f t="shared" ca="1" si="4390"/>
        <v>532</v>
      </c>
    </row>
    <row r="3897" spans="1:20">
      <c r="A3897" s="3">
        <f t="shared" ca="1" si="4381"/>
        <v>3884</v>
      </c>
      <c r="B3897" s="3">
        <f t="shared" ca="1" si="4382"/>
        <v>3885</v>
      </c>
      <c r="C3897" s="3">
        <f t="shared" ref="C3897:I3897" ca="1" si="4443">B3897+IF(0=LEN(OFFSET($L$2,B3897,0)),1,0)</f>
        <v>3886</v>
      </c>
      <c r="D3897" s="3">
        <f t="shared" ca="1" si="4443"/>
        <v>3887</v>
      </c>
      <c r="E3897" s="3">
        <f t="shared" ca="1" si="4443"/>
        <v>3887</v>
      </c>
      <c r="F3897" s="3">
        <f t="shared" ca="1" si="4443"/>
        <v>3887</v>
      </c>
      <c r="G3897" s="3">
        <f t="shared" ca="1" si="4443"/>
        <v>3887</v>
      </c>
      <c r="H3897" s="3">
        <f t="shared" ca="1" si="4443"/>
        <v>3887</v>
      </c>
      <c r="I3897" s="3">
        <f t="shared" ca="1" si="4443"/>
        <v>3887</v>
      </c>
      <c r="J3897" s="3">
        <f ca="1">COUNTIF($A$2:$A3896,"="&amp;$A3897)+1</f>
        <v>2</v>
      </c>
      <c r="K3897">
        <f t="shared" ca="1" si="4384"/>
        <v>2</v>
      </c>
      <c r="L3897" t="str">
        <f ca="1">IF(M3897,"",
IF(R3897&lt;&gt;".",IF(OR(R3897="@",R3897="X"),"",MID(R3897,1,1)),
IF(OR(OFFSET('map portals'!$A$1,$Q3897,$P3897+1)="#",ISNUMBER(MATCH((P3897+1)*1000+Q3897,$S$2:$S3896,0))),"","0")
&amp;IF(OR(OFFSET('map portals'!$A$1,$Q3897+1,$P3897)="#",ISNUMBER(MATCH(P3897*1000+(Q3897+1),$S$2:$S3896,0))),"","1")
&amp;IF(OR(OFFSET('map portals'!$A$1,$Q3897,$P3897-1)="#",ISNUMBER(MATCH((P3897-1)*1000+Q3897,$S$2:$S3896,0))),"","2")
&amp;IF(OR(OFFSET('map portals'!$A$1,$Q3897-1,$P3897)="#",ISNUMBER(MATCH(P3897*1000+(Q3897-1),$S$2:$S3896,0))),"","3")
))</f>
        <v>2</v>
      </c>
      <c r="M3897" t="b">
        <f ca="1">ISNUMBER(MATCH(S3897,$S$2:$S3896,0))</f>
        <v>0</v>
      </c>
      <c r="N3897">
        <f t="shared" ca="1" si="4385"/>
        <v>26</v>
      </c>
      <c r="O3897">
        <f t="shared" ca="1" si="4386"/>
        <v>99</v>
      </c>
      <c r="P3897">
        <f t="shared" ca="1" si="4387"/>
        <v>26</v>
      </c>
      <c r="Q3897">
        <f t="shared" ca="1" si="4388"/>
        <v>99</v>
      </c>
      <c r="R3897" t="str">
        <f ca="1">OFFSET('map portals'!$A$1,$O3897,$N3897)</f>
        <v>.</v>
      </c>
      <c r="S3897">
        <f t="shared" ca="1" si="4389"/>
        <v>26099</v>
      </c>
      <c r="T3897">
        <f t="shared" ca="1" si="4390"/>
        <v>532</v>
      </c>
    </row>
    <row r="3898" spans="1:20">
      <c r="A3898" s="3">
        <f t="shared" ca="1" si="4381"/>
        <v>3887</v>
      </c>
      <c r="B3898" s="3">
        <f t="shared" ca="1" si="4382"/>
        <v>3887</v>
      </c>
      <c r="C3898" s="3">
        <f t="shared" ref="C3898:I3898" ca="1" si="4444">B3898+IF(0=LEN(OFFSET($L$2,B3898,0)),1,0)</f>
        <v>3887</v>
      </c>
      <c r="D3898" s="3">
        <f t="shared" ca="1" si="4444"/>
        <v>3887</v>
      </c>
      <c r="E3898" s="3">
        <f t="shared" ca="1" si="4444"/>
        <v>3887</v>
      </c>
      <c r="F3898" s="3">
        <f t="shared" ca="1" si="4444"/>
        <v>3887</v>
      </c>
      <c r="G3898" s="3">
        <f t="shared" ca="1" si="4444"/>
        <v>3887</v>
      </c>
      <c r="H3898" s="3">
        <f t="shared" ca="1" si="4444"/>
        <v>3887</v>
      </c>
      <c r="I3898" s="3">
        <f t="shared" ca="1" si="4444"/>
        <v>3887</v>
      </c>
      <c r="J3898" s="3">
        <f ca="1">COUNTIF($A$2:$A3897,"="&amp;$A3898)+1</f>
        <v>1</v>
      </c>
      <c r="K3898">
        <f t="shared" ca="1" si="4384"/>
        <v>0</v>
      </c>
      <c r="L3898" t="str">
        <f ca="1">IF(M3898,"",
IF(R3898&lt;&gt;".",IF(OR(R3898="@",R3898="X"),"",MID(R3898,1,1)),
IF(OR(OFFSET('map portals'!$A$1,$Q3898,$P3898+1)="#",ISNUMBER(MATCH((P3898+1)*1000+Q3898,$S$2:$S3897,0))),"","0")
&amp;IF(OR(OFFSET('map portals'!$A$1,$Q3898+1,$P3898)="#",ISNUMBER(MATCH(P3898*1000+(Q3898+1),$S$2:$S3897,0))),"","1")
&amp;IF(OR(OFFSET('map portals'!$A$1,$Q3898,$P3898-1)="#",ISNUMBER(MATCH((P3898-1)*1000+Q3898,$S$2:$S3897,0))),"","2")
&amp;IF(OR(OFFSET('map portals'!$A$1,$Q3898-1,$P3898)="#",ISNUMBER(MATCH(P3898*1000+(Q3898-1),$S$2:$S3897,0))),"","3")
))</f>
        <v>0</v>
      </c>
      <c r="M3898" t="b">
        <f ca="1">ISNUMBER(MATCH(S3898,$S$2:$S3897,0))</f>
        <v>0</v>
      </c>
      <c r="N3898">
        <f t="shared" ca="1" si="4385"/>
        <v>106</v>
      </c>
      <c r="O3898">
        <f t="shared" ca="1" si="4386"/>
        <v>73</v>
      </c>
      <c r="P3898">
        <f t="shared" ca="1" si="4387"/>
        <v>106</v>
      </c>
      <c r="Q3898">
        <f t="shared" ca="1" si="4388"/>
        <v>73</v>
      </c>
      <c r="R3898" t="str">
        <f ca="1">OFFSET('map portals'!$A$1,$O3898,$N3898)</f>
        <v>.</v>
      </c>
      <c r="S3898">
        <f t="shared" ca="1" si="4389"/>
        <v>106073</v>
      </c>
      <c r="T3898">
        <f t="shared" ca="1" si="4390"/>
        <v>532</v>
      </c>
    </row>
    <row r="3899" spans="1:20">
      <c r="A3899" s="3">
        <f t="shared" ca="1" si="4381"/>
        <v>3887</v>
      </c>
      <c r="B3899" s="3">
        <f t="shared" ca="1" si="4382"/>
        <v>3888</v>
      </c>
      <c r="C3899" s="3">
        <f t="shared" ref="C3899:I3899" ca="1" si="4445">B3899+IF(0=LEN(OFFSET($L$2,B3899,0)),1,0)</f>
        <v>3888</v>
      </c>
      <c r="D3899" s="3">
        <f t="shared" ca="1" si="4445"/>
        <v>3888</v>
      </c>
      <c r="E3899" s="3">
        <f t="shared" ca="1" si="4445"/>
        <v>3888</v>
      </c>
      <c r="F3899" s="3">
        <f t="shared" ca="1" si="4445"/>
        <v>3888</v>
      </c>
      <c r="G3899" s="3">
        <f t="shared" ca="1" si="4445"/>
        <v>3888</v>
      </c>
      <c r="H3899" s="3">
        <f t="shared" ca="1" si="4445"/>
        <v>3888</v>
      </c>
      <c r="I3899" s="3">
        <f t="shared" ca="1" si="4445"/>
        <v>3888</v>
      </c>
      <c r="J3899" s="3">
        <f ca="1">COUNTIF($A$2:$A3898,"="&amp;$A3899)+1</f>
        <v>2</v>
      </c>
      <c r="K3899">
        <f t="shared" ca="1" si="4384"/>
        <v>1</v>
      </c>
      <c r="L3899" t="str">
        <f ca="1">IF(M3899,"",
IF(R3899&lt;&gt;".",IF(OR(R3899="@",R3899="X"),"",MID(R3899,1,1)),
IF(OR(OFFSET('map portals'!$A$1,$Q3899,$P3899+1)="#",ISNUMBER(MATCH((P3899+1)*1000+Q3899,$S$2:$S3898,0))),"","0")
&amp;IF(OR(OFFSET('map portals'!$A$1,$Q3899+1,$P3899)="#",ISNUMBER(MATCH(P3899*1000+(Q3899+1),$S$2:$S3898,0))),"","1")
&amp;IF(OR(OFFSET('map portals'!$A$1,$Q3899,$P3899-1)="#",ISNUMBER(MATCH((P3899-1)*1000+Q3899,$S$2:$S3898,0))),"","2")
&amp;IF(OR(OFFSET('map portals'!$A$1,$Q3899-1,$P3899)="#",ISNUMBER(MATCH(P3899*1000+(Q3899-1),$S$2:$S3898,0))),"","3")
))</f>
        <v>1</v>
      </c>
      <c r="M3899" t="b">
        <f ca="1">ISNUMBER(MATCH(S3899,$S$2:$S3898,0))</f>
        <v>0</v>
      </c>
      <c r="N3899">
        <f t="shared" ca="1" si="4385"/>
        <v>105</v>
      </c>
      <c r="O3899">
        <f t="shared" ca="1" si="4386"/>
        <v>74</v>
      </c>
      <c r="P3899">
        <f t="shared" ca="1" si="4387"/>
        <v>105</v>
      </c>
      <c r="Q3899">
        <f t="shared" ca="1" si="4388"/>
        <v>74</v>
      </c>
      <c r="R3899" t="str">
        <f ca="1">OFFSET('map portals'!$A$1,$O3899,$N3899)</f>
        <v>.</v>
      </c>
      <c r="S3899">
        <f t="shared" ca="1" si="4389"/>
        <v>105074</v>
      </c>
      <c r="T3899">
        <f t="shared" ca="1" si="4390"/>
        <v>532</v>
      </c>
    </row>
    <row r="3900" spans="1:20">
      <c r="A3900" s="3">
        <f t="shared" ca="1" si="4381"/>
        <v>3888</v>
      </c>
      <c r="B3900" s="3">
        <f t="shared" ca="1" si="4382"/>
        <v>3889</v>
      </c>
      <c r="C3900" s="3">
        <f t="shared" ref="C3900:I3900" ca="1" si="4446">B3900+IF(0=LEN(OFFSET($L$2,B3900,0)),1,0)</f>
        <v>3889</v>
      </c>
      <c r="D3900" s="3">
        <f t="shared" ca="1" si="4446"/>
        <v>3889</v>
      </c>
      <c r="E3900" s="3">
        <f t="shared" ca="1" si="4446"/>
        <v>3889</v>
      </c>
      <c r="F3900" s="3">
        <f t="shared" ca="1" si="4446"/>
        <v>3889</v>
      </c>
      <c r="G3900" s="3">
        <f t="shared" ca="1" si="4446"/>
        <v>3889</v>
      </c>
      <c r="H3900" s="3">
        <f t="shared" ca="1" si="4446"/>
        <v>3889</v>
      </c>
      <c r="I3900" s="3">
        <f t="shared" ca="1" si="4446"/>
        <v>3889</v>
      </c>
      <c r="J3900" s="3">
        <f ca="1">COUNTIF($A$2:$A3899,"="&amp;$A3900)+1</f>
        <v>1</v>
      </c>
      <c r="K3900">
        <f t="shared" ca="1" si="4384"/>
        <v>2</v>
      </c>
      <c r="L3900" t="str">
        <f ca="1">IF(M3900,"",
IF(R3900&lt;&gt;".",IF(OR(R3900="@",R3900="X"),"",MID(R3900,1,1)),
IF(OR(OFFSET('map portals'!$A$1,$Q3900,$P3900+1)="#",ISNUMBER(MATCH((P3900+1)*1000+Q3900,$S$2:$S3899,0))),"","0")
&amp;IF(OR(OFFSET('map portals'!$A$1,$Q3900+1,$P3900)="#",ISNUMBER(MATCH(P3900*1000+(Q3900+1),$S$2:$S3899,0))),"","1")
&amp;IF(OR(OFFSET('map portals'!$A$1,$Q3900,$P3900-1)="#",ISNUMBER(MATCH((P3900-1)*1000+Q3900,$S$2:$S3899,0))),"","2")
&amp;IF(OR(OFFSET('map portals'!$A$1,$Q3900-1,$P3900)="#",ISNUMBER(MATCH(P3900*1000+(Q3900-1),$S$2:$S3899,0))),"","3")
))</f>
        <v>2</v>
      </c>
      <c r="M3900" t="b">
        <f ca="1">ISNUMBER(MATCH(S3900,$S$2:$S3899,0))</f>
        <v>0</v>
      </c>
      <c r="N3900">
        <f t="shared" ca="1" si="4385"/>
        <v>100</v>
      </c>
      <c r="O3900">
        <f t="shared" ca="1" si="4386"/>
        <v>73</v>
      </c>
      <c r="P3900">
        <f t="shared" ca="1" si="4387"/>
        <v>100</v>
      </c>
      <c r="Q3900">
        <f t="shared" ca="1" si="4388"/>
        <v>73</v>
      </c>
      <c r="R3900" t="str">
        <f ca="1">OFFSET('map portals'!$A$1,$O3900,$N3900)</f>
        <v>.</v>
      </c>
      <c r="S3900">
        <f t="shared" ca="1" si="4389"/>
        <v>100073</v>
      </c>
      <c r="T3900">
        <f t="shared" ca="1" si="4390"/>
        <v>532</v>
      </c>
    </row>
    <row r="3901" spans="1:20">
      <c r="A3901" s="3">
        <f t="shared" ca="1" si="4381"/>
        <v>3889</v>
      </c>
      <c r="B3901" s="3">
        <f t="shared" ca="1" si="4382"/>
        <v>3890</v>
      </c>
      <c r="C3901" s="3">
        <f t="shared" ref="C3901:I3901" ca="1" si="4447">B3901+IF(0=LEN(OFFSET($L$2,B3901,0)),1,0)</f>
        <v>3891</v>
      </c>
      <c r="D3901" s="3">
        <f t="shared" ca="1" si="4447"/>
        <v>3892</v>
      </c>
      <c r="E3901" s="3">
        <f t="shared" ca="1" si="4447"/>
        <v>3893</v>
      </c>
      <c r="F3901" s="3">
        <f t="shared" ca="1" si="4447"/>
        <v>3893</v>
      </c>
      <c r="G3901" s="3">
        <f t="shared" ca="1" si="4447"/>
        <v>3893</v>
      </c>
      <c r="H3901" s="3">
        <f t="shared" ca="1" si="4447"/>
        <v>3893</v>
      </c>
      <c r="I3901" s="3">
        <f t="shared" ca="1" si="4447"/>
        <v>3893</v>
      </c>
      <c r="J3901" s="3">
        <f ca="1">COUNTIF($A$2:$A3900,"="&amp;$A3901)+1</f>
        <v>1</v>
      </c>
      <c r="K3901">
        <f t="shared" ca="1" si="4384"/>
        <v>3</v>
      </c>
      <c r="L3901" t="str">
        <f ca="1">IF(M3901,"",
IF(R3901&lt;&gt;".",IF(OR(R3901="@",R3901="X"),"",MID(R3901,1,1)),
IF(OR(OFFSET('map portals'!$A$1,$Q3901,$P3901+1)="#",ISNUMBER(MATCH((P3901+1)*1000+Q3901,$S$2:$S3900,0))),"","0")
&amp;IF(OR(OFFSET('map portals'!$A$1,$Q3901+1,$P3901)="#",ISNUMBER(MATCH(P3901*1000+(Q3901+1),$S$2:$S3900,0))),"","1")
&amp;IF(OR(OFFSET('map portals'!$A$1,$Q3901,$P3901-1)="#",ISNUMBER(MATCH((P3901-1)*1000+Q3901,$S$2:$S3900,0))),"","2")
&amp;IF(OR(OFFSET('map portals'!$A$1,$Q3901-1,$P3901)="#",ISNUMBER(MATCH(P3901*1000+(Q3901-1),$S$2:$S3900,0))),"","3")
))</f>
        <v>3</v>
      </c>
      <c r="M3901" t="b">
        <f ca="1">ISNUMBER(MATCH(S3901,$S$2:$S3900,0))</f>
        <v>0</v>
      </c>
      <c r="N3901">
        <f t="shared" ca="1" si="4385"/>
        <v>83</v>
      </c>
      <c r="O3901">
        <f t="shared" ca="1" si="4386"/>
        <v>4</v>
      </c>
      <c r="P3901">
        <f t="shared" ca="1" si="4387"/>
        <v>83</v>
      </c>
      <c r="Q3901">
        <f t="shared" ca="1" si="4388"/>
        <v>4</v>
      </c>
      <c r="R3901" t="str">
        <f ca="1">OFFSET('map portals'!$A$1,$O3901,$N3901)</f>
        <v>.</v>
      </c>
      <c r="S3901">
        <f t="shared" ca="1" si="4389"/>
        <v>83004</v>
      </c>
      <c r="T3901">
        <f t="shared" ca="1" si="4390"/>
        <v>533</v>
      </c>
    </row>
    <row r="3902" spans="1:20">
      <c r="A3902" s="3">
        <f t="shared" ca="1" si="4381"/>
        <v>3893</v>
      </c>
      <c r="B3902" s="3">
        <f t="shared" ca="1" si="4382"/>
        <v>3894</v>
      </c>
      <c r="C3902" s="3">
        <f t="shared" ref="C3902:I3902" ca="1" si="4448">B3902+IF(0=LEN(OFFSET($L$2,B3902,0)),1,0)</f>
        <v>3894</v>
      </c>
      <c r="D3902" s="3">
        <f t="shared" ca="1" si="4448"/>
        <v>3894</v>
      </c>
      <c r="E3902" s="3">
        <f t="shared" ca="1" si="4448"/>
        <v>3894</v>
      </c>
      <c r="F3902" s="3">
        <f t="shared" ca="1" si="4448"/>
        <v>3894</v>
      </c>
      <c r="G3902" s="3">
        <f t="shared" ca="1" si="4448"/>
        <v>3894</v>
      </c>
      <c r="H3902" s="3">
        <f t="shared" ca="1" si="4448"/>
        <v>3894</v>
      </c>
      <c r="I3902" s="3">
        <f t="shared" ca="1" si="4448"/>
        <v>3894</v>
      </c>
      <c r="J3902" s="3">
        <f ca="1">COUNTIF($A$2:$A3901,"="&amp;$A3902)+1</f>
        <v>1</v>
      </c>
      <c r="K3902">
        <f t="shared" ca="1" si="4384"/>
        <v>1</v>
      </c>
      <c r="L3902" t="str">
        <f ca="1">IF(M3902,"",
IF(R3902&lt;&gt;".",IF(OR(R3902="@",R3902="X"),"",MID(R3902,1,1)),
IF(OR(OFFSET('map portals'!$A$1,$Q3902,$P3902+1)="#",ISNUMBER(MATCH((P3902+1)*1000+Q3902,$S$2:$S3901,0))),"","0")
&amp;IF(OR(OFFSET('map portals'!$A$1,$Q3902+1,$P3902)="#",ISNUMBER(MATCH(P3902*1000+(Q3902+1),$S$2:$S3901,0))),"","1")
&amp;IF(OR(OFFSET('map portals'!$A$1,$Q3902,$P3902-1)="#",ISNUMBER(MATCH((P3902-1)*1000+Q3902,$S$2:$S3901,0))),"","2")
&amp;IF(OR(OFFSET('map portals'!$A$1,$Q3902-1,$P3902)="#",ISNUMBER(MATCH(P3902*1000+(Q3902-1),$S$2:$S3901,0))),"","3")
))</f>
        <v>1</v>
      </c>
      <c r="M3902" t="b">
        <f ca="1">ISNUMBER(MATCH(S3902,$S$2:$S3901,0))</f>
        <v>0</v>
      </c>
      <c r="N3902">
        <f t="shared" ca="1" si="4385"/>
        <v>75</v>
      </c>
      <c r="O3902">
        <f t="shared" ca="1" si="4386"/>
        <v>10</v>
      </c>
      <c r="P3902">
        <f t="shared" ca="1" si="4387"/>
        <v>75</v>
      </c>
      <c r="Q3902">
        <f t="shared" ca="1" si="4388"/>
        <v>10</v>
      </c>
      <c r="R3902" t="str">
        <f ca="1">OFFSET('map portals'!$A$1,$O3902,$N3902)</f>
        <v>.</v>
      </c>
      <c r="S3902">
        <f t="shared" ca="1" si="4389"/>
        <v>75010</v>
      </c>
      <c r="T3902">
        <f t="shared" ca="1" si="4390"/>
        <v>533</v>
      </c>
    </row>
    <row r="3903" spans="1:20">
      <c r="A3903" s="3">
        <f t="shared" ca="1" si="4381"/>
        <v>3894</v>
      </c>
      <c r="B3903" s="3">
        <f t="shared" ca="1" si="4382"/>
        <v>3895</v>
      </c>
      <c r="C3903" s="3">
        <f t="shared" ref="C3903:I3903" ca="1" si="4449">B3903+IF(0=LEN(OFFSET($L$2,B3903,0)),1,0)</f>
        <v>3895</v>
      </c>
      <c r="D3903" s="3">
        <f t="shared" ca="1" si="4449"/>
        <v>3895</v>
      </c>
      <c r="E3903" s="3">
        <f t="shared" ca="1" si="4449"/>
        <v>3895</v>
      </c>
      <c r="F3903" s="3">
        <f t="shared" ca="1" si="4449"/>
        <v>3895</v>
      </c>
      <c r="G3903" s="3">
        <f t="shared" ca="1" si="4449"/>
        <v>3895</v>
      </c>
      <c r="H3903" s="3">
        <f t="shared" ca="1" si="4449"/>
        <v>3895</v>
      </c>
      <c r="I3903" s="3">
        <f t="shared" ca="1" si="4449"/>
        <v>3895</v>
      </c>
      <c r="J3903" s="3">
        <f ca="1">COUNTIF($A$2:$A3902,"="&amp;$A3903)+1</f>
        <v>1</v>
      </c>
      <c r="K3903">
        <f t="shared" ca="1" si="4384"/>
        <v>0</v>
      </c>
      <c r="L3903" t="str">
        <f ca="1">IF(M3903,"",
IF(R3903&lt;&gt;".",IF(OR(R3903="@",R3903="X"),"",MID(R3903,1,1)),
IF(OR(OFFSET('map portals'!$A$1,$Q3903,$P3903+1)="#",ISNUMBER(MATCH((P3903+1)*1000+Q3903,$S$2:$S3902,0))),"","0")
&amp;IF(OR(OFFSET('map portals'!$A$1,$Q3903+1,$P3903)="#",ISNUMBER(MATCH(P3903*1000+(Q3903+1),$S$2:$S3902,0))),"","1")
&amp;IF(OR(OFFSET('map portals'!$A$1,$Q3903,$P3903-1)="#",ISNUMBER(MATCH((P3903-1)*1000+Q3903,$S$2:$S3902,0))),"","2")
&amp;IF(OR(OFFSET('map portals'!$A$1,$Q3903-1,$P3903)="#",ISNUMBER(MATCH(P3903*1000+(Q3903-1),$S$2:$S3902,0))),"","3")
))</f>
        <v>1</v>
      </c>
      <c r="M3903" t="b">
        <f ca="1">ISNUMBER(MATCH(S3903,$S$2:$S3902,0))</f>
        <v>0</v>
      </c>
      <c r="N3903">
        <f t="shared" ca="1" si="4385"/>
        <v>29</v>
      </c>
      <c r="O3903">
        <f t="shared" ca="1" si="4386"/>
        <v>99</v>
      </c>
      <c r="P3903">
        <f t="shared" ca="1" si="4387"/>
        <v>29</v>
      </c>
      <c r="Q3903">
        <f t="shared" ca="1" si="4388"/>
        <v>99</v>
      </c>
      <c r="R3903" t="str">
        <f ca="1">OFFSET('map portals'!$A$1,$O3903,$N3903)</f>
        <v>.</v>
      </c>
      <c r="S3903">
        <f t="shared" ca="1" si="4389"/>
        <v>29099</v>
      </c>
      <c r="T3903">
        <f t="shared" ca="1" si="4390"/>
        <v>533</v>
      </c>
    </row>
    <row r="3904" spans="1:20">
      <c r="A3904" s="3">
        <f t="shared" ca="1" si="4381"/>
        <v>3895</v>
      </c>
      <c r="B3904" s="3">
        <f t="shared" ca="1" si="4382"/>
        <v>3896</v>
      </c>
      <c r="C3904" s="3">
        <f t="shared" ref="C3904:I3904" ca="1" si="4450">B3904+IF(0=LEN(OFFSET($L$2,B3904,0)),1,0)</f>
        <v>3896</v>
      </c>
      <c r="D3904" s="3">
        <f t="shared" ca="1" si="4450"/>
        <v>3896</v>
      </c>
      <c r="E3904" s="3">
        <f t="shared" ca="1" si="4450"/>
        <v>3896</v>
      </c>
      <c r="F3904" s="3">
        <f t="shared" ca="1" si="4450"/>
        <v>3896</v>
      </c>
      <c r="G3904" s="3">
        <f t="shared" ca="1" si="4450"/>
        <v>3896</v>
      </c>
      <c r="H3904" s="3">
        <f t="shared" ca="1" si="4450"/>
        <v>3896</v>
      </c>
      <c r="I3904" s="3">
        <f t="shared" ca="1" si="4450"/>
        <v>3896</v>
      </c>
      <c r="J3904" s="3">
        <f ca="1">COUNTIF($A$2:$A3903,"="&amp;$A3904)+1</f>
        <v>1</v>
      </c>
      <c r="K3904">
        <f t="shared" ca="1" si="4384"/>
        <v>2</v>
      </c>
      <c r="L3904" t="str">
        <f ca="1">IF(M3904,"",
IF(R3904&lt;&gt;".",IF(OR(R3904="@",R3904="X"),"",MID(R3904,1,1)),
IF(OR(OFFSET('map portals'!$A$1,$Q3904,$P3904+1)="#",ISNUMBER(MATCH((P3904+1)*1000+Q3904,$S$2:$S3903,0))),"","0")
&amp;IF(OR(OFFSET('map portals'!$A$1,$Q3904+1,$P3904)="#",ISNUMBER(MATCH(P3904*1000+(Q3904+1),$S$2:$S3903,0))),"","1")
&amp;IF(OR(OFFSET('map portals'!$A$1,$Q3904,$P3904-1)="#",ISNUMBER(MATCH((P3904-1)*1000+Q3904,$S$2:$S3903,0))),"","2")
&amp;IF(OR(OFFSET('map portals'!$A$1,$Q3904-1,$P3904)="#",ISNUMBER(MATCH(P3904*1000+(Q3904-1),$S$2:$S3903,0))),"","3")
))</f>
        <v>23</v>
      </c>
      <c r="M3904" t="b">
        <f ca="1">ISNUMBER(MATCH(S3904,$S$2:$S3903,0))</f>
        <v>0</v>
      </c>
      <c r="N3904">
        <f t="shared" ca="1" si="4385"/>
        <v>25</v>
      </c>
      <c r="O3904">
        <f t="shared" ca="1" si="4386"/>
        <v>99</v>
      </c>
      <c r="P3904">
        <f t="shared" ca="1" si="4387"/>
        <v>25</v>
      </c>
      <c r="Q3904">
        <f t="shared" ca="1" si="4388"/>
        <v>99</v>
      </c>
      <c r="R3904" t="str">
        <f ca="1">OFFSET('map portals'!$A$1,$O3904,$N3904)</f>
        <v>.</v>
      </c>
      <c r="S3904">
        <f t="shared" ca="1" si="4389"/>
        <v>25099</v>
      </c>
      <c r="T3904">
        <f t="shared" ca="1" si="4390"/>
        <v>533</v>
      </c>
    </row>
    <row r="3905" spans="1:20">
      <c r="A3905" s="3">
        <f t="shared" ca="1" si="4381"/>
        <v>3896</v>
      </c>
      <c r="B3905" s="3">
        <f t="shared" ca="1" si="4382"/>
        <v>3897</v>
      </c>
      <c r="C3905" s="3">
        <f t="shared" ref="C3905:I3905" ca="1" si="4451">B3905+IF(0=LEN(OFFSET($L$2,B3905,0)),1,0)</f>
        <v>3897</v>
      </c>
      <c r="D3905" s="3">
        <f t="shared" ca="1" si="4451"/>
        <v>3897</v>
      </c>
      <c r="E3905" s="3">
        <f t="shared" ca="1" si="4451"/>
        <v>3897</v>
      </c>
      <c r="F3905" s="3">
        <f t="shared" ca="1" si="4451"/>
        <v>3897</v>
      </c>
      <c r="G3905" s="3">
        <f t="shared" ca="1" si="4451"/>
        <v>3897</v>
      </c>
      <c r="H3905" s="3">
        <f t="shared" ca="1" si="4451"/>
        <v>3897</v>
      </c>
      <c r="I3905" s="3">
        <f t="shared" ca="1" si="4451"/>
        <v>3897</v>
      </c>
      <c r="J3905" s="3">
        <f ca="1">COUNTIF($A$2:$A3904,"="&amp;$A3905)+1</f>
        <v>1</v>
      </c>
      <c r="K3905">
        <f t="shared" ca="1" si="4384"/>
        <v>0</v>
      </c>
      <c r="L3905" t="str">
        <f ca="1">IF(M3905,"",
IF(R3905&lt;&gt;".",IF(OR(R3905="@",R3905="X"),"",MID(R3905,1,1)),
IF(OR(OFFSET('map portals'!$A$1,$Q3905,$P3905+1)="#",ISNUMBER(MATCH((P3905+1)*1000+Q3905,$S$2:$S3904,0))),"","0")
&amp;IF(OR(OFFSET('map portals'!$A$1,$Q3905+1,$P3905)="#",ISNUMBER(MATCH(P3905*1000+(Q3905+1),$S$2:$S3904,0))),"","1")
&amp;IF(OR(OFFSET('map portals'!$A$1,$Q3905,$P3905-1)="#",ISNUMBER(MATCH((P3905-1)*1000+Q3905,$S$2:$S3904,0))),"","2")
&amp;IF(OR(OFFSET('map portals'!$A$1,$Q3905-1,$P3905)="#",ISNUMBER(MATCH(P3905*1000+(Q3905-1),$S$2:$S3904,0))),"","3")
))</f>
        <v>1</v>
      </c>
      <c r="M3905" t="b">
        <f ca="1">ISNUMBER(MATCH(S3905,$S$2:$S3904,0))</f>
        <v>0</v>
      </c>
      <c r="N3905">
        <f t="shared" ca="1" si="4385"/>
        <v>107</v>
      </c>
      <c r="O3905">
        <f t="shared" ca="1" si="4386"/>
        <v>73</v>
      </c>
      <c r="P3905">
        <f t="shared" ca="1" si="4387"/>
        <v>107</v>
      </c>
      <c r="Q3905">
        <f t="shared" ca="1" si="4388"/>
        <v>73</v>
      </c>
      <c r="R3905" t="str">
        <f ca="1">OFFSET('map portals'!$A$1,$O3905,$N3905)</f>
        <v>.</v>
      </c>
      <c r="S3905">
        <f t="shared" ca="1" si="4389"/>
        <v>107073</v>
      </c>
      <c r="T3905">
        <f t="shared" ca="1" si="4390"/>
        <v>533</v>
      </c>
    </row>
    <row r="3906" spans="1:20">
      <c r="A3906" s="3">
        <f t="shared" ca="1" si="4381"/>
        <v>3897</v>
      </c>
      <c r="B3906" s="3">
        <f t="shared" ca="1" si="4382"/>
        <v>3898</v>
      </c>
      <c r="C3906" s="3">
        <f t="shared" ref="C3906:I3906" ca="1" si="4452">B3906+IF(0=LEN(OFFSET($L$2,B3906,0)),1,0)</f>
        <v>3898</v>
      </c>
      <c r="D3906" s="3">
        <f t="shared" ca="1" si="4452"/>
        <v>3898</v>
      </c>
      <c r="E3906" s="3">
        <f t="shared" ca="1" si="4452"/>
        <v>3898</v>
      </c>
      <c r="F3906" s="3">
        <f t="shared" ca="1" si="4452"/>
        <v>3898</v>
      </c>
      <c r="G3906" s="3">
        <f t="shared" ca="1" si="4452"/>
        <v>3898</v>
      </c>
      <c r="H3906" s="3">
        <f t="shared" ca="1" si="4452"/>
        <v>3898</v>
      </c>
      <c r="I3906" s="3">
        <f t="shared" ca="1" si="4452"/>
        <v>3898</v>
      </c>
      <c r="J3906" s="3">
        <f ca="1">COUNTIF($A$2:$A3905,"="&amp;$A3906)+1</f>
        <v>1</v>
      </c>
      <c r="K3906">
        <f t="shared" ca="1" si="4384"/>
        <v>1</v>
      </c>
      <c r="L3906" t="str">
        <f ca="1">IF(M3906,"",
IF(R3906&lt;&gt;".",IF(OR(R3906="@",R3906="X"),"",MID(R3906,1,1)),
IF(OR(OFFSET('map portals'!$A$1,$Q3906,$P3906+1)="#",ISNUMBER(MATCH((P3906+1)*1000+Q3906,$S$2:$S3905,0))),"","0")
&amp;IF(OR(OFFSET('map portals'!$A$1,$Q3906+1,$P3906)="#",ISNUMBER(MATCH(P3906*1000+(Q3906+1),$S$2:$S3905,0))),"","1")
&amp;IF(OR(OFFSET('map portals'!$A$1,$Q3906,$P3906-1)="#",ISNUMBER(MATCH((P3906-1)*1000+Q3906,$S$2:$S3905,0))),"","2")
&amp;IF(OR(OFFSET('map portals'!$A$1,$Q3906-1,$P3906)="#",ISNUMBER(MATCH(P3906*1000+(Q3906-1),$S$2:$S3905,0))),"","3")
))</f>
        <v>1</v>
      </c>
      <c r="M3906" t="b">
        <f ca="1">ISNUMBER(MATCH(S3906,$S$2:$S3905,0))</f>
        <v>0</v>
      </c>
      <c r="N3906">
        <f t="shared" ca="1" si="4385"/>
        <v>105</v>
      </c>
      <c r="O3906">
        <f t="shared" ca="1" si="4386"/>
        <v>75</v>
      </c>
      <c r="P3906">
        <f t="shared" ca="1" si="4387"/>
        <v>105</v>
      </c>
      <c r="Q3906">
        <f t="shared" ca="1" si="4388"/>
        <v>75</v>
      </c>
      <c r="R3906" t="str">
        <f ca="1">OFFSET('map portals'!$A$1,$O3906,$N3906)</f>
        <v>.</v>
      </c>
      <c r="S3906">
        <f t="shared" ca="1" si="4389"/>
        <v>105075</v>
      </c>
      <c r="T3906">
        <f t="shared" ca="1" si="4390"/>
        <v>533</v>
      </c>
    </row>
    <row r="3907" spans="1:20">
      <c r="A3907" s="3">
        <f t="shared" ca="1" si="4381"/>
        <v>3898</v>
      </c>
      <c r="B3907" s="3">
        <f t="shared" ca="1" si="4382"/>
        <v>3899</v>
      </c>
      <c r="C3907" s="3">
        <f t="shared" ref="C3907:I3907" ca="1" si="4453">B3907+IF(0=LEN(OFFSET($L$2,B3907,0)),1,0)</f>
        <v>3899</v>
      </c>
      <c r="D3907" s="3">
        <f t="shared" ca="1" si="4453"/>
        <v>3899</v>
      </c>
      <c r="E3907" s="3">
        <f t="shared" ca="1" si="4453"/>
        <v>3899</v>
      </c>
      <c r="F3907" s="3">
        <f t="shared" ca="1" si="4453"/>
        <v>3899</v>
      </c>
      <c r="G3907" s="3">
        <f t="shared" ca="1" si="4453"/>
        <v>3899</v>
      </c>
      <c r="H3907" s="3">
        <f t="shared" ca="1" si="4453"/>
        <v>3899</v>
      </c>
      <c r="I3907" s="3">
        <f t="shared" ca="1" si="4453"/>
        <v>3899</v>
      </c>
      <c r="J3907" s="3">
        <f ca="1">COUNTIF($A$2:$A3906,"="&amp;$A3907)+1</f>
        <v>1</v>
      </c>
      <c r="K3907">
        <f t="shared" ca="1" si="4384"/>
        <v>2</v>
      </c>
      <c r="L3907" t="str">
        <f ca="1">IF(M3907,"",
IF(R3907&lt;&gt;".",IF(OR(R3907="@",R3907="X"),"",MID(R3907,1,1)),
IF(OR(OFFSET('map portals'!$A$1,$Q3907,$P3907+1)="#",ISNUMBER(MATCH((P3907+1)*1000+Q3907,$S$2:$S3906,0))),"","0")
&amp;IF(OR(OFFSET('map portals'!$A$1,$Q3907+1,$P3907)="#",ISNUMBER(MATCH(P3907*1000+(Q3907+1),$S$2:$S3906,0))),"","1")
&amp;IF(OR(OFFSET('map portals'!$A$1,$Q3907,$P3907-1)="#",ISNUMBER(MATCH((P3907-1)*1000+Q3907,$S$2:$S3906,0))),"","2")
&amp;IF(OR(OFFSET('map portals'!$A$1,$Q3907-1,$P3907)="#",ISNUMBER(MATCH(P3907*1000+(Q3907-1),$S$2:$S3906,0))),"","3")
))</f>
        <v/>
      </c>
      <c r="M3907" t="b">
        <f ca="1">ISNUMBER(MATCH(S3907,$S$2:$S3906,0))</f>
        <v>0</v>
      </c>
      <c r="N3907">
        <f t="shared" ca="1" si="4385"/>
        <v>99</v>
      </c>
      <c r="O3907">
        <f t="shared" ca="1" si="4386"/>
        <v>73</v>
      </c>
      <c r="P3907">
        <f t="shared" ca="1" si="4387"/>
        <v>99</v>
      </c>
      <c r="Q3907">
        <f t="shared" ca="1" si="4388"/>
        <v>73</v>
      </c>
      <c r="R3907" t="str">
        <f ca="1">OFFSET('map portals'!$A$1,$O3907,$N3907)</f>
        <v>.</v>
      </c>
      <c r="S3907">
        <f t="shared" ca="1" si="4389"/>
        <v>99073</v>
      </c>
      <c r="T3907">
        <f t="shared" ca="1" si="4390"/>
        <v>533</v>
      </c>
    </row>
    <row r="3908" spans="1:20">
      <c r="A3908" s="3">
        <f t="shared" ref="A3908:A3971" ca="1" si="4454">I3907</f>
        <v>3899</v>
      </c>
      <c r="B3908" s="3">
        <f t="shared" ref="B3908:B3971" ca="1" si="4455">A3908+IF(J3908=LEN(OFFSET($L$2,$A3908,0)),1,0)</f>
        <v>3900</v>
      </c>
      <c r="C3908" s="3">
        <f t="shared" ref="C3908:I3908" ca="1" si="4456">B3908+IF(0=LEN(OFFSET($L$2,B3908,0)),1,0)</f>
        <v>3900</v>
      </c>
      <c r="D3908" s="3">
        <f t="shared" ca="1" si="4456"/>
        <v>3900</v>
      </c>
      <c r="E3908" s="3">
        <f t="shared" ca="1" si="4456"/>
        <v>3900</v>
      </c>
      <c r="F3908" s="3">
        <f t="shared" ca="1" si="4456"/>
        <v>3900</v>
      </c>
      <c r="G3908" s="3">
        <f t="shared" ca="1" si="4456"/>
        <v>3900</v>
      </c>
      <c r="H3908" s="3">
        <f t="shared" ca="1" si="4456"/>
        <v>3900</v>
      </c>
      <c r="I3908" s="3">
        <f t="shared" ca="1" si="4456"/>
        <v>3900</v>
      </c>
      <c r="J3908" s="3">
        <f ca="1">COUNTIF($A$2:$A3907,"="&amp;$A3908)+1</f>
        <v>1</v>
      </c>
      <c r="K3908">
        <f t="shared" ref="K3908:K3971" ca="1" si="4457">INT(MID(OFFSET($L$2,$A3908,0),$J3908,1))</f>
        <v>3</v>
      </c>
      <c r="L3908" t="str">
        <f ca="1">IF(M3908,"",
IF(R3908&lt;&gt;".",IF(OR(R3908="@",R3908="X"),"",MID(R3908,1,1)),
IF(OR(OFFSET('map portals'!$A$1,$Q3908,$P3908+1)="#",ISNUMBER(MATCH((P3908+1)*1000+Q3908,$S$2:$S3907,0))),"","0")
&amp;IF(OR(OFFSET('map portals'!$A$1,$Q3908+1,$P3908)="#",ISNUMBER(MATCH(P3908*1000+(Q3908+1),$S$2:$S3907,0))),"","1")
&amp;IF(OR(OFFSET('map portals'!$A$1,$Q3908,$P3908-1)="#",ISNUMBER(MATCH((P3908-1)*1000+Q3908,$S$2:$S3907,0))),"","2")
&amp;IF(OR(OFFSET('map portals'!$A$1,$Q3908-1,$P3908)="#",ISNUMBER(MATCH(P3908*1000+(Q3908-1),$S$2:$S3907,0))),"","3")
))</f>
        <v>0</v>
      </c>
      <c r="M3908" t="b">
        <f ca="1">ISNUMBER(MATCH(S3908,$S$2:$S3907,0))</f>
        <v>0</v>
      </c>
      <c r="N3908">
        <f t="shared" ref="N3908:N3971" ca="1" si="4458">OFFSET($P$2,$A3908,0)+CHOOSE(K3908+1,1,0,-1,0)</f>
        <v>83</v>
      </c>
      <c r="O3908">
        <f t="shared" ref="O3908:O3971" ca="1" si="4459">OFFSET($Q$2,$A3908,0)+CHOOSE(K3908+1,0,1,0,-1)</f>
        <v>3</v>
      </c>
      <c r="P3908">
        <f t="shared" ref="P3908:P3971" ca="1" si="4460">IF(OR($R3908=".",$R3908="X",$R3908="@"),N3908,INT(MID($R3908,2,4)))</f>
        <v>83</v>
      </c>
      <c r="Q3908">
        <f t="shared" ref="Q3908:Q3971" ca="1" si="4461">IF(OR($R3908=".",$R3908="X",$R3908="@"),O3908,INT(MID($R3908,6,4)))</f>
        <v>3</v>
      </c>
      <c r="R3908" t="str">
        <f ca="1">OFFSET('map portals'!$A$1,$O3908,$N3908)</f>
        <v>.</v>
      </c>
      <c r="S3908">
        <f t="shared" ref="S3908:S3971" ca="1" si="4462">P3908*1000+Q3908</f>
        <v>83003</v>
      </c>
      <c r="T3908">
        <f t="shared" ref="T3908:T3971" ca="1" si="4463">OFFSET($T$2,$A3908,0)+1</f>
        <v>534</v>
      </c>
    </row>
    <row r="3909" spans="1:20">
      <c r="A3909" s="3">
        <f t="shared" ca="1" si="4454"/>
        <v>3900</v>
      </c>
      <c r="B3909" s="3">
        <f t="shared" ca="1" si="4455"/>
        <v>3901</v>
      </c>
      <c r="C3909" s="3">
        <f t="shared" ref="C3909:I3909" ca="1" si="4464">B3909+IF(0=LEN(OFFSET($L$2,B3909,0)),1,0)</f>
        <v>3901</v>
      </c>
      <c r="D3909" s="3">
        <f t="shared" ca="1" si="4464"/>
        <v>3901</v>
      </c>
      <c r="E3909" s="3">
        <f t="shared" ca="1" si="4464"/>
        <v>3901</v>
      </c>
      <c r="F3909" s="3">
        <f t="shared" ca="1" si="4464"/>
        <v>3901</v>
      </c>
      <c r="G3909" s="3">
        <f t="shared" ca="1" si="4464"/>
        <v>3901</v>
      </c>
      <c r="H3909" s="3">
        <f t="shared" ca="1" si="4464"/>
        <v>3901</v>
      </c>
      <c r="I3909" s="3">
        <f t="shared" ca="1" si="4464"/>
        <v>3901</v>
      </c>
      <c r="J3909" s="3">
        <f ca="1">COUNTIF($A$2:$A3908,"="&amp;$A3909)+1</f>
        <v>1</v>
      </c>
      <c r="K3909">
        <f t="shared" ca="1" si="4457"/>
        <v>1</v>
      </c>
      <c r="L3909" t="str">
        <f ca="1">IF(M3909,"",
IF(R3909&lt;&gt;".",IF(OR(R3909="@",R3909="X"),"",MID(R3909,1,1)),
IF(OR(OFFSET('map portals'!$A$1,$Q3909,$P3909+1)="#",ISNUMBER(MATCH((P3909+1)*1000+Q3909,$S$2:$S3908,0))),"","0")
&amp;IF(OR(OFFSET('map portals'!$A$1,$Q3909+1,$P3909)="#",ISNUMBER(MATCH(P3909*1000+(Q3909+1),$S$2:$S3908,0))),"","1")
&amp;IF(OR(OFFSET('map portals'!$A$1,$Q3909,$P3909-1)="#",ISNUMBER(MATCH((P3909-1)*1000+Q3909,$S$2:$S3908,0))),"","2")
&amp;IF(OR(OFFSET('map portals'!$A$1,$Q3909-1,$P3909)="#",ISNUMBER(MATCH(P3909*1000+(Q3909-1),$S$2:$S3908,0))),"","3")
))</f>
        <v>01</v>
      </c>
      <c r="M3909" t="b">
        <f ca="1">ISNUMBER(MATCH(S3909,$S$2:$S3908,0))</f>
        <v>0</v>
      </c>
      <c r="N3909">
        <f t="shared" ca="1" si="4458"/>
        <v>75</v>
      </c>
      <c r="O3909">
        <f t="shared" ca="1" si="4459"/>
        <v>11</v>
      </c>
      <c r="P3909">
        <f t="shared" ca="1" si="4460"/>
        <v>75</v>
      </c>
      <c r="Q3909">
        <f t="shared" ca="1" si="4461"/>
        <v>11</v>
      </c>
      <c r="R3909" t="str">
        <f ca="1">OFFSET('map portals'!$A$1,$O3909,$N3909)</f>
        <v>.</v>
      </c>
      <c r="S3909">
        <f t="shared" ca="1" si="4462"/>
        <v>75011</v>
      </c>
      <c r="T3909">
        <f t="shared" ca="1" si="4463"/>
        <v>534</v>
      </c>
    </row>
    <row r="3910" spans="1:20">
      <c r="A3910" s="3">
        <f t="shared" ca="1" si="4454"/>
        <v>3901</v>
      </c>
      <c r="B3910" s="3">
        <f t="shared" ca="1" si="4455"/>
        <v>3902</v>
      </c>
      <c r="C3910" s="3">
        <f t="shared" ref="C3910:I3910" ca="1" si="4465">B3910+IF(0=LEN(OFFSET($L$2,B3910,0)),1,0)</f>
        <v>3902</v>
      </c>
      <c r="D3910" s="3">
        <f t="shared" ca="1" si="4465"/>
        <v>3902</v>
      </c>
      <c r="E3910" s="3">
        <f t="shared" ca="1" si="4465"/>
        <v>3902</v>
      </c>
      <c r="F3910" s="3">
        <f t="shared" ca="1" si="4465"/>
        <v>3902</v>
      </c>
      <c r="G3910" s="3">
        <f t="shared" ca="1" si="4465"/>
        <v>3902</v>
      </c>
      <c r="H3910" s="3">
        <f t="shared" ca="1" si="4465"/>
        <v>3902</v>
      </c>
      <c r="I3910" s="3">
        <f t="shared" ca="1" si="4465"/>
        <v>3902</v>
      </c>
      <c r="J3910" s="3">
        <f ca="1">COUNTIF($A$2:$A3909,"="&amp;$A3910)+1</f>
        <v>1</v>
      </c>
      <c r="K3910">
        <f t="shared" ca="1" si="4457"/>
        <v>1</v>
      </c>
      <c r="L3910" t="str">
        <f ca="1">IF(M3910,"",
IF(R3910&lt;&gt;".",IF(OR(R3910="@",R3910="X"),"",MID(R3910,1,1)),
IF(OR(OFFSET('map portals'!$A$1,$Q3910,$P3910+1)="#",ISNUMBER(MATCH((P3910+1)*1000+Q3910,$S$2:$S3909,0))),"","0")
&amp;IF(OR(OFFSET('map portals'!$A$1,$Q3910+1,$P3910)="#",ISNUMBER(MATCH(P3910*1000+(Q3910+1),$S$2:$S3909,0))),"","1")
&amp;IF(OR(OFFSET('map portals'!$A$1,$Q3910,$P3910-1)="#",ISNUMBER(MATCH((P3910-1)*1000+Q3910,$S$2:$S3909,0))),"","2")
&amp;IF(OR(OFFSET('map portals'!$A$1,$Q3910-1,$P3910)="#",ISNUMBER(MATCH(P3910*1000+(Q3910-1),$S$2:$S3909,0))),"","3")
))</f>
        <v>1</v>
      </c>
      <c r="M3910" t="b">
        <f ca="1">ISNUMBER(MATCH(S3910,$S$2:$S3909,0))</f>
        <v>0</v>
      </c>
      <c r="N3910">
        <f t="shared" ca="1" si="4458"/>
        <v>29</v>
      </c>
      <c r="O3910">
        <f t="shared" ca="1" si="4459"/>
        <v>100</v>
      </c>
      <c r="P3910">
        <f t="shared" ca="1" si="4460"/>
        <v>29</v>
      </c>
      <c r="Q3910">
        <f t="shared" ca="1" si="4461"/>
        <v>100</v>
      </c>
      <c r="R3910" t="str">
        <f ca="1">OFFSET('map portals'!$A$1,$O3910,$N3910)</f>
        <v>.</v>
      </c>
      <c r="S3910">
        <f t="shared" ca="1" si="4462"/>
        <v>29100</v>
      </c>
      <c r="T3910">
        <f t="shared" ca="1" si="4463"/>
        <v>534</v>
      </c>
    </row>
    <row r="3911" spans="1:20">
      <c r="A3911" s="3">
        <f t="shared" ca="1" si="4454"/>
        <v>3902</v>
      </c>
      <c r="B3911" s="3">
        <f t="shared" ca="1" si="4455"/>
        <v>3902</v>
      </c>
      <c r="C3911" s="3">
        <f t="shared" ref="C3911:I3911" ca="1" si="4466">B3911+IF(0=LEN(OFFSET($L$2,B3911,0)),1,0)</f>
        <v>3902</v>
      </c>
      <c r="D3911" s="3">
        <f t="shared" ca="1" si="4466"/>
        <v>3902</v>
      </c>
      <c r="E3911" s="3">
        <f t="shared" ca="1" si="4466"/>
        <v>3902</v>
      </c>
      <c r="F3911" s="3">
        <f t="shared" ca="1" si="4466"/>
        <v>3902</v>
      </c>
      <c r="G3911" s="3">
        <f t="shared" ca="1" si="4466"/>
        <v>3902</v>
      </c>
      <c r="H3911" s="3">
        <f t="shared" ca="1" si="4466"/>
        <v>3902</v>
      </c>
      <c r="I3911" s="3">
        <f t="shared" ca="1" si="4466"/>
        <v>3902</v>
      </c>
      <c r="J3911" s="3">
        <f ca="1">COUNTIF($A$2:$A3910,"="&amp;$A3911)+1</f>
        <v>1</v>
      </c>
      <c r="K3911">
        <f t="shared" ca="1" si="4457"/>
        <v>2</v>
      </c>
      <c r="L3911" t="str">
        <f ca="1">IF(M3911,"",
IF(R3911&lt;&gt;".",IF(OR(R3911="@",R3911="X"),"",MID(R3911,1,1)),
IF(OR(OFFSET('map portals'!$A$1,$Q3911,$P3911+1)="#",ISNUMBER(MATCH((P3911+1)*1000+Q3911,$S$2:$S3910,0))),"","0")
&amp;IF(OR(OFFSET('map portals'!$A$1,$Q3911+1,$P3911)="#",ISNUMBER(MATCH(P3911*1000+(Q3911+1),$S$2:$S3910,0))),"","1")
&amp;IF(OR(OFFSET('map portals'!$A$1,$Q3911,$P3911-1)="#",ISNUMBER(MATCH((P3911-1)*1000+Q3911,$S$2:$S3910,0))),"","2")
&amp;IF(OR(OFFSET('map portals'!$A$1,$Q3911-1,$P3911)="#",ISNUMBER(MATCH(P3911*1000+(Q3911-1),$S$2:$S3910,0))),"","3")
))</f>
        <v>2</v>
      </c>
      <c r="M3911" t="b">
        <f ca="1">ISNUMBER(MATCH(S3911,$S$2:$S3910,0))</f>
        <v>0</v>
      </c>
      <c r="N3911">
        <f t="shared" ca="1" si="4458"/>
        <v>24</v>
      </c>
      <c r="O3911">
        <f t="shared" ca="1" si="4459"/>
        <v>99</v>
      </c>
      <c r="P3911">
        <f t="shared" ca="1" si="4460"/>
        <v>24</v>
      </c>
      <c r="Q3911">
        <f t="shared" ca="1" si="4461"/>
        <v>99</v>
      </c>
      <c r="R3911" t="str">
        <f ca="1">OFFSET('map portals'!$A$1,$O3911,$N3911)</f>
        <v>.</v>
      </c>
      <c r="S3911">
        <f t="shared" ca="1" si="4462"/>
        <v>24099</v>
      </c>
      <c r="T3911">
        <f t="shared" ca="1" si="4463"/>
        <v>534</v>
      </c>
    </row>
    <row r="3912" spans="1:20">
      <c r="A3912" s="3">
        <f t="shared" ca="1" si="4454"/>
        <v>3902</v>
      </c>
      <c r="B3912" s="3">
        <f t="shared" ca="1" si="4455"/>
        <v>3903</v>
      </c>
      <c r="C3912" s="3">
        <f t="shared" ref="C3912:I3912" ca="1" si="4467">B3912+IF(0=LEN(OFFSET($L$2,B3912,0)),1,0)</f>
        <v>3903</v>
      </c>
      <c r="D3912" s="3">
        <f t="shared" ca="1" si="4467"/>
        <v>3903</v>
      </c>
      <c r="E3912" s="3">
        <f t="shared" ca="1" si="4467"/>
        <v>3903</v>
      </c>
      <c r="F3912" s="3">
        <f t="shared" ca="1" si="4467"/>
        <v>3903</v>
      </c>
      <c r="G3912" s="3">
        <f t="shared" ca="1" si="4467"/>
        <v>3903</v>
      </c>
      <c r="H3912" s="3">
        <f t="shared" ca="1" si="4467"/>
        <v>3903</v>
      </c>
      <c r="I3912" s="3">
        <f t="shared" ca="1" si="4467"/>
        <v>3903</v>
      </c>
      <c r="J3912" s="3">
        <f ca="1">COUNTIF($A$2:$A3911,"="&amp;$A3912)+1</f>
        <v>2</v>
      </c>
      <c r="K3912">
        <f t="shared" ca="1" si="4457"/>
        <v>3</v>
      </c>
      <c r="L3912" t="str">
        <f ca="1">IF(M3912,"",
IF(R3912&lt;&gt;".",IF(OR(R3912="@",R3912="X"),"",MID(R3912,1,1)),
IF(OR(OFFSET('map portals'!$A$1,$Q3912,$P3912+1)="#",ISNUMBER(MATCH((P3912+1)*1000+Q3912,$S$2:$S3911,0))),"","0")
&amp;IF(OR(OFFSET('map portals'!$A$1,$Q3912+1,$P3912)="#",ISNUMBER(MATCH(P3912*1000+(Q3912+1),$S$2:$S3911,0))),"","1")
&amp;IF(OR(OFFSET('map portals'!$A$1,$Q3912,$P3912-1)="#",ISNUMBER(MATCH((P3912-1)*1000+Q3912,$S$2:$S3911,0))),"","2")
&amp;IF(OR(OFFSET('map portals'!$A$1,$Q3912-1,$P3912)="#",ISNUMBER(MATCH(P3912*1000+(Q3912-1),$S$2:$S3911,0))),"","3")
))</f>
        <v>3</v>
      </c>
      <c r="M3912" t="b">
        <f ca="1">ISNUMBER(MATCH(S3912,$S$2:$S3911,0))</f>
        <v>0</v>
      </c>
      <c r="N3912">
        <f t="shared" ca="1" si="4458"/>
        <v>25</v>
      </c>
      <c r="O3912">
        <f t="shared" ca="1" si="4459"/>
        <v>98</v>
      </c>
      <c r="P3912">
        <f t="shared" ca="1" si="4460"/>
        <v>25</v>
      </c>
      <c r="Q3912">
        <f t="shared" ca="1" si="4461"/>
        <v>98</v>
      </c>
      <c r="R3912" t="str">
        <f ca="1">OFFSET('map portals'!$A$1,$O3912,$N3912)</f>
        <v>.</v>
      </c>
      <c r="S3912">
        <f t="shared" ca="1" si="4462"/>
        <v>25098</v>
      </c>
      <c r="T3912">
        <f t="shared" ca="1" si="4463"/>
        <v>534</v>
      </c>
    </row>
    <row r="3913" spans="1:20">
      <c r="A3913" s="3">
        <f t="shared" ca="1" si="4454"/>
        <v>3903</v>
      </c>
      <c r="B3913" s="3">
        <f t="shared" ca="1" si="4455"/>
        <v>3904</v>
      </c>
      <c r="C3913" s="3">
        <f t="shared" ref="C3913:I3913" ca="1" si="4468">B3913+IF(0=LEN(OFFSET($L$2,B3913,0)),1,0)</f>
        <v>3904</v>
      </c>
      <c r="D3913" s="3">
        <f t="shared" ca="1" si="4468"/>
        <v>3904</v>
      </c>
      <c r="E3913" s="3">
        <f t="shared" ca="1" si="4468"/>
        <v>3904</v>
      </c>
      <c r="F3913" s="3">
        <f t="shared" ca="1" si="4468"/>
        <v>3904</v>
      </c>
      <c r="G3913" s="3">
        <f t="shared" ca="1" si="4468"/>
        <v>3904</v>
      </c>
      <c r="H3913" s="3">
        <f t="shared" ca="1" si="4468"/>
        <v>3904</v>
      </c>
      <c r="I3913" s="3">
        <f t="shared" ca="1" si="4468"/>
        <v>3904</v>
      </c>
      <c r="J3913" s="3">
        <f ca="1">COUNTIF($A$2:$A3912,"="&amp;$A3913)+1</f>
        <v>1</v>
      </c>
      <c r="K3913">
        <f t="shared" ca="1" si="4457"/>
        <v>1</v>
      </c>
      <c r="L3913" t="str">
        <f ca="1">IF(M3913,"",
IF(R3913&lt;&gt;".",IF(OR(R3913="@",R3913="X"),"",MID(R3913,1,1)),
IF(OR(OFFSET('map portals'!$A$1,$Q3913,$P3913+1)="#",ISNUMBER(MATCH((P3913+1)*1000+Q3913,$S$2:$S3912,0))),"","0")
&amp;IF(OR(OFFSET('map portals'!$A$1,$Q3913+1,$P3913)="#",ISNUMBER(MATCH(P3913*1000+(Q3913+1),$S$2:$S3912,0))),"","1")
&amp;IF(OR(OFFSET('map portals'!$A$1,$Q3913,$P3913-1)="#",ISNUMBER(MATCH((P3913-1)*1000+Q3913,$S$2:$S3912,0))),"","2")
&amp;IF(OR(OFFSET('map portals'!$A$1,$Q3913-1,$P3913)="#",ISNUMBER(MATCH(P3913*1000+(Q3913-1),$S$2:$S3912,0))),"","3")
))</f>
        <v>1</v>
      </c>
      <c r="M3913" t="b">
        <f ca="1">ISNUMBER(MATCH(S3913,$S$2:$S3912,0))</f>
        <v>0</v>
      </c>
      <c r="N3913">
        <f t="shared" ca="1" si="4458"/>
        <v>107</v>
      </c>
      <c r="O3913">
        <f t="shared" ca="1" si="4459"/>
        <v>74</v>
      </c>
      <c r="P3913">
        <f t="shared" ca="1" si="4460"/>
        <v>107</v>
      </c>
      <c r="Q3913">
        <f t="shared" ca="1" si="4461"/>
        <v>74</v>
      </c>
      <c r="R3913" t="str">
        <f ca="1">OFFSET('map portals'!$A$1,$O3913,$N3913)</f>
        <v>.</v>
      </c>
      <c r="S3913">
        <f t="shared" ca="1" si="4462"/>
        <v>107074</v>
      </c>
      <c r="T3913">
        <f t="shared" ca="1" si="4463"/>
        <v>534</v>
      </c>
    </row>
    <row r="3914" spans="1:20">
      <c r="A3914" s="3">
        <f t="shared" ca="1" si="4454"/>
        <v>3904</v>
      </c>
      <c r="B3914" s="3">
        <f t="shared" ca="1" si="4455"/>
        <v>3905</v>
      </c>
      <c r="C3914" s="3">
        <f t="shared" ref="C3914:I3914" ca="1" si="4469">B3914+IF(0=LEN(OFFSET($L$2,B3914,0)),1,0)</f>
        <v>3906</v>
      </c>
      <c r="D3914" s="3">
        <f t="shared" ca="1" si="4469"/>
        <v>3906</v>
      </c>
      <c r="E3914" s="3">
        <f t="shared" ca="1" si="4469"/>
        <v>3906</v>
      </c>
      <c r="F3914" s="3">
        <f t="shared" ca="1" si="4469"/>
        <v>3906</v>
      </c>
      <c r="G3914" s="3">
        <f t="shared" ca="1" si="4469"/>
        <v>3906</v>
      </c>
      <c r="H3914" s="3">
        <f t="shared" ca="1" si="4469"/>
        <v>3906</v>
      </c>
      <c r="I3914" s="3">
        <f t="shared" ca="1" si="4469"/>
        <v>3906</v>
      </c>
      <c r="J3914" s="3">
        <f ca="1">COUNTIF($A$2:$A3913,"="&amp;$A3914)+1</f>
        <v>1</v>
      </c>
      <c r="K3914">
        <f t="shared" ca="1" si="4457"/>
        <v>1</v>
      </c>
      <c r="L3914" t="str">
        <f ca="1">IF(M3914,"",
IF(R3914&lt;&gt;".",IF(OR(R3914="@",R3914="X"),"",MID(R3914,1,1)),
IF(OR(OFFSET('map portals'!$A$1,$Q3914,$P3914+1)="#",ISNUMBER(MATCH((P3914+1)*1000+Q3914,$S$2:$S3913,0))),"","0")
&amp;IF(OR(OFFSET('map portals'!$A$1,$Q3914+1,$P3914)="#",ISNUMBER(MATCH(P3914*1000+(Q3914+1),$S$2:$S3913,0))),"","1")
&amp;IF(OR(OFFSET('map portals'!$A$1,$Q3914,$P3914-1)="#",ISNUMBER(MATCH((P3914-1)*1000+Q3914,$S$2:$S3913,0))),"","2")
&amp;IF(OR(OFFSET('map portals'!$A$1,$Q3914-1,$P3914)="#",ISNUMBER(MATCH(P3914*1000+(Q3914-1),$S$2:$S3913,0))),"","3")
))</f>
        <v>1</v>
      </c>
      <c r="M3914" t="b">
        <f ca="1">ISNUMBER(MATCH(S3914,$S$2:$S3913,0))</f>
        <v>0</v>
      </c>
      <c r="N3914">
        <f t="shared" ca="1" si="4458"/>
        <v>105</v>
      </c>
      <c r="O3914">
        <f t="shared" ca="1" si="4459"/>
        <v>76</v>
      </c>
      <c r="P3914">
        <f t="shared" ca="1" si="4460"/>
        <v>105</v>
      </c>
      <c r="Q3914">
        <f t="shared" ca="1" si="4461"/>
        <v>76</v>
      </c>
      <c r="R3914" t="str">
        <f ca="1">OFFSET('map portals'!$A$1,$O3914,$N3914)</f>
        <v>.</v>
      </c>
      <c r="S3914">
        <f t="shared" ca="1" si="4462"/>
        <v>105076</v>
      </c>
      <c r="T3914">
        <f t="shared" ca="1" si="4463"/>
        <v>534</v>
      </c>
    </row>
    <row r="3915" spans="1:20">
      <c r="A3915" s="3">
        <f t="shared" ca="1" si="4454"/>
        <v>3906</v>
      </c>
      <c r="B3915" s="3">
        <f t="shared" ca="1" si="4455"/>
        <v>3907</v>
      </c>
      <c r="C3915" s="3">
        <f t="shared" ref="C3915:I3915" ca="1" si="4470">B3915+IF(0=LEN(OFFSET($L$2,B3915,0)),1,0)</f>
        <v>3907</v>
      </c>
      <c r="D3915" s="3">
        <f t="shared" ca="1" si="4470"/>
        <v>3907</v>
      </c>
      <c r="E3915" s="3">
        <f t="shared" ca="1" si="4470"/>
        <v>3907</v>
      </c>
      <c r="F3915" s="3">
        <f t="shared" ca="1" si="4470"/>
        <v>3907</v>
      </c>
      <c r="G3915" s="3">
        <f t="shared" ca="1" si="4470"/>
        <v>3907</v>
      </c>
      <c r="H3915" s="3">
        <f t="shared" ca="1" si="4470"/>
        <v>3907</v>
      </c>
      <c r="I3915" s="3">
        <f t="shared" ca="1" si="4470"/>
        <v>3907</v>
      </c>
      <c r="J3915" s="3">
        <f ca="1">COUNTIF($A$2:$A3914,"="&amp;$A3915)+1</f>
        <v>1</v>
      </c>
      <c r="K3915">
        <f t="shared" ca="1" si="4457"/>
        <v>0</v>
      </c>
      <c r="L3915" t="str">
        <f ca="1">IF(M3915,"",
IF(R3915&lt;&gt;".",IF(OR(R3915="@",R3915="X"),"",MID(R3915,1,1)),
IF(OR(OFFSET('map portals'!$A$1,$Q3915,$P3915+1)="#",ISNUMBER(MATCH((P3915+1)*1000+Q3915,$S$2:$S3914,0))),"","0")
&amp;IF(OR(OFFSET('map portals'!$A$1,$Q3915+1,$P3915)="#",ISNUMBER(MATCH(P3915*1000+(Q3915+1),$S$2:$S3914,0))),"","1")
&amp;IF(OR(OFFSET('map portals'!$A$1,$Q3915,$P3915-1)="#",ISNUMBER(MATCH((P3915-1)*1000+Q3915,$S$2:$S3914,0))),"","2")
&amp;IF(OR(OFFSET('map portals'!$A$1,$Q3915-1,$P3915)="#",ISNUMBER(MATCH(P3915*1000+(Q3915-1),$S$2:$S3914,0))),"","3")
))</f>
        <v>0</v>
      </c>
      <c r="M3915" t="b">
        <f ca="1">ISNUMBER(MATCH(S3915,$S$2:$S3914,0))</f>
        <v>0</v>
      </c>
      <c r="N3915">
        <f t="shared" ca="1" si="4458"/>
        <v>84</v>
      </c>
      <c r="O3915">
        <f t="shared" ca="1" si="4459"/>
        <v>3</v>
      </c>
      <c r="P3915">
        <f t="shared" ca="1" si="4460"/>
        <v>84</v>
      </c>
      <c r="Q3915">
        <f t="shared" ca="1" si="4461"/>
        <v>3</v>
      </c>
      <c r="R3915" t="str">
        <f ca="1">OFFSET('map portals'!$A$1,$O3915,$N3915)</f>
        <v>.</v>
      </c>
      <c r="S3915">
        <f t="shared" ca="1" si="4462"/>
        <v>84003</v>
      </c>
      <c r="T3915">
        <f t="shared" ca="1" si="4463"/>
        <v>535</v>
      </c>
    </row>
    <row r="3916" spans="1:20">
      <c r="A3916" s="3">
        <f t="shared" ca="1" si="4454"/>
        <v>3907</v>
      </c>
      <c r="B3916" s="3">
        <f t="shared" ca="1" si="4455"/>
        <v>3907</v>
      </c>
      <c r="C3916" s="3">
        <f t="shared" ref="C3916:I3916" ca="1" si="4471">B3916+IF(0=LEN(OFFSET($L$2,B3916,0)),1,0)</f>
        <v>3907</v>
      </c>
      <c r="D3916" s="3">
        <f t="shared" ca="1" si="4471"/>
        <v>3907</v>
      </c>
      <c r="E3916" s="3">
        <f t="shared" ca="1" si="4471"/>
        <v>3907</v>
      </c>
      <c r="F3916" s="3">
        <f t="shared" ca="1" si="4471"/>
        <v>3907</v>
      </c>
      <c r="G3916" s="3">
        <f t="shared" ca="1" si="4471"/>
        <v>3907</v>
      </c>
      <c r="H3916" s="3">
        <f t="shared" ca="1" si="4471"/>
        <v>3907</v>
      </c>
      <c r="I3916" s="3">
        <f t="shared" ca="1" si="4471"/>
        <v>3907</v>
      </c>
      <c r="J3916" s="3">
        <f ca="1">COUNTIF($A$2:$A3915,"="&amp;$A3916)+1</f>
        <v>1</v>
      </c>
      <c r="K3916">
        <f t="shared" ca="1" si="4457"/>
        <v>0</v>
      </c>
      <c r="L3916" t="str">
        <f ca="1">IF(M3916,"",
IF(R3916&lt;&gt;".",IF(OR(R3916="@",R3916="X"),"",MID(R3916,1,1)),
IF(OR(OFFSET('map portals'!$A$1,$Q3916,$P3916+1)="#",ISNUMBER(MATCH((P3916+1)*1000+Q3916,$S$2:$S3915,0))),"","0")
&amp;IF(OR(OFFSET('map portals'!$A$1,$Q3916+1,$P3916)="#",ISNUMBER(MATCH(P3916*1000+(Q3916+1),$S$2:$S3915,0))),"","1")
&amp;IF(OR(OFFSET('map portals'!$A$1,$Q3916,$P3916-1)="#",ISNUMBER(MATCH((P3916-1)*1000+Q3916,$S$2:$S3915,0))),"","2")
&amp;IF(OR(OFFSET('map portals'!$A$1,$Q3916-1,$P3916)="#",ISNUMBER(MATCH(P3916*1000+(Q3916-1),$S$2:$S3915,0))),"","3")
))</f>
        <v>0</v>
      </c>
      <c r="M3916" t="b">
        <f ca="1">ISNUMBER(MATCH(S3916,$S$2:$S3915,0))</f>
        <v>0</v>
      </c>
      <c r="N3916">
        <f t="shared" ca="1" si="4458"/>
        <v>76</v>
      </c>
      <c r="O3916">
        <f t="shared" ca="1" si="4459"/>
        <v>11</v>
      </c>
      <c r="P3916">
        <f t="shared" ca="1" si="4460"/>
        <v>76</v>
      </c>
      <c r="Q3916">
        <f t="shared" ca="1" si="4461"/>
        <v>11</v>
      </c>
      <c r="R3916" t="str">
        <f ca="1">OFFSET('map portals'!$A$1,$O3916,$N3916)</f>
        <v>.</v>
      </c>
      <c r="S3916">
        <f t="shared" ca="1" si="4462"/>
        <v>76011</v>
      </c>
      <c r="T3916">
        <f t="shared" ca="1" si="4463"/>
        <v>535</v>
      </c>
    </row>
    <row r="3917" spans="1:20">
      <c r="A3917" s="3">
        <f t="shared" ca="1" si="4454"/>
        <v>3907</v>
      </c>
      <c r="B3917" s="3">
        <f t="shared" ca="1" si="4455"/>
        <v>3908</v>
      </c>
      <c r="C3917" s="3">
        <f t="shared" ref="C3917:I3917" ca="1" si="4472">B3917+IF(0=LEN(OFFSET($L$2,B3917,0)),1,0)</f>
        <v>3908</v>
      </c>
      <c r="D3917" s="3">
        <f t="shared" ca="1" si="4472"/>
        <v>3908</v>
      </c>
      <c r="E3917" s="3">
        <f t="shared" ca="1" si="4472"/>
        <v>3908</v>
      </c>
      <c r="F3917" s="3">
        <f t="shared" ca="1" si="4472"/>
        <v>3908</v>
      </c>
      <c r="G3917" s="3">
        <f t="shared" ca="1" si="4472"/>
        <v>3908</v>
      </c>
      <c r="H3917" s="3">
        <f t="shared" ca="1" si="4472"/>
        <v>3908</v>
      </c>
      <c r="I3917" s="3">
        <f t="shared" ca="1" si="4472"/>
        <v>3908</v>
      </c>
      <c r="J3917" s="3">
        <f ca="1">COUNTIF($A$2:$A3916,"="&amp;$A3917)+1</f>
        <v>2</v>
      </c>
      <c r="K3917">
        <f t="shared" ca="1" si="4457"/>
        <v>1</v>
      </c>
      <c r="L3917" t="str">
        <f ca="1">IF(M3917,"",
IF(R3917&lt;&gt;".",IF(OR(R3917="@",R3917="X"),"",MID(R3917,1,1)),
IF(OR(OFFSET('map portals'!$A$1,$Q3917,$P3917+1)="#",ISNUMBER(MATCH((P3917+1)*1000+Q3917,$S$2:$S3916,0))),"","0")
&amp;IF(OR(OFFSET('map portals'!$A$1,$Q3917+1,$P3917)="#",ISNUMBER(MATCH(P3917*1000+(Q3917+1),$S$2:$S3916,0))),"","1")
&amp;IF(OR(OFFSET('map portals'!$A$1,$Q3917,$P3917-1)="#",ISNUMBER(MATCH((P3917-1)*1000+Q3917,$S$2:$S3916,0))),"","2")
&amp;IF(OR(OFFSET('map portals'!$A$1,$Q3917-1,$P3917)="#",ISNUMBER(MATCH(P3917*1000+(Q3917-1),$S$2:$S3916,0))),"","3")
))</f>
        <v>1</v>
      </c>
      <c r="M3917" t="b">
        <f ca="1">ISNUMBER(MATCH(S3917,$S$2:$S3916,0))</f>
        <v>0</v>
      </c>
      <c r="N3917">
        <f t="shared" ca="1" si="4458"/>
        <v>75</v>
      </c>
      <c r="O3917">
        <f t="shared" ca="1" si="4459"/>
        <v>12</v>
      </c>
      <c r="P3917">
        <f t="shared" ca="1" si="4460"/>
        <v>75</v>
      </c>
      <c r="Q3917">
        <f t="shared" ca="1" si="4461"/>
        <v>12</v>
      </c>
      <c r="R3917" t="str">
        <f ca="1">OFFSET('map portals'!$A$1,$O3917,$N3917)</f>
        <v>.</v>
      </c>
      <c r="S3917">
        <f t="shared" ca="1" si="4462"/>
        <v>75012</v>
      </c>
      <c r="T3917">
        <f t="shared" ca="1" si="4463"/>
        <v>535</v>
      </c>
    </row>
    <row r="3918" spans="1:20">
      <c r="A3918" s="3">
        <f t="shared" ca="1" si="4454"/>
        <v>3908</v>
      </c>
      <c r="B3918" s="3">
        <f t="shared" ca="1" si="4455"/>
        <v>3909</v>
      </c>
      <c r="C3918" s="3">
        <f t="shared" ref="C3918:I3918" ca="1" si="4473">B3918+IF(0=LEN(OFFSET($L$2,B3918,0)),1,0)</f>
        <v>3909</v>
      </c>
      <c r="D3918" s="3">
        <f t="shared" ca="1" si="4473"/>
        <v>3909</v>
      </c>
      <c r="E3918" s="3">
        <f t="shared" ca="1" si="4473"/>
        <v>3909</v>
      </c>
      <c r="F3918" s="3">
        <f t="shared" ca="1" si="4473"/>
        <v>3909</v>
      </c>
      <c r="G3918" s="3">
        <f t="shared" ca="1" si="4473"/>
        <v>3909</v>
      </c>
      <c r="H3918" s="3">
        <f t="shared" ca="1" si="4473"/>
        <v>3909</v>
      </c>
      <c r="I3918" s="3">
        <f t="shared" ca="1" si="4473"/>
        <v>3909</v>
      </c>
      <c r="J3918" s="3">
        <f ca="1">COUNTIF($A$2:$A3917,"="&amp;$A3918)+1</f>
        <v>1</v>
      </c>
      <c r="K3918">
        <f t="shared" ca="1" si="4457"/>
        <v>1</v>
      </c>
      <c r="L3918" t="str">
        <f ca="1">IF(M3918,"",
IF(R3918&lt;&gt;".",IF(OR(R3918="@",R3918="X"),"",MID(R3918,1,1)),
IF(OR(OFFSET('map portals'!$A$1,$Q3918,$P3918+1)="#",ISNUMBER(MATCH((P3918+1)*1000+Q3918,$S$2:$S3917,0))),"","0")
&amp;IF(OR(OFFSET('map portals'!$A$1,$Q3918+1,$P3918)="#",ISNUMBER(MATCH(P3918*1000+(Q3918+1),$S$2:$S3917,0))),"","1")
&amp;IF(OR(OFFSET('map portals'!$A$1,$Q3918,$P3918-1)="#",ISNUMBER(MATCH((P3918-1)*1000+Q3918,$S$2:$S3917,0))),"","2")
&amp;IF(OR(OFFSET('map portals'!$A$1,$Q3918-1,$P3918)="#",ISNUMBER(MATCH(P3918*1000+(Q3918-1),$S$2:$S3917,0))),"","3")
))</f>
        <v>12</v>
      </c>
      <c r="M3918" t="b">
        <f ca="1">ISNUMBER(MATCH(S3918,$S$2:$S3917,0))</f>
        <v>0</v>
      </c>
      <c r="N3918">
        <f t="shared" ca="1" si="4458"/>
        <v>29</v>
      </c>
      <c r="O3918">
        <f t="shared" ca="1" si="4459"/>
        <v>101</v>
      </c>
      <c r="P3918">
        <f t="shared" ca="1" si="4460"/>
        <v>29</v>
      </c>
      <c r="Q3918">
        <f t="shared" ca="1" si="4461"/>
        <v>101</v>
      </c>
      <c r="R3918" t="str">
        <f ca="1">OFFSET('map portals'!$A$1,$O3918,$N3918)</f>
        <v>.</v>
      </c>
      <c r="S3918">
        <f t="shared" ca="1" si="4462"/>
        <v>29101</v>
      </c>
      <c r="T3918">
        <f t="shared" ca="1" si="4463"/>
        <v>535</v>
      </c>
    </row>
    <row r="3919" spans="1:20">
      <c r="A3919" s="3">
        <f t="shared" ca="1" si="4454"/>
        <v>3909</v>
      </c>
      <c r="B3919" s="3">
        <f t="shared" ca="1" si="4455"/>
        <v>3910</v>
      </c>
      <c r="C3919" s="3">
        <f t="shared" ref="C3919:I3919" ca="1" si="4474">B3919+IF(0=LEN(OFFSET($L$2,B3919,0)),1,0)</f>
        <v>3910</v>
      </c>
      <c r="D3919" s="3">
        <f t="shared" ca="1" si="4474"/>
        <v>3910</v>
      </c>
      <c r="E3919" s="3">
        <f t="shared" ca="1" si="4474"/>
        <v>3910</v>
      </c>
      <c r="F3919" s="3">
        <f t="shared" ca="1" si="4474"/>
        <v>3910</v>
      </c>
      <c r="G3919" s="3">
        <f t="shared" ca="1" si="4474"/>
        <v>3910</v>
      </c>
      <c r="H3919" s="3">
        <f t="shared" ca="1" si="4474"/>
        <v>3910</v>
      </c>
      <c r="I3919" s="3">
        <f t="shared" ca="1" si="4474"/>
        <v>3910</v>
      </c>
      <c r="J3919" s="3">
        <f ca="1">COUNTIF($A$2:$A3918,"="&amp;$A3919)+1</f>
        <v>1</v>
      </c>
      <c r="K3919">
        <f t="shared" ca="1" si="4457"/>
        <v>2</v>
      </c>
      <c r="L3919" t="str">
        <f ca="1">IF(M3919,"",
IF(R3919&lt;&gt;".",IF(OR(R3919="@",R3919="X"),"",MID(R3919,1,1)),
IF(OR(OFFSET('map portals'!$A$1,$Q3919,$P3919+1)="#",ISNUMBER(MATCH((P3919+1)*1000+Q3919,$S$2:$S3918,0))),"","0")
&amp;IF(OR(OFFSET('map portals'!$A$1,$Q3919+1,$P3919)="#",ISNUMBER(MATCH(P3919*1000+(Q3919+1),$S$2:$S3918,0))),"","1")
&amp;IF(OR(OFFSET('map portals'!$A$1,$Q3919,$P3919-1)="#",ISNUMBER(MATCH((P3919-1)*1000+Q3919,$S$2:$S3918,0))),"","2")
&amp;IF(OR(OFFSET('map portals'!$A$1,$Q3919-1,$P3919)="#",ISNUMBER(MATCH(P3919*1000+(Q3919-1),$S$2:$S3918,0))),"","3")
))</f>
        <v/>
      </c>
      <c r="M3919" t="b">
        <f ca="1">ISNUMBER(MATCH(S3919,$S$2:$S3918,0))</f>
        <v>0</v>
      </c>
      <c r="N3919">
        <f t="shared" ca="1" si="4458"/>
        <v>23</v>
      </c>
      <c r="O3919">
        <f t="shared" ca="1" si="4459"/>
        <v>99</v>
      </c>
      <c r="P3919">
        <f t="shared" ca="1" si="4460"/>
        <v>23</v>
      </c>
      <c r="Q3919">
        <f t="shared" ca="1" si="4461"/>
        <v>99</v>
      </c>
      <c r="R3919" t="str">
        <f ca="1">OFFSET('map portals'!$A$1,$O3919,$N3919)</f>
        <v>.</v>
      </c>
      <c r="S3919">
        <f t="shared" ca="1" si="4462"/>
        <v>23099</v>
      </c>
      <c r="T3919">
        <f t="shared" ca="1" si="4463"/>
        <v>535</v>
      </c>
    </row>
    <row r="3920" spans="1:20">
      <c r="A3920" s="3">
        <f t="shared" ca="1" si="4454"/>
        <v>3910</v>
      </c>
      <c r="B3920" s="3">
        <f t="shared" ca="1" si="4455"/>
        <v>3911</v>
      </c>
      <c r="C3920" s="3">
        <f t="shared" ref="C3920:I3920" ca="1" si="4475">B3920+IF(0=LEN(OFFSET($L$2,B3920,0)),1,0)</f>
        <v>3911</v>
      </c>
      <c r="D3920" s="3">
        <f t="shared" ca="1" si="4475"/>
        <v>3911</v>
      </c>
      <c r="E3920" s="3">
        <f t="shared" ca="1" si="4475"/>
        <v>3911</v>
      </c>
      <c r="F3920" s="3">
        <f t="shared" ca="1" si="4475"/>
        <v>3911</v>
      </c>
      <c r="G3920" s="3">
        <f t="shared" ca="1" si="4475"/>
        <v>3911</v>
      </c>
      <c r="H3920" s="3">
        <f t="shared" ca="1" si="4475"/>
        <v>3911</v>
      </c>
      <c r="I3920" s="3">
        <f t="shared" ca="1" si="4475"/>
        <v>3911</v>
      </c>
      <c r="J3920" s="3">
        <f ca="1">COUNTIF($A$2:$A3919,"="&amp;$A3920)+1</f>
        <v>1</v>
      </c>
      <c r="K3920">
        <f t="shared" ca="1" si="4457"/>
        <v>3</v>
      </c>
      <c r="L3920" t="str">
        <f ca="1">IF(M3920,"",
IF(R3920&lt;&gt;".",IF(OR(R3920="@",R3920="X"),"",MID(R3920,1,1)),
IF(OR(OFFSET('map portals'!$A$1,$Q3920,$P3920+1)="#",ISNUMBER(MATCH((P3920+1)*1000+Q3920,$S$2:$S3919,0))),"","0")
&amp;IF(OR(OFFSET('map portals'!$A$1,$Q3920+1,$P3920)="#",ISNUMBER(MATCH(P3920*1000+(Q3920+1),$S$2:$S3919,0))),"","1")
&amp;IF(OR(OFFSET('map portals'!$A$1,$Q3920,$P3920-1)="#",ISNUMBER(MATCH((P3920-1)*1000+Q3920,$S$2:$S3919,0))),"","2")
&amp;IF(OR(OFFSET('map portals'!$A$1,$Q3920-1,$P3920)="#",ISNUMBER(MATCH(P3920*1000+(Q3920-1),$S$2:$S3919,0))),"","3")
))</f>
        <v>2</v>
      </c>
      <c r="M3920" t="b">
        <f ca="1">ISNUMBER(MATCH(S3920,$S$2:$S3919,0))</f>
        <v>0</v>
      </c>
      <c r="N3920">
        <f t="shared" ca="1" si="4458"/>
        <v>25</v>
      </c>
      <c r="O3920">
        <f t="shared" ca="1" si="4459"/>
        <v>97</v>
      </c>
      <c r="P3920">
        <f t="shared" ca="1" si="4460"/>
        <v>25</v>
      </c>
      <c r="Q3920">
        <f t="shared" ca="1" si="4461"/>
        <v>97</v>
      </c>
      <c r="R3920" t="str">
        <f ca="1">OFFSET('map portals'!$A$1,$O3920,$N3920)</f>
        <v>.</v>
      </c>
      <c r="S3920">
        <f t="shared" ca="1" si="4462"/>
        <v>25097</v>
      </c>
      <c r="T3920">
        <f t="shared" ca="1" si="4463"/>
        <v>535</v>
      </c>
    </row>
    <row r="3921" spans="1:20">
      <c r="A3921" s="3">
        <f t="shared" ca="1" si="4454"/>
        <v>3911</v>
      </c>
      <c r="B3921" s="3">
        <f t="shared" ca="1" si="4455"/>
        <v>3912</v>
      </c>
      <c r="C3921" s="3">
        <f t="shared" ref="C3921:I3921" ca="1" si="4476">B3921+IF(0=LEN(OFFSET($L$2,B3921,0)),1,0)</f>
        <v>3912</v>
      </c>
      <c r="D3921" s="3">
        <f t="shared" ca="1" si="4476"/>
        <v>3912</v>
      </c>
      <c r="E3921" s="3">
        <f t="shared" ca="1" si="4476"/>
        <v>3912</v>
      </c>
      <c r="F3921" s="3">
        <f t="shared" ca="1" si="4476"/>
        <v>3912</v>
      </c>
      <c r="G3921" s="3">
        <f t="shared" ca="1" si="4476"/>
        <v>3912</v>
      </c>
      <c r="H3921" s="3">
        <f t="shared" ca="1" si="4476"/>
        <v>3912</v>
      </c>
      <c r="I3921" s="3">
        <f t="shared" ca="1" si="4476"/>
        <v>3912</v>
      </c>
      <c r="J3921" s="3">
        <f ca="1">COUNTIF($A$2:$A3920,"="&amp;$A3921)+1</f>
        <v>1</v>
      </c>
      <c r="K3921">
        <f t="shared" ca="1" si="4457"/>
        <v>1</v>
      </c>
      <c r="L3921" t="str">
        <f ca="1">IF(M3921,"",
IF(R3921&lt;&gt;".",IF(OR(R3921="@",R3921="X"),"",MID(R3921,1,1)),
IF(OR(OFFSET('map portals'!$A$1,$Q3921,$P3921+1)="#",ISNUMBER(MATCH((P3921+1)*1000+Q3921,$S$2:$S3920,0))),"","0")
&amp;IF(OR(OFFSET('map portals'!$A$1,$Q3921+1,$P3921)="#",ISNUMBER(MATCH(P3921*1000+(Q3921+1),$S$2:$S3920,0))),"","1")
&amp;IF(OR(OFFSET('map portals'!$A$1,$Q3921,$P3921-1)="#",ISNUMBER(MATCH((P3921-1)*1000+Q3921,$S$2:$S3920,0))),"","2")
&amp;IF(OR(OFFSET('map portals'!$A$1,$Q3921-1,$P3921)="#",ISNUMBER(MATCH(P3921*1000+(Q3921-1),$S$2:$S3920,0))),"","3")
))</f>
        <v>1</v>
      </c>
      <c r="M3921" t="b">
        <f ca="1">ISNUMBER(MATCH(S3921,$S$2:$S3920,0))</f>
        <v>0</v>
      </c>
      <c r="N3921">
        <f t="shared" ca="1" si="4458"/>
        <v>107</v>
      </c>
      <c r="O3921">
        <f t="shared" ca="1" si="4459"/>
        <v>75</v>
      </c>
      <c r="P3921">
        <f t="shared" ca="1" si="4460"/>
        <v>107</v>
      </c>
      <c r="Q3921">
        <f t="shared" ca="1" si="4461"/>
        <v>75</v>
      </c>
      <c r="R3921" t="str">
        <f ca="1">OFFSET('map portals'!$A$1,$O3921,$N3921)</f>
        <v>.</v>
      </c>
      <c r="S3921">
        <f t="shared" ca="1" si="4462"/>
        <v>107075</v>
      </c>
      <c r="T3921">
        <f t="shared" ca="1" si="4463"/>
        <v>535</v>
      </c>
    </row>
    <row r="3922" spans="1:20">
      <c r="A3922" s="3">
        <f t="shared" ca="1" si="4454"/>
        <v>3912</v>
      </c>
      <c r="B3922" s="3">
        <f t="shared" ca="1" si="4455"/>
        <v>3913</v>
      </c>
      <c r="C3922" s="3">
        <f t="shared" ref="C3922:I3922" ca="1" si="4477">B3922+IF(0=LEN(OFFSET($L$2,B3922,0)),1,0)</f>
        <v>3913</v>
      </c>
      <c r="D3922" s="3">
        <f t="shared" ca="1" si="4477"/>
        <v>3913</v>
      </c>
      <c r="E3922" s="3">
        <f t="shared" ca="1" si="4477"/>
        <v>3913</v>
      </c>
      <c r="F3922" s="3">
        <f t="shared" ca="1" si="4477"/>
        <v>3913</v>
      </c>
      <c r="G3922" s="3">
        <f t="shared" ca="1" si="4477"/>
        <v>3913</v>
      </c>
      <c r="H3922" s="3">
        <f t="shared" ca="1" si="4477"/>
        <v>3913</v>
      </c>
      <c r="I3922" s="3">
        <f t="shared" ca="1" si="4477"/>
        <v>3913</v>
      </c>
      <c r="J3922" s="3">
        <f ca="1">COUNTIF($A$2:$A3921,"="&amp;$A3922)+1</f>
        <v>1</v>
      </c>
      <c r="K3922">
        <f t="shared" ca="1" si="4457"/>
        <v>1</v>
      </c>
      <c r="L3922" t="str">
        <f ca="1">IF(M3922,"",
IF(R3922&lt;&gt;".",IF(OR(R3922="@",R3922="X"),"",MID(R3922,1,1)),
IF(OR(OFFSET('map portals'!$A$1,$Q3922,$P3922+1)="#",ISNUMBER(MATCH((P3922+1)*1000+Q3922,$S$2:$S3921,0))),"","0")
&amp;IF(OR(OFFSET('map portals'!$A$1,$Q3922+1,$P3922)="#",ISNUMBER(MATCH(P3922*1000+(Q3922+1),$S$2:$S3921,0))),"","1")
&amp;IF(OR(OFFSET('map portals'!$A$1,$Q3922,$P3922-1)="#",ISNUMBER(MATCH((P3922-1)*1000+Q3922,$S$2:$S3921,0))),"","2")
&amp;IF(OR(OFFSET('map portals'!$A$1,$Q3922-1,$P3922)="#",ISNUMBER(MATCH(P3922*1000+(Q3922-1),$S$2:$S3921,0))),"","3")
))</f>
        <v/>
      </c>
      <c r="M3922" t="b">
        <f ca="1">ISNUMBER(MATCH(S3922,$S$2:$S3921,0))</f>
        <v>0</v>
      </c>
      <c r="N3922">
        <f t="shared" ca="1" si="4458"/>
        <v>105</v>
      </c>
      <c r="O3922">
        <f t="shared" ca="1" si="4459"/>
        <v>77</v>
      </c>
      <c r="P3922">
        <f t="shared" ca="1" si="4460"/>
        <v>105</v>
      </c>
      <c r="Q3922">
        <f t="shared" ca="1" si="4461"/>
        <v>77</v>
      </c>
      <c r="R3922" t="str">
        <f ca="1">OFFSET('map portals'!$A$1,$O3922,$N3922)</f>
        <v>.</v>
      </c>
      <c r="S3922">
        <f t="shared" ca="1" si="4462"/>
        <v>105077</v>
      </c>
      <c r="T3922">
        <f t="shared" ca="1" si="4463"/>
        <v>535</v>
      </c>
    </row>
    <row r="3923" spans="1:20">
      <c r="A3923" s="3">
        <f t="shared" ca="1" si="4454"/>
        <v>3913</v>
      </c>
      <c r="B3923" s="3">
        <f t="shared" ca="1" si="4455"/>
        <v>3914</v>
      </c>
      <c r="C3923" s="3">
        <f t="shared" ref="C3923:I3923" ca="1" si="4478">B3923+IF(0=LEN(OFFSET($L$2,B3923,0)),1,0)</f>
        <v>3914</v>
      </c>
      <c r="D3923" s="3">
        <f t="shared" ca="1" si="4478"/>
        <v>3914</v>
      </c>
      <c r="E3923" s="3">
        <f t="shared" ca="1" si="4478"/>
        <v>3914</v>
      </c>
      <c r="F3923" s="3">
        <f t="shared" ca="1" si="4478"/>
        <v>3914</v>
      </c>
      <c r="G3923" s="3">
        <f t="shared" ca="1" si="4478"/>
        <v>3914</v>
      </c>
      <c r="H3923" s="3">
        <f t="shared" ca="1" si="4478"/>
        <v>3914</v>
      </c>
      <c r="I3923" s="3">
        <f t="shared" ca="1" si="4478"/>
        <v>3914</v>
      </c>
      <c r="J3923" s="3">
        <f ca="1">COUNTIF($A$2:$A3922,"="&amp;$A3923)+1</f>
        <v>1</v>
      </c>
      <c r="K3923">
        <f t="shared" ca="1" si="4457"/>
        <v>0</v>
      </c>
      <c r="L3923" t="str">
        <f ca="1">IF(M3923,"",
IF(R3923&lt;&gt;".",IF(OR(R3923="@",R3923="X"),"",MID(R3923,1,1)),
IF(OR(OFFSET('map portals'!$A$1,$Q3923,$P3923+1)="#",ISNUMBER(MATCH((P3923+1)*1000+Q3923,$S$2:$S3922,0))),"","0")
&amp;IF(OR(OFFSET('map portals'!$A$1,$Q3923+1,$P3923)="#",ISNUMBER(MATCH(P3923*1000+(Q3923+1),$S$2:$S3922,0))),"","1")
&amp;IF(OR(OFFSET('map portals'!$A$1,$Q3923,$P3923-1)="#",ISNUMBER(MATCH((P3923-1)*1000+Q3923,$S$2:$S3922,0))),"","2")
&amp;IF(OR(OFFSET('map portals'!$A$1,$Q3923-1,$P3923)="#",ISNUMBER(MATCH(P3923*1000+(Q3923-1),$S$2:$S3922,0))),"","3")
))</f>
        <v>1</v>
      </c>
      <c r="M3923" t="b">
        <f ca="1">ISNUMBER(MATCH(S3923,$S$2:$S3922,0))</f>
        <v>0</v>
      </c>
      <c r="N3923">
        <f t="shared" ca="1" si="4458"/>
        <v>85</v>
      </c>
      <c r="O3923">
        <f t="shared" ca="1" si="4459"/>
        <v>3</v>
      </c>
      <c r="P3923">
        <f t="shared" ca="1" si="4460"/>
        <v>85</v>
      </c>
      <c r="Q3923">
        <f t="shared" ca="1" si="4461"/>
        <v>3</v>
      </c>
      <c r="R3923" t="str">
        <f ca="1">OFFSET('map portals'!$A$1,$O3923,$N3923)</f>
        <v>.</v>
      </c>
      <c r="S3923">
        <f t="shared" ca="1" si="4462"/>
        <v>85003</v>
      </c>
      <c r="T3923">
        <f t="shared" ca="1" si="4463"/>
        <v>536</v>
      </c>
    </row>
    <row r="3924" spans="1:20">
      <c r="A3924" s="3">
        <f t="shared" ca="1" si="4454"/>
        <v>3914</v>
      </c>
      <c r="B3924" s="3">
        <f t="shared" ca="1" si="4455"/>
        <v>3915</v>
      </c>
      <c r="C3924" s="3">
        <f t="shared" ref="C3924:I3924" ca="1" si="4479">B3924+IF(0=LEN(OFFSET($L$2,B3924,0)),1,0)</f>
        <v>3915</v>
      </c>
      <c r="D3924" s="3">
        <f t="shared" ca="1" si="4479"/>
        <v>3915</v>
      </c>
      <c r="E3924" s="3">
        <f t="shared" ca="1" si="4479"/>
        <v>3915</v>
      </c>
      <c r="F3924" s="3">
        <f t="shared" ca="1" si="4479"/>
        <v>3915</v>
      </c>
      <c r="G3924" s="3">
        <f t="shared" ca="1" si="4479"/>
        <v>3915</v>
      </c>
      <c r="H3924" s="3">
        <f t="shared" ca="1" si="4479"/>
        <v>3915</v>
      </c>
      <c r="I3924" s="3">
        <f t="shared" ca="1" si="4479"/>
        <v>3915</v>
      </c>
      <c r="J3924" s="3">
        <f ca="1">COUNTIF($A$2:$A3923,"="&amp;$A3924)+1</f>
        <v>1</v>
      </c>
      <c r="K3924">
        <f t="shared" ca="1" si="4457"/>
        <v>0</v>
      </c>
      <c r="L3924" t="str">
        <f ca="1">IF(M3924,"",
IF(R3924&lt;&gt;".",IF(OR(R3924="@",R3924="X"),"",MID(R3924,1,1)),
IF(OR(OFFSET('map portals'!$A$1,$Q3924,$P3924+1)="#",ISNUMBER(MATCH((P3924+1)*1000+Q3924,$S$2:$S3923,0))),"","0")
&amp;IF(OR(OFFSET('map portals'!$A$1,$Q3924+1,$P3924)="#",ISNUMBER(MATCH(P3924*1000+(Q3924+1),$S$2:$S3923,0))),"","1")
&amp;IF(OR(OFFSET('map portals'!$A$1,$Q3924,$P3924-1)="#",ISNUMBER(MATCH((P3924-1)*1000+Q3924,$S$2:$S3923,0))),"","2")
&amp;IF(OR(OFFSET('map portals'!$A$1,$Q3924-1,$P3924)="#",ISNUMBER(MATCH(P3924*1000+(Q3924-1),$S$2:$S3923,0))),"","3")
))</f>
        <v>13</v>
      </c>
      <c r="M3924" t="b">
        <f ca="1">ISNUMBER(MATCH(S3924,$S$2:$S3923,0))</f>
        <v>0</v>
      </c>
      <c r="N3924">
        <f t="shared" ca="1" si="4458"/>
        <v>77</v>
      </c>
      <c r="O3924">
        <f t="shared" ca="1" si="4459"/>
        <v>11</v>
      </c>
      <c r="P3924">
        <f t="shared" ca="1" si="4460"/>
        <v>77</v>
      </c>
      <c r="Q3924">
        <f t="shared" ca="1" si="4461"/>
        <v>11</v>
      </c>
      <c r="R3924" t="str">
        <f ca="1">OFFSET('map portals'!$A$1,$O3924,$N3924)</f>
        <v>.</v>
      </c>
      <c r="S3924">
        <f t="shared" ca="1" si="4462"/>
        <v>77011</v>
      </c>
      <c r="T3924">
        <f t="shared" ca="1" si="4463"/>
        <v>536</v>
      </c>
    </row>
    <row r="3925" spans="1:20">
      <c r="A3925" s="3">
        <f t="shared" ca="1" si="4454"/>
        <v>3915</v>
      </c>
      <c r="B3925" s="3">
        <f t="shared" ca="1" si="4455"/>
        <v>3916</v>
      </c>
      <c r="C3925" s="3">
        <f t="shared" ref="C3925:I3925" ca="1" si="4480">B3925+IF(0=LEN(OFFSET($L$2,B3925,0)),1,0)</f>
        <v>3916</v>
      </c>
      <c r="D3925" s="3">
        <f t="shared" ca="1" si="4480"/>
        <v>3916</v>
      </c>
      <c r="E3925" s="3">
        <f t="shared" ca="1" si="4480"/>
        <v>3916</v>
      </c>
      <c r="F3925" s="3">
        <f t="shared" ca="1" si="4480"/>
        <v>3916</v>
      </c>
      <c r="G3925" s="3">
        <f t="shared" ca="1" si="4480"/>
        <v>3916</v>
      </c>
      <c r="H3925" s="3">
        <f t="shared" ca="1" si="4480"/>
        <v>3916</v>
      </c>
      <c r="I3925" s="3">
        <f t="shared" ca="1" si="4480"/>
        <v>3916</v>
      </c>
      <c r="J3925" s="3">
        <f ca="1">COUNTIF($A$2:$A3924,"="&amp;$A3925)+1</f>
        <v>1</v>
      </c>
      <c r="K3925">
        <f t="shared" ca="1" si="4457"/>
        <v>1</v>
      </c>
      <c r="L3925" t="str">
        <f ca="1">IF(M3925,"",
IF(R3925&lt;&gt;".",IF(OR(R3925="@",R3925="X"),"",MID(R3925,1,1)),
IF(OR(OFFSET('map portals'!$A$1,$Q3925,$P3925+1)="#",ISNUMBER(MATCH((P3925+1)*1000+Q3925,$S$2:$S3924,0))),"","0")
&amp;IF(OR(OFFSET('map portals'!$A$1,$Q3925+1,$P3925)="#",ISNUMBER(MATCH(P3925*1000+(Q3925+1),$S$2:$S3924,0))),"","1")
&amp;IF(OR(OFFSET('map portals'!$A$1,$Q3925,$P3925-1)="#",ISNUMBER(MATCH((P3925-1)*1000+Q3925,$S$2:$S3924,0))),"","2")
&amp;IF(OR(OFFSET('map portals'!$A$1,$Q3925-1,$P3925)="#",ISNUMBER(MATCH(P3925*1000+(Q3925-1),$S$2:$S3924,0))),"","3")
))</f>
        <v>2</v>
      </c>
      <c r="M3925" t="b">
        <f ca="1">ISNUMBER(MATCH(S3925,$S$2:$S3924,0))</f>
        <v>0</v>
      </c>
      <c r="N3925">
        <f t="shared" ca="1" si="4458"/>
        <v>75</v>
      </c>
      <c r="O3925">
        <f t="shared" ca="1" si="4459"/>
        <v>13</v>
      </c>
      <c r="P3925">
        <f t="shared" ca="1" si="4460"/>
        <v>75</v>
      </c>
      <c r="Q3925">
        <f t="shared" ca="1" si="4461"/>
        <v>13</v>
      </c>
      <c r="R3925" t="str">
        <f ca="1">OFFSET('map portals'!$A$1,$O3925,$N3925)</f>
        <v>.</v>
      </c>
      <c r="S3925">
        <f t="shared" ca="1" si="4462"/>
        <v>75013</v>
      </c>
      <c r="T3925">
        <f t="shared" ca="1" si="4463"/>
        <v>536</v>
      </c>
    </row>
    <row r="3926" spans="1:20">
      <c r="A3926" s="3">
        <f t="shared" ca="1" si="4454"/>
        <v>3916</v>
      </c>
      <c r="B3926" s="3">
        <f t="shared" ca="1" si="4455"/>
        <v>3916</v>
      </c>
      <c r="C3926" s="3">
        <f t="shared" ref="C3926:I3926" ca="1" si="4481">B3926+IF(0=LEN(OFFSET($L$2,B3926,0)),1,0)</f>
        <v>3916</v>
      </c>
      <c r="D3926" s="3">
        <f t="shared" ca="1" si="4481"/>
        <v>3916</v>
      </c>
      <c r="E3926" s="3">
        <f t="shared" ca="1" si="4481"/>
        <v>3916</v>
      </c>
      <c r="F3926" s="3">
        <f t="shared" ca="1" si="4481"/>
        <v>3916</v>
      </c>
      <c r="G3926" s="3">
        <f t="shared" ca="1" si="4481"/>
        <v>3916</v>
      </c>
      <c r="H3926" s="3">
        <f t="shared" ca="1" si="4481"/>
        <v>3916</v>
      </c>
      <c r="I3926" s="3">
        <f t="shared" ca="1" si="4481"/>
        <v>3916</v>
      </c>
      <c r="J3926" s="3">
        <f ca="1">COUNTIF($A$2:$A3925,"="&amp;$A3926)+1</f>
        <v>1</v>
      </c>
      <c r="K3926">
        <f t="shared" ca="1" si="4457"/>
        <v>1</v>
      </c>
      <c r="L3926" t="str">
        <f ca="1">IF(M3926,"",
IF(R3926&lt;&gt;".",IF(OR(R3926="@",R3926="X"),"",MID(R3926,1,1)),
IF(OR(OFFSET('map portals'!$A$1,$Q3926,$P3926+1)="#",ISNUMBER(MATCH((P3926+1)*1000+Q3926,$S$2:$S3925,0))),"","0")
&amp;IF(OR(OFFSET('map portals'!$A$1,$Q3926+1,$P3926)="#",ISNUMBER(MATCH(P3926*1000+(Q3926+1),$S$2:$S3925,0))),"","1")
&amp;IF(OR(OFFSET('map portals'!$A$1,$Q3926,$P3926-1)="#",ISNUMBER(MATCH((P3926-1)*1000+Q3926,$S$2:$S3925,0))),"","2")
&amp;IF(OR(OFFSET('map portals'!$A$1,$Q3926-1,$P3926)="#",ISNUMBER(MATCH(P3926*1000+(Q3926-1),$S$2:$S3925,0))),"","3")
))</f>
        <v>1</v>
      </c>
      <c r="M3926" t="b">
        <f ca="1">ISNUMBER(MATCH(S3926,$S$2:$S3925,0))</f>
        <v>0</v>
      </c>
      <c r="N3926">
        <f t="shared" ca="1" si="4458"/>
        <v>29</v>
      </c>
      <c r="O3926">
        <f t="shared" ca="1" si="4459"/>
        <v>102</v>
      </c>
      <c r="P3926">
        <f t="shared" ca="1" si="4460"/>
        <v>29</v>
      </c>
      <c r="Q3926">
        <f t="shared" ca="1" si="4461"/>
        <v>102</v>
      </c>
      <c r="R3926" t="str">
        <f ca="1">OFFSET('map portals'!$A$1,$O3926,$N3926)</f>
        <v>.</v>
      </c>
      <c r="S3926">
        <f t="shared" ca="1" si="4462"/>
        <v>29102</v>
      </c>
      <c r="T3926">
        <f t="shared" ca="1" si="4463"/>
        <v>536</v>
      </c>
    </row>
    <row r="3927" spans="1:20">
      <c r="A3927" s="3">
        <f t="shared" ca="1" si="4454"/>
        <v>3916</v>
      </c>
      <c r="B3927" s="3">
        <f t="shared" ca="1" si="4455"/>
        <v>3917</v>
      </c>
      <c r="C3927" s="3">
        <f t="shared" ref="C3927:I3927" ca="1" si="4482">B3927+IF(0=LEN(OFFSET($L$2,B3927,0)),1,0)</f>
        <v>3918</v>
      </c>
      <c r="D3927" s="3">
        <f t="shared" ca="1" si="4482"/>
        <v>3918</v>
      </c>
      <c r="E3927" s="3">
        <f t="shared" ca="1" si="4482"/>
        <v>3918</v>
      </c>
      <c r="F3927" s="3">
        <f t="shared" ca="1" si="4482"/>
        <v>3918</v>
      </c>
      <c r="G3927" s="3">
        <f t="shared" ca="1" si="4482"/>
        <v>3918</v>
      </c>
      <c r="H3927" s="3">
        <f t="shared" ca="1" si="4482"/>
        <v>3918</v>
      </c>
      <c r="I3927" s="3">
        <f t="shared" ca="1" si="4482"/>
        <v>3918</v>
      </c>
      <c r="J3927" s="3">
        <f ca="1">COUNTIF($A$2:$A3926,"="&amp;$A3927)+1</f>
        <v>2</v>
      </c>
      <c r="K3927">
        <f t="shared" ca="1" si="4457"/>
        <v>2</v>
      </c>
      <c r="L3927" t="str">
        <f ca="1">IF(M3927,"",
IF(R3927&lt;&gt;".",IF(OR(R3927="@",R3927="X"),"",MID(R3927,1,1)),
IF(OR(OFFSET('map portals'!$A$1,$Q3927,$P3927+1)="#",ISNUMBER(MATCH((P3927+1)*1000+Q3927,$S$2:$S3926,0))),"","0")
&amp;IF(OR(OFFSET('map portals'!$A$1,$Q3927+1,$P3927)="#",ISNUMBER(MATCH(P3927*1000+(Q3927+1),$S$2:$S3926,0))),"","1")
&amp;IF(OR(OFFSET('map portals'!$A$1,$Q3927,$P3927-1)="#",ISNUMBER(MATCH((P3927-1)*1000+Q3927,$S$2:$S3926,0))),"","2")
&amp;IF(OR(OFFSET('map portals'!$A$1,$Q3927-1,$P3927)="#",ISNUMBER(MATCH(P3927*1000+(Q3927-1),$S$2:$S3926,0))),"","3")
))</f>
        <v>2</v>
      </c>
      <c r="M3927" t="b">
        <f ca="1">ISNUMBER(MATCH(S3927,$S$2:$S3926,0))</f>
        <v>0</v>
      </c>
      <c r="N3927">
        <f t="shared" ca="1" si="4458"/>
        <v>28</v>
      </c>
      <c r="O3927">
        <f t="shared" ca="1" si="4459"/>
        <v>101</v>
      </c>
      <c r="P3927">
        <f t="shared" ca="1" si="4460"/>
        <v>28</v>
      </c>
      <c r="Q3927">
        <f t="shared" ca="1" si="4461"/>
        <v>101</v>
      </c>
      <c r="R3927" t="str">
        <f ca="1">OFFSET('map portals'!$A$1,$O3927,$N3927)</f>
        <v>.</v>
      </c>
      <c r="S3927">
        <f t="shared" ca="1" si="4462"/>
        <v>28101</v>
      </c>
      <c r="T3927">
        <f t="shared" ca="1" si="4463"/>
        <v>536</v>
      </c>
    </row>
    <row r="3928" spans="1:20">
      <c r="A3928" s="3">
        <f t="shared" ca="1" si="4454"/>
        <v>3918</v>
      </c>
      <c r="B3928" s="3">
        <f t="shared" ca="1" si="4455"/>
        <v>3919</v>
      </c>
      <c r="C3928" s="3">
        <f t="shared" ref="C3928:I3928" ca="1" si="4483">B3928+IF(0=LEN(OFFSET($L$2,B3928,0)),1,0)</f>
        <v>3919</v>
      </c>
      <c r="D3928" s="3">
        <f t="shared" ca="1" si="4483"/>
        <v>3919</v>
      </c>
      <c r="E3928" s="3">
        <f t="shared" ca="1" si="4483"/>
        <v>3919</v>
      </c>
      <c r="F3928" s="3">
        <f t="shared" ca="1" si="4483"/>
        <v>3919</v>
      </c>
      <c r="G3928" s="3">
        <f t="shared" ca="1" si="4483"/>
        <v>3919</v>
      </c>
      <c r="H3928" s="3">
        <f t="shared" ca="1" si="4483"/>
        <v>3919</v>
      </c>
      <c r="I3928" s="3">
        <f t="shared" ca="1" si="4483"/>
        <v>3919</v>
      </c>
      <c r="J3928" s="3">
        <f ca="1">COUNTIF($A$2:$A3927,"="&amp;$A3928)+1</f>
        <v>1</v>
      </c>
      <c r="K3928">
        <f t="shared" ca="1" si="4457"/>
        <v>2</v>
      </c>
      <c r="L3928" t="str">
        <f ca="1">IF(M3928,"",
IF(R3928&lt;&gt;".",IF(OR(R3928="@",R3928="X"),"",MID(R3928,1,1)),
IF(OR(OFFSET('map portals'!$A$1,$Q3928,$P3928+1)="#",ISNUMBER(MATCH((P3928+1)*1000+Q3928,$S$2:$S3927,0))),"","0")
&amp;IF(OR(OFFSET('map portals'!$A$1,$Q3928+1,$P3928)="#",ISNUMBER(MATCH(P3928*1000+(Q3928+1),$S$2:$S3927,0))),"","1")
&amp;IF(OR(OFFSET('map portals'!$A$1,$Q3928,$P3928-1)="#",ISNUMBER(MATCH((P3928-1)*1000+Q3928,$S$2:$S3927,0))),"","2")
&amp;IF(OR(OFFSET('map portals'!$A$1,$Q3928-1,$P3928)="#",ISNUMBER(MATCH(P3928*1000+(Q3928-1),$S$2:$S3927,0))),"","3")
))</f>
        <v>2</v>
      </c>
      <c r="M3928" t="b">
        <f ca="1">ISNUMBER(MATCH(S3928,$S$2:$S3927,0))</f>
        <v>0</v>
      </c>
      <c r="N3928">
        <f t="shared" ca="1" si="4458"/>
        <v>24</v>
      </c>
      <c r="O3928">
        <f t="shared" ca="1" si="4459"/>
        <v>97</v>
      </c>
      <c r="P3928">
        <f t="shared" ca="1" si="4460"/>
        <v>24</v>
      </c>
      <c r="Q3928">
        <f t="shared" ca="1" si="4461"/>
        <v>97</v>
      </c>
      <c r="R3928" t="str">
        <f ca="1">OFFSET('map portals'!$A$1,$O3928,$N3928)</f>
        <v>.</v>
      </c>
      <c r="S3928">
        <f t="shared" ca="1" si="4462"/>
        <v>24097</v>
      </c>
      <c r="T3928">
        <f t="shared" ca="1" si="4463"/>
        <v>536</v>
      </c>
    </row>
    <row r="3929" spans="1:20">
      <c r="A3929" s="3">
        <f t="shared" ca="1" si="4454"/>
        <v>3919</v>
      </c>
      <c r="B3929" s="3">
        <f t="shared" ca="1" si="4455"/>
        <v>3920</v>
      </c>
      <c r="C3929" s="3">
        <f t="shared" ref="C3929:I3929" ca="1" si="4484">B3929+IF(0=LEN(OFFSET($L$2,B3929,0)),1,0)</f>
        <v>3921</v>
      </c>
      <c r="D3929" s="3">
        <f t="shared" ca="1" si="4484"/>
        <v>3921</v>
      </c>
      <c r="E3929" s="3">
        <f t="shared" ca="1" si="4484"/>
        <v>3921</v>
      </c>
      <c r="F3929" s="3">
        <f t="shared" ca="1" si="4484"/>
        <v>3921</v>
      </c>
      <c r="G3929" s="3">
        <f t="shared" ca="1" si="4484"/>
        <v>3921</v>
      </c>
      <c r="H3929" s="3">
        <f t="shared" ca="1" si="4484"/>
        <v>3921</v>
      </c>
      <c r="I3929" s="3">
        <f t="shared" ca="1" si="4484"/>
        <v>3921</v>
      </c>
      <c r="J3929" s="3">
        <f ca="1">COUNTIF($A$2:$A3928,"="&amp;$A3929)+1</f>
        <v>1</v>
      </c>
      <c r="K3929">
        <f t="shared" ca="1" si="4457"/>
        <v>1</v>
      </c>
      <c r="L3929" t="str">
        <f ca="1">IF(M3929,"",
IF(R3929&lt;&gt;".",IF(OR(R3929="@",R3929="X"),"",MID(R3929,1,1)),
IF(OR(OFFSET('map portals'!$A$1,$Q3929,$P3929+1)="#",ISNUMBER(MATCH((P3929+1)*1000+Q3929,$S$2:$S3928,0))),"","0")
&amp;IF(OR(OFFSET('map portals'!$A$1,$Q3929+1,$P3929)="#",ISNUMBER(MATCH(P3929*1000+(Q3929+1),$S$2:$S3928,0))),"","1")
&amp;IF(OR(OFFSET('map portals'!$A$1,$Q3929,$P3929-1)="#",ISNUMBER(MATCH((P3929-1)*1000+Q3929,$S$2:$S3928,0))),"","2")
&amp;IF(OR(OFFSET('map portals'!$A$1,$Q3929-1,$P3929)="#",ISNUMBER(MATCH(P3929*1000+(Q3929-1),$S$2:$S3928,0))),"","3")
))</f>
        <v>1</v>
      </c>
      <c r="M3929" t="b">
        <f ca="1">ISNUMBER(MATCH(S3929,$S$2:$S3928,0))</f>
        <v>0</v>
      </c>
      <c r="N3929">
        <f t="shared" ca="1" si="4458"/>
        <v>107</v>
      </c>
      <c r="O3929">
        <f t="shared" ca="1" si="4459"/>
        <v>76</v>
      </c>
      <c r="P3929">
        <f t="shared" ca="1" si="4460"/>
        <v>107</v>
      </c>
      <c r="Q3929">
        <f t="shared" ca="1" si="4461"/>
        <v>76</v>
      </c>
      <c r="R3929" t="str">
        <f ca="1">OFFSET('map portals'!$A$1,$O3929,$N3929)</f>
        <v>.</v>
      </c>
      <c r="S3929">
        <f t="shared" ca="1" si="4462"/>
        <v>107076</v>
      </c>
      <c r="T3929">
        <f t="shared" ca="1" si="4463"/>
        <v>536</v>
      </c>
    </row>
    <row r="3930" spans="1:20">
      <c r="A3930" s="3">
        <f t="shared" ca="1" si="4454"/>
        <v>3921</v>
      </c>
      <c r="B3930" s="3">
        <f t="shared" ca="1" si="4455"/>
        <v>3922</v>
      </c>
      <c r="C3930" s="3">
        <f t="shared" ref="C3930:I3930" ca="1" si="4485">B3930+IF(0=LEN(OFFSET($L$2,B3930,0)),1,0)</f>
        <v>3922</v>
      </c>
      <c r="D3930" s="3">
        <f t="shared" ca="1" si="4485"/>
        <v>3922</v>
      </c>
      <c r="E3930" s="3">
        <f t="shared" ca="1" si="4485"/>
        <v>3922</v>
      </c>
      <c r="F3930" s="3">
        <f t="shared" ca="1" si="4485"/>
        <v>3922</v>
      </c>
      <c r="G3930" s="3">
        <f t="shared" ca="1" si="4485"/>
        <v>3922</v>
      </c>
      <c r="H3930" s="3">
        <f t="shared" ca="1" si="4485"/>
        <v>3922</v>
      </c>
      <c r="I3930" s="3">
        <f t="shared" ca="1" si="4485"/>
        <v>3922</v>
      </c>
      <c r="J3930" s="3">
        <f ca="1">COUNTIF($A$2:$A3929,"="&amp;$A3930)+1</f>
        <v>1</v>
      </c>
      <c r="K3930">
        <f t="shared" ca="1" si="4457"/>
        <v>1</v>
      </c>
      <c r="L3930" t="str">
        <f ca="1">IF(M3930,"",
IF(R3930&lt;&gt;".",IF(OR(R3930="@",R3930="X"),"",MID(R3930,1,1)),
IF(OR(OFFSET('map portals'!$A$1,$Q3930,$P3930+1)="#",ISNUMBER(MATCH((P3930+1)*1000+Q3930,$S$2:$S3929,0))),"","0")
&amp;IF(OR(OFFSET('map portals'!$A$1,$Q3930+1,$P3930)="#",ISNUMBER(MATCH(P3930*1000+(Q3930+1),$S$2:$S3929,0))),"","1")
&amp;IF(OR(OFFSET('map portals'!$A$1,$Q3930,$P3930-1)="#",ISNUMBER(MATCH((P3930-1)*1000+Q3930,$S$2:$S3929,0))),"","2")
&amp;IF(OR(OFFSET('map portals'!$A$1,$Q3930-1,$P3930)="#",ISNUMBER(MATCH(P3930*1000+(Q3930-1),$S$2:$S3929,0))),"","3")
))</f>
        <v>1</v>
      </c>
      <c r="M3930" t="b">
        <f ca="1">ISNUMBER(MATCH(S3930,$S$2:$S3929,0))</f>
        <v>0</v>
      </c>
      <c r="N3930">
        <f t="shared" ca="1" si="4458"/>
        <v>85</v>
      </c>
      <c r="O3930">
        <f t="shared" ca="1" si="4459"/>
        <v>4</v>
      </c>
      <c r="P3930">
        <f t="shared" ca="1" si="4460"/>
        <v>85</v>
      </c>
      <c r="Q3930">
        <f t="shared" ca="1" si="4461"/>
        <v>4</v>
      </c>
      <c r="R3930" t="str">
        <f ca="1">OFFSET('map portals'!$A$1,$O3930,$N3930)</f>
        <v>.</v>
      </c>
      <c r="S3930">
        <f t="shared" ca="1" si="4462"/>
        <v>85004</v>
      </c>
      <c r="T3930">
        <f t="shared" ca="1" si="4463"/>
        <v>537</v>
      </c>
    </row>
    <row r="3931" spans="1:20">
      <c r="A3931" s="3">
        <f t="shared" ca="1" si="4454"/>
        <v>3922</v>
      </c>
      <c r="B3931" s="3">
        <f t="shared" ca="1" si="4455"/>
        <v>3922</v>
      </c>
      <c r="C3931" s="3">
        <f t="shared" ref="C3931:I3931" ca="1" si="4486">B3931+IF(0=LEN(OFFSET($L$2,B3931,0)),1,0)</f>
        <v>3922</v>
      </c>
      <c r="D3931" s="3">
        <f t="shared" ca="1" si="4486"/>
        <v>3922</v>
      </c>
      <c r="E3931" s="3">
        <f t="shared" ca="1" si="4486"/>
        <v>3922</v>
      </c>
      <c r="F3931" s="3">
        <f t="shared" ca="1" si="4486"/>
        <v>3922</v>
      </c>
      <c r="G3931" s="3">
        <f t="shared" ca="1" si="4486"/>
        <v>3922</v>
      </c>
      <c r="H3931" s="3">
        <f t="shared" ca="1" si="4486"/>
        <v>3922</v>
      </c>
      <c r="I3931" s="3">
        <f t="shared" ca="1" si="4486"/>
        <v>3922</v>
      </c>
      <c r="J3931" s="3">
        <f ca="1">COUNTIF($A$2:$A3930,"="&amp;$A3931)+1</f>
        <v>1</v>
      </c>
      <c r="K3931">
        <f t="shared" ca="1" si="4457"/>
        <v>1</v>
      </c>
      <c r="L3931" t="str">
        <f ca="1">IF(M3931,"",
IF(R3931&lt;&gt;".",IF(OR(R3931="@",R3931="X"),"",MID(R3931,1,1)),
IF(OR(OFFSET('map portals'!$A$1,$Q3931,$P3931+1)="#",ISNUMBER(MATCH((P3931+1)*1000+Q3931,$S$2:$S3930,0))),"","0")
&amp;IF(OR(OFFSET('map portals'!$A$1,$Q3931+1,$P3931)="#",ISNUMBER(MATCH(P3931*1000+(Q3931+1),$S$2:$S3930,0))),"","1")
&amp;IF(OR(OFFSET('map portals'!$A$1,$Q3931,$P3931-1)="#",ISNUMBER(MATCH((P3931-1)*1000+Q3931,$S$2:$S3930,0))),"","2")
&amp;IF(OR(OFFSET('map portals'!$A$1,$Q3931-1,$P3931)="#",ISNUMBER(MATCH(P3931*1000+(Q3931-1),$S$2:$S3930,0))),"","3")
))</f>
        <v>1</v>
      </c>
      <c r="M3931" t="b">
        <f ca="1">ISNUMBER(MATCH(S3931,$S$2:$S3930,0))</f>
        <v>0</v>
      </c>
      <c r="N3931">
        <f t="shared" ca="1" si="4458"/>
        <v>77</v>
      </c>
      <c r="O3931">
        <f t="shared" ca="1" si="4459"/>
        <v>12</v>
      </c>
      <c r="P3931">
        <f t="shared" ca="1" si="4460"/>
        <v>77</v>
      </c>
      <c r="Q3931">
        <f t="shared" ca="1" si="4461"/>
        <v>12</v>
      </c>
      <c r="R3931" t="str">
        <f ca="1">OFFSET('map portals'!$A$1,$O3931,$N3931)</f>
        <v>.</v>
      </c>
      <c r="S3931">
        <f t="shared" ca="1" si="4462"/>
        <v>77012</v>
      </c>
      <c r="T3931">
        <f t="shared" ca="1" si="4463"/>
        <v>537</v>
      </c>
    </row>
    <row r="3932" spans="1:20">
      <c r="A3932" s="3">
        <f t="shared" ca="1" si="4454"/>
        <v>3922</v>
      </c>
      <c r="B3932" s="3">
        <f t="shared" ca="1" si="4455"/>
        <v>3923</v>
      </c>
      <c r="C3932" s="3">
        <f t="shared" ref="C3932:I3932" ca="1" si="4487">B3932+IF(0=LEN(OFFSET($L$2,B3932,0)),1,0)</f>
        <v>3923</v>
      </c>
      <c r="D3932" s="3">
        <f t="shared" ca="1" si="4487"/>
        <v>3923</v>
      </c>
      <c r="E3932" s="3">
        <f t="shared" ca="1" si="4487"/>
        <v>3923</v>
      </c>
      <c r="F3932" s="3">
        <f t="shared" ca="1" si="4487"/>
        <v>3923</v>
      </c>
      <c r="G3932" s="3">
        <f t="shared" ca="1" si="4487"/>
        <v>3923</v>
      </c>
      <c r="H3932" s="3">
        <f t="shared" ca="1" si="4487"/>
        <v>3923</v>
      </c>
      <c r="I3932" s="3">
        <f t="shared" ca="1" si="4487"/>
        <v>3923</v>
      </c>
      <c r="J3932" s="3">
        <f ca="1">COUNTIF($A$2:$A3931,"="&amp;$A3932)+1</f>
        <v>2</v>
      </c>
      <c r="K3932">
        <f t="shared" ca="1" si="4457"/>
        <v>3</v>
      </c>
      <c r="L3932" t="str">
        <f ca="1">IF(M3932,"",
IF(R3932&lt;&gt;".",IF(OR(R3932="@",R3932="X"),"",MID(R3932,1,1)),
IF(OR(OFFSET('map portals'!$A$1,$Q3932,$P3932+1)="#",ISNUMBER(MATCH((P3932+1)*1000+Q3932,$S$2:$S3931,0))),"","0")
&amp;IF(OR(OFFSET('map portals'!$A$1,$Q3932+1,$P3932)="#",ISNUMBER(MATCH(P3932*1000+(Q3932+1),$S$2:$S3931,0))),"","1")
&amp;IF(OR(OFFSET('map portals'!$A$1,$Q3932,$P3932-1)="#",ISNUMBER(MATCH((P3932-1)*1000+Q3932,$S$2:$S3931,0))),"","2")
&amp;IF(OR(OFFSET('map portals'!$A$1,$Q3932-1,$P3932)="#",ISNUMBER(MATCH(P3932*1000+(Q3932-1),$S$2:$S3931,0))),"","3")
))</f>
        <v>3</v>
      </c>
      <c r="M3932" t="b">
        <f ca="1">ISNUMBER(MATCH(S3932,$S$2:$S3931,0))</f>
        <v>0</v>
      </c>
      <c r="N3932">
        <f t="shared" ca="1" si="4458"/>
        <v>77</v>
      </c>
      <c r="O3932">
        <f t="shared" ca="1" si="4459"/>
        <v>10</v>
      </c>
      <c r="P3932">
        <f t="shared" ca="1" si="4460"/>
        <v>77</v>
      </c>
      <c r="Q3932">
        <f t="shared" ca="1" si="4461"/>
        <v>10</v>
      </c>
      <c r="R3932" t="str">
        <f ca="1">OFFSET('map portals'!$A$1,$O3932,$N3932)</f>
        <v>.</v>
      </c>
      <c r="S3932">
        <f t="shared" ca="1" si="4462"/>
        <v>77010</v>
      </c>
      <c r="T3932">
        <f t="shared" ca="1" si="4463"/>
        <v>537</v>
      </c>
    </row>
    <row r="3933" spans="1:20">
      <c r="A3933" s="3">
        <f t="shared" ca="1" si="4454"/>
        <v>3923</v>
      </c>
      <c r="B3933" s="3">
        <f t="shared" ca="1" si="4455"/>
        <v>3924</v>
      </c>
      <c r="C3933" s="3">
        <f t="shared" ref="C3933:I3933" ca="1" si="4488">B3933+IF(0=LEN(OFFSET($L$2,B3933,0)),1,0)</f>
        <v>3924</v>
      </c>
      <c r="D3933" s="3">
        <f t="shared" ca="1" si="4488"/>
        <v>3924</v>
      </c>
      <c r="E3933" s="3">
        <f t="shared" ca="1" si="4488"/>
        <v>3924</v>
      </c>
      <c r="F3933" s="3">
        <f t="shared" ca="1" si="4488"/>
        <v>3924</v>
      </c>
      <c r="G3933" s="3">
        <f t="shared" ca="1" si="4488"/>
        <v>3924</v>
      </c>
      <c r="H3933" s="3">
        <f t="shared" ca="1" si="4488"/>
        <v>3924</v>
      </c>
      <c r="I3933" s="3">
        <f t="shared" ca="1" si="4488"/>
        <v>3924</v>
      </c>
      <c r="J3933" s="3">
        <f ca="1">COUNTIF($A$2:$A3932,"="&amp;$A3933)+1</f>
        <v>1</v>
      </c>
      <c r="K3933">
        <f t="shared" ca="1" si="4457"/>
        <v>2</v>
      </c>
      <c r="L3933" t="str">
        <f ca="1">IF(M3933,"",
IF(R3933&lt;&gt;".",IF(OR(R3933="@",R3933="X"),"",MID(R3933,1,1)),
IF(OR(OFFSET('map portals'!$A$1,$Q3933,$P3933+1)="#",ISNUMBER(MATCH((P3933+1)*1000+Q3933,$S$2:$S3932,0))),"","0")
&amp;IF(OR(OFFSET('map portals'!$A$1,$Q3933+1,$P3933)="#",ISNUMBER(MATCH(P3933*1000+(Q3933+1),$S$2:$S3932,0))),"","1")
&amp;IF(OR(OFFSET('map portals'!$A$1,$Q3933,$P3933-1)="#",ISNUMBER(MATCH((P3933-1)*1000+Q3933,$S$2:$S3932,0))),"","2")
&amp;IF(OR(OFFSET('map portals'!$A$1,$Q3933-1,$P3933)="#",ISNUMBER(MATCH(P3933*1000+(Q3933-1),$S$2:$S3932,0))),"","3")
))</f>
        <v>2</v>
      </c>
      <c r="M3933" t="b">
        <f ca="1">ISNUMBER(MATCH(S3933,$S$2:$S3932,0))</f>
        <v>0</v>
      </c>
      <c r="N3933">
        <f t="shared" ca="1" si="4458"/>
        <v>74</v>
      </c>
      <c r="O3933">
        <f t="shared" ca="1" si="4459"/>
        <v>13</v>
      </c>
      <c r="P3933">
        <f t="shared" ca="1" si="4460"/>
        <v>74</v>
      </c>
      <c r="Q3933">
        <f t="shared" ca="1" si="4461"/>
        <v>13</v>
      </c>
      <c r="R3933" t="str">
        <f ca="1">OFFSET('map portals'!$A$1,$O3933,$N3933)</f>
        <v>.</v>
      </c>
      <c r="S3933">
        <f t="shared" ca="1" si="4462"/>
        <v>74013</v>
      </c>
      <c r="T3933">
        <f t="shared" ca="1" si="4463"/>
        <v>537</v>
      </c>
    </row>
    <row r="3934" spans="1:20">
      <c r="A3934" s="3">
        <f t="shared" ca="1" si="4454"/>
        <v>3924</v>
      </c>
      <c r="B3934" s="3">
        <f t="shared" ca="1" si="4455"/>
        <v>3925</v>
      </c>
      <c r="C3934" s="3">
        <f t="shared" ref="C3934:I3934" ca="1" si="4489">B3934+IF(0=LEN(OFFSET($L$2,B3934,0)),1,0)</f>
        <v>3925</v>
      </c>
      <c r="D3934" s="3">
        <f t="shared" ca="1" si="4489"/>
        <v>3925</v>
      </c>
      <c r="E3934" s="3">
        <f t="shared" ca="1" si="4489"/>
        <v>3925</v>
      </c>
      <c r="F3934" s="3">
        <f t="shared" ca="1" si="4489"/>
        <v>3925</v>
      </c>
      <c r="G3934" s="3">
        <f t="shared" ca="1" si="4489"/>
        <v>3925</v>
      </c>
      <c r="H3934" s="3">
        <f t="shared" ca="1" si="4489"/>
        <v>3925</v>
      </c>
      <c r="I3934" s="3">
        <f t="shared" ca="1" si="4489"/>
        <v>3925</v>
      </c>
      <c r="J3934" s="3">
        <f ca="1">COUNTIF($A$2:$A3933,"="&amp;$A3934)+1</f>
        <v>1</v>
      </c>
      <c r="K3934">
        <f t="shared" ca="1" si="4457"/>
        <v>1</v>
      </c>
      <c r="L3934" t="str">
        <f ca="1">IF(M3934,"",
IF(R3934&lt;&gt;".",IF(OR(R3934="@",R3934="X"),"",MID(R3934,1,1)),
IF(OR(OFFSET('map portals'!$A$1,$Q3934,$P3934+1)="#",ISNUMBER(MATCH((P3934+1)*1000+Q3934,$S$2:$S3933,0))),"","0")
&amp;IF(OR(OFFSET('map portals'!$A$1,$Q3934+1,$P3934)="#",ISNUMBER(MATCH(P3934*1000+(Q3934+1),$S$2:$S3933,0))),"","1")
&amp;IF(OR(OFFSET('map portals'!$A$1,$Q3934,$P3934-1)="#",ISNUMBER(MATCH((P3934-1)*1000+Q3934,$S$2:$S3933,0))),"","2")
&amp;IF(OR(OFFSET('map portals'!$A$1,$Q3934-1,$P3934)="#",ISNUMBER(MATCH(P3934*1000+(Q3934-1),$S$2:$S3933,0))),"","3")
))</f>
        <v/>
      </c>
      <c r="M3934" t="b">
        <f ca="1">ISNUMBER(MATCH(S3934,$S$2:$S3933,0))</f>
        <v>0</v>
      </c>
      <c r="N3934">
        <f t="shared" ca="1" si="4458"/>
        <v>29</v>
      </c>
      <c r="O3934">
        <f t="shared" ca="1" si="4459"/>
        <v>103</v>
      </c>
      <c r="P3934">
        <f t="shared" ca="1" si="4460"/>
        <v>29</v>
      </c>
      <c r="Q3934">
        <f t="shared" ca="1" si="4461"/>
        <v>103</v>
      </c>
      <c r="R3934" t="str">
        <f ca="1">OFFSET('map portals'!$A$1,$O3934,$N3934)</f>
        <v>.</v>
      </c>
      <c r="S3934">
        <f t="shared" ca="1" si="4462"/>
        <v>29103</v>
      </c>
      <c r="T3934">
        <f t="shared" ca="1" si="4463"/>
        <v>537</v>
      </c>
    </row>
    <row r="3935" spans="1:20">
      <c r="A3935" s="3">
        <f t="shared" ca="1" si="4454"/>
        <v>3925</v>
      </c>
      <c r="B3935" s="3">
        <f t="shared" ca="1" si="4455"/>
        <v>3926</v>
      </c>
      <c r="C3935" s="3">
        <f t="shared" ref="C3935:I3935" ca="1" si="4490">B3935+IF(0=LEN(OFFSET($L$2,B3935,0)),1,0)</f>
        <v>3926</v>
      </c>
      <c r="D3935" s="3">
        <f t="shared" ca="1" si="4490"/>
        <v>3926</v>
      </c>
      <c r="E3935" s="3">
        <f t="shared" ca="1" si="4490"/>
        <v>3926</v>
      </c>
      <c r="F3935" s="3">
        <f t="shared" ca="1" si="4490"/>
        <v>3926</v>
      </c>
      <c r="G3935" s="3">
        <f t="shared" ca="1" si="4490"/>
        <v>3926</v>
      </c>
      <c r="H3935" s="3">
        <f t="shared" ca="1" si="4490"/>
        <v>3926</v>
      </c>
      <c r="I3935" s="3">
        <f t="shared" ca="1" si="4490"/>
        <v>3926</v>
      </c>
      <c r="J3935" s="3">
        <f ca="1">COUNTIF($A$2:$A3934,"="&amp;$A3935)+1</f>
        <v>1</v>
      </c>
      <c r="K3935">
        <f t="shared" ca="1" si="4457"/>
        <v>2</v>
      </c>
      <c r="L3935" t="str">
        <f ca="1">IF(M3935,"",
IF(R3935&lt;&gt;".",IF(OR(R3935="@",R3935="X"),"",MID(R3935,1,1)),
IF(OR(OFFSET('map portals'!$A$1,$Q3935,$P3935+1)="#",ISNUMBER(MATCH((P3935+1)*1000+Q3935,$S$2:$S3934,0))),"","0")
&amp;IF(OR(OFFSET('map portals'!$A$1,$Q3935+1,$P3935)="#",ISNUMBER(MATCH(P3935*1000+(Q3935+1),$S$2:$S3934,0))),"","1")
&amp;IF(OR(OFFSET('map portals'!$A$1,$Q3935,$P3935-1)="#",ISNUMBER(MATCH((P3935-1)*1000+Q3935,$S$2:$S3934,0))),"","2")
&amp;IF(OR(OFFSET('map portals'!$A$1,$Q3935-1,$P3935)="#",ISNUMBER(MATCH(P3935*1000+(Q3935-1),$S$2:$S3934,0))),"","3")
))</f>
        <v>2</v>
      </c>
      <c r="M3935" t="b">
        <f ca="1">ISNUMBER(MATCH(S3935,$S$2:$S3934,0))</f>
        <v>0</v>
      </c>
      <c r="N3935">
        <f t="shared" ca="1" si="4458"/>
        <v>27</v>
      </c>
      <c r="O3935">
        <f t="shared" ca="1" si="4459"/>
        <v>101</v>
      </c>
      <c r="P3935">
        <f t="shared" ca="1" si="4460"/>
        <v>27</v>
      </c>
      <c r="Q3935">
        <f t="shared" ca="1" si="4461"/>
        <v>101</v>
      </c>
      <c r="R3935" t="str">
        <f ca="1">OFFSET('map portals'!$A$1,$O3935,$N3935)</f>
        <v>.</v>
      </c>
      <c r="S3935">
        <f t="shared" ca="1" si="4462"/>
        <v>27101</v>
      </c>
      <c r="T3935">
        <f t="shared" ca="1" si="4463"/>
        <v>537</v>
      </c>
    </row>
    <row r="3936" spans="1:20">
      <c r="A3936" s="3">
        <f t="shared" ca="1" si="4454"/>
        <v>3926</v>
      </c>
      <c r="B3936" s="3">
        <f t="shared" ca="1" si="4455"/>
        <v>3927</v>
      </c>
      <c r="C3936" s="3">
        <f t="shared" ref="C3936:I3936" ca="1" si="4491">B3936+IF(0=LEN(OFFSET($L$2,B3936,0)),1,0)</f>
        <v>3927</v>
      </c>
      <c r="D3936" s="3">
        <f t="shared" ca="1" si="4491"/>
        <v>3927</v>
      </c>
      <c r="E3936" s="3">
        <f t="shared" ca="1" si="4491"/>
        <v>3927</v>
      </c>
      <c r="F3936" s="3">
        <f t="shared" ca="1" si="4491"/>
        <v>3927</v>
      </c>
      <c r="G3936" s="3">
        <f t="shared" ca="1" si="4491"/>
        <v>3927</v>
      </c>
      <c r="H3936" s="3">
        <f t="shared" ca="1" si="4491"/>
        <v>3927</v>
      </c>
      <c r="I3936" s="3">
        <f t="shared" ca="1" si="4491"/>
        <v>3927</v>
      </c>
      <c r="J3936" s="3">
        <f ca="1">COUNTIF($A$2:$A3935,"="&amp;$A3936)+1</f>
        <v>1</v>
      </c>
      <c r="K3936">
        <f t="shared" ca="1" si="4457"/>
        <v>2</v>
      </c>
      <c r="L3936" t="str">
        <f ca="1">IF(M3936,"",
IF(R3936&lt;&gt;".",IF(OR(R3936="@",R3936="X"),"",MID(R3936,1,1)),
IF(OR(OFFSET('map portals'!$A$1,$Q3936,$P3936+1)="#",ISNUMBER(MATCH((P3936+1)*1000+Q3936,$S$2:$S3935,0))),"","0")
&amp;IF(OR(OFFSET('map portals'!$A$1,$Q3936+1,$P3936)="#",ISNUMBER(MATCH(P3936*1000+(Q3936+1),$S$2:$S3935,0))),"","1")
&amp;IF(OR(OFFSET('map portals'!$A$1,$Q3936,$P3936-1)="#",ISNUMBER(MATCH((P3936-1)*1000+Q3936,$S$2:$S3935,0))),"","2")
&amp;IF(OR(OFFSET('map portals'!$A$1,$Q3936-1,$P3936)="#",ISNUMBER(MATCH(P3936*1000+(Q3936-1),$S$2:$S3935,0))),"","3")
))</f>
        <v>2</v>
      </c>
      <c r="M3936" t="b">
        <f ca="1">ISNUMBER(MATCH(S3936,$S$2:$S3935,0))</f>
        <v>0</v>
      </c>
      <c r="N3936">
        <f t="shared" ca="1" si="4458"/>
        <v>23</v>
      </c>
      <c r="O3936">
        <f t="shared" ca="1" si="4459"/>
        <v>97</v>
      </c>
      <c r="P3936">
        <f t="shared" ca="1" si="4460"/>
        <v>23</v>
      </c>
      <c r="Q3936">
        <f t="shared" ca="1" si="4461"/>
        <v>97</v>
      </c>
      <c r="R3936" t="str">
        <f ca="1">OFFSET('map portals'!$A$1,$O3936,$N3936)</f>
        <v>.</v>
      </c>
      <c r="S3936">
        <f t="shared" ca="1" si="4462"/>
        <v>23097</v>
      </c>
      <c r="T3936">
        <f t="shared" ca="1" si="4463"/>
        <v>537</v>
      </c>
    </row>
    <row r="3937" spans="1:20">
      <c r="A3937" s="3">
        <f t="shared" ca="1" si="4454"/>
        <v>3927</v>
      </c>
      <c r="B3937" s="3">
        <f t="shared" ca="1" si="4455"/>
        <v>3928</v>
      </c>
      <c r="C3937" s="3">
        <f t="shared" ref="C3937:I3937" ca="1" si="4492">B3937+IF(0=LEN(OFFSET($L$2,B3937,0)),1,0)</f>
        <v>3928</v>
      </c>
      <c r="D3937" s="3">
        <f t="shared" ca="1" si="4492"/>
        <v>3928</v>
      </c>
      <c r="E3937" s="3">
        <f t="shared" ca="1" si="4492"/>
        <v>3928</v>
      </c>
      <c r="F3937" s="3">
        <f t="shared" ca="1" si="4492"/>
        <v>3928</v>
      </c>
      <c r="G3937" s="3">
        <f t="shared" ca="1" si="4492"/>
        <v>3928</v>
      </c>
      <c r="H3937" s="3">
        <f t="shared" ca="1" si="4492"/>
        <v>3928</v>
      </c>
      <c r="I3937" s="3">
        <f t="shared" ca="1" si="4492"/>
        <v>3928</v>
      </c>
      <c r="J3937" s="3">
        <f ca="1">COUNTIF($A$2:$A3936,"="&amp;$A3937)+1</f>
        <v>1</v>
      </c>
      <c r="K3937">
        <f t="shared" ca="1" si="4457"/>
        <v>1</v>
      </c>
      <c r="L3937" t="str">
        <f ca="1">IF(M3937,"",
IF(R3937&lt;&gt;".",IF(OR(R3937="@",R3937="X"),"",MID(R3937,1,1)),
IF(OR(OFFSET('map portals'!$A$1,$Q3937,$P3937+1)="#",ISNUMBER(MATCH((P3937+1)*1000+Q3937,$S$2:$S3936,0))),"","0")
&amp;IF(OR(OFFSET('map portals'!$A$1,$Q3937+1,$P3937)="#",ISNUMBER(MATCH(P3937*1000+(Q3937+1),$S$2:$S3936,0))),"","1")
&amp;IF(OR(OFFSET('map portals'!$A$1,$Q3937,$P3937-1)="#",ISNUMBER(MATCH((P3937-1)*1000+Q3937,$S$2:$S3936,0))),"","2")
&amp;IF(OR(OFFSET('map portals'!$A$1,$Q3937-1,$P3937)="#",ISNUMBER(MATCH(P3937*1000+(Q3937-1),$S$2:$S3936,0))),"","3")
))</f>
        <v>1</v>
      </c>
      <c r="M3937" t="b">
        <f ca="1">ISNUMBER(MATCH(S3937,$S$2:$S3936,0))</f>
        <v>0</v>
      </c>
      <c r="N3937">
        <f t="shared" ca="1" si="4458"/>
        <v>107</v>
      </c>
      <c r="O3937">
        <f t="shared" ca="1" si="4459"/>
        <v>77</v>
      </c>
      <c r="P3937">
        <f t="shared" ca="1" si="4460"/>
        <v>107</v>
      </c>
      <c r="Q3937">
        <f t="shared" ca="1" si="4461"/>
        <v>77</v>
      </c>
      <c r="R3937" t="str">
        <f ca="1">OFFSET('map portals'!$A$1,$O3937,$N3937)</f>
        <v>.</v>
      </c>
      <c r="S3937">
        <f t="shared" ca="1" si="4462"/>
        <v>107077</v>
      </c>
      <c r="T3937">
        <f t="shared" ca="1" si="4463"/>
        <v>537</v>
      </c>
    </row>
    <row r="3938" spans="1:20">
      <c r="A3938" s="3">
        <f t="shared" ca="1" si="4454"/>
        <v>3928</v>
      </c>
      <c r="B3938" s="3">
        <f t="shared" ca="1" si="4455"/>
        <v>3929</v>
      </c>
      <c r="C3938" s="3">
        <f t="shared" ref="C3938:I3938" ca="1" si="4493">B3938+IF(0=LEN(OFFSET($L$2,B3938,0)),1,0)</f>
        <v>3929</v>
      </c>
      <c r="D3938" s="3">
        <f t="shared" ca="1" si="4493"/>
        <v>3929</v>
      </c>
      <c r="E3938" s="3">
        <f t="shared" ca="1" si="4493"/>
        <v>3929</v>
      </c>
      <c r="F3938" s="3">
        <f t="shared" ca="1" si="4493"/>
        <v>3929</v>
      </c>
      <c r="G3938" s="3">
        <f t="shared" ca="1" si="4493"/>
        <v>3929</v>
      </c>
      <c r="H3938" s="3">
        <f t="shared" ca="1" si="4493"/>
        <v>3929</v>
      </c>
      <c r="I3938" s="3">
        <f t="shared" ca="1" si="4493"/>
        <v>3929</v>
      </c>
      <c r="J3938" s="3">
        <f ca="1">COUNTIF($A$2:$A3937,"="&amp;$A3938)+1</f>
        <v>1</v>
      </c>
      <c r="K3938">
        <f t="shared" ca="1" si="4457"/>
        <v>1</v>
      </c>
      <c r="L3938" t="str">
        <f ca="1">IF(M3938,"",
IF(R3938&lt;&gt;".",IF(OR(R3938="@",R3938="X"),"",MID(R3938,1,1)),
IF(OR(OFFSET('map portals'!$A$1,$Q3938,$P3938+1)="#",ISNUMBER(MATCH((P3938+1)*1000+Q3938,$S$2:$S3937,0))),"","0")
&amp;IF(OR(OFFSET('map portals'!$A$1,$Q3938+1,$P3938)="#",ISNUMBER(MATCH(P3938*1000+(Q3938+1),$S$2:$S3937,0))),"","1")
&amp;IF(OR(OFFSET('map portals'!$A$1,$Q3938,$P3938-1)="#",ISNUMBER(MATCH((P3938-1)*1000+Q3938,$S$2:$S3937,0))),"","2")
&amp;IF(OR(OFFSET('map portals'!$A$1,$Q3938-1,$P3938)="#",ISNUMBER(MATCH(P3938*1000+(Q3938-1),$S$2:$S3937,0))),"","3")
))</f>
        <v/>
      </c>
      <c r="M3938" t="b">
        <f ca="1">ISNUMBER(MATCH(S3938,$S$2:$S3937,0))</f>
        <v>0</v>
      </c>
      <c r="N3938">
        <f t="shared" ca="1" si="4458"/>
        <v>85</v>
      </c>
      <c r="O3938">
        <f t="shared" ca="1" si="4459"/>
        <v>5</v>
      </c>
      <c r="P3938">
        <f t="shared" ca="1" si="4460"/>
        <v>85</v>
      </c>
      <c r="Q3938">
        <f t="shared" ca="1" si="4461"/>
        <v>5</v>
      </c>
      <c r="R3938" t="str">
        <f ca="1">OFFSET('map portals'!$A$1,$O3938,$N3938)</f>
        <v>.</v>
      </c>
      <c r="S3938">
        <f t="shared" ca="1" si="4462"/>
        <v>85005</v>
      </c>
      <c r="T3938">
        <f t="shared" ca="1" si="4463"/>
        <v>538</v>
      </c>
    </row>
    <row r="3939" spans="1:20">
      <c r="A3939" s="3">
        <f t="shared" ca="1" si="4454"/>
        <v>3929</v>
      </c>
      <c r="B3939" s="3">
        <f t="shared" ca="1" si="4455"/>
        <v>3930</v>
      </c>
      <c r="C3939" s="3">
        <f t="shared" ref="C3939:I3939" ca="1" si="4494">B3939+IF(0=LEN(OFFSET($L$2,B3939,0)),1,0)</f>
        <v>3930</v>
      </c>
      <c r="D3939" s="3">
        <f t="shared" ca="1" si="4494"/>
        <v>3930</v>
      </c>
      <c r="E3939" s="3">
        <f t="shared" ca="1" si="4494"/>
        <v>3930</v>
      </c>
      <c r="F3939" s="3">
        <f t="shared" ca="1" si="4494"/>
        <v>3930</v>
      </c>
      <c r="G3939" s="3">
        <f t="shared" ca="1" si="4494"/>
        <v>3930</v>
      </c>
      <c r="H3939" s="3">
        <f t="shared" ca="1" si="4494"/>
        <v>3930</v>
      </c>
      <c r="I3939" s="3">
        <f t="shared" ca="1" si="4494"/>
        <v>3930</v>
      </c>
      <c r="J3939" s="3">
        <f ca="1">COUNTIF($A$2:$A3938,"="&amp;$A3939)+1</f>
        <v>1</v>
      </c>
      <c r="K3939">
        <f t="shared" ca="1" si="4457"/>
        <v>1</v>
      </c>
      <c r="L3939" t="str">
        <f ca="1">IF(M3939,"",
IF(R3939&lt;&gt;".",IF(OR(R3939="@",R3939="X"),"",MID(R3939,1,1)),
IF(OR(OFFSET('map portals'!$A$1,$Q3939,$P3939+1)="#",ISNUMBER(MATCH((P3939+1)*1000+Q3939,$S$2:$S3938,0))),"","0")
&amp;IF(OR(OFFSET('map portals'!$A$1,$Q3939+1,$P3939)="#",ISNUMBER(MATCH(P3939*1000+(Q3939+1),$S$2:$S3938,0))),"","1")
&amp;IF(OR(OFFSET('map portals'!$A$1,$Q3939,$P3939-1)="#",ISNUMBER(MATCH((P3939-1)*1000+Q3939,$S$2:$S3938,0))),"","2")
&amp;IF(OR(OFFSET('map portals'!$A$1,$Q3939-1,$P3939)="#",ISNUMBER(MATCH(P3939*1000+(Q3939-1),$S$2:$S3938,0))),"","3")
))</f>
        <v>0</v>
      </c>
      <c r="M3939" t="b">
        <f ca="1">ISNUMBER(MATCH(S3939,$S$2:$S3938,0))</f>
        <v>0</v>
      </c>
      <c r="N3939">
        <f t="shared" ca="1" si="4458"/>
        <v>77</v>
      </c>
      <c r="O3939">
        <f t="shared" ca="1" si="4459"/>
        <v>13</v>
      </c>
      <c r="P3939">
        <f t="shared" ca="1" si="4460"/>
        <v>77</v>
      </c>
      <c r="Q3939">
        <f t="shared" ca="1" si="4461"/>
        <v>13</v>
      </c>
      <c r="R3939" t="str">
        <f ca="1">OFFSET('map portals'!$A$1,$O3939,$N3939)</f>
        <v>.</v>
      </c>
      <c r="S3939">
        <f t="shared" ca="1" si="4462"/>
        <v>77013</v>
      </c>
      <c r="T3939">
        <f t="shared" ca="1" si="4463"/>
        <v>538</v>
      </c>
    </row>
    <row r="3940" spans="1:20">
      <c r="A3940" s="3">
        <f t="shared" ca="1" si="4454"/>
        <v>3930</v>
      </c>
      <c r="B3940" s="3">
        <f t="shared" ca="1" si="4455"/>
        <v>3931</v>
      </c>
      <c r="C3940" s="3">
        <f t="shared" ref="C3940:I3940" ca="1" si="4495">B3940+IF(0=LEN(OFFSET($L$2,B3940,0)),1,0)</f>
        <v>3931</v>
      </c>
      <c r="D3940" s="3">
        <f t="shared" ca="1" si="4495"/>
        <v>3931</v>
      </c>
      <c r="E3940" s="3">
        <f t="shared" ca="1" si="4495"/>
        <v>3931</v>
      </c>
      <c r="F3940" s="3">
        <f t="shared" ca="1" si="4495"/>
        <v>3931</v>
      </c>
      <c r="G3940" s="3">
        <f t="shared" ca="1" si="4495"/>
        <v>3931</v>
      </c>
      <c r="H3940" s="3">
        <f t="shared" ca="1" si="4495"/>
        <v>3931</v>
      </c>
      <c r="I3940" s="3">
        <f t="shared" ca="1" si="4495"/>
        <v>3931</v>
      </c>
      <c r="J3940" s="3">
        <f ca="1">COUNTIF($A$2:$A3939,"="&amp;$A3940)+1</f>
        <v>1</v>
      </c>
      <c r="K3940">
        <f t="shared" ca="1" si="4457"/>
        <v>3</v>
      </c>
      <c r="L3940" t="str">
        <f ca="1">IF(M3940,"",
IF(R3940&lt;&gt;".",IF(OR(R3940="@",R3940="X"),"",MID(R3940,1,1)),
IF(OR(OFFSET('map portals'!$A$1,$Q3940,$P3940+1)="#",ISNUMBER(MATCH((P3940+1)*1000+Q3940,$S$2:$S3939,0))),"","0")
&amp;IF(OR(OFFSET('map portals'!$A$1,$Q3940+1,$P3940)="#",ISNUMBER(MATCH(P3940*1000+(Q3940+1),$S$2:$S3939,0))),"","1")
&amp;IF(OR(OFFSET('map portals'!$A$1,$Q3940,$P3940-1)="#",ISNUMBER(MATCH((P3940-1)*1000+Q3940,$S$2:$S3939,0))),"","2")
&amp;IF(OR(OFFSET('map portals'!$A$1,$Q3940-1,$P3940)="#",ISNUMBER(MATCH(P3940*1000+(Q3940-1),$S$2:$S3939,0))),"","3")
))</f>
        <v/>
      </c>
      <c r="M3940" t="b">
        <f ca="1">ISNUMBER(MATCH(S3940,$S$2:$S3939,0))</f>
        <v>0</v>
      </c>
      <c r="N3940">
        <f t="shared" ca="1" si="4458"/>
        <v>77</v>
      </c>
      <c r="O3940">
        <f t="shared" ca="1" si="4459"/>
        <v>9</v>
      </c>
      <c r="P3940">
        <f t="shared" ca="1" si="4460"/>
        <v>77</v>
      </c>
      <c r="Q3940">
        <f t="shared" ca="1" si="4461"/>
        <v>9</v>
      </c>
      <c r="R3940" t="str">
        <f ca="1">OFFSET('map portals'!$A$1,$O3940,$N3940)</f>
        <v>.</v>
      </c>
      <c r="S3940">
        <f t="shared" ca="1" si="4462"/>
        <v>77009</v>
      </c>
      <c r="T3940">
        <f t="shared" ca="1" si="4463"/>
        <v>538</v>
      </c>
    </row>
    <row r="3941" spans="1:20">
      <c r="A3941" s="3">
        <f t="shared" ca="1" si="4454"/>
        <v>3931</v>
      </c>
      <c r="B3941" s="3">
        <f t="shared" ca="1" si="4455"/>
        <v>3932</v>
      </c>
      <c r="C3941" s="3">
        <f t="shared" ref="C3941:I3941" ca="1" si="4496">B3941+IF(0=LEN(OFFSET($L$2,B3941,0)),1,0)</f>
        <v>3933</v>
      </c>
      <c r="D3941" s="3">
        <f t="shared" ca="1" si="4496"/>
        <v>3933</v>
      </c>
      <c r="E3941" s="3">
        <f t="shared" ca="1" si="4496"/>
        <v>3933</v>
      </c>
      <c r="F3941" s="3">
        <f t="shared" ca="1" si="4496"/>
        <v>3933</v>
      </c>
      <c r="G3941" s="3">
        <f t="shared" ca="1" si="4496"/>
        <v>3933</v>
      </c>
      <c r="H3941" s="3">
        <f t="shared" ca="1" si="4496"/>
        <v>3933</v>
      </c>
      <c r="I3941" s="3">
        <f t="shared" ca="1" si="4496"/>
        <v>3933</v>
      </c>
      <c r="J3941" s="3">
        <f ca="1">COUNTIF($A$2:$A3940,"="&amp;$A3941)+1</f>
        <v>1</v>
      </c>
      <c r="K3941">
        <f t="shared" ca="1" si="4457"/>
        <v>2</v>
      </c>
      <c r="L3941" t="str">
        <f ca="1">IF(M3941,"",
IF(R3941&lt;&gt;".",IF(OR(R3941="@",R3941="X"),"",MID(R3941,1,1)),
IF(OR(OFFSET('map portals'!$A$1,$Q3941,$P3941+1)="#",ISNUMBER(MATCH((P3941+1)*1000+Q3941,$S$2:$S3940,0))),"","0")
&amp;IF(OR(OFFSET('map portals'!$A$1,$Q3941+1,$P3941)="#",ISNUMBER(MATCH(P3941*1000+(Q3941+1),$S$2:$S3940,0))),"","1")
&amp;IF(OR(OFFSET('map portals'!$A$1,$Q3941,$P3941-1)="#",ISNUMBER(MATCH((P3941-1)*1000+Q3941,$S$2:$S3940,0))),"","2")
&amp;IF(OR(OFFSET('map portals'!$A$1,$Q3941-1,$P3941)="#",ISNUMBER(MATCH(P3941*1000+(Q3941-1),$S$2:$S3940,0))),"","3")
))</f>
        <v>1</v>
      </c>
      <c r="M3941" t="b">
        <f ca="1">ISNUMBER(MATCH(S3941,$S$2:$S3940,0))</f>
        <v>0</v>
      </c>
      <c r="N3941">
        <f t="shared" ca="1" si="4458"/>
        <v>73</v>
      </c>
      <c r="O3941">
        <f t="shared" ca="1" si="4459"/>
        <v>13</v>
      </c>
      <c r="P3941">
        <f t="shared" ca="1" si="4460"/>
        <v>73</v>
      </c>
      <c r="Q3941">
        <f t="shared" ca="1" si="4461"/>
        <v>13</v>
      </c>
      <c r="R3941" t="str">
        <f ca="1">OFFSET('map portals'!$A$1,$O3941,$N3941)</f>
        <v>.</v>
      </c>
      <c r="S3941">
        <f t="shared" ca="1" si="4462"/>
        <v>73013</v>
      </c>
      <c r="T3941">
        <f t="shared" ca="1" si="4463"/>
        <v>538</v>
      </c>
    </row>
    <row r="3942" spans="1:20">
      <c r="A3942" s="3">
        <f t="shared" ca="1" si="4454"/>
        <v>3933</v>
      </c>
      <c r="B3942" s="3">
        <f t="shared" ca="1" si="4455"/>
        <v>3934</v>
      </c>
      <c r="C3942" s="3">
        <f t="shared" ref="C3942:I3942" ca="1" si="4497">B3942+IF(0=LEN(OFFSET($L$2,B3942,0)),1,0)</f>
        <v>3934</v>
      </c>
      <c r="D3942" s="3">
        <f t="shared" ca="1" si="4497"/>
        <v>3934</v>
      </c>
      <c r="E3942" s="3">
        <f t="shared" ca="1" si="4497"/>
        <v>3934</v>
      </c>
      <c r="F3942" s="3">
        <f t="shared" ca="1" si="4497"/>
        <v>3934</v>
      </c>
      <c r="G3942" s="3">
        <f t="shared" ca="1" si="4497"/>
        <v>3934</v>
      </c>
      <c r="H3942" s="3">
        <f t="shared" ca="1" si="4497"/>
        <v>3934</v>
      </c>
      <c r="I3942" s="3">
        <f t="shared" ca="1" si="4497"/>
        <v>3934</v>
      </c>
      <c r="J3942" s="3">
        <f ca="1">COUNTIF($A$2:$A3941,"="&amp;$A3942)+1</f>
        <v>1</v>
      </c>
      <c r="K3942">
        <f t="shared" ca="1" si="4457"/>
        <v>2</v>
      </c>
      <c r="L3942" t="str">
        <f ca="1">IF(M3942,"",
IF(R3942&lt;&gt;".",IF(OR(R3942="@",R3942="X"),"",MID(R3942,1,1)),
IF(OR(OFFSET('map portals'!$A$1,$Q3942,$P3942+1)="#",ISNUMBER(MATCH((P3942+1)*1000+Q3942,$S$2:$S3941,0))),"","0")
&amp;IF(OR(OFFSET('map portals'!$A$1,$Q3942+1,$P3942)="#",ISNUMBER(MATCH(P3942*1000+(Q3942+1),$S$2:$S3941,0))),"","1")
&amp;IF(OR(OFFSET('map portals'!$A$1,$Q3942,$P3942-1)="#",ISNUMBER(MATCH((P3942-1)*1000+Q3942,$S$2:$S3941,0))),"","2")
&amp;IF(OR(OFFSET('map portals'!$A$1,$Q3942-1,$P3942)="#",ISNUMBER(MATCH(P3942*1000+(Q3942-1),$S$2:$S3941,0))),"","3")
))</f>
        <v>2</v>
      </c>
      <c r="M3942" t="b">
        <f ca="1">ISNUMBER(MATCH(S3942,$S$2:$S3941,0))</f>
        <v>0</v>
      </c>
      <c r="N3942">
        <f t="shared" ca="1" si="4458"/>
        <v>26</v>
      </c>
      <c r="O3942">
        <f t="shared" ca="1" si="4459"/>
        <v>101</v>
      </c>
      <c r="P3942">
        <f t="shared" ca="1" si="4460"/>
        <v>26</v>
      </c>
      <c r="Q3942">
        <f t="shared" ca="1" si="4461"/>
        <v>101</v>
      </c>
      <c r="R3942" t="str">
        <f ca="1">OFFSET('map portals'!$A$1,$O3942,$N3942)</f>
        <v>.</v>
      </c>
      <c r="S3942">
        <f t="shared" ca="1" si="4462"/>
        <v>26101</v>
      </c>
      <c r="T3942">
        <f t="shared" ca="1" si="4463"/>
        <v>538</v>
      </c>
    </row>
    <row r="3943" spans="1:20">
      <c r="A3943" s="3">
        <f t="shared" ca="1" si="4454"/>
        <v>3934</v>
      </c>
      <c r="B3943" s="3">
        <f t="shared" ca="1" si="4455"/>
        <v>3935</v>
      </c>
      <c r="C3943" s="3">
        <f t="shared" ref="C3943:I3943" ca="1" si="4498">B3943+IF(0=LEN(OFFSET($L$2,B3943,0)),1,0)</f>
        <v>3935</v>
      </c>
      <c r="D3943" s="3">
        <f t="shared" ca="1" si="4498"/>
        <v>3935</v>
      </c>
      <c r="E3943" s="3">
        <f t="shared" ca="1" si="4498"/>
        <v>3935</v>
      </c>
      <c r="F3943" s="3">
        <f t="shared" ca="1" si="4498"/>
        <v>3935</v>
      </c>
      <c r="G3943" s="3">
        <f t="shared" ca="1" si="4498"/>
        <v>3935</v>
      </c>
      <c r="H3943" s="3">
        <f t="shared" ca="1" si="4498"/>
        <v>3935</v>
      </c>
      <c r="I3943" s="3">
        <f t="shared" ca="1" si="4498"/>
        <v>3935</v>
      </c>
      <c r="J3943" s="3">
        <f ca="1">COUNTIF($A$2:$A3942,"="&amp;$A3943)+1</f>
        <v>1</v>
      </c>
      <c r="K3943">
        <f t="shared" ca="1" si="4457"/>
        <v>2</v>
      </c>
      <c r="L3943" t="str">
        <f ca="1">IF(M3943,"",
IF(R3943&lt;&gt;".",IF(OR(R3943="@",R3943="X"),"",MID(R3943,1,1)),
IF(OR(OFFSET('map portals'!$A$1,$Q3943,$P3943+1)="#",ISNUMBER(MATCH((P3943+1)*1000+Q3943,$S$2:$S3942,0))),"","0")
&amp;IF(OR(OFFSET('map portals'!$A$1,$Q3943+1,$P3943)="#",ISNUMBER(MATCH(P3943*1000+(Q3943+1),$S$2:$S3942,0))),"","1")
&amp;IF(OR(OFFSET('map portals'!$A$1,$Q3943,$P3943-1)="#",ISNUMBER(MATCH((P3943-1)*1000+Q3943,$S$2:$S3942,0))),"","2")
&amp;IF(OR(OFFSET('map portals'!$A$1,$Q3943-1,$P3943)="#",ISNUMBER(MATCH(P3943*1000+(Q3943-1),$S$2:$S3942,0))),"","3")
))</f>
        <v>2</v>
      </c>
      <c r="M3943" t="b">
        <f ca="1">ISNUMBER(MATCH(S3943,$S$2:$S3942,0))</f>
        <v>0</v>
      </c>
      <c r="N3943">
        <f t="shared" ca="1" si="4458"/>
        <v>22</v>
      </c>
      <c r="O3943">
        <f t="shared" ca="1" si="4459"/>
        <v>97</v>
      </c>
      <c r="P3943">
        <f t="shared" ca="1" si="4460"/>
        <v>22</v>
      </c>
      <c r="Q3943">
        <f t="shared" ca="1" si="4461"/>
        <v>97</v>
      </c>
      <c r="R3943" t="str">
        <f ca="1">OFFSET('map portals'!$A$1,$O3943,$N3943)</f>
        <v>.</v>
      </c>
      <c r="S3943">
        <f t="shared" ca="1" si="4462"/>
        <v>22097</v>
      </c>
      <c r="T3943">
        <f t="shared" ca="1" si="4463"/>
        <v>538</v>
      </c>
    </row>
    <row r="3944" spans="1:20">
      <c r="A3944" s="3">
        <f t="shared" ca="1" si="4454"/>
        <v>3935</v>
      </c>
      <c r="B3944" s="3">
        <f t="shared" ca="1" si="4455"/>
        <v>3936</v>
      </c>
      <c r="C3944" s="3">
        <f t="shared" ref="C3944:I3944" ca="1" si="4499">B3944+IF(0=LEN(OFFSET($L$2,B3944,0)),1,0)</f>
        <v>3937</v>
      </c>
      <c r="D3944" s="3">
        <f t="shared" ca="1" si="4499"/>
        <v>3937</v>
      </c>
      <c r="E3944" s="3">
        <f t="shared" ca="1" si="4499"/>
        <v>3937</v>
      </c>
      <c r="F3944" s="3">
        <f t="shared" ca="1" si="4499"/>
        <v>3937</v>
      </c>
      <c r="G3944" s="3">
        <f t="shared" ca="1" si="4499"/>
        <v>3937</v>
      </c>
      <c r="H3944" s="3">
        <f t="shared" ca="1" si="4499"/>
        <v>3937</v>
      </c>
      <c r="I3944" s="3">
        <f t="shared" ca="1" si="4499"/>
        <v>3937</v>
      </c>
      <c r="J3944" s="3">
        <f ca="1">COUNTIF($A$2:$A3943,"="&amp;$A3944)+1</f>
        <v>1</v>
      </c>
      <c r="K3944">
        <f t="shared" ca="1" si="4457"/>
        <v>1</v>
      </c>
      <c r="L3944" t="str">
        <f ca="1">IF(M3944,"",
IF(R3944&lt;&gt;".",IF(OR(R3944="@",R3944="X"),"",MID(R3944,1,1)),
IF(OR(OFFSET('map portals'!$A$1,$Q3944,$P3944+1)="#",ISNUMBER(MATCH((P3944+1)*1000+Q3944,$S$2:$S3943,0))),"","0")
&amp;IF(OR(OFFSET('map portals'!$A$1,$Q3944+1,$P3944)="#",ISNUMBER(MATCH(P3944*1000+(Q3944+1),$S$2:$S3943,0))),"","1")
&amp;IF(OR(OFFSET('map portals'!$A$1,$Q3944,$P3944-1)="#",ISNUMBER(MATCH((P3944-1)*1000+Q3944,$S$2:$S3943,0))),"","2")
&amp;IF(OR(OFFSET('map portals'!$A$1,$Q3944-1,$P3944)="#",ISNUMBER(MATCH(P3944*1000+(Q3944-1),$S$2:$S3943,0))),"","3")
))</f>
        <v>1</v>
      </c>
      <c r="M3944" t="b">
        <f ca="1">ISNUMBER(MATCH(S3944,$S$2:$S3943,0))</f>
        <v>0</v>
      </c>
      <c r="N3944">
        <f t="shared" ca="1" si="4458"/>
        <v>107</v>
      </c>
      <c r="O3944">
        <f t="shared" ca="1" si="4459"/>
        <v>78</v>
      </c>
      <c r="P3944">
        <f t="shared" ca="1" si="4460"/>
        <v>107</v>
      </c>
      <c r="Q3944">
        <f t="shared" ca="1" si="4461"/>
        <v>78</v>
      </c>
      <c r="R3944" t="str">
        <f ca="1">OFFSET('map portals'!$A$1,$O3944,$N3944)</f>
        <v>.</v>
      </c>
      <c r="S3944">
        <f t="shared" ca="1" si="4462"/>
        <v>107078</v>
      </c>
      <c r="T3944">
        <f t="shared" ca="1" si="4463"/>
        <v>538</v>
      </c>
    </row>
    <row r="3945" spans="1:20">
      <c r="A3945" s="3">
        <f t="shared" ca="1" si="4454"/>
        <v>3937</v>
      </c>
      <c r="B3945" s="3">
        <f t="shared" ca="1" si="4455"/>
        <v>3938</v>
      </c>
      <c r="C3945" s="3">
        <f t="shared" ref="C3945:I3945" ca="1" si="4500">B3945+IF(0=LEN(OFFSET($L$2,B3945,0)),1,0)</f>
        <v>3939</v>
      </c>
      <c r="D3945" s="3">
        <f t="shared" ca="1" si="4500"/>
        <v>3939</v>
      </c>
      <c r="E3945" s="3">
        <f t="shared" ca="1" si="4500"/>
        <v>3939</v>
      </c>
      <c r="F3945" s="3">
        <f t="shared" ca="1" si="4500"/>
        <v>3939</v>
      </c>
      <c r="G3945" s="3">
        <f t="shared" ca="1" si="4500"/>
        <v>3939</v>
      </c>
      <c r="H3945" s="3">
        <f t="shared" ca="1" si="4500"/>
        <v>3939</v>
      </c>
      <c r="I3945" s="3">
        <f t="shared" ca="1" si="4500"/>
        <v>3939</v>
      </c>
      <c r="J3945" s="3">
        <f ca="1">COUNTIF($A$2:$A3944,"="&amp;$A3945)+1</f>
        <v>1</v>
      </c>
      <c r="K3945">
        <f t="shared" ca="1" si="4457"/>
        <v>0</v>
      </c>
      <c r="L3945" t="str">
        <f ca="1">IF(M3945,"",
IF(R3945&lt;&gt;".",IF(OR(R3945="@",R3945="X"),"",MID(R3945,1,1)),
IF(OR(OFFSET('map portals'!$A$1,$Q3945,$P3945+1)="#",ISNUMBER(MATCH((P3945+1)*1000+Q3945,$S$2:$S3944,0))),"","0")
&amp;IF(OR(OFFSET('map portals'!$A$1,$Q3945+1,$P3945)="#",ISNUMBER(MATCH(P3945*1000+(Q3945+1),$S$2:$S3944,0))),"","1")
&amp;IF(OR(OFFSET('map portals'!$A$1,$Q3945,$P3945-1)="#",ISNUMBER(MATCH((P3945-1)*1000+Q3945,$S$2:$S3944,0))),"","2")
&amp;IF(OR(OFFSET('map portals'!$A$1,$Q3945-1,$P3945)="#",ISNUMBER(MATCH(P3945*1000+(Q3945-1),$S$2:$S3944,0))),"","3")
))</f>
        <v>0</v>
      </c>
      <c r="M3945" t="b">
        <f ca="1">ISNUMBER(MATCH(S3945,$S$2:$S3944,0))</f>
        <v>0</v>
      </c>
      <c r="N3945">
        <f t="shared" ca="1" si="4458"/>
        <v>78</v>
      </c>
      <c r="O3945">
        <f t="shared" ca="1" si="4459"/>
        <v>13</v>
      </c>
      <c r="P3945">
        <f t="shared" ca="1" si="4460"/>
        <v>78</v>
      </c>
      <c r="Q3945">
        <f t="shared" ca="1" si="4461"/>
        <v>13</v>
      </c>
      <c r="R3945" t="str">
        <f ca="1">OFFSET('map portals'!$A$1,$O3945,$N3945)</f>
        <v>.</v>
      </c>
      <c r="S3945">
        <f t="shared" ca="1" si="4462"/>
        <v>78013</v>
      </c>
      <c r="T3945">
        <f t="shared" ca="1" si="4463"/>
        <v>539</v>
      </c>
    </row>
    <row r="3946" spans="1:20">
      <c r="A3946" s="3">
        <f t="shared" ca="1" si="4454"/>
        <v>3939</v>
      </c>
      <c r="B3946" s="3">
        <f t="shared" ca="1" si="4455"/>
        <v>3940</v>
      </c>
      <c r="C3946" s="3">
        <f t="shared" ref="C3946:I3946" ca="1" si="4501">B3946+IF(0=LEN(OFFSET($L$2,B3946,0)),1,0)</f>
        <v>3940</v>
      </c>
      <c r="D3946" s="3">
        <f t="shared" ca="1" si="4501"/>
        <v>3940</v>
      </c>
      <c r="E3946" s="3">
        <f t="shared" ca="1" si="4501"/>
        <v>3940</v>
      </c>
      <c r="F3946" s="3">
        <f t="shared" ca="1" si="4501"/>
        <v>3940</v>
      </c>
      <c r="G3946" s="3">
        <f t="shared" ca="1" si="4501"/>
        <v>3940</v>
      </c>
      <c r="H3946" s="3">
        <f t="shared" ca="1" si="4501"/>
        <v>3940</v>
      </c>
      <c r="I3946" s="3">
        <f t="shared" ca="1" si="4501"/>
        <v>3940</v>
      </c>
      <c r="J3946" s="3">
        <f ca="1">COUNTIF($A$2:$A3945,"="&amp;$A3946)+1</f>
        <v>1</v>
      </c>
      <c r="K3946">
        <f t="shared" ca="1" si="4457"/>
        <v>1</v>
      </c>
      <c r="L3946" t="str">
        <f ca="1">IF(M3946,"",
IF(R3946&lt;&gt;".",IF(OR(R3946="@",R3946="X"),"",MID(R3946,1,1)),
IF(OR(OFFSET('map portals'!$A$1,$Q3946,$P3946+1)="#",ISNUMBER(MATCH((P3946+1)*1000+Q3946,$S$2:$S3945,0))),"","0")
&amp;IF(OR(OFFSET('map portals'!$A$1,$Q3946+1,$P3946)="#",ISNUMBER(MATCH(P3946*1000+(Q3946+1),$S$2:$S3945,0))),"","1")
&amp;IF(OR(OFFSET('map portals'!$A$1,$Q3946,$P3946-1)="#",ISNUMBER(MATCH((P3946-1)*1000+Q3946,$S$2:$S3945,0))),"","2")
&amp;IF(OR(OFFSET('map portals'!$A$1,$Q3946-1,$P3946)="#",ISNUMBER(MATCH(P3946*1000+(Q3946-1),$S$2:$S3945,0))),"","3")
))</f>
        <v>1</v>
      </c>
      <c r="M3946" t="b">
        <f ca="1">ISNUMBER(MATCH(S3946,$S$2:$S3945,0))</f>
        <v>0</v>
      </c>
      <c r="N3946">
        <f t="shared" ca="1" si="4458"/>
        <v>73</v>
      </c>
      <c r="O3946">
        <f t="shared" ca="1" si="4459"/>
        <v>14</v>
      </c>
      <c r="P3946">
        <f t="shared" ca="1" si="4460"/>
        <v>73</v>
      </c>
      <c r="Q3946">
        <f t="shared" ca="1" si="4461"/>
        <v>14</v>
      </c>
      <c r="R3946" t="str">
        <f ca="1">OFFSET('map portals'!$A$1,$O3946,$N3946)</f>
        <v>.</v>
      </c>
      <c r="S3946">
        <f t="shared" ca="1" si="4462"/>
        <v>73014</v>
      </c>
      <c r="T3946">
        <f t="shared" ca="1" si="4463"/>
        <v>539</v>
      </c>
    </row>
    <row r="3947" spans="1:20">
      <c r="A3947" s="3">
        <f t="shared" ca="1" si="4454"/>
        <v>3940</v>
      </c>
      <c r="B3947" s="3">
        <f t="shared" ca="1" si="4455"/>
        <v>3941</v>
      </c>
      <c r="C3947" s="3">
        <f t="shared" ref="C3947:I3947" ca="1" si="4502">B3947+IF(0=LEN(OFFSET($L$2,B3947,0)),1,0)</f>
        <v>3941</v>
      </c>
      <c r="D3947" s="3">
        <f t="shared" ca="1" si="4502"/>
        <v>3941</v>
      </c>
      <c r="E3947" s="3">
        <f t="shared" ca="1" si="4502"/>
        <v>3941</v>
      </c>
      <c r="F3947" s="3">
        <f t="shared" ca="1" si="4502"/>
        <v>3941</v>
      </c>
      <c r="G3947" s="3">
        <f t="shared" ca="1" si="4502"/>
        <v>3941</v>
      </c>
      <c r="H3947" s="3">
        <f t="shared" ca="1" si="4502"/>
        <v>3941</v>
      </c>
      <c r="I3947" s="3">
        <f t="shared" ca="1" si="4502"/>
        <v>3941</v>
      </c>
      <c r="J3947" s="3">
        <f ca="1">COUNTIF($A$2:$A3946,"="&amp;$A3947)+1</f>
        <v>1</v>
      </c>
      <c r="K3947">
        <f t="shared" ca="1" si="4457"/>
        <v>2</v>
      </c>
      <c r="L3947" t="str">
        <f ca="1">IF(M3947,"",
IF(R3947&lt;&gt;".",IF(OR(R3947="@",R3947="X"),"",MID(R3947,1,1)),
IF(OR(OFFSET('map portals'!$A$1,$Q3947,$P3947+1)="#",ISNUMBER(MATCH((P3947+1)*1000+Q3947,$S$2:$S3946,0))),"","0")
&amp;IF(OR(OFFSET('map portals'!$A$1,$Q3947+1,$P3947)="#",ISNUMBER(MATCH(P3947*1000+(Q3947+1),$S$2:$S3946,0))),"","1")
&amp;IF(OR(OFFSET('map portals'!$A$1,$Q3947,$P3947-1)="#",ISNUMBER(MATCH((P3947-1)*1000+Q3947,$S$2:$S3946,0))),"","2")
&amp;IF(OR(OFFSET('map portals'!$A$1,$Q3947-1,$P3947)="#",ISNUMBER(MATCH(P3947*1000+(Q3947-1),$S$2:$S3946,0))),"","3")
))</f>
        <v>12</v>
      </c>
      <c r="M3947" t="b">
        <f ca="1">ISNUMBER(MATCH(S3947,$S$2:$S3946,0))</f>
        <v>0</v>
      </c>
      <c r="N3947">
        <f t="shared" ca="1" si="4458"/>
        <v>25</v>
      </c>
      <c r="O3947">
        <f t="shared" ca="1" si="4459"/>
        <v>101</v>
      </c>
      <c r="P3947">
        <f t="shared" ca="1" si="4460"/>
        <v>25</v>
      </c>
      <c r="Q3947">
        <f t="shared" ca="1" si="4461"/>
        <v>101</v>
      </c>
      <c r="R3947" t="str">
        <f ca="1">OFFSET('map portals'!$A$1,$O3947,$N3947)</f>
        <v>.</v>
      </c>
      <c r="S3947">
        <f t="shared" ca="1" si="4462"/>
        <v>25101</v>
      </c>
      <c r="T3947">
        <f t="shared" ca="1" si="4463"/>
        <v>539</v>
      </c>
    </row>
    <row r="3948" spans="1:20">
      <c r="A3948" s="3">
        <f t="shared" ca="1" si="4454"/>
        <v>3941</v>
      </c>
      <c r="B3948" s="3">
        <f t="shared" ca="1" si="4455"/>
        <v>3942</v>
      </c>
      <c r="C3948" s="3">
        <f t="shared" ref="C3948:I3948" ca="1" si="4503">B3948+IF(0=LEN(OFFSET($L$2,B3948,0)),1,0)</f>
        <v>3942</v>
      </c>
      <c r="D3948" s="3">
        <f t="shared" ca="1" si="4503"/>
        <v>3942</v>
      </c>
      <c r="E3948" s="3">
        <f t="shared" ca="1" si="4503"/>
        <v>3942</v>
      </c>
      <c r="F3948" s="3">
        <f t="shared" ca="1" si="4503"/>
        <v>3942</v>
      </c>
      <c r="G3948" s="3">
        <f t="shared" ca="1" si="4503"/>
        <v>3942</v>
      </c>
      <c r="H3948" s="3">
        <f t="shared" ca="1" si="4503"/>
        <v>3942</v>
      </c>
      <c r="I3948" s="3">
        <f t="shared" ca="1" si="4503"/>
        <v>3942</v>
      </c>
      <c r="J3948" s="3">
        <f ca="1">COUNTIF($A$2:$A3947,"="&amp;$A3948)+1</f>
        <v>1</v>
      </c>
      <c r="K3948">
        <f t="shared" ca="1" si="4457"/>
        <v>2</v>
      </c>
      <c r="L3948" t="str">
        <f ca="1">IF(M3948,"",
IF(R3948&lt;&gt;".",IF(OR(R3948="@",R3948="X"),"",MID(R3948,1,1)),
IF(OR(OFFSET('map portals'!$A$1,$Q3948,$P3948+1)="#",ISNUMBER(MATCH((P3948+1)*1000+Q3948,$S$2:$S3947,0))),"","0")
&amp;IF(OR(OFFSET('map portals'!$A$1,$Q3948+1,$P3948)="#",ISNUMBER(MATCH(P3948*1000+(Q3948+1),$S$2:$S3947,0))),"","1")
&amp;IF(OR(OFFSET('map portals'!$A$1,$Q3948,$P3948-1)="#",ISNUMBER(MATCH((P3948-1)*1000+Q3948,$S$2:$S3947,0))),"","2")
&amp;IF(OR(OFFSET('map portals'!$A$1,$Q3948-1,$P3948)="#",ISNUMBER(MATCH(P3948*1000+(Q3948-1),$S$2:$S3947,0))),"","3")
))</f>
        <v>123</v>
      </c>
      <c r="M3948" t="b">
        <f ca="1">ISNUMBER(MATCH(S3948,$S$2:$S3947,0))</f>
        <v>0</v>
      </c>
      <c r="N3948">
        <f t="shared" ca="1" si="4458"/>
        <v>21</v>
      </c>
      <c r="O3948">
        <f t="shared" ca="1" si="4459"/>
        <v>97</v>
      </c>
      <c r="P3948">
        <f t="shared" ca="1" si="4460"/>
        <v>21</v>
      </c>
      <c r="Q3948">
        <f t="shared" ca="1" si="4461"/>
        <v>97</v>
      </c>
      <c r="R3948" t="str">
        <f ca="1">OFFSET('map portals'!$A$1,$O3948,$N3948)</f>
        <v>.</v>
      </c>
      <c r="S3948">
        <f t="shared" ca="1" si="4462"/>
        <v>21097</v>
      </c>
      <c r="T3948">
        <f t="shared" ca="1" si="4463"/>
        <v>539</v>
      </c>
    </row>
    <row r="3949" spans="1:20">
      <c r="A3949" s="3">
        <f t="shared" ca="1" si="4454"/>
        <v>3942</v>
      </c>
      <c r="B3949" s="3">
        <f t="shared" ca="1" si="4455"/>
        <v>3943</v>
      </c>
      <c r="C3949" s="3">
        <f t="shared" ref="C3949:I3949" ca="1" si="4504">B3949+IF(0=LEN(OFFSET($L$2,B3949,0)),1,0)</f>
        <v>3943</v>
      </c>
      <c r="D3949" s="3">
        <f t="shared" ca="1" si="4504"/>
        <v>3943</v>
      </c>
      <c r="E3949" s="3">
        <f t="shared" ca="1" si="4504"/>
        <v>3943</v>
      </c>
      <c r="F3949" s="3">
        <f t="shared" ca="1" si="4504"/>
        <v>3943</v>
      </c>
      <c r="G3949" s="3">
        <f t="shared" ca="1" si="4504"/>
        <v>3943</v>
      </c>
      <c r="H3949" s="3">
        <f t="shared" ca="1" si="4504"/>
        <v>3943</v>
      </c>
      <c r="I3949" s="3">
        <f t="shared" ca="1" si="4504"/>
        <v>3943</v>
      </c>
      <c r="J3949" s="3">
        <f ca="1">COUNTIF($A$2:$A3948,"="&amp;$A3949)+1</f>
        <v>1</v>
      </c>
      <c r="K3949">
        <f t="shared" ca="1" si="4457"/>
        <v>1</v>
      </c>
      <c r="L3949" t="str">
        <f ca="1">IF(M3949,"",
IF(R3949&lt;&gt;".",IF(OR(R3949="@",R3949="X"),"",MID(R3949,1,1)),
IF(OR(OFFSET('map portals'!$A$1,$Q3949,$P3949+1)="#",ISNUMBER(MATCH((P3949+1)*1000+Q3949,$S$2:$S3948,0))),"","0")
&amp;IF(OR(OFFSET('map portals'!$A$1,$Q3949+1,$P3949)="#",ISNUMBER(MATCH(P3949*1000+(Q3949+1),$S$2:$S3948,0))),"","1")
&amp;IF(OR(OFFSET('map portals'!$A$1,$Q3949,$P3949-1)="#",ISNUMBER(MATCH((P3949-1)*1000+Q3949,$S$2:$S3948,0))),"","2")
&amp;IF(OR(OFFSET('map portals'!$A$1,$Q3949-1,$P3949)="#",ISNUMBER(MATCH(P3949*1000+(Q3949-1),$S$2:$S3948,0))),"","3")
))</f>
        <v>0</v>
      </c>
      <c r="M3949" t="b">
        <f ca="1">ISNUMBER(MATCH(S3949,$S$2:$S3948,0))</f>
        <v>0</v>
      </c>
      <c r="N3949">
        <f t="shared" ca="1" si="4458"/>
        <v>107</v>
      </c>
      <c r="O3949">
        <f t="shared" ca="1" si="4459"/>
        <v>79</v>
      </c>
      <c r="P3949">
        <f t="shared" ca="1" si="4460"/>
        <v>107</v>
      </c>
      <c r="Q3949">
        <f t="shared" ca="1" si="4461"/>
        <v>79</v>
      </c>
      <c r="R3949" t="str">
        <f ca="1">OFFSET('map portals'!$A$1,$O3949,$N3949)</f>
        <v>.</v>
      </c>
      <c r="S3949">
        <f t="shared" ca="1" si="4462"/>
        <v>107079</v>
      </c>
      <c r="T3949">
        <f t="shared" ca="1" si="4463"/>
        <v>539</v>
      </c>
    </row>
    <row r="3950" spans="1:20">
      <c r="A3950" s="3">
        <f t="shared" ca="1" si="4454"/>
        <v>3943</v>
      </c>
      <c r="B3950" s="3">
        <f t="shared" ca="1" si="4455"/>
        <v>3944</v>
      </c>
      <c r="C3950" s="3">
        <f t="shared" ref="C3950:I3950" ca="1" si="4505">B3950+IF(0=LEN(OFFSET($L$2,B3950,0)),1,0)</f>
        <v>3944</v>
      </c>
      <c r="D3950" s="3">
        <f t="shared" ca="1" si="4505"/>
        <v>3944</v>
      </c>
      <c r="E3950" s="3">
        <f t="shared" ca="1" si="4505"/>
        <v>3944</v>
      </c>
      <c r="F3950" s="3">
        <f t="shared" ca="1" si="4505"/>
        <v>3944</v>
      </c>
      <c r="G3950" s="3">
        <f t="shared" ca="1" si="4505"/>
        <v>3944</v>
      </c>
      <c r="H3950" s="3">
        <f t="shared" ca="1" si="4505"/>
        <v>3944</v>
      </c>
      <c r="I3950" s="3">
        <f t="shared" ca="1" si="4505"/>
        <v>3944</v>
      </c>
      <c r="J3950" s="3">
        <f ca="1">COUNTIF($A$2:$A3949,"="&amp;$A3950)+1</f>
        <v>1</v>
      </c>
      <c r="K3950">
        <f t="shared" ca="1" si="4457"/>
        <v>0</v>
      </c>
      <c r="L3950" t="str">
        <f ca="1">IF(M3950,"",
IF(R3950&lt;&gt;".",IF(OR(R3950="@",R3950="X"),"",MID(R3950,1,1)),
IF(OR(OFFSET('map portals'!$A$1,$Q3950,$P3950+1)="#",ISNUMBER(MATCH((P3950+1)*1000+Q3950,$S$2:$S3949,0))),"","0")
&amp;IF(OR(OFFSET('map portals'!$A$1,$Q3950+1,$P3950)="#",ISNUMBER(MATCH(P3950*1000+(Q3950+1),$S$2:$S3949,0))),"","1")
&amp;IF(OR(OFFSET('map portals'!$A$1,$Q3950,$P3950-1)="#",ISNUMBER(MATCH((P3950-1)*1000+Q3950,$S$2:$S3949,0))),"","2")
&amp;IF(OR(OFFSET('map portals'!$A$1,$Q3950-1,$P3950)="#",ISNUMBER(MATCH(P3950*1000+(Q3950-1),$S$2:$S3949,0))),"","3")
))</f>
        <v>03</v>
      </c>
      <c r="M3950" t="b">
        <f ca="1">ISNUMBER(MATCH(S3950,$S$2:$S3949,0))</f>
        <v>0</v>
      </c>
      <c r="N3950">
        <f t="shared" ca="1" si="4458"/>
        <v>79</v>
      </c>
      <c r="O3950">
        <f t="shared" ca="1" si="4459"/>
        <v>13</v>
      </c>
      <c r="P3950">
        <f t="shared" ca="1" si="4460"/>
        <v>79</v>
      </c>
      <c r="Q3950">
        <f t="shared" ca="1" si="4461"/>
        <v>13</v>
      </c>
      <c r="R3950" t="str">
        <f ca="1">OFFSET('map portals'!$A$1,$O3950,$N3950)</f>
        <v>.</v>
      </c>
      <c r="S3950">
        <f t="shared" ca="1" si="4462"/>
        <v>79013</v>
      </c>
      <c r="T3950">
        <f t="shared" ca="1" si="4463"/>
        <v>540</v>
      </c>
    </row>
    <row r="3951" spans="1:20">
      <c r="A3951" s="3">
        <f t="shared" ca="1" si="4454"/>
        <v>3944</v>
      </c>
      <c r="B3951" s="3">
        <f t="shared" ca="1" si="4455"/>
        <v>3945</v>
      </c>
      <c r="C3951" s="3">
        <f t="shared" ref="C3951:I3951" ca="1" si="4506">B3951+IF(0=LEN(OFFSET($L$2,B3951,0)),1,0)</f>
        <v>3945</v>
      </c>
      <c r="D3951" s="3">
        <f t="shared" ca="1" si="4506"/>
        <v>3945</v>
      </c>
      <c r="E3951" s="3">
        <f t="shared" ca="1" si="4506"/>
        <v>3945</v>
      </c>
      <c r="F3951" s="3">
        <f t="shared" ca="1" si="4506"/>
        <v>3945</v>
      </c>
      <c r="G3951" s="3">
        <f t="shared" ca="1" si="4506"/>
        <v>3945</v>
      </c>
      <c r="H3951" s="3">
        <f t="shared" ca="1" si="4506"/>
        <v>3945</v>
      </c>
      <c r="I3951" s="3">
        <f t="shared" ca="1" si="4506"/>
        <v>3945</v>
      </c>
      <c r="J3951" s="3">
        <f ca="1">COUNTIF($A$2:$A3950,"="&amp;$A3951)+1</f>
        <v>1</v>
      </c>
      <c r="K3951">
        <f t="shared" ca="1" si="4457"/>
        <v>1</v>
      </c>
      <c r="L3951" t="str">
        <f ca="1">IF(M3951,"",
IF(R3951&lt;&gt;".",IF(OR(R3951="@",R3951="X"),"",MID(R3951,1,1)),
IF(OR(OFFSET('map portals'!$A$1,$Q3951,$P3951+1)="#",ISNUMBER(MATCH((P3951+1)*1000+Q3951,$S$2:$S3950,0))),"","0")
&amp;IF(OR(OFFSET('map portals'!$A$1,$Q3951+1,$P3951)="#",ISNUMBER(MATCH(P3951*1000+(Q3951+1),$S$2:$S3950,0))),"","1")
&amp;IF(OR(OFFSET('map portals'!$A$1,$Q3951,$P3951-1)="#",ISNUMBER(MATCH((P3951-1)*1000+Q3951,$S$2:$S3950,0))),"","2")
&amp;IF(OR(OFFSET('map portals'!$A$1,$Q3951-1,$P3951)="#",ISNUMBER(MATCH(P3951*1000+(Q3951-1),$S$2:$S3950,0))),"","3")
))</f>
        <v>0</v>
      </c>
      <c r="M3951" t="b">
        <f ca="1">ISNUMBER(MATCH(S3951,$S$2:$S3950,0))</f>
        <v>0</v>
      </c>
      <c r="N3951">
        <f t="shared" ca="1" si="4458"/>
        <v>73</v>
      </c>
      <c r="O3951">
        <f t="shared" ca="1" si="4459"/>
        <v>15</v>
      </c>
      <c r="P3951">
        <f t="shared" ca="1" si="4460"/>
        <v>73</v>
      </c>
      <c r="Q3951">
        <f t="shared" ca="1" si="4461"/>
        <v>15</v>
      </c>
      <c r="R3951" t="str">
        <f ca="1">OFFSET('map portals'!$A$1,$O3951,$N3951)</f>
        <v>.</v>
      </c>
      <c r="S3951">
        <f t="shared" ca="1" si="4462"/>
        <v>73015</v>
      </c>
      <c r="T3951">
        <f t="shared" ca="1" si="4463"/>
        <v>540</v>
      </c>
    </row>
    <row r="3952" spans="1:20">
      <c r="A3952" s="3">
        <f t="shared" ca="1" si="4454"/>
        <v>3945</v>
      </c>
      <c r="B3952" s="3">
        <f t="shared" ca="1" si="4455"/>
        <v>3945</v>
      </c>
      <c r="C3952" s="3">
        <f t="shared" ref="C3952:I3952" ca="1" si="4507">B3952+IF(0=LEN(OFFSET($L$2,B3952,0)),1,0)</f>
        <v>3945</v>
      </c>
      <c r="D3952" s="3">
        <f t="shared" ca="1" si="4507"/>
        <v>3945</v>
      </c>
      <c r="E3952" s="3">
        <f t="shared" ca="1" si="4507"/>
        <v>3945</v>
      </c>
      <c r="F3952" s="3">
        <f t="shared" ca="1" si="4507"/>
        <v>3945</v>
      </c>
      <c r="G3952" s="3">
        <f t="shared" ca="1" si="4507"/>
        <v>3945</v>
      </c>
      <c r="H3952" s="3">
        <f t="shared" ca="1" si="4507"/>
        <v>3945</v>
      </c>
      <c r="I3952" s="3">
        <f t="shared" ca="1" si="4507"/>
        <v>3945</v>
      </c>
      <c r="J3952" s="3">
        <f ca="1">COUNTIF($A$2:$A3951,"="&amp;$A3952)+1</f>
        <v>1</v>
      </c>
      <c r="K3952">
        <f t="shared" ca="1" si="4457"/>
        <v>1</v>
      </c>
      <c r="L3952" t="str">
        <f ca="1">IF(M3952,"",
IF(R3952&lt;&gt;".",IF(OR(R3952="@",R3952="X"),"",MID(R3952,1,1)),
IF(OR(OFFSET('map portals'!$A$1,$Q3952,$P3952+1)="#",ISNUMBER(MATCH((P3952+1)*1000+Q3952,$S$2:$S3951,0))),"","0")
&amp;IF(OR(OFFSET('map portals'!$A$1,$Q3952+1,$P3952)="#",ISNUMBER(MATCH(P3952*1000+(Q3952+1),$S$2:$S3951,0))),"","1")
&amp;IF(OR(OFFSET('map portals'!$A$1,$Q3952,$P3952-1)="#",ISNUMBER(MATCH((P3952-1)*1000+Q3952,$S$2:$S3951,0))),"","2")
&amp;IF(OR(OFFSET('map portals'!$A$1,$Q3952-1,$P3952)="#",ISNUMBER(MATCH(P3952*1000+(Q3952-1),$S$2:$S3951,0))),"","3")
))</f>
        <v>1</v>
      </c>
      <c r="M3952" t="b">
        <f ca="1">ISNUMBER(MATCH(S3952,$S$2:$S3951,0))</f>
        <v>0</v>
      </c>
      <c r="N3952">
        <f t="shared" ca="1" si="4458"/>
        <v>25</v>
      </c>
      <c r="O3952">
        <f t="shared" ca="1" si="4459"/>
        <v>102</v>
      </c>
      <c r="P3952">
        <f t="shared" ca="1" si="4460"/>
        <v>25</v>
      </c>
      <c r="Q3952">
        <f t="shared" ca="1" si="4461"/>
        <v>102</v>
      </c>
      <c r="R3952" t="str">
        <f ca="1">OFFSET('map portals'!$A$1,$O3952,$N3952)</f>
        <v>.</v>
      </c>
      <c r="S3952">
        <f t="shared" ca="1" si="4462"/>
        <v>25102</v>
      </c>
      <c r="T3952">
        <f t="shared" ca="1" si="4463"/>
        <v>540</v>
      </c>
    </row>
    <row r="3953" spans="1:20">
      <c r="A3953" s="3">
        <f t="shared" ca="1" si="4454"/>
        <v>3945</v>
      </c>
      <c r="B3953" s="3">
        <f t="shared" ca="1" si="4455"/>
        <v>3946</v>
      </c>
      <c r="C3953" s="3">
        <f t="shared" ref="C3953:I3953" ca="1" si="4508">B3953+IF(0=LEN(OFFSET($L$2,B3953,0)),1,0)</f>
        <v>3946</v>
      </c>
      <c r="D3953" s="3">
        <f t="shared" ca="1" si="4508"/>
        <v>3946</v>
      </c>
      <c r="E3953" s="3">
        <f t="shared" ca="1" si="4508"/>
        <v>3946</v>
      </c>
      <c r="F3953" s="3">
        <f t="shared" ca="1" si="4508"/>
        <v>3946</v>
      </c>
      <c r="G3953" s="3">
        <f t="shared" ca="1" si="4508"/>
        <v>3946</v>
      </c>
      <c r="H3953" s="3">
        <f t="shared" ca="1" si="4508"/>
        <v>3946</v>
      </c>
      <c r="I3953" s="3">
        <f t="shared" ca="1" si="4508"/>
        <v>3946</v>
      </c>
      <c r="J3953" s="3">
        <f ca="1">COUNTIF($A$2:$A3952,"="&amp;$A3953)+1</f>
        <v>2</v>
      </c>
      <c r="K3953">
        <f t="shared" ca="1" si="4457"/>
        <v>2</v>
      </c>
      <c r="L3953" t="str">
        <f ca="1">IF(M3953,"",
IF(R3953&lt;&gt;".",IF(OR(R3953="@",R3953="X"),"",MID(R3953,1,1)),
IF(OR(OFFSET('map portals'!$A$1,$Q3953,$P3953+1)="#",ISNUMBER(MATCH((P3953+1)*1000+Q3953,$S$2:$S3952,0))),"","0")
&amp;IF(OR(OFFSET('map portals'!$A$1,$Q3953+1,$P3953)="#",ISNUMBER(MATCH(P3953*1000+(Q3953+1),$S$2:$S3952,0))),"","1")
&amp;IF(OR(OFFSET('map portals'!$A$1,$Q3953,$P3953-1)="#",ISNUMBER(MATCH((P3953-1)*1000+Q3953,$S$2:$S3952,0))),"","2")
&amp;IF(OR(OFFSET('map portals'!$A$1,$Q3953-1,$P3953)="#",ISNUMBER(MATCH(P3953*1000+(Q3953-1),$S$2:$S3952,0))),"","3")
))</f>
        <v>2</v>
      </c>
      <c r="M3953" t="b">
        <f ca="1">ISNUMBER(MATCH(S3953,$S$2:$S3952,0))</f>
        <v>0</v>
      </c>
      <c r="N3953">
        <f t="shared" ca="1" si="4458"/>
        <v>24</v>
      </c>
      <c r="O3953">
        <f t="shared" ca="1" si="4459"/>
        <v>101</v>
      </c>
      <c r="P3953">
        <f t="shared" ca="1" si="4460"/>
        <v>24</v>
      </c>
      <c r="Q3953">
        <f t="shared" ca="1" si="4461"/>
        <v>101</v>
      </c>
      <c r="R3953" t="str">
        <f ca="1">OFFSET('map portals'!$A$1,$O3953,$N3953)</f>
        <v>.</v>
      </c>
      <c r="S3953">
        <f t="shared" ca="1" si="4462"/>
        <v>24101</v>
      </c>
      <c r="T3953">
        <f t="shared" ca="1" si="4463"/>
        <v>540</v>
      </c>
    </row>
    <row r="3954" spans="1:20">
      <c r="A3954" s="3">
        <f t="shared" ca="1" si="4454"/>
        <v>3946</v>
      </c>
      <c r="B3954" s="3">
        <f t="shared" ca="1" si="4455"/>
        <v>3946</v>
      </c>
      <c r="C3954" s="3">
        <f t="shared" ref="C3954:I3954" ca="1" si="4509">B3954+IF(0=LEN(OFFSET($L$2,B3954,0)),1,0)</f>
        <v>3946</v>
      </c>
      <c r="D3954" s="3">
        <f t="shared" ca="1" si="4509"/>
        <v>3946</v>
      </c>
      <c r="E3954" s="3">
        <f t="shared" ca="1" si="4509"/>
        <v>3946</v>
      </c>
      <c r="F3954" s="3">
        <f t="shared" ca="1" si="4509"/>
        <v>3946</v>
      </c>
      <c r="G3954" s="3">
        <f t="shared" ca="1" si="4509"/>
        <v>3946</v>
      </c>
      <c r="H3954" s="3">
        <f t="shared" ca="1" si="4509"/>
        <v>3946</v>
      </c>
      <c r="I3954" s="3">
        <f t="shared" ca="1" si="4509"/>
        <v>3946</v>
      </c>
      <c r="J3954" s="3">
        <f ca="1">COUNTIF($A$2:$A3953,"="&amp;$A3954)+1</f>
        <v>1</v>
      </c>
      <c r="K3954">
        <f t="shared" ca="1" si="4457"/>
        <v>1</v>
      </c>
      <c r="L3954" t="str">
        <f ca="1">IF(M3954,"",
IF(R3954&lt;&gt;".",IF(OR(R3954="@",R3954="X"),"",MID(R3954,1,1)),
IF(OR(OFFSET('map portals'!$A$1,$Q3954,$P3954+1)="#",ISNUMBER(MATCH((P3954+1)*1000+Q3954,$S$2:$S3953,0))),"","0")
&amp;IF(OR(OFFSET('map portals'!$A$1,$Q3954+1,$P3954)="#",ISNUMBER(MATCH(P3954*1000+(Q3954+1),$S$2:$S3953,0))),"","1")
&amp;IF(OR(OFFSET('map portals'!$A$1,$Q3954,$P3954-1)="#",ISNUMBER(MATCH((P3954-1)*1000+Q3954,$S$2:$S3953,0))),"","2")
&amp;IF(OR(OFFSET('map portals'!$A$1,$Q3954-1,$P3954)="#",ISNUMBER(MATCH(P3954*1000+(Q3954-1),$S$2:$S3953,0))),"","3")
))</f>
        <v>1</v>
      </c>
      <c r="M3954" t="b">
        <f ca="1">ISNUMBER(MATCH(S3954,$S$2:$S3953,0))</f>
        <v>0</v>
      </c>
      <c r="N3954">
        <f t="shared" ca="1" si="4458"/>
        <v>21</v>
      </c>
      <c r="O3954">
        <f t="shared" ca="1" si="4459"/>
        <v>98</v>
      </c>
      <c r="P3954">
        <f t="shared" ca="1" si="4460"/>
        <v>21</v>
      </c>
      <c r="Q3954">
        <f t="shared" ca="1" si="4461"/>
        <v>98</v>
      </c>
      <c r="R3954" t="str">
        <f ca="1">OFFSET('map portals'!$A$1,$O3954,$N3954)</f>
        <v>.</v>
      </c>
      <c r="S3954">
        <f t="shared" ca="1" si="4462"/>
        <v>21098</v>
      </c>
      <c r="T3954">
        <f t="shared" ca="1" si="4463"/>
        <v>540</v>
      </c>
    </row>
    <row r="3955" spans="1:20">
      <c r="A3955" s="3">
        <f t="shared" ca="1" si="4454"/>
        <v>3946</v>
      </c>
      <c r="B3955" s="3">
        <f t="shared" ca="1" si="4455"/>
        <v>3946</v>
      </c>
      <c r="C3955" s="3">
        <f t="shared" ref="C3955:I3955" ca="1" si="4510">B3955+IF(0=LEN(OFFSET($L$2,B3955,0)),1,0)</f>
        <v>3946</v>
      </c>
      <c r="D3955" s="3">
        <f t="shared" ca="1" si="4510"/>
        <v>3946</v>
      </c>
      <c r="E3955" s="3">
        <f t="shared" ca="1" si="4510"/>
        <v>3946</v>
      </c>
      <c r="F3955" s="3">
        <f t="shared" ca="1" si="4510"/>
        <v>3946</v>
      </c>
      <c r="G3955" s="3">
        <f t="shared" ca="1" si="4510"/>
        <v>3946</v>
      </c>
      <c r="H3955" s="3">
        <f t="shared" ca="1" si="4510"/>
        <v>3946</v>
      </c>
      <c r="I3955" s="3">
        <f t="shared" ca="1" si="4510"/>
        <v>3946</v>
      </c>
      <c r="J3955" s="3">
        <f ca="1">COUNTIF($A$2:$A3954,"="&amp;$A3955)+1</f>
        <v>2</v>
      </c>
      <c r="K3955">
        <f t="shared" ca="1" si="4457"/>
        <v>2</v>
      </c>
      <c r="L3955" t="str">
        <f ca="1">IF(M3955,"",
IF(R3955&lt;&gt;".",IF(OR(R3955="@",R3955="X"),"",MID(R3955,1,1)),
IF(OR(OFFSET('map portals'!$A$1,$Q3955,$P3955+1)="#",ISNUMBER(MATCH((P3955+1)*1000+Q3955,$S$2:$S3954,0))),"","0")
&amp;IF(OR(OFFSET('map portals'!$A$1,$Q3955+1,$P3955)="#",ISNUMBER(MATCH(P3955*1000+(Q3955+1),$S$2:$S3954,0))),"","1")
&amp;IF(OR(OFFSET('map portals'!$A$1,$Q3955,$P3955-1)="#",ISNUMBER(MATCH((P3955-1)*1000+Q3955,$S$2:$S3954,0))),"","2")
&amp;IF(OR(OFFSET('map portals'!$A$1,$Q3955-1,$P3955)="#",ISNUMBER(MATCH(P3955*1000+(Q3955-1),$S$2:$S3954,0))),"","3")
))</f>
        <v>2</v>
      </c>
      <c r="M3955" t="b">
        <f ca="1">ISNUMBER(MATCH(S3955,$S$2:$S3954,0))</f>
        <v>0</v>
      </c>
      <c r="N3955">
        <f t="shared" ca="1" si="4458"/>
        <v>20</v>
      </c>
      <c r="O3955">
        <f t="shared" ca="1" si="4459"/>
        <v>97</v>
      </c>
      <c r="P3955">
        <f t="shared" ca="1" si="4460"/>
        <v>20</v>
      </c>
      <c r="Q3955">
        <f t="shared" ca="1" si="4461"/>
        <v>97</v>
      </c>
      <c r="R3955" t="str">
        <f ca="1">OFFSET('map portals'!$A$1,$O3955,$N3955)</f>
        <v>.</v>
      </c>
      <c r="S3955">
        <f t="shared" ca="1" si="4462"/>
        <v>20097</v>
      </c>
      <c r="T3955">
        <f t="shared" ca="1" si="4463"/>
        <v>540</v>
      </c>
    </row>
    <row r="3956" spans="1:20">
      <c r="A3956" s="3">
        <f t="shared" ca="1" si="4454"/>
        <v>3946</v>
      </c>
      <c r="B3956" s="3">
        <f t="shared" ca="1" si="4455"/>
        <v>3947</v>
      </c>
      <c r="C3956" s="3">
        <f t="shared" ref="C3956:I3956" ca="1" si="4511">B3956+IF(0=LEN(OFFSET($L$2,B3956,0)),1,0)</f>
        <v>3947</v>
      </c>
      <c r="D3956" s="3">
        <f t="shared" ca="1" si="4511"/>
        <v>3947</v>
      </c>
      <c r="E3956" s="3">
        <f t="shared" ca="1" si="4511"/>
        <v>3947</v>
      </c>
      <c r="F3956" s="3">
        <f t="shared" ca="1" si="4511"/>
        <v>3947</v>
      </c>
      <c r="G3956" s="3">
        <f t="shared" ca="1" si="4511"/>
        <v>3947</v>
      </c>
      <c r="H3956" s="3">
        <f t="shared" ca="1" si="4511"/>
        <v>3947</v>
      </c>
      <c r="I3956" s="3">
        <f t="shared" ca="1" si="4511"/>
        <v>3947</v>
      </c>
      <c r="J3956" s="3">
        <f ca="1">COUNTIF($A$2:$A3955,"="&amp;$A3956)+1</f>
        <v>3</v>
      </c>
      <c r="K3956">
        <f t="shared" ca="1" si="4457"/>
        <v>3</v>
      </c>
      <c r="L3956" t="str">
        <f ca="1">IF(M3956,"",
IF(R3956&lt;&gt;".",IF(OR(R3956="@",R3956="X"),"",MID(R3956,1,1)),
IF(OR(OFFSET('map portals'!$A$1,$Q3956,$P3956+1)="#",ISNUMBER(MATCH((P3956+1)*1000+Q3956,$S$2:$S3955,0))),"","0")
&amp;IF(OR(OFFSET('map portals'!$A$1,$Q3956+1,$P3956)="#",ISNUMBER(MATCH(P3956*1000+(Q3956+1),$S$2:$S3955,0))),"","1")
&amp;IF(OR(OFFSET('map portals'!$A$1,$Q3956,$P3956-1)="#",ISNUMBER(MATCH((P3956-1)*1000+Q3956,$S$2:$S3955,0))),"","2")
&amp;IF(OR(OFFSET('map portals'!$A$1,$Q3956-1,$P3956)="#",ISNUMBER(MATCH(P3956*1000+(Q3956-1),$S$2:$S3955,0))),"","3")
))</f>
        <v>3</v>
      </c>
      <c r="M3956" t="b">
        <f ca="1">ISNUMBER(MATCH(S3956,$S$2:$S3955,0))</f>
        <v>0</v>
      </c>
      <c r="N3956">
        <f t="shared" ca="1" si="4458"/>
        <v>21</v>
      </c>
      <c r="O3956">
        <f t="shared" ca="1" si="4459"/>
        <v>96</v>
      </c>
      <c r="P3956">
        <f t="shared" ca="1" si="4460"/>
        <v>21</v>
      </c>
      <c r="Q3956">
        <f t="shared" ca="1" si="4461"/>
        <v>96</v>
      </c>
      <c r="R3956" t="str">
        <f ca="1">OFFSET('map portals'!$A$1,$O3956,$N3956)</f>
        <v>.</v>
      </c>
      <c r="S3956">
        <f t="shared" ca="1" si="4462"/>
        <v>21096</v>
      </c>
      <c r="T3956">
        <f t="shared" ca="1" si="4463"/>
        <v>540</v>
      </c>
    </row>
    <row r="3957" spans="1:20">
      <c r="A3957" s="3">
        <f t="shared" ca="1" si="4454"/>
        <v>3947</v>
      </c>
      <c r="B3957" s="3">
        <f t="shared" ca="1" si="4455"/>
        <v>3948</v>
      </c>
      <c r="C3957" s="3">
        <f t="shared" ref="C3957:I3957" ca="1" si="4512">B3957+IF(0=LEN(OFFSET($L$2,B3957,0)),1,0)</f>
        <v>3948</v>
      </c>
      <c r="D3957" s="3">
        <f t="shared" ca="1" si="4512"/>
        <v>3948</v>
      </c>
      <c r="E3957" s="3">
        <f t="shared" ca="1" si="4512"/>
        <v>3948</v>
      </c>
      <c r="F3957" s="3">
        <f t="shared" ca="1" si="4512"/>
        <v>3948</v>
      </c>
      <c r="G3957" s="3">
        <f t="shared" ca="1" si="4512"/>
        <v>3948</v>
      </c>
      <c r="H3957" s="3">
        <f t="shared" ca="1" si="4512"/>
        <v>3948</v>
      </c>
      <c r="I3957" s="3">
        <f t="shared" ca="1" si="4512"/>
        <v>3948</v>
      </c>
      <c r="J3957" s="3">
        <f ca="1">COUNTIF($A$2:$A3956,"="&amp;$A3957)+1</f>
        <v>1</v>
      </c>
      <c r="K3957">
        <f t="shared" ca="1" si="4457"/>
        <v>0</v>
      </c>
      <c r="L3957" t="str">
        <f ca="1">IF(M3957,"",
IF(R3957&lt;&gt;".",IF(OR(R3957="@",R3957="X"),"",MID(R3957,1,1)),
IF(OR(OFFSET('map portals'!$A$1,$Q3957,$P3957+1)="#",ISNUMBER(MATCH((P3957+1)*1000+Q3957,$S$2:$S3956,0))),"","0")
&amp;IF(OR(OFFSET('map portals'!$A$1,$Q3957+1,$P3957)="#",ISNUMBER(MATCH(P3957*1000+(Q3957+1),$S$2:$S3956,0))),"","1")
&amp;IF(OR(OFFSET('map portals'!$A$1,$Q3957,$P3957-1)="#",ISNUMBER(MATCH((P3957-1)*1000+Q3957,$S$2:$S3956,0))),"","2")
&amp;IF(OR(OFFSET('map portals'!$A$1,$Q3957-1,$P3957)="#",ISNUMBER(MATCH(P3957*1000+(Q3957-1),$S$2:$S3956,0))),"","3")
))</f>
        <v>0</v>
      </c>
      <c r="M3957" t="b">
        <f ca="1">ISNUMBER(MATCH(S3957,$S$2:$S3956,0))</f>
        <v>0</v>
      </c>
      <c r="N3957">
        <f t="shared" ca="1" si="4458"/>
        <v>108</v>
      </c>
      <c r="O3957">
        <f t="shared" ca="1" si="4459"/>
        <v>79</v>
      </c>
      <c r="P3957">
        <f t="shared" ca="1" si="4460"/>
        <v>108</v>
      </c>
      <c r="Q3957">
        <f t="shared" ca="1" si="4461"/>
        <v>79</v>
      </c>
      <c r="R3957" t="str">
        <f ca="1">OFFSET('map portals'!$A$1,$O3957,$N3957)</f>
        <v>.</v>
      </c>
      <c r="S3957">
        <f t="shared" ca="1" si="4462"/>
        <v>108079</v>
      </c>
      <c r="T3957">
        <f t="shared" ca="1" si="4463"/>
        <v>540</v>
      </c>
    </row>
    <row r="3958" spans="1:20">
      <c r="A3958" s="3">
        <f t="shared" ca="1" si="4454"/>
        <v>3948</v>
      </c>
      <c r="B3958" s="3">
        <f t="shared" ca="1" si="4455"/>
        <v>3948</v>
      </c>
      <c r="C3958" s="3">
        <f t="shared" ref="C3958:I3958" ca="1" si="4513">B3958+IF(0=LEN(OFFSET($L$2,B3958,0)),1,0)</f>
        <v>3948</v>
      </c>
      <c r="D3958" s="3">
        <f t="shared" ca="1" si="4513"/>
        <v>3948</v>
      </c>
      <c r="E3958" s="3">
        <f t="shared" ca="1" si="4513"/>
        <v>3948</v>
      </c>
      <c r="F3958" s="3">
        <f t="shared" ca="1" si="4513"/>
        <v>3948</v>
      </c>
      <c r="G3958" s="3">
        <f t="shared" ca="1" si="4513"/>
        <v>3948</v>
      </c>
      <c r="H3958" s="3">
        <f t="shared" ca="1" si="4513"/>
        <v>3948</v>
      </c>
      <c r="I3958" s="3">
        <f t="shared" ca="1" si="4513"/>
        <v>3948</v>
      </c>
      <c r="J3958" s="3">
        <f ca="1">COUNTIF($A$2:$A3957,"="&amp;$A3958)+1</f>
        <v>1</v>
      </c>
      <c r="K3958">
        <f t="shared" ca="1" si="4457"/>
        <v>0</v>
      </c>
      <c r="L3958" t="str">
        <f ca="1">IF(M3958,"",
IF(R3958&lt;&gt;".",IF(OR(R3958="@",R3958="X"),"",MID(R3958,1,1)),
IF(OR(OFFSET('map portals'!$A$1,$Q3958,$P3958+1)="#",ISNUMBER(MATCH((P3958+1)*1000+Q3958,$S$2:$S3957,0))),"","0")
&amp;IF(OR(OFFSET('map portals'!$A$1,$Q3958+1,$P3958)="#",ISNUMBER(MATCH(P3958*1000+(Q3958+1),$S$2:$S3957,0))),"","1")
&amp;IF(OR(OFFSET('map portals'!$A$1,$Q3958,$P3958-1)="#",ISNUMBER(MATCH((P3958-1)*1000+Q3958,$S$2:$S3957,0))),"","2")
&amp;IF(OR(OFFSET('map portals'!$A$1,$Q3958-1,$P3958)="#",ISNUMBER(MATCH(P3958*1000+(Q3958-1),$S$2:$S3957,0))),"","3")
))</f>
        <v>0</v>
      </c>
      <c r="M3958" t="b">
        <f ca="1">ISNUMBER(MATCH(S3958,$S$2:$S3957,0))</f>
        <v>0</v>
      </c>
      <c r="N3958">
        <f t="shared" ca="1" si="4458"/>
        <v>80</v>
      </c>
      <c r="O3958">
        <f t="shared" ca="1" si="4459"/>
        <v>13</v>
      </c>
      <c r="P3958">
        <f t="shared" ca="1" si="4460"/>
        <v>80</v>
      </c>
      <c r="Q3958">
        <f t="shared" ca="1" si="4461"/>
        <v>13</v>
      </c>
      <c r="R3958" t="str">
        <f ca="1">OFFSET('map portals'!$A$1,$O3958,$N3958)</f>
        <v>.</v>
      </c>
      <c r="S3958">
        <f t="shared" ca="1" si="4462"/>
        <v>80013</v>
      </c>
      <c r="T3958">
        <f t="shared" ca="1" si="4463"/>
        <v>541</v>
      </c>
    </row>
    <row r="3959" spans="1:20">
      <c r="A3959" s="3">
        <f t="shared" ca="1" si="4454"/>
        <v>3948</v>
      </c>
      <c r="B3959" s="3">
        <f t="shared" ca="1" si="4455"/>
        <v>3949</v>
      </c>
      <c r="C3959" s="3">
        <f t="shared" ref="C3959:I3959" ca="1" si="4514">B3959+IF(0=LEN(OFFSET($L$2,B3959,0)),1,0)</f>
        <v>3949</v>
      </c>
      <c r="D3959" s="3">
        <f t="shared" ca="1" si="4514"/>
        <v>3949</v>
      </c>
      <c r="E3959" s="3">
        <f t="shared" ca="1" si="4514"/>
        <v>3949</v>
      </c>
      <c r="F3959" s="3">
        <f t="shared" ca="1" si="4514"/>
        <v>3949</v>
      </c>
      <c r="G3959" s="3">
        <f t="shared" ca="1" si="4514"/>
        <v>3949</v>
      </c>
      <c r="H3959" s="3">
        <f t="shared" ca="1" si="4514"/>
        <v>3949</v>
      </c>
      <c r="I3959" s="3">
        <f t="shared" ca="1" si="4514"/>
        <v>3949</v>
      </c>
      <c r="J3959" s="3">
        <f ca="1">COUNTIF($A$2:$A3958,"="&amp;$A3959)+1</f>
        <v>2</v>
      </c>
      <c r="K3959">
        <f t="shared" ca="1" si="4457"/>
        <v>3</v>
      </c>
      <c r="L3959" t="str">
        <f ca="1">IF(M3959,"",
IF(R3959&lt;&gt;".",IF(OR(R3959="@",R3959="X"),"",MID(R3959,1,1)),
IF(OR(OFFSET('map portals'!$A$1,$Q3959,$P3959+1)="#",ISNUMBER(MATCH((P3959+1)*1000+Q3959,$S$2:$S3958,0))),"","0")
&amp;IF(OR(OFFSET('map portals'!$A$1,$Q3959+1,$P3959)="#",ISNUMBER(MATCH(P3959*1000+(Q3959+1),$S$2:$S3958,0))),"","1")
&amp;IF(OR(OFFSET('map portals'!$A$1,$Q3959,$P3959-1)="#",ISNUMBER(MATCH((P3959-1)*1000+Q3959,$S$2:$S3958,0))),"","2")
&amp;IF(OR(OFFSET('map portals'!$A$1,$Q3959-1,$P3959)="#",ISNUMBER(MATCH(P3959*1000+(Q3959-1),$S$2:$S3958,0))),"","3")
))</f>
        <v>3</v>
      </c>
      <c r="M3959" t="b">
        <f ca="1">ISNUMBER(MATCH(S3959,$S$2:$S3958,0))</f>
        <v>0</v>
      </c>
      <c r="N3959">
        <f t="shared" ca="1" si="4458"/>
        <v>79</v>
      </c>
      <c r="O3959">
        <f t="shared" ca="1" si="4459"/>
        <v>12</v>
      </c>
      <c r="P3959">
        <f t="shared" ca="1" si="4460"/>
        <v>79</v>
      </c>
      <c r="Q3959">
        <f t="shared" ca="1" si="4461"/>
        <v>12</v>
      </c>
      <c r="R3959" t="str">
        <f ca="1">OFFSET('map portals'!$A$1,$O3959,$N3959)</f>
        <v>.</v>
      </c>
      <c r="S3959">
        <f t="shared" ca="1" si="4462"/>
        <v>79012</v>
      </c>
      <c r="T3959">
        <f t="shared" ca="1" si="4463"/>
        <v>541</v>
      </c>
    </row>
    <row r="3960" spans="1:20">
      <c r="A3960" s="3">
        <f t="shared" ca="1" si="4454"/>
        <v>3949</v>
      </c>
      <c r="B3960" s="3">
        <f t="shared" ca="1" si="4455"/>
        <v>3950</v>
      </c>
      <c r="C3960" s="3">
        <f t="shared" ref="C3960:I3960" ca="1" si="4515">B3960+IF(0=LEN(OFFSET($L$2,B3960,0)),1,0)</f>
        <v>3950</v>
      </c>
      <c r="D3960" s="3">
        <f t="shared" ca="1" si="4515"/>
        <v>3950</v>
      </c>
      <c r="E3960" s="3">
        <f t="shared" ca="1" si="4515"/>
        <v>3950</v>
      </c>
      <c r="F3960" s="3">
        <f t="shared" ca="1" si="4515"/>
        <v>3950</v>
      </c>
      <c r="G3960" s="3">
        <f t="shared" ca="1" si="4515"/>
        <v>3950</v>
      </c>
      <c r="H3960" s="3">
        <f t="shared" ca="1" si="4515"/>
        <v>3950</v>
      </c>
      <c r="I3960" s="3">
        <f t="shared" ca="1" si="4515"/>
        <v>3950</v>
      </c>
      <c r="J3960" s="3">
        <f ca="1">COUNTIF($A$2:$A3959,"="&amp;$A3960)+1</f>
        <v>1</v>
      </c>
      <c r="K3960">
        <f t="shared" ca="1" si="4457"/>
        <v>0</v>
      </c>
      <c r="L3960" t="str">
        <f ca="1">IF(M3960,"",
IF(R3960&lt;&gt;".",IF(OR(R3960="@",R3960="X"),"",MID(R3960,1,1)),
IF(OR(OFFSET('map portals'!$A$1,$Q3960,$P3960+1)="#",ISNUMBER(MATCH((P3960+1)*1000+Q3960,$S$2:$S3959,0))),"","0")
&amp;IF(OR(OFFSET('map portals'!$A$1,$Q3960+1,$P3960)="#",ISNUMBER(MATCH(P3960*1000+(Q3960+1),$S$2:$S3959,0))),"","1")
&amp;IF(OR(OFFSET('map portals'!$A$1,$Q3960,$P3960-1)="#",ISNUMBER(MATCH((P3960-1)*1000+Q3960,$S$2:$S3959,0))),"","2")
&amp;IF(OR(OFFSET('map portals'!$A$1,$Q3960-1,$P3960)="#",ISNUMBER(MATCH(P3960*1000+(Q3960-1),$S$2:$S3959,0))),"","3")
))</f>
        <v>0</v>
      </c>
      <c r="M3960" t="b">
        <f ca="1">ISNUMBER(MATCH(S3960,$S$2:$S3959,0))</f>
        <v>0</v>
      </c>
      <c r="N3960">
        <f t="shared" ca="1" si="4458"/>
        <v>74</v>
      </c>
      <c r="O3960">
        <f t="shared" ca="1" si="4459"/>
        <v>15</v>
      </c>
      <c r="P3960">
        <f t="shared" ca="1" si="4460"/>
        <v>74</v>
      </c>
      <c r="Q3960">
        <f t="shared" ca="1" si="4461"/>
        <v>15</v>
      </c>
      <c r="R3960" t="str">
        <f ca="1">OFFSET('map portals'!$A$1,$O3960,$N3960)</f>
        <v>.</v>
      </c>
      <c r="S3960">
        <f t="shared" ca="1" si="4462"/>
        <v>74015</v>
      </c>
      <c r="T3960">
        <f t="shared" ca="1" si="4463"/>
        <v>541</v>
      </c>
    </row>
    <row r="3961" spans="1:20">
      <c r="A3961" s="3">
        <f t="shared" ca="1" si="4454"/>
        <v>3950</v>
      </c>
      <c r="B3961" s="3">
        <f t="shared" ca="1" si="4455"/>
        <v>3951</v>
      </c>
      <c r="C3961" s="3">
        <f t="shared" ref="C3961:I3961" ca="1" si="4516">B3961+IF(0=LEN(OFFSET($L$2,B3961,0)),1,0)</f>
        <v>3951</v>
      </c>
      <c r="D3961" s="3">
        <f t="shared" ca="1" si="4516"/>
        <v>3951</v>
      </c>
      <c r="E3961" s="3">
        <f t="shared" ca="1" si="4516"/>
        <v>3951</v>
      </c>
      <c r="F3961" s="3">
        <f t="shared" ca="1" si="4516"/>
        <v>3951</v>
      </c>
      <c r="G3961" s="3">
        <f t="shared" ca="1" si="4516"/>
        <v>3951</v>
      </c>
      <c r="H3961" s="3">
        <f t="shared" ca="1" si="4516"/>
        <v>3951</v>
      </c>
      <c r="I3961" s="3">
        <f t="shared" ca="1" si="4516"/>
        <v>3951</v>
      </c>
      <c r="J3961" s="3">
        <f ca="1">COUNTIF($A$2:$A3960,"="&amp;$A3961)+1</f>
        <v>1</v>
      </c>
      <c r="K3961">
        <f t="shared" ca="1" si="4457"/>
        <v>1</v>
      </c>
      <c r="L3961" t="str">
        <f ca="1">IF(M3961,"",
IF(R3961&lt;&gt;".",IF(OR(R3961="@",R3961="X"),"",MID(R3961,1,1)),
IF(OR(OFFSET('map portals'!$A$1,$Q3961,$P3961+1)="#",ISNUMBER(MATCH((P3961+1)*1000+Q3961,$S$2:$S3960,0))),"","0")
&amp;IF(OR(OFFSET('map portals'!$A$1,$Q3961+1,$P3961)="#",ISNUMBER(MATCH(P3961*1000+(Q3961+1),$S$2:$S3960,0))),"","1")
&amp;IF(OR(OFFSET('map portals'!$A$1,$Q3961,$P3961-1)="#",ISNUMBER(MATCH((P3961-1)*1000+Q3961,$S$2:$S3960,0))),"","2")
&amp;IF(OR(OFFSET('map portals'!$A$1,$Q3961-1,$P3961)="#",ISNUMBER(MATCH(P3961*1000+(Q3961-1),$S$2:$S3960,0))),"","3")
))</f>
        <v>12</v>
      </c>
      <c r="M3961" t="b">
        <f ca="1">ISNUMBER(MATCH(S3961,$S$2:$S3960,0))</f>
        <v>0</v>
      </c>
      <c r="N3961">
        <f t="shared" ca="1" si="4458"/>
        <v>25</v>
      </c>
      <c r="O3961">
        <f t="shared" ca="1" si="4459"/>
        <v>103</v>
      </c>
      <c r="P3961">
        <f t="shared" ca="1" si="4460"/>
        <v>25</v>
      </c>
      <c r="Q3961">
        <f t="shared" ca="1" si="4461"/>
        <v>103</v>
      </c>
      <c r="R3961" t="str">
        <f ca="1">OFFSET('map portals'!$A$1,$O3961,$N3961)</f>
        <v>.</v>
      </c>
      <c r="S3961">
        <f t="shared" ca="1" si="4462"/>
        <v>25103</v>
      </c>
      <c r="T3961">
        <f t="shared" ca="1" si="4463"/>
        <v>541</v>
      </c>
    </row>
    <row r="3962" spans="1:20">
      <c r="A3962" s="3">
        <f t="shared" ca="1" si="4454"/>
        <v>3951</v>
      </c>
      <c r="B3962" s="3">
        <f t="shared" ca="1" si="4455"/>
        <v>3952</v>
      </c>
      <c r="C3962" s="3">
        <f t="shared" ref="C3962:I3962" ca="1" si="4517">B3962+IF(0=LEN(OFFSET($L$2,B3962,0)),1,0)</f>
        <v>3952</v>
      </c>
      <c r="D3962" s="3">
        <f t="shared" ca="1" si="4517"/>
        <v>3952</v>
      </c>
      <c r="E3962" s="3">
        <f t="shared" ca="1" si="4517"/>
        <v>3952</v>
      </c>
      <c r="F3962" s="3">
        <f t="shared" ca="1" si="4517"/>
        <v>3952</v>
      </c>
      <c r="G3962" s="3">
        <f t="shared" ca="1" si="4517"/>
        <v>3952</v>
      </c>
      <c r="H3962" s="3">
        <f t="shared" ca="1" si="4517"/>
        <v>3952</v>
      </c>
      <c r="I3962" s="3">
        <f t="shared" ca="1" si="4517"/>
        <v>3952</v>
      </c>
      <c r="J3962" s="3">
        <f ca="1">COUNTIF($A$2:$A3961,"="&amp;$A3962)+1</f>
        <v>1</v>
      </c>
      <c r="K3962">
        <f t="shared" ca="1" si="4457"/>
        <v>2</v>
      </c>
      <c r="L3962" t="str">
        <f ca="1">IF(M3962,"",
IF(R3962&lt;&gt;".",IF(OR(R3962="@",R3962="X"),"",MID(R3962,1,1)),
IF(OR(OFFSET('map portals'!$A$1,$Q3962,$P3962+1)="#",ISNUMBER(MATCH((P3962+1)*1000+Q3962,$S$2:$S3961,0))),"","0")
&amp;IF(OR(OFFSET('map portals'!$A$1,$Q3962+1,$P3962)="#",ISNUMBER(MATCH(P3962*1000+(Q3962+1),$S$2:$S3961,0))),"","1")
&amp;IF(OR(OFFSET('map portals'!$A$1,$Q3962,$P3962-1)="#",ISNUMBER(MATCH((P3962-1)*1000+Q3962,$S$2:$S3961,0))),"","2")
&amp;IF(OR(OFFSET('map portals'!$A$1,$Q3962-1,$P3962)="#",ISNUMBER(MATCH(P3962*1000+(Q3962-1),$S$2:$S3961,0))),"","3")
))</f>
        <v>2</v>
      </c>
      <c r="M3962" t="b">
        <f ca="1">ISNUMBER(MATCH(S3962,$S$2:$S3961,0))</f>
        <v>0</v>
      </c>
      <c r="N3962">
        <f t="shared" ca="1" si="4458"/>
        <v>23</v>
      </c>
      <c r="O3962">
        <f t="shared" ca="1" si="4459"/>
        <v>101</v>
      </c>
      <c r="P3962">
        <f t="shared" ca="1" si="4460"/>
        <v>23</v>
      </c>
      <c r="Q3962">
        <f t="shared" ca="1" si="4461"/>
        <v>101</v>
      </c>
      <c r="R3962" t="str">
        <f ca="1">OFFSET('map portals'!$A$1,$O3962,$N3962)</f>
        <v>.</v>
      </c>
      <c r="S3962">
        <f t="shared" ca="1" si="4462"/>
        <v>23101</v>
      </c>
      <c r="T3962">
        <f t="shared" ca="1" si="4463"/>
        <v>541</v>
      </c>
    </row>
    <row r="3963" spans="1:20">
      <c r="A3963" s="3">
        <f t="shared" ca="1" si="4454"/>
        <v>3952</v>
      </c>
      <c r="B3963" s="3">
        <f t="shared" ca="1" si="4455"/>
        <v>3953</v>
      </c>
      <c r="C3963" s="3">
        <f t="shared" ref="C3963:I3963" ca="1" si="4518">B3963+IF(0=LEN(OFFSET($L$2,B3963,0)),1,0)</f>
        <v>3953</v>
      </c>
      <c r="D3963" s="3">
        <f t="shared" ca="1" si="4518"/>
        <v>3953</v>
      </c>
      <c r="E3963" s="3">
        <f t="shared" ca="1" si="4518"/>
        <v>3953</v>
      </c>
      <c r="F3963" s="3">
        <f t="shared" ca="1" si="4518"/>
        <v>3953</v>
      </c>
      <c r="G3963" s="3">
        <f t="shared" ca="1" si="4518"/>
        <v>3953</v>
      </c>
      <c r="H3963" s="3">
        <f t="shared" ca="1" si="4518"/>
        <v>3953</v>
      </c>
      <c r="I3963" s="3">
        <f t="shared" ca="1" si="4518"/>
        <v>3953</v>
      </c>
      <c r="J3963" s="3">
        <f ca="1">COUNTIF($A$2:$A3962,"="&amp;$A3963)+1</f>
        <v>1</v>
      </c>
      <c r="K3963">
        <f t="shared" ca="1" si="4457"/>
        <v>1</v>
      </c>
      <c r="L3963" t="str">
        <f ca="1">IF(M3963,"",
IF(R3963&lt;&gt;".",IF(OR(R3963="@",R3963="X"),"",MID(R3963,1,1)),
IF(OR(OFFSET('map portals'!$A$1,$Q3963,$P3963+1)="#",ISNUMBER(MATCH((P3963+1)*1000+Q3963,$S$2:$S3962,0))),"","0")
&amp;IF(OR(OFFSET('map portals'!$A$1,$Q3963+1,$P3963)="#",ISNUMBER(MATCH(P3963*1000+(Q3963+1),$S$2:$S3962,0))),"","1")
&amp;IF(OR(OFFSET('map portals'!$A$1,$Q3963,$P3963-1)="#",ISNUMBER(MATCH((P3963-1)*1000+Q3963,$S$2:$S3962,0))),"","2")
&amp;IF(OR(OFFSET('map portals'!$A$1,$Q3963-1,$P3963)="#",ISNUMBER(MATCH(P3963*1000+(Q3963-1),$S$2:$S3962,0))),"","3")
))</f>
        <v>2</v>
      </c>
      <c r="M3963" t="b">
        <f ca="1">ISNUMBER(MATCH(S3963,$S$2:$S3962,0))</f>
        <v>0</v>
      </c>
      <c r="N3963">
        <f t="shared" ca="1" si="4458"/>
        <v>21</v>
      </c>
      <c r="O3963">
        <f t="shared" ca="1" si="4459"/>
        <v>99</v>
      </c>
      <c r="P3963">
        <f t="shared" ca="1" si="4460"/>
        <v>21</v>
      </c>
      <c r="Q3963">
        <f t="shared" ca="1" si="4461"/>
        <v>99</v>
      </c>
      <c r="R3963" t="str">
        <f ca="1">OFFSET('map portals'!$A$1,$O3963,$N3963)</f>
        <v>.</v>
      </c>
      <c r="S3963">
        <f t="shared" ca="1" si="4462"/>
        <v>21099</v>
      </c>
      <c r="T3963">
        <f t="shared" ca="1" si="4463"/>
        <v>541</v>
      </c>
    </row>
    <row r="3964" spans="1:20">
      <c r="A3964" s="3">
        <f t="shared" ca="1" si="4454"/>
        <v>3953</v>
      </c>
      <c r="B3964" s="3">
        <f t="shared" ca="1" si="4455"/>
        <v>3954</v>
      </c>
      <c r="C3964" s="3">
        <f t="shared" ref="C3964:I3964" ca="1" si="4519">B3964+IF(0=LEN(OFFSET($L$2,B3964,0)),1,0)</f>
        <v>3954</v>
      </c>
      <c r="D3964" s="3">
        <f t="shared" ca="1" si="4519"/>
        <v>3954</v>
      </c>
      <c r="E3964" s="3">
        <f t="shared" ca="1" si="4519"/>
        <v>3954</v>
      </c>
      <c r="F3964" s="3">
        <f t="shared" ca="1" si="4519"/>
        <v>3954</v>
      </c>
      <c r="G3964" s="3">
        <f t="shared" ca="1" si="4519"/>
        <v>3954</v>
      </c>
      <c r="H3964" s="3">
        <f t="shared" ca="1" si="4519"/>
        <v>3954</v>
      </c>
      <c r="I3964" s="3">
        <f t="shared" ca="1" si="4519"/>
        <v>3954</v>
      </c>
      <c r="J3964" s="3">
        <f ca="1">COUNTIF($A$2:$A3963,"="&amp;$A3964)+1</f>
        <v>1</v>
      </c>
      <c r="K3964">
        <f t="shared" ca="1" si="4457"/>
        <v>2</v>
      </c>
      <c r="L3964" t="str">
        <f ca="1">IF(M3964,"",
IF(R3964&lt;&gt;".",IF(OR(R3964="@",R3964="X"),"",MID(R3964,1,1)),
IF(OR(OFFSET('map portals'!$A$1,$Q3964,$P3964+1)="#",ISNUMBER(MATCH((P3964+1)*1000+Q3964,$S$2:$S3963,0))),"","0")
&amp;IF(OR(OFFSET('map portals'!$A$1,$Q3964+1,$P3964)="#",ISNUMBER(MATCH(P3964*1000+(Q3964+1),$S$2:$S3963,0))),"","1")
&amp;IF(OR(OFFSET('map portals'!$A$1,$Q3964,$P3964-1)="#",ISNUMBER(MATCH((P3964-1)*1000+Q3964,$S$2:$S3963,0))),"","2")
&amp;IF(OR(OFFSET('map portals'!$A$1,$Q3964-1,$P3964)="#",ISNUMBER(MATCH(P3964*1000+(Q3964-1),$S$2:$S3963,0))),"","3")
))</f>
        <v/>
      </c>
      <c r="M3964" t="b">
        <f ca="1">ISNUMBER(MATCH(S3964,$S$2:$S3963,0))</f>
        <v>0</v>
      </c>
      <c r="N3964">
        <f t="shared" ca="1" si="4458"/>
        <v>19</v>
      </c>
      <c r="O3964">
        <f t="shared" ca="1" si="4459"/>
        <v>97</v>
      </c>
      <c r="P3964">
        <f t="shared" ca="1" si="4460"/>
        <v>19</v>
      </c>
      <c r="Q3964">
        <f t="shared" ca="1" si="4461"/>
        <v>97</v>
      </c>
      <c r="R3964" t="str">
        <f ca="1">OFFSET('map portals'!$A$1,$O3964,$N3964)</f>
        <v>.</v>
      </c>
      <c r="S3964">
        <f t="shared" ca="1" si="4462"/>
        <v>19097</v>
      </c>
      <c r="T3964">
        <f t="shared" ca="1" si="4463"/>
        <v>541</v>
      </c>
    </row>
    <row r="3965" spans="1:20">
      <c r="A3965" s="3">
        <f t="shared" ca="1" si="4454"/>
        <v>3954</v>
      </c>
      <c r="B3965" s="3">
        <f t="shared" ca="1" si="4455"/>
        <v>3955</v>
      </c>
      <c r="C3965" s="3">
        <f t="shared" ref="C3965:I3965" ca="1" si="4520">B3965+IF(0=LEN(OFFSET($L$2,B3965,0)),1,0)</f>
        <v>3955</v>
      </c>
      <c r="D3965" s="3">
        <f t="shared" ca="1" si="4520"/>
        <v>3955</v>
      </c>
      <c r="E3965" s="3">
        <f t="shared" ca="1" si="4520"/>
        <v>3955</v>
      </c>
      <c r="F3965" s="3">
        <f t="shared" ca="1" si="4520"/>
        <v>3955</v>
      </c>
      <c r="G3965" s="3">
        <f t="shared" ca="1" si="4520"/>
        <v>3955</v>
      </c>
      <c r="H3965" s="3">
        <f t="shared" ca="1" si="4520"/>
        <v>3955</v>
      </c>
      <c r="I3965" s="3">
        <f t="shared" ca="1" si="4520"/>
        <v>3955</v>
      </c>
      <c r="J3965" s="3">
        <f ca="1">COUNTIF($A$2:$A3964,"="&amp;$A3965)+1</f>
        <v>1</v>
      </c>
      <c r="K3965">
        <f t="shared" ca="1" si="4457"/>
        <v>3</v>
      </c>
      <c r="L3965" t="str">
        <f ca="1">IF(M3965,"",
IF(R3965&lt;&gt;".",IF(OR(R3965="@",R3965="X"),"",MID(R3965,1,1)),
IF(OR(OFFSET('map portals'!$A$1,$Q3965,$P3965+1)="#",ISNUMBER(MATCH((P3965+1)*1000+Q3965,$S$2:$S3964,0))),"","0")
&amp;IF(OR(OFFSET('map portals'!$A$1,$Q3965+1,$P3965)="#",ISNUMBER(MATCH(P3965*1000+(Q3965+1),$S$2:$S3964,0))),"","1")
&amp;IF(OR(OFFSET('map portals'!$A$1,$Q3965,$P3965-1)="#",ISNUMBER(MATCH((P3965-1)*1000+Q3965,$S$2:$S3964,0))),"","2")
&amp;IF(OR(OFFSET('map portals'!$A$1,$Q3965-1,$P3965)="#",ISNUMBER(MATCH(P3965*1000+(Q3965-1),$S$2:$S3964,0))),"","3")
))</f>
        <v/>
      </c>
      <c r="M3965" t="b">
        <f ca="1">ISNUMBER(MATCH(S3965,$S$2:$S3964,0))</f>
        <v>0</v>
      </c>
      <c r="N3965">
        <f t="shared" ca="1" si="4458"/>
        <v>21</v>
      </c>
      <c r="O3965">
        <f t="shared" ca="1" si="4459"/>
        <v>95</v>
      </c>
      <c r="P3965">
        <f t="shared" ca="1" si="4460"/>
        <v>21</v>
      </c>
      <c r="Q3965">
        <f t="shared" ca="1" si="4461"/>
        <v>95</v>
      </c>
      <c r="R3965" t="str">
        <f ca="1">OFFSET('map portals'!$A$1,$O3965,$N3965)</f>
        <v>.</v>
      </c>
      <c r="S3965">
        <f t="shared" ca="1" si="4462"/>
        <v>21095</v>
      </c>
      <c r="T3965">
        <f t="shared" ca="1" si="4463"/>
        <v>541</v>
      </c>
    </row>
    <row r="3966" spans="1:20">
      <c r="A3966" s="3">
        <f t="shared" ca="1" si="4454"/>
        <v>3955</v>
      </c>
      <c r="B3966" s="3">
        <f t="shared" ca="1" si="4455"/>
        <v>3956</v>
      </c>
      <c r="C3966" s="3">
        <f t="shared" ref="C3966:I3966" ca="1" si="4521">B3966+IF(0=LEN(OFFSET($L$2,B3966,0)),1,0)</f>
        <v>3956</v>
      </c>
      <c r="D3966" s="3">
        <f t="shared" ca="1" si="4521"/>
        <v>3956</v>
      </c>
      <c r="E3966" s="3">
        <f t="shared" ca="1" si="4521"/>
        <v>3956</v>
      </c>
      <c r="F3966" s="3">
        <f t="shared" ca="1" si="4521"/>
        <v>3956</v>
      </c>
      <c r="G3966" s="3">
        <f t="shared" ca="1" si="4521"/>
        <v>3956</v>
      </c>
      <c r="H3966" s="3">
        <f t="shared" ca="1" si="4521"/>
        <v>3956</v>
      </c>
      <c r="I3966" s="3">
        <f t="shared" ca="1" si="4521"/>
        <v>3956</v>
      </c>
      <c r="J3966" s="3">
        <f ca="1">COUNTIF($A$2:$A3965,"="&amp;$A3966)+1</f>
        <v>1</v>
      </c>
      <c r="K3966">
        <f t="shared" ca="1" si="4457"/>
        <v>0</v>
      </c>
      <c r="L3966" t="str">
        <f ca="1">IF(M3966,"",
IF(R3966&lt;&gt;".",IF(OR(R3966="@",R3966="X"),"",MID(R3966,1,1)),
IF(OR(OFFSET('map portals'!$A$1,$Q3966,$P3966+1)="#",ISNUMBER(MATCH((P3966+1)*1000+Q3966,$S$2:$S3965,0))),"","0")
&amp;IF(OR(OFFSET('map portals'!$A$1,$Q3966+1,$P3966)="#",ISNUMBER(MATCH(P3966*1000+(Q3966+1),$S$2:$S3965,0))),"","1")
&amp;IF(OR(OFFSET('map portals'!$A$1,$Q3966,$P3966-1)="#",ISNUMBER(MATCH((P3966-1)*1000+Q3966,$S$2:$S3965,0))),"","2")
&amp;IF(OR(OFFSET('map portals'!$A$1,$Q3966-1,$P3966)="#",ISNUMBER(MATCH(P3966*1000+(Q3966-1),$S$2:$S3965,0))),"","3")
))</f>
        <v>3</v>
      </c>
      <c r="M3966" t="b">
        <f ca="1">ISNUMBER(MATCH(S3966,$S$2:$S3965,0))</f>
        <v>0</v>
      </c>
      <c r="N3966">
        <f t="shared" ca="1" si="4458"/>
        <v>109</v>
      </c>
      <c r="O3966">
        <f t="shared" ca="1" si="4459"/>
        <v>79</v>
      </c>
      <c r="P3966">
        <f t="shared" ca="1" si="4460"/>
        <v>109</v>
      </c>
      <c r="Q3966">
        <f t="shared" ca="1" si="4461"/>
        <v>79</v>
      </c>
      <c r="R3966" t="str">
        <f ca="1">OFFSET('map portals'!$A$1,$O3966,$N3966)</f>
        <v>.</v>
      </c>
      <c r="S3966">
        <f t="shared" ca="1" si="4462"/>
        <v>109079</v>
      </c>
      <c r="T3966">
        <f t="shared" ca="1" si="4463"/>
        <v>541</v>
      </c>
    </row>
    <row r="3967" spans="1:20">
      <c r="A3967" s="3">
        <f t="shared" ca="1" si="4454"/>
        <v>3956</v>
      </c>
      <c r="B3967" s="3">
        <f t="shared" ca="1" si="4455"/>
        <v>3957</v>
      </c>
      <c r="C3967" s="3">
        <f t="shared" ref="C3967:I3967" ca="1" si="4522">B3967+IF(0=LEN(OFFSET($L$2,B3967,0)),1,0)</f>
        <v>3957</v>
      </c>
      <c r="D3967" s="3">
        <f t="shared" ca="1" si="4522"/>
        <v>3957</v>
      </c>
      <c r="E3967" s="3">
        <f t="shared" ca="1" si="4522"/>
        <v>3957</v>
      </c>
      <c r="F3967" s="3">
        <f t="shared" ca="1" si="4522"/>
        <v>3957</v>
      </c>
      <c r="G3967" s="3">
        <f t="shared" ca="1" si="4522"/>
        <v>3957</v>
      </c>
      <c r="H3967" s="3">
        <f t="shared" ca="1" si="4522"/>
        <v>3957</v>
      </c>
      <c r="I3967" s="3">
        <f t="shared" ca="1" si="4522"/>
        <v>3957</v>
      </c>
      <c r="J3967" s="3">
        <f ca="1">COUNTIF($A$2:$A3966,"="&amp;$A3967)+1</f>
        <v>1</v>
      </c>
      <c r="K3967">
        <f t="shared" ca="1" si="4457"/>
        <v>0</v>
      </c>
      <c r="L3967" t="str">
        <f ca="1">IF(M3967,"",
IF(R3967&lt;&gt;".",IF(OR(R3967="@",R3967="X"),"",MID(R3967,1,1)),
IF(OR(OFFSET('map portals'!$A$1,$Q3967,$P3967+1)="#",ISNUMBER(MATCH((P3967+1)*1000+Q3967,$S$2:$S3966,0))),"","0")
&amp;IF(OR(OFFSET('map portals'!$A$1,$Q3967+1,$P3967)="#",ISNUMBER(MATCH(P3967*1000+(Q3967+1),$S$2:$S3966,0))),"","1")
&amp;IF(OR(OFFSET('map portals'!$A$1,$Q3967,$P3967-1)="#",ISNUMBER(MATCH((P3967-1)*1000+Q3967,$S$2:$S3966,0))),"","2")
&amp;IF(OR(OFFSET('map portals'!$A$1,$Q3967-1,$P3967)="#",ISNUMBER(MATCH(P3967*1000+(Q3967-1),$S$2:$S3966,0))),"","3")
))</f>
        <v>013</v>
      </c>
      <c r="M3967" t="b">
        <f ca="1">ISNUMBER(MATCH(S3967,$S$2:$S3966,0))</f>
        <v>0</v>
      </c>
      <c r="N3967">
        <f t="shared" ca="1" si="4458"/>
        <v>81</v>
      </c>
      <c r="O3967">
        <f t="shared" ca="1" si="4459"/>
        <v>13</v>
      </c>
      <c r="P3967">
        <f t="shared" ca="1" si="4460"/>
        <v>81</v>
      </c>
      <c r="Q3967">
        <f t="shared" ca="1" si="4461"/>
        <v>13</v>
      </c>
      <c r="R3967" t="str">
        <f ca="1">OFFSET('map portals'!$A$1,$O3967,$N3967)</f>
        <v>.</v>
      </c>
      <c r="S3967">
        <f t="shared" ca="1" si="4462"/>
        <v>81013</v>
      </c>
      <c r="T3967">
        <f t="shared" ca="1" si="4463"/>
        <v>542</v>
      </c>
    </row>
    <row r="3968" spans="1:20">
      <c r="A3968" s="3">
        <f t="shared" ca="1" si="4454"/>
        <v>3957</v>
      </c>
      <c r="B3968" s="3">
        <f t="shared" ca="1" si="4455"/>
        <v>3958</v>
      </c>
      <c r="C3968" s="3">
        <f t="shared" ref="C3968:I3968" ca="1" si="4523">B3968+IF(0=LEN(OFFSET($L$2,B3968,0)),1,0)</f>
        <v>3958</v>
      </c>
      <c r="D3968" s="3">
        <f t="shared" ca="1" si="4523"/>
        <v>3958</v>
      </c>
      <c r="E3968" s="3">
        <f t="shared" ca="1" si="4523"/>
        <v>3958</v>
      </c>
      <c r="F3968" s="3">
        <f t="shared" ca="1" si="4523"/>
        <v>3958</v>
      </c>
      <c r="G3968" s="3">
        <f t="shared" ca="1" si="4523"/>
        <v>3958</v>
      </c>
      <c r="H3968" s="3">
        <f t="shared" ca="1" si="4523"/>
        <v>3958</v>
      </c>
      <c r="I3968" s="3">
        <f t="shared" ca="1" si="4523"/>
        <v>3958</v>
      </c>
      <c r="J3968" s="3">
        <f ca="1">COUNTIF($A$2:$A3967,"="&amp;$A3968)+1</f>
        <v>1</v>
      </c>
      <c r="K3968">
        <f t="shared" ca="1" si="4457"/>
        <v>3</v>
      </c>
      <c r="L3968" t="str">
        <f ca="1">IF(M3968,"",
IF(R3968&lt;&gt;".",IF(OR(R3968="@",R3968="X"),"",MID(R3968,1,1)),
IF(OR(OFFSET('map portals'!$A$1,$Q3968,$P3968+1)="#",ISNUMBER(MATCH((P3968+1)*1000+Q3968,$S$2:$S3967,0))),"","0")
&amp;IF(OR(OFFSET('map portals'!$A$1,$Q3968+1,$P3968)="#",ISNUMBER(MATCH(P3968*1000+(Q3968+1),$S$2:$S3967,0))),"","1")
&amp;IF(OR(OFFSET('map portals'!$A$1,$Q3968,$P3968-1)="#",ISNUMBER(MATCH((P3968-1)*1000+Q3968,$S$2:$S3967,0))),"","2")
&amp;IF(OR(OFFSET('map portals'!$A$1,$Q3968-1,$P3968)="#",ISNUMBER(MATCH(P3968*1000+(Q3968-1),$S$2:$S3967,0))),"","3")
))</f>
        <v/>
      </c>
      <c r="M3968" t="b">
        <f ca="1">ISNUMBER(MATCH(S3968,$S$2:$S3967,0))</f>
        <v>0</v>
      </c>
      <c r="N3968">
        <f t="shared" ca="1" si="4458"/>
        <v>79</v>
      </c>
      <c r="O3968">
        <f t="shared" ca="1" si="4459"/>
        <v>11</v>
      </c>
      <c r="P3968">
        <f t="shared" ca="1" si="4460"/>
        <v>79</v>
      </c>
      <c r="Q3968">
        <f t="shared" ca="1" si="4461"/>
        <v>11</v>
      </c>
      <c r="R3968" t="str">
        <f ca="1">OFFSET('map portals'!$A$1,$O3968,$N3968)</f>
        <v>.</v>
      </c>
      <c r="S3968">
        <f t="shared" ca="1" si="4462"/>
        <v>79011</v>
      </c>
      <c r="T3968">
        <f t="shared" ca="1" si="4463"/>
        <v>542</v>
      </c>
    </row>
    <row r="3969" spans="1:20">
      <c r="A3969" s="3">
        <f t="shared" ca="1" si="4454"/>
        <v>3958</v>
      </c>
      <c r="B3969" s="3">
        <f t="shared" ca="1" si="4455"/>
        <v>3959</v>
      </c>
      <c r="C3969" s="3">
        <f t="shared" ref="C3969:I3969" ca="1" si="4524">B3969+IF(0=LEN(OFFSET($L$2,B3969,0)),1,0)</f>
        <v>3959</v>
      </c>
      <c r="D3969" s="3">
        <f t="shared" ca="1" si="4524"/>
        <v>3959</v>
      </c>
      <c r="E3969" s="3">
        <f t="shared" ca="1" si="4524"/>
        <v>3959</v>
      </c>
      <c r="F3969" s="3">
        <f t="shared" ca="1" si="4524"/>
        <v>3959</v>
      </c>
      <c r="G3969" s="3">
        <f t="shared" ca="1" si="4524"/>
        <v>3959</v>
      </c>
      <c r="H3969" s="3">
        <f t="shared" ca="1" si="4524"/>
        <v>3959</v>
      </c>
      <c r="I3969" s="3">
        <f t="shared" ca="1" si="4524"/>
        <v>3959</v>
      </c>
      <c r="J3969" s="3">
        <f ca="1">COUNTIF($A$2:$A3968,"="&amp;$A3969)+1</f>
        <v>1</v>
      </c>
      <c r="K3969">
        <f t="shared" ca="1" si="4457"/>
        <v>0</v>
      </c>
      <c r="L3969" t="str">
        <f ca="1">IF(M3969,"",
IF(R3969&lt;&gt;".",IF(OR(R3969="@",R3969="X"),"",MID(R3969,1,1)),
IF(OR(OFFSET('map portals'!$A$1,$Q3969,$P3969+1)="#",ISNUMBER(MATCH((P3969+1)*1000+Q3969,$S$2:$S3968,0))),"","0")
&amp;IF(OR(OFFSET('map portals'!$A$1,$Q3969+1,$P3969)="#",ISNUMBER(MATCH(P3969*1000+(Q3969+1),$S$2:$S3968,0))),"","1")
&amp;IF(OR(OFFSET('map portals'!$A$1,$Q3969,$P3969-1)="#",ISNUMBER(MATCH((P3969-1)*1000+Q3969,$S$2:$S3968,0))),"","2")
&amp;IF(OR(OFFSET('map portals'!$A$1,$Q3969-1,$P3969)="#",ISNUMBER(MATCH(P3969*1000+(Q3969-1),$S$2:$S3968,0))),"","3")
))</f>
        <v/>
      </c>
      <c r="M3969" t="b">
        <f ca="1">ISNUMBER(MATCH(S3969,$S$2:$S3968,0))</f>
        <v>0</v>
      </c>
      <c r="N3969">
        <f t="shared" ca="1" si="4458"/>
        <v>75</v>
      </c>
      <c r="O3969">
        <f t="shared" ca="1" si="4459"/>
        <v>15</v>
      </c>
      <c r="P3969">
        <f t="shared" ca="1" si="4460"/>
        <v>75</v>
      </c>
      <c r="Q3969">
        <f t="shared" ca="1" si="4461"/>
        <v>15</v>
      </c>
      <c r="R3969" t="str">
        <f ca="1">OFFSET('map portals'!$A$1,$O3969,$N3969)</f>
        <v>.</v>
      </c>
      <c r="S3969">
        <f t="shared" ca="1" si="4462"/>
        <v>75015</v>
      </c>
      <c r="T3969">
        <f t="shared" ca="1" si="4463"/>
        <v>542</v>
      </c>
    </row>
    <row r="3970" spans="1:20">
      <c r="A3970" s="3">
        <f t="shared" ca="1" si="4454"/>
        <v>3959</v>
      </c>
      <c r="B3970" s="3">
        <f t="shared" ca="1" si="4455"/>
        <v>3959</v>
      </c>
      <c r="C3970" s="3">
        <f t="shared" ref="C3970:I3970" ca="1" si="4525">B3970+IF(0=LEN(OFFSET($L$2,B3970,0)),1,0)</f>
        <v>3959</v>
      </c>
      <c r="D3970" s="3">
        <f t="shared" ca="1" si="4525"/>
        <v>3959</v>
      </c>
      <c r="E3970" s="3">
        <f t="shared" ca="1" si="4525"/>
        <v>3959</v>
      </c>
      <c r="F3970" s="3">
        <f t="shared" ca="1" si="4525"/>
        <v>3959</v>
      </c>
      <c r="G3970" s="3">
        <f t="shared" ca="1" si="4525"/>
        <v>3959</v>
      </c>
      <c r="H3970" s="3">
        <f t="shared" ca="1" si="4525"/>
        <v>3959</v>
      </c>
      <c r="I3970" s="3">
        <f t="shared" ca="1" si="4525"/>
        <v>3959</v>
      </c>
      <c r="J3970" s="3">
        <f ca="1">COUNTIF($A$2:$A3969,"="&amp;$A3970)+1</f>
        <v>1</v>
      </c>
      <c r="K3970">
        <f t="shared" ca="1" si="4457"/>
        <v>1</v>
      </c>
      <c r="L3970" t="str">
        <f ca="1">IF(M3970,"",
IF(R3970&lt;&gt;".",IF(OR(R3970="@",R3970="X"),"",MID(R3970,1,1)),
IF(OR(OFFSET('map portals'!$A$1,$Q3970,$P3970+1)="#",ISNUMBER(MATCH((P3970+1)*1000+Q3970,$S$2:$S3969,0))),"","0")
&amp;IF(OR(OFFSET('map portals'!$A$1,$Q3970+1,$P3970)="#",ISNUMBER(MATCH(P3970*1000+(Q3970+1),$S$2:$S3969,0))),"","1")
&amp;IF(OR(OFFSET('map portals'!$A$1,$Q3970,$P3970-1)="#",ISNUMBER(MATCH((P3970-1)*1000+Q3970,$S$2:$S3969,0))),"","2")
&amp;IF(OR(OFFSET('map portals'!$A$1,$Q3970-1,$P3970)="#",ISNUMBER(MATCH(P3970*1000+(Q3970-1),$S$2:$S3969,0))),"","3")
))</f>
        <v>1</v>
      </c>
      <c r="M3970" t="b">
        <f ca="1">ISNUMBER(MATCH(S3970,$S$2:$S3969,0))</f>
        <v>0</v>
      </c>
      <c r="N3970">
        <f t="shared" ca="1" si="4458"/>
        <v>25</v>
      </c>
      <c r="O3970">
        <f t="shared" ca="1" si="4459"/>
        <v>104</v>
      </c>
      <c r="P3970">
        <f t="shared" ca="1" si="4460"/>
        <v>25</v>
      </c>
      <c r="Q3970">
        <f t="shared" ca="1" si="4461"/>
        <v>104</v>
      </c>
      <c r="R3970" t="str">
        <f ca="1">OFFSET('map portals'!$A$1,$O3970,$N3970)</f>
        <v>.</v>
      </c>
      <c r="S3970">
        <f t="shared" ca="1" si="4462"/>
        <v>25104</v>
      </c>
      <c r="T3970">
        <f t="shared" ca="1" si="4463"/>
        <v>542</v>
      </c>
    </row>
    <row r="3971" spans="1:20">
      <c r="A3971" s="3">
        <f t="shared" ca="1" si="4454"/>
        <v>3959</v>
      </c>
      <c r="B3971" s="3">
        <f t="shared" ca="1" si="4455"/>
        <v>3960</v>
      </c>
      <c r="C3971" s="3">
        <f t="shared" ref="C3971:I3971" ca="1" si="4526">B3971+IF(0=LEN(OFFSET($L$2,B3971,0)),1,0)</f>
        <v>3960</v>
      </c>
      <c r="D3971" s="3">
        <f t="shared" ca="1" si="4526"/>
        <v>3960</v>
      </c>
      <c r="E3971" s="3">
        <f t="shared" ca="1" si="4526"/>
        <v>3960</v>
      </c>
      <c r="F3971" s="3">
        <f t="shared" ca="1" si="4526"/>
        <v>3960</v>
      </c>
      <c r="G3971" s="3">
        <f t="shared" ca="1" si="4526"/>
        <v>3960</v>
      </c>
      <c r="H3971" s="3">
        <f t="shared" ca="1" si="4526"/>
        <v>3960</v>
      </c>
      <c r="I3971" s="3">
        <f t="shared" ca="1" si="4526"/>
        <v>3960</v>
      </c>
      <c r="J3971" s="3">
        <f ca="1">COUNTIF($A$2:$A3970,"="&amp;$A3971)+1</f>
        <v>2</v>
      </c>
      <c r="K3971">
        <f t="shared" ca="1" si="4457"/>
        <v>2</v>
      </c>
      <c r="L3971" t="str">
        <f ca="1">IF(M3971,"",
IF(R3971&lt;&gt;".",IF(OR(R3971="@",R3971="X"),"",MID(R3971,1,1)),
IF(OR(OFFSET('map portals'!$A$1,$Q3971,$P3971+1)="#",ISNUMBER(MATCH((P3971+1)*1000+Q3971,$S$2:$S3970,0))),"","0")
&amp;IF(OR(OFFSET('map portals'!$A$1,$Q3971+1,$P3971)="#",ISNUMBER(MATCH(P3971*1000+(Q3971+1),$S$2:$S3970,0))),"","1")
&amp;IF(OR(OFFSET('map portals'!$A$1,$Q3971,$P3971-1)="#",ISNUMBER(MATCH((P3971-1)*1000+Q3971,$S$2:$S3970,0))),"","2")
&amp;IF(OR(OFFSET('map portals'!$A$1,$Q3971-1,$P3971)="#",ISNUMBER(MATCH(P3971*1000+(Q3971-1),$S$2:$S3970,0))),"","3")
))</f>
        <v>2</v>
      </c>
      <c r="M3971" t="b">
        <f ca="1">ISNUMBER(MATCH(S3971,$S$2:$S3970,0))</f>
        <v>0</v>
      </c>
      <c r="N3971">
        <f t="shared" ca="1" si="4458"/>
        <v>24</v>
      </c>
      <c r="O3971">
        <f t="shared" ca="1" si="4459"/>
        <v>103</v>
      </c>
      <c r="P3971">
        <f t="shared" ca="1" si="4460"/>
        <v>24</v>
      </c>
      <c r="Q3971">
        <f t="shared" ca="1" si="4461"/>
        <v>103</v>
      </c>
      <c r="R3971" t="str">
        <f ca="1">OFFSET('map portals'!$A$1,$O3971,$N3971)</f>
        <v>.</v>
      </c>
      <c r="S3971">
        <f t="shared" ca="1" si="4462"/>
        <v>24103</v>
      </c>
      <c r="T3971">
        <f t="shared" ca="1" si="4463"/>
        <v>542</v>
      </c>
    </row>
    <row r="3972" spans="1:20">
      <c r="A3972" s="3">
        <f t="shared" ref="A3972:A4035" ca="1" si="4527">I3971</f>
        <v>3960</v>
      </c>
      <c r="B3972" s="3">
        <f t="shared" ref="B3972:B4035" ca="1" si="4528">A3972+IF(J3972=LEN(OFFSET($L$2,$A3972,0)),1,0)</f>
        <v>3961</v>
      </c>
      <c r="C3972" s="3">
        <f t="shared" ref="C3972:I3972" ca="1" si="4529">B3972+IF(0=LEN(OFFSET($L$2,B3972,0)),1,0)</f>
        <v>3961</v>
      </c>
      <c r="D3972" s="3">
        <f t="shared" ca="1" si="4529"/>
        <v>3961</v>
      </c>
      <c r="E3972" s="3">
        <f t="shared" ca="1" si="4529"/>
        <v>3961</v>
      </c>
      <c r="F3972" s="3">
        <f t="shared" ca="1" si="4529"/>
        <v>3961</v>
      </c>
      <c r="G3972" s="3">
        <f t="shared" ca="1" si="4529"/>
        <v>3961</v>
      </c>
      <c r="H3972" s="3">
        <f t="shared" ca="1" si="4529"/>
        <v>3961</v>
      </c>
      <c r="I3972" s="3">
        <f t="shared" ca="1" si="4529"/>
        <v>3961</v>
      </c>
      <c r="J3972" s="3">
        <f ca="1">COUNTIF($A$2:$A3971,"="&amp;$A3972)+1</f>
        <v>1</v>
      </c>
      <c r="K3972">
        <f t="shared" ref="K3972:K4035" ca="1" si="4530">INT(MID(OFFSET($L$2,$A3972,0),$J3972,1))</f>
        <v>2</v>
      </c>
      <c r="L3972" t="str">
        <f ca="1">IF(M3972,"",
IF(R3972&lt;&gt;".",IF(OR(R3972="@",R3972="X"),"",MID(R3972,1,1)),
IF(OR(OFFSET('map portals'!$A$1,$Q3972,$P3972+1)="#",ISNUMBER(MATCH((P3972+1)*1000+Q3972,$S$2:$S3971,0))),"","0")
&amp;IF(OR(OFFSET('map portals'!$A$1,$Q3972+1,$P3972)="#",ISNUMBER(MATCH(P3972*1000+(Q3972+1),$S$2:$S3971,0))),"","1")
&amp;IF(OR(OFFSET('map portals'!$A$1,$Q3972,$P3972-1)="#",ISNUMBER(MATCH((P3972-1)*1000+Q3972,$S$2:$S3971,0))),"","2")
&amp;IF(OR(OFFSET('map portals'!$A$1,$Q3972-1,$P3972)="#",ISNUMBER(MATCH(P3972*1000+(Q3972-1),$S$2:$S3971,0))),"","3")
))</f>
        <v>2</v>
      </c>
      <c r="M3972" t="b">
        <f ca="1">ISNUMBER(MATCH(S3972,$S$2:$S3971,0))</f>
        <v>0</v>
      </c>
      <c r="N3972">
        <f t="shared" ref="N3972:N4035" ca="1" si="4531">OFFSET($P$2,$A3972,0)+CHOOSE(K3972+1,1,0,-1,0)</f>
        <v>22</v>
      </c>
      <c r="O3972">
        <f t="shared" ref="O3972:O4035" ca="1" si="4532">OFFSET($Q$2,$A3972,0)+CHOOSE(K3972+1,0,1,0,-1)</f>
        <v>101</v>
      </c>
      <c r="P3972">
        <f t="shared" ref="P3972:P4035" ca="1" si="4533">IF(OR($R3972=".",$R3972="X",$R3972="@"),N3972,INT(MID($R3972,2,4)))</f>
        <v>22</v>
      </c>
      <c r="Q3972">
        <f t="shared" ref="Q3972:Q4035" ca="1" si="4534">IF(OR($R3972=".",$R3972="X",$R3972="@"),O3972,INT(MID($R3972,6,4)))</f>
        <v>101</v>
      </c>
      <c r="R3972" t="str">
        <f ca="1">OFFSET('map portals'!$A$1,$O3972,$N3972)</f>
        <v>.</v>
      </c>
      <c r="S3972">
        <f t="shared" ref="S3972:S4035" ca="1" si="4535">P3972*1000+Q3972</f>
        <v>22101</v>
      </c>
      <c r="T3972">
        <f t="shared" ref="T3972:T4035" ca="1" si="4536">OFFSET($T$2,$A3972,0)+1</f>
        <v>542</v>
      </c>
    </row>
    <row r="3973" spans="1:20">
      <c r="A3973" s="3">
        <f t="shared" ca="1" si="4527"/>
        <v>3961</v>
      </c>
      <c r="B3973" s="3">
        <f t="shared" ca="1" si="4528"/>
        <v>3962</v>
      </c>
      <c r="C3973" s="3">
        <f t="shared" ref="C3973:I3973" ca="1" si="4537">B3973+IF(0=LEN(OFFSET($L$2,B3973,0)),1,0)</f>
        <v>3963</v>
      </c>
      <c r="D3973" s="3">
        <f t="shared" ca="1" si="4537"/>
        <v>3964</v>
      </c>
      <c r="E3973" s="3">
        <f t="shared" ca="1" si="4537"/>
        <v>3964</v>
      </c>
      <c r="F3973" s="3">
        <f t="shared" ca="1" si="4537"/>
        <v>3964</v>
      </c>
      <c r="G3973" s="3">
        <f t="shared" ca="1" si="4537"/>
        <v>3964</v>
      </c>
      <c r="H3973" s="3">
        <f t="shared" ca="1" si="4537"/>
        <v>3964</v>
      </c>
      <c r="I3973" s="3">
        <f t="shared" ca="1" si="4537"/>
        <v>3964</v>
      </c>
      <c r="J3973" s="3">
        <f ca="1">COUNTIF($A$2:$A3972,"="&amp;$A3973)+1</f>
        <v>1</v>
      </c>
      <c r="K3973">
        <f t="shared" ca="1" si="4530"/>
        <v>2</v>
      </c>
      <c r="L3973" t="str">
        <f ca="1">IF(M3973,"",
IF(R3973&lt;&gt;".",IF(OR(R3973="@",R3973="X"),"",MID(R3973,1,1)),
IF(OR(OFFSET('map portals'!$A$1,$Q3973,$P3973+1)="#",ISNUMBER(MATCH((P3973+1)*1000+Q3973,$S$2:$S3972,0))),"","0")
&amp;IF(OR(OFFSET('map portals'!$A$1,$Q3973+1,$P3973)="#",ISNUMBER(MATCH(P3973*1000+(Q3973+1),$S$2:$S3972,0))),"","1")
&amp;IF(OR(OFFSET('map portals'!$A$1,$Q3973,$P3973-1)="#",ISNUMBER(MATCH((P3973-1)*1000+Q3973,$S$2:$S3972,0))),"","2")
&amp;IF(OR(OFFSET('map portals'!$A$1,$Q3973-1,$P3973)="#",ISNUMBER(MATCH(P3973*1000+(Q3973-1),$S$2:$S3972,0))),"","3")
))</f>
        <v>2</v>
      </c>
      <c r="M3973" t="b">
        <f ca="1">ISNUMBER(MATCH(S3973,$S$2:$S3972,0))</f>
        <v>0</v>
      </c>
      <c r="N3973">
        <f t="shared" ca="1" si="4531"/>
        <v>20</v>
      </c>
      <c r="O3973">
        <f t="shared" ca="1" si="4532"/>
        <v>99</v>
      </c>
      <c r="P3973">
        <f t="shared" ca="1" si="4533"/>
        <v>20</v>
      </c>
      <c r="Q3973">
        <f t="shared" ca="1" si="4534"/>
        <v>99</v>
      </c>
      <c r="R3973" t="str">
        <f ca="1">OFFSET('map portals'!$A$1,$O3973,$N3973)</f>
        <v>.</v>
      </c>
      <c r="S3973">
        <f t="shared" ca="1" si="4535"/>
        <v>20099</v>
      </c>
      <c r="T3973">
        <f t="shared" ca="1" si="4536"/>
        <v>542</v>
      </c>
    </row>
    <row r="3974" spans="1:20">
      <c r="A3974" s="3">
        <f t="shared" ca="1" si="4527"/>
        <v>3964</v>
      </c>
      <c r="B3974" s="3">
        <f t="shared" ca="1" si="4528"/>
        <v>3965</v>
      </c>
      <c r="C3974" s="3">
        <f t="shared" ref="C3974:I3974" ca="1" si="4538">B3974+IF(0=LEN(OFFSET($L$2,B3974,0)),1,0)</f>
        <v>3965</v>
      </c>
      <c r="D3974" s="3">
        <f t="shared" ca="1" si="4538"/>
        <v>3965</v>
      </c>
      <c r="E3974" s="3">
        <f t="shared" ca="1" si="4538"/>
        <v>3965</v>
      </c>
      <c r="F3974" s="3">
        <f t="shared" ca="1" si="4538"/>
        <v>3965</v>
      </c>
      <c r="G3974" s="3">
        <f t="shared" ca="1" si="4538"/>
        <v>3965</v>
      </c>
      <c r="H3974" s="3">
        <f t="shared" ca="1" si="4538"/>
        <v>3965</v>
      </c>
      <c r="I3974" s="3">
        <f t="shared" ca="1" si="4538"/>
        <v>3965</v>
      </c>
      <c r="J3974" s="3">
        <f ca="1">COUNTIF($A$2:$A3973,"="&amp;$A3974)+1</f>
        <v>1</v>
      </c>
      <c r="K3974">
        <f t="shared" ca="1" si="4530"/>
        <v>3</v>
      </c>
      <c r="L3974" t="str">
        <f ca="1">IF(M3974,"",
IF(R3974&lt;&gt;".",IF(OR(R3974="@",R3974="X"),"",MID(R3974,1,1)),
IF(OR(OFFSET('map portals'!$A$1,$Q3974,$P3974+1)="#",ISNUMBER(MATCH((P3974+1)*1000+Q3974,$S$2:$S3973,0))),"","0")
&amp;IF(OR(OFFSET('map portals'!$A$1,$Q3974+1,$P3974)="#",ISNUMBER(MATCH(P3974*1000+(Q3974+1),$S$2:$S3973,0))),"","1")
&amp;IF(OR(OFFSET('map portals'!$A$1,$Q3974,$P3974-1)="#",ISNUMBER(MATCH((P3974-1)*1000+Q3974,$S$2:$S3973,0))),"","2")
&amp;IF(OR(OFFSET('map portals'!$A$1,$Q3974-1,$P3974)="#",ISNUMBER(MATCH(P3974*1000+(Q3974-1),$S$2:$S3973,0))),"","3")
))</f>
        <v>3</v>
      </c>
      <c r="M3974" t="b">
        <f ca="1">ISNUMBER(MATCH(S3974,$S$2:$S3973,0))</f>
        <v>0</v>
      </c>
      <c r="N3974">
        <f t="shared" ca="1" si="4531"/>
        <v>109</v>
      </c>
      <c r="O3974">
        <f t="shared" ca="1" si="4532"/>
        <v>78</v>
      </c>
      <c r="P3974">
        <f t="shared" ca="1" si="4533"/>
        <v>109</v>
      </c>
      <c r="Q3974">
        <f t="shared" ca="1" si="4534"/>
        <v>78</v>
      </c>
      <c r="R3974" t="str">
        <f ca="1">OFFSET('map portals'!$A$1,$O3974,$N3974)</f>
        <v>.</v>
      </c>
      <c r="S3974">
        <f t="shared" ca="1" si="4535"/>
        <v>109078</v>
      </c>
      <c r="T3974">
        <f t="shared" ca="1" si="4536"/>
        <v>542</v>
      </c>
    </row>
    <row r="3975" spans="1:20">
      <c r="A3975" s="3">
        <f t="shared" ca="1" si="4527"/>
        <v>3965</v>
      </c>
      <c r="B3975" s="3">
        <f t="shared" ca="1" si="4528"/>
        <v>3965</v>
      </c>
      <c r="C3975" s="3">
        <f t="shared" ref="C3975:I3975" ca="1" si="4539">B3975+IF(0=LEN(OFFSET($L$2,B3975,0)),1,0)</f>
        <v>3965</v>
      </c>
      <c r="D3975" s="3">
        <f t="shared" ca="1" si="4539"/>
        <v>3965</v>
      </c>
      <c r="E3975" s="3">
        <f t="shared" ca="1" si="4539"/>
        <v>3965</v>
      </c>
      <c r="F3975" s="3">
        <f t="shared" ca="1" si="4539"/>
        <v>3965</v>
      </c>
      <c r="G3975" s="3">
        <f t="shared" ca="1" si="4539"/>
        <v>3965</v>
      </c>
      <c r="H3975" s="3">
        <f t="shared" ca="1" si="4539"/>
        <v>3965</v>
      </c>
      <c r="I3975" s="3">
        <f t="shared" ca="1" si="4539"/>
        <v>3965</v>
      </c>
      <c r="J3975" s="3">
        <f ca="1">COUNTIF($A$2:$A3974,"="&amp;$A3975)+1</f>
        <v>1</v>
      </c>
      <c r="K3975">
        <f t="shared" ca="1" si="4530"/>
        <v>0</v>
      </c>
      <c r="L3975" t="str">
        <f ca="1">IF(M3975,"",
IF(R3975&lt;&gt;".",IF(OR(R3975="@",R3975="X"),"",MID(R3975,1,1)),
IF(OR(OFFSET('map portals'!$A$1,$Q3975,$P3975+1)="#",ISNUMBER(MATCH((P3975+1)*1000+Q3975,$S$2:$S3974,0))),"","0")
&amp;IF(OR(OFFSET('map portals'!$A$1,$Q3975+1,$P3975)="#",ISNUMBER(MATCH(P3975*1000+(Q3975+1),$S$2:$S3974,0))),"","1")
&amp;IF(OR(OFFSET('map portals'!$A$1,$Q3975,$P3975-1)="#",ISNUMBER(MATCH((P3975-1)*1000+Q3975,$S$2:$S3974,0))),"","2")
&amp;IF(OR(OFFSET('map portals'!$A$1,$Q3975-1,$P3975)="#",ISNUMBER(MATCH(P3975*1000+(Q3975-1),$S$2:$S3974,0))),"","3")
))</f>
        <v>0</v>
      </c>
      <c r="M3975" t="b">
        <f ca="1">ISNUMBER(MATCH(S3975,$S$2:$S3974,0))</f>
        <v>0</v>
      </c>
      <c r="N3975">
        <f t="shared" ca="1" si="4531"/>
        <v>82</v>
      </c>
      <c r="O3975">
        <f t="shared" ca="1" si="4532"/>
        <v>13</v>
      </c>
      <c r="P3975">
        <f t="shared" ca="1" si="4533"/>
        <v>82</v>
      </c>
      <c r="Q3975">
        <f t="shared" ca="1" si="4534"/>
        <v>13</v>
      </c>
      <c r="R3975" t="str">
        <f ca="1">OFFSET('map portals'!$A$1,$O3975,$N3975)</f>
        <v>.</v>
      </c>
      <c r="S3975">
        <f t="shared" ca="1" si="4535"/>
        <v>82013</v>
      </c>
      <c r="T3975">
        <f t="shared" ca="1" si="4536"/>
        <v>543</v>
      </c>
    </row>
    <row r="3976" spans="1:20">
      <c r="A3976" s="3">
        <f t="shared" ca="1" si="4527"/>
        <v>3965</v>
      </c>
      <c r="B3976" s="3">
        <f t="shared" ca="1" si="4528"/>
        <v>3965</v>
      </c>
      <c r="C3976" s="3">
        <f t="shared" ref="C3976:I3976" ca="1" si="4540">B3976+IF(0=LEN(OFFSET($L$2,B3976,0)),1,0)</f>
        <v>3965</v>
      </c>
      <c r="D3976" s="3">
        <f t="shared" ca="1" si="4540"/>
        <v>3965</v>
      </c>
      <c r="E3976" s="3">
        <f t="shared" ca="1" si="4540"/>
        <v>3965</v>
      </c>
      <c r="F3976" s="3">
        <f t="shared" ca="1" si="4540"/>
        <v>3965</v>
      </c>
      <c r="G3976" s="3">
        <f t="shared" ca="1" si="4540"/>
        <v>3965</v>
      </c>
      <c r="H3976" s="3">
        <f t="shared" ca="1" si="4540"/>
        <v>3965</v>
      </c>
      <c r="I3976" s="3">
        <f t="shared" ca="1" si="4540"/>
        <v>3965</v>
      </c>
      <c r="J3976" s="3">
        <f ca="1">COUNTIF($A$2:$A3975,"="&amp;$A3976)+1</f>
        <v>2</v>
      </c>
      <c r="K3976">
        <f t="shared" ca="1" si="4530"/>
        <v>1</v>
      </c>
      <c r="L3976" t="str">
        <f ca="1">IF(M3976,"",
IF(R3976&lt;&gt;".",IF(OR(R3976="@",R3976="X"),"",MID(R3976,1,1)),
IF(OR(OFFSET('map portals'!$A$1,$Q3976,$P3976+1)="#",ISNUMBER(MATCH((P3976+1)*1000+Q3976,$S$2:$S3975,0))),"","0")
&amp;IF(OR(OFFSET('map portals'!$A$1,$Q3976+1,$P3976)="#",ISNUMBER(MATCH(P3976*1000+(Q3976+1),$S$2:$S3975,0))),"","1")
&amp;IF(OR(OFFSET('map portals'!$A$1,$Q3976,$P3976-1)="#",ISNUMBER(MATCH((P3976-1)*1000+Q3976,$S$2:$S3975,0))),"","2")
&amp;IF(OR(OFFSET('map portals'!$A$1,$Q3976-1,$P3976)="#",ISNUMBER(MATCH(P3976*1000+(Q3976-1),$S$2:$S3975,0))),"","3")
))</f>
        <v>1</v>
      </c>
      <c r="M3976" t="b">
        <f ca="1">ISNUMBER(MATCH(S3976,$S$2:$S3975,0))</f>
        <v>0</v>
      </c>
      <c r="N3976">
        <f t="shared" ca="1" si="4531"/>
        <v>81</v>
      </c>
      <c r="O3976">
        <f t="shared" ca="1" si="4532"/>
        <v>14</v>
      </c>
      <c r="P3976">
        <f t="shared" ca="1" si="4533"/>
        <v>81</v>
      </c>
      <c r="Q3976">
        <f t="shared" ca="1" si="4534"/>
        <v>14</v>
      </c>
      <c r="R3976" t="str">
        <f ca="1">OFFSET('map portals'!$A$1,$O3976,$N3976)</f>
        <v>.</v>
      </c>
      <c r="S3976">
        <f t="shared" ca="1" si="4535"/>
        <v>81014</v>
      </c>
      <c r="T3976">
        <f t="shared" ca="1" si="4536"/>
        <v>543</v>
      </c>
    </row>
    <row r="3977" spans="1:20">
      <c r="A3977" s="3">
        <f t="shared" ca="1" si="4527"/>
        <v>3965</v>
      </c>
      <c r="B3977" s="3">
        <f t="shared" ca="1" si="4528"/>
        <v>3966</v>
      </c>
      <c r="C3977" s="3">
        <f t="shared" ref="C3977:I3977" ca="1" si="4541">B3977+IF(0=LEN(OFFSET($L$2,B3977,0)),1,0)</f>
        <v>3967</v>
      </c>
      <c r="D3977" s="3">
        <f t="shared" ca="1" si="4541"/>
        <v>3968</v>
      </c>
      <c r="E3977" s="3">
        <f t="shared" ca="1" si="4541"/>
        <v>3968</v>
      </c>
      <c r="F3977" s="3">
        <f t="shared" ca="1" si="4541"/>
        <v>3968</v>
      </c>
      <c r="G3977" s="3">
        <f t="shared" ca="1" si="4541"/>
        <v>3968</v>
      </c>
      <c r="H3977" s="3">
        <f t="shared" ca="1" si="4541"/>
        <v>3968</v>
      </c>
      <c r="I3977" s="3">
        <f t="shared" ca="1" si="4541"/>
        <v>3968</v>
      </c>
      <c r="J3977" s="3">
        <f ca="1">COUNTIF($A$2:$A3976,"="&amp;$A3977)+1</f>
        <v>3</v>
      </c>
      <c r="K3977">
        <f t="shared" ca="1" si="4530"/>
        <v>3</v>
      </c>
      <c r="L3977" t="str">
        <f ca="1">IF(M3977,"",
IF(R3977&lt;&gt;".",IF(OR(R3977="@",R3977="X"),"",MID(R3977,1,1)),
IF(OR(OFFSET('map portals'!$A$1,$Q3977,$P3977+1)="#",ISNUMBER(MATCH((P3977+1)*1000+Q3977,$S$2:$S3976,0))),"","0")
&amp;IF(OR(OFFSET('map portals'!$A$1,$Q3977+1,$P3977)="#",ISNUMBER(MATCH(P3977*1000+(Q3977+1),$S$2:$S3976,0))),"","1")
&amp;IF(OR(OFFSET('map portals'!$A$1,$Q3977,$P3977-1)="#",ISNUMBER(MATCH((P3977-1)*1000+Q3977,$S$2:$S3976,0))),"","2")
&amp;IF(OR(OFFSET('map portals'!$A$1,$Q3977-1,$P3977)="#",ISNUMBER(MATCH(P3977*1000+(Q3977-1),$S$2:$S3976,0))),"","3")
))</f>
        <v>3</v>
      </c>
      <c r="M3977" t="b">
        <f ca="1">ISNUMBER(MATCH(S3977,$S$2:$S3976,0))</f>
        <v>0</v>
      </c>
      <c r="N3977">
        <f t="shared" ca="1" si="4531"/>
        <v>81</v>
      </c>
      <c r="O3977">
        <f t="shared" ca="1" si="4532"/>
        <v>12</v>
      </c>
      <c r="P3977">
        <f t="shared" ca="1" si="4533"/>
        <v>81</v>
      </c>
      <c r="Q3977">
        <f t="shared" ca="1" si="4534"/>
        <v>12</v>
      </c>
      <c r="R3977" t="str">
        <f ca="1">OFFSET('map portals'!$A$1,$O3977,$N3977)</f>
        <v>.</v>
      </c>
      <c r="S3977">
        <f t="shared" ca="1" si="4535"/>
        <v>81012</v>
      </c>
      <c r="T3977">
        <f t="shared" ca="1" si="4536"/>
        <v>543</v>
      </c>
    </row>
    <row r="3978" spans="1:20">
      <c r="A3978" s="3">
        <f t="shared" ca="1" si="4527"/>
        <v>3968</v>
      </c>
      <c r="B3978" s="3">
        <f t="shared" ca="1" si="4528"/>
        <v>3969</v>
      </c>
      <c r="C3978" s="3">
        <f t="shared" ref="C3978:I3978" ca="1" si="4542">B3978+IF(0=LEN(OFFSET($L$2,B3978,0)),1,0)</f>
        <v>3969</v>
      </c>
      <c r="D3978" s="3">
        <f t="shared" ca="1" si="4542"/>
        <v>3969</v>
      </c>
      <c r="E3978" s="3">
        <f t="shared" ca="1" si="4542"/>
        <v>3969</v>
      </c>
      <c r="F3978" s="3">
        <f t="shared" ca="1" si="4542"/>
        <v>3969</v>
      </c>
      <c r="G3978" s="3">
        <f t="shared" ca="1" si="4542"/>
        <v>3969</v>
      </c>
      <c r="H3978" s="3">
        <f t="shared" ca="1" si="4542"/>
        <v>3969</v>
      </c>
      <c r="I3978" s="3">
        <f t="shared" ca="1" si="4542"/>
        <v>3969</v>
      </c>
      <c r="J3978" s="3">
        <f ca="1">COUNTIF($A$2:$A3977,"="&amp;$A3978)+1</f>
        <v>1</v>
      </c>
      <c r="K3978">
        <f t="shared" ca="1" si="4530"/>
        <v>1</v>
      </c>
      <c r="L3978" t="str">
        <f ca="1">IF(M3978,"",
IF(R3978&lt;&gt;".",IF(OR(R3978="@",R3978="X"),"",MID(R3978,1,1)),
IF(OR(OFFSET('map portals'!$A$1,$Q3978,$P3978+1)="#",ISNUMBER(MATCH((P3978+1)*1000+Q3978,$S$2:$S3977,0))),"","0")
&amp;IF(OR(OFFSET('map portals'!$A$1,$Q3978+1,$P3978)="#",ISNUMBER(MATCH(P3978*1000+(Q3978+1),$S$2:$S3977,0))),"","1")
&amp;IF(OR(OFFSET('map portals'!$A$1,$Q3978,$P3978-1)="#",ISNUMBER(MATCH((P3978-1)*1000+Q3978,$S$2:$S3977,0))),"","2")
&amp;IF(OR(OFFSET('map portals'!$A$1,$Q3978-1,$P3978)="#",ISNUMBER(MATCH(P3978*1000+(Q3978-1),$S$2:$S3977,0))),"","3")
))</f>
        <v/>
      </c>
      <c r="M3978" t="b">
        <f ca="1">ISNUMBER(MATCH(S3978,$S$2:$S3977,0))</f>
        <v>0</v>
      </c>
      <c r="N3978">
        <f t="shared" ca="1" si="4531"/>
        <v>25</v>
      </c>
      <c r="O3978">
        <f t="shared" ca="1" si="4532"/>
        <v>105</v>
      </c>
      <c r="P3978">
        <f t="shared" ca="1" si="4533"/>
        <v>25</v>
      </c>
      <c r="Q3978">
        <f t="shared" ca="1" si="4534"/>
        <v>105</v>
      </c>
      <c r="R3978" t="str">
        <f ca="1">OFFSET('map portals'!$A$1,$O3978,$N3978)</f>
        <v>.</v>
      </c>
      <c r="S3978">
        <f t="shared" ca="1" si="4535"/>
        <v>25105</v>
      </c>
      <c r="T3978">
        <f t="shared" ca="1" si="4536"/>
        <v>543</v>
      </c>
    </row>
    <row r="3979" spans="1:20">
      <c r="A3979" s="3">
        <f t="shared" ca="1" si="4527"/>
        <v>3969</v>
      </c>
      <c r="B3979" s="3">
        <f t="shared" ca="1" si="4528"/>
        <v>3970</v>
      </c>
      <c r="C3979" s="3">
        <f t="shared" ref="C3979:I3979" ca="1" si="4543">B3979+IF(0=LEN(OFFSET($L$2,B3979,0)),1,0)</f>
        <v>3970</v>
      </c>
      <c r="D3979" s="3">
        <f t="shared" ca="1" si="4543"/>
        <v>3970</v>
      </c>
      <c r="E3979" s="3">
        <f t="shared" ca="1" si="4543"/>
        <v>3970</v>
      </c>
      <c r="F3979" s="3">
        <f t="shared" ca="1" si="4543"/>
        <v>3970</v>
      </c>
      <c r="G3979" s="3">
        <f t="shared" ca="1" si="4543"/>
        <v>3970</v>
      </c>
      <c r="H3979" s="3">
        <f t="shared" ca="1" si="4543"/>
        <v>3970</v>
      </c>
      <c r="I3979" s="3">
        <f t="shared" ca="1" si="4543"/>
        <v>3970</v>
      </c>
      <c r="J3979" s="3">
        <f ca="1">COUNTIF($A$2:$A3978,"="&amp;$A3979)+1</f>
        <v>1</v>
      </c>
      <c r="K3979">
        <f t="shared" ca="1" si="4530"/>
        <v>2</v>
      </c>
      <c r="L3979" t="str">
        <f ca="1">IF(M3979,"",
IF(R3979&lt;&gt;".",IF(OR(R3979="@",R3979="X"),"",MID(R3979,1,1)),
IF(OR(OFFSET('map portals'!$A$1,$Q3979,$P3979+1)="#",ISNUMBER(MATCH((P3979+1)*1000+Q3979,$S$2:$S3978,0))),"","0")
&amp;IF(OR(OFFSET('map portals'!$A$1,$Q3979+1,$P3979)="#",ISNUMBER(MATCH(P3979*1000+(Q3979+1),$S$2:$S3978,0))),"","1")
&amp;IF(OR(OFFSET('map portals'!$A$1,$Q3979,$P3979-1)="#",ISNUMBER(MATCH((P3979-1)*1000+Q3979,$S$2:$S3978,0))),"","2")
&amp;IF(OR(OFFSET('map portals'!$A$1,$Q3979-1,$P3979)="#",ISNUMBER(MATCH(P3979*1000+(Q3979-1),$S$2:$S3978,0))),"","3")
))</f>
        <v>1</v>
      </c>
      <c r="M3979" t="b">
        <f ca="1">ISNUMBER(MATCH(S3979,$S$2:$S3978,0))</f>
        <v>0</v>
      </c>
      <c r="N3979">
        <f t="shared" ca="1" si="4531"/>
        <v>23</v>
      </c>
      <c r="O3979">
        <f t="shared" ca="1" si="4532"/>
        <v>103</v>
      </c>
      <c r="P3979">
        <f t="shared" ca="1" si="4533"/>
        <v>23</v>
      </c>
      <c r="Q3979">
        <f t="shared" ca="1" si="4534"/>
        <v>103</v>
      </c>
      <c r="R3979" t="str">
        <f ca="1">OFFSET('map portals'!$A$1,$O3979,$N3979)</f>
        <v>.</v>
      </c>
      <c r="S3979">
        <f t="shared" ca="1" si="4535"/>
        <v>23103</v>
      </c>
      <c r="T3979">
        <f t="shared" ca="1" si="4536"/>
        <v>543</v>
      </c>
    </row>
    <row r="3980" spans="1:20">
      <c r="A3980" s="3">
        <f t="shared" ca="1" si="4527"/>
        <v>3970</v>
      </c>
      <c r="B3980" s="3">
        <f t="shared" ca="1" si="4528"/>
        <v>3971</v>
      </c>
      <c r="C3980" s="3">
        <f t="shared" ref="C3980:I3980" ca="1" si="4544">B3980+IF(0=LEN(OFFSET($L$2,B3980,0)),1,0)</f>
        <v>3971</v>
      </c>
      <c r="D3980" s="3">
        <f t="shared" ca="1" si="4544"/>
        <v>3971</v>
      </c>
      <c r="E3980" s="3">
        <f t="shared" ca="1" si="4544"/>
        <v>3971</v>
      </c>
      <c r="F3980" s="3">
        <f t="shared" ca="1" si="4544"/>
        <v>3971</v>
      </c>
      <c r="G3980" s="3">
        <f t="shared" ca="1" si="4544"/>
        <v>3971</v>
      </c>
      <c r="H3980" s="3">
        <f t="shared" ca="1" si="4544"/>
        <v>3971</v>
      </c>
      <c r="I3980" s="3">
        <f t="shared" ca="1" si="4544"/>
        <v>3971</v>
      </c>
      <c r="J3980" s="3">
        <f ca="1">COUNTIF($A$2:$A3979,"="&amp;$A3980)+1</f>
        <v>1</v>
      </c>
      <c r="K3980">
        <f t="shared" ca="1" si="4530"/>
        <v>2</v>
      </c>
      <c r="L3980" t="str">
        <f ca="1">IF(M3980,"",
IF(R3980&lt;&gt;".",IF(OR(R3980="@",R3980="X"),"",MID(R3980,1,1)),
IF(OR(OFFSET('map portals'!$A$1,$Q3980,$P3980+1)="#",ISNUMBER(MATCH((P3980+1)*1000+Q3980,$S$2:$S3979,0))),"","0")
&amp;IF(OR(OFFSET('map portals'!$A$1,$Q3980+1,$P3980)="#",ISNUMBER(MATCH(P3980*1000+(Q3980+1),$S$2:$S3979,0))),"","1")
&amp;IF(OR(OFFSET('map portals'!$A$1,$Q3980,$P3980-1)="#",ISNUMBER(MATCH((P3980-1)*1000+Q3980,$S$2:$S3979,0))),"","2")
&amp;IF(OR(OFFSET('map portals'!$A$1,$Q3980-1,$P3980)="#",ISNUMBER(MATCH(P3980*1000+(Q3980-1),$S$2:$S3979,0))),"","3")
))</f>
        <v>1</v>
      </c>
      <c r="M3980" t="b">
        <f ca="1">ISNUMBER(MATCH(S3980,$S$2:$S3979,0))</f>
        <v>0</v>
      </c>
      <c r="N3980">
        <f t="shared" ca="1" si="4531"/>
        <v>21</v>
      </c>
      <c r="O3980">
        <f t="shared" ca="1" si="4532"/>
        <v>101</v>
      </c>
      <c r="P3980">
        <f t="shared" ca="1" si="4533"/>
        <v>21</v>
      </c>
      <c r="Q3980">
        <f t="shared" ca="1" si="4534"/>
        <v>101</v>
      </c>
      <c r="R3980" t="str">
        <f ca="1">OFFSET('map portals'!$A$1,$O3980,$N3980)</f>
        <v>.</v>
      </c>
      <c r="S3980">
        <f t="shared" ca="1" si="4535"/>
        <v>21101</v>
      </c>
      <c r="T3980">
        <f t="shared" ca="1" si="4536"/>
        <v>543</v>
      </c>
    </row>
    <row r="3981" spans="1:20">
      <c r="A3981" s="3">
        <f t="shared" ca="1" si="4527"/>
        <v>3971</v>
      </c>
      <c r="B3981" s="3">
        <f t="shared" ca="1" si="4528"/>
        <v>3972</v>
      </c>
      <c r="C3981" s="3">
        <f t="shared" ref="C3981:I3981" ca="1" si="4545">B3981+IF(0=LEN(OFFSET($L$2,B3981,0)),1,0)</f>
        <v>3972</v>
      </c>
      <c r="D3981" s="3">
        <f t="shared" ca="1" si="4545"/>
        <v>3972</v>
      </c>
      <c r="E3981" s="3">
        <f t="shared" ca="1" si="4545"/>
        <v>3972</v>
      </c>
      <c r="F3981" s="3">
        <f t="shared" ca="1" si="4545"/>
        <v>3972</v>
      </c>
      <c r="G3981" s="3">
        <f t="shared" ca="1" si="4545"/>
        <v>3972</v>
      </c>
      <c r="H3981" s="3">
        <f t="shared" ca="1" si="4545"/>
        <v>3972</v>
      </c>
      <c r="I3981" s="3">
        <f t="shared" ca="1" si="4545"/>
        <v>3972</v>
      </c>
      <c r="J3981" s="3">
        <f ca="1">COUNTIF($A$2:$A3980,"="&amp;$A3981)+1</f>
        <v>1</v>
      </c>
      <c r="K3981">
        <f t="shared" ca="1" si="4530"/>
        <v>2</v>
      </c>
      <c r="L3981" t="str">
        <f ca="1">IF(M3981,"",
IF(R3981&lt;&gt;".",IF(OR(R3981="@",R3981="X"),"",MID(R3981,1,1)),
IF(OR(OFFSET('map portals'!$A$1,$Q3981,$P3981+1)="#",ISNUMBER(MATCH((P3981+1)*1000+Q3981,$S$2:$S3980,0))),"","0")
&amp;IF(OR(OFFSET('map portals'!$A$1,$Q3981+1,$P3981)="#",ISNUMBER(MATCH(P3981*1000+(Q3981+1),$S$2:$S3980,0))),"","1")
&amp;IF(OR(OFFSET('map portals'!$A$1,$Q3981,$P3981-1)="#",ISNUMBER(MATCH((P3981-1)*1000+Q3981,$S$2:$S3980,0))),"","2")
&amp;IF(OR(OFFSET('map portals'!$A$1,$Q3981-1,$P3981)="#",ISNUMBER(MATCH(P3981*1000+(Q3981-1),$S$2:$S3980,0))),"","3")
))</f>
        <v>2</v>
      </c>
      <c r="M3981" t="b">
        <f ca="1">ISNUMBER(MATCH(S3981,$S$2:$S3980,0))</f>
        <v>0</v>
      </c>
      <c r="N3981">
        <f t="shared" ca="1" si="4531"/>
        <v>19</v>
      </c>
      <c r="O3981">
        <f t="shared" ca="1" si="4532"/>
        <v>99</v>
      </c>
      <c r="P3981">
        <f t="shared" ca="1" si="4533"/>
        <v>19</v>
      </c>
      <c r="Q3981">
        <f t="shared" ca="1" si="4534"/>
        <v>99</v>
      </c>
      <c r="R3981" t="str">
        <f ca="1">OFFSET('map portals'!$A$1,$O3981,$N3981)</f>
        <v>.</v>
      </c>
      <c r="S3981">
        <f t="shared" ca="1" si="4535"/>
        <v>19099</v>
      </c>
      <c r="T3981">
        <f t="shared" ca="1" si="4536"/>
        <v>543</v>
      </c>
    </row>
    <row r="3982" spans="1:20">
      <c r="A3982" s="3">
        <f t="shared" ca="1" si="4527"/>
        <v>3972</v>
      </c>
      <c r="B3982" s="3">
        <f t="shared" ca="1" si="4528"/>
        <v>3973</v>
      </c>
      <c r="C3982" s="3">
        <f t="shared" ref="C3982:I3982" ca="1" si="4546">B3982+IF(0=LEN(OFFSET($L$2,B3982,0)),1,0)</f>
        <v>3973</v>
      </c>
      <c r="D3982" s="3">
        <f t="shared" ca="1" si="4546"/>
        <v>3973</v>
      </c>
      <c r="E3982" s="3">
        <f t="shared" ca="1" si="4546"/>
        <v>3973</v>
      </c>
      <c r="F3982" s="3">
        <f t="shared" ca="1" si="4546"/>
        <v>3973</v>
      </c>
      <c r="G3982" s="3">
        <f t="shared" ca="1" si="4546"/>
        <v>3973</v>
      </c>
      <c r="H3982" s="3">
        <f t="shared" ca="1" si="4546"/>
        <v>3973</v>
      </c>
      <c r="I3982" s="3">
        <f t="shared" ca="1" si="4546"/>
        <v>3973</v>
      </c>
      <c r="J3982" s="3">
        <f ca="1">COUNTIF($A$2:$A3981,"="&amp;$A3982)+1</f>
        <v>1</v>
      </c>
      <c r="K3982">
        <f t="shared" ca="1" si="4530"/>
        <v>3</v>
      </c>
      <c r="L3982" t="str">
        <f ca="1">IF(M3982,"",
IF(R3982&lt;&gt;".",IF(OR(R3982="@",R3982="X"),"",MID(R3982,1,1)),
IF(OR(OFFSET('map portals'!$A$1,$Q3982,$P3982+1)="#",ISNUMBER(MATCH((P3982+1)*1000+Q3982,$S$2:$S3981,0))),"","0")
&amp;IF(OR(OFFSET('map portals'!$A$1,$Q3982+1,$P3982)="#",ISNUMBER(MATCH(P3982*1000+(Q3982+1),$S$2:$S3981,0))),"","1")
&amp;IF(OR(OFFSET('map portals'!$A$1,$Q3982,$P3982-1)="#",ISNUMBER(MATCH((P3982-1)*1000+Q3982,$S$2:$S3981,0))),"","2")
&amp;IF(OR(OFFSET('map portals'!$A$1,$Q3982-1,$P3982)="#",ISNUMBER(MATCH(P3982*1000+(Q3982-1),$S$2:$S3981,0))),"","3")
))</f>
        <v>0</v>
      </c>
      <c r="M3982" t="b">
        <f ca="1">ISNUMBER(MATCH(S3982,$S$2:$S3981,0))</f>
        <v>0</v>
      </c>
      <c r="N3982">
        <f t="shared" ca="1" si="4531"/>
        <v>109</v>
      </c>
      <c r="O3982">
        <f t="shared" ca="1" si="4532"/>
        <v>77</v>
      </c>
      <c r="P3982">
        <f t="shared" ca="1" si="4533"/>
        <v>109</v>
      </c>
      <c r="Q3982">
        <f t="shared" ca="1" si="4534"/>
        <v>77</v>
      </c>
      <c r="R3982" t="str">
        <f ca="1">OFFSET('map portals'!$A$1,$O3982,$N3982)</f>
        <v>.</v>
      </c>
      <c r="S3982">
        <f t="shared" ca="1" si="4535"/>
        <v>109077</v>
      </c>
      <c r="T3982">
        <f t="shared" ca="1" si="4536"/>
        <v>543</v>
      </c>
    </row>
    <row r="3983" spans="1:20">
      <c r="A3983" s="3">
        <f t="shared" ca="1" si="4527"/>
        <v>3973</v>
      </c>
      <c r="B3983" s="3">
        <f t="shared" ca="1" si="4528"/>
        <v>3974</v>
      </c>
      <c r="C3983" s="3">
        <f t="shared" ref="C3983:I3983" ca="1" si="4547">B3983+IF(0=LEN(OFFSET($L$2,B3983,0)),1,0)</f>
        <v>3974</v>
      </c>
      <c r="D3983" s="3">
        <f t="shared" ca="1" si="4547"/>
        <v>3974</v>
      </c>
      <c r="E3983" s="3">
        <f t="shared" ca="1" si="4547"/>
        <v>3974</v>
      </c>
      <c r="F3983" s="3">
        <f t="shared" ca="1" si="4547"/>
        <v>3974</v>
      </c>
      <c r="G3983" s="3">
        <f t="shared" ca="1" si="4547"/>
        <v>3974</v>
      </c>
      <c r="H3983" s="3">
        <f t="shared" ca="1" si="4547"/>
        <v>3974</v>
      </c>
      <c r="I3983" s="3">
        <f t="shared" ca="1" si="4547"/>
        <v>3974</v>
      </c>
      <c r="J3983" s="3">
        <f ca="1">COUNTIF($A$2:$A3982,"="&amp;$A3983)+1</f>
        <v>1</v>
      </c>
      <c r="K3983">
        <f t="shared" ca="1" si="4530"/>
        <v>0</v>
      </c>
      <c r="L3983" t="str">
        <f ca="1">IF(M3983,"",
IF(R3983&lt;&gt;".",IF(OR(R3983="@",R3983="X"),"",MID(R3983,1,1)),
IF(OR(OFFSET('map portals'!$A$1,$Q3983,$P3983+1)="#",ISNUMBER(MATCH((P3983+1)*1000+Q3983,$S$2:$S3982,0))),"","0")
&amp;IF(OR(OFFSET('map portals'!$A$1,$Q3983+1,$P3983)="#",ISNUMBER(MATCH(P3983*1000+(Q3983+1),$S$2:$S3982,0))),"","1")
&amp;IF(OR(OFFSET('map portals'!$A$1,$Q3983,$P3983-1)="#",ISNUMBER(MATCH((P3983-1)*1000+Q3983,$S$2:$S3982,0))),"","2")
&amp;IF(OR(OFFSET('map portals'!$A$1,$Q3983-1,$P3983)="#",ISNUMBER(MATCH(P3983*1000+(Q3983-1),$S$2:$S3982,0))),"","3")
))</f>
        <v>03</v>
      </c>
      <c r="M3983" t="b">
        <f ca="1">ISNUMBER(MATCH(S3983,$S$2:$S3982,0))</f>
        <v>0</v>
      </c>
      <c r="N3983">
        <f t="shared" ca="1" si="4531"/>
        <v>83</v>
      </c>
      <c r="O3983">
        <f t="shared" ca="1" si="4532"/>
        <v>13</v>
      </c>
      <c r="P3983">
        <f t="shared" ca="1" si="4533"/>
        <v>83</v>
      </c>
      <c r="Q3983">
        <f t="shared" ca="1" si="4534"/>
        <v>13</v>
      </c>
      <c r="R3983" t="str">
        <f ca="1">OFFSET('map portals'!$A$1,$O3983,$N3983)</f>
        <v>.</v>
      </c>
      <c r="S3983">
        <f t="shared" ca="1" si="4535"/>
        <v>83013</v>
      </c>
      <c r="T3983">
        <f t="shared" ca="1" si="4536"/>
        <v>544</v>
      </c>
    </row>
    <row r="3984" spans="1:20">
      <c r="A3984" s="3">
        <f t="shared" ca="1" si="4527"/>
        <v>3974</v>
      </c>
      <c r="B3984" s="3">
        <f t="shared" ca="1" si="4528"/>
        <v>3975</v>
      </c>
      <c r="C3984" s="3">
        <f t="shared" ref="C3984:I3984" ca="1" si="4548">B3984+IF(0=LEN(OFFSET($L$2,B3984,0)),1,0)</f>
        <v>3975</v>
      </c>
      <c r="D3984" s="3">
        <f t="shared" ca="1" si="4548"/>
        <v>3975</v>
      </c>
      <c r="E3984" s="3">
        <f t="shared" ca="1" si="4548"/>
        <v>3975</v>
      </c>
      <c r="F3984" s="3">
        <f t="shared" ca="1" si="4548"/>
        <v>3975</v>
      </c>
      <c r="G3984" s="3">
        <f t="shared" ca="1" si="4548"/>
        <v>3975</v>
      </c>
      <c r="H3984" s="3">
        <f t="shared" ca="1" si="4548"/>
        <v>3975</v>
      </c>
      <c r="I3984" s="3">
        <f t="shared" ca="1" si="4548"/>
        <v>3975</v>
      </c>
      <c r="J3984" s="3">
        <f ca="1">COUNTIF($A$2:$A3983,"="&amp;$A3984)+1</f>
        <v>1</v>
      </c>
      <c r="K3984">
        <f t="shared" ca="1" si="4530"/>
        <v>1</v>
      </c>
      <c r="L3984" t="str">
        <f ca="1">IF(M3984,"",
IF(R3984&lt;&gt;".",IF(OR(R3984="@",R3984="X"),"",MID(R3984,1,1)),
IF(OR(OFFSET('map portals'!$A$1,$Q3984,$P3984+1)="#",ISNUMBER(MATCH((P3984+1)*1000+Q3984,$S$2:$S3983,0))),"","0")
&amp;IF(OR(OFFSET('map portals'!$A$1,$Q3984+1,$P3984)="#",ISNUMBER(MATCH(P3984*1000+(Q3984+1),$S$2:$S3983,0))),"","1")
&amp;IF(OR(OFFSET('map portals'!$A$1,$Q3984,$P3984-1)="#",ISNUMBER(MATCH((P3984-1)*1000+Q3984,$S$2:$S3983,0))),"","2")
&amp;IF(OR(OFFSET('map portals'!$A$1,$Q3984-1,$P3984)="#",ISNUMBER(MATCH(P3984*1000+(Q3984-1),$S$2:$S3983,0))),"","3")
))</f>
        <v>12</v>
      </c>
      <c r="M3984" t="b">
        <f ca="1">ISNUMBER(MATCH(S3984,$S$2:$S3983,0))</f>
        <v>0</v>
      </c>
      <c r="N3984">
        <f t="shared" ca="1" si="4531"/>
        <v>81</v>
      </c>
      <c r="O3984">
        <f t="shared" ca="1" si="4532"/>
        <v>15</v>
      </c>
      <c r="P3984">
        <f t="shared" ca="1" si="4533"/>
        <v>81</v>
      </c>
      <c r="Q3984">
        <f t="shared" ca="1" si="4534"/>
        <v>15</v>
      </c>
      <c r="R3984" t="str">
        <f ca="1">OFFSET('map portals'!$A$1,$O3984,$N3984)</f>
        <v>.</v>
      </c>
      <c r="S3984">
        <f t="shared" ca="1" si="4535"/>
        <v>81015</v>
      </c>
      <c r="T3984">
        <f t="shared" ca="1" si="4536"/>
        <v>544</v>
      </c>
    </row>
    <row r="3985" spans="1:20">
      <c r="A3985" s="3">
        <f t="shared" ca="1" si="4527"/>
        <v>3975</v>
      </c>
      <c r="B3985" s="3">
        <f t="shared" ca="1" si="4528"/>
        <v>3976</v>
      </c>
      <c r="C3985" s="3">
        <f t="shared" ref="C3985:I3985" ca="1" si="4549">B3985+IF(0=LEN(OFFSET($L$2,B3985,0)),1,0)</f>
        <v>3977</v>
      </c>
      <c r="D3985" s="3">
        <f t="shared" ca="1" si="4549"/>
        <v>3977</v>
      </c>
      <c r="E3985" s="3">
        <f t="shared" ca="1" si="4549"/>
        <v>3977</v>
      </c>
      <c r="F3985" s="3">
        <f t="shared" ca="1" si="4549"/>
        <v>3977</v>
      </c>
      <c r="G3985" s="3">
        <f t="shared" ca="1" si="4549"/>
        <v>3977</v>
      </c>
      <c r="H3985" s="3">
        <f t="shared" ca="1" si="4549"/>
        <v>3977</v>
      </c>
      <c r="I3985" s="3">
        <f t="shared" ca="1" si="4549"/>
        <v>3977</v>
      </c>
      <c r="J3985" s="3">
        <f ca="1">COUNTIF($A$2:$A3984,"="&amp;$A3985)+1</f>
        <v>1</v>
      </c>
      <c r="K3985">
        <f t="shared" ca="1" si="4530"/>
        <v>3</v>
      </c>
      <c r="L3985" t="str">
        <f ca="1">IF(M3985,"",
IF(R3985&lt;&gt;".",IF(OR(R3985="@",R3985="X"),"",MID(R3985,1,1)),
IF(OR(OFFSET('map portals'!$A$1,$Q3985,$P3985+1)="#",ISNUMBER(MATCH((P3985+1)*1000+Q3985,$S$2:$S3984,0))),"","0")
&amp;IF(OR(OFFSET('map portals'!$A$1,$Q3985+1,$P3985)="#",ISNUMBER(MATCH(P3985*1000+(Q3985+1),$S$2:$S3984,0))),"","1")
&amp;IF(OR(OFFSET('map portals'!$A$1,$Q3985,$P3985-1)="#",ISNUMBER(MATCH((P3985-1)*1000+Q3985,$S$2:$S3984,0))),"","2")
&amp;IF(OR(OFFSET('map portals'!$A$1,$Q3985-1,$P3985)="#",ISNUMBER(MATCH(P3985*1000+(Q3985-1),$S$2:$S3984,0))),"","3")
))</f>
        <v/>
      </c>
      <c r="M3985" t="b">
        <f ca="1">ISNUMBER(MATCH(S3985,$S$2:$S3984,0))</f>
        <v>0</v>
      </c>
      <c r="N3985">
        <f t="shared" ca="1" si="4531"/>
        <v>81</v>
      </c>
      <c r="O3985">
        <f t="shared" ca="1" si="4532"/>
        <v>11</v>
      </c>
      <c r="P3985">
        <f t="shared" ca="1" si="4533"/>
        <v>81</v>
      </c>
      <c r="Q3985">
        <f t="shared" ca="1" si="4534"/>
        <v>11</v>
      </c>
      <c r="R3985" t="str">
        <f ca="1">OFFSET('map portals'!$A$1,$O3985,$N3985)</f>
        <v>.</v>
      </c>
      <c r="S3985">
        <f t="shared" ca="1" si="4535"/>
        <v>81011</v>
      </c>
      <c r="T3985">
        <f t="shared" ca="1" si="4536"/>
        <v>544</v>
      </c>
    </row>
    <row r="3986" spans="1:20">
      <c r="A3986" s="3">
        <f t="shared" ca="1" si="4527"/>
        <v>3977</v>
      </c>
      <c r="B3986" s="3">
        <f t="shared" ca="1" si="4528"/>
        <v>3978</v>
      </c>
      <c r="C3986" s="3">
        <f t="shared" ref="C3986:I3986" ca="1" si="4550">B3986+IF(0=LEN(OFFSET($L$2,B3986,0)),1,0)</f>
        <v>3978</v>
      </c>
      <c r="D3986" s="3">
        <f t="shared" ca="1" si="4550"/>
        <v>3978</v>
      </c>
      <c r="E3986" s="3">
        <f t="shared" ca="1" si="4550"/>
        <v>3978</v>
      </c>
      <c r="F3986" s="3">
        <f t="shared" ca="1" si="4550"/>
        <v>3978</v>
      </c>
      <c r="G3986" s="3">
        <f t="shared" ca="1" si="4550"/>
        <v>3978</v>
      </c>
      <c r="H3986" s="3">
        <f t="shared" ca="1" si="4550"/>
        <v>3978</v>
      </c>
      <c r="I3986" s="3">
        <f t="shared" ca="1" si="4550"/>
        <v>3978</v>
      </c>
      <c r="J3986" s="3">
        <f ca="1">COUNTIF($A$2:$A3985,"="&amp;$A3986)+1</f>
        <v>1</v>
      </c>
      <c r="K3986">
        <f t="shared" ca="1" si="4530"/>
        <v>1</v>
      </c>
      <c r="L3986" t="str">
        <f ca="1">IF(M3986,"",
IF(R3986&lt;&gt;".",IF(OR(R3986="@",R3986="X"),"",MID(R3986,1,1)),
IF(OR(OFFSET('map portals'!$A$1,$Q3986,$P3986+1)="#",ISNUMBER(MATCH((P3986+1)*1000+Q3986,$S$2:$S3985,0))),"","0")
&amp;IF(OR(OFFSET('map portals'!$A$1,$Q3986+1,$P3986)="#",ISNUMBER(MATCH(P3986*1000+(Q3986+1),$S$2:$S3985,0))),"","1")
&amp;IF(OR(OFFSET('map portals'!$A$1,$Q3986,$P3986-1)="#",ISNUMBER(MATCH((P3986-1)*1000+Q3986,$S$2:$S3985,0))),"","2")
&amp;IF(OR(OFFSET('map portals'!$A$1,$Q3986-1,$P3986)="#",ISNUMBER(MATCH(P3986*1000+(Q3986-1),$S$2:$S3985,0))),"","3")
))</f>
        <v>1</v>
      </c>
      <c r="M3986" t="b">
        <f ca="1">ISNUMBER(MATCH(S3986,$S$2:$S3985,0))</f>
        <v>0</v>
      </c>
      <c r="N3986">
        <f t="shared" ca="1" si="4531"/>
        <v>23</v>
      </c>
      <c r="O3986">
        <f t="shared" ca="1" si="4532"/>
        <v>104</v>
      </c>
      <c r="P3986">
        <f t="shared" ca="1" si="4533"/>
        <v>23</v>
      </c>
      <c r="Q3986">
        <f t="shared" ca="1" si="4534"/>
        <v>104</v>
      </c>
      <c r="R3986" t="str">
        <f ca="1">OFFSET('map portals'!$A$1,$O3986,$N3986)</f>
        <v>.</v>
      </c>
      <c r="S3986">
        <f t="shared" ca="1" si="4535"/>
        <v>23104</v>
      </c>
      <c r="T3986">
        <f t="shared" ca="1" si="4536"/>
        <v>544</v>
      </c>
    </row>
    <row r="3987" spans="1:20">
      <c r="A3987" s="3">
        <f t="shared" ca="1" si="4527"/>
        <v>3978</v>
      </c>
      <c r="B3987" s="3">
        <f t="shared" ca="1" si="4528"/>
        <v>3979</v>
      </c>
      <c r="C3987" s="3">
        <f t="shared" ref="C3987:I3987" ca="1" si="4551">B3987+IF(0=LEN(OFFSET($L$2,B3987,0)),1,0)</f>
        <v>3979</v>
      </c>
      <c r="D3987" s="3">
        <f t="shared" ca="1" si="4551"/>
        <v>3979</v>
      </c>
      <c r="E3987" s="3">
        <f t="shared" ca="1" si="4551"/>
        <v>3979</v>
      </c>
      <c r="F3987" s="3">
        <f t="shared" ca="1" si="4551"/>
        <v>3979</v>
      </c>
      <c r="G3987" s="3">
        <f t="shared" ca="1" si="4551"/>
        <v>3979</v>
      </c>
      <c r="H3987" s="3">
        <f t="shared" ca="1" si="4551"/>
        <v>3979</v>
      </c>
      <c r="I3987" s="3">
        <f t="shared" ca="1" si="4551"/>
        <v>3979</v>
      </c>
      <c r="J3987" s="3">
        <f ca="1">COUNTIF($A$2:$A3986,"="&amp;$A3987)+1</f>
        <v>1</v>
      </c>
      <c r="K3987">
        <f t="shared" ca="1" si="4530"/>
        <v>1</v>
      </c>
      <c r="L3987" t="str">
        <f ca="1">IF(M3987,"",
IF(R3987&lt;&gt;".",IF(OR(R3987="@",R3987="X"),"",MID(R3987,1,1)),
IF(OR(OFFSET('map portals'!$A$1,$Q3987,$P3987+1)="#",ISNUMBER(MATCH((P3987+1)*1000+Q3987,$S$2:$S3986,0))),"","0")
&amp;IF(OR(OFFSET('map portals'!$A$1,$Q3987+1,$P3987)="#",ISNUMBER(MATCH(P3987*1000+(Q3987+1),$S$2:$S3986,0))),"","1")
&amp;IF(OR(OFFSET('map portals'!$A$1,$Q3987,$P3987-1)="#",ISNUMBER(MATCH((P3987-1)*1000+Q3987,$S$2:$S3986,0))),"","2")
&amp;IF(OR(OFFSET('map portals'!$A$1,$Q3987-1,$P3987)="#",ISNUMBER(MATCH(P3987*1000+(Q3987-1),$S$2:$S3986,0))),"","3")
))</f>
        <v>1</v>
      </c>
      <c r="M3987" t="b">
        <f ca="1">ISNUMBER(MATCH(S3987,$S$2:$S3986,0))</f>
        <v>0</v>
      </c>
      <c r="N3987">
        <f t="shared" ca="1" si="4531"/>
        <v>21</v>
      </c>
      <c r="O3987">
        <f t="shared" ca="1" si="4532"/>
        <v>102</v>
      </c>
      <c r="P3987">
        <f t="shared" ca="1" si="4533"/>
        <v>21</v>
      </c>
      <c r="Q3987">
        <f t="shared" ca="1" si="4534"/>
        <v>102</v>
      </c>
      <c r="R3987" t="str">
        <f ca="1">OFFSET('map portals'!$A$1,$O3987,$N3987)</f>
        <v>.</v>
      </c>
      <c r="S3987">
        <f t="shared" ca="1" si="4535"/>
        <v>21102</v>
      </c>
      <c r="T3987">
        <f t="shared" ca="1" si="4536"/>
        <v>544</v>
      </c>
    </row>
    <row r="3988" spans="1:20">
      <c r="A3988" s="3">
        <f t="shared" ca="1" si="4527"/>
        <v>3979</v>
      </c>
      <c r="B3988" s="3">
        <f t="shared" ca="1" si="4528"/>
        <v>3980</v>
      </c>
      <c r="C3988" s="3">
        <f t="shared" ref="C3988:I3988" ca="1" si="4552">B3988+IF(0=LEN(OFFSET($L$2,B3988,0)),1,0)</f>
        <v>3980</v>
      </c>
      <c r="D3988" s="3">
        <f t="shared" ca="1" si="4552"/>
        <v>3980</v>
      </c>
      <c r="E3988" s="3">
        <f t="shared" ca="1" si="4552"/>
        <v>3980</v>
      </c>
      <c r="F3988" s="3">
        <f t="shared" ca="1" si="4552"/>
        <v>3980</v>
      </c>
      <c r="G3988" s="3">
        <f t="shared" ca="1" si="4552"/>
        <v>3980</v>
      </c>
      <c r="H3988" s="3">
        <f t="shared" ca="1" si="4552"/>
        <v>3980</v>
      </c>
      <c r="I3988" s="3">
        <f t="shared" ca="1" si="4552"/>
        <v>3980</v>
      </c>
      <c r="J3988" s="3">
        <f ca="1">COUNTIF($A$2:$A3987,"="&amp;$A3988)+1</f>
        <v>1</v>
      </c>
      <c r="K3988">
        <f t="shared" ca="1" si="4530"/>
        <v>2</v>
      </c>
      <c r="L3988" t="str">
        <f ca="1">IF(M3988,"",
IF(R3988&lt;&gt;".",IF(OR(R3988="@",R3988="X"),"",MID(R3988,1,1)),
IF(OR(OFFSET('map portals'!$A$1,$Q3988,$P3988+1)="#",ISNUMBER(MATCH((P3988+1)*1000+Q3988,$S$2:$S3987,0))),"","0")
&amp;IF(OR(OFFSET('map portals'!$A$1,$Q3988+1,$P3988)="#",ISNUMBER(MATCH(P3988*1000+(Q3988+1),$S$2:$S3987,0))),"","1")
&amp;IF(OR(OFFSET('map portals'!$A$1,$Q3988,$P3988-1)="#",ISNUMBER(MATCH((P3988-1)*1000+Q3988,$S$2:$S3987,0))),"","2")
&amp;IF(OR(OFFSET('map portals'!$A$1,$Q3988-1,$P3988)="#",ISNUMBER(MATCH(P3988*1000+(Q3988-1),$S$2:$S3987,0))),"","3")
))</f>
        <v>2</v>
      </c>
      <c r="M3988" t="b">
        <f ca="1">ISNUMBER(MATCH(S3988,$S$2:$S3987,0))</f>
        <v>0</v>
      </c>
      <c r="N3988">
        <f t="shared" ca="1" si="4531"/>
        <v>18</v>
      </c>
      <c r="O3988">
        <f t="shared" ca="1" si="4532"/>
        <v>99</v>
      </c>
      <c r="P3988">
        <f t="shared" ca="1" si="4533"/>
        <v>18</v>
      </c>
      <c r="Q3988">
        <f t="shared" ca="1" si="4534"/>
        <v>99</v>
      </c>
      <c r="R3988" t="str">
        <f ca="1">OFFSET('map portals'!$A$1,$O3988,$N3988)</f>
        <v>.</v>
      </c>
      <c r="S3988">
        <f t="shared" ca="1" si="4535"/>
        <v>18099</v>
      </c>
      <c r="T3988">
        <f t="shared" ca="1" si="4536"/>
        <v>544</v>
      </c>
    </row>
    <row r="3989" spans="1:20">
      <c r="A3989" s="3">
        <f t="shared" ca="1" si="4527"/>
        <v>3980</v>
      </c>
      <c r="B3989" s="3">
        <f t="shared" ca="1" si="4528"/>
        <v>3981</v>
      </c>
      <c r="C3989" s="3">
        <f t="shared" ref="C3989:I3989" ca="1" si="4553">B3989+IF(0=LEN(OFFSET($L$2,B3989,0)),1,0)</f>
        <v>3981</v>
      </c>
      <c r="D3989" s="3">
        <f t="shared" ca="1" si="4553"/>
        <v>3981</v>
      </c>
      <c r="E3989" s="3">
        <f t="shared" ca="1" si="4553"/>
        <v>3981</v>
      </c>
      <c r="F3989" s="3">
        <f t="shared" ca="1" si="4553"/>
        <v>3981</v>
      </c>
      <c r="G3989" s="3">
        <f t="shared" ca="1" si="4553"/>
        <v>3981</v>
      </c>
      <c r="H3989" s="3">
        <f t="shared" ca="1" si="4553"/>
        <v>3981</v>
      </c>
      <c r="I3989" s="3">
        <f t="shared" ca="1" si="4553"/>
        <v>3981</v>
      </c>
      <c r="J3989" s="3">
        <f ca="1">COUNTIF($A$2:$A3988,"="&amp;$A3989)+1</f>
        <v>1</v>
      </c>
      <c r="K3989">
        <f t="shared" ca="1" si="4530"/>
        <v>0</v>
      </c>
      <c r="L3989" t="str">
        <f ca="1">IF(M3989,"",
IF(R3989&lt;&gt;".",IF(OR(R3989="@",R3989="X"),"",MID(R3989,1,1)),
IF(OR(OFFSET('map portals'!$A$1,$Q3989,$P3989+1)="#",ISNUMBER(MATCH((P3989+1)*1000+Q3989,$S$2:$S3988,0))),"","0")
&amp;IF(OR(OFFSET('map portals'!$A$1,$Q3989+1,$P3989)="#",ISNUMBER(MATCH(P3989*1000+(Q3989+1),$S$2:$S3988,0))),"","1")
&amp;IF(OR(OFFSET('map portals'!$A$1,$Q3989,$P3989-1)="#",ISNUMBER(MATCH((P3989-1)*1000+Q3989,$S$2:$S3988,0))),"","2")
&amp;IF(OR(OFFSET('map portals'!$A$1,$Q3989-1,$P3989)="#",ISNUMBER(MATCH(P3989*1000+(Q3989-1),$S$2:$S3988,0))),"","3")
))</f>
        <v>0</v>
      </c>
      <c r="M3989" t="b">
        <f ca="1">ISNUMBER(MATCH(S3989,$S$2:$S3988,0))</f>
        <v>0</v>
      </c>
      <c r="N3989">
        <f t="shared" ca="1" si="4531"/>
        <v>110</v>
      </c>
      <c r="O3989">
        <f t="shared" ca="1" si="4532"/>
        <v>77</v>
      </c>
      <c r="P3989">
        <f t="shared" ca="1" si="4533"/>
        <v>110</v>
      </c>
      <c r="Q3989">
        <f t="shared" ca="1" si="4534"/>
        <v>77</v>
      </c>
      <c r="R3989" t="str">
        <f ca="1">OFFSET('map portals'!$A$1,$O3989,$N3989)</f>
        <v>.</v>
      </c>
      <c r="S3989">
        <f t="shared" ca="1" si="4535"/>
        <v>110077</v>
      </c>
      <c r="T3989">
        <f t="shared" ca="1" si="4536"/>
        <v>544</v>
      </c>
    </row>
    <row r="3990" spans="1:20">
      <c r="A3990" s="3">
        <f t="shared" ca="1" si="4527"/>
        <v>3981</v>
      </c>
      <c r="B3990" s="3">
        <f t="shared" ca="1" si="4528"/>
        <v>3981</v>
      </c>
      <c r="C3990" s="3">
        <f t="shared" ref="C3990:I3990" ca="1" si="4554">B3990+IF(0=LEN(OFFSET($L$2,B3990,0)),1,0)</f>
        <v>3981</v>
      </c>
      <c r="D3990" s="3">
        <f t="shared" ca="1" si="4554"/>
        <v>3981</v>
      </c>
      <c r="E3990" s="3">
        <f t="shared" ca="1" si="4554"/>
        <v>3981</v>
      </c>
      <c r="F3990" s="3">
        <f t="shared" ca="1" si="4554"/>
        <v>3981</v>
      </c>
      <c r="G3990" s="3">
        <f t="shared" ca="1" si="4554"/>
        <v>3981</v>
      </c>
      <c r="H3990" s="3">
        <f t="shared" ca="1" si="4554"/>
        <v>3981</v>
      </c>
      <c r="I3990" s="3">
        <f t="shared" ca="1" si="4554"/>
        <v>3981</v>
      </c>
      <c r="J3990" s="3">
        <f ca="1">COUNTIF($A$2:$A3989,"="&amp;$A3990)+1</f>
        <v>1</v>
      </c>
      <c r="K3990">
        <f t="shared" ca="1" si="4530"/>
        <v>0</v>
      </c>
      <c r="L3990" t="str">
        <f ca="1">IF(M3990,"",
IF(R3990&lt;&gt;".",IF(OR(R3990="@",R3990="X"),"",MID(R3990,1,1)),
IF(OR(OFFSET('map portals'!$A$1,$Q3990,$P3990+1)="#",ISNUMBER(MATCH((P3990+1)*1000+Q3990,$S$2:$S3989,0))),"","0")
&amp;IF(OR(OFFSET('map portals'!$A$1,$Q3990+1,$P3990)="#",ISNUMBER(MATCH(P3990*1000+(Q3990+1),$S$2:$S3989,0))),"","1")
&amp;IF(OR(OFFSET('map portals'!$A$1,$Q3990,$P3990-1)="#",ISNUMBER(MATCH((P3990-1)*1000+Q3990,$S$2:$S3989,0))),"","2")
&amp;IF(OR(OFFSET('map portals'!$A$1,$Q3990-1,$P3990)="#",ISNUMBER(MATCH(P3990*1000+(Q3990-1),$S$2:$S3989,0))),"","3")
))</f>
        <v>0</v>
      </c>
      <c r="M3990" t="b">
        <f ca="1">ISNUMBER(MATCH(S3990,$S$2:$S3989,0))</f>
        <v>0</v>
      </c>
      <c r="N3990">
        <f t="shared" ca="1" si="4531"/>
        <v>84</v>
      </c>
      <c r="O3990">
        <f t="shared" ca="1" si="4532"/>
        <v>13</v>
      </c>
      <c r="P3990">
        <f t="shared" ca="1" si="4533"/>
        <v>84</v>
      </c>
      <c r="Q3990">
        <f t="shared" ca="1" si="4534"/>
        <v>13</v>
      </c>
      <c r="R3990" t="str">
        <f ca="1">OFFSET('map portals'!$A$1,$O3990,$N3990)</f>
        <v>.</v>
      </c>
      <c r="S3990">
        <f t="shared" ca="1" si="4535"/>
        <v>84013</v>
      </c>
      <c r="T3990">
        <f t="shared" ca="1" si="4536"/>
        <v>545</v>
      </c>
    </row>
    <row r="3991" spans="1:20">
      <c r="A3991" s="3">
        <f t="shared" ca="1" si="4527"/>
        <v>3981</v>
      </c>
      <c r="B3991" s="3">
        <f t="shared" ca="1" si="4528"/>
        <v>3982</v>
      </c>
      <c r="C3991" s="3">
        <f t="shared" ref="C3991:I3991" ca="1" si="4555">B3991+IF(0=LEN(OFFSET($L$2,B3991,0)),1,0)</f>
        <v>3982</v>
      </c>
      <c r="D3991" s="3">
        <f t="shared" ca="1" si="4555"/>
        <v>3982</v>
      </c>
      <c r="E3991" s="3">
        <f t="shared" ca="1" si="4555"/>
        <v>3982</v>
      </c>
      <c r="F3991" s="3">
        <f t="shared" ca="1" si="4555"/>
        <v>3982</v>
      </c>
      <c r="G3991" s="3">
        <f t="shared" ca="1" si="4555"/>
        <v>3982</v>
      </c>
      <c r="H3991" s="3">
        <f t="shared" ca="1" si="4555"/>
        <v>3982</v>
      </c>
      <c r="I3991" s="3">
        <f t="shared" ca="1" si="4555"/>
        <v>3982</v>
      </c>
      <c r="J3991" s="3">
        <f ca="1">COUNTIF($A$2:$A3990,"="&amp;$A3991)+1</f>
        <v>2</v>
      </c>
      <c r="K3991">
        <f t="shared" ca="1" si="4530"/>
        <v>3</v>
      </c>
      <c r="L3991" t="str">
        <f ca="1">IF(M3991,"",
IF(R3991&lt;&gt;".",IF(OR(R3991="@",R3991="X"),"",MID(R3991,1,1)),
IF(OR(OFFSET('map portals'!$A$1,$Q3991,$P3991+1)="#",ISNUMBER(MATCH((P3991+1)*1000+Q3991,$S$2:$S3990,0))),"","0")
&amp;IF(OR(OFFSET('map portals'!$A$1,$Q3991+1,$P3991)="#",ISNUMBER(MATCH(P3991*1000+(Q3991+1),$S$2:$S3990,0))),"","1")
&amp;IF(OR(OFFSET('map portals'!$A$1,$Q3991,$P3991-1)="#",ISNUMBER(MATCH((P3991-1)*1000+Q3991,$S$2:$S3990,0))),"","2")
&amp;IF(OR(OFFSET('map portals'!$A$1,$Q3991-1,$P3991)="#",ISNUMBER(MATCH(P3991*1000+(Q3991-1),$S$2:$S3990,0))),"","3")
))</f>
        <v>3</v>
      </c>
      <c r="M3991" t="b">
        <f ca="1">ISNUMBER(MATCH(S3991,$S$2:$S3990,0))</f>
        <v>0</v>
      </c>
      <c r="N3991">
        <f t="shared" ca="1" si="4531"/>
        <v>83</v>
      </c>
      <c r="O3991">
        <f t="shared" ca="1" si="4532"/>
        <v>12</v>
      </c>
      <c r="P3991">
        <f t="shared" ca="1" si="4533"/>
        <v>83</v>
      </c>
      <c r="Q3991">
        <f t="shared" ca="1" si="4534"/>
        <v>12</v>
      </c>
      <c r="R3991" t="str">
        <f ca="1">OFFSET('map portals'!$A$1,$O3991,$N3991)</f>
        <v>.</v>
      </c>
      <c r="S3991">
        <f t="shared" ca="1" si="4535"/>
        <v>83012</v>
      </c>
      <c r="T3991">
        <f t="shared" ca="1" si="4536"/>
        <v>545</v>
      </c>
    </row>
    <row r="3992" spans="1:20">
      <c r="A3992" s="3">
        <f t="shared" ca="1" si="4527"/>
        <v>3982</v>
      </c>
      <c r="B3992" s="3">
        <f t="shared" ca="1" si="4528"/>
        <v>3982</v>
      </c>
      <c r="C3992" s="3">
        <f t="shared" ref="C3992:I3992" ca="1" si="4556">B3992+IF(0=LEN(OFFSET($L$2,B3992,0)),1,0)</f>
        <v>3982</v>
      </c>
      <c r="D3992" s="3">
        <f t="shared" ca="1" si="4556"/>
        <v>3982</v>
      </c>
      <c r="E3992" s="3">
        <f t="shared" ca="1" si="4556"/>
        <v>3982</v>
      </c>
      <c r="F3992" s="3">
        <f t="shared" ca="1" si="4556"/>
        <v>3982</v>
      </c>
      <c r="G3992" s="3">
        <f t="shared" ca="1" si="4556"/>
        <v>3982</v>
      </c>
      <c r="H3992" s="3">
        <f t="shared" ca="1" si="4556"/>
        <v>3982</v>
      </c>
      <c r="I3992" s="3">
        <f t="shared" ca="1" si="4556"/>
        <v>3982</v>
      </c>
      <c r="J3992" s="3">
        <f ca="1">COUNTIF($A$2:$A3991,"="&amp;$A3992)+1</f>
        <v>1</v>
      </c>
      <c r="K3992">
        <f t="shared" ca="1" si="4530"/>
        <v>1</v>
      </c>
      <c r="L3992" t="str">
        <f ca="1">IF(M3992,"",
IF(R3992&lt;&gt;".",IF(OR(R3992="@",R3992="X"),"",MID(R3992,1,1)),
IF(OR(OFFSET('map portals'!$A$1,$Q3992,$P3992+1)="#",ISNUMBER(MATCH((P3992+1)*1000+Q3992,$S$2:$S3991,0))),"","0")
&amp;IF(OR(OFFSET('map portals'!$A$1,$Q3992+1,$P3992)="#",ISNUMBER(MATCH(P3992*1000+(Q3992+1),$S$2:$S3991,0))),"","1")
&amp;IF(OR(OFFSET('map portals'!$A$1,$Q3992,$P3992-1)="#",ISNUMBER(MATCH((P3992-1)*1000+Q3992,$S$2:$S3991,0))),"","2")
&amp;IF(OR(OFFSET('map portals'!$A$1,$Q3992-1,$P3992)="#",ISNUMBER(MATCH(P3992*1000+(Q3992-1),$S$2:$S3991,0))),"","3")
))</f>
        <v>1</v>
      </c>
      <c r="M3992" t="b">
        <f ca="1">ISNUMBER(MATCH(S3992,$S$2:$S3991,0))</f>
        <v>0</v>
      </c>
      <c r="N3992">
        <f t="shared" ca="1" si="4531"/>
        <v>81</v>
      </c>
      <c r="O3992">
        <f t="shared" ca="1" si="4532"/>
        <v>16</v>
      </c>
      <c r="P3992">
        <f t="shared" ca="1" si="4533"/>
        <v>81</v>
      </c>
      <c r="Q3992">
        <f t="shared" ca="1" si="4534"/>
        <v>16</v>
      </c>
      <c r="R3992" t="str">
        <f ca="1">OFFSET('map portals'!$A$1,$O3992,$N3992)</f>
        <v>.</v>
      </c>
      <c r="S3992">
        <f t="shared" ca="1" si="4535"/>
        <v>81016</v>
      </c>
      <c r="T3992">
        <f t="shared" ca="1" si="4536"/>
        <v>545</v>
      </c>
    </row>
    <row r="3993" spans="1:20">
      <c r="A3993" s="3">
        <f t="shared" ca="1" si="4527"/>
        <v>3982</v>
      </c>
      <c r="B3993" s="3">
        <f t="shared" ca="1" si="4528"/>
        <v>3983</v>
      </c>
      <c r="C3993" s="3">
        <f t="shared" ref="C3993:I3993" ca="1" si="4557">B3993+IF(0=LEN(OFFSET($L$2,B3993,0)),1,0)</f>
        <v>3984</v>
      </c>
      <c r="D3993" s="3">
        <f t="shared" ca="1" si="4557"/>
        <v>3984</v>
      </c>
      <c r="E3993" s="3">
        <f t="shared" ca="1" si="4557"/>
        <v>3984</v>
      </c>
      <c r="F3993" s="3">
        <f t="shared" ca="1" si="4557"/>
        <v>3984</v>
      </c>
      <c r="G3993" s="3">
        <f t="shared" ca="1" si="4557"/>
        <v>3984</v>
      </c>
      <c r="H3993" s="3">
        <f t="shared" ca="1" si="4557"/>
        <v>3984</v>
      </c>
      <c r="I3993" s="3">
        <f t="shared" ca="1" si="4557"/>
        <v>3984</v>
      </c>
      <c r="J3993" s="3">
        <f ca="1">COUNTIF($A$2:$A3992,"="&amp;$A3993)+1</f>
        <v>2</v>
      </c>
      <c r="K3993">
        <f t="shared" ca="1" si="4530"/>
        <v>2</v>
      </c>
      <c r="L3993" t="str">
        <f ca="1">IF(M3993,"",
IF(R3993&lt;&gt;".",IF(OR(R3993="@",R3993="X"),"",MID(R3993,1,1)),
IF(OR(OFFSET('map portals'!$A$1,$Q3993,$P3993+1)="#",ISNUMBER(MATCH((P3993+1)*1000+Q3993,$S$2:$S3992,0))),"","0")
&amp;IF(OR(OFFSET('map portals'!$A$1,$Q3993+1,$P3993)="#",ISNUMBER(MATCH(P3993*1000+(Q3993+1),$S$2:$S3992,0))),"","1")
&amp;IF(OR(OFFSET('map portals'!$A$1,$Q3993,$P3993-1)="#",ISNUMBER(MATCH((P3993-1)*1000+Q3993,$S$2:$S3992,0))),"","2")
&amp;IF(OR(OFFSET('map portals'!$A$1,$Q3993-1,$P3993)="#",ISNUMBER(MATCH(P3993*1000+(Q3993-1),$S$2:$S3992,0))),"","3")
))</f>
        <v>2</v>
      </c>
      <c r="M3993" t="b">
        <f ca="1">ISNUMBER(MATCH(S3993,$S$2:$S3992,0))</f>
        <v>0</v>
      </c>
      <c r="N3993">
        <f t="shared" ca="1" si="4531"/>
        <v>80</v>
      </c>
      <c r="O3993">
        <f t="shared" ca="1" si="4532"/>
        <v>15</v>
      </c>
      <c r="P3993">
        <f t="shared" ca="1" si="4533"/>
        <v>80</v>
      </c>
      <c r="Q3993">
        <f t="shared" ca="1" si="4534"/>
        <v>15</v>
      </c>
      <c r="R3993" t="str">
        <f ca="1">OFFSET('map portals'!$A$1,$O3993,$N3993)</f>
        <v>.</v>
      </c>
      <c r="S3993">
        <f t="shared" ca="1" si="4535"/>
        <v>80015</v>
      </c>
      <c r="T3993">
        <f t="shared" ca="1" si="4536"/>
        <v>545</v>
      </c>
    </row>
    <row r="3994" spans="1:20">
      <c r="A3994" s="3">
        <f t="shared" ca="1" si="4527"/>
        <v>3984</v>
      </c>
      <c r="B3994" s="3">
        <f t="shared" ca="1" si="4528"/>
        <v>3985</v>
      </c>
      <c r="C3994" s="3">
        <f t="shared" ref="C3994:I3994" ca="1" si="4558">B3994+IF(0=LEN(OFFSET($L$2,B3994,0)),1,0)</f>
        <v>3985</v>
      </c>
      <c r="D3994" s="3">
        <f t="shared" ca="1" si="4558"/>
        <v>3985</v>
      </c>
      <c r="E3994" s="3">
        <f t="shared" ca="1" si="4558"/>
        <v>3985</v>
      </c>
      <c r="F3994" s="3">
        <f t="shared" ca="1" si="4558"/>
        <v>3985</v>
      </c>
      <c r="G3994" s="3">
        <f t="shared" ca="1" si="4558"/>
        <v>3985</v>
      </c>
      <c r="H3994" s="3">
        <f t="shared" ca="1" si="4558"/>
        <v>3985</v>
      </c>
      <c r="I3994" s="3">
        <f t="shared" ca="1" si="4558"/>
        <v>3985</v>
      </c>
      <c r="J3994" s="3">
        <f ca="1">COUNTIF($A$2:$A3993,"="&amp;$A3994)+1</f>
        <v>1</v>
      </c>
      <c r="K3994">
        <f t="shared" ca="1" si="4530"/>
        <v>1</v>
      </c>
      <c r="L3994" t="str">
        <f ca="1">IF(M3994,"",
IF(R3994&lt;&gt;".",IF(OR(R3994="@",R3994="X"),"",MID(R3994,1,1)),
IF(OR(OFFSET('map portals'!$A$1,$Q3994,$P3994+1)="#",ISNUMBER(MATCH((P3994+1)*1000+Q3994,$S$2:$S3993,0))),"","0")
&amp;IF(OR(OFFSET('map portals'!$A$1,$Q3994+1,$P3994)="#",ISNUMBER(MATCH(P3994*1000+(Q3994+1),$S$2:$S3993,0))),"","1")
&amp;IF(OR(OFFSET('map portals'!$A$1,$Q3994,$P3994-1)="#",ISNUMBER(MATCH((P3994-1)*1000+Q3994,$S$2:$S3993,0))),"","2")
&amp;IF(OR(OFFSET('map portals'!$A$1,$Q3994-1,$P3994)="#",ISNUMBER(MATCH(P3994*1000+(Q3994-1),$S$2:$S3993,0))),"","3")
))</f>
        <v/>
      </c>
      <c r="M3994" t="b">
        <f ca="1">ISNUMBER(MATCH(S3994,$S$2:$S3993,0))</f>
        <v>0</v>
      </c>
      <c r="N3994">
        <f t="shared" ca="1" si="4531"/>
        <v>23</v>
      </c>
      <c r="O3994">
        <f t="shared" ca="1" si="4532"/>
        <v>105</v>
      </c>
      <c r="P3994">
        <f t="shared" ca="1" si="4533"/>
        <v>23</v>
      </c>
      <c r="Q3994">
        <f t="shared" ca="1" si="4534"/>
        <v>105</v>
      </c>
      <c r="R3994" t="str">
        <f ca="1">OFFSET('map portals'!$A$1,$O3994,$N3994)</f>
        <v>.</v>
      </c>
      <c r="S3994">
        <f t="shared" ca="1" si="4535"/>
        <v>23105</v>
      </c>
      <c r="T3994">
        <f t="shared" ca="1" si="4536"/>
        <v>545</v>
      </c>
    </row>
    <row r="3995" spans="1:20">
      <c r="A3995" s="3">
        <f t="shared" ca="1" si="4527"/>
        <v>3985</v>
      </c>
      <c r="B3995" s="3">
        <f t="shared" ca="1" si="4528"/>
        <v>3986</v>
      </c>
      <c r="C3995" s="3">
        <f t="shared" ref="C3995:I3995" ca="1" si="4559">B3995+IF(0=LEN(OFFSET($L$2,B3995,0)),1,0)</f>
        <v>3986</v>
      </c>
      <c r="D3995" s="3">
        <f t="shared" ca="1" si="4559"/>
        <v>3986</v>
      </c>
      <c r="E3995" s="3">
        <f t="shared" ca="1" si="4559"/>
        <v>3986</v>
      </c>
      <c r="F3995" s="3">
        <f t="shared" ca="1" si="4559"/>
        <v>3986</v>
      </c>
      <c r="G3995" s="3">
        <f t="shared" ca="1" si="4559"/>
        <v>3986</v>
      </c>
      <c r="H3995" s="3">
        <f t="shared" ca="1" si="4559"/>
        <v>3986</v>
      </c>
      <c r="I3995" s="3">
        <f t="shared" ca="1" si="4559"/>
        <v>3986</v>
      </c>
      <c r="J3995" s="3">
        <f ca="1">COUNTIF($A$2:$A3994,"="&amp;$A3995)+1</f>
        <v>1</v>
      </c>
      <c r="K3995">
        <f t="shared" ca="1" si="4530"/>
        <v>1</v>
      </c>
      <c r="L3995" t="str">
        <f ca="1">IF(M3995,"",
IF(R3995&lt;&gt;".",IF(OR(R3995="@",R3995="X"),"",MID(R3995,1,1)),
IF(OR(OFFSET('map portals'!$A$1,$Q3995,$P3995+1)="#",ISNUMBER(MATCH((P3995+1)*1000+Q3995,$S$2:$S3994,0))),"","0")
&amp;IF(OR(OFFSET('map portals'!$A$1,$Q3995+1,$P3995)="#",ISNUMBER(MATCH(P3995*1000+(Q3995+1),$S$2:$S3994,0))),"","1")
&amp;IF(OR(OFFSET('map portals'!$A$1,$Q3995,$P3995-1)="#",ISNUMBER(MATCH((P3995-1)*1000+Q3995,$S$2:$S3994,0))),"","2")
&amp;IF(OR(OFFSET('map portals'!$A$1,$Q3995-1,$P3995)="#",ISNUMBER(MATCH(P3995*1000+(Q3995-1),$S$2:$S3994,0))),"","3")
))</f>
        <v>12</v>
      </c>
      <c r="M3995" t="b">
        <f ca="1">ISNUMBER(MATCH(S3995,$S$2:$S3994,0))</f>
        <v>0</v>
      </c>
      <c r="N3995">
        <f t="shared" ca="1" si="4531"/>
        <v>21</v>
      </c>
      <c r="O3995">
        <f t="shared" ca="1" si="4532"/>
        <v>103</v>
      </c>
      <c r="P3995">
        <f t="shared" ca="1" si="4533"/>
        <v>21</v>
      </c>
      <c r="Q3995">
        <f t="shared" ca="1" si="4534"/>
        <v>103</v>
      </c>
      <c r="R3995" t="str">
        <f ca="1">OFFSET('map portals'!$A$1,$O3995,$N3995)</f>
        <v>.</v>
      </c>
      <c r="S3995">
        <f t="shared" ca="1" si="4535"/>
        <v>21103</v>
      </c>
      <c r="T3995">
        <f t="shared" ca="1" si="4536"/>
        <v>545</v>
      </c>
    </row>
    <row r="3996" spans="1:20">
      <c r="A3996" s="3">
        <f t="shared" ca="1" si="4527"/>
        <v>3986</v>
      </c>
      <c r="B3996" s="3">
        <f t="shared" ca="1" si="4528"/>
        <v>3987</v>
      </c>
      <c r="C3996" s="3">
        <f t="shared" ref="C3996:I3996" ca="1" si="4560">B3996+IF(0=LEN(OFFSET($L$2,B3996,0)),1,0)</f>
        <v>3987</v>
      </c>
      <c r="D3996" s="3">
        <f t="shared" ca="1" si="4560"/>
        <v>3987</v>
      </c>
      <c r="E3996" s="3">
        <f t="shared" ca="1" si="4560"/>
        <v>3987</v>
      </c>
      <c r="F3996" s="3">
        <f t="shared" ca="1" si="4560"/>
        <v>3987</v>
      </c>
      <c r="G3996" s="3">
        <f t="shared" ca="1" si="4560"/>
        <v>3987</v>
      </c>
      <c r="H3996" s="3">
        <f t="shared" ca="1" si="4560"/>
        <v>3987</v>
      </c>
      <c r="I3996" s="3">
        <f t="shared" ca="1" si="4560"/>
        <v>3987</v>
      </c>
      <c r="J3996" s="3">
        <f ca="1">COUNTIF($A$2:$A3995,"="&amp;$A3996)+1</f>
        <v>1</v>
      </c>
      <c r="K3996">
        <f t="shared" ca="1" si="4530"/>
        <v>2</v>
      </c>
      <c r="L3996" t="str">
        <f ca="1">IF(M3996,"",
IF(R3996&lt;&gt;".",IF(OR(R3996="@",R3996="X"),"",MID(R3996,1,1)),
IF(OR(OFFSET('map portals'!$A$1,$Q3996,$P3996+1)="#",ISNUMBER(MATCH((P3996+1)*1000+Q3996,$S$2:$S3995,0))),"","0")
&amp;IF(OR(OFFSET('map portals'!$A$1,$Q3996+1,$P3996)="#",ISNUMBER(MATCH(P3996*1000+(Q3996+1),$S$2:$S3995,0))),"","1")
&amp;IF(OR(OFFSET('map portals'!$A$1,$Q3996,$P3996-1)="#",ISNUMBER(MATCH((P3996-1)*1000+Q3996,$S$2:$S3995,0))),"","2")
&amp;IF(OR(OFFSET('map portals'!$A$1,$Q3996-1,$P3996)="#",ISNUMBER(MATCH(P3996*1000+(Q3996-1),$S$2:$S3995,0))),"","3")
))</f>
        <v>1</v>
      </c>
      <c r="M3996" t="b">
        <f ca="1">ISNUMBER(MATCH(S3996,$S$2:$S3995,0))</f>
        <v>0</v>
      </c>
      <c r="N3996">
        <f t="shared" ca="1" si="4531"/>
        <v>17</v>
      </c>
      <c r="O3996">
        <f t="shared" ca="1" si="4532"/>
        <v>99</v>
      </c>
      <c r="P3996">
        <f t="shared" ca="1" si="4533"/>
        <v>17</v>
      </c>
      <c r="Q3996">
        <f t="shared" ca="1" si="4534"/>
        <v>99</v>
      </c>
      <c r="R3996" t="str">
        <f ca="1">OFFSET('map portals'!$A$1,$O3996,$N3996)</f>
        <v>.</v>
      </c>
      <c r="S3996">
        <f t="shared" ca="1" si="4535"/>
        <v>17099</v>
      </c>
      <c r="T3996">
        <f t="shared" ca="1" si="4536"/>
        <v>545</v>
      </c>
    </row>
    <row r="3997" spans="1:20">
      <c r="A3997" s="3">
        <f t="shared" ca="1" si="4527"/>
        <v>3987</v>
      </c>
      <c r="B3997" s="3">
        <f t="shared" ca="1" si="4528"/>
        <v>3988</v>
      </c>
      <c r="C3997" s="3">
        <f t="shared" ref="C3997:I3997" ca="1" si="4561">B3997+IF(0=LEN(OFFSET($L$2,B3997,0)),1,0)</f>
        <v>3988</v>
      </c>
      <c r="D3997" s="3">
        <f t="shared" ca="1" si="4561"/>
        <v>3988</v>
      </c>
      <c r="E3997" s="3">
        <f t="shared" ca="1" si="4561"/>
        <v>3988</v>
      </c>
      <c r="F3997" s="3">
        <f t="shared" ca="1" si="4561"/>
        <v>3988</v>
      </c>
      <c r="G3997" s="3">
        <f t="shared" ca="1" si="4561"/>
        <v>3988</v>
      </c>
      <c r="H3997" s="3">
        <f t="shared" ca="1" si="4561"/>
        <v>3988</v>
      </c>
      <c r="I3997" s="3">
        <f t="shared" ca="1" si="4561"/>
        <v>3988</v>
      </c>
      <c r="J3997" s="3">
        <f ca="1">COUNTIF($A$2:$A3996,"="&amp;$A3997)+1</f>
        <v>1</v>
      </c>
      <c r="K3997">
        <f t="shared" ca="1" si="4530"/>
        <v>0</v>
      </c>
      <c r="L3997" t="str">
        <f ca="1">IF(M3997,"",
IF(R3997&lt;&gt;".",IF(OR(R3997="@",R3997="X"),"",MID(R3997,1,1)),
IF(OR(OFFSET('map portals'!$A$1,$Q3997,$P3997+1)="#",ISNUMBER(MATCH((P3997+1)*1000+Q3997,$S$2:$S3996,0))),"","0")
&amp;IF(OR(OFFSET('map portals'!$A$1,$Q3997+1,$P3997)="#",ISNUMBER(MATCH(P3997*1000+(Q3997+1),$S$2:$S3996,0))),"","1")
&amp;IF(OR(OFFSET('map portals'!$A$1,$Q3997,$P3997-1)="#",ISNUMBER(MATCH((P3997-1)*1000+Q3997,$S$2:$S3996,0))),"","2")
&amp;IF(OR(OFFSET('map portals'!$A$1,$Q3997-1,$P3997)="#",ISNUMBER(MATCH(P3997*1000+(Q3997-1),$S$2:$S3996,0))),"","3")
))</f>
        <v>13</v>
      </c>
      <c r="M3997" t="b">
        <f ca="1">ISNUMBER(MATCH(S3997,$S$2:$S3996,0))</f>
        <v>0</v>
      </c>
      <c r="N3997">
        <f t="shared" ca="1" si="4531"/>
        <v>111</v>
      </c>
      <c r="O3997">
        <f t="shared" ca="1" si="4532"/>
        <v>77</v>
      </c>
      <c r="P3997">
        <f t="shared" ca="1" si="4533"/>
        <v>111</v>
      </c>
      <c r="Q3997">
        <f t="shared" ca="1" si="4534"/>
        <v>77</v>
      </c>
      <c r="R3997" t="str">
        <f ca="1">OFFSET('map portals'!$A$1,$O3997,$N3997)</f>
        <v>.</v>
      </c>
      <c r="S3997">
        <f t="shared" ca="1" si="4535"/>
        <v>111077</v>
      </c>
      <c r="T3997">
        <f t="shared" ca="1" si="4536"/>
        <v>545</v>
      </c>
    </row>
    <row r="3998" spans="1:20">
      <c r="A3998" s="3">
        <f t="shared" ca="1" si="4527"/>
        <v>3988</v>
      </c>
      <c r="B3998" s="3">
        <f t="shared" ca="1" si="4528"/>
        <v>3989</v>
      </c>
      <c r="C3998" s="3">
        <f t="shared" ref="C3998:I3998" ca="1" si="4562">B3998+IF(0=LEN(OFFSET($L$2,B3998,0)),1,0)</f>
        <v>3989</v>
      </c>
      <c r="D3998" s="3">
        <f t="shared" ca="1" si="4562"/>
        <v>3989</v>
      </c>
      <c r="E3998" s="3">
        <f t="shared" ca="1" si="4562"/>
        <v>3989</v>
      </c>
      <c r="F3998" s="3">
        <f t="shared" ca="1" si="4562"/>
        <v>3989</v>
      </c>
      <c r="G3998" s="3">
        <f t="shared" ca="1" si="4562"/>
        <v>3989</v>
      </c>
      <c r="H3998" s="3">
        <f t="shared" ca="1" si="4562"/>
        <v>3989</v>
      </c>
      <c r="I3998" s="3">
        <f t="shared" ca="1" si="4562"/>
        <v>3989</v>
      </c>
      <c r="J3998" s="3">
        <f ca="1">COUNTIF($A$2:$A3997,"="&amp;$A3998)+1</f>
        <v>1</v>
      </c>
      <c r="K3998">
        <f t="shared" ca="1" si="4530"/>
        <v>0</v>
      </c>
      <c r="L3998" t="str">
        <f ca="1">IF(M3998,"",
IF(R3998&lt;&gt;".",IF(OR(R3998="@",R3998="X"),"",MID(R3998,1,1)),
IF(OR(OFFSET('map portals'!$A$1,$Q3998,$P3998+1)="#",ISNUMBER(MATCH((P3998+1)*1000+Q3998,$S$2:$S3997,0))),"","0")
&amp;IF(OR(OFFSET('map portals'!$A$1,$Q3998+1,$P3998)="#",ISNUMBER(MATCH(P3998*1000+(Q3998+1),$S$2:$S3997,0))),"","1")
&amp;IF(OR(OFFSET('map portals'!$A$1,$Q3998,$P3998-1)="#",ISNUMBER(MATCH((P3998-1)*1000+Q3998,$S$2:$S3997,0))),"","2")
&amp;IF(OR(OFFSET('map portals'!$A$1,$Q3998-1,$P3998)="#",ISNUMBER(MATCH(P3998*1000+(Q3998-1),$S$2:$S3997,0))),"","3")
))</f>
        <v>03</v>
      </c>
      <c r="M3998" t="b">
        <f ca="1">ISNUMBER(MATCH(S3998,$S$2:$S3997,0))</f>
        <v>0</v>
      </c>
      <c r="N3998">
        <f t="shared" ca="1" si="4531"/>
        <v>85</v>
      </c>
      <c r="O3998">
        <f t="shared" ca="1" si="4532"/>
        <v>13</v>
      </c>
      <c r="P3998">
        <f t="shared" ca="1" si="4533"/>
        <v>85</v>
      </c>
      <c r="Q3998">
        <f t="shared" ca="1" si="4534"/>
        <v>13</v>
      </c>
      <c r="R3998" t="str">
        <f ca="1">OFFSET('map portals'!$A$1,$O3998,$N3998)</f>
        <v>.</v>
      </c>
      <c r="S3998">
        <f t="shared" ca="1" si="4535"/>
        <v>85013</v>
      </c>
      <c r="T3998">
        <f t="shared" ca="1" si="4536"/>
        <v>546</v>
      </c>
    </row>
    <row r="3999" spans="1:20">
      <c r="A3999" s="3">
        <f t="shared" ca="1" si="4527"/>
        <v>3989</v>
      </c>
      <c r="B3999" s="3">
        <f t="shared" ca="1" si="4528"/>
        <v>3990</v>
      </c>
      <c r="C3999" s="3">
        <f t="shared" ref="C3999:I3999" ca="1" si="4563">B3999+IF(0=LEN(OFFSET($L$2,B3999,0)),1,0)</f>
        <v>3990</v>
      </c>
      <c r="D3999" s="3">
        <f t="shared" ca="1" si="4563"/>
        <v>3990</v>
      </c>
      <c r="E3999" s="3">
        <f t="shared" ca="1" si="4563"/>
        <v>3990</v>
      </c>
      <c r="F3999" s="3">
        <f t="shared" ca="1" si="4563"/>
        <v>3990</v>
      </c>
      <c r="G3999" s="3">
        <f t="shared" ca="1" si="4563"/>
        <v>3990</v>
      </c>
      <c r="H3999" s="3">
        <f t="shared" ca="1" si="4563"/>
        <v>3990</v>
      </c>
      <c r="I3999" s="3">
        <f t="shared" ca="1" si="4563"/>
        <v>3990</v>
      </c>
      <c r="J3999" s="3">
        <f ca="1">COUNTIF($A$2:$A3998,"="&amp;$A3999)+1</f>
        <v>1</v>
      </c>
      <c r="K3999">
        <f t="shared" ca="1" si="4530"/>
        <v>3</v>
      </c>
      <c r="L3999" t="str">
        <f ca="1">IF(M3999,"",
IF(R3999&lt;&gt;".",IF(OR(R3999="@",R3999="X"),"",MID(R3999,1,1)),
IF(OR(OFFSET('map portals'!$A$1,$Q3999,$P3999+1)="#",ISNUMBER(MATCH((P3999+1)*1000+Q3999,$S$2:$S3998,0))),"","0")
&amp;IF(OR(OFFSET('map portals'!$A$1,$Q3999+1,$P3999)="#",ISNUMBER(MATCH(P3999*1000+(Q3999+1),$S$2:$S3998,0))),"","1")
&amp;IF(OR(OFFSET('map portals'!$A$1,$Q3999,$P3999-1)="#",ISNUMBER(MATCH((P3999-1)*1000+Q3999,$S$2:$S3998,0))),"","2")
&amp;IF(OR(OFFSET('map portals'!$A$1,$Q3999-1,$P3999)="#",ISNUMBER(MATCH(P3999*1000+(Q3999-1),$S$2:$S3998,0))),"","3")
))</f>
        <v>3</v>
      </c>
      <c r="M3999" t="b">
        <f ca="1">ISNUMBER(MATCH(S3999,$S$2:$S3998,0))</f>
        <v>0</v>
      </c>
      <c r="N3999">
        <f t="shared" ca="1" si="4531"/>
        <v>83</v>
      </c>
      <c r="O3999">
        <f t="shared" ca="1" si="4532"/>
        <v>11</v>
      </c>
      <c r="P3999">
        <f t="shared" ca="1" si="4533"/>
        <v>83</v>
      </c>
      <c r="Q3999">
        <f t="shared" ca="1" si="4534"/>
        <v>11</v>
      </c>
      <c r="R3999" t="str">
        <f ca="1">OFFSET('map portals'!$A$1,$O3999,$N3999)</f>
        <v>.</v>
      </c>
      <c r="S3999">
        <f t="shared" ca="1" si="4535"/>
        <v>83011</v>
      </c>
      <c r="T3999">
        <f t="shared" ca="1" si="4536"/>
        <v>546</v>
      </c>
    </row>
    <row r="4000" spans="1:20">
      <c r="A4000" s="3">
        <f t="shared" ca="1" si="4527"/>
        <v>3990</v>
      </c>
      <c r="B4000" s="3">
        <f t="shared" ca="1" si="4528"/>
        <v>3991</v>
      </c>
      <c r="C4000" s="3">
        <f t="shared" ref="C4000:I4000" ca="1" si="4564">B4000+IF(0=LEN(OFFSET($L$2,B4000,0)),1,0)</f>
        <v>3991</v>
      </c>
      <c r="D4000" s="3">
        <f t="shared" ca="1" si="4564"/>
        <v>3991</v>
      </c>
      <c r="E4000" s="3">
        <f t="shared" ca="1" si="4564"/>
        <v>3991</v>
      </c>
      <c r="F4000" s="3">
        <f t="shared" ca="1" si="4564"/>
        <v>3991</v>
      </c>
      <c r="G4000" s="3">
        <f t="shared" ca="1" si="4564"/>
        <v>3991</v>
      </c>
      <c r="H4000" s="3">
        <f t="shared" ca="1" si="4564"/>
        <v>3991</v>
      </c>
      <c r="I4000" s="3">
        <f t="shared" ca="1" si="4564"/>
        <v>3991</v>
      </c>
      <c r="J4000" s="3">
        <f ca="1">COUNTIF($A$2:$A3999,"="&amp;$A4000)+1</f>
        <v>1</v>
      </c>
      <c r="K4000">
        <f t="shared" ca="1" si="4530"/>
        <v>1</v>
      </c>
      <c r="L4000" t="str">
        <f ca="1">IF(M4000,"",
IF(R4000&lt;&gt;".",IF(OR(R4000="@",R4000="X"),"",MID(R4000,1,1)),
IF(OR(OFFSET('map portals'!$A$1,$Q4000,$P4000+1)="#",ISNUMBER(MATCH((P4000+1)*1000+Q4000,$S$2:$S3999,0))),"","0")
&amp;IF(OR(OFFSET('map portals'!$A$1,$Q4000+1,$P4000)="#",ISNUMBER(MATCH(P4000*1000+(Q4000+1),$S$2:$S3999,0))),"","1")
&amp;IF(OR(OFFSET('map portals'!$A$1,$Q4000,$P4000-1)="#",ISNUMBER(MATCH((P4000-1)*1000+Q4000,$S$2:$S3999,0))),"","2")
&amp;IF(OR(OFFSET('map portals'!$A$1,$Q4000-1,$P4000)="#",ISNUMBER(MATCH(P4000*1000+(Q4000-1),$S$2:$S3999,0))),"","3")
))</f>
        <v>01</v>
      </c>
      <c r="M4000" t="b">
        <f ca="1">ISNUMBER(MATCH(S4000,$S$2:$S3999,0))</f>
        <v>0</v>
      </c>
      <c r="N4000">
        <f t="shared" ca="1" si="4531"/>
        <v>81</v>
      </c>
      <c r="O4000">
        <f t="shared" ca="1" si="4532"/>
        <v>17</v>
      </c>
      <c r="P4000">
        <f t="shared" ca="1" si="4533"/>
        <v>81</v>
      </c>
      <c r="Q4000">
        <f t="shared" ca="1" si="4534"/>
        <v>17</v>
      </c>
      <c r="R4000" t="str">
        <f ca="1">OFFSET('map portals'!$A$1,$O4000,$N4000)</f>
        <v>.</v>
      </c>
      <c r="S4000">
        <f t="shared" ca="1" si="4535"/>
        <v>81017</v>
      </c>
      <c r="T4000">
        <f t="shared" ca="1" si="4536"/>
        <v>546</v>
      </c>
    </row>
    <row r="4001" spans="1:20">
      <c r="A4001" s="3">
        <f t="shared" ca="1" si="4527"/>
        <v>3991</v>
      </c>
      <c r="B4001" s="3">
        <f t="shared" ca="1" si="4528"/>
        <v>3992</v>
      </c>
      <c r="C4001" s="3">
        <f t="shared" ref="C4001:I4001" ca="1" si="4565">B4001+IF(0=LEN(OFFSET($L$2,B4001,0)),1,0)</f>
        <v>3993</v>
      </c>
      <c r="D4001" s="3">
        <f t="shared" ca="1" si="4565"/>
        <v>3993</v>
      </c>
      <c r="E4001" s="3">
        <f t="shared" ca="1" si="4565"/>
        <v>3993</v>
      </c>
      <c r="F4001" s="3">
        <f t="shared" ca="1" si="4565"/>
        <v>3993</v>
      </c>
      <c r="G4001" s="3">
        <f t="shared" ca="1" si="4565"/>
        <v>3993</v>
      </c>
      <c r="H4001" s="3">
        <f t="shared" ca="1" si="4565"/>
        <v>3993</v>
      </c>
      <c r="I4001" s="3">
        <f t="shared" ca="1" si="4565"/>
        <v>3993</v>
      </c>
      <c r="J4001" s="3">
        <f ca="1">COUNTIF($A$2:$A4000,"="&amp;$A4001)+1</f>
        <v>1</v>
      </c>
      <c r="K4001">
        <f t="shared" ca="1" si="4530"/>
        <v>2</v>
      </c>
      <c r="L4001" t="str">
        <f ca="1">IF(M4001,"",
IF(R4001&lt;&gt;".",IF(OR(R4001="@",R4001="X"),"",MID(R4001,1,1)),
IF(OR(OFFSET('map portals'!$A$1,$Q4001,$P4001+1)="#",ISNUMBER(MATCH((P4001+1)*1000+Q4001,$S$2:$S4000,0))),"","0")
&amp;IF(OR(OFFSET('map portals'!$A$1,$Q4001+1,$P4001)="#",ISNUMBER(MATCH(P4001*1000+(Q4001+1),$S$2:$S4000,0))),"","1")
&amp;IF(OR(OFFSET('map portals'!$A$1,$Q4001,$P4001-1)="#",ISNUMBER(MATCH((P4001-1)*1000+Q4001,$S$2:$S4000,0))),"","2")
&amp;IF(OR(OFFSET('map portals'!$A$1,$Q4001-1,$P4001)="#",ISNUMBER(MATCH(P4001*1000+(Q4001-1),$S$2:$S4000,0))),"","3")
))</f>
        <v>2</v>
      </c>
      <c r="M4001" t="b">
        <f ca="1">ISNUMBER(MATCH(S4001,$S$2:$S4000,0))</f>
        <v>0</v>
      </c>
      <c r="N4001">
        <f t="shared" ca="1" si="4531"/>
        <v>79</v>
      </c>
      <c r="O4001">
        <f t="shared" ca="1" si="4532"/>
        <v>15</v>
      </c>
      <c r="P4001">
        <f t="shared" ca="1" si="4533"/>
        <v>79</v>
      </c>
      <c r="Q4001">
        <f t="shared" ca="1" si="4534"/>
        <v>15</v>
      </c>
      <c r="R4001" t="str">
        <f ca="1">OFFSET('map portals'!$A$1,$O4001,$N4001)</f>
        <v>.</v>
      </c>
      <c r="S4001">
        <f t="shared" ca="1" si="4535"/>
        <v>79015</v>
      </c>
      <c r="T4001">
        <f t="shared" ca="1" si="4536"/>
        <v>546</v>
      </c>
    </row>
    <row r="4002" spans="1:20">
      <c r="A4002" s="3">
        <f t="shared" ca="1" si="4527"/>
        <v>3993</v>
      </c>
      <c r="B4002" s="3">
        <f t="shared" ca="1" si="4528"/>
        <v>3993</v>
      </c>
      <c r="C4002" s="3">
        <f t="shared" ref="C4002:I4002" ca="1" si="4566">B4002+IF(0=LEN(OFFSET($L$2,B4002,0)),1,0)</f>
        <v>3993</v>
      </c>
      <c r="D4002" s="3">
        <f t="shared" ca="1" si="4566"/>
        <v>3993</v>
      </c>
      <c r="E4002" s="3">
        <f t="shared" ca="1" si="4566"/>
        <v>3993</v>
      </c>
      <c r="F4002" s="3">
        <f t="shared" ca="1" si="4566"/>
        <v>3993</v>
      </c>
      <c r="G4002" s="3">
        <f t="shared" ca="1" si="4566"/>
        <v>3993</v>
      </c>
      <c r="H4002" s="3">
        <f t="shared" ca="1" si="4566"/>
        <v>3993</v>
      </c>
      <c r="I4002" s="3">
        <f t="shared" ca="1" si="4566"/>
        <v>3993</v>
      </c>
      <c r="J4002" s="3">
        <f ca="1">COUNTIF($A$2:$A4001,"="&amp;$A4002)+1</f>
        <v>1</v>
      </c>
      <c r="K4002">
        <f t="shared" ca="1" si="4530"/>
        <v>1</v>
      </c>
      <c r="L4002" t="str">
        <f ca="1">IF(M4002,"",
IF(R4002&lt;&gt;".",IF(OR(R4002="@",R4002="X"),"",MID(R4002,1,1)),
IF(OR(OFFSET('map portals'!$A$1,$Q4002,$P4002+1)="#",ISNUMBER(MATCH((P4002+1)*1000+Q4002,$S$2:$S4001,0))),"","0")
&amp;IF(OR(OFFSET('map portals'!$A$1,$Q4002+1,$P4002)="#",ISNUMBER(MATCH(P4002*1000+(Q4002+1),$S$2:$S4001,0))),"","1")
&amp;IF(OR(OFFSET('map portals'!$A$1,$Q4002,$P4002-1)="#",ISNUMBER(MATCH((P4002-1)*1000+Q4002,$S$2:$S4001,0))),"","2")
&amp;IF(OR(OFFSET('map portals'!$A$1,$Q4002-1,$P4002)="#",ISNUMBER(MATCH(P4002*1000+(Q4002-1),$S$2:$S4001,0))),"","3")
))</f>
        <v>1</v>
      </c>
      <c r="M4002" t="b">
        <f ca="1">ISNUMBER(MATCH(S4002,$S$2:$S4001,0))</f>
        <v>0</v>
      </c>
      <c r="N4002">
        <f t="shared" ca="1" si="4531"/>
        <v>21</v>
      </c>
      <c r="O4002">
        <f t="shared" ca="1" si="4532"/>
        <v>104</v>
      </c>
      <c r="P4002">
        <f t="shared" ca="1" si="4533"/>
        <v>21</v>
      </c>
      <c r="Q4002">
        <f t="shared" ca="1" si="4534"/>
        <v>104</v>
      </c>
      <c r="R4002" t="str">
        <f ca="1">OFFSET('map portals'!$A$1,$O4002,$N4002)</f>
        <v>.</v>
      </c>
      <c r="S4002">
        <f t="shared" ca="1" si="4535"/>
        <v>21104</v>
      </c>
      <c r="T4002">
        <f t="shared" ca="1" si="4536"/>
        <v>546</v>
      </c>
    </row>
    <row r="4003" spans="1:20">
      <c r="A4003" s="3">
        <f t="shared" ca="1" si="4527"/>
        <v>3993</v>
      </c>
      <c r="B4003" s="3">
        <f t="shared" ca="1" si="4528"/>
        <v>3994</v>
      </c>
      <c r="C4003" s="3">
        <f t="shared" ref="C4003:I4003" ca="1" si="4567">B4003+IF(0=LEN(OFFSET($L$2,B4003,0)),1,0)</f>
        <v>3994</v>
      </c>
      <c r="D4003" s="3">
        <f t="shared" ca="1" si="4567"/>
        <v>3994</v>
      </c>
      <c r="E4003" s="3">
        <f t="shared" ca="1" si="4567"/>
        <v>3994</v>
      </c>
      <c r="F4003" s="3">
        <f t="shared" ca="1" si="4567"/>
        <v>3994</v>
      </c>
      <c r="G4003" s="3">
        <f t="shared" ca="1" si="4567"/>
        <v>3994</v>
      </c>
      <c r="H4003" s="3">
        <f t="shared" ca="1" si="4567"/>
        <v>3994</v>
      </c>
      <c r="I4003" s="3">
        <f t="shared" ca="1" si="4567"/>
        <v>3994</v>
      </c>
      <c r="J4003" s="3">
        <f ca="1">COUNTIF($A$2:$A4002,"="&amp;$A4003)+1</f>
        <v>2</v>
      </c>
      <c r="K4003">
        <f t="shared" ca="1" si="4530"/>
        <v>2</v>
      </c>
      <c r="L4003" t="str">
        <f ca="1">IF(M4003,"",
IF(R4003&lt;&gt;".",IF(OR(R4003="@",R4003="X"),"",MID(R4003,1,1)),
IF(OR(OFFSET('map portals'!$A$1,$Q4003,$P4003+1)="#",ISNUMBER(MATCH((P4003+1)*1000+Q4003,$S$2:$S4002,0))),"","0")
&amp;IF(OR(OFFSET('map portals'!$A$1,$Q4003+1,$P4003)="#",ISNUMBER(MATCH(P4003*1000+(Q4003+1),$S$2:$S4002,0))),"","1")
&amp;IF(OR(OFFSET('map portals'!$A$1,$Q4003,$P4003-1)="#",ISNUMBER(MATCH((P4003-1)*1000+Q4003,$S$2:$S4002,0))),"","2")
&amp;IF(OR(OFFSET('map portals'!$A$1,$Q4003-1,$P4003)="#",ISNUMBER(MATCH(P4003*1000+(Q4003-1),$S$2:$S4002,0))),"","3")
))</f>
        <v>2</v>
      </c>
      <c r="M4003" t="b">
        <f ca="1">ISNUMBER(MATCH(S4003,$S$2:$S4002,0))</f>
        <v>0</v>
      </c>
      <c r="N4003">
        <f t="shared" ca="1" si="4531"/>
        <v>20</v>
      </c>
      <c r="O4003">
        <f t="shared" ca="1" si="4532"/>
        <v>103</v>
      </c>
      <c r="P4003">
        <f t="shared" ca="1" si="4533"/>
        <v>20</v>
      </c>
      <c r="Q4003">
        <f t="shared" ca="1" si="4534"/>
        <v>103</v>
      </c>
      <c r="R4003" t="str">
        <f ca="1">OFFSET('map portals'!$A$1,$O4003,$N4003)</f>
        <v>.</v>
      </c>
      <c r="S4003">
        <f t="shared" ca="1" si="4535"/>
        <v>20103</v>
      </c>
      <c r="T4003">
        <f t="shared" ca="1" si="4536"/>
        <v>546</v>
      </c>
    </row>
    <row r="4004" spans="1:20">
      <c r="A4004" s="3">
        <f t="shared" ca="1" si="4527"/>
        <v>3994</v>
      </c>
      <c r="B4004" s="3">
        <f t="shared" ca="1" si="4528"/>
        <v>3995</v>
      </c>
      <c r="C4004" s="3">
        <f t="shared" ref="C4004:I4004" ca="1" si="4568">B4004+IF(0=LEN(OFFSET($L$2,B4004,0)),1,0)</f>
        <v>3995</v>
      </c>
      <c r="D4004" s="3">
        <f t="shared" ca="1" si="4568"/>
        <v>3995</v>
      </c>
      <c r="E4004" s="3">
        <f t="shared" ca="1" si="4568"/>
        <v>3995</v>
      </c>
      <c r="F4004" s="3">
        <f t="shared" ca="1" si="4568"/>
        <v>3995</v>
      </c>
      <c r="G4004" s="3">
        <f t="shared" ca="1" si="4568"/>
        <v>3995</v>
      </c>
      <c r="H4004" s="3">
        <f t="shared" ca="1" si="4568"/>
        <v>3995</v>
      </c>
      <c r="I4004" s="3">
        <f t="shared" ca="1" si="4568"/>
        <v>3995</v>
      </c>
      <c r="J4004" s="3">
        <f ca="1">COUNTIF($A$2:$A4003,"="&amp;$A4004)+1</f>
        <v>1</v>
      </c>
      <c r="K4004">
        <f t="shared" ca="1" si="4530"/>
        <v>1</v>
      </c>
      <c r="L4004" t="str">
        <f ca="1">IF(M4004,"",
IF(R4004&lt;&gt;".",IF(OR(R4004="@",R4004="X"),"",MID(R4004,1,1)),
IF(OR(OFFSET('map portals'!$A$1,$Q4004,$P4004+1)="#",ISNUMBER(MATCH((P4004+1)*1000+Q4004,$S$2:$S4003,0))),"","0")
&amp;IF(OR(OFFSET('map portals'!$A$1,$Q4004+1,$P4004)="#",ISNUMBER(MATCH(P4004*1000+(Q4004+1),$S$2:$S4003,0))),"","1")
&amp;IF(OR(OFFSET('map portals'!$A$1,$Q4004,$P4004-1)="#",ISNUMBER(MATCH((P4004-1)*1000+Q4004,$S$2:$S4003,0))),"","2")
&amp;IF(OR(OFFSET('map portals'!$A$1,$Q4004-1,$P4004)="#",ISNUMBER(MATCH(P4004*1000+(Q4004-1),$S$2:$S4003,0))),"","3")
))</f>
        <v>1</v>
      </c>
      <c r="M4004" t="b">
        <f ca="1">ISNUMBER(MATCH(S4004,$S$2:$S4003,0))</f>
        <v>0</v>
      </c>
      <c r="N4004">
        <f t="shared" ca="1" si="4531"/>
        <v>17</v>
      </c>
      <c r="O4004">
        <f t="shared" ca="1" si="4532"/>
        <v>100</v>
      </c>
      <c r="P4004">
        <f t="shared" ca="1" si="4533"/>
        <v>17</v>
      </c>
      <c r="Q4004">
        <f t="shared" ca="1" si="4534"/>
        <v>100</v>
      </c>
      <c r="R4004" t="str">
        <f ca="1">OFFSET('map portals'!$A$1,$O4004,$N4004)</f>
        <v>.</v>
      </c>
      <c r="S4004">
        <f t="shared" ca="1" si="4535"/>
        <v>17100</v>
      </c>
      <c r="T4004">
        <f t="shared" ca="1" si="4536"/>
        <v>546</v>
      </c>
    </row>
    <row r="4005" spans="1:20">
      <c r="A4005" s="3">
        <f t="shared" ca="1" si="4527"/>
        <v>3995</v>
      </c>
      <c r="B4005" s="3">
        <f t="shared" ca="1" si="4528"/>
        <v>3995</v>
      </c>
      <c r="C4005" s="3">
        <f t="shared" ref="C4005:I4005" ca="1" si="4569">B4005+IF(0=LEN(OFFSET($L$2,B4005,0)),1,0)</f>
        <v>3995</v>
      </c>
      <c r="D4005" s="3">
        <f t="shared" ca="1" si="4569"/>
        <v>3995</v>
      </c>
      <c r="E4005" s="3">
        <f t="shared" ca="1" si="4569"/>
        <v>3995</v>
      </c>
      <c r="F4005" s="3">
        <f t="shared" ca="1" si="4569"/>
        <v>3995</v>
      </c>
      <c r="G4005" s="3">
        <f t="shared" ca="1" si="4569"/>
        <v>3995</v>
      </c>
      <c r="H4005" s="3">
        <f t="shared" ca="1" si="4569"/>
        <v>3995</v>
      </c>
      <c r="I4005" s="3">
        <f t="shared" ca="1" si="4569"/>
        <v>3995</v>
      </c>
      <c r="J4005" s="3">
        <f ca="1">COUNTIF($A$2:$A4004,"="&amp;$A4005)+1</f>
        <v>1</v>
      </c>
      <c r="K4005">
        <f t="shared" ca="1" si="4530"/>
        <v>1</v>
      </c>
      <c r="L4005" t="str">
        <f ca="1">IF(M4005,"",
IF(R4005&lt;&gt;".",IF(OR(R4005="@",R4005="X"),"",MID(R4005,1,1)),
IF(OR(OFFSET('map portals'!$A$1,$Q4005,$P4005+1)="#",ISNUMBER(MATCH((P4005+1)*1000+Q4005,$S$2:$S4004,0))),"","0")
&amp;IF(OR(OFFSET('map portals'!$A$1,$Q4005+1,$P4005)="#",ISNUMBER(MATCH(P4005*1000+(Q4005+1),$S$2:$S4004,0))),"","1")
&amp;IF(OR(OFFSET('map portals'!$A$1,$Q4005,$P4005-1)="#",ISNUMBER(MATCH((P4005-1)*1000+Q4005,$S$2:$S4004,0))),"","2")
&amp;IF(OR(OFFSET('map portals'!$A$1,$Q4005-1,$P4005)="#",ISNUMBER(MATCH(P4005*1000+(Q4005-1),$S$2:$S4004,0))),"","3")
))</f>
        <v>1</v>
      </c>
      <c r="M4005" t="b">
        <f ca="1">ISNUMBER(MATCH(S4005,$S$2:$S4004,0))</f>
        <v>0</v>
      </c>
      <c r="N4005">
        <f t="shared" ca="1" si="4531"/>
        <v>111</v>
      </c>
      <c r="O4005">
        <f t="shared" ca="1" si="4532"/>
        <v>78</v>
      </c>
      <c r="P4005">
        <f t="shared" ca="1" si="4533"/>
        <v>111</v>
      </c>
      <c r="Q4005">
        <f t="shared" ca="1" si="4534"/>
        <v>78</v>
      </c>
      <c r="R4005" t="str">
        <f ca="1">OFFSET('map portals'!$A$1,$O4005,$N4005)</f>
        <v>.</v>
      </c>
      <c r="S4005">
        <f t="shared" ca="1" si="4535"/>
        <v>111078</v>
      </c>
      <c r="T4005">
        <f t="shared" ca="1" si="4536"/>
        <v>546</v>
      </c>
    </row>
    <row r="4006" spans="1:20">
      <c r="A4006" s="3">
        <f t="shared" ca="1" si="4527"/>
        <v>3995</v>
      </c>
      <c r="B4006" s="3">
        <f t="shared" ca="1" si="4528"/>
        <v>3996</v>
      </c>
      <c r="C4006" s="3">
        <f t="shared" ref="C4006:I4006" ca="1" si="4570">B4006+IF(0=LEN(OFFSET($L$2,B4006,0)),1,0)</f>
        <v>3996</v>
      </c>
      <c r="D4006" s="3">
        <f t="shared" ca="1" si="4570"/>
        <v>3996</v>
      </c>
      <c r="E4006" s="3">
        <f t="shared" ca="1" si="4570"/>
        <v>3996</v>
      </c>
      <c r="F4006" s="3">
        <f t="shared" ca="1" si="4570"/>
        <v>3996</v>
      </c>
      <c r="G4006" s="3">
        <f t="shared" ca="1" si="4570"/>
        <v>3996</v>
      </c>
      <c r="H4006" s="3">
        <f t="shared" ca="1" si="4570"/>
        <v>3996</v>
      </c>
      <c r="I4006" s="3">
        <f t="shared" ca="1" si="4570"/>
        <v>3996</v>
      </c>
      <c r="J4006" s="3">
        <f ca="1">COUNTIF($A$2:$A4005,"="&amp;$A4006)+1</f>
        <v>2</v>
      </c>
      <c r="K4006">
        <f t="shared" ca="1" si="4530"/>
        <v>3</v>
      </c>
      <c r="L4006" t="str">
        <f ca="1">IF(M4006,"",
IF(R4006&lt;&gt;".",IF(OR(R4006="@",R4006="X"),"",MID(R4006,1,1)),
IF(OR(OFFSET('map portals'!$A$1,$Q4006,$P4006+1)="#",ISNUMBER(MATCH((P4006+1)*1000+Q4006,$S$2:$S4005,0))),"","0")
&amp;IF(OR(OFFSET('map portals'!$A$1,$Q4006+1,$P4006)="#",ISNUMBER(MATCH(P4006*1000+(Q4006+1),$S$2:$S4005,0))),"","1")
&amp;IF(OR(OFFSET('map portals'!$A$1,$Q4006,$P4006-1)="#",ISNUMBER(MATCH((P4006-1)*1000+Q4006,$S$2:$S4005,0))),"","2")
&amp;IF(OR(OFFSET('map portals'!$A$1,$Q4006-1,$P4006)="#",ISNUMBER(MATCH(P4006*1000+(Q4006-1),$S$2:$S4005,0))),"","3")
))</f>
        <v>3</v>
      </c>
      <c r="M4006" t="b">
        <f ca="1">ISNUMBER(MATCH(S4006,$S$2:$S4005,0))</f>
        <v>0</v>
      </c>
      <c r="N4006">
        <f t="shared" ca="1" si="4531"/>
        <v>111</v>
      </c>
      <c r="O4006">
        <f t="shared" ca="1" si="4532"/>
        <v>76</v>
      </c>
      <c r="P4006">
        <f t="shared" ca="1" si="4533"/>
        <v>111</v>
      </c>
      <c r="Q4006">
        <f t="shared" ca="1" si="4534"/>
        <v>76</v>
      </c>
      <c r="R4006" t="str">
        <f ca="1">OFFSET('map portals'!$A$1,$O4006,$N4006)</f>
        <v>.</v>
      </c>
      <c r="S4006">
        <f t="shared" ca="1" si="4535"/>
        <v>111076</v>
      </c>
      <c r="T4006">
        <f t="shared" ca="1" si="4536"/>
        <v>546</v>
      </c>
    </row>
    <row r="4007" spans="1:20">
      <c r="A4007" s="3">
        <f t="shared" ca="1" si="4527"/>
        <v>3996</v>
      </c>
      <c r="B4007" s="3">
        <f t="shared" ca="1" si="4528"/>
        <v>3996</v>
      </c>
      <c r="C4007" s="3">
        <f t="shared" ref="C4007:I4007" ca="1" si="4571">B4007+IF(0=LEN(OFFSET($L$2,B4007,0)),1,0)</f>
        <v>3996</v>
      </c>
      <c r="D4007" s="3">
        <f t="shared" ca="1" si="4571"/>
        <v>3996</v>
      </c>
      <c r="E4007" s="3">
        <f t="shared" ca="1" si="4571"/>
        <v>3996</v>
      </c>
      <c r="F4007" s="3">
        <f t="shared" ca="1" si="4571"/>
        <v>3996</v>
      </c>
      <c r="G4007" s="3">
        <f t="shared" ca="1" si="4571"/>
        <v>3996</v>
      </c>
      <c r="H4007" s="3">
        <f t="shared" ca="1" si="4571"/>
        <v>3996</v>
      </c>
      <c r="I4007" s="3">
        <f t="shared" ca="1" si="4571"/>
        <v>3996</v>
      </c>
      <c r="J4007" s="3">
        <f ca="1">COUNTIF($A$2:$A4006,"="&amp;$A4007)+1</f>
        <v>1</v>
      </c>
      <c r="K4007">
        <f t="shared" ca="1" si="4530"/>
        <v>0</v>
      </c>
      <c r="L4007" t="str">
        <f ca="1">IF(M4007,"",
IF(R4007&lt;&gt;".",IF(OR(R4007="@",R4007="X"),"",MID(R4007,1,1)),
IF(OR(OFFSET('map portals'!$A$1,$Q4007,$P4007+1)="#",ISNUMBER(MATCH((P4007+1)*1000+Q4007,$S$2:$S4006,0))),"","0")
&amp;IF(OR(OFFSET('map portals'!$A$1,$Q4007+1,$P4007)="#",ISNUMBER(MATCH(P4007*1000+(Q4007+1),$S$2:$S4006,0))),"","1")
&amp;IF(OR(OFFSET('map portals'!$A$1,$Q4007,$P4007-1)="#",ISNUMBER(MATCH((P4007-1)*1000+Q4007,$S$2:$S4006,0))),"","2")
&amp;IF(OR(OFFSET('map portals'!$A$1,$Q4007-1,$P4007)="#",ISNUMBER(MATCH(P4007*1000+(Q4007-1),$S$2:$S4006,0))),"","3")
))</f>
        <v>0</v>
      </c>
      <c r="M4007" t="b">
        <f ca="1">ISNUMBER(MATCH(S4007,$S$2:$S4006,0))</f>
        <v>0</v>
      </c>
      <c r="N4007">
        <f t="shared" ca="1" si="4531"/>
        <v>86</v>
      </c>
      <c r="O4007">
        <f t="shared" ca="1" si="4532"/>
        <v>13</v>
      </c>
      <c r="P4007">
        <f t="shared" ca="1" si="4533"/>
        <v>86</v>
      </c>
      <c r="Q4007">
        <f t="shared" ca="1" si="4534"/>
        <v>13</v>
      </c>
      <c r="R4007" t="str">
        <f ca="1">OFFSET('map portals'!$A$1,$O4007,$N4007)</f>
        <v>.</v>
      </c>
      <c r="S4007">
        <f t="shared" ca="1" si="4535"/>
        <v>86013</v>
      </c>
      <c r="T4007">
        <f t="shared" ca="1" si="4536"/>
        <v>547</v>
      </c>
    </row>
    <row r="4008" spans="1:20">
      <c r="A4008" s="3">
        <f t="shared" ca="1" si="4527"/>
        <v>3996</v>
      </c>
      <c r="B4008" s="3">
        <f t="shared" ca="1" si="4528"/>
        <v>3997</v>
      </c>
      <c r="C4008" s="3">
        <f t="shared" ref="C4008:I4008" ca="1" si="4572">B4008+IF(0=LEN(OFFSET($L$2,B4008,0)),1,0)</f>
        <v>3997</v>
      </c>
      <c r="D4008" s="3">
        <f t="shared" ca="1" si="4572"/>
        <v>3997</v>
      </c>
      <c r="E4008" s="3">
        <f t="shared" ca="1" si="4572"/>
        <v>3997</v>
      </c>
      <c r="F4008" s="3">
        <f t="shared" ca="1" si="4572"/>
        <v>3997</v>
      </c>
      <c r="G4008" s="3">
        <f t="shared" ca="1" si="4572"/>
        <v>3997</v>
      </c>
      <c r="H4008" s="3">
        <f t="shared" ca="1" si="4572"/>
        <v>3997</v>
      </c>
      <c r="I4008" s="3">
        <f t="shared" ca="1" si="4572"/>
        <v>3997</v>
      </c>
      <c r="J4008" s="3">
        <f ca="1">COUNTIF($A$2:$A4007,"="&amp;$A4008)+1</f>
        <v>2</v>
      </c>
      <c r="K4008">
        <f t="shared" ca="1" si="4530"/>
        <v>3</v>
      </c>
      <c r="L4008" t="str">
        <f ca="1">IF(M4008,"",
IF(R4008&lt;&gt;".",IF(OR(R4008="@",R4008="X"),"",MID(R4008,1,1)),
IF(OR(OFFSET('map portals'!$A$1,$Q4008,$P4008+1)="#",ISNUMBER(MATCH((P4008+1)*1000+Q4008,$S$2:$S4007,0))),"","0")
&amp;IF(OR(OFFSET('map portals'!$A$1,$Q4008+1,$P4008)="#",ISNUMBER(MATCH(P4008*1000+(Q4008+1),$S$2:$S4007,0))),"","1")
&amp;IF(OR(OFFSET('map portals'!$A$1,$Q4008,$P4008-1)="#",ISNUMBER(MATCH((P4008-1)*1000+Q4008,$S$2:$S4007,0))),"","2")
&amp;IF(OR(OFFSET('map portals'!$A$1,$Q4008-1,$P4008)="#",ISNUMBER(MATCH(P4008*1000+(Q4008-1),$S$2:$S4007,0))),"","3")
))</f>
        <v>3</v>
      </c>
      <c r="M4008" t="b">
        <f ca="1">ISNUMBER(MATCH(S4008,$S$2:$S4007,0))</f>
        <v>0</v>
      </c>
      <c r="N4008">
        <f t="shared" ca="1" si="4531"/>
        <v>85</v>
      </c>
      <c r="O4008">
        <f t="shared" ca="1" si="4532"/>
        <v>12</v>
      </c>
      <c r="P4008">
        <f t="shared" ca="1" si="4533"/>
        <v>85</v>
      </c>
      <c r="Q4008">
        <f t="shared" ca="1" si="4534"/>
        <v>12</v>
      </c>
      <c r="R4008" t="str">
        <f ca="1">OFFSET('map portals'!$A$1,$O4008,$N4008)</f>
        <v>.</v>
      </c>
      <c r="S4008">
        <f t="shared" ca="1" si="4535"/>
        <v>85012</v>
      </c>
      <c r="T4008">
        <f t="shared" ca="1" si="4536"/>
        <v>547</v>
      </c>
    </row>
    <row r="4009" spans="1:20">
      <c r="A4009" s="3">
        <f t="shared" ca="1" si="4527"/>
        <v>3997</v>
      </c>
      <c r="B4009" s="3">
        <f t="shared" ca="1" si="4528"/>
        <v>3998</v>
      </c>
      <c r="C4009" s="3">
        <f t="shared" ref="C4009:I4009" ca="1" si="4573">B4009+IF(0=LEN(OFFSET($L$2,B4009,0)),1,0)</f>
        <v>3998</v>
      </c>
      <c r="D4009" s="3">
        <f t="shared" ca="1" si="4573"/>
        <v>3998</v>
      </c>
      <c r="E4009" s="3">
        <f t="shared" ca="1" si="4573"/>
        <v>3998</v>
      </c>
      <c r="F4009" s="3">
        <f t="shared" ca="1" si="4573"/>
        <v>3998</v>
      </c>
      <c r="G4009" s="3">
        <f t="shared" ca="1" si="4573"/>
        <v>3998</v>
      </c>
      <c r="H4009" s="3">
        <f t="shared" ca="1" si="4573"/>
        <v>3998</v>
      </c>
      <c r="I4009" s="3">
        <f t="shared" ca="1" si="4573"/>
        <v>3998</v>
      </c>
      <c r="J4009" s="3">
        <f ca="1">COUNTIF($A$2:$A4008,"="&amp;$A4009)+1</f>
        <v>1</v>
      </c>
      <c r="K4009">
        <f t="shared" ca="1" si="4530"/>
        <v>3</v>
      </c>
      <c r="L4009" t="str">
        <f ca="1">IF(M4009,"",
IF(R4009&lt;&gt;".",IF(OR(R4009="@",R4009="X"),"",MID(R4009,1,1)),
IF(OR(OFFSET('map portals'!$A$1,$Q4009,$P4009+1)="#",ISNUMBER(MATCH((P4009+1)*1000+Q4009,$S$2:$S4008,0))),"","0")
&amp;IF(OR(OFFSET('map portals'!$A$1,$Q4009+1,$P4009)="#",ISNUMBER(MATCH(P4009*1000+(Q4009+1),$S$2:$S4008,0))),"","1")
&amp;IF(OR(OFFSET('map portals'!$A$1,$Q4009,$P4009-1)="#",ISNUMBER(MATCH((P4009-1)*1000+Q4009,$S$2:$S4008,0))),"","2")
&amp;IF(OR(OFFSET('map portals'!$A$1,$Q4009-1,$P4009)="#",ISNUMBER(MATCH(P4009*1000+(Q4009-1),$S$2:$S4008,0))),"","3")
))</f>
        <v>3</v>
      </c>
      <c r="M4009" t="b">
        <f ca="1">ISNUMBER(MATCH(S4009,$S$2:$S4008,0))</f>
        <v>0</v>
      </c>
      <c r="N4009">
        <f t="shared" ca="1" si="4531"/>
        <v>83</v>
      </c>
      <c r="O4009">
        <f t="shared" ca="1" si="4532"/>
        <v>10</v>
      </c>
      <c r="P4009">
        <f t="shared" ca="1" si="4533"/>
        <v>83</v>
      </c>
      <c r="Q4009">
        <f t="shared" ca="1" si="4534"/>
        <v>10</v>
      </c>
      <c r="R4009" t="str">
        <f ca="1">OFFSET('map portals'!$A$1,$O4009,$N4009)</f>
        <v>.</v>
      </c>
      <c r="S4009">
        <f t="shared" ca="1" si="4535"/>
        <v>83010</v>
      </c>
      <c r="T4009">
        <f t="shared" ca="1" si="4536"/>
        <v>547</v>
      </c>
    </row>
    <row r="4010" spans="1:20">
      <c r="A4010" s="3">
        <f t="shared" ca="1" si="4527"/>
        <v>3998</v>
      </c>
      <c r="B4010" s="3">
        <f t="shared" ca="1" si="4528"/>
        <v>3998</v>
      </c>
      <c r="C4010" s="3">
        <f t="shared" ref="C4010:I4010" ca="1" si="4574">B4010+IF(0=LEN(OFFSET($L$2,B4010,0)),1,0)</f>
        <v>3998</v>
      </c>
      <c r="D4010" s="3">
        <f t="shared" ca="1" si="4574"/>
        <v>3998</v>
      </c>
      <c r="E4010" s="3">
        <f t="shared" ca="1" si="4574"/>
        <v>3998</v>
      </c>
      <c r="F4010" s="3">
        <f t="shared" ca="1" si="4574"/>
        <v>3998</v>
      </c>
      <c r="G4010" s="3">
        <f t="shared" ca="1" si="4574"/>
        <v>3998</v>
      </c>
      <c r="H4010" s="3">
        <f t="shared" ca="1" si="4574"/>
        <v>3998</v>
      </c>
      <c r="I4010" s="3">
        <f t="shared" ca="1" si="4574"/>
        <v>3998</v>
      </c>
      <c r="J4010" s="3">
        <f ca="1">COUNTIF($A$2:$A4009,"="&amp;$A4010)+1</f>
        <v>1</v>
      </c>
      <c r="K4010">
        <f t="shared" ca="1" si="4530"/>
        <v>0</v>
      </c>
      <c r="L4010" t="str">
        <f ca="1">IF(M4010,"",
IF(R4010&lt;&gt;".",IF(OR(R4010="@",R4010="X"),"",MID(R4010,1,1)),
IF(OR(OFFSET('map portals'!$A$1,$Q4010,$P4010+1)="#",ISNUMBER(MATCH((P4010+1)*1000+Q4010,$S$2:$S4009,0))),"","0")
&amp;IF(OR(OFFSET('map portals'!$A$1,$Q4010+1,$P4010)="#",ISNUMBER(MATCH(P4010*1000+(Q4010+1),$S$2:$S4009,0))),"","1")
&amp;IF(OR(OFFSET('map portals'!$A$1,$Q4010,$P4010-1)="#",ISNUMBER(MATCH((P4010-1)*1000+Q4010,$S$2:$S4009,0))),"","2")
&amp;IF(OR(OFFSET('map portals'!$A$1,$Q4010-1,$P4010)="#",ISNUMBER(MATCH(P4010*1000+(Q4010-1),$S$2:$S4009,0))),"","3")
))</f>
        <v>0</v>
      </c>
      <c r="M4010" t="b">
        <f ca="1">ISNUMBER(MATCH(S4010,$S$2:$S4009,0))</f>
        <v>0</v>
      </c>
      <c r="N4010">
        <f t="shared" ca="1" si="4531"/>
        <v>82</v>
      </c>
      <c r="O4010">
        <f t="shared" ca="1" si="4532"/>
        <v>17</v>
      </c>
      <c r="P4010">
        <f t="shared" ca="1" si="4533"/>
        <v>82</v>
      </c>
      <c r="Q4010">
        <f t="shared" ca="1" si="4534"/>
        <v>17</v>
      </c>
      <c r="R4010" t="str">
        <f ca="1">OFFSET('map portals'!$A$1,$O4010,$N4010)</f>
        <v>.</v>
      </c>
      <c r="S4010">
        <f t="shared" ca="1" si="4535"/>
        <v>82017</v>
      </c>
      <c r="T4010">
        <f t="shared" ca="1" si="4536"/>
        <v>547</v>
      </c>
    </row>
    <row r="4011" spans="1:20">
      <c r="A4011" s="3">
        <f t="shared" ca="1" si="4527"/>
        <v>3998</v>
      </c>
      <c r="B4011" s="3">
        <f t="shared" ca="1" si="4528"/>
        <v>3999</v>
      </c>
      <c r="C4011" s="3">
        <f t="shared" ref="C4011:I4011" ca="1" si="4575">B4011+IF(0=LEN(OFFSET($L$2,B4011,0)),1,0)</f>
        <v>3999</v>
      </c>
      <c r="D4011" s="3">
        <f t="shared" ca="1" si="4575"/>
        <v>3999</v>
      </c>
      <c r="E4011" s="3">
        <f t="shared" ca="1" si="4575"/>
        <v>3999</v>
      </c>
      <c r="F4011" s="3">
        <f t="shared" ca="1" si="4575"/>
        <v>3999</v>
      </c>
      <c r="G4011" s="3">
        <f t="shared" ca="1" si="4575"/>
        <v>3999</v>
      </c>
      <c r="H4011" s="3">
        <f t="shared" ca="1" si="4575"/>
        <v>3999</v>
      </c>
      <c r="I4011" s="3">
        <f t="shared" ca="1" si="4575"/>
        <v>3999</v>
      </c>
      <c r="J4011" s="3">
        <f ca="1">COUNTIF($A$2:$A4010,"="&amp;$A4011)+1</f>
        <v>2</v>
      </c>
      <c r="K4011">
        <f t="shared" ca="1" si="4530"/>
        <v>1</v>
      </c>
      <c r="L4011" t="str">
        <f ca="1">IF(M4011,"",
IF(R4011&lt;&gt;".",IF(OR(R4011="@",R4011="X"),"",MID(R4011,1,1)),
IF(OR(OFFSET('map portals'!$A$1,$Q4011,$P4011+1)="#",ISNUMBER(MATCH((P4011+1)*1000+Q4011,$S$2:$S4010,0))),"","0")
&amp;IF(OR(OFFSET('map portals'!$A$1,$Q4011+1,$P4011)="#",ISNUMBER(MATCH(P4011*1000+(Q4011+1),$S$2:$S4010,0))),"","1")
&amp;IF(OR(OFFSET('map portals'!$A$1,$Q4011,$P4011-1)="#",ISNUMBER(MATCH((P4011-1)*1000+Q4011,$S$2:$S4010,0))),"","2")
&amp;IF(OR(OFFSET('map portals'!$A$1,$Q4011-1,$P4011)="#",ISNUMBER(MATCH(P4011*1000+(Q4011-1),$S$2:$S4010,0))),"","3")
))</f>
        <v>1</v>
      </c>
      <c r="M4011" t="b">
        <f ca="1">ISNUMBER(MATCH(S4011,$S$2:$S4010,0))</f>
        <v>0</v>
      </c>
      <c r="N4011">
        <f t="shared" ca="1" si="4531"/>
        <v>81</v>
      </c>
      <c r="O4011">
        <f t="shared" ca="1" si="4532"/>
        <v>18</v>
      </c>
      <c r="P4011">
        <f t="shared" ca="1" si="4533"/>
        <v>81</v>
      </c>
      <c r="Q4011">
        <f t="shared" ca="1" si="4534"/>
        <v>18</v>
      </c>
      <c r="R4011" t="str">
        <f ca="1">OFFSET('map portals'!$A$1,$O4011,$N4011)</f>
        <v>.</v>
      </c>
      <c r="S4011">
        <f t="shared" ca="1" si="4535"/>
        <v>81018</v>
      </c>
      <c r="T4011">
        <f t="shared" ca="1" si="4536"/>
        <v>547</v>
      </c>
    </row>
    <row r="4012" spans="1:20">
      <c r="A4012" s="3">
        <f t="shared" ca="1" si="4527"/>
        <v>3999</v>
      </c>
      <c r="B4012" s="3">
        <f t="shared" ca="1" si="4528"/>
        <v>4000</v>
      </c>
      <c r="C4012" s="3">
        <f t="shared" ref="C4012:I4012" ca="1" si="4576">B4012+IF(0=LEN(OFFSET($L$2,B4012,0)),1,0)</f>
        <v>4000</v>
      </c>
      <c r="D4012" s="3">
        <f t="shared" ca="1" si="4576"/>
        <v>4000</v>
      </c>
      <c r="E4012" s="3">
        <f t="shared" ca="1" si="4576"/>
        <v>4000</v>
      </c>
      <c r="F4012" s="3">
        <f t="shared" ca="1" si="4576"/>
        <v>4000</v>
      </c>
      <c r="G4012" s="3">
        <f t="shared" ca="1" si="4576"/>
        <v>4000</v>
      </c>
      <c r="H4012" s="3">
        <f t="shared" ca="1" si="4576"/>
        <v>4000</v>
      </c>
      <c r="I4012" s="3">
        <f t="shared" ca="1" si="4576"/>
        <v>4000</v>
      </c>
      <c r="J4012" s="3">
        <f ca="1">COUNTIF($A$2:$A4011,"="&amp;$A4012)+1</f>
        <v>1</v>
      </c>
      <c r="K4012">
        <f t="shared" ca="1" si="4530"/>
        <v>2</v>
      </c>
      <c r="L4012" t="str">
        <f ca="1">IF(M4012,"",
IF(R4012&lt;&gt;".",IF(OR(R4012="@",R4012="X"),"",MID(R4012,1,1)),
IF(OR(OFFSET('map portals'!$A$1,$Q4012,$P4012+1)="#",ISNUMBER(MATCH((P4012+1)*1000+Q4012,$S$2:$S4011,0))),"","0")
&amp;IF(OR(OFFSET('map portals'!$A$1,$Q4012+1,$P4012)="#",ISNUMBER(MATCH(P4012*1000+(Q4012+1),$S$2:$S4011,0))),"","1")
&amp;IF(OR(OFFSET('map portals'!$A$1,$Q4012,$P4012-1)="#",ISNUMBER(MATCH((P4012-1)*1000+Q4012,$S$2:$S4011,0))),"","2")
&amp;IF(OR(OFFSET('map portals'!$A$1,$Q4012-1,$P4012)="#",ISNUMBER(MATCH(P4012*1000+(Q4012-1),$S$2:$S4011,0))),"","3")
))</f>
        <v>2</v>
      </c>
      <c r="M4012" t="b">
        <f ca="1">ISNUMBER(MATCH(S4012,$S$2:$S4011,0))</f>
        <v>0</v>
      </c>
      <c r="N4012">
        <f t="shared" ca="1" si="4531"/>
        <v>78</v>
      </c>
      <c r="O4012">
        <f t="shared" ca="1" si="4532"/>
        <v>15</v>
      </c>
      <c r="P4012">
        <f t="shared" ca="1" si="4533"/>
        <v>78</v>
      </c>
      <c r="Q4012">
        <f t="shared" ca="1" si="4534"/>
        <v>15</v>
      </c>
      <c r="R4012" t="str">
        <f ca="1">OFFSET('map portals'!$A$1,$O4012,$N4012)</f>
        <v>.</v>
      </c>
      <c r="S4012">
        <f t="shared" ca="1" si="4535"/>
        <v>78015</v>
      </c>
      <c r="T4012">
        <f t="shared" ca="1" si="4536"/>
        <v>547</v>
      </c>
    </row>
    <row r="4013" spans="1:20">
      <c r="A4013" s="3">
        <f t="shared" ca="1" si="4527"/>
        <v>4000</v>
      </c>
      <c r="B4013" s="3">
        <f t="shared" ca="1" si="4528"/>
        <v>4001</v>
      </c>
      <c r="C4013" s="3">
        <f t="shared" ref="C4013:I4013" ca="1" si="4577">B4013+IF(0=LEN(OFFSET($L$2,B4013,0)),1,0)</f>
        <v>4001</v>
      </c>
      <c r="D4013" s="3">
        <f t="shared" ca="1" si="4577"/>
        <v>4001</v>
      </c>
      <c r="E4013" s="3">
        <f t="shared" ca="1" si="4577"/>
        <v>4001</v>
      </c>
      <c r="F4013" s="3">
        <f t="shared" ca="1" si="4577"/>
        <v>4001</v>
      </c>
      <c r="G4013" s="3">
        <f t="shared" ca="1" si="4577"/>
        <v>4001</v>
      </c>
      <c r="H4013" s="3">
        <f t="shared" ca="1" si="4577"/>
        <v>4001</v>
      </c>
      <c r="I4013" s="3">
        <f t="shared" ca="1" si="4577"/>
        <v>4001</v>
      </c>
      <c r="J4013" s="3">
        <f ca="1">COUNTIF($A$2:$A4012,"="&amp;$A4013)+1</f>
        <v>1</v>
      </c>
      <c r="K4013">
        <f t="shared" ca="1" si="4530"/>
        <v>1</v>
      </c>
      <c r="L4013" t="str">
        <f ca="1">IF(M4013,"",
IF(R4013&lt;&gt;".",IF(OR(R4013="@",R4013="X"),"",MID(R4013,1,1)),
IF(OR(OFFSET('map portals'!$A$1,$Q4013,$P4013+1)="#",ISNUMBER(MATCH((P4013+1)*1000+Q4013,$S$2:$S4012,0))),"","0")
&amp;IF(OR(OFFSET('map portals'!$A$1,$Q4013+1,$P4013)="#",ISNUMBER(MATCH(P4013*1000+(Q4013+1),$S$2:$S4012,0))),"","1")
&amp;IF(OR(OFFSET('map portals'!$A$1,$Q4013,$P4013-1)="#",ISNUMBER(MATCH((P4013-1)*1000+Q4013,$S$2:$S4012,0))),"","2")
&amp;IF(OR(OFFSET('map portals'!$A$1,$Q4013-1,$P4013)="#",ISNUMBER(MATCH(P4013*1000+(Q4013-1),$S$2:$S4012,0))),"","3")
))</f>
        <v>12</v>
      </c>
      <c r="M4013" t="b">
        <f ca="1">ISNUMBER(MATCH(S4013,$S$2:$S4012,0))</f>
        <v>0</v>
      </c>
      <c r="N4013">
        <f t="shared" ca="1" si="4531"/>
        <v>21</v>
      </c>
      <c r="O4013">
        <f t="shared" ca="1" si="4532"/>
        <v>105</v>
      </c>
      <c r="P4013">
        <f t="shared" ca="1" si="4533"/>
        <v>21</v>
      </c>
      <c r="Q4013">
        <f t="shared" ca="1" si="4534"/>
        <v>105</v>
      </c>
      <c r="R4013" t="str">
        <f ca="1">OFFSET('map portals'!$A$1,$O4013,$N4013)</f>
        <v>.</v>
      </c>
      <c r="S4013">
        <f t="shared" ca="1" si="4535"/>
        <v>21105</v>
      </c>
      <c r="T4013">
        <f t="shared" ca="1" si="4536"/>
        <v>547</v>
      </c>
    </row>
    <row r="4014" spans="1:20">
      <c r="A4014" s="3">
        <f t="shared" ca="1" si="4527"/>
        <v>4001</v>
      </c>
      <c r="B4014" s="3">
        <f t="shared" ca="1" si="4528"/>
        <v>4002</v>
      </c>
      <c r="C4014" s="3">
        <f t="shared" ref="C4014:I4014" ca="1" si="4578">B4014+IF(0=LEN(OFFSET($L$2,B4014,0)),1,0)</f>
        <v>4002</v>
      </c>
      <c r="D4014" s="3">
        <f t="shared" ca="1" si="4578"/>
        <v>4002</v>
      </c>
      <c r="E4014" s="3">
        <f t="shared" ca="1" si="4578"/>
        <v>4002</v>
      </c>
      <c r="F4014" s="3">
        <f t="shared" ca="1" si="4578"/>
        <v>4002</v>
      </c>
      <c r="G4014" s="3">
        <f t="shared" ca="1" si="4578"/>
        <v>4002</v>
      </c>
      <c r="H4014" s="3">
        <f t="shared" ca="1" si="4578"/>
        <v>4002</v>
      </c>
      <c r="I4014" s="3">
        <f t="shared" ca="1" si="4578"/>
        <v>4002</v>
      </c>
      <c r="J4014" s="3">
        <f ca="1">COUNTIF($A$2:$A4013,"="&amp;$A4014)+1</f>
        <v>1</v>
      </c>
      <c r="K4014">
        <f t="shared" ca="1" si="4530"/>
        <v>2</v>
      </c>
      <c r="L4014" t="str">
        <f ca="1">IF(M4014,"",
IF(R4014&lt;&gt;".",IF(OR(R4014="@",R4014="X"),"",MID(R4014,1,1)),
IF(OR(OFFSET('map portals'!$A$1,$Q4014,$P4014+1)="#",ISNUMBER(MATCH((P4014+1)*1000+Q4014,$S$2:$S4013,0))),"","0")
&amp;IF(OR(OFFSET('map portals'!$A$1,$Q4014+1,$P4014)="#",ISNUMBER(MATCH(P4014*1000+(Q4014+1),$S$2:$S4013,0))),"","1")
&amp;IF(OR(OFFSET('map portals'!$A$1,$Q4014,$P4014-1)="#",ISNUMBER(MATCH((P4014-1)*1000+Q4014,$S$2:$S4013,0))),"","2")
&amp;IF(OR(OFFSET('map portals'!$A$1,$Q4014-1,$P4014)="#",ISNUMBER(MATCH(P4014*1000+(Q4014-1),$S$2:$S4013,0))),"","3")
))</f>
        <v>23</v>
      </c>
      <c r="M4014" t="b">
        <f ca="1">ISNUMBER(MATCH(S4014,$S$2:$S4013,0))</f>
        <v>0</v>
      </c>
      <c r="N4014">
        <f t="shared" ca="1" si="4531"/>
        <v>19</v>
      </c>
      <c r="O4014">
        <f t="shared" ca="1" si="4532"/>
        <v>103</v>
      </c>
      <c r="P4014">
        <f t="shared" ca="1" si="4533"/>
        <v>19</v>
      </c>
      <c r="Q4014">
        <f t="shared" ca="1" si="4534"/>
        <v>103</v>
      </c>
      <c r="R4014" t="str">
        <f ca="1">OFFSET('map portals'!$A$1,$O4014,$N4014)</f>
        <v>.</v>
      </c>
      <c r="S4014">
        <f t="shared" ca="1" si="4535"/>
        <v>19103</v>
      </c>
      <c r="T4014">
        <f t="shared" ca="1" si="4536"/>
        <v>547</v>
      </c>
    </row>
    <row r="4015" spans="1:20">
      <c r="A4015" s="3">
        <f t="shared" ca="1" si="4527"/>
        <v>4002</v>
      </c>
      <c r="B4015" s="3">
        <f t="shared" ca="1" si="4528"/>
        <v>4003</v>
      </c>
      <c r="C4015" s="3">
        <f t="shared" ref="C4015:I4015" ca="1" si="4579">B4015+IF(0=LEN(OFFSET($L$2,B4015,0)),1,0)</f>
        <v>4003</v>
      </c>
      <c r="D4015" s="3">
        <f t="shared" ca="1" si="4579"/>
        <v>4003</v>
      </c>
      <c r="E4015" s="3">
        <f t="shared" ca="1" si="4579"/>
        <v>4003</v>
      </c>
      <c r="F4015" s="3">
        <f t="shared" ca="1" si="4579"/>
        <v>4003</v>
      </c>
      <c r="G4015" s="3">
        <f t="shared" ca="1" si="4579"/>
        <v>4003</v>
      </c>
      <c r="H4015" s="3">
        <f t="shared" ca="1" si="4579"/>
        <v>4003</v>
      </c>
      <c r="I4015" s="3">
        <f t="shared" ca="1" si="4579"/>
        <v>4003</v>
      </c>
      <c r="J4015" s="3">
        <f ca="1">COUNTIF($A$2:$A4014,"="&amp;$A4015)+1</f>
        <v>1</v>
      </c>
      <c r="K4015">
        <f t="shared" ca="1" si="4530"/>
        <v>1</v>
      </c>
      <c r="L4015" t="str">
        <f ca="1">IF(M4015,"",
IF(R4015&lt;&gt;".",IF(OR(R4015="@",R4015="X"),"",MID(R4015,1,1)),
IF(OR(OFFSET('map portals'!$A$1,$Q4015,$P4015+1)="#",ISNUMBER(MATCH((P4015+1)*1000+Q4015,$S$2:$S4014,0))),"","0")
&amp;IF(OR(OFFSET('map portals'!$A$1,$Q4015+1,$P4015)="#",ISNUMBER(MATCH(P4015*1000+(Q4015+1),$S$2:$S4014,0))),"","1")
&amp;IF(OR(OFFSET('map portals'!$A$1,$Q4015,$P4015-1)="#",ISNUMBER(MATCH((P4015-1)*1000+Q4015,$S$2:$S4014,0))),"","2")
&amp;IF(OR(OFFSET('map portals'!$A$1,$Q4015-1,$P4015)="#",ISNUMBER(MATCH(P4015*1000+(Q4015-1),$S$2:$S4014,0))),"","3")
))</f>
        <v>2</v>
      </c>
      <c r="M4015" t="b">
        <f ca="1">ISNUMBER(MATCH(S4015,$S$2:$S4014,0))</f>
        <v>0</v>
      </c>
      <c r="N4015">
        <f t="shared" ca="1" si="4531"/>
        <v>17</v>
      </c>
      <c r="O4015">
        <f t="shared" ca="1" si="4532"/>
        <v>101</v>
      </c>
      <c r="P4015">
        <f t="shared" ca="1" si="4533"/>
        <v>17</v>
      </c>
      <c r="Q4015">
        <f t="shared" ca="1" si="4534"/>
        <v>101</v>
      </c>
      <c r="R4015" t="str">
        <f ca="1">OFFSET('map portals'!$A$1,$O4015,$N4015)</f>
        <v>.</v>
      </c>
      <c r="S4015">
        <f t="shared" ca="1" si="4535"/>
        <v>17101</v>
      </c>
      <c r="T4015">
        <f t="shared" ca="1" si="4536"/>
        <v>547</v>
      </c>
    </row>
    <row r="4016" spans="1:20">
      <c r="A4016" s="3">
        <f t="shared" ca="1" si="4527"/>
        <v>4003</v>
      </c>
      <c r="B4016" s="3">
        <f t="shared" ca="1" si="4528"/>
        <v>4004</v>
      </c>
      <c r="C4016" s="3">
        <f t="shared" ref="C4016:I4016" ca="1" si="4580">B4016+IF(0=LEN(OFFSET($L$2,B4016,0)),1,0)</f>
        <v>4004</v>
      </c>
      <c r="D4016" s="3">
        <f t="shared" ca="1" si="4580"/>
        <v>4004</v>
      </c>
      <c r="E4016" s="3">
        <f t="shared" ca="1" si="4580"/>
        <v>4004</v>
      </c>
      <c r="F4016" s="3">
        <f t="shared" ca="1" si="4580"/>
        <v>4004</v>
      </c>
      <c r="G4016" s="3">
        <f t="shared" ca="1" si="4580"/>
        <v>4004</v>
      </c>
      <c r="H4016" s="3">
        <f t="shared" ca="1" si="4580"/>
        <v>4004</v>
      </c>
      <c r="I4016" s="3">
        <f t="shared" ca="1" si="4580"/>
        <v>4004</v>
      </c>
      <c r="J4016" s="3">
        <f ca="1">COUNTIF($A$2:$A4015,"="&amp;$A4016)+1</f>
        <v>1</v>
      </c>
      <c r="K4016">
        <f t="shared" ca="1" si="4530"/>
        <v>1</v>
      </c>
      <c r="L4016" t="str">
        <f ca="1">IF(M4016,"",
IF(R4016&lt;&gt;".",IF(OR(R4016="@",R4016="X"),"",MID(R4016,1,1)),
IF(OR(OFFSET('map portals'!$A$1,$Q4016,$P4016+1)="#",ISNUMBER(MATCH((P4016+1)*1000+Q4016,$S$2:$S4015,0))),"","0")
&amp;IF(OR(OFFSET('map portals'!$A$1,$Q4016+1,$P4016)="#",ISNUMBER(MATCH(P4016*1000+(Q4016+1),$S$2:$S4015,0))),"","1")
&amp;IF(OR(OFFSET('map portals'!$A$1,$Q4016,$P4016-1)="#",ISNUMBER(MATCH((P4016-1)*1000+Q4016,$S$2:$S4015,0))),"","2")
&amp;IF(OR(OFFSET('map portals'!$A$1,$Q4016-1,$P4016)="#",ISNUMBER(MATCH(P4016*1000+(Q4016-1),$S$2:$S4015,0))),"","3")
))</f>
        <v/>
      </c>
      <c r="M4016" t="b">
        <f ca="1">ISNUMBER(MATCH(S4016,$S$2:$S4015,0))</f>
        <v>0</v>
      </c>
      <c r="N4016">
        <f t="shared" ca="1" si="4531"/>
        <v>111</v>
      </c>
      <c r="O4016">
        <f t="shared" ca="1" si="4532"/>
        <v>79</v>
      </c>
      <c r="P4016">
        <f t="shared" ca="1" si="4533"/>
        <v>111</v>
      </c>
      <c r="Q4016">
        <f t="shared" ca="1" si="4534"/>
        <v>79</v>
      </c>
      <c r="R4016" t="str">
        <f ca="1">OFFSET('map portals'!$A$1,$O4016,$N4016)</f>
        <v>.</v>
      </c>
      <c r="S4016">
        <f t="shared" ca="1" si="4535"/>
        <v>111079</v>
      </c>
      <c r="T4016">
        <f t="shared" ca="1" si="4536"/>
        <v>547</v>
      </c>
    </row>
    <row r="4017" spans="1:20">
      <c r="A4017" s="3">
        <f t="shared" ca="1" si="4527"/>
        <v>4004</v>
      </c>
      <c r="B4017" s="3">
        <f t="shared" ca="1" si="4528"/>
        <v>4005</v>
      </c>
      <c r="C4017" s="3">
        <f t="shared" ref="C4017:I4017" ca="1" si="4581">B4017+IF(0=LEN(OFFSET($L$2,B4017,0)),1,0)</f>
        <v>4005</v>
      </c>
      <c r="D4017" s="3">
        <f t="shared" ca="1" si="4581"/>
        <v>4005</v>
      </c>
      <c r="E4017" s="3">
        <f t="shared" ca="1" si="4581"/>
        <v>4005</v>
      </c>
      <c r="F4017" s="3">
        <f t="shared" ca="1" si="4581"/>
        <v>4005</v>
      </c>
      <c r="G4017" s="3">
        <f t="shared" ca="1" si="4581"/>
        <v>4005</v>
      </c>
      <c r="H4017" s="3">
        <f t="shared" ca="1" si="4581"/>
        <v>4005</v>
      </c>
      <c r="I4017" s="3">
        <f t="shared" ca="1" si="4581"/>
        <v>4005</v>
      </c>
      <c r="J4017" s="3">
        <f ca="1">COUNTIF($A$2:$A4016,"="&amp;$A4017)+1</f>
        <v>1</v>
      </c>
      <c r="K4017">
        <f t="shared" ca="1" si="4530"/>
        <v>3</v>
      </c>
      <c r="L4017" t="str">
        <f ca="1">IF(M4017,"",
IF(R4017&lt;&gt;".",IF(OR(R4017="@",R4017="X"),"",MID(R4017,1,1)),
IF(OR(OFFSET('map portals'!$A$1,$Q4017,$P4017+1)="#",ISNUMBER(MATCH((P4017+1)*1000+Q4017,$S$2:$S4016,0))),"","0")
&amp;IF(OR(OFFSET('map portals'!$A$1,$Q4017+1,$P4017)="#",ISNUMBER(MATCH(P4017*1000+(Q4017+1),$S$2:$S4016,0))),"","1")
&amp;IF(OR(OFFSET('map portals'!$A$1,$Q4017,$P4017-1)="#",ISNUMBER(MATCH((P4017-1)*1000+Q4017,$S$2:$S4016,0))),"","2")
&amp;IF(OR(OFFSET('map portals'!$A$1,$Q4017-1,$P4017)="#",ISNUMBER(MATCH(P4017*1000+(Q4017-1),$S$2:$S4016,0))),"","3")
))</f>
        <v>2</v>
      </c>
      <c r="M4017" t="b">
        <f ca="1">ISNUMBER(MATCH(S4017,$S$2:$S4016,0))</f>
        <v>0</v>
      </c>
      <c r="N4017">
        <f t="shared" ca="1" si="4531"/>
        <v>111</v>
      </c>
      <c r="O4017">
        <f t="shared" ca="1" si="4532"/>
        <v>75</v>
      </c>
      <c r="P4017">
        <f t="shared" ca="1" si="4533"/>
        <v>111</v>
      </c>
      <c r="Q4017">
        <f t="shared" ca="1" si="4534"/>
        <v>75</v>
      </c>
      <c r="R4017" t="str">
        <f ca="1">OFFSET('map portals'!$A$1,$O4017,$N4017)</f>
        <v>.</v>
      </c>
      <c r="S4017">
        <f t="shared" ca="1" si="4535"/>
        <v>111075</v>
      </c>
      <c r="T4017">
        <f t="shared" ca="1" si="4536"/>
        <v>547</v>
      </c>
    </row>
    <row r="4018" spans="1:20">
      <c r="A4018" s="3">
        <f t="shared" ca="1" si="4527"/>
        <v>4005</v>
      </c>
      <c r="B4018" s="3">
        <f t="shared" ca="1" si="4528"/>
        <v>4006</v>
      </c>
      <c r="C4018" s="3">
        <f t="shared" ref="C4018:I4018" ca="1" si="4582">B4018+IF(0=LEN(OFFSET($L$2,B4018,0)),1,0)</f>
        <v>4006</v>
      </c>
      <c r="D4018" s="3">
        <f t="shared" ca="1" si="4582"/>
        <v>4006</v>
      </c>
      <c r="E4018" s="3">
        <f t="shared" ca="1" si="4582"/>
        <v>4006</v>
      </c>
      <c r="F4018" s="3">
        <f t="shared" ca="1" si="4582"/>
        <v>4006</v>
      </c>
      <c r="G4018" s="3">
        <f t="shared" ca="1" si="4582"/>
        <v>4006</v>
      </c>
      <c r="H4018" s="3">
        <f t="shared" ca="1" si="4582"/>
        <v>4006</v>
      </c>
      <c r="I4018" s="3">
        <f t="shared" ca="1" si="4582"/>
        <v>4006</v>
      </c>
      <c r="J4018" s="3">
        <f ca="1">COUNTIF($A$2:$A4017,"="&amp;$A4018)+1</f>
        <v>1</v>
      </c>
      <c r="K4018">
        <f t="shared" ca="1" si="4530"/>
        <v>0</v>
      </c>
      <c r="L4018" t="str">
        <f ca="1">IF(M4018,"",
IF(R4018&lt;&gt;".",IF(OR(R4018="@",R4018="X"),"",MID(R4018,1,1)),
IF(OR(OFFSET('map portals'!$A$1,$Q4018,$P4018+1)="#",ISNUMBER(MATCH((P4018+1)*1000+Q4018,$S$2:$S4017,0))),"","0")
&amp;IF(OR(OFFSET('map portals'!$A$1,$Q4018+1,$P4018)="#",ISNUMBER(MATCH(P4018*1000+(Q4018+1),$S$2:$S4017,0))),"","1")
&amp;IF(OR(OFFSET('map portals'!$A$1,$Q4018,$P4018-1)="#",ISNUMBER(MATCH((P4018-1)*1000+Q4018,$S$2:$S4017,0))),"","2")
&amp;IF(OR(OFFSET('map portals'!$A$1,$Q4018-1,$P4018)="#",ISNUMBER(MATCH(P4018*1000+(Q4018-1),$S$2:$S4017,0))),"","3")
))</f>
        <v>0</v>
      </c>
      <c r="M4018" t="b">
        <f ca="1">ISNUMBER(MATCH(S4018,$S$2:$S4017,0))</f>
        <v>0</v>
      </c>
      <c r="N4018">
        <f t="shared" ca="1" si="4531"/>
        <v>87</v>
      </c>
      <c r="O4018">
        <f t="shared" ca="1" si="4532"/>
        <v>13</v>
      </c>
      <c r="P4018">
        <f t="shared" ca="1" si="4533"/>
        <v>87</v>
      </c>
      <c r="Q4018">
        <f t="shared" ca="1" si="4534"/>
        <v>13</v>
      </c>
      <c r="R4018" t="str">
        <f ca="1">OFFSET('map portals'!$A$1,$O4018,$N4018)</f>
        <v>.</v>
      </c>
      <c r="S4018">
        <f t="shared" ca="1" si="4535"/>
        <v>87013</v>
      </c>
      <c r="T4018">
        <f t="shared" ca="1" si="4536"/>
        <v>548</v>
      </c>
    </row>
    <row r="4019" spans="1:20">
      <c r="A4019" s="3">
        <f t="shared" ca="1" si="4527"/>
        <v>4006</v>
      </c>
      <c r="B4019" s="3">
        <f t="shared" ca="1" si="4528"/>
        <v>4007</v>
      </c>
      <c r="C4019" s="3">
        <f t="shared" ref="C4019:I4019" ca="1" si="4583">B4019+IF(0=LEN(OFFSET($L$2,B4019,0)),1,0)</f>
        <v>4007</v>
      </c>
      <c r="D4019" s="3">
        <f t="shared" ca="1" si="4583"/>
        <v>4007</v>
      </c>
      <c r="E4019" s="3">
        <f t="shared" ca="1" si="4583"/>
        <v>4007</v>
      </c>
      <c r="F4019" s="3">
        <f t="shared" ca="1" si="4583"/>
        <v>4007</v>
      </c>
      <c r="G4019" s="3">
        <f t="shared" ca="1" si="4583"/>
        <v>4007</v>
      </c>
      <c r="H4019" s="3">
        <f t="shared" ca="1" si="4583"/>
        <v>4007</v>
      </c>
      <c r="I4019" s="3">
        <f t="shared" ca="1" si="4583"/>
        <v>4007</v>
      </c>
      <c r="J4019" s="3">
        <f ca="1">COUNTIF($A$2:$A4018,"="&amp;$A4019)+1</f>
        <v>1</v>
      </c>
      <c r="K4019">
        <f t="shared" ca="1" si="4530"/>
        <v>3</v>
      </c>
      <c r="L4019" t="str">
        <f ca="1">IF(M4019,"",
IF(R4019&lt;&gt;".",IF(OR(R4019="@",R4019="X"),"",MID(R4019,1,1)),
IF(OR(OFFSET('map portals'!$A$1,$Q4019,$P4019+1)="#",ISNUMBER(MATCH((P4019+1)*1000+Q4019,$S$2:$S4018,0))),"","0")
&amp;IF(OR(OFFSET('map portals'!$A$1,$Q4019+1,$P4019)="#",ISNUMBER(MATCH(P4019*1000+(Q4019+1),$S$2:$S4018,0))),"","1")
&amp;IF(OR(OFFSET('map portals'!$A$1,$Q4019,$P4019-1)="#",ISNUMBER(MATCH((P4019-1)*1000+Q4019,$S$2:$S4018,0))),"","2")
&amp;IF(OR(OFFSET('map portals'!$A$1,$Q4019-1,$P4019)="#",ISNUMBER(MATCH(P4019*1000+(Q4019-1),$S$2:$S4018,0))),"","3")
))</f>
        <v>03</v>
      </c>
      <c r="M4019" t="b">
        <f ca="1">ISNUMBER(MATCH(S4019,$S$2:$S4018,0))</f>
        <v>0</v>
      </c>
      <c r="N4019">
        <f t="shared" ca="1" si="4531"/>
        <v>85</v>
      </c>
      <c r="O4019">
        <f t="shared" ca="1" si="4532"/>
        <v>11</v>
      </c>
      <c r="P4019">
        <f t="shared" ca="1" si="4533"/>
        <v>85</v>
      </c>
      <c r="Q4019">
        <f t="shared" ca="1" si="4534"/>
        <v>11</v>
      </c>
      <c r="R4019" t="str">
        <f ca="1">OFFSET('map portals'!$A$1,$O4019,$N4019)</f>
        <v>.</v>
      </c>
      <c r="S4019">
        <f t="shared" ca="1" si="4535"/>
        <v>85011</v>
      </c>
      <c r="T4019">
        <f t="shared" ca="1" si="4536"/>
        <v>548</v>
      </c>
    </row>
    <row r="4020" spans="1:20">
      <c r="A4020" s="3">
        <f t="shared" ca="1" si="4527"/>
        <v>4007</v>
      </c>
      <c r="B4020" s="3">
        <f t="shared" ca="1" si="4528"/>
        <v>4008</v>
      </c>
      <c r="C4020" s="3">
        <f t="shared" ref="C4020:I4020" ca="1" si="4584">B4020+IF(0=LEN(OFFSET($L$2,B4020,0)),1,0)</f>
        <v>4008</v>
      </c>
      <c r="D4020" s="3">
        <f t="shared" ca="1" si="4584"/>
        <v>4008</v>
      </c>
      <c r="E4020" s="3">
        <f t="shared" ca="1" si="4584"/>
        <v>4008</v>
      </c>
      <c r="F4020" s="3">
        <f t="shared" ca="1" si="4584"/>
        <v>4008</v>
      </c>
      <c r="G4020" s="3">
        <f t="shared" ca="1" si="4584"/>
        <v>4008</v>
      </c>
      <c r="H4020" s="3">
        <f t="shared" ca="1" si="4584"/>
        <v>4008</v>
      </c>
      <c r="I4020" s="3">
        <f t="shared" ca="1" si="4584"/>
        <v>4008</v>
      </c>
      <c r="J4020" s="3">
        <f ca="1">COUNTIF($A$2:$A4019,"="&amp;$A4020)+1</f>
        <v>1</v>
      </c>
      <c r="K4020">
        <f t="shared" ca="1" si="4530"/>
        <v>3</v>
      </c>
      <c r="L4020" t="str">
        <f ca="1">IF(M4020,"",
IF(R4020&lt;&gt;".",IF(OR(R4020="@",R4020="X"),"",MID(R4020,1,1)),
IF(OR(OFFSET('map portals'!$A$1,$Q4020,$P4020+1)="#",ISNUMBER(MATCH((P4020+1)*1000+Q4020,$S$2:$S4019,0))),"","0")
&amp;IF(OR(OFFSET('map portals'!$A$1,$Q4020+1,$P4020)="#",ISNUMBER(MATCH(P4020*1000+(Q4020+1),$S$2:$S4019,0))),"","1")
&amp;IF(OR(OFFSET('map portals'!$A$1,$Q4020,$P4020-1)="#",ISNUMBER(MATCH((P4020-1)*1000+Q4020,$S$2:$S4019,0))),"","2")
&amp;IF(OR(OFFSET('map portals'!$A$1,$Q4020-1,$P4020)="#",ISNUMBER(MATCH(P4020*1000+(Q4020-1),$S$2:$S4019,0))),"","3")
))</f>
        <v>23</v>
      </c>
      <c r="M4020" t="b">
        <f ca="1">ISNUMBER(MATCH(S4020,$S$2:$S4019,0))</f>
        <v>0</v>
      </c>
      <c r="N4020">
        <f t="shared" ca="1" si="4531"/>
        <v>83</v>
      </c>
      <c r="O4020">
        <f t="shared" ca="1" si="4532"/>
        <v>9</v>
      </c>
      <c r="P4020">
        <f t="shared" ca="1" si="4533"/>
        <v>83</v>
      </c>
      <c r="Q4020">
        <f t="shared" ca="1" si="4534"/>
        <v>9</v>
      </c>
      <c r="R4020" t="str">
        <f ca="1">OFFSET('map portals'!$A$1,$O4020,$N4020)</f>
        <v>.</v>
      </c>
      <c r="S4020">
        <f t="shared" ca="1" si="4535"/>
        <v>83009</v>
      </c>
      <c r="T4020">
        <f t="shared" ca="1" si="4536"/>
        <v>548</v>
      </c>
    </row>
    <row r="4021" spans="1:20">
      <c r="A4021" s="3">
        <f t="shared" ca="1" si="4527"/>
        <v>4008</v>
      </c>
      <c r="B4021" s="3">
        <f t="shared" ca="1" si="4528"/>
        <v>4009</v>
      </c>
      <c r="C4021" s="3">
        <f t="shared" ref="C4021:I4021" ca="1" si="4585">B4021+IF(0=LEN(OFFSET($L$2,B4021,0)),1,0)</f>
        <v>4009</v>
      </c>
      <c r="D4021" s="3">
        <f t="shared" ca="1" si="4585"/>
        <v>4009</v>
      </c>
      <c r="E4021" s="3">
        <f t="shared" ca="1" si="4585"/>
        <v>4009</v>
      </c>
      <c r="F4021" s="3">
        <f t="shared" ca="1" si="4585"/>
        <v>4009</v>
      </c>
      <c r="G4021" s="3">
        <f t="shared" ca="1" si="4585"/>
        <v>4009</v>
      </c>
      <c r="H4021" s="3">
        <f t="shared" ca="1" si="4585"/>
        <v>4009</v>
      </c>
      <c r="I4021" s="3">
        <f t="shared" ca="1" si="4585"/>
        <v>4009</v>
      </c>
      <c r="J4021" s="3">
        <f ca="1">COUNTIF($A$2:$A4020,"="&amp;$A4021)+1</f>
        <v>1</v>
      </c>
      <c r="K4021">
        <f t="shared" ca="1" si="4530"/>
        <v>0</v>
      </c>
      <c r="L4021" t="str">
        <f ca="1">IF(M4021,"",
IF(R4021&lt;&gt;".",IF(OR(R4021="@",R4021="X"),"",MID(R4021,1,1)),
IF(OR(OFFSET('map portals'!$A$1,$Q4021,$P4021+1)="#",ISNUMBER(MATCH((P4021+1)*1000+Q4021,$S$2:$S4020,0))),"","0")
&amp;IF(OR(OFFSET('map portals'!$A$1,$Q4021+1,$P4021)="#",ISNUMBER(MATCH(P4021*1000+(Q4021+1),$S$2:$S4020,0))),"","1")
&amp;IF(OR(OFFSET('map portals'!$A$1,$Q4021,$P4021-1)="#",ISNUMBER(MATCH((P4021-1)*1000+Q4021,$S$2:$S4020,0))),"","2")
&amp;IF(OR(OFFSET('map portals'!$A$1,$Q4021-1,$P4021)="#",ISNUMBER(MATCH(P4021*1000+(Q4021-1),$S$2:$S4020,0))),"","3")
))</f>
        <v>13</v>
      </c>
      <c r="M4021" t="b">
        <f ca="1">ISNUMBER(MATCH(S4021,$S$2:$S4020,0))</f>
        <v>0</v>
      </c>
      <c r="N4021">
        <f t="shared" ca="1" si="4531"/>
        <v>83</v>
      </c>
      <c r="O4021">
        <f t="shared" ca="1" si="4532"/>
        <v>17</v>
      </c>
      <c r="P4021">
        <f t="shared" ca="1" si="4533"/>
        <v>83</v>
      </c>
      <c r="Q4021">
        <f t="shared" ca="1" si="4534"/>
        <v>17</v>
      </c>
      <c r="R4021" t="str">
        <f ca="1">OFFSET('map portals'!$A$1,$O4021,$N4021)</f>
        <v>.</v>
      </c>
      <c r="S4021">
        <f t="shared" ca="1" si="4535"/>
        <v>83017</v>
      </c>
      <c r="T4021">
        <f t="shared" ca="1" si="4536"/>
        <v>548</v>
      </c>
    </row>
    <row r="4022" spans="1:20">
      <c r="A4022" s="3">
        <f t="shared" ca="1" si="4527"/>
        <v>4009</v>
      </c>
      <c r="B4022" s="3">
        <f t="shared" ca="1" si="4528"/>
        <v>4010</v>
      </c>
      <c r="C4022" s="3">
        <f t="shared" ref="C4022:I4022" ca="1" si="4586">B4022+IF(0=LEN(OFFSET($L$2,B4022,0)),1,0)</f>
        <v>4010</v>
      </c>
      <c r="D4022" s="3">
        <f t="shared" ca="1" si="4586"/>
        <v>4010</v>
      </c>
      <c r="E4022" s="3">
        <f t="shared" ca="1" si="4586"/>
        <v>4010</v>
      </c>
      <c r="F4022" s="3">
        <f t="shared" ca="1" si="4586"/>
        <v>4010</v>
      </c>
      <c r="G4022" s="3">
        <f t="shared" ca="1" si="4586"/>
        <v>4010</v>
      </c>
      <c r="H4022" s="3">
        <f t="shared" ca="1" si="4586"/>
        <v>4010</v>
      </c>
      <c r="I4022" s="3">
        <f t="shared" ca="1" si="4586"/>
        <v>4010</v>
      </c>
      <c r="J4022" s="3">
        <f ca="1">COUNTIF($A$2:$A4021,"="&amp;$A4022)+1</f>
        <v>1</v>
      </c>
      <c r="K4022">
        <f t="shared" ca="1" si="4530"/>
        <v>1</v>
      </c>
      <c r="L4022" t="str">
        <f ca="1">IF(M4022,"",
IF(R4022&lt;&gt;".",IF(OR(R4022="@",R4022="X"),"",MID(R4022,1,1)),
IF(OR(OFFSET('map portals'!$A$1,$Q4022,$P4022+1)="#",ISNUMBER(MATCH((P4022+1)*1000+Q4022,$S$2:$S4021,0))),"","0")
&amp;IF(OR(OFFSET('map portals'!$A$1,$Q4022+1,$P4022)="#",ISNUMBER(MATCH(P4022*1000+(Q4022+1),$S$2:$S4021,0))),"","1")
&amp;IF(OR(OFFSET('map portals'!$A$1,$Q4022,$P4022-1)="#",ISNUMBER(MATCH((P4022-1)*1000+Q4022,$S$2:$S4021,0))),"","2")
&amp;IF(OR(OFFSET('map portals'!$A$1,$Q4022-1,$P4022)="#",ISNUMBER(MATCH(P4022*1000+(Q4022-1),$S$2:$S4021,0))),"","3")
))</f>
        <v/>
      </c>
      <c r="M4022" t="b">
        <f ca="1">ISNUMBER(MATCH(S4022,$S$2:$S4021,0))</f>
        <v>0</v>
      </c>
      <c r="N4022">
        <f t="shared" ca="1" si="4531"/>
        <v>81</v>
      </c>
      <c r="O4022">
        <f t="shared" ca="1" si="4532"/>
        <v>19</v>
      </c>
      <c r="P4022">
        <f t="shared" ca="1" si="4533"/>
        <v>81</v>
      </c>
      <c r="Q4022">
        <f t="shared" ca="1" si="4534"/>
        <v>19</v>
      </c>
      <c r="R4022" t="str">
        <f ca="1">OFFSET('map portals'!$A$1,$O4022,$N4022)</f>
        <v>.</v>
      </c>
      <c r="S4022">
        <f t="shared" ca="1" si="4535"/>
        <v>81019</v>
      </c>
      <c r="T4022">
        <f t="shared" ca="1" si="4536"/>
        <v>548</v>
      </c>
    </row>
    <row r="4023" spans="1:20">
      <c r="A4023" s="3">
        <f t="shared" ca="1" si="4527"/>
        <v>4010</v>
      </c>
      <c r="B4023" s="3">
        <f t="shared" ca="1" si="4528"/>
        <v>4011</v>
      </c>
      <c r="C4023" s="3">
        <f t="shared" ref="C4023:I4023" ca="1" si="4587">B4023+IF(0=LEN(OFFSET($L$2,B4023,0)),1,0)</f>
        <v>4011</v>
      </c>
      <c r="D4023" s="3">
        <f t="shared" ca="1" si="4587"/>
        <v>4011</v>
      </c>
      <c r="E4023" s="3">
        <f t="shared" ca="1" si="4587"/>
        <v>4011</v>
      </c>
      <c r="F4023" s="3">
        <f t="shared" ca="1" si="4587"/>
        <v>4011</v>
      </c>
      <c r="G4023" s="3">
        <f t="shared" ca="1" si="4587"/>
        <v>4011</v>
      </c>
      <c r="H4023" s="3">
        <f t="shared" ca="1" si="4587"/>
        <v>4011</v>
      </c>
      <c r="I4023" s="3">
        <f t="shared" ca="1" si="4587"/>
        <v>4011</v>
      </c>
      <c r="J4023" s="3">
        <f ca="1">COUNTIF($A$2:$A4022,"="&amp;$A4023)+1</f>
        <v>1</v>
      </c>
      <c r="K4023">
        <f t="shared" ca="1" si="4530"/>
        <v>2</v>
      </c>
      <c r="L4023" t="str">
        <f ca="1">IF(M4023,"",
IF(R4023&lt;&gt;".",IF(OR(R4023="@",R4023="X"),"",MID(R4023,1,1)),
IF(OR(OFFSET('map portals'!$A$1,$Q4023,$P4023+1)="#",ISNUMBER(MATCH((P4023+1)*1000+Q4023,$S$2:$S4022,0))),"","0")
&amp;IF(OR(OFFSET('map portals'!$A$1,$Q4023+1,$P4023)="#",ISNUMBER(MATCH(P4023*1000+(Q4023+1),$S$2:$S4022,0))),"","1")
&amp;IF(OR(OFFSET('map portals'!$A$1,$Q4023,$P4023-1)="#",ISNUMBER(MATCH((P4023-1)*1000+Q4023,$S$2:$S4022,0))),"","2")
&amp;IF(OR(OFFSET('map portals'!$A$1,$Q4023-1,$P4023)="#",ISNUMBER(MATCH(P4023*1000+(Q4023-1),$S$2:$S4022,0))),"","3")
))</f>
        <v>1</v>
      </c>
      <c r="M4023" t="b">
        <f ca="1">ISNUMBER(MATCH(S4023,$S$2:$S4022,0))</f>
        <v>0</v>
      </c>
      <c r="N4023">
        <f t="shared" ca="1" si="4531"/>
        <v>77</v>
      </c>
      <c r="O4023">
        <f t="shared" ca="1" si="4532"/>
        <v>15</v>
      </c>
      <c r="P4023">
        <f t="shared" ca="1" si="4533"/>
        <v>77</v>
      </c>
      <c r="Q4023">
        <f t="shared" ca="1" si="4534"/>
        <v>15</v>
      </c>
      <c r="R4023" t="str">
        <f ca="1">OFFSET('map portals'!$A$1,$O4023,$N4023)</f>
        <v>.</v>
      </c>
      <c r="S4023">
        <f t="shared" ca="1" si="4535"/>
        <v>77015</v>
      </c>
      <c r="T4023">
        <f t="shared" ca="1" si="4536"/>
        <v>548</v>
      </c>
    </row>
    <row r="4024" spans="1:20">
      <c r="A4024" s="3">
        <f t="shared" ca="1" si="4527"/>
        <v>4011</v>
      </c>
      <c r="B4024" s="3">
        <f t="shared" ca="1" si="4528"/>
        <v>4011</v>
      </c>
      <c r="C4024" s="3">
        <f t="shared" ref="C4024:I4024" ca="1" si="4588">B4024+IF(0=LEN(OFFSET($L$2,B4024,0)),1,0)</f>
        <v>4011</v>
      </c>
      <c r="D4024" s="3">
        <f t="shared" ca="1" si="4588"/>
        <v>4011</v>
      </c>
      <c r="E4024" s="3">
        <f t="shared" ca="1" si="4588"/>
        <v>4011</v>
      </c>
      <c r="F4024" s="3">
        <f t="shared" ca="1" si="4588"/>
        <v>4011</v>
      </c>
      <c r="G4024" s="3">
        <f t="shared" ca="1" si="4588"/>
        <v>4011</v>
      </c>
      <c r="H4024" s="3">
        <f t="shared" ca="1" si="4588"/>
        <v>4011</v>
      </c>
      <c r="I4024" s="3">
        <f t="shared" ca="1" si="4588"/>
        <v>4011</v>
      </c>
      <c r="J4024" s="3">
        <f ca="1">COUNTIF($A$2:$A4023,"="&amp;$A4024)+1</f>
        <v>1</v>
      </c>
      <c r="K4024">
        <f t="shared" ca="1" si="4530"/>
        <v>1</v>
      </c>
      <c r="L4024" t="str">
        <f ca="1">IF(M4024,"",
IF(R4024&lt;&gt;".",IF(OR(R4024="@",R4024="X"),"",MID(R4024,1,1)),
IF(OR(OFFSET('map portals'!$A$1,$Q4024,$P4024+1)="#",ISNUMBER(MATCH((P4024+1)*1000+Q4024,$S$2:$S4023,0))),"","0")
&amp;IF(OR(OFFSET('map portals'!$A$1,$Q4024+1,$P4024)="#",ISNUMBER(MATCH(P4024*1000+(Q4024+1),$S$2:$S4023,0))),"","1")
&amp;IF(OR(OFFSET('map portals'!$A$1,$Q4024,$P4024-1)="#",ISNUMBER(MATCH((P4024-1)*1000+Q4024,$S$2:$S4023,0))),"","2")
&amp;IF(OR(OFFSET('map portals'!$A$1,$Q4024-1,$P4024)="#",ISNUMBER(MATCH(P4024*1000+(Q4024-1),$S$2:$S4023,0))),"","3")
))</f>
        <v>1</v>
      </c>
      <c r="M4024" t="b">
        <f ca="1">ISNUMBER(MATCH(S4024,$S$2:$S4023,0))</f>
        <v>0</v>
      </c>
      <c r="N4024">
        <f t="shared" ca="1" si="4531"/>
        <v>21</v>
      </c>
      <c r="O4024">
        <f t="shared" ca="1" si="4532"/>
        <v>106</v>
      </c>
      <c r="P4024">
        <f t="shared" ca="1" si="4533"/>
        <v>21</v>
      </c>
      <c r="Q4024">
        <f t="shared" ca="1" si="4534"/>
        <v>106</v>
      </c>
      <c r="R4024" t="str">
        <f ca="1">OFFSET('map portals'!$A$1,$O4024,$N4024)</f>
        <v>.</v>
      </c>
      <c r="S4024">
        <f t="shared" ca="1" si="4535"/>
        <v>21106</v>
      </c>
      <c r="T4024">
        <f t="shared" ca="1" si="4536"/>
        <v>548</v>
      </c>
    </row>
    <row r="4025" spans="1:20">
      <c r="A4025" s="3">
        <f t="shared" ca="1" si="4527"/>
        <v>4011</v>
      </c>
      <c r="B4025" s="3">
        <f t="shared" ca="1" si="4528"/>
        <v>4012</v>
      </c>
      <c r="C4025" s="3">
        <f t="shared" ref="C4025:I4025" ca="1" si="4589">B4025+IF(0=LEN(OFFSET($L$2,B4025,0)),1,0)</f>
        <v>4012</v>
      </c>
      <c r="D4025" s="3">
        <f t="shared" ca="1" si="4589"/>
        <v>4012</v>
      </c>
      <c r="E4025" s="3">
        <f t="shared" ca="1" si="4589"/>
        <v>4012</v>
      </c>
      <c r="F4025" s="3">
        <f t="shared" ca="1" si="4589"/>
        <v>4012</v>
      </c>
      <c r="G4025" s="3">
        <f t="shared" ca="1" si="4589"/>
        <v>4012</v>
      </c>
      <c r="H4025" s="3">
        <f t="shared" ca="1" si="4589"/>
        <v>4012</v>
      </c>
      <c r="I4025" s="3">
        <f t="shared" ca="1" si="4589"/>
        <v>4012</v>
      </c>
      <c r="J4025" s="3">
        <f ca="1">COUNTIF($A$2:$A4024,"="&amp;$A4025)+1</f>
        <v>2</v>
      </c>
      <c r="K4025">
        <f t="shared" ca="1" si="4530"/>
        <v>2</v>
      </c>
      <c r="L4025" t="str">
        <f ca="1">IF(M4025,"",
IF(R4025&lt;&gt;".",IF(OR(R4025="@",R4025="X"),"",MID(R4025,1,1)),
IF(OR(OFFSET('map portals'!$A$1,$Q4025,$P4025+1)="#",ISNUMBER(MATCH((P4025+1)*1000+Q4025,$S$2:$S4024,0))),"","0")
&amp;IF(OR(OFFSET('map portals'!$A$1,$Q4025+1,$P4025)="#",ISNUMBER(MATCH(P4025*1000+(Q4025+1),$S$2:$S4024,0))),"","1")
&amp;IF(OR(OFFSET('map portals'!$A$1,$Q4025,$P4025-1)="#",ISNUMBER(MATCH((P4025-1)*1000+Q4025,$S$2:$S4024,0))),"","2")
&amp;IF(OR(OFFSET('map portals'!$A$1,$Q4025-1,$P4025)="#",ISNUMBER(MATCH(P4025*1000+(Q4025-1),$S$2:$S4024,0))),"","3")
))</f>
        <v>2</v>
      </c>
      <c r="M4025" t="b">
        <f ca="1">ISNUMBER(MATCH(S4025,$S$2:$S4024,0))</f>
        <v>0</v>
      </c>
      <c r="N4025">
        <f t="shared" ca="1" si="4531"/>
        <v>20</v>
      </c>
      <c r="O4025">
        <f t="shared" ca="1" si="4532"/>
        <v>105</v>
      </c>
      <c r="P4025">
        <f t="shared" ca="1" si="4533"/>
        <v>20</v>
      </c>
      <c r="Q4025">
        <f t="shared" ca="1" si="4534"/>
        <v>105</v>
      </c>
      <c r="R4025" t="str">
        <f ca="1">OFFSET('map portals'!$A$1,$O4025,$N4025)</f>
        <v>.</v>
      </c>
      <c r="S4025">
        <f t="shared" ca="1" si="4535"/>
        <v>20105</v>
      </c>
      <c r="T4025">
        <f t="shared" ca="1" si="4536"/>
        <v>548</v>
      </c>
    </row>
    <row r="4026" spans="1:20">
      <c r="A4026" s="3">
        <f t="shared" ca="1" si="4527"/>
        <v>4012</v>
      </c>
      <c r="B4026" s="3">
        <f t="shared" ca="1" si="4528"/>
        <v>4012</v>
      </c>
      <c r="C4026" s="3">
        <f t="shared" ref="C4026:I4026" ca="1" si="4590">B4026+IF(0=LEN(OFFSET($L$2,B4026,0)),1,0)</f>
        <v>4012</v>
      </c>
      <c r="D4026" s="3">
        <f t="shared" ca="1" si="4590"/>
        <v>4012</v>
      </c>
      <c r="E4026" s="3">
        <f t="shared" ca="1" si="4590"/>
        <v>4012</v>
      </c>
      <c r="F4026" s="3">
        <f t="shared" ca="1" si="4590"/>
        <v>4012</v>
      </c>
      <c r="G4026" s="3">
        <f t="shared" ca="1" si="4590"/>
        <v>4012</v>
      </c>
      <c r="H4026" s="3">
        <f t="shared" ca="1" si="4590"/>
        <v>4012</v>
      </c>
      <c r="I4026" s="3">
        <f t="shared" ca="1" si="4590"/>
        <v>4012</v>
      </c>
      <c r="J4026" s="3">
        <f ca="1">COUNTIF($A$2:$A4025,"="&amp;$A4026)+1</f>
        <v>1</v>
      </c>
      <c r="K4026">
        <f t="shared" ca="1" si="4530"/>
        <v>2</v>
      </c>
      <c r="L4026" t="str">
        <f ca="1">IF(M4026,"",
IF(R4026&lt;&gt;".",IF(OR(R4026="@",R4026="X"),"",MID(R4026,1,1)),
IF(OR(OFFSET('map portals'!$A$1,$Q4026,$P4026+1)="#",ISNUMBER(MATCH((P4026+1)*1000+Q4026,$S$2:$S4025,0))),"","0")
&amp;IF(OR(OFFSET('map portals'!$A$1,$Q4026+1,$P4026)="#",ISNUMBER(MATCH(P4026*1000+(Q4026+1),$S$2:$S4025,0))),"","1")
&amp;IF(OR(OFFSET('map portals'!$A$1,$Q4026,$P4026-1)="#",ISNUMBER(MATCH((P4026-1)*1000+Q4026,$S$2:$S4025,0))),"","2")
&amp;IF(OR(OFFSET('map portals'!$A$1,$Q4026-1,$P4026)="#",ISNUMBER(MATCH(P4026*1000+(Q4026-1),$S$2:$S4025,0))),"","3")
))</f>
        <v>2</v>
      </c>
      <c r="M4026" t="b">
        <f ca="1">ISNUMBER(MATCH(S4026,$S$2:$S4025,0))</f>
        <v>0</v>
      </c>
      <c r="N4026">
        <f t="shared" ca="1" si="4531"/>
        <v>18</v>
      </c>
      <c r="O4026">
        <f t="shared" ca="1" si="4532"/>
        <v>103</v>
      </c>
      <c r="P4026">
        <f t="shared" ca="1" si="4533"/>
        <v>18</v>
      </c>
      <c r="Q4026">
        <f t="shared" ca="1" si="4534"/>
        <v>103</v>
      </c>
      <c r="R4026" t="str">
        <f ca="1">OFFSET('map portals'!$A$1,$O4026,$N4026)</f>
        <v>.</v>
      </c>
      <c r="S4026">
        <f t="shared" ca="1" si="4535"/>
        <v>18103</v>
      </c>
      <c r="T4026">
        <f t="shared" ca="1" si="4536"/>
        <v>548</v>
      </c>
    </row>
    <row r="4027" spans="1:20">
      <c r="A4027" s="3">
        <f t="shared" ca="1" si="4527"/>
        <v>4012</v>
      </c>
      <c r="B4027" s="3">
        <f t="shared" ca="1" si="4528"/>
        <v>4013</v>
      </c>
      <c r="C4027" s="3">
        <f t="shared" ref="C4027:I4027" ca="1" si="4591">B4027+IF(0=LEN(OFFSET($L$2,B4027,0)),1,0)</f>
        <v>4013</v>
      </c>
      <c r="D4027" s="3">
        <f t="shared" ca="1" si="4591"/>
        <v>4013</v>
      </c>
      <c r="E4027" s="3">
        <f t="shared" ca="1" si="4591"/>
        <v>4013</v>
      </c>
      <c r="F4027" s="3">
        <f t="shared" ca="1" si="4591"/>
        <v>4013</v>
      </c>
      <c r="G4027" s="3">
        <f t="shared" ca="1" si="4591"/>
        <v>4013</v>
      </c>
      <c r="H4027" s="3">
        <f t="shared" ca="1" si="4591"/>
        <v>4013</v>
      </c>
      <c r="I4027" s="3">
        <f t="shared" ca="1" si="4591"/>
        <v>4013</v>
      </c>
      <c r="J4027" s="3">
        <f ca="1">COUNTIF($A$2:$A4026,"="&amp;$A4027)+1</f>
        <v>2</v>
      </c>
      <c r="K4027">
        <f t="shared" ca="1" si="4530"/>
        <v>3</v>
      </c>
      <c r="L4027" t="str">
        <f ca="1">IF(M4027,"",
IF(R4027&lt;&gt;".",IF(OR(R4027="@",R4027="X"),"",MID(R4027,1,1)),
IF(OR(OFFSET('map portals'!$A$1,$Q4027,$P4027+1)="#",ISNUMBER(MATCH((P4027+1)*1000+Q4027,$S$2:$S4026,0))),"","0")
&amp;IF(OR(OFFSET('map portals'!$A$1,$Q4027+1,$P4027)="#",ISNUMBER(MATCH(P4027*1000+(Q4027+1),$S$2:$S4026,0))),"","1")
&amp;IF(OR(OFFSET('map portals'!$A$1,$Q4027,$P4027-1)="#",ISNUMBER(MATCH((P4027-1)*1000+Q4027,$S$2:$S4026,0))),"","2")
&amp;IF(OR(OFFSET('map portals'!$A$1,$Q4027-1,$P4027)="#",ISNUMBER(MATCH(P4027*1000+(Q4027-1),$S$2:$S4026,0))),"","3")
))</f>
        <v>3</v>
      </c>
      <c r="M4027" t="b">
        <f ca="1">ISNUMBER(MATCH(S4027,$S$2:$S4026,0))</f>
        <v>0</v>
      </c>
      <c r="N4027">
        <f t="shared" ca="1" si="4531"/>
        <v>19</v>
      </c>
      <c r="O4027">
        <f t="shared" ca="1" si="4532"/>
        <v>102</v>
      </c>
      <c r="P4027">
        <f t="shared" ca="1" si="4533"/>
        <v>19</v>
      </c>
      <c r="Q4027">
        <f t="shared" ca="1" si="4534"/>
        <v>102</v>
      </c>
      <c r="R4027" t="str">
        <f ca="1">OFFSET('map portals'!$A$1,$O4027,$N4027)</f>
        <v>.</v>
      </c>
      <c r="S4027">
        <f t="shared" ca="1" si="4535"/>
        <v>19102</v>
      </c>
      <c r="T4027">
        <f t="shared" ca="1" si="4536"/>
        <v>548</v>
      </c>
    </row>
    <row r="4028" spans="1:20">
      <c r="A4028" s="3">
        <f t="shared" ca="1" si="4527"/>
        <v>4013</v>
      </c>
      <c r="B4028" s="3">
        <f t="shared" ca="1" si="4528"/>
        <v>4014</v>
      </c>
      <c r="C4028" s="3">
        <f t="shared" ref="C4028:I4028" ca="1" si="4592">B4028+IF(0=LEN(OFFSET($L$2,B4028,0)),1,0)</f>
        <v>4015</v>
      </c>
      <c r="D4028" s="3">
        <f t="shared" ca="1" si="4592"/>
        <v>4015</v>
      </c>
      <c r="E4028" s="3">
        <f t="shared" ca="1" si="4592"/>
        <v>4015</v>
      </c>
      <c r="F4028" s="3">
        <f t="shared" ca="1" si="4592"/>
        <v>4015</v>
      </c>
      <c r="G4028" s="3">
        <f t="shared" ca="1" si="4592"/>
        <v>4015</v>
      </c>
      <c r="H4028" s="3">
        <f t="shared" ca="1" si="4592"/>
        <v>4015</v>
      </c>
      <c r="I4028" s="3">
        <f t="shared" ca="1" si="4592"/>
        <v>4015</v>
      </c>
      <c r="J4028" s="3">
        <f ca="1">COUNTIF($A$2:$A4027,"="&amp;$A4028)+1</f>
        <v>1</v>
      </c>
      <c r="K4028">
        <f t="shared" ca="1" si="4530"/>
        <v>2</v>
      </c>
      <c r="L4028" t="str">
        <f ca="1">IF(M4028,"",
IF(R4028&lt;&gt;".",IF(OR(R4028="@",R4028="X"),"",MID(R4028,1,1)),
IF(OR(OFFSET('map portals'!$A$1,$Q4028,$P4028+1)="#",ISNUMBER(MATCH((P4028+1)*1000+Q4028,$S$2:$S4027,0))),"","0")
&amp;IF(OR(OFFSET('map portals'!$A$1,$Q4028+1,$P4028)="#",ISNUMBER(MATCH(P4028*1000+(Q4028+1),$S$2:$S4027,0))),"","1")
&amp;IF(OR(OFFSET('map portals'!$A$1,$Q4028,$P4028-1)="#",ISNUMBER(MATCH((P4028-1)*1000+Q4028,$S$2:$S4027,0))),"","2")
&amp;IF(OR(OFFSET('map portals'!$A$1,$Q4028-1,$P4028)="#",ISNUMBER(MATCH(P4028*1000+(Q4028-1),$S$2:$S4027,0))),"","3")
))</f>
        <v>2</v>
      </c>
      <c r="M4028" t="b">
        <f ca="1">ISNUMBER(MATCH(S4028,$S$2:$S4027,0))</f>
        <v>0</v>
      </c>
      <c r="N4028">
        <f t="shared" ca="1" si="4531"/>
        <v>16</v>
      </c>
      <c r="O4028">
        <f t="shared" ca="1" si="4532"/>
        <v>101</v>
      </c>
      <c r="P4028">
        <f t="shared" ca="1" si="4533"/>
        <v>16</v>
      </c>
      <c r="Q4028">
        <f t="shared" ca="1" si="4534"/>
        <v>101</v>
      </c>
      <c r="R4028" t="str">
        <f ca="1">OFFSET('map portals'!$A$1,$O4028,$N4028)</f>
        <v>.</v>
      </c>
      <c r="S4028">
        <f t="shared" ca="1" si="4535"/>
        <v>16101</v>
      </c>
      <c r="T4028">
        <f t="shared" ca="1" si="4536"/>
        <v>548</v>
      </c>
    </row>
    <row r="4029" spans="1:20">
      <c r="A4029" s="3">
        <f t="shared" ca="1" si="4527"/>
        <v>4015</v>
      </c>
      <c r="B4029" s="3">
        <f t="shared" ca="1" si="4528"/>
        <v>4016</v>
      </c>
      <c r="C4029" s="3">
        <f t="shared" ref="C4029:I4029" ca="1" si="4593">B4029+IF(0=LEN(OFFSET($L$2,B4029,0)),1,0)</f>
        <v>4016</v>
      </c>
      <c r="D4029" s="3">
        <f t="shared" ca="1" si="4593"/>
        <v>4016</v>
      </c>
      <c r="E4029" s="3">
        <f t="shared" ca="1" si="4593"/>
        <v>4016</v>
      </c>
      <c r="F4029" s="3">
        <f t="shared" ca="1" si="4593"/>
        <v>4016</v>
      </c>
      <c r="G4029" s="3">
        <f t="shared" ca="1" si="4593"/>
        <v>4016</v>
      </c>
      <c r="H4029" s="3">
        <f t="shared" ca="1" si="4593"/>
        <v>4016</v>
      </c>
      <c r="I4029" s="3">
        <f t="shared" ca="1" si="4593"/>
        <v>4016</v>
      </c>
      <c r="J4029" s="3">
        <f ca="1">COUNTIF($A$2:$A4028,"="&amp;$A4029)+1</f>
        <v>1</v>
      </c>
      <c r="K4029">
        <f t="shared" ca="1" si="4530"/>
        <v>2</v>
      </c>
      <c r="L4029" t="str">
        <f ca="1">IF(M4029,"",
IF(R4029&lt;&gt;".",IF(OR(R4029="@",R4029="X"),"",MID(R4029,1,1)),
IF(OR(OFFSET('map portals'!$A$1,$Q4029,$P4029+1)="#",ISNUMBER(MATCH((P4029+1)*1000+Q4029,$S$2:$S4028,0))),"","0")
&amp;IF(OR(OFFSET('map portals'!$A$1,$Q4029+1,$P4029)="#",ISNUMBER(MATCH(P4029*1000+(Q4029+1),$S$2:$S4028,0))),"","1")
&amp;IF(OR(OFFSET('map portals'!$A$1,$Q4029,$P4029-1)="#",ISNUMBER(MATCH((P4029-1)*1000+Q4029,$S$2:$S4028,0))),"","2")
&amp;IF(OR(OFFSET('map portals'!$A$1,$Q4029-1,$P4029)="#",ISNUMBER(MATCH(P4029*1000+(Q4029-1),$S$2:$S4028,0))),"","3")
))</f>
        <v>2</v>
      </c>
      <c r="M4029" t="b">
        <f ca="1">ISNUMBER(MATCH(S4029,$S$2:$S4028,0))</f>
        <v>0</v>
      </c>
      <c r="N4029">
        <f t="shared" ca="1" si="4531"/>
        <v>110</v>
      </c>
      <c r="O4029">
        <f t="shared" ca="1" si="4532"/>
        <v>75</v>
      </c>
      <c r="P4029">
        <f t="shared" ca="1" si="4533"/>
        <v>110</v>
      </c>
      <c r="Q4029">
        <f t="shared" ca="1" si="4534"/>
        <v>75</v>
      </c>
      <c r="R4029" t="str">
        <f ca="1">OFFSET('map portals'!$A$1,$O4029,$N4029)</f>
        <v>.</v>
      </c>
      <c r="S4029">
        <f t="shared" ca="1" si="4535"/>
        <v>110075</v>
      </c>
      <c r="T4029">
        <f t="shared" ca="1" si="4536"/>
        <v>548</v>
      </c>
    </row>
    <row r="4030" spans="1:20">
      <c r="A4030" s="3">
        <f t="shared" ca="1" si="4527"/>
        <v>4016</v>
      </c>
      <c r="B4030" s="3">
        <f t="shared" ca="1" si="4528"/>
        <v>4017</v>
      </c>
      <c r="C4030" s="3">
        <f t="shared" ref="C4030:I4030" ca="1" si="4594">B4030+IF(0=LEN(OFFSET($L$2,B4030,0)),1,0)</f>
        <v>4017</v>
      </c>
      <c r="D4030" s="3">
        <f t="shared" ca="1" si="4594"/>
        <v>4017</v>
      </c>
      <c r="E4030" s="3">
        <f t="shared" ca="1" si="4594"/>
        <v>4017</v>
      </c>
      <c r="F4030" s="3">
        <f t="shared" ca="1" si="4594"/>
        <v>4017</v>
      </c>
      <c r="G4030" s="3">
        <f t="shared" ca="1" si="4594"/>
        <v>4017</v>
      </c>
      <c r="H4030" s="3">
        <f t="shared" ca="1" si="4594"/>
        <v>4017</v>
      </c>
      <c r="I4030" s="3">
        <f t="shared" ca="1" si="4594"/>
        <v>4017</v>
      </c>
      <c r="J4030" s="3">
        <f ca="1">COUNTIF($A$2:$A4029,"="&amp;$A4030)+1</f>
        <v>1</v>
      </c>
      <c r="K4030">
        <f t="shared" ca="1" si="4530"/>
        <v>0</v>
      </c>
      <c r="L4030" t="str">
        <f ca="1">IF(M4030,"",
IF(R4030&lt;&gt;".",IF(OR(R4030="@",R4030="X"),"",MID(R4030,1,1)),
IF(OR(OFFSET('map portals'!$A$1,$Q4030,$P4030+1)="#",ISNUMBER(MATCH((P4030+1)*1000+Q4030,$S$2:$S4029,0))),"","0")
&amp;IF(OR(OFFSET('map portals'!$A$1,$Q4030+1,$P4030)="#",ISNUMBER(MATCH(P4030*1000+(Q4030+1),$S$2:$S4029,0))),"","1")
&amp;IF(OR(OFFSET('map portals'!$A$1,$Q4030,$P4030-1)="#",ISNUMBER(MATCH((P4030-1)*1000+Q4030,$S$2:$S4029,0))),"","2")
&amp;IF(OR(OFFSET('map portals'!$A$1,$Q4030-1,$P4030)="#",ISNUMBER(MATCH(P4030*1000+(Q4030-1),$S$2:$S4029,0))),"","3")
))</f>
        <v>0</v>
      </c>
      <c r="M4030" t="b">
        <f ca="1">ISNUMBER(MATCH(S4030,$S$2:$S4029,0))</f>
        <v>0</v>
      </c>
      <c r="N4030">
        <f t="shared" ca="1" si="4531"/>
        <v>88</v>
      </c>
      <c r="O4030">
        <f t="shared" ca="1" si="4532"/>
        <v>13</v>
      </c>
      <c r="P4030">
        <f t="shared" ca="1" si="4533"/>
        <v>88</v>
      </c>
      <c r="Q4030">
        <f t="shared" ca="1" si="4534"/>
        <v>13</v>
      </c>
      <c r="R4030" t="str">
        <f ca="1">OFFSET('map portals'!$A$1,$O4030,$N4030)</f>
        <v>.</v>
      </c>
      <c r="S4030">
        <f t="shared" ca="1" si="4535"/>
        <v>88013</v>
      </c>
      <c r="T4030">
        <f t="shared" ca="1" si="4536"/>
        <v>549</v>
      </c>
    </row>
    <row r="4031" spans="1:20">
      <c r="A4031" s="3">
        <f t="shared" ca="1" si="4527"/>
        <v>4017</v>
      </c>
      <c r="B4031" s="3">
        <f t="shared" ca="1" si="4528"/>
        <v>4017</v>
      </c>
      <c r="C4031" s="3">
        <f t="shared" ref="C4031:I4031" ca="1" si="4595">B4031+IF(0=LEN(OFFSET($L$2,B4031,0)),1,0)</f>
        <v>4017</v>
      </c>
      <c r="D4031" s="3">
        <f t="shared" ca="1" si="4595"/>
        <v>4017</v>
      </c>
      <c r="E4031" s="3">
        <f t="shared" ca="1" si="4595"/>
        <v>4017</v>
      </c>
      <c r="F4031" s="3">
        <f t="shared" ca="1" si="4595"/>
        <v>4017</v>
      </c>
      <c r="G4031" s="3">
        <f t="shared" ca="1" si="4595"/>
        <v>4017</v>
      </c>
      <c r="H4031" s="3">
        <f t="shared" ca="1" si="4595"/>
        <v>4017</v>
      </c>
      <c r="I4031" s="3">
        <f t="shared" ca="1" si="4595"/>
        <v>4017</v>
      </c>
      <c r="J4031" s="3">
        <f ca="1">COUNTIF($A$2:$A4030,"="&amp;$A4031)+1</f>
        <v>1</v>
      </c>
      <c r="K4031">
        <f t="shared" ca="1" si="4530"/>
        <v>0</v>
      </c>
      <c r="L4031" t="str">
        <f ca="1">IF(M4031,"",
IF(R4031&lt;&gt;".",IF(OR(R4031="@",R4031="X"),"",MID(R4031,1,1)),
IF(OR(OFFSET('map portals'!$A$1,$Q4031,$P4031+1)="#",ISNUMBER(MATCH((P4031+1)*1000+Q4031,$S$2:$S4030,0))),"","0")
&amp;IF(OR(OFFSET('map portals'!$A$1,$Q4031+1,$P4031)="#",ISNUMBER(MATCH(P4031*1000+(Q4031+1),$S$2:$S4030,0))),"","1")
&amp;IF(OR(OFFSET('map portals'!$A$1,$Q4031,$P4031-1)="#",ISNUMBER(MATCH((P4031-1)*1000+Q4031,$S$2:$S4030,0))),"","2")
&amp;IF(OR(OFFSET('map portals'!$A$1,$Q4031-1,$P4031)="#",ISNUMBER(MATCH(P4031*1000+(Q4031-1),$S$2:$S4030,0))),"","3")
))</f>
        <v>0</v>
      </c>
      <c r="M4031" t="b">
        <f ca="1">ISNUMBER(MATCH(S4031,$S$2:$S4030,0))</f>
        <v>0</v>
      </c>
      <c r="N4031">
        <f t="shared" ca="1" si="4531"/>
        <v>86</v>
      </c>
      <c r="O4031">
        <f t="shared" ca="1" si="4532"/>
        <v>11</v>
      </c>
      <c r="P4031">
        <f t="shared" ca="1" si="4533"/>
        <v>86</v>
      </c>
      <c r="Q4031">
        <f t="shared" ca="1" si="4534"/>
        <v>11</v>
      </c>
      <c r="R4031" t="str">
        <f ca="1">OFFSET('map portals'!$A$1,$O4031,$N4031)</f>
        <v>.</v>
      </c>
      <c r="S4031">
        <f t="shared" ca="1" si="4535"/>
        <v>86011</v>
      </c>
      <c r="T4031">
        <f t="shared" ca="1" si="4536"/>
        <v>549</v>
      </c>
    </row>
    <row r="4032" spans="1:20">
      <c r="A4032" s="3">
        <f t="shared" ca="1" si="4527"/>
        <v>4017</v>
      </c>
      <c r="B4032" s="3">
        <f t="shared" ca="1" si="4528"/>
        <v>4018</v>
      </c>
      <c r="C4032" s="3">
        <f t="shared" ref="C4032:I4032" ca="1" si="4596">B4032+IF(0=LEN(OFFSET($L$2,B4032,0)),1,0)</f>
        <v>4018</v>
      </c>
      <c r="D4032" s="3">
        <f t="shared" ca="1" si="4596"/>
        <v>4018</v>
      </c>
      <c r="E4032" s="3">
        <f t="shared" ca="1" si="4596"/>
        <v>4018</v>
      </c>
      <c r="F4032" s="3">
        <f t="shared" ca="1" si="4596"/>
        <v>4018</v>
      </c>
      <c r="G4032" s="3">
        <f t="shared" ca="1" si="4596"/>
        <v>4018</v>
      </c>
      <c r="H4032" s="3">
        <f t="shared" ca="1" si="4596"/>
        <v>4018</v>
      </c>
      <c r="I4032" s="3">
        <f t="shared" ca="1" si="4596"/>
        <v>4018</v>
      </c>
      <c r="J4032" s="3">
        <f ca="1">COUNTIF($A$2:$A4031,"="&amp;$A4032)+1</f>
        <v>2</v>
      </c>
      <c r="K4032">
        <f t="shared" ca="1" si="4530"/>
        <v>3</v>
      </c>
      <c r="L4032" t="str">
        <f ca="1">IF(M4032,"",
IF(R4032&lt;&gt;".",IF(OR(R4032="@",R4032="X"),"",MID(R4032,1,1)),
IF(OR(OFFSET('map portals'!$A$1,$Q4032,$P4032+1)="#",ISNUMBER(MATCH((P4032+1)*1000+Q4032,$S$2:$S4031,0))),"","0")
&amp;IF(OR(OFFSET('map portals'!$A$1,$Q4032+1,$P4032)="#",ISNUMBER(MATCH(P4032*1000+(Q4032+1),$S$2:$S4031,0))),"","1")
&amp;IF(OR(OFFSET('map portals'!$A$1,$Q4032,$P4032-1)="#",ISNUMBER(MATCH((P4032-1)*1000+Q4032,$S$2:$S4031,0))),"","2")
&amp;IF(OR(OFFSET('map portals'!$A$1,$Q4032-1,$P4032)="#",ISNUMBER(MATCH(P4032*1000+(Q4032-1),$S$2:$S4031,0))),"","3")
))</f>
        <v>3</v>
      </c>
      <c r="M4032" t="b">
        <f ca="1">ISNUMBER(MATCH(S4032,$S$2:$S4031,0))</f>
        <v>0</v>
      </c>
      <c r="N4032">
        <f t="shared" ca="1" si="4531"/>
        <v>85</v>
      </c>
      <c r="O4032">
        <f t="shared" ca="1" si="4532"/>
        <v>10</v>
      </c>
      <c r="P4032">
        <f t="shared" ca="1" si="4533"/>
        <v>85</v>
      </c>
      <c r="Q4032">
        <f t="shared" ca="1" si="4534"/>
        <v>10</v>
      </c>
      <c r="R4032" t="str">
        <f ca="1">OFFSET('map portals'!$A$1,$O4032,$N4032)</f>
        <v>.</v>
      </c>
      <c r="S4032">
        <f t="shared" ca="1" si="4535"/>
        <v>85010</v>
      </c>
      <c r="T4032">
        <f t="shared" ca="1" si="4536"/>
        <v>549</v>
      </c>
    </row>
    <row r="4033" spans="1:20">
      <c r="A4033" s="3">
        <f t="shared" ca="1" si="4527"/>
        <v>4018</v>
      </c>
      <c r="B4033" s="3">
        <f t="shared" ca="1" si="4528"/>
        <v>4018</v>
      </c>
      <c r="C4033" s="3">
        <f t="shared" ref="C4033:I4033" ca="1" si="4597">B4033+IF(0=LEN(OFFSET($L$2,B4033,0)),1,0)</f>
        <v>4018</v>
      </c>
      <c r="D4033" s="3">
        <f t="shared" ca="1" si="4597"/>
        <v>4018</v>
      </c>
      <c r="E4033" s="3">
        <f t="shared" ca="1" si="4597"/>
        <v>4018</v>
      </c>
      <c r="F4033" s="3">
        <f t="shared" ca="1" si="4597"/>
        <v>4018</v>
      </c>
      <c r="G4033" s="3">
        <f t="shared" ca="1" si="4597"/>
        <v>4018</v>
      </c>
      <c r="H4033" s="3">
        <f t="shared" ca="1" si="4597"/>
        <v>4018</v>
      </c>
      <c r="I4033" s="3">
        <f t="shared" ca="1" si="4597"/>
        <v>4018</v>
      </c>
      <c r="J4033" s="3">
        <f ca="1">COUNTIF($A$2:$A4032,"="&amp;$A4033)+1</f>
        <v>1</v>
      </c>
      <c r="K4033">
        <f t="shared" ca="1" si="4530"/>
        <v>2</v>
      </c>
      <c r="L4033" t="str">
        <f ca="1">IF(M4033,"",
IF(R4033&lt;&gt;".",IF(OR(R4033="@",R4033="X"),"",MID(R4033,1,1)),
IF(OR(OFFSET('map portals'!$A$1,$Q4033,$P4033+1)="#",ISNUMBER(MATCH((P4033+1)*1000+Q4033,$S$2:$S4032,0))),"","0")
&amp;IF(OR(OFFSET('map portals'!$A$1,$Q4033+1,$P4033)="#",ISNUMBER(MATCH(P4033*1000+(Q4033+1),$S$2:$S4032,0))),"","1")
&amp;IF(OR(OFFSET('map portals'!$A$1,$Q4033,$P4033-1)="#",ISNUMBER(MATCH((P4033-1)*1000+Q4033,$S$2:$S4032,0))),"","2")
&amp;IF(OR(OFFSET('map portals'!$A$1,$Q4033-1,$P4033)="#",ISNUMBER(MATCH(P4033*1000+(Q4033-1),$S$2:$S4032,0))),"","3")
))</f>
        <v>2</v>
      </c>
      <c r="M4033" t="b">
        <f ca="1">ISNUMBER(MATCH(S4033,$S$2:$S4032,0))</f>
        <v>0</v>
      </c>
      <c r="N4033">
        <f t="shared" ca="1" si="4531"/>
        <v>82</v>
      </c>
      <c r="O4033">
        <f t="shared" ca="1" si="4532"/>
        <v>9</v>
      </c>
      <c r="P4033">
        <f t="shared" ca="1" si="4533"/>
        <v>82</v>
      </c>
      <c r="Q4033">
        <f t="shared" ca="1" si="4534"/>
        <v>9</v>
      </c>
      <c r="R4033" t="str">
        <f ca="1">OFFSET('map portals'!$A$1,$O4033,$N4033)</f>
        <v>.</v>
      </c>
      <c r="S4033">
        <f t="shared" ca="1" si="4535"/>
        <v>82009</v>
      </c>
      <c r="T4033">
        <f t="shared" ca="1" si="4536"/>
        <v>549</v>
      </c>
    </row>
    <row r="4034" spans="1:20">
      <c r="A4034" s="3">
        <f t="shared" ca="1" si="4527"/>
        <v>4018</v>
      </c>
      <c r="B4034" s="3">
        <f t="shared" ca="1" si="4528"/>
        <v>4019</v>
      </c>
      <c r="C4034" s="3">
        <f t="shared" ref="C4034:I4034" ca="1" si="4598">B4034+IF(0=LEN(OFFSET($L$2,B4034,0)),1,0)</f>
        <v>4019</v>
      </c>
      <c r="D4034" s="3">
        <f t="shared" ca="1" si="4598"/>
        <v>4019</v>
      </c>
      <c r="E4034" s="3">
        <f t="shared" ca="1" si="4598"/>
        <v>4019</v>
      </c>
      <c r="F4034" s="3">
        <f t="shared" ca="1" si="4598"/>
        <v>4019</v>
      </c>
      <c r="G4034" s="3">
        <f t="shared" ca="1" si="4598"/>
        <v>4019</v>
      </c>
      <c r="H4034" s="3">
        <f t="shared" ca="1" si="4598"/>
        <v>4019</v>
      </c>
      <c r="I4034" s="3">
        <f t="shared" ca="1" si="4598"/>
        <v>4019</v>
      </c>
      <c r="J4034" s="3">
        <f ca="1">COUNTIF($A$2:$A4033,"="&amp;$A4034)+1</f>
        <v>2</v>
      </c>
      <c r="K4034">
        <f t="shared" ca="1" si="4530"/>
        <v>3</v>
      </c>
      <c r="L4034" t="str">
        <f ca="1">IF(M4034,"",
IF(R4034&lt;&gt;".",IF(OR(R4034="@",R4034="X"),"",MID(R4034,1,1)),
IF(OR(OFFSET('map portals'!$A$1,$Q4034,$P4034+1)="#",ISNUMBER(MATCH((P4034+1)*1000+Q4034,$S$2:$S4033,0))),"","0")
&amp;IF(OR(OFFSET('map portals'!$A$1,$Q4034+1,$P4034)="#",ISNUMBER(MATCH(P4034*1000+(Q4034+1),$S$2:$S4033,0))),"","1")
&amp;IF(OR(OFFSET('map portals'!$A$1,$Q4034,$P4034-1)="#",ISNUMBER(MATCH((P4034-1)*1000+Q4034,$S$2:$S4033,0))),"","2")
&amp;IF(OR(OFFSET('map portals'!$A$1,$Q4034-1,$P4034)="#",ISNUMBER(MATCH(P4034*1000+(Q4034-1),$S$2:$S4033,0))),"","3")
))</f>
        <v>3</v>
      </c>
      <c r="M4034" t="b">
        <f ca="1">ISNUMBER(MATCH(S4034,$S$2:$S4033,0))</f>
        <v>0</v>
      </c>
      <c r="N4034">
        <f t="shared" ca="1" si="4531"/>
        <v>83</v>
      </c>
      <c r="O4034">
        <f t="shared" ca="1" si="4532"/>
        <v>8</v>
      </c>
      <c r="P4034">
        <f t="shared" ca="1" si="4533"/>
        <v>83</v>
      </c>
      <c r="Q4034">
        <f t="shared" ca="1" si="4534"/>
        <v>8</v>
      </c>
      <c r="R4034" t="str">
        <f ca="1">OFFSET('map portals'!$A$1,$O4034,$N4034)</f>
        <v>.</v>
      </c>
      <c r="S4034">
        <f t="shared" ca="1" si="4535"/>
        <v>83008</v>
      </c>
      <c r="T4034">
        <f t="shared" ca="1" si="4536"/>
        <v>549</v>
      </c>
    </row>
    <row r="4035" spans="1:20">
      <c r="A4035" s="3">
        <f t="shared" ca="1" si="4527"/>
        <v>4019</v>
      </c>
      <c r="B4035" s="3">
        <f t="shared" ca="1" si="4528"/>
        <v>4019</v>
      </c>
      <c r="C4035" s="3">
        <f t="shared" ref="C4035:I4035" ca="1" si="4599">B4035+IF(0=LEN(OFFSET($L$2,B4035,0)),1,0)</f>
        <v>4019</v>
      </c>
      <c r="D4035" s="3">
        <f t="shared" ca="1" si="4599"/>
        <v>4019</v>
      </c>
      <c r="E4035" s="3">
        <f t="shared" ca="1" si="4599"/>
        <v>4019</v>
      </c>
      <c r="F4035" s="3">
        <f t="shared" ca="1" si="4599"/>
        <v>4019</v>
      </c>
      <c r="G4035" s="3">
        <f t="shared" ca="1" si="4599"/>
        <v>4019</v>
      </c>
      <c r="H4035" s="3">
        <f t="shared" ca="1" si="4599"/>
        <v>4019</v>
      </c>
      <c r="I4035" s="3">
        <f t="shared" ca="1" si="4599"/>
        <v>4019</v>
      </c>
      <c r="J4035" s="3">
        <f ca="1">COUNTIF($A$2:$A4034,"="&amp;$A4035)+1</f>
        <v>1</v>
      </c>
      <c r="K4035">
        <f t="shared" ca="1" si="4530"/>
        <v>1</v>
      </c>
      <c r="L4035" t="str">
        <f ca="1">IF(M4035,"",
IF(R4035&lt;&gt;".",IF(OR(R4035="@",R4035="X"),"",MID(R4035,1,1)),
IF(OR(OFFSET('map portals'!$A$1,$Q4035,$P4035+1)="#",ISNUMBER(MATCH((P4035+1)*1000+Q4035,$S$2:$S4034,0))),"","0")
&amp;IF(OR(OFFSET('map portals'!$A$1,$Q4035+1,$P4035)="#",ISNUMBER(MATCH(P4035*1000+(Q4035+1),$S$2:$S4034,0))),"","1")
&amp;IF(OR(OFFSET('map portals'!$A$1,$Q4035,$P4035-1)="#",ISNUMBER(MATCH((P4035-1)*1000+Q4035,$S$2:$S4034,0))),"","2")
&amp;IF(OR(OFFSET('map portals'!$A$1,$Q4035-1,$P4035)="#",ISNUMBER(MATCH(P4035*1000+(Q4035-1),$S$2:$S4034,0))),"","3")
))</f>
        <v>1</v>
      </c>
      <c r="M4035" t="b">
        <f ca="1">ISNUMBER(MATCH(S4035,$S$2:$S4034,0))</f>
        <v>0</v>
      </c>
      <c r="N4035">
        <f t="shared" ca="1" si="4531"/>
        <v>83</v>
      </c>
      <c r="O4035">
        <f t="shared" ca="1" si="4532"/>
        <v>18</v>
      </c>
      <c r="P4035">
        <f t="shared" ca="1" si="4533"/>
        <v>83</v>
      </c>
      <c r="Q4035">
        <f t="shared" ca="1" si="4534"/>
        <v>18</v>
      </c>
      <c r="R4035" t="str">
        <f ca="1">OFFSET('map portals'!$A$1,$O4035,$N4035)</f>
        <v>.</v>
      </c>
      <c r="S4035">
        <f t="shared" ca="1" si="4535"/>
        <v>83018</v>
      </c>
      <c r="T4035">
        <f t="shared" ca="1" si="4536"/>
        <v>549</v>
      </c>
    </row>
    <row r="4036" spans="1:20">
      <c r="A4036" s="3">
        <f t="shared" ref="A4036:A4099" ca="1" si="4600">I4035</f>
        <v>4019</v>
      </c>
      <c r="B4036" s="3">
        <f t="shared" ref="B4036:B4099" ca="1" si="4601">A4036+IF(J4036=LEN(OFFSET($L$2,$A4036,0)),1,0)</f>
        <v>4020</v>
      </c>
      <c r="C4036" s="3">
        <f t="shared" ref="C4036:I4036" ca="1" si="4602">B4036+IF(0=LEN(OFFSET($L$2,B4036,0)),1,0)</f>
        <v>4021</v>
      </c>
      <c r="D4036" s="3">
        <f t="shared" ca="1" si="4602"/>
        <v>4021</v>
      </c>
      <c r="E4036" s="3">
        <f t="shared" ca="1" si="4602"/>
        <v>4021</v>
      </c>
      <c r="F4036" s="3">
        <f t="shared" ca="1" si="4602"/>
        <v>4021</v>
      </c>
      <c r="G4036" s="3">
        <f t="shared" ca="1" si="4602"/>
        <v>4021</v>
      </c>
      <c r="H4036" s="3">
        <f t="shared" ca="1" si="4602"/>
        <v>4021</v>
      </c>
      <c r="I4036" s="3">
        <f t="shared" ca="1" si="4602"/>
        <v>4021</v>
      </c>
      <c r="J4036" s="3">
        <f ca="1">COUNTIF($A$2:$A4035,"="&amp;$A4036)+1</f>
        <v>2</v>
      </c>
      <c r="K4036">
        <f t="shared" ref="K4036:K4099" ca="1" si="4603">INT(MID(OFFSET($L$2,$A4036,0),$J4036,1))</f>
        <v>3</v>
      </c>
      <c r="L4036" t="str">
        <f ca="1">IF(M4036,"",
IF(R4036&lt;&gt;".",IF(OR(R4036="@",R4036="X"),"",MID(R4036,1,1)),
IF(OR(OFFSET('map portals'!$A$1,$Q4036,$P4036+1)="#",ISNUMBER(MATCH((P4036+1)*1000+Q4036,$S$2:$S4035,0))),"","0")
&amp;IF(OR(OFFSET('map portals'!$A$1,$Q4036+1,$P4036)="#",ISNUMBER(MATCH(P4036*1000+(Q4036+1),$S$2:$S4035,0))),"","1")
&amp;IF(OR(OFFSET('map portals'!$A$1,$Q4036,$P4036-1)="#",ISNUMBER(MATCH((P4036-1)*1000+Q4036,$S$2:$S4035,0))),"","2")
&amp;IF(OR(OFFSET('map portals'!$A$1,$Q4036-1,$P4036)="#",ISNUMBER(MATCH(P4036*1000+(Q4036-1),$S$2:$S4035,0))),"","3")
))</f>
        <v>3</v>
      </c>
      <c r="M4036" t="b">
        <f ca="1">ISNUMBER(MATCH(S4036,$S$2:$S4035,0))</f>
        <v>0</v>
      </c>
      <c r="N4036">
        <f t="shared" ref="N4036:N4099" ca="1" si="4604">OFFSET($P$2,$A4036,0)+CHOOSE(K4036+1,1,0,-1,0)</f>
        <v>83</v>
      </c>
      <c r="O4036">
        <f t="shared" ref="O4036:O4099" ca="1" si="4605">OFFSET($Q$2,$A4036,0)+CHOOSE(K4036+1,0,1,0,-1)</f>
        <v>16</v>
      </c>
      <c r="P4036">
        <f t="shared" ref="P4036:P4099" ca="1" si="4606">IF(OR($R4036=".",$R4036="X",$R4036="@"),N4036,INT(MID($R4036,2,4)))</f>
        <v>83</v>
      </c>
      <c r="Q4036">
        <f t="shared" ref="Q4036:Q4099" ca="1" si="4607">IF(OR($R4036=".",$R4036="X",$R4036="@"),O4036,INT(MID($R4036,6,4)))</f>
        <v>16</v>
      </c>
      <c r="R4036" t="str">
        <f ca="1">OFFSET('map portals'!$A$1,$O4036,$N4036)</f>
        <v>.</v>
      </c>
      <c r="S4036">
        <f t="shared" ref="S4036:S4099" ca="1" si="4608">P4036*1000+Q4036</f>
        <v>83016</v>
      </c>
      <c r="T4036">
        <f t="shared" ref="T4036:T4099" ca="1" si="4609">OFFSET($T$2,$A4036,0)+1</f>
        <v>549</v>
      </c>
    </row>
    <row r="4037" spans="1:20">
      <c r="A4037" s="3">
        <f t="shared" ca="1" si="4600"/>
        <v>4021</v>
      </c>
      <c r="B4037" s="3">
        <f t="shared" ca="1" si="4601"/>
        <v>4022</v>
      </c>
      <c r="C4037" s="3">
        <f t="shared" ref="C4037:I4037" ca="1" si="4610">B4037+IF(0=LEN(OFFSET($L$2,B4037,0)),1,0)</f>
        <v>4022</v>
      </c>
      <c r="D4037" s="3">
        <f t="shared" ca="1" si="4610"/>
        <v>4022</v>
      </c>
      <c r="E4037" s="3">
        <f t="shared" ca="1" si="4610"/>
        <v>4022</v>
      </c>
      <c r="F4037" s="3">
        <f t="shared" ca="1" si="4610"/>
        <v>4022</v>
      </c>
      <c r="G4037" s="3">
        <f t="shared" ca="1" si="4610"/>
        <v>4022</v>
      </c>
      <c r="H4037" s="3">
        <f t="shared" ca="1" si="4610"/>
        <v>4022</v>
      </c>
      <c r="I4037" s="3">
        <f t="shared" ca="1" si="4610"/>
        <v>4022</v>
      </c>
      <c r="J4037" s="3">
        <f ca="1">COUNTIF($A$2:$A4036,"="&amp;$A4037)+1</f>
        <v>1</v>
      </c>
      <c r="K4037">
        <f t="shared" ca="1" si="4603"/>
        <v>1</v>
      </c>
      <c r="L4037" t="str">
        <f ca="1">IF(M4037,"",
IF(R4037&lt;&gt;".",IF(OR(R4037="@",R4037="X"),"",MID(R4037,1,1)),
IF(OR(OFFSET('map portals'!$A$1,$Q4037,$P4037+1)="#",ISNUMBER(MATCH((P4037+1)*1000+Q4037,$S$2:$S4036,0))),"","0")
&amp;IF(OR(OFFSET('map portals'!$A$1,$Q4037+1,$P4037)="#",ISNUMBER(MATCH(P4037*1000+(Q4037+1),$S$2:$S4036,0))),"","1")
&amp;IF(OR(OFFSET('map portals'!$A$1,$Q4037,$P4037-1)="#",ISNUMBER(MATCH((P4037-1)*1000+Q4037,$S$2:$S4036,0))),"","2")
&amp;IF(OR(OFFSET('map portals'!$A$1,$Q4037-1,$P4037)="#",ISNUMBER(MATCH(P4037*1000+(Q4037-1),$S$2:$S4036,0))),"","3")
))</f>
        <v>1</v>
      </c>
      <c r="M4037" t="b">
        <f ca="1">ISNUMBER(MATCH(S4037,$S$2:$S4036,0))</f>
        <v>0</v>
      </c>
      <c r="N4037">
        <f t="shared" ca="1" si="4604"/>
        <v>77</v>
      </c>
      <c r="O4037">
        <f t="shared" ca="1" si="4605"/>
        <v>16</v>
      </c>
      <c r="P4037">
        <f t="shared" ca="1" si="4606"/>
        <v>77</v>
      </c>
      <c r="Q4037">
        <f t="shared" ca="1" si="4607"/>
        <v>16</v>
      </c>
      <c r="R4037" t="str">
        <f ca="1">OFFSET('map portals'!$A$1,$O4037,$N4037)</f>
        <v>.</v>
      </c>
      <c r="S4037">
        <f t="shared" ca="1" si="4608"/>
        <v>77016</v>
      </c>
      <c r="T4037">
        <f t="shared" ca="1" si="4609"/>
        <v>549</v>
      </c>
    </row>
    <row r="4038" spans="1:20">
      <c r="A4038" s="3">
        <f t="shared" ca="1" si="4600"/>
        <v>4022</v>
      </c>
      <c r="B4038" s="3">
        <f t="shared" ca="1" si="4601"/>
        <v>4023</v>
      </c>
      <c r="C4038" s="3">
        <f t="shared" ref="C4038:I4038" ca="1" si="4611">B4038+IF(0=LEN(OFFSET($L$2,B4038,0)),1,0)</f>
        <v>4023</v>
      </c>
      <c r="D4038" s="3">
        <f t="shared" ca="1" si="4611"/>
        <v>4023</v>
      </c>
      <c r="E4038" s="3">
        <f t="shared" ca="1" si="4611"/>
        <v>4023</v>
      </c>
      <c r="F4038" s="3">
        <f t="shared" ca="1" si="4611"/>
        <v>4023</v>
      </c>
      <c r="G4038" s="3">
        <f t="shared" ca="1" si="4611"/>
        <v>4023</v>
      </c>
      <c r="H4038" s="3">
        <f t="shared" ca="1" si="4611"/>
        <v>4023</v>
      </c>
      <c r="I4038" s="3">
        <f t="shared" ca="1" si="4611"/>
        <v>4023</v>
      </c>
      <c r="J4038" s="3">
        <f ca="1">COUNTIF($A$2:$A4037,"="&amp;$A4038)+1</f>
        <v>1</v>
      </c>
      <c r="K4038">
        <f t="shared" ca="1" si="4603"/>
        <v>1</v>
      </c>
      <c r="L4038" t="str">
        <f ca="1">IF(M4038,"",
IF(R4038&lt;&gt;".",IF(OR(R4038="@",R4038="X"),"",MID(R4038,1,1)),
IF(OR(OFFSET('map portals'!$A$1,$Q4038,$P4038+1)="#",ISNUMBER(MATCH((P4038+1)*1000+Q4038,$S$2:$S4037,0))),"","0")
&amp;IF(OR(OFFSET('map portals'!$A$1,$Q4038+1,$P4038)="#",ISNUMBER(MATCH(P4038*1000+(Q4038+1),$S$2:$S4037,0))),"","1")
&amp;IF(OR(OFFSET('map portals'!$A$1,$Q4038,$P4038-1)="#",ISNUMBER(MATCH((P4038-1)*1000+Q4038,$S$2:$S4037,0))),"","2")
&amp;IF(OR(OFFSET('map portals'!$A$1,$Q4038-1,$P4038)="#",ISNUMBER(MATCH(P4038*1000+(Q4038-1),$S$2:$S4037,0))),"","3")
))</f>
        <v>012</v>
      </c>
      <c r="M4038" t="b">
        <f ca="1">ISNUMBER(MATCH(S4038,$S$2:$S4037,0))</f>
        <v>0</v>
      </c>
      <c r="N4038">
        <f t="shared" ca="1" si="4604"/>
        <v>21</v>
      </c>
      <c r="O4038">
        <f t="shared" ca="1" si="4605"/>
        <v>107</v>
      </c>
      <c r="P4038">
        <f t="shared" ca="1" si="4606"/>
        <v>21</v>
      </c>
      <c r="Q4038">
        <f t="shared" ca="1" si="4607"/>
        <v>107</v>
      </c>
      <c r="R4038" t="str">
        <f ca="1">OFFSET('map portals'!$A$1,$O4038,$N4038)</f>
        <v>.</v>
      </c>
      <c r="S4038">
        <f t="shared" ca="1" si="4608"/>
        <v>21107</v>
      </c>
      <c r="T4038">
        <f t="shared" ca="1" si="4609"/>
        <v>549</v>
      </c>
    </row>
    <row r="4039" spans="1:20">
      <c r="A4039" s="3">
        <f t="shared" ca="1" si="4600"/>
        <v>4023</v>
      </c>
      <c r="B4039" s="3">
        <f t="shared" ca="1" si="4601"/>
        <v>4024</v>
      </c>
      <c r="C4039" s="3">
        <f t="shared" ref="C4039:I4039" ca="1" si="4612">B4039+IF(0=LEN(OFFSET($L$2,B4039,0)),1,0)</f>
        <v>4024</v>
      </c>
      <c r="D4039" s="3">
        <f t="shared" ca="1" si="4612"/>
        <v>4024</v>
      </c>
      <c r="E4039" s="3">
        <f t="shared" ca="1" si="4612"/>
        <v>4024</v>
      </c>
      <c r="F4039" s="3">
        <f t="shared" ca="1" si="4612"/>
        <v>4024</v>
      </c>
      <c r="G4039" s="3">
        <f t="shared" ca="1" si="4612"/>
        <v>4024</v>
      </c>
      <c r="H4039" s="3">
        <f t="shared" ca="1" si="4612"/>
        <v>4024</v>
      </c>
      <c r="I4039" s="3">
        <f t="shared" ca="1" si="4612"/>
        <v>4024</v>
      </c>
      <c r="J4039" s="3">
        <f ca="1">COUNTIF($A$2:$A4038,"="&amp;$A4039)+1</f>
        <v>1</v>
      </c>
      <c r="K4039">
        <f t="shared" ca="1" si="4603"/>
        <v>2</v>
      </c>
      <c r="L4039" t="str">
        <f ca="1">IF(M4039,"",
IF(R4039&lt;&gt;".",IF(OR(R4039="@",R4039="X"),"",MID(R4039,1,1)),
IF(OR(OFFSET('map portals'!$A$1,$Q4039,$P4039+1)="#",ISNUMBER(MATCH((P4039+1)*1000+Q4039,$S$2:$S4038,0))),"","0")
&amp;IF(OR(OFFSET('map portals'!$A$1,$Q4039+1,$P4039)="#",ISNUMBER(MATCH(P4039*1000+(Q4039+1),$S$2:$S4038,0))),"","1")
&amp;IF(OR(OFFSET('map portals'!$A$1,$Q4039,$P4039-1)="#",ISNUMBER(MATCH((P4039-1)*1000+Q4039,$S$2:$S4038,0))),"","2")
&amp;IF(OR(OFFSET('map portals'!$A$1,$Q4039-1,$P4039)="#",ISNUMBER(MATCH(P4039*1000+(Q4039-1),$S$2:$S4038,0))),"","3")
))</f>
        <v>2</v>
      </c>
      <c r="M4039" t="b">
        <f ca="1">ISNUMBER(MATCH(S4039,$S$2:$S4038,0))</f>
        <v>0</v>
      </c>
      <c r="N4039">
        <f t="shared" ca="1" si="4604"/>
        <v>19</v>
      </c>
      <c r="O4039">
        <f t="shared" ca="1" si="4605"/>
        <v>105</v>
      </c>
      <c r="P4039">
        <f t="shared" ca="1" si="4606"/>
        <v>19</v>
      </c>
      <c r="Q4039">
        <f t="shared" ca="1" si="4607"/>
        <v>105</v>
      </c>
      <c r="R4039" t="str">
        <f ca="1">OFFSET('map portals'!$A$1,$O4039,$N4039)</f>
        <v>.</v>
      </c>
      <c r="S4039">
        <f t="shared" ca="1" si="4608"/>
        <v>19105</v>
      </c>
      <c r="T4039">
        <f t="shared" ca="1" si="4609"/>
        <v>549</v>
      </c>
    </row>
    <row r="4040" spans="1:20">
      <c r="A4040" s="3">
        <f t="shared" ca="1" si="4600"/>
        <v>4024</v>
      </c>
      <c r="B4040" s="3">
        <f t="shared" ca="1" si="4601"/>
        <v>4025</v>
      </c>
      <c r="C4040" s="3">
        <f t="shared" ref="C4040:I4040" ca="1" si="4613">B4040+IF(0=LEN(OFFSET($L$2,B4040,0)),1,0)</f>
        <v>4025</v>
      </c>
      <c r="D4040" s="3">
        <f t="shared" ca="1" si="4613"/>
        <v>4025</v>
      </c>
      <c r="E4040" s="3">
        <f t="shared" ca="1" si="4613"/>
        <v>4025</v>
      </c>
      <c r="F4040" s="3">
        <f t="shared" ca="1" si="4613"/>
        <v>4025</v>
      </c>
      <c r="G4040" s="3">
        <f t="shared" ca="1" si="4613"/>
        <v>4025</v>
      </c>
      <c r="H4040" s="3">
        <f t="shared" ca="1" si="4613"/>
        <v>4025</v>
      </c>
      <c r="I4040" s="3">
        <f t="shared" ca="1" si="4613"/>
        <v>4025</v>
      </c>
      <c r="J4040" s="3">
        <f ca="1">COUNTIF($A$2:$A4039,"="&amp;$A4040)+1</f>
        <v>1</v>
      </c>
      <c r="K4040">
        <f t="shared" ca="1" si="4603"/>
        <v>2</v>
      </c>
      <c r="L4040" t="str">
        <f ca="1">IF(M4040,"",
IF(R4040&lt;&gt;".",IF(OR(R4040="@",R4040="X"),"",MID(R4040,1,1)),
IF(OR(OFFSET('map portals'!$A$1,$Q4040,$P4040+1)="#",ISNUMBER(MATCH((P4040+1)*1000+Q4040,$S$2:$S4039,0))),"","0")
&amp;IF(OR(OFFSET('map portals'!$A$1,$Q4040+1,$P4040)="#",ISNUMBER(MATCH(P4040*1000+(Q4040+1),$S$2:$S4039,0))),"","1")
&amp;IF(OR(OFFSET('map portals'!$A$1,$Q4040,$P4040-1)="#",ISNUMBER(MATCH((P4040-1)*1000+Q4040,$S$2:$S4039,0))),"","2")
&amp;IF(OR(OFFSET('map portals'!$A$1,$Q4040-1,$P4040)="#",ISNUMBER(MATCH(P4040*1000+(Q4040-1),$S$2:$S4039,0))),"","3")
))</f>
        <v/>
      </c>
      <c r="M4040" t="b">
        <f ca="1">ISNUMBER(MATCH(S4040,$S$2:$S4039,0))</f>
        <v>0</v>
      </c>
      <c r="N4040">
        <f t="shared" ca="1" si="4604"/>
        <v>17</v>
      </c>
      <c r="O4040">
        <f t="shared" ca="1" si="4605"/>
        <v>103</v>
      </c>
      <c r="P4040">
        <f t="shared" ca="1" si="4606"/>
        <v>17</v>
      </c>
      <c r="Q4040">
        <f t="shared" ca="1" si="4607"/>
        <v>103</v>
      </c>
      <c r="R4040" t="str">
        <f ca="1">OFFSET('map portals'!$A$1,$O4040,$N4040)</f>
        <v>.</v>
      </c>
      <c r="S4040">
        <f t="shared" ca="1" si="4608"/>
        <v>17103</v>
      </c>
      <c r="T4040">
        <f t="shared" ca="1" si="4609"/>
        <v>549</v>
      </c>
    </row>
    <row r="4041" spans="1:20">
      <c r="A4041" s="3">
        <f t="shared" ca="1" si="4600"/>
        <v>4025</v>
      </c>
      <c r="B4041" s="3">
        <f t="shared" ca="1" si="4601"/>
        <v>4026</v>
      </c>
      <c r="C4041" s="3">
        <f t="shared" ref="C4041:I4041" ca="1" si="4614">B4041+IF(0=LEN(OFFSET($L$2,B4041,0)),1,0)</f>
        <v>4026</v>
      </c>
      <c r="D4041" s="3">
        <f t="shared" ca="1" si="4614"/>
        <v>4026</v>
      </c>
      <c r="E4041" s="3">
        <f t="shared" ca="1" si="4614"/>
        <v>4026</v>
      </c>
      <c r="F4041" s="3">
        <f t="shared" ca="1" si="4614"/>
        <v>4026</v>
      </c>
      <c r="G4041" s="3">
        <f t="shared" ca="1" si="4614"/>
        <v>4026</v>
      </c>
      <c r="H4041" s="3">
        <f t="shared" ca="1" si="4614"/>
        <v>4026</v>
      </c>
      <c r="I4041" s="3">
        <f t="shared" ca="1" si="4614"/>
        <v>4026</v>
      </c>
      <c r="J4041" s="3">
        <f ca="1">COUNTIF($A$2:$A4040,"="&amp;$A4041)+1</f>
        <v>1</v>
      </c>
      <c r="K4041">
        <f t="shared" ca="1" si="4603"/>
        <v>3</v>
      </c>
      <c r="L4041" t="str">
        <f ca="1">IF(M4041,"",
IF(R4041&lt;&gt;".",IF(OR(R4041="@",R4041="X"),"",MID(R4041,1,1)),
IF(OR(OFFSET('map portals'!$A$1,$Q4041,$P4041+1)="#",ISNUMBER(MATCH((P4041+1)*1000+Q4041,$S$2:$S4040,0))),"","0")
&amp;IF(OR(OFFSET('map portals'!$A$1,$Q4041+1,$P4041)="#",ISNUMBER(MATCH(P4041*1000+(Q4041+1),$S$2:$S4040,0))),"","1")
&amp;IF(OR(OFFSET('map portals'!$A$1,$Q4041,$P4041-1)="#",ISNUMBER(MATCH((P4041-1)*1000+Q4041,$S$2:$S4040,0))),"","2")
&amp;IF(OR(OFFSET('map portals'!$A$1,$Q4041-1,$P4041)="#",ISNUMBER(MATCH(P4041*1000+(Q4041-1),$S$2:$S4040,0))),"","3")
))</f>
        <v/>
      </c>
      <c r="M4041" t="b">
        <f ca="1">ISNUMBER(MATCH(S4041,$S$2:$S4040,0))</f>
        <v>0</v>
      </c>
      <c r="N4041">
        <f t="shared" ca="1" si="4604"/>
        <v>19</v>
      </c>
      <c r="O4041">
        <f t="shared" ca="1" si="4605"/>
        <v>101</v>
      </c>
      <c r="P4041">
        <f t="shared" ca="1" si="4606"/>
        <v>19</v>
      </c>
      <c r="Q4041">
        <f t="shared" ca="1" si="4607"/>
        <v>101</v>
      </c>
      <c r="R4041" t="str">
        <f ca="1">OFFSET('map portals'!$A$1,$O4041,$N4041)</f>
        <v>.</v>
      </c>
      <c r="S4041">
        <f t="shared" ca="1" si="4608"/>
        <v>19101</v>
      </c>
      <c r="T4041">
        <f t="shared" ca="1" si="4609"/>
        <v>549</v>
      </c>
    </row>
    <row r="4042" spans="1:20">
      <c r="A4042" s="3">
        <f t="shared" ca="1" si="4600"/>
        <v>4026</v>
      </c>
      <c r="B4042" s="3">
        <f t="shared" ca="1" si="4601"/>
        <v>4027</v>
      </c>
      <c r="C4042" s="3">
        <f t="shared" ref="C4042:I4042" ca="1" si="4615">B4042+IF(0=LEN(OFFSET($L$2,B4042,0)),1,0)</f>
        <v>4027</v>
      </c>
      <c r="D4042" s="3">
        <f t="shared" ca="1" si="4615"/>
        <v>4027</v>
      </c>
      <c r="E4042" s="3">
        <f t="shared" ca="1" si="4615"/>
        <v>4027</v>
      </c>
      <c r="F4042" s="3">
        <f t="shared" ca="1" si="4615"/>
        <v>4027</v>
      </c>
      <c r="G4042" s="3">
        <f t="shared" ca="1" si="4615"/>
        <v>4027</v>
      </c>
      <c r="H4042" s="3">
        <f t="shared" ca="1" si="4615"/>
        <v>4027</v>
      </c>
      <c r="I4042" s="3">
        <f t="shared" ca="1" si="4615"/>
        <v>4027</v>
      </c>
      <c r="J4042" s="3">
        <f ca="1">COUNTIF($A$2:$A4041,"="&amp;$A4042)+1</f>
        <v>1</v>
      </c>
      <c r="K4042">
        <f t="shared" ca="1" si="4603"/>
        <v>2</v>
      </c>
      <c r="L4042" t="str">
        <f ca="1">IF(M4042,"",
IF(R4042&lt;&gt;".",IF(OR(R4042="@",R4042="X"),"",MID(R4042,1,1)),
IF(OR(OFFSET('map portals'!$A$1,$Q4042,$P4042+1)="#",ISNUMBER(MATCH((P4042+1)*1000+Q4042,$S$2:$S4041,0))),"","0")
&amp;IF(OR(OFFSET('map portals'!$A$1,$Q4042+1,$P4042)="#",ISNUMBER(MATCH(P4042*1000+(Q4042+1),$S$2:$S4041,0))),"","1")
&amp;IF(OR(OFFSET('map portals'!$A$1,$Q4042,$P4042-1)="#",ISNUMBER(MATCH((P4042-1)*1000+Q4042,$S$2:$S4041,0))),"","2")
&amp;IF(OR(OFFSET('map portals'!$A$1,$Q4042-1,$P4042)="#",ISNUMBER(MATCH(P4042*1000+(Q4042-1),$S$2:$S4041,0))),"","3")
))</f>
        <v/>
      </c>
      <c r="M4042" t="b">
        <f ca="1">ISNUMBER(MATCH(S4042,$S$2:$S4041,0))</f>
        <v>0</v>
      </c>
      <c r="N4042">
        <f t="shared" ca="1" si="4604"/>
        <v>15</v>
      </c>
      <c r="O4042">
        <f t="shared" ca="1" si="4605"/>
        <v>101</v>
      </c>
      <c r="P4042">
        <f t="shared" ca="1" si="4606"/>
        <v>15</v>
      </c>
      <c r="Q4042">
        <f t="shared" ca="1" si="4607"/>
        <v>101</v>
      </c>
      <c r="R4042" t="str">
        <f ca="1">OFFSET('map portals'!$A$1,$O4042,$N4042)</f>
        <v>.</v>
      </c>
      <c r="S4042">
        <f t="shared" ca="1" si="4608"/>
        <v>15101</v>
      </c>
      <c r="T4042">
        <f t="shared" ca="1" si="4609"/>
        <v>549</v>
      </c>
    </row>
    <row r="4043" spans="1:20">
      <c r="A4043" s="3">
        <f t="shared" ca="1" si="4600"/>
        <v>4027</v>
      </c>
      <c r="B4043" s="3">
        <f t="shared" ca="1" si="4601"/>
        <v>4028</v>
      </c>
      <c r="C4043" s="3">
        <f t="shared" ref="C4043:I4043" ca="1" si="4616">B4043+IF(0=LEN(OFFSET($L$2,B4043,0)),1,0)</f>
        <v>4028</v>
      </c>
      <c r="D4043" s="3">
        <f t="shared" ca="1" si="4616"/>
        <v>4028</v>
      </c>
      <c r="E4043" s="3">
        <f t="shared" ca="1" si="4616"/>
        <v>4028</v>
      </c>
      <c r="F4043" s="3">
        <f t="shared" ca="1" si="4616"/>
        <v>4028</v>
      </c>
      <c r="G4043" s="3">
        <f t="shared" ca="1" si="4616"/>
        <v>4028</v>
      </c>
      <c r="H4043" s="3">
        <f t="shared" ca="1" si="4616"/>
        <v>4028</v>
      </c>
      <c r="I4043" s="3">
        <f t="shared" ca="1" si="4616"/>
        <v>4028</v>
      </c>
      <c r="J4043" s="3">
        <f ca="1">COUNTIF($A$2:$A4042,"="&amp;$A4043)+1</f>
        <v>1</v>
      </c>
      <c r="K4043">
        <f t="shared" ca="1" si="4603"/>
        <v>2</v>
      </c>
      <c r="L4043" t="str">
        <f ca="1">IF(M4043,"",
IF(R4043&lt;&gt;".",IF(OR(R4043="@",R4043="X"),"",MID(R4043,1,1)),
IF(OR(OFFSET('map portals'!$A$1,$Q4043,$P4043+1)="#",ISNUMBER(MATCH((P4043+1)*1000+Q4043,$S$2:$S4042,0))),"","0")
&amp;IF(OR(OFFSET('map portals'!$A$1,$Q4043+1,$P4043)="#",ISNUMBER(MATCH(P4043*1000+(Q4043+1),$S$2:$S4042,0))),"","1")
&amp;IF(OR(OFFSET('map portals'!$A$1,$Q4043,$P4043-1)="#",ISNUMBER(MATCH((P4043-1)*1000+Q4043,$S$2:$S4042,0))),"","2")
&amp;IF(OR(OFFSET('map portals'!$A$1,$Q4043-1,$P4043)="#",ISNUMBER(MATCH(P4043*1000+(Q4043-1),$S$2:$S4042,0))),"","3")
))</f>
        <v>3</v>
      </c>
      <c r="M4043" t="b">
        <f ca="1">ISNUMBER(MATCH(S4043,$S$2:$S4042,0))</f>
        <v>0</v>
      </c>
      <c r="N4043">
        <f t="shared" ca="1" si="4604"/>
        <v>109</v>
      </c>
      <c r="O4043">
        <f t="shared" ca="1" si="4605"/>
        <v>75</v>
      </c>
      <c r="P4043">
        <f t="shared" ca="1" si="4606"/>
        <v>109</v>
      </c>
      <c r="Q4043">
        <f t="shared" ca="1" si="4607"/>
        <v>75</v>
      </c>
      <c r="R4043" t="str">
        <f ca="1">OFFSET('map portals'!$A$1,$O4043,$N4043)</f>
        <v>.</v>
      </c>
      <c r="S4043">
        <f t="shared" ca="1" si="4608"/>
        <v>109075</v>
      </c>
      <c r="T4043">
        <f t="shared" ca="1" si="4609"/>
        <v>549</v>
      </c>
    </row>
    <row r="4044" spans="1:20">
      <c r="A4044" s="3">
        <f t="shared" ca="1" si="4600"/>
        <v>4028</v>
      </c>
      <c r="B4044" s="3">
        <f t="shared" ca="1" si="4601"/>
        <v>4029</v>
      </c>
      <c r="C4044" s="3">
        <f t="shared" ref="C4044:I4044" ca="1" si="4617">B4044+IF(0=LEN(OFFSET($L$2,B4044,0)),1,0)</f>
        <v>4029</v>
      </c>
      <c r="D4044" s="3">
        <f t="shared" ca="1" si="4617"/>
        <v>4029</v>
      </c>
      <c r="E4044" s="3">
        <f t="shared" ca="1" si="4617"/>
        <v>4029</v>
      </c>
      <c r="F4044" s="3">
        <f t="shared" ca="1" si="4617"/>
        <v>4029</v>
      </c>
      <c r="G4044" s="3">
        <f t="shared" ca="1" si="4617"/>
        <v>4029</v>
      </c>
      <c r="H4044" s="3">
        <f t="shared" ca="1" si="4617"/>
        <v>4029</v>
      </c>
      <c r="I4044" s="3">
        <f t="shared" ca="1" si="4617"/>
        <v>4029</v>
      </c>
      <c r="J4044" s="3">
        <f ca="1">COUNTIF($A$2:$A4043,"="&amp;$A4044)+1</f>
        <v>1</v>
      </c>
      <c r="K4044">
        <f t="shared" ca="1" si="4603"/>
        <v>0</v>
      </c>
      <c r="L4044" t="str">
        <f ca="1">IF(M4044,"",
IF(R4044&lt;&gt;".",IF(OR(R4044="@",R4044="X"),"",MID(R4044,1,1)),
IF(OR(OFFSET('map portals'!$A$1,$Q4044,$P4044+1)="#",ISNUMBER(MATCH((P4044+1)*1000+Q4044,$S$2:$S4043,0))),"","0")
&amp;IF(OR(OFFSET('map portals'!$A$1,$Q4044+1,$P4044)="#",ISNUMBER(MATCH(P4044*1000+(Q4044+1),$S$2:$S4043,0))),"","1")
&amp;IF(OR(OFFSET('map portals'!$A$1,$Q4044,$P4044-1)="#",ISNUMBER(MATCH((P4044-1)*1000+Q4044,$S$2:$S4043,0))),"","2")
&amp;IF(OR(OFFSET('map portals'!$A$1,$Q4044-1,$P4044)="#",ISNUMBER(MATCH(P4044*1000+(Q4044-1),$S$2:$S4043,0))),"","3")
))</f>
        <v>013</v>
      </c>
      <c r="M4044" t="b">
        <f ca="1">ISNUMBER(MATCH(S4044,$S$2:$S4043,0))</f>
        <v>0</v>
      </c>
      <c r="N4044">
        <f t="shared" ca="1" si="4604"/>
        <v>89</v>
      </c>
      <c r="O4044">
        <f t="shared" ca="1" si="4605"/>
        <v>13</v>
      </c>
      <c r="P4044">
        <f t="shared" ca="1" si="4606"/>
        <v>89</v>
      </c>
      <c r="Q4044">
        <f t="shared" ca="1" si="4607"/>
        <v>13</v>
      </c>
      <c r="R4044" t="str">
        <f ca="1">OFFSET('map portals'!$A$1,$O4044,$N4044)</f>
        <v>.</v>
      </c>
      <c r="S4044">
        <f t="shared" ca="1" si="4608"/>
        <v>89013</v>
      </c>
      <c r="T4044">
        <f t="shared" ca="1" si="4609"/>
        <v>550</v>
      </c>
    </row>
    <row r="4045" spans="1:20">
      <c r="A4045" s="3">
        <f t="shared" ca="1" si="4600"/>
        <v>4029</v>
      </c>
      <c r="B4045" s="3">
        <f t="shared" ca="1" si="4601"/>
        <v>4030</v>
      </c>
      <c r="C4045" s="3">
        <f t="shared" ref="C4045:I4045" ca="1" si="4618">B4045+IF(0=LEN(OFFSET($L$2,B4045,0)),1,0)</f>
        <v>4030</v>
      </c>
      <c r="D4045" s="3">
        <f t="shared" ca="1" si="4618"/>
        <v>4030</v>
      </c>
      <c r="E4045" s="3">
        <f t="shared" ca="1" si="4618"/>
        <v>4030</v>
      </c>
      <c r="F4045" s="3">
        <f t="shared" ca="1" si="4618"/>
        <v>4030</v>
      </c>
      <c r="G4045" s="3">
        <f t="shared" ca="1" si="4618"/>
        <v>4030</v>
      </c>
      <c r="H4045" s="3">
        <f t="shared" ca="1" si="4618"/>
        <v>4030</v>
      </c>
      <c r="I4045" s="3">
        <f t="shared" ca="1" si="4618"/>
        <v>4030</v>
      </c>
      <c r="J4045" s="3">
        <f ca="1">COUNTIF($A$2:$A4044,"="&amp;$A4045)+1</f>
        <v>1</v>
      </c>
      <c r="K4045">
        <f t="shared" ca="1" si="4603"/>
        <v>0</v>
      </c>
      <c r="L4045" t="str">
        <f ca="1">IF(M4045,"",
IF(R4045&lt;&gt;".",IF(OR(R4045="@",R4045="X"),"",MID(R4045,1,1)),
IF(OR(OFFSET('map portals'!$A$1,$Q4045,$P4045+1)="#",ISNUMBER(MATCH((P4045+1)*1000+Q4045,$S$2:$S4044,0))),"","0")
&amp;IF(OR(OFFSET('map portals'!$A$1,$Q4045+1,$P4045)="#",ISNUMBER(MATCH(P4045*1000+(Q4045+1),$S$2:$S4044,0))),"","1")
&amp;IF(OR(OFFSET('map portals'!$A$1,$Q4045,$P4045-1)="#",ISNUMBER(MATCH((P4045-1)*1000+Q4045,$S$2:$S4044,0))),"","2")
&amp;IF(OR(OFFSET('map portals'!$A$1,$Q4045-1,$P4045)="#",ISNUMBER(MATCH(P4045*1000+(Q4045-1),$S$2:$S4044,0))),"","3")
))</f>
        <v>3</v>
      </c>
      <c r="M4045" t="b">
        <f ca="1">ISNUMBER(MATCH(S4045,$S$2:$S4044,0))</f>
        <v>0</v>
      </c>
      <c r="N4045">
        <f t="shared" ca="1" si="4604"/>
        <v>87</v>
      </c>
      <c r="O4045">
        <f t="shared" ca="1" si="4605"/>
        <v>11</v>
      </c>
      <c r="P4045">
        <f t="shared" ca="1" si="4606"/>
        <v>87</v>
      </c>
      <c r="Q4045">
        <f t="shared" ca="1" si="4607"/>
        <v>11</v>
      </c>
      <c r="R4045" t="str">
        <f ca="1">OFFSET('map portals'!$A$1,$O4045,$N4045)</f>
        <v>.</v>
      </c>
      <c r="S4045">
        <f t="shared" ca="1" si="4608"/>
        <v>87011</v>
      </c>
      <c r="T4045">
        <f t="shared" ca="1" si="4609"/>
        <v>550</v>
      </c>
    </row>
    <row r="4046" spans="1:20">
      <c r="A4046" s="3">
        <f t="shared" ca="1" si="4600"/>
        <v>4030</v>
      </c>
      <c r="B4046" s="3">
        <f t="shared" ca="1" si="4601"/>
        <v>4031</v>
      </c>
      <c r="C4046" s="3">
        <f t="shared" ref="C4046:I4046" ca="1" si="4619">B4046+IF(0=LEN(OFFSET($L$2,B4046,0)),1,0)</f>
        <v>4031</v>
      </c>
      <c r="D4046" s="3">
        <f t="shared" ca="1" si="4619"/>
        <v>4031</v>
      </c>
      <c r="E4046" s="3">
        <f t="shared" ca="1" si="4619"/>
        <v>4031</v>
      </c>
      <c r="F4046" s="3">
        <f t="shared" ca="1" si="4619"/>
        <v>4031</v>
      </c>
      <c r="G4046" s="3">
        <f t="shared" ca="1" si="4619"/>
        <v>4031</v>
      </c>
      <c r="H4046" s="3">
        <f t="shared" ca="1" si="4619"/>
        <v>4031</v>
      </c>
      <c r="I4046" s="3">
        <f t="shared" ca="1" si="4619"/>
        <v>4031</v>
      </c>
      <c r="J4046" s="3">
        <f ca="1">COUNTIF($A$2:$A4045,"="&amp;$A4046)+1</f>
        <v>1</v>
      </c>
      <c r="K4046">
        <f t="shared" ca="1" si="4603"/>
        <v>3</v>
      </c>
      <c r="L4046" t="str">
        <f ca="1">IF(M4046,"",
IF(R4046&lt;&gt;".",IF(OR(R4046="@",R4046="X"),"",MID(R4046,1,1)),
IF(OR(OFFSET('map portals'!$A$1,$Q4046,$P4046+1)="#",ISNUMBER(MATCH((P4046+1)*1000+Q4046,$S$2:$S4045,0))),"","0")
&amp;IF(OR(OFFSET('map portals'!$A$1,$Q4046+1,$P4046)="#",ISNUMBER(MATCH(P4046*1000+(Q4046+1),$S$2:$S4045,0))),"","1")
&amp;IF(OR(OFFSET('map portals'!$A$1,$Q4046,$P4046-1)="#",ISNUMBER(MATCH((P4046-1)*1000+Q4046,$S$2:$S4045,0))),"","2")
&amp;IF(OR(OFFSET('map portals'!$A$1,$Q4046-1,$P4046)="#",ISNUMBER(MATCH(P4046*1000+(Q4046-1),$S$2:$S4045,0))),"","3")
))</f>
        <v/>
      </c>
      <c r="M4046" t="b">
        <f ca="1">ISNUMBER(MATCH(S4046,$S$2:$S4045,0))</f>
        <v>0</v>
      </c>
      <c r="N4046">
        <f t="shared" ca="1" si="4604"/>
        <v>85</v>
      </c>
      <c r="O4046">
        <f t="shared" ca="1" si="4605"/>
        <v>9</v>
      </c>
      <c r="P4046">
        <f t="shared" ca="1" si="4606"/>
        <v>85</v>
      </c>
      <c r="Q4046">
        <f t="shared" ca="1" si="4607"/>
        <v>9</v>
      </c>
      <c r="R4046" t="str">
        <f ca="1">OFFSET('map portals'!$A$1,$O4046,$N4046)</f>
        <v>.</v>
      </c>
      <c r="S4046">
        <f t="shared" ca="1" si="4608"/>
        <v>85009</v>
      </c>
      <c r="T4046">
        <f t="shared" ca="1" si="4609"/>
        <v>550</v>
      </c>
    </row>
    <row r="4047" spans="1:20">
      <c r="A4047" s="3">
        <f t="shared" ca="1" si="4600"/>
        <v>4031</v>
      </c>
      <c r="B4047" s="3">
        <f t="shared" ca="1" si="4601"/>
        <v>4032</v>
      </c>
      <c r="C4047" s="3">
        <f t="shared" ref="C4047:I4047" ca="1" si="4620">B4047+IF(0=LEN(OFFSET($L$2,B4047,0)),1,0)</f>
        <v>4032</v>
      </c>
      <c r="D4047" s="3">
        <f t="shared" ca="1" si="4620"/>
        <v>4032</v>
      </c>
      <c r="E4047" s="3">
        <f t="shared" ca="1" si="4620"/>
        <v>4032</v>
      </c>
      <c r="F4047" s="3">
        <f t="shared" ca="1" si="4620"/>
        <v>4032</v>
      </c>
      <c r="G4047" s="3">
        <f t="shared" ca="1" si="4620"/>
        <v>4032</v>
      </c>
      <c r="H4047" s="3">
        <f t="shared" ca="1" si="4620"/>
        <v>4032</v>
      </c>
      <c r="I4047" s="3">
        <f t="shared" ca="1" si="4620"/>
        <v>4032</v>
      </c>
      <c r="J4047" s="3">
        <f ca="1">COUNTIF($A$2:$A4046,"="&amp;$A4047)+1</f>
        <v>1</v>
      </c>
      <c r="K4047">
        <f t="shared" ca="1" si="4603"/>
        <v>2</v>
      </c>
      <c r="L4047" t="str">
        <f ca="1">IF(M4047,"",
IF(R4047&lt;&gt;".",IF(OR(R4047="@",R4047="X"),"",MID(R4047,1,1)),
IF(OR(OFFSET('map portals'!$A$1,$Q4047,$P4047+1)="#",ISNUMBER(MATCH((P4047+1)*1000+Q4047,$S$2:$S4046,0))),"","0")
&amp;IF(OR(OFFSET('map portals'!$A$1,$Q4047+1,$P4047)="#",ISNUMBER(MATCH(P4047*1000+(Q4047+1),$S$2:$S4046,0))),"","1")
&amp;IF(OR(OFFSET('map portals'!$A$1,$Q4047,$P4047-1)="#",ISNUMBER(MATCH((P4047-1)*1000+Q4047,$S$2:$S4046,0))),"","2")
&amp;IF(OR(OFFSET('map portals'!$A$1,$Q4047-1,$P4047)="#",ISNUMBER(MATCH(P4047*1000+(Q4047-1),$S$2:$S4046,0))),"","3")
))</f>
        <v/>
      </c>
      <c r="M4047" t="b">
        <f ca="1">ISNUMBER(MATCH(S4047,$S$2:$S4046,0))</f>
        <v>0</v>
      </c>
      <c r="N4047">
        <f t="shared" ca="1" si="4604"/>
        <v>81</v>
      </c>
      <c r="O4047">
        <f t="shared" ca="1" si="4605"/>
        <v>9</v>
      </c>
      <c r="P4047">
        <f t="shared" ca="1" si="4606"/>
        <v>81</v>
      </c>
      <c r="Q4047">
        <f t="shared" ca="1" si="4607"/>
        <v>9</v>
      </c>
      <c r="R4047" t="str">
        <f ca="1">OFFSET('map portals'!$A$1,$O4047,$N4047)</f>
        <v>.</v>
      </c>
      <c r="S4047">
        <f t="shared" ca="1" si="4608"/>
        <v>81009</v>
      </c>
      <c r="T4047">
        <f t="shared" ca="1" si="4609"/>
        <v>550</v>
      </c>
    </row>
    <row r="4048" spans="1:20">
      <c r="A4048" s="3">
        <f t="shared" ca="1" si="4600"/>
        <v>4032</v>
      </c>
      <c r="B4048" s="3">
        <f t="shared" ca="1" si="4601"/>
        <v>4033</v>
      </c>
      <c r="C4048" s="3">
        <f t="shared" ref="C4048:I4048" ca="1" si="4621">B4048+IF(0=LEN(OFFSET($L$2,B4048,0)),1,0)</f>
        <v>4033</v>
      </c>
      <c r="D4048" s="3">
        <f t="shared" ca="1" si="4621"/>
        <v>4033</v>
      </c>
      <c r="E4048" s="3">
        <f t="shared" ca="1" si="4621"/>
        <v>4033</v>
      </c>
      <c r="F4048" s="3">
        <f t="shared" ca="1" si="4621"/>
        <v>4033</v>
      </c>
      <c r="G4048" s="3">
        <f t="shared" ca="1" si="4621"/>
        <v>4033</v>
      </c>
      <c r="H4048" s="3">
        <f t="shared" ca="1" si="4621"/>
        <v>4033</v>
      </c>
      <c r="I4048" s="3">
        <f t="shared" ca="1" si="4621"/>
        <v>4033</v>
      </c>
      <c r="J4048" s="3">
        <f ca="1">COUNTIF($A$2:$A4047,"="&amp;$A4048)+1</f>
        <v>1</v>
      </c>
      <c r="K4048">
        <f t="shared" ca="1" si="4603"/>
        <v>3</v>
      </c>
      <c r="L4048" t="str">
        <f ca="1">IF(M4048,"",
IF(R4048&lt;&gt;".",IF(OR(R4048="@",R4048="X"),"",MID(R4048,1,1)),
IF(OR(OFFSET('map portals'!$A$1,$Q4048,$P4048+1)="#",ISNUMBER(MATCH((P4048+1)*1000+Q4048,$S$2:$S4047,0))),"","0")
&amp;IF(OR(OFFSET('map portals'!$A$1,$Q4048+1,$P4048)="#",ISNUMBER(MATCH(P4048*1000+(Q4048+1),$S$2:$S4047,0))),"","1")
&amp;IF(OR(OFFSET('map portals'!$A$1,$Q4048,$P4048-1)="#",ISNUMBER(MATCH((P4048-1)*1000+Q4048,$S$2:$S4047,0))),"","2")
&amp;IF(OR(OFFSET('map portals'!$A$1,$Q4048-1,$P4048)="#",ISNUMBER(MATCH(P4048*1000+(Q4048-1),$S$2:$S4047,0))),"","3")
))</f>
        <v>0</v>
      </c>
      <c r="M4048" t="b">
        <f ca="1">ISNUMBER(MATCH(S4048,$S$2:$S4047,0))</f>
        <v>0</v>
      </c>
      <c r="N4048">
        <f t="shared" ca="1" si="4604"/>
        <v>83</v>
      </c>
      <c r="O4048">
        <f t="shared" ca="1" si="4605"/>
        <v>7</v>
      </c>
      <c r="P4048">
        <f t="shared" ca="1" si="4606"/>
        <v>83</v>
      </c>
      <c r="Q4048">
        <f t="shared" ca="1" si="4607"/>
        <v>7</v>
      </c>
      <c r="R4048" t="str">
        <f ca="1">OFFSET('map portals'!$A$1,$O4048,$N4048)</f>
        <v>.</v>
      </c>
      <c r="S4048">
        <f t="shared" ca="1" si="4608"/>
        <v>83007</v>
      </c>
      <c r="T4048">
        <f t="shared" ca="1" si="4609"/>
        <v>550</v>
      </c>
    </row>
    <row r="4049" spans="1:20">
      <c r="A4049" s="3">
        <f t="shared" ca="1" si="4600"/>
        <v>4033</v>
      </c>
      <c r="B4049" s="3">
        <f t="shared" ca="1" si="4601"/>
        <v>4034</v>
      </c>
      <c r="C4049" s="3">
        <f t="shared" ref="C4049:I4049" ca="1" si="4622">B4049+IF(0=LEN(OFFSET($L$2,B4049,0)),1,0)</f>
        <v>4034</v>
      </c>
      <c r="D4049" s="3">
        <f t="shared" ca="1" si="4622"/>
        <v>4034</v>
      </c>
      <c r="E4049" s="3">
        <f t="shared" ca="1" si="4622"/>
        <v>4034</v>
      </c>
      <c r="F4049" s="3">
        <f t="shared" ca="1" si="4622"/>
        <v>4034</v>
      </c>
      <c r="G4049" s="3">
        <f t="shared" ca="1" si="4622"/>
        <v>4034</v>
      </c>
      <c r="H4049" s="3">
        <f t="shared" ca="1" si="4622"/>
        <v>4034</v>
      </c>
      <c r="I4049" s="3">
        <f t="shared" ca="1" si="4622"/>
        <v>4034</v>
      </c>
      <c r="J4049" s="3">
        <f ca="1">COUNTIF($A$2:$A4048,"="&amp;$A4049)+1</f>
        <v>1</v>
      </c>
      <c r="K4049">
        <f t="shared" ca="1" si="4603"/>
        <v>1</v>
      </c>
      <c r="L4049" t="str">
        <f ca="1">IF(M4049,"",
IF(R4049&lt;&gt;".",IF(OR(R4049="@",R4049="X"),"",MID(R4049,1,1)),
IF(OR(OFFSET('map portals'!$A$1,$Q4049,$P4049+1)="#",ISNUMBER(MATCH((P4049+1)*1000+Q4049,$S$2:$S4048,0))),"","0")
&amp;IF(OR(OFFSET('map portals'!$A$1,$Q4049+1,$P4049)="#",ISNUMBER(MATCH(P4049*1000+(Q4049+1),$S$2:$S4048,0))),"","1")
&amp;IF(OR(OFFSET('map portals'!$A$1,$Q4049,$P4049-1)="#",ISNUMBER(MATCH((P4049-1)*1000+Q4049,$S$2:$S4048,0))),"","2")
&amp;IF(OR(OFFSET('map portals'!$A$1,$Q4049-1,$P4049)="#",ISNUMBER(MATCH(P4049*1000+(Q4049-1),$S$2:$S4048,0))),"","3")
))</f>
        <v>1</v>
      </c>
      <c r="M4049" t="b">
        <f ca="1">ISNUMBER(MATCH(S4049,$S$2:$S4048,0))</f>
        <v>0</v>
      </c>
      <c r="N4049">
        <f t="shared" ca="1" si="4604"/>
        <v>83</v>
      </c>
      <c r="O4049">
        <f t="shared" ca="1" si="4605"/>
        <v>19</v>
      </c>
      <c r="P4049">
        <f t="shared" ca="1" si="4606"/>
        <v>83</v>
      </c>
      <c r="Q4049">
        <f t="shared" ca="1" si="4607"/>
        <v>19</v>
      </c>
      <c r="R4049" t="str">
        <f ca="1">OFFSET('map portals'!$A$1,$O4049,$N4049)</f>
        <v>.</v>
      </c>
      <c r="S4049">
        <f t="shared" ca="1" si="4608"/>
        <v>83019</v>
      </c>
      <c r="T4049">
        <f t="shared" ca="1" si="4609"/>
        <v>550</v>
      </c>
    </row>
    <row r="4050" spans="1:20">
      <c r="A4050" s="3">
        <f t="shared" ca="1" si="4600"/>
        <v>4034</v>
      </c>
      <c r="B4050" s="3">
        <f t="shared" ca="1" si="4601"/>
        <v>4035</v>
      </c>
      <c r="C4050" s="3">
        <f t="shared" ref="C4050:I4050" ca="1" si="4623">B4050+IF(0=LEN(OFFSET($L$2,B4050,0)),1,0)</f>
        <v>4035</v>
      </c>
      <c r="D4050" s="3">
        <f t="shared" ca="1" si="4623"/>
        <v>4035</v>
      </c>
      <c r="E4050" s="3">
        <f t="shared" ca="1" si="4623"/>
        <v>4035</v>
      </c>
      <c r="F4050" s="3">
        <f t="shared" ca="1" si="4623"/>
        <v>4035</v>
      </c>
      <c r="G4050" s="3">
        <f t="shared" ca="1" si="4623"/>
        <v>4035</v>
      </c>
      <c r="H4050" s="3">
        <f t="shared" ca="1" si="4623"/>
        <v>4035</v>
      </c>
      <c r="I4050" s="3">
        <f t="shared" ca="1" si="4623"/>
        <v>4035</v>
      </c>
      <c r="J4050" s="3">
        <f ca="1">COUNTIF($A$2:$A4049,"="&amp;$A4050)+1</f>
        <v>1</v>
      </c>
      <c r="K4050">
        <f t="shared" ca="1" si="4603"/>
        <v>3</v>
      </c>
      <c r="L4050" t="str">
        <f ca="1">IF(M4050,"",
IF(R4050&lt;&gt;".",IF(OR(R4050="@",R4050="X"),"",MID(R4050,1,1)),
IF(OR(OFFSET('map portals'!$A$1,$Q4050,$P4050+1)="#",ISNUMBER(MATCH((P4050+1)*1000+Q4050,$S$2:$S4049,0))),"","0")
&amp;IF(OR(OFFSET('map portals'!$A$1,$Q4050+1,$P4050)="#",ISNUMBER(MATCH(P4050*1000+(Q4050+1),$S$2:$S4049,0))),"","1")
&amp;IF(OR(OFFSET('map portals'!$A$1,$Q4050,$P4050-1)="#",ISNUMBER(MATCH((P4050-1)*1000+Q4050,$S$2:$S4049,0))),"","2")
&amp;IF(OR(OFFSET('map portals'!$A$1,$Q4050-1,$P4050)="#",ISNUMBER(MATCH(P4050*1000+(Q4050-1),$S$2:$S4049,0))),"","3")
))</f>
        <v>0</v>
      </c>
      <c r="M4050" t="b">
        <f ca="1">ISNUMBER(MATCH(S4050,$S$2:$S4049,0))</f>
        <v>0</v>
      </c>
      <c r="N4050">
        <f t="shared" ca="1" si="4604"/>
        <v>83</v>
      </c>
      <c r="O4050">
        <f t="shared" ca="1" si="4605"/>
        <v>15</v>
      </c>
      <c r="P4050">
        <f t="shared" ca="1" si="4606"/>
        <v>83</v>
      </c>
      <c r="Q4050">
        <f t="shared" ca="1" si="4607"/>
        <v>15</v>
      </c>
      <c r="R4050" t="str">
        <f ca="1">OFFSET('map portals'!$A$1,$O4050,$N4050)</f>
        <v>.</v>
      </c>
      <c r="S4050">
        <f t="shared" ca="1" si="4608"/>
        <v>83015</v>
      </c>
      <c r="T4050">
        <f t="shared" ca="1" si="4609"/>
        <v>550</v>
      </c>
    </row>
    <row r="4051" spans="1:20">
      <c r="A4051" s="3">
        <f t="shared" ca="1" si="4600"/>
        <v>4035</v>
      </c>
      <c r="B4051" s="3">
        <f t="shared" ca="1" si="4601"/>
        <v>4036</v>
      </c>
      <c r="C4051" s="3">
        <f t="shared" ref="C4051:I4051" ca="1" si="4624">B4051+IF(0=LEN(OFFSET($L$2,B4051,0)),1,0)</f>
        <v>4036</v>
      </c>
      <c r="D4051" s="3">
        <f t="shared" ca="1" si="4624"/>
        <v>4036</v>
      </c>
      <c r="E4051" s="3">
        <f t="shared" ca="1" si="4624"/>
        <v>4036</v>
      </c>
      <c r="F4051" s="3">
        <f t="shared" ca="1" si="4624"/>
        <v>4036</v>
      </c>
      <c r="G4051" s="3">
        <f t="shared" ca="1" si="4624"/>
        <v>4036</v>
      </c>
      <c r="H4051" s="3">
        <f t="shared" ca="1" si="4624"/>
        <v>4036</v>
      </c>
      <c r="I4051" s="3">
        <f t="shared" ca="1" si="4624"/>
        <v>4036</v>
      </c>
      <c r="J4051" s="3">
        <f ca="1">COUNTIF($A$2:$A4050,"="&amp;$A4051)+1</f>
        <v>1</v>
      </c>
      <c r="K4051">
        <f t="shared" ca="1" si="4603"/>
        <v>1</v>
      </c>
      <c r="L4051" t="str">
        <f ca="1">IF(M4051,"",
IF(R4051&lt;&gt;".",IF(OR(R4051="@",R4051="X"),"",MID(R4051,1,1)),
IF(OR(OFFSET('map portals'!$A$1,$Q4051,$P4051+1)="#",ISNUMBER(MATCH((P4051+1)*1000+Q4051,$S$2:$S4050,0))),"","0")
&amp;IF(OR(OFFSET('map portals'!$A$1,$Q4051+1,$P4051)="#",ISNUMBER(MATCH(P4051*1000+(Q4051+1),$S$2:$S4050,0))),"","1")
&amp;IF(OR(OFFSET('map portals'!$A$1,$Q4051,$P4051-1)="#",ISNUMBER(MATCH((P4051-1)*1000+Q4051,$S$2:$S4050,0))),"","2")
&amp;IF(OR(OFFSET('map portals'!$A$1,$Q4051-1,$P4051)="#",ISNUMBER(MATCH(P4051*1000+(Q4051-1),$S$2:$S4050,0))),"","3")
))</f>
        <v>2</v>
      </c>
      <c r="M4051" t="b">
        <f ca="1">ISNUMBER(MATCH(S4051,$S$2:$S4050,0))</f>
        <v>0</v>
      </c>
      <c r="N4051">
        <f t="shared" ca="1" si="4604"/>
        <v>77</v>
      </c>
      <c r="O4051">
        <f t="shared" ca="1" si="4605"/>
        <v>17</v>
      </c>
      <c r="P4051">
        <f t="shared" ca="1" si="4606"/>
        <v>77</v>
      </c>
      <c r="Q4051">
        <f t="shared" ca="1" si="4607"/>
        <v>17</v>
      </c>
      <c r="R4051" t="str">
        <f ca="1">OFFSET('map portals'!$A$1,$O4051,$N4051)</f>
        <v>.</v>
      </c>
      <c r="S4051">
        <f t="shared" ca="1" si="4608"/>
        <v>77017</v>
      </c>
      <c r="T4051">
        <f t="shared" ca="1" si="4609"/>
        <v>550</v>
      </c>
    </row>
    <row r="4052" spans="1:20">
      <c r="A4052" s="3">
        <f t="shared" ca="1" si="4600"/>
        <v>4036</v>
      </c>
      <c r="B4052" s="3">
        <f t="shared" ca="1" si="4601"/>
        <v>4036</v>
      </c>
      <c r="C4052" s="3">
        <f t="shared" ref="C4052:I4052" ca="1" si="4625">B4052+IF(0=LEN(OFFSET($L$2,B4052,0)),1,0)</f>
        <v>4036</v>
      </c>
      <c r="D4052" s="3">
        <f t="shared" ca="1" si="4625"/>
        <v>4036</v>
      </c>
      <c r="E4052" s="3">
        <f t="shared" ca="1" si="4625"/>
        <v>4036</v>
      </c>
      <c r="F4052" s="3">
        <f t="shared" ca="1" si="4625"/>
        <v>4036</v>
      </c>
      <c r="G4052" s="3">
        <f t="shared" ca="1" si="4625"/>
        <v>4036</v>
      </c>
      <c r="H4052" s="3">
        <f t="shared" ca="1" si="4625"/>
        <v>4036</v>
      </c>
      <c r="I4052" s="3">
        <f t="shared" ca="1" si="4625"/>
        <v>4036</v>
      </c>
      <c r="J4052" s="3">
        <f ca="1">COUNTIF($A$2:$A4051,"="&amp;$A4052)+1</f>
        <v>1</v>
      </c>
      <c r="K4052">
        <f t="shared" ca="1" si="4603"/>
        <v>0</v>
      </c>
      <c r="L4052" t="str">
        <f ca="1">IF(M4052,"",
IF(R4052&lt;&gt;".",IF(OR(R4052="@",R4052="X"),"",MID(R4052,1,1)),
IF(OR(OFFSET('map portals'!$A$1,$Q4052,$P4052+1)="#",ISNUMBER(MATCH((P4052+1)*1000+Q4052,$S$2:$S4051,0))),"","0")
&amp;IF(OR(OFFSET('map portals'!$A$1,$Q4052+1,$P4052)="#",ISNUMBER(MATCH(P4052*1000+(Q4052+1),$S$2:$S4051,0))),"","1")
&amp;IF(OR(OFFSET('map portals'!$A$1,$Q4052,$P4052-1)="#",ISNUMBER(MATCH((P4052-1)*1000+Q4052,$S$2:$S4051,0))),"","2")
&amp;IF(OR(OFFSET('map portals'!$A$1,$Q4052-1,$P4052)="#",ISNUMBER(MATCH(P4052*1000+(Q4052-1),$S$2:$S4051,0))),"","3")
))</f>
        <v>0</v>
      </c>
      <c r="M4052" t="b">
        <f ca="1">ISNUMBER(MATCH(S4052,$S$2:$S4051,0))</f>
        <v>0</v>
      </c>
      <c r="N4052">
        <f t="shared" ca="1" si="4604"/>
        <v>22</v>
      </c>
      <c r="O4052">
        <f t="shared" ca="1" si="4605"/>
        <v>107</v>
      </c>
      <c r="P4052">
        <f t="shared" ca="1" si="4606"/>
        <v>22</v>
      </c>
      <c r="Q4052">
        <f t="shared" ca="1" si="4607"/>
        <v>107</v>
      </c>
      <c r="R4052" t="str">
        <f ca="1">OFFSET('map portals'!$A$1,$O4052,$N4052)</f>
        <v>.</v>
      </c>
      <c r="S4052">
        <f t="shared" ca="1" si="4608"/>
        <v>22107</v>
      </c>
      <c r="T4052">
        <f t="shared" ca="1" si="4609"/>
        <v>550</v>
      </c>
    </row>
    <row r="4053" spans="1:20">
      <c r="A4053" s="3">
        <f t="shared" ca="1" si="4600"/>
        <v>4036</v>
      </c>
      <c r="B4053" s="3">
        <f t="shared" ca="1" si="4601"/>
        <v>4036</v>
      </c>
      <c r="C4053" s="3">
        <f t="shared" ref="C4053:I4053" ca="1" si="4626">B4053+IF(0=LEN(OFFSET($L$2,B4053,0)),1,0)</f>
        <v>4036</v>
      </c>
      <c r="D4053" s="3">
        <f t="shared" ca="1" si="4626"/>
        <v>4036</v>
      </c>
      <c r="E4053" s="3">
        <f t="shared" ca="1" si="4626"/>
        <v>4036</v>
      </c>
      <c r="F4053" s="3">
        <f t="shared" ca="1" si="4626"/>
        <v>4036</v>
      </c>
      <c r="G4053" s="3">
        <f t="shared" ca="1" si="4626"/>
        <v>4036</v>
      </c>
      <c r="H4053" s="3">
        <f t="shared" ca="1" si="4626"/>
        <v>4036</v>
      </c>
      <c r="I4053" s="3">
        <f t="shared" ca="1" si="4626"/>
        <v>4036</v>
      </c>
      <c r="J4053" s="3">
        <f ca="1">COUNTIF($A$2:$A4052,"="&amp;$A4053)+1</f>
        <v>2</v>
      </c>
      <c r="K4053">
        <f t="shared" ca="1" si="4603"/>
        <v>1</v>
      </c>
      <c r="L4053" t="str">
        <f ca="1">IF(M4053,"",
IF(R4053&lt;&gt;".",IF(OR(R4053="@",R4053="X"),"",MID(R4053,1,1)),
IF(OR(OFFSET('map portals'!$A$1,$Q4053,$P4053+1)="#",ISNUMBER(MATCH((P4053+1)*1000+Q4053,$S$2:$S4052,0))),"","0")
&amp;IF(OR(OFFSET('map portals'!$A$1,$Q4053+1,$P4053)="#",ISNUMBER(MATCH(P4053*1000+(Q4053+1),$S$2:$S4052,0))),"","1")
&amp;IF(OR(OFFSET('map portals'!$A$1,$Q4053,$P4053-1)="#",ISNUMBER(MATCH((P4053-1)*1000+Q4053,$S$2:$S4052,0))),"","2")
&amp;IF(OR(OFFSET('map portals'!$A$1,$Q4053-1,$P4053)="#",ISNUMBER(MATCH(P4053*1000+(Q4053-1),$S$2:$S4052,0))),"","3")
))</f>
        <v>1</v>
      </c>
      <c r="M4053" t="b">
        <f ca="1">ISNUMBER(MATCH(S4053,$S$2:$S4052,0))</f>
        <v>0</v>
      </c>
      <c r="N4053">
        <f t="shared" ca="1" si="4604"/>
        <v>21</v>
      </c>
      <c r="O4053">
        <f t="shared" ca="1" si="4605"/>
        <v>108</v>
      </c>
      <c r="P4053">
        <f t="shared" ca="1" si="4606"/>
        <v>21</v>
      </c>
      <c r="Q4053">
        <f t="shared" ca="1" si="4607"/>
        <v>108</v>
      </c>
      <c r="R4053" t="str">
        <f ca="1">OFFSET('map portals'!$A$1,$O4053,$N4053)</f>
        <v>.</v>
      </c>
      <c r="S4053">
        <f t="shared" ca="1" si="4608"/>
        <v>21108</v>
      </c>
      <c r="T4053">
        <f t="shared" ca="1" si="4609"/>
        <v>550</v>
      </c>
    </row>
    <row r="4054" spans="1:20">
      <c r="A4054" s="3">
        <f t="shared" ca="1" si="4600"/>
        <v>4036</v>
      </c>
      <c r="B4054" s="3">
        <f t="shared" ca="1" si="4601"/>
        <v>4037</v>
      </c>
      <c r="C4054" s="3">
        <f t="shared" ref="C4054:I4054" ca="1" si="4627">B4054+IF(0=LEN(OFFSET($L$2,B4054,0)),1,0)</f>
        <v>4037</v>
      </c>
      <c r="D4054" s="3">
        <f t="shared" ca="1" si="4627"/>
        <v>4037</v>
      </c>
      <c r="E4054" s="3">
        <f t="shared" ca="1" si="4627"/>
        <v>4037</v>
      </c>
      <c r="F4054" s="3">
        <f t="shared" ca="1" si="4627"/>
        <v>4037</v>
      </c>
      <c r="G4054" s="3">
        <f t="shared" ca="1" si="4627"/>
        <v>4037</v>
      </c>
      <c r="H4054" s="3">
        <f t="shared" ca="1" si="4627"/>
        <v>4037</v>
      </c>
      <c r="I4054" s="3">
        <f t="shared" ca="1" si="4627"/>
        <v>4037</v>
      </c>
      <c r="J4054" s="3">
        <f ca="1">COUNTIF($A$2:$A4053,"="&amp;$A4054)+1</f>
        <v>3</v>
      </c>
      <c r="K4054">
        <f t="shared" ca="1" si="4603"/>
        <v>2</v>
      </c>
      <c r="L4054" t="str">
        <f ca="1">IF(M4054,"",
IF(R4054&lt;&gt;".",IF(OR(R4054="@",R4054="X"),"",MID(R4054,1,1)),
IF(OR(OFFSET('map portals'!$A$1,$Q4054,$P4054+1)="#",ISNUMBER(MATCH((P4054+1)*1000+Q4054,$S$2:$S4053,0))),"","0")
&amp;IF(OR(OFFSET('map portals'!$A$1,$Q4054+1,$P4054)="#",ISNUMBER(MATCH(P4054*1000+(Q4054+1),$S$2:$S4053,0))),"","1")
&amp;IF(OR(OFFSET('map portals'!$A$1,$Q4054,$P4054-1)="#",ISNUMBER(MATCH((P4054-1)*1000+Q4054,$S$2:$S4053,0))),"","2")
&amp;IF(OR(OFFSET('map portals'!$A$1,$Q4054-1,$P4054)="#",ISNUMBER(MATCH(P4054*1000+(Q4054-1),$S$2:$S4053,0))),"","3")
))</f>
        <v>2</v>
      </c>
      <c r="M4054" t="b">
        <f ca="1">ISNUMBER(MATCH(S4054,$S$2:$S4053,0))</f>
        <v>0</v>
      </c>
      <c r="N4054">
        <f t="shared" ca="1" si="4604"/>
        <v>20</v>
      </c>
      <c r="O4054">
        <f t="shared" ca="1" si="4605"/>
        <v>107</v>
      </c>
      <c r="P4054">
        <f t="shared" ca="1" si="4606"/>
        <v>20</v>
      </c>
      <c r="Q4054">
        <f t="shared" ca="1" si="4607"/>
        <v>107</v>
      </c>
      <c r="R4054" t="str">
        <f ca="1">OFFSET('map portals'!$A$1,$O4054,$N4054)</f>
        <v>.</v>
      </c>
      <c r="S4054">
        <f t="shared" ca="1" si="4608"/>
        <v>20107</v>
      </c>
      <c r="T4054">
        <f t="shared" ca="1" si="4609"/>
        <v>550</v>
      </c>
    </row>
    <row r="4055" spans="1:20">
      <c r="A4055" s="3">
        <f t="shared" ca="1" si="4600"/>
        <v>4037</v>
      </c>
      <c r="B4055" s="3">
        <f t="shared" ca="1" si="4601"/>
        <v>4038</v>
      </c>
      <c r="C4055" s="3">
        <f t="shared" ref="C4055:I4055" ca="1" si="4628">B4055+IF(0=LEN(OFFSET($L$2,B4055,0)),1,0)</f>
        <v>4039</v>
      </c>
      <c r="D4055" s="3">
        <f t="shared" ca="1" si="4628"/>
        <v>4040</v>
      </c>
      <c r="E4055" s="3">
        <f t="shared" ca="1" si="4628"/>
        <v>4041</v>
      </c>
      <c r="F4055" s="3">
        <f t="shared" ca="1" si="4628"/>
        <v>4041</v>
      </c>
      <c r="G4055" s="3">
        <f t="shared" ca="1" si="4628"/>
        <v>4041</v>
      </c>
      <c r="H4055" s="3">
        <f t="shared" ca="1" si="4628"/>
        <v>4041</v>
      </c>
      <c r="I4055" s="3">
        <f t="shared" ca="1" si="4628"/>
        <v>4041</v>
      </c>
      <c r="J4055" s="3">
        <f ca="1">COUNTIF($A$2:$A4054,"="&amp;$A4055)+1</f>
        <v>1</v>
      </c>
      <c r="K4055">
        <f t="shared" ca="1" si="4603"/>
        <v>2</v>
      </c>
      <c r="L4055" t="str">
        <f ca="1">IF(M4055,"",
IF(R4055&lt;&gt;".",IF(OR(R4055="@",R4055="X"),"",MID(R4055,1,1)),
IF(OR(OFFSET('map portals'!$A$1,$Q4055,$P4055+1)="#",ISNUMBER(MATCH((P4055+1)*1000+Q4055,$S$2:$S4054,0))),"","0")
&amp;IF(OR(OFFSET('map portals'!$A$1,$Q4055+1,$P4055)="#",ISNUMBER(MATCH(P4055*1000+(Q4055+1),$S$2:$S4054,0))),"","1")
&amp;IF(OR(OFFSET('map portals'!$A$1,$Q4055,$P4055-1)="#",ISNUMBER(MATCH((P4055-1)*1000+Q4055,$S$2:$S4054,0))),"","2")
&amp;IF(OR(OFFSET('map portals'!$A$1,$Q4055-1,$P4055)="#",ISNUMBER(MATCH(P4055*1000+(Q4055-1),$S$2:$S4054,0))),"","3")
))</f>
        <v>2</v>
      </c>
      <c r="M4055" t="b">
        <f ca="1">ISNUMBER(MATCH(S4055,$S$2:$S4054,0))</f>
        <v>0</v>
      </c>
      <c r="N4055">
        <f t="shared" ca="1" si="4604"/>
        <v>18</v>
      </c>
      <c r="O4055">
        <f t="shared" ca="1" si="4605"/>
        <v>105</v>
      </c>
      <c r="P4055">
        <f t="shared" ca="1" si="4606"/>
        <v>18</v>
      </c>
      <c r="Q4055">
        <f t="shared" ca="1" si="4607"/>
        <v>105</v>
      </c>
      <c r="R4055" t="str">
        <f ca="1">OFFSET('map portals'!$A$1,$O4055,$N4055)</f>
        <v>.</v>
      </c>
      <c r="S4055">
        <f t="shared" ca="1" si="4608"/>
        <v>18105</v>
      </c>
      <c r="T4055">
        <f t="shared" ca="1" si="4609"/>
        <v>550</v>
      </c>
    </row>
    <row r="4056" spans="1:20">
      <c r="A4056" s="3">
        <f t="shared" ca="1" si="4600"/>
        <v>4041</v>
      </c>
      <c r="B4056" s="3">
        <f t="shared" ca="1" si="4601"/>
        <v>4042</v>
      </c>
      <c r="C4056" s="3">
        <f t="shared" ref="C4056:I4056" ca="1" si="4629">B4056+IF(0=LEN(OFFSET($L$2,B4056,0)),1,0)</f>
        <v>4042</v>
      </c>
      <c r="D4056" s="3">
        <f t="shared" ca="1" si="4629"/>
        <v>4042</v>
      </c>
      <c r="E4056" s="3">
        <f t="shared" ca="1" si="4629"/>
        <v>4042</v>
      </c>
      <c r="F4056" s="3">
        <f t="shared" ca="1" si="4629"/>
        <v>4042</v>
      </c>
      <c r="G4056" s="3">
        <f t="shared" ca="1" si="4629"/>
        <v>4042</v>
      </c>
      <c r="H4056" s="3">
        <f t="shared" ca="1" si="4629"/>
        <v>4042</v>
      </c>
      <c r="I4056" s="3">
        <f t="shared" ca="1" si="4629"/>
        <v>4042</v>
      </c>
      <c r="J4056" s="3">
        <f ca="1">COUNTIF($A$2:$A4055,"="&amp;$A4056)+1</f>
        <v>1</v>
      </c>
      <c r="K4056">
        <f t="shared" ca="1" si="4603"/>
        <v>3</v>
      </c>
      <c r="L4056" t="str">
        <f ca="1">IF(M4056,"",
IF(R4056&lt;&gt;".",IF(OR(R4056="@",R4056="X"),"",MID(R4056,1,1)),
IF(OR(OFFSET('map portals'!$A$1,$Q4056,$P4056+1)="#",ISNUMBER(MATCH((P4056+1)*1000+Q4056,$S$2:$S4055,0))),"","0")
&amp;IF(OR(OFFSET('map portals'!$A$1,$Q4056+1,$P4056)="#",ISNUMBER(MATCH(P4056*1000+(Q4056+1),$S$2:$S4055,0))),"","1")
&amp;IF(OR(OFFSET('map portals'!$A$1,$Q4056,$P4056-1)="#",ISNUMBER(MATCH((P4056-1)*1000+Q4056,$S$2:$S4055,0))),"","2")
&amp;IF(OR(OFFSET('map portals'!$A$1,$Q4056-1,$P4056)="#",ISNUMBER(MATCH(P4056*1000+(Q4056-1),$S$2:$S4055,0))),"","3")
))</f>
        <v>3</v>
      </c>
      <c r="M4056" t="b">
        <f ca="1">ISNUMBER(MATCH(S4056,$S$2:$S4055,0))</f>
        <v>0</v>
      </c>
      <c r="N4056">
        <f t="shared" ca="1" si="4604"/>
        <v>109</v>
      </c>
      <c r="O4056">
        <f t="shared" ca="1" si="4605"/>
        <v>74</v>
      </c>
      <c r="P4056">
        <f t="shared" ca="1" si="4606"/>
        <v>109</v>
      </c>
      <c r="Q4056">
        <f t="shared" ca="1" si="4607"/>
        <v>74</v>
      </c>
      <c r="R4056" t="str">
        <f ca="1">OFFSET('map portals'!$A$1,$O4056,$N4056)</f>
        <v>.</v>
      </c>
      <c r="S4056">
        <f t="shared" ca="1" si="4608"/>
        <v>109074</v>
      </c>
      <c r="T4056">
        <f t="shared" ca="1" si="4609"/>
        <v>550</v>
      </c>
    </row>
    <row r="4057" spans="1:20">
      <c r="A4057" s="3">
        <f t="shared" ca="1" si="4600"/>
        <v>4042</v>
      </c>
      <c r="B4057" s="3">
        <f t="shared" ca="1" si="4601"/>
        <v>4042</v>
      </c>
      <c r="C4057" s="3">
        <f t="shared" ref="C4057:I4057" ca="1" si="4630">B4057+IF(0=LEN(OFFSET($L$2,B4057,0)),1,0)</f>
        <v>4042</v>
      </c>
      <c r="D4057" s="3">
        <f t="shared" ca="1" si="4630"/>
        <v>4042</v>
      </c>
      <c r="E4057" s="3">
        <f t="shared" ca="1" si="4630"/>
        <v>4042</v>
      </c>
      <c r="F4057" s="3">
        <f t="shared" ca="1" si="4630"/>
        <v>4042</v>
      </c>
      <c r="G4057" s="3">
        <f t="shared" ca="1" si="4630"/>
        <v>4042</v>
      </c>
      <c r="H4057" s="3">
        <f t="shared" ca="1" si="4630"/>
        <v>4042</v>
      </c>
      <c r="I4057" s="3">
        <f t="shared" ca="1" si="4630"/>
        <v>4042</v>
      </c>
      <c r="J4057" s="3">
        <f ca="1">COUNTIF($A$2:$A4056,"="&amp;$A4057)+1</f>
        <v>1</v>
      </c>
      <c r="K4057">
        <f t="shared" ca="1" si="4603"/>
        <v>0</v>
      </c>
      <c r="L4057" t="str">
        <f ca="1">IF(M4057,"",
IF(R4057&lt;&gt;".",IF(OR(R4057="@",R4057="X"),"",MID(R4057,1,1)),
IF(OR(OFFSET('map portals'!$A$1,$Q4057,$P4057+1)="#",ISNUMBER(MATCH((P4057+1)*1000+Q4057,$S$2:$S4056,0))),"","0")
&amp;IF(OR(OFFSET('map portals'!$A$1,$Q4057+1,$P4057)="#",ISNUMBER(MATCH(P4057*1000+(Q4057+1),$S$2:$S4056,0))),"","1")
&amp;IF(OR(OFFSET('map portals'!$A$1,$Q4057,$P4057-1)="#",ISNUMBER(MATCH((P4057-1)*1000+Q4057,$S$2:$S4056,0))),"","2")
&amp;IF(OR(OFFSET('map portals'!$A$1,$Q4057-1,$P4057)="#",ISNUMBER(MATCH(P4057*1000+(Q4057-1),$S$2:$S4056,0))),"","3")
))</f>
        <v>0</v>
      </c>
      <c r="M4057" t="b">
        <f ca="1">ISNUMBER(MATCH(S4057,$S$2:$S4056,0))</f>
        <v>0</v>
      </c>
      <c r="N4057">
        <f t="shared" ca="1" si="4604"/>
        <v>90</v>
      </c>
      <c r="O4057">
        <f t="shared" ca="1" si="4605"/>
        <v>13</v>
      </c>
      <c r="P4057">
        <f t="shared" ca="1" si="4606"/>
        <v>90</v>
      </c>
      <c r="Q4057">
        <f t="shared" ca="1" si="4607"/>
        <v>13</v>
      </c>
      <c r="R4057" t="str">
        <f ca="1">OFFSET('map portals'!$A$1,$O4057,$N4057)</f>
        <v>.</v>
      </c>
      <c r="S4057">
        <f t="shared" ca="1" si="4608"/>
        <v>90013</v>
      </c>
      <c r="T4057">
        <f t="shared" ca="1" si="4609"/>
        <v>551</v>
      </c>
    </row>
    <row r="4058" spans="1:20">
      <c r="A4058" s="3">
        <f t="shared" ca="1" si="4600"/>
        <v>4042</v>
      </c>
      <c r="B4058" s="3">
        <f t="shared" ca="1" si="4601"/>
        <v>4042</v>
      </c>
      <c r="C4058" s="3">
        <f t="shared" ref="C4058:I4058" ca="1" si="4631">B4058+IF(0=LEN(OFFSET($L$2,B4058,0)),1,0)</f>
        <v>4042</v>
      </c>
      <c r="D4058" s="3">
        <f t="shared" ca="1" si="4631"/>
        <v>4042</v>
      </c>
      <c r="E4058" s="3">
        <f t="shared" ca="1" si="4631"/>
        <v>4042</v>
      </c>
      <c r="F4058" s="3">
        <f t="shared" ca="1" si="4631"/>
        <v>4042</v>
      </c>
      <c r="G4058" s="3">
        <f t="shared" ca="1" si="4631"/>
        <v>4042</v>
      </c>
      <c r="H4058" s="3">
        <f t="shared" ca="1" si="4631"/>
        <v>4042</v>
      </c>
      <c r="I4058" s="3">
        <f t="shared" ca="1" si="4631"/>
        <v>4042</v>
      </c>
      <c r="J4058" s="3">
        <f ca="1">COUNTIF($A$2:$A4057,"="&amp;$A4058)+1</f>
        <v>2</v>
      </c>
      <c r="K4058">
        <f t="shared" ca="1" si="4603"/>
        <v>1</v>
      </c>
      <c r="L4058" t="str">
        <f ca="1">IF(M4058,"",
IF(R4058&lt;&gt;".",IF(OR(R4058="@",R4058="X"),"",MID(R4058,1,1)),
IF(OR(OFFSET('map portals'!$A$1,$Q4058,$P4058+1)="#",ISNUMBER(MATCH((P4058+1)*1000+Q4058,$S$2:$S4057,0))),"","0")
&amp;IF(OR(OFFSET('map portals'!$A$1,$Q4058+1,$P4058)="#",ISNUMBER(MATCH(P4058*1000+(Q4058+1),$S$2:$S4057,0))),"","1")
&amp;IF(OR(OFFSET('map portals'!$A$1,$Q4058,$P4058-1)="#",ISNUMBER(MATCH((P4058-1)*1000+Q4058,$S$2:$S4057,0))),"","2")
&amp;IF(OR(OFFSET('map portals'!$A$1,$Q4058-1,$P4058)="#",ISNUMBER(MATCH(P4058*1000+(Q4058-1),$S$2:$S4057,0))),"","3")
))</f>
        <v>1</v>
      </c>
      <c r="M4058" t="b">
        <f ca="1">ISNUMBER(MATCH(S4058,$S$2:$S4057,0))</f>
        <v>0</v>
      </c>
      <c r="N4058">
        <f t="shared" ca="1" si="4604"/>
        <v>89</v>
      </c>
      <c r="O4058">
        <f t="shared" ca="1" si="4605"/>
        <v>14</v>
      </c>
      <c r="P4058">
        <f t="shared" ca="1" si="4606"/>
        <v>89</v>
      </c>
      <c r="Q4058">
        <f t="shared" ca="1" si="4607"/>
        <v>14</v>
      </c>
      <c r="R4058" t="str">
        <f ca="1">OFFSET('map portals'!$A$1,$O4058,$N4058)</f>
        <v>.</v>
      </c>
      <c r="S4058">
        <f t="shared" ca="1" si="4608"/>
        <v>89014</v>
      </c>
      <c r="T4058">
        <f t="shared" ca="1" si="4609"/>
        <v>551</v>
      </c>
    </row>
    <row r="4059" spans="1:20">
      <c r="A4059" s="3">
        <f t="shared" ca="1" si="4600"/>
        <v>4042</v>
      </c>
      <c r="B4059" s="3">
        <f t="shared" ca="1" si="4601"/>
        <v>4043</v>
      </c>
      <c r="C4059" s="3">
        <f t="shared" ref="C4059:I4059" ca="1" si="4632">B4059+IF(0=LEN(OFFSET($L$2,B4059,0)),1,0)</f>
        <v>4043</v>
      </c>
      <c r="D4059" s="3">
        <f t="shared" ca="1" si="4632"/>
        <v>4043</v>
      </c>
      <c r="E4059" s="3">
        <f t="shared" ca="1" si="4632"/>
        <v>4043</v>
      </c>
      <c r="F4059" s="3">
        <f t="shared" ca="1" si="4632"/>
        <v>4043</v>
      </c>
      <c r="G4059" s="3">
        <f t="shared" ca="1" si="4632"/>
        <v>4043</v>
      </c>
      <c r="H4059" s="3">
        <f t="shared" ca="1" si="4632"/>
        <v>4043</v>
      </c>
      <c r="I4059" s="3">
        <f t="shared" ca="1" si="4632"/>
        <v>4043</v>
      </c>
      <c r="J4059" s="3">
        <f ca="1">COUNTIF($A$2:$A4058,"="&amp;$A4059)+1</f>
        <v>3</v>
      </c>
      <c r="K4059">
        <f t="shared" ca="1" si="4603"/>
        <v>3</v>
      </c>
      <c r="L4059" t="str">
        <f ca="1">IF(M4059,"",
IF(R4059&lt;&gt;".",IF(OR(R4059="@",R4059="X"),"",MID(R4059,1,1)),
IF(OR(OFFSET('map portals'!$A$1,$Q4059,$P4059+1)="#",ISNUMBER(MATCH((P4059+1)*1000+Q4059,$S$2:$S4058,0))),"","0")
&amp;IF(OR(OFFSET('map portals'!$A$1,$Q4059+1,$P4059)="#",ISNUMBER(MATCH(P4059*1000+(Q4059+1),$S$2:$S4058,0))),"","1")
&amp;IF(OR(OFFSET('map portals'!$A$1,$Q4059,$P4059-1)="#",ISNUMBER(MATCH((P4059-1)*1000+Q4059,$S$2:$S4058,0))),"","2")
&amp;IF(OR(OFFSET('map portals'!$A$1,$Q4059-1,$P4059)="#",ISNUMBER(MATCH(P4059*1000+(Q4059-1),$S$2:$S4058,0))),"","3")
))</f>
        <v>3</v>
      </c>
      <c r="M4059" t="b">
        <f ca="1">ISNUMBER(MATCH(S4059,$S$2:$S4058,0))</f>
        <v>0</v>
      </c>
      <c r="N4059">
        <f t="shared" ca="1" si="4604"/>
        <v>89</v>
      </c>
      <c r="O4059">
        <f t="shared" ca="1" si="4605"/>
        <v>12</v>
      </c>
      <c r="P4059">
        <f t="shared" ca="1" si="4606"/>
        <v>89</v>
      </c>
      <c r="Q4059">
        <f t="shared" ca="1" si="4607"/>
        <v>12</v>
      </c>
      <c r="R4059" t="str">
        <f ca="1">OFFSET('map portals'!$A$1,$O4059,$N4059)</f>
        <v>.</v>
      </c>
      <c r="S4059">
        <f t="shared" ca="1" si="4608"/>
        <v>89012</v>
      </c>
      <c r="T4059">
        <f t="shared" ca="1" si="4609"/>
        <v>551</v>
      </c>
    </row>
    <row r="4060" spans="1:20">
      <c r="A4060" s="3">
        <f t="shared" ca="1" si="4600"/>
        <v>4043</v>
      </c>
      <c r="B4060" s="3">
        <f t="shared" ca="1" si="4601"/>
        <v>4044</v>
      </c>
      <c r="C4060" s="3">
        <f t="shared" ref="C4060:I4060" ca="1" si="4633">B4060+IF(0=LEN(OFFSET($L$2,B4060,0)),1,0)</f>
        <v>4045</v>
      </c>
      <c r="D4060" s="3">
        <f t="shared" ca="1" si="4633"/>
        <v>4046</v>
      </c>
      <c r="E4060" s="3">
        <f t="shared" ca="1" si="4633"/>
        <v>4046</v>
      </c>
      <c r="F4060" s="3">
        <f t="shared" ca="1" si="4633"/>
        <v>4046</v>
      </c>
      <c r="G4060" s="3">
        <f t="shared" ca="1" si="4633"/>
        <v>4046</v>
      </c>
      <c r="H4060" s="3">
        <f t="shared" ca="1" si="4633"/>
        <v>4046</v>
      </c>
      <c r="I4060" s="3">
        <f t="shared" ca="1" si="4633"/>
        <v>4046</v>
      </c>
      <c r="J4060" s="3">
        <f ca="1">COUNTIF($A$2:$A4059,"="&amp;$A4060)+1</f>
        <v>1</v>
      </c>
      <c r="K4060">
        <f t="shared" ca="1" si="4603"/>
        <v>3</v>
      </c>
      <c r="L4060" t="str">
        <f ca="1">IF(M4060,"",
IF(R4060&lt;&gt;".",IF(OR(R4060="@",R4060="X"),"",MID(R4060,1,1)),
IF(OR(OFFSET('map portals'!$A$1,$Q4060,$P4060+1)="#",ISNUMBER(MATCH((P4060+1)*1000+Q4060,$S$2:$S4059,0))),"","0")
&amp;IF(OR(OFFSET('map portals'!$A$1,$Q4060+1,$P4060)="#",ISNUMBER(MATCH(P4060*1000+(Q4060+1),$S$2:$S4059,0))),"","1")
&amp;IF(OR(OFFSET('map portals'!$A$1,$Q4060,$P4060-1)="#",ISNUMBER(MATCH((P4060-1)*1000+Q4060,$S$2:$S4059,0))),"","2")
&amp;IF(OR(OFFSET('map portals'!$A$1,$Q4060-1,$P4060)="#",ISNUMBER(MATCH(P4060*1000+(Q4060-1),$S$2:$S4059,0))),"","3")
))</f>
        <v>3</v>
      </c>
      <c r="M4060" t="b">
        <f ca="1">ISNUMBER(MATCH(S4060,$S$2:$S4059,0))</f>
        <v>0</v>
      </c>
      <c r="N4060">
        <f t="shared" ca="1" si="4604"/>
        <v>87</v>
      </c>
      <c r="O4060">
        <f t="shared" ca="1" si="4605"/>
        <v>10</v>
      </c>
      <c r="P4060">
        <f t="shared" ca="1" si="4606"/>
        <v>87</v>
      </c>
      <c r="Q4060">
        <f t="shared" ca="1" si="4607"/>
        <v>10</v>
      </c>
      <c r="R4060" t="str">
        <f ca="1">OFFSET('map portals'!$A$1,$O4060,$N4060)</f>
        <v>.</v>
      </c>
      <c r="S4060">
        <f t="shared" ca="1" si="4608"/>
        <v>87010</v>
      </c>
      <c r="T4060">
        <f t="shared" ca="1" si="4609"/>
        <v>551</v>
      </c>
    </row>
    <row r="4061" spans="1:20">
      <c r="A4061" s="3">
        <f t="shared" ca="1" si="4600"/>
        <v>4046</v>
      </c>
      <c r="B4061" s="3">
        <f t="shared" ca="1" si="4601"/>
        <v>4047</v>
      </c>
      <c r="C4061" s="3">
        <f t="shared" ref="C4061:I4061" ca="1" si="4634">B4061+IF(0=LEN(OFFSET($L$2,B4061,0)),1,0)</f>
        <v>4047</v>
      </c>
      <c r="D4061" s="3">
        <f t="shared" ca="1" si="4634"/>
        <v>4047</v>
      </c>
      <c r="E4061" s="3">
        <f t="shared" ca="1" si="4634"/>
        <v>4047</v>
      </c>
      <c r="F4061" s="3">
        <f t="shared" ca="1" si="4634"/>
        <v>4047</v>
      </c>
      <c r="G4061" s="3">
        <f t="shared" ca="1" si="4634"/>
        <v>4047</v>
      </c>
      <c r="H4061" s="3">
        <f t="shared" ca="1" si="4634"/>
        <v>4047</v>
      </c>
      <c r="I4061" s="3">
        <f t="shared" ca="1" si="4634"/>
        <v>4047</v>
      </c>
      <c r="J4061" s="3">
        <f ca="1">COUNTIF($A$2:$A4060,"="&amp;$A4061)+1</f>
        <v>1</v>
      </c>
      <c r="K4061">
        <f t="shared" ca="1" si="4603"/>
        <v>0</v>
      </c>
      <c r="L4061" t="str">
        <f ca="1">IF(M4061,"",
IF(R4061&lt;&gt;".",IF(OR(R4061="@",R4061="X"),"",MID(R4061,1,1)),
IF(OR(OFFSET('map portals'!$A$1,$Q4061,$P4061+1)="#",ISNUMBER(MATCH((P4061+1)*1000+Q4061,$S$2:$S4060,0))),"","0")
&amp;IF(OR(OFFSET('map portals'!$A$1,$Q4061+1,$P4061)="#",ISNUMBER(MATCH(P4061*1000+(Q4061+1),$S$2:$S4060,0))),"","1")
&amp;IF(OR(OFFSET('map portals'!$A$1,$Q4061,$P4061-1)="#",ISNUMBER(MATCH((P4061-1)*1000+Q4061,$S$2:$S4060,0))),"","2")
&amp;IF(OR(OFFSET('map portals'!$A$1,$Q4061-1,$P4061)="#",ISNUMBER(MATCH(P4061*1000+(Q4061-1),$S$2:$S4060,0))),"","3")
))</f>
        <v>0</v>
      </c>
      <c r="M4061" t="b">
        <f ca="1">ISNUMBER(MATCH(S4061,$S$2:$S4060,0))</f>
        <v>0</v>
      </c>
      <c r="N4061">
        <f t="shared" ca="1" si="4604"/>
        <v>84</v>
      </c>
      <c r="O4061">
        <f t="shared" ca="1" si="4605"/>
        <v>7</v>
      </c>
      <c r="P4061">
        <f t="shared" ca="1" si="4606"/>
        <v>84</v>
      </c>
      <c r="Q4061">
        <f t="shared" ca="1" si="4607"/>
        <v>7</v>
      </c>
      <c r="R4061" t="str">
        <f ca="1">OFFSET('map portals'!$A$1,$O4061,$N4061)</f>
        <v>.</v>
      </c>
      <c r="S4061">
        <f t="shared" ca="1" si="4608"/>
        <v>84007</v>
      </c>
      <c r="T4061">
        <f t="shared" ca="1" si="4609"/>
        <v>551</v>
      </c>
    </row>
    <row r="4062" spans="1:20">
      <c r="A4062" s="3">
        <f t="shared" ca="1" si="4600"/>
        <v>4047</v>
      </c>
      <c r="B4062" s="3">
        <f t="shared" ca="1" si="4601"/>
        <v>4048</v>
      </c>
      <c r="C4062" s="3">
        <f t="shared" ref="C4062:I4062" ca="1" si="4635">B4062+IF(0=LEN(OFFSET($L$2,B4062,0)),1,0)</f>
        <v>4048</v>
      </c>
      <c r="D4062" s="3">
        <f t="shared" ca="1" si="4635"/>
        <v>4048</v>
      </c>
      <c r="E4062" s="3">
        <f t="shared" ca="1" si="4635"/>
        <v>4048</v>
      </c>
      <c r="F4062" s="3">
        <f t="shared" ca="1" si="4635"/>
        <v>4048</v>
      </c>
      <c r="G4062" s="3">
        <f t="shared" ca="1" si="4635"/>
        <v>4048</v>
      </c>
      <c r="H4062" s="3">
        <f t="shared" ca="1" si="4635"/>
        <v>4048</v>
      </c>
      <c r="I4062" s="3">
        <f t="shared" ca="1" si="4635"/>
        <v>4048</v>
      </c>
      <c r="J4062" s="3">
        <f ca="1">COUNTIF($A$2:$A4061,"="&amp;$A4062)+1</f>
        <v>1</v>
      </c>
      <c r="K4062">
        <f t="shared" ca="1" si="4603"/>
        <v>1</v>
      </c>
      <c r="L4062" t="str">
        <f ca="1">IF(M4062,"",
IF(R4062&lt;&gt;".",IF(OR(R4062="@",R4062="X"),"",MID(R4062,1,1)),
IF(OR(OFFSET('map portals'!$A$1,$Q4062,$P4062+1)="#",ISNUMBER(MATCH((P4062+1)*1000+Q4062,$S$2:$S4061,0))),"","0")
&amp;IF(OR(OFFSET('map portals'!$A$1,$Q4062+1,$P4062)="#",ISNUMBER(MATCH(P4062*1000+(Q4062+1),$S$2:$S4061,0))),"","1")
&amp;IF(OR(OFFSET('map portals'!$A$1,$Q4062,$P4062-1)="#",ISNUMBER(MATCH((P4062-1)*1000+Q4062,$S$2:$S4061,0))),"","2")
&amp;IF(OR(OFFSET('map portals'!$A$1,$Q4062-1,$P4062)="#",ISNUMBER(MATCH(P4062*1000+(Q4062-1),$S$2:$S4061,0))),"","3")
))</f>
        <v>1</v>
      </c>
      <c r="M4062" t="b">
        <f ca="1">ISNUMBER(MATCH(S4062,$S$2:$S4061,0))</f>
        <v>0</v>
      </c>
      <c r="N4062">
        <f t="shared" ca="1" si="4604"/>
        <v>83</v>
      </c>
      <c r="O4062">
        <f t="shared" ca="1" si="4605"/>
        <v>20</v>
      </c>
      <c r="P4062">
        <f t="shared" ca="1" si="4606"/>
        <v>83</v>
      </c>
      <c r="Q4062">
        <f t="shared" ca="1" si="4607"/>
        <v>20</v>
      </c>
      <c r="R4062" t="str">
        <f ca="1">OFFSET('map portals'!$A$1,$O4062,$N4062)</f>
        <v>.</v>
      </c>
      <c r="S4062">
        <f t="shared" ca="1" si="4608"/>
        <v>83020</v>
      </c>
      <c r="T4062">
        <f t="shared" ca="1" si="4609"/>
        <v>551</v>
      </c>
    </row>
    <row r="4063" spans="1:20">
      <c r="A4063" s="3">
        <f t="shared" ca="1" si="4600"/>
        <v>4048</v>
      </c>
      <c r="B4063" s="3">
        <f t="shared" ca="1" si="4601"/>
        <v>4049</v>
      </c>
      <c r="C4063" s="3">
        <f t="shared" ref="C4063:I4063" ca="1" si="4636">B4063+IF(0=LEN(OFFSET($L$2,B4063,0)),1,0)</f>
        <v>4049</v>
      </c>
      <c r="D4063" s="3">
        <f t="shared" ca="1" si="4636"/>
        <v>4049</v>
      </c>
      <c r="E4063" s="3">
        <f t="shared" ca="1" si="4636"/>
        <v>4049</v>
      </c>
      <c r="F4063" s="3">
        <f t="shared" ca="1" si="4636"/>
        <v>4049</v>
      </c>
      <c r="G4063" s="3">
        <f t="shared" ca="1" si="4636"/>
        <v>4049</v>
      </c>
      <c r="H4063" s="3">
        <f t="shared" ca="1" si="4636"/>
        <v>4049</v>
      </c>
      <c r="I4063" s="3">
        <f t="shared" ca="1" si="4636"/>
        <v>4049</v>
      </c>
      <c r="J4063" s="3">
        <f ca="1">COUNTIF($A$2:$A4062,"="&amp;$A4063)+1</f>
        <v>1</v>
      </c>
      <c r="K4063">
        <f t="shared" ca="1" si="4603"/>
        <v>0</v>
      </c>
      <c r="L4063" t="str">
        <f ca="1">IF(M4063,"",
IF(R4063&lt;&gt;".",IF(OR(R4063="@",R4063="X"),"",MID(R4063,1,1)),
IF(OR(OFFSET('map portals'!$A$1,$Q4063,$P4063+1)="#",ISNUMBER(MATCH((P4063+1)*1000+Q4063,$S$2:$S4062,0))),"","0")
&amp;IF(OR(OFFSET('map portals'!$A$1,$Q4063+1,$P4063)="#",ISNUMBER(MATCH(P4063*1000+(Q4063+1),$S$2:$S4062,0))),"","1")
&amp;IF(OR(OFFSET('map portals'!$A$1,$Q4063,$P4063-1)="#",ISNUMBER(MATCH((P4063-1)*1000+Q4063,$S$2:$S4062,0))),"","2")
&amp;IF(OR(OFFSET('map portals'!$A$1,$Q4063-1,$P4063)="#",ISNUMBER(MATCH(P4063*1000+(Q4063-1),$S$2:$S4062,0))),"","3")
))</f>
        <v>0</v>
      </c>
      <c r="M4063" t="b">
        <f ca="1">ISNUMBER(MATCH(S4063,$S$2:$S4062,0))</f>
        <v>0</v>
      </c>
      <c r="N4063">
        <f t="shared" ca="1" si="4604"/>
        <v>84</v>
      </c>
      <c r="O4063">
        <f t="shared" ca="1" si="4605"/>
        <v>15</v>
      </c>
      <c r="P4063">
        <f t="shared" ca="1" si="4606"/>
        <v>84</v>
      </c>
      <c r="Q4063">
        <f t="shared" ca="1" si="4607"/>
        <v>15</v>
      </c>
      <c r="R4063" t="str">
        <f ca="1">OFFSET('map portals'!$A$1,$O4063,$N4063)</f>
        <v>.</v>
      </c>
      <c r="S4063">
        <f t="shared" ca="1" si="4608"/>
        <v>84015</v>
      </c>
      <c r="T4063">
        <f t="shared" ca="1" si="4609"/>
        <v>551</v>
      </c>
    </row>
    <row r="4064" spans="1:20">
      <c r="A4064" s="3">
        <f t="shared" ca="1" si="4600"/>
        <v>4049</v>
      </c>
      <c r="B4064" s="3">
        <f t="shared" ca="1" si="4601"/>
        <v>4050</v>
      </c>
      <c r="C4064" s="3">
        <f t="shared" ref="C4064:I4064" ca="1" si="4637">B4064+IF(0=LEN(OFFSET($L$2,B4064,0)),1,0)</f>
        <v>4050</v>
      </c>
      <c r="D4064" s="3">
        <f t="shared" ca="1" si="4637"/>
        <v>4050</v>
      </c>
      <c r="E4064" s="3">
        <f t="shared" ca="1" si="4637"/>
        <v>4050</v>
      </c>
      <c r="F4064" s="3">
        <f t="shared" ca="1" si="4637"/>
        <v>4050</v>
      </c>
      <c r="G4064" s="3">
        <f t="shared" ca="1" si="4637"/>
        <v>4050</v>
      </c>
      <c r="H4064" s="3">
        <f t="shared" ca="1" si="4637"/>
        <v>4050</v>
      </c>
      <c r="I4064" s="3">
        <f t="shared" ca="1" si="4637"/>
        <v>4050</v>
      </c>
      <c r="J4064" s="3">
        <f ca="1">COUNTIF($A$2:$A4063,"="&amp;$A4064)+1</f>
        <v>1</v>
      </c>
      <c r="K4064">
        <f t="shared" ca="1" si="4603"/>
        <v>2</v>
      </c>
      <c r="L4064" t="str">
        <f ca="1">IF(M4064,"",
IF(R4064&lt;&gt;".",IF(OR(R4064="@",R4064="X"),"",MID(R4064,1,1)),
IF(OR(OFFSET('map portals'!$A$1,$Q4064,$P4064+1)="#",ISNUMBER(MATCH((P4064+1)*1000+Q4064,$S$2:$S4063,0))),"","0")
&amp;IF(OR(OFFSET('map portals'!$A$1,$Q4064+1,$P4064)="#",ISNUMBER(MATCH(P4064*1000+(Q4064+1),$S$2:$S4063,0))),"","1")
&amp;IF(OR(OFFSET('map portals'!$A$1,$Q4064,$P4064-1)="#",ISNUMBER(MATCH((P4064-1)*1000+Q4064,$S$2:$S4063,0))),"","2")
&amp;IF(OR(OFFSET('map portals'!$A$1,$Q4064-1,$P4064)="#",ISNUMBER(MATCH(P4064*1000+(Q4064-1),$S$2:$S4063,0))),"","3")
))</f>
        <v>2</v>
      </c>
      <c r="M4064" t="b">
        <f ca="1">ISNUMBER(MATCH(S4064,$S$2:$S4063,0))</f>
        <v>0</v>
      </c>
      <c r="N4064">
        <f t="shared" ca="1" si="4604"/>
        <v>76</v>
      </c>
      <c r="O4064">
        <f t="shared" ca="1" si="4605"/>
        <v>17</v>
      </c>
      <c r="P4064">
        <f t="shared" ca="1" si="4606"/>
        <v>76</v>
      </c>
      <c r="Q4064">
        <f t="shared" ca="1" si="4607"/>
        <v>17</v>
      </c>
      <c r="R4064" t="str">
        <f ca="1">OFFSET('map portals'!$A$1,$O4064,$N4064)</f>
        <v>.</v>
      </c>
      <c r="S4064">
        <f t="shared" ca="1" si="4608"/>
        <v>76017</v>
      </c>
      <c r="T4064">
        <f t="shared" ca="1" si="4609"/>
        <v>551</v>
      </c>
    </row>
    <row r="4065" spans="1:20">
      <c r="A4065" s="3">
        <f t="shared" ca="1" si="4600"/>
        <v>4050</v>
      </c>
      <c r="B4065" s="3">
        <f t="shared" ca="1" si="4601"/>
        <v>4051</v>
      </c>
      <c r="C4065" s="3">
        <f t="shared" ref="C4065:I4065" ca="1" si="4638">B4065+IF(0=LEN(OFFSET($L$2,B4065,0)),1,0)</f>
        <v>4051</v>
      </c>
      <c r="D4065" s="3">
        <f t="shared" ca="1" si="4638"/>
        <v>4051</v>
      </c>
      <c r="E4065" s="3">
        <f t="shared" ca="1" si="4638"/>
        <v>4051</v>
      </c>
      <c r="F4065" s="3">
        <f t="shared" ca="1" si="4638"/>
        <v>4051</v>
      </c>
      <c r="G4065" s="3">
        <f t="shared" ca="1" si="4638"/>
        <v>4051</v>
      </c>
      <c r="H4065" s="3">
        <f t="shared" ca="1" si="4638"/>
        <v>4051</v>
      </c>
      <c r="I4065" s="3">
        <f t="shared" ca="1" si="4638"/>
        <v>4051</v>
      </c>
      <c r="J4065" s="3">
        <f ca="1">COUNTIF($A$2:$A4064,"="&amp;$A4065)+1</f>
        <v>1</v>
      </c>
      <c r="K4065">
        <f t="shared" ca="1" si="4603"/>
        <v>0</v>
      </c>
      <c r="L4065" t="str">
        <f ca="1">IF(M4065,"",
IF(R4065&lt;&gt;".",IF(OR(R4065="@",R4065="X"),"",MID(R4065,1,1)),
IF(OR(OFFSET('map portals'!$A$1,$Q4065,$P4065+1)="#",ISNUMBER(MATCH((P4065+1)*1000+Q4065,$S$2:$S4064,0))),"","0")
&amp;IF(OR(OFFSET('map portals'!$A$1,$Q4065+1,$P4065)="#",ISNUMBER(MATCH(P4065*1000+(Q4065+1),$S$2:$S4064,0))),"","1")
&amp;IF(OR(OFFSET('map portals'!$A$1,$Q4065,$P4065-1)="#",ISNUMBER(MATCH((P4065-1)*1000+Q4065,$S$2:$S4064,0))),"","2")
&amp;IF(OR(OFFSET('map portals'!$A$1,$Q4065-1,$P4065)="#",ISNUMBER(MATCH(P4065*1000+(Q4065-1),$S$2:$S4064,0))),"","3")
))</f>
        <v/>
      </c>
      <c r="M4065" t="b">
        <f ca="1">ISNUMBER(MATCH(S4065,$S$2:$S4064,0))</f>
        <v>0</v>
      </c>
      <c r="N4065">
        <f t="shared" ca="1" si="4604"/>
        <v>23</v>
      </c>
      <c r="O4065">
        <f t="shared" ca="1" si="4605"/>
        <v>107</v>
      </c>
      <c r="P4065">
        <f t="shared" ca="1" si="4606"/>
        <v>23</v>
      </c>
      <c r="Q4065">
        <f t="shared" ca="1" si="4607"/>
        <v>107</v>
      </c>
      <c r="R4065" t="str">
        <f ca="1">OFFSET('map portals'!$A$1,$O4065,$N4065)</f>
        <v>.</v>
      </c>
      <c r="S4065">
        <f t="shared" ca="1" si="4608"/>
        <v>23107</v>
      </c>
      <c r="T4065">
        <f t="shared" ca="1" si="4609"/>
        <v>551</v>
      </c>
    </row>
    <row r="4066" spans="1:20">
      <c r="A4066" s="3">
        <f t="shared" ca="1" si="4600"/>
        <v>4051</v>
      </c>
      <c r="B4066" s="3">
        <f t="shared" ca="1" si="4601"/>
        <v>4052</v>
      </c>
      <c r="C4066" s="3">
        <f t="shared" ref="C4066:I4066" ca="1" si="4639">B4066+IF(0=LEN(OFFSET($L$2,B4066,0)),1,0)</f>
        <v>4052</v>
      </c>
      <c r="D4066" s="3">
        <f t="shared" ca="1" si="4639"/>
        <v>4052</v>
      </c>
      <c r="E4066" s="3">
        <f t="shared" ca="1" si="4639"/>
        <v>4052</v>
      </c>
      <c r="F4066" s="3">
        <f t="shared" ca="1" si="4639"/>
        <v>4052</v>
      </c>
      <c r="G4066" s="3">
        <f t="shared" ca="1" si="4639"/>
        <v>4052</v>
      </c>
      <c r="H4066" s="3">
        <f t="shared" ca="1" si="4639"/>
        <v>4052</v>
      </c>
      <c r="I4066" s="3">
        <f t="shared" ca="1" si="4639"/>
        <v>4052</v>
      </c>
      <c r="J4066" s="3">
        <f ca="1">COUNTIF($A$2:$A4065,"="&amp;$A4066)+1</f>
        <v>1</v>
      </c>
      <c r="K4066">
        <f t="shared" ca="1" si="4603"/>
        <v>1</v>
      </c>
      <c r="L4066" t="str">
        <f ca="1">IF(M4066,"",
IF(R4066&lt;&gt;".",IF(OR(R4066="@",R4066="X"),"",MID(R4066,1,1)),
IF(OR(OFFSET('map portals'!$A$1,$Q4066,$P4066+1)="#",ISNUMBER(MATCH((P4066+1)*1000+Q4066,$S$2:$S4065,0))),"","0")
&amp;IF(OR(OFFSET('map portals'!$A$1,$Q4066+1,$P4066)="#",ISNUMBER(MATCH(P4066*1000+(Q4066+1),$S$2:$S4065,0))),"","1")
&amp;IF(OR(OFFSET('map portals'!$A$1,$Q4066,$P4066-1)="#",ISNUMBER(MATCH((P4066-1)*1000+Q4066,$S$2:$S4065,0))),"","2")
&amp;IF(OR(OFFSET('map portals'!$A$1,$Q4066-1,$P4066)="#",ISNUMBER(MATCH(P4066*1000+(Q4066-1),$S$2:$S4065,0))),"","3")
))</f>
        <v/>
      </c>
      <c r="M4066" t="b">
        <f ca="1">ISNUMBER(MATCH(S4066,$S$2:$S4065,0))</f>
        <v>0</v>
      </c>
      <c r="N4066">
        <f t="shared" ca="1" si="4604"/>
        <v>21</v>
      </c>
      <c r="O4066">
        <f t="shared" ca="1" si="4605"/>
        <v>109</v>
      </c>
      <c r="P4066">
        <f t="shared" ca="1" si="4606"/>
        <v>21</v>
      </c>
      <c r="Q4066">
        <f t="shared" ca="1" si="4607"/>
        <v>109</v>
      </c>
      <c r="R4066" t="str">
        <f ca="1">OFFSET('map portals'!$A$1,$O4066,$N4066)</f>
        <v>.</v>
      </c>
      <c r="S4066">
        <f t="shared" ca="1" si="4608"/>
        <v>21109</v>
      </c>
      <c r="T4066">
        <f t="shared" ca="1" si="4609"/>
        <v>551</v>
      </c>
    </row>
    <row r="4067" spans="1:20">
      <c r="A4067" s="3">
        <f t="shared" ca="1" si="4600"/>
        <v>4052</v>
      </c>
      <c r="B4067" s="3">
        <f t="shared" ca="1" si="4601"/>
        <v>4053</v>
      </c>
      <c r="C4067" s="3">
        <f t="shared" ref="C4067:I4067" ca="1" si="4640">B4067+IF(0=LEN(OFFSET($L$2,B4067,0)),1,0)</f>
        <v>4053</v>
      </c>
      <c r="D4067" s="3">
        <f t="shared" ca="1" si="4640"/>
        <v>4053</v>
      </c>
      <c r="E4067" s="3">
        <f t="shared" ca="1" si="4640"/>
        <v>4053</v>
      </c>
      <c r="F4067" s="3">
        <f t="shared" ca="1" si="4640"/>
        <v>4053</v>
      </c>
      <c r="G4067" s="3">
        <f t="shared" ca="1" si="4640"/>
        <v>4053</v>
      </c>
      <c r="H4067" s="3">
        <f t="shared" ca="1" si="4640"/>
        <v>4053</v>
      </c>
      <c r="I4067" s="3">
        <f t="shared" ca="1" si="4640"/>
        <v>4053</v>
      </c>
      <c r="J4067" s="3">
        <f ca="1">COUNTIF($A$2:$A4066,"="&amp;$A4067)+1</f>
        <v>1</v>
      </c>
      <c r="K4067">
        <f t="shared" ca="1" si="4603"/>
        <v>2</v>
      </c>
      <c r="L4067" t="str">
        <f ca="1">IF(M4067,"",
IF(R4067&lt;&gt;".",IF(OR(R4067="@",R4067="X"),"",MID(R4067,1,1)),
IF(OR(OFFSET('map portals'!$A$1,$Q4067,$P4067+1)="#",ISNUMBER(MATCH((P4067+1)*1000+Q4067,$S$2:$S4066,0))),"","0")
&amp;IF(OR(OFFSET('map portals'!$A$1,$Q4067+1,$P4067)="#",ISNUMBER(MATCH(P4067*1000+(Q4067+1),$S$2:$S4066,0))),"","1")
&amp;IF(OR(OFFSET('map portals'!$A$1,$Q4067,$P4067-1)="#",ISNUMBER(MATCH((P4067-1)*1000+Q4067,$S$2:$S4066,0))),"","2")
&amp;IF(OR(OFFSET('map portals'!$A$1,$Q4067-1,$P4067)="#",ISNUMBER(MATCH(P4067*1000+(Q4067-1),$S$2:$S4066,0))),"","3")
))</f>
        <v>12</v>
      </c>
      <c r="M4067" t="b">
        <f ca="1">ISNUMBER(MATCH(S4067,$S$2:$S4066,0))</f>
        <v>0</v>
      </c>
      <c r="N4067">
        <f t="shared" ca="1" si="4604"/>
        <v>19</v>
      </c>
      <c r="O4067">
        <f t="shared" ca="1" si="4605"/>
        <v>107</v>
      </c>
      <c r="P4067">
        <f t="shared" ca="1" si="4606"/>
        <v>19</v>
      </c>
      <c r="Q4067">
        <f t="shared" ca="1" si="4607"/>
        <v>107</v>
      </c>
      <c r="R4067" t="str">
        <f ca="1">OFFSET('map portals'!$A$1,$O4067,$N4067)</f>
        <v>.</v>
      </c>
      <c r="S4067">
        <f t="shared" ca="1" si="4608"/>
        <v>19107</v>
      </c>
      <c r="T4067">
        <f t="shared" ca="1" si="4609"/>
        <v>551</v>
      </c>
    </row>
    <row r="4068" spans="1:20">
      <c r="A4068" s="3">
        <f t="shared" ca="1" si="4600"/>
        <v>4053</v>
      </c>
      <c r="B4068" s="3">
        <f t="shared" ca="1" si="4601"/>
        <v>4054</v>
      </c>
      <c r="C4068" s="3">
        <f t="shared" ref="C4068:I4068" ca="1" si="4641">B4068+IF(0=LEN(OFFSET($L$2,B4068,0)),1,0)</f>
        <v>4054</v>
      </c>
      <c r="D4068" s="3">
        <f t="shared" ca="1" si="4641"/>
        <v>4054</v>
      </c>
      <c r="E4068" s="3">
        <f t="shared" ca="1" si="4641"/>
        <v>4054</v>
      </c>
      <c r="F4068" s="3">
        <f t="shared" ca="1" si="4641"/>
        <v>4054</v>
      </c>
      <c r="G4068" s="3">
        <f t="shared" ca="1" si="4641"/>
        <v>4054</v>
      </c>
      <c r="H4068" s="3">
        <f t="shared" ca="1" si="4641"/>
        <v>4054</v>
      </c>
      <c r="I4068" s="3">
        <f t="shared" ca="1" si="4641"/>
        <v>4054</v>
      </c>
      <c r="J4068" s="3">
        <f ca="1">COUNTIF($A$2:$A4067,"="&amp;$A4068)+1</f>
        <v>1</v>
      </c>
      <c r="K4068">
        <f t="shared" ca="1" si="4603"/>
        <v>2</v>
      </c>
      <c r="L4068" t="str">
        <f ca="1">IF(M4068,"",
IF(R4068&lt;&gt;".",IF(OR(R4068="@",R4068="X"),"",MID(R4068,1,1)),
IF(OR(OFFSET('map portals'!$A$1,$Q4068,$P4068+1)="#",ISNUMBER(MATCH((P4068+1)*1000+Q4068,$S$2:$S4067,0))),"","0")
&amp;IF(OR(OFFSET('map portals'!$A$1,$Q4068+1,$P4068)="#",ISNUMBER(MATCH(P4068*1000+(Q4068+1),$S$2:$S4067,0))),"","1")
&amp;IF(OR(OFFSET('map portals'!$A$1,$Q4068,$P4068-1)="#",ISNUMBER(MATCH((P4068-1)*1000+Q4068,$S$2:$S4067,0))),"","2")
&amp;IF(OR(OFFSET('map portals'!$A$1,$Q4068-1,$P4068)="#",ISNUMBER(MATCH(P4068*1000+(Q4068-1),$S$2:$S4067,0))),"","3")
))</f>
        <v>2</v>
      </c>
      <c r="M4068" t="b">
        <f ca="1">ISNUMBER(MATCH(S4068,$S$2:$S4067,0))</f>
        <v>0</v>
      </c>
      <c r="N4068">
        <f t="shared" ca="1" si="4604"/>
        <v>17</v>
      </c>
      <c r="O4068">
        <f t="shared" ca="1" si="4605"/>
        <v>105</v>
      </c>
      <c r="P4068">
        <f t="shared" ca="1" si="4606"/>
        <v>17</v>
      </c>
      <c r="Q4068">
        <f t="shared" ca="1" si="4607"/>
        <v>105</v>
      </c>
      <c r="R4068" t="str">
        <f ca="1">OFFSET('map portals'!$A$1,$O4068,$N4068)</f>
        <v>.</v>
      </c>
      <c r="S4068">
        <f t="shared" ca="1" si="4608"/>
        <v>17105</v>
      </c>
      <c r="T4068">
        <f t="shared" ca="1" si="4609"/>
        <v>551</v>
      </c>
    </row>
    <row r="4069" spans="1:20">
      <c r="A4069" s="3">
        <f t="shared" ca="1" si="4600"/>
        <v>4054</v>
      </c>
      <c r="B4069" s="3">
        <f t="shared" ca="1" si="4601"/>
        <v>4055</v>
      </c>
      <c r="C4069" s="3">
        <f t="shared" ref="C4069:I4069" ca="1" si="4642">B4069+IF(0=LEN(OFFSET($L$2,B4069,0)),1,0)</f>
        <v>4055</v>
      </c>
      <c r="D4069" s="3">
        <f t="shared" ca="1" si="4642"/>
        <v>4055</v>
      </c>
      <c r="E4069" s="3">
        <f t="shared" ca="1" si="4642"/>
        <v>4055</v>
      </c>
      <c r="F4069" s="3">
        <f t="shared" ca="1" si="4642"/>
        <v>4055</v>
      </c>
      <c r="G4069" s="3">
        <f t="shared" ca="1" si="4642"/>
        <v>4055</v>
      </c>
      <c r="H4069" s="3">
        <f t="shared" ca="1" si="4642"/>
        <v>4055</v>
      </c>
      <c r="I4069" s="3">
        <f t="shared" ca="1" si="4642"/>
        <v>4055</v>
      </c>
      <c r="J4069" s="3">
        <f ca="1">COUNTIF($A$2:$A4068,"="&amp;$A4069)+1</f>
        <v>1</v>
      </c>
      <c r="K4069">
        <f t="shared" ca="1" si="4603"/>
        <v>3</v>
      </c>
      <c r="L4069" t="str">
        <f ca="1">IF(M4069,"",
IF(R4069&lt;&gt;".",IF(OR(R4069="@",R4069="X"),"",MID(R4069,1,1)),
IF(OR(OFFSET('map portals'!$A$1,$Q4069,$P4069+1)="#",ISNUMBER(MATCH((P4069+1)*1000+Q4069,$S$2:$S4068,0))),"","0")
&amp;IF(OR(OFFSET('map portals'!$A$1,$Q4069+1,$P4069)="#",ISNUMBER(MATCH(P4069*1000+(Q4069+1),$S$2:$S4068,0))),"","1")
&amp;IF(OR(OFFSET('map portals'!$A$1,$Q4069,$P4069-1)="#",ISNUMBER(MATCH((P4069-1)*1000+Q4069,$S$2:$S4068,0))),"","2")
&amp;IF(OR(OFFSET('map portals'!$A$1,$Q4069-1,$P4069)="#",ISNUMBER(MATCH(P4069*1000+(Q4069-1),$S$2:$S4068,0))),"","3")
))</f>
        <v>0</v>
      </c>
      <c r="M4069" t="b">
        <f ca="1">ISNUMBER(MATCH(S4069,$S$2:$S4068,0))</f>
        <v>0</v>
      </c>
      <c r="N4069">
        <f t="shared" ca="1" si="4604"/>
        <v>109</v>
      </c>
      <c r="O4069">
        <f t="shared" ca="1" si="4605"/>
        <v>73</v>
      </c>
      <c r="P4069">
        <f t="shared" ca="1" si="4606"/>
        <v>109</v>
      </c>
      <c r="Q4069">
        <f t="shared" ca="1" si="4607"/>
        <v>73</v>
      </c>
      <c r="R4069" t="str">
        <f ca="1">OFFSET('map portals'!$A$1,$O4069,$N4069)</f>
        <v>.</v>
      </c>
      <c r="S4069">
        <f t="shared" ca="1" si="4608"/>
        <v>109073</v>
      </c>
      <c r="T4069">
        <f t="shared" ca="1" si="4609"/>
        <v>551</v>
      </c>
    </row>
    <row r="4070" spans="1:20">
      <c r="A4070" s="3">
        <f t="shared" ca="1" si="4600"/>
        <v>4055</v>
      </c>
      <c r="B4070" s="3">
        <f t="shared" ca="1" si="4601"/>
        <v>4056</v>
      </c>
      <c r="C4070" s="3">
        <f t="shared" ref="C4070:I4070" ca="1" si="4643">B4070+IF(0=LEN(OFFSET($L$2,B4070,0)),1,0)</f>
        <v>4056</v>
      </c>
      <c r="D4070" s="3">
        <f t="shared" ca="1" si="4643"/>
        <v>4056</v>
      </c>
      <c r="E4070" s="3">
        <f t="shared" ca="1" si="4643"/>
        <v>4056</v>
      </c>
      <c r="F4070" s="3">
        <f t="shared" ca="1" si="4643"/>
        <v>4056</v>
      </c>
      <c r="G4070" s="3">
        <f t="shared" ca="1" si="4643"/>
        <v>4056</v>
      </c>
      <c r="H4070" s="3">
        <f t="shared" ca="1" si="4643"/>
        <v>4056</v>
      </c>
      <c r="I4070" s="3">
        <f t="shared" ca="1" si="4643"/>
        <v>4056</v>
      </c>
      <c r="J4070" s="3">
        <f ca="1">COUNTIF($A$2:$A4069,"="&amp;$A4070)+1</f>
        <v>1</v>
      </c>
      <c r="K4070">
        <f t="shared" ca="1" si="4603"/>
        <v>0</v>
      </c>
      <c r="L4070" t="str">
        <f ca="1">IF(M4070,"",
IF(R4070&lt;&gt;".",IF(OR(R4070="@",R4070="X"),"",MID(R4070,1,1)),
IF(OR(OFFSET('map portals'!$A$1,$Q4070,$P4070+1)="#",ISNUMBER(MATCH((P4070+1)*1000+Q4070,$S$2:$S4069,0))),"","0")
&amp;IF(OR(OFFSET('map portals'!$A$1,$Q4070+1,$P4070)="#",ISNUMBER(MATCH(P4070*1000+(Q4070+1),$S$2:$S4069,0))),"","1")
&amp;IF(OR(OFFSET('map portals'!$A$1,$Q4070,$P4070-1)="#",ISNUMBER(MATCH((P4070-1)*1000+Q4070,$S$2:$S4069,0))),"","2")
&amp;IF(OR(OFFSET('map portals'!$A$1,$Q4070-1,$P4070)="#",ISNUMBER(MATCH(P4070*1000+(Q4070-1),$S$2:$S4069,0))),"","3")
))</f>
        <v>3</v>
      </c>
      <c r="M4070" t="b">
        <f ca="1">ISNUMBER(MATCH(S4070,$S$2:$S4069,0))</f>
        <v>0</v>
      </c>
      <c r="N4070">
        <f t="shared" ca="1" si="4604"/>
        <v>91</v>
      </c>
      <c r="O4070">
        <f t="shared" ca="1" si="4605"/>
        <v>13</v>
      </c>
      <c r="P4070">
        <f t="shared" ca="1" si="4606"/>
        <v>91</v>
      </c>
      <c r="Q4070">
        <f t="shared" ca="1" si="4607"/>
        <v>13</v>
      </c>
      <c r="R4070" t="str">
        <f ca="1">OFFSET('map portals'!$A$1,$O4070,$N4070)</f>
        <v>.</v>
      </c>
      <c r="S4070">
        <f t="shared" ca="1" si="4608"/>
        <v>91013</v>
      </c>
      <c r="T4070">
        <f t="shared" ca="1" si="4609"/>
        <v>552</v>
      </c>
    </row>
    <row r="4071" spans="1:20">
      <c r="A4071" s="3">
        <f t="shared" ca="1" si="4600"/>
        <v>4056</v>
      </c>
      <c r="B4071" s="3">
        <f t="shared" ca="1" si="4601"/>
        <v>4057</v>
      </c>
      <c r="C4071" s="3">
        <f t="shared" ref="C4071:I4071" ca="1" si="4644">B4071+IF(0=LEN(OFFSET($L$2,B4071,0)),1,0)</f>
        <v>4057</v>
      </c>
      <c r="D4071" s="3">
        <f t="shared" ca="1" si="4644"/>
        <v>4057</v>
      </c>
      <c r="E4071" s="3">
        <f t="shared" ca="1" si="4644"/>
        <v>4057</v>
      </c>
      <c r="F4071" s="3">
        <f t="shared" ca="1" si="4644"/>
        <v>4057</v>
      </c>
      <c r="G4071" s="3">
        <f t="shared" ca="1" si="4644"/>
        <v>4057</v>
      </c>
      <c r="H4071" s="3">
        <f t="shared" ca="1" si="4644"/>
        <v>4057</v>
      </c>
      <c r="I4071" s="3">
        <f t="shared" ca="1" si="4644"/>
        <v>4057</v>
      </c>
      <c r="J4071" s="3">
        <f ca="1">COUNTIF($A$2:$A4070,"="&amp;$A4071)+1</f>
        <v>1</v>
      </c>
      <c r="K4071">
        <f t="shared" ca="1" si="4603"/>
        <v>1</v>
      </c>
      <c r="L4071" t="str">
        <f ca="1">IF(M4071,"",
IF(R4071&lt;&gt;".",IF(OR(R4071="@",R4071="X"),"",MID(R4071,1,1)),
IF(OR(OFFSET('map portals'!$A$1,$Q4071,$P4071+1)="#",ISNUMBER(MATCH((P4071+1)*1000+Q4071,$S$2:$S4070,0))),"","0")
&amp;IF(OR(OFFSET('map portals'!$A$1,$Q4071+1,$P4071)="#",ISNUMBER(MATCH(P4071*1000+(Q4071+1),$S$2:$S4070,0))),"","1")
&amp;IF(OR(OFFSET('map portals'!$A$1,$Q4071,$P4071-1)="#",ISNUMBER(MATCH((P4071-1)*1000+Q4071,$S$2:$S4070,0))),"","2")
&amp;IF(OR(OFFSET('map portals'!$A$1,$Q4071-1,$P4071)="#",ISNUMBER(MATCH(P4071*1000+(Q4071-1),$S$2:$S4070,0))),"","3")
))</f>
        <v/>
      </c>
      <c r="M4071" t="b">
        <f ca="1">ISNUMBER(MATCH(S4071,$S$2:$S4070,0))</f>
        <v>0</v>
      </c>
      <c r="N4071">
        <f t="shared" ca="1" si="4604"/>
        <v>89</v>
      </c>
      <c r="O4071">
        <f t="shared" ca="1" si="4605"/>
        <v>15</v>
      </c>
      <c r="P4071">
        <f t="shared" ca="1" si="4606"/>
        <v>89</v>
      </c>
      <c r="Q4071">
        <f t="shared" ca="1" si="4607"/>
        <v>15</v>
      </c>
      <c r="R4071" t="str">
        <f ca="1">OFFSET('map portals'!$A$1,$O4071,$N4071)</f>
        <v>.</v>
      </c>
      <c r="S4071">
        <f t="shared" ca="1" si="4608"/>
        <v>89015</v>
      </c>
      <c r="T4071">
        <f t="shared" ca="1" si="4609"/>
        <v>552</v>
      </c>
    </row>
    <row r="4072" spans="1:20">
      <c r="A4072" s="3">
        <f t="shared" ca="1" si="4600"/>
        <v>4057</v>
      </c>
      <c r="B4072" s="3">
        <f t="shared" ca="1" si="4601"/>
        <v>4058</v>
      </c>
      <c r="C4072" s="3">
        <f t="shared" ref="C4072:I4072" ca="1" si="4645">B4072+IF(0=LEN(OFFSET($L$2,B4072,0)),1,0)</f>
        <v>4058</v>
      </c>
      <c r="D4072" s="3">
        <f t="shared" ca="1" si="4645"/>
        <v>4058</v>
      </c>
      <c r="E4072" s="3">
        <f t="shared" ca="1" si="4645"/>
        <v>4058</v>
      </c>
      <c r="F4072" s="3">
        <f t="shared" ca="1" si="4645"/>
        <v>4058</v>
      </c>
      <c r="G4072" s="3">
        <f t="shared" ca="1" si="4645"/>
        <v>4058</v>
      </c>
      <c r="H4072" s="3">
        <f t="shared" ca="1" si="4645"/>
        <v>4058</v>
      </c>
      <c r="I4072" s="3">
        <f t="shared" ca="1" si="4645"/>
        <v>4058</v>
      </c>
      <c r="J4072" s="3">
        <f ca="1">COUNTIF($A$2:$A4071,"="&amp;$A4072)+1</f>
        <v>1</v>
      </c>
      <c r="K4072">
        <f t="shared" ca="1" si="4603"/>
        <v>3</v>
      </c>
      <c r="L4072" t="str">
        <f ca="1">IF(M4072,"",
IF(R4072&lt;&gt;".",IF(OR(R4072="@",R4072="X"),"",MID(R4072,1,1)),
IF(OR(OFFSET('map portals'!$A$1,$Q4072,$P4072+1)="#",ISNUMBER(MATCH((P4072+1)*1000+Q4072,$S$2:$S4071,0))),"","0")
&amp;IF(OR(OFFSET('map portals'!$A$1,$Q4072+1,$P4072)="#",ISNUMBER(MATCH(P4072*1000+(Q4072+1),$S$2:$S4071,0))),"","1")
&amp;IF(OR(OFFSET('map portals'!$A$1,$Q4072,$P4072-1)="#",ISNUMBER(MATCH((P4072-1)*1000+Q4072,$S$2:$S4071,0))),"","2")
&amp;IF(OR(OFFSET('map portals'!$A$1,$Q4072-1,$P4072)="#",ISNUMBER(MATCH(P4072*1000+(Q4072-1),$S$2:$S4071,0))),"","3")
))</f>
        <v/>
      </c>
      <c r="M4072" t="b">
        <f ca="1">ISNUMBER(MATCH(S4072,$S$2:$S4071,0))</f>
        <v>0</v>
      </c>
      <c r="N4072">
        <f t="shared" ca="1" si="4604"/>
        <v>89</v>
      </c>
      <c r="O4072">
        <f t="shared" ca="1" si="4605"/>
        <v>11</v>
      </c>
      <c r="P4072">
        <f t="shared" ca="1" si="4606"/>
        <v>89</v>
      </c>
      <c r="Q4072">
        <f t="shared" ca="1" si="4607"/>
        <v>11</v>
      </c>
      <c r="R4072" t="str">
        <f ca="1">OFFSET('map portals'!$A$1,$O4072,$N4072)</f>
        <v>.</v>
      </c>
      <c r="S4072">
        <f t="shared" ca="1" si="4608"/>
        <v>89011</v>
      </c>
      <c r="T4072">
        <f t="shared" ca="1" si="4609"/>
        <v>552</v>
      </c>
    </row>
    <row r="4073" spans="1:20">
      <c r="A4073" s="3">
        <f t="shared" ca="1" si="4600"/>
        <v>4058</v>
      </c>
      <c r="B4073" s="3">
        <f t="shared" ca="1" si="4601"/>
        <v>4059</v>
      </c>
      <c r="C4073" s="3">
        <f t="shared" ref="C4073:I4073" ca="1" si="4646">B4073+IF(0=LEN(OFFSET($L$2,B4073,0)),1,0)</f>
        <v>4059</v>
      </c>
      <c r="D4073" s="3">
        <f t="shared" ca="1" si="4646"/>
        <v>4059</v>
      </c>
      <c r="E4073" s="3">
        <f t="shared" ca="1" si="4646"/>
        <v>4059</v>
      </c>
      <c r="F4073" s="3">
        <f t="shared" ca="1" si="4646"/>
        <v>4059</v>
      </c>
      <c r="G4073" s="3">
        <f t="shared" ca="1" si="4646"/>
        <v>4059</v>
      </c>
      <c r="H4073" s="3">
        <f t="shared" ca="1" si="4646"/>
        <v>4059</v>
      </c>
      <c r="I4073" s="3">
        <f t="shared" ca="1" si="4646"/>
        <v>4059</v>
      </c>
      <c r="J4073" s="3">
        <f ca="1">COUNTIF($A$2:$A4072,"="&amp;$A4073)+1</f>
        <v>1</v>
      </c>
      <c r="K4073">
        <f t="shared" ca="1" si="4603"/>
        <v>3</v>
      </c>
      <c r="L4073" t="str">
        <f ca="1">IF(M4073,"",
IF(R4073&lt;&gt;".",IF(OR(R4073="@",R4073="X"),"",MID(R4073,1,1)),
IF(OR(OFFSET('map portals'!$A$1,$Q4073,$P4073+1)="#",ISNUMBER(MATCH((P4073+1)*1000+Q4073,$S$2:$S4072,0))),"","0")
&amp;IF(OR(OFFSET('map portals'!$A$1,$Q4073+1,$P4073)="#",ISNUMBER(MATCH(P4073*1000+(Q4073+1),$S$2:$S4072,0))),"","1")
&amp;IF(OR(OFFSET('map portals'!$A$1,$Q4073,$P4073-1)="#",ISNUMBER(MATCH((P4073-1)*1000+Q4073,$S$2:$S4072,0))),"","2")
&amp;IF(OR(OFFSET('map portals'!$A$1,$Q4073-1,$P4073)="#",ISNUMBER(MATCH(P4073*1000+(Q4073-1),$S$2:$S4072,0))),"","3")
))</f>
        <v>03</v>
      </c>
      <c r="M4073" t="b">
        <f ca="1">ISNUMBER(MATCH(S4073,$S$2:$S4072,0))</f>
        <v>0</v>
      </c>
      <c r="N4073">
        <f t="shared" ca="1" si="4604"/>
        <v>87</v>
      </c>
      <c r="O4073">
        <f t="shared" ca="1" si="4605"/>
        <v>9</v>
      </c>
      <c r="P4073">
        <f t="shared" ca="1" si="4606"/>
        <v>87</v>
      </c>
      <c r="Q4073">
        <f t="shared" ca="1" si="4607"/>
        <v>9</v>
      </c>
      <c r="R4073" t="str">
        <f ca="1">OFFSET('map portals'!$A$1,$O4073,$N4073)</f>
        <v>.</v>
      </c>
      <c r="S4073">
        <f t="shared" ca="1" si="4608"/>
        <v>87009</v>
      </c>
      <c r="T4073">
        <f t="shared" ca="1" si="4609"/>
        <v>552</v>
      </c>
    </row>
    <row r="4074" spans="1:20">
      <c r="A4074" s="3">
        <f t="shared" ca="1" si="4600"/>
        <v>4059</v>
      </c>
      <c r="B4074" s="3">
        <f t="shared" ca="1" si="4601"/>
        <v>4060</v>
      </c>
      <c r="C4074" s="3">
        <f t="shared" ref="C4074:I4074" ca="1" si="4647">B4074+IF(0=LEN(OFFSET($L$2,B4074,0)),1,0)</f>
        <v>4060</v>
      </c>
      <c r="D4074" s="3">
        <f t="shared" ca="1" si="4647"/>
        <v>4060</v>
      </c>
      <c r="E4074" s="3">
        <f t="shared" ca="1" si="4647"/>
        <v>4060</v>
      </c>
      <c r="F4074" s="3">
        <f t="shared" ca="1" si="4647"/>
        <v>4060</v>
      </c>
      <c r="G4074" s="3">
        <f t="shared" ca="1" si="4647"/>
        <v>4060</v>
      </c>
      <c r="H4074" s="3">
        <f t="shared" ca="1" si="4647"/>
        <v>4060</v>
      </c>
      <c r="I4074" s="3">
        <f t="shared" ca="1" si="4647"/>
        <v>4060</v>
      </c>
      <c r="J4074" s="3">
        <f ca="1">COUNTIF($A$2:$A4073,"="&amp;$A4074)+1</f>
        <v>1</v>
      </c>
      <c r="K4074">
        <f t="shared" ca="1" si="4603"/>
        <v>0</v>
      </c>
      <c r="L4074" t="str">
        <f ca="1">IF(M4074,"",
IF(R4074&lt;&gt;".",IF(OR(R4074="@",R4074="X"),"",MID(R4074,1,1)),
IF(OR(OFFSET('map portals'!$A$1,$Q4074,$P4074+1)="#",ISNUMBER(MATCH((P4074+1)*1000+Q4074,$S$2:$S4073,0))),"","0")
&amp;IF(OR(OFFSET('map portals'!$A$1,$Q4074+1,$P4074)="#",ISNUMBER(MATCH(P4074*1000+(Q4074+1),$S$2:$S4073,0))),"","1")
&amp;IF(OR(OFFSET('map portals'!$A$1,$Q4074,$P4074-1)="#",ISNUMBER(MATCH((P4074-1)*1000+Q4074,$S$2:$S4073,0))),"","2")
&amp;IF(OR(OFFSET('map portals'!$A$1,$Q4074-1,$P4074)="#",ISNUMBER(MATCH(P4074*1000+(Q4074-1),$S$2:$S4073,0))),"","3")
))</f>
        <v/>
      </c>
      <c r="M4074" t="b">
        <f ca="1">ISNUMBER(MATCH(S4074,$S$2:$S4073,0))</f>
        <v>0</v>
      </c>
      <c r="N4074">
        <f t="shared" ca="1" si="4604"/>
        <v>85</v>
      </c>
      <c r="O4074">
        <f t="shared" ca="1" si="4605"/>
        <v>7</v>
      </c>
      <c r="P4074">
        <f t="shared" ca="1" si="4606"/>
        <v>85</v>
      </c>
      <c r="Q4074">
        <f t="shared" ca="1" si="4607"/>
        <v>7</v>
      </c>
      <c r="R4074" t="str">
        <f ca="1">OFFSET('map portals'!$A$1,$O4074,$N4074)</f>
        <v>.</v>
      </c>
      <c r="S4074">
        <f t="shared" ca="1" si="4608"/>
        <v>85007</v>
      </c>
      <c r="T4074">
        <f t="shared" ca="1" si="4609"/>
        <v>552</v>
      </c>
    </row>
    <row r="4075" spans="1:20">
      <c r="A4075" s="3">
        <f t="shared" ca="1" si="4600"/>
        <v>4060</v>
      </c>
      <c r="B4075" s="3">
        <f t="shared" ca="1" si="4601"/>
        <v>4061</v>
      </c>
      <c r="C4075" s="3">
        <f t="shared" ref="C4075:I4075" ca="1" si="4648">B4075+IF(0=LEN(OFFSET($L$2,B4075,0)),1,0)</f>
        <v>4061</v>
      </c>
      <c r="D4075" s="3">
        <f t="shared" ca="1" si="4648"/>
        <v>4061</v>
      </c>
      <c r="E4075" s="3">
        <f t="shared" ca="1" si="4648"/>
        <v>4061</v>
      </c>
      <c r="F4075" s="3">
        <f t="shared" ca="1" si="4648"/>
        <v>4061</v>
      </c>
      <c r="G4075" s="3">
        <f t="shared" ca="1" si="4648"/>
        <v>4061</v>
      </c>
      <c r="H4075" s="3">
        <f t="shared" ca="1" si="4648"/>
        <v>4061</v>
      </c>
      <c r="I4075" s="3">
        <f t="shared" ca="1" si="4648"/>
        <v>4061</v>
      </c>
      <c r="J4075" s="3">
        <f ca="1">COUNTIF($A$2:$A4074,"="&amp;$A4075)+1</f>
        <v>1</v>
      </c>
      <c r="K4075">
        <f t="shared" ca="1" si="4603"/>
        <v>1</v>
      </c>
      <c r="L4075" t="str">
        <f ca="1">IF(M4075,"",
IF(R4075&lt;&gt;".",IF(OR(R4075="@",R4075="X"),"",MID(R4075,1,1)),
IF(OR(OFFSET('map portals'!$A$1,$Q4075,$P4075+1)="#",ISNUMBER(MATCH((P4075+1)*1000+Q4075,$S$2:$S4074,0))),"","0")
&amp;IF(OR(OFFSET('map portals'!$A$1,$Q4075+1,$P4075)="#",ISNUMBER(MATCH(P4075*1000+(Q4075+1),$S$2:$S4074,0))),"","1")
&amp;IF(OR(OFFSET('map portals'!$A$1,$Q4075,$P4075-1)="#",ISNUMBER(MATCH((P4075-1)*1000+Q4075,$S$2:$S4074,0))),"","2")
&amp;IF(OR(OFFSET('map portals'!$A$1,$Q4075-1,$P4075)="#",ISNUMBER(MATCH(P4075*1000+(Q4075-1),$S$2:$S4074,0))),"","3")
))</f>
        <v/>
      </c>
      <c r="M4075" t="b">
        <f ca="1">ISNUMBER(MATCH(S4075,$S$2:$S4074,0))</f>
        <v>0</v>
      </c>
      <c r="N4075">
        <f t="shared" ca="1" si="4604"/>
        <v>83</v>
      </c>
      <c r="O4075">
        <f t="shared" ca="1" si="4605"/>
        <v>21</v>
      </c>
      <c r="P4075">
        <f t="shared" ca="1" si="4606"/>
        <v>83</v>
      </c>
      <c r="Q4075">
        <f t="shared" ca="1" si="4607"/>
        <v>21</v>
      </c>
      <c r="R4075" t="str">
        <f ca="1">OFFSET('map portals'!$A$1,$O4075,$N4075)</f>
        <v>.</v>
      </c>
      <c r="S4075">
        <f t="shared" ca="1" si="4608"/>
        <v>83021</v>
      </c>
      <c r="T4075">
        <f t="shared" ca="1" si="4609"/>
        <v>552</v>
      </c>
    </row>
    <row r="4076" spans="1:20">
      <c r="A4076" s="3">
        <f t="shared" ca="1" si="4600"/>
        <v>4061</v>
      </c>
      <c r="B4076" s="3">
        <f t="shared" ca="1" si="4601"/>
        <v>4062</v>
      </c>
      <c r="C4076" s="3">
        <f t="shared" ref="C4076:I4076" ca="1" si="4649">B4076+IF(0=LEN(OFFSET($L$2,B4076,0)),1,0)</f>
        <v>4062</v>
      </c>
      <c r="D4076" s="3">
        <f t="shared" ca="1" si="4649"/>
        <v>4062</v>
      </c>
      <c r="E4076" s="3">
        <f t="shared" ca="1" si="4649"/>
        <v>4062</v>
      </c>
      <c r="F4076" s="3">
        <f t="shared" ca="1" si="4649"/>
        <v>4062</v>
      </c>
      <c r="G4076" s="3">
        <f t="shared" ca="1" si="4649"/>
        <v>4062</v>
      </c>
      <c r="H4076" s="3">
        <f t="shared" ca="1" si="4649"/>
        <v>4062</v>
      </c>
      <c r="I4076" s="3">
        <f t="shared" ca="1" si="4649"/>
        <v>4062</v>
      </c>
      <c r="J4076" s="3">
        <f ca="1">COUNTIF($A$2:$A4075,"="&amp;$A4076)+1</f>
        <v>1</v>
      </c>
      <c r="K4076">
        <f t="shared" ca="1" si="4603"/>
        <v>0</v>
      </c>
      <c r="L4076" t="str">
        <f ca="1">IF(M4076,"",
IF(R4076&lt;&gt;".",IF(OR(R4076="@",R4076="X"),"",MID(R4076,1,1)),
IF(OR(OFFSET('map portals'!$A$1,$Q4076,$P4076+1)="#",ISNUMBER(MATCH((P4076+1)*1000+Q4076,$S$2:$S4075,0))),"","0")
&amp;IF(OR(OFFSET('map portals'!$A$1,$Q4076+1,$P4076)="#",ISNUMBER(MATCH(P4076*1000+(Q4076+1),$S$2:$S4075,0))),"","1")
&amp;IF(OR(OFFSET('map portals'!$A$1,$Q4076,$P4076-1)="#",ISNUMBER(MATCH((P4076-1)*1000+Q4076,$S$2:$S4075,0))),"","2")
&amp;IF(OR(OFFSET('map portals'!$A$1,$Q4076-1,$P4076)="#",ISNUMBER(MATCH(P4076*1000+(Q4076-1),$S$2:$S4075,0))),"","3")
))</f>
        <v>1</v>
      </c>
      <c r="M4076" t="b">
        <f ca="1">ISNUMBER(MATCH(S4076,$S$2:$S4075,0))</f>
        <v>0</v>
      </c>
      <c r="N4076">
        <f t="shared" ca="1" si="4604"/>
        <v>85</v>
      </c>
      <c r="O4076">
        <f t="shared" ca="1" si="4605"/>
        <v>15</v>
      </c>
      <c r="P4076">
        <f t="shared" ca="1" si="4606"/>
        <v>85</v>
      </c>
      <c r="Q4076">
        <f t="shared" ca="1" si="4607"/>
        <v>15</v>
      </c>
      <c r="R4076" t="str">
        <f ca="1">OFFSET('map portals'!$A$1,$O4076,$N4076)</f>
        <v>.</v>
      </c>
      <c r="S4076">
        <f t="shared" ca="1" si="4608"/>
        <v>85015</v>
      </c>
      <c r="T4076">
        <f t="shared" ca="1" si="4609"/>
        <v>552</v>
      </c>
    </row>
    <row r="4077" spans="1:20">
      <c r="A4077" s="3">
        <f t="shared" ca="1" si="4600"/>
        <v>4062</v>
      </c>
      <c r="B4077" s="3">
        <f t="shared" ca="1" si="4601"/>
        <v>4063</v>
      </c>
      <c r="C4077" s="3">
        <f t="shared" ref="C4077:I4077" ca="1" si="4650">B4077+IF(0=LEN(OFFSET($L$2,B4077,0)),1,0)</f>
        <v>4064</v>
      </c>
      <c r="D4077" s="3">
        <f t="shared" ca="1" si="4650"/>
        <v>4065</v>
      </c>
      <c r="E4077" s="3">
        <f t="shared" ca="1" si="4650"/>
        <v>4065</v>
      </c>
      <c r="F4077" s="3">
        <f t="shared" ca="1" si="4650"/>
        <v>4065</v>
      </c>
      <c r="G4077" s="3">
        <f t="shared" ca="1" si="4650"/>
        <v>4065</v>
      </c>
      <c r="H4077" s="3">
        <f t="shared" ca="1" si="4650"/>
        <v>4065</v>
      </c>
      <c r="I4077" s="3">
        <f t="shared" ca="1" si="4650"/>
        <v>4065</v>
      </c>
      <c r="J4077" s="3">
        <f ca="1">COUNTIF($A$2:$A4076,"="&amp;$A4077)+1</f>
        <v>1</v>
      </c>
      <c r="K4077">
        <f t="shared" ca="1" si="4603"/>
        <v>2</v>
      </c>
      <c r="L4077" t="str">
        <f ca="1">IF(M4077,"",
IF(R4077&lt;&gt;".",IF(OR(R4077="@",R4077="X"),"",MID(R4077,1,1)),
IF(OR(OFFSET('map portals'!$A$1,$Q4077,$P4077+1)="#",ISNUMBER(MATCH((P4077+1)*1000+Q4077,$S$2:$S4076,0))),"","0")
&amp;IF(OR(OFFSET('map portals'!$A$1,$Q4077+1,$P4077)="#",ISNUMBER(MATCH(P4077*1000+(Q4077+1),$S$2:$S4076,0))),"","1")
&amp;IF(OR(OFFSET('map portals'!$A$1,$Q4077,$P4077-1)="#",ISNUMBER(MATCH((P4077-1)*1000+Q4077,$S$2:$S4076,0))),"","2")
&amp;IF(OR(OFFSET('map portals'!$A$1,$Q4077-1,$P4077)="#",ISNUMBER(MATCH(P4077*1000+(Q4077-1),$S$2:$S4076,0))),"","3")
))</f>
        <v>12</v>
      </c>
      <c r="M4077" t="b">
        <f ca="1">ISNUMBER(MATCH(S4077,$S$2:$S4076,0))</f>
        <v>0</v>
      </c>
      <c r="N4077">
        <f t="shared" ca="1" si="4604"/>
        <v>75</v>
      </c>
      <c r="O4077">
        <f t="shared" ca="1" si="4605"/>
        <v>17</v>
      </c>
      <c r="P4077">
        <f t="shared" ca="1" si="4606"/>
        <v>75</v>
      </c>
      <c r="Q4077">
        <f t="shared" ca="1" si="4607"/>
        <v>17</v>
      </c>
      <c r="R4077" t="str">
        <f ca="1">OFFSET('map portals'!$A$1,$O4077,$N4077)</f>
        <v>.</v>
      </c>
      <c r="S4077">
        <f t="shared" ca="1" si="4608"/>
        <v>75017</v>
      </c>
      <c r="T4077">
        <f t="shared" ca="1" si="4609"/>
        <v>552</v>
      </c>
    </row>
    <row r="4078" spans="1:20">
      <c r="A4078" s="3">
        <f t="shared" ca="1" si="4600"/>
        <v>4065</v>
      </c>
      <c r="B4078" s="3">
        <f t="shared" ca="1" si="4601"/>
        <v>4065</v>
      </c>
      <c r="C4078" s="3">
        <f t="shared" ref="C4078:I4078" ca="1" si="4651">B4078+IF(0=LEN(OFFSET($L$2,B4078,0)),1,0)</f>
        <v>4065</v>
      </c>
      <c r="D4078" s="3">
        <f t="shared" ca="1" si="4651"/>
        <v>4065</v>
      </c>
      <c r="E4078" s="3">
        <f t="shared" ca="1" si="4651"/>
        <v>4065</v>
      </c>
      <c r="F4078" s="3">
        <f t="shared" ca="1" si="4651"/>
        <v>4065</v>
      </c>
      <c r="G4078" s="3">
        <f t="shared" ca="1" si="4651"/>
        <v>4065</v>
      </c>
      <c r="H4078" s="3">
        <f t="shared" ca="1" si="4651"/>
        <v>4065</v>
      </c>
      <c r="I4078" s="3">
        <f t="shared" ca="1" si="4651"/>
        <v>4065</v>
      </c>
      <c r="J4078" s="3">
        <f ca="1">COUNTIF($A$2:$A4077,"="&amp;$A4078)+1</f>
        <v>1</v>
      </c>
      <c r="K4078">
        <f t="shared" ca="1" si="4603"/>
        <v>1</v>
      </c>
      <c r="L4078" t="str">
        <f ca="1">IF(M4078,"",
IF(R4078&lt;&gt;".",IF(OR(R4078="@",R4078="X"),"",MID(R4078,1,1)),
IF(OR(OFFSET('map portals'!$A$1,$Q4078,$P4078+1)="#",ISNUMBER(MATCH((P4078+1)*1000+Q4078,$S$2:$S4077,0))),"","0")
&amp;IF(OR(OFFSET('map portals'!$A$1,$Q4078+1,$P4078)="#",ISNUMBER(MATCH(P4078*1000+(Q4078+1),$S$2:$S4077,0))),"","1")
&amp;IF(OR(OFFSET('map portals'!$A$1,$Q4078,$P4078-1)="#",ISNUMBER(MATCH((P4078-1)*1000+Q4078,$S$2:$S4077,0))),"","2")
&amp;IF(OR(OFFSET('map portals'!$A$1,$Q4078-1,$P4078)="#",ISNUMBER(MATCH(P4078*1000+(Q4078-1),$S$2:$S4077,0))),"","3")
))</f>
        <v>1</v>
      </c>
      <c r="M4078" t="b">
        <f ca="1">ISNUMBER(MATCH(S4078,$S$2:$S4077,0))</f>
        <v>0</v>
      </c>
      <c r="N4078">
        <f t="shared" ca="1" si="4604"/>
        <v>19</v>
      </c>
      <c r="O4078">
        <f t="shared" ca="1" si="4605"/>
        <v>108</v>
      </c>
      <c r="P4078">
        <f t="shared" ca="1" si="4606"/>
        <v>19</v>
      </c>
      <c r="Q4078">
        <f t="shared" ca="1" si="4607"/>
        <v>108</v>
      </c>
      <c r="R4078" t="str">
        <f ca="1">OFFSET('map portals'!$A$1,$O4078,$N4078)</f>
        <v>.</v>
      </c>
      <c r="S4078">
        <f t="shared" ca="1" si="4608"/>
        <v>19108</v>
      </c>
      <c r="T4078">
        <f t="shared" ca="1" si="4609"/>
        <v>552</v>
      </c>
    </row>
    <row r="4079" spans="1:20">
      <c r="A4079" s="3">
        <f t="shared" ca="1" si="4600"/>
        <v>4065</v>
      </c>
      <c r="B4079" s="3">
        <f t="shared" ca="1" si="4601"/>
        <v>4066</v>
      </c>
      <c r="C4079" s="3">
        <f t="shared" ref="C4079:I4079" ca="1" si="4652">B4079+IF(0=LEN(OFFSET($L$2,B4079,0)),1,0)</f>
        <v>4066</v>
      </c>
      <c r="D4079" s="3">
        <f t="shared" ca="1" si="4652"/>
        <v>4066</v>
      </c>
      <c r="E4079" s="3">
        <f t="shared" ca="1" si="4652"/>
        <v>4066</v>
      </c>
      <c r="F4079" s="3">
        <f t="shared" ca="1" si="4652"/>
        <v>4066</v>
      </c>
      <c r="G4079" s="3">
        <f t="shared" ca="1" si="4652"/>
        <v>4066</v>
      </c>
      <c r="H4079" s="3">
        <f t="shared" ca="1" si="4652"/>
        <v>4066</v>
      </c>
      <c r="I4079" s="3">
        <f t="shared" ca="1" si="4652"/>
        <v>4066</v>
      </c>
      <c r="J4079" s="3">
        <f ca="1">COUNTIF($A$2:$A4078,"="&amp;$A4079)+1</f>
        <v>2</v>
      </c>
      <c r="K4079">
        <f t="shared" ca="1" si="4603"/>
        <v>2</v>
      </c>
      <c r="L4079" t="str">
        <f ca="1">IF(M4079,"",
IF(R4079&lt;&gt;".",IF(OR(R4079="@",R4079="X"),"",MID(R4079,1,1)),
IF(OR(OFFSET('map portals'!$A$1,$Q4079,$P4079+1)="#",ISNUMBER(MATCH((P4079+1)*1000+Q4079,$S$2:$S4078,0))),"","0")
&amp;IF(OR(OFFSET('map portals'!$A$1,$Q4079+1,$P4079)="#",ISNUMBER(MATCH(P4079*1000+(Q4079+1),$S$2:$S4078,0))),"","1")
&amp;IF(OR(OFFSET('map portals'!$A$1,$Q4079,$P4079-1)="#",ISNUMBER(MATCH((P4079-1)*1000+Q4079,$S$2:$S4078,0))),"","2")
&amp;IF(OR(OFFSET('map portals'!$A$1,$Q4079-1,$P4079)="#",ISNUMBER(MATCH(P4079*1000+(Q4079-1),$S$2:$S4078,0))),"","3")
))</f>
        <v>2</v>
      </c>
      <c r="M4079" t="b">
        <f ca="1">ISNUMBER(MATCH(S4079,$S$2:$S4078,0))</f>
        <v>0</v>
      </c>
      <c r="N4079">
        <f t="shared" ca="1" si="4604"/>
        <v>18</v>
      </c>
      <c r="O4079">
        <f t="shared" ca="1" si="4605"/>
        <v>107</v>
      </c>
      <c r="P4079">
        <f t="shared" ca="1" si="4606"/>
        <v>18</v>
      </c>
      <c r="Q4079">
        <f t="shared" ca="1" si="4607"/>
        <v>107</v>
      </c>
      <c r="R4079" t="str">
        <f ca="1">OFFSET('map portals'!$A$1,$O4079,$N4079)</f>
        <v>.</v>
      </c>
      <c r="S4079">
        <f t="shared" ca="1" si="4608"/>
        <v>18107</v>
      </c>
      <c r="T4079">
        <f t="shared" ca="1" si="4609"/>
        <v>552</v>
      </c>
    </row>
    <row r="4080" spans="1:20">
      <c r="A4080" s="3">
        <f t="shared" ca="1" si="4600"/>
        <v>4066</v>
      </c>
      <c r="B4080" s="3">
        <f t="shared" ca="1" si="4601"/>
        <v>4067</v>
      </c>
      <c r="C4080" s="3">
        <f t="shared" ref="C4080:I4080" ca="1" si="4653">B4080+IF(0=LEN(OFFSET($L$2,B4080,0)),1,0)</f>
        <v>4067</v>
      </c>
      <c r="D4080" s="3">
        <f t="shared" ca="1" si="4653"/>
        <v>4067</v>
      </c>
      <c r="E4080" s="3">
        <f t="shared" ca="1" si="4653"/>
        <v>4067</v>
      </c>
      <c r="F4080" s="3">
        <f t="shared" ca="1" si="4653"/>
        <v>4067</v>
      </c>
      <c r="G4080" s="3">
        <f t="shared" ca="1" si="4653"/>
        <v>4067</v>
      </c>
      <c r="H4080" s="3">
        <f t="shared" ca="1" si="4653"/>
        <v>4067</v>
      </c>
      <c r="I4080" s="3">
        <f t="shared" ca="1" si="4653"/>
        <v>4067</v>
      </c>
      <c r="J4080" s="3">
        <f ca="1">COUNTIF($A$2:$A4079,"="&amp;$A4080)+1</f>
        <v>1</v>
      </c>
      <c r="K4080">
        <f t="shared" ca="1" si="4603"/>
        <v>2</v>
      </c>
      <c r="L4080" t="str">
        <f ca="1">IF(M4080,"",
IF(R4080&lt;&gt;".",IF(OR(R4080="@",R4080="X"),"",MID(R4080,1,1)),
IF(OR(OFFSET('map portals'!$A$1,$Q4080,$P4080+1)="#",ISNUMBER(MATCH((P4080+1)*1000+Q4080,$S$2:$S4079,0))),"","0")
&amp;IF(OR(OFFSET('map portals'!$A$1,$Q4080+1,$P4080)="#",ISNUMBER(MATCH(P4080*1000+(Q4080+1),$S$2:$S4079,0))),"","1")
&amp;IF(OR(OFFSET('map portals'!$A$1,$Q4080,$P4080-1)="#",ISNUMBER(MATCH((P4080-1)*1000+Q4080,$S$2:$S4079,0))),"","2")
&amp;IF(OR(OFFSET('map portals'!$A$1,$Q4080-1,$P4080)="#",ISNUMBER(MATCH(P4080*1000+(Q4080-1),$S$2:$S4079,0))),"","3")
))</f>
        <v>2</v>
      </c>
      <c r="M4080" t="b">
        <f ca="1">ISNUMBER(MATCH(S4080,$S$2:$S4079,0))</f>
        <v>0</v>
      </c>
      <c r="N4080">
        <f t="shared" ca="1" si="4604"/>
        <v>16</v>
      </c>
      <c r="O4080">
        <f t="shared" ca="1" si="4605"/>
        <v>105</v>
      </c>
      <c r="P4080">
        <f t="shared" ca="1" si="4606"/>
        <v>16</v>
      </c>
      <c r="Q4080">
        <f t="shared" ca="1" si="4607"/>
        <v>105</v>
      </c>
      <c r="R4080" t="str">
        <f ca="1">OFFSET('map portals'!$A$1,$O4080,$N4080)</f>
        <v>.</v>
      </c>
      <c r="S4080">
        <f t="shared" ca="1" si="4608"/>
        <v>16105</v>
      </c>
      <c r="T4080">
        <f t="shared" ca="1" si="4609"/>
        <v>552</v>
      </c>
    </row>
    <row r="4081" spans="1:20">
      <c r="A4081" s="3">
        <f t="shared" ca="1" si="4600"/>
        <v>4067</v>
      </c>
      <c r="B4081" s="3">
        <f t="shared" ca="1" si="4601"/>
        <v>4068</v>
      </c>
      <c r="C4081" s="3">
        <f t="shared" ref="C4081:I4081" ca="1" si="4654">B4081+IF(0=LEN(OFFSET($L$2,B4081,0)),1,0)</f>
        <v>4068</v>
      </c>
      <c r="D4081" s="3">
        <f t="shared" ca="1" si="4654"/>
        <v>4068</v>
      </c>
      <c r="E4081" s="3">
        <f t="shared" ca="1" si="4654"/>
        <v>4068</v>
      </c>
      <c r="F4081" s="3">
        <f t="shared" ca="1" si="4654"/>
        <v>4068</v>
      </c>
      <c r="G4081" s="3">
        <f t="shared" ca="1" si="4654"/>
        <v>4068</v>
      </c>
      <c r="H4081" s="3">
        <f t="shared" ca="1" si="4654"/>
        <v>4068</v>
      </c>
      <c r="I4081" s="3">
        <f t="shared" ca="1" si="4654"/>
        <v>4068</v>
      </c>
      <c r="J4081" s="3">
        <f ca="1">COUNTIF($A$2:$A4080,"="&amp;$A4081)+1</f>
        <v>1</v>
      </c>
      <c r="K4081">
        <f t="shared" ca="1" si="4603"/>
        <v>0</v>
      </c>
      <c r="L4081" t="str">
        <f ca="1">IF(M4081,"",
IF(R4081&lt;&gt;".",IF(OR(R4081="@",R4081="X"),"",MID(R4081,1,1)),
IF(OR(OFFSET('map portals'!$A$1,$Q4081,$P4081+1)="#",ISNUMBER(MATCH((P4081+1)*1000+Q4081,$S$2:$S4080,0))),"","0")
&amp;IF(OR(OFFSET('map portals'!$A$1,$Q4081+1,$P4081)="#",ISNUMBER(MATCH(P4081*1000+(Q4081+1),$S$2:$S4080,0))),"","1")
&amp;IF(OR(OFFSET('map portals'!$A$1,$Q4081,$P4081-1)="#",ISNUMBER(MATCH((P4081-1)*1000+Q4081,$S$2:$S4080,0))),"","2")
&amp;IF(OR(OFFSET('map portals'!$A$1,$Q4081-1,$P4081)="#",ISNUMBER(MATCH(P4081*1000+(Q4081-1),$S$2:$S4080,0))),"","3")
))</f>
        <v>0</v>
      </c>
      <c r="M4081" t="b">
        <f ca="1">ISNUMBER(MATCH(S4081,$S$2:$S4080,0))</f>
        <v>0</v>
      </c>
      <c r="N4081">
        <f t="shared" ca="1" si="4604"/>
        <v>110</v>
      </c>
      <c r="O4081">
        <f t="shared" ca="1" si="4605"/>
        <v>73</v>
      </c>
      <c r="P4081">
        <f t="shared" ca="1" si="4606"/>
        <v>110</v>
      </c>
      <c r="Q4081">
        <f t="shared" ca="1" si="4607"/>
        <v>73</v>
      </c>
      <c r="R4081" t="str">
        <f ca="1">OFFSET('map portals'!$A$1,$O4081,$N4081)</f>
        <v>.</v>
      </c>
      <c r="S4081">
        <f t="shared" ca="1" si="4608"/>
        <v>110073</v>
      </c>
      <c r="T4081">
        <f t="shared" ca="1" si="4609"/>
        <v>552</v>
      </c>
    </row>
    <row r="4082" spans="1:20">
      <c r="A4082" s="3">
        <f t="shared" ca="1" si="4600"/>
        <v>4068</v>
      </c>
      <c r="B4082" s="3">
        <f t="shared" ca="1" si="4601"/>
        <v>4069</v>
      </c>
      <c r="C4082" s="3">
        <f t="shared" ref="C4082:I4082" ca="1" si="4655">B4082+IF(0=LEN(OFFSET($L$2,B4082,0)),1,0)</f>
        <v>4070</v>
      </c>
      <c r="D4082" s="3">
        <f t="shared" ca="1" si="4655"/>
        <v>4071</v>
      </c>
      <c r="E4082" s="3">
        <f t="shared" ca="1" si="4655"/>
        <v>4071</v>
      </c>
      <c r="F4082" s="3">
        <f t="shared" ca="1" si="4655"/>
        <v>4071</v>
      </c>
      <c r="G4082" s="3">
        <f t="shared" ca="1" si="4655"/>
        <v>4071</v>
      </c>
      <c r="H4082" s="3">
        <f t="shared" ca="1" si="4655"/>
        <v>4071</v>
      </c>
      <c r="I4082" s="3">
        <f t="shared" ca="1" si="4655"/>
        <v>4071</v>
      </c>
      <c r="J4082" s="3">
        <f ca="1">COUNTIF($A$2:$A4081,"="&amp;$A4082)+1</f>
        <v>1</v>
      </c>
      <c r="K4082">
        <f t="shared" ca="1" si="4603"/>
        <v>3</v>
      </c>
      <c r="L4082" t="str">
        <f ca="1">IF(M4082,"",
IF(R4082&lt;&gt;".",IF(OR(R4082="@",R4082="X"),"",MID(R4082,1,1)),
IF(OR(OFFSET('map portals'!$A$1,$Q4082,$P4082+1)="#",ISNUMBER(MATCH((P4082+1)*1000+Q4082,$S$2:$S4081,0))),"","0")
&amp;IF(OR(OFFSET('map portals'!$A$1,$Q4082+1,$P4082)="#",ISNUMBER(MATCH(P4082*1000+(Q4082+1),$S$2:$S4081,0))),"","1")
&amp;IF(OR(OFFSET('map portals'!$A$1,$Q4082,$P4082-1)="#",ISNUMBER(MATCH((P4082-1)*1000+Q4082,$S$2:$S4081,0))),"","2")
&amp;IF(OR(OFFSET('map portals'!$A$1,$Q4082-1,$P4082)="#",ISNUMBER(MATCH(P4082*1000+(Q4082-1),$S$2:$S4081,0))),"","3")
))</f>
        <v>3</v>
      </c>
      <c r="M4082" t="b">
        <f ca="1">ISNUMBER(MATCH(S4082,$S$2:$S4081,0))</f>
        <v>0</v>
      </c>
      <c r="N4082">
        <f t="shared" ca="1" si="4604"/>
        <v>91</v>
      </c>
      <c r="O4082">
        <f t="shared" ca="1" si="4605"/>
        <v>12</v>
      </c>
      <c r="P4082">
        <f t="shared" ca="1" si="4606"/>
        <v>91</v>
      </c>
      <c r="Q4082">
        <f t="shared" ca="1" si="4607"/>
        <v>12</v>
      </c>
      <c r="R4082" t="str">
        <f ca="1">OFFSET('map portals'!$A$1,$O4082,$N4082)</f>
        <v>.</v>
      </c>
      <c r="S4082">
        <f t="shared" ca="1" si="4608"/>
        <v>91012</v>
      </c>
      <c r="T4082">
        <f t="shared" ca="1" si="4609"/>
        <v>553</v>
      </c>
    </row>
    <row r="4083" spans="1:20">
      <c r="A4083" s="3">
        <f t="shared" ca="1" si="4600"/>
        <v>4071</v>
      </c>
      <c r="B4083" s="3">
        <f t="shared" ca="1" si="4601"/>
        <v>4071</v>
      </c>
      <c r="C4083" s="3">
        <f t="shared" ref="C4083:I4083" ca="1" si="4656">B4083+IF(0=LEN(OFFSET($L$2,B4083,0)),1,0)</f>
        <v>4071</v>
      </c>
      <c r="D4083" s="3">
        <f t="shared" ca="1" si="4656"/>
        <v>4071</v>
      </c>
      <c r="E4083" s="3">
        <f t="shared" ca="1" si="4656"/>
        <v>4071</v>
      </c>
      <c r="F4083" s="3">
        <f t="shared" ca="1" si="4656"/>
        <v>4071</v>
      </c>
      <c r="G4083" s="3">
        <f t="shared" ca="1" si="4656"/>
        <v>4071</v>
      </c>
      <c r="H4083" s="3">
        <f t="shared" ca="1" si="4656"/>
        <v>4071</v>
      </c>
      <c r="I4083" s="3">
        <f t="shared" ca="1" si="4656"/>
        <v>4071</v>
      </c>
      <c r="J4083" s="3">
        <f ca="1">COUNTIF($A$2:$A4082,"="&amp;$A4083)+1</f>
        <v>1</v>
      </c>
      <c r="K4083">
        <f t="shared" ca="1" si="4603"/>
        <v>0</v>
      </c>
      <c r="L4083" t="str">
        <f ca="1">IF(M4083,"",
IF(R4083&lt;&gt;".",IF(OR(R4083="@",R4083="X"),"",MID(R4083,1,1)),
IF(OR(OFFSET('map portals'!$A$1,$Q4083,$P4083+1)="#",ISNUMBER(MATCH((P4083+1)*1000+Q4083,$S$2:$S4082,0))),"","0")
&amp;IF(OR(OFFSET('map portals'!$A$1,$Q4083+1,$P4083)="#",ISNUMBER(MATCH(P4083*1000+(Q4083+1),$S$2:$S4082,0))),"","1")
&amp;IF(OR(OFFSET('map portals'!$A$1,$Q4083,$P4083-1)="#",ISNUMBER(MATCH((P4083-1)*1000+Q4083,$S$2:$S4082,0))),"","2")
&amp;IF(OR(OFFSET('map portals'!$A$1,$Q4083-1,$P4083)="#",ISNUMBER(MATCH(P4083*1000+(Q4083-1),$S$2:$S4082,0))),"","3")
))</f>
        <v>0</v>
      </c>
      <c r="M4083" t="b">
        <f ca="1">ISNUMBER(MATCH(S4083,$S$2:$S4082,0))</f>
        <v>0</v>
      </c>
      <c r="N4083">
        <f t="shared" ca="1" si="4604"/>
        <v>88</v>
      </c>
      <c r="O4083">
        <f t="shared" ca="1" si="4605"/>
        <v>9</v>
      </c>
      <c r="P4083">
        <f t="shared" ca="1" si="4606"/>
        <v>88</v>
      </c>
      <c r="Q4083">
        <f t="shared" ca="1" si="4607"/>
        <v>9</v>
      </c>
      <c r="R4083" t="str">
        <f ca="1">OFFSET('map portals'!$A$1,$O4083,$N4083)</f>
        <v>.</v>
      </c>
      <c r="S4083">
        <f t="shared" ca="1" si="4608"/>
        <v>88009</v>
      </c>
      <c r="T4083">
        <f t="shared" ca="1" si="4609"/>
        <v>553</v>
      </c>
    </row>
    <row r="4084" spans="1:20">
      <c r="A4084" s="3">
        <f t="shared" ca="1" si="4600"/>
        <v>4071</v>
      </c>
      <c r="B4084" s="3">
        <f t="shared" ca="1" si="4601"/>
        <v>4072</v>
      </c>
      <c r="C4084" s="3">
        <f t="shared" ref="C4084:I4084" ca="1" si="4657">B4084+IF(0=LEN(OFFSET($L$2,B4084,0)),1,0)</f>
        <v>4073</v>
      </c>
      <c r="D4084" s="3">
        <f t="shared" ca="1" si="4657"/>
        <v>4074</v>
      </c>
      <c r="E4084" s="3">
        <f t="shared" ca="1" si="4657"/>
        <v>4074</v>
      </c>
      <c r="F4084" s="3">
        <f t="shared" ca="1" si="4657"/>
        <v>4074</v>
      </c>
      <c r="G4084" s="3">
        <f t="shared" ca="1" si="4657"/>
        <v>4074</v>
      </c>
      <c r="H4084" s="3">
        <f t="shared" ca="1" si="4657"/>
        <v>4074</v>
      </c>
      <c r="I4084" s="3">
        <f t="shared" ca="1" si="4657"/>
        <v>4074</v>
      </c>
      <c r="J4084" s="3">
        <f ca="1">COUNTIF($A$2:$A4083,"="&amp;$A4084)+1</f>
        <v>2</v>
      </c>
      <c r="K4084">
        <f t="shared" ca="1" si="4603"/>
        <v>3</v>
      </c>
      <c r="L4084" t="str">
        <f ca="1">IF(M4084,"",
IF(R4084&lt;&gt;".",IF(OR(R4084="@",R4084="X"),"",MID(R4084,1,1)),
IF(OR(OFFSET('map portals'!$A$1,$Q4084,$P4084+1)="#",ISNUMBER(MATCH((P4084+1)*1000+Q4084,$S$2:$S4083,0))),"","0")
&amp;IF(OR(OFFSET('map portals'!$A$1,$Q4084+1,$P4084)="#",ISNUMBER(MATCH(P4084*1000+(Q4084+1),$S$2:$S4083,0))),"","1")
&amp;IF(OR(OFFSET('map portals'!$A$1,$Q4084,$P4084-1)="#",ISNUMBER(MATCH((P4084-1)*1000+Q4084,$S$2:$S4083,0))),"","2")
&amp;IF(OR(OFFSET('map portals'!$A$1,$Q4084-1,$P4084)="#",ISNUMBER(MATCH(P4084*1000+(Q4084-1),$S$2:$S4083,0))),"","3")
))</f>
        <v>3</v>
      </c>
      <c r="M4084" t="b">
        <f ca="1">ISNUMBER(MATCH(S4084,$S$2:$S4083,0))</f>
        <v>0</v>
      </c>
      <c r="N4084">
        <f t="shared" ca="1" si="4604"/>
        <v>87</v>
      </c>
      <c r="O4084">
        <f t="shared" ca="1" si="4605"/>
        <v>8</v>
      </c>
      <c r="P4084">
        <f t="shared" ca="1" si="4606"/>
        <v>87</v>
      </c>
      <c r="Q4084">
        <f t="shared" ca="1" si="4607"/>
        <v>8</v>
      </c>
      <c r="R4084" t="str">
        <f ca="1">OFFSET('map portals'!$A$1,$O4084,$N4084)</f>
        <v>.</v>
      </c>
      <c r="S4084">
        <f t="shared" ca="1" si="4608"/>
        <v>87008</v>
      </c>
      <c r="T4084">
        <f t="shared" ca="1" si="4609"/>
        <v>553</v>
      </c>
    </row>
    <row r="4085" spans="1:20">
      <c r="A4085" s="3">
        <f t="shared" ca="1" si="4600"/>
        <v>4074</v>
      </c>
      <c r="B4085" s="3">
        <f t="shared" ca="1" si="4601"/>
        <v>4075</v>
      </c>
      <c r="C4085" s="3">
        <f t="shared" ref="C4085:I4085" ca="1" si="4658">B4085+IF(0=LEN(OFFSET($L$2,B4085,0)),1,0)</f>
        <v>4075</v>
      </c>
      <c r="D4085" s="3">
        <f t="shared" ca="1" si="4658"/>
        <v>4075</v>
      </c>
      <c r="E4085" s="3">
        <f t="shared" ca="1" si="4658"/>
        <v>4075</v>
      </c>
      <c r="F4085" s="3">
        <f t="shared" ca="1" si="4658"/>
        <v>4075</v>
      </c>
      <c r="G4085" s="3">
        <f t="shared" ca="1" si="4658"/>
        <v>4075</v>
      </c>
      <c r="H4085" s="3">
        <f t="shared" ca="1" si="4658"/>
        <v>4075</v>
      </c>
      <c r="I4085" s="3">
        <f t="shared" ca="1" si="4658"/>
        <v>4075</v>
      </c>
      <c r="J4085" s="3">
        <f ca="1">COUNTIF($A$2:$A4084,"="&amp;$A4085)+1</f>
        <v>1</v>
      </c>
      <c r="K4085">
        <f t="shared" ca="1" si="4603"/>
        <v>1</v>
      </c>
      <c r="L4085" t="str">
        <f ca="1">IF(M4085,"",
IF(R4085&lt;&gt;".",IF(OR(R4085="@",R4085="X"),"",MID(R4085,1,1)),
IF(OR(OFFSET('map portals'!$A$1,$Q4085,$P4085+1)="#",ISNUMBER(MATCH((P4085+1)*1000+Q4085,$S$2:$S4084,0))),"","0")
&amp;IF(OR(OFFSET('map portals'!$A$1,$Q4085+1,$P4085)="#",ISNUMBER(MATCH(P4085*1000+(Q4085+1),$S$2:$S4084,0))),"","1")
&amp;IF(OR(OFFSET('map portals'!$A$1,$Q4085,$P4085-1)="#",ISNUMBER(MATCH((P4085-1)*1000+Q4085,$S$2:$S4084,0))),"","2")
&amp;IF(OR(OFFSET('map portals'!$A$1,$Q4085-1,$P4085)="#",ISNUMBER(MATCH(P4085*1000+(Q4085-1),$S$2:$S4084,0))),"","3")
))</f>
        <v>1</v>
      </c>
      <c r="M4085" t="b">
        <f ca="1">ISNUMBER(MATCH(S4085,$S$2:$S4084,0))</f>
        <v>0</v>
      </c>
      <c r="N4085">
        <f t="shared" ca="1" si="4604"/>
        <v>85</v>
      </c>
      <c r="O4085">
        <f t="shared" ca="1" si="4605"/>
        <v>16</v>
      </c>
      <c r="P4085">
        <f t="shared" ca="1" si="4606"/>
        <v>85</v>
      </c>
      <c r="Q4085">
        <f t="shared" ca="1" si="4607"/>
        <v>16</v>
      </c>
      <c r="R4085" t="str">
        <f ca="1">OFFSET('map portals'!$A$1,$O4085,$N4085)</f>
        <v>.</v>
      </c>
      <c r="S4085">
        <f t="shared" ca="1" si="4608"/>
        <v>85016</v>
      </c>
      <c r="T4085">
        <f t="shared" ca="1" si="4609"/>
        <v>553</v>
      </c>
    </row>
    <row r="4086" spans="1:20">
      <c r="A4086" s="3">
        <f t="shared" ca="1" si="4600"/>
        <v>4075</v>
      </c>
      <c r="B4086" s="3">
        <f t="shared" ca="1" si="4601"/>
        <v>4075</v>
      </c>
      <c r="C4086" s="3">
        <f t="shared" ref="C4086:I4086" ca="1" si="4659">B4086+IF(0=LEN(OFFSET($L$2,B4086,0)),1,0)</f>
        <v>4075</v>
      </c>
      <c r="D4086" s="3">
        <f t="shared" ca="1" si="4659"/>
        <v>4075</v>
      </c>
      <c r="E4086" s="3">
        <f t="shared" ca="1" si="4659"/>
        <v>4075</v>
      </c>
      <c r="F4086" s="3">
        <f t="shared" ca="1" si="4659"/>
        <v>4075</v>
      </c>
      <c r="G4086" s="3">
        <f t="shared" ca="1" si="4659"/>
        <v>4075</v>
      </c>
      <c r="H4086" s="3">
        <f t="shared" ca="1" si="4659"/>
        <v>4075</v>
      </c>
      <c r="I4086" s="3">
        <f t="shared" ca="1" si="4659"/>
        <v>4075</v>
      </c>
      <c r="J4086" s="3">
        <f ca="1">COUNTIF($A$2:$A4085,"="&amp;$A4086)+1</f>
        <v>1</v>
      </c>
      <c r="K4086">
        <f t="shared" ca="1" si="4603"/>
        <v>1</v>
      </c>
      <c r="L4086" t="str">
        <f ca="1">IF(M4086,"",
IF(R4086&lt;&gt;".",IF(OR(R4086="@",R4086="X"),"",MID(R4086,1,1)),
IF(OR(OFFSET('map portals'!$A$1,$Q4086,$P4086+1)="#",ISNUMBER(MATCH((P4086+1)*1000+Q4086,$S$2:$S4085,0))),"","0")
&amp;IF(OR(OFFSET('map portals'!$A$1,$Q4086+1,$P4086)="#",ISNUMBER(MATCH(P4086*1000+(Q4086+1),$S$2:$S4085,0))),"","1")
&amp;IF(OR(OFFSET('map portals'!$A$1,$Q4086,$P4086-1)="#",ISNUMBER(MATCH((P4086-1)*1000+Q4086,$S$2:$S4085,0))),"","2")
&amp;IF(OR(OFFSET('map portals'!$A$1,$Q4086-1,$P4086)="#",ISNUMBER(MATCH(P4086*1000+(Q4086-1),$S$2:$S4085,0))),"","3")
))</f>
        <v>1</v>
      </c>
      <c r="M4086" t="b">
        <f ca="1">ISNUMBER(MATCH(S4086,$S$2:$S4085,0))</f>
        <v>0</v>
      </c>
      <c r="N4086">
        <f t="shared" ca="1" si="4604"/>
        <v>75</v>
      </c>
      <c r="O4086">
        <f t="shared" ca="1" si="4605"/>
        <v>18</v>
      </c>
      <c r="P4086">
        <f t="shared" ca="1" si="4606"/>
        <v>75</v>
      </c>
      <c r="Q4086">
        <f t="shared" ca="1" si="4607"/>
        <v>18</v>
      </c>
      <c r="R4086" t="str">
        <f ca="1">OFFSET('map portals'!$A$1,$O4086,$N4086)</f>
        <v>.</v>
      </c>
      <c r="S4086">
        <f t="shared" ca="1" si="4608"/>
        <v>75018</v>
      </c>
      <c r="T4086">
        <f t="shared" ca="1" si="4609"/>
        <v>553</v>
      </c>
    </row>
    <row r="4087" spans="1:20">
      <c r="A4087" s="3">
        <f t="shared" ca="1" si="4600"/>
        <v>4075</v>
      </c>
      <c r="B4087" s="3">
        <f t="shared" ca="1" si="4601"/>
        <v>4076</v>
      </c>
      <c r="C4087" s="3">
        <f t="shared" ref="C4087:I4087" ca="1" si="4660">B4087+IF(0=LEN(OFFSET($L$2,B4087,0)),1,0)</f>
        <v>4076</v>
      </c>
      <c r="D4087" s="3">
        <f t="shared" ca="1" si="4660"/>
        <v>4076</v>
      </c>
      <c r="E4087" s="3">
        <f t="shared" ca="1" si="4660"/>
        <v>4076</v>
      </c>
      <c r="F4087" s="3">
        <f t="shared" ca="1" si="4660"/>
        <v>4076</v>
      </c>
      <c r="G4087" s="3">
        <f t="shared" ca="1" si="4660"/>
        <v>4076</v>
      </c>
      <c r="H4087" s="3">
        <f t="shared" ca="1" si="4660"/>
        <v>4076</v>
      </c>
      <c r="I4087" s="3">
        <f t="shared" ca="1" si="4660"/>
        <v>4076</v>
      </c>
      <c r="J4087" s="3">
        <f ca="1">COUNTIF($A$2:$A4086,"="&amp;$A4087)+1</f>
        <v>2</v>
      </c>
      <c r="K4087">
        <f t="shared" ca="1" si="4603"/>
        <v>2</v>
      </c>
      <c r="L4087" t="str">
        <f ca="1">IF(M4087,"",
IF(R4087&lt;&gt;".",IF(OR(R4087="@",R4087="X"),"",MID(R4087,1,1)),
IF(OR(OFFSET('map portals'!$A$1,$Q4087,$P4087+1)="#",ISNUMBER(MATCH((P4087+1)*1000+Q4087,$S$2:$S4086,0))),"","0")
&amp;IF(OR(OFFSET('map portals'!$A$1,$Q4087+1,$P4087)="#",ISNUMBER(MATCH(P4087*1000+(Q4087+1),$S$2:$S4086,0))),"","1")
&amp;IF(OR(OFFSET('map portals'!$A$1,$Q4087,$P4087-1)="#",ISNUMBER(MATCH((P4087-1)*1000+Q4087,$S$2:$S4086,0))),"","2")
&amp;IF(OR(OFFSET('map portals'!$A$1,$Q4087-1,$P4087)="#",ISNUMBER(MATCH(P4087*1000+(Q4087-1),$S$2:$S4086,0))),"","3")
))</f>
        <v>2</v>
      </c>
      <c r="M4087" t="b">
        <f ca="1">ISNUMBER(MATCH(S4087,$S$2:$S4086,0))</f>
        <v>0</v>
      </c>
      <c r="N4087">
        <f t="shared" ca="1" si="4604"/>
        <v>74</v>
      </c>
      <c r="O4087">
        <f t="shared" ca="1" si="4605"/>
        <v>17</v>
      </c>
      <c r="P4087">
        <f t="shared" ca="1" si="4606"/>
        <v>74</v>
      </c>
      <c r="Q4087">
        <f t="shared" ca="1" si="4607"/>
        <v>17</v>
      </c>
      <c r="R4087" t="str">
        <f ca="1">OFFSET('map portals'!$A$1,$O4087,$N4087)</f>
        <v>.</v>
      </c>
      <c r="S4087">
        <f t="shared" ca="1" si="4608"/>
        <v>74017</v>
      </c>
      <c r="T4087">
        <f t="shared" ca="1" si="4609"/>
        <v>553</v>
      </c>
    </row>
    <row r="4088" spans="1:20">
      <c r="A4088" s="3">
        <f t="shared" ca="1" si="4600"/>
        <v>4076</v>
      </c>
      <c r="B4088" s="3">
        <f t="shared" ca="1" si="4601"/>
        <v>4077</v>
      </c>
      <c r="C4088" s="3">
        <f t="shared" ref="C4088:I4088" ca="1" si="4661">B4088+IF(0=LEN(OFFSET($L$2,B4088,0)),1,0)</f>
        <v>4077</v>
      </c>
      <c r="D4088" s="3">
        <f t="shared" ca="1" si="4661"/>
        <v>4077</v>
      </c>
      <c r="E4088" s="3">
        <f t="shared" ca="1" si="4661"/>
        <v>4077</v>
      </c>
      <c r="F4088" s="3">
        <f t="shared" ca="1" si="4661"/>
        <v>4077</v>
      </c>
      <c r="G4088" s="3">
        <f t="shared" ca="1" si="4661"/>
        <v>4077</v>
      </c>
      <c r="H4088" s="3">
        <f t="shared" ca="1" si="4661"/>
        <v>4077</v>
      </c>
      <c r="I4088" s="3">
        <f t="shared" ca="1" si="4661"/>
        <v>4077</v>
      </c>
      <c r="J4088" s="3">
        <f ca="1">COUNTIF($A$2:$A4087,"="&amp;$A4088)+1</f>
        <v>1</v>
      </c>
      <c r="K4088">
        <f t="shared" ca="1" si="4603"/>
        <v>1</v>
      </c>
      <c r="L4088" t="str">
        <f ca="1">IF(M4088,"",
IF(R4088&lt;&gt;".",IF(OR(R4088="@",R4088="X"),"",MID(R4088,1,1)),
IF(OR(OFFSET('map portals'!$A$1,$Q4088,$P4088+1)="#",ISNUMBER(MATCH((P4088+1)*1000+Q4088,$S$2:$S4087,0))),"","0")
&amp;IF(OR(OFFSET('map portals'!$A$1,$Q4088+1,$P4088)="#",ISNUMBER(MATCH(P4088*1000+(Q4088+1),$S$2:$S4087,0))),"","1")
&amp;IF(OR(OFFSET('map portals'!$A$1,$Q4088,$P4088-1)="#",ISNUMBER(MATCH((P4088-1)*1000+Q4088,$S$2:$S4087,0))),"","2")
&amp;IF(OR(OFFSET('map portals'!$A$1,$Q4088-1,$P4088)="#",ISNUMBER(MATCH(P4088*1000+(Q4088-1),$S$2:$S4087,0))),"","3")
))</f>
        <v/>
      </c>
      <c r="M4088" t="b">
        <f ca="1">ISNUMBER(MATCH(S4088,$S$2:$S4087,0))</f>
        <v>0</v>
      </c>
      <c r="N4088">
        <f t="shared" ca="1" si="4604"/>
        <v>19</v>
      </c>
      <c r="O4088">
        <f t="shared" ca="1" si="4605"/>
        <v>109</v>
      </c>
      <c r="P4088">
        <f t="shared" ca="1" si="4606"/>
        <v>19</v>
      </c>
      <c r="Q4088">
        <f t="shared" ca="1" si="4607"/>
        <v>109</v>
      </c>
      <c r="R4088" t="str">
        <f ca="1">OFFSET('map portals'!$A$1,$O4088,$N4088)</f>
        <v>.</v>
      </c>
      <c r="S4088">
        <f t="shared" ca="1" si="4608"/>
        <v>19109</v>
      </c>
      <c r="T4088">
        <f t="shared" ca="1" si="4609"/>
        <v>553</v>
      </c>
    </row>
    <row r="4089" spans="1:20">
      <c r="A4089" s="3">
        <f t="shared" ca="1" si="4600"/>
        <v>4077</v>
      </c>
      <c r="B4089" s="3">
        <f t="shared" ca="1" si="4601"/>
        <v>4078</v>
      </c>
      <c r="C4089" s="3">
        <f t="shared" ref="C4089:I4089" ca="1" si="4662">B4089+IF(0=LEN(OFFSET($L$2,B4089,0)),1,0)</f>
        <v>4078</v>
      </c>
      <c r="D4089" s="3">
        <f t="shared" ca="1" si="4662"/>
        <v>4078</v>
      </c>
      <c r="E4089" s="3">
        <f t="shared" ca="1" si="4662"/>
        <v>4078</v>
      </c>
      <c r="F4089" s="3">
        <f t="shared" ca="1" si="4662"/>
        <v>4078</v>
      </c>
      <c r="G4089" s="3">
        <f t="shared" ca="1" si="4662"/>
        <v>4078</v>
      </c>
      <c r="H4089" s="3">
        <f t="shared" ca="1" si="4662"/>
        <v>4078</v>
      </c>
      <c r="I4089" s="3">
        <f t="shared" ca="1" si="4662"/>
        <v>4078</v>
      </c>
      <c r="J4089" s="3">
        <f ca="1">COUNTIF($A$2:$A4088,"="&amp;$A4089)+1</f>
        <v>1</v>
      </c>
      <c r="K4089">
        <f t="shared" ca="1" si="4603"/>
        <v>2</v>
      </c>
      <c r="L4089" t="str">
        <f ca="1">IF(M4089,"",
IF(R4089&lt;&gt;".",IF(OR(R4089="@",R4089="X"),"",MID(R4089,1,1)),
IF(OR(OFFSET('map portals'!$A$1,$Q4089,$P4089+1)="#",ISNUMBER(MATCH((P4089+1)*1000+Q4089,$S$2:$S4088,0))),"","0")
&amp;IF(OR(OFFSET('map portals'!$A$1,$Q4089+1,$P4089)="#",ISNUMBER(MATCH(P4089*1000+(Q4089+1),$S$2:$S4088,0))),"","1")
&amp;IF(OR(OFFSET('map portals'!$A$1,$Q4089,$P4089-1)="#",ISNUMBER(MATCH((P4089-1)*1000+Q4089,$S$2:$S4088,0))),"","2")
&amp;IF(OR(OFFSET('map portals'!$A$1,$Q4089-1,$P4089)="#",ISNUMBER(MATCH(P4089*1000+(Q4089-1),$S$2:$S4088,0))),"","3")
))</f>
        <v>12</v>
      </c>
      <c r="M4089" t="b">
        <f ca="1">ISNUMBER(MATCH(S4089,$S$2:$S4088,0))</f>
        <v>0</v>
      </c>
      <c r="N4089">
        <f t="shared" ca="1" si="4604"/>
        <v>17</v>
      </c>
      <c r="O4089">
        <f t="shared" ca="1" si="4605"/>
        <v>107</v>
      </c>
      <c r="P4089">
        <f t="shared" ca="1" si="4606"/>
        <v>17</v>
      </c>
      <c r="Q4089">
        <f t="shared" ca="1" si="4607"/>
        <v>107</v>
      </c>
      <c r="R4089" t="str">
        <f ca="1">OFFSET('map portals'!$A$1,$O4089,$N4089)</f>
        <v>.</v>
      </c>
      <c r="S4089">
        <f t="shared" ca="1" si="4608"/>
        <v>17107</v>
      </c>
      <c r="T4089">
        <f t="shared" ca="1" si="4609"/>
        <v>553</v>
      </c>
    </row>
    <row r="4090" spans="1:20">
      <c r="A4090" s="3">
        <f t="shared" ca="1" si="4600"/>
        <v>4078</v>
      </c>
      <c r="B4090" s="3">
        <f t="shared" ca="1" si="4601"/>
        <v>4079</v>
      </c>
      <c r="C4090" s="3">
        <f t="shared" ref="C4090:I4090" ca="1" si="4663">B4090+IF(0=LEN(OFFSET($L$2,B4090,0)),1,0)</f>
        <v>4079</v>
      </c>
      <c r="D4090" s="3">
        <f t="shared" ca="1" si="4663"/>
        <v>4079</v>
      </c>
      <c r="E4090" s="3">
        <f t="shared" ca="1" si="4663"/>
        <v>4079</v>
      </c>
      <c r="F4090" s="3">
        <f t="shared" ca="1" si="4663"/>
        <v>4079</v>
      </c>
      <c r="G4090" s="3">
        <f t="shared" ca="1" si="4663"/>
        <v>4079</v>
      </c>
      <c r="H4090" s="3">
        <f t="shared" ca="1" si="4663"/>
        <v>4079</v>
      </c>
      <c r="I4090" s="3">
        <f t="shared" ca="1" si="4663"/>
        <v>4079</v>
      </c>
      <c r="J4090" s="3">
        <f ca="1">COUNTIF($A$2:$A4089,"="&amp;$A4090)+1</f>
        <v>1</v>
      </c>
      <c r="K4090">
        <f t="shared" ca="1" si="4603"/>
        <v>2</v>
      </c>
      <c r="L4090" t="str">
        <f ca="1">IF(M4090,"",
IF(R4090&lt;&gt;".",IF(OR(R4090="@",R4090="X"),"",MID(R4090,1,1)),
IF(OR(OFFSET('map portals'!$A$1,$Q4090,$P4090+1)="#",ISNUMBER(MATCH((P4090+1)*1000+Q4090,$S$2:$S4089,0))),"","0")
&amp;IF(OR(OFFSET('map portals'!$A$1,$Q4090+1,$P4090)="#",ISNUMBER(MATCH(P4090*1000+(Q4090+1),$S$2:$S4089,0))),"","1")
&amp;IF(OR(OFFSET('map portals'!$A$1,$Q4090,$P4090-1)="#",ISNUMBER(MATCH((P4090-1)*1000+Q4090,$S$2:$S4089,0))),"","2")
&amp;IF(OR(OFFSET('map portals'!$A$1,$Q4090-1,$P4090)="#",ISNUMBER(MATCH(P4090*1000+(Q4090-1),$S$2:$S4089,0))),"","3")
))</f>
        <v>23</v>
      </c>
      <c r="M4090" t="b">
        <f ca="1">ISNUMBER(MATCH(S4090,$S$2:$S4089,0))</f>
        <v>0</v>
      </c>
      <c r="N4090">
        <f t="shared" ca="1" si="4604"/>
        <v>15</v>
      </c>
      <c r="O4090">
        <f t="shared" ca="1" si="4605"/>
        <v>105</v>
      </c>
      <c r="P4090">
        <f t="shared" ca="1" si="4606"/>
        <v>15</v>
      </c>
      <c r="Q4090">
        <f t="shared" ca="1" si="4607"/>
        <v>105</v>
      </c>
      <c r="R4090" t="str">
        <f ca="1">OFFSET('map portals'!$A$1,$O4090,$N4090)</f>
        <v>.</v>
      </c>
      <c r="S4090">
        <f t="shared" ca="1" si="4608"/>
        <v>15105</v>
      </c>
      <c r="T4090">
        <f t="shared" ca="1" si="4609"/>
        <v>553</v>
      </c>
    </row>
    <row r="4091" spans="1:20">
      <c r="A4091" s="3">
        <f t="shared" ca="1" si="4600"/>
        <v>4079</v>
      </c>
      <c r="B4091" s="3">
        <f t="shared" ca="1" si="4601"/>
        <v>4080</v>
      </c>
      <c r="C4091" s="3">
        <f t="shared" ref="C4091:I4091" ca="1" si="4664">B4091+IF(0=LEN(OFFSET($L$2,B4091,0)),1,0)</f>
        <v>4080</v>
      </c>
      <c r="D4091" s="3">
        <f t="shared" ca="1" si="4664"/>
        <v>4080</v>
      </c>
      <c r="E4091" s="3">
        <f t="shared" ca="1" si="4664"/>
        <v>4080</v>
      </c>
      <c r="F4091" s="3">
        <f t="shared" ca="1" si="4664"/>
        <v>4080</v>
      </c>
      <c r="G4091" s="3">
        <f t="shared" ca="1" si="4664"/>
        <v>4080</v>
      </c>
      <c r="H4091" s="3">
        <f t="shared" ca="1" si="4664"/>
        <v>4080</v>
      </c>
      <c r="I4091" s="3">
        <f t="shared" ca="1" si="4664"/>
        <v>4080</v>
      </c>
      <c r="J4091" s="3">
        <f ca="1">COUNTIF($A$2:$A4090,"="&amp;$A4091)+1</f>
        <v>1</v>
      </c>
      <c r="K4091">
        <f t="shared" ca="1" si="4603"/>
        <v>0</v>
      </c>
      <c r="L4091" t="str">
        <f ca="1">IF(M4091,"",
IF(R4091&lt;&gt;".",IF(OR(R4091="@",R4091="X"),"",MID(R4091,1,1)),
IF(OR(OFFSET('map portals'!$A$1,$Q4091,$P4091+1)="#",ISNUMBER(MATCH((P4091+1)*1000+Q4091,$S$2:$S4090,0))),"","0")
&amp;IF(OR(OFFSET('map portals'!$A$1,$Q4091+1,$P4091)="#",ISNUMBER(MATCH(P4091*1000+(Q4091+1),$S$2:$S4090,0))),"","1")
&amp;IF(OR(OFFSET('map portals'!$A$1,$Q4091,$P4091-1)="#",ISNUMBER(MATCH((P4091-1)*1000+Q4091,$S$2:$S4090,0))),"","2")
&amp;IF(OR(OFFSET('map portals'!$A$1,$Q4091-1,$P4091)="#",ISNUMBER(MATCH(P4091*1000+(Q4091-1),$S$2:$S4090,0))),"","3")
))</f>
        <v>0</v>
      </c>
      <c r="M4091" t="b">
        <f ca="1">ISNUMBER(MATCH(S4091,$S$2:$S4090,0))</f>
        <v>0</v>
      </c>
      <c r="N4091">
        <f t="shared" ca="1" si="4604"/>
        <v>111</v>
      </c>
      <c r="O4091">
        <f t="shared" ca="1" si="4605"/>
        <v>73</v>
      </c>
      <c r="P4091">
        <f t="shared" ca="1" si="4606"/>
        <v>111</v>
      </c>
      <c r="Q4091">
        <f t="shared" ca="1" si="4607"/>
        <v>73</v>
      </c>
      <c r="R4091" t="str">
        <f ca="1">OFFSET('map portals'!$A$1,$O4091,$N4091)</f>
        <v>.</v>
      </c>
      <c r="S4091">
        <f t="shared" ca="1" si="4608"/>
        <v>111073</v>
      </c>
      <c r="T4091">
        <f t="shared" ca="1" si="4609"/>
        <v>553</v>
      </c>
    </row>
    <row r="4092" spans="1:20">
      <c r="A4092" s="3">
        <f t="shared" ca="1" si="4600"/>
        <v>4080</v>
      </c>
      <c r="B4092" s="3">
        <f t="shared" ca="1" si="4601"/>
        <v>4081</v>
      </c>
      <c r="C4092" s="3">
        <f t="shared" ref="C4092:I4092" ca="1" si="4665">B4092+IF(0=LEN(OFFSET($L$2,B4092,0)),1,0)</f>
        <v>4081</v>
      </c>
      <c r="D4092" s="3">
        <f t="shared" ca="1" si="4665"/>
        <v>4081</v>
      </c>
      <c r="E4092" s="3">
        <f t="shared" ca="1" si="4665"/>
        <v>4081</v>
      </c>
      <c r="F4092" s="3">
        <f t="shared" ca="1" si="4665"/>
        <v>4081</v>
      </c>
      <c r="G4092" s="3">
        <f t="shared" ca="1" si="4665"/>
        <v>4081</v>
      </c>
      <c r="H4092" s="3">
        <f t="shared" ca="1" si="4665"/>
        <v>4081</v>
      </c>
      <c r="I4092" s="3">
        <f t="shared" ca="1" si="4665"/>
        <v>4081</v>
      </c>
      <c r="J4092" s="3">
        <f ca="1">COUNTIF($A$2:$A4091,"="&amp;$A4092)+1</f>
        <v>1</v>
      </c>
      <c r="K4092">
        <f t="shared" ca="1" si="4603"/>
        <v>3</v>
      </c>
      <c r="L4092" t="str">
        <f ca="1">IF(M4092,"",
IF(R4092&lt;&gt;".",IF(OR(R4092="@",R4092="X"),"",MID(R4092,1,1)),
IF(OR(OFFSET('map portals'!$A$1,$Q4092,$P4092+1)="#",ISNUMBER(MATCH((P4092+1)*1000+Q4092,$S$2:$S4091,0))),"","0")
&amp;IF(OR(OFFSET('map portals'!$A$1,$Q4092+1,$P4092)="#",ISNUMBER(MATCH(P4092*1000+(Q4092+1),$S$2:$S4091,0))),"","1")
&amp;IF(OR(OFFSET('map portals'!$A$1,$Q4092,$P4092-1)="#",ISNUMBER(MATCH((P4092-1)*1000+Q4092,$S$2:$S4091,0))),"","2")
&amp;IF(OR(OFFSET('map portals'!$A$1,$Q4092-1,$P4092)="#",ISNUMBER(MATCH(P4092*1000+(Q4092-1),$S$2:$S4091,0))),"","3")
))</f>
        <v>03</v>
      </c>
      <c r="M4092" t="b">
        <f ca="1">ISNUMBER(MATCH(S4092,$S$2:$S4091,0))</f>
        <v>0</v>
      </c>
      <c r="N4092">
        <f t="shared" ca="1" si="4604"/>
        <v>91</v>
      </c>
      <c r="O4092">
        <f t="shared" ca="1" si="4605"/>
        <v>11</v>
      </c>
      <c r="P4092">
        <f t="shared" ca="1" si="4606"/>
        <v>91</v>
      </c>
      <c r="Q4092">
        <f t="shared" ca="1" si="4607"/>
        <v>11</v>
      </c>
      <c r="R4092" t="str">
        <f ca="1">OFFSET('map portals'!$A$1,$O4092,$N4092)</f>
        <v>.</v>
      </c>
      <c r="S4092">
        <f t="shared" ca="1" si="4608"/>
        <v>91011</v>
      </c>
      <c r="T4092">
        <f t="shared" ca="1" si="4609"/>
        <v>554</v>
      </c>
    </row>
    <row r="4093" spans="1:20">
      <c r="A4093" s="3">
        <f t="shared" ca="1" si="4600"/>
        <v>4081</v>
      </c>
      <c r="B4093" s="3">
        <f t="shared" ca="1" si="4601"/>
        <v>4082</v>
      </c>
      <c r="C4093" s="3">
        <f t="shared" ref="C4093:I4093" ca="1" si="4666">B4093+IF(0=LEN(OFFSET($L$2,B4093,0)),1,0)</f>
        <v>4082</v>
      </c>
      <c r="D4093" s="3">
        <f t="shared" ca="1" si="4666"/>
        <v>4082</v>
      </c>
      <c r="E4093" s="3">
        <f t="shared" ca="1" si="4666"/>
        <v>4082</v>
      </c>
      <c r="F4093" s="3">
        <f t="shared" ca="1" si="4666"/>
        <v>4082</v>
      </c>
      <c r="G4093" s="3">
        <f t="shared" ca="1" si="4666"/>
        <v>4082</v>
      </c>
      <c r="H4093" s="3">
        <f t="shared" ca="1" si="4666"/>
        <v>4082</v>
      </c>
      <c r="I4093" s="3">
        <f t="shared" ca="1" si="4666"/>
        <v>4082</v>
      </c>
      <c r="J4093" s="3">
        <f ca="1">COUNTIF($A$2:$A4092,"="&amp;$A4093)+1</f>
        <v>1</v>
      </c>
      <c r="K4093">
        <f t="shared" ca="1" si="4603"/>
        <v>0</v>
      </c>
      <c r="L4093" t="str">
        <f ca="1">IF(M4093,"",
IF(R4093&lt;&gt;".",IF(OR(R4093="@",R4093="X"),"",MID(R4093,1,1)),
IF(OR(OFFSET('map portals'!$A$1,$Q4093,$P4093+1)="#",ISNUMBER(MATCH((P4093+1)*1000+Q4093,$S$2:$S4092,0))),"","0")
&amp;IF(OR(OFFSET('map portals'!$A$1,$Q4093+1,$P4093)="#",ISNUMBER(MATCH(P4093*1000+(Q4093+1),$S$2:$S4092,0))),"","1")
&amp;IF(OR(OFFSET('map portals'!$A$1,$Q4093,$P4093-1)="#",ISNUMBER(MATCH((P4093-1)*1000+Q4093,$S$2:$S4092,0))),"","2")
&amp;IF(OR(OFFSET('map portals'!$A$1,$Q4093-1,$P4093)="#",ISNUMBER(MATCH(P4093*1000+(Q4093-1),$S$2:$S4092,0))),"","3")
))</f>
        <v/>
      </c>
      <c r="M4093" t="b">
        <f ca="1">ISNUMBER(MATCH(S4093,$S$2:$S4092,0))</f>
        <v>0</v>
      </c>
      <c r="N4093">
        <f t="shared" ca="1" si="4604"/>
        <v>89</v>
      </c>
      <c r="O4093">
        <f t="shared" ca="1" si="4605"/>
        <v>9</v>
      </c>
      <c r="P4093">
        <f t="shared" ca="1" si="4606"/>
        <v>89</v>
      </c>
      <c r="Q4093">
        <f t="shared" ca="1" si="4607"/>
        <v>9</v>
      </c>
      <c r="R4093" t="str">
        <f ca="1">OFFSET('map portals'!$A$1,$O4093,$N4093)</f>
        <v>.</v>
      </c>
      <c r="S4093">
        <f t="shared" ca="1" si="4608"/>
        <v>89009</v>
      </c>
      <c r="T4093">
        <f t="shared" ca="1" si="4609"/>
        <v>554</v>
      </c>
    </row>
    <row r="4094" spans="1:20">
      <c r="A4094" s="3">
        <f t="shared" ca="1" si="4600"/>
        <v>4082</v>
      </c>
      <c r="B4094" s="3">
        <f t="shared" ca="1" si="4601"/>
        <v>4083</v>
      </c>
      <c r="C4094" s="3">
        <f t="shared" ref="C4094:I4094" ca="1" si="4667">B4094+IF(0=LEN(OFFSET($L$2,B4094,0)),1,0)</f>
        <v>4083</v>
      </c>
      <c r="D4094" s="3">
        <f t="shared" ca="1" si="4667"/>
        <v>4083</v>
      </c>
      <c r="E4094" s="3">
        <f t="shared" ca="1" si="4667"/>
        <v>4083</v>
      </c>
      <c r="F4094" s="3">
        <f t="shared" ca="1" si="4667"/>
        <v>4083</v>
      </c>
      <c r="G4094" s="3">
        <f t="shared" ca="1" si="4667"/>
        <v>4083</v>
      </c>
      <c r="H4094" s="3">
        <f t="shared" ca="1" si="4667"/>
        <v>4083</v>
      </c>
      <c r="I4094" s="3">
        <f t="shared" ca="1" si="4667"/>
        <v>4083</v>
      </c>
      <c r="J4094" s="3">
        <f ca="1">COUNTIF($A$2:$A4093,"="&amp;$A4094)+1</f>
        <v>1</v>
      </c>
      <c r="K4094">
        <f t="shared" ca="1" si="4603"/>
        <v>3</v>
      </c>
      <c r="L4094" t="str">
        <f ca="1">IF(M4094,"",
IF(R4094&lt;&gt;".",IF(OR(R4094="@",R4094="X"),"",MID(R4094,1,1)),
IF(OR(OFFSET('map portals'!$A$1,$Q4094,$P4094+1)="#",ISNUMBER(MATCH((P4094+1)*1000+Q4094,$S$2:$S4093,0))),"","0")
&amp;IF(OR(OFFSET('map portals'!$A$1,$Q4094+1,$P4094)="#",ISNUMBER(MATCH(P4094*1000+(Q4094+1),$S$2:$S4093,0))),"","1")
&amp;IF(OR(OFFSET('map portals'!$A$1,$Q4094,$P4094-1)="#",ISNUMBER(MATCH((P4094-1)*1000+Q4094,$S$2:$S4093,0))),"","2")
&amp;IF(OR(OFFSET('map portals'!$A$1,$Q4094-1,$P4094)="#",ISNUMBER(MATCH(P4094*1000+(Q4094-1),$S$2:$S4093,0))),"","3")
))</f>
        <v>3</v>
      </c>
      <c r="M4094" t="b">
        <f ca="1">ISNUMBER(MATCH(S4094,$S$2:$S4093,0))</f>
        <v>0</v>
      </c>
      <c r="N4094">
        <f t="shared" ca="1" si="4604"/>
        <v>87</v>
      </c>
      <c r="O4094">
        <f t="shared" ca="1" si="4605"/>
        <v>7</v>
      </c>
      <c r="P4094">
        <f t="shared" ca="1" si="4606"/>
        <v>87</v>
      </c>
      <c r="Q4094">
        <f t="shared" ca="1" si="4607"/>
        <v>7</v>
      </c>
      <c r="R4094" t="str">
        <f ca="1">OFFSET('map portals'!$A$1,$O4094,$N4094)</f>
        <v>.</v>
      </c>
      <c r="S4094">
        <f t="shared" ca="1" si="4608"/>
        <v>87007</v>
      </c>
      <c r="T4094">
        <f t="shared" ca="1" si="4609"/>
        <v>554</v>
      </c>
    </row>
    <row r="4095" spans="1:20">
      <c r="A4095" s="3">
        <f t="shared" ca="1" si="4600"/>
        <v>4083</v>
      </c>
      <c r="B4095" s="3">
        <f t="shared" ca="1" si="4601"/>
        <v>4084</v>
      </c>
      <c r="C4095" s="3">
        <f t="shared" ref="C4095:I4095" ca="1" si="4668">B4095+IF(0=LEN(OFFSET($L$2,B4095,0)),1,0)</f>
        <v>4084</v>
      </c>
      <c r="D4095" s="3">
        <f t="shared" ca="1" si="4668"/>
        <v>4084</v>
      </c>
      <c r="E4095" s="3">
        <f t="shared" ca="1" si="4668"/>
        <v>4084</v>
      </c>
      <c r="F4095" s="3">
        <f t="shared" ca="1" si="4668"/>
        <v>4084</v>
      </c>
      <c r="G4095" s="3">
        <f t="shared" ca="1" si="4668"/>
        <v>4084</v>
      </c>
      <c r="H4095" s="3">
        <f t="shared" ca="1" si="4668"/>
        <v>4084</v>
      </c>
      <c r="I4095" s="3">
        <f t="shared" ca="1" si="4668"/>
        <v>4084</v>
      </c>
      <c r="J4095" s="3">
        <f ca="1">COUNTIF($A$2:$A4094,"="&amp;$A4095)+1</f>
        <v>1</v>
      </c>
      <c r="K4095">
        <f t="shared" ca="1" si="4603"/>
        <v>1</v>
      </c>
      <c r="L4095" t="str">
        <f ca="1">IF(M4095,"",
IF(R4095&lt;&gt;".",IF(OR(R4095="@",R4095="X"),"",MID(R4095,1,1)),
IF(OR(OFFSET('map portals'!$A$1,$Q4095,$P4095+1)="#",ISNUMBER(MATCH((P4095+1)*1000+Q4095,$S$2:$S4094,0))),"","0")
&amp;IF(OR(OFFSET('map portals'!$A$1,$Q4095+1,$P4095)="#",ISNUMBER(MATCH(P4095*1000+(Q4095+1),$S$2:$S4094,0))),"","1")
&amp;IF(OR(OFFSET('map portals'!$A$1,$Q4095,$P4095-1)="#",ISNUMBER(MATCH((P4095-1)*1000+Q4095,$S$2:$S4094,0))),"","2")
&amp;IF(OR(OFFSET('map portals'!$A$1,$Q4095-1,$P4095)="#",ISNUMBER(MATCH(P4095*1000+(Q4095-1),$S$2:$S4094,0))),"","3")
))</f>
        <v/>
      </c>
      <c r="M4095" t="b">
        <f ca="1">ISNUMBER(MATCH(S4095,$S$2:$S4094,0))</f>
        <v>0</v>
      </c>
      <c r="N4095">
        <f t="shared" ca="1" si="4604"/>
        <v>85</v>
      </c>
      <c r="O4095">
        <f t="shared" ca="1" si="4605"/>
        <v>17</v>
      </c>
      <c r="P4095">
        <f t="shared" ca="1" si="4606"/>
        <v>85</v>
      </c>
      <c r="Q4095">
        <f t="shared" ca="1" si="4607"/>
        <v>17</v>
      </c>
      <c r="R4095" t="str">
        <f ca="1">OFFSET('map portals'!$A$1,$O4095,$N4095)</f>
        <v>.</v>
      </c>
      <c r="S4095">
        <f t="shared" ca="1" si="4608"/>
        <v>85017</v>
      </c>
      <c r="T4095">
        <f t="shared" ca="1" si="4609"/>
        <v>554</v>
      </c>
    </row>
    <row r="4096" spans="1:20">
      <c r="A4096" s="3">
        <f t="shared" ca="1" si="4600"/>
        <v>4084</v>
      </c>
      <c r="B4096" s="3">
        <f t="shared" ca="1" si="4601"/>
        <v>4085</v>
      </c>
      <c r="C4096" s="3">
        <f t="shared" ref="C4096:I4096" ca="1" si="4669">B4096+IF(0=LEN(OFFSET($L$2,B4096,0)),1,0)</f>
        <v>4085</v>
      </c>
      <c r="D4096" s="3">
        <f t="shared" ca="1" si="4669"/>
        <v>4085</v>
      </c>
      <c r="E4096" s="3">
        <f t="shared" ca="1" si="4669"/>
        <v>4085</v>
      </c>
      <c r="F4096" s="3">
        <f t="shared" ca="1" si="4669"/>
        <v>4085</v>
      </c>
      <c r="G4096" s="3">
        <f t="shared" ca="1" si="4669"/>
        <v>4085</v>
      </c>
      <c r="H4096" s="3">
        <f t="shared" ca="1" si="4669"/>
        <v>4085</v>
      </c>
      <c r="I4096" s="3">
        <f t="shared" ca="1" si="4669"/>
        <v>4085</v>
      </c>
      <c r="J4096" s="3">
        <f ca="1">COUNTIF($A$2:$A4095,"="&amp;$A4096)+1</f>
        <v>1</v>
      </c>
      <c r="K4096">
        <f t="shared" ca="1" si="4603"/>
        <v>1</v>
      </c>
      <c r="L4096" t="str">
        <f ca="1">IF(M4096,"",
IF(R4096&lt;&gt;".",IF(OR(R4096="@",R4096="X"),"",MID(R4096,1,1)),
IF(OR(OFFSET('map portals'!$A$1,$Q4096,$P4096+1)="#",ISNUMBER(MATCH((P4096+1)*1000+Q4096,$S$2:$S4095,0))),"","0")
&amp;IF(OR(OFFSET('map portals'!$A$1,$Q4096+1,$P4096)="#",ISNUMBER(MATCH(P4096*1000+(Q4096+1),$S$2:$S4095,0))),"","1")
&amp;IF(OR(OFFSET('map portals'!$A$1,$Q4096,$P4096-1)="#",ISNUMBER(MATCH((P4096-1)*1000+Q4096,$S$2:$S4095,0))),"","2")
&amp;IF(OR(OFFSET('map portals'!$A$1,$Q4096-1,$P4096)="#",ISNUMBER(MATCH(P4096*1000+(Q4096-1),$S$2:$S4095,0))),"","3")
))</f>
        <v>0</v>
      </c>
      <c r="M4096" t="b">
        <f ca="1">ISNUMBER(MATCH(S4096,$S$2:$S4095,0))</f>
        <v>0</v>
      </c>
      <c r="N4096">
        <f t="shared" ca="1" si="4604"/>
        <v>75</v>
      </c>
      <c r="O4096">
        <f t="shared" ca="1" si="4605"/>
        <v>19</v>
      </c>
      <c r="P4096">
        <f t="shared" ca="1" si="4606"/>
        <v>75</v>
      </c>
      <c r="Q4096">
        <f t="shared" ca="1" si="4607"/>
        <v>19</v>
      </c>
      <c r="R4096" t="str">
        <f ca="1">OFFSET('map portals'!$A$1,$O4096,$N4096)</f>
        <v>.</v>
      </c>
      <c r="S4096">
        <f t="shared" ca="1" si="4608"/>
        <v>75019</v>
      </c>
      <c r="T4096">
        <f t="shared" ca="1" si="4609"/>
        <v>554</v>
      </c>
    </row>
    <row r="4097" spans="1:20">
      <c r="A4097" s="3">
        <f t="shared" ca="1" si="4600"/>
        <v>4085</v>
      </c>
      <c r="B4097" s="3">
        <f t="shared" ca="1" si="4601"/>
        <v>4086</v>
      </c>
      <c r="C4097" s="3">
        <f t="shared" ref="C4097:I4097" ca="1" si="4670">B4097+IF(0=LEN(OFFSET($L$2,B4097,0)),1,0)</f>
        <v>4087</v>
      </c>
      <c r="D4097" s="3">
        <f t="shared" ca="1" si="4670"/>
        <v>4087</v>
      </c>
      <c r="E4097" s="3">
        <f t="shared" ca="1" si="4670"/>
        <v>4087</v>
      </c>
      <c r="F4097" s="3">
        <f t="shared" ca="1" si="4670"/>
        <v>4087</v>
      </c>
      <c r="G4097" s="3">
        <f t="shared" ca="1" si="4670"/>
        <v>4087</v>
      </c>
      <c r="H4097" s="3">
        <f t="shared" ca="1" si="4670"/>
        <v>4087</v>
      </c>
      <c r="I4097" s="3">
        <f t="shared" ca="1" si="4670"/>
        <v>4087</v>
      </c>
      <c r="J4097" s="3">
        <f ca="1">COUNTIF($A$2:$A4096,"="&amp;$A4097)+1</f>
        <v>1</v>
      </c>
      <c r="K4097">
        <f t="shared" ca="1" si="4603"/>
        <v>2</v>
      </c>
      <c r="L4097" t="str">
        <f ca="1">IF(M4097,"",
IF(R4097&lt;&gt;".",IF(OR(R4097="@",R4097="X"),"",MID(R4097,1,1)),
IF(OR(OFFSET('map portals'!$A$1,$Q4097,$P4097+1)="#",ISNUMBER(MATCH((P4097+1)*1000+Q4097,$S$2:$S4096,0))),"","0")
&amp;IF(OR(OFFSET('map portals'!$A$1,$Q4097+1,$P4097)="#",ISNUMBER(MATCH(P4097*1000+(Q4097+1),$S$2:$S4096,0))),"","1")
&amp;IF(OR(OFFSET('map portals'!$A$1,$Q4097,$P4097-1)="#",ISNUMBER(MATCH((P4097-1)*1000+Q4097,$S$2:$S4096,0))),"","2")
&amp;IF(OR(OFFSET('map portals'!$A$1,$Q4097-1,$P4097)="#",ISNUMBER(MATCH(P4097*1000+(Q4097-1),$S$2:$S4096,0))),"","3")
))</f>
        <v/>
      </c>
      <c r="M4097" t="b">
        <f ca="1">ISNUMBER(MATCH(S4097,$S$2:$S4096,0))</f>
        <v>0</v>
      </c>
      <c r="N4097">
        <f t="shared" ca="1" si="4604"/>
        <v>73</v>
      </c>
      <c r="O4097">
        <f t="shared" ca="1" si="4605"/>
        <v>17</v>
      </c>
      <c r="P4097">
        <f t="shared" ca="1" si="4606"/>
        <v>73</v>
      </c>
      <c r="Q4097">
        <f t="shared" ca="1" si="4607"/>
        <v>17</v>
      </c>
      <c r="R4097" t="str">
        <f ca="1">OFFSET('map portals'!$A$1,$O4097,$N4097)</f>
        <v>.</v>
      </c>
      <c r="S4097">
        <f t="shared" ca="1" si="4608"/>
        <v>73017</v>
      </c>
      <c r="T4097">
        <f t="shared" ca="1" si="4609"/>
        <v>554</v>
      </c>
    </row>
    <row r="4098" spans="1:20">
      <c r="A4098" s="3">
        <f t="shared" ca="1" si="4600"/>
        <v>4087</v>
      </c>
      <c r="B4098" s="3">
        <f t="shared" ca="1" si="4601"/>
        <v>4087</v>
      </c>
      <c r="C4098" s="3">
        <f t="shared" ref="C4098:I4098" ca="1" si="4671">B4098+IF(0=LEN(OFFSET($L$2,B4098,0)),1,0)</f>
        <v>4087</v>
      </c>
      <c r="D4098" s="3">
        <f t="shared" ca="1" si="4671"/>
        <v>4087</v>
      </c>
      <c r="E4098" s="3">
        <f t="shared" ca="1" si="4671"/>
        <v>4087</v>
      </c>
      <c r="F4098" s="3">
        <f t="shared" ca="1" si="4671"/>
        <v>4087</v>
      </c>
      <c r="G4098" s="3">
        <f t="shared" ca="1" si="4671"/>
        <v>4087</v>
      </c>
      <c r="H4098" s="3">
        <f t="shared" ca="1" si="4671"/>
        <v>4087</v>
      </c>
      <c r="I4098" s="3">
        <f t="shared" ca="1" si="4671"/>
        <v>4087</v>
      </c>
      <c r="J4098" s="3">
        <f ca="1">COUNTIF($A$2:$A4097,"="&amp;$A4098)+1</f>
        <v>1</v>
      </c>
      <c r="K4098">
        <f t="shared" ca="1" si="4603"/>
        <v>1</v>
      </c>
      <c r="L4098" t="str">
        <f ca="1">IF(M4098,"",
IF(R4098&lt;&gt;".",IF(OR(R4098="@",R4098="X"),"",MID(R4098,1,1)),
IF(OR(OFFSET('map portals'!$A$1,$Q4098,$P4098+1)="#",ISNUMBER(MATCH((P4098+1)*1000+Q4098,$S$2:$S4097,0))),"","0")
&amp;IF(OR(OFFSET('map portals'!$A$1,$Q4098+1,$P4098)="#",ISNUMBER(MATCH(P4098*1000+(Q4098+1),$S$2:$S4097,0))),"","1")
&amp;IF(OR(OFFSET('map portals'!$A$1,$Q4098,$P4098-1)="#",ISNUMBER(MATCH((P4098-1)*1000+Q4098,$S$2:$S4097,0))),"","2")
&amp;IF(OR(OFFSET('map portals'!$A$1,$Q4098-1,$P4098)="#",ISNUMBER(MATCH(P4098*1000+(Q4098-1),$S$2:$S4097,0))),"","3")
))</f>
        <v>1</v>
      </c>
      <c r="M4098" t="b">
        <f ca="1">ISNUMBER(MATCH(S4098,$S$2:$S4097,0))</f>
        <v>0</v>
      </c>
      <c r="N4098">
        <f t="shared" ca="1" si="4604"/>
        <v>17</v>
      </c>
      <c r="O4098">
        <f t="shared" ca="1" si="4605"/>
        <v>108</v>
      </c>
      <c r="P4098">
        <f t="shared" ca="1" si="4606"/>
        <v>17</v>
      </c>
      <c r="Q4098">
        <f t="shared" ca="1" si="4607"/>
        <v>108</v>
      </c>
      <c r="R4098" t="str">
        <f ca="1">OFFSET('map portals'!$A$1,$O4098,$N4098)</f>
        <v>.</v>
      </c>
      <c r="S4098">
        <f t="shared" ca="1" si="4608"/>
        <v>17108</v>
      </c>
      <c r="T4098">
        <f t="shared" ca="1" si="4609"/>
        <v>554</v>
      </c>
    </row>
    <row r="4099" spans="1:20">
      <c r="A4099" s="3">
        <f t="shared" ca="1" si="4600"/>
        <v>4087</v>
      </c>
      <c r="B4099" s="3">
        <f t="shared" ca="1" si="4601"/>
        <v>4088</v>
      </c>
      <c r="C4099" s="3">
        <f t="shared" ref="C4099:I4099" ca="1" si="4672">B4099+IF(0=LEN(OFFSET($L$2,B4099,0)),1,0)</f>
        <v>4088</v>
      </c>
      <c r="D4099" s="3">
        <f t="shared" ca="1" si="4672"/>
        <v>4088</v>
      </c>
      <c r="E4099" s="3">
        <f t="shared" ca="1" si="4672"/>
        <v>4088</v>
      </c>
      <c r="F4099" s="3">
        <f t="shared" ca="1" si="4672"/>
        <v>4088</v>
      </c>
      <c r="G4099" s="3">
        <f t="shared" ca="1" si="4672"/>
        <v>4088</v>
      </c>
      <c r="H4099" s="3">
        <f t="shared" ca="1" si="4672"/>
        <v>4088</v>
      </c>
      <c r="I4099" s="3">
        <f t="shared" ca="1" si="4672"/>
        <v>4088</v>
      </c>
      <c r="J4099" s="3">
        <f ca="1">COUNTIF($A$2:$A4098,"="&amp;$A4099)+1</f>
        <v>2</v>
      </c>
      <c r="K4099">
        <f t="shared" ca="1" si="4603"/>
        <v>2</v>
      </c>
      <c r="L4099" t="str">
        <f ca="1">IF(M4099,"",
IF(R4099&lt;&gt;".",IF(OR(R4099="@",R4099="X"),"",MID(R4099,1,1)),
IF(OR(OFFSET('map portals'!$A$1,$Q4099,$P4099+1)="#",ISNUMBER(MATCH((P4099+1)*1000+Q4099,$S$2:$S4098,0))),"","0")
&amp;IF(OR(OFFSET('map portals'!$A$1,$Q4099+1,$P4099)="#",ISNUMBER(MATCH(P4099*1000+(Q4099+1),$S$2:$S4098,0))),"","1")
&amp;IF(OR(OFFSET('map portals'!$A$1,$Q4099,$P4099-1)="#",ISNUMBER(MATCH((P4099-1)*1000+Q4099,$S$2:$S4098,0))),"","2")
&amp;IF(OR(OFFSET('map portals'!$A$1,$Q4099-1,$P4099)="#",ISNUMBER(MATCH(P4099*1000+(Q4099-1),$S$2:$S4098,0))),"","3")
))</f>
        <v>2</v>
      </c>
      <c r="M4099" t="b">
        <f ca="1">ISNUMBER(MATCH(S4099,$S$2:$S4098,0))</f>
        <v>0</v>
      </c>
      <c r="N4099">
        <f t="shared" ca="1" si="4604"/>
        <v>16</v>
      </c>
      <c r="O4099">
        <f t="shared" ca="1" si="4605"/>
        <v>107</v>
      </c>
      <c r="P4099">
        <f t="shared" ca="1" si="4606"/>
        <v>16</v>
      </c>
      <c r="Q4099">
        <f t="shared" ca="1" si="4607"/>
        <v>107</v>
      </c>
      <c r="R4099" t="str">
        <f ca="1">OFFSET('map portals'!$A$1,$O4099,$N4099)</f>
        <v>.</v>
      </c>
      <c r="S4099">
        <f t="shared" ca="1" si="4608"/>
        <v>16107</v>
      </c>
      <c r="T4099">
        <f t="shared" ca="1" si="4609"/>
        <v>554</v>
      </c>
    </row>
    <row r="4100" spans="1:20">
      <c r="A4100" s="3">
        <f t="shared" ref="A4100:A4163" ca="1" si="4673">I4099</f>
        <v>4088</v>
      </c>
      <c r="B4100" s="3">
        <f t="shared" ref="B4100:B4163" ca="1" si="4674">A4100+IF(J4100=LEN(OFFSET($L$2,$A4100,0)),1,0)</f>
        <v>4088</v>
      </c>
      <c r="C4100" s="3">
        <f t="shared" ref="C4100:I4100" ca="1" si="4675">B4100+IF(0=LEN(OFFSET($L$2,B4100,0)),1,0)</f>
        <v>4088</v>
      </c>
      <c r="D4100" s="3">
        <f t="shared" ca="1" si="4675"/>
        <v>4088</v>
      </c>
      <c r="E4100" s="3">
        <f t="shared" ca="1" si="4675"/>
        <v>4088</v>
      </c>
      <c r="F4100" s="3">
        <f t="shared" ca="1" si="4675"/>
        <v>4088</v>
      </c>
      <c r="G4100" s="3">
        <f t="shared" ca="1" si="4675"/>
        <v>4088</v>
      </c>
      <c r="H4100" s="3">
        <f t="shared" ca="1" si="4675"/>
        <v>4088</v>
      </c>
      <c r="I4100" s="3">
        <f t="shared" ca="1" si="4675"/>
        <v>4088</v>
      </c>
      <c r="J4100" s="3">
        <f ca="1">COUNTIF($A$2:$A4099,"="&amp;$A4100)+1</f>
        <v>1</v>
      </c>
      <c r="K4100">
        <f t="shared" ref="K4100:K4163" ca="1" si="4676">INT(MID(OFFSET($L$2,$A4100,0),$J4100,1))</f>
        <v>2</v>
      </c>
      <c r="L4100" t="str">
        <f ca="1">IF(M4100,"",
IF(R4100&lt;&gt;".",IF(OR(R4100="@",R4100="X"),"",MID(R4100,1,1)),
IF(OR(OFFSET('map portals'!$A$1,$Q4100,$P4100+1)="#",ISNUMBER(MATCH((P4100+1)*1000+Q4100,$S$2:$S4099,0))),"","0")
&amp;IF(OR(OFFSET('map portals'!$A$1,$Q4100+1,$P4100)="#",ISNUMBER(MATCH(P4100*1000+(Q4100+1),$S$2:$S4099,0))),"","1")
&amp;IF(OR(OFFSET('map portals'!$A$1,$Q4100,$P4100-1)="#",ISNUMBER(MATCH((P4100-1)*1000+Q4100,$S$2:$S4099,0))),"","2")
&amp;IF(OR(OFFSET('map portals'!$A$1,$Q4100-1,$P4100)="#",ISNUMBER(MATCH(P4100*1000+(Q4100-1),$S$2:$S4099,0))),"","3")
))</f>
        <v>2</v>
      </c>
      <c r="M4100" t="b">
        <f ca="1">ISNUMBER(MATCH(S4100,$S$2:$S4099,0))</f>
        <v>0</v>
      </c>
      <c r="N4100">
        <f t="shared" ref="N4100:N4163" ca="1" si="4677">OFFSET($P$2,$A4100,0)+CHOOSE(K4100+1,1,0,-1,0)</f>
        <v>14</v>
      </c>
      <c r="O4100">
        <f t="shared" ref="O4100:O4163" ca="1" si="4678">OFFSET($Q$2,$A4100,0)+CHOOSE(K4100+1,0,1,0,-1)</f>
        <v>105</v>
      </c>
      <c r="P4100">
        <f t="shared" ref="P4100:P4163" ca="1" si="4679">IF(OR($R4100=".",$R4100="X",$R4100="@"),N4100,INT(MID($R4100,2,4)))</f>
        <v>14</v>
      </c>
      <c r="Q4100">
        <f t="shared" ref="Q4100:Q4163" ca="1" si="4680">IF(OR($R4100=".",$R4100="X",$R4100="@"),O4100,INT(MID($R4100,6,4)))</f>
        <v>105</v>
      </c>
      <c r="R4100" t="str">
        <f ca="1">OFFSET('map portals'!$A$1,$O4100,$N4100)</f>
        <v>.</v>
      </c>
      <c r="S4100">
        <f t="shared" ref="S4100:S4163" ca="1" si="4681">P4100*1000+Q4100</f>
        <v>14105</v>
      </c>
      <c r="T4100">
        <f t="shared" ref="T4100:T4163" ca="1" si="4682">OFFSET($T$2,$A4100,0)+1</f>
        <v>554</v>
      </c>
    </row>
    <row r="4101" spans="1:20">
      <c r="A4101" s="3">
        <f t="shared" ca="1" si="4673"/>
        <v>4088</v>
      </c>
      <c r="B4101" s="3">
        <f t="shared" ca="1" si="4674"/>
        <v>4089</v>
      </c>
      <c r="C4101" s="3">
        <f t="shared" ref="C4101:I4101" ca="1" si="4683">B4101+IF(0=LEN(OFFSET($L$2,B4101,0)),1,0)</f>
        <v>4089</v>
      </c>
      <c r="D4101" s="3">
        <f t="shared" ca="1" si="4683"/>
        <v>4089</v>
      </c>
      <c r="E4101" s="3">
        <f t="shared" ca="1" si="4683"/>
        <v>4089</v>
      </c>
      <c r="F4101" s="3">
        <f t="shared" ca="1" si="4683"/>
        <v>4089</v>
      </c>
      <c r="G4101" s="3">
        <f t="shared" ca="1" si="4683"/>
        <v>4089</v>
      </c>
      <c r="H4101" s="3">
        <f t="shared" ca="1" si="4683"/>
        <v>4089</v>
      </c>
      <c r="I4101" s="3">
        <f t="shared" ca="1" si="4683"/>
        <v>4089</v>
      </c>
      <c r="J4101" s="3">
        <f ca="1">COUNTIF($A$2:$A4100,"="&amp;$A4101)+1</f>
        <v>2</v>
      </c>
      <c r="K4101">
        <f t="shared" ca="1" si="4676"/>
        <v>3</v>
      </c>
      <c r="L4101" t="str">
        <f ca="1">IF(M4101,"",
IF(R4101&lt;&gt;".",IF(OR(R4101="@",R4101="X"),"",MID(R4101,1,1)),
IF(OR(OFFSET('map portals'!$A$1,$Q4101,$P4101+1)="#",ISNUMBER(MATCH((P4101+1)*1000+Q4101,$S$2:$S4100,0))),"","0")
&amp;IF(OR(OFFSET('map portals'!$A$1,$Q4101+1,$P4101)="#",ISNUMBER(MATCH(P4101*1000+(Q4101+1),$S$2:$S4100,0))),"","1")
&amp;IF(OR(OFFSET('map portals'!$A$1,$Q4101,$P4101-1)="#",ISNUMBER(MATCH((P4101-1)*1000+Q4101,$S$2:$S4100,0))),"","2")
&amp;IF(OR(OFFSET('map portals'!$A$1,$Q4101-1,$P4101)="#",ISNUMBER(MATCH(P4101*1000+(Q4101-1),$S$2:$S4100,0))),"","3")
))</f>
        <v>3</v>
      </c>
      <c r="M4101" t="b">
        <f ca="1">ISNUMBER(MATCH(S4101,$S$2:$S4100,0))</f>
        <v>0</v>
      </c>
      <c r="N4101">
        <f t="shared" ca="1" si="4677"/>
        <v>15</v>
      </c>
      <c r="O4101">
        <f t="shared" ca="1" si="4678"/>
        <v>104</v>
      </c>
      <c r="P4101">
        <f t="shared" ca="1" si="4679"/>
        <v>15</v>
      </c>
      <c r="Q4101">
        <f t="shared" ca="1" si="4680"/>
        <v>104</v>
      </c>
      <c r="R4101" t="str">
        <f ca="1">OFFSET('map portals'!$A$1,$O4101,$N4101)</f>
        <v>.</v>
      </c>
      <c r="S4101">
        <f t="shared" ca="1" si="4681"/>
        <v>15104</v>
      </c>
      <c r="T4101">
        <f t="shared" ca="1" si="4682"/>
        <v>554</v>
      </c>
    </row>
    <row r="4102" spans="1:20">
      <c r="A4102" s="3">
        <f t="shared" ca="1" si="4673"/>
        <v>4089</v>
      </c>
      <c r="B4102" s="3">
        <f t="shared" ca="1" si="4674"/>
        <v>4090</v>
      </c>
      <c r="C4102" s="3">
        <f t="shared" ref="C4102:I4102" ca="1" si="4684">B4102+IF(0=LEN(OFFSET($L$2,B4102,0)),1,0)</f>
        <v>4090</v>
      </c>
      <c r="D4102" s="3">
        <f t="shared" ca="1" si="4684"/>
        <v>4090</v>
      </c>
      <c r="E4102" s="3">
        <f t="shared" ca="1" si="4684"/>
        <v>4090</v>
      </c>
      <c r="F4102" s="3">
        <f t="shared" ca="1" si="4684"/>
        <v>4090</v>
      </c>
      <c r="G4102" s="3">
        <f t="shared" ca="1" si="4684"/>
        <v>4090</v>
      </c>
      <c r="H4102" s="3">
        <f t="shared" ca="1" si="4684"/>
        <v>4090</v>
      </c>
      <c r="I4102" s="3">
        <f t="shared" ca="1" si="4684"/>
        <v>4090</v>
      </c>
      <c r="J4102" s="3">
        <f ca="1">COUNTIF($A$2:$A4101,"="&amp;$A4102)+1</f>
        <v>1</v>
      </c>
      <c r="K4102">
        <f t="shared" ca="1" si="4676"/>
        <v>0</v>
      </c>
      <c r="L4102" t="str">
        <f ca="1">IF(M4102,"",
IF(R4102&lt;&gt;".",IF(OR(R4102="@",R4102="X"),"",MID(R4102,1,1)),
IF(OR(OFFSET('map portals'!$A$1,$Q4102,$P4102+1)="#",ISNUMBER(MATCH((P4102+1)*1000+Q4102,$S$2:$S4101,0))),"","0")
&amp;IF(OR(OFFSET('map portals'!$A$1,$Q4102+1,$P4102)="#",ISNUMBER(MATCH(P4102*1000+(Q4102+1),$S$2:$S4101,0))),"","1")
&amp;IF(OR(OFFSET('map portals'!$A$1,$Q4102,$P4102-1)="#",ISNUMBER(MATCH((P4102-1)*1000+Q4102,$S$2:$S4101,0))),"","2")
&amp;IF(OR(OFFSET('map portals'!$A$1,$Q4102-1,$P4102)="#",ISNUMBER(MATCH(P4102*1000+(Q4102-1),$S$2:$S4101,0))),"","3")
))</f>
        <v>0</v>
      </c>
      <c r="M4102" t="b">
        <f ca="1">ISNUMBER(MATCH(S4102,$S$2:$S4101,0))</f>
        <v>0</v>
      </c>
      <c r="N4102">
        <f t="shared" ca="1" si="4677"/>
        <v>112</v>
      </c>
      <c r="O4102">
        <f t="shared" ca="1" si="4678"/>
        <v>73</v>
      </c>
      <c r="P4102">
        <f t="shared" ca="1" si="4679"/>
        <v>112</v>
      </c>
      <c r="Q4102">
        <f t="shared" ca="1" si="4680"/>
        <v>73</v>
      </c>
      <c r="R4102" t="str">
        <f ca="1">OFFSET('map portals'!$A$1,$O4102,$N4102)</f>
        <v>.</v>
      </c>
      <c r="S4102">
        <f t="shared" ca="1" si="4681"/>
        <v>112073</v>
      </c>
      <c r="T4102">
        <f t="shared" ca="1" si="4682"/>
        <v>554</v>
      </c>
    </row>
    <row r="4103" spans="1:20">
      <c r="A4103" s="3">
        <f t="shared" ca="1" si="4673"/>
        <v>4090</v>
      </c>
      <c r="B4103" s="3">
        <f t="shared" ca="1" si="4674"/>
        <v>4090</v>
      </c>
      <c r="C4103" s="3">
        <f t="shared" ref="C4103:I4103" ca="1" si="4685">B4103+IF(0=LEN(OFFSET($L$2,B4103,0)),1,0)</f>
        <v>4090</v>
      </c>
      <c r="D4103" s="3">
        <f t="shared" ca="1" si="4685"/>
        <v>4090</v>
      </c>
      <c r="E4103" s="3">
        <f t="shared" ca="1" si="4685"/>
        <v>4090</v>
      </c>
      <c r="F4103" s="3">
        <f t="shared" ca="1" si="4685"/>
        <v>4090</v>
      </c>
      <c r="G4103" s="3">
        <f t="shared" ca="1" si="4685"/>
        <v>4090</v>
      </c>
      <c r="H4103" s="3">
        <f t="shared" ca="1" si="4685"/>
        <v>4090</v>
      </c>
      <c r="I4103" s="3">
        <f t="shared" ca="1" si="4685"/>
        <v>4090</v>
      </c>
      <c r="J4103" s="3">
        <f ca="1">COUNTIF($A$2:$A4102,"="&amp;$A4103)+1</f>
        <v>1</v>
      </c>
      <c r="K4103">
        <f t="shared" ca="1" si="4676"/>
        <v>0</v>
      </c>
      <c r="L4103" t="str">
        <f ca="1">IF(M4103,"",
IF(R4103&lt;&gt;".",IF(OR(R4103="@",R4103="X"),"",MID(R4103,1,1)),
IF(OR(OFFSET('map portals'!$A$1,$Q4103,$P4103+1)="#",ISNUMBER(MATCH((P4103+1)*1000+Q4103,$S$2:$S4102,0))),"","0")
&amp;IF(OR(OFFSET('map portals'!$A$1,$Q4103+1,$P4103)="#",ISNUMBER(MATCH(P4103*1000+(Q4103+1),$S$2:$S4102,0))),"","1")
&amp;IF(OR(OFFSET('map portals'!$A$1,$Q4103,$P4103-1)="#",ISNUMBER(MATCH((P4103-1)*1000+Q4103,$S$2:$S4102,0))),"","2")
&amp;IF(OR(OFFSET('map portals'!$A$1,$Q4103-1,$P4103)="#",ISNUMBER(MATCH(P4103*1000+(Q4103-1),$S$2:$S4102,0))),"","3")
))</f>
        <v>0</v>
      </c>
      <c r="M4103" t="b">
        <f ca="1">ISNUMBER(MATCH(S4103,$S$2:$S4102,0))</f>
        <v>0</v>
      </c>
      <c r="N4103">
        <f t="shared" ca="1" si="4677"/>
        <v>92</v>
      </c>
      <c r="O4103">
        <f t="shared" ca="1" si="4678"/>
        <v>11</v>
      </c>
      <c r="P4103">
        <f t="shared" ca="1" si="4679"/>
        <v>92</v>
      </c>
      <c r="Q4103">
        <f t="shared" ca="1" si="4680"/>
        <v>11</v>
      </c>
      <c r="R4103" t="str">
        <f ca="1">OFFSET('map portals'!$A$1,$O4103,$N4103)</f>
        <v>.</v>
      </c>
      <c r="S4103">
        <f t="shared" ca="1" si="4681"/>
        <v>92011</v>
      </c>
      <c r="T4103">
        <f t="shared" ca="1" si="4682"/>
        <v>555</v>
      </c>
    </row>
    <row r="4104" spans="1:20">
      <c r="A4104" s="3">
        <f t="shared" ca="1" si="4673"/>
        <v>4090</v>
      </c>
      <c r="B4104" s="3">
        <f t="shared" ca="1" si="4674"/>
        <v>4091</v>
      </c>
      <c r="C4104" s="3">
        <f t="shared" ref="C4104:I4104" ca="1" si="4686">B4104+IF(0=LEN(OFFSET($L$2,B4104,0)),1,0)</f>
        <v>4092</v>
      </c>
      <c r="D4104" s="3">
        <f t="shared" ca="1" si="4686"/>
        <v>4092</v>
      </c>
      <c r="E4104" s="3">
        <f t="shared" ca="1" si="4686"/>
        <v>4092</v>
      </c>
      <c r="F4104" s="3">
        <f t="shared" ca="1" si="4686"/>
        <v>4092</v>
      </c>
      <c r="G4104" s="3">
        <f t="shared" ca="1" si="4686"/>
        <v>4092</v>
      </c>
      <c r="H4104" s="3">
        <f t="shared" ca="1" si="4686"/>
        <v>4092</v>
      </c>
      <c r="I4104" s="3">
        <f t="shared" ca="1" si="4686"/>
        <v>4092</v>
      </c>
      <c r="J4104" s="3">
        <f ca="1">COUNTIF($A$2:$A4103,"="&amp;$A4104)+1</f>
        <v>2</v>
      </c>
      <c r="K4104">
        <f t="shared" ca="1" si="4676"/>
        <v>3</v>
      </c>
      <c r="L4104" t="str">
        <f ca="1">IF(M4104,"",
IF(R4104&lt;&gt;".",IF(OR(R4104="@",R4104="X"),"",MID(R4104,1,1)),
IF(OR(OFFSET('map portals'!$A$1,$Q4104,$P4104+1)="#",ISNUMBER(MATCH((P4104+1)*1000+Q4104,$S$2:$S4103,0))),"","0")
&amp;IF(OR(OFFSET('map portals'!$A$1,$Q4104+1,$P4104)="#",ISNUMBER(MATCH(P4104*1000+(Q4104+1),$S$2:$S4103,0))),"","1")
&amp;IF(OR(OFFSET('map portals'!$A$1,$Q4104,$P4104-1)="#",ISNUMBER(MATCH((P4104-1)*1000+Q4104,$S$2:$S4103,0))),"","2")
&amp;IF(OR(OFFSET('map portals'!$A$1,$Q4104-1,$P4104)="#",ISNUMBER(MATCH(P4104*1000+(Q4104-1),$S$2:$S4103,0))),"","3")
))</f>
        <v>3</v>
      </c>
      <c r="M4104" t="b">
        <f ca="1">ISNUMBER(MATCH(S4104,$S$2:$S4103,0))</f>
        <v>0</v>
      </c>
      <c r="N4104">
        <f t="shared" ca="1" si="4677"/>
        <v>91</v>
      </c>
      <c r="O4104">
        <f t="shared" ca="1" si="4678"/>
        <v>10</v>
      </c>
      <c r="P4104">
        <f t="shared" ca="1" si="4679"/>
        <v>91</v>
      </c>
      <c r="Q4104">
        <f t="shared" ca="1" si="4680"/>
        <v>10</v>
      </c>
      <c r="R4104" t="str">
        <f ca="1">OFFSET('map portals'!$A$1,$O4104,$N4104)</f>
        <v>.</v>
      </c>
      <c r="S4104">
        <f t="shared" ca="1" si="4681"/>
        <v>91010</v>
      </c>
      <c r="T4104">
        <f t="shared" ca="1" si="4682"/>
        <v>555</v>
      </c>
    </row>
    <row r="4105" spans="1:20">
      <c r="A4105" s="3">
        <f t="shared" ca="1" si="4673"/>
        <v>4092</v>
      </c>
      <c r="B4105" s="3">
        <f t="shared" ca="1" si="4674"/>
        <v>4093</v>
      </c>
      <c r="C4105" s="3">
        <f t="shared" ref="C4105:I4105" ca="1" si="4687">B4105+IF(0=LEN(OFFSET($L$2,B4105,0)),1,0)</f>
        <v>4094</v>
      </c>
      <c r="D4105" s="3">
        <f t="shared" ca="1" si="4687"/>
        <v>4094</v>
      </c>
      <c r="E4105" s="3">
        <f t="shared" ca="1" si="4687"/>
        <v>4094</v>
      </c>
      <c r="F4105" s="3">
        <f t="shared" ca="1" si="4687"/>
        <v>4094</v>
      </c>
      <c r="G4105" s="3">
        <f t="shared" ca="1" si="4687"/>
        <v>4094</v>
      </c>
      <c r="H4105" s="3">
        <f t="shared" ca="1" si="4687"/>
        <v>4094</v>
      </c>
      <c r="I4105" s="3">
        <f t="shared" ca="1" si="4687"/>
        <v>4094</v>
      </c>
      <c r="J4105" s="3">
        <f ca="1">COUNTIF($A$2:$A4104,"="&amp;$A4105)+1</f>
        <v>1</v>
      </c>
      <c r="K4105">
        <f t="shared" ca="1" si="4676"/>
        <v>3</v>
      </c>
      <c r="L4105" t="str">
        <f ca="1">IF(M4105,"",
IF(R4105&lt;&gt;".",IF(OR(R4105="@",R4105="X"),"",MID(R4105,1,1)),
IF(OR(OFFSET('map portals'!$A$1,$Q4105,$P4105+1)="#",ISNUMBER(MATCH((P4105+1)*1000+Q4105,$S$2:$S4104,0))),"","0")
&amp;IF(OR(OFFSET('map portals'!$A$1,$Q4105+1,$P4105)="#",ISNUMBER(MATCH(P4105*1000+(Q4105+1),$S$2:$S4104,0))),"","1")
&amp;IF(OR(OFFSET('map portals'!$A$1,$Q4105,$P4105-1)="#",ISNUMBER(MATCH((P4105-1)*1000+Q4105,$S$2:$S4104,0))),"","2")
&amp;IF(OR(OFFSET('map portals'!$A$1,$Q4105-1,$P4105)="#",ISNUMBER(MATCH(P4105*1000+(Q4105-1),$S$2:$S4104,0))),"","3")
))</f>
        <v>3</v>
      </c>
      <c r="M4105" t="b">
        <f ca="1">ISNUMBER(MATCH(S4105,$S$2:$S4104,0))</f>
        <v>0</v>
      </c>
      <c r="N4105">
        <f t="shared" ca="1" si="4677"/>
        <v>87</v>
      </c>
      <c r="O4105">
        <f t="shared" ca="1" si="4678"/>
        <v>6</v>
      </c>
      <c r="P4105">
        <f t="shared" ca="1" si="4679"/>
        <v>87</v>
      </c>
      <c r="Q4105">
        <f t="shared" ca="1" si="4680"/>
        <v>6</v>
      </c>
      <c r="R4105" t="str">
        <f ca="1">OFFSET('map portals'!$A$1,$O4105,$N4105)</f>
        <v>.</v>
      </c>
      <c r="S4105">
        <f t="shared" ca="1" si="4681"/>
        <v>87006</v>
      </c>
      <c r="T4105">
        <f t="shared" ca="1" si="4682"/>
        <v>555</v>
      </c>
    </row>
    <row r="4106" spans="1:20">
      <c r="A4106" s="3">
        <f t="shared" ca="1" si="4673"/>
        <v>4094</v>
      </c>
      <c r="B4106" s="3">
        <f t="shared" ca="1" si="4674"/>
        <v>4095</v>
      </c>
      <c r="C4106" s="3">
        <f t="shared" ref="C4106:I4106" ca="1" si="4688">B4106+IF(0=LEN(OFFSET($L$2,B4106,0)),1,0)</f>
        <v>4096</v>
      </c>
      <c r="D4106" s="3">
        <f t="shared" ca="1" si="4688"/>
        <v>4096</v>
      </c>
      <c r="E4106" s="3">
        <f t="shared" ca="1" si="4688"/>
        <v>4096</v>
      </c>
      <c r="F4106" s="3">
        <f t="shared" ca="1" si="4688"/>
        <v>4096</v>
      </c>
      <c r="G4106" s="3">
        <f t="shared" ca="1" si="4688"/>
        <v>4096</v>
      </c>
      <c r="H4106" s="3">
        <f t="shared" ca="1" si="4688"/>
        <v>4096</v>
      </c>
      <c r="I4106" s="3">
        <f t="shared" ca="1" si="4688"/>
        <v>4096</v>
      </c>
      <c r="J4106" s="3">
        <f ca="1">COUNTIF($A$2:$A4105,"="&amp;$A4106)+1</f>
        <v>1</v>
      </c>
      <c r="K4106">
        <f t="shared" ca="1" si="4676"/>
        <v>0</v>
      </c>
      <c r="L4106" t="str">
        <f ca="1">IF(M4106,"",
IF(R4106&lt;&gt;".",IF(OR(R4106="@",R4106="X"),"",MID(R4106,1,1)),
IF(OR(OFFSET('map portals'!$A$1,$Q4106,$P4106+1)="#",ISNUMBER(MATCH((P4106+1)*1000+Q4106,$S$2:$S4105,0))),"","0")
&amp;IF(OR(OFFSET('map portals'!$A$1,$Q4106+1,$P4106)="#",ISNUMBER(MATCH(P4106*1000+(Q4106+1),$S$2:$S4105,0))),"","1")
&amp;IF(OR(OFFSET('map portals'!$A$1,$Q4106,$P4106-1)="#",ISNUMBER(MATCH((P4106-1)*1000+Q4106,$S$2:$S4105,0))),"","2")
&amp;IF(OR(OFFSET('map portals'!$A$1,$Q4106-1,$P4106)="#",ISNUMBER(MATCH(P4106*1000+(Q4106-1),$S$2:$S4105,0))),"","3")
))</f>
        <v>0</v>
      </c>
      <c r="M4106" t="b">
        <f ca="1">ISNUMBER(MATCH(S4106,$S$2:$S4105,0))</f>
        <v>0</v>
      </c>
      <c r="N4106">
        <f t="shared" ca="1" si="4677"/>
        <v>76</v>
      </c>
      <c r="O4106">
        <f t="shared" ca="1" si="4678"/>
        <v>19</v>
      </c>
      <c r="P4106">
        <f t="shared" ca="1" si="4679"/>
        <v>76</v>
      </c>
      <c r="Q4106">
        <f t="shared" ca="1" si="4680"/>
        <v>19</v>
      </c>
      <c r="R4106" t="str">
        <f ca="1">OFFSET('map portals'!$A$1,$O4106,$N4106)</f>
        <v>.</v>
      </c>
      <c r="S4106">
        <f t="shared" ca="1" si="4681"/>
        <v>76019</v>
      </c>
      <c r="T4106">
        <f t="shared" ca="1" si="4682"/>
        <v>555</v>
      </c>
    </row>
    <row r="4107" spans="1:20">
      <c r="A4107" s="3">
        <f t="shared" ca="1" si="4673"/>
        <v>4096</v>
      </c>
      <c r="B4107" s="3">
        <f t="shared" ca="1" si="4674"/>
        <v>4097</v>
      </c>
      <c r="C4107" s="3">
        <f t="shared" ref="C4107:I4107" ca="1" si="4689">B4107+IF(0=LEN(OFFSET($L$2,B4107,0)),1,0)</f>
        <v>4097</v>
      </c>
      <c r="D4107" s="3">
        <f t="shared" ca="1" si="4689"/>
        <v>4097</v>
      </c>
      <c r="E4107" s="3">
        <f t="shared" ca="1" si="4689"/>
        <v>4097</v>
      </c>
      <c r="F4107" s="3">
        <f t="shared" ca="1" si="4689"/>
        <v>4097</v>
      </c>
      <c r="G4107" s="3">
        <f t="shared" ca="1" si="4689"/>
        <v>4097</v>
      </c>
      <c r="H4107" s="3">
        <f t="shared" ca="1" si="4689"/>
        <v>4097</v>
      </c>
      <c r="I4107" s="3">
        <f t="shared" ca="1" si="4689"/>
        <v>4097</v>
      </c>
      <c r="J4107" s="3">
        <f ca="1">COUNTIF($A$2:$A4106,"="&amp;$A4107)+1</f>
        <v>1</v>
      </c>
      <c r="K4107">
        <f t="shared" ca="1" si="4676"/>
        <v>1</v>
      </c>
      <c r="L4107" t="str">
        <f ca="1">IF(M4107,"",
IF(R4107&lt;&gt;".",IF(OR(R4107="@",R4107="X"),"",MID(R4107,1,1)),
IF(OR(OFFSET('map portals'!$A$1,$Q4107,$P4107+1)="#",ISNUMBER(MATCH((P4107+1)*1000+Q4107,$S$2:$S4106,0))),"","0")
&amp;IF(OR(OFFSET('map portals'!$A$1,$Q4107+1,$P4107)="#",ISNUMBER(MATCH(P4107*1000+(Q4107+1),$S$2:$S4106,0))),"","1")
&amp;IF(OR(OFFSET('map portals'!$A$1,$Q4107,$P4107-1)="#",ISNUMBER(MATCH((P4107-1)*1000+Q4107,$S$2:$S4106,0))),"","2")
&amp;IF(OR(OFFSET('map portals'!$A$1,$Q4107-1,$P4107)="#",ISNUMBER(MATCH(P4107*1000+(Q4107-1),$S$2:$S4106,0))),"","3")
))</f>
        <v>12</v>
      </c>
      <c r="M4107" t="b">
        <f ca="1">ISNUMBER(MATCH(S4107,$S$2:$S4106,0))</f>
        <v>0</v>
      </c>
      <c r="N4107">
        <f t="shared" ca="1" si="4677"/>
        <v>17</v>
      </c>
      <c r="O4107">
        <f t="shared" ca="1" si="4678"/>
        <v>109</v>
      </c>
      <c r="P4107">
        <f t="shared" ca="1" si="4679"/>
        <v>17</v>
      </c>
      <c r="Q4107">
        <f t="shared" ca="1" si="4680"/>
        <v>109</v>
      </c>
      <c r="R4107" t="str">
        <f ca="1">OFFSET('map portals'!$A$1,$O4107,$N4107)</f>
        <v>.</v>
      </c>
      <c r="S4107">
        <f t="shared" ca="1" si="4681"/>
        <v>17109</v>
      </c>
      <c r="T4107">
        <f t="shared" ca="1" si="4682"/>
        <v>555</v>
      </c>
    </row>
    <row r="4108" spans="1:20">
      <c r="A4108" s="3">
        <f t="shared" ca="1" si="4673"/>
        <v>4097</v>
      </c>
      <c r="B4108" s="3">
        <f t="shared" ca="1" si="4674"/>
        <v>4098</v>
      </c>
      <c r="C4108" s="3">
        <f t="shared" ref="C4108:I4108" ca="1" si="4690">B4108+IF(0=LEN(OFFSET($L$2,B4108,0)),1,0)</f>
        <v>4098</v>
      </c>
      <c r="D4108" s="3">
        <f t="shared" ca="1" si="4690"/>
        <v>4098</v>
      </c>
      <c r="E4108" s="3">
        <f t="shared" ca="1" si="4690"/>
        <v>4098</v>
      </c>
      <c r="F4108" s="3">
        <f t="shared" ca="1" si="4690"/>
        <v>4098</v>
      </c>
      <c r="G4108" s="3">
        <f t="shared" ca="1" si="4690"/>
        <v>4098</v>
      </c>
      <c r="H4108" s="3">
        <f t="shared" ca="1" si="4690"/>
        <v>4098</v>
      </c>
      <c r="I4108" s="3">
        <f t="shared" ca="1" si="4690"/>
        <v>4098</v>
      </c>
      <c r="J4108" s="3">
        <f ca="1">COUNTIF($A$2:$A4107,"="&amp;$A4108)+1</f>
        <v>1</v>
      </c>
      <c r="K4108">
        <f t="shared" ca="1" si="4676"/>
        <v>2</v>
      </c>
      <c r="L4108" t="str">
        <f ca="1">IF(M4108,"",
IF(R4108&lt;&gt;".",IF(OR(R4108="@",R4108="X"),"",MID(R4108,1,1)),
IF(OR(OFFSET('map portals'!$A$1,$Q4108,$P4108+1)="#",ISNUMBER(MATCH((P4108+1)*1000+Q4108,$S$2:$S4107,0))),"","0")
&amp;IF(OR(OFFSET('map portals'!$A$1,$Q4108+1,$P4108)="#",ISNUMBER(MATCH(P4108*1000+(Q4108+1),$S$2:$S4107,0))),"","1")
&amp;IF(OR(OFFSET('map portals'!$A$1,$Q4108,$P4108-1)="#",ISNUMBER(MATCH((P4108-1)*1000+Q4108,$S$2:$S4107,0))),"","2")
&amp;IF(OR(OFFSET('map portals'!$A$1,$Q4108-1,$P4108)="#",ISNUMBER(MATCH(P4108*1000+(Q4108-1),$S$2:$S4107,0))),"","3")
))</f>
        <v/>
      </c>
      <c r="M4108" t="b">
        <f ca="1">ISNUMBER(MATCH(S4108,$S$2:$S4107,0))</f>
        <v>0</v>
      </c>
      <c r="N4108">
        <f t="shared" ca="1" si="4677"/>
        <v>15</v>
      </c>
      <c r="O4108">
        <f t="shared" ca="1" si="4678"/>
        <v>107</v>
      </c>
      <c r="P4108">
        <f t="shared" ca="1" si="4679"/>
        <v>15</v>
      </c>
      <c r="Q4108">
        <f t="shared" ca="1" si="4680"/>
        <v>107</v>
      </c>
      <c r="R4108" t="str">
        <f ca="1">OFFSET('map portals'!$A$1,$O4108,$N4108)</f>
        <v>.</v>
      </c>
      <c r="S4108">
        <f t="shared" ca="1" si="4681"/>
        <v>15107</v>
      </c>
      <c r="T4108">
        <f t="shared" ca="1" si="4682"/>
        <v>555</v>
      </c>
    </row>
    <row r="4109" spans="1:20">
      <c r="A4109" s="3">
        <f t="shared" ca="1" si="4673"/>
        <v>4098</v>
      </c>
      <c r="B4109" s="3">
        <f t="shared" ca="1" si="4674"/>
        <v>4099</v>
      </c>
      <c r="C4109" s="3">
        <f t="shared" ref="C4109:I4109" ca="1" si="4691">B4109+IF(0=LEN(OFFSET($L$2,B4109,0)),1,0)</f>
        <v>4099</v>
      </c>
      <c r="D4109" s="3">
        <f t="shared" ca="1" si="4691"/>
        <v>4099</v>
      </c>
      <c r="E4109" s="3">
        <f t="shared" ca="1" si="4691"/>
        <v>4099</v>
      </c>
      <c r="F4109" s="3">
        <f t="shared" ca="1" si="4691"/>
        <v>4099</v>
      </c>
      <c r="G4109" s="3">
        <f t="shared" ca="1" si="4691"/>
        <v>4099</v>
      </c>
      <c r="H4109" s="3">
        <f t="shared" ca="1" si="4691"/>
        <v>4099</v>
      </c>
      <c r="I4109" s="3">
        <f t="shared" ca="1" si="4691"/>
        <v>4099</v>
      </c>
      <c r="J4109" s="3">
        <f ca="1">COUNTIF($A$2:$A4108,"="&amp;$A4109)+1</f>
        <v>1</v>
      </c>
      <c r="K4109">
        <f t="shared" ca="1" si="4676"/>
        <v>2</v>
      </c>
      <c r="L4109" t="str">
        <f ca="1">IF(M4109,"",
IF(R4109&lt;&gt;".",IF(OR(R4109="@",R4109="X"),"",MID(R4109,1,1)),
IF(OR(OFFSET('map portals'!$A$1,$Q4109,$P4109+1)="#",ISNUMBER(MATCH((P4109+1)*1000+Q4109,$S$2:$S4108,0))),"","0")
&amp;IF(OR(OFFSET('map portals'!$A$1,$Q4109+1,$P4109)="#",ISNUMBER(MATCH(P4109*1000+(Q4109+1),$S$2:$S4108,0))),"","1")
&amp;IF(OR(OFFSET('map portals'!$A$1,$Q4109,$P4109-1)="#",ISNUMBER(MATCH((P4109-1)*1000+Q4109,$S$2:$S4108,0))),"","2")
&amp;IF(OR(OFFSET('map portals'!$A$1,$Q4109-1,$P4109)="#",ISNUMBER(MATCH(P4109*1000+(Q4109-1),$S$2:$S4108,0))),"","3")
))</f>
        <v>2</v>
      </c>
      <c r="M4109" t="b">
        <f ca="1">ISNUMBER(MATCH(S4109,$S$2:$S4108,0))</f>
        <v>0</v>
      </c>
      <c r="N4109">
        <f t="shared" ca="1" si="4677"/>
        <v>13</v>
      </c>
      <c r="O4109">
        <f t="shared" ca="1" si="4678"/>
        <v>105</v>
      </c>
      <c r="P4109">
        <f t="shared" ca="1" si="4679"/>
        <v>13</v>
      </c>
      <c r="Q4109">
        <f t="shared" ca="1" si="4680"/>
        <v>105</v>
      </c>
      <c r="R4109" t="str">
        <f ca="1">OFFSET('map portals'!$A$1,$O4109,$N4109)</f>
        <v>.</v>
      </c>
      <c r="S4109">
        <f t="shared" ca="1" si="4681"/>
        <v>13105</v>
      </c>
      <c r="T4109">
        <f t="shared" ca="1" si="4682"/>
        <v>555</v>
      </c>
    </row>
    <row r="4110" spans="1:20">
      <c r="A4110" s="3">
        <f t="shared" ca="1" si="4673"/>
        <v>4099</v>
      </c>
      <c r="B4110" s="3">
        <f t="shared" ca="1" si="4674"/>
        <v>4100</v>
      </c>
      <c r="C4110" s="3">
        <f t="shared" ref="C4110:I4110" ca="1" si="4692">B4110+IF(0=LEN(OFFSET($L$2,B4110,0)),1,0)</f>
        <v>4100</v>
      </c>
      <c r="D4110" s="3">
        <f t="shared" ca="1" si="4692"/>
        <v>4100</v>
      </c>
      <c r="E4110" s="3">
        <f t="shared" ca="1" si="4692"/>
        <v>4100</v>
      </c>
      <c r="F4110" s="3">
        <f t="shared" ca="1" si="4692"/>
        <v>4100</v>
      </c>
      <c r="G4110" s="3">
        <f t="shared" ca="1" si="4692"/>
        <v>4100</v>
      </c>
      <c r="H4110" s="3">
        <f t="shared" ca="1" si="4692"/>
        <v>4100</v>
      </c>
      <c r="I4110" s="3">
        <f t="shared" ca="1" si="4692"/>
        <v>4100</v>
      </c>
      <c r="J4110" s="3">
        <f ca="1">COUNTIF($A$2:$A4109,"="&amp;$A4110)+1</f>
        <v>1</v>
      </c>
      <c r="K4110">
        <f t="shared" ca="1" si="4676"/>
        <v>3</v>
      </c>
      <c r="L4110" t="str">
        <f ca="1">IF(M4110,"",
IF(R4110&lt;&gt;".",IF(OR(R4110="@",R4110="X"),"",MID(R4110,1,1)),
IF(OR(OFFSET('map portals'!$A$1,$Q4110,$P4110+1)="#",ISNUMBER(MATCH((P4110+1)*1000+Q4110,$S$2:$S4109,0))),"","0")
&amp;IF(OR(OFFSET('map portals'!$A$1,$Q4110+1,$P4110)="#",ISNUMBER(MATCH(P4110*1000+(Q4110+1),$S$2:$S4109,0))),"","1")
&amp;IF(OR(OFFSET('map portals'!$A$1,$Q4110,$P4110-1)="#",ISNUMBER(MATCH((P4110-1)*1000+Q4110,$S$2:$S4109,0))),"","2")
&amp;IF(OR(OFFSET('map portals'!$A$1,$Q4110-1,$P4110)="#",ISNUMBER(MATCH(P4110*1000+(Q4110-1),$S$2:$S4109,0))),"","3")
))</f>
        <v/>
      </c>
      <c r="M4110" t="b">
        <f ca="1">ISNUMBER(MATCH(S4110,$S$2:$S4109,0))</f>
        <v>0</v>
      </c>
      <c r="N4110">
        <f t="shared" ca="1" si="4677"/>
        <v>15</v>
      </c>
      <c r="O4110">
        <f t="shared" ca="1" si="4678"/>
        <v>103</v>
      </c>
      <c r="P4110">
        <f t="shared" ca="1" si="4679"/>
        <v>15</v>
      </c>
      <c r="Q4110">
        <f t="shared" ca="1" si="4680"/>
        <v>103</v>
      </c>
      <c r="R4110" t="str">
        <f ca="1">OFFSET('map portals'!$A$1,$O4110,$N4110)</f>
        <v>.</v>
      </c>
      <c r="S4110">
        <f t="shared" ca="1" si="4681"/>
        <v>15103</v>
      </c>
      <c r="T4110">
        <f t="shared" ca="1" si="4682"/>
        <v>555</v>
      </c>
    </row>
    <row r="4111" spans="1:20">
      <c r="A4111" s="3">
        <f t="shared" ca="1" si="4673"/>
        <v>4100</v>
      </c>
      <c r="B4111" s="3">
        <f t="shared" ca="1" si="4674"/>
        <v>4101</v>
      </c>
      <c r="C4111" s="3">
        <f t="shared" ref="C4111:I4111" ca="1" si="4693">B4111+IF(0=LEN(OFFSET($L$2,B4111,0)),1,0)</f>
        <v>4101</v>
      </c>
      <c r="D4111" s="3">
        <f t="shared" ca="1" si="4693"/>
        <v>4101</v>
      </c>
      <c r="E4111" s="3">
        <f t="shared" ca="1" si="4693"/>
        <v>4101</v>
      </c>
      <c r="F4111" s="3">
        <f t="shared" ca="1" si="4693"/>
        <v>4101</v>
      </c>
      <c r="G4111" s="3">
        <f t="shared" ca="1" si="4693"/>
        <v>4101</v>
      </c>
      <c r="H4111" s="3">
        <f t="shared" ca="1" si="4693"/>
        <v>4101</v>
      </c>
      <c r="I4111" s="3">
        <f t="shared" ca="1" si="4693"/>
        <v>4101</v>
      </c>
      <c r="J4111" s="3">
        <f ca="1">COUNTIF($A$2:$A4110,"="&amp;$A4111)+1</f>
        <v>1</v>
      </c>
      <c r="K4111">
        <f t="shared" ca="1" si="4676"/>
        <v>0</v>
      </c>
      <c r="L4111" t="str">
        <f ca="1">IF(M4111,"",
IF(R4111&lt;&gt;".",IF(OR(R4111="@",R4111="X"),"",MID(R4111,1,1)),
IF(OR(OFFSET('map portals'!$A$1,$Q4111,$P4111+1)="#",ISNUMBER(MATCH((P4111+1)*1000+Q4111,$S$2:$S4110,0))),"","0")
&amp;IF(OR(OFFSET('map portals'!$A$1,$Q4111+1,$P4111)="#",ISNUMBER(MATCH(P4111*1000+(Q4111+1),$S$2:$S4110,0))),"","1")
&amp;IF(OR(OFFSET('map portals'!$A$1,$Q4111,$P4111-1)="#",ISNUMBER(MATCH((P4111-1)*1000+Q4111,$S$2:$S4110,0))),"","2")
&amp;IF(OR(OFFSET('map portals'!$A$1,$Q4111-1,$P4111)="#",ISNUMBER(MATCH(P4111*1000+(Q4111-1),$S$2:$S4110,0))),"","3")
))</f>
        <v>1</v>
      </c>
      <c r="M4111" t="b">
        <f ca="1">ISNUMBER(MATCH(S4111,$S$2:$S4110,0))</f>
        <v>0</v>
      </c>
      <c r="N4111">
        <f t="shared" ca="1" si="4677"/>
        <v>113</v>
      </c>
      <c r="O4111">
        <f t="shared" ca="1" si="4678"/>
        <v>73</v>
      </c>
      <c r="P4111">
        <f t="shared" ca="1" si="4679"/>
        <v>113</v>
      </c>
      <c r="Q4111">
        <f t="shared" ca="1" si="4680"/>
        <v>73</v>
      </c>
      <c r="R4111" t="str">
        <f ca="1">OFFSET('map portals'!$A$1,$O4111,$N4111)</f>
        <v>.</v>
      </c>
      <c r="S4111">
        <f t="shared" ca="1" si="4681"/>
        <v>113073</v>
      </c>
      <c r="T4111">
        <f t="shared" ca="1" si="4682"/>
        <v>555</v>
      </c>
    </row>
    <row r="4112" spans="1:20">
      <c r="A4112" s="3">
        <f t="shared" ca="1" si="4673"/>
        <v>4101</v>
      </c>
      <c r="B4112" s="3">
        <f t="shared" ca="1" si="4674"/>
        <v>4102</v>
      </c>
      <c r="C4112" s="3">
        <f t="shared" ref="C4112:I4112" ca="1" si="4694">B4112+IF(0=LEN(OFFSET($L$2,B4112,0)),1,0)</f>
        <v>4102</v>
      </c>
      <c r="D4112" s="3">
        <f t="shared" ca="1" si="4694"/>
        <v>4102</v>
      </c>
      <c r="E4112" s="3">
        <f t="shared" ca="1" si="4694"/>
        <v>4102</v>
      </c>
      <c r="F4112" s="3">
        <f t="shared" ca="1" si="4694"/>
        <v>4102</v>
      </c>
      <c r="G4112" s="3">
        <f t="shared" ca="1" si="4694"/>
        <v>4102</v>
      </c>
      <c r="H4112" s="3">
        <f t="shared" ca="1" si="4694"/>
        <v>4102</v>
      </c>
      <c r="I4112" s="3">
        <f t="shared" ca="1" si="4694"/>
        <v>4102</v>
      </c>
      <c r="J4112" s="3">
        <f ca="1">COUNTIF($A$2:$A4111,"="&amp;$A4112)+1</f>
        <v>1</v>
      </c>
      <c r="K4112">
        <f t="shared" ca="1" si="4676"/>
        <v>0</v>
      </c>
      <c r="L4112" t="str">
        <f ca="1">IF(M4112,"",
IF(R4112&lt;&gt;".",IF(OR(R4112="@",R4112="X"),"",MID(R4112,1,1)),
IF(OR(OFFSET('map portals'!$A$1,$Q4112,$P4112+1)="#",ISNUMBER(MATCH((P4112+1)*1000+Q4112,$S$2:$S4111,0))),"","0")
&amp;IF(OR(OFFSET('map portals'!$A$1,$Q4112+1,$P4112)="#",ISNUMBER(MATCH(P4112*1000+(Q4112+1),$S$2:$S4111,0))),"","1")
&amp;IF(OR(OFFSET('map portals'!$A$1,$Q4112,$P4112-1)="#",ISNUMBER(MATCH((P4112-1)*1000+Q4112,$S$2:$S4111,0))),"","2")
&amp;IF(OR(OFFSET('map portals'!$A$1,$Q4112-1,$P4112)="#",ISNUMBER(MATCH(P4112*1000+(Q4112-1),$S$2:$S4111,0))),"","3")
))</f>
        <v>01</v>
      </c>
      <c r="M4112" t="b">
        <f ca="1">ISNUMBER(MATCH(S4112,$S$2:$S4111,0))</f>
        <v>0</v>
      </c>
      <c r="N4112">
        <f t="shared" ca="1" si="4677"/>
        <v>93</v>
      </c>
      <c r="O4112">
        <f t="shared" ca="1" si="4678"/>
        <v>11</v>
      </c>
      <c r="P4112">
        <f t="shared" ca="1" si="4679"/>
        <v>93</v>
      </c>
      <c r="Q4112">
        <f t="shared" ca="1" si="4680"/>
        <v>11</v>
      </c>
      <c r="R4112" t="str">
        <f ca="1">OFFSET('map portals'!$A$1,$O4112,$N4112)</f>
        <v>.</v>
      </c>
      <c r="S4112">
        <f t="shared" ca="1" si="4681"/>
        <v>93011</v>
      </c>
      <c r="T4112">
        <f t="shared" ca="1" si="4682"/>
        <v>556</v>
      </c>
    </row>
    <row r="4113" spans="1:20">
      <c r="A4113" s="3">
        <f t="shared" ca="1" si="4673"/>
        <v>4102</v>
      </c>
      <c r="B4113" s="3">
        <f t="shared" ca="1" si="4674"/>
        <v>4103</v>
      </c>
      <c r="C4113" s="3">
        <f t="shared" ref="C4113:I4113" ca="1" si="4695">B4113+IF(0=LEN(OFFSET($L$2,B4113,0)),1,0)</f>
        <v>4103</v>
      </c>
      <c r="D4113" s="3">
        <f t="shared" ca="1" si="4695"/>
        <v>4103</v>
      </c>
      <c r="E4113" s="3">
        <f t="shared" ca="1" si="4695"/>
        <v>4103</v>
      </c>
      <c r="F4113" s="3">
        <f t="shared" ca="1" si="4695"/>
        <v>4103</v>
      </c>
      <c r="G4113" s="3">
        <f t="shared" ca="1" si="4695"/>
        <v>4103</v>
      </c>
      <c r="H4113" s="3">
        <f t="shared" ca="1" si="4695"/>
        <v>4103</v>
      </c>
      <c r="I4113" s="3">
        <f t="shared" ca="1" si="4695"/>
        <v>4103</v>
      </c>
      <c r="J4113" s="3">
        <f ca="1">COUNTIF($A$2:$A4112,"="&amp;$A4113)+1</f>
        <v>1</v>
      </c>
      <c r="K4113">
        <f t="shared" ca="1" si="4676"/>
        <v>3</v>
      </c>
      <c r="L4113" t="str">
        <f ca="1">IF(M4113,"",
IF(R4113&lt;&gt;".",IF(OR(R4113="@",R4113="X"),"",MID(R4113,1,1)),
IF(OR(OFFSET('map portals'!$A$1,$Q4113,$P4113+1)="#",ISNUMBER(MATCH((P4113+1)*1000+Q4113,$S$2:$S4112,0))),"","0")
&amp;IF(OR(OFFSET('map portals'!$A$1,$Q4113+1,$P4113)="#",ISNUMBER(MATCH(P4113*1000+(Q4113+1),$S$2:$S4112,0))),"","1")
&amp;IF(OR(OFFSET('map portals'!$A$1,$Q4113,$P4113-1)="#",ISNUMBER(MATCH((P4113-1)*1000+Q4113,$S$2:$S4112,0))),"","2")
&amp;IF(OR(OFFSET('map portals'!$A$1,$Q4113-1,$P4113)="#",ISNUMBER(MATCH(P4113*1000+(Q4113-1),$S$2:$S4112,0))),"","3")
))</f>
        <v>0</v>
      </c>
      <c r="M4113" t="b">
        <f ca="1">ISNUMBER(MATCH(S4113,$S$2:$S4112,0))</f>
        <v>0</v>
      </c>
      <c r="N4113">
        <f t="shared" ca="1" si="4677"/>
        <v>91</v>
      </c>
      <c r="O4113">
        <f t="shared" ca="1" si="4678"/>
        <v>9</v>
      </c>
      <c r="P4113">
        <f t="shared" ca="1" si="4679"/>
        <v>91</v>
      </c>
      <c r="Q4113">
        <f t="shared" ca="1" si="4680"/>
        <v>9</v>
      </c>
      <c r="R4113" t="str">
        <f ca="1">OFFSET('map portals'!$A$1,$O4113,$N4113)</f>
        <v>.</v>
      </c>
      <c r="S4113">
        <f t="shared" ca="1" si="4681"/>
        <v>91009</v>
      </c>
      <c r="T4113">
        <f t="shared" ca="1" si="4682"/>
        <v>556</v>
      </c>
    </row>
    <row r="4114" spans="1:20">
      <c r="A4114" s="3">
        <f t="shared" ca="1" si="4673"/>
        <v>4103</v>
      </c>
      <c r="B4114" s="3">
        <f t="shared" ca="1" si="4674"/>
        <v>4104</v>
      </c>
      <c r="C4114" s="3">
        <f t="shared" ref="C4114:I4114" ca="1" si="4696">B4114+IF(0=LEN(OFFSET($L$2,B4114,0)),1,0)</f>
        <v>4104</v>
      </c>
      <c r="D4114" s="3">
        <f t="shared" ca="1" si="4696"/>
        <v>4104</v>
      </c>
      <c r="E4114" s="3">
        <f t="shared" ca="1" si="4696"/>
        <v>4104</v>
      </c>
      <c r="F4114" s="3">
        <f t="shared" ca="1" si="4696"/>
        <v>4104</v>
      </c>
      <c r="G4114" s="3">
        <f t="shared" ca="1" si="4696"/>
        <v>4104</v>
      </c>
      <c r="H4114" s="3">
        <f t="shared" ca="1" si="4696"/>
        <v>4104</v>
      </c>
      <c r="I4114" s="3">
        <f t="shared" ca="1" si="4696"/>
        <v>4104</v>
      </c>
      <c r="J4114" s="3">
        <f ca="1">COUNTIF($A$2:$A4113,"="&amp;$A4114)+1</f>
        <v>1</v>
      </c>
      <c r="K4114">
        <f t="shared" ca="1" si="4676"/>
        <v>3</v>
      </c>
      <c r="L4114" t="str">
        <f ca="1">IF(M4114,"",
IF(R4114&lt;&gt;".",IF(OR(R4114="@",R4114="X"),"",MID(R4114,1,1)),
IF(OR(OFFSET('map portals'!$A$1,$Q4114,$P4114+1)="#",ISNUMBER(MATCH((P4114+1)*1000+Q4114,$S$2:$S4113,0))),"","0")
&amp;IF(OR(OFFSET('map portals'!$A$1,$Q4114+1,$P4114)="#",ISNUMBER(MATCH(P4114*1000+(Q4114+1),$S$2:$S4113,0))),"","1")
&amp;IF(OR(OFFSET('map portals'!$A$1,$Q4114,$P4114-1)="#",ISNUMBER(MATCH((P4114-1)*1000+Q4114,$S$2:$S4113,0))),"","2")
&amp;IF(OR(OFFSET('map portals'!$A$1,$Q4114-1,$P4114)="#",ISNUMBER(MATCH(P4114*1000+(Q4114-1),$S$2:$S4113,0))),"","3")
))</f>
        <v>03</v>
      </c>
      <c r="M4114" t="b">
        <f ca="1">ISNUMBER(MATCH(S4114,$S$2:$S4113,0))</f>
        <v>0</v>
      </c>
      <c r="N4114">
        <f t="shared" ca="1" si="4677"/>
        <v>87</v>
      </c>
      <c r="O4114">
        <f t="shared" ca="1" si="4678"/>
        <v>5</v>
      </c>
      <c r="P4114">
        <f t="shared" ca="1" si="4679"/>
        <v>87</v>
      </c>
      <c r="Q4114">
        <f t="shared" ca="1" si="4680"/>
        <v>5</v>
      </c>
      <c r="R4114" t="str">
        <f ca="1">OFFSET('map portals'!$A$1,$O4114,$N4114)</f>
        <v>.</v>
      </c>
      <c r="S4114">
        <f t="shared" ca="1" si="4681"/>
        <v>87005</v>
      </c>
      <c r="T4114">
        <f t="shared" ca="1" si="4682"/>
        <v>556</v>
      </c>
    </row>
    <row r="4115" spans="1:20">
      <c r="A4115" s="3">
        <f t="shared" ca="1" si="4673"/>
        <v>4104</v>
      </c>
      <c r="B4115" s="3">
        <f t="shared" ca="1" si="4674"/>
        <v>4105</v>
      </c>
      <c r="C4115" s="3">
        <f t="shared" ref="C4115:I4115" ca="1" si="4697">B4115+IF(0=LEN(OFFSET($L$2,B4115,0)),1,0)</f>
        <v>4105</v>
      </c>
      <c r="D4115" s="3">
        <f t="shared" ca="1" si="4697"/>
        <v>4105</v>
      </c>
      <c r="E4115" s="3">
        <f t="shared" ca="1" si="4697"/>
        <v>4105</v>
      </c>
      <c r="F4115" s="3">
        <f t="shared" ca="1" si="4697"/>
        <v>4105</v>
      </c>
      <c r="G4115" s="3">
        <f t="shared" ca="1" si="4697"/>
        <v>4105</v>
      </c>
      <c r="H4115" s="3">
        <f t="shared" ca="1" si="4697"/>
        <v>4105</v>
      </c>
      <c r="I4115" s="3">
        <f t="shared" ca="1" si="4697"/>
        <v>4105</v>
      </c>
      <c r="J4115" s="3">
        <f ca="1">COUNTIF($A$2:$A4114,"="&amp;$A4115)+1</f>
        <v>1</v>
      </c>
      <c r="K4115">
        <f t="shared" ca="1" si="4676"/>
        <v>0</v>
      </c>
      <c r="L4115" t="str">
        <f ca="1">IF(M4115,"",
IF(R4115&lt;&gt;".",IF(OR(R4115="@",R4115="X"),"",MID(R4115,1,1)),
IF(OR(OFFSET('map portals'!$A$1,$Q4115,$P4115+1)="#",ISNUMBER(MATCH((P4115+1)*1000+Q4115,$S$2:$S4114,0))),"","0")
&amp;IF(OR(OFFSET('map portals'!$A$1,$Q4115+1,$P4115)="#",ISNUMBER(MATCH(P4115*1000+(Q4115+1),$S$2:$S4114,0))),"","1")
&amp;IF(OR(OFFSET('map portals'!$A$1,$Q4115,$P4115-1)="#",ISNUMBER(MATCH((P4115-1)*1000+Q4115,$S$2:$S4114,0))),"","2")
&amp;IF(OR(OFFSET('map portals'!$A$1,$Q4115-1,$P4115)="#",ISNUMBER(MATCH(P4115*1000+(Q4115-1),$S$2:$S4114,0))),"","3")
))</f>
        <v>01</v>
      </c>
      <c r="M4115" t="b">
        <f ca="1">ISNUMBER(MATCH(S4115,$S$2:$S4114,0))</f>
        <v>0</v>
      </c>
      <c r="N4115">
        <f t="shared" ca="1" si="4677"/>
        <v>77</v>
      </c>
      <c r="O4115">
        <f t="shared" ca="1" si="4678"/>
        <v>19</v>
      </c>
      <c r="P4115">
        <f t="shared" ca="1" si="4679"/>
        <v>77</v>
      </c>
      <c r="Q4115">
        <f t="shared" ca="1" si="4680"/>
        <v>19</v>
      </c>
      <c r="R4115" t="str">
        <f ca="1">OFFSET('map portals'!$A$1,$O4115,$N4115)</f>
        <v>.</v>
      </c>
      <c r="S4115">
        <f t="shared" ca="1" si="4681"/>
        <v>77019</v>
      </c>
      <c r="T4115">
        <f t="shared" ca="1" si="4682"/>
        <v>556</v>
      </c>
    </row>
    <row r="4116" spans="1:20">
      <c r="A4116" s="3">
        <f t="shared" ca="1" si="4673"/>
        <v>4105</v>
      </c>
      <c r="B4116" s="3">
        <f t="shared" ca="1" si="4674"/>
        <v>4105</v>
      </c>
      <c r="C4116" s="3">
        <f t="shared" ref="C4116:I4116" ca="1" si="4698">B4116+IF(0=LEN(OFFSET($L$2,B4116,0)),1,0)</f>
        <v>4105</v>
      </c>
      <c r="D4116" s="3">
        <f t="shared" ca="1" si="4698"/>
        <v>4105</v>
      </c>
      <c r="E4116" s="3">
        <f t="shared" ca="1" si="4698"/>
        <v>4105</v>
      </c>
      <c r="F4116" s="3">
        <f t="shared" ca="1" si="4698"/>
        <v>4105</v>
      </c>
      <c r="G4116" s="3">
        <f t="shared" ca="1" si="4698"/>
        <v>4105</v>
      </c>
      <c r="H4116" s="3">
        <f t="shared" ca="1" si="4698"/>
        <v>4105</v>
      </c>
      <c r="I4116" s="3">
        <f t="shared" ca="1" si="4698"/>
        <v>4105</v>
      </c>
      <c r="J4116" s="3">
        <f ca="1">COUNTIF($A$2:$A4115,"="&amp;$A4116)+1</f>
        <v>1</v>
      </c>
      <c r="K4116">
        <f t="shared" ca="1" si="4676"/>
        <v>1</v>
      </c>
      <c r="L4116" t="str">
        <f ca="1">IF(M4116,"",
IF(R4116&lt;&gt;".",IF(OR(R4116="@",R4116="X"),"",MID(R4116,1,1)),
IF(OR(OFFSET('map portals'!$A$1,$Q4116,$P4116+1)="#",ISNUMBER(MATCH((P4116+1)*1000+Q4116,$S$2:$S4115,0))),"","0")
&amp;IF(OR(OFFSET('map portals'!$A$1,$Q4116+1,$P4116)="#",ISNUMBER(MATCH(P4116*1000+(Q4116+1),$S$2:$S4115,0))),"","1")
&amp;IF(OR(OFFSET('map portals'!$A$1,$Q4116,$P4116-1)="#",ISNUMBER(MATCH((P4116-1)*1000+Q4116,$S$2:$S4115,0))),"","2")
&amp;IF(OR(OFFSET('map portals'!$A$1,$Q4116-1,$P4116)="#",ISNUMBER(MATCH(P4116*1000+(Q4116-1),$S$2:$S4115,0))),"","3")
))</f>
        <v>1</v>
      </c>
      <c r="M4116" t="b">
        <f ca="1">ISNUMBER(MATCH(S4116,$S$2:$S4115,0))</f>
        <v>0</v>
      </c>
      <c r="N4116">
        <f t="shared" ca="1" si="4677"/>
        <v>17</v>
      </c>
      <c r="O4116">
        <f t="shared" ca="1" si="4678"/>
        <v>110</v>
      </c>
      <c r="P4116">
        <f t="shared" ca="1" si="4679"/>
        <v>17</v>
      </c>
      <c r="Q4116">
        <f t="shared" ca="1" si="4680"/>
        <v>110</v>
      </c>
      <c r="R4116" t="str">
        <f ca="1">OFFSET('map portals'!$A$1,$O4116,$N4116)</f>
        <v>.</v>
      </c>
      <c r="S4116">
        <f t="shared" ca="1" si="4681"/>
        <v>17110</v>
      </c>
      <c r="T4116">
        <f t="shared" ca="1" si="4682"/>
        <v>556</v>
      </c>
    </row>
    <row r="4117" spans="1:20">
      <c r="A4117" s="3">
        <f t="shared" ca="1" si="4673"/>
        <v>4105</v>
      </c>
      <c r="B4117" s="3">
        <f t="shared" ca="1" si="4674"/>
        <v>4106</v>
      </c>
      <c r="C4117" s="3">
        <f t="shared" ref="C4117:I4117" ca="1" si="4699">B4117+IF(0=LEN(OFFSET($L$2,B4117,0)),1,0)</f>
        <v>4107</v>
      </c>
      <c r="D4117" s="3">
        <f t="shared" ca="1" si="4699"/>
        <v>4107</v>
      </c>
      <c r="E4117" s="3">
        <f t="shared" ca="1" si="4699"/>
        <v>4107</v>
      </c>
      <c r="F4117" s="3">
        <f t="shared" ca="1" si="4699"/>
        <v>4107</v>
      </c>
      <c r="G4117" s="3">
        <f t="shared" ca="1" si="4699"/>
        <v>4107</v>
      </c>
      <c r="H4117" s="3">
        <f t="shared" ca="1" si="4699"/>
        <v>4107</v>
      </c>
      <c r="I4117" s="3">
        <f t="shared" ca="1" si="4699"/>
        <v>4107</v>
      </c>
      <c r="J4117" s="3">
        <f ca="1">COUNTIF($A$2:$A4116,"="&amp;$A4117)+1</f>
        <v>2</v>
      </c>
      <c r="K4117">
        <f t="shared" ca="1" si="4676"/>
        <v>2</v>
      </c>
      <c r="L4117" t="str">
        <f ca="1">IF(M4117,"",
IF(R4117&lt;&gt;".",IF(OR(R4117="@",R4117="X"),"",MID(R4117,1,1)),
IF(OR(OFFSET('map portals'!$A$1,$Q4117,$P4117+1)="#",ISNUMBER(MATCH((P4117+1)*1000+Q4117,$S$2:$S4116,0))),"","0")
&amp;IF(OR(OFFSET('map portals'!$A$1,$Q4117+1,$P4117)="#",ISNUMBER(MATCH(P4117*1000+(Q4117+1),$S$2:$S4116,0))),"","1")
&amp;IF(OR(OFFSET('map portals'!$A$1,$Q4117,$P4117-1)="#",ISNUMBER(MATCH((P4117-1)*1000+Q4117,$S$2:$S4116,0))),"","2")
&amp;IF(OR(OFFSET('map portals'!$A$1,$Q4117-1,$P4117)="#",ISNUMBER(MATCH(P4117*1000+(Q4117-1),$S$2:$S4116,0))),"","3")
))</f>
        <v>2</v>
      </c>
      <c r="M4117" t="b">
        <f ca="1">ISNUMBER(MATCH(S4117,$S$2:$S4116,0))</f>
        <v>0</v>
      </c>
      <c r="N4117">
        <f t="shared" ca="1" si="4677"/>
        <v>16</v>
      </c>
      <c r="O4117">
        <f t="shared" ca="1" si="4678"/>
        <v>109</v>
      </c>
      <c r="P4117">
        <f t="shared" ca="1" si="4679"/>
        <v>16</v>
      </c>
      <c r="Q4117">
        <f t="shared" ca="1" si="4680"/>
        <v>109</v>
      </c>
      <c r="R4117" t="str">
        <f ca="1">OFFSET('map portals'!$A$1,$O4117,$N4117)</f>
        <v>.</v>
      </c>
      <c r="S4117">
        <f t="shared" ca="1" si="4681"/>
        <v>16109</v>
      </c>
      <c r="T4117">
        <f t="shared" ca="1" si="4682"/>
        <v>556</v>
      </c>
    </row>
    <row r="4118" spans="1:20">
      <c r="A4118" s="3">
        <f t="shared" ca="1" si="4673"/>
        <v>4107</v>
      </c>
      <c r="B4118" s="3">
        <f t="shared" ca="1" si="4674"/>
        <v>4108</v>
      </c>
      <c r="C4118" s="3">
        <f t="shared" ref="C4118:I4118" ca="1" si="4700">B4118+IF(0=LEN(OFFSET($L$2,B4118,0)),1,0)</f>
        <v>4109</v>
      </c>
      <c r="D4118" s="3">
        <f t="shared" ca="1" si="4700"/>
        <v>4109</v>
      </c>
      <c r="E4118" s="3">
        <f t="shared" ca="1" si="4700"/>
        <v>4109</v>
      </c>
      <c r="F4118" s="3">
        <f t="shared" ca="1" si="4700"/>
        <v>4109</v>
      </c>
      <c r="G4118" s="3">
        <f t="shared" ca="1" si="4700"/>
        <v>4109</v>
      </c>
      <c r="H4118" s="3">
        <f t="shared" ca="1" si="4700"/>
        <v>4109</v>
      </c>
      <c r="I4118" s="3">
        <f t="shared" ca="1" si="4700"/>
        <v>4109</v>
      </c>
      <c r="J4118" s="3">
        <f ca="1">COUNTIF($A$2:$A4117,"="&amp;$A4118)+1</f>
        <v>1</v>
      </c>
      <c r="K4118">
        <f t="shared" ca="1" si="4676"/>
        <v>2</v>
      </c>
      <c r="L4118" t="str">
        <f ca="1">IF(M4118,"",
IF(R4118&lt;&gt;".",IF(OR(R4118="@",R4118="X"),"",MID(R4118,1,1)),
IF(OR(OFFSET('map portals'!$A$1,$Q4118,$P4118+1)="#",ISNUMBER(MATCH((P4118+1)*1000+Q4118,$S$2:$S4117,0))),"","0")
&amp;IF(OR(OFFSET('map portals'!$A$1,$Q4118+1,$P4118)="#",ISNUMBER(MATCH(P4118*1000+(Q4118+1),$S$2:$S4117,0))),"","1")
&amp;IF(OR(OFFSET('map portals'!$A$1,$Q4118,$P4118-1)="#",ISNUMBER(MATCH((P4118-1)*1000+Q4118,$S$2:$S4117,0))),"","2")
&amp;IF(OR(OFFSET('map portals'!$A$1,$Q4118-1,$P4118)="#",ISNUMBER(MATCH(P4118*1000+(Q4118-1),$S$2:$S4117,0))),"","3")
))</f>
        <v>2</v>
      </c>
      <c r="M4118" t="b">
        <f ca="1">ISNUMBER(MATCH(S4118,$S$2:$S4117,0))</f>
        <v>0</v>
      </c>
      <c r="N4118">
        <f t="shared" ca="1" si="4677"/>
        <v>12</v>
      </c>
      <c r="O4118">
        <f t="shared" ca="1" si="4678"/>
        <v>105</v>
      </c>
      <c r="P4118">
        <f t="shared" ca="1" si="4679"/>
        <v>12</v>
      </c>
      <c r="Q4118">
        <f t="shared" ca="1" si="4680"/>
        <v>105</v>
      </c>
      <c r="R4118" t="str">
        <f ca="1">OFFSET('map portals'!$A$1,$O4118,$N4118)</f>
        <v>.</v>
      </c>
      <c r="S4118">
        <f t="shared" ca="1" si="4681"/>
        <v>12105</v>
      </c>
      <c r="T4118">
        <f t="shared" ca="1" si="4682"/>
        <v>556</v>
      </c>
    </row>
    <row r="4119" spans="1:20">
      <c r="A4119" s="3">
        <f t="shared" ca="1" si="4673"/>
        <v>4109</v>
      </c>
      <c r="B4119" s="3">
        <f t="shared" ca="1" si="4674"/>
        <v>4110</v>
      </c>
      <c r="C4119" s="3">
        <f t="shared" ref="C4119:I4119" ca="1" si="4701">B4119+IF(0=LEN(OFFSET($L$2,B4119,0)),1,0)</f>
        <v>4110</v>
      </c>
      <c r="D4119" s="3">
        <f t="shared" ca="1" si="4701"/>
        <v>4110</v>
      </c>
      <c r="E4119" s="3">
        <f t="shared" ca="1" si="4701"/>
        <v>4110</v>
      </c>
      <c r="F4119" s="3">
        <f t="shared" ca="1" si="4701"/>
        <v>4110</v>
      </c>
      <c r="G4119" s="3">
        <f t="shared" ca="1" si="4701"/>
        <v>4110</v>
      </c>
      <c r="H4119" s="3">
        <f t="shared" ca="1" si="4701"/>
        <v>4110</v>
      </c>
      <c r="I4119" s="3">
        <f t="shared" ca="1" si="4701"/>
        <v>4110</v>
      </c>
      <c r="J4119" s="3">
        <f ca="1">COUNTIF($A$2:$A4118,"="&amp;$A4119)+1</f>
        <v>1</v>
      </c>
      <c r="K4119">
        <f t="shared" ca="1" si="4676"/>
        <v>1</v>
      </c>
      <c r="L4119" t="str">
        <f ca="1">IF(M4119,"",
IF(R4119&lt;&gt;".",IF(OR(R4119="@",R4119="X"),"",MID(R4119,1,1)),
IF(OR(OFFSET('map portals'!$A$1,$Q4119,$P4119+1)="#",ISNUMBER(MATCH((P4119+1)*1000+Q4119,$S$2:$S4118,0))),"","0")
&amp;IF(OR(OFFSET('map portals'!$A$1,$Q4119+1,$P4119)="#",ISNUMBER(MATCH(P4119*1000+(Q4119+1),$S$2:$S4118,0))),"","1")
&amp;IF(OR(OFFSET('map portals'!$A$1,$Q4119,$P4119-1)="#",ISNUMBER(MATCH((P4119-1)*1000+Q4119,$S$2:$S4118,0))),"","2")
&amp;IF(OR(OFFSET('map portals'!$A$1,$Q4119-1,$P4119)="#",ISNUMBER(MATCH(P4119*1000+(Q4119-1),$S$2:$S4118,0))),"","3")
))</f>
        <v>1</v>
      </c>
      <c r="M4119" t="b">
        <f ca="1">ISNUMBER(MATCH(S4119,$S$2:$S4118,0))</f>
        <v>0</v>
      </c>
      <c r="N4119">
        <f t="shared" ca="1" si="4677"/>
        <v>113</v>
      </c>
      <c r="O4119">
        <f t="shared" ca="1" si="4678"/>
        <v>74</v>
      </c>
      <c r="P4119">
        <f t="shared" ca="1" si="4679"/>
        <v>113</v>
      </c>
      <c r="Q4119">
        <f t="shared" ca="1" si="4680"/>
        <v>74</v>
      </c>
      <c r="R4119" t="str">
        <f ca="1">OFFSET('map portals'!$A$1,$O4119,$N4119)</f>
        <v>.</v>
      </c>
      <c r="S4119">
        <f t="shared" ca="1" si="4681"/>
        <v>113074</v>
      </c>
      <c r="T4119">
        <f t="shared" ca="1" si="4682"/>
        <v>556</v>
      </c>
    </row>
    <row r="4120" spans="1:20">
      <c r="A4120" s="3">
        <f t="shared" ca="1" si="4673"/>
        <v>4110</v>
      </c>
      <c r="B4120" s="3">
        <f t="shared" ca="1" si="4674"/>
        <v>4110</v>
      </c>
      <c r="C4120" s="3">
        <f t="shared" ref="C4120:I4120" ca="1" si="4702">B4120+IF(0=LEN(OFFSET($L$2,B4120,0)),1,0)</f>
        <v>4110</v>
      </c>
      <c r="D4120" s="3">
        <f t="shared" ca="1" si="4702"/>
        <v>4110</v>
      </c>
      <c r="E4120" s="3">
        <f t="shared" ca="1" si="4702"/>
        <v>4110</v>
      </c>
      <c r="F4120" s="3">
        <f t="shared" ca="1" si="4702"/>
        <v>4110</v>
      </c>
      <c r="G4120" s="3">
        <f t="shared" ca="1" si="4702"/>
        <v>4110</v>
      </c>
      <c r="H4120" s="3">
        <f t="shared" ca="1" si="4702"/>
        <v>4110</v>
      </c>
      <c r="I4120" s="3">
        <f t="shared" ca="1" si="4702"/>
        <v>4110</v>
      </c>
      <c r="J4120" s="3">
        <f ca="1">COUNTIF($A$2:$A4119,"="&amp;$A4120)+1</f>
        <v>1</v>
      </c>
      <c r="K4120">
        <f t="shared" ca="1" si="4676"/>
        <v>0</v>
      </c>
      <c r="L4120" t="str">
        <f ca="1">IF(M4120,"",
IF(R4120&lt;&gt;".",IF(OR(R4120="@",R4120="X"),"",MID(R4120,1,1)),
IF(OR(OFFSET('map portals'!$A$1,$Q4120,$P4120+1)="#",ISNUMBER(MATCH((P4120+1)*1000+Q4120,$S$2:$S4119,0))),"","0")
&amp;IF(OR(OFFSET('map portals'!$A$1,$Q4120+1,$P4120)="#",ISNUMBER(MATCH(P4120*1000+(Q4120+1),$S$2:$S4119,0))),"","1")
&amp;IF(OR(OFFSET('map portals'!$A$1,$Q4120,$P4120-1)="#",ISNUMBER(MATCH((P4120-1)*1000+Q4120,$S$2:$S4119,0))),"","2")
&amp;IF(OR(OFFSET('map portals'!$A$1,$Q4120-1,$P4120)="#",ISNUMBER(MATCH(P4120*1000+(Q4120-1),$S$2:$S4119,0))),"","3")
))</f>
        <v>0</v>
      </c>
      <c r="M4120" t="b">
        <f ca="1">ISNUMBER(MATCH(S4120,$S$2:$S4119,0))</f>
        <v>0</v>
      </c>
      <c r="N4120">
        <f t="shared" ca="1" si="4677"/>
        <v>94</v>
      </c>
      <c r="O4120">
        <f t="shared" ca="1" si="4678"/>
        <v>11</v>
      </c>
      <c r="P4120">
        <f t="shared" ca="1" si="4679"/>
        <v>94</v>
      </c>
      <c r="Q4120">
        <f t="shared" ca="1" si="4680"/>
        <v>11</v>
      </c>
      <c r="R4120" t="str">
        <f ca="1">OFFSET('map portals'!$A$1,$O4120,$N4120)</f>
        <v>.</v>
      </c>
      <c r="S4120">
        <f t="shared" ca="1" si="4681"/>
        <v>94011</v>
      </c>
      <c r="T4120">
        <f t="shared" ca="1" si="4682"/>
        <v>557</v>
      </c>
    </row>
    <row r="4121" spans="1:20">
      <c r="A4121" s="3">
        <f t="shared" ca="1" si="4673"/>
        <v>4110</v>
      </c>
      <c r="B4121" s="3">
        <f t="shared" ca="1" si="4674"/>
        <v>4111</v>
      </c>
      <c r="C4121" s="3">
        <f t="shared" ref="C4121:I4121" ca="1" si="4703">B4121+IF(0=LEN(OFFSET($L$2,B4121,0)),1,0)</f>
        <v>4111</v>
      </c>
      <c r="D4121" s="3">
        <f t="shared" ca="1" si="4703"/>
        <v>4111</v>
      </c>
      <c r="E4121" s="3">
        <f t="shared" ca="1" si="4703"/>
        <v>4111</v>
      </c>
      <c r="F4121" s="3">
        <f t="shared" ca="1" si="4703"/>
        <v>4111</v>
      </c>
      <c r="G4121" s="3">
        <f t="shared" ca="1" si="4703"/>
        <v>4111</v>
      </c>
      <c r="H4121" s="3">
        <f t="shared" ca="1" si="4703"/>
        <v>4111</v>
      </c>
      <c r="I4121" s="3">
        <f t="shared" ca="1" si="4703"/>
        <v>4111</v>
      </c>
      <c r="J4121" s="3">
        <f ca="1">COUNTIF($A$2:$A4120,"="&amp;$A4121)+1</f>
        <v>2</v>
      </c>
      <c r="K4121">
        <f t="shared" ca="1" si="4676"/>
        <v>1</v>
      </c>
      <c r="L4121" t="str">
        <f ca="1">IF(M4121,"",
IF(R4121&lt;&gt;".",IF(OR(R4121="@",R4121="X"),"",MID(R4121,1,1)),
IF(OR(OFFSET('map portals'!$A$1,$Q4121,$P4121+1)="#",ISNUMBER(MATCH((P4121+1)*1000+Q4121,$S$2:$S4120,0))),"","0")
&amp;IF(OR(OFFSET('map portals'!$A$1,$Q4121+1,$P4121)="#",ISNUMBER(MATCH(P4121*1000+(Q4121+1),$S$2:$S4120,0))),"","1")
&amp;IF(OR(OFFSET('map portals'!$A$1,$Q4121,$P4121-1)="#",ISNUMBER(MATCH((P4121-1)*1000+Q4121,$S$2:$S4120,0))),"","2")
&amp;IF(OR(OFFSET('map portals'!$A$1,$Q4121-1,$P4121)="#",ISNUMBER(MATCH(P4121*1000+(Q4121-1),$S$2:$S4120,0))),"","3")
))</f>
        <v>1</v>
      </c>
      <c r="M4121" t="b">
        <f ca="1">ISNUMBER(MATCH(S4121,$S$2:$S4120,0))</f>
        <v>0</v>
      </c>
      <c r="N4121">
        <f t="shared" ca="1" si="4677"/>
        <v>93</v>
      </c>
      <c r="O4121">
        <f t="shared" ca="1" si="4678"/>
        <v>12</v>
      </c>
      <c r="P4121">
        <f t="shared" ca="1" si="4679"/>
        <v>93</v>
      </c>
      <c r="Q4121">
        <f t="shared" ca="1" si="4680"/>
        <v>12</v>
      </c>
      <c r="R4121" t="str">
        <f ca="1">OFFSET('map portals'!$A$1,$O4121,$N4121)</f>
        <v>.</v>
      </c>
      <c r="S4121">
        <f t="shared" ca="1" si="4681"/>
        <v>93012</v>
      </c>
      <c r="T4121">
        <f t="shared" ca="1" si="4682"/>
        <v>557</v>
      </c>
    </row>
    <row r="4122" spans="1:20">
      <c r="A4122" s="3">
        <f t="shared" ca="1" si="4673"/>
        <v>4111</v>
      </c>
      <c r="B4122" s="3">
        <f t="shared" ca="1" si="4674"/>
        <v>4112</v>
      </c>
      <c r="C4122" s="3">
        <f t="shared" ref="C4122:I4122" ca="1" si="4704">B4122+IF(0=LEN(OFFSET($L$2,B4122,0)),1,0)</f>
        <v>4112</v>
      </c>
      <c r="D4122" s="3">
        <f t="shared" ca="1" si="4704"/>
        <v>4112</v>
      </c>
      <c r="E4122" s="3">
        <f t="shared" ca="1" si="4704"/>
        <v>4112</v>
      </c>
      <c r="F4122" s="3">
        <f t="shared" ca="1" si="4704"/>
        <v>4112</v>
      </c>
      <c r="G4122" s="3">
        <f t="shared" ca="1" si="4704"/>
        <v>4112</v>
      </c>
      <c r="H4122" s="3">
        <f t="shared" ca="1" si="4704"/>
        <v>4112</v>
      </c>
      <c r="I4122" s="3">
        <f t="shared" ca="1" si="4704"/>
        <v>4112</v>
      </c>
      <c r="J4122" s="3">
        <f ca="1">COUNTIF($A$2:$A4121,"="&amp;$A4122)+1</f>
        <v>1</v>
      </c>
      <c r="K4122">
        <f t="shared" ca="1" si="4676"/>
        <v>0</v>
      </c>
      <c r="L4122" t="str">
        <f ca="1">IF(M4122,"",
IF(R4122&lt;&gt;".",IF(OR(R4122="@",R4122="X"),"",MID(R4122,1,1)),
IF(OR(OFFSET('map portals'!$A$1,$Q4122,$P4122+1)="#",ISNUMBER(MATCH((P4122+1)*1000+Q4122,$S$2:$S4121,0))),"","0")
&amp;IF(OR(OFFSET('map portals'!$A$1,$Q4122+1,$P4122)="#",ISNUMBER(MATCH(P4122*1000+(Q4122+1),$S$2:$S4121,0))),"","1")
&amp;IF(OR(OFFSET('map portals'!$A$1,$Q4122,$P4122-1)="#",ISNUMBER(MATCH((P4122-1)*1000+Q4122,$S$2:$S4121,0))),"","2")
&amp;IF(OR(OFFSET('map portals'!$A$1,$Q4122-1,$P4122)="#",ISNUMBER(MATCH(P4122*1000+(Q4122-1),$S$2:$S4121,0))),"","3")
))</f>
        <v>0</v>
      </c>
      <c r="M4122" t="b">
        <f ca="1">ISNUMBER(MATCH(S4122,$S$2:$S4121,0))</f>
        <v>0</v>
      </c>
      <c r="N4122">
        <f t="shared" ca="1" si="4677"/>
        <v>92</v>
      </c>
      <c r="O4122">
        <f t="shared" ca="1" si="4678"/>
        <v>9</v>
      </c>
      <c r="P4122">
        <f t="shared" ca="1" si="4679"/>
        <v>92</v>
      </c>
      <c r="Q4122">
        <f t="shared" ca="1" si="4680"/>
        <v>9</v>
      </c>
      <c r="R4122" t="str">
        <f ca="1">OFFSET('map portals'!$A$1,$O4122,$N4122)</f>
        <v>.</v>
      </c>
      <c r="S4122">
        <f t="shared" ca="1" si="4681"/>
        <v>92009</v>
      </c>
      <c r="T4122">
        <f t="shared" ca="1" si="4682"/>
        <v>557</v>
      </c>
    </row>
    <row r="4123" spans="1:20">
      <c r="A4123" s="3">
        <f t="shared" ca="1" si="4673"/>
        <v>4112</v>
      </c>
      <c r="B4123" s="3">
        <f t="shared" ca="1" si="4674"/>
        <v>4112</v>
      </c>
      <c r="C4123" s="3">
        <f t="shared" ref="C4123:I4123" ca="1" si="4705">B4123+IF(0=LEN(OFFSET($L$2,B4123,0)),1,0)</f>
        <v>4112</v>
      </c>
      <c r="D4123" s="3">
        <f t="shared" ca="1" si="4705"/>
        <v>4112</v>
      </c>
      <c r="E4123" s="3">
        <f t="shared" ca="1" si="4705"/>
        <v>4112</v>
      </c>
      <c r="F4123" s="3">
        <f t="shared" ca="1" si="4705"/>
        <v>4112</v>
      </c>
      <c r="G4123" s="3">
        <f t="shared" ca="1" si="4705"/>
        <v>4112</v>
      </c>
      <c r="H4123" s="3">
        <f t="shared" ca="1" si="4705"/>
        <v>4112</v>
      </c>
      <c r="I4123" s="3">
        <f t="shared" ca="1" si="4705"/>
        <v>4112</v>
      </c>
      <c r="J4123" s="3">
        <f ca="1">COUNTIF($A$2:$A4122,"="&amp;$A4123)+1</f>
        <v>1</v>
      </c>
      <c r="K4123">
        <f t="shared" ca="1" si="4676"/>
        <v>0</v>
      </c>
      <c r="L4123" t="str">
        <f ca="1">IF(M4123,"",
IF(R4123&lt;&gt;".",IF(OR(R4123="@",R4123="X"),"",MID(R4123,1,1)),
IF(OR(OFFSET('map portals'!$A$1,$Q4123,$P4123+1)="#",ISNUMBER(MATCH((P4123+1)*1000+Q4123,$S$2:$S4122,0))),"","0")
&amp;IF(OR(OFFSET('map portals'!$A$1,$Q4123+1,$P4123)="#",ISNUMBER(MATCH(P4123*1000+(Q4123+1),$S$2:$S4122,0))),"","1")
&amp;IF(OR(OFFSET('map portals'!$A$1,$Q4123,$P4123-1)="#",ISNUMBER(MATCH((P4123-1)*1000+Q4123,$S$2:$S4122,0))),"","2")
&amp;IF(OR(OFFSET('map portals'!$A$1,$Q4123-1,$P4123)="#",ISNUMBER(MATCH(P4123*1000+(Q4123-1),$S$2:$S4122,0))),"","3")
))</f>
        <v>0</v>
      </c>
      <c r="M4123" t="b">
        <f ca="1">ISNUMBER(MATCH(S4123,$S$2:$S4122,0))</f>
        <v>0</v>
      </c>
      <c r="N4123">
        <f t="shared" ca="1" si="4677"/>
        <v>88</v>
      </c>
      <c r="O4123">
        <f t="shared" ca="1" si="4678"/>
        <v>5</v>
      </c>
      <c r="P4123">
        <f t="shared" ca="1" si="4679"/>
        <v>88</v>
      </c>
      <c r="Q4123">
        <f t="shared" ca="1" si="4680"/>
        <v>5</v>
      </c>
      <c r="R4123" t="str">
        <f ca="1">OFFSET('map portals'!$A$1,$O4123,$N4123)</f>
        <v>.</v>
      </c>
      <c r="S4123">
        <f t="shared" ca="1" si="4681"/>
        <v>88005</v>
      </c>
      <c r="T4123">
        <f t="shared" ca="1" si="4682"/>
        <v>557</v>
      </c>
    </row>
    <row r="4124" spans="1:20">
      <c r="A4124" s="3">
        <f t="shared" ca="1" si="4673"/>
        <v>4112</v>
      </c>
      <c r="B4124" s="3">
        <f t="shared" ca="1" si="4674"/>
        <v>4113</v>
      </c>
      <c r="C4124" s="3">
        <f t="shared" ref="C4124:I4124" ca="1" si="4706">B4124+IF(0=LEN(OFFSET($L$2,B4124,0)),1,0)</f>
        <v>4113</v>
      </c>
      <c r="D4124" s="3">
        <f t="shared" ca="1" si="4706"/>
        <v>4113</v>
      </c>
      <c r="E4124" s="3">
        <f t="shared" ca="1" si="4706"/>
        <v>4113</v>
      </c>
      <c r="F4124" s="3">
        <f t="shared" ca="1" si="4706"/>
        <v>4113</v>
      </c>
      <c r="G4124" s="3">
        <f t="shared" ca="1" si="4706"/>
        <v>4113</v>
      </c>
      <c r="H4124" s="3">
        <f t="shared" ca="1" si="4706"/>
        <v>4113</v>
      </c>
      <c r="I4124" s="3">
        <f t="shared" ca="1" si="4706"/>
        <v>4113</v>
      </c>
      <c r="J4124" s="3">
        <f ca="1">COUNTIF($A$2:$A4123,"="&amp;$A4124)+1</f>
        <v>2</v>
      </c>
      <c r="K4124">
        <f t="shared" ca="1" si="4676"/>
        <v>3</v>
      </c>
      <c r="L4124" t="str">
        <f ca="1">IF(M4124,"",
IF(R4124&lt;&gt;".",IF(OR(R4124="@",R4124="X"),"",MID(R4124,1,1)),
IF(OR(OFFSET('map portals'!$A$1,$Q4124,$P4124+1)="#",ISNUMBER(MATCH((P4124+1)*1000+Q4124,$S$2:$S4123,0))),"","0")
&amp;IF(OR(OFFSET('map portals'!$A$1,$Q4124+1,$P4124)="#",ISNUMBER(MATCH(P4124*1000+(Q4124+1),$S$2:$S4123,0))),"","1")
&amp;IF(OR(OFFSET('map portals'!$A$1,$Q4124,$P4124-1)="#",ISNUMBER(MATCH((P4124-1)*1000+Q4124,$S$2:$S4123,0))),"","2")
&amp;IF(OR(OFFSET('map portals'!$A$1,$Q4124-1,$P4124)="#",ISNUMBER(MATCH(P4124*1000+(Q4124-1),$S$2:$S4123,0))),"","3")
))</f>
        <v>3</v>
      </c>
      <c r="M4124" t="b">
        <f ca="1">ISNUMBER(MATCH(S4124,$S$2:$S4123,0))</f>
        <v>0</v>
      </c>
      <c r="N4124">
        <f t="shared" ca="1" si="4677"/>
        <v>87</v>
      </c>
      <c r="O4124">
        <f t="shared" ca="1" si="4678"/>
        <v>4</v>
      </c>
      <c r="P4124">
        <f t="shared" ca="1" si="4679"/>
        <v>87</v>
      </c>
      <c r="Q4124">
        <f t="shared" ca="1" si="4680"/>
        <v>4</v>
      </c>
      <c r="R4124" t="str">
        <f ca="1">OFFSET('map portals'!$A$1,$O4124,$N4124)</f>
        <v>.</v>
      </c>
      <c r="S4124">
        <f t="shared" ca="1" si="4681"/>
        <v>87004</v>
      </c>
      <c r="T4124">
        <f t="shared" ca="1" si="4682"/>
        <v>557</v>
      </c>
    </row>
    <row r="4125" spans="1:20">
      <c r="A4125" s="3">
        <f t="shared" ca="1" si="4673"/>
        <v>4113</v>
      </c>
      <c r="B4125" s="3">
        <f t="shared" ca="1" si="4674"/>
        <v>4113</v>
      </c>
      <c r="C4125" s="3">
        <f t="shared" ref="C4125:I4125" ca="1" si="4707">B4125+IF(0=LEN(OFFSET($L$2,B4125,0)),1,0)</f>
        <v>4113</v>
      </c>
      <c r="D4125" s="3">
        <f t="shared" ca="1" si="4707"/>
        <v>4113</v>
      </c>
      <c r="E4125" s="3">
        <f t="shared" ca="1" si="4707"/>
        <v>4113</v>
      </c>
      <c r="F4125" s="3">
        <f t="shared" ca="1" si="4707"/>
        <v>4113</v>
      </c>
      <c r="G4125" s="3">
        <f t="shared" ca="1" si="4707"/>
        <v>4113</v>
      </c>
      <c r="H4125" s="3">
        <f t="shared" ca="1" si="4707"/>
        <v>4113</v>
      </c>
      <c r="I4125" s="3">
        <f t="shared" ca="1" si="4707"/>
        <v>4113</v>
      </c>
      <c r="J4125" s="3">
        <f ca="1">COUNTIF($A$2:$A4124,"="&amp;$A4125)+1</f>
        <v>1</v>
      </c>
      <c r="K4125">
        <f t="shared" ca="1" si="4676"/>
        <v>0</v>
      </c>
      <c r="L4125" t="str">
        <f ca="1">IF(M4125,"",
IF(R4125&lt;&gt;".",IF(OR(R4125="@",R4125="X"),"",MID(R4125,1,1)),
IF(OR(OFFSET('map portals'!$A$1,$Q4125,$P4125+1)="#",ISNUMBER(MATCH((P4125+1)*1000+Q4125,$S$2:$S4124,0))),"","0")
&amp;IF(OR(OFFSET('map portals'!$A$1,$Q4125+1,$P4125)="#",ISNUMBER(MATCH(P4125*1000+(Q4125+1),$S$2:$S4124,0))),"","1")
&amp;IF(OR(OFFSET('map portals'!$A$1,$Q4125,$P4125-1)="#",ISNUMBER(MATCH((P4125-1)*1000+Q4125,$S$2:$S4124,0))),"","2")
&amp;IF(OR(OFFSET('map portals'!$A$1,$Q4125-1,$P4125)="#",ISNUMBER(MATCH(P4125*1000+(Q4125-1),$S$2:$S4124,0))),"","3")
))</f>
        <v>0</v>
      </c>
      <c r="M4125" t="b">
        <f ca="1">ISNUMBER(MATCH(S4125,$S$2:$S4124,0))</f>
        <v>0</v>
      </c>
      <c r="N4125">
        <f t="shared" ca="1" si="4677"/>
        <v>78</v>
      </c>
      <c r="O4125">
        <f t="shared" ca="1" si="4678"/>
        <v>19</v>
      </c>
      <c r="P4125">
        <f t="shared" ca="1" si="4679"/>
        <v>78</v>
      </c>
      <c r="Q4125">
        <f t="shared" ca="1" si="4680"/>
        <v>19</v>
      </c>
      <c r="R4125" t="str">
        <f ca="1">OFFSET('map portals'!$A$1,$O4125,$N4125)</f>
        <v>.</v>
      </c>
      <c r="S4125">
        <f t="shared" ca="1" si="4681"/>
        <v>78019</v>
      </c>
      <c r="T4125">
        <f t="shared" ca="1" si="4682"/>
        <v>557</v>
      </c>
    </row>
    <row r="4126" spans="1:20">
      <c r="A4126" s="3">
        <f t="shared" ca="1" si="4673"/>
        <v>4113</v>
      </c>
      <c r="B4126" s="3">
        <f t="shared" ca="1" si="4674"/>
        <v>4114</v>
      </c>
      <c r="C4126" s="3">
        <f t="shared" ref="C4126:I4126" ca="1" si="4708">B4126+IF(0=LEN(OFFSET($L$2,B4126,0)),1,0)</f>
        <v>4114</v>
      </c>
      <c r="D4126" s="3">
        <f t="shared" ca="1" si="4708"/>
        <v>4114</v>
      </c>
      <c r="E4126" s="3">
        <f t="shared" ca="1" si="4708"/>
        <v>4114</v>
      </c>
      <c r="F4126" s="3">
        <f t="shared" ca="1" si="4708"/>
        <v>4114</v>
      </c>
      <c r="G4126" s="3">
        <f t="shared" ca="1" si="4708"/>
        <v>4114</v>
      </c>
      <c r="H4126" s="3">
        <f t="shared" ca="1" si="4708"/>
        <v>4114</v>
      </c>
      <c r="I4126" s="3">
        <f t="shared" ca="1" si="4708"/>
        <v>4114</v>
      </c>
      <c r="J4126" s="3">
        <f ca="1">COUNTIF($A$2:$A4125,"="&amp;$A4126)+1</f>
        <v>2</v>
      </c>
      <c r="K4126">
        <f t="shared" ca="1" si="4676"/>
        <v>1</v>
      </c>
      <c r="L4126" t="str">
        <f ca="1">IF(M4126,"",
IF(R4126&lt;&gt;".",IF(OR(R4126="@",R4126="X"),"",MID(R4126,1,1)),
IF(OR(OFFSET('map portals'!$A$1,$Q4126,$P4126+1)="#",ISNUMBER(MATCH((P4126+1)*1000+Q4126,$S$2:$S4125,0))),"","0")
&amp;IF(OR(OFFSET('map portals'!$A$1,$Q4126+1,$P4126)="#",ISNUMBER(MATCH(P4126*1000+(Q4126+1),$S$2:$S4125,0))),"","1")
&amp;IF(OR(OFFSET('map portals'!$A$1,$Q4126,$P4126-1)="#",ISNUMBER(MATCH((P4126-1)*1000+Q4126,$S$2:$S4125,0))),"","2")
&amp;IF(OR(OFFSET('map portals'!$A$1,$Q4126-1,$P4126)="#",ISNUMBER(MATCH(P4126*1000+(Q4126-1),$S$2:$S4125,0))),"","3")
))</f>
        <v>1</v>
      </c>
      <c r="M4126" t="b">
        <f ca="1">ISNUMBER(MATCH(S4126,$S$2:$S4125,0))</f>
        <v>0</v>
      </c>
      <c r="N4126">
        <f t="shared" ca="1" si="4677"/>
        <v>77</v>
      </c>
      <c r="O4126">
        <f t="shared" ca="1" si="4678"/>
        <v>20</v>
      </c>
      <c r="P4126">
        <f t="shared" ca="1" si="4679"/>
        <v>77</v>
      </c>
      <c r="Q4126">
        <f t="shared" ca="1" si="4680"/>
        <v>20</v>
      </c>
      <c r="R4126" t="str">
        <f ca="1">OFFSET('map portals'!$A$1,$O4126,$N4126)</f>
        <v>.</v>
      </c>
      <c r="S4126">
        <f t="shared" ca="1" si="4681"/>
        <v>77020</v>
      </c>
      <c r="T4126">
        <f t="shared" ca="1" si="4682"/>
        <v>557</v>
      </c>
    </row>
    <row r="4127" spans="1:20">
      <c r="A4127" s="3">
        <f t="shared" ca="1" si="4673"/>
        <v>4114</v>
      </c>
      <c r="B4127" s="3">
        <f t="shared" ca="1" si="4674"/>
        <v>4115</v>
      </c>
      <c r="C4127" s="3">
        <f t="shared" ref="C4127:I4127" ca="1" si="4709">B4127+IF(0=LEN(OFFSET($L$2,B4127,0)),1,0)</f>
        <v>4115</v>
      </c>
      <c r="D4127" s="3">
        <f t="shared" ca="1" si="4709"/>
        <v>4115</v>
      </c>
      <c r="E4127" s="3">
        <f t="shared" ca="1" si="4709"/>
        <v>4115</v>
      </c>
      <c r="F4127" s="3">
        <f t="shared" ca="1" si="4709"/>
        <v>4115</v>
      </c>
      <c r="G4127" s="3">
        <f t="shared" ca="1" si="4709"/>
        <v>4115</v>
      </c>
      <c r="H4127" s="3">
        <f t="shared" ca="1" si="4709"/>
        <v>4115</v>
      </c>
      <c r="I4127" s="3">
        <f t="shared" ca="1" si="4709"/>
        <v>4115</v>
      </c>
      <c r="J4127" s="3">
        <f ca="1">COUNTIF($A$2:$A4126,"="&amp;$A4127)+1</f>
        <v>1</v>
      </c>
      <c r="K4127">
        <f t="shared" ca="1" si="4676"/>
        <v>1</v>
      </c>
      <c r="L4127" t="str">
        <f ca="1">IF(M4127,"",
IF(R4127&lt;&gt;".",IF(OR(R4127="@",R4127="X"),"",MID(R4127,1,1)),
IF(OR(OFFSET('map portals'!$A$1,$Q4127,$P4127+1)="#",ISNUMBER(MATCH((P4127+1)*1000+Q4127,$S$2:$S4126,0))),"","0")
&amp;IF(OR(OFFSET('map portals'!$A$1,$Q4127+1,$P4127)="#",ISNUMBER(MATCH(P4127*1000+(Q4127+1),$S$2:$S4126,0))),"","1")
&amp;IF(OR(OFFSET('map portals'!$A$1,$Q4127,$P4127-1)="#",ISNUMBER(MATCH((P4127-1)*1000+Q4127,$S$2:$S4126,0))),"","2")
&amp;IF(OR(OFFSET('map portals'!$A$1,$Q4127-1,$P4127)="#",ISNUMBER(MATCH(P4127*1000+(Q4127-1),$S$2:$S4126,0))),"","3")
))</f>
        <v>1</v>
      </c>
      <c r="M4127" t="b">
        <f ca="1">ISNUMBER(MATCH(S4127,$S$2:$S4126,0))</f>
        <v>0</v>
      </c>
      <c r="N4127">
        <f t="shared" ca="1" si="4677"/>
        <v>17</v>
      </c>
      <c r="O4127">
        <f t="shared" ca="1" si="4678"/>
        <v>111</v>
      </c>
      <c r="P4127">
        <f t="shared" ca="1" si="4679"/>
        <v>17</v>
      </c>
      <c r="Q4127">
        <f t="shared" ca="1" si="4680"/>
        <v>111</v>
      </c>
      <c r="R4127" t="str">
        <f ca="1">OFFSET('map portals'!$A$1,$O4127,$N4127)</f>
        <v>.</v>
      </c>
      <c r="S4127">
        <f t="shared" ca="1" si="4681"/>
        <v>17111</v>
      </c>
      <c r="T4127">
        <f t="shared" ca="1" si="4682"/>
        <v>557</v>
      </c>
    </row>
    <row r="4128" spans="1:20">
      <c r="A4128" s="3">
        <f t="shared" ca="1" si="4673"/>
        <v>4115</v>
      </c>
      <c r="B4128" s="3">
        <f t="shared" ca="1" si="4674"/>
        <v>4116</v>
      </c>
      <c r="C4128" s="3">
        <f t="shared" ref="C4128:I4128" ca="1" si="4710">B4128+IF(0=LEN(OFFSET($L$2,B4128,0)),1,0)</f>
        <v>4116</v>
      </c>
      <c r="D4128" s="3">
        <f t="shared" ca="1" si="4710"/>
        <v>4116</v>
      </c>
      <c r="E4128" s="3">
        <f t="shared" ca="1" si="4710"/>
        <v>4116</v>
      </c>
      <c r="F4128" s="3">
        <f t="shared" ca="1" si="4710"/>
        <v>4116</v>
      </c>
      <c r="G4128" s="3">
        <f t="shared" ca="1" si="4710"/>
        <v>4116</v>
      </c>
      <c r="H4128" s="3">
        <f t="shared" ca="1" si="4710"/>
        <v>4116</v>
      </c>
      <c r="I4128" s="3">
        <f t="shared" ca="1" si="4710"/>
        <v>4116</v>
      </c>
      <c r="J4128" s="3">
        <f ca="1">COUNTIF($A$2:$A4127,"="&amp;$A4128)+1</f>
        <v>1</v>
      </c>
      <c r="K4128">
        <f t="shared" ca="1" si="4676"/>
        <v>2</v>
      </c>
      <c r="L4128" t="str">
        <f ca="1">IF(M4128,"",
IF(R4128&lt;&gt;".",IF(OR(R4128="@",R4128="X"),"",MID(R4128,1,1)),
IF(OR(OFFSET('map portals'!$A$1,$Q4128,$P4128+1)="#",ISNUMBER(MATCH((P4128+1)*1000+Q4128,$S$2:$S4127,0))),"","0")
&amp;IF(OR(OFFSET('map portals'!$A$1,$Q4128+1,$P4128)="#",ISNUMBER(MATCH(P4128*1000+(Q4128+1),$S$2:$S4127,0))),"","1")
&amp;IF(OR(OFFSET('map portals'!$A$1,$Q4128,$P4128-1)="#",ISNUMBER(MATCH((P4128-1)*1000+Q4128,$S$2:$S4127,0))),"","2")
&amp;IF(OR(OFFSET('map portals'!$A$1,$Q4128-1,$P4128)="#",ISNUMBER(MATCH(P4128*1000+(Q4128-1),$S$2:$S4127,0))),"","3")
))</f>
        <v>12</v>
      </c>
      <c r="M4128" t="b">
        <f ca="1">ISNUMBER(MATCH(S4128,$S$2:$S4127,0))</f>
        <v>0</v>
      </c>
      <c r="N4128">
        <f t="shared" ca="1" si="4677"/>
        <v>15</v>
      </c>
      <c r="O4128">
        <f t="shared" ca="1" si="4678"/>
        <v>109</v>
      </c>
      <c r="P4128">
        <f t="shared" ca="1" si="4679"/>
        <v>15</v>
      </c>
      <c r="Q4128">
        <f t="shared" ca="1" si="4680"/>
        <v>109</v>
      </c>
      <c r="R4128" t="str">
        <f ca="1">OFFSET('map portals'!$A$1,$O4128,$N4128)</f>
        <v>.</v>
      </c>
      <c r="S4128">
        <f t="shared" ca="1" si="4681"/>
        <v>15109</v>
      </c>
      <c r="T4128">
        <f t="shared" ca="1" si="4682"/>
        <v>557</v>
      </c>
    </row>
    <row r="4129" spans="1:20">
      <c r="A4129" s="3">
        <f t="shared" ca="1" si="4673"/>
        <v>4116</v>
      </c>
      <c r="B4129" s="3">
        <f t="shared" ca="1" si="4674"/>
        <v>4117</v>
      </c>
      <c r="C4129" s="3">
        <f t="shared" ref="C4129:I4129" ca="1" si="4711">B4129+IF(0=LEN(OFFSET($L$2,B4129,0)),1,0)</f>
        <v>4117</v>
      </c>
      <c r="D4129" s="3">
        <f t="shared" ca="1" si="4711"/>
        <v>4117</v>
      </c>
      <c r="E4129" s="3">
        <f t="shared" ca="1" si="4711"/>
        <v>4117</v>
      </c>
      <c r="F4129" s="3">
        <f t="shared" ca="1" si="4711"/>
        <v>4117</v>
      </c>
      <c r="G4129" s="3">
        <f t="shared" ca="1" si="4711"/>
        <v>4117</v>
      </c>
      <c r="H4129" s="3">
        <f t="shared" ca="1" si="4711"/>
        <v>4117</v>
      </c>
      <c r="I4129" s="3">
        <f t="shared" ca="1" si="4711"/>
        <v>4117</v>
      </c>
      <c r="J4129" s="3">
        <f ca="1">COUNTIF($A$2:$A4128,"="&amp;$A4129)+1</f>
        <v>1</v>
      </c>
      <c r="K4129">
        <f t="shared" ca="1" si="4676"/>
        <v>2</v>
      </c>
      <c r="L4129" t="str">
        <f ca="1">IF(M4129,"",
IF(R4129&lt;&gt;".",IF(OR(R4129="@",R4129="X"),"",MID(R4129,1,1)),
IF(OR(OFFSET('map portals'!$A$1,$Q4129,$P4129+1)="#",ISNUMBER(MATCH((P4129+1)*1000+Q4129,$S$2:$S4128,0))),"","0")
&amp;IF(OR(OFFSET('map portals'!$A$1,$Q4129+1,$P4129)="#",ISNUMBER(MATCH(P4129*1000+(Q4129+1),$S$2:$S4128,0))),"","1")
&amp;IF(OR(OFFSET('map portals'!$A$1,$Q4129,$P4129-1)="#",ISNUMBER(MATCH((P4129-1)*1000+Q4129,$S$2:$S4128,0))),"","2")
&amp;IF(OR(OFFSET('map portals'!$A$1,$Q4129-1,$P4129)="#",ISNUMBER(MATCH(P4129*1000+(Q4129-1),$S$2:$S4128,0))),"","3")
))</f>
        <v>3</v>
      </c>
      <c r="M4129" t="b">
        <f ca="1">ISNUMBER(MATCH(S4129,$S$2:$S4128,0))</f>
        <v>0</v>
      </c>
      <c r="N4129">
        <f t="shared" ca="1" si="4677"/>
        <v>11</v>
      </c>
      <c r="O4129">
        <f t="shared" ca="1" si="4678"/>
        <v>105</v>
      </c>
      <c r="P4129">
        <f t="shared" ca="1" si="4679"/>
        <v>11</v>
      </c>
      <c r="Q4129">
        <f t="shared" ca="1" si="4680"/>
        <v>105</v>
      </c>
      <c r="R4129" t="str">
        <f ca="1">OFFSET('map portals'!$A$1,$O4129,$N4129)</f>
        <v>.</v>
      </c>
      <c r="S4129">
        <f t="shared" ca="1" si="4681"/>
        <v>11105</v>
      </c>
      <c r="T4129">
        <f t="shared" ca="1" si="4682"/>
        <v>557</v>
      </c>
    </row>
    <row r="4130" spans="1:20">
      <c r="A4130" s="3">
        <f t="shared" ca="1" si="4673"/>
        <v>4117</v>
      </c>
      <c r="B4130" s="3">
        <f t="shared" ca="1" si="4674"/>
        <v>4118</v>
      </c>
      <c r="C4130" s="3">
        <f t="shared" ref="C4130:I4130" ca="1" si="4712">B4130+IF(0=LEN(OFFSET($L$2,B4130,0)),1,0)</f>
        <v>4118</v>
      </c>
      <c r="D4130" s="3">
        <f t="shared" ca="1" si="4712"/>
        <v>4118</v>
      </c>
      <c r="E4130" s="3">
        <f t="shared" ca="1" si="4712"/>
        <v>4118</v>
      </c>
      <c r="F4130" s="3">
        <f t="shared" ca="1" si="4712"/>
        <v>4118</v>
      </c>
      <c r="G4130" s="3">
        <f t="shared" ca="1" si="4712"/>
        <v>4118</v>
      </c>
      <c r="H4130" s="3">
        <f t="shared" ca="1" si="4712"/>
        <v>4118</v>
      </c>
      <c r="I4130" s="3">
        <f t="shared" ca="1" si="4712"/>
        <v>4118</v>
      </c>
      <c r="J4130" s="3">
        <f ca="1">COUNTIF($A$2:$A4129,"="&amp;$A4130)+1</f>
        <v>1</v>
      </c>
      <c r="K4130">
        <f t="shared" ca="1" si="4676"/>
        <v>1</v>
      </c>
      <c r="L4130" t="str">
        <f ca="1">IF(M4130,"",
IF(R4130&lt;&gt;".",IF(OR(R4130="@",R4130="X"),"",MID(R4130,1,1)),
IF(OR(OFFSET('map portals'!$A$1,$Q4130,$P4130+1)="#",ISNUMBER(MATCH((P4130+1)*1000+Q4130,$S$2:$S4129,0))),"","0")
&amp;IF(OR(OFFSET('map portals'!$A$1,$Q4130+1,$P4130)="#",ISNUMBER(MATCH(P4130*1000+(Q4130+1),$S$2:$S4129,0))),"","1")
&amp;IF(OR(OFFSET('map portals'!$A$1,$Q4130,$P4130-1)="#",ISNUMBER(MATCH((P4130-1)*1000+Q4130,$S$2:$S4129,0))),"","2")
&amp;IF(OR(OFFSET('map portals'!$A$1,$Q4130-1,$P4130)="#",ISNUMBER(MATCH(P4130*1000+(Q4130-1),$S$2:$S4129,0))),"","3")
))</f>
        <v>1</v>
      </c>
      <c r="M4130" t="b">
        <f ca="1">ISNUMBER(MATCH(S4130,$S$2:$S4129,0))</f>
        <v>0</v>
      </c>
      <c r="N4130">
        <f t="shared" ca="1" si="4677"/>
        <v>113</v>
      </c>
      <c r="O4130">
        <f t="shared" ca="1" si="4678"/>
        <v>75</v>
      </c>
      <c r="P4130">
        <f t="shared" ca="1" si="4679"/>
        <v>113</v>
      </c>
      <c r="Q4130">
        <f t="shared" ca="1" si="4680"/>
        <v>75</v>
      </c>
      <c r="R4130" t="str">
        <f ca="1">OFFSET('map portals'!$A$1,$O4130,$N4130)</f>
        <v>.</v>
      </c>
      <c r="S4130">
        <f t="shared" ca="1" si="4681"/>
        <v>113075</v>
      </c>
      <c r="T4130">
        <f t="shared" ca="1" si="4682"/>
        <v>557</v>
      </c>
    </row>
    <row r="4131" spans="1:20">
      <c r="A4131" s="3">
        <f t="shared" ca="1" si="4673"/>
        <v>4118</v>
      </c>
      <c r="B4131" s="3">
        <f t="shared" ca="1" si="4674"/>
        <v>4119</v>
      </c>
      <c r="C4131" s="3">
        <f t="shared" ref="C4131:I4131" ca="1" si="4713">B4131+IF(0=LEN(OFFSET($L$2,B4131,0)),1,0)</f>
        <v>4119</v>
      </c>
      <c r="D4131" s="3">
        <f t="shared" ca="1" si="4713"/>
        <v>4119</v>
      </c>
      <c r="E4131" s="3">
        <f t="shared" ca="1" si="4713"/>
        <v>4119</v>
      </c>
      <c r="F4131" s="3">
        <f t="shared" ca="1" si="4713"/>
        <v>4119</v>
      </c>
      <c r="G4131" s="3">
        <f t="shared" ca="1" si="4713"/>
        <v>4119</v>
      </c>
      <c r="H4131" s="3">
        <f t="shared" ca="1" si="4713"/>
        <v>4119</v>
      </c>
      <c r="I4131" s="3">
        <f t="shared" ca="1" si="4713"/>
        <v>4119</v>
      </c>
      <c r="J4131" s="3">
        <f ca="1">COUNTIF($A$2:$A4130,"="&amp;$A4131)+1</f>
        <v>1</v>
      </c>
      <c r="K4131">
        <f t="shared" ca="1" si="4676"/>
        <v>0</v>
      </c>
      <c r="L4131" t="str">
        <f ca="1">IF(M4131,"",
IF(R4131&lt;&gt;".",IF(OR(R4131="@",R4131="X"),"",MID(R4131,1,1)),
IF(OR(OFFSET('map portals'!$A$1,$Q4131,$P4131+1)="#",ISNUMBER(MATCH((P4131+1)*1000+Q4131,$S$2:$S4130,0))),"","0")
&amp;IF(OR(OFFSET('map portals'!$A$1,$Q4131+1,$P4131)="#",ISNUMBER(MATCH(P4131*1000+(Q4131+1),$S$2:$S4130,0))),"","1")
&amp;IF(OR(OFFSET('map portals'!$A$1,$Q4131,$P4131-1)="#",ISNUMBER(MATCH((P4131-1)*1000+Q4131,$S$2:$S4130,0))),"","2")
&amp;IF(OR(OFFSET('map portals'!$A$1,$Q4131-1,$P4131)="#",ISNUMBER(MATCH(P4131*1000+(Q4131-1),$S$2:$S4130,0))),"","3")
))</f>
        <v>13</v>
      </c>
      <c r="M4131" t="b">
        <f ca="1">ISNUMBER(MATCH(S4131,$S$2:$S4130,0))</f>
        <v>0</v>
      </c>
      <c r="N4131">
        <f t="shared" ca="1" si="4677"/>
        <v>95</v>
      </c>
      <c r="O4131">
        <f t="shared" ca="1" si="4678"/>
        <v>11</v>
      </c>
      <c r="P4131">
        <f t="shared" ca="1" si="4679"/>
        <v>95</v>
      </c>
      <c r="Q4131">
        <f t="shared" ca="1" si="4680"/>
        <v>11</v>
      </c>
      <c r="R4131" t="str">
        <f ca="1">OFFSET('map portals'!$A$1,$O4131,$N4131)</f>
        <v>.</v>
      </c>
      <c r="S4131">
        <f t="shared" ca="1" si="4681"/>
        <v>95011</v>
      </c>
      <c r="T4131">
        <f t="shared" ca="1" si="4682"/>
        <v>558</v>
      </c>
    </row>
    <row r="4132" spans="1:20">
      <c r="A4132" s="3">
        <f t="shared" ca="1" si="4673"/>
        <v>4119</v>
      </c>
      <c r="B4132" s="3">
        <f t="shared" ca="1" si="4674"/>
        <v>4120</v>
      </c>
      <c r="C4132" s="3">
        <f t="shared" ref="C4132:I4132" ca="1" si="4714">B4132+IF(0=LEN(OFFSET($L$2,B4132,0)),1,0)</f>
        <v>4120</v>
      </c>
      <c r="D4132" s="3">
        <f t="shared" ca="1" si="4714"/>
        <v>4120</v>
      </c>
      <c r="E4132" s="3">
        <f t="shared" ca="1" si="4714"/>
        <v>4120</v>
      </c>
      <c r="F4132" s="3">
        <f t="shared" ca="1" si="4714"/>
        <v>4120</v>
      </c>
      <c r="G4132" s="3">
        <f t="shared" ca="1" si="4714"/>
        <v>4120</v>
      </c>
      <c r="H4132" s="3">
        <f t="shared" ca="1" si="4714"/>
        <v>4120</v>
      </c>
      <c r="I4132" s="3">
        <f t="shared" ca="1" si="4714"/>
        <v>4120</v>
      </c>
      <c r="J4132" s="3">
        <f ca="1">COUNTIF($A$2:$A4131,"="&amp;$A4132)+1</f>
        <v>1</v>
      </c>
      <c r="K4132">
        <f t="shared" ca="1" si="4676"/>
        <v>1</v>
      </c>
      <c r="L4132" t="str">
        <f ca="1">IF(M4132,"",
IF(R4132&lt;&gt;".",IF(OR(R4132="@",R4132="X"),"",MID(R4132,1,1)),
IF(OR(OFFSET('map portals'!$A$1,$Q4132,$P4132+1)="#",ISNUMBER(MATCH((P4132+1)*1000+Q4132,$S$2:$S4131,0))),"","0")
&amp;IF(OR(OFFSET('map portals'!$A$1,$Q4132+1,$P4132)="#",ISNUMBER(MATCH(P4132*1000+(Q4132+1),$S$2:$S4131,0))),"","1")
&amp;IF(OR(OFFSET('map portals'!$A$1,$Q4132,$P4132-1)="#",ISNUMBER(MATCH((P4132-1)*1000+Q4132,$S$2:$S4131,0))),"","2")
&amp;IF(OR(OFFSET('map portals'!$A$1,$Q4132-1,$P4132)="#",ISNUMBER(MATCH(P4132*1000+(Q4132-1),$S$2:$S4131,0))),"","3")
))</f>
        <v/>
      </c>
      <c r="M4132" t="b">
        <f ca="1">ISNUMBER(MATCH(S4132,$S$2:$S4131,0))</f>
        <v>0</v>
      </c>
      <c r="N4132">
        <f t="shared" ca="1" si="4677"/>
        <v>93</v>
      </c>
      <c r="O4132">
        <f t="shared" ca="1" si="4678"/>
        <v>13</v>
      </c>
      <c r="P4132">
        <f t="shared" ca="1" si="4679"/>
        <v>93</v>
      </c>
      <c r="Q4132">
        <f t="shared" ca="1" si="4680"/>
        <v>13</v>
      </c>
      <c r="R4132" t="str">
        <f ca="1">OFFSET('map portals'!$A$1,$O4132,$N4132)</f>
        <v>.</v>
      </c>
      <c r="S4132">
        <f t="shared" ca="1" si="4681"/>
        <v>93013</v>
      </c>
      <c r="T4132">
        <f t="shared" ca="1" si="4682"/>
        <v>558</v>
      </c>
    </row>
    <row r="4133" spans="1:20">
      <c r="A4133" s="3">
        <f t="shared" ca="1" si="4673"/>
        <v>4120</v>
      </c>
      <c r="B4133" s="3">
        <f t="shared" ca="1" si="4674"/>
        <v>4121</v>
      </c>
      <c r="C4133" s="3">
        <f t="shared" ref="C4133:I4133" ca="1" si="4715">B4133+IF(0=LEN(OFFSET($L$2,B4133,0)),1,0)</f>
        <v>4121</v>
      </c>
      <c r="D4133" s="3">
        <f t="shared" ca="1" si="4715"/>
        <v>4121</v>
      </c>
      <c r="E4133" s="3">
        <f t="shared" ca="1" si="4715"/>
        <v>4121</v>
      </c>
      <c r="F4133" s="3">
        <f t="shared" ca="1" si="4715"/>
        <v>4121</v>
      </c>
      <c r="G4133" s="3">
        <f t="shared" ca="1" si="4715"/>
        <v>4121</v>
      </c>
      <c r="H4133" s="3">
        <f t="shared" ca="1" si="4715"/>
        <v>4121</v>
      </c>
      <c r="I4133" s="3">
        <f t="shared" ca="1" si="4715"/>
        <v>4121</v>
      </c>
      <c r="J4133" s="3">
        <f ca="1">COUNTIF($A$2:$A4132,"="&amp;$A4133)+1</f>
        <v>1</v>
      </c>
      <c r="K4133">
        <f t="shared" ca="1" si="4676"/>
        <v>0</v>
      </c>
      <c r="L4133" t="str">
        <f ca="1">IF(M4133,"",
IF(R4133&lt;&gt;".",IF(OR(R4133="@",R4133="X"),"",MID(R4133,1,1)),
IF(OR(OFFSET('map portals'!$A$1,$Q4133,$P4133+1)="#",ISNUMBER(MATCH((P4133+1)*1000+Q4133,$S$2:$S4132,0))),"","0")
&amp;IF(OR(OFFSET('map portals'!$A$1,$Q4133+1,$P4133)="#",ISNUMBER(MATCH(P4133*1000+(Q4133+1),$S$2:$S4132,0))),"","1")
&amp;IF(OR(OFFSET('map portals'!$A$1,$Q4133,$P4133-1)="#",ISNUMBER(MATCH((P4133-1)*1000+Q4133,$S$2:$S4132,0))),"","2")
&amp;IF(OR(OFFSET('map portals'!$A$1,$Q4133-1,$P4133)="#",ISNUMBER(MATCH(P4133*1000+(Q4133-1),$S$2:$S4132,0))),"","3")
))</f>
        <v>3</v>
      </c>
      <c r="M4133" t="b">
        <f ca="1">ISNUMBER(MATCH(S4133,$S$2:$S4132,0))</f>
        <v>0</v>
      </c>
      <c r="N4133">
        <f t="shared" ca="1" si="4677"/>
        <v>93</v>
      </c>
      <c r="O4133">
        <f t="shared" ca="1" si="4678"/>
        <v>9</v>
      </c>
      <c r="P4133">
        <f t="shared" ca="1" si="4679"/>
        <v>93</v>
      </c>
      <c r="Q4133">
        <f t="shared" ca="1" si="4680"/>
        <v>9</v>
      </c>
      <c r="R4133" t="str">
        <f ca="1">OFFSET('map portals'!$A$1,$O4133,$N4133)</f>
        <v>.</v>
      </c>
      <c r="S4133">
        <f t="shared" ca="1" si="4681"/>
        <v>93009</v>
      </c>
      <c r="T4133">
        <f t="shared" ca="1" si="4682"/>
        <v>558</v>
      </c>
    </row>
    <row r="4134" spans="1:20">
      <c r="A4134" s="3">
        <f t="shared" ca="1" si="4673"/>
        <v>4121</v>
      </c>
      <c r="B4134" s="3">
        <f t="shared" ca="1" si="4674"/>
        <v>4122</v>
      </c>
      <c r="C4134" s="3">
        <f t="shared" ref="C4134:I4134" ca="1" si="4716">B4134+IF(0=LEN(OFFSET($L$2,B4134,0)),1,0)</f>
        <v>4122</v>
      </c>
      <c r="D4134" s="3">
        <f t="shared" ca="1" si="4716"/>
        <v>4122</v>
      </c>
      <c r="E4134" s="3">
        <f t="shared" ca="1" si="4716"/>
        <v>4122</v>
      </c>
      <c r="F4134" s="3">
        <f t="shared" ca="1" si="4716"/>
        <v>4122</v>
      </c>
      <c r="G4134" s="3">
        <f t="shared" ca="1" si="4716"/>
        <v>4122</v>
      </c>
      <c r="H4134" s="3">
        <f t="shared" ca="1" si="4716"/>
        <v>4122</v>
      </c>
      <c r="I4134" s="3">
        <f t="shared" ca="1" si="4716"/>
        <v>4122</v>
      </c>
      <c r="J4134" s="3">
        <f ca="1">COUNTIF($A$2:$A4133,"="&amp;$A4134)+1</f>
        <v>1</v>
      </c>
      <c r="K4134">
        <f t="shared" ca="1" si="4676"/>
        <v>0</v>
      </c>
      <c r="L4134" t="str">
        <f ca="1">IF(M4134,"",
IF(R4134&lt;&gt;".",IF(OR(R4134="@",R4134="X"),"",MID(R4134,1,1)),
IF(OR(OFFSET('map portals'!$A$1,$Q4134,$P4134+1)="#",ISNUMBER(MATCH((P4134+1)*1000+Q4134,$S$2:$S4133,0))),"","0")
&amp;IF(OR(OFFSET('map portals'!$A$1,$Q4134+1,$P4134)="#",ISNUMBER(MATCH(P4134*1000+(Q4134+1),$S$2:$S4133,0))),"","1")
&amp;IF(OR(OFFSET('map portals'!$A$1,$Q4134,$P4134-1)="#",ISNUMBER(MATCH((P4134-1)*1000+Q4134,$S$2:$S4133,0))),"","2")
&amp;IF(OR(OFFSET('map portals'!$A$1,$Q4134-1,$P4134)="#",ISNUMBER(MATCH(P4134*1000+(Q4134-1),$S$2:$S4133,0))),"","3")
))</f>
        <v>0</v>
      </c>
      <c r="M4134" t="b">
        <f ca="1">ISNUMBER(MATCH(S4134,$S$2:$S4133,0))</f>
        <v>0</v>
      </c>
      <c r="N4134">
        <f t="shared" ca="1" si="4677"/>
        <v>89</v>
      </c>
      <c r="O4134">
        <f t="shared" ca="1" si="4678"/>
        <v>5</v>
      </c>
      <c r="P4134">
        <f t="shared" ca="1" si="4679"/>
        <v>89</v>
      </c>
      <c r="Q4134">
        <f t="shared" ca="1" si="4680"/>
        <v>5</v>
      </c>
      <c r="R4134" t="str">
        <f ca="1">OFFSET('map portals'!$A$1,$O4134,$N4134)</f>
        <v>.</v>
      </c>
      <c r="S4134">
        <f t="shared" ca="1" si="4681"/>
        <v>89005</v>
      </c>
      <c r="T4134">
        <f t="shared" ca="1" si="4682"/>
        <v>558</v>
      </c>
    </row>
    <row r="4135" spans="1:20">
      <c r="A4135" s="3">
        <f t="shared" ca="1" si="4673"/>
        <v>4122</v>
      </c>
      <c r="B4135" s="3">
        <f t="shared" ca="1" si="4674"/>
        <v>4123</v>
      </c>
      <c r="C4135" s="3">
        <f t="shared" ref="C4135:I4135" ca="1" si="4717">B4135+IF(0=LEN(OFFSET($L$2,B4135,0)),1,0)</f>
        <v>4123</v>
      </c>
      <c r="D4135" s="3">
        <f t="shared" ca="1" si="4717"/>
        <v>4123</v>
      </c>
      <c r="E4135" s="3">
        <f t="shared" ca="1" si="4717"/>
        <v>4123</v>
      </c>
      <c r="F4135" s="3">
        <f t="shared" ca="1" si="4717"/>
        <v>4123</v>
      </c>
      <c r="G4135" s="3">
        <f t="shared" ca="1" si="4717"/>
        <v>4123</v>
      </c>
      <c r="H4135" s="3">
        <f t="shared" ca="1" si="4717"/>
        <v>4123</v>
      </c>
      <c r="I4135" s="3">
        <f t="shared" ca="1" si="4717"/>
        <v>4123</v>
      </c>
      <c r="J4135" s="3">
        <f ca="1">COUNTIF($A$2:$A4134,"="&amp;$A4135)+1</f>
        <v>1</v>
      </c>
      <c r="K4135">
        <f t="shared" ca="1" si="4676"/>
        <v>3</v>
      </c>
      <c r="L4135" t="str">
        <f ca="1">IF(M4135,"",
IF(R4135&lt;&gt;".",IF(OR(R4135="@",R4135="X"),"",MID(R4135,1,1)),
IF(OR(OFFSET('map portals'!$A$1,$Q4135,$P4135+1)="#",ISNUMBER(MATCH((P4135+1)*1000+Q4135,$S$2:$S4134,0))),"","0")
&amp;IF(OR(OFFSET('map portals'!$A$1,$Q4135+1,$P4135)="#",ISNUMBER(MATCH(P4135*1000+(Q4135+1),$S$2:$S4134,0))),"","1")
&amp;IF(OR(OFFSET('map portals'!$A$1,$Q4135,$P4135-1)="#",ISNUMBER(MATCH((P4135-1)*1000+Q4135,$S$2:$S4134,0))),"","2")
&amp;IF(OR(OFFSET('map portals'!$A$1,$Q4135-1,$P4135)="#",ISNUMBER(MATCH(P4135*1000+(Q4135-1),$S$2:$S4134,0))),"","3")
))</f>
        <v>0</v>
      </c>
      <c r="M4135" t="b">
        <f ca="1">ISNUMBER(MATCH(S4135,$S$2:$S4134,0))</f>
        <v>0</v>
      </c>
      <c r="N4135">
        <f t="shared" ca="1" si="4677"/>
        <v>87</v>
      </c>
      <c r="O4135">
        <f t="shared" ca="1" si="4678"/>
        <v>3</v>
      </c>
      <c r="P4135">
        <f t="shared" ca="1" si="4679"/>
        <v>87</v>
      </c>
      <c r="Q4135">
        <f t="shared" ca="1" si="4680"/>
        <v>3</v>
      </c>
      <c r="R4135" t="str">
        <f ca="1">OFFSET('map portals'!$A$1,$O4135,$N4135)</f>
        <v>.</v>
      </c>
      <c r="S4135">
        <f t="shared" ca="1" si="4681"/>
        <v>87003</v>
      </c>
      <c r="T4135">
        <f t="shared" ca="1" si="4682"/>
        <v>558</v>
      </c>
    </row>
    <row r="4136" spans="1:20">
      <c r="A4136" s="3">
        <f t="shared" ca="1" si="4673"/>
        <v>4123</v>
      </c>
      <c r="B4136" s="3">
        <f t="shared" ca="1" si="4674"/>
        <v>4124</v>
      </c>
      <c r="C4136" s="3">
        <f t="shared" ref="C4136:I4136" ca="1" si="4718">B4136+IF(0=LEN(OFFSET($L$2,B4136,0)),1,0)</f>
        <v>4124</v>
      </c>
      <c r="D4136" s="3">
        <f t="shared" ca="1" si="4718"/>
        <v>4124</v>
      </c>
      <c r="E4136" s="3">
        <f t="shared" ca="1" si="4718"/>
        <v>4124</v>
      </c>
      <c r="F4136" s="3">
        <f t="shared" ca="1" si="4718"/>
        <v>4124</v>
      </c>
      <c r="G4136" s="3">
        <f t="shared" ca="1" si="4718"/>
        <v>4124</v>
      </c>
      <c r="H4136" s="3">
        <f t="shared" ca="1" si="4718"/>
        <v>4124</v>
      </c>
      <c r="I4136" s="3">
        <f t="shared" ca="1" si="4718"/>
        <v>4124</v>
      </c>
      <c r="J4136" s="3">
        <f ca="1">COUNTIF($A$2:$A4135,"="&amp;$A4136)+1</f>
        <v>1</v>
      </c>
      <c r="K4136">
        <f t="shared" ca="1" si="4676"/>
        <v>0</v>
      </c>
      <c r="L4136" t="str">
        <f ca="1">IF(M4136,"",
IF(R4136&lt;&gt;".",IF(OR(R4136="@",R4136="X"),"",MID(R4136,1,1)),
IF(OR(OFFSET('map portals'!$A$1,$Q4136,$P4136+1)="#",ISNUMBER(MATCH((P4136+1)*1000+Q4136,$S$2:$S4135,0))),"","0")
&amp;IF(OR(OFFSET('map portals'!$A$1,$Q4136+1,$P4136)="#",ISNUMBER(MATCH(P4136*1000+(Q4136+1),$S$2:$S4135,0))),"","1")
&amp;IF(OR(OFFSET('map portals'!$A$1,$Q4136,$P4136-1)="#",ISNUMBER(MATCH((P4136-1)*1000+Q4136,$S$2:$S4135,0))),"","2")
&amp;IF(OR(OFFSET('map portals'!$A$1,$Q4136-1,$P4136)="#",ISNUMBER(MATCH(P4136*1000+(Q4136-1),$S$2:$S4135,0))),"","3")
))</f>
        <v>3</v>
      </c>
      <c r="M4136" t="b">
        <f ca="1">ISNUMBER(MATCH(S4136,$S$2:$S4135,0))</f>
        <v>0</v>
      </c>
      <c r="N4136">
        <f t="shared" ca="1" si="4677"/>
        <v>79</v>
      </c>
      <c r="O4136">
        <f t="shared" ca="1" si="4678"/>
        <v>19</v>
      </c>
      <c r="P4136">
        <f t="shared" ca="1" si="4679"/>
        <v>79</v>
      </c>
      <c r="Q4136">
        <f t="shared" ca="1" si="4680"/>
        <v>19</v>
      </c>
      <c r="R4136" t="str">
        <f ca="1">OFFSET('map portals'!$A$1,$O4136,$N4136)</f>
        <v>.</v>
      </c>
      <c r="S4136">
        <f t="shared" ca="1" si="4681"/>
        <v>79019</v>
      </c>
      <c r="T4136">
        <f t="shared" ca="1" si="4682"/>
        <v>558</v>
      </c>
    </row>
    <row r="4137" spans="1:20">
      <c r="A4137" s="3">
        <f t="shared" ca="1" si="4673"/>
        <v>4124</v>
      </c>
      <c r="B4137" s="3">
        <f t="shared" ca="1" si="4674"/>
        <v>4125</v>
      </c>
      <c r="C4137" s="3">
        <f t="shared" ref="C4137:I4137" ca="1" si="4719">B4137+IF(0=LEN(OFFSET($L$2,B4137,0)),1,0)</f>
        <v>4125</v>
      </c>
      <c r="D4137" s="3">
        <f t="shared" ca="1" si="4719"/>
        <v>4125</v>
      </c>
      <c r="E4137" s="3">
        <f t="shared" ca="1" si="4719"/>
        <v>4125</v>
      </c>
      <c r="F4137" s="3">
        <f t="shared" ca="1" si="4719"/>
        <v>4125</v>
      </c>
      <c r="G4137" s="3">
        <f t="shared" ca="1" si="4719"/>
        <v>4125</v>
      </c>
      <c r="H4137" s="3">
        <f t="shared" ca="1" si="4719"/>
        <v>4125</v>
      </c>
      <c r="I4137" s="3">
        <f t="shared" ca="1" si="4719"/>
        <v>4125</v>
      </c>
      <c r="J4137" s="3">
        <f ca="1">COUNTIF($A$2:$A4136,"="&amp;$A4137)+1</f>
        <v>1</v>
      </c>
      <c r="K4137">
        <f t="shared" ca="1" si="4676"/>
        <v>1</v>
      </c>
      <c r="L4137" t="str">
        <f ca="1">IF(M4137,"",
IF(R4137&lt;&gt;".",IF(OR(R4137="@",R4137="X"),"",MID(R4137,1,1)),
IF(OR(OFFSET('map portals'!$A$1,$Q4137,$P4137+1)="#",ISNUMBER(MATCH((P4137+1)*1000+Q4137,$S$2:$S4136,0))),"","0")
&amp;IF(OR(OFFSET('map portals'!$A$1,$Q4137+1,$P4137)="#",ISNUMBER(MATCH(P4137*1000+(Q4137+1),$S$2:$S4136,0))),"","1")
&amp;IF(OR(OFFSET('map portals'!$A$1,$Q4137,$P4137-1)="#",ISNUMBER(MATCH((P4137-1)*1000+Q4137,$S$2:$S4136,0))),"","2")
&amp;IF(OR(OFFSET('map portals'!$A$1,$Q4137-1,$P4137)="#",ISNUMBER(MATCH(P4137*1000+(Q4137-1),$S$2:$S4136,0))),"","3")
))</f>
        <v>02</v>
      </c>
      <c r="M4137" t="b">
        <f ca="1">ISNUMBER(MATCH(S4137,$S$2:$S4136,0))</f>
        <v>0</v>
      </c>
      <c r="N4137">
        <f t="shared" ca="1" si="4677"/>
        <v>77</v>
      </c>
      <c r="O4137">
        <f t="shared" ca="1" si="4678"/>
        <v>21</v>
      </c>
      <c r="P4137">
        <f t="shared" ca="1" si="4679"/>
        <v>77</v>
      </c>
      <c r="Q4137">
        <f t="shared" ca="1" si="4680"/>
        <v>21</v>
      </c>
      <c r="R4137" t="str">
        <f ca="1">OFFSET('map portals'!$A$1,$O4137,$N4137)</f>
        <v>.</v>
      </c>
      <c r="S4137">
        <f t="shared" ca="1" si="4681"/>
        <v>77021</v>
      </c>
      <c r="T4137">
        <f t="shared" ca="1" si="4682"/>
        <v>558</v>
      </c>
    </row>
    <row r="4138" spans="1:20">
      <c r="A4138" s="3">
        <f t="shared" ca="1" si="4673"/>
        <v>4125</v>
      </c>
      <c r="B4138" s="3">
        <f t="shared" ca="1" si="4674"/>
        <v>4126</v>
      </c>
      <c r="C4138" s="3">
        <f t="shared" ref="C4138:I4138" ca="1" si="4720">B4138+IF(0=LEN(OFFSET($L$2,B4138,0)),1,0)</f>
        <v>4126</v>
      </c>
      <c r="D4138" s="3">
        <f t="shared" ca="1" si="4720"/>
        <v>4126</v>
      </c>
      <c r="E4138" s="3">
        <f t="shared" ca="1" si="4720"/>
        <v>4126</v>
      </c>
      <c r="F4138" s="3">
        <f t="shared" ca="1" si="4720"/>
        <v>4126</v>
      </c>
      <c r="G4138" s="3">
        <f t="shared" ca="1" si="4720"/>
        <v>4126</v>
      </c>
      <c r="H4138" s="3">
        <f t="shared" ca="1" si="4720"/>
        <v>4126</v>
      </c>
      <c r="I4138" s="3">
        <f t="shared" ca="1" si="4720"/>
        <v>4126</v>
      </c>
      <c r="J4138" s="3">
        <f ca="1">COUNTIF($A$2:$A4137,"="&amp;$A4138)+1</f>
        <v>1</v>
      </c>
      <c r="K4138">
        <f t="shared" ca="1" si="4676"/>
        <v>1</v>
      </c>
      <c r="L4138" t="str">
        <f ca="1">IF(M4138,"",
IF(R4138&lt;&gt;".",IF(OR(R4138="@",R4138="X"),"",MID(R4138,1,1)),
IF(OR(OFFSET('map portals'!$A$1,$Q4138,$P4138+1)="#",ISNUMBER(MATCH((P4138+1)*1000+Q4138,$S$2:$S4137,0))),"","0")
&amp;IF(OR(OFFSET('map portals'!$A$1,$Q4138+1,$P4138)="#",ISNUMBER(MATCH(P4138*1000+(Q4138+1),$S$2:$S4137,0))),"","1")
&amp;IF(OR(OFFSET('map portals'!$A$1,$Q4138,$P4138-1)="#",ISNUMBER(MATCH((P4138-1)*1000+Q4138,$S$2:$S4137,0))),"","2")
&amp;IF(OR(OFFSET('map portals'!$A$1,$Q4138-1,$P4138)="#",ISNUMBER(MATCH(P4138*1000+(Q4138-1),$S$2:$S4137,0))),"","3")
))</f>
        <v>1</v>
      </c>
      <c r="M4138" t="b">
        <f ca="1">ISNUMBER(MATCH(S4138,$S$2:$S4137,0))</f>
        <v>0</v>
      </c>
      <c r="N4138">
        <f t="shared" ca="1" si="4677"/>
        <v>17</v>
      </c>
      <c r="O4138">
        <f t="shared" ca="1" si="4678"/>
        <v>112</v>
      </c>
      <c r="P4138">
        <f t="shared" ca="1" si="4679"/>
        <v>17</v>
      </c>
      <c r="Q4138">
        <f t="shared" ca="1" si="4680"/>
        <v>112</v>
      </c>
      <c r="R4138" t="str">
        <f ca="1">OFFSET('map portals'!$A$1,$O4138,$N4138)</f>
        <v>.</v>
      </c>
      <c r="S4138">
        <f t="shared" ca="1" si="4681"/>
        <v>17112</v>
      </c>
      <c r="T4138">
        <f t="shared" ca="1" si="4682"/>
        <v>558</v>
      </c>
    </row>
    <row r="4139" spans="1:20">
      <c r="A4139" s="3">
        <f t="shared" ca="1" si="4673"/>
        <v>4126</v>
      </c>
      <c r="B4139" s="3">
        <f t="shared" ca="1" si="4674"/>
        <v>4126</v>
      </c>
      <c r="C4139" s="3">
        <f t="shared" ref="C4139:I4139" ca="1" si="4721">B4139+IF(0=LEN(OFFSET($L$2,B4139,0)),1,0)</f>
        <v>4126</v>
      </c>
      <c r="D4139" s="3">
        <f t="shared" ca="1" si="4721"/>
        <v>4126</v>
      </c>
      <c r="E4139" s="3">
        <f t="shared" ca="1" si="4721"/>
        <v>4126</v>
      </c>
      <c r="F4139" s="3">
        <f t="shared" ca="1" si="4721"/>
        <v>4126</v>
      </c>
      <c r="G4139" s="3">
        <f t="shared" ca="1" si="4721"/>
        <v>4126</v>
      </c>
      <c r="H4139" s="3">
        <f t="shared" ca="1" si="4721"/>
        <v>4126</v>
      </c>
      <c r="I4139" s="3">
        <f t="shared" ca="1" si="4721"/>
        <v>4126</v>
      </c>
      <c r="J4139" s="3">
        <f ca="1">COUNTIF($A$2:$A4138,"="&amp;$A4139)+1</f>
        <v>1</v>
      </c>
      <c r="K4139">
        <f t="shared" ca="1" si="4676"/>
        <v>1</v>
      </c>
      <c r="L4139" t="str">
        <f ca="1">IF(M4139,"",
IF(R4139&lt;&gt;".",IF(OR(R4139="@",R4139="X"),"",MID(R4139,1,1)),
IF(OR(OFFSET('map portals'!$A$1,$Q4139,$P4139+1)="#",ISNUMBER(MATCH((P4139+1)*1000+Q4139,$S$2:$S4138,0))),"","0")
&amp;IF(OR(OFFSET('map portals'!$A$1,$Q4139+1,$P4139)="#",ISNUMBER(MATCH(P4139*1000+(Q4139+1),$S$2:$S4138,0))),"","1")
&amp;IF(OR(OFFSET('map portals'!$A$1,$Q4139,$P4139-1)="#",ISNUMBER(MATCH((P4139-1)*1000+Q4139,$S$2:$S4138,0))),"","2")
&amp;IF(OR(OFFSET('map portals'!$A$1,$Q4139-1,$P4139)="#",ISNUMBER(MATCH(P4139*1000+(Q4139-1),$S$2:$S4138,0))),"","3")
))</f>
        <v>1</v>
      </c>
      <c r="M4139" t="b">
        <f ca="1">ISNUMBER(MATCH(S4139,$S$2:$S4138,0))</f>
        <v>0</v>
      </c>
      <c r="N4139">
        <f t="shared" ca="1" si="4677"/>
        <v>15</v>
      </c>
      <c r="O4139">
        <f t="shared" ca="1" si="4678"/>
        <v>110</v>
      </c>
      <c r="P4139">
        <f t="shared" ca="1" si="4679"/>
        <v>15</v>
      </c>
      <c r="Q4139">
        <f t="shared" ca="1" si="4680"/>
        <v>110</v>
      </c>
      <c r="R4139" t="str">
        <f ca="1">OFFSET('map portals'!$A$1,$O4139,$N4139)</f>
        <v>.</v>
      </c>
      <c r="S4139">
        <f t="shared" ca="1" si="4681"/>
        <v>15110</v>
      </c>
      <c r="T4139">
        <f t="shared" ca="1" si="4682"/>
        <v>558</v>
      </c>
    </row>
    <row r="4140" spans="1:20">
      <c r="A4140" s="3">
        <f t="shared" ca="1" si="4673"/>
        <v>4126</v>
      </c>
      <c r="B4140" s="3">
        <f t="shared" ca="1" si="4674"/>
        <v>4127</v>
      </c>
      <c r="C4140" s="3">
        <f t="shared" ref="C4140:I4140" ca="1" si="4722">B4140+IF(0=LEN(OFFSET($L$2,B4140,0)),1,0)</f>
        <v>4127</v>
      </c>
      <c r="D4140" s="3">
        <f t="shared" ca="1" si="4722"/>
        <v>4127</v>
      </c>
      <c r="E4140" s="3">
        <f t="shared" ca="1" si="4722"/>
        <v>4127</v>
      </c>
      <c r="F4140" s="3">
        <f t="shared" ca="1" si="4722"/>
        <v>4127</v>
      </c>
      <c r="G4140" s="3">
        <f t="shared" ca="1" si="4722"/>
        <v>4127</v>
      </c>
      <c r="H4140" s="3">
        <f t="shared" ca="1" si="4722"/>
        <v>4127</v>
      </c>
      <c r="I4140" s="3">
        <f t="shared" ca="1" si="4722"/>
        <v>4127</v>
      </c>
      <c r="J4140" s="3">
        <f ca="1">COUNTIF($A$2:$A4139,"="&amp;$A4140)+1</f>
        <v>2</v>
      </c>
      <c r="K4140">
        <f t="shared" ca="1" si="4676"/>
        <v>2</v>
      </c>
      <c r="L4140" t="str">
        <f ca="1">IF(M4140,"",
IF(R4140&lt;&gt;".",IF(OR(R4140="@",R4140="X"),"",MID(R4140,1,1)),
IF(OR(OFFSET('map portals'!$A$1,$Q4140,$P4140+1)="#",ISNUMBER(MATCH((P4140+1)*1000+Q4140,$S$2:$S4139,0))),"","0")
&amp;IF(OR(OFFSET('map portals'!$A$1,$Q4140+1,$P4140)="#",ISNUMBER(MATCH(P4140*1000+(Q4140+1),$S$2:$S4139,0))),"","1")
&amp;IF(OR(OFFSET('map portals'!$A$1,$Q4140,$P4140-1)="#",ISNUMBER(MATCH((P4140-1)*1000+Q4140,$S$2:$S4139,0))),"","2")
&amp;IF(OR(OFFSET('map portals'!$A$1,$Q4140-1,$P4140)="#",ISNUMBER(MATCH(P4140*1000+(Q4140-1),$S$2:$S4139,0))),"","3")
))</f>
        <v>2</v>
      </c>
      <c r="M4140" t="b">
        <f ca="1">ISNUMBER(MATCH(S4140,$S$2:$S4139,0))</f>
        <v>0</v>
      </c>
      <c r="N4140">
        <f t="shared" ca="1" si="4677"/>
        <v>14</v>
      </c>
      <c r="O4140">
        <f t="shared" ca="1" si="4678"/>
        <v>109</v>
      </c>
      <c r="P4140">
        <f t="shared" ca="1" si="4679"/>
        <v>14</v>
      </c>
      <c r="Q4140">
        <f t="shared" ca="1" si="4680"/>
        <v>109</v>
      </c>
      <c r="R4140" t="str">
        <f ca="1">OFFSET('map portals'!$A$1,$O4140,$N4140)</f>
        <v>.</v>
      </c>
      <c r="S4140">
        <f t="shared" ca="1" si="4681"/>
        <v>14109</v>
      </c>
      <c r="T4140">
        <f t="shared" ca="1" si="4682"/>
        <v>558</v>
      </c>
    </row>
    <row r="4141" spans="1:20">
      <c r="A4141" s="3">
        <f t="shared" ca="1" si="4673"/>
        <v>4127</v>
      </c>
      <c r="B4141" s="3">
        <f t="shared" ca="1" si="4674"/>
        <v>4128</v>
      </c>
      <c r="C4141" s="3">
        <f t="shared" ref="C4141:I4141" ca="1" si="4723">B4141+IF(0=LEN(OFFSET($L$2,B4141,0)),1,0)</f>
        <v>4128</v>
      </c>
      <c r="D4141" s="3">
        <f t="shared" ca="1" si="4723"/>
        <v>4128</v>
      </c>
      <c r="E4141" s="3">
        <f t="shared" ca="1" si="4723"/>
        <v>4128</v>
      </c>
      <c r="F4141" s="3">
        <f t="shared" ca="1" si="4723"/>
        <v>4128</v>
      </c>
      <c r="G4141" s="3">
        <f t="shared" ca="1" si="4723"/>
        <v>4128</v>
      </c>
      <c r="H4141" s="3">
        <f t="shared" ca="1" si="4723"/>
        <v>4128</v>
      </c>
      <c r="I4141" s="3">
        <f t="shared" ca="1" si="4723"/>
        <v>4128</v>
      </c>
      <c r="J4141" s="3">
        <f ca="1">COUNTIF($A$2:$A4140,"="&amp;$A4141)+1</f>
        <v>1</v>
      </c>
      <c r="K4141">
        <f t="shared" ca="1" si="4676"/>
        <v>3</v>
      </c>
      <c r="L4141" t="str">
        <f ca="1">IF(M4141,"",
IF(R4141&lt;&gt;".",IF(OR(R4141="@",R4141="X"),"",MID(R4141,1,1)),
IF(OR(OFFSET('map portals'!$A$1,$Q4141,$P4141+1)="#",ISNUMBER(MATCH((P4141+1)*1000+Q4141,$S$2:$S4140,0))),"","0")
&amp;IF(OR(OFFSET('map portals'!$A$1,$Q4141+1,$P4141)="#",ISNUMBER(MATCH(P4141*1000+(Q4141+1),$S$2:$S4140,0))),"","1")
&amp;IF(OR(OFFSET('map portals'!$A$1,$Q4141,$P4141-1)="#",ISNUMBER(MATCH((P4141-1)*1000+Q4141,$S$2:$S4140,0))),"","2")
&amp;IF(OR(OFFSET('map portals'!$A$1,$Q4141-1,$P4141)="#",ISNUMBER(MATCH(P4141*1000+(Q4141-1),$S$2:$S4140,0))),"","3")
))</f>
        <v>3</v>
      </c>
      <c r="M4141" t="b">
        <f ca="1">ISNUMBER(MATCH(S4141,$S$2:$S4140,0))</f>
        <v>0</v>
      </c>
      <c r="N4141">
        <f t="shared" ca="1" si="4677"/>
        <v>11</v>
      </c>
      <c r="O4141">
        <f t="shared" ca="1" si="4678"/>
        <v>104</v>
      </c>
      <c r="P4141">
        <f t="shared" ca="1" si="4679"/>
        <v>11</v>
      </c>
      <c r="Q4141">
        <f t="shared" ca="1" si="4680"/>
        <v>104</v>
      </c>
      <c r="R4141" t="str">
        <f ca="1">OFFSET('map portals'!$A$1,$O4141,$N4141)</f>
        <v>.</v>
      </c>
      <c r="S4141">
        <f t="shared" ca="1" si="4681"/>
        <v>11104</v>
      </c>
      <c r="T4141">
        <f t="shared" ca="1" si="4682"/>
        <v>558</v>
      </c>
    </row>
    <row r="4142" spans="1:20">
      <c r="A4142" s="3">
        <f t="shared" ca="1" si="4673"/>
        <v>4128</v>
      </c>
      <c r="B4142" s="3">
        <f t="shared" ca="1" si="4674"/>
        <v>4129</v>
      </c>
      <c r="C4142" s="3">
        <f t="shared" ref="C4142:I4142" ca="1" si="4724">B4142+IF(0=LEN(OFFSET($L$2,B4142,0)),1,0)</f>
        <v>4129</v>
      </c>
      <c r="D4142" s="3">
        <f t="shared" ca="1" si="4724"/>
        <v>4129</v>
      </c>
      <c r="E4142" s="3">
        <f t="shared" ca="1" si="4724"/>
        <v>4129</v>
      </c>
      <c r="F4142" s="3">
        <f t="shared" ca="1" si="4724"/>
        <v>4129</v>
      </c>
      <c r="G4142" s="3">
        <f t="shared" ca="1" si="4724"/>
        <v>4129</v>
      </c>
      <c r="H4142" s="3">
        <f t="shared" ca="1" si="4724"/>
        <v>4129</v>
      </c>
      <c r="I4142" s="3">
        <f t="shared" ca="1" si="4724"/>
        <v>4129</v>
      </c>
      <c r="J4142" s="3">
        <f ca="1">COUNTIF($A$2:$A4141,"="&amp;$A4142)+1</f>
        <v>1</v>
      </c>
      <c r="K4142">
        <f t="shared" ca="1" si="4676"/>
        <v>1</v>
      </c>
      <c r="L4142" t="str">
        <f ca="1">IF(M4142,"",
IF(R4142&lt;&gt;".",IF(OR(R4142="@",R4142="X"),"",MID(R4142,1,1)),
IF(OR(OFFSET('map portals'!$A$1,$Q4142,$P4142+1)="#",ISNUMBER(MATCH((P4142+1)*1000+Q4142,$S$2:$S4141,0))),"","0")
&amp;IF(OR(OFFSET('map portals'!$A$1,$Q4142+1,$P4142)="#",ISNUMBER(MATCH(P4142*1000+(Q4142+1),$S$2:$S4141,0))),"","1")
&amp;IF(OR(OFFSET('map portals'!$A$1,$Q4142,$P4142-1)="#",ISNUMBER(MATCH((P4142-1)*1000+Q4142,$S$2:$S4141,0))),"","2")
&amp;IF(OR(OFFSET('map portals'!$A$1,$Q4142-1,$P4142)="#",ISNUMBER(MATCH(P4142*1000+(Q4142-1),$S$2:$S4141,0))),"","3")
))</f>
        <v>1</v>
      </c>
      <c r="M4142" t="b">
        <f ca="1">ISNUMBER(MATCH(S4142,$S$2:$S4141,0))</f>
        <v>0</v>
      </c>
      <c r="N4142">
        <f t="shared" ca="1" si="4677"/>
        <v>113</v>
      </c>
      <c r="O4142">
        <f t="shared" ca="1" si="4678"/>
        <v>76</v>
      </c>
      <c r="P4142">
        <f t="shared" ca="1" si="4679"/>
        <v>113</v>
      </c>
      <c r="Q4142">
        <f t="shared" ca="1" si="4680"/>
        <v>76</v>
      </c>
      <c r="R4142" t="str">
        <f ca="1">OFFSET('map portals'!$A$1,$O4142,$N4142)</f>
        <v>.</v>
      </c>
      <c r="S4142">
        <f t="shared" ca="1" si="4681"/>
        <v>113076</v>
      </c>
      <c r="T4142">
        <f t="shared" ca="1" si="4682"/>
        <v>558</v>
      </c>
    </row>
    <row r="4143" spans="1:20">
      <c r="A4143" s="3">
        <f t="shared" ca="1" si="4673"/>
        <v>4129</v>
      </c>
      <c r="B4143" s="3">
        <f t="shared" ca="1" si="4674"/>
        <v>4129</v>
      </c>
      <c r="C4143" s="3">
        <f t="shared" ref="C4143:I4143" ca="1" si="4725">B4143+IF(0=LEN(OFFSET($L$2,B4143,0)),1,0)</f>
        <v>4129</v>
      </c>
      <c r="D4143" s="3">
        <f t="shared" ca="1" si="4725"/>
        <v>4129</v>
      </c>
      <c r="E4143" s="3">
        <f t="shared" ca="1" si="4725"/>
        <v>4129</v>
      </c>
      <c r="F4143" s="3">
        <f t="shared" ca="1" si="4725"/>
        <v>4129</v>
      </c>
      <c r="G4143" s="3">
        <f t="shared" ca="1" si="4725"/>
        <v>4129</v>
      </c>
      <c r="H4143" s="3">
        <f t="shared" ca="1" si="4725"/>
        <v>4129</v>
      </c>
      <c r="I4143" s="3">
        <f t="shared" ca="1" si="4725"/>
        <v>4129</v>
      </c>
      <c r="J4143" s="3">
        <f ca="1">COUNTIF($A$2:$A4142,"="&amp;$A4143)+1</f>
        <v>1</v>
      </c>
      <c r="K4143">
        <f t="shared" ca="1" si="4676"/>
        <v>1</v>
      </c>
      <c r="L4143" t="str">
        <f ca="1">IF(M4143,"",
IF(R4143&lt;&gt;".",IF(OR(R4143="@",R4143="X"),"",MID(R4143,1,1)),
IF(OR(OFFSET('map portals'!$A$1,$Q4143,$P4143+1)="#",ISNUMBER(MATCH((P4143+1)*1000+Q4143,$S$2:$S4142,0))),"","0")
&amp;IF(OR(OFFSET('map portals'!$A$1,$Q4143+1,$P4143)="#",ISNUMBER(MATCH(P4143*1000+(Q4143+1),$S$2:$S4142,0))),"","1")
&amp;IF(OR(OFFSET('map portals'!$A$1,$Q4143,$P4143-1)="#",ISNUMBER(MATCH((P4143-1)*1000+Q4143,$S$2:$S4142,0))),"","2")
&amp;IF(OR(OFFSET('map portals'!$A$1,$Q4143-1,$P4143)="#",ISNUMBER(MATCH(P4143*1000+(Q4143-1),$S$2:$S4142,0))),"","3")
))</f>
        <v>1</v>
      </c>
      <c r="M4143" t="b">
        <f ca="1">ISNUMBER(MATCH(S4143,$S$2:$S4142,0))</f>
        <v>0</v>
      </c>
      <c r="N4143">
        <f t="shared" ca="1" si="4677"/>
        <v>95</v>
      </c>
      <c r="O4143">
        <f t="shared" ca="1" si="4678"/>
        <v>12</v>
      </c>
      <c r="P4143">
        <f t="shared" ca="1" si="4679"/>
        <v>95</v>
      </c>
      <c r="Q4143">
        <f t="shared" ca="1" si="4680"/>
        <v>12</v>
      </c>
      <c r="R4143" t="str">
        <f ca="1">OFFSET('map portals'!$A$1,$O4143,$N4143)</f>
        <v>.</v>
      </c>
      <c r="S4143">
        <f t="shared" ca="1" si="4681"/>
        <v>95012</v>
      </c>
      <c r="T4143">
        <f t="shared" ca="1" si="4682"/>
        <v>559</v>
      </c>
    </row>
    <row r="4144" spans="1:20">
      <c r="A4144" s="3">
        <f t="shared" ca="1" si="4673"/>
        <v>4129</v>
      </c>
      <c r="B4144" s="3">
        <f t="shared" ca="1" si="4674"/>
        <v>4130</v>
      </c>
      <c r="C4144" s="3">
        <f t="shared" ref="C4144:I4144" ca="1" si="4726">B4144+IF(0=LEN(OFFSET($L$2,B4144,0)),1,0)</f>
        <v>4131</v>
      </c>
      <c r="D4144" s="3">
        <f t="shared" ca="1" si="4726"/>
        <v>4131</v>
      </c>
      <c r="E4144" s="3">
        <f t="shared" ca="1" si="4726"/>
        <v>4131</v>
      </c>
      <c r="F4144" s="3">
        <f t="shared" ca="1" si="4726"/>
        <v>4131</v>
      </c>
      <c r="G4144" s="3">
        <f t="shared" ca="1" si="4726"/>
        <v>4131</v>
      </c>
      <c r="H4144" s="3">
        <f t="shared" ca="1" si="4726"/>
        <v>4131</v>
      </c>
      <c r="I4144" s="3">
        <f t="shared" ca="1" si="4726"/>
        <v>4131</v>
      </c>
      <c r="J4144" s="3">
        <f ca="1">COUNTIF($A$2:$A4143,"="&amp;$A4144)+1</f>
        <v>2</v>
      </c>
      <c r="K4144">
        <f t="shared" ca="1" si="4676"/>
        <v>3</v>
      </c>
      <c r="L4144" t="str">
        <f ca="1">IF(M4144,"",
IF(R4144&lt;&gt;".",IF(OR(R4144="@",R4144="X"),"",MID(R4144,1,1)),
IF(OR(OFFSET('map portals'!$A$1,$Q4144,$P4144+1)="#",ISNUMBER(MATCH((P4144+1)*1000+Q4144,$S$2:$S4143,0))),"","0")
&amp;IF(OR(OFFSET('map portals'!$A$1,$Q4144+1,$P4144)="#",ISNUMBER(MATCH(P4144*1000+(Q4144+1),$S$2:$S4143,0))),"","1")
&amp;IF(OR(OFFSET('map portals'!$A$1,$Q4144,$P4144-1)="#",ISNUMBER(MATCH((P4144-1)*1000+Q4144,$S$2:$S4143,0))),"","2")
&amp;IF(OR(OFFSET('map portals'!$A$1,$Q4144-1,$P4144)="#",ISNUMBER(MATCH(P4144*1000+(Q4144-1),$S$2:$S4143,0))),"","3")
))</f>
        <v>3</v>
      </c>
      <c r="M4144" t="b">
        <f ca="1">ISNUMBER(MATCH(S4144,$S$2:$S4143,0))</f>
        <v>0</v>
      </c>
      <c r="N4144">
        <f t="shared" ca="1" si="4677"/>
        <v>95</v>
      </c>
      <c r="O4144">
        <f t="shared" ca="1" si="4678"/>
        <v>10</v>
      </c>
      <c r="P4144">
        <f t="shared" ca="1" si="4679"/>
        <v>95</v>
      </c>
      <c r="Q4144">
        <f t="shared" ca="1" si="4680"/>
        <v>10</v>
      </c>
      <c r="R4144" t="str">
        <f ca="1">OFFSET('map portals'!$A$1,$O4144,$N4144)</f>
        <v>.</v>
      </c>
      <c r="S4144">
        <f t="shared" ca="1" si="4681"/>
        <v>95010</v>
      </c>
      <c r="T4144">
        <f t="shared" ca="1" si="4682"/>
        <v>559</v>
      </c>
    </row>
    <row r="4145" spans="1:20">
      <c r="A4145" s="3">
        <f t="shared" ca="1" si="4673"/>
        <v>4131</v>
      </c>
      <c r="B4145" s="3">
        <f t="shared" ca="1" si="4674"/>
        <v>4132</v>
      </c>
      <c r="C4145" s="3">
        <f t="shared" ref="C4145:I4145" ca="1" si="4727">B4145+IF(0=LEN(OFFSET($L$2,B4145,0)),1,0)</f>
        <v>4132</v>
      </c>
      <c r="D4145" s="3">
        <f t="shared" ca="1" si="4727"/>
        <v>4132</v>
      </c>
      <c r="E4145" s="3">
        <f t="shared" ca="1" si="4727"/>
        <v>4132</v>
      </c>
      <c r="F4145" s="3">
        <f t="shared" ca="1" si="4727"/>
        <v>4132</v>
      </c>
      <c r="G4145" s="3">
        <f t="shared" ca="1" si="4727"/>
        <v>4132</v>
      </c>
      <c r="H4145" s="3">
        <f t="shared" ca="1" si="4727"/>
        <v>4132</v>
      </c>
      <c r="I4145" s="3">
        <f t="shared" ca="1" si="4727"/>
        <v>4132</v>
      </c>
      <c r="J4145" s="3">
        <f ca="1">COUNTIF($A$2:$A4144,"="&amp;$A4145)+1</f>
        <v>1</v>
      </c>
      <c r="K4145">
        <f t="shared" ca="1" si="4676"/>
        <v>3</v>
      </c>
      <c r="L4145" t="str">
        <f ca="1">IF(M4145,"",
IF(R4145&lt;&gt;".",IF(OR(R4145="@",R4145="X"),"",MID(R4145,1,1)),
IF(OR(OFFSET('map portals'!$A$1,$Q4145,$P4145+1)="#",ISNUMBER(MATCH((P4145+1)*1000+Q4145,$S$2:$S4144,0))),"","0")
&amp;IF(OR(OFFSET('map portals'!$A$1,$Q4145+1,$P4145)="#",ISNUMBER(MATCH(P4145*1000+(Q4145+1),$S$2:$S4144,0))),"","1")
&amp;IF(OR(OFFSET('map portals'!$A$1,$Q4145,$P4145-1)="#",ISNUMBER(MATCH((P4145-1)*1000+Q4145,$S$2:$S4144,0))),"","2")
&amp;IF(OR(OFFSET('map portals'!$A$1,$Q4145-1,$P4145)="#",ISNUMBER(MATCH(P4145*1000+(Q4145-1),$S$2:$S4144,0))),"","3")
))</f>
        <v>3</v>
      </c>
      <c r="M4145" t="b">
        <f ca="1">ISNUMBER(MATCH(S4145,$S$2:$S4144,0))</f>
        <v>0</v>
      </c>
      <c r="N4145">
        <f t="shared" ca="1" si="4677"/>
        <v>93</v>
      </c>
      <c r="O4145">
        <f t="shared" ca="1" si="4678"/>
        <v>8</v>
      </c>
      <c r="P4145">
        <f t="shared" ca="1" si="4679"/>
        <v>93</v>
      </c>
      <c r="Q4145">
        <f t="shared" ca="1" si="4680"/>
        <v>8</v>
      </c>
      <c r="R4145" t="str">
        <f ca="1">OFFSET('map portals'!$A$1,$O4145,$N4145)</f>
        <v>.</v>
      </c>
      <c r="S4145">
        <f t="shared" ca="1" si="4681"/>
        <v>93008</v>
      </c>
      <c r="T4145">
        <f t="shared" ca="1" si="4682"/>
        <v>559</v>
      </c>
    </row>
    <row r="4146" spans="1:20">
      <c r="A4146" s="3">
        <f t="shared" ca="1" si="4673"/>
        <v>4132</v>
      </c>
      <c r="B4146" s="3">
        <f t="shared" ca="1" si="4674"/>
        <v>4133</v>
      </c>
      <c r="C4146" s="3">
        <f t="shared" ref="C4146:I4146" ca="1" si="4728">B4146+IF(0=LEN(OFFSET($L$2,B4146,0)),1,0)</f>
        <v>4133</v>
      </c>
      <c r="D4146" s="3">
        <f t="shared" ca="1" si="4728"/>
        <v>4133</v>
      </c>
      <c r="E4146" s="3">
        <f t="shared" ca="1" si="4728"/>
        <v>4133</v>
      </c>
      <c r="F4146" s="3">
        <f t="shared" ca="1" si="4728"/>
        <v>4133</v>
      </c>
      <c r="G4146" s="3">
        <f t="shared" ca="1" si="4728"/>
        <v>4133</v>
      </c>
      <c r="H4146" s="3">
        <f t="shared" ca="1" si="4728"/>
        <v>4133</v>
      </c>
      <c r="I4146" s="3">
        <f t="shared" ca="1" si="4728"/>
        <v>4133</v>
      </c>
      <c r="J4146" s="3">
        <f ca="1">COUNTIF($A$2:$A4145,"="&amp;$A4146)+1</f>
        <v>1</v>
      </c>
      <c r="K4146">
        <f t="shared" ca="1" si="4676"/>
        <v>0</v>
      </c>
      <c r="L4146" t="str">
        <f ca="1">IF(M4146,"",
IF(R4146&lt;&gt;".",IF(OR(R4146="@",R4146="X"),"",MID(R4146,1,1)),
IF(OR(OFFSET('map portals'!$A$1,$Q4146,$P4146+1)="#",ISNUMBER(MATCH((P4146+1)*1000+Q4146,$S$2:$S4145,0))),"","0")
&amp;IF(OR(OFFSET('map portals'!$A$1,$Q4146+1,$P4146)="#",ISNUMBER(MATCH(P4146*1000+(Q4146+1),$S$2:$S4145,0))),"","1")
&amp;IF(OR(OFFSET('map portals'!$A$1,$Q4146,$P4146-1)="#",ISNUMBER(MATCH((P4146-1)*1000+Q4146,$S$2:$S4145,0))),"","2")
&amp;IF(OR(OFFSET('map portals'!$A$1,$Q4146-1,$P4146)="#",ISNUMBER(MATCH(P4146*1000+(Q4146-1),$S$2:$S4145,0))),"","3")
))</f>
        <v>0</v>
      </c>
      <c r="M4146" t="b">
        <f ca="1">ISNUMBER(MATCH(S4146,$S$2:$S4145,0))</f>
        <v>0</v>
      </c>
      <c r="N4146">
        <f t="shared" ca="1" si="4677"/>
        <v>90</v>
      </c>
      <c r="O4146">
        <f t="shared" ca="1" si="4678"/>
        <v>5</v>
      </c>
      <c r="P4146">
        <f t="shared" ca="1" si="4679"/>
        <v>90</v>
      </c>
      <c r="Q4146">
        <f t="shared" ca="1" si="4680"/>
        <v>5</v>
      </c>
      <c r="R4146" t="str">
        <f ca="1">OFFSET('map portals'!$A$1,$O4146,$N4146)</f>
        <v>.</v>
      </c>
      <c r="S4146">
        <f t="shared" ca="1" si="4681"/>
        <v>90005</v>
      </c>
      <c r="T4146">
        <f t="shared" ca="1" si="4682"/>
        <v>559</v>
      </c>
    </row>
    <row r="4147" spans="1:20">
      <c r="A4147" s="3">
        <f t="shared" ca="1" si="4673"/>
        <v>4133</v>
      </c>
      <c r="B4147" s="3">
        <f t="shared" ca="1" si="4674"/>
        <v>4134</v>
      </c>
      <c r="C4147" s="3">
        <f t="shared" ref="C4147:I4147" ca="1" si="4729">B4147+IF(0=LEN(OFFSET($L$2,B4147,0)),1,0)</f>
        <v>4134</v>
      </c>
      <c r="D4147" s="3">
        <f t="shared" ca="1" si="4729"/>
        <v>4134</v>
      </c>
      <c r="E4147" s="3">
        <f t="shared" ca="1" si="4729"/>
        <v>4134</v>
      </c>
      <c r="F4147" s="3">
        <f t="shared" ca="1" si="4729"/>
        <v>4134</v>
      </c>
      <c r="G4147" s="3">
        <f t="shared" ca="1" si="4729"/>
        <v>4134</v>
      </c>
      <c r="H4147" s="3">
        <f t="shared" ca="1" si="4729"/>
        <v>4134</v>
      </c>
      <c r="I4147" s="3">
        <f t="shared" ca="1" si="4729"/>
        <v>4134</v>
      </c>
      <c r="J4147" s="3">
        <f ca="1">COUNTIF($A$2:$A4146,"="&amp;$A4147)+1</f>
        <v>1</v>
      </c>
      <c r="K4147">
        <f t="shared" ca="1" si="4676"/>
        <v>0</v>
      </c>
      <c r="L4147" t="str">
        <f ca="1">IF(M4147,"",
IF(R4147&lt;&gt;".",IF(OR(R4147="@",R4147="X"),"",MID(R4147,1,1)),
IF(OR(OFFSET('map portals'!$A$1,$Q4147,$P4147+1)="#",ISNUMBER(MATCH((P4147+1)*1000+Q4147,$S$2:$S4146,0))),"","0")
&amp;IF(OR(OFFSET('map portals'!$A$1,$Q4147+1,$P4147)="#",ISNUMBER(MATCH(P4147*1000+(Q4147+1),$S$2:$S4146,0))),"","1")
&amp;IF(OR(OFFSET('map portals'!$A$1,$Q4147,$P4147-1)="#",ISNUMBER(MATCH((P4147-1)*1000+Q4147,$S$2:$S4146,0))),"","2")
&amp;IF(OR(OFFSET('map portals'!$A$1,$Q4147-1,$P4147)="#",ISNUMBER(MATCH(P4147*1000+(Q4147-1),$S$2:$S4146,0))),"","3")
))</f>
        <v>0</v>
      </c>
      <c r="M4147" t="b">
        <f ca="1">ISNUMBER(MATCH(S4147,$S$2:$S4146,0))</f>
        <v>0</v>
      </c>
      <c r="N4147">
        <f t="shared" ca="1" si="4677"/>
        <v>88</v>
      </c>
      <c r="O4147">
        <f t="shared" ca="1" si="4678"/>
        <v>3</v>
      </c>
      <c r="P4147">
        <f t="shared" ca="1" si="4679"/>
        <v>88</v>
      </c>
      <c r="Q4147">
        <f t="shared" ca="1" si="4680"/>
        <v>3</v>
      </c>
      <c r="R4147" t="str">
        <f ca="1">OFFSET('map portals'!$A$1,$O4147,$N4147)</f>
        <v>.</v>
      </c>
      <c r="S4147">
        <f t="shared" ca="1" si="4681"/>
        <v>88003</v>
      </c>
      <c r="T4147">
        <f t="shared" ca="1" si="4682"/>
        <v>559</v>
      </c>
    </row>
    <row r="4148" spans="1:20">
      <c r="A4148" s="3">
        <f t="shared" ca="1" si="4673"/>
        <v>4134</v>
      </c>
      <c r="B4148" s="3">
        <f t="shared" ca="1" si="4674"/>
        <v>4135</v>
      </c>
      <c r="C4148" s="3">
        <f t="shared" ref="C4148:I4148" ca="1" si="4730">B4148+IF(0=LEN(OFFSET($L$2,B4148,0)),1,0)</f>
        <v>4135</v>
      </c>
      <c r="D4148" s="3">
        <f t="shared" ca="1" si="4730"/>
        <v>4135</v>
      </c>
      <c r="E4148" s="3">
        <f t="shared" ca="1" si="4730"/>
        <v>4135</v>
      </c>
      <c r="F4148" s="3">
        <f t="shared" ca="1" si="4730"/>
        <v>4135</v>
      </c>
      <c r="G4148" s="3">
        <f t="shared" ca="1" si="4730"/>
        <v>4135</v>
      </c>
      <c r="H4148" s="3">
        <f t="shared" ca="1" si="4730"/>
        <v>4135</v>
      </c>
      <c r="I4148" s="3">
        <f t="shared" ca="1" si="4730"/>
        <v>4135</v>
      </c>
      <c r="J4148" s="3">
        <f ca="1">COUNTIF($A$2:$A4147,"="&amp;$A4148)+1</f>
        <v>1</v>
      </c>
      <c r="K4148">
        <f t="shared" ca="1" si="4676"/>
        <v>3</v>
      </c>
      <c r="L4148" t="str">
        <f ca="1">IF(M4148,"",
IF(R4148&lt;&gt;".",IF(OR(R4148="@",R4148="X"),"",MID(R4148,1,1)),
IF(OR(OFFSET('map portals'!$A$1,$Q4148,$P4148+1)="#",ISNUMBER(MATCH((P4148+1)*1000+Q4148,$S$2:$S4147,0))),"","0")
&amp;IF(OR(OFFSET('map portals'!$A$1,$Q4148+1,$P4148)="#",ISNUMBER(MATCH(P4148*1000+(Q4148+1),$S$2:$S4147,0))),"","1")
&amp;IF(OR(OFFSET('map portals'!$A$1,$Q4148,$P4148-1)="#",ISNUMBER(MATCH((P4148-1)*1000+Q4148,$S$2:$S4147,0))),"","2")
&amp;IF(OR(OFFSET('map portals'!$A$1,$Q4148-1,$P4148)="#",ISNUMBER(MATCH(P4148*1000+(Q4148-1),$S$2:$S4147,0))),"","3")
))</f>
        <v>3</v>
      </c>
      <c r="M4148" t="b">
        <f ca="1">ISNUMBER(MATCH(S4148,$S$2:$S4147,0))</f>
        <v>0</v>
      </c>
      <c r="N4148">
        <f t="shared" ca="1" si="4677"/>
        <v>79</v>
      </c>
      <c r="O4148">
        <f t="shared" ca="1" si="4678"/>
        <v>18</v>
      </c>
      <c r="P4148">
        <f t="shared" ca="1" si="4679"/>
        <v>79</v>
      </c>
      <c r="Q4148">
        <f t="shared" ca="1" si="4680"/>
        <v>18</v>
      </c>
      <c r="R4148" t="str">
        <f ca="1">OFFSET('map portals'!$A$1,$O4148,$N4148)</f>
        <v>.</v>
      </c>
      <c r="S4148">
        <f t="shared" ca="1" si="4681"/>
        <v>79018</v>
      </c>
      <c r="T4148">
        <f t="shared" ca="1" si="4682"/>
        <v>559</v>
      </c>
    </row>
    <row r="4149" spans="1:20">
      <c r="A4149" s="3">
        <f t="shared" ca="1" si="4673"/>
        <v>4135</v>
      </c>
      <c r="B4149" s="3">
        <f t="shared" ca="1" si="4674"/>
        <v>4135</v>
      </c>
      <c r="C4149" s="3">
        <f t="shared" ref="C4149:I4149" ca="1" si="4731">B4149+IF(0=LEN(OFFSET($L$2,B4149,0)),1,0)</f>
        <v>4135</v>
      </c>
      <c r="D4149" s="3">
        <f t="shared" ca="1" si="4731"/>
        <v>4135</v>
      </c>
      <c r="E4149" s="3">
        <f t="shared" ca="1" si="4731"/>
        <v>4135</v>
      </c>
      <c r="F4149" s="3">
        <f t="shared" ca="1" si="4731"/>
        <v>4135</v>
      </c>
      <c r="G4149" s="3">
        <f t="shared" ca="1" si="4731"/>
        <v>4135</v>
      </c>
      <c r="H4149" s="3">
        <f t="shared" ca="1" si="4731"/>
        <v>4135</v>
      </c>
      <c r="I4149" s="3">
        <f t="shared" ca="1" si="4731"/>
        <v>4135</v>
      </c>
      <c r="J4149" s="3">
        <f ca="1">COUNTIF($A$2:$A4148,"="&amp;$A4149)+1</f>
        <v>1</v>
      </c>
      <c r="K4149">
        <f t="shared" ca="1" si="4676"/>
        <v>0</v>
      </c>
      <c r="L4149" t="str">
        <f ca="1">IF(M4149,"",
IF(R4149&lt;&gt;".",IF(OR(R4149="@",R4149="X"),"",MID(R4149,1,1)),
IF(OR(OFFSET('map portals'!$A$1,$Q4149,$P4149+1)="#",ISNUMBER(MATCH((P4149+1)*1000+Q4149,$S$2:$S4148,0))),"","0")
&amp;IF(OR(OFFSET('map portals'!$A$1,$Q4149+1,$P4149)="#",ISNUMBER(MATCH(P4149*1000+(Q4149+1),$S$2:$S4148,0))),"","1")
&amp;IF(OR(OFFSET('map portals'!$A$1,$Q4149,$P4149-1)="#",ISNUMBER(MATCH((P4149-1)*1000+Q4149,$S$2:$S4148,0))),"","2")
&amp;IF(OR(OFFSET('map portals'!$A$1,$Q4149-1,$P4149)="#",ISNUMBER(MATCH(P4149*1000+(Q4149-1),$S$2:$S4148,0))),"","3")
))</f>
        <v>0</v>
      </c>
      <c r="M4149" t="b">
        <f ca="1">ISNUMBER(MATCH(S4149,$S$2:$S4148,0))</f>
        <v>0</v>
      </c>
      <c r="N4149">
        <f t="shared" ca="1" si="4677"/>
        <v>78</v>
      </c>
      <c r="O4149">
        <f t="shared" ca="1" si="4678"/>
        <v>21</v>
      </c>
      <c r="P4149">
        <f t="shared" ca="1" si="4679"/>
        <v>78</v>
      </c>
      <c r="Q4149">
        <f t="shared" ca="1" si="4680"/>
        <v>21</v>
      </c>
      <c r="R4149" t="str">
        <f ca="1">OFFSET('map portals'!$A$1,$O4149,$N4149)</f>
        <v>.</v>
      </c>
      <c r="S4149">
        <f t="shared" ca="1" si="4681"/>
        <v>78021</v>
      </c>
      <c r="T4149">
        <f t="shared" ca="1" si="4682"/>
        <v>559</v>
      </c>
    </row>
    <row r="4150" spans="1:20">
      <c r="A4150" s="3">
        <f t="shared" ca="1" si="4673"/>
        <v>4135</v>
      </c>
      <c r="B4150" s="3">
        <f t="shared" ca="1" si="4674"/>
        <v>4136</v>
      </c>
      <c r="C4150" s="3">
        <f t="shared" ref="C4150:I4150" ca="1" si="4732">B4150+IF(0=LEN(OFFSET($L$2,B4150,0)),1,0)</f>
        <v>4136</v>
      </c>
      <c r="D4150" s="3">
        <f t="shared" ca="1" si="4732"/>
        <v>4136</v>
      </c>
      <c r="E4150" s="3">
        <f t="shared" ca="1" si="4732"/>
        <v>4136</v>
      </c>
      <c r="F4150" s="3">
        <f t="shared" ca="1" si="4732"/>
        <v>4136</v>
      </c>
      <c r="G4150" s="3">
        <f t="shared" ca="1" si="4732"/>
        <v>4136</v>
      </c>
      <c r="H4150" s="3">
        <f t="shared" ca="1" si="4732"/>
        <v>4136</v>
      </c>
      <c r="I4150" s="3">
        <f t="shared" ca="1" si="4732"/>
        <v>4136</v>
      </c>
      <c r="J4150" s="3">
        <f ca="1">COUNTIF($A$2:$A4149,"="&amp;$A4150)+1</f>
        <v>2</v>
      </c>
      <c r="K4150">
        <f t="shared" ca="1" si="4676"/>
        <v>2</v>
      </c>
      <c r="L4150" t="str">
        <f ca="1">IF(M4150,"",
IF(R4150&lt;&gt;".",IF(OR(R4150="@",R4150="X"),"",MID(R4150,1,1)),
IF(OR(OFFSET('map portals'!$A$1,$Q4150,$P4150+1)="#",ISNUMBER(MATCH((P4150+1)*1000+Q4150,$S$2:$S4149,0))),"","0")
&amp;IF(OR(OFFSET('map portals'!$A$1,$Q4150+1,$P4150)="#",ISNUMBER(MATCH(P4150*1000+(Q4150+1),$S$2:$S4149,0))),"","1")
&amp;IF(OR(OFFSET('map portals'!$A$1,$Q4150,$P4150-1)="#",ISNUMBER(MATCH((P4150-1)*1000+Q4150,$S$2:$S4149,0))),"","2")
&amp;IF(OR(OFFSET('map portals'!$A$1,$Q4150-1,$P4150)="#",ISNUMBER(MATCH(P4150*1000+(Q4150-1),$S$2:$S4149,0))),"","3")
))</f>
        <v>2</v>
      </c>
      <c r="M4150" t="b">
        <f ca="1">ISNUMBER(MATCH(S4150,$S$2:$S4149,0))</f>
        <v>0</v>
      </c>
      <c r="N4150">
        <f t="shared" ca="1" si="4677"/>
        <v>76</v>
      </c>
      <c r="O4150">
        <f t="shared" ca="1" si="4678"/>
        <v>21</v>
      </c>
      <c r="P4150">
        <f t="shared" ca="1" si="4679"/>
        <v>76</v>
      </c>
      <c r="Q4150">
        <f t="shared" ca="1" si="4680"/>
        <v>21</v>
      </c>
      <c r="R4150" t="str">
        <f ca="1">OFFSET('map portals'!$A$1,$O4150,$N4150)</f>
        <v>.</v>
      </c>
      <c r="S4150">
        <f t="shared" ca="1" si="4681"/>
        <v>76021</v>
      </c>
      <c r="T4150">
        <f t="shared" ca="1" si="4682"/>
        <v>559</v>
      </c>
    </row>
    <row r="4151" spans="1:20">
      <c r="A4151" s="3">
        <f t="shared" ca="1" si="4673"/>
        <v>4136</v>
      </c>
      <c r="B4151" s="3">
        <f t="shared" ca="1" si="4674"/>
        <v>4137</v>
      </c>
      <c r="C4151" s="3">
        <f t="shared" ref="C4151:I4151" ca="1" si="4733">B4151+IF(0=LEN(OFFSET($L$2,B4151,0)),1,0)</f>
        <v>4137</v>
      </c>
      <c r="D4151" s="3">
        <f t="shared" ca="1" si="4733"/>
        <v>4137</v>
      </c>
      <c r="E4151" s="3">
        <f t="shared" ca="1" si="4733"/>
        <v>4137</v>
      </c>
      <c r="F4151" s="3">
        <f t="shared" ca="1" si="4733"/>
        <v>4137</v>
      </c>
      <c r="G4151" s="3">
        <f t="shared" ca="1" si="4733"/>
        <v>4137</v>
      </c>
      <c r="H4151" s="3">
        <f t="shared" ca="1" si="4733"/>
        <v>4137</v>
      </c>
      <c r="I4151" s="3">
        <f t="shared" ca="1" si="4733"/>
        <v>4137</v>
      </c>
      <c r="J4151" s="3">
        <f ca="1">COUNTIF($A$2:$A4150,"="&amp;$A4151)+1</f>
        <v>1</v>
      </c>
      <c r="K4151">
        <f t="shared" ca="1" si="4676"/>
        <v>1</v>
      </c>
      <c r="L4151" t="str">
        <f ca="1">IF(M4151,"",
IF(R4151&lt;&gt;".",IF(OR(R4151="@",R4151="X"),"",MID(R4151,1,1)),
IF(OR(OFFSET('map portals'!$A$1,$Q4151,$P4151+1)="#",ISNUMBER(MATCH((P4151+1)*1000+Q4151,$S$2:$S4150,0))),"","0")
&amp;IF(OR(OFFSET('map portals'!$A$1,$Q4151+1,$P4151)="#",ISNUMBER(MATCH(P4151*1000+(Q4151+1),$S$2:$S4150,0))),"","1")
&amp;IF(OR(OFFSET('map portals'!$A$1,$Q4151,$P4151-1)="#",ISNUMBER(MATCH((P4151-1)*1000+Q4151,$S$2:$S4150,0))),"","2")
&amp;IF(OR(OFFSET('map portals'!$A$1,$Q4151-1,$P4151)="#",ISNUMBER(MATCH(P4151*1000+(Q4151-1),$S$2:$S4150,0))),"","3")
))</f>
        <v>12</v>
      </c>
      <c r="M4151" t="b">
        <f ca="1">ISNUMBER(MATCH(S4151,$S$2:$S4150,0))</f>
        <v>0</v>
      </c>
      <c r="N4151">
        <f t="shared" ca="1" si="4677"/>
        <v>17</v>
      </c>
      <c r="O4151">
        <f t="shared" ca="1" si="4678"/>
        <v>113</v>
      </c>
      <c r="P4151">
        <f t="shared" ca="1" si="4679"/>
        <v>17</v>
      </c>
      <c r="Q4151">
        <f t="shared" ca="1" si="4680"/>
        <v>113</v>
      </c>
      <c r="R4151" t="str">
        <f ca="1">OFFSET('map portals'!$A$1,$O4151,$N4151)</f>
        <v>.</v>
      </c>
      <c r="S4151">
        <f t="shared" ca="1" si="4681"/>
        <v>17113</v>
      </c>
      <c r="T4151">
        <f t="shared" ca="1" si="4682"/>
        <v>559</v>
      </c>
    </row>
    <row r="4152" spans="1:20">
      <c r="A4152" s="3">
        <f t="shared" ca="1" si="4673"/>
        <v>4137</v>
      </c>
      <c r="B4152" s="3">
        <f t="shared" ca="1" si="4674"/>
        <v>4138</v>
      </c>
      <c r="C4152" s="3">
        <f t="shared" ref="C4152:I4152" ca="1" si="4734">B4152+IF(0=LEN(OFFSET($L$2,B4152,0)),1,0)</f>
        <v>4138</v>
      </c>
      <c r="D4152" s="3">
        <f t="shared" ca="1" si="4734"/>
        <v>4138</v>
      </c>
      <c r="E4152" s="3">
        <f t="shared" ca="1" si="4734"/>
        <v>4138</v>
      </c>
      <c r="F4152" s="3">
        <f t="shared" ca="1" si="4734"/>
        <v>4138</v>
      </c>
      <c r="G4152" s="3">
        <f t="shared" ca="1" si="4734"/>
        <v>4138</v>
      </c>
      <c r="H4152" s="3">
        <f t="shared" ca="1" si="4734"/>
        <v>4138</v>
      </c>
      <c r="I4152" s="3">
        <f t="shared" ca="1" si="4734"/>
        <v>4138</v>
      </c>
      <c r="J4152" s="3">
        <f ca="1">COUNTIF($A$2:$A4151,"="&amp;$A4152)+1</f>
        <v>1</v>
      </c>
      <c r="K4152">
        <f t="shared" ca="1" si="4676"/>
        <v>1</v>
      </c>
      <c r="L4152" t="str">
        <f ca="1">IF(M4152,"",
IF(R4152&lt;&gt;".",IF(OR(R4152="@",R4152="X"),"",MID(R4152,1,1)),
IF(OR(OFFSET('map portals'!$A$1,$Q4152,$P4152+1)="#",ISNUMBER(MATCH((P4152+1)*1000+Q4152,$S$2:$S4151,0))),"","0")
&amp;IF(OR(OFFSET('map portals'!$A$1,$Q4152+1,$P4152)="#",ISNUMBER(MATCH(P4152*1000+(Q4152+1),$S$2:$S4151,0))),"","1")
&amp;IF(OR(OFFSET('map portals'!$A$1,$Q4152,$P4152-1)="#",ISNUMBER(MATCH((P4152-1)*1000+Q4152,$S$2:$S4151,0))),"","2")
&amp;IF(OR(OFFSET('map portals'!$A$1,$Q4152-1,$P4152)="#",ISNUMBER(MATCH(P4152*1000+(Q4152-1),$S$2:$S4151,0))),"","3")
))</f>
        <v>2</v>
      </c>
      <c r="M4152" t="b">
        <f ca="1">ISNUMBER(MATCH(S4152,$S$2:$S4151,0))</f>
        <v>0</v>
      </c>
      <c r="N4152">
        <f t="shared" ca="1" si="4677"/>
        <v>15</v>
      </c>
      <c r="O4152">
        <f t="shared" ca="1" si="4678"/>
        <v>111</v>
      </c>
      <c r="P4152">
        <f t="shared" ca="1" si="4679"/>
        <v>15</v>
      </c>
      <c r="Q4152">
        <f t="shared" ca="1" si="4680"/>
        <v>111</v>
      </c>
      <c r="R4152" t="str">
        <f ca="1">OFFSET('map portals'!$A$1,$O4152,$N4152)</f>
        <v>.</v>
      </c>
      <c r="S4152">
        <f t="shared" ca="1" si="4681"/>
        <v>15111</v>
      </c>
      <c r="T4152">
        <f t="shared" ca="1" si="4682"/>
        <v>559</v>
      </c>
    </row>
    <row r="4153" spans="1:20">
      <c r="A4153" s="3">
        <f t="shared" ca="1" si="4673"/>
        <v>4138</v>
      </c>
      <c r="B4153" s="3">
        <f t="shared" ca="1" si="4674"/>
        <v>4139</v>
      </c>
      <c r="C4153" s="3">
        <f t="shared" ref="C4153:I4153" ca="1" si="4735">B4153+IF(0=LEN(OFFSET($L$2,B4153,0)),1,0)</f>
        <v>4139</v>
      </c>
      <c r="D4153" s="3">
        <f t="shared" ca="1" si="4735"/>
        <v>4139</v>
      </c>
      <c r="E4153" s="3">
        <f t="shared" ca="1" si="4735"/>
        <v>4139</v>
      </c>
      <c r="F4153" s="3">
        <f t="shared" ca="1" si="4735"/>
        <v>4139</v>
      </c>
      <c r="G4153" s="3">
        <f t="shared" ca="1" si="4735"/>
        <v>4139</v>
      </c>
      <c r="H4153" s="3">
        <f t="shared" ca="1" si="4735"/>
        <v>4139</v>
      </c>
      <c r="I4153" s="3">
        <f t="shared" ca="1" si="4735"/>
        <v>4139</v>
      </c>
      <c r="J4153" s="3">
        <f ca="1">COUNTIF($A$2:$A4152,"="&amp;$A4153)+1</f>
        <v>1</v>
      </c>
      <c r="K4153">
        <f t="shared" ca="1" si="4676"/>
        <v>2</v>
      </c>
      <c r="L4153" t="str">
        <f ca="1">IF(M4153,"",
IF(R4153&lt;&gt;".",IF(OR(R4153="@",R4153="X"),"",MID(R4153,1,1)),
IF(OR(OFFSET('map portals'!$A$1,$Q4153,$P4153+1)="#",ISNUMBER(MATCH((P4153+1)*1000+Q4153,$S$2:$S4152,0))),"","0")
&amp;IF(OR(OFFSET('map portals'!$A$1,$Q4153+1,$P4153)="#",ISNUMBER(MATCH(P4153*1000+(Q4153+1),$S$2:$S4152,0))),"","1")
&amp;IF(OR(OFFSET('map portals'!$A$1,$Q4153,$P4153-1)="#",ISNUMBER(MATCH((P4153-1)*1000+Q4153,$S$2:$S4152,0))),"","2")
&amp;IF(OR(OFFSET('map portals'!$A$1,$Q4153-1,$P4153)="#",ISNUMBER(MATCH(P4153*1000+(Q4153-1),$S$2:$S4152,0))),"","3")
))</f>
        <v>2</v>
      </c>
      <c r="M4153" t="b">
        <f ca="1">ISNUMBER(MATCH(S4153,$S$2:$S4152,0))</f>
        <v>0</v>
      </c>
      <c r="N4153">
        <f t="shared" ca="1" si="4677"/>
        <v>13</v>
      </c>
      <c r="O4153">
        <f t="shared" ca="1" si="4678"/>
        <v>109</v>
      </c>
      <c r="P4153">
        <f t="shared" ca="1" si="4679"/>
        <v>13</v>
      </c>
      <c r="Q4153">
        <f t="shared" ca="1" si="4680"/>
        <v>109</v>
      </c>
      <c r="R4153" t="str">
        <f ca="1">OFFSET('map portals'!$A$1,$O4153,$N4153)</f>
        <v>.</v>
      </c>
      <c r="S4153">
        <f t="shared" ca="1" si="4681"/>
        <v>13109</v>
      </c>
      <c r="T4153">
        <f t="shared" ca="1" si="4682"/>
        <v>559</v>
      </c>
    </row>
    <row r="4154" spans="1:20">
      <c r="A4154" s="3">
        <f t="shared" ca="1" si="4673"/>
        <v>4139</v>
      </c>
      <c r="B4154" s="3">
        <f t="shared" ca="1" si="4674"/>
        <v>4140</v>
      </c>
      <c r="C4154" s="3">
        <f t="shared" ref="C4154:I4154" ca="1" si="4736">B4154+IF(0=LEN(OFFSET($L$2,B4154,0)),1,0)</f>
        <v>4140</v>
      </c>
      <c r="D4154" s="3">
        <f t="shared" ca="1" si="4736"/>
        <v>4140</v>
      </c>
      <c r="E4154" s="3">
        <f t="shared" ca="1" si="4736"/>
        <v>4140</v>
      </c>
      <c r="F4154" s="3">
        <f t="shared" ca="1" si="4736"/>
        <v>4140</v>
      </c>
      <c r="G4154" s="3">
        <f t="shared" ca="1" si="4736"/>
        <v>4140</v>
      </c>
      <c r="H4154" s="3">
        <f t="shared" ca="1" si="4736"/>
        <v>4140</v>
      </c>
      <c r="I4154" s="3">
        <f t="shared" ca="1" si="4736"/>
        <v>4140</v>
      </c>
      <c r="J4154" s="3">
        <f ca="1">COUNTIF($A$2:$A4153,"="&amp;$A4154)+1</f>
        <v>1</v>
      </c>
      <c r="K4154">
        <f t="shared" ca="1" si="4676"/>
        <v>3</v>
      </c>
      <c r="L4154" t="str">
        <f ca="1">IF(M4154,"",
IF(R4154&lt;&gt;".",IF(OR(R4154="@",R4154="X"),"",MID(R4154,1,1)),
IF(OR(OFFSET('map portals'!$A$1,$Q4154,$P4154+1)="#",ISNUMBER(MATCH((P4154+1)*1000+Q4154,$S$2:$S4153,0))),"","0")
&amp;IF(OR(OFFSET('map portals'!$A$1,$Q4154+1,$P4154)="#",ISNUMBER(MATCH(P4154*1000+(Q4154+1),$S$2:$S4153,0))),"","1")
&amp;IF(OR(OFFSET('map portals'!$A$1,$Q4154,$P4154-1)="#",ISNUMBER(MATCH((P4154-1)*1000+Q4154,$S$2:$S4153,0))),"","2")
&amp;IF(OR(OFFSET('map portals'!$A$1,$Q4154-1,$P4154)="#",ISNUMBER(MATCH(P4154*1000+(Q4154-1),$S$2:$S4153,0))),"","3")
))</f>
        <v/>
      </c>
      <c r="M4154" t="b">
        <f ca="1">ISNUMBER(MATCH(S4154,$S$2:$S4153,0))</f>
        <v>0</v>
      </c>
      <c r="N4154">
        <f t="shared" ca="1" si="4677"/>
        <v>11</v>
      </c>
      <c r="O4154">
        <f t="shared" ca="1" si="4678"/>
        <v>103</v>
      </c>
      <c r="P4154">
        <f t="shared" ca="1" si="4679"/>
        <v>11</v>
      </c>
      <c r="Q4154">
        <f t="shared" ca="1" si="4680"/>
        <v>103</v>
      </c>
      <c r="R4154" t="str">
        <f ca="1">OFFSET('map portals'!$A$1,$O4154,$N4154)</f>
        <v>.</v>
      </c>
      <c r="S4154">
        <f t="shared" ca="1" si="4681"/>
        <v>11103</v>
      </c>
      <c r="T4154">
        <f t="shared" ca="1" si="4682"/>
        <v>559</v>
      </c>
    </row>
    <row r="4155" spans="1:20">
      <c r="A4155" s="3">
        <f t="shared" ca="1" si="4673"/>
        <v>4140</v>
      </c>
      <c r="B4155" s="3">
        <f t="shared" ca="1" si="4674"/>
        <v>4141</v>
      </c>
      <c r="C4155" s="3">
        <f t="shared" ref="C4155:I4155" ca="1" si="4737">B4155+IF(0=LEN(OFFSET($L$2,B4155,0)),1,0)</f>
        <v>4141</v>
      </c>
      <c r="D4155" s="3">
        <f t="shared" ca="1" si="4737"/>
        <v>4141</v>
      </c>
      <c r="E4155" s="3">
        <f t="shared" ca="1" si="4737"/>
        <v>4141</v>
      </c>
      <c r="F4155" s="3">
        <f t="shared" ca="1" si="4737"/>
        <v>4141</v>
      </c>
      <c r="G4155" s="3">
        <f t="shared" ca="1" si="4737"/>
        <v>4141</v>
      </c>
      <c r="H4155" s="3">
        <f t="shared" ca="1" si="4737"/>
        <v>4141</v>
      </c>
      <c r="I4155" s="3">
        <f t="shared" ca="1" si="4737"/>
        <v>4141</v>
      </c>
      <c r="J4155" s="3">
        <f ca="1">COUNTIF($A$2:$A4154,"="&amp;$A4155)+1</f>
        <v>1</v>
      </c>
      <c r="K4155">
        <f t="shared" ca="1" si="4676"/>
        <v>1</v>
      </c>
      <c r="L4155" t="str">
        <f ca="1">IF(M4155,"",
IF(R4155&lt;&gt;".",IF(OR(R4155="@",R4155="X"),"",MID(R4155,1,1)),
IF(OR(OFFSET('map portals'!$A$1,$Q4155,$P4155+1)="#",ISNUMBER(MATCH((P4155+1)*1000+Q4155,$S$2:$S4154,0))),"","0")
&amp;IF(OR(OFFSET('map portals'!$A$1,$Q4155+1,$P4155)="#",ISNUMBER(MATCH(P4155*1000+(Q4155+1),$S$2:$S4154,0))),"","1")
&amp;IF(OR(OFFSET('map portals'!$A$1,$Q4155,$P4155-1)="#",ISNUMBER(MATCH((P4155-1)*1000+Q4155,$S$2:$S4154,0))),"","2")
&amp;IF(OR(OFFSET('map portals'!$A$1,$Q4155-1,$P4155)="#",ISNUMBER(MATCH(P4155*1000+(Q4155-1),$S$2:$S4154,0))),"","3")
))</f>
        <v>01</v>
      </c>
      <c r="M4155" t="b">
        <f ca="1">ISNUMBER(MATCH(S4155,$S$2:$S4154,0))</f>
        <v>0</v>
      </c>
      <c r="N4155">
        <f t="shared" ca="1" si="4677"/>
        <v>113</v>
      </c>
      <c r="O4155">
        <f t="shared" ca="1" si="4678"/>
        <v>77</v>
      </c>
      <c r="P4155">
        <f t="shared" ca="1" si="4679"/>
        <v>113</v>
      </c>
      <c r="Q4155">
        <f t="shared" ca="1" si="4680"/>
        <v>77</v>
      </c>
      <c r="R4155" t="str">
        <f ca="1">OFFSET('map portals'!$A$1,$O4155,$N4155)</f>
        <v>.</v>
      </c>
      <c r="S4155">
        <f t="shared" ca="1" si="4681"/>
        <v>113077</v>
      </c>
      <c r="T4155">
        <f t="shared" ca="1" si="4682"/>
        <v>559</v>
      </c>
    </row>
    <row r="4156" spans="1:20">
      <c r="A4156" s="3">
        <f t="shared" ca="1" si="4673"/>
        <v>4141</v>
      </c>
      <c r="B4156" s="3">
        <f t="shared" ca="1" si="4674"/>
        <v>4142</v>
      </c>
      <c r="C4156" s="3">
        <f t="shared" ref="C4156:I4156" ca="1" si="4738">B4156+IF(0=LEN(OFFSET($L$2,B4156,0)),1,0)</f>
        <v>4142</v>
      </c>
      <c r="D4156" s="3">
        <f t="shared" ca="1" si="4738"/>
        <v>4142</v>
      </c>
      <c r="E4156" s="3">
        <f t="shared" ca="1" si="4738"/>
        <v>4142</v>
      </c>
      <c r="F4156" s="3">
        <f t="shared" ca="1" si="4738"/>
        <v>4142</v>
      </c>
      <c r="G4156" s="3">
        <f t="shared" ca="1" si="4738"/>
        <v>4142</v>
      </c>
      <c r="H4156" s="3">
        <f t="shared" ca="1" si="4738"/>
        <v>4142</v>
      </c>
      <c r="I4156" s="3">
        <f t="shared" ca="1" si="4738"/>
        <v>4142</v>
      </c>
      <c r="J4156" s="3">
        <f ca="1">COUNTIF($A$2:$A4155,"="&amp;$A4156)+1</f>
        <v>1</v>
      </c>
      <c r="K4156">
        <f t="shared" ca="1" si="4676"/>
        <v>1</v>
      </c>
      <c r="L4156" t="str">
        <f ca="1">IF(M4156,"",
IF(R4156&lt;&gt;".",IF(OR(R4156="@",R4156="X"),"",MID(R4156,1,1)),
IF(OR(OFFSET('map portals'!$A$1,$Q4156,$P4156+1)="#",ISNUMBER(MATCH((P4156+1)*1000+Q4156,$S$2:$S4155,0))),"","0")
&amp;IF(OR(OFFSET('map portals'!$A$1,$Q4156+1,$P4156)="#",ISNUMBER(MATCH(P4156*1000+(Q4156+1),$S$2:$S4155,0))),"","1")
&amp;IF(OR(OFFSET('map portals'!$A$1,$Q4156,$P4156-1)="#",ISNUMBER(MATCH((P4156-1)*1000+Q4156,$S$2:$S4155,0))),"","2")
&amp;IF(OR(OFFSET('map portals'!$A$1,$Q4156-1,$P4156)="#",ISNUMBER(MATCH(P4156*1000+(Q4156-1),$S$2:$S4155,0))),"","3")
))</f>
        <v/>
      </c>
      <c r="M4156" t="b">
        <f ca="1">ISNUMBER(MATCH(S4156,$S$2:$S4155,0))</f>
        <v>0</v>
      </c>
      <c r="N4156">
        <f t="shared" ca="1" si="4677"/>
        <v>95</v>
      </c>
      <c r="O4156">
        <f t="shared" ca="1" si="4678"/>
        <v>13</v>
      </c>
      <c r="P4156">
        <f t="shared" ca="1" si="4679"/>
        <v>95</v>
      </c>
      <c r="Q4156">
        <f t="shared" ca="1" si="4680"/>
        <v>13</v>
      </c>
      <c r="R4156" t="str">
        <f ca="1">OFFSET('map portals'!$A$1,$O4156,$N4156)</f>
        <v>.</v>
      </c>
      <c r="S4156">
        <f t="shared" ca="1" si="4681"/>
        <v>95013</v>
      </c>
      <c r="T4156">
        <f t="shared" ca="1" si="4682"/>
        <v>560</v>
      </c>
    </row>
    <row r="4157" spans="1:20">
      <c r="A4157" s="3">
        <f t="shared" ca="1" si="4673"/>
        <v>4142</v>
      </c>
      <c r="B4157" s="3">
        <f t="shared" ca="1" si="4674"/>
        <v>4143</v>
      </c>
      <c r="C4157" s="3">
        <f t="shared" ref="C4157:I4157" ca="1" si="4739">B4157+IF(0=LEN(OFFSET($L$2,B4157,0)),1,0)</f>
        <v>4143</v>
      </c>
      <c r="D4157" s="3">
        <f t="shared" ca="1" si="4739"/>
        <v>4143</v>
      </c>
      <c r="E4157" s="3">
        <f t="shared" ca="1" si="4739"/>
        <v>4143</v>
      </c>
      <c r="F4157" s="3">
        <f t="shared" ca="1" si="4739"/>
        <v>4143</v>
      </c>
      <c r="G4157" s="3">
        <f t="shared" ca="1" si="4739"/>
        <v>4143</v>
      </c>
      <c r="H4157" s="3">
        <f t="shared" ca="1" si="4739"/>
        <v>4143</v>
      </c>
      <c r="I4157" s="3">
        <f t="shared" ca="1" si="4739"/>
        <v>4143</v>
      </c>
      <c r="J4157" s="3">
        <f ca="1">COUNTIF($A$2:$A4156,"="&amp;$A4157)+1</f>
        <v>1</v>
      </c>
      <c r="K4157">
        <f t="shared" ca="1" si="4676"/>
        <v>3</v>
      </c>
      <c r="L4157" t="str">
        <f ca="1">IF(M4157,"",
IF(R4157&lt;&gt;".",IF(OR(R4157="@",R4157="X"),"",MID(R4157,1,1)),
IF(OR(OFFSET('map portals'!$A$1,$Q4157,$P4157+1)="#",ISNUMBER(MATCH((P4157+1)*1000+Q4157,$S$2:$S4156,0))),"","0")
&amp;IF(OR(OFFSET('map portals'!$A$1,$Q4157+1,$P4157)="#",ISNUMBER(MATCH(P4157*1000+(Q4157+1),$S$2:$S4156,0))),"","1")
&amp;IF(OR(OFFSET('map portals'!$A$1,$Q4157,$P4157-1)="#",ISNUMBER(MATCH((P4157-1)*1000+Q4157,$S$2:$S4156,0))),"","2")
&amp;IF(OR(OFFSET('map portals'!$A$1,$Q4157-1,$P4157)="#",ISNUMBER(MATCH(P4157*1000+(Q4157-1),$S$2:$S4156,0))),"","3")
))</f>
        <v>0</v>
      </c>
      <c r="M4157" t="b">
        <f ca="1">ISNUMBER(MATCH(S4157,$S$2:$S4156,0))</f>
        <v>0</v>
      </c>
      <c r="N4157">
        <f t="shared" ca="1" si="4677"/>
        <v>95</v>
      </c>
      <c r="O4157">
        <f t="shared" ca="1" si="4678"/>
        <v>9</v>
      </c>
      <c r="P4157">
        <f t="shared" ca="1" si="4679"/>
        <v>95</v>
      </c>
      <c r="Q4157">
        <f t="shared" ca="1" si="4680"/>
        <v>9</v>
      </c>
      <c r="R4157" t="str">
        <f ca="1">OFFSET('map portals'!$A$1,$O4157,$N4157)</f>
        <v>.</v>
      </c>
      <c r="S4157">
        <f t="shared" ca="1" si="4681"/>
        <v>95009</v>
      </c>
      <c r="T4157">
        <f t="shared" ca="1" si="4682"/>
        <v>560</v>
      </c>
    </row>
    <row r="4158" spans="1:20">
      <c r="A4158" s="3">
        <f t="shared" ca="1" si="4673"/>
        <v>4143</v>
      </c>
      <c r="B4158" s="3">
        <f t="shared" ca="1" si="4674"/>
        <v>4144</v>
      </c>
      <c r="C4158" s="3">
        <f t="shared" ref="C4158:I4158" ca="1" si="4740">B4158+IF(0=LEN(OFFSET($L$2,B4158,0)),1,0)</f>
        <v>4144</v>
      </c>
      <c r="D4158" s="3">
        <f t="shared" ca="1" si="4740"/>
        <v>4144</v>
      </c>
      <c r="E4158" s="3">
        <f t="shared" ca="1" si="4740"/>
        <v>4144</v>
      </c>
      <c r="F4158" s="3">
        <f t="shared" ca="1" si="4740"/>
        <v>4144</v>
      </c>
      <c r="G4158" s="3">
        <f t="shared" ca="1" si="4740"/>
        <v>4144</v>
      </c>
      <c r="H4158" s="3">
        <f t="shared" ca="1" si="4740"/>
        <v>4144</v>
      </c>
      <c r="I4158" s="3">
        <f t="shared" ca="1" si="4740"/>
        <v>4144</v>
      </c>
      <c r="J4158" s="3">
        <f ca="1">COUNTIF($A$2:$A4157,"="&amp;$A4158)+1</f>
        <v>1</v>
      </c>
      <c r="K4158">
        <f t="shared" ca="1" si="4676"/>
        <v>3</v>
      </c>
      <c r="L4158" t="str">
        <f ca="1">IF(M4158,"",
IF(R4158&lt;&gt;".",IF(OR(R4158="@",R4158="X"),"",MID(R4158,1,1)),
IF(OR(OFFSET('map portals'!$A$1,$Q4158,$P4158+1)="#",ISNUMBER(MATCH((P4158+1)*1000+Q4158,$S$2:$S4157,0))),"","0")
&amp;IF(OR(OFFSET('map portals'!$A$1,$Q4158+1,$P4158)="#",ISNUMBER(MATCH(P4158*1000+(Q4158+1),$S$2:$S4157,0))),"","1")
&amp;IF(OR(OFFSET('map portals'!$A$1,$Q4158,$P4158-1)="#",ISNUMBER(MATCH((P4158-1)*1000+Q4158,$S$2:$S4157,0))),"","2")
&amp;IF(OR(OFFSET('map portals'!$A$1,$Q4158-1,$P4158)="#",ISNUMBER(MATCH(P4158*1000+(Q4158-1),$S$2:$S4157,0))),"","3")
))</f>
        <v>0</v>
      </c>
      <c r="M4158" t="b">
        <f ca="1">ISNUMBER(MATCH(S4158,$S$2:$S4157,0))</f>
        <v>0</v>
      </c>
      <c r="N4158">
        <f t="shared" ca="1" si="4677"/>
        <v>93</v>
      </c>
      <c r="O4158">
        <f t="shared" ca="1" si="4678"/>
        <v>7</v>
      </c>
      <c r="P4158">
        <f t="shared" ca="1" si="4679"/>
        <v>93</v>
      </c>
      <c r="Q4158">
        <f t="shared" ca="1" si="4680"/>
        <v>7</v>
      </c>
      <c r="R4158" t="str">
        <f ca="1">OFFSET('map portals'!$A$1,$O4158,$N4158)</f>
        <v>.</v>
      </c>
      <c r="S4158">
        <f t="shared" ca="1" si="4681"/>
        <v>93007</v>
      </c>
      <c r="T4158">
        <f t="shared" ca="1" si="4682"/>
        <v>560</v>
      </c>
    </row>
    <row r="4159" spans="1:20">
      <c r="A4159" s="3">
        <f t="shared" ca="1" si="4673"/>
        <v>4144</v>
      </c>
      <c r="B4159" s="3">
        <f t="shared" ca="1" si="4674"/>
        <v>4145</v>
      </c>
      <c r="C4159" s="3">
        <f t="shared" ref="C4159:I4159" ca="1" si="4741">B4159+IF(0=LEN(OFFSET($L$2,B4159,0)),1,0)</f>
        <v>4145</v>
      </c>
      <c r="D4159" s="3">
        <f t="shared" ca="1" si="4741"/>
        <v>4145</v>
      </c>
      <c r="E4159" s="3">
        <f t="shared" ca="1" si="4741"/>
        <v>4145</v>
      </c>
      <c r="F4159" s="3">
        <f t="shared" ca="1" si="4741"/>
        <v>4145</v>
      </c>
      <c r="G4159" s="3">
        <f t="shared" ca="1" si="4741"/>
        <v>4145</v>
      </c>
      <c r="H4159" s="3">
        <f t="shared" ca="1" si="4741"/>
        <v>4145</v>
      </c>
      <c r="I4159" s="3">
        <f t="shared" ca="1" si="4741"/>
        <v>4145</v>
      </c>
      <c r="J4159" s="3">
        <f ca="1">COUNTIF($A$2:$A4158,"="&amp;$A4159)+1</f>
        <v>1</v>
      </c>
      <c r="K4159">
        <f t="shared" ca="1" si="4676"/>
        <v>0</v>
      </c>
      <c r="L4159" t="str">
        <f ca="1">IF(M4159,"",
IF(R4159&lt;&gt;".",IF(OR(R4159="@",R4159="X"),"",MID(R4159,1,1)),
IF(OR(OFFSET('map portals'!$A$1,$Q4159,$P4159+1)="#",ISNUMBER(MATCH((P4159+1)*1000+Q4159,$S$2:$S4158,0))),"","0")
&amp;IF(OR(OFFSET('map portals'!$A$1,$Q4159+1,$P4159)="#",ISNUMBER(MATCH(P4159*1000+(Q4159+1),$S$2:$S4158,0))),"","1")
&amp;IF(OR(OFFSET('map portals'!$A$1,$Q4159,$P4159-1)="#",ISNUMBER(MATCH((P4159-1)*1000+Q4159,$S$2:$S4158,0))),"","2")
&amp;IF(OR(OFFSET('map portals'!$A$1,$Q4159-1,$P4159)="#",ISNUMBER(MATCH(P4159*1000+(Q4159-1),$S$2:$S4158,0))),"","3")
))</f>
        <v>01</v>
      </c>
      <c r="M4159" t="b">
        <f ca="1">ISNUMBER(MATCH(S4159,$S$2:$S4158,0))</f>
        <v>0</v>
      </c>
      <c r="N4159">
        <f t="shared" ca="1" si="4677"/>
        <v>91</v>
      </c>
      <c r="O4159">
        <f t="shared" ca="1" si="4678"/>
        <v>5</v>
      </c>
      <c r="P4159">
        <f t="shared" ca="1" si="4679"/>
        <v>91</v>
      </c>
      <c r="Q4159">
        <f t="shared" ca="1" si="4680"/>
        <v>5</v>
      </c>
      <c r="R4159" t="str">
        <f ca="1">OFFSET('map portals'!$A$1,$O4159,$N4159)</f>
        <v>.</v>
      </c>
      <c r="S4159">
        <f t="shared" ca="1" si="4681"/>
        <v>91005</v>
      </c>
      <c r="T4159">
        <f t="shared" ca="1" si="4682"/>
        <v>560</v>
      </c>
    </row>
    <row r="4160" spans="1:20">
      <c r="A4160" s="3">
        <f t="shared" ca="1" si="4673"/>
        <v>4145</v>
      </c>
      <c r="B4160" s="3">
        <f t="shared" ca="1" si="4674"/>
        <v>4146</v>
      </c>
      <c r="C4160" s="3">
        <f t="shared" ref="C4160:I4160" ca="1" si="4742">B4160+IF(0=LEN(OFFSET($L$2,B4160,0)),1,0)</f>
        <v>4146</v>
      </c>
      <c r="D4160" s="3">
        <f t="shared" ca="1" si="4742"/>
        <v>4146</v>
      </c>
      <c r="E4160" s="3">
        <f t="shared" ca="1" si="4742"/>
        <v>4146</v>
      </c>
      <c r="F4160" s="3">
        <f t="shared" ca="1" si="4742"/>
        <v>4146</v>
      </c>
      <c r="G4160" s="3">
        <f t="shared" ca="1" si="4742"/>
        <v>4146</v>
      </c>
      <c r="H4160" s="3">
        <f t="shared" ca="1" si="4742"/>
        <v>4146</v>
      </c>
      <c r="I4160" s="3">
        <f t="shared" ca="1" si="4742"/>
        <v>4146</v>
      </c>
      <c r="J4160" s="3">
        <f ca="1">COUNTIF($A$2:$A4159,"="&amp;$A4160)+1</f>
        <v>1</v>
      </c>
      <c r="K4160">
        <f t="shared" ca="1" si="4676"/>
        <v>0</v>
      </c>
      <c r="L4160" t="str">
        <f ca="1">IF(M4160,"",
IF(R4160&lt;&gt;".",IF(OR(R4160="@",R4160="X"),"",MID(R4160,1,1)),
IF(OR(OFFSET('map portals'!$A$1,$Q4160,$P4160+1)="#",ISNUMBER(MATCH((P4160+1)*1000+Q4160,$S$2:$S4159,0))),"","0")
&amp;IF(OR(OFFSET('map portals'!$A$1,$Q4160+1,$P4160)="#",ISNUMBER(MATCH(P4160*1000+(Q4160+1),$S$2:$S4159,0))),"","1")
&amp;IF(OR(OFFSET('map portals'!$A$1,$Q4160,$P4160-1)="#",ISNUMBER(MATCH((P4160-1)*1000+Q4160,$S$2:$S4159,0))),"","2")
&amp;IF(OR(OFFSET('map portals'!$A$1,$Q4160-1,$P4160)="#",ISNUMBER(MATCH(P4160*1000+(Q4160-1),$S$2:$S4159,0))),"","3")
))</f>
        <v>0</v>
      </c>
      <c r="M4160" t="b">
        <f ca="1">ISNUMBER(MATCH(S4160,$S$2:$S4159,0))</f>
        <v>0</v>
      </c>
      <c r="N4160">
        <f t="shared" ca="1" si="4677"/>
        <v>89</v>
      </c>
      <c r="O4160">
        <f t="shared" ca="1" si="4678"/>
        <v>3</v>
      </c>
      <c r="P4160">
        <f t="shared" ca="1" si="4679"/>
        <v>89</v>
      </c>
      <c r="Q4160">
        <f t="shared" ca="1" si="4680"/>
        <v>3</v>
      </c>
      <c r="R4160" t="str">
        <f ca="1">OFFSET('map portals'!$A$1,$O4160,$N4160)</f>
        <v>.</v>
      </c>
      <c r="S4160">
        <f t="shared" ca="1" si="4681"/>
        <v>89003</v>
      </c>
      <c r="T4160">
        <f t="shared" ca="1" si="4682"/>
        <v>560</v>
      </c>
    </row>
    <row r="4161" spans="1:20">
      <c r="A4161" s="3">
        <f t="shared" ca="1" si="4673"/>
        <v>4146</v>
      </c>
      <c r="B4161" s="3">
        <f t="shared" ca="1" si="4674"/>
        <v>4147</v>
      </c>
      <c r="C4161" s="3">
        <f t="shared" ref="C4161:I4161" ca="1" si="4743">B4161+IF(0=LEN(OFFSET($L$2,B4161,0)),1,0)</f>
        <v>4147</v>
      </c>
      <c r="D4161" s="3">
        <f t="shared" ca="1" si="4743"/>
        <v>4147</v>
      </c>
      <c r="E4161" s="3">
        <f t="shared" ca="1" si="4743"/>
        <v>4147</v>
      </c>
      <c r="F4161" s="3">
        <f t="shared" ca="1" si="4743"/>
        <v>4147</v>
      </c>
      <c r="G4161" s="3">
        <f t="shared" ca="1" si="4743"/>
        <v>4147</v>
      </c>
      <c r="H4161" s="3">
        <f t="shared" ca="1" si="4743"/>
        <v>4147</v>
      </c>
      <c r="I4161" s="3">
        <f t="shared" ca="1" si="4743"/>
        <v>4147</v>
      </c>
      <c r="J4161" s="3">
        <f ca="1">COUNTIF($A$2:$A4160,"="&amp;$A4161)+1</f>
        <v>1</v>
      </c>
      <c r="K4161">
        <f t="shared" ca="1" si="4676"/>
        <v>3</v>
      </c>
      <c r="L4161" t="str">
        <f ca="1">IF(M4161,"",
IF(R4161&lt;&gt;".",IF(OR(R4161="@",R4161="X"),"",MID(R4161,1,1)),
IF(OR(OFFSET('map portals'!$A$1,$Q4161,$P4161+1)="#",ISNUMBER(MATCH((P4161+1)*1000+Q4161,$S$2:$S4160,0))),"","0")
&amp;IF(OR(OFFSET('map portals'!$A$1,$Q4161+1,$P4161)="#",ISNUMBER(MATCH(P4161*1000+(Q4161+1),$S$2:$S4160,0))),"","1")
&amp;IF(OR(OFFSET('map portals'!$A$1,$Q4161,$P4161-1)="#",ISNUMBER(MATCH((P4161-1)*1000+Q4161,$S$2:$S4160,0))),"","2")
&amp;IF(OR(OFFSET('map portals'!$A$1,$Q4161-1,$P4161)="#",ISNUMBER(MATCH(P4161*1000+(Q4161-1),$S$2:$S4160,0))),"","3")
))</f>
        <v/>
      </c>
      <c r="M4161" t="b">
        <f ca="1">ISNUMBER(MATCH(S4161,$S$2:$S4160,0))</f>
        <v>0</v>
      </c>
      <c r="N4161">
        <f t="shared" ca="1" si="4677"/>
        <v>79</v>
      </c>
      <c r="O4161">
        <f t="shared" ca="1" si="4678"/>
        <v>17</v>
      </c>
      <c r="P4161">
        <f t="shared" ca="1" si="4679"/>
        <v>79</v>
      </c>
      <c r="Q4161">
        <f t="shared" ca="1" si="4680"/>
        <v>17</v>
      </c>
      <c r="R4161" t="str">
        <f ca="1">OFFSET('map portals'!$A$1,$O4161,$N4161)</f>
        <v>.</v>
      </c>
      <c r="S4161">
        <f t="shared" ca="1" si="4681"/>
        <v>79017</v>
      </c>
      <c r="T4161">
        <f t="shared" ca="1" si="4682"/>
        <v>560</v>
      </c>
    </row>
    <row r="4162" spans="1:20">
      <c r="A4162" s="3">
        <f t="shared" ca="1" si="4673"/>
        <v>4147</v>
      </c>
      <c r="B4162" s="3">
        <f t="shared" ca="1" si="4674"/>
        <v>4148</v>
      </c>
      <c r="C4162" s="3">
        <f t="shared" ref="C4162:I4162" ca="1" si="4744">B4162+IF(0=LEN(OFFSET($L$2,B4162,0)),1,0)</f>
        <v>4148</v>
      </c>
      <c r="D4162" s="3">
        <f t="shared" ca="1" si="4744"/>
        <v>4148</v>
      </c>
      <c r="E4162" s="3">
        <f t="shared" ca="1" si="4744"/>
        <v>4148</v>
      </c>
      <c r="F4162" s="3">
        <f t="shared" ca="1" si="4744"/>
        <v>4148</v>
      </c>
      <c r="G4162" s="3">
        <f t="shared" ca="1" si="4744"/>
        <v>4148</v>
      </c>
      <c r="H4162" s="3">
        <f t="shared" ca="1" si="4744"/>
        <v>4148</v>
      </c>
      <c r="I4162" s="3">
        <f t="shared" ca="1" si="4744"/>
        <v>4148</v>
      </c>
      <c r="J4162" s="3">
        <f ca="1">COUNTIF($A$2:$A4161,"="&amp;$A4162)+1</f>
        <v>1</v>
      </c>
      <c r="K4162">
        <f t="shared" ca="1" si="4676"/>
        <v>0</v>
      </c>
      <c r="L4162" t="str">
        <f ca="1">IF(M4162,"",
IF(R4162&lt;&gt;".",IF(OR(R4162="@",R4162="X"),"",MID(R4162,1,1)),
IF(OR(OFFSET('map portals'!$A$1,$Q4162,$P4162+1)="#",ISNUMBER(MATCH((P4162+1)*1000+Q4162,$S$2:$S4161,0))),"","0")
&amp;IF(OR(OFFSET('map portals'!$A$1,$Q4162+1,$P4162)="#",ISNUMBER(MATCH(P4162*1000+(Q4162+1),$S$2:$S4161,0))),"","1")
&amp;IF(OR(OFFSET('map portals'!$A$1,$Q4162,$P4162-1)="#",ISNUMBER(MATCH((P4162-1)*1000+Q4162,$S$2:$S4161,0))),"","2")
&amp;IF(OR(OFFSET('map portals'!$A$1,$Q4162-1,$P4162)="#",ISNUMBER(MATCH(P4162*1000+(Q4162-1),$S$2:$S4161,0))),"","3")
))</f>
        <v>0</v>
      </c>
      <c r="M4162" t="b">
        <f ca="1">ISNUMBER(MATCH(S4162,$S$2:$S4161,0))</f>
        <v>0</v>
      </c>
      <c r="N4162">
        <f t="shared" ca="1" si="4677"/>
        <v>79</v>
      </c>
      <c r="O4162">
        <f t="shared" ca="1" si="4678"/>
        <v>21</v>
      </c>
      <c r="P4162">
        <f t="shared" ca="1" si="4679"/>
        <v>79</v>
      </c>
      <c r="Q4162">
        <f t="shared" ca="1" si="4680"/>
        <v>21</v>
      </c>
      <c r="R4162" t="str">
        <f ca="1">OFFSET('map portals'!$A$1,$O4162,$N4162)</f>
        <v>.</v>
      </c>
      <c r="S4162">
        <f t="shared" ca="1" si="4681"/>
        <v>79021</v>
      </c>
      <c r="T4162">
        <f t="shared" ca="1" si="4682"/>
        <v>560</v>
      </c>
    </row>
    <row r="4163" spans="1:20">
      <c r="A4163" s="3">
        <f t="shared" ca="1" si="4673"/>
        <v>4148</v>
      </c>
      <c r="B4163" s="3">
        <f t="shared" ca="1" si="4674"/>
        <v>4149</v>
      </c>
      <c r="C4163" s="3">
        <f t="shared" ref="C4163:I4163" ca="1" si="4745">B4163+IF(0=LEN(OFFSET($L$2,B4163,0)),1,0)</f>
        <v>4149</v>
      </c>
      <c r="D4163" s="3">
        <f t="shared" ca="1" si="4745"/>
        <v>4149</v>
      </c>
      <c r="E4163" s="3">
        <f t="shared" ca="1" si="4745"/>
        <v>4149</v>
      </c>
      <c r="F4163" s="3">
        <f t="shared" ca="1" si="4745"/>
        <v>4149</v>
      </c>
      <c r="G4163" s="3">
        <f t="shared" ca="1" si="4745"/>
        <v>4149</v>
      </c>
      <c r="H4163" s="3">
        <f t="shared" ca="1" si="4745"/>
        <v>4149</v>
      </c>
      <c r="I4163" s="3">
        <f t="shared" ca="1" si="4745"/>
        <v>4149</v>
      </c>
      <c r="J4163" s="3">
        <f ca="1">COUNTIF($A$2:$A4162,"="&amp;$A4163)+1</f>
        <v>1</v>
      </c>
      <c r="K4163">
        <f t="shared" ca="1" si="4676"/>
        <v>2</v>
      </c>
      <c r="L4163" t="str">
        <f ca="1">IF(M4163,"",
IF(R4163&lt;&gt;".",IF(OR(R4163="@",R4163="X"),"",MID(R4163,1,1)),
IF(OR(OFFSET('map portals'!$A$1,$Q4163,$P4163+1)="#",ISNUMBER(MATCH((P4163+1)*1000+Q4163,$S$2:$S4162,0))),"","0")
&amp;IF(OR(OFFSET('map portals'!$A$1,$Q4163+1,$P4163)="#",ISNUMBER(MATCH(P4163*1000+(Q4163+1),$S$2:$S4162,0))),"","1")
&amp;IF(OR(OFFSET('map portals'!$A$1,$Q4163,$P4163-1)="#",ISNUMBER(MATCH((P4163-1)*1000+Q4163,$S$2:$S4162,0))),"","2")
&amp;IF(OR(OFFSET('map portals'!$A$1,$Q4163-1,$P4163)="#",ISNUMBER(MATCH(P4163*1000+(Q4163-1),$S$2:$S4162,0))),"","3")
))</f>
        <v>1</v>
      </c>
      <c r="M4163" t="b">
        <f ca="1">ISNUMBER(MATCH(S4163,$S$2:$S4162,0))</f>
        <v>0</v>
      </c>
      <c r="N4163">
        <f t="shared" ca="1" si="4677"/>
        <v>75</v>
      </c>
      <c r="O4163">
        <f t="shared" ca="1" si="4678"/>
        <v>21</v>
      </c>
      <c r="P4163">
        <f t="shared" ca="1" si="4679"/>
        <v>75</v>
      </c>
      <c r="Q4163">
        <f t="shared" ca="1" si="4680"/>
        <v>21</v>
      </c>
      <c r="R4163" t="str">
        <f ca="1">OFFSET('map portals'!$A$1,$O4163,$N4163)</f>
        <v>.</v>
      </c>
      <c r="S4163">
        <f t="shared" ca="1" si="4681"/>
        <v>75021</v>
      </c>
      <c r="T4163">
        <f t="shared" ca="1" si="4682"/>
        <v>560</v>
      </c>
    </row>
    <row r="4164" spans="1:20">
      <c r="A4164" s="3">
        <f t="shared" ref="A4164:A4227" ca="1" si="4746">I4163</f>
        <v>4149</v>
      </c>
      <c r="B4164" s="3">
        <f t="shared" ref="B4164:B4227" ca="1" si="4747">A4164+IF(J4164=LEN(OFFSET($L$2,$A4164,0)),1,0)</f>
        <v>4149</v>
      </c>
      <c r="C4164" s="3">
        <f t="shared" ref="C4164:I4164" ca="1" si="4748">B4164+IF(0=LEN(OFFSET($L$2,B4164,0)),1,0)</f>
        <v>4149</v>
      </c>
      <c r="D4164" s="3">
        <f t="shared" ca="1" si="4748"/>
        <v>4149</v>
      </c>
      <c r="E4164" s="3">
        <f t="shared" ca="1" si="4748"/>
        <v>4149</v>
      </c>
      <c r="F4164" s="3">
        <f t="shared" ca="1" si="4748"/>
        <v>4149</v>
      </c>
      <c r="G4164" s="3">
        <f t="shared" ca="1" si="4748"/>
        <v>4149</v>
      </c>
      <c r="H4164" s="3">
        <f t="shared" ca="1" si="4748"/>
        <v>4149</v>
      </c>
      <c r="I4164" s="3">
        <f t="shared" ca="1" si="4748"/>
        <v>4149</v>
      </c>
      <c r="J4164" s="3">
        <f ca="1">COUNTIF($A$2:$A4163,"="&amp;$A4164)+1</f>
        <v>1</v>
      </c>
      <c r="K4164">
        <f t="shared" ref="K4164:K4227" ca="1" si="4749">INT(MID(OFFSET($L$2,$A4164,0),$J4164,1))</f>
        <v>1</v>
      </c>
      <c r="L4164" t="str">
        <f ca="1">IF(M4164,"",
IF(R4164&lt;&gt;".",IF(OR(R4164="@",R4164="X"),"",MID(R4164,1,1)),
IF(OR(OFFSET('map portals'!$A$1,$Q4164,$P4164+1)="#",ISNUMBER(MATCH((P4164+1)*1000+Q4164,$S$2:$S4163,0))),"","0")
&amp;IF(OR(OFFSET('map portals'!$A$1,$Q4164+1,$P4164)="#",ISNUMBER(MATCH(P4164*1000+(Q4164+1),$S$2:$S4163,0))),"","1")
&amp;IF(OR(OFFSET('map portals'!$A$1,$Q4164,$P4164-1)="#",ISNUMBER(MATCH((P4164-1)*1000+Q4164,$S$2:$S4163,0))),"","2")
&amp;IF(OR(OFFSET('map portals'!$A$1,$Q4164-1,$P4164)="#",ISNUMBER(MATCH(P4164*1000+(Q4164-1),$S$2:$S4163,0))),"","3")
))</f>
        <v>1</v>
      </c>
      <c r="M4164" t="b">
        <f ca="1">ISNUMBER(MATCH(S4164,$S$2:$S4163,0))</f>
        <v>0</v>
      </c>
      <c r="N4164">
        <f t="shared" ref="N4164:N4227" ca="1" si="4750">OFFSET($P$2,$A4164,0)+CHOOSE(K4164+1,1,0,-1,0)</f>
        <v>17</v>
      </c>
      <c r="O4164">
        <f t="shared" ref="O4164:O4227" ca="1" si="4751">OFFSET($Q$2,$A4164,0)+CHOOSE(K4164+1,0,1,0,-1)</f>
        <v>114</v>
      </c>
      <c r="P4164">
        <f t="shared" ref="P4164:P4227" ca="1" si="4752">IF(OR($R4164=".",$R4164="X",$R4164="@"),N4164,INT(MID($R4164,2,4)))</f>
        <v>17</v>
      </c>
      <c r="Q4164">
        <f t="shared" ref="Q4164:Q4227" ca="1" si="4753">IF(OR($R4164=".",$R4164="X",$R4164="@"),O4164,INT(MID($R4164,6,4)))</f>
        <v>114</v>
      </c>
      <c r="R4164" t="str">
        <f ca="1">OFFSET('map portals'!$A$1,$O4164,$N4164)</f>
        <v>.</v>
      </c>
      <c r="S4164">
        <f t="shared" ref="S4164:S4227" ca="1" si="4754">P4164*1000+Q4164</f>
        <v>17114</v>
      </c>
      <c r="T4164">
        <f t="shared" ref="T4164:T4227" ca="1" si="4755">OFFSET($T$2,$A4164,0)+1</f>
        <v>560</v>
      </c>
    </row>
    <row r="4165" spans="1:20">
      <c r="A4165" s="3">
        <f t="shared" ca="1" si="4746"/>
        <v>4149</v>
      </c>
      <c r="B4165" s="3">
        <f t="shared" ca="1" si="4747"/>
        <v>4150</v>
      </c>
      <c r="C4165" s="3">
        <f t="shared" ref="C4165:I4165" ca="1" si="4756">B4165+IF(0=LEN(OFFSET($L$2,B4165,0)),1,0)</f>
        <v>4150</v>
      </c>
      <c r="D4165" s="3">
        <f t="shared" ca="1" si="4756"/>
        <v>4150</v>
      </c>
      <c r="E4165" s="3">
        <f t="shared" ca="1" si="4756"/>
        <v>4150</v>
      </c>
      <c r="F4165" s="3">
        <f t="shared" ca="1" si="4756"/>
        <v>4150</v>
      </c>
      <c r="G4165" s="3">
        <f t="shared" ca="1" si="4756"/>
        <v>4150</v>
      </c>
      <c r="H4165" s="3">
        <f t="shared" ca="1" si="4756"/>
        <v>4150</v>
      </c>
      <c r="I4165" s="3">
        <f t="shared" ca="1" si="4756"/>
        <v>4150</v>
      </c>
      <c r="J4165" s="3">
        <f ca="1">COUNTIF($A$2:$A4164,"="&amp;$A4165)+1</f>
        <v>2</v>
      </c>
      <c r="K4165">
        <f t="shared" ca="1" si="4749"/>
        <v>2</v>
      </c>
      <c r="L4165" t="str">
        <f ca="1">IF(M4165,"",
IF(R4165&lt;&gt;".",IF(OR(R4165="@",R4165="X"),"",MID(R4165,1,1)),
IF(OR(OFFSET('map portals'!$A$1,$Q4165,$P4165+1)="#",ISNUMBER(MATCH((P4165+1)*1000+Q4165,$S$2:$S4164,0))),"","0")
&amp;IF(OR(OFFSET('map portals'!$A$1,$Q4165+1,$P4165)="#",ISNUMBER(MATCH(P4165*1000+(Q4165+1),$S$2:$S4164,0))),"","1")
&amp;IF(OR(OFFSET('map portals'!$A$1,$Q4165,$P4165-1)="#",ISNUMBER(MATCH((P4165-1)*1000+Q4165,$S$2:$S4164,0))),"","2")
&amp;IF(OR(OFFSET('map portals'!$A$1,$Q4165-1,$P4165)="#",ISNUMBER(MATCH(P4165*1000+(Q4165-1),$S$2:$S4164,0))),"","3")
))</f>
        <v>2</v>
      </c>
      <c r="M4165" t="b">
        <f ca="1">ISNUMBER(MATCH(S4165,$S$2:$S4164,0))</f>
        <v>0</v>
      </c>
      <c r="N4165">
        <f t="shared" ca="1" si="4750"/>
        <v>16</v>
      </c>
      <c r="O4165">
        <f t="shared" ca="1" si="4751"/>
        <v>113</v>
      </c>
      <c r="P4165">
        <f t="shared" ca="1" si="4752"/>
        <v>16</v>
      </c>
      <c r="Q4165">
        <f t="shared" ca="1" si="4753"/>
        <v>113</v>
      </c>
      <c r="R4165" t="str">
        <f ca="1">OFFSET('map portals'!$A$1,$O4165,$N4165)</f>
        <v>.</v>
      </c>
      <c r="S4165">
        <f t="shared" ca="1" si="4754"/>
        <v>16113</v>
      </c>
      <c r="T4165">
        <f t="shared" ca="1" si="4755"/>
        <v>560</v>
      </c>
    </row>
    <row r="4166" spans="1:20">
      <c r="A4166" s="3">
        <f t="shared" ca="1" si="4746"/>
        <v>4150</v>
      </c>
      <c r="B4166" s="3">
        <f t="shared" ca="1" si="4747"/>
        <v>4151</v>
      </c>
      <c r="C4166" s="3">
        <f t="shared" ref="C4166:I4166" ca="1" si="4757">B4166+IF(0=LEN(OFFSET($L$2,B4166,0)),1,0)</f>
        <v>4151</v>
      </c>
      <c r="D4166" s="3">
        <f t="shared" ca="1" si="4757"/>
        <v>4151</v>
      </c>
      <c r="E4166" s="3">
        <f t="shared" ca="1" si="4757"/>
        <v>4151</v>
      </c>
      <c r="F4166" s="3">
        <f t="shared" ca="1" si="4757"/>
        <v>4151</v>
      </c>
      <c r="G4166" s="3">
        <f t="shared" ca="1" si="4757"/>
        <v>4151</v>
      </c>
      <c r="H4166" s="3">
        <f t="shared" ca="1" si="4757"/>
        <v>4151</v>
      </c>
      <c r="I4166" s="3">
        <f t="shared" ca="1" si="4757"/>
        <v>4151</v>
      </c>
      <c r="J4166" s="3">
        <f ca="1">COUNTIF($A$2:$A4165,"="&amp;$A4166)+1</f>
        <v>1</v>
      </c>
      <c r="K4166">
        <f t="shared" ca="1" si="4749"/>
        <v>2</v>
      </c>
      <c r="L4166" t="str">
        <f ca="1">IF(M4166,"",
IF(R4166&lt;&gt;".",IF(OR(R4166="@",R4166="X"),"",MID(R4166,1,1)),
IF(OR(OFFSET('map portals'!$A$1,$Q4166,$P4166+1)="#",ISNUMBER(MATCH((P4166+1)*1000+Q4166,$S$2:$S4165,0))),"","0")
&amp;IF(OR(OFFSET('map portals'!$A$1,$Q4166+1,$P4166)="#",ISNUMBER(MATCH(P4166*1000+(Q4166+1),$S$2:$S4165,0))),"","1")
&amp;IF(OR(OFFSET('map portals'!$A$1,$Q4166,$P4166-1)="#",ISNUMBER(MATCH((P4166-1)*1000+Q4166,$S$2:$S4165,0))),"","2")
&amp;IF(OR(OFFSET('map portals'!$A$1,$Q4166-1,$P4166)="#",ISNUMBER(MATCH(P4166*1000+(Q4166-1),$S$2:$S4165,0))),"","3")
))</f>
        <v>2</v>
      </c>
      <c r="M4166" t="b">
        <f ca="1">ISNUMBER(MATCH(S4166,$S$2:$S4165,0))</f>
        <v>0</v>
      </c>
      <c r="N4166">
        <f t="shared" ca="1" si="4750"/>
        <v>14</v>
      </c>
      <c r="O4166">
        <f t="shared" ca="1" si="4751"/>
        <v>111</v>
      </c>
      <c r="P4166">
        <f t="shared" ca="1" si="4752"/>
        <v>14</v>
      </c>
      <c r="Q4166">
        <f t="shared" ca="1" si="4753"/>
        <v>111</v>
      </c>
      <c r="R4166" t="str">
        <f ca="1">OFFSET('map portals'!$A$1,$O4166,$N4166)</f>
        <v>.</v>
      </c>
      <c r="S4166">
        <f t="shared" ca="1" si="4754"/>
        <v>14111</v>
      </c>
      <c r="T4166">
        <f t="shared" ca="1" si="4755"/>
        <v>560</v>
      </c>
    </row>
    <row r="4167" spans="1:20">
      <c r="A4167" s="3">
        <f t="shared" ca="1" si="4746"/>
        <v>4151</v>
      </c>
      <c r="B4167" s="3">
        <f t="shared" ca="1" si="4747"/>
        <v>4152</v>
      </c>
      <c r="C4167" s="3">
        <f t="shared" ref="C4167:I4167" ca="1" si="4758">B4167+IF(0=LEN(OFFSET($L$2,B4167,0)),1,0)</f>
        <v>4153</v>
      </c>
      <c r="D4167" s="3">
        <f t="shared" ca="1" si="4758"/>
        <v>4153</v>
      </c>
      <c r="E4167" s="3">
        <f t="shared" ca="1" si="4758"/>
        <v>4153</v>
      </c>
      <c r="F4167" s="3">
        <f t="shared" ca="1" si="4758"/>
        <v>4153</v>
      </c>
      <c r="G4167" s="3">
        <f t="shared" ca="1" si="4758"/>
        <v>4153</v>
      </c>
      <c r="H4167" s="3">
        <f t="shared" ca="1" si="4758"/>
        <v>4153</v>
      </c>
      <c r="I4167" s="3">
        <f t="shared" ca="1" si="4758"/>
        <v>4153</v>
      </c>
      <c r="J4167" s="3">
        <f ca="1">COUNTIF($A$2:$A4166,"="&amp;$A4167)+1</f>
        <v>1</v>
      </c>
      <c r="K4167">
        <f t="shared" ca="1" si="4749"/>
        <v>2</v>
      </c>
      <c r="L4167" t="str">
        <f ca="1">IF(M4167,"",
IF(R4167&lt;&gt;".",IF(OR(R4167="@",R4167="X"),"",MID(R4167,1,1)),
IF(OR(OFFSET('map portals'!$A$1,$Q4167,$P4167+1)="#",ISNUMBER(MATCH((P4167+1)*1000+Q4167,$S$2:$S4166,0))),"","0")
&amp;IF(OR(OFFSET('map portals'!$A$1,$Q4167+1,$P4167)="#",ISNUMBER(MATCH(P4167*1000+(Q4167+1),$S$2:$S4166,0))),"","1")
&amp;IF(OR(OFFSET('map portals'!$A$1,$Q4167,$P4167-1)="#",ISNUMBER(MATCH((P4167-1)*1000+Q4167,$S$2:$S4166,0))),"","2")
&amp;IF(OR(OFFSET('map portals'!$A$1,$Q4167-1,$P4167)="#",ISNUMBER(MATCH(P4167*1000+(Q4167-1),$S$2:$S4166,0))),"","3")
))</f>
        <v>2</v>
      </c>
      <c r="M4167" t="b">
        <f ca="1">ISNUMBER(MATCH(S4167,$S$2:$S4166,0))</f>
        <v>0</v>
      </c>
      <c r="N4167">
        <f t="shared" ca="1" si="4750"/>
        <v>12</v>
      </c>
      <c r="O4167">
        <f t="shared" ca="1" si="4751"/>
        <v>109</v>
      </c>
      <c r="P4167">
        <f t="shared" ca="1" si="4752"/>
        <v>12</v>
      </c>
      <c r="Q4167">
        <f t="shared" ca="1" si="4753"/>
        <v>109</v>
      </c>
      <c r="R4167" t="str">
        <f ca="1">OFFSET('map portals'!$A$1,$O4167,$N4167)</f>
        <v>.</v>
      </c>
      <c r="S4167">
        <f t="shared" ca="1" si="4754"/>
        <v>12109</v>
      </c>
      <c r="T4167">
        <f t="shared" ca="1" si="4755"/>
        <v>560</v>
      </c>
    </row>
    <row r="4168" spans="1:20">
      <c r="A4168" s="3">
        <f t="shared" ca="1" si="4746"/>
        <v>4153</v>
      </c>
      <c r="B4168" s="3">
        <f t="shared" ca="1" si="4747"/>
        <v>4153</v>
      </c>
      <c r="C4168" s="3">
        <f t="shared" ref="C4168:I4168" ca="1" si="4759">B4168+IF(0=LEN(OFFSET($L$2,B4168,0)),1,0)</f>
        <v>4153</v>
      </c>
      <c r="D4168" s="3">
        <f t="shared" ca="1" si="4759"/>
        <v>4153</v>
      </c>
      <c r="E4168" s="3">
        <f t="shared" ca="1" si="4759"/>
        <v>4153</v>
      </c>
      <c r="F4168" s="3">
        <f t="shared" ca="1" si="4759"/>
        <v>4153</v>
      </c>
      <c r="G4168" s="3">
        <f t="shared" ca="1" si="4759"/>
        <v>4153</v>
      </c>
      <c r="H4168" s="3">
        <f t="shared" ca="1" si="4759"/>
        <v>4153</v>
      </c>
      <c r="I4168" s="3">
        <f t="shared" ca="1" si="4759"/>
        <v>4153</v>
      </c>
      <c r="J4168" s="3">
        <f ca="1">COUNTIF($A$2:$A4167,"="&amp;$A4168)+1</f>
        <v>1</v>
      </c>
      <c r="K4168">
        <f t="shared" ca="1" si="4749"/>
        <v>0</v>
      </c>
      <c r="L4168" t="str">
        <f ca="1">IF(M4168,"",
IF(R4168&lt;&gt;".",IF(OR(R4168="@",R4168="X"),"",MID(R4168,1,1)),
IF(OR(OFFSET('map portals'!$A$1,$Q4168,$P4168+1)="#",ISNUMBER(MATCH((P4168+1)*1000+Q4168,$S$2:$S4167,0))),"","0")
&amp;IF(OR(OFFSET('map portals'!$A$1,$Q4168+1,$P4168)="#",ISNUMBER(MATCH(P4168*1000+(Q4168+1),$S$2:$S4167,0))),"","1")
&amp;IF(OR(OFFSET('map portals'!$A$1,$Q4168,$P4168-1)="#",ISNUMBER(MATCH((P4168-1)*1000+Q4168,$S$2:$S4167,0))),"","2")
&amp;IF(OR(OFFSET('map portals'!$A$1,$Q4168-1,$P4168)="#",ISNUMBER(MATCH(P4168*1000+(Q4168-1),$S$2:$S4167,0))),"","3")
))</f>
        <v>0</v>
      </c>
      <c r="M4168" t="b">
        <f ca="1">ISNUMBER(MATCH(S4168,$S$2:$S4167,0))</f>
        <v>0</v>
      </c>
      <c r="N4168">
        <f t="shared" ca="1" si="4750"/>
        <v>114</v>
      </c>
      <c r="O4168">
        <f t="shared" ca="1" si="4751"/>
        <v>77</v>
      </c>
      <c r="P4168">
        <f t="shared" ca="1" si="4752"/>
        <v>114</v>
      </c>
      <c r="Q4168">
        <f t="shared" ca="1" si="4753"/>
        <v>77</v>
      </c>
      <c r="R4168" t="str">
        <f ca="1">OFFSET('map portals'!$A$1,$O4168,$N4168)</f>
        <v>.</v>
      </c>
      <c r="S4168">
        <f t="shared" ca="1" si="4754"/>
        <v>114077</v>
      </c>
      <c r="T4168">
        <f t="shared" ca="1" si="4755"/>
        <v>560</v>
      </c>
    </row>
    <row r="4169" spans="1:20">
      <c r="A4169" s="3">
        <f t="shared" ca="1" si="4746"/>
        <v>4153</v>
      </c>
      <c r="B4169" s="3">
        <f t="shared" ca="1" si="4747"/>
        <v>4154</v>
      </c>
      <c r="C4169" s="3">
        <f t="shared" ref="C4169:I4169" ca="1" si="4760">B4169+IF(0=LEN(OFFSET($L$2,B4169,0)),1,0)</f>
        <v>4155</v>
      </c>
      <c r="D4169" s="3">
        <f t="shared" ca="1" si="4760"/>
        <v>4155</v>
      </c>
      <c r="E4169" s="3">
        <f t="shared" ca="1" si="4760"/>
        <v>4155</v>
      </c>
      <c r="F4169" s="3">
        <f t="shared" ca="1" si="4760"/>
        <v>4155</v>
      </c>
      <c r="G4169" s="3">
        <f t="shared" ca="1" si="4760"/>
        <v>4155</v>
      </c>
      <c r="H4169" s="3">
        <f t="shared" ca="1" si="4760"/>
        <v>4155</v>
      </c>
      <c r="I4169" s="3">
        <f t="shared" ca="1" si="4760"/>
        <v>4155</v>
      </c>
      <c r="J4169" s="3">
        <f ca="1">COUNTIF($A$2:$A4168,"="&amp;$A4169)+1</f>
        <v>2</v>
      </c>
      <c r="K4169">
        <f t="shared" ca="1" si="4749"/>
        <v>1</v>
      </c>
      <c r="L4169" t="str">
        <f ca="1">IF(M4169,"",
IF(R4169&lt;&gt;".",IF(OR(R4169="@",R4169="X"),"",MID(R4169,1,1)),
IF(OR(OFFSET('map portals'!$A$1,$Q4169,$P4169+1)="#",ISNUMBER(MATCH((P4169+1)*1000+Q4169,$S$2:$S4168,0))),"","0")
&amp;IF(OR(OFFSET('map portals'!$A$1,$Q4169+1,$P4169)="#",ISNUMBER(MATCH(P4169*1000+(Q4169+1),$S$2:$S4168,0))),"","1")
&amp;IF(OR(OFFSET('map portals'!$A$1,$Q4169,$P4169-1)="#",ISNUMBER(MATCH((P4169-1)*1000+Q4169,$S$2:$S4168,0))),"","2")
&amp;IF(OR(OFFSET('map portals'!$A$1,$Q4169-1,$P4169)="#",ISNUMBER(MATCH(P4169*1000+(Q4169-1),$S$2:$S4168,0))),"","3")
))</f>
        <v>1</v>
      </c>
      <c r="M4169" t="b">
        <f ca="1">ISNUMBER(MATCH(S4169,$S$2:$S4168,0))</f>
        <v>0</v>
      </c>
      <c r="N4169">
        <f t="shared" ca="1" si="4750"/>
        <v>113</v>
      </c>
      <c r="O4169">
        <f t="shared" ca="1" si="4751"/>
        <v>78</v>
      </c>
      <c r="P4169">
        <f t="shared" ca="1" si="4752"/>
        <v>113</v>
      </c>
      <c r="Q4169">
        <f t="shared" ca="1" si="4753"/>
        <v>78</v>
      </c>
      <c r="R4169" t="str">
        <f ca="1">OFFSET('map portals'!$A$1,$O4169,$N4169)</f>
        <v>.</v>
      </c>
      <c r="S4169">
        <f t="shared" ca="1" si="4754"/>
        <v>113078</v>
      </c>
      <c r="T4169">
        <f t="shared" ca="1" si="4755"/>
        <v>560</v>
      </c>
    </row>
    <row r="4170" spans="1:20">
      <c r="A4170" s="3">
        <f t="shared" ca="1" si="4746"/>
        <v>4155</v>
      </c>
      <c r="B4170" s="3">
        <f t="shared" ca="1" si="4747"/>
        <v>4156</v>
      </c>
      <c r="C4170" s="3">
        <f t="shared" ref="C4170:I4170" ca="1" si="4761">B4170+IF(0=LEN(OFFSET($L$2,B4170,0)),1,0)</f>
        <v>4156</v>
      </c>
      <c r="D4170" s="3">
        <f t="shared" ca="1" si="4761"/>
        <v>4156</v>
      </c>
      <c r="E4170" s="3">
        <f t="shared" ca="1" si="4761"/>
        <v>4156</v>
      </c>
      <c r="F4170" s="3">
        <f t="shared" ca="1" si="4761"/>
        <v>4156</v>
      </c>
      <c r="G4170" s="3">
        <f t="shared" ca="1" si="4761"/>
        <v>4156</v>
      </c>
      <c r="H4170" s="3">
        <f t="shared" ca="1" si="4761"/>
        <v>4156</v>
      </c>
      <c r="I4170" s="3">
        <f t="shared" ca="1" si="4761"/>
        <v>4156</v>
      </c>
      <c r="J4170" s="3">
        <f ca="1">COUNTIF($A$2:$A4169,"="&amp;$A4170)+1</f>
        <v>1</v>
      </c>
      <c r="K4170">
        <f t="shared" ca="1" si="4749"/>
        <v>0</v>
      </c>
      <c r="L4170" t="str">
        <f ca="1">IF(M4170,"",
IF(R4170&lt;&gt;".",IF(OR(R4170="@",R4170="X"),"",MID(R4170,1,1)),
IF(OR(OFFSET('map portals'!$A$1,$Q4170,$P4170+1)="#",ISNUMBER(MATCH((P4170+1)*1000+Q4170,$S$2:$S4169,0))),"","0")
&amp;IF(OR(OFFSET('map portals'!$A$1,$Q4170+1,$P4170)="#",ISNUMBER(MATCH(P4170*1000+(Q4170+1),$S$2:$S4169,0))),"","1")
&amp;IF(OR(OFFSET('map portals'!$A$1,$Q4170,$P4170-1)="#",ISNUMBER(MATCH((P4170-1)*1000+Q4170,$S$2:$S4169,0))),"","2")
&amp;IF(OR(OFFSET('map portals'!$A$1,$Q4170-1,$P4170)="#",ISNUMBER(MATCH(P4170*1000+(Q4170-1),$S$2:$S4169,0))),"","3")
))</f>
        <v>0</v>
      </c>
      <c r="M4170" t="b">
        <f ca="1">ISNUMBER(MATCH(S4170,$S$2:$S4169,0))</f>
        <v>0</v>
      </c>
      <c r="N4170">
        <f t="shared" ca="1" si="4750"/>
        <v>96</v>
      </c>
      <c r="O4170">
        <f t="shared" ca="1" si="4751"/>
        <v>9</v>
      </c>
      <c r="P4170">
        <f t="shared" ca="1" si="4752"/>
        <v>96</v>
      </c>
      <c r="Q4170">
        <f t="shared" ca="1" si="4753"/>
        <v>9</v>
      </c>
      <c r="R4170" t="str">
        <f ca="1">OFFSET('map portals'!$A$1,$O4170,$N4170)</f>
        <v>.</v>
      </c>
      <c r="S4170">
        <f t="shared" ca="1" si="4754"/>
        <v>96009</v>
      </c>
      <c r="T4170">
        <f t="shared" ca="1" si="4755"/>
        <v>561</v>
      </c>
    </row>
    <row r="4171" spans="1:20">
      <c r="A4171" s="3">
        <f t="shared" ca="1" si="4746"/>
        <v>4156</v>
      </c>
      <c r="B4171" s="3">
        <f t="shared" ca="1" si="4747"/>
        <v>4157</v>
      </c>
      <c r="C4171" s="3">
        <f t="shared" ref="C4171:I4171" ca="1" si="4762">B4171+IF(0=LEN(OFFSET($L$2,B4171,0)),1,0)</f>
        <v>4157</v>
      </c>
      <c r="D4171" s="3">
        <f t="shared" ca="1" si="4762"/>
        <v>4157</v>
      </c>
      <c r="E4171" s="3">
        <f t="shared" ca="1" si="4762"/>
        <v>4157</v>
      </c>
      <c r="F4171" s="3">
        <f t="shared" ca="1" si="4762"/>
        <v>4157</v>
      </c>
      <c r="G4171" s="3">
        <f t="shared" ca="1" si="4762"/>
        <v>4157</v>
      </c>
      <c r="H4171" s="3">
        <f t="shared" ca="1" si="4762"/>
        <v>4157</v>
      </c>
      <c r="I4171" s="3">
        <f t="shared" ca="1" si="4762"/>
        <v>4157</v>
      </c>
      <c r="J4171" s="3">
        <f ca="1">COUNTIF($A$2:$A4170,"="&amp;$A4171)+1</f>
        <v>1</v>
      </c>
      <c r="K4171">
        <f t="shared" ca="1" si="4749"/>
        <v>0</v>
      </c>
      <c r="L4171" t="str">
        <f ca="1">IF(M4171,"",
IF(R4171&lt;&gt;".",IF(OR(R4171="@",R4171="X"),"",MID(R4171,1,1)),
IF(OR(OFFSET('map portals'!$A$1,$Q4171,$P4171+1)="#",ISNUMBER(MATCH((P4171+1)*1000+Q4171,$S$2:$S4170,0))),"","0")
&amp;IF(OR(OFFSET('map portals'!$A$1,$Q4171+1,$P4171)="#",ISNUMBER(MATCH(P4171*1000+(Q4171+1),$S$2:$S4170,0))),"","1")
&amp;IF(OR(OFFSET('map portals'!$A$1,$Q4171,$P4171-1)="#",ISNUMBER(MATCH((P4171-1)*1000+Q4171,$S$2:$S4170,0))),"","2")
&amp;IF(OR(OFFSET('map portals'!$A$1,$Q4171-1,$P4171)="#",ISNUMBER(MATCH(P4171*1000+(Q4171-1),$S$2:$S4170,0))),"","3")
))</f>
        <v>0</v>
      </c>
      <c r="M4171" t="b">
        <f ca="1">ISNUMBER(MATCH(S4171,$S$2:$S4170,0))</f>
        <v>0</v>
      </c>
      <c r="N4171">
        <f t="shared" ca="1" si="4750"/>
        <v>94</v>
      </c>
      <c r="O4171">
        <f t="shared" ca="1" si="4751"/>
        <v>7</v>
      </c>
      <c r="P4171">
        <f t="shared" ca="1" si="4752"/>
        <v>94</v>
      </c>
      <c r="Q4171">
        <f t="shared" ca="1" si="4753"/>
        <v>7</v>
      </c>
      <c r="R4171" t="str">
        <f ca="1">OFFSET('map portals'!$A$1,$O4171,$N4171)</f>
        <v>.</v>
      </c>
      <c r="S4171">
        <f t="shared" ca="1" si="4754"/>
        <v>94007</v>
      </c>
      <c r="T4171">
        <f t="shared" ca="1" si="4755"/>
        <v>561</v>
      </c>
    </row>
    <row r="4172" spans="1:20">
      <c r="A4172" s="3">
        <f t="shared" ca="1" si="4746"/>
        <v>4157</v>
      </c>
      <c r="B4172" s="3">
        <f t="shared" ca="1" si="4747"/>
        <v>4157</v>
      </c>
      <c r="C4172" s="3">
        <f t="shared" ref="C4172:I4172" ca="1" si="4763">B4172+IF(0=LEN(OFFSET($L$2,B4172,0)),1,0)</f>
        <v>4157</v>
      </c>
      <c r="D4172" s="3">
        <f t="shared" ca="1" si="4763"/>
        <v>4157</v>
      </c>
      <c r="E4172" s="3">
        <f t="shared" ca="1" si="4763"/>
        <v>4157</v>
      </c>
      <c r="F4172" s="3">
        <f t="shared" ca="1" si="4763"/>
        <v>4157</v>
      </c>
      <c r="G4172" s="3">
        <f t="shared" ca="1" si="4763"/>
        <v>4157</v>
      </c>
      <c r="H4172" s="3">
        <f t="shared" ca="1" si="4763"/>
        <v>4157</v>
      </c>
      <c r="I4172" s="3">
        <f t="shared" ca="1" si="4763"/>
        <v>4157</v>
      </c>
      <c r="J4172" s="3">
        <f ca="1">COUNTIF($A$2:$A4171,"="&amp;$A4172)+1</f>
        <v>1</v>
      </c>
      <c r="K4172">
        <f t="shared" ca="1" si="4749"/>
        <v>0</v>
      </c>
      <c r="L4172" t="str">
        <f ca="1">IF(M4172,"",
IF(R4172&lt;&gt;".",IF(OR(R4172="@",R4172="X"),"",MID(R4172,1,1)),
IF(OR(OFFSET('map portals'!$A$1,$Q4172,$P4172+1)="#",ISNUMBER(MATCH((P4172+1)*1000+Q4172,$S$2:$S4171,0))),"","0")
&amp;IF(OR(OFFSET('map portals'!$A$1,$Q4172+1,$P4172)="#",ISNUMBER(MATCH(P4172*1000+(Q4172+1),$S$2:$S4171,0))),"","1")
&amp;IF(OR(OFFSET('map portals'!$A$1,$Q4172,$P4172-1)="#",ISNUMBER(MATCH((P4172-1)*1000+Q4172,$S$2:$S4171,0))),"","2")
&amp;IF(OR(OFFSET('map portals'!$A$1,$Q4172-1,$P4172)="#",ISNUMBER(MATCH(P4172*1000+(Q4172-1),$S$2:$S4171,0))),"","3")
))</f>
        <v>0</v>
      </c>
      <c r="M4172" t="b">
        <f ca="1">ISNUMBER(MATCH(S4172,$S$2:$S4171,0))</f>
        <v>0</v>
      </c>
      <c r="N4172">
        <f t="shared" ca="1" si="4750"/>
        <v>92</v>
      </c>
      <c r="O4172">
        <f t="shared" ca="1" si="4751"/>
        <v>5</v>
      </c>
      <c r="P4172">
        <f t="shared" ca="1" si="4752"/>
        <v>92</v>
      </c>
      <c r="Q4172">
        <f t="shared" ca="1" si="4753"/>
        <v>5</v>
      </c>
      <c r="R4172" t="str">
        <f ca="1">OFFSET('map portals'!$A$1,$O4172,$N4172)</f>
        <v>.</v>
      </c>
      <c r="S4172">
        <f t="shared" ca="1" si="4754"/>
        <v>92005</v>
      </c>
      <c r="T4172">
        <f t="shared" ca="1" si="4755"/>
        <v>561</v>
      </c>
    </row>
    <row r="4173" spans="1:20">
      <c r="A4173" s="3">
        <f t="shared" ca="1" si="4746"/>
        <v>4157</v>
      </c>
      <c r="B4173" s="3">
        <f t="shared" ca="1" si="4747"/>
        <v>4158</v>
      </c>
      <c r="C4173" s="3">
        <f t="shared" ref="C4173:I4173" ca="1" si="4764">B4173+IF(0=LEN(OFFSET($L$2,B4173,0)),1,0)</f>
        <v>4158</v>
      </c>
      <c r="D4173" s="3">
        <f t="shared" ca="1" si="4764"/>
        <v>4158</v>
      </c>
      <c r="E4173" s="3">
        <f t="shared" ca="1" si="4764"/>
        <v>4158</v>
      </c>
      <c r="F4173" s="3">
        <f t="shared" ca="1" si="4764"/>
        <v>4158</v>
      </c>
      <c r="G4173" s="3">
        <f t="shared" ca="1" si="4764"/>
        <v>4158</v>
      </c>
      <c r="H4173" s="3">
        <f t="shared" ca="1" si="4764"/>
        <v>4158</v>
      </c>
      <c r="I4173" s="3">
        <f t="shared" ca="1" si="4764"/>
        <v>4158</v>
      </c>
      <c r="J4173" s="3">
        <f ca="1">COUNTIF($A$2:$A4172,"="&amp;$A4173)+1</f>
        <v>2</v>
      </c>
      <c r="K4173">
        <f t="shared" ca="1" si="4749"/>
        <v>1</v>
      </c>
      <c r="L4173" t="str">
        <f ca="1">IF(M4173,"",
IF(R4173&lt;&gt;".",IF(OR(R4173="@",R4173="X"),"",MID(R4173,1,1)),
IF(OR(OFFSET('map portals'!$A$1,$Q4173,$P4173+1)="#",ISNUMBER(MATCH((P4173+1)*1000+Q4173,$S$2:$S4172,0))),"","0")
&amp;IF(OR(OFFSET('map portals'!$A$1,$Q4173+1,$P4173)="#",ISNUMBER(MATCH(P4173*1000+(Q4173+1),$S$2:$S4172,0))),"","1")
&amp;IF(OR(OFFSET('map portals'!$A$1,$Q4173,$P4173-1)="#",ISNUMBER(MATCH((P4173-1)*1000+Q4173,$S$2:$S4172,0))),"","2")
&amp;IF(OR(OFFSET('map portals'!$A$1,$Q4173-1,$P4173)="#",ISNUMBER(MATCH(P4173*1000+(Q4173-1),$S$2:$S4172,0))),"","3")
))</f>
        <v>1</v>
      </c>
      <c r="M4173" t="b">
        <f ca="1">ISNUMBER(MATCH(S4173,$S$2:$S4172,0))</f>
        <v>0</v>
      </c>
      <c r="N4173">
        <f t="shared" ca="1" si="4750"/>
        <v>91</v>
      </c>
      <c r="O4173">
        <f t="shared" ca="1" si="4751"/>
        <v>6</v>
      </c>
      <c r="P4173">
        <f t="shared" ca="1" si="4752"/>
        <v>91</v>
      </c>
      <c r="Q4173">
        <f t="shared" ca="1" si="4753"/>
        <v>6</v>
      </c>
      <c r="R4173" t="str">
        <f ca="1">OFFSET('map portals'!$A$1,$O4173,$N4173)</f>
        <v>.</v>
      </c>
      <c r="S4173">
        <f t="shared" ca="1" si="4754"/>
        <v>91006</v>
      </c>
      <c r="T4173">
        <f t="shared" ca="1" si="4755"/>
        <v>561</v>
      </c>
    </row>
    <row r="4174" spans="1:20">
      <c r="A4174" s="3">
        <f t="shared" ca="1" si="4746"/>
        <v>4158</v>
      </c>
      <c r="B4174" s="3">
        <f t="shared" ca="1" si="4747"/>
        <v>4159</v>
      </c>
      <c r="C4174" s="3">
        <f t="shared" ref="C4174:I4174" ca="1" si="4765">B4174+IF(0=LEN(OFFSET($L$2,B4174,0)),1,0)</f>
        <v>4160</v>
      </c>
      <c r="D4174" s="3">
        <f t="shared" ca="1" si="4765"/>
        <v>4160</v>
      </c>
      <c r="E4174" s="3">
        <f t="shared" ca="1" si="4765"/>
        <v>4160</v>
      </c>
      <c r="F4174" s="3">
        <f t="shared" ca="1" si="4765"/>
        <v>4160</v>
      </c>
      <c r="G4174" s="3">
        <f t="shared" ca="1" si="4765"/>
        <v>4160</v>
      </c>
      <c r="H4174" s="3">
        <f t="shared" ca="1" si="4765"/>
        <v>4160</v>
      </c>
      <c r="I4174" s="3">
        <f t="shared" ca="1" si="4765"/>
        <v>4160</v>
      </c>
      <c r="J4174" s="3">
        <f ca="1">COUNTIF($A$2:$A4173,"="&amp;$A4174)+1</f>
        <v>1</v>
      </c>
      <c r="K4174">
        <f t="shared" ca="1" si="4749"/>
        <v>0</v>
      </c>
      <c r="L4174" t="str">
        <f ca="1">IF(M4174,"",
IF(R4174&lt;&gt;".",IF(OR(R4174="@",R4174="X"),"",MID(R4174,1,1)),
IF(OR(OFFSET('map portals'!$A$1,$Q4174,$P4174+1)="#",ISNUMBER(MATCH((P4174+1)*1000+Q4174,$S$2:$S4173,0))),"","0")
&amp;IF(OR(OFFSET('map portals'!$A$1,$Q4174+1,$P4174)="#",ISNUMBER(MATCH(P4174*1000+(Q4174+1),$S$2:$S4173,0))),"","1")
&amp;IF(OR(OFFSET('map portals'!$A$1,$Q4174,$P4174-1)="#",ISNUMBER(MATCH((P4174-1)*1000+Q4174,$S$2:$S4173,0))),"","2")
&amp;IF(OR(OFFSET('map portals'!$A$1,$Q4174-1,$P4174)="#",ISNUMBER(MATCH(P4174*1000+(Q4174-1),$S$2:$S4173,0))),"","3")
))</f>
        <v>0</v>
      </c>
      <c r="M4174" t="b">
        <f ca="1">ISNUMBER(MATCH(S4174,$S$2:$S4173,0))</f>
        <v>0</v>
      </c>
      <c r="N4174">
        <f t="shared" ca="1" si="4750"/>
        <v>90</v>
      </c>
      <c r="O4174">
        <f t="shared" ca="1" si="4751"/>
        <v>3</v>
      </c>
      <c r="P4174">
        <f t="shared" ca="1" si="4752"/>
        <v>90</v>
      </c>
      <c r="Q4174">
        <f t="shared" ca="1" si="4753"/>
        <v>3</v>
      </c>
      <c r="R4174" t="str">
        <f ca="1">OFFSET('map portals'!$A$1,$O4174,$N4174)</f>
        <v>.</v>
      </c>
      <c r="S4174">
        <f t="shared" ca="1" si="4754"/>
        <v>90003</v>
      </c>
      <c r="T4174">
        <f t="shared" ca="1" si="4755"/>
        <v>561</v>
      </c>
    </row>
    <row r="4175" spans="1:20">
      <c r="A4175" s="3">
        <f t="shared" ca="1" si="4746"/>
        <v>4160</v>
      </c>
      <c r="B4175" s="3">
        <f t="shared" ca="1" si="4747"/>
        <v>4161</v>
      </c>
      <c r="C4175" s="3">
        <f t="shared" ref="C4175:I4175" ca="1" si="4766">B4175+IF(0=LEN(OFFSET($L$2,B4175,0)),1,0)</f>
        <v>4161</v>
      </c>
      <c r="D4175" s="3">
        <f t="shared" ca="1" si="4766"/>
        <v>4161</v>
      </c>
      <c r="E4175" s="3">
        <f t="shared" ca="1" si="4766"/>
        <v>4161</v>
      </c>
      <c r="F4175" s="3">
        <f t="shared" ca="1" si="4766"/>
        <v>4161</v>
      </c>
      <c r="G4175" s="3">
        <f t="shared" ca="1" si="4766"/>
        <v>4161</v>
      </c>
      <c r="H4175" s="3">
        <f t="shared" ca="1" si="4766"/>
        <v>4161</v>
      </c>
      <c r="I4175" s="3">
        <f t="shared" ca="1" si="4766"/>
        <v>4161</v>
      </c>
      <c r="J4175" s="3">
        <f ca="1">COUNTIF($A$2:$A4174,"="&amp;$A4175)+1</f>
        <v>1</v>
      </c>
      <c r="K4175">
        <f t="shared" ca="1" si="4749"/>
        <v>0</v>
      </c>
      <c r="L4175" t="str">
        <f ca="1">IF(M4175,"",
IF(R4175&lt;&gt;".",IF(OR(R4175="@",R4175="X"),"",MID(R4175,1,1)),
IF(OR(OFFSET('map portals'!$A$1,$Q4175,$P4175+1)="#",ISNUMBER(MATCH((P4175+1)*1000+Q4175,$S$2:$S4174,0))),"","0")
&amp;IF(OR(OFFSET('map portals'!$A$1,$Q4175+1,$P4175)="#",ISNUMBER(MATCH(P4175*1000+(Q4175+1),$S$2:$S4174,0))),"","1")
&amp;IF(OR(OFFSET('map portals'!$A$1,$Q4175,$P4175-1)="#",ISNUMBER(MATCH((P4175-1)*1000+Q4175,$S$2:$S4174,0))),"","2")
&amp;IF(OR(OFFSET('map portals'!$A$1,$Q4175-1,$P4175)="#",ISNUMBER(MATCH(P4175*1000+(Q4175-1),$S$2:$S4174,0))),"","3")
))</f>
        <v>0</v>
      </c>
      <c r="M4175" t="b">
        <f ca="1">ISNUMBER(MATCH(S4175,$S$2:$S4174,0))</f>
        <v>0</v>
      </c>
      <c r="N4175">
        <f t="shared" ca="1" si="4750"/>
        <v>80</v>
      </c>
      <c r="O4175">
        <f t="shared" ca="1" si="4751"/>
        <v>21</v>
      </c>
      <c r="P4175">
        <f t="shared" ca="1" si="4752"/>
        <v>80</v>
      </c>
      <c r="Q4175">
        <f t="shared" ca="1" si="4753"/>
        <v>21</v>
      </c>
      <c r="R4175" t="str">
        <f ca="1">OFFSET('map portals'!$A$1,$O4175,$N4175)</f>
        <v>.</v>
      </c>
      <c r="S4175">
        <f t="shared" ca="1" si="4754"/>
        <v>80021</v>
      </c>
      <c r="T4175">
        <f t="shared" ca="1" si="4755"/>
        <v>561</v>
      </c>
    </row>
    <row r="4176" spans="1:20">
      <c r="A4176" s="3">
        <f t="shared" ca="1" si="4746"/>
        <v>4161</v>
      </c>
      <c r="B4176" s="3">
        <f t="shared" ca="1" si="4747"/>
        <v>4162</v>
      </c>
      <c r="C4176" s="3">
        <f t="shared" ref="C4176:I4176" ca="1" si="4767">B4176+IF(0=LEN(OFFSET($L$2,B4176,0)),1,0)</f>
        <v>4162</v>
      </c>
      <c r="D4176" s="3">
        <f t="shared" ca="1" si="4767"/>
        <v>4162</v>
      </c>
      <c r="E4176" s="3">
        <f t="shared" ca="1" si="4767"/>
        <v>4162</v>
      </c>
      <c r="F4176" s="3">
        <f t="shared" ca="1" si="4767"/>
        <v>4162</v>
      </c>
      <c r="G4176" s="3">
        <f t="shared" ca="1" si="4767"/>
        <v>4162</v>
      </c>
      <c r="H4176" s="3">
        <f t="shared" ca="1" si="4767"/>
        <v>4162</v>
      </c>
      <c r="I4176" s="3">
        <f t="shared" ca="1" si="4767"/>
        <v>4162</v>
      </c>
      <c r="J4176" s="3">
        <f ca="1">COUNTIF($A$2:$A4175,"="&amp;$A4176)+1</f>
        <v>1</v>
      </c>
      <c r="K4176">
        <f t="shared" ca="1" si="4749"/>
        <v>1</v>
      </c>
      <c r="L4176" t="str">
        <f ca="1">IF(M4176,"",
IF(R4176&lt;&gt;".",IF(OR(R4176="@",R4176="X"),"",MID(R4176,1,1)),
IF(OR(OFFSET('map portals'!$A$1,$Q4176,$P4176+1)="#",ISNUMBER(MATCH((P4176+1)*1000+Q4176,$S$2:$S4175,0))),"","0")
&amp;IF(OR(OFFSET('map portals'!$A$1,$Q4176+1,$P4176)="#",ISNUMBER(MATCH(P4176*1000+(Q4176+1),$S$2:$S4175,0))),"","1")
&amp;IF(OR(OFFSET('map portals'!$A$1,$Q4176,$P4176-1)="#",ISNUMBER(MATCH((P4176-1)*1000+Q4176,$S$2:$S4175,0))),"","2")
&amp;IF(OR(OFFSET('map portals'!$A$1,$Q4176-1,$P4176)="#",ISNUMBER(MATCH(P4176*1000+(Q4176-1),$S$2:$S4175,0))),"","3")
))</f>
        <v>1</v>
      </c>
      <c r="M4176" t="b">
        <f ca="1">ISNUMBER(MATCH(S4176,$S$2:$S4175,0))</f>
        <v>0</v>
      </c>
      <c r="N4176">
        <f t="shared" ca="1" si="4750"/>
        <v>75</v>
      </c>
      <c r="O4176">
        <f t="shared" ca="1" si="4751"/>
        <v>22</v>
      </c>
      <c r="P4176">
        <f t="shared" ca="1" si="4752"/>
        <v>75</v>
      </c>
      <c r="Q4176">
        <f t="shared" ca="1" si="4753"/>
        <v>22</v>
      </c>
      <c r="R4176" t="str">
        <f ca="1">OFFSET('map portals'!$A$1,$O4176,$N4176)</f>
        <v>.</v>
      </c>
      <c r="S4176">
        <f t="shared" ca="1" si="4754"/>
        <v>75022</v>
      </c>
      <c r="T4176">
        <f t="shared" ca="1" si="4755"/>
        <v>561</v>
      </c>
    </row>
    <row r="4177" spans="1:20">
      <c r="A4177" s="3">
        <f t="shared" ca="1" si="4746"/>
        <v>4162</v>
      </c>
      <c r="B4177" s="3">
        <f t="shared" ca="1" si="4747"/>
        <v>4163</v>
      </c>
      <c r="C4177" s="3">
        <f t="shared" ref="C4177:I4177" ca="1" si="4768">B4177+IF(0=LEN(OFFSET($L$2,B4177,0)),1,0)</f>
        <v>4163</v>
      </c>
      <c r="D4177" s="3">
        <f t="shared" ca="1" si="4768"/>
        <v>4163</v>
      </c>
      <c r="E4177" s="3">
        <f t="shared" ca="1" si="4768"/>
        <v>4163</v>
      </c>
      <c r="F4177" s="3">
        <f t="shared" ca="1" si="4768"/>
        <v>4163</v>
      </c>
      <c r="G4177" s="3">
        <f t="shared" ca="1" si="4768"/>
        <v>4163</v>
      </c>
      <c r="H4177" s="3">
        <f t="shared" ca="1" si="4768"/>
        <v>4163</v>
      </c>
      <c r="I4177" s="3">
        <f t="shared" ca="1" si="4768"/>
        <v>4163</v>
      </c>
      <c r="J4177" s="3">
        <f ca="1">COUNTIF($A$2:$A4176,"="&amp;$A4177)+1</f>
        <v>1</v>
      </c>
      <c r="K4177">
        <f t="shared" ca="1" si="4749"/>
        <v>1</v>
      </c>
      <c r="L4177" t="str">
        <f ca="1">IF(M4177,"",
IF(R4177&lt;&gt;".",IF(OR(R4177="@",R4177="X"),"",MID(R4177,1,1)),
IF(OR(OFFSET('map portals'!$A$1,$Q4177,$P4177+1)="#",ISNUMBER(MATCH((P4177+1)*1000+Q4177,$S$2:$S4176,0))),"","0")
&amp;IF(OR(OFFSET('map portals'!$A$1,$Q4177+1,$P4177)="#",ISNUMBER(MATCH(P4177*1000+(Q4177+1),$S$2:$S4176,0))),"","1")
&amp;IF(OR(OFFSET('map portals'!$A$1,$Q4177,$P4177-1)="#",ISNUMBER(MATCH((P4177-1)*1000+Q4177,$S$2:$S4176,0))),"","2")
&amp;IF(OR(OFFSET('map portals'!$A$1,$Q4177-1,$P4177)="#",ISNUMBER(MATCH(P4177*1000+(Q4177-1),$S$2:$S4176,0))),"","3")
))</f>
        <v>2</v>
      </c>
      <c r="M4177" t="b">
        <f ca="1">ISNUMBER(MATCH(S4177,$S$2:$S4176,0))</f>
        <v>0</v>
      </c>
      <c r="N4177">
        <f t="shared" ca="1" si="4750"/>
        <v>17</v>
      </c>
      <c r="O4177">
        <f t="shared" ca="1" si="4751"/>
        <v>115</v>
      </c>
      <c r="P4177">
        <f t="shared" ca="1" si="4752"/>
        <v>17</v>
      </c>
      <c r="Q4177">
        <f t="shared" ca="1" si="4753"/>
        <v>115</v>
      </c>
      <c r="R4177" t="str">
        <f ca="1">OFFSET('map portals'!$A$1,$O4177,$N4177)</f>
        <v>.</v>
      </c>
      <c r="S4177">
        <f t="shared" ca="1" si="4754"/>
        <v>17115</v>
      </c>
      <c r="T4177">
        <f t="shared" ca="1" si="4755"/>
        <v>561</v>
      </c>
    </row>
    <row r="4178" spans="1:20">
      <c r="A4178" s="3">
        <f t="shared" ca="1" si="4746"/>
        <v>4163</v>
      </c>
      <c r="B4178" s="3">
        <f t="shared" ca="1" si="4747"/>
        <v>4164</v>
      </c>
      <c r="C4178" s="3">
        <f t="shared" ref="C4178:I4178" ca="1" si="4769">B4178+IF(0=LEN(OFFSET($L$2,B4178,0)),1,0)</f>
        <v>4164</v>
      </c>
      <c r="D4178" s="3">
        <f t="shared" ca="1" si="4769"/>
        <v>4164</v>
      </c>
      <c r="E4178" s="3">
        <f t="shared" ca="1" si="4769"/>
        <v>4164</v>
      </c>
      <c r="F4178" s="3">
        <f t="shared" ca="1" si="4769"/>
        <v>4164</v>
      </c>
      <c r="G4178" s="3">
        <f t="shared" ca="1" si="4769"/>
        <v>4164</v>
      </c>
      <c r="H4178" s="3">
        <f t="shared" ca="1" si="4769"/>
        <v>4164</v>
      </c>
      <c r="I4178" s="3">
        <f t="shared" ca="1" si="4769"/>
        <v>4164</v>
      </c>
      <c r="J4178" s="3">
        <f ca="1">COUNTIF($A$2:$A4177,"="&amp;$A4178)+1</f>
        <v>1</v>
      </c>
      <c r="K4178">
        <f t="shared" ca="1" si="4749"/>
        <v>2</v>
      </c>
      <c r="L4178" t="str">
        <f ca="1">IF(M4178,"",
IF(R4178&lt;&gt;".",IF(OR(R4178="@",R4178="X"),"",MID(R4178,1,1)),
IF(OR(OFFSET('map portals'!$A$1,$Q4178,$P4178+1)="#",ISNUMBER(MATCH((P4178+1)*1000+Q4178,$S$2:$S4177,0))),"","0")
&amp;IF(OR(OFFSET('map portals'!$A$1,$Q4178+1,$P4178)="#",ISNUMBER(MATCH(P4178*1000+(Q4178+1),$S$2:$S4177,0))),"","1")
&amp;IF(OR(OFFSET('map portals'!$A$1,$Q4178,$P4178-1)="#",ISNUMBER(MATCH((P4178-1)*1000+Q4178,$S$2:$S4177,0))),"","2")
&amp;IF(OR(OFFSET('map portals'!$A$1,$Q4178-1,$P4178)="#",ISNUMBER(MATCH(P4178*1000+(Q4178-1),$S$2:$S4177,0))),"","3")
))</f>
        <v/>
      </c>
      <c r="M4178" t="b">
        <f ca="1">ISNUMBER(MATCH(S4178,$S$2:$S4177,0))</f>
        <v>0</v>
      </c>
      <c r="N4178">
        <f t="shared" ca="1" si="4750"/>
        <v>15</v>
      </c>
      <c r="O4178">
        <f t="shared" ca="1" si="4751"/>
        <v>113</v>
      </c>
      <c r="P4178">
        <f t="shared" ca="1" si="4752"/>
        <v>15</v>
      </c>
      <c r="Q4178">
        <f t="shared" ca="1" si="4753"/>
        <v>113</v>
      </c>
      <c r="R4178" t="str">
        <f ca="1">OFFSET('map portals'!$A$1,$O4178,$N4178)</f>
        <v>.</v>
      </c>
      <c r="S4178">
        <f t="shared" ca="1" si="4754"/>
        <v>15113</v>
      </c>
      <c r="T4178">
        <f t="shared" ca="1" si="4755"/>
        <v>561</v>
      </c>
    </row>
    <row r="4179" spans="1:20">
      <c r="A4179" s="3">
        <f t="shared" ca="1" si="4746"/>
        <v>4164</v>
      </c>
      <c r="B4179" s="3">
        <f t="shared" ca="1" si="4747"/>
        <v>4165</v>
      </c>
      <c r="C4179" s="3">
        <f t="shared" ref="C4179:I4179" ca="1" si="4770">B4179+IF(0=LEN(OFFSET($L$2,B4179,0)),1,0)</f>
        <v>4165</v>
      </c>
      <c r="D4179" s="3">
        <f t="shared" ca="1" si="4770"/>
        <v>4165</v>
      </c>
      <c r="E4179" s="3">
        <f t="shared" ca="1" si="4770"/>
        <v>4165</v>
      </c>
      <c r="F4179" s="3">
        <f t="shared" ca="1" si="4770"/>
        <v>4165</v>
      </c>
      <c r="G4179" s="3">
        <f t="shared" ca="1" si="4770"/>
        <v>4165</v>
      </c>
      <c r="H4179" s="3">
        <f t="shared" ca="1" si="4770"/>
        <v>4165</v>
      </c>
      <c r="I4179" s="3">
        <f t="shared" ca="1" si="4770"/>
        <v>4165</v>
      </c>
      <c r="J4179" s="3">
        <f ca="1">COUNTIF($A$2:$A4178,"="&amp;$A4179)+1</f>
        <v>1</v>
      </c>
      <c r="K4179">
        <f t="shared" ca="1" si="4749"/>
        <v>2</v>
      </c>
      <c r="L4179" t="str">
        <f ca="1">IF(M4179,"",
IF(R4179&lt;&gt;".",IF(OR(R4179="@",R4179="X"),"",MID(R4179,1,1)),
IF(OR(OFFSET('map portals'!$A$1,$Q4179,$P4179+1)="#",ISNUMBER(MATCH((P4179+1)*1000+Q4179,$S$2:$S4178,0))),"","0")
&amp;IF(OR(OFFSET('map portals'!$A$1,$Q4179+1,$P4179)="#",ISNUMBER(MATCH(P4179*1000+(Q4179+1),$S$2:$S4178,0))),"","1")
&amp;IF(OR(OFFSET('map portals'!$A$1,$Q4179,$P4179-1)="#",ISNUMBER(MATCH((P4179-1)*1000+Q4179,$S$2:$S4178,0))),"","2")
&amp;IF(OR(OFFSET('map portals'!$A$1,$Q4179-1,$P4179)="#",ISNUMBER(MATCH(P4179*1000+(Q4179-1),$S$2:$S4178,0))),"","3")
))</f>
        <v>1</v>
      </c>
      <c r="M4179" t="b">
        <f ca="1">ISNUMBER(MATCH(S4179,$S$2:$S4178,0))</f>
        <v>0</v>
      </c>
      <c r="N4179">
        <f t="shared" ca="1" si="4750"/>
        <v>13</v>
      </c>
      <c r="O4179">
        <f t="shared" ca="1" si="4751"/>
        <v>111</v>
      </c>
      <c r="P4179">
        <f t="shared" ca="1" si="4752"/>
        <v>13</v>
      </c>
      <c r="Q4179">
        <f t="shared" ca="1" si="4753"/>
        <v>111</v>
      </c>
      <c r="R4179" t="str">
        <f ca="1">OFFSET('map portals'!$A$1,$O4179,$N4179)</f>
        <v>.</v>
      </c>
      <c r="S4179">
        <f t="shared" ca="1" si="4754"/>
        <v>13111</v>
      </c>
      <c r="T4179">
        <f t="shared" ca="1" si="4755"/>
        <v>561</v>
      </c>
    </row>
    <row r="4180" spans="1:20">
      <c r="A4180" s="3">
        <f t="shared" ca="1" si="4746"/>
        <v>4165</v>
      </c>
      <c r="B4180" s="3">
        <f t="shared" ca="1" si="4747"/>
        <v>4166</v>
      </c>
      <c r="C4180" s="3">
        <f t="shared" ref="C4180:I4180" ca="1" si="4771">B4180+IF(0=LEN(OFFSET($L$2,B4180,0)),1,0)</f>
        <v>4166</v>
      </c>
      <c r="D4180" s="3">
        <f t="shared" ca="1" si="4771"/>
        <v>4166</v>
      </c>
      <c r="E4180" s="3">
        <f t="shared" ca="1" si="4771"/>
        <v>4166</v>
      </c>
      <c r="F4180" s="3">
        <f t="shared" ca="1" si="4771"/>
        <v>4166</v>
      </c>
      <c r="G4180" s="3">
        <f t="shared" ca="1" si="4771"/>
        <v>4166</v>
      </c>
      <c r="H4180" s="3">
        <f t="shared" ca="1" si="4771"/>
        <v>4166</v>
      </c>
      <c r="I4180" s="3">
        <f t="shared" ca="1" si="4771"/>
        <v>4166</v>
      </c>
      <c r="J4180" s="3">
        <f ca="1">COUNTIF($A$2:$A4179,"="&amp;$A4180)+1</f>
        <v>1</v>
      </c>
      <c r="K4180">
        <f t="shared" ca="1" si="4749"/>
        <v>2</v>
      </c>
      <c r="L4180" t="str">
        <f ca="1">IF(M4180,"",
IF(R4180&lt;&gt;".",IF(OR(R4180="@",R4180="X"),"",MID(R4180,1,1)),
IF(OR(OFFSET('map portals'!$A$1,$Q4180,$P4180+1)="#",ISNUMBER(MATCH((P4180+1)*1000+Q4180,$S$2:$S4179,0))),"","0")
&amp;IF(OR(OFFSET('map portals'!$A$1,$Q4180+1,$P4180)="#",ISNUMBER(MATCH(P4180*1000+(Q4180+1),$S$2:$S4179,0))),"","1")
&amp;IF(OR(OFFSET('map portals'!$A$1,$Q4180,$P4180-1)="#",ISNUMBER(MATCH((P4180-1)*1000+Q4180,$S$2:$S4179,0))),"","2")
&amp;IF(OR(OFFSET('map portals'!$A$1,$Q4180-1,$P4180)="#",ISNUMBER(MATCH(P4180*1000+(Q4180-1),$S$2:$S4179,0))),"","3")
))</f>
        <v>3</v>
      </c>
      <c r="M4180" t="b">
        <f ca="1">ISNUMBER(MATCH(S4180,$S$2:$S4179,0))</f>
        <v>0</v>
      </c>
      <c r="N4180">
        <f t="shared" ca="1" si="4750"/>
        <v>11</v>
      </c>
      <c r="O4180">
        <f t="shared" ca="1" si="4751"/>
        <v>109</v>
      </c>
      <c r="P4180">
        <f t="shared" ca="1" si="4752"/>
        <v>11</v>
      </c>
      <c r="Q4180">
        <f t="shared" ca="1" si="4753"/>
        <v>109</v>
      </c>
      <c r="R4180" t="str">
        <f ca="1">OFFSET('map portals'!$A$1,$O4180,$N4180)</f>
        <v>.</v>
      </c>
      <c r="S4180">
        <f t="shared" ca="1" si="4754"/>
        <v>11109</v>
      </c>
      <c r="T4180">
        <f t="shared" ca="1" si="4755"/>
        <v>561</v>
      </c>
    </row>
    <row r="4181" spans="1:20">
      <c r="A4181" s="3">
        <f t="shared" ca="1" si="4746"/>
        <v>4166</v>
      </c>
      <c r="B4181" s="3">
        <f t="shared" ca="1" si="4747"/>
        <v>4167</v>
      </c>
      <c r="C4181" s="3">
        <f t="shared" ref="C4181:I4181" ca="1" si="4772">B4181+IF(0=LEN(OFFSET($L$2,B4181,0)),1,0)</f>
        <v>4167</v>
      </c>
      <c r="D4181" s="3">
        <f t="shared" ca="1" si="4772"/>
        <v>4167</v>
      </c>
      <c r="E4181" s="3">
        <f t="shared" ca="1" si="4772"/>
        <v>4167</v>
      </c>
      <c r="F4181" s="3">
        <f t="shared" ca="1" si="4772"/>
        <v>4167</v>
      </c>
      <c r="G4181" s="3">
        <f t="shared" ca="1" si="4772"/>
        <v>4167</v>
      </c>
      <c r="H4181" s="3">
        <f t="shared" ca="1" si="4772"/>
        <v>4167</v>
      </c>
      <c r="I4181" s="3">
        <f t="shared" ca="1" si="4772"/>
        <v>4167</v>
      </c>
      <c r="J4181" s="3">
        <f ca="1">COUNTIF($A$2:$A4180,"="&amp;$A4181)+1</f>
        <v>1</v>
      </c>
      <c r="K4181">
        <f t="shared" ca="1" si="4749"/>
        <v>0</v>
      </c>
      <c r="L4181" t="str">
        <f ca="1">IF(M4181,"",
IF(R4181&lt;&gt;".",IF(OR(R4181="@",R4181="X"),"",MID(R4181,1,1)),
IF(OR(OFFSET('map portals'!$A$1,$Q4181,$P4181+1)="#",ISNUMBER(MATCH((P4181+1)*1000+Q4181,$S$2:$S4180,0))),"","0")
&amp;IF(OR(OFFSET('map portals'!$A$1,$Q4181+1,$P4181)="#",ISNUMBER(MATCH(P4181*1000+(Q4181+1),$S$2:$S4180,0))),"","1")
&amp;IF(OR(OFFSET('map portals'!$A$1,$Q4181,$P4181-1)="#",ISNUMBER(MATCH((P4181-1)*1000+Q4181,$S$2:$S4180,0))),"","2")
&amp;IF(OR(OFFSET('map portals'!$A$1,$Q4181-1,$P4181)="#",ISNUMBER(MATCH(P4181*1000+(Q4181-1),$S$2:$S4180,0))),"","3")
))</f>
        <v>1</v>
      </c>
      <c r="M4181" t="b">
        <f ca="1">ISNUMBER(MATCH(S4181,$S$2:$S4180,0))</f>
        <v>0</v>
      </c>
      <c r="N4181">
        <f t="shared" ca="1" si="4750"/>
        <v>115</v>
      </c>
      <c r="O4181">
        <f t="shared" ca="1" si="4751"/>
        <v>77</v>
      </c>
      <c r="P4181">
        <f t="shared" ca="1" si="4752"/>
        <v>47</v>
      </c>
      <c r="Q4181">
        <f t="shared" ca="1" si="4753"/>
        <v>92</v>
      </c>
      <c r="R4181" t="str">
        <f ca="1">OFFSET('map portals'!$A$1,$O4181,$N4181)</f>
        <v>1004700921</v>
      </c>
      <c r="S4181">
        <f t="shared" ca="1" si="4754"/>
        <v>47092</v>
      </c>
      <c r="T4181">
        <f t="shared" ca="1" si="4755"/>
        <v>561</v>
      </c>
    </row>
    <row r="4182" spans="1:20">
      <c r="A4182" s="3">
        <f t="shared" ca="1" si="4746"/>
        <v>4167</v>
      </c>
      <c r="B4182" s="3">
        <f t="shared" ca="1" si="4747"/>
        <v>4168</v>
      </c>
      <c r="C4182" s="3">
        <f t="shared" ref="C4182:I4182" ca="1" si="4773">B4182+IF(0=LEN(OFFSET($L$2,B4182,0)),1,0)</f>
        <v>4168</v>
      </c>
      <c r="D4182" s="3">
        <f t="shared" ca="1" si="4773"/>
        <v>4168</v>
      </c>
      <c r="E4182" s="3">
        <f t="shared" ca="1" si="4773"/>
        <v>4168</v>
      </c>
      <c r="F4182" s="3">
        <f t="shared" ca="1" si="4773"/>
        <v>4168</v>
      </c>
      <c r="G4182" s="3">
        <f t="shared" ca="1" si="4773"/>
        <v>4168</v>
      </c>
      <c r="H4182" s="3">
        <f t="shared" ca="1" si="4773"/>
        <v>4168</v>
      </c>
      <c r="I4182" s="3">
        <f t="shared" ca="1" si="4773"/>
        <v>4168</v>
      </c>
      <c r="J4182" s="3">
        <f ca="1">COUNTIF($A$2:$A4181,"="&amp;$A4182)+1</f>
        <v>1</v>
      </c>
      <c r="K4182">
        <f t="shared" ca="1" si="4749"/>
        <v>1</v>
      </c>
      <c r="L4182" t="str">
        <f ca="1">IF(M4182,"",
IF(R4182&lt;&gt;".",IF(OR(R4182="@",R4182="X"),"",MID(R4182,1,1)),
IF(OR(OFFSET('map portals'!$A$1,$Q4182,$P4182+1)="#",ISNUMBER(MATCH((P4182+1)*1000+Q4182,$S$2:$S4181,0))),"","0")
&amp;IF(OR(OFFSET('map portals'!$A$1,$Q4182+1,$P4182)="#",ISNUMBER(MATCH(P4182*1000+(Q4182+1),$S$2:$S4181,0))),"","1")
&amp;IF(OR(OFFSET('map portals'!$A$1,$Q4182,$P4182-1)="#",ISNUMBER(MATCH((P4182-1)*1000+Q4182,$S$2:$S4181,0))),"","2")
&amp;IF(OR(OFFSET('map portals'!$A$1,$Q4182-1,$P4182)="#",ISNUMBER(MATCH(P4182*1000+(Q4182-1),$S$2:$S4181,0))),"","3")
))</f>
        <v/>
      </c>
      <c r="M4182" t="b">
        <f ca="1">ISNUMBER(MATCH(S4182,$S$2:$S4181,0))</f>
        <v>0</v>
      </c>
      <c r="N4182">
        <f t="shared" ca="1" si="4750"/>
        <v>113</v>
      </c>
      <c r="O4182">
        <f t="shared" ca="1" si="4751"/>
        <v>79</v>
      </c>
      <c r="P4182">
        <f t="shared" ca="1" si="4752"/>
        <v>113</v>
      </c>
      <c r="Q4182">
        <f t="shared" ca="1" si="4753"/>
        <v>79</v>
      </c>
      <c r="R4182" t="str">
        <f ca="1">OFFSET('map portals'!$A$1,$O4182,$N4182)</f>
        <v>.</v>
      </c>
      <c r="S4182">
        <f t="shared" ca="1" si="4754"/>
        <v>113079</v>
      </c>
      <c r="T4182">
        <f t="shared" ca="1" si="4755"/>
        <v>561</v>
      </c>
    </row>
    <row r="4183" spans="1:20">
      <c r="A4183" s="3">
        <f t="shared" ca="1" si="4746"/>
        <v>4168</v>
      </c>
      <c r="B4183" s="3">
        <f t="shared" ca="1" si="4747"/>
        <v>4169</v>
      </c>
      <c r="C4183" s="3">
        <f t="shared" ref="C4183:I4183" ca="1" si="4774">B4183+IF(0=LEN(OFFSET($L$2,B4183,0)),1,0)</f>
        <v>4169</v>
      </c>
      <c r="D4183" s="3">
        <f t="shared" ca="1" si="4774"/>
        <v>4169</v>
      </c>
      <c r="E4183" s="3">
        <f t="shared" ca="1" si="4774"/>
        <v>4169</v>
      </c>
      <c r="F4183" s="3">
        <f t="shared" ca="1" si="4774"/>
        <v>4169</v>
      </c>
      <c r="G4183" s="3">
        <f t="shared" ca="1" si="4774"/>
        <v>4169</v>
      </c>
      <c r="H4183" s="3">
        <f t="shared" ca="1" si="4774"/>
        <v>4169</v>
      </c>
      <c r="I4183" s="3">
        <f t="shared" ca="1" si="4774"/>
        <v>4169</v>
      </c>
      <c r="J4183" s="3">
        <f ca="1">COUNTIF($A$2:$A4182,"="&amp;$A4183)+1</f>
        <v>1</v>
      </c>
      <c r="K4183">
        <f t="shared" ca="1" si="4749"/>
        <v>0</v>
      </c>
      <c r="L4183" t="str">
        <f ca="1">IF(M4183,"",
IF(R4183&lt;&gt;".",IF(OR(R4183="@",R4183="X"),"",MID(R4183,1,1)),
IF(OR(OFFSET('map portals'!$A$1,$Q4183,$P4183+1)="#",ISNUMBER(MATCH((P4183+1)*1000+Q4183,$S$2:$S4182,0))),"","0")
&amp;IF(OR(OFFSET('map portals'!$A$1,$Q4183+1,$P4183)="#",ISNUMBER(MATCH(P4183*1000+(Q4183+1),$S$2:$S4182,0))),"","1")
&amp;IF(OR(OFFSET('map portals'!$A$1,$Q4183,$P4183-1)="#",ISNUMBER(MATCH((P4183-1)*1000+Q4183,$S$2:$S4182,0))),"","2")
&amp;IF(OR(OFFSET('map portals'!$A$1,$Q4183-1,$P4183)="#",ISNUMBER(MATCH(P4183*1000+(Q4183-1),$S$2:$S4182,0))),"","3")
))</f>
        <v>0</v>
      </c>
      <c r="M4183" t="b">
        <f ca="1">ISNUMBER(MATCH(S4183,$S$2:$S4182,0))</f>
        <v>0</v>
      </c>
      <c r="N4183">
        <f t="shared" ca="1" si="4750"/>
        <v>97</v>
      </c>
      <c r="O4183">
        <f t="shared" ca="1" si="4751"/>
        <v>9</v>
      </c>
      <c r="P4183">
        <f t="shared" ca="1" si="4752"/>
        <v>97</v>
      </c>
      <c r="Q4183">
        <f t="shared" ca="1" si="4753"/>
        <v>9</v>
      </c>
      <c r="R4183" t="str">
        <f ca="1">OFFSET('map portals'!$A$1,$O4183,$N4183)</f>
        <v>.</v>
      </c>
      <c r="S4183">
        <f t="shared" ca="1" si="4754"/>
        <v>97009</v>
      </c>
      <c r="T4183">
        <f t="shared" ca="1" si="4755"/>
        <v>562</v>
      </c>
    </row>
    <row r="4184" spans="1:20">
      <c r="A4184" s="3">
        <f t="shared" ca="1" si="4746"/>
        <v>4169</v>
      </c>
      <c r="B4184" s="3">
        <f t="shared" ca="1" si="4747"/>
        <v>4170</v>
      </c>
      <c r="C4184" s="3">
        <f t="shared" ref="C4184:I4184" ca="1" si="4775">B4184+IF(0=LEN(OFFSET($L$2,B4184,0)),1,0)</f>
        <v>4170</v>
      </c>
      <c r="D4184" s="3">
        <f t="shared" ca="1" si="4775"/>
        <v>4170</v>
      </c>
      <c r="E4184" s="3">
        <f t="shared" ca="1" si="4775"/>
        <v>4170</v>
      </c>
      <c r="F4184" s="3">
        <f t="shared" ca="1" si="4775"/>
        <v>4170</v>
      </c>
      <c r="G4184" s="3">
        <f t="shared" ca="1" si="4775"/>
        <v>4170</v>
      </c>
      <c r="H4184" s="3">
        <f t="shared" ca="1" si="4775"/>
        <v>4170</v>
      </c>
      <c r="I4184" s="3">
        <f t="shared" ca="1" si="4775"/>
        <v>4170</v>
      </c>
      <c r="J4184" s="3">
        <f ca="1">COUNTIF($A$2:$A4183,"="&amp;$A4184)+1</f>
        <v>1</v>
      </c>
      <c r="K4184">
        <f t="shared" ca="1" si="4749"/>
        <v>0</v>
      </c>
      <c r="L4184" t="str">
        <f ca="1">IF(M4184,"",
IF(R4184&lt;&gt;".",IF(OR(R4184="@",R4184="X"),"",MID(R4184,1,1)),
IF(OR(OFFSET('map portals'!$A$1,$Q4184,$P4184+1)="#",ISNUMBER(MATCH((P4184+1)*1000+Q4184,$S$2:$S4183,0))),"","0")
&amp;IF(OR(OFFSET('map portals'!$A$1,$Q4184+1,$P4184)="#",ISNUMBER(MATCH(P4184*1000+(Q4184+1),$S$2:$S4183,0))),"","1")
&amp;IF(OR(OFFSET('map portals'!$A$1,$Q4184,$P4184-1)="#",ISNUMBER(MATCH((P4184-1)*1000+Q4184,$S$2:$S4183,0))),"","2")
&amp;IF(OR(OFFSET('map portals'!$A$1,$Q4184-1,$P4184)="#",ISNUMBER(MATCH(P4184*1000+(Q4184-1),$S$2:$S4183,0))),"","3")
))</f>
        <v/>
      </c>
      <c r="M4184" t="b">
        <f ca="1">ISNUMBER(MATCH(S4184,$S$2:$S4183,0))</f>
        <v>0</v>
      </c>
      <c r="N4184">
        <f t="shared" ca="1" si="4750"/>
        <v>95</v>
      </c>
      <c r="O4184">
        <f t="shared" ca="1" si="4751"/>
        <v>7</v>
      </c>
      <c r="P4184">
        <f t="shared" ca="1" si="4752"/>
        <v>95</v>
      </c>
      <c r="Q4184">
        <f t="shared" ca="1" si="4753"/>
        <v>7</v>
      </c>
      <c r="R4184" t="str">
        <f ca="1">OFFSET('map portals'!$A$1,$O4184,$N4184)</f>
        <v>.</v>
      </c>
      <c r="S4184">
        <f t="shared" ca="1" si="4754"/>
        <v>95007</v>
      </c>
      <c r="T4184">
        <f t="shared" ca="1" si="4755"/>
        <v>562</v>
      </c>
    </row>
    <row r="4185" spans="1:20">
      <c r="A4185" s="3">
        <f t="shared" ca="1" si="4746"/>
        <v>4170</v>
      </c>
      <c r="B4185" s="3">
        <f t="shared" ca="1" si="4747"/>
        <v>4171</v>
      </c>
      <c r="C4185" s="3">
        <f t="shared" ref="C4185:I4185" ca="1" si="4776">B4185+IF(0=LEN(OFFSET($L$2,B4185,0)),1,0)</f>
        <v>4171</v>
      </c>
      <c r="D4185" s="3">
        <f t="shared" ca="1" si="4776"/>
        <v>4171</v>
      </c>
      <c r="E4185" s="3">
        <f t="shared" ca="1" si="4776"/>
        <v>4171</v>
      </c>
      <c r="F4185" s="3">
        <f t="shared" ca="1" si="4776"/>
        <v>4171</v>
      </c>
      <c r="G4185" s="3">
        <f t="shared" ca="1" si="4776"/>
        <v>4171</v>
      </c>
      <c r="H4185" s="3">
        <f t="shared" ca="1" si="4776"/>
        <v>4171</v>
      </c>
      <c r="I4185" s="3">
        <f t="shared" ca="1" si="4776"/>
        <v>4171</v>
      </c>
      <c r="J4185" s="3">
        <f ca="1">COUNTIF($A$2:$A4184,"="&amp;$A4185)+1</f>
        <v>1</v>
      </c>
      <c r="K4185">
        <f t="shared" ca="1" si="4749"/>
        <v>0</v>
      </c>
      <c r="L4185" t="str">
        <f ca="1">IF(M4185,"",
IF(R4185&lt;&gt;".",IF(OR(R4185="@",R4185="X"),"",MID(R4185,1,1)),
IF(OR(OFFSET('map portals'!$A$1,$Q4185,$P4185+1)="#",ISNUMBER(MATCH((P4185+1)*1000+Q4185,$S$2:$S4184,0))),"","0")
&amp;IF(OR(OFFSET('map portals'!$A$1,$Q4185+1,$P4185)="#",ISNUMBER(MATCH(P4185*1000+(Q4185+1),$S$2:$S4184,0))),"","1")
&amp;IF(OR(OFFSET('map portals'!$A$1,$Q4185,$P4185-1)="#",ISNUMBER(MATCH((P4185-1)*1000+Q4185,$S$2:$S4184,0))),"","2")
&amp;IF(OR(OFFSET('map portals'!$A$1,$Q4185-1,$P4185)="#",ISNUMBER(MATCH(P4185*1000+(Q4185-1),$S$2:$S4184,0))),"","3")
))</f>
        <v>0</v>
      </c>
      <c r="M4185" t="b">
        <f ca="1">ISNUMBER(MATCH(S4185,$S$2:$S4184,0))</f>
        <v>0</v>
      </c>
      <c r="N4185">
        <f t="shared" ca="1" si="4750"/>
        <v>93</v>
      </c>
      <c r="O4185">
        <f t="shared" ca="1" si="4751"/>
        <v>5</v>
      </c>
      <c r="P4185">
        <f t="shared" ca="1" si="4752"/>
        <v>93</v>
      </c>
      <c r="Q4185">
        <f t="shared" ca="1" si="4753"/>
        <v>5</v>
      </c>
      <c r="R4185" t="str">
        <f ca="1">OFFSET('map portals'!$A$1,$O4185,$N4185)</f>
        <v>.</v>
      </c>
      <c r="S4185">
        <f t="shared" ca="1" si="4754"/>
        <v>93005</v>
      </c>
      <c r="T4185">
        <f t="shared" ca="1" si="4755"/>
        <v>562</v>
      </c>
    </row>
    <row r="4186" spans="1:20">
      <c r="A4186" s="3">
        <f t="shared" ca="1" si="4746"/>
        <v>4171</v>
      </c>
      <c r="B4186" s="3">
        <f t="shared" ca="1" si="4747"/>
        <v>4172</v>
      </c>
      <c r="C4186" s="3">
        <f t="shared" ref="C4186:I4186" ca="1" si="4777">B4186+IF(0=LEN(OFFSET($L$2,B4186,0)),1,0)</f>
        <v>4172</v>
      </c>
      <c r="D4186" s="3">
        <f t="shared" ca="1" si="4777"/>
        <v>4172</v>
      </c>
      <c r="E4186" s="3">
        <f t="shared" ca="1" si="4777"/>
        <v>4172</v>
      </c>
      <c r="F4186" s="3">
        <f t="shared" ca="1" si="4777"/>
        <v>4172</v>
      </c>
      <c r="G4186" s="3">
        <f t="shared" ca="1" si="4777"/>
        <v>4172</v>
      </c>
      <c r="H4186" s="3">
        <f t="shared" ca="1" si="4777"/>
        <v>4172</v>
      </c>
      <c r="I4186" s="3">
        <f t="shared" ca="1" si="4777"/>
        <v>4172</v>
      </c>
      <c r="J4186" s="3">
        <f ca="1">COUNTIF($A$2:$A4185,"="&amp;$A4186)+1</f>
        <v>1</v>
      </c>
      <c r="K4186">
        <f t="shared" ca="1" si="4749"/>
        <v>1</v>
      </c>
      <c r="L4186" t="str">
        <f ca="1">IF(M4186,"",
IF(R4186&lt;&gt;".",IF(OR(R4186="@",R4186="X"),"",MID(R4186,1,1)),
IF(OR(OFFSET('map portals'!$A$1,$Q4186,$P4186+1)="#",ISNUMBER(MATCH((P4186+1)*1000+Q4186,$S$2:$S4185,0))),"","0")
&amp;IF(OR(OFFSET('map portals'!$A$1,$Q4186+1,$P4186)="#",ISNUMBER(MATCH(P4186*1000+(Q4186+1),$S$2:$S4185,0))),"","1")
&amp;IF(OR(OFFSET('map portals'!$A$1,$Q4186,$P4186-1)="#",ISNUMBER(MATCH((P4186-1)*1000+Q4186,$S$2:$S4185,0))),"","2")
&amp;IF(OR(OFFSET('map portals'!$A$1,$Q4186-1,$P4186)="#",ISNUMBER(MATCH(P4186*1000+(Q4186-1),$S$2:$S4185,0))),"","3")
))</f>
        <v>2</v>
      </c>
      <c r="M4186" t="b">
        <f ca="1">ISNUMBER(MATCH(S4186,$S$2:$S4185,0))</f>
        <v>0</v>
      </c>
      <c r="N4186">
        <f t="shared" ca="1" si="4750"/>
        <v>91</v>
      </c>
      <c r="O4186">
        <f t="shared" ca="1" si="4751"/>
        <v>7</v>
      </c>
      <c r="P4186">
        <f t="shared" ca="1" si="4752"/>
        <v>91</v>
      </c>
      <c r="Q4186">
        <f t="shared" ca="1" si="4753"/>
        <v>7</v>
      </c>
      <c r="R4186" t="str">
        <f ca="1">OFFSET('map portals'!$A$1,$O4186,$N4186)</f>
        <v>.</v>
      </c>
      <c r="S4186">
        <f t="shared" ca="1" si="4754"/>
        <v>91007</v>
      </c>
      <c r="T4186">
        <f t="shared" ca="1" si="4755"/>
        <v>562</v>
      </c>
    </row>
    <row r="4187" spans="1:20">
      <c r="A4187" s="3">
        <f t="shared" ca="1" si="4746"/>
        <v>4172</v>
      </c>
      <c r="B4187" s="3">
        <f t="shared" ca="1" si="4747"/>
        <v>4173</v>
      </c>
      <c r="C4187" s="3">
        <f t="shared" ref="C4187:I4187" ca="1" si="4778">B4187+IF(0=LEN(OFFSET($L$2,B4187,0)),1,0)</f>
        <v>4173</v>
      </c>
      <c r="D4187" s="3">
        <f t="shared" ca="1" si="4778"/>
        <v>4173</v>
      </c>
      <c r="E4187" s="3">
        <f t="shared" ca="1" si="4778"/>
        <v>4173</v>
      </c>
      <c r="F4187" s="3">
        <f t="shared" ca="1" si="4778"/>
        <v>4173</v>
      </c>
      <c r="G4187" s="3">
        <f t="shared" ca="1" si="4778"/>
        <v>4173</v>
      </c>
      <c r="H4187" s="3">
        <f t="shared" ca="1" si="4778"/>
        <v>4173</v>
      </c>
      <c r="I4187" s="3">
        <f t="shared" ca="1" si="4778"/>
        <v>4173</v>
      </c>
      <c r="J4187" s="3">
        <f ca="1">COUNTIF($A$2:$A4186,"="&amp;$A4187)+1</f>
        <v>1</v>
      </c>
      <c r="K4187">
        <f t="shared" ca="1" si="4749"/>
        <v>0</v>
      </c>
      <c r="L4187" t="str">
        <f ca="1">IF(M4187,"",
IF(R4187&lt;&gt;".",IF(OR(R4187="@",R4187="X"),"",MID(R4187,1,1)),
IF(OR(OFFSET('map portals'!$A$1,$Q4187,$P4187+1)="#",ISNUMBER(MATCH((P4187+1)*1000+Q4187,$S$2:$S4186,0))),"","0")
&amp;IF(OR(OFFSET('map portals'!$A$1,$Q4187+1,$P4187)="#",ISNUMBER(MATCH(P4187*1000+(Q4187+1),$S$2:$S4186,0))),"","1")
&amp;IF(OR(OFFSET('map portals'!$A$1,$Q4187,$P4187-1)="#",ISNUMBER(MATCH((P4187-1)*1000+Q4187,$S$2:$S4186,0))),"","2")
&amp;IF(OR(OFFSET('map portals'!$A$1,$Q4187-1,$P4187)="#",ISNUMBER(MATCH(P4187*1000+(Q4187-1),$S$2:$S4186,0))),"","3")
))</f>
        <v>0</v>
      </c>
      <c r="M4187" t="b">
        <f ca="1">ISNUMBER(MATCH(S4187,$S$2:$S4186,0))</f>
        <v>0</v>
      </c>
      <c r="N4187">
        <f t="shared" ca="1" si="4750"/>
        <v>91</v>
      </c>
      <c r="O4187">
        <f t="shared" ca="1" si="4751"/>
        <v>3</v>
      </c>
      <c r="P4187">
        <f t="shared" ca="1" si="4752"/>
        <v>91</v>
      </c>
      <c r="Q4187">
        <f t="shared" ca="1" si="4753"/>
        <v>3</v>
      </c>
      <c r="R4187" t="str">
        <f ca="1">OFFSET('map portals'!$A$1,$O4187,$N4187)</f>
        <v>.</v>
      </c>
      <c r="S4187">
        <f t="shared" ca="1" si="4754"/>
        <v>91003</v>
      </c>
      <c r="T4187">
        <f t="shared" ca="1" si="4755"/>
        <v>562</v>
      </c>
    </row>
    <row r="4188" spans="1:20">
      <c r="A4188" s="3">
        <f t="shared" ca="1" si="4746"/>
        <v>4173</v>
      </c>
      <c r="B4188" s="3">
        <f t="shared" ca="1" si="4747"/>
        <v>4174</v>
      </c>
      <c r="C4188" s="3">
        <f t="shared" ref="C4188:I4188" ca="1" si="4779">B4188+IF(0=LEN(OFFSET($L$2,B4188,0)),1,0)</f>
        <v>4174</v>
      </c>
      <c r="D4188" s="3">
        <f t="shared" ca="1" si="4779"/>
        <v>4174</v>
      </c>
      <c r="E4188" s="3">
        <f t="shared" ca="1" si="4779"/>
        <v>4174</v>
      </c>
      <c r="F4188" s="3">
        <f t="shared" ca="1" si="4779"/>
        <v>4174</v>
      </c>
      <c r="G4188" s="3">
        <f t="shared" ca="1" si="4779"/>
        <v>4174</v>
      </c>
      <c r="H4188" s="3">
        <f t="shared" ca="1" si="4779"/>
        <v>4174</v>
      </c>
      <c r="I4188" s="3">
        <f t="shared" ca="1" si="4779"/>
        <v>4174</v>
      </c>
      <c r="J4188" s="3">
        <f ca="1">COUNTIF($A$2:$A4187,"="&amp;$A4188)+1</f>
        <v>1</v>
      </c>
      <c r="K4188">
        <f t="shared" ca="1" si="4749"/>
        <v>0</v>
      </c>
      <c r="L4188" t="str">
        <f ca="1">IF(M4188,"",
IF(R4188&lt;&gt;".",IF(OR(R4188="@",R4188="X"),"",MID(R4188,1,1)),
IF(OR(OFFSET('map portals'!$A$1,$Q4188,$P4188+1)="#",ISNUMBER(MATCH((P4188+1)*1000+Q4188,$S$2:$S4187,0))),"","0")
&amp;IF(OR(OFFSET('map portals'!$A$1,$Q4188+1,$P4188)="#",ISNUMBER(MATCH(P4188*1000+(Q4188+1),$S$2:$S4187,0))),"","1")
&amp;IF(OR(OFFSET('map portals'!$A$1,$Q4188,$P4188-1)="#",ISNUMBER(MATCH((P4188-1)*1000+Q4188,$S$2:$S4187,0))),"","2")
&amp;IF(OR(OFFSET('map portals'!$A$1,$Q4188-1,$P4188)="#",ISNUMBER(MATCH(P4188*1000+(Q4188-1),$S$2:$S4187,0))),"","3")
))</f>
        <v/>
      </c>
      <c r="M4188" t="b">
        <f ca="1">ISNUMBER(MATCH(S4188,$S$2:$S4187,0))</f>
        <v>0</v>
      </c>
      <c r="N4188">
        <f t="shared" ca="1" si="4750"/>
        <v>81</v>
      </c>
      <c r="O4188">
        <f t="shared" ca="1" si="4751"/>
        <v>21</v>
      </c>
      <c r="P4188">
        <f t="shared" ca="1" si="4752"/>
        <v>81</v>
      </c>
      <c r="Q4188">
        <f t="shared" ca="1" si="4753"/>
        <v>21</v>
      </c>
      <c r="R4188" t="str">
        <f ca="1">OFFSET('map portals'!$A$1,$O4188,$N4188)</f>
        <v>.</v>
      </c>
      <c r="S4188">
        <f t="shared" ca="1" si="4754"/>
        <v>81021</v>
      </c>
      <c r="T4188">
        <f t="shared" ca="1" si="4755"/>
        <v>562</v>
      </c>
    </row>
    <row r="4189" spans="1:20">
      <c r="A4189" s="3">
        <f t="shared" ca="1" si="4746"/>
        <v>4174</v>
      </c>
      <c r="B4189" s="3">
        <f t="shared" ca="1" si="4747"/>
        <v>4175</v>
      </c>
      <c r="C4189" s="3">
        <f t="shared" ref="C4189:I4189" ca="1" si="4780">B4189+IF(0=LEN(OFFSET($L$2,B4189,0)),1,0)</f>
        <v>4175</v>
      </c>
      <c r="D4189" s="3">
        <f t="shared" ca="1" si="4780"/>
        <v>4175</v>
      </c>
      <c r="E4189" s="3">
        <f t="shared" ca="1" si="4780"/>
        <v>4175</v>
      </c>
      <c r="F4189" s="3">
        <f t="shared" ca="1" si="4780"/>
        <v>4175</v>
      </c>
      <c r="G4189" s="3">
        <f t="shared" ca="1" si="4780"/>
        <v>4175</v>
      </c>
      <c r="H4189" s="3">
        <f t="shared" ca="1" si="4780"/>
        <v>4175</v>
      </c>
      <c r="I4189" s="3">
        <f t="shared" ca="1" si="4780"/>
        <v>4175</v>
      </c>
      <c r="J4189" s="3">
        <f ca="1">COUNTIF($A$2:$A4188,"="&amp;$A4189)+1</f>
        <v>1</v>
      </c>
      <c r="K4189">
        <f t="shared" ca="1" si="4749"/>
        <v>1</v>
      </c>
      <c r="L4189" t="str">
        <f ca="1">IF(M4189,"",
IF(R4189&lt;&gt;".",IF(OR(R4189="@",R4189="X"),"",MID(R4189,1,1)),
IF(OR(OFFSET('map portals'!$A$1,$Q4189,$P4189+1)="#",ISNUMBER(MATCH((P4189+1)*1000+Q4189,$S$2:$S4188,0))),"","0")
&amp;IF(OR(OFFSET('map portals'!$A$1,$Q4189+1,$P4189)="#",ISNUMBER(MATCH(P4189*1000+(Q4189+1),$S$2:$S4188,0))),"","1")
&amp;IF(OR(OFFSET('map portals'!$A$1,$Q4189,$P4189-1)="#",ISNUMBER(MATCH((P4189-1)*1000+Q4189,$S$2:$S4188,0))),"","2")
&amp;IF(OR(OFFSET('map portals'!$A$1,$Q4189-1,$P4189)="#",ISNUMBER(MATCH(P4189*1000+(Q4189-1),$S$2:$S4188,0))),"","3")
))</f>
        <v>0</v>
      </c>
      <c r="M4189" t="b">
        <f ca="1">ISNUMBER(MATCH(S4189,$S$2:$S4188,0))</f>
        <v>0</v>
      </c>
      <c r="N4189">
        <f t="shared" ca="1" si="4750"/>
        <v>75</v>
      </c>
      <c r="O4189">
        <f t="shared" ca="1" si="4751"/>
        <v>23</v>
      </c>
      <c r="P4189">
        <f t="shared" ca="1" si="4752"/>
        <v>75</v>
      </c>
      <c r="Q4189">
        <f t="shared" ca="1" si="4753"/>
        <v>23</v>
      </c>
      <c r="R4189" t="str">
        <f ca="1">OFFSET('map portals'!$A$1,$O4189,$N4189)</f>
        <v>.</v>
      </c>
      <c r="S4189">
        <f t="shared" ca="1" si="4754"/>
        <v>75023</v>
      </c>
      <c r="T4189">
        <f t="shared" ca="1" si="4755"/>
        <v>562</v>
      </c>
    </row>
    <row r="4190" spans="1:20">
      <c r="A4190" s="3">
        <f t="shared" ca="1" si="4746"/>
        <v>4175</v>
      </c>
      <c r="B4190" s="3">
        <f t="shared" ca="1" si="4747"/>
        <v>4176</v>
      </c>
      <c r="C4190" s="3">
        <f t="shared" ref="C4190:I4190" ca="1" si="4781">B4190+IF(0=LEN(OFFSET($L$2,B4190,0)),1,0)</f>
        <v>4177</v>
      </c>
      <c r="D4190" s="3">
        <f t="shared" ca="1" si="4781"/>
        <v>4177</v>
      </c>
      <c r="E4190" s="3">
        <f t="shared" ca="1" si="4781"/>
        <v>4177</v>
      </c>
      <c r="F4190" s="3">
        <f t="shared" ca="1" si="4781"/>
        <v>4177</v>
      </c>
      <c r="G4190" s="3">
        <f t="shared" ca="1" si="4781"/>
        <v>4177</v>
      </c>
      <c r="H4190" s="3">
        <f t="shared" ca="1" si="4781"/>
        <v>4177</v>
      </c>
      <c r="I4190" s="3">
        <f t="shared" ca="1" si="4781"/>
        <v>4177</v>
      </c>
      <c r="J4190" s="3">
        <f ca="1">COUNTIF($A$2:$A4189,"="&amp;$A4190)+1</f>
        <v>1</v>
      </c>
      <c r="K4190">
        <f t="shared" ca="1" si="4749"/>
        <v>2</v>
      </c>
      <c r="L4190" t="str">
        <f ca="1">IF(M4190,"",
IF(R4190&lt;&gt;".",IF(OR(R4190="@",R4190="X"),"",MID(R4190,1,1)),
IF(OR(OFFSET('map portals'!$A$1,$Q4190,$P4190+1)="#",ISNUMBER(MATCH((P4190+1)*1000+Q4190,$S$2:$S4189,0))),"","0")
&amp;IF(OR(OFFSET('map portals'!$A$1,$Q4190+1,$P4190)="#",ISNUMBER(MATCH(P4190*1000+(Q4190+1),$S$2:$S4189,0))),"","1")
&amp;IF(OR(OFFSET('map portals'!$A$1,$Q4190,$P4190-1)="#",ISNUMBER(MATCH((P4190-1)*1000+Q4190,$S$2:$S4189,0))),"","2")
&amp;IF(OR(OFFSET('map portals'!$A$1,$Q4190-1,$P4190)="#",ISNUMBER(MATCH(P4190*1000+(Q4190-1),$S$2:$S4189,0))),"","3")
))</f>
        <v>2</v>
      </c>
      <c r="M4190" t="b">
        <f ca="1">ISNUMBER(MATCH(S4190,$S$2:$S4189,0))</f>
        <v>0</v>
      </c>
      <c r="N4190">
        <f t="shared" ca="1" si="4750"/>
        <v>16</v>
      </c>
      <c r="O4190">
        <f t="shared" ca="1" si="4751"/>
        <v>115</v>
      </c>
      <c r="P4190">
        <f t="shared" ca="1" si="4752"/>
        <v>16</v>
      </c>
      <c r="Q4190">
        <f t="shared" ca="1" si="4753"/>
        <v>115</v>
      </c>
      <c r="R4190" t="str">
        <f ca="1">OFFSET('map portals'!$A$1,$O4190,$N4190)</f>
        <v>.</v>
      </c>
      <c r="S4190">
        <f t="shared" ca="1" si="4754"/>
        <v>16115</v>
      </c>
      <c r="T4190">
        <f t="shared" ca="1" si="4755"/>
        <v>562</v>
      </c>
    </row>
    <row r="4191" spans="1:20">
      <c r="A4191" s="3">
        <f t="shared" ca="1" si="4746"/>
        <v>4177</v>
      </c>
      <c r="B4191" s="3">
        <f t="shared" ca="1" si="4747"/>
        <v>4178</v>
      </c>
      <c r="C4191" s="3">
        <f t="shared" ref="C4191:I4191" ca="1" si="4782">B4191+IF(0=LEN(OFFSET($L$2,B4191,0)),1,0)</f>
        <v>4178</v>
      </c>
      <c r="D4191" s="3">
        <f t="shared" ca="1" si="4782"/>
        <v>4178</v>
      </c>
      <c r="E4191" s="3">
        <f t="shared" ca="1" si="4782"/>
        <v>4178</v>
      </c>
      <c r="F4191" s="3">
        <f t="shared" ca="1" si="4782"/>
        <v>4178</v>
      </c>
      <c r="G4191" s="3">
        <f t="shared" ca="1" si="4782"/>
        <v>4178</v>
      </c>
      <c r="H4191" s="3">
        <f t="shared" ca="1" si="4782"/>
        <v>4178</v>
      </c>
      <c r="I4191" s="3">
        <f t="shared" ca="1" si="4782"/>
        <v>4178</v>
      </c>
      <c r="J4191" s="3">
        <f ca="1">COUNTIF($A$2:$A4190,"="&amp;$A4191)+1</f>
        <v>1</v>
      </c>
      <c r="K4191">
        <f t="shared" ca="1" si="4749"/>
        <v>1</v>
      </c>
      <c r="L4191" t="str">
        <f ca="1">IF(M4191,"",
IF(R4191&lt;&gt;".",IF(OR(R4191="@",R4191="X"),"",MID(R4191,1,1)),
IF(OR(OFFSET('map portals'!$A$1,$Q4191,$P4191+1)="#",ISNUMBER(MATCH((P4191+1)*1000+Q4191,$S$2:$S4190,0))),"","0")
&amp;IF(OR(OFFSET('map portals'!$A$1,$Q4191+1,$P4191)="#",ISNUMBER(MATCH(P4191*1000+(Q4191+1),$S$2:$S4190,0))),"","1")
&amp;IF(OR(OFFSET('map portals'!$A$1,$Q4191,$P4191-1)="#",ISNUMBER(MATCH((P4191-1)*1000+Q4191,$S$2:$S4190,0))),"","2")
&amp;IF(OR(OFFSET('map portals'!$A$1,$Q4191-1,$P4191)="#",ISNUMBER(MATCH(P4191*1000+(Q4191-1),$S$2:$S4190,0))),"","3")
))</f>
        <v>1</v>
      </c>
      <c r="M4191" t="b">
        <f ca="1">ISNUMBER(MATCH(S4191,$S$2:$S4190,0))</f>
        <v>0</v>
      </c>
      <c r="N4191">
        <f t="shared" ca="1" si="4750"/>
        <v>13</v>
      </c>
      <c r="O4191">
        <f t="shared" ca="1" si="4751"/>
        <v>112</v>
      </c>
      <c r="P4191">
        <f t="shared" ca="1" si="4752"/>
        <v>13</v>
      </c>
      <c r="Q4191">
        <f t="shared" ca="1" si="4753"/>
        <v>112</v>
      </c>
      <c r="R4191" t="str">
        <f ca="1">OFFSET('map portals'!$A$1,$O4191,$N4191)</f>
        <v>.</v>
      </c>
      <c r="S4191">
        <f t="shared" ca="1" si="4754"/>
        <v>13112</v>
      </c>
      <c r="T4191">
        <f t="shared" ca="1" si="4755"/>
        <v>562</v>
      </c>
    </row>
    <row r="4192" spans="1:20">
      <c r="A4192" s="3">
        <f t="shared" ca="1" si="4746"/>
        <v>4178</v>
      </c>
      <c r="B4192" s="3">
        <f t="shared" ca="1" si="4747"/>
        <v>4179</v>
      </c>
      <c r="C4192" s="3">
        <f t="shared" ref="C4192:I4192" ca="1" si="4783">B4192+IF(0=LEN(OFFSET($L$2,B4192,0)),1,0)</f>
        <v>4179</v>
      </c>
      <c r="D4192" s="3">
        <f t="shared" ca="1" si="4783"/>
        <v>4179</v>
      </c>
      <c r="E4192" s="3">
        <f t="shared" ca="1" si="4783"/>
        <v>4179</v>
      </c>
      <c r="F4192" s="3">
        <f t="shared" ca="1" si="4783"/>
        <v>4179</v>
      </c>
      <c r="G4192" s="3">
        <f t="shared" ca="1" si="4783"/>
        <v>4179</v>
      </c>
      <c r="H4192" s="3">
        <f t="shared" ca="1" si="4783"/>
        <v>4179</v>
      </c>
      <c r="I4192" s="3">
        <f t="shared" ca="1" si="4783"/>
        <v>4179</v>
      </c>
      <c r="J4192" s="3">
        <f ca="1">COUNTIF($A$2:$A4191,"="&amp;$A4192)+1</f>
        <v>1</v>
      </c>
      <c r="K4192">
        <f t="shared" ca="1" si="4749"/>
        <v>3</v>
      </c>
      <c r="L4192" t="str">
        <f ca="1">IF(M4192,"",
IF(R4192&lt;&gt;".",IF(OR(R4192="@",R4192="X"),"",MID(R4192,1,1)),
IF(OR(OFFSET('map portals'!$A$1,$Q4192,$P4192+1)="#",ISNUMBER(MATCH((P4192+1)*1000+Q4192,$S$2:$S4191,0))),"","0")
&amp;IF(OR(OFFSET('map portals'!$A$1,$Q4192+1,$P4192)="#",ISNUMBER(MATCH(P4192*1000+(Q4192+1),$S$2:$S4191,0))),"","1")
&amp;IF(OR(OFFSET('map portals'!$A$1,$Q4192,$P4192-1)="#",ISNUMBER(MATCH((P4192-1)*1000+Q4192,$S$2:$S4191,0))),"","2")
&amp;IF(OR(OFFSET('map portals'!$A$1,$Q4192-1,$P4192)="#",ISNUMBER(MATCH(P4192*1000+(Q4192-1),$S$2:$S4191,0))),"","3")
))</f>
        <v>3</v>
      </c>
      <c r="M4192" t="b">
        <f ca="1">ISNUMBER(MATCH(S4192,$S$2:$S4191,0))</f>
        <v>0</v>
      </c>
      <c r="N4192">
        <f t="shared" ca="1" si="4750"/>
        <v>11</v>
      </c>
      <c r="O4192">
        <f t="shared" ca="1" si="4751"/>
        <v>108</v>
      </c>
      <c r="P4192">
        <f t="shared" ca="1" si="4752"/>
        <v>11</v>
      </c>
      <c r="Q4192">
        <f t="shared" ca="1" si="4753"/>
        <v>108</v>
      </c>
      <c r="R4192" t="str">
        <f ca="1">OFFSET('map portals'!$A$1,$O4192,$N4192)</f>
        <v>.</v>
      </c>
      <c r="S4192">
        <f t="shared" ca="1" si="4754"/>
        <v>11108</v>
      </c>
      <c r="T4192">
        <f t="shared" ca="1" si="4755"/>
        <v>562</v>
      </c>
    </row>
    <row r="4193" spans="1:20">
      <c r="A4193" s="3">
        <f t="shared" ca="1" si="4746"/>
        <v>4179</v>
      </c>
      <c r="B4193" s="3">
        <f t="shared" ca="1" si="4747"/>
        <v>4180</v>
      </c>
      <c r="C4193" s="3">
        <f t="shared" ref="C4193:I4193" ca="1" si="4784">B4193+IF(0=LEN(OFFSET($L$2,B4193,0)),1,0)</f>
        <v>4181</v>
      </c>
      <c r="D4193" s="3">
        <f t="shared" ca="1" si="4784"/>
        <v>4181</v>
      </c>
      <c r="E4193" s="3">
        <f t="shared" ca="1" si="4784"/>
        <v>4181</v>
      </c>
      <c r="F4193" s="3">
        <f t="shared" ca="1" si="4784"/>
        <v>4181</v>
      </c>
      <c r="G4193" s="3">
        <f t="shared" ca="1" si="4784"/>
        <v>4181</v>
      </c>
      <c r="H4193" s="3">
        <f t="shared" ca="1" si="4784"/>
        <v>4181</v>
      </c>
      <c r="I4193" s="3">
        <f t="shared" ca="1" si="4784"/>
        <v>4181</v>
      </c>
      <c r="J4193" s="3">
        <f ca="1">COUNTIF($A$2:$A4192,"="&amp;$A4193)+1</f>
        <v>1</v>
      </c>
      <c r="K4193">
        <f t="shared" ca="1" si="4749"/>
        <v>1</v>
      </c>
      <c r="L4193" t="str">
        <f ca="1">IF(M4193,"",
IF(R4193&lt;&gt;".",IF(OR(R4193="@",R4193="X"),"",MID(R4193,1,1)),
IF(OR(OFFSET('map portals'!$A$1,$Q4193,$P4193+1)="#",ISNUMBER(MATCH((P4193+1)*1000+Q4193,$S$2:$S4192,0))),"","0")
&amp;IF(OR(OFFSET('map portals'!$A$1,$Q4193+1,$P4193)="#",ISNUMBER(MATCH(P4193*1000+(Q4193+1),$S$2:$S4192,0))),"","1")
&amp;IF(OR(OFFSET('map portals'!$A$1,$Q4193,$P4193-1)="#",ISNUMBER(MATCH((P4193-1)*1000+Q4193,$S$2:$S4192,0))),"","2")
&amp;IF(OR(OFFSET('map portals'!$A$1,$Q4193-1,$P4193)="#",ISNUMBER(MATCH(P4193*1000+(Q4193-1),$S$2:$S4192,0))),"","3")
))</f>
        <v>2</v>
      </c>
      <c r="M4193" t="b">
        <f ca="1">ISNUMBER(MATCH(S4193,$S$2:$S4192,0))</f>
        <v>0</v>
      </c>
      <c r="N4193">
        <f t="shared" ca="1" si="4750"/>
        <v>47</v>
      </c>
      <c r="O4193">
        <f t="shared" ca="1" si="4751"/>
        <v>93</v>
      </c>
      <c r="P4193">
        <f t="shared" ca="1" si="4752"/>
        <v>47</v>
      </c>
      <c r="Q4193">
        <f t="shared" ca="1" si="4753"/>
        <v>93</v>
      </c>
      <c r="R4193" t="str">
        <f ca="1">OFFSET('map portals'!$A$1,$O4193,$N4193)</f>
        <v>.</v>
      </c>
      <c r="S4193">
        <f t="shared" ca="1" si="4754"/>
        <v>47093</v>
      </c>
      <c r="T4193">
        <f t="shared" ca="1" si="4755"/>
        <v>562</v>
      </c>
    </row>
    <row r="4194" spans="1:20">
      <c r="A4194" s="3">
        <f t="shared" ca="1" si="4746"/>
        <v>4181</v>
      </c>
      <c r="B4194" s="3">
        <f t="shared" ca="1" si="4747"/>
        <v>4182</v>
      </c>
      <c r="C4194" s="3">
        <f t="shared" ref="C4194:I4194" ca="1" si="4785">B4194+IF(0=LEN(OFFSET($L$2,B4194,0)),1,0)</f>
        <v>4183</v>
      </c>
      <c r="D4194" s="3">
        <f t="shared" ca="1" si="4785"/>
        <v>4183</v>
      </c>
      <c r="E4194" s="3">
        <f t="shared" ca="1" si="4785"/>
        <v>4183</v>
      </c>
      <c r="F4194" s="3">
        <f t="shared" ca="1" si="4785"/>
        <v>4183</v>
      </c>
      <c r="G4194" s="3">
        <f t="shared" ca="1" si="4785"/>
        <v>4183</v>
      </c>
      <c r="H4194" s="3">
        <f t="shared" ca="1" si="4785"/>
        <v>4183</v>
      </c>
      <c r="I4194" s="3">
        <f t="shared" ca="1" si="4785"/>
        <v>4183</v>
      </c>
      <c r="J4194" s="3">
        <f ca="1">COUNTIF($A$2:$A4193,"="&amp;$A4194)+1</f>
        <v>1</v>
      </c>
      <c r="K4194">
        <f t="shared" ca="1" si="4749"/>
        <v>0</v>
      </c>
      <c r="L4194" t="str">
        <f ca="1">IF(M4194,"",
IF(R4194&lt;&gt;".",IF(OR(R4194="@",R4194="X"),"",MID(R4194,1,1)),
IF(OR(OFFSET('map portals'!$A$1,$Q4194,$P4194+1)="#",ISNUMBER(MATCH((P4194+1)*1000+Q4194,$S$2:$S4193,0))),"","0")
&amp;IF(OR(OFFSET('map portals'!$A$1,$Q4194+1,$P4194)="#",ISNUMBER(MATCH(P4194*1000+(Q4194+1),$S$2:$S4193,0))),"","1")
&amp;IF(OR(OFFSET('map portals'!$A$1,$Q4194,$P4194-1)="#",ISNUMBER(MATCH((P4194-1)*1000+Q4194,$S$2:$S4193,0))),"","2")
&amp;IF(OR(OFFSET('map portals'!$A$1,$Q4194-1,$P4194)="#",ISNUMBER(MATCH(P4194*1000+(Q4194-1),$S$2:$S4193,0))),"","3")
))</f>
        <v>0</v>
      </c>
      <c r="M4194" t="b">
        <f ca="1">ISNUMBER(MATCH(S4194,$S$2:$S4193,0))</f>
        <v>0</v>
      </c>
      <c r="N4194">
        <f t="shared" ca="1" si="4750"/>
        <v>98</v>
      </c>
      <c r="O4194">
        <f t="shared" ca="1" si="4751"/>
        <v>9</v>
      </c>
      <c r="P4194">
        <f t="shared" ca="1" si="4752"/>
        <v>98</v>
      </c>
      <c r="Q4194">
        <f t="shared" ca="1" si="4753"/>
        <v>9</v>
      </c>
      <c r="R4194" t="str">
        <f ca="1">OFFSET('map portals'!$A$1,$O4194,$N4194)</f>
        <v>.</v>
      </c>
      <c r="S4194">
        <f t="shared" ca="1" si="4754"/>
        <v>98009</v>
      </c>
      <c r="T4194">
        <f t="shared" ca="1" si="4755"/>
        <v>563</v>
      </c>
    </row>
    <row r="4195" spans="1:20">
      <c r="A4195" s="3">
        <f t="shared" ca="1" si="4746"/>
        <v>4183</v>
      </c>
      <c r="B4195" s="3">
        <f t="shared" ca="1" si="4747"/>
        <v>4184</v>
      </c>
      <c r="C4195" s="3">
        <f t="shared" ref="C4195:I4195" ca="1" si="4786">B4195+IF(0=LEN(OFFSET($L$2,B4195,0)),1,0)</f>
        <v>4184</v>
      </c>
      <c r="D4195" s="3">
        <f t="shared" ca="1" si="4786"/>
        <v>4184</v>
      </c>
      <c r="E4195" s="3">
        <f t="shared" ca="1" si="4786"/>
        <v>4184</v>
      </c>
      <c r="F4195" s="3">
        <f t="shared" ca="1" si="4786"/>
        <v>4184</v>
      </c>
      <c r="G4195" s="3">
        <f t="shared" ca="1" si="4786"/>
        <v>4184</v>
      </c>
      <c r="H4195" s="3">
        <f t="shared" ca="1" si="4786"/>
        <v>4184</v>
      </c>
      <c r="I4195" s="3">
        <f t="shared" ca="1" si="4786"/>
        <v>4184</v>
      </c>
      <c r="J4195" s="3">
        <f ca="1">COUNTIF($A$2:$A4194,"="&amp;$A4195)+1</f>
        <v>1</v>
      </c>
      <c r="K4195">
        <f t="shared" ca="1" si="4749"/>
        <v>0</v>
      </c>
      <c r="L4195" t="str">
        <f ca="1">IF(M4195,"",
IF(R4195&lt;&gt;".",IF(OR(R4195="@",R4195="X"),"",MID(R4195,1,1)),
IF(OR(OFFSET('map portals'!$A$1,$Q4195,$P4195+1)="#",ISNUMBER(MATCH((P4195+1)*1000+Q4195,$S$2:$S4194,0))),"","0")
&amp;IF(OR(OFFSET('map portals'!$A$1,$Q4195+1,$P4195)="#",ISNUMBER(MATCH(P4195*1000+(Q4195+1),$S$2:$S4194,0))),"","1")
&amp;IF(OR(OFFSET('map portals'!$A$1,$Q4195,$P4195-1)="#",ISNUMBER(MATCH((P4195-1)*1000+Q4195,$S$2:$S4194,0))),"","2")
&amp;IF(OR(OFFSET('map portals'!$A$1,$Q4195-1,$P4195)="#",ISNUMBER(MATCH(P4195*1000+(Q4195-1),$S$2:$S4194,0))),"","3")
))</f>
        <v>0</v>
      </c>
      <c r="M4195" t="b">
        <f ca="1">ISNUMBER(MATCH(S4195,$S$2:$S4194,0))</f>
        <v>0</v>
      </c>
      <c r="N4195">
        <f t="shared" ca="1" si="4750"/>
        <v>94</v>
      </c>
      <c r="O4195">
        <f t="shared" ca="1" si="4751"/>
        <v>5</v>
      </c>
      <c r="P4195">
        <f t="shared" ca="1" si="4752"/>
        <v>94</v>
      </c>
      <c r="Q4195">
        <f t="shared" ca="1" si="4753"/>
        <v>5</v>
      </c>
      <c r="R4195" t="str">
        <f ca="1">OFFSET('map portals'!$A$1,$O4195,$N4195)</f>
        <v>.</v>
      </c>
      <c r="S4195">
        <f t="shared" ca="1" si="4754"/>
        <v>94005</v>
      </c>
      <c r="T4195">
        <f t="shared" ca="1" si="4755"/>
        <v>563</v>
      </c>
    </row>
    <row r="4196" spans="1:20">
      <c r="A4196" s="3">
        <f t="shared" ca="1" si="4746"/>
        <v>4184</v>
      </c>
      <c r="B4196" s="3">
        <f t="shared" ca="1" si="4747"/>
        <v>4185</v>
      </c>
      <c r="C4196" s="3">
        <f t="shared" ref="C4196:I4196" ca="1" si="4787">B4196+IF(0=LEN(OFFSET($L$2,B4196,0)),1,0)</f>
        <v>4185</v>
      </c>
      <c r="D4196" s="3">
        <f t="shared" ca="1" si="4787"/>
        <v>4185</v>
      </c>
      <c r="E4196" s="3">
        <f t="shared" ca="1" si="4787"/>
        <v>4185</v>
      </c>
      <c r="F4196" s="3">
        <f t="shared" ca="1" si="4787"/>
        <v>4185</v>
      </c>
      <c r="G4196" s="3">
        <f t="shared" ca="1" si="4787"/>
        <v>4185</v>
      </c>
      <c r="H4196" s="3">
        <f t="shared" ca="1" si="4787"/>
        <v>4185</v>
      </c>
      <c r="I4196" s="3">
        <f t="shared" ca="1" si="4787"/>
        <v>4185</v>
      </c>
      <c r="J4196" s="3">
        <f ca="1">COUNTIF($A$2:$A4195,"="&amp;$A4196)+1</f>
        <v>1</v>
      </c>
      <c r="K4196">
        <f t="shared" ca="1" si="4749"/>
        <v>2</v>
      </c>
      <c r="L4196" t="str">
        <f ca="1">IF(M4196,"",
IF(R4196&lt;&gt;".",IF(OR(R4196="@",R4196="X"),"",MID(R4196,1,1)),
IF(OR(OFFSET('map portals'!$A$1,$Q4196,$P4196+1)="#",ISNUMBER(MATCH((P4196+1)*1000+Q4196,$S$2:$S4195,0))),"","0")
&amp;IF(OR(OFFSET('map portals'!$A$1,$Q4196+1,$P4196)="#",ISNUMBER(MATCH(P4196*1000+(Q4196+1),$S$2:$S4195,0))),"","1")
&amp;IF(OR(OFFSET('map portals'!$A$1,$Q4196,$P4196-1)="#",ISNUMBER(MATCH((P4196-1)*1000+Q4196,$S$2:$S4195,0))),"","2")
&amp;IF(OR(OFFSET('map portals'!$A$1,$Q4196-1,$P4196)="#",ISNUMBER(MATCH(P4196*1000+(Q4196-1),$S$2:$S4195,0))),"","3")
))</f>
        <v>2</v>
      </c>
      <c r="M4196" t="b">
        <f ca="1">ISNUMBER(MATCH(S4196,$S$2:$S4195,0))</f>
        <v>0</v>
      </c>
      <c r="N4196">
        <f t="shared" ca="1" si="4750"/>
        <v>90</v>
      </c>
      <c r="O4196">
        <f t="shared" ca="1" si="4751"/>
        <v>7</v>
      </c>
      <c r="P4196">
        <f t="shared" ca="1" si="4752"/>
        <v>90</v>
      </c>
      <c r="Q4196">
        <f t="shared" ca="1" si="4753"/>
        <v>7</v>
      </c>
      <c r="R4196" t="str">
        <f ca="1">OFFSET('map portals'!$A$1,$O4196,$N4196)</f>
        <v>.</v>
      </c>
      <c r="S4196">
        <f t="shared" ca="1" si="4754"/>
        <v>90007</v>
      </c>
      <c r="T4196">
        <f t="shared" ca="1" si="4755"/>
        <v>563</v>
      </c>
    </row>
    <row r="4197" spans="1:20">
      <c r="A4197" s="3">
        <f t="shared" ca="1" si="4746"/>
        <v>4185</v>
      </c>
      <c r="B4197" s="3">
        <f t="shared" ca="1" si="4747"/>
        <v>4186</v>
      </c>
      <c r="C4197" s="3">
        <f t="shared" ref="C4197:I4197" ca="1" si="4788">B4197+IF(0=LEN(OFFSET($L$2,B4197,0)),1,0)</f>
        <v>4187</v>
      </c>
      <c r="D4197" s="3">
        <f t="shared" ca="1" si="4788"/>
        <v>4187</v>
      </c>
      <c r="E4197" s="3">
        <f t="shared" ca="1" si="4788"/>
        <v>4187</v>
      </c>
      <c r="F4197" s="3">
        <f t="shared" ca="1" si="4788"/>
        <v>4187</v>
      </c>
      <c r="G4197" s="3">
        <f t="shared" ca="1" si="4788"/>
        <v>4187</v>
      </c>
      <c r="H4197" s="3">
        <f t="shared" ca="1" si="4788"/>
        <v>4187</v>
      </c>
      <c r="I4197" s="3">
        <f t="shared" ca="1" si="4788"/>
        <v>4187</v>
      </c>
      <c r="J4197" s="3">
        <f ca="1">COUNTIF($A$2:$A4196,"="&amp;$A4197)+1</f>
        <v>1</v>
      </c>
      <c r="K4197">
        <f t="shared" ca="1" si="4749"/>
        <v>0</v>
      </c>
      <c r="L4197" t="str">
        <f ca="1">IF(M4197,"",
IF(R4197&lt;&gt;".",IF(OR(R4197="@",R4197="X"),"",MID(R4197,1,1)),
IF(OR(OFFSET('map portals'!$A$1,$Q4197,$P4197+1)="#",ISNUMBER(MATCH((P4197+1)*1000+Q4197,$S$2:$S4196,0))),"","0")
&amp;IF(OR(OFFSET('map portals'!$A$1,$Q4197+1,$P4197)="#",ISNUMBER(MATCH(P4197*1000+(Q4197+1),$S$2:$S4196,0))),"","1")
&amp;IF(OR(OFFSET('map portals'!$A$1,$Q4197,$P4197-1)="#",ISNUMBER(MATCH((P4197-1)*1000+Q4197,$S$2:$S4196,0))),"","2")
&amp;IF(OR(OFFSET('map portals'!$A$1,$Q4197-1,$P4197)="#",ISNUMBER(MATCH(P4197*1000+(Q4197-1),$S$2:$S4196,0))),"","3")
))</f>
        <v>0</v>
      </c>
      <c r="M4197" t="b">
        <f ca="1">ISNUMBER(MATCH(S4197,$S$2:$S4196,0))</f>
        <v>0</v>
      </c>
      <c r="N4197">
        <f t="shared" ca="1" si="4750"/>
        <v>92</v>
      </c>
      <c r="O4197">
        <f t="shared" ca="1" si="4751"/>
        <v>3</v>
      </c>
      <c r="P4197">
        <f t="shared" ca="1" si="4752"/>
        <v>92</v>
      </c>
      <c r="Q4197">
        <f t="shared" ca="1" si="4753"/>
        <v>3</v>
      </c>
      <c r="R4197" t="str">
        <f ca="1">OFFSET('map portals'!$A$1,$O4197,$N4197)</f>
        <v>.</v>
      </c>
      <c r="S4197">
        <f t="shared" ca="1" si="4754"/>
        <v>92003</v>
      </c>
      <c r="T4197">
        <f t="shared" ca="1" si="4755"/>
        <v>563</v>
      </c>
    </row>
    <row r="4198" spans="1:20">
      <c r="A4198" s="3">
        <f t="shared" ca="1" si="4746"/>
        <v>4187</v>
      </c>
      <c r="B4198" s="3">
        <f t="shared" ca="1" si="4747"/>
        <v>4188</v>
      </c>
      <c r="C4198" s="3">
        <f t="shared" ref="C4198:I4198" ca="1" si="4789">B4198+IF(0=LEN(OFFSET($L$2,B4198,0)),1,0)</f>
        <v>4188</v>
      </c>
      <c r="D4198" s="3">
        <f t="shared" ca="1" si="4789"/>
        <v>4188</v>
      </c>
      <c r="E4198" s="3">
        <f t="shared" ca="1" si="4789"/>
        <v>4188</v>
      </c>
      <c r="F4198" s="3">
        <f t="shared" ca="1" si="4789"/>
        <v>4188</v>
      </c>
      <c r="G4198" s="3">
        <f t="shared" ca="1" si="4789"/>
        <v>4188</v>
      </c>
      <c r="H4198" s="3">
        <f t="shared" ca="1" si="4789"/>
        <v>4188</v>
      </c>
      <c r="I4198" s="3">
        <f t="shared" ca="1" si="4789"/>
        <v>4188</v>
      </c>
      <c r="J4198" s="3">
        <f ca="1">COUNTIF($A$2:$A4197,"="&amp;$A4198)+1</f>
        <v>1</v>
      </c>
      <c r="K4198">
        <f t="shared" ca="1" si="4749"/>
        <v>0</v>
      </c>
      <c r="L4198" t="str">
        <f ca="1">IF(M4198,"",
IF(R4198&lt;&gt;".",IF(OR(R4198="@",R4198="X"),"",MID(R4198,1,1)),
IF(OR(OFFSET('map portals'!$A$1,$Q4198,$P4198+1)="#",ISNUMBER(MATCH((P4198+1)*1000+Q4198,$S$2:$S4197,0))),"","0")
&amp;IF(OR(OFFSET('map portals'!$A$1,$Q4198+1,$P4198)="#",ISNUMBER(MATCH(P4198*1000+(Q4198+1),$S$2:$S4197,0))),"","1")
&amp;IF(OR(OFFSET('map portals'!$A$1,$Q4198,$P4198-1)="#",ISNUMBER(MATCH((P4198-1)*1000+Q4198,$S$2:$S4197,0))),"","2")
&amp;IF(OR(OFFSET('map portals'!$A$1,$Q4198-1,$P4198)="#",ISNUMBER(MATCH(P4198*1000+(Q4198-1),$S$2:$S4197,0))),"","3")
))</f>
        <v>0</v>
      </c>
      <c r="M4198" t="b">
        <f ca="1">ISNUMBER(MATCH(S4198,$S$2:$S4197,0))</f>
        <v>0</v>
      </c>
      <c r="N4198">
        <f t="shared" ca="1" si="4750"/>
        <v>76</v>
      </c>
      <c r="O4198">
        <f t="shared" ca="1" si="4751"/>
        <v>23</v>
      </c>
      <c r="P4198">
        <f t="shared" ca="1" si="4752"/>
        <v>76</v>
      </c>
      <c r="Q4198">
        <f t="shared" ca="1" si="4753"/>
        <v>23</v>
      </c>
      <c r="R4198" t="str">
        <f ca="1">OFFSET('map portals'!$A$1,$O4198,$N4198)</f>
        <v>.</v>
      </c>
      <c r="S4198">
        <f t="shared" ca="1" si="4754"/>
        <v>76023</v>
      </c>
      <c r="T4198">
        <f t="shared" ca="1" si="4755"/>
        <v>563</v>
      </c>
    </row>
    <row r="4199" spans="1:20">
      <c r="A4199" s="3">
        <f t="shared" ca="1" si="4746"/>
        <v>4188</v>
      </c>
      <c r="B4199" s="3">
        <f t="shared" ca="1" si="4747"/>
        <v>4189</v>
      </c>
      <c r="C4199" s="3">
        <f t="shared" ref="C4199:I4199" ca="1" si="4790">B4199+IF(0=LEN(OFFSET($L$2,B4199,0)),1,0)</f>
        <v>4189</v>
      </c>
      <c r="D4199" s="3">
        <f t="shared" ca="1" si="4790"/>
        <v>4189</v>
      </c>
      <c r="E4199" s="3">
        <f t="shared" ca="1" si="4790"/>
        <v>4189</v>
      </c>
      <c r="F4199" s="3">
        <f t="shared" ca="1" si="4790"/>
        <v>4189</v>
      </c>
      <c r="G4199" s="3">
        <f t="shared" ca="1" si="4790"/>
        <v>4189</v>
      </c>
      <c r="H4199" s="3">
        <f t="shared" ca="1" si="4790"/>
        <v>4189</v>
      </c>
      <c r="I4199" s="3">
        <f t="shared" ca="1" si="4790"/>
        <v>4189</v>
      </c>
      <c r="J4199" s="3">
        <f ca="1">COUNTIF($A$2:$A4198,"="&amp;$A4199)+1</f>
        <v>1</v>
      </c>
      <c r="K4199">
        <f t="shared" ca="1" si="4749"/>
        <v>2</v>
      </c>
      <c r="L4199" t="str">
        <f ca="1">IF(M4199,"",
IF(R4199&lt;&gt;".",IF(OR(R4199="@",R4199="X"),"",MID(R4199,1,1)),
IF(OR(OFFSET('map portals'!$A$1,$Q4199,$P4199+1)="#",ISNUMBER(MATCH((P4199+1)*1000+Q4199,$S$2:$S4198,0))),"","0")
&amp;IF(OR(OFFSET('map portals'!$A$1,$Q4199+1,$P4199)="#",ISNUMBER(MATCH(P4199*1000+(Q4199+1),$S$2:$S4198,0))),"","1")
&amp;IF(OR(OFFSET('map portals'!$A$1,$Q4199,$P4199-1)="#",ISNUMBER(MATCH((P4199-1)*1000+Q4199,$S$2:$S4198,0))),"","2")
&amp;IF(OR(OFFSET('map portals'!$A$1,$Q4199-1,$P4199)="#",ISNUMBER(MATCH(P4199*1000+(Q4199-1),$S$2:$S4198,0))),"","3")
))</f>
        <v/>
      </c>
      <c r="M4199" t="b">
        <f ca="1">ISNUMBER(MATCH(S4199,$S$2:$S4198,0))</f>
        <v>0</v>
      </c>
      <c r="N4199">
        <f t="shared" ca="1" si="4750"/>
        <v>15</v>
      </c>
      <c r="O4199">
        <f t="shared" ca="1" si="4751"/>
        <v>115</v>
      </c>
      <c r="P4199">
        <f t="shared" ca="1" si="4752"/>
        <v>15</v>
      </c>
      <c r="Q4199">
        <f t="shared" ca="1" si="4753"/>
        <v>115</v>
      </c>
      <c r="R4199" t="str">
        <f ca="1">OFFSET('map portals'!$A$1,$O4199,$N4199)</f>
        <v>.</v>
      </c>
      <c r="S4199">
        <f t="shared" ca="1" si="4754"/>
        <v>15115</v>
      </c>
      <c r="T4199">
        <f t="shared" ca="1" si="4755"/>
        <v>563</v>
      </c>
    </row>
    <row r="4200" spans="1:20">
      <c r="A4200" s="3">
        <f t="shared" ca="1" si="4746"/>
        <v>4189</v>
      </c>
      <c r="B4200" s="3">
        <f t="shared" ca="1" si="4747"/>
        <v>4190</v>
      </c>
      <c r="C4200" s="3">
        <f t="shared" ref="C4200:I4200" ca="1" si="4791">B4200+IF(0=LEN(OFFSET($L$2,B4200,0)),1,0)</f>
        <v>4190</v>
      </c>
      <c r="D4200" s="3">
        <f t="shared" ca="1" si="4791"/>
        <v>4190</v>
      </c>
      <c r="E4200" s="3">
        <f t="shared" ca="1" si="4791"/>
        <v>4190</v>
      </c>
      <c r="F4200" s="3">
        <f t="shared" ca="1" si="4791"/>
        <v>4190</v>
      </c>
      <c r="G4200" s="3">
        <f t="shared" ca="1" si="4791"/>
        <v>4190</v>
      </c>
      <c r="H4200" s="3">
        <f t="shared" ca="1" si="4791"/>
        <v>4190</v>
      </c>
      <c r="I4200" s="3">
        <f t="shared" ca="1" si="4791"/>
        <v>4190</v>
      </c>
      <c r="J4200" s="3">
        <f ca="1">COUNTIF($A$2:$A4199,"="&amp;$A4200)+1</f>
        <v>1</v>
      </c>
      <c r="K4200">
        <f t="shared" ca="1" si="4749"/>
        <v>1</v>
      </c>
      <c r="L4200" t="str">
        <f ca="1">IF(M4200,"",
IF(R4200&lt;&gt;".",IF(OR(R4200="@",R4200="X"),"",MID(R4200,1,1)),
IF(OR(OFFSET('map portals'!$A$1,$Q4200,$P4200+1)="#",ISNUMBER(MATCH((P4200+1)*1000+Q4200,$S$2:$S4199,0))),"","0")
&amp;IF(OR(OFFSET('map portals'!$A$1,$Q4200+1,$P4200)="#",ISNUMBER(MATCH(P4200*1000+(Q4200+1),$S$2:$S4199,0))),"","1")
&amp;IF(OR(OFFSET('map portals'!$A$1,$Q4200,$P4200-1)="#",ISNUMBER(MATCH((P4200-1)*1000+Q4200,$S$2:$S4199,0))),"","2")
&amp;IF(OR(OFFSET('map portals'!$A$1,$Q4200-1,$P4200)="#",ISNUMBER(MATCH(P4200*1000+(Q4200-1),$S$2:$S4199,0))),"","3")
))</f>
        <v>2</v>
      </c>
      <c r="M4200" t="b">
        <f ca="1">ISNUMBER(MATCH(S4200,$S$2:$S4199,0))</f>
        <v>0</v>
      </c>
      <c r="N4200">
        <f t="shared" ca="1" si="4750"/>
        <v>13</v>
      </c>
      <c r="O4200">
        <f t="shared" ca="1" si="4751"/>
        <v>113</v>
      </c>
      <c r="P4200">
        <f t="shared" ca="1" si="4752"/>
        <v>13</v>
      </c>
      <c r="Q4200">
        <f t="shared" ca="1" si="4753"/>
        <v>113</v>
      </c>
      <c r="R4200" t="str">
        <f ca="1">OFFSET('map portals'!$A$1,$O4200,$N4200)</f>
        <v>.</v>
      </c>
      <c r="S4200">
        <f t="shared" ca="1" si="4754"/>
        <v>13113</v>
      </c>
      <c r="T4200">
        <f t="shared" ca="1" si="4755"/>
        <v>563</v>
      </c>
    </row>
    <row r="4201" spans="1:20">
      <c r="A4201" s="3">
        <f t="shared" ca="1" si="4746"/>
        <v>4190</v>
      </c>
      <c r="B4201" s="3">
        <f t="shared" ca="1" si="4747"/>
        <v>4191</v>
      </c>
      <c r="C4201" s="3">
        <f t="shared" ref="C4201:I4201" ca="1" si="4792">B4201+IF(0=LEN(OFFSET($L$2,B4201,0)),1,0)</f>
        <v>4191</v>
      </c>
      <c r="D4201" s="3">
        <f t="shared" ca="1" si="4792"/>
        <v>4191</v>
      </c>
      <c r="E4201" s="3">
        <f t="shared" ca="1" si="4792"/>
        <v>4191</v>
      </c>
      <c r="F4201" s="3">
        <f t="shared" ca="1" si="4792"/>
        <v>4191</v>
      </c>
      <c r="G4201" s="3">
        <f t="shared" ca="1" si="4792"/>
        <v>4191</v>
      </c>
      <c r="H4201" s="3">
        <f t="shared" ca="1" si="4792"/>
        <v>4191</v>
      </c>
      <c r="I4201" s="3">
        <f t="shared" ca="1" si="4792"/>
        <v>4191</v>
      </c>
      <c r="J4201" s="3">
        <f ca="1">COUNTIF($A$2:$A4200,"="&amp;$A4201)+1</f>
        <v>1</v>
      </c>
      <c r="K4201">
        <f t="shared" ca="1" si="4749"/>
        <v>3</v>
      </c>
      <c r="L4201" t="str">
        <f ca="1">IF(M4201,"",
IF(R4201&lt;&gt;".",IF(OR(R4201="@",R4201="X"),"",MID(R4201,1,1)),
IF(OR(OFFSET('map portals'!$A$1,$Q4201,$P4201+1)="#",ISNUMBER(MATCH((P4201+1)*1000+Q4201,$S$2:$S4200,0))),"","0")
&amp;IF(OR(OFFSET('map portals'!$A$1,$Q4201+1,$P4201)="#",ISNUMBER(MATCH(P4201*1000+(Q4201+1),$S$2:$S4200,0))),"","1")
&amp;IF(OR(OFFSET('map portals'!$A$1,$Q4201,$P4201-1)="#",ISNUMBER(MATCH((P4201-1)*1000+Q4201,$S$2:$S4200,0))),"","2")
&amp;IF(OR(OFFSET('map portals'!$A$1,$Q4201-1,$P4201)="#",ISNUMBER(MATCH(P4201*1000+(Q4201-1),$S$2:$S4200,0))),"","3")
))</f>
        <v>0</v>
      </c>
      <c r="M4201" t="b">
        <f ca="1">ISNUMBER(MATCH(S4201,$S$2:$S4200,0))</f>
        <v>0</v>
      </c>
      <c r="N4201">
        <f t="shared" ca="1" si="4750"/>
        <v>11</v>
      </c>
      <c r="O4201">
        <f t="shared" ca="1" si="4751"/>
        <v>107</v>
      </c>
      <c r="P4201">
        <f t="shared" ca="1" si="4752"/>
        <v>11</v>
      </c>
      <c r="Q4201">
        <f t="shared" ca="1" si="4753"/>
        <v>107</v>
      </c>
      <c r="R4201" t="str">
        <f ca="1">OFFSET('map portals'!$A$1,$O4201,$N4201)</f>
        <v>.</v>
      </c>
      <c r="S4201">
        <f t="shared" ca="1" si="4754"/>
        <v>11107</v>
      </c>
      <c r="T4201">
        <f t="shared" ca="1" si="4755"/>
        <v>563</v>
      </c>
    </row>
    <row r="4202" spans="1:20">
      <c r="A4202" s="3">
        <f t="shared" ca="1" si="4746"/>
        <v>4191</v>
      </c>
      <c r="B4202" s="3">
        <f t="shared" ca="1" si="4747"/>
        <v>4192</v>
      </c>
      <c r="C4202" s="3">
        <f t="shared" ref="C4202:I4202" ca="1" si="4793">B4202+IF(0=LEN(OFFSET($L$2,B4202,0)),1,0)</f>
        <v>4192</v>
      </c>
      <c r="D4202" s="3">
        <f t="shared" ca="1" si="4793"/>
        <v>4192</v>
      </c>
      <c r="E4202" s="3">
        <f t="shared" ca="1" si="4793"/>
        <v>4192</v>
      </c>
      <c r="F4202" s="3">
        <f t="shared" ca="1" si="4793"/>
        <v>4192</v>
      </c>
      <c r="G4202" s="3">
        <f t="shared" ca="1" si="4793"/>
        <v>4192</v>
      </c>
      <c r="H4202" s="3">
        <f t="shared" ca="1" si="4793"/>
        <v>4192</v>
      </c>
      <c r="I4202" s="3">
        <f t="shared" ca="1" si="4793"/>
        <v>4192</v>
      </c>
      <c r="J4202" s="3">
        <f ca="1">COUNTIF($A$2:$A4201,"="&amp;$A4202)+1</f>
        <v>1</v>
      </c>
      <c r="K4202">
        <f t="shared" ca="1" si="4749"/>
        <v>2</v>
      </c>
      <c r="L4202" t="str">
        <f ca="1">IF(M4202,"",
IF(R4202&lt;&gt;".",IF(OR(R4202="@",R4202="X"),"",MID(R4202,1,1)),
IF(OR(OFFSET('map portals'!$A$1,$Q4202,$P4202+1)="#",ISNUMBER(MATCH((P4202+1)*1000+Q4202,$S$2:$S4201,0))),"","0")
&amp;IF(OR(OFFSET('map portals'!$A$1,$Q4202+1,$P4202)="#",ISNUMBER(MATCH(P4202*1000+(Q4202+1),$S$2:$S4201,0))),"","1")
&amp;IF(OR(OFFSET('map portals'!$A$1,$Q4202,$P4202-1)="#",ISNUMBER(MATCH((P4202-1)*1000+Q4202,$S$2:$S4201,0))),"","2")
&amp;IF(OR(OFFSET('map portals'!$A$1,$Q4202-1,$P4202)="#",ISNUMBER(MATCH(P4202*1000+(Q4202-1),$S$2:$S4201,0))),"","3")
))</f>
        <v>2</v>
      </c>
      <c r="M4202" t="b">
        <f ca="1">ISNUMBER(MATCH(S4202,$S$2:$S4201,0))</f>
        <v>0</v>
      </c>
      <c r="N4202">
        <f t="shared" ca="1" si="4750"/>
        <v>46</v>
      </c>
      <c r="O4202">
        <f t="shared" ca="1" si="4751"/>
        <v>93</v>
      </c>
      <c r="P4202">
        <f t="shared" ca="1" si="4752"/>
        <v>46</v>
      </c>
      <c r="Q4202">
        <f t="shared" ca="1" si="4753"/>
        <v>93</v>
      </c>
      <c r="R4202" t="str">
        <f ca="1">OFFSET('map portals'!$A$1,$O4202,$N4202)</f>
        <v>.</v>
      </c>
      <c r="S4202">
        <f t="shared" ca="1" si="4754"/>
        <v>46093</v>
      </c>
      <c r="T4202">
        <f t="shared" ca="1" si="4755"/>
        <v>563</v>
      </c>
    </row>
    <row r="4203" spans="1:20">
      <c r="A4203" s="3">
        <f t="shared" ca="1" si="4746"/>
        <v>4192</v>
      </c>
      <c r="B4203" s="3">
        <f t="shared" ca="1" si="4747"/>
        <v>4193</v>
      </c>
      <c r="C4203" s="3">
        <f t="shared" ref="C4203:I4203" ca="1" si="4794">B4203+IF(0=LEN(OFFSET($L$2,B4203,0)),1,0)</f>
        <v>4193</v>
      </c>
      <c r="D4203" s="3">
        <f t="shared" ca="1" si="4794"/>
        <v>4193</v>
      </c>
      <c r="E4203" s="3">
        <f t="shared" ca="1" si="4794"/>
        <v>4193</v>
      </c>
      <c r="F4203" s="3">
        <f t="shared" ca="1" si="4794"/>
        <v>4193</v>
      </c>
      <c r="G4203" s="3">
        <f t="shared" ca="1" si="4794"/>
        <v>4193</v>
      </c>
      <c r="H4203" s="3">
        <f t="shared" ca="1" si="4794"/>
        <v>4193</v>
      </c>
      <c r="I4203" s="3">
        <f t="shared" ca="1" si="4794"/>
        <v>4193</v>
      </c>
      <c r="J4203" s="3">
        <f ca="1">COUNTIF($A$2:$A4202,"="&amp;$A4203)+1</f>
        <v>1</v>
      </c>
      <c r="K4203">
        <f t="shared" ca="1" si="4749"/>
        <v>0</v>
      </c>
      <c r="L4203" t="str">
        <f ca="1">IF(M4203,"",
IF(R4203&lt;&gt;".",IF(OR(R4203="@",R4203="X"),"",MID(R4203,1,1)),
IF(OR(OFFSET('map portals'!$A$1,$Q4203,$P4203+1)="#",ISNUMBER(MATCH((P4203+1)*1000+Q4203,$S$2:$S4202,0))),"","0")
&amp;IF(OR(OFFSET('map portals'!$A$1,$Q4203+1,$P4203)="#",ISNUMBER(MATCH(P4203*1000+(Q4203+1),$S$2:$S4202,0))),"","1")
&amp;IF(OR(OFFSET('map portals'!$A$1,$Q4203,$P4203-1)="#",ISNUMBER(MATCH((P4203-1)*1000+Q4203,$S$2:$S4202,0))),"","2")
&amp;IF(OR(OFFSET('map portals'!$A$1,$Q4203-1,$P4203)="#",ISNUMBER(MATCH(P4203*1000+(Q4203-1),$S$2:$S4202,0))),"","3")
))</f>
        <v>03</v>
      </c>
      <c r="M4203" t="b">
        <f ca="1">ISNUMBER(MATCH(S4203,$S$2:$S4202,0))</f>
        <v>0</v>
      </c>
      <c r="N4203">
        <f t="shared" ca="1" si="4750"/>
        <v>99</v>
      </c>
      <c r="O4203">
        <f t="shared" ca="1" si="4751"/>
        <v>9</v>
      </c>
      <c r="P4203">
        <f t="shared" ca="1" si="4752"/>
        <v>99</v>
      </c>
      <c r="Q4203">
        <f t="shared" ca="1" si="4753"/>
        <v>9</v>
      </c>
      <c r="R4203" t="str">
        <f ca="1">OFFSET('map portals'!$A$1,$O4203,$N4203)</f>
        <v>.</v>
      </c>
      <c r="S4203">
        <f t="shared" ca="1" si="4754"/>
        <v>99009</v>
      </c>
      <c r="T4203">
        <f t="shared" ca="1" si="4755"/>
        <v>564</v>
      </c>
    </row>
    <row r="4204" spans="1:20">
      <c r="A4204" s="3">
        <f t="shared" ca="1" si="4746"/>
        <v>4193</v>
      </c>
      <c r="B4204" s="3">
        <f t="shared" ca="1" si="4747"/>
        <v>4194</v>
      </c>
      <c r="C4204" s="3">
        <f t="shared" ref="C4204:I4204" ca="1" si="4795">B4204+IF(0=LEN(OFFSET($L$2,B4204,0)),1,0)</f>
        <v>4194</v>
      </c>
      <c r="D4204" s="3">
        <f t="shared" ca="1" si="4795"/>
        <v>4194</v>
      </c>
      <c r="E4204" s="3">
        <f t="shared" ca="1" si="4795"/>
        <v>4194</v>
      </c>
      <c r="F4204" s="3">
        <f t="shared" ca="1" si="4795"/>
        <v>4194</v>
      </c>
      <c r="G4204" s="3">
        <f t="shared" ca="1" si="4795"/>
        <v>4194</v>
      </c>
      <c r="H4204" s="3">
        <f t="shared" ca="1" si="4795"/>
        <v>4194</v>
      </c>
      <c r="I4204" s="3">
        <f t="shared" ca="1" si="4795"/>
        <v>4194</v>
      </c>
      <c r="J4204" s="3">
        <f ca="1">COUNTIF($A$2:$A4203,"="&amp;$A4204)+1</f>
        <v>1</v>
      </c>
      <c r="K4204">
        <f t="shared" ca="1" si="4749"/>
        <v>0</v>
      </c>
      <c r="L4204" t="str">
        <f ca="1">IF(M4204,"",
IF(R4204&lt;&gt;".",IF(OR(R4204="@",R4204="X"),"",MID(R4204,1,1)),
IF(OR(OFFSET('map portals'!$A$1,$Q4204,$P4204+1)="#",ISNUMBER(MATCH((P4204+1)*1000+Q4204,$S$2:$S4203,0))),"","0")
&amp;IF(OR(OFFSET('map portals'!$A$1,$Q4204+1,$P4204)="#",ISNUMBER(MATCH(P4204*1000+(Q4204+1),$S$2:$S4203,0))),"","1")
&amp;IF(OR(OFFSET('map portals'!$A$1,$Q4204,$P4204-1)="#",ISNUMBER(MATCH((P4204-1)*1000+Q4204,$S$2:$S4203,0))),"","2")
&amp;IF(OR(OFFSET('map portals'!$A$1,$Q4204-1,$P4204)="#",ISNUMBER(MATCH(P4204*1000+(Q4204-1),$S$2:$S4203,0))),"","3")
))</f>
        <v>0</v>
      </c>
      <c r="M4204" t="b">
        <f ca="1">ISNUMBER(MATCH(S4204,$S$2:$S4203,0))</f>
        <v>0</v>
      </c>
      <c r="N4204">
        <f t="shared" ca="1" si="4750"/>
        <v>95</v>
      </c>
      <c r="O4204">
        <f t="shared" ca="1" si="4751"/>
        <v>5</v>
      </c>
      <c r="P4204">
        <f t="shared" ca="1" si="4752"/>
        <v>95</v>
      </c>
      <c r="Q4204">
        <f t="shared" ca="1" si="4753"/>
        <v>5</v>
      </c>
      <c r="R4204" t="str">
        <f ca="1">OFFSET('map portals'!$A$1,$O4204,$N4204)</f>
        <v>.</v>
      </c>
      <c r="S4204">
        <f t="shared" ca="1" si="4754"/>
        <v>95005</v>
      </c>
      <c r="T4204">
        <f t="shared" ca="1" si="4755"/>
        <v>564</v>
      </c>
    </row>
    <row r="4205" spans="1:20">
      <c r="A4205" s="3">
        <f t="shared" ca="1" si="4746"/>
        <v>4194</v>
      </c>
      <c r="B4205" s="3">
        <f t="shared" ca="1" si="4747"/>
        <v>4195</v>
      </c>
      <c r="C4205" s="3">
        <f t="shared" ref="C4205:I4205" ca="1" si="4796">B4205+IF(0=LEN(OFFSET($L$2,B4205,0)),1,0)</f>
        <v>4195</v>
      </c>
      <c r="D4205" s="3">
        <f t="shared" ca="1" si="4796"/>
        <v>4195</v>
      </c>
      <c r="E4205" s="3">
        <f t="shared" ca="1" si="4796"/>
        <v>4195</v>
      </c>
      <c r="F4205" s="3">
        <f t="shared" ca="1" si="4796"/>
        <v>4195</v>
      </c>
      <c r="G4205" s="3">
        <f t="shared" ca="1" si="4796"/>
        <v>4195</v>
      </c>
      <c r="H4205" s="3">
        <f t="shared" ca="1" si="4796"/>
        <v>4195</v>
      </c>
      <c r="I4205" s="3">
        <f t="shared" ca="1" si="4796"/>
        <v>4195</v>
      </c>
      <c r="J4205" s="3">
        <f ca="1">COUNTIF($A$2:$A4204,"="&amp;$A4205)+1</f>
        <v>1</v>
      </c>
      <c r="K4205">
        <f t="shared" ca="1" si="4749"/>
        <v>2</v>
      </c>
      <c r="L4205" t="str">
        <f ca="1">IF(M4205,"",
IF(R4205&lt;&gt;".",IF(OR(R4205="@",R4205="X"),"",MID(R4205,1,1)),
IF(OR(OFFSET('map portals'!$A$1,$Q4205,$P4205+1)="#",ISNUMBER(MATCH((P4205+1)*1000+Q4205,$S$2:$S4204,0))),"","0")
&amp;IF(OR(OFFSET('map portals'!$A$1,$Q4205+1,$P4205)="#",ISNUMBER(MATCH(P4205*1000+(Q4205+1),$S$2:$S4204,0))),"","1")
&amp;IF(OR(OFFSET('map portals'!$A$1,$Q4205,$P4205-1)="#",ISNUMBER(MATCH((P4205-1)*1000+Q4205,$S$2:$S4204,0))),"","2")
&amp;IF(OR(OFFSET('map portals'!$A$1,$Q4205-1,$P4205)="#",ISNUMBER(MATCH(P4205*1000+(Q4205-1),$S$2:$S4204,0))),"","3")
))</f>
        <v/>
      </c>
      <c r="M4205" t="b">
        <f ca="1">ISNUMBER(MATCH(S4205,$S$2:$S4204,0))</f>
        <v>0</v>
      </c>
      <c r="N4205">
        <f t="shared" ca="1" si="4750"/>
        <v>89</v>
      </c>
      <c r="O4205">
        <f t="shared" ca="1" si="4751"/>
        <v>7</v>
      </c>
      <c r="P4205">
        <f t="shared" ca="1" si="4752"/>
        <v>89</v>
      </c>
      <c r="Q4205">
        <f t="shared" ca="1" si="4753"/>
        <v>7</v>
      </c>
      <c r="R4205" t="str">
        <f ca="1">OFFSET('map portals'!$A$1,$O4205,$N4205)</f>
        <v>.</v>
      </c>
      <c r="S4205">
        <f t="shared" ca="1" si="4754"/>
        <v>89007</v>
      </c>
      <c r="T4205">
        <f t="shared" ca="1" si="4755"/>
        <v>564</v>
      </c>
    </row>
    <row r="4206" spans="1:20">
      <c r="A4206" s="3">
        <f t="shared" ca="1" si="4746"/>
        <v>4195</v>
      </c>
      <c r="B4206" s="3">
        <f t="shared" ca="1" si="4747"/>
        <v>4196</v>
      </c>
      <c r="C4206" s="3">
        <f t="shared" ref="C4206:I4206" ca="1" si="4797">B4206+IF(0=LEN(OFFSET($L$2,B4206,0)),1,0)</f>
        <v>4196</v>
      </c>
      <c r="D4206" s="3">
        <f t="shared" ca="1" si="4797"/>
        <v>4196</v>
      </c>
      <c r="E4206" s="3">
        <f t="shared" ca="1" si="4797"/>
        <v>4196</v>
      </c>
      <c r="F4206" s="3">
        <f t="shared" ca="1" si="4797"/>
        <v>4196</v>
      </c>
      <c r="G4206" s="3">
        <f t="shared" ca="1" si="4797"/>
        <v>4196</v>
      </c>
      <c r="H4206" s="3">
        <f t="shared" ca="1" si="4797"/>
        <v>4196</v>
      </c>
      <c r="I4206" s="3">
        <f t="shared" ca="1" si="4797"/>
        <v>4196</v>
      </c>
      <c r="J4206" s="3">
        <f ca="1">COUNTIF($A$2:$A4205,"="&amp;$A4206)+1</f>
        <v>1</v>
      </c>
      <c r="K4206">
        <f t="shared" ca="1" si="4749"/>
        <v>0</v>
      </c>
      <c r="L4206" t="str">
        <f ca="1">IF(M4206,"",
IF(R4206&lt;&gt;".",IF(OR(R4206="@",R4206="X"),"",MID(R4206,1,1)),
IF(OR(OFFSET('map portals'!$A$1,$Q4206,$P4206+1)="#",ISNUMBER(MATCH((P4206+1)*1000+Q4206,$S$2:$S4205,0))),"","0")
&amp;IF(OR(OFFSET('map portals'!$A$1,$Q4206+1,$P4206)="#",ISNUMBER(MATCH(P4206*1000+(Q4206+1),$S$2:$S4205,0))),"","1")
&amp;IF(OR(OFFSET('map portals'!$A$1,$Q4206,$P4206-1)="#",ISNUMBER(MATCH((P4206-1)*1000+Q4206,$S$2:$S4205,0))),"","2")
&amp;IF(OR(OFFSET('map portals'!$A$1,$Q4206-1,$P4206)="#",ISNUMBER(MATCH(P4206*1000+(Q4206-1),$S$2:$S4205,0))),"","3")
))</f>
        <v>0</v>
      </c>
      <c r="M4206" t="b">
        <f ca="1">ISNUMBER(MATCH(S4206,$S$2:$S4205,0))</f>
        <v>0</v>
      </c>
      <c r="N4206">
        <f t="shared" ca="1" si="4750"/>
        <v>93</v>
      </c>
      <c r="O4206">
        <f t="shared" ca="1" si="4751"/>
        <v>3</v>
      </c>
      <c r="P4206">
        <f t="shared" ca="1" si="4752"/>
        <v>93</v>
      </c>
      <c r="Q4206">
        <f t="shared" ca="1" si="4753"/>
        <v>3</v>
      </c>
      <c r="R4206" t="str">
        <f ca="1">OFFSET('map portals'!$A$1,$O4206,$N4206)</f>
        <v>.</v>
      </c>
      <c r="S4206">
        <f t="shared" ca="1" si="4754"/>
        <v>93003</v>
      </c>
      <c r="T4206">
        <f t="shared" ca="1" si="4755"/>
        <v>564</v>
      </c>
    </row>
    <row r="4207" spans="1:20">
      <c r="A4207" s="3">
        <f t="shared" ca="1" si="4746"/>
        <v>4196</v>
      </c>
      <c r="B4207" s="3">
        <f t="shared" ca="1" si="4747"/>
        <v>4197</v>
      </c>
      <c r="C4207" s="3">
        <f t="shared" ref="C4207:I4207" ca="1" si="4798">B4207+IF(0=LEN(OFFSET($L$2,B4207,0)),1,0)</f>
        <v>4198</v>
      </c>
      <c r="D4207" s="3">
        <f t="shared" ca="1" si="4798"/>
        <v>4198</v>
      </c>
      <c r="E4207" s="3">
        <f t="shared" ca="1" si="4798"/>
        <v>4198</v>
      </c>
      <c r="F4207" s="3">
        <f t="shared" ca="1" si="4798"/>
        <v>4198</v>
      </c>
      <c r="G4207" s="3">
        <f t="shared" ca="1" si="4798"/>
        <v>4198</v>
      </c>
      <c r="H4207" s="3">
        <f t="shared" ca="1" si="4798"/>
        <v>4198</v>
      </c>
      <c r="I4207" s="3">
        <f t="shared" ca="1" si="4798"/>
        <v>4198</v>
      </c>
      <c r="J4207" s="3">
        <f ca="1">COUNTIF($A$2:$A4206,"="&amp;$A4207)+1</f>
        <v>1</v>
      </c>
      <c r="K4207">
        <f t="shared" ca="1" si="4749"/>
        <v>0</v>
      </c>
      <c r="L4207" t="str">
        <f ca="1">IF(M4207,"",
IF(R4207&lt;&gt;".",IF(OR(R4207="@",R4207="X"),"",MID(R4207,1,1)),
IF(OR(OFFSET('map portals'!$A$1,$Q4207,$P4207+1)="#",ISNUMBER(MATCH((P4207+1)*1000+Q4207,$S$2:$S4206,0))),"","0")
&amp;IF(OR(OFFSET('map portals'!$A$1,$Q4207+1,$P4207)="#",ISNUMBER(MATCH(P4207*1000+(Q4207+1),$S$2:$S4206,0))),"","1")
&amp;IF(OR(OFFSET('map portals'!$A$1,$Q4207,$P4207-1)="#",ISNUMBER(MATCH((P4207-1)*1000+Q4207,$S$2:$S4206,0))),"","2")
&amp;IF(OR(OFFSET('map portals'!$A$1,$Q4207-1,$P4207)="#",ISNUMBER(MATCH(P4207*1000+(Q4207-1),$S$2:$S4206,0))),"","3")
))</f>
        <v>1</v>
      </c>
      <c r="M4207" t="b">
        <f ca="1">ISNUMBER(MATCH(S4207,$S$2:$S4206,0))</f>
        <v>0</v>
      </c>
      <c r="N4207">
        <f t="shared" ca="1" si="4750"/>
        <v>77</v>
      </c>
      <c r="O4207">
        <f t="shared" ca="1" si="4751"/>
        <v>23</v>
      </c>
      <c r="P4207">
        <f t="shared" ca="1" si="4752"/>
        <v>77</v>
      </c>
      <c r="Q4207">
        <f t="shared" ca="1" si="4753"/>
        <v>23</v>
      </c>
      <c r="R4207" t="str">
        <f ca="1">OFFSET('map portals'!$A$1,$O4207,$N4207)</f>
        <v>.</v>
      </c>
      <c r="S4207">
        <f t="shared" ca="1" si="4754"/>
        <v>77023</v>
      </c>
      <c r="T4207">
        <f t="shared" ca="1" si="4755"/>
        <v>564</v>
      </c>
    </row>
    <row r="4208" spans="1:20">
      <c r="A4208" s="3">
        <f t="shared" ca="1" si="4746"/>
        <v>4198</v>
      </c>
      <c r="B4208" s="3">
        <f t="shared" ca="1" si="4747"/>
        <v>4199</v>
      </c>
      <c r="C4208" s="3">
        <f t="shared" ref="C4208:I4208" ca="1" si="4799">B4208+IF(0=LEN(OFFSET($L$2,B4208,0)),1,0)</f>
        <v>4199</v>
      </c>
      <c r="D4208" s="3">
        <f t="shared" ca="1" si="4799"/>
        <v>4199</v>
      </c>
      <c r="E4208" s="3">
        <f t="shared" ca="1" si="4799"/>
        <v>4199</v>
      </c>
      <c r="F4208" s="3">
        <f t="shared" ca="1" si="4799"/>
        <v>4199</v>
      </c>
      <c r="G4208" s="3">
        <f t="shared" ca="1" si="4799"/>
        <v>4199</v>
      </c>
      <c r="H4208" s="3">
        <f t="shared" ca="1" si="4799"/>
        <v>4199</v>
      </c>
      <c r="I4208" s="3">
        <f t="shared" ca="1" si="4799"/>
        <v>4199</v>
      </c>
      <c r="J4208" s="3">
        <f ca="1">COUNTIF($A$2:$A4207,"="&amp;$A4208)+1</f>
        <v>1</v>
      </c>
      <c r="K4208">
        <f t="shared" ca="1" si="4749"/>
        <v>2</v>
      </c>
      <c r="L4208" t="str">
        <f ca="1">IF(M4208,"",
IF(R4208&lt;&gt;".",IF(OR(R4208="@",R4208="X"),"",MID(R4208,1,1)),
IF(OR(OFFSET('map portals'!$A$1,$Q4208,$P4208+1)="#",ISNUMBER(MATCH((P4208+1)*1000+Q4208,$S$2:$S4207,0))),"","0")
&amp;IF(OR(OFFSET('map portals'!$A$1,$Q4208+1,$P4208)="#",ISNUMBER(MATCH(P4208*1000+(Q4208+1),$S$2:$S4207,0))),"","1")
&amp;IF(OR(OFFSET('map portals'!$A$1,$Q4208,$P4208-1)="#",ISNUMBER(MATCH((P4208-1)*1000+Q4208,$S$2:$S4207,0))),"","2")
&amp;IF(OR(OFFSET('map portals'!$A$1,$Q4208-1,$P4208)="#",ISNUMBER(MATCH(P4208*1000+(Q4208-1),$S$2:$S4207,0))),"","3")
))</f>
        <v>2</v>
      </c>
      <c r="M4208" t="b">
        <f ca="1">ISNUMBER(MATCH(S4208,$S$2:$S4207,0))</f>
        <v>0</v>
      </c>
      <c r="N4208">
        <f t="shared" ca="1" si="4750"/>
        <v>12</v>
      </c>
      <c r="O4208">
        <f t="shared" ca="1" si="4751"/>
        <v>113</v>
      </c>
      <c r="P4208">
        <f t="shared" ca="1" si="4752"/>
        <v>12</v>
      </c>
      <c r="Q4208">
        <f t="shared" ca="1" si="4753"/>
        <v>113</v>
      </c>
      <c r="R4208" t="str">
        <f ca="1">OFFSET('map portals'!$A$1,$O4208,$N4208)</f>
        <v>.</v>
      </c>
      <c r="S4208">
        <f t="shared" ca="1" si="4754"/>
        <v>12113</v>
      </c>
      <c r="T4208">
        <f t="shared" ca="1" si="4755"/>
        <v>564</v>
      </c>
    </row>
    <row r="4209" spans="1:20">
      <c r="A4209" s="3">
        <f t="shared" ca="1" si="4746"/>
        <v>4199</v>
      </c>
      <c r="B4209" s="3">
        <f t="shared" ca="1" si="4747"/>
        <v>4200</v>
      </c>
      <c r="C4209" s="3">
        <f t="shared" ref="C4209:I4209" ca="1" si="4800">B4209+IF(0=LEN(OFFSET($L$2,B4209,0)),1,0)</f>
        <v>4200</v>
      </c>
      <c r="D4209" s="3">
        <f t="shared" ca="1" si="4800"/>
        <v>4200</v>
      </c>
      <c r="E4209" s="3">
        <f t="shared" ca="1" si="4800"/>
        <v>4200</v>
      </c>
      <c r="F4209" s="3">
        <f t="shared" ca="1" si="4800"/>
        <v>4200</v>
      </c>
      <c r="G4209" s="3">
        <f t="shared" ca="1" si="4800"/>
        <v>4200</v>
      </c>
      <c r="H4209" s="3">
        <f t="shared" ca="1" si="4800"/>
        <v>4200</v>
      </c>
      <c r="I4209" s="3">
        <f t="shared" ca="1" si="4800"/>
        <v>4200</v>
      </c>
      <c r="J4209" s="3">
        <f ca="1">COUNTIF($A$2:$A4208,"="&amp;$A4209)+1</f>
        <v>1</v>
      </c>
      <c r="K4209">
        <f t="shared" ca="1" si="4749"/>
        <v>0</v>
      </c>
      <c r="L4209" t="str">
        <f ca="1">IF(M4209,"",
IF(R4209&lt;&gt;".",IF(OR(R4209="@",R4209="X"),"",MID(R4209,1,1)),
IF(OR(OFFSET('map portals'!$A$1,$Q4209,$P4209+1)="#",ISNUMBER(MATCH((P4209+1)*1000+Q4209,$S$2:$S4208,0))),"","0")
&amp;IF(OR(OFFSET('map portals'!$A$1,$Q4209+1,$P4209)="#",ISNUMBER(MATCH(P4209*1000+(Q4209+1),$S$2:$S4208,0))),"","1")
&amp;IF(OR(OFFSET('map portals'!$A$1,$Q4209,$P4209-1)="#",ISNUMBER(MATCH((P4209-1)*1000+Q4209,$S$2:$S4208,0))),"","2")
&amp;IF(OR(OFFSET('map portals'!$A$1,$Q4209-1,$P4209)="#",ISNUMBER(MATCH(P4209*1000+(Q4209-1),$S$2:$S4208,0))),"","3")
))</f>
        <v>0</v>
      </c>
      <c r="M4209" t="b">
        <f ca="1">ISNUMBER(MATCH(S4209,$S$2:$S4208,0))</f>
        <v>0</v>
      </c>
      <c r="N4209">
        <f t="shared" ca="1" si="4750"/>
        <v>12</v>
      </c>
      <c r="O4209">
        <f t="shared" ca="1" si="4751"/>
        <v>107</v>
      </c>
      <c r="P4209">
        <f t="shared" ca="1" si="4752"/>
        <v>12</v>
      </c>
      <c r="Q4209">
        <f t="shared" ca="1" si="4753"/>
        <v>107</v>
      </c>
      <c r="R4209" t="str">
        <f ca="1">OFFSET('map portals'!$A$1,$O4209,$N4209)</f>
        <v>.</v>
      </c>
      <c r="S4209">
        <f t="shared" ca="1" si="4754"/>
        <v>12107</v>
      </c>
      <c r="T4209">
        <f t="shared" ca="1" si="4755"/>
        <v>564</v>
      </c>
    </row>
    <row r="4210" spans="1:20">
      <c r="A4210" s="3">
        <f t="shared" ca="1" si="4746"/>
        <v>4200</v>
      </c>
      <c r="B4210" s="3">
        <f t="shared" ca="1" si="4747"/>
        <v>4201</v>
      </c>
      <c r="C4210" s="3">
        <f t="shared" ref="C4210:I4210" ca="1" si="4801">B4210+IF(0=LEN(OFFSET($L$2,B4210,0)),1,0)</f>
        <v>4201</v>
      </c>
      <c r="D4210" s="3">
        <f t="shared" ca="1" si="4801"/>
        <v>4201</v>
      </c>
      <c r="E4210" s="3">
        <f t="shared" ca="1" si="4801"/>
        <v>4201</v>
      </c>
      <c r="F4210" s="3">
        <f t="shared" ca="1" si="4801"/>
        <v>4201</v>
      </c>
      <c r="G4210" s="3">
        <f t="shared" ca="1" si="4801"/>
        <v>4201</v>
      </c>
      <c r="H4210" s="3">
        <f t="shared" ca="1" si="4801"/>
        <v>4201</v>
      </c>
      <c r="I4210" s="3">
        <f t="shared" ca="1" si="4801"/>
        <v>4201</v>
      </c>
      <c r="J4210" s="3">
        <f ca="1">COUNTIF($A$2:$A4209,"="&amp;$A4210)+1</f>
        <v>1</v>
      </c>
      <c r="K4210">
        <f t="shared" ca="1" si="4749"/>
        <v>2</v>
      </c>
      <c r="L4210" t="str">
        <f ca="1">IF(M4210,"",
IF(R4210&lt;&gt;".",IF(OR(R4210="@",R4210="X"),"",MID(R4210,1,1)),
IF(OR(OFFSET('map portals'!$A$1,$Q4210,$P4210+1)="#",ISNUMBER(MATCH((P4210+1)*1000+Q4210,$S$2:$S4209,0))),"","0")
&amp;IF(OR(OFFSET('map portals'!$A$1,$Q4210+1,$P4210)="#",ISNUMBER(MATCH(P4210*1000+(Q4210+1),$S$2:$S4209,0))),"","1")
&amp;IF(OR(OFFSET('map portals'!$A$1,$Q4210,$P4210-1)="#",ISNUMBER(MATCH((P4210-1)*1000+Q4210,$S$2:$S4209,0))),"","2")
&amp;IF(OR(OFFSET('map portals'!$A$1,$Q4210-1,$P4210)="#",ISNUMBER(MATCH(P4210*1000+(Q4210-1),$S$2:$S4209,0))),"","3")
))</f>
        <v>12</v>
      </c>
      <c r="M4210" t="b">
        <f ca="1">ISNUMBER(MATCH(S4210,$S$2:$S4209,0))</f>
        <v>0</v>
      </c>
      <c r="N4210">
        <f t="shared" ca="1" si="4750"/>
        <v>45</v>
      </c>
      <c r="O4210">
        <f t="shared" ca="1" si="4751"/>
        <v>93</v>
      </c>
      <c r="P4210">
        <f t="shared" ca="1" si="4752"/>
        <v>45</v>
      </c>
      <c r="Q4210">
        <f t="shared" ca="1" si="4753"/>
        <v>93</v>
      </c>
      <c r="R4210" t="str">
        <f ca="1">OFFSET('map portals'!$A$1,$O4210,$N4210)</f>
        <v>.</v>
      </c>
      <c r="S4210">
        <f t="shared" ca="1" si="4754"/>
        <v>45093</v>
      </c>
      <c r="T4210">
        <f t="shared" ca="1" si="4755"/>
        <v>564</v>
      </c>
    </row>
    <row r="4211" spans="1:20">
      <c r="A4211" s="3">
        <f t="shared" ca="1" si="4746"/>
        <v>4201</v>
      </c>
      <c r="B4211" s="3">
        <f t="shared" ca="1" si="4747"/>
        <v>4201</v>
      </c>
      <c r="C4211" s="3">
        <f t="shared" ref="C4211:I4211" ca="1" si="4802">B4211+IF(0=LEN(OFFSET($L$2,B4211,0)),1,0)</f>
        <v>4201</v>
      </c>
      <c r="D4211" s="3">
        <f t="shared" ca="1" si="4802"/>
        <v>4201</v>
      </c>
      <c r="E4211" s="3">
        <f t="shared" ca="1" si="4802"/>
        <v>4201</v>
      </c>
      <c r="F4211" s="3">
        <f t="shared" ca="1" si="4802"/>
        <v>4201</v>
      </c>
      <c r="G4211" s="3">
        <f t="shared" ca="1" si="4802"/>
        <v>4201</v>
      </c>
      <c r="H4211" s="3">
        <f t="shared" ca="1" si="4802"/>
        <v>4201</v>
      </c>
      <c r="I4211" s="3">
        <f t="shared" ca="1" si="4802"/>
        <v>4201</v>
      </c>
      <c r="J4211" s="3">
        <f ca="1">COUNTIF($A$2:$A4210,"="&amp;$A4211)+1</f>
        <v>1</v>
      </c>
      <c r="K4211">
        <f t="shared" ca="1" si="4749"/>
        <v>0</v>
      </c>
      <c r="L4211" t="str">
        <f ca="1">IF(M4211,"",
IF(R4211&lt;&gt;".",IF(OR(R4211="@",R4211="X"),"",MID(R4211,1,1)),
IF(OR(OFFSET('map portals'!$A$1,$Q4211,$P4211+1)="#",ISNUMBER(MATCH((P4211+1)*1000+Q4211,$S$2:$S4210,0))),"","0")
&amp;IF(OR(OFFSET('map portals'!$A$1,$Q4211+1,$P4211)="#",ISNUMBER(MATCH(P4211*1000+(Q4211+1),$S$2:$S4210,0))),"","1")
&amp;IF(OR(OFFSET('map portals'!$A$1,$Q4211,$P4211-1)="#",ISNUMBER(MATCH((P4211-1)*1000+Q4211,$S$2:$S4210,0))),"","2")
&amp;IF(OR(OFFSET('map portals'!$A$1,$Q4211-1,$P4211)="#",ISNUMBER(MATCH(P4211*1000+(Q4211-1),$S$2:$S4210,0))),"","3")
))</f>
        <v>0</v>
      </c>
      <c r="M4211" t="b">
        <f ca="1">ISNUMBER(MATCH(S4211,$S$2:$S4210,0))</f>
        <v>0</v>
      </c>
      <c r="N4211">
        <f t="shared" ca="1" si="4750"/>
        <v>100</v>
      </c>
      <c r="O4211">
        <f t="shared" ca="1" si="4751"/>
        <v>9</v>
      </c>
      <c r="P4211">
        <f t="shared" ca="1" si="4752"/>
        <v>100</v>
      </c>
      <c r="Q4211">
        <f t="shared" ca="1" si="4753"/>
        <v>9</v>
      </c>
      <c r="R4211" t="str">
        <f ca="1">OFFSET('map portals'!$A$1,$O4211,$N4211)</f>
        <v>.</v>
      </c>
      <c r="S4211">
        <f t="shared" ca="1" si="4754"/>
        <v>100009</v>
      </c>
      <c r="T4211">
        <f t="shared" ca="1" si="4755"/>
        <v>565</v>
      </c>
    </row>
    <row r="4212" spans="1:20">
      <c r="A4212" s="3">
        <f t="shared" ca="1" si="4746"/>
        <v>4201</v>
      </c>
      <c r="B4212" s="3">
        <f t="shared" ca="1" si="4747"/>
        <v>4202</v>
      </c>
      <c r="C4212" s="3">
        <f t="shared" ref="C4212:I4212" ca="1" si="4803">B4212+IF(0=LEN(OFFSET($L$2,B4212,0)),1,0)</f>
        <v>4202</v>
      </c>
      <c r="D4212" s="3">
        <f t="shared" ca="1" si="4803"/>
        <v>4202</v>
      </c>
      <c r="E4212" s="3">
        <f t="shared" ca="1" si="4803"/>
        <v>4202</v>
      </c>
      <c r="F4212" s="3">
        <f t="shared" ca="1" si="4803"/>
        <v>4202</v>
      </c>
      <c r="G4212" s="3">
        <f t="shared" ca="1" si="4803"/>
        <v>4202</v>
      </c>
      <c r="H4212" s="3">
        <f t="shared" ca="1" si="4803"/>
        <v>4202</v>
      </c>
      <c r="I4212" s="3">
        <f t="shared" ca="1" si="4803"/>
        <v>4202</v>
      </c>
      <c r="J4212" s="3">
        <f ca="1">COUNTIF($A$2:$A4211,"="&amp;$A4212)+1</f>
        <v>2</v>
      </c>
      <c r="K4212">
        <f t="shared" ca="1" si="4749"/>
        <v>3</v>
      </c>
      <c r="L4212" t="str">
        <f ca="1">IF(M4212,"",
IF(R4212&lt;&gt;".",IF(OR(R4212="@",R4212="X"),"",MID(R4212,1,1)),
IF(OR(OFFSET('map portals'!$A$1,$Q4212,$P4212+1)="#",ISNUMBER(MATCH((P4212+1)*1000+Q4212,$S$2:$S4211,0))),"","0")
&amp;IF(OR(OFFSET('map portals'!$A$1,$Q4212+1,$P4212)="#",ISNUMBER(MATCH(P4212*1000+(Q4212+1),$S$2:$S4211,0))),"","1")
&amp;IF(OR(OFFSET('map portals'!$A$1,$Q4212,$P4212-1)="#",ISNUMBER(MATCH((P4212-1)*1000+Q4212,$S$2:$S4211,0))),"","2")
&amp;IF(OR(OFFSET('map portals'!$A$1,$Q4212-1,$P4212)="#",ISNUMBER(MATCH(P4212*1000+(Q4212-1),$S$2:$S4211,0))),"","3")
))</f>
        <v>3</v>
      </c>
      <c r="M4212" t="b">
        <f ca="1">ISNUMBER(MATCH(S4212,$S$2:$S4211,0))</f>
        <v>0</v>
      </c>
      <c r="N4212">
        <f t="shared" ca="1" si="4750"/>
        <v>99</v>
      </c>
      <c r="O4212">
        <f t="shared" ca="1" si="4751"/>
        <v>8</v>
      </c>
      <c r="P4212">
        <f t="shared" ca="1" si="4752"/>
        <v>99</v>
      </c>
      <c r="Q4212">
        <f t="shared" ca="1" si="4753"/>
        <v>8</v>
      </c>
      <c r="R4212" t="str">
        <f ca="1">OFFSET('map portals'!$A$1,$O4212,$N4212)</f>
        <v>.</v>
      </c>
      <c r="S4212">
        <f t="shared" ca="1" si="4754"/>
        <v>99008</v>
      </c>
      <c r="T4212">
        <f t="shared" ca="1" si="4755"/>
        <v>565</v>
      </c>
    </row>
    <row r="4213" spans="1:20">
      <c r="A4213" s="3">
        <f t="shared" ca="1" si="4746"/>
        <v>4202</v>
      </c>
      <c r="B4213" s="3">
        <f t="shared" ca="1" si="4747"/>
        <v>4203</v>
      </c>
      <c r="C4213" s="3">
        <f t="shared" ref="C4213:I4213" ca="1" si="4804">B4213+IF(0=LEN(OFFSET($L$2,B4213,0)),1,0)</f>
        <v>4204</v>
      </c>
      <c r="D4213" s="3">
        <f t="shared" ca="1" si="4804"/>
        <v>4204</v>
      </c>
      <c r="E4213" s="3">
        <f t="shared" ca="1" si="4804"/>
        <v>4204</v>
      </c>
      <c r="F4213" s="3">
        <f t="shared" ca="1" si="4804"/>
        <v>4204</v>
      </c>
      <c r="G4213" s="3">
        <f t="shared" ca="1" si="4804"/>
        <v>4204</v>
      </c>
      <c r="H4213" s="3">
        <f t="shared" ca="1" si="4804"/>
        <v>4204</v>
      </c>
      <c r="I4213" s="3">
        <f t="shared" ca="1" si="4804"/>
        <v>4204</v>
      </c>
      <c r="J4213" s="3">
        <f ca="1">COUNTIF($A$2:$A4212,"="&amp;$A4213)+1</f>
        <v>1</v>
      </c>
      <c r="K4213">
        <f t="shared" ca="1" si="4749"/>
        <v>0</v>
      </c>
      <c r="L4213" t="str">
        <f ca="1">IF(M4213,"",
IF(R4213&lt;&gt;".",IF(OR(R4213="@",R4213="X"),"",MID(R4213,1,1)),
IF(OR(OFFSET('map portals'!$A$1,$Q4213,$P4213+1)="#",ISNUMBER(MATCH((P4213+1)*1000+Q4213,$S$2:$S4212,0))),"","0")
&amp;IF(OR(OFFSET('map portals'!$A$1,$Q4213+1,$P4213)="#",ISNUMBER(MATCH(P4213*1000+(Q4213+1),$S$2:$S4212,0))),"","1")
&amp;IF(OR(OFFSET('map portals'!$A$1,$Q4213,$P4213-1)="#",ISNUMBER(MATCH((P4213-1)*1000+Q4213,$S$2:$S4212,0))),"","2")
&amp;IF(OR(OFFSET('map portals'!$A$1,$Q4213-1,$P4213)="#",ISNUMBER(MATCH(P4213*1000+(Q4213-1),$S$2:$S4212,0))),"","3")
))</f>
        <v>0</v>
      </c>
      <c r="M4213" t="b">
        <f ca="1">ISNUMBER(MATCH(S4213,$S$2:$S4212,0))</f>
        <v>0</v>
      </c>
      <c r="N4213">
        <f t="shared" ca="1" si="4750"/>
        <v>96</v>
      </c>
      <c r="O4213">
        <f t="shared" ca="1" si="4751"/>
        <v>5</v>
      </c>
      <c r="P4213">
        <f t="shared" ca="1" si="4752"/>
        <v>96</v>
      </c>
      <c r="Q4213">
        <f t="shared" ca="1" si="4753"/>
        <v>5</v>
      </c>
      <c r="R4213" t="str">
        <f ca="1">OFFSET('map portals'!$A$1,$O4213,$N4213)</f>
        <v>.</v>
      </c>
      <c r="S4213">
        <f t="shared" ca="1" si="4754"/>
        <v>96005</v>
      </c>
      <c r="T4213">
        <f t="shared" ca="1" si="4755"/>
        <v>565</v>
      </c>
    </row>
    <row r="4214" spans="1:20">
      <c r="A4214" s="3">
        <f t="shared" ca="1" si="4746"/>
        <v>4204</v>
      </c>
      <c r="B4214" s="3">
        <f t="shared" ca="1" si="4747"/>
        <v>4205</v>
      </c>
      <c r="C4214" s="3">
        <f t="shared" ref="C4214:I4214" ca="1" si="4805">B4214+IF(0=LEN(OFFSET($L$2,B4214,0)),1,0)</f>
        <v>4205</v>
      </c>
      <c r="D4214" s="3">
        <f t="shared" ca="1" si="4805"/>
        <v>4205</v>
      </c>
      <c r="E4214" s="3">
        <f t="shared" ca="1" si="4805"/>
        <v>4205</v>
      </c>
      <c r="F4214" s="3">
        <f t="shared" ca="1" si="4805"/>
        <v>4205</v>
      </c>
      <c r="G4214" s="3">
        <f t="shared" ca="1" si="4805"/>
        <v>4205</v>
      </c>
      <c r="H4214" s="3">
        <f t="shared" ca="1" si="4805"/>
        <v>4205</v>
      </c>
      <c r="I4214" s="3">
        <f t="shared" ca="1" si="4805"/>
        <v>4205</v>
      </c>
      <c r="J4214" s="3">
        <f ca="1">COUNTIF($A$2:$A4213,"="&amp;$A4214)+1</f>
        <v>1</v>
      </c>
      <c r="K4214">
        <f t="shared" ca="1" si="4749"/>
        <v>0</v>
      </c>
      <c r="L4214" t="str">
        <f ca="1">IF(M4214,"",
IF(R4214&lt;&gt;".",IF(OR(R4214="@",R4214="X"),"",MID(R4214,1,1)),
IF(OR(OFFSET('map portals'!$A$1,$Q4214,$P4214+1)="#",ISNUMBER(MATCH((P4214+1)*1000+Q4214,$S$2:$S4213,0))),"","0")
&amp;IF(OR(OFFSET('map portals'!$A$1,$Q4214+1,$P4214)="#",ISNUMBER(MATCH(P4214*1000+(Q4214+1),$S$2:$S4213,0))),"","1")
&amp;IF(OR(OFFSET('map portals'!$A$1,$Q4214,$P4214-1)="#",ISNUMBER(MATCH((P4214-1)*1000+Q4214,$S$2:$S4213,0))),"","2")
&amp;IF(OR(OFFSET('map portals'!$A$1,$Q4214-1,$P4214)="#",ISNUMBER(MATCH(P4214*1000+(Q4214-1),$S$2:$S4213,0))),"","3")
))</f>
        <v>0</v>
      </c>
      <c r="M4214" t="b">
        <f ca="1">ISNUMBER(MATCH(S4214,$S$2:$S4213,0))</f>
        <v>0</v>
      </c>
      <c r="N4214">
        <f t="shared" ca="1" si="4750"/>
        <v>94</v>
      </c>
      <c r="O4214">
        <f t="shared" ca="1" si="4751"/>
        <v>3</v>
      </c>
      <c r="P4214">
        <f t="shared" ca="1" si="4752"/>
        <v>94</v>
      </c>
      <c r="Q4214">
        <f t="shared" ca="1" si="4753"/>
        <v>3</v>
      </c>
      <c r="R4214" t="str">
        <f ca="1">OFFSET('map portals'!$A$1,$O4214,$N4214)</f>
        <v>.</v>
      </c>
      <c r="S4214">
        <f t="shared" ca="1" si="4754"/>
        <v>94003</v>
      </c>
      <c r="T4214">
        <f t="shared" ca="1" si="4755"/>
        <v>565</v>
      </c>
    </row>
    <row r="4215" spans="1:20">
      <c r="A4215" s="3">
        <f t="shared" ca="1" si="4746"/>
        <v>4205</v>
      </c>
      <c r="B4215" s="3">
        <f t="shared" ca="1" si="4747"/>
        <v>4206</v>
      </c>
      <c r="C4215" s="3">
        <f t="shared" ref="C4215:I4215" ca="1" si="4806">B4215+IF(0=LEN(OFFSET($L$2,B4215,0)),1,0)</f>
        <v>4206</v>
      </c>
      <c r="D4215" s="3">
        <f t="shared" ca="1" si="4806"/>
        <v>4206</v>
      </c>
      <c r="E4215" s="3">
        <f t="shared" ca="1" si="4806"/>
        <v>4206</v>
      </c>
      <c r="F4215" s="3">
        <f t="shared" ca="1" si="4806"/>
        <v>4206</v>
      </c>
      <c r="G4215" s="3">
        <f t="shared" ca="1" si="4806"/>
        <v>4206</v>
      </c>
      <c r="H4215" s="3">
        <f t="shared" ca="1" si="4806"/>
        <v>4206</v>
      </c>
      <c r="I4215" s="3">
        <f t="shared" ca="1" si="4806"/>
        <v>4206</v>
      </c>
      <c r="J4215" s="3">
        <f ca="1">COUNTIF($A$2:$A4214,"="&amp;$A4215)+1</f>
        <v>1</v>
      </c>
      <c r="K4215">
        <f t="shared" ca="1" si="4749"/>
        <v>1</v>
      </c>
      <c r="L4215" t="str">
        <f ca="1">IF(M4215,"",
IF(R4215&lt;&gt;".",IF(OR(R4215="@",R4215="X"),"",MID(R4215,1,1)),
IF(OR(OFFSET('map portals'!$A$1,$Q4215,$P4215+1)="#",ISNUMBER(MATCH((P4215+1)*1000+Q4215,$S$2:$S4214,0))),"","0")
&amp;IF(OR(OFFSET('map portals'!$A$1,$Q4215+1,$P4215)="#",ISNUMBER(MATCH(P4215*1000+(Q4215+1),$S$2:$S4214,0))),"","1")
&amp;IF(OR(OFFSET('map portals'!$A$1,$Q4215,$P4215-1)="#",ISNUMBER(MATCH((P4215-1)*1000+Q4215,$S$2:$S4214,0))),"","2")
&amp;IF(OR(OFFSET('map portals'!$A$1,$Q4215-1,$P4215)="#",ISNUMBER(MATCH(P4215*1000+(Q4215-1),$S$2:$S4214,0))),"","3")
))</f>
        <v>1</v>
      </c>
      <c r="M4215" t="b">
        <f ca="1">ISNUMBER(MATCH(S4215,$S$2:$S4214,0))</f>
        <v>0</v>
      </c>
      <c r="N4215">
        <f t="shared" ca="1" si="4750"/>
        <v>77</v>
      </c>
      <c r="O4215">
        <f t="shared" ca="1" si="4751"/>
        <v>24</v>
      </c>
      <c r="P4215">
        <f t="shared" ca="1" si="4752"/>
        <v>77</v>
      </c>
      <c r="Q4215">
        <f t="shared" ca="1" si="4753"/>
        <v>24</v>
      </c>
      <c r="R4215" t="str">
        <f ca="1">OFFSET('map portals'!$A$1,$O4215,$N4215)</f>
        <v>.</v>
      </c>
      <c r="S4215">
        <f t="shared" ca="1" si="4754"/>
        <v>77024</v>
      </c>
      <c r="T4215">
        <f t="shared" ca="1" si="4755"/>
        <v>565</v>
      </c>
    </row>
    <row r="4216" spans="1:20">
      <c r="A4216" s="3">
        <f t="shared" ca="1" si="4746"/>
        <v>4206</v>
      </c>
      <c r="B4216" s="3">
        <f t="shared" ca="1" si="4747"/>
        <v>4207</v>
      </c>
      <c r="C4216" s="3">
        <f t="shared" ref="C4216:I4216" ca="1" si="4807">B4216+IF(0=LEN(OFFSET($L$2,B4216,0)),1,0)</f>
        <v>4207</v>
      </c>
      <c r="D4216" s="3">
        <f t="shared" ca="1" si="4807"/>
        <v>4207</v>
      </c>
      <c r="E4216" s="3">
        <f t="shared" ca="1" si="4807"/>
        <v>4207</v>
      </c>
      <c r="F4216" s="3">
        <f t="shared" ca="1" si="4807"/>
        <v>4207</v>
      </c>
      <c r="G4216" s="3">
        <f t="shared" ca="1" si="4807"/>
        <v>4207</v>
      </c>
      <c r="H4216" s="3">
        <f t="shared" ca="1" si="4807"/>
        <v>4207</v>
      </c>
      <c r="I4216" s="3">
        <f t="shared" ca="1" si="4807"/>
        <v>4207</v>
      </c>
      <c r="J4216" s="3">
        <f ca="1">COUNTIF($A$2:$A4215,"="&amp;$A4216)+1</f>
        <v>1</v>
      </c>
      <c r="K4216">
        <f t="shared" ca="1" si="4749"/>
        <v>2</v>
      </c>
      <c r="L4216" t="str">
        <f ca="1">IF(M4216,"",
IF(R4216&lt;&gt;".",IF(OR(R4216="@",R4216="X"),"",MID(R4216,1,1)),
IF(OR(OFFSET('map portals'!$A$1,$Q4216,$P4216+1)="#",ISNUMBER(MATCH((P4216+1)*1000+Q4216,$S$2:$S4215,0))),"","0")
&amp;IF(OR(OFFSET('map portals'!$A$1,$Q4216+1,$P4216)="#",ISNUMBER(MATCH(P4216*1000+(Q4216+1),$S$2:$S4215,0))),"","1")
&amp;IF(OR(OFFSET('map portals'!$A$1,$Q4216,$P4216-1)="#",ISNUMBER(MATCH((P4216-1)*1000+Q4216,$S$2:$S4215,0))),"","2")
&amp;IF(OR(OFFSET('map portals'!$A$1,$Q4216-1,$P4216)="#",ISNUMBER(MATCH(P4216*1000+(Q4216-1),$S$2:$S4215,0))),"","3")
))</f>
        <v>3</v>
      </c>
      <c r="M4216" t="b">
        <f ca="1">ISNUMBER(MATCH(S4216,$S$2:$S4215,0))</f>
        <v>0</v>
      </c>
      <c r="N4216">
        <f t="shared" ca="1" si="4750"/>
        <v>11</v>
      </c>
      <c r="O4216">
        <f t="shared" ca="1" si="4751"/>
        <v>113</v>
      </c>
      <c r="P4216">
        <f t="shared" ca="1" si="4752"/>
        <v>11</v>
      </c>
      <c r="Q4216">
        <f t="shared" ca="1" si="4753"/>
        <v>113</v>
      </c>
      <c r="R4216" t="str">
        <f ca="1">OFFSET('map portals'!$A$1,$O4216,$N4216)</f>
        <v>.</v>
      </c>
      <c r="S4216">
        <f t="shared" ca="1" si="4754"/>
        <v>11113</v>
      </c>
      <c r="T4216">
        <f t="shared" ca="1" si="4755"/>
        <v>565</v>
      </c>
    </row>
    <row r="4217" spans="1:20">
      <c r="A4217" s="3">
        <f t="shared" ca="1" si="4746"/>
        <v>4207</v>
      </c>
      <c r="B4217" s="3">
        <f t="shared" ca="1" si="4747"/>
        <v>4208</v>
      </c>
      <c r="C4217" s="3">
        <f t="shared" ref="C4217:I4217" ca="1" si="4808">B4217+IF(0=LEN(OFFSET($L$2,B4217,0)),1,0)</f>
        <v>4208</v>
      </c>
      <c r="D4217" s="3">
        <f t="shared" ca="1" si="4808"/>
        <v>4208</v>
      </c>
      <c r="E4217" s="3">
        <f t="shared" ca="1" si="4808"/>
        <v>4208</v>
      </c>
      <c r="F4217" s="3">
        <f t="shared" ca="1" si="4808"/>
        <v>4208</v>
      </c>
      <c r="G4217" s="3">
        <f t="shared" ca="1" si="4808"/>
        <v>4208</v>
      </c>
      <c r="H4217" s="3">
        <f t="shared" ca="1" si="4808"/>
        <v>4208</v>
      </c>
      <c r="I4217" s="3">
        <f t="shared" ca="1" si="4808"/>
        <v>4208</v>
      </c>
      <c r="J4217" s="3">
        <f ca="1">COUNTIF($A$2:$A4216,"="&amp;$A4217)+1</f>
        <v>1</v>
      </c>
      <c r="K4217">
        <f t="shared" ca="1" si="4749"/>
        <v>0</v>
      </c>
      <c r="L4217" t="str">
        <f ca="1">IF(M4217,"",
IF(R4217&lt;&gt;".",IF(OR(R4217="@",R4217="X"),"",MID(R4217,1,1)),
IF(OR(OFFSET('map portals'!$A$1,$Q4217,$P4217+1)="#",ISNUMBER(MATCH((P4217+1)*1000+Q4217,$S$2:$S4216,0))),"","0")
&amp;IF(OR(OFFSET('map portals'!$A$1,$Q4217+1,$P4217)="#",ISNUMBER(MATCH(P4217*1000+(Q4217+1),$S$2:$S4216,0))),"","1")
&amp;IF(OR(OFFSET('map portals'!$A$1,$Q4217,$P4217-1)="#",ISNUMBER(MATCH((P4217-1)*1000+Q4217,$S$2:$S4216,0))),"","2")
&amp;IF(OR(OFFSET('map portals'!$A$1,$Q4217-1,$P4217)="#",ISNUMBER(MATCH(P4217*1000+(Q4217-1),$S$2:$S4216,0))),"","3")
))</f>
        <v/>
      </c>
      <c r="M4217" t="b">
        <f ca="1">ISNUMBER(MATCH(S4217,$S$2:$S4216,0))</f>
        <v>0</v>
      </c>
      <c r="N4217">
        <f t="shared" ca="1" si="4750"/>
        <v>13</v>
      </c>
      <c r="O4217">
        <f t="shared" ca="1" si="4751"/>
        <v>107</v>
      </c>
      <c r="P4217">
        <f t="shared" ca="1" si="4752"/>
        <v>13</v>
      </c>
      <c r="Q4217">
        <f t="shared" ca="1" si="4753"/>
        <v>107</v>
      </c>
      <c r="R4217" t="str">
        <f ca="1">OFFSET('map portals'!$A$1,$O4217,$N4217)</f>
        <v>.</v>
      </c>
      <c r="S4217">
        <f t="shared" ca="1" si="4754"/>
        <v>13107</v>
      </c>
      <c r="T4217">
        <f t="shared" ca="1" si="4755"/>
        <v>565</v>
      </c>
    </row>
    <row r="4218" spans="1:20">
      <c r="A4218" s="3">
        <f t="shared" ca="1" si="4746"/>
        <v>4208</v>
      </c>
      <c r="B4218" s="3">
        <f t="shared" ca="1" si="4747"/>
        <v>4208</v>
      </c>
      <c r="C4218" s="3">
        <f t="shared" ref="C4218:I4218" ca="1" si="4809">B4218+IF(0=LEN(OFFSET($L$2,B4218,0)),1,0)</f>
        <v>4208</v>
      </c>
      <c r="D4218" s="3">
        <f t="shared" ca="1" si="4809"/>
        <v>4208</v>
      </c>
      <c r="E4218" s="3">
        <f t="shared" ca="1" si="4809"/>
        <v>4208</v>
      </c>
      <c r="F4218" s="3">
        <f t="shared" ca="1" si="4809"/>
        <v>4208</v>
      </c>
      <c r="G4218" s="3">
        <f t="shared" ca="1" si="4809"/>
        <v>4208</v>
      </c>
      <c r="H4218" s="3">
        <f t="shared" ca="1" si="4809"/>
        <v>4208</v>
      </c>
      <c r="I4218" s="3">
        <f t="shared" ca="1" si="4809"/>
        <v>4208</v>
      </c>
      <c r="J4218" s="3">
        <f ca="1">COUNTIF($A$2:$A4217,"="&amp;$A4218)+1</f>
        <v>1</v>
      </c>
      <c r="K4218">
        <f t="shared" ca="1" si="4749"/>
        <v>1</v>
      </c>
      <c r="L4218" t="str">
        <f ca="1">IF(M4218,"",
IF(R4218&lt;&gt;".",IF(OR(R4218="@",R4218="X"),"",MID(R4218,1,1)),
IF(OR(OFFSET('map portals'!$A$1,$Q4218,$P4218+1)="#",ISNUMBER(MATCH((P4218+1)*1000+Q4218,$S$2:$S4217,0))),"","0")
&amp;IF(OR(OFFSET('map portals'!$A$1,$Q4218+1,$P4218)="#",ISNUMBER(MATCH(P4218*1000+(Q4218+1),$S$2:$S4217,0))),"","1")
&amp;IF(OR(OFFSET('map portals'!$A$1,$Q4218,$P4218-1)="#",ISNUMBER(MATCH((P4218-1)*1000+Q4218,$S$2:$S4217,0))),"","2")
&amp;IF(OR(OFFSET('map portals'!$A$1,$Q4218-1,$P4218)="#",ISNUMBER(MATCH(P4218*1000+(Q4218-1),$S$2:$S4217,0))),"","3")
))</f>
        <v>1</v>
      </c>
      <c r="M4218" t="b">
        <f ca="1">ISNUMBER(MATCH(S4218,$S$2:$S4217,0))</f>
        <v>0</v>
      </c>
      <c r="N4218">
        <f t="shared" ca="1" si="4750"/>
        <v>45</v>
      </c>
      <c r="O4218">
        <f t="shared" ca="1" si="4751"/>
        <v>94</v>
      </c>
      <c r="P4218">
        <f t="shared" ca="1" si="4752"/>
        <v>45</v>
      </c>
      <c r="Q4218">
        <f t="shared" ca="1" si="4753"/>
        <v>94</v>
      </c>
      <c r="R4218" t="str">
        <f ca="1">OFFSET('map portals'!$A$1,$O4218,$N4218)</f>
        <v>.</v>
      </c>
      <c r="S4218">
        <f t="shared" ca="1" si="4754"/>
        <v>45094</v>
      </c>
      <c r="T4218">
        <f t="shared" ca="1" si="4755"/>
        <v>565</v>
      </c>
    </row>
    <row r="4219" spans="1:20">
      <c r="A4219" s="3">
        <f t="shared" ca="1" si="4746"/>
        <v>4208</v>
      </c>
      <c r="B4219" s="3">
        <f t="shared" ca="1" si="4747"/>
        <v>4209</v>
      </c>
      <c r="C4219" s="3">
        <f t="shared" ref="C4219:I4219" ca="1" si="4810">B4219+IF(0=LEN(OFFSET($L$2,B4219,0)),1,0)</f>
        <v>4209</v>
      </c>
      <c r="D4219" s="3">
        <f t="shared" ca="1" si="4810"/>
        <v>4209</v>
      </c>
      <c r="E4219" s="3">
        <f t="shared" ca="1" si="4810"/>
        <v>4209</v>
      </c>
      <c r="F4219" s="3">
        <f t="shared" ca="1" si="4810"/>
        <v>4209</v>
      </c>
      <c r="G4219" s="3">
        <f t="shared" ca="1" si="4810"/>
        <v>4209</v>
      </c>
      <c r="H4219" s="3">
        <f t="shared" ca="1" si="4810"/>
        <v>4209</v>
      </c>
      <c r="I4219" s="3">
        <f t="shared" ca="1" si="4810"/>
        <v>4209</v>
      </c>
      <c r="J4219" s="3">
        <f ca="1">COUNTIF($A$2:$A4218,"="&amp;$A4219)+1</f>
        <v>2</v>
      </c>
      <c r="K4219">
        <f t="shared" ca="1" si="4749"/>
        <v>2</v>
      </c>
      <c r="L4219" t="str">
        <f ca="1">IF(M4219,"",
IF(R4219&lt;&gt;".",IF(OR(R4219="@",R4219="X"),"",MID(R4219,1,1)),
IF(OR(OFFSET('map portals'!$A$1,$Q4219,$P4219+1)="#",ISNUMBER(MATCH((P4219+1)*1000+Q4219,$S$2:$S4218,0))),"","0")
&amp;IF(OR(OFFSET('map portals'!$A$1,$Q4219+1,$P4219)="#",ISNUMBER(MATCH(P4219*1000+(Q4219+1),$S$2:$S4218,0))),"","1")
&amp;IF(OR(OFFSET('map portals'!$A$1,$Q4219,$P4219-1)="#",ISNUMBER(MATCH((P4219-1)*1000+Q4219,$S$2:$S4218,0))),"","2")
&amp;IF(OR(OFFSET('map portals'!$A$1,$Q4219-1,$P4219)="#",ISNUMBER(MATCH(P4219*1000+(Q4219-1),$S$2:$S4218,0))),"","3")
))</f>
        <v>2</v>
      </c>
      <c r="M4219" t="b">
        <f ca="1">ISNUMBER(MATCH(S4219,$S$2:$S4218,0))</f>
        <v>0</v>
      </c>
      <c r="N4219">
        <f t="shared" ca="1" si="4750"/>
        <v>44</v>
      </c>
      <c r="O4219">
        <f t="shared" ca="1" si="4751"/>
        <v>93</v>
      </c>
      <c r="P4219">
        <f t="shared" ca="1" si="4752"/>
        <v>44</v>
      </c>
      <c r="Q4219">
        <f t="shared" ca="1" si="4753"/>
        <v>93</v>
      </c>
      <c r="R4219" t="str">
        <f ca="1">OFFSET('map portals'!$A$1,$O4219,$N4219)</f>
        <v>.</v>
      </c>
      <c r="S4219">
        <f t="shared" ca="1" si="4754"/>
        <v>44093</v>
      </c>
      <c r="T4219">
        <f t="shared" ca="1" si="4755"/>
        <v>565</v>
      </c>
    </row>
    <row r="4220" spans="1:20">
      <c r="A4220" s="3">
        <f t="shared" ca="1" si="4746"/>
        <v>4209</v>
      </c>
      <c r="B4220" s="3">
        <f t="shared" ca="1" si="4747"/>
        <v>4210</v>
      </c>
      <c r="C4220" s="3">
        <f t="shared" ref="C4220:I4220" ca="1" si="4811">B4220+IF(0=LEN(OFFSET($L$2,B4220,0)),1,0)</f>
        <v>4210</v>
      </c>
      <c r="D4220" s="3">
        <f t="shared" ca="1" si="4811"/>
        <v>4210</v>
      </c>
      <c r="E4220" s="3">
        <f t="shared" ca="1" si="4811"/>
        <v>4210</v>
      </c>
      <c r="F4220" s="3">
        <f t="shared" ca="1" si="4811"/>
        <v>4210</v>
      </c>
      <c r="G4220" s="3">
        <f t="shared" ca="1" si="4811"/>
        <v>4210</v>
      </c>
      <c r="H4220" s="3">
        <f t="shared" ca="1" si="4811"/>
        <v>4210</v>
      </c>
      <c r="I4220" s="3">
        <f t="shared" ca="1" si="4811"/>
        <v>4210</v>
      </c>
      <c r="J4220" s="3">
        <f ca="1">COUNTIF($A$2:$A4219,"="&amp;$A4220)+1</f>
        <v>1</v>
      </c>
      <c r="K4220">
        <f t="shared" ca="1" si="4749"/>
        <v>0</v>
      </c>
      <c r="L4220" t="str">
        <f ca="1">IF(M4220,"",
IF(R4220&lt;&gt;".",IF(OR(R4220="@",R4220="X"),"",MID(R4220,1,1)),
IF(OR(OFFSET('map portals'!$A$1,$Q4220,$P4220+1)="#",ISNUMBER(MATCH((P4220+1)*1000+Q4220,$S$2:$S4219,0))),"","0")
&amp;IF(OR(OFFSET('map portals'!$A$1,$Q4220+1,$P4220)="#",ISNUMBER(MATCH(P4220*1000+(Q4220+1),$S$2:$S4219,0))),"","1")
&amp;IF(OR(OFFSET('map portals'!$A$1,$Q4220,$P4220-1)="#",ISNUMBER(MATCH((P4220-1)*1000+Q4220,$S$2:$S4219,0))),"","2")
&amp;IF(OR(OFFSET('map portals'!$A$1,$Q4220-1,$P4220)="#",ISNUMBER(MATCH(P4220*1000+(Q4220-1),$S$2:$S4219,0))),"","3")
))</f>
        <v>3</v>
      </c>
      <c r="M4220" t="b">
        <f ca="1">ISNUMBER(MATCH(S4220,$S$2:$S4219,0))</f>
        <v>0</v>
      </c>
      <c r="N4220">
        <f t="shared" ca="1" si="4750"/>
        <v>101</v>
      </c>
      <c r="O4220">
        <f t="shared" ca="1" si="4751"/>
        <v>9</v>
      </c>
      <c r="P4220">
        <f t="shared" ca="1" si="4752"/>
        <v>101</v>
      </c>
      <c r="Q4220">
        <f t="shared" ca="1" si="4753"/>
        <v>9</v>
      </c>
      <c r="R4220" t="str">
        <f ca="1">OFFSET('map portals'!$A$1,$O4220,$N4220)</f>
        <v>.</v>
      </c>
      <c r="S4220">
        <f t="shared" ca="1" si="4754"/>
        <v>101009</v>
      </c>
      <c r="T4220">
        <f t="shared" ca="1" si="4755"/>
        <v>566</v>
      </c>
    </row>
    <row r="4221" spans="1:20">
      <c r="A4221" s="3">
        <f t="shared" ca="1" si="4746"/>
        <v>4210</v>
      </c>
      <c r="B4221" s="3">
        <f t="shared" ca="1" si="4747"/>
        <v>4211</v>
      </c>
      <c r="C4221" s="3">
        <f t="shared" ref="C4221:I4221" ca="1" si="4812">B4221+IF(0=LEN(OFFSET($L$2,B4221,0)),1,0)</f>
        <v>4211</v>
      </c>
      <c r="D4221" s="3">
        <f t="shared" ca="1" si="4812"/>
        <v>4211</v>
      </c>
      <c r="E4221" s="3">
        <f t="shared" ca="1" si="4812"/>
        <v>4211</v>
      </c>
      <c r="F4221" s="3">
        <f t="shared" ca="1" si="4812"/>
        <v>4211</v>
      </c>
      <c r="G4221" s="3">
        <f t="shared" ca="1" si="4812"/>
        <v>4211</v>
      </c>
      <c r="H4221" s="3">
        <f t="shared" ca="1" si="4812"/>
        <v>4211</v>
      </c>
      <c r="I4221" s="3">
        <f t="shared" ca="1" si="4812"/>
        <v>4211</v>
      </c>
      <c r="J4221" s="3">
        <f ca="1">COUNTIF($A$2:$A4220,"="&amp;$A4221)+1</f>
        <v>1</v>
      </c>
      <c r="K4221">
        <f t="shared" ca="1" si="4749"/>
        <v>3</v>
      </c>
      <c r="L4221" t="str">
        <f ca="1">IF(M4221,"",
IF(R4221&lt;&gt;".",IF(OR(R4221="@",R4221="X"),"",MID(R4221,1,1)),
IF(OR(OFFSET('map portals'!$A$1,$Q4221,$P4221+1)="#",ISNUMBER(MATCH((P4221+1)*1000+Q4221,$S$2:$S4220,0))),"","0")
&amp;IF(OR(OFFSET('map portals'!$A$1,$Q4221+1,$P4221)="#",ISNUMBER(MATCH(P4221*1000+(Q4221+1),$S$2:$S4220,0))),"","1")
&amp;IF(OR(OFFSET('map portals'!$A$1,$Q4221,$P4221-1)="#",ISNUMBER(MATCH((P4221-1)*1000+Q4221,$S$2:$S4220,0))),"","2")
&amp;IF(OR(OFFSET('map portals'!$A$1,$Q4221-1,$P4221)="#",ISNUMBER(MATCH(P4221*1000+(Q4221-1),$S$2:$S4220,0))),"","3")
))</f>
        <v/>
      </c>
      <c r="M4221" t="b">
        <f ca="1">ISNUMBER(MATCH(S4221,$S$2:$S4220,0))</f>
        <v>0</v>
      </c>
      <c r="N4221">
        <f t="shared" ca="1" si="4750"/>
        <v>99</v>
      </c>
      <c r="O4221">
        <f t="shared" ca="1" si="4751"/>
        <v>7</v>
      </c>
      <c r="P4221">
        <f t="shared" ca="1" si="4752"/>
        <v>99</v>
      </c>
      <c r="Q4221">
        <f t="shared" ca="1" si="4753"/>
        <v>7</v>
      </c>
      <c r="R4221" t="str">
        <f ca="1">OFFSET('map portals'!$A$1,$O4221,$N4221)</f>
        <v>.</v>
      </c>
      <c r="S4221">
        <f t="shared" ca="1" si="4754"/>
        <v>99007</v>
      </c>
      <c r="T4221">
        <f t="shared" ca="1" si="4755"/>
        <v>566</v>
      </c>
    </row>
    <row r="4222" spans="1:20">
      <c r="A4222" s="3">
        <f t="shared" ca="1" si="4746"/>
        <v>4211</v>
      </c>
      <c r="B4222" s="3">
        <f t="shared" ca="1" si="4747"/>
        <v>4212</v>
      </c>
      <c r="C4222" s="3">
        <f t="shared" ref="C4222:I4222" ca="1" si="4813">B4222+IF(0=LEN(OFFSET($L$2,B4222,0)),1,0)</f>
        <v>4212</v>
      </c>
      <c r="D4222" s="3">
        <f t="shared" ca="1" si="4813"/>
        <v>4212</v>
      </c>
      <c r="E4222" s="3">
        <f t="shared" ca="1" si="4813"/>
        <v>4212</v>
      </c>
      <c r="F4222" s="3">
        <f t="shared" ca="1" si="4813"/>
        <v>4212</v>
      </c>
      <c r="G4222" s="3">
        <f t="shared" ca="1" si="4813"/>
        <v>4212</v>
      </c>
      <c r="H4222" s="3">
        <f t="shared" ca="1" si="4813"/>
        <v>4212</v>
      </c>
      <c r="I4222" s="3">
        <f t="shared" ca="1" si="4813"/>
        <v>4212</v>
      </c>
      <c r="J4222" s="3">
        <f ca="1">COUNTIF($A$2:$A4221,"="&amp;$A4222)+1</f>
        <v>1</v>
      </c>
      <c r="K4222">
        <f t="shared" ca="1" si="4749"/>
        <v>0</v>
      </c>
      <c r="L4222" t="str">
        <f ca="1">IF(M4222,"",
IF(R4222&lt;&gt;".",IF(OR(R4222="@",R4222="X"),"",MID(R4222,1,1)),
IF(OR(OFFSET('map portals'!$A$1,$Q4222,$P4222+1)="#",ISNUMBER(MATCH((P4222+1)*1000+Q4222,$S$2:$S4221,0))),"","0")
&amp;IF(OR(OFFSET('map portals'!$A$1,$Q4222+1,$P4222)="#",ISNUMBER(MATCH(P4222*1000+(Q4222+1),$S$2:$S4221,0))),"","1")
&amp;IF(OR(OFFSET('map portals'!$A$1,$Q4222,$P4222-1)="#",ISNUMBER(MATCH((P4222-1)*1000+Q4222,$S$2:$S4221,0))),"","2")
&amp;IF(OR(OFFSET('map portals'!$A$1,$Q4222-1,$P4222)="#",ISNUMBER(MATCH(P4222*1000+(Q4222-1),$S$2:$S4221,0))),"","3")
))</f>
        <v>013</v>
      </c>
      <c r="M4222" t="b">
        <f ca="1">ISNUMBER(MATCH(S4222,$S$2:$S4221,0))</f>
        <v>0</v>
      </c>
      <c r="N4222">
        <f t="shared" ca="1" si="4750"/>
        <v>97</v>
      </c>
      <c r="O4222">
        <f t="shared" ca="1" si="4751"/>
        <v>5</v>
      </c>
      <c r="P4222">
        <f t="shared" ca="1" si="4752"/>
        <v>97</v>
      </c>
      <c r="Q4222">
        <f t="shared" ca="1" si="4753"/>
        <v>5</v>
      </c>
      <c r="R4222" t="str">
        <f ca="1">OFFSET('map portals'!$A$1,$O4222,$N4222)</f>
        <v>.</v>
      </c>
      <c r="S4222">
        <f t="shared" ca="1" si="4754"/>
        <v>97005</v>
      </c>
      <c r="T4222">
        <f t="shared" ca="1" si="4755"/>
        <v>566</v>
      </c>
    </row>
    <row r="4223" spans="1:20">
      <c r="A4223" s="3">
        <f t="shared" ca="1" si="4746"/>
        <v>4212</v>
      </c>
      <c r="B4223" s="3">
        <f t="shared" ca="1" si="4747"/>
        <v>4213</v>
      </c>
      <c r="C4223" s="3">
        <f t="shared" ref="C4223:I4223" ca="1" si="4814">B4223+IF(0=LEN(OFFSET($L$2,B4223,0)),1,0)</f>
        <v>4213</v>
      </c>
      <c r="D4223" s="3">
        <f t="shared" ca="1" si="4814"/>
        <v>4213</v>
      </c>
      <c r="E4223" s="3">
        <f t="shared" ca="1" si="4814"/>
        <v>4213</v>
      </c>
      <c r="F4223" s="3">
        <f t="shared" ca="1" si="4814"/>
        <v>4213</v>
      </c>
      <c r="G4223" s="3">
        <f t="shared" ca="1" si="4814"/>
        <v>4213</v>
      </c>
      <c r="H4223" s="3">
        <f t="shared" ca="1" si="4814"/>
        <v>4213</v>
      </c>
      <c r="I4223" s="3">
        <f t="shared" ca="1" si="4814"/>
        <v>4213</v>
      </c>
      <c r="J4223" s="3">
        <f ca="1">COUNTIF($A$2:$A4222,"="&amp;$A4223)+1</f>
        <v>1</v>
      </c>
      <c r="K4223">
        <f t="shared" ca="1" si="4749"/>
        <v>0</v>
      </c>
      <c r="L4223" t="str">
        <f ca="1">IF(M4223,"",
IF(R4223&lt;&gt;".",IF(OR(R4223="@",R4223="X"),"",MID(R4223,1,1)),
IF(OR(OFFSET('map portals'!$A$1,$Q4223,$P4223+1)="#",ISNUMBER(MATCH((P4223+1)*1000+Q4223,$S$2:$S4222,0))),"","0")
&amp;IF(OR(OFFSET('map portals'!$A$1,$Q4223+1,$P4223)="#",ISNUMBER(MATCH(P4223*1000+(Q4223+1),$S$2:$S4222,0))),"","1")
&amp;IF(OR(OFFSET('map portals'!$A$1,$Q4223,$P4223-1)="#",ISNUMBER(MATCH((P4223-1)*1000+Q4223,$S$2:$S4222,0))),"","2")
&amp;IF(OR(OFFSET('map portals'!$A$1,$Q4223-1,$P4223)="#",ISNUMBER(MATCH(P4223*1000+(Q4223-1),$S$2:$S4222,0))),"","3")
))</f>
        <v/>
      </c>
      <c r="M4223" t="b">
        <f ca="1">ISNUMBER(MATCH(S4223,$S$2:$S4222,0))</f>
        <v>0</v>
      </c>
      <c r="N4223">
        <f t="shared" ca="1" si="4750"/>
        <v>95</v>
      </c>
      <c r="O4223">
        <f t="shared" ca="1" si="4751"/>
        <v>3</v>
      </c>
      <c r="P4223">
        <f t="shared" ca="1" si="4752"/>
        <v>95</v>
      </c>
      <c r="Q4223">
        <f t="shared" ca="1" si="4753"/>
        <v>3</v>
      </c>
      <c r="R4223" t="str">
        <f ca="1">OFFSET('map portals'!$A$1,$O4223,$N4223)</f>
        <v>.</v>
      </c>
      <c r="S4223">
        <f t="shared" ca="1" si="4754"/>
        <v>95003</v>
      </c>
      <c r="T4223">
        <f t="shared" ca="1" si="4755"/>
        <v>566</v>
      </c>
    </row>
    <row r="4224" spans="1:20">
      <c r="A4224" s="3">
        <f t="shared" ca="1" si="4746"/>
        <v>4213</v>
      </c>
      <c r="B4224" s="3">
        <f t="shared" ca="1" si="4747"/>
        <v>4214</v>
      </c>
      <c r="C4224" s="3">
        <f t="shared" ref="C4224:I4224" ca="1" si="4815">B4224+IF(0=LEN(OFFSET($L$2,B4224,0)),1,0)</f>
        <v>4214</v>
      </c>
      <c r="D4224" s="3">
        <f t="shared" ca="1" si="4815"/>
        <v>4214</v>
      </c>
      <c r="E4224" s="3">
        <f t="shared" ca="1" si="4815"/>
        <v>4214</v>
      </c>
      <c r="F4224" s="3">
        <f t="shared" ca="1" si="4815"/>
        <v>4214</v>
      </c>
      <c r="G4224" s="3">
        <f t="shared" ca="1" si="4815"/>
        <v>4214</v>
      </c>
      <c r="H4224" s="3">
        <f t="shared" ca="1" si="4815"/>
        <v>4214</v>
      </c>
      <c r="I4224" s="3">
        <f t="shared" ca="1" si="4815"/>
        <v>4214</v>
      </c>
      <c r="J4224" s="3">
        <f ca="1">COUNTIF($A$2:$A4223,"="&amp;$A4224)+1</f>
        <v>1</v>
      </c>
      <c r="K4224">
        <f t="shared" ca="1" si="4749"/>
        <v>1</v>
      </c>
      <c r="L4224" t="str">
        <f ca="1">IF(M4224,"",
IF(R4224&lt;&gt;".",IF(OR(R4224="@",R4224="X"),"",MID(R4224,1,1)),
IF(OR(OFFSET('map portals'!$A$1,$Q4224,$P4224+1)="#",ISNUMBER(MATCH((P4224+1)*1000+Q4224,$S$2:$S4223,0))),"","0")
&amp;IF(OR(OFFSET('map portals'!$A$1,$Q4224+1,$P4224)="#",ISNUMBER(MATCH(P4224*1000+(Q4224+1),$S$2:$S4223,0))),"","1")
&amp;IF(OR(OFFSET('map portals'!$A$1,$Q4224,$P4224-1)="#",ISNUMBER(MATCH((P4224-1)*1000+Q4224,$S$2:$S4223,0))),"","2")
&amp;IF(OR(OFFSET('map portals'!$A$1,$Q4224-1,$P4224)="#",ISNUMBER(MATCH(P4224*1000+(Q4224-1),$S$2:$S4223,0))),"","3")
))</f>
        <v>02</v>
      </c>
      <c r="M4224" t="b">
        <f ca="1">ISNUMBER(MATCH(S4224,$S$2:$S4223,0))</f>
        <v>0</v>
      </c>
      <c r="N4224">
        <f t="shared" ca="1" si="4750"/>
        <v>77</v>
      </c>
      <c r="O4224">
        <f t="shared" ca="1" si="4751"/>
        <v>25</v>
      </c>
      <c r="P4224">
        <f t="shared" ca="1" si="4752"/>
        <v>77</v>
      </c>
      <c r="Q4224">
        <f t="shared" ca="1" si="4753"/>
        <v>25</v>
      </c>
      <c r="R4224" t="str">
        <f ca="1">OFFSET('map portals'!$A$1,$O4224,$N4224)</f>
        <v>.</v>
      </c>
      <c r="S4224">
        <f t="shared" ca="1" si="4754"/>
        <v>77025</v>
      </c>
      <c r="T4224">
        <f t="shared" ca="1" si="4755"/>
        <v>566</v>
      </c>
    </row>
    <row r="4225" spans="1:20">
      <c r="A4225" s="3">
        <f t="shared" ca="1" si="4746"/>
        <v>4214</v>
      </c>
      <c r="B4225" s="3">
        <f t="shared" ca="1" si="4747"/>
        <v>4215</v>
      </c>
      <c r="C4225" s="3">
        <f t="shared" ref="C4225:I4225" ca="1" si="4816">B4225+IF(0=LEN(OFFSET($L$2,B4225,0)),1,0)</f>
        <v>4216</v>
      </c>
      <c r="D4225" s="3">
        <f t="shared" ca="1" si="4816"/>
        <v>4216</v>
      </c>
      <c r="E4225" s="3">
        <f t="shared" ca="1" si="4816"/>
        <v>4216</v>
      </c>
      <c r="F4225" s="3">
        <f t="shared" ca="1" si="4816"/>
        <v>4216</v>
      </c>
      <c r="G4225" s="3">
        <f t="shared" ca="1" si="4816"/>
        <v>4216</v>
      </c>
      <c r="H4225" s="3">
        <f t="shared" ca="1" si="4816"/>
        <v>4216</v>
      </c>
      <c r="I4225" s="3">
        <f t="shared" ca="1" si="4816"/>
        <v>4216</v>
      </c>
      <c r="J4225" s="3">
        <f ca="1">COUNTIF($A$2:$A4224,"="&amp;$A4225)+1</f>
        <v>1</v>
      </c>
      <c r="K4225">
        <f t="shared" ca="1" si="4749"/>
        <v>3</v>
      </c>
      <c r="L4225" t="str">
        <f ca="1">IF(M4225,"",
IF(R4225&lt;&gt;".",IF(OR(R4225="@",R4225="X"),"",MID(R4225,1,1)),
IF(OR(OFFSET('map portals'!$A$1,$Q4225,$P4225+1)="#",ISNUMBER(MATCH((P4225+1)*1000+Q4225,$S$2:$S4224,0))),"","0")
&amp;IF(OR(OFFSET('map portals'!$A$1,$Q4225+1,$P4225)="#",ISNUMBER(MATCH(P4225*1000+(Q4225+1),$S$2:$S4224,0))),"","1")
&amp;IF(OR(OFFSET('map portals'!$A$1,$Q4225,$P4225-1)="#",ISNUMBER(MATCH((P4225-1)*1000+Q4225,$S$2:$S4224,0))),"","2")
&amp;IF(OR(OFFSET('map portals'!$A$1,$Q4225-1,$P4225)="#",ISNUMBER(MATCH(P4225*1000+(Q4225-1),$S$2:$S4224,0))),"","3")
))</f>
        <v>3</v>
      </c>
      <c r="M4225" t="b">
        <f ca="1">ISNUMBER(MATCH(S4225,$S$2:$S4224,0))</f>
        <v>0</v>
      </c>
      <c r="N4225">
        <f t="shared" ca="1" si="4750"/>
        <v>11</v>
      </c>
      <c r="O4225">
        <f t="shared" ca="1" si="4751"/>
        <v>112</v>
      </c>
      <c r="P4225">
        <f t="shared" ca="1" si="4752"/>
        <v>11</v>
      </c>
      <c r="Q4225">
        <f t="shared" ca="1" si="4753"/>
        <v>112</v>
      </c>
      <c r="R4225" t="str">
        <f ca="1">OFFSET('map portals'!$A$1,$O4225,$N4225)</f>
        <v>.</v>
      </c>
      <c r="S4225">
        <f t="shared" ca="1" si="4754"/>
        <v>11112</v>
      </c>
      <c r="T4225">
        <f t="shared" ca="1" si="4755"/>
        <v>566</v>
      </c>
    </row>
    <row r="4226" spans="1:20">
      <c r="A4226" s="3">
        <f t="shared" ca="1" si="4746"/>
        <v>4216</v>
      </c>
      <c r="B4226" s="3">
        <f t="shared" ca="1" si="4747"/>
        <v>4217</v>
      </c>
      <c r="C4226" s="3">
        <f t="shared" ref="C4226:I4226" ca="1" si="4817">B4226+IF(0=LEN(OFFSET($L$2,B4226,0)),1,0)</f>
        <v>4217</v>
      </c>
      <c r="D4226" s="3">
        <f t="shared" ca="1" si="4817"/>
        <v>4217</v>
      </c>
      <c r="E4226" s="3">
        <f t="shared" ca="1" si="4817"/>
        <v>4217</v>
      </c>
      <c r="F4226" s="3">
        <f t="shared" ca="1" si="4817"/>
        <v>4217</v>
      </c>
      <c r="G4226" s="3">
        <f t="shared" ca="1" si="4817"/>
        <v>4217</v>
      </c>
      <c r="H4226" s="3">
        <f t="shared" ca="1" si="4817"/>
        <v>4217</v>
      </c>
      <c r="I4226" s="3">
        <f t="shared" ca="1" si="4817"/>
        <v>4217</v>
      </c>
      <c r="J4226" s="3">
        <f ca="1">COUNTIF($A$2:$A4225,"="&amp;$A4226)+1</f>
        <v>1</v>
      </c>
      <c r="K4226">
        <f t="shared" ca="1" si="4749"/>
        <v>1</v>
      </c>
      <c r="L4226" t="str">
        <f ca="1">IF(M4226,"",
IF(R4226&lt;&gt;".",IF(OR(R4226="@",R4226="X"),"",MID(R4226,1,1)),
IF(OR(OFFSET('map portals'!$A$1,$Q4226,$P4226+1)="#",ISNUMBER(MATCH((P4226+1)*1000+Q4226,$S$2:$S4225,0))),"","0")
&amp;IF(OR(OFFSET('map portals'!$A$1,$Q4226+1,$P4226)="#",ISNUMBER(MATCH(P4226*1000+(Q4226+1),$S$2:$S4225,0))),"","1")
&amp;IF(OR(OFFSET('map portals'!$A$1,$Q4226,$P4226-1)="#",ISNUMBER(MATCH((P4226-1)*1000+Q4226,$S$2:$S4225,0))),"","2")
&amp;IF(OR(OFFSET('map portals'!$A$1,$Q4226-1,$P4226)="#",ISNUMBER(MATCH(P4226*1000+(Q4226-1),$S$2:$S4225,0))),"","3")
))</f>
        <v>0</v>
      </c>
      <c r="M4226" t="b">
        <f ca="1">ISNUMBER(MATCH(S4226,$S$2:$S4225,0))</f>
        <v>0</v>
      </c>
      <c r="N4226">
        <f t="shared" ca="1" si="4750"/>
        <v>45</v>
      </c>
      <c r="O4226">
        <f t="shared" ca="1" si="4751"/>
        <v>95</v>
      </c>
      <c r="P4226">
        <f t="shared" ca="1" si="4752"/>
        <v>45</v>
      </c>
      <c r="Q4226">
        <f t="shared" ca="1" si="4753"/>
        <v>95</v>
      </c>
      <c r="R4226" t="str">
        <f ca="1">OFFSET('map portals'!$A$1,$O4226,$N4226)</f>
        <v>.</v>
      </c>
      <c r="S4226">
        <f t="shared" ca="1" si="4754"/>
        <v>45095</v>
      </c>
      <c r="T4226">
        <f t="shared" ca="1" si="4755"/>
        <v>566</v>
      </c>
    </row>
    <row r="4227" spans="1:20">
      <c r="A4227" s="3">
        <f t="shared" ca="1" si="4746"/>
        <v>4217</v>
      </c>
      <c r="B4227" s="3">
        <f t="shared" ca="1" si="4747"/>
        <v>4218</v>
      </c>
      <c r="C4227" s="3">
        <f t="shared" ref="C4227:I4227" ca="1" si="4818">B4227+IF(0=LEN(OFFSET($L$2,B4227,0)),1,0)</f>
        <v>4218</v>
      </c>
      <c r="D4227" s="3">
        <f t="shared" ca="1" si="4818"/>
        <v>4218</v>
      </c>
      <c r="E4227" s="3">
        <f t="shared" ca="1" si="4818"/>
        <v>4218</v>
      </c>
      <c r="F4227" s="3">
        <f t="shared" ca="1" si="4818"/>
        <v>4218</v>
      </c>
      <c r="G4227" s="3">
        <f t="shared" ca="1" si="4818"/>
        <v>4218</v>
      </c>
      <c r="H4227" s="3">
        <f t="shared" ca="1" si="4818"/>
        <v>4218</v>
      </c>
      <c r="I4227" s="3">
        <f t="shared" ca="1" si="4818"/>
        <v>4218</v>
      </c>
      <c r="J4227" s="3">
        <f ca="1">COUNTIF($A$2:$A4226,"="&amp;$A4227)+1</f>
        <v>1</v>
      </c>
      <c r="K4227">
        <f t="shared" ca="1" si="4749"/>
        <v>2</v>
      </c>
      <c r="L4227" t="str">
        <f ca="1">IF(M4227,"",
IF(R4227&lt;&gt;".",IF(OR(R4227="@",R4227="X"),"",MID(R4227,1,1)),
IF(OR(OFFSET('map portals'!$A$1,$Q4227,$P4227+1)="#",ISNUMBER(MATCH((P4227+1)*1000+Q4227,$S$2:$S4226,0))),"","0")
&amp;IF(OR(OFFSET('map portals'!$A$1,$Q4227+1,$P4227)="#",ISNUMBER(MATCH(P4227*1000+(Q4227+1),$S$2:$S4226,0))),"","1")
&amp;IF(OR(OFFSET('map portals'!$A$1,$Q4227,$P4227-1)="#",ISNUMBER(MATCH((P4227-1)*1000+Q4227,$S$2:$S4226,0))),"","2")
&amp;IF(OR(OFFSET('map portals'!$A$1,$Q4227-1,$P4227)="#",ISNUMBER(MATCH(P4227*1000+(Q4227-1),$S$2:$S4226,0))),"","3")
))</f>
        <v/>
      </c>
      <c r="M4227" t="b">
        <f ca="1">ISNUMBER(MATCH(S4227,$S$2:$S4226,0))</f>
        <v>0</v>
      </c>
      <c r="N4227">
        <f t="shared" ca="1" si="4750"/>
        <v>43</v>
      </c>
      <c r="O4227">
        <f t="shared" ca="1" si="4751"/>
        <v>93</v>
      </c>
      <c r="P4227">
        <f t="shared" ca="1" si="4752"/>
        <v>43</v>
      </c>
      <c r="Q4227">
        <f t="shared" ca="1" si="4753"/>
        <v>93</v>
      </c>
      <c r="R4227" t="str">
        <f ca="1">OFFSET('map portals'!$A$1,$O4227,$N4227)</f>
        <v>.</v>
      </c>
      <c r="S4227">
        <f t="shared" ca="1" si="4754"/>
        <v>43093</v>
      </c>
      <c r="T4227">
        <f t="shared" ca="1" si="4755"/>
        <v>566</v>
      </c>
    </row>
    <row r="4228" spans="1:20">
      <c r="A4228" s="3">
        <f t="shared" ref="A4228:A4291" ca="1" si="4819">I4227</f>
        <v>4218</v>
      </c>
      <c r="B4228" s="3">
        <f t="shared" ref="B4228:B4291" ca="1" si="4820">A4228+IF(J4228=LEN(OFFSET($L$2,$A4228,0)),1,0)</f>
        <v>4219</v>
      </c>
      <c r="C4228" s="3">
        <f t="shared" ref="C4228:I4228" ca="1" si="4821">B4228+IF(0=LEN(OFFSET($L$2,B4228,0)),1,0)</f>
        <v>4220</v>
      </c>
      <c r="D4228" s="3">
        <f t="shared" ca="1" si="4821"/>
        <v>4220</v>
      </c>
      <c r="E4228" s="3">
        <f t="shared" ca="1" si="4821"/>
        <v>4220</v>
      </c>
      <c r="F4228" s="3">
        <f t="shared" ca="1" si="4821"/>
        <v>4220</v>
      </c>
      <c r="G4228" s="3">
        <f t="shared" ca="1" si="4821"/>
        <v>4220</v>
      </c>
      <c r="H4228" s="3">
        <f t="shared" ca="1" si="4821"/>
        <v>4220</v>
      </c>
      <c r="I4228" s="3">
        <f t="shared" ca="1" si="4821"/>
        <v>4220</v>
      </c>
      <c r="J4228" s="3">
        <f ca="1">COUNTIF($A$2:$A4227,"="&amp;$A4228)+1</f>
        <v>1</v>
      </c>
      <c r="K4228">
        <f t="shared" ref="K4228:K4291" ca="1" si="4822">INT(MID(OFFSET($L$2,$A4228,0),$J4228,1))</f>
        <v>3</v>
      </c>
      <c r="L4228" t="str">
        <f ca="1">IF(M4228,"",
IF(R4228&lt;&gt;".",IF(OR(R4228="@",R4228="X"),"",MID(R4228,1,1)),
IF(OR(OFFSET('map portals'!$A$1,$Q4228,$P4228+1)="#",ISNUMBER(MATCH((P4228+1)*1000+Q4228,$S$2:$S4227,0))),"","0")
&amp;IF(OR(OFFSET('map portals'!$A$1,$Q4228+1,$P4228)="#",ISNUMBER(MATCH(P4228*1000+(Q4228+1),$S$2:$S4227,0))),"","1")
&amp;IF(OR(OFFSET('map portals'!$A$1,$Q4228,$P4228-1)="#",ISNUMBER(MATCH((P4228-1)*1000+Q4228,$S$2:$S4227,0))),"","2")
&amp;IF(OR(OFFSET('map portals'!$A$1,$Q4228-1,$P4228)="#",ISNUMBER(MATCH(P4228*1000+(Q4228-1),$S$2:$S4227,0))),"","3")
))</f>
        <v>3</v>
      </c>
      <c r="M4228" t="b">
        <f ca="1">ISNUMBER(MATCH(S4228,$S$2:$S4227,0))</f>
        <v>0</v>
      </c>
      <c r="N4228">
        <f t="shared" ref="N4228:N4291" ca="1" si="4823">OFFSET($P$2,$A4228,0)+CHOOSE(K4228+1,1,0,-1,0)</f>
        <v>101</v>
      </c>
      <c r="O4228">
        <f t="shared" ref="O4228:O4291" ca="1" si="4824">OFFSET($Q$2,$A4228,0)+CHOOSE(K4228+1,0,1,0,-1)</f>
        <v>8</v>
      </c>
      <c r="P4228">
        <f t="shared" ref="P4228:P4291" ca="1" si="4825">IF(OR($R4228=".",$R4228="X",$R4228="@"),N4228,INT(MID($R4228,2,4)))</f>
        <v>101</v>
      </c>
      <c r="Q4228">
        <f t="shared" ref="Q4228:Q4291" ca="1" si="4826">IF(OR($R4228=".",$R4228="X",$R4228="@"),O4228,INT(MID($R4228,6,4)))</f>
        <v>8</v>
      </c>
      <c r="R4228" t="str">
        <f ca="1">OFFSET('map portals'!$A$1,$O4228,$N4228)</f>
        <v>.</v>
      </c>
      <c r="S4228">
        <f t="shared" ref="S4228:S4291" ca="1" si="4827">P4228*1000+Q4228</f>
        <v>101008</v>
      </c>
      <c r="T4228">
        <f t="shared" ref="T4228:T4291" ca="1" si="4828">OFFSET($T$2,$A4228,0)+1</f>
        <v>567</v>
      </c>
    </row>
    <row r="4229" spans="1:20">
      <c r="A4229" s="3">
        <f t="shared" ca="1" si="4819"/>
        <v>4220</v>
      </c>
      <c r="B4229" s="3">
        <f t="shared" ca="1" si="4820"/>
        <v>4220</v>
      </c>
      <c r="C4229" s="3">
        <f t="shared" ref="C4229:I4229" ca="1" si="4829">B4229+IF(0=LEN(OFFSET($L$2,B4229,0)),1,0)</f>
        <v>4220</v>
      </c>
      <c r="D4229" s="3">
        <f t="shared" ca="1" si="4829"/>
        <v>4220</v>
      </c>
      <c r="E4229" s="3">
        <f t="shared" ca="1" si="4829"/>
        <v>4220</v>
      </c>
      <c r="F4229" s="3">
        <f t="shared" ca="1" si="4829"/>
        <v>4220</v>
      </c>
      <c r="G4229" s="3">
        <f t="shared" ca="1" si="4829"/>
        <v>4220</v>
      </c>
      <c r="H4229" s="3">
        <f t="shared" ca="1" si="4829"/>
        <v>4220</v>
      </c>
      <c r="I4229" s="3">
        <f t="shared" ca="1" si="4829"/>
        <v>4220</v>
      </c>
      <c r="J4229" s="3">
        <f ca="1">COUNTIF($A$2:$A4228,"="&amp;$A4229)+1</f>
        <v>1</v>
      </c>
      <c r="K4229">
        <f t="shared" ca="1" si="4822"/>
        <v>0</v>
      </c>
      <c r="L4229" t="str">
        <f ca="1">IF(M4229,"",
IF(R4229&lt;&gt;".",IF(OR(R4229="@",R4229="X"),"",MID(R4229,1,1)),
IF(OR(OFFSET('map portals'!$A$1,$Q4229,$P4229+1)="#",ISNUMBER(MATCH((P4229+1)*1000+Q4229,$S$2:$S4228,0))),"","0")
&amp;IF(OR(OFFSET('map portals'!$A$1,$Q4229+1,$P4229)="#",ISNUMBER(MATCH(P4229*1000+(Q4229+1),$S$2:$S4228,0))),"","1")
&amp;IF(OR(OFFSET('map portals'!$A$1,$Q4229,$P4229-1)="#",ISNUMBER(MATCH((P4229-1)*1000+Q4229,$S$2:$S4228,0))),"","2")
&amp;IF(OR(OFFSET('map portals'!$A$1,$Q4229-1,$P4229)="#",ISNUMBER(MATCH(P4229*1000+(Q4229-1),$S$2:$S4228,0))),"","3")
))</f>
        <v>0</v>
      </c>
      <c r="M4229" t="b">
        <f ca="1">ISNUMBER(MATCH(S4229,$S$2:$S4228,0))</f>
        <v>0</v>
      </c>
      <c r="N4229">
        <f t="shared" ca="1" si="4823"/>
        <v>98</v>
      </c>
      <c r="O4229">
        <f t="shared" ca="1" si="4824"/>
        <v>5</v>
      </c>
      <c r="P4229">
        <f t="shared" ca="1" si="4825"/>
        <v>98</v>
      </c>
      <c r="Q4229">
        <f t="shared" ca="1" si="4826"/>
        <v>5</v>
      </c>
      <c r="R4229" t="str">
        <f ca="1">OFFSET('map portals'!$A$1,$O4229,$N4229)</f>
        <v>.</v>
      </c>
      <c r="S4229">
        <f t="shared" ca="1" si="4827"/>
        <v>98005</v>
      </c>
      <c r="T4229">
        <f t="shared" ca="1" si="4828"/>
        <v>567</v>
      </c>
    </row>
    <row r="4230" spans="1:20">
      <c r="A4230" s="3">
        <f t="shared" ca="1" si="4819"/>
        <v>4220</v>
      </c>
      <c r="B4230" s="3">
        <f t="shared" ca="1" si="4820"/>
        <v>4220</v>
      </c>
      <c r="C4230" s="3">
        <f t="shared" ref="C4230:I4230" ca="1" si="4830">B4230+IF(0=LEN(OFFSET($L$2,B4230,0)),1,0)</f>
        <v>4220</v>
      </c>
      <c r="D4230" s="3">
        <f t="shared" ca="1" si="4830"/>
        <v>4220</v>
      </c>
      <c r="E4230" s="3">
        <f t="shared" ca="1" si="4830"/>
        <v>4220</v>
      </c>
      <c r="F4230" s="3">
        <f t="shared" ca="1" si="4830"/>
        <v>4220</v>
      </c>
      <c r="G4230" s="3">
        <f t="shared" ca="1" si="4830"/>
        <v>4220</v>
      </c>
      <c r="H4230" s="3">
        <f t="shared" ca="1" si="4830"/>
        <v>4220</v>
      </c>
      <c r="I4230" s="3">
        <f t="shared" ca="1" si="4830"/>
        <v>4220</v>
      </c>
      <c r="J4230" s="3">
        <f ca="1">COUNTIF($A$2:$A4229,"="&amp;$A4230)+1</f>
        <v>2</v>
      </c>
      <c r="K4230">
        <f t="shared" ca="1" si="4822"/>
        <v>1</v>
      </c>
      <c r="L4230" t="str">
        <f ca="1">IF(M4230,"",
IF(R4230&lt;&gt;".",IF(OR(R4230="@",R4230="X"),"",MID(R4230,1,1)),
IF(OR(OFFSET('map portals'!$A$1,$Q4230,$P4230+1)="#",ISNUMBER(MATCH((P4230+1)*1000+Q4230,$S$2:$S4229,0))),"","0")
&amp;IF(OR(OFFSET('map portals'!$A$1,$Q4230+1,$P4230)="#",ISNUMBER(MATCH(P4230*1000+(Q4230+1),$S$2:$S4229,0))),"","1")
&amp;IF(OR(OFFSET('map portals'!$A$1,$Q4230,$P4230-1)="#",ISNUMBER(MATCH((P4230-1)*1000+Q4230,$S$2:$S4229,0))),"","2")
&amp;IF(OR(OFFSET('map portals'!$A$1,$Q4230-1,$P4230)="#",ISNUMBER(MATCH(P4230*1000+(Q4230-1),$S$2:$S4229,0))),"","3")
))</f>
        <v>1</v>
      </c>
      <c r="M4230" t="b">
        <f ca="1">ISNUMBER(MATCH(S4230,$S$2:$S4229,0))</f>
        <v>0</v>
      </c>
      <c r="N4230">
        <f t="shared" ca="1" si="4823"/>
        <v>97</v>
      </c>
      <c r="O4230">
        <f t="shared" ca="1" si="4824"/>
        <v>6</v>
      </c>
      <c r="P4230">
        <f t="shared" ca="1" si="4825"/>
        <v>97</v>
      </c>
      <c r="Q4230">
        <f t="shared" ca="1" si="4826"/>
        <v>6</v>
      </c>
      <c r="R4230" t="str">
        <f ca="1">OFFSET('map portals'!$A$1,$O4230,$N4230)</f>
        <v>.</v>
      </c>
      <c r="S4230">
        <f t="shared" ca="1" si="4827"/>
        <v>97006</v>
      </c>
      <c r="T4230">
        <f t="shared" ca="1" si="4828"/>
        <v>567</v>
      </c>
    </row>
    <row r="4231" spans="1:20">
      <c r="A4231" s="3">
        <f t="shared" ca="1" si="4819"/>
        <v>4220</v>
      </c>
      <c r="B4231" s="3">
        <f t="shared" ca="1" si="4820"/>
        <v>4221</v>
      </c>
      <c r="C4231" s="3">
        <f t="shared" ref="C4231:I4231" ca="1" si="4831">B4231+IF(0=LEN(OFFSET($L$2,B4231,0)),1,0)</f>
        <v>4222</v>
      </c>
      <c r="D4231" s="3">
        <f t="shared" ca="1" si="4831"/>
        <v>4222</v>
      </c>
      <c r="E4231" s="3">
        <f t="shared" ca="1" si="4831"/>
        <v>4222</v>
      </c>
      <c r="F4231" s="3">
        <f t="shared" ca="1" si="4831"/>
        <v>4222</v>
      </c>
      <c r="G4231" s="3">
        <f t="shared" ca="1" si="4831"/>
        <v>4222</v>
      </c>
      <c r="H4231" s="3">
        <f t="shared" ca="1" si="4831"/>
        <v>4222</v>
      </c>
      <c r="I4231" s="3">
        <f t="shared" ca="1" si="4831"/>
        <v>4222</v>
      </c>
      <c r="J4231" s="3">
        <f ca="1">COUNTIF($A$2:$A4230,"="&amp;$A4231)+1</f>
        <v>3</v>
      </c>
      <c r="K4231">
        <f t="shared" ca="1" si="4822"/>
        <v>3</v>
      </c>
      <c r="L4231" t="str">
        <f ca="1">IF(M4231,"",
IF(R4231&lt;&gt;".",IF(OR(R4231="@",R4231="X"),"",MID(R4231,1,1)),
IF(OR(OFFSET('map portals'!$A$1,$Q4231,$P4231+1)="#",ISNUMBER(MATCH((P4231+1)*1000+Q4231,$S$2:$S4230,0))),"","0")
&amp;IF(OR(OFFSET('map portals'!$A$1,$Q4231+1,$P4231)="#",ISNUMBER(MATCH(P4231*1000+(Q4231+1),$S$2:$S4230,0))),"","1")
&amp;IF(OR(OFFSET('map portals'!$A$1,$Q4231,$P4231-1)="#",ISNUMBER(MATCH((P4231-1)*1000+Q4231,$S$2:$S4230,0))),"","2")
&amp;IF(OR(OFFSET('map portals'!$A$1,$Q4231-1,$P4231)="#",ISNUMBER(MATCH(P4231*1000+(Q4231-1),$S$2:$S4230,0))),"","3")
))</f>
        <v>3</v>
      </c>
      <c r="M4231" t="b">
        <f ca="1">ISNUMBER(MATCH(S4231,$S$2:$S4230,0))</f>
        <v>0</v>
      </c>
      <c r="N4231">
        <f t="shared" ca="1" si="4823"/>
        <v>97</v>
      </c>
      <c r="O4231">
        <f t="shared" ca="1" si="4824"/>
        <v>4</v>
      </c>
      <c r="P4231">
        <f t="shared" ca="1" si="4825"/>
        <v>97</v>
      </c>
      <c r="Q4231">
        <f t="shared" ca="1" si="4826"/>
        <v>4</v>
      </c>
      <c r="R4231" t="str">
        <f ca="1">OFFSET('map portals'!$A$1,$O4231,$N4231)</f>
        <v>.</v>
      </c>
      <c r="S4231">
        <f t="shared" ca="1" si="4827"/>
        <v>97004</v>
      </c>
      <c r="T4231">
        <f t="shared" ca="1" si="4828"/>
        <v>567</v>
      </c>
    </row>
    <row r="4232" spans="1:20">
      <c r="A4232" s="3">
        <f t="shared" ca="1" si="4819"/>
        <v>4222</v>
      </c>
      <c r="B4232" s="3">
        <f t="shared" ca="1" si="4820"/>
        <v>4222</v>
      </c>
      <c r="C4232" s="3">
        <f t="shared" ref="C4232:I4232" ca="1" si="4832">B4232+IF(0=LEN(OFFSET($L$2,B4232,0)),1,0)</f>
        <v>4222</v>
      </c>
      <c r="D4232" s="3">
        <f t="shared" ca="1" si="4832"/>
        <v>4222</v>
      </c>
      <c r="E4232" s="3">
        <f t="shared" ca="1" si="4832"/>
        <v>4222</v>
      </c>
      <c r="F4232" s="3">
        <f t="shared" ca="1" si="4832"/>
        <v>4222</v>
      </c>
      <c r="G4232" s="3">
        <f t="shared" ca="1" si="4832"/>
        <v>4222</v>
      </c>
      <c r="H4232" s="3">
        <f t="shared" ca="1" si="4832"/>
        <v>4222</v>
      </c>
      <c r="I4232" s="3">
        <f t="shared" ca="1" si="4832"/>
        <v>4222</v>
      </c>
      <c r="J4232" s="3">
        <f ca="1">COUNTIF($A$2:$A4231,"="&amp;$A4232)+1</f>
        <v>1</v>
      </c>
      <c r="K4232">
        <f t="shared" ca="1" si="4822"/>
        <v>0</v>
      </c>
      <c r="L4232" t="str">
        <f ca="1">IF(M4232,"",
IF(R4232&lt;&gt;".",IF(OR(R4232="@",R4232="X"),"",MID(R4232,1,1)),
IF(OR(OFFSET('map portals'!$A$1,$Q4232,$P4232+1)="#",ISNUMBER(MATCH((P4232+1)*1000+Q4232,$S$2:$S4231,0))),"","0")
&amp;IF(OR(OFFSET('map portals'!$A$1,$Q4232+1,$P4232)="#",ISNUMBER(MATCH(P4232*1000+(Q4232+1),$S$2:$S4231,0))),"","1")
&amp;IF(OR(OFFSET('map portals'!$A$1,$Q4232,$P4232-1)="#",ISNUMBER(MATCH((P4232-1)*1000+Q4232,$S$2:$S4231,0))),"","2")
&amp;IF(OR(OFFSET('map portals'!$A$1,$Q4232-1,$P4232)="#",ISNUMBER(MATCH(P4232*1000+(Q4232-1),$S$2:$S4231,0))),"","3")
))</f>
        <v>0</v>
      </c>
      <c r="M4232" t="b">
        <f ca="1">ISNUMBER(MATCH(S4232,$S$2:$S4231,0))</f>
        <v>0</v>
      </c>
      <c r="N4232">
        <f t="shared" ca="1" si="4823"/>
        <v>78</v>
      </c>
      <c r="O4232">
        <f t="shared" ca="1" si="4824"/>
        <v>25</v>
      </c>
      <c r="P4232">
        <f t="shared" ca="1" si="4825"/>
        <v>78</v>
      </c>
      <c r="Q4232">
        <f t="shared" ca="1" si="4826"/>
        <v>25</v>
      </c>
      <c r="R4232" t="str">
        <f ca="1">OFFSET('map portals'!$A$1,$O4232,$N4232)</f>
        <v>.</v>
      </c>
      <c r="S4232">
        <f t="shared" ca="1" si="4827"/>
        <v>78025</v>
      </c>
      <c r="T4232">
        <f t="shared" ca="1" si="4828"/>
        <v>567</v>
      </c>
    </row>
    <row r="4233" spans="1:20">
      <c r="A4233" s="3">
        <f t="shared" ca="1" si="4819"/>
        <v>4222</v>
      </c>
      <c r="B4233" s="3">
        <f t="shared" ca="1" si="4820"/>
        <v>4223</v>
      </c>
      <c r="C4233" s="3">
        <f t="shared" ref="C4233:I4233" ca="1" si="4833">B4233+IF(0=LEN(OFFSET($L$2,B4233,0)),1,0)</f>
        <v>4223</v>
      </c>
      <c r="D4233" s="3">
        <f t="shared" ca="1" si="4833"/>
        <v>4223</v>
      </c>
      <c r="E4233" s="3">
        <f t="shared" ca="1" si="4833"/>
        <v>4223</v>
      </c>
      <c r="F4233" s="3">
        <f t="shared" ca="1" si="4833"/>
        <v>4223</v>
      </c>
      <c r="G4233" s="3">
        <f t="shared" ca="1" si="4833"/>
        <v>4223</v>
      </c>
      <c r="H4233" s="3">
        <f t="shared" ca="1" si="4833"/>
        <v>4223</v>
      </c>
      <c r="I4233" s="3">
        <f t="shared" ca="1" si="4833"/>
        <v>4223</v>
      </c>
      <c r="J4233" s="3">
        <f ca="1">COUNTIF($A$2:$A4232,"="&amp;$A4233)+1</f>
        <v>2</v>
      </c>
      <c r="K4233">
        <f t="shared" ca="1" si="4822"/>
        <v>2</v>
      </c>
      <c r="L4233" t="str">
        <f ca="1">IF(M4233,"",
IF(R4233&lt;&gt;".",IF(OR(R4233="@",R4233="X"),"",MID(R4233,1,1)),
IF(OR(OFFSET('map portals'!$A$1,$Q4233,$P4233+1)="#",ISNUMBER(MATCH((P4233+1)*1000+Q4233,$S$2:$S4232,0))),"","0")
&amp;IF(OR(OFFSET('map portals'!$A$1,$Q4233+1,$P4233)="#",ISNUMBER(MATCH(P4233*1000+(Q4233+1),$S$2:$S4232,0))),"","1")
&amp;IF(OR(OFFSET('map portals'!$A$1,$Q4233,$P4233-1)="#",ISNUMBER(MATCH((P4233-1)*1000+Q4233,$S$2:$S4232,0))),"","2")
&amp;IF(OR(OFFSET('map portals'!$A$1,$Q4233-1,$P4233)="#",ISNUMBER(MATCH(P4233*1000+(Q4233-1),$S$2:$S4232,0))),"","3")
))</f>
        <v>2</v>
      </c>
      <c r="M4233" t="b">
        <f ca="1">ISNUMBER(MATCH(S4233,$S$2:$S4232,0))</f>
        <v>0</v>
      </c>
      <c r="N4233">
        <f t="shared" ca="1" si="4823"/>
        <v>76</v>
      </c>
      <c r="O4233">
        <f t="shared" ca="1" si="4824"/>
        <v>25</v>
      </c>
      <c r="P4233">
        <f t="shared" ca="1" si="4825"/>
        <v>76</v>
      </c>
      <c r="Q4233">
        <f t="shared" ca="1" si="4826"/>
        <v>25</v>
      </c>
      <c r="R4233" t="str">
        <f ca="1">OFFSET('map portals'!$A$1,$O4233,$N4233)</f>
        <v>.</v>
      </c>
      <c r="S4233">
        <f t="shared" ca="1" si="4827"/>
        <v>76025</v>
      </c>
      <c r="T4233">
        <f t="shared" ca="1" si="4828"/>
        <v>567</v>
      </c>
    </row>
    <row r="4234" spans="1:20">
      <c r="A4234" s="3">
        <f t="shared" ca="1" si="4819"/>
        <v>4223</v>
      </c>
      <c r="B4234" s="3">
        <f t="shared" ca="1" si="4820"/>
        <v>4224</v>
      </c>
      <c r="C4234" s="3">
        <f t="shared" ref="C4234:I4234" ca="1" si="4834">B4234+IF(0=LEN(OFFSET($L$2,B4234,0)),1,0)</f>
        <v>4224</v>
      </c>
      <c r="D4234" s="3">
        <f t="shared" ca="1" si="4834"/>
        <v>4224</v>
      </c>
      <c r="E4234" s="3">
        <f t="shared" ca="1" si="4834"/>
        <v>4224</v>
      </c>
      <c r="F4234" s="3">
        <f t="shared" ca="1" si="4834"/>
        <v>4224</v>
      </c>
      <c r="G4234" s="3">
        <f t="shared" ca="1" si="4834"/>
        <v>4224</v>
      </c>
      <c r="H4234" s="3">
        <f t="shared" ca="1" si="4834"/>
        <v>4224</v>
      </c>
      <c r="I4234" s="3">
        <f t="shared" ca="1" si="4834"/>
        <v>4224</v>
      </c>
      <c r="J4234" s="3">
        <f ca="1">COUNTIF($A$2:$A4233,"="&amp;$A4234)+1</f>
        <v>1</v>
      </c>
      <c r="K4234">
        <f t="shared" ca="1" si="4822"/>
        <v>3</v>
      </c>
      <c r="L4234" t="str">
        <f ca="1">IF(M4234,"",
IF(R4234&lt;&gt;".",IF(OR(R4234="@",R4234="X"),"",MID(R4234,1,1)),
IF(OR(OFFSET('map portals'!$A$1,$Q4234,$P4234+1)="#",ISNUMBER(MATCH((P4234+1)*1000+Q4234,$S$2:$S4233,0))),"","0")
&amp;IF(OR(OFFSET('map portals'!$A$1,$Q4234+1,$P4234)="#",ISNUMBER(MATCH(P4234*1000+(Q4234+1),$S$2:$S4233,0))),"","1")
&amp;IF(OR(OFFSET('map portals'!$A$1,$Q4234,$P4234-1)="#",ISNUMBER(MATCH((P4234-1)*1000+Q4234,$S$2:$S4233,0))),"","2")
&amp;IF(OR(OFFSET('map portals'!$A$1,$Q4234-1,$P4234)="#",ISNUMBER(MATCH(P4234*1000+(Q4234-1),$S$2:$S4233,0))),"","3")
))</f>
        <v/>
      </c>
      <c r="M4234" t="b">
        <f ca="1">ISNUMBER(MATCH(S4234,$S$2:$S4233,0))</f>
        <v>0</v>
      </c>
      <c r="N4234">
        <f t="shared" ca="1" si="4823"/>
        <v>11</v>
      </c>
      <c r="O4234">
        <f t="shared" ca="1" si="4824"/>
        <v>111</v>
      </c>
      <c r="P4234">
        <f t="shared" ca="1" si="4825"/>
        <v>11</v>
      </c>
      <c r="Q4234">
        <f t="shared" ca="1" si="4826"/>
        <v>111</v>
      </c>
      <c r="R4234" t="str">
        <f ca="1">OFFSET('map portals'!$A$1,$O4234,$N4234)</f>
        <v>.</v>
      </c>
      <c r="S4234">
        <f t="shared" ca="1" si="4827"/>
        <v>11111</v>
      </c>
      <c r="T4234">
        <f t="shared" ca="1" si="4828"/>
        <v>567</v>
      </c>
    </row>
    <row r="4235" spans="1:20">
      <c r="A4235" s="3">
        <f t="shared" ca="1" si="4819"/>
        <v>4224</v>
      </c>
      <c r="B4235" s="3">
        <f t="shared" ca="1" si="4820"/>
        <v>4225</v>
      </c>
      <c r="C4235" s="3">
        <f t="shared" ref="C4235:I4235" ca="1" si="4835">B4235+IF(0=LEN(OFFSET($L$2,B4235,0)),1,0)</f>
        <v>4226</v>
      </c>
      <c r="D4235" s="3">
        <f t="shared" ca="1" si="4835"/>
        <v>4226</v>
      </c>
      <c r="E4235" s="3">
        <f t="shared" ca="1" si="4835"/>
        <v>4226</v>
      </c>
      <c r="F4235" s="3">
        <f t="shared" ca="1" si="4835"/>
        <v>4226</v>
      </c>
      <c r="G4235" s="3">
        <f t="shared" ca="1" si="4835"/>
        <v>4226</v>
      </c>
      <c r="H4235" s="3">
        <f t="shared" ca="1" si="4835"/>
        <v>4226</v>
      </c>
      <c r="I4235" s="3">
        <f t="shared" ca="1" si="4835"/>
        <v>4226</v>
      </c>
      <c r="J4235" s="3">
        <f ca="1">COUNTIF($A$2:$A4234,"="&amp;$A4235)+1</f>
        <v>1</v>
      </c>
      <c r="K4235">
        <f t="shared" ca="1" si="4822"/>
        <v>0</v>
      </c>
      <c r="L4235" t="str">
        <f ca="1">IF(M4235,"",
IF(R4235&lt;&gt;".",IF(OR(R4235="@",R4235="X"),"",MID(R4235,1,1)),
IF(OR(OFFSET('map portals'!$A$1,$Q4235,$P4235+1)="#",ISNUMBER(MATCH((P4235+1)*1000+Q4235,$S$2:$S4234,0))),"","0")
&amp;IF(OR(OFFSET('map portals'!$A$1,$Q4235+1,$P4235)="#",ISNUMBER(MATCH(P4235*1000+(Q4235+1),$S$2:$S4234,0))),"","1")
&amp;IF(OR(OFFSET('map portals'!$A$1,$Q4235,$P4235-1)="#",ISNUMBER(MATCH((P4235-1)*1000+Q4235,$S$2:$S4234,0))),"","2")
&amp;IF(OR(OFFSET('map portals'!$A$1,$Q4235-1,$P4235)="#",ISNUMBER(MATCH(P4235*1000+(Q4235-1),$S$2:$S4234,0))),"","3")
))</f>
        <v>0</v>
      </c>
      <c r="M4235" t="b">
        <f ca="1">ISNUMBER(MATCH(S4235,$S$2:$S4234,0))</f>
        <v>0</v>
      </c>
      <c r="N4235">
        <f t="shared" ca="1" si="4823"/>
        <v>46</v>
      </c>
      <c r="O4235">
        <f t="shared" ca="1" si="4824"/>
        <v>95</v>
      </c>
      <c r="P4235">
        <f t="shared" ca="1" si="4825"/>
        <v>46</v>
      </c>
      <c r="Q4235">
        <f t="shared" ca="1" si="4826"/>
        <v>95</v>
      </c>
      <c r="R4235" t="str">
        <f ca="1">OFFSET('map portals'!$A$1,$O4235,$N4235)</f>
        <v>.</v>
      </c>
      <c r="S4235">
        <f t="shared" ca="1" si="4827"/>
        <v>46095</v>
      </c>
      <c r="T4235">
        <f t="shared" ca="1" si="4828"/>
        <v>567</v>
      </c>
    </row>
    <row r="4236" spans="1:20">
      <c r="A4236" s="3">
        <f t="shared" ca="1" si="4819"/>
        <v>4226</v>
      </c>
      <c r="B4236" s="3">
        <f t="shared" ca="1" si="4820"/>
        <v>4227</v>
      </c>
      <c r="C4236" s="3">
        <f t="shared" ref="C4236:I4236" ca="1" si="4836">B4236+IF(0=LEN(OFFSET($L$2,B4236,0)),1,0)</f>
        <v>4227</v>
      </c>
      <c r="D4236" s="3">
        <f t="shared" ca="1" si="4836"/>
        <v>4227</v>
      </c>
      <c r="E4236" s="3">
        <f t="shared" ca="1" si="4836"/>
        <v>4227</v>
      </c>
      <c r="F4236" s="3">
        <f t="shared" ca="1" si="4836"/>
        <v>4227</v>
      </c>
      <c r="G4236" s="3">
        <f t="shared" ca="1" si="4836"/>
        <v>4227</v>
      </c>
      <c r="H4236" s="3">
        <f t="shared" ca="1" si="4836"/>
        <v>4227</v>
      </c>
      <c r="I4236" s="3">
        <f t="shared" ca="1" si="4836"/>
        <v>4227</v>
      </c>
      <c r="J4236" s="3">
        <f ca="1">COUNTIF($A$2:$A4235,"="&amp;$A4236)+1</f>
        <v>1</v>
      </c>
      <c r="K4236">
        <f t="shared" ca="1" si="4822"/>
        <v>3</v>
      </c>
      <c r="L4236" t="str">
        <f ca="1">IF(M4236,"",
IF(R4236&lt;&gt;".",IF(OR(R4236="@",R4236="X"),"",MID(R4236,1,1)),
IF(OR(OFFSET('map portals'!$A$1,$Q4236,$P4236+1)="#",ISNUMBER(MATCH((P4236+1)*1000+Q4236,$S$2:$S4235,0))),"","0")
&amp;IF(OR(OFFSET('map portals'!$A$1,$Q4236+1,$P4236)="#",ISNUMBER(MATCH(P4236*1000+(Q4236+1),$S$2:$S4235,0))),"","1")
&amp;IF(OR(OFFSET('map portals'!$A$1,$Q4236,$P4236-1)="#",ISNUMBER(MATCH((P4236-1)*1000+Q4236,$S$2:$S4235,0))),"","2")
&amp;IF(OR(OFFSET('map portals'!$A$1,$Q4236-1,$P4236)="#",ISNUMBER(MATCH(P4236*1000+(Q4236-1),$S$2:$S4235,0))),"","3")
))</f>
        <v>0</v>
      </c>
      <c r="M4236" t="b">
        <f ca="1">ISNUMBER(MATCH(S4236,$S$2:$S4235,0))</f>
        <v>0</v>
      </c>
      <c r="N4236">
        <f t="shared" ca="1" si="4823"/>
        <v>101</v>
      </c>
      <c r="O4236">
        <f t="shared" ca="1" si="4824"/>
        <v>7</v>
      </c>
      <c r="P4236">
        <f t="shared" ca="1" si="4825"/>
        <v>101</v>
      </c>
      <c r="Q4236">
        <f t="shared" ca="1" si="4826"/>
        <v>7</v>
      </c>
      <c r="R4236" t="str">
        <f ca="1">OFFSET('map portals'!$A$1,$O4236,$N4236)</f>
        <v>.</v>
      </c>
      <c r="S4236">
        <f t="shared" ca="1" si="4827"/>
        <v>101007</v>
      </c>
      <c r="T4236">
        <f t="shared" ca="1" si="4828"/>
        <v>568</v>
      </c>
    </row>
    <row r="4237" spans="1:20">
      <c r="A4237" s="3">
        <f t="shared" ca="1" si="4819"/>
        <v>4227</v>
      </c>
      <c r="B4237" s="3">
        <f t="shared" ca="1" si="4820"/>
        <v>4228</v>
      </c>
      <c r="C4237" s="3">
        <f t="shared" ref="C4237:I4237" ca="1" si="4837">B4237+IF(0=LEN(OFFSET($L$2,B4237,0)),1,0)</f>
        <v>4228</v>
      </c>
      <c r="D4237" s="3">
        <f t="shared" ca="1" si="4837"/>
        <v>4228</v>
      </c>
      <c r="E4237" s="3">
        <f t="shared" ca="1" si="4837"/>
        <v>4228</v>
      </c>
      <c r="F4237" s="3">
        <f t="shared" ca="1" si="4837"/>
        <v>4228</v>
      </c>
      <c r="G4237" s="3">
        <f t="shared" ca="1" si="4837"/>
        <v>4228</v>
      </c>
      <c r="H4237" s="3">
        <f t="shared" ca="1" si="4837"/>
        <v>4228</v>
      </c>
      <c r="I4237" s="3">
        <f t="shared" ca="1" si="4837"/>
        <v>4228</v>
      </c>
      <c r="J4237" s="3">
        <f ca="1">COUNTIF($A$2:$A4236,"="&amp;$A4237)+1</f>
        <v>1</v>
      </c>
      <c r="K4237">
        <f t="shared" ca="1" si="4822"/>
        <v>0</v>
      </c>
      <c r="L4237" t="str">
        <f ca="1">IF(M4237,"",
IF(R4237&lt;&gt;".",IF(OR(R4237="@",R4237="X"),"",MID(R4237,1,1)),
IF(OR(OFFSET('map portals'!$A$1,$Q4237,$P4237+1)="#",ISNUMBER(MATCH((P4237+1)*1000+Q4237,$S$2:$S4236,0))),"","0")
&amp;IF(OR(OFFSET('map portals'!$A$1,$Q4237+1,$P4237)="#",ISNUMBER(MATCH(P4237*1000+(Q4237+1),$S$2:$S4236,0))),"","1")
&amp;IF(OR(OFFSET('map portals'!$A$1,$Q4237,$P4237-1)="#",ISNUMBER(MATCH((P4237-1)*1000+Q4237,$S$2:$S4236,0))),"","2")
&amp;IF(OR(OFFSET('map portals'!$A$1,$Q4237-1,$P4237)="#",ISNUMBER(MATCH(P4237*1000+(Q4237-1),$S$2:$S4236,0))),"","3")
))</f>
        <v>3</v>
      </c>
      <c r="M4237" t="b">
        <f ca="1">ISNUMBER(MATCH(S4237,$S$2:$S4236,0))</f>
        <v>0</v>
      </c>
      <c r="N4237">
        <f t="shared" ca="1" si="4823"/>
        <v>99</v>
      </c>
      <c r="O4237">
        <f t="shared" ca="1" si="4824"/>
        <v>5</v>
      </c>
      <c r="P4237">
        <f t="shared" ca="1" si="4825"/>
        <v>99</v>
      </c>
      <c r="Q4237">
        <f t="shared" ca="1" si="4826"/>
        <v>5</v>
      </c>
      <c r="R4237" t="str">
        <f ca="1">OFFSET('map portals'!$A$1,$O4237,$N4237)</f>
        <v>.</v>
      </c>
      <c r="S4237">
        <f t="shared" ca="1" si="4827"/>
        <v>99005</v>
      </c>
      <c r="T4237">
        <f t="shared" ca="1" si="4828"/>
        <v>568</v>
      </c>
    </row>
    <row r="4238" spans="1:20">
      <c r="A4238" s="3">
        <f t="shared" ca="1" si="4819"/>
        <v>4228</v>
      </c>
      <c r="B4238" s="3">
        <f t="shared" ca="1" si="4820"/>
        <v>4229</v>
      </c>
      <c r="C4238" s="3">
        <f t="shared" ref="C4238:I4238" ca="1" si="4838">B4238+IF(0=LEN(OFFSET($L$2,B4238,0)),1,0)</f>
        <v>4229</v>
      </c>
      <c r="D4238" s="3">
        <f t="shared" ca="1" si="4838"/>
        <v>4229</v>
      </c>
      <c r="E4238" s="3">
        <f t="shared" ca="1" si="4838"/>
        <v>4229</v>
      </c>
      <c r="F4238" s="3">
        <f t="shared" ca="1" si="4838"/>
        <v>4229</v>
      </c>
      <c r="G4238" s="3">
        <f t="shared" ca="1" si="4838"/>
        <v>4229</v>
      </c>
      <c r="H4238" s="3">
        <f t="shared" ca="1" si="4838"/>
        <v>4229</v>
      </c>
      <c r="I4238" s="3">
        <f t="shared" ca="1" si="4838"/>
        <v>4229</v>
      </c>
      <c r="J4238" s="3">
        <f ca="1">COUNTIF($A$2:$A4237,"="&amp;$A4238)+1</f>
        <v>1</v>
      </c>
      <c r="K4238">
        <f t="shared" ca="1" si="4822"/>
        <v>1</v>
      </c>
      <c r="L4238" t="str">
        <f ca="1">IF(M4238,"",
IF(R4238&lt;&gt;".",IF(OR(R4238="@",R4238="X"),"",MID(R4238,1,1)),
IF(OR(OFFSET('map portals'!$A$1,$Q4238,$P4238+1)="#",ISNUMBER(MATCH((P4238+1)*1000+Q4238,$S$2:$S4237,0))),"","0")
&amp;IF(OR(OFFSET('map portals'!$A$1,$Q4238+1,$P4238)="#",ISNUMBER(MATCH(P4238*1000+(Q4238+1),$S$2:$S4237,0))),"","1")
&amp;IF(OR(OFFSET('map portals'!$A$1,$Q4238,$P4238-1)="#",ISNUMBER(MATCH((P4238-1)*1000+Q4238,$S$2:$S4237,0))),"","2")
&amp;IF(OR(OFFSET('map portals'!$A$1,$Q4238-1,$P4238)="#",ISNUMBER(MATCH(P4238*1000+(Q4238-1),$S$2:$S4237,0))),"","3")
))</f>
        <v/>
      </c>
      <c r="M4238" t="b">
        <f ca="1">ISNUMBER(MATCH(S4238,$S$2:$S4237,0))</f>
        <v>0</v>
      </c>
      <c r="N4238">
        <f t="shared" ca="1" si="4823"/>
        <v>97</v>
      </c>
      <c r="O4238">
        <f t="shared" ca="1" si="4824"/>
        <v>7</v>
      </c>
      <c r="P4238">
        <f t="shared" ca="1" si="4825"/>
        <v>97</v>
      </c>
      <c r="Q4238">
        <f t="shared" ca="1" si="4826"/>
        <v>7</v>
      </c>
      <c r="R4238" t="str">
        <f ca="1">OFFSET('map portals'!$A$1,$O4238,$N4238)</f>
        <v>.</v>
      </c>
      <c r="S4238">
        <f t="shared" ca="1" si="4827"/>
        <v>97007</v>
      </c>
      <c r="T4238">
        <f t="shared" ca="1" si="4828"/>
        <v>568</v>
      </c>
    </row>
    <row r="4239" spans="1:20">
      <c r="A4239" s="3">
        <f t="shared" ca="1" si="4819"/>
        <v>4229</v>
      </c>
      <c r="B4239" s="3">
        <f t="shared" ca="1" si="4820"/>
        <v>4230</v>
      </c>
      <c r="C4239" s="3">
        <f t="shared" ref="C4239:I4239" ca="1" si="4839">B4239+IF(0=LEN(OFFSET($L$2,B4239,0)),1,0)</f>
        <v>4230</v>
      </c>
      <c r="D4239" s="3">
        <f t="shared" ca="1" si="4839"/>
        <v>4230</v>
      </c>
      <c r="E4239" s="3">
        <f t="shared" ca="1" si="4839"/>
        <v>4230</v>
      </c>
      <c r="F4239" s="3">
        <f t="shared" ca="1" si="4839"/>
        <v>4230</v>
      </c>
      <c r="G4239" s="3">
        <f t="shared" ca="1" si="4839"/>
        <v>4230</v>
      </c>
      <c r="H4239" s="3">
        <f t="shared" ca="1" si="4839"/>
        <v>4230</v>
      </c>
      <c r="I4239" s="3">
        <f t="shared" ca="1" si="4839"/>
        <v>4230</v>
      </c>
      <c r="J4239" s="3">
        <f ca="1">COUNTIF($A$2:$A4238,"="&amp;$A4239)+1</f>
        <v>1</v>
      </c>
      <c r="K4239">
        <f t="shared" ca="1" si="4822"/>
        <v>3</v>
      </c>
      <c r="L4239" t="str">
        <f ca="1">IF(M4239,"",
IF(R4239&lt;&gt;".",IF(OR(R4239="@",R4239="X"),"",MID(R4239,1,1)),
IF(OR(OFFSET('map portals'!$A$1,$Q4239,$P4239+1)="#",ISNUMBER(MATCH((P4239+1)*1000+Q4239,$S$2:$S4238,0))),"","0")
&amp;IF(OR(OFFSET('map portals'!$A$1,$Q4239+1,$P4239)="#",ISNUMBER(MATCH(P4239*1000+(Q4239+1),$S$2:$S4238,0))),"","1")
&amp;IF(OR(OFFSET('map portals'!$A$1,$Q4239,$P4239-1)="#",ISNUMBER(MATCH((P4239-1)*1000+Q4239,$S$2:$S4238,0))),"","2")
&amp;IF(OR(OFFSET('map portals'!$A$1,$Q4239-1,$P4239)="#",ISNUMBER(MATCH(P4239*1000+(Q4239-1),$S$2:$S4238,0))),"","3")
))</f>
        <v/>
      </c>
      <c r="M4239" t="b">
        <f ca="1">ISNUMBER(MATCH(S4239,$S$2:$S4238,0))</f>
        <v>0</v>
      </c>
      <c r="N4239">
        <f t="shared" ca="1" si="4823"/>
        <v>97</v>
      </c>
      <c r="O4239">
        <f t="shared" ca="1" si="4824"/>
        <v>3</v>
      </c>
      <c r="P4239">
        <f t="shared" ca="1" si="4825"/>
        <v>97</v>
      </c>
      <c r="Q4239">
        <f t="shared" ca="1" si="4826"/>
        <v>3</v>
      </c>
      <c r="R4239" t="str">
        <f ca="1">OFFSET('map portals'!$A$1,$O4239,$N4239)</f>
        <v>.</v>
      </c>
      <c r="S4239">
        <f t="shared" ca="1" si="4827"/>
        <v>97003</v>
      </c>
      <c r="T4239">
        <f t="shared" ca="1" si="4828"/>
        <v>568</v>
      </c>
    </row>
    <row r="4240" spans="1:20">
      <c r="A4240" s="3">
        <f t="shared" ca="1" si="4819"/>
        <v>4230</v>
      </c>
      <c r="B4240" s="3">
        <f t="shared" ca="1" si="4820"/>
        <v>4231</v>
      </c>
      <c r="C4240" s="3">
        <f t="shared" ref="C4240:I4240" ca="1" si="4840">B4240+IF(0=LEN(OFFSET($L$2,B4240,0)),1,0)</f>
        <v>4231</v>
      </c>
      <c r="D4240" s="3">
        <f t="shared" ca="1" si="4840"/>
        <v>4231</v>
      </c>
      <c r="E4240" s="3">
        <f t="shared" ca="1" si="4840"/>
        <v>4231</v>
      </c>
      <c r="F4240" s="3">
        <f t="shared" ca="1" si="4840"/>
        <v>4231</v>
      </c>
      <c r="G4240" s="3">
        <f t="shared" ca="1" si="4840"/>
        <v>4231</v>
      </c>
      <c r="H4240" s="3">
        <f t="shared" ca="1" si="4840"/>
        <v>4231</v>
      </c>
      <c r="I4240" s="3">
        <f t="shared" ca="1" si="4840"/>
        <v>4231</v>
      </c>
      <c r="J4240" s="3">
        <f ca="1">COUNTIF($A$2:$A4239,"="&amp;$A4240)+1</f>
        <v>1</v>
      </c>
      <c r="K4240">
        <f t="shared" ca="1" si="4822"/>
        <v>0</v>
      </c>
      <c r="L4240" t="str">
        <f ca="1">IF(M4240,"",
IF(R4240&lt;&gt;".",IF(OR(R4240="@",R4240="X"),"",MID(R4240,1,1)),
IF(OR(OFFSET('map portals'!$A$1,$Q4240,$P4240+1)="#",ISNUMBER(MATCH((P4240+1)*1000+Q4240,$S$2:$S4239,0))),"","0")
&amp;IF(OR(OFFSET('map portals'!$A$1,$Q4240+1,$P4240)="#",ISNUMBER(MATCH(P4240*1000+(Q4240+1),$S$2:$S4239,0))),"","1")
&amp;IF(OR(OFFSET('map portals'!$A$1,$Q4240,$P4240-1)="#",ISNUMBER(MATCH((P4240-1)*1000+Q4240,$S$2:$S4239,0))),"","2")
&amp;IF(OR(OFFSET('map portals'!$A$1,$Q4240-1,$P4240)="#",ISNUMBER(MATCH(P4240*1000+(Q4240-1),$S$2:$S4239,0))),"","3")
))</f>
        <v>3</v>
      </c>
      <c r="M4240" t="b">
        <f ca="1">ISNUMBER(MATCH(S4240,$S$2:$S4239,0))</f>
        <v>0</v>
      </c>
      <c r="N4240">
        <f t="shared" ca="1" si="4823"/>
        <v>79</v>
      </c>
      <c r="O4240">
        <f t="shared" ca="1" si="4824"/>
        <v>25</v>
      </c>
      <c r="P4240">
        <f t="shared" ca="1" si="4825"/>
        <v>79</v>
      </c>
      <c r="Q4240">
        <f t="shared" ca="1" si="4826"/>
        <v>25</v>
      </c>
      <c r="R4240" t="str">
        <f ca="1">OFFSET('map portals'!$A$1,$O4240,$N4240)</f>
        <v>.</v>
      </c>
      <c r="S4240">
        <f t="shared" ca="1" si="4827"/>
        <v>79025</v>
      </c>
      <c r="T4240">
        <f t="shared" ca="1" si="4828"/>
        <v>568</v>
      </c>
    </row>
    <row r="4241" spans="1:20">
      <c r="A4241" s="3">
        <f t="shared" ca="1" si="4819"/>
        <v>4231</v>
      </c>
      <c r="B4241" s="3">
        <f t="shared" ca="1" si="4820"/>
        <v>4232</v>
      </c>
      <c r="C4241" s="3">
        <f t="shared" ref="C4241:I4241" ca="1" si="4841">B4241+IF(0=LEN(OFFSET($L$2,B4241,0)),1,0)</f>
        <v>4233</v>
      </c>
      <c r="D4241" s="3">
        <f t="shared" ca="1" si="4841"/>
        <v>4233</v>
      </c>
      <c r="E4241" s="3">
        <f t="shared" ca="1" si="4841"/>
        <v>4233</v>
      </c>
      <c r="F4241" s="3">
        <f t="shared" ca="1" si="4841"/>
        <v>4233</v>
      </c>
      <c r="G4241" s="3">
        <f t="shared" ca="1" si="4841"/>
        <v>4233</v>
      </c>
      <c r="H4241" s="3">
        <f t="shared" ca="1" si="4841"/>
        <v>4233</v>
      </c>
      <c r="I4241" s="3">
        <f t="shared" ca="1" si="4841"/>
        <v>4233</v>
      </c>
      <c r="J4241" s="3">
        <f ca="1">COUNTIF($A$2:$A4240,"="&amp;$A4241)+1</f>
        <v>1</v>
      </c>
      <c r="K4241">
        <f t="shared" ca="1" si="4822"/>
        <v>2</v>
      </c>
      <c r="L4241" t="str">
        <f ca="1">IF(M4241,"",
IF(R4241&lt;&gt;".",IF(OR(R4241="@",R4241="X"),"",MID(R4241,1,1)),
IF(OR(OFFSET('map portals'!$A$1,$Q4241,$P4241+1)="#",ISNUMBER(MATCH((P4241+1)*1000+Q4241,$S$2:$S4240,0))),"","0")
&amp;IF(OR(OFFSET('map portals'!$A$1,$Q4241+1,$P4241)="#",ISNUMBER(MATCH(P4241*1000+(Q4241+1),$S$2:$S4240,0))),"","1")
&amp;IF(OR(OFFSET('map portals'!$A$1,$Q4241,$P4241-1)="#",ISNUMBER(MATCH((P4241-1)*1000+Q4241,$S$2:$S4240,0))),"","2")
&amp;IF(OR(OFFSET('map portals'!$A$1,$Q4241-1,$P4241)="#",ISNUMBER(MATCH(P4241*1000+(Q4241-1),$S$2:$S4240,0))),"","3")
))</f>
        <v>1</v>
      </c>
      <c r="M4241" t="b">
        <f ca="1">ISNUMBER(MATCH(S4241,$S$2:$S4240,0))</f>
        <v>0</v>
      </c>
      <c r="N4241">
        <f t="shared" ca="1" si="4823"/>
        <v>75</v>
      </c>
      <c r="O4241">
        <f t="shared" ca="1" si="4824"/>
        <v>25</v>
      </c>
      <c r="P4241">
        <f t="shared" ca="1" si="4825"/>
        <v>75</v>
      </c>
      <c r="Q4241">
        <f t="shared" ca="1" si="4826"/>
        <v>25</v>
      </c>
      <c r="R4241" t="str">
        <f ca="1">OFFSET('map portals'!$A$1,$O4241,$N4241)</f>
        <v>.</v>
      </c>
      <c r="S4241">
        <f t="shared" ca="1" si="4827"/>
        <v>75025</v>
      </c>
      <c r="T4241">
        <f t="shared" ca="1" si="4828"/>
        <v>568</v>
      </c>
    </row>
    <row r="4242" spans="1:20">
      <c r="A4242" s="3">
        <f t="shared" ca="1" si="4819"/>
        <v>4233</v>
      </c>
      <c r="B4242" s="3">
        <f t="shared" ca="1" si="4820"/>
        <v>4234</v>
      </c>
      <c r="C4242" s="3">
        <f t="shared" ref="C4242:I4242" ca="1" si="4842">B4242+IF(0=LEN(OFFSET($L$2,B4242,0)),1,0)</f>
        <v>4234</v>
      </c>
      <c r="D4242" s="3">
        <f t="shared" ca="1" si="4842"/>
        <v>4234</v>
      </c>
      <c r="E4242" s="3">
        <f t="shared" ca="1" si="4842"/>
        <v>4234</v>
      </c>
      <c r="F4242" s="3">
        <f t="shared" ca="1" si="4842"/>
        <v>4234</v>
      </c>
      <c r="G4242" s="3">
        <f t="shared" ca="1" si="4842"/>
        <v>4234</v>
      </c>
      <c r="H4242" s="3">
        <f t="shared" ca="1" si="4842"/>
        <v>4234</v>
      </c>
      <c r="I4242" s="3">
        <f t="shared" ca="1" si="4842"/>
        <v>4234</v>
      </c>
      <c r="J4242" s="3">
        <f ca="1">COUNTIF($A$2:$A4241,"="&amp;$A4242)+1</f>
        <v>1</v>
      </c>
      <c r="K4242">
        <f t="shared" ca="1" si="4822"/>
        <v>0</v>
      </c>
      <c r="L4242" t="str">
        <f ca="1">IF(M4242,"",
IF(R4242&lt;&gt;".",IF(OR(R4242="@",R4242="X"),"",MID(R4242,1,1)),
IF(OR(OFFSET('map portals'!$A$1,$Q4242,$P4242+1)="#",ISNUMBER(MATCH((P4242+1)*1000+Q4242,$S$2:$S4241,0))),"","0")
&amp;IF(OR(OFFSET('map portals'!$A$1,$Q4242+1,$P4242)="#",ISNUMBER(MATCH(P4242*1000+(Q4242+1),$S$2:$S4241,0))),"","1")
&amp;IF(OR(OFFSET('map portals'!$A$1,$Q4242,$P4242-1)="#",ISNUMBER(MATCH((P4242-1)*1000+Q4242,$S$2:$S4241,0))),"","2")
&amp;IF(OR(OFFSET('map portals'!$A$1,$Q4242-1,$P4242)="#",ISNUMBER(MATCH(P4242*1000+(Q4242-1),$S$2:$S4241,0))),"","3")
))</f>
        <v>01</v>
      </c>
      <c r="M4242" t="b">
        <f ca="1">ISNUMBER(MATCH(S4242,$S$2:$S4241,0))</f>
        <v>0</v>
      </c>
      <c r="N4242">
        <f t="shared" ca="1" si="4823"/>
        <v>47</v>
      </c>
      <c r="O4242">
        <f t="shared" ca="1" si="4824"/>
        <v>95</v>
      </c>
      <c r="P4242">
        <f t="shared" ca="1" si="4825"/>
        <v>47</v>
      </c>
      <c r="Q4242">
        <f t="shared" ca="1" si="4826"/>
        <v>95</v>
      </c>
      <c r="R4242" t="str">
        <f ca="1">OFFSET('map portals'!$A$1,$O4242,$N4242)</f>
        <v>.</v>
      </c>
      <c r="S4242">
        <f t="shared" ca="1" si="4827"/>
        <v>47095</v>
      </c>
      <c r="T4242">
        <f t="shared" ca="1" si="4828"/>
        <v>568</v>
      </c>
    </row>
    <row r="4243" spans="1:20">
      <c r="A4243" s="3">
        <f t="shared" ca="1" si="4819"/>
        <v>4234</v>
      </c>
      <c r="B4243" s="3">
        <f t="shared" ca="1" si="4820"/>
        <v>4235</v>
      </c>
      <c r="C4243" s="3">
        <f t="shared" ref="C4243:I4243" ca="1" si="4843">B4243+IF(0=LEN(OFFSET($L$2,B4243,0)),1,0)</f>
        <v>4235</v>
      </c>
      <c r="D4243" s="3">
        <f t="shared" ca="1" si="4843"/>
        <v>4235</v>
      </c>
      <c r="E4243" s="3">
        <f t="shared" ca="1" si="4843"/>
        <v>4235</v>
      </c>
      <c r="F4243" s="3">
        <f t="shared" ca="1" si="4843"/>
        <v>4235</v>
      </c>
      <c r="G4243" s="3">
        <f t="shared" ca="1" si="4843"/>
        <v>4235</v>
      </c>
      <c r="H4243" s="3">
        <f t="shared" ca="1" si="4843"/>
        <v>4235</v>
      </c>
      <c r="I4243" s="3">
        <f t="shared" ca="1" si="4843"/>
        <v>4235</v>
      </c>
      <c r="J4243" s="3">
        <f ca="1">COUNTIF($A$2:$A4242,"="&amp;$A4243)+1</f>
        <v>1</v>
      </c>
      <c r="K4243">
        <f t="shared" ca="1" si="4822"/>
        <v>0</v>
      </c>
      <c r="L4243" t="str">
        <f ca="1">IF(M4243,"",
IF(R4243&lt;&gt;".",IF(OR(R4243="@",R4243="X"),"",MID(R4243,1,1)),
IF(OR(OFFSET('map portals'!$A$1,$Q4243,$P4243+1)="#",ISNUMBER(MATCH((P4243+1)*1000+Q4243,$S$2:$S4242,0))),"","0")
&amp;IF(OR(OFFSET('map portals'!$A$1,$Q4243+1,$P4243)="#",ISNUMBER(MATCH(P4243*1000+(Q4243+1),$S$2:$S4242,0))),"","1")
&amp;IF(OR(OFFSET('map portals'!$A$1,$Q4243,$P4243-1)="#",ISNUMBER(MATCH((P4243-1)*1000+Q4243,$S$2:$S4242,0))),"","2")
&amp;IF(OR(OFFSET('map portals'!$A$1,$Q4243-1,$P4243)="#",ISNUMBER(MATCH(P4243*1000+(Q4243-1),$S$2:$S4242,0))),"","3")
))</f>
        <v>0</v>
      </c>
      <c r="M4243" t="b">
        <f ca="1">ISNUMBER(MATCH(S4243,$S$2:$S4242,0))</f>
        <v>0</v>
      </c>
      <c r="N4243">
        <f t="shared" ca="1" si="4823"/>
        <v>102</v>
      </c>
      <c r="O4243">
        <f t="shared" ca="1" si="4824"/>
        <v>7</v>
      </c>
      <c r="P4243">
        <f t="shared" ca="1" si="4825"/>
        <v>102</v>
      </c>
      <c r="Q4243">
        <f t="shared" ca="1" si="4826"/>
        <v>7</v>
      </c>
      <c r="R4243" t="str">
        <f ca="1">OFFSET('map portals'!$A$1,$O4243,$N4243)</f>
        <v>.</v>
      </c>
      <c r="S4243">
        <f t="shared" ca="1" si="4827"/>
        <v>102007</v>
      </c>
      <c r="T4243">
        <f t="shared" ca="1" si="4828"/>
        <v>569</v>
      </c>
    </row>
    <row r="4244" spans="1:20">
      <c r="A4244" s="3">
        <f t="shared" ca="1" si="4819"/>
        <v>4235</v>
      </c>
      <c r="B4244" s="3">
        <f t="shared" ca="1" si="4820"/>
        <v>4236</v>
      </c>
      <c r="C4244" s="3">
        <f t="shared" ref="C4244:I4244" ca="1" si="4844">B4244+IF(0=LEN(OFFSET($L$2,B4244,0)),1,0)</f>
        <v>4237</v>
      </c>
      <c r="D4244" s="3">
        <f t="shared" ca="1" si="4844"/>
        <v>4238</v>
      </c>
      <c r="E4244" s="3">
        <f t="shared" ca="1" si="4844"/>
        <v>4238</v>
      </c>
      <c r="F4244" s="3">
        <f t="shared" ca="1" si="4844"/>
        <v>4238</v>
      </c>
      <c r="G4244" s="3">
        <f t="shared" ca="1" si="4844"/>
        <v>4238</v>
      </c>
      <c r="H4244" s="3">
        <f t="shared" ca="1" si="4844"/>
        <v>4238</v>
      </c>
      <c r="I4244" s="3">
        <f t="shared" ca="1" si="4844"/>
        <v>4238</v>
      </c>
      <c r="J4244" s="3">
        <f ca="1">COUNTIF($A$2:$A4243,"="&amp;$A4244)+1</f>
        <v>1</v>
      </c>
      <c r="K4244">
        <f t="shared" ca="1" si="4822"/>
        <v>3</v>
      </c>
      <c r="L4244" t="str">
        <f ca="1">IF(M4244,"",
IF(R4244&lt;&gt;".",IF(OR(R4244="@",R4244="X"),"",MID(R4244,1,1)),
IF(OR(OFFSET('map portals'!$A$1,$Q4244,$P4244+1)="#",ISNUMBER(MATCH((P4244+1)*1000+Q4244,$S$2:$S4243,0))),"","0")
&amp;IF(OR(OFFSET('map portals'!$A$1,$Q4244+1,$P4244)="#",ISNUMBER(MATCH(P4244*1000+(Q4244+1),$S$2:$S4243,0))),"","1")
&amp;IF(OR(OFFSET('map portals'!$A$1,$Q4244,$P4244-1)="#",ISNUMBER(MATCH((P4244-1)*1000+Q4244,$S$2:$S4243,0))),"","2")
&amp;IF(OR(OFFSET('map portals'!$A$1,$Q4244-1,$P4244)="#",ISNUMBER(MATCH(P4244*1000+(Q4244-1),$S$2:$S4243,0))),"","3")
))</f>
        <v>3</v>
      </c>
      <c r="M4244" t="b">
        <f ca="1">ISNUMBER(MATCH(S4244,$S$2:$S4243,0))</f>
        <v>0</v>
      </c>
      <c r="N4244">
        <f t="shared" ca="1" si="4823"/>
        <v>99</v>
      </c>
      <c r="O4244">
        <f t="shared" ca="1" si="4824"/>
        <v>4</v>
      </c>
      <c r="P4244">
        <f t="shared" ca="1" si="4825"/>
        <v>99</v>
      </c>
      <c r="Q4244">
        <f t="shared" ca="1" si="4826"/>
        <v>4</v>
      </c>
      <c r="R4244" t="str">
        <f ca="1">OFFSET('map portals'!$A$1,$O4244,$N4244)</f>
        <v>.</v>
      </c>
      <c r="S4244">
        <f t="shared" ca="1" si="4827"/>
        <v>99004</v>
      </c>
      <c r="T4244">
        <f t="shared" ca="1" si="4828"/>
        <v>569</v>
      </c>
    </row>
    <row r="4245" spans="1:20">
      <c r="A4245" s="3">
        <f t="shared" ca="1" si="4819"/>
        <v>4238</v>
      </c>
      <c r="B4245" s="3">
        <f t="shared" ca="1" si="4820"/>
        <v>4239</v>
      </c>
      <c r="C4245" s="3">
        <f t="shared" ref="C4245:I4245" ca="1" si="4845">B4245+IF(0=LEN(OFFSET($L$2,B4245,0)),1,0)</f>
        <v>4239</v>
      </c>
      <c r="D4245" s="3">
        <f t="shared" ca="1" si="4845"/>
        <v>4239</v>
      </c>
      <c r="E4245" s="3">
        <f t="shared" ca="1" si="4845"/>
        <v>4239</v>
      </c>
      <c r="F4245" s="3">
        <f t="shared" ca="1" si="4845"/>
        <v>4239</v>
      </c>
      <c r="G4245" s="3">
        <f t="shared" ca="1" si="4845"/>
        <v>4239</v>
      </c>
      <c r="H4245" s="3">
        <f t="shared" ca="1" si="4845"/>
        <v>4239</v>
      </c>
      <c r="I4245" s="3">
        <f t="shared" ca="1" si="4845"/>
        <v>4239</v>
      </c>
      <c r="J4245" s="3">
        <f ca="1">COUNTIF($A$2:$A4244,"="&amp;$A4245)+1</f>
        <v>1</v>
      </c>
      <c r="K4245">
        <f t="shared" ca="1" si="4822"/>
        <v>3</v>
      </c>
      <c r="L4245" t="str">
        <f ca="1">IF(M4245,"",
IF(R4245&lt;&gt;".",IF(OR(R4245="@",R4245="X"),"",MID(R4245,1,1)),
IF(OR(OFFSET('map portals'!$A$1,$Q4245,$P4245+1)="#",ISNUMBER(MATCH((P4245+1)*1000+Q4245,$S$2:$S4244,0))),"","0")
&amp;IF(OR(OFFSET('map portals'!$A$1,$Q4245+1,$P4245)="#",ISNUMBER(MATCH(P4245*1000+(Q4245+1),$S$2:$S4244,0))),"","1")
&amp;IF(OR(OFFSET('map portals'!$A$1,$Q4245,$P4245-1)="#",ISNUMBER(MATCH((P4245-1)*1000+Q4245,$S$2:$S4244,0))),"","2")
&amp;IF(OR(OFFSET('map portals'!$A$1,$Q4245-1,$P4245)="#",ISNUMBER(MATCH(P4245*1000+(Q4245-1),$S$2:$S4244,0))),"","3")
))</f>
        <v>3</v>
      </c>
      <c r="M4245" t="b">
        <f ca="1">ISNUMBER(MATCH(S4245,$S$2:$S4244,0))</f>
        <v>0</v>
      </c>
      <c r="N4245">
        <f t="shared" ca="1" si="4823"/>
        <v>79</v>
      </c>
      <c r="O4245">
        <f t="shared" ca="1" si="4824"/>
        <v>24</v>
      </c>
      <c r="P4245">
        <f t="shared" ca="1" si="4825"/>
        <v>79</v>
      </c>
      <c r="Q4245">
        <f t="shared" ca="1" si="4826"/>
        <v>24</v>
      </c>
      <c r="R4245" t="str">
        <f ca="1">OFFSET('map portals'!$A$1,$O4245,$N4245)</f>
        <v>.</v>
      </c>
      <c r="S4245">
        <f t="shared" ca="1" si="4827"/>
        <v>79024</v>
      </c>
      <c r="T4245">
        <f t="shared" ca="1" si="4828"/>
        <v>569</v>
      </c>
    </row>
    <row r="4246" spans="1:20">
      <c r="A4246" s="3">
        <f t="shared" ca="1" si="4819"/>
        <v>4239</v>
      </c>
      <c r="B4246" s="3">
        <f t="shared" ca="1" si="4820"/>
        <v>4240</v>
      </c>
      <c r="C4246" s="3">
        <f t="shared" ref="C4246:I4246" ca="1" si="4846">B4246+IF(0=LEN(OFFSET($L$2,B4246,0)),1,0)</f>
        <v>4240</v>
      </c>
      <c r="D4246" s="3">
        <f t="shared" ca="1" si="4846"/>
        <v>4240</v>
      </c>
      <c r="E4246" s="3">
        <f t="shared" ca="1" si="4846"/>
        <v>4240</v>
      </c>
      <c r="F4246" s="3">
        <f t="shared" ca="1" si="4846"/>
        <v>4240</v>
      </c>
      <c r="G4246" s="3">
        <f t="shared" ca="1" si="4846"/>
        <v>4240</v>
      </c>
      <c r="H4246" s="3">
        <f t="shared" ca="1" si="4846"/>
        <v>4240</v>
      </c>
      <c r="I4246" s="3">
        <f t="shared" ca="1" si="4846"/>
        <v>4240</v>
      </c>
      <c r="J4246" s="3">
        <f ca="1">COUNTIF($A$2:$A4245,"="&amp;$A4246)+1</f>
        <v>1</v>
      </c>
      <c r="K4246">
        <f t="shared" ca="1" si="4822"/>
        <v>1</v>
      </c>
      <c r="L4246" t="str">
        <f ca="1">IF(M4246,"",
IF(R4246&lt;&gt;".",IF(OR(R4246="@",R4246="X"),"",MID(R4246,1,1)),
IF(OR(OFFSET('map portals'!$A$1,$Q4246,$P4246+1)="#",ISNUMBER(MATCH((P4246+1)*1000+Q4246,$S$2:$S4245,0))),"","0")
&amp;IF(OR(OFFSET('map portals'!$A$1,$Q4246+1,$P4246)="#",ISNUMBER(MATCH(P4246*1000+(Q4246+1),$S$2:$S4245,0))),"","1")
&amp;IF(OR(OFFSET('map portals'!$A$1,$Q4246,$P4246-1)="#",ISNUMBER(MATCH((P4246-1)*1000+Q4246,$S$2:$S4245,0))),"","2")
&amp;IF(OR(OFFSET('map portals'!$A$1,$Q4246-1,$P4246)="#",ISNUMBER(MATCH(P4246*1000+(Q4246-1),$S$2:$S4245,0))),"","3")
))</f>
        <v>1</v>
      </c>
      <c r="M4246" t="b">
        <f ca="1">ISNUMBER(MATCH(S4246,$S$2:$S4245,0))</f>
        <v>0</v>
      </c>
      <c r="N4246">
        <f t="shared" ca="1" si="4823"/>
        <v>75</v>
      </c>
      <c r="O4246">
        <f t="shared" ca="1" si="4824"/>
        <v>26</v>
      </c>
      <c r="P4246">
        <f t="shared" ca="1" si="4825"/>
        <v>75</v>
      </c>
      <c r="Q4246">
        <f t="shared" ca="1" si="4826"/>
        <v>26</v>
      </c>
      <c r="R4246" t="str">
        <f ca="1">OFFSET('map portals'!$A$1,$O4246,$N4246)</f>
        <v>.</v>
      </c>
      <c r="S4246">
        <f t="shared" ca="1" si="4827"/>
        <v>75026</v>
      </c>
      <c r="T4246">
        <f t="shared" ca="1" si="4828"/>
        <v>569</v>
      </c>
    </row>
    <row r="4247" spans="1:20">
      <c r="A4247" s="3">
        <f t="shared" ca="1" si="4819"/>
        <v>4240</v>
      </c>
      <c r="B4247" s="3">
        <f t="shared" ca="1" si="4820"/>
        <v>4240</v>
      </c>
      <c r="C4247" s="3">
        <f t="shared" ref="C4247:I4247" ca="1" si="4847">B4247+IF(0=LEN(OFFSET($L$2,B4247,0)),1,0)</f>
        <v>4240</v>
      </c>
      <c r="D4247" s="3">
        <f t="shared" ca="1" si="4847"/>
        <v>4240</v>
      </c>
      <c r="E4247" s="3">
        <f t="shared" ca="1" si="4847"/>
        <v>4240</v>
      </c>
      <c r="F4247" s="3">
        <f t="shared" ca="1" si="4847"/>
        <v>4240</v>
      </c>
      <c r="G4247" s="3">
        <f t="shared" ca="1" si="4847"/>
        <v>4240</v>
      </c>
      <c r="H4247" s="3">
        <f t="shared" ca="1" si="4847"/>
        <v>4240</v>
      </c>
      <c r="I4247" s="3">
        <f t="shared" ca="1" si="4847"/>
        <v>4240</v>
      </c>
      <c r="J4247" s="3">
        <f ca="1">COUNTIF($A$2:$A4246,"="&amp;$A4247)+1</f>
        <v>1</v>
      </c>
      <c r="K4247">
        <f t="shared" ca="1" si="4822"/>
        <v>0</v>
      </c>
      <c r="L4247" t="str">
        <f ca="1">IF(M4247,"",
IF(R4247&lt;&gt;".",IF(OR(R4247="@",R4247="X"),"",MID(R4247,1,1)),
IF(OR(OFFSET('map portals'!$A$1,$Q4247,$P4247+1)="#",ISNUMBER(MATCH((P4247+1)*1000+Q4247,$S$2:$S4246,0))),"","0")
&amp;IF(OR(OFFSET('map portals'!$A$1,$Q4247+1,$P4247)="#",ISNUMBER(MATCH(P4247*1000+(Q4247+1),$S$2:$S4246,0))),"","1")
&amp;IF(OR(OFFSET('map portals'!$A$1,$Q4247,$P4247-1)="#",ISNUMBER(MATCH((P4247-1)*1000+Q4247,$S$2:$S4246,0))),"","2")
&amp;IF(OR(OFFSET('map portals'!$A$1,$Q4247-1,$P4247)="#",ISNUMBER(MATCH(P4247*1000+(Q4247-1),$S$2:$S4246,0))),"","3")
))</f>
        <v>0</v>
      </c>
      <c r="M4247" t="b">
        <f ca="1">ISNUMBER(MATCH(S4247,$S$2:$S4246,0))</f>
        <v>0</v>
      </c>
      <c r="N4247">
        <f t="shared" ca="1" si="4823"/>
        <v>48</v>
      </c>
      <c r="O4247">
        <f t="shared" ca="1" si="4824"/>
        <v>95</v>
      </c>
      <c r="P4247">
        <f t="shared" ca="1" si="4825"/>
        <v>48</v>
      </c>
      <c r="Q4247">
        <f t="shared" ca="1" si="4826"/>
        <v>95</v>
      </c>
      <c r="R4247" t="str">
        <f ca="1">OFFSET('map portals'!$A$1,$O4247,$N4247)</f>
        <v>.</v>
      </c>
      <c r="S4247">
        <f t="shared" ca="1" si="4827"/>
        <v>48095</v>
      </c>
      <c r="T4247">
        <f t="shared" ca="1" si="4828"/>
        <v>569</v>
      </c>
    </row>
    <row r="4248" spans="1:20">
      <c r="A4248" s="3">
        <f t="shared" ca="1" si="4819"/>
        <v>4240</v>
      </c>
      <c r="B4248" s="3">
        <f t="shared" ca="1" si="4820"/>
        <v>4241</v>
      </c>
      <c r="C4248" s="3">
        <f t="shared" ref="C4248:I4248" ca="1" si="4848">B4248+IF(0=LEN(OFFSET($L$2,B4248,0)),1,0)</f>
        <v>4241</v>
      </c>
      <c r="D4248" s="3">
        <f t="shared" ca="1" si="4848"/>
        <v>4241</v>
      </c>
      <c r="E4248" s="3">
        <f t="shared" ca="1" si="4848"/>
        <v>4241</v>
      </c>
      <c r="F4248" s="3">
        <f t="shared" ca="1" si="4848"/>
        <v>4241</v>
      </c>
      <c r="G4248" s="3">
        <f t="shared" ca="1" si="4848"/>
        <v>4241</v>
      </c>
      <c r="H4248" s="3">
        <f t="shared" ca="1" si="4848"/>
        <v>4241</v>
      </c>
      <c r="I4248" s="3">
        <f t="shared" ca="1" si="4848"/>
        <v>4241</v>
      </c>
      <c r="J4248" s="3">
        <f ca="1">COUNTIF($A$2:$A4247,"="&amp;$A4248)+1</f>
        <v>2</v>
      </c>
      <c r="K4248">
        <f t="shared" ca="1" si="4822"/>
        <v>1</v>
      </c>
      <c r="L4248" t="str">
        <f ca="1">IF(M4248,"",
IF(R4248&lt;&gt;".",IF(OR(R4248="@",R4248="X"),"",MID(R4248,1,1)),
IF(OR(OFFSET('map portals'!$A$1,$Q4248,$P4248+1)="#",ISNUMBER(MATCH((P4248+1)*1000+Q4248,$S$2:$S4247,0))),"","0")
&amp;IF(OR(OFFSET('map portals'!$A$1,$Q4248+1,$P4248)="#",ISNUMBER(MATCH(P4248*1000+(Q4248+1),$S$2:$S4247,0))),"","1")
&amp;IF(OR(OFFSET('map portals'!$A$1,$Q4248,$P4248-1)="#",ISNUMBER(MATCH((P4248-1)*1000+Q4248,$S$2:$S4247,0))),"","2")
&amp;IF(OR(OFFSET('map portals'!$A$1,$Q4248-1,$P4248)="#",ISNUMBER(MATCH(P4248*1000+(Q4248-1),$S$2:$S4247,0))),"","3")
))</f>
        <v>1</v>
      </c>
      <c r="M4248" t="b">
        <f ca="1">ISNUMBER(MATCH(S4248,$S$2:$S4247,0))</f>
        <v>0</v>
      </c>
      <c r="N4248">
        <f t="shared" ca="1" si="4823"/>
        <v>47</v>
      </c>
      <c r="O4248">
        <f t="shared" ca="1" si="4824"/>
        <v>96</v>
      </c>
      <c r="P4248">
        <f t="shared" ca="1" si="4825"/>
        <v>47</v>
      </c>
      <c r="Q4248">
        <f t="shared" ca="1" si="4826"/>
        <v>96</v>
      </c>
      <c r="R4248" t="str">
        <f ca="1">OFFSET('map portals'!$A$1,$O4248,$N4248)</f>
        <v>.</v>
      </c>
      <c r="S4248">
        <f t="shared" ca="1" si="4827"/>
        <v>47096</v>
      </c>
      <c r="T4248">
        <f t="shared" ca="1" si="4828"/>
        <v>569</v>
      </c>
    </row>
    <row r="4249" spans="1:20">
      <c r="A4249" s="3">
        <f t="shared" ca="1" si="4819"/>
        <v>4241</v>
      </c>
      <c r="B4249" s="3">
        <f t="shared" ca="1" si="4820"/>
        <v>4242</v>
      </c>
      <c r="C4249" s="3">
        <f t="shared" ref="C4249:I4249" ca="1" si="4849">B4249+IF(0=LEN(OFFSET($L$2,B4249,0)),1,0)</f>
        <v>4242</v>
      </c>
      <c r="D4249" s="3">
        <f t="shared" ca="1" si="4849"/>
        <v>4242</v>
      </c>
      <c r="E4249" s="3">
        <f t="shared" ca="1" si="4849"/>
        <v>4242</v>
      </c>
      <c r="F4249" s="3">
        <f t="shared" ca="1" si="4849"/>
        <v>4242</v>
      </c>
      <c r="G4249" s="3">
        <f t="shared" ca="1" si="4849"/>
        <v>4242</v>
      </c>
      <c r="H4249" s="3">
        <f t="shared" ca="1" si="4849"/>
        <v>4242</v>
      </c>
      <c r="I4249" s="3">
        <f t="shared" ca="1" si="4849"/>
        <v>4242</v>
      </c>
      <c r="J4249" s="3">
        <f ca="1">COUNTIF($A$2:$A4248,"="&amp;$A4249)+1</f>
        <v>1</v>
      </c>
      <c r="K4249">
        <f t="shared" ca="1" si="4822"/>
        <v>0</v>
      </c>
      <c r="L4249" t="str">
        <f ca="1">IF(M4249,"",
IF(R4249&lt;&gt;".",IF(OR(R4249="@",R4249="X"),"",MID(R4249,1,1)),
IF(OR(OFFSET('map portals'!$A$1,$Q4249,$P4249+1)="#",ISNUMBER(MATCH((P4249+1)*1000+Q4249,$S$2:$S4248,0))),"","0")
&amp;IF(OR(OFFSET('map portals'!$A$1,$Q4249+1,$P4249)="#",ISNUMBER(MATCH(P4249*1000+(Q4249+1),$S$2:$S4248,0))),"","1")
&amp;IF(OR(OFFSET('map portals'!$A$1,$Q4249,$P4249-1)="#",ISNUMBER(MATCH((P4249-1)*1000+Q4249,$S$2:$S4248,0))),"","2")
&amp;IF(OR(OFFSET('map portals'!$A$1,$Q4249-1,$P4249)="#",ISNUMBER(MATCH(P4249*1000+(Q4249-1),$S$2:$S4248,0))),"","3")
))</f>
        <v>3</v>
      </c>
      <c r="M4249" t="b">
        <f ca="1">ISNUMBER(MATCH(S4249,$S$2:$S4248,0))</f>
        <v>0</v>
      </c>
      <c r="N4249">
        <f t="shared" ca="1" si="4823"/>
        <v>103</v>
      </c>
      <c r="O4249">
        <f t="shared" ca="1" si="4824"/>
        <v>7</v>
      </c>
      <c r="P4249">
        <f t="shared" ca="1" si="4825"/>
        <v>103</v>
      </c>
      <c r="Q4249">
        <f t="shared" ca="1" si="4826"/>
        <v>7</v>
      </c>
      <c r="R4249" t="str">
        <f ca="1">OFFSET('map portals'!$A$1,$O4249,$N4249)</f>
        <v>.</v>
      </c>
      <c r="S4249">
        <f t="shared" ca="1" si="4827"/>
        <v>103007</v>
      </c>
      <c r="T4249">
        <f t="shared" ca="1" si="4828"/>
        <v>570</v>
      </c>
    </row>
    <row r="4250" spans="1:20">
      <c r="A4250" s="3">
        <f t="shared" ca="1" si="4819"/>
        <v>4242</v>
      </c>
      <c r="B4250" s="3">
        <f t="shared" ca="1" si="4820"/>
        <v>4243</v>
      </c>
      <c r="C4250" s="3">
        <f t="shared" ref="C4250:I4250" ca="1" si="4850">B4250+IF(0=LEN(OFFSET($L$2,B4250,0)),1,0)</f>
        <v>4243</v>
      </c>
      <c r="D4250" s="3">
        <f t="shared" ca="1" si="4850"/>
        <v>4243</v>
      </c>
      <c r="E4250" s="3">
        <f t="shared" ca="1" si="4850"/>
        <v>4243</v>
      </c>
      <c r="F4250" s="3">
        <f t="shared" ca="1" si="4850"/>
        <v>4243</v>
      </c>
      <c r="G4250" s="3">
        <f t="shared" ca="1" si="4850"/>
        <v>4243</v>
      </c>
      <c r="H4250" s="3">
        <f t="shared" ca="1" si="4850"/>
        <v>4243</v>
      </c>
      <c r="I4250" s="3">
        <f t="shared" ca="1" si="4850"/>
        <v>4243</v>
      </c>
      <c r="J4250" s="3">
        <f ca="1">COUNTIF($A$2:$A4249,"="&amp;$A4250)+1</f>
        <v>1</v>
      </c>
      <c r="K4250">
        <f t="shared" ca="1" si="4822"/>
        <v>3</v>
      </c>
      <c r="L4250" t="str">
        <f ca="1">IF(M4250,"",
IF(R4250&lt;&gt;".",IF(OR(R4250="@",R4250="X"),"",MID(R4250,1,1)),
IF(OR(OFFSET('map portals'!$A$1,$Q4250,$P4250+1)="#",ISNUMBER(MATCH((P4250+1)*1000+Q4250,$S$2:$S4249,0))),"","0")
&amp;IF(OR(OFFSET('map portals'!$A$1,$Q4250+1,$P4250)="#",ISNUMBER(MATCH(P4250*1000+(Q4250+1),$S$2:$S4249,0))),"","1")
&amp;IF(OR(OFFSET('map portals'!$A$1,$Q4250,$P4250-1)="#",ISNUMBER(MATCH((P4250-1)*1000+Q4250,$S$2:$S4249,0))),"","2")
&amp;IF(OR(OFFSET('map portals'!$A$1,$Q4250-1,$P4250)="#",ISNUMBER(MATCH(P4250*1000+(Q4250-1),$S$2:$S4249,0))),"","3")
))</f>
        <v>0</v>
      </c>
      <c r="M4250" t="b">
        <f ca="1">ISNUMBER(MATCH(S4250,$S$2:$S4249,0))</f>
        <v>0</v>
      </c>
      <c r="N4250">
        <f t="shared" ca="1" si="4823"/>
        <v>99</v>
      </c>
      <c r="O4250">
        <f t="shared" ca="1" si="4824"/>
        <v>3</v>
      </c>
      <c r="P4250">
        <f t="shared" ca="1" si="4825"/>
        <v>99</v>
      </c>
      <c r="Q4250">
        <f t="shared" ca="1" si="4826"/>
        <v>3</v>
      </c>
      <c r="R4250" t="str">
        <f ca="1">OFFSET('map portals'!$A$1,$O4250,$N4250)</f>
        <v>.</v>
      </c>
      <c r="S4250">
        <f t="shared" ca="1" si="4827"/>
        <v>99003</v>
      </c>
      <c r="T4250">
        <f t="shared" ca="1" si="4828"/>
        <v>570</v>
      </c>
    </row>
    <row r="4251" spans="1:20">
      <c r="A4251" s="3">
        <f t="shared" ca="1" si="4819"/>
        <v>4243</v>
      </c>
      <c r="B4251" s="3">
        <f t="shared" ca="1" si="4820"/>
        <v>4244</v>
      </c>
      <c r="C4251" s="3">
        <f t="shared" ref="C4251:I4251" ca="1" si="4851">B4251+IF(0=LEN(OFFSET($L$2,B4251,0)),1,0)</f>
        <v>4244</v>
      </c>
      <c r="D4251" s="3">
        <f t="shared" ca="1" si="4851"/>
        <v>4244</v>
      </c>
      <c r="E4251" s="3">
        <f t="shared" ca="1" si="4851"/>
        <v>4244</v>
      </c>
      <c r="F4251" s="3">
        <f t="shared" ca="1" si="4851"/>
        <v>4244</v>
      </c>
      <c r="G4251" s="3">
        <f t="shared" ca="1" si="4851"/>
        <v>4244</v>
      </c>
      <c r="H4251" s="3">
        <f t="shared" ca="1" si="4851"/>
        <v>4244</v>
      </c>
      <c r="I4251" s="3">
        <f t="shared" ca="1" si="4851"/>
        <v>4244</v>
      </c>
      <c r="J4251" s="3">
        <f ca="1">COUNTIF($A$2:$A4250,"="&amp;$A4251)+1</f>
        <v>1</v>
      </c>
      <c r="K4251">
        <f t="shared" ca="1" si="4822"/>
        <v>3</v>
      </c>
      <c r="L4251" t="str">
        <f ca="1">IF(M4251,"",
IF(R4251&lt;&gt;".",IF(OR(R4251="@",R4251="X"),"",MID(R4251,1,1)),
IF(OR(OFFSET('map portals'!$A$1,$Q4251,$P4251+1)="#",ISNUMBER(MATCH((P4251+1)*1000+Q4251,$S$2:$S4250,0))),"","0")
&amp;IF(OR(OFFSET('map portals'!$A$1,$Q4251+1,$P4251)="#",ISNUMBER(MATCH(P4251*1000+(Q4251+1),$S$2:$S4250,0))),"","1")
&amp;IF(OR(OFFSET('map portals'!$A$1,$Q4251,$P4251-1)="#",ISNUMBER(MATCH((P4251-1)*1000+Q4251,$S$2:$S4250,0))),"","2")
&amp;IF(OR(OFFSET('map portals'!$A$1,$Q4251-1,$P4251)="#",ISNUMBER(MATCH(P4251*1000+(Q4251-1),$S$2:$S4250,0))),"","3")
))</f>
        <v>0</v>
      </c>
      <c r="M4251" t="b">
        <f ca="1">ISNUMBER(MATCH(S4251,$S$2:$S4250,0))</f>
        <v>0</v>
      </c>
      <c r="N4251">
        <f t="shared" ca="1" si="4823"/>
        <v>79</v>
      </c>
      <c r="O4251">
        <f t="shared" ca="1" si="4824"/>
        <v>23</v>
      </c>
      <c r="P4251">
        <f t="shared" ca="1" si="4825"/>
        <v>79</v>
      </c>
      <c r="Q4251">
        <f t="shared" ca="1" si="4826"/>
        <v>23</v>
      </c>
      <c r="R4251" t="str">
        <f ca="1">OFFSET('map portals'!$A$1,$O4251,$N4251)</f>
        <v>.</v>
      </c>
      <c r="S4251">
        <f t="shared" ca="1" si="4827"/>
        <v>79023</v>
      </c>
      <c r="T4251">
        <f t="shared" ca="1" si="4828"/>
        <v>570</v>
      </c>
    </row>
    <row r="4252" spans="1:20">
      <c r="A4252" s="3">
        <f t="shared" ca="1" si="4819"/>
        <v>4244</v>
      </c>
      <c r="B4252" s="3">
        <f t="shared" ca="1" si="4820"/>
        <v>4245</v>
      </c>
      <c r="C4252" s="3">
        <f t="shared" ref="C4252:I4252" ca="1" si="4852">B4252+IF(0=LEN(OFFSET($L$2,B4252,0)),1,0)</f>
        <v>4245</v>
      </c>
      <c r="D4252" s="3">
        <f t="shared" ca="1" si="4852"/>
        <v>4245</v>
      </c>
      <c r="E4252" s="3">
        <f t="shared" ca="1" si="4852"/>
        <v>4245</v>
      </c>
      <c r="F4252" s="3">
        <f t="shared" ca="1" si="4852"/>
        <v>4245</v>
      </c>
      <c r="G4252" s="3">
        <f t="shared" ca="1" si="4852"/>
        <v>4245</v>
      </c>
      <c r="H4252" s="3">
        <f t="shared" ca="1" si="4852"/>
        <v>4245</v>
      </c>
      <c r="I4252" s="3">
        <f t="shared" ca="1" si="4852"/>
        <v>4245</v>
      </c>
      <c r="J4252" s="3">
        <f ca="1">COUNTIF($A$2:$A4251,"="&amp;$A4252)+1</f>
        <v>1</v>
      </c>
      <c r="K4252">
        <f t="shared" ca="1" si="4822"/>
        <v>1</v>
      </c>
      <c r="L4252" t="str">
        <f ca="1">IF(M4252,"",
IF(R4252&lt;&gt;".",IF(OR(R4252="@",R4252="X"),"",MID(R4252,1,1)),
IF(OR(OFFSET('map portals'!$A$1,$Q4252,$P4252+1)="#",ISNUMBER(MATCH((P4252+1)*1000+Q4252,$S$2:$S4251,0))),"","0")
&amp;IF(OR(OFFSET('map portals'!$A$1,$Q4252+1,$P4252)="#",ISNUMBER(MATCH(P4252*1000+(Q4252+1),$S$2:$S4251,0))),"","1")
&amp;IF(OR(OFFSET('map portals'!$A$1,$Q4252,$P4252-1)="#",ISNUMBER(MATCH((P4252-1)*1000+Q4252,$S$2:$S4251,0))),"","2")
&amp;IF(OR(OFFSET('map portals'!$A$1,$Q4252-1,$P4252)="#",ISNUMBER(MATCH(P4252*1000+(Q4252-1),$S$2:$S4251,0))),"","3")
))</f>
        <v>01</v>
      </c>
      <c r="M4252" t="b">
        <f ca="1">ISNUMBER(MATCH(S4252,$S$2:$S4251,0))</f>
        <v>0</v>
      </c>
      <c r="N4252">
        <f t="shared" ca="1" si="4823"/>
        <v>75</v>
      </c>
      <c r="O4252">
        <f t="shared" ca="1" si="4824"/>
        <v>27</v>
      </c>
      <c r="P4252">
        <f t="shared" ca="1" si="4825"/>
        <v>75</v>
      </c>
      <c r="Q4252">
        <f t="shared" ca="1" si="4826"/>
        <v>27</v>
      </c>
      <c r="R4252" t="str">
        <f ca="1">OFFSET('map portals'!$A$1,$O4252,$N4252)</f>
        <v>.</v>
      </c>
      <c r="S4252">
        <f t="shared" ca="1" si="4827"/>
        <v>75027</v>
      </c>
      <c r="T4252">
        <f t="shared" ca="1" si="4828"/>
        <v>570</v>
      </c>
    </row>
    <row r="4253" spans="1:20">
      <c r="A4253" s="3">
        <f t="shared" ca="1" si="4819"/>
        <v>4245</v>
      </c>
      <c r="B4253" s="3">
        <f t="shared" ca="1" si="4820"/>
        <v>4246</v>
      </c>
      <c r="C4253" s="3">
        <f t="shared" ref="C4253:I4253" ca="1" si="4853">B4253+IF(0=LEN(OFFSET($L$2,B4253,0)),1,0)</f>
        <v>4246</v>
      </c>
      <c r="D4253" s="3">
        <f t="shared" ca="1" si="4853"/>
        <v>4246</v>
      </c>
      <c r="E4253" s="3">
        <f t="shared" ca="1" si="4853"/>
        <v>4246</v>
      </c>
      <c r="F4253" s="3">
        <f t="shared" ca="1" si="4853"/>
        <v>4246</v>
      </c>
      <c r="G4253" s="3">
        <f t="shared" ca="1" si="4853"/>
        <v>4246</v>
      </c>
      <c r="H4253" s="3">
        <f t="shared" ca="1" si="4853"/>
        <v>4246</v>
      </c>
      <c r="I4253" s="3">
        <f t="shared" ca="1" si="4853"/>
        <v>4246</v>
      </c>
      <c r="J4253" s="3">
        <f ca="1">COUNTIF($A$2:$A4252,"="&amp;$A4253)+1</f>
        <v>1</v>
      </c>
      <c r="K4253">
        <f t="shared" ca="1" si="4822"/>
        <v>0</v>
      </c>
      <c r="L4253" t="str">
        <f ca="1">IF(M4253,"",
IF(R4253&lt;&gt;".",IF(OR(R4253="@",R4253="X"),"",MID(R4253,1,1)),
IF(OR(OFFSET('map portals'!$A$1,$Q4253,$P4253+1)="#",ISNUMBER(MATCH((P4253+1)*1000+Q4253,$S$2:$S4252,0))),"","0")
&amp;IF(OR(OFFSET('map portals'!$A$1,$Q4253+1,$P4253)="#",ISNUMBER(MATCH(P4253*1000+(Q4253+1),$S$2:$S4252,0))),"","1")
&amp;IF(OR(OFFSET('map portals'!$A$1,$Q4253,$P4253-1)="#",ISNUMBER(MATCH((P4253-1)*1000+Q4253,$S$2:$S4252,0))),"","2")
&amp;IF(OR(OFFSET('map portals'!$A$1,$Q4253-1,$P4253)="#",ISNUMBER(MATCH(P4253*1000+(Q4253-1),$S$2:$S4252,0))),"","3")
))</f>
        <v>3</v>
      </c>
      <c r="M4253" t="b">
        <f ca="1">ISNUMBER(MATCH(S4253,$S$2:$S4252,0))</f>
        <v>0</v>
      </c>
      <c r="N4253">
        <f t="shared" ca="1" si="4823"/>
        <v>49</v>
      </c>
      <c r="O4253">
        <f t="shared" ca="1" si="4824"/>
        <v>95</v>
      </c>
      <c r="P4253">
        <f t="shared" ca="1" si="4825"/>
        <v>49</v>
      </c>
      <c r="Q4253">
        <f t="shared" ca="1" si="4826"/>
        <v>95</v>
      </c>
      <c r="R4253" t="str">
        <f ca="1">OFFSET('map portals'!$A$1,$O4253,$N4253)</f>
        <v>.</v>
      </c>
      <c r="S4253">
        <f t="shared" ca="1" si="4827"/>
        <v>49095</v>
      </c>
      <c r="T4253">
        <f t="shared" ca="1" si="4828"/>
        <v>570</v>
      </c>
    </row>
    <row r="4254" spans="1:20">
      <c r="A4254" s="3">
        <f t="shared" ca="1" si="4819"/>
        <v>4246</v>
      </c>
      <c r="B4254" s="3">
        <f t="shared" ca="1" si="4820"/>
        <v>4247</v>
      </c>
      <c r="C4254" s="3">
        <f t="shared" ref="C4254:I4254" ca="1" si="4854">B4254+IF(0=LEN(OFFSET($L$2,B4254,0)),1,0)</f>
        <v>4247</v>
      </c>
      <c r="D4254" s="3">
        <f t="shared" ca="1" si="4854"/>
        <v>4247</v>
      </c>
      <c r="E4254" s="3">
        <f t="shared" ca="1" si="4854"/>
        <v>4247</v>
      </c>
      <c r="F4254" s="3">
        <f t="shared" ca="1" si="4854"/>
        <v>4247</v>
      </c>
      <c r="G4254" s="3">
        <f t="shared" ca="1" si="4854"/>
        <v>4247</v>
      </c>
      <c r="H4254" s="3">
        <f t="shared" ca="1" si="4854"/>
        <v>4247</v>
      </c>
      <c r="I4254" s="3">
        <f t="shared" ca="1" si="4854"/>
        <v>4247</v>
      </c>
      <c r="J4254" s="3">
        <f ca="1">COUNTIF($A$2:$A4253,"="&amp;$A4254)+1</f>
        <v>1</v>
      </c>
      <c r="K4254">
        <f t="shared" ca="1" si="4822"/>
        <v>1</v>
      </c>
      <c r="L4254" t="str">
        <f ca="1">IF(M4254,"",
IF(R4254&lt;&gt;".",IF(OR(R4254="@",R4254="X"),"",MID(R4254,1,1)),
IF(OR(OFFSET('map portals'!$A$1,$Q4254,$P4254+1)="#",ISNUMBER(MATCH((P4254+1)*1000+Q4254,$S$2:$S4253,0))),"","0")
&amp;IF(OR(OFFSET('map portals'!$A$1,$Q4254+1,$P4254)="#",ISNUMBER(MATCH(P4254*1000+(Q4254+1),$S$2:$S4253,0))),"","1")
&amp;IF(OR(OFFSET('map portals'!$A$1,$Q4254,$P4254-1)="#",ISNUMBER(MATCH((P4254-1)*1000+Q4254,$S$2:$S4253,0))),"","2")
&amp;IF(OR(OFFSET('map portals'!$A$1,$Q4254-1,$P4254)="#",ISNUMBER(MATCH(P4254*1000+(Q4254-1),$S$2:$S4253,0))),"","3")
))</f>
        <v>1</v>
      </c>
      <c r="M4254" t="b">
        <f ca="1">ISNUMBER(MATCH(S4254,$S$2:$S4253,0))</f>
        <v>0</v>
      </c>
      <c r="N4254">
        <f t="shared" ca="1" si="4823"/>
        <v>47</v>
      </c>
      <c r="O4254">
        <f t="shared" ca="1" si="4824"/>
        <v>97</v>
      </c>
      <c r="P4254">
        <f t="shared" ca="1" si="4825"/>
        <v>47</v>
      </c>
      <c r="Q4254">
        <f t="shared" ca="1" si="4826"/>
        <v>97</v>
      </c>
      <c r="R4254" t="str">
        <f ca="1">OFFSET('map portals'!$A$1,$O4254,$N4254)</f>
        <v>.</v>
      </c>
      <c r="S4254">
        <f t="shared" ca="1" si="4827"/>
        <v>47097</v>
      </c>
      <c r="T4254">
        <f t="shared" ca="1" si="4828"/>
        <v>570</v>
      </c>
    </row>
    <row r="4255" spans="1:20">
      <c r="A4255" s="3">
        <f t="shared" ca="1" si="4819"/>
        <v>4247</v>
      </c>
      <c r="B4255" s="3">
        <f t="shared" ca="1" si="4820"/>
        <v>4248</v>
      </c>
      <c r="C4255" s="3">
        <f t="shared" ref="C4255:I4255" ca="1" si="4855">B4255+IF(0=LEN(OFFSET($L$2,B4255,0)),1,0)</f>
        <v>4248</v>
      </c>
      <c r="D4255" s="3">
        <f t="shared" ca="1" si="4855"/>
        <v>4248</v>
      </c>
      <c r="E4255" s="3">
        <f t="shared" ca="1" si="4855"/>
        <v>4248</v>
      </c>
      <c r="F4255" s="3">
        <f t="shared" ca="1" si="4855"/>
        <v>4248</v>
      </c>
      <c r="G4255" s="3">
        <f t="shared" ca="1" si="4855"/>
        <v>4248</v>
      </c>
      <c r="H4255" s="3">
        <f t="shared" ca="1" si="4855"/>
        <v>4248</v>
      </c>
      <c r="I4255" s="3">
        <f t="shared" ca="1" si="4855"/>
        <v>4248</v>
      </c>
      <c r="J4255" s="3">
        <f ca="1">COUNTIF($A$2:$A4254,"="&amp;$A4255)+1</f>
        <v>1</v>
      </c>
      <c r="K4255">
        <f t="shared" ca="1" si="4822"/>
        <v>3</v>
      </c>
      <c r="L4255" t="str">
        <f ca="1">IF(M4255,"",
IF(R4255&lt;&gt;".",IF(OR(R4255="@",R4255="X"),"",MID(R4255,1,1)),
IF(OR(OFFSET('map portals'!$A$1,$Q4255,$P4255+1)="#",ISNUMBER(MATCH((P4255+1)*1000+Q4255,$S$2:$S4254,0))),"","0")
&amp;IF(OR(OFFSET('map portals'!$A$1,$Q4255+1,$P4255)="#",ISNUMBER(MATCH(P4255*1000+(Q4255+1),$S$2:$S4254,0))),"","1")
&amp;IF(OR(OFFSET('map portals'!$A$1,$Q4255,$P4255-1)="#",ISNUMBER(MATCH((P4255-1)*1000+Q4255,$S$2:$S4254,0))),"","2")
&amp;IF(OR(OFFSET('map portals'!$A$1,$Q4255-1,$P4255)="#",ISNUMBER(MATCH(P4255*1000+(Q4255-1),$S$2:$S4254,0))),"","3")
))</f>
        <v>3</v>
      </c>
      <c r="M4255" t="b">
        <f ca="1">ISNUMBER(MATCH(S4255,$S$2:$S4254,0))</f>
        <v>0</v>
      </c>
      <c r="N4255">
        <f t="shared" ca="1" si="4823"/>
        <v>103</v>
      </c>
      <c r="O4255">
        <f t="shared" ca="1" si="4824"/>
        <v>6</v>
      </c>
      <c r="P4255">
        <f t="shared" ca="1" si="4825"/>
        <v>103</v>
      </c>
      <c r="Q4255">
        <f t="shared" ca="1" si="4826"/>
        <v>6</v>
      </c>
      <c r="R4255" t="str">
        <f ca="1">OFFSET('map portals'!$A$1,$O4255,$N4255)</f>
        <v>.</v>
      </c>
      <c r="S4255">
        <f t="shared" ca="1" si="4827"/>
        <v>103006</v>
      </c>
      <c r="T4255">
        <f t="shared" ca="1" si="4828"/>
        <v>571</v>
      </c>
    </row>
    <row r="4256" spans="1:20">
      <c r="A4256" s="3">
        <f t="shared" ca="1" si="4819"/>
        <v>4248</v>
      </c>
      <c r="B4256" s="3">
        <f t="shared" ca="1" si="4820"/>
        <v>4249</v>
      </c>
      <c r="C4256" s="3">
        <f t="shared" ref="C4256:I4256" ca="1" si="4856">B4256+IF(0=LEN(OFFSET($L$2,B4256,0)),1,0)</f>
        <v>4249</v>
      </c>
      <c r="D4256" s="3">
        <f t="shared" ca="1" si="4856"/>
        <v>4249</v>
      </c>
      <c r="E4256" s="3">
        <f t="shared" ca="1" si="4856"/>
        <v>4249</v>
      </c>
      <c r="F4256" s="3">
        <f t="shared" ca="1" si="4856"/>
        <v>4249</v>
      </c>
      <c r="G4256" s="3">
        <f t="shared" ca="1" si="4856"/>
        <v>4249</v>
      </c>
      <c r="H4256" s="3">
        <f t="shared" ca="1" si="4856"/>
        <v>4249</v>
      </c>
      <c r="I4256" s="3">
        <f t="shared" ca="1" si="4856"/>
        <v>4249</v>
      </c>
      <c r="J4256" s="3">
        <f ca="1">COUNTIF($A$2:$A4255,"="&amp;$A4256)+1</f>
        <v>1</v>
      </c>
      <c r="K4256">
        <f t="shared" ca="1" si="4822"/>
        <v>0</v>
      </c>
      <c r="L4256" t="str">
        <f ca="1">IF(M4256,"",
IF(R4256&lt;&gt;".",IF(OR(R4256="@",R4256="X"),"",MID(R4256,1,1)),
IF(OR(OFFSET('map portals'!$A$1,$Q4256,$P4256+1)="#",ISNUMBER(MATCH((P4256+1)*1000+Q4256,$S$2:$S4255,0))),"","0")
&amp;IF(OR(OFFSET('map portals'!$A$1,$Q4256+1,$P4256)="#",ISNUMBER(MATCH(P4256*1000+(Q4256+1),$S$2:$S4255,0))),"","1")
&amp;IF(OR(OFFSET('map portals'!$A$1,$Q4256,$P4256-1)="#",ISNUMBER(MATCH((P4256-1)*1000+Q4256,$S$2:$S4255,0))),"","2")
&amp;IF(OR(OFFSET('map portals'!$A$1,$Q4256-1,$P4256)="#",ISNUMBER(MATCH(P4256*1000+(Q4256-1),$S$2:$S4255,0))),"","3")
))</f>
        <v>0</v>
      </c>
      <c r="M4256" t="b">
        <f ca="1">ISNUMBER(MATCH(S4256,$S$2:$S4255,0))</f>
        <v>0</v>
      </c>
      <c r="N4256">
        <f t="shared" ca="1" si="4823"/>
        <v>100</v>
      </c>
      <c r="O4256">
        <f t="shared" ca="1" si="4824"/>
        <v>3</v>
      </c>
      <c r="P4256">
        <f t="shared" ca="1" si="4825"/>
        <v>100</v>
      </c>
      <c r="Q4256">
        <f t="shared" ca="1" si="4826"/>
        <v>3</v>
      </c>
      <c r="R4256" t="str">
        <f ca="1">OFFSET('map portals'!$A$1,$O4256,$N4256)</f>
        <v>.</v>
      </c>
      <c r="S4256">
        <f t="shared" ca="1" si="4827"/>
        <v>100003</v>
      </c>
      <c r="T4256">
        <f t="shared" ca="1" si="4828"/>
        <v>571</v>
      </c>
    </row>
    <row r="4257" spans="1:20">
      <c r="A4257" s="3">
        <f t="shared" ca="1" si="4819"/>
        <v>4249</v>
      </c>
      <c r="B4257" s="3">
        <f t="shared" ca="1" si="4820"/>
        <v>4250</v>
      </c>
      <c r="C4257" s="3">
        <f t="shared" ref="C4257:I4257" ca="1" si="4857">B4257+IF(0=LEN(OFFSET($L$2,B4257,0)),1,0)</f>
        <v>4250</v>
      </c>
      <c r="D4257" s="3">
        <f t="shared" ca="1" si="4857"/>
        <v>4250</v>
      </c>
      <c r="E4257" s="3">
        <f t="shared" ca="1" si="4857"/>
        <v>4250</v>
      </c>
      <c r="F4257" s="3">
        <f t="shared" ca="1" si="4857"/>
        <v>4250</v>
      </c>
      <c r="G4257" s="3">
        <f t="shared" ca="1" si="4857"/>
        <v>4250</v>
      </c>
      <c r="H4257" s="3">
        <f t="shared" ca="1" si="4857"/>
        <v>4250</v>
      </c>
      <c r="I4257" s="3">
        <f t="shared" ca="1" si="4857"/>
        <v>4250</v>
      </c>
      <c r="J4257" s="3">
        <f ca="1">COUNTIF($A$2:$A4256,"="&amp;$A4257)+1</f>
        <v>1</v>
      </c>
      <c r="K4257">
        <f t="shared" ca="1" si="4822"/>
        <v>0</v>
      </c>
      <c r="L4257" t="str">
        <f ca="1">IF(M4257,"",
IF(R4257&lt;&gt;".",IF(OR(R4257="@",R4257="X"),"",MID(R4257,1,1)),
IF(OR(OFFSET('map portals'!$A$1,$Q4257,$P4257+1)="#",ISNUMBER(MATCH((P4257+1)*1000+Q4257,$S$2:$S4256,0))),"","0")
&amp;IF(OR(OFFSET('map portals'!$A$1,$Q4257+1,$P4257)="#",ISNUMBER(MATCH(P4257*1000+(Q4257+1),$S$2:$S4256,0))),"","1")
&amp;IF(OR(OFFSET('map portals'!$A$1,$Q4257,$P4257-1)="#",ISNUMBER(MATCH((P4257-1)*1000+Q4257,$S$2:$S4256,0))),"","2")
&amp;IF(OR(OFFSET('map portals'!$A$1,$Q4257-1,$P4257)="#",ISNUMBER(MATCH(P4257*1000+(Q4257-1),$S$2:$S4256,0))),"","3")
))</f>
        <v>0</v>
      </c>
      <c r="M4257" t="b">
        <f ca="1">ISNUMBER(MATCH(S4257,$S$2:$S4256,0))</f>
        <v>0</v>
      </c>
      <c r="N4257">
        <f t="shared" ca="1" si="4823"/>
        <v>80</v>
      </c>
      <c r="O4257">
        <f t="shared" ca="1" si="4824"/>
        <v>23</v>
      </c>
      <c r="P4257">
        <f t="shared" ca="1" si="4825"/>
        <v>80</v>
      </c>
      <c r="Q4257">
        <f t="shared" ca="1" si="4826"/>
        <v>23</v>
      </c>
      <c r="R4257" t="str">
        <f ca="1">OFFSET('map portals'!$A$1,$O4257,$N4257)</f>
        <v>.</v>
      </c>
      <c r="S4257">
        <f t="shared" ca="1" si="4827"/>
        <v>80023</v>
      </c>
      <c r="T4257">
        <f t="shared" ca="1" si="4828"/>
        <v>571</v>
      </c>
    </row>
    <row r="4258" spans="1:20">
      <c r="A4258" s="3">
        <f t="shared" ca="1" si="4819"/>
        <v>4250</v>
      </c>
      <c r="B4258" s="3">
        <f t="shared" ca="1" si="4820"/>
        <v>4250</v>
      </c>
      <c r="C4258" s="3">
        <f t="shared" ref="C4258:I4258" ca="1" si="4858">B4258+IF(0=LEN(OFFSET($L$2,B4258,0)),1,0)</f>
        <v>4250</v>
      </c>
      <c r="D4258" s="3">
        <f t="shared" ca="1" si="4858"/>
        <v>4250</v>
      </c>
      <c r="E4258" s="3">
        <f t="shared" ca="1" si="4858"/>
        <v>4250</v>
      </c>
      <c r="F4258" s="3">
        <f t="shared" ca="1" si="4858"/>
        <v>4250</v>
      </c>
      <c r="G4258" s="3">
        <f t="shared" ca="1" si="4858"/>
        <v>4250</v>
      </c>
      <c r="H4258" s="3">
        <f t="shared" ca="1" si="4858"/>
        <v>4250</v>
      </c>
      <c r="I4258" s="3">
        <f t="shared" ca="1" si="4858"/>
        <v>4250</v>
      </c>
      <c r="J4258" s="3">
        <f ca="1">COUNTIF($A$2:$A4257,"="&amp;$A4258)+1</f>
        <v>1</v>
      </c>
      <c r="K4258">
        <f t="shared" ca="1" si="4822"/>
        <v>0</v>
      </c>
      <c r="L4258" t="str">
        <f ca="1">IF(M4258,"",
IF(R4258&lt;&gt;".",IF(OR(R4258="@",R4258="X"),"",MID(R4258,1,1)),
IF(OR(OFFSET('map portals'!$A$1,$Q4258,$P4258+1)="#",ISNUMBER(MATCH((P4258+1)*1000+Q4258,$S$2:$S4257,0))),"","0")
&amp;IF(OR(OFFSET('map portals'!$A$1,$Q4258+1,$P4258)="#",ISNUMBER(MATCH(P4258*1000+(Q4258+1),$S$2:$S4257,0))),"","1")
&amp;IF(OR(OFFSET('map portals'!$A$1,$Q4258,$P4258-1)="#",ISNUMBER(MATCH((P4258-1)*1000+Q4258,$S$2:$S4257,0))),"","2")
&amp;IF(OR(OFFSET('map portals'!$A$1,$Q4258-1,$P4258)="#",ISNUMBER(MATCH(P4258*1000+(Q4258-1),$S$2:$S4257,0))),"","3")
))</f>
        <v>0</v>
      </c>
      <c r="M4258" t="b">
        <f ca="1">ISNUMBER(MATCH(S4258,$S$2:$S4257,0))</f>
        <v>0</v>
      </c>
      <c r="N4258">
        <f t="shared" ca="1" si="4823"/>
        <v>76</v>
      </c>
      <c r="O4258">
        <f t="shared" ca="1" si="4824"/>
        <v>27</v>
      </c>
      <c r="P4258">
        <f t="shared" ca="1" si="4825"/>
        <v>76</v>
      </c>
      <c r="Q4258">
        <f t="shared" ca="1" si="4826"/>
        <v>27</v>
      </c>
      <c r="R4258" t="str">
        <f ca="1">OFFSET('map portals'!$A$1,$O4258,$N4258)</f>
        <v>.</v>
      </c>
      <c r="S4258">
        <f t="shared" ca="1" si="4827"/>
        <v>76027</v>
      </c>
      <c r="T4258">
        <f t="shared" ca="1" si="4828"/>
        <v>571</v>
      </c>
    </row>
    <row r="4259" spans="1:20">
      <c r="A4259" s="3">
        <f t="shared" ca="1" si="4819"/>
        <v>4250</v>
      </c>
      <c r="B4259" s="3">
        <f t="shared" ca="1" si="4820"/>
        <v>4251</v>
      </c>
      <c r="C4259" s="3">
        <f t="shared" ref="C4259:I4259" ca="1" si="4859">B4259+IF(0=LEN(OFFSET($L$2,B4259,0)),1,0)</f>
        <v>4251</v>
      </c>
      <c r="D4259" s="3">
        <f t="shared" ca="1" si="4859"/>
        <v>4251</v>
      </c>
      <c r="E4259" s="3">
        <f t="shared" ca="1" si="4859"/>
        <v>4251</v>
      </c>
      <c r="F4259" s="3">
        <f t="shared" ca="1" si="4859"/>
        <v>4251</v>
      </c>
      <c r="G4259" s="3">
        <f t="shared" ca="1" si="4859"/>
        <v>4251</v>
      </c>
      <c r="H4259" s="3">
        <f t="shared" ca="1" si="4859"/>
        <v>4251</v>
      </c>
      <c r="I4259" s="3">
        <f t="shared" ca="1" si="4859"/>
        <v>4251</v>
      </c>
      <c r="J4259" s="3">
        <f ca="1">COUNTIF($A$2:$A4258,"="&amp;$A4259)+1</f>
        <v>2</v>
      </c>
      <c r="K4259">
        <f t="shared" ca="1" si="4822"/>
        <v>1</v>
      </c>
      <c r="L4259" t="str">
        <f ca="1">IF(M4259,"",
IF(R4259&lt;&gt;".",IF(OR(R4259="@",R4259="X"),"",MID(R4259,1,1)),
IF(OR(OFFSET('map portals'!$A$1,$Q4259,$P4259+1)="#",ISNUMBER(MATCH((P4259+1)*1000+Q4259,$S$2:$S4258,0))),"","0")
&amp;IF(OR(OFFSET('map portals'!$A$1,$Q4259+1,$P4259)="#",ISNUMBER(MATCH(P4259*1000+(Q4259+1),$S$2:$S4258,0))),"","1")
&amp;IF(OR(OFFSET('map portals'!$A$1,$Q4259,$P4259-1)="#",ISNUMBER(MATCH((P4259-1)*1000+Q4259,$S$2:$S4258,0))),"","2")
&amp;IF(OR(OFFSET('map portals'!$A$1,$Q4259-1,$P4259)="#",ISNUMBER(MATCH(P4259*1000+(Q4259-1),$S$2:$S4258,0))),"","3")
))</f>
        <v>1</v>
      </c>
      <c r="M4259" t="b">
        <f ca="1">ISNUMBER(MATCH(S4259,$S$2:$S4258,0))</f>
        <v>0</v>
      </c>
      <c r="N4259">
        <f t="shared" ca="1" si="4823"/>
        <v>75</v>
      </c>
      <c r="O4259">
        <f t="shared" ca="1" si="4824"/>
        <v>28</v>
      </c>
      <c r="P4259">
        <f t="shared" ca="1" si="4825"/>
        <v>75</v>
      </c>
      <c r="Q4259">
        <f t="shared" ca="1" si="4826"/>
        <v>28</v>
      </c>
      <c r="R4259" t="str">
        <f ca="1">OFFSET('map portals'!$A$1,$O4259,$N4259)</f>
        <v>.</v>
      </c>
      <c r="S4259">
        <f t="shared" ca="1" si="4827"/>
        <v>75028</v>
      </c>
      <c r="T4259">
        <f t="shared" ca="1" si="4828"/>
        <v>571</v>
      </c>
    </row>
    <row r="4260" spans="1:20">
      <c r="A4260" s="3">
        <f t="shared" ca="1" si="4819"/>
        <v>4251</v>
      </c>
      <c r="B4260" s="3">
        <f t="shared" ca="1" si="4820"/>
        <v>4252</v>
      </c>
      <c r="C4260" s="3">
        <f t="shared" ref="C4260:I4260" ca="1" si="4860">B4260+IF(0=LEN(OFFSET($L$2,B4260,0)),1,0)</f>
        <v>4252</v>
      </c>
      <c r="D4260" s="3">
        <f t="shared" ca="1" si="4860"/>
        <v>4252</v>
      </c>
      <c r="E4260" s="3">
        <f t="shared" ca="1" si="4860"/>
        <v>4252</v>
      </c>
      <c r="F4260" s="3">
        <f t="shared" ca="1" si="4860"/>
        <v>4252</v>
      </c>
      <c r="G4260" s="3">
        <f t="shared" ca="1" si="4860"/>
        <v>4252</v>
      </c>
      <c r="H4260" s="3">
        <f t="shared" ca="1" si="4860"/>
        <v>4252</v>
      </c>
      <c r="I4260" s="3">
        <f t="shared" ca="1" si="4860"/>
        <v>4252</v>
      </c>
      <c r="J4260" s="3">
        <f ca="1">COUNTIF($A$2:$A4259,"="&amp;$A4260)+1</f>
        <v>1</v>
      </c>
      <c r="K4260">
        <f t="shared" ca="1" si="4822"/>
        <v>3</v>
      </c>
      <c r="L4260" t="str">
        <f ca="1">IF(M4260,"",
IF(R4260&lt;&gt;".",IF(OR(R4260="@",R4260="X"),"",MID(R4260,1,1)),
IF(OR(OFFSET('map portals'!$A$1,$Q4260,$P4260+1)="#",ISNUMBER(MATCH((P4260+1)*1000+Q4260,$S$2:$S4259,0))),"","0")
&amp;IF(OR(OFFSET('map portals'!$A$1,$Q4260+1,$P4260)="#",ISNUMBER(MATCH(P4260*1000+(Q4260+1),$S$2:$S4259,0))),"","1")
&amp;IF(OR(OFFSET('map portals'!$A$1,$Q4260,$P4260-1)="#",ISNUMBER(MATCH((P4260-1)*1000+Q4260,$S$2:$S4259,0))),"","2")
&amp;IF(OR(OFFSET('map portals'!$A$1,$Q4260-1,$P4260)="#",ISNUMBER(MATCH(P4260*1000+(Q4260-1),$S$2:$S4259,0))),"","3")
))</f>
        <v>3</v>
      </c>
      <c r="M4260" t="b">
        <f ca="1">ISNUMBER(MATCH(S4260,$S$2:$S4259,0))</f>
        <v>0</v>
      </c>
      <c r="N4260">
        <f t="shared" ca="1" si="4823"/>
        <v>49</v>
      </c>
      <c r="O4260">
        <f t="shared" ca="1" si="4824"/>
        <v>94</v>
      </c>
      <c r="P4260">
        <f t="shared" ca="1" si="4825"/>
        <v>49</v>
      </c>
      <c r="Q4260">
        <f t="shared" ca="1" si="4826"/>
        <v>94</v>
      </c>
      <c r="R4260" t="str">
        <f ca="1">OFFSET('map portals'!$A$1,$O4260,$N4260)</f>
        <v>.</v>
      </c>
      <c r="S4260">
        <f t="shared" ca="1" si="4827"/>
        <v>49094</v>
      </c>
      <c r="T4260">
        <f t="shared" ca="1" si="4828"/>
        <v>571</v>
      </c>
    </row>
    <row r="4261" spans="1:20">
      <c r="A4261" s="3">
        <f t="shared" ca="1" si="4819"/>
        <v>4252</v>
      </c>
      <c r="B4261" s="3">
        <f t="shared" ca="1" si="4820"/>
        <v>4253</v>
      </c>
      <c r="C4261" s="3">
        <f t="shared" ref="C4261:I4261" ca="1" si="4861">B4261+IF(0=LEN(OFFSET($L$2,B4261,0)),1,0)</f>
        <v>4253</v>
      </c>
      <c r="D4261" s="3">
        <f t="shared" ca="1" si="4861"/>
        <v>4253</v>
      </c>
      <c r="E4261" s="3">
        <f t="shared" ca="1" si="4861"/>
        <v>4253</v>
      </c>
      <c r="F4261" s="3">
        <f t="shared" ca="1" si="4861"/>
        <v>4253</v>
      </c>
      <c r="G4261" s="3">
        <f t="shared" ca="1" si="4861"/>
        <v>4253</v>
      </c>
      <c r="H4261" s="3">
        <f t="shared" ca="1" si="4861"/>
        <v>4253</v>
      </c>
      <c r="I4261" s="3">
        <f t="shared" ca="1" si="4861"/>
        <v>4253</v>
      </c>
      <c r="J4261" s="3">
        <f ca="1">COUNTIF($A$2:$A4260,"="&amp;$A4261)+1</f>
        <v>1</v>
      </c>
      <c r="K4261">
        <f t="shared" ca="1" si="4822"/>
        <v>1</v>
      </c>
      <c r="L4261" t="str">
        <f ca="1">IF(M4261,"",
IF(R4261&lt;&gt;".",IF(OR(R4261="@",R4261="X"),"",MID(R4261,1,1)),
IF(OR(OFFSET('map portals'!$A$1,$Q4261,$P4261+1)="#",ISNUMBER(MATCH((P4261+1)*1000+Q4261,$S$2:$S4260,0))),"","0")
&amp;IF(OR(OFFSET('map portals'!$A$1,$Q4261+1,$P4261)="#",ISNUMBER(MATCH(P4261*1000+(Q4261+1),$S$2:$S4260,0))),"","1")
&amp;IF(OR(OFFSET('map portals'!$A$1,$Q4261,$P4261-1)="#",ISNUMBER(MATCH((P4261-1)*1000+Q4261,$S$2:$S4260,0))),"","2")
&amp;IF(OR(OFFSET('map portals'!$A$1,$Q4261-1,$P4261)="#",ISNUMBER(MATCH(P4261*1000+(Q4261-1),$S$2:$S4260,0))),"","3")
))</f>
        <v>1</v>
      </c>
      <c r="M4261" t="b">
        <f ca="1">ISNUMBER(MATCH(S4261,$S$2:$S4260,0))</f>
        <v>0</v>
      </c>
      <c r="N4261">
        <f t="shared" ca="1" si="4823"/>
        <v>47</v>
      </c>
      <c r="O4261">
        <f t="shared" ca="1" si="4824"/>
        <v>98</v>
      </c>
      <c r="P4261">
        <f t="shared" ca="1" si="4825"/>
        <v>47</v>
      </c>
      <c r="Q4261">
        <f t="shared" ca="1" si="4826"/>
        <v>98</v>
      </c>
      <c r="R4261" t="str">
        <f ca="1">OFFSET('map portals'!$A$1,$O4261,$N4261)</f>
        <v>.</v>
      </c>
      <c r="S4261">
        <f t="shared" ca="1" si="4827"/>
        <v>47098</v>
      </c>
      <c r="T4261">
        <f t="shared" ca="1" si="4828"/>
        <v>571</v>
      </c>
    </row>
    <row r="4262" spans="1:20">
      <c r="A4262" s="3">
        <f t="shared" ca="1" si="4819"/>
        <v>4253</v>
      </c>
      <c r="B4262" s="3">
        <f t="shared" ca="1" si="4820"/>
        <v>4254</v>
      </c>
      <c r="C4262" s="3">
        <f t="shared" ref="C4262:I4262" ca="1" si="4862">B4262+IF(0=LEN(OFFSET($L$2,B4262,0)),1,0)</f>
        <v>4254</v>
      </c>
      <c r="D4262" s="3">
        <f t="shared" ca="1" si="4862"/>
        <v>4254</v>
      </c>
      <c r="E4262" s="3">
        <f t="shared" ca="1" si="4862"/>
        <v>4254</v>
      </c>
      <c r="F4262" s="3">
        <f t="shared" ca="1" si="4862"/>
        <v>4254</v>
      </c>
      <c r="G4262" s="3">
        <f t="shared" ca="1" si="4862"/>
        <v>4254</v>
      </c>
      <c r="H4262" s="3">
        <f t="shared" ca="1" si="4862"/>
        <v>4254</v>
      </c>
      <c r="I4262" s="3">
        <f t="shared" ca="1" si="4862"/>
        <v>4254</v>
      </c>
      <c r="J4262" s="3">
        <f ca="1">COUNTIF($A$2:$A4261,"="&amp;$A4262)+1</f>
        <v>1</v>
      </c>
      <c r="K4262">
        <f t="shared" ca="1" si="4822"/>
        <v>3</v>
      </c>
      <c r="L4262" t="str">
        <f ca="1">IF(M4262,"",
IF(R4262&lt;&gt;".",IF(OR(R4262="@",R4262="X"),"",MID(R4262,1,1)),
IF(OR(OFFSET('map portals'!$A$1,$Q4262,$P4262+1)="#",ISNUMBER(MATCH((P4262+1)*1000+Q4262,$S$2:$S4261,0))),"","0")
&amp;IF(OR(OFFSET('map portals'!$A$1,$Q4262+1,$P4262)="#",ISNUMBER(MATCH(P4262*1000+(Q4262+1),$S$2:$S4261,0))),"","1")
&amp;IF(OR(OFFSET('map portals'!$A$1,$Q4262,$P4262-1)="#",ISNUMBER(MATCH((P4262-1)*1000+Q4262,$S$2:$S4261,0))),"","2")
&amp;IF(OR(OFFSET('map portals'!$A$1,$Q4262-1,$P4262)="#",ISNUMBER(MATCH(P4262*1000+(Q4262-1),$S$2:$S4261,0))),"","3")
))</f>
        <v>02</v>
      </c>
      <c r="M4262" t="b">
        <f ca="1">ISNUMBER(MATCH(S4262,$S$2:$S4261,0))</f>
        <v>0</v>
      </c>
      <c r="N4262">
        <f t="shared" ca="1" si="4823"/>
        <v>103</v>
      </c>
      <c r="O4262">
        <f t="shared" ca="1" si="4824"/>
        <v>5</v>
      </c>
      <c r="P4262">
        <f t="shared" ca="1" si="4825"/>
        <v>103</v>
      </c>
      <c r="Q4262">
        <f t="shared" ca="1" si="4826"/>
        <v>5</v>
      </c>
      <c r="R4262" t="str">
        <f ca="1">OFFSET('map portals'!$A$1,$O4262,$N4262)</f>
        <v>.</v>
      </c>
      <c r="S4262">
        <f t="shared" ca="1" si="4827"/>
        <v>103005</v>
      </c>
      <c r="T4262">
        <f t="shared" ca="1" si="4828"/>
        <v>572</v>
      </c>
    </row>
    <row r="4263" spans="1:20">
      <c r="A4263" s="3">
        <f t="shared" ca="1" si="4819"/>
        <v>4254</v>
      </c>
      <c r="B4263" s="3">
        <f t="shared" ca="1" si="4820"/>
        <v>4255</v>
      </c>
      <c r="C4263" s="3">
        <f t="shared" ref="C4263:I4263" ca="1" si="4863">B4263+IF(0=LEN(OFFSET($L$2,B4263,0)),1,0)</f>
        <v>4255</v>
      </c>
      <c r="D4263" s="3">
        <f t="shared" ca="1" si="4863"/>
        <v>4255</v>
      </c>
      <c r="E4263" s="3">
        <f t="shared" ca="1" si="4863"/>
        <v>4255</v>
      </c>
      <c r="F4263" s="3">
        <f t="shared" ca="1" si="4863"/>
        <v>4255</v>
      </c>
      <c r="G4263" s="3">
        <f t="shared" ca="1" si="4863"/>
        <v>4255</v>
      </c>
      <c r="H4263" s="3">
        <f t="shared" ca="1" si="4863"/>
        <v>4255</v>
      </c>
      <c r="I4263" s="3">
        <f t="shared" ca="1" si="4863"/>
        <v>4255</v>
      </c>
      <c r="J4263" s="3">
        <f ca="1">COUNTIF($A$2:$A4262,"="&amp;$A4263)+1</f>
        <v>1</v>
      </c>
      <c r="K4263">
        <f t="shared" ca="1" si="4822"/>
        <v>0</v>
      </c>
      <c r="L4263" t="str">
        <f ca="1">IF(M4263,"",
IF(R4263&lt;&gt;".",IF(OR(R4263="@",R4263="X"),"",MID(R4263,1,1)),
IF(OR(OFFSET('map portals'!$A$1,$Q4263,$P4263+1)="#",ISNUMBER(MATCH((P4263+1)*1000+Q4263,$S$2:$S4262,0))),"","0")
&amp;IF(OR(OFFSET('map portals'!$A$1,$Q4263+1,$P4263)="#",ISNUMBER(MATCH(P4263*1000+(Q4263+1),$S$2:$S4262,0))),"","1")
&amp;IF(OR(OFFSET('map portals'!$A$1,$Q4263,$P4263-1)="#",ISNUMBER(MATCH((P4263-1)*1000+Q4263,$S$2:$S4262,0))),"","2")
&amp;IF(OR(OFFSET('map portals'!$A$1,$Q4263-1,$P4263)="#",ISNUMBER(MATCH(P4263*1000+(Q4263-1),$S$2:$S4262,0))),"","3")
))</f>
        <v>0</v>
      </c>
      <c r="M4263" t="b">
        <f ca="1">ISNUMBER(MATCH(S4263,$S$2:$S4262,0))</f>
        <v>0</v>
      </c>
      <c r="N4263">
        <f t="shared" ca="1" si="4823"/>
        <v>101</v>
      </c>
      <c r="O4263">
        <f t="shared" ca="1" si="4824"/>
        <v>3</v>
      </c>
      <c r="P4263">
        <f t="shared" ca="1" si="4825"/>
        <v>101</v>
      </c>
      <c r="Q4263">
        <f t="shared" ca="1" si="4826"/>
        <v>3</v>
      </c>
      <c r="R4263" t="str">
        <f ca="1">OFFSET('map portals'!$A$1,$O4263,$N4263)</f>
        <v>.</v>
      </c>
      <c r="S4263">
        <f t="shared" ca="1" si="4827"/>
        <v>101003</v>
      </c>
      <c r="T4263">
        <f t="shared" ca="1" si="4828"/>
        <v>572</v>
      </c>
    </row>
    <row r="4264" spans="1:20">
      <c r="A4264" s="3">
        <f t="shared" ca="1" si="4819"/>
        <v>4255</v>
      </c>
      <c r="B4264" s="3">
        <f t="shared" ca="1" si="4820"/>
        <v>4256</v>
      </c>
      <c r="C4264" s="3">
        <f t="shared" ref="C4264:I4264" ca="1" si="4864">B4264+IF(0=LEN(OFFSET($L$2,B4264,0)),1,0)</f>
        <v>4256</v>
      </c>
      <c r="D4264" s="3">
        <f t="shared" ca="1" si="4864"/>
        <v>4256</v>
      </c>
      <c r="E4264" s="3">
        <f t="shared" ca="1" si="4864"/>
        <v>4256</v>
      </c>
      <c r="F4264" s="3">
        <f t="shared" ca="1" si="4864"/>
        <v>4256</v>
      </c>
      <c r="G4264" s="3">
        <f t="shared" ca="1" si="4864"/>
        <v>4256</v>
      </c>
      <c r="H4264" s="3">
        <f t="shared" ca="1" si="4864"/>
        <v>4256</v>
      </c>
      <c r="I4264" s="3">
        <f t="shared" ca="1" si="4864"/>
        <v>4256</v>
      </c>
      <c r="J4264" s="3">
        <f ca="1">COUNTIF($A$2:$A4263,"="&amp;$A4264)+1</f>
        <v>1</v>
      </c>
      <c r="K4264">
        <f t="shared" ca="1" si="4822"/>
        <v>0</v>
      </c>
      <c r="L4264" t="str">
        <f ca="1">IF(M4264,"",
IF(R4264&lt;&gt;".",IF(OR(R4264="@",R4264="X"),"",MID(R4264,1,1)),
IF(OR(OFFSET('map portals'!$A$1,$Q4264,$P4264+1)="#",ISNUMBER(MATCH((P4264+1)*1000+Q4264,$S$2:$S4263,0))),"","0")
&amp;IF(OR(OFFSET('map portals'!$A$1,$Q4264+1,$P4264)="#",ISNUMBER(MATCH(P4264*1000+(Q4264+1),$S$2:$S4263,0))),"","1")
&amp;IF(OR(OFFSET('map portals'!$A$1,$Q4264,$P4264-1)="#",ISNUMBER(MATCH((P4264-1)*1000+Q4264,$S$2:$S4263,0))),"","2")
&amp;IF(OR(OFFSET('map portals'!$A$1,$Q4264-1,$P4264)="#",ISNUMBER(MATCH(P4264*1000+(Q4264-1),$S$2:$S4263,0))),"","3")
))</f>
        <v>01</v>
      </c>
      <c r="M4264" t="b">
        <f ca="1">ISNUMBER(MATCH(S4264,$S$2:$S4263,0))</f>
        <v>0</v>
      </c>
      <c r="N4264">
        <f t="shared" ca="1" si="4823"/>
        <v>81</v>
      </c>
      <c r="O4264">
        <f t="shared" ca="1" si="4824"/>
        <v>23</v>
      </c>
      <c r="P4264">
        <f t="shared" ca="1" si="4825"/>
        <v>81</v>
      </c>
      <c r="Q4264">
        <f t="shared" ca="1" si="4826"/>
        <v>23</v>
      </c>
      <c r="R4264" t="str">
        <f ca="1">OFFSET('map portals'!$A$1,$O4264,$N4264)</f>
        <v>.</v>
      </c>
      <c r="S4264">
        <f t="shared" ca="1" si="4827"/>
        <v>81023</v>
      </c>
      <c r="T4264">
        <f t="shared" ca="1" si="4828"/>
        <v>572</v>
      </c>
    </row>
    <row r="4265" spans="1:20">
      <c r="A4265" s="3">
        <f t="shared" ca="1" si="4819"/>
        <v>4256</v>
      </c>
      <c r="B4265" s="3">
        <f t="shared" ca="1" si="4820"/>
        <v>4257</v>
      </c>
      <c r="C4265" s="3">
        <f t="shared" ref="C4265:I4265" ca="1" si="4865">B4265+IF(0=LEN(OFFSET($L$2,B4265,0)),1,0)</f>
        <v>4257</v>
      </c>
      <c r="D4265" s="3">
        <f t="shared" ca="1" si="4865"/>
        <v>4257</v>
      </c>
      <c r="E4265" s="3">
        <f t="shared" ca="1" si="4865"/>
        <v>4257</v>
      </c>
      <c r="F4265" s="3">
        <f t="shared" ca="1" si="4865"/>
        <v>4257</v>
      </c>
      <c r="G4265" s="3">
        <f t="shared" ca="1" si="4865"/>
        <v>4257</v>
      </c>
      <c r="H4265" s="3">
        <f t="shared" ca="1" si="4865"/>
        <v>4257</v>
      </c>
      <c r="I4265" s="3">
        <f t="shared" ca="1" si="4865"/>
        <v>4257</v>
      </c>
      <c r="J4265" s="3">
        <f ca="1">COUNTIF($A$2:$A4264,"="&amp;$A4265)+1</f>
        <v>1</v>
      </c>
      <c r="K4265">
        <f t="shared" ca="1" si="4822"/>
        <v>0</v>
      </c>
      <c r="L4265" t="str">
        <f ca="1">IF(M4265,"",
IF(R4265&lt;&gt;".",IF(OR(R4265="@",R4265="X"),"",MID(R4265,1,1)),
IF(OR(OFFSET('map portals'!$A$1,$Q4265,$P4265+1)="#",ISNUMBER(MATCH((P4265+1)*1000+Q4265,$S$2:$S4264,0))),"","0")
&amp;IF(OR(OFFSET('map portals'!$A$1,$Q4265+1,$P4265)="#",ISNUMBER(MATCH(P4265*1000+(Q4265+1),$S$2:$S4264,0))),"","1")
&amp;IF(OR(OFFSET('map portals'!$A$1,$Q4265,$P4265-1)="#",ISNUMBER(MATCH((P4265-1)*1000+Q4265,$S$2:$S4264,0))),"","2")
&amp;IF(OR(OFFSET('map portals'!$A$1,$Q4265-1,$P4265)="#",ISNUMBER(MATCH(P4265*1000+(Q4265-1),$S$2:$S4264,0))),"","3")
))</f>
        <v>0</v>
      </c>
      <c r="M4265" t="b">
        <f ca="1">ISNUMBER(MATCH(S4265,$S$2:$S4264,0))</f>
        <v>0</v>
      </c>
      <c r="N4265">
        <f t="shared" ca="1" si="4823"/>
        <v>77</v>
      </c>
      <c r="O4265">
        <f t="shared" ca="1" si="4824"/>
        <v>27</v>
      </c>
      <c r="P4265">
        <f t="shared" ca="1" si="4825"/>
        <v>77</v>
      </c>
      <c r="Q4265">
        <f t="shared" ca="1" si="4826"/>
        <v>27</v>
      </c>
      <c r="R4265" t="str">
        <f ca="1">OFFSET('map portals'!$A$1,$O4265,$N4265)</f>
        <v>.</v>
      </c>
      <c r="S4265">
        <f t="shared" ca="1" si="4827"/>
        <v>77027</v>
      </c>
      <c r="T4265">
        <f t="shared" ca="1" si="4828"/>
        <v>572</v>
      </c>
    </row>
    <row r="4266" spans="1:20">
      <c r="A4266" s="3">
        <f t="shared" ca="1" si="4819"/>
        <v>4257</v>
      </c>
      <c r="B4266" s="3">
        <f t="shared" ca="1" si="4820"/>
        <v>4258</v>
      </c>
      <c r="C4266" s="3">
        <f t="shared" ref="C4266:I4266" ca="1" si="4866">B4266+IF(0=LEN(OFFSET($L$2,B4266,0)),1,0)</f>
        <v>4258</v>
      </c>
      <c r="D4266" s="3">
        <f t="shared" ca="1" si="4866"/>
        <v>4258</v>
      </c>
      <c r="E4266" s="3">
        <f t="shared" ca="1" si="4866"/>
        <v>4258</v>
      </c>
      <c r="F4266" s="3">
        <f t="shared" ca="1" si="4866"/>
        <v>4258</v>
      </c>
      <c r="G4266" s="3">
        <f t="shared" ca="1" si="4866"/>
        <v>4258</v>
      </c>
      <c r="H4266" s="3">
        <f t="shared" ca="1" si="4866"/>
        <v>4258</v>
      </c>
      <c r="I4266" s="3">
        <f t="shared" ca="1" si="4866"/>
        <v>4258</v>
      </c>
      <c r="J4266" s="3">
        <f ca="1">COUNTIF($A$2:$A4265,"="&amp;$A4266)+1</f>
        <v>1</v>
      </c>
      <c r="K4266">
        <f t="shared" ca="1" si="4822"/>
        <v>1</v>
      </c>
      <c r="L4266" t="str">
        <f ca="1">IF(M4266,"",
IF(R4266&lt;&gt;".",IF(OR(R4266="@",R4266="X"),"",MID(R4266,1,1)),
IF(OR(OFFSET('map portals'!$A$1,$Q4266,$P4266+1)="#",ISNUMBER(MATCH((P4266+1)*1000+Q4266,$S$2:$S4265,0))),"","0")
&amp;IF(OR(OFFSET('map portals'!$A$1,$Q4266+1,$P4266)="#",ISNUMBER(MATCH(P4266*1000+(Q4266+1),$S$2:$S4265,0))),"","1")
&amp;IF(OR(OFFSET('map portals'!$A$1,$Q4266,$P4266-1)="#",ISNUMBER(MATCH((P4266-1)*1000+Q4266,$S$2:$S4265,0))),"","2")
&amp;IF(OR(OFFSET('map portals'!$A$1,$Q4266-1,$P4266)="#",ISNUMBER(MATCH(P4266*1000+(Q4266-1),$S$2:$S4265,0))),"","3")
))</f>
        <v>1</v>
      </c>
      <c r="M4266" t="b">
        <f ca="1">ISNUMBER(MATCH(S4266,$S$2:$S4265,0))</f>
        <v>0</v>
      </c>
      <c r="N4266">
        <f t="shared" ca="1" si="4823"/>
        <v>75</v>
      </c>
      <c r="O4266">
        <f t="shared" ca="1" si="4824"/>
        <v>29</v>
      </c>
      <c r="P4266">
        <f t="shared" ca="1" si="4825"/>
        <v>75</v>
      </c>
      <c r="Q4266">
        <f t="shared" ca="1" si="4826"/>
        <v>29</v>
      </c>
      <c r="R4266" t="str">
        <f ca="1">OFFSET('map portals'!$A$1,$O4266,$N4266)</f>
        <v>.</v>
      </c>
      <c r="S4266">
        <f t="shared" ca="1" si="4827"/>
        <v>75029</v>
      </c>
      <c r="T4266">
        <f t="shared" ca="1" si="4828"/>
        <v>572</v>
      </c>
    </row>
    <row r="4267" spans="1:20">
      <c r="A4267" s="3">
        <f t="shared" ca="1" si="4819"/>
        <v>4258</v>
      </c>
      <c r="B4267" s="3">
        <f t="shared" ca="1" si="4820"/>
        <v>4259</v>
      </c>
      <c r="C4267" s="3">
        <f t="shared" ref="C4267:I4267" ca="1" si="4867">B4267+IF(0=LEN(OFFSET($L$2,B4267,0)),1,0)</f>
        <v>4259</v>
      </c>
      <c r="D4267" s="3">
        <f t="shared" ca="1" si="4867"/>
        <v>4259</v>
      </c>
      <c r="E4267" s="3">
        <f t="shared" ca="1" si="4867"/>
        <v>4259</v>
      </c>
      <c r="F4267" s="3">
        <f t="shared" ca="1" si="4867"/>
        <v>4259</v>
      </c>
      <c r="G4267" s="3">
        <f t="shared" ca="1" si="4867"/>
        <v>4259</v>
      </c>
      <c r="H4267" s="3">
        <f t="shared" ca="1" si="4867"/>
        <v>4259</v>
      </c>
      <c r="I4267" s="3">
        <f t="shared" ca="1" si="4867"/>
        <v>4259</v>
      </c>
      <c r="J4267" s="3">
        <f ca="1">COUNTIF($A$2:$A4266,"="&amp;$A4267)+1</f>
        <v>1</v>
      </c>
      <c r="K4267">
        <f t="shared" ca="1" si="4822"/>
        <v>3</v>
      </c>
      <c r="L4267" t="str">
        <f ca="1">IF(M4267,"",
IF(R4267&lt;&gt;".",IF(OR(R4267="@",R4267="X"),"",MID(R4267,1,1)),
IF(OR(OFFSET('map portals'!$A$1,$Q4267,$P4267+1)="#",ISNUMBER(MATCH((P4267+1)*1000+Q4267,$S$2:$S4266,0))),"","0")
&amp;IF(OR(OFFSET('map portals'!$A$1,$Q4267+1,$P4267)="#",ISNUMBER(MATCH(P4267*1000+(Q4267+1),$S$2:$S4266,0))),"","1")
&amp;IF(OR(OFFSET('map portals'!$A$1,$Q4267,$P4267-1)="#",ISNUMBER(MATCH((P4267-1)*1000+Q4267,$S$2:$S4266,0))),"","2")
&amp;IF(OR(OFFSET('map portals'!$A$1,$Q4267-1,$P4267)="#",ISNUMBER(MATCH(P4267*1000+(Q4267-1),$S$2:$S4266,0))),"","3")
))</f>
        <v/>
      </c>
      <c r="M4267" t="b">
        <f ca="1">ISNUMBER(MATCH(S4267,$S$2:$S4266,0))</f>
        <v>0</v>
      </c>
      <c r="N4267">
        <f t="shared" ca="1" si="4823"/>
        <v>49</v>
      </c>
      <c r="O4267">
        <f t="shared" ca="1" si="4824"/>
        <v>93</v>
      </c>
      <c r="P4267">
        <f t="shared" ca="1" si="4825"/>
        <v>49</v>
      </c>
      <c r="Q4267">
        <f t="shared" ca="1" si="4826"/>
        <v>93</v>
      </c>
      <c r="R4267" t="str">
        <f ca="1">OFFSET('map portals'!$A$1,$O4267,$N4267)</f>
        <v>.</v>
      </c>
      <c r="S4267">
        <f t="shared" ca="1" si="4827"/>
        <v>49093</v>
      </c>
      <c r="T4267">
        <f t="shared" ca="1" si="4828"/>
        <v>572</v>
      </c>
    </row>
    <row r="4268" spans="1:20">
      <c r="A4268" s="3">
        <f t="shared" ca="1" si="4819"/>
        <v>4259</v>
      </c>
      <c r="B4268" s="3">
        <f t="shared" ca="1" si="4820"/>
        <v>4260</v>
      </c>
      <c r="C4268" s="3">
        <f t="shared" ref="C4268:I4268" ca="1" si="4868">B4268+IF(0=LEN(OFFSET($L$2,B4268,0)),1,0)</f>
        <v>4260</v>
      </c>
      <c r="D4268" s="3">
        <f t="shared" ca="1" si="4868"/>
        <v>4260</v>
      </c>
      <c r="E4268" s="3">
        <f t="shared" ca="1" si="4868"/>
        <v>4260</v>
      </c>
      <c r="F4268" s="3">
        <f t="shared" ca="1" si="4868"/>
        <v>4260</v>
      </c>
      <c r="G4268" s="3">
        <f t="shared" ca="1" si="4868"/>
        <v>4260</v>
      </c>
      <c r="H4268" s="3">
        <f t="shared" ca="1" si="4868"/>
        <v>4260</v>
      </c>
      <c r="I4268" s="3">
        <f t="shared" ca="1" si="4868"/>
        <v>4260</v>
      </c>
      <c r="J4268" s="3">
        <f ca="1">COUNTIF($A$2:$A4267,"="&amp;$A4268)+1</f>
        <v>1</v>
      </c>
      <c r="K4268">
        <f t="shared" ca="1" si="4822"/>
        <v>1</v>
      </c>
      <c r="L4268" t="str">
        <f ca="1">IF(M4268,"",
IF(R4268&lt;&gt;".",IF(OR(R4268="@",R4268="X"),"",MID(R4268,1,1)),
IF(OR(OFFSET('map portals'!$A$1,$Q4268,$P4268+1)="#",ISNUMBER(MATCH((P4268+1)*1000+Q4268,$S$2:$S4267,0))),"","0")
&amp;IF(OR(OFFSET('map portals'!$A$1,$Q4268+1,$P4268)="#",ISNUMBER(MATCH(P4268*1000+(Q4268+1),$S$2:$S4267,0))),"","1")
&amp;IF(OR(OFFSET('map portals'!$A$1,$Q4268,$P4268-1)="#",ISNUMBER(MATCH((P4268-1)*1000+Q4268,$S$2:$S4267,0))),"","2")
&amp;IF(OR(OFFSET('map portals'!$A$1,$Q4268-1,$P4268)="#",ISNUMBER(MATCH(P4268*1000+(Q4268-1),$S$2:$S4267,0))),"","3")
))</f>
        <v>2</v>
      </c>
      <c r="M4268" t="b">
        <f ca="1">ISNUMBER(MATCH(S4268,$S$2:$S4267,0))</f>
        <v>0</v>
      </c>
      <c r="N4268">
        <f t="shared" ca="1" si="4823"/>
        <v>47</v>
      </c>
      <c r="O4268">
        <f t="shared" ca="1" si="4824"/>
        <v>99</v>
      </c>
      <c r="P4268">
        <f t="shared" ca="1" si="4825"/>
        <v>47</v>
      </c>
      <c r="Q4268">
        <f t="shared" ca="1" si="4826"/>
        <v>99</v>
      </c>
      <c r="R4268" t="str">
        <f ca="1">OFFSET('map portals'!$A$1,$O4268,$N4268)</f>
        <v>.</v>
      </c>
      <c r="S4268">
        <f t="shared" ca="1" si="4827"/>
        <v>47099</v>
      </c>
      <c r="T4268">
        <f t="shared" ca="1" si="4828"/>
        <v>572</v>
      </c>
    </row>
    <row r="4269" spans="1:20">
      <c r="A4269" s="3">
        <f t="shared" ca="1" si="4819"/>
        <v>4260</v>
      </c>
      <c r="B4269" s="3">
        <f t="shared" ca="1" si="4820"/>
        <v>4260</v>
      </c>
      <c r="C4269" s="3">
        <f t="shared" ref="C4269:I4269" ca="1" si="4869">B4269+IF(0=LEN(OFFSET($L$2,B4269,0)),1,0)</f>
        <v>4260</v>
      </c>
      <c r="D4269" s="3">
        <f t="shared" ca="1" si="4869"/>
        <v>4260</v>
      </c>
      <c r="E4269" s="3">
        <f t="shared" ca="1" si="4869"/>
        <v>4260</v>
      </c>
      <c r="F4269" s="3">
        <f t="shared" ca="1" si="4869"/>
        <v>4260</v>
      </c>
      <c r="G4269" s="3">
        <f t="shared" ca="1" si="4869"/>
        <v>4260</v>
      </c>
      <c r="H4269" s="3">
        <f t="shared" ca="1" si="4869"/>
        <v>4260</v>
      </c>
      <c r="I4269" s="3">
        <f t="shared" ca="1" si="4869"/>
        <v>4260</v>
      </c>
      <c r="J4269" s="3">
        <f ca="1">COUNTIF($A$2:$A4268,"="&amp;$A4269)+1</f>
        <v>1</v>
      </c>
      <c r="K4269">
        <f t="shared" ca="1" si="4822"/>
        <v>0</v>
      </c>
      <c r="L4269" t="str">
        <f ca="1">IF(M4269,"",
IF(R4269&lt;&gt;".",IF(OR(R4269="@",R4269="X"),"",MID(R4269,1,1)),
IF(OR(OFFSET('map portals'!$A$1,$Q4269,$P4269+1)="#",ISNUMBER(MATCH((P4269+1)*1000+Q4269,$S$2:$S4268,0))),"","0")
&amp;IF(OR(OFFSET('map portals'!$A$1,$Q4269+1,$P4269)="#",ISNUMBER(MATCH(P4269*1000+(Q4269+1),$S$2:$S4268,0))),"","1")
&amp;IF(OR(OFFSET('map portals'!$A$1,$Q4269,$P4269-1)="#",ISNUMBER(MATCH((P4269-1)*1000+Q4269,$S$2:$S4268,0))),"","2")
&amp;IF(OR(OFFSET('map portals'!$A$1,$Q4269-1,$P4269)="#",ISNUMBER(MATCH(P4269*1000+(Q4269-1),$S$2:$S4268,0))),"","3")
))</f>
        <v>0</v>
      </c>
      <c r="M4269" t="b">
        <f ca="1">ISNUMBER(MATCH(S4269,$S$2:$S4268,0))</f>
        <v>0</v>
      </c>
      <c r="N4269">
        <f t="shared" ca="1" si="4823"/>
        <v>104</v>
      </c>
      <c r="O4269">
        <f t="shared" ca="1" si="4824"/>
        <v>5</v>
      </c>
      <c r="P4269">
        <f t="shared" ca="1" si="4825"/>
        <v>104</v>
      </c>
      <c r="Q4269">
        <f t="shared" ca="1" si="4826"/>
        <v>5</v>
      </c>
      <c r="R4269" t="str">
        <f ca="1">OFFSET('map portals'!$A$1,$O4269,$N4269)</f>
        <v>.</v>
      </c>
      <c r="S4269">
        <f t="shared" ca="1" si="4827"/>
        <v>104005</v>
      </c>
      <c r="T4269">
        <f t="shared" ca="1" si="4828"/>
        <v>573</v>
      </c>
    </row>
    <row r="4270" spans="1:20">
      <c r="A4270" s="3">
        <f t="shared" ca="1" si="4819"/>
        <v>4260</v>
      </c>
      <c r="B4270" s="3">
        <f t="shared" ca="1" si="4820"/>
        <v>4261</v>
      </c>
      <c r="C4270" s="3">
        <f t="shared" ref="C4270:I4270" ca="1" si="4870">B4270+IF(0=LEN(OFFSET($L$2,B4270,0)),1,0)</f>
        <v>4261</v>
      </c>
      <c r="D4270" s="3">
        <f t="shared" ca="1" si="4870"/>
        <v>4261</v>
      </c>
      <c r="E4270" s="3">
        <f t="shared" ca="1" si="4870"/>
        <v>4261</v>
      </c>
      <c r="F4270" s="3">
        <f t="shared" ca="1" si="4870"/>
        <v>4261</v>
      </c>
      <c r="G4270" s="3">
        <f t="shared" ca="1" si="4870"/>
        <v>4261</v>
      </c>
      <c r="H4270" s="3">
        <f t="shared" ca="1" si="4870"/>
        <v>4261</v>
      </c>
      <c r="I4270" s="3">
        <f t="shared" ca="1" si="4870"/>
        <v>4261</v>
      </c>
      <c r="J4270" s="3">
        <f ca="1">COUNTIF($A$2:$A4269,"="&amp;$A4270)+1</f>
        <v>2</v>
      </c>
      <c r="K4270">
        <f t="shared" ca="1" si="4822"/>
        <v>2</v>
      </c>
      <c r="L4270" t="str">
        <f ca="1">IF(M4270,"",
IF(R4270&lt;&gt;".",IF(OR(R4270="@",R4270="X"),"",MID(R4270,1,1)),
IF(OR(OFFSET('map portals'!$A$1,$Q4270,$P4270+1)="#",ISNUMBER(MATCH((P4270+1)*1000+Q4270,$S$2:$S4269,0))),"","0")
&amp;IF(OR(OFFSET('map portals'!$A$1,$Q4270+1,$P4270)="#",ISNUMBER(MATCH(P4270*1000+(Q4270+1),$S$2:$S4269,0))),"","1")
&amp;IF(OR(OFFSET('map portals'!$A$1,$Q4270,$P4270-1)="#",ISNUMBER(MATCH((P4270-1)*1000+Q4270,$S$2:$S4269,0))),"","2")
&amp;IF(OR(OFFSET('map portals'!$A$1,$Q4270-1,$P4270)="#",ISNUMBER(MATCH(P4270*1000+(Q4270-1),$S$2:$S4269,0))),"","3")
))</f>
        <v>2</v>
      </c>
      <c r="M4270" t="b">
        <f ca="1">ISNUMBER(MATCH(S4270,$S$2:$S4269,0))</f>
        <v>0</v>
      </c>
      <c r="N4270">
        <f t="shared" ca="1" si="4823"/>
        <v>102</v>
      </c>
      <c r="O4270">
        <f t="shared" ca="1" si="4824"/>
        <v>5</v>
      </c>
      <c r="P4270">
        <f t="shared" ca="1" si="4825"/>
        <v>102</v>
      </c>
      <c r="Q4270">
        <f t="shared" ca="1" si="4826"/>
        <v>5</v>
      </c>
      <c r="R4270" t="str">
        <f ca="1">OFFSET('map portals'!$A$1,$O4270,$N4270)</f>
        <v>.</v>
      </c>
      <c r="S4270">
        <f t="shared" ca="1" si="4827"/>
        <v>102005</v>
      </c>
      <c r="T4270">
        <f t="shared" ca="1" si="4828"/>
        <v>573</v>
      </c>
    </row>
    <row r="4271" spans="1:20">
      <c r="A4271" s="3">
        <f t="shared" ca="1" si="4819"/>
        <v>4261</v>
      </c>
      <c r="B4271" s="3">
        <f t="shared" ca="1" si="4820"/>
        <v>4262</v>
      </c>
      <c r="C4271" s="3">
        <f t="shared" ref="C4271:I4271" ca="1" si="4871">B4271+IF(0=LEN(OFFSET($L$2,B4271,0)),1,0)</f>
        <v>4262</v>
      </c>
      <c r="D4271" s="3">
        <f t="shared" ca="1" si="4871"/>
        <v>4262</v>
      </c>
      <c r="E4271" s="3">
        <f t="shared" ca="1" si="4871"/>
        <v>4262</v>
      </c>
      <c r="F4271" s="3">
        <f t="shared" ca="1" si="4871"/>
        <v>4262</v>
      </c>
      <c r="G4271" s="3">
        <f t="shared" ca="1" si="4871"/>
        <v>4262</v>
      </c>
      <c r="H4271" s="3">
        <f t="shared" ca="1" si="4871"/>
        <v>4262</v>
      </c>
      <c r="I4271" s="3">
        <f t="shared" ca="1" si="4871"/>
        <v>4262</v>
      </c>
      <c r="J4271" s="3">
        <f ca="1">COUNTIF($A$2:$A4270,"="&amp;$A4271)+1</f>
        <v>1</v>
      </c>
      <c r="K4271">
        <f t="shared" ca="1" si="4822"/>
        <v>0</v>
      </c>
      <c r="L4271" t="str">
        <f ca="1">IF(M4271,"",
IF(R4271&lt;&gt;".",IF(OR(R4271="@",R4271="X"),"",MID(R4271,1,1)),
IF(OR(OFFSET('map portals'!$A$1,$Q4271,$P4271+1)="#",ISNUMBER(MATCH((P4271+1)*1000+Q4271,$S$2:$S4270,0))),"","0")
&amp;IF(OR(OFFSET('map portals'!$A$1,$Q4271+1,$P4271)="#",ISNUMBER(MATCH(P4271*1000+(Q4271+1),$S$2:$S4270,0))),"","1")
&amp;IF(OR(OFFSET('map portals'!$A$1,$Q4271,$P4271-1)="#",ISNUMBER(MATCH((P4271-1)*1000+Q4271,$S$2:$S4270,0))),"","2")
&amp;IF(OR(OFFSET('map portals'!$A$1,$Q4271-1,$P4271)="#",ISNUMBER(MATCH(P4271*1000+(Q4271-1),$S$2:$S4270,0))),"","3")
))</f>
        <v>0</v>
      </c>
      <c r="M4271" t="b">
        <f ca="1">ISNUMBER(MATCH(S4271,$S$2:$S4270,0))</f>
        <v>0</v>
      </c>
      <c r="N4271">
        <f t="shared" ca="1" si="4823"/>
        <v>102</v>
      </c>
      <c r="O4271">
        <f t="shared" ca="1" si="4824"/>
        <v>3</v>
      </c>
      <c r="P4271">
        <f t="shared" ca="1" si="4825"/>
        <v>102</v>
      </c>
      <c r="Q4271">
        <f t="shared" ca="1" si="4826"/>
        <v>3</v>
      </c>
      <c r="R4271" t="str">
        <f ca="1">OFFSET('map portals'!$A$1,$O4271,$N4271)</f>
        <v>.</v>
      </c>
      <c r="S4271">
        <f t="shared" ca="1" si="4827"/>
        <v>102003</v>
      </c>
      <c r="T4271">
        <f t="shared" ca="1" si="4828"/>
        <v>573</v>
      </c>
    </row>
    <row r="4272" spans="1:20">
      <c r="A4272" s="3">
        <f t="shared" ca="1" si="4819"/>
        <v>4262</v>
      </c>
      <c r="B4272" s="3">
        <f t="shared" ca="1" si="4820"/>
        <v>4262</v>
      </c>
      <c r="C4272" s="3">
        <f t="shared" ref="C4272:I4272" ca="1" si="4872">B4272+IF(0=LEN(OFFSET($L$2,B4272,0)),1,0)</f>
        <v>4262</v>
      </c>
      <c r="D4272" s="3">
        <f t="shared" ca="1" si="4872"/>
        <v>4262</v>
      </c>
      <c r="E4272" s="3">
        <f t="shared" ca="1" si="4872"/>
        <v>4262</v>
      </c>
      <c r="F4272" s="3">
        <f t="shared" ca="1" si="4872"/>
        <v>4262</v>
      </c>
      <c r="G4272" s="3">
        <f t="shared" ca="1" si="4872"/>
        <v>4262</v>
      </c>
      <c r="H4272" s="3">
        <f t="shared" ca="1" si="4872"/>
        <v>4262</v>
      </c>
      <c r="I4272" s="3">
        <f t="shared" ca="1" si="4872"/>
        <v>4262</v>
      </c>
      <c r="J4272" s="3">
        <f ca="1">COUNTIF($A$2:$A4271,"="&amp;$A4272)+1</f>
        <v>1</v>
      </c>
      <c r="K4272">
        <f t="shared" ca="1" si="4822"/>
        <v>0</v>
      </c>
      <c r="L4272" t="str">
        <f ca="1">IF(M4272,"",
IF(R4272&lt;&gt;".",IF(OR(R4272="@",R4272="X"),"",MID(R4272,1,1)),
IF(OR(OFFSET('map portals'!$A$1,$Q4272,$P4272+1)="#",ISNUMBER(MATCH((P4272+1)*1000+Q4272,$S$2:$S4271,0))),"","0")
&amp;IF(OR(OFFSET('map portals'!$A$1,$Q4272+1,$P4272)="#",ISNUMBER(MATCH(P4272*1000+(Q4272+1),$S$2:$S4271,0))),"","1")
&amp;IF(OR(OFFSET('map portals'!$A$1,$Q4272,$P4272-1)="#",ISNUMBER(MATCH((P4272-1)*1000+Q4272,$S$2:$S4271,0))),"","2")
&amp;IF(OR(OFFSET('map portals'!$A$1,$Q4272-1,$P4272)="#",ISNUMBER(MATCH(P4272*1000+(Q4272-1),$S$2:$S4271,0))),"","3")
))</f>
        <v>0</v>
      </c>
      <c r="M4272" t="b">
        <f ca="1">ISNUMBER(MATCH(S4272,$S$2:$S4271,0))</f>
        <v>0</v>
      </c>
      <c r="N4272">
        <f t="shared" ca="1" si="4823"/>
        <v>82</v>
      </c>
      <c r="O4272">
        <f t="shared" ca="1" si="4824"/>
        <v>23</v>
      </c>
      <c r="P4272">
        <f t="shared" ca="1" si="4825"/>
        <v>82</v>
      </c>
      <c r="Q4272">
        <f t="shared" ca="1" si="4826"/>
        <v>23</v>
      </c>
      <c r="R4272" t="str">
        <f ca="1">OFFSET('map portals'!$A$1,$O4272,$N4272)</f>
        <v>.</v>
      </c>
      <c r="S4272">
        <f t="shared" ca="1" si="4827"/>
        <v>82023</v>
      </c>
      <c r="T4272">
        <f t="shared" ca="1" si="4828"/>
        <v>573</v>
      </c>
    </row>
    <row r="4273" spans="1:20">
      <c r="A4273" s="3">
        <f t="shared" ca="1" si="4819"/>
        <v>4262</v>
      </c>
      <c r="B4273" s="3">
        <f t="shared" ca="1" si="4820"/>
        <v>4263</v>
      </c>
      <c r="C4273" s="3">
        <f t="shared" ref="C4273:I4273" ca="1" si="4873">B4273+IF(0=LEN(OFFSET($L$2,B4273,0)),1,0)</f>
        <v>4263</v>
      </c>
      <c r="D4273" s="3">
        <f t="shared" ca="1" si="4873"/>
        <v>4263</v>
      </c>
      <c r="E4273" s="3">
        <f t="shared" ca="1" si="4873"/>
        <v>4263</v>
      </c>
      <c r="F4273" s="3">
        <f t="shared" ca="1" si="4873"/>
        <v>4263</v>
      </c>
      <c r="G4273" s="3">
        <f t="shared" ca="1" si="4873"/>
        <v>4263</v>
      </c>
      <c r="H4273" s="3">
        <f t="shared" ca="1" si="4873"/>
        <v>4263</v>
      </c>
      <c r="I4273" s="3">
        <f t="shared" ca="1" si="4873"/>
        <v>4263</v>
      </c>
      <c r="J4273" s="3">
        <f ca="1">COUNTIF($A$2:$A4272,"="&amp;$A4273)+1</f>
        <v>2</v>
      </c>
      <c r="K4273">
        <f t="shared" ca="1" si="4822"/>
        <v>1</v>
      </c>
      <c r="L4273" t="str">
        <f ca="1">IF(M4273,"",
IF(R4273&lt;&gt;".",IF(OR(R4273="@",R4273="X"),"",MID(R4273,1,1)),
IF(OR(OFFSET('map portals'!$A$1,$Q4273,$P4273+1)="#",ISNUMBER(MATCH((P4273+1)*1000+Q4273,$S$2:$S4272,0))),"","0")
&amp;IF(OR(OFFSET('map portals'!$A$1,$Q4273+1,$P4273)="#",ISNUMBER(MATCH(P4273*1000+(Q4273+1),$S$2:$S4272,0))),"","1")
&amp;IF(OR(OFFSET('map portals'!$A$1,$Q4273,$P4273-1)="#",ISNUMBER(MATCH((P4273-1)*1000+Q4273,$S$2:$S4272,0))),"","2")
&amp;IF(OR(OFFSET('map portals'!$A$1,$Q4273-1,$P4273)="#",ISNUMBER(MATCH(P4273*1000+(Q4273-1),$S$2:$S4272,0))),"","3")
))</f>
        <v>1</v>
      </c>
      <c r="M4273" t="b">
        <f ca="1">ISNUMBER(MATCH(S4273,$S$2:$S4272,0))</f>
        <v>0</v>
      </c>
      <c r="N4273">
        <f t="shared" ca="1" si="4823"/>
        <v>81</v>
      </c>
      <c r="O4273">
        <f t="shared" ca="1" si="4824"/>
        <v>24</v>
      </c>
      <c r="P4273">
        <f t="shared" ca="1" si="4825"/>
        <v>81</v>
      </c>
      <c r="Q4273">
        <f t="shared" ca="1" si="4826"/>
        <v>24</v>
      </c>
      <c r="R4273" t="str">
        <f ca="1">OFFSET('map portals'!$A$1,$O4273,$N4273)</f>
        <v>.</v>
      </c>
      <c r="S4273">
        <f t="shared" ca="1" si="4827"/>
        <v>81024</v>
      </c>
      <c r="T4273">
        <f t="shared" ca="1" si="4828"/>
        <v>573</v>
      </c>
    </row>
    <row r="4274" spans="1:20">
      <c r="A4274" s="3">
        <f t="shared" ca="1" si="4819"/>
        <v>4263</v>
      </c>
      <c r="B4274" s="3">
        <f t="shared" ca="1" si="4820"/>
        <v>4264</v>
      </c>
      <c r="C4274" s="3">
        <f t="shared" ref="C4274:I4274" ca="1" si="4874">B4274+IF(0=LEN(OFFSET($L$2,B4274,0)),1,0)</f>
        <v>4264</v>
      </c>
      <c r="D4274" s="3">
        <f t="shared" ca="1" si="4874"/>
        <v>4264</v>
      </c>
      <c r="E4274" s="3">
        <f t="shared" ca="1" si="4874"/>
        <v>4264</v>
      </c>
      <c r="F4274" s="3">
        <f t="shared" ca="1" si="4874"/>
        <v>4264</v>
      </c>
      <c r="G4274" s="3">
        <f t="shared" ca="1" si="4874"/>
        <v>4264</v>
      </c>
      <c r="H4274" s="3">
        <f t="shared" ca="1" si="4874"/>
        <v>4264</v>
      </c>
      <c r="I4274" s="3">
        <f t="shared" ca="1" si="4874"/>
        <v>4264</v>
      </c>
      <c r="J4274" s="3">
        <f ca="1">COUNTIF($A$2:$A4273,"="&amp;$A4274)+1</f>
        <v>1</v>
      </c>
      <c r="K4274">
        <f t="shared" ca="1" si="4822"/>
        <v>0</v>
      </c>
      <c r="L4274" t="str">
        <f ca="1">IF(M4274,"",
IF(R4274&lt;&gt;".",IF(OR(R4274="@",R4274="X"),"",MID(R4274,1,1)),
IF(OR(OFFSET('map portals'!$A$1,$Q4274,$P4274+1)="#",ISNUMBER(MATCH((P4274+1)*1000+Q4274,$S$2:$S4273,0))),"","0")
&amp;IF(OR(OFFSET('map portals'!$A$1,$Q4274+1,$P4274)="#",ISNUMBER(MATCH(P4274*1000+(Q4274+1),$S$2:$S4273,0))),"","1")
&amp;IF(OR(OFFSET('map portals'!$A$1,$Q4274,$P4274-1)="#",ISNUMBER(MATCH((P4274-1)*1000+Q4274,$S$2:$S4273,0))),"","2")
&amp;IF(OR(OFFSET('map portals'!$A$1,$Q4274-1,$P4274)="#",ISNUMBER(MATCH(P4274*1000+(Q4274-1),$S$2:$S4273,0))),"","3")
))</f>
        <v>0</v>
      </c>
      <c r="M4274" t="b">
        <f ca="1">ISNUMBER(MATCH(S4274,$S$2:$S4273,0))</f>
        <v>0</v>
      </c>
      <c r="N4274">
        <f t="shared" ca="1" si="4823"/>
        <v>78</v>
      </c>
      <c r="O4274">
        <f t="shared" ca="1" si="4824"/>
        <v>27</v>
      </c>
      <c r="P4274">
        <f t="shared" ca="1" si="4825"/>
        <v>78</v>
      </c>
      <c r="Q4274">
        <f t="shared" ca="1" si="4826"/>
        <v>27</v>
      </c>
      <c r="R4274" t="str">
        <f ca="1">OFFSET('map portals'!$A$1,$O4274,$N4274)</f>
        <v>.</v>
      </c>
      <c r="S4274">
        <f t="shared" ca="1" si="4827"/>
        <v>78027</v>
      </c>
      <c r="T4274">
        <f t="shared" ca="1" si="4828"/>
        <v>573</v>
      </c>
    </row>
    <row r="4275" spans="1:20">
      <c r="A4275" s="3">
        <f t="shared" ca="1" si="4819"/>
        <v>4264</v>
      </c>
      <c r="B4275" s="3">
        <f t="shared" ca="1" si="4820"/>
        <v>4265</v>
      </c>
      <c r="C4275" s="3">
        <f t="shared" ref="C4275:I4275" ca="1" si="4875">B4275+IF(0=LEN(OFFSET($L$2,B4275,0)),1,0)</f>
        <v>4266</v>
      </c>
      <c r="D4275" s="3">
        <f t="shared" ca="1" si="4875"/>
        <v>4266</v>
      </c>
      <c r="E4275" s="3">
        <f t="shared" ca="1" si="4875"/>
        <v>4266</v>
      </c>
      <c r="F4275" s="3">
        <f t="shared" ca="1" si="4875"/>
        <v>4266</v>
      </c>
      <c r="G4275" s="3">
        <f t="shared" ca="1" si="4875"/>
        <v>4266</v>
      </c>
      <c r="H4275" s="3">
        <f t="shared" ca="1" si="4875"/>
        <v>4266</v>
      </c>
      <c r="I4275" s="3">
        <f t="shared" ca="1" si="4875"/>
        <v>4266</v>
      </c>
      <c r="J4275" s="3">
        <f ca="1">COUNTIF($A$2:$A4274,"="&amp;$A4275)+1</f>
        <v>1</v>
      </c>
      <c r="K4275">
        <f t="shared" ca="1" si="4822"/>
        <v>1</v>
      </c>
      <c r="L4275" t="str">
        <f ca="1">IF(M4275,"",
IF(R4275&lt;&gt;".",IF(OR(R4275="@",R4275="X"),"",MID(R4275,1,1)),
IF(OR(OFFSET('map portals'!$A$1,$Q4275,$P4275+1)="#",ISNUMBER(MATCH((P4275+1)*1000+Q4275,$S$2:$S4274,0))),"","0")
&amp;IF(OR(OFFSET('map portals'!$A$1,$Q4275+1,$P4275)="#",ISNUMBER(MATCH(P4275*1000+(Q4275+1),$S$2:$S4274,0))),"","1")
&amp;IF(OR(OFFSET('map portals'!$A$1,$Q4275,$P4275-1)="#",ISNUMBER(MATCH((P4275-1)*1000+Q4275,$S$2:$S4274,0))),"","2")
&amp;IF(OR(OFFSET('map portals'!$A$1,$Q4275-1,$P4275)="#",ISNUMBER(MATCH(P4275*1000+(Q4275-1),$S$2:$S4274,0))),"","3")
))</f>
        <v>1</v>
      </c>
      <c r="M4275" t="b">
        <f ca="1">ISNUMBER(MATCH(S4275,$S$2:$S4274,0))</f>
        <v>0</v>
      </c>
      <c r="N4275">
        <f t="shared" ca="1" si="4823"/>
        <v>75</v>
      </c>
      <c r="O4275">
        <f t="shared" ca="1" si="4824"/>
        <v>30</v>
      </c>
      <c r="P4275">
        <f t="shared" ca="1" si="4825"/>
        <v>75</v>
      </c>
      <c r="Q4275">
        <f t="shared" ca="1" si="4826"/>
        <v>30</v>
      </c>
      <c r="R4275" t="str">
        <f ca="1">OFFSET('map portals'!$A$1,$O4275,$N4275)</f>
        <v>.</v>
      </c>
      <c r="S4275">
        <f t="shared" ca="1" si="4827"/>
        <v>75030</v>
      </c>
      <c r="T4275">
        <f t="shared" ca="1" si="4828"/>
        <v>573</v>
      </c>
    </row>
    <row r="4276" spans="1:20">
      <c r="A4276" s="3">
        <f t="shared" ca="1" si="4819"/>
        <v>4266</v>
      </c>
      <c r="B4276" s="3">
        <f t="shared" ca="1" si="4820"/>
        <v>4267</v>
      </c>
      <c r="C4276" s="3">
        <f t="shared" ref="C4276:I4276" ca="1" si="4876">B4276+IF(0=LEN(OFFSET($L$2,B4276,0)),1,0)</f>
        <v>4267</v>
      </c>
      <c r="D4276" s="3">
        <f t="shared" ca="1" si="4876"/>
        <v>4267</v>
      </c>
      <c r="E4276" s="3">
        <f t="shared" ca="1" si="4876"/>
        <v>4267</v>
      </c>
      <c r="F4276" s="3">
        <f t="shared" ca="1" si="4876"/>
        <v>4267</v>
      </c>
      <c r="G4276" s="3">
        <f t="shared" ca="1" si="4876"/>
        <v>4267</v>
      </c>
      <c r="H4276" s="3">
        <f t="shared" ca="1" si="4876"/>
        <v>4267</v>
      </c>
      <c r="I4276" s="3">
        <f t="shared" ca="1" si="4876"/>
        <v>4267</v>
      </c>
      <c r="J4276" s="3">
        <f ca="1">COUNTIF($A$2:$A4275,"="&amp;$A4276)+1</f>
        <v>1</v>
      </c>
      <c r="K4276">
        <f t="shared" ca="1" si="4822"/>
        <v>2</v>
      </c>
      <c r="L4276" t="str">
        <f ca="1">IF(M4276,"",
IF(R4276&lt;&gt;".",IF(OR(R4276="@",R4276="X"),"",MID(R4276,1,1)),
IF(OR(OFFSET('map portals'!$A$1,$Q4276,$P4276+1)="#",ISNUMBER(MATCH((P4276+1)*1000+Q4276,$S$2:$S4275,0))),"","0")
&amp;IF(OR(OFFSET('map portals'!$A$1,$Q4276+1,$P4276)="#",ISNUMBER(MATCH(P4276*1000+(Q4276+1),$S$2:$S4275,0))),"","1")
&amp;IF(OR(OFFSET('map portals'!$A$1,$Q4276,$P4276-1)="#",ISNUMBER(MATCH((P4276-1)*1000+Q4276,$S$2:$S4275,0))),"","2")
&amp;IF(OR(OFFSET('map portals'!$A$1,$Q4276-1,$P4276)="#",ISNUMBER(MATCH(P4276*1000+(Q4276-1),$S$2:$S4275,0))),"","3")
))</f>
        <v>2</v>
      </c>
      <c r="M4276" t="b">
        <f ca="1">ISNUMBER(MATCH(S4276,$S$2:$S4275,0))</f>
        <v>0</v>
      </c>
      <c r="N4276">
        <f t="shared" ca="1" si="4823"/>
        <v>46</v>
      </c>
      <c r="O4276">
        <f t="shared" ca="1" si="4824"/>
        <v>99</v>
      </c>
      <c r="P4276">
        <f t="shared" ca="1" si="4825"/>
        <v>46</v>
      </c>
      <c r="Q4276">
        <f t="shared" ca="1" si="4826"/>
        <v>99</v>
      </c>
      <c r="R4276" t="str">
        <f ca="1">OFFSET('map portals'!$A$1,$O4276,$N4276)</f>
        <v>.</v>
      </c>
      <c r="S4276">
        <f t="shared" ca="1" si="4827"/>
        <v>46099</v>
      </c>
      <c r="T4276">
        <f t="shared" ca="1" si="4828"/>
        <v>573</v>
      </c>
    </row>
    <row r="4277" spans="1:20">
      <c r="A4277" s="3">
        <f t="shared" ca="1" si="4819"/>
        <v>4267</v>
      </c>
      <c r="B4277" s="3">
        <f t="shared" ca="1" si="4820"/>
        <v>4268</v>
      </c>
      <c r="C4277" s="3">
        <f t="shared" ref="C4277:I4277" ca="1" si="4877">B4277+IF(0=LEN(OFFSET($L$2,B4277,0)),1,0)</f>
        <v>4268</v>
      </c>
      <c r="D4277" s="3">
        <f t="shared" ca="1" si="4877"/>
        <v>4268</v>
      </c>
      <c r="E4277" s="3">
        <f t="shared" ca="1" si="4877"/>
        <v>4268</v>
      </c>
      <c r="F4277" s="3">
        <f t="shared" ca="1" si="4877"/>
        <v>4268</v>
      </c>
      <c r="G4277" s="3">
        <f t="shared" ca="1" si="4877"/>
        <v>4268</v>
      </c>
      <c r="H4277" s="3">
        <f t="shared" ca="1" si="4877"/>
        <v>4268</v>
      </c>
      <c r="I4277" s="3">
        <f t="shared" ca="1" si="4877"/>
        <v>4268</v>
      </c>
      <c r="J4277" s="3">
        <f ca="1">COUNTIF($A$2:$A4276,"="&amp;$A4277)+1</f>
        <v>1</v>
      </c>
      <c r="K4277">
        <f t="shared" ca="1" si="4822"/>
        <v>0</v>
      </c>
      <c r="L4277" t="str">
        <f ca="1">IF(M4277,"",
IF(R4277&lt;&gt;".",IF(OR(R4277="@",R4277="X"),"",MID(R4277,1,1)),
IF(OR(OFFSET('map portals'!$A$1,$Q4277,$P4277+1)="#",ISNUMBER(MATCH((P4277+1)*1000+Q4277,$S$2:$S4276,0))),"","0")
&amp;IF(OR(OFFSET('map portals'!$A$1,$Q4277+1,$P4277)="#",ISNUMBER(MATCH(P4277*1000+(Q4277+1),$S$2:$S4276,0))),"","1")
&amp;IF(OR(OFFSET('map portals'!$A$1,$Q4277,$P4277-1)="#",ISNUMBER(MATCH((P4277-1)*1000+Q4277,$S$2:$S4276,0))),"","2")
&amp;IF(OR(OFFSET('map portals'!$A$1,$Q4277-1,$P4277)="#",ISNUMBER(MATCH(P4277*1000+(Q4277-1),$S$2:$S4276,0))),"","3")
))</f>
        <v>13</v>
      </c>
      <c r="M4277" t="b">
        <f ca="1">ISNUMBER(MATCH(S4277,$S$2:$S4276,0))</f>
        <v>0</v>
      </c>
      <c r="N4277">
        <f t="shared" ca="1" si="4823"/>
        <v>105</v>
      </c>
      <c r="O4277">
        <f t="shared" ca="1" si="4824"/>
        <v>5</v>
      </c>
      <c r="P4277">
        <f t="shared" ca="1" si="4825"/>
        <v>105</v>
      </c>
      <c r="Q4277">
        <f t="shared" ca="1" si="4826"/>
        <v>5</v>
      </c>
      <c r="R4277" t="str">
        <f ca="1">OFFSET('map portals'!$A$1,$O4277,$N4277)</f>
        <v>.</v>
      </c>
      <c r="S4277">
        <f t="shared" ca="1" si="4827"/>
        <v>105005</v>
      </c>
      <c r="T4277">
        <f t="shared" ca="1" si="4828"/>
        <v>574</v>
      </c>
    </row>
    <row r="4278" spans="1:20">
      <c r="A4278" s="3">
        <f t="shared" ca="1" si="4819"/>
        <v>4268</v>
      </c>
      <c r="B4278" s="3">
        <f t="shared" ca="1" si="4820"/>
        <v>4269</v>
      </c>
      <c r="C4278" s="3">
        <f t="shared" ref="C4278:I4278" ca="1" si="4878">B4278+IF(0=LEN(OFFSET($L$2,B4278,0)),1,0)</f>
        <v>4269</v>
      </c>
      <c r="D4278" s="3">
        <f t="shared" ca="1" si="4878"/>
        <v>4269</v>
      </c>
      <c r="E4278" s="3">
        <f t="shared" ca="1" si="4878"/>
        <v>4269</v>
      </c>
      <c r="F4278" s="3">
        <f t="shared" ca="1" si="4878"/>
        <v>4269</v>
      </c>
      <c r="G4278" s="3">
        <f t="shared" ca="1" si="4878"/>
        <v>4269</v>
      </c>
      <c r="H4278" s="3">
        <f t="shared" ca="1" si="4878"/>
        <v>4269</v>
      </c>
      <c r="I4278" s="3">
        <f t="shared" ca="1" si="4878"/>
        <v>4269</v>
      </c>
      <c r="J4278" s="3">
        <f ca="1">COUNTIF($A$2:$A4277,"="&amp;$A4278)+1</f>
        <v>1</v>
      </c>
      <c r="K4278">
        <f t="shared" ca="1" si="4822"/>
        <v>2</v>
      </c>
      <c r="L4278" t="str">
        <f ca="1">IF(M4278,"",
IF(R4278&lt;&gt;".",IF(OR(R4278="@",R4278="X"),"",MID(R4278,1,1)),
IF(OR(OFFSET('map portals'!$A$1,$Q4278,$P4278+1)="#",ISNUMBER(MATCH((P4278+1)*1000+Q4278,$S$2:$S4277,0))),"","0")
&amp;IF(OR(OFFSET('map portals'!$A$1,$Q4278+1,$P4278)="#",ISNUMBER(MATCH(P4278*1000+(Q4278+1),$S$2:$S4277,0))),"","1")
&amp;IF(OR(OFFSET('map portals'!$A$1,$Q4278,$P4278-1)="#",ISNUMBER(MATCH((P4278-1)*1000+Q4278,$S$2:$S4277,0))),"","2")
&amp;IF(OR(OFFSET('map portals'!$A$1,$Q4278-1,$P4278)="#",ISNUMBER(MATCH(P4278*1000+(Q4278-1),$S$2:$S4277,0))),"","3")
))</f>
        <v/>
      </c>
      <c r="M4278" t="b">
        <f ca="1">ISNUMBER(MATCH(S4278,$S$2:$S4277,0))</f>
        <v>0</v>
      </c>
      <c r="N4278">
        <f t="shared" ca="1" si="4823"/>
        <v>101</v>
      </c>
      <c r="O4278">
        <f t="shared" ca="1" si="4824"/>
        <v>5</v>
      </c>
      <c r="P4278">
        <f t="shared" ca="1" si="4825"/>
        <v>101</v>
      </c>
      <c r="Q4278">
        <f t="shared" ca="1" si="4826"/>
        <v>5</v>
      </c>
      <c r="R4278" t="str">
        <f ca="1">OFFSET('map portals'!$A$1,$O4278,$N4278)</f>
        <v>.</v>
      </c>
      <c r="S4278">
        <f t="shared" ca="1" si="4827"/>
        <v>101005</v>
      </c>
      <c r="T4278">
        <f t="shared" ca="1" si="4828"/>
        <v>574</v>
      </c>
    </row>
    <row r="4279" spans="1:20">
      <c r="A4279" s="3">
        <f t="shared" ca="1" si="4819"/>
        <v>4269</v>
      </c>
      <c r="B4279" s="3">
        <f t="shared" ca="1" si="4820"/>
        <v>4270</v>
      </c>
      <c r="C4279" s="3">
        <f t="shared" ref="C4279:I4279" ca="1" si="4879">B4279+IF(0=LEN(OFFSET($L$2,B4279,0)),1,0)</f>
        <v>4270</v>
      </c>
      <c r="D4279" s="3">
        <f t="shared" ca="1" si="4879"/>
        <v>4270</v>
      </c>
      <c r="E4279" s="3">
        <f t="shared" ca="1" si="4879"/>
        <v>4270</v>
      </c>
      <c r="F4279" s="3">
        <f t="shared" ca="1" si="4879"/>
        <v>4270</v>
      </c>
      <c r="G4279" s="3">
        <f t="shared" ca="1" si="4879"/>
        <v>4270</v>
      </c>
      <c r="H4279" s="3">
        <f t="shared" ca="1" si="4879"/>
        <v>4270</v>
      </c>
      <c r="I4279" s="3">
        <f t="shared" ca="1" si="4879"/>
        <v>4270</v>
      </c>
      <c r="J4279" s="3">
        <f ca="1">COUNTIF($A$2:$A4278,"="&amp;$A4279)+1</f>
        <v>1</v>
      </c>
      <c r="K4279">
        <f t="shared" ca="1" si="4822"/>
        <v>0</v>
      </c>
      <c r="L4279" t="str">
        <f ca="1">IF(M4279,"",
IF(R4279&lt;&gt;".",IF(OR(R4279="@",R4279="X"),"",MID(R4279,1,1)),
IF(OR(OFFSET('map portals'!$A$1,$Q4279,$P4279+1)="#",ISNUMBER(MATCH((P4279+1)*1000+Q4279,$S$2:$S4278,0))),"","0")
&amp;IF(OR(OFFSET('map portals'!$A$1,$Q4279+1,$P4279)="#",ISNUMBER(MATCH(P4279*1000+(Q4279+1),$S$2:$S4278,0))),"","1")
&amp;IF(OR(OFFSET('map portals'!$A$1,$Q4279,$P4279-1)="#",ISNUMBER(MATCH((P4279-1)*1000+Q4279,$S$2:$S4278,0))),"","2")
&amp;IF(OR(OFFSET('map portals'!$A$1,$Q4279-1,$P4279)="#",ISNUMBER(MATCH(P4279*1000+(Q4279-1),$S$2:$S4278,0))),"","3")
))</f>
        <v/>
      </c>
      <c r="M4279" t="b">
        <f ca="1">ISNUMBER(MATCH(S4279,$S$2:$S4278,0))</f>
        <v>0</v>
      </c>
      <c r="N4279">
        <f t="shared" ca="1" si="4823"/>
        <v>103</v>
      </c>
      <c r="O4279">
        <f t="shared" ca="1" si="4824"/>
        <v>3</v>
      </c>
      <c r="P4279">
        <f t="shared" ca="1" si="4825"/>
        <v>103</v>
      </c>
      <c r="Q4279">
        <f t="shared" ca="1" si="4826"/>
        <v>3</v>
      </c>
      <c r="R4279" t="str">
        <f ca="1">OFFSET('map portals'!$A$1,$O4279,$N4279)</f>
        <v>.</v>
      </c>
      <c r="S4279">
        <f t="shared" ca="1" si="4827"/>
        <v>103003</v>
      </c>
      <c r="T4279">
        <f t="shared" ca="1" si="4828"/>
        <v>574</v>
      </c>
    </row>
    <row r="4280" spans="1:20">
      <c r="A4280" s="3">
        <f t="shared" ca="1" si="4819"/>
        <v>4270</v>
      </c>
      <c r="B4280" s="3">
        <f t="shared" ca="1" si="4820"/>
        <v>4271</v>
      </c>
      <c r="C4280" s="3">
        <f t="shared" ref="C4280:I4280" ca="1" si="4880">B4280+IF(0=LEN(OFFSET($L$2,B4280,0)),1,0)</f>
        <v>4271</v>
      </c>
      <c r="D4280" s="3">
        <f t="shared" ca="1" si="4880"/>
        <v>4271</v>
      </c>
      <c r="E4280" s="3">
        <f t="shared" ca="1" si="4880"/>
        <v>4271</v>
      </c>
      <c r="F4280" s="3">
        <f t="shared" ca="1" si="4880"/>
        <v>4271</v>
      </c>
      <c r="G4280" s="3">
        <f t="shared" ca="1" si="4880"/>
        <v>4271</v>
      </c>
      <c r="H4280" s="3">
        <f t="shared" ca="1" si="4880"/>
        <v>4271</v>
      </c>
      <c r="I4280" s="3">
        <f t="shared" ca="1" si="4880"/>
        <v>4271</v>
      </c>
      <c r="J4280" s="3">
        <f ca="1">COUNTIF($A$2:$A4279,"="&amp;$A4280)+1</f>
        <v>1</v>
      </c>
      <c r="K4280">
        <f t="shared" ca="1" si="4822"/>
        <v>0</v>
      </c>
      <c r="L4280" t="str">
        <f ca="1">IF(M4280,"",
IF(R4280&lt;&gt;".",IF(OR(R4280="@",R4280="X"),"",MID(R4280,1,1)),
IF(OR(OFFSET('map portals'!$A$1,$Q4280,$P4280+1)="#",ISNUMBER(MATCH((P4280+1)*1000+Q4280,$S$2:$S4279,0))),"","0")
&amp;IF(OR(OFFSET('map portals'!$A$1,$Q4280+1,$P4280)="#",ISNUMBER(MATCH(P4280*1000+(Q4280+1),$S$2:$S4279,0))),"","1")
&amp;IF(OR(OFFSET('map portals'!$A$1,$Q4280,$P4280-1)="#",ISNUMBER(MATCH((P4280-1)*1000+Q4280,$S$2:$S4279,0))),"","2")
&amp;IF(OR(OFFSET('map portals'!$A$1,$Q4280-1,$P4280)="#",ISNUMBER(MATCH(P4280*1000+(Q4280-1),$S$2:$S4279,0))),"","3")
))</f>
        <v>01</v>
      </c>
      <c r="M4280" t="b">
        <f ca="1">ISNUMBER(MATCH(S4280,$S$2:$S4279,0))</f>
        <v>0</v>
      </c>
      <c r="N4280">
        <f t="shared" ca="1" si="4823"/>
        <v>83</v>
      </c>
      <c r="O4280">
        <f t="shared" ca="1" si="4824"/>
        <v>23</v>
      </c>
      <c r="P4280">
        <f t="shared" ca="1" si="4825"/>
        <v>83</v>
      </c>
      <c r="Q4280">
        <f t="shared" ca="1" si="4826"/>
        <v>23</v>
      </c>
      <c r="R4280" t="str">
        <f ca="1">OFFSET('map portals'!$A$1,$O4280,$N4280)</f>
        <v>.</v>
      </c>
      <c r="S4280">
        <f t="shared" ca="1" si="4827"/>
        <v>83023</v>
      </c>
      <c r="T4280">
        <f t="shared" ca="1" si="4828"/>
        <v>574</v>
      </c>
    </row>
    <row r="4281" spans="1:20">
      <c r="A4281" s="3">
        <f t="shared" ca="1" si="4819"/>
        <v>4271</v>
      </c>
      <c r="B4281" s="3">
        <f t="shared" ca="1" si="4820"/>
        <v>4272</v>
      </c>
      <c r="C4281" s="3">
        <f t="shared" ref="C4281:I4281" ca="1" si="4881">B4281+IF(0=LEN(OFFSET($L$2,B4281,0)),1,0)</f>
        <v>4272</v>
      </c>
      <c r="D4281" s="3">
        <f t="shared" ca="1" si="4881"/>
        <v>4272</v>
      </c>
      <c r="E4281" s="3">
        <f t="shared" ca="1" si="4881"/>
        <v>4272</v>
      </c>
      <c r="F4281" s="3">
        <f t="shared" ca="1" si="4881"/>
        <v>4272</v>
      </c>
      <c r="G4281" s="3">
        <f t="shared" ca="1" si="4881"/>
        <v>4272</v>
      </c>
      <c r="H4281" s="3">
        <f t="shared" ca="1" si="4881"/>
        <v>4272</v>
      </c>
      <c r="I4281" s="3">
        <f t="shared" ca="1" si="4881"/>
        <v>4272</v>
      </c>
      <c r="J4281" s="3">
        <f ca="1">COUNTIF($A$2:$A4280,"="&amp;$A4281)+1</f>
        <v>1</v>
      </c>
      <c r="K4281">
        <f t="shared" ca="1" si="4822"/>
        <v>1</v>
      </c>
      <c r="L4281" t="str">
        <f ca="1">IF(M4281,"",
IF(R4281&lt;&gt;".",IF(OR(R4281="@",R4281="X"),"",MID(R4281,1,1)),
IF(OR(OFFSET('map portals'!$A$1,$Q4281,$P4281+1)="#",ISNUMBER(MATCH((P4281+1)*1000+Q4281,$S$2:$S4280,0))),"","0")
&amp;IF(OR(OFFSET('map portals'!$A$1,$Q4281+1,$P4281)="#",ISNUMBER(MATCH(P4281*1000+(Q4281+1),$S$2:$S4280,0))),"","1")
&amp;IF(OR(OFFSET('map portals'!$A$1,$Q4281,$P4281-1)="#",ISNUMBER(MATCH((P4281-1)*1000+Q4281,$S$2:$S4280,0))),"","2")
&amp;IF(OR(OFFSET('map portals'!$A$1,$Q4281-1,$P4281)="#",ISNUMBER(MATCH(P4281*1000+(Q4281-1),$S$2:$S4280,0))),"","3")
))</f>
        <v>1</v>
      </c>
      <c r="M4281" t="b">
        <f ca="1">ISNUMBER(MATCH(S4281,$S$2:$S4280,0))</f>
        <v>0</v>
      </c>
      <c r="N4281">
        <f t="shared" ca="1" si="4823"/>
        <v>81</v>
      </c>
      <c r="O4281">
        <f t="shared" ca="1" si="4824"/>
        <v>25</v>
      </c>
      <c r="P4281">
        <f t="shared" ca="1" si="4825"/>
        <v>81</v>
      </c>
      <c r="Q4281">
        <f t="shared" ca="1" si="4826"/>
        <v>25</v>
      </c>
      <c r="R4281" t="str">
        <f ca="1">OFFSET('map portals'!$A$1,$O4281,$N4281)</f>
        <v>.</v>
      </c>
      <c r="S4281">
        <f t="shared" ca="1" si="4827"/>
        <v>81025</v>
      </c>
      <c r="T4281">
        <f t="shared" ca="1" si="4828"/>
        <v>574</v>
      </c>
    </row>
    <row r="4282" spans="1:20">
      <c r="A4282" s="3">
        <f t="shared" ca="1" si="4819"/>
        <v>4272</v>
      </c>
      <c r="B4282" s="3">
        <f t="shared" ca="1" si="4820"/>
        <v>4273</v>
      </c>
      <c r="C4282" s="3">
        <f t="shared" ref="C4282:I4282" ca="1" si="4882">B4282+IF(0=LEN(OFFSET($L$2,B4282,0)),1,0)</f>
        <v>4273</v>
      </c>
      <c r="D4282" s="3">
        <f t="shared" ca="1" si="4882"/>
        <v>4273</v>
      </c>
      <c r="E4282" s="3">
        <f t="shared" ca="1" si="4882"/>
        <v>4273</v>
      </c>
      <c r="F4282" s="3">
        <f t="shared" ca="1" si="4882"/>
        <v>4273</v>
      </c>
      <c r="G4282" s="3">
        <f t="shared" ca="1" si="4882"/>
        <v>4273</v>
      </c>
      <c r="H4282" s="3">
        <f t="shared" ca="1" si="4882"/>
        <v>4273</v>
      </c>
      <c r="I4282" s="3">
        <f t="shared" ca="1" si="4882"/>
        <v>4273</v>
      </c>
      <c r="J4282" s="3">
        <f ca="1">COUNTIF($A$2:$A4281,"="&amp;$A4282)+1</f>
        <v>1</v>
      </c>
      <c r="K4282">
        <f t="shared" ca="1" si="4822"/>
        <v>0</v>
      </c>
      <c r="L4282" t="str">
        <f ca="1">IF(M4282,"",
IF(R4282&lt;&gt;".",IF(OR(R4282="@",R4282="X"),"",MID(R4282,1,1)),
IF(OR(OFFSET('map portals'!$A$1,$Q4282,$P4282+1)="#",ISNUMBER(MATCH((P4282+1)*1000+Q4282,$S$2:$S4281,0))),"","0")
&amp;IF(OR(OFFSET('map portals'!$A$1,$Q4282+1,$P4282)="#",ISNUMBER(MATCH(P4282*1000+(Q4282+1),$S$2:$S4281,0))),"","1")
&amp;IF(OR(OFFSET('map portals'!$A$1,$Q4282,$P4282-1)="#",ISNUMBER(MATCH((P4282-1)*1000+Q4282,$S$2:$S4281,0))),"","2")
&amp;IF(OR(OFFSET('map portals'!$A$1,$Q4282-1,$P4282)="#",ISNUMBER(MATCH(P4282*1000+(Q4282-1),$S$2:$S4281,0))),"","3")
))</f>
        <v/>
      </c>
      <c r="M4282" t="b">
        <f ca="1">ISNUMBER(MATCH(S4282,$S$2:$S4281,0))</f>
        <v>0</v>
      </c>
      <c r="N4282">
        <f t="shared" ca="1" si="4823"/>
        <v>79</v>
      </c>
      <c r="O4282">
        <f t="shared" ca="1" si="4824"/>
        <v>27</v>
      </c>
      <c r="P4282">
        <f t="shared" ca="1" si="4825"/>
        <v>79</v>
      </c>
      <c r="Q4282">
        <f t="shared" ca="1" si="4826"/>
        <v>27</v>
      </c>
      <c r="R4282" t="str">
        <f ca="1">OFFSET('map portals'!$A$1,$O4282,$N4282)</f>
        <v>.</v>
      </c>
      <c r="S4282">
        <f t="shared" ca="1" si="4827"/>
        <v>79027</v>
      </c>
      <c r="T4282">
        <f t="shared" ca="1" si="4828"/>
        <v>574</v>
      </c>
    </row>
    <row r="4283" spans="1:20">
      <c r="A4283" s="3">
        <f t="shared" ca="1" si="4819"/>
        <v>4273</v>
      </c>
      <c r="B4283" s="3">
        <f t="shared" ca="1" si="4820"/>
        <v>4274</v>
      </c>
      <c r="C4283" s="3">
        <f t="shared" ref="C4283:I4283" ca="1" si="4883">B4283+IF(0=LEN(OFFSET($L$2,B4283,0)),1,0)</f>
        <v>4274</v>
      </c>
      <c r="D4283" s="3">
        <f t="shared" ca="1" si="4883"/>
        <v>4274</v>
      </c>
      <c r="E4283" s="3">
        <f t="shared" ca="1" si="4883"/>
        <v>4274</v>
      </c>
      <c r="F4283" s="3">
        <f t="shared" ca="1" si="4883"/>
        <v>4274</v>
      </c>
      <c r="G4283" s="3">
        <f t="shared" ca="1" si="4883"/>
        <v>4274</v>
      </c>
      <c r="H4283" s="3">
        <f t="shared" ca="1" si="4883"/>
        <v>4274</v>
      </c>
      <c r="I4283" s="3">
        <f t="shared" ca="1" si="4883"/>
        <v>4274</v>
      </c>
      <c r="J4283" s="3">
        <f ca="1">COUNTIF($A$2:$A4282,"="&amp;$A4283)+1</f>
        <v>1</v>
      </c>
      <c r="K4283">
        <f t="shared" ca="1" si="4822"/>
        <v>1</v>
      </c>
      <c r="L4283" t="str">
        <f ca="1">IF(M4283,"",
IF(R4283&lt;&gt;".",IF(OR(R4283="@",R4283="X"),"",MID(R4283,1,1)),
IF(OR(OFFSET('map portals'!$A$1,$Q4283,$P4283+1)="#",ISNUMBER(MATCH((P4283+1)*1000+Q4283,$S$2:$S4282,0))),"","0")
&amp;IF(OR(OFFSET('map portals'!$A$1,$Q4283+1,$P4283)="#",ISNUMBER(MATCH(P4283*1000+(Q4283+1),$S$2:$S4282,0))),"","1")
&amp;IF(OR(OFFSET('map portals'!$A$1,$Q4283,$P4283-1)="#",ISNUMBER(MATCH((P4283-1)*1000+Q4283,$S$2:$S4282,0))),"","2")
&amp;IF(OR(OFFSET('map portals'!$A$1,$Q4283-1,$P4283)="#",ISNUMBER(MATCH(P4283*1000+(Q4283-1),$S$2:$S4282,0))),"","3")
))</f>
        <v>02</v>
      </c>
      <c r="M4283" t="b">
        <f ca="1">ISNUMBER(MATCH(S4283,$S$2:$S4282,0))</f>
        <v>0</v>
      </c>
      <c r="N4283">
        <f t="shared" ca="1" si="4823"/>
        <v>75</v>
      </c>
      <c r="O4283">
        <f t="shared" ca="1" si="4824"/>
        <v>31</v>
      </c>
      <c r="P4283">
        <f t="shared" ca="1" si="4825"/>
        <v>75</v>
      </c>
      <c r="Q4283">
        <f t="shared" ca="1" si="4826"/>
        <v>31</v>
      </c>
      <c r="R4283" t="str">
        <f ca="1">OFFSET('map portals'!$A$1,$O4283,$N4283)</f>
        <v>.</v>
      </c>
      <c r="S4283">
        <f t="shared" ca="1" si="4827"/>
        <v>75031</v>
      </c>
      <c r="T4283">
        <f t="shared" ca="1" si="4828"/>
        <v>574</v>
      </c>
    </row>
    <row r="4284" spans="1:20">
      <c r="A4284" s="3">
        <f t="shared" ca="1" si="4819"/>
        <v>4274</v>
      </c>
      <c r="B4284" s="3">
        <f t="shared" ca="1" si="4820"/>
        <v>4275</v>
      </c>
      <c r="C4284" s="3">
        <f t="shared" ref="C4284:I4284" ca="1" si="4884">B4284+IF(0=LEN(OFFSET($L$2,B4284,0)),1,0)</f>
        <v>4275</v>
      </c>
      <c r="D4284" s="3">
        <f t="shared" ca="1" si="4884"/>
        <v>4275</v>
      </c>
      <c r="E4284" s="3">
        <f t="shared" ca="1" si="4884"/>
        <v>4275</v>
      </c>
      <c r="F4284" s="3">
        <f t="shared" ca="1" si="4884"/>
        <v>4275</v>
      </c>
      <c r="G4284" s="3">
        <f t="shared" ca="1" si="4884"/>
        <v>4275</v>
      </c>
      <c r="H4284" s="3">
        <f t="shared" ca="1" si="4884"/>
        <v>4275</v>
      </c>
      <c r="I4284" s="3">
        <f t="shared" ca="1" si="4884"/>
        <v>4275</v>
      </c>
      <c r="J4284" s="3">
        <f ca="1">COUNTIF($A$2:$A4283,"="&amp;$A4284)+1</f>
        <v>1</v>
      </c>
      <c r="K4284">
        <f t="shared" ca="1" si="4822"/>
        <v>2</v>
      </c>
      <c r="L4284" t="str">
        <f ca="1">IF(M4284,"",
IF(R4284&lt;&gt;".",IF(OR(R4284="@",R4284="X"),"",MID(R4284,1,1)),
IF(OR(OFFSET('map portals'!$A$1,$Q4284,$P4284+1)="#",ISNUMBER(MATCH((P4284+1)*1000+Q4284,$S$2:$S4283,0))),"","0")
&amp;IF(OR(OFFSET('map portals'!$A$1,$Q4284+1,$P4284)="#",ISNUMBER(MATCH(P4284*1000+(Q4284+1),$S$2:$S4283,0))),"","1")
&amp;IF(OR(OFFSET('map portals'!$A$1,$Q4284,$P4284-1)="#",ISNUMBER(MATCH((P4284-1)*1000+Q4284,$S$2:$S4283,0))),"","2")
&amp;IF(OR(OFFSET('map portals'!$A$1,$Q4284-1,$P4284)="#",ISNUMBER(MATCH(P4284*1000+(Q4284-1),$S$2:$S4283,0))),"","3")
))</f>
        <v>23</v>
      </c>
      <c r="M4284" t="b">
        <f ca="1">ISNUMBER(MATCH(S4284,$S$2:$S4283,0))</f>
        <v>0</v>
      </c>
      <c r="N4284">
        <f t="shared" ca="1" si="4823"/>
        <v>45</v>
      </c>
      <c r="O4284">
        <f t="shared" ca="1" si="4824"/>
        <v>99</v>
      </c>
      <c r="P4284">
        <f t="shared" ca="1" si="4825"/>
        <v>45</v>
      </c>
      <c r="Q4284">
        <f t="shared" ca="1" si="4826"/>
        <v>99</v>
      </c>
      <c r="R4284" t="str">
        <f ca="1">OFFSET('map portals'!$A$1,$O4284,$N4284)</f>
        <v>.</v>
      </c>
      <c r="S4284">
        <f t="shared" ca="1" si="4827"/>
        <v>45099</v>
      </c>
      <c r="T4284">
        <f t="shared" ca="1" si="4828"/>
        <v>574</v>
      </c>
    </row>
    <row r="4285" spans="1:20">
      <c r="A4285" s="3">
        <f t="shared" ca="1" si="4819"/>
        <v>4275</v>
      </c>
      <c r="B4285" s="3">
        <f t="shared" ca="1" si="4820"/>
        <v>4275</v>
      </c>
      <c r="C4285" s="3">
        <f t="shared" ref="C4285:I4285" ca="1" si="4885">B4285+IF(0=LEN(OFFSET($L$2,B4285,0)),1,0)</f>
        <v>4275</v>
      </c>
      <c r="D4285" s="3">
        <f t="shared" ca="1" si="4885"/>
        <v>4275</v>
      </c>
      <c r="E4285" s="3">
        <f t="shared" ca="1" si="4885"/>
        <v>4275</v>
      </c>
      <c r="F4285" s="3">
        <f t="shared" ca="1" si="4885"/>
        <v>4275</v>
      </c>
      <c r="G4285" s="3">
        <f t="shared" ca="1" si="4885"/>
        <v>4275</v>
      </c>
      <c r="H4285" s="3">
        <f t="shared" ca="1" si="4885"/>
        <v>4275</v>
      </c>
      <c r="I4285" s="3">
        <f t="shared" ca="1" si="4885"/>
        <v>4275</v>
      </c>
      <c r="J4285" s="3">
        <f ca="1">COUNTIF($A$2:$A4284,"="&amp;$A4285)+1</f>
        <v>1</v>
      </c>
      <c r="K4285">
        <f t="shared" ca="1" si="4822"/>
        <v>1</v>
      </c>
      <c r="L4285" t="str">
        <f ca="1">IF(M4285,"",
IF(R4285&lt;&gt;".",IF(OR(R4285="@",R4285="X"),"",MID(R4285,1,1)),
IF(OR(OFFSET('map portals'!$A$1,$Q4285,$P4285+1)="#",ISNUMBER(MATCH((P4285+1)*1000+Q4285,$S$2:$S4284,0))),"","0")
&amp;IF(OR(OFFSET('map portals'!$A$1,$Q4285+1,$P4285)="#",ISNUMBER(MATCH(P4285*1000+(Q4285+1),$S$2:$S4284,0))),"","1")
&amp;IF(OR(OFFSET('map portals'!$A$1,$Q4285,$P4285-1)="#",ISNUMBER(MATCH((P4285-1)*1000+Q4285,$S$2:$S4284,0))),"","2")
&amp;IF(OR(OFFSET('map portals'!$A$1,$Q4285-1,$P4285)="#",ISNUMBER(MATCH(P4285*1000+(Q4285-1),$S$2:$S4284,0))),"","3")
))</f>
        <v>1</v>
      </c>
      <c r="M4285" t="b">
        <f ca="1">ISNUMBER(MATCH(S4285,$S$2:$S4284,0))</f>
        <v>0</v>
      </c>
      <c r="N4285">
        <f t="shared" ca="1" si="4823"/>
        <v>105</v>
      </c>
      <c r="O4285">
        <f t="shared" ca="1" si="4824"/>
        <v>6</v>
      </c>
      <c r="P4285">
        <f t="shared" ca="1" si="4825"/>
        <v>105</v>
      </c>
      <c r="Q4285">
        <f t="shared" ca="1" si="4826"/>
        <v>6</v>
      </c>
      <c r="R4285" t="str">
        <f ca="1">OFFSET('map portals'!$A$1,$O4285,$N4285)</f>
        <v>.</v>
      </c>
      <c r="S4285">
        <f t="shared" ca="1" si="4827"/>
        <v>105006</v>
      </c>
      <c r="T4285">
        <f t="shared" ca="1" si="4828"/>
        <v>575</v>
      </c>
    </row>
    <row r="4286" spans="1:20">
      <c r="A4286" s="3">
        <f t="shared" ca="1" si="4819"/>
        <v>4275</v>
      </c>
      <c r="B4286" s="3">
        <f t="shared" ca="1" si="4820"/>
        <v>4276</v>
      </c>
      <c r="C4286" s="3">
        <f t="shared" ref="C4286:I4286" ca="1" si="4886">B4286+IF(0=LEN(OFFSET($L$2,B4286,0)),1,0)</f>
        <v>4277</v>
      </c>
      <c r="D4286" s="3">
        <f t="shared" ca="1" si="4886"/>
        <v>4278</v>
      </c>
      <c r="E4286" s="3">
        <f t="shared" ca="1" si="4886"/>
        <v>4278</v>
      </c>
      <c r="F4286" s="3">
        <f t="shared" ca="1" si="4886"/>
        <v>4278</v>
      </c>
      <c r="G4286" s="3">
        <f t="shared" ca="1" si="4886"/>
        <v>4278</v>
      </c>
      <c r="H4286" s="3">
        <f t="shared" ca="1" si="4886"/>
        <v>4278</v>
      </c>
      <c r="I4286" s="3">
        <f t="shared" ca="1" si="4886"/>
        <v>4278</v>
      </c>
      <c r="J4286" s="3">
        <f ca="1">COUNTIF($A$2:$A4285,"="&amp;$A4286)+1</f>
        <v>2</v>
      </c>
      <c r="K4286">
        <f t="shared" ca="1" si="4822"/>
        <v>3</v>
      </c>
      <c r="L4286" t="str">
        <f ca="1">IF(M4286,"",
IF(R4286&lt;&gt;".",IF(OR(R4286="@",R4286="X"),"",MID(R4286,1,1)),
IF(OR(OFFSET('map portals'!$A$1,$Q4286,$P4286+1)="#",ISNUMBER(MATCH((P4286+1)*1000+Q4286,$S$2:$S4285,0))),"","0")
&amp;IF(OR(OFFSET('map portals'!$A$1,$Q4286+1,$P4286)="#",ISNUMBER(MATCH(P4286*1000+(Q4286+1),$S$2:$S4285,0))),"","1")
&amp;IF(OR(OFFSET('map portals'!$A$1,$Q4286,$P4286-1)="#",ISNUMBER(MATCH((P4286-1)*1000+Q4286,$S$2:$S4285,0))),"","2")
&amp;IF(OR(OFFSET('map portals'!$A$1,$Q4286-1,$P4286)="#",ISNUMBER(MATCH(P4286*1000+(Q4286-1),$S$2:$S4285,0))),"","3")
))</f>
        <v>3</v>
      </c>
      <c r="M4286" t="b">
        <f ca="1">ISNUMBER(MATCH(S4286,$S$2:$S4285,0))</f>
        <v>0</v>
      </c>
      <c r="N4286">
        <f t="shared" ca="1" si="4823"/>
        <v>105</v>
      </c>
      <c r="O4286">
        <f t="shared" ca="1" si="4824"/>
        <v>4</v>
      </c>
      <c r="P4286">
        <f t="shared" ca="1" si="4825"/>
        <v>105</v>
      </c>
      <c r="Q4286">
        <f t="shared" ca="1" si="4826"/>
        <v>4</v>
      </c>
      <c r="R4286" t="str">
        <f ca="1">OFFSET('map portals'!$A$1,$O4286,$N4286)</f>
        <v>.</v>
      </c>
      <c r="S4286">
        <f t="shared" ca="1" si="4827"/>
        <v>105004</v>
      </c>
      <c r="T4286">
        <f t="shared" ca="1" si="4828"/>
        <v>575</v>
      </c>
    </row>
    <row r="4287" spans="1:20">
      <c r="A4287" s="3">
        <f t="shared" ca="1" si="4819"/>
        <v>4278</v>
      </c>
      <c r="B4287" s="3">
        <f t="shared" ca="1" si="4820"/>
        <v>4278</v>
      </c>
      <c r="C4287" s="3">
        <f t="shared" ref="C4287:I4287" ca="1" si="4887">B4287+IF(0=LEN(OFFSET($L$2,B4287,0)),1,0)</f>
        <v>4278</v>
      </c>
      <c r="D4287" s="3">
        <f t="shared" ca="1" si="4887"/>
        <v>4278</v>
      </c>
      <c r="E4287" s="3">
        <f t="shared" ca="1" si="4887"/>
        <v>4278</v>
      </c>
      <c r="F4287" s="3">
        <f t="shared" ca="1" si="4887"/>
        <v>4278</v>
      </c>
      <c r="G4287" s="3">
        <f t="shared" ca="1" si="4887"/>
        <v>4278</v>
      </c>
      <c r="H4287" s="3">
        <f t="shared" ca="1" si="4887"/>
        <v>4278</v>
      </c>
      <c r="I4287" s="3">
        <f t="shared" ca="1" si="4887"/>
        <v>4278</v>
      </c>
      <c r="J4287" s="3">
        <f ca="1">COUNTIF($A$2:$A4286,"="&amp;$A4287)+1</f>
        <v>1</v>
      </c>
      <c r="K4287">
        <f t="shared" ca="1" si="4822"/>
        <v>0</v>
      </c>
      <c r="L4287" t="str">
        <f ca="1">IF(M4287,"",
IF(R4287&lt;&gt;".",IF(OR(R4287="@",R4287="X"),"",MID(R4287,1,1)),
IF(OR(OFFSET('map portals'!$A$1,$Q4287,$P4287+1)="#",ISNUMBER(MATCH((P4287+1)*1000+Q4287,$S$2:$S4286,0))),"","0")
&amp;IF(OR(OFFSET('map portals'!$A$1,$Q4287+1,$P4287)="#",ISNUMBER(MATCH(P4287*1000+(Q4287+1),$S$2:$S4286,0))),"","1")
&amp;IF(OR(OFFSET('map portals'!$A$1,$Q4287,$P4287-1)="#",ISNUMBER(MATCH((P4287-1)*1000+Q4287,$S$2:$S4286,0))),"","2")
&amp;IF(OR(OFFSET('map portals'!$A$1,$Q4287-1,$P4287)="#",ISNUMBER(MATCH(P4287*1000+(Q4287-1),$S$2:$S4286,0))),"","3")
))</f>
        <v>0</v>
      </c>
      <c r="M4287" t="b">
        <f ca="1">ISNUMBER(MATCH(S4287,$S$2:$S4286,0))</f>
        <v>0</v>
      </c>
      <c r="N4287">
        <f t="shared" ca="1" si="4823"/>
        <v>84</v>
      </c>
      <c r="O4287">
        <f t="shared" ca="1" si="4824"/>
        <v>23</v>
      </c>
      <c r="P4287">
        <f t="shared" ca="1" si="4825"/>
        <v>84</v>
      </c>
      <c r="Q4287">
        <f t="shared" ca="1" si="4826"/>
        <v>23</v>
      </c>
      <c r="R4287" t="str">
        <f ca="1">OFFSET('map portals'!$A$1,$O4287,$N4287)</f>
        <v>.</v>
      </c>
      <c r="S4287">
        <f t="shared" ca="1" si="4827"/>
        <v>84023</v>
      </c>
      <c r="T4287">
        <f t="shared" ca="1" si="4828"/>
        <v>575</v>
      </c>
    </row>
    <row r="4288" spans="1:20">
      <c r="A4288" s="3">
        <f t="shared" ca="1" si="4819"/>
        <v>4278</v>
      </c>
      <c r="B4288" s="3">
        <f t="shared" ca="1" si="4820"/>
        <v>4279</v>
      </c>
      <c r="C4288" s="3">
        <f t="shared" ref="C4288:I4288" ca="1" si="4888">B4288+IF(0=LEN(OFFSET($L$2,B4288,0)),1,0)</f>
        <v>4279</v>
      </c>
      <c r="D4288" s="3">
        <f t="shared" ca="1" si="4888"/>
        <v>4279</v>
      </c>
      <c r="E4288" s="3">
        <f t="shared" ca="1" si="4888"/>
        <v>4279</v>
      </c>
      <c r="F4288" s="3">
        <f t="shared" ca="1" si="4888"/>
        <v>4279</v>
      </c>
      <c r="G4288" s="3">
        <f t="shared" ca="1" si="4888"/>
        <v>4279</v>
      </c>
      <c r="H4288" s="3">
        <f t="shared" ca="1" si="4888"/>
        <v>4279</v>
      </c>
      <c r="I4288" s="3">
        <f t="shared" ca="1" si="4888"/>
        <v>4279</v>
      </c>
      <c r="J4288" s="3">
        <f ca="1">COUNTIF($A$2:$A4287,"="&amp;$A4288)+1</f>
        <v>2</v>
      </c>
      <c r="K4288">
        <f t="shared" ca="1" si="4822"/>
        <v>1</v>
      </c>
      <c r="L4288" t="str">
        <f ca="1">IF(M4288,"",
IF(R4288&lt;&gt;".",IF(OR(R4288="@",R4288="X"),"",MID(R4288,1,1)),
IF(OR(OFFSET('map portals'!$A$1,$Q4288,$P4288+1)="#",ISNUMBER(MATCH((P4288+1)*1000+Q4288,$S$2:$S4287,0))),"","0")
&amp;IF(OR(OFFSET('map portals'!$A$1,$Q4288+1,$P4288)="#",ISNUMBER(MATCH(P4288*1000+(Q4288+1),$S$2:$S4287,0))),"","1")
&amp;IF(OR(OFFSET('map portals'!$A$1,$Q4288,$P4288-1)="#",ISNUMBER(MATCH((P4288-1)*1000+Q4288,$S$2:$S4287,0))),"","2")
&amp;IF(OR(OFFSET('map portals'!$A$1,$Q4288-1,$P4288)="#",ISNUMBER(MATCH(P4288*1000+(Q4288-1),$S$2:$S4287,0))),"","3")
))</f>
        <v>1</v>
      </c>
      <c r="M4288" t="b">
        <f ca="1">ISNUMBER(MATCH(S4288,$S$2:$S4287,0))</f>
        <v>0</v>
      </c>
      <c r="N4288">
        <f t="shared" ca="1" si="4823"/>
        <v>83</v>
      </c>
      <c r="O4288">
        <f t="shared" ca="1" si="4824"/>
        <v>24</v>
      </c>
      <c r="P4288">
        <f t="shared" ca="1" si="4825"/>
        <v>83</v>
      </c>
      <c r="Q4288">
        <f t="shared" ca="1" si="4826"/>
        <v>24</v>
      </c>
      <c r="R4288" t="str">
        <f ca="1">OFFSET('map portals'!$A$1,$O4288,$N4288)</f>
        <v>.</v>
      </c>
      <c r="S4288">
        <f t="shared" ca="1" si="4827"/>
        <v>83024</v>
      </c>
      <c r="T4288">
        <f t="shared" ca="1" si="4828"/>
        <v>575</v>
      </c>
    </row>
    <row r="4289" spans="1:20">
      <c r="A4289" s="3">
        <f t="shared" ca="1" si="4819"/>
        <v>4279</v>
      </c>
      <c r="B4289" s="3">
        <f t="shared" ca="1" si="4820"/>
        <v>4280</v>
      </c>
      <c r="C4289" s="3">
        <f t="shared" ref="C4289:I4289" ca="1" si="4889">B4289+IF(0=LEN(OFFSET($L$2,B4289,0)),1,0)</f>
        <v>4281</v>
      </c>
      <c r="D4289" s="3">
        <f t="shared" ca="1" si="4889"/>
        <v>4281</v>
      </c>
      <c r="E4289" s="3">
        <f t="shared" ca="1" si="4889"/>
        <v>4281</v>
      </c>
      <c r="F4289" s="3">
        <f t="shared" ca="1" si="4889"/>
        <v>4281</v>
      </c>
      <c r="G4289" s="3">
        <f t="shared" ca="1" si="4889"/>
        <v>4281</v>
      </c>
      <c r="H4289" s="3">
        <f t="shared" ca="1" si="4889"/>
        <v>4281</v>
      </c>
      <c r="I4289" s="3">
        <f t="shared" ca="1" si="4889"/>
        <v>4281</v>
      </c>
      <c r="J4289" s="3">
        <f ca="1">COUNTIF($A$2:$A4288,"="&amp;$A4289)+1</f>
        <v>1</v>
      </c>
      <c r="K4289">
        <f t="shared" ca="1" si="4822"/>
        <v>1</v>
      </c>
      <c r="L4289" t="str">
        <f ca="1">IF(M4289,"",
IF(R4289&lt;&gt;".",IF(OR(R4289="@",R4289="X"),"",MID(R4289,1,1)),
IF(OR(OFFSET('map portals'!$A$1,$Q4289,$P4289+1)="#",ISNUMBER(MATCH((P4289+1)*1000+Q4289,$S$2:$S4288,0))),"","0")
&amp;IF(OR(OFFSET('map portals'!$A$1,$Q4289+1,$P4289)="#",ISNUMBER(MATCH(P4289*1000+(Q4289+1),$S$2:$S4288,0))),"","1")
&amp;IF(OR(OFFSET('map portals'!$A$1,$Q4289,$P4289-1)="#",ISNUMBER(MATCH((P4289-1)*1000+Q4289,$S$2:$S4288,0))),"","2")
&amp;IF(OR(OFFSET('map portals'!$A$1,$Q4289-1,$P4289)="#",ISNUMBER(MATCH(P4289*1000+(Q4289-1),$S$2:$S4288,0))),"","3")
))</f>
        <v>1</v>
      </c>
      <c r="M4289" t="b">
        <f ca="1">ISNUMBER(MATCH(S4289,$S$2:$S4288,0))</f>
        <v>0</v>
      </c>
      <c r="N4289">
        <f t="shared" ca="1" si="4823"/>
        <v>81</v>
      </c>
      <c r="O4289">
        <f t="shared" ca="1" si="4824"/>
        <v>26</v>
      </c>
      <c r="P4289">
        <f t="shared" ca="1" si="4825"/>
        <v>81</v>
      </c>
      <c r="Q4289">
        <f t="shared" ca="1" si="4826"/>
        <v>26</v>
      </c>
      <c r="R4289" t="str">
        <f ca="1">OFFSET('map portals'!$A$1,$O4289,$N4289)</f>
        <v>.</v>
      </c>
      <c r="S4289">
        <f t="shared" ca="1" si="4827"/>
        <v>81026</v>
      </c>
      <c r="T4289">
        <f t="shared" ca="1" si="4828"/>
        <v>575</v>
      </c>
    </row>
    <row r="4290" spans="1:20">
      <c r="A4290" s="3">
        <f t="shared" ca="1" si="4819"/>
        <v>4281</v>
      </c>
      <c r="B4290" s="3">
        <f t="shared" ca="1" si="4820"/>
        <v>4281</v>
      </c>
      <c r="C4290" s="3">
        <f t="shared" ref="C4290:I4290" ca="1" si="4890">B4290+IF(0=LEN(OFFSET($L$2,B4290,0)),1,0)</f>
        <v>4281</v>
      </c>
      <c r="D4290" s="3">
        <f t="shared" ca="1" si="4890"/>
        <v>4281</v>
      </c>
      <c r="E4290" s="3">
        <f t="shared" ca="1" si="4890"/>
        <v>4281</v>
      </c>
      <c r="F4290" s="3">
        <f t="shared" ca="1" si="4890"/>
        <v>4281</v>
      </c>
      <c r="G4290" s="3">
        <f t="shared" ca="1" si="4890"/>
        <v>4281</v>
      </c>
      <c r="H4290" s="3">
        <f t="shared" ca="1" si="4890"/>
        <v>4281</v>
      </c>
      <c r="I4290" s="3">
        <f t="shared" ca="1" si="4890"/>
        <v>4281</v>
      </c>
      <c r="J4290" s="3">
        <f ca="1">COUNTIF($A$2:$A4289,"="&amp;$A4290)+1</f>
        <v>1</v>
      </c>
      <c r="K4290">
        <f t="shared" ca="1" si="4822"/>
        <v>0</v>
      </c>
      <c r="L4290" t="str">
        <f ca="1">IF(M4290,"",
IF(R4290&lt;&gt;".",IF(OR(R4290="@",R4290="X"),"",MID(R4290,1,1)),
IF(OR(OFFSET('map portals'!$A$1,$Q4290,$P4290+1)="#",ISNUMBER(MATCH((P4290+1)*1000+Q4290,$S$2:$S4289,0))),"","0")
&amp;IF(OR(OFFSET('map portals'!$A$1,$Q4290+1,$P4290)="#",ISNUMBER(MATCH(P4290*1000+(Q4290+1),$S$2:$S4289,0))),"","1")
&amp;IF(OR(OFFSET('map portals'!$A$1,$Q4290,$P4290-1)="#",ISNUMBER(MATCH((P4290-1)*1000+Q4290,$S$2:$S4289,0))),"","2")
&amp;IF(OR(OFFSET('map portals'!$A$1,$Q4290-1,$P4290)="#",ISNUMBER(MATCH(P4290*1000+(Q4290-1),$S$2:$S4289,0))),"","3")
))</f>
        <v>0</v>
      </c>
      <c r="M4290" t="b">
        <f ca="1">ISNUMBER(MATCH(S4290,$S$2:$S4289,0))</f>
        <v>0</v>
      </c>
      <c r="N4290">
        <f t="shared" ca="1" si="4823"/>
        <v>76</v>
      </c>
      <c r="O4290">
        <f t="shared" ca="1" si="4824"/>
        <v>31</v>
      </c>
      <c r="P4290">
        <f t="shared" ca="1" si="4825"/>
        <v>76</v>
      </c>
      <c r="Q4290">
        <f t="shared" ca="1" si="4826"/>
        <v>31</v>
      </c>
      <c r="R4290" t="str">
        <f ca="1">OFFSET('map portals'!$A$1,$O4290,$N4290)</f>
        <v>.</v>
      </c>
      <c r="S4290">
        <f t="shared" ca="1" si="4827"/>
        <v>76031</v>
      </c>
      <c r="T4290">
        <f t="shared" ca="1" si="4828"/>
        <v>575</v>
      </c>
    </row>
    <row r="4291" spans="1:20">
      <c r="A4291" s="3">
        <f t="shared" ca="1" si="4819"/>
        <v>4281</v>
      </c>
      <c r="B4291" s="3">
        <f t="shared" ca="1" si="4820"/>
        <v>4282</v>
      </c>
      <c r="C4291" s="3">
        <f t="shared" ref="C4291:I4291" ca="1" si="4891">B4291+IF(0=LEN(OFFSET($L$2,B4291,0)),1,0)</f>
        <v>4282</v>
      </c>
      <c r="D4291" s="3">
        <f t="shared" ca="1" si="4891"/>
        <v>4282</v>
      </c>
      <c r="E4291" s="3">
        <f t="shared" ca="1" si="4891"/>
        <v>4282</v>
      </c>
      <c r="F4291" s="3">
        <f t="shared" ca="1" si="4891"/>
        <v>4282</v>
      </c>
      <c r="G4291" s="3">
        <f t="shared" ca="1" si="4891"/>
        <v>4282</v>
      </c>
      <c r="H4291" s="3">
        <f t="shared" ca="1" si="4891"/>
        <v>4282</v>
      </c>
      <c r="I4291" s="3">
        <f t="shared" ca="1" si="4891"/>
        <v>4282</v>
      </c>
      <c r="J4291" s="3">
        <f ca="1">COUNTIF($A$2:$A4290,"="&amp;$A4291)+1</f>
        <v>2</v>
      </c>
      <c r="K4291">
        <f t="shared" ca="1" si="4822"/>
        <v>2</v>
      </c>
      <c r="L4291" t="str">
        <f ca="1">IF(M4291,"",
IF(R4291&lt;&gt;".",IF(OR(R4291="@",R4291="X"),"",MID(R4291,1,1)),
IF(OR(OFFSET('map portals'!$A$1,$Q4291,$P4291+1)="#",ISNUMBER(MATCH((P4291+1)*1000+Q4291,$S$2:$S4290,0))),"","0")
&amp;IF(OR(OFFSET('map portals'!$A$1,$Q4291+1,$P4291)="#",ISNUMBER(MATCH(P4291*1000+(Q4291+1),$S$2:$S4290,0))),"","1")
&amp;IF(OR(OFFSET('map portals'!$A$1,$Q4291,$P4291-1)="#",ISNUMBER(MATCH((P4291-1)*1000+Q4291,$S$2:$S4290,0))),"","2")
&amp;IF(OR(OFFSET('map portals'!$A$1,$Q4291-1,$P4291)="#",ISNUMBER(MATCH(P4291*1000+(Q4291-1),$S$2:$S4290,0))),"","3")
))</f>
        <v>2</v>
      </c>
      <c r="M4291" t="b">
        <f ca="1">ISNUMBER(MATCH(S4291,$S$2:$S4290,0))</f>
        <v>0</v>
      </c>
      <c r="N4291">
        <f t="shared" ca="1" si="4823"/>
        <v>74</v>
      </c>
      <c r="O4291">
        <f t="shared" ca="1" si="4824"/>
        <v>31</v>
      </c>
      <c r="P4291">
        <f t="shared" ca="1" si="4825"/>
        <v>74</v>
      </c>
      <c r="Q4291">
        <f t="shared" ca="1" si="4826"/>
        <v>31</v>
      </c>
      <c r="R4291" t="str">
        <f ca="1">OFFSET('map portals'!$A$1,$O4291,$N4291)</f>
        <v>.</v>
      </c>
      <c r="S4291">
        <f t="shared" ca="1" si="4827"/>
        <v>74031</v>
      </c>
      <c r="T4291">
        <f t="shared" ca="1" si="4828"/>
        <v>575</v>
      </c>
    </row>
    <row r="4292" spans="1:20">
      <c r="A4292" s="3">
        <f t="shared" ref="A4292:A4355" ca="1" si="4892">I4291</f>
        <v>4282</v>
      </c>
      <c r="B4292" s="3">
        <f t="shared" ref="B4292:B4355" ca="1" si="4893">A4292+IF(J4292=LEN(OFFSET($L$2,$A4292,0)),1,0)</f>
        <v>4282</v>
      </c>
      <c r="C4292" s="3">
        <f t="shared" ref="C4292:I4292" ca="1" si="4894">B4292+IF(0=LEN(OFFSET($L$2,B4292,0)),1,0)</f>
        <v>4282</v>
      </c>
      <c r="D4292" s="3">
        <f t="shared" ca="1" si="4894"/>
        <v>4282</v>
      </c>
      <c r="E4292" s="3">
        <f t="shared" ca="1" si="4894"/>
        <v>4282</v>
      </c>
      <c r="F4292" s="3">
        <f t="shared" ca="1" si="4894"/>
        <v>4282</v>
      </c>
      <c r="G4292" s="3">
        <f t="shared" ca="1" si="4894"/>
        <v>4282</v>
      </c>
      <c r="H4292" s="3">
        <f t="shared" ca="1" si="4894"/>
        <v>4282</v>
      </c>
      <c r="I4292" s="3">
        <f t="shared" ca="1" si="4894"/>
        <v>4282</v>
      </c>
      <c r="J4292" s="3">
        <f ca="1">COUNTIF($A$2:$A4291,"="&amp;$A4292)+1</f>
        <v>1</v>
      </c>
      <c r="K4292">
        <f t="shared" ref="K4292:K4355" ca="1" si="4895">INT(MID(OFFSET($L$2,$A4292,0),$J4292,1))</f>
        <v>2</v>
      </c>
      <c r="L4292" t="str">
        <f ca="1">IF(M4292,"",
IF(R4292&lt;&gt;".",IF(OR(R4292="@",R4292="X"),"",MID(R4292,1,1)),
IF(OR(OFFSET('map portals'!$A$1,$Q4292,$P4292+1)="#",ISNUMBER(MATCH((P4292+1)*1000+Q4292,$S$2:$S4291,0))),"","0")
&amp;IF(OR(OFFSET('map portals'!$A$1,$Q4292+1,$P4292)="#",ISNUMBER(MATCH(P4292*1000+(Q4292+1),$S$2:$S4291,0))),"","1")
&amp;IF(OR(OFFSET('map portals'!$A$1,$Q4292,$P4292-1)="#",ISNUMBER(MATCH((P4292-1)*1000+Q4292,$S$2:$S4291,0))),"","2")
&amp;IF(OR(OFFSET('map portals'!$A$1,$Q4292-1,$P4292)="#",ISNUMBER(MATCH(P4292*1000+(Q4292-1),$S$2:$S4291,0))),"","3")
))</f>
        <v>2</v>
      </c>
      <c r="M4292" t="b">
        <f ca="1">ISNUMBER(MATCH(S4292,$S$2:$S4291,0))</f>
        <v>0</v>
      </c>
      <c r="N4292">
        <f t="shared" ref="N4292:N4355" ca="1" si="4896">OFFSET($P$2,$A4292,0)+CHOOSE(K4292+1,1,0,-1,0)</f>
        <v>44</v>
      </c>
      <c r="O4292">
        <f t="shared" ref="O4292:O4355" ca="1" si="4897">OFFSET($Q$2,$A4292,0)+CHOOSE(K4292+1,0,1,0,-1)</f>
        <v>99</v>
      </c>
      <c r="P4292">
        <f t="shared" ref="P4292:P4355" ca="1" si="4898">IF(OR($R4292=".",$R4292="X",$R4292="@"),N4292,INT(MID($R4292,2,4)))</f>
        <v>44</v>
      </c>
      <c r="Q4292">
        <f t="shared" ref="Q4292:Q4355" ca="1" si="4899">IF(OR($R4292=".",$R4292="X",$R4292="@"),O4292,INT(MID($R4292,6,4)))</f>
        <v>99</v>
      </c>
      <c r="R4292" t="str">
        <f ca="1">OFFSET('map portals'!$A$1,$O4292,$N4292)</f>
        <v>.</v>
      </c>
      <c r="S4292">
        <f t="shared" ref="S4292:S4355" ca="1" si="4900">P4292*1000+Q4292</f>
        <v>44099</v>
      </c>
      <c r="T4292">
        <f t="shared" ref="T4292:T4355" ca="1" si="4901">OFFSET($T$2,$A4292,0)+1</f>
        <v>575</v>
      </c>
    </row>
    <row r="4293" spans="1:20">
      <c r="A4293" s="3">
        <f t="shared" ca="1" si="4892"/>
        <v>4282</v>
      </c>
      <c r="B4293" s="3">
        <f t="shared" ca="1" si="4893"/>
        <v>4283</v>
      </c>
      <c r="C4293" s="3">
        <f t="shared" ref="C4293:I4293" ca="1" si="4902">B4293+IF(0=LEN(OFFSET($L$2,B4293,0)),1,0)</f>
        <v>4283</v>
      </c>
      <c r="D4293" s="3">
        <f t="shared" ca="1" si="4902"/>
        <v>4283</v>
      </c>
      <c r="E4293" s="3">
        <f t="shared" ca="1" si="4902"/>
        <v>4283</v>
      </c>
      <c r="F4293" s="3">
        <f t="shared" ca="1" si="4902"/>
        <v>4283</v>
      </c>
      <c r="G4293" s="3">
        <f t="shared" ca="1" si="4902"/>
        <v>4283</v>
      </c>
      <c r="H4293" s="3">
        <f t="shared" ca="1" si="4902"/>
        <v>4283</v>
      </c>
      <c r="I4293" s="3">
        <f t="shared" ca="1" si="4902"/>
        <v>4283</v>
      </c>
      <c r="J4293" s="3">
        <f ca="1">COUNTIF($A$2:$A4292,"="&amp;$A4293)+1</f>
        <v>2</v>
      </c>
      <c r="K4293">
        <f t="shared" ca="1" si="4895"/>
        <v>3</v>
      </c>
      <c r="L4293" t="str">
        <f ca="1">IF(M4293,"",
IF(R4293&lt;&gt;".",IF(OR(R4293="@",R4293="X"),"",MID(R4293,1,1)),
IF(OR(OFFSET('map portals'!$A$1,$Q4293,$P4293+1)="#",ISNUMBER(MATCH((P4293+1)*1000+Q4293,$S$2:$S4292,0))),"","0")
&amp;IF(OR(OFFSET('map portals'!$A$1,$Q4293+1,$P4293)="#",ISNUMBER(MATCH(P4293*1000+(Q4293+1),$S$2:$S4292,0))),"","1")
&amp;IF(OR(OFFSET('map portals'!$A$1,$Q4293,$P4293-1)="#",ISNUMBER(MATCH((P4293-1)*1000+Q4293,$S$2:$S4292,0))),"","2")
&amp;IF(OR(OFFSET('map portals'!$A$1,$Q4293-1,$P4293)="#",ISNUMBER(MATCH(P4293*1000+(Q4293-1),$S$2:$S4292,0))),"","3")
))</f>
        <v>3</v>
      </c>
      <c r="M4293" t="b">
        <f ca="1">ISNUMBER(MATCH(S4293,$S$2:$S4292,0))</f>
        <v>0</v>
      </c>
      <c r="N4293">
        <f t="shared" ca="1" si="4896"/>
        <v>45</v>
      </c>
      <c r="O4293">
        <f t="shared" ca="1" si="4897"/>
        <v>98</v>
      </c>
      <c r="P4293">
        <f t="shared" ca="1" si="4898"/>
        <v>45</v>
      </c>
      <c r="Q4293">
        <f t="shared" ca="1" si="4899"/>
        <v>98</v>
      </c>
      <c r="R4293" t="str">
        <f ca="1">OFFSET('map portals'!$A$1,$O4293,$N4293)</f>
        <v>.</v>
      </c>
      <c r="S4293">
        <f t="shared" ca="1" si="4900"/>
        <v>45098</v>
      </c>
      <c r="T4293">
        <f t="shared" ca="1" si="4901"/>
        <v>575</v>
      </c>
    </row>
    <row r="4294" spans="1:20">
      <c r="A4294" s="3">
        <f t="shared" ca="1" si="4892"/>
        <v>4283</v>
      </c>
      <c r="B4294" s="3">
        <f t="shared" ca="1" si="4893"/>
        <v>4284</v>
      </c>
      <c r="C4294" s="3">
        <f t="shared" ref="C4294:I4294" ca="1" si="4903">B4294+IF(0=LEN(OFFSET($L$2,B4294,0)),1,0)</f>
        <v>4284</v>
      </c>
      <c r="D4294" s="3">
        <f t="shared" ca="1" si="4903"/>
        <v>4284</v>
      </c>
      <c r="E4294" s="3">
        <f t="shared" ca="1" si="4903"/>
        <v>4284</v>
      </c>
      <c r="F4294" s="3">
        <f t="shared" ca="1" si="4903"/>
        <v>4284</v>
      </c>
      <c r="G4294" s="3">
        <f t="shared" ca="1" si="4903"/>
        <v>4284</v>
      </c>
      <c r="H4294" s="3">
        <f t="shared" ca="1" si="4903"/>
        <v>4284</v>
      </c>
      <c r="I4294" s="3">
        <f t="shared" ca="1" si="4903"/>
        <v>4284</v>
      </c>
      <c r="J4294" s="3">
        <f ca="1">COUNTIF($A$2:$A4293,"="&amp;$A4294)+1</f>
        <v>1</v>
      </c>
      <c r="K4294">
        <f t="shared" ca="1" si="4895"/>
        <v>1</v>
      </c>
      <c r="L4294" t="str">
        <f ca="1">IF(M4294,"",
IF(R4294&lt;&gt;".",IF(OR(R4294="@",R4294="X"),"",MID(R4294,1,1)),
IF(OR(OFFSET('map portals'!$A$1,$Q4294,$P4294+1)="#",ISNUMBER(MATCH((P4294+1)*1000+Q4294,$S$2:$S4293,0))),"","0")
&amp;IF(OR(OFFSET('map portals'!$A$1,$Q4294+1,$P4294)="#",ISNUMBER(MATCH(P4294*1000+(Q4294+1),$S$2:$S4293,0))),"","1")
&amp;IF(OR(OFFSET('map portals'!$A$1,$Q4294,$P4294-1)="#",ISNUMBER(MATCH((P4294-1)*1000+Q4294,$S$2:$S4293,0))),"","2")
&amp;IF(OR(OFFSET('map portals'!$A$1,$Q4294-1,$P4294)="#",ISNUMBER(MATCH(P4294*1000+(Q4294-1),$S$2:$S4293,0))),"","3")
))</f>
        <v>01</v>
      </c>
      <c r="M4294" t="b">
        <f ca="1">ISNUMBER(MATCH(S4294,$S$2:$S4293,0))</f>
        <v>0</v>
      </c>
      <c r="N4294">
        <f t="shared" ca="1" si="4896"/>
        <v>105</v>
      </c>
      <c r="O4294">
        <f t="shared" ca="1" si="4897"/>
        <v>7</v>
      </c>
      <c r="P4294">
        <f t="shared" ca="1" si="4898"/>
        <v>105</v>
      </c>
      <c r="Q4294">
        <f t="shared" ca="1" si="4899"/>
        <v>7</v>
      </c>
      <c r="R4294" t="str">
        <f ca="1">OFFSET('map portals'!$A$1,$O4294,$N4294)</f>
        <v>.</v>
      </c>
      <c r="S4294">
        <f t="shared" ca="1" si="4900"/>
        <v>105007</v>
      </c>
      <c r="T4294">
        <f t="shared" ca="1" si="4901"/>
        <v>576</v>
      </c>
    </row>
    <row r="4295" spans="1:20">
      <c r="A4295" s="3">
        <f t="shared" ca="1" si="4892"/>
        <v>4284</v>
      </c>
      <c r="B4295" s="3">
        <f t="shared" ca="1" si="4893"/>
        <v>4285</v>
      </c>
      <c r="C4295" s="3">
        <f t="shared" ref="C4295:I4295" ca="1" si="4904">B4295+IF(0=LEN(OFFSET($L$2,B4295,0)),1,0)</f>
        <v>4285</v>
      </c>
      <c r="D4295" s="3">
        <f t="shared" ca="1" si="4904"/>
        <v>4285</v>
      </c>
      <c r="E4295" s="3">
        <f t="shared" ca="1" si="4904"/>
        <v>4285</v>
      </c>
      <c r="F4295" s="3">
        <f t="shared" ca="1" si="4904"/>
        <v>4285</v>
      </c>
      <c r="G4295" s="3">
        <f t="shared" ca="1" si="4904"/>
        <v>4285</v>
      </c>
      <c r="H4295" s="3">
        <f t="shared" ca="1" si="4904"/>
        <v>4285</v>
      </c>
      <c r="I4295" s="3">
        <f t="shared" ca="1" si="4904"/>
        <v>4285</v>
      </c>
      <c r="J4295" s="3">
        <f ca="1">COUNTIF($A$2:$A4294,"="&amp;$A4295)+1</f>
        <v>1</v>
      </c>
      <c r="K4295">
        <f t="shared" ca="1" si="4895"/>
        <v>3</v>
      </c>
      <c r="L4295" t="str">
        <f ca="1">IF(M4295,"",
IF(R4295&lt;&gt;".",IF(OR(R4295="@",R4295="X"),"",MID(R4295,1,1)),
IF(OR(OFFSET('map portals'!$A$1,$Q4295,$P4295+1)="#",ISNUMBER(MATCH((P4295+1)*1000+Q4295,$S$2:$S4294,0))),"","0")
&amp;IF(OR(OFFSET('map portals'!$A$1,$Q4295+1,$P4295)="#",ISNUMBER(MATCH(P4295*1000+(Q4295+1),$S$2:$S4294,0))),"","1")
&amp;IF(OR(OFFSET('map portals'!$A$1,$Q4295,$P4295-1)="#",ISNUMBER(MATCH((P4295-1)*1000+Q4295,$S$2:$S4294,0))),"","2")
&amp;IF(OR(OFFSET('map portals'!$A$1,$Q4295-1,$P4295)="#",ISNUMBER(MATCH(P4295*1000+(Q4295-1),$S$2:$S4294,0))),"","3")
))</f>
        <v>0</v>
      </c>
      <c r="M4295" t="b">
        <f ca="1">ISNUMBER(MATCH(S4295,$S$2:$S4294,0))</f>
        <v>0</v>
      </c>
      <c r="N4295">
        <f t="shared" ca="1" si="4896"/>
        <v>105</v>
      </c>
      <c r="O4295">
        <f t="shared" ca="1" si="4897"/>
        <v>3</v>
      </c>
      <c r="P4295">
        <f t="shared" ca="1" si="4898"/>
        <v>105</v>
      </c>
      <c r="Q4295">
        <f t="shared" ca="1" si="4899"/>
        <v>3</v>
      </c>
      <c r="R4295" t="str">
        <f ca="1">OFFSET('map portals'!$A$1,$O4295,$N4295)</f>
        <v>.</v>
      </c>
      <c r="S4295">
        <f t="shared" ca="1" si="4900"/>
        <v>105003</v>
      </c>
      <c r="T4295">
        <f t="shared" ca="1" si="4901"/>
        <v>576</v>
      </c>
    </row>
    <row r="4296" spans="1:20">
      <c r="A4296" s="3">
        <f t="shared" ca="1" si="4892"/>
        <v>4285</v>
      </c>
      <c r="B4296" s="3">
        <f t="shared" ca="1" si="4893"/>
        <v>4286</v>
      </c>
      <c r="C4296" s="3">
        <f t="shared" ref="C4296:I4296" ca="1" si="4905">B4296+IF(0=LEN(OFFSET($L$2,B4296,0)),1,0)</f>
        <v>4286</v>
      </c>
      <c r="D4296" s="3">
        <f t="shared" ca="1" si="4905"/>
        <v>4286</v>
      </c>
      <c r="E4296" s="3">
        <f t="shared" ca="1" si="4905"/>
        <v>4286</v>
      </c>
      <c r="F4296" s="3">
        <f t="shared" ca="1" si="4905"/>
        <v>4286</v>
      </c>
      <c r="G4296" s="3">
        <f t="shared" ca="1" si="4905"/>
        <v>4286</v>
      </c>
      <c r="H4296" s="3">
        <f t="shared" ca="1" si="4905"/>
        <v>4286</v>
      </c>
      <c r="I4296" s="3">
        <f t="shared" ca="1" si="4905"/>
        <v>4286</v>
      </c>
      <c r="J4296" s="3">
        <f ca="1">COUNTIF($A$2:$A4295,"="&amp;$A4296)+1</f>
        <v>1</v>
      </c>
      <c r="K4296">
        <f t="shared" ca="1" si="4895"/>
        <v>0</v>
      </c>
      <c r="L4296" t="str">
        <f ca="1">IF(M4296,"",
IF(R4296&lt;&gt;".",IF(OR(R4296="@",R4296="X"),"",MID(R4296,1,1)),
IF(OR(OFFSET('map portals'!$A$1,$Q4296,$P4296+1)="#",ISNUMBER(MATCH((P4296+1)*1000+Q4296,$S$2:$S4295,0))),"","0")
&amp;IF(OR(OFFSET('map portals'!$A$1,$Q4296+1,$P4296)="#",ISNUMBER(MATCH(P4296*1000+(Q4296+1),$S$2:$S4295,0))),"","1")
&amp;IF(OR(OFFSET('map portals'!$A$1,$Q4296,$P4296-1)="#",ISNUMBER(MATCH((P4296-1)*1000+Q4296,$S$2:$S4295,0))),"","2")
&amp;IF(OR(OFFSET('map portals'!$A$1,$Q4296-1,$P4296)="#",ISNUMBER(MATCH(P4296*1000+(Q4296-1),$S$2:$S4295,0))),"","3")
))</f>
        <v>03</v>
      </c>
      <c r="M4296" t="b">
        <f ca="1">ISNUMBER(MATCH(S4296,$S$2:$S4295,0))</f>
        <v>0</v>
      </c>
      <c r="N4296">
        <f t="shared" ca="1" si="4896"/>
        <v>85</v>
      </c>
      <c r="O4296">
        <f t="shared" ca="1" si="4897"/>
        <v>23</v>
      </c>
      <c r="P4296">
        <f t="shared" ca="1" si="4898"/>
        <v>85</v>
      </c>
      <c r="Q4296">
        <f t="shared" ca="1" si="4899"/>
        <v>23</v>
      </c>
      <c r="R4296" t="str">
        <f ca="1">OFFSET('map portals'!$A$1,$O4296,$N4296)</f>
        <v>.</v>
      </c>
      <c r="S4296">
        <f t="shared" ca="1" si="4900"/>
        <v>85023</v>
      </c>
      <c r="T4296">
        <f t="shared" ca="1" si="4901"/>
        <v>576</v>
      </c>
    </row>
    <row r="4297" spans="1:20">
      <c r="A4297" s="3">
        <f t="shared" ca="1" si="4892"/>
        <v>4286</v>
      </c>
      <c r="B4297" s="3">
        <f t="shared" ca="1" si="4893"/>
        <v>4287</v>
      </c>
      <c r="C4297" s="3">
        <f t="shared" ref="C4297:I4297" ca="1" si="4906">B4297+IF(0=LEN(OFFSET($L$2,B4297,0)),1,0)</f>
        <v>4287</v>
      </c>
      <c r="D4297" s="3">
        <f t="shared" ca="1" si="4906"/>
        <v>4287</v>
      </c>
      <c r="E4297" s="3">
        <f t="shared" ca="1" si="4906"/>
        <v>4287</v>
      </c>
      <c r="F4297" s="3">
        <f t="shared" ca="1" si="4906"/>
        <v>4287</v>
      </c>
      <c r="G4297" s="3">
        <f t="shared" ca="1" si="4906"/>
        <v>4287</v>
      </c>
      <c r="H4297" s="3">
        <f t="shared" ca="1" si="4906"/>
        <v>4287</v>
      </c>
      <c r="I4297" s="3">
        <f t="shared" ca="1" si="4906"/>
        <v>4287</v>
      </c>
      <c r="J4297" s="3">
        <f ca="1">COUNTIF($A$2:$A4296,"="&amp;$A4297)+1</f>
        <v>1</v>
      </c>
      <c r="K4297">
        <f t="shared" ca="1" si="4895"/>
        <v>1</v>
      </c>
      <c r="L4297" t="str">
        <f ca="1">IF(M4297,"",
IF(R4297&lt;&gt;".",IF(OR(R4297="@",R4297="X"),"",MID(R4297,1,1)),
IF(OR(OFFSET('map portals'!$A$1,$Q4297,$P4297+1)="#",ISNUMBER(MATCH((P4297+1)*1000+Q4297,$S$2:$S4296,0))),"","0")
&amp;IF(OR(OFFSET('map portals'!$A$1,$Q4297+1,$P4297)="#",ISNUMBER(MATCH(P4297*1000+(Q4297+1),$S$2:$S4296,0))),"","1")
&amp;IF(OR(OFFSET('map portals'!$A$1,$Q4297,$P4297-1)="#",ISNUMBER(MATCH((P4297-1)*1000+Q4297,$S$2:$S4296,0))),"","2")
&amp;IF(OR(OFFSET('map portals'!$A$1,$Q4297-1,$P4297)="#",ISNUMBER(MATCH(P4297*1000+(Q4297-1),$S$2:$S4296,0))),"","3")
))</f>
        <v/>
      </c>
      <c r="M4297" t="b">
        <f ca="1">ISNUMBER(MATCH(S4297,$S$2:$S4296,0))</f>
        <v>0</v>
      </c>
      <c r="N4297">
        <f t="shared" ca="1" si="4896"/>
        <v>83</v>
      </c>
      <c r="O4297">
        <f t="shared" ca="1" si="4897"/>
        <v>25</v>
      </c>
      <c r="P4297">
        <f t="shared" ca="1" si="4898"/>
        <v>83</v>
      </c>
      <c r="Q4297">
        <f t="shared" ca="1" si="4899"/>
        <v>25</v>
      </c>
      <c r="R4297" t="str">
        <f ca="1">OFFSET('map portals'!$A$1,$O4297,$N4297)</f>
        <v>.</v>
      </c>
      <c r="S4297">
        <f t="shared" ca="1" si="4900"/>
        <v>83025</v>
      </c>
      <c r="T4297">
        <f t="shared" ca="1" si="4901"/>
        <v>576</v>
      </c>
    </row>
    <row r="4298" spans="1:20">
      <c r="A4298" s="3">
        <f t="shared" ca="1" si="4892"/>
        <v>4287</v>
      </c>
      <c r="B4298" s="3">
        <f t="shared" ca="1" si="4893"/>
        <v>4288</v>
      </c>
      <c r="C4298" s="3">
        <f t="shared" ref="C4298:I4298" ca="1" si="4907">B4298+IF(0=LEN(OFFSET($L$2,B4298,0)),1,0)</f>
        <v>4288</v>
      </c>
      <c r="D4298" s="3">
        <f t="shared" ca="1" si="4907"/>
        <v>4288</v>
      </c>
      <c r="E4298" s="3">
        <f t="shared" ca="1" si="4907"/>
        <v>4288</v>
      </c>
      <c r="F4298" s="3">
        <f t="shared" ca="1" si="4907"/>
        <v>4288</v>
      </c>
      <c r="G4298" s="3">
        <f t="shared" ca="1" si="4907"/>
        <v>4288</v>
      </c>
      <c r="H4298" s="3">
        <f t="shared" ca="1" si="4907"/>
        <v>4288</v>
      </c>
      <c r="I4298" s="3">
        <f t="shared" ca="1" si="4907"/>
        <v>4288</v>
      </c>
      <c r="J4298" s="3">
        <f ca="1">COUNTIF($A$2:$A4297,"="&amp;$A4298)+1</f>
        <v>1</v>
      </c>
      <c r="K4298">
        <f t="shared" ca="1" si="4895"/>
        <v>1</v>
      </c>
      <c r="L4298" t="str">
        <f ca="1">IF(M4298,"",
IF(R4298&lt;&gt;".",IF(OR(R4298="@",R4298="X"),"",MID(R4298,1,1)),
IF(OR(OFFSET('map portals'!$A$1,$Q4298,$P4298+1)="#",ISNUMBER(MATCH((P4298+1)*1000+Q4298,$S$2:$S4297,0))),"","0")
&amp;IF(OR(OFFSET('map portals'!$A$1,$Q4298+1,$P4298)="#",ISNUMBER(MATCH(P4298*1000+(Q4298+1),$S$2:$S4297,0))),"","1")
&amp;IF(OR(OFFSET('map portals'!$A$1,$Q4298,$P4298-1)="#",ISNUMBER(MATCH((P4298-1)*1000+Q4298,$S$2:$S4297,0))),"","2")
&amp;IF(OR(OFFSET('map portals'!$A$1,$Q4298-1,$P4298)="#",ISNUMBER(MATCH(P4298*1000+(Q4298-1),$S$2:$S4297,0))),"","3")
))</f>
        <v/>
      </c>
      <c r="M4298" t="b">
        <f ca="1">ISNUMBER(MATCH(S4298,$S$2:$S4297,0))</f>
        <v>0</v>
      </c>
      <c r="N4298">
        <f t="shared" ca="1" si="4896"/>
        <v>81</v>
      </c>
      <c r="O4298">
        <f t="shared" ca="1" si="4897"/>
        <v>27</v>
      </c>
      <c r="P4298">
        <f t="shared" ca="1" si="4898"/>
        <v>81</v>
      </c>
      <c r="Q4298">
        <f t="shared" ca="1" si="4899"/>
        <v>27</v>
      </c>
      <c r="R4298" t="str">
        <f ca="1">OFFSET('map portals'!$A$1,$O4298,$N4298)</f>
        <v>.</v>
      </c>
      <c r="S4298">
        <f t="shared" ca="1" si="4900"/>
        <v>81027</v>
      </c>
      <c r="T4298">
        <f t="shared" ca="1" si="4901"/>
        <v>576</v>
      </c>
    </row>
    <row r="4299" spans="1:20">
      <c r="A4299" s="3">
        <f t="shared" ca="1" si="4892"/>
        <v>4288</v>
      </c>
      <c r="B4299" s="3">
        <f t="shared" ca="1" si="4893"/>
        <v>4289</v>
      </c>
      <c r="C4299" s="3">
        <f t="shared" ref="C4299:I4299" ca="1" si="4908">B4299+IF(0=LEN(OFFSET($L$2,B4299,0)),1,0)</f>
        <v>4289</v>
      </c>
      <c r="D4299" s="3">
        <f t="shared" ca="1" si="4908"/>
        <v>4289</v>
      </c>
      <c r="E4299" s="3">
        <f t="shared" ca="1" si="4908"/>
        <v>4289</v>
      </c>
      <c r="F4299" s="3">
        <f t="shared" ca="1" si="4908"/>
        <v>4289</v>
      </c>
      <c r="G4299" s="3">
        <f t="shared" ca="1" si="4908"/>
        <v>4289</v>
      </c>
      <c r="H4299" s="3">
        <f t="shared" ca="1" si="4908"/>
        <v>4289</v>
      </c>
      <c r="I4299" s="3">
        <f t="shared" ca="1" si="4908"/>
        <v>4289</v>
      </c>
      <c r="J4299" s="3">
        <f ca="1">COUNTIF($A$2:$A4298,"="&amp;$A4299)+1</f>
        <v>1</v>
      </c>
      <c r="K4299">
        <f t="shared" ca="1" si="4895"/>
        <v>0</v>
      </c>
      <c r="L4299" t="str">
        <f ca="1">IF(M4299,"",
IF(R4299&lt;&gt;".",IF(OR(R4299="@",R4299="X"),"",MID(R4299,1,1)),
IF(OR(OFFSET('map portals'!$A$1,$Q4299,$P4299+1)="#",ISNUMBER(MATCH((P4299+1)*1000+Q4299,$S$2:$S4298,0))),"","0")
&amp;IF(OR(OFFSET('map portals'!$A$1,$Q4299+1,$P4299)="#",ISNUMBER(MATCH(P4299*1000+(Q4299+1),$S$2:$S4298,0))),"","1")
&amp;IF(OR(OFFSET('map portals'!$A$1,$Q4299,$P4299-1)="#",ISNUMBER(MATCH((P4299-1)*1000+Q4299,$S$2:$S4298,0))),"","2")
&amp;IF(OR(OFFSET('map portals'!$A$1,$Q4299-1,$P4299)="#",ISNUMBER(MATCH(P4299*1000+(Q4299-1),$S$2:$S4298,0))),"","3")
))</f>
        <v>03</v>
      </c>
      <c r="M4299" t="b">
        <f ca="1">ISNUMBER(MATCH(S4299,$S$2:$S4298,0))</f>
        <v>0</v>
      </c>
      <c r="N4299">
        <f t="shared" ca="1" si="4896"/>
        <v>77</v>
      </c>
      <c r="O4299">
        <f t="shared" ca="1" si="4897"/>
        <v>31</v>
      </c>
      <c r="P4299">
        <f t="shared" ca="1" si="4898"/>
        <v>77</v>
      </c>
      <c r="Q4299">
        <f t="shared" ca="1" si="4899"/>
        <v>31</v>
      </c>
      <c r="R4299" t="str">
        <f ca="1">OFFSET('map portals'!$A$1,$O4299,$N4299)</f>
        <v>.</v>
      </c>
      <c r="S4299">
        <f t="shared" ca="1" si="4900"/>
        <v>77031</v>
      </c>
      <c r="T4299">
        <f t="shared" ca="1" si="4901"/>
        <v>576</v>
      </c>
    </row>
    <row r="4300" spans="1:20">
      <c r="A4300" s="3">
        <f t="shared" ca="1" si="4892"/>
        <v>4289</v>
      </c>
      <c r="B4300" s="3">
        <f t="shared" ca="1" si="4893"/>
        <v>4290</v>
      </c>
      <c r="C4300" s="3">
        <f t="shared" ref="C4300:I4300" ca="1" si="4909">B4300+IF(0=LEN(OFFSET($L$2,B4300,0)),1,0)</f>
        <v>4290</v>
      </c>
      <c r="D4300" s="3">
        <f t="shared" ca="1" si="4909"/>
        <v>4290</v>
      </c>
      <c r="E4300" s="3">
        <f t="shared" ca="1" si="4909"/>
        <v>4290</v>
      </c>
      <c r="F4300" s="3">
        <f t="shared" ca="1" si="4909"/>
        <v>4290</v>
      </c>
      <c r="G4300" s="3">
        <f t="shared" ca="1" si="4909"/>
        <v>4290</v>
      </c>
      <c r="H4300" s="3">
        <f t="shared" ca="1" si="4909"/>
        <v>4290</v>
      </c>
      <c r="I4300" s="3">
        <f t="shared" ca="1" si="4909"/>
        <v>4290</v>
      </c>
      <c r="J4300" s="3">
        <f ca="1">COUNTIF($A$2:$A4299,"="&amp;$A4300)+1</f>
        <v>1</v>
      </c>
      <c r="K4300">
        <f t="shared" ca="1" si="4895"/>
        <v>2</v>
      </c>
      <c r="L4300" t="str">
        <f ca="1">IF(M4300,"",
IF(R4300&lt;&gt;".",IF(OR(R4300="@",R4300="X"),"",MID(R4300,1,1)),
IF(OR(OFFSET('map portals'!$A$1,$Q4300,$P4300+1)="#",ISNUMBER(MATCH((P4300+1)*1000+Q4300,$S$2:$S4299,0))),"","0")
&amp;IF(OR(OFFSET('map portals'!$A$1,$Q4300+1,$P4300)="#",ISNUMBER(MATCH(P4300*1000+(Q4300+1),$S$2:$S4299,0))),"","1")
&amp;IF(OR(OFFSET('map portals'!$A$1,$Q4300,$P4300-1)="#",ISNUMBER(MATCH((P4300-1)*1000+Q4300,$S$2:$S4299,0))),"","2")
&amp;IF(OR(OFFSET('map portals'!$A$1,$Q4300-1,$P4300)="#",ISNUMBER(MATCH(P4300*1000+(Q4300-1),$S$2:$S4299,0))),"","3")
))</f>
        <v/>
      </c>
      <c r="M4300" t="b">
        <f ca="1">ISNUMBER(MATCH(S4300,$S$2:$S4299,0))</f>
        <v>0</v>
      </c>
      <c r="N4300">
        <f t="shared" ca="1" si="4896"/>
        <v>73</v>
      </c>
      <c r="O4300">
        <f t="shared" ca="1" si="4897"/>
        <v>31</v>
      </c>
      <c r="P4300">
        <f t="shared" ca="1" si="4898"/>
        <v>73</v>
      </c>
      <c r="Q4300">
        <f t="shared" ca="1" si="4899"/>
        <v>31</v>
      </c>
      <c r="R4300" t="str">
        <f ca="1">OFFSET('map portals'!$A$1,$O4300,$N4300)</f>
        <v>.</v>
      </c>
      <c r="S4300">
        <f t="shared" ca="1" si="4900"/>
        <v>73031</v>
      </c>
      <c r="T4300">
        <f t="shared" ca="1" si="4901"/>
        <v>576</v>
      </c>
    </row>
    <row r="4301" spans="1:20">
      <c r="A4301" s="3">
        <f t="shared" ca="1" si="4892"/>
        <v>4290</v>
      </c>
      <c r="B4301" s="3">
        <f t="shared" ca="1" si="4893"/>
        <v>4291</v>
      </c>
      <c r="C4301" s="3">
        <f t="shared" ref="C4301:I4301" ca="1" si="4910">B4301+IF(0=LEN(OFFSET($L$2,B4301,0)),1,0)</f>
        <v>4291</v>
      </c>
      <c r="D4301" s="3">
        <f t="shared" ca="1" si="4910"/>
        <v>4291</v>
      </c>
      <c r="E4301" s="3">
        <f t="shared" ca="1" si="4910"/>
        <v>4291</v>
      </c>
      <c r="F4301" s="3">
        <f t="shared" ca="1" si="4910"/>
        <v>4291</v>
      </c>
      <c r="G4301" s="3">
        <f t="shared" ca="1" si="4910"/>
        <v>4291</v>
      </c>
      <c r="H4301" s="3">
        <f t="shared" ca="1" si="4910"/>
        <v>4291</v>
      </c>
      <c r="I4301" s="3">
        <f t="shared" ca="1" si="4910"/>
        <v>4291</v>
      </c>
      <c r="J4301" s="3">
        <f ca="1">COUNTIF($A$2:$A4300,"="&amp;$A4301)+1</f>
        <v>1</v>
      </c>
      <c r="K4301">
        <f t="shared" ca="1" si="4895"/>
        <v>2</v>
      </c>
      <c r="L4301" t="str">
        <f ca="1">IF(M4301,"",
IF(R4301&lt;&gt;".",IF(OR(R4301="@",R4301="X"),"",MID(R4301,1,1)),
IF(OR(OFFSET('map portals'!$A$1,$Q4301,$P4301+1)="#",ISNUMBER(MATCH((P4301+1)*1000+Q4301,$S$2:$S4300,0))),"","0")
&amp;IF(OR(OFFSET('map portals'!$A$1,$Q4301+1,$P4301)="#",ISNUMBER(MATCH(P4301*1000+(Q4301+1),$S$2:$S4300,0))),"","1")
&amp;IF(OR(OFFSET('map portals'!$A$1,$Q4301,$P4301-1)="#",ISNUMBER(MATCH((P4301-1)*1000+Q4301,$S$2:$S4300,0))),"","2")
&amp;IF(OR(OFFSET('map portals'!$A$1,$Q4301-1,$P4301)="#",ISNUMBER(MATCH(P4301*1000+(Q4301-1),$S$2:$S4300,0))),"","3")
))</f>
        <v>13</v>
      </c>
      <c r="M4301" t="b">
        <f ca="1">ISNUMBER(MATCH(S4301,$S$2:$S4300,0))</f>
        <v>0</v>
      </c>
      <c r="N4301">
        <f t="shared" ca="1" si="4896"/>
        <v>43</v>
      </c>
      <c r="O4301">
        <f t="shared" ca="1" si="4897"/>
        <v>99</v>
      </c>
      <c r="P4301">
        <f t="shared" ca="1" si="4898"/>
        <v>43</v>
      </c>
      <c r="Q4301">
        <f t="shared" ca="1" si="4899"/>
        <v>99</v>
      </c>
      <c r="R4301" t="str">
        <f ca="1">OFFSET('map portals'!$A$1,$O4301,$N4301)</f>
        <v>.</v>
      </c>
      <c r="S4301">
        <f t="shared" ca="1" si="4900"/>
        <v>43099</v>
      </c>
      <c r="T4301">
        <f t="shared" ca="1" si="4901"/>
        <v>576</v>
      </c>
    </row>
    <row r="4302" spans="1:20">
      <c r="A4302" s="3">
        <f t="shared" ca="1" si="4892"/>
        <v>4291</v>
      </c>
      <c r="B4302" s="3">
        <f t="shared" ca="1" si="4893"/>
        <v>4292</v>
      </c>
      <c r="C4302" s="3">
        <f t="shared" ref="C4302:I4302" ca="1" si="4911">B4302+IF(0=LEN(OFFSET($L$2,B4302,0)),1,0)</f>
        <v>4292</v>
      </c>
      <c r="D4302" s="3">
        <f t="shared" ca="1" si="4911"/>
        <v>4292</v>
      </c>
      <c r="E4302" s="3">
        <f t="shared" ca="1" si="4911"/>
        <v>4292</v>
      </c>
      <c r="F4302" s="3">
        <f t="shared" ca="1" si="4911"/>
        <v>4292</v>
      </c>
      <c r="G4302" s="3">
        <f t="shared" ca="1" si="4911"/>
        <v>4292</v>
      </c>
      <c r="H4302" s="3">
        <f t="shared" ca="1" si="4911"/>
        <v>4292</v>
      </c>
      <c r="I4302" s="3">
        <f t="shared" ca="1" si="4911"/>
        <v>4292</v>
      </c>
      <c r="J4302" s="3">
        <f ca="1">COUNTIF($A$2:$A4301,"="&amp;$A4302)+1</f>
        <v>1</v>
      </c>
      <c r="K4302">
        <f t="shared" ca="1" si="4895"/>
        <v>3</v>
      </c>
      <c r="L4302" t="str">
        <f ca="1">IF(M4302,"",
IF(R4302&lt;&gt;".",IF(OR(R4302="@",R4302="X"),"",MID(R4302,1,1)),
IF(OR(OFFSET('map portals'!$A$1,$Q4302,$P4302+1)="#",ISNUMBER(MATCH((P4302+1)*1000+Q4302,$S$2:$S4301,0))),"","0")
&amp;IF(OR(OFFSET('map portals'!$A$1,$Q4302+1,$P4302)="#",ISNUMBER(MATCH(P4302*1000+(Q4302+1),$S$2:$S4301,0))),"","1")
&amp;IF(OR(OFFSET('map portals'!$A$1,$Q4302,$P4302-1)="#",ISNUMBER(MATCH((P4302-1)*1000+Q4302,$S$2:$S4301,0))),"","2")
&amp;IF(OR(OFFSET('map portals'!$A$1,$Q4302-1,$P4302)="#",ISNUMBER(MATCH(P4302*1000+(Q4302-1),$S$2:$S4301,0))),"","3")
))</f>
        <v/>
      </c>
      <c r="M4302" t="b">
        <f ca="1">ISNUMBER(MATCH(S4302,$S$2:$S4301,0))</f>
        <v>0</v>
      </c>
      <c r="N4302">
        <f t="shared" ca="1" si="4896"/>
        <v>45</v>
      </c>
      <c r="O4302">
        <f t="shared" ca="1" si="4897"/>
        <v>97</v>
      </c>
      <c r="P4302">
        <f t="shared" ca="1" si="4898"/>
        <v>45</v>
      </c>
      <c r="Q4302">
        <f t="shared" ca="1" si="4899"/>
        <v>97</v>
      </c>
      <c r="R4302" t="str">
        <f ca="1">OFFSET('map portals'!$A$1,$O4302,$N4302)</f>
        <v>.</v>
      </c>
      <c r="S4302">
        <f t="shared" ca="1" si="4900"/>
        <v>45097</v>
      </c>
      <c r="T4302">
        <f t="shared" ca="1" si="4901"/>
        <v>576</v>
      </c>
    </row>
    <row r="4303" spans="1:20">
      <c r="A4303" s="3">
        <f t="shared" ca="1" si="4892"/>
        <v>4292</v>
      </c>
      <c r="B4303" s="3">
        <f t="shared" ca="1" si="4893"/>
        <v>4292</v>
      </c>
      <c r="C4303" s="3">
        <f t="shared" ref="C4303:I4303" ca="1" si="4912">B4303+IF(0=LEN(OFFSET($L$2,B4303,0)),1,0)</f>
        <v>4292</v>
      </c>
      <c r="D4303" s="3">
        <f t="shared" ca="1" si="4912"/>
        <v>4292</v>
      </c>
      <c r="E4303" s="3">
        <f t="shared" ca="1" si="4912"/>
        <v>4292</v>
      </c>
      <c r="F4303" s="3">
        <f t="shared" ca="1" si="4912"/>
        <v>4292</v>
      </c>
      <c r="G4303" s="3">
        <f t="shared" ca="1" si="4912"/>
        <v>4292</v>
      </c>
      <c r="H4303" s="3">
        <f t="shared" ca="1" si="4912"/>
        <v>4292</v>
      </c>
      <c r="I4303" s="3">
        <f t="shared" ca="1" si="4912"/>
        <v>4292</v>
      </c>
      <c r="J4303" s="3">
        <f ca="1">COUNTIF($A$2:$A4302,"="&amp;$A4303)+1</f>
        <v>1</v>
      </c>
      <c r="K4303">
        <f t="shared" ca="1" si="4895"/>
        <v>0</v>
      </c>
      <c r="L4303" t="str">
        <f ca="1">IF(M4303,"",
IF(R4303&lt;&gt;".",IF(OR(R4303="@",R4303="X"),"",MID(R4303,1,1)),
IF(OR(OFFSET('map portals'!$A$1,$Q4303,$P4303+1)="#",ISNUMBER(MATCH((P4303+1)*1000+Q4303,$S$2:$S4302,0))),"","0")
&amp;IF(OR(OFFSET('map portals'!$A$1,$Q4303+1,$P4303)="#",ISNUMBER(MATCH(P4303*1000+(Q4303+1),$S$2:$S4302,0))),"","1")
&amp;IF(OR(OFFSET('map portals'!$A$1,$Q4303,$P4303-1)="#",ISNUMBER(MATCH((P4303-1)*1000+Q4303,$S$2:$S4302,0))),"","2")
&amp;IF(OR(OFFSET('map portals'!$A$1,$Q4303-1,$P4303)="#",ISNUMBER(MATCH(P4303*1000+(Q4303-1),$S$2:$S4302,0))),"","3")
))</f>
        <v>0</v>
      </c>
      <c r="M4303" t="b">
        <f ca="1">ISNUMBER(MATCH(S4303,$S$2:$S4302,0))</f>
        <v>0</v>
      </c>
      <c r="N4303">
        <f t="shared" ca="1" si="4896"/>
        <v>106</v>
      </c>
      <c r="O4303">
        <f t="shared" ca="1" si="4897"/>
        <v>7</v>
      </c>
      <c r="P4303">
        <f t="shared" ca="1" si="4898"/>
        <v>106</v>
      </c>
      <c r="Q4303">
        <f t="shared" ca="1" si="4899"/>
        <v>7</v>
      </c>
      <c r="R4303" t="str">
        <f ca="1">OFFSET('map portals'!$A$1,$O4303,$N4303)</f>
        <v>.</v>
      </c>
      <c r="S4303">
        <f t="shared" ca="1" si="4900"/>
        <v>106007</v>
      </c>
      <c r="T4303">
        <f t="shared" ca="1" si="4901"/>
        <v>577</v>
      </c>
    </row>
    <row r="4304" spans="1:20">
      <c r="A4304" s="3">
        <f t="shared" ca="1" si="4892"/>
        <v>4292</v>
      </c>
      <c r="B4304" s="3">
        <f t="shared" ca="1" si="4893"/>
        <v>4293</v>
      </c>
      <c r="C4304" s="3">
        <f t="shared" ref="C4304:I4304" ca="1" si="4913">B4304+IF(0=LEN(OFFSET($L$2,B4304,0)),1,0)</f>
        <v>4293</v>
      </c>
      <c r="D4304" s="3">
        <f t="shared" ca="1" si="4913"/>
        <v>4293</v>
      </c>
      <c r="E4304" s="3">
        <f t="shared" ca="1" si="4913"/>
        <v>4293</v>
      </c>
      <c r="F4304" s="3">
        <f t="shared" ca="1" si="4913"/>
        <v>4293</v>
      </c>
      <c r="G4304" s="3">
        <f t="shared" ca="1" si="4913"/>
        <v>4293</v>
      </c>
      <c r="H4304" s="3">
        <f t="shared" ca="1" si="4913"/>
        <v>4293</v>
      </c>
      <c r="I4304" s="3">
        <f t="shared" ca="1" si="4913"/>
        <v>4293</v>
      </c>
      <c r="J4304" s="3">
        <f ca="1">COUNTIF($A$2:$A4303,"="&amp;$A4304)+1</f>
        <v>2</v>
      </c>
      <c r="K4304">
        <f t="shared" ca="1" si="4895"/>
        <v>1</v>
      </c>
      <c r="L4304" t="str">
        <f ca="1">IF(M4304,"",
IF(R4304&lt;&gt;".",IF(OR(R4304="@",R4304="X"),"",MID(R4304,1,1)),
IF(OR(OFFSET('map portals'!$A$1,$Q4304,$P4304+1)="#",ISNUMBER(MATCH((P4304+1)*1000+Q4304,$S$2:$S4303,0))),"","0")
&amp;IF(OR(OFFSET('map portals'!$A$1,$Q4304+1,$P4304)="#",ISNUMBER(MATCH(P4304*1000+(Q4304+1),$S$2:$S4303,0))),"","1")
&amp;IF(OR(OFFSET('map portals'!$A$1,$Q4304,$P4304-1)="#",ISNUMBER(MATCH((P4304-1)*1000+Q4304,$S$2:$S4303,0))),"","2")
&amp;IF(OR(OFFSET('map portals'!$A$1,$Q4304-1,$P4304)="#",ISNUMBER(MATCH(P4304*1000+(Q4304-1),$S$2:$S4303,0))),"","3")
))</f>
        <v>1</v>
      </c>
      <c r="M4304" t="b">
        <f ca="1">ISNUMBER(MATCH(S4304,$S$2:$S4303,0))</f>
        <v>0</v>
      </c>
      <c r="N4304">
        <f t="shared" ca="1" si="4896"/>
        <v>105</v>
      </c>
      <c r="O4304">
        <f t="shared" ca="1" si="4897"/>
        <v>8</v>
      </c>
      <c r="P4304">
        <f t="shared" ca="1" si="4898"/>
        <v>105</v>
      </c>
      <c r="Q4304">
        <f t="shared" ca="1" si="4899"/>
        <v>8</v>
      </c>
      <c r="R4304" t="str">
        <f ca="1">OFFSET('map portals'!$A$1,$O4304,$N4304)</f>
        <v>.</v>
      </c>
      <c r="S4304">
        <f t="shared" ca="1" si="4900"/>
        <v>105008</v>
      </c>
      <c r="T4304">
        <f t="shared" ca="1" si="4901"/>
        <v>577</v>
      </c>
    </row>
    <row r="4305" spans="1:20">
      <c r="A4305" s="3">
        <f t="shared" ca="1" si="4892"/>
        <v>4293</v>
      </c>
      <c r="B4305" s="3">
        <f t="shared" ca="1" si="4893"/>
        <v>4294</v>
      </c>
      <c r="C4305" s="3">
        <f t="shared" ref="C4305:I4305" ca="1" si="4914">B4305+IF(0=LEN(OFFSET($L$2,B4305,0)),1,0)</f>
        <v>4294</v>
      </c>
      <c r="D4305" s="3">
        <f t="shared" ca="1" si="4914"/>
        <v>4294</v>
      </c>
      <c r="E4305" s="3">
        <f t="shared" ca="1" si="4914"/>
        <v>4294</v>
      </c>
      <c r="F4305" s="3">
        <f t="shared" ca="1" si="4914"/>
        <v>4294</v>
      </c>
      <c r="G4305" s="3">
        <f t="shared" ca="1" si="4914"/>
        <v>4294</v>
      </c>
      <c r="H4305" s="3">
        <f t="shared" ca="1" si="4914"/>
        <v>4294</v>
      </c>
      <c r="I4305" s="3">
        <f t="shared" ca="1" si="4914"/>
        <v>4294</v>
      </c>
      <c r="J4305" s="3">
        <f ca="1">COUNTIF($A$2:$A4304,"="&amp;$A4305)+1</f>
        <v>1</v>
      </c>
      <c r="K4305">
        <f t="shared" ca="1" si="4895"/>
        <v>0</v>
      </c>
      <c r="L4305" t="str">
        <f ca="1">IF(M4305,"",
IF(R4305&lt;&gt;".",IF(OR(R4305="@",R4305="X"),"",MID(R4305,1,1)),
IF(OR(OFFSET('map portals'!$A$1,$Q4305,$P4305+1)="#",ISNUMBER(MATCH((P4305+1)*1000+Q4305,$S$2:$S4304,0))),"","0")
&amp;IF(OR(OFFSET('map portals'!$A$1,$Q4305+1,$P4305)="#",ISNUMBER(MATCH(P4305*1000+(Q4305+1),$S$2:$S4304,0))),"","1")
&amp;IF(OR(OFFSET('map portals'!$A$1,$Q4305,$P4305-1)="#",ISNUMBER(MATCH((P4305-1)*1000+Q4305,$S$2:$S4304,0))),"","2")
&amp;IF(OR(OFFSET('map portals'!$A$1,$Q4305-1,$P4305)="#",ISNUMBER(MATCH(P4305*1000+(Q4305-1),$S$2:$S4304,0))),"","3")
))</f>
        <v>0</v>
      </c>
      <c r="M4305" t="b">
        <f ca="1">ISNUMBER(MATCH(S4305,$S$2:$S4304,0))</f>
        <v>0</v>
      </c>
      <c r="N4305">
        <f t="shared" ca="1" si="4896"/>
        <v>106</v>
      </c>
      <c r="O4305">
        <f t="shared" ca="1" si="4897"/>
        <v>3</v>
      </c>
      <c r="P4305">
        <f t="shared" ca="1" si="4898"/>
        <v>106</v>
      </c>
      <c r="Q4305">
        <f t="shared" ca="1" si="4899"/>
        <v>3</v>
      </c>
      <c r="R4305" t="str">
        <f ca="1">OFFSET('map portals'!$A$1,$O4305,$N4305)</f>
        <v>.</v>
      </c>
      <c r="S4305">
        <f t="shared" ca="1" si="4900"/>
        <v>106003</v>
      </c>
      <c r="T4305">
        <f t="shared" ca="1" si="4901"/>
        <v>577</v>
      </c>
    </row>
    <row r="4306" spans="1:20">
      <c r="A4306" s="3">
        <f t="shared" ca="1" si="4892"/>
        <v>4294</v>
      </c>
      <c r="B4306" s="3">
        <f t="shared" ca="1" si="4893"/>
        <v>4294</v>
      </c>
      <c r="C4306" s="3">
        <f t="shared" ref="C4306:I4306" ca="1" si="4915">B4306+IF(0=LEN(OFFSET($L$2,B4306,0)),1,0)</f>
        <v>4294</v>
      </c>
      <c r="D4306" s="3">
        <f t="shared" ca="1" si="4915"/>
        <v>4294</v>
      </c>
      <c r="E4306" s="3">
        <f t="shared" ca="1" si="4915"/>
        <v>4294</v>
      </c>
      <c r="F4306" s="3">
        <f t="shared" ca="1" si="4915"/>
        <v>4294</v>
      </c>
      <c r="G4306" s="3">
        <f t="shared" ca="1" si="4915"/>
        <v>4294</v>
      </c>
      <c r="H4306" s="3">
        <f t="shared" ca="1" si="4915"/>
        <v>4294</v>
      </c>
      <c r="I4306" s="3">
        <f t="shared" ca="1" si="4915"/>
        <v>4294</v>
      </c>
      <c r="J4306" s="3">
        <f ca="1">COUNTIF($A$2:$A4305,"="&amp;$A4306)+1</f>
        <v>1</v>
      </c>
      <c r="K4306">
        <f t="shared" ca="1" si="4895"/>
        <v>0</v>
      </c>
      <c r="L4306" t="str">
        <f ca="1">IF(M4306,"",
IF(R4306&lt;&gt;".",IF(OR(R4306="@",R4306="X"),"",MID(R4306,1,1)),
IF(OR(OFFSET('map portals'!$A$1,$Q4306,$P4306+1)="#",ISNUMBER(MATCH((P4306+1)*1000+Q4306,$S$2:$S4305,0))),"","0")
&amp;IF(OR(OFFSET('map portals'!$A$1,$Q4306+1,$P4306)="#",ISNUMBER(MATCH(P4306*1000+(Q4306+1),$S$2:$S4305,0))),"","1")
&amp;IF(OR(OFFSET('map portals'!$A$1,$Q4306,$P4306-1)="#",ISNUMBER(MATCH((P4306-1)*1000+Q4306,$S$2:$S4305,0))),"","2")
&amp;IF(OR(OFFSET('map portals'!$A$1,$Q4306-1,$P4306)="#",ISNUMBER(MATCH(P4306*1000+(Q4306-1),$S$2:$S4305,0))),"","3")
))</f>
        <v>0</v>
      </c>
      <c r="M4306" t="b">
        <f ca="1">ISNUMBER(MATCH(S4306,$S$2:$S4305,0))</f>
        <v>0</v>
      </c>
      <c r="N4306">
        <f t="shared" ca="1" si="4896"/>
        <v>86</v>
      </c>
      <c r="O4306">
        <f t="shared" ca="1" si="4897"/>
        <v>23</v>
      </c>
      <c r="P4306">
        <f t="shared" ca="1" si="4898"/>
        <v>86</v>
      </c>
      <c r="Q4306">
        <f t="shared" ca="1" si="4899"/>
        <v>23</v>
      </c>
      <c r="R4306" t="str">
        <f ca="1">OFFSET('map portals'!$A$1,$O4306,$N4306)</f>
        <v>.</v>
      </c>
      <c r="S4306">
        <f t="shared" ca="1" si="4900"/>
        <v>86023</v>
      </c>
      <c r="T4306">
        <f t="shared" ca="1" si="4901"/>
        <v>577</v>
      </c>
    </row>
    <row r="4307" spans="1:20">
      <c r="A4307" s="3">
        <f t="shared" ca="1" si="4892"/>
        <v>4294</v>
      </c>
      <c r="B4307" s="3">
        <f t="shared" ca="1" si="4893"/>
        <v>4295</v>
      </c>
      <c r="C4307" s="3">
        <f t="shared" ref="C4307:I4307" ca="1" si="4916">B4307+IF(0=LEN(OFFSET($L$2,B4307,0)),1,0)</f>
        <v>4296</v>
      </c>
      <c r="D4307" s="3">
        <f t="shared" ca="1" si="4916"/>
        <v>4297</v>
      </c>
      <c r="E4307" s="3">
        <f t="shared" ca="1" si="4916"/>
        <v>4297</v>
      </c>
      <c r="F4307" s="3">
        <f t="shared" ca="1" si="4916"/>
        <v>4297</v>
      </c>
      <c r="G4307" s="3">
        <f t="shared" ca="1" si="4916"/>
        <v>4297</v>
      </c>
      <c r="H4307" s="3">
        <f t="shared" ca="1" si="4916"/>
        <v>4297</v>
      </c>
      <c r="I4307" s="3">
        <f t="shared" ca="1" si="4916"/>
        <v>4297</v>
      </c>
      <c r="J4307" s="3">
        <f ca="1">COUNTIF($A$2:$A4306,"="&amp;$A4307)+1</f>
        <v>2</v>
      </c>
      <c r="K4307">
        <f t="shared" ca="1" si="4895"/>
        <v>3</v>
      </c>
      <c r="L4307" t="str">
        <f ca="1">IF(M4307,"",
IF(R4307&lt;&gt;".",IF(OR(R4307="@",R4307="X"),"",MID(R4307,1,1)),
IF(OR(OFFSET('map portals'!$A$1,$Q4307,$P4307+1)="#",ISNUMBER(MATCH((P4307+1)*1000+Q4307,$S$2:$S4306,0))),"","0")
&amp;IF(OR(OFFSET('map portals'!$A$1,$Q4307+1,$P4307)="#",ISNUMBER(MATCH(P4307*1000+(Q4307+1),$S$2:$S4306,0))),"","1")
&amp;IF(OR(OFFSET('map portals'!$A$1,$Q4307,$P4307-1)="#",ISNUMBER(MATCH((P4307-1)*1000+Q4307,$S$2:$S4306,0))),"","2")
&amp;IF(OR(OFFSET('map portals'!$A$1,$Q4307-1,$P4307)="#",ISNUMBER(MATCH(P4307*1000+(Q4307-1),$S$2:$S4306,0))),"","3")
))</f>
        <v>3</v>
      </c>
      <c r="M4307" t="b">
        <f ca="1">ISNUMBER(MATCH(S4307,$S$2:$S4306,0))</f>
        <v>0</v>
      </c>
      <c r="N4307">
        <f t="shared" ca="1" si="4896"/>
        <v>85</v>
      </c>
      <c r="O4307">
        <f t="shared" ca="1" si="4897"/>
        <v>22</v>
      </c>
      <c r="P4307">
        <f t="shared" ca="1" si="4898"/>
        <v>85</v>
      </c>
      <c r="Q4307">
        <f t="shared" ca="1" si="4899"/>
        <v>22</v>
      </c>
      <c r="R4307" t="str">
        <f ca="1">OFFSET('map portals'!$A$1,$O4307,$N4307)</f>
        <v>.</v>
      </c>
      <c r="S4307">
        <f t="shared" ca="1" si="4900"/>
        <v>85022</v>
      </c>
      <c r="T4307">
        <f t="shared" ca="1" si="4901"/>
        <v>577</v>
      </c>
    </row>
    <row r="4308" spans="1:20">
      <c r="A4308" s="3">
        <f t="shared" ca="1" si="4892"/>
        <v>4297</v>
      </c>
      <c r="B4308" s="3">
        <f t="shared" ca="1" si="4893"/>
        <v>4297</v>
      </c>
      <c r="C4308" s="3">
        <f t="shared" ref="C4308:I4308" ca="1" si="4917">B4308+IF(0=LEN(OFFSET($L$2,B4308,0)),1,0)</f>
        <v>4297</v>
      </c>
      <c r="D4308" s="3">
        <f t="shared" ca="1" si="4917"/>
        <v>4297</v>
      </c>
      <c r="E4308" s="3">
        <f t="shared" ca="1" si="4917"/>
        <v>4297</v>
      </c>
      <c r="F4308" s="3">
        <f t="shared" ca="1" si="4917"/>
        <v>4297</v>
      </c>
      <c r="G4308" s="3">
        <f t="shared" ca="1" si="4917"/>
        <v>4297</v>
      </c>
      <c r="H4308" s="3">
        <f t="shared" ca="1" si="4917"/>
        <v>4297</v>
      </c>
      <c r="I4308" s="3">
        <f t="shared" ca="1" si="4917"/>
        <v>4297</v>
      </c>
      <c r="J4308" s="3">
        <f ca="1">COUNTIF($A$2:$A4307,"="&amp;$A4308)+1</f>
        <v>1</v>
      </c>
      <c r="K4308">
        <f t="shared" ca="1" si="4895"/>
        <v>0</v>
      </c>
      <c r="L4308" t="str">
        <f ca="1">IF(M4308,"",
IF(R4308&lt;&gt;".",IF(OR(R4308="@",R4308="X"),"",MID(R4308,1,1)),
IF(OR(OFFSET('map portals'!$A$1,$Q4308,$P4308+1)="#",ISNUMBER(MATCH((P4308+1)*1000+Q4308,$S$2:$S4307,0))),"","0")
&amp;IF(OR(OFFSET('map portals'!$A$1,$Q4308+1,$P4308)="#",ISNUMBER(MATCH(P4308*1000+(Q4308+1),$S$2:$S4307,0))),"","1")
&amp;IF(OR(OFFSET('map portals'!$A$1,$Q4308,$P4308-1)="#",ISNUMBER(MATCH((P4308-1)*1000+Q4308,$S$2:$S4307,0))),"","2")
&amp;IF(OR(OFFSET('map portals'!$A$1,$Q4308-1,$P4308)="#",ISNUMBER(MATCH(P4308*1000+(Q4308-1),$S$2:$S4307,0))),"","3")
))</f>
        <v>0</v>
      </c>
      <c r="M4308" t="b">
        <f ca="1">ISNUMBER(MATCH(S4308,$S$2:$S4307,0))</f>
        <v>0</v>
      </c>
      <c r="N4308">
        <f t="shared" ca="1" si="4896"/>
        <v>78</v>
      </c>
      <c r="O4308">
        <f t="shared" ca="1" si="4897"/>
        <v>31</v>
      </c>
      <c r="P4308">
        <f t="shared" ca="1" si="4898"/>
        <v>78</v>
      </c>
      <c r="Q4308">
        <f t="shared" ca="1" si="4899"/>
        <v>31</v>
      </c>
      <c r="R4308" t="str">
        <f ca="1">OFFSET('map portals'!$A$1,$O4308,$N4308)</f>
        <v>.</v>
      </c>
      <c r="S4308">
        <f t="shared" ca="1" si="4900"/>
        <v>78031</v>
      </c>
      <c r="T4308">
        <f t="shared" ca="1" si="4901"/>
        <v>577</v>
      </c>
    </row>
    <row r="4309" spans="1:20">
      <c r="A4309" s="3">
        <f t="shared" ca="1" si="4892"/>
        <v>4297</v>
      </c>
      <c r="B4309" s="3">
        <f t="shared" ca="1" si="4893"/>
        <v>4298</v>
      </c>
      <c r="C4309" s="3">
        <f t="shared" ref="C4309:I4309" ca="1" si="4918">B4309+IF(0=LEN(OFFSET($L$2,B4309,0)),1,0)</f>
        <v>4299</v>
      </c>
      <c r="D4309" s="3">
        <f t="shared" ca="1" si="4918"/>
        <v>4299</v>
      </c>
      <c r="E4309" s="3">
        <f t="shared" ca="1" si="4918"/>
        <v>4299</v>
      </c>
      <c r="F4309" s="3">
        <f t="shared" ca="1" si="4918"/>
        <v>4299</v>
      </c>
      <c r="G4309" s="3">
        <f t="shared" ca="1" si="4918"/>
        <v>4299</v>
      </c>
      <c r="H4309" s="3">
        <f t="shared" ca="1" si="4918"/>
        <v>4299</v>
      </c>
      <c r="I4309" s="3">
        <f t="shared" ca="1" si="4918"/>
        <v>4299</v>
      </c>
      <c r="J4309" s="3">
        <f ca="1">COUNTIF($A$2:$A4308,"="&amp;$A4309)+1</f>
        <v>2</v>
      </c>
      <c r="K4309">
        <f t="shared" ca="1" si="4895"/>
        <v>3</v>
      </c>
      <c r="L4309" t="str">
        <f ca="1">IF(M4309,"",
IF(R4309&lt;&gt;".",IF(OR(R4309="@",R4309="X"),"",MID(R4309,1,1)),
IF(OR(OFFSET('map portals'!$A$1,$Q4309,$P4309+1)="#",ISNUMBER(MATCH((P4309+1)*1000+Q4309,$S$2:$S4308,0))),"","0")
&amp;IF(OR(OFFSET('map portals'!$A$1,$Q4309+1,$P4309)="#",ISNUMBER(MATCH(P4309*1000+(Q4309+1),$S$2:$S4308,0))),"","1")
&amp;IF(OR(OFFSET('map portals'!$A$1,$Q4309,$P4309-1)="#",ISNUMBER(MATCH((P4309-1)*1000+Q4309,$S$2:$S4308,0))),"","2")
&amp;IF(OR(OFFSET('map portals'!$A$1,$Q4309-1,$P4309)="#",ISNUMBER(MATCH(P4309*1000+(Q4309-1),$S$2:$S4308,0))),"","3")
))</f>
        <v>3</v>
      </c>
      <c r="M4309" t="b">
        <f ca="1">ISNUMBER(MATCH(S4309,$S$2:$S4308,0))</f>
        <v>0</v>
      </c>
      <c r="N4309">
        <f t="shared" ca="1" si="4896"/>
        <v>77</v>
      </c>
      <c r="O4309">
        <f t="shared" ca="1" si="4897"/>
        <v>30</v>
      </c>
      <c r="P4309">
        <f t="shared" ca="1" si="4898"/>
        <v>77</v>
      </c>
      <c r="Q4309">
        <f t="shared" ca="1" si="4899"/>
        <v>30</v>
      </c>
      <c r="R4309" t="str">
        <f ca="1">OFFSET('map portals'!$A$1,$O4309,$N4309)</f>
        <v>.</v>
      </c>
      <c r="S4309">
        <f t="shared" ca="1" si="4900"/>
        <v>77030</v>
      </c>
      <c r="T4309">
        <f t="shared" ca="1" si="4901"/>
        <v>577</v>
      </c>
    </row>
    <row r="4310" spans="1:20">
      <c r="A4310" s="3">
        <f t="shared" ca="1" si="4892"/>
        <v>4299</v>
      </c>
      <c r="B4310" s="3">
        <f t="shared" ca="1" si="4893"/>
        <v>4299</v>
      </c>
      <c r="C4310" s="3">
        <f t="shared" ref="C4310:I4310" ca="1" si="4919">B4310+IF(0=LEN(OFFSET($L$2,B4310,0)),1,0)</f>
        <v>4299</v>
      </c>
      <c r="D4310" s="3">
        <f t="shared" ca="1" si="4919"/>
        <v>4299</v>
      </c>
      <c r="E4310" s="3">
        <f t="shared" ca="1" si="4919"/>
        <v>4299</v>
      </c>
      <c r="F4310" s="3">
        <f t="shared" ca="1" si="4919"/>
        <v>4299</v>
      </c>
      <c r="G4310" s="3">
        <f t="shared" ca="1" si="4919"/>
        <v>4299</v>
      </c>
      <c r="H4310" s="3">
        <f t="shared" ca="1" si="4919"/>
        <v>4299</v>
      </c>
      <c r="I4310" s="3">
        <f t="shared" ca="1" si="4919"/>
        <v>4299</v>
      </c>
      <c r="J4310" s="3">
        <f ca="1">COUNTIF($A$2:$A4309,"="&amp;$A4310)+1</f>
        <v>1</v>
      </c>
      <c r="K4310">
        <f t="shared" ca="1" si="4895"/>
        <v>1</v>
      </c>
      <c r="L4310" t="str">
        <f ca="1">IF(M4310,"",
IF(R4310&lt;&gt;".",IF(OR(R4310="@",R4310="X"),"",MID(R4310,1,1)),
IF(OR(OFFSET('map portals'!$A$1,$Q4310,$P4310+1)="#",ISNUMBER(MATCH((P4310+1)*1000+Q4310,$S$2:$S4309,0))),"","0")
&amp;IF(OR(OFFSET('map portals'!$A$1,$Q4310+1,$P4310)="#",ISNUMBER(MATCH(P4310*1000+(Q4310+1),$S$2:$S4309,0))),"","1")
&amp;IF(OR(OFFSET('map portals'!$A$1,$Q4310,$P4310-1)="#",ISNUMBER(MATCH((P4310-1)*1000+Q4310,$S$2:$S4309,0))),"","2")
&amp;IF(OR(OFFSET('map portals'!$A$1,$Q4310-1,$P4310)="#",ISNUMBER(MATCH(P4310*1000+(Q4310-1),$S$2:$S4309,0))),"","3")
))</f>
        <v>1</v>
      </c>
      <c r="M4310" t="b">
        <f ca="1">ISNUMBER(MATCH(S4310,$S$2:$S4309,0))</f>
        <v>0</v>
      </c>
      <c r="N4310">
        <f t="shared" ca="1" si="4896"/>
        <v>43</v>
      </c>
      <c r="O4310">
        <f t="shared" ca="1" si="4897"/>
        <v>100</v>
      </c>
      <c r="P4310">
        <f t="shared" ca="1" si="4898"/>
        <v>43</v>
      </c>
      <c r="Q4310">
        <f t="shared" ca="1" si="4899"/>
        <v>100</v>
      </c>
      <c r="R4310" t="str">
        <f ca="1">OFFSET('map portals'!$A$1,$O4310,$N4310)</f>
        <v>.</v>
      </c>
      <c r="S4310">
        <f t="shared" ca="1" si="4900"/>
        <v>43100</v>
      </c>
      <c r="T4310">
        <f t="shared" ca="1" si="4901"/>
        <v>577</v>
      </c>
    </row>
    <row r="4311" spans="1:20">
      <c r="A4311" s="3">
        <f t="shared" ca="1" si="4892"/>
        <v>4299</v>
      </c>
      <c r="B4311" s="3">
        <f t="shared" ca="1" si="4893"/>
        <v>4300</v>
      </c>
      <c r="C4311" s="3">
        <f t="shared" ref="C4311:I4311" ca="1" si="4920">B4311+IF(0=LEN(OFFSET($L$2,B4311,0)),1,0)</f>
        <v>4301</v>
      </c>
      <c r="D4311" s="3">
        <f t="shared" ca="1" si="4920"/>
        <v>4301</v>
      </c>
      <c r="E4311" s="3">
        <f t="shared" ca="1" si="4920"/>
        <v>4301</v>
      </c>
      <c r="F4311" s="3">
        <f t="shared" ca="1" si="4920"/>
        <v>4301</v>
      </c>
      <c r="G4311" s="3">
        <f t="shared" ca="1" si="4920"/>
        <v>4301</v>
      </c>
      <c r="H4311" s="3">
        <f t="shared" ca="1" si="4920"/>
        <v>4301</v>
      </c>
      <c r="I4311" s="3">
        <f t="shared" ca="1" si="4920"/>
        <v>4301</v>
      </c>
      <c r="J4311" s="3">
        <f ca="1">COUNTIF($A$2:$A4310,"="&amp;$A4311)+1</f>
        <v>2</v>
      </c>
      <c r="K4311">
        <f t="shared" ca="1" si="4895"/>
        <v>3</v>
      </c>
      <c r="L4311" t="str">
        <f ca="1">IF(M4311,"",
IF(R4311&lt;&gt;".",IF(OR(R4311="@",R4311="X"),"",MID(R4311,1,1)),
IF(OR(OFFSET('map portals'!$A$1,$Q4311,$P4311+1)="#",ISNUMBER(MATCH((P4311+1)*1000+Q4311,$S$2:$S4310,0))),"","0")
&amp;IF(OR(OFFSET('map portals'!$A$1,$Q4311+1,$P4311)="#",ISNUMBER(MATCH(P4311*1000+(Q4311+1),$S$2:$S4310,0))),"","1")
&amp;IF(OR(OFFSET('map portals'!$A$1,$Q4311,$P4311-1)="#",ISNUMBER(MATCH((P4311-1)*1000+Q4311,$S$2:$S4310,0))),"","2")
&amp;IF(OR(OFFSET('map portals'!$A$1,$Q4311-1,$P4311)="#",ISNUMBER(MATCH(P4311*1000+(Q4311-1),$S$2:$S4310,0))),"","3")
))</f>
        <v>3</v>
      </c>
      <c r="M4311" t="b">
        <f ca="1">ISNUMBER(MATCH(S4311,$S$2:$S4310,0))</f>
        <v>0</v>
      </c>
      <c r="N4311">
        <f t="shared" ca="1" si="4896"/>
        <v>43</v>
      </c>
      <c r="O4311">
        <f t="shared" ca="1" si="4897"/>
        <v>98</v>
      </c>
      <c r="P4311">
        <f t="shared" ca="1" si="4898"/>
        <v>43</v>
      </c>
      <c r="Q4311">
        <f t="shared" ca="1" si="4899"/>
        <v>98</v>
      </c>
      <c r="R4311" t="str">
        <f ca="1">OFFSET('map portals'!$A$1,$O4311,$N4311)</f>
        <v>.</v>
      </c>
      <c r="S4311">
        <f t="shared" ca="1" si="4900"/>
        <v>43098</v>
      </c>
      <c r="T4311">
        <f t="shared" ca="1" si="4901"/>
        <v>577</v>
      </c>
    </row>
    <row r="4312" spans="1:20">
      <c r="A4312" s="3">
        <f t="shared" ca="1" si="4892"/>
        <v>4301</v>
      </c>
      <c r="B4312" s="3">
        <f t="shared" ca="1" si="4893"/>
        <v>4302</v>
      </c>
      <c r="C4312" s="3">
        <f t="shared" ref="C4312:I4312" ca="1" si="4921">B4312+IF(0=LEN(OFFSET($L$2,B4312,0)),1,0)</f>
        <v>4302</v>
      </c>
      <c r="D4312" s="3">
        <f t="shared" ca="1" si="4921"/>
        <v>4302</v>
      </c>
      <c r="E4312" s="3">
        <f t="shared" ca="1" si="4921"/>
        <v>4302</v>
      </c>
      <c r="F4312" s="3">
        <f t="shared" ca="1" si="4921"/>
        <v>4302</v>
      </c>
      <c r="G4312" s="3">
        <f t="shared" ca="1" si="4921"/>
        <v>4302</v>
      </c>
      <c r="H4312" s="3">
        <f t="shared" ca="1" si="4921"/>
        <v>4302</v>
      </c>
      <c r="I4312" s="3">
        <f t="shared" ca="1" si="4921"/>
        <v>4302</v>
      </c>
      <c r="J4312" s="3">
        <f ca="1">COUNTIF($A$2:$A4311,"="&amp;$A4312)+1</f>
        <v>1</v>
      </c>
      <c r="K4312">
        <f t="shared" ca="1" si="4895"/>
        <v>0</v>
      </c>
      <c r="L4312" t="str">
        <f ca="1">IF(M4312,"",
IF(R4312&lt;&gt;".",IF(OR(R4312="@",R4312="X"),"",MID(R4312,1,1)),
IF(OR(OFFSET('map portals'!$A$1,$Q4312,$P4312+1)="#",ISNUMBER(MATCH((P4312+1)*1000+Q4312,$S$2:$S4311,0))),"","0")
&amp;IF(OR(OFFSET('map portals'!$A$1,$Q4312+1,$P4312)="#",ISNUMBER(MATCH(P4312*1000+(Q4312+1),$S$2:$S4311,0))),"","1")
&amp;IF(OR(OFFSET('map portals'!$A$1,$Q4312,$P4312-1)="#",ISNUMBER(MATCH((P4312-1)*1000+Q4312,$S$2:$S4311,0))),"","2")
&amp;IF(OR(OFFSET('map portals'!$A$1,$Q4312-1,$P4312)="#",ISNUMBER(MATCH(P4312*1000+(Q4312-1),$S$2:$S4311,0))),"","3")
))</f>
        <v>3</v>
      </c>
      <c r="M4312" t="b">
        <f ca="1">ISNUMBER(MATCH(S4312,$S$2:$S4311,0))</f>
        <v>0</v>
      </c>
      <c r="N4312">
        <f t="shared" ca="1" si="4896"/>
        <v>107</v>
      </c>
      <c r="O4312">
        <f t="shared" ca="1" si="4897"/>
        <v>7</v>
      </c>
      <c r="P4312">
        <f t="shared" ca="1" si="4898"/>
        <v>107</v>
      </c>
      <c r="Q4312">
        <f t="shared" ca="1" si="4899"/>
        <v>7</v>
      </c>
      <c r="R4312" t="str">
        <f ca="1">OFFSET('map portals'!$A$1,$O4312,$N4312)</f>
        <v>.</v>
      </c>
      <c r="S4312">
        <f t="shared" ca="1" si="4900"/>
        <v>107007</v>
      </c>
      <c r="T4312">
        <f t="shared" ca="1" si="4901"/>
        <v>578</v>
      </c>
    </row>
    <row r="4313" spans="1:20">
      <c r="A4313" s="3">
        <f t="shared" ca="1" si="4892"/>
        <v>4302</v>
      </c>
      <c r="B4313" s="3">
        <f t="shared" ca="1" si="4893"/>
        <v>4303</v>
      </c>
      <c r="C4313" s="3">
        <f t="shared" ref="C4313:I4313" ca="1" si="4922">B4313+IF(0=LEN(OFFSET($L$2,B4313,0)),1,0)</f>
        <v>4303</v>
      </c>
      <c r="D4313" s="3">
        <f t="shared" ca="1" si="4922"/>
        <v>4303</v>
      </c>
      <c r="E4313" s="3">
        <f t="shared" ca="1" si="4922"/>
        <v>4303</v>
      </c>
      <c r="F4313" s="3">
        <f t="shared" ca="1" si="4922"/>
        <v>4303</v>
      </c>
      <c r="G4313" s="3">
        <f t="shared" ca="1" si="4922"/>
        <v>4303</v>
      </c>
      <c r="H4313" s="3">
        <f t="shared" ca="1" si="4922"/>
        <v>4303</v>
      </c>
      <c r="I4313" s="3">
        <f t="shared" ca="1" si="4922"/>
        <v>4303</v>
      </c>
      <c r="J4313" s="3">
        <f ca="1">COUNTIF($A$2:$A4312,"="&amp;$A4313)+1</f>
        <v>1</v>
      </c>
      <c r="K4313">
        <f t="shared" ca="1" si="4895"/>
        <v>1</v>
      </c>
      <c r="L4313" t="str">
        <f ca="1">IF(M4313,"",
IF(R4313&lt;&gt;".",IF(OR(R4313="@",R4313="X"),"",MID(R4313,1,1)),
IF(OR(OFFSET('map portals'!$A$1,$Q4313,$P4313+1)="#",ISNUMBER(MATCH((P4313+1)*1000+Q4313,$S$2:$S4312,0))),"","0")
&amp;IF(OR(OFFSET('map portals'!$A$1,$Q4313+1,$P4313)="#",ISNUMBER(MATCH(P4313*1000+(Q4313+1),$S$2:$S4312,0))),"","1")
&amp;IF(OR(OFFSET('map portals'!$A$1,$Q4313,$P4313-1)="#",ISNUMBER(MATCH((P4313-1)*1000+Q4313,$S$2:$S4312,0))),"","2")
&amp;IF(OR(OFFSET('map portals'!$A$1,$Q4313-1,$P4313)="#",ISNUMBER(MATCH(P4313*1000+(Q4313-1),$S$2:$S4312,0))),"","3")
))</f>
        <v/>
      </c>
      <c r="M4313" t="b">
        <f ca="1">ISNUMBER(MATCH(S4313,$S$2:$S4312,0))</f>
        <v>0</v>
      </c>
      <c r="N4313">
        <f t="shared" ca="1" si="4896"/>
        <v>105</v>
      </c>
      <c r="O4313">
        <f t="shared" ca="1" si="4897"/>
        <v>9</v>
      </c>
      <c r="P4313">
        <f t="shared" ca="1" si="4898"/>
        <v>105</v>
      </c>
      <c r="Q4313">
        <f t="shared" ca="1" si="4899"/>
        <v>9</v>
      </c>
      <c r="R4313" t="str">
        <f ca="1">OFFSET('map portals'!$A$1,$O4313,$N4313)</f>
        <v>.</v>
      </c>
      <c r="S4313">
        <f t="shared" ca="1" si="4900"/>
        <v>105009</v>
      </c>
      <c r="T4313">
        <f t="shared" ca="1" si="4901"/>
        <v>578</v>
      </c>
    </row>
    <row r="4314" spans="1:20">
      <c r="A4314" s="3">
        <f t="shared" ca="1" si="4892"/>
        <v>4303</v>
      </c>
      <c r="B4314" s="3">
        <f t="shared" ca="1" si="4893"/>
        <v>4304</v>
      </c>
      <c r="C4314" s="3">
        <f t="shared" ref="C4314:I4314" ca="1" si="4923">B4314+IF(0=LEN(OFFSET($L$2,B4314,0)),1,0)</f>
        <v>4304</v>
      </c>
      <c r="D4314" s="3">
        <f t="shared" ca="1" si="4923"/>
        <v>4304</v>
      </c>
      <c r="E4314" s="3">
        <f t="shared" ca="1" si="4923"/>
        <v>4304</v>
      </c>
      <c r="F4314" s="3">
        <f t="shared" ca="1" si="4923"/>
        <v>4304</v>
      </c>
      <c r="G4314" s="3">
        <f t="shared" ca="1" si="4923"/>
        <v>4304</v>
      </c>
      <c r="H4314" s="3">
        <f t="shared" ca="1" si="4923"/>
        <v>4304</v>
      </c>
      <c r="I4314" s="3">
        <f t="shared" ca="1" si="4923"/>
        <v>4304</v>
      </c>
      <c r="J4314" s="3">
        <f ca="1">COUNTIF($A$2:$A4313,"="&amp;$A4314)+1</f>
        <v>1</v>
      </c>
      <c r="K4314">
        <f t="shared" ca="1" si="4895"/>
        <v>0</v>
      </c>
      <c r="L4314" t="str">
        <f ca="1">IF(M4314,"",
IF(R4314&lt;&gt;".",IF(OR(R4314="@",R4314="X"),"",MID(R4314,1,1)),
IF(OR(OFFSET('map portals'!$A$1,$Q4314,$P4314+1)="#",ISNUMBER(MATCH((P4314+1)*1000+Q4314,$S$2:$S4313,0))),"","0")
&amp;IF(OR(OFFSET('map portals'!$A$1,$Q4314+1,$P4314)="#",ISNUMBER(MATCH(P4314*1000+(Q4314+1),$S$2:$S4313,0))),"","1")
&amp;IF(OR(OFFSET('map portals'!$A$1,$Q4314,$P4314-1)="#",ISNUMBER(MATCH((P4314-1)*1000+Q4314,$S$2:$S4313,0))),"","2")
&amp;IF(OR(OFFSET('map portals'!$A$1,$Q4314-1,$P4314)="#",ISNUMBER(MATCH(P4314*1000+(Q4314-1),$S$2:$S4313,0))),"","3")
))</f>
        <v/>
      </c>
      <c r="M4314" t="b">
        <f ca="1">ISNUMBER(MATCH(S4314,$S$2:$S4313,0))</f>
        <v>0</v>
      </c>
      <c r="N4314">
        <f t="shared" ca="1" si="4896"/>
        <v>107</v>
      </c>
      <c r="O4314">
        <f t="shared" ca="1" si="4897"/>
        <v>3</v>
      </c>
      <c r="P4314">
        <f t="shared" ca="1" si="4898"/>
        <v>107</v>
      </c>
      <c r="Q4314">
        <f t="shared" ca="1" si="4899"/>
        <v>3</v>
      </c>
      <c r="R4314" t="str">
        <f ca="1">OFFSET('map portals'!$A$1,$O4314,$N4314)</f>
        <v>.</v>
      </c>
      <c r="S4314">
        <f t="shared" ca="1" si="4900"/>
        <v>107003</v>
      </c>
      <c r="T4314">
        <f t="shared" ca="1" si="4901"/>
        <v>578</v>
      </c>
    </row>
    <row r="4315" spans="1:20">
      <c r="A4315" s="3">
        <f t="shared" ca="1" si="4892"/>
        <v>4304</v>
      </c>
      <c r="B4315" s="3">
        <f t="shared" ca="1" si="4893"/>
        <v>4305</v>
      </c>
      <c r="C4315" s="3">
        <f t="shared" ref="C4315:I4315" ca="1" si="4924">B4315+IF(0=LEN(OFFSET($L$2,B4315,0)),1,0)</f>
        <v>4305</v>
      </c>
      <c r="D4315" s="3">
        <f t="shared" ca="1" si="4924"/>
        <v>4305</v>
      </c>
      <c r="E4315" s="3">
        <f t="shared" ca="1" si="4924"/>
        <v>4305</v>
      </c>
      <c r="F4315" s="3">
        <f t="shared" ca="1" si="4924"/>
        <v>4305</v>
      </c>
      <c r="G4315" s="3">
        <f t="shared" ca="1" si="4924"/>
        <v>4305</v>
      </c>
      <c r="H4315" s="3">
        <f t="shared" ca="1" si="4924"/>
        <v>4305</v>
      </c>
      <c r="I4315" s="3">
        <f t="shared" ca="1" si="4924"/>
        <v>4305</v>
      </c>
      <c r="J4315" s="3">
        <f ca="1">COUNTIF($A$2:$A4314,"="&amp;$A4315)+1</f>
        <v>1</v>
      </c>
      <c r="K4315">
        <f t="shared" ca="1" si="4895"/>
        <v>0</v>
      </c>
      <c r="L4315" t="str">
        <f ca="1">IF(M4315,"",
IF(R4315&lt;&gt;".",IF(OR(R4315="@",R4315="X"),"",MID(R4315,1,1)),
IF(OR(OFFSET('map portals'!$A$1,$Q4315,$P4315+1)="#",ISNUMBER(MATCH((P4315+1)*1000+Q4315,$S$2:$S4314,0))),"","0")
&amp;IF(OR(OFFSET('map portals'!$A$1,$Q4315+1,$P4315)="#",ISNUMBER(MATCH(P4315*1000+(Q4315+1),$S$2:$S4314,0))),"","1")
&amp;IF(OR(OFFSET('map portals'!$A$1,$Q4315,$P4315-1)="#",ISNUMBER(MATCH((P4315-1)*1000+Q4315,$S$2:$S4314,0))),"","2")
&amp;IF(OR(OFFSET('map portals'!$A$1,$Q4315-1,$P4315)="#",ISNUMBER(MATCH(P4315*1000+(Q4315-1),$S$2:$S4314,0))),"","3")
))</f>
        <v>3</v>
      </c>
      <c r="M4315" t="b">
        <f ca="1">ISNUMBER(MATCH(S4315,$S$2:$S4314,0))</f>
        <v>0</v>
      </c>
      <c r="N4315">
        <f t="shared" ca="1" si="4896"/>
        <v>87</v>
      </c>
      <c r="O4315">
        <f t="shared" ca="1" si="4897"/>
        <v>23</v>
      </c>
      <c r="P4315">
        <f t="shared" ca="1" si="4898"/>
        <v>87</v>
      </c>
      <c r="Q4315">
        <f t="shared" ca="1" si="4899"/>
        <v>23</v>
      </c>
      <c r="R4315" t="str">
        <f ca="1">OFFSET('map portals'!$A$1,$O4315,$N4315)</f>
        <v>.</v>
      </c>
      <c r="S4315">
        <f t="shared" ca="1" si="4900"/>
        <v>87023</v>
      </c>
      <c r="T4315">
        <f t="shared" ca="1" si="4901"/>
        <v>578</v>
      </c>
    </row>
    <row r="4316" spans="1:20">
      <c r="A4316" s="3">
        <f t="shared" ca="1" si="4892"/>
        <v>4305</v>
      </c>
      <c r="B4316" s="3">
        <f t="shared" ca="1" si="4893"/>
        <v>4306</v>
      </c>
      <c r="C4316" s="3">
        <f t="shared" ref="C4316:I4316" ca="1" si="4925">B4316+IF(0=LEN(OFFSET($L$2,B4316,0)),1,0)</f>
        <v>4306</v>
      </c>
      <c r="D4316" s="3">
        <f t="shared" ca="1" si="4925"/>
        <v>4306</v>
      </c>
      <c r="E4316" s="3">
        <f t="shared" ca="1" si="4925"/>
        <v>4306</v>
      </c>
      <c r="F4316" s="3">
        <f t="shared" ca="1" si="4925"/>
        <v>4306</v>
      </c>
      <c r="G4316" s="3">
        <f t="shared" ca="1" si="4925"/>
        <v>4306</v>
      </c>
      <c r="H4316" s="3">
        <f t="shared" ca="1" si="4925"/>
        <v>4306</v>
      </c>
      <c r="I4316" s="3">
        <f t="shared" ca="1" si="4925"/>
        <v>4306</v>
      </c>
      <c r="J4316" s="3">
        <f ca="1">COUNTIF($A$2:$A4315,"="&amp;$A4316)+1</f>
        <v>1</v>
      </c>
      <c r="K4316">
        <f t="shared" ca="1" si="4895"/>
        <v>3</v>
      </c>
      <c r="L4316" t="str">
        <f ca="1">IF(M4316,"",
IF(R4316&lt;&gt;".",IF(OR(R4316="@",R4316="X"),"",MID(R4316,1,1)),
IF(OR(OFFSET('map portals'!$A$1,$Q4316,$P4316+1)="#",ISNUMBER(MATCH((P4316+1)*1000+Q4316,$S$2:$S4315,0))),"","0")
&amp;IF(OR(OFFSET('map portals'!$A$1,$Q4316+1,$P4316)="#",ISNUMBER(MATCH(P4316*1000+(Q4316+1),$S$2:$S4315,0))),"","1")
&amp;IF(OR(OFFSET('map portals'!$A$1,$Q4316,$P4316-1)="#",ISNUMBER(MATCH((P4316-1)*1000+Q4316,$S$2:$S4315,0))),"","2")
&amp;IF(OR(OFFSET('map portals'!$A$1,$Q4316-1,$P4316)="#",ISNUMBER(MATCH(P4316*1000+(Q4316-1),$S$2:$S4315,0))),"","3")
))</f>
        <v>3</v>
      </c>
      <c r="M4316" t="b">
        <f ca="1">ISNUMBER(MATCH(S4316,$S$2:$S4315,0))</f>
        <v>0</v>
      </c>
      <c r="N4316">
        <f t="shared" ca="1" si="4896"/>
        <v>85</v>
      </c>
      <c r="O4316">
        <f t="shared" ca="1" si="4897"/>
        <v>21</v>
      </c>
      <c r="P4316">
        <f t="shared" ca="1" si="4898"/>
        <v>85</v>
      </c>
      <c r="Q4316">
        <f t="shared" ca="1" si="4899"/>
        <v>21</v>
      </c>
      <c r="R4316" t="str">
        <f ca="1">OFFSET('map portals'!$A$1,$O4316,$N4316)</f>
        <v>.</v>
      </c>
      <c r="S4316">
        <f t="shared" ca="1" si="4900"/>
        <v>85021</v>
      </c>
      <c r="T4316">
        <f t="shared" ca="1" si="4901"/>
        <v>578</v>
      </c>
    </row>
    <row r="4317" spans="1:20">
      <c r="A4317" s="3">
        <f t="shared" ca="1" si="4892"/>
        <v>4306</v>
      </c>
      <c r="B4317" s="3">
        <f t="shared" ca="1" si="4893"/>
        <v>4307</v>
      </c>
      <c r="C4317" s="3">
        <f t="shared" ref="C4317:I4317" ca="1" si="4926">B4317+IF(0=LEN(OFFSET($L$2,B4317,0)),1,0)</f>
        <v>4307</v>
      </c>
      <c r="D4317" s="3">
        <f t="shared" ca="1" si="4926"/>
        <v>4307</v>
      </c>
      <c r="E4317" s="3">
        <f t="shared" ca="1" si="4926"/>
        <v>4307</v>
      </c>
      <c r="F4317" s="3">
        <f t="shared" ca="1" si="4926"/>
        <v>4307</v>
      </c>
      <c r="G4317" s="3">
        <f t="shared" ca="1" si="4926"/>
        <v>4307</v>
      </c>
      <c r="H4317" s="3">
        <f t="shared" ca="1" si="4926"/>
        <v>4307</v>
      </c>
      <c r="I4317" s="3">
        <f t="shared" ca="1" si="4926"/>
        <v>4307</v>
      </c>
      <c r="J4317" s="3">
        <f ca="1">COUNTIF($A$2:$A4316,"="&amp;$A4317)+1</f>
        <v>1</v>
      </c>
      <c r="K4317">
        <f t="shared" ca="1" si="4895"/>
        <v>0</v>
      </c>
      <c r="L4317" t="str">
        <f ca="1">IF(M4317,"",
IF(R4317&lt;&gt;".",IF(OR(R4317="@",R4317="X"),"",MID(R4317,1,1)),
IF(OR(OFFSET('map portals'!$A$1,$Q4317,$P4317+1)="#",ISNUMBER(MATCH((P4317+1)*1000+Q4317,$S$2:$S4316,0))),"","0")
&amp;IF(OR(OFFSET('map portals'!$A$1,$Q4317+1,$P4317)="#",ISNUMBER(MATCH(P4317*1000+(Q4317+1),$S$2:$S4316,0))),"","1")
&amp;IF(OR(OFFSET('map portals'!$A$1,$Q4317,$P4317-1)="#",ISNUMBER(MATCH((P4317-1)*1000+Q4317,$S$2:$S4316,0))),"","2")
&amp;IF(OR(OFFSET('map portals'!$A$1,$Q4317-1,$P4317)="#",ISNUMBER(MATCH(P4317*1000+(Q4317-1),$S$2:$S4316,0))),"","3")
))</f>
        <v>01</v>
      </c>
      <c r="M4317" t="b">
        <f ca="1">ISNUMBER(MATCH(S4317,$S$2:$S4316,0))</f>
        <v>0</v>
      </c>
      <c r="N4317">
        <f t="shared" ca="1" si="4896"/>
        <v>79</v>
      </c>
      <c r="O4317">
        <f t="shared" ca="1" si="4897"/>
        <v>31</v>
      </c>
      <c r="P4317">
        <f t="shared" ca="1" si="4898"/>
        <v>79</v>
      </c>
      <c r="Q4317">
        <f t="shared" ca="1" si="4899"/>
        <v>31</v>
      </c>
      <c r="R4317" t="str">
        <f ca="1">OFFSET('map portals'!$A$1,$O4317,$N4317)</f>
        <v>.</v>
      </c>
      <c r="S4317">
        <f t="shared" ca="1" si="4900"/>
        <v>79031</v>
      </c>
      <c r="T4317">
        <f t="shared" ca="1" si="4901"/>
        <v>578</v>
      </c>
    </row>
    <row r="4318" spans="1:20">
      <c r="A4318" s="3">
        <f t="shared" ca="1" si="4892"/>
        <v>4307</v>
      </c>
      <c r="B4318" s="3">
        <f t="shared" ca="1" si="4893"/>
        <v>4308</v>
      </c>
      <c r="C4318" s="3">
        <f t="shared" ref="C4318:I4318" ca="1" si="4927">B4318+IF(0=LEN(OFFSET($L$2,B4318,0)),1,0)</f>
        <v>4308</v>
      </c>
      <c r="D4318" s="3">
        <f t="shared" ca="1" si="4927"/>
        <v>4308</v>
      </c>
      <c r="E4318" s="3">
        <f t="shared" ca="1" si="4927"/>
        <v>4308</v>
      </c>
      <c r="F4318" s="3">
        <f t="shared" ca="1" si="4927"/>
        <v>4308</v>
      </c>
      <c r="G4318" s="3">
        <f t="shared" ca="1" si="4927"/>
        <v>4308</v>
      </c>
      <c r="H4318" s="3">
        <f t="shared" ca="1" si="4927"/>
        <v>4308</v>
      </c>
      <c r="I4318" s="3">
        <f t="shared" ca="1" si="4927"/>
        <v>4308</v>
      </c>
      <c r="J4318" s="3">
        <f ca="1">COUNTIF($A$2:$A4317,"="&amp;$A4318)+1</f>
        <v>1</v>
      </c>
      <c r="K4318">
        <f t="shared" ca="1" si="4895"/>
        <v>3</v>
      </c>
      <c r="L4318" t="str">
        <f ca="1">IF(M4318,"",
IF(R4318&lt;&gt;".",IF(OR(R4318="@",R4318="X"),"",MID(R4318,1,1)),
IF(OR(OFFSET('map portals'!$A$1,$Q4318,$P4318+1)="#",ISNUMBER(MATCH((P4318+1)*1000+Q4318,$S$2:$S4317,0))),"","0")
&amp;IF(OR(OFFSET('map portals'!$A$1,$Q4318+1,$P4318)="#",ISNUMBER(MATCH(P4318*1000+(Q4318+1),$S$2:$S4317,0))),"","1")
&amp;IF(OR(OFFSET('map portals'!$A$1,$Q4318,$P4318-1)="#",ISNUMBER(MATCH((P4318-1)*1000+Q4318,$S$2:$S4317,0))),"","2")
&amp;IF(OR(OFFSET('map portals'!$A$1,$Q4318-1,$P4318)="#",ISNUMBER(MATCH(P4318*1000+(Q4318-1),$S$2:$S4317,0))),"","3")
))</f>
        <v/>
      </c>
      <c r="M4318" t="b">
        <f ca="1">ISNUMBER(MATCH(S4318,$S$2:$S4317,0))</f>
        <v>0</v>
      </c>
      <c r="N4318">
        <f t="shared" ca="1" si="4896"/>
        <v>77</v>
      </c>
      <c r="O4318">
        <f t="shared" ca="1" si="4897"/>
        <v>29</v>
      </c>
      <c r="P4318">
        <f t="shared" ca="1" si="4898"/>
        <v>77</v>
      </c>
      <c r="Q4318">
        <f t="shared" ca="1" si="4899"/>
        <v>29</v>
      </c>
      <c r="R4318" t="str">
        <f ca="1">OFFSET('map portals'!$A$1,$O4318,$N4318)</f>
        <v>.</v>
      </c>
      <c r="S4318">
        <f t="shared" ca="1" si="4900"/>
        <v>77029</v>
      </c>
      <c r="T4318">
        <f t="shared" ca="1" si="4901"/>
        <v>578</v>
      </c>
    </row>
    <row r="4319" spans="1:20">
      <c r="A4319" s="3">
        <f t="shared" ca="1" si="4892"/>
        <v>4308</v>
      </c>
      <c r="B4319" s="3">
        <f t="shared" ca="1" si="4893"/>
        <v>4309</v>
      </c>
      <c r="C4319" s="3">
        <f t="shared" ref="C4319:I4319" ca="1" si="4928">B4319+IF(0=LEN(OFFSET($L$2,B4319,0)),1,0)</f>
        <v>4309</v>
      </c>
      <c r="D4319" s="3">
        <f t="shared" ca="1" si="4928"/>
        <v>4309</v>
      </c>
      <c r="E4319" s="3">
        <f t="shared" ca="1" si="4928"/>
        <v>4309</v>
      </c>
      <c r="F4319" s="3">
        <f t="shared" ca="1" si="4928"/>
        <v>4309</v>
      </c>
      <c r="G4319" s="3">
        <f t="shared" ca="1" si="4928"/>
        <v>4309</v>
      </c>
      <c r="H4319" s="3">
        <f t="shared" ca="1" si="4928"/>
        <v>4309</v>
      </c>
      <c r="I4319" s="3">
        <f t="shared" ca="1" si="4928"/>
        <v>4309</v>
      </c>
      <c r="J4319" s="3">
        <f ca="1">COUNTIF($A$2:$A4318,"="&amp;$A4319)+1</f>
        <v>1</v>
      </c>
      <c r="K4319">
        <f t="shared" ca="1" si="4895"/>
        <v>1</v>
      </c>
      <c r="L4319" t="str">
        <f ca="1">IF(M4319,"",
IF(R4319&lt;&gt;".",IF(OR(R4319="@",R4319="X"),"",MID(R4319,1,1)),
IF(OR(OFFSET('map portals'!$A$1,$Q4319,$P4319+1)="#",ISNUMBER(MATCH((P4319+1)*1000+Q4319,$S$2:$S4318,0))),"","0")
&amp;IF(OR(OFFSET('map portals'!$A$1,$Q4319+1,$P4319)="#",ISNUMBER(MATCH(P4319*1000+(Q4319+1),$S$2:$S4318,0))),"","1")
&amp;IF(OR(OFFSET('map portals'!$A$1,$Q4319,$P4319-1)="#",ISNUMBER(MATCH((P4319-1)*1000+Q4319,$S$2:$S4318,0))),"","2")
&amp;IF(OR(OFFSET('map portals'!$A$1,$Q4319-1,$P4319)="#",ISNUMBER(MATCH(P4319*1000+(Q4319-1),$S$2:$S4318,0))),"","3")
))</f>
        <v>1</v>
      </c>
      <c r="M4319" t="b">
        <f ca="1">ISNUMBER(MATCH(S4319,$S$2:$S4318,0))</f>
        <v>0</v>
      </c>
      <c r="N4319">
        <f t="shared" ca="1" si="4896"/>
        <v>43</v>
      </c>
      <c r="O4319">
        <f t="shared" ca="1" si="4897"/>
        <v>101</v>
      </c>
      <c r="P4319">
        <f t="shared" ca="1" si="4898"/>
        <v>43</v>
      </c>
      <c r="Q4319">
        <f t="shared" ca="1" si="4899"/>
        <v>101</v>
      </c>
      <c r="R4319" t="str">
        <f ca="1">OFFSET('map portals'!$A$1,$O4319,$N4319)</f>
        <v>.</v>
      </c>
      <c r="S4319">
        <f t="shared" ca="1" si="4900"/>
        <v>43101</v>
      </c>
      <c r="T4319">
        <f t="shared" ca="1" si="4901"/>
        <v>578</v>
      </c>
    </row>
    <row r="4320" spans="1:20">
      <c r="A4320" s="3">
        <f t="shared" ca="1" si="4892"/>
        <v>4309</v>
      </c>
      <c r="B4320" s="3">
        <f t="shared" ca="1" si="4893"/>
        <v>4310</v>
      </c>
      <c r="C4320" s="3">
        <f t="shared" ref="C4320:I4320" ca="1" si="4929">B4320+IF(0=LEN(OFFSET($L$2,B4320,0)),1,0)</f>
        <v>4310</v>
      </c>
      <c r="D4320" s="3">
        <f t="shared" ca="1" si="4929"/>
        <v>4310</v>
      </c>
      <c r="E4320" s="3">
        <f t="shared" ca="1" si="4929"/>
        <v>4310</v>
      </c>
      <c r="F4320" s="3">
        <f t="shared" ca="1" si="4929"/>
        <v>4310</v>
      </c>
      <c r="G4320" s="3">
        <f t="shared" ca="1" si="4929"/>
        <v>4310</v>
      </c>
      <c r="H4320" s="3">
        <f t="shared" ca="1" si="4929"/>
        <v>4310</v>
      </c>
      <c r="I4320" s="3">
        <f t="shared" ca="1" si="4929"/>
        <v>4310</v>
      </c>
      <c r="J4320" s="3">
        <f ca="1">COUNTIF($A$2:$A4319,"="&amp;$A4320)+1</f>
        <v>1</v>
      </c>
      <c r="K4320">
        <f t="shared" ca="1" si="4895"/>
        <v>3</v>
      </c>
      <c r="L4320" t="str">
        <f ca="1">IF(M4320,"",
IF(R4320&lt;&gt;".",IF(OR(R4320="@",R4320="X"),"",MID(R4320,1,1)),
IF(OR(OFFSET('map portals'!$A$1,$Q4320,$P4320+1)="#",ISNUMBER(MATCH((P4320+1)*1000+Q4320,$S$2:$S4319,0))),"","0")
&amp;IF(OR(OFFSET('map portals'!$A$1,$Q4320+1,$P4320)="#",ISNUMBER(MATCH(P4320*1000+(Q4320+1),$S$2:$S4319,0))),"","1")
&amp;IF(OR(OFFSET('map portals'!$A$1,$Q4320,$P4320-1)="#",ISNUMBER(MATCH((P4320-1)*1000+Q4320,$S$2:$S4319,0))),"","2")
&amp;IF(OR(OFFSET('map portals'!$A$1,$Q4320-1,$P4320)="#",ISNUMBER(MATCH(P4320*1000+(Q4320-1),$S$2:$S4319,0))),"","3")
))</f>
        <v/>
      </c>
      <c r="M4320" t="b">
        <f ca="1">ISNUMBER(MATCH(S4320,$S$2:$S4319,0))</f>
        <v>0</v>
      </c>
      <c r="N4320">
        <f t="shared" ca="1" si="4896"/>
        <v>43</v>
      </c>
      <c r="O4320">
        <f t="shared" ca="1" si="4897"/>
        <v>97</v>
      </c>
      <c r="P4320">
        <f t="shared" ca="1" si="4898"/>
        <v>43</v>
      </c>
      <c r="Q4320">
        <f t="shared" ca="1" si="4899"/>
        <v>97</v>
      </c>
      <c r="R4320" t="str">
        <f ca="1">OFFSET('map portals'!$A$1,$O4320,$N4320)</f>
        <v>.</v>
      </c>
      <c r="S4320">
        <f t="shared" ca="1" si="4900"/>
        <v>43097</v>
      </c>
      <c r="T4320">
        <f t="shared" ca="1" si="4901"/>
        <v>578</v>
      </c>
    </row>
    <row r="4321" spans="1:20">
      <c r="A4321" s="3">
        <f t="shared" ca="1" si="4892"/>
        <v>4310</v>
      </c>
      <c r="B4321" s="3">
        <f t="shared" ca="1" si="4893"/>
        <v>4311</v>
      </c>
      <c r="C4321" s="3">
        <f t="shared" ref="C4321:I4321" ca="1" si="4930">B4321+IF(0=LEN(OFFSET($L$2,B4321,0)),1,0)</f>
        <v>4312</v>
      </c>
      <c r="D4321" s="3">
        <f t="shared" ca="1" si="4930"/>
        <v>4313</v>
      </c>
      <c r="E4321" s="3">
        <f t="shared" ca="1" si="4930"/>
        <v>4313</v>
      </c>
      <c r="F4321" s="3">
        <f t="shared" ca="1" si="4930"/>
        <v>4313</v>
      </c>
      <c r="G4321" s="3">
        <f t="shared" ca="1" si="4930"/>
        <v>4313</v>
      </c>
      <c r="H4321" s="3">
        <f t="shared" ca="1" si="4930"/>
        <v>4313</v>
      </c>
      <c r="I4321" s="3">
        <f t="shared" ca="1" si="4930"/>
        <v>4313</v>
      </c>
      <c r="J4321" s="3">
        <f ca="1">COUNTIF($A$2:$A4320,"="&amp;$A4321)+1</f>
        <v>1</v>
      </c>
      <c r="K4321">
        <f t="shared" ca="1" si="4895"/>
        <v>3</v>
      </c>
      <c r="L4321" t="str">
        <f ca="1">IF(M4321,"",
IF(R4321&lt;&gt;".",IF(OR(R4321="@",R4321="X"),"",MID(R4321,1,1)),
IF(OR(OFFSET('map portals'!$A$1,$Q4321,$P4321+1)="#",ISNUMBER(MATCH((P4321+1)*1000+Q4321,$S$2:$S4320,0))),"","0")
&amp;IF(OR(OFFSET('map portals'!$A$1,$Q4321+1,$P4321)="#",ISNUMBER(MATCH(P4321*1000+(Q4321+1),$S$2:$S4320,0))),"","1")
&amp;IF(OR(OFFSET('map portals'!$A$1,$Q4321,$P4321-1)="#",ISNUMBER(MATCH((P4321-1)*1000+Q4321,$S$2:$S4320,0))),"","2")
&amp;IF(OR(OFFSET('map portals'!$A$1,$Q4321-1,$P4321)="#",ISNUMBER(MATCH(P4321*1000+(Q4321-1),$S$2:$S4320,0))),"","3")
))</f>
        <v>3</v>
      </c>
      <c r="M4321" t="b">
        <f ca="1">ISNUMBER(MATCH(S4321,$S$2:$S4320,0))</f>
        <v>0</v>
      </c>
      <c r="N4321">
        <f t="shared" ca="1" si="4896"/>
        <v>107</v>
      </c>
      <c r="O4321">
        <f t="shared" ca="1" si="4897"/>
        <v>6</v>
      </c>
      <c r="P4321">
        <f t="shared" ca="1" si="4898"/>
        <v>107</v>
      </c>
      <c r="Q4321">
        <f t="shared" ca="1" si="4899"/>
        <v>6</v>
      </c>
      <c r="R4321" t="str">
        <f ca="1">OFFSET('map portals'!$A$1,$O4321,$N4321)</f>
        <v>.</v>
      </c>
      <c r="S4321">
        <f t="shared" ca="1" si="4900"/>
        <v>107006</v>
      </c>
      <c r="T4321">
        <f t="shared" ca="1" si="4901"/>
        <v>579</v>
      </c>
    </row>
    <row r="4322" spans="1:20">
      <c r="A4322" s="3">
        <f t="shared" ca="1" si="4892"/>
        <v>4313</v>
      </c>
      <c r="B4322" s="3">
        <f t="shared" ca="1" si="4893"/>
        <v>4314</v>
      </c>
      <c r="C4322" s="3">
        <f t="shared" ref="C4322:I4322" ca="1" si="4931">B4322+IF(0=LEN(OFFSET($L$2,B4322,0)),1,0)</f>
        <v>4314</v>
      </c>
      <c r="D4322" s="3">
        <f t="shared" ca="1" si="4931"/>
        <v>4314</v>
      </c>
      <c r="E4322" s="3">
        <f t="shared" ca="1" si="4931"/>
        <v>4314</v>
      </c>
      <c r="F4322" s="3">
        <f t="shared" ca="1" si="4931"/>
        <v>4314</v>
      </c>
      <c r="G4322" s="3">
        <f t="shared" ca="1" si="4931"/>
        <v>4314</v>
      </c>
      <c r="H4322" s="3">
        <f t="shared" ca="1" si="4931"/>
        <v>4314</v>
      </c>
      <c r="I4322" s="3">
        <f t="shared" ca="1" si="4931"/>
        <v>4314</v>
      </c>
      <c r="J4322" s="3">
        <f ca="1">COUNTIF($A$2:$A4321,"="&amp;$A4322)+1</f>
        <v>1</v>
      </c>
      <c r="K4322">
        <f t="shared" ca="1" si="4895"/>
        <v>3</v>
      </c>
      <c r="L4322" t="str">
        <f ca="1">IF(M4322,"",
IF(R4322&lt;&gt;".",IF(OR(R4322="@",R4322="X"),"",MID(R4322,1,1)),
IF(OR(OFFSET('map portals'!$A$1,$Q4322,$P4322+1)="#",ISNUMBER(MATCH((P4322+1)*1000+Q4322,$S$2:$S4321,0))),"","0")
&amp;IF(OR(OFFSET('map portals'!$A$1,$Q4322+1,$P4322)="#",ISNUMBER(MATCH(P4322*1000+(Q4322+1),$S$2:$S4321,0))),"","1")
&amp;IF(OR(OFFSET('map portals'!$A$1,$Q4322,$P4322-1)="#",ISNUMBER(MATCH((P4322-1)*1000+Q4322,$S$2:$S4321,0))),"","2")
&amp;IF(OR(OFFSET('map portals'!$A$1,$Q4322-1,$P4322)="#",ISNUMBER(MATCH(P4322*1000+(Q4322-1),$S$2:$S4321,0))),"","3")
))</f>
        <v>3</v>
      </c>
      <c r="M4322" t="b">
        <f ca="1">ISNUMBER(MATCH(S4322,$S$2:$S4321,0))</f>
        <v>0</v>
      </c>
      <c r="N4322">
        <f t="shared" ca="1" si="4896"/>
        <v>87</v>
      </c>
      <c r="O4322">
        <f t="shared" ca="1" si="4897"/>
        <v>22</v>
      </c>
      <c r="P4322">
        <f t="shared" ca="1" si="4898"/>
        <v>87</v>
      </c>
      <c r="Q4322">
        <f t="shared" ca="1" si="4899"/>
        <v>22</v>
      </c>
      <c r="R4322" t="str">
        <f ca="1">OFFSET('map portals'!$A$1,$O4322,$N4322)</f>
        <v>.</v>
      </c>
      <c r="S4322">
        <f t="shared" ca="1" si="4900"/>
        <v>87022</v>
      </c>
      <c r="T4322">
        <f t="shared" ca="1" si="4901"/>
        <v>579</v>
      </c>
    </row>
    <row r="4323" spans="1:20">
      <c r="A4323" s="3">
        <f t="shared" ca="1" si="4892"/>
        <v>4314</v>
      </c>
      <c r="B4323" s="3">
        <f t="shared" ca="1" si="4893"/>
        <v>4315</v>
      </c>
      <c r="C4323" s="3">
        <f t="shared" ref="C4323:I4323" ca="1" si="4932">B4323+IF(0=LEN(OFFSET($L$2,B4323,0)),1,0)</f>
        <v>4315</v>
      </c>
      <c r="D4323" s="3">
        <f t="shared" ca="1" si="4932"/>
        <v>4315</v>
      </c>
      <c r="E4323" s="3">
        <f t="shared" ca="1" si="4932"/>
        <v>4315</v>
      </c>
      <c r="F4323" s="3">
        <f t="shared" ca="1" si="4932"/>
        <v>4315</v>
      </c>
      <c r="G4323" s="3">
        <f t="shared" ca="1" si="4932"/>
        <v>4315</v>
      </c>
      <c r="H4323" s="3">
        <f t="shared" ca="1" si="4932"/>
        <v>4315</v>
      </c>
      <c r="I4323" s="3">
        <f t="shared" ca="1" si="4932"/>
        <v>4315</v>
      </c>
      <c r="J4323" s="3">
        <f ca="1">COUNTIF($A$2:$A4322,"="&amp;$A4323)+1</f>
        <v>1</v>
      </c>
      <c r="K4323">
        <f t="shared" ca="1" si="4895"/>
        <v>3</v>
      </c>
      <c r="L4323" t="str">
        <f ca="1">IF(M4323,"",
IF(R4323&lt;&gt;".",IF(OR(R4323="@",R4323="X"),"",MID(R4323,1,1)),
IF(OR(OFFSET('map portals'!$A$1,$Q4323,$P4323+1)="#",ISNUMBER(MATCH((P4323+1)*1000+Q4323,$S$2:$S4322,0))),"","0")
&amp;IF(OR(OFFSET('map portals'!$A$1,$Q4323+1,$P4323)="#",ISNUMBER(MATCH(P4323*1000+(Q4323+1),$S$2:$S4322,0))),"","1")
&amp;IF(OR(OFFSET('map portals'!$A$1,$Q4323,$P4323-1)="#",ISNUMBER(MATCH((P4323-1)*1000+Q4323,$S$2:$S4322,0))),"","2")
&amp;IF(OR(OFFSET('map portals'!$A$1,$Q4323-1,$P4323)="#",ISNUMBER(MATCH(P4323*1000+(Q4323-1),$S$2:$S4322,0))),"","3")
))</f>
        <v>3</v>
      </c>
      <c r="M4323" t="b">
        <f ca="1">ISNUMBER(MATCH(S4323,$S$2:$S4322,0))</f>
        <v>0</v>
      </c>
      <c r="N4323">
        <f t="shared" ca="1" si="4896"/>
        <v>85</v>
      </c>
      <c r="O4323">
        <f t="shared" ca="1" si="4897"/>
        <v>20</v>
      </c>
      <c r="P4323">
        <f t="shared" ca="1" si="4898"/>
        <v>85</v>
      </c>
      <c r="Q4323">
        <f t="shared" ca="1" si="4899"/>
        <v>20</v>
      </c>
      <c r="R4323" t="str">
        <f ca="1">OFFSET('map portals'!$A$1,$O4323,$N4323)</f>
        <v>.</v>
      </c>
      <c r="S4323">
        <f t="shared" ca="1" si="4900"/>
        <v>85020</v>
      </c>
      <c r="T4323">
        <f t="shared" ca="1" si="4901"/>
        <v>579</v>
      </c>
    </row>
    <row r="4324" spans="1:20">
      <c r="A4324" s="3">
        <f t="shared" ca="1" si="4892"/>
        <v>4315</v>
      </c>
      <c r="B4324" s="3">
        <f t="shared" ca="1" si="4893"/>
        <v>4315</v>
      </c>
      <c r="C4324" s="3">
        <f t="shared" ref="C4324:I4324" ca="1" si="4933">B4324+IF(0=LEN(OFFSET($L$2,B4324,0)),1,0)</f>
        <v>4315</v>
      </c>
      <c r="D4324" s="3">
        <f t="shared" ca="1" si="4933"/>
        <v>4315</v>
      </c>
      <c r="E4324" s="3">
        <f t="shared" ca="1" si="4933"/>
        <v>4315</v>
      </c>
      <c r="F4324" s="3">
        <f t="shared" ca="1" si="4933"/>
        <v>4315</v>
      </c>
      <c r="G4324" s="3">
        <f t="shared" ca="1" si="4933"/>
        <v>4315</v>
      </c>
      <c r="H4324" s="3">
        <f t="shared" ca="1" si="4933"/>
        <v>4315</v>
      </c>
      <c r="I4324" s="3">
        <f t="shared" ca="1" si="4933"/>
        <v>4315</v>
      </c>
      <c r="J4324" s="3">
        <f ca="1">COUNTIF($A$2:$A4323,"="&amp;$A4324)+1</f>
        <v>1</v>
      </c>
      <c r="K4324">
        <f t="shared" ca="1" si="4895"/>
        <v>0</v>
      </c>
      <c r="L4324" t="str">
        <f ca="1">IF(M4324,"",
IF(R4324&lt;&gt;".",IF(OR(R4324="@",R4324="X"),"",MID(R4324,1,1)),
IF(OR(OFFSET('map portals'!$A$1,$Q4324,$P4324+1)="#",ISNUMBER(MATCH((P4324+1)*1000+Q4324,$S$2:$S4323,0))),"","0")
&amp;IF(OR(OFFSET('map portals'!$A$1,$Q4324+1,$P4324)="#",ISNUMBER(MATCH(P4324*1000+(Q4324+1),$S$2:$S4323,0))),"","1")
&amp;IF(OR(OFFSET('map portals'!$A$1,$Q4324,$P4324-1)="#",ISNUMBER(MATCH((P4324-1)*1000+Q4324,$S$2:$S4323,0))),"","2")
&amp;IF(OR(OFFSET('map portals'!$A$1,$Q4324-1,$P4324)="#",ISNUMBER(MATCH(P4324*1000+(Q4324-1),$S$2:$S4323,0))),"","3")
))</f>
        <v>0</v>
      </c>
      <c r="M4324" t="b">
        <f ca="1">ISNUMBER(MATCH(S4324,$S$2:$S4323,0))</f>
        <v>0</v>
      </c>
      <c r="N4324">
        <f t="shared" ca="1" si="4896"/>
        <v>80</v>
      </c>
      <c r="O4324">
        <f t="shared" ca="1" si="4897"/>
        <v>31</v>
      </c>
      <c r="P4324">
        <f t="shared" ca="1" si="4898"/>
        <v>80</v>
      </c>
      <c r="Q4324">
        <f t="shared" ca="1" si="4899"/>
        <v>31</v>
      </c>
      <c r="R4324" t="str">
        <f ca="1">OFFSET('map portals'!$A$1,$O4324,$N4324)</f>
        <v>.</v>
      </c>
      <c r="S4324">
        <f t="shared" ca="1" si="4900"/>
        <v>80031</v>
      </c>
      <c r="T4324">
        <f t="shared" ca="1" si="4901"/>
        <v>579</v>
      </c>
    </row>
    <row r="4325" spans="1:20">
      <c r="A4325" s="3">
        <f t="shared" ca="1" si="4892"/>
        <v>4315</v>
      </c>
      <c r="B4325" s="3">
        <f t="shared" ca="1" si="4893"/>
        <v>4316</v>
      </c>
      <c r="C4325" s="3">
        <f t="shared" ref="C4325:I4325" ca="1" si="4934">B4325+IF(0=LEN(OFFSET($L$2,B4325,0)),1,0)</f>
        <v>4317</v>
      </c>
      <c r="D4325" s="3">
        <f t="shared" ca="1" si="4934"/>
        <v>4317</v>
      </c>
      <c r="E4325" s="3">
        <f t="shared" ca="1" si="4934"/>
        <v>4317</v>
      </c>
      <c r="F4325" s="3">
        <f t="shared" ca="1" si="4934"/>
        <v>4317</v>
      </c>
      <c r="G4325" s="3">
        <f t="shared" ca="1" si="4934"/>
        <v>4317</v>
      </c>
      <c r="H4325" s="3">
        <f t="shared" ca="1" si="4934"/>
        <v>4317</v>
      </c>
      <c r="I4325" s="3">
        <f t="shared" ca="1" si="4934"/>
        <v>4317</v>
      </c>
      <c r="J4325" s="3">
        <f ca="1">COUNTIF($A$2:$A4324,"="&amp;$A4325)+1</f>
        <v>2</v>
      </c>
      <c r="K4325">
        <f t="shared" ca="1" si="4895"/>
        <v>1</v>
      </c>
      <c r="L4325" t="str">
        <f ca="1">IF(M4325,"",
IF(R4325&lt;&gt;".",IF(OR(R4325="@",R4325="X"),"",MID(R4325,1,1)),
IF(OR(OFFSET('map portals'!$A$1,$Q4325,$P4325+1)="#",ISNUMBER(MATCH((P4325+1)*1000+Q4325,$S$2:$S4324,0))),"","0")
&amp;IF(OR(OFFSET('map portals'!$A$1,$Q4325+1,$P4325)="#",ISNUMBER(MATCH(P4325*1000+(Q4325+1),$S$2:$S4324,0))),"","1")
&amp;IF(OR(OFFSET('map portals'!$A$1,$Q4325,$P4325-1)="#",ISNUMBER(MATCH((P4325-1)*1000+Q4325,$S$2:$S4324,0))),"","2")
&amp;IF(OR(OFFSET('map portals'!$A$1,$Q4325-1,$P4325)="#",ISNUMBER(MATCH(P4325*1000+(Q4325-1),$S$2:$S4324,0))),"","3")
))</f>
        <v>1</v>
      </c>
      <c r="M4325" t="b">
        <f ca="1">ISNUMBER(MATCH(S4325,$S$2:$S4324,0))</f>
        <v>0</v>
      </c>
      <c r="N4325">
        <f t="shared" ca="1" si="4896"/>
        <v>79</v>
      </c>
      <c r="O4325">
        <f t="shared" ca="1" si="4897"/>
        <v>32</v>
      </c>
      <c r="P4325">
        <f t="shared" ca="1" si="4898"/>
        <v>79</v>
      </c>
      <c r="Q4325">
        <f t="shared" ca="1" si="4899"/>
        <v>32</v>
      </c>
      <c r="R4325" t="str">
        <f ca="1">OFFSET('map portals'!$A$1,$O4325,$N4325)</f>
        <v>.</v>
      </c>
      <c r="S4325">
        <f t="shared" ca="1" si="4900"/>
        <v>79032</v>
      </c>
      <c r="T4325">
        <f t="shared" ca="1" si="4901"/>
        <v>579</v>
      </c>
    </row>
    <row r="4326" spans="1:20">
      <c r="A4326" s="3">
        <f t="shared" ca="1" si="4892"/>
        <v>4317</v>
      </c>
      <c r="B4326" s="3">
        <f t="shared" ca="1" si="4893"/>
        <v>4318</v>
      </c>
      <c r="C4326" s="3">
        <f t="shared" ref="C4326:I4326" ca="1" si="4935">B4326+IF(0=LEN(OFFSET($L$2,B4326,0)),1,0)</f>
        <v>4319</v>
      </c>
      <c r="D4326" s="3">
        <f t="shared" ca="1" si="4935"/>
        <v>4319</v>
      </c>
      <c r="E4326" s="3">
        <f t="shared" ca="1" si="4935"/>
        <v>4319</v>
      </c>
      <c r="F4326" s="3">
        <f t="shared" ca="1" si="4935"/>
        <v>4319</v>
      </c>
      <c r="G4326" s="3">
        <f t="shared" ca="1" si="4935"/>
        <v>4319</v>
      </c>
      <c r="H4326" s="3">
        <f t="shared" ca="1" si="4935"/>
        <v>4319</v>
      </c>
      <c r="I4326" s="3">
        <f t="shared" ca="1" si="4935"/>
        <v>4319</v>
      </c>
      <c r="J4326" s="3">
        <f ca="1">COUNTIF($A$2:$A4325,"="&amp;$A4326)+1</f>
        <v>1</v>
      </c>
      <c r="K4326">
        <f t="shared" ca="1" si="4895"/>
        <v>1</v>
      </c>
      <c r="L4326" t="str">
        <f ca="1">IF(M4326,"",
IF(R4326&lt;&gt;".",IF(OR(R4326="@",R4326="X"),"",MID(R4326,1,1)),
IF(OR(OFFSET('map portals'!$A$1,$Q4326,$P4326+1)="#",ISNUMBER(MATCH((P4326+1)*1000+Q4326,$S$2:$S4325,0))),"","0")
&amp;IF(OR(OFFSET('map portals'!$A$1,$Q4326+1,$P4326)="#",ISNUMBER(MATCH(P4326*1000+(Q4326+1),$S$2:$S4325,0))),"","1")
&amp;IF(OR(OFFSET('map portals'!$A$1,$Q4326,$P4326-1)="#",ISNUMBER(MATCH((P4326-1)*1000+Q4326,$S$2:$S4325,0))),"","2")
&amp;IF(OR(OFFSET('map portals'!$A$1,$Q4326-1,$P4326)="#",ISNUMBER(MATCH(P4326*1000+(Q4326-1),$S$2:$S4325,0))),"","3")
))</f>
        <v>1</v>
      </c>
      <c r="M4326" t="b">
        <f ca="1">ISNUMBER(MATCH(S4326,$S$2:$S4325,0))</f>
        <v>0</v>
      </c>
      <c r="N4326">
        <f t="shared" ca="1" si="4896"/>
        <v>43</v>
      </c>
      <c r="O4326">
        <f t="shared" ca="1" si="4897"/>
        <v>102</v>
      </c>
      <c r="P4326">
        <f t="shared" ca="1" si="4898"/>
        <v>43</v>
      </c>
      <c r="Q4326">
        <f t="shared" ca="1" si="4899"/>
        <v>102</v>
      </c>
      <c r="R4326" t="str">
        <f ca="1">OFFSET('map portals'!$A$1,$O4326,$N4326)</f>
        <v>.</v>
      </c>
      <c r="S4326">
        <f t="shared" ca="1" si="4900"/>
        <v>43102</v>
      </c>
      <c r="T4326">
        <f t="shared" ca="1" si="4901"/>
        <v>579</v>
      </c>
    </row>
    <row r="4327" spans="1:20">
      <c r="A4327" s="3">
        <f t="shared" ca="1" si="4892"/>
        <v>4319</v>
      </c>
      <c r="B4327" s="3">
        <f t="shared" ca="1" si="4893"/>
        <v>4320</v>
      </c>
      <c r="C4327" s="3">
        <f t="shared" ref="C4327:I4327" ca="1" si="4936">B4327+IF(0=LEN(OFFSET($L$2,B4327,0)),1,0)</f>
        <v>4320</v>
      </c>
      <c r="D4327" s="3">
        <f t="shared" ca="1" si="4936"/>
        <v>4320</v>
      </c>
      <c r="E4327" s="3">
        <f t="shared" ca="1" si="4936"/>
        <v>4320</v>
      </c>
      <c r="F4327" s="3">
        <f t="shared" ca="1" si="4936"/>
        <v>4320</v>
      </c>
      <c r="G4327" s="3">
        <f t="shared" ca="1" si="4936"/>
        <v>4320</v>
      </c>
      <c r="H4327" s="3">
        <f t="shared" ca="1" si="4936"/>
        <v>4320</v>
      </c>
      <c r="I4327" s="3">
        <f t="shared" ca="1" si="4936"/>
        <v>4320</v>
      </c>
      <c r="J4327" s="3">
        <f ca="1">COUNTIF($A$2:$A4326,"="&amp;$A4327)+1</f>
        <v>1</v>
      </c>
      <c r="K4327">
        <f t="shared" ca="1" si="4895"/>
        <v>3</v>
      </c>
      <c r="L4327" t="str">
        <f ca="1">IF(M4327,"",
IF(R4327&lt;&gt;".",IF(OR(R4327="@",R4327="X"),"",MID(R4327,1,1)),
IF(OR(OFFSET('map portals'!$A$1,$Q4327,$P4327+1)="#",ISNUMBER(MATCH((P4327+1)*1000+Q4327,$S$2:$S4326,0))),"","0")
&amp;IF(OR(OFFSET('map portals'!$A$1,$Q4327+1,$P4327)="#",ISNUMBER(MATCH(P4327*1000+(Q4327+1),$S$2:$S4326,0))),"","1")
&amp;IF(OR(OFFSET('map portals'!$A$1,$Q4327,$P4327-1)="#",ISNUMBER(MATCH((P4327-1)*1000+Q4327,$S$2:$S4326,0))),"","2")
&amp;IF(OR(OFFSET('map portals'!$A$1,$Q4327-1,$P4327)="#",ISNUMBER(MATCH(P4327*1000+(Q4327-1),$S$2:$S4326,0))),"","3")
))</f>
        <v>0</v>
      </c>
      <c r="M4327" t="b">
        <f ca="1">ISNUMBER(MATCH(S4327,$S$2:$S4326,0))</f>
        <v>0</v>
      </c>
      <c r="N4327">
        <f t="shared" ca="1" si="4896"/>
        <v>107</v>
      </c>
      <c r="O4327">
        <f t="shared" ca="1" si="4897"/>
        <v>5</v>
      </c>
      <c r="P4327">
        <f t="shared" ca="1" si="4898"/>
        <v>107</v>
      </c>
      <c r="Q4327">
        <f t="shared" ca="1" si="4899"/>
        <v>5</v>
      </c>
      <c r="R4327" t="str">
        <f ca="1">OFFSET('map portals'!$A$1,$O4327,$N4327)</f>
        <v>.</v>
      </c>
      <c r="S4327">
        <f t="shared" ca="1" si="4900"/>
        <v>107005</v>
      </c>
      <c r="T4327">
        <f t="shared" ca="1" si="4901"/>
        <v>580</v>
      </c>
    </row>
    <row r="4328" spans="1:20">
      <c r="A4328" s="3">
        <f t="shared" ca="1" si="4892"/>
        <v>4320</v>
      </c>
      <c r="B4328" s="3">
        <f t="shared" ca="1" si="4893"/>
        <v>4321</v>
      </c>
      <c r="C4328" s="3">
        <f t="shared" ref="C4328:I4328" ca="1" si="4937">B4328+IF(0=LEN(OFFSET($L$2,B4328,0)),1,0)</f>
        <v>4321</v>
      </c>
      <c r="D4328" s="3">
        <f t="shared" ca="1" si="4937"/>
        <v>4321</v>
      </c>
      <c r="E4328" s="3">
        <f t="shared" ca="1" si="4937"/>
        <v>4321</v>
      </c>
      <c r="F4328" s="3">
        <f t="shared" ca="1" si="4937"/>
        <v>4321</v>
      </c>
      <c r="G4328" s="3">
        <f t="shared" ca="1" si="4937"/>
        <v>4321</v>
      </c>
      <c r="H4328" s="3">
        <f t="shared" ca="1" si="4937"/>
        <v>4321</v>
      </c>
      <c r="I4328" s="3">
        <f t="shared" ca="1" si="4937"/>
        <v>4321</v>
      </c>
      <c r="J4328" s="3">
        <f ca="1">COUNTIF($A$2:$A4327,"="&amp;$A4328)+1</f>
        <v>1</v>
      </c>
      <c r="K4328">
        <f t="shared" ca="1" si="4895"/>
        <v>3</v>
      </c>
      <c r="L4328" t="str">
        <f ca="1">IF(M4328,"",
IF(R4328&lt;&gt;".",IF(OR(R4328="@",R4328="X"),"",MID(R4328,1,1)),
IF(OR(OFFSET('map portals'!$A$1,$Q4328,$P4328+1)="#",ISNUMBER(MATCH((P4328+1)*1000+Q4328,$S$2:$S4327,0))),"","0")
&amp;IF(OR(OFFSET('map portals'!$A$1,$Q4328+1,$P4328)="#",ISNUMBER(MATCH(P4328*1000+(Q4328+1),$S$2:$S4327,0))),"","1")
&amp;IF(OR(OFFSET('map portals'!$A$1,$Q4328,$P4328-1)="#",ISNUMBER(MATCH((P4328-1)*1000+Q4328,$S$2:$S4327,0))),"","2")
&amp;IF(OR(OFFSET('map portals'!$A$1,$Q4328-1,$P4328)="#",ISNUMBER(MATCH(P4328*1000+(Q4328-1),$S$2:$S4327,0))),"","3")
))</f>
        <v/>
      </c>
      <c r="M4328" t="b">
        <f ca="1">ISNUMBER(MATCH(S4328,$S$2:$S4327,0))</f>
        <v>0</v>
      </c>
      <c r="N4328">
        <f t="shared" ca="1" si="4896"/>
        <v>87</v>
      </c>
      <c r="O4328">
        <f t="shared" ca="1" si="4897"/>
        <v>21</v>
      </c>
      <c r="P4328">
        <f t="shared" ca="1" si="4898"/>
        <v>87</v>
      </c>
      <c r="Q4328">
        <f t="shared" ca="1" si="4899"/>
        <v>21</v>
      </c>
      <c r="R4328" t="str">
        <f ca="1">OFFSET('map portals'!$A$1,$O4328,$N4328)</f>
        <v>.</v>
      </c>
      <c r="S4328">
        <f t="shared" ca="1" si="4900"/>
        <v>87021</v>
      </c>
      <c r="T4328">
        <f t="shared" ca="1" si="4901"/>
        <v>580</v>
      </c>
    </row>
    <row r="4329" spans="1:20">
      <c r="A4329" s="3">
        <f t="shared" ca="1" si="4892"/>
        <v>4321</v>
      </c>
      <c r="B4329" s="3">
        <f t="shared" ca="1" si="4893"/>
        <v>4322</v>
      </c>
      <c r="C4329" s="3">
        <f t="shared" ref="C4329:I4329" ca="1" si="4938">B4329+IF(0=LEN(OFFSET($L$2,B4329,0)),1,0)</f>
        <v>4322</v>
      </c>
      <c r="D4329" s="3">
        <f t="shared" ca="1" si="4938"/>
        <v>4322</v>
      </c>
      <c r="E4329" s="3">
        <f t="shared" ca="1" si="4938"/>
        <v>4322</v>
      </c>
      <c r="F4329" s="3">
        <f t="shared" ca="1" si="4938"/>
        <v>4322</v>
      </c>
      <c r="G4329" s="3">
        <f t="shared" ca="1" si="4938"/>
        <v>4322</v>
      </c>
      <c r="H4329" s="3">
        <f t="shared" ca="1" si="4938"/>
        <v>4322</v>
      </c>
      <c r="I4329" s="3">
        <f t="shared" ca="1" si="4938"/>
        <v>4322</v>
      </c>
      <c r="J4329" s="3">
        <f ca="1">COUNTIF($A$2:$A4328,"="&amp;$A4329)+1</f>
        <v>1</v>
      </c>
      <c r="K4329">
        <f t="shared" ca="1" si="4895"/>
        <v>3</v>
      </c>
      <c r="L4329" t="str">
        <f ca="1">IF(M4329,"",
IF(R4329&lt;&gt;".",IF(OR(R4329="@",R4329="X"),"",MID(R4329,1,1)),
IF(OR(OFFSET('map portals'!$A$1,$Q4329,$P4329+1)="#",ISNUMBER(MATCH((P4329+1)*1000+Q4329,$S$2:$S4328,0))),"","0")
&amp;IF(OR(OFFSET('map portals'!$A$1,$Q4329+1,$P4329)="#",ISNUMBER(MATCH(P4329*1000+(Q4329+1),$S$2:$S4328,0))),"","1")
&amp;IF(OR(OFFSET('map portals'!$A$1,$Q4329,$P4329-1)="#",ISNUMBER(MATCH((P4329-1)*1000+Q4329,$S$2:$S4328,0))),"","2")
&amp;IF(OR(OFFSET('map portals'!$A$1,$Q4329-1,$P4329)="#",ISNUMBER(MATCH(P4329*1000+(Q4329-1),$S$2:$S4328,0))),"","3")
))</f>
        <v/>
      </c>
      <c r="M4329" t="b">
        <f ca="1">ISNUMBER(MATCH(S4329,$S$2:$S4328,0))</f>
        <v>0</v>
      </c>
      <c r="N4329">
        <f t="shared" ca="1" si="4896"/>
        <v>85</v>
      </c>
      <c r="O4329">
        <f t="shared" ca="1" si="4897"/>
        <v>19</v>
      </c>
      <c r="P4329">
        <f t="shared" ca="1" si="4898"/>
        <v>85</v>
      </c>
      <c r="Q4329">
        <f t="shared" ca="1" si="4899"/>
        <v>19</v>
      </c>
      <c r="R4329" t="str">
        <f ca="1">OFFSET('map portals'!$A$1,$O4329,$N4329)</f>
        <v>.</v>
      </c>
      <c r="S4329">
        <f t="shared" ca="1" si="4900"/>
        <v>85019</v>
      </c>
      <c r="T4329">
        <f t="shared" ca="1" si="4901"/>
        <v>580</v>
      </c>
    </row>
    <row r="4330" spans="1:20">
      <c r="A4330" s="3">
        <f t="shared" ca="1" si="4892"/>
        <v>4322</v>
      </c>
      <c r="B4330" s="3">
        <f t="shared" ca="1" si="4893"/>
        <v>4323</v>
      </c>
      <c r="C4330" s="3">
        <f t="shared" ref="C4330:I4330" ca="1" si="4939">B4330+IF(0=LEN(OFFSET($L$2,B4330,0)),1,0)</f>
        <v>4323</v>
      </c>
      <c r="D4330" s="3">
        <f t="shared" ca="1" si="4939"/>
        <v>4323</v>
      </c>
      <c r="E4330" s="3">
        <f t="shared" ca="1" si="4939"/>
        <v>4323</v>
      </c>
      <c r="F4330" s="3">
        <f t="shared" ca="1" si="4939"/>
        <v>4323</v>
      </c>
      <c r="G4330" s="3">
        <f t="shared" ca="1" si="4939"/>
        <v>4323</v>
      </c>
      <c r="H4330" s="3">
        <f t="shared" ca="1" si="4939"/>
        <v>4323</v>
      </c>
      <c r="I4330" s="3">
        <f t="shared" ca="1" si="4939"/>
        <v>4323</v>
      </c>
      <c r="J4330" s="3">
        <f ca="1">COUNTIF($A$2:$A4329,"="&amp;$A4330)+1</f>
        <v>1</v>
      </c>
      <c r="K4330">
        <f t="shared" ca="1" si="4895"/>
        <v>0</v>
      </c>
      <c r="L4330" t="str">
        <f ca="1">IF(M4330,"",
IF(R4330&lt;&gt;".",IF(OR(R4330="@",R4330="X"),"",MID(R4330,1,1)),
IF(OR(OFFSET('map portals'!$A$1,$Q4330,$P4330+1)="#",ISNUMBER(MATCH((P4330+1)*1000+Q4330,$S$2:$S4329,0))),"","0")
&amp;IF(OR(OFFSET('map portals'!$A$1,$Q4330+1,$P4330)="#",ISNUMBER(MATCH(P4330*1000+(Q4330+1),$S$2:$S4329,0))),"","1")
&amp;IF(OR(OFFSET('map portals'!$A$1,$Q4330,$P4330-1)="#",ISNUMBER(MATCH((P4330-1)*1000+Q4330,$S$2:$S4329,0))),"","2")
&amp;IF(OR(OFFSET('map portals'!$A$1,$Q4330-1,$P4330)="#",ISNUMBER(MATCH(P4330*1000+(Q4330-1),$S$2:$S4329,0))),"","3")
))</f>
        <v>03</v>
      </c>
      <c r="M4330" t="b">
        <f ca="1">ISNUMBER(MATCH(S4330,$S$2:$S4329,0))</f>
        <v>0</v>
      </c>
      <c r="N4330">
        <f t="shared" ca="1" si="4896"/>
        <v>81</v>
      </c>
      <c r="O4330">
        <f t="shared" ca="1" si="4897"/>
        <v>31</v>
      </c>
      <c r="P4330">
        <f t="shared" ca="1" si="4898"/>
        <v>81</v>
      </c>
      <c r="Q4330">
        <f t="shared" ca="1" si="4899"/>
        <v>31</v>
      </c>
      <c r="R4330" t="str">
        <f ca="1">OFFSET('map portals'!$A$1,$O4330,$N4330)</f>
        <v>.</v>
      </c>
      <c r="S4330">
        <f t="shared" ca="1" si="4900"/>
        <v>81031</v>
      </c>
      <c r="T4330">
        <f t="shared" ca="1" si="4901"/>
        <v>580</v>
      </c>
    </row>
    <row r="4331" spans="1:20">
      <c r="A4331" s="3">
        <f t="shared" ca="1" si="4892"/>
        <v>4323</v>
      </c>
      <c r="B4331" s="3">
        <f t="shared" ca="1" si="4893"/>
        <v>4324</v>
      </c>
      <c r="C4331" s="3">
        <f t="shared" ref="C4331:I4331" ca="1" si="4940">B4331+IF(0=LEN(OFFSET($L$2,B4331,0)),1,0)</f>
        <v>4324</v>
      </c>
      <c r="D4331" s="3">
        <f t="shared" ca="1" si="4940"/>
        <v>4324</v>
      </c>
      <c r="E4331" s="3">
        <f t="shared" ca="1" si="4940"/>
        <v>4324</v>
      </c>
      <c r="F4331" s="3">
        <f t="shared" ca="1" si="4940"/>
        <v>4324</v>
      </c>
      <c r="G4331" s="3">
        <f t="shared" ca="1" si="4940"/>
        <v>4324</v>
      </c>
      <c r="H4331" s="3">
        <f t="shared" ca="1" si="4940"/>
        <v>4324</v>
      </c>
      <c r="I4331" s="3">
        <f t="shared" ca="1" si="4940"/>
        <v>4324</v>
      </c>
      <c r="J4331" s="3">
        <f ca="1">COUNTIF($A$2:$A4330,"="&amp;$A4331)+1</f>
        <v>1</v>
      </c>
      <c r="K4331">
        <f t="shared" ca="1" si="4895"/>
        <v>1</v>
      </c>
      <c r="L4331" t="str">
        <f ca="1">IF(M4331,"",
IF(R4331&lt;&gt;".",IF(OR(R4331="@",R4331="X"),"",MID(R4331,1,1)),
IF(OR(OFFSET('map portals'!$A$1,$Q4331,$P4331+1)="#",ISNUMBER(MATCH((P4331+1)*1000+Q4331,$S$2:$S4330,0))),"","0")
&amp;IF(OR(OFFSET('map portals'!$A$1,$Q4331+1,$P4331)="#",ISNUMBER(MATCH(P4331*1000+(Q4331+1),$S$2:$S4330,0))),"","1")
&amp;IF(OR(OFFSET('map portals'!$A$1,$Q4331,$P4331-1)="#",ISNUMBER(MATCH((P4331-1)*1000+Q4331,$S$2:$S4330,0))),"","2")
&amp;IF(OR(OFFSET('map portals'!$A$1,$Q4331-1,$P4331)="#",ISNUMBER(MATCH(P4331*1000+(Q4331-1),$S$2:$S4330,0))),"","3")
))</f>
        <v>0</v>
      </c>
      <c r="M4331" t="b">
        <f ca="1">ISNUMBER(MATCH(S4331,$S$2:$S4330,0))</f>
        <v>0</v>
      </c>
      <c r="N4331">
        <f t="shared" ca="1" si="4896"/>
        <v>79</v>
      </c>
      <c r="O4331">
        <f t="shared" ca="1" si="4897"/>
        <v>33</v>
      </c>
      <c r="P4331">
        <f t="shared" ca="1" si="4898"/>
        <v>2</v>
      </c>
      <c r="Q4331">
        <f t="shared" ca="1" si="4899"/>
        <v>65</v>
      </c>
      <c r="R4331" t="str">
        <f ca="1">OFFSET('map portals'!$A$1,$O4331,$N4331)</f>
        <v>0000200652</v>
      </c>
      <c r="S4331">
        <f t="shared" ca="1" si="4900"/>
        <v>2065</v>
      </c>
      <c r="T4331">
        <f t="shared" ca="1" si="4901"/>
        <v>580</v>
      </c>
    </row>
    <row r="4332" spans="1:20">
      <c r="A4332" s="3">
        <f t="shared" ca="1" si="4892"/>
        <v>4324</v>
      </c>
      <c r="B4332" s="3">
        <f t="shared" ca="1" si="4893"/>
        <v>4325</v>
      </c>
      <c r="C4332" s="3">
        <f t="shared" ref="C4332:I4332" ca="1" si="4941">B4332+IF(0=LEN(OFFSET($L$2,B4332,0)),1,0)</f>
        <v>4325</v>
      </c>
      <c r="D4332" s="3">
        <f t="shared" ca="1" si="4941"/>
        <v>4325</v>
      </c>
      <c r="E4332" s="3">
        <f t="shared" ca="1" si="4941"/>
        <v>4325</v>
      </c>
      <c r="F4332" s="3">
        <f t="shared" ca="1" si="4941"/>
        <v>4325</v>
      </c>
      <c r="G4332" s="3">
        <f t="shared" ca="1" si="4941"/>
        <v>4325</v>
      </c>
      <c r="H4332" s="3">
        <f t="shared" ca="1" si="4941"/>
        <v>4325</v>
      </c>
      <c r="I4332" s="3">
        <f t="shared" ca="1" si="4941"/>
        <v>4325</v>
      </c>
      <c r="J4332" s="3">
        <f ca="1">COUNTIF($A$2:$A4331,"="&amp;$A4332)+1</f>
        <v>1</v>
      </c>
      <c r="K4332">
        <f t="shared" ca="1" si="4895"/>
        <v>1</v>
      </c>
      <c r="L4332" t="str">
        <f ca="1">IF(M4332,"",
IF(R4332&lt;&gt;".",IF(OR(R4332="@",R4332="X"),"",MID(R4332,1,1)),
IF(OR(OFFSET('map portals'!$A$1,$Q4332,$P4332+1)="#",ISNUMBER(MATCH((P4332+1)*1000+Q4332,$S$2:$S4331,0))),"","0")
&amp;IF(OR(OFFSET('map portals'!$A$1,$Q4332+1,$P4332)="#",ISNUMBER(MATCH(P4332*1000+(Q4332+1),$S$2:$S4331,0))),"","1")
&amp;IF(OR(OFFSET('map portals'!$A$1,$Q4332,$P4332-1)="#",ISNUMBER(MATCH((P4332-1)*1000+Q4332,$S$2:$S4331,0))),"","2")
&amp;IF(OR(OFFSET('map portals'!$A$1,$Q4332-1,$P4332)="#",ISNUMBER(MATCH(P4332*1000+(Q4332-1),$S$2:$S4331,0))),"","3")
))</f>
        <v>012</v>
      </c>
      <c r="M4332" t="b">
        <f ca="1">ISNUMBER(MATCH(S4332,$S$2:$S4331,0))</f>
        <v>0</v>
      </c>
      <c r="N4332">
        <f t="shared" ca="1" si="4896"/>
        <v>43</v>
      </c>
      <c r="O4332">
        <f t="shared" ca="1" si="4897"/>
        <v>103</v>
      </c>
      <c r="P4332">
        <f t="shared" ca="1" si="4898"/>
        <v>43</v>
      </c>
      <c r="Q4332">
        <f t="shared" ca="1" si="4899"/>
        <v>103</v>
      </c>
      <c r="R4332" t="str">
        <f ca="1">OFFSET('map portals'!$A$1,$O4332,$N4332)</f>
        <v>.</v>
      </c>
      <c r="S4332">
        <f t="shared" ca="1" si="4900"/>
        <v>43103</v>
      </c>
      <c r="T4332">
        <f t="shared" ca="1" si="4901"/>
        <v>580</v>
      </c>
    </row>
    <row r="4333" spans="1:20">
      <c r="A4333" s="3">
        <f t="shared" ca="1" si="4892"/>
        <v>4325</v>
      </c>
      <c r="B4333" s="3">
        <f t="shared" ca="1" si="4893"/>
        <v>4326</v>
      </c>
      <c r="C4333" s="3">
        <f t="shared" ref="C4333:I4333" ca="1" si="4942">B4333+IF(0=LEN(OFFSET($L$2,B4333,0)),1,0)</f>
        <v>4327</v>
      </c>
      <c r="D4333" s="3">
        <f t="shared" ca="1" si="4942"/>
        <v>4328</v>
      </c>
      <c r="E4333" s="3">
        <f t="shared" ca="1" si="4942"/>
        <v>4328</v>
      </c>
      <c r="F4333" s="3">
        <f t="shared" ca="1" si="4942"/>
        <v>4328</v>
      </c>
      <c r="G4333" s="3">
        <f t="shared" ca="1" si="4942"/>
        <v>4328</v>
      </c>
      <c r="H4333" s="3">
        <f t="shared" ca="1" si="4942"/>
        <v>4328</v>
      </c>
      <c r="I4333" s="3">
        <f t="shared" ca="1" si="4942"/>
        <v>4328</v>
      </c>
      <c r="J4333" s="3">
        <f ca="1">COUNTIF($A$2:$A4332,"="&amp;$A4333)+1</f>
        <v>1</v>
      </c>
      <c r="K4333">
        <f t="shared" ca="1" si="4895"/>
        <v>0</v>
      </c>
      <c r="L4333" t="str">
        <f ca="1">IF(M4333,"",
IF(R4333&lt;&gt;".",IF(OR(R4333="@",R4333="X"),"",MID(R4333,1,1)),
IF(OR(OFFSET('map portals'!$A$1,$Q4333,$P4333+1)="#",ISNUMBER(MATCH((P4333+1)*1000+Q4333,$S$2:$S4332,0))),"","0")
&amp;IF(OR(OFFSET('map portals'!$A$1,$Q4333+1,$P4333)="#",ISNUMBER(MATCH(P4333*1000+(Q4333+1),$S$2:$S4332,0))),"","1")
&amp;IF(OR(OFFSET('map portals'!$A$1,$Q4333,$P4333-1)="#",ISNUMBER(MATCH((P4333-1)*1000+Q4333,$S$2:$S4332,0))),"","2")
&amp;IF(OR(OFFSET('map portals'!$A$1,$Q4333-1,$P4333)="#",ISNUMBER(MATCH(P4333*1000+(Q4333-1),$S$2:$S4332,0))),"","3")
))</f>
        <v>0</v>
      </c>
      <c r="M4333" t="b">
        <f ca="1">ISNUMBER(MATCH(S4333,$S$2:$S4332,0))</f>
        <v>0</v>
      </c>
      <c r="N4333">
        <f t="shared" ca="1" si="4896"/>
        <v>108</v>
      </c>
      <c r="O4333">
        <f t="shared" ca="1" si="4897"/>
        <v>5</v>
      </c>
      <c r="P4333">
        <f t="shared" ca="1" si="4898"/>
        <v>108</v>
      </c>
      <c r="Q4333">
        <f t="shared" ca="1" si="4899"/>
        <v>5</v>
      </c>
      <c r="R4333" t="str">
        <f ca="1">OFFSET('map portals'!$A$1,$O4333,$N4333)</f>
        <v>.</v>
      </c>
      <c r="S4333">
        <f t="shared" ca="1" si="4900"/>
        <v>108005</v>
      </c>
      <c r="T4333">
        <f t="shared" ca="1" si="4901"/>
        <v>581</v>
      </c>
    </row>
    <row r="4334" spans="1:20">
      <c r="A4334" s="3">
        <f t="shared" ca="1" si="4892"/>
        <v>4328</v>
      </c>
      <c r="B4334" s="3">
        <f t="shared" ca="1" si="4893"/>
        <v>4328</v>
      </c>
      <c r="C4334" s="3">
        <f t="shared" ref="C4334:I4334" ca="1" si="4943">B4334+IF(0=LEN(OFFSET($L$2,B4334,0)),1,0)</f>
        <v>4328</v>
      </c>
      <c r="D4334" s="3">
        <f t="shared" ca="1" si="4943"/>
        <v>4328</v>
      </c>
      <c r="E4334" s="3">
        <f t="shared" ca="1" si="4943"/>
        <v>4328</v>
      </c>
      <c r="F4334" s="3">
        <f t="shared" ca="1" si="4943"/>
        <v>4328</v>
      </c>
      <c r="G4334" s="3">
        <f t="shared" ca="1" si="4943"/>
        <v>4328</v>
      </c>
      <c r="H4334" s="3">
        <f t="shared" ca="1" si="4943"/>
        <v>4328</v>
      </c>
      <c r="I4334" s="3">
        <f t="shared" ca="1" si="4943"/>
        <v>4328</v>
      </c>
      <c r="J4334" s="3">
        <f ca="1">COUNTIF($A$2:$A4333,"="&amp;$A4334)+1</f>
        <v>1</v>
      </c>
      <c r="K4334">
        <f t="shared" ca="1" si="4895"/>
        <v>0</v>
      </c>
      <c r="L4334" t="str">
        <f ca="1">IF(M4334,"",
IF(R4334&lt;&gt;".",IF(OR(R4334="@",R4334="X"),"",MID(R4334,1,1)),
IF(OR(OFFSET('map portals'!$A$1,$Q4334,$P4334+1)="#",ISNUMBER(MATCH((P4334+1)*1000+Q4334,$S$2:$S4333,0))),"","0")
&amp;IF(OR(OFFSET('map portals'!$A$1,$Q4334+1,$P4334)="#",ISNUMBER(MATCH(P4334*1000+(Q4334+1),$S$2:$S4333,0))),"","1")
&amp;IF(OR(OFFSET('map portals'!$A$1,$Q4334,$P4334-1)="#",ISNUMBER(MATCH((P4334-1)*1000+Q4334,$S$2:$S4333,0))),"","2")
&amp;IF(OR(OFFSET('map portals'!$A$1,$Q4334-1,$P4334)="#",ISNUMBER(MATCH(P4334*1000+(Q4334-1),$S$2:$S4333,0))),"","3")
))</f>
        <v>0</v>
      </c>
      <c r="M4334" t="b">
        <f ca="1">ISNUMBER(MATCH(S4334,$S$2:$S4333,0))</f>
        <v>0</v>
      </c>
      <c r="N4334">
        <f t="shared" ca="1" si="4896"/>
        <v>82</v>
      </c>
      <c r="O4334">
        <f t="shared" ca="1" si="4897"/>
        <v>31</v>
      </c>
      <c r="P4334">
        <f t="shared" ca="1" si="4898"/>
        <v>82</v>
      </c>
      <c r="Q4334">
        <f t="shared" ca="1" si="4899"/>
        <v>31</v>
      </c>
      <c r="R4334" t="str">
        <f ca="1">OFFSET('map portals'!$A$1,$O4334,$N4334)</f>
        <v>.</v>
      </c>
      <c r="S4334">
        <f t="shared" ca="1" si="4900"/>
        <v>82031</v>
      </c>
      <c r="T4334">
        <f t="shared" ca="1" si="4901"/>
        <v>581</v>
      </c>
    </row>
    <row r="4335" spans="1:20">
      <c r="A4335" s="3">
        <f t="shared" ca="1" si="4892"/>
        <v>4328</v>
      </c>
      <c r="B4335" s="3">
        <f t="shared" ca="1" si="4893"/>
        <v>4329</v>
      </c>
      <c r="C4335" s="3">
        <f t="shared" ref="C4335:I4335" ca="1" si="4944">B4335+IF(0=LEN(OFFSET($L$2,B4335,0)),1,0)</f>
        <v>4329</v>
      </c>
      <c r="D4335" s="3">
        <f t="shared" ca="1" si="4944"/>
        <v>4329</v>
      </c>
      <c r="E4335" s="3">
        <f t="shared" ca="1" si="4944"/>
        <v>4329</v>
      </c>
      <c r="F4335" s="3">
        <f t="shared" ca="1" si="4944"/>
        <v>4329</v>
      </c>
      <c r="G4335" s="3">
        <f t="shared" ca="1" si="4944"/>
        <v>4329</v>
      </c>
      <c r="H4335" s="3">
        <f t="shared" ca="1" si="4944"/>
        <v>4329</v>
      </c>
      <c r="I4335" s="3">
        <f t="shared" ca="1" si="4944"/>
        <v>4329</v>
      </c>
      <c r="J4335" s="3">
        <f ca="1">COUNTIF($A$2:$A4334,"="&amp;$A4335)+1</f>
        <v>2</v>
      </c>
      <c r="K4335">
        <f t="shared" ca="1" si="4895"/>
        <v>3</v>
      </c>
      <c r="L4335" t="str">
        <f ca="1">IF(M4335,"",
IF(R4335&lt;&gt;".",IF(OR(R4335="@",R4335="X"),"",MID(R4335,1,1)),
IF(OR(OFFSET('map portals'!$A$1,$Q4335,$P4335+1)="#",ISNUMBER(MATCH((P4335+1)*1000+Q4335,$S$2:$S4334,0))),"","0")
&amp;IF(OR(OFFSET('map portals'!$A$1,$Q4335+1,$P4335)="#",ISNUMBER(MATCH(P4335*1000+(Q4335+1),$S$2:$S4334,0))),"","1")
&amp;IF(OR(OFFSET('map portals'!$A$1,$Q4335,$P4335-1)="#",ISNUMBER(MATCH((P4335-1)*1000+Q4335,$S$2:$S4334,0))),"","2")
&amp;IF(OR(OFFSET('map portals'!$A$1,$Q4335-1,$P4335)="#",ISNUMBER(MATCH(P4335*1000+(Q4335-1),$S$2:$S4334,0))),"","3")
))</f>
        <v>3</v>
      </c>
      <c r="M4335" t="b">
        <f ca="1">ISNUMBER(MATCH(S4335,$S$2:$S4334,0))</f>
        <v>0</v>
      </c>
      <c r="N4335">
        <f t="shared" ca="1" si="4896"/>
        <v>81</v>
      </c>
      <c r="O4335">
        <f t="shared" ca="1" si="4897"/>
        <v>30</v>
      </c>
      <c r="P4335">
        <f t="shared" ca="1" si="4898"/>
        <v>81</v>
      </c>
      <c r="Q4335">
        <f t="shared" ca="1" si="4899"/>
        <v>30</v>
      </c>
      <c r="R4335" t="str">
        <f ca="1">OFFSET('map portals'!$A$1,$O4335,$N4335)</f>
        <v>.</v>
      </c>
      <c r="S4335">
        <f t="shared" ca="1" si="4900"/>
        <v>81030</v>
      </c>
      <c r="T4335">
        <f t="shared" ca="1" si="4901"/>
        <v>581</v>
      </c>
    </row>
    <row r="4336" spans="1:20">
      <c r="A4336" s="3">
        <f t="shared" ca="1" si="4892"/>
        <v>4329</v>
      </c>
      <c r="B4336" s="3">
        <f t="shared" ca="1" si="4893"/>
        <v>4330</v>
      </c>
      <c r="C4336" s="3">
        <f t="shared" ref="C4336:I4336" ca="1" si="4945">B4336+IF(0=LEN(OFFSET($L$2,B4336,0)),1,0)</f>
        <v>4330</v>
      </c>
      <c r="D4336" s="3">
        <f t="shared" ca="1" si="4945"/>
        <v>4330</v>
      </c>
      <c r="E4336" s="3">
        <f t="shared" ca="1" si="4945"/>
        <v>4330</v>
      </c>
      <c r="F4336" s="3">
        <f t="shared" ca="1" si="4945"/>
        <v>4330</v>
      </c>
      <c r="G4336" s="3">
        <f t="shared" ca="1" si="4945"/>
        <v>4330</v>
      </c>
      <c r="H4336" s="3">
        <f t="shared" ca="1" si="4945"/>
        <v>4330</v>
      </c>
      <c r="I4336" s="3">
        <f t="shared" ca="1" si="4945"/>
        <v>4330</v>
      </c>
      <c r="J4336" s="3">
        <f ca="1">COUNTIF($A$2:$A4335,"="&amp;$A4336)+1</f>
        <v>1</v>
      </c>
      <c r="K4336">
        <f t="shared" ca="1" si="4895"/>
        <v>0</v>
      </c>
      <c r="L4336" t="str">
        <f ca="1">IF(M4336,"",
IF(R4336&lt;&gt;".",IF(OR(R4336="@",R4336="X"),"",MID(R4336,1,1)),
IF(OR(OFFSET('map portals'!$A$1,$Q4336,$P4336+1)="#",ISNUMBER(MATCH((P4336+1)*1000+Q4336,$S$2:$S4335,0))),"","0")
&amp;IF(OR(OFFSET('map portals'!$A$1,$Q4336+1,$P4336)="#",ISNUMBER(MATCH(P4336*1000+(Q4336+1),$S$2:$S4335,0))),"","1")
&amp;IF(OR(OFFSET('map portals'!$A$1,$Q4336,$P4336-1)="#",ISNUMBER(MATCH((P4336-1)*1000+Q4336,$S$2:$S4335,0))),"","2")
&amp;IF(OR(OFFSET('map portals'!$A$1,$Q4336-1,$P4336)="#",ISNUMBER(MATCH(P4336*1000+(Q4336-1),$S$2:$S4335,0))),"","3")
))</f>
        <v>3</v>
      </c>
      <c r="M4336" t="b">
        <f ca="1">ISNUMBER(MATCH(S4336,$S$2:$S4335,0))</f>
        <v>0</v>
      </c>
      <c r="N4336">
        <f t="shared" ca="1" si="4896"/>
        <v>3</v>
      </c>
      <c r="O4336">
        <f t="shared" ca="1" si="4897"/>
        <v>65</v>
      </c>
      <c r="P4336">
        <f t="shared" ca="1" si="4898"/>
        <v>3</v>
      </c>
      <c r="Q4336">
        <f t="shared" ca="1" si="4899"/>
        <v>65</v>
      </c>
      <c r="R4336" t="str">
        <f ca="1">OFFSET('map portals'!$A$1,$O4336,$N4336)</f>
        <v>.</v>
      </c>
      <c r="S4336">
        <f t="shared" ca="1" si="4900"/>
        <v>3065</v>
      </c>
      <c r="T4336">
        <f t="shared" ca="1" si="4901"/>
        <v>581</v>
      </c>
    </row>
    <row r="4337" spans="1:20">
      <c r="A4337" s="3">
        <f t="shared" ca="1" si="4892"/>
        <v>4330</v>
      </c>
      <c r="B4337" s="3">
        <f t="shared" ca="1" si="4893"/>
        <v>4330</v>
      </c>
      <c r="C4337" s="3">
        <f t="shared" ref="C4337:I4337" ca="1" si="4946">B4337+IF(0=LEN(OFFSET($L$2,B4337,0)),1,0)</f>
        <v>4330</v>
      </c>
      <c r="D4337" s="3">
        <f t="shared" ca="1" si="4946"/>
        <v>4330</v>
      </c>
      <c r="E4337" s="3">
        <f t="shared" ca="1" si="4946"/>
        <v>4330</v>
      </c>
      <c r="F4337" s="3">
        <f t="shared" ca="1" si="4946"/>
        <v>4330</v>
      </c>
      <c r="G4337" s="3">
        <f t="shared" ca="1" si="4946"/>
        <v>4330</v>
      </c>
      <c r="H4337" s="3">
        <f t="shared" ca="1" si="4946"/>
        <v>4330</v>
      </c>
      <c r="I4337" s="3">
        <f t="shared" ca="1" si="4946"/>
        <v>4330</v>
      </c>
      <c r="J4337" s="3">
        <f ca="1">COUNTIF($A$2:$A4336,"="&amp;$A4337)+1</f>
        <v>1</v>
      </c>
      <c r="K4337">
        <f t="shared" ca="1" si="4895"/>
        <v>0</v>
      </c>
      <c r="L4337" t="str">
        <f ca="1">IF(M4337,"",
IF(R4337&lt;&gt;".",IF(OR(R4337="@",R4337="X"),"",MID(R4337,1,1)),
IF(OR(OFFSET('map portals'!$A$1,$Q4337,$P4337+1)="#",ISNUMBER(MATCH((P4337+1)*1000+Q4337,$S$2:$S4336,0))),"","0")
&amp;IF(OR(OFFSET('map portals'!$A$1,$Q4337+1,$P4337)="#",ISNUMBER(MATCH(P4337*1000+(Q4337+1),$S$2:$S4336,0))),"","1")
&amp;IF(OR(OFFSET('map portals'!$A$1,$Q4337,$P4337-1)="#",ISNUMBER(MATCH((P4337-1)*1000+Q4337,$S$2:$S4336,0))),"","2")
&amp;IF(OR(OFFSET('map portals'!$A$1,$Q4337-1,$P4337)="#",ISNUMBER(MATCH(P4337*1000+(Q4337-1),$S$2:$S4336,0))),"","3")
))</f>
        <v>0</v>
      </c>
      <c r="M4337" t="b">
        <f ca="1">ISNUMBER(MATCH(S4337,$S$2:$S4336,0))</f>
        <v>0</v>
      </c>
      <c r="N4337">
        <f t="shared" ca="1" si="4896"/>
        <v>44</v>
      </c>
      <c r="O4337">
        <f t="shared" ca="1" si="4897"/>
        <v>103</v>
      </c>
      <c r="P4337">
        <f t="shared" ca="1" si="4898"/>
        <v>44</v>
      </c>
      <c r="Q4337">
        <f t="shared" ca="1" si="4899"/>
        <v>103</v>
      </c>
      <c r="R4337" t="str">
        <f ca="1">OFFSET('map portals'!$A$1,$O4337,$N4337)</f>
        <v>.</v>
      </c>
      <c r="S4337">
        <f t="shared" ca="1" si="4900"/>
        <v>44103</v>
      </c>
      <c r="T4337">
        <f t="shared" ca="1" si="4901"/>
        <v>581</v>
      </c>
    </row>
    <row r="4338" spans="1:20">
      <c r="A4338" s="3">
        <f t="shared" ca="1" si="4892"/>
        <v>4330</v>
      </c>
      <c r="B4338" s="3">
        <f t="shared" ca="1" si="4893"/>
        <v>4330</v>
      </c>
      <c r="C4338" s="3">
        <f t="shared" ref="C4338:I4338" ca="1" si="4947">B4338+IF(0=LEN(OFFSET($L$2,B4338,0)),1,0)</f>
        <v>4330</v>
      </c>
      <c r="D4338" s="3">
        <f t="shared" ca="1" si="4947"/>
        <v>4330</v>
      </c>
      <c r="E4338" s="3">
        <f t="shared" ca="1" si="4947"/>
        <v>4330</v>
      </c>
      <c r="F4338" s="3">
        <f t="shared" ca="1" si="4947"/>
        <v>4330</v>
      </c>
      <c r="G4338" s="3">
        <f t="shared" ca="1" si="4947"/>
        <v>4330</v>
      </c>
      <c r="H4338" s="3">
        <f t="shared" ca="1" si="4947"/>
        <v>4330</v>
      </c>
      <c r="I4338" s="3">
        <f t="shared" ca="1" si="4947"/>
        <v>4330</v>
      </c>
      <c r="J4338" s="3">
        <f ca="1">COUNTIF($A$2:$A4337,"="&amp;$A4338)+1</f>
        <v>2</v>
      </c>
      <c r="K4338">
        <f t="shared" ca="1" si="4895"/>
        <v>1</v>
      </c>
      <c r="L4338" t="str">
        <f ca="1">IF(M4338,"",
IF(R4338&lt;&gt;".",IF(OR(R4338="@",R4338="X"),"",MID(R4338,1,1)),
IF(OR(OFFSET('map portals'!$A$1,$Q4338,$P4338+1)="#",ISNUMBER(MATCH((P4338+1)*1000+Q4338,$S$2:$S4337,0))),"","0")
&amp;IF(OR(OFFSET('map portals'!$A$1,$Q4338+1,$P4338)="#",ISNUMBER(MATCH(P4338*1000+(Q4338+1),$S$2:$S4337,0))),"","1")
&amp;IF(OR(OFFSET('map portals'!$A$1,$Q4338,$P4338-1)="#",ISNUMBER(MATCH((P4338-1)*1000+Q4338,$S$2:$S4337,0))),"","2")
&amp;IF(OR(OFFSET('map portals'!$A$1,$Q4338-1,$P4338)="#",ISNUMBER(MATCH(P4338*1000+(Q4338-1),$S$2:$S4337,0))),"","3")
))</f>
        <v>1</v>
      </c>
      <c r="M4338" t="b">
        <f ca="1">ISNUMBER(MATCH(S4338,$S$2:$S4337,0))</f>
        <v>0</v>
      </c>
      <c r="N4338">
        <f t="shared" ca="1" si="4896"/>
        <v>43</v>
      </c>
      <c r="O4338">
        <f t="shared" ca="1" si="4897"/>
        <v>104</v>
      </c>
      <c r="P4338">
        <f t="shared" ca="1" si="4898"/>
        <v>43</v>
      </c>
      <c r="Q4338">
        <f t="shared" ca="1" si="4899"/>
        <v>104</v>
      </c>
      <c r="R4338" t="str">
        <f ca="1">OFFSET('map portals'!$A$1,$O4338,$N4338)</f>
        <v>.</v>
      </c>
      <c r="S4338">
        <f t="shared" ca="1" si="4900"/>
        <v>43104</v>
      </c>
      <c r="T4338">
        <f t="shared" ca="1" si="4901"/>
        <v>581</v>
      </c>
    </row>
    <row r="4339" spans="1:20">
      <c r="A4339" s="3">
        <f t="shared" ca="1" si="4892"/>
        <v>4330</v>
      </c>
      <c r="B4339" s="3">
        <f t="shared" ca="1" si="4893"/>
        <v>4331</v>
      </c>
      <c r="C4339" s="3">
        <f t="shared" ref="C4339:I4339" ca="1" si="4948">B4339+IF(0=LEN(OFFSET($L$2,B4339,0)),1,0)</f>
        <v>4331</v>
      </c>
      <c r="D4339" s="3">
        <f t="shared" ca="1" si="4948"/>
        <v>4331</v>
      </c>
      <c r="E4339" s="3">
        <f t="shared" ca="1" si="4948"/>
        <v>4331</v>
      </c>
      <c r="F4339" s="3">
        <f t="shared" ca="1" si="4948"/>
        <v>4331</v>
      </c>
      <c r="G4339" s="3">
        <f t="shared" ca="1" si="4948"/>
        <v>4331</v>
      </c>
      <c r="H4339" s="3">
        <f t="shared" ca="1" si="4948"/>
        <v>4331</v>
      </c>
      <c r="I4339" s="3">
        <f t="shared" ca="1" si="4948"/>
        <v>4331</v>
      </c>
      <c r="J4339" s="3">
        <f ca="1">COUNTIF($A$2:$A4338,"="&amp;$A4339)+1</f>
        <v>3</v>
      </c>
      <c r="K4339">
        <f t="shared" ca="1" si="4895"/>
        <v>2</v>
      </c>
      <c r="L4339" t="str">
        <f ca="1">IF(M4339,"",
IF(R4339&lt;&gt;".",IF(OR(R4339="@",R4339="X"),"",MID(R4339,1,1)),
IF(OR(OFFSET('map portals'!$A$1,$Q4339,$P4339+1)="#",ISNUMBER(MATCH((P4339+1)*1000+Q4339,$S$2:$S4338,0))),"","0")
&amp;IF(OR(OFFSET('map portals'!$A$1,$Q4339+1,$P4339)="#",ISNUMBER(MATCH(P4339*1000+(Q4339+1),$S$2:$S4338,0))),"","1")
&amp;IF(OR(OFFSET('map portals'!$A$1,$Q4339,$P4339-1)="#",ISNUMBER(MATCH((P4339-1)*1000+Q4339,$S$2:$S4338,0))),"","2")
&amp;IF(OR(OFFSET('map portals'!$A$1,$Q4339-1,$P4339)="#",ISNUMBER(MATCH(P4339*1000+(Q4339-1),$S$2:$S4338,0))),"","3")
))</f>
        <v>2</v>
      </c>
      <c r="M4339" t="b">
        <f ca="1">ISNUMBER(MATCH(S4339,$S$2:$S4338,0))</f>
        <v>0</v>
      </c>
      <c r="N4339">
        <f t="shared" ca="1" si="4896"/>
        <v>42</v>
      </c>
      <c r="O4339">
        <f t="shared" ca="1" si="4897"/>
        <v>103</v>
      </c>
      <c r="P4339">
        <f t="shared" ca="1" si="4898"/>
        <v>42</v>
      </c>
      <c r="Q4339">
        <f t="shared" ca="1" si="4899"/>
        <v>103</v>
      </c>
      <c r="R4339" t="str">
        <f ca="1">OFFSET('map portals'!$A$1,$O4339,$N4339)</f>
        <v>.</v>
      </c>
      <c r="S4339">
        <f t="shared" ca="1" si="4900"/>
        <v>42103</v>
      </c>
      <c r="T4339">
        <f t="shared" ca="1" si="4901"/>
        <v>581</v>
      </c>
    </row>
    <row r="4340" spans="1:20">
      <c r="A4340" s="3">
        <f t="shared" ca="1" si="4892"/>
        <v>4331</v>
      </c>
      <c r="B4340" s="3">
        <f t="shared" ca="1" si="4893"/>
        <v>4332</v>
      </c>
      <c r="C4340" s="3">
        <f t="shared" ref="C4340:I4340" ca="1" si="4949">B4340+IF(0=LEN(OFFSET($L$2,B4340,0)),1,0)</f>
        <v>4332</v>
      </c>
      <c r="D4340" s="3">
        <f t="shared" ca="1" si="4949"/>
        <v>4332</v>
      </c>
      <c r="E4340" s="3">
        <f t="shared" ca="1" si="4949"/>
        <v>4332</v>
      </c>
      <c r="F4340" s="3">
        <f t="shared" ca="1" si="4949"/>
        <v>4332</v>
      </c>
      <c r="G4340" s="3">
        <f t="shared" ca="1" si="4949"/>
        <v>4332</v>
      </c>
      <c r="H4340" s="3">
        <f t="shared" ca="1" si="4949"/>
        <v>4332</v>
      </c>
      <c r="I4340" s="3">
        <f t="shared" ca="1" si="4949"/>
        <v>4332</v>
      </c>
      <c r="J4340" s="3">
        <f ca="1">COUNTIF($A$2:$A4339,"="&amp;$A4340)+1</f>
        <v>1</v>
      </c>
      <c r="K4340">
        <f t="shared" ca="1" si="4895"/>
        <v>0</v>
      </c>
      <c r="L4340" t="str">
        <f ca="1">IF(M4340,"",
IF(R4340&lt;&gt;".",IF(OR(R4340="@",R4340="X"),"",MID(R4340,1,1)),
IF(OR(OFFSET('map portals'!$A$1,$Q4340,$P4340+1)="#",ISNUMBER(MATCH((P4340+1)*1000+Q4340,$S$2:$S4339,0))),"","0")
&amp;IF(OR(OFFSET('map portals'!$A$1,$Q4340+1,$P4340)="#",ISNUMBER(MATCH(P4340*1000+(Q4340+1),$S$2:$S4339,0))),"","1")
&amp;IF(OR(OFFSET('map portals'!$A$1,$Q4340,$P4340-1)="#",ISNUMBER(MATCH((P4340-1)*1000+Q4340,$S$2:$S4339,0))),"","2")
&amp;IF(OR(OFFSET('map portals'!$A$1,$Q4340-1,$P4340)="#",ISNUMBER(MATCH(P4340*1000+(Q4340-1),$S$2:$S4339,0))),"","3")
))</f>
        <v>13</v>
      </c>
      <c r="M4340" t="b">
        <f ca="1">ISNUMBER(MATCH(S4340,$S$2:$S4339,0))</f>
        <v>0</v>
      </c>
      <c r="N4340">
        <f t="shared" ca="1" si="4896"/>
        <v>109</v>
      </c>
      <c r="O4340">
        <f t="shared" ca="1" si="4897"/>
        <v>5</v>
      </c>
      <c r="P4340">
        <f t="shared" ca="1" si="4898"/>
        <v>109</v>
      </c>
      <c r="Q4340">
        <f t="shared" ca="1" si="4899"/>
        <v>5</v>
      </c>
      <c r="R4340" t="str">
        <f ca="1">OFFSET('map portals'!$A$1,$O4340,$N4340)</f>
        <v>.</v>
      </c>
      <c r="S4340">
        <f t="shared" ca="1" si="4900"/>
        <v>109005</v>
      </c>
      <c r="T4340">
        <f t="shared" ca="1" si="4901"/>
        <v>582</v>
      </c>
    </row>
    <row r="4341" spans="1:20">
      <c r="A4341" s="3">
        <f t="shared" ca="1" si="4892"/>
        <v>4332</v>
      </c>
      <c r="B4341" s="3">
        <f t="shared" ca="1" si="4893"/>
        <v>4333</v>
      </c>
      <c r="C4341" s="3">
        <f t="shared" ref="C4341:I4341" ca="1" si="4950">B4341+IF(0=LEN(OFFSET($L$2,B4341,0)),1,0)</f>
        <v>4333</v>
      </c>
      <c r="D4341" s="3">
        <f t="shared" ca="1" si="4950"/>
        <v>4333</v>
      </c>
      <c r="E4341" s="3">
        <f t="shared" ca="1" si="4950"/>
        <v>4333</v>
      </c>
      <c r="F4341" s="3">
        <f t="shared" ca="1" si="4950"/>
        <v>4333</v>
      </c>
      <c r="G4341" s="3">
        <f t="shared" ca="1" si="4950"/>
        <v>4333</v>
      </c>
      <c r="H4341" s="3">
        <f t="shared" ca="1" si="4950"/>
        <v>4333</v>
      </c>
      <c r="I4341" s="3">
        <f t="shared" ca="1" si="4950"/>
        <v>4333</v>
      </c>
      <c r="J4341" s="3">
        <f ca="1">COUNTIF($A$2:$A4340,"="&amp;$A4341)+1</f>
        <v>1</v>
      </c>
      <c r="K4341">
        <f t="shared" ca="1" si="4895"/>
        <v>0</v>
      </c>
      <c r="L4341" t="str">
        <f ca="1">IF(M4341,"",
IF(R4341&lt;&gt;".",IF(OR(R4341="@",R4341="X"),"",MID(R4341,1,1)),
IF(OR(OFFSET('map portals'!$A$1,$Q4341,$P4341+1)="#",ISNUMBER(MATCH((P4341+1)*1000+Q4341,$S$2:$S4340,0))),"","0")
&amp;IF(OR(OFFSET('map portals'!$A$1,$Q4341+1,$P4341)="#",ISNUMBER(MATCH(P4341*1000+(Q4341+1),$S$2:$S4340,0))),"","1")
&amp;IF(OR(OFFSET('map portals'!$A$1,$Q4341,$P4341-1)="#",ISNUMBER(MATCH((P4341-1)*1000+Q4341,$S$2:$S4340,0))),"","2")
&amp;IF(OR(OFFSET('map portals'!$A$1,$Q4341-1,$P4341)="#",ISNUMBER(MATCH(P4341*1000+(Q4341-1),$S$2:$S4340,0))),"","3")
))</f>
        <v>0</v>
      </c>
      <c r="M4341" t="b">
        <f ca="1">ISNUMBER(MATCH(S4341,$S$2:$S4340,0))</f>
        <v>0</v>
      </c>
      <c r="N4341">
        <f t="shared" ca="1" si="4896"/>
        <v>83</v>
      </c>
      <c r="O4341">
        <f t="shared" ca="1" si="4897"/>
        <v>31</v>
      </c>
      <c r="P4341">
        <f t="shared" ca="1" si="4898"/>
        <v>83</v>
      </c>
      <c r="Q4341">
        <f t="shared" ca="1" si="4899"/>
        <v>31</v>
      </c>
      <c r="R4341" t="str">
        <f ca="1">OFFSET('map portals'!$A$1,$O4341,$N4341)</f>
        <v>.</v>
      </c>
      <c r="S4341">
        <f t="shared" ca="1" si="4900"/>
        <v>83031</v>
      </c>
      <c r="T4341">
        <f t="shared" ca="1" si="4901"/>
        <v>582</v>
      </c>
    </row>
    <row r="4342" spans="1:20">
      <c r="A4342" s="3">
        <f t="shared" ca="1" si="4892"/>
        <v>4333</v>
      </c>
      <c r="B4342" s="3">
        <f t="shared" ca="1" si="4893"/>
        <v>4334</v>
      </c>
      <c r="C4342" s="3">
        <f t="shared" ref="C4342:I4342" ca="1" si="4951">B4342+IF(0=LEN(OFFSET($L$2,B4342,0)),1,0)</f>
        <v>4334</v>
      </c>
      <c r="D4342" s="3">
        <f t="shared" ca="1" si="4951"/>
        <v>4334</v>
      </c>
      <c r="E4342" s="3">
        <f t="shared" ca="1" si="4951"/>
        <v>4334</v>
      </c>
      <c r="F4342" s="3">
        <f t="shared" ca="1" si="4951"/>
        <v>4334</v>
      </c>
      <c r="G4342" s="3">
        <f t="shared" ca="1" si="4951"/>
        <v>4334</v>
      </c>
      <c r="H4342" s="3">
        <f t="shared" ca="1" si="4951"/>
        <v>4334</v>
      </c>
      <c r="I4342" s="3">
        <f t="shared" ca="1" si="4951"/>
        <v>4334</v>
      </c>
      <c r="J4342" s="3">
        <f ca="1">COUNTIF($A$2:$A4341,"="&amp;$A4342)+1</f>
        <v>1</v>
      </c>
      <c r="K4342">
        <f t="shared" ca="1" si="4895"/>
        <v>3</v>
      </c>
      <c r="L4342" t="str">
        <f ca="1">IF(M4342,"",
IF(R4342&lt;&gt;".",IF(OR(R4342="@",R4342="X"),"",MID(R4342,1,1)),
IF(OR(OFFSET('map portals'!$A$1,$Q4342,$P4342+1)="#",ISNUMBER(MATCH((P4342+1)*1000+Q4342,$S$2:$S4341,0))),"","0")
&amp;IF(OR(OFFSET('map portals'!$A$1,$Q4342+1,$P4342)="#",ISNUMBER(MATCH(P4342*1000+(Q4342+1),$S$2:$S4341,0))),"","1")
&amp;IF(OR(OFFSET('map portals'!$A$1,$Q4342,$P4342-1)="#",ISNUMBER(MATCH((P4342-1)*1000+Q4342,$S$2:$S4341,0))),"","2")
&amp;IF(OR(OFFSET('map portals'!$A$1,$Q4342-1,$P4342)="#",ISNUMBER(MATCH(P4342*1000+(Q4342-1),$S$2:$S4341,0))),"","3")
))</f>
        <v>02</v>
      </c>
      <c r="M4342" t="b">
        <f ca="1">ISNUMBER(MATCH(S4342,$S$2:$S4341,0))</f>
        <v>0</v>
      </c>
      <c r="N4342">
        <f t="shared" ca="1" si="4896"/>
        <v>81</v>
      </c>
      <c r="O4342">
        <f t="shared" ca="1" si="4897"/>
        <v>29</v>
      </c>
      <c r="P4342">
        <f t="shared" ca="1" si="4898"/>
        <v>81</v>
      </c>
      <c r="Q4342">
        <f t="shared" ca="1" si="4899"/>
        <v>29</v>
      </c>
      <c r="R4342" t="str">
        <f ca="1">OFFSET('map portals'!$A$1,$O4342,$N4342)</f>
        <v>.</v>
      </c>
      <c r="S4342">
        <f t="shared" ca="1" si="4900"/>
        <v>81029</v>
      </c>
      <c r="T4342">
        <f t="shared" ca="1" si="4901"/>
        <v>582</v>
      </c>
    </row>
    <row r="4343" spans="1:20">
      <c r="A4343" s="3">
        <f t="shared" ca="1" si="4892"/>
        <v>4334</v>
      </c>
      <c r="B4343" s="3">
        <f t="shared" ca="1" si="4893"/>
        <v>4335</v>
      </c>
      <c r="C4343" s="3">
        <f t="shared" ref="C4343:I4343" ca="1" si="4952">B4343+IF(0=LEN(OFFSET($L$2,B4343,0)),1,0)</f>
        <v>4335</v>
      </c>
      <c r="D4343" s="3">
        <f t="shared" ca="1" si="4952"/>
        <v>4335</v>
      </c>
      <c r="E4343" s="3">
        <f t="shared" ca="1" si="4952"/>
        <v>4335</v>
      </c>
      <c r="F4343" s="3">
        <f t="shared" ca="1" si="4952"/>
        <v>4335</v>
      </c>
      <c r="G4343" s="3">
        <f t="shared" ca="1" si="4952"/>
        <v>4335</v>
      </c>
      <c r="H4343" s="3">
        <f t="shared" ca="1" si="4952"/>
        <v>4335</v>
      </c>
      <c r="I4343" s="3">
        <f t="shared" ca="1" si="4952"/>
        <v>4335</v>
      </c>
      <c r="J4343" s="3">
        <f ca="1">COUNTIF($A$2:$A4342,"="&amp;$A4343)+1</f>
        <v>1</v>
      </c>
      <c r="K4343">
        <f t="shared" ca="1" si="4895"/>
        <v>3</v>
      </c>
      <c r="L4343" t="str">
        <f ca="1">IF(M4343,"",
IF(R4343&lt;&gt;".",IF(OR(R4343="@",R4343="X"),"",MID(R4343,1,1)),
IF(OR(OFFSET('map portals'!$A$1,$Q4343,$P4343+1)="#",ISNUMBER(MATCH((P4343+1)*1000+Q4343,$S$2:$S4342,0))),"","0")
&amp;IF(OR(OFFSET('map portals'!$A$1,$Q4343+1,$P4343)="#",ISNUMBER(MATCH(P4343*1000+(Q4343+1),$S$2:$S4342,0))),"","1")
&amp;IF(OR(OFFSET('map portals'!$A$1,$Q4343,$P4343-1)="#",ISNUMBER(MATCH((P4343-1)*1000+Q4343,$S$2:$S4342,0))),"","2")
&amp;IF(OR(OFFSET('map portals'!$A$1,$Q4343-1,$P4343)="#",ISNUMBER(MATCH(P4343*1000+(Q4343-1),$S$2:$S4342,0))),"","3")
))</f>
        <v>3</v>
      </c>
      <c r="M4343" t="b">
        <f ca="1">ISNUMBER(MATCH(S4343,$S$2:$S4342,0))</f>
        <v>0</v>
      </c>
      <c r="N4343">
        <f t="shared" ca="1" si="4896"/>
        <v>3</v>
      </c>
      <c r="O4343">
        <f t="shared" ca="1" si="4897"/>
        <v>64</v>
      </c>
      <c r="P4343">
        <f t="shared" ca="1" si="4898"/>
        <v>3</v>
      </c>
      <c r="Q4343">
        <f t="shared" ca="1" si="4899"/>
        <v>64</v>
      </c>
      <c r="R4343" t="str">
        <f ca="1">OFFSET('map portals'!$A$1,$O4343,$N4343)</f>
        <v>.</v>
      </c>
      <c r="S4343">
        <f t="shared" ca="1" si="4900"/>
        <v>3064</v>
      </c>
      <c r="T4343">
        <f t="shared" ca="1" si="4901"/>
        <v>582</v>
      </c>
    </row>
    <row r="4344" spans="1:20">
      <c r="A4344" s="3">
        <f t="shared" ca="1" si="4892"/>
        <v>4335</v>
      </c>
      <c r="B4344" s="3">
        <f t="shared" ca="1" si="4893"/>
        <v>4336</v>
      </c>
      <c r="C4344" s="3">
        <f t="shared" ref="C4344:I4344" ca="1" si="4953">B4344+IF(0=LEN(OFFSET($L$2,B4344,0)),1,0)</f>
        <v>4336</v>
      </c>
      <c r="D4344" s="3">
        <f t="shared" ca="1" si="4953"/>
        <v>4336</v>
      </c>
      <c r="E4344" s="3">
        <f t="shared" ca="1" si="4953"/>
        <v>4336</v>
      </c>
      <c r="F4344" s="3">
        <f t="shared" ca="1" si="4953"/>
        <v>4336</v>
      </c>
      <c r="G4344" s="3">
        <f t="shared" ca="1" si="4953"/>
        <v>4336</v>
      </c>
      <c r="H4344" s="3">
        <f t="shared" ca="1" si="4953"/>
        <v>4336</v>
      </c>
      <c r="I4344" s="3">
        <f t="shared" ca="1" si="4953"/>
        <v>4336</v>
      </c>
      <c r="J4344" s="3">
        <f ca="1">COUNTIF($A$2:$A4343,"="&amp;$A4344)+1</f>
        <v>1</v>
      </c>
      <c r="K4344">
        <f t="shared" ca="1" si="4895"/>
        <v>0</v>
      </c>
      <c r="L4344" t="str">
        <f ca="1">IF(M4344,"",
IF(R4344&lt;&gt;".",IF(OR(R4344="@",R4344="X"),"",MID(R4344,1,1)),
IF(OR(OFFSET('map portals'!$A$1,$Q4344,$P4344+1)="#",ISNUMBER(MATCH((P4344+1)*1000+Q4344,$S$2:$S4343,0))),"","0")
&amp;IF(OR(OFFSET('map portals'!$A$1,$Q4344+1,$P4344)="#",ISNUMBER(MATCH(P4344*1000+(Q4344+1),$S$2:$S4343,0))),"","1")
&amp;IF(OR(OFFSET('map portals'!$A$1,$Q4344,$P4344-1)="#",ISNUMBER(MATCH((P4344-1)*1000+Q4344,$S$2:$S4343,0))),"","2")
&amp;IF(OR(OFFSET('map portals'!$A$1,$Q4344-1,$P4344)="#",ISNUMBER(MATCH(P4344*1000+(Q4344-1),$S$2:$S4343,0))),"","3")
))</f>
        <v>3</v>
      </c>
      <c r="M4344" t="b">
        <f ca="1">ISNUMBER(MATCH(S4344,$S$2:$S4343,0))</f>
        <v>0</v>
      </c>
      <c r="N4344">
        <f t="shared" ca="1" si="4896"/>
        <v>45</v>
      </c>
      <c r="O4344">
        <f t="shared" ca="1" si="4897"/>
        <v>103</v>
      </c>
      <c r="P4344">
        <f t="shared" ca="1" si="4898"/>
        <v>45</v>
      </c>
      <c r="Q4344">
        <f t="shared" ca="1" si="4899"/>
        <v>103</v>
      </c>
      <c r="R4344" t="str">
        <f ca="1">OFFSET('map portals'!$A$1,$O4344,$N4344)</f>
        <v>.</v>
      </c>
      <c r="S4344">
        <f t="shared" ca="1" si="4900"/>
        <v>45103</v>
      </c>
      <c r="T4344">
        <f t="shared" ca="1" si="4901"/>
        <v>582</v>
      </c>
    </row>
    <row r="4345" spans="1:20">
      <c r="A4345" s="3">
        <f t="shared" ca="1" si="4892"/>
        <v>4336</v>
      </c>
      <c r="B4345" s="3">
        <f t="shared" ca="1" si="4893"/>
        <v>4337</v>
      </c>
      <c r="C4345" s="3">
        <f t="shared" ref="C4345:I4345" ca="1" si="4954">B4345+IF(0=LEN(OFFSET($L$2,B4345,0)),1,0)</f>
        <v>4337</v>
      </c>
      <c r="D4345" s="3">
        <f t="shared" ca="1" si="4954"/>
        <v>4337</v>
      </c>
      <c r="E4345" s="3">
        <f t="shared" ca="1" si="4954"/>
        <v>4337</v>
      </c>
      <c r="F4345" s="3">
        <f t="shared" ca="1" si="4954"/>
        <v>4337</v>
      </c>
      <c r="G4345" s="3">
        <f t="shared" ca="1" si="4954"/>
        <v>4337</v>
      </c>
      <c r="H4345" s="3">
        <f t="shared" ca="1" si="4954"/>
        <v>4337</v>
      </c>
      <c r="I4345" s="3">
        <f t="shared" ca="1" si="4954"/>
        <v>4337</v>
      </c>
      <c r="J4345" s="3">
        <f ca="1">COUNTIF($A$2:$A4344,"="&amp;$A4345)+1</f>
        <v>1</v>
      </c>
      <c r="K4345">
        <f t="shared" ca="1" si="4895"/>
        <v>1</v>
      </c>
      <c r="L4345" t="str">
        <f ca="1">IF(M4345,"",
IF(R4345&lt;&gt;".",IF(OR(R4345="@",R4345="X"),"",MID(R4345,1,1)),
IF(OR(OFFSET('map portals'!$A$1,$Q4345,$P4345+1)="#",ISNUMBER(MATCH((P4345+1)*1000+Q4345,$S$2:$S4344,0))),"","0")
&amp;IF(OR(OFFSET('map portals'!$A$1,$Q4345+1,$P4345)="#",ISNUMBER(MATCH(P4345*1000+(Q4345+1),$S$2:$S4344,0))),"","1")
&amp;IF(OR(OFFSET('map portals'!$A$1,$Q4345,$P4345-1)="#",ISNUMBER(MATCH((P4345-1)*1000+Q4345,$S$2:$S4344,0))),"","2")
&amp;IF(OR(OFFSET('map portals'!$A$1,$Q4345-1,$P4345)="#",ISNUMBER(MATCH(P4345*1000+(Q4345-1),$S$2:$S4344,0))),"","3")
))</f>
        <v>02</v>
      </c>
      <c r="M4345" t="b">
        <f ca="1">ISNUMBER(MATCH(S4345,$S$2:$S4344,0))</f>
        <v>0</v>
      </c>
      <c r="N4345">
        <f t="shared" ca="1" si="4896"/>
        <v>43</v>
      </c>
      <c r="O4345">
        <f t="shared" ca="1" si="4897"/>
        <v>105</v>
      </c>
      <c r="P4345">
        <f t="shared" ca="1" si="4898"/>
        <v>43</v>
      </c>
      <c r="Q4345">
        <f t="shared" ca="1" si="4899"/>
        <v>105</v>
      </c>
      <c r="R4345" t="str">
        <f ca="1">OFFSET('map portals'!$A$1,$O4345,$N4345)</f>
        <v>.</v>
      </c>
      <c r="S4345">
        <f t="shared" ca="1" si="4900"/>
        <v>43105</v>
      </c>
      <c r="T4345">
        <f t="shared" ca="1" si="4901"/>
        <v>582</v>
      </c>
    </row>
    <row r="4346" spans="1:20">
      <c r="A4346" s="3">
        <f t="shared" ca="1" si="4892"/>
        <v>4337</v>
      </c>
      <c r="B4346" s="3">
        <f t="shared" ca="1" si="4893"/>
        <v>4338</v>
      </c>
      <c r="C4346" s="3">
        <f t="shared" ref="C4346:I4346" ca="1" si="4955">B4346+IF(0=LEN(OFFSET($L$2,B4346,0)),1,0)</f>
        <v>4338</v>
      </c>
      <c r="D4346" s="3">
        <f t="shared" ca="1" si="4955"/>
        <v>4338</v>
      </c>
      <c r="E4346" s="3">
        <f t="shared" ca="1" si="4955"/>
        <v>4338</v>
      </c>
      <c r="F4346" s="3">
        <f t="shared" ca="1" si="4955"/>
        <v>4338</v>
      </c>
      <c r="G4346" s="3">
        <f t="shared" ca="1" si="4955"/>
        <v>4338</v>
      </c>
      <c r="H4346" s="3">
        <f t="shared" ca="1" si="4955"/>
        <v>4338</v>
      </c>
      <c r="I4346" s="3">
        <f t="shared" ca="1" si="4955"/>
        <v>4338</v>
      </c>
      <c r="J4346" s="3">
        <f ca="1">COUNTIF($A$2:$A4345,"="&amp;$A4346)+1</f>
        <v>1</v>
      </c>
      <c r="K4346">
        <f t="shared" ca="1" si="4895"/>
        <v>2</v>
      </c>
      <c r="L4346" t="str">
        <f ca="1">IF(M4346,"",
IF(R4346&lt;&gt;".",IF(OR(R4346="@",R4346="X"),"",MID(R4346,1,1)),
IF(OR(OFFSET('map portals'!$A$1,$Q4346,$P4346+1)="#",ISNUMBER(MATCH((P4346+1)*1000+Q4346,$S$2:$S4345,0))),"","0")
&amp;IF(OR(OFFSET('map portals'!$A$1,$Q4346+1,$P4346)="#",ISNUMBER(MATCH(P4346*1000+(Q4346+1),$S$2:$S4345,0))),"","1")
&amp;IF(OR(OFFSET('map portals'!$A$1,$Q4346,$P4346-1)="#",ISNUMBER(MATCH((P4346-1)*1000+Q4346,$S$2:$S4345,0))),"","2")
&amp;IF(OR(OFFSET('map portals'!$A$1,$Q4346-1,$P4346)="#",ISNUMBER(MATCH(P4346*1000+(Q4346-1),$S$2:$S4345,0))),"","3")
))</f>
        <v/>
      </c>
      <c r="M4346" t="b">
        <f ca="1">ISNUMBER(MATCH(S4346,$S$2:$S4345,0))</f>
        <v>0</v>
      </c>
      <c r="N4346">
        <f t="shared" ca="1" si="4896"/>
        <v>41</v>
      </c>
      <c r="O4346">
        <f t="shared" ca="1" si="4897"/>
        <v>103</v>
      </c>
      <c r="P4346">
        <f t="shared" ca="1" si="4898"/>
        <v>41</v>
      </c>
      <c r="Q4346">
        <f t="shared" ca="1" si="4899"/>
        <v>103</v>
      </c>
      <c r="R4346" t="str">
        <f ca="1">OFFSET('map portals'!$A$1,$O4346,$N4346)</f>
        <v>.</v>
      </c>
      <c r="S4346">
        <f t="shared" ca="1" si="4900"/>
        <v>41103</v>
      </c>
      <c r="T4346">
        <f t="shared" ca="1" si="4901"/>
        <v>582</v>
      </c>
    </row>
    <row r="4347" spans="1:20">
      <c r="A4347" s="3">
        <f t="shared" ca="1" si="4892"/>
        <v>4338</v>
      </c>
      <c r="B4347" s="3">
        <f t="shared" ca="1" si="4893"/>
        <v>4338</v>
      </c>
      <c r="C4347" s="3">
        <f t="shared" ref="C4347:I4347" ca="1" si="4956">B4347+IF(0=LEN(OFFSET($L$2,B4347,0)),1,0)</f>
        <v>4338</v>
      </c>
      <c r="D4347" s="3">
        <f t="shared" ca="1" si="4956"/>
        <v>4338</v>
      </c>
      <c r="E4347" s="3">
        <f t="shared" ca="1" si="4956"/>
        <v>4338</v>
      </c>
      <c r="F4347" s="3">
        <f t="shared" ca="1" si="4956"/>
        <v>4338</v>
      </c>
      <c r="G4347" s="3">
        <f t="shared" ca="1" si="4956"/>
        <v>4338</v>
      </c>
      <c r="H4347" s="3">
        <f t="shared" ca="1" si="4956"/>
        <v>4338</v>
      </c>
      <c r="I4347" s="3">
        <f t="shared" ca="1" si="4956"/>
        <v>4338</v>
      </c>
      <c r="J4347" s="3">
        <f ca="1">COUNTIF($A$2:$A4346,"="&amp;$A4347)+1</f>
        <v>1</v>
      </c>
      <c r="K4347">
        <f t="shared" ca="1" si="4895"/>
        <v>1</v>
      </c>
      <c r="L4347" t="str">
        <f ca="1">IF(M4347,"",
IF(R4347&lt;&gt;".",IF(OR(R4347="@",R4347="X"),"",MID(R4347,1,1)),
IF(OR(OFFSET('map portals'!$A$1,$Q4347,$P4347+1)="#",ISNUMBER(MATCH((P4347+1)*1000+Q4347,$S$2:$S4346,0))),"","0")
&amp;IF(OR(OFFSET('map portals'!$A$1,$Q4347+1,$P4347)="#",ISNUMBER(MATCH(P4347*1000+(Q4347+1),$S$2:$S4346,0))),"","1")
&amp;IF(OR(OFFSET('map portals'!$A$1,$Q4347,$P4347-1)="#",ISNUMBER(MATCH((P4347-1)*1000+Q4347,$S$2:$S4346,0))),"","2")
&amp;IF(OR(OFFSET('map portals'!$A$1,$Q4347-1,$P4347)="#",ISNUMBER(MATCH(P4347*1000+(Q4347-1),$S$2:$S4346,0))),"","3")
))</f>
        <v>1</v>
      </c>
      <c r="M4347" t="b">
        <f ca="1">ISNUMBER(MATCH(S4347,$S$2:$S4346,0))</f>
        <v>0</v>
      </c>
      <c r="N4347">
        <f t="shared" ca="1" si="4896"/>
        <v>109</v>
      </c>
      <c r="O4347">
        <f t="shared" ca="1" si="4897"/>
        <v>6</v>
      </c>
      <c r="P4347">
        <f t="shared" ca="1" si="4898"/>
        <v>109</v>
      </c>
      <c r="Q4347">
        <f t="shared" ca="1" si="4899"/>
        <v>6</v>
      </c>
      <c r="R4347" t="str">
        <f ca="1">OFFSET('map portals'!$A$1,$O4347,$N4347)</f>
        <v>.</v>
      </c>
      <c r="S4347">
        <f t="shared" ca="1" si="4900"/>
        <v>109006</v>
      </c>
      <c r="T4347">
        <f t="shared" ca="1" si="4901"/>
        <v>583</v>
      </c>
    </row>
    <row r="4348" spans="1:20">
      <c r="A4348" s="3">
        <f t="shared" ca="1" si="4892"/>
        <v>4338</v>
      </c>
      <c r="B4348" s="3">
        <f t="shared" ca="1" si="4893"/>
        <v>4339</v>
      </c>
      <c r="C4348" s="3">
        <f t="shared" ref="C4348:I4348" ca="1" si="4957">B4348+IF(0=LEN(OFFSET($L$2,B4348,0)),1,0)</f>
        <v>4339</v>
      </c>
      <c r="D4348" s="3">
        <f t="shared" ca="1" si="4957"/>
        <v>4339</v>
      </c>
      <c r="E4348" s="3">
        <f t="shared" ca="1" si="4957"/>
        <v>4339</v>
      </c>
      <c r="F4348" s="3">
        <f t="shared" ca="1" si="4957"/>
        <v>4339</v>
      </c>
      <c r="G4348" s="3">
        <f t="shared" ca="1" si="4957"/>
        <v>4339</v>
      </c>
      <c r="H4348" s="3">
        <f t="shared" ca="1" si="4957"/>
        <v>4339</v>
      </c>
      <c r="I4348" s="3">
        <f t="shared" ca="1" si="4957"/>
        <v>4339</v>
      </c>
      <c r="J4348" s="3">
        <f ca="1">COUNTIF($A$2:$A4347,"="&amp;$A4348)+1</f>
        <v>2</v>
      </c>
      <c r="K4348">
        <f t="shared" ca="1" si="4895"/>
        <v>3</v>
      </c>
      <c r="L4348" t="str">
        <f ca="1">IF(M4348,"",
IF(R4348&lt;&gt;".",IF(OR(R4348="@",R4348="X"),"",MID(R4348,1,1)),
IF(OR(OFFSET('map portals'!$A$1,$Q4348,$P4348+1)="#",ISNUMBER(MATCH((P4348+1)*1000+Q4348,$S$2:$S4347,0))),"","0")
&amp;IF(OR(OFFSET('map portals'!$A$1,$Q4348+1,$P4348)="#",ISNUMBER(MATCH(P4348*1000+(Q4348+1),$S$2:$S4347,0))),"","1")
&amp;IF(OR(OFFSET('map portals'!$A$1,$Q4348,$P4348-1)="#",ISNUMBER(MATCH((P4348-1)*1000+Q4348,$S$2:$S4347,0))),"","2")
&amp;IF(OR(OFFSET('map portals'!$A$1,$Q4348-1,$P4348)="#",ISNUMBER(MATCH(P4348*1000+(Q4348-1),$S$2:$S4347,0))),"","3")
))</f>
        <v>3</v>
      </c>
      <c r="M4348" t="b">
        <f ca="1">ISNUMBER(MATCH(S4348,$S$2:$S4347,0))</f>
        <v>0</v>
      </c>
      <c r="N4348">
        <f t="shared" ca="1" si="4896"/>
        <v>109</v>
      </c>
      <c r="O4348">
        <f t="shared" ca="1" si="4897"/>
        <v>4</v>
      </c>
      <c r="P4348">
        <f t="shared" ca="1" si="4898"/>
        <v>109</v>
      </c>
      <c r="Q4348">
        <f t="shared" ca="1" si="4899"/>
        <v>4</v>
      </c>
      <c r="R4348" t="str">
        <f ca="1">OFFSET('map portals'!$A$1,$O4348,$N4348)</f>
        <v>.</v>
      </c>
      <c r="S4348">
        <f t="shared" ca="1" si="4900"/>
        <v>109004</v>
      </c>
      <c r="T4348">
        <f t="shared" ca="1" si="4901"/>
        <v>583</v>
      </c>
    </row>
    <row r="4349" spans="1:20">
      <c r="A4349" s="3">
        <f t="shared" ca="1" si="4892"/>
        <v>4339</v>
      </c>
      <c r="B4349" s="3">
        <f t="shared" ca="1" si="4893"/>
        <v>4340</v>
      </c>
      <c r="C4349" s="3">
        <f t="shared" ref="C4349:I4349" ca="1" si="4958">B4349+IF(0=LEN(OFFSET($L$2,B4349,0)),1,0)</f>
        <v>4340</v>
      </c>
      <c r="D4349" s="3">
        <f t="shared" ca="1" si="4958"/>
        <v>4340</v>
      </c>
      <c r="E4349" s="3">
        <f t="shared" ca="1" si="4958"/>
        <v>4340</v>
      </c>
      <c r="F4349" s="3">
        <f t="shared" ca="1" si="4958"/>
        <v>4340</v>
      </c>
      <c r="G4349" s="3">
        <f t="shared" ca="1" si="4958"/>
        <v>4340</v>
      </c>
      <c r="H4349" s="3">
        <f t="shared" ca="1" si="4958"/>
        <v>4340</v>
      </c>
      <c r="I4349" s="3">
        <f t="shared" ca="1" si="4958"/>
        <v>4340</v>
      </c>
      <c r="J4349" s="3">
        <f ca="1">COUNTIF($A$2:$A4348,"="&amp;$A4349)+1</f>
        <v>1</v>
      </c>
      <c r="K4349">
        <f t="shared" ca="1" si="4895"/>
        <v>0</v>
      </c>
      <c r="L4349" t="str">
        <f ca="1">IF(M4349,"",
IF(R4349&lt;&gt;".",IF(OR(R4349="@",R4349="X"),"",MID(R4349,1,1)),
IF(OR(OFFSET('map portals'!$A$1,$Q4349,$P4349+1)="#",ISNUMBER(MATCH((P4349+1)*1000+Q4349,$S$2:$S4348,0))),"","0")
&amp;IF(OR(OFFSET('map portals'!$A$1,$Q4349+1,$P4349)="#",ISNUMBER(MATCH(P4349*1000+(Q4349+1),$S$2:$S4348,0))),"","1")
&amp;IF(OR(OFFSET('map portals'!$A$1,$Q4349,$P4349-1)="#",ISNUMBER(MATCH((P4349-1)*1000+Q4349,$S$2:$S4348,0))),"","2")
&amp;IF(OR(OFFSET('map portals'!$A$1,$Q4349-1,$P4349)="#",ISNUMBER(MATCH(P4349*1000+(Q4349-1),$S$2:$S4348,0))),"","3")
))</f>
        <v>0</v>
      </c>
      <c r="M4349" t="b">
        <f ca="1">ISNUMBER(MATCH(S4349,$S$2:$S4348,0))</f>
        <v>0</v>
      </c>
      <c r="N4349">
        <f t="shared" ca="1" si="4896"/>
        <v>84</v>
      </c>
      <c r="O4349">
        <f t="shared" ca="1" si="4897"/>
        <v>31</v>
      </c>
      <c r="P4349">
        <f t="shared" ca="1" si="4898"/>
        <v>84</v>
      </c>
      <c r="Q4349">
        <f t="shared" ca="1" si="4899"/>
        <v>31</v>
      </c>
      <c r="R4349" t="str">
        <f ca="1">OFFSET('map portals'!$A$1,$O4349,$N4349)</f>
        <v>.</v>
      </c>
      <c r="S4349">
        <f t="shared" ca="1" si="4900"/>
        <v>84031</v>
      </c>
      <c r="T4349">
        <f t="shared" ca="1" si="4901"/>
        <v>583</v>
      </c>
    </row>
    <row r="4350" spans="1:20">
      <c r="A4350" s="3">
        <f t="shared" ca="1" si="4892"/>
        <v>4340</v>
      </c>
      <c r="B4350" s="3">
        <f t="shared" ca="1" si="4893"/>
        <v>4340</v>
      </c>
      <c r="C4350" s="3">
        <f t="shared" ref="C4350:I4350" ca="1" si="4959">B4350+IF(0=LEN(OFFSET($L$2,B4350,0)),1,0)</f>
        <v>4340</v>
      </c>
      <c r="D4350" s="3">
        <f t="shared" ca="1" si="4959"/>
        <v>4340</v>
      </c>
      <c r="E4350" s="3">
        <f t="shared" ca="1" si="4959"/>
        <v>4340</v>
      </c>
      <c r="F4350" s="3">
        <f t="shared" ca="1" si="4959"/>
        <v>4340</v>
      </c>
      <c r="G4350" s="3">
        <f t="shared" ca="1" si="4959"/>
        <v>4340</v>
      </c>
      <c r="H4350" s="3">
        <f t="shared" ca="1" si="4959"/>
        <v>4340</v>
      </c>
      <c r="I4350" s="3">
        <f t="shared" ca="1" si="4959"/>
        <v>4340</v>
      </c>
      <c r="J4350" s="3">
        <f ca="1">COUNTIF($A$2:$A4349,"="&amp;$A4350)+1</f>
        <v>1</v>
      </c>
      <c r="K4350">
        <f t="shared" ca="1" si="4895"/>
        <v>0</v>
      </c>
      <c r="L4350" t="str">
        <f ca="1">IF(M4350,"",
IF(R4350&lt;&gt;".",IF(OR(R4350="@",R4350="X"),"",MID(R4350,1,1)),
IF(OR(OFFSET('map portals'!$A$1,$Q4350,$P4350+1)="#",ISNUMBER(MATCH((P4350+1)*1000+Q4350,$S$2:$S4349,0))),"","0")
&amp;IF(OR(OFFSET('map portals'!$A$1,$Q4350+1,$P4350)="#",ISNUMBER(MATCH(P4350*1000+(Q4350+1),$S$2:$S4349,0))),"","1")
&amp;IF(OR(OFFSET('map portals'!$A$1,$Q4350,$P4350-1)="#",ISNUMBER(MATCH((P4350-1)*1000+Q4350,$S$2:$S4349,0))),"","2")
&amp;IF(OR(OFFSET('map portals'!$A$1,$Q4350-1,$P4350)="#",ISNUMBER(MATCH(P4350*1000+(Q4350-1),$S$2:$S4349,0))),"","3")
))</f>
        <v>0</v>
      </c>
      <c r="M4350" t="b">
        <f ca="1">ISNUMBER(MATCH(S4350,$S$2:$S4349,0))</f>
        <v>0</v>
      </c>
      <c r="N4350">
        <f t="shared" ca="1" si="4896"/>
        <v>82</v>
      </c>
      <c r="O4350">
        <f t="shared" ca="1" si="4897"/>
        <v>29</v>
      </c>
      <c r="P4350">
        <f t="shared" ca="1" si="4898"/>
        <v>82</v>
      </c>
      <c r="Q4350">
        <f t="shared" ca="1" si="4899"/>
        <v>29</v>
      </c>
      <c r="R4350" t="str">
        <f ca="1">OFFSET('map portals'!$A$1,$O4350,$N4350)</f>
        <v>.</v>
      </c>
      <c r="S4350">
        <f t="shared" ca="1" si="4900"/>
        <v>82029</v>
      </c>
      <c r="T4350">
        <f t="shared" ca="1" si="4901"/>
        <v>583</v>
      </c>
    </row>
    <row r="4351" spans="1:20">
      <c r="A4351" s="3">
        <f t="shared" ca="1" si="4892"/>
        <v>4340</v>
      </c>
      <c r="B4351" s="3">
        <f t="shared" ca="1" si="4893"/>
        <v>4341</v>
      </c>
      <c r="C4351" s="3">
        <f t="shared" ref="C4351:I4351" ca="1" si="4960">B4351+IF(0=LEN(OFFSET($L$2,B4351,0)),1,0)</f>
        <v>4341</v>
      </c>
      <c r="D4351" s="3">
        <f t="shared" ca="1" si="4960"/>
        <v>4341</v>
      </c>
      <c r="E4351" s="3">
        <f t="shared" ca="1" si="4960"/>
        <v>4341</v>
      </c>
      <c r="F4351" s="3">
        <f t="shared" ca="1" si="4960"/>
        <v>4341</v>
      </c>
      <c r="G4351" s="3">
        <f t="shared" ca="1" si="4960"/>
        <v>4341</v>
      </c>
      <c r="H4351" s="3">
        <f t="shared" ca="1" si="4960"/>
        <v>4341</v>
      </c>
      <c r="I4351" s="3">
        <f t="shared" ca="1" si="4960"/>
        <v>4341</v>
      </c>
      <c r="J4351" s="3">
        <f ca="1">COUNTIF($A$2:$A4350,"="&amp;$A4351)+1</f>
        <v>2</v>
      </c>
      <c r="K4351">
        <f t="shared" ca="1" si="4895"/>
        <v>2</v>
      </c>
      <c r="L4351" t="str">
        <f ca="1">IF(M4351,"",
IF(R4351&lt;&gt;".",IF(OR(R4351="@",R4351="X"),"",MID(R4351,1,1)),
IF(OR(OFFSET('map portals'!$A$1,$Q4351,$P4351+1)="#",ISNUMBER(MATCH((P4351+1)*1000+Q4351,$S$2:$S4350,0))),"","0")
&amp;IF(OR(OFFSET('map portals'!$A$1,$Q4351+1,$P4351)="#",ISNUMBER(MATCH(P4351*1000+(Q4351+1),$S$2:$S4350,0))),"","1")
&amp;IF(OR(OFFSET('map portals'!$A$1,$Q4351,$P4351-1)="#",ISNUMBER(MATCH((P4351-1)*1000+Q4351,$S$2:$S4350,0))),"","2")
&amp;IF(OR(OFFSET('map portals'!$A$1,$Q4351-1,$P4351)="#",ISNUMBER(MATCH(P4351*1000+(Q4351-1),$S$2:$S4350,0))),"","3")
))</f>
        <v>2</v>
      </c>
      <c r="M4351" t="b">
        <f ca="1">ISNUMBER(MATCH(S4351,$S$2:$S4350,0))</f>
        <v>0</v>
      </c>
      <c r="N4351">
        <f t="shared" ca="1" si="4896"/>
        <v>80</v>
      </c>
      <c r="O4351">
        <f t="shared" ca="1" si="4897"/>
        <v>29</v>
      </c>
      <c r="P4351">
        <f t="shared" ca="1" si="4898"/>
        <v>80</v>
      </c>
      <c r="Q4351">
        <f t="shared" ca="1" si="4899"/>
        <v>29</v>
      </c>
      <c r="R4351" t="str">
        <f ca="1">OFFSET('map portals'!$A$1,$O4351,$N4351)</f>
        <v>.</v>
      </c>
      <c r="S4351">
        <f t="shared" ca="1" si="4900"/>
        <v>80029</v>
      </c>
      <c r="T4351">
        <f t="shared" ca="1" si="4901"/>
        <v>583</v>
      </c>
    </row>
    <row r="4352" spans="1:20">
      <c r="A4352" s="3">
        <f t="shared" ca="1" si="4892"/>
        <v>4341</v>
      </c>
      <c r="B4352" s="3">
        <f t="shared" ca="1" si="4893"/>
        <v>4342</v>
      </c>
      <c r="C4352" s="3">
        <f t="shared" ref="C4352:I4352" ca="1" si="4961">B4352+IF(0=LEN(OFFSET($L$2,B4352,0)),1,0)</f>
        <v>4342</v>
      </c>
      <c r="D4352" s="3">
        <f t="shared" ca="1" si="4961"/>
        <v>4342</v>
      </c>
      <c r="E4352" s="3">
        <f t="shared" ca="1" si="4961"/>
        <v>4342</v>
      </c>
      <c r="F4352" s="3">
        <f t="shared" ca="1" si="4961"/>
        <v>4342</v>
      </c>
      <c r="G4352" s="3">
        <f t="shared" ca="1" si="4961"/>
        <v>4342</v>
      </c>
      <c r="H4352" s="3">
        <f t="shared" ca="1" si="4961"/>
        <v>4342</v>
      </c>
      <c r="I4352" s="3">
        <f t="shared" ca="1" si="4961"/>
        <v>4342</v>
      </c>
      <c r="J4352" s="3">
        <f ca="1">COUNTIF($A$2:$A4351,"="&amp;$A4352)+1</f>
        <v>1</v>
      </c>
      <c r="K4352">
        <f t="shared" ca="1" si="4895"/>
        <v>3</v>
      </c>
      <c r="L4352" t="str">
        <f ca="1">IF(M4352,"",
IF(R4352&lt;&gt;".",IF(OR(R4352="@",R4352="X"),"",MID(R4352,1,1)),
IF(OR(OFFSET('map portals'!$A$1,$Q4352,$P4352+1)="#",ISNUMBER(MATCH((P4352+1)*1000+Q4352,$S$2:$S4351,0))),"","0")
&amp;IF(OR(OFFSET('map portals'!$A$1,$Q4352+1,$P4352)="#",ISNUMBER(MATCH(P4352*1000+(Q4352+1),$S$2:$S4351,0))),"","1")
&amp;IF(OR(OFFSET('map portals'!$A$1,$Q4352,$P4352-1)="#",ISNUMBER(MATCH((P4352-1)*1000+Q4352,$S$2:$S4351,0))),"","2")
&amp;IF(OR(OFFSET('map portals'!$A$1,$Q4352-1,$P4352)="#",ISNUMBER(MATCH(P4352*1000+(Q4352-1),$S$2:$S4351,0))),"","3")
))</f>
        <v>03</v>
      </c>
      <c r="M4352" t="b">
        <f ca="1">ISNUMBER(MATCH(S4352,$S$2:$S4351,0))</f>
        <v>0</v>
      </c>
      <c r="N4352">
        <f t="shared" ca="1" si="4896"/>
        <v>3</v>
      </c>
      <c r="O4352">
        <f t="shared" ca="1" si="4897"/>
        <v>63</v>
      </c>
      <c r="P4352">
        <f t="shared" ca="1" si="4898"/>
        <v>3</v>
      </c>
      <c r="Q4352">
        <f t="shared" ca="1" si="4899"/>
        <v>63</v>
      </c>
      <c r="R4352" t="str">
        <f ca="1">OFFSET('map portals'!$A$1,$O4352,$N4352)</f>
        <v>.</v>
      </c>
      <c r="S4352">
        <f t="shared" ca="1" si="4900"/>
        <v>3063</v>
      </c>
      <c r="T4352">
        <f t="shared" ca="1" si="4901"/>
        <v>583</v>
      </c>
    </row>
    <row r="4353" spans="1:20">
      <c r="A4353" s="3">
        <f t="shared" ca="1" si="4892"/>
        <v>4342</v>
      </c>
      <c r="B4353" s="3">
        <f t="shared" ca="1" si="4893"/>
        <v>4343</v>
      </c>
      <c r="C4353" s="3">
        <f t="shared" ref="C4353:I4353" ca="1" si="4962">B4353+IF(0=LEN(OFFSET($L$2,B4353,0)),1,0)</f>
        <v>4343</v>
      </c>
      <c r="D4353" s="3">
        <f t="shared" ca="1" si="4962"/>
        <v>4343</v>
      </c>
      <c r="E4353" s="3">
        <f t="shared" ca="1" si="4962"/>
        <v>4343</v>
      </c>
      <c r="F4353" s="3">
        <f t="shared" ca="1" si="4962"/>
        <v>4343</v>
      </c>
      <c r="G4353" s="3">
        <f t="shared" ca="1" si="4962"/>
        <v>4343</v>
      </c>
      <c r="H4353" s="3">
        <f t="shared" ca="1" si="4962"/>
        <v>4343</v>
      </c>
      <c r="I4353" s="3">
        <f t="shared" ca="1" si="4962"/>
        <v>4343</v>
      </c>
      <c r="J4353" s="3">
        <f ca="1">COUNTIF($A$2:$A4352,"="&amp;$A4353)+1</f>
        <v>1</v>
      </c>
      <c r="K4353">
        <f t="shared" ca="1" si="4895"/>
        <v>3</v>
      </c>
      <c r="L4353" t="str">
        <f ca="1">IF(M4353,"",
IF(R4353&lt;&gt;".",IF(OR(R4353="@",R4353="X"),"",MID(R4353,1,1)),
IF(OR(OFFSET('map portals'!$A$1,$Q4353,$P4353+1)="#",ISNUMBER(MATCH((P4353+1)*1000+Q4353,$S$2:$S4352,0))),"","0")
&amp;IF(OR(OFFSET('map portals'!$A$1,$Q4353+1,$P4353)="#",ISNUMBER(MATCH(P4353*1000+(Q4353+1),$S$2:$S4352,0))),"","1")
&amp;IF(OR(OFFSET('map portals'!$A$1,$Q4353,$P4353-1)="#",ISNUMBER(MATCH((P4353-1)*1000+Q4353,$S$2:$S4352,0))),"","2")
&amp;IF(OR(OFFSET('map portals'!$A$1,$Q4353-1,$P4353)="#",ISNUMBER(MATCH(P4353*1000+(Q4353-1),$S$2:$S4352,0))),"","3")
))</f>
        <v>3</v>
      </c>
      <c r="M4353" t="b">
        <f ca="1">ISNUMBER(MATCH(S4353,$S$2:$S4352,0))</f>
        <v>0</v>
      </c>
      <c r="N4353">
        <f t="shared" ca="1" si="4896"/>
        <v>45</v>
      </c>
      <c r="O4353">
        <f t="shared" ca="1" si="4897"/>
        <v>102</v>
      </c>
      <c r="P4353">
        <f t="shared" ca="1" si="4898"/>
        <v>45</v>
      </c>
      <c r="Q4353">
        <f t="shared" ca="1" si="4899"/>
        <v>102</v>
      </c>
      <c r="R4353" t="str">
        <f ca="1">OFFSET('map portals'!$A$1,$O4353,$N4353)</f>
        <v>.</v>
      </c>
      <c r="S4353">
        <f t="shared" ca="1" si="4900"/>
        <v>45102</v>
      </c>
      <c r="T4353">
        <f t="shared" ca="1" si="4901"/>
        <v>583</v>
      </c>
    </row>
    <row r="4354" spans="1:20">
      <c r="A4354" s="3">
        <f t="shared" ca="1" si="4892"/>
        <v>4343</v>
      </c>
      <c r="B4354" s="3">
        <f t="shared" ca="1" si="4893"/>
        <v>4343</v>
      </c>
      <c r="C4354" s="3">
        <f t="shared" ref="C4354:I4354" ca="1" si="4963">B4354+IF(0=LEN(OFFSET($L$2,B4354,0)),1,0)</f>
        <v>4343</v>
      </c>
      <c r="D4354" s="3">
        <f t="shared" ca="1" si="4963"/>
        <v>4343</v>
      </c>
      <c r="E4354" s="3">
        <f t="shared" ca="1" si="4963"/>
        <v>4343</v>
      </c>
      <c r="F4354" s="3">
        <f t="shared" ca="1" si="4963"/>
        <v>4343</v>
      </c>
      <c r="G4354" s="3">
        <f t="shared" ca="1" si="4963"/>
        <v>4343</v>
      </c>
      <c r="H4354" s="3">
        <f t="shared" ca="1" si="4963"/>
        <v>4343</v>
      </c>
      <c r="I4354" s="3">
        <f t="shared" ca="1" si="4963"/>
        <v>4343</v>
      </c>
      <c r="J4354" s="3">
        <f ca="1">COUNTIF($A$2:$A4353,"="&amp;$A4354)+1</f>
        <v>1</v>
      </c>
      <c r="K4354">
        <f t="shared" ca="1" si="4895"/>
        <v>0</v>
      </c>
      <c r="L4354" t="str">
        <f ca="1">IF(M4354,"",
IF(R4354&lt;&gt;".",IF(OR(R4354="@",R4354="X"),"",MID(R4354,1,1)),
IF(OR(OFFSET('map portals'!$A$1,$Q4354,$P4354+1)="#",ISNUMBER(MATCH((P4354+1)*1000+Q4354,$S$2:$S4353,0))),"","0")
&amp;IF(OR(OFFSET('map portals'!$A$1,$Q4354+1,$P4354)="#",ISNUMBER(MATCH(P4354*1000+(Q4354+1),$S$2:$S4353,0))),"","1")
&amp;IF(OR(OFFSET('map portals'!$A$1,$Q4354,$P4354-1)="#",ISNUMBER(MATCH((P4354-1)*1000+Q4354,$S$2:$S4353,0))),"","2")
&amp;IF(OR(OFFSET('map portals'!$A$1,$Q4354-1,$P4354)="#",ISNUMBER(MATCH(P4354*1000+(Q4354-1),$S$2:$S4353,0))),"","3")
))</f>
        <v>0</v>
      </c>
      <c r="M4354" t="b">
        <f ca="1">ISNUMBER(MATCH(S4354,$S$2:$S4353,0))</f>
        <v>0</v>
      </c>
      <c r="N4354">
        <f t="shared" ca="1" si="4896"/>
        <v>44</v>
      </c>
      <c r="O4354">
        <f t="shared" ca="1" si="4897"/>
        <v>105</v>
      </c>
      <c r="P4354">
        <f t="shared" ca="1" si="4898"/>
        <v>44</v>
      </c>
      <c r="Q4354">
        <f t="shared" ca="1" si="4899"/>
        <v>105</v>
      </c>
      <c r="R4354" t="str">
        <f ca="1">OFFSET('map portals'!$A$1,$O4354,$N4354)</f>
        <v>.</v>
      </c>
      <c r="S4354">
        <f t="shared" ca="1" si="4900"/>
        <v>44105</v>
      </c>
      <c r="T4354">
        <f t="shared" ca="1" si="4901"/>
        <v>583</v>
      </c>
    </row>
    <row r="4355" spans="1:20">
      <c r="A4355" s="3">
        <f t="shared" ca="1" si="4892"/>
        <v>4343</v>
      </c>
      <c r="B4355" s="3">
        <f t="shared" ca="1" si="4893"/>
        <v>4344</v>
      </c>
      <c r="C4355" s="3">
        <f t="shared" ref="C4355:I4355" ca="1" si="4964">B4355+IF(0=LEN(OFFSET($L$2,B4355,0)),1,0)</f>
        <v>4345</v>
      </c>
      <c r="D4355" s="3">
        <f t="shared" ca="1" si="4964"/>
        <v>4345</v>
      </c>
      <c r="E4355" s="3">
        <f t="shared" ca="1" si="4964"/>
        <v>4345</v>
      </c>
      <c r="F4355" s="3">
        <f t="shared" ca="1" si="4964"/>
        <v>4345</v>
      </c>
      <c r="G4355" s="3">
        <f t="shared" ca="1" si="4964"/>
        <v>4345</v>
      </c>
      <c r="H4355" s="3">
        <f t="shared" ca="1" si="4964"/>
        <v>4345</v>
      </c>
      <c r="I4355" s="3">
        <f t="shared" ca="1" si="4964"/>
        <v>4345</v>
      </c>
      <c r="J4355" s="3">
        <f ca="1">COUNTIF($A$2:$A4354,"="&amp;$A4355)+1</f>
        <v>2</v>
      </c>
      <c r="K4355">
        <f t="shared" ca="1" si="4895"/>
        <v>2</v>
      </c>
      <c r="L4355" t="str">
        <f ca="1">IF(M4355,"",
IF(R4355&lt;&gt;".",IF(OR(R4355="@",R4355="X"),"",MID(R4355,1,1)),
IF(OR(OFFSET('map portals'!$A$1,$Q4355,$P4355+1)="#",ISNUMBER(MATCH((P4355+1)*1000+Q4355,$S$2:$S4354,0))),"","0")
&amp;IF(OR(OFFSET('map portals'!$A$1,$Q4355+1,$P4355)="#",ISNUMBER(MATCH(P4355*1000+(Q4355+1),$S$2:$S4354,0))),"","1")
&amp;IF(OR(OFFSET('map portals'!$A$1,$Q4355,$P4355-1)="#",ISNUMBER(MATCH((P4355-1)*1000+Q4355,$S$2:$S4354,0))),"","2")
&amp;IF(OR(OFFSET('map portals'!$A$1,$Q4355-1,$P4355)="#",ISNUMBER(MATCH(P4355*1000+(Q4355-1),$S$2:$S4354,0))),"","3")
))</f>
        <v>2</v>
      </c>
      <c r="M4355" t="b">
        <f ca="1">ISNUMBER(MATCH(S4355,$S$2:$S4354,0))</f>
        <v>0</v>
      </c>
      <c r="N4355">
        <f t="shared" ca="1" si="4896"/>
        <v>42</v>
      </c>
      <c r="O4355">
        <f t="shared" ca="1" si="4897"/>
        <v>105</v>
      </c>
      <c r="P4355">
        <f t="shared" ca="1" si="4898"/>
        <v>42</v>
      </c>
      <c r="Q4355">
        <f t="shared" ca="1" si="4899"/>
        <v>105</v>
      </c>
      <c r="R4355" t="str">
        <f ca="1">OFFSET('map portals'!$A$1,$O4355,$N4355)</f>
        <v>.</v>
      </c>
      <c r="S4355">
        <f t="shared" ca="1" si="4900"/>
        <v>42105</v>
      </c>
      <c r="T4355">
        <f t="shared" ca="1" si="4901"/>
        <v>583</v>
      </c>
    </row>
    <row r="4356" spans="1:20">
      <c r="A4356" s="3">
        <f t="shared" ref="A4356:A4419" ca="1" si="4965">I4355</f>
        <v>4345</v>
      </c>
      <c r="B4356" s="3">
        <f t="shared" ref="B4356:B4419" ca="1" si="4966">A4356+IF(J4356=LEN(OFFSET($L$2,$A4356,0)),1,0)</f>
        <v>4346</v>
      </c>
      <c r="C4356" s="3">
        <f t="shared" ref="C4356:I4356" ca="1" si="4967">B4356+IF(0=LEN(OFFSET($L$2,B4356,0)),1,0)</f>
        <v>4346</v>
      </c>
      <c r="D4356" s="3">
        <f t="shared" ca="1" si="4967"/>
        <v>4346</v>
      </c>
      <c r="E4356" s="3">
        <f t="shared" ca="1" si="4967"/>
        <v>4346</v>
      </c>
      <c r="F4356" s="3">
        <f t="shared" ca="1" si="4967"/>
        <v>4346</v>
      </c>
      <c r="G4356" s="3">
        <f t="shared" ca="1" si="4967"/>
        <v>4346</v>
      </c>
      <c r="H4356" s="3">
        <f t="shared" ca="1" si="4967"/>
        <v>4346</v>
      </c>
      <c r="I4356" s="3">
        <f t="shared" ca="1" si="4967"/>
        <v>4346</v>
      </c>
      <c r="J4356" s="3">
        <f ca="1">COUNTIF($A$2:$A4355,"="&amp;$A4356)+1</f>
        <v>1</v>
      </c>
      <c r="K4356">
        <f t="shared" ref="K4356:K4419" ca="1" si="4968">INT(MID(OFFSET($L$2,$A4356,0),$J4356,1))</f>
        <v>1</v>
      </c>
      <c r="L4356" t="str">
        <f ca="1">IF(M4356,"",
IF(R4356&lt;&gt;".",IF(OR(R4356="@",R4356="X"),"",MID(R4356,1,1)),
IF(OR(OFFSET('map portals'!$A$1,$Q4356,$P4356+1)="#",ISNUMBER(MATCH((P4356+1)*1000+Q4356,$S$2:$S4355,0))),"","0")
&amp;IF(OR(OFFSET('map portals'!$A$1,$Q4356+1,$P4356)="#",ISNUMBER(MATCH(P4356*1000+(Q4356+1),$S$2:$S4355,0))),"","1")
&amp;IF(OR(OFFSET('map portals'!$A$1,$Q4356,$P4356-1)="#",ISNUMBER(MATCH((P4356-1)*1000+Q4356,$S$2:$S4355,0))),"","2")
&amp;IF(OR(OFFSET('map portals'!$A$1,$Q4356-1,$P4356)="#",ISNUMBER(MATCH(P4356*1000+(Q4356-1),$S$2:$S4355,0))),"","3")
))</f>
        <v/>
      </c>
      <c r="M4356" t="b">
        <f ca="1">ISNUMBER(MATCH(S4356,$S$2:$S4355,0))</f>
        <v>0</v>
      </c>
      <c r="N4356">
        <f t="shared" ref="N4356:N4419" ca="1" si="4969">OFFSET($P$2,$A4356,0)+CHOOSE(K4356+1,1,0,-1,0)</f>
        <v>109</v>
      </c>
      <c r="O4356">
        <f t="shared" ref="O4356:O4419" ca="1" si="4970">OFFSET($Q$2,$A4356,0)+CHOOSE(K4356+1,0,1,0,-1)</f>
        <v>7</v>
      </c>
      <c r="P4356">
        <f t="shared" ref="P4356:P4419" ca="1" si="4971">IF(OR($R4356=".",$R4356="X",$R4356="@"),N4356,INT(MID($R4356,2,4)))</f>
        <v>109</v>
      </c>
      <c r="Q4356">
        <f t="shared" ref="Q4356:Q4419" ca="1" si="4972">IF(OR($R4356=".",$R4356="X",$R4356="@"),O4356,INT(MID($R4356,6,4)))</f>
        <v>7</v>
      </c>
      <c r="R4356" t="str">
        <f ca="1">OFFSET('map portals'!$A$1,$O4356,$N4356)</f>
        <v>.</v>
      </c>
      <c r="S4356">
        <f t="shared" ref="S4356:S4419" ca="1" si="4973">P4356*1000+Q4356</f>
        <v>109007</v>
      </c>
      <c r="T4356">
        <f t="shared" ref="T4356:T4419" ca="1" si="4974">OFFSET($T$2,$A4356,0)+1</f>
        <v>584</v>
      </c>
    </row>
    <row r="4357" spans="1:20">
      <c r="A4357" s="3">
        <f t="shared" ca="1" si="4965"/>
        <v>4346</v>
      </c>
      <c r="B4357" s="3">
        <f t="shared" ca="1" si="4966"/>
        <v>4347</v>
      </c>
      <c r="C4357" s="3">
        <f t="shared" ref="C4357:I4357" ca="1" si="4975">B4357+IF(0=LEN(OFFSET($L$2,B4357,0)),1,0)</f>
        <v>4347</v>
      </c>
      <c r="D4357" s="3">
        <f t="shared" ca="1" si="4975"/>
        <v>4347</v>
      </c>
      <c r="E4357" s="3">
        <f t="shared" ca="1" si="4975"/>
        <v>4347</v>
      </c>
      <c r="F4357" s="3">
        <f t="shared" ca="1" si="4975"/>
        <v>4347</v>
      </c>
      <c r="G4357" s="3">
        <f t="shared" ca="1" si="4975"/>
        <v>4347</v>
      </c>
      <c r="H4357" s="3">
        <f t="shared" ca="1" si="4975"/>
        <v>4347</v>
      </c>
      <c r="I4357" s="3">
        <f t="shared" ca="1" si="4975"/>
        <v>4347</v>
      </c>
      <c r="J4357" s="3">
        <f ca="1">COUNTIF($A$2:$A4356,"="&amp;$A4357)+1</f>
        <v>1</v>
      </c>
      <c r="K4357">
        <f t="shared" ca="1" si="4968"/>
        <v>3</v>
      </c>
      <c r="L4357" t="str">
        <f ca="1">IF(M4357,"",
IF(R4357&lt;&gt;".",IF(OR(R4357="@",R4357="X"),"",MID(R4357,1,1)),
IF(OR(OFFSET('map portals'!$A$1,$Q4357,$P4357+1)="#",ISNUMBER(MATCH((P4357+1)*1000+Q4357,$S$2:$S4356,0))),"","0")
&amp;IF(OR(OFFSET('map portals'!$A$1,$Q4357+1,$P4357)="#",ISNUMBER(MATCH(P4357*1000+(Q4357+1),$S$2:$S4356,0))),"","1")
&amp;IF(OR(OFFSET('map portals'!$A$1,$Q4357,$P4357-1)="#",ISNUMBER(MATCH((P4357-1)*1000+Q4357,$S$2:$S4356,0))),"","2")
&amp;IF(OR(OFFSET('map portals'!$A$1,$Q4357-1,$P4357)="#",ISNUMBER(MATCH(P4357*1000+(Q4357-1),$S$2:$S4356,0))),"","3")
))</f>
        <v>0</v>
      </c>
      <c r="M4357" t="b">
        <f ca="1">ISNUMBER(MATCH(S4357,$S$2:$S4356,0))</f>
        <v>0</v>
      </c>
      <c r="N4357">
        <f t="shared" ca="1" si="4969"/>
        <v>109</v>
      </c>
      <c r="O4357">
        <f t="shared" ca="1" si="4970"/>
        <v>3</v>
      </c>
      <c r="P4357">
        <f t="shared" ca="1" si="4971"/>
        <v>109</v>
      </c>
      <c r="Q4357">
        <f t="shared" ca="1" si="4972"/>
        <v>3</v>
      </c>
      <c r="R4357" t="str">
        <f ca="1">OFFSET('map portals'!$A$1,$O4357,$N4357)</f>
        <v>.</v>
      </c>
      <c r="S4357">
        <f t="shared" ca="1" si="4973"/>
        <v>109003</v>
      </c>
      <c r="T4357">
        <f t="shared" ca="1" si="4974"/>
        <v>584</v>
      </c>
    </row>
    <row r="4358" spans="1:20">
      <c r="A4358" s="3">
        <f t="shared" ca="1" si="4965"/>
        <v>4347</v>
      </c>
      <c r="B4358" s="3">
        <f t="shared" ca="1" si="4966"/>
        <v>4348</v>
      </c>
      <c r="C4358" s="3">
        <f t="shared" ref="C4358:I4358" ca="1" si="4976">B4358+IF(0=LEN(OFFSET($L$2,B4358,0)),1,0)</f>
        <v>4348</v>
      </c>
      <c r="D4358" s="3">
        <f t="shared" ca="1" si="4976"/>
        <v>4348</v>
      </c>
      <c r="E4358" s="3">
        <f t="shared" ca="1" si="4976"/>
        <v>4348</v>
      </c>
      <c r="F4358" s="3">
        <f t="shared" ca="1" si="4976"/>
        <v>4348</v>
      </c>
      <c r="G4358" s="3">
        <f t="shared" ca="1" si="4976"/>
        <v>4348</v>
      </c>
      <c r="H4358" s="3">
        <f t="shared" ca="1" si="4976"/>
        <v>4348</v>
      </c>
      <c r="I4358" s="3">
        <f t="shared" ca="1" si="4976"/>
        <v>4348</v>
      </c>
      <c r="J4358" s="3">
        <f ca="1">COUNTIF($A$2:$A4357,"="&amp;$A4358)+1</f>
        <v>1</v>
      </c>
      <c r="K4358">
        <f t="shared" ca="1" si="4968"/>
        <v>0</v>
      </c>
      <c r="L4358" t="str">
        <f ca="1">IF(M4358,"",
IF(R4358&lt;&gt;".",IF(OR(R4358="@",R4358="X"),"",MID(R4358,1,1)),
IF(OR(OFFSET('map portals'!$A$1,$Q4358,$P4358+1)="#",ISNUMBER(MATCH((P4358+1)*1000+Q4358,$S$2:$S4357,0))),"","0")
&amp;IF(OR(OFFSET('map portals'!$A$1,$Q4358+1,$P4358)="#",ISNUMBER(MATCH(P4358*1000+(Q4358+1),$S$2:$S4357,0))),"","1")
&amp;IF(OR(OFFSET('map portals'!$A$1,$Q4358,$P4358-1)="#",ISNUMBER(MATCH((P4358-1)*1000+Q4358,$S$2:$S4357,0))),"","2")
&amp;IF(OR(OFFSET('map portals'!$A$1,$Q4358-1,$P4358)="#",ISNUMBER(MATCH(P4358*1000+(Q4358-1),$S$2:$S4357,0))),"","3")
))</f>
        <v/>
      </c>
      <c r="M4358" t="b">
        <f ca="1">ISNUMBER(MATCH(S4358,$S$2:$S4357,0))</f>
        <v>0</v>
      </c>
      <c r="N4358">
        <f t="shared" ca="1" si="4969"/>
        <v>85</v>
      </c>
      <c r="O4358">
        <f t="shared" ca="1" si="4970"/>
        <v>31</v>
      </c>
      <c r="P4358">
        <f t="shared" ca="1" si="4971"/>
        <v>85</v>
      </c>
      <c r="Q4358">
        <f t="shared" ca="1" si="4972"/>
        <v>31</v>
      </c>
      <c r="R4358" t="str">
        <f ca="1">OFFSET('map portals'!$A$1,$O4358,$N4358)</f>
        <v>.</v>
      </c>
      <c r="S4358">
        <f t="shared" ca="1" si="4973"/>
        <v>85031</v>
      </c>
      <c r="T4358">
        <f t="shared" ca="1" si="4974"/>
        <v>584</v>
      </c>
    </row>
    <row r="4359" spans="1:20">
      <c r="A4359" s="3">
        <f t="shared" ca="1" si="4965"/>
        <v>4348</v>
      </c>
      <c r="B4359" s="3">
        <f t="shared" ca="1" si="4966"/>
        <v>4349</v>
      </c>
      <c r="C4359" s="3">
        <f t="shared" ref="C4359:I4359" ca="1" si="4977">B4359+IF(0=LEN(OFFSET($L$2,B4359,0)),1,0)</f>
        <v>4349</v>
      </c>
      <c r="D4359" s="3">
        <f t="shared" ca="1" si="4977"/>
        <v>4349</v>
      </c>
      <c r="E4359" s="3">
        <f t="shared" ca="1" si="4977"/>
        <v>4349</v>
      </c>
      <c r="F4359" s="3">
        <f t="shared" ca="1" si="4977"/>
        <v>4349</v>
      </c>
      <c r="G4359" s="3">
        <f t="shared" ca="1" si="4977"/>
        <v>4349</v>
      </c>
      <c r="H4359" s="3">
        <f t="shared" ca="1" si="4977"/>
        <v>4349</v>
      </c>
      <c r="I4359" s="3">
        <f t="shared" ca="1" si="4977"/>
        <v>4349</v>
      </c>
      <c r="J4359" s="3">
        <f ca="1">COUNTIF($A$2:$A4358,"="&amp;$A4359)+1</f>
        <v>1</v>
      </c>
      <c r="K4359">
        <f t="shared" ca="1" si="4968"/>
        <v>0</v>
      </c>
      <c r="L4359" t="str">
        <f ca="1">IF(M4359,"",
IF(R4359&lt;&gt;".",IF(OR(R4359="@",R4359="X"),"",MID(R4359,1,1)),
IF(OR(OFFSET('map portals'!$A$1,$Q4359,$P4359+1)="#",ISNUMBER(MATCH((P4359+1)*1000+Q4359,$S$2:$S4358,0))),"","0")
&amp;IF(OR(OFFSET('map portals'!$A$1,$Q4359+1,$P4359)="#",ISNUMBER(MATCH(P4359*1000+(Q4359+1),$S$2:$S4358,0))),"","1")
&amp;IF(OR(OFFSET('map portals'!$A$1,$Q4359,$P4359-1)="#",ISNUMBER(MATCH((P4359-1)*1000+Q4359,$S$2:$S4358,0))),"","2")
&amp;IF(OR(OFFSET('map portals'!$A$1,$Q4359-1,$P4359)="#",ISNUMBER(MATCH(P4359*1000+(Q4359-1),$S$2:$S4358,0))),"","3")
))</f>
        <v/>
      </c>
      <c r="M4359" t="b">
        <f ca="1">ISNUMBER(MATCH(S4359,$S$2:$S4358,0))</f>
        <v>0</v>
      </c>
      <c r="N4359">
        <f t="shared" ca="1" si="4969"/>
        <v>83</v>
      </c>
      <c r="O4359">
        <f t="shared" ca="1" si="4970"/>
        <v>29</v>
      </c>
      <c r="P4359">
        <f t="shared" ca="1" si="4971"/>
        <v>83</v>
      </c>
      <c r="Q4359">
        <f t="shared" ca="1" si="4972"/>
        <v>29</v>
      </c>
      <c r="R4359" t="str">
        <f ca="1">OFFSET('map portals'!$A$1,$O4359,$N4359)</f>
        <v>.</v>
      </c>
      <c r="S4359">
        <f t="shared" ca="1" si="4973"/>
        <v>83029</v>
      </c>
      <c r="T4359">
        <f t="shared" ca="1" si="4974"/>
        <v>584</v>
      </c>
    </row>
    <row r="4360" spans="1:20">
      <c r="A4360" s="3">
        <f t="shared" ca="1" si="4965"/>
        <v>4349</v>
      </c>
      <c r="B4360" s="3">
        <f t="shared" ca="1" si="4966"/>
        <v>4350</v>
      </c>
      <c r="C4360" s="3">
        <f t="shared" ref="C4360:I4360" ca="1" si="4978">B4360+IF(0=LEN(OFFSET($L$2,B4360,0)),1,0)</f>
        <v>4350</v>
      </c>
      <c r="D4360" s="3">
        <f t="shared" ca="1" si="4978"/>
        <v>4350</v>
      </c>
      <c r="E4360" s="3">
        <f t="shared" ca="1" si="4978"/>
        <v>4350</v>
      </c>
      <c r="F4360" s="3">
        <f t="shared" ca="1" si="4978"/>
        <v>4350</v>
      </c>
      <c r="G4360" s="3">
        <f t="shared" ca="1" si="4978"/>
        <v>4350</v>
      </c>
      <c r="H4360" s="3">
        <f t="shared" ca="1" si="4978"/>
        <v>4350</v>
      </c>
      <c r="I4360" s="3">
        <f t="shared" ca="1" si="4978"/>
        <v>4350</v>
      </c>
      <c r="J4360" s="3">
        <f ca="1">COUNTIF($A$2:$A4359,"="&amp;$A4360)+1</f>
        <v>1</v>
      </c>
      <c r="K4360">
        <f t="shared" ca="1" si="4968"/>
        <v>2</v>
      </c>
      <c r="L4360" t="str">
        <f ca="1">IF(M4360,"",
IF(R4360&lt;&gt;".",IF(OR(R4360="@",R4360="X"),"",MID(R4360,1,1)),
IF(OR(OFFSET('map portals'!$A$1,$Q4360,$P4360+1)="#",ISNUMBER(MATCH((P4360+1)*1000+Q4360,$S$2:$S4359,0))),"","0")
&amp;IF(OR(OFFSET('map portals'!$A$1,$Q4360+1,$P4360)="#",ISNUMBER(MATCH(P4360*1000+(Q4360+1),$S$2:$S4359,0))),"","1")
&amp;IF(OR(OFFSET('map portals'!$A$1,$Q4360,$P4360-1)="#",ISNUMBER(MATCH((P4360-1)*1000+Q4360,$S$2:$S4359,0))),"","2")
&amp;IF(OR(OFFSET('map portals'!$A$1,$Q4360-1,$P4360)="#",ISNUMBER(MATCH(P4360*1000+(Q4360-1),$S$2:$S4359,0))),"","3")
))</f>
        <v/>
      </c>
      <c r="M4360" t="b">
        <f ca="1">ISNUMBER(MATCH(S4360,$S$2:$S4359,0))</f>
        <v>0</v>
      </c>
      <c r="N4360">
        <f t="shared" ca="1" si="4969"/>
        <v>79</v>
      </c>
      <c r="O4360">
        <f t="shared" ca="1" si="4970"/>
        <v>29</v>
      </c>
      <c r="P4360">
        <f t="shared" ca="1" si="4971"/>
        <v>79</v>
      </c>
      <c r="Q4360">
        <f t="shared" ca="1" si="4972"/>
        <v>29</v>
      </c>
      <c r="R4360" t="str">
        <f ca="1">OFFSET('map portals'!$A$1,$O4360,$N4360)</f>
        <v>.</v>
      </c>
      <c r="S4360">
        <f t="shared" ca="1" si="4973"/>
        <v>79029</v>
      </c>
      <c r="T4360">
        <f t="shared" ca="1" si="4974"/>
        <v>584</v>
      </c>
    </row>
    <row r="4361" spans="1:20">
      <c r="A4361" s="3">
        <f t="shared" ca="1" si="4965"/>
        <v>4350</v>
      </c>
      <c r="B4361" s="3">
        <f t="shared" ca="1" si="4966"/>
        <v>4350</v>
      </c>
      <c r="C4361" s="3">
        <f t="shared" ref="C4361:I4361" ca="1" si="4979">B4361+IF(0=LEN(OFFSET($L$2,B4361,0)),1,0)</f>
        <v>4350</v>
      </c>
      <c r="D4361" s="3">
        <f t="shared" ca="1" si="4979"/>
        <v>4350</v>
      </c>
      <c r="E4361" s="3">
        <f t="shared" ca="1" si="4979"/>
        <v>4350</v>
      </c>
      <c r="F4361" s="3">
        <f t="shared" ca="1" si="4979"/>
        <v>4350</v>
      </c>
      <c r="G4361" s="3">
        <f t="shared" ca="1" si="4979"/>
        <v>4350</v>
      </c>
      <c r="H4361" s="3">
        <f t="shared" ca="1" si="4979"/>
        <v>4350</v>
      </c>
      <c r="I4361" s="3">
        <f t="shared" ca="1" si="4979"/>
        <v>4350</v>
      </c>
      <c r="J4361" s="3">
        <f ca="1">COUNTIF($A$2:$A4360,"="&amp;$A4361)+1</f>
        <v>1</v>
      </c>
      <c r="K4361">
        <f t="shared" ca="1" si="4968"/>
        <v>0</v>
      </c>
      <c r="L4361" t="str">
        <f ca="1">IF(M4361,"",
IF(R4361&lt;&gt;".",IF(OR(R4361="@",R4361="X"),"",MID(R4361,1,1)),
IF(OR(OFFSET('map portals'!$A$1,$Q4361,$P4361+1)="#",ISNUMBER(MATCH((P4361+1)*1000+Q4361,$S$2:$S4360,0))),"","0")
&amp;IF(OR(OFFSET('map portals'!$A$1,$Q4361+1,$P4361)="#",ISNUMBER(MATCH(P4361*1000+(Q4361+1),$S$2:$S4360,0))),"","1")
&amp;IF(OR(OFFSET('map portals'!$A$1,$Q4361,$P4361-1)="#",ISNUMBER(MATCH((P4361-1)*1000+Q4361,$S$2:$S4360,0))),"","2")
&amp;IF(OR(OFFSET('map portals'!$A$1,$Q4361-1,$P4361)="#",ISNUMBER(MATCH(P4361*1000+(Q4361-1),$S$2:$S4360,0))),"","3")
))</f>
        <v>0</v>
      </c>
      <c r="M4361" t="b">
        <f ca="1">ISNUMBER(MATCH(S4361,$S$2:$S4360,0))</f>
        <v>0</v>
      </c>
      <c r="N4361">
        <f t="shared" ca="1" si="4969"/>
        <v>4</v>
      </c>
      <c r="O4361">
        <f t="shared" ca="1" si="4970"/>
        <v>63</v>
      </c>
      <c r="P4361">
        <f t="shared" ca="1" si="4971"/>
        <v>4</v>
      </c>
      <c r="Q4361">
        <f t="shared" ca="1" si="4972"/>
        <v>63</v>
      </c>
      <c r="R4361" t="str">
        <f ca="1">OFFSET('map portals'!$A$1,$O4361,$N4361)</f>
        <v>.</v>
      </c>
      <c r="S4361">
        <f t="shared" ca="1" si="4973"/>
        <v>4063</v>
      </c>
      <c r="T4361">
        <f t="shared" ca="1" si="4974"/>
        <v>584</v>
      </c>
    </row>
    <row r="4362" spans="1:20">
      <c r="A4362" s="3">
        <f t="shared" ca="1" si="4965"/>
        <v>4350</v>
      </c>
      <c r="B4362" s="3">
        <f t="shared" ca="1" si="4966"/>
        <v>4351</v>
      </c>
      <c r="C4362" s="3">
        <f t="shared" ref="C4362:I4362" ca="1" si="4980">B4362+IF(0=LEN(OFFSET($L$2,B4362,0)),1,0)</f>
        <v>4351</v>
      </c>
      <c r="D4362" s="3">
        <f t="shared" ca="1" si="4980"/>
        <v>4351</v>
      </c>
      <c r="E4362" s="3">
        <f t="shared" ca="1" si="4980"/>
        <v>4351</v>
      </c>
      <c r="F4362" s="3">
        <f t="shared" ca="1" si="4980"/>
        <v>4351</v>
      </c>
      <c r="G4362" s="3">
        <f t="shared" ca="1" si="4980"/>
        <v>4351</v>
      </c>
      <c r="H4362" s="3">
        <f t="shared" ca="1" si="4980"/>
        <v>4351</v>
      </c>
      <c r="I4362" s="3">
        <f t="shared" ca="1" si="4980"/>
        <v>4351</v>
      </c>
      <c r="J4362" s="3">
        <f ca="1">COUNTIF($A$2:$A4361,"="&amp;$A4362)+1</f>
        <v>2</v>
      </c>
      <c r="K4362">
        <f t="shared" ca="1" si="4968"/>
        <v>3</v>
      </c>
      <c r="L4362" t="str">
        <f ca="1">IF(M4362,"",
IF(R4362&lt;&gt;".",IF(OR(R4362="@",R4362="X"),"",MID(R4362,1,1)),
IF(OR(OFFSET('map portals'!$A$1,$Q4362,$P4362+1)="#",ISNUMBER(MATCH((P4362+1)*1000+Q4362,$S$2:$S4361,0))),"","0")
&amp;IF(OR(OFFSET('map portals'!$A$1,$Q4362+1,$P4362)="#",ISNUMBER(MATCH(P4362*1000+(Q4362+1),$S$2:$S4361,0))),"","1")
&amp;IF(OR(OFFSET('map portals'!$A$1,$Q4362,$P4362-1)="#",ISNUMBER(MATCH((P4362-1)*1000+Q4362,$S$2:$S4361,0))),"","2")
&amp;IF(OR(OFFSET('map portals'!$A$1,$Q4362-1,$P4362)="#",ISNUMBER(MATCH(P4362*1000+(Q4362-1),$S$2:$S4361,0))),"","3")
))</f>
        <v>3</v>
      </c>
      <c r="M4362" t="b">
        <f ca="1">ISNUMBER(MATCH(S4362,$S$2:$S4361,0))</f>
        <v>0</v>
      </c>
      <c r="N4362">
        <f t="shared" ca="1" si="4969"/>
        <v>3</v>
      </c>
      <c r="O4362">
        <f t="shared" ca="1" si="4970"/>
        <v>62</v>
      </c>
      <c r="P4362">
        <f t="shared" ca="1" si="4971"/>
        <v>3</v>
      </c>
      <c r="Q4362">
        <f t="shared" ca="1" si="4972"/>
        <v>62</v>
      </c>
      <c r="R4362" t="str">
        <f ca="1">OFFSET('map portals'!$A$1,$O4362,$N4362)</f>
        <v>.</v>
      </c>
      <c r="S4362">
        <f t="shared" ca="1" si="4973"/>
        <v>3062</v>
      </c>
      <c r="T4362">
        <f t="shared" ca="1" si="4974"/>
        <v>584</v>
      </c>
    </row>
    <row r="4363" spans="1:20">
      <c r="A4363" s="3">
        <f t="shared" ca="1" si="4965"/>
        <v>4351</v>
      </c>
      <c r="B4363" s="3">
        <f t="shared" ca="1" si="4966"/>
        <v>4352</v>
      </c>
      <c r="C4363" s="3">
        <f t="shared" ref="C4363:I4363" ca="1" si="4981">B4363+IF(0=LEN(OFFSET($L$2,B4363,0)),1,0)</f>
        <v>4352</v>
      </c>
      <c r="D4363" s="3">
        <f t="shared" ca="1" si="4981"/>
        <v>4352</v>
      </c>
      <c r="E4363" s="3">
        <f t="shared" ca="1" si="4981"/>
        <v>4352</v>
      </c>
      <c r="F4363" s="3">
        <f t="shared" ca="1" si="4981"/>
        <v>4352</v>
      </c>
      <c r="G4363" s="3">
        <f t="shared" ca="1" si="4981"/>
        <v>4352</v>
      </c>
      <c r="H4363" s="3">
        <f t="shared" ca="1" si="4981"/>
        <v>4352</v>
      </c>
      <c r="I4363" s="3">
        <f t="shared" ca="1" si="4981"/>
        <v>4352</v>
      </c>
      <c r="J4363" s="3">
        <f ca="1">COUNTIF($A$2:$A4362,"="&amp;$A4363)+1</f>
        <v>1</v>
      </c>
      <c r="K4363">
        <f t="shared" ca="1" si="4968"/>
        <v>3</v>
      </c>
      <c r="L4363" t="str">
        <f ca="1">IF(M4363,"",
IF(R4363&lt;&gt;".",IF(OR(R4363="@",R4363="X"),"",MID(R4363,1,1)),
IF(OR(OFFSET('map portals'!$A$1,$Q4363,$P4363+1)="#",ISNUMBER(MATCH((P4363+1)*1000+Q4363,$S$2:$S4362,0))),"","0")
&amp;IF(OR(OFFSET('map portals'!$A$1,$Q4363+1,$P4363)="#",ISNUMBER(MATCH(P4363*1000+(Q4363+1),$S$2:$S4362,0))),"","1")
&amp;IF(OR(OFFSET('map portals'!$A$1,$Q4363,$P4363-1)="#",ISNUMBER(MATCH((P4363-1)*1000+Q4363,$S$2:$S4362,0))),"","2")
&amp;IF(OR(OFFSET('map portals'!$A$1,$Q4363-1,$P4363)="#",ISNUMBER(MATCH(P4363*1000+(Q4363-1),$S$2:$S4362,0))),"","3")
))</f>
        <v>0</v>
      </c>
      <c r="M4363" t="b">
        <f ca="1">ISNUMBER(MATCH(S4363,$S$2:$S4362,0))</f>
        <v>0</v>
      </c>
      <c r="N4363">
        <f t="shared" ca="1" si="4969"/>
        <v>45</v>
      </c>
      <c r="O4363">
        <f t="shared" ca="1" si="4970"/>
        <v>101</v>
      </c>
      <c r="P4363">
        <f t="shared" ca="1" si="4971"/>
        <v>45</v>
      </c>
      <c r="Q4363">
        <f t="shared" ca="1" si="4972"/>
        <v>101</v>
      </c>
      <c r="R4363" t="str">
        <f ca="1">OFFSET('map portals'!$A$1,$O4363,$N4363)</f>
        <v>.</v>
      </c>
      <c r="S4363">
        <f t="shared" ca="1" si="4973"/>
        <v>45101</v>
      </c>
      <c r="T4363">
        <f t="shared" ca="1" si="4974"/>
        <v>584</v>
      </c>
    </row>
    <row r="4364" spans="1:20">
      <c r="A4364" s="3">
        <f t="shared" ca="1" si="4965"/>
        <v>4352</v>
      </c>
      <c r="B4364" s="3">
        <f t="shared" ca="1" si="4966"/>
        <v>4353</v>
      </c>
      <c r="C4364" s="3">
        <f t="shared" ref="C4364:I4364" ca="1" si="4982">B4364+IF(0=LEN(OFFSET($L$2,B4364,0)),1,0)</f>
        <v>4353</v>
      </c>
      <c r="D4364" s="3">
        <f t="shared" ca="1" si="4982"/>
        <v>4353</v>
      </c>
      <c r="E4364" s="3">
        <f t="shared" ca="1" si="4982"/>
        <v>4353</v>
      </c>
      <c r="F4364" s="3">
        <f t="shared" ca="1" si="4982"/>
        <v>4353</v>
      </c>
      <c r="G4364" s="3">
        <f t="shared" ca="1" si="4982"/>
        <v>4353</v>
      </c>
      <c r="H4364" s="3">
        <f t="shared" ca="1" si="4982"/>
        <v>4353</v>
      </c>
      <c r="I4364" s="3">
        <f t="shared" ca="1" si="4982"/>
        <v>4353</v>
      </c>
      <c r="J4364" s="3">
        <f ca="1">COUNTIF($A$2:$A4363,"="&amp;$A4364)+1</f>
        <v>1</v>
      </c>
      <c r="K4364">
        <f t="shared" ca="1" si="4968"/>
        <v>0</v>
      </c>
      <c r="L4364" t="str">
        <f ca="1">IF(M4364,"",
IF(R4364&lt;&gt;".",IF(OR(R4364="@",R4364="X"),"",MID(R4364,1,1)),
IF(OR(OFFSET('map portals'!$A$1,$Q4364,$P4364+1)="#",ISNUMBER(MATCH((P4364+1)*1000+Q4364,$S$2:$S4363,0))),"","0")
&amp;IF(OR(OFFSET('map portals'!$A$1,$Q4364+1,$P4364)="#",ISNUMBER(MATCH(P4364*1000+(Q4364+1),$S$2:$S4363,0))),"","1")
&amp;IF(OR(OFFSET('map portals'!$A$1,$Q4364,$P4364-1)="#",ISNUMBER(MATCH((P4364-1)*1000+Q4364,$S$2:$S4363,0))),"","2")
&amp;IF(OR(OFFSET('map portals'!$A$1,$Q4364-1,$P4364)="#",ISNUMBER(MATCH(P4364*1000+(Q4364-1),$S$2:$S4363,0))),"","3")
))</f>
        <v/>
      </c>
      <c r="M4364" t="b">
        <f ca="1">ISNUMBER(MATCH(S4364,$S$2:$S4363,0))</f>
        <v>0</v>
      </c>
      <c r="N4364">
        <f t="shared" ca="1" si="4969"/>
        <v>45</v>
      </c>
      <c r="O4364">
        <f t="shared" ca="1" si="4970"/>
        <v>105</v>
      </c>
      <c r="P4364">
        <f t="shared" ca="1" si="4971"/>
        <v>45</v>
      </c>
      <c r="Q4364">
        <f t="shared" ca="1" si="4972"/>
        <v>105</v>
      </c>
      <c r="R4364" t="str">
        <f ca="1">OFFSET('map portals'!$A$1,$O4364,$N4364)</f>
        <v>.</v>
      </c>
      <c r="S4364">
        <f t="shared" ca="1" si="4973"/>
        <v>45105</v>
      </c>
      <c r="T4364">
        <f t="shared" ca="1" si="4974"/>
        <v>584</v>
      </c>
    </row>
    <row r="4365" spans="1:20">
      <c r="A4365" s="3">
        <f t="shared" ca="1" si="4965"/>
        <v>4353</v>
      </c>
      <c r="B4365" s="3">
        <f t="shared" ca="1" si="4966"/>
        <v>4354</v>
      </c>
      <c r="C4365" s="3">
        <f t="shared" ref="C4365:I4365" ca="1" si="4983">B4365+IF(0=LEN(OFFSET($L$2,B4365,0)),1,0)</f>
        <v>4355</v>
      </c>
      <c r="D4365" s="3">
        <f t="shared" ca="1" si="4983"/>
        <v>4355</v>
      </c>
      <c r="E4365" s="3">
        <f t="shared" ca="1" si="4983"/>
        <v>4355</v>
      </c>
      <c r="F4365" s="3">
        <f t="shared" ca="1" si="4983"/>
        <v>4355</v>
      </c>
      <c r="G4365" s="3">
        <f t="shared" ca="1" si="4983"/>
        <v>4355</v>
      </c>
      <c r="H4365" s="3">
        <f t="shared" ca="1" si="4983"/>
        <v>4355</v>
      </c>
      <c r="I4365" s="3">
        <f t="shared" ca="1" si="4983"/>
        <v>4355</v>
      </c>
      <c r="J4365" s="3">
        <f ca="1">COUNTIF($A$2:$A4364,"="&amp;$A4365)+1</f>
        <v>1</v>
      </c>
      <c r="K4365">
        <f t="shared" ca="1" si="4968"/>
        <v>2</v>
      </c>
      <c r="L4365" t="str">
        <f ca="1">IF(M4365,"",
IF(R4365&lt;&gt;".",IF(OR(R4365="@",R4365="X"),"",MID(R4365,1,1)),
IF(OR(OFFSET('map portals'!$A$1,$Q4365,$P4365+1)="#",ISNUMBER(MATCH((P4365+1)*1000+Q4365,$S$2:$S4364,0))),"","0")
&amp;IF(OR(OFFSET('map portals'!$A$1,$Q4365+1,$P4365)="#",ISNUMBER(MATCH(P4365*1000+(Q4365+1),$S$2:$S4364,0))),"","1")
&amp;IF(OR(OFFSET('map portals'!$A$1,$Q4365,$P4365-1)="#",ISNUMBER(MATCH((P4365-1)*1000+Q4365,$S$2:$S4364,0))),"","2")
&amp;IF(OR(OFFSET('map portals'!$A$1,$Q4365-1,$P4365)="#",ISNUMBER(MATCH(P4365*1000+(Q4365-1),$S$2:$S4364,0))),"","3")
))</f>
        <v/>
      </c>
      <c r="M4365" t="b">
        <f ca="1">ISNUMBER(MATCH(S4365,$S$2:$S4364,0))</f>
        <v>0</v>
      </c>
      <c r="N4365">
        <f t="shared" ca="1" si="4969"/>
        <v>41</v>
      </c>
      <c r="O4365">
        <f t="shared" ca="1" si="4970"/>
        <v>105</v>
      </c>
      <c r="P4365">
        <f t="shared" ca="1" si="4971"/>
        <v>41</v>
      </c>
      <c r="Q4365">
        <f t="shared" ca="1" si="4972"/>
        <v>105</v>
      </c>
      <c r="R4365" t="str">
        <f ca="1">OFFSET('map portals'!$A$1,$O4365,$N4365)</f>
        <v>.</v>
      </c>
      <c r="S4365">
        <f t="shared" ca="1" si="4973"/>
        <v>41105</v>
      </c>
      <c r="T4365">
        <f t="shared" ca="1" si="4974"/>
        <v>584</v>
      </c>
    </row>
    <row r="4366" spans="1:20">
      <c r="A4366" s="3">
        <f t="shared" ca="1" si="4965"/>
        <v>4355</v>
      </c>
      <c r="B4366" s="3">
        <f t="shared" ca="1" si="4966"/>
        <v>4356</v>
      </c>
      <c r="C4366" s="3">
        <f t="shared" ref="C4366:I4366" ca="1" si="4984">B4366+IF(0=LEN(OFFSET($L$2,B4366,0)),1,0)</f>
        <v>4357</v>
      </c>
      <c r="D4366" s="3">
        <f t="shared" ca="1" si="4984"/>
        <v>4358</v>
      </c>
      <c r="E4366" s="3">
        <f t="shared" ca="1" si="4984"/>
        <v>4359</v>
      </c>
      <c r="F4366" s="3">
        <f t="shared" ca="1" si="4984"/>
        <v>4359</v>
      </c>
      <c r="G4366" s="3">
        <f t="shared" ca="1" si="4984"/>
        <v>4359</v>
      </c>
      <c r="H4366" s="3">
        <f t="shared" ca="1" si="4984"/>
        <v>4359</v>
      </c>
      <c r="I4366" s="3">
        <f t="shared" ca="1" si="4984"/>
        <v>4359</v>
      </c>
      <c r="J4366" s="3">
        <f ca="1">COUNTIF($A$2:$A4365,"="&amp;$A4366)+1</f>
        <v>1</v>
      </c>
      <c r="K4366">
        <f t="shared" ca="1" si="4968"/>
        <v>0</v>
      </c>
      <c r="L4366" t="str">
        <f ca="1">IF(M4366,"",
IF(R4366&lt;&gt;".",IF(OR(R4366="@",R4366="X"),"",MID(R4366,1,1)),
IF(OR(OFFSET('map portals'!$A$1,$Q4366,$P4366+1)="#",ISNUMBER(MATCH((P4366+1)*1000+Q4366,$S$2:$S4365,0))),"","0")
&amp;IF(OR(OFFSET('map portals'!$A$1,$Q4366+1,$P4366)="#",ISNUMBER(MATCH(P4366*1000+(Q4366+1),$S$2:$S4365,0))),"","1")
&amp;IF(OR(OFFSET('map portals'!$A$1,$Q4366,$P4366-1)="#",ISNUMBER(MATCH((P4366-1)*1000+Q4366,$S$2:$S4365,0))),"","2")
&amp;IF(OR(OFFSET('map portals'!$A$1,$Q4366-1,$P4366)="#",ISNUMBER(MATCH(P4366*1000+(Q4366-1),$S$2:$S4365,0))),"","3")
))</f>
        <v>0</v>
      </c>
      <c r="M4366" t="b">
        <f ca="1">ISNUMBER(MATCH(S4366,$S$2:$S4365,0))</f>
        <v>0</v>
      </c>
      <c r="N4366">
        <f t="shared" ca="1" si="4969"/>
        <v>110</v>
      </c>
      <c r="O4366">
        <f t="shared" ca="1" si="4970"/>
        <v>3</v>
      </c>
      <c r="P4366">
        <f t="shared" ca="1" si="4971"/>
        <v>110</v>
      </c>
      <c r="Q4366">
        <f t="shared" ca="1" si="4972"/>
        <v>3</v>
      </c>
      <c r="R4366" t="str">
        <f ca="1">OFFSET('map portals'!$A$1,$O4366,$N4366)</f>
        <v>.</v>
      </c>
      <c r="S4366">
        <f t="shared" ca="1" si="4973"/>
        <v>110003</v>
      </c>
      <c r="T4366">
        <f t="shared" ca="1" si="4974"/>
        <v>585</v>
      </c>
    </row>
    <row r="4367" spans="1:20">
      <c r="A4367" s="3">
        <f t="shared" ca="1" si="4965"/>
        <v>4359</v>
      </c>
      <c r="B4367" s="3">
        <f t="shared" ca="1" si="4966"/>
        <v>4360</v>
      </c>
      <c r="C4367" s="3">
        <f t="shared" ref="C4367:I4367" ca="1" si="4985">B4367+IF(0=LEN(OFFSET($L$2,B4367,0)),1,0)</f>
        <v>4360</v>
      </c>
      <c r="D4367" s="3">
        <f t="shared" ca="1" si="4985"/>
        <v>4360</v>
      </c>
      <c r="E4367" s="3">
        <f t="shared" ca="1" si="4985"/>
        <v>4360</v>
      </c>
      <c r="F4367" s="3">
        <f t="shared" ca="1" si="4985"/>
        <v>4360</v>
      </c>
      <c r="G4367" s="3">
        <f t="shared" ca="1" si="4985"/>
        <v>4360</v>
      </c>
      <c r="H4367" s="3">
        <f t="shared" ca="1" si="4985"/>
        <v>4360</v>
      </c>
      <c r="I4367" s="3">
        <f t="shared" ca="1" si="4985"/>
        <v>4360</v>
      </c>
      <c r="J4367" s="3">
        <f ca="1">COUNTIF($A$2:$A4366,"="&amp;$A4367)+1</f>
        <v>1</v>
      </c>
      <c r="K4367">
        <f t="shared" ca="1" si="4968"/>
        <v>0</v>
      </c>
      <c r="L4367" t="str">
        <f ca="1">IF(M4367,"",
IF(R4367&lt;&gt;".",IF(OR(R4367="@",R4367="X"),"",MID(R4367,1,1)),
IF(OR(OFFSET('map portals'!$A$1,$Q4367,$P4367+1)="#",ISNUMBER(MATCH((P4367+1)*1000+Q4367,$S$2:$S4366,0))),"","0")
&amp;IF(OR(OFFSET('map portals'!$A$1,$Q4367+1,$P4367)="#",ISNUMBER(MATCH(P4367*1000+(Q4367+1),$S$2:$S4366,0))),"","1")
&amp;IF(OR(OFFSET('map portals'!$A$1,$Q4367,$P4367-1)="#",ISNUMBER(MATCH((P4367-1)*1000+Q4367,$S$2:$S4366,0))),"","2")
&amp;IF(OR(OFFSET('map portals'!$A$1,$Q4367-1,$P4367)="#",ISNUMBER(MATCH(P4367*1000+(Q4367-1),$S$2:$S4366,0))),"","3")
))</f>
        <v>0</v>
      </c>
      <c r="M4367" t="b">
        <f ca="1">ISNUMBER(MATCH(S4367,$S$2:$S4366,0))</f>
        <v>0</v>
      </c>
      <c r="N4367">
        <f t="shared" ca="1" si="4969"/>
        <v>5</v>
      </c>
      <c r="O4367">
        <f t="shared" ca="1" si="4970"/>
        <v>63</v>
      </c>
      <c r="P4367">
        <f t="shared" ca="1" si="4971"/>
        <v>5</v>
      </c>
      <c r="Q4367">
        <f t="shared" ca="1" si="4972"/>
        <v>63</v>
      </c>
      <c r="R4367" t="str">
        <f ca="1">OFFSET('map portals'!$A$1,$O4367,$N4367)</f>
        <v>.</v>
      </c>
      <c r="S4367">
        <f t="shared" ca="1" si="4973"/>
        <v>5063</v>
      </c>
      <c r="T4367">
        <f t="shared" ca="1" si="4974"/>
        <v>585</v>
      </c>
    </row>
    <row r="4368" spans="1:20">
      <c r="A4368" s="3">
        <f t="shared" ca="1" si="4965"/>
        <v>4360</v>
      </c>
      <c r="B4368" s="3">
        <f t="shared" ca="1" si="4966"/>
        <v>4361</v>
      </c>
      <c r="C4368" s="3">
        <f t="shared" ref="C4368:I4368" ca="1" si="4986">B4368+IF(0=LEN(OFFSET($L$2,B4368,0)),1,0)</f>
        <v>4361</v>
      </c>
      <c r="D4368" s="3">
        <f t="shared" ca="1" si="4986"/>
        <v>4361</v>
      </c>
      <c r="E4368" s="3">
        <f t="shared" ca="1" si="4986"/>
        <v>4361</v>
      </c>
      <c r="F4368" s="3">
        <f t="shared" ca="1" si="4986"/>
        <v>4361</v>
      </c>
      <c r="G4368" s="3">
        <f t="shared" ca="1" si="4986"/>
        <v>4361</v>
      </c>
      <c r="H4368" s="3">
        <f t="shared" ca="1" si="4986"/>
        <v>4361</v>
      </c>
      <c r="I4368" s="3">
        <f t="shared" ca="1" si="4986"/>
        <v>4361</v>
      </c>
      <c r="J4368" s="3">
        <f ca="1">COUNTIF($A$2:$A4367,"="&amp;$A4368)+1</f>
        <v>1</v>
      </c>
      <c r="K4368">
        <f t="shared" ca="1" si="4968"/>
        <v>3</v>
      </c>
      <c r="L4368" t="str">
        <f ca="1">IF(M4368,"",
IF(R4368&lt;&gt;".",IF(OR(R4368="@",R4368="X"),"",MID(R4368,1,1)),
IF(OR(OFFSET('map portals'!$A$1,$Q4368,$P4368+1)="#",ISNUMBER(MATCH((P4368+1)*1000+Q4368,$S$2:$S4367,0))),"","0")
&amp;IF(OR(OFFSET('map portals'!$A$1,$Q4368+1,$P4368)="#",ISNUMBER(MATCH(P4368*1000+(Q4368+1),$S$2:$S4367,0))),"","1")
&amp;IF(OR(OFFSET('map portals'!$A$1,$Q4368,$P4368-1)="#",ISNUMBER(MATCH((P4368-1)*1000+Q4368,$S$2:$S4367,0))),"","2")
&amp;IF(OR(OFFSET('map portals'!$A$1,$Q4368-1,$P4368)="#",ISNUMBER(MATCH(P4368*1000+(Q4368-1),$S$2:$S4367,0))),"","3")
))</f>
        <v>03</v>
      </c>
      <c r="M4368" t="b">
        <f ca="1">ISNUMBER(MATCH(S4368,$S$2:$S4367,0))</f>
        <v>0</v>
      </c>
      <c r="N4368">
        <f t="shared" ca="1" si="4969"/>
        <v>3</v>
      </c>
      <c r="O4368">
        <f t="shared" ca="1" si="4970"/>
        <v>61</v>
      </c>
      <c r="P4368">
        <f t="shared" ca="1" si="4971"/>
        <v>3</v>
      </c>
      <c r="Q4368">
        <f t="shared" ca="1" si="4972"/>
        <v>61</v>
      </c>
      <c r="R4368" t="str">
        <f ca="1">OFFSET('map portals'!$A$1,$O4368,$N4368)</f>
        <v>.</v>
      </c>
      <c r="S4368">
        <f t="shared" ca="1" si="4973"/>
        <v>3061</v>
      </c>
      <c r="T4368">
        <f t="shared" ca="1" si="4974"/>
        <v>585</v>
      </c>
    </row>
    <row r="4369" spans="1:20">
      <c r="A4369" s="3">
        <f t="shared" ca="1" si="4965"/>
        <v>4361</v>
      </c>
      <c r="B4369" s="3">
        <f t="shared" ca="1" si="4966"/>
        <v>4362</v>
      </c>
      <c r="C4369" s="3">
        <f t="shared" ref="C4369:I4369" ca="1" si="4987">B4369+IF(0=LEN(OFFSET($L$2,B4369,0)),1,0)</f>
        <v>4363</v>
      </c>
      <c r="D4369" s="3">
        <f t="shared" ca="1" si="4987"/>
        <v>4364</v>
      </c>
      <c r="E4369" s="3">
        <f t="shared" ca="1" si="4987"/>
        <v>4364</v>
      </c>
      <c r="F4369" s="3">
        <f t="shared" ca="1" si="4987"/>
        <v>4364</v>
      </c>
      <c r="G4369" s="3">
        <f t="shared" ca="1" si="4987"/>
        <v>4364</v>
      </c>
      <c r="H4369" s="3">
        <f t="shared" ca="1" si="4987"/>
        <v>4364</v>
      </c>
      <c r="I4369" s="3">
        <f t="shared" ca="1" si="4987"/>
        <v>4364</v>
      </c>
      <c r="J4369" s="3">
        <f ca="1">COUNTIF($A$2:$A4368,"="&amp;$A4369)+1</f>
        <v>1</v>
      </c>
      <c r="K4369">
        <f t="shared" ca="1" si="4968"/>
        <v>0</v>
      </c>
      <c r="L4369" t="str">
        <f ca="1">IF(M4369,"",
IF(R4369&lt;&gt;".",IF(OR(R4369="@",R4369="X"),"",MID(R4369,1,1)),
IF(OR(OFFSET('map portals'!$A$1,$Q4369,$P4369+1)="#",ISNUMBER(MATCH((P4369+1)*1000+Q4369,$S$2:$S4368,0))),"","0")
&amp;IF(OR(OFFSET('map portals'!$A$1,$Q4369+1,$P4369)="#",ISNUMBER(MATCH(P4369*1000+(Q4369+1),$S$2:$S4368,0))),"","1")
&amp;IF(OR(OFFSET('map portals'!$A$1,$Q4369,$P4369-1)="#",ISNUMBER(MATCH((P4369-1)*1000+Q4369,$S$2:$S4368,0))),"","2")
&amp;IF(OR(OFFSET('map portals'!$A$1,$Q4369-1,$P4369)="#",ISNUMBER(MATCH(P4369*1000+(Q4369-1),$S$2:$S4368,0))),"","3")
))</f>
        <v>0</v>
      </c>
      <c r="M4369" t="b">
        <f ca="1">ISNUMBER(MATCH(S4369,$S$2:$S4368,0))</f>
        <v>0</v>
      </c>
      <c r="N4369">
        <f t="shared" ca="1" si="4969"/>
        <v>46</v>
      </c>
      <c r="O4369">
        <f t="shared" ca="1" si="4970"/>
        <v>101</v>
      </c>
      <c r="P4369">
        <f t="shared" ca="1" si="4971"/>
        <v>46</v>
      </c>
      <c r="Q4369">
        <f t="shared" ca="1" si="4972"/>
        <v>101</v>
      </c>
      <c r="R4369" t="str">
        <f ca="1">OFFSET('map portals'!$A$1,$O4369,$N4369)</f>
        <v>.</v>
      </c>
      <c r="S4369">
        <f t="shared" ca="1" si="4973"/>
        <v>46101</v>
      </c>
      <c r="T4369">
        <f t="shared" ca="1" si="4974"/>
        <v>585</v>
      </c>
    </row>
    <row r="4370" spans="1:20">
      <c r="A4370" s="3">
        <f t="shared" ca="1" si="4965"/>
        <v>4364</v>
      </c>
      <c r="B4370" s="3">
        <f t="shared" ca="1" si="4966"/>
        <v>4365</v>
      </c>
      <c r="C4370" s="3">
        <f t="shared" ref="C4370:I4370" ca="1" si="4988">B4370+IF(0=LEN(OFFSET($L$2,B4370,0)),1,0)</f>
        <v>4365</v>
      </c>
      <c r="D4370" s="3">
        <f t="shared" ca="1" si="4988"/>
        <v>4365</v>
      </c>
      <c r="E4370" s="3">
        <f t="shared" ca="1" si="4988"/>
        <v>4365</v>
      </c>
      <c r="F4370" s="3">
        <f t="shared" ca="1" si="4988"/>
        <v>4365</v>
      </c>
      <c r="G4370" s="3">
        <f t="shared" ca="1" si="4988"/>
        <v>4365</v>
      </c>
      <c r="H4370" s="3">
        <f t="shared" ca="1" si="4988"/>
        <v>4365</v>
      </c>
      <c r="I4370" s="3">
        <f t="shared" ca="1" si="4988"/>
        <v>4365</v>
      </c>
      <c r="J4370" s="3">
        <f ca="1">COUNTIF($A$2:$A4369,"="&amp;$A4370)+1</f>
        <v>1</v>
      </c>
      <c r="K4370">
        <f t="shared" ca="1" si="4968"/>
        <v>0</v>
      </c>
      <c r="L4370" t="str">
        <f ca="1">IF(M4370,"",
IF(R4370&lt;&gt;".",IF(OR(R4370="@",R4370="X"),"",MID(R4370,1,1)),
IF(OR(OFFSET('map portals'!$A$1,$Q4370,$P4370+1)="#",ISNUMBER(MATCH((P4370+1)*1000+Q4370,$S$2:$S4369,0))),"","0")
&amp;IF(OR(OFFSET('map portals'!$A$1,$Q4370+1,$P4370)="#",ISNUMBER(MATCH(P4370*1000+(Q4370+1),$S$2:$S4369,0))),"","1")
&amp;IF(OR(OFFSET('map portals'!$A$1,$Q4370,$P4370-1)="#",ISNUMBER(MATCH((P4370-1)*1000+Q4370,$S$2:$S4369,0))),"","2")
&amp;IF(OR(OFFSET('map portals'!$A$1,$Q4370-1,$P4370)="#",ISNUMBER(MATCH(P4370*1000+(Q4370-1),$S$2:$S4369,0))),"","3")
))</f>
        <v>0</v>
      </c>
      <c r="M4370" t="b">
        <f ca="1">ISNUMBER(MATCH(S4370,$S$2:$S4369,0))</f>
        <v>0</v>
      </c>
      <c r="N4370">
        <f t="shared" ca="1" si="4969"/>
        <v>111</v>
      </c>
      <c r="O4370">
        <f t="shared" ca="1" si="4970"/>
        <v>3</v>
      </c>
      <c r="P4370">
        <f t="shared" ca="1" si="4971"/>
        <v>111</v>
      </c>
      <c r="Q4370">
        <f t="shared" ca="1" si="4972"/>
        <v>3</v>
      </c>
      <c r="R4370" t="str">
        <f ca="1">OFFSET('map portals'!$A$1,$O4370,$N4370)</f>
        <v>.</v>
      </c>
      <c r="S4370">
        <f t="shared" ca="1" si="4973"/>
        <v>111003</v>
      </c>
      <c r="T4370">
        <f t="shared" ca="1" si="4974"/>
        <v>586</v>
      </c>
    </row>
    <row r="4371" spans="1:20">
      <c r="A4371" s="3">
        <f t="shared" ca="1" si="4965"/>
        <v>4365</v>
      </c>
      <c r="B4371" s="3">
        <f t="shared" ca="1" si="4966"/>
        <v>4366</v>
      </c>
      <c r="C4371" s="3">
        <f t="shared" ref="C4371:I4371" ca="1" si="4989">B4371+IF(0=LEN(OFFSET($L$2,B4371,0)),1,0)</f>
        <v>4366</v>
      </c>
      <c r="D4371" s="3">
        <f t="shared" ca="1" si="4989"/>
        <v>4366</v>
      </c>
      <c r="E4371" s="3">
        <f t="shared" ca="1" si="4989"/>
        <v>4366</v>
      </c>
      <c r="F4371" s="3">
        <f t="shared" ca="1" si="4989"/>
        <v>4366</v>
      </c>
      <c r="G4371" s="3">
        <f t="shared" ca="1" si="4989"/>
        <v>4366</v>
      </c>
      <c r="H4371" s="3">
        <f t="shared" ca="1" si="4989"/>
        <v>4366</v>
      </c>
      <c r="I4371" s="3">
        <f t="shared" ca="1" si="4989"/>
        <v>4366</v>
      </c>
      <c r="J4371" s="3">
        <f ca="1">COUNTIF($A$2:$A4370,"="&amp;$A4371)+1</f>
        <v>1</v>
      </c>
      <c r="K4371">
        <f t="shared" ca="1" si="4968"/>
        <v>0</v>
      </c>
      <c r="L4371" t="str">
        <f ca="1">IF(M4371,"",
IF(R4371&lt;&gt;".",IF(OR(R4371="@",R4371="X"),"",MID(R4371,1,1)),
IF(OR(OFFSET('map portals'!$A$1,$Q4371,$P4371+1)="#",ISNUMBER(MATCH((P4371+1)*1000+Q4371,$S$2:$S4370,0))),"","0")
&amp;IF(OR(OFFSET('map portals'!$A$1,$Q4371+1,$P4371)="#",ISNUMBER(MATCH(P4371*1000+(Q4371+1),$S$2:$S4370,0))),"","1")
&amp;IF(OR(OFFSET('map portals'!$A$1,$Q4371,$P4371-1)="#",ISNUMBER(MATCH((P4371-1)*1000+Q4371,$S$2:$S4370,0))),"","2")
&amp;IF(OR(OFFSET('map portals'!$A$1,$Q4371-1,$P4371)="#",ISNUMBER(MATCH(P4371*1000+(Q4371-1),$S$2:$S4370,0))),"","3")
))</f>
        <v>0</v>
      </c>
      <c r="M4371" t="b">
        <f ca="1">ISNUMBER(MATCH(S4371,$S$2:$S4370,0))</f>
        <v>0</v>
      </c>
      <c r="N4371">
        <f t="shared" ca="1" si="4969"/>
        <v>6</v>
      </c>
      <c r="O4371">
        <f t="shared" ca="1" si="4970"/>
        <v>63</v>
      </c>
      <c r="P4371">
        <f t="shared" ca="1" si="4971"/>
        <v>6</v>
      </c>
      <c r="Q4371">
        <f t="shared" ca="1" si="4972"/>
        <v>63</v>
      </c>
      <c r="R4371" t="str">
        <f ca="1">OFFSET('map portals'!$A$1,$O4371,$N4371)</f>
        <v>.</v>
      </c>
      <c r="S4371">
        <f t="shared" ca="1" si="4973"/>
        <v>6063</v>
      </c>
      <c r="T4371">
        <f t="shared" ca="1" si="4974"/>
        <v>586</v>
      </c>
    </row>
    <row r="4372" spans="1:20">
      <c r="A4372" s="3">
        <f t="shared" ca="1" si="4965"/>
        <v>4366</v>
      </c>
      <c r="B4372" s="3">
        <f t="shared" ca="1" si="4966"/>
        <v>4366</v>
      </c>
      <c r="C4372" s="3">
        <f t="shared" ref="C4372:I4372" ca="1" si="4990">B4372+IF(0=LEN(OFFSET($L$2,B4372,0)),1,0)</f>
        <v>4366</v>
      </c>
      <c r="D4372" s="3">
        <f t="shared" ca="1" si="4990"/>
        <v>4366</v>
      </c>
      <c r="E4372" s="3">
        <f t="shared" ca="1" si="4990"/>
        <v>4366</v>
      </c>
      <c r="F4372" s="3">
        <f t="shared" ca="1" si="4990"/>
        <v>4366</v>
      </c>
      <c r="G4372" s="3">
        <f t="shared" ca="1" si="4990"/>
        <v>4366</v>
      </c>
      <c r="H4372" s="3">
        <f t="shared" ca="1" si="4990"/>
        <v>4366</v>
      </c>
      <c r="I4372" s="3">
        <f t="shared" ca="1" si="4990"/>
        <v>4366</v>
      </c>
      <c r="J4372" s="3">
        <f ca="1">COUNTIF($A$2:$A4371,"="&amp;$A4372)+1</f>
        <v>1</v>
      </c>
      <c r="K4372">
        <f t="shared" ca="1" si="4968"/>
        <v>0</v>
      </c>
      <c r="L4372" t="str">
        <f ca="1">IF(M4372,"",
IF(R4372&lt;&gt;".",IF(OR(R4372="@",R4372="X"),"",MID(R4372,1,1)),
IF(OR(OFFSET('map portals'!$A$1,$Q4372,$P4372+1)="#",ISNUMBER(MATCH((P4372+1)*1000+Q4372,$S$2:$S4371,0))),"","0")
&amp;IF(OR(OFFSET('map portals'!$A$1,$Q4372+1,$P4372)="#",ISNUMBER(MATCH(P4372*1000+(Q4372+1),$S$2:$S4371,0))),"","1")
&amp;IF(OR(OFFSET('map portals'!$A$1,$Q4372,$P4372-1)="#",ISNUMBER(MATCH((P4372-1)*1000+Q4372,$S$2:$S4371,0))),"","2")
&amp;IF(OR(OFFSET('map portals'!$A$1,$Q4372-1,$P4372)="#",ISNUMBER(MATCH(P4372*1000+(Q4372-1),$S$2:$S4371,0))),"","3")
))</f>
        <v>0</v>
      </c>
      <c r="M4372" t="b">
        <f ca="1">ISNUMBER(MATCH(S4372,$S$2:$S4371,0))</f>
        <v>0</v>
      </c>
      <c r="N4372">
        <f t="shared" ca="1" si="4969"/>
        <v>4</v>
      </c>
      <c r="O4372">
        <f t="shared" ca="1" si="4970"/>
        <v>61</v>
      </c>
      <c r="P4372">
        <f t="shared" ca="1" si="4971"/>
        <v>4</v>
      </c>
      <c r="Q4372">
        <f t="shared" ca="1" si="4972"/>
        <v>61</v>
      </c>
      <c r="R4372" t="str">
        <f ca="1">OFFSET('map portals'!$A$1,$O4372,$N4372)</f>
        <v>.</v>
      </c>
      <c r="S4372">
        <f t="shared" ca="1" si="4973"/>
        <v>4061</v>
      </c>
      <c r="T4372">
        <f t="shared" ca="1" si="4974"/>
        <v>586</v>
      </c>
    </row>
    <row r="4373" spans="1:20">
      <c r="A4373" s="3">
        <f t="shared" ca="1" si="4965"/>
        <v>4366</v>
      </c>
      <c r="B4373" s="3">
        <f t="shared" ca="1" si="4966"/>
        <v>4367</v>
      </c>
      <c r="C4373" s="3">
        <f t="shared" ref="C4373:I4373" ca="1" si="4991">B4373+IF(0=LEN(OFFSET($L$2,B4373,0)),1,0)</f>
        <v>4367</v>
      </c>
      <c r="D4373" s="3">
        <f t="shared" ca="1" si="4991"/>
        <v>4367</v>
      </c>
      <c r="E4373" s="3">
        <f t="shared" ca="1" si="4991"/>
        <v>4367</v>
      </c>
      <c r="F4373" s="3">
        <f t="shared" ca="1" si="4991"/>
        <v>4367</v>
      </c>
      <c r="G4373" s="3">
        <f t="shared" ca="1" si="4991"/>
        <v>4367</v>
      </c>
      <c r="H4373" s="3">
        <f t="shared" ca="1" si="4991"/>
        <v>4367</v>
      </c>
      <c r="I4373" s="3">
        <f t="shared" ca="1" si="4991"/>
        <v>4367</v>
      </c>
      <c r="J4373" s="3">
        <f ca="1">COUNTIF($A$2:$A4372,"="&amp;$A4373)+1</f>
        <v>2</v>
      </c>
      <c r="K4373">
        <f t="shared" ca="1" si="4968"/>
        <v>3</v>
      </c>
      <c r="L4373" t="str">
        <f ca="1">IF(M4373,"",
IF(R4373&lt;&gt;".",IF(OR(R4373="@",R4373="X"),"",MID(R4373,1,1)),
IF(OR(OFFSET('map portals'!$A$1,$Q4373,$P4373+1)="#",ISNUMBER(MATCH((P4373+1)*1000+Q4373,$S$2:$S4372,0))),"","0")
&amp;IF(OR(OFFSET('map portals'!$A$1,$Q4373+1,$P4373)="#",ISNUMBER(MATCH(P4373*1000+(Q4373+1),$S$2:$S4372,0))),"","1")
&amp;IF(OR(OFFSET('map portals'!$A$1,$Q4373,$P4373-1)="#",ISNUMBER(MATCH((P4373-1)*1000+Q4373,$S$2:$S4372,0))),"","2")
&amp;IF(OR(OFFSET('map portals'!$A$1,$Q4373-1,$P4373)="#",ISNUMBER(MATCH(P4373*1000+(Q4373-1),$S$2:$S4372,0))),"","3")
))</f>
        <v>3</v>
      </c>
      <c r="M4373" t="b">
        <f ca="1">ISNUMBER(MATCH(S4373,$S$2:$S4372,0))</f>
        <v>0</v>
      </c>
      <c r="N4373">
        <f t="shared" ca="1" si="4969"/>
        <v>3</v>
      </c>
      <c r="O4373">
        <f t="shared" ca="1" si="4970"/>
        <v>60</v>
      </c>
      <c r="P4373">
        <f t="shared" ca="1" si="4971"/>
        <v>3</v>
      </c>
      <c r="Q4373">
        <f t="shared" ca="1" si="4972"/>
        <v>60</v>
      </c>
      <c r="R4373" t="str">
        <f ca="1">OFFSET('map portals'!$A$1,$O4373,$N4373)</f>
        <v>.</v>
      </c>
      <c r="S4373">
        <f t="shared" ca="1" si="4973"/>
        <v>3060</v>
      </c>
      <c r="T4373">
        <f t="shared" ca="1" si="4974"/>
        <v>586</v>
      </c>
    </row>
    <row r="4374" spans="1:20">
      <c r="A4374" s="3">
        <f t="shared" ca="1" si="4965"/>
        <v>4367</v>
      </c>
      <c r="B4374" s="3">
        <f t="shared" ca="1" si="4966"/>
        <v>4368</v>
      </c>
      <c r="C4374" s="3">
        <f t="shared" ref="C4374:I4374" ca="1" si="4992">B4374+IF(0=LEN(OFFSET($L$2,B4374,0)),1,0)</f>
        <v>4368</v>
      </c>
      <c r="D4374" s="3">
        <f t="shared" ca="1" si="4992"/>
        <v>4368</v>
      </c>
      <c r="E4374" s="3">
        <f t="shared" ca="1" si="4992"/>
        <v>4368</v>
      </c>
      <c r="F4374" s="3">
        <f t="shared" ca="1" si="4992"/>
        <v>4368</v>
      </c>
      <c r="G4374" s="3">
        <f t="shared" ca="1" si="4992"/>
        <v>4368</v>
      </c>
      <c r="H4374" s="3">
        <f t="shared" ca="1" si="4992"/>
        <v>4368</v>
      </c>
      <c r="I4374" s="3">
        <f t="shared" ca="1" si="4992"/>
        <v>4368</v>
      </c>
      <c r="J4374" s="3">
        <f ca="1">COUNTIF($A$2:$A4373,"="&amp;$A4374)+1</f>
        <v>1</v>
      </c>
      <c r="K4374">
        <f t="shared" ca="1" si="4968"/>
        <v>0</v>
      </c>
      <c r="L4374" t="str">
        <f ca="1">IF(M4374,"",
IF(R4374&lt;&gt;".",IF(OR(R4374="@",R4374="X"),"",MID(R4374,1,1)),
IF(OR(OFFSET('map portals'!$A$1,$Q4374,$P4374+1)="#",ISNUMBER(MATCH((P4374+1)*1000+Q4374,$S$2:$S4373,0))),"","0")
&amp;IF(OR(OFFSET('map portals'!$A$1,$Q4374+1,$P4374)="#",ISNUMBER(MATCH(P4374*1000+(Q4374+1),$S$2:$S4373,0))),"","1")
&amp;IF(OR(OFFSET('map portals'!$A$1,$Q4374,$P4374-1)="#",ISNUMBER(MATCH((P4374-1)*1000+Q4374,$S$2:$S4373,0))),"","2")
&amp;IF(OR(OFFSET('map portals'!$A$1,$Q4374-1,$P4374)="#",ISNUMBER(MATCH(P4374*1000+(Q4374-1),$S$2:$S4373,0))),"","3")
))</f>
        <v>1</v>
      </c>
      <c r="M4374" t="b">
        <f ca="1">ISNUMBER(MATCH(S4374,$S$2:$S4373,0))</f>
        <v>0</v>
      </c>
      <c r="N4374">
        <f t="shared" ca="1" si="4969"/>
        <v>47</v>
      </c>
      <c r="O4374">
        <f t="shared" ca="1" si="4970"/>
        <v>101</v>
      </c>
      <c r="P4374">
        <f t="shared" ca="1" si="4971"/>
        <v>47</v>
      </c>
      <c r="Q4374">
        <f t="shared" ca="1" si="4972"/>
        <v>101</v>
      </c>
      <c r="R4374" t="str">
        <f ca="1">OFFSET('map portals'!$A$1,$O4374,$N4374)</f>
        <v>.</v>
      </c>
      <c r="S4374">
        <f t="shared" ca="1" si="4973"/>
        <v>47101</v>
      </c>
      <c r="T4374">
        <f t="shared" ca="1" si="4974"/>
        <v>586</v>
      </c>
    </row>
    <row r="4375" spans="1:20">
      <c r="A4375" s="3">
        <f t="shared" ca="1" si="4965"/>
        <v>4368</v>
      </c>
      <c r="B4375" s="3">
        <f t="shared" ca="1" si="4966"/>
        <v>4369</v>
      </c>
      <c r="C4375" s="3">
        <f t="shared" ref="C4375:I4375" ca="1" si="4993">B4375+IF(0=LEN(OFFSET($L$2,B4375,0)),1,0)</f>
        <v>4369</v>
      </c>
      <c r="D4375" s="3">
        <f t="shared" ca="1" si="4993"/>
        <v>4369</v>
      </c>
      <c r="E4375" s="3">
        <f t="shared" ca="1" si="4993"/>
        <v>4369</v>
      </c>
      <c r="F4375" s="3">
        <f t="shared" ca="1" si="4993"/>
        <v>4369</v>
      </c>
      <c r="G4375" s="3">
        <f t="shared" ca="1" si="4993"/>
        <v>4369</v>
      </c>
      <c r="H4375" s="3">
        <f t="shared" ca="1" si="4993"/>
        <v>4369</v>
      </c>
      <c r="I4375" s="3">
        <f t="shared" ca="1" si="4993"/>
        <v>4369</v>
      </c>
      <c r="J4375" s="3">
        <f ca="1">COUNTIF($A$2:$A4374,"="&amp;$A4375)+1</f>
        <v>1</v>
      </c>
      <c r="K4375">
        <f t="shared" ca="1" si="4968"/>
        <v>0</v>
      </c>
      <c r="L4375" t="str">
        <f ca="1">IF(M4375,"",
IF(R4375&lt;&gt;".",IF(OR(R4375="@",R4375="X"),"",MID(R4375,1,1)),
IF(OR(OFFSET('map portals'!$A$1,$Q4375,$P4375+1)="#",ISNUMBER(MATCH((P4375+1)*1000+Q4375,$S$2:$S4374,0))),"","0")
&amp;IF(OR(OFFSET('map portals'!$A$1,$Q4375+1,$P4375)="#",ISNUMBER(MATCH(P4375*1000+(Q4375+1),$S$2:$S4374,0))),"","1")
&amp;IF(OR(OFFSET('map portals'!$A$1,$Q4375,$P4375-1)="#",ISNUMBER(MATCH((P4375-1)*1000+Q4375,$S$2:$S4374,0))),"","2")
&amp;IF(OR(OFFSET('map portals'!$A$1,$Q4375-1,$P4375)="#",ISNUMBER(MATCH(P4375*1000+(Q4375-1),$S$2:$S4374,0))),"","3")
))</f>
        <v>0</v>
      </c>
      <c r="M4375" t="b">
        <f ca="1">ISNUMBER(MATCH(S4375,$S$2:$S4374,0))</f>
        <v>0</v>
      </c>
      <c r="N4375">
        <f t="shared" ca="1" si="4969"/>
        <v>112</v>
      </c>
      <c r="O4375">
        <f t="shared" ca="1" si="4970"/>
        <v>3</v>
      </c>
      <c r="P4375">
        <f t="shared" ca="1" si="4971"/>
        <v>112</v>
      </c>
      <c r="Q4375">
        <f t="shared" ca="1" si="4972"/>
        <v>3</v>
      </c>
      <c r="R4375" t="str">
        <f ca="1">OFFSET('map portals'!$A$1,$O4375,$N4375)</f>
        <v>.</v>
      </c>
      <c r="S4375">
        <f t="shared" ca="1" si="4973"/>
        <v>112003</v>
      </c>
      <c r="T4375">
        <f t="shared" ca="1" si="4974"/>
        <v>587</v>
      </c>
    </row>
    <row r="4376" spans="1:20">
      <c r="A4376" s="3">
        <f t="shared" ca="1" si="4965"/>
        <v>4369</v>
      </c>
      <c r="B4376" s="3">
        <f t="shared" ca="1" si="4966"/>
        <v>4370</v>
      </c>
      <c r="C4376" s="3">
        <f t="shared" ref="C4376:I4376" ca="1" si="4994">B4376+IF(0=LEN(OFFSET($L$2,B4376,0)),1,0)</f>
        <v>4370</v>
      </c>
      <c r="D4376" s="3">
        <f t="shared" ca="1" si="4994"/>
        <v>4370</v>
      </c>
      <c r="E4376" s="3">
        <f t="shared" ca="1" si="4994"/>
        <v>4370</v>
      </c>
      <c r="F4376" s="3">
        <f t="shared" ca="1" si="4994"/>
        <v>4370</v>
      </c>
      <c r="G4376" s="3">
        <f t="shared" ca="1" si="4994"/>
        <v>4370</v>
      </c>
      <c r="H4376" s="3">
        <f t="shared" ca="1" si="4994"/>
        <v>4370</v>
      </c>
      <c r="I4376" s="3">
        <f t="shared" ca="1" si="4994"/>
        <v>4370</v>
      </c>
      <c r="J4376" s="3">
        <f ca="1">COUNTIF($A$2:$A4375,"="&amp;$A4376)+1</f>
        <v>1</v>
      </c>
      <c r="K4376">
        <f t="shared" ca="1" si="4968"/>
        <v>0</v>
      </c>
      <c r="L4376" t="str">
        <f ca="1">IF(M4376,"",
IF(R4376&lt;&gt;".",IF(OR(R4376="@",R4376="X"),"",MID(R4376,1,1)),
IF(OR(OFFSET('map portals'!$A$1,$Q4376,$P4376+1)="#",ISNUMBER(MATCH((P4376+1)*1000+Q4376,$S$2:$S4375,0))),"","0")
&amp;IF(OR(OFFSET('map portals'!$A$1,$Q4376+1,$P4376)="#",ISNUMBER(MATCH(P4376*1000+(Q4376+1),$S$2:$S4375,0))),"","1")
&amp;IF(OR(OFFSET('map portals'!$A$1,$Q4376,$P4376-1)="#",ISNUMBER(MATCH((P4376-1)*1000+Q4376,$S$2:$S4375,0))),"","2")
&amp;IF(OR(OFFSET('map portals'!$A$1,$Q4376-1,$P4376)="#",ISNUMBER(MATCH(P4376*1000+(Q4376-1),$S$2:$S4375,0))),"","3")
))</f>
        <v>013</v>
      </c>
      <c r="M4376" t="b">
        <f ca="1">ISNUMBER(MATCH(S4376,$S$2:$S4375,0))</f>
        <v>0</v>
      </c>
      <c r="N4376">
        <f t="shared" ca="1" si="4969"/>
        <v>7</v>
      </c>
      <c r="O4376">
        <f t="shared" ca="1" si="4970"/>
        <v>63</v>
      </c>
      <c r="P4376">
        <f t="shared" ca="1" si="4971"/>
        <v>7</v>
      </c>
      <c r="Q4376">
        <f t="shared" ca="1" si="4972"/>
        <v>63</v>
      </c>
      <c r="R4376" t="str">
        <f ca="1">OFFSET('map portals'!$A$1,$O4376,$N4376)</f>
        <v>.</v>
      </c>
      <c r="S4376">
        <f t="shared" ca="1" si="4973"/>
        <v>7063</v>
      </c>
      <c r="T4376">
        <f t="shared" ca="1" si="4974"/>
        <v>587</v>
      </c>
    </row>
    <row r="4377" spans="1:20">
      <c r="A4377" s="3">
        <f t="shared" ca="1" si="4965"/>
        <v>4370</v>
      </c>
      <c r="B4377" s="3">
        <f t="shared" ca="1" si="4966"/>
        <v>4371</v>
      </c>
      <c r="C4377" s="3">
        <f t="shared" ref="C4377:I4377" ca="1" si="4995">B4377+IF(0=LEN(OFFSET($L$2,B4377,0)),1,0)</f>
        <v>4371</v>
      </c>
      <c r="D4377" s="3">
        <f t="shared" ca="1" si="4995"/>
        <v>4371</v>
      </c>
      <c r="E4377" s="3">
        <f t="shared" ca="1" si="4995"/>
        <v>4371</v>
      </c>
      <c r="F4377" s="3">
        <f t="shared" ca="1" si="4995"/>
        <v>4371</v>
      </c>
      <c r="G4377" s="3">
        <f t="shared" ca="1" si="4995"/>
        <v>4371</v>
      </c>
      <c r="H4377" s="3">
        <f t="shared" ca="1" si="4995"/>
        <v>4371</v>
      </c>
      <c r="I4377" s="3">
        <f t="shared" ca="1" si="4995"/>
        <v>4371</v>
      </c>
      <c r="J4377" s="3">
        <f ca="1">COUNTIF($A$2:$A4376,"="&amp;$A4377)+1</f>
        <v>1</v>
      </c>
      <c r="K4377">
        <f t="shared" ca="1" si="4968"/>
        <v>0</v>
      </c>
      <c r="L4377" t="str">
        <f ca="1">IF(M4377,"",
IF(R4377&lt;&gt;".",IF(OR(R4377="@",R4377="X"),"",MID(R4377,1,1)),
IF(OR(OFFSET('map portals'!$A$1,$Q4377,$P4377+1)="#",ISNUMBER(MATCH((P4377+1)*1000+Q4377,$S$2:$S4376,0))),"","0")
&amp;IF(OR(OFFSET('map portals'!$A$1,$Q4377+1,$P4377)="#",ISNUMBER(MATCH(P4377*1000+(Q4377+1),$S$2:$S4376,0))),"","1")
&amp;IF(OR(OFFSET('map portals'!$A$1,$Q4377,$P4377-1)="#",ISNUMBER(MATCH((P4377-1)*1000+Q4377,$S$2:$S4376,0))),"","2")
&amp;IF(OR(OFFSET('map portals'!$A$1,$Q4377-1,$P4377)="#",ISNUMBER(MATCH(P4377*1000+(Q4377-1),$S$2:$S4376,0))),"","3")
))</f>
        <v/>
      </c>
      <c r="M4377" t="b">
        <f ca="1">ISNUMBER(MATCH(S4377,$S$2:$S4376,0))</f>
        <v>0</v>
      </c>
      <c r="N4377">
        <f t="shared" ca="1" si="4969"/>
        <v>5</v>
      </c>
      <c r="O4377">
        <f t="shared" ca="1" si="4970"/>
        <v>61</v>
      </c>
      <c r="P4377">
        <f t="shared" ca="1" si="4971"/>
        <v>5</v>
      </c>
      <c r="Q4377">
        <f t="shared" ca="1" si="4972"/>
        <v>61</v>
      </c>
      <c r="R4377" t="str">
        <f ca="1">OFFSET('map portals'!$A$1,$O4377,$N4377)</f>
        <v>.</v>
      </c>
      <c r="S4377">
        <f t="shared" ca="1" si="4973"/>
        <v>5061</v>
      </c>
      <c r="T4377">
        <f t="shared" ca="1" si="4974"/>
        <v>587</v>
      </c>
    </row>
    <row r="4378" spans="1:20">
      <c r="A4378" s="3">
        <f t="shared" ca="1" si="4965"/>
        <v>4371</v>
      </c>
      <c r="B4378" s="3">
        <f t="shared" ca="1" si="4966"/>
        <v>4372</v>
      </c>
      <c r="C4378" s="3">
        <f t="shared" ref="C4378:I4378" ca="1" si="4996">B4378+IF(0=LEN(OFFSET($L$2,B4378,0)),1,0)</f>
        <v>4372</v>
      </c>
      <c r="D4378" s="3">
        <f t="shared" ca="1" si="4996"/>
        <v>4372</v>
      </c>
      <c r="E4378" s="3">
        <f t="shared" ca="1" si="4996"/>
        <v>4372</v>
      </c>
      <c r="F4378" s="3">
        <f t="shared" ca="1" si="4996"/>
        <v>4372</v>
      </c>
      <c r="G4378" s="3">
        <f t="shared" ca="1" si="4996"/>
        <v>4372</v>
      </c>
      <c r="H4378" s="3">
        <f t="shared" ca="1" si="4996"/>
        <v>4372</v>
      </c>
      <c r="I4378" s="3">
        <f t="shared" ca="1" si="4996"/>
        <v>4372</v>
      </c>
      <c r="J4378" s="3">
        <f ca="1">COUNTIF($A$2:$A4377,"="&amp;$A4378)+1</f>
        <v>1</v>
      </c>
      <c r="K4378">
        <f t="shared" ca="1" si="4968"/>
        <v>3</v>
      </c>
      <c r="L4378" t="str">
        <f ca="1">IF(M4378,"",
IF(R4378&lt;&gt;".",IF(OR(R4378="@",R4378="X"),"",MID(R4378,1,1)),
IF(OR(OFFSET('map portals'!$A$1,$Q4378,$P4378+1)="#",ISNUMBER(MATCH((P4378+1)*1000+Q4378,$S$2:$S4377,0))),"","0")
&amp;IF(OR(OFFSET('map portals'!$A$1,$Q4378+1,$P4378)="#",ISNUMBER(MATCH(P4378*1000+(Q4378+1),$S$2:$S4377,0))),"","1")
&amp;IF(OR(OFFSET('map portals'!$A$1,$Q4378,$P4378-1)="#",ISNUMBER(MATCH((P4378-1)*1000+Q4378,$S$2:$S4377,0))),"","2")
&amp;IF(OR(OFFSET('map portals'!$A$1,$Q4378-1,$P4378)="#",ISNUMBER(MATCH(P4378*1000+(Q4378-1),$S$2:$S4377,0))),"","3")
))</f>
        <v>02</v>
      </c>
      <c r="M4378" t="b">
        <f ca="1">ISNUMBER(MATCH(S4378,$S$2:$S4377,0))</f>
        <v>0</v>
      </c>
      <c r="N4378">
        <f t="shared" ca="1" si="4969"/>
        <v>3</v>
      </c>
      <c r="O4378">
        <f t="shared" ca="1" si="4970"/>
        <v>59</v>
      </c>
      <c r="P4378">
        <f t="shared" ca="1" si="4971"/>
        <v>3</v>
      </c>
      <c r="Q4378">
        <f t="shared" ca="1" si="4972"/>
        <v>59</v>
      </c>
      <c r="R4378" t="str">
        <f ca="1">OFFSET('map portals'!$A$1,$O4378,$N4378)</f>
        <v>.</v>
      </c>
      <c r="S4378">
        <f t="shared" ca="1" si="4973"/>
        <v>3059</v>
      </c>
      <c r="T4378">
        <f t="shared" ca="1" si="4974"/>
        <v>587</v>
      </c>
    </row>
    <row r="4379" spans="1:20">
      <c r="A4379" s="3">
        <f t="shared" ca="1" si="4965"/>
        <v>4372</v>
      </c>
      <c r="B4379" s="3">
        <f t="shared" ca="1" si="4966"/>
        <v>4373</v>
      </c>
      <c r="C4379" s="3">
        <f t="shared" ref="C4379:I4379" ca="1" si="4997">B4379+IF(0=LEN(OFFSET($L$2,B4379,0)),1,0)</f>
        <v>4373</v>
      </c>
      <c r="D4379" s="3">
        <f t="shared" ca="1" si="4997"/>
        <v>4373</v>
      </c>
      <c r="E4379" s="3">
        <f t="shared" ca="1" si="4997"/>
        <v>4373</v>
      </c>
      <c r="F4379" s="3">
        <f t="shared" ca="1" si="4997"/>
        <v>4373</v>
      </c>
      <c r="G4379" s="3">
        <f t="shared" ca="1" si="4997"/>
        <v>4373</v>
      </c>
      <c r="H4379" s="3">
        <f t="shared" ca="1" si="4997"/>
        <v>4373</v>
      </c>
      <c r="I4379" s="3">
        <f t="shared" ca="1" si="4997"/>
        <v>4373</v>
      </c>
      <c r="J4379" s="3">
        <f ca="1">COUNTIF($A$2:$A4378,"="&amp;$A4379)+1</f>
        <v>1</v>
      </c>
      <c r="K4379">
        <f t="shared" ca="1" si="4968"/>
        <v>1</v>
      </c>
      <c r="L4379" t="str">
        <f ca="1">IF(M4379,"",
IF(R4379&lt;&gt;".",IF(OR(R4379="@",R4379="X"),"",MID(R4379,1,1)),
IF(OR(OFFSET('map portals'!$A$1,$Q4379,$P4379+1)="#",ISNUMBER(MATCH((P4379+1)*1000+Q4379,$S$2:$S4378,0))),"","0")
&amp;IF(OR(OFFSET('map portals'!$A$1,$Q4379+1,$P4379)="#",ISNUMBER(MATCH(P4379*1000+(Q4379+1),$S$2:$S4378,0))),"","1")
&amp;IF(OR(OFFSET('map portals'!$A$1,$Q4379,$P4379-1)="#",ISNUMBER(MATCH((P4379-1)*1000+Q4379,$S$2:$S4378,0))),"","2")
&amp;IF(OR(OFFSET('map portals'!$A$1,$Q4379-1,$P4379)="#",ISNUMBER(MATCH(P4379*1000+(Q4379-1),$S$2:$S4378,0))),"","3")
))</f>
        <v>1</v>
      </c>
      <c r="M4379" t="b">
        <f ca="1">ISNUMBER(MATCH(S4379,$S$2:$S4378,0))</f>
        <v>0</v>
      </c>
      <c r="N4379">
        <f t="shared" ca="1" si="4969"/>
        <v>47</v>
      </c>
      <c r="O4379">
        <f t="shared" ca="1" si="4970"/>
        <v>102</v>
      </c>
      <c r="P4379">
        <f t="shared" ca="1" si="4971"/>
        <v>47</v>
      </c>
      <c r="Q4379">
        <f t="shared" ca="1" si="4972"/>
        <v>102</v>
      </c>
      <c r="R4379" t="str">
        <f ca="1">OFFSET('map portals'!$A$1,$O4379,$N4379)</f>
        <v>.</v>
      </c>
      <c r="S4379">
        <f t="shared" ca="1" si="4973"/>
        <v>47102</v>
      </c>
      <c r="T4379">
        <f t="shared" ca="1" si="4974"/>
        <v>587</v>
      </c>
    </row>
    <row r="4380" spans="1:20">
      <c r="A4380" s="3">
        <f t="shared" ca="1" si="4965"/>
        <v>4373</v>
      </c>
      <c r="B4380" s="3">
        <f t="shared" ca="1" si="4966"/>
        <v>4374</v>
      </c>
      <c r="C4380" s="3">
        <f t="shared" ref="C4380:I4380" ca="1" si="4998">B4380+IF(0=LEN(OFFSET($L$2,B4380,0)),1,0)</f>
        <v>4374</v>
      </c>
      <c r="D4380" s="3">
        <f t="shared" ca="1" si="4998"/>
        <v>4374</v>
      </c>
      <c r="E4380" s="3">
        <f t="shared" ca="1" si="4998"/>
        <v>4374</v>
      </c>
      <c r="F4380" s="3">
        <f t="shared" ca="1" si="4998"/>
        <v>4374</v>
      </c>
      <c r="G4380" s="3">
        <f t="shared" ca="1" si="4998"/>
        <v>4374</v>
      </c>
      <c r="H4380" s="3">
        <f t="shared" ca="1" si="4998"/>
        <v>4374</v>
      </c>
      <c r="I4380" s="3">
        <f t="shared" ca="1" si="4998"/>
        <v>4374</v>
      </c>
      <c r="J4380" s="3">
        <f ca="1">COUNTIF($A$2:$A4379,"="&amp;$A4380)+1</f>
        <v>1</v>
      </c>
      <c r="K4380">
        <f t="shared" ca="1" si="4968"/>
        <v>0</v>
      </c>
      <c r="L4380" t="str">
        <f ca="1">IF(M4380,"",
IF(R4380&lt;&gt;".",IF(OR(R4380="@",R4380="X"),"",MID(R4380,1,1)),
IF(OR(OFFSET('map portals'!$A$1,$Q4380,$P4380+1)="#",ISNUMBER(MATCH((P4380+1)*1000+Q4380,$S$2:$S4379,0))),"","0")
&amp;IF(OR(OFFSET('map portals'!$A$1,$Q4380+1,$P4380)="#",ISNUMBER(MATCH(P4380*1000+(Q4380+1),$S$2:$S4379,0))),"","1")
&amp;IF(OR(OFFSET('map portals'!$A$1,$Q4380,$P4380-1)="#",ISNUMBER(MATCH((P4380-1)*1000+Q4380,$S$2:$S4379,0))),"","2")
&amp;IF(OR(OFFSET('map portals'!$A$1,$Q4380-1,$P4380)="#",ISNUMBER(MATCH(P4380*1000+(Q4380-1),$S$2:$S4379,0))),"","3")
))</f>
        <v>1</v>
      </c>
      <c r="M4380" t="b">
        <f ca="1">ISNUMBER(MATCH(S4380,$S$2:$S4379,0))</f>
        <v>0</v>
      </c>
      <c r="N4380">
        <f t="shared" ca="1" si="4969"/>
        <v>113</v>
      </c>
      <c r="O4380">
        <f t="shared" ca="1" si="4970"/>
        <v>3</v>
      </c>
      <c r="P4380">
        <f t="shared" ca="1" si="4971"/>
        <v>113</v>
      </c>
      <c r="Q4380">
        <f t="shared" ca="1" si="4972"/>
        <v>3</v>
      </c>
      <c r="R4380" t="str">
        <f ca="1">OFFSET('map portals'!$A$1,$O4380,$N4380)</f>
        <v>.</v>
      </c>
      <c r="S4380">
        <f t="shared" ca="1" si="4973"/>
        <v>113003</v>
      </c>
      <c r="T4380">
        <f t="shared" ca="1" si="4974"/>
        <v>588</v>
      </c>
    </row>
    <row r="4381" spans="1:20">
      <c r="A4381" s="3">
        <f t="shared" ca="1" si="4965"/>
        <v>4374</v>
      </c>
      <c r="B4381" s="3">
        <f t="shared" ca="1" si="4966"/>
        <v>4374</v>
      </c>
      <c r="C4381" s="3">
        <f t="shared" ref="C4381:I4381" ca="1" si="4999">B4381+IF(0=LEN(OFFSET($L$2,B4381,0)),1,0)</f>
        <v>4374</v>
      </c>
      <c r="D4381" s="3">
        <f t="shared" ca="1" si="4999"/>
        <v>4374</v>
      </c>
      <c r="E4381" s="3">
        <f t="shared" ca="1" si="4999"/>
        <v>4374</v>
      </c>
      <c r="F4381" s="3">
        <f t="shared" ca="1" si="4999"/>
        <v>4374</v>
      </c>
      <c r="G4381" s="3">
        <f t="shared" ca="1" si="4999"/>
        <v>4374</v>
      </c>
      <c r="H4381" s="3">
        <f t="shared" ca="1" si="4999"/>
        <v>4374</v>
      </c>
      <c r="I4381" s="3">
        <f t="shared" ca="1" si="4999"/>
        <v>4374</v>
      </c>
      <c r="J4381" s="3">
        <f ca="1">COUNTIF($A$2:$A4380,"="&amp;$A4381)+1</f>
        <v>1</v>
      </c>
      <c r="K4381">
        <f t="shared" ca="1" si="4968"/>
        <v>0</v>
      </c>
      <c r="L4381" t="str">
        <f ca="1">IF(M4381,"",
IF(R4381&lt;&gt;".",IF(OR(R4381="@",R4381="X"),"",MID(R4381,1,1)),
IF(OR(OFFSET('map portals'!$A$1,$Q4381,$P4381+1)="#",ISNUMBER(MATCH((P4381+1)*1000+Q4381,$S$2:$S4380,0))),"","0")
&amp;IF(OR(OFFSET('map portals'!$A$1,$Q4381+1,$P4381)="#",ISNUMBER(MATCH(P4381*1000+(Q4381+1),$S$2:$S4380,0))),"","1")
&amp;IF(OR(OFFSET('map portals'!$A$1,$Q4381,$P4381-1)="#",ISNUMBER(MATCH((P4381-1)*1000+Q4381,$S$2:$S4380,0))),"","2")
&amp;IF(OR(OFFSET('map portals'!$A$1,$Q4381-1,$P4381)="#",ISNUMBER(MATCH(P4381*1000+(Q4381-1),$S$2:$S4380,0))),"","3")
))</f>
        <v>0</v>
      </c>
      <c r="M4381" t="b">
        <f ca="1">ISNUMBER(MATCH(S4381,$S$2:$S4380,0))</f>
        <v>0</v>
      </c>
      <c r="N4381">
        <f t="shared" ca="1" si="4969"/>
        <v>8</v>
      </c>
      <c r="O4381">
        <f t="shared" ca="1" si="4970"/>
        <v>63</v>
      </c>
      <c r="P4381">
        <f t="shared" ca="1" si="4971"/>
        <v>8</v>
      </c>
      <c r="Q4381">
        <f t="shared" ca="1" si="4972"/>
        <v>63</v>
      </c>
      <c r="R4381" t="str">
        <f ca="1">OFFSET('map portals'!$A$1,$O4381,$N4381)</f>
        <v>.</v>
      </c>
      <c r="S4381">
        <f t="shared" ca="1" si="4973"/>
        <v>8063</v>
      </c>
      <c r="T4381">
        <f t="shared" ca="1" si="4974"/>
        <v>588</v>
      </c>
    </row>
    <row r="4382" spans="1:20">
      <c r="A4382" s="3">
        <f t="shared" ca="1" si="4965"/>
        <v>4374</v>
      </c>
      <c r="B4382" s="3">
        <f t="shared" ca="1" si="4966"/>
        <v>4374</v>
      </c>
      <c r="C4382" s="3">
        <f t="shared" ref="C4382:I4382" ca="1" si="5000">B4382+IF(0=LEN(OFFSET($L$2,B4382,0)),1,0)</f>
        <v>4374</v>
      </c>
      <c r="D4382" s="3">
        <f t="shared" ca="1" si="5000"/>
        <v>4374</v>
      </c>
      <c r="E4382" s="3">
        <f t="shared" ca="1" si="5000"/>
        <v>4374</v>
      </c>
      <c r="F4382" s="3">
        <f t="shared" ca="1" si="5000"/>
        <v>4374</v>
      </c>
      <c r="G4382" s="3">
        <f t="shared" ca="1" si="5000"/>
        <v>4374</v>
      </c>
      <c r="H4382" s="3">
        <f t="shared" ca="1" si="5000"/>
        <v>4374</v>
      </c>
      <c r="I4382" s="3">
        <f t="shared" ca="1" si="5000"/>
        <v>4374</v>
      </c>
      <c r="J4382" s="3">
        <f ca="1">COUNTIF($A$2:$A4381,"="&amp;$A4382)+1</f>
        <v>2</v>
      </c>
      <c r="K4382">
        <f t="shared" ca="1" si="4968"/>
        <v>1</v>
      </c>
      <c r="L4382" t="str">
        <f ca="1">IF(M4382,"",
IF(R4382&lt;&gt;".",IF(OR(R4382="@",R4382="X"),"",MID(R4382,1,1)),
IF(OR(OFFSET('map portals'!$A$1,$Q4382,$P4382+1)="#",ISNUMBER(MATCH((P4382+1)*1000+Q4382,$S$2:$S4381,0))),"","0")
&amp;IF(OR(OFFSET('map portals'!$A$1,$Q4382+1,$P4382)="#",ISNUMBER(MATCH(P4382*1000+(Q4382+1),$S$2:$S4381,0))),"","1")
&amp;IF(OR(OFFSET('map portals'!$A$1,$Q4382,$P4382-1)="#",ISNUMBER(MATCH((P4382-1)*1000+Q4382,$S$2:$S4381,0))),"","2")
&amp;IF(OR(OFFSET('map portals'!$A$1,$Q4382-1,$P4382)="#",ISNUMBER(MATCH(P4382*1000+(Q4382-1),$S$2:$S4381,0))),"","3")
))</f>
        <v>1</v>
      </c>
      <c r="M4382" t="b">
        <f ca="1">ISNUMBER(MATCH(S4382,$S$2:$S4381,0))</f>
        <v>0</v>
      </c>
      <c r="N4382">
        <f t="shared" ca="1" si="4969"/>
        <v>7</v>
      </c>
      <c r="O4382">
        <f t="shared" ca="1" si="4970"/>
        <v>64</v>
      </c>
      <c r="P4382">
        <f t="shared" ca="1" si="4971"/>
        <v>7</v>
      </c>
      <c r="Q4382">
        <f t="shared" ca="1" si="4972"/>
        <v>64</v>
      </c>
      <c r="R4382" t="str">
        <f ca="1">OFFSET('map portals'!$A$1,$O4382,$N4382)</f>
        <v>.</v>
      </c>
      <c r="S4382">
        <f t="shared" ca="1" si="4973"/>
        <v>7064</v>
      </c>
      <c r="T4382">
        <f t="shared" ca="1" si="4974"/>
        <v>588</v>
      </c>
    </row>
    <row r="4383" spans="1:20">
      <c r="A4383" s="3">
        <f t="shared" ca="1" si="4965"/>
        <v>4374</v>
      </c>
      <c r="B4383" s="3">
        <f t="shared" ca="1" si="4966"/>
        <v>4375</v>
      </c>
      <c r="C4383" s="3">
        <f t="shared" ref="C4383:I4383" ca="1" si="5001">B4383+IF(0=LEN(OFFSET($L$2,B4383,0)),1,0)</f>
        <v>4376</v>
      </c>
      <c r="D4383" s="3">
        <f t="shared" ca="1" si="5001"/>
        <v>4376</v>
      </c>
      <c r="E4383" s="3">
        <f t="shared" ca="1" si="5001"/>
        <v>4376</v>
      </c>
      <c r="F4383" s="3">
        <f t="shared" ca="1" si="5001"/>
        <v>4376</v>
      </c>
      <c r="G4383" s="3">
        <f t="shared" ca="1" si="5001"/>
        <v>4376</v>
      </c>
      <c r="H4383" s="3">
        <f t="shared" ca="1" si="5001"/>
        <v>4376</v>
      </c>
      <c r="I4383" s="3">
        <f t="shared" ca="1" si="5001"/>
        <v>4376</v>
      </c>
      <c r="J4383" s="3">
        <f ca="1">COUNTIF($A$2:$A4382,"="&amp;$A4383)+1</f>
        <v>3</v>
      </c>
      <c r="K4383">
        <f t="shared" ca="1" si="4968"/>
        <v>3</v>
      </c>
      <c r="L4383" t="str">
        <f ca="1">IF(M4383,"",
IF(R4383&lt;&gt;".",IF(OR(R4383="@",R4383="X"),"",MID(R4383,1,1)),
IF(OR(OFFSET('map portals'!$A$1,$Q4383,$P4383+1)="#",ISNUMBER(MATCH((P4383+1)*1000+Q4383,$S$2:$S4382,0))),"","0")
&amp;IF(OR(OFFSET('map portals'!$A$1,$Q4383+1,$P4383)="#",ISNUMBER(MATCH(P4383*1000+(Q4383+1),$S$2:$S4382,0))),"","1")
&amp;IF(OR(OFFSET('map portals'!$A$1,$Q4383,$P4383-1)="#",ISNUMBER(MATCH((P4383-1)*1000+Q4383,$S$2:$S4382,0))),"","2")
&amp;IF(OR(OFFSET('map portals'!$A$1,$Q4383-1,$P4383)="#",ISNUMBER(MATCH(P4383*1000+(Q4383-1),$S$2:$S4382,0))),"","3")
))</f>
        <v>3</v>
      </c>
      <c r="M4383" t="b">
        <f ca="1">ISNUMBER(MATCH(S4383,$S$2:$S4382,0))</f>
        <v>0</v>
      </c>
      <c r="N4383">
        <f t="shared" ca="1" si="4969"/>
        <v>7</v>
      </c>
      <c r="O4383">
        <f t="shared" ca="1" si="4970"/>
        <v>62</v>
      </c>
      <c r="P4383">
        <f t="shared" ca="1" si="4971"/>
        <v>7</v>
      </c>
      <c r="Q4383">
        <f t="shared" ca="1" si="4972"/>
        <v>62</v>
      </c>
      <c r="R4383" t="str">
        <f ca="1">OFFSET('map portals'!$A$1,$O4383,$N4383)</f>
        <v>.</v>
      </c>
      <c r="S4383">
        <f t="shared" ca="1" si="4973"/>
        <v>7062</v>
      </c>
      <c r="T4383">
        <f t="shared" ca="1" si="4974"/>
        <v>588</v>
      </c>
    </row>
    <row r="4384" spans="1:20">
      <c r="A4384" s="3">
        <f t="shared" ca="1" si="4965"/>
        <v>4376</v>
      </c>
      <c r="B4384" s="3">
        <f t="shared" ca="1" si="4966"/>
        <v>4376</v>
      </c>
      <c r="C4384" s="3">
        <f t="shared" ref="C4384:I4384" ca="1" si="5002">B4384+IF(0=LEN(OFFSET($L$2,B4384,0)),1,0)</f>
        <v>4376</v>
      </c>
      <c r="D4384" s="3">
        <f t="shared" ca="1" si="5002"/>
        <v>4376</v>
      </c>
      <c r="E4384" s="3">
        <f t="shared" ca="1" si="5002"/>
        <v>4376</v>
      </c>
      <c r="F4384" s="3">
        <f t="shared" ca="1" si="5002"/>
        <v>4376</v>
      </c>
      <c r="G4384" s="3">
        <f t="shared" ca="1" si="5002"/>
        <v>4376</v>
      </c>
      <c r="H4384" s="3">
        <f t="shared" ca="1" si="5002"/>
        <v>4376</v>
      </c>
      <c r="I4384" s="3">
        <f t="shared" ca="1" si="5002"/>
        <v>4376</v>
      </c>
      <c r="J4384" s="3">
        <f ca="1">COUNTIF($A$2:$A4383,"="&amp;$A4384)+1</f>
        <v>1</v>
      </c>
      <c r="K4384">
        <f t="shared" ca="1" si="4968"/>
        <v>0</v>
      </c>
      <c r="L4384" t="str">
        <f ca="1">IF(M4384,"",
IF(R4384&lt;&gt;".",IF(OR(R4384="@",R4384="X"),"",MID(R4384,1,1)),
IF(OR(OFFSET('map portals'!$A$1,$Q4384,$P4384+1)="#",ISNUMBER(MATCH((P4384+1)*1000+Q4384,$S$2:$S4383,0))),"","0")
&amp;IF(OR(OFFSET('map portals'!$A$1,$Q4384+1,$P4384)="#",ISNUMBER(MATCH(P4384*1000+(Q4384+1),$S$2:$S4383,0))),"","1")
&amp;IF(OR(OFFSET('map portals'!$A$1,$Q4384,$P4384-1)="#",ISNUMBER(MATCH((P4384-1)*1000+Q4384,$S$2:$S4383,0))),"","2")
&amp;IF(OR(OFFSET('map portals'!$A$1,$Q4384-1,$P4384)="#",ISNUMBER(MATCH(P4384*1000+(Q4384-1),$S$2:$S4383,0))),"","3")
))</f>
        <v>0</v>
      </c>
      <c r="M4384" t="b">
        <f ca="1">ISNUMBER(MATCH(S4384,$S$2:$S4383,0))</f>
        <v>0</v>
      </c>
      <c r="N4384">
        <f t="shared" ca="1" si="4969"/>
        <v>4</v>
      </c>
      <c r="O4384">
        <f t="shared" ca="1" si="4970"/>
        <v>59</v>
      </c>
      <c r="P4384">
        <f t="shared" ca="1" si="4971"/>
        <v>4</v>
      </c>
      <c r="Q4384">
        <f t="shared" ca="1" si="4972"/>
        <v>59</v>
      </c>
      <c r="R4384" t="str">
        <f ca="1">OFFSET('map portals'!$A$1,$O4384,$N4384)</f>
        <v>.</v>
      </c>
      <c r="S4384">
        <f t="shared" ca="1" si="4973"/>
        <v>4059</v>
      </c>
      <c r="T4384">
        <f t="shared" ca="1" si="4974"/>
        <v>588</v>
      </c>
    </row>
    <row r="4385" spans="1:20">
      <c r="A4385" s="3">
        <f t="shared" ca="1" si="4965"/>
        <v>4376</v>
      </c>
      <c r="B4385" s="3">
        <f t="shared" ca="1" si="4966"/>
        <v>4377</v>
      </c>
      <c r="C4385" s="3">
        <f t="shared" ref="C4385:I4385" ca="1" si="5003">B4385+IF(0=LEN(OFFSET($L$2,B4385,0)),1,0)</f>
        <v>4377</v>
      </c>
      <c r="D4385" s="3">
        <f t="shared" ca="1" si="5003"/>
        <v>4377</v>
      </c>
      <c r="E4385" s="3">
        <f t="shared" ca="1" si="5003"/>
        <v>4377</v>
      </c>
      <c r="F4385" s="3">
        <f t="shared" ca="1" si="5003"/>
        <v>4377</v>
      </c>
      <c r="G4385" s="3">
        <f t="shared" ca="1" si="5003"/>
        <v>4377</v>
      </c>
      <c r="H4385" s="3">
        <f t="shared" ca="1" si="5003"/>
        <v>4377</v>
      </c>
      <c r="I4385" s="3">
        <f t="shared" ca="1" si="5003"/>
        <v>4377</v>
      </c>
      <c r="J4385" s="3">
        <f ca="1">COUNTIF($A$2:$A4384,"="&amp;$A4385)+1</f>
        <v>2</v>
      </c>
      <c r="K4385">
        <f t="shared" ca="1" si="4968"/>
        <v>2</v>
      </c>
      <c r="L4385" t="str">
        <f ca="1">IF(M4385,"",
IF(R4385&lt;&gt;".",IF(OR(R4385="@",R4385="X"),"",MID(R4385,1,1)),
IF(OR(OFFSET('map portals'!$A$1,$Q4385,$P4385+1)="#",ISNUMBER(MATCH((P4385+1)*1000+Q4385,$S$2:$S4384,0))),"","0")
&amp;IF(OR(OFFSET('map portals'!$A$1,$Q4385+1,$P4385)="#",ISNUMBER(MATCH(P4385*1000+(Q4385+1),$S$2:$S4384,0))),"","1")
&amp;IF(OR(OFFSET('map portals'!$A$1,$Q4385,$P4385-1)="#",ISNUMBER(MATCH((P4385-1)*1000+Q4385,$S$2:$S4384,0))),"","2")
&amp;IF(OR(OFFSET('map portals'!$A$1,$Q4385-1,$P4385)="#",ISNUMBER(MATCH(P4385*1000+(Q4385-1),$S$2:$S4384,0))),"","3")
))</f>
        <v>2</v>
      </c>
      <c r="M4385" t="b">
        <f ca="1">ISNUMBER(MATCH(S4385,$S$2:$S4384,0))</f>
        <v>0</v>
      </c>
      <c r="N4385">
        <f t="shared" ca="1" si="4969"/>
        <v>2</v>
      </c>
      <c r="O4385">
        <f t="shared" ca="1" si="4970"/>
        <v>59</v>
      </c>
      <c r="P4385">
        <f t="shared" ca="1" si="4971"/>
        <v>2</v>
      </c>
      <c r="Q4385">
        <f t="shared" ca="1" si="4972"/>
        <v>59</v>
      </c>
      <c r="R4385" t="str">
        <f ca="1">OFFSET('map portals'!$A$1,$O4385,$N4385)</f>
        <v>.</v>
      </c>
      <c r="S4385">
        <f t="shared" ca="1" si="4973"/>
        <v>2059</v>
      </c>
      <c r="T4385">
        <f t="shared" ca="1" si="4974"/>
        <v>588</v>
      </c>
    </row>
    <row r="4386" spans="1:20">
      <c r="A4386" s="3">
        <f t="shared" ca="1" si="4965"/>
        <v>4377</v>
      </c>
      <c r="B4386" s="3">
        <f t="shared" ca="1" si="4966"/>
        <v>4378</v>
      </c>
      <c r="C4386" s="3">
        <f t="shared" ref="C4386:I4386" ca="1" si="5004">B4386+IF(0=LEN(OFFSET($L$2,B4386,0)),1,0)</f>
        <v>4378</v>
      </c>
      <c r="D4386" s="3">
        <f t="shared" ca="1" si="5004"/>
        <v>4378</v>
      </c>
      <c r="E4386" s="3">
        <f t="shared" ca="1" si="5004"/>
        <v>4378</v>
      </c>
      <c r="F4386" s="3">
        <f t="shared" ca="1" si="5004"/>
        <v>4378</v>
      </c>
      <c r="G4386" s="3">
        <f t="shared" ca="1" si="5004"/>
        <v>4378</v>
      </c>
      <c r="H4386" s="3">
        <f t="shared" ca="1" si="5004"/>
        <v>4378</v>
      </c>
      <c r="I4386" s="3">
        <f t="shared" ca="1" si="5004"/>
        <v>4378</v>
      </c>
      <c r="J4386" s="3">
        <f ca="1">COUNTIF($A$2:$A4385,"="&amp;$A4386)+1</f>
        <v>1</v>
      </c>
      <c r="K4386">
        <f t="shared" ca="1" si="4968"/>
        <v>1</v>
      </c>
      <c r="L4386" t="str">
        <f ca="1">IF(M4386,"",
IF(R4386&lt;&gt;".",IF(OR(R4386="@",R4386="X"),"",MID(R4386,1,1)),
IF(OR(OFFSET('map portals'!$A$1,$Q4386,$P4386+1)="#",ISNUMBER(MATCH((P4386+1)*1000+Q4386,$S$2:$S4385,0))),"","0")
&amp;IF(OR(OFFSET('map portals'!$A$1,$Q4386+1,$P4386)="#",ISNUMBER(MATCH(P4386*1000+(Q4386+1),$S$2:$S4385,0))),"","1")
&amp;IF(OR(OFFSET('map portals'!$A$1,$Q4386,$P4386-1)="#",ISNUMBER(MATCH((P4386-1)*1000+Q4386,$S$2:$S4385,0))),"","2")
&amp;IF(OR(OFFSET('map portals'!$A$1,$Q4386-1,$P4386)="#",ISNUMBER(MATCH(P4386*1000+(Q4386-1),$S$2:$S4385,0))),"","3")
))</f>
        <v>0</v>
      </c>
      <c r="M4386" t="b">
        <f ca="1">ISNUMBER(MATCH(S4386,$S$2:$S4385,0))</f>
        <v>0</v>
      </c>
      <c r="N4386">
        <f t="shared" ca="1" si="4969"/>
        <v>47</v>
      </c>
      <c r="O4386">
        <f t="shared" ca="1" si="4970"/>
        <v>103</v>
      </c>
      <c r="P4386">
        <f t="shared" ca="1" si="4971"/>
        <v>47</v>
      </c>
      <c r="Q4386">
        <f t="shared" ca="1" si="4972"/>
        <v>103</v>
      </c>
      <c r="R4386" t="str">
        <f ca="1">OFFSET('map portals'!$A$1,$O4386,$N4386)</f>
        <v>.</v>
      </c>
      <c r="S4386">
        <f t="shared" ca="1" si="4973"/>
        <v>47103</v>
      </c>
      <c r="T4386">
        <f t="shared" ca="1" si="4974"/>
        <v>588</v>
      </c>
    </row>
    <row r="4387" spans="1:20">
      <c r="A4387" s="3">
        <f t="shared" ca="1" si="4965"/>
        <v>4378</v>
      </c>
      <c r="B4387" s="3">
        <f t="shared" ca="1" si="4966"/>
        <v>4379</v>
      </c>
      <c r="C4387" s="3">
        <f t="shared" ref="C4387:I4387" ca="1" si="5005">B4387+IF(0=LEN(OFFSET($L$2,B4387,0)),1,0)</f>
        <v>4379</v>
      </c>
      <c r="D4387" s="3">
        <f t="shared" ca="1" si="5005"/>
        <v>4379</v>
      </c>
      <c r="E4387" s="3">
        <f t="shared" ca="1" si="5005"/>
        <v>4379</v>
      </c>
      <c r="F4387" s="3">
        <f t="shared" ca="1" si="5005"/>
        <v>4379</v>
      </c>
      <c r="G4387" s="3">
        <f t="shared" ca="1" si="5005"/>
        <v>4379</v>
      </c>
      <c r="H4387" s="3">
        <f t="shared" ca="1" si="5005"/>
        <v>4379</v>
      </c>
      <c r="I4387" s="3">
        <f t="shared" ca="1" si="5005"/>
        <v>4379</v>
      </c>
      <c r="J4387" s="3">
        <f ca="1">COUNTIF($A$2:$A4386,"="&amp;$A4387)+1</f>
        <v>1</v>
      </c>
      <c r="K4387">
        <f t="shared" ca="1" si="4968"/>
        <v>1</v>
      </c>
      <c r="L4387" t="str">
        <f ca="1">IF(M4387,"",
IF(R4387&lt;&gt;".",IF(OR(R4387="@",R4387="X"),"",MID(R4387,1,1)),
IF(OR(OFFSET('map portals'!$A$1,$Q4387,$P4387+1)="#",ISNUMBER(MATCH((P4387+1)*1000+Q4387,$S$2:$S4386,0))),"","0")
&amp;IF(OR(OFFSET('map portals'!$A$1,$Q4387+1,$P4387)="#",ISNUMBER(MATCH(P4387*1000+(Q4387+1),$S$2:$S4386,0))),"","1")
&amp;IF(OR(OFFSET('map portals'!$A$1,$Q4387,$P4387-1)="#",ISNUMBER(MATCH((P4387-1)*1000+Q4387,$S$2:$S4386,0))),"","2")
&amp;IF(OR(OFFSET('map portals'!$A$1,$Q4387-1,$P4387)="#",ISNUMBER(MATCH(P4387*1000+(Q4387-1),$S$2:$S4386,0))),"","3")
))</f>
        <v>1</v>
      </c>
      <c r="M4387" t="b">
        <f ca="1">ISNUMBER(MATCH(S4387,$S$2:$S4386,0))</f>
        <v>0</v>
      </c>
      <c r="N4387">
        <f t="shared" ca="1" si="4969"/>
        <v>113</v>
      </c>
      <c r="O4387">
        <f t="shared" ca="1" si="4970"/>
        <v>4</v>
      </c>
      <c r="P4387">
        <f t="shared" ca="1" si="4971"/>
        <v>113</v>
      </c>
      <c r="Q4387">
        <f t="shared" ca="1" si="4972"/>
        <v>4</v>
      </c>
      <c r="R4387" t="str">
        <f ca="1">OFFSET('map portals'!$A$1,$O4387,$N4387)</f>
        <v>.</v>
      </c>
      <c r="S4387">
        <f t="shared" ca="1" si="4973"/>
        <v>113004</v>
      </c>
      <c r="T4387">
        <f t="shared" ca="1" si="4974"/>
        <v>589</v>
      </c>
    </row>
    <row r="4388" spans="1:20">
      <c r="A4388" s="3">
        <f t="shared" ca="1" si="4965"/>
        <v>4379</v>
      </c>
      <c r="B4388" s="3">
        <f t="shared" ca="1" si="4966"/>
        <v>4380</v>
      </c>
      <c r="C4388" s="3">
        <f t="shared" ref="C4388:I4388" ca="1" si="5006">B4388+IF(0=LEN(OFFSET($L$2,B4388,0)),1,0)</f>
        <v>4380</v>
      </c>
      <c r="D4388" s="3">
        <f t="shared" ca="1" si="5006"/>
        <v>4380</v>
      </c>
      <c r="E4388" s="3">
        <f t="shared" ca="1" si="5006"/>
        <v>4380</v>
      </c>
      <c r="F4388" s="3">
        <f t="shared" ca="1" si="5006"/>
        <v>4380</v>
      </c>
      <c r="G4388" s="3">
        <f t="shared" ca="1" si="5006"/>
        <v>4380</v>
      </c>
      <c r="H4388" s="3">
        <f t="shared" ca="1" si="5006"/>
        <v>4380</v>
      </c>
      <c r="I4388" s="3">
        <f t="shared" ca="1" si="5006"/>
        <v>4380</v>
      </c>
      <c r="J4388" s="3">
        <f ca="1">COUNTIF($A$2:$A4387,"="&amp;$A4388)+1</f>
        <v>1</v>
      </c>
      <c r="K4388">
        <f t="shared" ca="1" si="4968"/>
        <v>0</v>
      </c>
      <c r="L4388" t="str">
        <f ca="1">IF(M4388,"",
IF(R4388&lt;&gt;".",IF(OR(R4388="@",R4388="X"),"",MID(R4388,1,1)),
IF(OR(OFFSET('map portals'!$A$1,$Q4388,$P4388+1)="#",ISNUMBER(MATCH((P4388+1)*1000+Q4388,$S$2:$S4387,0))),"","0")
&amp;IF(OR(OFFSET('map portals'!$A$1,$Q4388+1,$P4388)="#",ISNUMBER(MATCH(P4388*1000+(Q4388+1),$S$2:$S4387,0))),"","1")
&amp;IF(OR(OFFSET('map portals'!$A$1,$Q4388,$P4388-1)="#",ISNUMBER(MATCH((P4388-1)*1000+Q4388,$S$2:$S4387,0))),"","2")
&amp;IF(OR(OFFSET('map portals'!$A$1,$Q4388-1,$P4388)="#",ISNUMBER(MATCH(P4388*1000+(Q4388-1),$S$2:$S4387,0))),"","3")
))</f>
        <v/>
      </c>
      <c r="M4388" t="b">
        <f ca="1">ISNUMBER(MATCH(S4388,$S$2:$S4387,0))</f>
        <v>0</v>
      </c>
      <c r="N4388">
        <f t="shared" ca="1" si="4969"/>
        <v>9</v>
      </c>
      <c r="O4388">
        <f t="shared" ca="1" si="4970"/>
        <v>63</v>
      </c>
      <c r="P4388">
        <f t="shared" ca="1" si="4971"/>
        <v>9</v>
      </c>
      <c r="Q4388">
        <f t="shared" ca="1" si="4972"/>
        <v>63</v>
      </c>
      <c r="R4388" t="str">
        <f ca="1">OFFSET('map portals'!$A$1,$O4388,$N4388)</f>
        <v>.</v>
      </c>
      <c r="S4388">
        <f t="shared" ca="1" si="4973"/>
        <v>9063</v>
      </c>
      <c r="T4388">
        <f t="shared" ca="1" si="4974"/>
        <v>589</v>
      </c>
    </row>
    <row r="4389" spans="1:20">
      <c r="A4389" s="3">
        <f t="shared" ca="1" si="4965"/>
        <v>4380</v>
      </c>
      <c r="B4389" s="3">
        <f t="shared" ca="1" si="4966"/>
        <v>4381</v>
      </c>
      <c r="C4389" s="3">
        <f t="shared" ref="C4389:I4389" ca="1" si="5007">B4389+IF(0=LEN(OFFSET($L$2,B4389,0)),1,0)</f>
        <v>4381</v>
      </c>
      <c r="D4389" s="3">
        <f t="shared" ca="1" si="5007"/>
        <v>4381</v>
      </c>
      <c r="E4389" s="3">
        <f t="shared" ca="1" si="5007"/>
        <v>4381</v>
      </c>
      <c r="F4389" s="3">
        <f t="shared" ca="1" si="5007"/>
        <v>4381</v>
      </c>
      <c r="G4389" s="3">
        <f t="shared" ca="1" si="5007"/>
        <v>4381</v>
      </c>
      <c r="H4389" s="3">
        <f t="shared" ca="1" si="5007"/>
        <v>4381</v>
      </c>
      <c r="I4389" s="3">
        <f t="shared" ca="1" si="5007"/>
        <v>4381</v>
      </c>
      <c r="J4389" s="3">
        <f ca="1">COUNTIF($A$2:$A4388,"="&amp;$A4389)+1</f>
        <v>1</v>
      </c>
      <c r="K4389">
        <f t="shared" ca="1" si="4968"/>
        <v>1</v>
      </c>
      <c r="L4389" t="str">
        <f ca="1">IF(M4389,"",
IF(R4389&lt;&gt;".",IF(OR(R4389="@",R4389="X"),"",MID(R4389,1,1)),
IF(OR(OFFSET('map portals'!$A$1,$Q4389,$P4389+1)="#",ISNUMBER(MATCH((P4389+1)*1000+Q4389,$S$2:$S4388,0))),"","0")
&amp;IF(OR(OFFSET('map portals'!$A$1,$Q4389+1,$P4389)="#",ISNUMBER(MATCH(P4389*1000+(Q4389+1),$S$2:$S4388,0))),"","1")
&amp;IF(OR(OFFSET('map portals'!$A$1,$Q4389,$P4389-1)="#",ISNUMBER(MATCH((P4389-1)*1000+Q4389,$S$2:$S4388,0))),"","2")
&amp;IF(OR(OFFSET('map portals'!$A$1,$Q4389-1,$P4389)="#",ISNUMBER(MATCH(P4389*1000+(Q4389-1),$S$2:$S4388,0))),"","3")
))</f>
        <v>0</v>
      </c>
      <c r="M4389" t="b">
        <f ca="1">ISNUMBER(MATCH(S4389,$S$2:$S4388,0))</f>
        <v>0</v>
      </c>
      <c r="N4389">
        <f t="shared" ca="1" si="4969"/>
        <v>7</v>
      </c>
      <c r="O4389">
        <f t="shared" ca="1" si="4970"/>
        <v>65</v>
      </c>
      <c r="P4389">
        <f t="shared" ca="1" si="4971"/>
        <v>7</v>
      </c>
      <c r="Q4389">
        <f t="shared" ca="1" si="4972"/>
        <v>65</v>
      </c>
      <c r="R4389" t="str">
        <f ca="1">OFFSET('map portals'!$A$1,$O4389,$N4389)</f>
        <v>.</v>
      </c>
      <c r="S4389">
        <f t="shared" ca="1" si="4973"/>
        <v>7065</v>
      </c>
      <c r="T4389">
        <f t="shared" ca="1" si="4974"/>
        <v>589</v>
      </c>
    </row>
    <row r="4390" spans="1:20">
      <c r="A4390" s="3">
        <f t="shared" ca="1" si="4965"/>
        <v>4381</v>
      </c>
      <c r="B4390" s="3">
        <f t="shared" ca="1" si="4966"/>
        <v>4382</v>
      </c>
      <c r="C4390" s="3">
        <f t="shared" ref="C4390:I4390" ca="1" si="5008">B4390+IF(0=LEN(OFFSET($L$2,B4390,0)),1,0)</f>
        <v>4382</v>
      </c>
      <c r="D4390" s="3">
        <f t="shared" ca="1" si="5008"/>
        <v>4382</v>
      </c>
      <c r="E4390" s="3">
        <f t="shared" ca="1" si="5008"/>
        <v>4382</v>
      </c>
      <c r="F4390" s="3">
        <f t="shared" ca="1" si="5008"/>
        <v>4382</v>
      </c>
      <c r="G4390" s="3">
        <f t="shared" ca="1" si="5008"/>
        <v>4382</v>
      </c>
      <c r="H4390" s="3">
        <f t="shared" ca="1" si="5008"/>
        <v>4382</v>
      </c>
      <c r="I4390" s="3">
        <f t="shared" ca="1" si="5008"/>
        <v>4382</v>
      </c>
      <c r="J4390" s="3">
        <f ca="1">COUNTIF($A$2:$A4389,"="&amp;$A4390)+1</f>
        <v>1</v>
      </c>
      <c r="K4390">
        <f t="shared" ca="1" si="4968"/>
        <v>3</v>
      </c>
      <c r="L4390" t="str">
        <f ca="1">IF(M4390,"",
IF(R4390&lt;&gt;".",IF(OR(R4390="@",R4390="X"),"",MID(R4390,1,1)),
IF(OR(OFFSET('map portals'!$A$1,$Q4390,$P4390+1)="#",ISNUMBER(MATCH((P4390+1)*1000+Q4390,$S$2:$S4389,0))),"","0")
&amp;IF(OR(OFFSET('map portals'!$A$1,$Q4390+1,$P4390)="#",ISNUMBER(MATCH(P4390*1000+(Q4390+1),$S$2:$S4389,0))),"","1")
&amp;IF(OR(OFFSET('map portals'!$A$1,$Q4390,$P4390-1)="#",ISNUMBER(MATCH((P4390-1)*1000+Q4390,$S$2:$S4389,0))),"","2")
&amp;IF(OR(OFFSET('map portals'!$A$1,$Q4390-1,$P4390)="#",ISNUMBER(MATCH(P4390*1000+(Q4390-1),$S$2:$S4389,0))),"","3")
))</f>
        <v/>
      </c>
      <c r="M4390" t="b">
        <f ca="1">ISNUMBER(MATCH(S4390,$S$2:$S4389,0))</f>
        <v>0</v>
      </c>
      <c r="N4390">
        <f t="shared" ca="1" si="4969"/>
        <v>7</v>
      </c>
      <c r="O4390">
        <f t="shared" ca="1" si="4970"/>
        <v>61</v>
      </c>
      <c r="P4390">
        <f t="shared" ca="1" si="4971"/>
        <v>7</v>
      </c>
      <c r="Q4390">
        <f t="shared" ca="1" si="4972"/>
        <v>61</v>
      </c>
      <c r="R4390" t="str">
        <f ca="1">OFFSET('map portals'!$A$1,$O4390,$N4390)</f>
        <v>.</v>
      </c>
      <c r="S4390">
        <f t="shared" ca="1" si="4973"/>
        <v>7061</v>
      </c>
      <c r="T4390">
        <f t="shared" ca="1" si="4974"/>
        <v>589</v>
      </c>
    </row>
    <row r="4391" spans="1:20">
      <c r="A4391" s="3">
        <f t="shared" ca="1" si="4965"/>
        <v>4382</v>
      </c>
      <c r="B4391" s="3">
        <f t="shared" ca="1" si="4966"/>
        <v>4383</v>
      </c>
      <c r="C4391" s="3">
        <f t="shared" ref="C4391:I4391" ca="1" si="5009">B4391+IF(0=LEN(OFFSET($L$2,B4391,0)),1,0)</f>
        <v>4383</v>
      </c>
      <c r="D4391" s="3">
        <f t="shared" ca="1" si="5009"/>
        <v>4383</v>
      </c>
      <c r="E4391" s="3">
        <f t="shared" ca="1" si="5009"/>
        <v>4383</v>
      </c>
      <c r="F4391" s="3">
        <f t="shared" ca="1" si="5009"/>
        <v>4383</v>
      </c>
      <c r="G4391" s="3">
        <f t="shared" ca="1" si="5009"/>
        <v>4383</v>
      </c>
      <c r="H4391" s="3">
        <f t="shared" ca="1" si="5009"/>
        <v>4383</v>
      </c>
      <c r="I4391" s="3">
        <f t="shared" ca="1" si="5009"/>
        <v>4383</v>
      </c>
      <c r="J4391" s="3">
        <f ca="1">COUNTIF($A$2:$A4390,"="&amp;$A4391)+1</f>
        <v>1</v>
      </c>
      <c r="K4391">
        <f t="shared" ca="1" si="4968"/>
        <v>0</v>
      </c>
      <c r="L4391" t="str">
        <f ca="1">IF(M4391,"",
IF(R4391&lt;&gt;".",IF(OR(R4391="@",R4391="X"),"",MID(R4391,1,1)),
IF(OR(OFFSET('map portals'!$A$1,$Q4391,$P4391+1)="#",ISNUMBER(MATCH((P4391+1)*1000+Q4391,$S$2:$S4390,0))),"","0")
&amp;IF(OR(OFFSET('map portals'!$A$1,$Q4391+1,$P4391)="#",ISNUMBER(MATCH(P4391*1000+(Q4391+1),$S$2:$S4390,0))),"","1")
&amp;IF(OR(OFFSET('map portals'!$A$1,$Q4391,$P4391-1)="#",ISNUMBER(MATCH((P4391-1)*1000+Q4391,$S$2:$S4390,0))),"","2")
&amp;IF(OR(OFFSET('map portals'!$A$1,$Q4391-1,$P4391)="#",ISNUMBER(MATCH(P4391*1000+(Q4391-1),$S$2:$S4390,0))),"","3")
))</f>
        <v>0</v>
      </c>
      <c r="M4391" t="b">
        <f ca="1">ISNUMBER(MATCH(S4391,$S$2:$S4390,0))</f>
        <v>0</v>
      </c>
      <c r="N4391">
        <f t="shared" ca="1" si="4969"/>
        <v>5</v>
      </c>
      <c r="O4391">
        <f t="shared" ca="1" si="4970"/>
        <v>59</v>
      </c>
      <c r="P4391">
        <f t="shared" ca="1" si="4971"/>
        <v>5</v>
      </c>
      <c r="Q4391">
        <f t="shared" ca="1" si="4972"/>
        <v>59</v>
      </c>
      <c r="R4391" t="str">
        <f ca="1">OFFSET('map portals'!$A$1,$O4391,$N4391)</f>
        <v>.</v>
      </c>
      <c r="S4391">
        <f t="shared" ca="1" si="4973"/>
        <v>5059</v>
      </c>
      <c r="T4391">
        <f t="shared" ca="1" si="4974"/>
        <v>589</v>
      </c>
    </row>
    <row r="4392" spans="1:20">
      <c r="A4392" s="3">
        <f t="shared" ca="1" si="4965"/>
        <v>4383</v>
      </c>
      <c r="B4392" s="3">
        <f t="shared" ca="1" si="4966"/>
        <v>4384</v>
      </c>
      <c r="C4392" s="3">
        <f t="shared" ref="C4392:I4392" ca="1" si="5010">B4392+IF(0=LEN(OFFSET($L$2,B4392,0)),1,0)</f>
        <v>4384</v>
      </c>
      <c r="D4392" s="3">
        <f t="shared" ca="1" si="5010"/>
        <v>4384</v>
      </c>
      <c r="E4392" s="3">
        <f t="shared" ca="1" si="5010"/>
        <v>4384</v>
      </c>
      <c r="F4392" s="3">
        <f t="shared" ca="1" si="5010"/>
        <v>4384</v>
      </c>
      <c r="G4392" s="3">
        <f t="shared" ca="1" si="5010"/>
        <v>4384</v>
      </c>
      <c r="H4392" s="3">
        <f t="shared" ca="1" si="5010"/>
        <v>4384</v>
      </c>
      <c r="I4392" s="3">
        <f t="shared" ca="1" si="5010"/>
        <v>4384</v>
      </c>
      <c r="J4392" s="3">
        <f ca="1">COUNTIF($A$2:$A4391,"="&amp;$A4392)+1</f>
        <v>1</v>
      </c>
      <c r="K4392">
        <f t="shared" ca="1" si="4968"/>
        <v>2</v>
      </c>
      <c r="L4392" t="str">
        <f ca="1">IF(M4392,"",
IF(R4392&lt;&gt;".",IF(OR(R4392="@",R4392="X"),"",MID(R4392,1,1)),
IF(OR(OFFSET('map portals'!$A$1,$Q4392,$P4392+1)="#",ISNUMBER(MATCH((P4392+1)*1000+Q4392,$S$2:$S4391,0))),"","0")
&amp;IF(OR(OFFSET('map portals'!$A$1,$Q4392+1,$P4392)="#",ISNUMBER(MATCH(P4392*1000+(Q4392+1),$S$2:$S4391,0))),"","1")
&amp;IF(OR(OFFSET('map portals'!$A$1,$Q4392,$P4392-1)="#",ISNUMBER(MATCH((P4392-1)*1000+Q4392,$S$2:$S4391,0))),"","2")
&amp;IF(OR(OFFSET('map portals'!$A$1,$Q4392-1,$P4392)="#",ISNUMBER(MATCH(P4392*1000+(Q4392-1),$S$2:$S4391,0))),"","3")
))</f>
        <v/>
      </c>
      <c r="M4392" t="b">
        <f ca="1">ISNUMBER(MATCH(S4392,$S$2:$S4391,0))</f>
        <v>0</v>
      </c>
      <c r="N4392">
        <f t="shared" ca="1" si="4969"/>
        <v>1</v>
      </c>
      <c r="O4392">
        <f t="shared" ca="1" si="4970"/>
        <v>59</v>
      </c>
      <c r="P4392">
        <f t="shared" ca="1" si="4971"/>
        <v>1</v>
      </c>
      <c r="Q4392">
        <f t="shared" ca="1" si="4972"/>
        <v>59</v>
      </c>
      <c r="R4392" t="str">
        <f ca="1">OFFSET('map portals'!$A$1,$O4392,$N4392)</f>
        <v>X</v>
      </c>
      <c r="S4392">
        <f t="shared" ca="1" si="4973"/>
        <v>1059</v>
      </c>
      <c r="T4392">
        <f t="shared" ca="1" si="4974"/>
        <v>589</v>
      </c>
    </row>
    <row r="4393" spans="1:20">
      <c r="A4393" s="3">
        <f t="shared" ca="1" si="4965"/>
        <v>4384</v>
      </c>
      <c r="B4393" s="3">
        <f t="shared" ca="1" si="4966"/>
        <v>4385</v>
      </c>
      <c r="C4393" s="3">
        <f t="shared" ref="C4393:I4393" ca="1" si="5011">B4393+IF(0=LEN(OFFSET($L$2,B4393,0)),1,0)</f>
        <v>4385</v>
      </c>
      <c r="D4393" s="3">
        <f t="shared" ca="1" si="5011"/>
        <v>4385</v>
      </c>
      <c r="E4393" s="3">
        <f t="shared" ca="1" si="5011"/>
        <v>4385</v>
      </c>
      <c r="F4393" s="3">
        <f t="shared" ca="1" si="5011"/>
        <v>4385</v>
      </c>
      <c r="G4393" s="3">
        <f t="shared" ca="1" si="5011"/>
        <v>4385</v>
      </c>
      <c r="H4393" s="3">
        <f t="shared" ca="1" si="5011"/>
        <v>4385</v>
      </c>
      <c r="I4393" s="3">
        <f t="shared" ca="1" si="5011"/>
        <v>4385</v>
      </c>
      <c r="J4393" s="3">
        <f ca="1">COUNTIF($A$2:$A4392,"="&amp;$A4393)+1</f>
        <v>1</v>
      </c>
      <c r="K4393">
        <f t="shared" ca="1" si="4968"/>
        <v>0</v>
      </c>
      <c r="L4393" t="str">
        <f ca="1">IF(M4393,"",
IF(R4393&lt;&gt;".",IF(OR(R4393="@",R4393="X"),"",MID(R4393,1,1)),
IF(OR(OFFSET('map portals'!$A$1,$Q4393,$P4393+1)="#",ISNUMBER(MATCH((P4393+1)*1000+Q4393,$S$2:$S4392,0))),"","0")
&amp;IF(OR(OFFSET('map portals'!$A$1,$Q4393+1,$P4393)="#",ISNUMBER(MATCH(P4393*1000+(Q4393+1),$S$2:$S4392,0))),"","1")
&amp;IF(OR(OFFSET('map portals'!$A$1,$Q4393,$P4393-1)="#",ISNUMBER(MATCH((P4393-1)*1000+Q4393,$S$2:$S4392,0))),"","2")
&amp;IF(OR(OFFSET('map portals'!$A$1,$Q4393-1,$P4393)="#",ISNUMBER(MATCH(P4393*1000+(Q4393-1),$S$2:$S4392,0))),"","3")
))</f>
        <v>0</v>
      </c>
      <c r="M4393" t="b">
        <f ca="1">ISNUMBER(MATCH(S4393,$S$2:$S4392,0))</f>
        <v>0</v>
      </c>
      <c r="N4393">
        <f t="shared" ca="1" si="4969"/>
        <v>48</v>
      </c>
      <c r="O4393">
        <f t="shared" ca="1" si="4970"/>
        <v>103</v>
      </c>
      <c r="P4393">
        <f t="shared" ca="1" si="4971"/>
        <v>48</v>
      </c>
      <c r="Q4393">
        <f t="shared" ca="1" si="4972"/>
        <v>103</v>
      </c>
      <c r="R4393" t="str">
        <f ca="1">OFFSET('map portals'!$A$1,$O4393,$N4393)</f>
        <v>.</v>
      </c>
      <c r="S4393">
        <f t="shared" ca="1" si="4973"/>
        <v>48103</v>
      </c>
      <c r="T4393">
        <f t="shared" ca="1" si="4974"/>
        <v>589</v>
      </c>
    </row>
    <row r="4394" spans="1:20">
      <c r="A4394" s="3">
        <f t="shared" ca="1" si="4965"/>
        <v>4385</v>
      </c>
      <c r="B4394" s="3">
        <f t="shared" ca="1" si="4966"/>
        <v>4386</v>
      </c>
      <c r="C4394" s="3">
        <f t="shared" ref="C4394:I4394" ca="1" si="5012">B4394+IF(0=LEN(OFFSET($L$2,B4394,0)),1,0)</f>
        <v>4387</v>
      </c>
      <c r="D4394" s="3">
        <f t="shared" ca="1" si="5012"/>
        <v>4387</v>
      </c>
      <c r="E4394" s="3">
        <f t="shared" ca="1" si="5012"/>
        <v>4387</v>
      </c>
      <c r="F4394" s="3">
        <f t="shared" ca="1" si="5012"/>
        <v>4387</v>
      </c>
      <c r="G4394" s="3">
        <f t="shared" ca="1" si="5012"/>
        <v>4387</v>
      </c>
      <c r="H4394" s="3">
        <f t="shared" ca="1" si="5012"/>
        <v>4387</v>
      </c>
      <c r="I4394" s="3">
        <f t="shared" ca="1" si="5012"/>
        <v>4387</v>
      </c>
      <c r="J4394" s="3">
        <f ca="1">COUNTIF($A$2:$A4393,"="&amp;$A4394)+1</f>
        <v>1</v>
      </c>
      <c r="K4394">
        <f t="shared" ca="1" si="4968"/>
        <v>1</v>
      </c>
      <c r="L4394" t="str">
        <f ca="1">IF(M4394,"",
IF(R4394&lt;&gt;".",IF(OR(R4394="@",R4394="X"),"",MID(R4394,1,1)),
IF(OR(OFFSET('map portals'!$A$1,$Q4394,$P4394+1)="#",ISNUMBER(MATCH((P4394+1)*1000+Q4394,$S$2:$S4393,0))),"","0")
&amp;IF(OR(OFFSET('map portals'!$A$1,$Q4394+1,$P4394)="#",ISNUMBER(MATCH(P4394*1000+(Q4394+1),$S$2:$S4393,0))),"","1")
&amp;IF(OR(OFFSET('map portals'!$A$1,$Q4394,$P4394-1)="#",ISNUMBER(MATCH((P4394-1)*1000+Q4394,$S$2:$S4393,0))),"","2")
&amp;IF(OR(OFFSET('map portals'!$A$1,$Q4394-1,$P4394)="#",ISNUMBER(MATCH(P4394*1000+(Q4394-1),$S$2:$S4393,0))),"","3")
))</f>
        <v/>
      </c>
      <c r="M4394" t="b">
        <f ca="1">ISNUMBER(MATCH(S4394,$S$2:$S4393,0))</f>
        <v>0</v>
      </c>
      <c r="N4394">
        <f t="shared" ca="1" si="4969"/>
        <v>113</v>
      </c>
      <c r="O4394">
        <f t="shared" ca="1" si="4970"/>
        <v>5</v>
      </c>
      <c r="P4394">
        <f t="shared" ca="1" si="4971"/>
        <v>113</v>
      </c>
      <c r="Q4394">
        <f t="shared" ca="1" si="4972"/>
        <v>5</v>
      </c>
      <c r="R4394" t="str">
        <f ca="1">OFFSET('map portals'!$A$1,$O4394,$N4394)</f>
        <v>.</v>
      </c>
      <c r="S4394">
        <f t="shared" ca="1" si="4973"/>
        <v>113005</v>
      </c>
      <c r="T4394">
        <f t="shared" ca="1" si="4974"/>
        <v>590</v>
      </c>
    </row>
    <row r="4395" spans="1:20">
      <c r="A4395" s="3">
        <f t="shared" ca="1" si="4965"/>
        <v>4387</v>
      </c>
      <c r="B4395" s="3">
        <f t="shared" ca="1" si="4966"/>
        <v>4388</v>
      </c>
      <c r="C4395" s="3">
        <f t="shared" ref="C4395:I4395" ca="1" si="5013">B4395+IF(0=LEN(OFFSET($L$2,B4395,0)),1,0)</f>
        <v>4389</v>
      </c>
      <c r="D4395" s="3">
        <f t="shared" ca="1" si="5013"/>
        <v>4389</v>
      </c>
      <c r="E4395" s="3">
        <f t="shared" ca="1" si="5013"/>
        <v>4389</v>
      </c>
      <c r="F4395" s="3">
        <f t="shared" ca="1" si="5013"/>
        <v>4389</v>
      </c>
      <c r="G4395" s="3">
        <f t="shared" ca="1" si="5013"/>
        <v>4389</v>
      </c>
      <c r="H4395" s="3">
        <f t="shared" ca="1" si="5013"/>
        <v>4389</v>
      </c>
      <c r="I4395" s="3">
        <f t="shared" ca="1" si="5013"/>
        <v>4389</v>
      </c>
      <c r="J4395" s="3">
        <f ca="1">COUNTIF($A$2:$A4394,"="&amp;$A4395)+1</f>
        <v>1</v>
      </c>
      <c r="K4395">
        <f t="shared" ca="1" si="4968"/>
        <v>0</v>
      </c>
      <c r="L4395" t="str">
        <f ca="1">IF(M4395,"",
IF(R4395&lt;&gt;".",IF(OR(R4395="@",R4395="X"),"",MID(R4395,1,1)),
IF(OR(OFFSET('map portals'!$A$1,$Q4395,$P4395+1)="#",ISNUMBER(MATCH((P4395+1)*1000+Q4395,$S$2:$S4394,0))),"","0")
&amp;IF(OR(OFFSET('map portals'!$A$1,$Q4395+1,$P4395)="#",ISNUMBER(MATCH(P4395*1000+(Q4395+1),$S$2:$S4394,0))),"","1")
&amp;IF(OR(OFFSET('map portals'!$A$1,$Q4395,$P4395-1)="#",ISNUMBER(MATCH((P4395-1)*1000+Q4395,$S$2:$S4394,0))),"","2")
&amp;IF(OR(OFFSET('map portals'!$A$1,$Q4395-1,$P4395)="#",ISNUMBER(MATCH(P4395*1000+(Q4395-1),$S$2:$S4394,0))),"","3")
))</f>
        <v>0</v>
      </c>
      <c r="M4395" t="b">
        <f ca="1">ISNUMBER(MATCH(S4395,$S$2:$S4394,0))</f>
        <v>0</v>
      </c>
      <c r="N4395">
        <f t="shared" ca="1" si="4969"/>
        <v>8</v>
      </c>
      <c r="O4395">
        <f t="shared" ca="1" si="4970"/>
        <v>65</v>
      </c>
      <c r="P4395">
        <f t="shared" ca="1" si="4971"/>
        <v>8</v>
      </c>
      <c r="Q4395">
        <f t="shared" ca="1" si="4972"/>
        <v>65</v>
      </c>
      <c r="R4395" t="str">
        <f ca="1">OFFSET('map portals'!$A$1,$O4395,$N4395)</f>
        <v>.</v>
      </c>
      <c r="S4395">
        <f t="shared" ca="1" si="4973"/>
        <v>8065</v>
      </c>
      <c r="T4395">
        <f t="shared" ca="1" si="4974"/>
        <v>590</v>
      </c>
    </row>
    <row r="4396" spans="1:20">
      <c r="A4396" s="3">
        <f t="shared" ca="1" si="4965"/>
        <v>4389</v>
      </c>
      <c r="B4396" s="3">
        <f t="shared" ca="1" si="4966"/>
        <v>4390</v>
      </c>
      <c r="C4396" s="3">
        <f t="shared" ref="C4396:I4396" ca="1" si="5014">B4396+IF(0=LEN(OFFSET($L$2,B4396,0)),1,0)</f>
        <v>4391</v>
      </c>
      <c r="D4396" s="3">
        <f t="shared" ca="1" si="5014"/>
        <v>4391</v>
      </c>
      <c r="E4396" s="3">
        <f t="shared" ca="1" si="5014"/>
        <v>4391</v>
      </c>
      <c r="F4396" s="3">
        <f t="shared" ca="1" si="5014"/>
        <v>4391</v>
      </c>
      <c r="G4396" s="3">
        <f t="shared" ca="1" si="5014"/>
        <v>4391</v>
      </c>
      <c r="H4396" s="3">
        <f t="shared" ca="1" si="5014"/>
        <v>4391</v>
      </c>
      <c r="I4396" s="3">
        <f t="shared" ca="1" si="5014"/>
        <v>4391</v>
      </c>
      <c r="J4396" s="3">
        <f ca="1">COUNTIF($A$2:$A4395,"="&amp;$A4396)+1</f>
        <v>1</v>
      </c>
      <c r="K4396">
        <f t="shared" ca="1" si="4968"/>
        <v>0</v>
      </c>
      <c r="L4396" t="str">
        <f ca="1">IF(M4396,"",
IF(R4396&lt;&gt;".",IF(OR(R4396="@",R4396="X"),"",MID(R4396,1,1)),
IF(OR(OFFSET('map portals'!$A$1,$Q4396,$P4396+1)="#",ISNUMBER(MATCH((P4396+1)*1000+Q4396,$S$2:$S4395,0))),"","0")
&amp;IF(OR(OFFSET('map portals'!$A$1,$Q4396+1,$P4396)="#",ISNUMBER(MATCH(P4396*1000+(Q4396+1),$S$2:$S4395,0))),"","1")
&amp;IF(OR(OFFSET('map portals'!$A$1,$Q4396,$P4396-1)="#",ISNUMBER(MATCH((P4396-1)*1000+Q4396,$S$2:$S4395,0))),"","2")
&amp;IF(OR(OFFSET('map portals'!$A$1,$Q4396-1,$P4396)="#",ISNUMBER(MATCH(P4396*1000+(Q4396-1),$S$2:$S4395,0))),"","3")
))</f>
        <v>0</v>
      </c>
      <c r="M4396" t="b">
        <f ca="1">ISNUMBER(MATCH(S4396,$S$2:$S4395,0))</f>
        <v>0</v>
      </c>
      <c r="N4396">
        <f t="shared" ca="1" si="4969"/>
        <v>6</v>
      </c>
      <c r="O4396">
        <f t="shared" ca="1" si="4970"/>
        <v>59</v>
      </c>
      <c r="P4396">
        <f t="shared" ca="1" si="4971"/>
        <v>6</v>
      </c>
      <c r="Q4396">
        <f t="shared" ca="1" si="4972"/>
        <v>59</v>
      </c>
      <c r="R4396" t="str">
        <f ca="1">OFFSET('map portals'!$A$1,$O4396,$N4396)</f>
        <v>.</v>
      </c>
      <c r="S4396">
        <f t="shared" ca="1" si="4973"/>
        <v>6059</v>
      </c>
      <c r="T4396">
        <f t="shared" ca="1" si="4974"/>
        <v>590</v>
      </c>
    </row>
    <row r="4397" spans="1:20">
      <c r="A4397" s="3">
        <f t="shared" ca="1" si="4965"/>
        <v>4391</v>
      </c>
      <c r="B4397" s="3">
        <f t="shared" ca="1" si="4966"/>
        <v>4392</v>
      </c>
      <c r="C4397" s="3">
        <f t="shared" ref="C4397:I4397" ca="1" si="5015">B4397+IF(0=LEN(OFFSET($L$2,B4397,0)),1,0)</f>
        <v>4393</v>
      </c>
      <c r="D4397" s="3">
        <f t="shared" ca="1" si="5015"/>
        <v>4393</v>
      </c>
      <c r="E4397" s="3">
        <f t="shared" ca="1" si="5015"/>
        <v>4393</v>
      </c>
      <c r="F4397" s="3">
        <f t="shared" ca="1" si="5015"/>
        <v>4393</v>
      </c>
      <c r="G4397" s="3">
        <f t="shared" ca="1" si="5015"/>
        <v>4393</v>
      </c>
      <c r="H4397" s="3">
        <f t="shared" ca="1" si="5015"/>
        <v>4393</v>
      </c>
      <c r="I4397" s="3">
        <f t="shared" ca="1" si="5015"/>
        <v>4393</v>
      </c>
      <c r="J4397" s="3">
        <f ca="1">COUNTIF($A$2:$A4396,"="&amp;$A4397)+1</f>
        <v>1</v>
      </c>
      <c r="K4397">
        <f t="shared" ca="1" si="4968"/>
        <v>0</v>
      </c>
      <c r="L4397" t="str">
        <f ca="1">IF(M4397,"",
IF(R4397&lt;&gt;".",IF(OR(R4397="@",R4397="X"),"",MID(R4397,1,1)),
IF(OR(OFFSET('map portals'!$A$1,$Q4397,$P4397+1)="#",ISNUMBER(MATCH((P4397+1)*1000+Q4397,$S$2:$S4396,0))),"","0")
&amp;IF(OR(OFFSET('map portals'!$A$1,$Q4397+1,$P4397)="#",ISNUMBER(MATCH(P4397*1000+(Q4397+1),$S$2:$S4396,0))),"","1")
&amp;IF(OR(OFFSET('map portals'!$A$1,$Q4397,$P4397-1)="#",ISNUMBER(MATCH((P4397-1)*1000+Q4397,$S$2:$S4396,0))),"","2")
&amp;IF(OR(OFFSET('map portals'!$A$1,$Q4397-1,$P4397)="#",ISNUMBER(MATCH(P4397*1000+(Q4397-1),$S$2:$S4396,0))),"","3")
))</f>
        <v>13</v>
      </c>
      <c r="M4397" t="b">
        <f ca="1">ISNUMBER(MATCH(S4397,$S$2:$S4396,0))</f>
        <v>0</v>
      </c>
      <c r="N4397">
        <f t="shared" ca="1" si="4969"/>
        <v>49</v>
      </c>
      <c r="O4397">
        <f t="shared" ca="1" si="4970"/>
        <v>103</v>
      </c>
      <c r="P4397">
        <f t="shared" ca="1" si="4971"/>
        <v>49</v>
      </c>
      <c r="Q4397">
        <f t="shared" ca="1" si="4972"/>
        <v>103</v>
      </c>
      <c r="R4397" t="str">
        <f ca="1">OFFSET('map portals'!$A$1,$O4397,$N4397)</f>
        <v>.</v>
      </c>
      <c r="S4397">
        <f t="shared" ca="1" si="4973"/>
        <v>49103</v>
      </c>
      <c r="T4397">
        <f t="shared" ca="1" si="4974"/>
        <v>590</v>
      </c>
    </row>
    <row r="4398" spans="1:20">
      <c r="A4398" s="3">
        <f t="shared" ca="1" si="4965"/>
        <v>4393</v>
      </c>
      <c r="B4398" s="3">
        <f t="shared" ca="1" si="4966"/>
        <v>4394</v>
      </c>
      <c r="C4398" s="3">
        <f t="shared" ref="C4398:I4398" ca="1" si="5016">B4398+IF(0=LEN(OFFSET($L$2,B4398,0)),1,0)</f>
        <v>4394</v>
      </c>
      <c r="D4398" s="3">
        <f t="shared" ca="1" si="5016"/>
        <v>4394</v>
      </c>
      <c r="E4398" s="3">
        <f t="shared" ca="1" si="5016"/>
        <v>4394</v>
      </c>
      <c r="F4398" s="3">
        <f t="shared" ca="1" si="5016"/>
        <v>4394</v>
      </c>
      <c r="G4398" s="3">
        <f t="shared" ca="1" si="5016"/>
        <v>4394</v>
      </c>
      <c r="H4398" s="3">
        <f t="shared" ca="1" si="5016"/>
        <v>4394</v>
      </c>
      <c r="I4398" s="3">
        <f t="shared" ca="1" si="5016"/>
        <v>4394</v>
      </c>
      <c r="J4398" s="3">
        <f ca="1">COUNTIF($A$2:$A4397,"="&amp;$A4398)+1</f>
        <v>1</v>
      </c>
      <c r="K4398">
        <f t="shared" ca="1" si="4968"/>
        <v>0</v>
      </c>
      <c r="L4398" t="str">
        <f ca="1">IF(M4398,"",
IF(R4398&lt;&gt;".",IF(OR(R4398="@",R4398="X"),"",MID(R4398,1,1)),
IF(OR(OFFSET('map portals'!$A$1,$Q4398,$P4398+1)="#",ISNUMBER(MATCH((P4398+1)*1000+Q4398,$S$2:$S4397,0))),"","0")
&amp;IF(OR(OFFSET('map portals'!$A$1,$Q4398+1,$P4398)="#",ISNUMBER(MATCH(P4398*1000+(Q4398+1),$S$2:$S4397,0))),"","1")
&amp;IF(OR(OFFSET('map portals'!$A$1,$Q4398,$P4398-1)="#",ISNUMBER(MATCH((P4398-1)*1000+Q4398,$S$2:$S4397,0))),"","2")
&amp;IF(OR(OFFSET('map portals'!$A$1,$Q4398-1,$P4398)="#",ISNUMBER(MATCH(P4398*1000+(Q4398-1),$S$2:$S4397,0))),"","3")
))</f>
        <v/>
      </c>
      <c r="M4398" t="b">
        <f ca="1">ISNUMBER(MATCH(S4398,$S$2:$S4397,0))</f>
        <v>0</v>
      </c>
      <c r="N4398">
        <f t="shared" ca="1" si="4969"/>
        <v>9</v>
      </c>
      <c r="O4398">
        <f t="shared" ca="1" si="4970"/>
        <v>65</v>
      </c>
      <c r="P4398">
        <f t="shared" ca="1" si="4971"/>
        <v>9</v>
      </c>
      <c r="Q4398">
        <f t="shared" ca="1" si="4972"/>
        <v>65</v>
      </c>
      <c r="R4398" t="str">
        <f ca="1">OFFSET('map portals'!$A$1,$O4398,$N4398)</f>
        <v>.</v>
      </c>
      <c r="S4398">
        <f t="shared" ca="1" si="4973"/>
        <v>9065</v>
      </c>
      <c r="T4398">
        <f t="shared" ca="1" si="4974"/>
        <v>591</v>
      </c>
    </row>
    <row r="4399" spans="1:20">
      <c r="A4399" s="3">
        <f t="shared" ca="1" si="4965"/>
        <v>4394</v>
      </c>
      <c r="B4399" s="3">
        <f t="shared" ca="1" si="4966"/>
        <v>4395</v>
      </c>
      <c r="C4399" s="3">
        <f t="shared" ref="C4399:I4399" ca="1" si="5017">B4399+IF(0=LEN(OFFSET($L$2,B4399,0)),1,0)</f>
        <v>4395</v>
      </c>
      <c r="D4399" s="3">
        <f t="shared" ca="1" si="5017"/>
        <v>4395</v>
      </c>
      <c r="E4399" s="3">
        <f t="shared" ca="1" si="5017"/>
        <v>4395</v>
      </c>
      <c r="F4399" s="3">
        <f t="shared" ca="1" si="5017"/>
        <v>4395</v>
      </c>
      <c r="G4399" s="3">
        <f t="shared" ca="1" si="5017"/>
        <v>4395</v>
      </c>
      <c r="H4399" s="3">
        <f t="shared" ca="1" si="5017"/>
        <v>4395</v>
      </c>
      <c r="I4399" s="3">
        <f t="shared" ca="1" si="5017"/>
        <v>4395</v>
      </c>
      <c r="J4399" s="3">
        <f ca="1">COUNTIF($A$2:$A4398,"="&amp;$A4399)+1</f>
        <v>1</v>
      </c>
      <c r="K4399">
        <f t="shared" ca="1" si="4968"/>
        <v>0</v>
      </c>
      <c r="L4399" t="str">
        <f ca="1">IF(M4399,"",
IF(R4399&lt;&gt;".",IF(OR(R4399="@",R4399="X"),"",MID(R4399,1,1)),
IF(OR(OFFSET('map portals'!$A$1,$Q4399,$P4399+1)="#",ISNUMBER(MATCH((P4399+1)*1000+Q4399,$S$2:$S4398,0))),"","0")
&amp;IF(OR(OFFSET('map portals'!$A$1,$Q4399+1,$P4399)="#",ISNUMBER(MATCH(P4399*1000+(Q4399+1),$S$2:$S4398,0))),"","1")
&amp;IF(OR(OFFSET('map portals'!$A$1,$Q4399,$P4399-1)="#",ISNUMBER(MATCH((P4399-1)*1000+Q4399,$S$2:$S4398,0))),"","2")
&amp;IF(OR(OFFSET('map portals'!$A$1,$Q4399-1,$P4399)="#",ISNUMBER(MATCH(P4399*1000+(Q4399-1),$S$2:$S4398,0))),"","3")
))</f>
        <v>0</v>
      </c>
      <c r="M4399" t="b">
        <f ca="1">ISNUMBER(MATCH(S4399,$S$2:$S4398,0))</f>
        <v>0</v>
      </c>
      <c r="N4399">
        <f t="shared" ca="1" si="4969"/>
        <v>7</v>
      </c>
      <c r="O4399">
        <f t="shared" ca="1" si="4970"/>
        <v>59</v>
      </c>
      <c r="P4399">
        <f t="shared" ca="1" si="4971"/>
        <v>7</v>
      </c>
      <c r="Q4399">
        <f t="shared" ca="1" si="4972"/>
        <v>59</v>
      </c>
      <c r="R4399" t="str">
        <f ca="1">OFFSET('map portals'!$A$1,$O4399,$N4399)</f>
        <v>.</v>
      </c>
      <c r="S4399">
        <f t="shared" ca="1" si="4973"/>
        <v>7059</v>
      </c>
      <c r="T4399">
        <f t="shared" ca="1" si="4974"/>
        <v>591</v>
      </c>
    </row>
    <row r="4400" spans="1:20">
      <c r="A4400" s="3">
        <f t="shared" ca="1" si="4965"/>
        <v>4395</v>
      </c>
      <c r="B4400" s="3">
        <f t="shared" ca="1" si="4966"/>
        <v>4395</v>
      </c>
      <c r="C4400" s="3">
        <f t="shared" ref="C4400:I4400" ca="1" si="5018">B4400+IF(0=LEN(OFFSET($L$2,B4400,0)),1,0)</f>
        <v>4395</v>
      </c>
      <c r="D4400" s="3">
        <f t="shared" ca="1" si="5018"/>
        <v>4395</v>
      </c>
      <c r="E4400" s="3">
        <f t="shared" ca="1" si="5018"/>
        <v>4395</v>
      </c>
      <c r="F4400" s="3">
        <f t="shared" ca="1" si="5018"/>
        <v>4395</v>
      </c>
      <c r="G4400" s="3">
        <f t="shared" ca="1" si="5018"/>
        <v>4395</v>
      </c>
      <c r="H4400" s="3">
        <f t="shared" ca="1" si="5018"/>
        <v>4395</v>
      </c>
      <c r="I4400" s="3">
        <f t="shared" ca="1" si="5018"/>
        <v>4395</v>
      </c>
      <c r="J4400" s="3">
        <f ca="1">COUNTIF($A$2:$A4399,"="&amp;$A4400)+1</f>
        <v>1</v>
      </c>
      <c r="K4400">
        <f t="shared" ca="1" si="4968"/>
        <v>1</v>
      </c>
      <c r="L4400" t="str">
        <f ca="1">IF(M4400,"",
IF(R4400&lt;&gt;".",IF(OR(R4400="@",R4400="X"),"",MID(R4400,1,1)),
IF(OR(OFFSET('map portals'!$A$1,$Q4400,$P4400+1)="#",ISNUMBER(MATCH((P4400+1)*1000+Q4400,$S$2:$S4399,0))),"","0")
&amp;IF(OR(OFFSET('map portals'!$A$1,$Q4400+1,$P4400)="#",ISNUMBER(MATCH(P4400*1000+(Q4400+1),$S$2:$S4399,0))),"","1")
&amp;IF(OR(OFFSET('map portals'!$A$1,$Q4400,$P4400-1)="#",ISNUMBER(MATCH((P4400-1)*1000+Q4400,$S$2:$S4399,0))),"","2")
&amp;IF(OR(OFFSET('map portals'!$A$1,$Q4400-1,$P4400)="#",ISNUMBER(MATCH(P4400*1000+(Q4400-1),$S$2:$S4399,0))),"","3")
))</f>
        <v>1</v>
      </c>
      <c r="M4400" t="b">
        <f ca="1">ISNUMBER(MATCH(S4400,$S$2:$S4399,0))</f>
        <v>0</v>
      </c>
      <c r="N4400">
        <f t="shared" ca="1" si="4969"/>
        <v>49</v>
      </c>
      <c r="O4400">
        <f t="shared" ca="1" si="4970"/>
        <v>104</v>
      </c>
      <c r="P4400">
        <f t="shared" ca="1" si="4971"/>
        <v>49</v>
      </c>
      <c r="Q4400">
        <f t="shared" ca="1" si="4972"/>
        <v>104</v>
      </c>
      <c r="R4400" t="str">
        <f ca="1">OFFSET('map portals'!$A$1,$O4400,$N4400)</f>
        <v>.</v>
      </c>
      <c r="S4400">
        <f t="shared" ca="1" si="4973"/>
        <v>49104</v>
      </c>
      <c r="T4400">
        <f t="shared" ca="1" si="4974"/>
        <v>591</v>
      </c>
    </row>
    <row r="4401" spans="1:20">
      <c r="A4401" s="3">
        <f t="shared" ca="1" si="4965"/>
        <v>4395</v>
      </c>
      <c r="B4401" s="3">
        <f t="shared" ca="1" si="4966"/>
        <v>4396</v>
      </c>
      <c r="C4401" s="3">
        <f t="shared" ref="C4401:I4401" ca="1" si="5019">B4401+IF(0=LEN(OFFSET($L$2,B4401,0)),1,0)</f>
        <v>4397</v>
      </c>
      <c r="D4401" s="3">
        <f t="shared" ca="1" si="5019"/>
        <v>4397</v>
      </c>
      <c r="E4401" s="3">
        <f t="shared" ca="1" si="5019"/>
        <v>4397</v>
      </c>
      <c r="F4401" s="3">
        <f t="shared" ca="1" si="5019"/>
        <v>4397</v>
      </c>
      <c r="G4401" s="3">
        <f t="shared" ca="1" si="5019"/>
        <v>4397</v>
      </c>
      <c r="H4401" s="3">
        <f t="shared" ca="1" si="5019"/>
        <v>4397</v>
      </c>
      <c r="I4401" s="3">
        <f t="shared" ca="1" si="5019"/>
        <v>4397</v>
      </c>
      <c r="J4401" s="3">
        <f ca="1">COUNTIF($A$2:$A4400,"="&amp;$A4401)+1</f>
        <v>2</v>
      </c>
      <c r="K4401">
        <f t="shared" ca="1" si="4968"/>
        <v>3</v>
      </c>
      <c r="L4401" t="str">
        <f ca="1">IF(M4401,"",
IF(R4401&lt;&gt;".",IF(OR(R4401="@",R4401="X"),"",MID(R4401,1,1)),
IF(OR(OFFSET('map portals'!$A$1,$Q4401,$P4401+1)="#",ISNUMBER(MATCH((P4401+1)*1000+Q4401,$S$2:$S4400,0))),"","0")
&amp;IF(OR(OFFSET('map portals'!$A$1,$Q4401+1,$P4401)="#",ISNUMBER(MATCH(P4401*1000+(Q4401+1),$S$2:$S4400,0))),"","1")
&amp;IF(OR(OFFSET('map portals'!$A$1,$Q4401,$P4401-1)="#",ISNUMBER(MATCH((P4401-1)*1000+Q4401,$S$2:$S4400,0))),"","2")
&amp;IF(OR(OFFSET('map portals'!$A$1,$Q4401-1,$P4401)="#",ISNUMBER(MATCH(P4401*1000+(Q4401-1),$S$2:$S4400,0))),"","3")
))</f>
        <v>3</v>
      </c>
      <c r="M4401" t="b">
        <f ca="1">ISNUMBER(MATCH(S4401,$S$2:$S4400,0))</f>
        <v>0</v>
      </c>
      <c r="N4401">
        <f t="shared" ca="1" si="4969"/>
        <v>49</v>
      </c>
      <c r="O4401">
        <f t="shared" ca="1" si="4970"/>
        <v>102</v>
      </c>
      <c r="P4401">
        <f t="shared" ca="1" si="4971"/>
        <v>49</v>
      </c>
      <c r="Q4401">
        <f t="shared" ca="1" si="4972"/>
        <v>102</v>
      </c>
      <c r="R4401" t="str">
        <f ca="1">OFFSET('map portals'!$A$1,$O4401,$N4401)</f>
        <v>.</v>
      </c>
      <c r="S4401">
        <f t="shared" ca="1" si="4973"/>
        <v>49102</v>
      </c>
      <c r="T4401">
        <f t="shared" ca="1" si="4974"/>
        <v>591</v>
      </c>
    </row>
    <row r="4402" spans="1:20">
      <c r="A4402" s="3">
        <f t="shared" ca="1" si="4965"/>
        <v>4397</v>
      </c>
      <c r="B4402" s="3">
        <f t="shared" ca="1" si="4966"/>
        <v>4398</v>
      </c>
      <c r="C4402" s="3">
        <f t="shared" ref="C4402:I4402" ca="1" si="5020">B4402+IF(0=LEN(OFFSET($L$2,B4402,0)),1,0)</f>
        <v>4398</v>
      </c>
      <c r="D4402" s="3">
        <f t="shared" ca="1" si="5020"/>
        <v>4398</v>
      </c>
      <c r="E4402" s="3">
        <f t="shared" ca="1" si="5020"/>
        <v>4398</v>
      </c>
      <c r="F4402" s="3">
        <f t="shared" ca="1" si="5020"/>
        <v>4398</v>
      </c>
      <c r="G4402" s="3">
        <f t="shared" ca="1" si="5020"/>
        <v>4398</v>
      </c>
      <c r="H4402" s="3">
        <f t="shared" ca="1" si="5020"/>
        <v>4398</v>
      </c>
      <c r="I4402" s="3">
        <f t="shared" ca="1" si="5020"/>
        <v>4398</v>
      </c>
      <c r="J4402" s="3">
        <f ca="1">COUNTIF($A$2:$A4401,"="&amp;$A4402)+1</f>
        <v>1</v>
      </c>
      <c r="K4402">
        <f t="shared" ca="1" si="4968"/>
        <v>0</v>
      </c>
      <c r="L4402" t="str">
        <f ca="1">IF(M4402,"",
IF(R4402&lt;&gt;".",IF(OR(R4402="@",R4402="X"),"",MID(R4402,1,1)),
IF(OR(OFFSET('map portals'!$A$1,$Q4402,$P4402+1)="#",ISNUMBER(MATCH((P4402+1)*1000+Q4402,$S$2:$S4401,0))),"","0")
&amp;IF(OR(OFFSET('map portals'!$A$1,$Q4402+1,$P4402)="#",ISNUMBER(MATCH(P4402*1000+(Q4402+1),$S$2:$S4401,0))),"","1")
&amp;IF(OR(OFFSET('map portals'!$A$1,$Q4402,$P4402-1)="#",ISNUMBER(MATCH((P4402-1)*1000+Q4402,$S$2:$S4401,0))),"","2")
&amp;IF(OR(OFFSET('map portals'!$A$1,$Q4402-1,$P4402)="#",ISNUMBER(MATCH(P4402*1000+(Q4402-1),$S$2:$S4401,0))),"","3")
))</f>
        <v>0</v>
      </c>
      <c r="M4402" t="b">
        <f ca="1">ISNUMBER(MATCH(S4402,$S$2:$S4401,0))</f>
        <v>0</v>
      </c>
      <c r="N4402">
        <f t="shared" ca="1" si="4969"/>
        <v>8</v>
      </c>
      <c r="O4402">
        <f t="shared" ca="1" si="4970"/>
        <v>59</v>
      </c>
      <c r="P4402">
        <f t="shared" ca="1" si="4971"/>
        <v>8</v>
      </c>
      <c r="Q4402">
        <f t="shared" ca="1" si="4972"/>
        <v>59</v>
      </c>
      <c r="R4402" t="str">
        <f ca="1">OFFSET('map portals'!$A$1,$O4402,$N4402)</f>
        <v>.</v>
      </c>
      <c r="S4402">
        <f t="shared" ca="1" si="4973"/>
        <v>8059</v>
      </c>
      <c r="T4402">
        <f t="shared" ca="1" si="4974"/>
        <v>592</v>
      </c>
    </row>
    <row r="4403" spans="1:20">
      <c r="A4403" s="3">
        <f t="shared" ca="1" si="4965"/>
        <v>4398</v>
      </c>
      <c r="B4403" s="3">
        <f t="shared" ca="1" si="4966"/>
        <v>4399</v>
      </c>
      <c r="C4403" s="3">
        <f t="shared" ref="C4403:I4403" ca="1" si="5021">B4403+IF(0=LEN(OFFSET($L$2,B4403,0)),1,0)</f>
        <v>4399</v>
      </c>
      <c r="D4403" s="3">
        <f t="shared" ca="1" si="5021"/>
        <v>4399</v>
      </c>
      <c r="E4403" s="3">
        <f t="shared" ca="1" si="5021"/>
        <v>4399</v>
      </c>
      <c r="F4403" s="3">
        <f t="shared" ca="1" si="5021"/>
        <v>4399</v>
      </c>
      <c r="G4403" s="3">
        <f t="shared" ca="1" si="5021"/>
        <v>4399</v>
      </c>
      <c r="H4403" s="3">
        <f t="shared" ca="1" si="5021"/>
        <v>4399</v>
      </c>
      <c r="I4403" s="3">
        <f t="shared" ca="1" si="5021"/>
        <v>4399</v>
      </c>
      <c r="J4403" s="3">
        <f ca="1">COUNTIF($A$2:$A4402,"="&amp;$A4403)+1</f>
        <v>1</v>
      </c>
      <c r="K4403">
        <f t="shared" ca="1" si="4968"/>
        <v>1</v>
      </c>
      <c r="L4403" t="str">
        <f ca="1">IF(M4403,"",
IF(R4403&lt;&gt;".",IF(OR(R4403="@",R4403="X"),"",MID(R4403,1,1)),
IF(OR(OFFSET('map portals'!$A$1,$Q4403,$P4403+1)="#",ISNUMBER(MATCH((P4403+1)*1000+Q4403,$S$2:$S4402,0))),"","0")
&amp;IF(OR(OFFSET('map portals'!$A$1,$Q4403+1,$P4403)="#",ISNUMBER(MATCH(P4403*1000+(Q4403+1),$S$2:$S4402,0))),"","1")
&amp;IF(OR(OFFSET('map portals'!$A$1,$Q4403,$P4403-1)="#",ISNUMBER(MATCH((P4403-1)*1000+Q4403,$S$2:$S4402,0))),"","2")
&amp;IF(OR(OFFSET('map portals'!$A$1,$Q4403-1,$P4403)="#",ISNUMBER(MATCH(P4403*1000+(Q4403-1),$S$2:$S4402,0))),"","3")
))</f>
        <v>1</v>
      </c>
      <c r="M4403" t="b">
        <f ca="1">ISNUMBER(MATCH(S4403,$S$2:$S4402,0))</f>
        <v>0</v>
      </c>
      <c r="N4403">
        <f t="shared" ca="1" si="4969"/>
        <v>49</v>
      </c>
      <c r="O4403">
        <f t="shared" ca="1" si="4970"/>
        <v>105</v>
      </c>
      <c r="P4403">
        <f t="shared" ca="1" si="4971"/>
        <v>49</v>
      </c>
      <c r="Q4403">
        <f t="shared" ca="1" si="4972"/>
        <v>105</v>
      </c>
      <c r="R4403" t="str">
        <f ca="1">OFFSET('map portals'!$A$1,$O4403,$N4403)</f>
        <v>.</v>
      </c>
      <c r="S4403">
        <f t="shared" ca="1" si="4973"/>
        <v>49105</v>
      </c>
      <c r="T4403">
        <f t="shared" ca="1" si="4974"/>
        <v>592</v>
      </c>
    </row>
    <row r="4404" spans="1:20">
      <c r="A4404" s="3">
        <f t="shared" ca="1" si="4965"/>
        <v>4399</v>
      </c>
      <c r="B4404" s="3">
        <f t="shared" ca="1" si="4966"/>
        <v>4400</v>
      </c>
      <c r="C4404" s="3">
        <f t="shared" ref="C4404:I4404" ca="1" si="5022">B4404+IF(0=LEN(OFFSET($L$2,B4404,0)),1,0)</f>
        <v>4400</v>
      </c>
      <c r="D4404" s="3">
        <f t="shared" ca="1" si="5022"/>
        <v>4400</v>
      </c>
      <c r="E4404" s="3">
        <f t="shared" ca="1" si="5022"/>
        <v>4400</v>
      </c>
      <c r="F4404" s="3">
        <f t="shared" ca="1" si="5022"/>
        <v>4400</v>
      </c>
      <c r="G4404" s="3">
        <f t="shared" ca="1" si="5022"/>
        <v>4400</v>
      </c>
      <c r="H4404" s="3">
        <f t="shared" ca="1" si="5022"/>
        <v>4400</v>
      </c>
      <c r="I4404" s="3">
        <f t="shared" ca="1" si="5022"/>
        <v>4400</v>
      </c>
      <c r="J4404" s="3">
        <f ca="1">COUNTIF($A$2:$A4403,"="&amp;$A4404)+1</f>
        <v>1</v>
      </c>
      <c r="K4404">
        <f t="shared" ca="1" si="4968"/>
        <v>3</v>
      </c>
      <c r="L4404" t="str">
        <f ca="1">IF(M4404,"",
IF(R4404&lt;&gt;".",IF(OR(R4404="@",R4404="X"),"",MID(R4404,1,1)),
IF(OR(OFFSET('map portals'!$A$1,$Q4404,$P4404+1)="#",ISNUMBER(MATCH((P4404+1)*1000+Q4404,$S$2:$S4403,0))),"","0")
&amp;IF(OR(OFFSET('map portals'!$A$1,$Q4404+1,$P4404)="#",ISNUMBER(MATCH(P4404*1000+(Q4404+1),$S$2:$S4403,0))),"","1")
&amp;IF(OR(OFFSET('map portals'!$A$1,$Q4404,$P4404-1)="#",ISNUMBER(MATCH((P4404-1)*1000+Q4404,$S$2:$S4403,0))),"","2")
&amp;IF(OR(OFFSET('map portals'!$A$1,$Q4404-1,$P4404)="#",ISNUMBER(MATCH(P4404*1000+(Q4404-1),$S$2:$S4403,0))),"","3")
))</f>
        <v/>
      </c>
      <c r="M4404" t="b">
        <f ca="1">ISNUMBER(MATCH(S4404,$S$2:$S4403,0))</f>
        <v>0</v>
      </c>
      <c r="N4404">
        <f t="shared" ca="1" si="4969"/>
        <v>49</v>
      </c>
      <c r="O4404">
        <f t="shared" ca="1" si="4970"/>
        <v>101</v>
      </c>
      <c r="P4404">
        <f t="shared" ca="1" si="4971"/>
        <v>49</v>
      </c>
      <c r="Q4404">
        <f t="shared" ca="1" si="4972"/>
        <v>101</v>
      </c>
      <c r="R4404" t="str">
        <f ca="1">OFFSET('map portals'!$A$1,$O4404,$N4404)</f>
        <v>.</v>
      </c>
      <c r="S4404">
        <f t="shared" ca="1" si="4973"/>
        <v>49101</v>
      </c>
      <c r="T4404">
        <f t="shared" ca="1" si="4974"/>
        <v>592</v>
      </c>
    </row>
    <row r="4405" spans="1:20">
      <c r="A4405" s="3">
        <f t="shared" ca="1" si="4965"/>
        <v>4400</v>
      </c>
      <c r="B4405" s="3">
        <f t="shared" ca="1" si="4966"/>
        <v>4401</v>
      </c>
      <c r="C4405" s="3">
        <f t="shared" ref="C4405:I4405" ca="1" si="5023">B4405+IF(0=LEN(OFFSET($L$2,B4405,0)),1,0)</f>
        <v>4401</v>
      </c>
      <c r="D4405" s="3">
        <f t="shared" ca="1" si="5023"/>
        <v>4401</v>
      </c>
      <c r="E4405" s="3">
        <f t="shared" ca="1" si="5023"/>
        <v>4401</v>
      </c>
      <c r="F4405" s="3">
        <f t="shared" ca="1" si="5023"/>
        <v>4401</v>
      </c>
      <c r="G4405" s="3">
        <f t="shared" ca="1" si="5023"/>
        <v>4401</v>
      </c>
      <c r="H4405" s="3">
        <f t="shared" ca="1" si="5023"/>
        <v>4401</v>
      </c>
      <c r="I4405" s="3">
        <f t="shared" ca="1" si="5023"/>
        <v>4401</v>
      </c>
      <c r="J4405" s="3">
        <f ca="1">COUNTIF($A$2:$A4404,"="&amp;$A4405)+1</f>
        <v>1</v>
      </c>
      <c r="K4405">
        <f t="shared" ca="1" si="4968"/>
        <v>0</v>
      </c>
      <c r="L4405" t="str">
        <f ca="1">IF(M4405,"",
IF(R4405&lt;&gt;".",IF(OR(R4405="@",R4405="X"),"",MID(R4405,1,1)),
IF(OR(OFFSET('map portals'!$A$1,$Q4405,$P4405+1)="#",ISNUMBER(MATCH((P4405+1)*1000+Q4405,$S$2:$S4404,0))),"","0")
&amp;IF(OR(OFFSET('map portals'!$A$1,$Q4405+1,$P4405)="#",ISNUMBER(MATCH(P4405*1000+(Q4405+1),$S$2:$S4404,0))),"","1")
&amp;IF(OR(OFFSET('map portals'!$A$1,$Q4405,$P4405-1)="#",ISNUMBER(MATCH((P4405-1)*1000+Q4405,$S$2:$S4404,0))),"","2")
&amp;IF(OR(OFFSET('map portals'!$A$1,$Q4405-1,$P4405)="#",ISNUMBER(MATCH(P4405*1000+(Q4405-1),$S$2:$S4404,0))),"","3")
))</f>
        <v>0</v>
      </c>
      <c r="M4405" t="b">
        <f ca="1">ISNUMBER(MATCH(S4405,$S$2:$S4404,0))</f>
        <v>0</v>
      </c>
      <c r="N4405">
        <f t="shared" ca="1" si="4969"/>
        <v>9</v>
      </c>
      <c r="O4405">
        <f t="shared" ca="1" si="4970"/>
        <v>59</v>
      </c>
      <c r="P4405">
        <f t="shared" ca="1" si="4971"/>
        <v>9</v>
      </c>
      <c r="Q4405">
        <f t="shared" ca="1" si="4972"/>
        <v>59</v>
      </c>
      <c r="R4405" t="str">
        <f ca="1">OFFSET('map portals'!$A$1,$O4405,$N4405)</f>
        <v>.</v>
      </c>
      <c r="S4405">
        <f t="shared" ca="1" si="4973"/>
        <v>9059</v>
      </c>
      <c r="T4405">
        <f t="shared" ca="1" si="4974"/>
        <v>593</v>
      </c>
    </row>
    <row r="4406" spans="1:20">
      <c r="A4406" s="3">
        <f t="shared" ca="1" si="4965"/>
        <v>4401</v>
      </c>
      <c r="B4406" s="3">
        <f t="shared" ca="1" si="4966"/>
        <v>4402</v>
      </c>
      <c r="C4406" s="3">
        <f t="shared" ref="C4406:I4406" ca="1" si="5024">B4406+IF(0=LEN(OFFSET($L$2,B4406,0)),1,0)</f>
        <v>4403</v>
      </c>
      <c r="D4406" s="3">
        <f t="shared" ca="1" si="5024"/>
        <v>4403</v>
      </c>
      <c r="E4406" s="3">
        <f t="shared" ca="1" si="5024"/>
        <v>4403</v>
      </c>
      <c r="F4406" s="3">
        <f t="shared" ca="1" si="5024"/>
        <v>4403</v>
      </c>
      <c r="G4406" s="3">
        <f t="shared" ca="1" si="5024"/>
        <v>4403</v>
      </c>
      <c r="H4406" s="3">
        <f t="shared" ca="1" si="5024"/>
        <v>4403</v>
      </c>
      <c r="I4406" s="3">
        <f t="shared" ca="1" si="5024"/>
        <v>4403</v>
      </c>
      <c r="J4406" s="3">
        <f ca="1">COUNTIF($A$2:$A4405,"="&amp;$A4406)+1</f>
        <v>1</v>
      </c>
      <c r="K4406">
        <f t="shared" ca="1" si="4968"/>
        <v>1</v>
      </c>
      <c r="L4406" t="str">
        <f ca="1">IF(M4406,"",
IF(R4406&lt;&gt;".",IF(OR(R4406="@",R4406="X"),"",MID(R4406,1,1)),
IF(OR(OFFSET('map portals'!$A$1,$Q4406,$P4406+1)="#",ISNUMBER(MATCH((P4406+1)*1000+Q4406,$S$2:$S4405,0))),"","0")
&amp;IF(OR(OFFSET('map portals'!$A$1,$Q4406+1,$P4406)="#",ISNUMBER(MATCH(P4406*1000+(Q4406+1),$S$2:$S4405,0))),"","1")
&amp;IF(OR(OFFSET('map portals'!$A$1,$Q4406,$P4406-1)="#",ISNUMBER(MATCH((P4406-1)*1000+Q4406,$S$2:$S4405,0))),"","2")
&amp;IF(OR(OFFSET('map portals'!$A$1,$Q4406-1,$P4406)="#",ISNUMBER(MATCH(P4406*1000+(Q4406-1),$S$2:$S4405,0))),"","3")
))</f>
        <v>1</v>
      </c>
      <c r="M4406" t="b">
        <f ca="1">ISNUMBER(MATCH(S4406,$S$2:$S4405,0))</f>
        <v>0</v>
      </c>
      <c r="N4406">
        <f t="shared" ca="1" si="4969"/>
        <v>49</v>
      </c>
      <c r="O4406">
        <f t="shared" ca="1" si="4970"/>
        <v>106</v>
      </c>
      <c r="P4406">
        <f t="shared" ca="1" si="4971"/>
        <v>49</v>
      </c>
      <c r="Q4406">
        <f t="shared" ca="1" si="4972"/>
        <v>106</v>
      </c>
      <c r="R4406" t="str">
        <f ca="1">OFFSET('map portals'!$A$1,$O4406,$N4406)</f>
        <v>.</v>
      </c>
      <c r="S4406">
        <f t="shared" ca="1" si="4973"/>
        <v>49106</v>
      </c>
      <c r="T4406">
        <f t="shared" ca="1" si="4974"/>
        <v>593</v>
      </c>
    </row>
    <row r="4407" spans="1:20">
      <c r="A4407" s="3">
        <f t="shared" ca="1" si="4965"/>
        <v>4403</v>
      </c>
      <c r="B4407" s="3">
        <f t="shared" ca="1" si="4966"/>
        <v>4404</v>
      </c>
      <c r="C4407" s="3">
        <f t="shared" ref="C4407:I4407" ca="1" si="5025">B4407+IF(0=LEN(OFFSET($L$2,B4407,0)),1,0)</f>
        <v>4404</v>
      </c>
      <c r="D4407" s="3">
        <f t="shared" ca="1" si="5025"/>
        <v>4404</v>
      </c>
      <c r="E4407" s="3">
        <f t="shared" ca="1" si="5025"/>
        <v>4404</v>
      </c>
      <c r="F4407" s="3">
        <f t="shared" ca="1" si="5025"/>
        <v>4404</v>
      </c>
      <c r="G4407" s="3">
        <f t="shared" ca="1" si="5025"/>
        <v>4404</v>
      </c>
      <c r="H4407" s="3">
        <f t="shared" ca="1" si="5025"/>
        <v>4404</v>
      </c>
      <c r="I4407" s="3">
        <f t="shared" ca="1" si="5025"/>
        <v>4404</v>
      </c>
      <c r="J4407" s="3">
        <f ca="1">COUNTIF($A$2:$A4406,"="&amp;$A4407)+1</f>
        <v>1</v>
      </c>
      <c r="K4407">
        <f t="shared" ca="1" si="4968"/>
        <v>0</v>
      </c>
      <c r="L4407" t="str">
        <f ca="1">IF(M4407,"",
IF(R4407&lt;&gt;".",IF(OR(R4407="@",R4407="X"),"",MID(R4407,1,1)),
IF(OR(OFFSET('map portals'!$A$1,$Q4407,$P4407+1)="#",ISNUMBER(MATCH((P4407+1)*1000+Q4407,$S$2:$S4406,0))),"","0")
&amp;IF(OR(OFFSET('map portals'!$A$1,$Q4407+1,$P4407)="#",ISNUMBER(MATCH(P4407*1000+(Q4407+1),$S$2:$S4406,0))),"","1")
&amp;IF(OR(OFFSET('map portals'!$A$1,$Q4407,$P4407-1)="#",ISNUMBER(MATCH((P4407-1)*1000+Q4407,$S$2:$S4406,0))),"","2")
&amp;IF(OR(OFFSET('map portals'!$A$1,$Q4407-1,$P4407)="#",ISNUMBER(MATCH(P4407*1000+(Q4407-1),$S$2:$S4406,0))),"","3")
))</f>
        <v>0</v>
      </c>
      <c r="M4407" t="b">
        <f ca="1">ISNUMBER(MATCH(S4407,$S$2:$S4406,0))</f>
        <v>0</v>
      </c>
      <c r="N4407">
        <f t="shared" ca="1" si="4969"/>
        <v>10</v>
      </c>
      <c r="O4407">
        <f t="shared" ca="1" si="4970"/>
        <v>59</v>
      </c>
      <c r="P4407">
        <f t="shared" ca="1" si="4971"/>
        <v>10</v>
      </c>
      <c r="Q4407">
        <f t="shared" ca="1" si="4972"/>
        <v>59</v>
      </c>
      <c r="R4407" t="str">
        <f ca="1">OFFSET('map portals'!$A$1,$O4407,$N4407)</f>
        <v>.</v>
      </c>
      <c r="S4407">
        <f t="shared" ca="1" si="4973"/>
        <v>10059</v>
      </c>
      <c r="T4407">
        <f t="shared" ca="1" si="4974"/>
        <v>594</v>
      </c>
    </row>
    <row r="4408" spans="1:20">
      <c r="A4408" s="3">
        <f t="shared" ca="1" si="4965"/>
        <v>4404</v>
      </c>
      <c r="B4408" s="3">
        <f t="shared" ca="1" si="4966"/>
        <v>4405</v>
      </c>
      <c r="C4408" s="3">
        <f t="shared" ref="C4408:I4408" ca="1" si="5026">B4408+IF(0=LEN(OFFSET($L$2,B4408,0)),1,0)</f>
        <v>4405</v>
      </c>
      <c r="D4408" s="3">
        <f t="shared" ca="1" si="5026"/>
        <v>4405</v>
      </c>
      <c r="E4408" s="3">
        <f t="shared" ca="1" si="5026"/>
        <v>4405</v>
      </c>
      <c r="F4408" s="3">
        <f t="shared" ca="1" si="5026"/>
        <v>4405</v>
      </c>
      <c r="G4408" s="3">
        <f t="shared" ca="1" si="5026"/>
        <v>4405</v>
      </c>
      <c r="H4408" s="3">
        <f t="shared" ca="1" si="5026"/>
        <v>4405</v>
      </c>
      <c r="I4408" s="3">
        <f t="shared" ca="1" si="5026"/>
        <v>4405</v>
      </c>
      <c r="J4408" s="3">
        <f ca="1">COUNTIF($A$2:$A4407,"="&amp;$A4408)+1</f>
        <v>1</v>
      </c>
      <c r="K4408">
        <f t="shared" ca="1" si="4968"/>
        <v>1</v>
      </c>
      <c r="L4408" t="str">
        <f ca="1">IF(M4408,"",
IF(R4408&lt;&gt;".",IF(OR(R4408="@",R4408="X"),"",MID(R4408,1,1)),
IF(OR(OFFSET('map portals'!$A$1,$Q4408,$P4408+1)="#",ISNUMBER(MATCH((P4408+1)*1000+Q4408,$S$2:$S4407,0))),"","0")
&amp;IF(OR(OFFSET('map portals'!$A$1,$Q4408+1,$P4408)="#",ISNUMBER(MATCH(P4408*1000+(Q4408+1),$S$2:$S4407,0))),"","1")
&amp;IF(OR(OFFSET('map portals'!$A$1,$Q4408,$P4408-1)="#",ISNUMBER(MATCH((P4408-1)*1000+Q4408,$S$2:$S4407,0))),"","2")
&amp;IF(OR(OFFSET('map portals'!$A$1,$Q4408-1,$P4408)="#",ISNUMBER(MATCH(P4408*1000+(Q4408-1),$S$2:$S4407,0))),"","3")
))</f>
        <v>12</v>
      </c>
      <c r="M4408" t="b">
        <f ca="1">ISNUMBER(MATCH(S4408,$S$2:$S4407,0))</f>
        <v>0</v>
      </c>
      <c r="N4408">
        <f t="shared" ca="1" si="4969"/>
        <v>49</v>
      </c>
      <c r="O4408">
        <f t="shared" ca="1" si="4970"/>
        <v>107</v>
      </c>
      <c r="P4408">
        <f t="shared" ca="1" si="4971"/>
        <v>49</v>
      </c>
      <c r="Q4408">
        <f t="shared" ca="1" si="4972"/>
        <v>107</v>
      </c>
      <c r="R4408" t="str">
        <f ca="1">OFFSET('map portals'!$A$1,$O4408,$N4408)</f>
        <v>.</v>
      </c>
      <c r="S4408">
        <f t="shared" ca="1" si="4973"/>
        <v>49107</v>
      </c>
      <c r="T4408">
        <f t="shared" ca="1" si="4974"/>
        <v>594</v>
      </c>
    </row>
    <row r="4409" spans="1:20">
      <c r="A4409" s="3">
        <f t="shared" ca="1" si="4965"/>
        <v>4405</v>
      </c>
      <c r="B4409" s="3">
        <f t="shared" ca="1" si="4966"/>
        <v>4406</v>
      </c>
      <c r="C4409" s="3">
        <f t="shared" ref="C4409:I4409" ca="1" si="5027">B4409+IF(0=LEN(OFFSET($L$2,B4409,0)),1,0)</f>
        <v>4406</v>
      </c>
      <c r="D4409" s="3">
        <f t="shared" ca="1" si="5027"/>
        <v>4406</v>
      </c>
      <c r="E4409" s="3">
        <f t="shared" ca="1" si="5027"/>
        <v>4406</v>
      </c>
      <c r="F4409" s="3">
        <f t="shared" ca="1" si="5027"/>
        <v>4406</v>
      </c>
      <c r="G4409" s="3">
        <f t="shared" ca="1" si="5027"/>
        <v>4406</v>
      </c>
      <c r="H4409" s="3">
        <f t="shared" ca="1" si="5027"/>
        <v>4406</v>
      </c>
      <c r="I4409" s="3">
        <f t="shared" ca="1" si="5027"/>
        <v>4406</v>
      </c>
      <c r="J4409" s="3">
        <f ca="1">COUNTIF($A$2:$A4408,"="&amp;$A4409)+1</f>
        <v>1</v>
      </c>
      <c r="K4409">
        <f t="shared" ca="1" si="4968"/>
        <v>0</v>
      </c>
      <c r="L4409" t="str">
        <f ca="1">IF(M4409,"",
IF(R4409&lt;&gt;".",IF(OR(R4409="@",R4409="X"),"",MID(R4409,1,1)),
IF(OR(OFFSET('map portals'!$A$1,$Q4409,$P4409+1)="#",ISNUMBER(MATCH((P4409+1)*1000+Q4409,$S$2:$S4408,0))),"","0")
&amp;IF(OR(OFFSET('map portals'!$A$1,$Q4409+1,$P4409)="#",ISNUMBER(MATCH(P4409*1000+(Q4409+1),$S$2:$S4408,0))),"","1")
&amp;IF(OR(OFFSET('map portals'!$A$1,$Q4409,$P4409-1)="#",ISNUMBER(MATCH((P4409-1)*1000+Q4409,$S$2:$S4408,0))),"","2")
&amp;IF(OR(OFFSET('map portals'!$A$1,$Q4409-1,$P4409)="#",ISNUMBER(MATCH(P4409*1000+(Q4409-1),$S$2:$S4408,0))),"","3")
))</f>
        <v>01</v>
      </c>
      <c r="M4409" t="b">
        <f ca="1">ISNUMBER(MATCH(S4409,$S$2:$S4408,0))</f>
        <v>0</v>
      </c>
      <c r="N4409">
        <f t="shared" ca="1" si="4969"/>
        <v>11</v>
      </c>
      <c r="O4409">
        <f t="shared" ca="1" si="4970"/>
        <v>59</v>
      </c>
      <c r="P4409">
        <f t="shared" ca="1" si="4971"/>
        <v>11</v>
      </c>
      <c r="Q4409">
        <f t="shared" ca="1" si="4972"/>
        <v>59</v>
      </c>
      <c r="R4409" t="str">
        <f ca="1">OFFSET('map portals'!$A$1,$O4409,$N4409)</f>
        <v>.</v>
      </c>
      <c r="S4409">
        <f t="shared" ca="1" si="4973"/>
        <v>11059</v>
      </c>
      <c r="T4409">
        <f t="shared" ca="1" si="4974"/>
        <v>595</v>
      </c>
    </row>
    <row r="4410" spans="1:20">
      <c r="A4410" s="3">
        <f t="shared" ca="1" si="4965"/>
        <v>4406</v>
      </c>
      <c r="B4410" s="3">
        <f t="shared" ca="1" si="4966"/>
        <v>4406</v>
      </c>
      <c r="C4410" s="3">
        <f t="shared" ref="C4410:I4410" ca="1" si="5028">B4410+IF(0=LEN(OFFSET($L$2,B4410,0)),1,0)</f>
        <v>4406</v>
      </c>
      <c r="D4410" s="3">
        <f t="shared" ca="1" si="5028"/>
        <v>4406</v>
      </c>
      <c r="E4410" s="3">
        <f t="shared" ca="1" si="5028"/>
        <v>4406</v>
      </c>
      <c r="F4410" s="3">
        <f t="shared" ca="1" si="5028"/>
        <v>4406</v>
      </c>
      <c r="G4410" s="3">
        <f t="shared" ca="1" si="5028"/>
        <v>4406</v>
      </c>
      <c r="H4410" s="3">
        <f t="shared" ca="1" si="5028"/>
        <v>4406</v>
      </c>
      <c r="I4410" s="3">
        <f t="shared" ca="1" si="5028"/>
        <v>4406</v>
      </c>
      <c r="J4410" s="3">
        <f ca="1">COUNTIF($A$2:$A4409,"="&amp;$A4410)+1</f>
        <v>1</v>
      </c>
      <c r="K4410">
        <f t="shared" ca="1" si="4968"/>
        <v>1</v>
      </c>
      <c r="L4410" t="str">
        <f ca="1">IF(M4410,"",
IF(R4410&lt;&gt;".",IF(OR(R4410="@",R4410="X"),"",MID(R4410,1,1)),
IF(OR(OFFSET('map portals'!$A$1,$Q4410,$P4410+1)="#",ISNUMBER(MATCH((P4410+1)*1000+Q4410,$S$2:$S4409,0))),"","0")
&amp;IF(OR(OFFSET('map portals'!$A$1,$Q4410+1,$P4410)="#",ISNUMBER(MATCH(P4410*1000+(Q4410+1),$S$2:$S4409,0))),"","1")
&amp;IF(OR(OFFSET('map portals'!$A$1,$Q4410,$P4410-1)="#",ISNUMBER(MATCH((P4410-1)*1000+Q4410,$S$2:$S4409,0))),"","2")
&amp;IF(OR(OFFSET('map portals'!$A$1,$Q4410-1,$P4410)="#",ISNUMBER(MATCH(P4410*1000+(Q4410-1),$S$2:$S4409,0))),"","3")
))</f>
        <v>1</v>
      </c>
      <c r="M4410" t="b">
        <f ca="1">ISNUMBER(MATCH(S4410,$S$2:$S4409,0))</f>
        <v>0</v>
      </c>
      <c r="N4410">
        <f t="shared" ca="1" si="4969"/>
        <v>49</v>
      </c>
      <c r="O4410">
        <f t="shared" ca="1" si="4970"/>
        <v>108</v>
      </c>
      <c r="P4410">
        <f t="shared" ca="1" si="4971"/>
        <v>49</v>
      </c>
      <c r="Q4410">
        <f t="shared" ca="1" si="4972"/>
        <v>108</v>
      </c>
      <c r="R4410" t="str">
        <f ca="1">OFFSET('map portals'!$A$1,$O4410,$N4410)</f>
        <v>.</v>
      </c>
      <c r="S4410">
        <f t="shared" ca="1" si="4973"/>
        <v>49108</v>
      </c>
      <c r="T4410">
        <f t="shared" ca="1" si="4974"/>
        <v>595</v>
      </c>
    </row>
    <row r="4411" spans="1:20">
      <c r="A4411" s="3">
        <f t="shared" ca="1" si="4965"/>
        <v>4406</v>
      </c>
      <c r="B4411" s="3">
        <f t="shared" ca="1" si="4966"/>
        <v>4407</v>
      </c>
      <c r="C4411" s="3">
        <f t="shared" ref="C4411:I4411" ca="1" si="5029">B4411+IF(0=LEN(OFFSET($L$2,B4411,0)),1,0)</f>
        <v>4407</v>
      </c>
      <c r="D4411" s="3">
        <f t="shared" ca="1" si="5029"/>
        <v>4407</v>
      </c>
      <c r="E4411" s="3">
        <f t="shared" ca="1" si="5029"/>
        <v>4407</v>
      </c>
      <c r="F4411" s="3">
        <f t="shared" ca="1" si="5029"/>
        <v>4407</v>
      </c>
      <c r="G4411" s="3">
        <f t="shared" ca="1" si="5029"/>
        <v>4407</v>
      </c>
      <c r="H4411" s="3">
        <f t="shared" ca="1" si="5029"/>
        <v>4407</v>
      </c>
      <c r="I4411" s="3">
        <f t="shared" ca="1" si="5029"/>
        <v>4407</v>
      </c>
      <c r="J4411" s="3">
        <f ca="1">COUNTIF($A$2:$A4410,"="&amp;$A4411)+1</f>
        <v>2</v>
      </c>
      <c r="K4411">
        <f t="shared" ca="1" si="4968"/>
        <v>2</v>
      </c>
      <c r="L4411" t="str">
        <f ca="1">IF(M4411,"",
IF(R4411&lt;&gt;".",IF(OR(R4411="@",R4411="X"),"",MID(R4411,1,1)),
IF(OR(OFFSET('map portals'!$A$1,$Q4411,$P4411+1)="#",ISNUMBER(MATCH((P4411+1)*1000+Q4411,$S$2:$S4410,0))),"","0")
&amp;IF(OR(OFFSET('map portals'!$A$1,$Q4411+1,$P4411)="#",ISNUMBER(MATCH(P4411*1000+(Q4411+1),$S$2:$S4410,0))),"","1")
&amp;IF(OR(OFFSET('map portals'!$A$1,$Q4411,$P4411-1)="#",ISNUMBER(MATCH((P4411-1)*1000+Q4411,$S$2:$S4410,0))),"","2")
&amp;IF(OR(OFFSET('map portals'!$A$1,$Q4411-1,$P4411)="#",ISNUMBER(MATCH(P4411*1000+(Q4411-1),$S$2:$S4410,0))),"","3")
))</f>
        <v>2</v>
      </c>
      <c r="M4411" t="b">
        <f ca="1">ISNUMBER(MATCH(S4411,$S$2:$S4410,0))</f>
        <v>0</v>
      </c>
      <c r="N4411">
        <f t="shared" ca="1" si="4969"/>
        <v>48</v>
      </c>
      <c r="O4411">
        <f t="shared" ca="1" si="4970"/>
        <v>107</v>
      </c>
      <c r="P4411">
        <f t="shared" ca="1" si="4971"/>
        <v>48</v>
      </c>
      <c r="Q4411">
        <f t="shared" ca="1" si="4972"/>
        <v>107</v>
      </c>
      <c r="R4411" t="str">
        <f ca="1">OFFSET('map portals'!$A$1,$O4411,$N4411)</f>
        <v>.</v>
      </c>
      <c r="S4411">
        <f t="shared" ca="1" si="4973"/>
        <v>48107</v>
      </c>
      <c r="T4411">
        <f t="shared" ca="1" si="4974"/>
        <v>595</v>
      </c>
    </row>
    <row r="4412" spans="1:20">
      <c r="A4412" s="3">
        <f t="shared" ca="1" si="4965"/>
        <v>4407</v>
      </c>
      <c r="B4412" s="3">
        <f t="shared" ca="1" si="4966"/>
        <v>4407</v>
      </c>
      <c r="C4412" s="3">
        <f t="shared" ref="C4412:I4412" ca="1" si="5030">B4412+IF(0=LEN(OFFSET($L$2,B4412,0)),1,0)</f>
        <v>4407</v>
      </c>
      <c r="D4412" s="3">
        <f t="shared" ca="1" si="5030"/>
        <v>4407</v>
      </c>
      <c r="E4412" s="3">
        <f t="shared" ca="1" si="5030"/>
        <v>4407</v>
      </c>
      <c r="F4412" s="3">
        <f t="shared" ca="1" si="5030"/>
        <v>4407</v>
      </c>
      <c r="G4412" s="3">
        <f t="shared" ca="1" si="5030"/>
        <v>4407</v>
      </c>
      <c r="H4412" s="3">
        <f t="shared" ca="1" si="5030"/>
        <v>4407</v>
      </c>
      <c r="I4412" s="3">
        <f t="shared" ca="1" si="5030"/>
        <v>4407</v>
      </c>
      <c r="J4412" s="3">
        <f ca="1">COUNTIF($A$2:$A4411,"="&amp;$A4412)+1</f>
        <v>1</v>
      </c>
      <c r="K4412">
        <f t="shared" ca="1" si="4968"/>
        <v>0</v>
      </c>
      <c r="L4412" t="str">
        <f ca="1">IF(M4412,"",
IF(R4412&lt;&gt;".",IF(OR(R4412="@",R4412="X"),"",MID(R4412,1,1)),
IF(OR(OFFSET('map portals'!$A$1,$Q4412,$P4412+1)="#",ISNUMBER(MATCH((P4412+1)*1000+Q4412,$S$2:$S4411,0))),"","0")
&amp;IF(OR(OFFSET('map portals'!$A$1,$Q4412+1,$P4412)="#",ISNUMBER(MATCH(P4412*1000+(Q4412+1),$S$2:$S4411,0))),"","1")
&amp;IF(OR(OFFSET('map portals'!$A$1,$Q4412,$P4412-1)="#",ISNUMBER(MATCH((P4412-1)*1000+Q4412,$S$2:$S4411,0))),"","2")
&amp;IF(OR(OFFSET('map portals'!$A$1,$Q4412-1,$P4412)="#",ISNUMBER(MATCH(P4412*1000+(Q4412-1),$S$2:$S4411,0))),"","3")
))</f>
        <v>0</v>
      </c>
      <c r="M4412" t="b">
        <f ca="1">ISNUMBER(MATCH(S4412,$S$2:$S4411,0))</f>
        <v>0</v>
      </c>
      <c r="N4412">
        <f t="shared" ca="1" si="4969"/>
        <v>12</v>
      </c>
      <c r="O4412">
        <f t="shared" ca="1" si="4970"/>
        <v>59</v>
      </c>
      <c r="P4412">
        <f t="shared" ca="1" si="4971"/>
        <v>12</v>
      </c>
      <c r="Q4412">
        <f t="shared" ca="1" si="4972"/>
        <v>59</v>
      </c>
      <c r="R4412" t="str">
        <f ca="1">OFFSET('map portals'!$A$1,$O4412,$N4412)</f>
        <v>.</v>
      </c>
      <c r="S4412">
        <f t="shared" ca="1" si="4973"/>
        <v>12059</v>
      </c>
      <c r="T4412">
        <f t="shared" ca="1" si="4974"/>
        <v>596</v>
      </c>
    </row>
    <row r="4413" spans="1:20">
      <c r="A4413" s="3">
        <f t="shared" ca="1" si="4965"/>
        <v>4407</v>
      </c>
      <c r="B4413" s="3">
        <f t="shared" ca="1" si="4966"/>
        <v>4408</v>
      </c>
      <c r="C4413" s="3">
        <f t="shared" ref="C4413:I4413" ca="1" si="5031">B4413+IF(0=LEN(OFFSET($L$2,B4413,0)),1,0)</f>
        <v>4408</v>
      </c>
      <c r="D4413" s="3">
        <f t="shared" ca="1" si="5031"/>
        <v>4408</v>
      </c>
      <c r="E4413" s="3">
        <f t="shared" ca="1" si="5031"/>
        <v>4408</v>
      </c>
      <c r="F4413" s="3">
        <f t="shared" ca="1" si="5031"/>
        <v>4408</v>
      </c>
      <c r="G4413" s="3">
        <f t="shared" ca="1" si="5031"/>
        <v>4408</v>
      </c>
      <c r="H4413" s="3">
        <f t="shared" ca="1" si="5031"/>
        <v>4408</v>
      </c>
      <c r="I4413" s="3">
        <f t="shared" ca="1" si="5031"/>
        <v>4408</v>
      </c>
      <c r="J4413" s="3">
        <f ca="1">COUNTIF($A$2:$A4412,"="&amp;$A4413)+1</f>
        <v>2</v>
      </c>
      <c r="K4413">
        <f t="shared" ca="1" si="4968"/>
        <v>1</v>
      </c>
      <c r="L4413" t="str">
        <f ca="1">IF(M4413,"",
IF(R4413&lt;&gt;".",IF(OR(R4413="@",R4413="X"),"",MID(R4413,1,1)),
IF(OR(OFFSET('map portals'!$A$1,$Q4413,$P4413+1)="#",ISNUMBER(MATCH((P4413+1)*1000+Q4413,$S$2:$S4412,0))),"","0")
&amp;IF(OR(OFFSET('map portals'!$A$1,$Q4413+1,$P4413)="#",ISNUMBER(MATCH(P4413*1000+(Q4413+1),$S$2:$S4412,0))),"","1")
&amp;IF(OR(OFFSET('map portals'!$A$1,$Q4413,$P4413-1)="#",ISNUMBER(MATCH((P4413-1)*1000+Q4413,$S$2:$S4412,0))),"","2")
&amp;IF(OR(OFFSET('map portals'!$A$1,$Q4413-1,$P4413)="#",ISNUMBER(MATCH(P4413*1000+(Q4413-1),$S$2:$S4412,0))),"","3")
))</f>
        <v>1</v>
      </c>
      <c r="M4413" t="b">
        <f ca="1">ISNUMBER(MATCH(S4413,$S$2:$S4412,0))</f>
        <v>0</v>
      </c>
      <c r="N4413">
        <f t="shared" ca="1" si="4969"/>
        <v>11</v>
      </c>
      <c r="O4413">
        <f t="shared" ca="1" si="4970"/>
        <v>60</v>
      </c>
      <c r="P4413">
        <f t="shared" ca="1" si="4971"/>
        <v>11</v>
      </c>
      <c r="Q4413">
        <f t="shared" ca="1" si="4972"/>
        <v>60</v>
      </c>
      <c r="R4413" t="str">
        <f ca="1">OFFSET('map portals'!$A$1,$O4413,$N4413)</f>
        <v>.</v>
      </c>
      <c r="S4413">
        <f t="shared" ca="1" si="4973"/>
        <v>11060</v>
      </c>
      <c r="T4413">
        <f t="shared" ca="1" si="4974"/>
        <v>596</v>
      </c>
    </row>
    <row r="4414" spans="1:20">
      <c r="A4414" s="3">
        <f t="shared" ca="1" si="4965"/>
        <v>4408</v>
      </c>
      <c r="B4414" s="3">
        <f t="shared" ca="1" si="4966"/>
        <v>4409</v>
      </c>
      <c r="C4414" s="3">
        <f t="shared" ref="C4414:I4414" ca="1" si="5032">B4414+IF(0=LEN(OFFSET($L$2,B4414,0)),1,0)</f>
        <v>4409</v>
      </c>
      <c r="D4414" s="3">
        <f t="shared" ca="1" si="5032"/>
        <v>4409</v>
      </c>
      <c r="E4414" s="3">
        <f t="shared" ca="1" si="5032"/>
        <v>4409</v>
      </c>
      <c r="F4414" s="3">
        <f t="shared" ca="1" si="5032"/>
        <v>4409</v>
      </c>
      <c r="G4414" s="3">
        <f t="shared" ca="1" si="5032"/>
        <v>4409</v>
      </c>
      <c r="H4414" s="3">
        <f t="shared" ca="1" si="5032"/>
        <v>4409</v>
      </c>
      <c r="I4414" s="3">
        <f t="shared" ca="1" si="5032"/>
        <v>4409</v>
      </c>
      <c r="J4414" s="3">
        <f ca="1">COUNTIF($A$2:$A4413,"="&amp;$A4414)+1</f>
        <v>1</v>
      </c>
      <c r="K4414">
        <f t="shared" ca="1" si="4968"/>
        <v>1</v>
      </c>
      <c r="L4414" t="str">
        <f ca="1">IF(M4414,"",
IF(R4414&lt;&gt;".",IF(OR(R4414="@",R4414="X"),"",MID(R4414,1,1)),
IF(OR(OFFSET('map portals'!$A$1,$Q4414,$P4414+1)="#",ISNUMBER(MATCH((P4414+1)*1000+Q4414,$S$2:$S4413,0))),"","0")
&amp;IF(OR(OFFSET('map portals'!$A$1,$Q4414+1,$P4414)="#",ISNUMBER(MATCH(P4414*1000+(Q4414+1),$S$2:$S4413,0))),"","1")
&amp;IF(OR(OFFSET('map portals'!$A$1,$Q4414,$P4414-1)="#",ISNUMBER(MATCH((P4414-1)*1000+Q4414,$S$2:$S4413,0))),"","2")
&amp;IF(OR(OFFSET('map portals'!$A$1,$Q4414-1,$P4414)="#",ISNUMBER(MATCH(P4414*1000+(Q4414-1),$S$2:$S4413,0))),"","3")
))</f>
        <v>1</v>
      </c>
      <c r="M4414" t="b">
        <f ca="1">ISNUMBER(MATCH(S4414,$S$2:$S4413,0))</f>
        <v>0</v>
      </c>
      <c r="N4414">
        <f t="shared" ca="1" si="4969"/>
        <v>49</v>
      </c>
      <c r="O4414">
        <f t="shared" ca="1" si="4970"/>
        <v>109</v>
      </c>
      <c r="P4414">
        <f t="shared" ca="1" si="4971"/>
        <v>49</v>
      </c>
      <c r="Q4414">
        <f t="shared" ca="1" si="4972"/>
        <v>109</v>
      </c>
      <c r="R4414" t="str">
        <f ca="1">OFFSET('map portals'!$A$1,$O4414,$N4414)</f>
        <v>.</v>
      </c>
      <c r="S4414">
        <f t="shared" ca="1" si="4973"/>
        <v>49109</v>
      </c>
      <c r="T4414">
        <f t="shared" ca="1" si="4974"/>
        <v>596</v>
      </c>
    </row>
    <row r="4415" spans="1:20">
      <c r="A4415" s="3">
        <f t="shared" ca="1" si="4965"/>
        <v>4409</v>
      </c>
      <c r="B4415" s="3">
        <f t="shared" ca="1" si="4966"/>
        <v>4410</v>
      </c>
      <c r="C4415" s="3">
        <f t="shared" ref="C4415:I4415" ca="1" si="5033">B4415+IF(0=LEN(OFFSET($L$2,B4415,0)),1,0)</f>
        <v>4410</v>
      </c>
      <c r="D4415" s="3">
        <f t="shared" ca="1" si="5033"/>
        <v>4410</v>
      </c>
      <c r="E4415" s="3">
        <f t="shared" ca="1" si="5033"/>
        <v>4410</v>
      </c>
      <c r="F4415" s="3">
        <f t="shared" ca="1" si="5033"/>
        <v>4410</v>
      </c>
      <c r="G4415" s="3">
        <f t="shared" ca="1" si="5033"/>
        <v>4410</v>
      </c>
      <c r="H4415" s="3">
        <f t="shared" ca="1" si="5033"/>
        <v>4410</v>
      </c>
      <c r="I4415" s="3">
        <f t="shared" ca="1" si="5033"/>
        <v>4410</v>
      </c>
      <c r="J4415" s="3">
        <f ca="1">COUNTIF($A$2:$A4414,"="&amp;$A4415)+1</f>
        <v>1</v>
      </c>
      <c r="K4415">
        <f t="shared" ca="1" si="4968"/>
        <v>2</v>
      </c>
      <c r="L4415" t="str">
        <f ca="1">IF(M4415,"",
IF(R4415&lt;&gt;".",IF(OR(R4415="@",R4415="X"),"",MID(R4415,1,1)),
IF(OR(OFFSET('map portals'!$A$1,$Q4415,$P4415+1)="#",ISNUMBER(MATCH((P4415+1)*1000+Q4415,$S$2:$S4414,0))),"","0")
&amp;IF(OR(OFFSET('map portals'!$A$1,$Q4415+1,$P4415)="#",ISNUMBER(MATCH(P4415*1000+(Q4415+1),$S$2:$S4414,0))),"","1")
&amp;IF(OR(OFFSET('map portals'!$A$1,$Q4415,$P4415-1)="#",ISNUMBER(MATCH((P4415-1)*1000+Q4415,$S$2:$S4414,0))),"","2")
&amp;IF(OR(OFFSET('map portals'!$A$1,$Q4415-1,$P4415)="#",ISNUMBER(MATCH(P4415*1000+(Q4415-1),$S$2:$S4414,0))),"","3")
))</f>
        <v>123</v>
      </c>
      <c r="M4415" t="b">
        <f ca="1">ISNUMBER(MATCH(S4415,$S$2:$S4414,0))</f>
        <v>0</v>
      </c>
      <c r="N4415">
        <f t="shared" ca="1" si="4969"/>
        <v>47</v>
      </c>
      <c r="O4415">
        <f t="shared" ca="1" si="4970"/>
        <v>107</v>
      </c>
      <c r="P4415">
        <f t="shared" ca="1" si="4971"/>
        <v>47</v>
      </c>
      <c r="Q4415">
        <f t="shared" ca="1" si="4972"/>
        <v>107</v>
      </c>
      <c r="R4415" t="str">
        <f ca="1">OFFSET('map portals'!$A$1,$O4415,$N4415)</f>
        <v>.</v>
      </c>
      <c r="S4415">
        <f t="shared" ca="1" si="4973"/>
        <v>47107</v>
      </c>
      <c r="T4415">
        <f t="shared" ca="1" si="4974"/>
        <v>596</v>
      </c>
    </row>
    <row r="4416" spans="1:20">
      <c r="A4416" s="3">
        <f t="shared" ca="1" si="4965"/>
        <v>4410</v>
      </c>
      <c r="B4416" s="3">
        <f t="shared" ca="1" si="4966"/>
        <v>4411</v>
      </c>
      <c r="C4416" s="3">
        <f t="shared" ref="C4416:I4416" ca="1" si="5034">B4416+IF(0=LEN(OFFSET($L$2,B4416,0)),1,0)</f>
        <v>4411</v>
      </c>
      <c r="D4416" s="3">
        <f t="shared" ca="1" si="5034"/>
        <v>4411</v>
      </c>
      <c r="E4416" s="3">
        <f t="shared" ca="1" si="5034"/>
        <v>4411</v>
      </c>
      <c r="F4416" s="3">
        <f t="shared" ca="1" si="5034"/>
        <v>4411</v>
      </c>
      <c r="G4416" s="3">
        <f t="shared" ca="1" si="5034"/>
        <v>4411</v>
      </c>
      <c r="H4416" s="3">
        <f t="shared" ca="1" si="5034"/>
        <v>4411</v>
      </c>
      <c r="I4416" s="3">
        <f t="shared" ca="1" si="5034"/>
        <v>4411</v>
      </c>
      <c r="J4416" s="3">
        <f ca="1">COUNTIF($A$2:$A4415,"="&amp;$A4416)+1</f>
        <v>1</v>
      </c>
      <c r="K4416">
        <f t="shared" ca="1" si="4968"/>
        <v>0</v>
      </c>
      <c r="L4416" t="str">
        <f ca="1">IF(M4416,"",
IF(R4416&lt;&gt;".",IF(OR(R4416="@",R4416="X"),"",MID(R4416,1,1)),
IF(OR(OFFSET('map portals'!$A$1,$Q4416,$P4416+1)="#",ISNUMBER(MATCH((P4416+1)*1000+Q4416,$S$2:$S4415,0))),"","0")
&amp;IF(OR(OFFSET('map portals'!$A$1,$Q4416+1,$P4416)="#",ISNUMBER(MATCH(P4416*1000+(Q4416+1),$S$2:$S4415,0))),"","1")
&amp;IF(OR(OFFSET('map portals'!$A$1,$Q4416,$P4416-1)="#",ISNUMBER(MATCH((P4416-1)*1000+Q4416,$S$2:$S4415,0))),"","2")
&amp;IF(OR(OFFSET('map portals'!$A$1,$Q4416-1,$P4416)="#",ISNUMBER(MATCH(P4416*1000+(Q4416-1),$S$2:$S4415,0))),"","3")
))</f>
        <v>1</v>
      </c>
      <c r="M4416" t="b">
        <f ca="1">ISNUMBER(MATCH(S4416,$S$2:$S4415,0))</f>
        <v>0</v>
      </c>
      <c r="N4416">
        <f t="shared" ca="1" si="4969"/>
        <v>13</v>
      </c>
      <c r="O4416">
        <f t="shared" ca="1" si="4970"/>
        <v>59</v>
      </c>
      <c r="P4416">
        <f t="shared" ca="1" si="4971"/>
        <v>13</v>
      </c>
      <c r="Q4416">
        <f t="shared" ca="1" si="4972"/>
        <v>59</v>
      </c>
      <c r="R4416" t="str">
        <f ca="1">OFFSET('map portals'!$A$1,$O4416,$N4416)</f>
        <v>.</v>
      </c>
      <c r="S4416">
        <f t="shared" ca="1" si="4973"/>
        <v>13059</v>
      </c>
      <c r="T4416">
        <f t="shared" ca="1" si="4974"/>
        <v>597</v>
      </c>
    </row>
    <row r="4417" spans="1:20">
      <c r="A4417" s="3">
        <f t="shared" ca="1" si="4965"/>
        <v>4411</v>
      </c>
      <c r="B4417" s="3">
        <f t="shared" ca="1" si="4966"/>
        <v>4412</v>
      </c>
      <c r="C4417" s="3">
        <f t="shared" ref="C4417:I4417" ca="1" si="5035">B4417+IF(0=LEN(OFFSET($L$2,B4417,0)),1,0)</f>
        <v>4412</v>
      </c>
      <c r="D4417" s="3">
        <f t="shared" ca="1" si="5035"/>
        <v>4412</v>
      </c>
      <c r="E4417" s="3">
        <f t="shared" ca="1" si="5035"/>
        <v>4412</v>
      </c>
      <c r="F4417" s="3">
        <f t="shared" ca="1" si="5035"/>
        <v>4412</v>
      </c>
      <c r="G4417" s="3">
        <f t="shared" ca="1" si="5035"/>
        <v>4412</v>
      </c>
      <c r="H4417" s="3">
        <f t="shared" ca="1" si="5035"/>
        <v>4412</v>
      </c>
      <c r="I4417" s="3">
        <f t="shared" ca="1" si="5035"/>
        <v>4412</v>
      </c>
      <c r="J4417" s="3">
        <f ca="1">COUNTIF($A$2:$A4416,"="&amp;$A4417)+1</f>
        <v>1</v>
      </c>
      <c r="K4417">
        <f t="shared" ca="1" si="4968"/>
        <v>1</v>
      </c>
      <c r="L4417" t="str">
        <f ca="1">IF(M4417,"",
IF(R4417&lt;&gt;".",IF(OR(R4417="@",R4417="X"),"",MID(R4417,1,1)),
IF(OR(OFFSET('map portals'!$A$1,$Q4417,$P4417+1)="#",ISNUMBER(MATCH((P4417+1)*1000+Q4417,$S$2:$S4416,0))),"","0")
&amp;IF(OR(OFFSET('map portals'!$A$1,$Q4417+1,$P4417)="#",ISNUMBER(MATCH(P4417*1000+(Q4417+1),$S$2:$S4416,0))),"","1")
&amp;IF(OR(OFFSET('map portals'!$A$1,$Q4417,$P4417-1)="#",ISNUMBER(MATCH((P4417-1)*1000+Q4417,$S$2:$S4416,0))),"","2")
&amp;IF(OR(OFFSET('map portals'!$A$1,$Q4417-1,$P4417)="#",ISNUMBER(MATCH(P4417*1000+(Q4417-1),$S$2:$S4416,0))),"","3")
))</f>
        <v>2</v>
      </c>
      <c r="M4417" t="b">
        <f ca="1">ISNUMBER(MATCH(S4417,$S$2:$S4416,0))</f>
        <v>0</v>
      </c>
      <c r="N4417">
        <f t="shared" ca="1" si="4969"/>
        <v>11</v>
      </c>
      <c r="O4417">
        <f t="shared" ca="1" si="4970"/>
        <v>61</v>
      </c>
      <c r="P4417">
        <f t="shared" ca="1" si="4971"/>
        <v>11</v>
      </c>
      <c r="Q4417">
        <f t="shared" ca="1" si="4972"/>
        <v>61</v>
      </c>
      <c r="R4417" t="str">
        <f ca="1">OFFSET('map portals'!$A$1,$O4417,$N4417)</f>
        <v>.</v>
      </c>
      <c r="S4417">
        <f t="shared" ca="1" si="4973"/>
        <v>11061</v>
      </c>
      <c r="T4417">
        <f t="shared" ca="1" si="4974"/>
        <v>597</v>
      </c>
    </row>
    <row r="4418" spans="1:20">
      <c r="A4418" s="3">
        <f t="shared" ca="1" si="4965"/>
        <v>4412</v>
      </c>
      <c r="B4418" s="3">
        <f t="shared" ca="1" si="4966"/>
        <v>4413</v>
      </c>
      <c r="C4418" s="3">
        <f t="shared" ref="C4418:I4418" ca="1" si="5036">B4418+IF(0=LEN(OFFSET($L$2,B4418,0)),1,0)</f>
        <v>4413</v>
      </c>
      <c r="D4418" s="3">
        <f t="shared" ca="1" si="5036"/>
        <v>4413</v>
      </c>
      <c r="E4418" s="3">
        <f t="shared" ca="1" si="5036"/>
        <v>4413</v>
      </c>
      <c r="F4418" s="3">
        <f t="shared" ca="1" si="5036"/>
        <v>4413</v>
      </c>
      <c r="G4418" s="3">
        <f t="shared" ca="1" si="5036"/>
        <v>4413</v>
      </c>
      <c r="H4418" s="3">
        <f t="shared" ca="1" si="5036"/>
        <v>4413</v>
      </c>
      <c r="I4418" s="3">
        <f t="shared" ca="1" si="5036"/>
        <v>4413</v>
      </c>
      <c r="J4418" s="3">
        <f ca="1">COUNTIF($A$2:$A4417,"="&amp;$A4418)+1</f>
        <v>1</v>
      </c>
      <c r="K4418">
        <f t="shared" ca="1" si="4968"/>
        <v>1</v>
      </c>
      <c r="L4418" t="str">
        <f ca="1">IF(M4418,"",
IF(R4418&lt;&gt;".",IF(OR(R4418="@",R4418="X"),"",MID(R4418,1,1)),
IF(OR(OFFSET('map portals'!$A$1,$Q4418,$P4418+1)="#",ISNUMBER(MATCH((P4418+1)*1000+Q4418,$S$2:$S4417,0))),"","0")
&amp;IF(OR(OFFSET('map portals'!$A$1,$Q4418+1,$P4418)="#",ISNUMBER(MATCH(P4418*1000+(Q4418+1),$S$2:$S4417,0))),"","1")
&amp;IF(OR(OFFSET('map portals'!$A$1,$Q4418,$P4418-1)="#",ISNUMBER(MATCH((P4418-1)*1000+Q4418,$S$2:$S4417,0))),"","2")
&amp;IF(OR(OFFSET('map portals'!$A$1,$Q4418-1,$P4418)="#",ISNUMBER(MATCH(P4418*1000+(Q4418-1),$S$2:$S4417,0))),"","3")
))</f>
        <v>1</v>
      </c>
      <c r="M4418" t="b">
        <f ca="1">ISNUMBER(MATCH(S4418,$S$2:$S4417,0))</f>
        <v>0</v>
      </c>
      <c r="N4418">
        <f t="shared" ca="1" si="4969"/>
        <v>49</v>
      </c>
      <c r="O4418">
        <f t="shared" ca="1" si="4970"/>
        <v>110</v>
      </c>
      <c r="P4418">
        <f t="shared" ca="1" si="4971"/>
        <v>49</v>
      </c>
      <c r="Q4418">
        <f t="shared" ca="1" si="4972"/>
        <v>110</v>
      </c>
      <c r="R4418" t="str">
        <f ca="1">OFFSET('map portals'!$A$1,$O4418,$N4418)</f>
        <v>.</v>
      </c>
      <c r="S4418">
        <f t="shared" ca="1" si="4973"/>
        <v>49110</v>
      </c>
      <c r="T4418">
        <f t="shared" ca="1" si="4974"/>
        <v>597</v>
      </c>
    </row>
    <row r="4419" spans="1:20">
      <c r="A4419" s="3">
        <f t="shared" ca="1" si="4965"/>
        <v>4413</v>
      </c>
      <c r="B4419" s="3">
        <f t="shared" ca="1" si="4966"/>
        <v>4413</v>
      </c>
      <c r="C4419" s="3">
        <f t="shared" ref="C4419:I4419" ca="1" si="5037">B4419+IF(0=LEN(OFFSET($L$2,B4419,0)),1,0)</f>
        <v>4413</v>
      </c>
      <c r="D4419" s="3">
        <f t="shared" ca="1" si="5037"/>
        <v>4413</v>
      </c>
      <c r="E4419" s="3">
        <f t="shared" ca="1" si="5037"/>
        <v>4413</v>
      </c>
      <c r="F4419" s="3">
        <f t="shared" ca="1" si="5037"/>
        <v>4413</v>
      </c>
      <c r="G4419" s="3">
        <f t="shared" ca="1" si="5037"/>
        <v>4413</v>
      </c>
      <c r="H4419" s="3">
        <f t="shared" ca="1" si="5037"/>
        <v>4413</v>
      </c>
      <c r="I4419" s="3">
        <f t="shared" ca="1" si="5037"/>
        <v>4413</v>
      </c>
      <c r="J4419" s="3">
        <f ca="1">COUNTIF($A$2:$A4418,"="&amp;$A4419)+1</f>
        <v>1</v>
      </c>
      <c r="K4419">
        <f t="shared" ca="1" si="4968"/>
        <v>1</v>
      </c>
      <c r="L4419" t="str">
        <f ca="1">IF(M4419,"",
IF(R4419&lt;&gt;".",IF(OR(R4419="@",R4419="X"),"",MID(R4419,1,1)),
IF(OR(OFFSET('map portals'!$A$1,$Q4419,$P4419+1)="#",ISNUMBER(MATCH((P4419+1)*1000+Q4419,$S$2:$S4418,0))),"","0")
&amp;IF(OR(OFFSET('map portals'!$A$1,$Q4419+1,$P4419)="#",ISNUMBER(MATCH(P4419*1000+(Q4419+1),$S$2:$S4418,0))),"","1")
&amp;IF(OR(OFFSET('map portals'!$A$1,$Q4419,$P4419-1)="#",ISNUMBER(MATCH((P4419-1)*1000+Q4419,$S$2:$S4418,0))),"","2")
&amp;IF(OR(OFFSET('map portals'!$A$1,$Q4419-1,$P4419)="#",ISNUMBER(MATCH(P4419*1000+(Q4419-1),$S$2:$S4418,0))),"","3")
))</f>
        <v>1</v>
      </c>
      <c r="M4419" t="b">
        <f ca="1">ISNUMBER(MATCH(S4419,$S$2:$S4418,0))</f>
        <v>0</v>
      </c>
      <c r="N4419">
        <f t="shared" ca="1" si="4969"/>
        <v>47</v>
      </c>
      <c r="O4419">
        <f t="shared" ca="1" si="4970"/>
        <v>108</v>
      </c>
      <c r="P4419">
        <f t="shared" ca="1" si="4971"/>
        <v>47</v>
      </c>
      <c r="Q4419">
        <f t="shared" ca="1" si="4972"/>
        <v>108</v>
      </c>
      <c r="R4419" t="str">
        <f ca="1">OFFSET('map portals'!$A$1,$O4419,$N4419)</f>
        <v>.</v>
      </c>
      <c r="S4419">
        <f t="shared" ca="1" si="4973"/>
        <v>47108</v>
      </c>
      <c r="T4419">
        <f t="shared" ca="1" si="4974"/>
        <v>597</v>
      </c>
    </row>
    <row r="4420" spans="1:20">
      <c r="A4420" s="3">
        <f t="shared" ref="A4420:A4483" ca="1" si="5038">I4419</f>
        <v>4413</v>
      </c>
      <c r="B4420" s="3">
        <f t="shared" ref="B4420:B4483" ca="1" si="5039">A4420+IF(J4420=LEN(OFFSET($L$2,$A4420,0)),1,0)</f>
        <v>4413</v>
      </c>
      <c r="C4420" s="3">
        <f t="shared" ref="C4420:I4420" ca="1" si="5040">B4420+IF(0=LEN(OFFSET($L$2,B4420,0)),1,0)</f>
        <v>4413</v>
      </c>
      <c r="D4420" s="3">
        <f t="shared" ca="1" si="5040"/>
        <v>4413</v>
      </c>
      <c r="E4420" s="3">
        <f t="shared" ca="1" si="5040"/>
        <v>4413</v>
      </c>
      <c r="F4420" s="3">
        <f t="shared" ca="1" si="5040"/>
        <v>4413</v>
      </c>
      <c r="G4420" s="3">
        <f t="shared" ca="1" si="5040"/>
        <v>4413</v>
      </c>
      <c r="H4420" s="3">
        <f t="shared" ca="1" si="5040"/>
        <v>4413</v>
      </c>
      <c r="I4420" s="3">
        <f t="shared" ca="1" si="5040"/>
        <v>4413</v>
      </c>
      <c r="J4420" s="3">
        <f ca="1">COUNTIF($A$2:$A4419,"="&amp;$A4420)+1</f>
        <v>2</v>
      </c>
      <c r="K4420">
        <f t="shared" ref="K4420:K4483" ca="1" si="5041">INT(MID(OFFSET($L$2,$A4420,0),$J4420,1))</f>
        <v>2</v>
      </c>
      <c r="L4420" t="str">
        <f ca="1">IF(M4420,"",
IF(R4420&lt;&gt;".",IF(OR(R4420="@",R4420="X"),"",MID(R4420,1,1)),
IF(OR(OFFSET('map portals'!$A$1,$Q4420,$P4420+1)="#",ISNUMBER(MATCH((P4420+1)*1000+Q4420,$S$2:$S4419,0))),"","0")
&amp;IF(OR(OFFSET('map portals'!$A$1,$Q4420+1,$P4420)="#",ISNUMBER(MATCH(P4420*1000+(Q4420+1),$S$2:$S4419,0))),"","1")
&amp;IF(OR(OFFSET('map portals'!$A$1,$Q4420,$P4420-1)="#",ISNUMBER(MATCH((P4420-1)*1000+Q4420,$S$2:$S4419,0))),"","2")
&amp;IF(OR(OFFSET('map portals'!$A$1,$Q4420-1,$P4420)="#",ISNUMBER(MATCH(P4420*1000+(Q4420-1),$S$2:$S4419,0))),"","3")
))</f>
        <v>2</v>
      </c>
      <c r="M4420" t="b">
        <f ca="1">ISNUMBER(MATCH(S4420,$S$2:$S4419,0))</f>
        <v>0</v>
      </c>
      <c r="N4420">
        <f t="shared" ref="N4420:N4483" ca="1" si="5042">OFFSET($P$2,$A4420,0)+CHOOSE(K4420+1,1,0,-1,0)</f>
        <v>46</v>
      </c>
      <c r="O4420">
        <f t="shared" ref="O4420:O4483" ca="1" si="5043">OFFSET($Q$2,$A4420,0)+CHOOSE(K4420+1,0,1,0,-1)</f>
        <v>107</v>
      </c>
      <c r="P4420">
        <f t="shared" ref="P4420:P4483" ca="1" si="5044">IF(OR($R4420=".",$R4420="X",$R4420="@"),N4420,INT(MID($R4420,2,4)))</f>
        <v>46</v>
      </c>
      <c r="Q4420">
        <f t="shared" ref="Q4420:Q4483" ca="1" si="5045">IF(OR($R4420=".",$R4420="X",$R4420="@"),O4420,INT(MID($R4420,6,4)))</f>
        <v>107</v>
      </c>
      <c r="R4420" t="str">
        <f ca="1">OFFSET('map portals'!$A$1,$O4420,$N4420)</f>
        <v>.</v>
      </c>
      <c r="S4420">
        <f t="shared" ref="S4420:S4483" ca="1" si="5046">P4420*1000+Q4420</f>
        <v>46107</v>
      </c>
      <c r="T4420">
        <f t="shared" ref="T4420:T4483" ca="1" si="5047">OFFSET($T$2,$A4420,0)+1</f>
        <v>597</v>
      </c>
    </row>
    <row r="4421" spans="1:20">
      <c r="A4421" s="3">
        <f t="shared" ca="1" si="5038"/>
        <v>4413</v>
      </c>
      <c r="B4421" s="3">
        <f t="shared" ca="1" si="5039"/>
        <v>4414</v>
      </c>
      <c r="C4421" s="3">
        <f t="shared" ref="C4421:I4421" ca="1" si="5048">B4421+IF(0=LEN(OFFSET($L$2,B4421,0)),1,0)</f>
        <v>4414</v>
      </c>
      <c r="D4421" s="3">
        <f t="shared" ca="1" si="5048"/>
        <v>4414</v>
      </c>
      <c r="E4421" s="3">
        <f t="shared" ca="1" si="5048"/>
        <v>4414</v>
      </c>
      <c r="F4421" s="3">
        <f t="shared" ca="1" si="5048"/>
        <v>4414</v>
      </c>
      <c r="G4421" s="3">
        <f t="shared" ca="1" si="5048"/>
        <v>4414</v>
      </c>
      <c r="H4421" s="3">
        <f t="shared" ca="1" si="5048"/>
        <v>4414</v>
      </c>
      <c r="I4421" s="3">
        <f t="shared" ca="1" si="5048"/>
        <v>4414</v>
      </c>
      <c r="J4421" s="3">
        <f ca="1">COUNTIF($A$2:$A4420,"="&amp;$A4421)+1</f>
        <v>3</v>
      </c>
      <c r="K4421">
        <f t="shared" ca="1" si="5041"/>
        <v>3</v>
      </c>
      <c r="L4421" t="str">
        <f ca="1">IF(M4421,"",
IF(R4421&lt;&gt;".",IF(OR(R4421="@",R4421="X"),"",MID(R4421,1,1)),
IF(OR(OFFSET('map portals'!$A$1,$Q4421,$P4421+1)="#",ISNUMBER(MATCH((P4421+1)*1000+Q4421,$S$2:$S4420,0))),"","0")
&amp;IF(OR(OFFSET('map portals'!$A$1,$Q4421+1,$P4421)="#",ISNUMBER(MATCH(P4421*1000+(Q4421+1),$S$2:$S4420,0))),"","1")
&amp;IF(OR(OFFSET('map portals'!$A$1,$Q4421,$P4421-1)="#",ISNUMBER(MATCH((P4421-1)*1000+Q4421,$S$2:$S4420,0))),"","2")
&amp;IF(OR(OFFSET('map portals'!$A$1,$Q4421-1,$P4421)="#",ISNUMBER(MATCH(P4421*1000+(Q4421-1),$S$2:$S4420,0))),"","3")
))</f>
        <v>3</v>
      </c>
      <c r="M4421" t="b">
        <f ca="1">ISNUMBER(MATCH(S4421,$S$2:$S4420,0))</f>
        <v>0</v>
      </c>
      <c r="N4421">
        <f t="shared" ca="1" si="5042"/>
        <v>47</v>
      </c>
      <c r="O4421">
        <f t="shared" ca="1" si="5043"/>
        <v>106</v>
      </c>
      <c r="P4421">
        <f t="shared" ca="1" si="5044"/>
        <v>47</v>
      </c>
      <c r="Q4421">
        <f t="shared" ca="1" si="5045"/>
        <v>106</v>
      </c>
      <c r="R4421" t="str">
        <f ca="1">OFFSET('map portals'!$A$1,$O4421,$N4421)</f>
        <v>.</v>
      </c>
      <c r="S4421">
        <f t="shared" ca="1" si="5046"/>
        <v>47106</v>
      </c>
      <c r="T4421">
        <f t="shared" ca="1" si="5047"/>
        <v>597</v>
      </c>
    </row>
    <row r="4422" spans="1:20">
      <c r="A4422" s="3">
        <f t="shared" ca="1" si="5038"/>
        <v>4414</v>
      </c>
      <c r="B4422" s="3">
        <f t="shared" ca="1" si="5039"/>
        <v>4415</v>
      </c>
      <c r="C4422" s="3">
        <f t="shared" ref="C4422:I4422" ca="1" si="5049">B4422+IF(0=LEN(OFFSET($L$2,B4422,0)),1,0)</f>
        <v>4415</v>
      </c>
      <c r="D4422" s="3">
        <f t="shared" ca="1" si="5049"/>
        <v>4415</v>
      </c>
      <c r="E4422" s="3">
        <f t="shared" ca="1" si="5049"/>
        <v>4415</v>
      </c>
      <c r="F4422" s="3">
        <f t="shared" ca="1" si="5049"/>
        <v>4415</v>
      </c>
      <c r="G4422" s="3">
        <f t="shared" ca="1" si="5049"/>
        <v>4415</v>
      </c>
      <c r="H4422" s="3">
        <f t="shared" ca="1" si="5049"/>
        <v>4415</v>
      </c>
      <c r="I4422" s="3">
        <f t="shared" ca="1" si="5049"/>
        <v>4415</v>
      </c>
      <c r="J4422" s="3">
        <f ca="1">COUNTIF($A$2:$A4421,"="&amp;$A4422)+1</f>
        <v>1</v>
      </c>
      <c r="K4422">
        <f t="shared" ca="1" si="5041"/>
        <v>1</v>
      </c>
      <c r="L4422" t="str">
        <f ca="1">IF(M4422,"",
IF(R4422&lt;&gt;".",IF(OR(R4422="@",R4422="X"),"",MID(R4422,1,1)),
IF(OR(OFFSET('map portals'!$A$1,$Q4422,$P4422+1)="#",ISNUMBER(MATCH((P4422+1)*1000+Q4422,$S$2:$S4421,0))),"","0")
&amp;IF(OR(OFFSET('map portals'!$A$1,$Q4422+1,$P4422)="#",ISNUMBER(MATCH(P4422*1000+(Q4422+1),$S$2:$S4421,0))),"","1")
&amp;IF(OR(OFFSET('map portals'!$A$1,$Q4422,$P4422-1)="#",ISNUMBER(MATCH((P4422-1)*1000+Q4422,$S$2:$S4421,0))),"","2")
&amp;IF(OR(OFFSET('map portals'!$A$1,$Q4422-1,$P4422)="#",ISNUMBER(MATCH(P4422*1000+(Q4422-1),$S$2:$S4421,0))),"","3")
))</f>
        <v>1</v>
      </c>
      <c r="M4422" t="b">
        <f ca="1">ISNUMBER(MATCH(S4422,$S$2:$S4421,0))</f>
        <v>0</v>
      </c>
      <c r="N4422">
        <f t="shared" ca="1" si="5042"/>
        <v>13</v>
      </c>
      <c r="O4422">
        <f t="shared" ca="1" si="5043"/>
        <v>60</v>
      </c>
      <c r="P4422">
        <f t="shared" ca="1" si="5044"/>
        <v>13</v>
      </c>
      <c r="Q4422">
        <f t="shared" ca="1" si="5045"/>
        <v>60</v>
      </c>
      <c r="R4422" t="str">
        <f ca="1">OFFSET('map portals'!$A$1,$O4422,$N4422)</f>
        <v>.</v>
      </c>
      <c r="S4422">
        <f t="shared" ca="1" si="5046"/>
        <v>13060</v>
      </c>
      <c r="T4422">
        <f t="shared" ca="1" si="5047"/>
        <v>598</v>
      </c>
    </row>
    <row r="4423" spans="1:20">
      <c r="A4423" s="3">
        <f t="shared" ca="1" si="5038"/>
        <v>4415</v>
      </c>
      <c r="B4423" s="3">
        <f t="shared" ca="1" si="5039"/>
        <v>4416</v>
      </c>
      <c r="C4423" s="3">
        <f t="shared" ref="C4423:I4423" ca="1" si="5050">B4423+IF(0=LEN(OFFSET($L$2,B4423,0)),1,0)</f>
        <v>4416</v>
      </c>
      <c r="D4423" s="3">
        <f t="shared" ca="1" si="5050"/>
        <v>4416</v>
      </c>
      <c r="E4423" s="3">
        <f t="shared" ca="1" si="5050"/>
        <v>4416</v>
      </c>
      <c r="F4423" s="3">
        <f t="shared" ca="1" si="5050"/>
        <v>4416</v>
      </c>
      <c r="G4423" s="3">
        <f t="shared" ca="1" si="5050"/>
        <v>4416</v>
      </c>
      <c r="H4423" s="3">
        <f t="shared" ca="1" si="5050"/>
        <v>4416</v>
      </c>
      <c r="I4423" s="3">
        <f t="shared" ca="1" si="5050"/>
        <v>4416</v>
      </c>
      <c r="J4423" s="3">
        <f ca="1">COUNTIF($A$2:$A4422,"="&amp;$A4423)+1</f>
        <v>1</v>
      </c>
      <c r="K4423">
        <f t="shared" ca="1" si="5041"/>
        <v>2</v>
      </c>
      <c r="L4423" t="str">
        <f ca="1">IF(M4423,"",
IF(R4423&lt;&gt;".",IF(OR(R4423="@",R4423="X"),"",MID(R4423,1,1)),
IF(OR(OFFSET('map portals'!$A$1,$Q4423,$P4423+1)="#",ISNUMBER(MATCH((P4423+1)*1000+Q4423,$S$2:$S4422,0))),"","0")
&amp;IF(OR(OFFSET('map portals'!$A$1,$Q4423+1,$P4423)="#",ISNUMBER(MATCH(P4423*1000+(Q4423+1),$S$2:$S4422,0))),"","1")
&amp;IF(OR(OFFSET('map portals'!$A$1,$Q4423,$P4423-1)="#",ISNUMBER(MATCH((P4423-1)*1000+Q4423,$S$2:$S4422,0))),"","2")
&amp;IF(OR(OFFSET('map portals'!$A$1,$Q4423-1,$P4423)="#",ISNUMBER(MATCH(P4423*1000+(Q4423-1),$S$2:$S4422,0))),"","3")
))</f>
        <v>2</v>
      </c>
      <c r="M4423" t="b">
        <f ca="1">ISNUMBER(MATCH(S4423,$S$2:$S4422,0))</f>
        <v>0</v>
      </c>
      <c r="N4423">
        <f t="shared" ca="1" si="5042"/>
        <v>10</v>
      </c>
      <c r="O4423">
        <f t="shared" ca="1" si="5043"/>
        <v>61</v>
      </c>
      <c r="P4423">
        <f t="shared" ca="1" si="5044"/>
        <v>10</v>
      </c>
      <c r="Q4423">
        <f t="shared" ca="1" si="5045"/>
        <v>61</v>
      </c>
      <c r="R4423" t="str">
        <f ca="1">OFFSET('map portals'!$A$1,$O4423,$N4423)</f>
        <v>.</v>
      </c>
      <c r="S4423">
        <f t="shared" ca="1" si="5046"/>
        <v>10061</v>
      </c>
      <c r="T4423">
        <f t="shared" ca="1" si="5047"/>
        <v>598</v>
      </c>
    </row>
    <row r="4424" spans="1:20">
      <c r="A4424" s="3">
        <f t="shared" ca="1" si="5038"/>
        <v>4416</v>
      </c>
      <c r="B4424" s="3">
        <f t="shared" ca="1" si="5039"/>
        <v>4417</v>
      </c>
      <c r="C4424" s="3">
        <f t="shared" ref="C4424:I4424" ca="1" si="5051">B4424+IF(0=LEN(OFFSET($L$2,B4424,0)),1,0)</f>
        <v>4417</v>
      </c>
      <c r="D4424" s="3">
        <f t="shared" ca="1" si="5051"/>
        <v>4417</v>
      </c>
      <c r="E4424" s="3">
        <f t="shared" ca="1" si="5051"/>
        <v>4417</v>
      </c>
      <c r="F4424" s="3">
        <f t="shared" ca="1" si="5051"/>
        <v>4417</v>
      </c>
      <c r="G4424" s="3">
        <f t="shared" ca="1" si="5051"/>
        <v>4417</v>
      </c>
      <c r="H4424" s="3">
        <f t="shared" ca="1" si="5051"/>
        <v>4417</v>
      </c>
      <c r="I4424" s="3">
        <f t="shared" ca="1" si="5051"/>
        <v>4417</v>
      </c>
      <c r="J4424" s="3">
        <f ca="1">COUNTIF($A$2:$A4423,"="&amp;$A4424)+1</f>
        <v>1</v>
      </c>
      <c r="K4424">
        <f t="shared" ca="1" si="5041"/>
        <v>1</v>
      </c>
      <c r="L4424" t="str">
        <f ca="1">IF(M4424,"",
IF(R4424&lt;&gt;".",IF(OR(R4424="@",R4424="X"),"",MID(R4424,1,1)),
IF(OR(OFFSET('map portals'!$A$1,$Q4424,$P4424+1)="#",ISNUMBER(MATCH((P4424+1)*1000+Q4424,$S$2:$S4423,0))),"","0")
&amp;IF(OR(OFFSET('map portals'!$A$1,$Q4424+1,$P4424)="#",ISNUMBER(MATCH(P4424*1000+(Q4424+1),$S$2:$S4423,0))),"","1")
&amp;IF(OR(OFFSET('map portals'!$A$1,$Q4424,$P4424-1)="#",ISNUMBER(MATCH((P4424-1)*1000+Q4424,$S$2:$S4423,0))),"","2")
&amp;IF(OR(OFFSET('map portals'!$A$1,$Q4424-1,$P4424)="#",ISNUMBER(MATCH(P4424*1000+(Q4424-1),$S$2:$S4423,0))),"","3")
))</f>
        <v>012</v>
      </c>
      <c r="M4424" t="b">
        <f ca="1">ISNUMBER(MATCH(S4424,$S$2:$S4423,0))</f>
        <v>0</v>
      </c>
      <c r="N4424">
        <f t="shared" ca="1" si="5042"/>
        <v>49</v>
      </c>
      <c r="O4424">
        <f t="shared" ca="1" si="5043"/>
        <v>111</v>
      </c>
      <c r="P4424">
        <f t="shared" ca="1" si="5044"/>
        <v>49</v>
      </c>
      <c r="Q4424">
        <f t="shared" ca="1" si="5045"/>
        <v>111</v>
      </c>
      <c r="R4424" t="str">
        <f ca="1">OFFSET('map portals'!$A$1,$O4424,$N4424)</f>
        <v>.</v>
      </c>
      <c r="S4424">
        <f t="shared" ca="1" si="5046"/>
        <v>49111</v>
      </c>
      <c r="T4424">
        <f t="shared" ca="1" si="5047"/>
        <v>598</v>
      </c>
    </row>
    <row r="4425" spans="1:20">
      <c r="A4425" s="3">
        <f t="shared" ca="1" si="5038"/>
        <v>4417</v>
      </c>
      <c r="B4425" s="3">
        <f t="shared" ca="1" si="5039"/>
        <v>4418</v>
      </c>
      <c r="C4425" s="3">
        <f t="shared" ref="C4425:I4425" ca="1" si="5052">B4425+IF(0=LEN(OFFSET($L$2,B4425,0)),1,0)</f>
        <v>4418</v>
      </c>
      <c r="D4425" s="3">
        <f t="shared" ca="1" si="5052"/>
        <v>4418</v>
      </c>
      <c r="E4425" s="3">
        <f t="shared" ca="1" si="5052"/>
        <v>4418</v>
      </c>
      <c r="F4425" s="3">
        <f t="shared" ca="1" si="5052"/>
        <v>4418</v>
      </c>
      <c r="G4425" s="3">
        <f t="shared" ca="1" si="5052"/>
        <v>4418</v>
      </c>
      <c r="H4425" s="3">
        <f t="shared" ca="1" si="5052"/>
        <v>4418</v>
      </c>
      <c r="I4425" s="3">
        <f t="shared" ca="1" si="5052"/>
        <v>4418</v>
      </c>
      <c r="J4425" s="3">
        <f ca="1">COUNTIF($A$2:$A4424,"="&amp;$A4425)+1</f>
        <v>1</v>
      </c>
      <c r="K4425">
        <f t="shared" ca="1" si="5041"/>
        <v>1</v>
      </c>
      <c r="L4425" t="str">
        <f ca="1">IF(M4425,"",
IF(R4425&lt;&gt;".",IF(OR(R4425="@",R4425="X"),"",MID(R4425,1,1)),
IF(OR(OFFSET('map portals'!$A$1,$Q4425,$P4425+1)="#",ISNUMBER(MATCH((P4425+1)*1000+Q4425,$S$2:$S4424,0))),"","0")
&amp;IF(OR(OFFSET('map portals'!$A$1,$Q4425+1,$P4425)="#",ISNUMBER(MATCH(P4425*1000+(Q4425+1),$S$2:$S4424,0))),"","1")
&amp;IF(OR(OFFSET('map portals'!$A$1,$Q4425,$P4425-1)="#",ISNUMBER(MATCH((P4425-1)*1000+Q4425,$S$2:$S4424,0))),"","2")
&amp;IF(OR(OFFSET('map portals'!$A$1,$Q4425-1,$P4425)="#",ISNUMBER(MATCH(P4425*1000+(Q4425-1),$S$2:$S4424,0))),"","3")
))</f>
        <v>2</v>
      </c>
      <c r="M4425" t="b">
        <f ca="1">ISNUMBER(MATCH(S4425,$S$2:$S4424,0))</f>
        <v>0</v>
      </c>
      <c r="N4425">
        <f t="shared" ca="1" si="5042"/>
        <v>47</v>
      </c>
      <c r="O4425">
        <f t="shared" ca="1" si="5043"/>
        <v>109</v>
      </c>
      <c r="P4425">
        <f t="shared" ca="1" si="5044"/>
        <v>47</v>
      </c>
      <c r="Q4425">
        <f t="shared" ca="1" si="5045"/>
        <v>109</v>
      </c>
      <c r="R4425" t="str">
        <f ca="1">OFFSET('map portals'!$A$1,$O4425,$N4425)</f>
        <v>.</v>
      </c>
      <c r="S4425">
        <f t="shared" ca="1" si="5046"/>
        <v>47109</v>
      </c>
      <c r="T4425">
        <f t="shared" ca="1" si="5047"/>
        <v>598</v>
      </c>
    </row>
    <row r="4426" spans="1:20">
      <c r="A4426" s="3">
        <f t="shared" ca="1" si="5038"/>
        <v>4418</v>
      </c>
      <c r="B4426" s="3">
        <f t="shared" ca="1" si="5039"/>
        <v>4419</v>
      </c>
      <c r="C4426" s="3">
        <f t="shared" ref="C4426:I4426" ca="1" si="5053">B4426+IF(0=LEN(OFFSET($L$2,B4426,0)),1,0)</f>
        <v>4419</v>
      </c>
      <c r="D4426" s="3">
        <f t="shared" ca="1" si="5053"/>
        <v>4419</v>
      </c>
      <c r="E4426" s="3">
        <f t="shared" ca="1" si="5053"/>
        <v>4419</v>
      </c>
      <c r="F4426" s="3">
        <f t="shared" ca="1" si="5053"/>
        <v>4419</v>
      </c>
      <c r="G4426" s="3">
        <f t="shared" ca="1" si="5053"/>
        <v>4419</v>
      </c>
      <c r="H4426" s="3">
        <f t="shared" ca="1" si="5053"/>
        <v>4419</v>
      </c>
      <c r="I4426" s="3">
        <f t="shared" ca="1" si="5053"/>
        <v>4419</v>
      </c>
      <c r="J4426" s="3">
        <f ca="1">COUNTIF($A$2:$A4425,"="&amp;$A4426)+1</f>
        <v>1</v>
      </c>
      <c r="K4426">
        <f t="shared" ca="1" si="5041"/>
        <v>2</v>
      </c>
      <c r="L4426" t="str">
        <f ca="1">IF(M4426,"",
IF(R4426&lt;&gt;".",IF(OR(R4426="@",R4426="X"),"",MID(R4426,1,1)),
IF(OR(OFFSET('map portals'!$A$1,$Q4426,$P4426+1)="#",ISNUMBER(MATCH((P4426+1)*1000+Q4426,$S$2:$S4425,0))),"","0")
&amp;IF(OR(OFFSET('map portals'!$A$1,$Q4426+1,$P4426)="#",ISNUMBER(MATCH(P4426*1000+(Q4426+1),$S$2:$S4425,0))),"","1")
&amp;IF(OR(OFFSET('map portals'!$A$1,$Q4426,$P4426-1)="#",ISNUMBER(MATCH((P4426-1)*1000+Q4426,$S$2:$S4425,0))),"","2")
&amp;IF(OR(OFFSET('map portals'!$A$1,$Q4426-1,$P4426)="#",ISNUMBER(MATCH(P4426*1000+(Q4426-1),$S$2:$S4425,0))),"","3")
))</f>
        <v/>
      </c>
      <c r="M4426" t="b">
        <f ca="1">ISNUMBER(MATCH(S4426,$S$2:$S4425,0))</f>
        <v>0</v>
      </c>
      <c r="N4426">
        <f t="shared" ca="1" si="5042"/>
        <v>45</v>
      </c>
      <c r="O4426">
        <f t="shared" ca="1" si="5043"/>
        <v>107</v>
      </c>
      <c r="P4426">
        <f t="shared" ca="1" si="5044"/>
        <v>45</v>
      </c>
      <c r="Q4426">
        <f t="shared" ca="1" si="5045"/>
        <v>107</v>
      </c>
      <c r="R4426" t="str">
        <f ca="1">OFFSET('map portals'!$A$1,$O4426,$N4426)</f>
        <v>.</v>
      </c>
      <c r="S4426">
        <f t="shared" ca="1" si="5046"/>
        <v>45107</v>
      </c>
      <c r="T4426">
        <f t="shared" ca="1" si="5047"/>
        <v>598</v>
      </c>
    </row>
    <row r="4427" spans="1:20">
      <c r="A4427" s="3">
        <f t="shared" ca="1" si="5038"/>
        <v>4419</v>
      </c>
      <c r="B4427" s="3">
        <f t="shared" ca="1" si="5039"/>
        <v>4420</v>
      </c>
      <c r="C4427" s="3">
        <f t="shared" ref="C4427:I4427" ca="1" si="5054">B4427+IF(0=LEN(OFFSET($L$2,B4427,0)),1,0)</f>
        <v>4420</v>
      </c>
      <c r="D4427" s="3">
        <f t="shared" ca="1" si="5054"/>
        <v>4420</v>
      </c>
      <c r="E4427" s="3">
        <f t="shared" ca="1" si="5054"/>
        <v>4420</v>
      </c>
      <c r="F4427" s="3">
        <f t="shared" ca="1" si="5054"/>
        <v>4420</v>
      </c>
      <c r="G4427" s="3">
        <f t="shared" ca="1" si="5054"/>
        <v>4420</v>
      </c>
      <c r="H4427" s="3">
        <f t="shared" ca="1" si="5054"/>
        <v>4420</v>
      </c>
      <c r="I4427" s="3">
        <f t="shared" ca="1" si="5054"/>
        <v>4420</v>
      </c>
      <c r="J4427" s="3">
        <f ca="1">COUNTIF($A$2:$A4426,"="&amp;$A4427)+1</f>
        <v>1</v>
      </c>
      <c r="K4427">
        <f t="shared" ca="1" si="5041"/>
        <v>3</v>
      </c>
      <c r="L4427" t="str">
        <f ca="1">IF(M4427,"",
IF(R4427&lt;&gt;".",IF(OR(R4427="@",R4427="X"),"",MID(R4427,1,1)),
IF(OR(OFFSET('map portals'!$A$1,$Q4427,$P4427+1)="#",ISNUMBER(MATCH((P4427+1)*1000+Q4427,$S$2:$S4426,0))),"","0")
&amp;IF(OR(OFFSET('map portals'!$A$1,$Q4427+1,$P4427)="#",ISNUMBER(MATCH(P4427*1000+(Q4427+1),$S$2:$S4426,0))),"","1")
&amp;IF(OR(OFFSET('map portals'!$A$1,$Q4427,$P4427-1)="#",ISNUMBER(MATCH((P4427-1)*1000+Q4427,$S$2:$S4426,0))),"","2")
&amp;IF(OR(OFFSET('map portals'!$A$1,$Q4427-1,$P4427)="#",ISNUMBER(MATCH(P4427*1000+(Q4427-1),$S$2:$S4426,0))),"","3")
))</f>
        <v/>
      </c>
      <c r="M4427" t="b">
        <f ca="1">ISNUMBER(MATCH(S4427,$S$2:$S4426,0))</f>
        <v>0</v>
      </c>
      <c r="N4427">
        <f t="shared" ca="1" si="5042"/>
        <v>47</v>
      </c>
      <c r="O4427">
        <f t="shared" ca="1" si="5043"/>
        <v>105</v>
      </c>
      <c r="P4427">
        <f t="shared" ca="1" si="5044"/>
        <v>47</v>
      </c>
      <c r="Q4427">
        <f t="shared" ca="1" si="5045"/>
        <v>105</v>
      </c>
      <c r="R4427" t="str">
        <f ca="1">OFFSET('map portals'!$A$1,$O4427,$N4427)</f>
        <v>.</v>
      </c>
      <c r="S4427">
        <f t="shared" ca="1" si="5046"/>
        <v>47105</v>
      </c>
      <c r="T4427">
        <f t="shared" ca="1" si="5047"/>
        <v>598</v>
      </c>
    </row>
    <row r="4428" spans="1:20">
      <c r="A4428" s="3">
        <f t="shared" ca="1" si="5038"/>
        <v>4420</v>
      </c>
      <c r="B4428" s="3">
        <f t="shared" ca="1" si="5039"/>
        <v>4421</v>
      </c>
      <c r="C4428" s="3">
        <f t="shared" ref="C4428:I4428" ca="1" si="5055">B4428+IF(0=LEN(OFFSET($L$2,B4428,0)),1,0)</f>
        <v>4421</v>
      </c>
      <c r="D4428" s="3">
        <f t="shared" ca="1" si="5055"/>
        <v>4421</v>
      </c>
      <c r="E4428" s="3">
        <f t="shared" ca="1" si="5055"/>
        <v>4421</v>
      </c>
      <c r="F4428" s="3">
        <f t="shared" ca="1" si="5055"/>
        <v>4421</v>
      </c>
      <c r="G4428" s="3">
        <f t="shared" ca="1" si="5055"/>
        <v>4421</v>
      </c>
      <c r="H4428" s="3">
        <f t="shared" ca="1" si="5055"/>
        <v>4421</v>
      </c>
      <c r="I4428" s="3">
        <f t="shared" ca="1" si="5055"/>
        <v>4421</v>
      </c>
      <c r="J4428" s="3">
        <f ca="1">COUNTIF($A$2:$A4427,"="&amp;$A4428)+1</f>
        <v>1</v>
      </c>
      <c r="K4428">
        <f t="shared" ca="1" si="5041"/>
        <v>1</v>
      </c>
      <c r="L4428" t="str">
        <f ca="1">IF(M4428,"",
IF(R4428&lt;&gt;".",IF(OR(R4428="@",R4428="X"),"",MID(R4428,1,1)),
IF(OR(OFFSET('map portals'!$A$1,$Q4428,$P4428+1)="#",ISNUMBER(MATCH((P4428+1)*1000+Q4428,$S$2:$S4427,0))),"","0")
&amp;IF(OR(OFFSET('map portals'!$A$1,$Q4428+1,$P4428)="#",ISNUMBER(MATCH(P4428*1000+(Q4428+1),$S$2:$S4427,0))),"","1")
&amp;IF(OR(OFFSET('map portals'!$A$1,$Q4428,$P4428-1)="#",ISNUMBER(MATCH((P4428-1)*1000+Q4428,$S$2:$S4427,0))),"","2")
&amp;IF(OR(OFFSET('map portals'!$A$1,$Q4428-1,$P4428)="#",ISNUMBER(MATCH(P4428*1000+(Q4428-1),$S$2:$S4427,0))),"","3")
))</f>
        <v>0</v>
      </c>
      <c r="M4428" t="b">
        <f ca="1">ISNUMBER(MATCH(S4428,$S$2:$S4427,0))</f>
        <v>0</v>
      </c>
      <c r="N4428">
        <f t="shared" ca="1" si="5042"/>
        <v>13</v>
      </c>
      <c r="O4428">
        <f t="shared" ca="1" si="5043"/>
        <v>61</v>
      </c>
      <c r="P4428">
        <f t="shared" ca="1" si="5044"/>
        <v>13</v>
      </c>
      <c r="Q4428">
        <f t="shared" ca="1" si="5045"/>
        <v>61</v>
      </c>
      <c r="R4428" t="str">
        <f ca="1">OFFSET('map portals'!$A$1,$O4428,$N4428)</f>
        <v>.</v>
      </c>
      <c r="S4428">
        <f t="shared" ca="1" si="5046"/>
        <v>13061</v>
      </c>
      <c r="T4428">
        <f t="shared" ca="1" si="5047"/>
        <v>599</v>
      </c>
    </row>
    <row r="4429" spans="1:20">
      <c r="A4429" s="3">
        <f t="shared" ca="1" si="5038"/>
        <v>4421</v>
      </c>
      <c r="B4429" s="3">
        <f t="shared" ca="1" si="5039"/>
        <v>4422</v>
      </c>
      <c r="C4429" s="3">
        <f t="shared" ref="C4429:I4429" ca="1" si="5056">B4429+IF(0=LEN(OFFSET($L$2,B4429,0)),1,0)</f>
        <v>4422</v>
      </c>
      <c r="D4429" s="3">
        <f t="shared" ca="1" si="5056"/>
        <v>4422</v>
      </c>
      <c r="E4429" s="3">
        <f t="shared" ca="1" si="5056"/>
        <v>4422</v>
      </c>
      <c r="F4429" s="3">
        <f t="shared" ca="1" si="5056"/>
        <v>4422</v>
      </c>
      <c r="G4429" s="3">
        <f t="shared" ca="1" si="5056"/>
        <v>4422</v>
      </c>
      <c r="H4429" s="3">
        <f t="shared" ca="1" si="5056"/>
        <v>4422</v>
      </c>
      <c r="I4429" s="3">
        <f t="shared" ca="1" si="5056"/>
        <v>4422</v>
      </c>
      <c r="J4429" s="3">
        <f ca="1">COUNTIF($A$2:$A4428,"="&amp;$A4429)+1</f>
        <v>1</v>
      </c>
      <c r="K4429">
        <f t="shared" ca="1" si="5041"/>
        <v>2</v>
      </c>
      <c r="L4429" t="str">
        <f ca="1">IF(M4429,"",
IF(R4429&lt;&gt;".",IF(OR(R4429="@",R4429="X"),"",MID(R4429,1,1)),
IF(OR(OFFSET('map portals'!$A$1,$Q4429,$P4429+1)="#",ISNUMBER(MATCH((P4429+1)*1000+Q4429,$S$2:$S4428,0))),"","0")
&amp;IF(OR(OFFSET('map portals'!$A$1,$Q4429+1,$P4429)="#",ISNUMBER(MATCH(P4429*1000+(Q4429+1),$S$2:$S4428,0))),"","1")
&amp;IF(OR(OFFSET('map portals'!$A$1,$Q4429,$P4429-1)="#",ISNUMBER(MATCH((P4429-1)*1000+Q4429,$S$2:$S4428,0))),"","2")
&amp;IF(OR(OFFSET('map portals'!$A$1,$Q4429-1,$P4429)="#",ISNUMBER(MATCH(P4429*1000+(Q4429-1),$S$2:$S4428,0))),"","3")
))</f>
        <v/>
      </c>
      <c r="M4429" t="b">
        <f ca="1">ISNUMBER(MATCH(S4429,$S$2:$S4428,0))</f>
        <v>0</v>
      </c>
      <c r="N4429">
        <f t="shared" ca="1" si="5042"/>
        <v>9</v>
      </c>
      <c r="O4429">
        <f t="shared" ca="1" si="5043"/>
        <v>61</v>
      </c>
      <c r="P4429">
        <f t="shared" ca="1" si="5044"/>
        <v>9</v>
      </c>
      <c r="Q4429">
        <f t="shared" ca="1" si="5045"/>
        <v>61</v>
      </c>
      <c r="R4429" t="str">
        <f ca="1">OFFSET('map portals'!$A$1,$O4429,$N4429)</f>
        <v>.</v>
      </c>
      <c r="S4429">
        <f t="shared" ca="1" si="5046"/>
        <v>9061</v>
      </c>
      <c r="T4429">
        <f t="shared" ca="1" si="5047"/>
        <v>599</v>
      </c>
    </row>
    <row r="4430" spans="1:20">
      <c r="A4430" s="3">
        <f t="shared" ca="1" si="5038"/>
        <v>4422</v>
      </c>
      <c r="B4430" s="3">
        <f t="shared" ca="1" si="5039"/>
        <v>4422</v>
      </c>
      <c r="C4430" s="3">
        <f t="shared" ref="C4430:I4430" ca="1" si="5057">B4430+IF(0=LEN(OFFSET($L$2,B4430,0)),1,0)</f>
        <v>4422</v>
      </c>
      <c r="D4430" s="3">
        <f t="shared" ca="1" si="5057"/>
        <v>4422</v>
      </c>
      <c r="E4430" s="3">
        <f t="shared" ca="1" si="5057"/>
        <v>4422</v>
      </c>
      <c r="F4430" s="3">
        <f t="shared" ca="1" si="5057"/>
        <v>4422</v>
      </c>
      <c r="G4430" s="3">
        <f t="shared" ca="1" si="5057"/>
        <v>4422</v>
      </c>
      <c r="H4430" s="3">
        <f t="shared" ca="1" si="5057"/>
        <v>4422</v>
      </c>
      <c r="I4430" s="3">
        <f t="shared" ca="1" si="5057"/>
        <v>4422</v>
      </c>
      <c r="J4430" s="3">
        <f ca="1">COUNTIF($A$2:$A4429,"="&amp;$A4430)+1</f>
        <v>1</v>
      </c>
      <c r="K4430">
        <f t="shared" ca="1" si="5041"/>
        <v>0</v>
      </c>
      <c r="L4430" t="str">
        <f ca="1">IF(M4430,"",
IF(R4430&lt;&gt;".",IF(OR(R4430="@",R4430="X"),"",MID(R4430,1,1)),
IF(OR(OFFSET('map portals'!$A$1,$Q4430,$P4430+1)="#",ISNUMBER(MATCH((P4430+1)*1000+Q4430,$S$2:$S4429,0))),"","0")
&amp;IF(OR(OFFSET('map portals'!$A$1,$Q4430+1,$P4430)="#",ISNUMBER(MATCH(P4430*1000+(Q4430+1),$S$2:$S4429,0))),"","1")
&amp;IF(OR(OFFSET('map portals'!$A$1,$Q4430,$P4430-1)="#",ISNUMBER(MATCH((P4430-1)*1000+Q4430,$S$2:$S4429,0))),"","2")
&amp;IF(OR(OFFSET('map portals'!$A$1,$Q4430-1,$P4430)="#",ISNUMBER(MATCH(P4430*1000+(Q4430-1),$S$2:$S4429,0))),"","3")
))</f>
        <v>0</v>
      </c>
      <c r="M4430" t="b">
        <f ca="1">ISNUMBER(MATCH(S4430,$S$2:$S4429,0))</f>
        <v>0</v>
      </c>
      <c r="N4430">
        <f t="shared" ca="1" si="5042"/>
        <v>50</v>
      </c>
      <c r="O4430">
        <f t="shared" ca="1" si="5043"/>
        <v>111</v>
      </c>
      <c r="P4430">
        <f t="shared" ca="1" si="5044"/>
        <v>50</v>
      </c>
      <c r="Q4430">
        <f t="shared" ca="1" si="5045"/>
        <v>111</v>
      </c>
      <c r="R4430" t="str">
        <f ca="1">OFFSET('map portals'!$A$1,$O4430,$N4430)</f>
        <v>.</v>
      </c>
      <c r="S4430">
        <f t="shared" ca="1" si="5046"/>
        <v>50111</v>
      </c>
      <c r="T4430">
        <f t="shared" ca="1" si="5047"/>
        <v>599</v>
      </c>
    </row>
    <row r="4431" spans="1:20">
      <c r="A4431" s="3">
        <f t="shared" ca="1" si="5038"/>
        <v>4422</v>
      </c>
      <c r="B4431" s="3">
        <f t="shared" ca="1" si="5039"/>
        <v>4422</v>
      </c>
      <c r="C4431" s="3">
        <f t="shared" ref="C4431:I4431" ca="1" si="5058">B4431+IF(0=LEN(OFFSET($L$2,B4431,0)),1,0)</f>
        <v>4422</v>
      </c>
      <c r="D4431" s="3">
        <f t="shared" ca="1" si="5058"/>
        <v>4422</v>
      </c>
      <c r="E4431" s="3">
        <f t="shared" ca="1" si="5058"/>
        <v>4422</v>
      </c>
      <c r="F4431" s="3">
        <f t="shared" ca="1" si="5058"/>
        <v>4422</v>
      </c>
      <c r="G4431" s="3">
        <f t="shared" ca="1" si="5058"/>
        <v>4422</v>
      </c>
      <c r="H4431" s="3">
        <f t="shared" ca="1" si="5058"/>
        <v>4422</v>
      </c>
      <c r="I4431" s="3">
        <f t="shared" ca="1" si="5058"/>
        <v>4422</v>
      </c>
      <c r="J4431" s="3">
        <f ca="1">COUNTIF($A$2:$A4430,"="&amp;$A4431)+1</f>
        <v>2</v>
      </c>
      <c r="K4431">
        <f t="shared" ca="1" si="5041"/>
        <v>1</v>
      </c>
      <c r="L4431" t="str">
        <f ca="1">IF(M4431,"",
IF(R4431&lt;&gt;".",IF(OR(R4431="@",R4431="X"),"",MID(R4431,1,1)),
IF(OR(OFFSET('map portals'!$A$1,$Q4431,$P4431+1)="#",ISNUMBER(MATCH((P4431+1)*1000+Q4431,$S$2:$S4430,0))),"","0")
&amp;IF(OR(OFFSET('map portals'!$A$1,$Q4431+1,$P4431)="#",ISNUMBER(MATCH(P4431*1000+(Q4431+1),$S$2:$S4430,0))),"","1")
&amp;IF(OR(OFFSET('map portals'!$A$1,$Q4431,$P4431-1)="#",ISNUMBER(MATCH((P4431-1)*1000+Q4431,$S$2:$S4430,0))),"","2")
&amp;IF(OR(OFFSET('map portals'!$A$1,$Q4431-1,$P4431)="#",ISNUMBER(MATCH(P4431*1000+(Q4431-1),$S$2:$S4430,0))),"","3")
))</f>
        <v>1</v>
      </c>
      <c r="M4431" t="b">
        <f ca="1">ISNUMBER(MATCH(S4431,$S$2:$S4430,0))</f>
        <v>0</v>
      </c>
      <c r="N4431">
        <f t="shared" ca="1" si="5042"/>
        <v>49</v>
      </c>
      <c r="O4431">
        <f t="shared" ca="1" si="5043"/>
        <v>112</v>
      </c>
      <c r="P4431">
        <f t="shared" ca="1" si="5044"/>
        <v>49</v>
      </c>
      <c r="Q4431">
        <f t="shared" ca="1" si="5045"/>
        <v>112</v>
      </c>
      <c r="R4431" t="str">
        <f ca="1">OFFSET('map portals'!$A$1,$O4431,$N4431)</f>
        <v>.</v>
      </c>
      <c r="S4431">
        <f t="shared" ca="1" si="5046"/>
        <v>49112</v>
      </c>
      <c r="T4431">
        <f t="shared" ca="1" si="5047"/>
        <v>599</v>
      </c>
    </row>
    <row r="4432" spans="1:20">
      <c r="A4432" s="3">
        <f t="shared" ca="1" si="5038"/>
        <v>4422</v>
      </c>
      <c r="B4432" s="3">
        <f t="shared" ca="1" si="5039"/>
        <v>4423</v>
      </c>
      <c r="C4432" s="3">
        <f t="shared" ref="C4432:I4432" ca="1" si="5059">B4432+IF(0=LEN(OFFSET($L$2,B4432,0)),1,0)</f>
        <v>4423</v>
      </c>
      <c r="D4432" s="3">
        <f t="shared" ca="1" si="5059"/>
        <v>4423</v>
      </c>
      <c r="E4432" s="3">
        <f t="shared" ca="1" si="5059"/>
        <v>4423</v>
      </c>
      <c r="F4432" s="3">
        <f t="shared" ca="1" si="5059"/>
        <v>4423</v>
      </c>
      <c r="G4432" s="3">
        <f t="shared" ca="1" si="5059"/>
        <v>4423</v>
      </c>
      <c r="H4432" s="3">
        <f t="shared" ca="1" si="5059"/>
        <v>4423</v>
      </c>
      <c r="I4432" s="3">
        <f t="shared" ca="1" si="5059"/>
        <v>4423</v>
      </c>
      <c r="J4432" s="3">
        <f ca="1">COUNTIF($A$2:$A4431,"="&amp;$A4432)+1</f>
        <v>3</v>
      </c>
      <c r="K4432">
        <f t="shared" ca="1" si="5041"/>
        <v>2</v>
      </c>
      <c r="L4432" t="str">
        <f ca="1">IF(M4432,"",
IF(R4432&lt;&gt;".",IF(OR(R4432="@",R4432="X"),"",MID(R4432,1,1)),
IF(OR(OFFSET('map portals'!$A$1,$Q4432,$P4432+1)="#",ISNUMBER(MATCH((P4432+1)*1000+Q4432,$S$2:$S4431,0))),"","0")
&amp;IF(OR(OFFSET('map portals'!$A$1,$Q4432+1,$P4432)="#",ISNUMBER(MATCH(P4432*1000+(Q4432+1),$S$2:$S4431,0))),"","1")
&amp;IF(OR(OFFSET('map portals'!$A$1,$Q4432,$P4432-1)="#",ISNUMBER(MATCH((P4432-1)*1000+Q4432,$S$2:$S4431,0))),"","2")
&amp;IF(OR(OFFSET('map portals'!$A$1,$Q4432-1,$P4432)="#",ISNUMBER(MATCH(P4432*1000+(Q4432-1),$S$2:$S4431,0))),"","3")
))</f>
        <v>2</v>
      </c>
      <c r="M4432" t="b">
        <f ca="1">ISNUMBER(MATCH(S4432,$S$2:$S4431,0))</f>
        <v>0</v>
      </c>
      <c r="N4432">
        <f t="shared" ca="1" si="5042"/>
        <v>48</v>
      </c>
      <c r="O4432">
        <f t="shared" ca="1" si="5043"/>
        <v>111</v>
      </c>
      <c r="P4432">
        <f t="shared" ca="1" si="5044"/>
        <v>48</v>
      </c>
      <c r="Q4432">
        <f t="shared" ca="1" si="5045"/>
        <v>111</v>
      </c>
      <c r="R4432" t="str">
        <f ca="1">OFFSET('map portals'!$A$1,$O4432,$N4432)</f>
        <v>.</v>
      </c>
      <c r="S4432">
        <f t="shared" ca="1" si="5046"/>
        <v>48111</v>
      </c>
      <c r="T4432">
        <f t="shared" ca="1" si="5047"/>
        <v>599</v>
      </c>
    </row>
    <row r="4433" spans="1:20">
      <c r="A4433" s="3">
        <f t="shared" ca="1" si="5038"/>
        <v>4423</v>
      </c>
      <c r="B4433" s="3">
        <f t="shared" ca="1" si="5039"/>
        <v>4424</v>
      </c>
      <c r="C4433" s="3">
        <f t="shared" ref="C4433:I4433" ca="1" si="5060">B4433+IF(0=LEN(OFFSET($L$2,B4433,0)),1,0)</f>
        <v>4425</v>
      </c>
      <c r="D4433" s="3">
        <f t="shared" ca="1" si="5060"/>
        <v>4426</v>
      </c>
      <c r="E4433" s="3">
        <f t="shared" ca="1" si="5060"/>
        <v>4426</v>
      </c>
      <c r="F4433" s="3">
        <f t="shared" ca="1" si="5060"/>
        <v>4426</v>
      </c>
      <c r="G4433" s="3">
        <f t="shared" ca="1" si="5060"/>
        <v>4426</v>
      </c>
      <c r="H4433" s="3">
        <f t="shared" ca="1" si="5060"/>
        <v>4426</v>
      </c>
      <c r="I4433" s="3">
        <f t="shared" ca="1" si="5060"/>
        <v>4426</v>
      </c>
      <c r="J4433" s="3">
        <f ca="1">COUNTIF($A$2:$A4432,"="&amp;$A4433)+1</f>
        <v>1</v>
      </c>
      <c r="K4433">
        <f t="shared" ca="1" si="5041"/>
        <v>2</v>
      </c>
      <c r="L4433" t="str">
        <f ca="1">IF(M4433,"",
IF(R4433&lt;&gt;".",IF(OR(R4433="@",R4433="X"),"",MID(R4433,1,1)),
IF(OR(OFFSET('map portals'!$A$1,$Q4433,$P4433+1)="#",ISNUMBER(MATCH((P4433+1)*1000+Q4433,$S$2:$S4432,0))),"","0")
&amp;IF(OR(OFFSET('map portals'!$A$1,$Q4433+1,$P4433)="#",ISNUMBER(MATCH(P4433*1000+(Q4433+1),$S$2:$S4432,0))),"","1")
&amp;IF(OR(OFFSET('map portals'!$A$1,$Q4433,$P4433-1)="#",ISNUMBER(MATCH((P4433-1)*1000+Q4433,$S$2:$S4432,0))),"","2")
&amp;IF(OR(OFFSET('map portals'!$A$1,$Q4433-1,$P4433)="#",ISNUMBER(MATCH(P4433*1000+(Q4433-1),$S$2:$S4432,0))),"","3")
))</f>
        <v>2</v>
      </c>
      <c r="M4433" t="b">
        <f ca="1">ISNUMBER(MATCH(S4433,$S$2:$S4432,0))</f>
        <v>0</v>
      </c>
      <c r="N4433">
        <f t="shared" ca="1" si="5042"/>
        <v>46</v>
      </c>
      <c r="O4433">
        <f t="shared" ca="1" si="5043"/>
        <v>109</v>
      </c>
      <c r="P4433">
        <f t="shared" ca="1" si="5044"/>
        <v>46</v>
      </c>
      <c r="Q4433">
        <f t="shared" ca="1" si="5045"/>
        <v>109</v>
      </c>
      <c r="R4433" t="str">
        <f ca="1">OFFSET('map portals'!$A$1,$O4433,$N4433)</f>
        <v>.</v>
      </c>
      <c r="S4433">
        <f t="shared" ca="1" si="5046"/>
        <v>46109</v>
      </c>
      <c r="T4433">
        <f t="shared" ca="1" si="5047"/>
        <v>599</v>
      </c>
    </row>
    <row r="4434" spans="1:20">
      <c r="A4434" s="3">
        <f t="shared" ca="1" si="5038"/>
        <v>4426</v>
      </c>
      <c r="B4434" s="3">
        <f t="shared" ca="1" si="5039"/>
        <v>4427</v>
      </c>
      <c r="C4434" s="3">
        <f t="shared" ref="C4434:I4434" ca="1" si="5061">B4434+IF(0=LEN(OFFSET($L$2,B4434,0)),1,0)</f>
        <v>4428</v>
      </c>
      <c r="D4434" s="3">
        <f t="shared" ca="1" si="5061"/>
        <v>4428</v>
      </c>
      <c r="E4434" s="3">
        <f t="shared" ca="1" si="5061"/>
        <v>4428</v>
      </c>
      <c r="F4434" s="3">
        <f t="shared" ca="1" si="5061"/>
        <v>4428</v>
      </c>
      <c r="G4434" s="3">
        <f t="shared" ca="1" si="5061"/>
        <v>4428</v>
      </c>
      <c r="H4434" s="3">
        <f t="shared" ca="1" si="5061"/>
        <v>4428</v>
      </c>
      <c r="I4434" s="3">
        <f t="shared" ca="1" si="5061"/>
        <v>4428</v>
      </c>
      <c r="J4434" s="3">
        <f ca="1">COUNTIF($A$2:$A4433,"="&amp;$A4434)+1</f>
        <v>1</v>
      </c>
      <c r="K4434">
        <f t="shared" ca="1" si="5041"/>
        <v>0</v>
      </c>
      <c r="L4434" t="str">
        <f ca="1">IF(M4434,"",
IF(R4434&lt;&gt;".",IF(OR(R4434="@",R4434="X"),"",MID(R4434,1,1)),
IF(OR(OFFSET('map portals'!$A$1,$Q4434,$P4434+1)="#",ISNUMBER(MATCH((P4434+1)*1000+Q4434,$S$2:$S4433,0))),"","0")
&amp;IF(OR(OFFSET('map portals'!$A$1,$Q4434+1,$P4434)="#",ISNUMBER(MATCH(P4434*1000+(Q4434+1),$S$2:$S4433,0))),"","1")
&amp;IF(OR(OFFSET('map portals'!$A$1,$Q4434,$P4434-1)="#",ISNUMBER(MATCH((P4434-1)*1000+Q4434,$S$2:$S4433,0))),"","2")
&amp;IF(OR(OFFSET('map portals'!$A$1,$Q4434-1,$P4434)="#",ISNUMBER(MATCH(P4434*1000+(Q4434-1),$S$2:$S4433,0))),"","3")
))</f>
        <v>0</v>
      </c>
      <c r="M4434" t="b">
        <f ca="1">ISNUMBER(MATCH(S4434,$S$2:$S4433,0))</f>
        <v>0</v>
      </c>
      <c r="N4434">
        <f t="shared" ca="1" si="5042"/>
        <v>14</v>
      </c>
      <c r="O4434">
        <f t="shared" ca="1" si="5043"/>
        <v>61</v>
      </c>
      <c r="P4434">
        <f t="shared" ca="1" si="5044"/>
        <v>14</v>
      </c>
      <c r="Q4434">
        <f t="shared" ca="1" si="5045"/>
        <v>61</v>
      </c>
      <c r="R4434" t="str">
        <f ca="1">OFFSET('map portals'!$A$1,$O4434,$N4434)</f>
        <v>.</v>
      </c>
      <c r="S4434">
        <f t="shared" ca="1" si="5046"/>
        <v>14061</v>
      </c>
      <c r="T4434">
        <f t="shared" ca="1" si="5047"/>
        <v>600</v>
      </c>
    </row>
    <row r="4435" spans="1:20">
      <c r="A4435" s="3">
        <f t="shared" ca="1" si="5038"/>
        <v>4428</v>
      </c>
      <c r="B4435" s="3">
        <f t="shared" ca="1" si="5039"/>
        <v>4429</v>
      </c>
      <c r="C4435" s="3">
        <f t="shared" ref="C4435:I4435" ca="1" si="5062">B4435+IF(0=LEN(OFFSET($L$2,B4435,0)),1,0)</f>
        <v>4429</v>
      </c>
      <c r="D4435" s="3">
        <f t="shared" ca="1" si="5062"/>
        <v>4429</v>
      </c>
      <c r="E4435" s="3">
        <f t="shared" ca="1" si="5062"/>
        <v>4429</v>
      </c>
      <c r="F4435" s="3">
        <f t="shared" ca="1" si="5062"/>
        <v>4429</v>
      </c>
      <c r="G4435" s="3">
        <f t="shared" ca="1" si="5062"/>
        <v>4429</v>
      </c>
      <c r="H4435" s="3">
        <f t="shared" ca="1" si="5062"/>
        <v>4429</v>
      </c>
      <c r="I4435" s="3">
        <f t="shared" ca="1" si="5062"/>
        <v>4429</v>
      </c>
      <c r="J4435" s="3">
        <f ca="1">COUNTIF($A$2:$A4434,"="&amp;$A4435)+1</f>
        <v>1</v>
      </c>
      <c r="K4435">
        <f t="shared" ca="1" si="5041"/>
        <v>0</v>
      </c>
      <c r="L4435" t="str">
        <f ca="1">IF(M4435,"",
IF(R4435&lt;&gt;".",IF(OR(R4435="@",R4435="X"),"",MID(R4435,1,1)),
IF(OR(OFFSET('map portals'!$A$1,$Q4435,$P4435+1)="#",ISNUMBER(MATCH((P4435+1)*1000+Q4435,$S$2:$S4434,0))),"","0")
&amp;IF(OR(OFFSET('map portals'!$A$1,$Q4435+1,$P4435)="#",ISNUMBER(MATCH(P4435*1000+(Q4435+1),$S$2:$S4434,0))),"","1")
&amp;IF(OR(OFFSET('map portals'!$A$1,$Q4435,$P4435-1)="#",ISNUMBER(MATCH((P4435-1)*1000+Q4435,$S$2:$S4434,0))),"","2")
&amp;IF(OR(OFFSET('map portals'!$A$1,$Q4435-1,$P4435)="#",ISNUMBER(MATCH(P4435*1000+(Q4435-1),$S$2:$S4434,0))),"","3")
))</f>
        <v/>
      </c>
      <c r="M4435" t="b">
        <f ca="1">ISNUMBER(MATCH(S4435,$S$2:$S4434,0))</f>
        <v>0</v>
      </c>
      <c r="N4435">
        <f t="shared" ca="1" si="5042"/>
        <v>51</v>
      </c>
      <c r="O4435">
        <f t="shared" ca="1" si="5043"/>
        <v>111</v>
      </c>
      <c r="P4435">
        <f t="shared" ca="1" si="5044"/>
        <v>51</v>
      </c>
      <c r="Q4435">
        <f t="shared" ca="1" si="5045"/>
        <v>111</v>
      </c>
      <c r="R4435" t="str">
        <f ca="1">OFFSET('map portals'!$A$1,$O4435,$N4435)</f>
        <v>.</v>
      </c>
      <c r="S4435">
        <f t="shared" ca="1" si="5046"/>
        <v>51111</v>
      </c>
      <c r="T4435">
        <f t="shared" ca="1" si="5047"/>
        <v>600</v>
      </c>
    </row>
    <row r="4436" spans="1:20">
      <c r="A4436" s="3">
        <f t="shared" ca="1" si="5038"/>
        <v>4429</v>
      </c>
      <c r="B4436" s="3">
        <f t="shared" ca="1" si="5039"/>
        <v>4430</v>
      </c>
      <c r="C4436" s="3">
        <f t="shared" ref="C4436:I4436" ca="1" si="5063">B4436+IF(0=LEN(OFFSET($L$2,B4436,0)),1,0)</f>
        <v>4430</v>
      </c>
      <c r="D4436" s="3">
        <f t="shared" ca="1" si="5063"/>
        <v>4430</v>
      </c>
      <c r="E4436" s="3">
        <f t="shared" ca="1" si="5063"/>
        <v>4430</v>
      </c>
      <c r="F4436" s="3">
        <f t="shared" ca="1" si="5063"/>
        <v>4430</v>
      </c>
      <c r="G4436" s="3">
        <f t="shared" ca="1" si="5063"/>
        <v>4430</v>
      </c>
      <c r="H4436" s="3">
        <f t="shared" ca="1" si="5063"/>
        <v>4430</v>
      </c>
      <c r="I4436" s="3">
        <f t="shared" ca="1" si="5063"/>
        <v>4430</v>
      </c>
      <c r="J4436" s="3">
        <f ca="1">COUNTIF($A$2:$A4435,"="&amp;$A4436)+1</f>
        <v>1</v>
      </c>
      <c r="K4436">
        <f t="shared" ca="1" si="5041"/>
        <v>1</v>
      </c>
      <c r="L4436" t="str">
        <f ca="1">IF(M4436,"",
IF(R4436&lt;&gt;".",IF(OR(R4436="@",R4436="X"),"",MID(R4436,1,1)),
IF(OR(OFFSET('map portals'!$A$1,$Q4436,$P4436+1)="#",ISNUMBER(MATCH((P4436+1)*1000+Q4436,$S$2:$S4435,0))),"","0")
&amp;IF(OR(OFFSET('map portals'!$A$1,$Q4436+1,$P4436)="#",ISNUMBER(MATCH(P4436*1000+(Q4436+1),$S$2:$S4435,0))),"","1")
&amp;IF(OR(OFFSET('map portals'!$A$1,$Q4436,$P4436-1)="#",ISNUMBER(MATCH((P4436-1)*1000+Q4436,$S$2:$S4435,0))),"","2")
&amp;IF(OR(OFFSET('map portals'!$A$1,$Q4436-1,$P4436)="#",ISNUMBER(MATCH(P4436*1000+(Q4436-1),$S$2:$S4435,0))),"","3")
))</f>
        <v>1</v>
      </c>
      <c r="M4436" t="b">
        <f ca="1">ISNUMBER(MATCH(S4436,$S$2:$S4435,0))</f>
        <v>0</v>
      </c>
      <c r="N4436">
        <f t="shared" ca="1" si="5042"/>
        <v>49</v>
      </c>
      <c r="O4436">
        <f t="shared" ca="1" si="5043"/>
        <v>113</v>
      </c>
      <c r="P4436">
        <f t="shared" ca="1" si="5044"/>
        <v>49</v>
      </c>
      <c r="Q4436">
        <f t="shared" ca="1" si="5045"/>
        <v>113</v>
      </c>
      <c r="R4436" t="str">
        <f ca="1">OFFSET('map portals'!$A$1,$O4436,$N4436)</f>
        <v>.</v>
      </c>
      <c r="S4436">
        <f t="shared" ca="1" si="5046"/>
        <v>49113</v>
      </c>
      <c r="T4436">
        <f t="shared" ca="1" si="5047"/>
        <v>600</v>
      </c>
    </row>
    <row r="4437" spans="1:20">
      <c r="A4437" s="3">
        <f t="shared" ca="1" si="5038"/>
        <v>4430</v>
      </c>
      <c r="B4437" s="3">
        <f t="shared" ca="1" si="5039"/>
        <v>4431</v>
      </c>
      <c r="C4437" s="3">
        <f t="shared" ref="C4437:I4437" ca="1" si="5064">B4437+IF(0=LEN(OFFSET($L$2,B4437,0)),1,0)</f>
        <v>4431</v>
      </c>
      <c r="D4437" s="3">
        <f t="shared" ca="1" si="5064"/>
        <v>4431</v>
      </c>
      <c r="E4437" s="3">
        <f t="shared" ca="1" si="5064"/>
        <v>4431</v>
      </c>
      <c r="F4437" s="3">
        <f t="shared" ca="1" si="5064"/>
        <v>4431</v>
      </c>
      <c r="G4437" s="3">
        <f t="shared" ca="1" si="5064"/>
        <v>4431</v>
      </c>
      <c r="H4437" s="3">
        <f t="shared" ca="1" si="5064"/>
        <v>4431</v>
      </c>
      <c r="I4437" s="3">
        <f t="shared" ca="1" si="5064"/>
        <v>4431</v>
      </c>
      <c r="J4437" s="3">
        <f ca="1">COUNTIF($A$2:$A4436,"="&amp;$A4437)+1</f>
        <v>1</v>
      </c>
      <c r="K4437">
        <f t="shared" ca="1" si="5041"/>
        <v>2</v>
      </c>
      <c r="L4437" t="str">
        <f ca="1">IF(M4437,"",
IF(R4437&lt;&gt;".",IF(OR(R4437="@",R4437="X"),"",MID(R4437,1,1)),
IF(OR(OFFSET('map portals'!$A$1,$Q4437,$P4437+1)="#",ISNUMBER(MATCH((P4437+1)*1000+Q4437,$S$2:$S4436,0))),"","0")
&amp;IF(OR(OFFSET('map portals'!$A$1,$Q4437+1,$P4437)="#",ISNUMBER(MATCH(P4437*1000+(Q4437+1),$S$2:$S4436,0))),"","1")
&amp;IF(OR(OFFSET('map portals'!$A$1,$Q4437,$P4437-1)="#",ISNUMBER(MATCH((P4437-1)*1000+Q4437,$S$2:$S4436,0))),"","2")
&amp;IF(OR(OFFSET('map portals'!$A$1,$Q4437-1,$P4437)="#",ISNUMBER(MATCH(P4437*1000+(Q4437-1),$S$2:$S4436,0))),"","3")
))</f>
        <v/>
      </c>
      <c r="M4437" t="b">
        <f ca="1">ISNUMBER(MATCH(S4437,$S$2:$S4436,0))</f>
        <v>0</v>
      </c>
      <c r="N4437">
        <f t="shared" ca="1" si="5042"/>
        <v>47</v>
      </c>
      <c r="O4437">
        <f t="shared" ca="1" si="5043"/>
        <v>111</v>
      </c>
      <c r="P4437">
        <f t="shared" ca="1" si="5044"/>
        <v>47</v>
      </c>
      <c r="Q4437">
        <f t="shared" ca="1" si="5045"/>
        <v>111</v>
      </c>
      <c r="R4437" t="str">
        <f ca="1">OFFSET('map portals'!$A$1,$O4437,$N4437)</f>
        <v>.</v>
      </c>
      <c r="S4437">
        <f t="shared" ca="1" si="5046"/>
        <v>47111</v>
      </c>
      <c r="T4437">
        <f t="shared" ca="1" si="5047"/>
        <v>600</v>
      </c>
    </row>
    <row r="4438" spans="1:20">
      <c r="A4438" s="3">
        <f t="shared" ca="1" si="5038"/>
        <v>4431</v>
      </c>
      <c r="B4438" s="3">
        <f t="shared" ca="1" si="5039"/>
        <v>4432</v>
      </c>
      <c r="C4438" s="3">
        <f t="shared" ref="C4438:I4438" ca="1" si="5065">B4438+IF(0=LEN(OFFSET($L$2,B4438,0)),1,0)</f>
        <v>4432</v>
      </c>
      <c r="D4438" s="3">
        <f t="shared" ca="1" si="5065"/>
        <v>4432</v>
      </c>
      <c r="E4438" s="3">
        <f t="shared" ca="1" si="5065"/>
        <v>4432</v>
      </c>
      <c r="F4438" s="3">
        <f t="shared" ca="1" si="5065"/>
        <v>4432</v>
      </c>
      <c r="G4438" s="3">
        <f t="shared" ca="1" si="5065"/>
        <v>4432</v>
      </c>
      <c r="H4438" s="3">
        <f t="shared" ca="1" si="5065"/>
        <v>4432</v>
      </c>
      <c r="I4438" s="3">
        <f t="shared" ca="1" si="5065"/>
        <v>4432</v>
      </c>
      <c r="J4438" s="3">
        <f ca="1">COUNTIF($A$2:$A4437,"="&amp;$A4438)+1</f>
        <v>1</v>
      </c>
      <c r="K4438">
        <f t="shared" ca="1" si="5041"/>
        <v>2</v>
      </c>
      <c r="L4438" t="str">
        <f ca="1">IF(M4438,"",
IF(R4438&lt;&gt;".",IF(OR(R4438="@",R4438="X"),"",MID(R4438,1,1)),
IF(OR(OFFSET('map portals'!$A$1,$Q4438,$P4438+1)="#",ISNUMBER(MATCH((P4438+1)*1000+Q4438,$S$2:$S4437,0))),"","0")
&amp;IF(OR(OFFSET('map portals'!$A$1,$Q4438+1,$P4438)="#",ISNUMBER(MATCH(P4438*1000+(Q4438+1),$S$2:$S4437,0))),"","1")
&amp;IF(OR(OFFSET('map portals'!$A$1,$Q4438,$P4438-1)="#",ISNUMBER(MATCH((P4438-1)*1000+Q4438,$S$2:$S4437,0))),"","2")
&amp;IF(OR(OFFSET('map portals'!$A$1,$Q4438-1,$P4438)="#",ISNUMBER(MATCH(P4438*1000+(Q4438-1),$S$2:$S4437,0))),"","3")
))</f>
        <v/>
      </c>
      <c r="M4438" t="b">
        <f ca="1">ISNUMBER(MATCH(S4438,$S$2:$S4437,0))</f>
        <v>0</v>
      </c>
      <c r="N4438">
        <f t="shared" ca="1" si="5042"/>
        <v>45</v>
      </c>
      <c r="O4438">
        <f t="shared" ca="1" si="5043"/>
        <v>109</v>
      </c>
      <c r="P4438">
        <f t="shared" ca="1" si="5044"/>
        <v>45</v>
      </c>
      <c r="Q4438">
        <f t="shared" ca="1" si="5045"/>
        <v>109</v>
      </c>
      <c r="R4438" t="str">
        <f ca="1">OFFSET('map portals'!$A$1,$O4438,$N4438)</f>
        <v>.</v>
      </c>
      <c r="S4438">
        <f t="shared" ca="1" si="5046"/>
        <v>45109</v>
      </c>
      <c r="T4438">
        <f t="shared" ca="1" si="5047"/>
        <v>600</v>
      </c>
    </row>
    <row r="4439" spans="1:20">
      <c r="A4439" s="3">
        <f t="shared" ca="1" si="5038"/>
        <v>4432</v>
      </c>
      <c r="B4439" s="3">
        <f t="shared" ca="1" si="5039"/>
        <v>4433</v>
      </c>
      <c r="C4439" s="3">
        <f t="shared" ref="C4439:I4439" ca="1" si="5066">B4439+IF(0=LEN(OFFSET($L$2,B4439,0)),1,0)</f>
        <v>4434</v>
      </c>
      <c r="D4439" s="3">
        <f t="shared" ca="1" si="5066"/>
        <v>4434</v>
      </c>
      <c r="E4439" s="3">
        <f t="shared" ca="1" si="5066"/>
        <v>4434</v>
      </c>
      <c r="F4439" s="3">
        <f t="shared" ca="1" si="5066"/>
        <v>4434</v>
      </c>
      <c r="G4439" s="3">
        <f t="shared" ca="1" si="5066"/>
        <v>4434</v>
      </c>
      <c r="H4439" s="3">
        <f t="shared" ca="1" si="5066"/>
        <v>4434</v>
      </c>
      <c r="I4439" s="3">
        <f t="shared" ca="1" si="5066"/>
        <v>4434</v>
      </c>
      <c r="J4439" s="3">
        <f ca="1">COUNTIF($A$2:$A4438,"="&amp;$A4439)+1</f>
        <v>1</v>
      </c>
      <c r="K4439">
        <f t="shared" ca="1" si="5041"/>
        <v>0</v>
      </c>
      <c r="L4439" t="str">
        <f ca="1">IF(M4439,"",
IF(R4439&lt;&gt;".",IF(OR(R4439="@",R4439="X"),"",MID(R4439,1,1)),
IF(OR(OFFSET('map portals'!$A$1,$Q4439,$P4439+1)="#",ISNUMBER(MATCH((P4439+1)*1000+Q4439,$S$2:$S4438,0))),"","0")
&amp;IF(OR(OFFSET('map portals'!$A$1,$Q4439+1,$P4439)="#",ISNUMBER(MATCH(P4439*1000+(Q4439+1),$S$2:$S4438,0))),"","1")
&amp;IF(OR(OFFSET('map portals'!$A$1,$Q4439,$P4439-1)="#",ISNUMBER(MATCH((P4439-1)*1000+Q4439,$S$2:$S4438,0))),"","2")
&amp;IF(OR(OFFSET('map portals'!$A$1,$Q4439-1,$P4439)="#",ISNUMBER(MATCH(P4439*1000+(Q4439-1),$S$2:$S4438,0))),"","3")
))</f>
        <v>03</v>
      </c>
      <c r="M4439" t="b">
        <f ca="1">ISNUMBER(MATCH(S4439,$S$2:$S4438,0))</f>
        <v>0</v>
      </c>
      <c r="N4439">
        <f t="shared" ca="1" si="5042"/>
        <v>15</v>
      </c>
      <c r="O4439">
        <f t="shared" ca="1" si="5043"/>
        <v>61</v>
      </c>
      <c r="P4439">
        <f t="shared" ca="1" si="5044"/>
        <v>15</v>
      </c>
      <c r="Q4439">
        <f t="shared" ca="1" si="5045"/>
        <v>61</v>
      </c>
      <c r="R4439" t="str">
        <f ca="1">OFFSET('map portals'!$A$1,$O4439,$N4439)</f>
        <v>.</v>
      </c>
      <c r="S4439">
        <f t="shared" ca="1" si="5046"/>
        <v>15061</v>
      </c>
      <c r="T4439">
        <f t="shared" ca="1" si="5047"/>
        <v>601</v>
      </c>
    </row>
    <row r="4440" spans="1:20">
      <c r="A4440" s="3">
        <f t="shared" ca="1" si="5038"/>
        <v>4434</v>
      </c>
      <c r="B4440" s="3">
        <f t="shared" ca="1" si="5039"/>
        <v>4435</v>
      </c>
      <c r="C4440" s="3">
        <f t="shared" ref="C4440:I4440" ca="1" si="5067">B4440+IF(0=LEN(OFFSET($L$2,B4440,0)),1,0)</f>
        <v>4436</v>
      </c>
      <c r="D4440" s="3">
        <f t="shared" ca="1" si="5067"/>
        <v>4437</v>
      </c>
      <c r="E4440" s="3">
        <f t="shared" ca="1" si="5067"/>
        <v>4437</v>
      </c>
      <c r="F4440" s="3">
        <f t="shared" ca="1" si="5067"/>
        <v>4437</v>
      </c>
      <c r="G4440" s="3">
        <f t="shared" ca="1" si="5067"/>
        <v>4437</v>
      </c>
      <c r="H4440" s="3">
        <f t="shared" ca="1" si="5067"/>
        <v>4437</v>
      </c>
      <c r="I4440" s="3">
        <f t="shared" ca="1" si="5067"/>
        <v>4437</v>
      </c>
      <c r="J4440" s="3">
        <f ca="1">COUNTIF($A$2:$A4439,"="&amp;$A4440)+1</f>
        <v>1</v>
      </c>
      <c r="K4440">
        <f t="shared" ca="1" si="5041"/>
        <v>1</v>
      </c>
      <c r="L4440" t="str">
        <f ca="1">IF(M4440,"",
IF(R4440&lt;&gt;".",IF(OR(R4440="@",R4440="X"),"",MID(R4440,1,1)),
IF(OR(OFFSET('map portals'!$A$1,$Q4440,$P4440+1)="#",ISNUMBER(MATCH((P4440+1)*1000+Q4440,$S$2:$S4439,0))),"","0")
&amp;IF(OR(OFFSET('map portals'!$A$1,$Q4440+1,$P4440)="#",ISNUMBER(MATCH(P4440*1000+(Q4440+1),$S$2:$S4439,0))),"","1")
&amp;IF(OR(OFFSET('map portals'!$A$1,$Q4440,$P4440-1)="#",ISNUMBER(MATCH((P4440-1)*1000+Q4440,$S$2:$S4439,0))),"","2")
&amp;IF(OR(OFFSET('map portals'!$A$1,$Q4440-1,$P4440)="#",ISNUMBER(MATCH(P4440*1000+(Q4440-1),$S$2:$S4439,0))),"","3")
))</f>
        <v>1</v>
      </c>
      <c r="M4440" t="b">
        <f ca="1">ISNUMBER(MATCH(S4440,$S$2:$S4439,0))</f>
        <v>0</v>
      </c>
      <c r="N4440">
        <f t="shared" ca="1" si="5042"/>
        <v>49</v>
      </c>
      <c r="O4440">
        <f t="shared" ca="1" si="5043"/>
        <v>114</v>
      </c>
      <c r="P4440">
        <f t="shared" ca="1" si="5044"/>
        <v>49</v>
      </c>
      <c r="Q4440">
        <f t="shared" ca="1" si="5045"/>
        <v>114</v>
      </c>
      <c r="R4440" t="str">
        <f ca="1">OFFSET('map portals'!$A$1,$O4440,$N4440)</f>
        <v>.</v>
      </c>
      <c r="S4440">
        <f t="shared" ca="1" si="5046"/>
        <v>49114</v>
      </c>
      <c r="T4440">
        <f t="shared" ca="1" si="5047"/>
        <v>601</v>
      </c>
    </row>
    <row r="4441" spans="1:20">
      <c r="A4441" s="3">
        <f t="shared" ca="1" si="5038"/>
        <v>4437</v>
      </c>
      <c r="B4441" s="3">
        <f t="shared" ca="1" si="5039"/>
        <v>4437</v>
      </c>
      <c r="C4441" s="3">
        <f t="shared" ref="C4441:I4441" ca="1" si="5068">B4441+IF(0=LEN(OFFSET($L$2,B4441,0)),1,0)</f>
        <v>4437</v>
      </c>
      <c r="D4441" s="3">
        <f t="shared" ca="1" si="5068"/>
        <v>4437</v>
      </c>
      <c r="E4441" s="3">
        <f t="shared" ca="1" si="5068"/>
        <v>4437</v>
      </c>
      <c r="F4441" s="3">
        <f t="shared" ca="1" si="5068"/>
        <v>4437</v>
      </c>
      <c r="G4441" s="3">
        <f t="shared" ca="1" si="5068"/>
        <v>4437</v>
      </c>
      <c r="H4441" s="3">
        <f t="shared" ca="1" si="5068"/>
        <v>4437</v>
      </c>
      <c r="I4441" s="3">
        <f t="shared" ca="1" si="5068"/>
        <v>4437</v>
      </c>
      <c r="J4441" s="3">
        <f ca="1">COUNTIF($A$2:$A4440,"="&amp;$A4441)+1</f>
        <v>1</v>
      </c>
      <c r="K4441">
        <f t="shared" ca="1" si="5041"/>
        <v>0</v>
      </c>
      <c r="L4441" t="str">
        <f ca="1">IF(M4441,"",
IF(R4441&lt;&gt;".",IF(OR(R4441="@",R4441="X"),"",MID(R4441,1,1)),
IF(OR(OFFSET('map portals'!$A$1,$Q4441,$P4441+1)="#",ISNUMBER(MATCH((P4441+1)*1000+Q4441,$S$2:$S4440,0))),"","0")
&amp;IF(OR(OFFSET('map portals'!$A$1,$Q4441+1,$P4441)="#",ISNUMBER(MATCH(P4441*1000+(Q4441+1),$S$2:$S4440,0))),"","1")
&amp;IF(OR(OFFSET('map portals'!$A$1,$Q4441,$P4441-1)="#",ISNUMBER(MATCH((P4441-1)*1000+Q4441,$S$2:$S4440,0))),"","2")
&amp;IF(OR(OFFSET('map portals'!$A$1,$Q4441-1,$P4441)="#",ISNUMBER(MATCH(P4441*1000+(Q4441-1),$S$2:$S4440,0))),"","3")
))</f>
        <v>0</v>
      </c>
      <c r="M4441" t="b">
        <f ca="1">ISNUMBER(MATCH(S4441,$S$2:$S4440,0))</f>
        <v>0</v>
      </c>
      <c r="N4441">
        <f t="shared" ca="1" si="5042"/>
        <v>16</v>
      </c>
      <c r="O4441">
        <f t="shared" ca="1" si="5043"/>
        <v>61</v>
      </c>
      <c r="P4441">
        <f t="shared" ca="1" si="5044"/>
        <v>16</v>
      </c>
      <c r="Q4441">
        <f t="shared" ca="1" si="5045"/>
        <v>61</v>
      </c>
      <c r="R4441" t="str">
        <f ca="1">OFFSET('map portals'!$A$1,$O4441,$N4441)</f>
        <v>.</v>
      </c>
      <c r="S4441">
        <f t="shared" ca="1" si="5046"/>
        <v>16061</v>
      </c>
      <c r="T4441">
        <f t="shared" ca="1" si="5047"/>
        <v>602</v>
      </c>
    </row>
    <row r="4442" spans="1:20">
      <c r="A4442" s="3">
        <f t="shared" ca="1" si="5038"/>
        <v>4437</v>
      </c>
      <c r="B4442" s="3">
        <f t="shared" ca="1" si="5039"/>
        <v>4438</v>
      </c>
      <c r="C4442" s="3">
        <f t="shared" ref="C4442:I4442" ca="1" si="5069">B4442+IF(0=LEN(OFFSET($L$2,B4442,0)),1,0)</f>
        <v>4438</v>
      </c>
      <c r="D4442" s="3">
        <f t="shared" ca="1" si="5069"/>
        <v>4438</v>
      </c>
      <c r="E4442" s="3">
        <f t="shared" ca="1" si="5069"/>
        <v>4438</v>
      </c>
      <c r="F4442" s="3">
        <f t="shared" ca="1" si="5069"/>
        <v>4438</v>
      </c>
      <c r="G4442" s="3">
        <f t="shared" ca="1" si="5069"/>
        <v>4438</v>
      </c>
      <c r="H4442" s="3">
        <f t="shared" ca="1" si="5069"/>
        <v>4438</v>
      </c>
      <c r="I4442" s="3">
        <f t="shared" ca="1" si="5069"/>
        <v>4438</v>
      </c>
      <c r="J4442" s="3">
        <f ca="1">COUNTIF($A$2:$A4441,"="&amp;$A4442)+1</f>
        <v>2</v>
      </c>
      <c r="K4442">
        <f t="shared" ca="1" si="5041"/>
        <v>3</v>
      </c>
      <c r="L4442" t="str">
        <f ca="1">IF(M4442,"",
IF(R4442&lt;&gt;".",IF(OR(R4442="@",R4442="X"),"",MID(R4442,1,1)),
IF(OR(OFFSET('map portals'!$A$1,$Q4442,$P4442+1)="#",ISNUMBER(MATCH((P4442+1)*1000+Q4442,$S$2:$S4441,0))),"","0")
&amp;IF(OR(OFFSET('map portals'!$A$1,$Q4442+1,$P4442)="#",ISNUMBER(MATCH(P4442*1000+(Q4442+1),$S$2:$S4441,0))),"","1")
&amp;IF(OR(OFFSET('map portals'!$A$1,$Q4442,$P4442-1)="#",ISNUMBER(MATCH((P4442-1)*1000+Q4442,$S$2:$S4441,0))),"","2")
&amp;IF(OR(OFFSET('map portals'!$A$1,$Q4442-1,$P4442)="#",ISNUMBER(MATCH(P4442*1000+(Q4442-1),$S$2:$S4441,0))),"","3")
))</f>
        <v>3</v>
      </c>
      <c r="M4442" t="b">
        <f ca="1">ISNUMBER(MATCH(S4442,$S$2:$S4441,0))</f>
        <v>0</v>
      </c>
      <c r="N4442">
        <f t="shared" ca="1" si="5042"/>
        <v>15</v>
      </c>
      <c r="O4442">
        <f t="shared" ca="1" si="5043"/>
        <v>60</v>
      </c>
      <c r="P4442">
        <f t="shared" ca="1" si="5044"/>
        <v>15</v>
      </c>
      <c r="Q4442">
        <f t="shared" ca="1" si="5045"/>
        <v>60</v>
      </c>
      <c r="R4442" t="str">
        <f ca="1">OFFSET('map portals'!$A$1,$O4442,$N4442)</f>
        <v>.</v>
      </c>
      <c r="S4442">
        <f t="shared" ca="1" si="5046"/>
        <v>15060</v>
      </c>
      <c r="T4442">
        <f t="shared" ca="1" si="5047"/>
        <v>602</v>
      </c>
    </row>
    <row r="4443" spans="1:20">
      <c r="A4443" s="3">
        <f t="shared" ca="1" si="5038"/>
        <v>4438</v>
      </c>
      <c r="B4443" s="3">
        <f t="shared" ca="1" si="5039"/>
        <v>4439</v>
      </c>
      <c r="C4443" s="3">
        <f t="shared" ref="C4443:I4443" ca="1" si="5070">B4443+IF(0=LEN(OFFSET($L$2,B4443,0)),1,0)</f>
        <v>4439</v>
      </c>
      <c r="D4443" s="3">
        <f t="shared" ca="1" si="5070"/>
        <v>4439</v>
      </c>
      <c r="E4443" s="3">
        <f t="shared" ca="1" si="5070"/>
        <v>4439</v>
      </c>
      <c r="F4443" s="3">
        <f t="shared" ca="1" si="5070"/>
        <v>4439</v>
      </c>
      <c r="G4443" s="3">
        <f t="shared" ca="1" si="5070"/>
        <v>4439</v>
      </c>
      <c r="H4443" s="3">
        <f t="shared" ca="1" si="5070"/>
        <v>4439</v>
      </c>
      <c r="I4443" s="3">
        <f t="shared" ca="1" si="5070"/>
        <v>4439</v>
      </c>
      <c r="J4443" s="3">
        <f ca="1">COUNTIF($A$2:$A4442,"="&amp;$A4443)+1</f>
        <v>1</v>
      </c>
      <c r="K4443">
        <f t="shared" ca="1" si="5041"/>
        <v>1</v>
      </c>
      <c r="L4443" t="str">
        <f ca="1">IF(M4443,"",
IF(R4443&lt;&gt;".",IF(OR(R4443="@",R4443="X"),"",MID(R4443,1,1)),
IF(OR(OFFSET('map portals'!$A$1,$Q4443,$P4443+1)="#",ISNUMBER(MATCH((P4443+1)*1000+Q4443,$S$2:$S4442,0))),"","0")
&amp;IF(OR(OFFSET('map portals'!$A$1,$Q4443+1,$P4443)="#",ISNUMBER(MATCH(P4443*1000+(Q4443+1),$S$2:$S4442,0))),"","1")
&amp;IF(OR(OFFSET('map portals'!$A$1,$Q4443,$P4443-1)="#",ISNUMBER(MATCH((P4443-1)*1000+Q4443,$S$2:$S4442,0))),"","2")
&amp;IF(OR(OFFSET('map portals'!$A$1,$Q4443-1,$P4443)="#",ISNUMBER(MATCH(P4443*1000+(Q4443-1),$S$2:$S4442,0))),"","3")
))</f>
        <v>012</v>
      </c>
      <c r="M4443" t="b">
        <f ca="1">ISNUMBER(MATCH(S4443,$S$2:$S4442,0))</f>
        <v>0</v>
      </c>
      <c r="N4443">
        <f t="shared" ca="1" si="5042"/>
        <v>49</v>
      </c>
      <c r="O4443">
        <f t="shared" ca="1" si="5043"/>
        <v>115</v>
      </c>
      <c r="P4443">
        <f t="shared" ca="1" si="5044"/>
        <v>49</v>
      </c>
      <c r="Q4443">
        <f t="shared" ca="1" si="5045"/>
        <v>115</v>
      </c>
      <c r="R4443" t="str">
        <f ca="1">OFFSET('map portals'!$A$1,$O4443,$N4443)</f>
        <v>.</v>
      </c>
      <c r="S4443">
        <f t="shared" ca="1" si="5046"/>
        <v>49115</v>
      </c>
      <c r="T4443">
        <f t="shared" ca="1" si="5047"/>
        <v>602</v>
      </c>
    </row>
    <row r="4444" spans="1:20">
      <c r="A4444" s="3">
        <f t="shared" ca="1" si="5038"/>
        <v>4439</v>
      </c>
      <c r="B4444" s="3">
        <f t="shared" ca="1" si="5039"/>
        <v>4440</v>
      </c>
      <c r="C4444" s="3">
        <f t="shared" ref="C4444:I4444" ca="1" si="5071">B4444+IF(0=LEN(OFFSET($L$2,B4444,0)),1,0)</f>
        <v>4440</v>
      </c>
      <c r="D4444" s="3">
        <f t="shared" ca="1" si="5071"/>
        <v>4440</v>
      </c>
      <c r="E4444" s="3">
        <f t="shared" ca="1" si="5071"/>
        <v>4440</v>
      </c>
      <c r="F4444" s="3">
        <f t="shared" ca="1" si="5071"/>
        <v>4440</v>
      </c>
      <c r="G4444" s="3">
        <f t="shared" ca="1" si="5071"/>
        <v>4440</v>
      </c>
      <c r="H4444" s="3">
        <f t="shared" ca="1" si="5071"/>
        <v>4440</v>
      </c>
      <c r="I4444" s="3">
        <f t="shared" ca="1" si="5071"/>
        <v>4440</v>
      </c>
      <c r="J4444" s="3">
        <f ca="1">COUNTIF($A$2:$A4443,"="&amp;$A4444)+1</f>
        <v>1</v>
      </c>
      <c r="K4444">
        <f t="shared" ca="1" si="5041"/>
        <v>0</v>
      </c>
      <c r="L4444" t="str">
        <f ca="1">IF(M4444,"",
IF(R4444&lt;&gt;".",IF(OR(R4444="@",R4444="X"),"",MID(R4444,1,1)),
IF(OR(OFFSET('map portals'!$A$1,$Q4444,$P4444+1)="#",ISNUMBER(MATCH((P4444+1)*1000+Q4444,$S$2:$S4443,0))),"","0")
&amp;IF(OR(OFFSET('map portals'!$A$1,$Q4444+1,$P4444)="#",ISNUMBER(MATCH(P4444*1000+(Q4444+1),$S$2:$S4443,0))),"","1")
&amp;IF(OR(OFFSET('map portals'!$A$1,$Q4444,$P4444-1)="#",ISNUMBER(MATCH((P4444-1)*1000+Q4444,$S$2:$S4443,0))),"","2")
&amp;IF(OR(OFFSET('map portals'!$A$1,$Q4444-1,$P4444)="#",ISNUMBER(MATCH(P4444*1000+(Q4444-1),$S$2:$S4443,0))),"","3")
))</f>
        <v/>
      </c>
      <c r="M4444" t="b">
        <f ca="1">ISNUMBER(MATCH(S4444,$S$2:$S4443,0))</f>
        <v>0</v>
      </c>
      <c r="N4444">
        <f t="shared" ca="1" si="5042"/>
        <v>17</v>
      </c>
      <c r="O4444">
        <f t="shared" ca="1" si="5043"/>
        <v>61</v>
      </c>
      <c r="P4444">
        <f t="shared" ca="1" si="5044"/>
        <v>17</v>
      </c>
      <c r="Q4444">
        <f t="shared" ca="1" si="5045"/>
        <v>61</v>
      </c>
      <c r="R4444" t="str">
        <f ca="1">OFFSET('map portals'!$A$1,$O4444,$N4444)</f>
        <v>.</v>
      </c>
      <c r="S4444">
        <f t="shared" ca="1" si="5046"/>
        <v>17061</v>
      </c>
      <c r="T4444">
        <f t="shared" ca="1" si="5047"/>
        <v>603</v>
      </c>
    </row>
    <row r="4445" spans="1:20">
      <c r="A4445" s="3">
        <f t="shared" ca="1" si="5038"/>
        <v>4440</v>
      </c>
      <c r="B4445" s="3">
        <f t="shared" ca="1" si="5039"/>
        <v>4441</v>
      </c>
      <c r="C4445" s="3">
        <f t="shared" ref="C4445:I4445" ca="1" si="5072">B4445+IF(0=LEN(OFFSET($L$2,B4445,0)),1,0)</f>
        <v>4441</v>
      </c>
      <c r="D4445" s="3">
        <f t="shared" ca="1" si="5072"/>
        <v>4441</v>
      </c>
      <c r="E4445" s="3">
        <f t="shared" ca="1" si="5072"/>
        <v>4441</v>
      </c>
      <c r="F4445" s="3">
        <f t="shared" ca="1" si="5072"/>
        <v>4441</v>
      </c>
      <c r="G4445" s="3">
        <f t="shared" ca="1" si="5072"/>
        <v>4441</v>
      </c>
      <c r="H4445" s="3">
        <f t="shared" ca="1" si="5072"/>
        <v>4441</v>
      </c>
      <c r="I4445" s="3">
        <f t="shared" ca="1" si="5072"/>
        <v>4441</v>
      </c>
      <c r="J4445" s="3">
        <f ca="1">COUNTIF($A$2:$A4444,"="&amp;$A4445)+1</f>
        <v>1</v>
      </c>
      <c r="K4445">
        <f t="shared" ca="1" si="5041"/>
        <v>3</v>
      </c>
      <c r="L4445" t="str">
        <f ca="1">IF(M4445,"",
IF(R4445&lt;&gt;".",IF(OR(R4445="@",R4445="X"),"",MID(R4445,1,1)),
IF(OR(OFFSET('map portals'!$A$1,$Q4445,$P4445+1)="#",ISNUMBER(MATCH((P4445+1)*1000+Q4445,$S$2:$S4444,0))),"","0")
&amp;IF(OR(OFFSET('map portals'!$A$1,$Q4445+1,$P4445)="#",ISNUMBER(MATCH(P4445*1000+(Q4445+1),$S$2:$S4444,0))),"","1")
&amp;IF(OR(OFFSET('map portals'!$A$1,$Q4445,$P4445-1)="#",ISNUMBER(MATCH((P4445-1)*1000+Q4445,$S$2:$S4444,0))),"","2")
&amp;IF(OR(OFFSET('map portals'!$A$1,$Q4445-1,$P4445)="#",ISNUMBER(MATCH(P4445*1000+(Q4445-1),$S$2:$S4444,0))),"","3")
))</f>
        <v>0</v>
      </c>
      <c r="M4445" t="b">
        <f ca="1">ISNUMBER(MATCH(S4445,$S$2:$S4444,0))</f>
        <v>0</v>
      </c>
      <c r="N4445">
        <f t="shared" ca="1" si="5042"/>
        <v>15</v>
      </c>
      <c r="O4445">
        <f t="shared" ca="1" si="5043"/>
        <v>59</v>
      </c>
      <c r="P4445">
        <f t="shared" ca="1" si="5044"/>
        <v>15</v>
      </c>
      <c r="Q4445">
        <f t="shared" ca="1" si="5045"/>
        <v>59</v>
      </c>
      <c r="R4445" t="str">
        <f ca="1">OFFSET('map portals'!$A$1,$O4445,$N4445)</f>
        <v>.</v>
      </c>
      <c r="S4445">
        <f t="shared" ca="1" si="5046"/>
        <v>15059</v>
      </c>
      <c r="T4445">
        <f t="shared" ca="1" si="5047"/>
        <v>603</v>
      </c>
    </row>
    <row r="4446" spans="1:20">
      <c r="A4446" s="3">
        <f t="shared" ca="1" si="5038"/>
        <v>4441</v>
      </c>
      <c r="B4446" s="3">
        <f t="shared" ca="1" si="5039"/>
        <v>4441</v>
      </c>
      <c r="C4446" s="3">
        <f t="shared" ref="C4446:I4446" ca="1" si="5073">B4446+IF(0=LEN(OFFSET($L$2,B4446,0)),1,0)</f>
        <v>4441</v>
      </c>
      <c r="D4446" s="3">
        <f t="shared" ca="1" si="5073"/>
        <v>4441</v>
      </c>
      <c r="E4446" s="3">
        <f t="shared" ca="1" si="5073"/>
        <v>4441</v>
      </c>
      <c r="F4446" s="3">
        <f t="shared" ca="1" si="5073"/>
        <v>4441</v>
      </c>
      <c r="G4446" s="3">
        <f t="shared" ca="1" si="5073"/>
        <v>4441</v>
      </c>
      <c r="H4446" s="3">
        <f t="shared" ca="1" si="5073"/>
        <v>4441</v>
      </c>
      <c r="I4446" s="3">
        <f t="shared" ca="1" si="5073"/>
        <v>4441</v>
      </c>
      <c r="J4446" s="3">
        <f ca="1">COUNTIF($A$2:$A4445,"="&amp;$A4446)+1</f>
        <v>1</v>
      </c>
      <c r="K4446">
        <f t="shared" ca="1" si="5041"/>
        <v>0</v>
      </c>
      <c r="L4446" t="str">
        <f ca="1">IF(M4446,"",
IF(R4446&lt;&gt;".",IF(OR(R4446="@",R4446="X"),"",MID(R4446,1,1)),
IF(OR(OFFSET('map portals'!$A$1,$Q4446,$P4446+1)="#",ISNUMBER(MATCH((P4446+1)*1000+Q4446,$S$2:$S4445,0))),"","0")
&amp;IF(OR(OFFSET('map portals'!$A$1,$Q4446+1,$P4446)="#",ISNUMBER(MATCH(P4446*1000+(Q4446+1),$S$2:$S4445,0))),"","1")
&amp;IF(OR(OFFSET('map portals'!$A$1,$Q4446,$P4446-1)="#",ISNUMBER(MATCH((P4446-1)*1000+Q4446,$S$2:$S4445,0))),"","2")
&amp;IF(OR(OFFSET('map portals'!$A$1,$Q4446-1,$P4446)="#",ISNUMBER(MATCH(P4446*1000+(Q4446-1),$S$2:$S4445,0))),"","3")
))</f>
        <v>0</v>
      </c>
      <c r="M4446" t="b">
        <f ca="1">ISNUMBER(MATCH(S4446,$S$2:$S4445,0))</f>
        <v>0</v>
      </c>
      <c r="N4446">
        <f t="shared" ca="1" si="5042"/>
        <v>50</v>
      </c>
      <c r="O4446">
        <f t="shared" ca="1" si="5043"/>
        <v>115</v>
      </c>
      <c r="P4446">
        <f t="shared" ca="1" si="5044"/>
        <v>50</v>
      </c>
      <c r="Q4446">
        <f t="shared" ca="1" si="5045"/>
        <v>115</v>
      </c>
      <c r="R4446" t="str">
        <f ca="1">OFFSET('map portals'!$A$1,$O4446,$N4446)</f>
        <v>.</v>
      </c>
      <c r="S4446">
        <f t="shared" ca="1" si="5046"/>
        <v>50115</v>
      </c>
      <c r="T4446">
        <f t="shared" ca="1" si="5047"/>
        <v>603</v>
      </c>
    </row>
    <row r="4447" spans="1:20">
      <c r="A4447" s="3">
        <f t="shared" ca="1" si="5038"/>
        <v>4441</v>
      </c>
      <c r="B4447" s="3">
        <f t="shared" ca="1" si="5039"/>
        <v>4441</v>
      </c>
      <c r="C4447" s="3">
        <f t="shared" ref="C4447:I4447" ca="1" si="5074">B4447+IF(0=LEN(OFFSET($L$2,B4447,0)),1,0)</f>
        <v>4441</v>
      </c>
      <c r="D4447" s="3">
        <f t="shared" ca="1" si="5074"/>
        <v>4441</v>
      </c>
      <c r="E4447" s="3">
        <f t="shared" ca="1" si="5074"/>
        <v>4441</v>
      </c>
      <c r="F4447" s="3">
        <f t="shared" ca="1" si="5074"/>
        <v>4441</v>
      </c>
      <c r="G4447" s="3">
        <f t="shared" ca="1" si="5074"/>
        <v>4441</v>
      </c>
      <c r="H4447" s="3">
        <f t="shared" ca="1" si="5074"/>
        <v>4441</v>
      </c>
      <c r="I4447" s="3">
        <f t="shared" ca="1" si="5074"/>
        <v>4441</v>
      </c>
      <c r="J4447" s="3">
        <f ca="1">COUNTIF($A$2:$A4446,"="&amp;$A4447)+1</f>
        <v>2</v>
      </c>
      <c r="K4447">
        <f t="shared" ca="1" si="5041"/>
        <v>1</v>
      </c>
      <c r="L4447" t="str">
        <f ca="1">IF(M4447,"",
IF(R4447&lt;&gt;".",IF(OR(R4447="@",R4447="X"),"",MID(R4447,1,1)),
IF(OR(OFFSET('map portals'!$A$1,$Q4447,$P4447+1)="#",ISNUMBER(MATCH((P4447+1)*1000+Q4447,$S$2:$S4446,0))),"","0")
&amp;IF(OR(OFFSET('map portals'!$A$1,$Q4447+1,$P4447)="#",ISNUMBER(MATCH(P4447*1000+(Q4447+1),$S$2:$S4446,0))),"","1")
&amp;IF(OR(OFFSET('map portals'!$A$1,$Q4447,$P4447-1)="#",ISNUMBER(MATCH((P4447-1)*1000+Q4447,$S$2:$S4446,0))),"","2")
&amp;IF(OR(OFFSET('map portals'!$A$1,$Q4447-1,$P4447)="#",ISNUMBER(MATCH(P4447*1000+(Q4447-1),$S$2:$S4446,0))),"","3")
))</f>
        <v>1</v>
      </c>
      <c r="M4447" t="b">
        <f ca="1">ISNUMBER(MATCH(S4447,$S$2:$S4446,0))</f>
        <v>0</v>
      </c>
      <c r="N4447">
        <f t="shared" ca="1" si="5042"/>
        <v>49</v>
      </c>
      <c r="O4447">
        <f t="shared" ca="1" si="5043"/>
        <v>116</v>
      </c>
      <c r="P4447">
        <f t="shared" ca="1" si="5044"/>
        <v>49</v>
      </c>
      <c r="Q4447">
        <f t="shared" ca="1" si="5045"/>
        <v>116</v>
      </c>
      <c r="R4447" t="str">
        <f ca="1">OFFSET('map portals'!$A$1,$O4447,$N4447)</f>
        <v>.</v>
      </c>
      <c r="S4447">
        <f t="shared" ca="1" si="5046"/>
        <v>49116</v>
      </c>
      <c r="T4447">
        <f t="shared" ca="1" si="5047"/>
        <v>603</v>
      </c>
    </row>
    <row r="4448" spans="1:20">
      <c r="A4448" s="3">
        <f t="shared" ca="1" si="5038"/>
        <v>4441</v>
      </c>
      <c r="B4448" s="3">
        <f t="shared" ca="1" si="5039"/>
        <v>4442</v>
      </c>
      <c r="C4448" s="3">
        <f t="shared" ref="C4448:I4448" ca="1" si="5075">B4448+IF(0=LEN(OFFSET($L$2,B4448,0)),1,0)</f>
        <v>4443</v>
      </c>
      <c r="D4448" s="3">
        <f t="shared" ca="1" si="5075"/>
        <v>4443</v>
      </c>
      <c r="E4448" s="3">
        <f t="shared" ca="1" si="5075"/>
        <v>4443</v>
      </c>
      <c r="F4448" s="3">
        <f t="shared" ca="1" si="5075"/>
        <v>4443</v>
      </c>
      <c r="G4448" s="3">
        <f t="shared" ca="1" si="5075"/>
        <v>4443</v>
      </c>
      <c r="H4448" s="3">
        <f t="shared" ca="1" si="5075"/>
        <v>4443</v>
      </c>
      <c r="I4448" s="3">
        <f t="shared" ca="1" si="5075"/>
        <v>4443</v>
      </c>
      <c r="J4448" s="3">
        <f ca="1">COUNTIF($A$2:$A4447,"="&amp;$A4448)+1</f>
        <v>3</v>
      </c>
      <c r="K4448">
        <f t="shared" ca="1" si="5041"/>
        <v>2</v>
      </c>
      <c r="L4448" t="str">
        <f ca="1">IF(M4448,"",
IF(R4448&lt;&gt;".",IF(OR(R4448="@",R4448="X"),"",MID(R4448,1,1)),
IF(OR(OFFSET('map portals'!$A$1,$Q4448,$P4448+1)="#",ISNUMBER(MATCH((P4448+1)*1000+Q4448,$S$2:$S4447,0))),"","0")
&amp;IF(OR(OFFSET('map portals'!$A$1,$Q4448+1,$P4448)="#",ISNUMBER(MATCH(P4448*1000+(Q4448+1),$S$2:$S4447,0))),"","1")
&amp;IF(OR(OFFSET('map portals'!$A$1,$Q4448,$P4448-1)="#",ISNUMBER(MATCH((P4448-1)*1000+Q4448,$S$2:$S4447,0))),"","2")
&amp;IF(OR(OFFSET('map portals'!$A$1,$Q4448-1,$P4448)="#",ISNUMBER(MATCH(P4448*1000+(Q4448-1),$S$2:$S4447,0))),"","3")
))</f>
        <v>2</v>
      </c>
      <c r="M4448" t="b">
        <f ca="1">ISNUMBER(MATCH(S4448,$S$2:$S4447,0))</f>
        <v>0</v>
      </c>
      <c r="N4448">
        <f t="shared" ca="1" si="5042"/>
        <v>48</v>
      </c>
      <c r="O4448">
        <f t="shared" ca="1" si="5043"/>
        <v>115</v>
      </c>
      <c r="P4448">
        <f t="shared" ca="1" si="5044"/>
        <v>48</v>
      </c>
      <c r="Q4448">
        <f t="shared" ca="1" si="5045"/>
        <v>115</v>
      </c>
      <c r="R4448" t="str">
        <f ca="1">OFFSET('map portals'!$A$1,$O4448,$N4448)</f>
        <v>.</v>
      </c>
      <c r="S4448">
        <f t="shared" ca="1" si="5046"/>
        <v>48115</v>
      </c>
      <c r="T4448">
        <f t="shared" ca="1" si="5047"/>
        <v>603</v>
      </c>
    </row>
    <row r="4449" spans="1:20">
      <c r="A4449" s="3">
        <f t="shared" ca="1" si="5038"/>
        <v>4443</v>
      </c>
      <c r="B4449" s="3">
        <f t="shared" ca="1" si="5039"/>
        <v>4444</v>
      </c>
      <c r="C4449" s="3">
        <f t="shared" ref="C4449:I4449" ca="1" si="5076">B4449+IF(0=LEN(OFFSET($L$2,B4449,0)),1,0)</f>
        <v>4444</v>
      </c>
      <c r="D4449" s="3">
        <f t="shared" ca="1" si="5076"/>
        <v>4444</v>
      </c>
      <c r="E4449" s="3">
        <f t="shared" ca="1" si="5076"/>
        <v>4444</v>
      </c>
      <c r="F4449" s="3">
        <f t="shared" ca="1" si="5076"/>
        <v>4444</v>
      </c>
      <c r="G4449" s="3">
        <f t="shared" ca="1" si="5076"/>
        <v>4444</v>
      </c>
      <c r="H4449" s="3">
        <f t="shared" ca="1" si="5076"/>
        <v>4444</v>
      </c>
      <c r="I4449" s="3">
        <f t="shared" ca="1" si="5076"/>
        <v>4444</v>
      </c>
      <c r="J4449" s="3">
        <f ca="1">COUNTIF($A$2:$A4448,"="&amp;$A4449)+1</f>
        <v>1</v>
      </c>
      <c r="K4449">
        <f t="shared" ca="1" si="5041"/>
        <v>0</v>
      </c>
      <c r="L4449" t="str">
        <f ca="1">IF(M4449,"",
IF(R4449&lt;&gt;".",IF(OR(R4449="@",R4449="X"),"",MID(R4449,1,1)),
IF(OR(OFFSET('map portals'!$A$1,$Q4449,$P4449+1)="#",ISNUMBER(MATCH((P4449+1)*1000+Q4449,$S$2:$S4448,0))),"","0")
&amp;IF(OR(OFFSET('map portals'!$A$1,$Q4449+1,$P4449)="#",ISNUMBER(MATCH(P4449*1000+(Q4449+1),$S$2:$S4448,0))),"","1")
&amp;IF(OR(OFFSET('map portals'!$A$1,$Q4449,$P4449-1)="#",ISNUMBER(MATCH((P4449-1)*1000+Q4449,$S$2:$S4448,0))),"","2")
&amp;IF(OR(OFFSET('map portals'!$A$1,$Q4449-1,$P4449)="#",ISNUMBER(MATCH(P4449*1000+(Q4449-1),$S$2:$S4448,0))),"","3")
))</f>
        <v>0</v>
      </c>
      <c r="M4449" t="b">
        <f ca="1">ISNUMBER(MATCH(S4449,$S$2:$S4448,0))</f>
        <v>0</v>
      </c>
      <c r="N4449">
        <f t="shared" ca="1" si="5042"/>
        <v>16</v>
      </c>
      <c r="O4449">
        <f t="shared" ca="1" si="5043"/>
        <v>59</v>
      </c>
      <c r="P4449">
        <f t="shared" ca="1" si="5044"/>
        <v>16</v>
      </c>
      <c r="Q4449">
        <f t="shared" ca="1" si="5045"/>
        <v>59</v>
      </c>
      <c r="R4449" t="str">
        <f ca="1">OFFSET('map portals'!$A$1,$O4449,$N4449)</f>
        <v>.</v>
      </c>
      <c r="S4449">
        <f t="shared" ca="1" si="5046"/>
        <v>16059</v>
      </c>
      <c r="T4449">
        <f t="shared" ca="1" si="5047"/>
        <v>604</v>
      </c>
    </row>
    <row r="4450" spans="1:20">
      <c r="A4450" s="3">
        <f t="shared" ca="1" si="5038"/>
        <v>4444</v>
      </c>
      <c r="B4450" s="3">
        <f t="shared" ca="1" si="5039"/>
        <v>4445</v>
      </c>
      <c r="C4450" s="3">
        <f t="shared" ref="C4450:I4450" ca="1" si="5077">B4450+IF(0=LEN(OFFSET($L$2,B4450,0)),1,0)</f>
        <v>4445</v>
      </c>
      <c r="D4450" s="3">
        <f t="shared" ca="1" si="5077"/>
        <v>4445</v>
      </c>
      <c r="E4450" s="3">
        <f t="shared" ca="1" si="5077"/>
        <v>4445</v>
      </c>
      <c r="F4450" s="3">
        <f t="shared" ca="1" si="5077"/>
        <v>4445</v>
      </c>
      <c r="G4450" s="3">
        <f t="shared" ca="1" si="5077"/>
        <v>4445</v>
      </c>
      <c r="H4450" s="3">
        <f t="shared" ca="1" si="5077"/>
        <v>4445</v>
      </c>
      <c r="I4450" s="3">
        <f t="shared" ca="1" si="5077"/>
        <v>4445</v>
      </c>
      <c r="J4450" s="3">
        <f ca="1">COUNTIF($A$2:$A4449,"="&amp;$A4450)+1</f>
        <v>1</v>
      </c>
      <c r="K4450">
        <f t="shared" ca="1" si="5041"/>
        <v>0</v>
      </c>
      <c r="L4450" t="str">
        <f ca="1">IF(M4450,"",
IF(R4450&lt;&gt;".",IF(OR(R4450="@",R4450="X"),"",MID(R4450,1,1)),
IF(OR(OFFSET('map portals'!$A$1,$Q4450,$P4450+1)="#",ISNUMBER(MATCH((P4450+1)*1000+Q4450,$S$2:$S4449,0))),"","0")
&amp;IF(OR(OFFSET('map portals'!$A$1,$Q4450+1,$P4450)="#",ISNUMBER(MATCH(P4450*1000+(Q4450+1),$S$2:$S4449,0))),"","1")
&amp;IF(OR(OFFSET('map portals'!$A$1,$Q4450,$P4450-1)="#",ISNUMBER(MATCH((P4450-1)*1000+Q4450,$S$2:$S4449,0))),"","2")
&amp;IF(OR(OFFSET('map portals'!$A$1,$Q4450-1,$P4450)="#",ISNUMBER(MATCH(P4450*1000+(Q4450-1),$S$2:$S4449,0))),"","3")
))</f>
        <v/>
      </c>
      <c r="M4450" t="b">
        <f ca="1">ISNUMBER(MATCH(S4450,$S$2:$S4449,0))</f>
        <v>0</v>
      </c>
      <c r="N4450">
        <f t="shared" ca="1" si="5042"/>
        <v>51</v>
      </c>
      <c r="O4450">
        <f t="shared" ca="1" si="5043"/>
        <v>115</v>
      </c>
      <c r="P4450">
        <f t="shared" ca="1" si="5044"/>
        <v>51</v>
      </c>
      <c r="Q4450">
        <f t="shared" ca="1" si="5045"/>
        <v>115</v>
      </c>
      <c r="R4450" t="str">
        <f ca="1">OFFSET('map portals'!$A$1,$O4450,$N4450)</f>
        <v>.</v>
      </c>
      <c r="S4450">
        <f t="shared" ca="1" si="5046"/>
        <v>51115</v>
      </c>
      <c r="T4450">
        <f t="shared" ca="1" si="5047"/>
        <v>604</v>
      </c>
    </row>
    <row r="4451" spans="1:20">
      <c r="A4451" s="3">
        <f t="shared" ca="1" si="5038"/>
        <v>4445</v>
      </c>
      <c r="B4451" s="3">
        <f t="shared" ca="1" si="5039"/>
        <v>4446</v>
      </c>
      <c r="C4451" s="3">
        <f t="shared" ref="C4451:I4451" ca="1" si="5078">B4451+IF(0=LEN(OFFSET($L$2,B4451,0)),1,0)</f>
        <v>4446</v>
      </c>
      <c r="D4451" s="3">
        <f t="shared" ca="1" si="5078"/>
        <v>4446</v>
      </c>
      <c r="E4451" s="3">
        <f t="shared" ca="1" si="5078"/>
        <v>4446</v>
      </c>
      <c r="F4451" s="3">
        <f t="shared" ca="1" si="5078"/>
        <v>4446</v>
      </c>
      <c r="G4451" s="3">
        <f t="shared" ca="1" si="5078"/>
        <v>4446</v>
      </c>
      <c r="H4451" s="3">
        <f t="shared" ca="1" si="5078"/>
        <v>4446</v>
      </c>
      <c r="I4451" s="3">
        <f t="shared" ca="1" si="5078"/>
        <v>4446</v>
      </c>
      <c r="J4451" s="3">
        <f ca="1">COUNTIF($A$2:$A4450,"="&amp;$A4451)+1</f>
        <v>1</v>
      </c>
      <c r="K4451">
        <f t="shared" ca="1" si="5041"/>
        <v>1</v>
      </c>
      <c r="L4451" t="str">
        <f ca="1">IF(M4451,"",
IF(R4451&lt;&gt;".",IF(OR(R4451="@",R4451="X"),"",MID(R4451,1,1)),
IF(OR(OFFSET('map portals'!$A$1,$Q4451,$P4451+1)="#",ISNUMBER(MATCH((P4451+1)*1000+Q4451,$S$2:$S4450,0))),"","0")
&amp;IF(OR(OFFSET('map portals'!$A$1,$Q4451+1,$P4451)="#",ISNUMBER(MATCH(P4451*1000+(Q4451+1),$S$2:$S4450,0))),"","1")
&amp;IF(OR(OFFSET('map portals'!$A$1,$Q4451,$P4451-1)="#",ISNUMBER(MATCH((P4451-1)*1000+Q4451,$S$2:$S4450,0))),"","2")
&amp;IF(OR(OFFSET('map portals'!$A$1,$Q4451-1,$P4451)="#",ISNUMBER(MATCH(P4451*1000+(Q4451-1),$S$2:$S4450,0))),"","3")
))</f>
        <v>1</v>
      </c>
      <c r="M4451" t="b">
        <f ca="1">ISNUMBER(MATCH(S4451,$S$2:$S4450,0))</f>
        <v>0</v>
      </c>
      <c r="N4451">
        <f t="shared" ca="1" si="5042"/>
        <v>49</v>
      </c>
      <c r="O4451">
        <f t="shared" ca="1" si="5043"/>
        <v>117</v>
      </c>
      <c r="P4451">
        <f t="shared" ca="1" si="5044"/>
        <v>49</v>
      </c>
      <c r="Q4451">
        <f t="shared" ca="1" si="5045"/>
        <v>117</v>
      </c>
      <c r="R4451" t="str">
        <f ca="1">OFFSET('map portals'!$A$1,$O4451,$N4451)</f>
        <v>.</v>
      </c>
      <c r="S4451">
        <f t="shared" ca="1" si="5046"/>
        <v>49117</v>
      </c>
      <c r="T4451">
        <f t="shared" ca="1" si="5047"/>
        <v>604</v>
      </c>
    </row>
    <row r="4452" spans="1:20">
      <c r="A4452" s="3">
        <f t="shared" ca="1" si="5038"/>
        <v>4446</v>
      </c>
      <c r="B4452" s="3">
        <f t="shared" ca="1" si="5039"/>
        <v>4447</v>
      </c>
      <c r="C4452" s="3">
        <f t="shared" ref="C4452:I4452" ca="1" si="5079">B4452+IF(0=LEN(OFFSET($L$2,B4452,0)),1,0)</f>
        <v>4447</v>
      </c>
      <c r="D4452" s="3">
        <f t="shared" ca="1" si="5079"/>
        <v>4447</v>
      </c>
      <c r="E4452" s="3">
        <f t="shared" ca="1" si="5079"/>
        <v>4447</v>
      </c>
      <c r="F4452" s="3">
        <f t="shared" ca="1" si="5079"/>
        <v>4447</v>
      </c>
      <c r="G4452" s="3">
        <f t="shared" ca="1" si="5079"/>
        <v>4447</v>
      </c>
      <c r="H4452" s="3">
        <f t="shared" ca="1" si="5079"/>
        <v>4447</v>
      </c>
      <c r="I4452" s="3">
        <f t="shared" ca="1" si="5079"/>
        <v>4447</v>
      </c>
      <c r="J4452" s="3">
        <f ca="1">COUNTIF($A$2:$A4451,"="&amp;$A4452)+1</f>
        <v>1</v>
      </c>
      <c r="K4452">
        <f t="shared" ca="1" si="5041"/>
        <v>2</v>
      </c>
      <c r="L4452" t="str">
        <f ca="1">IF(M4452,"",
IF(R4452&lt;&gt;".",IF(OR(R4452="@",R4452="X"),"",MID(R4452,1,1)),
IF(OR(OFFSET('map portals'!$A$1,$Q4452,$P4452+1)="#",ISNUMBER(MATCH((P4452+1)*1000+Q4452,$S$2:$S4451,0))),"","0")
&amp;IF(OR(OFFSET('map portals'!$A$1,$Q4452+1,$P4452)="#",ISNUMBER(MATCH(P4452*1000+(Q4452+1),$S$2:$S4451,0))),"","1")
&amp;IF(OR(OFFSET('map portals'!$A$1,$Q4452,$P4452-1)="#",ISNUMBER(MATCH((P4452-1)*1000+Q4452,$S$2:$S4451,0))),"","2")
&amp;IF(OR(OFFSET('map portals'!$A$1,$Q4452-1,$P4452)="#",ISNUMBER(MATCH(P4452*1000+(Q4452-1),$S$2:$S4451,0))),"","3")
))</f>
        <v>13</v>
      </c>
      <c r="M4452" t="b">
        <f ca="1">ISNUMBER(MATCH(S4452,$S$2:$S4451,0))</f>
        <v>0</v>
      </c>
      <c r="N4452">
        <f t="shared" ca="1" si="5042"/>
        <v>47</v>
      </c>
      <c r="O4452">
        <f t="shared" ca="1" si="5043"/>
        <v>115</v>
      </c>
      <c r="P4452">
        <f t="shared" ca="1" si="5044"/>
        <v>47</v>
      </c>
      <c r="Q4452">
        <f t="shared" ca="1" si="5045"/>
        <v>115</v>
      </c>
      <c r="R4452" t="str">
        <f ca="1">OFFSET('map portals'!$A$1,$O4452,$N4452)</f>
        <v>.</v>
      </c>
      <c r="S4452">
        <f t="shared" ca="1" si="5046"/>
        <v>47115</v>
      </c>
      <c r="T4452">
        <f t="shared" ca="1" si="5047"/>
        <v>604</v>
      </c>
    </row>
    <row r="4453" spans="1:20">
      <c r="A4453" s="3">
        <f t="shared" ca="1" si="5038"/>
        <v>4447</v>
      </c>
      <c r="B4453" s="3">
        <f t="shared" ca="1" si="5039"/>
        <v>4448</v>
      </c>
      <c r="C4453" s="3">
        <f t="shared" ref="C4453:I4453" ca="1" si="5080">B4453+IF(0=LEN(OFFSET($L$2,B4453,0)),1,0)</f>
        <v>4449</v>
      </c>
      <c r="D4453" s="3">
        <f t="shared" ca="1" si="5080"/>
        <v>4449</v>
      </c>
      <c r="E4453" s="3">
        <f t="shared" ca="1" si="5080"/>
        <v>4449</v>
      </c>
      <c r="F4453" s="3">
        <f t="shared" ca="1" si="5080"/>
        <v>4449</v>
      </c>
      <c r="G4453" s="3">
        <f t="shared" ca="1" si="5080"/>
        <v>4449</v>
      </c>
      <c r="H4453" s="3">
        <f t="shared" ca="1" si="5080"/>
        <v>4449</v>
      </c>
      <c r="I4453" s="3">
        <f t="shared" ca="1" si="5080"/>
        <v>4449</v>
      </c>
      <c r="J4453" s="3">
        <f ca="1">COUNTIF($A$2:$A4452,"="&amp;$A4453)+1</f>
        <v>1</v>
      </c>
      <c r="K4453">
        <f t="shared" ca="1" si="5041"/>
        <v>0</v>
      </c>
      <c r="L4453" t="str">
        <f ca="1">IF(M4453,"",
IF(R4453&lt;&gt;".",IF(OR(R4453="@",R4453="X"),"",MID(R4453,1,1)),
IF(OR(OFFSET('map portals'!$A$1,$Q4453,$P4453+1)="#",ISNUMBER(MATCH((P4453+1)*1000+Q4453,$S$2:$S4452,0))),"","0")
&amp;IF(OR(OFFSET('map portals'!$A$1,$Q4453+1,$P4453)="#",ISNUMBER(MATCH(P4453*1000+(Q4453+1),$S$2:$S4452,0))),"","1")
&amp;IF(OR(OFFSET('map portals'!$A$1,$Q4453,$P4453-1)="#",ISNUMBER(MATCH((P4453-1)*1000+Q4453,$S$2:$S4452,0))),"","2")
&amp;IF(OR(OFFSET('map portals'!$A$1,$Q4453-1,$P4453)="#",ISNUMBER(MATCH(P4453*1000+(Q4453-1),$S$2:$S4452,0))),"","3")
))</f>
        <v>0</v>
      </c>
      <c r="M4453" t="b">
        <f ca="1">ISNUMBER(MATCH(S4453,$S$2:$S4452,0))</f>
        <v>0</v>
      </c>
      <c r="N4453">
        <f t="shared" ca="1" si="5042"/>
        <v>17</v>
      </c>
      <c r="O4453">
        <f t="shared" ca="1" si="5043"/>
        <v>59</v>
      </c>
      <c r="P4453">
        <f t="shared" ca="1" si="5044"/>
        <v>17</v>
      </c>
      <c r="Q4453">
        <f t="shared" ca="1" si="5045"/>
        <v>59</v>
      </c>
      <c r="R4453" t="str">
        <f ca="1">OFFSET('map portals'!$A$1,$O4453,$N4453)</f>
        <v>.</v>
      </c>
      <c r="S4453">
        <f t="shared" ca="1" si="5046"/>
        <v>17059</v>
      </c>
      <c r="T4453">
        <f t="shared" ca="1" si="5047"/>
        <v>605</v>
      </c>
    </row>
    <row r="4454" spans="1:20">
      <c r="A4454" s="3">
        <f t="shared" ca="1" si="5038"/>
        <v>4449</v>
      </c>
      <c r="B4454" s="3">
        <f t="shared" ca="1" si="5039"/>
        <v>4450</v>
      </c>
      <c r="C4454" s="3">
        <f t="shared" ref="C4454:I4454" ca="1" si="5081">B4454+IF(0=LEN(OFFSET($L$2,B4454,0)),1,0)</f>
        <v>4450</v>
      </c>
      <c r="D4454" s="3">
        <f t="shared" ca="1" si="5081"/>
        <v>4450</v>
      </c>
      <c r="E4454" s="3">
        <f t="shared" ca="1" si="5081"/>
        <v>4450</v>
      </c>
      <c r="F4454" s="3">
        <f t="shared" ca="1" si="5081"/>
        <v>4450</v>
      </c>
      <c r="G4454" s="3">
        <f t="shared" ca="1" si="5081"/>
        <v>4450</v>
      </c>
      <c r="H4454" s="3">
        <f t="shared" ca="1" si="5081"/>
        <v>4450</v>
      </c>
      <c r="I4454" s="3">
        <f t="shared" ca="1" si="5081"/>
        <v>4450</v>
      </c>
      <c r="J4454" s="3">
        <f ca="1">COUNTIF($A$2:$A4453,"="&amp;$A4454)+1</f>
        <v>1</v>
      </c>
      <c r="K4454">
        <f t="shared" ca="1" si="5041"/>
        <v>1</v>
      </c>
      <c r="L4454" t="str">
        <f ca="1">IF(M4454,"",
IF(R4454&lt;&gt;".",IF(OR(R4454="@",R4454="X"),"",MID(R4454,1,1)),
IF(OR(OFFSET('map portals'!$A$1,$Q4454,$P4454+1)="#",ISNUMBER(MATCH((P4454+1)*1000+Q4454,$S$2:$S4453,0))),"","0")
&amp;IF(OR(OFFSET('map portals'!$A$1,$Q4454+1,$P4454)="#",ISNUMBER(MATCH(P4454*1000+(Q4454+1),$S$2:$S4453,0))),"","1")
&amp;IF(OR(OFFSET('map portals'!$A$1,$Q4454,$P4454-1)="#",ISNUMBER(MATCH((P4454-1)*1000+Q4454,$S$2:$S4453,0))),"","2")
&amp;IF(OR(OFFSET('map portals'!$A$1,$Q4454-1,$P4454)="#",ISNUMBER(MATCH(P4454*1000+(Q4454-1),$S$2:$S4453,0))),"","3")
))</f>
        <v>1</v>
      </c>
      <c r="M4454" t="b">
        <f ca="1">ISNUMBER(MATCH(S4454,$S$2:$S4453,0))</f>
        <v>0</v>
      </c>
      <c r="N4454">
        <f t="shared" ca="1" si="5042"/>
        <v>49</v>
      </c>
      <c r="O4454">
        <f t="shared" ca="1" si="5043"/>
        <v>118</v>
      </c>
      <c r="P4454">
        <f t="shared" ca="1" si="5044"/>
        <v>49</v>
      </c>
      <c r="Q4454">
        <f t="shared" ca="1" si="5045"/>
        <v>118</v>
      </c>
      <c r="R4454" t="str">
        <f ca="1">OFFSET('map portals'!$A$1,$O4454,$N4454)</f>
        <v>.</v>
      </c>
      <c r="S4454">
        <f t="shared" ca="1" si="5046"/>
        <v>49118</v>
      </c>
      <c r="T4454">
        <f t="shared" ca="1" si="5047"/>
        <v>605</v>
      </c>
    </row>
    <row r="4455" spans="1:20">
      <c r="A4455" s="3">
        <f t="shared" ca="1" si="5038"/>
        <v>4450</v>
      </c>
      <c r="B4455" s="3">
        <f t="shared" ca="1" si="5039"/>
        <v>4450</v>
      </c>
      <c r="C4455" s="3">
        <f t="shared" ref="C4455:I4455" ca="1" si="5082">B4455+IF(0=LEN(OFFSET($L$2,B4455,0)),1,0)</f>
        <v>4450</v>
      </c>
      <c r="D4455" s="3">
        <f t="shared" ca="1" si="5082"/>
        <v>4450</v>
      </c>
      <c r="E4455" s="3">
        <f t="shared" ca="1" si="5082"/>
        <v>4450</v>
      </c>
      <c r="F4455" s="3">
        <f t="shared" ca="1" si="5082"/>
        <v>4450</v>
      </c>
      <c r="G4455" s="3">
        <f t="shared" ca="1" si="5082"/>
        <v>4450</v>
      </c>
      <c r="H4455" s="3">
        <f t="shared" ca="1" si="5082"/>
        <v>4450</v>
      </c>
      <c r="I4455" s="3">
        <f t="shared" ca="1" si="5082"/>
        <v>4450</v>
      </c>
      <c r="J4455" s="3">
        <f ca="1">COUNTIF($A$2:$A4454,"="&amp;$A4455)+1</f>
        <v>1</v>
      </c>
      <c r="K4455">
        <f t="shared" ca="1" si="5041"/>
        <v>1</v>
      </c>
      <c r="L4455" t="str">
        <f ca="1">IF(M4455,"",
IF(R4455&lt;&gt;".",IF(OR(R4455="@",R4455="X"),"",MID(R4455,1,1)),
IF(OR(OFFSET('map portals'!$A$1,$Q4455,$P4455+1)="#",ISNUMBER(MATCH((P4455+1)*1000+Q4455,$S$2:$S4454,0))),"","0")
&amp;IF(OR(OFFSET('map portals'!$A$1,$Q4455+1,$P4455)="#",ISNUMBER(MATCH(P4455*1000+(Q4455+1),$S$2:$S4454,0))),"","1")
&amp;IF(OR(OFFSET('map portals'!$A$1,$Q4455,$P4455-1)="#",ISNUMBER(MATCH((P4455-1)*1000+Q4455,$S$2:$S4454,0))),"","2")
&amp;IF(OR(OFFSET('map portals'!$A$1,$Q4455-1,$P4455)="#",ISNUMBER(MATCH(P4455*1000+(Q4455-1),$S$2:$S4454,0))),"","3")
))</f>
        <v>1</v>
      </c>
      <c r="M4455" t="b">
        <f ca="1">ISNUMBER(MATCH(S4455,$S$2:$S4454,0))</f>
        <v>0</v>
      </c>
      <c r="N4455">
        <f t="shared" ca="1" si="5042"/>
        <v>47</v>
      </c>
      <c r="O4455">
        <f t="shared" ca="1" si="5043"/>
        <v>116</v>
      </c>
      <c r="P4455">
        <f t="shared" ca="1" si="5044"/>
        <v>47</v>
      </c>
      <c r="Q4455">
        <f t="shared" ca="1" si="5045"/>
        <v>116</v>
      </c>
      <c r="R4455" t="str">
        <f ca="1">OFFSET('map portals'!$A$1,$O4455,$N4455)</f>
        <v>.</v>
      </c>
      <c r="S4455">
        <f t="shared" ca="1" si="5046"/>
        <v>47116</v>
      </c>
      <c r="T4455">
        <f t="shared" ca="1" si="5047"/>
        <v>605</v>
      </c>
    </row>
    <row r="4456" spans="1:20">
      <c r="A4456" s="3">
        <f t="shared" ca="1" si="5038"/>
        <v>4450</v>
      </c>
      <c r="B4456" s="3">
        <f t="shared" ca="1" si="5039"/>
        <v>4451</v>
      </c>
      <c r="C4456" s="3">
        <f t="shared" ref="C4456:I4456" ca="1" si="5083">B4456+IF(0=LEN(OFFSET($L$2,B4456,0)),1,0)</f>
        <v>4451</v>
      </c>
      <c r="D4456" s="3">
        <f t="shared" ca="1" si="5083"/>
        <v>4451</v>
      </c>
      <c r="E4456" s="3">
        <f t="shared" ca="1" si="5083"/>
        <v>4451</v>
      </c>
      <c r="F4456" s="3">
        <f t="shared" ca="1" si="5083"/>
        <v>4451</v>
      </c>
      <c r="G4456" s="3">
        <f t="shared" ca="1" si="5083"/>
        <v>4451</v>
      </c>
      <c r="H4456" s="3">
        <f t="shared" ca="1" si="5083"/>
        <v>4451</v>
      </c>
      <c r="I4456" s="3">
        <f t="shared" ca="1" si="5083"/>
        <v>4451</v>
      </c>
      <c r="J4456" s="3">
        <f ca="1">COUNTIF($A$2:$A4455,"="&amp;$A4456)+1</f>
        <v>2</v>
      </c>
      <c r="K4456">
        <f t="shared" ca="1" si="5041"/>
        <v>3</v>
      </c>
      <c r="L4456" t="str">
        <f ca="1">IF(M4456,"",
IF(R4456&lt;&gt;".",IF(OR(R4456="@",R4456="X"),"",MID(R4456,1,1)),
IF(OR(OFFSET('map portals'!$A$1,$Q4456,$P4456+1)="#",ISNUMBER(MATCH((P4456+1)*1000+Q4456,$S$2:$S4455,0))),"","0")
&amp;IF(OR(OFFSET('map portals'!$A$1,$Q4456+1,$P4456)="#",ISNUMBER(MATCH(P4456*1000+(Q4456+1),$S$2:$S4455,0))),"","1")
&amp;IF(OR(OFFSET('map portals'!$A$1,$Q4456,$P4456-1)="#",ISNUMBER(MATCH((P4456-1)*1000+Q4456,$S$2:$S4455,0))),"","2")
&amp;IF(OR(OFFSET('map portals'!$A$1,$Q4456-1,$P4456)="#",ISNUMBER(MATCH(P4456*1000+(Q4456-1),$S$2:$S4455,0))),"","3")
))</f>
        <v>3</v>
      </c>
      <c r="M4456" t="b">
        <f ca="1">ISNUMBER(MATCH(S4456,$S$2:$S4455,0))</f>
        <v>0</v>
      </c>
      <c r="N4456">
        <f t="shared" ca="1" si="5042"/>
        <v>47</v>
      </c>
      <c r="O4456">
        <f t="shared" ca="1" si="5043"/>
        <v>114</v>
      </c>
      <c r="P4456">
        <f t="shared" ca="1" si="5044"/>
        <v>47</v>
      </c>
      <c r="Q4456">
        <f t="shared" ca="1" si="5045"/>
        <v>114</v>
      </c>
      <c r="R4456" t="str">
        <f ca="1">OFFSET('map portals'!$A$1,$O4456,$N4456)</f>
        <v>.</v>
      </c>
      <c r="S4456">
        <f t="shared" ca="1" si="5046"/>
        <v>47114</v>
      </c>
      <c r="T4456">
        <f t="shared" ca="1" si="5047"/>
        <v>605</v>
      </c>
    </row>
    <row r="4457" spans="1:20">
      <c r="A4457" s="3">
        <f t="shared" ca="1" si="5038"/>
        <v>4451</v>
      </c>
      <c r="B4457" s="3">
        <f t="shared" ca="1" si="5039"/>
        <v>4452</v>
      </c>
      <c r="C4457" s="3">
        <f t="shared" ref="C4457:I4457" ca="1" si="5084">B4457+IF(0=LEN(OFFSET($L$2,B4457,0)),1,0)</f>
        <v>4452</v>
      </c>
      <c r="D4457" s="3">
        <f t="shared" ca="1" si="5084"/>
        <v>4452</v>
      </c>
      <c r="E4457" s="3">
        <f t="shared" ca="1" si="5084"/>
        <v>4452</v>
      </c>
      <c r="F4457" s="3">
        <f t="shared" ca="1" si="5084"/>
        <v>4452</v>
      </c>
      <c r="G4457" s="3">
        <f t="shared" ca="1" si="5084"/>
        <v>4452</v>
      </c>
      <c r="H4457" s="3">
        <f t="shared" ca="1" si="5084"/>
        <v>4452</v>
      </c>
      <c r="I4457" s="3">
        <f t="shared" ca="1" si="5084"/>
        <v>4452</v>
      </c>
      <c r="J4457" s="3">
        <f ca="1">COUNTIF($A$2:$A4456,"="&amp;$A4457)+1</f>
        <v>1</v>
      </c>
      <c r="K4457">
        <f t="shared" ca="1" si="5041"/>
        <v>0</v>
      </c>
      <c r="L4457" t="str">
        <f ca="1">IF(M4457,"",
IF(R4457&lt;&gt;".",IF(OR(R4457="@",R4457="X"),"",MID(R4457,1,1)),
IF(OR(OFFSET('map portals'!$A$1,$Q4457,$P4457+1)="#",ISNUMBER(MATCH((P4457+1)*1000+Q4457,$S$2:$S4456,0))),"","0")
&amp;IF(OR(OFFSET('map portals'!$A$1,$Q4457+1,$P4457)="#",ISNUMBER(MATCH(P4457*1000+(Q4457+1),$S$2:$S4456,0))),"","1")
&amp;IF(OR(OFFSET('map portals'!$A$1,$Q4457,$P4457-1)="#",ISNUMBER(MATCH((P4457-1)*1000+Q4457,$S$2:$S4456,0))),"","2")
&amp;IF(OR(OFFSET('map portals'!$A$1,$Q4457-1,$P4457)="#",ISNUMBER(MATCH(P4457*1000+(Q4457-1),$S$2:$S4456,0))),"","3")
))</f>
        <v>0</v>
      </c>
      <c r="M4457" t="b">
        <f ca="1">ISNUMBER(MATCH(S4457,$S$2:$S4456,0))</f>
        <v>0</v>
      </c>
      <c r="N4457">
        <f t="shared" ca="1" si="5042"/>
        <v>18</v>
      </c>
      <c r="O4457">
        <f t="shared" ca="1" si="5043"/>
        <v>59</v>
      </c>
      <c r="P4457">
        <f t="shared" ca="1" si="5044"/>
        <v>18</v>
      </c>
      <c r="Q4457">
        <f t="shared" ca="1" si="5045"/>
        <v>59</v>
      </c>
      <c r="R4457" t="str">
        <f ca="1">OFFSET('map portals'!$A$1,$O4457,$N4457)</f>
        <v>.</v>
      </c>
      <c r="S4457">
        <f t="shared" ca="1" si="5046"/>
        <v>18059</v>
      </c>
      <c r="T4457">
        <f t="shared" ca="1" si="5047"/>
        <v>606</v>
      </c>
    </row>
    <row r="4458" spans="1:20">
      <c r="A4458" s="3">
        <f t="shared" ca="1" si="5038"/>
        <v>4452</v>
      </c>
      <c r="B4458" s="3">
        <f t="shared" ca="1" si="5039"/>
        <v>4453</v>
      </c>
      <c r="C4458" s="3">
        <f t="shared" ref="C4458:I4458" ca="1" si="5085">B4458+IF(0=LEN(OFFSET($L$2,B4458,0)),1,0)</f>
        <v>4453</v>
      </c>
      <c r="D4458" s="3">
        <f t="shared" ca="1" si="5085"/>
        <v>4453</v>
      </c>
      <c r="E4458" s="3">
        <f t="shared" ca="1" si="5085"/>
        <v>4453</v>
      </c>
      <c r="F4458" s="3">
        <f t="shared" ca="1" si="5085"/>
        <v>4453</v>
      </c>
      <c r="G4458" s="3">
        <f t="shared" ca="1" si="5085"/>
        <v>4453</v>
      </c>
      <c r="H4458" s="3">
        <f t="shared" ca="1" si="5085"/>
        <v>4453</v>
      </c>
      <c r="I4458" s="3">
        <f t="shared" ca="1" si="5085"/>
        <v>4453</v>
      </c>
      <c r="J4458" s="3">
        <f ca="1">COUNTIF($A$2:$A4457,"="&amp;$A4458)+1</f>
        <v>1</v>
      </c>
      <c r="K4458">
        <f t="shared" ca="1" si="5041"/>
        <v>1</v>
      </c>
      <c r="L4458" t="str">
        <f ca="1">IF(M4458,"",
IF(R4458&lt;&gt;".",IF(OR(R4458="@",R4458="X"),"",MID(R4458,1,1)),
IF(OR(OFFSET('map portals'!$A$1,$Q4458,$P4458+1)="#",ISNUMBER(MATCH((P4458+1)*1000+Q4458,$S$2:$S4457,0))),"","0")
&amp;IF(OR(OFFSET('map portals'!$A$1,$Q4458+1,$P4458)="#",ISNUMBER(MATCH(P4458*1000+(Q4458+1),$S$2:$S4457,0))),"","1")
&amp;IF(OR(OFFSET('map portals'!$A$1,$Q4458,$P4458-1)="#",ISNUMBER(MATCH((P4458-1)*1000+Q4458,$S$2:$S4457,0))),"","2")
&amp;IF(OR(OFFSET('map portals'!$A$1,$Q4458-1,$P4458)="#",ISNUMBER(MATCH(P4458*1000+(Q4458-1),$S$2:$S4457,0))),"","3")
))</f>
        <v>012</v>
      </c>
      <c r="M4458" t="b">
        <f ca="1">ISNUMBER(MATCH(S4458,$S$2:$S4457,0))</f>
        <v>0</v>
      </c>
      <c r="N4458">
        <f t="shared" ca="1" si="5042"/>
        <v>49</v>
      </c>
      <c r="O4458">
        <f t="shared" ca="1" si="5043"/>
        <v>119</v>
      </c>
      <c r="P4458">
        <f t="shared" ca="1" si="5044"/>
        <v>49</v>
      </c>
      <c r="Q4458">
        <f t="shared" ca="1" si="5045"/>
        <v>119</v>
      </c>
      <c r="R4458" t="str">
        <f ca="1">OFFSET('map portals'!$A$1,$O4458,$N4458)</f>
        <v>.</v>
      </c>
      <c r="S4458">
        <f t="shared" ca="1" si="5046"/>
        <v>49119</v>
      </c>
      <c r="T4458">
        <f t="shared" ca="1" si="5047"/>
        <v>606</v>
      </c>
    </row>
    <row r="4459" spans="1:20">
      <c r="A4459" s="3">
        <f t="shared" ca="1" si="5038"/>
        <v>4453</v>
      </c>
      <c r="B4459" s="3">
        <f t="shared" ca="1" si="5039"/>
        <v>4454</v>
      </c>
      <c r="C4459" s="3">
        <f t="shared" ref="C4459:I4459" ca="1" si="5086">B4459+IF(0=LEN(OFFSET($L$2,B4459,0)),1,0)</f>
        <v>4454</v>
      </c>
      <c r="D4459" s="3">
        <f t="shared" ca="1" si="5086"/>
        <v>4454</v>
      </c>
      <c r="E4459" s="3">
        <f t="shared" ca="1" si="5086"/>
        <v>4454</v>
      </c>
      <c r="F4459" s="3">
        <f t="shared" ca="1" si="5086"/>
        <v>4454</v>
      </c>
      <c r="G4459" s="3">
        <f t="shared" ca="1" si="5086"/>
        <v>4454</v>
      </c>
      <c r="H4459" s="3">
        <f t="shared" ca="1" si="5086"/>
        <v>4454</v>
      </c>
      <c r="I4459" s="3">
        <f t="shared" ca="1" si="5086"/>
        <v>4454</v>
      </c>
      <c r="J4459" s="3">
        <f ca="1">COUNTIF($A$2:$A4458,"="&amp;$A4459)+1</f>
        <v>1</v>
      </c>
      <c r="K4459">
        <f t="shared" ca="1" si="5041"/>
        <v>1</v>
      </c>
      <c r="L4459" t="str">
        <f ca="1">IF(M4459,"",
IF(R4459&lt;&gt;".",IF(OR(R4459="@",R4459="X"),"",MID(R4459,1,1)),
IF(OR(OFFSET('map portals'!$A$1,$Q4459,$P4459+1)="#",ISNUMBER(MATCH((P4459+1)*1000+Q4459,$S$2:$S4458,0))),"","0")
&amp;IF(OR(OFFSET('map portals'!$A$1,$Q4459+1,$P4459)="#",ISNUMBER(MATCH(P4459*1000+(Q4459+1),$S$2:$S4458,0))),"","1")
&amp;IF(OR(OFFSET('map portals'!$A$1,$Q4459,$P4459-1)="#",ISNUMBER(MATCH((P4459-1)*1000+Q4459,$S$2:$S4458,0))),"","2")
&amp;IF(OR(OFFSET('map portals'!$A$1,$Q4459-1,$P4459)="#",ISNUMBER(MATCH(P4459*1000+(Q4459-1),$S$2:$S4458,0))),"","3")
))</f>
        <v>2</v>
      </c>
      <c r="M4459" t="b">
        <f ca="1">ISNUMBER(MATCH(S4459,$S$2:$S4458,0))</f>
        <v>0</v>
      </c>
      <c r="N4459">
        <f t="shared" ca="1" si="5042"/>
        <v>47</v>
      </c>
      <c r="O4459">
        <f t="shared" ca="1" si="5043"/>
        <v>117</v>
      </c>
      <c r="P4459">
        <f t="shared" ca="1" si="5044"/>
        <v>47</v>
      </c>
      <c r="Q4459">
        <f t="shared" ca="1" si="5045"/>
        <v>117</v>
      </c>
      <c r="R4459" t="str">
        <f ca="1">OFFSET('map portals'!$A$1,$O4459,$N4459)</f>
        <v>.</v>
      </c>
      <c r="S4459">
        <f t="shared" ca="1" si="5046"/>
        <v>47117</v>
      </c>
      <c r="T4459">
        <f t="shared" ca="1" si="5047"/>
        <v>606</v>
      </c>
    </row>
    <row r="4460" spans="1:20">
      <c r="A4460" s="3">
        <f t="shared" ca="1" si="5038"/>
        <v>4454</v>
      </c>
      <c r="B4460" s="3">
        <f t="shared" ca="1" si="5039"/>
        <v>4455</v>
      </c>
      <c r="C4460" s="3">
        <f t="shared" ref="C4460:I4460" ca="1" si="5087">B4460+IF(0=LEN(OFFSET($L$2,B4460,0)),1,0)</f>
        <v>4455</v>
      </c>
      <c r="D4460" s="3">
        <f t="shared" ca="1" si="5087"/>
        <v>4455</v>
      </c>
      <c r="E4460" s="3">
        <f t="shared" ca="1" si="5087"/>
        <v>4455</v>
      </c>
      <c r="F4460" s="3">
        <f t="shared" ca="1" si="5087"/>
        <v>4455</v>
      </c>
      <c r="G4460" s="3">
        <f t="shared" ca="1" si="5087"/>
        <v>4455</v>
      </c>
      <c r="H4460" s="3">
        <f t="shared" ca="1" si="5087"/>
        <v>4455</v>
      </c>
      <c r="I4460" s="3">
        <f t="shared" ca="1" si="5087"/>
        <v>4455</v>
      </c>
      <c r="J4460" s="3">
        <f ca="1">COUNTIF($A$2:$A4459,"="&amp;$A4460)+1</f>
        <v>1</v>
      </c>
      <c r="K4460">
        <f t="shared" ca="1" si="5041"/>
        <v>3</v>
      </c>
      <c r="L4460" t="str">
        <f ca="1">IF(M4460,"",
IF(R4460&lt;&gt;".",IF(OR(R4460="@",R4460="X"),"",MID(R4460,1,1)),
IF(OR(OFFSET('map portals'!$A$1,$Q4460,$P4460+1)="#",ISNUMBER(MATCH((P4460+1)*1000+Q4460,$S$2:$S4459,0))),"","0")
&amp;IF(OR(OFFSET('map portals'!$A$1,$Q4460+1,$P4460)="#",ISNUMBER(MATCH(P4460*1000+(Q4460+1),$S$2:$S4459,0))),"","1")
&amp;IF(OR(OFFSET('map portals'!$A$1,$Q4460,$P4460-1)="#",ISNUMBER(MATCH((P4460-1)*1000+Q4460,$S$2:$S4459,0))),"","2")
&amp;IF(OR(OFFSET('map portals'!$A$1,$Q4460-1,$P4460)="#",ISNUMBER(MATCH(P4460*1000+(Q4460-1),$S$2:$S4459,0))),"","3")
))</f>
        <v>2</v>
      </c>
      <c r="M4460" t="b">
        <f ca="1">ISNUMBER(MATCH(S4460,$S$2:$S4459,0))</f>
        <v>0</v>
      </c>
      <c r="N4460">
        <f t="shared" ca="1" si="5042"/>
        <v>47</v>
      </c>
      <c r="O4460">
        <f t="shared" ca="1" si="5043"/>
        <v>113</v>
      </c>
      <c r="P4460">
        <f t="shared" ca="1" si="5044"/>
        <v>47</v>
      </c>
      <c r="Q4460">
        <f t="shared" ca="1" si="5045"/>
        <v>113</v>
      </c>
      <c r="R4460" t="str">
        <f ca="1">OFFSET('map portals'!$A$1,$O4460,$N4460)</f>
        <v>.</v>
      </c>
      <c r="S4460">
        <f t="shared" ca="1" si="5046"/>
        <v>47113</v>
      </c>
      <c r="T4460">
        <f t="shared" ca="1" si="5047"/>
        <v>606</v>
      </c>
    </row>
    <row r="4461" spans="1:20">
      <c r="A4461" s="3">
        <f t="shared" ca="1" si="5038"/>
        <v>4455</v>
      </c>
      <c r="B4461" s="3">
        <f t="shared" ca="1" si="5039"/>
        <v>4456</v>
      </c>
      <c r="C4461" s="3">
        <f t="shared" ref="C4461:I4461" ca="1" si="5088">B4461+IF(0=LEN(OFFSET($L$2,B4461,0)),1,0)</f>
        <v>4456</v>
      </c>
      <c r="D4461" s="3">
        <f t="shared" ca="1" si="5088"/>
        <v>4456</v>
      </c>
      <c r="E4461" s="3">
        <f t="shared" ca="1" si="5088"/>
        <v>4456</v>
      </c>
      <c r="F4461" s="3">
        <f t="shared" ca="1" si="5088"/>
        <v>4456</v>
      </c>
      <c r="G4461" s="3">
        <f t="shared" ca="1" si="5088"/>
        <v>4456</v>
      </c>
      <c r="H4461" s="3">
        <f t="shared" ca="1" si="5088"/>
        <v>4456</v>
      </c>
      <c r="I4461" s="3">
        <f t="shared" ca="1" si="5088"/>
        <v>4456</v>
      </c>
      <c r="J4461" s="3">
        <f ca="1">COUNTIF($A$2:$A4460,"="&amp;$A4461)+1</f>
        <v>1</v>
      </c>
      <c r="K4461">
        <f t="shared" ca="1" si="5041"/>
        <v>0</v>
      </c>
      <c r="L4461" t="str">
        <f ca="1">IF(M4461,"",
IF(R4461&lt;&gt;".",IF(OR(R4461="@",R4461="X"),"",MID(R4461,1,1)),
IF(OR(OFFSET('map portals'!$A$1,$Q4461,$P4461+1)="#",ISNUMBER(MATCH((P4461+1)*1000+Q4461,$S$2:$S4460,0))),"","0")
&amp;IF(OR(OFFSET('map portals'!$A$1,$Q4461+1,$P4461)="#",ISNUMBER(MATCH(P4461*1000+(Q4461+1),$S$2:$S4460,0))),"","1")
&amp;IF(OR(OFFSET('map portals'!$A$1,$Q4461,$P4461-1)="#",ISNUMBER(MATCH((P4461-1)*1000+Q4461,$S$2:$S4460,0))),"","2")
&amp;IF(OR(OFFSET('map portals'!$A$1,$Q4461-1,$P4461)="#",ISNUMBER(MATCH(P4461*1000+(Q4461-1),$S$2:$S4460,0))),"","3")
))</f>
        <v>0</v>
      </c>
      <c r="M4461" t="b">
        <f ca="1">ISNUMBER(MATCH(S4461,$S$2:$S4460,0))</f>
        <v>0</v>
      </c>
      <c r="N4461">
        <f t="shared" ca="1" si="5042"/>
        <v>19</v>
      </c>
      <c r="O4461">
        <f t="shared" ca="1" si="5043"/>
        <v>59</v>
      </c>
      <c r="P4461">
        <f t="shared" ca="1" si="5044"/>
        <v>19</v>
      </c>
      <c r="Q4461">
        <f t="shared" ca="1" si="5045"/>
        <v>59</v>
      </c>
      <c r="R4461" t="str">
        <f ca="1">OFFSET('map portals'!$A$1,$O4461,$N4461)</f>
        <v>.</v>
      </c>
      <c r="S4461">
        <f t="shared" ca="1" si="5046"/>
        <v>19059</v>
      </c>
      <c r="T4461">
        <f t="shared" ca="1" si="5047"/>
        <v>607</v>
      </c>
    </row>
    <row r="4462" spans="1:20">
      <c r="A4462" s="3">
        <f t="shared" ca="1" si="5038"/>
        <v>4456</v>
      </c>
      <c r="B4462" s="3">
        <f t="shared" ca="1" si="5039"/>
        <v>4456</v>
      </c>
      <c r="C4462" s="3">
        <f t="shared" ref="C4462:I4462" ca="1" si="5089">B4462+IF(0=LEN(OFFSET($L$2,B4462,0)),1,0)</f>
        <v>4456</v>
      </c>
      <c r="D4462" s="3">
        <f t="shared" ca="1" si="5089"/>
        <v>4456</v>
      </c>
      <c r="E4462" s="3">
        <f t="shared" ca="1" si="5089"/>
        <v>4456</v>
      </c>
      <c r="F4462" s="3">
        <f t="shared" ca="1" si="5089"/>
        <v>4456</v>
      </c>
      <c r="G4462" s="3">
        <f t="shared" ca="1" si="5089"/>
        <v>4456</v>
      </c>
      <c r="H4462" s="3">
        <f t="shared" ca="1" si="5089"/>
        <v>4456</v>
      </c>
      <c r="I4462" s="3">
        <f t="shared" ca="1" si="5089"/>
        <v>4456</v>
      </c>
      <c r="J4462" s="3">
        <f ca="1">COUNTIF($A$2:$A4461,"="&amp;$A4462)+1</f>
        <v>1</v>
      </c>
      <c r="K4462">
        <f t="shared" ca="1" si="5041"/>
        <v>0</v>
      </c>
      <c r="L4462" t="str">
        <f ca="1">IF(M4462,"",
IF(R4462&lt;&gt;".",IF(OR(R4462="@",R4462="X"),"",MID(R4462,1,1)),
IF(OR(OFFSET('map portals'!$A$1,$Q4462,$P4462+1)="#",ISNUMBER(MATCH((P4462+1)*1000+Q4462,$S$2:$S4461,0))),"","0")
&amp;IF(OR(OFFSET('map portals'!$A$1,$Q4462+1,$P4462)="#",ISNUMBER(MATCH(P4462*1000+(Q4462+1),$S$2:$S4461,0))),"","1")
&amp;IF(OR(OFFSET('map portals'!$A$1,$Q4462,$P4462-1)="#",ISNUMBER(MATCH((P4462-1)*1000+Q4462,$S$2:$S4461,0))),"","2")
&amp;IF(OR(OFFSET('map portals'!$A$1,$Q4462-1,$P4462)="#",ISNUMBER(MATCH(P4462*1000+(Q4462-1),$S$2:$S4461,0))),"","3")
))</f>
        <v>0</v>
      </c>
      <c r="M4462" t="b">
        <f ca="1">ISNUMBER(MATCH(S4462,$S$2:$S4461,0))</f>
        <v>0</v>
      </c>
      <c r="N4462">
        <f t="shared" ca="1" si="5042"/>
        <v>50</v>
      </c>
      <c r="O4462">
        <f t="shared" ca="1" si="5043"/>
        <v>119</v>
      </c>
      <c r="P4462">
        <f t="shared" ca="1" si="5044"/>
        <v>50</v>
      </c>
      <c r="Q4462">
        <f t="shared" ca="1" si="5045"/>
        <v>119</v>
      </c>
      <c r="R4462" t="str">
        <f ca="1">OFFSET('map portals'!$A$1,$O4462,$N4462)</f>
        <v>.</v>
      </c>
      <c r="S4462">
        <f t="shared" ca="1" si="5046"/>
        <v>50119</v>
      </c>
      <c r="T4462">
        <f t="shared" ca="1" si="5047"/>
        <v>607</v>
      </c>
    </row>
    <row r="4463" spans="1:20">
      <c r="A4463" s="3">
        <f t="shared" ca="1" si="5038"/>
        <v>4456</v>
      </c>
      <c r="B4463" s="3">
        <f t="shared" ca="1" si="5039"/>
        <v>4456</v>
      </c>
      <c r="C4463" s="3">
        <f t="shared" ref="C4463:I4463" ca="1" si="5090">B4463+IF(0=LEN(OFFSET($L$2,B4463,0)),1,0)</f>
        <v>4456</v>
      </c>
      <c r="D4463" s="3">
        <f t="shared" ca="1" si="5090"/>
        <v>4456</v>
      </c>
      <c r="E4463" s="3">
        <f t="shared" ca="1" si="5090"/>
        <v>4456</v>
      </c>
      <c r="F4463" s="3">
        <f t="shared" ca="1" si="5090"/>
        <v>4456</v>
      </c>
      <c r="G4463" s="3">
        <f t="shared" ca="1" si="5090"/>
        <v>4456</v>
      </c>
      <c r="H4463" s="3">
        <f t="shared" ca="1" si="5090"/>
        <v>4456</v>
      </c>
      <c r="I4463" s="3">
        <f t="shared" ca="1" si="5090"/>
        <v>4456</v>
      </c>
      <c r="J4463" s="3">
        <f ca="1">COUNTIF($A$2:$A4462,"="&amp;$A4463)+1</f>
        <v>2</v>
      </c>
      <c r="K4463">
        <f t="shared" ca="1" si="5041"/>
        <v>1</v>
      </c>
      <c r="L4463" t="str">
        <f ca="1">IF(M4463,"",
IF(R4463&lt;&gt;".",IF(OR(R4463="@",R4463="X"),"",MID(R4463,1,1)),
IF(OR(OFFSET('map portals'!$A$1,$Q4463,$P4463+1)="#",ISNUMBER(MATCH((P4463+1)*1000+Q4463,$S$2:$S4462,0))),"","0")
&amp;IF(OR(OFFSET('map portals'!$A$1,$Q4463+1,$P4463)="#",ISNUMBER(MATCH(P4463*1000+(Q4463+1),$S$2:$S4462,0))),"","1")
&amp;IF(OR(OFFSET('map portals'!$A$1,$Q4463,$P4463-1)="#",ISNUMBER(MATCH((P4463-1)*1000+Q4463,$S$2:$S4462,0))),"","2")
&amp;IF(OR(OFFSET('map portals'!$A$1,$Q4463-1,$P4463)="#",ISNUMBER(MATCH(P4463*1000+(Q4463-1),$S$2:$S4462,0))),"","3")
))</f>
        <v>1</v>
      </c>
      <c r="M4463" t="b">
        <f ca="1">ISNUMBER(MATCH(S4463,$S$2:$S4462,0))</f>
        <v>0</v>
      </c>
      <c r="N4463">
        <f t="shared" ca="1" si="5042"/>
        <v>49</v>
      </c>
      <c r="O4463">
        <f t="shared" ca="1" si="5043"/>
        <v>120</v>
      </c>
      <c r="P4463">
        <f t="shared" ca="1" si="5044"/>
        <v>49</v>
      </c>
      <c r="Q4463">
        <f t="shared" ca="1" si="5045"/>
        <v>120</v>
      </c>
      <c r="R4463" t="str">
        <f ca="1">OFFSET('map portals'!$A$1,$O4463,$N4463)</f>
        <v>.</v>
      </c>
      <c r="S4463">
        <f t="shared" ca="1" si="5046"/>
        <v>49120</v>
      </c>
      <c r="T4463">
        <f t="shared" ca="1" si="5047"/>
        <v>607</v>
      </c>
    </row>
    <row r="4464" spans="1:20">
      <c r="A4464" s="3">
        <f t="shared" ca="1" si="5038"/>
        <v>4456</v>
      </c>
      <c r="B4464" s="3">
        <f t="shared" ca="1" si="5039"/>
        <v>4457</v>
      </c>
      <c r="C4464" s="3">
        <f t="shared" ref="C4464:I4464" ca="1" si="5091">B4464+IF(0=LEN(OFFSET($L$2,B4464,0)),1,0)</f>
        <v>4457</v>
      </c>
      <c r="D4464" s="3">
        <f t="shared" ca="1" si="5091"/>
        <v>4457</v>
      </c>
      <c r="E4464" s="3">
        <f t="shared" ca="1" si="5091"/>
        <v>4457</v>
      </c>
      <c r="F4464" s="3">
        <f t="shared" ca="1" si="5091"/>
        <v>4457</v>
      </c>
      <c r="G4464" s="3">
        <f t="shared" ca="1" si="5091"/>
        <v>4457</v>
      </c>
      <c r="H4464" s="3">
        <f t="shared" ca="1" si="5091"/>
        <v>4457</v>
      </c>
      <c r="I4464" s="3">
        <f t="shared" ca="1" si="5091"/>
        <v>4457</v>
      </c>
      <c r="J4464" s="3">
        <f ca="1">COUNTIF($A$2:$A4463,"="&amp;$A4464)+1</f>
        <v>3</v>
      </c>
      <c r="K4464">
        <f t="shared" ca="1" si="5041"/>
        <v>2</v>
      </c>
      <c r="L4464" t="str">
        <f ca="1">IF(M4464,"",
IF(R4464&lt;&gt;".",IF(OR(R4464="@",R4464="X"),"",MID(R4464,1,1)),
IF(OR(OFFSET('map portals'!$A$1,$Q4464,$P4464+1)="#",ISNUMBER(MATCH((P4464+1)*1000+Q4464,$S$2:$S4463,0))),"","0")
&amp;IF(OR(OFFSET('map portals'!$A$1,$Q4464+1,$P4464)="#",ISNUMBER(MATCH(P4464*1000+(Q4464+1),$S$2:$S4463,0))),"","1")
&amp;IF(OR(OFFSET('map portals'!$A$1,$Q4464,$P4464-1)="#",ISNUMBER(MATCH((P4464-1)*1000+Q4464,$S$2:$S4463,0))),"","2")
&amp;IF(OR(OFFSET('map portals'!$A$1,$Q4464-1,$P4464)="#",ISNUMBER(MATCH(P4464*1000+(Q4464-1),$S$2:$S4463,0))),"","3")
))</f>
        <v>2</v>
      </c>
      <c r="M4464" t="b">
        <f ca="1">ISNUMBER(MATCH(S4464,$S$2:$S4463,0))</f>
        <v>0</v>
      </c>
      <c r="N4464">
        <f t="shared" ca="1" si="5042"/>
        <v>48</v>
      </c>
      <c r="O4464">
        <f t="shared" ca="1" si="5043"/>
        <v>119</v>
      </c>
      <c r="P4464">
        <f t="shared" ca="1" si="5044"/>
        <v>48</v>
      </c>
      <c r="Q4464">
        <f t="shared" ca="1" si="5045"/>
        <v>119</v>
      </c>
      <c r="R4464" t="str">
        <f ca="1">OFFSET('map portals'!$A$1,$O4464,$N4464)</f>
        <v>.</v>
      </c>
      <c r="S4464">
        <f t="shared" ca="1" si="5046"/>
        <v>48119</v>
      </c>
      <c r="T4464">
        <f t="shared" ca="1" si="5047"/>
        <v>607</v>
      </c>
    </row>
    <row r="4465" spans="1:20">
      <c r="A4465" s="3">
        <f t="shared" ca="1" si="5038"/>
        <v>4457</v>
      </c>
      <c r="B4465" s="3">
        <f t="shared" ca="1" si="5039"/>
        <v>4458</v>
      </c>
      <c r="C4465" s="3">
        <f t="shared" ref="C4465:I4465" ca="1" si="5092">B4465+IF(0=LEN(OFFSET($L$2,B4465,0)),1,0)</f>
        <v>4458</v>
      </c>
      <c r="D4465" s="3">
        <f t="shared" ca="1" si="5092"/>
        <v>4458</v>
      </c>
      <c r="E4465" s="3">
        <f t="shared" ca="1" si="5092"/>
        <v>4458</v>
      </c>
      <c r="F4465" s="3">
        <f t="shared" ca="1" si="5092"/>
        <v>4458</v>
      </c>
      <c r="G4465" s="3">
        <f t="shared" ca="1" si="5092"/>
        <v>4458</v>
      </c>
      <c r="H4465" s="3">
        <f t="shared" ca="1" si="5092"/>
        <v>4458</v>
      </c>
      <c r="I4465" s="3">
        <f t="shared" ca="1" si="5092"/>
        <v>4458</v>
      </c>
      <c r="J4465" s="3">
        <f ca="1">COUNTIF($A$2:$A4464,"="&amp;$A4465)+1</f>
        <v>1</v>
      </c>
      <c r="K4465">
        <f t="shared" ca="1" si="5041"/>
        <v>2</v>
      </c>
      <c r="L4465" t="str">
        <f ca="1">IF(M4465,"",
IF(R4465&lt;&gt;".",IF(OR(R4465="@",R4465="X"),"",MID(R4465,1,1)),
IF(OR(OFFSET('map portals'!$A$1,$Q4465,$P4465+1)="#",ISNUMBER(MATCH((P4465+1)*1000+Q4465,$S$2:$S4464,0))),"","0")
&amp;IF(OR(OFFSET('map portals'!$A$1,$Q4465+1,$P4465)="#",ISNUMBER(MATCH(P4465*1000+(Q4465+1),$S$2:$S4464,0))),"","1")
&amp;IF(OR(OFFSET('map portals'!$A$1,$Q4465,$P4465-1)="#",ISNUMBER(MATCH((P4465-1)*1000+Q4465,$S$2:$S4464,0))),"","2")
&amp;IF(OR(OFFSET('map portals'!$A$1,$Q4465-1,$P4465)="#",ISNUMBER(MATCH(P4465*1000+(Q4465-1),$S$2:$S4464,0))),"","3")
))</f>
        <v>2</v>
      </c>
      <c r="M4465" t="b">
        <f ca="1">ISNUMBER(MATCH(S4465,$S$2:$S4464,0))</f>
        <v>0</v>
      </c>
      <c r="N4465">
        <f t="shared" ca="1" si="5042"/>
        <v>46</v>
      </c>
      <c r="O4465">
        <f t="shared" ca="1" si="5043"/>
        <v>117</v>
      </c>
      <c r="P4465">
        <f t="shared" ca="1" si="5044"/>
        <v>46</v>
      </c>
      <c r="Q4465">
        <f t="shared" ca="1" si="5045"/>
        <v>117</v>
      </c>
      <c r="R4465" t="str">
        <f ca="1">OFFSET('map portals'!$A$1,$O4465,$N4465)</f>
        <v>.</v>
      </c>
      <c r="S4465">
        <f t="shared" ca="1" si="5046"/>
        <v>46117</v>
      </c>
      <c r="T4465">
        <f t="shared" ca="1" si="5047"/>
        <v>607</v>
      </c>
    </row>
    <row r="4466" spans="1:20">
      <c r="A4466" s="3">
        <f t="shared" ca="1" si="5038"/>
        <v>4458</v>
      </c>
      <c r="B4466" s="3">
        <f t="shared" ca="1" si="5039"/>
        <v>4459</v>
      </c>
      <c r="C4466" s="3">
        <f t="shared" ref="C4466:I4466" ca="1" si="5093">B4466+IF(0=LEN(OFFSET($L$2,B4466,0)),1,0)</f>
        <v>4459</v>
      </c>
      <c r="D4466" s="3">
        <f t="shared" ca="1" si="5093"/>
        <v>4459</v>
      </c>
      <c r="E4466" s="3">
        <f t="shared" ca="1" si="5093"/>
        <v>4459</v>
      </c>
      <c r="F4466" s="3">
        <f t="shared" ca="1" si="5093"/>
        <v>4459</v>
      </c>
      <c r="G4466" s="3">
        <f t="shared" ca="1" si="5093"/>
        <v>4459</v>
      </c>
      <c r="H4466" s="3">
        <f t="shared" ca="1" si="5093"/>
        <v>4459</v>
      </c>
      <c r="I4466" s="3">
        <f t="shared" ca="1" si="5093"/>
        <v>4459</v>
      </c>
      <c r="J4466" s="3">
        <f ca="1">COUNTIF($A$2:$A4465,"="&amp;$A4466)+1</f>
        <v>1</v>
      </c>
      <c r="K4466">
        <f t="shared" ca="1" si="5041"/>
        <v>2</v>
      </c>
      <c r="L4466" t="str">
        <f ca="1">IF(M4466,"",
IF(R4466&lt;&gt;".",IF(OR(R4466="@",R4466="X"),"",MID(R4466,1,1)),
IF(OR(OFFSET('map portals'!$A$1,$Q4466,$P4466+1)="#",ISNUMBER(MATCH((P4466+1)*1000+Q4466,$S$2:$S4465,0))),"","0")
&amp;IF(OR(OFFSET('map portals'!$A$1,$Q4466+1,$P4466)="#",ISNUMBER(MATCH(P4466*1000+(Q4466+1),$S$2:$S4465,0))),"","1")
&amp;IF(OR(OFFSET('map portals'!$A$1,$Q4466,$P4466-1)="#",ISNUMBER(MATCH((P4466-1)*1000+Q4466,$S$2:$S4465,0))),"","2")
&amp;IF(OR(OFFSET('map portals'!$A$1,$Q4466-1,$P4466)="#",ISNUMBER(MATCH(P4466*1000+(Q4466-1),$S$2:$S4465,0))),"","3")
))</f>
        <v>2</v>
      </c>
      <c r="M4466" t="b">
        <f ca="1">ISNUMBER(MATCH(S4466,$S$2:$S4465,0))</f>
        <v>0</v>
      </c>
      <c r="N4466">
        <f t="shared" ca="1" si="5042"/>
        <v>46</v>
      </c>
      <c r="O4466">
        <f t="shared" ca="1" si="5043"/>
        <v>113</v>
      </c>
      <c r="P4466">
        <f t="shared" ca="1" si="5044"/>
        <v>46</v>
      </c>
      <c r="Q4466">
        <f t="shared" ca="1" si="5045"/>
        <v>113</v>
      </c>
      <c r="R4466" t="str">
        <f ca="1">OFFSET('map portals'!$A$1,$O4466,$N4466)</f>
        <v>.</v>
      </c>
      <c r="S4466">
        <f t="shared" ca="1" si="5046"/>
        <v>46113</v>
      </c>
      <c r="T4466">
        <f t="shared" ca="1" si="5047"/>
        <v>607</v>
      </c>
    </row>
    <row r="4467" spans="1:20">
      <c r="A4467" s="3">
        <f t="shared" ca="1" si="5038"/>
        <v>4459</v>
      </c>
      <c r="B4467" s="3">
        <f t="shared" ca="1" si="5039"/>
        <v>4460</v>
      </c>
      <c r="C4467" s="3">
        <f t="shared" ref="C4467:I4467" ca="1" si="5094">B4467+IF(0=LEN(OFFSET($L$2,B4467,0)),1,0)</f>
        <v>4460</v>
      </c>
      <c r="D4467" s="3">
        <f t="shared" ca="1" si="5094"/>
        <v>4460</v>
      </c>
      <c r="E4467" s="3">
        <f t="shared" ca="1" si="5094"/>
        <v>4460</v>
      </c>
      <c r="F4467" s="3">
        <f t="shared" ca="1" si="5094"/>
        <v>4460</v>
      </c>
      <c r="G4467" s="3">
        <f t="shared" ca="1" si="5094"/>
        <v>4460</v>
      </c>
      <c r="H4467" s="3">
        <f t="shared" ca="1" si="5094"/>
        <v>4460</v>
      </c>
      <c r="I4467" s="3">
        <f t="shared" ca="1" si="5094"/>
        <v>4460</v>
      </c>
      <c r="J4467" s="3">
        <f ca="1">COUNTIF($A$2:$A4466,"="&amp;$A4467)+1</f>
        <v>1</v>
      </c>
      <c r="K4467">
        <f t="shared" ca="1" si="5041"/>
        <v>0</v>
      </c>
      <c r="L4467" t="str">
        <f ca="1">IF(M4467,"",
IF(R4467&lt;&gt;".",IF(OR(R4467="@",R4467="X"),"",MID(R4467,1,1)),
IF(OR(OFFSET('map portals'!$A$1,$Q4467,$P4467+1)="#",ISNUMBER(MATCH((P4467+1)*1000+Q4467,$S$2:$S4466,0))),"","0")
&amp;IF(OR(OFFSET('map portals'!$A$1,$Q4467+1,$P4467)="#",ISNUMBER(MATCH(P4467*1000+(Q4467+1),$S$2:$S4466,0))),"","1")
&amp;IF(OR(OFFSET('map portals'!$A$1,$Q4467,$P4467-1)="#",ISNUMBER(MATCH((P4467-1)*1000+Q4467,$S$2:$S4466,0))),"","2")
&amp;IF(OR(OFFSET('map portals'!$A$1,$Q4467-1,$P4467)="#",ISNUMBER(MATCH(P4467*1000+(Q4467-1),$S$2:$S4466,0))),"","3")
))</f>
        <v>0</v>
      </c>
      <c r="M4467" t="b">
        <f ca="1">ISNUMBER(MATCH(S4467,$S$2:$S4466,0))</f>
        <v>0</v>
      </c>
      <c r="N4467">
        <f t="shared" ca="1" si="5042"/>
        <v>20</v>
      </c>
      <c r="O4467">
        <f t="shared" ca="1" si="5043"/>
        <v>59</v>
      </c>
      <c r="P4467">
        <f t="shared" ca="1" si="5044"/>
        <v>20</v>
      </c>
      <c r="Q4467">
        <f t="shared" ca="1" si="5045"/>
        <v>59</v>
      </c>
      <c r="R4467" t="str">
        <f ca="1">OFFSET('map portals'!$A$1,$O4467,$N4467)</f>
        <v>.</v>
      </c>
      <c r="S4467">
        <f t="shared" ca="1" si="5046"/>
        <v>20059</v>
      </c>
      <c r="T4467">
        <f t="shared" ca="1" si="5047"/>
        <v>608</v>
      </c>
    </row>
    <row r="4468" spans="1:20">
      <c r="A4468" s="3">
        <f t="shared" ca="1" si="5038"/>
        <v>4460</v>
      </c>
      <c r="B4468" s="3">
        <f t="shared" ca="1" si="5039"/>
        <v>4461</v>
      </c>
      <c r="C4468" s="3">
        <f t="shared" ref="C4468:I4468" ca="1" si="5095">B4468+IF(0=LEN(OFFSET($L$2,B4468,0)),1,0)</f>
        <v>4461</v>
      </c>
      <c r="D4468" s="3">
        <f t="shared" ca="1" si="5095"/>
        <v>4461</v>
      </c>
      <c r="E4468" s="3">
        <f t="shared" ca="1" si="5095"/>
        <v>4461</v>
      </c>
      <c r="F4468" s="3">
        <f t="shared" ca="1" si="5095"/>
        <v>4461</v>
      </c>
      <c r="G4468" s="3">
        <f t="shared" ca="1" si="5095"/>
        <v>4461</v>
      </c>
      <c r="H4468" s="3">
        <f t="shared" ca="1" si="5095"/>
        <v>4461</v>
      </c>
      <c r="I4468" s="3">
        <f t="shared" ca="1" si="5095"/>
        <v>4461</v>
      </c>
      <c r="J4468" s="3">
        <f ca="1">COUNTIF($A$2:$A4467,"="&amp;$A4468)+1</f>
        <v>1</v>
      </c>
      <c r="K4468">
        <f t="shared" ca="1" si="5041"/>
        <v>0</v>
      </c>
      <c r="L4468" t="str">
        <f ca="1">IF(M4468,"",
IF(R4468&lt;&gt;".",IF(OR(R4468="@",R4468="X"),"",MID(R4468,1,1)),
IF(OR(OFFSET('map portals'!$A$1,$Q4468,$P4468+1)="#",ISNUMBER(MATCH((P4468+1)*1000+Q4468,$S$2:$S4467,0))),"","0")
&amp;IF(OR(OFFSET('map portals'!$A$1,$Q4468+1,$P4468)="#",ISNUMBER(MATCH(P4468*1000+(Q4468+1),$S$2:$S4467,0))),"","1")
&amp;IF(OR(OFFSET('map portals'!$A$1,$Q4468,$P4468-1)="#",ISNUMBER(MATCH((P4468-1)*1000+Q4468,$S$2:$S4467,0))),"","2")
&amp;IF(OR(OFFSET('map portals'!$A$1,$Q4468-1,$P4468)="#",ISNUMBER(MATCH(P4468*1000+(Q4468-1),$S$2:$S4467,0))),"","3")
))</f>
        <v/>
      </c>
      <c r="M4468" t="b">
        <f ca="1">ISNUMBER(MATCH(S4468,$S$2:$S4467,0))</f>
        <v>0</v>
      </c>
      <c r="N4468">
        <f t="shared" ca="1" si="5042"/>
        <v>51</v>
      </c>
      <c r="O4468">
        <f t="shared" ca="1" si="5043"/>
        <v>119</v>
      </c>
      <c r="P4468">
        <f t="shared" ca="1" si="5044"/>
        <v>51</v>
      </c>
      <c r="Q4468">
        <f t="shared" ca="1" si="5045"/>
        <v>119</v>
      </c>
      <c r="R4468" t="str">
        <f ca="1">OFFSET('map portals'!$A$1,$O4468,$N4468)</f>
        <v>.</v>
      </c>
      <c r="S4468">
        <f t="shared" ca="1" si="5046"/>
        <v>51119</v>
      </c>
      <c r="T4468">
        <f t="shared" ca="1" si="5047"/>
        <v>608</v>
      </c>
    </row>
    <row r="4469" spans="1:20">
      <c r="A4469" s="3">
        <f t="shared" ca="1" si="5038"/>
        <v>4461</v>
      </c>
      <c r="B4469" s="3">
        <f t="shared" ca="1" si="5039"/>
        <v>4462</v>
      </c>
      <c r="C4469" s="3">
        <f t="shared" ref="C4469:I4469" ca="1" si="5096">B4469+IF(0=LEN(OFFSET($L$2,B4469,0)),1,0)</f>
        <v>4462</v>
      </c>
      <c r="D4469" s="3">
        <f t="shared" ca="1" si="5096"/>
        <v>4462</v>
      </c>
      <c r="E4469" s="3">
        <f t="shared" ca="1" si="5096"/>
        <v>4462</v>
      </c>
      <c r="F4469" s="3">
        <f t="shared" ca="1" si="5096"/>
        <v>4462</v>
      </c>
      <c r="G4469" s="3">
        <f t="shared" ca="1" si="5096"/>
        <v>4462</v>
      </c>
      <c r="H4469" s="3">
        <f t="shared" ca="1" si="5096"/>
        <v>4462</v>
      </c>
      <c r="I4469" s="3">
        <f t="shared" ca="1" si="5096"/>
        <v>4462</v>
      </c>
      <c r="J4469" s="3">
        <f ca="1">COUNTIF($A$2:$A4468,"="&amp;$A4469)+1</f>
        <v>1</v>
      </c>
      <c r="K4469">
        <f t="shared" ca="1" si="5041"/>
        <v>1</v>
      </c>
      <c r="L4469" t="str">
        <f ca="1">IF(M4469,"",
IF(R4469&lt;&gt;".",IF(OR(R4469="@",R4469="X"),"",MID(R4469,1,1)),
IF(OR(OFFSET('map portals'!$A$1,$Q4469,$P4469+1)="#",ISNUMBER(MATCH((P4469+1)*1000+Q4469,$S$2:$S4468,0))),"","0")
&amp;IF(OR(OFFSET('map portals'!$A$1,$Q4469+1,$P4469)="#",ISNUMBER(MATCH(P4469*1000+(Q4469+1),$S$2:$S4468,0))),"","1")
&amp;IF(OR(OFFSET('map portals'!$A$1,$Q4469,$P4469-1)="#",ISNUMBER(MATCH((P4469-1)*1000+Q4469,$S$2:$S4468,0))),"","2")
&amp;IF(OR(OFFSET('map portals'!$A$1,$Q4469-1,$P4469)="#",ISNUMBER(MATCH(P4469*1000+(Q4469-1),$S$2:$S4468,0))),"","3")
))</f>
        <v>1</v>
      </c>
      <c r="M4469" t="b">
        <f ca="1">ISNUMBER(MATCH(S4469,$S$2:$S4468,0))</f>
        <v>0</v>
      </c>
      <c r="N4469">
        <f t="shared" ca="1" si="5042"/>
        <v>49</v>
      </c>
      <c r="O4469">
        <f t="shared" ca="1" si="5043"/>
        <v>121</v>
      </c>
      <c r="P4469">
        <f t="shared" ca="1" si="5044"/>
        <v>49</v>
      </c>
      <c r="Q4469">
        <f t="shared" ca="1" si="5045"/>
        <v>121</v>
      </c>
      <c r="R4469" t="str">
        <f ca="1">OFFSET('map portals'!$A$1,$O4469,$N4469)</f>
        <v>.</v>
      </c>
      <c r="S4469">
        <f t="shared" ca="1" si="5046"/>
        <v>49121</v>
      </c>
      <c r="T4469">
        <f t="shared" ca="1" si="5047"/>
        <v>608</v>
      </c>
    </row>
    <row r="4470" spans="1:20">
      <c r="A4470" s="3">
        <f t="shared" ca="1" si="5038"/>
        <v>4462</v>
      </c>
      <c r="B4470" s="3">
        <f t="shared" ca="1" si="5039"/>
        <v>4463</v>
      </c>
      <c r="C4470" s="3">
        <f t="shared" ref="C4470:I4470" ca="1" si="5097">B4470+IF(0=LEN(OFFSET($L$2,B4470,0)),1,0)</f>
        <v>4463</v>
      </c>
      <c r="D4470" s="3">
        <f t="shared" ca="1" si="5097"/>
        <v>4463</v>
      </c>
      <c r="E4470" s="3">
        <f t="shared" ca="1" si="5097"/>
        <v>4463</v>
      </c>
      <c r="F4470" s="3">
        <f t="shared" ca="1" si="5097"/>
        <v>4463</v>
      </c>
      <c r="G4470" s="3">
        <f t="shared" ca="1" si="5097"/>
        <v>4463</v>
      </c>
      <c r="H4470" s="3">
        <f t="shared" ca="1" si="5097"/>
        <v>4463</v>
      </c>
      <c r="I4470" s="3">
        <f t="shared" ca="1" si="5097"/>
        <v>4463</v>
      </c>
      <c r="J4470" s="3">
        <f ca="1">COUNTIF($A$2:$A4469,"="&amp;$A4470)+1</f>
        <v>1</v>
      </c>
      <c r="K4470">
        <f t="shared" ca="1" si="5041"/>
        <v>2</v>
      </c>
      <c r="L4470" t="str">
        <f ca="1">IF(M4470,"",
IF(R4470&lt;&gt;".",IF(OR(R4470="@",R4470="X"),"",MID(R4470,1,1)),
IF(OR(OFFSET('map portals'!$A$1,$Q4470,$P4470+1)="#",ISNUMBER(MATCH((P4470+1)*1000+Q4470,$S$2:$S4469,0))),"","0")
&amp;IF(OR(OFFSET('map portals'!$A$1,$Q4470+1,$P4470)="#",ISNUMBER(MATCH(P4470*1000+(Q4470+1),$S$2:$S4469,0))),"","1")
&amp;IF(OR(OFFSET('map portals'!$A$1,$Q4470,$P4470-1)="#",ISNUMBER(MATCH((P4470-1)*1000+Q4470,$S$2:$S4469,0))),"","2")
&amp;IF(OR(OFFSET('map portals'!$A$1,$Q4470-1,$P4470)="#",ISNUMBER(MATCH(P4470*1000+(Q4470-1),$S$2:$S4469,0))),"","3")
))</f>
        <v>1</v>
      </c>
      <c r="M4470" t="b">
        <f ca="1">ISNUMBER(MATCH(S4470,$S$2:$S4469,0))</f>
        <v>0</v>
      </c>
      <c r="N4470">
        <f t="shared" ca="1" si="5042"/>
        <v>47</v>
      </c>
      <c r="O4470">
        <f t="shared" ca="1" si="5043"/>
        <v>119</v>
      </c>
      <c r="P4470">
        <f t="shared" ca="1" si="5044"/>
        <v>47</v>
      </c>
      <c r="Q4470">
        <f t="shared" ca="1" si="5045"/>
        <v>119</v>
      </c>
      <c r="R4470" t="str">
        <f ca="1">OFFSET('map portals'!$A$1,$O4470,$N4470)</f>
        <v>.</v>
      </c>
      <c r="S4470">
        <f t="shared" ca="1" si="5046"/>
        <v>47119</v>
      </c>
      <c r="T4470">
        <f t="shared" ca="1" si="5047"/>
        <v>608</v>
      </c>
    </row>
    <row r="4471" spans="1:20">
      <c r="A4471" s="3">
        <f t="shared" ca="1" si="5038"/>
        <v>4463</v>
      </c>
      <c r="B4471" s="3">
        <f t="shared" ca="1" si="5039"/>
        <v>4464</v>
      </c>
      <c r="C4471" s="3">
        <f t="shared" ref="C4471:I4471" ca="1" si="5098">B4471+IF(0=LEN(OFFSET($L$2,B4471,0)),1,0)</f>
        <v>4464</v>
      </c>
      <c r="D4471" s="3">
        <f t="shared" ca="1" si="5098"/>
        <v>4464</v>
      </c>
      <c r="E4471" s="3">
        <f t="shared" ca="1" si="5098"/>
        <v>4464</v>
      </c>
      <c r="F4471" s="3">
        <f t="shared" ca="1" si="5098"/>
        <v>4464</v>
      </c>
      <c r="G4471" s="3">
        <f t="shared" ca="1" si="5098"/>
        <v>4464</v>
      </c>
      <c r="H4471" s="3">
        <f t="shared" ca="1" si="5098"/>
        <v>4464</v>
      </c>
      <c r="I4471" s="3">
        <f t="shared" ca="1" si="5098"/>
        <v>4464</v>
      </c>
      <c r="J4471" s="3">
        <f ca="1">COUNTIF($A$2:$A4470,"="&amp;$A4471)+1</f>
        <v>1</v>
      </c>
      <c r="K4471">
        <f t="shared" ca="1" si="5041"/>
        <v>2</v>
      </c>
      <c r="L4471" t="str">
        <f ca="1">IF(M4471,"",
IF(R4471&lt;&gt;".",IF(OR(R4471="@",R4471="X"),"",MID(R4471,1,1)),
IF(OR(OFFSET('map portals'!$A$1,$Q4471,$P4471+1)="#",ISNUMBER(MATCH((P4471+1)*1000+Q4471,$S$2:$S4470,0))),"","0")
&amp;IF(OR(OFFSET('map portals'!$A$1,$Q4471+1,$P4471)="#",ISNUMBER(MATCH(P4471*1000+(Q4471+1),$S$2:$S4470,0))),"","1")
&amp;IF(OR(OFFSET('map portals'!$A$1,$Q4471,$P4471-1)="#",ISNUMBER(MATCH((P4471-1)*1000+Q4471,$S$2:$S4470,0))),"","2")
&amp;IF(OR(OFFSET('map portals'!$A$1,$Q4471-1,$P4471)="#",ISNUMBER(MATCH(P4471*1000+(Q4471-1),$S$2:$S4470,0))),"","3")
))</f>
        <v>123</v>
      </c>
      <c r="M4471" t="b">
        <f ca="1">ISNUMBER(MATCH(S4471,$S$2:$S4470,0))</f>
        <v>0</v>
      </c>
      <c r="N4471">
        <f t="shared" ca="1" si="5042"/>
        <v>45</v>
      </c>
      <c r="O4471">
        <f t="shared" ca="1" si="5043"/>
        <v>117</v>
      </c>
      <c r="P4471">
        <f t="shared" ca="1" si="5044"/>
        <v>45</v>
      </c>
      <c r="Q4471">
        <f t="shared" ca="1" si="5045"/>
        <v>117</v>
      </c>
      <c r="R4471" t="str">
        <f ca="1">OFFSET('map portals'!$A$1,$O4471,$N4471)</f>
        <v>.</v>
      </c>
      <c r="S4471">
        <f t="shared" ca="1" si="5046"/>
        <v>45117</v>
      </c>
      <c r="T4471">
        <f t="shared" ca="1" si="5047"/>
        <v>608</v>
      </c>
    </row>
    <row r="4472" spans="1:20">
      <c r="A4472" s="3">
        <f t="shared" ca="1" si="5038"/>
        <v>4464</v>
      </c>
      <c r="B4472" s="3">
        <f t="shared" ca="1" si="5039"/>
        <v>4465</v>
      </c>
      <c r="C4472" s="3">
        <f t="shared" ref="C4472:I4472" ca="1" si="5099">B4472+IF(0=LEN(OFFSET($L$2,B4472,0)),1,0)</f>
        <v>4465</v>
      </c>
      <c r="D4472" s="3">
        <f t="shared" ca="1" si="5099"/>
        <v>4465</v>
      </c>
      <c r="E4472" s="3">
        <f t="shared" ca="1" si="5099"/>
        <v>4465</v>
      </c>
      <c r="F4472" s="3">
        <f t="shared" ca="1" si="5099"/>
        <v>4465</v>
      </c>
      <c r="G4472" s="3">
        <f t="shared" ca="1" si="5099"/>
        <v>4465</v>
      </c>
      <c r="H4472" s="3">
        <f t="shared" ca="1" si="5099"/>
        <v>4465</v>
      </c>
      <c r="I4472" s="3">
        <f t="shared" ca="1" si="5099"/>
        <v>4465</v>
      </c>
      <c r="J4472" s="3">
        <f ca="1">COUNTIF($A$2:$A4471,"="&amp;$A4472)+1</f>
        <v>1</v>
      </c>
      <c r="K4472">
        <f t="shared" ca="1" si="5041"/>
        <v>2</v>
      </c>
      <c r="L4472" t="str">
        <f ca="1">IF(M4472,"",
IF(R4472&lt;&gt;".",IF(OR(R4472="@",R4472="X"),"",MID(R4472,1,1)),
IF(OR(OFFSET('map portals'!$A$1,$Q4472,$P4472+1)="#",ISNUMBER(MATCH((P4472+1)*1000+Q4472,$S$2:$S4471,0))),"","0")
&amp;IF(OR(OFFSET('map portals'!$A$1,$Q4472+1,$P4472)="#",ISNUMBER(MATCH(P4472*1000+(Q4472+1),$S$2:$S4471,0))),"","1")
&amp;IF(OR(OFFSET('map portals'!$A$1,$Q4472,$P4472-1)="#",ISNUMBER(MATCH((P4472-1)*1000+Q4472,$S$2:$S4471,0))),"","2")
&amp;IF(OR(OFFSET('map portals'!$A$1,$Q4472-1,$P4472)="#",ISNUMBER(MATCH(P4472*1000+(Q4472-1),$S$2:$S4471,0))),"","3")
))</f>
        <v>3</v>
      </c>
      <c r="M4472" t="b">
        <f ca="1">ISNUMBER(MATCH(S4472,$S$2:$S4471,0))</f>
        <v>0</v>
      </c>
      <c r="N4472">
        <f t="shared" ca="1" si="5042"/>
        <v>45</v>
      </c>
      <c r="O4472">
        <f t="shared" ca="1" si="5043"/>
        <v>113</v>
      </c>
      <c r="P4472">
        <f t="shared" ca="1" si="5044"/>
        <v>45</v>
      </c>
      <c r="Q4472">
        <f t="shared" ca="1" si="5045"/>
        <v>113</v>
      </c>
      <c r="R4472" t="str">
        <f ca="1">OFFSET('map portals'!$A$1,$O4472,$N4472)</f>
        <v>.</v>
      </c>
      <c r="S4472">
        <f t="shared" ca="1" si="5046"/>
        <v>45113</v>
      </c>
      <c r="T4472">
        <f t="shared" ca="1" si="5047"/>
        <v>608</v>
      </c>
    </row>
    <row r="4473" spans="1:20">
      <c r="A4473" s="3">
        <f t="shared" ca="1" si="5038"/>
        <v>4465</v>
      </c>
      <c r="B4473" s="3">
        <f t="shared" ca="1" si="5039"/>
        <v>4466</v>
      </c>
      <c r="C4473" s="3">
        <f t="shared" ref="C4473:I4473" ca="1" si="5100">B4473+IF(0=LEN(OFFSET($L$2,B4473,0)),1,0)</f>
        <v>4467</v>
      </c>
      <c r="D4473" s="3">
        <f t="shared" ca="1" si="5100"/>
        <v>4467</v>
      </c>
      <c r="E4473" s="3">
        <f t="shared" ca="1" si="5100"/>
        <v>4467</v>
      </c>
      <c r="F4473" s="3">
        <f t="shared" ca="1" si="5100"/>
        <v>4467</v>
      </c>
      <c r="G4473" s="3">
        <f t="shared" ca="1" si="5100"/>
        <v>4467</v>
      </c>
      <c r="H4473" s="3">
        <f t="shared" ca="1" si="5100"/>
        <v>4467</v>
      </c>
      <c r="I4473" s="3">
        <f t="shared" ca="1" si="5100"/>
        <v>4467</v>
      </c>
      <c r="J4473" s="3">
        <f ca="1">COUNTIF($A$2:$A4472,"="&amp;$A4473)+1</f>
        <v>1</v>
      </c>
      <c r="K4473">
        <f t="shared" ca="1" si="5041"/>
        <v>0</v>
      </c>
      <c r="L4473" t="str">
        <f ca="1">IF(M4473,"",
IF(R4473&lt;&gt;".",IF(OR(R4473="@",R4473="X"),"",MID(R4473,1,1)),
IF(OR(OFFSET('map portals'!$A$1,$Q4473,$P4473+1)="#",ISNUMBER(MATCH((P4473+1)*1000+Q4473,$S$2:$S4472,0))),"","0")
&amp;IF(OR(OFFSET('map portals'!$A$1,$Q4473+1,$P4473)="#",ISNUMBER(MATCH(P4473*1000+(Q4473+1),$S$2:$S4472,0))),"","1")
&amp;IF(OR(OFFSET('map portals'!$A$1,$Q4473,$P4473-1)="#",ISNUMBER(MATCH((P4473-1)*1000+Q4473,$S$2:$S4472,0))),"","2")
&amp;IF(OR(OFFSET('map portals'!$A$1,$Q4473-1,$P4473)="#",ISNUMBER(MATCH(P4473*1000+(Q4473-1),$S$2:$S4472,0))),"","3")
))</f>
        <v>1</v>
      </c>
      <c r="M4473" t="b">
        <f ca="1">ISNUMBER(MATCH(S4473,$S$2:$S4472,0))</f>
        <v>0</v>
      </c>
      <c r="N4473">
        <f t="shared" ca="1" si="5042"/>
        <v>21</v>
      </c>
      <c r="O4473">
        <f t="shared" ca="1" si="5043"/>
        <v>59</v>
      </c>
      <c r="P4473">
        <f t="shared" ca="1" si="5044"/>
        <v>21</v>
      </c>
      <c r="Q4473">
        <f t="shared" ca="1" si="5045"/>
        <v>59</v>
      </c>
      <c r="R4473" t="str">
        <f ca="1">OFFSET('map portals'!$A$1,$O4473,$N4473)</f>
        <v>.</v>
      </c>
      <c r="S4473">
        <f t="shared" ca="1" si="5046"/>
        <v>21059</v>
      </c>
      <c r="T4473">
        <f t="shared" ca="1" si="5047"/>
        <v>609</v>
      </c>
    </row>
    <row r="4474" spans="1:20">
      <c r="A4474" s="3">
        <f t="shared" ca="1" si="5038"/>
        <v>4467</v>
      </c>
      <c r="B4474" s="3">
        <f t="shared" ca="1" si="5039"/>
        <v>4468</v>
      </c>
      <c r="C4474" s="3">
        <f t="shared" ref="C4474:I4474" ca="1" si="5101">B4474+IF(0=LEN(OFFSET($L$2,B4474,0)),1,0)</f>
        <v>4468</v>
      </c>
      <c r="D4474" s="3">
        <f t="shared" ca="1" si="5101"/>
        <v>4468</v>
      </c>
      <c r="E4474" s="3">
        <f t="shared" ca="1" si="5101"/>
        <v>4468</v>
      </c>
      <c r="F4474" s="3">
        <f t="shared" ca="1" si="5101"/>
        <v>4468</v>
      </c>
      <c r="G4474" s="3">
        <f t="shared" ca="1" si="5101"/>
        <v>4468</v>
      </c>
      <c r="H4474" s="3">
        <f t="shared" ca="1" si="5101"/>
        <v>4468</v>
      </c>
      <c r="I4474" s="3">
        <f t="shared" ca="1" si="5101"/>
        <v>4468</v>
      </c>
      <c r="J4474" s="3">
        <f ca="1">COUNTIF($A$2:$A4473,"="&amp;$A4474)+1</f>
        <v>1</v>
      </c>
      <c r="K4474">
        <f t="shared" ca="1" si="5041"/>
        <v>1</v>
      </c>
      <c r="L4474" t="str">
        <f ca="1">IF(M4474,"",
IF(R4474&lt;&gt;".",IF(OR(R4474="@",R4474="X"),"",MID(R4474,1,1)),
IF(OR(OFFSET('map portals'!$A$1,$Q4474,$P4474+1)="#",ISNUMBER(MATCH((P4474+1)*1000+Q4474,$S$2:$S4473,0))),"","0")
&amp;IF(OR(OFFSET('map portals'!$A$1,$Q4474+1,$P4474)="#",ISNUMBER(MATCH(P4474*1000+(Q4474+1),$S$2:$S4473,0))),"","1")
&amp;IF(OR(OFFSET('map portals'!$A$1,$Q4474,$P4474-1)="#",ISNUMBER(MATCH((P4474-1)*1000+Q4474,$S$2:$S4473,0))),"","2")
&amp;IF(OR(OFFSET('map portals'!$A$1,$Q4474-1,$P4474)="#",ISNUMBER(MATCH(P4474*1000+(Q4474-1),$S$2:$S4473,0))),"","3")
))</f>
        <v>1</v>
      </c>
      <c r="M4474" t="b">
        <f ca="1">ISNUMBER(MATCH(S4474,$S$2:$S4473,0))</f>
        <v>0</v>
      </c>
      <c r="N4474">
        <f t="shared" ca="1" si="5042"/>
        <v>49</v>
      </c>
      <c r="O4474">
        <f t="shared" ca="1" si="5043"/>
        <v>122</v>
      </c>
      <c r="P4474">
        <f t="shared" ca="1" si="5044"/>
        <v>49</v>
      </c>
      <c r="Q4474">
        <f t="shared" ca="1" si="5045"/>
        <v>122</v>
      </c>
      <c r="R4474" t="str">
        <f ca="1">OFFSET('map portals'!$A$1,$O4474,$N4474)</f>
        <v>.</v>
      </c>
      <c r="S4474">
        <f t="shared" ca="1" si="5046"/>
        <v>49122</v>
      </c>
      <c r="T4474">
        <f t="shared" ca="1" si="5047"/>
        <v>609</v>
      </c>
    </row>
    <row r="4475" spans="1:20">
      <c r="A4475" s="3">
        <f t="shared" ca="1" si="5038"/>
        <v>4468</v>
      </c>
      <c r="B4475" s="3">
        <f t="shared" ca="1" si="5039"/>
        <v>4469</v>
      </c>
      <c r="C4475" s="3">
        <f t="shared" ref="C4475:I4475" ca="1" si="5102">B4475+IF(0=LEN(OFFSET($L$2,B4475,0)),1,0)</f>
        <v>4469</v>
      </c>
      <c r="D4475" s="3">
        <f t="shared" ca="1" si="5102"/>
        <v>4469</v>
      </c>
      <c r="E4475" s="3">
        <f t="shared" ca="1" si="5102"/>
        <v>4469</v>
      </c>
      <c r="F4475" s="3">
        <f t="shared" ca="1" si="5102"/>
        <v>4469</v>
      </c>
      <c r="G4475" s="3">
        <f t="shared" ca="1" si="5102"/>
        <v>4469</v>
      </c>
      <c r="H4475" s="3">
        <f t="shared" ca="1" si="5102"/>
        <v>4469</v>
      </c>
      <c r="I4475" s="3">
        <f t="shared" ca="1" si="5102"/>
        <v>4469</v>
      </c>
      <c r="J4475" s="3">
        <f ca="1">COUNTIF($A$2:$A4474,"="&amp;$A4475)+1</f>
        <v>1</v>
      </c>
      <c r="K4475">
        <f t="shared" ca="1" si="5041"/>
        <v>1</v>
      </c>
      <c r="L4475" t="str">
        <f ca="1">IF(M4475,"",
IF(R4475&lt;&gt;".",IF(OR(R4475="@",R4475="X"),"",MID(R4475,1,1)),
IF(OR(OFFSET('map portals'!$A$1,$Q4475,$P4475+1)="#",ISNUMBER(MATCH((P4475+1)*1000+Q4475,$S$2:$S4474,0))),"","0")
&amp;IF(OR(OFFSET('map portals'!$A$1,$Q4475+1,$P4475)="#",ISNUMBER(MATCH(P4475*1000+(Q4475+1),$S$2:$S4474,0))),"","1")
&amp;IF(OR(OFFSET('map portals'!$A$1,$Q4475,$P4475-1)="#",ISNUMBER(MATCH((P4475-1)*1000+Q4475,$S$2:$S4474,0))),"","2")
&amp;IF(OR(OFFSET('map portals'!$A$1,$Q4475-1,$P4475)="#",ISNUMBER(MATCH(P4475*1000+(Q4475-1),$S$2:$S4474,0))),"","3")
))</f>
        <v>1</v>
      </c>
      <c r="M4475" t="b">
        <f ca="1">ISNUMBER(MATCH(S4475,$S$2:$S4474,0))</f>
        <v>0</v>
      </c>
      <c r="N4475">
        <f t="shared" ca="1" si="5042"/>
        <v>47</v>
      </c>
      <c r="O4475">
        <f t="shared" ca="1" si="5043"/>
        <v>120</v>
      </c>
      <c r="P4475">
        <f t="shared" ca="1" si="5044"/>
        <v>47</v>
      </c>
      <c r="Q4475">
        <f t="shared" ca="1" si="5045"/>
        <v>120</v>
      </c>
      <c r="R4475" t="str">
        <f ca="1">OFFSET('map portals'!$A$1,$O4475,$N4475)</f>
        <v>.</v>
      </c>
      <c r="S4475">
        <f t="shared" ca="1" si="5046"/>
        <v>47120</v>
      </c>
      <c r="T4475">
        <f t="shared" ca="1" si="5047"/>
        <v>609</v>
      </c>
    </row>
    <row r="4476" spans="1:20">
      <c r="A4476" s="3">
        <f t="shared" ca="1" si="5038"/>
        <v>4469</v>
      </c>
      <c r="B4476" s="3">
        <f t="shared" ca="1" si="5039"/>
        <v>4469</v>
      </c>
      <c r="C4476" s="3">
        <f t="shared" ref="C4476:I4476" ca="1" si="5103">B4476+IF(0=LEN(OFFSET($L$2,B4476,0)),1,0)</f>
        <v>4469</v>
      </c>
      <c r="D4476" s="3">
        <f t="shared" ca="1" si="5103"/>
        <v>4469</v>
      </c>
      <c r="E4476" s="3">
        <f t="shared" ca="1" si="5103"/>
        <v>4469</v>
      </c>
      <c r="F4476" s="3">
        <f t="shared" ca="1" si="5103"/>
        <v>4469</v>
      </c>
      <c r="G4476" s="3">
        <f t="shared" ca="1" si="5103"/>
        <v>4469</v>
      </c>
      <c r="H4476" s="3">
        <f t="shared" ca="1" si="5103"/>
        <v>4469</v>
      </c>
      <c r="I4476" s="3">
        <f t="shared" ca="1" si="5103"/>
        <v>4469</v>
      </c>
      <c r="J4476" s="3">
        <f ca="1">COUNTIF($A$2:$A4475,"="&amp;$A4476)+1</f>
        <v>1</v>
      </c>
      <c r="K4476">
        <f t="shared" ca="1" si="5041"/>
        <v>1</v>
      </c>
      <c r="L4476" t="str">
        <f ca="1">IF(M4476,"",
IF(R4476&lt;&gt;".",IF(OR(R4476="@",R4476="X"),"",MID(R4476,1,1)),
IF(OR(OFFSET('map portals'!$A$1,$Q4476,$P4476+1)="#",ISNUMBER(MATCH((P4476+1)*1000+Q4476,$S$2:$S4475,0))),"","0")
&amp;IF(OR(OFFSET('map portals'!$A$1,$Q4476+1,$P4476)="#",ISNUMBER(MATCH(P4476*1000+(Q4476+1),$S$2:$S4475,0))),"","1")
&amp;IF(OR(OFFSET('map portals'!$A$1,$Q4476,$P4476-1)="#",ISNUMBER(MATCH((P4476-1)*1000+Q4476,$S$2:$S4475,0))),"","2")
&amp;IF(OR(OFFSET('map portals'!$A$1,$Q4476-1,$P4476)="#",ISNUMBER(MATCH(P4476*1000+(Q4476-1),$S$2:$S4475,0))),"","3")
))</f>
        <v>1</v>
      </c>
      <c r="M4476" t="b">
        <f ca="1">ISNUMBER(MATCH(S4476,$S$2:$S4475,0))</f>
        <v>0</v>
      </c>
      <c r="N4476">
        <f t="shared" ca="1" si="5042"/>
        <v>45</v>
      </c>
      <c r="O4476">
        <f t="shared" ca="1" si="5043"/>
        <v>118</v>
      </c>
      <c r="P4476">
        <f t="shared" ca="1" si="5044"/>
        <v>45</v>
      </c>
      <c r="Q4476">
        <f t="shared" ca="1" si="5045"/>
        <v>118</v>
      </c>
      <c r="R4476" t="str">
        <f ca="1">OFFSET('map portals'!$A$1,$O4476,$N4476)</f>
        <v>.</v>
      </c>
      <c r="S4476">
        <f t="shared" ca="1" si="5046"/>
        <v>45118</v>
      </c>
      <c r="T4476">
        <f t="shared" ca="1" si="5047"/>
        <v>609</v>
      </c>
    </row>
    <row r="4477" spans="1:20">
      <c r="A4477" s="3">
        <f t="shared" ca="1" si="5038"/>
        <v>4469</v>
      </c>
      <c r="B4477" s="3">
        <f t="shared" ca="1" si="5039"/>
        <v>4469</v>
      </c>
      <c r="C4477" s="3">
        <f t="shared" ref="C4477:I4477" ca="1" si="5104">B4477+IF(0=LEN(OFFSET($L$2,B4477,0)),1,0)</f>
        <v>4469</v>
      </c>
      <c r="D4477" s="3">
        <f t="shared" ca="1" si="5104"/>
        <v>4469</v>
      </c>
      <c r="E4477" s="3">
        <f t="shared" ca="1" si="5104"/>
        <v>4469</v>
      </c>
      <c r="F4477" s="3">
        <f t="shared" ca="1" si="5104"/>
        <v>4469</v>
      </c>
      <c r="G4477" s="3">
        <f t="shared" ca="1" si="5104"/>
        <v>4469</v>
      </c>
      <c r="H4477" s="3">
        <f t="shared" ca="1" si="5104"/>
        <v>4469</v>
      </c>
      <c r="I4477" s="3">
        <f t="shared" ca="1" si="5104"/>
        <v>4469</v>
      </c>
      <c r="J4477" s="3">
        <f ca="1">COUNTIF($A$2:$A4476,"="&amp;$A4477)+1</f>
        <v>2</v>
      </c>
      <c r="K4477">
        <f t="shared" ca="1" si="5041"/>
        <v>2</v>
      </c>
      <c r="L4477" t="str">
        <f ca="1">IF(M4477,"",
IF(R4477&lt;&gt;".",IF(OR(R4477="@",R4477="X"),"",MID(R4477,1,1)),
IF(OR(OFFSET('map portals'!$A$1,$Q4477,$P4477+1)="#",ISNUMBER(MATCH((P4477+1)*1000+Q4477,$S$2:$S4476,0))),"","0")
&amp;IF(OR(OFFSET('map portals'!$A$1,$Q4477+1,$P4477)="#",ISNUMBER(MATCH(P4477*1000+(Q4477+1),$S$2:$S4476,0))),"","1")
&amp;IF(OR(OFFSET('map portals'!$A$1,$Q4477,$P4477-1)="#",ISNUMBER(MATCH((P4477-1)*1000+Q4477,$S$2:$S4476,0))),"","2")
&amp;IF(OR(OFFSET('map portals'!$A$1,$Q4477-1,$P4477)="#",ISNUMBER(MATCH(P4477*1000+(Q4477-1),$S$2:$S4476,0))),"","3")
))</f>
        <v>2</v>
      </c>
      <c r="M4477" t="b">
        <f ca="1">ISNUMBER(MATCH(S4477,$S$2:$S4476,0))</f>
        <v>0</v>
      </c>
      <c r="N4477">
        <f t="shared" ca="1" si="5042"/>
        <v>44</v>
      </c>
      <c r="O4477">
        <f t="shared" ca="1" si="5043"/>
        <v>117</v>
      </c>
      <c r="P4477">
        <f t="shared" ca="1" si="5044"/>
        <v>44</v>
      </c>
      <c r="Q4477">
        <f t="shared" ca="1" si="5045"/>
        <v>117</v>
      </c>
      <c r="R4477" t="str">
        <f ca="1">OFFSET('map portals'!$A$1,$O4477,$N4477)</f>
        <v>.</v>
      </c>
      <c r="S4477">
        <f t="shared" ca="1" si="5046"/>
        <v>44117</v>
      </c>
      <c r="T4477">
        <f t="shared" ca="1" si="5047"/>
        <v>609</v>
      </c>
    </row>
    <row r="4478" spans="1:20">
      <c r="A4478" s="3">
        <f t="shared" ca="1" si="5038"/>
        <v>4469</v>
      </c>
      <c r="B4478" s="3">
        <f t="shared" ca="1" si="5039"/>
        <v>4470</v>
      </c>
      <c r="C4478" s="3">
        <f t="shared" ref="C4478:I4478" ca="1" si="5105">B4478+IF(0=LEN(OFFSET($L$2,B4478,0)),1,0)</f>
        <v>4470</v>
      </c>
      <c r="D4478" s="3">
        <f t="shared" ca="1" si="5105"/>
        <v>4470</v>
      </c>
      <c r="E4478" s="3">
        <f t="shared" ca="1" si="5105"/>
        <v>4470</v>
      </c>
      <c r="F4478" s="3">
        <f t="shared" ca="1" si="5105"/>
        <v>4470</v>
      </c>
      <c r="G4478" s="3">
        <f t="shared" ca="1" si="5105"/>
        <v>4470</v>
      </c>
      <c r="H4478" s="3">
        <f t="shared" ca="1" si="5105"/>
        <v>4470</v>
      </c>
      <c r="I4478" s="3">
        <f t="shared" ca="1" si="5105"/>
        <v>4470</v>
      </c>
      <c r="J4478" s="3">
        <f ca="1">COUNTIF($A$2:$A4477,"="&amp;$A4478)+1</f>
        <v>3</v>
      </c>
      <c r="K4478">
        <f t="shared" ca="1" si="5041"/>
        <v>3</v>
      </c>
      <c r="L4478" t="str">
        <f ca="1">IF(M4478,"",
IF(R4478&lt;&gt;".",IF(OR(R4478="@",R4478="X"),"",MID(R4478,1,1)),
IF(OR(OFFSET('map portals'!$A$1,$Q4478,$P4478+1)="#",ISNUMBER(MATCH((P4478+1)*1000+Q4478,$S$2:$S4477,0))),"","0")
&amp;IF(OR(OFFSET('map portals'!$A$1,$Q4478+1,$P4478)="#",ISNUMBER(MATCH(P4478*1000+(Q4478+1),$S$2:$S4477,0))),"","1")
&amp;IF(OR(OFFSET('map portals'!$A$1,$Q4478,$P4478-1)="#",ISNUMBER(MATCH((P4478-1)*1000+Q4478,$S$2:$S4477,0))),"","2")
&amp;IF(OR(OFFSET('map portals'!$A$1,$Q4478-1,$P4478)="#",ISNUMBER(MATCH(P4478*1000+(Q4478-1),$S$2:$S4477,0))),"","3")
))</f>
        <v>3</v>
      </c>
      <c r="M4478" t="b">
        <f ca="1">ISNUMBER(MATCH(S4478,$S$2:$S4477,0))</f>
        <v>0</v>
      </c>
      <c r="N4478">
        <f t="shared" ca="1" si="5042"/>
        <v>45</v>
      </c>
      <c r="O4478">
        <f t="shared" ca="1" si="5043"/>
        <v>116</v>
      </c>
      <c r="P4478">
        <f t="shared" ca="1" si="5044"/>
        <v>45</v>
      </c>
      <c r="Q4478">
        <f t="shared" ca="1" si="5045"/>
        <v>116</v>
      </c>
      <c r="R4478" t="str">
        <f ca="1">OFFSET('map portals'!$A$1,$O4478,$N4478)</f>
        <v>.</v>
      </c>
      <c r="S4478">
        <f t="shared" ca="1" si="5046"/>
        <v>45116</v>
      </c>
      <c r="T4478">
        <f t="shared" ca="1" si="5047"/>
        <v>609</v>
      </c>
    </row>
    <row r="4479" spans="1:20">
      <c r="A4479" s="3">
        <f t="shared" ca="1" si="5038"/>
        <v>4470</v>
      </c>
      <c r="B4479" s="3">
        <f t="shared" ca="1" si="5039"/>
        <v>4471</v>
      </c>
      <c r="C4479" s="3">
        <f t="shared" ref="C4479:I4479" ca="1" si="5106">B4479+IF(0=LEN(OFFSET($L$2,B4479,0)),1,0)</f>
        <v>4471</v>
      </c>
      <c r="D4479" s="3">
        <f t="shared" ca="1" si="5106"/>
        <v>4471</v>
      </c>
      <c r="E4479" s="3">
        <f t="shared" ca="1" si="5106"/>
        <v>4471</v>
      </c>
      <c r="F4479" s="3">
        <f t="shared" ca="1" si="5106"/>
        <v>4471</v>
      </c>
      <c r="G4479" s="3">
        <f t="shared" ca="1" si="5106"/>
        <v>4471</v>
      </c>
      <c r="H4479" s="3">
        <f t="shared" ca="1" si="5106"/>
        <v>4471</v>
      </c>
      <c r="I4479" s="3">
        <f t="shared" ca="1" si="5106"/>
        <v>4471</v>
      </c>
      <c r="J4479" s="3">
        <f ca="1">COUNTIF($A$2:$A4478,"="&amp;$A4479)+1</f>
        <v>1</v>
      </c>
      <c r="K4479">
        <f t="shared" ca="1" si="5041"/>
        <v>3</v>
      </c>
      <c r="L4479" t="str">
        <f ca="1">IF(M4479,"",
IF(R4479&lt;&gt;".",IF(OR(R4479="@",R4479="X"),"",MID(R4479,1,1)),
IF(OR(OFFSET('map portals'!$A$1,$Q4479,$P4479+1)="#",ISNUMBER(MATCH((P4479+1)*1000+Q4479,$S$2:$S4478,0))),"","0")
&amp;IF(OR(OFFSET('map portals'!$A$1,$Q4479+1,$P4479)="#",ISNUMBER(MATCH(P4479*1000+(Q4479+1),$S$2:$S4478,0))),"","1")
&amp;IF(OR(OFFSET('map portals'!$A$1,$Q4479,$P4479-1)="#",ISNUMBER(MATCH((P4479-1)*1000+Q4479,$S$2:$S4478,0))),"","2")
&amp;IF(OR(OFFSET('map portals'!$A$1,$Q4479-1,$P4479)="#",ISNUMBER(MATCH(P4479*1000+(Q4479-1),$S$2:$S4478,0))),"","3")
))</f>
        <v>3</v>
      </c>
      <c r="M4479" t="b">
        <f ca="1">ISNUMBER(MATCH(S4479,$S$2:$S4478,0))</f>
        <v>0</v>
      </c>
      <c r="N4479">
        <f t="shared" ca="1" si="5042"/>
        <v>45</v>
      </c>
      <c r="O4479">
        <f t="shared" ca="1" si="5043"/>
        <v>112</v>
      </c>
      <c r="P4479">
        <f t="shared" ca="1" si="5044"/>
        <v>45</v>
      </c>
      <c r="Q4479">
        <f t="shared" ca="1" si="5045"/>
        <v>112</v>
      </c>
      <c r="R4479" t="str">
        <f ca="1">OFFSET('map portals'!$A$1,$O4479,$N4479)</f>
        <v>.</v>
      </c>
      <c r="S4479">
        <f t="shared" ca="1" si="5046"/>
        <v>45112</v>
      </c>
      <c r="T4479">
        <f t="shared" ca="1" si="5047"/>
        <v>609</v>
      </c>
    </row>
    <row r="4480" spans="1:20">
      <c r="A4480" s="3">
        <f t="shared" ca="1" si="5038"/>
        <v>4471</v>
      </c>
      <c r="B4480" s="3">
        <f t="shared" ca="1" si="5039"/>
        <v>4472</v>
      </c>
      <c r="C4480" s="3">
        <f t="shared" ref="C4480:I4480" ca="1" si="5107">B4480+IF(0=LEN(OFFSET($L$2,B4480,0)),1,0)</f>
        <v>4472</v>
      </c>
      <c r="D4480" s="3">
        <f t="shared" ca="1" si="5107"/>
        <v>4472</v>
      </c>
      <c r="E4480" s="3">
        <f t="shared" ca="1" si="5107"/>
        <v>4472</v>
      </c>
      <c r="F4480" s="3">
        <f t="shared" ca="1" si="5107"/>
        <v>4472</v>
      </c>
      <c r="G4480" s="3">
        <f t="shared" ca="1" si="5107"/>
        <v>4472</v>
      </c>
      <c r="H4480" s="3">
        <f t="shared" ca="1" si="5107"/>
        <v>4472</v>
      </c>
      <c r="I4480" s="3">
        <f t="shared" ca="1" si="5107"/>
        <v>4472</v>
      </c>
      <c r="J4480" s="3">
        <f ca="1">COUNTIF($A$2:$A4479,"="&amp;$A4480)+1</f>
        <v>1</v>
      </c>
      <c r="K4480">
        <f t="shared" ca="1" si="5041"/>
        <v>1</v>
      </c>
      <c r="L4480" t="str">
        <f ca="1">IF(M4480,"",
IF(R4480&lt;&gt;".",IF(OR(R4480="@",R4480="X"),"",MID(R4480,1,1)),
IF(OR(OFFSET('map portals'!$A$1,$Q4480,$P4480+1)="#",ISNUMBER(MATCH((P4480+1)*1000+Q4480,$S$2:$S4479,0))),"","0")
&amp;IF(OR(OFFSET('map portals'!$A$1,$Q4480+1,$P4480)="#",ISNUMBER(MATCH(P4480*1000+(Q4480+1),$S$2:$S4479,0))),"","1")
&amp;IF(OR(OFFSET('map portals'!$A$1,$Q4480,$P4480-1)="#",ISNUMBER(MATCH((P4480-1)*1000+Q4480,$S$2:$S4479,0))),"","2")
&amp;IF(OR(OFFSET('map portals'!$A$1,$Q4480-1,$P4480)="#",ISNUMBER(MATCH(P4480*1000+(Q4480-1),$S$2:$S4479,0))),"","3")
))</f>
        <v>1</v>
      </c>
      <c r="M4480" t="b">
        <f ca="1">ISNUMBER(MATCH(S4480,$S$2:$S4479,0))</f>
        <v>0</v>
      </c>
      <c r="N4480">
        <f t="shared" ca="1" si="5042"/>
        <v>21</v>
      </c>
      <c r="O4480">
        <f t="shared" ca="1" si="5043"/>
        <v>60</v>
      </c>
      <c r="P4480">
        <f t="shared" ca="1" si="5044"/>
        <v>21</v>
      </c>
      <c r="Q4480">
        <f t="shared" ca="1" si="5045"/>
        <v>60</v>
      </c>
      <c r="R4480" t="str">
        <f ca="1">OFFSET('map portals'!$A$1,$O4480,$N4480)</f>
        <v>.</v>
      </c>
      <c r="S4480">
        <f t="shared" ca="1" si="5046"/>
        <v>21060</v>
      </c>
      <c r="T4480">
        <f t="shared" ca="1" si="5047"/>
        <v>610</v>
      </c>
    </row>
    <row r="4481" spans="1:20">
      <c r="A4481" s="3">
        <f t="shared" ca="1" si="5038"/>
        <v>4472</v>
      </c>
      <c r="B4481" s="3">
        <f t="shared" ca="1" si="5039"/>
        <v>4473</v>
      </c>
      <c r="C4481" s="3">
        <f t="shared" ref="C4481:I4481" ca="1" si="5108">B4481+IF(0=LEN(OFFSET($L$2,B4481,0)),1,0)</f>
        <v>4473</v>
      </c>
      <c r="D4481" s="3">
        <f t="shared" ca="1" si="5108"/>
        <v>4473</v>
      </c>
      <c r="E4481" s="3">
        <f t="shared" ca="1" si="5108"/>
        <v>4473</v>
      </c>
      <c r="F4481" s="3">
        <f t="shared" ca="1" si="5108"/>
        <v>4473</v>
      </c>
      <c r="G4481" s="3">
        <f t="shared" ca="1" si="5108"/>
        <v>4473</v>
      </c>
      <c r="H4481" s="3">
        <f t="shared" ca="1" si="5108"/>
        <v>4473</v>
      </c>
      <c r="I4481" s="3">
        <f t="shared" ca="1" si="5108"/>
        <v>4473</v>
      </c>
      <c r="J4481" s="3">
        <f ca="1">COUNTIF($A$2:$A4480,"="&amp;$A4481)+1</f>
        <v>1</v>
      </c>
      <c r="K4481">
        <f t="shared" ca="1" si="5041"/>
        <v>1</v>
      </c>
      <c r="L4481" t="str">
        <f ca="1">IF(M4481,"",
IF(R4481&lt;&gt;".",IF(OR(R4481="@",R4481="X"),"",MID(R4481,1,1)),
IF(OR(OFFSET('map portals'!$A$1,$Q4481,$P4481+1)="#",ISNUMBER(MATCH((P4481+1)*1000+Q4481,$S$2:$S4480,0))),"","0")
&amp;IF(OR(OFFSET('map portals'!$A$1,$Q4481+1,$P4481)="#",ISNUMBER(MATCH(P4481*1000+(Q4481+1),$S$2:$S4480,0))),"","1")
&amp;IF(OR(OFFSET('map portals'!$A$1,$Q4481,$P4481-1)="#",ISNUMBER(MATCH((P4481-1)*1000+Q4481,$S$2:$S4480,0))),"","2")
&amp;IF(OR(OFFSET('map portals'!$A$1,$Q4481-1,$P4481)="#",ISNUMBER(MATCH(P4481*1000+(Q4481-1),$S$2:$S4480,0))),"","3")
))</f>
        <v>0</v>
      </c>
      <c r="M4481" t="b">
        <f ca="1">ISNUMBER(MATCH(S4481,$S$2:$S4480,0))</f>
        <v>0</v>
      </c>
      <c r="N4481">
        <f t="shared" ca="1" si="5042"/>
        <v>49</v>
      </c>
      <c r="O4481">
        <f t="shared" ca="1" si="5043"/>
        <v>123</v>
      </c>
      <c r="P4481">
        <f t="shared" ca="1" si="5044"/>
        <v>84</v>
      </c>
      <c r="Q4481">
        <f t="shared" ca="1" si="5045"/>
        <v>45</v>
      </c>
      <c r="R4481" t="str">
        <f ca="1">OFFSET('map portals'!$A$1,$O4481,$N4481)</f>
        <v>0008400451</v>
      </c>
      <c r="S4481">
        <f t="shared" ca="1" si="5046"/>
        <v>84045</v>
      </c>
      <c r="T4481">
        <f t="shared" ca="1" si="5047"/>
        <v>610</v>
      </c>
    </row>
    <row r="4482" spans="1:20">
      <c r="A4482" s="3">
        <f t="shared" ca="1" si="5038"/>
        <v>4473</v>
      </c>
      <c r="B4482" s="3">
        <f t="shared" ca="1" si="5039"/>
        <v>4474</v>
      </c>
      <c r="C4482" s="3">
        <f t="shared" ref="C4482:I4482" ca="1" si="5109">B4482+IF(0=LEN(OFFSET($L$2,B4482,0)),1,0)</f>
        <v>4474</v>
      </c>
      <c r="D4482" s="3">
        <f t="shared" ca="1" si="5109"/>
        <v>4474</v>
      </c>
      <c r="E4482" s="3">
        <f t="shared" ca="1" si="5109"/>
        <v>4474</v>
      </c>
      <c r="F4482" s="3">
        <f t="shared" ca="1" si="5109"/>
        <v>4474</v>
      </c>
      <c r="G4482" s="3">
        <f t="shared" ca="1" si="5109"/>
        <v>4474</v>
      </c>
      <c r="H4482" s="3">
        <f t="shared" ca="1" si="5109"/>
        <v>4474</v>
      </c>
      <c r="I4482" s="3">
        <f t="shared" ca="1" si="5109"/>
        <v>4474</v>
      </c>
      <c r="J4482" s="3">
        <f ca="1">COUNTIF($A$2:$A4481,"="&amp;$A4482)+1</f>
        <v>1</v>
      </c>
      <c r="K4482">
        <f t="shared" ca="1" si="5041"/>
        <v>1</v>
      </c>
      <c r="L4482" t="str">
        <f ca="1">IF(M4482,"",
IF(R4482&lt;&gt;".",IF(OR(R4482="@",R4482="X"),"",MID(R4482,1,1)),
IF(OR(OFFSET('map portals'!$A$1,$Q4482,$P4482+1)="#",ISNUMBER(MATCH((P4482+1)*1000+Q4482,$S$2:$S4481,0))),"","0")
&amp;IF(OR(OFFSET('map portals'!$A$1,$Q4482+1,$P4482)="#",ISNUMBER(MATCH(P4482*1000+(Q4482+1),$S$2:$S4481,0))),"","1")
&amp;IF(OR(OFFSET('map portals'!$A$1,$Q4482,$P4482-1)="#",ISNUMBER(MATCH((P4482-1)*1000+Q4482,$S$2:$S4481,0))),"","2")
&amp;IF(OR(OFFSET('map portals'!$A$1,$Q4482-1,$P4482)="#",ISNUMBER(MATCH(P4482*1000+(Q4482-1),$S$2:$S4481,0))),"","3")
))</f>
        <v/>
      </c>
      <c r="M4482" t="b">
        <f ca="1">ISNUMBER(MATCH(S4482,$S$2:$S4481,0))</f>
        <v>0</v>
      </c>
      <c r="N4482">
        <f t="shared" ca="1" si="5042"/>
        <v>47</v>
      </c>
      <c r="O4482">
        <f t="shared" ca="1" si="5043"/>
        <v>121</v>
      </c>
      <c r="P4482">
        <f t="shared" ca="1" si="5044"/>
        <v>47</v>
      </c>
      <c r="Q4482">
        <f t="shared" ca="1" si="5045"/>
        <v>121</v>
      </c>
      <c r="R4482" t="str">
        <f ca="1">OFFSET('map portals'!$A$1,$O4482,$N4482)</f>
        <v>.</v>
      </c>
      <c r="S4482">
        <f t="shared" ca="1" si="5046"/>
        <v>47121</v>
      </c>
      <c r="T4482">
        <f t="shared" ca="1" si="5047"/>
        <v>610</v>
      </c>
    </row>
    <row r="4483" spans="1:20">
      <c r="A4483" s="3">
        <f t="shared" ca="1" si="5038"/>
        <v>4474</v>
      </c>
      <c r="B4483" s="3">
        <f t="shared" ca="1" si="5039"/>
        <v>4475</v>
      </c>
      <c r="C4483" s="3">
        <f t="shared" ref="C4483:I4483" ca="1" si="5110">B4483+IF(0=LEN(OFFSET($L$2,B4483,0)),1,0)</f>
        <v>4475</v>
      </c>
      <c r="D4483" s="3">
        <f t="shared" ca="1" si="5110"/>
        <v>4475</v>
      </c>
      <c r="E4483" s="3">
        <f t="shared" ca="1" si="5110"/>
        <v>4475</v>
      </c>
      <c r="F4483" s="3">
        <f t="shared" ca="1" si="5110"/>
        <v>4475</v>
      </c>
      <c r="G4483" s="3">
        <f t="shared" ca="1" si="5110"/>
        <v>4475</v>
      </c>
      <c r="H4483" s="3">
        <f t="shared" ca="1" si="5110"/>
        <v>4475</v>
      </c>
      <c r="I4483" s="3">
        <f t="shared" ca="1" si="5110"/>
        <v>4475</v>
      </c>
      <c r="J4483" s="3">
        <f ca="1">COUNTIF($A$2:$A4482,"="&amp;$A4483)+1</f>
        <v>1</v>
      </c>
      <c r="K4483">
        <f t="shared" ca="1" si="5041"/>
        <v>1</v>
      </c>
      <c r="L4483" t="str">
        <f ca="1">IF(M4483,"",
IF(R4483&lt;&gt;".",IF(OR(R4483="@",R4483="X"),"",MID(R4483,1,1)),
IF(OR(OFFSET('map portals'!$A$1,$Q4483,$P4483+1)="#",ISNUMBER(MATCH((P4483+1)*1000+Q4483,$S$2:$S4482,0))),"","0")
&amp;IF(OR(OFFSET('map portals'!$A$1,$Q4483+1,$P4483)="#",ISNUMBER(MATCH(P4483*1000+(Q4483+1),$S$2:$S4482,0))),"","1")
&amp;IF(OR(OFFSET('map portals'!$A$1,$Q4483,$P4483-1)="#",ISNUMBER(MATCH((P4483-1)*1000+Q4483,$S$2:$S4482,0))),"","2")
&amp;IF(OR(OFFSET('map portals'!$A$1,$Q4483-1,$P4483)="#",ISNUMBER(MATCH(P4483*1000+(Q4483-1),$S$2:$S4482,0))),"","3")
))</f>
        <v>12</v>
      </c>
      <c r="M4483" t="b">
        <f ca="1">ISNUMBER(MATCH(S4483,$S$2:$S4482,0))</f>
        <v>0</v>
      </c>
      <c r="N4483">
        <f t="shared" ca="1" si="5042"/>
        <v>45</v>
      </c>
      <c r="O4483">
        <f t="shared" ca="1" si="5043"/>
        <v>119</v>
      </c>
      <c r="P4483">
        <f t="shared" ca="1" si="5044"/>
        <v>45</v>
      </c>
      <c r="Q4483">
        <f t="shared" ca="1" si="5045"/>
        <v>119</v>
      </c>
      <c r="R4483" t="str">
        <f ca="1">OFFSET('map portals'!$A$1,$O4483,$N4483)</f>
        <v>.</v>
      </c>
      <c r="S4483">
        <f t="shared" ca="1" si="5046"/>
        <v>45119</v>
      </c>
      <c r="T4483">
        <f t="shared" ca="1" si="5047"/>
        <v>610</v>
      </c>
    </row>
    <row r="4484" spans="1:20">
      <c r="A4484" s="3">
        <f t="shared" ref="A4484:A4547" ca="1" si="5111">I4483</f>
        <v>4475</v>
      </c>
      <c r="B4484" s="3">
        <f t="shared" ref="B4484:B4547" ca="1" si="5112">A4484+IF(J4484=LEN(OFFSET($L$2,$A4484,0)),1,0)</f>
        <v>4476</v>
      </c>
      <c r="C4484" s="3">
        <f t="shared" ref="C4484:I4484" ca="1" si="5113">B4484+IF(0=LEN(OFFSET($L$2,B4484,0)),1,0)</f>
        <v>4476</v>
      </c>
      <c r="D4484" s="3">
        <f t="shared" ca="1" si="5113"/>
        <v>4476</v>
      </c>
      <c r="E4484" s="3">
        <f t="shared" ca="1" si="5113"/>
        <v>4476</v>
      </c>
      <c r="F4484" s="3">
        <f t="shared" ca="1" si="5113"/>
        <v>4476</v>
      </c>
      <c r="G4484" s="3">
        <f t="shared" ca="1" si="5113"/>
        <v>4476</v>
      </c>
      <c r="H4484" s="3">
        <f t="shared" ca="1" si="5113"/>
        <v>4476</v>
      </c>
      <c r="I4484" s="3">
        <f t="shared" ca="1" si="5113"/>
        <v>4476</v>
      </c>
      <c r="J4484" s="3">
        <f ca="1">COUNTIF($A$2:$A4483,"="&amp;$A4484)+1</f>
        <v>1</v>
      </c>
      <c r="K4484">
        <f t="shared" ref="K4484:K4547" ca="1" si="5114">INT(MID(OFFSET($L$2,$A4484,0),$J4484,1))</f>
        <v>2</v>
      </c>
      <c r="L4484" t="str">
        <f ca="1">IF(M4484,"",
IF(R4484&lt;&gt;".",IF(OR(R4484="@",R4484="X"),"",MID(R4484,1,1)),
IF(OR(OFFSET('map portals'!$A$1,$Q4484,$P4484+1)="#",ISNUMBER(MATCH((P4484+1)*1000+Q4484,$S$2:$S4483,0))),"","0")
&amp;IF(OR(OFFSET('map portals'!$A$1,$Q4484+1,$P4484)="#",ISNUMBER(MATCH(P4484*1000+(Q4484+1),$S$2:$S4483,0))),"","1")
&amp;IF(OR(OFFSET('map portals'!$A$1,$Q4484,$P4484-1)="#",ISNUMBER(MATCH((P4484-1)*1000+Q4484,$S$2:$S4483,0))),"","2")
&amp;IF(OR(OFFSET('map portals'!$A$1,$Q4484-1,$P4484)="#",ISNUMBER(MATCH(P4484*1000+(Q4484-1),$S$2:$S4483,0))),"","3")
))</f>
        <v/>
      </c>
      <c r="M4484" t="b">
        <f ca="1">ISNUMBER(MATCH(S4484,$S$2:$S4483,0))</f>
        <v>0</v>
      </c>
      <c r="N4484">
        <f t="shared" ref="N4484:N4547" ca="1" si="5115">OFFSET($P$2,$A4484,0)+CHOOSE(K4484+1,1,0,-1,0)</f>
        <v>43</v>
      </c>
      <c r="O4484">
        <f t="shared" ref="O4484:O4547" ca="1" si="5116">OFFSET($Q$2,$A4484,0)+CHOOSE(K4484+1,0,1,0,-1)</f>
        <v>117</v>
      </c>
      <c r="P4484">
        <f t="shared" ref="P4484:P4547" ca="1" si="5117">IF(OR($R4484=".",$R4484="X",$R4484="@"),N4484,INT(MID($R4484,2,4)))</f>
        <v>43</v>
      </c>
      <c r="Q4484">
        <f t="shared" ref="Q4484:Q4547" ca="1" si="5118">IF(OR($R4484=".",$R4484="X",$R4484="@"),O4484,INT(MID($R4484,6,4)))</f>
        <v>117</v>
      </c>
      <c r="R4484" t="str">
        <f ca="1">OFFSET('map portals'!$A$1,$O4484,$N4484)</f>
        <v>.</v>
      </c>
      <c r="S4484">
        <f t="shared" ref="S4484:S4547" ca="1" si="5119">P4484*1000+Q4484</f>
        <v>43117</v>
      </c>
      <c r="T4484">
        <f t="shared" ref="T4484:T4547" ca="1" si="5120">OFFSET($T$2,$A4484,0)+1</f>
        <v>610</v>
      </c>
    </row>
    <row r="4485" spans="1:20">
      <c r="A4485" s="3">
        <f t="shared" ca="1" si="5111"/>
        <v>4476</v>
      </c>
      <c r="B4485" s="3">
        <f t="shared" ca="1" si="5112"/>
        <v>4477</v>
      </c>
      <c r="C4485" s="3">
        <f t="shared" ref="C4485:I4485" ca="1" si="5121">B4485+IF(0=LEN(OFFSET($L$2,B4485,0)),1,0)</f>
        <v>4477</v>
      </c>
      <c r="D4485" s="3">
        <f t="shared" ca="1" si="5121"/>
        <v>4477</v>
      </c>
      <c r="E4485" s="3">
        <f t="shared" ca="1" si="5121"/>
        <v>4477</v>
      </c>
      <c r="F4485" s="3">
        <f t="shared" ca="1" si="5121"/>
        <v>4477</v>
      </c>
      <c r="G4485" s="3">
        <f t="shared" ca="1" si="5121"/>
        <v>4477</v>
      </c>
      <c r="H4485" s="3">
        <f t="shared" ca="1" si="5121"/>
        <v>4477</v>
      </c>
      <c r="I4485" s="3">
        <f t="shared" ca="1" si="5121"/>
        <v>4477</v>
      </c>
      <c r="J4485" s="3">
        <f ca="1">COUNTIF($A$2:$A4484,"="&amp;$A4485)+1</f>
        <v>1</v>
      </c>
      <c r="K4485">
        <f t="shared" ca="1" si="5114"/>
        <v>3</v>
      </c>
      <c r="L4485" t="str">
        <f ca="1">IF(M4485,"",
IF(R4485&lt;&gt;".",IF(OR(R4485="@",R4485="X"),"",MID(R4485,1,1)),
IF(OR(OFFSET('map portals'!$A$1,$Q4485,$P4485+1)="#",ISNUMBER(MATCH((P4485+1)*1000+Q4485,$S$2:$S4484,0))),"","0")
&amp;IF(OR(OFFSET('map portals'!$A$1,$Q4485+1,$P4485)="#",ISNUMBER(MATCH(P4485*1000+(Q4485+1),$S$2:$S4484,0))),"","1")
&amp;IF(OR(OFFSET('map portals'!$A$1,$Q4485,$P4485-1)="#",ISNUMBER(MATCH((P4485-1)*1000+Q4485,$S$2:$S4484,0))),"","2")
&amp;IF(OR(OFFSET('map portals'!$A$1,$Q4485-1,$P4485)="#",ISNUMBER(MATCH(P4485*1000+(Q4485-1),$S$2:$S4484,0))),"","3")
))</f>
        <v/>
      </c>
      <c r="M4485" t="b">
        <f ca="1">ISNUMBER(MATCH(S4485,$S$2:$S4484,0))</f>
        <v>0</v>
      </c>
      <c r="N4485">
        <f t="shared" ca="1" si="5115"/>
        <v>45</v>
      </c>
      <c r="O4485">
        <f t="shared" ca="1" si="5116"/>
        <v>115</v>
      </c>
      <c r="P4485">
        <f t="shared" ca="1" si="5117"/>
        <v>45</v>
      </c>
      <c r="Q4485">
        <f t="shared" ca="1" si="5118"/>
        <v>115</v>
      </c>
      <c r="R4485" t="str">
        <f ca="1">OFFSET('map portals'!$A$1,$O4485,$N4485)</f>
        <v>.</v>
      </c>
      <c r="S4485">
        <f t="shared" ca="1" si="5119"/>
        <v>45115</v>
      </c>
      <c r="T4485">
        <f t="shared" ca="1" si="5120"/>
        <v>610</v>
      </c>
    </row>
    <row r="4486" spans="1:20">
      <c r="A4486" s="3">
        <f t="shared" ca="1" si="5111"/>
        <v>4477</v>
      </c>
      <c r="B4486" s="3">
        <f t="shared" ca="1" si="5112"/>
        <v>4478</v>
      </c>
      <c r="C4486" s="3">
        <f t="shared" ref="C4486:I4486" ca="1" si="5122">B4486+IF(0=LEN(OFFSET($L$2,B4486,0)),1,0)</f>
        <v>4478</v>
      </c>
      <c r="D4486" s="3">
        <f t="shared" ca="1" si="5122"/>
        <v>4478</v>
      </c>
      <c r="E4486" s="3">
        <f t="shared" ca="1" si="5122"/>
        <v>4478</v>
      </c>
      <c r="F4486" s="3">
        <f t="shared" ca="1" si="5122"/>
        <v>4478</v>
      </c>
      <c r="G4486" s="3">
        <f t="shared" ca="1" si="5122"/>
        <v>4478</v>
      </c>
      <c r="H4486" s="3">
        <f t="shared" ca="1" si="5122"/>
        <v>4478</v>
      </c>
      <c r="I4486" s="3">
        <f t="shared" ca="1" si="5122"/>
        <v>4478</v>
      </c>
      <c r="J4486" s="3">
        <f ca="1">COUNTIF($A$2:$A4485,"="&amp;$A4486)+1</f>
        <v>1</v>
      </c>
      <c r="K4486">
        <f t="shared" ca="1" si="5114"/>
        <v>3</v>
      </c>
      <c r="L4486" t="str">
        <f ca="1">IF(M4486,"",
IF(R4486&lt;&gt;".",IF(OR(R4486="@",R4486="X"),"",MID(R4486,1,1)),
IF(OR(OFFSET('map portals'!$A$1,$Q4486,$P4486+1)="#",ISNUMBER(MATCH((P4486+1)*1000+Q4486,$S$2:$S4485,0))),"","0")
&amp;IF(OR(OFFSET('map portals'!$A$1,$Q4486+1,$P4486)="#",ISNUMBER(MATCH(P4486*1000+(Q4486+1),$S$2:$S4485,0))),"","1")
&amp;IF(OR(OFFSET('map portals'!$A$1,$Q4486,$P4486-1)="#",ISNUMBER(MATCH((P4486-1)*1000+Q4486,$S$2:$S4485,0))),"","2")
&amp;IF(OR(OFFSET('map portals'!$A$1,$Q4486-1,$P4486)="#",ISNUMBER(MATCH(P4486*1000+(Q4486-1),$S$2:$S4485,0))),"","3")
))</f>
        <v/>
      </c>
      <c r="M4486" t="b">
        <f ca="1">ISNUMBER(MATCH(S4486,$S$2:$S4485,0))</f>
        <v>0</v>
      </c>
      <c r="N4486">
        <f t="shared" ca="1" si="5115"/>
        <v>45</v>
      </c>
      <c r="O4486">
        <f t="shared" ca="1" si="5116"/>
        <v>111</v>
      </c>
      <c r="P4486">
        <f t="shared" ca="1" si="5117"/>
        <v>45</v>
      </c>
      <c r="Q4486">
        <f t="shared" ca="1" si="5118"/>
        <v>111</v>
      </c>
      <c r="R4486" t="str">
        <f ca="1">OFFSET('map portals'!$A$1,$O4486,$N4486)</f>
        <v>.</v>
      </c>
      <c r="S4486">
        <f t="shared" ca="1" si="5119"/>
        <v>45111</v>
      </c>
      <c r="T4486">
        <f t="shared" ca="1" si="5120"/>
        <v>610</v>
      </c>
    </row>
    <row r="4487" spans="1:20">
      <c r="A4487" s="3">
        <f t="shared" ca="1" si="5111"/>
        <v>4478</v>
      </c>
      <c r="B4487" s="3">
        <f t="shared" ca="1" si="5112"/>
        <v>4479</v>
      </c>
      <c r="C4487" s="3">
        <f t="shared" ref="C4487:I4487" ca="1" si="5123">B4487+IF(0=LEN(OFFSET($L$2,B4487,0)),1,0)</f>
        <v>4479</v>
      </c>
      <c r="D4487" s="3">
        <f t="shared" ca="1" si="5123"/>
        <v>4479</v>
      </c>
      <c r="E4487" s="3">
        <f t="shared" ca="1" si="5123"/>
        <v>4479</v>
      </c>
      <c r="F4487" s="3">
        <f t="shared" ca="1" si="5123"/>
        <v>4479</v>
      </c>
      <c r="G4487" s="3">
        <f t="shared" ca="1" si="5123"/>
        <v>4479</v>
      </c>
      <c r="H4487" s="3">
        <f t="shared" ca="1" si="5123"/>
        <v>4479</v>
      </c>
      <c r="I4487" s="3">
        <f t="shared" ca="1" si="5123"/>
        <v>4479</v>
      </c>
      <c r="J4487" s="3">
        <f ca="1">COUNTIF($A$2:$A4486,"="&amp;$A4487)+1</f>
        <v>1</v>
      </c>
      <c r="K4487">
        <f t="shared" ca="1" si="5114"/>
        <v>1</v>
      </c>
      <c r="L4487" t="str">
        <f ca="1">IF(M4487,"",
IF(R4487&lt;&gt;".",IF(OR(R4487="@",R4487="X"),"",MID(R4487,1,1)),
IF(OR(OFFSET('map portals'!$A$1,$Q4487,$P4487+1)="#",ISNUMBER(MATCH((P4487+1)*1000+Q4487,$S$2:$S4486,0))),"","0")
&amp;IF(OR(OFFSET('map portals'!$A$1,$Q4487+1,$P4487)="#",ISNUMBER(MATCH(P4487*1000+(Q4487+1),$S$2:$S4486,0))),"","1")
&amp;IF(OR(OFFSET('map portals'!$A$1,$Q4487,$P4487-1)="#",ISNUMBER(MATCH((P4487-1)*1000+Q4487,$S$2:$S4486,0))),"","2")
&amp;IF(OR(OFFSET('map portals'!$A$1,$Q4487-1,$P4487)="#",ISNUMBER(MATCH(P4487*1000+(Q4487-1),$S$2:$S4486,0))),"","3")
))</f>
        <v>012</v>
      </c>
      <c r="M4487" t="b">
        <f ca="1">ISNUMBER(MATCH(S4487,$S$2:$S4486,0))</f>
        <v>0</v>
      </c>
      <c r="N4487">
        <f t="shared" ca="1" si="5115"/>
        <v>21</v>
      </c>
      <c r="O4487">
        <f t="shared" ca="1" si="5116"/>
        <v>61</v>
      </c>
      <c r="P4487">
        <f t="shared" ca="1" si="5117"/>
        <v>21</v>
      </c>
      <c r="Q4487">
        <f t="shared" ca="1" si="5118"/>
        <v>61</v>
      </c>
      <c r="R4487" t="str">
        <f ca="1">OFFSET('map portals'!$A$1,$O4487,$N4487)</f>
        <v>.</v>
      </c>
      <c r="S4487">
        <f t="shared" ca="1" si="5119"/>
        <v>21061</v>
      </c>
      <c r="T4487">
        <f t="shared" ca="1" si="5120"/>
        <v>611</v>
      </c>
    </row>
    <row r="4488" spans="1:20">
      <c r="A4488" s="3">
        <f t="shared" ca="1" si="5111"/>
        <v>4479</v>
      </c>
      <c r="B4488" s="3">
        <f t="shared" ca="1" si="5112"/>
        <v>4480</v>
      </c>
      <c r="C4488" s="3">
        <f t="shared" ref="C4488:I4488" ca="1" si="5124">B4488+IF(0=LEN(OFFSET($L$2,B4488,0)),1,0)</f>
        <v>4481</v>
      </c>
      <c r="D4488" s="3">
        <f t="shared" ca="1" si="5124"/>
        <v>4481</v>
      </c>
      <c r="E4488" s="3">
        <f t="shared" ca="1" si="5124"/>
        <v>4481</v>
      </c>
      <c r="F4488" s="3">
        <f t="shared" ca="1" si="5124"/>
        <v>4481</v>
      </c>
      <c r="G4488" s="3">
        <f t="shared" ca="1" si="5124"/>
        <v>4481</v>
      </c>
      <c r="H4488" s="3">
        <f t="shared" ca="1" si="5124"/>
        <v>4481</v>
      </c>
      <c r="I4488" s="3">
        <f t="shared" ca="1" si="5124"/>
        <v>4481</v>
      </c>
      <c r="J4488" s="3">
        <f ca="1">COUNTIF($A$2:$A4487,"="&amp;$A4488)+1</f>
        <v>1</v>
      </c>
      <c r="K4488">
        <f t="shared" ca="1" si="5114"/>
        <v>0</v>
      </c>
      <c r="L4488" t="str">
        <f ca="1">IF(M4488,"",
IF(R4488&lt;&gt;".",IF(OR(R4488="@",R4488="X"),"",MID(R4488,1,1)),
IF(OR(OFFSET('map portals'!$A$1,$Q4488,$P4488+1)="#",ISNUMBER(MATCH((P4488+1)*1000+Q4488,$S$2:$S4487,0))),"","0")
&amp;IF(OR(OFFSET('map portals'!$A$1,$Q4488+1,$P4488)="#",ISNUMBER(MATCH(P4488*1000+(Q4488+1),$S$2:$S4487,0))),"","1")
&amp;IF(OR(OFFSET('map portals'!$A$1,$Q4488,$P4488-1)="#",ISNUMBER(MATCH((P4488-1)*1000+Q4488,$S$2:$S4487,0))),"","2")
&amp;IF(OR(OFFSET('map portals'!$A$1,$Q4488-1,$P4488)="#",ISNUMBER(MATCH(P4488*1000+(Q4488-1),$S$2:$S4487,0))),"","3")
))</f>
        <v>1</v>
      </c>
      <c r="M4488" t="b">
        <f ca="1">ISNUMBER(MATCH(S4488,$S$2:$S4487,0))</f>
        <v>0</v>
      </c>
      <c r="N4488">
        <f t="shared" ca="1" si="5115"/>
        <v>85</v>
      </c>
      <c r="O4488">
        <f t="shared" ca="1" si="5116"/>
        <v>45</v>
      </c>
      <c r="P4488">
        <f t="shared" ca="1" si="5117"/>
        <v>85</v>
      </c>
      <c r="Q4488">
        <f t="shared" ca="1" si="5118"/>
        <v>45</v>
      </c>
      <c r="R4488" t="str">
        <f ca="1">OFFSET('map portals'!$A$1,$O4488,$N4488)</f>
        <v>.</v>
      </c>
      <c r="S4488">
        <f t="shared" ca="1" si="5119"/>
        <v>85045</v>
      </c>
      <c r="T4488">
        <f t="shared" ca="1" si="5120"/>
        <v>611</v>
      </c>
    </row>
    <row r="4489" spans="1:20">
      <c r="A4489" s="3">
        <f t="shared" ca="1" si="5111"/>
        <v>4481</v>
      </c>
      <c r="B4489" s="3">
        <f t="shared" ca="1" si="5112"/>
        <v>4481</v>
      </c>
      <c r="C4489" s="3">
        <f t="shared" ref="C4489:I4489" ca="1" si="5125">B4489+IF(0=LEN(OFFSET($L$2,B4489,0)),1,0)</f>
        <v>4481</v>
      </c>
      <c r="D4489" s="3">
        <f t="shared" ca="1" si="5125"/>
        <v>4481</v>
      </c>
      <c r="E4489" s="3">
        <f t="shared" ca="1" si="5125"/>
        <v>4481</v>
      </c>
      <c r="F4489" s="3">
        <f t="shared" ca="1" si="5125"/>
        <v>4481</v>
      </c>
      <c r="G4489" s="3">
        <f t="shared" ca="1" si="5125"/>
        <v>4481</v>
      </c>
      <c r="H4489" s="3">
        <f t="shared" ca="1" si="5125"/>
        <v>4481</v>
      </c>
      <c r="I4489" s="3">
        <f t="shared" ca="1" si="5125"/>
        <v>4481</v>
      </c>
      <c r="J4489" s="3">
        <f ca="1">COUNTIF($A$2:$A4488,"="&amp;$A4489)+1</f>
        <v>1</v>
      </c>
      <c r="K4489">
        <f t="shared" ca="1" si="5114"/>
        <v>1</v>
      </c>
      <c r="L4489" t="str">
        <f ca="1">IF(M4489,"",
IF(R4489&lt;&gt;".",IF(OR(R4489="@",R4489="X"),"",MID(R4489,1,1)),
IF(OR(OFFSET('map portals'!$A$1,$Q4489,$P4489+1)="#",ISNUMBER(MATCH((P4489+1)*1000+Q4489,$S$2:$S4488,0))),"","0")
&amp;IF(OR(OFFSET('map portals'!$A$1,$Q4489+1,$P4489)="#",ISNUMBER(MATCH(P4489*1000+(Q4489+1),$S$2:$S4488,0))),"","1")
&amp;IF(OR(OFFSET('map portals'!$A$1,$Q4489,$P4489-1)="#",ISNUMBER(MATCH((P4489-1)*1000+Q4489,$S$2:$S4488,0))),"","2")
&amp;IF(OR(OFFSET('map portals'!$A$1,$Q4489-1,$P4489)="#",ISNUMBER(MATCH(P4489*1000+(Q4489-1),$S$2:$S4488,0))),"","3")
))</f>
        <v>1</v>
      </c>
      <c r="M4489" t="b">
        <f ca="1">ISNUMBER(MATCH(S4489,$S$2:$S4488,0))</f>
        <v>0</v>
      </c>
      <c r="N4489">
        <f t="shared" ca="1" si="5115"/>
        <v>45</v>
      </c>
      <c r="O4489">
        <f t="shared" ca="1" si="5116"/>
        <v>120</v>
      </c>
      <c r="P4489">
        <f t="shared" ca="1" si="5117"/>
        <v>45</v>
      </c>
      <c r="Q4489">
        <f t="shared" ca="1" si="5118"/>
        <v>120</v>
      </c>
      <c r="R4489" t="str">
        <f ca="1">OFFSET('map portals'!$A$1,$O4489,$N4489)</f>
        <v>.</v>
      </c>
      <c r="S4489">
        <f t="shared" ca="1" si="5119"/>
        <v>45120</v>
      </c>
      <c r="T4489">
        <f t="shared" ca="1" si="5120"/>
        <v>611</v>
      </c>
    </row>
    <row r="4490" spans="1:20">
      <c r="A4490" s="3">
        <f t="shared" ca="1" si="5111"/>
        <v>4481</v>
      </c>
      <c r="B4490" s="3">
        <f t="shared" ca="1" si="5112"/>
        <v>4482</v>
      </c>
      <c r="C4490" s="3">
        <f t="shared" ref="C4490:I4490" ca="1" si="5126">B4490+IF(0=LEN(OFFSET($L$2,B4490,0)),1,0)</f>
        <v>4483</v>
      </c>
      <c r="D4490" s="3">
        <f t="shared" ca="1" si="5126"/>
        <v>4484</v>
      </c>
      <c r="E4490" s="3">
        <f t="shared" ca="1" si="5126"/>
        <v>4485</v>
      </c>
      <c r="F4490" s="3">
        <f t="shared" ca="1" si="5126"/>
        <v>4485</v>
      </c>
      <c r="G4490" s="3">
        <f t="shared" ca="1" si="5126"/>
        <v>4485</v>
      </c>
      <c r="H4490" s="3">
        <f t="shared" ca="1" si="5126"/>
        <v>4485</v>
      </c>
      <c r="I4490" s="3">
        <f t="shared" ca="1" si="5126"/>
        <v>4485</v>
      </c>
      <c r="J4490" s="3">
        <f ca="1">COUNTIF($A$2:$A4489,"="&amp;$A4490)+1</f>
        <v>2</v>
      </c>
      <c r="K4490">
        <f t="shared" ca="1" si="5114"/>
        <v>2</v>
      </c>
      <c r="L4490" t="str">
        <f ca="1">IF(M4490,"",
IF(R4490&lt;&gt;".",IF(OR(R4490="@",R4490="X"),"",MID(R4490,1,1)),
IF(OR(OFFSET('map portals'!$A$1,$Q4490,$P4490+1)="#",ISNUMBER(MATCH((P4490+1)*1000+Q4490,$S$2:$S4489,0))),"","0")
&amp;IF(OR(OFFSET('map portals'!$A$1,$Q4490+1,$P4490)="#",ISNUMBER(MATCH(P4490*1000+(Q4490+1),$S$2:$S4489,0))),"","1")
&amp;IF(OR(OFFSET('map portals'!$A$1,$Q4490,$P4490-1)="#",ISNUMBER(MATCH((P4490-1)*1000+Q4490,$S$2:$S4489,0))),"","2")
&amp;IF(OR(OFFSET('map portals'!$A$1,$Q4490-1,$P4490)="#",ISNUMBER(MATCH(P4490*1000+(Q4490-1),$S$2:$S4489,0))),"","3")
))</f>
        <v>2</v>
      </c>
      <c r="M4490" t="b">
        <f ca="1">ISNUMBER(MATCH(S4490,$S$2:$S4489,0))</f>
        <v>0</v>
      </c>
      <c r="N4490">
        <f t="shared" ca="1" si="5115"/>
        <v>44</v>
      </c>
      <c r="O4490">
        <f t="shared" ca="1" si="5116"/>
        <v>119</v>
      </c>
      <c r="P4490">
        <f t="shared" ca="1" si="5117"/>
        <v>44</v>
      </c>
      <c r="Q4490">
        <f t="shared" ca="1" si="5118"/>
        <v>119</v>
      </c>
      <c r="R4490" t="str">
        <f ca="1">OFFSET('map portals'!$A$1,$O4490,$N4490)</f>
        <v>.</v>
      </c>
      <c r="S4490">
        <f t="shared" ca="1" si="5119"/>
        <v>44119</v>
      </c>
      <c r="T4490">
        <f t="shared" ca="1" si="5120"/>
        <v>611</v>
      </c>
    </row>
    <row r="4491" spans="1:20">
      <c r="A4491" s="3">
        <f t="shared" ca="1" si="5111"/>
        <v>4485</v>
      </c>
      <c r="B4491" s="3">
        <f t="shared" ca="1" si="5112"/>
        <v>4485</v>
      </c>
      <c r="C4491" s="3">
        <f t="shared" ref="C4491:I4491" ca="1" si="5127">B4491+IF(0=LEN(OFFSET($L$2,B4491,0)),1,0)</f>
        <v>4485</v>
      </c>
      <c r="D4491" s="3">
        <f t="shared" ca="1" si="5127"/>
        <v>4485</v>
      </c>
      <c r="E4491" s="3">
        <f t="shared" ca="1" si="5127"/>
        <v>4485</v>
      </c>
      <c r="F4491" s="3">
        <f t="shared" ca="1" si="5127"/>
        <v>4485</v>
      </c>
      <c r="G4491" s="3">
        <f t="shared" ca="1" si="5127"/>
        <v>4485</v>
      </c>
      <c r="H4491" s="3">
        <f t="shared" ca="1" si="5127"/>
        <v>4485</v>
      </c>
      <c r="I4491" s="3">
        <f t="shared" ca="1" si="5127"/>
        <v>4485</v>
      </c>
      <c r="J4491" s="3">
        <f ca="1">COUNTIF($A$2:$A4490,"="&amp;$A4491)+1</f>
        <v>1</v>
      </c>
      <c r="K4491">
        <f t="shared" ca="1" si="5114"/>
        <v>0</v>
      </c>
      <c r="L4491" t="str">
        <f ca="1">IF(M4491,"",
IF(R4491&lt;&gt;".",IF(OR(R4491="@",R4491="X"),"",MID(R4491,1,1)),
IF(OR(OFFSET('map portals'!$A$1,$Q4491,$P4491+1)="#",ISNUMBER(MATCH((P4491+1)*1000+Q4491,$S$2:$S4490,0))),"","0")
&amp;IF(OR(OFFSET('map portals'!$A$1,$Q4491+1,$P4491)="#",ISNUMBER(MATCH(P4491*1000+(Q4491+1),$S$2:$S4490,0))),"","1")
&amp;IF(OR(OFFSET('map portals'!$A$1,$Q4491,$P4491-1)="#",ISNUMBER(MATCH((P4491-1)*1000+Q4491,$S$2:$S4490,0))),"","2")
&amp;IF(OR(OFFSET('map portals'!$A$1,$Q4491-1,$P4491)="#",ISNUMBER(MATCH(P4491*1000+(Q4491-1),$S$2:$S4490,0))),"","3")
))</f>
        <v>0</v>
      </c>
      <c r="M4491" t="b">
        <f ca="1">ISNUMBER(MATCH(S4491,$S$2:$S4490,0))</f>
        <v>0</v>
      </c>
      <c r="N4491">
        <f t="shared" ca="1" si="5115"/>
        <v>22</v>
      </c>
      <c r="O4491">
        <f t="shared" ca="1" si="5116"/>
        <v>61</v>
      </c>
      <c r="P4491">
        <f t="shared" ca="1" si="5117"/>
        <v>22</v>
      </c>
      <c r="Q4491">
        <f t="shared" ca="1" si="5118"/>
        <v>61</v>
      </c>
      <c r="R4491" t="str">
        <f ca="1">OFFSET('map portals'!$A$1,$O4491,$N4491)</f>
        <v>.</v>
      </c>
      <c r="S4491">
        <f t="shared" ca="1" si="5119"/>
        <v>22061</v>
      </c>
      <c r="T4491">
        <f t="shared" ca="1" si="5120"/>
        <v>612</v>
      </c>
    </row>
    <row r="4492" spans="1:20">
      <c r="A4492" s="3">
        <f t="shared" ca="1" si="5111"/>
        <v>4485</v>
      </c>
      <c r="B4492" s="3">
        <f t="shared" ca="1" si="5112"/>
        <v>4485</v>
      </c>
      <c r="C4492" s="3">
        <f t="shared" ref="C4492:I4492" ca="1" si="5128">B4492+IF(0=LEN(OFFSET($L$2,B4492,0)),1,0)</f>
        <v>4485</v>
      </c>
      <c r="D4492" s="3">
        <f t="shared" ca="1" si="5128"/>
        <v>4485</v>
      </c>
      <c r="E4492" s="3">
        <f t="shared" ca="1" si="5128"/>
        <v>4485</v>
      </c>
      <c r="F4492" s="3">
        <f t="shared" ca="1" si="5128"/>
        <v>4485</v>
      </c>
      <c r="G4492" s="3">
        <f t="shared" ca="1" si="5128"/>
        <v>4485</v>
      </c>
      <c r="H4492" s="3">
        <f t="shared" ca="1" si="5128"/>
        <v>4485</v>
      </c>
      <c r="I4492" s="3">
        <f t="shared" ca="1" si="5128"/>
        <v>4485</v>
      </c>
      <c r="J4492" s="3">
        <f ca="1">COUNTIF($A$2:$A4491,"="&amp;$A4492)+1</f>
        <v>2</v>
      </c>
      <c r="K4492">
        <f t="shared" ca="1" si="5114"/>
        <v>1</v>
      </c>
      <c r="L4492" t="str">
        <f ca="1">IF(M4492,"",
IF(R4492&lt;&gt;".",IF(OR(R4492="@",R4492="X"),"",MID(R4492,1,1)),
IF(OR(OFFSET('map portals'!$A$1,$Q4492,$P4492+1)="#",ISNUMBER(MATCH((P4492+1)*1000+Q4492,$S$2:$S4491,0))),"","0")
&amp;IF(OR(OFFSET('map portals'!$A$1,$Q4492+1,$P4492)="#",ISNUMBER(MATCH(P4492*1000+(Q4492+1),$S$2:$S4491,0))),"","1")
&amp;IF(OR(OFFSET('map portals'!$A$1,$Q4492,$P4492-1)="#",ISNUMBER(MATCH((P4492-1)*1000+Q4492,$S$2:$S4491,0))),"","2")
&amp;IF(OR(OFFSET('map portals'!$A$1,$Q4492-1,$P4492)="#",ISNUMBER(MATCH(P4492*1000+(Q4492-1),$S$2:$S4491,0))),"","3")
))</f>
        <v>1</v>
      </c>
      <c r="M4492" t="b">
        <f ca="1">ISNUMBER(MATCH(S4492,$S$2:$S4491,0))</f>
        <v>0</v>
      </c>
      <c r="N4492">
        <f t="shared" ca="1" si="5115"/>
        <v>21</v>
      </c>
      <c r="O4492">
        <f t="shared" ca="1" si="5116"/>
        <v>62</v>
      </c>
      <c r="P4492">
        <f t="shared" ca="1" si="5117"/>
        <v>21</v>
      </c>
      <c r="Q4492">
        <f t="shared" ca="1" si="5118"/>
        <v>62</v>
      </c>
      <c r="R4492" t="str">
        <f ca="1">OFFSET('map portals'!$A$1,$O4492,$N4492)</f>
        <v>.</v>
      </c>
      <c r="S4492">
        <f t="shared" ca="1" si="5119"/>
        <v>21062</v>
      </c>
      <c r="T4492">
        <f t="shared" ca="1" si="5120"/>
        <v>612</v>
      </c>
    </row>
    <row r="4493" spans="1:20">
      <c r="A4493" s="3">
        <f t="shared" ca="1" si="5111"/>
        <v>4485</v>
      </c>
      <c r="B4493" s="3">
        <f t="shared" ca="1" si="5112"/>
        <v>4486</v>
      </c>
      <c r="C4493" s="3">
        <f t="shared" ref="C4493:I4493" ca="1" si="5129">B4493+IF(0=LEN(OFFSET($L$2,B4493,0)),1,0)</f>
        <v>4486</v>
      </c>
      <c r="D4493" s="3">
        <f t="shared" ca="1" si="5129"/>
        <v>4486</v>
      </c>
      <c r="E4493" s="3">
        <f t="shared" ca="1" si="5129"/>
        <v>4486</v>
      </c>
      <c r="F4493" s="3">
        <f t="shared" ca="1" si="5129"/>
        <v>4486</v>
      </c>
      <c r="G4493" s="3">
        <f t="shared" ca="1" si="5129"/>
        <v>4486</v>
      </c>
      <c r="H4493" s="3">
        <f t="shared" ca="1" si="5129"/>
        <v>4486</v>
      </c>
      <c r="I4493" s="3">
        <f t="shared" ca="1" si="5129"/>
        <v>4486</v>
      </c>
      <c r="J4493" s="3">
        <f ca="1">COUNTIF($A$2:$A4492,"="&amp;$A4493)+1</f>
        <v>3</v>
      </c>
      <c r="K4493">
        <f t="shared" ca="1" si="5114"/>
        <v>2</v>
      </c>
      <c r="L4493" t="str">
        <f ca="1">IF(M4493,"",
IF(R4493&lt;&gt;".",IF(OR(R4493="@",R4493="X"),"",MID(R4493,1,1)),
IF(OR(OFFSET('map portals'!$A$1,$Q4493,$P4493+1)="#",ISNUMBER(MATCH((P4493+1)*1000+Q4493,$S$2:$S4492,0))),"","0")
&amp;IF(OR(OFFSET('map portals'!$A$1,$Q4493+1,$P4493)="#",ISNUMBER(MATCH(P4493*1000+(Q4493+1),$S$2:$S4492,0))),"","1")
&amp;IF(OR(OFFSET('map portals'!$A$1,$Q4493,$P4493-1)="#",ISNUMBER(MATCH((P4493-1)*1000+Q4493,$S$2:$S4492,0))),"","2")
&amp;IF(OR(OFFSET('map portals'!$A$1,$Q4493-1,$P4493)="#",ISNUMBER(MATCH(P4493*1000+(Q4493-1),$S$2:$S4492,0))),"","3")
))</f>
        <v>2</v>
      </c>
      <c r="M4493" t="b">
        <f ca="1">ISNUMBER(MATCH(S4493,$S$2:$S4492,0))</f>
        <v>0</v>
      </c>
      <c r="N4493">
        <f t="shared" ca="1" si="5115"/>
        <v>20</v>
      </c>
      <c r="O4493">
        <f t="shared" ca="1" si="5116"/>
        <v>61</v>
      </c>
      <c r="P4493">
        <f t="shared" ca="1" si="5117"/>
        <v>20</v>
      </c>
      <c r="Q4493">
        <f t="shared" ca="1" si="5118"/>
        <v>61</v>
      </c>
      <c r="R4493" t="str">
        <f ca="1">OFFSET('map portals'!$A$1,$O4493,$N4493)</f>
        <v>.</v>
      </c>
      <c r="S4493">
        <f t="shared" ca="1" si="5119"/>
        <v>20061</v>
      </c>
      <c r="T4493">
        <f t="shared" ca="1" si="5120"/>
        <v>612</v>
      </c>
    </row>
    <row r="4494" spans="1:20">
      <c r="A4494" s="3">
        <f t="shared" ca="1" si="5111"/>
        <v>4486</v>
      </c>
      <c r="B4494" s="3">
        <f t="shared" ca="1" si="5112"/>
        <v>4487</v>
      </c>
      <c r="C4494" s="3">
        <f t="shared" ref="C4494:I4494" ca="1" si="5130">B4494+IF(0=LEN(OFFSET($L$2,B4494,0)),1,0)</f>
        <v>4487</v>
      </c>
      <c r="D4494" s="3">
        <f t="shared" ca="1" si="5130"/>
        <v>4487</v>
      </c>
      <c r="E4494" s="3">
        <f t="shared" ca="1" si="5130"/>
        <v>4487</v>
      </c>
      <c r="F4494" s="3">
        <f t="shared" ca="1" si="5130"/>
        <v>4487</v>
      </c>
      <c r="G4494" s="3">
        <f t="shared" ca="1" si="5130"/>
        <v>4487</v>
      </c>
      <c r="H4494" s="3">
        <f t="shared" ca="1" si="5130"/>
        <v>4487</v>
      </c>
      <c r="I4494" s="3">
        <f t="shared" ca="1" si="5130"/>
        <v>4487</v>
      </c>
      <c r="J4494" s="3">
        <f ca="1">COUNTIF($A$2:$A4493,"="&amp;$A4494)+1</f>
        <v>1</v>
      </c>
      <c r="K4494">
        <f t="shared" ca="1" si="5114"/>
        <v>1</v>
      </c>
      <c r="L4494" t="str">
        <f ca="1">IF(M4494,"",
IF(R4494&lt;&gt;".",IF(OR(R4494="@",R4494="X"),"",MID(R4494,1,1)),
IF(OR(OFFSET('map portals'!$A$1,$Q4494,$P4494+1)="#",ISNUMBER(MATCH((P4494+1)*1000+Q4494,$S$2:$S4493,0))),"","0")
&amp;IF(OR(OFFSET('map portals'!$A$1,$Q4494+1,$P4494)="#",ISNUMBER(MATCH(P4494*1000+(Q4494+1),$S$2:$S4493,0))),"","1")
&amp;IF(OR(OFFSET('map portals'!$A$1,$Q4494,$P4494-1)="#",ISNUMBER(MATCH((P4494-1)*1000+Q4494,$S$2:$S4493,0))),"","2")
&amp;IF(OR(OFFSET('map portals'!$A$1,$Q4494-1,$P4494)="#",ISNUMBER(MATCH(P4494*1000+(Q4494-1),$S$2:$S4493,0))),"","3")
))</f>
        <v>1</v>
      </c>
      <c r="M4494" t="b">
        <f ca="1">ISNUMBER(MATCH(S4494,$S$2:$S4493,0))</f>
        <v>0</v>
      </c>
      <c r="N4494">
        <f t="shared" ca="1" si="5115"/>
        <v>85</v>
      </c>
      <c r="O4494">
        <f t="shared" ca="1" si="5116"/>
        <v>46</v>
      </c>
      <c r="P4494">
        <f t="shared" ca="1" si="5117"/>
        <v>85</v>
      </c>
      <c r="Q4494">
        <f t="shared" ca="1" si="5118"/>
        <v>46</v>
      </c>
      <c r="R4494" t="str">
        <f ca="1">OFFSET('map portals'!$A$1,$O4494,$N4494)</f>
        <v>.</v>
      </c>
      <c r="S4494">
        <f t="shared" ca="1" si="5119"/>
        <v>85046</v>
      </c>
      <c r="T4494">
        <f t="shared" ca="1" si="5120"/>
        <v>612</v>
      </c>
    </row>
    <row r="4495" spans="1:20">
      <c r="A4495" s="3">
        <f t="shared" ca="1" si="5111"/>
        <v>4487</v>
      </c>
      <c r="B4495" s="3">
        <f t="shared" ca="1" si="5112"/>
        <v>4488</v>
      </c>
      <c r="C4495" s="3">
        <f t="shared" ref="C4495:I4495" ca="1" si="5131">B4495+IF(0=LEN(OFFSET($L$2,B4495,0)),1,0)</f>
        <v>4488</v>
      </c>
      <c r="D4495" s="3">
        <f t="shared" ca="1" si="5131"/>
        <v>4488</v>
      </c>
      <c r="E4495" s="3">
        <f t="shared" ca="1" si="5131"/>
        <v>4488</v>
      </c>
      <c r="F4495" s="3">
        <f t="shared" ca="1" si="5131"/>
        <v>4488</v>
      </c>
      <c r="G4495" s="3">
        <f t="shared" ca="1" si="5131"/>
        <v>4488</v>
      </c>
      <c r="H4495" s="3">
        <f t="shared" ca="1" si="5131"/>
        <v>4488</v>
      </c>
      <c r="I4495" s="3">
        <f t="shared" ca="1" si="5131"/>
        <v>4488</v>
      </c>
      <c r="J4495" s="3">
        <f ca="1">COUNTIF($A$2:$A4494,"="&amp;$A4495)+1</f>
        <v>1</v>
      </c>
      <c r="K4495">
        <f t="shared" ca="1" si="5114"/>
        <v>1</v>
      </c>
      <c r="L4495" t="str">
        <f ca="1">IF(M4495,"",
IF(R4495&lt;&gt;".",IF(OR(R4495="@",R4495="X"),"",MID(R4495,1,1)),
IF(OR(OFFSET('map portals'!$A$1,$Q4495,$P4495+1)="#",ISNUMBER(MATCH((P4495+1)*1000+Q4495,$S$2:$S4494,0))),"","0")
&amp;IF(OR(OFFSET('map portals'!$A$1,$Q4495+1,$P4495)="#",ISNUMBER(MATCH(P4495*1000+(Q4495+1),$S$2:$S4494,0))),"","1")
&amp;IF(OR(OFFSET('map portals'!$A$1,$Q4495,$P4495-1)="#",ISNUMBER(MATCH((P4495-1)*1000+Q4495,$S$2:$S4494,0))),"","2")
&amp;IF(OR(OFFSET('map portals'!$A$1,$Q4495-1,$P4495)="#",ISNUMBER(MATCH(P4495*1000+(Q4495-1),$S$2:$S4494,0))),"","3")
))</f>
        <v/>
      </c>
      <c r="M4495" t="b">
        <f ca="1">ISNUMBER(MATCH(S4495,$S$2:$S4494,0))</f>
        <v>0</v>
      </c>
      <c r="N4495">
        <f t="shared" ca="1" si="5115"/>
        <v>45</v>
      </c>
      <c r="O4495">
        <f t="shared" ca="1" si="5116"/>
        <v>121</v>
      </c>
      <c r="P4495">
        <f t="shared" ca="1" si="5117"/>
        <v>45</v>
      </c>
      <c r="Q4495">
        <f t="shared" ca="1" si="5118"/>
        <v>121</v>
      </c>
      <c r="R4495" t="str">
        <f ca="1">OFFSET('map portals'!$A$1,$O4495,$N4495)</f>
        <v>.</v>
      </c>
      <c r="S4495">
        <f t="shared" ca="1" si="5119"/>
        <v>45121</v>
      </c>
      <c r="T4495">
        <f t="shared" ca="1" si="5120"/>
        <v>612</v>
      </c>
    </row>
    <row r="4496" spans="1:20">
      <c r="A4496" s="3">
        <f t="shared" ca="1" si="5111"/>
        <v>4488</v>
      </c>
      <c r="B4496" s="3">
        <f t="shared" ca="1" si="5112"/>
        <v>4489</v>
      </c>
      <c r="C4496" s="3">
        <f t="shared" ref="C4496:I4496" ca="1" si="5132">B4496+IF(0=LEN(OFFSET($L$2,B4496,0)),1,0)</f>
        <v>4489</v>
      </c>
      <c r="D4496" s="3">
        <f t="shared" ca="1" si="5132"/>
        <v>4489</v>
      </c>
      <c r="E4496" s="3">
        <f t="shared" ca="1" si="5132"/>
        <v>4489</v>
      </c>
      <c r="F4496" s="3">
        <f t="shared" ca="1" si="5132"/>
        <v>4489</v>
      </c>
      <c r="G4496" s="3">
        <f t="shared" ca="1" si="5132"/>
        <v>4489</v>
      </c>
      <c r="H4496" s="3">
        <f t="shared" ca="1" si="5132"/>
        <v>4489</v>
      </c>
      <c r="I4496" s="3">
        <f t="shared" ca="1" si="5132"/>
        <v>4489</v>
      </c>
      <c r="J4496" s="3">
        <f ca="1">COUNTIF($A$2:$A4495,"="&amp;$A4496)+1</f>
        <v>1</v>
      </c>
      <c r="K4496">
        <f t="shared" ca="1" si="5114"/>
        <v>2</v>
      </c>
      <c r="L4496" t="str">
        <f ca="1">IF(M4496,"",
IF(R4496&lt;&gt;".",IF(OR(R4496="@",R4496="X"),"",MID(R4496,1,1)),
IF(OR(OFFSET('map portals'!$A$1,$Q4496,$P4496+1)="#",ISNUMBER(MATCH((P4496+1)*1000+Q4496,$S$2:$S4495,0))),"","0")
&amp;IF(OR(OFFSET('map portals'!$A$1,$Q4496+1,$P4496)="#",ISNUMBER(MATCH(P4496*1000+(Q4496+1),$S$2:$S4495,0))),"","1")
&amp;IF(OR(OFFSET('map portals'!$A$1,$Q4496,$P4496-1)="#",ISNUMBER(MATCH((P4496-1)*1000+Q4496,$S$2:$S4495,0))),"","2")
&amp;IF(OR(OFFSET('map portals'!$A$1,$Q4496-1,$P4496)="#",ISNUMBER(MATCH(P4496*1000+(Q4496-1),$S$2:$S4495,0))),"","3")
))</f>
        <v/>
      </c>
      <c r="M4496" t="b">
        <f ca="1">ISNUMBER(MATCH(S4496,$S$2:$S4495,0))</f>
        <v>0</v>
      </c>
      <c r="N4496">
        <f t="shared" ca="1" si="5115"/>
        <v>43</v>
      </c>
      <c r="O4496">
        <f t="shared" ca="1" si="5116"/>
        <v>119</v>
      </c>
      <c r="P4496">
        <f t="shared" ca="1" si="5117"/>
        <v>43</v>
      </c>
      <c r="Q4496">
        <f t="shared" ca="1" si="5118"/>
        <v>119</v>
      </c>
      <c r="R4496" t="str">
        <f ca="1">OFFSET('map portals'!$A$1,$O4496,$N4496)</f>
        <v>.</v>
      </c>
      <c r="S4496">
        <f t="shared" ca="1" si="5119"/>
        <v>43119</v>
      </c>
      <c r="T4496">
        <f t="shared" ca="1" si="5120"/>
        <v>612</v>
      </c>
    </row>
    <row r="4497" spans="1:20">
      <c r="A4497" s="3">
        <f t="shared" ca="1" si="5111"/>
        <v>4489</v>
      </c>
      <c r="B4497" s="3">
        <f t="shared" ca="1" si="5112"/>
        <v>4490</v>
      </c>
      <c r="C4497" s="3">
        <f t="shared" ref="C4497:I4497" ca="1" si="5133">B4497+IF(0=LEN(OFFSET($L$2,B4497,0)),1,0)</f>
        <v>4490</v>
      </c>
      <c r="D4497" s="3">
        <f t="shared" ca="1" si="5133"/>
        <v>4490</v>
      </c>
      <c r="E4497" s="3">
        <f t="shared" ca="1" si="5133"/>
        <v>4490</v>
      </c>
      <c r="F4497" s="3">
        <f t="shared" ca="1" si="5133"/>
        <v>4490</v>
      </c>
      <c r="G4497" s="3">
        <f t="shared" ca="1" si="5133"/>
        <v>4490</v>
      </c>
      <c r="H4497" s="3">
        <f t="shared" ca="1" si="5133"/>
        <v>4490</v>
      </c>
      <c r="I4497" s="3">
        <f t="shared" ca="1" si="5133"/>
        <v>4490</v>
      </c>
      <c r="J4497" s="3">
        <f ca="1">COUNTIF($A$2:$A4496,"="&amp;$A4497)+1</f>
        <v>1</v>
      </c>
      <c r="K4497">
        <f t="shared" ca="1" si="5114"/>
        <v>0</v>
      </c>
      <c r="L4497" t="str">
        <f ca="1">IF(M4497,"",
IF(R4497&lt;&gt;".",IF(OR(R4497="@",R4497="X"),"",MID(R4497,1,1)),
IF(OR(OFFSET('map portals'!$A$1,$Q4497,$P4497+1)="#",ISNUMBER(MATCH((P4497+1)*1000+Q4497,$S$2:$S4496,0))),"","0")
&amp;IF(OR(OFFSET('map portals'!$A$1,$Q4497+1,$P4497)="#",ISNUMBER(MATCH(P4497*1000+(Q4497+1),$S$2:$S4496,0))),"","1")
&amp;IF(OR(OFFSET('map portals'!$A$1,$Q4497,$P4497-1)="#",ISNUMBER(MATCH((P4497-1)*1000+Q4497,$S$2:$S4496,0))),"","2")
&amp;IF(OR(OFFSET('map portals'!$A$1,$Q4497-1,$P4497)="#",ISNUMBER(MATCH(P4497*1000+(Q4497-1),$S$2:$S4496,0))),"","3")
))</f>
        <v/>
      </c>
      <c r="M4497" t="b">
        <f ca="1">ISNUMBER(MATCH(S4497,$S$2:$S4496,0))</f>
        <v>0</v>
      </c>
      <c r="N4497">
        <f t="shared" ca="1" si="5115"/>
        <v>23</v>
      </c>
      <c r="O4497">
        <f t="shared" ca="1" si="5116"/>
        <v>61</v>
      </c>
      <c r="P4497">
        <f t="shared" ca="1" si="5117"/>
        <v>23</v>
      </c>
      <c r="Q4497">
        <f t="shared" ca="1" si="5118"/>
        <v>61</v>
      </c>
      <c r="R4497" t="str">
        <f ca="1">OFFSET('map portals'!$A$1,$O4497,$N4497)</f>
        <v>.</v>
      </c>
      <c r="S4497">
        <f t="shared" ca="1" si="5119"/>
        <v>23061</v>
      </c>
      <c r="T4497">
        <f t="shared" ca="1" si="5120"/>
        <v>613</v>
      </c>
    </row>
    <row r="4498" spans="1:20">
      <c r="A4498" s="3">
        <f t="shared" ca="1" si="5111"/>
        <v>4490</v>
      </c>
      <c r="B4498" s="3">
        <f t="shared" ca="1" si="5112"/>
        <v>4491</v>
      </c>
      <c r="C4498" s="3">
        <f t="shared" ref="C4498:I4498" ca="1" si="5134">B4498+IF(0=LEN(OFFSET($L$2,B4498,0)),1,0)</f>
        <v>4491</v>
      </c>
      <c r="D4498" s="3">
        <f t="shared" ca="1" si="5134"/>
        <v>4491</v>
      </c>
      <c r="E4498" s="3">
        <f t="shared" ca="1" si="5134"/>
        <v>4491</v>
      </c>
      <c r="F4498" s="3">
        <f t="shared" ca="1" si="5134"/>
        <v>4491</v>
      </c>
      <c r="G4498" s="3">
        <f t="shared" ca="1" si="5134"/>
        <v>4491</v>
      </c>
      <c r="H4498" s="3">
        <f t="shared" ca="1" si="5134"/>
        <v>4491</v>
      </c>
      <c r="I4498" s="3">
        <f t="shared" ca="1" si="5134"/>
        <v>4491</v>
      </c>
      <c r="J4498" s="3">
        <f ca="1">COUNTIF($A$2:$A4497,"="&amp;$A4498)+1</f>
        <v>1</v>
      </c>
      <c r="K4498">
        <f t="shared" ca="1" si="5114"/>
        <v>1</v>
      </c>
      <c r="L4498" t="str">
        <f ca="1">IF(M4498,"",
IF(R4498&lt;&gt;".",IF(OR(R4498="@",R4498="X"),"",MID(R4498,1,1)),
IF(OR(OFFSET('map portals'!$A$1,$Q4498,$P4498+1)="#",ISNUMBER(MATCH((P4498+1)*1000+Q4498,$S$2:$S4497,0))),"","0")
&amp;IF(OR(OFFSET('map portals'!$A$1,$Q4498+1,$P4498)="#",ISNUMBER(MATCH(P4498*1000+(Q4498+1),$S$2:$S4497,0))),"","1")
&amp;IF(OR(OFFSET('map portals'!$A$1,$Q4498,$P4498-1)="#",ISNUMBER(MATCH((P4498-1)*1000+Q4498,$S$2:$S4497,0))),"","2")
&amp;IF(OR(OFFSET('map portals'!$A$1,$Q4498-1,$P4498)="#",ISNUMBER(MATCH(P4498*1000+(Q4498-1),$S$2:$S4497,0))),"","3")
))</f>
        <v>0</v>
      </c>
      <c r="M4498" t="b">
        <f ca="1">ISNUMBER(MATCH(S4498,$S$2:$S4497,0))</f>
        <v>0</v>
      </c>
      <c r="N4498">
        <f t="shared" ca="1" si="5115"/>
        <v>21</v>
      </c>
      <c r="O4498">
        <f t="shared" ca="1" si="5116"/>
        <v>63</v>
      </c>
      <c r="P4498">
        <f t="shared" ca="1" si="5117"/>
        <v>21</v>
      </c>
      <c r="Q4498">
        <f t="shared" ca="1" si="5118"/>
        <v>63</v>
      </c>
      <c r="R4498" t="str">
        <f ca="1">OFFSET('map portals'!$A$1,$O4498,$N4498)</f>
        <v>.</v>
      </c>
      <c r="S4498">
        <f t="shared" ca="1" si="5119"/>
        <v>21063</v>
      </c>
      <c r="T4498">
        <f t="shared" ca="1" si="5120"/>
        <v>613</v>
      </c>
    </row>
    <row r="4499" spans="1:20">
      <c r="A4499" s="3">
        <f t="shared" ca="1" si="5111"/>
        <v>4491</v>
      </c>
      <c r="B4499" s="3">
        <f t="shared" ca="1" si="5112"/>
        <v>4492</v>
      </c>
      <c r="C4499" s="3">
        <f t="shared" ref="C4499:I4499" ca="1" si="5135">B4499+IF(0=LEN(OFFSET($L$2,B4499,0)),1,0)</f>
        <v>4492</v>
      </c>
      <c r="D4499" s="3">
        <f t="shared" ca="1" si="5135"/>
        <v>4492</v>
      </c>
      <c r="E4499" s="3">
        <f t="shared" ca="1" si="5135"/>
        <v>4492</v>
      </c>
      <c r="F4499" s="3">
        <f t="shared" ca="1" si="5135"/>
        <v>4492</v>
      </c>
      <c r="G4499" s="3">
        <f t="shared" ca="1" si="5135"/>
        <v>4492</v>
      </c>
      <c r="H4499" s="3">
        <f t="shared" ca="1" si="5135"/>
        <v>4492</v>
      </c>
      <c r="I4499" s="3">
        <f t="shared" ca="1" si="5135"/>
        <v>4492</v>
      </c>
      <c r="J4499" s="3">
        <f ca="1">COUNTIF($A$2:$A4498,"="&amp;$A4499)+1</f>
        <v>1</v>
      </c>
      <c r="K4499">
        <f t="shared" ca="1" si="5114"/>
        <v>2</v>
      </c>
      <c r="L4499" t="str">
        <f ca="1">IF(M4499,"",
IF(R4499&lt;&gt;".",IF(OR(R4499="@",R4499="X"),"",MID(R4499,1,1)),
IF(OR(OFFSET('map portals'!$A$1,$Q4499,$P4499+1)="#",ISNUMBER(MATCH((P4499+1)*1000+Q4499,$S$2:$S4498,0))),"","0")
&amp;IF(OR(OFFSET('map portals'!$A$1,$Q4499+1,$P4499)="#",ISNUMBER(MATCH(P4499*1000+(Q4499+1),$S$2:$S4498,0))),"","1")
&amp;IF(OR(OFFSET('map portals'!$A$1,$Q4499,$P4499-1)="#",ISNUMBER(MATCH((P4499-1)*1000+Q4499,$S$2:$S4498,0))),"","2")
&amp;IF(OR(OFFSET('map portals'!$A$1,$Q4499-1,$P4499)="#",ISNUMBER(MATCH(P4499*1000+(Q4499-1),$S$2:$S4498,0))),"","3")
))</f>
        <v/>
      </c>
      <c r="M4499" t="b">
        <f ca="1">ISNUMBER(MATCH(S4499,$S$2:$S4498,0))</f>
        <v>0</v>
      </c>
      <c r="N4499">
        <f t="shared" ca="1" si="5115"/>
        <v>19</v>
      </c>
      <c r="O4499">
        <f t="shared" ca="1" si="5116"/>
        <v>61</v>
      </c>
      <c r="P4499">
        <f t="shared" ca="1" si="5117"/>
        <v>19</v>
      </c>
      <c r="Q4499">
        <f t="shared" ca="1" si="5118"/>
        <v>61</v>
      </c>
      <c r="R4499" t="str">
        <f ca="1">OFFSET('map portals'!$A$1,$O4499,$N4499)</f>
        <v>.</v>
      </c>
      <c r="S4499">
        <f t="shared" ca="1" si="5119"/>
        <v>19061</v>
      </c>
      <c r="T4499">
        <f t="shared" ca="1" si="5120"/>
        <v>613</v>
      </c>
    </row>
    <row r="4500" spans="1:20">
      <c r="A4500" s="3">
        <f t="shared" ca="1" si="5111"/>
        <v>4492</v>
      </c>
      <c r="B4500" s="3">
        <f t="shared" ca="1" si="5112"/>
        <v>4493</v>
      </c>
      <c r="C4500" s="3">
        <f t="shared" ref="C4500:I4500" ca="1" si="5136">B4500+IF(0=LEN(OFFSET($L$2,B4500,0)),1,0)</f>
        <v>4494</v>
      </c>
      <c r="D4500" s="3">
        <f t="shared" ca="1" si="5136"/>
        <v>4495</v>
      </c>
      <c r="E4500" s="3">
        <f t="shared" ca="1" si="5136"/>
        <v>4496</v>
      </c>
      <c r="F4500" s="3">
        <f t="shared" ca="1" si="5136"/>
        <v>4496</v>
      </c>
      <c r="G4500" s="3">
        <f t="shared" ca="1" si="5136"/>
        <v>4496</v>
      </c>
      <c r="H4500" s="3">
        <f t="shared" ca="1" si="5136"/>
        <v>4496</v>
      </c>
      <c r="I4500" s="3">
        <f t="shared" ca="1" si="5136"/>
        <v>4496</v>
      </c>
      <c r="J4500" s="3">
        <f ca="1">COUNTIF($A$2:$A4499,"="&amp;$A4500)+1</f>
        <v>1</v>
      </c>
      <c r="K4500">
        <f t="shared" ca="1" si="5114"/>
        <v>1</v>
      </c>
      <c r="L4500" t="str">
        <f ca="1">IF(M4500,"",
IF(R4500&lt;&gt;".",IF(OR(R4500="@",R4500="X"),"",MID(R4500,1,1)),
IF(OR(OFFSET('map portals'!$A$1,$Q4500,$P4500+1)="#",ISNUMBER(MATCH((P4500+1)*1000+Q4500,$S$2:$S4499,0))),"","0")
&amp;IF(OR(OFFSET('map portals'!$A$1,$Q4500+1,$P4500)="#",ISNUMBER(MATCH(P4500*1000+(Q4500+1),$S$2:$S4499,0))),"","1")
&amp;IF(OR(OFFSET('map portals'!$A$1,$Q4500,$P4500-1)="#",ISNUMBER(MATCH((P4500-1)*1000+Q4500,$S$2:$S4499,0))),"","2")
&amp;IF(OR(OFFSET('map portals'!$A$1,$Q4500-1,$P4500)="#",ISNUMBER(MATCH(P4500*1000+(Q4500-1),$S$2:$S4499,0))),"","3")
))</f>
        <v>0</v>
      </c>
      <c r="M4500" t="b">
        <f ca="1">ISNUMBER(MATCH(S4500,$S$2:$S4499,0))</f>
        <v>0</v>
      </c>
      <c r="N4500">
        <f t="shared" ca="1" si="5115"/>
        <v>85</v>
      </c>
      <c r="O4500">
        <f t="shared" ca="1" si="5116"/>
        <v>47</v>
      </c>
      <c r="P4500">
        <f t="shared" ca="1" si="5117"/>
        <v>85</v>
      </c>
      <c r="Q4500">
        <f t="shared" ca="1" si="5118"/>
        <v>47</v>
      </c>
      <c r="R4500" t="str">
        <f ca="1">OFFSET('map portals'!$A$1,$O4500,$N4500)</f>
        <v>.</v>
      </c>
      <c r="S4500">
        <f t="shared" ca="1" si="5119"/>
        <v>85047</v>
      </c>
      <c r="T4500">
        <f t="shared" ca="1" si="5120"/>
        <v>613</v>
      </c>
    </row>
    <row r="4501" spans="1:20">
      <c r="A4501" s="3">
        <f t="shared" ca="1" si="5111"/>
        <v>4496</v>
      </c>
      <c r="B4501" s="3">
        <f t="shared" ca="1" si="5112"/>
        <v>4497</v>
      </c>
      <c r="C4501" s="3">
        <f t="shared" ref="C4501:I4501" ca="1" si="5137">B4501+IF(0=LEN(OFFSET($L$2,B4501,0)),1,0)</f>
        <v>4498</v>
      </c>
      <c r="D4501" s="3">
        <f t="shared" ca="1" si="5137"/>
        <v>4498</v>
      </c>
      <c r="E4501" s="3">
        <f t="shared" ca="1" si="5137"/>
        <v>4498</v>
      </c>
      <c r="F4501" s="3">
        <f t="shared" ca="1" si="5137"/>
        <v>4498</v>
      </c>
      <c r="G4501" s="3">
        <f t="shared" ca="1" si="5137"/>
        <v>4498</v>
      </c>
      <c r="H4501" s="3">
        <f t="shared" ca="1" si="5137"/>
        <v>4498</v>
      </c>
      <c r="I4501" s="3">
        <f t="shared" ca="1" si="5137"/>
        <v>4498</v>
      </c>
      <c r="J4501" s="3">
        <f ca="1">COUNTIF($A$2:$A4500,"="&amp;$A4501)+1</f>
        <v>1</v>
      </c>
      <c r="K4501">
        <f t="shared" ca="1" si="5114"/>
        <v>0</v>
      </c>
      <c r="L4501" t="str">
        <f ca="1">IF(M4501,"",
IF(R4501&lt;&gt;".",IF(OR(R4501="@",R4501="X"),"",MID(R4501,1,1)),
IF(OR(OFFSET('map portals'!$A$1,$Q4501,$P4501+1)="#",ISNUMBER(MATCH((P4501+1)*1000+Q4501,$S$2:$S4500,0))),"","0")
&amp;IF(OR(OFFSET('map portals'!$A$1,$Q4501+1,$P4501)="#",ISNUMBER(MATCH(P4501*1000+(Q4501+1),$S$2:$S4500,0))),"","1")
&amp;IF(OR(OFFSET('map portals'!$A$1,$Q4501,$P4501-1)="#",ISNUMBER(MATCH((P4501-1)*1000+Q4501,$S$2:$S4500,0))),"","2")
&amp;IF(OR(OFFSET('map portals'!$A$1,$Q4501-1,$P4501)="#",ISNUMBER(MATCH(P4501*1000+(Q4501-1),$S$2:$S4500,0))),"","3")
))</f>
        <v>0</v>
      </c>
      <c r="M4501" t="b">
        <f ca="1">ISNUMBER(MATCH(S4501,$S$2:$S4500,0))</f>
        <v>0</v>
      </c>
      <c r="N4501">
        <f t="shared" ca="1" si="5115"/>
        <v>22</v>
      </c>
      <c r="O4501">
        <f t="shared" ca="1" si="5116"/>
        <v>63</v>
      </c>
      <c r="P4501">
        <f t="shared" ca="1" si="5117"/>
        <v>22</v>
      </c>
      <c r="Q4501">
        <f t="shared" ca="1" si="5118"/>
        <v>63</v>
      </c>
      <c r="R4501" t="str">
        <f ca="1">OFFSET('map portals'!$A$1,$O4501,$N4501)</f>
        <v>.</v>
      </c>
      <c r="S4501">
        <f t="shared" ca="1" si="5119"/>
        <v>22063</v>
      </c>
      <c r="T4501">
        <f t="shared" ca="1" si="5120"/>
        <v>614</v>
      </c>
    </row>
    <row r="4502" spans="1:20">
      <c r="A4502" s="3">
        <f t="shared" ca="1" si="5111"/>
        <v>4498</v>
      </c>
      <c r="B4502" s="3">
        <f t="shared" ca="1" si="5112"/>
        <v>4499</v>
      </c>
      <c r="C4502" s="3">
        <f t="shared" ref="C4502:I4502" ca="1" si="5138">B4502+IF(0=LEN(OFFSET($L$2,B4502,0)),1,0)</f>
        <v>4499</v>
      </c>
      <c r="D4502" s="3">
        <f t="shared" ca="1" si="5138"/>
        <v>4499</v>
      </c>
      <c r="E4502" s="3">
        <f t="shared" ca="1" si="5138"/>
        <v>4499</v>
      </c>
      <c r="F4502" s="3">
        <f t="shared" ca="1" si="5138"/>
        <v>4499</v>
      </c>
      <c r="G4502" s="3">
        <f t="shared" ca="1" si="5138"/>
        <v>4499</v>
      </c>
      <c r="H4502" s="3">
        <f t="shared" ca="1" si="5138"/>
        <v>4499</v>
      </c>
      <c r="I4502" s="3">
        <f t="shared" ca="1" si="5138"/>
        <v>4499</v>
      </c>
      <c r="J4502" s="3">
        <f ca="1">COUNTIF($A$2:$A4501,"="&amp;$A4502)+1</f>
        <v>1</v>
      </c>
      <c r="K4502">
        <f t="shared" ca="1" si="5114"/>
        <v>0</v>
      </c>
      <c r="L4502" t="str">
        <f ca="1">IF(M4502,"",
IF(R4502&lt;&gt;".",IF(OR(R4502="@",R4502="X"),"",MID(R4502,1,1)),
IF(OR(OFFSET('map portals'!$A$1,$Q4502,$P4502+1)="#",ISNUMBER(MATCH((P4502+1)*1000+Q4502,$S$2:$S4501,0))),"","0")
&amp;IF(OR(OFFSET('map portals'!$A$1,$Q4502+1,$P4502)="#",ISNUMBER(MATCH(P4502*1000+(Q4502+1),$S$2:$S4501,0))),"","1")
&amp;IF(OR(OFFSET('map portals'!$A$1,$Q4502,$P4502-1)="#",ISNUMBER(MATCH((P4502-1)*1000+Q4502,$S$2:$S4501,0))),"","2")
&amp;IF(OR(OFFSET('map portals'!$A$1,$Q4502-1,$P4502)="#",ISNUMBER(MATCH(P4502*1000+(Q4502-1),$S$2:$S4501,0))),"","3")
))</f>
        <v>0</v>
      </c>
      <c r="M4502" t="b">
        <f ca="1">ISNUMBER(MATCH(S4502,$S$2:$S4501,0))</f>
        <v>0</v>
      </c>
      <c r="N4502">
        <f t="shared" ca="1" si="5115"/>
        <v>86</v>
      </c>
      <c r="O4502">
        <f t="shared" ca="1" si="5116"/>
        <v>47</v>
      </c>
      <c r="P4502">
        <f t="shared" ca="1" si="5117"/>
        <v>86</v>
      </c>
      <c r="Q4502">
        <f t="shared" ca="1" si="5118"/>
        <v>47</v>
      </c>
      <c r="R4502" t="str">
        <f ca="1">OFFSET('map portals'!$A$1,$O4502,$N4502)</f>
        <v>.</v>
      </c>
      <c r="S4502">
        <f t="shared" ca="1" si="5119"/>
        <v>86047</v>
      </c>
      <c r="T4502">
        <f t="shared" ca="1" si="5120"/>
        <v>614</v>
      </c>
    </row>
    <row r="4503" spans="1:20">
      <c r="A4503" s="3">
        <f t="shared" ca="1" si="5111"/>
        <v>4499</v>
      </c>
      <c r="B4503" s="3">
        <f t="shared" ca="1" si="5112"/>
        <v>4500</v>
      </c>
      <c r="C4503" s="3">
        <f t="shared" ref="C4503:I4503" ca="1" si="5139">B4503+IF(0=LEN(OFFSET($L$2,B4503,0)),1,0)</f>
        <v>4500</v>
      </c>
      <c r="D4503" s="3">
        <f t="shared" ca="1" si="5139"/>
        <v>4500</v>
      </c>
      <c r="E4503" s="3">
        <f t="shared" ca="1" si="5139"/>
        <v>4500</v>
      </c>
      <c r="F4503" s="3">
        <f t="shared" ca="1" si="5139"/>
        <v>4500</v>
      </c>
      <c r="G4503" s="3">
        <f t="shared" ca="1" si="5139"/>
        <v>4500</v>
      </c>
      <c r="H4503" s="3">
        <f t="shared" ca="1" si="5139"/>
        <v>4500</v>
      </c>
      <c r="I4503" s="3">
        <f t="shared" ca="1" si="5139"/>
        <v>4500</v>
      </c>
      <c r="J4503" s="3">
        <f ca="1">COUNTIF($A$2:$A4502,"="&amp;$A4503)+1</f>
        <v>1</v>
      </c>
      <c r="K4503">
        <f t="shared" ca="1" si="5114"/>
        <v>0</v>
      </c>
      <c r="L4503" t="str">
        <f ca="1">IF(M4503,"",
IF(R4503&lt;&gt;".",IF(OR(R4503="@",R4503="X"),"",MID(R4503,1,1)),
IF(OR(OFFSET('map portals'!$A$1,$Q4503,$P4503+1)="#",ISNUMBER(MATCH((P4503+1)*1000+Q4503,$S$2:$S4502,0))),"","0")
&amp;IF(OR(OFFSET('map portals'!$A$1,$Q4503+1,$P4503)="#",ISNUMBER(MATCH(P4503*1000+(Q4503+1),$S$2:$S4502,0))),"","1")
&amp;IF(OR(OFFSET('map portals'!$A$1,$Q4503,$P4503-1)="#",ISNUMBER(MATCH((P4503-1)*1000+Q4503,$S$2:$S4502,0))),"","2")
&amp;IF(OR(OFFSET('map portals'!$A$1,$Q4503-1,$P4503)="#",ISNUMBER(MATCH(P4503*1000+(Q4503-1),$S$2:$S4502,0))),"","3")
))</f>
        <v>1</v>
      </c>
      <c r="M4503" t="b">
        <f ca="1">ISNUMBER(MATCH(S4503,$S$2:$S4502,0))</f>
        <v>0</v>
      </c>
      <c r="N4503">
        <f t="shared" ca="1" si="5115"/>
        <v>23</v>
      </c>
      <c r="O4503">
        <f t="shared" ca="1" si="5116"/>
        <v>63</v>
      </c>
      <c r="P4503">
        <f t="shared" ca="1" si="5117"/>
        <v>23</v>
      </c>
      <c r="Q4503">
        <f t="shared" ca="1" si="5118"/>
        <v>63</v>
      </c>
      <c r="R4503" t="str">
        <f ca="1">OFFSET('map portals'!$A$1,$O4503,$N4503)</f>
        <v>.</v>
      </c>
      <c r="S4503">
        <f t="shared" ca="1" si="5119"/>
        <v>23063</v>
      </c>
      <c r="T4503">
        <f t="shared" ca="1" si="5120"/>
        <v>615</v>
      </c>
    </row>
    <row r="4504" spans="1:20">
      <c r="A4504" s="3">
        <f t="shared" ca="1" si="5111"/>
        <v>4500</v>
      </c>
      <c r="B4504" s="3">
        <f t="shared" ca="1" si="5112"/>
        <v>4501</v>
      </c>
      <c r="C4504" s="3">
        <f t="shared" ref="C4504:I4504" ca="1" si="5140">B4504+IF(0=LEN(OFFSET($L$2,B4504,0)),1,0)</f>
        <v>4501</v>
      </c>
      <c r="D4504" s="3">
        <f t="shared" ca="1" si="5140"/>
        <v>4501</v>
      </c>
      <c r="E4504" s="3">
        <f t="shared" ca="1" si="5140"/>
        <v>4501</v>
      </c>
      <c r="F4504" s="3">
        <f t="shared" ca="1" si="5140"/>
        <v>4501</v>
      </c>
      <c r="G4504" s="3">
        <f t="shared" ca="1" si="5140"/>
        <v>4501</v>
      </c>
      <c r="H4504" s="3">
        <f t="shared" ca="1" si="5140"/>
        <v>4501</v>
      </c>
      <c r="I4504" s="3">
        <f t="shared" ca="1" si="5140"/>
        <v>4501</v>
      </c>
      <c r="J4504" s="3">
        <f ca="1">COUNTIF($A$2:$A4503,"="&amp;$A4504)+1</f>
        <v>1</v>
      </c>
      <c r="K4504">
        <f t="shared" ca="1" si="5114"/>
        <v>0</v>
      </c>
      <c r="L4504" t="str">
        <f ca="1">IF(M4504,"",
IF(R4504&lt;&gt;".",IF(OR(R4504="@",R4504="X"),"",MID(R4504,1,1)),
IF(OR(OFFSET('map portals'!$A$1,$Q4504,$P4504+1)="#",ISNUMBER(MATCH((P4504+1)*1000+Q4504,$S$2:$S4503,0))),"","0")
&amp;IF(OR(OFFSET('map portals'!$A$1,$Q4504+1,$P4504)="#",ISNUMBER(MATCH(P4504*1000+(Q4504+1),$S$2:$S4503,0))),"","1")
&amp;IF(OR(OFFSET('map portals'!$A$1,$Q4504,$P4504-1)="#",ISNUMBER(MATCH((P4504-1)*1000+Q4504,$S$2:$S4503,0))),"","2")
&amp;IF(OR(OFFSET('map portals'!$A$1,$Q4504-1,$P4504)="#",ISNUMBER(MATCH(P4504*1000+(Q4504-1),$S$2:$S4503,0))),"","3")
))</f>
        <v>03</v>
      </c>
      <c r="M4504" t="b">
        <f ca="1">ISNUMBER(MATCH(S4504,$S$2:$S4503,0))</f>
        <v>0</v>
      </c>
      <c r="N4504">
        <f t="shared" ca="1" si="5115"/>
        <v>87</v>
      </c>
      <c r="O4504">
        <f t="shared" ca="1" si="5116"/>
        <v>47</v>
      </c>
      <c r="P4504">
        <f t="shared" ca="1" si="5117"/>
        <v>87</v>
      </c>
      <c r="Q4504">
        <f t="shared" ca="1" si="5118"/>
        <v>47</v>
      </c>
      <c r="R4504" t="str">
        <f ca="1">OFFSET('map portals'!$A$1,$O4504,$N4504)</f>
        <v>.</v>
      </c>
      <c r="S4504">
        <f t="shared" ca="1" si="5119"/>
        <v>87047</v>
      </c>
      <c r="T4504">
        <f t="shared" ca="1" si="5120"/>
        <v>615</v>
      </c>
    </row>
    <row r="4505" spans="1:20">
      <c r="A4505" s="3">
        <f t="shared" ca="1" si="5111"/>
        <v>4501</v>
      </c>
      <c r="B4505" s="3">
        <f t="shared" ca="1" si="5112"/>
        <v>4502</v>
      </c>
      <c r="C4505" s="3">
        <f t="shared" ref="C4505:I4505" ca="1" si="5141">B4505+IF(0=LEN(OFFSET($L$2,B4505,0)),1,0)</f>
        <v>4502</v>
      </c>
      <c r="D4505" s="3">
        <f t="shared" ca="1" si="5141"/>
        <v>4502</v>
      </c>
      <c r="E4505" s="3">
        <f t="shared" ca="1" si="5141"/>
        <v>4502</v>
      </c>
      <c r="F4505" s="3">
        <f t="shared" ca="1" si="5141"/>
        <v>4502</v>
      </c>
      <c r="G4505" s="3">
        <f t="shared" ca="1" si="5141"/>
        <v>4502</v>
      </c>
      <c r="H4505" s="3">
        <f t="shared" ca="1" si="5141"/>
        <v>4502</v>
      </c>
      <c r="I4505" s="3">
        <f t="shared" ca="1" si="5141"/>
        <v>4502</v>
      </c>
      <c r="J4505" s="3">
        <f ca="1">COUNTIF($A$2:$A4504,"="&amp;$A4505)+1</f>
        <v>1</v>
      </c>
      <c r="K4505">
        <f t="shared" ca="1" si="5114"/>
        <v>1</v>
      </c>
      <c r="L4505" t="str">
        <f ca="1">IF(M4505,"",
IF(R4505&lt;&gt;".",IF(OR(R4505="@",R4505="X"),"",MID(R4505,1,1)),
IF(OR(OFFSET('map portals'!$A$1,$Q4505,$P4505+1)="#",ISNUMBER(MATCH((P4505+1)*1000+Q4505,$S$2:$S4504,0))),"","0")
&amp;IF(OR(OFFSET('map portals'!$A$1,$Q4505+1,$P4505)="#",ISNUMBER(MATCH(P4505*1000+(Q4505+1),$S$2:$S4504,0))),"","1")
&amp;IF(OR(OFFSET('map portals'!$A$1,$Q4505,$P4505-1)="#",ISNUMBER(MATCH((P4505-1)*1000+Q4505,$S$2:$S4504,0))),"","2")
&amp;IF(OR(OFFSET('map portals'!$A$1,$Q4505-1,$P4505)="#",ISNUMBER(MATCH(P4505*1000+(Q4505-1),$S$2:$S4504,0))),"","3")
))</f>
        <v>1</v>
      </c>
      <c r="M4505" t="b">
        <f ca="1">ISNUMBER(MATCH(S4505,$S$2:$S4504,0))</f>
        <v>0</v>
      </c>
      <c r="N4505">
        <f t="shared" ca="1" si="5115"/>
        <v>23</v>
      </c>
      <c r="O4505">
        <f t="shared" ca="1" si="5116"/>
        <v>64</v>
      </c>
      <c r="P4505">
        <f t="shared" ca="1" si="5117"/>
        <v>23</v>
      </c>
      <c r="Q4505">
        <f t="shared" ca="1" si="5118"/>
        <v>64</v>
      </c>
      <c r="R4505" t="str">
        <f ca="1">OFFSET('map portals'!$A$1,$O4505,$N4505)</f>
        <v>.</v>
      </c>
      <c r="S4505">
        <f t="shared" ca="1" si="5119"/>
        <v>23064</v>
      </c>
      <c r="T4505">
        <f t="shared" ca="1" si="5120"/>
        <v>616</v>
      </c>
    </row>
    <row r="4506" spans="1:20">
      <c r="A4506" s="3">
        <f t="shared" ca="1" si="5111"/>
        <v>4502</v>
      </c>
      <c r="B4506" s="3">
        <f t="shared" ca="1" si="5112"/>
        <v>4502</v>
      </c>
      <c r="C4506" s="3">
        <f t="shared" ref="C4506:I4506" ca="1" si="5142">B4506+IF(0=LEN(OFFSET($L$2,B4506,0)),1,0)</f>
        <v>4502</v>
      </c>
      <c r="D4506" s="3">
        <f t="shared" ca="1" si="5142"/>
        <v>4502</v>
      </c>
      <c r="E4506" s="3">
        <f t="shared" ca="1" si="5142"/>
        <v>4502</v>
      </c>
      <c r="F4506" s="3">
        <f t="shared" ca="1" si="5142"/>
        <v>4502</v>
      </c>
      <c r="G4506" s="3">
        <f t="shared" ca="1" si="5142"/>
        <v>4502</v>
      </c>
      <c r="H4506" s="3">
        <f t="shared" ca="1" si="5142"/>
        <v>4502</v>
      </c>
      <c r="I4506" s="3">
        <f t="shared" ca="1" si="5142"/>
        <v>4502</v>
      </c>
      <c r="J4506" s="3">
        <f ca="1">COUNTIF($A$2:$A4505,"="&amp;$A4506)+1</f>
        <v>1</v>
      </c>
      <c r="K4506">
        <f t="shared" ca="1" si="5114"/>
        <v>0</v>
      </c>
      <c r="L4506" t="str">
        <f ca="1">IF(M4506,"",
IF(R4506&lt;&gt;".",IF(OR(R4506="@",R4506="X"),"",MID(R4506,1,1)),
IF(OR(OFFSET('map portals'!$A$1,$Q4506,$P4506+1)="#",ISNUMBER(MATCH((P4506+1)*1000+Q4506,$S$2:$S4505,0))),"","0")
&amp;IF(OR(OFFSET('map portals'!$A$1,$Q4506+1,$P4506)="#",ISNUMBER(MATCH(P4506*1000+(Q4506+1),$S$2:$S4505,0))),"","1")
&amp;IF(OR(OFFSET('map portals'!$A$1,$Q4506,$P4506-1)="#",ISNUMBER(MATCH((P4506-1)*1000+Q4506,$S$2:$S4505,0))),"","2")
&amp;IF(OR(OFFSET('map portals'!$A$1,$Q4506-1,$P4506)="#",ISNUMBER(MATCH(P4506*1000+(Q4506-1),$S$2:$S4505,0))),"","3")
))</f>
        <v>0</v>
      </c>
      <c r="M4506" t="b">
        <f ca="1">ISNUMBER(MATCH(S4506,$S$2:$S4505,0))</f>
        <v>0</v>
      </c>
      <c r="N4506">
        <f t="shared" ca="1" si="5115"/>
        <v>88</v>
      </c>
      <c r="O4506">
        <f t="shared" ca="1" si="5116"/>
        <v>47</v>
      </c>
      <c r="P4506">
        <f t="shared" ca="1" si="5117"/>
        <v>88</v>
      </c>
      <c r="Q4506">
        <f t="shared" ca="1" si="5118"/>
        <v>47</v>
      </c>
      <c r="R4506" t="str">
        <f ca="1">OFFSET('map portals'!$A$1,$O4506,$N4506)</f>
        <v>.</v>
      </c>
      <c r="S4506">
        <f t="shared" ca="1" si="5119"/>
        <v>88047</v>
      </c>
      <c r="T4506">
        <f t="shared" ca="1" si="5120"/>
        <v>616</v>
      </c>
    </row>
    <row r="4507" spans="1:20">
      <c r="A4507" s="3">
        <f t="shared" ca="1" si="5111"/>
        <v>4502</v>
      </c>
      <c r="B4507" s="3">
        <f t="shared" ca="1" si="5112"/>
        <v>4503</v>
      </c>
      <c r="C4507" s="3">
        <f t="shared" ref="C4507:I4507" ca="1" si="5143">B4507+IF(0=LEN(OFFSET($L$2,B4507,0)),1,0)</f>
        <v>4503</v>
      </c>
      <c r="D4507" s="3">
        <f t="shared" ca="1" si="5143"/>
        <v>4503</v>
      </c>
      <c r="E4507" s="3">
        <f t="shared" ca="1" si="5143"/>
        <v>4503</v>
      </c>
      <c r="F4507" s="3">
        <f t="shared" ca="1" si="5143"/>
        <v>4503</v>
      </c>
      <c r="G4507" s="3">
        <f t="shared" ca="1" si="5143"/>
        <v>4503</v>
      </c>
      <c r="H4507" s="3">
        <f t="shared" ca="1" si="5143"/>
        <v>4503</v>
      </c>
      <c r="I4507" s="3">
        <f t="shared" ca="1" si="5143"/>
        <v>4503</v>
      </c>
      <c r="J4507" s="3">
        <f ca="1">COUNTIF($A$2:$A4506,"="&amp;$A4507)+1</f>
        <v>2</v>
      </c>
      <c r="K4507">
        <f t="shared" ca="1" si="5114"/>
        <v>3</v>
      </c>
      <c r="L4507" t="str">
        <f ca="1">IF(M4507,"",
IF(R4507&lt;&gt;".",IF(OR(R4507="@",R4507="X"),"",MID(R4507,1,1)),
IF(OR(OFFSET('map portals'!$A$1,$Q4507,$P4507+1)="#",ISNUMBER(MATCH((P4507+1)*1000+Q4507,$S$2:$S4506,0))),"","0")
&amp;IF(OR(OFFSET('map portals'!$A$1,$Q4507+1,$P4507)="#",ISNUMBER(MATCH(P4507*1000+(Q4507+1),$S$2:$S4506,0))),"","1")
&amp;IF(OR(OFFSET('map portals'!$A$1,$Q4507,$P4507-1)="#",ISNUMBER(MATCH((P4507-1)*1000+Q4507,$S$2:$S4506,0))),"","2")
&amp;IF(OR(OFFSET('map portals'!$A$1,$Q4507-1,$P4507)="#",ISNUMBER(MATCH(P4507*1000+(Q4507-1),$S$2:$S4506,0))),"","3")
))</f>
        <v>3</v>
      </c>
      <c r="M4507" t="b">
        <f ca="1">ISNUMBER(MATCH(S4507,$S$2:$S4506,0))</f>
        <v>0</v>
      </c>
      <c r="N4507">
        <f t="shared" ca="1" si="5115"/>
        <v>87</v>
      </c>
      <c r="O4507">
        <f t="shared" ca="1" si="5116"/>
        <v>46</v>
      </c>
      <c r="P4507">
        <f t="shared" ca="1" si="5117"/>
        <v>87</v>
      </c>
      <c r="Q4507">
        <f t="shared" ca="1" si="5118"/>
        <v>46</v>
      </c>
      <c r="R4507" t="str">
        <f ca="1">OFFSET('map portals'!$A$1,$O4507,$N4507)</f>
        <v>.</v>
      </c>
      <c r="S4507">
        <f t="shared" ca="1" si="5119"/>
        <v>87046</v>
      </c>
      <c r="T4507">
        <f t="shared" ca="1" si="5120"/>
        <v>616</v>
      </c>
    </row>
    <row r="4508" spans="1:20">
      <c r="A4508" s="3">
        <f t="shared" ca="1" si="5111"/>
        <v>4503</v>
      </c>
      <c r="B4508" s="3">
        <f t="shared" ca="1" si="5112"/>
        <v>4504</v>
      </c>
      <c r="C4508" s="3">
        <f t="shared" ref="C4508:I4508" ca="1" si="5144">B4508+IF(0=LEN(OFFSET($L$2,B4508,0)),1,0)</f>
        <v>4504</v>
      </c>
      <c r="D4508" s="3">
        <f t="shared" ca="1" si="5144"/>
        <v>4504</v>
      </c>
      <c r="E4508" s="3">
        <f t="shared" ca="1" si="5144"/>
        <v>4504</v>
      </c>
      <c r="F4508" s="3">
        <f t="shared" ca="1" si="5144"/>
        <v>4504</v>
      </c>
      <c r="G4508" s="3">
        <f t="shared" ca="1" si="5144"/>
        <v>4504</v>
      </c>
      <c r="H4508" s="3">
        <f t="shared" ca="1" si="5144"/>
        <v>4504</v>
      </c>
      <c r="I4508" s="3">
        <f t="shared" ca="1" si="5144"/>
        <v>4504</v>
      </c>
      <c r="J4508" s="3">
        <f ca="1">COUNTIF($A$2:$A4507,"="&amp;$A4508)+1</f>
        <v>1</v>
      </c>
      <c r="K4508">
        <f t="shared" ca="1" si="5114"/>
        <v>1</v>
      </c>
      <c r="L4508" t="str">
        <f ca="1">IF(M4508,"",
IF(R4508&lt;&gt;".",IF(OR(R4508="@",R4508="X"),"",MID(R4508,1,1)),
IF(OR(OFFSET('map portals'!$A$1,$Q4508,$P4508+1)="#",ISNUMBER(MATCH((P4508+1)*1000+Q4508,$S$2:$S4507,0))),"","0")
&amp;IF(OR(OFFSET('map portals'!$A$1,$Q4508+1,$P4508)="#",ISNUMBER(MATCH(P4508*1000+(Q4508+1),$S$2:$S4507,0))),"","1")
&amp;IF(OR(OFFSET('map portals'!$A$1,$Q4508,$P4508-1)="#",ISNUMBER(MATCH((P4508-1)*1000+Q4508,$S$2:$S4507,0))),"","2")
&amp;IF(OR(OFFSET('map portals'!$A$1,$Q4508-1,$P4508)="#",ISNUMBER(MATCH(P4508*1000+(Q4508-1),$S$2:$S4507,0))),"","3")
))</f>
        <v>02</v>
      </c>
      <c r="M4508" t="b">
        <f ca="1">ISNUMBER(MATCH(S4508,$S$2:$S4507,0))</f>
        <v>0</v>
      </c>
      <c r="N4508">
        <f t="shared" ca="1" si="5115"/>
        <v>23</v>
      </c>
      <c r="O4508">
        <f t="shared" ca="1" si="5116"/>
        <v>65</v>
      </c>
      <c r="P4508">
        <f t="shared" ca="1" si="5117"/>
        <v>23</v>
      </c>
      <c r="Q4508">
        <f t="shared" ca="1" si="5118"/>
        <v>65</v>
      </c>
      <c r="R4508" t="str">
        <f ca="1">OFFSET('map portals'!$A$1,$O4508,$N4508)</f>
        <v>.</v>
      </c>
      <c r="S4508">
        <f t="shared" ca="1" si="5119"/>
        <v>23065</v>
      </c>
      <c r="T4508">
        <f t="shared" ca="1" si="5120"/>
        <v>617</v>
      </c>
    </row>
    <row r="4509" spans="1:20">
      <c r="A4509" s="3">
        <f t="shared" ca="1" si="5111"/>
        <v>4504</v>
      </c>
      <c r="B4509" s="3">
        <f t="shared" ca="1" si="5112"/>
        <v>4505</v>
      </c>
      <c r="C4509" s="3">
        <f t="shared" ref="C4509:I4509" ca="1" si="5145">B4509+IF(0=LEN(OFFSET($L$2,B4509,0)),1,0)</f>
        <v>4505</v>
      </c>
      <c r="D4509" s="3">
        <f t="shared" ca="1" si="5145"/>
        <v>4505</v>
      </c>
      <c r="E4509" s="3">
        <f t="shared" ca="1" si="5145"/>
        <v>4505</v>
      </c>
      <c r="F4509" s="3">
        <f t="shared" ca="1" si="5145"/>
        <v>4505</v>
      </c>
      <c r="G4509" s="3">
        <f t="shared" ca="1" si="5145"/>
        <v>4505</v>
      </c>
      <c r="H4509" s="3">
        <f t="shared" ca="1" si="5145"/>
        <v>4505</v>
      </c>
      <c r="I4509" s="3">
        <f t="shared" ca="1" si="5145"/>
        <v>4505</v>
      </c>
      <c r="J4509" s="3">
        <f ca="1">COUNTIF($A$2:$A4508,"="&amp;$A4509)+1</f>
        <v>1</v>
      </c>
      <c r="K4509">
        <f t="shared" ca="1" si="5114"/>
        <v>0</v>
      </c>
      <c r="L4509" t="str">
        <f ca="1">IF(M4509,"",
IF(R4509&lt;&gt;".",IF(OR(R4509="@",R4509="X"),"",MID(R4509,1,1)),
IF(OR(OFFSET('map portals'!$A$1,$Q4509,$P4509+1)="#",ISNUMBER(MATCH((P4509+1)*1000+Q4509,$S$2:$S4508,0))),"","0")
&amp;IF(OR(OFFSET('map portals'!$A$1,$Q4509+1,$P4509)="#",ISNUMBER(MATCH(P4509*1000+(Q4509+1),$S$2:$S4508,0))),"","1")
&amp;IF(OR(OFFSET('map portals'!$A$1,$Q4509,$P4509-1)="#",ISNUMBER(MATCH((P4509-1)*1000+Q4509,$S$2:$S4508,0))),"","2")
&amp;IF(OR(OFFSET('map portals'!$A$1,$Q4509-1,$P4509)="#",ISNUMBER(MATCH(P4509*1000+(Q4509-1),$S$2:$S4508,0))),"","3")
))</f>
        <v>013</v>
      </c>
      <c r="M4509" t="b">
        <f ca="1">ISNUMBER(MATCH(S4509,$S$2:$S4508,0))</f>
        <v>0</v>
      </c>
      <c r="N4509">
        <f t="shared" ca="1" si="5115"/>
        <v>89</v>
      </c>
      <c r="O4509">
        <f t="shared" ca="1" si="5116"/>
        <v>47</v>
      </c>
      <c r="P4509">
        <f t="shared" ca="1" si="5117"/>
        <v>89</v>
      </c>
      <c r="Q4509">
        <f t="shared" ca="1" si="5118"/>
        <v>47</v>
      </c>
      <c r="R4509" t="str">
        <f ca="1">OFFSET('map portals'!$A$1,$O4509,$N4509)</f>
        <v>.</v>
      </c>
      <c r="S4509">
        <f t="shared" ca="1" si="5119"/>
        <v>89047</v>
      </c>
      <c r="T4509">
        <f t="shared" ca="1" si="5120"/>
        <v>617</v>
      </c>
    </row>
    <row r="4510" spans="1:20">
      <c r="A4510" s="3">
        <f t="shared" ca="1" si="5111"/>
        <v>4505</v>
      </c>
      <c r="B4510" s="3">
        <f t="shared" ca="1" si="5112"/>
        <v>4506</v>
      </c>
      <c r="C4510" s="3">
        <f t="shared" ref="C4510:I4510" ca="1" si="5146">B4510+IF(0=LEN(OFFSET($L$2,B4510,0)),1,0)</f>
        <v>4506</v>
      </c>
      <c r="D4510" s="3">
        <f t="shared" ca="1" si="5146"/>
        <v>4506</v>
      </c>
      <c r="E4510" s="3">
        <f t="shared" ca="1" si="5146"/>
        <v>4506</v>
      </c>
      <c r="F4510" s="3">
        <f t="shared" ca="1" si="5146"/>
        <v>4506</v>
      </c>
      <c r="G4510" s="3">
        <f t="shared" ca="1" si="5146"/>
        <v>4506</v>
      </c>
      <c r="H4510" s="3">
        <f t="shared" ca="1" si="5146"/>
        <v>4506</v>
      </c>
      <c r="I4510" s="3">
        <f t="shared" ca="1" si="5146"/>
        <v>4506</v>
      </c>
      <c r="J4510" s="3">
        <f ca="1">COUNTIF($A$2:$A4509,"="&amp;$A4510)+1</f>
        <v>1</v>
      </c>
      <c r="K4510">
        <f t="shared" ca="1" si="5114"/>
        <v>3</v>
      </c>
      <c r="L4510" t="str">
        <f ca="1">IF(M4510,"",
IF(R4510&lt;&gt;".",IF(OR(R4510="@",R4510="X"),"",MID(R4510,1,1)),
IF(OR(OFFSET('map portals'!$A$1,$Q4510,$P4510+1)="#",ISNUMBER(MATCH((P4510+1)*1000+Q4510,$S$2:$S4509,0))),"","0")
&amp;IF(OR(OFFSET('map portals'!$A$1,$Q4510+1,$P4510)="#",ISNUMBER(MATCH(P4510*1000+(Q4510+1),$S$2:$S4509,0))),"","1")
&amp;IF(OR(OFFSET('map portals'!$A$1,$Q4510,$P4510-1)="#",ISNUMBER(MATCH((P4510-1)*1000+Q4510,$S$2:$S4509,0))),"","2")
&amp;IF(OR(OFFSET('map portals'!$A$1,$Q4510-1,$P4510)="#",ISNUMBER(MATCH(P4510*1000+(Q4510-1),$S$2:$S4509,0))),"","3")
))</f>
        <v/>
      </c>
      <c r="M4510" t="b">
        <f ca="1">ISNUMBER(MATCH(S4510,$S$2:$S4509,0))</f>
        <v>0</v>
      </c>
      <c r="N4510">
        <f t="shared" ca="1" si="5115"/>
        <v>87</v>
      </c>
      <c r="O4510">
        <f t="shared" ca="1" si="5116"/>
        <v>45</v>
      </c>
      <c r="P4510">
        <f t="shared" ca="1" si="5117"/>
        <v>87</v>
      </c>
      <c r="Q4510">
        <f t="shared" ca="1" si="5118"/>
        <v>45</v>
      </c>
      <c r="R4510" t="str">
        <f ca="1">OFFSET('map portals'!$A$1,$O4510,$N4510)</f>
        <v>.</v>
      </c>
      <c r="S4510">
        <f t="shared" ca="1" si="5119"/>
        <v>87045</v>
      </c>
      <c r="T4510">
        <f t="shared" ca="1" si="5120"/>
        <v>617</v>
      </c>
    </row>
    <row r="4511" spans="1:20">
      <c r="A4511" s="3">
        <f t="shared" ca="1" si="5111"/>
        <v>4506</v>
      </c>
      <c r="B4511" s="3">
        <f t="shared" ca="1" si="5112"/>
        <v>4506</v>
      </c>
      <c r="C4511" s="3">
        <f t="shared" ref="C4511:I4511" ca="1" si="5147">B4511+IF(0=LEN(OFFSET($L$2,B4511,0)),1,0)</f>
        <v>4506</v>
      </c>
      <c r="D4511" s="3">
        <f t="shared" ca="1" si="5147"/>
        <v>4506</v>
      </c>
      <c r="E4511" s="3">
        <f t="shared" ca="1" si="5147"/>
        <v>4506</v>
      </c>
      <c r="F4511" s="3">
        <f t="shared" ca="1" si="5147"/>
        <v>4506</v>
      </c>
      <c r="G4511" s="3">
        <f t="shared" ca="1" si="5147"/>
        <v>4506</v>
      </c>
      <c r="H4511" s="3">
        <f t="shared" ca="1" si="5147"/>
        <v>4506</v>
      </c>
      <c r="I4511" s="3">
        <f t="shared" ca="1" si="5147"/>
        <v>4506</v>
      </c>
      <c r="J4511" s="3">
        <f ca="1">COUNTIF($A$2:$A4510,"="&amp;$A4511)+1</f>
        <v>1</v>
      </c>
      <c r="K4511">
        <f t="shared" ca="1" si="5114"/>
        <v>0</v>
      </c>
      <c r="L4511" t="str">
        <f ca="1">IF(M4511,"",
IF(R4511&lt;&gt;".",IF(OR(R4511="@",R4511="X"),"",MID(R4511,1,1)),
IF(OR(OFFSET('map portals'!$A$1,$Q4511,$P4511+1)="#",ISNUMBER(MATCH((P4511+1)*1000+Q4511,$S$2:$S4510,0))),"","0")
&amp;IF(OR(OFFSET('map portals'!$A$1,$Q4511+1,$P4511)="#",ISNUMBER(MATCH(P4511*1000+(Q4511+1),$S$2:$S4510,0))),"","1")
&amp;IF(OR(OFFSET('map portals'!$A$1,$Q4511,$P4511-1)="#",ISNUMBER(MATCH((P4511-1)*1000+Q4511,$S$2:$S4510,0))),"","2")
&amp;IF(OR(OFFSET('map portals'!$A$1,$Q4511-1,$P4511)="#",ISNUMBER(MATCH(P4511*1000+(Q4511-1),$S$2:$S4510,0))),"","3")
))</f>
        <v>0</v>
      </c>
      <c r="M4511" t="b">
        <f ca="1">ISNUMBER(MATCH(S4511,$S$2:$S4510,0))</f>
        <v>0</v>
      </c>
      <c r="N4511">
        <f t="shared" ca="1" si="5115"/>
        <v>24</v>
      </c>
      <c r="O4511">
        <f t="shared" ca="1" si="5116"/>
        <v>65</v>
      </c>
      <c r="P4511">
        <f t="shared" ca="1" si="5117"/>
        <v>24</v>
      </c>
      <c r="Q4511">
        <f t="shared" ca="1" si="5118"/>
        <v>65</v>
      </c>
      <c r="R4511" t="str">
        <f ca="1">OFFSET('map portals'!$A$1,$O4511,$N4511)</f>
        <v>.</v>
      </c>
      <c r="S4511">
        <f t="shared" ca="1" si="5119"/>
        <v>24065</v>
      </c>
      <c r="T4511">
        <f t="shared" ca="1" si="5120"/>
        <v>618</v>
      </c>
    </row>
    <row r="4512" spans="1:20">
      <c r="A4512" s="3">
        <f t="shared" ca="1" si="5111"/>
        <v>4506</v>
      </c>
      <c r="B4512" s="3">
        <f t="shared" ca="1" si="5112"/>
        <v>4507</v>
      </c>
      <c r="C4512" s="3">
        <f t="shared" ref="C4512:I4512" ca="1" si="5148">B4512+IF(0=LEN(OFFSET($L$2,B4512,0)),1,0)</f>
        <v>4507</v>
      </c>
      <c r="D4512" s="3">
        <f t="shared" ca="1" si="5148"/>
        <v>4507</v>
      </c>
      <c r="E4512" s="3">
        <f t="shared" ca="1" si="5148"/>
        <v>4507</v>
      </c>
      <c r="F4512" s="3">
        <f t="shared" ca="1" si="5148"/>
        <v>4507</v>
      </c>
      <c r="G4512" s="3">
        <f t="shared" ca="1" si="5148"/>
        <v>4507</v>
      </c>
      <c r="H4512" s="3">
        <f t="shared" ca="1" si="5148"/>
        <v>4507</v>
      </c>
      <c r="I4512" s="3">
        <f t="shared" ca="1" si="5148"/>
        <v>4507</v>
      </c>
      <c r="J4512" s="3">
        <f ca="1">COUNTIF($A$2:$A4511,"="&amp;$A4512)+1</f>
        <v>2</v>
      </c>
      <c r="K4512">
        <f t="shared" ca="1" si="5114"/>
        <v>2</v>
      </c>
      <c r="L4512" t="str">
        <f ca="1">IF(M4512,"",
IF(R4512&lt;&gt;".",IF(OR(R4512="@",R4512="X"),"",MID(R4512,1,1)),
IF(OR(OFFSET('map portals'!$A$1,$Q4512,$P4512+1)="#",ISNUMBER(MATCH((P4512+1)*1000+Q4512,$S$2:$S4511,0))),"","0")
&amp;IF(OR(OFFSET('map portals'!$A$1,$Q4512+1,$P4512)="#",ISNUMBER(MATCH(P4512*1000+(Q4512+1),$S$2:$S4511,0))),"","1")
&amp;IF(OR(OFFSET('map portals'!$A$1,$Q4512,$P4512-1)="#",ISNUMBER(MATCH((P4512-1)*1000+Q4512,$S$2:$S4511,0))),"","2")
&amp;IF(OR(OFFSET('map portals'!$A$1,$Q4512-1,$P4512)="#",ISNUMBER(MATCH(P4512*1000+(Q4512-1),$S$2:$S4511,0))),"","3")
))</f>
        <v>2</v>
      </c>
      <c r="M4512" t="b">
        <f ca="1">ISNUMBER(MATCH(S4512,$S$2:$S4511,0))</f>
        <v>0</v>
      </c>
      <c r="N4512">
        <f t="shared" ca="1" si="5115"/>
        <v>22</v>
      </c>
      <c r="O4512">
        <f t="shared" ca="1" si="5116"/>
        <v>65</v>
      </c>
      <c r="P4512">
        <f t="shared" ca="1" si="5117"/>
        <v>22</v>
      </c>
      <c r="Q4512">
        <f t="shared" ca="1" si="5118"/>
        <v>65</v>
      </c>
      <c r="R4512" t="str">
        <f ca="1">OFFSET('map portals'!$A$1,$O4512,$N4512)</f>
        <v>.</v>
      </c>
      <c r="S4512">
        <f t="shared" ca="1" si="5119"/>
        <v>22065</v>
      </c>
      <c r="T4512">
        <f t="shared" ca="1" si="5120"/>
        <v>618</v>
      </c>
    </row>
    <row r="4513" spans="1:20">
      <c r="A4513" s="3">
        <f t="shared" ca="1" si="5111"/>
        <v>4507</v>
      </c>
      <c r="B4513" s="3">
        <f t="shared" ca="1" si="5112"/>
        <v>4507</v>
      </c>
      <c r="C4513" s="3">
        <f t="shared" ref="C4513:I4513" ca="1" si="5149">B4513+IF(0=LEN(OFFSET($L$2,B4513,0)),1,0)</f>
        <v>4507</v>
      </c>
      <c r="D4513" s="3">
        <f t="shared" ca="1" si="5149"/>
        <v>4507</v>
      </c>
      <c r="E4513" s="3">
        <f t="shared" ca="1" si="5149"/>
        <v>4507</v>
      </c>
      <c r="F4513" s="3">
        <f t="shared" ca="1" si="5149"/>
        <v>4507</v>
      </c>
      <c r="G4513" s="3">
        <f t="shared" ca="1" si="5149"/>
        <v>4507</v>
      </c>
      <c r="H4513" s="3">
        <f t="shared" ca="1" si="5149"/>
        <v>4507</v>
      </c>
      <c r="I4513" s="3">
        <f t="shared" ca="1" si="5149"/>
        <v>4507</v>
      </c>
      <c r="J4513" s="3">
        <f ca="1">COUNTIF($A$2:$A4512,"="&amp;$A4513)+1</f>
        <v>1</v>
      </c>
      <c r="K4513">
        <f t="shared" ca="1" si="5114"/>
        <v>0</v>
      </c>
      <c r="L4513" t="str">
        <f ca="1">IF(M4513,"",
IF(R4513&lt;&gt;".",IF(OR(R4513="@",R4513="X"),"",MID(R4513,1,1)),
IF(OR(OFFSET('map portals'!$A$1,$Q4513,$P4513+1)="#",ISNUMBER(MATCH((P4513+1)*1000+Q4513,$S$2:$S4512,0))),"","0")
&amp;IF(OR(OFFSET('map portals'!$A$1,$Q4513+1,$P4513)="#",ISNUMBER(MATCH(P4513*1000+(Q4513+1),$S$2:$S4512,0))),"","1")
&amp;IF(OR(OFFSET('map portals'!$A$1,$Q4513,$P4513-1)="#",ISNUMBER(MATCH((P4513-1)*1000+Q4513,$S$2:$S4512,0))),"","2")
&amp;IF(OR(OFFSET('map portals'!$A$1,$Q4513-1,$P4513)="#",ISNUMBER(MATCH(P4513*1000+(Q4513-1),$S$2:$S4512,0))),"","3")
))</f>
        <v>0</v>
      </c>
      <c r="M4513" t="b">
        <f ca="1">ISNUMBER(MATCH(S4513,$S$2:$S4512,0))</f>
        <v>0</v>
      </c>
      <c r="N4513">
        <f t="shared" ca="1" si="5115"/>
        <v>90</v>
      </c>
      <c r="O4513">
        <f t="shared" ca="1" si="5116"/>
        <v>47</v>
      </c>
      <c r="P4513">
        <f t="shared" ca="1" si="5117"/>
        <v>90</v>
      </c>
      <c r="Q4513">
        <f t="shared" ca="1" si="5118"/>
        <v>47</v>
      </c>
      <c r="R4513" t="str">
        <f ca="1">OFFSET('map portals'!$A$1,$O4513,$N4513)</f>
        <v>.</v>
      </c>
      <c r="S4513">
        <f t="shared" ca="1" si="5119"/>
        <v>90047</v>
      </c>
      <c r="T4513">
        <f t="shared" ca="1" si="5120"/>
        <v>618</v>
      </c>
    </row>
    <row r="4514" spans="1:20">
      <c r="A4514" s="3">
        <f t="shared" ca="1" si="5111"/>
        <v>4507</v>
      </c>
      <c r="B4514" s="3">
        <f t="shared" ca="1" si="5112"/>
        <v>4507</v>
      </c>
      <c r="C4514" s="3">
        <f t="shared" ref="C4514:I4514" ca="1" si="5150">B4514+IF(0=LEN(OFFSET($L$2,B4514,0)),1,0)</f>
        <v>4507</v>
      </c>
      <c r="D4514" s="3">
        <f t="shared" ca="1" si="5150"/>
        <v>4507</v>
      </c>
      <c r="E4514" s="3">
        <f t="shared" ca="1" si="5150"/>
        <v>4507</v>
      </c>
      <c r="F4514" s="3">
        <f t="shared" ca="1" si="5150"/>
        <v>4507</v>
      </c>
      <c r="G4514" s="3">
        <f t="shared" ca="1" si="5150"/>
        <v>4507</v>
      </c>
      <c r="H4514" s="3">
        <f t="shared" ca="1" si="5150"/>
        <v>4507</v>
      </c>
      <c r="I4514" s="3">
        <f t="shared" ca="1" si="5150"/>
        <v>4507</v>
      </c>
      <c r="J4514" s="3">
        <f ca="1">COUNTIF($A$2:$A4513,"="&amp;$A4514)+1</f>
        <v>2</v>
      </c>
      <c r="K4514">
        <f t="shared" ca="1" si="5114"/>
        <v>1</v>
      </c>
      <c r="L4514" t="str">
        <f ca="1">IF(M4514,"",
IF(R4514&lt;&gt;".",IF(OR(R4514="@",R4514="X"),"",MID(R4514,1,1)),
IF(OR(OFFSET('map portals'!$A$1,$Q4514,$P4514+1)="#",ISNUMBER(MATCH((P4514+1)*1000+Q4514,$S$2:$S4513,0))),"","0")
&amp;IF(OR(OFFSET('map portals'!$A$1,$Q4514+1,$P4514)="#",ISNUMBER(MATCH(P4514*1000+(Q4514+1),$S$2:$S4513,0))),"","1")
&amp;IF(OR(OFFSET('map portals'!$A$1,$Q4514,$P4514-1)="#",ISNUMBER(MATCH((P4514-1)*1000+Q4514,$S$2:$S4513,0))),"","2")
&amp;IF(OR(OFFSET('map portals'!$A$1,$Q4514-1,$P4514)="#",ISNUMBER(MATCH(P4514*1000+(Q4514-1),$S$2:$S4513,0))),"","3")
))</f>
        <v>1</v>
      </c>
      <c r="M4514" t="b">
        <f ca="1">ISNUMBER(MATCH(S4514,$S$2:$S4513,0))</f>
        <v>0</v>
      </c>
      <c r="N4514">
        <f t="shared" ca="1" si="5115"/>
        <v>89</v>
      </c>
      <c r="O4514">
        <f t="shared" ca="1" si="5116"/>
        <v>48</v>
      </c>
      <c r="P4514">
        <f t="shared" ca="1" si="5117"/>
        <v>89</v>
      </c>
      <c r="Q4514">
        <f t="shared" ca="1" si="5118"/>
        <v>48</v>
      </c>
      <c r="R4514" t="str">
        <f ca="1">OFFSET('map portals'!$A$1,$O4514,$N4514)</f>
        <v>.</v>
      </c>
      <c r="S4514">
        <f t="shared" ca="1" si="5119"/>
        <v>89048</v>
      </c>
      <c r="T4514">
        <f t="shared" ca="1" si="5120"/>
        <v>618</v>
      </c>
    </row>
    <row r="4515" spans="1:20">
      <c r="A4515" s="3">
        <f t="shared" ca="1" si="5111"/>
        <v>4507</v>
      </c>
      <c r="B4515" s="3">
        <f t="shared" ca="1" si="5112"/>
        <v>4508</v>
      </c>
      <c r="C4515" s="3">
        <f t="shared" ref="C4515:I4515" ca="1" si="5151">B4515+IF(0=LEN(OFFSET($L$2,B4515,0)),1,0)</f>
        <v>4509</v>
      </c>
      <c r="D4515" s="3">
        <f t="shared" ca="1" si="5151"/>
        <v>4509</v>
      </c>
      <c r="E4515" s="3">
        <f t="shared" ca="1" si="5151"/>
        <v>4509</v>
      </c>
      <c r="F4515" s="3">
        <f t="shared" ca="1" si="5151"/>
        <v>4509</v>
      </c>
      <c r="G4515" s="3">
        <f t="shared" ca="1" si="5151"/>
        <v>4509</v>
      </c>
      <c r="H4515" s="3">
        <f t="shared" ca="1" si="5151"/>
        <v>4509</v>
      </c>
      <c r="I4515" s="3">
        <f t="shared" ca="1" si="5151"/>
        <v>4509</v>
      </c>
      <c r="J4515" s="3">
        <f ca="1">COUNTIF($A$2:$A4514,"="&amp;$A4515)+1</f>
        <v>3</v>
      </c>
      <c r="K4515">
        <f t="shared" ca="1" si="5114"/>
        <v>3</v>
      </c>
      <c r="L4515" t="str">
        <f ca="1">IF(M4515,"",
IF(R4515&lt;&gt;".",IF(OR(R4515="@",R4515="X"),"",MID(R4515,1,1)),
IF(OR(OFFSET('map portals'!$A$1,$Q4515,$P4515+1)="#",ISNUMBER(MATCH((P4515+1)*1000+Q4515,$S$2:$S4514,0))),"","0")
&amp;IF(OR(OFFSET('map portals'!$A$1,$Q4515+1,$P4515)="#",ISNUMBER(MATCH(P4515*1000+(Q4515+1),$S$2:$S4514,0))),"","1")
&amp;IF(OR(OFFSET('map portals'!$A$1,$Q4515,$P4515-1)="#",ISNUMBER(MATCH((P4515-1)*1000+Q4515,$S$2:$S4514,0))),"","2")
&amp;IF(OR(OFFSET('map portals'!$A$1,$Q4515-1,$P4515)="#",ISNUMBER(MATCH(P4515*1000+(Q4515-1),$S$2:$S4514,0))),"","3")
))</f>
        <v>3</v>
      </c>
      <c r="M4515" t="b">
        <f ca="1">ISNUMBER(MATCH(S4515,$S$2:$S4514,0))</f>
        <v>0</v>
      </c>
      <c r="N4515">
        <f t="shared" ca="1" si="5115"/>
        <v>89</v>
      </c>
      <c r="O4515">
        <f t="shared" ca="1" si="5116"/>
        <v>46</v>
      </c>
      <c r="P4515">
        <f t="shared" ca="1" si="5117"/>
        <v>89</v>
      </c>
      <c r="Q4515">
        <f t="shared" ca="1" si="5118"/>
        <v>46</v>
      </c>
      <c r="R4515" t="str">
        <f ca="1">OFFSET('map portals'!$A$1,$O4515,$N4515)</f>
        <v>.</v>
      </c>
      <c r="S4515">
        <f t="shared" ca="1" si="5119"/>
        <v>89046</v>
      </c>
      <c r="T4515">
        <f t="shared" ca="1" si="5120"/>
        <v>618</v>
      </c>
    </row>
    <row r="4516" spans="1:20">
      <c r="A4516" s="3">
        <f t="shared" ca="1" si="5111"/>
        <v>4509</v>
      </c>
      <c r="B4516" s="3">
        <f t="shared" ca="1" si="5112"/>
        <v>4510</v>
      </c>
      <c r="C4516" s="3">
        <f t="shared" ref="C4516:I4516" ca="1" si="5152">B4516+IF(0=LEN(OFFSET($L$2,B4516,0)),1,0)</f>
        <v>4510</v>
      </c>
      <c r="D4516" s="3">
        <f t="shared" ca="1" si="5152"/>
        <v>4510</v>
      </c>
      <c r="E4516" s="3">
        <f t="shared" ca="1" si="5152"/>
        <v>4510</v>
      </c>
      <c r="F4516" s="3">
        <f t="shared" ca="1" si="5152"/>
        <v>4510</v>
      </c>
      <c r="G4516" s="3">
        <f t="shared" ca="1" si="5152"/>
        <v>4510</v>
      </c>
      <c r="H4516" s="3">
        <f t="shared" ca="1" si="5152"/>
        <v>4510</v>
      </c>
      <c r="I4516" s="3">
        <f t="shared" ca="1" si="5152"/>
        <v>4510</v>
      </c>
      <c r="J4516" s="3">
        <f ca="1">COUNTIF($A$2:$A4515,"="&amp;$A4516)+1</f>
        <v>1</v>
      </c>
      <c r="K4516">
        <f t="shared" ca="1" si="5114"/>
        <v>0</v>
      </c>
      <c r="L4516" t="str">
        <f ca="1">IF(M4516,"",
IF(R4516&lt;&gt;".",IF(OR(R4516="@",R4516="X"),"",MID(R4516,1,1)),
IF(OR(OFFSET('map portals'!$A$1,$Q4516,$P4516+1)="#",ISNUMBER(MATCH((P4516+1)*1000+Q4516,$S$2:$S4515,0))),"","0")
&amp;IF(OR(OFFSET('map portals'!$A$1,$Q4516+1,$P4516)="#",ISNUMBER(MATCH(P4516*1000+(Q4516+1),$S$2:$S4515,0))),"","1")
&amp;IF(OR(OFFSET('map portals'!$A$1,$Q4516,$P4516-1)="#",ISNUMBER(MATCH((P4516-1)*1000+Q4516,$S$2:$S4515,0))),"","2")
&amp;IF(OR(OFFSET('map portals'!$A$1,$Q4516-1,$P4516)="#",ISNUMBER(MATCH(P4516*1000+(Q4516-1),$S$2:$S4515,0))),"","3")
))</f>
        <v>3</v>
      </c>
      <c r="M4516" t="b">
        <f ca="1">ISNUMBER(MATCH(S4516,$S$2:$S4515,0))</f>
        <v>0</v>
      </c>
      <c r="N4516">
        <f t="shared" ca="1" si="5115"/>
        <v>25</v>
      </c>
      <c r="O4516">
        <f t="shared" ca="1" si="5116"/>
        <v>65</v>
      </c>
      <c r="P4516">
        <f t="shared" ca="1" si="5117"/>
        <v>25</v>
      </c>
      <c r="Q4516">
        <f t="shared" ca="1" si="5118"/>
        <v>65</v>
      </c>
      <c r="R4516" t="str">
        <f ca="1">OFFSET('map portals'!$A$1,$O4516,$N4516)</f>
        <v>.</v>
      </c>
      <c r="S4516">
        <f t="shared" ca="1" si="5119"/>
        <v>25065</v>
      </c>
      <c r="T4516">
        <f t="shared" ca="1" si="5120"/>
        <v>619</v>
      </c>
    </row>
    <row r="4517" spans="1:20">
      <c r="A4517" s="3">
        <f t="shared" ca="1" si="5111"/>
        <v>4510</v>
      </c>
      <c r="B4517" s="3">
        <f t="shared" ca="1" si="5112"/>
        <v>4511</v>
      </c>
      <c r="C4517" s="3">
        <f t="shared" ref="C4517:I4517" ca="1" si="5153">B4517+IF(0=LEN(OFFSET($L$2,B4517,0)),1,0)</f>
        <v>4511</v>
      </c>
      <c r="D4517" s="3">
        <f t="shared" ca="1" si="5153"/>
        <v>4511</v>
      </c>
      <c r="E4517" s="3">
        <f t="shared" ca="1" si="5153"/>
        <v>4511</v>
      </c>
      <c r="F4517" s="3">
        <f t="shared" ca="1" si="5153"/>
        <v>4511</v>
      </c>
      <c r="G4517" s="3">
        <f t="shared" ca="1" si="5153"/>
        <v>4511</v>
      </c>
      <c r="H4517" s="3">
        <f t="shared" ca="1" si="5153"/>
        <v>4511</v>
      </c>
      <c r="I4517" s="3">
        <f t="shared" ca="1" si="5153"/>
        <v>4511</v>
      </c>
      <c r="J4517" s="3">
        <f ca="1">COUNTIF($A$2:$A4516,"="&amp;$A4517)+1</f>
        <v>1</v>
      </c>
      <c r="K4517">
        <f t="shared" ca="1" si="5114"/>
        <v>2</v>
      </c>
      <c r="L4517" t="str">
        <f ca="1">IF(M4517,"",
IF(R4517&lt;&gt;".",IF(OR(R4517="@",R4517="X"),"",MID(R4517,1,1)),
IF(OR(OFFSET('map portals'!$A$1,$Q4517,$P4517+1)="#",ISNUMBER(MATCH((P4517+1)*1000+Q4517,$S$2:$S4516,0))),"","0")
&amp;IF(OR(OFFSET('map portals'!$A$1,$Q4517+1,$P4517)="#",ISNUMBER(MATCH(P4517*1000+(Q4517+1),$S$2:$S4516,0))),"","1")
&amp;IF(OR(OFFSET('map portals'!$A$1,$Q4517,$P4517-1)="#",ISNUMBER(MATCH((P4517-1)*1000+Q4517,$S$2:$S4516,0))),"","2")
&amp;IF(OR(OFFSET('map portals'!$A$1,$Q4517-1,$P4517)="#",ISNUMBER(MATCH(P4517*1000+(Q4517-1),$S$2:$S4516,0))),"","3")
))</f>
        <v/>
      </c>
      <c r="M4517" t="b">
        <f ca="1">ISNUMBER(MATCH(S4517,$S$2:$S4516,0))</f>
        <v>0</v>
      </c>
      <c r="N4517">
        <f t="shared" ca="1" si="5115"/>
        <v>21</v>
      </c>
      <c r="O4517">
        <f t="shared" ca="1" si="5116"/>
        <v>65</v>
      </c>
      <c r="P4517">
        <f t="shared" ca="1" si="5117"/>
        <v>21</v>
      </c>
      <c r="Q4517">
        <f t="shared" ca="1" si="5118"/>
        <v>65</v>
      </c>
      <c r="R4517" t="str">
        <f ca="1">OFFSET('map portals'!$A$1,$O4517,$N4517)</f>
        <v>.</v>
      </c>
      <c r="S4517">
        <f t="shared" ca="1" si="5119"/>
        <v>21065</v>
      </c>
      <c r="T4517">
        <f t="shared" ca="1" si="5120"/>
        <v>619</v>
      </c>
    </row>
    <row r="4518" spans="1:20">
      <c r="A4518" s="3">
        <f t="shared" ca="1" si="5111"/>
        <v>4511</v>
      </c>
      <c r="B4518" s="3">
        <f t="shared" ca="1" si="5112"/>
        <v>4512</v>
      </c>
      <c r="C4518" s="3">
        <f t="shared" ref="C4518:I4518" ca="1" si="5154">B4518+IF(0=LEN(OFFSET($L$2,B4518,0)),1,0)</f>
        <v>4512</v>
      </c>
      <c r="D4518" s="3">
        <f t="shared" ca="1" si="5154"/>
        <v>4512</v>
      </c>
      <c r="E4518" s="3">
        <f t="shared" ca="1" si="5154"/>
        <v>4512</v>
      </c>
      <c r="F4518" s="3">
        <f t="shared" ca="1" si="5154"/>
        <v>4512</v>
      </c>
      <c r="G4518" s="3">
        <f t="shared" ca="1" si="5154"/>
        <v>4512</v>
      </c>
      <c r="H4518" s="3">
        <f t="shared" ca="1" si="5154"/>
        <v>4512</v>
      </c>
      <c r="I4518" s="3">
        <f t="shared" ca="1" si="5154"/>
        <v>4512</v>
      </c>
      <c r="J4518" s="3">
        <f ca="1">COUNTIF($A$2:$A4517,"="&amp;$A4518)+1</f>
        <v>1</v>
      </c>
      <c r="K4518">
        <f t="shared" ca="1" si="5114"/>
        <v>0</v>
      </c>
      <c r="L4518" t="str">
        <f ca="1">IF(M4518,"",
IF(R4518&lt;&gt;".",IF(OR(R4518="@",R4518="X"),"",MID(R4518,1,1)),
IF(OR(OFFSET('map portals'!$A$1,$Q4518,$P4518+1)="#",ISNUMBER(MATCH((P4518+1)*1000+Q4518,$S$2:$S4517,0))),"","0")
&amp;IF(OR(OFFSET('map portals'!$A$1,$Q4518+1,$P4518)="#",ISNUMBER(MATCH(P4518*1000+(Q4518+1),$S$2:$S4517,0))),"","1")
&amp;IF(OR(OFFSET('map portals'!$A$1,$Q4518,$P4518-1)="#",ISNUMBER(MATCH((P4518-1)*1000+Q4518,$S$2:$S4517,0))),"","2")
&amp;IF(OR(OFFSET('map portals'!$A$1,$Q4518-1,$P4518)="#",ISNUMBER(MATCH(P4518*1000+(Q4518-1),$S$2:$S4517,0))),"","3")
))</f>
        <v>3</v>
      </c>
      <c r="M4518" t="b">
        <f ca="1">ISNUMBER(MATCH(S4518,$S$2:$S4517,0))</f>
        <v>0</v>
      </c>
      <c r="N4518">
        <f t="shared" ca="1" si="5115"/>
        <v>91</v>
      </c>
      <c r="O4518">
        <f t="shared" ca="1" si="5116"/>
        <v>47</v>
      </c>
      <c r="P4518">
        <f t="shared" ca="1" si="5117"/>
        <v>91</v>
      </c>
      <c r="Q4518">
        <f t="shared" ca="1" si="5118"/>
        <v>47</v>
      </c>
      <c r="R4518" t="str">
        <f ca="1">OFFSET('map portals'!$A$1,$O4518,$N4518)</f>
        <v>.</v>
      </c>
      <c r="S4518">
        <f t="shared" ca="1" si="5119"/>
        <v>91047</v>
      </c>
      <c r="T4518">
        <f t="shared" ca="1" si="5120"/>
        <v>619</v>
      </c>
    </row>
    <row r="4519" spans="1:20">
      <c r="A4519" s="3">
        <f t="shared" ca="1" si="5111"/>
        <v>4512</v>
      </c>
      <c r="B4519" s="3">
        <f t="shared" ca="1" si="5112"/>
        <v>4513</v>
      </c>
      <c r="C4519" s="3">
        <f t="shared" ref="C4519:I4519" ca="1" si="5155">B4519+IF(0=LEN(OFFSET($L$2,B4519,0)),1,0)</f>
        <v>4513</v>
      </c>
      <c r="D4519" s="3">
        <f t="shared" ca="1" si="5155"/>
        <v>4513</v>
      </c>
      <c r="E4519" s="3">
        <f t="shared" ca="1" si="5155"/>
        <v>4513</v>
      </c>
      <c r="F4519" s="3">
        <f t="shared" ca="1" si="5155"/>
        <v>4513</v>
      </c>
      <c r="G4519" s="3">
        <f t="shared" ca="1" si="5155"/>
        <v>4513</v>
      </c>
      <c r="H4519" s="3">
        <f t="shared" ca="1" si="5155"/>
        <v>4513</v>
      </c>
      <c r="I4519" s="3">
        <f t="shared" ca="1" si="5155"/>
        <v>4513</v>
      </c>
      <c r="J4519" s="3">
        <f ca="1">COUNTIF($A$2:$A4518,"="&amp;$A4519)+1</f>
        <v>1</v>
      </c>
      <c r="K4519">
        <f t="shared" ca="1" si="5114"/>
        <v>1</v>
      </c>
      <c r="L4519" t="str">
        <f ca="1">IF(M4519,"",
IF(R4519&lt;&gt;".",IF(OR(R4519="@",R4519="X"),"",MID(R4519,1,1)),
IF(OR(OFFSET('map portals'!$A$1,$Q4519,$P4519+1)="#",ISNUMBER(MATCH((P4519+1)*1000+Q4519,$S$2:$S4518,0))),"","0")
&amp;IF(OR(OFFSET('map portals'!$A$1,$Q4519+1,$P4519)="#",ISNUMBER(MATCH(P4519*1000+(Q4519+1),$S$2:$S4518,0))),"","1")
&amp;IF(OR(OFFSET('map portals'!$A$1,$Q4519,$P4519-1)="#",ISNUMBER(MATCH((P4519-1)*1000+Q4519,$S$2:$S4518,0))),"","2")
&amp;IF(OR(OFFSET('map portals'!$A$1,$Q4519-1,$P4519)="#",ISNUMBER(MATCH(P4519*1000+(Q4519-1),$S$2:$S4518,0))),"","3")
))</f>
        <v/>
      </c>
      <c r="M4519" t="b">
        <f ca="1">ISNUMBER(MATCH(S4519,$S$2:$S4518,0))</f>
        <v>0</v>
      </c>
      <c r="N4519">
        <f t="shared" ca="1" si="5115"/>
        <v>89</v>
      </c>
      <c r="O4519">
        <f t="shared" ca="1" si="5116"/>
        <v>49</v>
      </c>
      <c r="P4519">
        <f t="shared" ca="1" si="5117"/>
        <v>89</v>
      </c>
      <c r="Q4519">
        <f t="shared" ca="1" si="5118"/>
        <v>49</v>
      </c>
      <c r="R4519" t="str">
        <f ca="1">OFFSET('map portals'!$A$1,$O4519,$N4519)</f>
        <v>.</v>
      </c>
      <c r="S4519">
        <f t="shared" ca="1" si="5119"/>
        <v>89049</v>
      </c>
      <c r="T4519">
        <f t="shared" ca="1" si="5120"/>
        <v>619</v>
      </c>
    </row>
    <row r="4520" spans="1:20">
      <c r="A4520" s="3">
        <f t="shared" ca="1" si="5111"/>
        <v>4513</v>
      </c>
      <c r="B4520" s="3">
        <f t="shared" ca="1" si="5112"/>
        <v>4514</v>
      </c>
      <c r="C4520" s="3">
        <f t="shared" ref="C4520:I4520" ca="1" si="5156">B4520+IF(0=LEN(OFFSET($L$2,B4520,0)),1,0)</f>
        <v>4514</v>
      </c>
      <c r="D4520" s="3">
        <f t="shared" ca="1" si="5156"/>
        <v>4514</v>
      </c>
      <c r="E4520" s="3">
        <f t="shared" ca="1" si="5156"/>
        <v>4514</v>
      </c>
      <c r="F4520" s="3">
        <f t="shared" ca="1" si="5156"/>
        <v>4514</v>
      </c>
      <c r="G4520" s="3">
        <f t="shared" ca="1" si="5156"/>
        <v>4514</v>
      </c>
      <c r="H4520" s="3">
        <f t="shared" ca="1" si="5156"/>
        <v>4514</v>
      </c>
      <c r="I4520" s="3">
        <f t="shared" ca="1" si="5156"/>
        <v>4514</v>
      </c>
      <c r="J4520" s="3">
        <f ca="1">COUNTIF($A$2:$A4519,"="&amp;$A4520)+1</f>
        <v>1</v>
      </c>
      <c r="K4520">
        <f t="shared" ca="1" si="5114"/>
        <v>3</v>
      </c>
      <c r="L4520" t="str">
        <f ca="1">IF(M4520,"",
IF(R4520&lt;&gt;".",IF(OR(R4520="@",R4520="X"),"",MID(R4520,1,1)),
IF(OR(OFFSET('map portals'!$A$1,$Q4520,$P4520+1)="#",ISNUMBER(MATCH((P4520+1)*1000+Q4520,$S$2:$S4519,0))),"","0")
&amp;IF(OR(OFFSET('map portals'!$A$1,$Q4520+1,$P4520)="#",ISNUMBER(MATCH(P4520*1000+(Q4520+1),$S$2:$S4519,0))),"","1")
&amp;IF(OR(OFFSET('map portals'!$A$1,$Q4520,$P4520-1)="#",ISNUMBER(MATCH((P4520-1)*1000+Q4520,$S$2:$S4519,0))),"","2")
&amp;IF(OR(OFFSET('map portals'!$A$1,$Q4520-1,$P4520)="#",ISNUMBER(MATCH(P4520*1000+(Q4520-1),$S$2:$S4519,0))),"","3")
))</f>
        <v>3</v>
      </c>
      <c r="M4520" t="b">
        <f ca="1">ISNUMBER(MATCH(S4520,$S$2:$S4519,0))</f>
        <v>0</v>
      </c>
      <c r="N4520">
        <f t="shared" ca="1" si="5115"/>
        <v>89</v>
      </c>
      <c r="O4520">
        <f t="shared" ca="1" si="5116"/>
        <v>45</v>
      </c>
      <c r="P4520">
        <f t="shared" ca="1" si="5117"/>
        <v>89</v>
      </c>
      <c r="Q4520">
        <f t="shared" ca="1" si="5118"/>
        <v>45</v>
      </c>
      <c r="R4520" t="str">
        <f ca="1">OFFSET('map portals'!$A$1,$O4520,$N4520)</f>
        <v>.</v>
      </c>
      <c r="S4520">
        <f t="shared" ca="1" si="5119"/>
        <v>89045</v>
      </c>
      <c r="T4520">
        <f t="shared" ca="1" si="5120"/>
        <v>619</v>
      </c>
    </row>
    <row r="4521" spans="1:20">
      <c r="A4521" s="3">
        <f t="shared" ca="1" si="5111"/>
        <v>4514</v>
      </c>
      <c r="B4521" s="3">
        <f t="shared" ca="1" si="5112"/>
        <v>4515</v>
      </c>
      <c r="C4521" s="3">
        <f t="shared" ref="C4521:I4521" ca="1" si="5157">B4521+IF(0=LEN(OFFSET($L$2,B4521,0)),1,0)</f>
        <v>4516</v>
      </c>
      <c r="D4521" s="3">
        <f t="shared" ca="1" si="5157"/>
        <v>4516</v>
      </c>
      <c r="E4521" s="3">
        <f t="shared" ca="1" si="5157"/>
        <v>4516</v>
      </c>
      <c r="F4521" s="3">
        <f t="shared" ca="1" si="5157"/>
        <v>4516</v>
      </c>
      <c r="G4521" s="3">
        <f t="shared" ca="1" si="5157"/>
        <v>4516</v>
      </c>
      <c r="H4521" s="3">
        <f t="shared" ca="1" si="5157"/>
        <v>4516</v>
      </c>
      <c r="I4521" s="3">
        <f t="shared" ca="1" si="5157"/>
        <v>4516</v>
      </c>
      <c r="J4521" s="3">
        <f ca="1">COUNTIF($A$2:$A4520,"="&amp;$A4521)+1</f>
        <v>1</v>
      </c>
      <c r="K4521">
        <f t="shared" ca="1" si="5114"/>
        <v>3</v>
      </c>
      <c r="L4521" t="str">
        <f ca="1">IF(M4521,"",
IF(R4521&lt;&gt;".",IF(OR(R4521="@",R4521="X"),"",MID(R4521,1,1)),
IF(OR(OFFSET('map portals'!$A$1,$Q4521,$P4521+1)="#",ISNUMBER(MATCH((P4521+1)*1000+Q4521,$S$2:$S4520,0))),"","0")
&amp;IF(OR(OFFSET('map portals'!$A$1,$Q4521+1,$P4521)="#",ISNUMBER(MATCH(P4521*1000+(Q4521+1),$S$2:$S4520,0))),"","1")
&amp;IF(OR(OFFSET('map portals'!$A$1,$Q4521,$P4521-1)="#",ISNUMBER(MATCH((P4521-1)*1000+Q4521,$S$2:$S4520,0))),"","2")
&amp;IF(OR(OFFSET('map portals'!$A$1,$Q4521-1,$P4521)="#",ISNUMBER(MATCH(P4521*1000+(Q4521-1),$S$2:$S4520,0))),"","3")
))</f>
        <v>3</v>
      </c>
      <c r="M4521" t="b">
        <f ca="1">ISNUMBER(MATCH(S4521,$S$2:$S4520,0))</f>
        <v>0</v>
      </c>
      <c r="N4521">
        <f t="shared" ca="1" si="5115"/>
        <v>25</v>
      </c>
      <c r="O4521">
        <f t="shared" ca="1" si="5116"/>
        <v>64</v>
      </c>
      <c r="P4521">
        <f t="shared" ca="1" si="5117"/>
        <v>25</v>
      </c>
      <c r="Q4521">
        <f t="shared" ca="1" si="5118"/>
        <v>64</v>
      </c>
      <c r="R4521" t="str">
        <f ca="1">OFFSET('map portals'!$A$1,$O4521,$N4521)</f>
        <v>.</v>
      </c>
      <c r="S4521">
        <f t="shared" ca="1" si="5119"/>
        <v>25064</v>
      </c>
      <c r="T4521">
        <f t="shared" ca="1" si="5120"/>
        <v>620</v>
      </c>
    </row>
    <row r="4522" spans="1:20">
      <c r="A4522" s="3">
        <f t="shared" ca="1" si="5111"/>
        <v>4516</v>
      </c>
      <c r="B4522" s="3">
        <f t="shared" ca="1" si="5112"/>
        <v>4517</v>
      </c>
      <c r="C4522" s="3">
        <f t="shared" ref="C4522:I4522" ca="1" si="5158">B4522+IF(0=LEN(OFFSET($L$2,B4522,0)),1,0)</f>
        <v>4518</v>
      </c>
      <c r="D4522" s="3">
        <f t="shared" ca="1" si="5158"/>
        <v>4518</v>
      </c>
      <c r="E4522" s="3">
        <f t="shared" ca="1" si="5158"/>
        <v>4518</v>
      </c>
      <c r="F4522" s="3">
        <f t="shared" ca="1" si="5158"/>
        <v>4518</v>
      </c>
      <c r="G4522" s="3">
        <f t="shared" ca="1" si="5158"/>
        <v>4518</v>
      </c>
      <c r="H4522" s="3">
        <f t="shared" ca="1" si="5158"/>
        <v>4518</v>
      </c>
      <c r="I4522" s="3">
        <f t="shared" ca="1" si="5158"/>
        <v>4518</v>
      </c>
      <c r="J4522" s="3">
        <f ca="1">COUNTIF($A$2:$A4521,"="&amp;$A4522)+1</f>
        <v>1</v>
      </c>
      <c r="K4522">
        <f t="shared" ca="1" si="5114"/>
        <v>3</v>
      </c>
      <c r="L4522" t="str">
        <f ca="1">IF(M4522,"",
IF(R4522&lt;&gt;".",IF(OR(R4522="@",R4522="X"),"",MID(R4522,1,1)),
IF(OR(OFFSET('map portals'!$A$1,$Q4522,$P4522+1)="#",ISNUMBER(MATCH((P4522+1)*1000+Q4522,$S$2:$S4521,0))),"","0")
&amp;IF(OR(OFFSET('map portals'!$A$1,$Q4522+1,$P4522)="#",ISNUMBER(MATCH(P4522*1000+(Q4522+1),$S$2:$S4521,0))),"","1")
&amp;IF(OR(OFFSET('map portals'!$A$1,$Q4522,$P4522-1)="#",ISNUMBER(MATCH((P4522-1)*1000+Q4522,$S$2:$S4521,0))),"","2")
&amp;IF(OR(OFFSET('map portals'!$A$1,$Q4522-1,$P4522)="#",ISNUMBER(MATCH(P4522*1000+(Q4522-1),$S$2:$S4521,0))),"","3")
))</f>
        <v>3</v>
      </c>
      <c r="M4522" t="b">
        <f ca="1">ISNUMBER(MATCH(S4522,$S$2:$S4521,0))</f>
        <v>0</v>
      </c>
      <c r="N4522">
        <f t="shared" ca="1" si="5115"/>
        <v>91</v>
      </c>
      <c r="O4522">
        <f t="shared" ca="1" si="5116"/>
        <v>46</v>
      </c>
      <c r="P4522">
        <f t="shared" ca="1" si="5117"/>
        <v>91</v>
      </c>
      <c r="Q4522">
        <f t="shared" ca="1" si="5118"/>
        <v>46</v>
      </c>
      <c r="R4522" t="str">
        <f ca="1">OFFSET('map portals'!$A$1,$O4522,$N4522)</f>
        <v>.</v>
      </c>
      <c r="S4522">
        <f t="shared" ca="1" si="5119"/>
        <v>91046</v>
      </c>
      <c r="T4522">
        <f t="shared" ca="1" si="5120"/>
        <v>620</v>
      </c>
    </row>
    <row r="4523" spans="1:20">
      <c r="A4523" s="3">
        <f t="shared" ca="1" si="5111"/>
        <v>4518</v>
      </c>
      <c r="B4523" s="3">
        <f t="shared" ca="1" si="5112"/>
        <v>4519</v>
      </c>
      <c r="C4523" s="3">
        <f t="shared" ref="C4523:I4523" ca="1" si="5159">B4523+IF(0=LEN(OFFSET($L$2,B4523,0)),1,0)</f>
        <v>4519</v>
      </c>
      <c r="D4523" s="3">
        <f t="shared" ca="1" si="5159"/>
        <v>4519</v>
      </c>
      <c r="E4523" s="3">
        <f t="shared" ca="1" si="5159"/>
        <v>4519</v>
      </c>
      <c r="F4523" s="3">
        <f t="shared" ca="1" si="5159"/>
        <v>4519</v>
      </c>
      <c r="G4523" s="3">
        <f t="shared" ca="1" si="5159"/>
        <v>4519</v>
      </c>
      <c r="H4523" s="3">
        <f t="shared" ca="1" si="5159"/>
        <v>4519</v>
      </c>
      <c r="I4523" s="3">
        <f t="shared" ca="1" si="5159"/>
        <v>4519</v>
      </c>
      <c r="J4523" s="3">
        <f ca="1">COUNTIF($A$2:$A4522,"="&amp;$A4523)+1</f>
        <v>1</v>
      </c>
      <c r="K4523">
        <f t="shared" ca="1" si="5114"/>
        <v>3</v>
      </c>
      <c r="L4523" t="str">
        <f ca="1">IF(M4523,"",
IF(R4523&lt;&gt;".",IF(OR(R4523="@",R4523="X"),"",MID(R4523,1,1)),
IF(OR(OFFSET('map portals'!$A$1,$Q4523,$P4523+1)="#",ISNUMBER(MATCH((P4523+1)*1000+Q4523,$S$2:$S4522,0))),"","0")
&amp;IF(OR(OFFSET('map portals'!$A$1,$Q4523+1,$P4523)="#",ISNUMBER(MATCH(P4523*1000+(Q4523+1),$S$2:$S4522,0))),"","1")
&amp;IF(OR(OFFSET('map portals'!$A$1,$Q4523,$P4523-1)="#",ISNUMBER(MATCH((P4523-1)*1000+Q4523,$S$2:$S4522,0))),"","2")
&amp;IF(OR(OFFSET('map portals'!$A$1,$Q4523-1,$P4523)="#",ISNUMBER(MATCH(P4523*1000+(Q4523-1),$S$2:$S4522,0))),"","3")
))</f>
        <v>3</v>
      </c>
      <c r="M4523" t="b">
        <f ca="1">ISNUMBER(MATCH(S4523,$S$2:$S4522,0))</f>
        <v>0</v>
      </c>
      <c r="N4523">
        <f t="shared" ca="1" si="5115"/>
        <v>89</v>
      </c>
      <c r="O4523">
        <f t="shared" ca="1" si="5116"/>
        <v>44</v>
      </c>
      <c r="P4523">
        <f t="shared" ca="1" si="5117"/>
        <v>89</v>
      </c>
      <c r="Q4523">
        <f t="shared" ca="1" si="5118"/>
        <v>44</v>
      </c>
      <c r="R4523" t="str">
        <f ca="1">OFFSET('map portals'!$A$1,$O4523,$N4523)</f>
        <v>.</v>
      </c>
      <c r="S4523">
        <f t="shared" ca="1" si="5119"/>
        <v>89044</v>
      </c>
      <c r="T4523">
        <f t="shared" ca="1" si="5120"/>
        <v>620</v>
      </c>
    </row>
    <row r="4524" spans="1:20">
      <c r="A4524" s="3">
        <f t="shared" ca="1" si="5111"/>
        <v>4519</v>
      </c>
      <c r="B4524" s="3">
        <f t="shared" ca="1" si="5112"/>
        <v>4520</v>
      </c>
      <c r="C4524" s="3">
        <f t="shared" ref="C4524:I4524" ca="1" si="5160">B4524+IF(0=LEN(OFFSET($L$2,B4524,0)),1,0)</f>
        <v>4520</v>
      </c>
      <c r="D4524" s="3">
        <f t="shared" ca="1" si="5160"/>
        <v>4520</v>
      </c>
      <c r="E4524" s="3">
        <f t="shared" ca="1" si="5160"/>
        <v>4520</v>
      </c>
      <c r="F4524" s="3">
        <f t="shared" ca="1" si="5160"/>
        <v>4520</v>
      </c>
      <c r="G4524" s="3">
        <f t="shared" ca="1" si="5160"/>
        <v>4520</v>
      </c>
      <c r="H4524" s="3">
        <f t="shared" ca="1" si="5160"/>
        <v>4520</v>
      </c>
      <c r="I4524" s="3">
        <f t="shared" ca="1" si="5160"/>
        <v>4520</v>
      </c>
      <c r="J4524" s="3">
        <f ca="1">COUNTIF($A$2:$A4523,"="&amp;$A4524)+1</f>
        <v>1</v>
      </c>
      <c r="K4524">
        <f t="shared" ca="1" si="5114"/>
        <v>3</v>
      </c>
      <c r="L4524" t="str">
        <f ca="1">IF(M4524,"",
IF(R4524&lt;&gt;".",IF(OR(R4524="@",R4524="X"),"",MID(R4524,1,1)),
IF(OR(OFFSET('map portals'!$A$1,$Q4524,$P4524+1)="#",ISNUMBER(MATCH((P4524+1)*1000+Q4524,$S$2:$S4523,0))),"","0")
&amp;IF(OR(OFFSET('map portals'!$A$1,$Q4524+1,$P4524)="#",ISNUMBER(MATCH(P4524*1000+(Q4524+1),$S$2:$S4523,0))),"","1")
&amp;IF(OR(OFFSET('map portals'!$A$1,$Q4524,$P4524-1)="#",ISNUMBER(MATCH((P4524-1)*1000+Q4524,$S$2:$S4523,0))),"","2")
&amp;IF(OR(OFFSET('map portals'!$A$1,$Q4524-1,$P4524)="#",ISNUMBER(MATCH(P4524*1000+(Q4524-1),$S$2:$S4523,0))),"","3")
))</f>
        <v>0</v>
      </c>
      <c r="M4524" t="b">
        <f ca="1">ISNUMBER(MATCH(S4524,$S$2:$S4523,0))</f>
        <v>0</v>
      </c>
      <c r="N4524">
        <f t="shared" ca="1" si="5115"/>
        <v>25</v>
      </c>
      <c r="O4524">
        <f t="shared" ca="1" si="5116"/>
        <v>63</v>
      </c>
      <c r="P4524">
        <f t="shared" ca="1" si="5117"/>
        <v>25</v>
      </c>
      <c r="Q4524">
        <f t="shared" ca="1" si="5118"/>
        <v>63</v>
      </c>
      <c r="R4524" t="str">
        <f ca="1">OFFSET('map portals'!$A$1,$O4524,$N4524)</f>
        <v>.</v>
      </c>
      <c r="S4524">
        <f t="shared" ca="1" si="5119"/>
        <v>25063</v>
      </c>
      <c r="T4524">
        <f t="shared" ca="1" si="5120"/>
        <v>621</v>
      </c>
    </row>
    <row r="4525" spans="1:20">
      <c r="A4525" s="3">
        <f t="shared" ca="1" si="5111"/>
        <v>4520</v>
      </c>
      <c r="B4525" s="3">
        <f t="shared" ca="1" si="5112"/>
        <v>4521</v>
      </c>
      <c r="C4525" s="3">
        <f t="shared" ref="C4525:I4525" ca="1" si="5161">B4525+IF(0=LEN(OFFSET($L$2,B4525,0)),1,0)</f>
        <v>4521</v>
      </c>
      <c r="D4525" s="3">
        <f t="shared" ca="1" si="5161"/>
        <v>4521</v>
      </c>
      <c r="E4525" s="3">
        <f t="shared" ca="1" si="5161"/>
        <v>4521</v>
      </c>
      <c r="F4525" s="3">
        <f t="shared" ca="1" si="5161"/>
        <v>4521</v>
      </c>
      <c r="G4525" s="3">
        <f t="shared" ca="1" si="5161"/>
        <v>4521</v>
      </c>
      <c r="H4525" s="3">
        <f t="shared" ca="1" si="5161"/>
        <v>4521</v>
      </c>
      <c r="I4525" s="3">
        <f t="shared" ca="1" si="5161"/>
        <v>4521</v>
      </c>
      <c r="J4525" s="3">
        <f ca="1">COUNTIF($A$2:$A4524,"="&amp;$A4525)+1</f>
        <v>1</v>
      </c>
      <c r="K4525">
        <f t="shared" ca="1" si="5114"/>
        <v>3</v>
      </c>
      <c r="L4525" t="str">
        <f ca="1">IF(M4525,"",
IF(R4525&lt;&gt;".",IF(OR(R4525="@",R4525="X"),"",MID(R4525,1,1)),
IF(OR(OFFSET('map portals'!$A$1,$Q4525,$P4525+1)="#",ISNUMBER(MATCH((P4525+1)*1000+Q4525,$S$2:$S4524,0))),"","0")
&amp;IF(OR(OFFSET('map portals'!$A$1,$Q4525+1,$P4525)="#",ISNUMBER(MATCH(P4525*1000+(Q4525+1),$S$2:$S4524,0))),"","1")
&amp;IF(OR(OFFSET('map portals'!$A$1,$Q4525,$P4525-1)="#",ISNUMBER(MATCH((P4525-1)*1000+Q4525,$S$2:$S4524,0))),"","2")
&amp;IF(OR(OFFSET('map portals'!$A$1,$Q4525-1,$P4525)="#",ISNUMBER(MATCH(P4525*1000+(Q4525-1),$S$2:$S4524,0))),"","3")
))</f>
        <v/>
      </c>
      <c r="M4525" t="b">
        <f ca="1">ISNUMBER(MATCH(S4525,$S$2:$S4524,0))</f>
        <v>0</v>
      </c>
      <c r="N4525">
        <f t="shared" ca="1" si="5115"/>
        <v>91</v>
      </c>
      <c r="O4525">
        <f t="shared" ca="1" si="5116"/>
        <v>45</v>
      </c>
      <c r="P4525">
        <f t="shared" ca="1" si="5117"/>
        <v>91</v>
      </c>
      <c r="Q4525">
        <f t="shared" ca="1" si="5118"/>
        <v>45</v>
      </c>
      <c r="R4525" t="str">
        <f ca="1">OFFSET('map portals'!$A$1,$O4525,$N4525)</f>
        <v>.</v>
      </c>
      <c r="S4525">
        <f t="shared" ca="1" si="5119"/>
        <v>91045</v>
      </c>
      <c r="T4525">
        <f t="shared" ca="1" si="5120"/>
        <v>621</v>
      </c>
    </row>
    <row r="4526" spans="1:20">
      <c r="A4526" s="3">
        <f t="shared" ca="1" si="5111"/>
        <v>4521</v>
      </c>
      <c r="B4526" s="3">
        <f t="shared" ca="1" si="5112"/>
        <v>4522</v>
      </c>
      <c r="C4526" s="3">
        <f t="shared" ref="C4526:I4526" ca="1" si="5162">B4526+IF(0=LEN(OFFSET($L$2,B4526,0)),1,0)</f>
        <v>4522</v>
      </c>
      <c r="D4526" s="3">
        <f t="shared" ca="1" si="5162"/>
        <v>4522</v>
      </c>
      <c r="E4526" s="3">
        <f t="shared" ca="1" si="5162"/>
        <v>4522</v>
      </c>
      <c r="F4526" s="3">
        <f t="shared" ca="1" si="5162"/>
        <v>4522</v>
      </c>
      <c r="G4526" s="3">
        <f t="shared" ca="1" si="5162"/>
        <v>4522</v>
      </c>
      <c r="H4526" s="3">
        <f t="shared" ca="1" si="5162"/>
        <v>4522</v>
      </c>
      <c r="I4526" s="3">
        <f t="shared" ca="1" si="5162"/>
        <v>4522</v>
      </c>
      <c r="J4526" s="3">
        <f ca="1">COUNTIF($A$2:$A4525,"="&amp;$A4526)+1</f>
        <v>1</v>
      </c>
      <c r="K4526">
        <f t="shared" ca="1" si="5114"/>
        <v>3</v>
      </c>
      <c r="L4526" t="str">
        <f ca="1">IF(M4526,"",
IF(R4526&lt;&gt;".",IF(OR(R4526="@",R4526="X"),"",MID(R4526,1,1)),
IF(OR(OFFSET('map portals'!$A$1,$Q4526,$P4526+1)="#",ISNUMBER(MATCH((P4526+1)*1000+Q4526,$S$2:$S4525,0))),"","0")
&amp;IF(OR(OFFSET('map portals'!$A$1,$Q4526+1,$P4526)="#",ISNUMBER(MATCH(P4526*1000+(Q4526+1),$S$2:$S4525,0))),"","1")
&amp;IF(OR(OFFSET('map portals'!$A$1,$Q4526,$P4526-1)="#",ISNUMBER(MATCH((P4526-1)*1000+Q4526,$S$2:$S4525,0))),"","2")
&amp;IF(OR(OFFSET('map portals'!$A$1,$Q4526-1,$P4526)="#",ISNUMBER(MATCH(P4526*1000+(Q4526-1),$S$2:$S4525,0))),"","3")
))</f>
        <v>02</v>
      </c>
      <c r="M4526" t="b">
        <f ca="1">ISNUMBER(MATCH(S4526,$S$2:$S4525,0))</f>
        <v>0</v>
      </c>
      <c r="N4526">
        <f t="shared" ca="1" si="5115"/>
        <v>89</v>
      </c>
      <c r="O4526">
        <f t="shared" ca="1" si="5116"/>
        <v>43</v>
      </c>
      <c r="P4526">
        <f t="shared" ca="1" si="5117"/>
        <v>89</v>
      </c>
      <c r="Q4526">
        <f t="shared" ca="1" si="5118"/>
        <v>43</v>
      </c>
      <c r="R4526" t="str">
        <f ca="1">OFFSET('map portals'!$A$1,$O4526,$N4526)</f>
        <v>.</v>
      </c>
      <c r="S4526">
        <f t="shared" ca="1" si="5119"/>
        <v>89043</v>
      </c>
      <c r="T4526">
        <f t="shared" ca="1" si="5120"/>
        <v>621</v>
      </c>
    </row>
    <row r="4527" spans="1:20">
      <c r="A4527" s="3">
        <f t="shared" ca="1" si="5111"/>
        <v>4522</v>
      </c>
      <c r="B4527" s="3">
        <f t="shared" ca="1" si="5112"/>
        <v>4523</v>
      </c>
      <c r="C4527" s="3">
        <f t="shared" ref="C4527:I4527" ca="1" si="5163">B4527+IF(0=LEN(OFFSET($L$2,B4527,0)),1,0)</f>
        <v>4524</v>
      </c>
      <c r="D4527" s="3">
        <f t="shared" ca="1" si="5163"/>
        <v>4524</v>
      </c>
      <c r="E4527" s="3">
        <f t="shared" ca="1" si="5163"/>
        <v>4524</v>
      </c>
      <c r="F4527" s="3">
        <f t="shared" ca="1" si="5163"/>
        <v>4524</v>
      </c>
      <c r="G4527" s="3">
        <f t="shared" ca="1" si="5163"/>
        <v>4524</v>
      </c>
      <c r="H4527" s="3">
        <f t="shared" ca="1" si="5163"/>
        <v>4524</v>
      </c>
      <c r="I4527" s="3">
        <f t="shared" ca="1" si="5163"/>
        <v>4524</v>
      </c>
      <c r="J4527" s="3">
        <f ca="1">COUNTIF($A$2:$A4526,"="&amp;$A4527)+1</f>
        <v>1</v>
      </c>
      <c r="K4527">
        <f t="shared" ca="1" si="5114"/>
        <v>0</v>
      </c>
      <c r="L4527" t="str">
        <f ca="1">IF(M4527,"",
IF(R4527&lt;&gt;".",IF(OR(R4527="@",R4527="X"),"",MID(R4527,1,1)),
IF(OR(OFFSET('map portals'!$A$1,$Q4527,$P4527+1)="#",ISNUMBER(MATCH((P4527+1)*1000+Q4527,$S$2:$S4526,0))),"","0")
&amp;IF(OR(OFFSET('map portals'!$A$1,$Q4527+1,$P4527)="#",ISNUMBER(MATCH(P4527*1000+(Q4527+1),$S$2:$S4526,0))),"","1")
&amp;IF(OR(OFFSET('map portals'!$A$1,$Q4527,$P4527-1)="#",ISNUMBER(MATCH((P4527-1)*1000+Q4527,$S$2:$S4526,0))),"","2")
&amp;IF(OR(OFFSET('map portals'!$A$1,$Q4527-1,$P4527)="#",ISNUMBER(MATCH(P4527*1000+(Q4527-1),$S$2:$S4526,0))),"","3")
))</f>
        <v>0</v>
      </c>
      <c r="M4527" t="b">
        <f ca="1">ISNUMBER(MATCH(S4527,$S$2:$S4526,0))</f>
        <v>0</v>
      </c>
      <c r="N4527">
        <f t="shared" ca="1" si="5115"/>
        <v>26</v>
      </c>
      <c r="O4527">
        <f t="shared" ca="1" si="5116"/>
        <v>63</v>
      </c>
      <c r="P4527">
        <f t="shared" ca="1" si="5117"/>
        <v>26</v>
      </c>
      <c r="Q4527">
        <f t="shared" ca="1" si="5118"/>
        <v>63</v>
      </c>
      <c r="R4527" t="str">
        <f ca="1">OFFSET('map portals'!$A$1,$O4527,$N4527)</f>
        <v>.</v>
      </c>
      <c r="S4527">
        <f t="shared" ca="1" si="5119"/>
        <v>26063</v>
      </c>
      <c r="T4527">
        <f t="shared" ca="1" si="5120"/>
        <v>622</v>
      </c>
    </row>
    <row r="4528" spans="1:20">
      <c r="A4528" s="3">
        <f t="shared" ca="1" si="5111"/>
        <v>4524</v>
      </c>
      <c r="B4528" s="3">
        <f t="shared" ca="1" si="5112"/>
        <v>4524</v>
      </c>
      <c r="C4528" s="3">
        <f t="shared" ref="C4528:I4528" ca="1" si="5164">B4528+IF(0=LEN(OFFSET($L$2,B4528,0)),1,0)</f>
        <v>4524</v>
      </c>
      <c r="D4528" s="3">
        <f t="shared" ca="1" si="5164"/>
        <v>4524</v>
      </c>
      <c r="E4528" s="3">
        <f t="shared" ca="1" si="5164"/>
        <v>4524</v>
      </c>
      <c r="F4528" s="3">
        <f t="shared" ca="1" si="5164"/>
        <v>4524</v>
      </c>
      <c r="G4528" s="3">
        <f t="shared" ca="1" si="5164"/>
        <v>4524</v>
      </c>
      <c r="H4528" s="3">
        <f t="shared" ca="1" si="5164"/>
        <v>4524</v>
      </c>
      <c r="I4528" s="3">
        <f t="shared" ca="1" si="5164"/>
        <v>4524</v>
      </c>
      <c r="J4528" s="3">
        <f ca="1">COUNTIF($A$2:$A4527,"="&amp;$A4528)+1</f>
        <v>1</v>
      </c>
      <c r="K4528">
        <f t="shared" ca="1" si="5114"/>
        <v>0</v>
      </c>
      <c r="L4528" t="str">
        <f ca="1">IF(M4528,"",
IF(R4528&lt;&gt;".",IF(OR(R4528="@",R4528="X"),"",MID(R4528,1,1)),
IF(OR(OFFSET('map portals'!$A$1,$Q4528,$P4528+1)="#",ISNUMBER(MATCH((P4528+1)*1000+Q4528,$S$2:$S4527,0))),"","0")
&amp;IF(OR(OFFSET('map portals'!$A$1,$Q4528+1,$P4528)="#",ISNUMBER(MATCH(P4528*1000+(Q4528+1),$S$2:$S4527,0))),"","1")
&amp;IF(OR(OFFSET('map portals'!$A$1,$Q4528,$P4528-1)="#",ISNUMBER(MATCH((P4528-1)*1000+Q4528,$S$2:$S4527,0))),"","2")
&amp;IF(OR(OFFSET('map portals'!$A$1,$Q4528-1,$P4528)="#",ISNUMBER(MATCH(P4528*1000+(Q4528-1),$S$2:$S4527,0))),"","3")
))</f>
        <v>0</v>
      </c>
      <c r="M4528" t="b">
        <f ca="1">ISNUMBER(MATCH(S4528,$S$2:$S4527,0))</f>
        <v>0</v>
      </c>
      <c r="N4528">
        <f t="shared" ca="1" si="5115"/>
        <v>90</v>
      </c>
      <c r="O4528">
        <f t="shared" ca="1" si="5116"/>
        <v>43</v>
      </c>
      <c r="P4528">
        <f t="shared" ca="1" si="5117"/>
        <v>90</v>
      </c>
      <c r="Q4528">
        <f t="shared" ca="1" si="5118"/>
        <v>43</v>
      </c>
      <c r="R4528" t="str">
        <f ca="1">OFFSET('map portals'!$A$1,$O4528,$N4528)</f>
        <v>.</v>
      </c>
      <c r="S4528">
        <f t="shared" ca="1" si="5119"/>
        <v>90043</v>
      </c>
      <c r="T4528">
        <f t="shared" ca="1" si="5120"/>
        <v>622</v>
      </c>
    </row>
    <row r="4529" spans="1:20">
      <c r="A4529" s="3">
        <f t="shared" ca="1" si="5111"/>
        <v>4524</v>
      </c>
      <c r="B4529" s="3">
        <f t="shared" ca="1" si="5112"/>
        <v>4525</v>
      </c>
      <c r="C4529" s="3">
        <f t="shared" ref="C4529:I4529" ca="1" si="5165">B4529+IF(0=LEN(OFFSET($L$2,B4529,0)),1,0)</f>
        <v>4525</v>
      </c>
      <c r="D4529" s="3">
        <f t="shared" ca="1" si="5165"/>
        <v>4525</v>
      </c>
      <c r="E4529" s="3">
        <f t="shared" ca="1" si="5165"/>
        <v>4525</v>
      </c>
      <c r="F4529" s="3">
        <f t="shared" ca="1" si="5165"/>
        <v>4525</v>
      </c>
      <c r="G4529" s="3">
        <f t="shared" ca="1" si="5165"/>
        <v>4525</v>
      </c>
      <c r="H4529" s="3">
        <f t="shared" ca="1" si="5165"/>
        <v>4525</v>
      </c>
      <c r="I4529" s="3">
        <f t="shared" ca="1" si="5165"/>
        <v>4525</v>
      </c>
      <c r="J4529" s="3">
        <f ca="1">COUNTIF($A$2:$A4528,"="&amp;$A4529)+1</f>
        <v>2</v>
      </c>
      <c r="K4529">
        <f t="shared" ca="1" si="5114"/>
        <v>2</v>
      </c>
      <c r="L4529" t="str">
        <f ca="1">IF(M4529,"",
IF(R4529&lt;&gt;".",IF(OR(R4529="@",R4529="X"),"",MID(R4529,1,1)),
IF(OR(OFFSET('map portals'!$A$1,$Q4529,$P4529+1)="#",ISNUMBER(MATCH((P4529+1)*1000+Q4529,$S$2:$S4528,0))),"","0")
&amp;IF(OR(OFFSET('map portals'!$A$1,$Q4529+1,$P4529)="#",ISNUMBER(MATCH(P4529*1000+(Q4529+1),$S$2:$S4528,0))),"","1")
&amp;IF(OR(OFFSET('map portals'!$A$1,$Q4529,$P4529-1)="#",ISNUMBER(MATCH((P4529-1)*1000+Q4529,$S$2:$S4528,0))),"","2")
&amp;IF(OR(OFFSET('map portals'!$A$1,$Q4529-1,$P4529)="#",ISNUMBER(MATCH(P4529*1000+(Q4529-1),$S$2:$S4528,0))),"","3")
))</f>
        <v>2</v>
      </c>
      <c r="M4529" t="b">
        <f ca="1">ISNUMBER(MATCH(S4529,$S$2:$S4528,0))</f>
        <v>0</v>
      </c>
      <c r="N4529">
        <f t="shared" ca="1" si="5115"/>
        <v>88</v>
      </c>
      <c r="O4529">
        <f t="shared" ca="1" si="5116"/>
        <v>43</v>
      </c>
      <c r="P4529">
        <f t="shared" ca="1" si="5117"/>
        <v>88</v>
      </c>
      <c r="Q4529">
        <f t="shared" ca="1" si="5118"/>
        <v>43</v>
      </c>
      <c r="R4529" t="str">
        <f ca="1">OFFSET('map portals'!$A$1,$O4529,$N4529)</f>
        <v>.</v>
      </c>
      <c r="S4529">
        <f t="shared" ca="1" si="5119"/>
        <v>88043</v>
      </c>
      <c r="T4529">
        <f t="shared" ca="1" si="5120"/>
        <v>622</v>
      </c>
    </row>
    <row r="4530" spans="1:20">
      <c r="A4530" s="3">
        <f t="shared" ca="1" si="5111"/>
        <v>4525</v>
      </c>
      <c r="B4530" s="3">
        <f t="shared" ca="1" si="5112"/>
        <v>4526</v>
      </c>
      <c r="C4530" s="3">
        <f t="shared" ref="C4530:I4530" ca="1" si="5166">B4530+IF(0=LEN(OFFSET($L$2,B4530,0)),1,0)</f>
        <v>4526</v>
      </c>
      <c r="D4530" s="3">
        <f t="shared" ca="1" si="5166"/>
        <v>4526</v>
      </c>
      <c r="E4530" s="3">
        <f t="shared" ca="1" si="5166"/>
        <v>4526</v>
      </c>
      <c r="F4530" s="3">
        <f t="shared" ca="1" si="5166"/>
        <v>4526</v>
      </c>
      <c r="G4530" s="3">
        <f t="shared" ca="1" si="5166"/>
        <v>4526</v>
      </c>
      <c r="H4530" s="3">
        <f t="shared" ca="1" si="5166"/>
        <v>4526</v>
      </c>
      <c r="I4530" s="3">
        <f t="shared" ca="1" si="5166"/>
        <v>4526</v>
      </c>
      <c r="J4530" s="3">
        <f ca="1">COUNTIF($A$2:$A4529,"="&amp;$A4530)+1</f>
        <v>1</v>
      </c>
      <c r="K4530">
        <f t="shared" ca="1" si="5114"/>
        <v>0</v>
      </c>
      <c r="L4530" t="str">
        <f ca="1">IF(M4530,"",
IF(R4530&lt;&gt;".",IF(OR(R4530="@",R4530="X"),"",MID(R4530,1,1)),
IF(OR(OFFSET('map portals'!$A$1,$Q4530,$P4530+1)="#",ISNUMBER(MATCH((P4530+1)*1000+Q4530,$S$2:$S4529,0))),"","0")
&amp;IF(OR(OFFSET('map portals'!$A$1,$Q4530+1,$P4530)="#",ISNUMBER(MATCH(P4530*1000+(Q4530+1),$S$2:$S4529,0))),"","1")
&amp;IF(OR(OFFSET('map portals'!$A$1,$Q4530,$P4530-1)="#",ISNUMBER(MATCH((P4530-1)*1000+Q4530,$S$2:$S4529,0))),"","2")
&amp;IF(OR(OFFSET('map portals'!$A$1,$Q4530-1,$P4530)="#",ISNUMBER(MATCH(P4530*1000+(Q4530-1),$S$2:$S4529,0))),"","3")
))</f>
        <v>013</v>
      </c>
      <c r="M4530" t="b">
        <f ca="1">ISNUMBER(MATCH(S4530,$S$2:$S4529,0))</f>
        <v>0</v>
      </c>
      <c r="N4530">
        <f t="shared" ca="1" si="5115"/>
        <v>27</v>
      </c>
      <c r="O4530">
        <f t="shared" ca="1" si="5116"/>
        <v>63</v>
      </c>
      <c r="P4530">
        <f t="shared" ca="1" si="5117"/>
        <v>27</v>
      </c>
      <c r="Q4530">
        <f t="shared" ca="1" si="5118"/>
        <v>63</v>
      </c>
      <c r="R4530" t="str">
        <f ca="1">OFFSET('map portals'!$A$1,$O4530,$N4530)</f>
        <v>.</v>
      </c>
      <c r="S4530">
        <f t="shared" ca="1" si="5119"/>
        <v>27063</v>
      </c>
      <c r="T4530">
        <f t="shared" ca="1" si="5120"/>
        <v>623</v>
      </c>
    </row>
    <row r="4531" spans="1:20">
      <c r="A4531" s="3">
        <f t="shared" ca="1" si="5111"/>
        <v>4526</v>
      </c>
      <c r="B4531" s="3">
        <f t="shared" ca="1" si="5112"/>
        <v>4527</v>
      </c>
      <c r="C4531" s="3">
        <f t="shared" ref="C4531:I4531" ca="1" si="5167">B4531+IF(0=LEN(OFFSET($L$2,B4531,0)),1,0)</f>
        <v>4527</v>
      </c>
      <c r="D4531" s="3">
        <f t="shared" ca="1" si="5167"/>
        <v>4527</v>
      </c>
      <c r="E4531" s="3">
        <f t="shared" ca="1" si="5167"/>
        <v>4527</v>
      </c>
      <c r="F4531" s="3">
        <f t="shared" ca="1" si="5167"/>
        <v>4527</v>
      </c>
      <c r="G4531" s="3">
        <f t="shared" ca="1" si="5167"/>
        <v>4527</v>
      </c>
      <c r="H4531" s="3">
        <f t="shared" ca="1" si="5167"/>
        <v>4527</v>
      </c>
      <c r="I4531" s="3">
        <f t="shared" ca="1" si="5167"/>
        <v>4527</v>
      </c>
      <c r="J4531" s="3">
        <f ca="1">COUNTIF($A$2:$A4530,"="&amp;$A4531)+1</f>
        <v>1</v>
      </c>
      <c r="K4531">
        <f t="shared" ca="1" si="5114"/>
        <v>0</v>
      </c>
      <c r="L4531" t="str">
        <f ca="1">IF(M4531,"",
IF(R4531&lt;&gt;".",IF(OR(R4531="@",R4531="X"),"",MID(R4531,1,1)),
IF(OR(OFFSET('map portals'!$A$1,$Q4531,$P4531+1)="#",ISNUMBER(MATCH((P4531+1)*1000+Q4531,$S$2:$S4530,0))),"","0")
&amp;IF(OR(OFFSET('map portals'!$A$1,$Q4531+1,$P4531)="#",ISNUMBER(MATCH(P4531*1000+(Q4531+1),$S$2:$S4530,0))),"","1")
&amp;IF(OR(OFFSET('map portals'!$A$1,$Q4531,$P4531-1)="#",ISNUMBER(MATCH((P4531-1)*1000+Q4531,$S$2:$S4530,0))),"","2")
&amp;IF(OR(OFFSET('map portals'!$A$1,$Q4531-1,$P4531)="#",ISNUMBER(MATCH(P4531*1000+(Q4531-1),$S$2:$S4530,0))),"","3")
))</f>
        <v>0</v>
      </c>
      <c r="M4531" t="b">
        <f ca="1">ISNUMBER(MATCH(S4531,$S$2:$S4530,0))</f>
        <v>0</v>
      </c>
      <c r="N4531">
        <f t="shared" ca="1" si="5115"/>
        <v>91</v>
      </c>
      <c r="O4531">
        <f t="shared" ca="1" si="5116"/>
        <v>43</v>
      </c>
      <c r="P4531">
        <f t="shared" ca="1" si="5117"/>
        <v>91</v>
      </c>
      <c r="Q4531">
        <f t="shared" ca="1" si="5118"/>
        <v>43</v>
      </c>
      <c r="R4531" t="str">
        <f ca="1">OFFSET('map portals'!$A$1,$O4531,$N4531)</f>
        <v>.</v>
      </c>
      <c r="S4531">
        <f t="shared" ca="1" si="5119"/>
        <v>91043</v>
      </c>
      <c r="T4531">
        <f t="shared" ca="1" si="5120"/>
        <v>623</v>
      </c>
    </row>
    <row r="4532" spans="1:20">
      <c r="A4532" s="3">
        <f t="shared" ca="1" si="5111"/>
        <v>4527</v>
      </c>
      <c r="B4532" s="3">
        <f t="shared" ca="1" si="5112"/>
        <v>4528</v>
      </c>
      <c r="C4532" s="3">
        <f t="shared" ref="C4532:I4532" ca="1" si="5168">B4532+IF(0=LEN(OFFSET($L$2,B4532,0)),1,0)</f>
        <v>4528</v>
      </c>
      <c r="D4532" s="3">
        <f t="shared" ca="1" si="5168"/>
        <v>4528</v>
      </c>
      <c r="E4532" s="3">
        <f t="shared" ca="1" si="5168"/>
        <v>4528</v>
      </c>
      <c r="F4532" s="3">
        <f t="shared" ca="1" si="5168"/>
        <v>4528</v>
      </c>
      <c r="G4532" s="3">
        <f t="shared" ca="1" si="5168"/>
        <v>4528</v>
      </c>
      <c r="H4532" s="3">
        <f t="shared" ca="1" si="5168"/>
        <v>4528</v>
      </c>
      <c r="I4532" s="3">
        <f t="shared" ca="1" si="5168"/>
        <v>4528</v>
      </c>
      <c r="J4532" s="3">
        <f ca="1">COUNTIF($A$2:$A4531,"="&amp;$A4532)+1</f>
        <v>1</v>
      </c>
      <c r="K4532">
        <f t="shared" ca="1" si="5114"/>
        <v>2</v>
      </c>
      <c r="L4532" t="str">
        <f ca="1">IF(M4532,"",
IF(R4532&lt;&gt;".",IF(OR(R4532="@",R4532="X"),"",MID(R4532,1,1)),
IF(OR(OFFSET('map portals'!$A$1,$Q4532,$P4532+1)="#",ISNUMBER(MATCH((P4532+1)*1000+Q4532,$S$2:$S4531,0))),"","0")
&amp;IF(OR(OFFSET('map portals'!$A$1,$Q4532+1,$P4532)="#",ISNUMBER(MATCH(P4532*1000+(Q4532+1),$S$2:$S4531,0))),"","1")
&amp;IF(OR(OFFSET('map portals'!$A$1,$Q4532,$P4532-1)="#",ISNUMBER(MATCH((P4532-1)*1000+Q4532,$S$2:$S4531,0))),"","2")
&amp;IF(OR(OFFSET('map portals'!$A$1,$Q4532-1,$P4532)="#",ISNUMBER(MATCH(P4532*1000+(Q4532-1),$S$2:$S4531,0))),"","3")
))</f>
        <v/>
      </c>
      <c r="M4532" t="b">
        <f ca="1">ISNUMBER(MATCH(S4532,$S$2:$S4531,0))</f>
        <v>0</v>
      </c>
      <c r="N4532">
        <f t="shared" ca="1" si="5115"/>
        <v>87</v>
      </c>
      <c r="O4532">
        <f t="shared" ca="1" si="5116"/>
        <v>43</v>
      </c>
      <c r="P4532">
        <f t="shared" ca="1" si="5117"/>
        <v>87</v>
      </c>
      <c r="Q4532">
        <f t="shared" ca="1" si="5118"/>
        <v>43</v>
      </c>
      <c r="R4532" t="str">
        <f ca="1">OFFSET('map portals'!$A$1,$O4532,$N4532)</f>
        <v>.</v>
      </c>
      <c r="S4532">
        <f t="shared" ca="1" si="5119"/>
        <v>87043</v>
      </c>
      <c r="T4532">
        <f t="shared" ca="1" si="5120"/>
        <v>623</v>
      </c>
    </row>
    <row r="4533" spans="1:20">
      <c r="A4533" s="3">
        <f t="shared" ca="1" si="5111"/>
        <v>4528</v>
      </c>
      <c r="B4533" s="3">
        <f t="shared" ca="1" si="5112"/>
        <v>4528</v>
      </c>
      <c r="C4533" s="3">
        <f t="shared" ref="C4533:I4533" ca="1" si="5169">B4533+IF(0=LEN(OFFSET($L$2,B4533,0)),1,0)</f>
        <v>4528</v>
      </c>
      <c r="D4533" s="3">
        <f t="shared" ca="1" si="5169"/>
        <v>4528</v>
      </c>
      <c r="E4533" s="3">
        <f t="shared" ca="1" si="5169"/>
        <v>4528</v>
      </c>
      <c r="F4533" s="3">
        <f t="shared" ca="1" si="5169"/>
        <v>4528</v>
      </c>
      <c r="G4533" s="3">
        <f t="shared" ca="1" si="5169"/>
        <v>4528</v>
      </c>
      <c r="H4533" s="3">
        <f t="shared" ca="1" si="5169"/>
        <v>4528</v>
      </c>
      <c r="I4533" s="3">
        <f t="shared" ca="1" si="5169"/>
        <v>4528</v>
      </c>
      <c r="J4533" s="3">
        <f ca="1">COUNTIF($A$2:$A4532,"="&amp;$A4533)+1</f>
        <v>1</v>
      </c>
      <c r="K4533">
        <f t="shared" ca="1" si="5114"/>
        <v>0</v>
      </c>
      <c r="L4533" t="str">
        <f ca="1">IF(M4533,"",
IF(R4533&lt;&gt;".",IF(OR(R4533="@",R4533="X"),"",MID(R4533,1,1)),
IF(OR(OFFSET('map portals'!$A$1,$Q4533,$P4533+1)="#",ISNUMBER(MATCH((P4533+1)*1000+Q4533,$S$2:$S4532,0))),"","0")
&amp;IF(OR(OFFSET('map portals'!$A$1,$Q4533+1,$P4533)="#",ISNUMBER(MATCH(P4533*1000+(Q4533+1),$S$2:$S4532,0))),"","1")
&amp;IF(OR(OFFSET('map portals'!$A$1,$Q4533,$P4533-1)="#",ISNUMBER(MATCH((P4533-1)*1000+Q4533,$S$2:$S4532,0))),"","2")
&amp;IF(OR(OFFSET('map portals'!$A$1,$Q4533-1,$P4533)="#",ISNUMBER(MATCH(P4533*1000+(Q4533-1),$S$2:$S4532,0))),"","3")
))</f>
        <v>0</v>
      </c>
      <c r="M4533" t="b">
        <f ca="1">ISNUMBER(MATCH(S4533,$S$2:$S4532,0))</f>
        <v>0</v>
      </c>
      <c r="N4533">
        <f t="shared" ca="1" si="5115"/>
        <v>28</v>
      </c>
      <c r="O4533">
        <f t="shared" ca="1" si="5116"/>
        <v>63</v>
      </c>
      <c r="P4533">
        <f t="shared" ca="1" si="5117"/>
        <v>28</v>
      </c>
      <c r="Q4533">
        <f t="shared" ca="1" si="5118"/>
        <v>63</v>
      </c>
      <c r="R4533" t="str">
        <f ca="1">OFFSET('map portals'!$A$1,$O4533,$N4533)</f>
        <v>.</v>
      </c>
      <c r="S4533">
        <f t="shared" ca="1" si="5119"/>
        <v>28063</v>
      </c>
      <c r="T4533">
        <f t="shared" ca="1" si="5120"/>
        <v>624</v>
      </c>
    </row>
    <row r="4534" spans="1:20">
      <c r="A4534" s="3">
        <f t="shared" ca="1" si="5111"/>
        <v>4528</v>
      </c>
      <c r="B4534" s="3">
        <f t="shared" ca="1" si="5112"/>
        <v>4528</v>
      </c>
      <c r="C4534" s="3">
        <f t="shared" ref="C4534:I4534" ca="1" si="5170">B4534+IF(0=LEN(OFFSET($L$2,B4534,0)),1,0)</f>
        <v>4528</v>
      </c>
      <c r="D4534" s="3">
        <f t="shared" ca="1" si="5170"/>
        <v>4528</v>
      </c>
      <c r="E4534" s="3">
        <f t="shared" ca="1" si="5170"/>
        <v>4528</v>
      </c>
      <c r="F4534" s="3">
        <f t="shared" ca="1" si="5170"/>
        <v>4528</v>
      </c>
      <c r="G4534" s="3">
        <f t="shared" ca="1" si="5170"/>
        <v>4528</v>
      </c>
      <c r="H4534" s="3">
        <f t="shared" ca="1" si="5170"/>
        <v>4528</v>
      </c>
      <c r="I4534" s="3">
        <f t="shared" ca="1" si="5170"/>
        <v>4528</v>
      </c>
      <c r="J4534" s="3">
        <f ca="1">COUNTIF($A$2:$A4533,"="&amp;$A4534)+1</f>
        <v>2</v>
      </c>
      <c r="K4534">
        <f t="shared" ca="1" si="5114"/>
        <v>1</v>
      </c>
      <c r="L4534" t="str">
        <f ca="1">IF(M4534,"",
IF(R4534&lt;&gt;".",IF(OR(R4534="@",R4534="X"),"",MID(R4534,1,1)),
IF(OR(OFFSET('map portals'!$A$1,$Q4534,$P4534+1)="#",ISNUMBER(MATCH((P4534+1)*1000+Q4534,$S$2:$S4533,0))),"","0")
&amp;IF(OR(OFFSET('map portals'!$A$1,$Q4534+1,$P4534)="#",ISNUMBER(MATCH(P4534*1000+(Q4534+1),$S$2:$S4533,0))),"","1")
&amp;IF(OR(OFFSET('map portals'!$A$1,$Q4534,$P4534-1)="#",ISNUMBER(MATCH((P4534-1)*1000+Q4534,$S$2:$S4533,0))),"","2")
&amp;IF(OR(OFFSET('map portals'!$A$1,$Q4534-1,$P4534)="#",ISNUMBER(MATCH(P4534*1000+(Q4534-1),$S$2:$S4533,0))),"","3")
))</f>
        <v>1</v>
      </c>
      <c r="M4534" t="b">
        <f ca="1">ISNUMBER(MATCH(S4534,$S$2:$S4533,0))</f>
        <v>0</v>
      </c>
      <c r="N4534">
        <f t="shared" ca="1" si="5115"/>
        <v>27</v>
      </c>
      <c r="O4534">
        <f t="shared" ca="1" si="5116"/>
        <v>64</v>
      </c>
      <c r="P4534">
        <f t="shared" ca="1" si="5117"/>
        <v>27</v>
      </c>
      <c r="Q4534">
        <f t="shared" ca="1" si="5118"/>
        <v>64</v>
      </c>
      <c r="R4534" t="str">
        <f ca="1">OFFSET('map portals'!$A$1,$O4534,$N4534)</f>
        <v>.</v>
      </c>
      <c r="S4534">
        <f t="shared" ca="1" si="5119"/>
        <v>27064</v>
      </c>
      <c r="T4534">
        <f t="shared" ca="1" si="5120"/>
        <v>624</v>
      </c>
    </row>
    <row r="4535" spans="1:20">
      <c r="A4535" s="3">
        <f t="shared" ca="1" si="5111"/>
        <v>4528</v>
      </c>
      <c r="B4535" s="3">
        <f t="shared" ca="1" si="5112"/>
        <v>4529</v>
      </c>
      <c r="C4535" s="3">
        <f t="shared" ref="C4535:I4535" ca="1" si="5171">B4535+IF(0=LEN(OFFSET($L$2,B4535,0)),1,0)</f>
        <v>4529</v>
      </c>
      <c r="D4535" s="3">
        <f t="shared" ca="1" si="5171"/>
        <v>4529</v>
      </c>
      <c r="E4535" s="3">
        <f t="shared" ca="1" si="5171"/>
        <v>4529</v>
      </c>
      <c r="F4535" s="3">
        <f t="shared" ca="1" si="5171"/>
        <v>4529</v>
      </c>
      <c r="G4535" s="3">
        <f t="shared" ca="1" si="5171"/>
        <v>4529</v>
      </c>
      <c r="H4535" s="3">
        <f t="shared" ca="1" si="5171"/>
        <v>4529</v>
      </c>
      <c r="I4535" s="3">
        <f t="shared" ca="1" si="5171"/>
        <v>4529</v>
      </c>
      <c r="J4535" s="3">
        <f ca="1">COUNTIF($A$2:$A4534,"="&amp;$A4535)+1</f>
        <v>3</v>
      </c>
      <c r="K4535">
        <f t="shared" ca="1" si="5114"/>
        <v>3</v>
      </c>
      <c r="L4535" t="str">
        <f ca="1">IF(M4535,"",
IF(R4535&lt;&gt;".",IF(OR(R4535="@",R4535="X"),"",MID(R4535,1,1)),
IF(OR(OFFSET('map portals'!$A$1,$Q4535,$P4535+1)="#",ISNUMBER(MATCH((P4535+1)*1000+Q4535,$S$2:$S4534,0))),"","0")
&amp;IF(OR(OFFSET('map portals'!$A$1,$Q4535+1,$P4535)="#",ISNUMBER(MATCH(P4535*1000+(Q4535+1),$S$2:$S4534,0))),"","1")
&amp;IF(OR(OFFSET('map portals'!$A$1,$Q4535,$P4535-1)="#",ISNUMBER(MATCH((P4535-1)*1000+Q4535,$S$2:$S4534,0))),"","2")
&amp;IF(OR(OFFSET('map portals'!$A$1,$Q4535-1,$P4535)="#",ISNUMBER(MATCH(P4535*1000+(Q4535-1),$S$2:$S4534,0))),"","3")
))</f>
        <v>3</v>
      </c>
      <c r="M4535" t="b">
        <f ca="1">ISNUMBER(MATCH(S4535,$S$2:$S4534,0))</f>
        <v>0</v>
      </c>
      <c r="N4535">
        <f t="shared" ca="1" si="5115"/>
        <v>27</v>
      </c>
      <c r="O4535">
        <f t="shared" ca="1" si="5116"/>
        <v>62</v>
      </c>
      <c r="P4535">
        <f t="shared" ca="1" si="5117"/>
        <v>27</v>
      </c>
      <c r="Q4535">
        <f t="shared" ca="1" si="5118"/>
        <v>62</v>
      </c>
      <c r="R4535" t="str">
        <f ca="1">OFFSET('map portals'!$A$1,$O4535,$N4535)</f>
        <v>.</v>
      </c>
      <c r="S4535">
        <f t="shared" ca="1" si="5119"/>
        <v>27062</v>
      </c>
      <c r="T4535">
        <f t="shared" ca="1" si="5120"/>
        <v>624</v>
      </c>
    </row>
    <row r="4536" spans="1:20">
      <c r="A4536" s="3">
        <f t="shared" ca="1" si="5111"/>
        <v>4529</v>
      </c>
      <c r="B4536" s="3">
        <f t="shared" ca="1" si="5112"/>
        <v>4530</v>
      </c>
      <c r="C4536" s="3">
        <f t="shared" ref="C4536:I4536" ca="1" si="5172">B4536+IF(0=LEN(OFFSET($L$2,B4536,0)),1,0)</f>
        <v>4531</v>
      </c>
      <c r="D4536" s="3">
        <f t="shared" ca="1" si="5172"/>
        <v>4531</v>
      </c>
      <c r="E4536" s="3">
        <f t="shared" ca="1" si="5172"/>
        <v>4531</v>
      </c>
      <c r="F4536" s="3">
        <f t="shared" ca="1" si="5172"/>
        <v>4531</v>
      </c>
      <c r="G4536" s="3">
        <f t="shared" ca="1" si="5172"/>
        <v>4531</v>
      </c>
      <c r="H4536" s="3">
        <f t="shared" ca="1" si="5172"/>
        <v>4531</v>
      </c>
      <c r="I4536" s="3">
        <f t="shared" ca="1" si="5172"/>
        <v>4531</v>
      </c>
      <c r="J4536" s="3">
        <f ca="1">COUNTIF($A$2:$A4535,"="&amp;$A4536)+1</f>
        <v>1</v>
      </c>
      <c r="K4536">
        <f t="shared" ca="1" si="5114"/>
        <v>0</v>
      </c>
      <c r="L4536" t="str">
        <f ca="1">IF(M4536,"",
IF(R4536&lt;&gt;".",IF(OR(R4536="@",R4536="X"),"",MID(R4536,1,1)),
IF(OR(OFFSET('map portals'!$A$1,$Q4536,$P4536+1)="#",ISNUMBER(MATCH((P4536+1)*1000+Q4536,$S$2:$S4535,0))),"","0")
&amp;IF(OR(OFFSET('map portals'!$A$1,$Q4536+1,$P4536)="#",ISNUMBER(MATCH(P4536*1000+(Q4536+1),$S$2:$S4535,0))),"","1")
&amp;IF(OR(OFFSET('map portals'!$A$1,$Q4536,$P4536-1)="#",ISNUMBER(MATCH((P4536-1)*1000+Q4536,$S$2:$S4535,0))),"","2")
&amp;IF(OR(OFFSET('map portals'!$A$1,$Q4536-1,$P4536)="#",ISNUMBER(MATCH(P4536*1000+(Q4536-1),$S$2:$S4535,0))),"","3")
))</f>
        <v>0</v>
      </c>
      <c r="M4536" t="b">
        <f ca="1">ISNUMBER(MATCH(S4536,$S$2:$S4535,0))</f>
        <v>0</v>
      </c>
      <c r="N4536">
        <f t="shared" ca="1" si="5115"/>
        <v>92</v>
      </c>
      <c r="O4536">
        <f t="shared" ca="1" si="5116"/>
        <v>43</v>
      </c>
      <c r="P4536">
        <f t="shared" ca="1" si="5117"/>
        <v>92</v>
      </c>
      <c r="Q4536">
        <f t="shared" ca="1" si="5118"/>
        <v>43</v>
      </c>
      <c r="R4536" t="str">
        <f ca="1">OFFSET('map portals'!$A$1,$O4536,$N4536)</f>
        <v>.</v>
      </c>
      <c r="S4536">
        <f t="shared" ca="1" si="5119"/>
        <v>92043</v>
      </c>
      <c r="T4536">
        <f t="shared" ca="1" si="5120"/>
        <v>624</v>
      </c>
    </row>
    <row r="4537" spans="1:20">
      <c r="A4537" s="3">
        <f t="shared" ca="1" si="5111"/>
        <v>4531</v>
      </c>
      <c r="B4537" s="3">
        <f t="shared" ca="1" si="5112"/>
        <v>4532</v>
      </c>
      <c r="C4537" s="3">
        <f t="shared" ref="C4537:I4537" ca="1" si="5173">B4537+IF(0=LEN(OFFSET($L$2,B4537,0)),1,0)</f>
        <v>4532</v>
      </c>
      <c r="D4537" s="3">
        <f t="shared" ca="1" si="5173"/>
        <v>4532</v>
      </c>
      <c r="E4537" s="3">
        <f t="shared" ca="1" si="5173"/>
        <v>4532</v>
      </c>
      <c r="F4537" s="3">
        <f t="shared" ca="1" si="5173"/>
        <v>4532</v>
      </c>
      <c r="G4537" s="3">
        <f t="shared" ca="1" si="5173"/>
        <v>4532</v>
      </c>
      <c r="H4537" s="3">
        <f t="shared" ca="1" si="5173"/>
        <v>4532</v>
      </c>
      <c r="I4537" s="3">
        <f t="shared" ca="1" si="5173"/>
        <v>4532</v>
      </c>
      <c r="J4537" s="3">
        <f ca="1">COUNTIF($A$2:$A4536,"="&amp;$A4537)+1</f>
        <v>1</v>
      </c>
      <c r="K4537">
        <f t="shared" ca="1" si="5114"/>
        <v>0</v>
      </c>
      <c r="L4537" t="str">
        <f ca="1">IF(M4537,"",
IF(R4537&lt;&gt;".",IF(OR(R4537="@",R4537="X"),"",MID(R4537,1,1)),
IF(OR(OFFSET('map portals'!$A$1,$Q4537,$P4537+1)="#",ISNUMBER(MATCH((P4537+1)*1000+Q4537,$S$2:$S4536,0))),"","0")
&amp;IF(OR(OFFSET('map portals'!$A$1,$Q4537+1,$P4537)="#",ISNUMBER(MATCH(P4537*1000+(Q4537+1),$S$2:$S4536,0))),"","1")
&amp;IF(OR(OFFSET('map portals'!$A$1,$Q4537,$P4537-1)="#",ISNUMBER(MATCH((P4537-1)*1000+Q4537,$S$2:$S4536,0))),"","2")
&amp;IF(OR(OFFSET('map portals'!$A$1,$Q4537-1,$P4537)="#",ISNUMBER(MATCH(P4537*1000+(Q4537-1),$S$2:$S4536,0))),"","3")
))</f>
        <v/>
      </c>
      <c r="M4537" t="b">
        <f ca="1">ISNUMBER(MATCH(S4537,$S$2:$S4536,0))</f>
        <v>0</v>
      </c>
      <c r="N4537">
        <f t="shared" ca="1" si="5115"/>
        <v>29</v>
      </c>
      <c r="O4537">
        <f t="shared" ca="1" si="5116"/>
        <v>63</v>
      </c>
      <c r="P4537">
        <f t="shared" ca="1" si="5117"/>
        <v>29</v>
      </c>
      <c r="Q4537">
        <f t="shared" ca="1" si="5118"/>
        <v>63</v>
      </c>
      <c r="R4537" t="str">
        <f ca="1">OFFSET('map portals'!$A$1,$O4537,$N4537)</f>
        <v>.</v>
      </c>
      <c r="S4537">
        <f t="shared" ca="1" si="5119"/>
        <v>29063</v>
      </c>
      <c r="T4537">
        <f t="shared" ca="1" si="5120"/>
        <v>625</v>
      </c>
    </row>
    <row r="4538" spans="1:20">
      <c r="A4538" s="3">
        <f t="shared" ca="1" si="5111"/>
        <v>4532</v>
      </c>
      <c r="B4538" s="3">
        <f t="shared" ca="1" si="5112"/>
        <v>4533</v>
      </c>
      <c r="C4538" s="3">
        <f t="shared" ref="C4538:I4538" ca="1" si="5174">B4538+IF(0=LEN(OFFSET($L$2,B4538,0)),1,0)</f>
        <v>4533</v>
      </c>
      <c r="D4538" s="3">
        <f t="shared" ca="1" si="5174"/>
        <v>4533</v>
      </c>
      <c r="E4538" s="3">
        <f t="shared" ca="1" si="5174"/>
        <v>4533</v>
      </c>
      <c r="F4538" s="3">
        <f t="shared" ca="1" si="5174"/>
        <v>4533</v>
      </c>
      <c r="G4538" s="3">
        <f t="shared" ca="1" si="5174"/>
        <v>4533</v>
      </c>
      <c r="H4538" s="3">
        <f t="shared" ca="1" si="5174"/>
        <v>4533</v>
      </c>
      <c r="I4538" s="3">
        <f t="shared" ca="1" si="5174"/>
        <v>4533</v>
      </c>
      <c r="J4538" s="3">
        <f ca="1">COUNTIF($A$2:$A4537,"="&amp;$A4538)+1</f>
        <v>1</v>
      </c>
      <c r="K4538">
        <f t="shared" ca="1" si="5114"/>
        <v>1</v>
      </c>
      <c r="L4538" t="str">
        <f ca="1">IF(M4538,"",
IF(R4538&lt;&gt;".",IF(OR(R4538="@",R4538="X"),"",MID(R4538,1,1)),
IF(OR(OFFSET('map portals'!$A$1,$Q4538,$P4538+1)="#",ISNUMBER(MATCH((P4538+1)*1000+Q4538,$S$2:$S4537,0))),"","0")
&amp;IF(OR(OFFSET('map portals'!$A$1,$Q4538+1,$P4538)="#",ISNUMBER(MATCH(P4538*1000+(Q4538+1),$S$2:$S4537,0))),"","1")
&amp;IF(OR(OFFSET('map portals'!$A$1,$Q4538,$P4538-1)="#",ISNUMBER(MATCH((P4538-1)*1000+Q4538,$S$2:$S4537,0))),"","2")
&amp;IF(OR(OFFSET('map portals'!$A$1,$Q4538-1,$P4538)="#",ISNUMBER(MATCH(P4538*1000+(Q4538-1),$S$2:$S4537,0))),"","3")
))</f>
        <v>0</v>
      </c>
      <c r="M4538" t="b">
        <f ca="1">ISNUMBER(MATCH(S4538,$S$2:$S4537,0))</f>
        <v>0</v>
      </c>
      <c r="N4538">
        <f t="shared" ca="1" si="5115"/>
        <v>27</v>
      </c>
      <c r="O4538">
        <f t="shared" ca="1" si="5116"/>
        <v>65</v>
      </c>
      <c r="P4538">
        <f t="shared" ca="1" si="5117"/>
        <v>27</v>
      </c>
      <c r="Q4538">
        <f t="shared" ca="1" si="5118"/>
        <v>65</v>
      </c>
      <c r="R4538" t="str">
        <f ca="1">OFFSET('map portals'!$A$1,$O4538,$N4538)</f>
        <v>.</v>
      </c>
      <c r="S4538">
        <f t="shared" ca="1" si="5119"/>
        <v>27065</v>
      </c>
      <c r="T4538">
        <f t="shared" ca="1" si="5120"/>
        <v>625</v>
      </c>
    </row>
    <row r="4539" spans="1:20">
      <c r="A4539" s="3">
        <f t="shared" ca="1" si="5111"/>
        <v>4533</v>
      </c>
      <c r="B4539" s="3">
        <f t="shared" ca="1" si="5112"/>
        <v>4534</v>
      </c>
      <c r="C4539" s="3">
        <f t="shared" ref="C4539:I4539" ca="1" si="5175">B4539+IF(0=LEN(OFFSET($L$2,B4539,0)),1,0)</f>
        <v>4534</v>
      </c>
      <c r="D4539" s="3">
        <f t="shared" ca="1" si="5175"/>
        <v>4534</v>
      </c>
      <c r="E4539" s="3">
        <f t="shared" ca="1" si="5175"/>
        <v>4534</v>
      </c>
      <c r="F4539" s="3">
        <f t="shared" ca="1" si="5175"/>
        <v>4534</v>
      </c>
      <c r="G4539" s="3">
        <f t="shared" ca="1" si="5175"/>
        <v>4534</v>
      </c>
      <c r="H4539" s="3">
        <f t="shared" ca="1" si="5175"/>
        <v>4534</v>
      </c>
      <c r="I4539" s="3">
        <f t="shared" ca="1" si="5175"/>
        <v>4534</v>
      </c>
      <c r="J4539" s="3">
        <f ca="1">COUNTIF($A$2:$A4538,"="&amp;$A4539)+1</f>
        <v>1</v>
      </c>
      <c r="K4539">
        <f t="shared" ca="1" si="5114"/>
        <v>3</v>
      </c>
      <c r="L4539" t="str">
        <f ca="1">IF(M4539,"",
IF(R4539&lt;&gt;".",IF(OR(R4539="@",R4539="X"),"",MID(R4539,1,1)),
IF(OR(OFFSET('map portals'!$A$1,$Q4539,$P4539+1)="#",ISNUMBER(MATCH((P4539+1)*1000+Q4539,$S$2:$S4538,0))),"","0")
&amp;IF(OR(OFFSET('map portals'!$A$1,$Q4539+1,$P4539)="#",ISNUMBER(MATCH(P4539*1000+(Q4539+1),$S$2:$S4538,0))),"","1")
&amp;IF(OR(OFFSET('map portals'!$A$1,$Q4539,$P4539-1)="#",ISNUMBER(MATCH((P4539-1)*1000+Q4539,$S$2:$S4538,0))),"","2")
&amp;IF(OR(OFFSET('map portals'!$A$1,$Q4539-1,$P4539)="#",ISNUMBER(MATCH(P4539*1000+(Q4539-1),$S$2:$S4538,0))),"","3")
))</f>
        <v>023</v>
      </c>
      <c r="M4539" t="b">
        <f ca="1">ISNUMBER(MATCH(S4539,$S$2:$S4538,0))</f>
        <v>0</v>
      </c>
      <c r="N4539">
        <f t="shared" ca="1" si="5115"/>
        <v>27</v>
      </c>
      <c r="O4539">
        <f t="shared" ca="1" si="5116"/>
        <v>61</v>
      </c>
      <c r="P4539">
        <f t="shared" ca="1" si="5117"/>
        <v>27</v>
      </c>
      <c r="Q4539">
        <f t="shared" ca="1" si="5118"/>
        <v>61</v>
      </c>
      <c r="R4539" t="str">
        <f ca="1">OFFSET('map portals'!$A$1,$O4539,$N4539)</f>
        <v>.</v>
      </c>
      <c r="S4539">
        <f t="shared" ca="1" si="5119"/>
        <v>27061</v>
      </c>
      <c r="T4539">
        <f t="shared" ca="1" si="5120"/>
        <v>625</v>
      </c>
    </row>
    <row r="4540" spans="1:20">
      <c r="A4540" s="3">
        <f t="shared" ca="1" si="5111"/>
        <v>4534</v>
      </c>
      <c r="B4540" s="3">
        <f t="shared" ca="1" si="5112"/>
        <v>4535</v>
      </c>
      <c r="C4540" s="3">
        <f t="shared" ref="C4540:I4540" ca="1" si="5176">B4540+IF(0=LEN(OFFSET($L$2,B4540,0)),1,0)</f>
        <v>4536</v>
      </c>
      <c r="D4540" s="3">
        <f t="shared" ca="1" si="5176"/>
        <v>4536</v>
      </c>
      <c r="E4540" s="3">
        <f t="shared" ca="1" si="5176"/>
        <v>4536</v>
      </c>
      <c r="F4540" s="3">
        <f t="shared" ca="1" si="5176"/>
        <v>4536</v>
      </c>
      <c r="G4540" s="3">
        <f t="shared" ca="1" si="5176"/>
        <v>4536</v>
      </c>
      <c r="H4540" s="3">
        <f t="shared" ca="1" si="5176"/>
        <v>4536</v>
      </c>
      <c r="I4540" s="3">
        <f t="shared" ca="1" si="5176"/>
        <v>4536</v>
      </c>
      <c r="J4540" s="3">
        <f ca="1">COUNTIF($A$2:$A4539,"="&amp;$A4540)+1</f>
        <v>1</v>
      </c>
      <c r="K4540">
        <f t="shared" ca="1" si="5114"/>
        <v>0</v>
      </c>
      <c r="L4540" t="str">
        <f ca="1">IF(M4540,"",
IF(R4540&lt;&gt;".",IF(OR(R4540="@",R4540="X"),"",MID(R4540,1,1)),
IF(OR(OFFSET('map portals'!$A$1,$Q4540,$P4540+1)="#",ISNUMBER(MATCH((P4540+1)*1000+Q4540,$S$2:$S4539,0))),"","0")
&amp;IF(OR(OFFSET('map portals'!$A$1,$Q4540+1,$P4540)="#",ISNUMBER(MATCH(P4540*1000+(Q4540+1),$S$2:$S4539,0))),"","1")
&amp;IF(OR(OFFSET('map portals'!$A$1,$Q4540,$P4540-1)="#",ISNUMBER(MATCH((P4540-1)*1000+Q4540,$S$2:$S4539,0))),"","2")
&amp;IF(OR(OFFSET('map portals'!$A$1,$Q4540-1,$P4540)="#",ISNUMBER(MATCH(P4540*1000+(Q4540-1),$S$2:$S4539,0))),"","3")
))</f>
        <v>01</v>
      </c>
      <c r="M4540" t="b">
        <f ca="1">ISNUMBER(MATCH(S4540,$S$2:$S4539,0))</f>
        <v>0</v>
      </c>
      <c r="N4540">
        <f t="shared" ca="1" si="5115"/>
        <v>93</v>
      </c>
      <c r="O4540">
        <f t="shared" ca="1" si="5116"/>
        <v>43</v>
      </c>
      <c r="P4540">
        <f t="shared" ca="1" si="5117"/>
        <v>93</v>
      </c>
      <c r="Q4540">
        <f t="shared" ca="1" si="5118"/>
        <v>43</v>
      </c>
      <c r="R4540" t="str">
        <f ca="1">OFFSET('map portals'!$A$1,$O4540,$N4540)</f>
        <v>.</v>
      </c>
      <c r="S4540">
        <f t="shared" ca="1" si="5119"/>
        <v>93043</v>
      </c>
      <c r="T4540">
        <f t="shared" ca="1" si="5120"/>
        <v>625</v>
      </c>
    </row>
    <row r="4541" spans="1:20">
      <c r="A4541" s="3">
        <f t="shared" ca="1" si="5111"/>
        <v>4536</v>
      </c>
      <c r="B4541" s="3">
        <f t="shared" ca="1" si="5112"/>
        <v>4537</v>
      </c>
      <c r="C4541" s="3">
        <f t="shared" ref="C4541:I4541" ca="1" si="5177">B4541+IF(0=LEN(OFFSET($L$2,B4541,0)),1,0)</f>
        <v>4537</v>
      </c>
      <c r="D4541" s="3">
        <f t="shared" ca="1" si="5177"/>
        <v>4537</v>
      </c>
      <c r="E4541" s="3">
        <f t="shared" ca="1" si="5177"/>
        <v>4537</v>
      </c>
      <c r="F4541" s="3">
        <f t="shared" ca="1" si="5177"/>
        <v>4537</v>
      </c>
      <c r="G4541" s="3">
        <f t="shared" ca="1" si="5177"/>
        <v>4537</v>
      </c>
      <c r="H4541" s="3">
        <f t="shared" ca="1" si="5177"/>
        <v>4537</v>
      </c>
      <c r="I4541" s="3">
        <f t="shared" ca="1" si="5177"/>
        <v>4537</v>
      </c>
      <c r="J4541" s="3">
        <f ca="1">COUNTIF($A$2:$A4540,"="&amp;$A4541)+1</f>
        <v>1</v>
      </c>
      <c r="K4541">
        <f t="shared" ca="1" si="5114"/>
        <v>0</v>
      </c>
      <c r="L4541" t="str">
        <f ca="1">IF(M4541,"",
IF(R4541&lt;&gt;".",IF(OR(R4541="@",R4541="X"),"",MID(R4541,1,1)),
IF(OR(OFFSET('map portals'!$A$1,$Q4541,$P4541+1)="#",ISNUMBER(MATCH((P4541+1)*1000+Q4541,$S$2:$S4540,0))),"","0")
&amp;IF(OR(OFFSET('map portals'!$A$1,$Q4541+1,$P4541)="#",ISNUMBER(MATCH(P4541*1000+(Q4541+1),$S$2:$S4540,0))),"","1")
&amp;IF(OR(OFFSET('map portals'!$A$1,$Q4541,$P4541-1)="#",ISNUMBER(MATCH((P4541-1)*1000+Q4541,$S$2:$S4540,0))),"","2")
&amp;IF(OR(OFFSET('map portals'!$A$1,$Q4541-1,$P4541)="#",ISNUMBER(MATCH(P4541*1000+(Q4541-1),$S$2:$S4540,0))),"","3")
))</f>
        <v>0</v>
      </c>
      <c r="M4541" t="b">
        <f ca="1">ISNUMBER(MATCH(S4541,$S$2:$S4540,0))</f>
        <v>0</v>
      </c>
      <c r="N4541">
        <f t="shared" ca="1" si="5115"/>
        <v>28</v>
      </c>
      <c r="O4541">
        <f t="shared" ca="1" si="5116"/>
        <v>65</v>
      </c>
      <c r="P4541">
        <f t="shared" ca="1" si="5117"/>
        <v>28</v>
      </c>
      <c r="Q4541">
        <f t="shared" ca="1" si="5118"/>
        <v>65</v>
      </c>
      <c r="R4541" t="str">
        <f ca="1">OFFSET('map portals'!$A$1,$O4541,$N4541)</f>
        <v>.</v>
      </c>
      <c r="S4541">
        <f t="shared" ca="1" si="5119"/>
        <v>28065</v>
      </c>
      <c r="T4541">
        <f t="shared" ca="1" si="5120"/>
        <v>626</v>
      </c>
    </row>
    <row r="4542" spans="1:20">
      <c r="A4542" s="3">
        <f t="shared" ca="1" si="5111"/>
        <v>4537</v>
      </c>
      <c r="B4542" s="3">
        <f t="shared" ca="1" si="5112"/>
        <v>4537</v>
      </c>
      <c r="C4542" s="3">
        <f t="shared" ref="C4542:I4542" ca="1" si="5178">B4542+IF(0=LEN(OFFSET($L$2,B4542,0)),1,0)</f>
        <v>4537</v>
      </c>
      <c r="D4542" s="3">
        <f t="shared" ca="1" si="5178"/>
        <v>4537</v>
      </c>
      <c r="E4542" s="3">
        <f t="shared" ca="1" si="5178"/>
        <v>4537</v>
      </c>
      <c r="F4542" s="3">
        <f t="shared" ca="1" si="5178"/>
        <v>4537</v>
      </c>
      <c r="G4542" s="3">
        <f t="shared" ca="1" si="5178"/>
        <v>4537</v>
      </c>
      <c r="H4542" s="3">
        <f t="shared" ca="1" si="5178"/>
        <v>4537</v>
      </c>
      <c r="I4542" s="3">
        <f t="shared" ca="1" si="5178"/>
        <v>4537</v>
      </c>
      <c r="J4542" s="3">
        <f ca="1">COUNTIF($A$2:$A4541,"="&amp;$A4542)+1</f>
        <v>1</v>
      </c>
      <c r="K4542">
        <f t="shared" ca="1" si="5114"/>
        <v>0</v>
      </c>
      <c r="L4542" t="str">
        <f ca="1">IF(M4542,"",
IF(R4542&lt;&gt;".",IF(OR(R4542="@",R4542="X"),"",MID(R4542,1,1)),
IF(OR(OFFSET('map portals'!$A$1,$Q4542,$P4542+1)="#",ISNUMBER(MATCH((P4542+1)*1000+Q4542,$S$2:$S4541,0))),"","0")
&amp;IF(OR(OFFSET('map portals'!$A$1,$Q4542+1,$P4542)="#",ISNUMBER(MATCH(P4542*1000+(Q4542+1),$S$2:$S4541,0))),"","1")
&amp;IF(OR(OFFSET('map portals'!$A$1,$Q4542,$P4542-1)="#",ISNUMBER(MATCH((P4542-1)*1000+Q4542,$S$2:$S4541,0))),"","2")
&amp;IF(OR(OFFSET('map portals'!$A$1,$Q4542-1,$P4542)="#",ISNUMBER(MATCH(P4542*1000+(Q4542-1),$S$2:$S4541,0))),"","3")
))</f>
        <v>0</v>
      </c>
      <c r="M4542" t="b">
        <f ca="1">ISNUMBER(MATCH(S4542,$S$2:$S4541,0))</f>
        <v>0</v>
      </c>
      <c r="N4542">
        <f t="shared" ca="1" si="5115"/>
        <v>28</v>
      </c>
      <c r="O4542">
        <f t="shared" ca="1" si="5116"/>
        <v>61</v>
      </c>
      <c r="P4542">
        <f t="shared" ca="1" si="5117"/>
        <v>28</v>
      </c>
      <c r="Q4542">
        <f t="shared" ca="1" si="5118"/>
        <v>61</v>
      </c>
      <c r="R4542" t="str">
        <f ca="1">OFFSET('map portals'!$A$1,$O4542,$N4542)</f>
        <v>.</v>
      </c>
      <c r="S4542">
        <f t="shared" ca="1" si="5119"/>
        <v>28061</v>
      </c>
      <c r="T4542">
        <f t="shared" ca="1" si="5120"/>
        <v>626</v>
      </c>
    </row>
    <row r="4543" spans="1:20">
      <c r="A4543" s="3">
        <f t="shared" ca="1" si="5111"/>
        <v>4537</v>
      </c>
      <c r="B4543" s="3">
        <f t="shared" ca="1" si="5112"/>
        <v>4537</v>
      </c>
      <c r="C4543" s="3">
        <f t="shared" ref="C4543:I4543" ca="1" si="5179">B4543+IF(0=LEN(OFFSET($L$2,B4543,0)),1,0)</f>
        <v>4537</v>
      </c>
      <c r="D4543" s="3">
        <f t="shared" ca="1" si="5179"/>
        <v>4537</v>
      </c>
      <c r="E4543" s="3">
        <f t="shared" ca="1" si="5179"/>
        <v>4537</v>
      </c>
      <c r="F4543" s="3">
        <f t="shared" ca="1" si="5179"/>
        <v>4537</v>
      </c>
      <c r="G4543" s="3">
        <f t="shared" ca="1" si="5179"/>
        <v>4537</v>
      </c>
      <c r="H4543" s="3">
        <f t="shared" ca="1" si="5179"/>
        <v>4537</v>
      </c>
      <c r="I4543" s="3">
        <f t="shared" ca="1" si="5179"/>
        <v>4537</v>
      </c>
      <c r="J4543" s="3">
        <f ca="1">COUNTIF($A$2:$A4542,"="&amp;$A4543)+1</f>
        <v>2</v>
      </c>
      <c r="K4543">
        <f t="shared" ca="1" si="5114"/>
        <v>2</v>
      </c>
      <c r="L4543" t="str">
        <f ca="1">IF(M4543,"",
IF(R4543&lt;&gt;".",IF(OR(R4543="@",R4543="X"),"",MID(R4543,1,1)),
IF(OR(OFFSET('map portals'!$A$1,$Q4543,$P4543+1)="#",ISNUMBER(MATCH((P4543+1)*1000+Q4543,$S$2:$S4542,0))),"","0")
&amp;IF(OR(OFFSET('map portals'!$A$1,$Q4543+1,$P4543)="#",ISNUMBER(MATCH(P4543*1000+(Q4543+1),$S$2:$S4542,0))),"","1")
&amp;IF(OR(OFFSET('map portals'!$A$1,$Q4543,$P4543-1)="#",ISNUMBER(MATCH((P4543-1)*1000+Q4543,$S$2:$S4542,0))),"","2")
&amp;IF(OR(OFFSET('map portals'!$A$1,$Q4543-1,$P4543)="#",ISNUMBER(MATCH(P4543*1000+(Q4543-1),$S$2:$S4542,0))),"","3")
))</f>
        <v>2</v>
      </c>
      <c r="M4543" t="b">
        <f ca="1">ISNUMBER(MATCH(S4543,$S$2:$S4542,0))</f>
        <v>0</v>
      </c>
      <c r="N4543">
        <f t="shared" ca="1" si="5115"/>
        <v>26</v>
      </c>
      <c r="O4543">
        <f t="shared" ca="1" si="5116"/>
        <v>61</v>
      </c>
      <c r="P4543">
        <f t="shared" ca="1" si="5117"/>
        <v>26</v>
      </c>
      <c r="Q4543">
        <f t="shared" ca="1" si="5118"/>
        <v>61</v>
      </c>
      <c r="R4543" t="str">
        <f ca="1">OFFSET('map portals'!$A$1,$O4543,$N4543)</f>
        <v>.</v>
      </c>
      <c r="S4543">
        <f t="shared" ca="1" si="5119"/>
        <v>26061</v>
      </c>
      <c r="T4543">
        <f t="shared" ca="1" si="5120"/>
        <v>626</v>
      </c>
    </row>
    <row r="4544" spans="1:20">
      <c r="A4544" s="3">
        <f t="shared" ca="1" si="5111"/>
        <v>4537</v>
      </c>
      <c r="B4544" s="3">
        <f t="shared" ca="1" si="5112"/>
        <v>4538</v>
      </c>
      <c r="C4544" s="3">
        <f t="shared" ref="C4544:I4544" ca="1" si="5180">B4544+IF(0=LEN(OFFSET($L$2,B4544,0)),1,0)</f>
        <v>4538</v>
      </c>
      <c r="D4544" s="3">
        <f t="shared" ca="1" si="5180"/>
        <v>4538</v>
      </c>
      <c r="E4544" s="3">
        <f t="shared" ca="1" si="5180"/>
        <v>4538</v>
      </c>
      <c r="F4544" s="3">
        <f t="shared" ca="1" si="5180"/>
        <v>4538</v>
      </c>
      <c r="G4544" s="3">
        <f t="shared" ca="1" si="5180"/>
        <v>4538</v>
      </c>
      <c r="H4544" s="3">
        <f t="shared" ca="1" si="5180"/>
        <v>4538</v>
      </c>
      <c r="I4544" s="3">
        <f t="shared" ca="1" si="5180"/>
        <v>4538</v>
      </c>
      <c r="J4544" s="3">
        <f ca="1">COUNTIF($A$2:$A4543,"="&amp;$A4544)+1</f>
        <v>3</v>
      </c>
      <c r="K4544">
        <f t="shared" ca="1" si="5114"/>
        <v>3</v>
      </c>
      <c r="L4544" t="str">
        <f ca="1">IF(M4544,"",
IF(R4544&lt;&gt;".",IF(OR(R4544="@",R4544="X"),"",MID(R4544,1,1)),
IF(OR(OFFSET('map portals'!$A$1,$Q4544,$P4544+1)="#",ISNUMBER(MATCH((P4544+1)*1000+Q4544,$S$2:$S4543,0))),"","0")
&amp;IF(OR(OFFSET('map portals'!$A$1,$Q4544+1,$P4544)="#",ISNUMBER(MATCH(P4544*1000+(Q4544+1),$S$2:$S4543,0))),"","1")
&amp;IF(OR(OFFSET('map portals'!$A$1,$Q4544,$P4544-1)="#",ISNUMBER(MATCH((P4544-1)*1000+Q4544,$S$2:$S4543,0))),"","2")
&amp;IF(OR(OFFSET('map portals'!$A$1,$Q4544-1,$P4544)="#",ISNUMBER(MATCH(P4544*1000+(Q4544-1),$S$2:$S4543,0))),"","3")
))</f>
        <v>3</v>
      </c>
      <c r="M4544" t="b">
        <f ca="1">ISNUMBER(MATCH(S4544,$S$2:$S4543,0))</f>
        <v>0</v>
      </c>
      <c r="N4544">
        <f t="shared" ca="1" si="5115"/>
        <v>27</v>
      </c>
      <c r="O4544">
        <f t="shared" ca="1" si="5116"/>
        <v>60</v>
      </c>
      <c r="P4544">
        <f t="shared" ca="1" si="5117"/>
        <v>27</v>
      </c>
      <c r="Q4544">
        <f t="shared" ca="1" si="5118"/>
        <v>60</v>
      </c>
      <c r="R4544" t="str">
        <f ca="1">OFFSET('map portals'!$A$1,$O4544,$N4544)</f>
        <v>.</v>
      </c>
      <c r="S4544">
        <f t="shared" ca="1" si="5119"/>
        <v>27060</v>
      </c>
      <c r="T4544">
        <f t="shared" ca="1" si="5120"/>
        <v>626</v>
      </c>
    </row>
    <row r="4545" spans="1:20">
      <c r="A4545" s="3">
        <f t="shared" ca="1" si="5111"/>
        <v>4538</v>
      </c>
      <c r="B4545" s="3">
        <f t="shared" ca="1" si="5112"/>
        <v>4538</v>
      </c>
      <c r="C4545" s="3">
        <f t="shared" ref="C4545:I4545" ca="1" si="5181">B4545+IF(0=LEN(OFFSET($L$2,B4545,0)),1,0)</f>
        <v>4538</v>
      </c>
      <c r="D4545" s="3">
        <f t="shared" ca="1" si="5181"/>
        <v>4538</v>
      </c>
      <c r="E4545" s="3">
        <f t="shared" ca="1" si="5181"/>
        <v>4538</v>
      </c>
      <c r="F4545" s="3">
        <f t="shared" ca="1" si="5181"/>
        <v>4538</v>
      </c>
      <c r="G4545" s="3">
        <f t="shared" ca="1" si="5181"/>
        <v>4538</v>
      </c>
      <c r="H4545" s="3">
        <f t="shared" ca="1" si="5181"/>
        <v>4538</v>
      </c>
      <c r="I4545" s="3">
        <f t="shared" ca="1" si="5181"/>
        <v>4538</v>
      </c>
      <c r="J4545" s="3">
        <f ca="1">COUNTIF($A$2:$A4544,"="&amp;$A4545)+1</f>
        <v>1</v>
      </c>
      <c r="K4545">
        <f t="shared" ca="1" si="5114"/>
        <v>0</v>
      </c>
      <c r="L4545" t="str">
        <f ca="1">IF(M4545,"",
IF(R4545&lt;&gt;".",IF(OR(R4545="@",R4545="X"),"",MID(R4545,1,1)),
IF(OR(OFFSET('map portals'!$A$1,$Q4545,$P4545+1)="#",ISNUMBER(MATCH((P4545+1)*1000+Q4545,$S$2:$S4544,0))),"","0")
&amp;IF(OR(OFFSET('map portals'!$A$1,$Q4545+1,$P4545)="#",ISNUMBER(MATCH(P4545*1000+(Q4545+1),$S$2:$S4544,0))),"","1")
&amp;IF(OR(OFFSET('map portals'!$A$1,$Q4545,$P4545-1)="#",ISNUMBER(MATCH((P4545-1)*1000+Q4545,$S$2:$S4544,0))),"","2")
&amp;IF(OR(OFFSET('map portals'!$A$1,$Q4545-1,$P4545)="#",ISNUMBER(MATCH(P4545*1000+(Q4545-1),$S$2:$S4544,0))),"","3")
))</f>
        <v>0</v>
      </c>
      <c r="M4545" t="b">
        <f ca="1">ISNUMBER(MATCH(S4545,$S$2:$S4544,0))</f>
        <v>0</v>
      </c>
      <c r="N4545">
        <f t="shared" ca="1" si="5115"/>
        <v>94</v>
      </c>
      <c r="O4545">
        <f t="shared" ca="1" si="5116"/>
        <v>43</v>
      </c>
      <c r="P4545">
        <f t="shared" ca="1" si="5117"/>
        <v>94</v>
      </c>
      <c r="Q4545">
        <f t="shared" ca="1" si="5118"/>
        <v>43</v>
      </c>
      <c r="R4545" t="str">
        <f ca="1">OFFSET('map portals'!$A$1,$O4545,$N4545)</f>
        <v>.</v>
      </c>
      <c r="S4545">
        <f t="shared" ca="1" si="5119"/>
        <v>94043</v>
      </c>
      <c r="T4545">
        <f t="shared" ca="1" si="5120"/>
        <v>626</v>
      </c>
    </row>
    <row r="4546" spans="1:20">
      <c r="A4546" s="3">
        <f t="shared" ca="1" si="5111"/>
        <v>4538</v>
      </c>
      <c r="B4546" s="3">
        <f t="shared" ca="1" si="5112"/>
        <v>4539</v>
      </c>
      <c r="C4546" s="3">
        <f t="shared" ref="C4546:I4546" ca="1" si="5182">B4546+IF(0=LEN(OFFSET($L$2,B4546,0)),1,0)</f>
        <v>4539</v>
      </c>
      <c r="D4546" s="3">
        <f t="shared" ca="1" si="5182"/>
        <v>4539</v>
      </c>
      <c r="E4546" s="3">
        <f t="shared" ca="1" si="5182"/>
        <v>4539</v>
      </c>
      <c r="F4546" s="3">
        <f t="shared" ca="1" si="5182"/>
        <v>4539</v>
      </c>
      <c r="G4546" s="3">
        <f t="shared" ca="1" si="5182"/>
        <v>4539</v>
      </c>
      <c r="H4546" s="3">
        <f t="shared" ca="1" si="5182"/>
        <v>4539</v>
      </c>
      <c r="I4546" s="3">
        <f t="shared" ca="1" si="5182"/>
        <v>4539</v>
      </c>
      <c r="J4546" s="3">
        <f ca="1">COUNTIF($A$2:$A4545,"="&amp;$A4546)+1</f>
        <v>2</v>
      </c>
      <c r="K4546">
        <f t="shared" ca="1" si="5114"/>
        <v>1</v>
      </c>
      <c r="L4546" t="str">
        <f ca="1">IF(M4546,"",
IF(R4546&lt;&gt;".",IF(OR(R4546="@",R4546="X"),"",MID(R4546,1,1)),
IF(OR(OFFSET('map portals'!$A$1,$Q4546,$P4546+1)="#",ISNUMBER(MATCH((P4546+1)*1000+Q4546,$S$2:$S4545,0))),"","0")
&amp;IF(OR(OFFSET('map portals'!$A$1,$Q4546+1,$P4546)="#",ISNUMBER(MATCH(P4546*1000+(Q4546+1),$S$2:$S4545,0))),"","1")
&amp;IF(OR(OFFSET('map portals'!$A$1,$Q4546,$P4546-1)="#",ISNUMBER(MATCH((P4546-1)*1000+Q4546,$S$2:$S4545,0))),"","2")
&amp;IF(OR(OFFSET('map portals'!$A$1,$Q4546-1,$P4546)="#",ISNUMBER(MATCH(P4546*1000+(Q4546-1),$S$2:$S4545,0))),"","3")
))</f>
        <v>1</v>
      </c>
      <c r="M4546" t="b">
        <f ca="1">ISNUMBER(MATCH(S4546,$S$2:$S4545,0))</f>
        <v>0</v>
      </c>
      <c r="N4546">
        <f t="shared" ca="1" si="5115"/>
        <v>93</v>
      </c>
      <c r="O4546">
        <f t="shared" ca="1" si="5116"/>
        <v>44</v>
      </c>
      <c r="P4546">
        <f t="shared" ca="1" si="5117"/>
        <v>93</v>
      </c>
      <c r="Q4546">
        <f t="shared" ca="1" si="5118"/>
        <v>44</v>
      </c>
      <c r="R4546" t="str">
        <f ca="1">OFFSET('map portals'!$A$1,$O4546,$N4546)</f>
        <v>.</v>
      </c>
      <c r="S4546">
        <f t="shared" ca="1" si="5119"/>
        <v>93044</v>
      </c>
      <c r="T4546">
        <f t="shared" ca="1" si="5120"/>
        <v>626</v>
      </c>
    </row>
    <row r="4547" spans="1:20">
      <c r="A4547" s="3">
        <f t="shared" ca="1" si="5111"/>
        <v>4539</v>
      </c>
      <c r="B4547" s="3">
        <f t="shared" ca="1" si="5112"/>
        <v>4540</v>
      </c>
      <c r="C4547" s="3">
        <f t="shared" ref="C4547:I4547" ca="1" si="5183">B4547+IF(0=LEN(OFFSET($L$2,B4547,0)),1,0)</f>
        <v>4540</v>
      </c>
      <c r="D4547" s="3">
        <f t="shared" ca="1" si="5183"/>
        <v>4540</v>
      </c>
      <c r="E4547" s="3">
        <f t="shared" ca="1" si="5183"/>
        <v>4540</v>
      </c>
      <c r="F4547" s="3">
        <f t="shared" ca="1" si="5183"/>
        <v>4540</v>
      </c>
      <c r="G4547" s="3">
        <f t="shared" ca="1" si="5183"/>
        <v>4540</v>
      </c>
      <c r="H4547" s="3">
        <f t="shared" ca="1" si="5183"/>
        <v>4540</v>
      </c>
      <c r="I4547" s="3">
        <f t="shared" ca="1" si="5183"/>
        <v>4540</v>
      </c>
      <c r="J4547" s="3">
        <f ca="1">COUNTIF($A$2:$A4546,"="&amp;$A4547)+1</f>
        <v>1</v>
      </c>
      <c r="K4547">
        <f t="shared" ca="1" si="5114"/>
        <v>0</v>
      </c>
      <c r="L4547" t="str">
        <f ca="1">IF(M4547,"",
IF(R4547&lt;&gt;".",IF(OR(R4547="@",R4547="X"),"",MID(R4547,1,1)),
IF(OR(OFFSET('map portals'!$A$1,$Q4547,$P4547+1)="#",ISNUMBER(MATCH((P4547+1)*1000+Q4547,$S$2:$S4546,0))),"","0")
&amp;IF(OR(OFFSET('map portals'!$A$1,$Q4547+1,$P4547)="#",ISNUMBER(MATCH(P4547*1000+(Q4547+1),$S$2:$S4546,0))),"","1")
&amp;IF(OR(OFFSET('map portals'!$A$1,$Q4547,$P4547-1)="#",ISNUMBER(MATCH((P4547-1)*1000+Q4547,$S$2:$S4546,0))),"","2")
&amp;IF(OR(OFFSET('map portals'!$A$1,$Q4547-1,$P4547)="#",ISNUMBER(MATCH(P4547*1000+(Q4547-1),$S$2:$S4546,0))),"","3")
))</f>
        <v>0</v>
      </c>
      <c r="M4547" t="b">
        <f ca="1">ISNUMBER(MATCH(S4547,$S$2:$S4546,0))</f>
        <v>0</v>
      </c>
      <c r="N4547">
        <f t="shared" ca="1" si="5115"/>
        <v>29</v>
      </c>
      <c r="O4547">
        <f t="shared" ca="1" si="5116"/>
        <v>65</v>
      </c>
      <c r="P4547">
        <f t="shared" ca="1" si="5117"/>
        <v>29</v>
      </c>
      <c r="Q4547">
        <f t="shared" ca="1" si="5118"/>
        <v>65</v>
      </c>
      <c r="R4547" t="str">
        <f ca="1">OFFSET('map portals'!$A$1,$O4547,$N4547)</f>
        <v>.</v>
      </c>
      <c r="S4547">
        <f t="shared" ca="1" si="5119"/>
        <v>29065</v>
      </c>
      <c r="T4547">
        <f t="shared" ca="1" si="5120"/>
        <v>627</v>
      </c>
    </row>
    <row r="4548" spans="1:20">
      <c r="A4548" s="3">
        <f t="shared" ref="A4548:A4611" ca="1" si="5184">I4547</f>
        <v>4540</v>
      </c>
      <c r="B4548" s="3">
        <f t="shared" ref="B4548:B4611" ca="1" si="5185">A4548+IF(J4548=LEN(OFFSET($L$2,$A4548,0)),1,0)</f>
        <v>4541</v>
      </c>
      <c r="C4548" s="3">
        <f t="shared" ref="C4548:I4548" ca="1" si="5186">B4548+IF(0=LEN(OFFSET($L$2,B4548,0)),1,0)</f>
        <v>4541</v>
      </c>
      <c r="D4548" s="3">
        <f t="shared" ca="1" si="5186"/>
        <v>4541</v>
      </c>
      <c r="E4548" s="3">
        <f t="shared" ca="1" si="5186"/>
        <v>4541</v>
      </c>
      <c r="F4548" s="3">
        <f t="shared" ca="1" si="5186"/>
        <v>4541</v>
      </c>
      <c r="G4548" s="3">
        <f t="shared" ca="1" si="5186"/>
        <v>4541</v>
      </c>
      <c r="H4548" s="3">
        <f t="shared" ca="1" si="5186"/>
        <v>4541</v>
      </c>
      <c r="I4548" s="3">
        <f t="shared" ca="1" si="5186"/>
        <v>4541</v>
      </c>
      <c r="J4548" s="3">
        <f ca="1">COUNTIF($A$2:$A4547,"="&amp;$A4548)+1</f>
        <v>1</v>
      </c>
      <c r="K4548">
        <f t="shared" ref="K4548:K4611" ca="1" si="5187">INT(MID(OFFSET($L$2,$A4548,0),$J4548,1))</f>
        <v>0</v>
      </c>
      <c r="L4548" t="str">
        <f ca="1">IF(M4548,"",
IF(R4548&lt;&gt;".",IF(OR(R4548="@",R4548="X"),"",MID(R4548,1,1)),
IF(OR(OFFSET('map portals'!$A$1,$Q4548,$P4548+1)="#",ISNUMBER(MATCH((P4548+1)*1000+Q4548,$S$2:$S4547,0))),"","0")
&amp;IF(OR(OFFSET('map portals'!$A$1,$Q4548+1,$P4548)="#",ISNUMBER(MATCH(P4548*1000+(Q4548+1),$S$2:$S4547,0))),"","1")
&amp;IF(OR(OFFSET('map portals'!$A$1,$Q4548,$P4548-1)="#",ISNUMBER(MATCH((P4548-1)*1000+Q4548,$S$2:$S4547,0))),"","2")
&amp;IF(OR(OFFSET('map portals'!$A$1,$Q4548-1,$P4548)="#",ISNUMBER(MATCH(P4548*1000+(Q4548-1),$S$2:$S4547,0))),"","3")
))</f>
        <v/>
      </c>
      <c r="M4548" t="b">
        <f ca="1">ISNUMBER(MATCH(S4548,$S$2:$S4547,0))</f>
        <v>0</v>
      </c>
      <c r="N4548">
        <f t="shared" ref="N4548:N4611" ca="1" si="5188">OFFSET($P$2,$A4548,0)+CHOOSE(K4548+1,1,0,-1,0)</f>
        <v>29</v>
      </c>
      <c r="O4548">
        <f t="shared" ref="O4548:O4611" ca="1" si="5189">OFFSET($Q$2,$A4548,0)+CHOOSE(K4548+1,0,1,0,-1)</f>
        <v>61</v>
      </c>
      <c r="P4548">
        <f t="shared" ref="P4548:P4611" ca="1" si="5190">IF(OR($R4548=".",$R4548="X",$R4548="@"),N4548,INT(MID($R4548,2,4)))</f>
        <v>29</v>
      </c>
      <c r="Q4548">
        <f t="shared" ref="Q4548:Q4611" ca="1" si="5191">IF(OR($R4548=".",$R4548="X",$R4548="@"),O4548,INT(MID($R4548,6,4)))</f>
        <v>61</v>
      </c>
      <c r="R4548" t="str">
        <f ca="1">OFFSET('map portals'!$A$1,$O4548,$N4548)</f>
        <v>.</v>
      </c>
      <c r="S4548">
        <f t="shared" ref="S4548:S4611" ca="1" si="5192">P4548*1000+Q4548</f>
        <v>29061</v>
      </c>
      <c r="T4548">
        <f t="shared" ref="T4548:T4611" ca="1" si="5193">OFFSET($T$2,$A4548,0)+1</f>
        <v>627</v>
      </c>
    </row>
    <row r="4549" spans="1:20">
      <c r="A4549" s="3">
        <f t="shared" ca="1" si="5184"/>
        <v>4541</v>
      </c>
      <c r="B4549" s="3">
        <f t="shared" ca="1" si="5185"/>
        <v>4542</v>
      </c>
      <c r="C4549" s="3">
        <f t="shared" ref="C4549:I4549" ca="1" si="5194">B4549+IF(0=LEN(OFFSET($L$2,B4549,0)),1,0)</f>
        <v>4542</v>
      </c>
      <c r="D4549" s="3">
        <f t="shared" ca="1" si="5194"/>
        <v>4542</v>
      </c>
      <c r="E4549" s="3">
        <f t="shared" ca="1" si="5194"/>
        <v>4542</v>
      </c>
      <c r="F4549" s="3">
        <f t="shared" ca="1" si="5194"/>
        <v>4542</v>
      </c>
      <c r="G4549" s="3">
        <f t="shared" ca="1" si="5194"/>
        <v>4542</v>
      </c>
      <c r="H4549" s="3">
        <f t="shared" ca="1" si="5194"/>
        <v>4542</v>
      </c>
      <c r="I4549" s="3">
        <f t="shared" ca="1" si="5194"/>
        <v>4542</v>
      </c>
      <c r="J4549" s="3">
        <f ca="1">COUNTIF($A$2:$A4548,"="&amp;$A4549)+1</f>
        <v>1</v>
      </c>
      <c r="K4549">
        <f t="shared" ca="1" si="5187"/>
        <v>2</v>
      </c>
      <c r="L4549" t="str">
        <f ca="1">IF(M4549,"",
IF(R4549&lt;&gt;".",IF(OR(R4549="@",R4549="X"),"",MID(R4549,1,1)),
IF(OR(OFFSET('map portals'!$A$1,$Q4549,$P4549+1)="#",ISNUMBER(MATCH((P4549+1)*1000+Q4549,$S$2:$S4548,0))),"","0")
&amp;IF(OR(OFFSET('map portals'!$A$1,$Q4549+1,$P4549)="#",ISNUMBER(MATCH(P4549*1000+(Q4549+1),$S$2:$S4548,0))),"","1")
&amp;IF(OR(OFFSET('map portals'!$A$1,$Q4549,$P4549-1)="#",ISNUMBER(MATCH((P4549-1)*1000+Q4549,$S$2:$S4548,0))),"","2")
&amp;IF(OR(OFFSET('map portals'!$A$1,$Q4549-1,$P4549)="#",ISNUMBER(MATCH(P4549*1000+(Q4549-1),$S$2:$S4548,0))),"","3")
))</f>
        <v/>
      </c>
      <c r="M4549" t="b">
        <f ca="1">ISNUMBER(MATCH(S4549,$S$2:$S4548,0))</f>
        <v>0</v>
      </c>
      <c r="N4549">
        <f t="shared" ca="1" si="5188"/>
        <v>25</v>
      </c>
      <c r="O4549">
        <f t="shared" ca="1" si="5189"/>
        <v>61</v>
      </c>
      <c r="P4549">
        <f t="shared" ca="1" si="5190"/>
        <v>25</v>
      </c>
      <c r="Q4549">
        <f t="shared" ca="1" si="5191"/>
        <v>61</v>
      </c>
      <c r="R4549" t="str">
        <f ca="1">OFFSET('map portals'!$A$1,$O4549,$N4549)</f>
        <v>.</v>
      </c>
      <c r="S4549">
        <f t="shared" ca="1" si="5192"/>
        <v>25061</v>
      </c>
      <c r="T4549">
        <f t="shared" ca="1" si="5193"/>
        <v>627</v>
      </c>
    </row>
    <row r="4550" spans="1:20">
      <c r="A4550" s="3">
        <f t="shared" ca="1" si="5184"/>
        <v>4542</v>
      </c>
      <c r="B4550" s="3">
        <f t="shared" ca="1" si="5185"/>
        <v>4543</v>
      </c>
      <c r="C4550" s="3">
        <f t="shared" ref="C4550:I4550" ca="1" si="5195">B4550+IF(0=LEN(OFFSET($L$2,B4550,0)),1,0)</f>
        <v>4543</v>
      </c>
      <c r="D4550" s="3">
        <f t="shared" ca="1" si="5195"/>
        <v>4543</v>
      </c>
      <c r="E4550" s="3">
        <f t="shared" ca="1" si="5195"/>
        <v>4543</v>
      </c>
      <c r="F4550" s="3">
        <f t="shared" ca="1" si="5195"/>
        <v>4543</v>
      </c>
      <c r="G4550" s="3">
        <f t="shared" ca="1" si="5195"/>
        <v>4543</v>
      </c>
      <c r="H4550" s="3">
        <f t="shared" ca="1" si="5195"/>
        <v>4543</v>
      </c>
      <c r="I4550" s="3">
        <f t="shared" ca="1" si="5195"/>
        <v>4543</v>
      </c>
      <c r="J4550" s="3">
        <f ca="1">COUNTIF($A$2:$A4549,"="&amp;$A4550)+1</f>
        <v>1</v>
      </c>
      <c r="K4550">
        <f t="shared" ca="1" si="5187"/>
        <v>3</v>
      </c>
      <c r="L4550" t="str">
        <f ca="1">IF(M4550,"",
IF(R4550&lt;&gt;".",IF(OR(R4550="@",R4550="X"),"",MID(R4550,1,1)),
IF(OR(OFFSET('map portals'!$A$1,$Q4550,$P4550+1)="#",ISNUMBER(MATCH((P4550+1)*1000+Q4550,$S$2:$S4549,0))),"","0")
&amp;IF(OR(OFFSET('map portals'!$A$1,$Q4550+1,$P4550)="#",ISNUMBER(MATCH(P4550*1000+(Q4550+1),$S$2:$S4549,0))),"","1")
&amp;IF(OR(OFFSET('map portals'!$A$1,$Q4550,$P4550-1)="#",ISNUMBER(MATCH((P4550-1)*1000+Q4550,$S$2:$S4549,0))),"","2")
&amp;IF(OR(OFFSET('map portals'!$A$1,$Q4550-1,$P4550)="#",ISNUMBER(MATCH(P4550*1000+(Q4550-1),$S$2:$S4549,0))),"","3")
))</f>
        <v/>
      </c>
      <c r="M4550" t="b">
        <f ca="1">ISNUMBER(MATCH(S4550,$S$2:$S4549,0))</f>
        <v>0</v>
      </c>
      <c r="N4550">
        <f t="shared" ca="1" si="5188"/>
        <v>27</v>
      </c>
      <c r="O4550">
        <f t="shared" ca="1" si="5189"/>
        <v>59</v>
      </c>
      <c r="P4550">
        <f t="shared" ca="1" si="5190"/>
        <v>27</v>
      </c>
      <c r="Q4550">
        <f t="shared" ca="1" si="5191"/>
        <v>59</v>
      </c>
      <c r="R4550" t="str">
        <f ca="1">OFFSET('map portals'!$A$1,$O4550,$N4550)</f>
        <v>.</v>
      </c>
      <c r="S4550">
        <f t="shared" ca="1" si="5192"/>
        <v>27059</v>
      </c>
      <c r="T4550">
        <f t="shared" ca="1" si="5193"/>
        <v>627</v>
      </c>
    </row>
    <row r="4551" spans="1:20">
      <c r="A4551" s="3">
        <f t="shared" ca="1" si="5184"/>
        <v>4543</v>
      </c>
      <c r="B4551" s="3">
        <f t="shared" ca="1" si="5185"/>
        <v>4544</v>
      </c>
      <c r="C4551" s="3">
        <f t="shared" ref="C4551:I4551" ca="1" si="5196">B4551+IF(0=LEN(OFFSET($L$2,B4551,0)),1,0)</f>
        <v>4544</v>
      </c>
      <c r="D4551" s="3">
        <f t="shared" ca="1" si="5196"/>
        <v>4544</v>
      </c>
      <c r="E4551" s="3">
        <f t="shared" ca="1" si="5196"/>
        <v>4544</v>
      </c>
      <c r="F4551" s="3">
        <f t="shared" ca="1" si="5196"/>
        <v>4544</v>
      </c>
      <c r="G4551" s="3">
        <f t="shared" ca="1" si="5196"/>
        <v>4544</v>
      </c>
      <c r="H4551" s="3">
        <f t="shared" ca="1" si="5196"/>
        <v>4544</v>
      </c>
      <c r="I4551" s="3">
        <f t="shared" ca="1" si="5196"/>
        <v>4544</v>
      </c>
      <c r="J4551" s="3">
        <f ca="1">COUNTIF($A$2:$A4550,"="&amp;$A4551)+1</f>
        <v>1</v>
      </c>
      <c r="K4551">
        <f t="shared" ca="1" si="5187"/>
        <v>0</v>
      </c>
      <c r="L4551" t="str">
        <f ca="1">IF(M4551,"",
IF(R4551&lt;&gt;".",IF(OR(R4551="@",R4551="X"),"",MID(R4551,1,1)),
IF(OR(OFFSET('map portals'!$A$1,$Q4551,$P4551+1)="#",ISNUMBER(MATCH((P4551+1)*1000+Q4551,$S$2:$S4550,0))),"","0")
&amp;IF(OR(OFFSET('map portals'!$A$1,$Q4551+1,$P4551)="#",ISNUMBER(MATCH(P4551*1000+(Q4551+1),$S$2:$S4550,0))),"","1")
&amp;IF(OR(OFFSET('map portals'!$A$1,$Q4551,$P4551-1)="#",ISNUMBER(MATCH((P4551-1)*1000+Q4551,$S$2:$S4550,0))),"","2")
&amp;IF(OR(OFFSET('map portals'!$A$1,$Q4551-1,$P4551)="#",ISNUMBER(MATCH(P4551*1000+(Q4551-1),$S$2:$S4550,0))),"","3")
))</f>
        <v>0</v>
      </c>
      <c r="M4551" t="b">
        <f ca="1">ISNUMBER(MATCH(S4551,$S$2:$S4550,0))</f>
        <v>0</v>
      </c>
      <c r="N4551">
        <f t="shared" ca="1" si="5188"/>
        <v>95</v>
      </c>
      <c r="O4551">
        <f t="shared" ca="1" si="5189"/>
        <v>43</v>
      </c>
      <c r="P4551">
        <f t="shared" ca="1" si="5190"/>
        <v>95</v>
      </c>
      <c r="Q4551">
        <f t="shared" ca="1" si="5191"/>
        <v>43</v>
      </c>
      <c r="R4551" t="str">
        <f ca="1">OFFSET('map portals'!$A$1,$O4551,$N4551)</f>
        <v>.</v>
      </c>
      <c r="S4551">
        <f t="shared" ca="1" si="5192"/>
        <v>95043</v>
      </c>
      <c r="T4551">
        <f t="shared" ca="1" si="5193"/>
        <v>627</v>
      </c>
    </row>
    <row r="4552" spans="1:20">
      <c r="A4552" s="3">
        <f t="shared" ca="1" si="5184"/>
        <v>4544</v>
      </c>
      <c r="B4552" s="3">
        <f t="shared" ca="1" si="5185"/>
        <v>4545</v>
      </c>
      <c r="C4552" s="3">
        <f t="shared" ref="C4552:I4552" ca="1" si="5197">B4552+IF(0=LEN(OFFSET($L$2,B4552,0)),1,0)</f>
        <v>4545</v>
      </c>
      <c r="D4552" s="3">
        <f t="shared" ca="1" si="5197"/>
        <v>4545</v>
      </c>
      <c r="E4552" s="3">
        <f t="shared" ca="1" si="5197"/>
        <v>4545</v>
      </c>
      <c r="F4552" s="3">
        <f t="shared" ca="1" si="5197"/>
        <v>4545</v>
      </c>
      <c r="G4552" s="3">
        <f t="shared" ca="1" si="5197"/>
        <v>4545</v>
      </c>
      <c r="H4552" s="3">
        <f t="shared" ca="1" si="5197"/>
        <v>4545</v>
      </c>
      <c r="I4552" s="3">
        <f t="shared" ca="1" si="5197"/>
        <v>4545</v>
      </c>
      <c r="J4552" s="3">
        <f ca="1">COUNTIF($A$2:$A4551,"="&amp;$A4552)+1</f>
        <v>1</v>
      </c>
      <c r="K4552">
        <f t="shared" ca="1" si="5187"/>
        <v>1</v>
      </c>
      <c r="L4552" t="str">
        <f ca="1">IF(M4552,"",
IF(R4552&lt;&gt;".",IF(OR(R4552="@",R4552="X"),"",MID(R4552,1,1)),
IF(OR(OFFSET('map portals'!$A$1,$Q4552,$P4552+1)="#",ISNUMBER(MATCH((P4552+1)*1000+Q4552,$S$2:$S4551,0))),"","0")
&amp;IF(OR(OFFSET('map portals'!$A$1,$Q4552+1,$P4552)="#",ISNUMBER(MATCH(P4552*1000+(Q4552+1),$S$2:$S4551,0))),"","1")
&amp;IF(OR(OFFSET('map portals'!$A$1,$Q4552,$P4552-1)="#",ISNUMBER(MATCH((P4552-1)*1000+Q4552,$S$2:$S4551,0))),"","2")
&amp;IF(OR(OFFSET('map portals'!$A$1,$Q4552-1,$P4552)="#",ISNUMBER(MATCH(P4552*1000+(Q4552-1),$S$2:$S4551,0))),"","3")
))</f>
        <v/>
      </c>
      <c r="M4552" t="b">
        <f ca="1">ISNUMBER(MATCH(S4552,$S$2:$S4551,0))</f>
        <v>0</v>
      </c>
      <c r="N4552">
        <f t="shared" ca="1" si="5188"/>
        <v>93</v>
      </c>
      <c r="O4552">
        <f t="shared" ca="1" si="5189"/>
        <v>45</v>
      </c>
      <c r="P4552">
        <f t="shared" ca="1" si="5190"/>
        <v>93</v>
      </c>
      <c r="Q4552">
        <f t="shared" ca="1" si="5191"/>
        <v>45</v>
      </c>
      <c r="R4552" t="str">
        <f ca="1">OFFSET('map portals'!$A$1,$O4552,$N4552)</f>
        <v>.</v>
      </c>
      <c r="S4552">
        <f t="shared" ca="1" si="5192"/>
        <v>93045</v>
      </c>
      <c r="T4552">
        <f t="shared" ca="1" si="5193"/>
        <v>627</v>
      </c>
    </row>
    <row r="4553" spans="1:20">
      <c r="A4553" s="3">
        <f t="shared" ca="1" si="5184"/>
        <v>4545</v>
      </c>
      <c r="B4553" s="3">
        <f t="shared" ca="1" si="5185"/>
        <v>4546</v>
      </c>
      <c r="C4553" s="3">
        <f t="shared" ref="C4553:I4553" ca="1" si="5198">B4553+IF(0=LEN(OFFSET($L$2,B4553,0)),1,0)</f>
        <v>4547</v>
      </c>
      <c r="D4553" s="3">
        <f t="shared" ca="1" si="5198"/>
        <v>4548</v>
      </c>
      <c r="E4553" s="3">
        <f t="shared" ca="1" si="5198"/>
        <v>4549</v>
      </c>
      <c r="F4553" s="3">
        <f t="shared" ca="1" si="5198"/>
        <v>4549</v>
      </c>
      <c r="G4553" s="3">
        <f t="shared" ca="1" si="5198"/>
        <v>4549</v>
      </c>
      <c r="H4553" s="3">
        <f t="shared" ca="1" si="5198"/>
        <v>4549</v>
      </c>
      <c r="I4553" s="3">
        <f t="shared" ca="1" si="5198"/>
        <v>4549</v>
      </c>
      <c r="J4553" s="3">
        <f ca="1">COUNTIF($A$2:$A4552,"="&amp;$A4553)+1</f>
        <v>1</v>
      </c>
      <c r="K4553">
        <f t="shared" ca="1" si="5187"/>
        <v>0</v>
      </c>
      <c r="L4553" t="str">
        <f ca="1">IF(M4553,"",
IF(R4553&lt;&gt;".",IF(OR(R4553="@",R4553="X"),"",MID(R4553,1,1)),
IF(OR(OFFSET('map portals'!$A$1,$Q4553,$P4553+1)="#",ISNUMBER(MATCH((P4553+1)*1000+Q4553,$S$2:$S4552,0))),"","0")
&amp;IF(OR(OFFSET('map portals'!$A$1,$Q4553+1,$P4553)="#",ISNUMBER(MATCH(P4553*1000+(Q4553+1),$S$2:$S4552,0))),"","1")
&amp;IF(OR(OFFSET('map portals'!$A$1,$Q4553,$P4553-1)="#",ISNUMBER(MATCH((P4553-1)*1000+Q4553,$S$2:$S4552,0))),"","2")
&amp;IF(OR(OFFSET('map portals'!$A$1,$Q4553-1,$P4553)="#",ISNUMBER(MATCH(P4553*1000+(Q4553-1),$S$2:$S4552,0))),"","3")
))</f>
        <v>0</v>
      </c>
      <c r="M4553" t="b">
        <f ca="1">ISNUMBER(MATCH(S4553,$S$2:$S4552,0))</f>
        <v>0</v>
      </c>
      <c r="N4553">
        <f t="shared" ca="1" si="5188"/>
        <v>30</v>
      </c>
      <c r="O4553">
        <f t="shared" ca="1" si="5189"/>
        <v>65</v>
      </c>
      <c r="P4553">
        <f t="shared" ca="1" si="5190"/>
        <v>30</v>
      </c>
      <c r="Q4553">
        <f t="shared" ca="1" si="5191"/>
        <v>65</v>
      </c>
      <c r="R4553" t="str">
        <f ca="1">OFFSET('map portals'!$A$1,$O4553,$N4553)</f>
        <v>.</v>
      </c>
      <c r="S4553">
        <f t="shared" ca="1" si="5192"/>
        <v>30065</v>
      </c>
      <c r="T4553">
        <f t="shared" ca="1" si="5193"/>
        <v>628</v>
      </c>
    </row>
    <row r="4554" spans="1:20">
      <c r="A4554" s="3">
        <f t="shared" ca="1" si="5184"/>
        <v>4549</v>
      </c>
      <c r="B4554" s="3">
        <f t="shared" ca="1" si="5185"/>
        <v>4550</v>
      </c>
      <c r="C4554" s="3">
        <f t="shared" ref="C4554:I4554" ca="1" si="5199">B4554+IF(0=LEN(OFFSET($L$2,B4554,0)),1,0)</f>
        <v>4551</v>
      </c>
      <c r="D4554" s="3">
        <f t="shared" ca="1" si="5199"/>
        <v>4551</v>
      </c>
      <c r="E4554" s="3">
        <f t="shared" ca="1" si="5199"/>
        <v>4551</v>
      </c>
      <c r="F4554" s="3">
        <f t="shared" ca="1" si="5199"/>
        <v>4551</v>
      </c>
      <c r="G4554" s="3">
        <f t="shared" ca="1" si="5199"/>
        <v>4551</v>
      </c>
      <c r="H4554" s="3">
        <f t="shared" ca="1" si="5199"/>
        <v>4551</v>
      </c>
      <c r="I4554" s="3">
        <f t="shared" ca="1" si="5199"/>
        <v>4551</v>
      </c>
      <c r="J4554" s="3">
        <f ca="1">COUNTIF($A$2:$A4553,"="&amp;$A4554)+1</f>
        <v>1</v>
      </c>
      <c r="K4554">
        <f t="shared" ca="1" si="5187"/>
        <v>0</v>
      </c>
      <c r="L4554" t="str">
        <f ca="1">IF(M4554,"",
IF(R4554&lt;&gt;".",IF(OR(R4554="@",R4554="X"),"",MID(R4554,1,1)),
IF(OR(OFFSET('map portals'!$A$1,$Q4554,$P4554+1)="#",ISNUMBER(MATCH((P4554+1)*1000+Q4554,$S$2:$S4553,0))),"","0")
&amp;IF(OR(OFFSET('map portals'!$A$1,$Q4554+1,$P4554)="#",ISNUMBER(MATCH(P4554*1000+(Q4554+1),$S$2:$S4553,0))),"","1")
&amp;IF(OR(OFFSET('map portals'!$A$1,$Q4554,$P4554-1)="#",ISNUMBER(MATCH((P4554-1)*1000+Q4554,$S$2:$S4553,0))),"","2")
&amp;IF(OR(OFFSET('map portals'!$A$1,$Q4554-1,$P4554)="#",ISNUMBER(MATCH(P4554*1000+(Q4554-1),$S$2:$S4553,0))),"","3")
))</f>
        <v>0</v>
      </c>
      <c r="M4554" t="b">
        <f ca="1">ISNUMBER(MATCH(S4554,$S$2:$S4553,0))</f>
        <v>0</v>
      </c>
      <c r="N4554">
        <f t="shared" ca="1" si="5188"/>
        <v>96</v>
      </c>
      <c r="O4554">
        <f t="shared" ca="1" si="5189"/>
        <v>43</v>
      </c>
      <c r="P4554">
        <f t="shared" ca="1" si="5190"/>
        <v>96</v>
      </c>
      <c r="Q4554">
        <f t="shared" ca="1" si="5191"/>
        <v>43</v>
      </c>
      <c r="R4554" t="str">
        <f ca="1">OFFSET('map portals'!$A$1,$O4554,$N4554)</f>
        <v>.</v>
      </c>
      <c r="S4554">
        <f t="shared" ca="1" si="5192"/>
        <v>96043</v>
      </c>
      <c r="T4554">
        <f t="shared" ca="1" si="5193"/>
        <v>628</v>
      </c>
    </row>
    <row r="4555" spans="1:20">
      <c r="A4555" s="3">
        <f t="shared" ca="1" si="5184"/>
        <v>4551</v>
      </c>
      <c r="B4555" s="3">
        <f t="shared" ca="1" si="5185"/>
        <v>4552</v>
      </c>
      <c r="C4555" s="3">
        <f t="shared" ref="C4555:I4555" ca="1" si="5200">B4555+IF(0=LEN(OFFSET($L$2,B4555,0)),1,0)</f>
        <v>4552</v>
      </c>
      <c r="D4555" s="3">
        <f t="shared" ca="1" si="5200"/>
        <v>4552</v>
      </c>
      <c r="E4555" s="3">
        <f t="shared" ca="1" si="5200"/>
        <v>4552</v>
      </c>
      <c r="F4555" s="3">
        <f t="shared" ca="1" si="5200"/>
        <v>4552</v>
      </c>
      <c r="G4555" s="3">
        <f t="shared" ca="1" si="5200"/>
        <v>4552</v>
      </c>
      <c r="H4555" s="3">
        <f t="shared" ca="1" si="5200"/>
        <v>4552</v>
      </c>
      <c r="I4555" s="3">
        <f t="shared" ca="1" si="5200"/>
        <v>4552</v>
      </c>
      <c r="J4555" s="3">
        <f ca="1">COUNTIF($A$2:$A4554,"="&amp;$A4555)+1</f>
        <v>1</v>
      </c>
      <c r="K4555">
        <f t="shared" ca="1" si="5187"/>
        <v>0</v>
      </c>
      <c r="L4555" t="str">
        <f ca="1">IF(M4555,"",
IF(R4555&lt;&gt;".",IF(OR(R4555="@",R4555="X"),"",MID(R4555,1,1)),
IF(OR(OFFSET('map portals'!$A$1,$Q4555,$P4555+1)="#",ISNUMBER(MATCH((P4555+1)*1000+Q4555,$S$2:$S4554,0))),"","0")
&amp;IF(OR(OFFSET('map portals'!$A$1,$Q4555+1,$P4555)="#",ISNUMBER(MATCH(P4555*1000+(Q4555+1),$S$2:$S4554,0))),"","1")
&amp;IF(OR(OFFSET('map portals'!$A$1,$Q4555,$P4555-1)="#",ISNUMBER(MATCH((P4555-1)*1000+Q4555,$S$2:$S4554,0))),"","2")
&amp;IF(OR(OFFSET('map portals'!$A$1,$Q4555-1,$P4555)="#",ISNUMBER(MATCH(P4555*1000+(Q4555-1),$S$2:$S4554,0))),"","3")
))</f>
        <v>3</v>
      </c>
      <c r="M4555" t="b">
        <f ca="1">ISNUMBER(MATCH(S4555,$S$2:$S4554,0))</f>
        <v>0</v>
      </c>
      <c r="N4555">
        <f t="shared" ca="1" si="5188"/>
        <v>31</v>
      </c>
      <c r="O4555">
        <f t="shared" ca="1" si="5189"/>
        <v>65</v>
      </c>
      <c r="P4555">
        <f t="shared" ca="1" si="5190"/>
        <v>31</v>
      </c>
      <c r="Q4555">
        <f t="shared" ca="1" si="5191"/>
        <v>65</v>
      </c>
      <c r="R4555" t="str">
        <f ca="1">OFFSET('map portals'!$A$1,$O4555,$N4555)</f>
        <v>.</v>
      </c>
      <c r="S4555">
        <f t="shared" ca="1" si="5192"/>
        <v>31065</v>
      </c>
      <c r="T4555">
        <f t="shared" ca="1" si="5193"/>
        <v>629</v>
      </c>
    </row>
    <row r="4556" spans="1:20">
      <c r="A4556" s="3">
        <f t="shared" ca="1" si="5184"/>
        <v>4552</v>
      </c>
      <c r="B4556" s="3">
        <f t="shared" ca="1" si="5185"/>
        <v>4553</v>
      </c>
      <c r="C4556" s="3">
        <f t="shared" ref="C4556:I4556" ca="1" si="5201">B4556+IF(0=LEN(OFFSET($L$2,B4556,0)),1,0)</f>
        <v>4553</v>
      </c>
      <c r="D4556" s="3">
        <f t="shared" ca="1" si="5201"/>
        <v>4553</v>
      </c>
      <c r="E4556" s="3">
        <f t="shared" ca="1" si="5201"/>
        <v>4553</v>
      </c>
      <c r="F4556" s="3">
        <f t="shared" ca="1" si="5201"/>
        <v>4553</v>
      </c>
      <c r="G4556" s="3">
        <f t="shared" ca="1" si="5201"/>
        <v>4553</v>
      </c>
      <c r="H4556" s="3">
        <f t="shared" ca="1" si="5201"/>
        <v>4553</v>
      </c>
      <c r="I4556" s="3">
        <f t="shared" ca="1" si="5201"/>
        <v>4553</v>
      </c>
      <c r="J4556" s="3">
        <f ca="1">COUNTIF($A$2:$A4555,"="&amp;$A4556)+1</f>
        <v>1</v>
      </c>
      <c r="K4556">
        <f t="shared" ca="1" si="5187"/>
        <v>0</v>
      </c>
      <c r="L4556" t="str">
        <f ca="1">IF(M4556,"",
IF(R4556&lt;&gt;".",IF(OR(R4556="@",R4556="X"),"",MID(R4556,1,1)),
IF(OR(OFFSET('map portals'!$A$1,$Q4556,$P4556+1)="#",ISNUMBER(MATCH((P4556+1)*1000+Q4556,$S$2:$S4555,0))),"","0")
&amp;IF(OR(OFFSET('map portals'!$A$1,$Q4556+1,$P4556)="#",ISNUMBER(MATCH(P4556*1000+(Q4556+1),$S$2:$S4555,0))),"","1")
&amp;IF(OR(OFFSET('map portals'!$A$1,$Q4556,$P4556-1)="#",ISNUMBER(MATCH((P4556-1)*1000+Q4556,$S$2:$S4555,0))),"","2")
&amp;IF(OR(OFFSET('map portals'!$A$1,$Q4556-1,$P4556)="#",ISNUMBER(MATCH(P4556*1000+(Q4556-1),$S$2:$S4555,0))),"","3")
))</f>
        <v>01</v>
      </c>
      <c r="M4556" t="b">
        <f ca="1">ISNUMBER(MATCH(S4556,$S$2:$S4555,0))</f>
        <v>0</v>
      </c>
      <c r="N4556">
        <f t="shared" ca="1" si="5188"/>
        <v>97</v>
      </c>
      <c r="O4556">
        <f t="shared" ca="1" si="5189"/>
        <v>43</v>
      </c>
      <c r="P4556">
        <f t="shared" ca="1" si="5190"/>
        <v>97</v>
      </c>
      <c r="Q4556">
        <f t="shared" ca="1" si="5191"/>
        <v>43</v>
      </c>
      <c r="R4556" t="str">
        <f ca="1">OFFSET('map portals'!$A$1,$O4556,$N4556)</f>
        <v>.</v>
      </c>
      <c r="S4556">
        <f t="shared" ca="1" si="5192"/>
        <v>97043</v>
      </c>
      <c r="T4556">
        <f t="shared" ca="1" si="5193"/>
        <v>629</v>
      </c>
    </row>
    <row r="4557" spans="1:20">
      <c r="A4557" s="3">
        <f t="shared" ca="1" si="5184"/>
        <v>4553</v>
      </c>
      <c r="B4557" s="3">
        <f t="shared" ca="1" si="5185"/>
        <v>4554</v>
      </c>
      <c r="C4557" s="3">
        <f t="shared" ref="C4557:I4557" ca="1" si="5202">B4557+IF(0=LEN(OFFSET($L$2,B4557,0)),1,0)</f>
        <v>4554</v>
      </c>
      <c r="D4557" s="3">
        <f t="shared" ca="1" si="5202"/>
        <v>4554</v>
      </c>
      <c r="E4557" s="3">
        <f t="shared" ca="1" si="5202"/>
        <v>4554</v>
      </c>
      <c r="F4557" s="3">
        <f t="shared" ca="1" si="5202"/>
        <v>4554</v>
      </c>
      <c r="G4557" s="3">
        <f t="shared" ca="1" si="5202"/>
        <v>4554</v>
      </c>
      <c r="H4557" s="3">
        <f t="shared" ca="1" si="5202"/>
        <v>4554</v>
      </c>
      <c r="I4557" s="3">
        <f t="shared" ca="1" si="5202"/>
        <v>4554</v>
      </c>
      <c r="J4557" s="3">
        <f ca="1">COUNTIF($A$2:$A4556,"="&amp;$A4557)+1</f>
        <v>1</v>
      </c>
      <c r="K4557">
        <f t="shared" ca="1" si="5187"/>
        <v>3</v>
      </c>
      <c r="L4557" t="str">
        <f ca="1">IF(M4557,"",
IF(R4557&lt;&gt;".",IF(OR(R4557="@",R4557="X"),"",MID(R4557,1,1)),
IF(OR(OFFSET('map portals'!$A$1,$Q4557,$P4557+1)="#",ISNUMBER(MATCH((P4557+1)*1000+Q4557,$S$2:$S4556,0))),"","0")
&amp;IF(OR(OFFSET('map portals'!$A$1,$Q4557+1,$P4557)="#",ISNUMBER(MATCH(P4557*1000+(Q4557+1),$S$2:$S4556,0))),"","1")
&amp;IF(OR(OFFSET('map portals'!$A$1,$Q4557,$P4557-1)="#",ISNUMBER(MATCH((P4557-1)*1000+Q4557,$S$2:$S4556,0))),"","2")
&amp;IF(OR(OFFSET('map portals'!$A$1,$Q4557-1,$P4557)="#",ISNUMBER(MATCH(P4557*1000+(Q4557-1),$S$2:$S4556,0))),"","3")
))</f>
        <v>3</v>
      </c>
      <c r="M4557" t="b">
        <f ca="1">ISNUMBER(MATCH(S4557,$S$2:$S4556,0))</f>
        <v>0</v>
      </c>
      <c r="N4557">
        <f t="shared" ca="1" si="5188"/>
        <v>31</v>
      </c>
      <c r="O4557">
        <f t="shared" ca="1" si="5189"/>
        <v>64</v>
      </c>
      <c r="P4557">
        <f t="shared" ca="1" si="5190"/>
        <v>31</v>
      </c>
      <c r="Q4557">
        <f t="shared" ca="1" si="5191"/>
        <v>64</v>
      </c>
      <c r="R4557" t="str">
        <f ca="1">OFFSET('map portals'!$A$1,$O4557,$N4557)</f>
        <v>.</v>
      </c>
      <c r="S4557">
        <f t="shared" ca="1" si="5192"/>
        <v>31064</v>
      </c>
      <c r="T4557">
        <f t="shared" ca="1" si="5193"/>
        <v>630</v>
      </c>
    </row>
    <row r="4558" spans="1:20">
      <c r="A4558" s="3">
        <f t="shared" ca="1" si="5184"/>
        <v>4554</v>
      </c>
      <c r="B4558" s="3">
        <f t="shared" ca="1" si="5185"/>
        <v>4554</v>
      </c>
      <c r="C4558" s="3">
        <f t="shared" ref="C4558:I4558" ca="1" si="5203">B4558+IF(0=LEN(OFFSET($L$2,B4558,0)),1,0)</f>
        <v>4554</v>
      </c>
      <c r="D4558" s="3">
        <f t="shared" ca="1" si="5203"/>
        <v>4554</v>
      </c>
      <c r="E4558" s="3">
        <f t="shared" ca="1" si="5203"/>
        <v>4554</v>
      </c>
      <c r="F4558" s="3">
        <f t="shared" ca="1" si="5203"/>
        <v>4554</v>
      </c>
      <c r="G4558" s="3">
        <f t="shared" ca="1" si="5203"/>
        <v>4554</v>
      </c>
      <c r="H4558" s="3">
        <f t="shared" ca="1" si="5203"/>
        <v>4554</v>
      </c>
      <c r="I4558" s="3">
        <f t="shared" ca="1" si="5203"/>
        <v>4554</v>
      </c>
      <c r="J4558" s="3">
        <f ca="1">COUNTIF($A$2:$A4557,"="&amp;$A4558)+1</f>
        <v>1</v>
      </c>
      <c r="K4558">
        <f t="shared" ca="1" si="5187"/>
        <v>0</v>
      </c>
      <c r="L4558" t="str">
        <f ca="1">IF(M4558,"",
IF(R4558&lt;&gt;".",IF(OR(R4558="@",R4558="X"),"",MID(R4558,1,1)),
IF(OR(OFFSET('map portals'!$A$1,$Q4558,$P4558+1)="#",ISNUMBER(MATCH((P4558+1)*1000+Q4558,$S$2:$S4557,0))),"","0")
&amp;IF(OR(OFFSET('map portals'!$A$1,$Q4558+1,$P4558)="#",ISNUMBER(MATCH(P4558*1000+(Q4558+1),$S$2:$S4557,0))),"","1")
&amp;IF(OR(OFFSET('map portals'!$A$1,$Q4558,$P4558-1)="#",ISNUMBER(MATCH((P4558-1)*1000+Q4558,$S$2:$S4557,0))),"","2")
&amp;IF(OR(OFFSET('map portals'!$A$1,$Q4558-1,$P4558)="#",ISNUMBER(MATCH(P4558*1000+(Q4558-1),$S$2:$S4557,0))),"","3")
))</f>
        <v>0</v>
      </c>
      <c r="M4558" t="b">
        <f ca="1">ISNUMBER(MATCH(S4558,$S$2:$S4557,0))</f>
        <v>0</v>
      </c>
      <c r="N4558">
        <f t="shared" ca="1" si="5188"/>
        <v>98</v>
      </c>
      <c r="O4558">
        <f t="shared" ca="1" si="5189"/>
        <v>43</v>
      </c>
      <c r="P4558">
        <f t="shared" ca="1" si="5190"/>
        <v>98</v>
      </c>
      <c r="Q4558">
        <f t="shared" ca="1" si="5191"/>
        <v>43</v>
      </c>
      <c r="R4558" t="str">
        <f ca="1">OFFSET('map portals'!$A$1,$O4558,$N4558)</f>
        <v>.</v>
      </c>
      <c r="S4558">
        <f t="shared" ca="1" si="5192"/>
        <v>98043</v>
      </c>
      <c r="T4558">
        <f t="shared" ca="1" si="5193"/>
        <v>630</v>
      </c>
    </row>
    <row r="4559" spans="1:20">
      <c r="A4559" s="3">
        <f t="shared" ca="1" si="5184"/>
        <v>4554</v>
      </c>
      <c r="B4559" s="3">
        <f t="shared" ca="1" si="5185"/>
        <v>4555</v>
      </c>
      <c r="C4559" s="3">
        <f t="shared" ref="C4559:I4559" ca="1" si="5204">B4559+IF(0=LEN(OFFSET($L$2,B4559,0)),1,0)</f>
        <v>4555</v>
      </c>
      <c r="D4559" s="3">
        <f t="shared" ca="1" si="5204"/>
        <v>4555</v>
      </c>
      <c r="E4559" s="3">
        <f t="shared" ca="1" si="5204"/>
        <v>4555</v>
      </c>
      <c r="F4559" s="3">
        <f t="shared" ca="1" si="5204"/>
        <v>4555</v>
      </c>
      <c r="G4559" s="3">
        <f t="shared" ca="1" si="5204"/>
        <v>4555</v>
      </c>
      <c r="H4559" s="3">
        <f t="shared" ca="1" si="5204"/>
        <v>4555</v>
      </c>
      <c r="I4559" s="3">
        <f t="shared" ca="1" si="5204"/>
        <v>4555</v>
      </c>
      <c r="J4559" s="3">
        <f ca="1">COUNTIF($A$2:$A4558,"="&amp;$A4559)+1</f>
        <v>2</v>
      </c>
      <c r="K4559">
        <f t="shared" ca="1" si="5187"/>
        <v>1</v>
      </c>
      <c r="L4559" t="str">
        <f ca="1">IF(M4559,"",
IF(R4559&lt;&gt;".",IF(OR(R4559="@",R4559="X"),"",MID(R4559,1,1)),
IF(OR(OFFSET('map portals'!$A$1,$Q4559,$P4559+1)="#",ISNUMBER(MATCH((P4559+1)*1000+Q4559,$S$2:$S4558,0))),"","0")
&amp;IF(OR(OFFSET('map portals'!$A$1,$Q4559+1,$P4559)="#",ISNUMBER(MATCH(P4559*1000+(Q4559+1),$S$2:$S4558,0))),"","1")
&amp;IF(OR(OFFSET('map portals'!$A$1,$Q4559,$P4559-1)="#",ISNUMBER(MATCH((P4559-1)*1000+Q4559,$S$2:$S4558,0))),"","2")
&amp;IF(OR(OFFSET('map portals'!$A$1,$Q4559-1,$P4559)="#",ISNUMBER(MATCH(P4559*1000+(Q4559-1),$S$2:$S4558,0))),"","3")
))</f>
        <v>1</v>
      </c>
      <c r="M4559" t="b">
        <f ca="1">ISNUMBER(MATCH(S4559,$S$2:$S4558,0))</f>
        <v>0</v>
      </c>
      <c r="N4559">
        <f t="shared" ca="1" si="5188"/>
        <v>97</v>
      </c>
      <c r="O4559">
        <f t="shared" ca="1" si="5189"/>
        <v>44</v>
      </c>
      <c r="P4559">
        <f t="shared" ca="1" si="5190"/>
        <v>97</v>
      </c>
      <c r="Q4559">
        <f t="shared" ca="1" si="5191"/>
        <v>44</v>
      </c>
      <c r="R4559" t="str">
        <f ca="1">OFFSET('map portals'!$A$1,$O4559,$N4559)</f>
        <v>.</v>
      </c>
      <c r="S4559">
        <f t="shared" ca="1" si="5192"/>
        <v>97044</v>
      </c>
      <c r="T4559">
        <f t="shared" ca="1" si="5193"/>
        <v>630</v>
      </c>
    </row>
    <row r="4560" spans="1:20">
      <c r="A4560" s="3">
        <f t="shared" ca="1" si="5184"/>
        <v>4555</v>
      </c>
      <c r="B4560" s="3">
        <f t="shared" ca="1" si="5185"/>
        <v>4556</v>
      </c>
      <c r="C4560" s="3">
        <f t="shared" ref="C4560:I4560" ca="1" si="5205">B4560+IF(0=LEN(OFFSET($L$2,B4560,0)),1,0)</f>
        <v>4556</v>
      </c>
      <c r="D4560" s="3">
        <f t="shared" ca="1" si="5205"/>
        <v>4556</v>
      </c>
      <c r="E4560" s="3">
        <f t="shared" ca="1" si="5205"/>
        <v>4556</v>
      </c>
      <c r="F4560" s="3">
        <f t="shared" ca="1" si="5205"/>
        <v>4556</v>
      </c>
      <c r="G4560" s="3">
        <f t="shared" ca="1" si="5205"/>
        <v>4556</v>
      </c>
      <c r="H4560" s="3">
        <f t="shared" ca="1" si="5205"/>
        <v>4556</v>
      </c>
      <c r="I4560" s="3">
        <f t="shared" ca="1" si="5205"/>
        <v>4556</v>
      </c>
      <c r="J4560" s="3">
        <f ca="1">COUNTIF($A$2:$A4559,"="&amp;$A4560)+1</f>
        <v>1</v>
      </c>
      <c r="K4560">
        <f t="shared" ca="1" si="5187"/>
        <v>3</v>
      </c>
      <c r="L4560" t="str">
        <f ca="1">IF(M4560,"",
IF(R4560&lt;&gt;".",IF(OR(R4560="@",R4560="X"),"",MID(R4560,1,1)),
IF(OR(OFFSET('map portals'!$A$1,$Q4560,$P4560+1)="#",ISNUMBER(MATCH((P4560+1)*1000+Q4560,$S$2:$S4559,0))),"","0")
&amp;IF(OR(OFFSET('map portals'!$A$1,$Q4560+1,$P4560)="#",ISNUMBER(MATCH(P4560*1000+(Q4560+1),$S$2:$S4559,0))),"","1")
&amp;IF(OR(OFFSET('map portals'!$A$1,$Q4560,$P4560-1)="#",ISNUMBER(MATCH((P4560-1)*1000+Q4560,$S$2:$S4559,0))),"","2")
&amp;IF(OR(OFFSET('map portals'!$A$1,$Q4560-1,$P4560)="#",ISNUMBER(MATCH(P4560*1000+(Q4560-1),$S$2:$S4559,0))),"","3")
))</f>
        <v>03</v>
      </c>
      <c r="M4560" t="b">
        <f ca="1">ISNUMBER(MATCH(S4560,$S$2:$S4559,0))</f>
        <v>0</v>
      </c>
      <c r="N4560">
        <f t="shared" ca="1" si="5188"/>
        <v>31</v>
      </c>
      <c r="O4560">
        <f t="shared" ca="1" si="5189"/>
        <v>63</v>
      </c>
      <c r="P4560">
        <f t="shared" ca="1" si="5190"/>
        <v>31</v>
      </c>
      <c r="Q4560">
        <f t="shared" ca="1" si="5191"/>
        <v>63</v>
      </c>
      <c r="R4560" t="str">
        <f ca="1">OFFSET('map portals'!$A$1,$O4560,$N4560)</f>
        <v>.</v>
      </c>
      <c r="S4560">
        <f t="shared" ca="1" si="5192"/>
        <v>31063</v>
      </c>
      <c r="T4560">
        <f t="shared" ca="1" si="5193"/>
        <v>631</v>
      </c>
    </row>
    <row r="4561" spans="1:20">
      <c r="A4561" s="3">
        <f t="shared" ca="1" si="5184"/>
        <v>4556</v>
      </c>
      <c r="B4561" s="3">
        <f t="shared" ca="1" si="5185"/>
        <v>4557</v>
      </c>
      <c r="C4561" s="3">
        <f t="shared" ref="C4561:I4561" ca="1" si="5206">B4561+IF(0=LEN(OFFSET($L$2,B4561,0)),1,0)</f>
        <v>4557</v>
      </c>
      <c r="D4561" s="3">
        <f t="shared" ca="1" si="5206"/>
        <v>4557</v>
      </c>
      <c r="E4561" s="3">
        <f t="shared" ca="1" si="5206"/>
        <v>4557</v>
      </c>
      <c r="F4561" s="3">
        <f t="shared" ca="1" si="5206"/>
        <v>4557</v>
      </c>
      <c r="G4561" s="3">
        <f t="shared" ca="1" si="5206"/>
        <v>4557</v>
      </c>
      <c r="H4561" s="3">
        <f t="shared" ca="1" si="5206"/>
        <v>4557</v>
      </c>
      <c r="I4561" s="3">
        <f t="shared" ca="1" si="5206"/>
        <v>4557</v>
      </c>
      <c r="J4561" s="3">
        <f ca="1">COUNTIF($A$2:$A4560,"="&amp;$A4561)+1</f>
        <v>1</v>
      </c>
      <c r="K4561">
        <f t="shared" ca="1" si="5187"/>
        <v>0</v>
      </c>
      <c r="L4561" t="str">
        <f ca="1">IF(M4561,"",
IF(R4561&lt;&gt;".",IF(OR(R4561="@",R4561="X"),"",MID(R4561,1,1)),
IF(OR(OFFSET('map portals'!$A$1,$Q4561,$P4561+1)="#",ISNUMBER(MATCH((P4561+1)*1000+Q4561,$S$2:$S4560,0))),"","0")
&amp;IF(OR(OFFSET('map portals'!$A$1,$Q4561+1,$P4561)="#",ISNUMBER(MATCH(P4561*1000+(Q4561+1),$S$2:$S4560,0))),"","1")
&amp;IF(OR(OFFSET('map portals'!$A$1,$Q4561,$P4561-1)="#",ISNUMBER(MATCH((P4561-1)*1000+Q4561,$S$2:$S4560,0))),"","2")
&amp;IF(OR(OFFSET('map portals'!$A$1,$Q4561-1,$P4561)="#",ISNUMBER(MATCH(P4561*1000+(Q4561-1),$S$2:$S4560,0))),"","3")
))</f>
        <v>0</v>
      </c>
      <c r="M4561" t="b">
        <f ca="1">ISNUMBER(MATCH(S4561,$S$2:$S4560,0))</f>
        <v>0</v>
      </c>
      <c r="N4561">
        <f t="shared" ca="1" si="5188"/>
        <v>99</v>
      </c>
      <c r="O4561">
        <f t="shared" ca="1" si="5189"/>
        <v>43</v>
      </c>
      <c r="P4561">
        <f t="shared" ca="1" si="5190"/>
        <v>99</v>
      </c>
      <c r="Q4561">
        <f t="shared" ca="1" si="5191"/>
        <v>43</v>
      </c>
      <c r="R4561" t="str">
        <f ca="1">OFFSET('map portals'!$A$1,$O4561,$N4561)</f>
        <v>.</v>
      </c>
      <c r="S4561">
        <f t="shared" ca="1" si="5192"/>
        <v>99043</v>
      </c>
      <c r="T4561">
        <f t="shared" ca="1" si="5193"/>
        <v>631</v>
      </c>
    </row>
    <row r="4562" spans="1:20">
      <c r="A4562" s="3">
        <f t="shared" ca="1" si="5184"/>
        <v>4557</v>
      </c>
      <c r="B4562" s="3">
        <f t="shared" ca="1" si="5185"/>
        <v>4558</v>
      </c>
      <c r="C4562" s="3">
        <f t="shared" ref="C4562:I4562" ca="1" si="5207">B4562+IF(0=LEN(OFFSET($L$2,B4562,0)),1,0)</f>
        <v>4558</v>
      </c>
      <c r="D4562" s="3">
        <f t="shared" ca="1" si="5207"/>
        <v>4558</v>
      </c>
      <c r="E4562" s="3">
        <f t="shared" ca="1" si="5207"/>
        <v>4558</v>
      </c>
      <c r="F4562" s="3">
        <f t="shared" ca="1" si="5207"/>
        <v>4558</v>
      </c>
      <c r="G4562" s="3">
        <f t="shared" ca="1" si="5207"/>
        <v>4558</v>
      </c>
      <c r="H4562" s="3">
        <f t="shared" ca="1" si="5207"/>
        <v>4558</v>
      </c>
      <c r="I4562" s="3">
        <f t="shared" ca="1" si="5207"/>
        <v>4558</v>
      </c>
      <c r="J4562" s="3">
        <f ca="1">COUNTIF($A$2:$A4561,"="&amp;$A4562)+1</f>
        <v>1</v>
      </c>
      <c r="K4562">
        <f t="shared" ca="1" si="5187"/>
        <v>1</v>
      </c>
      <c r="L4562" t="str">
        <f ca="1">IF(M4562,"",
IF(R4562&lt;&gt;".",IF(OR(R4562="@",R4562="X"),"",MID(R4562,1,1)),
IF(OR(OFFSET('map portals'!$A$1,$Q4562,$P4562+1)="#",ISNUMBER(MATCH((P4562+1)*1000+Q4562,$S$2:$S4561,0))),"","0")
&amp;IF(OR(OFFSET('map portals'!$A$1,$Q4562+1,$P4562)="#",ISNUMBER(MATCH(P4562*1000+(Q4562+1),$S$2:$S4561,0))),"","1")
&amp;IF(OR(OFFSET('map portals'!$A$1,$Q4562,$P4562-1)="#",ISNUMBER(MATCH((P4562-1)*1000+Q4562,$S$2:$S4561,0))),"","2")
&amp;IF(OR(OFFSET('map portals'!$A$1,$Q4562-1,$P4562)="#",ISNUMBER(MATCH(P4562*1000+(Q4562-1),$S$2:$S4561,0))),"","3")
))</f>
        <v>012</v>
      </c>
      <c r="M4562" t="b">
        <f ca="1">ISNUMBER(MATCH(S4562,$S$2:$S4561,0))</f>
        <v>0</v>
      </c>
      <c r="N4562">
        <f t="shared" ca="1" si="5188"/>
        <v>97</v>
      </c>
      <c r="O4562">
        <f t="shared" ca="1" si="5189"/>
        <v>45</v>
      </c>
      <c r="P4562">
        <f t="shared" ca="1" si="5190"/>
        <v>97</v>
      </c>
      <c r="Q4562">
        <f t="shared" ca="1" si="5191"/>
        <v>45</v>
      </c>
      <c r="R4562" t="str">
        <f ca="1">OFFSET('map portals'!$A$1,$O4562,$N4562)</f>
        <v>.</v>
      </c>
      <c r="S4562">
        <f t="shared" ca="1" si="5192"/>
        <v>97045</v>
      </c>
      <c r="T4562">
        <f t="shared" ca="1" si="5193"/>
        <v>631</v>
      </c>
    </row>
    <row r="4563" spans="1:20">
      <c r="A4563" s="3">
        <f t="shared" ca="1" si="5184"/>
        <v>4558</v>
      </c>
      <c r="B4563" s="3">
        <f t="shared" ca="1" si="5185"/>
        <v>4558</v>
      </c>
      <c r="C4563" s="3">
        <f t="shared" ref="C4563:I4563" ca="1" si="5208">B4563+IF(0=LEN(OFFSET($L$2,B4563,0)),1,0)</f>
        <v>4558</v>
      </c>
      <c r="D4563" s="3">
        <f t="shared" ca="1" si="5208"/>
        <v>4558</v>
      </c>
      <c r="E4563" s="3">
        <f t="shared" ca="1" si="5208"/>
        <v>4558</v>
      </c>
      <c r="F4563" s="3">
        <f t="shared" ca="1" si="5208"/>
        <v>4558</v>
      </c>
      <c r="G4563" s="3">
        <f t="shared" ca="1" si="5208"/>
        <v>4558</v>
      </c>
      <c r="H4563" s="3">
        <f t="shared" ca="1" si="5208"/>
        <v>4558</v>
      </c>
      <c r="I4563" s="3">
        <f t="shared" ca="1" si="5208"/>
        <v>4558</v>
      </c>
      <c r="J4563" s="3">
        <f ca="1">COUNTIF($A$2:$A4562,"="&amp;$A4563)+1</f>
        <v>1</v>
      </c>
      <c r="K4563">
        <f t="shared" ca="1" si="5187"/>
        <v>0</v>
      </c>
      <c r="L4563" t="str">
        <f ca="1">IF(M4563,"",
IF(R4563&lt;&gt;".",IF(OR(R4563="@",R4563="X"),"",MID(R4563,1,1)),
IF(OR(OFFSET('map portals'!$A$1,$Q4563,$P4563+1)="#",ISNUMBER(MATCH((P4563+1)*1000+Q4563,$S$2:$S4562,0))),"","0")
&amp;IF(OR(OFFSET('map portals'!$A$1,$Q4563+1,$P4563)="#",ISNUMBER(MATCH(P4563*1000+(Q4563+1),$S$2:$S4562,0))),"","1")
&amp;IF(OR(OFFSET('map portals'!$A$1,$Q4563,$P4563-1)="#",ISNUMBER(MATCH((P4563-1)*1000+Q4563,$S$2:$S4562,0))),"","2")
&amp;IF(OR(OFFSET('map portals'!$A$1,$Q4563-1,$P4563)="#",ISNUMBER(MATCH(P4563*1000+(Q4563-1),$S$2:$S4562,0))),"","3")
))</f>
        <v>0</v>
      </c>
      <c r="M4563" t="b">
        <f ca="1">ISNUMBER(MATCH(S4563,$S$2:$S4562,0))</f>
        <v>0</v>
      </c>
      <c r="N4563">
        <f t="shared" ca="1" si="5188"/>
        <v>32</v>
      </c>
      <c r="O4563">
        <f t="shared" ca="1" si="5189"/>
        <v>63</v>
      </c>
      <c r="P4563">
        <f t="shared" ca="1" si="5190"/>
        <v>32</v>
      </c>
      <c r="Q4563">
        <f t="shared" ca="1" si="5191"/>
        <v>63</v>
      </c>
      <c r="R4563" t="str">
        <f ca="1">OFFSET('map portals'!$A$1,$O4563,$N4563)</f>
        <v>.</v>
      </c>
      <c r="S4563">
        <f t="shared" ca="1" si="5192"/>
        <v>32063</v>
      </c>
      <c r="T4563">
        <f t="shared" ca="1" si="5193"/>
        <v>632</v>
      </c>
    </row>
    <row r="4564" spans="1:20">
      <c r="A4564" s="3">
        <f t="shared" ca="1" si="5184"/>
        <v>4558</v>
      </c>
      <c r="B4564" s="3">
        <f t="shared" ca="1" si="5185"/>
        <v>4559</v>
      </c>
      <c r="C4564" s="3">
        <f t="shared" ref="C4564:I4564" ca="1" si="5209">B4564+IF(0=LEN(OFFSET($L$2,B4564,0)),1,0)</f>
        <v>4559</v>
      </c>
      <c r="D4564" s="3">
        <f t="shared" ca="1" si="5209"/>
        <v>4559</v>
      </c>
      <c r="E4564" s="3">
        <f t="shared" ca="1" si="5209"/>
        <v>4559</v>
      </c>
      <c r="F4564" s="3">
        <f t="shared" ca="1" si="5209"/>
        <v>4559</v>
      </c>
      <c r="G4564" s="3">
        <f t="shared" ca="1" si="5209"/>
        <v>4559</v>
      </c>
      <c r="H4564" s="3">
        <f t="shared" ca="1" si="5209"/>
        <v>4559</v>
      </c>
      <c r="I4564" s="3">
        <f t="shared" ca="1" si="5209"/>
        <v>4559</v>
      </c>
      <c r="J4564" s="3">
        <f ca="1">COUNTIF($A$2:$A4563,"="&amp;$A4564)+1</f>
        <v>2</v>
      </c>
      <c r="K4564">
        <f t="shared" ca="1" si="5187"/>
        <v>3</v>
      </c>
      <c r="L4564" t="str">
        <f ca="1">IF(M4564,"",
IF(R4564&lt;&gt;".",IF(OR(R4564="@",R4564="X"),"",MID(R4564,1,1)),
IF(OR(OFFSET('map portals'!$A$1,$Q4564,$P4564+1)="#",ISNUMBER(MATCH((P4564+1)*1000+Q4564,$S$2:$S4563,0))),"","0")
&amp;IF(OR(OFFSET('map portals'!$A$1,$Q4564+1,$P4564)="#",ISNUMBER(MATCH(P4564*1000+(Q4564+1),$S$2:$S4563,0))),"","1")
&amp;IF(OR(OFFSET('map portals'!$A$1,$Q4564,$P4564-1)="#",ISNUMBER(MATCH((P4564-1)*1000+Q4564,$S$2:$S4563,0))),"","2")
&amp;IF(OR(OFFSET('map portals'!$A$1,$Q4564-1,$P4564)="#",ISNUMBER(MATCH(P4564*1000+(Q4564-1),$S$2:$S4563,0))),"","3")
))</f>
        <v>3</v>
      </c>
      <c r="M4564" t="b">
        <f ca="1">ISNUMBER(MATCH(S4564,$S$2:$S4563,0))</f>
        <v>0</v>
      </c>
      <c r="N4564">
        <f t="shared" ca="1" si="5188"/>
        <v>31</v>
      </c>
      <c r="O4564">
        <f t="shared" ca="1" si="5189"/>
        <v>62</v>
      </c>
      <c r="P4564">
        <f t="shared" ca="1" si="5190"/>
        <v>31</v>
      </c>
      <c r="Q4564">
        <f t="shared" ca="1" si="5191"/>
        <v>62</v>
      </c>
      <c r="R4564" t="str">
        <f ca="1">OFFSET('map portals'!$A$1,$O4564,$N4564)</f>
        <v>.</v>
      </c>
      <c r="S4564">
        <f t="shared" ca="1" si="5192"/>
        <v>31062</v>
      </c>
      <c r="T4564">
        <f t="shared" ca="1" si="5193"/>
        <v>632</v>
      </c>
    </row>
    <row r="4565" spans="1:20">
      <c r="A4565" s="3">
        <f t="shared" ca="1" si="5184"/>
        <v>4559</v>
      </c>
      <c r="B4565" s="3">
        <f t="shared" ca="1" si="5185"/>
        <v>4560</v>
      </c>
      <c r="C4565" s="3">
        <f t="shared" ref="C4565:I4565" ca="1" si="5210">B4565+IF(0=LEN(OFFSET($L$2,B4565,0)),1,0)</f>
        <v>4560</v>
      </c>
      <c r="D4565" s="3">
        <f t="shared" ca="1" si="5210"/>
        <v>4560</v>
      </c>
      <c r="E4565" s="3">
        <f t="shared" ca="1" si="5210"/>
        <v>4560</v>
      </c>
      <c r="F4565" s="3">
        <f t="shared" ca="1" si="5210"/>
        <v>4560</v>
      </c>
      <c r="G4565" s="3">
        <f t="shared" ca="1" si="5210"/>
        <v>4560</v>
      </c>
      <c r="H4565" s="3">
        <f t="shared" ca="1" si="5210"/>
        <v>4560</v>
      </c>
      <c r="I4565" s="3">
        <f t="shared" ca="1" si="5210"/>
        <v>4560</v>
      </c>
      <c r="J4565" s="3">
        <f ca="1">COUNTIF($A$2:$A4564,"="&amp;$A4565)+1</f>
        <v>1</v>
      </c>
      <c r="K4565">
        <f t="shared" ca="1" si="5187"/>
        <v>0</v>
      </c>
      <c r="L4565" t="str">
        <f ca="1">IF(M4565,"",
IF(R4565&lt;&gt;".",IF(OR(R4565="@",R4565="X"),"",MID(R4565,1,1)),
IF(OR(OFFSET('map portals'!$A$1,$Q4565,$P4565+1)="#",ISNUMBER(MATCH((P4565+1)*1000+Q4565,$S$2:$S4564,0))),"","0")
&amp;IF(OR(OFFSET('map portals'!$A$1,$Q4565+1,$P4565)="#",ISNUMBER(MATCH(P4565*1000+(Q4565+1),$S$2:$S4564,0))),"","1")
&amp;IF(OR(OFFSET('map portals'!$A$1,$Q4565,$P4565-1)="#",ISNUMBER(MATCH((P4565-1)*1000+Q4565,$S$2:$S4564,0))),"","2")
&amp;IF(OR(OFFSET('map portals'!$A$1,$Q4565-1,$P4565)="#",ISNUMBER(MATCH(P4565*1000+(Q4565-1),$S$2:$S4564,0))),"","3")
))</f>
        <v>0</v>
      </c>
      <c r="M4565" t="b">
        <f ca="1">ISNUMBER(MATCH(S4565,$S$2:$S4564,0))</f>
        <v>0</v>
      </c>
      <c r="N4565">
        <f t="shared" ca="1" si="5188"/>
        <v>100</v>
      </c>
      <c r="O4565">
        <f t="shared" ca="1" si="5189"/>
        <v>43</v>
      </c>
      <c r="P4565">
        <f t="shared" ca="1" si="5190"/>
        <v>100</v>
      </c>
      <c r="Q4565">
        <f t="shared" ca="1" si="5191"/>
        <v>43</v>
      </c>
      <c r="R4565" t="str">
        <f ca="1">OFFSET('map portals'!$A$1,$O4565,$N4565)</f>
        <v>.</v>
      </c>
      <c r="S4565">
        <f t="shared" ca="1" si="5192"/>
        <v>100043</v>
      </c>
      <c r="T4565">
        <f t="shared" ca="1" si="5193"/>
        <v>632</v>
      </c>
    </row>
    <row r="4566" spans="1:20">
      <c r="A4566" s="3">
        <f t="shared" ca="1" si="5184"/>
        <v>4560</v>
      </c>
      <c r="B4566" s="3">
        <f t="shared" ca="1" si="5185"/>
        <v>4560</v>
      </c>
      <c r="C4566" s="3">
        <f t="shared" ref="C4566:I4566" ca="1" si="5211">B4566+IF(0=LEN(OFFSET($L$2,B4566,0)),1,0)</f>
        <v>4560</v>
      </c>
      <c r="D4566" s="3">
        <f t="shared" ca="1" si="5211"/>
        <v>4560</v>
      </c>
      <c r="E4566" s="3">
        <f t="shared" ca="1" si="5211"/>
        <v>4560</v>
      </c>
      <c r="F4566" s="3">
        <f t="shared" ca="1" si="5211"/>
        <v>4560</v>
      </c>
      <c r="G4566" s="3">
        <f t="shared" ca="1" si="5211"/>
        <v>4560</v>
      </c>
      <c r="H4566" s="3">
        <f t="shared" ca="1" si="5211"/>
        <v>4560</v>
      </c>
      <c r="I4566" s="3">
        <f t="shared" ca="1" si="5211"/>
        <v>4560</v>
      </c>
      <c r="J4566" s="3">
        <f ca="1">COUNTIF($A$2:$A4565,"="&amp;$A4566)+1</f>
        <v>1</v>
      </c>
      <c r="K4566">
        <f t="shared" ca="1" si="5187"/>
        <v>0</v>
      </c>
      <c r="L4566" t="str">
        <f ca="1">IF(M4566,"",
IF(R4566&lt;&gt;".",IF(OR(R4566="@",R4566="X"),"",MID(R4566,1,1)),
IF(OR(OFFSET('map portals'!$A$1,$Q4566,$P4566+1)="#",ISNUMBER(MATCH((P4566+1)*1000+Q4566,$S$2:$S4565,0))),"","0")
&amp;IF(OR(OFFSET('map portals'!$A$1,$Q4566+1,$P4566)="#",ISNUMBER(MATCH(P4566*1000+(Q4566+1),$S$2:$S4565,0))),"","1")
&amp;IF(OR(OFFSET('map portals'!$A$1,$Q4566,$P4566-1)="#",ISNUMBER(MATCH((P4566-1)*1000+Q4566,$S$2:$S4565,0))),"","2")
&amp;IF(OR(OFFSET('map portals'!$A$1,$Q4566-1,$P4566)="#",ISNUMBER(MATCH(P4566*1000+(Q4566-1),$S$2:$S4565,0))),"","3")
))</f>
        <v>0</v>
      </c>
      <c r="M4566" t="b">
        <f ca="1">ISNUMBER(MATCH(S4566,$S$2:$S4565,0))</f>
        <v>0</v>
      </c>
      <c r="N4566">
        <f t="shared" ca="1" si="5188"/>
        <v>98</v>
      </c>
      <c r="O4566">
        <f t="shared" ca="1" si="5189"/>
        <v>45</v>
      </c>
      <c r="P4566">
        <f t="shared" ca="1" si="5190"/>
        <v>98</v>
      </c>
      <c r="Q4566">
        <f t="shared" ca="1" si="5191"/>
        <v>45</v>
      </c>
      <c r="R4566" t="str">
        <f ca="1">OFFSET('map portals'!$A$1,$O4566,$N4566)</f>
        <v>.</v>
      </c>
      <c r="S4566">
        <f t="shared" ca="1" si="5192"/>
        <v>98045</v>
      </c>
      <c r="T4566">
        <f t="shared" ca="1" si="5193"/>
        <v>632</v>
      </c>
    </row>
    <row r="4567" spans="1:20">
      <c r="A4567" s="3">
        <f t="shared" ca="1" si="5184"/>
        <v>4560</v>
      </c>
      <c r="B4567" s="3">
        <f t="shared" ca="1" si="5185"/>
        <v>4560</v>
      </c>
      <c r="C4567" s="3">
        <f t="shared" ref="C4567:I4567" ca="1" si="5212">B4567+IF(0=LEN(OFFSET($L$2,B4567,0)),1,0)</f>
        <v>4560</v>
      </c>
      <c r="D4567" s="3">
        <f t="shared" ca="1" si="5212"/>
        <v>4560</v>
      </c>
      <c r="E4567" s="3">
        <f t="shared" ca="1" si="5212"/>
        <v>4560</v>
      </c>
      <c r="F4567" s="3">
        <f t="shared" ca="1" si="5212"/>
        <v>4560</v>
      </c>
      <c r="G4567" s="3">
        <f t="shared" ca="1" si="5212"/>
        <v>4560</v>
      </c>
      <c r="H4567" s="3">
        <f t="shared" ca="1" si="5212"/>
        <v>4560</v>
      </c>
      <c r="I4567" s="3">
        <f t="shared" ca="1" si="5212"/>
        <v>4560</v>
      </c>
      <c r="J4567" s="3">
        <f ca="1">COUNTIF($A$2:$A4566,"="&amp;$A4567)+1</f>
        <v>2</v>
      </c>
      <c r="K4567">
        <f t="shared" ca="1" si="5187"/>
        <v>1</v>
      </c>
      <c r="L4567" t="str">
        <f ca="1">IF(M4567,"",
IF(R4567&lt;&gt;".",IF(OR(R4567="@",R4567="X"),"",MID(R4567,1,1)),
IF(OR(OFFSET('map portals'!$A$1,$Q4567,$P4567+1)="#",ISNUMBER(MATCH((P4567+1)*1000+Q4567,$S$2:$S4566,0))),"","0")
&amp;IF(OR(OFFSET('map portals'!$A$1,$Q4567+1,$P4567)="#",ISNUMBER(MATCH(P4567*1000+(Q4567+1),$S$2:$S4566,0))),"","1")
&amp;IF(OR(OFFSET('map portals'!$A$1,$Q4567,$P4567-1)="#",ISNUMBER(MATCH((P4567-1)*1000+Q4567,$S$2:$S4566,0))),"","2")
&amp;IF(OR(OFFSET('map portals'!$A$1,$Q4567-1,$P4567)="#",ISNUMBER(MATCH(P4567*1000+(Q4567-1),$S$2:$S4566,0))),"","3")
))</f>
        <v>1</v>
      </c>
      <c r="M4567" t="b">
        <f ca="1">ISNUMBER(MATCH(S4567,$S$2:$S4566,0))</f>
        <v>0</v>
      </c>
      <c r="N4567">
        <f t="shared" ca="1" si="5188"/>
        <v>97</v>
      </c>
      <c r="O4567">
        <f t="shared" ca="1" si="5189"/>
        <v>46</v>
      </c>
      <c r="P4567">
        <f t="shared" ca="1" si="5190"/>
        <v>97</v>
      </c>
      <c r="Q4567">
        <f t="shared" ca="1" si="5191"/>
        <v>46</v>
      </c>
      <c r="R4567" t="str">
        <f ca="1">OFFSET('map portals'!$A$1,$O4567,$N4567)</f>
        <v>.</v>
      </c>
      <c r="S4567">
        <f t="shared" ca="1" si="5192"/>
        <v>97046</v>
      </c>
      <c r="T4567">
        <f t="shared" ca="1" si="5193"/>
        <v>632</v>
      </c>
    </row>
    <row r="4568" spans="1:20">
      <c r="A4568" s="3">
        <f t="shared" ca="1" si="5184"/>
        <v>4560</v>
      </c>
      <c r="B4568" s="3">
        <f t="shared" ca="1" si="5185"/>
        <v>4561</v>
      </c>
      <c r="C4568" s="3">
        <f t="shared" ref="C4568:I4568" ca="1" si="5213">B4568+IF(0=LEN(OFFSET($L$2,B4568,0)),1,0)</f>
        <v>4561</v>
      </c>
      <c r="D4568" s="3">
        <f t="shared" ca="1" si="5213"/>
        <v>4561</v>
      </c>
      <c r="E4568" s="3">
        <f t="shared" ca="1" si="5213"/>
        <v>4561</v>
      </c>
      <c r="F4568" s="3">
        <f t="shared" ca="1" si="5213"/>
        <v>4561</v>
      </c>
      <c r="G4568" s="3">
        <f t="shared" ca="1" si="5213"/>
        <v>4561</v>
      </c>
      <c r="H4568" s="3">
        <f t="shared" ca="1" si="5213"/>
        <v>4561</v>
      </c>
      <c r="I4568" s="3">
        <f t="shared" ca="1" si="5213"/>
        <v>4561</v>
      </c>
      <c r="J4568" s="3">
        <f ca="1">COUNTIF($A$2:$A4567,"="&amp;$A4568)+1</f>
        <v>3</v>
      </c>
      <c r="K4568">
        <f t="shared" ca="1" si="5187"/>
        <v>2</v>
      </c>
      <c r="L4568" t="str">
        <f ca="1">IF(M4568,"",
IF(R4568&lt;&gt;".",IF(OR(R4568="@",R4568="X"),"",MID(R4568,1,1)),
IF(OR(OFFSET('map portals'!$A$1,$Q4568,$P4568+1)="#",ISNUMBER(MATCH((P4568+1)*1000+Q4568,$S$2:$S4567,0))),"","0")
&amp;IF(OR(OFFSET('map portals'!$A$1,$Q4568+1,$P4568)="#",ISNUMBER(MATCH(P4568*1000+(Q4568+1),$S$2:$S4567,0))),"","1")
&amp;IF(OR(OFFSET('map portals'!$A$1,$Q4568,$P4568-1)="#",ISNUMBER(MATCH((P4568-1)*1000+Q4568,$S$2:$S4567,0))),"","2")
&amp;IF(OR(OFFSET('map portals'!$A$1,$Q4568-1,$P4568)="#",ISNUMBER(MATCH(P4568*1000+(Q4568-1),$S$2:$S4567,0))),"","3")
))</f>
        <v>2</v>
      </c>
      <c r="M4568" t="b">
        <f ca="1">ISNUMBER(MATCH(S4568,$S$2:$S4567,0))</f>
        <v>0</v>
      </c>
      <c r="N4568">
        <f t="shared" ca="1" si="5188"/>
        <v>96</v>
      </c>
      <c r="O4568">
        <f t="shared" ca="1" si="5189"/>
        <v>45</v>
      </c>
      <c r="P4568">
        <f t="shared" ca="1" si="5190"/>
        <v>96</v>
      </c>
      <c r="Q4568">
        <f t="shared" ca="1" si="5191"/>
        <v>45</v>
      </c>
      <c r="R4568" t="str">
        <f ca="1">OFFSET('map portals'!$A$1,$O4568,$N4568)</f>
        <v>.</v>
      </c>
      <c r="S4568">
        <f t="shared" ca="1" si="5192"/>
        <v>96045</v>
      </c>
      <c r="T4568">
        <f t="shared" ca="1" si="5193"/>
        <v>632</v>
      </c>
    </row>
    <row r="4569" spans="1:20">
      <c r="A4569" s="3">
        <f t="shared" ca="1" si="5184"/>
        <v>4561</v>
      </c>
      <c r="B4569" s="3">
        <f t="shared" ca="1" si="5185"/>
        <v>4562</v>
      </c>
      <c r="C4569" s="3">
        <f t="shared" ref="C4569:I4569" ca="1" si="5214">B4569+IF(0=LEN(OFFSET($L$2,B4569,0)),1,0)</f>
        <v>4562</v>
      </c>
      <c r="D4569" s="3">
        <f t="shared" ca="1" si="5214"/>
        <v>4562</v>
      </c>
      <c r="E4569" s="3">
        <f t="shared" ca="1" si="5214"/>
        <v>4562</v>
      </c>
      <c r="F4569" s="3">
        <f t="shared" ca="1" si="5214"/>
        <v>4562</v>
      </c>
      <c r="G4569" s="3">
        <f t="shared" ca="1" si="5214"/>
        <v>4562</v>
      </c>
      <c r="H4569" s="3">
        <f t="shared" ca="1" si="5214"/>
        <v>4562</v>
      </c>
      <c r="I4569" s="3">
        <f t="shared" ca="1" si="5214"/>
        <v>4562</v>
      </c>
      <c r="J4569" s="3">
        <f ca="1">COUNTIF($A$2:$A4568,"="&amp;$A4569)+1</f>
        <v>1</v>
      </c>
      <c r="K4569">
        <f t="shared" ca="1" si="5187"/>
        <v>0</v>
      </c>
      <c r="L4569" t="str">
        <f ca="1">IF(M4569,"",
IF(R4569&lt;&gt;".",IF(OR(R4569="@",R4569="X"),"",MID(R4569,1,1)),
IF(OR(OFFSET('map portals'!$A$1,$Q4569,$P4569+1)="#",ISNUMBER(MATCH((P4569+1)*1000+Q4569,$S$2:$S4568,0))),"","0")
&amp;IF(OR(OFFSET('map portals'!$A$1,$Q4569+1,$P4569)="#",ISNUMBER(MATCH(P4569*1000+(Q4569+1),$S$2:$S4568,0))),"","1")
&amp;IF(OR(OFFSET('map portals'!$A$1,$Q4569,$P4569-1)="#",ISNUMBER(MATCH((P4569-1)*1000+Q4569,$S$2:$S4568,0))),"","2")
&amp;IF(OR(OFFSET('map portals'!$A$1,$Q4569-1,$P4569)="#",ISNUMBER(MATCH(P4569*1000+(Q4569-1),$S$2:$S4568,0))),"","3")
))</f>
        <v>2</v>
      </c>
      <c r="M4569" t="b">
        <f ca="1">ISNUMBER(MATCH(S4569,$S$2:$S4568,0))</f>
        <v>0</v>
      </c>
      <c r="N4569">
        <f t="shared" ca="1" si="5188"/>
        <v>33</v>
      </c>
      <c r="O4569">
        <f t="shared" ca="1" si="5189"/>
        <v>63</v>
      </c>
      <c r="P4569">
        <f t="shared" ca="1" si="5190"/>
        <v>114</v>
      </c>
      <c r="Q4569">
        <f t="shared" ca="1" si="5191"/>
        <v>63</v>
      </c>
      <c r="R4569" t="str">
        <f ca="1">OFFSET('map portals'!$A$1,$O4569,$N4569)</f>
        <v>2011400632</v>
      </c>
      <c r="S4569">
        <f t="shared" ca="1" si="5192"/>
        <v>114063</v>
      </c>
      <c r="T4569">
        <f t="shared" ca="1" si="5193"/>
        <v>633</v>
      </c>
    </row>
    <row r="4570" spans="1:20">
      <c r="A4570" s="3">
        <f t="shared" ca="1" si="5184"/>
        <v>4562</v>
      </c>
      <c r="B4570" s="3">
        <f t="shared" ca="1" si="5185"/>
        <v>4563</v>
      </c>
      <c r="C4570" s="3">
        <f t="shared" ref="C4570:I4570" ca="1" si="5215">B4570+IF(0=LEN(OFFSET($L$2,B4570,0)),1,0)</f>
        <v>4563</v>
      </c>
      <c r="D4570" s="3">
        <f t="shared" ca="1" si="5215"/>
        <v>4563</v>
      </c>
      <c r="E4570" s="3">
        <f t="shared" ca="1" si="5215"/>
        <v>4563</v>
      </c>
      <c r="F4570" s="3">
        <f t="shared" ca="1" si="5215"/>
        <v>4563</v>
      </c>
      <c r="G4570" s="3">
        <f t="shared" ca="1" si="5215"/>
        <v>4563</v>
      </c>
      <c r="H4570" s="3">
        <f t="shared" ca="1" si="5215"/>
        <v>4563</v>
      </c>
      <c r="I4570" s="3">
        <f t="shared" ca="1" si="5215"/>
        <v>4563</v>
      </c>
      <c r="J4570" s="3">
        <f ca="1">COUNTIF($A$2:$A4569,"="&amp;$A4570)+1</f>
        <v>1</v>
      </c>
      <c r="K4570">
        <f t="shared" ca="1" si="5187"/>
        <v>3</v>
      </c>
      <c r="L4570" t="str">
        <f ca="1">IF(M4570,"",
IF(R4570&lt;&gt;".",IF(OR(R4570="@",R4570="X"),"",MID(R4570,1,1)),
IF(OR(OFFSET('map portals'!$A$1,$Q4570,$P4570+1)="#",ISNUMBER(MATCH((P4570+1)*1000+Q4570,$S$2:$S4569,0))),"","0")
&amp;IF(OR(OFFSET('map portals'!$A$1,$Q4570+1,$P4570)="#",ISNUMBER(MATCH(P4570*1000+(Q4570+1),$S$2:$S4569,0))),"","1")
&amp;IF(OR(OFFSET('map portals'!$A$1,$Q4570,$P4570-1)="#",ISNUMBER(MATCH((P4570-1)*1000+Q4570,$S$2:$S4569,0))),"","2")
&amp;IF(OR(OFFSET('map portals'!$A$1,$Q4570-1,$P4570)="#",ISNUMBER(MATCH(P4570*1000+(Q4570-1),$S$2:$S4569,0))),"","3")
))</f>
        <v/>
      </c>
      <c r="M4570" t="b">
        <f ca="1">ISNUMBER(MATCH(S4570,$S$2:$S4569,0))</f>
        <v>0</v>
      </c>
      <c r="N4570">
        <f t="shared" ca="1" si="5188"/>
        <v>31</v>
      </c>
      <c r="O4570">
        <f t="shared" ca="1" si="5189"/>
        <v>61</v>
      </c>
      <c r="P4570">
        <f t="shared" ca="1" si="5190"/>
        <v>31</v>
      </c>
      <c r="Q4570">
        <f t="shared" ca="1" si="5191"/>
        <v>61</v>
      </c>
      <c r="R4570" t="str">
        <f ca="1">OFFSET('map portals'!$A$1,$O4570,$N4570)</f>
        <v>.</v>
      </c>
      <c r="S4570">
        <f t="shared" ca="1" si="5192"/>
        <v>31061</v>
      </c>
      <c r="T4570">
        <f t="shared" ca="1" si="5193"/>
        <v>633</v>
      </c>
    </row>
    <row r="4571" spans="1:20">
      <c r="A4571" s="3">
        <f t="shared" ca="1" si="5184"/>
        <v>4563</v>
      </c>
      <c r="B4571" s="3">
        <f t="shared" ca="1" si="5185"/>
        <v>4564</v>
      </c>
      <c r="C4571" s="3">
        <f t="shared" ref="C4571:I4571" ca="1" si="5216">B4571+IF(0=LEN(OFFSET($L$2,B4571,0)),1,0)</f>
        <v>4564</v>
      </c>
      <c r="D4571" s="3">
        <f t="shared" ca="1" si="5216"/>
        <v>4564</v>
      </c>
      <c r="E4571" s="3">
        <f t="shared" ca="1" si="5216"/>
        <v>4564</v>
      </c>
      <c r="F4571" s="3">
        <f t="shared" ca="1" si="5216"/>
        <v>4564</v>
      </c>
      <c r="G4571" s="3">
        <f t="shared" ca="1" si="5216"/>
        <v>4564</v>
      </c>
      <c r="H4571" s="3">
        <f t="shared" ca="1" si="5216"/>
        <v>4564</v>
      </c>
      <c r="I4571" s="3">
        <f t="shared" ca="1" si="5216"/>
        <v>4564</v>
      </c>
      <c r="J4571" s="3">
        <f ca="1">COUNTIF($A$2:$A4570,"="&amp;$A4571)+1</f>
        <v>1</v>
      </c>
      <c r="K4571">
        <f t="shared" ca="1" si="5187"/>
        <v>0</v>
      </c>
      <c r="L4571" t="str">
        <f ca="1">IF(M4571,"",
IF(R4571&lt;&gt;".",IF(OR(R4571="@",R4571="X"),"",MID(R4571,1,1)),
IF(OR(OFFSET('map portals'!$A$1,$Q4571,$P4571+1)="#",ISNUMBER(MATCH((P4571+1)*1000+Q4571,$S$2:$S4570,0))),"","0")
&amp;IF(OR(OFFSET('map portals'!$A$1,$Q4571+1,$P4571)="#",ISNUMBER(MATCH(P4571*1000+(Q4571+1),$S$2:$S4570,0))),"","1")
&amp;IF(OR(OFFSET('map portals'!$A$1,$Q4571,$P4571-1)="#",ISNUMBER(MATCH((P4571-1)*1000+Q4571,$S$2:$S4570,0))),"","2")
&amp;IF(OR(OFFSET('map portals'!$A$1,$Q4571-1,$P4571)="#",ISNUMBER(MATCH(P4571*1000+(Q4571-1),$S$2:$S4570,0))),"","3")
))</f>
        <v>0</v>
      </c>
      <c r="M4571" t="b">
        <f ca="1">ISNUMBER(MATCH(S4571,$S$2:$S4570,0))</f>
        <v>0</v>
      </c>
      <c r="N4571">
        <f t="shared" ca="1" si="5188"/>
        <v>101</v>
      </c>
      <c r="O4571">
        <f t="shared" ca="1" si="5189"/>
        <v>43</v>
      </c>
      <c r="P4571">
        <f t="shared" ca="1" si="5190"/>
        <v>101</v>
      </c>
      <c r="Q4571">
        <f t="shared" ca="1" si="5191"/>
        <v>43</v>
      </c>
      <c r="R4571" t="str">
        <f ca="1">OFFSET('map portals'!$A$1,$O4571,$N4571)</f>
        <v>.</v>
      </c>
      <c r="S4571">
        <f t="shared" ca="1" si="5192"/>
        <v>101043</v>
      </c>
      <c r="T4571">
        <f t="shared" ca="1" si="5193"/>
        <v>633</v>
      </c>
    </row>
    <row r="4572" spans="1:20">
      <c r="A4572" s="3">
        <f t="shared" ca="1" si="5184"/>
        <v>4564</v>
      </c>
      <c r="B4572" s="3">
        <f t="shared" ca="1" si="5185"/>
        <v>4565</v>
      </c>
      <c r="C4572" s="3">
        <f t="shared" ref="C4572:I4572" ca="1" si="5217">B4572+IF(0=LEN(OFFSET($L$2,B4572,0)),1,0)</f>
        <v>4565</v>
      </c>
      <c r="D4572" s="3">
        <f t="shared" ca="1" si="5217"/>
        <v>4565</v>
      </c>
      <c r="E4572" s="3">
        <f t="shared" ca="1" si="5217"/>
        <v>4565</v>
      </c>
      <c r="F4572" s="3">
        <f t="shared" ca="1" si="5217"/>
        <v>4565</v>
      </c>
      <c r="G4572" s="3">
        <f t="shared" ca="1" si="5217"/>
        <v>4565</v>
      </c>
      <c r="H4572" s="3">
        <f t="shared" ca="1" si="5217"/>
        <v>4565</v>
      </c>
      <c r="I4572" s="3">
        <f t="shared" ca="1" si="5217"/>
        <v>4565</v>
      </c>
      <c r="J4572" s="3">
        <f ca="1">COUNTIF($A$2:$A4571,"="&amp;$A4572)+1</f>
        <v>1</v>
      </c>
      <c r="K4572">
        <f t="shared" ca="1" si="5187"/>
        <v>0</v>
      </c>
      <c r="L4572" t="str">
        <f ca="1">IF(M4572,"",
IF(R4572&lt;&gt;".",IF(OR(R4572="@",R4572="X"),"",MID(R4572,1,1)),
IF(OR(OFFSET('map portals'!$A$1,$Q4572,$P4572+1)="#",ISNUMBER(MATCH((P4572+1)*1000+Q4572,$S$2:$S4571,0))),"","0")
&amp;IF(OR(OFFSET('map portals'!$A$1,$Q4572+1,$P4572)="#",ISNUMBER(MATCH(P4572*1000+(Q4572+1),$S$2:$S4571,0))),"","1")
&amp;IF(OR(OFFSET('map portals'!$A$1,$Q4572,$P4572-1)="#",ISNUMBER(MATCH((P4572-1)*1000+Q4572,$S$2:$S4571,0))),"","2")
&amp;IF(OR(OFFSET('map portals'!$A$1,$Q4572-1,$P4572)="#",ISNUMBER(MATCH(P4572*1000+(Q4572-1),$S$2:$S4571,0))),"","3")
))</f>
        <v>0</v>
      </c>
      <c r="M4572" t="b">
        <f ca="1">ISNUMBER(MATCH(S4572,$S$2:$S4571,0))</f>
        <v>0</v>
      </c>
      <c r="N4572">
        <f t="shared" ca="1" si="5188"/>
        <v>99</v>
      </c>
      <c r="O4572">
        <f t="shared" ca="1" si="5189"/>
        <v>45</v>
      </c>
      <c r="P4572">
        <f t="shared" ca="1" si="5190"/>
        <v>99</v>
      </c>
      <c r="Q4572">
        <f t="shared" ca="1" si="5191"/>
        <v>45</v>
      </c>
      <c r="R4572" t="str">
        <f ca="1">OFFSET('map portals'!$A$1,$O4572,$N4572)</f>
        <v>.</v>
      </c>
      <c r="S4572">
        <f t="shared" ca="1" si="5192"/>
        <v>99045</v>
      </c>
      <c r="T4572">
        <f t="shared" ca="1" si="5193"/>
        <v>633</v>
      </c>
    </row>
    <row r="4573" spans="1:20">
      <c r="A4573" s="3">
        <f t="shared" ca="1" si="5184"/>
        <v>4565</v>
      </c>
      <c r="B4573" s="3">
        <f t="shared" ca="1" si="5185"/>
        <v>4566</v>
      </c>
      <c r="C4573" s="3">
        <f t="shared" ref="C4573:I4573" ca="1" si="5218">B4573+IF(0=LEN(OFFSET($L$2,B4573,0)),1,0)</f>
        <v>4566</v>
      </c>
      <c r="D4573" s="3">
        <f t="shared" ca="1" si="5218"/>
        <v>4566</v>
      </c>
      <c r="E4573" s="3">
        <f t="shared" ca="1" si="5218"/>
        <v>4566</v>
      </c>
      <c r="F4573" s="3">
        <f t="shared" ca="1" si="5218"/>
        <v>4566</v>
      </c>
      <c r="G4573" s="3">
        <f t="shared" ca="1" si="5218"/>
        <v>4566</v>
      </c>
      <c r="H4573" s="3">
        <f t="shared" ca="1" si="5218"/>
        <v>4566</v>
      </c>
      <c r="I4573" s="3">
        <f t="shared" ca="1" si="5218"/>
        <v>4566</v>
      </c>
      <c r="J4573" s="3">
        <f ca="1">COUNTIF($A$2:$A4572,"="&amp;$A4573)+1</f>
        <v>1</v>
      </c>
      <c r="K4573">
        <f t="shared" ca="1" si="5187"/>
        <v>1</v>
      </c>
      <c r="L4573" t="str">
        <f ca="1">IF(M4573,"",
IF(R4573&lt;&gt;".",IF(OR(R4573="@",R4573="X"),"",MID(R4573,1,1)),
IF(OR(OFFSET('map portals'!$A$1,$Q4573,$P4573+1)="#",ISNUMBER(MATCH((P4573+1)*1000+Q4573,$S$2:$S4572,0))),"","0")
&amp;IF(OR(OFFSET('map portals'!$A$1,$Q4573+1,$P4573)="#",ISNUMBER(MATCH(P4573*1000+(Q4573+1),$S$2:$S4572,0))),"","1")
&amp;IF(OR(OFFSET('map portals'!$A$1,$Q4573,$P4573-1)="#",ISNUMBER(MATCH((P4573-1)*1000+Q4573,$S$2:$S4572,0))),"","2")
&amp;IF(OR(OFFSET('map portals'!$A$1,$Q4573-1,$P4573)="#",ISNUMBER(MATCH(P4573*1000+(Q4573-1),$S$2:$S4572,0))),"","3")
))</f>
        <v>12</v>
      </c>
      <c r="M4573" t="b">
        <f ca="1">ISNUMBER(MATCH(S4573,$S$2:$S4572,0))</f>
        <v>0</v>
      </c>
      <c r="N4573">
        <f t="shared" ca="1" si="5188"/>
        <v>97</v>
      </c>
      <c r="O4573">
        <f t="shared" ca="1" si="5189"/>
        <v>47</v>
      </c>
      <c r="P4573">
        <f t="shared" ca="1" si="5190"/>
        <v>97</v>
      </c>
      <c r="Q4573">
        <f t="shared" ca="1" si="5191"/>
        <v>47</v>
      </c>
      <c r="R4573" t="str">
        <f ca="1">OFFSET('map portals'!$A$1,$O4573,$N4573)</f>
        <v>.</v>
      </c>
      <c r="S4573">
        <f t="shared" ca="1" si="5192"/>
        <v>97047</v>
      </c>
      <c r="T4573">
        <f t="shared" ca="1" si="5193"/>
        <v>633</v>
      </c>
    </row>
    <row r="4574" spans="1:20">
      <c r="A4574" s="3">
        <f t="shared" ca="1" si="5184"/>
        <v>4566</v>
      </c>
      <c r="B4574" s="3">
        <f t="shared" ca="1" si="5185"/>
        <v>4567</v>
      </c>
      <c r="C4574" s="3">
        <f t="shared" ref="C4574:I4574" ca="1" si="5219">B4574+IF(0=LEN(OFFSET($L$2,B4574,0)),1,0)</f>
        <v>4567</v>
      </c>
      <c r="D4574" s="3">
        <f t="shared" ca="1" si="5219"/>
        <v>4567</v>
      </c>
      <c r="E4574" s="3">
        <f t="shared" ca="1" si="5219"/>
        <v>4567</v>
      </c>
      <c r="F4574" s="3">
        <f t="shared" ca="1" si="5219"/>
        <v>4567</v>
      </c>
      <c r="G4574" s="3">
        <f t="shared" ca="1" si="5219"/>
        <v>4567</v>
      </c>
      <c r="H4574" s="3">
        <f t="shared" ca="1" si="5219"/>
        <v>4567</v>
      </c>
      <c r="I4574" s="3">
        <f t="shared" ca="1" si="5219"/>
        <v>4567</v>
      </c>
      <c r="J4574" s="3">
        <f ca="1">COUNTIF($A$2:$A4573,"="&amp;$A4574)+1</f>
        <v>1</v>
      </c>
      <c r="K4574">
        <f t="shared" ca="1" si="5187"/>
        <v>2</v>
      </c>
      <c r="L4574" t="str">
        <f ca="1">IF(M4574,"",
IF(R4574&lt;&gt;".",IF(OR(R4574="@",R4574="X"),"",MID(R4574,1,1)),
IF(OR(OFFSET('map portals'!$A$1,$Q4574,$P4574+1)="#",ISNUMBER(MATCH((P4574+1)*1000+Q4574,$S$2:$S4573,0))),"","0")
&amp;IF(OR(OFFSET('map portals'!$A$1,$Q4574+1,$P4574)="#",ISNUMBER(MATCH(P4574*1000+(Q4574+1),$S$2:$S4573,0))),"","1")
&amp;IF(OR(OFFSET('map portals'!$A$1,$Q4574,$P4574-1)="#",ISNUMBER(MATCH((P4574-1)*1000+Q4574,$S$2:$S4573,0))),"","2")
&amp;IF(OR(OFFSET('map portals'!$A$1,$Q4574-1,$P4574)="#",ISNUMBER(MATCH(P4574*1000+(Q4574-1),$S$2:$S4573,0))),"","3")
))</f>
        <v/>
      </c>
      <c r="M4574" t="b">
        <f ca="1">ISNUMBER(MATCH(S4574,$S$2:$S4573,0))</f>
        <v>0</v>
      </c>
      <c r="N4574">
        <f t="shared" ca="1" si="5188"/>
        <v>95</v>
      </c>
      <c r="O4574">
        <f t="shared" ca="1" si="5189"/>
        <v>45</v>
      </c>
      <c r="P4574">
        <f t="shared" ca="1" si="5190"/>
        <v>95</v>
      </c>
      <c r="Q4574">
        <f t="shared" ca="1" si="5191"/>
        <v>45</v>
      </c>
      <c r="R4574" t="str">
        <f ca="1">OFFSET('map portals'!$A$1,$O4574,$N4574)</f>
        <v>.</v>
      </c>
      <c r="S4574">
        <f t="shared" ca="1" si="5192"/>
        <v>95045</v>
      </c>
      <c r="T4574">
        <f t="shared" ca="1" si="5193"/>
        <v>633</v>
      </c>
    </row>
    <row r="4575" spans="1:20">
      <c r="A4575" s="3">
        <f t="shared" ca="1" si="5184"/>
        <v>4567</v>
      </c>
      <c r="B4575" s="3">
        <f t="shared" ca="1" si="5185"/>
        <v>4568</v>
      </c>
      <c r="C4575" s="3">
        <f t="shared" ref="C4575:I4575" ca="1" si="5220">B4575+IF(0=LEN(OFFSET($L$2,B4575,0)),1,0)</f>
        <v>4569</v>
      </c>
      <c r="D4575" s="3">
        <f t="shared" ca="1" si="5220"/>
        <v>4569</v>
      </c>
      <c r="E4575" s="3">
        <f t="shared" ca="1" si="5220"/>
        <v>4569</v>
      </c>
      <c r="F4575" s="3">
        <f t="shared" ca="1" si="5220"/>
        <v>4569</v>
      </c>
      <c r="G4575" s="3">
        <f t="shared" ca="1" si="5220"/>
        <v>4569</v>
      </c>
      <c r="H4575" s="3">
        <f t="shared" ca="1" si="5220"/>
        <v>4569</v>
      </c>
      <c r="I4575" s="3">
        <f t="shared" ca="1" si="5220"/>
        <v>4569</v>
      </c>
      <c r="J4575" s="3">
        <f ca="1">COUNTIF($A$2:$A4574,"="&amp;$A4575)+1</f>
        <v>1</v>
      </c>
      <c r="K4575">
        <f t="shared" ca="1" si="5187"/>
        <v>2</v>
      </c>
      <c r="L4575" t="str">
        <f ca="1">IF(M4575,"",
IF(R4575&lt;&gt;".",IF(OR(R4575="@",R4575="X"),"",MID(R4575,1,1)),
IF(OR(OFFSET('map portals'!$A$1,$Q4575,$P4575+1)="#",ISNUMBER(MATCH((P4575+1)*1000+Q4575,$S$2:$S4574,0))),"","0")
&amp;IF(OR(OFFSET('map portals'!$A$1,$Q4575+1,$P4575)="#",ISNUMBER(MATCH(P4575*1000+(Q4575+1),$S$2:$S4574,0))),"","1")
&amp;IF(OR(OFFSET('map portals'!$A$1,$Q4575,$P4575-1)="#",ISNUMBER(MATCH((P4575-1)*1000+Q4575,$S$2:$S4574,0))),"","2")
&amp;IF(OR(OFFSET('map portals'!$A$1,$Q4575-1,$P4575)="#",ISNUMBER(MATCH(P4575*1000+(Q4575-1),$S$2:$S4574,0))),"","3")
))</f>
        <v>3</v>
      </c>
      <c r="M4575" t="b">
        <f ca="1">ISNUMBER(MATCH(S4575,$S$2:$S4574,0))</f>
        <v>0</v>
      </c>
      <c r="N4575">
        <f t="shared" ca="1" si="5188"/>
        <v>113</v>
      </c>
      <c r="O4575">
        <f t="shared" ca="1" si="5189"/>
        <v>63</v>
      </c>
      <c r="P4575">
        <f t="shared" ca="1" si="5190"/>
        <v>113</v>
      </c>
      <c r="Q4575">
        <f t="shared" ca="1" si="5191"/>
        <v>63</v>
      </c>
      <c r="R4575" t="str">
        <f ca="1">OFFSET('map portals'!$A$1,$O4575,$N4575)</f>
        <v>.</v>
      </c>
      <c r="S4575">
        <f t="shared" ca="1" si="5192"/>
        <v>113063</v>
      </c>
      <c r="T4575">
        <f t="shared" ca="1" si="5193"/>
        <v>634</v>
      </c>
    </row>
    <row r="4576" spans="1:20">
      <c r="A4576" s="3">
        <f t="shared" ca="1" si="5184"/>
        <v>4569</v>
      </c>
      <c r="B4576" s="3">
        <f t="shared" ca="1" si="5185"/>
        <v>4570</v>
      </c>
      <c r="C4576" s="3">
        <f t="shared" ref="C4576:I4576" ca="1" si="5221">B4576+IF(0=LEN(OFFSET($L$2,B4576,0)),1,0)</f>
        <v>4570</v>
      </c>
      <c r="D4576" s="3">
        <f t="shared" ca="1" si="5221"/>
        <v>4570</v>
      </c>
      <c r="E4576" s="3">
        <f t="shared" ca="1" si="5221"/>
        <v>4570</v>
      </c>
      <c r="F4576" s="3">
        <f t="shared" ca="1" si="5221"/>
        <v>4570</v>
      </c>
      <c r="G4576" s="3">
        <f t="shared" ca="1" si="5221"/>
        <v>4570</v>
      </c>
      <c r="H4576" s="3">
        <f t="shared" ca="1" si="5221"/>
        <v>4570</v>
      </c>
      <c r="I4576" s="3">
        <f t="shared" ca="1" si="5221"/>
        <v>4570</v>
      </c>
      <c r="J4576" s="3">
        <f ca="1">COUNTIF($A$2:$A4575,"="&amp;$A4576)+1</f>
        <v>1</v>
      </c>
      <c r="K4576">
        <f t="shared" ca="1" si="5187"/>
        <v>0</v>
      </c>
      <c r="L4576" t="str">
        <f ca="1">IF(M4576,"",
IF(R4576&lt;&gt;".",IF(OR(R4576="@",R4576="X"),"",MID(R4576,1,1)),
IF(OR(OFFSET('map portals'!$A$1,$Q4576,$P4576+1)="#",ISNUMBER(MATCH((P4576+1)*1000+Q4576,$S$2:$S4575,0))),"","0")
&amp;IF(OR(OFFSET('map portals'!$A$1,$Q4576+1,$P4576)="#",ISNUMBER(MATCH(P4576*1000+(Q4576+1),$S$2:$S4575,0))),"","1")
&amp;IF(OR(OFFSET('map portals'!$A$1,$Q4576,$P4576-1)="#",ISNUMBER(MATCH((P4576-1)*1000+Q4576,$S$2:$S4575,0))),"","2")
&amp;IF(OR(OFFSET('map portals'!$A$1,$Q4576-1,$P4576)="#",ISNUMBER(MATCH(P4576*1000+(Q4576-1),$S$2:$S4575,0))),"","3")
))</f>
        <v>0</v>
      </c>
      <c r="M4576" t="b">
        <f ca="1">ISNUMBER(MATCH(S4576,$S$2:$S4575,0))</f>
        <v>0</v>
      </c>
      <c r="N4576">
        <f t="shared" ca="1" si="5188"/>
        <v>102</v>
      </c>
      <c r="O4576">
        <f t="shared" ca="1" si="5189"/>
        <v>43</v>
      </c>
      <c r="P4576">
        <f t="shared" ca="1" si="5190"/>
        <v>102</v>
      </c>
      <c r="Q4576">
        <f t="shared" ca="1" si="5191"/>
        <v>43</v>
      </c>
      <c r="R4576" t="str">
        <f ca="1">OFFSET('map portals'!$A$1,$O4576,$N4576)</f>
        <v>.</v>
      </c>
      <c r="S4576">
        <f t="shared" ca="1" si="5192"/>
        <v>102043</v>
      </c>
      <c r="T4576">
        <f t="shared" ca="1" si="5193"/>
        <v>634</v>
      </c>
    </row>
    <row r="4577" spans="1:20">
      <c r="A4577" s="3">
        <f t="shared" ca="1" si="5184"/>
        <v>4570</v>
      </c>
      <c r="B4577" s="3">
        <f t="shared" ca="1" si="5185"/>
        <v>4571</v>
      </c>
      <c r="C4577" s="3">
        <f t="shared" ref="C4577:I4577" ca="1" si="5222">B4577+IF(0=LEN(OFFSET($L$2,B4577,0)),1,0)</f>
        <v>4571</v>
      </c>
      <c r="D4577" s="3">
        <f t="shared" ca="1" si="5222"/>
        <v>4571</v>
      </c>
      <c r="E4577" s="3">
        <f t="shared" ca="1" si="5222"/>
        <v>4571</v>
      </c>
      <c r="F4577" s="3">
        <f t="shared" ca="1" si="5222"/>
        <v>4571</v>
      </c>
      <c r="G4577" s="3">
        <f t="shared" ca="1" si="5222"/>
        <v>4571</v>
      </c>
      <c r="H4577" s="3">
        <f t="shared" ca="1" si="5222"/>
        <v>4571</v>
      </c>
      <c r="I4577" s="3">
        <f t="shared" ca="1" si="5222"/>
        <v>4571</v>
      </c>
      <c r="J4577" s="3">
        <f ca="1">COUNTIF($A$2:$A4576,"="&amp;$A4577)+1</f>
        <v>1</v>
      </c>
      <c r="K4577">
        <f t="shared" ca="1" si="5187"/>
        <v>0</v>
      </c>
      <c r="L4577" t="str">
        <f ca="1">IF(M4577,"",
IF(R4577&lt;&gt;".",IF(OR(R4577="@",R4577="X"),"",MID(R4577,1,1)),
IF(OR(OFFSET('map portals'!$A$1,$Q4577,$P4577+1)="#",ISNUMBER(MATCH((P4577+1)*1000+Q4577,$S$2:$S4576,0))),"","0")
&amp;IF(OR(OFFSET('map portals'!$A$1,$Q4577+1,$P4577)="#",ISNUMBER(MATCH(P4577*1000+(Q4577+1),$S$2:$S4576,0))),"","1")
&amp;IF(OR(OFFSET('map portals'!$A$1,$Q4577,$P4577-1)="#",ISNUMBER(MATCH((P4577-1)*1000+Q4577,$S$2:$S4576,0))),"","2")
&amp;IF(OR(OFFSET('map portals'!$A$1,$Q4577-1,$P4577)="#",ISNUMBER(MATCH(P4577*1000+(Q4577-1),$S$2:$S4576,0))),"","3")
))</f>
        <v>0</v>
      </c>
      <c r="M4577" t="b">
        <f ca="1">ISNUMBER(MATCH(S4577,$S$2:$S4576,0))</f>
        <v>0</v>
      </c>
      <c r="N4577">
        <f t="shared" ca="1" si="5188"/>
        <v>100</v>
      </c>
      <c r="O4577">
        <f t="shared" ca="1" si="5189"/>
        <v>45</v>
      </c>
      <c r="P4577">
        <f t="shared" ca="1" si="5190"/>
        <v>100</v>
      </c>
      <c r="Q4577">
        <f t="shared" ca="1" si="5191"/>
        <v>45</v>
      </c>
      <c r="R4577" t="str">
        <f ca="1">OFFSET('map portals'!$A$1,$O4577,$N4577)</f>
        <v>.</v>
      </c>
      <c r="S4577">
        <f t="shared" ca="1" si="5192"/>
        <v>100045</v>
      </c>
      <c r="T4577">
        <f t="shared" ca="1" si="5193"/>
        <v>634</v>
      </c>
    </row>
    <row r="4578" spans="1:20">
      <c r="A4578" s="3">
        <f t="shared" ca="1" si="5184"/>
        <v>4571</v>
      </c>
      <c r="B4578" s="3">
        <f t="shared" ca="1" si="5185"/>
        <v>4571</v>
      </c>
      <c r="C4578" s="3">
        <f t="shared" ref="C4578:I4578" ca="1" si="5223">B4578+IF(0=LEN(OFFSET($L$2,B4578,0)),1,0)</f>
        <v>4571</v>
      </c>
      <c r="D4578" s="3">
        <f t="shared" ca="1" si="5223"/>
        <v>4571</v>
      </c>
      <c r="E4578" s="3">
        <f t="shared" ca="1" si="5223"/>
        <v>4571</v>
      </c>
      <c r="F4578" s="3">
        <f t="shared" ca="1" si="5223"/>
        <v>4571</v>
      </c>
      <c r="G4578" s="3">
        <f t="shared" ca="1" si="5223"/>
        <v>4571</v>
      </c>
      <c r="H4578" s="3">
        <f t="shared" ca="1" si="5223"/>
        <v>4571</v>
      </c>
      <c r="I4578" s="3">
        <f t="shared" ca="1" si="5223"/>
        <v>4571</v>
      </c>
      <c r="J4578" s="3">
        <f ca="1">COUNTIF($A$2:$A4577,"="&amp;$A4578)+1</f>
        <v>1</v>
      </c>
      <c r="K4578">
        <f t="shared" ca="1" si="5187"/>
        <v>1</v>
      </c>
      <c r="L4578" t="str">
        <f ca="1">IF(M4578,"",
IF(R4578&lt;&gt;".",IF(OR(R4578="@",R4578="X"),"",MID(R4578,1,1)),
IF(OR(OFFSET('map portals'!$A$1,$Q4578,$P4578+1)="#",ISNUMBER(MATCH((P4578+1)*1000+Q4578,$S$2:$S4577,0))),"","0")
&amp;IF(OR(OFFSET('map portals'!$A$1,$Q4578+1,$P4578)="#",ISNUMBER(MATCH(P4578*1000+(Q4578+1),$S$2:$S4577,0))),"","1")
&amp;IF(OR(OFFSET('map portals'!$A$1,$Q4578,$P4578-1)="#",ISNUMBER(MATCH((P4578-1)*1000+Q4578,$S$2:$S4577,0))),"","2")
&amp;IF(OR(OFFSET('map portals'!$A$1,$Q4578-1,$P4578)="#",ISNUMBER(MATCH(P4578*1000+(Q4578-1),$S$2:$S4577,0))),"","3")
))</f>
        <v>1</v>
      </c>
      <c r="M4578" t="b">
        <f ca="1">ISNUMBER(MATCH(S4578,$S$2:$S4577,0))</f>
        <v>0</v>
      </c>
      <c r="N4578">
        <f t="shared" ca="1" si="5188"/>
        <v>97</v>
      </c>
      <c r="O4578">
        <f t="shared" ca="1" si="5189"/>
        <v>48</v>
      </c>
      <c r="P4578">
        <f t="shared" ca="1" si="5190"/>
        <v>97</v>
      </c>
      <c r="Q4578">
        <f t="shared" ca="1" si="5191"/>
        <v>48</v>
      </c>
      <c r="R4578" t="str">
        <f ca="1">OFFSET('map portals'!$A$1,$O4578,$N4578)</f>
        <v>.</v>
      </c>
      <c r="S4578">
        <f t="shared" ca="1" si="5192"/>
        <v>97048</v>
      </c>
      <c r="T4578">
        <f t="shared" ca="1" si="5193"/>
        <v>634</v>
      </c>
    </row>
    <row r="4579" spans="1:20">
      <c r="A4579" s="3">
        <f t="shared" ca="1" si="5184"/>
        <v>4571</v>
      </c>
      <c r="B4579" s="3">
        <f t="shared" ca="1" si="5185"/>
        <v>4572</v>
      </c>
      <c r="C4579" s="3">
        <f t="shared" ref="C4579:I4579" ca="1" si="5224">B4579+IF(0=LEN(OFFSET($L$2,B4579,0)),1,0)</f>
        <v>4573</v>
      </c>
      <c r="D4579" s="3">
        <f t="shared" ca="1" si="5224"/>
        <v>4573</v>
      </c>
      <c r="E4579" s="3">
        <f t="shared" ca="1" si="5224"/>
        <v>4573</v>
      </c>
      <c r="F4579" s="3">
        <f t="shared" ca="1" si="5224"/>
        <v>4573</v>
      </c>
      <c r="G4579" s="3">
        <f t="shared" ca="1" si="5224"/>
        <v>4573</v>
      </c>
      <c r="H4579" s="3">
        <f t="shared" ca="1" si="5224"/>
        <v>4573</v>
      </c>
      <c r="I4579" s="3">
        <f t="shared" ca="1" si="5224"/>
        <v>4573</v>
      </c>
      <c r="J4579" s="3">
        <f ca="1">COUNTIF($A$2:$A4578,"="&amp;$A4579)+1</f>
        <v>2</v>
      </c>
      <c r="K4579">
        <f t="shared" ca="1" si="5187"/>
        <v>2</v>
      </c>
      <c r="L4579" t="str">
        <f ca="1">IF(M4579,"",
IF(R4579&lt;&gt;".",IF(OR(R4579="@",R4579="X"),"",MID(R4579,1,1)),
IF(OR(OFFSET('map portals'!$A$1,$Q4579,$P4579+1)="#",ISNUMBER(MATCH((P4579+1)*1000+Q4579,$S$2:$S4578,0))),"","0")
&amp;IF(OR(OFFSET('map portals'!$A$1,$Q4579+1,$P4579)="#",ISNUMBER(MATCH(P4579*1000+(Q4579+1),$S$2:$S4578,0))),"","1")
&amp;IF(OR(OFFSET('map portals'!$A$1,$Q4579,$P4579-1)="#",ISNUMBER(MATCH((P4579-1)*1000+Q4579,$S$2:$S4578,0))),"","2")
&amp;IF(OR(OFFSET('map portals'!$A$1,$Q4579-1,$P4579)="#",ISNUMBER(MATCH(P4579*1000+(Q4579-1),$S$2:$S4578,0))),"","3")
))</f>
        <v>2</v>
      </c>
      <c r="M4579" t="b">
        <f ca="1">ISNUMBER(MATCH(S4579,$S$2:$S4578,0))</f>
        <v>0</v>
      </c>
      <c r="N4579">
        <f t="shared" ca="1" si="5188"/>
        <v>96</v>
      </c>
      <c r="O4579">
        <f t="shared" ca="1" si="5189"/>
        <v>47</v>
      </c>
      <c r="P4579">
        <f t="shared" ca="1" si="5190"/>
        <v>96</v>
      </c>
      <c r="Q4579">
        <f t="shared" ca="1" si="5191"/>
        <v>47</v>
      </c>
      <c r="R4579" t="str">
        <f ca="1">OFFSET('map portals'!$A$1,$O4579,$N4579)</f>
        <v>.</v>
      </c>
      <c r="S4579">
        <f t="shared" ca="1" si="5192"/>
        <v>96047</v>
      </c>
      <c r="T4579">
        <f t="shared" ca="1" si="5193"/>
        <v>634</v>
      </c>
    </row>
    <row r="4580" spans="1:20">
      <c r="A4580" s="3">
        <f t="shared" ca="1" si="5184"/>
        <v>4573</v>
      </c>
      <c r="B4580" s="3">
        <f t="shared" ca="1" si="5185"/>
        <v>4574</v>
      </c>
      <c r="C4580" s="3">
        <f t="shared" ref="C4580:I4580" ca="1" si="5225">B4580+IF(0=LEN(OFFSET($L$2,B4580,0)),1,0)</f>
        <v>4574</v>
      </c>
      <c r="D4580" s="3">
        <f t="shared" ca="1" si="5225"/>
        <v>4574</v>
      </c>
      <c r="E4580" s="3">
        <f t="shared" ca="1" si="5225"/>
        <v>4574</v>
      </c>
      <c r="F4580" s="3">
        <f t="shared" ca="1" si="5225"/>
        <v>4574</v>
      </c>
      <c r="G4580" s="3">
        <f t="shared" ca="1" si="5225"/>
        <v>4574</v>
      </c>
      <c r="H4580" s="3">
        <f t="shared" ca="1" si="5225"/>
        <v>4574</v>
      </c>
      <c r="I4580" s="3">
        <f t="shared" ca="1" si="5225"/>
        <v>4574</v>
      </c>
      <c r="J4580" s="3">
        <f ca="1">COUNTIF($A$2:$A4579,"="&amp;$A4580)+1</f>
        <v>1</v>
      </c>
      <c r="K4580">
        <f t="shared" ca="1" si="5187"/>
        <v>3</v>
      </c>
      <c r="L4580" t="str">
        <f ca="1">IF(M4580,"",
IF(R4580&lt;&gt;".",IF(OR(R4580="@",R4580="X"),"",MID(R4580,1,1)),
IF(OR(OFFSET('map portals'!$A$1,$Q4580,$P4580+1)="#",ISNUMBER(MATCH((P4580+1)*1000+Q4580,$S$2:$S4579,0))),"","0")
&amp;IF(OR(OFFSET('map portals'!$A$1,$Q4580+1,$P4580)="#",ISNUMBER(MATCH(P4580*1000+(Q4580+1),$S$2:$S4579,0))),"","1")
&amp;IF(OR(OFFSET('map portals'!$A$1,$Q4580,$P4580-1)="#",ISNUMBER(MATCH((P4580-1)*1000+Q4580,$S$2:$S4579,0))),"","2")
&amp;IF(OR(OFFSET('map portals'!$A$1,$Q4580-1,$P4580)="#",ISNUMBER(MATCH(P4580*1000+(Q4580-1),$S$2:$S4579,0))),"","3")
))</f>
        <v>3</v>
      </c>
      <c r="M4580" t="b">
        <f ca="1">ISNUMBER(MATCH(S4580,$S$2:$S4579,0))</f>
        <v>0</v>
      </c>
      <c r="N4580">
        <f t="shared" ca="1" si="5188"/>
        <v>113</v>
      </c>
      <c r="O4580">
        <f t="shared" ca="1" si="5189"/>
        <v>62</v>
      </c>
      <c r="P4580">
        <f t="shared" ca="1" si="5190"/>
        <v>113</v>
      </c>
      <c r="Q4580">
        <f t="shared" ca="1" si="5191"/>
        <v>62</v>
      </c>
      <c r="R4580" t="str">
        <f ca="1">OFFSET('map portals'!$A$1,$O4580,$N4580)</f>
        <v>.</v>
      </c>
      <c r="S4580">
        <f t="shared" ca="1" si="5192"/>
        <v>113062</v>
      </c>
      <c r="T4580">
        <f t="shared" ca="1" si="5193"/>
        <v>635</v>
      </c>
    </row>
    <row r="4581" spans="1:20">
      <c r="A4581" s="3">
        <f t="shared" ca="1" si="5184"/>
        <v>4574</v>
      </c>
      <c r="B4581" s="3">
        <f t="shared" ca="1" si="5185"/>
        <v>4575</v>
      </c>
      <c r="C4581" s="3">
        <f t="shared" ref="C4581:I4581" ca="1" si="5226">B4581+IF(0=LEN(OFFSET($L$2,B4581,0)),1,0)</f>
        <v>4575</v>
      </c>
      <c r="D4581" s="3">
        <f t="shared" ca="1" si="5226"/>
        <v>4575</v>
      </c>
      <c r="E4581" s="3">
        <f t="shared" ca="1" si="5226"/>
        <v>4575</v>
      </c>
      <c r="F4581" s="3">
        <f t="shared" ca="1" si="5226"/>
        <v>4575</v>
      </c>
      <c r="G4581" s="3">
        <f t="shared" ca="1" si="5226"/>
        <v>4575</v>
      </c>
      <c r="H4581" s="3">
        <f t="shared" ca="1" si="5226"/>
        <v>4575</v>
      </c>
      <c r="I4581" s="3">
        <f t="shared" ca="1" si="5226"/>
        <v>4575</v>
      </c>
      <c r="J4581" s="3">
        <f ca="1">COUNTIF($A$2:$A4580,"="&amp;$A4581)+1</f>
        <v>1</v>
      </c>
      <c r="K4581">
        <f t="shared" ca="1" si="5187"/>
        <v>0</v>
      </c>
      <c r="L4581" t="str">
        <f ca="1">IF(M4581,"",
IF(R4581&lt;&gt;".",IF(OR(R4581="@",R4581="X"),"",MID(R4581,1,1)),
IF(OR(OFFSET('map portals'!$A$1,$Q4581,$P4581+1)="#",ISNUMBER(MATCH((P4581+1)*1000+Q4581,$S$2:$S4580,0))),"","0")
&amp;IF(OR(OFFSET('map portals'!$A$1,$Q4581+1,$P4581)="#",ISNUMBER(MATCH(P4581*1000+(Q4581+1),$S$2:$S4580,0))),"","1")
&amp;IF(OR(OFFSET('map portals'!$A$1,$Q4581,$P4581-1)="#",ISNUMBER(MATCH((P4581-1)*1000+Q4581,$S$2:$S4580,0))),"","2")
&amp;IF(OR(OFFSET('map portals'!$A$1,$Q4581-1,$P4581)="#",ISNUMBER(MATCH(P4581*1000+(Q4581-1),$S$2:$S4580,0))),"","3")
))</f>
        <v>0</v>
      </c>
      <c r="M4581" t="b">
        <f ca="1">ISNUMBER(MATCH(S4581,$S$2:$S4580,0))</f>
        <v>0</v>
      </c>
      <c r="N4581">
        <f t="shared" ca="1" si="5188"/>
        <v>103</v>
      </c>
      <c r="O4581">
        <f t="shared" ca="1" si="5189"/>
        <v>43</v>
      </c>
      <c r="P4581">
        <f t="shared" ca="1" si="5190"/>
        <v>103</v>
      </c>
      <c r="Q4581">
        <f t="shared" ca="1" si="5191"/>
        <v>43</v>
      </c>
      <c r="R4581" t="str">
        <f ca="1">OFFSET('map portals'!$A$1,$O4581,$N4581)</f>
        <v>.</v>
      </c>
      <c r="S4581">
        <f t="shared" ca="1" si="5192"/>
        <v>103043</v>
      </c>
      <c r="T4581">
        <f t="shared" ca="1" si="5193"/>
        <v>635</v>
      </c>
    </row>
    <row r="4582" spans="1:20">
      <c r="A4582" s="3">
        <f t="shared" ca="1" si="5184"/>
        <v>4575</v>
      </c>
      <c r="B4582" s="3">
        <f t="shared" ca="1" si="5185"/>
        <v>4576</v>
      </c>
      <c r="C4582" s="3">
        <f t="shared" ref="C4582:I4582" ca="1" si="5227">B4582+IF(0=LEN(OFFSET($L$2,B4582,0)),1,0)</f>
        <v>4576</v>
      </c>
      <c r="D4582" s="3">
        <f t="shared" ca="1" si="5227"/>
        <v>4576</v>
      </c>
      <c r="E4582" s="3">
        <f t="shared" ca="1" si="5227"/>
        <v>4576</v>
      </c>
      <c r="F4582" s="3">
        <f t="shared" ca="1" si="5227"/>
        <v>4576</v>
      </c>
      <c r="G4582" s="3">
        <f t="shared" ca="1" si="5227"/>
        <v>4576</v>
      </c>
      <c r="H4582" s="3">
        <f t="shared" ca="1" si="5227"/>
        <v>4576</v>
      </c>
      <c r="I4582" s="3">
        <f t="shared" ca="1" si="5227"/>
        <v>4576</v>
      </c>
      <c r="J4582" s="3">
        <f ca="1">COUNTIF($A$2:$A4581,"="&amp;$A4582)+1</f>
        <v>1</v>
      </c>
      <c r="K4582">
        <f t="shared" ca="1" si="5187"/>
        <v>0</v>
      </c>
      <c r="L4582" t="str">
        <f ca="1">IF(M4582,"",
IF(R4582&lt;&gt;".",IF(OR(R4582="@",R4582="X"),"",MID(R4582,1,1)),
IF(OR(OFFSET('map portals'!$A$1,$Q4582,$P4582+1)="#",ISNUMBER(MATCH((P4582+1)*1000+Q4582,$S$2:$S4581,0))),"","0")
&amp;IF(OR(OFFSET('map portals'!$A$1,$Q4582+1,$P4582)="#",ISNUMBER(MATCH(P4582*1000+(Q4582+1),$S$2:$S4581,0))),"","1")
&amp;IF(OR(OFFSET('map portals'!$A$1,$Q4582,$P4582-1)="#",ISNUMBER(MATCH((P4582-1)*1000+Q4582,$S$2:$S4581,0))),"","2")
&amp;IF(OR(OFFSET('map portals'!$A$1,$Q4582-1,$P4582)="#",ISNUMBER(MATCH(P4582*1000+(Q4582-1),$S$2:$S4581,0))),"","3")
))</f>
        <v>1</v>
      </c>
      <c r="M4582" t="b">
        <f ca="1">ISNUMBER(MATCH(S4582,$S$2:$S4581,0))</f>
        <v>0</v>
      </c>
      <c r="N4582">
        <f t="shared" ca="1" si="5188"/>
        <v>101</v>
      </c>
      <c r="O4582">
        <f t="shared" ca="1" si="5189"/>
        <v>45</v>
      </c>
      <c r="P4582">
        <f t="shared" ca="1" si="5190"/>
        <v>101</v>
      </c>
      <c r="Q4582">
        <f t="shared" ca="1" si="5191"/>
        <v>45</v>
      </c>
      <c r="R4582" t="str">
        <f ca="1">OFFSET('map portals'!$A$1,$O4582,$N4582)</f>
        <v>.</v>
      </c>
      <c r="S4582">
        <f t="shared" ca="1" si="5192"/>
        <v>101045</v>
      </c>
      <c r="T4582">
        <f t="shared" ca="1" si="5193"/>
        <v>635</v>
      </c>
    </row>
    <row r="4583" spans="1:20">
      <c r="A4583" s="3">
        <f t="shared" ca="1" si="5184"/>
        <v>4576</v>
      </c>
      <c r="B4583" s="3">
        <f t="shared" ca="1" si="5185"/>
        <v>4577</v>
      </c>
      <c r="C4583" s="3">
        <f t="shared" ref="C4583:I4583" ca="1" si="5228">B4583+IF(0=LEN(OFFSET($L$2,B4583,0)),1,0)</f>
        <v>4577</v>
      </c>
      <c r="D4583" s="3">
        <f t="shared" ca="1" si="5228"/>
        <v>4577</v>
      </c>
      <c r="E4583" s="3">
        <f t="shared" ca="1" si="5228"/>
        <v>4577</v>
      </c>
      <c r="F4583" s="3">
        <f t="shared" ca="1" si="5228"/>
        <v>4577</v>
      </c>
      <c r="G4583" s="3">
        <f t="shared" ca="1" si="5228"/>
        <v>4577</v>
      </c>
      <c r="H4583" s="3">
        <f t="shared" ca="1" si="5228"/>
        <v>4577</v>
      </c>
      <c r="I4583" s="3">
        <f t="shared" ca="1" si="5228"/>
        <v>4577</v>
      </c>
      <c r="J4583" s="3">
        <f ca="1">COUNTIF($A$2:$A4582,"="&amp;$A4583)+1</f>
        <v>1</v>
      </c>
      <c r="K4583">
        <f t="shared" ca="1" si="5187"/>
        <v>1</v>
      </c>
      <c r="L4583" t="str">
        <f ca="1">IF(M4583,"",
IF(R4583&lt;&gt;".",IF(OR(R4583="@",R4583="X"),"",MID(R4583,1,1)),
IF(OR(OFFSET('map portals'!$A$1,$Q4583,$P4583+1)="#",ISNUMBER(MATCH((P4583+1)*1000+Q4583,$S$2:$S4582,0))),"","0")
&amp;IF(OR(OFFSET('map portals'!$A$1,$Q4583+1,$P4583)="#",ISNUMBER(MATCH(P4583*1000+(Q4583+1),$S$2:$S4582,0))),"","1")
&amp;IF(OR(OFFSET('map portals'!$A$1,$Q4583,$P4583-1)="#",ISNUMBER(MATCH((P4583-1)*1000+Q4583,$S$2:$S4582,0))),"","2")
&amp;IF(OR(OFFSET('map portals'!$A$1,$Q4583-1,$P4583)="#",ISNUMBER(MATCH(P4583*1000+(Q4583-1),$S$2:$S4582,0))),"","3")
))</f>
        <v>012</v>
      </c>
      <c r="M4583" t="b">
        <f ca="1">ISNUMBER(MATCH(S4583,$S$2:$S4582,0))</f>
        <v>0</v>
      </c>
      <c r="N4583">
        <f t="shared" ca="1" si="5188"/>
        <v>97</v>
      </c>
      <c r="O4583">
        <f t="shared" ca="1" si="5189"/>
        <v>49</v>
      </c>
      <c r="P4583">
        <f t="shared" ca="1" si="5190"/>
        <v>97</v>
      </c>
      <c r="Q4583">
        <f t="shared" ca="1" si="5191"/>
        <v>49</v>
      </c>
      <c r="R4583" t="str">
        <f ca="1">OFFSET('map portals'!$A$1,$O4583,$N4583)</f>
        <v>.</v>
      </c>
      <c r="S4583">
        <f t="shared" ca="1" si="5192"/>
        <v>97049</v>
      </c>
      <c r="T4583">
        <f t="shared" ca="1" si="5193"/>
        <v>635</v>
      </c>
    </row>
    <row r="4584" spans="1:20">
      <c r="A4584" s="3">
        <f t="shared" ca="1" si="5184"/>
        <v>4577</v>
      </c>
      <c r="B4584" s="3">
        <f t="shared" ca="1" si="5185"/>
        <v>4578</v>
      </c>
      <c r="C4584" s="3">
        <f t="shared" ref="C4584:I4584" ca="1" si="5229">B4584+IF(0=LEN(OFFSET($L$2,B4584,0)),1,0)</f>
        <v>4578</v>
      </c>
      <c r="D4584" s="3">
        <f t="shared" ca="1" si="5229"/>
        <v>4578</v>
      </c>
      <c r="E4584" s="3">
        <f t="shared" ca="1" si="5229"/>
        <v>4578</v>
      </c>
      <c r="F4584" s="3">
        <f t="shared" ca="1" si="5229"/>
        <v>4578</v>
      </c>
      <c r="G4584" s="3">
        <f t="shared" ca="1" si="5229"/>
        <v>4578</v>
      </c>
      <c r="H4584" s="3">
        <f t="shared" ca="1" si="5229"/>
        <v>4578</v>
      </c>
      <c r="I4584" s="3">
        <f t="shared" ca="1" si="5229"/>
        <v>4578</v>
      </c>
      <c r="J4584" s="3">
        <f ca="1">COUNTIF($A$2:$A4583,"="&amp;$A4584)+1</f>
        <v>1</v>
      </c>
      <c r="K4584">
        <f t="shared" ca="1" si="5187"/>
        <v>2</v>
      </c>
      <c r="L4584" t="str">
        <f ca="1">IF(M4584,"",
IF(R4584&lt;&gt;".",IF(OR(R4584="@",R4584="X"),"",MID(R4584,1,1)),
IF(OR(OFFSET('map portals'!$A$1,$Q4584,$P4584+1)="#",ISNUMBER(MATCH((P4584+1)*1000+Q4584,$S$2:$S4583,0))),"","0")
&amp;IF(OR(OFFSET('map portals'!$A$1,$Q4584+1,$P4584)="#",ISNUMBER(MATCH(P4584*1000+(Q4584+1),$S$2:$S4583,0))),"","1")
&amp;IF(OR(OFFSET('map portals'!$A$1,$Q4584,$P4584-1)="#",ISNUMBER(MATCH((P4584-1)*1000+Q4584,$S$2:$S4583,0))),"","2")
&amp;IF(OR(OFFSET('map portals'!$A$1,$Q4584-1,$P4584)="#",ISNUMBER(MATCH(P4584*1000+(Q4584-1),$S$2:$S4583,0))),"","3")
))</f>
        <v>2</v>
      </c>
      <c r="M4584" t="b">
        <f ca="1">ISNUMBER(MATCH(S4584,$S$2:$S4583,0))</f>
        <v>0</v>
      </c>
      <c r="N4584">
        <f t="shared" ca="1" si="5188"/>
        <v>95</v>
      </c>
      <c r="O4584">
        <f t="shared" ca="1" si="5189"/>
        <v>47</v>
      </c>
      <c r="P4584">
        <f t="shared" ca="1" si="5190"/>
        <v>95</v>
      </c>
      <c r="Q4584">
        <f t="shared" ca="1" si="5191"/>
        <v>47</v>
      </c>
      <c r="R4584" t="str">
        <f ca="1">OFFSET('map portals'!$A$1,$O4584,$N4584)</f>
        <v>.</v>
      </c>
      <c r="S4584">
        <f t="shared" ca="1" si="5192"/>
        <v>95047</v>
      </c>
      <c r="T4584">
        <f t="shared" ca="1" si="5193"/>
        <v>635</v>
      </c>
    </row>
    <row r="4585" spans="1:20">
      <c r="A4585" s="3">
        <f t="shared" ca="1" si="5184"/>
        <v>4578</v>
      </c>
      <c r="B4585" s="3">
        <f t="shared" ca="1" si="5185"/>
        <v>4579</v>
      </c>
      <c r="C4585" s="3">
        <f t="shared" ref="C4585:I4585" ca="1" si="5230">B4585+IF(0=LEN(OFFSET($L$2,B4585,0)),1,0)</f>
        <v>4579</v>
      </c>
      <c r="D4585" s="3">
        <f t="shared" ca="1" si="5230"/>
        <v>4579</v>
      </c>
      <c r="E4585" s="3">
        <f t="shared" ca="1" si="5230"/>
        <v>4579</v>
      </c>
      <c r="F4585" s="3">
        <f t="shared" ca="1" si="5230"/>
        <v>4579</v>
      </c>
      <c r="G4585" s="3">
        <f t="shared" ca="1" si="5230"/>
        <v>4579</v>
      </c>
      <c r="H4585" s="3">
        <f t="shared" ca="1" si="5230"/>
        <v>4579</v>
      </c>
      <c r="I4585" s="3">
        <f t="shared" ca="1" si="5230"/>
        <v>4579</v>
      </c>
      <c r="J4585" s="3">
        <f ca="1">COUNTIF($A$2:$A4584,"="&amp;$A4585)+1</f>
        <v>1</v>
      </c>
      <c r="K4585">
        <f t="shared" ca="1" si="5187"/>
        <v>3</v>
      </c>
      <c r="L4585" t="str">
        <f ca="1">IF(M4585,"",
IF(R4585&lt;&gt;".",IF(OR(R4585="@",R4585="X"),"",MID(R4585,1,1)),
IF(OR(OFFSET('map portals'!$A$1,$Q4585,$P4585+1)="#",ISNUMBER(MATCH((P4585+1)*1000+Q4585,$S$2:$S4584,0))),"","0")
&amp;IF(OR(OFFSET('map portals'!$A$1,$Q4585+1,$P4585)="#",ISNUMBER(MATCH(P4585*1000+(Q4585+1),$S$2:$S4584,0))),"","1")
&amp;IF(OR(OFFSET('map portals'!$A$1,$Q4585,$P4585-1)="#",ISNUMBER(MATCH((P4585-1)*1000+Q4585,$S$2:$S4584,0))),"","2")
&amp;IF(OR(OFFSET('map portals'!$A$1,$Q4585-1,$P4585)="#",ISNUMBER(MATCH(P4585*1000+(Q4585-1),$S$2:$S4584,0))),"","3")
))</f>
        <v>3</v>
      </c>
      <c r="M4585" t="b">
        <f ca="1">ISNUMBER(MATCH(S4585,$S$2:$S4584,0))</f>
        <v>0</v>
      </c>
      <c r="N4585">
        <f t="shared" ca="1" si="5188"/>
        <v>113</v>
      </c>
      <c r="O4585">
        <f t="shared" ca="1" si="5189"/>
        <v>61</v>
      </c>
      <c r="P4585">
        <f t="shared" ca="1" si="5190"/>
        <v>113</v>
      </c>
      <c r="Q4585">
        <f t="shared" ca="1" si="5191"/>
        <v>61</v>
      </c>
      <c r="R4585" t="str">
        <f ca="1">OFFSET('map portals'!$A$1,$O4585,$N4585)</f>
        <v>.</v>
      </c>
      <c r="S4585">
        <f t="shared" ca="1" si="5192"/>
        <v>113061</v>
      </c>
      <c r="T4585">
        <f t="shared" ca="1" si="5193"/>
        <v>636</v>
      </c>
    </row>
    <row r="4586" spans="1:20">
      <c r="A4586" s="3">
        <f t="shared" ca="1" si="5184"/>
        <v>4579</v>
      </c>
      <c r="B4586" s="3">
        <f t="shared" ca="1" si="5185"/>
        <v>4580</v>
      </c>
      <c r="C4586" s="3">
        <f t="shared" ref="C4586:I4586" ca="1" si="5231">B4586+IF(0=LEN(OFFSET($L$2,B4586,0)),1,0)</f>
        <v>4580</v>
      </c>
      <c r="D4586" s="3">
        <f t="shared" ca="1" si="5231"/>
        <v>4580</v>
      </c>
      <c r="E4586" s="3">
        <f t="shared" ca="1" si="5231"/>
        <v>4580</v>
      </c>
      <c r="F4586" s="3">
        <f t="shared" ca="1" si="5231"/>
        <v>4580</v>
      </c>
      <c r="G4586" s="3">
        <f t="shared" ca="1" si="5231"/>
        <v>4580</v>
      </c>
      <c r="H4586" s="3">
        <f t="shared" ca="1" si="5231"/>
        <v>4580</v>
      </c>
      <c r="I4586" s="3">
        <f t="shared" ca="1" si="5231"/>
        <v>4580</v>
      </c>
      <c r="J4586" s="3">
        <f ca="1">COUNTIF($A$2:$A4585,"="&amp;$A4586)+1</f>
        <v>1</v>
      </c>
      <c r="K4586">
        <f t="shared" ca="1" si="5187"/>
        <v>0</v>
      </c>
      <c r="L4586" t="str">
        <f ca="1">IF(M4586,"",
IF(R4586&lt;&gt;".",IF(OR(R4586="@",R4586="X"),"",MID(R4586,1,1)),
IF(OR(OFFSET('map portals'!$A$1,$Q4586,$P4586+1)="#",ISNUMBER(MATCH((P4586+1)*1000+Q4586,$S$2:$S4585,0))),"","0")
&amp;IF(OR(OFFSET('map portals'!$A$1,$Q4586+1,$P4586)="#",ISNUMBER(MATCH(P4586*1000+(Q4586+1),$S$2:$S4585,0))),"","1")
&amp;IF(OR(OFFSET('map portals'!$A$1,$Q4586,$P4586-1)="#",ISNUMBER(MATCH((P4586-1)*1000+Q4586,$S$2:$S4585,0))),"","2")
&amp;IF(OR(OFFSET('map portals'!$A$1,$Q4586-1,$P4586)="#",ISNUMBER(MATCH(P4586*1000+(Q4586-1),$S$2:$S4585,0))),"","3")
))</f>
        <v>0</v>
      </c>
      <c r="M4586" t="b">
        <f ca="1">ISNUMBER(MATCH(S4586,$S$2:$S4585,0))</f>
        <v>0</v>
      </c>
      <c r="N4586">
        <f t="shared" ca="1" si="5188"/>
        <v>104</v>
      </c>
      <c r="O4586">
        <f t="shared" ca="1" si="5189"/>
        <v>43</v>
      </c>
      <c r="P4586">
        <f t="shared" ca="1" si="5190"/>
        <v>104</v>
      </c>
      <c r="Q4586">
        <f t="shared" ca="1" si="5191"/>
        <v>43</v>
      </c>
      <c r="R4586" t="str">
        <f ca="1">OFFSET('map portals'!$A$1,$O4586,$N4586)</f>
        <v>.</v>
      </c>
      <c r="S4586">
        <f t="shared" ca="1" si="5192"/>
        <v>104043</v>
      </c>
      <c r="T4586">
        <f t="shared" ca="1" si="5193"/>
        <v>636</v>
      </c>
    </row>
    <row r="4587" spans="1:20">
      <c r="A4587" s="3">
        <f t="shared" ca="1" si="5184"/>
        <v>4580</v>
      </c>
      <c r="B4587" s="3">
        <f t="shared" ca="1" si="5185"/>
        <v>4581</v>
      </c>
      <c r="C4587" s="3">
        <f t="shared" ref="C4587:I4587" ca="1" si="5232">B4587+IF(0=LEN(OFFSET($L$2,B4587,0)),1,0)</f>
        <v>4581</v>
      </c>
      <c r="D4587" s="3">
        <f t="shared" ca="1" si="5232"/>
        <v>4581</v>
      </c>
      <c r="E4587" s="3">
        <f t="shared" ca="1" si="5232"/>
        <v>4581</v>
      </c>
      <c r="F4587" s="3">
        <f t="shared" ca="1" si="5232"/>
        <v>4581</v>
      </c>
      <c r="G4587" s="3">
        <f t="shared" ca="1" si="5232"/>
        <v>4581</v>
      </c>
      <c r="H4587" s="3">
        <f t="shared" ca="1" si="5232"/>
        <v>4581</v>
      </c>
      <c r="I4587" s="3">
        <f t="shared" ca="1" si="5232"/>
        <v>4581</v>
      </c>
      <c r="J4587" s="3">
        <f ca="1">COUNTIF($A$2:$A4586,"="&amp;$A4587)+1</f>
        <v>1</v>
      </c>
      <c r="K4587">
        <f t="shared" ca="1" si="5187"/>
        <v>1</v>
      </c>
      <c r="L4587" t="str">
        <f ca="1">IF(M4587,"",
IF(R4587&lt;&gt;".",IF(OR(R4587="@",R4587="X"),"",MID(R4587,1,1)),
IF(OR(OFFSET('map portals'!$A$1,$Q4587,$P4587+1)="#",ISNUMBER(MATCH((P4587+1)*1000+Q4587,$S$2:$S4586,0))),"","0")
&amp;IF(OR(OFFSET('map portals'!$A$1,$Q4587+1,$P4587)="#",ISNUMBER(MATCH(P4587*1000+(Q4587+1),$S$2:$S4586,0))),"","1")
&amp;IF(OR(OFFSET('map portals'!$A$1,$Q4587,$P4587-1)="#",ISNUMBER(MATCH((P4587-1)*1000+Q4587,$S$2:$S4586,0))),"","2")
&amp;IF(OR(OFFSET('map portals'!$A$1,$Q4587-1,$P4587)="#",ISNUMBER(MATCH(P4587*1000+(Q4587-1),$S$2:$S4586,0))),"","3")
))</f>
        <v>1</v>
      </c>
      <c r="M4587" t="b">
        <f ca="1">ISNUMBER(MATCH(S4587,$S$2:$S4586,0))</f>
        <v>0</v>
      </c>
      <c r="N4587">
        <f t="shared" ca="1" si="5188"/>
        <v>101</v>
      </c>
      <c r="O4587">
        <f t="shared" ca="1" si="5189"/>
        <v>46</v>
      </c>
      <c r="P4587">
        <f t="shared" ca="1" si="5190"/>
        <v>101</v>
      </c>
      <c r="Q4587">
        <f t="shared" ca="1" si="5191"/>
        <v>46</v>
      </c>
      <c r="R4587" t="str">
        <f ca="1">OFFSET('map portals'!$A$1,$O4587,$N4587)</f>
        <v>.</v>
      </c>
      <c r="S4587">
        <f t="shared" ca="1" si="5192"/>
        <v>101046</v>
      </c>
      <c r="T4587">
        <f t="shared" ca="1" si="5193"/>
        <v>636</v>
      </c>
    </row>
    <row r="4588" spans="1:20">
      <c r="A4588" s="3">
        <f t="shared" ca="1" si="5184"/>
        <v>4581</v>
      </c>
      <c r="B4588" s="3">
        <f t="shared" ca="1" si="5185"/>
        <v>4581</v>
      </c>
      <c r="C4588" s="3">
        <f t="shared" ref="C4588:I4588" ca="1" si="5233">B4588+IF(0=LEN(OFFSET($L$2,B4588,0)),1,0)</f>
        <v>4581</v>
      </c>
      <c r="D4588" s="3">
        <f t="shared" ca="1" si="5233"/>
        <v>4581</v>
      </c>
      <c r="E4588" s="3">
        <f t="shared" ca="1" si="5233"/>
        <v>4581</v>
      </c>
      <c r="F4588" s="3">
        <f t="shared" ca="1" si="5233"/>
        <v>4581</v>
      </c>
      <c r="G4588" s="3">
        <f t="shared" ca="1" si="5233"/>
        <v>4581</v>
      </c>
      <c r="H4588" s="3">
        <f t="shared" ca="1" si="5233"/>
        <v>4581</v>
      </c>
      <c r="I4588" s="3">
        <f t="shared" ca="1" si="5233"/>
        <v>4581</v>
      </c>
      <c r="J4588" s="3">
        <f ca="1">COUNTIF($A$2:$A4587,"="&amp;$A4588)+1</f>
        <v>1</v>
      </c>
      <c r="K4588">
        <f t="shared" ca="1" si="5187"/>
        <v>0</v>
      </c>
      <c r="L4588" t="str">
        <f ca="1">IF(M4588,"",
IF(R4588&lt;&gt;".",IF(OR(R4588="@",R4588="X"),"",MID(R4588,1,1)),
IF(OR(OFFSET('map portals'!$A$1,$Q4588,$P4588+1)="#",ISNUMBER(MATCH((P4588+1)*1000+Q4588,$S$2:$S4587,0))),"","0")
&amp;IF(OR(OFFSET('map portals'!$A$1,$Q4588+1,$P4588)="#",ISNUMBER(MATCH(P4588*1000+(Q4588+1),$S$2:$S4587,0))),"","1")
&amp;IF(OR(OFFSET('map portals'!$A$1,$Q4588,$P4588-1)="#",ISNUMBER(MATCH((P4588-1)*1000+Q4588,$S$2:$S4587,0))),"","2")
&amp;IF(OR(OFFSET('map portals'!$A$1,$Q4588-1,$P4588)="#",ISNUMBER(MATCH(P4588*1000+(Q4588-1),$S$2:$S4587,0))),"","3")
))</f>
        <v>0</v>
      </c>
      <c r="M4588" t="b">
        <f ca="1">ISNUMBER(MATCH(S4588,$S$2:$S4587,0))</f>
        <v>0</v>
      </c>
      <c r="N4588">
        <f t="shared" ca="1" si="5188"/>
        <v>98</v>
      </c>
      <c r="O4588">
        <f t="shared" ca="1" si="5189"/>
        <v>49</v>
      </c>
      <c r="P4588">
        <f t="shared" ca="1" si="5190"/>
        <v>98</v>
      </c>
      <c r="Q4588">
        <f t="shared" ca="1" si="5191"/>
        <v>49</v>
      </c>
      <c r="R4588" t="str">
        <f ca="1">OFFSET('map portals'!$A$1,$O4588,$N4588)</f>
        <v>.</v>
      </c>
      <c r="S4588">
        <f t="shared" ca="1" si="5192"/>
        <v>98049</v>
      </c>
      <c r="T4588">
        <f t="shared" ca="1" si="5193"/>
        <v>636</v>
      </c>
    </row>
    <row r="4589" spans="1:20">
      <c r="A4589" s="3">
        <f t="shared" ca="1" si="5184"/>
        <v>4581</v>
      </c>
      <c r="B4589" s="3">
        <f t="shared" ca="1" si="5185"/>
        <v>4581</v>
      </c>
      <c r="C4589" s="3">
        <f t="shared" ref="C4589:I4589" ca="1" si="5234">B4589+IF(0=LEN(OFFSET($L$2,B4589,0)),1,0)</f>
        <v>4581</v>
      </c>
      <c r="D4589" s="3">
        <f t="shared" ca="1" si="5234"/>
        <v>4581</v>
      </c>
      <c r="E4589" s="3">
        <f t="shared" ca="1" si="5234"/>
        <v>4581</v>
      </c>
      <c r="F4589" s="3">
        <f t="shared" ca="1" si="5234"/>
        <v>4581</v>
      </c>
      <c r="G4589" s="3">
        <f t="shared" ca="1" si="5234"/>
        <v>4581</v>
      </c>
      <c r="H4589" s="3">
        <f t="shared" ca="1" si="5234"/>
        <v>4581</v>
      </c>
      <c r="I4589" s="3">
        <f t="shared" ca="1" si="5234"/>
        <v>4581</v>
      </c>
      <c r="J4589" s="3">
        <f ca="1">COUNTIF($A$2:$A4588,"="&amp;$A4589)+1</f>
        <v>2</v>
      </c>
      <c r="K4589">
        <f t="shared" ca="1" si="5187"/>
        <v>1</v>
      </c>
      <c r="L4589" t="str">
        <f ca="1">IF(M4589,"",
IF(R4589&lt;&gt;".",IF(OR(R4589="@",R4589="X"),"",MID(R4589,1,1)),
IF(OR(OFFSET('map portals'!$A$1,$Q4589,$P4589+1)="#",ISNUMBER(MATCH((P4589+1)*1000+Q4589,$S$2:$S4588,0))),"","0")
&amp;IF(OR(OFFSET('map portals'!$A$1,$Q4589+1,$P4589)="#",ISNUMBER(MATCH(P4589*1000+(Q4589+1),$S$2:$S4588,0))),"","1")
&amp;IF(OR(OFFSET('map portals'!$A$1,$Q4589,$P4589-1)="#",ISNUMBER(MATCH((P4589-1)*1000+Q4589,$S$2:$S4588,0))),"","2")
&amp;IF(OR(OFFSET('map portals'!$A$1,$Q4589-1,$P4589)="#",ISNUMBER(MATCH(P4589*1000+(Q4589-1),$S$2:$S4588,0))),"","3")
))</f>
        <v>1</v>
      </c>
      <c r="M4589" t="b">
        <f ca="1">ISNUMBER(MATCH(S4589,$S$2:$S4588,0))</f>
        <v>0</v>
      </c>
      <c r="N4589">
        <f t="shared" ca="1" si="5188"/>
        <v>97</v>
      </c>
      <c r="O4589">
        <f t="shared" ca="1" si="5189"/>
        <v>50</v>
      </c>
      <c r="P4589">
        <f t="shared" ca="1" si="5190"/>
        <v>97</v>
      </c>
      <c r="Q4589">
        <f t="shared" ca="1" si="5191"/>
        <v>50</v>
      </c>
      <c r="R4589" t="str">
        <f ca="1">OFFSET('map portals'!$A$1,$O4589,$N4589)</f>
        <v>.</v>
      </c>
      <c r="S4589">
        <f t="shared" ca="1" si="5192"/>
        <v>97050</v>
      </c>
      <c r="T4589">
        <f t="shared" ca="1" si="5193"/>
        <v>636</v>
      </c>
    </row>
    <row r="4590" spans="1:20">
      <c r="A4590" s="3">
        <f t="shared" ca="1" si="5184"/>
        <v>4581</v>
      </c>
      <c r="B4590" s="3">
        <f t="shared" ca="1" si="5185"/>
        <v>4582</v>
      </c>
      <c r="C4590" s="3">
        <f t="shared" ref="C4590:I4590" ca="1" si="5235">B4590+IF(0=LEN(OFFSET($L$2,B4590,0)),1,0)</f>
        <v>4582</v>
      </c>
      <c r="D4590" s="3">
        <f t="shared" ca="1" si="5235"/>
        <v>4582</v>
      </c>
      <c r="E4590" s="3">
        <f t="shared" ca="1" si="5235"/>
        <v>4582</v>
      </c>
      <c r="F4590" s="3">
        <f t="shared" ca="1" si="5235"/>
        <v>4582</v>
      </c>
      <c r="G4590" s="3">
        <f t="shared" ca="1" si="5235"/>
        <v>4582</v>
      </c>
      <c r="H4590" s="3">
        <f t="shared" ca="1" si="5235"/>
        <v>4582</v>
      </c>
      <c r="I4590" s="3">
        <f t="shared" ca="1" si="5235"/>
        <v>4582</v>
      </c>
      <c r="J4590" s="3">
        <f ca="1">COUNTIF($A$2:$A4589,"="&amp;$A4590)+1</f>
        <v>3</v>
      </c>
      <c r="K4590">
        <f t="shared" ca="1" si="5187"/>
        <v>2</v>
      </c>
      <c r="L4590" t="str">
        <f ca="1">IF(M4590,"",
IF(R4590&lt;&gt;".",IF(OR(R4590="@",R4590="X"),"",MID(R4590,1,1)),
IF(OR(OFFSET('map portals'!$A$1,$Q4590,$P4590+1)="#",ISNUMBER(MATCH((P4590+1)*1000+Q4590,$S$2:$S4589,0))),"","0")
&amp;IF(OR(OFFSET('map portals'!$A$1,$Q4590+1,$P4590)="#",ISNUMBER(MATCH(P4590*1000+(Q4590+1),$S$2:$S4589,0))),"","1")
&amp;IF(OR(OFFSET('map portals'!$A$1,$Q4590,$P4590-1)="#",ISNUMBER(MATCH((P4590-1)*1000+Q4590,$S$2:$S4589,0))),"","2")
&amp;IF(OR(OFFSET('map portals'!$A$1,$Q4590-1,$P4590)="#",ISNUMBER(MATCH(P4590*1000+(Q4590-1),$S$2:$S4589,0))),"","3")
))</f>
        <v>2</v>
      </c>
      <c r="M4590" t="b">
        <f ca="1">ISNUMBER(MATCH(S4590,$S$2:$S4589,0))</f>
        <v>0</v>
      </c>
      <c r="N4590">
        <f t="shared" ca="1" si="5188"/>
        <v>96</v>
      </c>
      <c r="O4590">
        <f t="shared" ca="1" si="5189"/>
        <v>49</v>
      </c>
      <c r="P4590">
        <f t="shared" ca="1" si="5190"/>
        <v>96</v>
      </c>
      <c r="Q4590">
        <f t="shared" ca="1" si="5191"/>
        <v>49</v>
      </c>
      <c r="R4590" t="str">
        <f ca="1">OFFSET('map portals'!$A$1,$O4590,$N4590)</f>
        <v>.</v>
      </c>
      <c r="S4590">
        <f t="shared" ca="1" si="5192"/>
        <v>96049</v>
      </c>
      <c r="T4590">
        <f t="shared" ca="1" si="5193"/>
        <v>636</v>
      </c>
    </row>
    <row r="4591" spans="1:20">
      <c r="A4591" s="3">
        <f t="shared" ca="1" si="5184"/>
        <v>4582</v>
      </c>
      <c r="B4591" s="3">
        <f t="shared" ca="1" si="5185"/>
        <v>4583</v>
      </c>
      <c r="C4591" s="3">
        <f t="shared" ref="C4591:I4591" ca="1" si="5236">B4591+IF(0=LEN(OFFSET($L$2,B4591,0)),1,0)</f>
        <v>4583</v>
      </c>
      <c r="D4591" s="3">
        <f t="shared" ca="1" si="5236"/>
        <v>4583</v>
      </c>
      <c r="E4591" s="3">
        <f t="shared" ca="1" si="5236"/>
        <v>4583</v>
      </c>
      <c r="F4591" s="3">
        <f t="shared" ca="1" si="5236"/>
        <v>4583</v>
      </c>
      <c r="G4591" s="3">
        <f t="shared" ca="1" si="5236"/>
        <v>4583</v>
      </c>
      <c r="H4591" s="3">
        <f t="shared" ca="1" si="5236"/>
        <v>4583</v>
      </c>
      <c r="I4591" s="3">
        <f t="shared" ca="1" si="5236"/>
        <v>4583</v>
      </c>
      <c r="J4591" s="3">
        <f ca="1">COUNTIF($A$2:$A4590,"="&amp;$A4591)+1</f>
        <v>1</v>
      </c>
      <c r="K4591">
        <f t="shared" ca="1" si="5187"/>
        <v>2</v>
      </c>
      <c r="L4591" t="str">
        <f ca="1">IF(M4591,"",
IF(R4591&lt;&gt;".",IF(OR(R4591="@",R4591="X"),"",MID(R4591,1,1)),
IF(OR(OFFSET('map portals'!$A$1,$Q4591,$P4591+1)="#",ISNUMBER(MATCH((P4591+1)*1000+Q4591,$S$2:$S4590,0))),"","0")
&amp;IF(OR(OFFSET('map portals'!$A$1,$Q4591+1,$P4591)="#",ISNUMBER(MATCH(P4591*1000+(Q4591+1),$S$2:$S4590,0))),"","1")
&amp;IF(OR(OFFSET('map portals'!$A$1,$Q4591,$P4591-1)="#",ISNUMBER(MATCH((P4591-1)*1000+Q4591,$S$2:$S4590,0))),"","2")
&amp;IF(OR(OFFSET('map portals'!$A$1,$Q4591-1,$P4591)="#",ISNUMBER(MATCH(P4591*1000+(Q4591-1),$S$2:$S4590,0))),"","3")
))</f>
        <v>2</v>
      </c>
      <c r="M4591" t="b">
        <f ca="1">ISNUMBER(MATCH(S4591,$S$2:$S4590,0))</f>
        <v>0</v>
      </c>
      <c r="N4591">
        <f t="shared" ca="1" si="5188"/>
        <v>94</v>
      </c>
      <c r="O4591">
        <f t="shared" ca="1" si="5189"/>
        <v>47</v>
      </c>
      <c r="P4591">
        <f t="shared" ca="1" si="5190"/>
        <v>94</v>
      </c>
      <c r="Q4591">
        <f t="shared" ca="1" si="5191"/>
        <v>47</v>
      </c>
      <c r="R4591" t="str">
        <f ca="1">OFFSET('map portals'!$A$1,$O4591,$N4591)</f>
        <v>.</v>
      </c>
      <c r="S4591">
        <f t="shared" ca="1" si="5192"/>
        <v>94047</v>
      </c>
      <c r="T4591">
        <f t="shared" ca="1" si="5193"/>
        <v>636</v>
      </c>
    </row>
    <row r="4592" spans="1:20">
      <c r="A4592" s="3">
        <f t="shared" ca="1" si="5184"/>
        <v>4583</v>
      </c>
      <c r="B4592" s="3">
        <f t="shared" ca="1" si="5185"/>
        <v>4584</v>
      </c>
      <c r="C4592" s="3">
        <f t="shared" ref="C4592:I4592" ca="1" si="5237">B4592+IF(0=LEN(OFFSET($L$2,B4592,0)),1,0)</f>
        <v>4584</v>
      </c>
      <c r="D4592" s="3">
        <f t="shared" ca="1" si="5237"/>
        <v>4584</v>
      </c>
      <c r="E4592" s="3">
        <f t="shared" ca="1" si="5237"/>
        <v>4584</v>
      </c>
      <c r="F4592" s="3">
        <f t="shared" ca="1" si="5237"/>
        <v>4584</v>
      </c>
      <c r="G4592" s="3">
        <f t="shared" ca="1" si="5237"/>
        <v>4584</v>
      </c>
      <c r="H4592" s="3">
        <f t="shared" ca="1" si="5237"/>
        <v>4584</v>
      </c>
      <c r="I4592" s="3">
        <f t="shared" ca="1" si="5237"/>
        <v>4584</v>
      </c>
      <c r="J4592" s="3">
        <f ca="1">COUNTIF($A$2:$A4591,"="&amp;$A4592)+1</f>
        <v>1</v>
      </c>
      <c r="K4592">
        <f t="shared" ca="1" si="5187"/>
        <v>3</v>
      </c>
      <c r="L4592" t="str">
        <f ca="1">IF(M4592,"",
IF(R4592&lt;&gt;".",IF(OR(R4592="@",R4592="X"),"",MID(R4592,1,1)),
IF(OR(OFFSET('map portals'!$A$1,$Q4592,$P4592+1)="#",ISNUMBER(MATCH((P4592+1)*1000+Q4592,$S$2:$S4591,0))),"","0")
&amp;IF(OR(OFFSET('map portals'!$A$1,$Q4592+1,$P4592)="#",ISNUMBER(MATCH(P4592*1000+(Q4592+1),$S$2:$S4591,0))),"","1")
&amp;IF(OR(OFFSET('map portals'!$A$1,$Q4592,$P4592-1)="#",ISNUMBER(MATCH((P4592-1)*1000+Q4592,$S$2:$S4591,0))),"","2")
&amp;IF(OR(OFFSET('map portals'!$A$1,$Q4592-1,$P4592)="#",ISNUMBER(MATCH(P4592*1000+(Q4592-1),$S$2:$S4591,0))),"","3")
))</f>
        <v>3</v>
      </c>
      <c r="M4592" t="b">
        <f ca="1">ISNUMBER(MATCH(S4592,$S$2:$S4591,0))</f>
        <v>0</v>
      </c>
      <c r="N4592">
        <f t="shared" ca="1" si="5188"/>
        <v>113</v>
      </c>
      <c r="O4592">
        <f t="shared" ca="1" si="5189"/>
        <v>60</v>
      </c>
      <c r="P4592">
        <f t="shared" ca="1" si="5190"/>
        <v>113</v>
      </c>
      <c r="Q4592">
        <f t="shared" ca="1" si="5191"/>
        <v>60</v>
      </c>
      <c r="R4592" t="str">
        <f ca="1">OFFSET('map portals'!$A$1,$O4592,$N4592)</f>
        <v>.</v>
      </c>
      <c r="S4592">
        <f t="shared" ca="1" si="5192"/>
        <v>113060</v>
      </c>
      <c r="T4592">
        <f t="shared" ca="1" si="5193"/>
        <v>637</v>
      </c>
    </row>
    <row r="4593" spans="1:20">
      <c r="A4593" s="3">
        <f t="shared" ca="1" si="5184"/>
        <v>4584</v>
      </c>
      <c r="B4593" s="3">
        <f t="shared" ca="1" si="5185"/>
        <v>4585</v>
      </c>
      <c r="C4593" s="3">
        <f t="shared" ref="C4593:I4593" ca="1" si="5238">B4593+IF(0=LEN(OFFSET($L$2,B4593,0)),1,0)</f>
        <v>4585</v>
      </c>
      <c r="D4593" s="3">
        <f t="shared" ca="1" si="5238"/>
        <v>4585</v>
      </c>
      <c r="E4593" s="3">
        <f t="shared" ca="1" si="5238"/>
        <v>4585</v>
      </c>
      <c r="F4593" s="3">
        <f t="shared" ca="1" si="5238"/>
        <v>4585</v>
      </c>
      <c r="G4593" s="3">
        <f t="shared" ca="1" si="5238"/>
        <v>4585</v>
      </c>
      <c r="H4593" s="3">
        <f t="shared" ca="1" si="5238"/>
        <v>4585</v>
      </c>
      <c r="I4593" s="3">
        <f t="shared" ca="1" si="5238"/>
        <v>4585</v>
      </c>
      <c r="J4593" s="3">
        <f ca="1">COUNTIF($A$2:$A4592,"="&amp;$A4593)+1</f>
        <v>1</v>
      </c>
      <c r="K4593">
        <f t="shared" ca="1" si="5187"/>
        <v>0</v>
      </c>
      <c r="L4593" t="str">
        <f ca="1">IF(M4593,"",
IF(R4593&lt;&gt;".",IF(OR(R4593="@",R4593="X"),"",MID(R4593,1,1)),
IF(OR(OFFSET('map portals'!$A$1,$Q4593,$P4593+1)="#",ISNUMBER(MATCH((P4593+1)*1000+Q4593,$S$2:$S4592,0))),"","0")
&amp;IF(OR(OFFSET('map portals'!$A$1,$Q4593+1,$P4593)="#",ISNUMBER(MATCH(P4593*1000+(Q4593+1),$S$2:$S4592,0))),"","1")
&amp;IF(OR(OFFSET('map portals'!$A$1,$Q4593,$P4593-1)="#",ISNUMBER(MATCH((P4593-1)*1000+Q4593,$S$2:$S4592,0))),"","2")
&amp;IF(OR(OFFSET('map portals'!$A$1,$Q4593-1,$P4593)="#",ISNUMBER(MATCH(P4593*1000+(Q4593-1),$S$2:$S4592,0))),"","3")
))</f>
        <v>1</v>
      </c>
      <c r="M4593" t="b">
        <f ca="1">ISNUMBER(MATCH(S4593,$S$2:$S4592,0))</f>
        <v>0</v>
      </c>
      <c r="N4593">
        <f t="shared" ca="1" si="5188"/>
        <v>105</v>
      </c>
      <c r="O4593">
        <f t="shared" ca="1" si="5189"/>
        <v>43</v>
      </c>
      <c r="P4593">
        <f t="shared" ca="1" si="5190"/>
        <v>105</v>
      </c>
      <c r="Q4593">
        <f t="shared" ca="1" si="5191"/>
        <v>43</v>
      </c>
      <c r="R4593" t="str">
        <f ca="1">OFFSET('map portals'!$A$1,$O4593,$N4593)</f>
        <v>.</v>
      </c>
      <c r="S4593">
        <f t="shared" ca="1" si="5192"/>
        <v>105043</v>
      </c>
      <c r="T4593">
        <f t="shared" ca="1" si="5193"/>
        <v>637</v>
      </c>
    </row>
    <row r="4594" spans="1:20">
      <c r="A4594" s="3">
        <f t="shared" ca="1" si="5184"/>
        <v>4585</v>
      </c>
      <c r="B4594" s="3">
        <f t="shared" ca="1" si="5185"/>
        <v>4586</v>
      </c>
      <c r="C4594" s="3">
        <f t="shared" ref="C4594:I4594" ca="1" si="5239">B4594+IF(0=LEN(OFFSET($L$2,B4594,0)),1,0)</f>
        <v>4586</v>
      </c>
      <c r="D4594" s="3">
        <f t="shared" ca="1" si="5239"/>
        <v>4586</v>
      </c>
      <c r="E4594" s="3">
        <f t="shared" ca="1" si="5239"/>
        <v>4586</v>
      </c>
      <c r="F4594" s="3">
        <f t="shared" ca="1" si="5239"/>
        <v>4586</v>
      </c>
      <c r="G4594" s="3">
        <f t="shared" ca="1" si="5239"/>
        <v>4586</v>
      </c>
      <c r="H4594" s="3">
        <f t="shared" ca="1" si="5239"/>
        <v>4586</v>
      </c>
      <c r="I4594" s="3">
        <f t="shared" ca="1" si="5239"/>
        <v>4586</v>
      </c>
      <c r="J4594" s="3">
        <f ca="1">COUNTIF($A$2:$A4593,"="&amp;$A4594)+1</f>
        <v>1</v>
      </c>
      <c r="K4594">
        <f t="shared" ca="1" si="5187"/>
        <v>1</v>
      </c>
      <c r="L4594" t="str">
        <f ca="1">IF(M4594,"",
IF(R4594&lt;&gt;".",IF(OR(R4594="@",R4594="X"),"",MID(R4594,1,1)),
IF(OR(OFFSET('map portals'!$A$1,$Q4594,$P4594+1)="#",ISNUMBER(MATCH((P4594+1)*1000+Q4594,$S$2:$S4593,0))),"","0")
&amp;IF(OR(OFFSET('map portals'!$A$1,$Q4594+1,$P4594)="#",ISNUMBER(MATCH(P4594*1000+(Q4594+1),$S$2:$S4593,0))),"","1")
&amp;IF(OR(OFFSET('map portals'!$A$1,$Q4594,$P4594-1)="#",ISNUMBER(MATCH((P4594-1)*1000+Q4594,$S$2:$S4593,0))),"","2")
&amp;IF(OR(OFFSET('map portals'!$A$1,$Q4594-1,$P4594)="#",ISNUMBER(MATCH(P4594*1000+(Q4594-1),$S$2:$S4593,0))),"","3")
))</f>
        <v/>
      </c>
      <c r="M4594" t="b">
        <f ca="1">ISNUMBER(MATCH(S4594,$S$2:$S4593,0))</f>
        <v>0</v>
      </c>
      <c r="N4594">
        <f t="shared" ca="1" si="5188"/>
        <v>101</v>
      </c>
      <c r="O4594">
        <f t="shared" ca="1" si="5189"/>
        <v>47</v>
      </c>
      <c r="P4594">
        <f t="shared" ca="1" si="5190"/>
        <v>101</v>
      </c>
      <c r="Q4594">
        <f t="shared" ca="1" si="5191"/>
        <v>47</v>
      </c>
      <c r="R4594" t="str">
        <f ca="1">OFFSET('map portals'!$A$1,$O4594,$N4594)</f>
        <v>.</v>
      </c>
      <c r="S4594">
        <f t="shared" ca="1" si="5192"/>
        <v>101047</v>
      </c>
      <c r="T4594">
        <f t="shared" ca="1" si="5193"/>
        <v>637</v>
      </c>
    </row>
    <row r="4595" spans="1:20">
      <c r="A4595" s="3">
        <f t="shared" ca="1" si="5184"/>
        <v>4586</v>
      </c>
      <c r="B4595" s="3">
        <f t="shared" ca="1" si="5185"/>
        <v>4587</v>
      </c>
      <c r="C4595" s="3">
        <f t="shared" ref="C4595:I4595" ca="1" si="5240">B4595+IF(0=LEN(OFFSET($L$2,B4595,0)),1,0)</f>
        <v>4587</v>
      </c>
      <c r="D4595" s="3">
        <f t="shared" ca="1" si="5240"/>
        <v>4587</v>
      </c>
      <c r="E4595" s="3">
        <f t="shared" ca="1" si="5240"/>
        <v>4587</v>
      </c>
      <c r="F4595" s="3">
        <f t="shared" ca="1" si="5240"/>
        <v>4587</v>
      </c>
      <c r="G4595" s="3">
        <f t="shared" ca="1" si="5240"/>
        <v>4587</v>
      </c>
      <c r="H4595" s="3">
        <f t="shared" ca="1" si="5240"/>
        <v>4587</v>
      </c>
      <c r="I4595" s="3">
        <f t="shared" ca="1" si="5240"/>
        <v>4587</v>
      </c>
      <c r="J4595" s="3">
        <f ca="1">COUNTIF($A$2:$A4594,"="&amp;$A4595)+1</f>
        <v>1</v>
      </c>
      <c r="K4595">
        <f t="shared" ca="1" si="5187"/>
        <v>0</v>
      </c>
      <c r="L4595" t="str">
        <f ca="1">IF(M4595,"",
IF(R4595&lt;&gt;".",IF(OR(R4595="@",R4595="X"),"",MID(R4595,1,1)),
IF(OR(OFFSET('map portals'!$A$1,$Q4595,$P4595+1)="#",ISNUMBER(MATCH((P4595+1)*1000+Q4595,$S$2:$S4594,0))),"","0")
&amp;IF(OR(OFFSET('map portals'!$A$1,$Q4595+1,$P4595)="#",ISNUMBER(MATCH(P4595*1000+(Q4595+1),$S$2:$S4594,0))),"","1")
&amp;IF(OR(OFFSET('map portals'!$A$1,$Q4595,$P4595-1)="#",ISNUMBER(MATCH((P4595-1)*1000+Q4595,$S$2:$S4594,0))),"","2")
&amp;IF(OR(OFFSET('map portals'!$A$1,$Q4595-1,$P4595)="#",ISNUMBER(MATCH(P4595*1000+(Q4595-1),$S$2:$S4594,0))),"","3")
))</f>
        <v>13</v>
      </c>
      <c r="M4595" t="b">
        <f ca="1">ISNUMBER(MATCH(S4595,$S$2:$S4594,0))</f>
        <v>0</v>
      </c>
      <c r="N4595">
        <f t="shared" ca="1" si="5188"/>
        <v>99</v>
      </c>
      <c r="O4595">
        <f t="shared" ca="1" si="5189"/>
        <v>49</v>
      </c>
      <c r="P4595">
        <f t="shared" ca="1" si="5190"/>
        <v>99</v>
      </c>
      <c r="Q4595">
        <f t="shared" ca="1" si="5191"/>
        <v>49</v>
      </c>
      <c r="R4595" t="str">
        <f ca="1">OFFSET('map portals'!$A$1,$O4595,$N4595)</f>
        <v>.</v>
      </c>
      <c r="S4595">
        <f t="shared" ca="1" si="5192"/>
        <v>99049</v>
      </c>
      <c r="T4595">
        <f t="shared" ca="1" si="5193"/>
        <v>637</v>
      </c>
    </row>
    <row r="4596" spans="1:20">
      <c r="A4596" s="3">
        <f t="shared" ca="1" si="5184"/>
        <v>4587</v>
      </c>
      <c r="B4596" s="3">
        <f t="shared" ca="1" si="5185"/>
        <v>4588</v>
      </c>
      <c r="C4596" s="3">
        <f t="shared" ref="C4596:I4596" ca="1" si="5241">B4596+IF(0=LEN(OFFSET($L$2,B4596,0)),1,0)</f>
        <v>4588</v>
      </c>
      <c r="D4596" s="3">
        <f t="shared" ca="1" si="5241"/>
        <v>4588</v>
      </c>
      <c r="E4596" s="3">
        <f t="shared" ca="1" si="5241"/>
        <v>4588</v>
      </c>
      <c r="F4596" s="3">
        <f t="shared" ca="1" si="5241"/>
        <v>4588</v>
      </c>
      <c r="G4596" s="3">
        <f t="shared" ca="1" si="5241"/>
        <v>4588</v>
      </c>
      <c r="H4596" s="3">
        <f t="shared" ca="1" si="5241"/>
        <v>4588</v>
      </c>
      <c r="I4596" s="3">
        <f t="shared" ca="1" si="5241"/>
        <v>4588</v>
      </c>
      <c r="J4596" s="3">
        <f ca="1">COUNTIF($A$2:$A4595,"="&amp;$A4596)+1</f>
        <v>1</v>
      </c>
      <c r="K4596">
        <f t="shared" ca="1" si="5187"/>
        <v>1</v>
      </c>
      <c r="L4596" t="str">
        <f ca="1">IF(M4596,"",
IF(R4596&lt;&gt;".",IF(OR(R4596="@",R4596="X"),"",MID(R4596,1,1)),
IF(OR(OFFSET('map portals'!$A$1,$Q4596,$P4596+1)="#",ISNUMBER(MATCH((P4596+1)*1000+Q4596,$S$2:$S4595,0))),"","0")
&amp;IF(OR(OFFSET('map portals'!$A$1,$Q4596+1,$P4596)="#",ISNUMBER(MATCH(P4596*1000+(Q4596+1),$S$2:$S4595,0))),"","1")
&amp;IF(OR(OFFSET('map portals'!$A$1,$Q4596,$P4596-1)="#",ISNUMBER(MATCH((P4596-1)*1000+Q4596,$S$2:$S4595,0))),"","2")
&amp;IF(OR(OFFSET('map portals'!$A$1,$Q4596-1,$P4596)="#",ISNUMBER(MATCH(P4596*1000+(Q4596-1),$S$2:$S4595,0))),"","3")
))</f>
        <v/>
      </c>
      <c r="M4596" t="b">
        <f ca="1">ISNUMBER(MATCH(S4596,$S$2:$S4595,0))</f>
        <v>0</v>
      </c>
      <c r="N4596">
        <f t="shared" ca="1" si="5188"/>
        <v>97</v>
      </c>
      <c r="O4596">
        <f t="shared" ca="1" si="5189"/>
        <v>51</v>
      </c>
      <c r="P4596">
        <f t="shared" ca="1" si="5190"/>
        <v>97</v>
      </c>
      <c r="Q4596">
        <f t="shared" ca="1" si="5191"/>
        <v>51</v>
      </c>
      <c r="R4596" t="str">
        <f ca="1">OFFSET('map portals'!$A$1,$O4596,$N4596)</f>
        <v>.</v>
      </c>
      <c r="S4596">
        <f t="shared" ca="1" si="5192"/>
        <v>97051</v>
      </c>
      <c r="T4596">
        <f t="shared" ca="1" si="5193"/>
        <v>637</v>
      </c>
    </row>
    <row r="4597" spans="1:20">
      <c r="A4597" s="3">
        <f t="shared" ca="1" si="5184"/>
        <v>4588</v>
      </c>
      <c r="B4597" s="3">
        <f t="shared" ca="1" si="5185"/>
        <v>4589</v>
      </c>
      <c r="C4597" s="3">
        <f t="shared" ref="C4597:I4597" ca="1" si="5242">B4597+IF(0=LEN(OFFSET($L$2,B4597,0)),1,0)</f>
        <v>4589</v>
      </c>
      <c r="D4597" s="3">
        <f t="shared" ca="1" si="5242"/>
        <v>4589</v>
      </c>
      <c r="E4597" s="3">
        <f t="shared" ca="1" si="5242"/>
        <v>4589</v>
      </c>
      <c r="F4597" s="3">
        <f t="shared" ca="1" si="5242"/>
        <v>4589</v>
      </c>
      <c r="G4597" s="3">
        <f t="shared" ca="1" si="5242"/>
        <v>4589</v>
      </c>
      <c r="H4597" s="3">
        <f t="shared" ca="1" si="5242"/>
        <v>4589</v>
      </c>
      <c r="I4597" s="3">
        <f t="shared" ca="1" si="5242"/>
        <v>4589</v>
      </c>
      <c r="J4597" s="3">
        <f ca="1">COUNTIF($A$2:$A4596,"="&amp;$A4597)+1</f>
        <v>1</v>
      </c>
      <c r="K4597">
        <f t="shared" ca="1" si="5187"/>
        <v>2</v>
      </c>
      <c r="L4597" t="str">
        <f ca="1">IF(M4597,"",
IF(R4597&lt;&gt;".",IF(OR(R4597="@",R4597="X"),"",MID(R4597,1,1)),
IF(OR(OFFSET('map portals'!$A$1,$Q4597,$P4597+1)="#",ISNUMBER(MATCH((P4597+1)*1000+Q4597,$S$2:$S4596,0))),"","0")
&amp;IF(OR(OFFSET('map portals'!$A$1,$Q4597+1,$P4597)="#",ISNUMBER(MATCH(P4597*1000+(Q4597+1),$S$2:$S4596,0))),"","1")
&amp;IF(OR(OFFSET('map portals'!$A$1,$Q4597,$P4597-1)="#",ISNUMBER(MATCH((P4597-1)*1000+Q4597,$S$2:$S4596,0))),"","2")
&amp;IF(OR(OFFSET('map portals'!$A$1,$Q4597-1,$P4597)="#",ISNUMBER(MATCH(P4597*1000+(Q4597-1),$S$2:$S4596,0))),"","3")
))</f>
        <v>2</v>
      </c>
      <c r="M4597" t="b">
        <f ca="1">ISNUMBER(MATCH(S4597,$S$2:$S4596,0))</f>
        <v>0</v>
      </c>
      <c r="N4597">
        <f t="shared" ca="1" si="5188"/>
        <v>95</v>
      </c>
      <c r="O4597">
        <f t="shared" ca="1" si="5189"/>
        <v>49</v>
      </c>
      <c r="P4597">
        <f t="shared" ca="1" si="5190"/>
        <v>95</v>
      </c>
      <c r="Q4597">
        <f t="shared" ca="1" si="5191"/>
        <v>49</v>
      </c>
      <c r="R4597" t="str">
        <f ca="1">OFFSET('map portals'!$A$1,$O4597,$N4597)</f>
        <v>.</v>
      </c>
      <c r="S4597">
        <f t="shared" ca="1" si="5192"/>
        <v>95049</v>
      </c>
      <c r="T4597">
        <f t="shared" ca="1" si="5193"/>
        <v>637</v>
      </c>
    </row>
    <row r="4598" spans="1:20">
      <c r="A4598" s="3">
        <f t="shared" ca="1" si="5184"/>
        <v>4589</v>
      </c>
      <c r="B4598" s="3">
        <f t="shared" ca="1" si="5185"/>
        <v>4590</v>
      </c>
      <c r="C4598" s="3">
        <f t="shared" ref="C4598:I4598" ca="1" si="5243">B4598+IF(0=LEN(OFFSET($L$2,B4598,0)),1,0)</f>
        <v>4590</v>
      </c>
      <c r="D4598" s="3">
        <f t="shared" ca="1" si="5243"/>
        <v>4590</v>
      </c>
      <c r="E4598" s="3">
        <f t="shared" ca="1" si="5243"/>
        <v>4590</v>
      </c>
      <c r="F4598" s="3">
        <f t="shared" ca="1" si="5243"/>
        <v>4590</v>
      </c>
      <c r="G4598" s="3">
        <f t="shared" ca="1" si="5243"/>
        <v>4590</v>
      </c>
      <c r="H4598" s="3">
        <f t="shared" ca="1" si="5243"/>
        <v>4590</v>
      </c>
      <c r="I4598" s="3">
        <f t="shared" ca="1" si="5243"/>
        <v>4590</v>
      </c>
      <c r="J4598" s="3">
        <f ca="1">COUNTIF($A$2:$A4597,"="&amp;$A4598)+1</f>
        <v>1</v>
      </c>
      <c r="K4598">
        <f t="shared" ca="1" si="5187"/>
        <v>2</v>
      </c>
      <c r="L4598" t="str">
        <f ca="1">IF(M4598,"",
IF(R4598&lt;&gt;".",IF(OR(R4598="@",R4598="X"),"",MID(R4598,1,1)),
IF(OR(OFFSET('map portals'!$A$1,$Q4598,$P4598+1)="#",ISNUMBER(MATCH((P4598+1)*1000+Q4598,$S$2:$S4597,0))),"","0")
&amp;IF(OR(OFFSET('map portals'!$A$1,$Q4598+1,$P4598)="#",ISNUMBER(MATCH(P4598*1000+(Q4598+1),$S$2:$S4597,0))),"","1")
&amp;IF(OR(OFFSET('map portals'!$A$1,$Q4598,$P4598-1)="#",ISNUMBER(MATCH((P4598-1)*1000+Q4598,$S$2:$S4597,0))),"","2")
&amp;IF(OR(OFFSET('map portals'!$A$1,$Q4598-1,$P4598)="#",ISNUMBER(MATCH(P4598*1000+(Q4598-1),$S$2:$S4597,0))),"","3")
))</f>
        <v/>
      </c>
      <c r="M4598" t="b">
        <f ca="1">ISNUMBER(MATCH(S4598,$S$2:$S4597,0))</f>
        <v>0</v>
      </c>
      <c r="N4598">
        <f t="shared" ca="1" si="5188"/>
        <v>93</v>
      </c>
      <c r="O4598">
        <f t="shared" ca="1" si="5189"/>
        <v>47</v>
      </c>
      <c r="P4598">
        <f t="shared" ca="1" si="5190"/>
        <v>93</v>
      </c>
      <c r="Q4598">
        <f t="shared" ca="1" si="5191"/>
        <v>47</v>
      </c>
      <c r="R4598" t="str">
        <f ca="1">OFFSET('map portals'!$A$1,$O4598,$N4598)</f>
        <v>.</v>
      </c>
      <c r="S4598">
        <f t="shared" ca="1" si="5192"/>
        <v>93047</v>
      </c>
      <c r="T4598">
        <f t="shared" ca="1" si="5193"/>
        <v>637</v>
      </c>
    </row>
    <row r="4599" spans="1:20">
      <c r="A4599" s="3">
        <f t="shared" ca="1" si="5184"/>
        <v>4590</v>
      </c>
      <c r="B4599" s="3">
        <f t="shared" ca="1" si="5185"/>
        <v>4591</v>
      </c>
      <c r="C4599" s="3">
        <f t="shared" ref="C4599:I4599" ca="1" si="5244">B4599+IF(0=LEN(OFFSET($L$2,B4599,0)),1,0)</f>
        <v>4591</v>
      </c>
      <c r="D4599" s="3">
        <f t="shared" ca="1" si="5244"/>
        <v>4591</v>
      </c>
      <c r="E4599" s="3">
        <f t="shared" ca="1" si="5244"/>
        <v>4591</v>
      </c>
      <c r="F4599" s="3">
        <f t="shared" ca="1" si="5244"/>
        <v>4591</v>
      </c>
      <c r="G4599" s="3">
        <f t="shared" ca="1" si="5244"/>
        <v>4591</v>
      </c>
      <c r="H4599" s="3">
        <f t="shared" ca="1" si="5244"/>
        <v>4591</v>
      </c>
      <c r="I4599" s="3">
        <f t="shared" ca="1" si="5244"/>
        <v>4591</v>
      </c>
      <c r="J4599" s="3">
        <f ca="1">COUNTIF($A$2:$A4598,"="&amp;$A4599)+1</f>
        <v>1</v>
      </c>
      <c r="K4599">
        <f t="shared" ca="1" si="5187"/>
        <v>3</v>
      </c>
      <c r="L4599" t="str">
        <f ca="1">IF(M4599,"",
IF(R4599&lt;&gt;".",IF(OR(R4599="@",R4599="X"),"",MID(R4599,1,1)),
IF(OR(OFFSET('map portals'!$A$1,$Q4599,$P4599+1)="#",ISNUMBER(MATCH((P4599+1)*1000+Q4599,$S$2:$S4598,0))),"","0")
&amp;IF(OR(OFFSET('map portals'!$A$1,$Q4599+1,$P4599)="#",ISNUMBER(MATCH(P4599*1000+(Q4599+1),$S$2:$S4598,0))),"","1")
&amp;IF(OR(OFFSET('map portals'!$A$1,$Q4599,$P4599-1)="#",ISNUMBER(MATCH((P4599-1)*1000+Q4599,$S$2:$S4598,0))),"","2")
&amp;IF(OR(OFFSET('map portals'!$A$1,$Q4599-1,$P4599)="#",ISNUMBER(MATCH(P4599*1000+(Q4599-1),$S$2:$S4598,0))),"","3")
))</f>
        <v>3</v>
      </c>
      <c r="M4599" t="b">
        <f ca="1">ISNUMBER(MATCH(S4599,$S$2:$S4598,0))</f>
        <v>0</v>
      </c>
      <c r="N4599">
        <f t="shared" ca="1" si="5188"/>
        <v>113</v>
      </c>
      <c r="O4599">
        <f t="shared" ca="1" si="5189"/>
        <v>59</v>
      </c>
      <c r="P4599">
        <f t="shared" ca="1" si="5190"/>
        <v>113</v>
      </c>
      <c r="Q4599">
        <f t="shared" ca="1" si="5191"/>
        <v>59</v>
      </c>
      <c r="R4599" t="str">
        <f ca="1">OFFSET('map portals'!$A$1,$O4599,$N4599)</f>
        <v>.</v>
      </c>
      <c r="S4599">
        <f t="shared" ca="1" si="5192"/>
        <v>113059</v>
      </c>
      <c r="T4599">
        <f t="shared" ca="1" si="5193"/>
        <v>638</v>
      </c>
    </row>
    <row r="4600" spans="1:20">
      <c r="A4600" s="3">
        <f t="shared" ca="1" si="5184"/>
        <v>4591</v>
      </c>
      <c r="B4600" s="3">
        <f t="shared" ca="1" si="5185"/>
        <v>4592</v>
      </c>
      <c r="C4600" s="3">
        <f t="shared" ref="C4600:I4600" ca="1" si="5245">B4600+IF(0=LEN(OFFSET($L$2,B4600,0)),1,0)</f>
        <v>4593</v>
      </c>
      <c r="D4600" s="3">
        <f t="shared" ca="1" si="5245"/>
        <v>4593</v>
      </c>
      <c r="E4600" s="3">
        <f t="shared" ca="1" si="5245"/>
        <v>4593</v>
      </c>
      <c r="F4600" s="3">
        <f t="shared" ca="1" si="5245"/>
        <v>4593</v>
      </c>
      <c r="G4600" s="3">
        <f t="shared" ca="1" si="5245"/>
        <v>4593</v>
      </c>
      <c r="H4600" s="3">
        <f t="shared" ca="1" si="5245"/>
        <v>4593</v>
      </c>
      <c r="I4600" s="3">
        <f t="shared" ca="1" si="5245"/>
        <v>4593</v>
      </c>
      <c r="J4600" s="3">
        <f ca="1">COUNTIF($A$2:$A4599,"="&amp;$A4600)+1</f>
        <v>1</v>
      </c>
      <c r="K4600">
        <f t="shared" ca="1" si="5187"/>
        <v>1</v>
      </c>
      <c r="L4600" t="str">
        <f ca="1">IF(M4600,"",
IF(R4600&lt;&gt;".",IF(OR(R4600="@",R4600="X"),"",MID(R4600,1,1)),
IF(OR(OFFSET('map portals'!$A$1,$Q4600,$P4600+1)="#",ISNUMBER(MATCH((P4600+1)*1000+Q4600,$S$2:$S4599,0))),"","0")
&amp;IF(OR(OFFSET('map portals'!$A$1,$Q4600+1,$P4600)="#",ISNUMBER(MATCH(P4600*1000+(Q4600+1),$S$2:$S4599,0))),"","1")
&amp;IF(OR(OFFSET('map portals'!$A$1,$Q4600,$P4600-1)="#",ISNUMBER(MATCH((P4600-1)*1000+Q4600,$S$2:$S4599,0))),"","2")
&amp;IF(OR(OFFSET('map portals'!$A$1,$Q4600-1,$P4600)="#",ISNUMBER(MATCH(P4600*1000+(Q4600-1),$S$2:$S4599,0))),"","3")
))</f>
        <v>1</v>
      </c>
      <c r="M4600" t="b">
        <f ca="1">ISNUMBER(MATCH(S4600,$S$2:$S4599,0))</f>
        <v>0</v>
      </c>
      <c r="N4600">
        <f t="shared" ca="1" si="5188"/>
        <v>105</v>
      </c>
      <c r="O4600">
        <f t="shared" ca="1" si="5189"/>
        <v>44</v>
      </c>
      <c r="P4600">
        <f t="shared" ca="1" si="5190"/>
        <v>105</v>
      </c>
      <c r="Q4600">
        <f t="shared" ca="1" si="5191"/>
        <v>44</v>
      </c>
      <c r="R4600" t="str">
        <f ca="1">OFFSET('map portals'!$A$1,$O4600,$N4600)</f>
        <v>.</v>
      </c>
      <c r="S4600">
        <f t="shared" ca="1" si="5192"/>
        <v>105044</v>
      </c>
      <c r="T4600">
        <f t="shared" ca="1" si="5193"/>
        <v>638</v>
      </c>
    </row>
    <row r="4601" spans="1:20">
      <c r="A4601" s="3">
        <f t="shared" ca="1" si="5184"/>
        <v>4593</v>
      </c>
      <c r="B4601" s="3">
        <f t="shared" ca="1" si="5185"/>
        <v>4593</v>
      </c>
      <c r="C4601" s="3">
        <f t="shared" ref="C4601:I4601" ca="1" si="5246">B4601+IF(0=LEN(OFFSET($L$2,B4601,0)),1,0)</f>
        <v>4593</v>
      </c>
      <c r="D4601" s="3">
        <f t="shared" ca="1" si="5246"/>
        <v>4593</v>
      </c>
      <c r="E4601" s="3">
        <f t="shared" ca="1" si="5246"/>
        <v>4593</v>
      </c>
      <c r="F4601" s="3">
        <f t="shared" ca="1" si="5246"/>
        <v>4593</v>
      </c>
      <c r="G4601" s="3">
        <f t="shared" ca="1" si="5246"/>
        <v>4593</v>
      </c>
      <c r="H4601" s="3">
        <f t="shared" ca="1" si="5246"/>
        <v>4593</v>
      </c>
      <c r="I4601" s="3">
        <f t="shared" ca="1" si="5246"/>
        <v>4593</v>
      </c>
      <c r="J4601" s="3">
        <f ca="1">COUNTIF($A$2:$A4600,"="&amp;$A4601)+1</f>
        <v>1</v>
      </c>
      <c r="K4601">
        <f t="shared" ca="1" si="5187"/>
        <v>1</v>
      </c>
      <c r="L4601" t="str">
        <f ca="1">IF(M4601,"",
IF(R4601&lt;&gt;".",IF(OR(R4601="@",R4601="X"),"",MID(R4601,1,1)),
IF(OR(OFFSET('map portals'!$A$1,$Q4601,$P4601+1)="#",ISNUMBER(MATCH((P4601+1)*1000+Q4601,$S$2:$S4600,0))),"","0")
&amp;IF(OR(OFFSET('map portals'!$A$1,$Q4601+1,$P4601)="#",ISNUMBER(MATCH(P4601*1000+(Q4601+1),$S$2:$S4600,0))),"","1")
&amp;IF(OR(OFFSET('map portals'!$A$1,$Q4601,$P4601-1)="#",ISNUMBER(MATCH((P4601-1)*1000+Q4601,$S$2:$S4600,0))),"","2")
&amp;IF(OR(OFFSET('map portals'!$A$1,$Q4601-1,$P4601)="#",ISNUMBER(MATCH(P4601*1000+(Q4601-1),$S$2:$S4600,0))),"","3")
))</f>
        <v>1</v>
      </c>
      <c r="M4601" t="b">
        <f ca="1">ISNUMBER(MATCH(S4601,$S$2:$S4600,0))</f>
        <v>0</v>
      </c>
      <c r="N4601">
        <f t="shared" ca="1" si="5188"/>
        <v>99</v>
      </c>
      <c r="O4601">
        <f t="shared" ca="1" si="5189"/>
        <v>50</v>
      </c>
      <c r="P4601">
        <f t="shared" ca="1" si="5190"/>
        <v>99</v>
      </c>
      <c r="Q4601">
        <f t="shared" ca="1" si="5191"/>
        <v>50</v>
      </c>
      <c r="R4601" t="str">
        <f ca="1">OFFSET('map portals'!$A$1,$O4601,$N4601)</f>
        <v>.</v>
      </c>
      <c r="S4601">
        <f t="shared" ca="1" si="5192"/>
        <v>99050</v>
      </c>
      <c r="T4601">
        <f t="shared" ca="1" si="5193"/>
        <v>638</v>
      </c>
    </row>
    <row r="4602" spans="1:20">
      <c r="A4602" s="3">
        <f t="shared" ca="1" si="5184"/>
        <v>4593</v>
      </c>
      <c r="B4602" s="3">
        <f t="shared" ca="1" si="5185"/>
        <v>4594</v>
      </c>
      <c r="C4602" s="3">
        <f t="shared" ref="C4602:I4602" ca="1" si="5247">B4602+IF(0=LEN(OFFSET($L$2,B4602,0)),1,0)</f>
        <v>4595</v>
      </c>
      <c r="D4602" s="3">
        <f t="shared" ca="1" si="5247"/>
        <v>4595</v>
      </c>
      <c r="E4602" s="3">
        <f t="shared" ca="1" si="5247"/>
        <v>4595</v>
      </c>
      <c r="F4602" s="3">
        <f t="shared" ca="1" si="5247"/>
        <v>4595</v>
      </c>
      <c r="G4602" s="3">
        <f t="shared" ca="1" si="5247"/>
        <v>4595</v>
      </c>
      <c r="H4602" s="3">
        <f t="shared" ca="1" si="5247"/>
        <v>4595</v>
      </c>
      <c r="I4602" s="3">
        <f t="shared" ca="1" si="5247"/>
        <v>4595</v>
      </c>
      <c r="J4602" s="3">
        <f ca="1">COUNTIF($A$2:$A4601,"="&amp;$A4602)+1</f>
        <v>2</v>
      </c>
      <c r="K4602">
        <f t="shared" ca="1" si="5187"/>
        <v>3</v>
      </c>
      <c r="L4602" t="str">
        <f ca="1">IF(M4602,"",
IF(R4602&lt;&gt;".",IF(OR(R4602="@",R4602="X"),"",MID(R4602,1,1)),
IF(OR(OFFSET('map portals'!$A$1,$Q4602,$P4602+1)="#",ISNUMBER(MATCH((P4602+1)*1000+Q4602,$S$2:$S4601,0))),"","0")
&amp;IF(OR(OFFSET('map portals'!$A$1,$Q4602+1,$P4602)="#",ISNUMBER(MATCH(P4602*1000+(Q4602+1),$S$2:$S4601,0))),"","1")
&amp;IF(OR(OFFSET('map portals'!$A$1,$Q4602,$P4602-1)="#",ISNUMBER(MATCH((P4602-1)*1000+Q4602,$S$2:$S4601,0))),"","2")
&amp;IF(OR(OFFSET('map portals'!$A$1,$Q4602-1,$P4602)="#",ISNUMBER(MATCH(P4602*1000+(Q4602-1),$S$2:$S4601,0))),"","3")
))</f>
        <v>3</v>
      </c>
      <c r="M4602" t="b">
        <f ca="1">ISNUMBER(MATCH(S4602,$S$2:$S4601,0))</f>
        <v>0</v>
      </c>
      <c r="N4602">
        <f t="shared" ca="1" si="5188"/>
        <v>99</v>
      </c>
      <c r="O4602">
        <f t="shared" ca="1" si="5189"/>
        <v>48</v>
      </c>
      <c r="P4602">
        <f t="shared" ca="1" si="5190"/>
        <v>99</v>
      </c>
      <c r="Q4602">
        <f t="shared" ca="1" si="5191"/>
        <v>48</v>
      </c>
      <c r="R4602" t="str">
        <f ca="1">OFFSET('map portals'!$A$1,$O4602,$N4602)</f>
        <v>.</v>
      </c>
      <c r="S4602">
        <f t="shared" ca="1" si="5192"/>
        <v>99048</v>
      </c>
      <c r="T4602">
        <f t="shared" ca="1" si="5193"/>
        <v>638</v>
      </c>
    </row>
    <row r="4603" spans="1:20">
      <c r="A4603" s="3">
        <f t="shared" ca="1" si="5184"/>
        <v>4595</v>
      </c>
      <c r="B4603" s="3">
        <f t="shared" ca="1" si="5185"/>
        <v>4596</v>
      </c>
      <c r="C4603" s="3">
        <f t="shared" ref="C4603:I4603" ca="1" si="5248">B4603+IF(0=LEN(OFFSET($L$2,B4603,0)),1,0)</f>
        <v>4597</v>
      </c>
      <c r="D4603" s="3">
        <f t="shared" ca="1" si="5248"/>
        <v>4597</v>
      </c>
      <c r="E4603" s="3">
        <f t="shared" ca="1" si="5248"/>
        <v>4597</v>
      </c>
      <c r="F4603" s="3">
        <f t="shared" ca="1" si="5248"/>
        <v>4597</v>
      </c>
      <c r="G4603" s="3">
        <f t="shared" ca="1" si="5248"/>
        <v>4597</v>
      </c>
      <c r="H4603" s="3">
        <f t="shared" ca="1" si="5248"/>
        <v>4597</v>
      </c>
      <c r="I4603" s="3">
        <f t="shared" ca="1" si="5248"/>
        <v>4597</v>
      </c>
      <c r="J4603" s="3">
        <f ca="1">COUNTIF($A$2:$A4602,"="&amp;$A4603)+1</f>
        <v>1</v>
      </c>
      <c r="K4603">
        <f t="shared" ca="1" si="5187"/>
        <v>2</v>
      </c>
      <c r="L4603" t="str">
        <f ca="1">IF(M4603,"",
IF(R4603&lt;&gt;".",IF(OR(R4603="@",R4603="X"),"",MID(R4603,1,1)),
IF(OR(OFFSET('map portals'!$A$1,$Q4603,$P4603+1)="#",ISNUMBER(MATCH((P4603+1)*1000+Q4603,$S$2:$S4602,0))),"","0")
&amp;IF(OR(OFFSET('map portals'!$A$1,$Q4603+1,$P4603)="#",ISNUMBER(MATCH(P4603*1000+(Q4603+1),$S$2:$S4602,0))),"","1")
&amp;IF(OR(OFFSET('map portals'!$A$1,$Q4603,$P4603-1)="#",ISNUMBER(MATCH((P4603-1)*1000+Q4603,$S$2:$S4602,0))),"","2")
&amp;IF(OR(OFFSET('map portals'!$A$1,$Q4603-1,$P4603)="#",ISNUMBER(MATCH(P4603*1000+(Q4603-1),$S$2:$S4602,0))),"","3")
))</f>
        <v>2</v>
      </c>
      <c r="M4603" t="b">
        <f ca="1">ISNUMBER(MATCH(S4603,$S$2:$S4602,0))</f>
        <v>0</v>
      </c>
      <c r="N4603">
        <f t="shared" ca="1" si="5188"/>
        <v>94</v>
      </c>
      <c r="O4603">
        <f t="shared" ca="1" si="5189"/>
        <v>49</v>
      </c>
      <c r="P4603">
        <f t="shared" ca="1" si="5190"/>
        <v>94</v>
      </c>
      <c r="Q4603">
        <f t="shared" ca="1" si="5191"/>
        <v>49</v>
      </c>
      <c r="R4603" t="str">
        <f ca="1">OFFSET('map portals'!$A$1,$O4603,$N4603)</f>
        <v>.</v>
      </c>
      <c r="S4603">
        <f t="shared" ca="1" si="5192"/>
        <v>94049</v>
      </c>
      <c r="T4603">
        <f t="shared" ca="1" si="5193"/>
        <v>638</v>
      </c>
    </row>
    <row r="4604" spans="1:20">
      <c r="A4604" s="3">
        <f t="shared" ca="1" si="5184"/>
        <v>4597</v>
      </c>
      <c r="B4604" s="3">
        <f t="shared" ca="1" si="5185"/>
        <v>4598</v>
      </c>
      <c r="C4604" s="3">
        <f t="shared" ref="C4604:I4604" ca="1" si="5249">B4604+IF(0=LEN(OFFSET($L$2,B4604,0)),1,0)</f>
        <v>4598</v>
      </c>
      <c r="D4604" s="3">
        <f t="shared" ca="1" si="5249"/>
        <v>4598</v>
      </c>
      <c r="E4604" s="3">
        <f t="shared" ca="1" si="5249"/>
        <v>4598</v>
      </c>
      <c r="F4604" s="3">
        <f t="shared" ca="1" si="5249"/>
        <v>4598</v>
      </c>
      <c r="G4604" s="3">
        <f t="shared" ca="1" si="5249"/>
        <v>4598</v>
      </c>
      <c r="H4604" s="3">
        <f t="shared" ca="1" si="5249"/>
        <v>4598</v>
      </c>
      <c r="I4604" s="3">
        <f t="shared" ca="1" si="5249"/>
        <v>4598</v>
      </c>
      <c r="J4604" s="3">
        <f ca="1">COUNTIF($A$2:$A4603,"="&amp;$A4604)+1</f>
        <v>1</v>
      </c>
      <c r="K4604">
        <f t="shared" ca="1" si="5187"/>
        <v>3</v>
      </c>
      <c r="L4604" t="str">
        <f ca="1">IF(M4604,"",
IF(R4604&lt;&gt;".",IF(OR(R4604="@",R4604="X"),"",MID(R4604,1,1)),
IF(OR(OFFSET('map portals'!$A$1,$Q4604,$P4604+1)="#",ISNUMBER(MATCH((P4604+1)*1000+Q4604,$S$2:$S4603,0))),"","0")
&amp;IF(OR(OFFSET('map portals'!$A$1,$Q4604+1,$P4604)="#",ISNUMBER(MATCH(P4604*1000+(Q4604+1),$S$2:$S4603,0))),"","1")
&amp;IF(OR(OFFSET('map portals'!$A$1,$Q4604,$P4604-1)="#",ISNUMBER(MATCH((P4604-1)*1000+Q4604,$S$2:$S4603,0))),"","2")
&amp;IF(OR(OFFSET('map portals'!$A$1,$Q4604-1,$P4604)="#",ISNUMBER(MATCH(P4604*1000+(Q4604-1),$S$2:$S4603,0))),"","3")
))</f>
        <v>3</v>
      </c>
      <c r="M4604" t="b">
        <f ca="1">ISNUMBER(MATCH(S4604,$S$2:$S4603,0))</f>
        <v>0</v>
      </c>
      <c r="N4604">
        <f t="shared" ca="1" si="5188"/>
        <v>113</v>
      </c>
      <c r="O4604">
        <f t="shared" ca="1" si="5189"/>
        <v>58</v>
      </c>
      <c r="P4604">
        <f t="shared" ca="1" si="5190"/>
        <v>113</v>
      </c>
      <c r="Q4604">
        <f t="shared" ca="1" si="5191"/>
        <v>58</v>
      </c>
      <c r="R4604" t="str">
        <f ca="1">OFFSET('map portals'!$A$1,$O4604,$N4604)</f>
        <v>.</v>
      </c>
      <c r="S4604">
        <f t="shared" ca="1" si="5192"/>
        <v>113058</v>
      </c>
      <c r="T4604">
        <f t="shared" ca="1" si="5193"/>
        <v>639</v>
      </c>
    </row>
    <row r="4605" spans="1:20">
      <c r="A4605" s="3">
        <f t="shared" ca="1" si="5184"/>
        <v>4598</v>
      </c>
      <c r="B4605" s="3">
        <f t="shared" ca="1" si="5185"/>
        <v>4599</v>
      </c>
      <c r="C4605" s="3">
        <f t="shared" ref="C4605:I4605" ca="1" si="5250">B4605+IF(0=LEN(OFFSET($L$2,B4605,0)),1,0)</f>
        <v>4599</v>
      </c>
      <c r="D4605" s="3">
        <f t="shared" ca="1" si="5250"/>
        <v>4599</v>
      </c>
      <c r="E4605" s="3">
        <f t="shared" ca="1" si="5250"/>
        <v>4599</v>
      </c>
      <c r="F4605" s="3">
        <f t="shared" ca="1" si="5250"/>
        <v>4599</v>
      </c>
      <c r="G4605" s="3">
        <f t="shared" ca="1" si="5250"/>
        <v>4599</v>
      </c>
      <c r="H4605" s="3">
        <f t="shared" ca="1" si="5250"/>
        <v>4599</v>
      </c>
      <c r="I4605" s="3">
        <f t="shared" ca="1" si="5250"/>
        <v>4599</v>
      </c>
      <c r="J4605" s="3">
        <f ca="1">COUNTIF($A$2:$A4604,"="&amp;$A4605)+1</f>
        <v>1</v>
      </c>
      <c r="K4605">
        <f t="shared" ca="1" si="5187"/>
        <v>1</v>
      </c>
      <c r="L4605" t="str">
        <f ca="1">IF(M4605,"",
IF(R4605&lt;&gt;".",IF(OR(R4605="@",R4605="X"),"",MID(R4605,1,1)),
IF(OR(OFFSET('map portals'!$A$1,$Q4605,$P4605+1)="#",ISNUMBER(MATCH((P4605+1)*1000+Q4605,$S$2:$S4604,0))),"","0")
&amp;IF(OR(OFFSET('map portals'!$A$1,$Q4605+1,$P4605)="#",ISNUMBER(MATCH(P4605*1000+(Q4605+1),$S$2:$S4604,0))),"","1")
&amp;IF(OR(OFFSET('map portals'!$A$1,$Q4605,$P4605-1)="#",ISNUMBER(MATCH((P4605-1)*1000+Q4605,$S$2:$S4604,0))),"","2")
&amp;IF(OR(OFFSET('map portals'!$A$1,$Q4605-1,$P4605)="#",ISNUMBER(MATCH(P4605*1000+(Q4605-1),$S$2:$S4604,0))),"","3")
))</f>
        <v>012</v>
      </c>
      <c r="M4605" t="b">
        <f ca="1">ISNUMBER(MATCH(S4605,$S$2:$S4604,0))</f>
        <v>0</v>
      </c>
      <c r="N4605">
        <f t="shared" ca="1" si="5188"/>
        <v>105</v>
      </c>
      <c r="O4605">
        <f t="shared" ca="1" si="5189"/>
        <v>45</v>
      </c>
      <c r="P4605">
        <f t="shared" ca="1" si="5190"/>
        <v>105</v>
      </c>
      <c r="Q4605">
        <f t="shared" ca="1" si="5191"/>
        <v>45</v>
      </c>
      <c r="R4605" t="str">
        <f ca="1">OFFSET('map portals'!$A$1,$O4605,$N4605)</f>
        <v>.</v>
      </c>
      <c r="S4605">
        <f t="shared" ca="1" si="5192"/>
        <v>105045</v>
      </c>
      <c r="T4605">
        <f t="shared" ca="1" si="5193"/>
        <v>639</v>
      </c>
    </row>
    <row r="4606" spans="1:20">
      <c r="A4606" s="3">
        <f t="shared" ca="1" si="5184"/>
        <v>4599</v>
      </c>
      <c r="B4606" s="3">
        <f t="shared" ca="1" si="5185"/>
        <v>4600</v>
      </c>
      <c r="C4606" s="3">
        <f t="shared" ref="C4606:I4606" ca="1" si="5251">B4606+IF(0=LEN(OFFSET($L$2,B4606,0)),1,0)</f>
        <v>4600</v>
      </c>
      <c r="D4606" s="3">
        <f t="shared" ca="1" si="5251"/>
        <v>4600</v>
      </c>
      <c r="E4606" s="3">
        <f t="shared" ca="1" si="5251"/>
        <v>4600</v>
      </c>
      <c r="F4606" s="3">
        <f t="shared" ca="1" si="5251"/>
        <v>4600</v>
      </c>
      <c r="G4606" s="3">
        <f t="shared" ca="1" si="5251"/>
        <v>4600</v>
      </c>
      <c r="H4606" s="3">
        <f t="shared" ca="1" si="5251"/>
        <v>4600</v>
      </c>
      <c r="I4606" s="3">
        <f t="shared" ca="1" si="5251"/>
        <v>4600</v>
      </c>
      <c r="J4606" s="3">
        <f ca="1">COUNTIF($A$2:$A4605,"="&amp;$A4606)+1</f>
        <v>1</v>
      </c>
      <c r="K4606">
        <f t="shared" ca="1" si="5187"/>
        <v>1</v>
      </c>
      <c r="L4606" t="str">
        <f ca="1">IF(M4606,"",
IF(R4606&lt;&gt;".",IF(OR(R4606="@",R4606="X"),"",MID(R4606,1,1)),
IF(OR(OFFSET('map portals'!$A$1,$Q4606,$P4606+1)="#",ISNUMBER(MATCH((P4606+1)*1000+Q4606,$S$2:$S4605,0))),"","0")
&amp;IF(OR(OFFSET('map portals'!$A$1,$Q4606+1,$P4606)="#",ISNUMBER(MATCH(P4606*1000+(Q4606+1),$S$2:$S4605,0))),"","1")
&amp;IF(OR(OFFSET('map portals'!$A$1,$Q4606,$P4606-1)="#",ISNUMBER(MATCH((P4606-1)*1000+Q4606,$S$2:$S4605,0))),"","2")
&amp;IF(OR(OFFSET('map portals'!$A$1,$Q4606-1,$P4606)="#",ISNUMBER(MATCH(P4606*1000+(Q4606-1),$S$2:$S4605,0))),"","3")
))</f>
        <v/>
      </c>
      <c r="M4606" t="b">
        <f ca="1">ISNUMBER(MATCH(S4606,$S$2:$S4605,0))</f>
        <v>0</v>
      </c>
      <c r="N4606">
        <f t="shared" ca="1" si="5188"/>
        <v>99</v>
      </c>
      <c r="O4606">
        <f t="shared" ca="1" si="5189"/>
        <v>51</v>
      </c>
      <c r="P4606">
        <f t="shared" ca="1" si="5190"/>
        <v>99</v>
      </c>
      <c r="Q4606">
        <f t="shared" ca="1" si="5191"/>
        <v>51</v>
      </c>
      <c r="R4606" t="str">
        <f ca="1">OFFSET('map portals'!$A$1,$O4606,$N4606)</f>
        <v>.</v>
      </c>
      <c r="S4606">
        <f t="shared" ca="1" si="5192"/>
        <v>99051</v>
      </c>
      <c r="T4606">
        <f t="shared" ca="1" si="5193"/>
        <v>639</v>
      </c>
    </row>
    <row r="4607" spans="1:20">
      <c r="A4607" s="3">
        <f t="shared" ca="1" si="5184"/>
        <v>4600</v>
      </c>
      <c r="B4607" s="3">
        <f t="shared" ca="1" si="5185"/>
        <v>4601</v>
      </c>
      <c r="C4607" s="3">
        <f t="shared" ref="C4607:I4607" ca="1" si="5252">B4607+IF(0=LEN(OFFSET($L$2,B4607,0)),1,0)</f>
        <v>4601</v>
      </c>
      <c r="D4607" s="3">
        <f t="shared" ca="1" si="5252"/>
        <v>4601</v>
      </c>
      <c r="E4607" s="3">
        <f t="shared" ca="1" si="5252"/>
        <v>4601</v>
      </c>
      <c r="F4607" s="3">
        <f t="shared" ca="1" si="5252"/>
        <v>4601</v>
      </c>
      <c r="G4607" s="3">
        <f t="shared" ca="1" si="5252"/>
        <v>4601</v>
      </c>
      <c r="H4607" s="3">
        <f t="shared" ca="1" si="5252"/>
        <v>4601</v>
      </c>
      <c r="I4607" s="3">
        <f t="shared" ca="1" si="5252"/>
        <v>4601</v>
      </c>
      <c r="J4607" s="3">
        <f ca="1">COUNTIF($A$2:$A4606,"="&amp;$A4607)+1</f>
        <v>1</v>
      </c>
      <c r="K4607">
        <f t="shared" ca="1" si="5187"/>
        <v>3</v>
      </c>
      <c r="L4607" t="str">
        <f ca="1">IF(M4607,"",
IF(R4607&lt;&gt;".",IF(OR(R4607="@",R4607="X"),"",MID(R4607,1,1)),
IF(OR(OFFSET('map portals'!$A$1,$Q4607,$P4607+1)="#",ISNUMBER(MATCH((P4607+1)*1000+Q4607,$S$2:$S4606,0))),"","0")
&amp;IF(OR(OFFSET('map portals'!$A$1,$Q4607+1,$P4607)="#",ISNUMBER(MATCH(P4607*1000+(Q4607+1),$S$2:$S4606,0))),"","1")
&amp;IF(OR(OFFSET('map portals'!$A$1,$Q4607,$P4607-1)="#",ISNUMBER(MATCH((P4607-1)*1000+Q4607,$S$2:$S4606,0))),"","2")
&amp;IF(OR(OFFSET('map portals'!$A$1,$Q4607-1,$P4607)="#",ISNUMBER(MATCH(P4607*1000+(Q4607-1),$S$2:$S4606,0))),"","3")
))</f>
        <v/>
      </c>
      <c r="M4607" t="b">
        <f ca="1">ISNUMBER(MATCH(S4607,$S$2:$S4606,0))</f>
        <v>0</v>
      </c>
      <c r="N4607">
        <f t="shared" ca="1" si="5188"/>
        <v>99</v>
      </c>
      <c r="O4607">
        <f t="shared" ca="1" si="5189"/>
        <v>47</v>
      </c>
      <c r="P4607">
        <f t="shared" ca="1" si="5190"/>
        <v>99</v>
      </c>
      <c r="Q4607">
        <f t="shared" ca="1" si="5191"/>
        <v>47</v>
      </c>
      <c r="R4607" t="str">
        <f ca="1">OFFSET('map portals'!$A$1,$O4607,$N4607)</f>
        <v>.</v>
      </c>
      <c r="S4607">
        <f t="shared" ca="1" si="5192"/>
        <v>99047</v>
      </c>
      <c r="T4607">
        <f t="shared" ca="1" si="5193"/>
        <v>639</v>
      </c>
    </row>
    <row r="4608" spans="1:20">
      <c r="A4608" s="3">
        <f t="shared" ca="1" si="5184"/>
        <v>4601</v>
      </c>
      <c r="B4608" s="3">
        <f t="shared" ca="1" si="5185"/>
        <v>4602</v>
      </c>
      <c r="C4608" s="3">
        <f t="shared" ref="C4608:I4608" ca="1" si="5253">B4608+IF(0=LEN(OFFSET($L$2,B4608,0)),1,0)</f>
        <v>4602</v>
      </c>
      <c r="D4608" s="3">
        <f t="shared" ca="1" si="5253"/>
        <v>4602</v>
      </c>
      <c r="E4608" s="3">
        <f t="shared" ca="1" si="5253"/>
        <v>4602</v>
      </c>
      <c r="F4608" s="3">
        <f t="shared" ca="1" si="5253"/>
        <v>4602</v>
      </c>
      <c r="G4608" s="3">
        <f t="shared" ca="1" si="5253"/>
        <v>4602</v>
      </c>
      <c r="H4608" s="3">
        <f t="shared" ca="1" si="5253"/>
        <v>4602</v>
      </c>
      <c r="I4608" s="3">
        <f t="shared" ca="1" si="5253"/>
        <v>4602</v>
      </c>
      <c r="J4608" s="3">
        <f ca="1">COUNTIF($A$2:$A4607,"="&amp;$A4608)+1</f>
        <v>1</v>
      </c>
      <c r="K4608">
        <f t="shared" ca="1" si="5187"/>
        <v>2</v>
      </c>
      <c r="L4608" t="str">
        <f ca="1">IF(M4608,"",
IF(R4608&lt;&gt;".",IF(OR(R4608="@",R4608="X"),"",MID(R4608,1,1)),
IF(OR(OFFSET('map portals'!$A$1,$Q4608,$P4608+1)="#",ISNUMBER(MATCH((P4608+1)*1000+Q4608,$S$2:$S4607,0))),"","0")
&amp;IF(OR(OFFSET('map portals'!$A$1,$Q4608+1,$P4608)="#",ISNUMBER(MATCH(P4608*1000+(Q4608+1),$S$2:$S4607,0))),"","1")
&amp;IF(OR(OFFSET('map portals'!$A$1,$Q4608,$P4608-1)="#",ISNUMBER(MATCH((P4608-1)*1000+Q4608,$S$2:$S4607,0))),"","2")
&amp;IF(OR(OFFSET('map portals'!$A$1,$Q4608-1,$P4608)="#",ISNUMBER(MATCH(P4608*1000+(Q4608-1),$S$2:$S4607,0))),"","3")
))</f>
        <v/>
      </c>
      <c r="M4608" t="b">
        <f ca="1">ISNUMBER(MATCH(S4608,$S$2:$S4607,0))</f>
        <v>0</v>
      </c>
      <c r="N4608">
        <f t="shared" ca="1" si="5188"/>
        <v>93</v>
      </c>
      <c r="O4608">
        <f t="shared" ca="1" si="5189"/>
        <v>49</v>
      </c>
      <c r="P4608">
        <f t="shared" ca="1" si="5190"/>
        <v>93</v>
      </c>
      <c r="Q4608">
        <f t="shared" ca="1" si="5191"/>
        <v>49</v>
      </c>
      <c r="R4608" t="str">
        <f ca="1">OFFSET('map portals'!$A$1,$O4608,$N4608)</f>
        <v>.</v>
      </c>
      <c r="S4608">
        <f t="shared" ca="1" si="5192"/>
        <v>93049</v>
      </c>
      <c r="T4608">
        <f t="shared" ca="1" si="5193"/>
        <v>639</v>
      </c>
    </row>
    <row r="4609" spans="1:20">
      <c r="A4609" s="3">
        <f t="shared" ca="1" si="5184"/>
        <v>4602</v>
      </c>
      <c r="B4609" s="3">
        <f t="shared" ca="1" si="5185"/>
        <v>4603</v>
      </c>
      <c r="C4609" s="3">
        <f t="shared" ref="C4609:I4609" ca="1" si="5254">B4609+IF(0=LEN(OFFSET($L$2,B4609,0)),1,0)</f>
        <v>4603</v>
      </c>
      <c r="D4609" s="3">
        <f t="shared" ca="1" si="5254"/>
        <v>4603</v>
      </c>
      <c r="E4609" s="3">
        <f t="shared" ca="1" si="5254"/>
        <v>4603</v>
      </c>
      <c r="F4609" s="3">
        <f t="shared" ca="1" si="5254"/>
        <v>4603</v>
      </c>
      <c r="G4609" s="3">
        <f t="shared" ca="1" si="5254"/>
        <v>4603</v>
      </c>
      <c r="H4609" s="3">
        <f t="shared" ca="1" si="5254"/>
        <v>4603</v>
      </c>
      <c r="I4609" s="3">
        <f t="shared" ca="1" si="5254"/>
        <v>4603</v>
      </c>
      <c r="J4609" s="3">
        <f ca="1">COUNTIF($A$2:$A4608,"="&amp;$A4609)+1</f>
        <v>1</v>
      </c>
      <c r="K4609">
        <f t="shared" ca="1" si="5187"/>
        <v>3</v>
      </c>
      <c r="L4609" t="str">
        <f ca="1">IF(M4609,"",
IF(R4609&lt;&gt;".",IF(OR(R4609="@",R4609="X"),"",MID(R4609,1,1)),
IF(OR(OFFSET('map portals'!$A$1,$Q4609,$P4609+1)="#",ISNUMBER(MATCH((P4609+1)*1000+Q4609,$S$2:$S4608,0))),"","0")
&amp;IF(OR(OFFSET('map portals'!$A$1,$Q4609+1,$P4609)="#",ISNUMBER(MATCH(P4609*1000+(Q4609+1),$S$2:$S4608,0))),"","1")
&amp;IF(OR(OFFSET('map portals'!$A$1,$Q4609,$P4609-1)="#",ISNUMBER(MATCH((P4609-1)*1000+Q4609,$S$2:$S4608,0))),"","2")
&amp;IF(OR(OFFSET('map portals'!$A$1,$Q4609-1,$P4609)="#",ISNUMBER(MATCH(P4609*1000+(Q4609-1),$S$2:$S4608,0))),"","3")
))</f>
        <v>23</v>
      </c>
      <c r="M4609" t="b">
        <f ca="1">ISNUMBER(MATCH(S4609,$S$2:$S4608,0))</f>
        <v>0</v>
      </c>
      <c r="N4609">
        <f t="shared" ca="1" si="5188"/>
        <v>113</v>
      </c>
      <c r="O4609">
        <f t="shared" ca="1" si="5189"/>
        <v>57</v>
      </c>
      <c r="P4609">
        <f t="shared" ca="1" si="5190"/>
        <v>113</v>
      </c>
      <c r="Q4609">
        <f t="shared" ca="1" si="5191"/>
        <v>57</v>
      </c>
      <c r="R4609" t="str">
        <f ca="1">OFFSET('map portals'!$A$1,$O4609,$N4609)</f>
        <v>.</v>
      </c>
      <c r="S4609">
        <f t="shared" ca="1" si="5192"/>
        <v>113057</v>
      </c>
      <c r="T4609">
        <f t="shared" ca="1" si="5193"/>
        <v>640</v>
      </c>
    </row>
    <row r="4610" spans="1:20">
      <c r="A4610" s="3">
        <f t="shared" ca="1" si="5184"/>
        <v>4603</v>
      </c>
      <c r="B4610" s="3">
        <f t="shared" ca="1" si="5185"/>
        <v>4603</v>
      </c>
      <c r="C4610" s="3">
        <f t="shared" ref="C4610:I4610" ca="1" si="5255">B4610+IF(0=LEN(OFFSET($L$2,B4610,0)),1,0)</f>
        <v>4603</v>
      </c>
      <c r="D4610" s="3">
        <f t="shared" ca="1" si="5255"/>
        <v>4603</v>
      </c>
      <c r="E4610" s="3">
        <f t="shared" ca="1" si="5255"/>
        <v>4603</v>
      </c>
      <c r="F4610" s="3">
        <f t="shared" ca="1" si="5255"/>
        <v>4603</v>
      </c>
      <c r="G4610" s="3">
        <f t="shared" ca="1" si="5255"/>
        <v>4603</v>
      </c>
      <c r="H4610" s="3">
        <f t="shared" ca="1" si="5255"/>
        <v>4603</v>
      </c>
      <c r="I4610" s="3">
        <f t="shared" ca="1" si="5255"/>
        <v>4603</v>
      </c>
      <c r="J4610" s="3">
        <f ca="1">COUNTIF($A$2:$A4609,"="&amp;$A4610)+1</f>
        <v>1</v>
      </c>
      <c r="K4610">
        <f t="shared" ca="1" si="5187"/>
        <v>0</v>
      </c>
      <c r="L4610" t="str">
        <f ca="1">IF(M4610,"",
IF(R4610&lt;&gt;".",IF(OR(R4610="@",R4610="X"),"",MID(R4610,1,1)),
IF(OR(OFFSET('map portals'!$A$1,$Q4610,$P4610+1)="#",ISNUMBER(MATCH((P4610+1)*1000+Q4610,$S$2:$S4609,0))),"","0")
&amp;IF(OR(OFFSET('map portals'!$A$1,$Q4610+1,$P4610)="#",ISNUMBER(MATCH(P4610*1000+(Q4610+1),$S$2:$S4609,0))),"","1")
&amp;IF(OR(OFFSET('map portals'!$A$1,$Q4610,$P4610-1)="#",ISNUMBER(MATCH((P4610-1)*1000+Q4610,$S$2:$S4609,0))),"","2")
&amp;IF(OR(OFFSET('map portals'!$A$1,$Q4610-1,$P4610)="#",ISNUMBER(MATCH(P4610*1000+(Q4610-1),$S$2:$S4609,0))),"","3")
))</f>
        <v>0</v>
      </c>
      <c r="M4610" t="b">
        <f ca="1">ISNUMBER(MATCH(S4610,$S$2:$S4609,0))</f>
        <v>0</v>
      </c>
      <c r="N4610">
        <f t="shared" ca="1" si="5188"/>
        <v>106</v>
      </c>
      <c r="O4610">
        <f t="shared" ca="1" si="5189"/>
        <v>45</v>
      </c>
      <c r="P4610">
        <f t="shared" ca="1" si="5190"/>
        <v>106</v>
      </c>
      <c r="Q4610">
        <f t="shared" ca="1" si="5191"/>
        <v>45</v>
      </c>
      <c r="R4610" t="str">
        <f ca="1">OFFSET('map portals'!$A$1,$O4610,$N4610)</f>
        <v>.</v>
      </c>
      <c r="S4610">
        <f t="shared" ca="1" si="5192"/>
        <v>106045</v>
      </c>
      <c r="T4610">
        <f t="shared" ca="1" si="5193"/>
        <v>640</v>
      </c>
    </row>
    <row r="4611" spans="1:20">
      <c r="A4611" s="3">
        <f t="shared" ca="1" si="5184"/>
        <v>4603</v>
      </c>
      <c r="B4611" s="3">
        <f t="shared" ca="1" si="5185"/>
        <v>4603</v>
      </c>
      <c r="C4611" s="3">
        <f t="shared" ref="C4611:I4611" ca="1" si="5256">B4611+IF(0=LEN(OFFSET($L$2,B4611,0)),1,0)</f>
        <v>4603</v>
      </c>
      <c r="D4611" s="3">
        <f t="shared" ca="1" si="5256"/>
        <v>4603</v>
      </c>
      <c r="E4611" s="3">
        <f t="shared" ca="1" si="5256"/>
        <v>4603</v>
      </c>
      <c r="F4611" s="3">
        <f t="shared" ca="1" si="5256"/>
        <v>4603</v>
      </c>
      <c r="G4611" s="3">
        <f t="shared" ca="1" si="5256"/>
        <v>4603</v>
      </c>
      <c r="H4611" s="3">
        <f t="shared" ca="1" si="5256"/>
        <v>4603</v>
      </c>
      <c r="I4611" s="3">
        <f t="shared" ca="1" si="5256"/>
        <v>4603</v>
      </c>
      <c r="J4611" s="3">
        <f ca="1">COUNTIF($A$2:$A4610,"="&amp;$A4611)+1</f>
        <v>2</v>
      </c>
      <c r="K4611">
        <f t="shared" ca="1" si="5187"/>
        <v>1</v>
      </c>
      <c r="L4611" t="str">
        <f ca="1">IF(M4611,"",
IF(R4611&lt;&gt;".",IF(OR(R4611="@",R4611="X"),"",MID(R4611,1,1)),
IF(OR(OFFSET('map portals'!$A$1,$Q4611,$P4611+1)="#",ISNUMBER(MATCH((P4611+1)*1000+Q4611,$S$2:$S4610,0))),"","0")
&amp;IF(OR(OFFSET('map portals'!$A$1,$Q4611+1,$P4611)="#",ISNUMBER(MATCH(P4611*1000+(Q4611+1),$S$2:$S4610,0))),"","1")
&amp;IF(OR(OFFSET('map portals'!$A$1,$Q4611,$P4611-1)="#",ISNUMBER(MATCH((P4611-1)*1000+Q4611,$S$2:$S4610,0))),"","2")
&amp;IF(OR(OFFSET('map portals'!$A$1,$Q4611-1,$P4611)="#",ISNUMBER(MATCH(P4611*1000+(Q4611-1),$S$2:$S4610,0))),"","3")
))</f>
        <v>1</v>
      </c>
      <c r="M4611" t="b">
        <f ca="1">ISNUMBER(MATCH(S4611,$S$2:$S4610,0))</f>
        <v>0</v>
      </c>
      <c r="N4611">
        <f t="shared" ca="1" si="5188"/>
        <v>105</v>
      </c>
      <c r="O4611">
        <f t="shared" ca="1" si="5189"/>
        <v>46</v>
      </c>
      <c r="P4611">
        <f t="shared" ca="1" si="5190"/>
        <v>105</v>
      </c>
      <c r="Q4611">
        <f t="shared" ca="1" si="5191"/>
        <v>46</v>
      </c>
      <c r="R4611" t="str">
        <f ca="1">OFFSET('map portals'!$A$1,$O4611,$N4611)</f>
        <v>.</v>
      </c>
      <c r="S4611">
        <f t="shared" ca="1" si="5192"/>
        <v>105046</v>
      </c>
      <c r="T4611">
        <f t="shared" ca="1" si="5193"/>
        <v>640</v>
      </c>
    </row>
    <row r="4612" spans="1:20">
      <c r="A4612" s="3">
        <f t="shared" ref="A4612:A4675" ca="1" si="5257">I4611</f>
        <v>4603</v>
      </c>
      <c r="B4612" s="3">
        <f t="shared" ref="B4612:B4675" ca="1" si="5258">A4612+IF(J4612=LEN(OFFSET($L$2,$A4612,0)),1,0)</f>
        <v>4604</v>
      </c>
      <c r="C4612" s="3">
        <f t="shared" ref="C4612:I4612" ca="1" si="5259">B4612+IF(0=LEN(OFFSET($L$2,B4612,0)),1,0)</f>
        <v>4605</v>
      </c>
      <c r="D4612" s="3">
        <f t="shared" ca="1" si="5259"/>
        <v>4606</v>
      </c>
      <c r="E4612" s="3">
        <f t="shared" ca="1" si="5259"/>
        <v>4607</v>
      </c>
      <c r="F4612" s="3">
        <f t="shared" ca="1" si="5259"/>
        <v>4607</v>
      </c>
      <c r="G4612" s="3">
        <f t="shared" ca="1" si="5259"/>
        <v>4607</v>
      </c>
      <c r="H4612" s="3">
        <f t="shared" ca="1" si="5259"/>
        <v>4607</v>
      </c>
      <c r="I4612" s="3">
        <f t="shared" ca="1" si="5259"/>
        <v>4607</v>
      </c>
      <c r="J4612" s="3">
        <f ca="1">COUNTIF($A$2:$A4611,"="&amp;$A4612)+1</f>
        <v>3</v>
      </c>
      <c r="K4612">
        <f t="shared" ref="K4612:K4675" ca="1" si="5260">INT(MID(OFFSET($L$2,$A4612,0),$J4612,1))</f>
        <v>2</v>
      </c>
      <c r="L4612" t="str">
        <f ca="1">IF(M4612,"",
IF(R4612&lt;&gt;".",IF(OR(R4612="@",R4612="X"),"",MID(R4612,1,1)),
IF(OR(OFFSET('map portals'!$A$1,$Q4612,$P4612+1)="#",ISNUMBER(MATCH((P4612+1)*1000+Q4612,$S$2:$S4611,0))),"","0")
&amp;IF(OR(OFFSET('map portals'!$A$1,$Q4612+1,$P4612)="#",ISNUMBER(MATCH(P4612*1000+(Q4612+1),$S$2:$S4611,0))),"","1")
&amp;IF(OR(OFFSET('map portals'!$A$1,$Q4612,$P4612-1)="#",ISNUMBER(MATCH((P4612-1)*1000+Q4612,$S$2:$S4611,0))),"","2")
&amp;IF(OR(OFFSET('map portals'!$A$1,$Q4612-1,$P4612)="#",ISNUMBER(MATCH(P4612*1000+(Q4612-1),$S$2:$S4611,0))),"","3")
))</f>
        <v>2</v>
      </c>
      <c r="M4612" t="b">
        <f ca="1">ISNUMBER(MATCH(S4612,$S$2:$S4611,0))</f>
        <v>0</v>
      </c>
      <c r="N4612">
        <f t="shared" ref="N4612:N4675" ca="1" si="5261">OFFSET($P$2,$A4612,0)+CHOOSE(K4612+1,1,0,-1,0)</f>
        <v>104</v>
      </c>
      <c r="O4612">
        <f t="shared" ref="O4612:O4675" ca="1" si="5262">OFFSET($Q$2,$A4612,0)+CHOOSE(K4612+1,0,1,0,-1)</f>
        <v>45</v>
      </c>
      <c r="P4612">
        <f t="shared" ref="P4612:P4675" ca="1" si="5263">IF(OR($R4612=".",$R4612="X",$R4612="@"),N4612,INT(MID($R4612,2,4)))</f>
        <v>104</v>
      </c>
      <c r="Q4612">
        <f t="shared" ref="Q4612:Q4675" ca="1" si="5264">IF(OR($R4612=".",$R4612="X",$R4612="@"),O4612,INT(MID($R4612,6,4)))</f>
        <v>45</v>
      </c>
      <c r="R4612" t="str">
        <f ca="1">OFFSET('map portals'!$A$1,$O4612,$N4612)</f>
        <v>.</v>
      </c>
      <c r="S4612">
        <f t="shared" ref="S4612:S4675" ca="1" si="5265">P4612*1000+Q4612</f>
        <v>104045</v>
      </c>
      <c r="T4612">
        <f t="shared" ref="T4612:T4675" ca="1" si="5266">OFFSET($T$2,$A4612,0)+1</f>
        <v>640</v>
      </c>
    </row>
    <row r="4613" spans="1:20">
      <c r="A4613" s="3">
        <f t="shared" ca="1" si="5257"/>
        <v>4607</v>
      </c>
      <c r="B4613" s="3">
        <f t="shared" ca="1" si="5258"/>
        <v>4607</v>
      </c>
      <c r="C4613" s="3">
        <f t="shared" ref="C4613:I4613" ca="1" si="5267">B4613+IF(0=LEN(OFFSET($L$2,B4613,0)),1,0)</f>
        <v>4607</v>
      </c>
      <c r="D4613" s="3">
        <f t="shared" ca="1" si="5267"/>
        <v>4607</v>
      </c>
      <c r="E4613" s="3">
        <f t="shared" ca="1" si="5267"/>
        <v>4607</v>
      </c>
      <c r="F4613" s="3">
        <f t="shared" ca="1" si="5267"/>
        <v>4607</v>
      </c>
      <c r="G4613" s="3">
        <f t="shared" ca="1" si="5267"/>
        <v>4607</v>
      </c>
      <c r="H4613" s="3">
        <f t="shared" ca="1" si="5267"/>
        <v>4607</v>
      </c>
      <c r="I4613" s="3">
        <f t="shared" ca="1" si="5267"/>
        <v>4607</v>
      </c>
      <c r="J4613" s="3">
        <f ca="1">COUNTIF($A$2:$A4612,"="&amp;$A4613)+1</f>
        <v>1</v>
      </c>
      <c r="K4613">
        <f t="shared" ca="1" si="5260"/>
        <v>2</v>
      </c>
      <c r="L4613" t="str">
        <f ca="1">IF(M4613,"",
IF(R4613&lt;&gt;".",IF(OR(R4613="@",R4613="X"),"",MID(R4613,1,1)),
IF(OR(OFFSET('map portals'!$A$1,$Q4613,$P4613+1)="#",ISNUMBER(MATCH((P4613+1)*1000+Q4613,$S$2:$S4612,0))),"","0")
&amp;IF(OR(OFFSET('map portals'!$A$1,$Q4613+1,$P4613)="#",ISNUMBER(MATCH(P4613*1000+(Q4613+1),$S$2:$S4612,0))),"","1")
&amp;IF(OR(OFFSET('map portals'!$A$1,$Q4613,$P4613-1)="#",ISNUMBER(MATCH((P4613-1)*1000+Q4613,$S$2:$S4612,0))),"","2")
&amp;IF(OR(OFFSET('map portals'!$A$1,$Q4613-1,$P4613)="#",ISNUMBER(MATCH(P4613*1000+(Q4613-1),$S$2:$S4612,0))),"","3")
))</f>
        <v>2</v>
      </c>
      <c r="M4613" t="b">
        <f ca="1">ISNUMBER(MATCH(S4613,$S$2:$S4612,0))</f>
        <v>0</v>
      </c>
      <c r="N4613">
        <f t="shared" ca="1" si="5261"/>
        <v>112</v>
      </c>
      <c r="O4613">
        <f t="shared" ca="1" si="5262"/>
        <v>57</v>
      </c>
      <c r="P4613">
        <f t="shared" ca="1" si="5263"/>
        <v>112</v>
      </c>
      <c r="Q4613">
        <f t="shared" ca="1" si="5264"/>
        <v>57</v>
      </c>
      <c r="R4613" t="str">
        <f ca="1">OFFSET('map portals'!$A$1,$O4613,$N4613)</f>
        <v>.</v>
      </c>
      <c r="S4613">
        <f t="shared" ca="1" si="5265"/>
        <v>112057</v>
      </c>
      <c r="T4613">
        <f t="shared" ca="1" si="5266"/>
        <v>641</v>
      </c>
    </row>
    <row r="4614" spans="1:20">
      <c r="A4614" s="3">
        <f t="shared" ca="1" si="5257"/>
        <v>4607</v>
      </c>
      <c r="B4614" s="3">
        <f t="shared" ca="1" si="5258"/>
        <v>4608</v>
      </c>
      <c r="C4614" s="3">
        <f t="shared" ref="C4614:I4614" ca="1" si="5268">B4614+IF(0=LEN(OFFSET($L$2,B4614,0)),1,0)</f>
        <v>4608</v>
      </c>
      <c r="D4614" s="3">
        <f t="shared" ca="1" si="5268"/>
        <v>4608</v>
      </c>
      <c r="E4614" s="3">
        <f t="shared" ca="1" si="5268"/>
        <v>4608</v>
      </c>
      <c r="F4614" s="3">
        <f t="shared" ca="1" si="5268"/>
        <v>4608</v>
      </c>
      <c r="G4614" s="3">
        <f t="shared" ca="1" si="5268"/>
        <v>4608</v>
      </c>
      <c r="H4614" s="3">
        <f t="shared" ca="1" si="5268"/>
        <v>4608</v>
      </c>
      <c r="I4614" s="3">
        <f t="shared" ca="1" si="5268"/>
        <v>4608</v>
      </c>
      <c r="J4614" s="3">
        <f ca="1">COUNTIF($A$2:$A4613,"="&amp;$A4614)+1</f>
        <v>2</v>
      </c>
      <c r="K4614">
        <f t="shared" ca="1" si="5260"/>
        <v>3</v>
      </c>
      <c r="L4614" t="str">
        <f ca="1">IF(M4614,"",
IF(R4614&lt;&gt;".",IF(OR(R4614="@",R4614="X"),"",MID(R4614,1,1)),
IF(OR(OFFSET('map portals'!$A$1,$Q4614,$P4614+1)="#",ISNUMBER(MATCH((P4614+1)*1000+Q4614,$S$2:$S4613,0))),"","0")
&amp;IF(OR(OFFSET('map portals'!$A$1,$Q4614+1,$P4614)="#",ISNUMBER(MATCH(P4614*1000+(Q4614+1),$S$2:$S4613,0))),"","1")
&amp;IF(OR(OFFSET('map portals'!$A$1,$Q4614,$P4614-1)="#",ISNUMBER(MATCH((P4614-1)*1000+Q4614,$S$2:$S4613,0))),"","2")
&amp;IF(OR(OFFSET('map portals'!$A$1,$Q4614-1,$P4614)="#",ISNUMBER(MATCH(P4614*1000+(Q4614-1),$S$2:$S4613,0))),"","3")
))</f>
        <v>3</v>
      </c>
      <c r="M4614" t="b">
        <f ca="1">ISNUMBER(MATCH(S4614,$S$2:$S4613,0))</f>
        <v>0</v>
      </c>
      <c r="N4614">
        <f t="shared" ca="1" si="5261"/>
        <v>113</v>
      </c>
      <c r="O4614">
        <f t="shared" ca="1" si="5262"/>
        <v>56</v>
      </c>
      <c r="P4614">
        <f t="shared" ca="1" si="5263"/>
        <v>113</v>
      </c>
      <c r="Q4614">
        <f t="shared" ca="1" si="5264"/>
        <v>56</v>
      </c>
      <c r="R4614" t="str">
        <f ca="1">OFFSET('map portals'!$A$1,$O4614,$N4614)</f>
        <v>.</v>
      </c>
      <c r="S4614">
        <f t="shared" ca="1" si="5265"/>
        <v>113056</v>
      </c>
      <c r="T4614">
        <f t="shared" ca="1" si="5266"/>
        <v>641</v>
      </c>
    </row>
    <row r="4615" spans="1:20">
      <c r="A4615" s="3">
        <f t="shared" ca="1" si="5257"/>
        <v>4608</v>
      </c>
      <c r="B4615" s="3">
        <f t="shared" ca="1" si="5258"/>
        <v>4609</v>
      </c>
      <c r="C4615" s="3">
        <f t="shared" ref="C4615:I4615" ca="1" si="5269">B4615+IF(0=LEN(OFFSET($L$2,B4615,0)),1,0)</f>
        <v>4609</v>
      </c>
      <c r="D4615" s="3">
        <f t="shared" ca="1" si="5269"/>
        <v>4609</v>
      </c>
      <c r="E4615" s="3">
        <f t="shared" ca="1" si="5269"/>
        <v>4609</v>
      </c>
      <c r="F4615" s="3">
        <f t="shared" ca="1" si="5269"/>
        <v>4609</v>
      </c>
      <c r="G4615" s="3">
        <f t="shared" ca="1" si="5269"/>
        <v>4609</v>
      </c>
      <c r="H4615" s="3">
        <f t="shared" ca="1" si="5269"/>
        <v>4609</v>
      </c>
      <c r="I4615" s="3">
        <f t="shared" ca="1" si="5269"/>
        <v>4609</v>
      </c>
      <c r="J4615" s="3">
        <f ca="1">COUNTIF($A$2:$A4614,"="&amp;$A4615)+1</f>
        <v>1</v>
      </c>
      <c r="K4615">
        <f t="shared" ca="1" si="5260"/>
        <v>0</v>
      </c>
      <c r="L4615" t="str">
        <f ca="1">IF(M4615,"",
IF(R4615&lt;&gt;".",IF(OR(R4615="@",R4615="X"),"",MID(R4615,1,1)),
IF(OR(OFFSET('map portals'!$A$1,$Q4615,$P4615+1)="#",ISNUMBER(MATCH((P4615+1)*1000+Q4615,$S$2:$S4614,0))),"","0")
&amp;IF(OR(OFFSET('map portals'!$A$1,$Q4615+1,$P4615)="#",ISNUMBER(MATCH(P4615*1000+(Q4615+1),$S$2:$S4614,0))),"","1")
&amp;IF(OR(OFFSET('map portals'!$A$1,$Q4615,$P4615-1)="#",ISNUMBER(MATCH((P4615-1)*1000+Q4615,$S$2:$S4614,0))),"","2")
&amp;IF(OR(OFFSET('map portals'!$A$1,$Q4615-1,$P4615)="#",ISNUMBER(MATCH(P4615*1000+(Q4615-1),$S$2:$S4614,0))),"","3")
))</f>
        <v>13</v>
      </c>
      <c r="M4615" t="b">
        <f ca="1">ISNUMBER(MATCH(S4615,$S$2:$S4614,0))</f>
        <v>0</v>
      </c>
      <c r="N4615">
        <f t="shared" ca="1" si="5261"/>
        <v>107</v>
      </c>
      <c r="O4615">
        <f t="shared" ca="1" si="5262"/>
        <v>45</v>
      </c>
      <c r="P4615">
        <f t="shared" ca="1" si="5263"/>
        <v>107</v>
      </c>
      <c r="Q4615">
        <f t="shared" ca="1" si="5264"/>
        <v>45</v>
      </c>
      <c r="R4615" t="str">
        <f ca="1">OFFSET('map portals'!$A$1,$O4615,$N4615)</f>
        <v>.</v>
      </c>
      <c r="S4615">
        <f t="shared" ca="1" si="5265"/>
        <v>107045</v>
      </c>
      <c r="T4615">
        <f t="shared" ca="1" si="5266"/>
        <v>641</v>
      </c>
    </row>
    <row r="4616" spans="1:20">
      <c r="A4616" s="3">
        <f t="shared" ca="1" si="5257"/>
        <v>4609</v>
      </c>
      <c r="B4616" s="3">
        <f t="shared" ca="1" si="5258"/>
        <v>4610</v>
      </c>
      <c r="C4616" s="3">
        <f t="shared" ref="C4616:I4616" ca="1" si="5270">B4616+IF(0=LEN(OFFSET($L$2,B4616,0)),1,0)</f>
        <v>4610</v>
      </c>
      <c r="D4616" s="3">
        <f t="shared" ca="1" si="5270"/>
        <v>4610</v>
      </c>
      <c r="E4616" s="3">
        <f t="shared" ca="1" si="5270"/>
        <v>4610</v>
      </c>
      <c r="F4616" s="3">
        <f t="shared" ca="1" si="5270"/>
        <v>4610</v>
      </c>
      <c r="G4616" s="3">
        <f t="shared" ca="1" si="5270"/>
        <v>4610</v>
      </c>
      <c r="H4616" s="3">
        <f t="shared" ca="1" si="5270"/>
        <v>4610</v>
      </c>
      <c r="I4616" s="3">
        <f t="shared" ca="1" si="5270"/>
        <v>4610</v>
      </c>
      <c r="J4616" s="3">
        <f ca="1">COUNTIF($A$2:$A4615,"="&amp;$A4616)+1</f>
        <v>1</v>
      </c>
      <c r="K4616">
        <f t="shared" ca="1" si="5260"/>
        <v>1</v>
      </c>
      <c r="L4616" t="str">
        <f ca="1">IF(M4616,"",
IF(R4616&lt;&gt;".",IF(OR(R4616="@",R4616="X"),"",MID(R4616,1,1)),
IF(OR(OFFSET('map portals'!$A$1,$Q4616,$P4616+1)="#",ISNUMBER(MATCH((P4616+1)*1000+Q4616,$S$2:$S4615,0))),"","0")
&amp;IF(OR(OFFSET('map portals'!$A$1,$Q4616+1,$P4616)="#",ISNUMBER(MATCH(P4616*1000+(Q4616+1),$S$2:$S4615,0))),"","1")
&amp;IF(OR(OFFSET('map portals'!$A$1,$Q4616,$P4616-1)="#",ISNUMBER(MATCH((P4616-1)*1000+Q4616,$S$2:$S4615,0))),"","2")
&amp;IF(OR(OFFSET('map portals'!$A$1,$Q4616-1,$P4616)="#",ISNUMBER(MATCH(P4616*1000+(Q4616-1),$S$2:$S4615,0))),"","3")
))</f>
        <v/>
      </c>
      <c r="M4616" t="b">
        <f ca="1">ISNUMBER(MATCH(S4616,$S$2:$S4615,0))</f>
        <v>0</v>
      </c>
      <c r="N4616">
        <f t="shared" ca="1" si="5261"/>
        <v>105</v>
      </c>
      <c r="O4616">
        <f t="shared" ca="1" si="5262"/>
        <v>47</v>
      </c>
      <c r="P4616">
        <f t="shared" ca="1" si="5263"/>
        <v>105</v>
      </c>
      <c r="Q4616">
        <f t="shared" ca="1" si="5264"/>
        <v>47</v>
      </c>
      <c r="R4616" t="str">
        <f ca="1">OFFSET('map portals'!$A$1,$O4616,$N4616)</f>
        <v>.</v>
      </c>
      <c r="S4616">
        <f t="shared" ca="1" si="5265"/>
        <v>105047</v>
      </c>
      <c r="T4616">
        <f t="shared" ca="1" si="5266"/>
        <v>641</v>
      </c>
    </row>
    <row r="4617" spans="1:20">
      <c r="A4617" s="3">
        <f t="shared" ca="1" si="5257"/>
        <v>4610</v>
      </c>
      <c r="B4617" s="3">
        <f t="shared" ca="1" si="5258"/>
        <v>4611</v>
      </c>
      <c r="C4617" s="3">
        <f t="shared" ref="C4617:I4617" ca="1" si="5271">B4617+IF(0=LEN(OFFSET($L$2,B4617,0)),1,0)</f>
        <v>4611</v>
      </c>
      <c r="D4617" s="3">
        <f t="shared" ca="1" si="5271"/>
        <v>4611</v>
      </c>
      <c r="E4617" s="3">
        <f t="shared" ca="1" si="5271"/>
        <v>4611</v>
      </c>
      <c r="F4617" s="3">
        <f t="shared" ca="1" si="5271"/>
        <v>4611</v>
      </c>
      <c r="G4617" s="3">
        <f t="shared" ca="1" si="5271"/>
        <v>4611</v>
      </c>
      <c r="H4617" s="3">
        <f t="shared" ca="1" si="5271"/>
        <v>4611</v>
      </c>
      <c r="I4617" s="3">
        <f t="shared" ca="1" si="5271"/>
        <v>4611</v>
      </c>
      <c r="J4617" s="3">
        <f ca="1">COUNTIF($A$2:$A4616,"="&amp;$A4617)+1</f>
        <v>1</v>
      </c>
      <c r="K4617">
        <f t="shared" ca="1" si="5260"/>
        <v>2</v>
      </c>
      <c r="L4617" t="str">
        <f ca="1">IF(M4617,"",
IF(R4617&lt;&gt;".",IF(OR(R4617="@",R4617="X"),"",MID(R4617,1,1)),
IF(OR(OFFSET('map portals'!$A$1,$Q4617,$P4617+1)="#",ISNUMBER(MATCH((P4617+1)*1000+Q4617,$S$2:$S4616,0))),"","0")
&amp;IF(OR(OFFSET('map portals'!$A$1,$Q4617+1,$P4617)="#",ISNUMBER(MATCH(P4617*1000+(Q4617+1),$S$2:$S4616,0))),"","1")
&amp;IF(OR(OFFSET('map portals'!$A$1,$Q4617,$P4617-1)="#",ISNUMBER(MATCH((P4617-1)*1000+Q4617,$S$2:$S4616,0))),"","2")
&amp;IF(OR(OFFSET('map portals'!$A$1,$Q4617-1,$P4617)="#",ISNUMBER(MATCH(P4617*1000+(Q4617-1),$S$2:$S4616,0))),"","3")
))</f>
        <v/>
      </c>
      <c r="M4617" t="b">
        <f ca="1">ISNUMBER(MATCH(S4617,$S$2:$S4616,0))</f>
        <v>0</v>
      </c>
      <c r="N4617">
        <f t="shared" ca="1" si="5261"/>
        <v>103</v>
      </c>
      <c r="O4617">
        <f t="shared" ca="1" si="5262"/>
        <v>45</v>
      </c>
      <c r="P4617">
        <f t="shared" ca="1" si="5263"/>
        <v>103</v>
      </c>
      <c r="Q4617">
        <f t="shared" ca="1" si="5264"/>
        <v>45</v>
      </c>
      <c r="R4617" t="str">
        <f ca="1">OFFSET('map portals'!$A$1,$O4617,$N4617)</f>
        <v>.</v>
      </c>
      <c r="S4617">
        <f t="shared" ca="1" si="5265"/>
        <v>103045</v>
      </c>
      <c r="T4617">
        <f t="shared" ca="1" si="5266"/>
        <v>641</v>
      </c>
    </row>
    <row r="4618" spans="1:20">
      <c r="A4618" s="3">
        <f t="shared" ca="1" si="5257"/>
        <v>4611</v>
      </c>
      <c r="B4618" s="3">
        <f t="shared" ca="1" si="5258"/>
        <v>4612</v>
      </c>
      <c r="C4618" s="3">
        <f t="shared" ref="C4618:I4618" ca="1" si="5272">B4618+IF(0=LEN(OFFSET($L$2,B4618,0)),1,0)</f>
        <v>4612</v>
      </c>
      <c r="D4618" s="3">
        <f t="shared" ca="1" si="5272"/>
        <v>4612</v>
      </c>
      <c r="E4618" s="3">
        <f t="shared" ca="1" si="5272"/>
        <v>4612</v>
      </c>
      <c r="F4618" s="3">
        <f t="shared" ca="1" si="5272"/>
        <v>4612</v>
      </c>
      <c r="G4618" s="3">
        <f t="shared" ca="1" si="5272"/>
        <v>4612</v>
      </c>
      <c r="H4618" s="3">
        <f t="shared" ca="1" si="5272"/>
        <v>4612</v>
      </c>
      <c r="I4618" s="3">
        <f t="shared" ca="1" si="5272"/>
        <v>4612</v>
      </c>
      <c r="J4618" s="3">
        <f ca="1">COUNTIF($A$2:$A4617,"="&amp;$A4618)+1</f>
        <v>1</v>
      </c>
      <c r="K4618">
        <f t="shared" ca="1" si="5260"/>
        <v>2</v>
      </c>
      <c r="L4618" t="str">
        <f ca="1">IF(M4618,"",
IF(R4618&lt;&gt;".",IF(OR(R4618="@",R4618="X"),"",MID(R4618,1,1)),
IF(OR(OFFSET('map portals'!$A$1,$Q4618,$P4618+1)="#",ISNUMBER(MATCH((P4618+1)*1000+Q4618,$S$2:$S4617,0))),"","0")
&amp;IF(OR(OFFSET('map portals'!$A$1,$Q4618+1,$P4618)="#",ISNUMBER(MATCH(P4618*1000+(Q4618+1),$S$2:$S4617,0))),"","1")
&amp;IF(OR(OFFSET('map portals'!$A$1,$Q4618,$P4618-1)="#",ISNUMBER(MATCH((P4618-1)*1000+Q4618,$S$2:$S4617,0))),"","2")
&amp;IF(OR(OFFSET('map portals'!$A$1,$Q4618-1,$P4618)="#",ISNUMBER(MATCH(P4618*1000+(Q4618-1),$S$2:$S4617,0))),"","3")
))</f>
        <v>1</v>
      </c>
      <c r="M4618" t="b">
        <f ca="1">ISNUMBER(MATCH(S4618,$S$2:$S4617,0))</f>
        <v>0</v>
      </c>
      <c r="N4618">
        <f t="shared" ca="1" si="5261"/>
        <v>111</v>
      </c>
      <c r="O4618">
        <f t="shared" ca="1" si="5262"/>
        <v>57</v>
      </c>
      <c r="P4618">
        <f t="shared" ca="1" si="5263"/>
        <v>111</v>
      </c>
      <c r="Q4618">
        <f t="shared" ca="1" si="5264"/>
        <v>57</v>
      </c>
      <c r="R4618" t="str">
        <f ca="1">OFFSET('map portals'!$A$1,$O4618,$N4618)</f>
        <v>.</v>
      </c>
      <c r="S4618">
        <f t="shared" ca="1" si="5265"/>
        <v>111057</v>
      </c>
      <c r="T4618">
        <f t="shared" ca="1" si="5266"/>
        <v>642</v>
      </c>
    </row>
    <row r="4619" spans="1:20">
      <c r="A4619" s="3">
        <f t="shared" ca="1" si="5257"/>
        <v>4612</v>
      </c>
      <c r="B4619" s="3">
        <f t="shared" ca="1" si="5258"/>
        <v>4613</v>
      </c>
      <c r="C4619" s="3">
        <f t="shared" ref="C4619:I4619" ca="1" si="5273">B4619+IF(0=LEN(OFFSET($L$2,B4619,0)),1,0)</f>
        <v>4613</v>
      </c>
      <c r="D4619" s="3">
        <f t="shared" ca="1" si="5273"/>
        <v>4613</v>
      </c>
      <c r="E4619" s="3">
        <f t="shared" ca="1" si="5273"/>
        <v>4613</v>
      </c>
      <c r="F4619" s="3">
        <f t="shared" ca="1" si="5273"/>
        <v>4613</v>
      </c>
      <c r="G4619" s="3">
        <f t="shared" ca="1" si="5273"/>
        <v>4613</v>
      </c>
      <c r="H4619" s="3">
        <f t="shared" ca="1" si="5273"/>
        <v>4613</v>
      </c>
      <c r="I4619" s="3">
        <f t="shared" ca="1" si="5273"/>
        <v>4613</v>
      </c>
      <c r="J4619" s="3">
        <f ca="1">COUNTIF($A$2:$A4618,"="&amp;$A4619)+1</f>
        <v>1</v>
      </c>
      <c r="K4619">
        <f t="shared" ca="1" si="5260"/>
        <v>3</v>
      </c>
      <c r="L4619" t="str">
        <f ca="1">IF(M4619,"",
IF(R4619&lt;&gt;".",IF(OR(R4619="@",R4619="X"),"",MID(R4619,1,1)),
IF(OR(OFFSET('map portals'!$A$1,$Q4619,$P4619+1)="#",ISNUMBER(MATCH((P4619+1)*1000+Q4619,$S$2:$S4618,0))),"","0")
&amp;IF(OR(OFFSET('map portals'!$A$1,$Q4619+1,$P4619)="#",ISNUMBER(MATCH(P4619*1000+(Q4619+1),$S$2:$S4618,0))),"","1")
&amp;IF(OR(OFFSET('map portals'!$A$1,$Q4619,$P4619-1)="#",ISNUMBER(MATCH((P4619-1)*1000+Q4619,$S$2:$S4618,0))),"","2")
&amp;IF(OR(OFFSET('map portals'!$A$1,$Q4619-1,$P4619)="#",ISNUMBER(MATCH(P4619*1000+(Q4619-1),$S$2:$S4618,0))),"","3")
))</f>
        <v/>
      </c>
      <c r="M4619" t="b">
        <f ca="1">ISNUMBER(MATCH(S4619,$S$2:$S4618,0))</f>
        <v>0</v>
      </c>
      <c r="N4619">
        <f t="shared" ca="1" si="5261"/>
        <v>113</v>
      </c>
      <c r="O4619">
        <f t="shared" ca="1" si="5262"/>
        <v>55</v>
      </c>
      <c r="P4619">
        <f t="shared" ca="1" si="5263"/>
        <v>113</v>
      </c>
      <c r="Q4619">
        <f t="shared" ca="1" si="5264"/>
        <v>55</v>
      </c>
      <c r="R4619" t="str">
        <f ca="1">OFFSET('map portals'!$A$1,$O4619,$N4619)</f>
        <v>.</v>
      </c>
      <c r="S4619">
        <f t="shared" ca="1" si="5265"/>
        <v>113055</v>
      </c>
      <c r="T4619">
        <f t="shared" ca="1" si="5266"/>
        <v>642</v>
      </c>
    </row>
    <row r="4620" spans="1:20">
      <c r="A4620" s="3">
        <f t="shared" ca="1" si="5257"/>
        <v>4613</v>
      </c>
      <c r="B4620" s="3">
        <f t="shared" ca="1" si="5258"/>
        <v>4613</v>
      </c>
      <c r="C4620" s="3">
        <f t="shared" ref="C4620:I4620" ca="1" si="5274">B4620+IF(0=LEN(OFFSET($L$2,B4620,0)),1,0)</f>
        <v>4613</v>
      </c>
      <c r="D4620" s="3">
        <f t="shared" ca="1" si="5274"/>
        <v>4613</v>
      </c>
      <c r="E4620" s="3">
        <f t="shared" ca="1" si="5274"/>
        <v>4613</v>
      </c>
      <c r="F4620" s="3">
        <f t="shared" ca="1" si="5274"/>
        <v>4613</v>
      </c>
      <c r="G4620" s="3">
        <f t="shared" ca="1" si="5274"/>
        <v>4613</v>
      </c>
      <c r="H4620" s="3">
        <f t="shared" ca="1" si="5274"/>
        <v>4613</v>
      </c>
      <c r="I4620" s="3">
        <f t="shared" ca="1" si="5274"/>
        <v>4613</v>
      </c>
      <c r="J4620" s="3">
        <f ca="1">COUNTIF($A$2:$A4619,"="&amp;$A4620)+1</f>
        <v>1</v>
      </c>
      <c r="K4620">
        <f t="shared" ca="1" si="5260"/>
        <v>1</v>
      </c>
      <c r="L4620" t="str">
        <f ca="1">IF(M4620,"",
IF(R4620&lt;&gt;".",IF(OR(R4620="@",R4620="X"),"",MID(R4620,1,1)),
IF(OR(OFFSET('map portals'!$A$1,$Q4620,$P4620+1)="#",ISNUMBER(MATCH((P4620+1)*1000+Q4620,$S$2:$S4619,0))),"","0")
&amp;IF(OR(OFFSET('map portals'!$A$1,$Q4620+1,$P4620)="#",ISNUMBER(MATCH(P4620*1000+(Q4620+1),$S$2:$S4619,0))),"","1")
&amp;IF(OR(OFFSET('map portals'!$A$1,$Q4620,$P4620-1)="#",ISNUMBER(MATCH((P4620-1)*1000+Q4620,$S$2:$S4619,0))),"","2")
&amp;IF(OR(OFFSET('map portals'!$A$1,$Q4620-1,$P4620)="#",ISNUMBER(MATCH(P4620*1000+(Q4620-1),$S$2:$S4619,0))),"","3")
))</f>
        <v>1</v>
      </c>
      <c r="M4620" t="b">
        <f ca="1">ISNUMBER(MATCH(S4620,$S$2:$S4619,0))</f>
        <v>0</v>
      </c>
      <c r="N4620">
        <f t="shared" ca="1" si="5261"/>
        <v>107</v>
      </c>
      <c r="O4620">
        <f t="shared" ca="1" si="5262"/>
        <v>46</v>
      </c>
      <c r="P4620">
        <f t="shared" ca="1" si="5263"/>
        <v>107</v>
      </c>
      <c r="Q4620">
        <f t="shared" ca="1" si="5264"/>
        <v>46</v>
      </c>
      <c r="R4620" t="str">
        <f ca="1">OFFSET('map portals'!$A$1,$O4620,$N4620)</f>
        <v>.</v>
      </c>
      <c r="S4620">
        <f t="shared" ca="1" si="5265"/>
        <v>107046</v>
      </c>
      <c r="T4620">
        <f t="shared" ca="1" si="5266"/>
        <v>642</v>
      </c>
    </row>
    <row r="4621" spans="1:20">
      <c r="A4621" s="3">
        <f t="shared" ca="1" si="5257"/>
        <v>4613</v>
      </c>
      <c r="B4621" s="3">
        <f t="shared" ca="1" si="5258"/>
        <v>4614</v>
      </c>
      <c r="C4621" s="3">
        <f t="shared" ref="C4621:I4621" ca="1" si="5275">B4621+IF(0=LEN(OFFSET($L$2,B4621,0)),1,0)</f>
        <v>4615</v>
      </c>
      <c r="D4621" s="3">
        <f t="shared" ca="1" si="5275"/>
        <v>4616</v>
      </c>
      <c r="E4621" s="3">
        <f t="shared" ca="1" si="5275"/>
        <v>4616</v>
      </c>
      <c r="F4621" s="3">
        <f t="shared" ca="1" si="5275"/>
        <v>4616</v>
      </c>
      <c r="G4621" s="3">
        <f t="shared" ca="1" si="5275"/>
        <v>4616</v>
      </c>
      <c r="H4621" s="3">
        <f t="shared" ca="1" si="5275"/>
        <v>4616</v>
      </c>
      <c r="I4621" s="3">
        <f t="shared" ca="1" si="5275"/>
        <v>4616</v>
      </c>
      <c r="J4621" s="3">
        <f ca="1">COUNTIF($A$2:$A4620,"="&amp;$A4621)+1</f>
        <v>2</v>
      </c>
      <c r="K4621">
        <f t="shared" ca="1" si="5260"/>
        <v>3</v>
      </c>
      <c r="L4621" t="str">
        <f ca="1">IF(M4621,"",
IF(R4621&lt;&gt;".",IF(OR(R4621="@",R4621="X"),"",MID(R4621,1,1)),
IF(OR(OFFSET('map portals'!$A$1,$Q4621,$P4621+1)="#",ISNUMBER(MATCH((P4621+1)*1000+Q4621,$S$2:$S4620,0))),"","0")
&amp;IF(OR(OFFSET('map portals'!$A$1,$Q4621+1,$P4621)="#",ISNUMBER(MATCH(P4621*1000+(Q4621+1),$S$2:$S4620,0))),"","1")
&amp;IF(OR(OFFSET('map portals'!$A$1,$Q4621,$P4621-1)="#",ISNUMBER(MATCH((P4621-1)*1000+Q4621,$S$2:$S4620,0))),"","2")
&amp;IF(OR(OFFSET('map portals'!$A$1,$Q4621-1,$P4621)="#",ISNUMBER(MATCH(P4621*1000+(Q4621-1),$S$2:$S4620,0))),"","3")
))</f>
        <v>3</v>
      </c>
      <c r="M4621" t="b">
        <f ca="1">ISNUMBER(MATCH(S4621,$S$2:$S4620,0))</f>
        <v>0</v>
      </c>
      <c r="N4621">
        <f t="shared" ca="1" si="5261"/>
        <v>107</v>
      </c>
      <c r="O4621">
        <f t="shared" ca="1" si="5262"/>
        <v>44</v>
      </c>
      <c r="P4621">
        <f t="shared" ca="1" si="5263"/>
        <v>107</v>
      </c>
      <c r="Q4621">
        <f t="shared" ca="1" si="5264"/>
        <v>44</v>
      </c>
      <c r="R4621" t="str">
        <f ca="1">OFFSET('map portals'!$A$1,$O4621,$N4621)</f>
        <v>.</v>
      </c>
      <c r="S4621">
        <f t="shared" ca="1" si="5265"/>
        <v>107044</v>
      </c>
      <c r="T4621">
        <f t="shared" ca="1" si="5266"/>
        <v>642</v>
      </c>
    </row>
    <row r="4622" spans="1:20">
      <c r="A4622" s="3">
        <f t="shared" ca="1" si="5257"/>
        <v>4616</v>
      </c>
      <c r="B4622" s="3">
        <f t="shared" ca="1" si="5258"/>
        <v>4617</v>
      </c>
      <c r="C4622" s="3">
        <f t="shared" ref="C4622:I4622" ca="1" si="5276">B4622+IF(0=LEN(OFFSET($L$2,B4622,0)),1,0)</f>
        <v>4618</v>
      </c>
      <c r="D4622" s="3">
        <f t="shared" ca="1" si="5276"/>
        <v>4618</v>
      </c>
      <c r="E4622" s="3">
        <f t="shared" ca="1" si="5276"/>
        <v>4618</v>
      </c>
      <c r="F4622" s="3">
        <f t="shared" ca="1" si="5276"/>
        <v>4618</v>
      </c>
      <c r="G4622" s="3">
        <f t="shared" ca="1" si="5276"/>
        <v>4618</v>
      </c>
      <c r="H4622" s="3">
        <f t="shared" ca="1" si="5276"/>
        <v>4618</v>
      </c>
      <c r="I4622" s="3">
        <f t="shared" ca="1" si="5276"/>
        <v>4618</v>
      </c>
      <c r="J4622" s="3">
        <f ca="1">COUNTIF($A$2:$A4621,"="&amp;$A4622)+1</f>
        <v>1</v>
      </c>
      <c r="K4622">
        <f t="shared" ca="1" si="5260"/>
        <v>1</v>
      </c>
      <c r="L4622" t="str">
        <f ca="1">IF(M4622,"",
IF(R4622&lt;&gt;".",IF(OR(R4622="@",R4622="X"),"",MID(R4622,1,1)),
IF(OR(OFFSET('map portals'!$A$1,$Q4622,$P4622+1)="#",ISNUMBER(MATCH((P4622+1)*1000+Q4622,$S$2:$S4621,0))),"","0")
&amp;IF(OR(OFFSET('map portals'!$A$1,$Q4622+1,$P4622)="#",ISNUMBER(MATCH(P4622*1000+(Q4622+1),$S$2:$S4621,0))),"","1")
&amp;IF(OR(OFFSET('map portals'!$A$1,$Q4622,$P4622-1)="#",ISNUMBER(MATCH((P4622-1)*1000+Q4622,$S$2:$S4621,0))),"","2")
&amp;IF(OR(OFFSET('map portals'!$A$1,$Q4622-1,$P4622)="#",ISNUMBER(MATCH(P4622*1000+(Q4622-1),$S$2:$S4621,0))),"","3")
))</f>
        <v>1</v>
      </c>
      <c r="M4622" t="b">
        <f ca="1">ISNUMBER(MATCH(S4622,$S$2:$S4621,0))</f>
        <v>0</v>
      </c>
      <c r="N4622">
        <f t="shared" ca="1" si="5261"/>
        <v>111</v>
      </c>
      <c r="O4622">
        <f t="shared" ca="1" si="5262"/>
        <v>58</v>
      </c>
      <c r="P4622">
        <f t="shared" ca="1" si="5263"/>
        <v>111</v>
      </c>
      <c r="Q4622">
        <f t="shared" ca="1" si="5264"/>
        <v>58</v>
      </c>
      <c r="R4622" t="str">
        <f ca="1">OFFSET('map portals'!$A$1,$O4622,$N4622)</f>
        <v>.</v>
      </c>
      <c r="S4622">
        <f t="shared" ca="1" si="5265"/>
        <v>111058</v>
      </c>
      <c r="T4622">
        <f t="shared" ca="1" si="5266"/>
        <v>643</v>
      </c>
    </row>
    <row r="4623" spans="1:20">
      <c r="A4623" s="3">
        <f t="shared" ca="1" si="5257"/>
        <v>4618</v>
      </c>
      <c r="B4623" s="3">
        <f t="shared" ca="1" si="5258"/>
        <v>4619</v>
      </c>
      <c r="C4623" s="3">
        <f t="shared" ref="C4623:I4623" ca="1" si="5277">B4623+IF(0=LEN(OFFSET($L$2,B4623,0)),1,0)</f>
        <v>4619</v>
      </c>
      <c r="D4623" s="3">
        <f t="shared" ca="1" si="5277"/>
        <v>4619</v>
      </c>
      <c r="E4623" s="3">
        <f t="shared" ca="1" si="5277"/>
        <v>4619</v>
      </c>
      <c r="F4623" s="3">
        <f t="shared" ca="1" si="5277"/>
        <v>4619</v>
      </c>
      <c r="G4623" s="3">
        <f t="shared" ca="1" si="5277"/>
        <v>4619</v>
      </c>
      <c r="H4623" s="3">
        <f t="shared" ca="1" si="5277"/>
        <v>4619</v>
      </c>
      <c r="I4623" s="3">
        <f t="shared" ca="1" si="5277"/>
        <v>4619</v>
      </c>
      <c r="J4623" s="3">
        <f ca="1">COUNTIF($A$2:$A4622,"="&amp;$A4623)+1</f>
        <v>1</v>
      </c>
      <c r="K4623">
        <f t="shared" ca="1" si="5260"/>
        <v>1</v>
      </c>
      <c r="L4623" t="str">
        <f ca="1">IF(M4623,"",
IF(R4623&lt;&gt;".",IF(OR(R4623="@",R4623="X"),"",MID(R4623,1,1)),
IF(OR(OFFSET('map portals'!$A$1,$Q4623,$P4623+1)="#",ISNUMBER(MATCH((P4623+1)*1000+Q4623,$S$2:$S4622,0))),"","0")
&amp;IF(OR(OFFSET('map portals'!$A$1,$Q4623+1,$P4623)="#",ISNUMBER(MATCH(P4623*1000+(Q4623+1),$S$2:$S4622,0))),"","1")
&amp;IF(OR(OFFSET('map portals'!$A$1,$Q4623,$P4623-1)="#",ISNUMBER(MATCH((P4623-1)*1000+Q4623,$S$2:$S4622,0))),"","2")
&amp;IF(OR(OFFSET('map portals'!$A$1,$Q4623-1,$P4623)="#",ISNUMBER(MATCH(P4623*1000+(Q4623-1),$S$2:$S4622,0))),"","3")
))</f>
        <v>0</v>
      </c>
      <c r="M4623" t="b">
        <f ca="1">ISNUMBER(MATCH(S4623,$S$2:$S4622,0))</f>
        <v>0</v>
      </c>
      <c r="N4623">
        <f t="shared" ca="1" si="5261"/>
        <v>107</v>
      </c>
      <c r="O4623">
        <f t="shared" ca="1" si="5262"/>
        <v>47</v>
      </c>
      <c r="P4623">
        <f t="shared" ca="1" si="5263"/>
        <v>107</v>
      </c>
      <c r="Q4623">
        <f t="shared" ca="1" si="5264"/>
        <v>47</v>
      </c>
      <c r="R4623" t="str">
        <f ca="1">OFFSET('map portals'!$A$1,$O4623,$N4623)</f>
        <v>.</v>
      </c>
      <c r="S4623">
        <f t="shared" ca="1" si="5265"/>
        <v>107047</v>
      </c>
      <c r="T4623">
        <f t="shared" ca="1" si="5266"/>
        <v>643</v>
      </c>
    </row>
    <row r="4624" spans="1:20">
      <c r="A4624" s="3">
        <f t="shared" ca="1" si="5257"/>
        <v>4619</v>
      </c>
      <c r="B4624" s="3">
        <f t="shared" ca="1" si="5258"/>
        <v>4620</v>
      </c>
      <c r="C4624" s="3">
        <f t="shared" ref="C4624:I4624" ca="1" si="5278">B4624+IF(0=LEN(OFFSET($L$2,B4624,0)),1,0)</f>
        <v>4620</v>
      </c>
      <c r="D4624" s="3">
        <f t="shared" ca="1" si="5278"/>
        <v>4620</v>
      </c>
      <c r="E4624" s="3">
        <f t="shared" ca="1" si="5278"/>
        <v>4620</v>
      </c>
      <c r="F4624" s="3">
        <f t="shared" ca="1" si="5278"/>
        <v>4620</v>
      </c>
      <c r="G4624" s="3">
        <f t="shared" ca="1" si="5278"/>
        <v>4620</v>
      </c>
      <c r="H4624" s="3">
        <f t="shared" ca="1" si="5278"/>
        <v>4620</v>
      </c>
      <c r="I4624" s="3">
        <f t="shared" ca="1" si="5278"/>
        <v>4620</v>
      </c>
      <c r="J4624" s="3">
        <f ca="1">COUNTIF($A$2:$A4623,"="&amp;$A4624)+1</f>
        <v>1</v>
      </c>
      <c r="K4624">
        <f t="shared" ca="1" si="5260"/>
        <v>3</v>
      </c>
      <c r="L4624" t="str">
        <f ca="1">IF(M4624,"",
IF(R4624&lt;&gt;".",IF(OR(R4624="@",R4624="X"),"",MID(R4624,1,1)),
IF(OR(OFFSET('map portals'!$A$1,$Q4624,$P4624+1)="#",ISNUMBER(MATCH((P4624+1)*1000+Q4624,$S$2:$S4623,0))),"","0")
&amp;IF(OR(OFFSET('map portals'!$A$1,$Q4624+1,$P4624)="#",ISNUMBER(MATCH(P4624*1000+(Q4624+1),$S$2:$S4623,0))),"","1")
&amp;IF(OR(OFFSET('map portals'!$A$1,$Q4624,$P4624-1)="#",ISNUMBER(MATCH((P4624-1)*1000+Q4624,$S$2:$S4623,0))),"","2")
&amp;IF(OR(OFFSET('map portals'!$A$1,$Q4624-1,$P4624)="#",ISNUMBER(MATCH(P4624*1000+(Q4624-1),$S$2:$S4623,0))),"","3")
))</f>
        <v>0</v>
      </c>
      <c r="M4624" t="b">
        <f ca="1">ISNUMBER(MATCH(S4624,$S$2:$S4623,0))</f>
        <v>0</v>
      </c>
      <c r="N4624">
        <f t="shared" ca="1" si="5261"/>
        <v>107</v>
      </c>
      <c r="O4624">
        <f t="shared" ca="1" si="5262"/>
        <v>43</v>
      </c>
      <c r="P4624">
        <f t="shared" ca="1" si="5263"/>
        <v>107</v>
      </c>
      <c r="Q4624">
        <f t="shared" ca="1" si="5264"/>
        <v>43</v>
      </c>
      <c r="R4624" t="str">
        <f ca="1">OFFSET('map portals'!$A$1,$O4624,$N4624)</f>
        <v>.</v>
      </c>
      <c r="S4624">
        <f t="shared" ca="1" si="5265"/>
        <v>107043</v>
      </c>
      <c r="T4624">
        <f t="shared" ca="1" si="5266"/>
        <v>643</v>
      </c>
    </row>
    <row r="4625" spans="1:20">
      <c r="A4625" s="3">
        <f t="shared" ca="1" si="5257"/>
        <v>4620</v>
      </c>
      <c r="B4625" s="3">
        <f t="shared" ca="1" si="5258"/>
        <v>4621</v>
      </c>
      <c r="C4625" s="3">
        <f t="shared" ref="C4625:I4625" ca="1" si="5279">B4625+IF(0=LEN(OFFSET($L$2,B4625,0)),1,0)</f>
        <v>4621</v>
      </c>
      <c r="D4625" s="3">
        <f t="shared" ca="1" si="5279"/>
        <v>4621</v>
      </c>
      <c r="E4625" s="3">
        <f t="shared" ca="1" si="5279"/>
        <v>4621</v>
      </c>
      <c r="F4625" s="3">
        <f t="shared" ca="1" si="5279"/>
        <v>4621</v>
      </c>
      <c r="G4625" s="3">
        <f t="shared" ca="1" si="5279"/>
        <v>4621</v>
      </c>
      <c r="H4625" s="3">
        <f t="shared" ca="1" si="5279"/>
        <v>4621</v>
      </c>
      <c r="I4625" s="3">
        <f t="shared" ca="1" si="5279"/>
        <v>4621</v>
      </c>
      <c r="J4625" s="3">
        <f ca="1">COUNTIF($A$2:$A4624,"="&amp;$A4625)+1</f>
        <v>1</v>
      </c>
      <c r="K4625">
        <f t="shared" ca="1" si="5260"/>
        <v>1</v>
      </c>
      <c r="L4625" t="str">
        <f ca="1">IF(M4625,"",
IF(R4625&lt;&gt;".",IF(OR(R4625="@",R4625="X"),"",MID(R4625,1,1)),
IF(OR(OFFSET('map portals'!$A$1,$Q4625,$P4625+1)="#",ISNUMBER(MATCH((P4625+1)*1000+Q4625,$S$2:$S4624,0))),"","0")
&amp;IF(OR(OFFSET('map portals'!$A$1,$Q4625+1,$P4625)="#",ISNUMBER(MATCH(P4625*1000+(Q4625+1),$S$2:$S4624,0))),"","1")
&amp;IF(OR(OFFSET('map portals'!$A$1,$Q4625,$P4625-1)="#",ISNUMBER(MATCH((P4625-1)*1000+Q4625,$S$2:$S4624,0))),"","2")
&amp;IF(OR(OFFSET('map portals'!$A$1,$Q4625-1,$P4625)="#",ISNUMBER(MATCH(P4625*1000+(Q4625-1),$S$2:$S4624,0))),"","3")
))</f>
        <v>12</v>
      </c>
      <c r="M4625" t="b">
        <f ca="1">ISNUMBER(MATCH(S4625,$S$2:$S4624,0))</f>
        <v>0</v>
      </c>
      <c r="N4625">
        <f t="shared" ca="1" si="5261"/>
        <v>111</v>
      </c>
      <c r="O4625">
        <f t="shared" ca="1" si="5262"/>
        <v>59</v>
      </c>
      <c r="P4625">
        <f t="shared" ca="1" si="5263"/>
        <v>111</v>
      </c>
      <c r="Q4625">
        <f t="shared" ca="1" si="5264"/>
        <v>59</v>
      </c>
      <c r="R4625" t="str">
        <f ca="1">OFFSET('map portals'!$A$1,$O4625,$N4625)</f>
        <v>.</v>
      </c>
      <c r="S4625">
        <f t="shared" ca="1" si="5265"/>
        <v>111059</v>
      </c>
      <c r="T4625">
        <f t="shared" ca="1" si="5266"/>
        <v>644</v>
      </c>
    </row>
    <row r="4626" spans="1:20">
      <c r="A4626" s="3">
        <f t="shared" ca="1" si="5257"/>
        <v>4621</v>
      </c>
      <c r="B4626" s="3">
        <f t="shared" ca="1" si="5258"/>
        <v>4622</v>
      </c>
      <c r="C4626" s="3">
        <f t="shared" ref="C4626:I4626" ca="1" si="5280">B4626+IF(0=LEN(OFFSET($L$2,B4626,0)),1,0)</f>
        <v>4622</v>
      </c>
      <c r="D4626" s="3">
        <f t="shared" ca="1" si="5280"/>
        <v>4622</v>
      </c>
      <c r="E4626" s="3">
        <f t="shared" ca="1" si="5280"/>
        <v>4622</v>
      </c>
      <c r="F4626" s="3">
        <f t="shared" ca="1" si="5280"/>
        <v>4622</v>
      </c>
      <c r="G4626" s="3">
        <f t="shared" ca="1" si="5280"/>
        <v>4622</v>
      </c>
      <c r="H4626" s="3">
        <f t="shared" ca="1" si="5280"/>
        <v>4622</v>
      </c>
      <c r="I4626" s="3">
        <f t="shared" ca="1" si="5280"/>
        <v>4622</v>
      </c>
      <c r="J4626" s="3">
        <f ca="1">COUNTIF($A$2:$A4625,"="&amp;$A4626)+1</f>
        <v>1</v>
      </c>
      <c r="K4626">
        <f t="shared" ca="1" si="5260"/>
        <v>0</v>
      </c>
      <c r="L4626" t="str">
        <f ca="1">IF(M4626,"",
IF(R4626&lt;&gt;".",IF(OR(R4626="@",R4626="X"),"",MID(R4626,1,1)),
IF(OR(OFFSET('map portals'!$A$1,$Q4626,$P4626+1)="#",ISNUMBER(MATCH((P4626+1)*1000+Q4626,$S$2:$S4625,0))),"","0")
&amp;IF(OR(OFFSET('map portals'!$A$1,$Q4626+1,$P4626)="#",ISNUMBER(MATCH(P4626*1000+(Q4626+1),$S$2:$S4625,0))),"","1")
&amp;IF(OR(OFFSET('map portals'!$A$1,$Q4626,$P4626-1)="#",ISNUMBER(MATCH((P4626-1)*1000+Q4626,$S$2:$S4625,0))),"","2")
&amp;IF(OR(OFFSET('map portals'!$A$1,$Q4626-1,$P4626)="#",ISNUMBER(MATCH(P4626*1000+(Q4626-1),$S$2:$S4625,0))),"","3")
))</f>
        <v>0</v>
      </c>
      <c r="M4626" t="b">
        <f ca="1">ISNUMBER(MATCH(S4626,$S$2:$S4625,0))</f>
        <v>0</v>
      </c>
      <c r="N4626">
        <f t="shared" ca="1" si="5261"/>
        <v>108</v>
      </c>
      <c r="O4626">
        <f t="shared" ca="1" si="5262"/>
        <v>47</v>
      </c>
      <c r="P4626">
        <f t="shared" ca="1" si="5263"/>
        <v>108</v>
      </c>
      <c r="Q4626">
        <f t="shared" ca="1" si="5264"/>
        <v>47</v>
      </c>
      <c r="R4626" t="str">
        <f ca="1">OFFSET('map portals'!$A$1,$O4626,$N4626)</f>
        <v>.</v>
      </c>
      <c r="S4626">
        <f t="shared" ca="1" si="5265"/>
        <v>108047</v>
      </c>
      <c r="T4626">
        <f t="shared" ca="1" si="5266"/>
        <v>644</v>
      </c>
    </row>
    <row r="4627" spans="1:20">
      <c r="A4627" s="3">
        <f t="shared" ca="1" si="5257"/>
        <v>4622</v>
      </c>
      <c r="B4627" s="3">
        <f t="shared" ca="1" si="5258"/>
        <v>4623</v>
      </c>
      <c r="C4627" s="3">
        <f t="shared" ref="C4627:I4627" ca="1" si="5281">B4627+IF(0=LEN(OFFSET($L$2,B4627,0)),1,0)</f>
        <v>4623</v>
      </c>
      <c r="D4627" s="3">
        <f t="shared" ca="1" si="5281"/>
        <v>4623</v>
      </c>
      <c r="E4627" s="3">
        <f t="shared" ca="1" si="5281"/>
        <v>4623</v>
      </c>
      <c r="F4627" s="3">
        <f t="shared" ca="1" si="5281"/>
        <v>4623</v>
      </c>
      <c r="G4627" s="3">
        <f t="shared" ca="1" si="5281"/>
        <v>4623</v>
      </c>
      <c r="H4627" s="3">
        <f t="shared" ca="1" si="5281"/>
        <v>4623</v>
      </c>
      <c r="I4627" s="3">
        <f t="shared" ca="1" si="5281"/>
        <v>4623</v>
      </c>
      <c r="J4627" s="3">
        <f ca="1">COUNTIF($A$2:$A4626,"="&amp;$A4627)+1</f>
        <v>1</v>
      </c>
      <c r="K4627">
        <f t="shared" ca="1" si="5260"/>
        <v>0</v>
      </c>
      <c r="L4627" t="str">
        <f ca="1">IF(M4627,"",
IF(R4627&lt;&gt;".",IF(OR(R4627="@",R4627="X"),"",MID(R4627,1,1)),
IF(OR(OFFSET('map portals'!$A$1,$Q4627,$P4627+1)="#",ISNUMBER(MATCH((P4627+1)*1000+Q4627,$S$2:$S4626,0))),"","0")
&amp;IF(OR(OFFSET('map portals'!$A$1,$Q4627+1,$P4627)="#",ISNUMBER(MATCH(P4627*1000+(Q4627+1),$S$2:$S4626,0))),"","1")
&amp;IF(OR(OFFSET('map portals'!$A$1,$Q4627,$P4627-1)="#",ISNUMBER(MATCH((P4627-1)*1000+Q4627,$S$2:$S4626,0))),"","2")
&amp;IF(OR(OFFSET('map portals'!$A$1,$Q4627-1,$P4627)="#",ISNUMBER(MATCH(P4627*1000+(Q4627-1),$S$2:$S4626,0))),"","3")
))</f>
        <v>0</v>
      </c>
      <c r="M4627" t="b">
        <f ca="1">ISNUMBER(MATCH(S4627,$S$2:$S4626,0))</f>
        <v>0</v>
      </c>
      <c r="N4627">
        <f t="shared" ca="1" si="5261"/>
        <v>108</v>
      </c>
      <c r="O4627">
        <f t="shared" ca="1" si="5262"/>
        <v>43</v>
      </c>
      <c r="P4627">
        <f t="shared" ca="1" si="5263"/>
        <v>108</v>
      </c>
      <c r="Q4627">
        <f t="shared" ca="1" si="5264"/>
        <v>43</v>
      </c>
      <c r="R4627" t="str">
        <f ca="1">OFFSET('map portals'!$A$1,$O4627,$N4627)</f>
        <v>.</v>
      </c>
      <c r="S4627">
        <f t="shared" ca="1" si="5265"/>
        <v>108043</v>
      </c>
      <c r="T4627">
        <f t="shared" ca="1" si="5266"/>
        <v>644</v>
      </c>
    </row>
    <row r="4628" spans="1:20">
      <c r="A4628" s="3">
        <f t="shared" ca="1" si="5257"/>
        <v>4623</v>
      </c>
      <c r="B4628" s="3">
        <f t="shared" ca="1" si="5258"/>
        <v>4623</v>
      </c>
      <c r="C4628" s="3">
        <f t="shared" ref="C4628:I4628" ca="1" si="5282">B4628+IF(0=LEN(OFFSET($L$2,B4628,0)),1,0)</f>
        <v>4623</v>
      </c>
      <c r="D4628" s="3">
        <f t="shared" ca="1" si="5282"/>
        <v>4623</v>
      </c>
      <c r="E4628" s="3">
        <f t="shared" ca="1" si="5282"/>
        <v>4623</v>
      </c>
      <c r="F4628" s="3">
        <f t="shared" ca="1" si="5282"/>
        <v>4623</v>
      </c>
      <c r="G4628" s="3">
        <f t="shared" ca="1" si="5282"/>
        <v>4623</v>
      </c>
      <c r="H4628" s="3">
        <f t="shared" ca="1" si="5282"/>
        <v>4623</v>
      </c>
      <c r="I4628" s="3">
        <f t="shared" ca="1" si="5282"/>
        <v>4623</v>
      </c>
      <c r="J4628" s="3">
        <f ca="1">COUNTIF($A$2:$A4627,"="&amp;$A4628)+1</f>
        <v>1</v>
      </c>
      <c r="K4628">
        <f t="shared" ca="1" si="5260"/>
        <v>1</v>
      </c>
      <c r="L4628" t="str">
        <f ca="1">IF(M4628,"",
IF(R4628&lt;&gt;".",IF(OR(R4628="@",R4628="X"),"",MID(R4628,1,1)),
IF(OR(OFFSET('map portals'!$A$1,$Q4628,$P4628+1)="#",ISNUMBER(MATCH((P4628+1)*1000+Q4628,$S$2:$S4627,0))),"","0")
&amp;IF(OR(OFFSET('map portals'!$A$1,$Q4628+1,$P4628)="#",ISNUMBER(MATCH(P4628*1000+(Q4628+1),$S$2:$S4627,0))),"","1")
&amp;IF(OR(OFFSET('map portals'!$A$1,$Q4628,$P4628-1)="#",ISNUMBER(MATCH((P4628-1)*1000+Q4628,$S$2:$S4627,0))),"","2")
&amp;IF(OR(OFFSET('map portals'!$A$1,$Q4628-1,$P4628)="#",ISNUMBER(MATCH(P4628*1000+(Q4628-1),$S$2:$S4627,0))),"","3")
))</f>
        <v>1</v>
      </c>
      <c r="M4628" t="b">
        <f ca="1">ISNUMBER(MATCH(S4628,$S$2:$S4627,0))</f>
        <v>0</v>
      </c>
      <c r="N4628">
        <f t="shared" ca="1" si="5261"/>
        <v>111</v>
      </c>
      <c r="O4628">
        <f t="shared" ca="1" si="5262"/>
        <v>60</v>
      </c>
      <c r="P4628">
        <f t="shared" ca="1" si="5263"/>
        <v>111</v>
      </c>
      <c r="Q4628">
        <f t="shared" ca="1" si="5264"/>
        <v>60</v>
      </c>
      <c r="R4628" t="str">
        <f ca="1">OFFSET('map portals'!$A$1,$O4628,$N4628)</f>
        <v>.</v>
      </c>
      <c r="S4628">
        <f t="shared" ca="1" si="5265"/>
        <v>111060</v>
      </c>
      <c r="T4628">
        <f t="shared" ca="1" si="5266"/>
        <v>645</v>
      </c>
    </row>
    <row r="4629" spans="1:20">
      <c r="A4629" s="3">
        <f t="shared" ca="1" si="5257"/>
        <v>4623</v>
      </c>
      <c r="B4629" s="3">
        <f t="shared" ca="1" si="5258"/>
        <v>4624</v>
      </c>
      <c r="C4629" s="3">
        <f t="shared" ref="C4629:I4629" ca="1" si="5283">B4629+IF(0=LEN(OFFSET($L$2,B4629,0)),1,0)</f>
        <v>4624</v>
      </c>
      <c r="D4629" s="3">
        <f t="shared" ca="1" si="5283"/>
        <v>4624</v>
      </c>
      <c r="E4629" s="3">
        <f t="shared" ca="1" si="5283"/>
        <v>4624</v>
      </c>
      <c r="F4629" s="3">
        <f t="shared" ca="1" si="5283"/>
        <v>4624</v>
      </c>
      <c r="G4629" s="3">
        <f t="shared" ca="1" si="5283"/>
        <v>4624</v>
      </c>
      <c r="H4629" s="3">
        <f t="shared" ca="1" si="5283"/>
        <v>4624</v>
      </c>
      <c r="I4629" s="3">
        <f t="shared" ca="1" si="5283"/>
        <v>4624</v>
      </c>
      <c r="J4629" s="3">
        <f ca="1">COUNTIF($A$2:$A4628,"="&amp;$A4629)+1</f>
        <v>2</v>
      </c>
      <c r="K4629">
        <f t="shared" ca="1" si="5260"/>
        <v>2</v>
      </c>
      <c r="L4629" t="str">
        <f ca="1">IF(M4629,"",
IF(R4629&lt;&gt;".",IF(OR(R4629="@",R4629="X"),"",MID(R4629,1,1)),
IF(OR(OFFSET('map portals'!$A$1,$Q4629,$P4629+1)="#",ISNUMBER(MATCH((P4629+1)*1000+Q4629,$S$2:$S4628,0))),"","0")
&amp;IF(OR(OFFSET('map portals'!$A$1,$Q4629+1,$P4629)="#",ISNUMBER(MATCH(P4629*1000+(Q4629+1),$S$2:$S4628,0))),"","1")
&amp;IF(OR(OFFSET('map portals'!$A$1,$Q4629,$P4629-1)="#",ISNUMBER(MATCH((P4629-1)*1000+Q4629,$S$2:$S4628,0))),"","2")
&amp;IF(OR(OFFSET('map portals'!$A$1,$Q4629-1,$P4629)="#",ISNUMBER(MATCH(P4629*1000+(Q4629-1),$S$2:$S4628,0))),"","3")
))</f>
        <v>2</v>
      </c>
      <c r="M4629" t="b">
        <f ca="1">ISNUMBER(MATCH(S4629,$S$2:$S4628,0))</f>
        <v>0</v>
      </c>
      <c r="N4629">
        <f t="shared" ca="1" si="5261"/>
        <v>110</v>
      </c>
      <c r="O4629">
        <f t="shared" ca="1" si="5262"/>
        <v>59</v>
      </c>
      <c r="P4629">
        <f t="shared" ca="1" si="5263"/>
        <v>110</v>
      </c>
      <c r="Q4629">
        <f t="shared" ca="1" si="5264"/>
        <v>59</v>
      </c>
      <c r="R4629" t="str">
        <f ca="1">OFFSET('map portals'!$A$1,$O4629,$N4629)</f>
        <v>.</v>
      </c>
      <c r="S4629">
        <f t="shared" ca="1" si="5265"/>
        <v>110059</v>
      </c>
      <c r="T4629">
        <f t="shared" ca="1" si="5266"/>
        <v>645</v>
      </c>
    </row>
    <row r="4630" spans="1:20">
      <c r="A4630" s="3">
        <f t="shared" ca="1" si="5257"/>
        <v>4624</v>
      </c>
      <c r="B4630" s="3">
        <f t="shared" ca="1" si="5258"/>
        <v>4625</v>
      </c>
      <c r="C4630" s="3">
        <f t="shared" ref="C4630:I4630" ca="1" si="5284">B4630+IF(0=LEN(OFFSET($L$2,B4630,0)),1,0)</f>
        <v>4625</v>
      </c>
      <c r="D4630" s="3">
        <f t="shared" ca="1" si="5284"/>
        <v>4625</v>
      </c>
      <c r="E4630" s="3">
        <f t="shared" ca="1" si="5284"/>
        <v>4625</v>
      </c>
      <c r="F4630" s="3">
        <f t="shared" ca="1" si="5284"/>
        <v>4625</v>
      </c>
      <c r="G4630" s="3">
        <f t="shared" ca="1" si="5284"/>
        <v>4625</v>
      </c>
      <c r="H4630" s="3">
        <f t="shared" ca="1" si="5284"/>
        <v>4625</v>
      </c>
      <c r="I4630" s="3">
        <f t="shared" ca="1" si="5284"/>
        <v>4625</v>
      </c>
      <c r="J4630" s="3">
        <f ca="1">COUNTIF($A$2:$A4629,"="&amp;$A4630)+1</f>
        <v>1</v>
      </c>
      <c r="K4630">
        <f t="shared" ca="1" si="5260"/>
        <v>0</v>
      </c>
      <c r="L4630" t="str">
        <f ca="1">IF(M4630,"",
IF(R4630&lt;&gt;".",IF(OR(R4630="@",R4630="X"),"",MID(R4630,1,1)),
IF(OR(OFFSET('map portals'!$A$1,$Q4630,$P4630+1)="#",ISNUMBER(MATCH((P4630+1)*1000+Q4630,$S$2:$S4629,0))),"","0")
&amp;IF(OR(OFFSET('map portals'!$A$1,$Q4630+1,$P4630)="#",ISNUMBER(MATCH(P4630*1000+(Q4630+1),$S$2:$S4629,0))),"","1")
&amp;IF(OR(OFFSET('map portals'!$A$1,$Q4630,$P4630-1)="#",ISNUMBER(MATCH((P4630-1)*1000+Q4630,$S$2:$S4629,0))),"","2")
&amp;IF(OR(OFFSET('map portals'!$A$1,$Q4630-1,$P4630)="#",ISNUMBER(MATCH(P4630*1000+(Q4630-1),$S$2:$S4629,0))),"","3")
))</f>
        <v>0</v>
      </c>
      <c r="M4630" t="b">
        <f ca="1">ISNUMBER(MATCH(S4630,$S$2:$S4629,0))</f>
        <v>0</v>
      </c>
      <c r="N4630">
        <f t="shared" ca="1" si="5261"/>
        <v>109</v>
      </c>
      <c r="O4630">
        <f t="shared" ca="1" si="5262"/>
        <v>47</v>
      </c>
      <c r="P4630">
        <f t="shared" ca="1" si="5263"/>
        <v>109</v>
      </c>
      <c r="Q4630">
        <f t="shared" ca="1" si="5264"/>
        <v>47</v>
      </c>
      <c r="R4630" t="str">
        <f ca="1">OFFSET('map portals'!$A$1,$O4630,$N4630)</f>
        <v>.</v>
      </c>
      <c r="S4630">
        <f t="shared" ca="1" si="5265"/>
        <v>109047</v>
      </c>
      <c r="T4630">
        <f t="shared" ca="1" si="5266"/>
        <v>645</v>
      </c>
    </row>
    <row r="4631" spans="1:20">
      <c r="A4631" s="3">
        <f t="shared" ca="1" si="5257"/>
        <v>4625</v>
      </c>
      <c r="B4631" s="3">
        <f t="shared" ca="1" si="5258"/>
        <v>4626</v>
      </c>
      <c r="C4631" s="3">
        <f t="shared" ref="C4631:I4631" ca="1" si="5285">B4631+IF(0=LEN(OFFSET($L$2,B4631,0)),1,0)</f>
        <v>4626</v>
      </c>
      <c r="D4631" s="3">
        <f t="shared" ca="1" si="5285"/>
        <v>4626</v>
      </c>
      <c r="E4631" s="3">
        <f t="shared" ca="1" si="5285"/>
        <v>4626</v>
      </c>
      <c r="F4631" s="3">
        <f t="shared" ca="1" si="5285"/>
        <v>4626</v>
      </c>
      <c r="G4631" s="3">
        <f t="shared" ca="1" si="5285"/>
        <v>4626</v>
      </c>
      <c r="H4631" s="3">
        <f t="shared" ca="1" si="5285"/>
        <v>4626</v>
      </c>
      <c r="I4631" s="3">
        <f t="shared" ca="1" si="5285"/>
        <v>4626</v>
      </c>
      <c r="J4631" s="3">
        <f ca="1">COUNTIF($A$2:$A4630,"="&amp;$A4631)+1</f>
        <v>1</v>
      </c>
      <c r="K4631">
        <f t="shared" ca="1" si="5260"/>
        <v>0</v>
      </c>
      <c r="L4631" t="str">
        <f ca="1">IF(M4631,"",
IF(R4631&lt;&gt;".",IF(OR(R4631="@",R4631="X"),"",MID(R4631,1,1)),
IF(OR(OFFSET('map portals'!$A$1,$Q4631,$P4631+1)="#",ISNUMBER(MATCH((P4631+1)*1000+Q4631,$S$2:$S4630,0))),"","0")
&amp;IF(OR(OFFSET('map portals'!$A$1,$Q4631+1,$P4631)="#",ISNUMBER(MATCH(P4631*1000+(Q4631+1),$S$2:$S4630,0))),"","1")
&amp;IF(OR(OFFSET('map portals'!$A$1,$Q4631,$P4631-1)="#",ISNUMBER(MATCH((P4631-1)*1000+Q4631,$S$2:$S4630,0))),"","2")
&amp;IF(OR(OFFSET('map portals'!$A$1,$Q4631-1,$P4631)="#",ISNUMBER(MATCH(P4631*1000+(Q4631-1),$S$2:$S4630,0))),"","3")
))</f>
        <v>013</v>
      </c>
      <c r="M4631" t="b">
        <f ca="1">ISNUMBER(MATCH(S4631,$S$2:$S4630,0))</f>
        <v>0</v>
      </c>
      <c r="N4631">
        <f t="shared" ca="1" si="5261"/>
        <v>109</v>
      </c>
      <c r="O4631">
        <f t="shared" ca="1" si="5262"/>
        <v>43</v>
      </c>
      <c r="P4631">
        <f t="shared" ca="1" si="5263"/>
        <v>109</v>
      </c>
      <c r="Q4631">
        <f t="shared" ca="1" si="5264"/>
        <v>43</v>
      </c>
      <c r="R4631" t="str">
        <f ca="1">OFFSET('map portals'!$A$1,$O4631,$N4631)</f>
        <v>.</v>
      </c>
      <c r="S4631">
        <f t="shared" ca="1" si="5265"/>
        <v>109043</v>
      </c>
      <c r="T4631">
        <f t="shared" ca="1" si="5266"/>
        <v>645</v>
      </c>
    </row>
    <row r="4632" spans="1:20">
      <c r="A4632" s="3">
        <f t="shared" ca="1" si="5257"/>
        <v>4626</v>
      </c>
      <c r="B4632" s="3">
        <f t="shared" ca="1" si="5258"/>
        <v>4627</v>
      </c>
      <c r="C4632" s="3">
        <f t="shared" ref="C4632:I4632" ca="1" si="5286">B4632+IF(0=LEN(OFFSET($L$2,B4632,0)),1,0)</f>
        <v>4627</v>
      </c>
      <c r="D4632" s="3">
        <f t="shared" ca="1" si="5286"/>
        <v>4627</v>
      </c>
      <c r="E4632" s="3">
        <f t="shared" ca="1" si="5286"/>
        <v>4627</v>
      </c>
      <c r="F4632" s="3">
        <f t="shared" ca="1" si="5286"/>
        <v>4627</v>
      </c>
      <c r="G4632" s="3">
        <f t="shared" ca="1" si="5286"/>
        <v>4627</v>
      </c>
      <c r="H4632" s="3">
        <f t="shared" ca="1" si="5286"/>
        <v>4627</v>
      </c>
      <c r="I4632" s="3">
        <f t="shared" ca="1" si="5286"/>
        <v>4627</v>
      </c>
      <c r="J4632" s="3">
        <f ca="1">COUNTIF($A$2:$A4631,"="&amp;$A4632)+1</f>
        <v>1</v>
      </c>
      <c r="K4632">
        <f t="shared" ca="1" si="5260"/>
        <v>1</v>
      </c>
      <c r="L4632" t="str">
        <f ca="1">IF(M4632,"",
IF(R4632&lt;&gt;".",IF(OR(R4632="@",R4632="X"),"",MID(R4632,1,1)),
IF(OR(OFFSET('map portals'!$A$1,$Q4632,$P4632+1)="#",ISNUMBER(MATCH((P4632+1)*1000+Q4632,$S$2:$S4631,0))),"","0")
&amp;IF(OR(OFFSET('map portals'!$A$1,$Q4632+1,$P4632)="#",ISNUMBER(MATCH(P4632*1000+(Q4632+1),$S$2:$S4631,0))),"","1")
&amp;IF(OR(OFFSET('map portals'!$A$1,$Q4632,$P4632-1)="#",ISNUMBER(MATCH((P4632-1)*1000+Q4632,$S$2:$S4631,0))),"","2")
&amp;IF(OR(OFFSET('map portals'!$A$1,$Q4632-1,$P4632)="#",ISNUMBER(MATCH(P4632*1000+(Q4632-1),$S$2:$S4631,0))),"","3")
))</f>
        <v>12</v>
      </c>
      <c r="M4632" t="b">
        <f ca="1">ISNUMBER(MATCH(S4632,$S$2:$S4631,0))</f>
        <v>0</v>
      </c>
      <c r="N4632">
        <f t="shared" ca="1" si="5261"/>
        <v>111</v>
      </c>
      <c r="O4632">
        <f t="shared" ca="1" si="5262"/>
        <v>61</v>
      </c>
      <c r="P4632">
        <f t="shared" ca="1" si="5263"/>
        <v>111</v>
      </c>
      <c r="Q4632">
        <f t="shared" ca="1" si="5264"/>
        <v>61</v>
      </c>
      <c r="R4632" t="str">
        <f ca="1">OFFSET('map portals'!$A$1,$O4632,$N4632)</f>
        <v>.</v>
      </c>
      <c r="S4632">
        <f t="shared" ca="1" si="5265"/>
        <v>111061</v>
      </c>
      <c r="T4632">
        <f t="shared" ca="1" si="5266"/>
        <v>646</v>
      </c>
    </row>
    <row r="4633" spans="1:20">
      <c r="A4633" s="3">
        <f t="shared" ca="1" si="5257"/>
        <v>4627</v>
      </c>
      <c r="B4633" s="3">
        <f t="shared" ca="1" si="5258"/>
        <v>4628</v>
      </c>
      <c r="C4633" s="3">
        <f t="shared" ref="C4633:I4633" ca="1" si="5287">B4633+IF(0=LEN(OFFSET($L$2,B4633,0)),1,0)</f>
        <v>4628</v>
      </c>
      <c r="D4633" s="3">
        <f t="shared" ca="1" si="5287"/>
        <v>4628</v>
      </c>
      <c r="E4633" s="3">
        <f t="shared" ca="1" si="5287"/>
        <v>4628</v>
      </c>
      <c r="F4633" s="3">
        <f t="shared" ca="1" si="5287"/>
        <v>4628</v>
      </c>
      <c r="G4633" s="3">
        <f t="shared" ca="1" si="5287"/>
        <v>4628</v>
      </c>
      <c r="H4633" s="3">
        <f t="shared" ca="1" si="5287"/>
        <v>4628</v>
      </c>
      <c r="I4633" s="3">
        <f t="shared" ca="1" si="5287"/>
        <v>4628</v>
      </c>
      <c r="J4633" s="3">
        <f ca="1">COUNTIF($A$2:$A4632,"="&amp;$A4633)+1</f>
        <v>1</v>
      </c>
      <c r="K4633">
        <f t="shared" ca="1" si="5260"/>
        <v>2</v>
      </c>
      <c r="L4633" t="str">
        <f ca="1">IF(M4633,"",
IF(R4633&lt;&gt;".",IF(OR(R4633="@",R4633="X"),"",MID(R4633,1,1)),
IF(OR(OFFSET('map portals'!$A$1,$Q4633,$P4633+1)="#",ISNUMBER(MATCH((P4633+1)*1000+Q4633,$S$2:$S4632,0))),"","0")
&amp;IF(OR(OFFSET('map portals'!$A$1,$Q4633+1,$P4633)="#",ISNUMBER(MATCH(P4633*1000+(Q4633+1),$S$2:$S4632,0))),"","1")
&amp;IF(OR(OFFSET('map portals'!$A$1,$Q4633,$P4633-1)="#",ISNUMBER(MATCH((P4633-1)*1000+Q4633,$S$2:$S4632,0))),"","2")
&amp;IF(OR(OFFSET('map portals'!$A$1,$Q4633-1,$P4633)="#",ISNUMBER(MATCH(P4633*1000+(Q4633-1),$S$2:$S4632,0))),"","3")
))</f>
        <v/>
      </c>
      <c r="M4633" t="b">
        <f ca="1">ISNUMBER(MATCH(S4633,$S$2:$S4632,0))</f>
        <v>0</v>
      </c>
      <c r="N4633">
        <f t="shared" ca="1" si="5261"/>
        <v>109</v>
      </c>
      <c r="O4633">
        <f t="shared" ca="1" si="5262"/>
        <v>59</v>
      </c>
      <c r="P4633">
        <f t="shared" ca="1" si="5263"/>
        <v>109</v>
      </c>
      <c r="Q4633">
        <f t="shared" ca="1" si="5264"/>
        <v>59</v>
      </c>
      <c r="R4633" t="str">
        <f ca="1">OFFSET('map portals'!$A$1,$O4633,$N4633)</f>
        <v>.</v>
      </c>
      <c r="S4633">
        <f t="shared" ca="1" si="5265"/>
        <v>109059</v>
      </c>
      <c r="T4633">
        <f t="shared" ca="1" si="5266"/>
        <v>646</v>
      </c>
    </row>
    <row r="4634" spans="1:20">
      <c r="A4634" s="3">
        <f t="shared" ca="1" si="5257"/>
        <v>4628</v>
      </c>
      <c r="B4634" s="3">
        <f t="shared" ca="1" si="5258"/>
        <v>4629</v>
      </c>
      <c r="C4634" s="3">
        <f t="shared" ref="C4634:I4634" ca="1" si="5288">B4634+IF(0=LEN(OFFSET($L$2,B4634,0)),1,0)</f>
        <v>4629</v>
      </c>
      <c r="D4634" s="3">
        <f t="shared" ca="1" si="5288"/>
        <v>4629</v>
      </c>
      <c r="E4634" s="3">
        <f t="shared" ca="1" si="5288"/>
        <v>4629</v>
      </c>
      <c r="F4634" s="3">
        <f t="shared" ca="1" si="5288"/>
        <v>4629</v>
      </c>
      <c r="G4634" s="3">
        <f t="shared" ca="1" si="5288"/>
        <v>4629</v>
      </c>
      <c r="H4634" s="3">
        <f t="shared" ca="1" si="5288"/>
        <v>4629</v>
      </c>
      <c r="I4634" s="3">
        <f t="shared" ca="1" si="5288"/>
        <v>4629</v>
      </c>
      <c r="J4634" s="3">
        <f ca="1">COUNTIF($A$2:$A4633,"="&amp;$A4634)+1</f>
        <v>1</v>
      </c>
      <c r="K4634">
        <f t="shared" ca="1" si="5260"/>
        <v>0</v>
      </c>
      <c r="L4634" t="str">
        <f ca="1">IF(M4634,"",
IF(R4634&lt;&gt;".",IF(OR(R4634="@",R4634="X"),"",MID(R4634,1,1)),
IF(OR(OFFSET('map portals'!$A$1,$Q4634,$P4634+1)="#",ISNUMBER(MATCH((P4634+1)*1000+Q4634,$S$2:$S4633,0))),"","0")
&amp;IF(OR(OFFSET('map portals'!$A$1,$Q4634+1,$P4634)="#",ISNUMBER(MATCH(P4634*1000+(Q4634+1),$S$2:$S4633,0))),"","1")
&amp;IF(OR(OFFSET('map portals'!$A$1,$Q4634,$P4634-1)="#",ISNUMBER(MATCH((P4634-1)*1000+Q4634,$S$2:$S4633,0))),"","2")
&amp;IF(OR(OFFSET('map portals'!$A$1,$Q4634-1,$P4634)="#",ISNUMBER(MATCH(P4634*1000+(Q4634-1),$S$2:$S4633,0))),"","3")
))</f>
        <v>0</v>
      </c>
      <c r="M4634" t="b">
        <f ca="1">ISNUMBER(MATCH(S4634,$S$2:$S4633,0))</f>
        <v>0</v>
      </c>
      <c r="N4634">
        <f t="shared" ca="1" si="5261"/>
        <v>110</v>
      </c>
      <c r="O4634">
        <f t="shared" ca="1" si="5262"/>
        <v>47</v>
      </c>
      <c r="P4634">
        <f t="shared" ca="1" si="5263"/>
        <v>110</v>
      </c>
      <c r="Q4634">
        <f t="shared" ca="1" si="5264"/>
        <v>47</v>
      </c>
      <c r="R4634" t="str">
        <f ca="1">OFFSET('map portals'!$A$1,$O4634,$N4634)</f>
        <v>.</v>
      </c>
      <c r="S4634">
        <f t="shared" ca="1" si="5265"/>
        <v>110047</v>
      </c>
      <c r="T4634">
        <f t="shared" ca="1" si="5266"/>
        <v>646</v>
      </c>
    </row>
    <row r="4635" spans="1:20">
      <c r="A4635" s="3">
        <f t="shared" ca="1" si="5257"/>
        <v>4629</v>
      </c>
      <c r="B4635" s="3">
        <f t="shared" ca="1" si="5258"/>
        <v>4629</v>
      </c>
      <c r="C4635" s="3">
        <f t="shared" ref="C4635:I4635" ca="1" si="5289">B4635+IF(0=LEN(OFFSET($L$2,B4635,0)),1,0)</f>
        <v>4629</v>
      </c>
      <c r="D4635" s="3">
        <f t="shared" ca="1" si="5289"/>
        <v>4629</v>
      </c>
      <c r="E4635" s="3">
        <f t="shared" ca="1" si="5289"/>
        <v>4629</v>
      </c>
      <c r="F4635" s="3">
        <f t="shared" ca="1" si="5289"/>
        <v>4629</v>
      </c>
      <c r="G4635" s="3">
        <f t="shared" ca="1" si="5289"/>
        <v>4629</v>
      </c>
      <c r="H4635" s="3">
        <f t="shared" ca="1" si="5289"/>
        <v>4629</v>
      </c>
      <c r="I4635" s="3">
        <f t="shared" ca="1" si="5289"/>
        <v>4629</v>
      </c>
      <c r="J4635" s="3">
        <f ca="1">COUNTIF($A$2:$A4634,"="&amp;$A4635)+1</f>
        <v>1</v>
      </c>
      <c r="K4635">
        <f t="shared" ca="1" si="5260"/>
        <v>0</v>
      </c>
      <c r="L4635" t="str">
        <f ca="1">IF(M4635,"",
IF(R4635&lt;&gt;".",IF(OR(R4635="@",R4635="X"),"",MID(R4635,1,1)),
IF(OR(OFFSET('map portals'!$A$1,$Q4635,$P4635+1)="#",ISNUMBER(MATCH((P4635+1)*1000+Q4635,$S$2:$S4634,0))),"","0")
&amp;IF(OR(OFFSET('map portals'!$A$1,$Q4635+1,$P4635)="#",ISNUMBER(MATCH(P4635*1000+(Q4635+1),$S$2:$S4634,0))),"","1")
&amp;IF(OR(OFFSET('map portals'!$A$1,$Q4635,$P4635-1)="#",ISNUMBER(MATCH((P4635-1)*1000+Q4635,$S$2:$S4634,0))),"","2")
&amp;IF(OR(OFFSET('map portals'!$A$1,$Q4635-1,$P4635)="#",ISNUMBER(MATCH(P4635*1000+(Q4635-1),$S$2:$S4634,0))),"","3")
))</f>
        <v>0</v>
      </c>
      <c r="M4635" t="b">
        <f ca="1">ISNUMBER(MATCH(S4635,$S$2:$S4634,0))</f>
        <v>0</v>
      </c>
      <c r="N4635">
        <f t="shared" ca="1" si="5261"/>
        <v>110</v>
      </c>
      <c r="O4635">
        <f t="shared" ca="1" si="5262"/>
        <v>43</v>
      </c>
      <c r="P4635">
        <f t="shared" ca="1" si="5263"/>
        <v>110</v>
      </c>
      <c r="Q4635">
        <f t="shared" ca="1" si="5264"/>
        <v>43</v>
      </c>
      <c r="R4635" t="str">
        <f ca="1">OFFSET('map portals'!$A$1,$O4635,$N4635)</f>
        <v>.</v>
      </c>
      <c r="S4635">
        <f t="shared" ca="1" si="5265"/>
        <v>110043</v>
      </c>
      <c r="T4635">
        <f t="shared" ca="1" si="5266"/>
        <v>646</v>
      </c>
    </row>
    <row r="4636" spans="1:20">
      <c r="A4636" s="3">
        <f t="shared" ca="1" si="5257"/>
        <v>4629</v>
      </c>
      <c r="B4636" s="3">
        <f t="shared" ca="1" si="5258"/>
        <v>4629</v>
      </c>
      <c r="C4636" s="3">
        <f t="shared" ref="C4636:I4636" ca="1" si="5290">B4636+IF(0=LEN(OFFSET($L$2,B4636,0)),1,0)</f>
        <v>4629</v>
      </c>
      <c r="D4636" s="3">
        <f t="shared" ca="1" si="5290"/>
        <v>4629</v>
      </c>
      <c r="E4636" s="3">
        <f t="shared" ca="1" si="5290"/>
        <v>4629</v>
      </c>
      <c r="F4636" s="3">
        <f t="shared" ca="1" si="5290"/>
        <v>4629</v>
      </c>
      <c r="G4636" s="3">
        <f t="shared" ca="1" si="5290"/>
        <v>4629</v>
      </c>
      <c r="H4636" s="3">
        <f t="shared" ca="1" si="5290"/>
        <v>4629</v>
      </c>
      <c r="I4636" s="3">
        <f t="shared" ca="1" si="5290"/>
        <v>4629</v>
      </c>
      <c r="J4636" s="3">
        <f ca="1">COUNTIF($A$2:$A4635,"="&amp;$A4636)+1</f>
        <v>2</v>
      </c>
      <c r="K4636">
        <f t="shared" ca="1" si="5260"/>
        <v>1</v>
      </c>
      <c r="L4636" t="str">
        <f ca="1">IF(M4636,"",
IF(R4636&lt;&gt;".",IF(OR(R4636="@",R4636="X"),"",MID(R4636,1,1)),
IF(OR(OFFSET('map portals'!$A$1,$Q4636,$P4636+1)="#",ISNUMBER(MATCH((P4636+1)*1000+Q4636,$S$2:$S4635,0))),"","0")
&amp;IF(OR(OFFSET('map portals'!$A$1,$Q4636+1,$P4636)="#",ISNUMBER(MATCH(P4636*1000+(Q4636+1),$S$2:$S4635,0))),"","1")
&amp;IF(OR(OFFSET('map portals'!$A$1,$Q4636,$P4636-1)="#",ISNUMBER(MATCH((P4636-1)*1000+Q4636,$S$2:$S4635,0))),"","2")
&amp;IF(OR(OFFSET('map portals'!$A$1,$Q4636-1,$P4636)="#",ISNUMBER(MATCH(P4636*1000+(Q4636-1),$S$2:$S4635,0))),"","3")
))</f>
        <v>1</v>
      </c>
      <c r="M4636" t="b">
        <f ca="1">ISNUMBER(MATCH(S4636,$S$2:$S4635,0))</f>
        <v>0</v>
      </c>
      <c r="N4636">
        <f t="shared" ca="1" si="5261"/>
        <v>109</v>
      </c>
      <c r="O4636">
        <f t="shared" ca="1" si="5262"/>
        <v>44</v>
      </c>
      <c r="P4636">
        <f t="shared" ca="1" si="5263"/>
        <v>109</v>
      </c>
      <c r="Q4636">
        <f t="shared" ca="1" si="5264"/>
        <v>44</v>
      </c>
      <c r="R4636" t="str">
        <f ca="1">OFFSET('map portals'!$A$1,$O4636,$N4636)</f>
        <v>.</v>
      </c>
      <c r="S4636">
        <f t="shared" ca="1" si="5265"/>
        <v>109044</v>
      </c>
      <c r="T4636">
        <f t="shared" ca="1" si="5266"/>
        <v>646</v>
      </c>
    </row>
    <row r="4637" spans="1:20">
      <c r="A4637" s="3">
        <f t="shared" ca="1" si="5257"/>
        <v>4629</v>
      </c>
      <c r="B4637" s="3">
        <f t="shared" ca="1" si="5258"/>
        <v>4630</v>
      </c>
      <c r="C4637" s="3">
        <f t="shared" ref="C4637:I4637" ca="1" si="5291">B4637+IF(0=LEN(OFFSET($L$2,B4637,0)),1,0)</f>
        <v>4630</v>
      </c>
      <c r="D4637" s="3">
        <f t="shared" ca="1" si="5291"/>
        <v>4630</v>
      </c>
      <c r="E4637" s="3">
        <f t="shared" ca="1" si="5291"/>
        <v>4630</v>
      </c>
      <c r="F4637" s="3">
        <f t="shared" ca="1" si="5291"/>
        <v>4630</v>
      </c>
      <c r="G4637" s="3">
        <f t="shared" ca="1" si="5291"/>
        <v>4630</v>
      </c>
      <c r="H4637" s="3">
        <f t="shared" ca="1" si="5291"/>
        <v>4630</v>
      </c>
      <c r="I4637" s="3">
        <f t="shared" ca="1" si="5291"/>
        <v>4630</v>
      </c>
      <c r="J4637" s="3">
        <f ca="1">COUNTIF($A$2:$A4636,"="&amp;$A4637)+1</f>
        <v>3</v>
      </c>
      <c r="K4637">
        <f t="shared" ca="1" si="5260"/>
        <v>3</v>
      </c>
      <c r="L4637" t="str">
        <f ca="1">IF(M4637,"",
IF(R4637&lt;&gt;".",IF(OR(R4637="@",R4637="X"),"",MID(R4637,1,1)),
IF(OR(OFFSET('map portals'!$A$1,$Q4637,$P4637+1)="#",ISNUMBER(MATCH((P4637+1)*1000+Q4637,$S$2:$S4636,0))),"","0")
&amp;IF(OR(OFFSET('map portals'!$A$1,$Q4637+1,$P4637)="#",ISNUMBER(MATCH(P4637*1000+(Q4637+1),$S$2:$S4636,0))),"","1")
&amp;IF(OR(OFFSET('map portals'!$A$1,$Q4637,$P4637-1)="#",ISNUMBER(MATCH((P4637-1)*1000+Q4637,$S$2:$S4636,0))),"","2")
&amp;IF(OR(OFFSET('map portals'!$A$1,$Q4637-1,$P4637)="#",ISNUMBER(MATCH(P4637*1000+(Q4637-1),$S$2:$S4636,0))),"","3")
))</f>
        <v>3</v>
      </c>
      <c r="M4637" t="b">
        <f ca="1">ISNUMBER(MATCH(S4637,$S$2:$S4636,0))</f>
        <v>0</v>
      </c>
      <c r="N4637">
        <f t="shared" ca="1" si="5261"/>
        <v>109</v>
      </c>
      <c r="O4637">
        <f t="shared" ca="1" si="5262"/>
        <v>42</v>
      </c>
      <c r="P4637">
        <f t="shared" ca="1" si="5263"/>
        <v>109</v>
      </c>
      <c r="Q4637">
        <f t="shared" ca="1" si="5264"/>
        <v>42</v>
      </c>
      <c r="R4637" t="str">
        <f ca="1">OFFSET('map portals'!$A$1,$O4637,$N4637)</f>
        <v>.</v>
      </c>
      <c r="S4637">
        <f t="shared" ca="1" si="5265"/>
        <v>109042</v>
      </c>
      <c r="T4637">
        <f t="shared" ca="1" si="5266"/>
        <v>646</v>
      </c>
    </row>
    <row r="4638" spans="1:20">
      <c r="A4638" s="3">
        <f t="shared" ca="1" si="5257"/>
        <v>4630</v>
      </c>
      <c r="B4638" s="3">
        <f t="shared" ca="1" si="5258"/>
        <v>4630</v>
      </c>
      <c r="C4638" s="3">
        <f t="shared" ref="C4638:I4638" ca="1" si="5292">B4638+IF(0=LEN(OFFSET($L$2,B4638,0)),1,0)</f>
        <v>4630</v>
      </c>
      <c r="D4638" s="3">
        <f t="shared" ca="1" si="5292"/>
        <v>4630</v>
      </c>
      <c r="E4638" s="3">
        <f t="shared" ca="1" si="5292"/>
        <v>4630</v>
      </c>
      <c r="F4638" s="3">
        <f t="shared" ca="1" si="5292"/>
        <v>4630</v>
      </c>
      <c r="G4638" s="3">
        <f t="shared" ca="1" si="5292"/>
        <v>4630</v>
      </c>
      <c r="H4638" s="3">
        <f t="shared" ca="1" si="5292"/>
        <v>4630</v>
      </c>
      <c r="I4638" s="3">
        <f t="shared" ca="1" si="5292"/>
        <v>4630</v>
      </c>
      <c r="J4638" s="3">
        <f ca="1">COUNTIF($A$2:$A4637,"="&amp;$A4638)+1</f>
        <v>1</v>
      </c>
      <c r="K4638">
        <f t="shared" ca="1" si="5260"/>
        <v>1</v>
      </c>
      <c r="L4638" t="str">
        <f ca="1">IF(M4638,"",
IF(R4638&lt;&gt;".",IF(OR(R4638="@",R4638="X"),"",MID(R4638,1,1)),
IF(OR(OFFSET('map portals'!$A$1,$Q4638,$P4638+1)="#",ISNUMBER(MATCH((P4638+1)*1000+Q4638,$S$2:$S4637,0))),"","0")
&amp;IF(OR(OFFSET('map portals'!$A$1,$Q4638+1,$P4638)="#",ISNUMBER(MATCH(P4638*1000+(Q4638+1),$S$2:$S4637,0))),"","1")
&amp;IF(OR(OFFSET('map portals'!$A$1,$Q4638,$P4638-1)="#",ISNUMBER(MATCH((P4638-1)*1000+Q4638,$S$2:$S4637,0))),"","2")
&amp;IF(OR(OFFSET('map portals'!$A$1,$Q4638-1,$P4638)="#",ISNUMBER(MATCH(P4638*1000+(Q4638-1),$S$2:$S4637,0))),"","3")
))</f>
        <v>1</v>
      </c>
      <c r="M4638" t="b">
        <f ca="1">ISNUMBER(MATCH(S4638,$S$2:$S4637,0))</f>
        <v>0</v>
      </c>
      <c r="N4638">
        <f t="shared" ca="1" si="5261"/>
        <v>111</v>
      </c>
      <c r="O4638">
        <f t="shared" ca="1" si="5262"/>
        <v>62</v>
      </c>
      <c r="P4638">
        <f t="shared" ca="1" si="5263"/>
        <v>111</v>
      </c>
      <c r="Q4638">
        <f t="shared" ca="1" si="5264"/>
        <v>62</v>
      </c>
      <c r="R4638" t="str">
        <f ca="1">OFFSET('map portals'!$A$1,$O4638,$N4638)</f>
        <v>.</v>
      </c>
      <c r="S4638">
        <f t="shared" ca="1" si="5265"/>
        <v>111062</v>
      </c>
      <c r="T4638">
        <f t="shared" ca="1" si="5266"/>
        <v>647</v>
      </c>
    </row>
    <row r="4639" spans="1:20">
      <c r="A4639" s="3">
        <f t="shared" ca="1" si="5257"/>
        <v>4630</v>
      </c>
      <c r="B4639" s="3">
        <f t="shared" ca="1" si="5258"/>
        <v>4631</v>
      </c>
      <c r="C4639" s="3">
        <f t="shared" ref="C4639:I4639" ca="1" si="5293">B4639+IF(0=LEN(OFFSET($L$2,B4639,0)),1,0)</f>
        <v>4632</v>
      </c>
      <c r="D4639" s="3">
        <f t="shared" ca="1" si="5293"/>
        <v>4632</v>
      </c>
      <c r="E4639" s="3">
        <f t="shared" ca="1" si="5293"/>
        <v>4632</v>
      </c>
      <c r="F4639" s="3">
        <f t="shared" ca="1" si="5293"/>
        <v>4632</v>
      </c>
      <c r="G4639" s="3">
        <f t="shared" ca="1" si="5293"/>
        <v>4632</v>
      </c>
      <c r="H4639" s="3">
        <f t="shared" ca="1" si="5293"/>
        <v>4632</v>
      </c>
      <c r="I4639" s="3">
        <f t="shared" ca="1" si="5293"/>
        <v>4632</v>
      </c>
      <c r="J4639" s="3">
        <f ca="1">COUNTIF($A$2:$A4638,"="&amp;$A4639)+1</f>
        <v>2</v>
      </c>
      <c r="K4639">
        <f t="shared" ca="1" si="5260"/>
        <v>2</v>
      </c>
      <c r="L4639" t="str">
        <f ca="1">IF(M4639,"",
IF(R4639&lt;&gt;".",IF(OR(R4639="@",R4639="X"),"",MID(R4639,1,1)),
IF(OR(OFFSET('map portals'!$A$1,$Q4639,$P4639+1)="#",ISNUMBER(MATCH((P4639+1)*1000+Q4639,$S$2:$S4638,0))),"","0")
&amp;IF(OR(OFFSET('map portals'!$A$1,$Q4639+1,$P4639)="#",ISNUMBER(MATCH(P4639*1000+(Q4639+1),$S$2:$S4638,0))),"","1")
&amp;IF(OR(OFFSET('map portals'!$A$1,$Q4639,$P4639-1)="#",ISNUMBER(MATCH((P4639-1)*1000+Q4639,$S$2:$S4638,0))),"","2")
&amp;IF(OR(OFFSET('map portals'!$A$1,$Q4639-1,$P4639)="#",ISNUMBER(MATCH(P4639*1000+(Q4639-1),$S$2:$S4638,0))),"","3")
))</f>
        <v>2</v>
      </c>
      <c r="M4639" t="b">
        <f ca="1">ISNUMBER(MATCH(S4639,$S$2:$S4638,0))</f>
        <v>0</v>
      </c>
      <c r="N4639">
        <f t="shared" ca="1" si="5261"/>
        <v>110</v>
      </c>
      <c r="O4639">
        <f t="shared" ca="1" si="5262"/>
        <v>61</v>
      </c>
      <c r="P4639">
        <f t="shared" ca="1" si="5263"/>
        <v>110</v>
      </c>
      <c r="Q4639">
        <f t="shared" ca="1" si="5264"/>
        <v>61</v>
      </c>
      <c r="R4639" t="str">
        <f ca="1">OFFSET('map portals'!$A$1,$O4639,$N4639)</f>
        <v>.</v>
      </c>
      <c r="S4639">
        <f t="shared" ca="1" si="5265"/>
        <v>110061</v>
      </c>
      <c r="T4639">
        <f t="shared" ca="1" si="5266"/>
        <v>647</v>
      </c>
    </row>
    <row r="4640" spans="1:20">
      <c r="A4640" s="3">
        <f t="shared" ca="1" si="5257"/>
        <v>4632</v>
      </c>
      <c r="B4640" s="3">
        <f t="shared" ca="1" si="5258"/>
        <v>4633</v>
      </c>
      <c r="C4640" s="3">
        <f t="shared" ref="C4640:I4640" ca="1" si="5294">B4640+IF(0=LEN(OFFSET($L$2,B4640,0)),1,0)</f>
        <v>4633</v>
      </c>
      <c r="D4640" s="3">
        <f t="shared" ca="1" si="5294"/>
        <v>4633</v>
      </c>
      <c r="E4640" s="3">
        <f t="shared" ca="1" si="5294"/>
        <v>4633</v>
      </c>
      <c r="F4640" s="3">
        <f t="shared" ca="1" si="5294"/>
        <v>4633</v>
      </c>
      <c r="G4640" s="3">
        <f t="shared" ca="1" si="5294"/>
        <v>4633</v>
      </c>
      <c r="H4640" s="3">
        <f t="shared" ca="1" si="5294"/>
        <v>4633</v>
      </c>
      <c r="I4640" s="3">
        <f t="shared" ca="1" si="5294"/>
        <v>4633</v>
      </c>
      <c r="J4640" s="3">
        <f ca="1">COUNTIF($A$2:$A4639,"="&amp;$A4640)+1</f>
        <v>1</v>
      </c>
      <c r="K4640">
        <f t="shared" ca="1" si="5260"/>
        <v>0</v>
      </c>
      <c r="L4640" t="str">
        <f ca="1">IF(M4640,"",
IF(R4640&lt;&gt;".",IF(OR(R4640="@",R4640="X"),"",MID(R4640,1,1)),
IF(OR(OFFSET('map portals'!$A$1,$Q4640,$P4640+1)="#",ISNUMBER(MATCH((P4640+1)*1000+Q4640,$S$2:$S4639,0))),"","0")
&amp;IF(OR(OFFSET('map portals'!$A$1,$Q4640+1,$P4640)="#",ISNUMBER(MATCH(P4640*1000+(Q4640+1),$S$2:$S4639,0))),"","1")
&amp;IF(OR(OFFSET('map portals'!$A$1,$Q4640,$P4640-1)="#",ISNUMBER(MATCH((P4640-1)*1000+Q4640,$S$2:$S4639,0))),"","2")
&amp;IF(OR(OFFSET('map portals'!$A$1,$Q4640-1,$P4640)="#",ISNUMBER(MATCH(P4640*1000+(Q4640-1),$S$2:$S4639,0))),"","3")
))</f>
        <v/>
      </c>
      <c r="M4640" t="b">
        <f ca="1">ISNUMBER(MATCH(S4640,$S$2:$S4639,0))</f>
        <v>0</v>
      </c>
      <c r="N4640">
        <f t="shared" ca="1" si="5261"/>
        <v>111</v>
      </c>
      <c r="O4640">
        <f t="shared" ca="1" si="5262"/>
        <v>47</v>
      </c>
      <c r="P4640">
        <f t="shared" ca="1" si="5263"/>
        <v>111</v>
      </c>
      <c r="Q4640">
        <f t="shared" ca="1" si="5264"/>
        <v>47</v>
      </c>
      <c r="R4640" t="str">
        <f ca="1">OFFSET('map portals'!$A$1,$O4640,$N4640)</f>
        <v>.</v>
      </c>
      <c r="S4640">
        <f t="shared" ca="1" si="5265"/>
        <v>111047</v>
      </c>
      <c r="T4640">
        <f t="shared" ca="1" si="5266"/>
        <v>647</v>
      </c>
    </row>
    <row r="4641" spans="1:20">
      <c r="A4641" s="3">
        <f t="shared" ca="1" si="5257"/>
        <v>4633</v>
      </c>
      <c r="B4641" s="3">
        <f t="shared" ca="1" si="5258"/>
        <v>4634</v>
      </c>
      <c r="C4641" s="3">
        <f t="shared" ref="C4641:I4641" ca="1" si="5295">B4641+IF(0=LEN(OFFSET($L$2,B4641,0)),1,0)</f>
        <v>4634</v>
      </c>
      <c r="D4641" s="3">
        <f t="shared" ca="1" si="5295"/>
        <v>4634</v>
      </c>
      <c r="E4641" s="3">
        <f t="shared" ca="1" si="5295"/>
        <v>4634</v>
      </c>
      <c r="F4641" s="3">
        <f t="shared" ca="1" si="5295"/>
        <v>4634</v>
      </c>
      <c r="G4641" s="3">
        <f t="shared" ca="1" si="5295"/>
        <v>4634</v>
      </c>
      <c r="H4641" s="3">
        <f t="shared" ca="1" si="5295"/>
        <v>4634</v>
      </c>
      <c r="I4641" s="3">
        <f t="shared" ca="1" si="5295"/>
        <v>4634</v>
      </c>
      <c r="J4641" s="3">
        <f ca="1">COUNTIF($A$2:$A4640,"="&amp;$A4641)+1</f>
        <v>1</v>
      </c>
      <c r="K4641">
        <f t="shared" ca="1" si="5260"/>
        <v>0</v>
      </c>
      <c r="L4641" t="str">
        <f ca="1">IF(M4641,"",
IF(R4641&lt;&gt;".",IF(OR(R4641="@",R4641="X"),"",MID(R4641,1,1)),
IF(OR(OFFSET('map portals'!$A$1,$Q4641,$P4641+1)="#",ISNUMBER(MATCH((P4641+1)*1000+Q4641,$S$2:$S4640,0))),"","0")
&amp;IF(OR(OFFSET('map portals'!$A$1,$Q4641+1,$P4641)="#",ISNUMBER(MATCH(P4641*1000+(Q4641+1),$S$2:$S4640,0))),"","1")
&amp;IF(OR(OFFSET('map portals'!$A$1,$Q4641,$P4641-1)="#",ISNUMBER(MATCH((P4641-1)*1000+Q4641,$S$2:$S4640,0))),"","2")
&amp;IF(OR(OFFSET('map portals'!$A$1,$Q4641-1,$P4641)="#",ISNUMBER(MATCH(P4641*1000+(Q4641-1),$S$2:$S4640,0))),"","3")
))</f>
        <v>013</v>
      </c>
      <c r="M4641" t="b">
        <f ca="1">ISNUMBER(MATCH(S4641,$S$2:$S4640,0))</f>
        <v>0</v>
      </c>
      <c r="N4641">
        <f t="shared" ca="1" si="5261"/>
        <v>111</v>
      </c>
      <c r="O4641">
        <f t="shared" ca="1" si="5262"/>
        <v>43</v>
      </c>
      <c r="P4641">
        <f t="shared" ca="1" si="5263"/>
        <v>111</v>
      </c>
      <c r="Q4641">
        <f t="shared" ca="1" si="5264"/>
        <v>43</v>
      </c>
      <c r="R4641" t="str">
        <f ca="1">OFFSET('map portals'!$A$1,$O4641,$N4641)</f>
        <v>.</v>
      </c>
      <c r="S4641">
        <f t="shared" ca="1" si="5265"/>
        <v>111043</v>
      </c>
      <c r="T4641">
        <f t="shared" ca="1" si="5266"/>
        <v>647</v>
      </c>
    </row>
    <row r="4642" spans="1:20">
      <c r="A4642" s="3">
        <f t="shared" ca="1" si="5257"/>
        <v>4634</v>
      </c>
      <c r="B4642" s="3">
        <f t="shared" ca="1" si="5258"/>
        <v>4635</v>
      </c>
      <c r="C4642" s="3">
        <f t="shared" ref="C4642:I4642" ca="1" si="5296">B4642+IF(0=LEN(OFFSET($L$2,B4642,0)),1,0)</f>
        <v>4635</v>
      </c>
      <c r="D4642" s="3">
        <f t="shared" ca="1" si="5296"/>
        <v>4635</v>
      </c>
      <c r="E4642" s="3">
        <f t="shared" ca="1" si="5296"/>
        <v>4635</v>
      </c>
      <c r="F4642" s="3">
        <f t="shared" ca="1" si="5296"/>
        <v>4635</v>
      </c>
      <c r="G4642" s="3">
        <f t="shared" ca="1" si="5296"/>
        <v>4635</v>
      </c>
      <c r="H4642" s="3">
        <f t="shared" ca="1" si="5296"/>
        <v>4635</v>
      </c>
      <c r="I4642" s="3">
        <f t="shared" ca="1" si="5296"/>
        <v>4635</v>
      </c>
      <c r="J4642" s="3">
        <f ca="1">COUNTIF($A$2:$A4641,"="&amp;$A4642)+1</f>
        <v>1</v>
      </c>
      <c r="K4642">
        <f t="shared" ca="1" si="5260"/>
        <v>1</v>
      </c>
      <c r="L4642" t="str">
        <f ca="1">IF(M4642,"",
IF(R4642&lt;&gt;".",IF(OR(R4642="@",R4642="X"),"",MID(R4642,1,1)),
IF(OR(OFFSET('map portals'!$A$1,$Q4642,$P4642+1)="#",ISNUMBER(MATCH((P4642+1)*1000+Q4642,$S$2:$S4641,0))),"","0")
&amp;IF(OR(OFFSET('map portals'!$A$1,$Q4642+1,$P4642)="#",ISNUMBER(MATCH(P4642*1000+(Q4642+1),$S$2:$S4641,0))),"","1")
&amp;IF(OR(OFFSET('map portals'!$A$1,$Q4642,$P4642-1)="#",ISNUMBER(MATCH((P4642-1)*1000+Q4642,$S$2:$S4641,0))),"","2")
&amp;IF(OR(OFFSET('map portals'!$A$1,$Q4642-1,$P4642)="#",ISNUMBER(MATCH(P4642*1000+(Q4642-1),$S$2:$S4641,0))),"","3")
))</f>
        <v/>
      </c>
      <c r="M4642" t="b">
        <f ca="1">ISNUMBER(MATCH(S4642,$S$2:$S4641,0))</f>
        <v>0</v>
      </c>
      <c r="N4642">
        <f t="shared" ca="1" si="5261"/>
        <v>109</v>
      </c>
      <c r="O4642">
        <f t="shared" ca="1" si="5262"/>
        <v>45</v>
      </c>
      <c r="P4642">
        <f t="shared" ca="1" si="5263"/>
        <v>109</v>
      </c>
      <c r="Q4642">
        <f t="shared" ca="1" si="5264"/>
        <v>45</v>
      </c>
      <c r="R4642" t="str">
        <f ca="1">OFFSET('map portals'!$A$1,$O4642,$N4642)</f>
        <v>.</v>
      </c>
      <c r="S4642">
        <f t="shared" ca="1" si="5265"/>
        <v>109045</v>
      </c>
      <c r="T4642">
        <f t="shared" ca="1" si="5266"/>
        <v>647</v>
      </c>
    </row>
    <row r="4643" spans="1:20">
      <c r="A4643" s="3">
        <f t="shared" ca="1" si="5257"/>
        <v>4635</v>
      </c>
      <c r="B4643" s="3">
        <f t="shared" ca="1" si="5258"/>
        <v>4636</v>
      </c>
      <c r="C4643" s="3">
        <f t="shared" ref="C4643:I4643" ca="1" si="5297">B4643+IF(0=LEN(OFFSET($L$2,B4643,0)),1,0)</f>
        <v>4636</v>
      </c>
      <c r="D4643" s="3">
        <f t="shared" ca="1" si="5297"/>
        <v>4636</v>
      </c>
      <c r="E4643" s="3">
        <f t="shared" ca="1" si="5297"/>
        <v>4636</v>
      </c>
      <c r="F4643" s="3">
        <f t="shared" ca="1" si="5297"/>
        <v>4636</v>
      </c>
      <c r="G4643" s="3">
        <f t="shared" ca="1" si="5297"/>
        <v>4636</v>
      </c>
      <c r="H4643" s="3">
        <f t="shared" ca="1" si="5297"/>
        <v>4636</v>
      </c>
      <c r="I4643" s="3">
        <f t="shared" ca="1" si="5297"/>
        <v>4636</v>
      </c>
      <c r="J4643" s="3">
        <f ca="1">COUNTIF($A$2:$A4642,"="&amp;$A4643)+1</f>
        <v>1</v>
      </c>
      <c r="K4643">
        <f t="shared" ca="1" si="5260"/>
        <v>3</v>
      </c>
      <c r="L4643" t="str">
        <f ca="1">IF(M4643,"",
IF(R4643&lt;&gt;".",IF(OR(R4643="@",R4643="X"),"",MID(R4643,1,1)),
IF(OR(OFFSET('map portals'!$A$1,$Q4643,$P4643+1)="#",ISNUMBER(MATCH((P4643+1)*1000+Q4643,$S$2:$S4642,0))),"","0")
&amp;IF(OR(OFFSET('map portals'!$A$1,$Q4643+1,$P4643)="#",ISNUMBER(MATCH(P4643*1000+(Q4643+1),$S$2:$S4642,0))),"","1")
&amp;IF(OR(OFFSET('map portals'!$A$1,$Q4643,$P4643-1)="#",ISNUMBER(MATCH((P4643-1)*1000+Q4643,$S$2:$S4642,0))),"","2")
&amp;IF(OR(OFFSET('map portals'!$A$1,$Q4643-1,$P4643)="#",ISNUMBER(MATCH(P4643*1000+(Q4643-1),$S$2:$S4642,0))),"","3")
))</f>
        <v/>
      </c>
      <c r="M4643" t="b">
        <f ca="1">ISNUMBER(MATCH(S4643,$S$2:$S4642,0))</f>
        <v>0</v>
      </c>
      <c r="N4643">
        <f t="shared" ca="1" si="5261"/>
        <v>109</v>
      </c>
      <c r="O4643">
        <f t="shared" ca="1" si="5262"/>
        <v>41</v>
      </c>
      <c r="P4643">
        <f t="shared" ca="1" si="5263"/>
        <v>109</v>
      </c>
      <c r="Q4643">
        <f t="shared" ca="1" si="5264"/>
        <v>41</v>
      </c>
      <c r="R4643" t="str">
        <f ca="1">OFFSET('map portals'!$A$1,$O4643,$N4643)</f>
        <v>.</v>
      </c>
      <c r="S4643">
        <f t="shared" ca="1" si="5265"/>
        <v>109041</v>
      </c>
      <c r="T4643">
        <f t="shared" ca="1" si="5266"/>
        <v>647</v>
      </c>
    </row>
    <row r="4644" spans="1:20">
      <c r="A4644" s="3">
        <f t="shared" ca="1" si="5257"/>
        <v>4636</v>
      </c>
      <c r="B4644" s="3">
        <f t="shared" ca="1" si="5258"/>
        <v>4637</v>
      </c>
      <c r="C4644" s="3">
        <f t="shared" ref="C4644:I4644" ca="1" si="5298">B4644+IF(0=LEN(OFFSET($L$2,B4644,0)),1,0)</f>
        <v>4637</v>
      </c>
      <c r="D4644" s="3">
        <f t="shared" ca="1" si="5298"/>
        <v>4637</v>
      </c>
      <c r="E4644" s="3">
        <f t="shared" ca="1" si="5298"/>
        <v>4637</v>
      </c>
      <c r="F4644" s="3">
        <f t="shared" ca="1" si="5298"/>
        <v>4637</v>
      </c>
      <c r="G4644" s="3">
        <f t="shared" ca="1" si="5298"/>
        <v>4637</v>
      </c>
      <c r="H4644" s="3">
        <f t="shared" ca="1" si="5298"/>
        <v>4637</v>
      </c>
      <c r="I4644" s="3">
        <f t="shared" ca="1" si="5298"/>
        <v>4637</v>
      </c>
      <c r="J4644" s="3">
        <f ca="1">COUNTIF($A$2:$A4643,"="&amp;$A4644)+1</f>
        <v>1</v>
      </c>
      <c r="K4644">
        <f t="shared" ca="1" si="5260"/>
        <v>1</v>
      </c>
      <c r="L4644" t="str">
        <f ca="1">IF(M4644,"",
IF(R4644&lt;&gt;".",IF(OR(R4644="@",R4644="X"),"",MID(R4644,1,1)),
IF(OR(OFFSET('map portals'!$A$1,$Q4644,$P4644+1)="#",ISNUMBER(MATCH((P4644+1)*1000+Q4644,$S$2:$S4643,0))),"","0")
&amp;IF(OR(OFFSET('map portals'!$A$1,$Q4644+1,$P4644)="#",ISNUMBER(MATCH(P4644*1000+(Q4644+1),$S$2:$S4643,0))),"","1")
&amp;IF(OR(OFFSET('map portals'!$A$1,$Q4644,$P4644-1)="#",ISNUMBER(MATCH((P4644-1)*1000+Q4644,$S$2:$S4643,0))),"","2")
&amp;IF(OR(OFFSET('map portals'!$A$1,$Q4644-1,$P4644)="#",ISNUMBER(MATCH(P4644*1000+(Q4644-1),$S$2:$S4643,0))),"","3")
))</f>
        <v/>
      </c>
      <c r="M4644" t="b">
        <f ca="1">ISNUMBER(MATCH(S4644,$S$2:$S4643,0))</f>
        <v>0</v>
      </c>
      <c r="N4644">
        <f t="shared" ca="1" si="5261"/>
        <v>111</v>
      </c>
      <c r="O4644">
        <f t="shared" ca="1" si="5262"/>
        <v>63</v>
      </c>
      <c r="P4644">
        <f t="shared" ca="1" si="5263"/>
        <v>111</v>
      </c>
      <c r="Q4644">
        <f t="shared" ca="1" si="5264"/>
        <v>63</v>
      </c>
      <c r="R4644" t="str">
        <f ca="1">OFFSET('map portals'!$A$1,$O4644,$N4644)</f>
        <v>.</v>
      </c>
      <c r="S4644">
        <f t="shared" ca="1" si="5265"/>
        <v>111063</v>
      </c>
      <c r="T4644">
        <f t="shared" ca="1" si="5266"/>
        <v>648</v>
      </c>
    </row>
    <row r="4645" spans="1:20">
      <c r="A4645" s="3">
        <f t="shared" ca="1" si="5257"/>
        <v>4637</v>
      </c>
      <c r="B4645" s="3">
        <f t="shared" ca="1" si="5258"/>
        <v>4638</v>
      </c>
      <c r="C4645" s="3">
        <f t="shared" ref="C4645:I4645" ca="1" si="5299">B4645+IF(0=LEN(OFFSET($L$2,B4645,0)),1,0)</f>
        <v>4639</v>
      </c>
      <c r="D4645" s="3">
        <f t="shared" ca="1" si="5299"/>
        <v>4639</v>
      </c>
      <c r="E4645" s="3">
        <f t="shared" ca="1" si="5299"/>
        <v>4639</v>
      </c>
      <c r="F4645" s="3">
        <f t="shared" ca="1" si="5299"/>
        <v>4639</v>
      </c>
      <c r="G4645" s="3">
        <f t="shared" ca="1" si="5299"/>
        <v>4639</v>
      </c>
      <c r="H4645" s="3">
        <f t="shared" ca="1" si="5299"/>
        <v>4639</v>
      </c>
      <c r="I4645" s="3">
        <f t="shared" ca="1" si="5299"/>
        <v>4639</v>
      </c>
      <c r="J4645" s="3">
        <f ca="1">COUNTIF($A$2:$A4644,"="&amp;$A4645)+1</f>
        <v>1</v>
      </c>
      <c r="K4645">
        <f t="shared" ca="1" si="5260"/>
        <v>2</v>
      </c>
      <c r="L4645" t="str">
        <f ca="1">IF(M4645,"",
IF(R4645&lt;&gt;".",IF(OR(R4645="@",R4645="X"),"",MID(R4645,1,1)),
IF(OR(OFFSET('map portals'!$A$1,$Q4645,$P4645+1)="#",ISNUMBER(MATCH((P4645+1)*1000+Q4645,$S$2:$S4644,0))),"","0")
&amp;IF(OR(OFFSET('map portals'!$A$1,$Q4645+1,$P4645)="#",ISNUMBER(MATCH(P4645*1000+(Q4645+1),$S$2:$S4644,0))),"","1")
&amp;IF(OR(OFFSET('map portals'!$A$1,$Q4645,$P4645-1)="#",ISNUMBER(MATCH((P4645-1)*1000+Q4645,$S$2:$S4644,0))),"","2")
&amp;IF(OR(OFFSET('map portals'!$A$1,$Q4645-1,$P4645)="#",ISNUMBER(MATCH(P4645*1000+(Q4645-1),$S$2:$S4644,0))),"","3")
))</f>
        <v>1</v>
      </c>
      <c r="M4645" t="b">
        <f ca="1">ISNUMBER(MATCH(S4645,$S$2:$S4644,0))</f>
        <v>0</v>
      </c>
      <c r="N4645">
        <f t="shared" ca="1" si="5261"/>
        <v>109</v>
      </c>
      <c r="O4645">
        <f t="shared" ca="1" si="5262"/>
        <v>61</v>
      </c>
      <c r="P4645">
        <f t="shared" ca="1" si="5263"/>
        <v>109</v>
      </c>
      <c r="Q4645">
        <f t="shared" ca="1" si="5264"/>
        <v>61</v>
      </c>
      <c r="R4645" t="str">
        <f ca="1">OFFSET('map portals'!$A$1,$O4645,$N4645)</f>
        <v>.</v>
      </c>
      <c r="S4645">
        <f t="shared" ca="1" si="5265"/>
        <v>109061</v>
      </c>
      <c r="T4645">
        <f t="shared" ca="1" si="5266"/>
        <v>648</v>
      </c>
    </row>
    <row r="4646" spans="1:20">
      <c r="A4646" s="3">
        <f t="shared" ca="1" si="5257"/>
        <v>4639</v>
      </c>
      <c r="B4646" s="3">
        <f t="shared" ca="1" si="5258"/>
        <v>4639</v>
      </c>
      <c r="C4646" s="3">
        <f t="shared" ref="C4646:I4646" ca="1" si="5300">B4646+IF(0=LEN(OFFSET($L$2,B4646,0)),1,0)</f>
        <v>4639</v>
      </c>
      <c r="D4646" s="3">
        <f t="shared" ca="1" si="5300"/>
        <v>4639</v>
      </c>
      <c r="E4646" s="3">
        <f t="shared" ca="1" si="5300"/>
        <v>4639</v>
      </c>
      <c r="F4646" s="3">
        <f t="shared" ca="1" si="5300"/>
        <v>4639</v>
      </c>
      <c r="G4646" s="3">
        <f t="shared" ca="1" si="5300"/>
        <v>4639</v>
      </c>
      <c r="H4646" s="3">
        <f t="shared" ca="1" si="5300"/>
        <v>4639</v>
      </c>
      <c r="I4646" s="3">
        <f t="shared" ca="1" si="5300"/>
        <v>4639</v>
      </c>
      <c r="J4646" s="3">
        <f ca="1">COUNTIF($A$2:$A4645,"="&amp;$A4646)+1</f>
        <v>1</v>
      </c>
      <c r="K4646">
        <f t="shared" ca="1" si="5260"/>
        <v>0</v>
      </c>
      <c r="L4646" t="str">
        <f ca="1">IF(M4646,"",
IF(R4646&lt;&gt;".",IF(OR(R4646="@",R4646="X"),"",MID(R4646,1,1)),
IF(OR(OFFSET('map portals'!$A$1,$Q4646,$P4646+1)="#",ISNUMBER(MATCH((P4646+1)*1000+Q4646,$S$2:$S4645,0))),"","0")
&amp;IF(OR(OFFSET('map portals'!$A$1,$Q4646+1,$P4646)="#",ISNUMBER(MATCH(P4646*1000+(Q4646+1),$S$2:$S4645,0))),"","1")
&amp;IF(OR(OFFSET('map portals'!$A$1,$Q4646,$P4646-1)="#",ISNUMBER(MATCH((P4646-1)*1000+Q4646,$S$2:$S4645,0))),"","2")
&amp;IF(OR(OFFSET('map portals'!$A$1,$Q4646-1,$P4646)="#",ISNUMBER(MATCH(P4646*1000+(Q4646-1),$S$2:$S4645,0))),"","3")
))</f>
        <v>0</v>
      </c>
      <c r="M4646" t="b">
        <f ca="1">ISNUMBER(MATCH(S4646,$S$2:$S4645,0))</f>
        <v>0</v>
      </c>
      <c r="N4646">
        <f t="shared" ca="1" si="5261"/>
        <v>112</v>
      </c>
      <c r="O4646">
        <f t="shared" ca="1" si="5262"/>
        <v>43</v>
      </c>
      <c r="P4646">
        <f t="shared" ca="1" si="5263"/>
        <v>112</v>
      </c>
      <c r="Q4646">
        <f t="shared" ca="1" si="5264"/>
        <v>43</v>
      </c>
      <c r="R4646" t="str">
        <f ca="1">OFFSET('map portals'!$A$1,$O4646,$N4646)</f>
        <v>.</v>
      </c>
      <c r="S4646">
        <f t="shared" ca="1" si="5265"/>
        <v>112043</v>
      </c>
      <c r="T4646">
        <f t="shared" ca="1" si="5266"/>
        <v>648</v>
      </c>
    </row>
    <row r="4647" spans="1:20">
      <c r="A4647" s="3">
        <f t="shared" ca="1" si="5257"/>
        <v>4639</v>
      </c>
      <c r="B4647" s="3">
        <f t="shared" ca="1" si="5258"/>
        <v>4639</v>
      </c>
      <c r="C4647" s="3">
        <f t="shared" ref="C4647:I4647" ca="1" si="5301">B4647+IF(0=LEN(OFFSET($L$2,B4647,0)),1,0)</f>
        <v>4639</v>
      </c>
      <c r="D4647" s="3">
        <f t="shared" ca="1" si="5301"/>
        <v>4639</v>
      </c>
      <c r="E4647" s="3">
        <f t="shared" ca="1" si="5301"/>
        <v>4639</v>
      </c>
      <c r="F4647" s="3">
        <f t="shared" ca="1" si="5301"/>
        <v>4639</v>
      </c>
      <c r="G4647" s="3">
        <f t="shared" ca="1" si="5301"/>
        <v>4639</v>
      </c>
      <c r="H4647" s="3">
        <f t="shared" ca="1" si="5301"/>
        <v>4639</v>
      </c>
      <c r="I4647" s="3">
        <f t="shared" ca="1" si="5301"/>
        <v>4639</v>
      </c>
      <c r="J4647" s="3">
        <f ca="1">COUNTIF($A$2:$A4646,"="&amp;$A4647)+1</f>
        <v>2</v>
      </c>
      <c r="K4647">
        <f t="shared" ca="1" si="5260"/>
        <v>1</v>
      </c>
      <c r="L4647" t="str">
        <f ca="1">IF(M4647,"",
IF(R4647&lt;&gt;".",IF(OR(R4647="@",R4647="X"),"",MID(R4647,1,1)),
IF(OR(OFFSET('map portals'!$A$1,$Q4647,$P4647+1)="#",ISNUMBER(MATCH((P4647+1)*1000+Q4647,$S$2:$S4646,0))),"","0")
&amp;IF(OR(OFFSET('map portals'!$A$1,$Q4647+1,$P4647)="#",ISNUMBER(MATCH(P4647*1000+(Q4647+1),$S$2:$S4646,0))),"","1")
&amp;IF(OR(OFFSET('map portals'!$A$1,$Q4647,$P4647-1)="#",ISNUMBER(MATCH((P4647-1)*1000+Q4647,$S$2:$S4646,0))),"","2")
&amp;IF(OR(OFFSET('map portals'!$A$1,$Q4647-1,$P4647)="#",ISNUMBER(MATCH(P4647*1000+(Q4647-1),$S$2:$S4646,0))),"","3")
))</f>
        <v>1</v>
      </c>
      <c r="M4647" t="b">
        <f ca="1">ISNUMBER(MATCH(S4647,$S$2:$S4646,0))</f>
        <v>0</v>
      </c>
      <c r="N4647">
        <f t="shared" ca="1" si="5261"/>
        <v>111</v>
      </c>
      <c r="O4647">
        <f t="shared" ca="1" si="5262"/>
        <v>44</v>
      </c>
      <c r="P4647">
        <f t="shared" ca="1" si="5263"/>
        <v>111</v>
      </c>
      <c r="Q4647">
        <f t="shared" ca="1" si="5264"/>
        <v>44</v>
      </c>
      <c r="R4647" t="str">
        <f ca="1">OFFSET('map portals'!$A$1,$O4647,$N4647)</f>
        <v>.</v>
      </c>
      <c r="S4647">
        <f t="shared" ca="1" si="5265"/>
        <v>111044</v>
      </c>
      <c r="T4647">
        <f t="shared" ca="1" si="5266"/>
        <v>648</v>
      </c>
    </row>
    <row r="4648" spans="1:20">
      <c r="A4648" s="3">
        <f t="shared" ca="1" si="5257"/>
        <v>4639</v>
      </c>
      <c r="B4648" s="3">
        <f t="shared" ca="1" si="5258"/>
        <v>4640</v>
      </c>
      <c r="C4648" s="3">
        <f t="shared" ref="C4648:I4648" ca="1" si="5302">B4648+IF(0=LEN(OFFSET($L$2,B4648,0)),1,0)</f>
        <v>4641</v>
      </c>
      <c r="D4648" s="3">
        <f t="shared" ca="1" si="5302"/>
        <v>4642</v>
      </c>
      <c r="E4648" s="3">
        <f t="shared" ca="1" si="5302"/>
        <v>4643</v>
      </c>
      <c r="F4648" s="3">
        <f t="shared" ca="1" si="5302"/>
        <v>4643</v>
      </c>
      <c r="G4648" s="3">
        <f t="shared" ca="1" si="5302"/>
        <v>4643</v>
      </c>
      <c r="H4648" s="3">
        <f t="shared" ca="1" si="5302"/>
        <v>4643</v>
      </c>
      <c r="I4648" s="3">
        <f t="shared" ca="1" si="5302"/>
        <v>4643</v>
      </c>
      <c r="J4648" s="3">
        <f ca="1">COUNTIF($A$2:$A4647,"="&amp;$A4648)+1</f>
        <v>3</v>
      </c>
      <c r="K4648">
        <f t="shared" ca="1" si="5260"/>
        <v>3</v>
      </c>
      <c r="L4648" t="str">
        <f ca="1">IF(M4648,"",
IF(R4648&lt;&gt;".",IF(OR(R4648="@",R4648="X"),"",MID(R4648,1,1)),
IF(OR(OFFSET('map portals'!$A$1,$Q4648,$P4648+1)="#",ISNUMBER(MATCH((P4648+1)*1000+Q4648,$S$2:$S4647,0))),"","0")
&amp;IF(OR(OFFSET('map portals'!$A$1,$Q4648+1,$P4648)="#",ISNUMBER(MATCH(P4648*1000+(Q4648+1),$S$2:$S4647,0))),"","1")
&amp;IF(OR(OFFSET('map portals'!$A$1,$Q4648,$P4648-1)="#",ISNUMBER(MATCH((P4648-1)*1000+Q4648,$S$2:$S4647,0))),"","2")
&amp;IF(OR(OFFSET('map portals'!$A$1,$Q4648-1,$P4648)="#",ISNUMBER(MATCH(P4648*1000+(Q4648-1),$S$2:$S4647,0))),"","3")
))</f>
        <v>3</v>
      </c>
      <c r="M4648" t="b">
        <f ca="1">ISNUMBER(MATCH(S4648,$S$2:$S4647,0))</f>
        <v>0</v>
      </c>
      <c r="N4648">
        <f t="shared" ca="1" si="5261"/>
        <v>111</v>
      </c>
      <c r="O4648">
        <f t="shared" ca="1" si="5262"/>
        <v>42</v>
      </c>
      <c r="P4648">
        <f t="shared" ca="1" si="5263"/>
        <v>111</v>
      </c>
      <c r="Q4648">
        <f t="shared" ca="1" si="5264"/>
        <v>42</v>
      </c>
      <c r="R4648" t="str">
        <f ca="1">OFFSET('map portals'!$A$1,$O4648,$N4648)</f>
        <v>.</v>
      </c>
      <c r="S4648">
        <f t="shared" ca="1" si="5265"/>
        <v>111042</v>
      </c>
      <c r="T4648">
        <f t="shared" ca="1" si="5266"/>
        <v>648</v>
      </c>
    </row>
    <row r="4649" spans="1:20">
      <c r="A4649" s="3">
        <f t="shared" ca="1" si="5257"/>
        <v>4643</v>
      </c>
      <c r="B4649" s="3">
        <f t="shared" ca="1" si="5258"/>
        <v>4644</v>
      </c>
      <c r="C4649" s="3">
        <f t="shared" ref="C4649:I4649" ca="1" si="5303">B4649+IF(0=LEN(OFFSET($L$2,B4649,0)),1,0)</f>
        <v>4644</v>
      </c>
      <c r="D4649" s="3">
        <f t="shared" ca="1" si="5303"/>
        <v>4644</v>
      </c>
      <c r="E4649" s="3">
        <f t="shared" ca="1" si="5303"/>
        <v>4644</v>
      </c>
      <c r="F4649" s="3">
        <f t="shared" ca="1" si="5303"/>
        <v>4644</v>
      </c>
      <c r="G4649" s="3">
        <f t="shared" ca="1" si="5303"/>
        <v>4644</v>
      </c>
      <c r="H4649" s="3">
        <f t="shared" ca="1" si="5303"/>
        <v>4644</v>
      </c>
      <c r="I4649" s="3">
        <f t="shared" ca="1" si="5303"/>
        <v>4644</v>
      </c>
      <c r="J4649" s="3">
        <f ca="1">COUNTIF($A$2:$A4648,"="&amp;$A4649)+1</f>
        <v>1</v>
      </c>
      <c r="K4649">
        <f t="shared" ca="1" si="5260"/>
        <v>1</v>
      </c>
      <c r="L4649" t="str">
        <f ca="1">IF(M4649,"",
IF(R4649&lt;&gt;".",IF(OR(R4649="@",R4649="X"),"",MID(R4649,1,1)),
IF(OR(OFFSET('map portals'!$A$1,$Q4649,$P4649+1)="#",ISNUMBER(MATCH((P4649+1)*1000+Q4649,$S$2:$S4648,0))),"","0")
&amp;IF(OR(OFFSET('map portals'!$A$1,$Q4649+1,$P4649)="#",ISNUMBER(MATCH(P4649*1000+(Q4649+1),$S$2:$S4648,0))),"","1")
&amp;IF(OR(OFFSET('map portals'!$A$1,$Q4649,$P4649-1)="#",ISNUMBER(MATCH((P4649-1)*1000+Q4649,$S$2:$S4648,0))),"","2")
&amp;IF(OR(OFFSET('map portals'!$A$1,$Q4649-1,$P4649)="#",ISNUMBER(MATCH(P4649*1000+(Q4649-1),$S$2:$S4648,0))),"","3")
))</f>
        <v>1</v>
      </c>
      <c r="M4649" t="b">
        <f ca="1">ISNUMBER(MATCH(S4649,$S$2:$S4648,0))</f>
        <v>0</v>
      </c>
      <c r="N4649">
        <f t="shared" ca="1" si="5261"/>
        <v>109</v>
      </c>
      <c r="O4649">
        <f t="shared" ca="1" si="5262"/>
        <v>62</v>
      </c>
      <c r="P4649">
        <f t="shared" ca="1" si="5263"/>
        <v>109</v>
      </c>
      <c r="Q4649">
        <f t="shared" ca="1" si="5264"/>
        <v>62</v>
      </c>
      <c r="R4649" t="str">
        <f ca="1">OFFSET('map portals'!$A$1,$O4649,$N4649)</f>
        <v>.</v>
      </c>
      <c r="S4649">
        <f t="shared" ca="1" si="5265"/>
        <v>109062</v>
      </c>
      <c r="T4649">
        <f t="shared" ca="1" si="5266"/>
        <v>649</v>
      </c>
    </row>
    <row r="4650" spans="1:20">
      <c r="A4650" s="3">
        <f t="shared" ca="1" si="5257"/>
        <v>4644</v>
      </c>
      <c r="B4650" s="3">
        <f t="shared" ca="1" si="5258"/>
        <v>4645</v>
      </c>
      <c r="C4650" s="3">
        <f t="shared" ref="C4650:I4650" ca="1" si="5304">B4650+IF(0=LEN(OFFSET($L$2,B4650,0)),1,0)</f>
        <v>4645</v>
      </c>
      <c r="D4650" s="3">
        <f t="shared" ca="1" si="5304"/>
        <v>4645</v>
      </c>
      <c r="E4650" s="3">
        <f t="shared" ca="1" si="5304"/>
        <v>4645</v>
      </c>
      <c r="F4650" s="3">
        <f t="shared" ca="1" si="5304"/>
        <v>4645</v>
      </c>
      <c r="G4650" s="3">
        <f t="shared" ca="1" si="5304"/>
        <v>4645</v>
      </c>
      <c r="H4650" s="3">
        <f t="shared" ca="1" si="5304"/>
        <v>4645</v>
      </c>
      <c r="I4650" s="3">
        <f t="shared" ca="1" si="5304"/>
        <v>4645</v>
      </c>
      <c r="J4650" s="3">
        <f ca="1">COUNTIF($A$2:$A4649,"="&amp;$A4650)+1</f>
        <v>1</v>
      </c>
      <c r="K4650">
        <f t="shared" ca="1" si="5260"/>
        <v>0</v>
      </c>
      <c r="L4650" t="str">
        <f ca="1">IF(M4650,"",
IF(R4650&lt;&gt;".",IF(OR(R4650="@",R4650="X"),"",MID(R4650,1,1)),
IF(OR(OFFSET('map portals'!$A$1,$Q4650,$P4650+1)="#",ISNUMBER(MATCH((P4650+1)*1000+Q4650,$S$2:$S4649,0))),"","0")
&amp;IF(OR(OFFSET('map portals'!$A$1,$Q4650+1,$P4650)="#",ISNUMBER(MATCH(P4650*1000+(Q4650+1),$S$2:$S4649,0))),"","1")
&amp;IF(OR(OFFSET('map portals'!$A$1,$Q4650,$P4650-1)="#",ISNUMBER(MATCH((P4650-1)*1000+Q4650,$S$2:$S4649,0))),"","2")
&amp;IF(OR(OFFSET('map portals'!$A$1,$Q4650-1,$P4650)="#",ISNUMBER(MATCH(P4650*1000+(Q4650-1),$S$2:$S4649,0))),"","3")
))</f>
        <v>1</v>
      </c>
      <c r="M4650" t="b">
        <f ca="1">ISNUMBER(MATCH(S4650,$S$2:$S4649,0))</f>
        <v>0</v>
      </c>
      <c r="N4650">
        <f t="shared" ca="1" si="5261"/>
        <v>113</v>
      </c>
      <c r="O4650">
        <f t="shared" ca="1" si="5262"/>
        <v>43</v>
      </c>
      <c r="P4650">
        <f t="shared" ca="1" si="5263"/>
        <v>113</v>
      </c>
      <c r="Q4650">
        <f t="shared" ca="1" si="5264"/>
        <v>43</v>
      </c>
      <c r="R4650" t="str">
        <f ca="1">OFFSET('map portals'!$A$1,$O4650,$N4650)</f>
        <v>.</v>
      </c>
      <c r="S4650">
        <f t="shared" ca="1" si="5265"/>
        <v>113043</v>
      </c>
      <c r="T4650">
        <f t="shared" ca="1" si="5266"/>
        <v>649</v>
      </c>
    </row>
    <row r="4651" spans="1:20">
      <c r="A4651" s="3">
        <f t="shared" ca="1" si="5257"/>
        <v>4645</v>
      </c>
      <c r="B4651" s="3">
        <f t="shared" ca="1" si="5258"/>
        <v>4646</v>
      </c>
      <c r="C4651" s="3">
        <f t="shared" ref="C4651:I4651" ca="1" si="5305">B4651+IF(0=LEN(OFFSET($L$2,B4651,0)),1,0)</f>
        <v>4646</v>
      </c>
      <c r="D4651" s="3">
        <f t="shared" ca="1" si="5305"/>
        <v>4646</v>
      </c>
      <c r="E4651" s="3">
        <f t="shared" ca="1" si="5305"/>
        <v>4646</v>
      </c>
      <c r="F4651" s="3">
        <f t="shared" ca="1" si="5305"/>
        <v>4646</v>
      </c>
      <c r="G4651" s="3">
        <f t="shared" ca="1" si="5305"/>
        <v>4646</v>
      </c>
      <c r="H4651" s="3">
        <f t="shared" ca="1" si="5305"/>
        <v>4646</v>
      </c>
      <c r="I4651" s="3">
        <f t="shared" ca="1" si="5305"/>
        <v>4646</v>
      </c>
      <c r="J4651" s="3">
        <f ca="1">COUNTIF($A$2:$A4650,"="&amp;$A4651)+1</f>
        <v>1</v>
      </c>
      <c r="K4651">
        <f t="shared" ca="1" si="5260"/>
        <v>1</v>
      </c>
      <c r="L4651" t="str">
        <f ca="1">IF(M4651,"",
IF(R4651&lt;&gt;".",IF(OR(R4651="@",R4651="X"),"",MID(R4651,1,1)),
IF(OR(OFFSET('map portals'!$A$1,$Q4651,$P4651+1)="#",ISNUMBER(MATCH((P4651+1)*1000+Q4651,$S$2:$S4650,0))),"","0")
&amp;IF(OR(OFFSET('map portals'!$A$1,$Q4651+1,$P4651)="#",ISNUMBER(MATCH(P4651*1000+(Q4651+1),$S$2:$S4650,0))),"","1")
&amp;IF(OR(OFFSET('map portals'!$A$1,$Q4651,$P4651-1)="#",ISNUMBER(MATCH((P4651-1)*1000+Q4651,$S$2:$S4650,0))),"","2")
&amp;IF(OR(OFFSET('map portals'!$A$1,$Q4651-1,$P4651)="#",ISNUMBER(MATCH(P4651*1000+(Q4651-1),$S$2:$S4650,0))),"","3")
))</f>
        <v/>
      </c>
      <c r="M4651" t="b">
        <f ca="1">ISNUMBER(MATCH(S4651,$S$2:$S4650,0))</f>
        <v>0</v>
      </c>
      <c r="N4651">
        <f t="shared" ca="1" si="5261"/>
        <v>111</v>
      </c>
      <c r="O4651">
        <f t="shared" ca="1" si="5262"/>
        <v>45</v>
      </c>
      <c r="P4651">
        <f t="shared" ca="1" si="5263"/>
        <v>111</v>
      </c>
      <c r="Q4651">
        <f t="shared" ca="1" si="5264"/>
        <v>45</v>
      </c>
      <c r="R4651" t="str">
        <f ca="1">OFFSET('map portals'!$A$1,$O4651,$N4651)</f>
        <v>.</v>
      </c>
      <c r="S4651">
        <f t="shared" ca="1" si="5265"/>
        <v>111045</v>
      </c>
      <c r="T4651">
        <f t="shared" ca="1" si="5266"/>
        <v>649</v>
      </c>
    </row>
    <row r="4652" spans="1:20">
      <c r="A4652" s="3">
        <f t="shared" ca="1" si="5257"/>
        <v>4646</v>
      </c>
      <c r="B4652" s="3">
        <f t="shared" ca="1" si="5258"/>
        <v>4647</v>
      </c>
      <c r="C4652" s="3">
        <f t="shared" ref="C4652:I4652" ca="1" si="5306">B4652+IF(0=LEN(OFFSET($L$2,B4652,0)),1,0)</f>
        <v>4647</v>
      </c>
      <c r="D4652" s="3">
        <f t="shared" ca="1" si="5306"/>
        <v>4647</v>
      </c>
      <c r="E4652" s="3">
        <f t="shared" ca="1" si="5306"/>
        <v>4647</v>
      </c>
      <c r="F4652" s="3">
        <f t="shared" ca="1" si="5306"/>
        <v>4647</v>
      </c>
      <c r="G4652" s="3">
        <f t="shared" ca="1" si="5306"/>
        <v>4647</v>
      </c>
      <c r="H4652" s="3">
        <f t="shared" ca="1" si="5306"/>
        <v>4647</v>
      </c>
      <c r="I4652" s="3">
        <f t="shared" ca="1" si="5306"/>
        <v>4647</v>
      </c>
      <c r="J4652" s="3">
        <f ca="1">COUNTIF($A$2:$A4651,"="&amp;$A4652)+1</f>
        <v>1</v>
      </c>
      <c r="K4652">
        <f t="shared" ca="1" si="5260"/>
        <v>3</v>
      </c>
      <c r="L4652" t="str">
        <f ca="1">IF(M4652,"",
IF(R4652&lt;&gt;".",IF(OR(R4652="@",R4652="X"),"",MID(R4652,1,1)),
IF(OR(OFFSET('map portals'!$A$1,$Q4652,$P4652+1)="#",ISNUMBER(MATCH((P4652+1)*1000+Q4652,$S$2:$S4651,0))),"","0")
&amp;IF(OR(OFFSET('map portals'!$A$1,$Q4652+1,$P4652)="#",ISNUMBER(MATCH(P4652*1000+(Q4652+1),$S$2:$S4651,0))),"","1")
&amp;IF(OR(OFFSET('map portals'!$A$1,$Q4652,$P4652-1)="#",ISNUMBER(MATCH((P4652-1)*1000+Q4652,$S$2:$S4651,0))),"","2")
&amp;IF(OR(OFFSET('map portals'!$A$1,$Q4652-1,$P4652)="#",ISNUMBER(MATCH(P4652*1000+(Q4652-1),$S$2:$S4651,0))),"","3")
))</f>
        <v/>
      </c>
      <c r="M4652" t="b">
        <f ca="1">ISNUMBER(MATCH(S4652,$S$2:$S4651,0))</f>
        <v>0</v>
      </c>
      <c r="N4652">
        <f t="shared" ca="1" si="5261"/>
        <v>111</v>
      </c>
      <c r="O4652">
        <f t="shared" ca="1" si="5262"/>
        <v>41</v>
      </c>
      <c r="P4652">
        <f t="shared" ca="1" si="5263"/>
        <v>111</v>
      </c>
      <c r="Q4652">
        <f t="shared" ca="1" si="5264"/>
        <v>41</v>
      </c>
      <c r="R4652" t="str">
        <f ca="1">OFFSET('map portals'!$A$1,$O4652,$N4652)</f>
        <v>.</v>
      </c>
      <c r="S4652">
        <f t="shared" ca="1" si="5265"/>
        <v>111041</v>
      </c>
      <c r="T4652">
        <f t="shared" ca="1" si="5266"/>
        <v>649</v>
      </c>
    </row>
    <row r="4653" spans="1:20">
      <c r="A4653" s="3">
        <f t="shared" ca="1" si="5257"/>
        <v>4647</v>
      </c>
      <c r="B4653" s="3">
        <f t="shared" ca="1" si="5258"/>
        <v>4648</v>
      </c>
      <c r="C4653" s="3">
        <f t="shared" ref="C4653:I4653" ca="1" si="5307">B4653+IF(0=LEN(OFFSET($L$2,B4653,0)),1,0)</f>
        <v>4648</v>
      </c>
      <c r="D4653" s="3">
        <f t="shared" ca="1" si="5307"/>
        <v>4648</v>
      </c>
      <c r="E4653" s="3">
        <f t="shared" ca="1" si="5307"/>
        <v>4648</v>
      </c>
      <c r="F4653" s="3">
        <f t="shared" ca="1" si="5307"/>
        <v>4648</v>
      </c>
      <c r="G4653" s="3">
        <f t="shared" ca="1" si="5307"/>
        <v>4648</v>
      </c>
      <c r="H4653" s="3">
        <f t="shared" ca="1" si="5307"/>
        <v>4648</v>
      </c>
      <c r="I4653" s="3">
        <f t="shared" ca="1" si="5307"/>
        <v>4648</v>
      </c>
      <c r="J4653" s="3">
        <f ca="1">COUNTIF($A$2:$A4652,"="&amp;$A4653)+1</f>
        <v>1</v>
      </c>
      <c r="K4653">
        <f t="shared" ca="1" si="5260"/>
        <v>1</v>
      </c>
      <c r="L4653" t="str">
        <f ca="1">IF(M4653,"",
IF(R4653&lt;&gt;".",IF(OR(R4653="@",R4653="X"),"",MID(R4653,1,1)),
IF(OR(OFFSET('map portals'!$A$1,$Q4653,$P4653+1)="#",ISNUMBER(MATCH((P4653+1)*1000+Q4653,$S$2:$S4652,0))),"","0")
&amp;IF(OR(OFFSET('map portals'!$A$1,$Q4653+1,$P4653)="#",ISNUMBER(MATCH(P4653*1000+(Q4653+1),$S$2:$S4652,0))),"","1")
&amp;IF(OR(OFFSET('map portals'!$A$1,$Q4653,$P4653-1)="#",ISNUMBER(MATCH((P4653-1)*1000+Q4653,$S$2:$S4652,0))),"","2")
&amp;IF(OR(OFFSET('map portals'!$A$1,$Q4653-1,$P4653)="#",ISNUMBER(MATCH(P4653*1000+(Q4653-1),$S$2:$S4652,0))),"","3")
))</f>
        <v>12</v>
      </c>
      <c r="M4653" t="b">
        <f ca="1">ISNUMBER(MATCH(S4653,$S$2:$S4652,0))</f>
        <v>0</v>
      </c>
      <c r="N4653">
        <f t="shared" ca="1" si="5261"/>
        <v>109</v>
      </c>
      <c r="O4653">
        <f t="shared" ca="1" si="5262"/>
        <v>63</v>
      </c>
      <c r="P4653">
        <f t="shared" ca="1" si="5263"/>
        <v>109</v>
      </c>
      <c r="Q4653">
        <f t="shared" ca="1" si="5264"/>
        <v>63</v>
      </c>
      <c r="R4653" t="str">
        <f ca="1">OFFSET('map portals'!$A$1,$O4653,$N4653)</f>
        <v>.</v>
      </c>
      <c r="S4653">
        <f t="shared" ca="1" si="5265"/>
        <v>109063</v>
      </c>
      <c r="T4653">
        <f t="shared" ca="1" si="5266"/>
        <v>650</v>
      </c>
    </row>
    <row r="4654" spans="1:20">
      <c r="A4654" s="3">
        <f t="shared" ca="1" si="5257"/>
        <v>4648</v>
      </c>
      <c r="B4654" s="3">
        <f t="shared" ca="1" si="5258"/>
        <v>4649</v>
      </c>
      <c r="C4654" s="3">
        <f t="shared" ref="C4654:I4654" ca="1" si="5308">B4654+IF(0=LEN(OFFSET($L$2,B4654,0)),1,0)</f>
        <v>4650</v>
      </c>
      <c r="D4654" s="3">
        <f t="shared" ca="1" si="5308"/>
        <v>4651</v>
      </c>
      <c r="E4654" s="3">
        <f t="shared" ca="1" si="5308"/>
        <v>4651</v>
      </c>
      <c r="F4654" s="3">
        <f t="shared" ca="1" si="5308"/>
        <v>4651</v>
      </c>
      <c r="G4654" s="3">
        <f t="shared" ca="1" si="5308"/>
        <v>4651</v>
      </c>
      <c r="H4654" s="3">
        <f t="shared" ca="1" si="5308"/>
        <v>4651</v>
      </c>
      <c r="I4654" s="3">
        <f t="shared" ca="1" si="5308"/>
        <v>4651</v>
      </c>
      <c r="J4654" s="3">
        <f ca="1">COUNTIF($A$2:$A4653,"="&amp;$A4654)+1</f>
        <v>1</v>
      </c>
      <c r="K4654">
        <f t="shared" ca="1" si="5260"/>
        <v>1</v>
      </c>
      <c r="L4654" t="str">
        <f ca="1">IF(M4654,"",
IF(R4654&lt;&gt;".",IF(OR(R4654="@",R4654="X"),"",MID(R4654,1,1)),
IF(OR(OFFSET('map portals'!$A$1,$Q4654,$P4654+1)="#",ISNUMBER(MATCH((P4654+1)*1000+Q4654,$S$2:$S4653,0))),"","0")
&amp;IF(OR(OFFSET('map portals'!$A$1,$Q4654+1,$P4654)="#",ISNUMBER(MATCH(P4654*1000+(Q4654+1),$S$2:$S4653,0))),"","1")
&amp;IF(OR(OFFSET('map portals'!$A$1,$Q4654,$P4654-1)="#",ISNUMBER(MATCH((P4654-1)*1000+Q4654,$S$2:$S4653,0))),"","2")
&amp;IF(OR(OFFSET('map portals'!$A$1,$Q4654-1,$P4654)="#",ISNUMBER(MATCH(P4654*1000+(Q4654-1),$S$2:$S4653,0))),"","3")
))</f>
        <v>1</v>
      </c>
      <c r="M4654" t="b">
        <f ca="1">ISNUMBER(MATCH(S4654,$S$2:$S4653,0))</f>
        <v>0</v>
      </c>
      <c r="N4654">
        <f t="shared" ca="1" si="5261"/>
        <v>113</v>
      </c>
      <c r="O4654">
        <f t="shared" ca="1" si="5262"/>
        <v>44</v>
      </c>
      <c r="P4654">
        <f t="shared" ca="1" si="5263"/>
        <v>113</v>
      </c>
      <c r="Q4654">
        <f t="shared" ca="1" si="5264"/>
        <v>44</v>
      </c>
      <c r="R4654" t="str">
        <f ca="1">OFFSET('map portals'!$A$1,$O4654,$N4654)</f>
        <v>.</v>
      </c>
      <c r="S4654">
        <f t="shared" ca="1" si="5265"/>
        <v>113044</v>
      </c>
      <c r="T4654">
        <f t="shared" ca="1" si="5266"/>
        <v>650</v>
      </c>
    </row>
    <row r="4655" spans="1:20">
      <c r="A4655" s="3">
        <f t="shared" ca="1" si="5257"/>
        <v>4651</v>
      </c>
      <c r="B4655" s="3">
        <f t="shared" ca="1" si="5258"/>
        <v>4651</v>
      </c>
      <c r="C4655" s="3">
        <f t="shared" ref="C4655:I4655" ca="1" si="5309">B4655+IF(0=LEN(OFFSET($L$2,B4655,0)),1,0)</f>
        <v>4651</v>
      </c>
      <c r="D4655" s="3">
        <f t="shared" ca="1" si="5309"/>
        <v>4651</v>
      </c>
      <c r="E4655" s="3">
        <f t="shared" ca="1" si="5309"/>
        <v>4651</v>
      </c>
      <c r="F4655" s="3">
        <f t="shared" ca="1" si="5309"/>
        <v>4651</v>
      </c>
      <c r="G4655" s="3">
        <f t="shared" ca="1" si="5309"/>
        <v>4651</v>
      </c>
      <c r="H4655" s="3">
        <f t="shared" ca="1" si="5309"/>
        <v>4651</v>
      </c>
      <c r="I4655" s="3">
        <f t="shared" ca="1" si="5309"/>
        <v>4651</v>
      </c>
      <c r="J4655" s="3">
        <f ca="1">COUNTIF($A$2:$A4654,"="&amp;$A4655)+1</f>
        <v>1</v>
      </c>
      <c r="K4655">
        <f t="shared" ca="1" si="5260"/>
        <v>1</v>
      </c>
      <c r="L4655" t="str">
        <f ca="1">IF(M4655,"",
IF(R4655&lt;&gt;".",IF(OR(R4655="@",R4655="X"),"",MID(R4655,1,1)),
IF(OR(OFFSET('map portals'!$A$1,$Q4655,$P4655+1)="#",ISNUMBER(MATCH((P4655+1)*1000+Q4655,$S$2:$S4654,0))),"","0")
&amp;IF(OR(OFFSET('map portals'!$A$1,$Q4655+1,$P4655)="#",ISNUMBER(MATCH(P4655*1000+(Q4655+1),$S$2:$S4654,0))),"","1")
&amp;IF(OR(OFFSET('map portals'!$A$1,$Q4655,$P4655-1)="#",ISNUMBER(MATCH((P4655-1)*1000+Q4655,$S$2:$S4654,0))),"","2")
&amp;IF(OR(OFFSET('map portals'!$A$1,$Q4655-1,$P4655)="#",ISNUMBER(MATCH(P4655*1000+(Q4655-1),$S$2:$S4654,0))),"","3")
))</f>
        <v>1</v>
      </c>
      <c r="M4655" t="b">
        <f ca="1">ISNUMBER(MATCH(S4655,$S$2:$S4654,0))</f>
        <v>0</v>
      </c>
      <c r="N4655">
        <f t="shared" ca="1" si="5261"/>
        <v>109</v>
      </c>
      <c r="O4655">
        <f t="shared" ca="1" si="5262"/>
        <v>64</v>
      </c>
      <c r="P4655">
        <f t="shared" ca="1" si="5263"/>
        <v>109</v>
      </c>
      <c r="Q4655">
        <f t="shared" ca="1" si="5264"/>
        <v>64</v>
      </c>
      <c r="R4655" t="str">
        <f ca="1">OFFSET('map portals'!$A$1,$O4655,$N4655)</f>
        <v>.</v>
      </c>
      <c r="S4655">
        <f t="shared" ca="1" si="5265"/>
        <v>109064</v>
      </c>
      <c r="T4655">
        <f t="shared" ca="1" si="5266"/>
        <v>651</v>
      </c>
    </row>
    <row r="4656" spans="1:20">
      <c r="A4656" s="3">
        <f t="shared" ca="1" si="5257"/>
        <v>4651</v>
      </c>
      <c r="B4656" s="3">
        <f t="shared" ca="1" si="5258"/>
        <v>4652</v>
      </c>
      <c r="C4656" s="3">
        <f t="shared" ref="C4656:I4656" ca="1" si="5310">B4656+IF(0=LEN(OFFSET($L$2,B4656,0)),1,0)</f>
        <v>4652</v>
      </c>
      <c r="D4656" s="3">
        <f t="shared" ca="1" si="5310"/>
        <v>4652</v>
      </c>
      <c r="E4656" s="3">
        <f t="shared" ca="1" si="5310"/>
        <v>4652</v>
      </c>
      <c r="F4656" s="3">
        <f t="shared" ca="1" si="5310"/>
        <v>4652</v>
      </c>
      <c r="G4656" s="3">
        <f t="shared" ca="1" si="5310"/>
        <v>4652</v>
      </c>
      <c r="H4656" s="3">
        <f t="shared" ca="1" si="5310"/>
        <v>4652</v>
      </c>
      <c r="I4656" s="3">
        <f t="shared" ca="1" si="5310"/>
        <v>4652</v>
      </c>
      <c r="J4656" s="3">
        <f ca="1">COUNTIF($A$2:$A4655,"="&amp;$A4656)+1</f>
        <v>2</v>
      </c>
      <c r="K4656">
        <f t="shared" ca="1" si="5260"/>
        <v>2</v>
      </c>
      <c r="L4656" t="str">
        <f ca="1">IF(M4656,"",
IF(R4656&lt;&gt;".",IF(OR(R4656="@",R4656="X"),"",MID(R4656,1,1)),
IF(OR(OFFSET('map portals'!$A$1,$Q4656,$P4656+1)="#",ISNUMBER(MATCH((P4656+1)*1000+Q4656,$S$2:$S4655,0))),"","0")
&amp;IF(OR(OFFSET('map portals'!$A$1,$Q4656+1,$P4656)="#",ISNUMBER(MATCH(P4656*1000+(Q4656+1),$S$2:$S4655,0))),"","1")
&amp;IF(OR(OFFSET('map portals'!$A$1,$Q4656,$P4656-1)="#",ISNUMBER(MATCH((P4656-1)*1000+Q4656,$S$2:$S4655,0))),"","2")
&amp;IF(OR(OFFSET('map portals'!$A$1,$Q4656-1,$P4656)="#",ISNUMBER(MATCH(P4656*1000+(Q4656-1),$S$2:$S4655,0))),"","3")
))</f>
        <v>2</v>
      </c>
      <c r="M4656" t="b">
        <f ca="1">ISNUMBER(MATCH(S4656,$S$2:$S4655,0))</f>
        <v>0</v>
      </c>
      <c r="N4656">
        <f t="shared" ca="1" si="5261"/>
        <v>108</v>
      </c>
      <c r="O4656">
        <f t="shared" ca="1" si="5262"/>
        <v>63</v>
      </c>
      <c r="P4656">
        <f t="shared" ca="1" si="5263"/>
        <v>108</v>
      </c>
      <c r="Q4656">
        <f t="shared" ca="1" si="5264"/>
        <v>63</v>
      </c>
      <c r="R4656" t="str">
        <f ca="1">OFFSET('map portals'!$A$1,$O4656,$N4656)</f>
        <v>.</v>
      </c>
      <c r="S4656">
        <f t="shared" ca="1" si="5265"/>
        <v>108063</v>
      </c>
      <c r="T4656">
        <f t="shared" ca="1" si="5266"/>
        <v>651</v>
      </c>
    </row>
    <row r="4657" spans="1:20">
      <c r="A4657" s="3">
        <f t="shared" ca="1" si="5257"/>
        <v>4652</v>
      </c>
      <c r="B4657" s="3">
        <f t="shared" ca="1" si="5258"/>
        <v>4653</v>
      </c>
      <c r="C4657" s="3">
        <f t="shared" ref="C4657:I4657" ca="1" si="5311">B4657+IF(0=LEN(OFFSET($L$2,B4657,0)),1,0)</f>
        <v>4653</v>
      </c>
      <c r="D4657" s="3">
        <f t="shared" ca="1" si="5311"/>
        <v>4653</v>
      </c>
      <c r="E4657" s="3">
        <f t="shared" ca="1" si="5311"/>
        <v>4653</v>
      </c>
      <c r="F4657" s="3">
        <f t="shared" ca="1" si="5311"/>
        <v>4653</v>
      </c>
      <c r="G4657" s="3">
        <f t="shared" ca="1" si="5311"/>
        <v>4653</v>
      </c>
      <c r="H4657" s="3">
        <f t="shared" ca="1" si="5311"/>
        <v>4653</v>
      </c>
      <c r="I4657" s="3">
        <f t="shared" ca="1" si="5311"/>
        <v>4653</v>
      </c>
      <c r="J4657" s="3">
        <f ca="1">COUNTIF($A$2:$A4656,"="&amp;$A4657)+1</f>
        <v>1</v>
      </c>
      <c r="K4657">
        <f t="shared" ca="1" si="5260"/>
        <v>1</v>
      </c>
      <c r="L4657" t="str">
        <f ca="1">IF(M4657,"",
IF(R4657&lt;&gt;".",IF(OR(R4657="@",R4657="X"),"",MID(R4657,1,1)),
IF(OR(OFFSET('map portals'!$A$1,$Q4657,$P4657+1)="#",ISNUMBER(MATCH((P4657+1)*1000+Q4657,$S$2:$S4656,0))),"","0")
&amp;IF(OR(OFFSET('map portals'!$A$1,$Q4657+1,$P4657)="#",ISNUMBER(MATCH(P4657*1000+(Q4657+1),$S$2:$S4656,0))),"","1")
&amp;IF(OR(OFFSET('map portals'!$A$1,$Q4657,$P4657-1)="#",ISNUMBER(MATCH((P4657-1)*1000+Q4657,$S$2:$S4656,0))),"","2")
&amp;IF(OR(OFFSET('map portals'!$A$1,$Q4657-1,$P4657)="#",ISNUMBER(MATCH(P4657*1000+(Q4657-1),$S$2:$S4656,0))),"","3")
))</f>
        <v>1</v>
      </c>
      <c r="M4657" t="b">
        <f ca="1">ISNUMBER(MATCH(S4657,$S$2:$S4656,0))</f>
        <v>0</v>
      </c>
      <c r="N4657">
        <f t="shared" ca="1" si="5261"/>
        <v>113</v>
      </c>
      <c r="O4657">
        <f t="shared" ca="1" si="5262"/>
        <v>45</v>
      </c>
      <c r="P4657">
        <f t="shared" ca="1" si="5263"/>
        <v>113</v>
      </c>
      <c r="Q4657">
        <f t="shared" ca="1" si="5264"/>
        <v>45</v>
      </c>
      <c r="R4657" t="str">
        <f ca="1">OFFSET('map portals'!$A$1,$O4657,$N4657)</f>
        <v>.</v>
      </c>
      <c r="S4657">
        <f t="shared" ca="1" si="5265"/>
        <v>113045</v>
      </c>
      <c r="T4657">
        <f t="shared" ca="1" si="5266"/>
        <v>651</v>
      </c>
    </row>
    <row r="4658" spans="1:20">
      <c r="A4658" s="3">
        <f t="shared" ca="1" si="5257"/>
        <v>4653</v>
      </c>
      <c r="B4658" s="3">
        <f t="shared" ca="1" si="5258"/>
        <v>4654</v>
      </c>
      <c r="C4658" s="3">
        <f t="shared" ref="C4658:I4658" ca="1" si="5312">B4658+IF(0=LEN(OFFSET($L$2,B4658,0)),1,0)</f>
        <v>4654</v>
      </c>
      <c r="D4658" s="3">
        <f t="shared" ca="1" si="5312"/>
        <v>4654</v>
      </c>
      <c r="E4658" s="3">
        <f t="shared" ca="1" si="5312"/>
        <v>4654</v>
      </c>
      <c r="F4658" s="3">
        <f t="shared" ca="1" si="5312"/>
        <v>4654</v>
      </c>
      <c r="G4658" s="3">
        <f t="shared" ca="1" si="5312"/>
        <v>4654</v>
      </c>
      <c r="H4658" s="3">
        <f t="shared" ca="1" si="5312"/>
        <v>4654</v>
      </c>
      <c r="I4658" s="3">
        <f t="shared" ca="1" si="5312"/>
        <v>4654</v>
      </c>
      <c r="J4658" s="3">
        <f ca="1">COUNTIF($A$2:$A4657,"="&amp;$A4658)+1</f>
        <v>1</v>
      </c>
      <c r="K4658">
        <f t="shared" ca="1" si="5260"/>
        <v>1</v>
      </c>
      <c r="L4658" t="str">
        <f ca="1">IF(M4658,"",
IF(R4658&lt;&gt;".",IF(OR(R4658="@",R4658="X"),"",MID(R4658,1,1)),
IF(OR(OFFSET('map portals'!$A$1,$Q4658,$P4658+1)="#",ISNUMBER(MATCH((P4658+1)*1000+Q4658,$S$2:$S4657,0))),"","0")
&amp;IF(OR(OFFSET('map portals'!$A$1,$Q4658+1,$P4658)="#",ISNUMBER(MATCH(P4658*1000+(Q4658+1),$S$2:$S4657,0))),"","1")
&amp;IF(OR(OFFSET('map portals'!$A$1,$Q4658,$P4658-1)="#",ISNUMBER(MATCH((P4658-1)*1000+Q4658,$S$2:$S4657,0))),"","2")
&amp;IF(OR(OFFSET('map portals'!$A$1,$Q4658-1,$P4658)="#",ISNUMBER(MATCH(P4658*1000+(Q4658-1),$S$2:$S4657,0))),"","3")
))</f>
        <v>0</v>
      </c>
      <c r="M4658" t="b">
        <f ca="1">ISNUMBER(MATCH(S4658,$S$2:$S4657,0))</f>
        <v>0</v>
      </c>
      <c r="N4658">
        <f t="shared" ca="1" si="5261"/>
        <v>109</v>
      </c>
      <c r="O4658">
        <f t="shared" ca="1" si="5262"/>
        <v>65</v>
      </c>
      <c r="P4658">
        <f t="shared" ca="1" si="5263"/>
        <v>109</v>
      </c>
      <c r="Q4658">
        <f t="shared" ca="1" si="5264"/>
        <v>65</v>
      </c>
      <c r="R4658" t="str">
        <f ca="1">OFFSET('map portals'!$A$1,$O4658,$N4658)</f>
        <v>.</v>
      </c>
      <c r="S4658">
        <f t="shared" ca="1" si="5265"/>
        <v>109065</v>
      </c>
      <c r="T4658">
        <f t="shared" ca="1" si="5266"/>
        <v>652</v>
      </c>
    </row>
    <row r="4659" spans="1:20">
      <c r="A4659" s="3">
        <f t="shared" ca="1" si="5257"/>
        <v>4654</v>
      </c>
      <c r="B4659" s="3">
        <f t="shared" ca="1" si="5258"/>
        <v>4655</v>
      </c>
      <c r="C4659" s="3">
        <f t="shared" ref="C4659:I4659" ca="1" si="5313">B4659+IF(0=LEN(OFFSET($L$2,B4659,0)),1,0)</f>
        <v>4655</v>
      </c>
      <c r="D4659" s="3">
        <f t="shared" ca="1" si="5313"/>
        <v>4655</v>
      </c>
      <c r="E4659" s="3">
        <f t="shared" ca="1" si="5313"/>
        <v>4655</v>
      </c>
      <c r="F4659" s="3">
        <f t="shared" ca="1" si="5313"/>
        <v>4655</v>
      </c>
      <c r="G4659" s="3">
        <f t="shared" ca="1" si="5313"/>
        <v>4655</v>
      </c>
      <c r="H4659" s="3">
        <f t="shared" ca="1" si="5313"/>
        <v>4655</v>
      </c>
      <c r="I4659" s="3">
        <f t="shared" ca="1" si="5313"/>
        <v>4655</v>
      </c>
      <c r="J4659" s="3">
        <f ca="1">COUNTIF($A$2:$A4658,"="&amp;$A4659)+1</f>
        <v>1</v>
      </c>
      <c r="K4659">
        <f t="shared" ca="1" si="5260"/>
        <v>2</v>
      </c>
      <c r="L4659" t="str">
        <f ca="1">IF(M4659,"",
IF(R4659&lt;&gt;".",IF(OR(R4659="@",R4659="X"),"",MID(R4659,1,1)),
IF(OR(OFFSET('map portals'!$A$1,$Q4659,$P4659+1)="#",ISNUMBER(MATCH((P4659+1)*1000+Q4659,$S$2:$S4658,0))),"","0")
&amp;IF(OR(OFFSET('map portals'!$A$1,$Q4659+1,$P4659)="#",ISNUMBER(MATCH(P4659*1000+(Q4659+1),$S$2:$S4658,0))),"","1")
&amp;IF(OR(OFFSET('map portals'!$A$1,$Q4659,$P4659-1)="#",ISNUMBER(MATCH((P4659-1)*1000+Q4659,$S$2:$S4658,0))),"","2")
&amp;IF(OR(OFFSET('map portals'!$A$1,$Q4659-1,$P4659)="#",ISNUMBER(MATCH(P4659*1000+(Q4659-1),$S$2:$S4658,0))),"","3")
))</f>
        <v>12</v>
      </c>
      <c r="M4659" t="b">
        <f ca="1">ISNUMBER(MATCH(S4659,$S$2:$S4658,0))</f>
        <v>0</v>
      </c>
      <c r="N4659">
        <f t="shared" ca="1" si="5261"/>
        <v>107</v>
      </c>
      <c r="O4659">
        <f t="shared" ca="1" si="5262"/>
        <v>63</v>
      </c>
      <c r="P4659">
        <f t="shared" ca="1" si="5263"/>
        <v>107</v>
      </c>
      <c r="Q4659">
        <f t="shared" ca="1" si="5264"/>
        <v>63</v>
      </c>
      <c r="R4659" t="str">
        <f ca="1">OFFSET('map portals'!$A$1,$O4659,$N4659)</f>
        <v>.</v>
      </c>
      <c r="S4659">
        <f t="shared" ca="1" si="5265"/>
        <v>107063</v>
      </c>
      <c r="T4659">
        <f t="shared" ca="1" si="5266"/>
        <v>652</v>
      </c>
    </row>
    <row r="4660" spans="1:20">
      <c r="A4660" s="3">
        <f t="shared" ca="1" si="5257"/>
        <v>4655</v>
      </c>
      <c r="B4660" s="3">
        <f t="shared" ca="1" si="5258"/>
        <v>4656</v>
      </c>
      <c r="C4660" s="3">
        <f t="shared" ref="C4660:I4660" ca="1" si="5314">B4660+IF(0=LEN(OFFSET($L$2,B4660,0)),1,0)</f>
        <v>4656</v>
      </c>
      <c r="D4660" s="3">
        <f t="shared" ca="1" si="5314"/>
        <v>4656</v>
      </c>
      <c r="E4660" s="3">
        <f t="shared" ca="1" si="5314"/>
        <v>4656</v>
      </c>
      <c r="F4660" s="3">
        <f t="shared" ca="1" si="5314"/>
        <v>4656</v>
      </c>
      <c r="G4660" s="3">
        <f t="shared" ca="1" si="5314"/>
        <v>4656</v>
      </c>
      <c r="H4660" s="3">
        <f t="shared" ca="1" si="5314"/>
        <v>4656</v>
      </c>
      <c r="I4660" s="3">
        <f t="shared" ca="1" si="5314"/>
        <v>4656</v>
      </c>
      <c r="J4660" s="3">
        <f ca="1">COUNTIF($A$2:$A4659,"="&amp;$A4660)+1</f>
        <v>1</v>
      </c>
      <c r="K4660">
        <f t="shared" ca="1" si="5260"/>
        <v>1</v>
      </c>
      <c r="L4660" t="str">
        <f ca="1">IF(M4660,"",
IF(R4660&lt;&gt;".",IF(OR(R4660="@",R4660="X"),"",MID(R4660,1,1)),
IF(OR(OFFSET('map portals'!$A$1,$Q4660,$P4660+1)="#",ISNUMBER(MATCH((P4660+1)*1000+Q4660,$S$2:$S4659,0))),"","0")
&amp;IF(OR(OFFSET('map portals'!$A$1,$Q4660+1,$P4660)="#",ISNUMBER(MATCH(P4660*1000+(Q4660+1),$S$2:$S4659,0))),"","1")
&amp;IF(OR(OFFSET('map portals'!$A$1,$Q4660,$P4660-1)="#",ISNUMBER(MATCH((P4660-1)*1000+Q4660,$S$2:$S4659,0))),"","2")
&amp;IF(OR(OFFSET('map portals'!$A$1,$Q4660-1,$P4660)="#",ISNUMBER(MATCH(P4660*1000+(Q4660-1),$S$2:$S4659,0))),"","3")
))</f>
        <v>1</v>
      </c>
      <c r="M4660" t="b">
        <f ca="1">ISNUMBER(MATCH(S4660,$S$2:$S4659,0))</f>
        <v>0</v>
      </c>
      <c r="N4660">
        <f t="shared" ca="1" si="5261"/>
        <v>113</v>
      </c>
      <c r="O4660">
        <f t="shared" ca="1" si="5262"/>
        <v>46</v>
      </c>
      <c r="P4660">
        <f t="shared" ca="1" si="5263"/>
        <v>113</v>
      </c>
      <c r="Q4660">
        <f t="shared" ca="1" si="5264"/>
        <v>46</v>
      </c>
      <c r="R4660" t="str">
        <f ca="1">OFFSET('map portals'!$A$1,$O4660,$N4660)</f>
        <v>.</v>
      </c>
      <c r="S4660">
        <f t="shared" ca="1" si="5265"/>
        <v>113046</v>
      </c>
      <c r="T4660">
        <f t="shared" ca="1" si="5266"/>
        <v>652</v>
      </c>
    </row>
    <row r="4661" spans="1:20">
      <c r="A4661" s="3">
        <f t="shared" ca="1" si="5257"/>
        <v>4656</v>
      </c>
      <c r="B4661" s="3">
        <f t="shared" ca="1" si="5258"/>
        <v>4657</v>
      </c>
      <c r="C4661" s="3">
        <f t="shared" ref="C4661:I4661" ca="1" si="5315">B4661+IF(0=LEN(OFFSET($L$2,B4661,0)),1,0)</f>
        <v>4657</v>
      </c>
      <c r="D4661" s="3">
        <f t="shared" ca="1" si="5315"/>
        <v>4657</v>
      </c>
      <c r="E4661" s="3">
        <f t="shared" ca="1" si="5315"/>
        <v>4657</v>
      </c>
      <c r="F4661" s="3">
        <f t="shared" ca="1" si="5315"/>
        <v>4657</v>
      </c>
      <c r="G4661" s="3">
        <f t="shared" ca="1" si="5315"/>
        <v>4657</v>
      </c>
      <c r="H4661" s="3">
        <f t="shared" ca="1" si="5315"/>
        <v>4657</v>
      </c>
      <c r="I4661" s="3">
        <f t="shared" ca="1" si="5315"/>
        <v>4657</v>
      </c>
      <c r="J4661" s="3">
        <f ca="1">COUNTIF($A$2:$A4660,"="&amp;$A4661)+1</f>
        <v>1</v>
      </c>
      <c r="K4661">
        <f t="shared" ca="1" si="5260"/>
        <v>0</v>
      </c>
      <c r="L4661" t="str">
        <f ca="1">IF(M4661,"",
IF(R4661&lt;&gt;".",IF(OR(R4661="@",R4661="X"),"",MID(R4661,1,1)),
IF(OR(OFFSET('map portals'!$A$1,$Q4661,$P4661+1)="#",ISNUMBER(MATCH((P4661+1)*1000+Q4661,$S$2:$S4660,0))),"","0")
&amp;IF(OR(OFFSET('map portals'!$A$1,$Q4661+1,$P4661)="#",ISNUMBER(MATCH(P4661*1000+(Q4661+1),$S$2:$S4660,0))),"","1")
&amp;IF(OR(OFFSET('map portals'!$A$1,$Q4661,$P4661-1)="#",ISNUMBER(MATCH((P4661-1)*1000+Q4661,$S$2:$S4660,0))),"","2")
&amp;IF(OR(OFFSET('map portals'!$A$1,$Q4661-1,$P4661)="#",ISNUMBER(MATCH(P4661*1000+(Q4661-1),$S$2:$S4660,0))),"","3")
))</f>
        <v>0</v>
      </c>
      <c r="M4661" t="b">
        <f ca="1">ISNUMBER(MATCH(S4661,$S$2:$S4660,0))</f>
        <v>0</v>
      </c>
      <c r="N4661">
        <f t="shared" ca="1" si="5261"/>
        <v>110</v>
      </c>
      <c r="O4661">
        <f t="shared" ca="1" si="5262"/>
        <v>65</v>
      </c>
      <c r="P4661">
        <f t="shared" ca="1" si="5263"/>
        <v>110</v>
      </c>
      <c r="Q4661">
        <f t="shared" ca="1" si="5264"/>
        <v>65</v>
      </c>
      <c r="R4661" t="str">
        <f ca="1">OFFSET('map portals'!$A$1,$O4661,$N4661)</f>
        <v>.</v>
      </c>
      <c r="S4661">
        <f t="shared" ca="1" si="5265"/>
        <v>110065</v>
      </c>
      <c r="T4661">
        <f t="shared" ca="1" si="5266"/>
        <v>653</v>
      </c>
    </row>
    <row r="4662" spans="1:20">
      <c r="A4662" s="3">
        <f t="shared" ca="1" si="5257"/>
        <v>4657</v>
      </c>
      <c r="B4662" s="3">
        <f t="shared" ca="1" si="5258"/>
        <v>4657</v>
      </c>
      <c r="C4662" s="3">
        <f t="shared" ref="C4662:I4662" ca="1" si="5316">B4662+IF(0=LEN(OFFSET($L$2,B4662,0)),1,0)</f>
        <v>4657</v>
      </c>
      <c r="D4662" s="3">
        <f t="shared" ca="1" si="5316"/>
        <v>4657</v>
      </c>
      <c r="E4662" s="3">
        <f t="shared" ca="1" si="5316"/>
        <v>4657</v>
      </c>
      <c r="F4662" s="3">
        <f t="shared" ca="1" si="5316"/>
        <v>4657</v>
      </c>
      <c r="G4662" s="3">
        <f t="shared" ca="1" si="5316"/>
        <v>4657</v>
      </c>
      <c r="H4662" s="3">
        <f t="shared" ca="1" si="5316"/>
        <v>4657</v>
      </c>
      <c r="I4662" s="3">
        <f t="shared" ca="1" si="5316"/>
        <v>4657</v>
      </c>
      <c r="J4662" s="3">
        <f ca="1">COUNTIF($A$2:$A4661,"="&amp;$A4662)+1</f>
        <v>1</v>
      </c>
      <c r="K4662">
        <f t="shared" ca="1" si="5260"/>
        <v>1</v>
      </c>
      <c r="L4662" t="str">
        <f ca="1">IF(M4662,"",
IF(R4662&lt;&gt;".",IF(OR(R4662="@",R4662="X"),"",MID(R4662,1,1)),
IF(OR(OFFSET('map portals'!$A$1,$Q4662,$P4662+1)="#",ISNUMBER(MATCH((P4662+1)*1000+Q4662,$S$2:$S4661,0))),"","0")
&amp;IF(OR(OFFSET('map portals'!$A$1,$Q4662+1,$P4662)="#",ISNUMBER(MATCH(P4662*1000+(Q4662+1),$S$2:$S4661,0))),"","1")
&amp;IF(OR(OFFSET('map portals'!$A$1,$Q4662,$P4662-1)="#",ISNUMBER(MATCH((P4662-1)*1000+Q4662,$S$2:$S4661,0))),"","2")
&amp;IF(OR(OFFSET('map portals'!$A$1,$Q4662-1,$P4662)="#",ISNUMBER(MATCH(P4662*1000+(Q4662-1),$S$2:$S4661,0))),"","3")
))</f>
        <v>1</v>
      </c>
      <c r="M4662" t="b">
        <f ca="1">ISNUMBER(MATCH(S4662,$S$2:$S4661,0))</f>
        <v>0</v>
      </c>
      <c r="N4662">
        <f t="shared" ca="1" si="5261"/>
        <v>107</v>
      </c>
      <c r="O4662">
        <f t="shared" ca="1" si="5262"/>
        <v>64</v>
      </c>
      <c r="P4662">
        <f t="shared" ca="1" si="5263"/>
        <v>107</v>
      </c>
      <c r="Q4662">
        <f t="shared" ca="1" si="5264"/>
        <v>64</v>
      </c>
      <c r="R4662" t="str">
        <f ca="1">OFFSET('map portals'!$A$1,$O4662,$N4662)</f>
        <v>.</v>
      </c>
      <c r="S4662">
        <f t="shared" ca="1" si="5265"/>
        <v>107064</v>
      </c>
      <c r="T4662">
        <f t="shared" ca="1" si="5266"/>
        <v>653</v>
      </c>
    </row>
    <row r="4663" spans="1:20">
      <c r="A4663" s="3">
        <f t="shared" ca="1" si="5257"/>
        <v>4657</v>
      </c>
      <c r="B4663" s="3">
        <f t="shared" ca="1" si="5258"/>
        <v>4658</v>
      </c>
      <c r="C4663" s="3">
        <f t="shared" ref="C4663:I4663" ca="1" si="5317">B4663+IF(0=LEN(OFFSET($L$2,B4663,0)),1,0)</f>
        <v>4658</v>
      </c>
      <c r="D4663" s="3">
        <f t="shared" ca="1" si="5317"/>
        <v>4658</v>
      </c>
      <c r="E4663" s="3">
        <f t="shared" ca="1" si="5317"/>
        <v>4658</v>
      </c>
      <c r="F4663" s="3">
        <f t="shared" ca="1" si="5317"/>
        <v>4658</v>
      </c>
      <c r="G4663" s="3">
        <f t="shared" ca="1" si="5317"/>
        <v>4658</v>
      </c>
      <c r="H4663" s="3">
        <f t="shared" ca="1" si="5317"/>
        <v>4658</v>
      </c>
      <c r="I4663" s="3">
        <f t="shared" ca="1" si="5317"/>
        <v>4658</v>
      </c>
      <c r="J4663" s="3">
        <f ca="1">COUNTIF($A$2:$A4662,"="&amp;$A4663)+1</f>
        <v>2</v>
      </c>
      <c r="K4663">
        <f t="shared" ca="1" si="5260"/>
        <v>2</v>
      </c>
      <c r="L4663" t="str">
        <f ca="1">IF(M4663,"",
IF(R4663&lt;&gt;".",IF(OR(R4663="@",R4663="X"),"",MID(R4663,1,1)),
IF(OR(OFFSET('map portals'!$A$1,$Q4663,$P4663+1)="#",ISNUMBER(MATCH((P4663+1)*1000+Q4663,$S$2:$S4662,0))),"","0")
&amp;IF(OR(OFFSET('map portals'!$A$1,$Q4663+1,$P4663)="#",ISNUMBER(MATCH(P4663*1000+(Q4663+1),$S$2:$S4662,0))),"","1")
&amp;IF(OR(OFFSET('map portals'!$A$1,$Q4663,$P4663-1)="#",ISNUMBER(MATCH((P4663-1)*1000+Q4663,$S$2:$S4662,0))),"","2")
&amp;IF(OR(OFFSET('map portals'!$A$1,$Q4663-1,$P4663)="#",ISNUMBER(MATCH(P4663*1000+(Q4663-1),$S$2:$S4662,0))),"","3")
))</f>
        <v>2</v>
      </c>
      <c r="M4663" t="b">
        <f ca="1">ISNUMBER(MATCH(S4663,$S$2:$S4662,0))</f>
        <v>0</v>
      </c>
      <c r="N4663">
        <f t="shared" ca="1" si="5261"/>
        <v>106</v>
      </c>
      <c r="O4663">
        <f t="shared" ca="1" si="5262"/>
        <v>63</v>
      </c>
      <c r="P4663">
        <f t="shared" ca="1" si="5263"/>
        <v>106</v>
      </c>
      <c r="Q4663">
        <f t="shared" ca="1" si="5264"/>
        <v>63</v>
      </c>
      <c r="R4663" t="str">
        <f ca="1">OFFSET('map portals'!$A$1,$O4663,$N4663)</f>
        <v>.</v>
      </c>
      <c r="S4663">
        <f t="shared" ca="1" si="5265"/>
        <v>106063</v>
      </c>
      <c r="T4663">
        <f t="shared" ca="1" si="5266"/>
        <v>653</v>
      </c>
    </row>
    <row r="4664" spans="1:20">
      <c r="A4664" s="3">
        <f t="shared" ca="1" si="5257"/>
        <v>4658</v>
      </c>
      <c r="B4664" s="3">
        <f t="shared" ca="1" si="5258"/>
        <v>4659</v>
      </c>
      <c r="C4664" s="3">
        <f t="shared" ref="C4664:I4664" ca="1" si="5318">B4664+IF(0=LEN(OFFSET($L$2,B4664,0)),1,0)</f>
        <v>4659</v>
      </c>
      <c r="D4664" s="3">
        <f t="shared" ca="1" si="5318"/>
        <v>4659</v>
      </c>
      <c r="E4664" s="3">
        <f t="shared" ca="1" si="5318"/>
        <v>4659</v>
      </c>
      <c r="F4664" s="3">
        <f t="shared" ca="1" si="5318"/>
        <v>4659</v>
      </c>
      <c r="G4664" s="3">
        <f t="shared" ca="1" si="5318"/>
        <v>4659</v>
      </c>
      <c r="H4664" s="3">
        <f t="shared" ca="1" si="5318"/>
        <v>4659</v>
      </c>
      <c r="I4664" s="3">
        <f t="shared" ca="1" si="5318"/>
        <v>4659</v>
      </c>
      <c r="J4664" s="3">
        <f ca="1">COUNTIF($A$2:$A4663,"="&amp;$A4664)+1</f>
        <v>1</v>
      </c>
      <c r="K4664">
        <f t="shared" ca="1" si="5260"/>
        <v>1</v>
      </c>
      <c r="L4664" t="str">
        <f ca="1">IF(M4664,"",
IF(R4664&lt;&gt;".",IF(OR(R4664="@",R4664="X"),"",MID(R4664,1,1)),
IF(OR(OFFSET('map portals'!$A$1,$Q4664,$P4664+1)="#",ISNUMBER(MATCH((P4664+1)*1000+Q4664,$S$2:$S4663,0))),"","0")
&amp;IF(OR(OFFSET('map portals'!$A$1,$Q4664+1,$P4664)="#",ISNUMBER(MATCH(P4664*1000+(Q4664+1),$S$2:$S4663,0))),"","1")
&amp;IF(OR(OFFSET('map portals'!$A$1,$Q4664,$P4664-1)="#",ISNUMBER(MATCH((P4664-1)*1000+Q4664,$S$2:$S4663,0))),"","2")
&amp;IF(OR(OFFSET('map portals'!$A$1,$Q4664-1,$P4664)="#",ISNUMBER(MATCH(P4664*1000+(Q4664-1),$S$2:$S4663,0))),"","3")
))</f>
        <v>0</v>
      </c>
      <c r="M4664" t="b">
        <f ca="1">ISNUMBER(MATCH(S4664,$S$2:$S4663,0))</f>
        <v>0</v>
      </c>
      <c r="N4664">
        <f t="shared" ca="1" si="5261"/>
        <v>113</v>
      </c>
      <c r="O4664">
        <f t="shared" ca="1" si="5262"/>
        <v>47</v>
      </c>
      <c r="P4664">
        <f t="shared" ca="1" si="5263"/>
        <v>113</v>
      </c>
      <c r="Q4664">
        <f t="shared" ca="1" si="5264"/>
        <v>47</v>
      </c>
      <c r="R4664" t="str">
        <f ca="1">OFFSET('map portals'!$A$1,$O4664,$N4664)</f>
        <v>.</v>
      </c>
      <c r="S4664">
        <f t="shared" ca="1" si="5265"/>
        <v>113047</v>
      </c>
      <c r="T4664">
        <f t="shared" ca="1" si="5266"/>
        <v>653</v>
      </c>
    </row>
    <row r="4665" spans="1:20">
      <c r="A4665" s="3">
        <f t="shared" ca="1" si="5257"/>
        <v>4659</v>
      </c>
      <c r="B4665" s="3">
        <f t="shared" ca="1" si="5258"/>
        <v>4660</v>
      </c>
      <c r="C4665" s="3">
        <f t="shared" ref="C4665:I4665" ca="1" si="5319">B4665+IF(0=LEN(OFFSET($L$2,B4665,0)),1,0)</f>
        <v>4660</v>
      </c>
      <c r="D4665" s="3">
        <f t="shared" ca="1" si="5319"/>
        <v>4660</v>
      </c>
      <c r="E4665" s="3">
        <f t="shared" ca="1" si="5319"/>
        <v>4660</v>
      </c>
      <c r="F4665" s="3">
        <f t="shared" ca="1" si="5319"/>
        <v>4660</v>
      </c>
      <c r="G4665" s="3">
        <f t="shared" ca="1" si="5319"/>
        <v>4660</v>
      </c>
      <c r="H4665" s="3">
        <f t="shared" ca="1" si="5319"/>
        <v>4660</v>
      </c>
      <c r="I4665" s="3">
        <f t="shared" ca="1" si="5319"/>
        <v>4660</v>
      </c>
      <c r="J4665" s="3">
        <f ca="1">COUNTIF($A$2:$A4664,"="&amp;$A4665)+1</f>
        <v>1</v>
      </c>
      <c r="K4665">
        <f t="shared" ca="1" si="5260"/>
        <v>0</v>
      </c>
      <c r="L4665" t="str">
        <f ca="1">IF(M4665,"",
IF(R4665&lt;&gt;".",IF(OR(R4665="@",R4665="X"),"",MID(R4665,1,1)),
IF(OR(OFFSET('map portals'!$A$1,$Q4665,$P4665+1)="#",ISNUMBER(MATCH((P4665+1)*1000+Q4665,$S$2:$S4664,0))),"","0")
&amp;IF(OR(OFFSET('map portals'!$A$1,$Q4665+1,$P4665)="#",ISNUMBER(MATCH(P4665*1000+(Q4665+1),$S$2:$S4664,0))),"","1")
&amp;IF(OR(OFFSET('map portals'!$A$1,$Q4665,$P4665-1)="#",ISNUMBER(MATCH((P4665-1)*1000+Q4665,$S$2:$S4664,0))),"","2")
&amp;IF(OR(OFFSET('map portals'!$A$1,$Q4665-1,$P4665)="#",ISNUMBER(MATCH(P4665*1000+(Q4665-1),$S$2:$S4664,0))),"","3")
))</f>
        <v>0</v>
      </c>
      <c r="M4665" t="b">
        <f ca="1">ISNUMBER(MATCH(S4665,$S$2:$S4664,0))</f>
        <v>0</v>
      </c>
      <c r="N4665">
        <f t="shared" ca="1" si="5261"/>
        <v>111</v>
      </c>
      <c r="O4665">
        <f t="shared" ca="1" si="5262"/>
        <v>65</v>
      </c>
      <c r="P4665">
        <f t="shared" ca="1" si="5263"/>
        <v>111</v>
      </c>
      <c r="Q4665">
        <f t="shared" ca="1" si="5264"/>
        <v>65</v>
      </c>
      <c r="R4665" t="str">
        <f ca="1">OFFSET('map portals'!$A$1,$O4665,$N4665)</f>
        <v>.</v>
      </c>
      <c r="S4665">
        <f t="shared" ca="1" si="5265"/>
        <v>111065</v>
      </c>
      <c r="T4665">
        <f t="shared" ca="1" si="5266"/>
        <v>654</v>
      </c>
    </row>
    <row r="4666" spans="1:20">
      <c r="A4666" s="3">
        <f t="shared" ca="1" si="5257"/>
        <v>4660</v>
      </c>
      <c r="B4666" s="3">
        <f t="shared" ca="1" si="5258"/>
        <v>4661</v>
      </c>
      <c r="C4666" s="3">
        <f t="shared" ref="C4666:I4666" ca="1" si="5320">B4666+IF(0=LEN(OFFSET($L$2,B4666,0)),1,0)</f>
        <v>4661</v>
      </c>
      <c r="D4666" s="3">
        <f t="shared" ca="1" si="5320"/>
        <v>4661</v>
      </c>
      <c r="E4666" s="3">
        <f t="shared" ca="1" si="5320"/>
        <v>4661</v>
      </c>
      <c r="F4666" s="3">
        <f t="shared" ca="1" si="5320"/>
        <v>4661</v>
      </c>
      <c r="G4666" s="3">
        <f t="shared" ca="1" si="5320"/>
        <v>4661</v>
      </c>
      <c r="H4666" s="3">
        <f t="shared" ca="1" si="5320"/>
        <v>4661</v>
      </c>
      <c r="I4666" s="3">
        <f t="shared" ca="1" si="5320"/>
        <v>4661</v>
      </c>
      <c r="J4666" s="3">
        <f ca="1">COUNTIF($A$2:$A4665,"="&amp;$A4666)+1</f>
        <v>1</v>
      </c>
      <c r="K4666">
        <f t="shared" ca="1" si="5260"/>
        <v>1</v>
      </c>
      <c r="L4666" t="str">
        <f ca="1">IF(M4666,"",
IF(R4666&lt;&gt;".",IF(OR(R4666="@",R4666="X"),"",MID(R4666,1,1)),
IF(OR(OFFSET('map portals'!$A$1,$Q4666,$P4666+1)="#",ISNUMBER(MATCH((P4666+1)*1000+Q4666,$S$2:$S4665,0))),"","0")
&amp;IF(OR(OFFSET('map portals'!$A$1,$Q4666+1,$P4666)="#",ISNUMBER(MATCH(P4666*1000+(Q4666+1),$S$2:$S4665,0))),"","1")
&amp;IF(OR(OFFSET('map portals'!$A$1,$Q4666,$P4666-1)="#",ISNUMBER(MATCH((P4666-1)*1000+Q4666,$S$2:$S4665,0))),"","2")
&amp;IF(OR(OFFSET('map portals'!$A$1,$Q4666-1,$P4666)="#",ISNUMBER(MATCH(P4666*1000+(Q4666-1),$S$2:$S4665,0))),"","3")
))</f>
        <v/>
      </c>
      <c r="M4666" t="b">
        <f ca="1">ISNUMBER(MATCH(S4666,$S$2:$S4665,0))</f>
        <v>0</v>
      </c>
      <c r="N4666">
        <f t="shared" ca="1" si="5261"/>
        <v>107</v>
      </c>
      <c r="O4666">
        <f t="shared" ca="1" si="5262"/>
        <v>65</v>
      </c>
      <c r="P4666">
        <f t="shared" ca="1" si="5263"/>
        <v>107</v>
      </c>
      <c r="Q4666">
        <f t="shared" ca="1" si="5264"/>
        <v>65</v>
      </c>
      <c r="R4666" t="str">
        <f ca="1">OFFSET('map portals'!$A$1,$O4666,$N4666)</f>
        <v>.</v>
      </c>
      <c r="S4666">
        <f t="shared" ca="1" si="5265"/>
        <v>107065</v>
      </c>
      <c r="T4666">
        <f t="shared" ca="1" si="5266"/>
        <v>654</v>
      </c>
    </row>
    <row r="4667" spans="1:20">
      <c r="A4667" s="3">
        <f t="shared" ca="1" si="5257"/>
        <v>4661</v>
      </c>
      <c r="B4667" s="3">
        <f t="shared" ca="1" si="5258"/>
        <v>4662</v>
      </c>
      <c r="C4667" s="3">
        <f t="shared" ref="C4667:I4667" ca="1" si="5321">B4667+IF(0=LEN(OFFSET($L$2,B4667,0)),1,0)</f>
        <v>4662</v>
      </c>
      <c r="D4667" s="3">
        <f t="shared" ca="1" si="5321"/>
        <v>4662</v>
      </c>
      <c r="E4667" s="3">
        <f t="shared" ca="1" si="5321"/>
        <v>4662</v>
      </c>
      <c r="F4667" s="3">
        <f t="shared" ca="1" si="5321"/>
        <v>4662</v>
      </c>
      <c r="G4667" s="3">
        <f t="shared" ca="1" si="5321"/>
        <v>4662</v>
      </c>
      <c r="H4667" s="3">
        <f t="shared" ca="1" si="5321"/>
        <v>4662</v>
      </c>
      <c r="I4667" s="3">
        <f t="shared" ca="1" si="5321"/>
        <v>4662</v>
      </c>
      <c r="J4667" s="3">
        <f ca="1">COUNTIF($A$2:$A4666,"="&amp;$A4667)+1</f>
        <v>1</v>
      </c>
      <c r="K4667">
        <f t="shared" ca="1" si="5260"/>
        <v>2</v>
      </c>
      <c r="L4667" t="str">
        <f ca="1">IF(M4667,"",
IF(R4667&lt;&gt;".",IF(OR(R4667="@",R4667="X"),"",MID(R4667,1,1)),
IF(OR(OFFSET('map portals'!$A$1,$Q4667,$P4667+1)="#",ISNUMBER(MATCH((P4667+1)*1000+Q4667,$S$2:$S4666,0))),"","0")
&amp;IF(OR(OFFSET('map portals'!$A$1,$Q4667+1,$P4667)="#",ISNUMBER(MATCH(P4667*1000+(Q4667+1),$S$2:$S4666,0))),"","1")
&amp;IF(OR(OFFSET('map portals'!$A$1,$Q4667,$P4667-1)="#",ISNUMBER(MATCH((P4667-1)*1000+Q4667,$S$2:$S4666,0))),"","2")
&amp;IF(OR(OFFSET('map portals'!$A$1,$Q4667-1,$P4667)="#",ISNUMBER(MATCH(P4667*1000+(Q4667-1),$S$2:$S4666,0))),"","3")
))</f>
        <v>23</v>
      </c>
      <c r="M4667" t="b">
        <f ca="1">ISNUMBER(MATCH(S4667,$S$2:$S4666,0))</f>
        <v>0</v>
      </c>
      <c r="N4667">
        <f t="shared" ca="1" si="5261"/>
        <v>105</v>
      </c>
      <c r="O4667">
        <f t="shared" ca="1" si="5262"/>
        <v>63</v>
      </c>
      <c r="P4667">
        <f t="shared" ca="1" si="5263"/>
        <v>105</v>
      </c>
      <c r="Q4667">
        <f t="shared" ca="1" si="5264"/>
        <v>63</v>
      </c>
      <c r="R4667" t="str">
        <f ca="1">OFFSET('map portals'!$A$1,$O4667,$N4667)</f>
        <v>.</v>
      </c>
      <c r="S4667">
        <f t="shared" ca="1" si="5265"/>
        <v>105063</v>
      </c>
      <c r="T4667">
        <f t="shared" ca="1" si="5266"/>
        <v>654</v>
      </c>
    </row>
    <row r="4668" spans="1:20">
      <c r="A4668" s="3">
        <f t="shared" ca="1" si="5257"/>
        <v>4662</v>
      </c>
      <c r="B4668" s="3">
        <f t="shared" ca="1" si="5258"/>
        <v>4663</v>
      </c>
      <c r="C4668" s="3">
        <f t="shared" ref="C4668:I4668" ca="1" si="5322">B4668+IF(0=LEN(OFFSET($L$2,B4668,0)),1,0)</f>
        <v>4663</v>
      </c>
      <c r="D4668" s="3">
        <f t="shared" ca="1" si="5322"/>
        <v>4663</v>
      </c>
      <c r="E4668" s="3">
        <f t="shared" ca="1" si="5322"/>
        <v>4663</v>
      </c>
      <c r="F4668" s="3">
        <f t="shared" ca="1" si="5322"/>
        <v>4663</v>
      </c>
      <c r="G4668" s="3">
        <f t="shared" ca="1" si="5322"/>
        <v>4663</v>
      </c>
      <c r="H4668" s="3">
        <f t="shared" ca="1" si="5322"/>
        <v>4663</v>
      </c>
      <c r="I4668" s="3">
        <f t="shared" ca="1" si="5322"/>
        <v>4663</v>
      </c>
      <c r="J4668" s="3">
        <f ca="1">COUNTIF($A$2:$A4667,"="&amp;$A4668)+1</f>
        <v>1</v>
      </c>
      <c r="K4668">
        <f t="shared" ca="1" si="5260"/>
        <v>0</v>
      </c>
      <c r="L4668" t="str">
        <f ca="1">IF(M4668,"",
IF(R4668&lt;&gt;".",IF(OR(R4668="@",R4668="X"),"",MID(R4668,1,1)),
IF(OR(OFFSET('map portals'!$A$1,$Q4668,$P4668+1)="#",ISNUMBER(MATCH((P4668+1)*1000+Q4668,$S$2:$S4667,0))),"","0")
&amp;IF(OR(OFFSET('map portals'!$A$1,$Q4668+1,$P4668)="#",ISNUMBER(MATCH(P4668*1000+(Q4668+1),$S$2:$S4667,0))),"","1")
&amp;IF(OR(OFFSET('map portals'!$A$1,$Q4668,$P4668-1)="#",ISNUMBER(MATCH((P4668-1)*1000+Q4668,$S$2:$S4667,0))),"","2")
&amp;IF(OR(OFFSET('map portals'!$A$1,$Q4668-1,$P4668)="#",ISNUMBER(MATCH(P4668*1000+(Q4668-1),$S$2:$S4667,0))),"","3")
))</f>
        <v>0</v>
      </c>
      <c r="M4668" t="b">
        <f ca="1">ISNUMBER(MATCH(S4668,$S$2:$S4667,0))</f>
        <v>0</v>
      </c>
      <c r="N4668">
        <f t="shared" ca="1" si="5261"/>
        <v>114</v>
      </c>
      <c r="O4668">
        <f t="shared" ca="1" si="5262"/>
        <v>47</v>
      </c>
      <c r="P4668">
        <f t="shared" ca="1" si="5263"/>
        <v>114</v>
      </c>
      <c r="Q4668">
        <f t="shared" ca="1" si="5264"/>
        <v>47</v>
      </c>
      <c r="R4668" t="str">
        <f ca="1">OFFSET('map portals'!$A$1,$O4668,$N4668)</f>
        <v>.</v>
      </c>
      <c r="S4668">
        <f t="shared" ca="1" si="5265"/>
        <v>114047</v>
      </c>
      <c r="T4668">
        <f t="shared" ca="1" si="5266"/>
        <v>654</v>
      </c>
    </row>
    <row r="4669" spans="1:20">
      <c r="A4669" s="3">
        <f t="shared" ca="1" si="5257"/>
        <v>4663</v>
      </c>
      <c r="B4669" s="3">
        <f t="shared" ca="1" si="5258"/>
        <v>4664</v>
      </c>
      <c r="C4669" s="3">
        <f t="shared" ref="C4669:I4669" ca="1" si="5323">B4669+IF(0=LEN(OFFSET($L$2,B4669,0)),1,0)</f>
        <v>4665</v>
      </c>
      <c r="D4669" s="3">
        <f t="shared" ca="1" si="5323"/>
        <v>4665</v>
      </c>
      <c r="E4669" s="3">
        <f t="shared" ca="1" si="5323"/>
        <v>4665</v>
      </c>
      <c r="F4669" s="3">
        <f t="shared" ca="1" si="5323"/>
        <v>4665</v>
      </c>
      <c r="G4669" s="3">
        <f t="shared" ca="1" si="5323"/>
        <v>4665</v>
      </c>
      <c r="H4669" s="3">
        <f t="shared" ca="1" si="5323"/>
        <v>4665</v>
      </c>
      <c r="I4669" s="3">
        <f t="shared" ca="1" si="5323"/>
        <v>4665</v>
      </c>
      <c r="J4669" s="3">
        <f ca="1">COUNTIF($A$2:$A4668,"="&amp;$A4669)+1</f>
        <v>1</v>
      </c>
      <c r="K4669">
        <f t="shared" ca="1" si="5260"/>
        <v>0</v>
      </c>
      <c r="L4669" t="str">
        <f ca="1">IF(M4669,"",
IF(R4669&lt;&gt;".",IF(OR(R4669="@",R4669="X"),"",MID(R4669,1,1)),
IF(OR(OFFSET('map portals'!$A$1,$Q4669,$P4669+1)="#",ISNUMBER(MATCH((P4669+1)*1000+Q4669,$S$2:$S4668,0))),"","0")
&amp;IF(OR(OFFSET('map portals'!$A$1,$Q4669+1,$P4669)="#",ISNUMBER(MATCH(P4669*1000+(Q4669+1),$S$2:$S4668,0))),"","1")
&amp;IF(OR(OFFSET('map portals'!$A$1,$Q4669,$P4669-1)="#",ISNUMBER(MATCH((P4669-1)*1000+Q4669,$S$2:$S4668,0))),"","2")
&amp;IF(OR(OFFSET('map portals'!$A$1,$Q4669-1,$P4669)="#",ISNUMBER(MATCH(P4669*1000+(Q4669-1),$S$2:$S4668,0))),"","3")
))</f>
        <v>0</v>
      </c>
      <c r="M4669" t="b">
        <f ca="1">ISNUMBER(MATCH(S4669,$S$2:$S4668,0))</f>
        <v>0</v>
      </c>
      <c r="N4669">
        <f t="shared" ca="1" si="5261"/>
        <v>112</v>
      </c>
      <c r="O4669">
        <f t="shared" ca="1" si="5262"/>
        <v>65</v>
      </c>
      <c r="P4669">
        <f t="shared" ca="1" si="5263"/>
        <v>112</v>
      </c>
      <c r="Q4669">
        <f t="shared" ca="1" si="5264"/>
        <v>65</v>
      </c>
      <c r="R4669" t="str">
        <f ca="1">OFFSET('map portals'!$A$1,$O4669,$N4669)</f>
        <v>.</v>
      </c>
      <c r="S4669">
        <f t="shared" ca="1" si="5265"/>
        <v>112065</v>
      </c>
      <c r="T4669">
        <f t="shared" ca="1" si="5266"/>
        <v>655</v>
      </c>
    </row>
    <row r="4670" spans="1:20">
      <c r="A4670" s="3">
        <f t="shared" ca="1" si="5257"/>
        <v>4665</v>
      </c>
      <c r="B4670" s="3">
        <f t="shared" ca="1" si="5258"/>
        <v>4665</v>
      </c>
      <c r="C4670" s="3">
        <f t="shared" ref="C4670:I4670" ca="1" si="5324">B4670+IF(0=LEN(OFFSET($L$2,B4670,0)),1,0)</f>
        <v>4665</v>
      </c>
      <c r="D4670" s="3">
        <f t="shared" ca="1" si="5324"/>
        <v>4665</v>
      </c>
      <c r="E4670" s="3">
        <f t="shared" ca="1" si="5324"/>
        <v>4665</v>
      </c>
      <c r="F4670" s="3">
        <f t="shared" ca="1" si="5324"/>
        <v>4665</v>
      </c>
      <c r="G4670" s="3">
        <f t="shared" ca="1" si="5324"/>
        <v>4665</v>
      </c>
      <c r="H4670" s="3">
        <f t="shared" ca="1" si="5324"/>
        <v>4665</v>
      </c>
      <c r="I4670" s="3">
        <f t="shared" ca="1" si="5324"/>
        <v>4665</v>
      </c>
      <c r="J4670" s="3">
        <f ca="1">COUNTIF($A$2:$A4669,"="&amp;$A4670)+1</f>
        <v>1</v>
      </c>
      <c r="K4670">
        <f t="shared" ca="1" si="5260"/>
        <v>2</v>
      </c>
      <c r="L4670" t="str">
        <f ca="1">IF(M4670,"",
IF(R4670&lt;&gt;".",IF(OR(R4670="@",R4670="X"),"",MID(R4670,1,1)),
IF(OR(OFFSET('map portals'!$A$1,$Q4670,$P4670+1)="#",ISNUMBER(MATCH((P4670+1)*1000+Q4670,$S$2:$S4669,0))),"","0")
&amp;IF(OR(OFFSET('map portals'!$A$1,$Q4670+1,$P4670)="#",ISNUMBER(MATCH(P4670*1000+(Q4670+1),$S$2:$S4669,0))),"","1")
&amp;IF(OR(OFFSET('map portals'!$A$1,$Q4670,$P4670-1)="#",ISNUMBER(MATCH((P4670-1)*1000+Q4670,$S$2:$S4669,0))),"","2")
&amp;IF(OR(OFFSET('map portals'!$A$1,$Q4670-1,$P4670)="#",ISNUMBER(MATCH(P4670*1000+(Q4670-1),$S$2:$S4669,0))),"","3")
))</f>
        <v>2</v>
      </c>
      <c r="M4670" t="b">
        <f ca="1">ISNUMBER(MATCH(S4670,$S$2:$S4669,0))</f>
        <v>0</v>
      </c>
      <c r="N4670">
        <f t="shared" ca="1" si="5261"/>
        <v>104</v>
      </c>
      <c r="O4670">
        <f t="shared" ca="1" si="5262"/>
        <v>63</v>
      </c>
      <c r="P4670">
        <f t="shared" ca="1" si="5263"/>
        <v>104</v>
      </c>
      <c r="Q4670">
        <f t="shared" ca="1" si="5264"/>
        <v>63</v>
      </c>
      <c r="R4670" t="str">
        <f ca="1">OFFSET('map portals'!$A$1,$O4670,$N4670)</f>
        <v>.</v>
      </c>
      <c r="S4670">
        <f t="shared" ca="1" si="5265"/>
        <v>104063</v>
      </c>
      <c r="T4670">
        <f t="shared" ca="1" si="5266"/>
        <v>655</v>
      </c>
    </row>
    <row r="4671" spans="1:20">
      <c r="A4671" s="3">
        <f t="shared" ca="1" si="5257"/>
        <v>4665</v>
      </c>
      <c r="B4671" s="3">
        <f t="shared" ca="1" si="5258"/>
        <v>4666</v>
      </c>
      <c r="C4671" s="3">
        <f t="shared" ref="C4671:I4671" ca="1" si="5325">B4671+IF(0=LEN(OFFSET($L$2,B4671,0)),1,0)</f>
        <v>4666</v>
      </c>
      <c r="D4671" s="3">
        <f t="shared" ca="1" si="5325"/>
        <v>4666</v>
      </c>
      <c r="E4671" s="3">
        <f t="shared" ca="1" si="5325"/>
        <v>4666</v>
      </c>
      <c r="F4671" s="3">
        <f t="shared" ca="1" si="5325"/>
        <v>4666</v>
      </c>
      <c r="G4671" s="3">
        <f t="shared" ca="1" si="5325"/>
        <v>4666</v>
      </c>
      <c r="H4671" s="3">
        <f t="shared" ca="1" si="5325"/>
        <v>4666</v>
      </c>
      <c r="I4671" s="3">
        <f t="shared" ca="1" si="5325"/>
        <v>4666</v>
      </c>
      <c r="J4671" s="3">
        <f ca="1">COUNTIF($A$2:$A4670,"="&amp;$A4671)+1</f>
        <v>2</v>
      </c>
      <c r="K4671">
        <f t="shared" ca="1" si="5260"/>
        <v>3</v>
      </c>
      <c r="L4671" t="str">
        <f ca="1">IF(M4671,"",
IF(R4671&lt;&gt;".",IF(OR(R4671="@",R4671="X"),"",MID(R4671,1,1)),
IF(OR(OFFSET('map portals'!$A$1,$Q4671,$P4671+1)="#",ISNUMBER(MATCH((P4671+1)*1000+Q4671,$S$2:$S4670,0))),"","0")
&amp;IF(OR(OFFSET('map portals'!$A$1,$Q4671+1,$P4671)="#",ISNUMBER(MATCH(P4671*1000+(Q4671+1),$S$2:$S4670,0))),"","1")
&amp;IF(OR(OFFSET('map portals'!$A$1,$Q4671,$P4671-1)="#",ISNUMBER(MATCH((P4671-1)*1000+Q4671,$S$2:$S4670,0))),"","2")
&amp;IF(OR(OFFSET('map portals'!$A$1,$Q4671-1,$P4671)="#",ISNUMBER(MATCH(P4671*1000+(Q4671-1),$S$2:$S4670,0))),"","3")
))</f>
        <v>3</v>
      </c>
      <c r="M4671" t="b">
        <f ca="1">ISNUMBER(MATCH(S4671,$S$2:$S4670,0))</f>
        <v>0</v>
      </c>
      <c r="N4671">
        <f t="shared" ca="1" si="5261"/>
        <v>105</v>
      </c>
      <c r="O4671">
        <f t="shared" ca="1" si="5262"/>
        <v>62</v>
      </c>
      <c r="P4671">
        <f t="shared" ca="1" si="5263"/>
        <v>105</v>
      </c>
      <c r="Q4671">
        <f t="shared" ca="1" si="5264"/>
        <v>62</v>
      </c>
      <c r="R4671" t="str">
        <f ca="1">OFFSET('map portals'!$A$1,$O4671,$N4671)</f>
        <v>.</v>
      </c>
      <c r="S4671">
        <f t="shared" ca="1" si="5265"/>
        <v>105062</v>
      </c>
      <c r="T4671">
        <f t="shared" ca="1" si="5266"/>
        <v>655</v>
      </c>
    </row>
    <row r="4672" spans="1:20">
      <c r="A4672" s="3">
        <f t="shared" ca="1" si="5257"/>
        <v>4666</v>
      </c>
      <c r="B4672" s="3">
        <f t="shared" ca="1" si="5258"/>
        <v>4667</v>
      </c>
      <c r="C4672" s="3">
        <f t="shared" ref="C4672:I4672" ca="1" si="5326">B4672+IF(0=LEN(OFFSET($L$2,B4672,0)),1,0)</f>
        <v>4667</v>
      </c>
      <c r="D4672" s="3">
        <f t="shared" ca="1" si="5326"/>
        <v>4667</v>
      </c>
      <c r="E4672" s="3">
        <f t="shared" ca="1" si="5326"/>
        <v>4667</v>
      </c>
      <c r="F4672" s="3">
        <f t="shared" ca="1" si="5326"/>
        <v>4667</v>
      </c>
      <c r="G4672" s="3">
        <f t="shared" ca="1" si="5326"/>
        <v>4667</v>
      </c>
      <c r="H4672" s="3">
        <f t="shared" ca="1" si="5326"/>
        <v>4667</v>
      </c>
      <c r="I4672" s="3">
        <f t="shared" ca="1" si="5326"/>
        <v>4667</v>
      </c>
      <c r="J4672" s="3">
        <f ca="1">COUNTIF($A$2:$A4671,"="&amp;$A4672)+1</f>
        <v>1</v>
      </c>
      <c r="K4672">
        <f t="shared" ca="1" si="5260"/>
        <v>0</v>
      </c>
      <c r="L4672" t="str">
        <f ca="1">IF(M4672,"",
IF(R4672&lt;&gt;".",IF(OR(R4672="@",R4672="X"),"",MID(R4672,1,1)),
IF(OR(OFFSET('map portals'!$A$1,$Q4672,$P4672+1)="#",ISNUMBER(MATCH((P4672+1)*1000+Q4672,$S$2:$S4671,0))),"","0")
&amp;IF(OR(OFFSET('map portals'!$A$1,$Q4672+1,$P4672)="#",ISNUMBER(MATCH(P4672*1000+(Q4672+1),$S$2:$S4671,0))),"","1")
&amp;IF(OR(OFFSET('map portals'!$A$1,$Q4672,$P4672-1)="#",ISNUMBER(MATCH((P4672-1)*1000+Q4672,$S$2:$S4671,0))),"","2")
&amp;IF(OR(OFFSET('map portals'!$A$1,$Q4672-1,$P4672)="#",ISNUMBER(MATCH(P4672*1000+(Q4672-1),$S$2:$S4671,0))),"","3")
))</f>
        <v>0</v>
      </c>
      <c r="M4672" t="b">
        <f ca="1">ISNUMBER(MATCH(S4672,$S$2:$S4671,0))</f>
        <v>0</v>
      </c>
      <c r="N4672">
        <f t="shared" ca="1" si="5261"/>
        <v>115</v>
      </c>
      <c r="O4672">
        <f t="shared" ca="1" si="5262"/>
        <v>47</v>
      </c>
      <c r="P4672">
        <f t="shared" ca="1" si="5263"/>
        <v>84</v>
      </c>
      <c r="Q4672">
        <f t="shared" ca="1" si="5264"/>
        <v>83</v>
      </c>
      <c r="R4672" t="str">
        <f ca="1">OFFSET('map portals'!$A$1,$O4672,$N4672)</f>
        <v>0008400831</v>
      </c>
      <c r="S4672">
        <f t="shared" ca="1" si="5265"/>
        <v>84083</v>
      </c>
      <c r="T4672">
        <f t="shared" ca="1" si="5266"/>
        <v>655</v>
      </c>
    </row>
    <row r="4673" spans="1:20">
      <c r="A4673" s="3">
        <f t="shared" ca="1" si="5257"/>
        <v>4667</v>
      </c>
      <c r="B4673" s="3">
        <f t="shared" ca="1" si="5258"/>
        <v>4668</v>
      </c>
      <c r="C4673" s="3">
        <f t="shared" ref="C4673:I4673" ca="1" si="5327">B4673+IF(0=LEN(OFFSET($L$2,B4673,0)),1,0)</f>
        <v>4668</v>
      </c>
      <c r="D4673" s="3">
        <f t="shared" ca="1" si="5327"/>
        <v>4668</v>
      </c>
      <c r="E4673" s="3">
        <f t="shared" ca="1" si="5327"/>
        <v>4668</v>
      </c>
      <c r="F4673" s="3">
        <f t="shared" ca="1" si="5327"/>
        <v>4668</v>
      </c>
      <c r="G4673" s="3">
        <f t="shared" ca="1" si="5327"/>
        <v>4668</v>
      </c>
      <c r="H4673" s="3">
        <f t="shared" ca="1" si="5327"/>
        <v>4668</v>
      </c>
      <c r="I4673" s="3">
        <f t="shared" ca="1" si="5327"/>
        <v>4668</v>
      </c>
      <c r="J4673" s="3">
        <f ca="1">COUNTIF($A$2:$A4672,"="&amp;$A4673)+1</f>
        <v>1</v>
      </c>
      <c r="K4673">
        <f t="shared" ca="1" si="5260"/>
        <v>0</v>
      </c>
      <c r="L4673" t="str">
        <f ca="1">IF(M4673,"",
IF(R4673&lt;&gt;".",IF(OR(R4673="@",R4673="X"),"",MID(R4673,1,1)),
IF(OR(OFFSET('map portals'!$A$1,$Q4673,$P4673+1)="#",ISNUMBER(MATCH((P4673+1)*1000+Q4673,$S$2:$S4672,0))),"","0")
&amp;IF(OR(OFFSET('map portals'!$A$1,$Q4673+1,$P4673)="#",ISNUMBER(MATCH(P4673*1000+(Q4673+1),$S$2:$S4672,0))),"","1")
&amp;IF(OR(OFFSET('map portals'!$A$1,$Q4673,$P4673-1)="#",ISNUMBER(MATCH((P4673-1)*1000+Q4673,$S$2:$S4672,0))),"","2")
&amp;IF(OR(OFFSET('map portals'!$A$1,$Q4673-1,$P4673)="#",ISNUMBER(MATCH(P4673*1000+(Q4673-1),$S$2:$S4672,0))),"","3")
))</f>
        <v/>
      </c>
      <c r="M4673" t="b">
        <f ca="1">ISNUMBER(MATCH(S4673,$S$2:$S4672,0))</f>
        <v>0</v>
      </c>
      <c r="N4673">
        <f t="shared" ca="1" si="5261"/>
        <v>113</v>
      </c>
      <c r="O4673">
        <f t="shared" ca="1" si="5262"/>
        <v>65</v>
      </c>
      <c r="P4673">
        <f t="shared" ca="1" si="5263"/>
        <v>113</v>
      </c>
      <c r="Q4673">
        <f t="shared" ca="1" si="5264"/>
        <v>65</v>
      </c>
      <c r="R4673" t="str">
        <f ca="1">OFFSET('map portals'!$A$1,$O4673,$N4673)</f>
        <v>.</v>
      </c>
      <c r="S4673">
        <f t="shared" ca="1" si="5265"/>
        <v>113065</v>
      </c>
      <c r="T4673">
        <f t="shared" ca="1" si="5266"/>
        <v>656</v>
      </c>
    </row>
    <row r="4674" spans="1:20">
      <c r="A4674" s="3">
        <f t="shared" ca="1" si="5257"/>
        <v>4668</v>
      </c>
      <c r="B4674" s="3">
        <f t="shared" ca="1" si="5258"/>
        <v>4669</v>
      </c>
      <c r="C4674" s="3">
        <f t="shared" ref="C4674:I4674" ca="1" si="5328">B4674+IF(0=LEN(OFFSET($L$2,B4674,0)),1,0)</f>
        <v>4669</v>
      </c>
      <c r="D4674" s="3">
        <f t="shared" ca="1" si="5328"/>
        <v>4669</v>
      </c>
      <c r="E4674" s="3">
        <f t="shared" ca="1" si="5328"/>
        <v>4669</v>
      </c>
      <c r="F4674" s="3">
        <f t="shared" ca="1" si="5328"/>
        <v>4669</v>
      </c>
      <c r="G4674" s="3">
        <f t="shared" ca="1" si="5328"/>
        <v>4669</v>
      </c>
      <c r="H4674" s="3">
        <f t="shared" ca="1" si="5328"/>
        <v>4669</v>
      </c>
      <c r="I4674" s="3">
        <f t="shared" ca="1" si="5328"/>
        <v>4669</v>
      </c>
      <c r="J4674" s="3">
        <f ca="1">COUNTIF($A$2:$A4673,"="&amp;$A4674)+1</f>
        <v>1</v>
      </c>
      <c r="K4674">
        <f t="shared" ca="1" si="5260"/>
        <v>2</v>
      </c>
      <c r="L4674" t="str">
        <f ca="1">IF(M4674,"",
IF(R4674&lt;&gt;".",IF(OR(R4674="@",R4674="X"),"",MID(R4674,1,1)),
IF(OR(OFFSET('map portals'!$A$1,$Q4674,$P4674+1)="#",ISNUMBER(MATCH((P4674+1)*1000+Q4674,$S$2:$S4673,0))),"","0")
&amp;IF(OR(OFFSET('map portals'!$A$1,$Q4674+1,$P4674)="#",ISNUMBER(MATCH(P4674*1000+(Q4674+1),$S$2:$S4673,0))),"","1")
&amp;IF(OR(OFFSET('map portals'!$A$1,$Q4674,$P4674-1)="#",ISNUMBER(MATCH((P4674-1)*1000+Q4674,$S$2:$S4673,0))),"","2")
&amp;IF(OR(OFFSET('map portals'!$A$1,$Q4674-1,$P4674)="#",ISNUMBER(MATCH(P4674*1000+(Q4674-1),$S$2:$S4673,0))),"","3")
))</f>
        <v>2</v>
      </c>
      <c r="M4674" t="b">
        <f ca="1">ISNUMBER(MATCH(S4674,$S$2:$S4673,0))</f>
        <v>0</v>
      </c>
      <c r="N4674">
        <f t="shared" ca="1" si="5261"/>
        <v>103</v>
      </c>
      <c r="O4674">
        <f t="shared" ca="1" si="5262"/>
        <v>63</v>
      </c>
      <c r="P4674">
        <f t="shared" ca="1" si="5263"/>
        <v>103</v>
      </c>
      <c r="Q4674">
        <f t="shared" ca="1" si="5264"/>
        <v>63</v>
      </c>
      <c r="R4674" t="str">
        <f ca="1">OFFSET('map portals'!$A$1,$O4674,$N4674)</f>
        <v>.</v>
      </c>
      <c r="S4674">
        <f t="shared" ca="1" si="5265"/>
        <v>103063</v>
      </c>
      <c r="T4674">
        <f t="shared" ca="1" si="5266"/>
        <v>656</v>
      </c>
    </row>
    <row r="4675" spans="1:20">
      <c r="A4675" s="3">
        <f t="shared" ca="1" si="5257"/>
        <v>4669</v>
      </c>
      <c r="B4675" s="3">
        <f t="shared" ca="1" si="5258"/>
        <v>4670</v>
      </c>
      <c r="C4675" s="3">
        <f t="shared" ref="C4675:I4675" ca="1" si="5329">B4675+IF(0=LEN(OFFSET($L$2,B4675,0)),1,0)</f>
        <v>4670</v>
      </c>
      <c r="D4675" s="3">
        <f t="shared" ca="1" si="5329"/>
        <v>4670</v>
      </c>
      <c r="E4675" s="3">
        <f t="shared" ca="1" si="5329"/>
        <v>4670</v>
      </c>
      <c r="F4675" s="3">
        <f t="shared" ca="1" si="5329"/>
        <v>4670</v>
      </c>
      <c r="G4675" s="3">
        <f t="shared" ca="1" si="5329"/>
        <v>4670</v>
      </c>
      <c r="H4675" s="3">
        <f t="shared" ca="1" si="5329"/>
        <v>4670</v>
      </c>
      <c r="I4675" s="3">
        <f t="shared" ca="1" si="5329"/>
        <v>4670</v>
      </c>
      <c r="J4675" s="3">
        <f ca="1">COUNTIF($A$2:$A4674,"="&amp;$A4675)+1</f>
        <v>1</v>
      </c>
      <c r="K4675">
        <f t="shared" ca="1" si="5260"/>
        <v>3</v>
      </c>
      <c r="L4675" t="str">
        <f ca="1">IF(M4675,"",
IF(R4675&lt;&gt;".",IF(OR(R4675="@",R4675="X"),"",MID(R4675,1,1)),
IF(OR(OFFSET('map portals'!$A$1,$Q4675,$P4675+1)="#",ISNUMBER(MATCH((P4675+1)*1000+Q4675,$S$2:$S4674,0))),"","0")
&amp;IF(OR(OFFSET('map portals'!$A$1,$Q4675+1,$P4675)="#",ISNUMBER(MATCH(P4675*1000+(Q4675+1),$S$2:$S4674,0))),"","1")
&amp;IF(OR(OFFSET('map portals'!$A$1,$Q4675,$P4675-1)="#",ISNUMBER(MATCH((P4675-1)*1000+Q4675,$S$2:$S4674,0))),"","2")
&amp;IF(OR(OFFSET('map portals'!$A$1,$Q4675-1,$P4675)="#",ISNUMBER(MATCH(P4675*1000+(Q4675-1),$S$2:$S4674,0))),"","3")
))</f>
        <v>02</v>
      </c>
      <c r="M4675" t="b">
        <f ca="1">ISNUMBER(MATCH(S4675,$S$2:$S4674,0))</f>
        <v>0</v>
      </c>
      <c r="N4675">
        <f t="shared" ca="1" si="5261"/>
        <v>105</v>
      </c>
      <c r="O4675">
        <f t="shared" ca="1" si="5262"/>
        <v>61</v>
      </c>
      <c r="P4675">
        <f t="shared" ca="1" si="5263"/>
        <v>105</v>
      </c>
      <c r="Q4675">
        <f t="shared" ca="1" si="5264"/>
        <v>61</v>
      </c>
      <c r="R4675" t="str">
        <f ca="1">OFFSET('map portals'!$A$1,$O4675,$N4675)</f>
        <v>.</v>
      </c>
      <c r="S4675">
        <f t="shared" ca="1" si="5265"/>
        <v>105061</v>
      </c>
      <c r="T4675">
        <f t="shared" ca="1" si="5266"/>
        <v>656</v>
      </c>
    </row>
    <row r="4676" spans="1:20">
      <c r="A4676" s="3">
        <f t="shared" ref="A4676:A4739" ca="1" si="5330">I4675</f>
        <v>4670</v>
      </c>
      <c r="B4676" s="3">
        <f t="shared" ref="B4676:B4739" ca="1" si="5331">A4676+IF(J4676=LEN(OFFSET($L$2,$A4676,0)),1,0)</f>
        <v>4671</v>
      </c>
      <c r="C4676" s="3">
        <f t="shared" ref="C4676:I4676" ca="1" si="5332">B4676+IF(0=LEN(OFFSET($L$2,B4676,0)),1,0)</f>
        <v>4672</v>
      </c>
      <c r="D4676" s="3">
        <f t="shared" ca="1" si="5332"/>
        <v>4672</v>
      </c>
      <c r="E4676" s="3">
        <f t="shared" ca="1" si="5332"/>
        <v>4672</v>
      </c>
      <c r="F4676" s="3">
        <f t="shared" ca="1" si="5332"/>
        <v>4672</v>
      </c>
      <c r="G4676" s="3">
        <f t="shared" ca="1" si="5332"/>
        <v>4672</v>
      </c>
      <c r="H4676" s="3">
        <f t="shared" ca="1" si="5332"/>
        <v>4672</v>
      </c>
      <c r="I4676" s="3">
        <f t="shared" ca="1" si="5332"/>
        <v>4672</v>
      </c>
      <c r="J4676" s="3">
        <f ca="1">COUNTIF($A$2:$A4675,"="&amp;$A4676)+1</f>
        <v>1</v>
      </c>
      <c r="K4676">
        <f t="shared" ref="K4676:K4739" ca="1" si="5333">INT(MID(OFFSET($L$2,$A4676,0),$J4676,1))</f>
        <v>0</v>
      </c>
      <c r="L4676" t="str">
        <f ca="1">IF(M4676,"",
IF(R4676&lt;&gt;".",IF(OR(R4676="@",R4676="X"),"",MID(R4676,1,1)),
IF(OR(OFFSET('map portals'!$A$1,$Q4676,$P4676+1)="#",ISNUMBER(MATCH((P4676+1)*1000+Q4676,$S$2:$S4675,0))),"","0")
&amp;IF(OR(OFFSET('map portals'!$A$1,$Q4676+1,$P4676)="#",ISNUMBER(MATCH(P4676*1000+(Q4676+1),$S$2:$S4675,0))),"","1")
&amp;IF(OR(OFFSET('map portals'!$A$1,$Q4676,$P4676-1)="#",ISNUMBER(MATCH((P4676-1)*1000+Q4676,$S$2:$S4675,0))),"","2")
&amp;IF(OR(OFFSET('map portals'!$A$1,$Q4676-1,$P4676)="#",ISNUMBER(MATCH(P4676*1000+(Q4676-1),$S$2:$S4675,0))),"","3")
))</f>
        <v>1</v>
      </c>
      <c r="M4676" t="b">
        <f ca="1">ISNUMBER(MATCH(S4676,$S$2:$S4675,0))</f>
        <v>0</v>
      </c>
      <c r="N4676">
        <f t="shared" ref="N4676:N4739" ca="1" si="5334">OFFSET($P$2,$A4676,0)+CHOOSE(K4676+1,1,0,-1,0)</f>
        <v>85</v>
      </c>
      <c r="O4676">
        <f t="shared" ref="O4676:O4739" ca="1" si="5335">OFFSET($Q$2,$A4676,0)+CHOOSE(K4676+1,0,1,0,-1)</f>
        <v>83</v>
      </c>
      <c r="P4676">
        <f t="shared" ref="P4676:P4739" ca="1" si="5336">IF(OR($R4676=".",$R4676="X",$R4676="@"),N4676,INT(MID($R4676,2,4)))</f>
        <v>85</v>
      </c>
      <c r="Q4676">
        <f t="shared" ref="Q4676:Q4739" ca="1" si="5337">IF(OR($R4676=".",$R4676="X",$R4676="@"),O4676,INT(MID($R4676,6,4)))</f>
        <v>83</v>
      </c>
      <c r="R4676" t="str">
        <f ca="1">OFFSET('map portals'!$A$1,$O4676,$N4676)</f>
        <v>.</v>
      </c>
      <c r="S4676">
        <f t="shared" ref="S4676:S4739" ca="1" si="5338">P4676*1000+Q4676</f>
        <v>85083</v>
      </c>
      <c r="T4676">
        <f t="shared" ref="T4676:T4739" ca="1" si="5339">OFFSET($T$2,$A4676,0)+1</f>
        <v>656</v>
      </c>
    </row>
    <row r="4677" spans="1:20">
      <c r="A4677" s="3">
        <f t="shared" ca="1" si="5330"/>
        <v>4672</v>
      </c>
      <c r="B4677" s="3">
        <f t="shared" ca="1" si="5331"/>
        <v>4673</v>
      </c>
      <c r="C4677" s="3">
        <f t="shared" ref="C4677:I4677" ca="1" si="5340">B4677+IF(0=LEN(OFFSET($L$2,B4677,0)),1,0)</f>
        <v>4673</v>
      </c>
      <c r="D4677" s="3">
        <f t="shared" ca="1" si="5340"/>
        <v>4673</v>
      </c>
      <c r="E4677" s="3">
        <f t="shared" ca="1" si="5340"/>
        <v>4673</v>
      </c>
      <c r="F4677" s="3">
        <f t="shared" ca="1" si="5340"/>
        <v>4673</v>
      </c>
      <c r="G4677" s="3">
        <f t="shared" ca="1" si="5340"/>
        <v>4673</v>
      </c>
      <c r="H4677" s="3">
        <f t="shared" ca="1" si="5340"/>
        <v>4673</v>
      </c>
      <c r="I4677" s="3">
        <f t="shared" ca="1" si="5340"/>
        <v>4673</v>
      </c>
      <c r="J4677" s="3">
        <f ca="1">COUNTIF($A$2:$A4676,"="&amp;$A4677)+1</f>
        <v>1</v>
      </c>
      <c r="K4677">
        <f t="shared" ca="1" si="5333"/>
        <v>2</v>
      </c>
      <c r="L4677" t="str">
        <f ca="1">IF(M4677,"",
IF(R4677&lt;&gt;".",IF(OR(R4677="@",R4677="X"),"",MID(R4677,1,1)),
IF(OR(OFFSET('map portals'!$A$1,$Q4677,$P4677+1)="#",ISNUMBER(MATCH((P4677+1)*1000+Q4677,$S$2:$S4676,0))),"","0")
&amp;IF(OR(OFFSET('map portals'!$A$1,$Q4677+1,$P4677)="#",ISNUMBER(MATCH(P4677*1000+(Q4677+1),$S$2:$S4676,0))),"","1")
&amp;IF(OR(OFFSET('map portals'!$A$1,$Q4677,$P4677-1)="#",ISNUMBER(MATCH((P4677-1)*1000+Q4677,$S$2:$S4676,0))),"","2")
&amp;IF(OR(OFFSET('map portals'!$A$1,$Q4677-1,$P4677)="#",ISNUMBER(MATCH(P4677*1000+(Q4677-1),$S$2:$S4676,0))),"","3")
))</f>
        <v>2</v>
      </c>
      <c r="M4677" t="b">
        <f ca="1">ISNUMBER(MATCH(S4677,$S$2:$S4676,0))</f>
        <v>0</v>
      </c>
      <c r="N4677">
        <f t="shared" ca="1" si="5334"/>
        <v>102</v>
      </c>
      <c r="O4677">
        <f t="shared" ca="1" si="5335"/>
        <v>63</v>
      </c>
      <c r="P4677">
        <f t="shared" ca="1" si="5336"/>
        <v>102</v>
      </c>
      <c r="Q4677">
        <f t="shared" ca="1" si="5337"/>
        <v>63</v>
      </c>
      <c r="R4677" t="str">
        <f ca="1">OFFSET('map portals'!$A$1,$O4677,$N4677)</f>
        <v>.</v>
      </c>
      <c r="S4677">
        <f t="shared" ca="1" si="5338"/>
        <v>102063</v>
      </c>
      <c r="T4677">
        <f t="shared" ca="1" si="5339"/>
        <v>657</v>
      </c>
    </row>
    <row r="4678" spans="1:20">
      <c r="A4678" s="3">
        <f t="shared" ca="1" si="5330"/>
        <v>4673</v>
      </c>
      <c r="B4678" s="3">
        <f t="shared" ca="1" si="5331"/>
        <v>4673</v>
      </c>
      <c r="C4678" s="3">
        <f t="shared" ref="C4678:I4678" ca="1" si="5341">B4678+IF(0=LEN(OFFSET($L$2,B4678,0)),1,0)</f>
        <v>4673</v>
      </c>
      <c r="D4678" s="3">
        <f t="shared" ca="1" si="5341"/>
        <v>4673</v>
      </c>
      <c r="E4678" s="3">
        <f t="shared" ca="1" si="5341"/>
        <v>4673</v>
      </c>
      <c r="F4678" s="3">
        <f t="shared" ca="1" si="5341"/>
        <v>4673</v>
      </c>
      <c r="G4678" s="3">
        <f t="shared" ca="1" si="5341"/>
        <v>4673</v>
      </c>
      <c r="H4678" s="3">
        <f t="shared" ca="1" si="5341"/>
        <v>4673</v>
      </c>
      <c r="I4678" s="3">
        <f t="shared" ca="1" si="5341"/>
        <v>4673</v>
      </c>
      <c r="J4678" s="3">
        <f ca="1">COUNTIF($A$2:$A4677,"="&amp;$A4678)+1</f>
        <v>1</v>
      </c>
      <c r="K4678">
        <f t="shared" ca="1" si="5333"/>
        <v>0</v>
      </c>
      <c r="L4678" t="str">
        <f ca="1">IF(M4678,"",
IF(R4678&lt;&gt;".",IF(OR(R4678="@",R4678="X"),"",MID(R4678,1,1)),
IF(OR(OFFSET('map portals'!$A$1,$Q4678,$P4678+1)="#",ISNUMBER(MATCH((P4678+1)*1000+Q4678,$S$2:$S4677,0))),"","0")
&amp;IF(OR(OFFSET('map portals'!$A$1,$Q4678+1,$P4678)="#",ISNUMBER(MATCH(P4678*1000+(Q4678+1),$S$2:$S4677,0))),"","1")
&amp;IF(OR(OFFSET('map portals'!$A$1,$Q4678,$P4678-1)="#",ISNUMBER(MATCH((P4678-1)*1000+Q4678,$S$2:$S4677,0))),"","2")
&amp;IF(OR(OFFSET('map portals'!$A$1,$Q4678-1,$P4678)="#",ISNUMBER(MATCH(P4678*1000+(Q4678-1),$S$2:$S4677,0))),"","3")
))</f>
        <v>0</v>
      </c>
      <c r="M4678" t="b">
        <f ca="1">ISNUMBER(MATCH(S4678,$S$2:$S4677,0))</f>
        <v>0</v>
      </c>
      <c r="N4678">
        <f t="shared" ca="1" si="5334"/>
        <v>106</v>
      </c>
      <c r="O4678">
        <f t="shared" ca="1" si="5335"/>
        <v>61</v>
      </c>
      <c r="P4678">
        <f t="shared" ca="1" si="5336"/>
        <v>106</v>
      </c>
      <c r="Q4678">
        <f t="shared" ca="1" si="5337"/>
        <v>61</v>
      </c>
      <c r="R4678" t="str">
        <f ca="1">OFFSET('map portals'!$A$1,$O4678,$N4678)</f>
        <v>.</v>
      </c>
      <c r="S4678">
        <f t="shared" ca="1" si="5338"/>
        <v>106061</v>
      </c>
      <c r="T4678">
        <f t="shared" ca="1" si="5339"/>
        <v>657</v>
      </c>
    </row>
    <row r="4679" spans="1:20">
      <c r="A4679" s="3">
        <f t="shared" ca="1" si="5330"/>
        <v>4673</v>
      </c>
      <c r="B4679" s="3">
        <f t="shared" ca="1" si="5331"/>
        <v>4674</v>
      </c>
      <c r="C4679" s="3">
        <f t="shared" ref="C4679:I4679" ca="1" si="5342">B4679+IF(0=LEN(OFFSET($L$2,B4679,0)),1,0)</f>
        <v>4674</v>
      </c>
      <c r="D4679" s="3">
        <f t="shared" ca="1" si="5342"/>
        <v>4674</v>
      </c>
      <c r="E4679" s="3">
        <f t="shared" ca="1" si="5342"/>
        <v>4674</v>
      </c>
      <c r="F4679" s="3">
        <f t="shared" ca="1" si="5342"/>
        <v>4674</v>
      </c>
      <c r="G4679" s="3">
        <f t="shared" ca="1" si="5342"/>
        <v>4674</v>
      </c>
      <c r="H4679" s="3">
        <f t="shared" ca="1" si="5342"/>
        <v>4674</v>
      </c>
      <c r="I4679" s="3">
        <f t="shared" ca="1" si="5342"/>
        <v>4674</v>
      </c>
      <c r="J4679" s="3">
        <f ca="1">COUNTIF($A$2:$A4678,"="&amp;$A4679)+1</f>
        <v>2</v>
      </c>
      <c r="K4679">
        <f t="shared" ca="1" si="5333"/>
        <v>2</v>
      </c>
      <c r="L4679" t="str">
        <f ca="1">IF(M4679,"",
IF(R4679&lt;&gt;".",IF(OR(R4679="@",R4679="X"),"",MID(R4679,1,1)),
IF(OR(OFFSET('map portals'!$A$1,$Q4679,$P4679+1)="#",ISNUMBER(MATCH((P4679+1)*1000+Q4679,$S$2:$S4678,0))),"","0")
&amp;IF(OR(OFFSET('map portals'!$A$1,$Q4679+1,$P4679)="#",ISNUMBER(MATCH(P4679*1000+(Q4679+1),$S$2:$S4678,0))),"","1")
&amp;IF(OR(OFFSET('map portals'!$A$1,$Q4679,$P4679-1)="#",ISNUMBER(MATCH((P4679-1)*1000+Q4679,$S$2:$S4678,0))),"","2")
&amp;IF(OR(OFFSET('map portals'!$A$1,$Q4679-1,$P4679)="#",ISNUMBER(MATCH(P4679*1000+(Q4679-1),$S$2:$S4678,0))),"","3")
))</f>
        <v>2</v>
      </c>
      <c r="M4679" t="b">
        <f ca="1">ISNUMBER(MATCH(S4679,$S$2:$S4678,0))</f>
        <v>0</v>
      </c>
      <c r="N4679">
        <f t="shared" ca="1" si="5334"/>
        <v>104</v>
      </c>
      <c r="O4679">
        <f t="shared" ca="1" si="5335"/>
        <v>61</v>
      </c>
      <c r="P4679">
        <f t="shared" ca="1" si="5336"/>
        <v>104</v>
      </c>
      <c r="Q4679">
        <f t="shared" ca="1" si="5337"/>
        <v>61</v>
      </c>
      <c r="R4679" t="str">
        <f ca="1">OFFSET('map portals'!$A$1,$O4679,$N4679)</f>
        <v>.</v>
      </c>
      <c r="S4679">
        <f t="shared" ca="1" si="5338"/>
        <v>104061</v>
      </c>
      <c r="T4679">
        <f t="shared" ca="1" si="5339"/>
        <v>657</v>
      </c>
    </row>
    <row r="4680" spans="1:20">
      <c r="A4680" s="3">
        <f t="shared" ca="1" si="5330"/>
        <v>4674</v>
      </c>
      <c r="B4680" s="3">
        <f t="shared" ca="1" si="5331"/>
        <v>4675</v>
      </c>
      <c r="C4680" s="3">
        <f t="shared" ref="C4680:I4680" ca="1" si="5343">B4680+IF(0=LEN(OFFSET($L$2,B4680,0)),1,0)</f>
        <v>4675</v>
      </c>
      <c r="D4680" s="3">
        <f t="shared" ca="1" si="5343"/>
        <v>4675</v>
      </c>
      <c r="E4680" s="3">
        <f t="shared" ca="1" si="5343"/>
        <v>4675</v>
      </c>
      <c r="F4680" s="3">
        <f t="shared" ca="1" si="5343"/>
        <v>4675</v>
      </c>
      <c r="G4680" s="3">
        <f t="shared" ca="1" si="5343"/>
        <v>4675</v>
      </c>
      <c r="H4680" s="3">
        <f t="shared" ca="1" si="5343"/>
        <v>4675</v>
      </c>
      <c r="I4680" s="3">
        <f t="shared" ca="1" si="5343"/>
        <v>4675</v>
      </c>
      <c r="J4680" s="3">
        <f ca="1">COUNTIF($A$2:$A4679,"="&amp;$A4680)+1</f>
        <v>1</v>
      </c>
      <c r="K4680">
        <f t="shared" ca="1" si="5333"/>
        <v>1</v>
      </c>
      <c r="L4680" t="str">
        <f ca="1">IF(M4680,"",
IF(R4680&lt;&gt;".",IF(OR(R4680="@",R4680="X"),"",MID(R4680,1,1)),
IF(OR(OFFSET('map portals'!$A$1,$Q4680,$P4680+1)="#",ISNUMBER(MATCH((P4680+1)*1000+Q4680,$S$2:$S4679,0))),"","0")
&amp;IF(OR(OFFSET('map portals'!$A$1,$Q4680+1,$P4680)="#",ISNUMBER(MATCH(P4680*1000+(Q4680+1),$S$2:$S4679,0))),"","1")
&amp;IF(OR(OFFSET('map portals'!$A$1,$Q4680,$P4680-1)="#",ISNUMBER(MATCH((P4680-1)*1000+Q4680,$S$2:$S4679,0))),"","2")
&amp;IF(OR(OFFSET('map portals'!$A$1,$Q4680-1,$P4680)="#",ISNUMBER(MATCH(P4680*1000+(Q4680-1),$S$2:$S4679,0))),"","3")
))</f>
        <v>1</v>
      </c>
      <c r="M4680" t="b">
        <f ca="1">ISNUMBER(MATCH(S4680,$S$2:$S4679,0))</f>
        <v>0</v>
      </c>
      <c r="N4680">
        <f t="shared" ca="1" si="5334"/>
        <v>85</v>
      </c>
      <c r="O4680">
        <f t="shared" ca="1" si="5335"/>
        <v>84</v>
      </c>
      <c r="P4680">
        <f t="shared" ca="1" si="5336"/>
        <v>85</v>
      </c>
      <c r="Q4680">
        <f t="shared" ca="1" si="5337"/>
        <v>84</v>
      </c>
      <c r="R4680" t="str">
        <f ca="1">OFFSET('map portals'!$A$1,$O4680,$N4680)</f>
        <v>.</v>
      </c>
      <c r="S4680">
        <f t="shared" ca="1" si="5338"/>
        <v>85084</v>
      </c>
      <c r="T4680">
        <f t="shared" ca="1" si="5339"/>
        <v>657</v>
      </c>
    </row>
    <row r="4681" spans="1:20">
      <c r="A4681" s="3">
        <f t="shared" ca="1" si="5330"/>
        <v>4675</v>
      </c>
      <c r="B4681" s="3">
        <f t="shared" ca="1" si="5331"/>
        <v>4676</v>
      </c>
      <c r="C4681" s="3">
        <f t="shared" ref="C4681:I4681" ca="1" si="5344">B4681+IF(0=LEN(OFFSET($L$2,B4681,0)),1,0)</f>
        <v>4676</v>
      </c>
      <c r="D4681" s="3">
        <f t="shared" ca="1" si="5344"/>
        <v>4676</v>
      </c>
      <c r="E4681" s="3">
        <f t="shared" ca="1" si="5344"/>
        <v>4676</v>
      </c>
      <c r="F4681" s="3">
        <f t="shared" ca="1" si="5344"/>
        <v>4676</v>
      </c>
      <c r="G4681" s="3">
        <f t="shared" ca="1" si="5344"/>
        <v>4676</v>
      </c>
      <c r="H4681" s="3">
        <f t="shared" ca="1" si="5344"/>
        <v>4676</v>
      </c>
      <c r="I4681" s="3">
        <f t="shared" ca="1" si="5344"/>
        <v>4676</v>
      </c>
      <c r="J4681" s="3">
        <f ca="1">COUNTIF($A$2:$A4680,"="&amp;$A4681)+1</f>
        <v>1</v>
      </c>
      <c r="K4681">
        <f t="shared" ca="1" si="5333"/>
        <v>2</v>
      </c>
      <c r="L4681" t="str">
        <f ca="1">IF(M4681,"",
IF(R4681&lt;&gt;".",IF(OR(R4681="@",R4681="X"),"",MID(R4681,1,1)),
IF(OR(OFFSET('map portals'!$A$1,$Q4681,$P4681+1)="#",ISNUMBER(MATCH((P4681+1)*1000+Q4681,$S$2:$S4680,0))),"","0")
&amp;IF(OR(OFFSET('map portals'!$A$1,$Q4681+1,$P4681)="#",ISNUMBER(MATCH(P4681*1000+(Q4681+1),$S$2:$S4680,0))),"","1")
&amp;IF(OR(OFFSET('map portals'!$A$1,$Q4681,$P4681-1)="#",ISNUMBER(MATCH((P4681-1)*1000+Q4681,$S$2:$S4680,0))),"","2")
&amp;IF(OR(OFFSET('map portals'!$A$1,$Q4681-1,$P4681)="#",ISNUMBER(MATCH(P4681*1000+(Q4681-1),$S$2:$S4680,0))),"","3")
))</f>
        <v>23</v>
      </c>
      <c r="M4681" t="b">
        <f ca="1">ISNUMBER(MATCH(S4681,$S$2:$S4680,0))</f>
        <v>0</v>
      </c>
      <c r="N4681">
        <f t="shared" ca="1" si="5334"/>
        <v>101</v>
      </c>
      <c r="O4681">
        <f t="shared" ca="1" si="5335"/>
        <v>63</v>
      </c>
      <c r="P4681">
        <f t="shared" ca="1" si="5336"/>
        <v>101</v>
      </c>
      <c r="Q4681">
        <f t="shared" ca="1" si="5337"/>
        <v>63</v>
      </c>
      <c r="R4681" t="str">
        <f ca="1">OFFSET('map portals'!$A$1,$O4681,$N4681)</f>
        <v>.</v>
      </c>
      <c r="S4681">
        <f t="shared" ca="1" si="5338"/>
        <v>101063</v>
      </c>
      <c r="T4681">
        <f t="shared" ca="1" si="5339"/>
        <v>658</v>
      </c>
    </row>
    <row r="4682" spans="1:20">
      <c r="A4682" s="3">
        <f t="shared" ca="1" si="5330"/>
        <v>4676</v>
      </c>
      <c r="B4682" s="3">
        <f t="shared" ca="1" si="5331"/>
        <v>4677</v>
      </c>
      <c r="C4682" s="3">
        <f t="shared" ref="C4682:I4682" ca="1" si="5345">B4682+IF(0=LEN(OFFSET($L$2,B4682,0)),1,0)</f>
        <v>4677</v>
      </c>
      <c r="D4682" s="3">
        <f t="shared" ca="1" si="5345"/>
        <v>4677</v>
      </c>
      <c r="E4682" s="3">
        <f t="shared" ca="1" si="5345"/>
        <v>4677</v>
      </c>
      <c r="F4682" s="3">
        <f t="shared" ca="1" si="5345"/>
        <v>4677</v>
      </c>
      <c r="G4682" s="3">
        <f t="shared" ca="1" si="5345"/>
        <v>4677</v>
      </c>
      <c r="H4682" s="3">
        <f t="shared" ca="1" si="5345"/>
        <v>4677</v>
      </c>
      <c r="I4682" s="3">
        <f t="shared" ca="1" si="5345"/>
        <v>4677</v>
      </c>
      <c r="J4682" s="3">
        <f ca="1">COUNTIF($A$2:$A4681,"="&amp;$A4682)+1</f>
        <v>1</v>
      </c>
      <c r="K4682">
        <f t="shared" ca="1" si="5333"/>
        <v>0</v>
      </c>
      <c r="L4682" t="str">
        <f ca="1">IF(M4682,"",
IF(R4682&lt;&gt;".",IF(OR(R4682="@",R4682="X"),"",MID(R4682,1,1)),
IF(OR(OFFSET('map portals'!$A$1,$Q4682,$P4682+1)="#",ISNUMBER(MATCH((P4682+1)*1000+Q4682,$S$2:$S4681,0))),"","0")
&amp;IF(OR(OFFSET('map portals'!$A$1,$Q4682+1,$P4682)="#",ISNUMBER(MATCH(P4682*1000+(Q4682+1),$S$2:$S4681,0))),"","1")
&amp;IF(OR(OFFSET('map portals'!$A$1,$Q4682,$P4682-1)="#",ISNUMBER(MATCH((P4682-1)*1000+Q4682,$S$2:$S4681,0))),"","2")
&amp;IF(OR(OFFSET('map portals'!$A$1,$Q4682-1,$P4682)="#",ISNUMBER(MATCH(P4682*1000+(Q4682-1),$S$2:$S4681,0))),"","3")
))</f>
        <v/>
      </c>
      <c r="M4682" t="b">
        <f ca="1">ISNUMBER(MATCH(S4682,$S$2:$S4681,0))</f>
        <v>0</v>
      </c>
      <c r="N4682">
        <f t="shared" ca="1" si="5334"/>
        <v>107</v>
      </c>
      <c r="O4682">
        <f t="shared" ca="1" si="5335"/>
        <v>61</v>
      </c>
      <c r="P4682">
        <f t="shared" ca="1" si="5336"/>
        <v>107</v>
      </c>
      <c r="Q4682">
        <f t="shared" ca="1" si="5337"/>
        <v>61</v>
      </c>
      <c r="R4682" t="str">
        <f ca="1">OFFSET('map portals'!$A$1,$O4682,$N4682)</f>
        <v>.</v>
      </c>
      <c r="S4682">
        <f t="shared" ca="1" si="5338"/>
        <v>107061</v>
      </c>
      <c r="T4682">
        <f t="shared" ca="1" si="5339"/>
        <v>658</v>
      </c>
    </row>
    <row r="4683" spans="1:20">
      <c r="A4683" s="3">
        <f t="shared" ca="1" si="5330"/>
        <v>4677</v>
      </c>
      <c r="B4683" s="3">
        <f t="shared" ca="1" si="5331"/>
        <v>4678</v>
      </c>
      <c r="C4683" s="3">
        <f t="shared" ref="C4683:I4683" ca="1" si="5346">B4683+IF(0=LEN(OFFSET($L$2,B4683,0)),1,0)</f>
        <v>4678</v>
      </c>
      <c r="D4683" s="3">
        <f t="shared" ca="1" si="5346"/>
        <v>4678</v>
      </c>
      <c r="E4683" s="3">
        <f t="shared" ca="1" si="5346"/>
        <v>4678</v>
      </c>
      <c r="F4683" s="3">
        <f t="shared" ca="1" si="5346"/>
        <v>4678</v>
      </c>
      <c r="G4683" s="3">
        <f t="shared" ca="1" si="5346"/>
        <v>4678</v>
      </c>
      <c r="H4683" s="3">
        <f t="shared" ca="1" si="5346"/>
        <v>4678</v>
      </c>
      <c r="I4683" s="3">
        <f t="shared" ca="1" si="5346"/>
        <v>4678</v>
      </c>
      <c r="J4683" s="3">
        <f ca="1">COUNTIF($A$2:$A4682,"="&amp;$A4683)+1</f>
        <v>1</v>
      </c>
      <c r="K4683">
        <f t="shared" ca="1" si="5333"/>
        <v>2</v>
      </c>
      <c r="L4683" t="str">
        <f ca="1">IF(M4683,"",
IF(R4683&lt;&gt;".",IF(OR(R4683="@",R4683="X"),"",MID(R4683,1,1)),
IF(OR(OFFSET('map portals'!$A$1,$Q4683,$P4683+1)="#",ISNUMBER(MATCH((P4683+1)*1000+Q4683,$S$2:$S4682,0))),"","0")
&amp;IF(OR(OFFSET('map portals'!$A$1,$Q4683+1,$P4683)="#",ISNUMBER(MATCH(P4683*1000+(Q4683+1),$S$2:$S4682,0))),"","1")
&amp;IF(OR(OFFSET('map portals'!$A$1,$Q4683,$P4683-1)="#",ISNUMBER(MATCH((P4683-1)*1000+Q4683,$S$2:$S4682,0))),"","2")
&amp;IF(OR(OFFSET('map portals'!$A$1,$Q4683-1,$P4683)="#",ISNUMBER(MATCH(P4683*1000+(Q4683-1),$S$2:$S4682,0))),"","3")
))</f>
        <v/>
      </c>
      <c r="M4683" t="b">
        <f ca="1">ISNUMBER(MATCH(S4683,$S$2:$S4682,0))</f>
        <v>0</v>
      </c>
      <c r="N4683">
        <f t="shared" ca="1" si="5334"/>
        <v>103</v>
      </c>
      <c r="O4683">
        <f t="shared" ca="1" si="5335"/>
        <v>61</v>
      </c>
      <c r="P4683">
        <f t="shared" ca="1" si="5336"/>
        <v>103</v>
      </c>
      <c r="Q4683">
        <f t="shared" ca="1" si="5337"/>
        <v>61</v>
      </c>
      <c r="R4683" t="str">
        <f ca="1">OFFSET('map portals'!$A$1,$O4683,$N4683)</f>
        <v>.</v>
      </c>
      <c r="S4683">
        <f t="shared" ca="1" si="5338"/>
        <v>103061</v>
      </c>
      <c r="T4683">
        <f t="shared" ca="1" si="5339"/>
        <v>658</v>
      </c>
    </row>
    <row r="4684" spans="1:20">
      <c r="A4684" s="3">
        <f t="shared" ca="1" si="5330"/>
        <v>4678</v>
      </c>
      <c r="B4684" s="3">
        <f t="shared" ca="1" si="5331"/>
        <v>4679</v>
      </c>
      <c r="C4684" s="3">
        <f t="shared" ref="C4684:I4684" ca="1" si="5347">B4684+IF(0=LEN(OFFSET($L$2,B4684,0)),1,0)</f>
        <v>4679</v>
      </c>
      <c r="D4684" s="3">
        <f t="shared" ca="1" si="5347"/>
        <v>4679</v>
      </c>
      <c r="E4684" s="3">
        <f t="shared" ca="1" si="5347"/>
        <v>4679</v>
      </c>
      <c r="F4684" s="3">
        <f t="shared" ca="1" si="5347"/>
        <v>4679</v>
      </c>
      <c r="G4684" s="3">
        <f t="shared" ca="1" si="5347"/>
        <v>4679</v>
      </c>
      <c r="H4684" s="3">
        <f t="shared" ca="1" si="5347"/>
        <v>4679</v>
      </c>
      <c r="I4684" s="3">
        <f t="shared" ca="1" si="5347"/>
        <v>4679</v>
      </c>
      <c r="J4684" s="3">
        <f ca="1">COUNTIF($A$2:$A4683,"="&amp;$A4684)+1</f>
        <v>1</v>
      </c>
      <c r="K4684">
        <f t="shared" ca="1" si="5333"/>
        <v>1</v>
      </c>
      <c r="L4684" t="str">
        <f ca="1">IF(M4684,"",
IF(R4684&lt;&gt;".",IF(OR(R4684="@",R4684="X"),"",MID(R4684,1,1)),
IF(OR(OFFSET('map portals'!$A$1,$Q4684,$P4684+1)="#",ISNUMBER(MATCH((P4684+1)*1000+Q4684,$S$2:$S4683,0))),"","0")
&amp;IF(OR(OFFSET('map portals'!$A$1,$Q4684+1,$P4684)="#",ISNUMBER(MATCH(P4684*1000+(Q4684+1),$S$2:$S4683,0))),"","1")
&amp;IF(OR(OFFSET('map portals'!$A$1,$Q4684,$P4684-1)="#",ISNUMBER(MATCH((P4684-1)*1000+Q4684,$S$2:$S4683,0))),"","2")
&amp;IF(OR(OFFSET('map portals'!$A$1,$Q4684-1,$P4684)="#",ISNUMBER(MATCH(P4684*1000+(Q4684-1),$S$2:$S4683,0))),"","3")
))</f>
        <v>01</v>
      </c>
      <c r="M4684" t="b">
        <f ca="1">ISNUMBER(MATCH(S4684,$S$2:$S4683,0))</f>
        <v>0</v>
      </c>
      <c r="N4684">
        <f t="shared" ca="1" si="5334"/>
        <v>85</v>
      </c>
      <c r="O4684">
        <f t="shared" ca="1" si="5335"/>
        <v>85</v>
      </c>
      <c r="P4684">
        <f t="shared" ca="1" si="5336"/>
        <v>85</v>
      </c>
      <c r="Q4684">
        <f t="shared" ca="1" si="5337"/>
        <v>85</v>
      </c>
      <c r="R4684" t="str">
        <f ca="1">OFFSET('map portals'!$A$1,$O4684,$N4684)</f>
        <v>.</v>
      </c>
      <c r="S4684">
        <f t="shared" ca="1" si="5338"/>
        <v>85085</v>
      </c>
      <c r="T4684">
        <f t="shared" ca="1" si="5339"/>
        <v>658</v>
      </c>
    </row>
    <row r="4685" spans="1:20">
      <c r="A4685" s="3">
        <f t="shared" ca="1" si="5330"/>
        <v>4679</v>
      </c>
      <c r="B4685" s="3">
        <f t="shared" ca="1" si="5331"/>
        <v>4679</v>
      </c>
      <c r="C4685" s="3">
        <f t="shared" ref="C4685:I4685" ca="1" si="5348">B4685+IF(0=LEN(OFFSET($L$2,B4685,0)),1,0)</f>
        <v>4679</v>
      </c>
      <c r="D4685" s="3">
        <f t="shared" ca="1" si="5348"/>
        <v>4679</v>
      </c>
      <c r="E4685" s="3">
        <f t="shared" ca="1" si="5348"/>
        <v>4679</v>
      </c>
      <c r="F4685" s="3">
        <f t="shared" ca="1" si="5348"/>
        <v>4679</v>
      </c>
      <c r="G4685" s="3">
        <f t="shared" ca="1" si="5348"/>
        <v>4679</v>
      </c>
      <c r="H4685" s="3">
        <f t="shared" ca="1" si="5348"/>
        <v>4679</v>
      </c>
      <c r="I4685" s="3">
        <f t="shared" ca="1" si="5348"/>
        <v>4679</v>
      </c>
      <c r="J4685" s="3">
        <f ca="1">COUNTIF($A$2:$A4684,"="&amp;$A4685)+1</f>
        <v>1</v>
      </c>
      <c r="K4685">
        <f t="shared" ca="1" si="5333"/>
        <v>2</v>
      </c>
      <c r="L4685" t="str">
        <f ca="1">IF(M4685,"",
IF(R4685&lt;&gt;".",IF(OR(R4685="@",R4685="X"),"",MID(R4685,1,1)),
IF(OR(OFFSET('map portals'!$A$1,$Q4685,$P4685+1)="#",ISNUMBER(MATCH((P4685+1)*1000+Q4685,$S$2:$S4684,0))),"","0")
&amp;IF(OR(OFFSET('map portals'!$A$1,$Q4685+1,$P4685)="#",ISNUMBER(MATCH(P4685*1000+(Q4685+1),$S$2:$S4684,0))),"","1")
&amp;IF(OR(OFFSET('map portals'!$A$1,$Q4685,$P4685-1)="#",ISNUMBER(MATCH((P4685-1)*1000+Q4685,$S$2:$S4684,0))),"","2")
&amp;IF(OR(OFFSET('map portals'!$A$1,$Q4685-1,$P4685)="#",ISNUMBER(MATCH(P4685*1000+(Q4685-1),$S$2:$S4684,0))),"","3")
))</f>
        <v>2</v>
      </c>
      <c r="M4685" t="b">
        <f ca="1">ISNUMBER(MATCH(S4685,$S$2:$S4684,0))</f>
        <v>0</v>
      </c>
      <c r="N4685">
        <f t="shared" ca="1" si="5334"/>
        <v>100</v>
      </c>
      <c r="O4685">
        <f t="shared" ca="1" si="5335"/>
        <v>63</v>
      </c>
      <c r="P4685">
        <f t="shared" ca="1" si="5336"/>
        <v>100</v>
      </c>
      <c r="Q4685">
        <f t="shared" ca="1" si="5337"/>
        <v>63</v>
      </c>
      <c r="R4685" t="str">
        <f ca="1">OFFSET('map portals'!$A$1,$O4685,$N4685)</f>
        <v>.</v>
      </c>
      <c r="S4685">
        <f t="shared" ca="1" si="5338"/>
        <v>100063</v>
      </c>
      <c r="T4685">
        <f t="shared" ca="1" si="5339"/>
        <v>659</v>
      </c>
    </row>
    <row r="4686" spans="1:20">
      <c r="A4686" s="3">
        <f t="shared" ca="1" si="5330"/>
        <v>4679</v>
      </c>
      <c r="B4686" s="3">
        <f t="shared" ca="1" si="5331"/>
        <v>4680</v>
      </c>
      <c r="C4686" s="3">
        <f t="shared" ref="C4686:I4686" ca="1" si="5349">B4686+IF(0=LEN(OFFSET($L$2,B4686,0)),1,0)</f>
        <v>4681</v>
      </c>
      <c r="D4686" s="3">
        <f t="shared" ca="1" si="5349"/>
        <v>4682</v>
      </c>
      <c r="E4686" s="3">
        <f t="shared" ca="1" si="5349"/>
        <v>4682</v>
      </c>
      <c r="F4686" s="3">
        <f t="shared" ca="1" si="5349"/>
        <v>4682</v>
      </c>
      <c r="G4686" s="3">
        <f t="shared" ca="1" si="5349"/>
        <v>4682</v>
      </c>
      <c r="H4686" s="3">
        <f t="shared" ca="1" si="5349"/>
        <v>4682</v>
      </c>
      <c r="I4686" s="3">
        <f t="shared" ca="1" si="5349"/>
        <v>4682</v>
      </c>
      <c r="J4686" s="3">
        <f ca="1">COUNTIF($A$2:$A4685,"="&amp;$A4686)+1</f>
        <v>2</v>
      </c>
      <c r="K4686">
        <f t="shared" ca="1" si="5333"/>
        <v>3</v>
      </c>
      <c r="L4686" t="str">
        <f ca="1">IF(M4686,"",
IF(R4686&lt;&gt;".",IF(OR(R4686="@",R4686="X"),"",MID(R4686,1,1)),
IF(OR(OFFSET('map portals'!$A$1,$Q4686,$P4686+1)="#",ISNUMBER(MATCH((P4686+1)*1000+Q4686,$S$2:$S4685,0))),"","0")
&amp;IF(OR(OFFSET('map portals'!$A$1,$Q4686+1,$P4686)="#",ISNUMBER(MATCH(P4686*1000+(Q4686+1),$S$2:$S4685,0))),"","1")
&amp;IF(OR(OFFSET('map portals'!$A$1,$Q4686,$P4686-1)="#",ISNUMBER(MATCH((P4686-1)*1000+Q4686,$S$2:$S4685,0))),"","2")
&amp;IF(OR(OFFSET('map portals'!$A$1,$Q4686-1,$P4686)="#",ISNUMBER(MATCH(P4686*1000+(Q4686-1),$S$2:$S4685,0))),"","3")
))</f>
        <v>3</v>
      </c>
      <c r="M4686" t="b">
        <f ca="1">ISNUMBER(MATCH(S4686,$S$2:$S4685,0))</f>
        <v>0</v>
      </c>
      <c r="N4686">
        <f t="shared" ca="1" si="5334"/>
        <v>101</v>
      </c>
      <c r="O4686">
        <f t="shared" ca="1" si="5335"/>
        <v>62</v>
      </c>
      <c r="P4686">
        <f t="shared" ca="1" si="5336"/>
        <v>101</v>
      </c>
      <c r="Q4686">
        <f t="shared" ca="1" si="5337"/>
        <v>62</v>
      </c>
      <c r="R4686" t="str">
        <f ca="1">OFFSET('map portals'!$A$1,$O4686,$N4686)</f>
        <v>.</v>
      </c>
      <c r="S4686">
        <f t="shared" ca="1" si="5338"/>
        <v>101062</v>
      </c>
      <c r="T4686">
        <f t="shared" ca="1" si="5339"/>
        <v>659</v>
      </c>
    </row>
    <row r="4687" spans="1:20">
      <c r="A4687" s="3">
        <f t="shared" ca="1" si="5330"/>
        <v>4682</v>
      </c>
      <c r="B4687" s="3">
        <f t="shared" ca="1" si="5331"/>
        <v>4682</v>
      </c>
      <c r="C4687" s="3">
        <f t="shared" ref="C4687:I4687" ca="1" si="5350">B4687+IF(0=LEN(OFFSET($L$2,B4687,0)),1,0)</f>
        <v>4682</v>
      </c>
      <c r="D4687" s="3">
        <f t="shared" ca="1" si="5350"/>
        <v>4682</v>
      </c>
      <c r="E4687" s="3">
        <f t="shared" ca="1" si="5350"/>
        <v>4682</v>
      </c>
      <c r="F4687" s="3">
        <f t="shared" ca="1" si="5350"/>
        <v>4682</v>
      </c>
      <c r="G4687" s="3">
        <f t="shared" ca="1" si="5350"/>
        <v>4682</v>
      </c>
      <c r="H4687" s="3">
        <f t="shared" ca="1" si="5350"/>
        <v>4682</v>
      </c>
      <c r="I4687" s="3">
        <f t="shared" ca="1" si="5350"/>
        <v>4682</v>
      </c>
      <c r="J4687" s="3">
        <f ca="1">COUNTIF($A$2:$A4686,"="&amp;$A4687)+1</f>
        <v>1</v>
      </c>
      <c r="K4687">
        <f t="shared" ca="1" si="5333"/>
        <v>0</v>
      </c>
      <c r="L4687" t="str">
        <f ca="1">IF(M4687,"",
IF(R4687&lt;&gt;".",IF(OR(R4687="@",R4687="X"),"",MID(R4687,1,1)),
IF(OR(OFFSET('map portals'!$A$1,$Q4687,$P4687+1)="#",ISNUMBER(MATCH((P4687+1)*1000+Q4687,$S$2:$S4686,0))),"","0")
&amp;IF(OR(OFFSET('map portals'!$A$1,$Q4687+1,$P4687)="#",ISNUMBER(MATCH(P4687*1000+(Q4687+1),$S$2:$S4686,0))),"","1")
&amp;IF(OR(OFFSET('map portals'!$A$1,$Q4687,$P4687-1)="#",ISNUMBER(MATCH((P4687-1)*1000+Q4687,$S$2:$S4686,0))),"","2")
&amp;IF(OR(OFFSET('map portals'!$A$1,$Q4687-1,$P4687)="#",ISNUMBER(MATCH(P4687*1000+(Q4687-1),$S$2:$S4686,0))),"","3")
))</f>
        <v>0</v>
      </c>
      <c r="M4687" t="b">
        <f ca="1">ISNUMBER(MATCH(S4687,$S$2:$S4686,0))</f>
        <v>0</v>
      </c>
      <c r="N4687">
        <f t="shared" ca="1" si="5334"/>
        <v>86</v>
      </c>
      <c r="O4687">
        <f t="shared" ca="1" si="5335"/>
        <v>85</v>
      </c>
      <c r="P4687">
        <f t="shared" ca="1" si="5336"/>
        <v>86</v>
      </c>
      <c r="Q4687">
        <f t="shared" ca="1" si="5337"/>
        <v>85</v>
      </c>
      <c r="R4687" t="str">
        <f ca="1">OFFSET('map portals'!$A$1,$O4687,$N4687)</f>
        <v>.</v>
      </c>
      <c r="S4687">
        <f t="shared" ca="1" si="5338"/>
        <v>86085</v>
      </c>
      <c r="T4687">
        <f t="shared" ca="1" si="5339"/>
        <v>659</v>
      </c>
    </row>
    <row r="4688" spans="1:20">
      <c r="A4688" s="3">
        <f t="shared" ca="1" si="5330"/>
        <v>4682</v>
      </c>
      <c r="B4688" s="3">
        <f t="shared" ca="1" si="5331"/>
        <v>4683</v>
      </c>
      <c r="C4688" s="3">
        <f t="shared" ref="C4688:I4688" ca="1" si="5351">B4688+IF(0=LEN(OFFSET($L$2,B4688,0)),1,0)</f>
        <v>4683</v>
      </c>
      <c r="D4688" s="3">
        <f t="shared" ca="1" si="5351"/>
        <v>4683</v>
      </c>
      <c r="E4688" s="3">
        <f t="shared" ca="1" si="5351"/>
        <v>4683</v>
      </c>
      <c r="F4688" s="3">
        <f t="shared" ca="1" si="5351"/>
        <v>4683</v>
      </c>
      <c r="G4688" s="3">
        <f t="shared" ca="1" si="5351"/>
        <v>4683</v>
      </c>
      <c r="H4688" s="3">
        <f t="shared" ca="1" si="5351"/>
        <v>4683</v>
      </c>
      <c r="I4688" s="3">
        <f t="shared" ca="1" si="5351"/>
        <v>4683</v>
      </c>
      <c r="J4688" s="3">
        <f ca="1">COUNTIF($A$2:$A4687,"="&amp;$A4688)+1</f>
        <v>2</v>
      </c>
      <c r="K4688">
        <f t="shared" ca="1" si="5333"/>
        <v>1</v>
      </c>
      <c r="L4688" t="str">
        <f ca="1">IF(M4688,"",
IF(R4688&lt;&gt;".",IF(OR(R4688="@",R4688="X"),"",MID(R4688,1,1)),
IF(OR(OFFSET('map portals'!$A$1,$Q4688,$P4688+1)="#",ISNUMBER(MATCH((P4688+1)*1000+Q4688,$S$2:$S4687,0))),"","0")
&amp;IF(OR(OFFSET('map portals'!$A$1,$Q4688+1,$P4688)="#",ISNUMBER(MATCH(P4688*1000+(Q4688+1),$S$2:$S4687,0))),"","1")
&amp;IF(OR(OFFSET('map portals'!$A$1,$Q4688,$P4688-1)="#",ISNUMBER(MATCH((P4688-1)*1000+Q4688,$S$2:$S4687,0))),"","2")
&amp;IF(OR(OFFSET('map portals'!$A$1,$Q4688-1,$P4688)="#",ISNUMBER(MATCH(P4688*1000+(Q4688-1),$S$2:$S4687,0))),"","3")
))</f>
        <v>1</v>
      </c>
      <c r="M4688" t="b">
        <f ca="1">ISNUMBER(MATCH(S4688,$S$2:$S4687,0))</f>
        <v>0</v>
      </c>
      <c r="N4688">
        <f t="shared" ca="1" si="5334"/>
        <v>85</v>
      </c>
      <c r="O4688">
        <f t="shared" ca="1" si="5335"/>
        <v>86</v>
      </c>
      <c r="P4688">
        <f t="shared" ca="1" si="5336"/>
        <v>85</v>
      </c>
      <c r="Q4688">
        <f t="shared" ca="1" si="5337"/>
        <v>86</v>
      </c>
      <c r="R4688" t="str">
        <f ca="1">OFFSET('map portals'!$A$1,$O4688,$N4688)</f>
        <v>.</v>
      </c>
      <c r="S4688">
        <f t="shared" ca="1" si="5338"/>
        <v>85086</v>
      </c>
      <c r="T4688">
        <f t="shared" ca="1" si="5339"/>
        <v>659</v>
      </c>
    </row>
    <row r="4689" spans="1:20">
      <c r="A4689" s="3">
        <f t="shared" ca="1" si="5330"/>
        <v>4683</v>
      </c>
      <c r="B4689" s="3">
        <f t="shared" ca="1" si="5331"/>
        <v>4684</v>
      </c>
      <c r="C4689" s="3">
        <f t="shared" ref="C4689:I4689" ca="1" si="5352">B4689+IF(0=LEN(OFFSET($L$2,B4689,0)),1,0)</f>
        <v>4684</v>
      </c>
      <c r="D4689" s="3">
        <f t="shared" ca="1" si="5352"/>
        <v>4684</v>
      </c>
      <c r="E4689" s="3">
        <f t="shared" ca="1" si="5352"/>
        <v>4684</v>
      </c>
      <c r="F4689" s="3">
        <f t="shared" ca="1" si="5352"/>
        <v>4684</v>
      </c>
      <c r="G4689" s="3">
        <f t="shared" ca="1" si="5352"/>
        <v>4684</v>
      </c>
      <c r="H4689" s="3">
        <f t="shared" ca="1" si="5352"/>
        <v>4684</v>
      </c>
      <c r="I4689" s="3">
        <f t="shared" ca="1" si="5352"/>
        <v>4684</v>
      </c>
      <c r="J4689" s="3">
        <f ca="1">COUNTIF($A$2:$A4688,"="&amp;$A4689)+1</f>
        <v>1</v>
      </c>
      <c r="K4689">
        <f t="shared" ca="1" si="5333"/>
        <v>2</v>
      </c>
      <c r="L4689" t="str">
        <f ca="1">IF(M4689,"",
IF(R4689&lt;&gt;".",IF(OR(R4689="@",R4689="X"),"",MID(R4689,1,1)),
IF(OR(OFFSET('map portals'!$A$1,$Q4689,$P4689+1)="#",ISNUMBER(MATCH((P4689+1)*1000+Q4689,$S$2:$S4688,0))),"","0")
&amp;IF(OR(OFFSET('map portals'!$A$1,$Q4689+1,$P4689)="#",ISNUMBER(MATCH(P4689*1000+(Q4689+1),$S$2:$S4688,0))),"","1")
&amp;IF(OR(OFFSET('map portals'!$A$1,$Q4689,$P4689-1)="#",ISNUMBER(MATCH((P4689-1)*1000+Q4689,$S$2:$S4688,0))),"","2")
&amp;IF(OR(OFFSET('map portals'!$A$1,$Q4689-1,$P4689)="#",ISNUMBER(MATCH(P4689*1000+(Q4689-1),$S$2:$S4688,0))),"","3")
))</f>
        <v>23</v>
      </c>
      <c r="M4689" t="b">
        <f ca="1">ISNUMBER(MATCH(S4689,$S$2:$S4688,0))</f>
        <v>0</v>
      </c>
      <c r="N4689">
        <f t="shared" ca="1" si="5334"/>
        <v>99</v>
      </c>
      <c r="O4689">
        <f t="shared" ca="1" si="5335"/>
        <v>63</v>
      </c>
      <c r="P4689">
        <f t="shared" ca="1" si="5336"/>
        <v>99</v>
      </c>
      <c r="Q4689">
        <f t="shared" ca="1" si="5337"/>
        <v>63</v>
      </c>
      <c r="R4689" t="str">
        <f ca="1">OFFSET('map portals'!$A$1,$O4689,$N4689)</f>
        <v>.</v>
      </c>
      <c r="S4689">
        <f t="shared" ca="1" si="5338"/>
        <v>99063</v>
      </c>
      <c r="T4689">
        <f t="shared" ca="1" si="5339"/>
        <v>660</v>
      </c>
    </row>
    <row r="4690" spans="1:20">
      <c r="A4690" s="3">
        <f t="shared" ca="1" si="5330"/>
        <v>4684</v>
      </c>
      <c r="B4690" s="3">
        <f t="shared" ca="1" si="5331"/>
        <v>4685</v>
      </c>
      <c r="C4690" s="3">
        <f t="shared" ref="C4690:I4690" ca="1" si="5353">B4690+IF(0=LEN(OFFSET($L$2,B4690,0)),1,0)</f>
        <v>4685</v>
      </c>
      <c r="D4690" s="3">
        <f t="shared" ca="1" si="5353"/>
        <v>4685</v>
      </c>
      <c r="E4690" s="3">
        <f t="shared" ca="1" si="5353"/>
        <v>4685</v>
      </c>
      <c r="F4690" s="3">
        <f t="shared" ca="1" si="5353"/>
        <v>4685</v>
      </c>
      <c r="G4690" s="3">
        <f t="shared" ca="1" si="5353"/>
        <v>4685</v>
      </c>
      <c r="H4690" s="3">
        <f t="shared" ca="1" si="5353"/>
        <v>4685</v>
      </c>
      <c r="I4690" s="3">
        <f t="shared" ca="1" si="5353"/>
        <v>4685</v>
      </c>
      <c r="J4690" s="3">
        <f ca="1">COUNTIF($A$2:$A4689,"="&amp;$A4690)+1</f>
        <v>1</v>
      </c>
      <c r="K4690">
        <f t="shared" ca="1" si="5333"/>
        <v>3</v>
      </c>
      <c r="L4690" t="str">
        <f ca="1">IF(M4690,"",
IF(R4690&lt;&gt;".",IF(OR(R4690="@",R4690="X"),"",MID(R4690,1,1)),
IF(OR(OFFSET('map portals'!$A$1,$Q4690,$P4690+1)="#",ISNUMBER(MATCH((P4690+1)*1000+Q4690,$S$2:$S4689,0))),"","0")
&amp;IF(OR(OFFSET('map portals'!$A$1,$Q4690+1,$P4690)="#",ISNUMBER(MATCH(P4690*1000+(Q4690+1),$S$2:$S4689,0))),"","1")
&amp;IF(OR(OFFSET('map portals'!$A$1,$Q4690,$P4690-1)="#",ISNUMBER(MATCH((P4690-1)*1000+Q4690,$S$2:$S4689,0))),"","2")
&amp;IF(OR(OFFSET('map portals'!$A$1,$Q4690-1,$P4690)="#",ISNUMBER(MATCH(P4690*1000+(Q4690-1),$S$2:$S4689,0))),"","3")
))</f>
        <v>3</v>
      </c>
      <c r="M4690" t="b">
        <f ca="1">ISNUMBER(MATCH(S4690,$S$2:$S4689,0))</f>
        <v>0</v>
      </c>
      <c r="N4690">
        <f t="shared" ca="1" si="5334"/>
        <v>101</v>
      </c>
      <c r="O4690">
        <f t="shared" ca="1" si="5335"/>
        <v>61</v>
      </c>
      <c r="P4690">
        <f t="shared" ca="1" si="5336"/>
        <v>101</v>
      </c>
      <c r="Q4690">
        <f t="shared" ca="1" si="5337"/>
        <v>61</v>
      </c>
      <c r="R4690" t="str">
        <f ca="1">OFFSET('map portals'!$A$1,$O4690,$N4690)</f>
        <v>.</v>
      </c>
      <c r="S4690">
        <f t="shared" ca="1" si="5338"/>
        <v>101061</v>
      </c>
      <c r="T4690">
        <f t="shared" ca="1" si="5339"/>
        <v>660</v>
      </c>
    </row>
    <row r="4691" spans="1:20">
      <c r="A4691" s="3">
        <f t="shared" ca="1" si="5330"/>
        <v>4685</v>
      </c>
      <c r="B4691" s="3">
        <f t="shared" ca="1" si="5331"/>
        <v>4686</v>
      </c>
      <c r="C4691" s="3">
        <f t="shared" ref="C4691:I4691" ca="1" si="5354">B4691+IF(0=LEN(OFFSET($L$2,B4691,0)),1,0)</f>
        <v>4686</v>
      </c>
      <c r="D4691" s="3">
        <f t="shared" ca="1" si="5354"/>
        <v>4686</v>
      </c>
      <c r="E4691" s="3">
        <f t="shared" ca="1" si="5354"/>
        <v>4686</v>
      </c>
      <c r="F4691" s="3">
        <f t="shared" ca="1" si="5354"/>
        <v>4686</v>
      </c>
      <c r="G4691" s="3">
        <f t="shared" ca="1" si="5354"/>
        <v>4686</v>
      </c>
      <c r="H4691" s="3">
        <f t="shared" ca="1" si="5354"/>
        <v>4686</v>
      </c>
      <c r="I4691" s="3">
        <f t="shared" ca="1" si="5354"/>
        <v>4686</v>
      </c>
      <c r="J4691" s="3">
        <f ca="1">COUNTIF($A$2:$A4690,"="&amp;$A4691)+1</f>
        <v>1</v>
      </c>
      <c r="K4691">
        <f t="shared" ca="1" si="5333"/>
        <v>0</v>
      </c>
      <c r="L4691" t="str">
        <f ca="1">IF(M4691,"",
IF(R4691&lt;&gt;".",IF(OR(R4691="@",R4691="X"),"",MID(R4691,1,1)),
IF(OR(OFFSET('map portals'!$A$1,$Q4691,$P4691+1)="#",ISNUMBER(MATCH((P4691+1)*1000+Q4691,$S$2:$S4690,0))),"","0")
&amp;IF(OR(OFFSET('map portals'!$A$1,$Q4691+1,$P4691)="#",ISNUMBER(MATCH(P4691*1000+(Q4691+1),$S$2:$S4690,0))),"","1")
&amp;IF(OR(OFFSET('map portals'!$A$1,$Q4691,$P4691-1)="#",ISNUMBER(MATCH((P4691-1)*1000+Q4691,$S$2:$S4690,0))),"","2")
&amp;IF(OR(OFFSET('map portals'!$A$1,$Q4691-1,$P4691)="#",ISNUMBER(MATCH(P4691*1000+(Q4691-1),$S$2:$S4690,0))),"","3")
))</f>
        <v>0</v>
      </c>
      <c r="M4691" t="b">
        <f ca="1">ISNUMBER(MATCH(S4691,$S$2:$S4690,0))</f>
        <v>0</v>
      </c>
      <c r="N4691">
        <f t="shared" ca="1" si="5334"/>
        <v>87</v>
      </c>
      <c r="O4691">
        <f t="shared" ca="1" si="5335"/>
        <v>85</v>
      </c>
      <c r="P4691">
        <f t="shared" ca="1" si="5336"/>
        <v>87</v>
      </c>
      <c r="Q4691">
        <f t="shared" ca="1" si="5337"/>
        <v>85</v>
      </c>
      <c r="R4691" t="str">
        <f ca="1">OFFSET('map portals'!$A$1,$O4691,$N4691)</f>
        <v>.</v>
      </c>
      <c r="S4691">
        <f t="shared" ca="1" si="5338"/>
        <v>87085</v>
      </c>
      <c r="T4691">
        <f t="shared" ca="1" si="5339"/>
        <v>660</v>
      </c>
    </row>
    <row r="4692" spans="1:20">
      <c r="A4692" s="3">
        <f t="shared" ca="1" si="5330"/>
        <v>4686</v>
      </c>
      <c r="B4692" s="3">
        <f t="shared" ca="1" si="5331"/>
        <v>4687</v>
      </c>
      <c r="C4692" s="3">
        <f t="shared" ref="C4692:I4692" ca="1" si="5355">B4692+IF(0=LEN(OFFSET($L$2,B4692,0)),1,0)</f>
        <v>4687</v>
      </c>
      <c r="D4692" s="3">
        <f t="shared" ca="1" si="5355"/>
        <v>4687</v>
      </c>
      <c r="E4692" s="3">
        <f t="shared" ca="1" si="5355"/>
        <v>4687</v>
      </c>
      <c r="F4692" s="3">
        <f t="shared" ca="1" si="5355"/>
        <v>4687</v>
      </c>
      <c r="G4692" s="3">
        <f t="shared" ca="1" si="5355"/>
        <v>4687</v>
      </c>
      <c r="H4692" s="3">
        <f t="shared" ca="1" si="5355"/>
        <v>4687</v>
      </c>
      <c r="I4692" s="3">
        <f t="shared" ca="1" si="5355"/>
        <v>4687</v>
      </c>
      <c r="J4692" s="3">
        <f ca="1">COUNTIF($A$2:$A4691,"="&amp;$A4692)+1</f>
        <v>1</v>
      </c>
      <c r="K4692">
        <f t="shared" ca="1" si="5333"/>
        <v>1</v>
      </c>
      <c r="L4692" t="str">
        <f ca="1">IF(M4692,"",
IF(R4692&lt;&gt;".",IF(OR(R4692="@",R4692="X"),"",MID(R4692,1,1)),
IF(OR(OFFSET('map portals'!$A$1,$Q4692,$P4692+1)="#",ISNUMBER(MATCH((P4692+1)*1000+Q4692,$S$2:$S4691,0))),"","0")
&amp;IF(OR(OFFSET('map portals'!$A$1,$Q4692+1,$P4692)="#",ISNUMBER(MATCH(P4692*1000+(Q4692+1),$S$2:$S4691,0))),"","1")
&amp;IF(OR(OFFSET('map portals'!$A$1,$Q4692,$P4692-1)="#",ISNUMBER(MATCH((P4692-1)*1000+Q4692,$S$2:$S4691,0))),"","2")
&amp;IF(OR(OFFSET('map portals'!$A$1,$Q4692-1,$P4692)="#",ISNUMBER(MATCH(P4692*1000+(Q4692-1),$S$2:$S4691,0))),"","3")
))</f>
        <v>01</v>
      </c>
      <c r="M4692" t="b">
        <f ca="1">ISNUMBER(MATCH(S4692,$S$2:$S4691,0))</f>
        <v>0</v>
      </c>
      <c r="N4692">
        <f t="shared" ca="1" si="5334"/>
        <v>85</v>
      </c>
      <c r="O4692">
        <f t="shared" ca="1" si="5335"/>
        <v>87</v>
      </c>
      <c r="P4692">
        <f t="shared" ca="1" si="5336"/>
        <v>85</v>
      </c>
      <c r="Q4692">
        <f t="shared" ca="1" si="5337"/>
        <v>87</v>
      </c>
      <c r="R4692" t="str">
        <f ca="1">OFFSET('map portals'!$A$1,$O4692,$N4692)</f>
        <v>.</v>
      </c>
      <c r="S4692">
        <f t="shared" ca="1" si="5338"/>
        <v>85087</v>
      </c>
      <c r="T4692">
        <f t="shared" ca="1" si="5339"/>
        <v>660</v>
      </c>
    </row>
    <row r="4693" spans="1:20">
      <c r="A4693" s="3">
        <f t="shared" ca="1" si="5330"/>
        <v>4687</v>
      </c>
      <c r="B4693" s="3">
        <f t="shared" ca="1" si="5331"/>
        <v>4687</v>
      </c>
      <c r="C4693" s="3">
        <f t="shared" ref="C4693:I4693" ca="1" si="5356">B4693+IF(0=LEN(OFFSET($L$2,B4693,0)),1,0)</f>
        <v>4687</v>
      </c>
      <c r="D4693" s="3">
        <f t="shared" ca="1" si="5356"/>
        <v>4687</v>
      </c>
      <c r="E4693" s="3">
        <f t="shared" ca="1" si="5356"/>
        <v>4687</v>
      </c>
      <c r="F4693" s="3">
        <f t="shared" ca="1" si="5356"/>
        <v>4687</v>
      </c>
      <c r="G4693" s="3">
        <f t="shared" ca="1" si="5356"/>
        <v>4687</v>
      </c>
      <c r="H4693" s="3">
        <f t="shared" ca="1" si="5356"/>
        <v>4687</v>
      </c>
      <c r="I4693" s="3">
        <f t="shared" ca="1" si="5356"/>
        <v>4687</v>
      </c>
      <c r="J4693" s="3">
        <f ca="1">COUNTIF($A$2:$A4692,"="&amp;$A4693)+1</f>
        <v>1</v>
      </c>
      <c r="K4693">
        <f t="shared" ca="1" si="5333"/>
        <v>2</v>
      </c>
      <c r="L4693" t="str">
        <f ca="1">IF(M4693,"",
IF(R4693&lt;&gt;".",IF(OR(R4693="@",R4693="X"),"",MID(R4693,1,1)),
IF(OR(OFFSET('map portals'!$A$1,$Q4693,$P4693+1)="#",ISNUMBER(MATCH((P4693+1)*1000+Q4693,$S$2:$S4692,0))),"","0")
&amp;IF(OR(OFFSET('map portals'!$A$1,$Q4693+1,$P4693)="#",ISNUMBER(MATCH(P4693*1000+(Q4693+1),$S$2:$S4692,0))),"","1")
&amp;IF(OR(OFFSET('map portals'!$A$1,$Q4693,$P4693-1)="#",ISNUMBER(MATCH((P4693-1)*1000+Q4693,$S$2:$S4692,0))),"","2")
&amp;IF(OR(OFFSET('map portals'!$A$1,$Q4693-1,$P4693)="#",ISNUMBER(MATCH(P4693*1000+(Q4693-1),$S$2:$S4692,0))),"","3")
))</f>
        <v>2</v>
      </c>
      <c r="M4693" t="b">
        <f ca="1">ISNUMBER(MATCH(S4693,$S$2:$S4692,0))</f>
        <v>0</v>
      </c>
      <c r="N4693">
        <f t="shared" ca="1" si="5334"/>
        <v>98</v>
      </c>
      <c r="O4693">
        <f t="shared" ca="1" si="5335"/>
        <v>63</v>
      </c>
      <c r="P4693">
        <f t="shared" ca="1" si="5336"/>
        <v>98</v>
      </c>
      <c r="Q4693">
        <f t="shared" ca="1" si="5337"/>
        <v>63</v>
      </c>
      <c r="R4693" t="str">
        <f ca="1">OFFSET('map portals'!$A$1,$O4693,$N4693)</f>
        <v>.</v>
      </c>
      <c r="S4693">
        <f t="shared" ca="1" si="5338"/>
        <v>98063</v>
      </c>
      <c r="T4693">
        <f t="shared" ca="1" si="5339"/>
        <v>661</v>
      </c>
    </row>
    <row r="4694" spans="1:20">
      <c r="A4694" s="3">
        <f t="shared" ca="1" si="5330"/>
        <v>4687</v>
      </c>
      <c r="B4694" s="3">
        <f t="shared" ca="1" si="5331"/>
        <v>4688</v>
      </c>
      <c r="C4694" s="3">
        <f t="shared" ref="C4694:I4694" ca="1" si="5357">B4694+IF(0=LEN(OFFSET($L$2,B4694,0)),1,0)</f>
        <v>4688</v>
      </c>
      <c r="D4694" s="3">
        <f t="shared" ca="1" si="5357"/>
        <v>4688</v>
      </c>
      <c r="E4694" s="3">
        <f t="shared" ca="1" si="5357"/>
        <v>4688</v>
      </c>
      <c r="F4694" s="3">
        <f t="shared" ca="1" si="5357"/>
        <v>4688</v>
      </c>
      <c r="G4694" s="3">
        <f t="shared" ca="1" si="5357"/>
        <v>4688</v>
      </c>
      <c r="H4694" s="3">
        <f t="shared" ca="1" si="5357"/>
        <v>4688</v>
      </c>
      <c r="I4694" s="3">
        <f t="shared" ca="1" si="5357"/>
        <v>4688</v>
      </c>
      <c r="J4694" s="3">
        <f ca="1">COUNTIF($A$2:$A4693,"="&amp;$A4694)+1</f>
        <v>2</v>
      </c>
      <c r="K4694">
        <f t="shared" ca="1" si="5333"/>
        <v>3</v>
      </c>
      <c r="L4694" t="str">
        <f ca="1">IF(M4694,"",
IF(R4694&lt;&gt;".",IF(OR(R4694="@",R4694="X"),"",MID(R4694,1,1)),
IF(OR(OFFSET('map portals'!$A$1,$Q4694,$P4694+1)="#",ISNUMBER(MATCH((P4694+1)*1000+Q4694,$S$2:$S4693,0))),"","0")
&amp;IF(OR(OFFSET('map portals'!$A$1,$Q4694+1,$P4694)="#",ISNUMBER(MATCH(P4694*1000+(Q4694+1),$S$2:$S4693,0))),"","1")
&amp;IF(OR(OFFSET('map portals'!$A$1,$Q4694,$P4694-1)="#",ISNUMBER(MATCH((P4694-1)*1000+Q4694,$S$2:$S4693,0))),"","2")
&amp;IF(OR(OFFSET('map portals'!$A$1,$Q4694-1,$P4694)="#",ISNUMBER(MATCH(P4694*1000+(Q4694-1),$S$2:$S4693,0))),"","3")
))</f>
        <v>3</v>
      </c>
      <c r="M4694" t="b">
        <f ca="1">ISNUMBER(MATCH(S4694,$S$2:$S4693,0))</f>
        <v>0</v>
      </c>
      <c r="N4694">
        <f t="shared" ca="1" si="5334"/>
        <v>99</v>
      </c>
      <c r="O4694">
        <f t="shared" ca="1" si="5335"/>
        <v>62</v>
      </c>
      <c r="P4694">
        <f t="shared" ca="1" si="5336"/>
        <v>99</v>
      </c>
      <c r="Q4694">
        <f t="shared" ca="1" si="5337"/>
        <v>62</v>
      </c>
      <c r="R4694" t="str">
        <f ca="1">OFFSET('map portals'!$A$1,$O4694,$N4694)</f>
        <v>.</v>
      </c>
      <c r="S4694">
        <f t="shared" ca="1" si="5338"/>
        <v>99062</v>
      </c>
      <c r="T4694">
        <f t="shared" ca="1" si="5339"/>
        <v>661</v>
      </c>
    </row>
    <row r="4695" spans="1:20">
      <c r="A4695" s="3">
        <f t="shared" ca="1" si="5330"/>
        <v>4688</v>
      </c>
      <c r="B4695" s="3">
        <f t="shared" ca="1" si="5331"/>
        <v>4689</v>
      </c>
      <c r="C4695" s="3">
        <f t="shared" ref="C4695:I4695" ca="1" si="5358">B4695+IF(0=LEN(OFFSET($L$2,B4695,0)),1,0)</f>
        <v>4689</v>
      </c>
      <c r="D4695" s="3">
        <f t="shared" ca="1" si="5358"/>
        <v>4689</v>
      </c>
      <c r="E4695" s="3">
        <f t="shared" ca="1" si="5358"/>
        <v>4689</v>
      </c>
      <c r="F4695" s="3">
        <f t="shared" ca="1" si="5358"/>
        <v>4689</v>
      </c>
      <c r="G4695" s="3">
        <f t="shared" ca="1" si="5358"/>
        <v>4689</v>
      </c>
      <c r="H4695" s="3">
        <f t="shared" ca="1" si="5358"/>
        <v>4689</v>
      </c>
      <c r="I4695" s="3">
        <f t="shared" ca="1" si="5358"/>
        <v>4689</v>
      </c>
      <c r="J4695" s="3">
        <f ca="1">COUNTIF($A$2:$A4694,"="&amp;$A4695)+1</f>
        <v>1</v>
      </c>
      <c r="K4695">
        <f t="shared" ca="1" si="5333"/>
        <v>3</v>
      </c>
      <c r="L4695" t="str">
        <f ca="1">IF(M4695,"",
IF(R4695&lt;&gt;".",IF(OR(R4695="@",R4695="X"),"",MID(R4695,1,1)),
IF(OR(OFFSET('map portals'!$A$1,$Q4695,$P4695+1)="#",ISNUMBER(MATCH((P4695+1)*1000+Q4695,$S$2:$S4694,0))),"","0")
&amp;IF(OR(OFFSET('map portals'!$A$1,$Q4695+1,$P4695)="#",ISNUMBER(MATCH(P4695*1000+(Q4695+1),$S$2:$S4694,0))),"","1")
&amp;IF(OR(OFFSET('map portals'!$A$1,$Q4695,$P4695-1)="#",ISNUMBER(MATCH((P4695-1)*1000+Q4695,$S$2:$S4694,0))),"","2")
&amp;IF(OR(OFFSET('map portals'!$A$1,$Q4695-1,$P4695)="#",ISNUMBER(MATCH(P4695*1000+(Q4695-1),$S$2:$S4694,0))),"","3")
))</f>
        <v>3</v>
      </c>
      <c r="M4695" t="b">
        <f ca="1">ISNUMBER(MATCH(S4695,$S$2:$S4694,0))</f>
        <v>0</v>
      </c>
      <c r="N4695">
        <f t="shared" ca="1" si="5334"/>
        <v>101</v>
      </c>
      <c r="O4695">
        <f t="shared" ca="1" si="5335"/>
        <v>60</v>
      </c>
      <c r="P4695">
        <f t="shared" ca="1" si="5336"/>
        <v>101</v>
      </c>
      <c r="Q4695">
        <f t="shared" ca="1" si="5337"/>
        <v>60</v>
      </c>
      <c r="R4695" t="str">
        <f ca="1">OFFSET('map portals'!$A$1,$O4695,$N4695)</f>
        <v>.</v>
      </c>
      <c r="S4695">
        <f t="shared" ca="1" si="5338"/>
        <v>101060</v>
      </c>
      <c r="T4695">
        <f t="shared" ca="1" si="5339"/>
        <v>661</v>
      </c>
    </row>
    <row r="4696" spans="1:20">
      <c r="A4696" s="3">
        <f t="shared" ca="1" si="5330"/>
        <v>4689</v>
      </c>
      <c r="B4696" s="3">
        <f t="shared" ca="1" si="5331"/>
        <v>4690</v>
      </c>
      <c r="C4696" s="3">
        <f t="shared" ref="C4696:I4696" ca="1" si="5359">B4696+IF(0=LEN(OFFSET($L$2,B4696,0)),1,0)</f>
        <v>4690</v>
      </c>
      <c r="D4696" s="3">
        <f t="shared" ca="1" si="5359"/>
        <v>4690</v>
      </c>
      <c r="E4696" s="3">
        <f t="shared" ca="1" si="5359"/>
        <v>4690</v>
      </c>
      <c r="F4696" s="3">
        <f t="shared" ca="1" si="5359"/>
        <v>4690</v>
      </c>
      <c r="G4696" s="3">
        <f t="shared" ca="1" si="5359"/>
        <v>4690</v>
      </c>
      <c r="H4696" s="3">
        <f t="shared" ca="1" si="5359"/>
        <v>4690</v>
      </c>
      <c r="I4696" s="3">
        <f t="shared" ca="1" si="5359"/>
        <v>4690</v>
      </c>
      <c r="J4696" s="3">
        <f ca="1">COUNTIF($A$2:$A4695,"="&amp;$A4696)+1</f>
        <v>1</v>
      </c>
      <c r="K4696">
        <f t="shared" ca="1" si="5333"/>
        <v>0</v>
      </c>
      <c r="L4696" t="str">
        <f ca="1">IF(M4696,"",
IF(R4696&lt;&gt;".",IF(OR(R4696="@",R4696="X"),"",MID(R4696,1,1)),
IF(OR(OFFSET('map portals'!$A$1,$Q4696,$P4696+1)="#",ISNUMBER(MATCH((P4696+1)*1000+Q4696,$S$2:$S4695,0))),"","0")
&amp;IF(OR(OFFSET('map portals'!$A$1,$Q4696+1,$P4696)="#",ISNUMBER(MATCH(P4696*1000+(Q4696+1),$S$2:$S4695,0))),"","1")
&amp;IF(OR(OFFSET('map portals'!$A$1,$Q4696,$P4696-1)="#",ISNUMBER(MATCH((P4696-1)*1000+Q4696,$S$2:$S4695,0))),"","2")
&amp;IF(OR(OFFSET('map portals'!$A$1,$Q4696-1,$P4696)="#",ISNUMBER(MATCH(P4696*1000+(Q4696-1),$S$2:$S4695,0))),"","3")
))</f>
        <v>0</v>
      </c>
      <c r="M4696" t="b">
        <f ca="1">ISNUMBER(MATCH(S4696,$S$2:$S4695,0))</f>
        <v>0</v>
      </c>
      <c r="N4696">
        <f t="shared" ca="1" si="5334"/>
        <v>88</v>
      </c>
      <c r="O4696">
        <f t="shared" ca="1" si="5335"/>
        <v>85</v>
      </c>
      <c r="P4696">
        <f t="shared" ca="1" si="5336"/>
        <v>88</v>
      </c>
      <c r="Q4696">
        <f t="shared" ca="1" si="5337"/>
        <v>85</v>
      </c>
      <c r="R4696" t="str">
        <f ca="1">OFFSET('map portals'!$A$1,$O4696,$N4696)</f>
        <v>.</v>
      </c>
      <c r="S4696">
        <f t="shared" ca="1" si="5338"/>
        <v>88085</v>
      </c>
      <c r="T4696">
        <f t="shared" ca="1" si="5339"/>
        <v>661</v>
      </c>
    </row>
    <row r="4697" spans="1:20">
      <c r="A4697" s="3">
        <f t="shared" ca="1" si="5330"/>
        <v>4690</v>
      </c>
      <c r="B4697" s="3">
        <f t="shared" ca="1" si="5331"/>
        <v>4690</v>
      </c>
      <c r="C4697" s="3">
        <f t="shared" ref="C4697:I4697" ca="1" si="5360">B4697+IF(0=LEN(OFFSET($L$2,B4697,0)),1,0)</f>
        <v>4690</v>
      </c>
      <c r="D4697" s="3">
        <f t="shared" ca="1" si="5360"/>
        <v>4690</v>
      </c>
      <c r="E4697" s="3">
        <f t="shared" ca="1" si="5360"/>
        <v>4690</v>
      </c>
      <c r="F4697" s="3">
        <f t="shared" ca="1" si="5360"/>
        <v>4690</v>
      </c>
      <c r="G4697" s="3">
        <f t="shared" ca="1" si="5360"/>
        <v>4690</v>
      </c>
      <c r="H4697" s="3">
        <f t="shared" ca="1" si="5360"/>
        <v>4690</v>
      </c>
      <c r="I4697" s="3">
        <f t="shared" ca="1" si="5360"/>
        <v>4690</v>
      </c>
      <c r="J4697" s="3">
        <f ca="1">COUNTIF($A$2:$A4696,"="&amp;$A4697)+1</f>
        <v>1</v>
      </c>
      <c r="K4697">
        <f t="shared" ca="1" si="5333"/>
        <v>0</v>
      </c>
      <c r="L4697" t="str">
        <f ca="1">IF(M4697,"",
IF(R4697&lt;&gt;".",IF(OR(R4697="@",R4697="X"),"",MID(R4697,1,1)),
IF(OR(OFFSET('map portals'!$A$1,$Q4697,$P4697+1)="#",ISNUMBER(MATCH((P4697+1)*1000+Q4697,$S$2:$S4696,0))),"","0")
&amp;IF(OR(OFFSET('map portals'!$A$1,$Q4697+1,$P4697)="#",ISNUMBER(MATCH(P4697*1000+(Q4697+1),$S$2:$S4696,0))),"","1")
&amp;IF(OR(OFFSET('map portals'!$A$1,$Q4697,$P4697-1)="#",ISNUMBER(MATCH((P4697-1)*1000+Q4697,$S$2:$S4696,0))),"","2")
&amp;IF(OR(OFFSET('map portals'!$A$1,$Q4697-1,$P4697)="#",ISNUMBER(MATCH(P4697*1000+(Q4697-1),$S$2:$S4696,0))),"","3")
))</f>
        <v>0</v>
      </c>
      <c r="M4697" t="b">
        <f ca="1">ISNUMBER(MATCH(S4697,$S$2:$S4696,0))</f>
        <v>0</v>
      </c>
      <c r="N4697">
        <f t="shared" ca="1" si="5334"/>
        <v>86</v>
      </c>
      <c r="O4697">
        <f t="shared" ca="1" si="5335"/>
        <v>87</v>
      </c>
      <c r="P4697">
        <f t="shared" ca="1" si="5336"/>
        <v>86</v>
      </c>
      <c r="Q4697">
        <f t="shared" ca="1" si="5337"/>
        <v>87</v>
      </c>
      <c r="R4697" t="str">
        <f ca="1">OFFSET('map portals'!$A$1,$O4697,$N4697)</f>
        <v>.</v>
      </c>
      <c r="S4697">
        <f t="shared" ca="1" si="5338"/>
        <v>86087</v>
      </c>
      <c r="T4697">
        <f t="shared" ca="1" si="5339"/>
        <v>661</v>
      </c>
    </row>
    <row r="4698" spans="1:20">
      <c r="A4698" s="3">
        <f t="shared" ca="1" si="5330"/>
        <v>4690</v>
      </c>
      <c r="B4698" s="3">
        <f t="shared" ca="1" si="5331"/>
        <v>4691</v>
      </c>
      <c r="C4698" s="3">
        <f t="shared" ref="C4698:I4698" ca="1" si="5361">B4698+IF(0=LEN(OFFSET($L$2,B4698,0)),1,0)</f>
        <v>4691</v>
      </c>
      <c r="D4698" s="3">
        <f t="shared" ca="1" si="5361"/>
        <v>4691</v>
      </c>
      <c r="E4698" s="3">
        <f t="shared" ca="1" si="5361"/>
        <v>4691</v>
      </c>
      <c r="F4698" s="3">
        <f t="shared" ca="1" si="5361"/>
        <v>4691</v>
      </c>
      <c r="G4698" s="3">
        <f t="shared" ca="1" si="5361"/>
        <v>4691</v>
      </c>
      <c r="H4698" s="3">
        <f t="shared" ca="1" si="5361"/>
        <v>4691</v>
      </c>
      <c r="I4698" s="3">
        <f t="shared" ca="1" si="5361"/>
        <v>4691</v>
      </c>
      <c r="J4698" s="3">
        <f ca="1">COUNTIF($A$2:$A4697,"="&amp;$A4698)+1</f>
        <v>2</v>
      </c>
      <c r="K4698">
        <f t="shared" ca="1" si="5333"/>
        <v>1</v>
      </c>
      <c r="L4698" t="str">
        <f ca="1">IF(M4698,"",
IF(R4698&lt;&gt;".",IF(OR(R4698="@",R4698="X"),"",MID(R4698,1,1)),
IF(OR(OFFSET('map portals'!$A$1,$Q4698,$P4698+1)="#",ISNUMBER(MATCH((P4698+1)*1000+Q4698,$S$2:$S4697,0))),"","0")
&amp;IF(OR(OFFSET('map portals'!$A$1,$Q4698+1,$P4698)="#",ISNUMBER(MATCH(P4698*1000+(Q4698+1),$S$2:$S4697,0))),"","1")
&amp;IF(OR(OFFSET('map portals'!$A$1,$Q4698,$P4698-1)="#",ISNUMBER(MATCH((P4698-1)*1000+Q4698,$S$2:$S4697,0))),"","2")
&amp;IF(OR(OFFSET('map portals'!$A$1,$Q4698-1,$P4698)="#",ISNUMBER(MATCH(P4698*1000+(Q4698-1),$S$2:$S4697,0))),"","3")
))</f>
        <v>1</v>
      </c>
      <c r="M4698" t="b">
        <f ca="1">ISNUMBER(MATCH(S4698,$S$2:$S4697,0))</f>
        <v>0</v>
      </c>
      <c r="N4698">
        <f t="shared" ca="1" si="5334"/>
        <v>85</v>
      </c>
      <c r="O4698">
        <f t="shared" ca="1" si="5335"/>
        <v>88</v>
      </c>
      <c r="P4698">
        <f t="shared" ca="1" si="5336"/>
        <v>85</v>
      </c>
      <c r="Q4698">
        <f t="shared" ca="1" si="5337"/>
        <v>88</v>
      </c>
      <c r="R4698" t="str">
        <f ca="1">OFFSET('map portals'!$A$1,$O4698,$N4698)</f>
        <v>.</v>
      </c>
      <c r="S4698">
        <f t="shared" ca="1" si="5338"/>
        <v>85088</v>
      </c>
      <c r="T4698">
        <f t="shared" ca="1" si="5339"/>
        <v>661</v>
      </c>
    </row>
    <row r="4699" spans="1:20">
      <c r="A4699" s="3">
        <f t="shared" ca="1" si="5330"/>
        <v>4691</v>
      </c>
      <c r="B4699" s="3">
        <f t="shared" ca="1" si="5331"/>
        <v>4692</v>
      </c>
      <c r="C4699" s="3">
        <f t="shared" ref="C4699:I4699" ca="1" si="5362">B4699+IF(0=LEN(OFFSET($L$2,B4699,0)),1,0)</f>
        <v>4692</v>
      </c>
      <c r="D4699" s="3">
        <f t="shared" ca="1" si="5362"/>
        <v>4692</v>
      </c>
      <c r="E4699" s="3">
        <f t="shared" ca="1" si="5362"/>
        <v>4692</v>
      </c>
      <c r="F4699" s="3">
        <f t="shared" ca="1" si="5362"/>
        <v>4692</v>
      </c>
      <c r="G4699" s="3">
        <f t="shared" ca="1" si="5362"/>
        <v>4692</v>
      </c>
      <c r="H4699" s="3">
        <f t="shared" ca="1" si="5362"/>
        <v>4692</v>
      </c>
      <c r="I4699" s="3">
        <f t="shared" ca="1" si="5362"/>
        <v>4692</v>
      </c>
      <c r="J4699" s="3">
        <f ca="1">COUNTIF($A$2:$A4698,"="&amp;$A4699)+1</f>
        <v>1</v>
      </c>
      <c r="K4699">
        <f t="shared" ca="1" si="5333"/>
        <v>2</v>
      </c>
      <c r="L4699" t="str">
        <f ca="1">IF(M4699,"",
IF(R4699&lt;&gt;".",IF(OR(R4699="@",R4699="X"),"",MID(R4699,1,1)),
IF(OR(OFFSET('map portals'!$A$1,$Q4699,$P4699+1)="#",ISNUMBER(MATCH((P4699+1)*1000+Q4699,$S$2:$S4698,0))),"","0")
&amp;IF(OR(OFFSET('map portals'!$A$1,$Q4699+1,$P4699)="#",ISNUMBER(MATCH(P4699*1000+(Q4699+1),$S$2:$S4698,0))),"","1")
&amp;IF(OR(OFFSET('map portals'!$A$1,$Q4699,$P4699-1)="#",ISNUMBER(MATCH((P4699-1)*1000+Q4699,$S$2:$S4698,0))),"","2")
&amp;IF(OR(OFFSET('map portals'!$A$1,$Q4699-1,$P4699)="#",ISNUMBER(MATCH(P4699*1000+(Q4699-1),$S$2:$S4698,0))),"","3")
))</f>
        <v>2</v>
      </c>
      <c r="M4699" t="b">
        <f ca="1">ISNUMBER(MATCH(S4699,$S$2:$S4698,0))</f>
        <v>0</v>
      </c>
      <c r="N4699">
        <f t="shared" ca="1" si="5334"/>
        <v>97</v>
      </c>
      <c r="O4699">
        <f t="shared" ca="1" si="5335"/>
        <v>63</v>
      </c>
      <c r="P4699">
        <f t="shared" ca="1" si="5336"/>
        <v>97</v>
      </c>
      <c r="Q4699">
        <f t="shared" ca="1" si="5337"/>
        <v>63</v>
      </c>
      <c r="R4699" t="str">
        <f ca="1">OFFSET('map portals'!$A$1,$O4699,$N4699)</f>
        <v>.</v>
      </c>
      <c r="S4699">
        <f t="shared" ca="1" si="5338"/>
        <v>97063</v>
      </c>
      <c r="T4699">
        <f t="shared" ca="1" si="5339"/>
        <v>662</v>
      </c>
    </row>
    <row r="4700" spans="1:20">
      <c r="A4700" s="3">
        <f t="shared" ca="1" si="5330"/>
        <v>4692</v>
      </c>
      <c r="B4700" s="3">
        <f t="shared" ca="1" si="5331"/>
        <v>4693</v>
      </c>
      <c r="C4700" s="3">
        <f t="shared" ref="C4700:I4700" ca="1" si="5363">B4700+IF(0=LEN(OFFSET($L$2,B4700,0)),1,0)</f>
        <v>4693</v>
      </c>
      <c r="D4700" s="3">
        <f t="shared" ca="1" si="5363"/>
        <v>4693</v>
      </c>
      <c r="E4700" s="3">
        <f t="shared" ca="1" si="5363"/>
        <v>4693</v>
      </c>
      <c r="F4700" s="3">
        <f t="shared" ca="1" si="5363"/>
        <v>4693</v>
      </c>
      <c r="G4700" s="3">
        <f t="shared" ca="1" si="5363"/>
        <v>4693</v>
      </c>
      <c r="H4700" s="3">
        <f t="shared" ca="1" si="5363"/>
        <v>4693</v>
      </c>
      <c r="I4700" s="3">
        <f t="shared" ca="1" si="5363"/>
        <v>4693</v>
      </c>
      <c r="J4700" s="3">
        <f ca="1">COUNTIF($A$2:$A4699,"="&amp;$A4700)+1</f>
        <v>1</v>
      </c>
      <c r="K4700">
        <f t="shared" ca="1" si="5333"/>
        <v>3</v>
      </c>
      <c r="L4700" t="str">
        <f ca="1">IF(M4700,"",
IF(R4700&lt;&gt;".",IF(OR(R4700="@",R4700="X"),"",MID(R4700,1,1)),
IF(OR(OFFSET('map portals'!$A$1,$Q4700,$P4700+1)="#",ISNUMBER(MATCH((P4700+1)*1000+Q4700,$S$2:$S4699,0))),"","0")
&amp;IF(OR(OFFSET('map portals'!$A$1,$Q4700+1,$P4700)="#",ISNUMBER(MATCH(P4700*1000+(Q4700+1),$S$2:$S4699,0))),"","1")
&amp;IF(OR(OFFSET('map portals'!$A$1,$Q4700,$P4700-1)="#",ISNUMBER(MATCH((P4700-1)*1000+Q4700,$S$2:$S4699,0))),"","2")
&amp;IF(OR(OFFSET('map portals'!$A$1,$Q4700-1,$P4700)="#",ISNUMBER(MATCH(P4700*1000+(Q4700-1),$S$2:$S4699,0))),"","3")
))</f>
        <v>23</v>
      </c>
      <c r="M4700" t="b">
        <f ca="1">ISNUMBER(MATCH(S4700,$S$2:$S4699,0))</f>
        <v>0</v>
      </c>
      <c r="N4700">
        <f t="shared" ca="1" si="5334"/>
        <v>99</v>
      </c>
      <c r="O4700">
        <f t="shared" ca="1" si="5335"/>
        <v>61</v>
      </c>
      <c r="P4700">
        <f t="shared" ca="1" si="5336"/>
        <v>99</v>
      </c>
      <c r="Q4700">
        <f t="shared" ca="1" si="5337"/>
        <v>61</v>
      </c>
      <c r="R4700" t="str">
        <f ca="1">OFFSET('map portals'!$A$1,$O4700,$N4700)</f>
        <v>.</v>
      </c>
      <c r="S4700">
        <f t="shared" ca="1" si="5338"/>
        <v>99061</v>
      </c>
      <c r="T4700">
        <f t="shared" ca="1" si="5339"/>
        <v>662</v>
      </c>
    </row>
    <row r="4701" spans="1:20">
      <c r="A4701" s="3">
        <f t="shared" ca="1" si="5330"/>
        <v>4693</v>
      </c>
      <c r="B4701" s="3">
        <f t="shared" ca="1" si="5331"/>
        <v>4694</v>
      </c>
      <c r="C4701" s="3">
        <f t="shared" ref="C4701:I4701" ca="1" si="5364">B4701+IF(0=LEN(OFFSET($L$2,B4701,0)),1,0)</f>
        <v>4694</v>
      </c>
      <c r="D4701" s="3">
        <f t="shared" ca="1" si="5364"/>
        <v>4694</v>
      </c>
      <c r="E4701" s="3">
        <f t="shared" ca="1" si="5364"/>
        <v>4694</v>
      </c>
      <c r="F4701" s="3">
        <f t="shared" ca="1" si="5364"/>
        <v>4694</v>
      </c>
      <c r="G4701" s="3">
        <f t="shared" ca="1" si="5364"/>
        <v>4694</v>
      </c>
      <c r="H4701" s="3">
        <f t="shared" ca="1" si="5364"/>
        <v>4694</v>
      </c>
      <c r="I4701" s="3">
        <f t="shared" ca="1" si="5364"/>
        <v>4694</v>
      </c>
      <c r="J4701" s="3">
        <f ca="1">COUNTIF($A$2:$A4700,"="&amp;$A4701)+1</f>
        <v>1</v>
      </c>
      <c r="K4701">
        <f t="shared" ca="1" si="5333"/>
        <v>3</v>
      </c>
      <c r="L4701" t="str">
        <f ca="1">IF(M4701,"",
IF(R4701&lt;&gt;".",IF(OR(R4701="@",R4701="X"),"",MID(R4701,1,1)),
IF(OR(OFFSET('map portals'!$A$1,$Q4701,$P4701+1)="#",ISNUMBER(MATCH((P4701+1)*1000+Q4701,$S$2:$S4700,0))),"","0")
&amp;IF(OR(OFFSET('map portals'!$A$1,$Q4701+1,$P4701)="#",ISNUMBER(MATCH(P4701*1000+(Q4701+1),$S$2:$S4700,0))),"","1")
&amp;IF(OR(OFFSET('map portals'!$A$1,$Q4701,$P4701-1)="#",ISNUMBER(MATCH((P4701-1)*1000+Q4701,$S$2:$S4700,0))),"","2")
&amp;IF(OR(OFFSET('map portals'!$A$1,$Q4701-1,$P4701)="#",ISNUMBER(MATCH(P4701*1000+(Q4701-1),$S$2:$S4700,0))),"","3")
))</f>
        <v>0</v>
      </c>
      <c r="M4701" t="b">
        <f ca="1">ISNUMBER(MATCH(S4701,$S$2:$S4700,0))</f>
        <v>0</v>
      </c>
      <c r="N4701">
        <f t="shared" ca="1" si="5334"/>
        <v>101</v>
      </c>
      <c r="O4701">
        <f t="shared" ca="1" si="5335"/>
        <v>59</v>
      </c>
      <c r="P4701">
        <f t="shared" ca="1" si="5336"/>
        <v>101</v>
      </c>
      <c r="Q4701">
        <f t="shared" ca="1" si="5337"/>
        <v>59</v>
      </c>
      <c r="R4701" t="str">
        <f ca="1">OFFSET('map portals'!$A$1,$O4701,$N4701)</f>
        <v>.</v>
      </c>
      <c r="S4701">
        <f t="shared" ca="1" si="5338"/>
        <v>101059</v>
      </c>
      <c r="T4701">
        <f t="shared" ca="1" si="5339"/>
        <v>662</v>
      </c>
    </row>
    <row r="4702" spans="1:20">
      <c r="A4702" s="3">
        <f t="shared" ca="1" si="5330"/>
        <v>4694</v>
      </c>
      <c r="B4702" s="3">
        <f t="shared" ca="1" si="5331"/>
        <v>4695</v>
      </c>
      <c r="C4702" s="3">
        <f t="shared" ref="C4702:I4702" ca="1" si="5365">B4702+IF(0=LEN(OFFSET($L$2,B4702,0)),1,0)</f>
        <v>4695</v>
      </c>
      <c r="D4702" s="3">
        <f t="shared" ca="1" si="5365"/>
        <v>4695</v>
      </c>
      <c r="E4702" s="3">
        <f t="shared" ca="1" si="5365"/>
        <v>4695</v>
      </c>
      <c r="F4702" s="3">
        <f t="shared" ca="1" si="5365"/>
        <v>4695</v>
      </c>
      <c r="G4702" s="3">
        <f t="shared" ca="1" si="5365"/>
        <v>4695</v>
      </c>
      <c r="H4702" s="3">
        <f t="shared" ca="1" si="5365"/>
        <v>4695</v>
      </c>
      <c r="I4702" s="3">
        <f t="shared" ca="1" si="5365"/>
        <v>4695</v>
      </c>
      <c r="J4702" s="3">
        <f ca="1">COUNTIF($A$2:$A4701,"="&amp;$A4702)+1</f>
        <v>1</v>
      </c>
      <c r="K4702">
        <f t="shared" ca="1" si="5333"/>
        <v>0</v>
      </c>
      <c r="L4702" t="str">
        <f ca="1">IF(M4702,"",
IF(R4702&lt;&gt;".",IF(OR(R4702="@",R4702="X"),"",MID(R4702,1,1)),
IF(OR(OFFSET('map portals'!$A$1,$Q4702,$P4702+1)="#",ISNUMBER(MATCH((P4702+1)*1000+Q4702,$S$2:$S4701,0))),"","0")
&amp;IF(OR(OFFSET('map portals'!$A$1,$Q4702+1,$P4702)="#",ISNUMBER(MATCH(P4702*1000+(Q4702+1),$S$2:$S4701,0))),"","1")
&amp;IF(OR(OFFSET('map portals'!$A$1,$Q4702,$P4702-1)="#",ISNUMBER(MATCH((P4702-1)*1000+Q4702,$S$2:$S4701,0))),"","2")
&amp;IF(OR(OFFSET('map portals'!$A$1,$Q4702-1,$P4702)="#",ISNUMBER(MATCH(P4702*1000+(Q4702-1),$S$2:$S4701,0))),"","3")
))</f>
        <v>013</v>
      </c>
      <c r="M4702" t="b">
        <f ca="1">ISNUMBER(MATCH(S4702,$S$2:$S4701,0))</f>
        <v>0</v>
      </c>
      <c r="N4702">
        <f t="shared" ca="1" si="5334"/>
        <v>89</v>
      </c>
      <c r="O4702">
        <f t="shared" ca="1" si="5335"/>
        <v>85</v>
      </c>
      <c r="P4702">
        <f t="shared" ca="1" si="5336"/>
        <v>89</v>
      </c>
      <c r="Q4702">
        <f t="shared" ca="1" si="5337"/>
        <v>85</v>
      </c>
      <c r="R4702" t="str">
        <f ca="1">OFFSET('map portals'!$A$1,$O4702,$N4702)</f>
        <v>.</v>
      </c>
      <c r="S4702">
        <f t="shared" ca="1" si="5338"/>
        <v>89085</v>
      </c>
      <c r="T4702">
        <f t="shared" ca="1" si="5339"/>
        <v>662</v>
      </c>
    </row>
    <row r="4703" spans="1:20">
      <c r="A4703" s="3">
        <f t="shared" ca="1" si="5330"/>
        <v>4695</v>
      </c>
      <c r="B4703" s="3">
        <f t="shared" ca="1" si="5331"/>
        <v>4696</v>
      </c>
      <c r="C4703" s="3">
        <f t="shared" ref="C4703:I4703" ca="1" si="5366">B4703+IF(0=LEN(OFFSET($L$2,B4703,0)),1,0)</f>
        <v>4696</v>
      </c>
      <c r="D4703" s="3">
        <f t="shared" ca="1" si="5366"/>
        <v>4696</v>
      </c>
      <c r="E4703" s="3">
        <f t="shared" ca="1" si="5366"/>
        <v>4696</v>
      </c>
      <c r="F4703" s="3">
        <f t="shared" ca="1" si="5366"/>
        <v>4696</v>
      </c>
      <c r="G4703" s="3">
        <f t="shared" ca="1" si="5366"/>
        <v>4696</v>
      </c>
      <c r="H4703" s="3">
        <f t="shared" ca="1" si="5366"/>
        <v>4696</v>
      </c>
      <c r="I4703" s="3">
        <f t="shared" ca="1" si="5366"/>
        <v>4696</v>
      </c>
      <c r="J4703" s="3">
        <f ca="1">COUNTIF($A$2:$A4702,"="&amp;$A4703)+1</f>
        <v>1</v>
      </c>
      <c r="K4703">
        <f t="shared" ca="1" si="5333"/>
        <v>0</v>
      </c>
      <c r="L4703" t="str">
        <f ca="1">IF(M4703,"",
IF(R4703&lt;&gt;".",IF(OR(R4703="@",R4703="X"),"",MID(R4703,1,1)),
IF(OR(OFFSET('map portals'!$A$1,$Q4703,$P4703+1)="#",ISNUMBER(MATCH((P4703+1)*1000+Q4703,$S$2:$S4702,0))),"","0")
&amp;IF(OR(OFFSET('map portals'!$A$1,$Q4703+1,$P4703)="#",ISNUMBER(MATCH(P4703*1000+(Q4703+1),$S$2:$S4702,0))),"","1")
&amp;IF(OR(OFFSET('map portals'!$A$1,$Q4703,$P4703-1)="#",ISNUMBER(MATCH((P4703-1)*1000+Q4703,$S$2:$S4702,0))),"","2")
&amp;IF(OR(OFFSET('map portals'!$A$1,$Q4703-1,$P4703)="#",ISNUMBER(MATCH(P4703*1000+(Q4703-1),$S$2:$S4702,0))),"","3")
))</f>
        <v/>
      </c>
      <c r="M4703" t="b">
        <f ca="1">ISNUMBER(MATCH(S4703,$S$2:$S4702,0))</f>
        <v>0</v>
      </c>
      <c r="N4703">
        <f t="shared" ca="1" si="5334"/>
        <v>87</v>
      </c>
      <c r="O4703">
        <f t="shared" ca="1" si="5335"/>
        <v>87</v>
      </c>
      <c r="P4703">
        <f t="shared" ca="1" si="5336"/>
        <v>87</v>
      </c>
      <c r="Q4703">
        <f t="shared" ca="1" si="5337"/>
        <v>87</v>
      </c>
      <c r="R4703" t="str">
        <f ca="1">OFFSET('map portals'!$A$1,$O4703,$N4703)</f>
        <v>.</v>
      </c>
      <c r="S4703">
        <f t="shared" ca="1" si="5338"/>
        <v>87087</v>
      </c>
      <c r="T4703">
        <f t="shared" ca="1" si="5339"/>
        <v>662</v>
      </c>
    </row>
    <row r="4704" spans="1:20">
      <c r="A4704" s="3">
        <f t="shared" ca="1" si="5330"/>
        <v>4696</v>
      </c>
      <c r="B4704" s="3">
        <f t="shared" ca="1" si="5331"/>
        <v>4697</v>
      </c>
      <c r="C4704" s="3">
        <f t="shared" ref="C4704:I4704" ca="1" si="5367">B4704+IF(0=LEN(OFFSET($L$2,B4704,0)),1,0)</f>
        <v>4697</v>
      </c>
      <c r="D4704" s="3">
        <f t="shared" ca="1" si="5367"/>
        <v>4697</v>
      </c>
      <c r="E4704" s="3">
        <f t="shared" ca="1" si="5367"/>
        <v>4697</v>
      </c>
      <c r="F4704" s="3">
        <f t="shared" ca="1" si="5367"/>
        <v>4697</v>
      </c>
      <c r="G4704" s="3">
        <f t="shared" ca="1" si="5367"/>
        <v>4697</v>
      </c>
      <c r="H4704" s="3">
        <f t="shared" ca="1" si="5367"/>
        <v>4697</v>
      </c>
      <c r="I4704" s="3">
        <f t="shared" ca="1" si="5367"/>
        <v>4697</v>
      </c>
      <c r="J4704" s="3">
        <f ca="1">COUNTIF($A$2:$A4703,"="&amp;$A4704)+1</f>
        <v>1</v>
      </c>
      <c r="K4704">
        <f t="shared" ca="1" si="5333"/>
        <v>1</v>
      </c>
      <c r="L4704" t="str">
        <f ca="1">IF(M4704,"",
IF(R4704&lt;&gt;".",IF(OR(R4704="@",R4704="X"),"",MID(R4704,1,1)),
IF(OR(OFFSET('map portals'!$A$1,$Q4704,$P4704+1)="#",ISNUMBER(MATCH((P4704+1)*1000+Q4704,$S$2:$S4703,0))),"","0")
&amp;IF(OR(OFFSET('map portals'!$A$1,$Q4704+1,$P4704)="#",ISNUMBER(MATCH(P4704*1000+(Q4704+1),$S$2:$S4703,0))),"","1")
&amp;IF(OR(OFFSET('map portals'!$A$1,$Q4704,$P4704-1)="#",ISNUMBER(MATCH((P4704-1)*1000+Q4704,$S$2:$S4703,0))),"","2")
&amp;IF(OR(OFFSET('map portals'!$A$1,$Q4704-1,$P4704)="#",ISNUMBER(MATCH(P4704*1000+(Q4704-1),$S$2:$S4703,0))),"","3")
))</f>
        <v>1</v>
      </c>
      <c r="M4704" t="b">
        <f ca="1">ISNUMBER(MATCH(S4704,$S$2:$S4703,0))</f>
        <v>0</v>
      </c>
      <c r="N4704">
        <f t="shared" ca="1" si="5334"/>
        <v>85</v>
      </c>
      <c r="O4704">
        <f t="shared" ca="1" si="5335"/>
        <v>89</v>
      </c>
      <c r="P4704">
        <f t="shared" ca="1" si="5336"/>
        <v>85</v>
      </c>
      <c r="Q4704">
        <f t="shared" ca="1" si="5337"/>
        <v>89</v>
      </c>
      <c r="R4704" t="str">
        <f ca="1">OFFSET('map portals'!$A$1,$O4704,$N4704)</f>
        <v>.</v>
      </c>
      <c r="S4704">
        <f t="shared" ca="1" si="5338"/>
        <v>85089</v>
      </c>
      <c r="T4704">
        <f t="shared" ca="1" si="5339"/>
        <v>662</v>
      </c>
    </row>
    <row r="4705" spans="1:20">
      <c r="A4705" s="3">
        <f t="shared" ca="1" si="5330"/>
        <v>4697</v>
      </c>
      <c r="B4705" s="3">
        <f t="shared" ca="1" si="5331"/>
        <v>4698</v>
      </c>
      <c r="C4705" s="3">
        <f t="shared" ref="C4705:I4705" ca="1" si="5368">B4705+IF(0=LEN(OFFSET($L$2,B4705,0)),1,0)</f>
        <v>4698</v>
      </c>
      <c r="D4705" s="3">
        <f t="shared" ca="1" si="5368"/>
        <v>4698</v>
      </c>
      <c r="E4705" s="3">
        <f t="shared" ca="1" si="5368"/>
        <v>4698</v>
      </c>
      <c r="F4705" s="3">
        <f t="shared" ca="1" si="5368"/>
        <v>4698</v>
      </c>
      <c r="G4705" s="3">
        <f t="shared" ca="1" si="5368"/>
        <v>4698</v>
      </c>
      <c r="H4705" s="3">
        <f t="shared" ca="1" si="5368"/>
        <v>4698</v>
      </c>
      <c r="I4705" s="3">
        <f t="shared" ca="1" si="5368"/>
        <v>4698</v>
      </c>
      <c r="J4705" s="3">
        <f ca="1">COUNTIF($A$2:$A4704,"="&amp;$A4705)+1</f>
        <v>1</v>
      </c>
      <c r="K4705">
        <f t="shared" ca="1" si="5333"/>
        <v>2</v>
      </c>
      <c r="L4705" t="str">
        <f ca="1">IF(M4705,"",
IF(R4705&lt;&gt;".",IF(OR(R4705="@",R4705="X"),"",MID(R4705,1,1)),
IF(OR(OFFSET('map portals'!$A$1,$Q4705,$P4705+1)="#",ISNUMBER(MATCH((P4705+1)*1000+Q4705,$S$2:$S4704,0))),"","0")
&amp;IF(OR(OFFSET('map portals'!$A$1,$Q4705+1,$P4705)="#",ISNUMBER(MATCH(P4705*1000+(Q4705+1),$S$2:$S4704,0))),"","1")
&amp;IF(OR(OFFSET('map portals'!$A$1,$Q4705,$P4705-1)="#",ISNUMBER(MATCH((P4705-1)*1000+Q4705,$S$2:$S4704,0))),"","2")
&amp;IF(OR(OFFSET('map portals'!$A$1,$Q4705-1,$P4705)="#",ISNUMBER(MATCH(P4705*1000+(Q4705-1),$S$2:$S4704,0))),"","3")
))</f>
        <v>2</v>
      </c>
      <c r="M4705" t="b">
        <f ca="1">ISNUMBER(MATCH(S4705,$S$2:$S4704,0))</f>
        <v>0</v>
      </c>
      <c r="N4705">
        <f t="shared" ca="1" si="5334"/>
        <v>96</v>
      </c>
      <c r="O4705">
        <f t="shared" ca="1" si="5335"/>
        <v>63</v>
      </c>
      <c r="P4705">
        <f t="shared" ca="1" si="5336"/>
        <v>96</v>
      </c>
      <c r="Q4705">
        <f t="shared" ca="1" si="5337"/>
        <v>63</v>
      </c>
      <c r="R4705" t="str">
        <f ca="1">OFFSET('map portals'!$A$1,$O4705,$N4705)</f>
        <v>.</v>
      </c>
      <c r="S4705">
        <f t="shared" ca="1" si="5338"/>
        <v>96063</v>
      </c>
      <c r="T4705">
        <f t="shared" ca="1" si="5339"/>
        <v>663</v>
      </c>
    </row>
    <row r="4706" spans="1:20">
      <c r="A4706" s="3">
        <f t="shared" ca="1" si="5330"/>
        <v>4698</v>
      </c>
      <c r="B4706" s="3">
        <f t="shared" ca="1" si="5331"/>
        <v>4698</v>
      </c>
      <c r="C4706" s="3">
        <f t="shared" ref="C4706:I4706" ca="1" si="5369">B4706+IF(0=LEN(OFFSET($L$2,B4706,0)),1,0)</f>
        <v>4698</v>
      </c>
      <c r="D4706" s="3">
        <f t="shared" ca="1" si="5369"/>
        <v>4698</v>
      </c>
      <c r="E4706" s="3">
        <f t="shared" ca="1" si="5369"/>
        <v>4698</v>
      </c>
      <c r="F4706" s="3">
        <f t="shared" ca="1" si="5369"/>
        <v>4698</v>
      </c>
      <c r="G4706" s="3">
        <f t="shared" ca="1" si="5369"/>
        <v>4698</v>
      </c>
      <c r="H4706" s="3">
        <f t="shared" ca="1" si="5369"/>
        <v>4698</v>
      </c>
      <c r="I4706" s="3">
        <f t="shared" ca="1" si="5369"/>
        <v>4698</v>
      </c>
      <c r="J4706" s="3">
        <f ca="1">COUNTIF($A$2:$A4705,"="&amp;$A4706)+1</f>
        <v>1</v>
      </c>
      <c r="K4706">
        <f t="shared" ca="1" si="5333"/>
        <v>2</v>
      </c>
      <c r="L4706" t="str">
        <f ca="1">IF(M4706,"",
IF(R4706&lt;&gt;".",IF(OR(R4706="@",R4706="X"),"",MID(R4706,1,1)),
IF(OR(OFFSET('map portals'!$A$1,$Q4706,$P4706+1)="#",ISNUMBER(MATCH((P4706+1)*1000+Q4706,$S$2:$S4705,0))),"","0")
&amp;IF(OR(OFFSET('map portals'!$A$1,$Q4706+1,$P4706)="#",ISNUMBER(MATCH(P4706*1000+(Q4706+1),$S$2:$S4705,0))),"","1")
&amp;IF(OR(OFFSET('map portals'!$A$1,$Q4706,$P4706-1)="#",ISNUMBER(MATCH((P4706-1)*1000+Q4706,$S$2:$S4705,0))),"","2")
&amp;IF(OR(OFFSET('map portals'!$A$1,$Q4706-1,$P4706)="#",ISNUMBER(MATCH(P4706*1000+(Q4706-1),$S$2:$S4705,0))),"","3")
))</f>
        <v>2</v>
      </c>
      <c r="M4706" t="b">
        <f ca="1">ISNUMBER(MATCH(S4706,$S$2:$S4705,0))</f>
        <v>0</v>
      </c>
      <c r="N4706">
        <f t="shared" ca="1" si="5334"/>
        <v>98</v>
      </c>
      <c r="O4706">
        <f t="shared" ca="1" si="5335"/>
        <v>61</v>
      </c>
      <c r="P4706">
        <f t="shared" ca="1" si="5336"/>
        <v>98</v>
      </c>
      <c r="Q4706">
        <f t="shared" ca="1" si="5337"/>
        <v>61</v>
      </c>
      <c r="R4706" t="str">
        <f ca="1">OFFSET('map portals'!$A$1,$O4706,$N4706)</f>
        <v>.</v>
      </c>
      <c r="S4706">
        <f t="shared" ca="1" si="5338"/>
        <v>98061</v>
      </c>
      <c r="T4706">
        <f t="shared" ca="1" si="5339"/>
        <v>663</v>
      </c>
    </row>
    <row r="4707" spans="1:20">
      <c r="A4707" s="3">
        <f t="shared" ca="1" si="5330"/>
        <v>4698</v>
      </c>
      <c r="B4707" s="3">
        <f t="shared" ca="1" si="5331"/>
        <v>4699</v>
      </c>
      <c r="C4707" s="3">
        <f t="shared" ref="C4707:I4707" ca="1" si="5370">B4707+IF(0=LEN(OFFSET($L$2,B4707,0)),1,0)</f>
        <v>4699</v>
      </c>
      <c r="D4707" s="3">
        <f t="shared" ca="1" si="5370"/>
        <v>4699</v>
      </c>
      <c r="E4707" s="3">
        <f t="shared" ca="1" si="5370"/>
        <v>4699</v>
      </c>
      <c r="F4707" s="3">
        <f t="shared" ca="1" si="5370"/>
        <v>4699</v>
      </c>
      <c r="G4707" s="3">
        <f t="shared" ca="1" si="5370"/>
        <v>4699</v>
      </c>
      <c r="H4707" s="3">
        <f t="shared" ca="1" si="5370"/>
        <v>4699</v>
      </c>
      <c r="I4707" s="3">
        <f t="shared" ca="1" si="5370"/>
        <v>4699</v>
      </c>
      <c r="J4707" s="3">
        <f ca="1">COUNTIF($A$2:$A4706,"="&amp;$A4707)+1</f>
        <v>2</v>
      </c>
      <c r="K4707">
        <f t="shared" ca="1" si="5333"/>
        <v>3</v>
      </c>
      <c r="L4707" t="str">
        <f ca="1">IF(M4707,"",
IF(R4707&lt;&gt;".",IF(OR(R4707="@",R4707="X"),"",MID(R4707,1,1)),
IF(OR(OFFSET('map portals'!$A$1,$Q4707,$P4707+1)="#",ISNUMBER(MATCH((P4707+1)*1000+Q4707,$S$2:$S4706,0))),"","0")
&amp;IF(OR(OFFSET('map portals'!$A$1,$Q4707+1,$P4707)="#",ISNUMBER(MATCH(P4707*1000+(Q4707+1),$S$2:$S4706,0))),"","1")
&amp;IF(OR(OFFSET('map portals'!$A$1,$Q4707,$P4707-1)="#",ISNUMBER(MATCH((P4707-1)*1000+Q4707,$S$2:$S4706,0))),"","2")
&amp;IF(OR(OFFSET('map portals'!$A$1,$Q4707-1,$P4707)="#",ISNUMBER(MATCH(P4707*1000+(Q4707-1),$S$2:$S4706,0))),"","3")
))</f>
        <v>3</v>
      </c>
      <c r="M4707" t="b">
        <f ca="1">ISNUMBER(MATCH(S4707,$S$2:$S4706,0))</f>
        <v>0</v>
      </c>
      <c r="N4707">
        <f t="shared" ca="1" si="5334"/>
        <v>99</v>
      </c>
      <c r="O4707">
        <f t="shared" ca="1" si="5335"/>
        <v>60</v>
      </c>
      <c r="P4707">
        <f t="shared" ca="1" si="5336"/>
        <v>99</v>
      </c>
      <c r="Q4707">
        <f t="shared" ca="1" si="5337"/>
        <v>60</v>
      </c>
      <c r="R4707" t="str">
        <f ca="1">OFFSET('map portals'!$A$1,$O4707,$N4707)</f>
        <v>.</v>
      </c>
      <c r="S4707">
        <f t="shared" ca="1" si="5338"/>
        <v>99060</v>
      </c>
      <c r="T4707">
        <f t="shared" ca="1" si="5339"/>
        <v>663</v>
      </c>
    </row>
    <row r="4708" spans="1:20">
      <c r="A4708" s="3">
        <f t="shared" ca="1" si="5330"/>
        <v>4699</v>
      </c>
      <c r="B4708" s="3">
        <f t="shared" ca="1" si="5331"/>
        <v>4700</v>
      </c>
      <c r="C4708" s="3">
        <f t="shared" ref="C4708:I4708" ca="1" si="5371">B4708+IF(0=LEN(OFFSET($L$2,B4708,0)),1,0)</f>
        <v>4700</v>
      </c>
      <c r="D4708" s="3">
        <f t="shared" ca="1" si="5371"/>
        <v>4700</v>
      </c>
      <c r="E4708" s="3">
        <f t="shared" ca="1" si="5371"/>
        <v>4700</v>
      </c>
      <c r="F4708" s="3">
        <f t="shared" ca="1" si="5371"/>
        <v>4700</v>
      </c>
      <c r="G4708" s="3">
        <f t="shared" ca="1" si="5371"/>
        <v>4700</v>
      </c>
      <c r="H4708" s="3">
        <f t="shared" ca="1" si="5371"/>
        <v>4700</v>
      </c>
      <c r="I4708" s="3">
        <f t="shared" ca="1" si="5371"/>
        <v>4700</v>
      </c>
      <c r="J4708" s="3">
        <f ca="1">COUNTIF($A$2:$A4707,"="&amp;$A4708)+1</f>
        <v>1</v>
      </c>
      <c r="K4708">
        <f t="shared" ca="1" si="5333"/>
        <v>0</v>
      </c>
      <c r="L4708" t="str">
        <f ca="1">IF(M4708,"",
IF(R4708&lt;&gt;".",IF(OR(R4708="@",R4708="X"),"",MID(R4708,1,1)),
IF(OR(OFFSET('map portals'!$A$1,$Q4708,$P4708+1)="#",ISNUMBER(MATCH((P4708+1)*1000+Q4708,$S$2:$S4707,0))),"","0")
&amp;IF(OR(OFFSET('map portals'!$A$1,$Q4708+1,$P4708)="#",ISNUMBER(MATCH(P4708*1000+(Q4708+1),$S$2:$S4707,0))),"","1")
&amp;IF(OR(OFFSET('map portals'!$A$1,$Q4708,$P4708-1)="#",ISNUMBER(MATCH((P4708-1)*1000+Q4708,$S$2:$S4707,0))),"","2")
&amp;IF(OR(OFFSET('map portals'!$A$1,$Q4708-1,$P4708)="#",ISNUMBER(MATCH(P4708*1000+(Q4708-1),$S$2:$S4707,0))),"","3")
))</f>
        <v>0</v>
      </c>
      <c r="M4708" t="b">
        <f ca="1">ISNUMBER(MATCH(S4708,$S$2:$S4707,0))</f>
        <v>0</v>
      </c>
      <c r="N4708">
        <f t="shared" ca="1" si="5334"/>
        <v>102</v>
      </c>
      <c r="O4708">
        <f t="shared" ca="1" si="5335"/>
        <v>59</v>
      </c>
      <c r="P4708">
        <f t="shared" ca="1" si="5336"/>
        <v>102</v>
      </c>
      <c r="Q4708">
        <f t="shared" ca="1" si="5337"/>
        <v>59</v>
      </c>
      <c r="R4708" t="str">
        <f ca="1">OFFSET('map portals'!$A$1,$O4708,$N4708)</f>
        <v>.</v>
      </c>
      <c r="S4708">
        <f t="shared" ca="1" si="5338"/>
        <v>102059</v>
      </c>
      <c r="T4708">
        <f t="shared" ca="1" si="5339"/>
        <v>663</v>
      </c>
    </row>
    <row r="4709" spans="1:20">
      <c r="A4709" s="3">
        <f t="shared" ca="1" si="5330"/>
        <v>4700</v>
      </c>
      <c r="B4709" s="3">
        <f t="shared" ca="1" si="5331"/>
        <v>4700</v>
      </c>
      <c r="C4709" s="3">
        <f t="shared" ref="C4709:I4709" ca="1" si="5372">B4709+IF(0=LEN(OFFSET($L$2,B4709,0)),1,0)</f>
        <v>4700</v>
      </c>
      <c r="D4709" s="3">
        <f t="shared" ca="1" si="5372"/>
        <v>4700</v>
      </c>
      <c r="E4709" s="3">
        <f t="shared" ca="1" si="5372"/>
        <v>4700</v>
      </c>
      <c r="F4709" s="3">
        <f t="shared" ca="1" si="5372"/>
        <v>4700</v>
      </c>
      <c r="G4709" s="3">
        <f t="shared" ca="1" si="5372"/>
        <v>4700</v>
      </c>
      <c r="H4709" s="3">
        <f t="shared" ca="1" si="5372"/>
        <v>4700</v>
      </c>
      <c r="I4709" s="3">
        <f t="shared" ca="1" si="5372"/>
        <v>4700</v>
      </c>
      <c r="J4709" s="3">
        <f ca="1">COUNTIF($A$2:$A4708,"="&amp;$A4709)+1</f>
        <v>1</v>
      </c>
      <c r="K4709">
        <f t="shared" ca="1" si="5333"/>
        <v>0</v>
      </c>
      <c r="L4709" t="str">
        <f ca="1">IF(M4709,"",
IF(R4709&lt;&gt;".",IF(OR(R4709="@",R4709="X"),"",MID(R4709,1,1)),
IF(OR(OFFSET('map portals'!$A$1,$Q4709,$P4709+1)="#",ISNUMBER(MATCH((P4709+1)*1000+Q4709,$S$2:$S4708,0))),"","0")
&amp;IF(OR(OFFSET('map portals'!$A$1,$Q4709+1,$P4709)="#",ISNUMBER(MATCH(P4709*1000+(Q4709+1),$S$2:$S4708,0))),"","1")
&amp;IF(OR(OFFSET('map portals'!$A$1,$Q4709,$P4709-1)="#",ISNUMBER(MATCH((P4709-1)*1000+Q4709,$S$2:$S4708,0))),"","2")
&amp;IF(OR(OFFSET('map portals'!$A$1,$Q4709-1,$P4709)="#",ISNUMBER(MATCH(P4709*1000+(Q4709-1),$S$2:$S4708,0))),"","3")
))</f>
        <v>0</v>
      </c>
      <c r="M4709" t="b">
        <f ca="1">ISNUMBER(MATCH(S4709,$S$2:$S4708,0))</f>
        <v>0</v>
      </c>
      <c r="N4709">
        <f t="shared" ca="1" si="5334"/>
        <v>90</v>
      </c>
      <c r="O4709">
        <f t="shared" ca="1" si="5335"/>
        <v>85</v>
      </c>
      <c r="P4709">
        <f t="shared" ca="1" si="5336"/>
        <v>90</v>
      </c>
      <c r="Q4709">
        <f t="shared" ca="1" si="5337"/>
        <v>85</v>
      </c>
      <c r="R4709" t="str">
        <f ca="1">OFFSET('map portals'!$A$1,$O4709,$N4709)</f>
        <v>.</v>
      </c>
      <c r="S4709">
        <f t="shared" ca="1" si="5338"/>
        <v>90085</v>
      </c>
      <c r="T4709">
        <f t="shared" ca="1" si="5339"/>
        <v>663</v>
      </c>
    </row>
    <row r="4710" spans="1:20">
      <c r="A4710" s="3">
        <f t="shared" ca="1" si="5330"/>
        <v>4700</v>
      </c>
      <c r="B4710" s="3">
        <f t="shared" ca="1" si="5331"/>
        <v>4700</v>
      </c>
      <c r="C4710" s="3">
        <f t="shared" ref="C4710:I4710" ca="1" si="5373">B4710+IF(0=LEN(OFFSET($L$2,B4710,0)),1,0)</f>
        <v>4700</v>
      </c>
      <c r="D4710" s="3">
        <f t="shared" ca="1" si="5373"/>
        <v>4700</v>
      </c>
      <c r="E4710" s="3">
        <f t="shared" ca="1" si="5373"/>
        <v>4700</v>
      </c>
      <c r="F4710" s="3">
        <f t="shared" ca="1" si="5373"/>
        <v>4700</v>
      </c>
      <c r="G4710" s="3">
        <f t="shared" ca="1" si="5373"/>
        <v>4700</v>
      </c>
      <c r="H4710" s="3">
        <f t="shared" ca="1" si="5373"/>
        <v>4700</v>
      </c>
      <c r="I4710" s="3">
        <f t="shared" ca="1" si="5373"/>
        <v>4700</v>
      </c>
      <c r="J4710" s="3">
        <f ca="1">COUNTIF($A$2:$A4709,"="&amp;$A4710)+1</f>
        <v>2</v>
      </c>
      <c r="K4710">
        <f t="shared" ca="1" si="5333"/>
        <v>1</v>
      </c>
      <c r="L4710" t="str">
        <f ca="1">IF(M4710,"",
IF(R4710&lt;&gt;".",IF(OR(R4710="@",R4710="X"),"",MID(R4710,1,1)),
IF(OR(OFFSET('map portals'!$A$1,$Q4710,$P4710+1)="#",ISNUMBER(MATCH((P4710+1)*1000+Q4710,$S$2:$S4709,0))),"","0")
&amp;IF(OR(OFFSET('map portals'!$A$1,$Q4710+1,$P4710)="#",ISNUMBER(MATCH(P4710*1000+(Q4710+1),$S$2:$S4709,0))),"","1")
&amp;IF(OR(OFFSET('map portals'!$A$1,$Q4710,$P4710-1)="#",ISNUMBER(MATCH((P4710-1)*1000+Q4710,$S$2:$S4709,0))),"","2")
&amp;IF(OR(OFFSET('map portals'!$A$1,$Q4710-1,$P4710)="#",ISNUMBER(MATCH(P4710*1000+(Q4710-1),$S$2:$S4709,0))),"","3")
))</f>
        <v>1</v>
      </c>
      <c r="M4710" t="b">
        <f ca="1">ISNUMBER(MATCH(S4710,$S$2:$S4709,0))</f>
        <v>0</v>
      </c>
      <c r="N4710">
        <f t="shared" ca="1" si="5334"/>
        <v>89</v>
      </c>
      <c r="O4710">
        <f t="shared" ca="1" si="5335"/>
        <v>86</v>
      </c>
      <c r="P4710">
        <f t="shared" ca="1" si="5336"/>
        <v>89</v>
      </c>
      <c r="Q4710">
        <f t="shared" ca="1" si="5337"/>
        <v>86</v>
      </c>
      <c r="R4710" t="str">
        <f ca="1">OFFSET('map portals'!$A$1,$O4710,$N4710)</f>
        <v>.</v>
      </c>
      <c r="S4710">
        <f t="shared" ca="1" si="5338"/>
        <v>89086</v>
      </c>
      <c r="T4710">
        <f t="shared" ca="1" si="5339"/>
        <v>663</v>
      </c>
    </row>
    <row r="4711" spans="1:20">
      <c r="A4711" s="3">
        <f t="shared" ca="1" si="5330"/>
        <v>4700</v>
      </c>
      <c r="B4711" s="3">
        <f t="shared" ca="1" si="5331"/>
        <v>4701</v>
      </c>
      <c r="C4711" s="3">
        <f t="shared" ref="C4711:I4711" ca="1" si="5374">B4711+IF(0=LEN(OFFSET($L$2,B4711,0)),1,0)</f>
        <v>4702</v>
      </c>
      <c r="D4711" s="3">
        <f t="shared" ca="1" si="5374"/>
        <v>4702</v>
      </c>
      <c r="E4711" s="3">
        <f t="shared" ca="1" si="5374"/>
        <v>4702</v>
      </c>
      <c r="F4711" s="3">
        <f t="shared" ca="1" si="5374"/>
        <v>4702</v>
      </c>
      <c r="G4711" s="3">
        <f t="shared" ca="1" si="5374"/>
        <v>4702</v>
      </c>
      <c r="H4711" s="3">
        <f t="shared" ca="1" si="5374"/>
        <v>4702</v>
      </c>
      <c r="I4711" s="3">
        <f t="shared" ca="1" si="5374"/>
        <v>4702</v>
      </c>
      <c r="J4711" s="3">
        <f ca="1">COUNTIF($A$2:$A4710,"="&amp;$A4711)+1</f>
        <v>3</v>
      </c>
      <c r="K4711">
        <f t="shared" ca="1" si="5333"/>
        <v>3</v>
      </c>
      <c r="L4711" t="str">
        <f ca="1">IF(M4711,"",
IF(R4711&lt;&gt;".",IF(OR(R4711="@",R4711="X"),"",MID(R4711,1,1)),
IF(OR(OFFSET('map portals'!$A$1,$Q4711,$P4711+1)="#",ISNUMBER(MATCH((P4711+1)*1000+Q4711,$S$2:$S4710,0))),"","0")
&amp;IF(OR(OFFSET('map portals'!$A$1,$Q4711+1,$P4711)="#",ISNUMBER(MATCH(P4711*1000+(Q4711+1),$S$2:$S4710,0))),"","1")
&amp;IF(OR(OFFSET('map portals'!$A$1,$Q4711,$P4711-1)="#",ISNUMBER(MATCH((P4711-1)*1000+Q4711,$S$2:$S4710,0))),"","2")
&amp;IF(OR(OFFSET('map portals'!$A$1,$Q4711-1,$P4711)="#",ISNUMBER(MATCH(P4711*1000+(Q4711-1),$S$2:$S4710,0))),"","3")
))</f>
        <v>3</v>
      </c>
      <c r="M4711" t="b">
        <f ca="1">ISNUMBER(MATCH(S4711,$S$2:$S4710,0))</f>
        <v>0</v>
      </c>
      <c r="N4711">
        <f t="shared" ca="1" si="5334"/>
        <v>89</v>
      </c>
      <c r="O4711">
        <f t="shared" ca="1" si="5335"/>
        <v>84</v>
      </c>
      <c r="P4711">
        <f t="shared" ca="1" si="5336"/>
        <v>89</v>
      </c>
      <c r="Q4711">
        <f t="shared" ca="1" si="5337"/>
        <v>84</v>
      </c>
      <c r="R4711" t="str">
        <f ca="1">OFFSET('map portals'!$A$1,$O4711,$N4711)</f>
        <v>.</v>
      </c>
      <c r="S4711">
        <f t="shared" ca="1" si="5338"/>
        <v>89084</v>
      </c>
      <c r="T4711">
        <f t="shared" ca="1" si="5339"/>
        <v>663</v>
      </c>
    </row>
    <row r="4712" spans="1:20">
      <c r="A4712" s="3">
        <f t="shared" ca="1" si="5330"/>
        <v>4702</v>
      </c>
      <c r="B4712" s="3">
        <f t="shared" ca="1" si="5331"/>
        <v>4703</v>
      </c>
      <c r="C4712" s="3">
        <f t="shared" ref="C4712:I4712" ca="1" si="5375">B4712+IF(0=LEN(OFFSET($L$2,B4712,0)),1,0)</f>
        <v>4703</v>
      </c>
      <c r="D4712" s="3">
        <f t="shared" ca="1" si="5375"/>
        <v>4703</v>
      </c>
      <c r="E4712" s="3">
        <f t="shared" ca="1" si="5375"/>
        <v>4703</v>
      </c>
      <c r="F4712" s="3">
        <f t="shared" ca="1" si="5375"/>
        <v>4703</v>
      </c>
      <c r="G4712" s="3">
        <f t="shared" ca="1" si="5375"/>
        <v>4703</v>
      </c>
      <c r="H4712" s="3">
        <f t="shared" ca="1" si="5375"/>
        <v>4703</v>
      </c>
      <c r="I4712" s="3">
        <f t="shared" ca="1" si="5375"/>
        <v>4703</v>
      </c>
      <c r="J4712" s="3">
        <f ca="1">COUNTIF($A$2:$A4711,"="&amp;$A4712)+1</f>
        <v>1</v>
      </c>
      <c r="K4712">
        <f t="shared" ca="1" si="5333"/>
        <v>1</v>
      </c>
      <c r="L4712" t="str">
        <f ca="1">IF(M4712,"",
IF(R4712&lt;&gt;".",IF(OR(R4712="@",R4712="X"),"",MID(R4712,1,1)),
IF(OR(OFFSET('map portals'!$A$1,$Q4712,$P4712+1)="#",ISNUMBER(MATCH((P4712+1)*1000+Q4712,$S$2:$S4711,0))),"","0")
&amp;IF(OR(OFFSET('map portals'!$A$1,$Q4712+1,$P4712)="#",ISNUMBER(MATCH(P4712*1000+(Q4712+1),$S$2:$S4711,0))),"","1")
&amp;IF(OR(OFFSET('map portals'!$A$1,$Q4712,$P4712-1)="#",ISNUMBER(MATCH((P4712-1)*1000+Q4712,$S$2:$S4711,0))),"","2")
&amp;IF(OR(OFFSET('map portals'!$A$1,$Q4712-1,$P4712)="#",ISNUMBER(MATCH(P4712*1000+(Q4712-1),$S$2:$S4711,0))),"","3")
))</f>
        <v>1</v>
      </c>
      <c r="M4712" t="b">
        <f ca="1">ISNUMBER(MATCH(S4712,$S$2:$S4711,0))</f>
        <v>0</v>
      </c>
      <c r="N4712">
        <f t="shared" ca="1" si="5334"/>
        <v>85</v>
      </c>
      <c r="O4712">
        <f t="shared" ca="1" si="5335"/>
        <v>90</v>
      </c>
      <c r="P4712">
        <f t="shared" ca="1" si="5336"/>
        <v>85</v>
      </c>
      <c r="Q4712">
        <f t="shared" ca="1" si="5337"/>
        <v>90</v>
      </c>
      <c r="R4712" t="str">
        <f ca="1">OFFSET('map portals'!$A$1,$O4712,$N4712)</f>
        <v>.</v>
      </c>
      <c r="S4712">
        <f t="shared" ca="1" si="5338"/>
        <v>85090</v>
      </c>
      <c r="T4712">
        <f t="shared" ca="1" si="5339"/>
        <v>663</v>
      </c>
    </row>
    <row r="4713" spans="1:20">
      <c r="A4713" s="3">
        <f t="shared" ca="1" si="5330"/>
        <v>4703</v>
      </c>
      <c r="B4713" s="3">
        <f t="shared" ca="1" si="5331"/>
        <v>4704</v>
      </c>
      <c r="C4713" s="3">
        <f t="shared" ref="C4713:I4713" ca="1" si="5376">B4713+IF(0=LEN(OFFSET($L$2,B4713,0)),1,0)</f>
        <v>4704</v>
      </c>
      <c r="D4713" s="3">
        <f t="shared" ca="1" si="5376"/>
        <v>4704</v>
      </c>
      <c r="E4713" s="3">
        <f t="shared" ca="1" si="5376"/>
        <v>4704</v>
      </c>
      <c r="F4713" s="3">
        <f t="shared" ca="1" si="5376"/>
        <v>4704</v>
      </c>
      <c r="G4713" s="3">
        <f t="shared" ca="1" si="5376"/>
        <v>4704</v>
      </c>
      <c r="H4713" s="3">
        <f t="shared" ca="1" si="5376"/>
        <v>4704</v>
      </c>
      <c r="I4713" s="3">
        <f t="shared" ca="1" si="5376"/>
        <v>4704</v>
      </c>
      <c r="J4713" s="3">
        <f ca="1">COUNTIF($A$2:$A4712,"="&amp;$A4713)+1</f>
        <v>1</v>
      </c>
      <c r="K4713">
        <f t="shared" ca="1" si="5333"/>
        <v>2</v>
      </c>
      <c r="L4713" t="str">
        <f ca="1">IF(M4713,"",
IF(R4713&lt;&gt;".",IF(OR(R4713="@",R4713="X"),"",MID(R4713,1,1)),
IF(OR(OFFSET('map portals'!$A$1,$Q4713,$P4713+1)="#",ISNUMBER(MATCH((P4713+1)*1000+Q4713,$S$2:$S4712,0))),"","0")
&amp;IF(OR(OFFSET('map portals'!$A$1,$Q4713+1,$P4713)="#",ISNUMBER(MATCH(P4713*1000+(Q4713+1),$S$2:$S4712,0))),"","1")
&amp;IF(OR(OFFSET('map portals'!$A$1,$Q4713,$P4713-1)="#",ISNUMBER(MATCH((P4713-1)*1000+Q4713,$S$2:$S4712,0))),"","2")
&amp;IF(OR(OFFSET('map portals'!$A$1,$Q4713-1,$P4713)="#",ISNUMBER(MATCH(P4713*1000+(Q4713-1),$S$2:$S4712,0))),"","3")
))</f>
        <v>23</v>
      </c>
      <c r="M4713" t="b">
        <f ca="1">ISNUMBER(MATCH(S4713,$S$2:$S4712,0))</f>
        <v>0</v>
      </c>
      <c r="N4713">
        <f t="shared" ca="1" si="5334"/>
        <v>95</v>
      </c>
      <c r="O4713">
        <f t="shared" ca="1" si="5335"/>
        <v>63</v>
      </c>
      <c r="P4713">
        <f t="shared" ca="1" si="5336"/>
        <v>95</v>
      </c>
      <c r="Q4713">
        <f t="shared" ca="1" si="5337"/>
        <v>63</v>
      </c>
      <c r="R4713" t="str">
        <f ca="1">OFFSET('map portals'!$A$1,$O4713,$N4713)</f>
        <v>.</v>
      </c>
      <c r="S4713">
        <f t="shared" ca="1" si="5338"/>
        <v>95063</v>
      </c>
      <c r="T4713">
        <f t="shared" ca="1" si="5339"/>
        <v>664</v>
      </c>
    </row>
    <row r="4714" spans="1:20">
      <c r="A4714" s="3">
        <f t="shared" ca="1" si="5330"/>
        <v>4704</v>
      </c>
      <c r="B4714" s="3">
        <f t="shared" ca="1" si="5331"/>
        <v>4705</v>
      </c>
      <c r="C4714" s="3">
        <f t="shared" ref="C4714:I4714" ca="1" si="5377">B4714+IF(0=LEN(OFFSET($L$2,B4714,0)),1,0)</f>
        <v>4705</v>
      </c>
      <c r="D4714" s="3">
        <f t="shared" ca="1" si="5377"/>
        <v>4705</v>
      </c>
      <c r="E4714" s="3">
        <f t="shared" ca="1" si="5377"/>
        <v>4705</v>
      </c>
      <c r="F4714" s="3">
        <f t="shared" ca="1" si="5377"/>
        <v>4705</v>
      </c>
      <c r="G4714" s="3">
        <f t="shared" ca="1" si="5377"/>
        <v>4705</v>
      </c>
      <c r="H4714" s="3">
        <f t="shared" ca="1" si="5377"/>
        <v>4705</v>
      </c>
      <c r="I4714" s="3">
        <f t="shared" ca="1" si="5377"/>
        <v>4705</v>
      </c>
      <c r="J4714" s="3">
        <f ca="1">COUNTIF($A$2:$A4713,"="&amp;$A4714)+1</f>
        <v>1</v>
      </c>
      <c r="K4714">
        <f t="shared" ca="1" si="5333"/>
        <v>2</v>
      </c>
      <c r="L4714" t="str">
        <f ca="1">IF(M4714,"",
IF(R4714&lt;&gt;".",IF(OR(R4714="@",R4714="X"),"",MID(R4714,1,1)),
IF(OR(OFFSET('map portals'!$A$1,$Q4714,$P4714+1)="#",ISNUMBER(MATCH((P4714+1)*1000+Q4714,$S$2:$S4713,0))),"","0")
&amp;IF(OR(OFFSET('map portals'!$A$1,$Q4714+1,$P4714)="#",ISNUMBER(MATCH(P4714*1000+(Q4714+1),$S$2:$S4713,0))),"","1")
&amp;IF(OR(OFFSET('map portals'!$A$1,$Q4714,$P4714-1)="#",ISNUMBER(MATCH((P4714-1)*1000+Q4714,$S$2:$S4713,0))),"","2")
&amp;IF(OR(OFFSET('map portals'!$A$1,$Q4714-1,$P4714)="#",ISNUMBER(MATCH(P4714*1000+(Q4714-1),$S$2:$S4713,0))),"","3")
))</f>
        <v>3</v>
      </c>
      <c r="M4714" t="b">
        <f ca="1">ISNUMBER(MATCH(S4714,$S$2:$S4713,0))</f>
        <v>0</v>
      </c>
      <c r="N4714">
        <f t="shared" ca="1" si="5334"/>
        <v>97</v>
      </c>
      <c r="O4714">
        <f t="shared" ca="1" si="5335"/>
        <v>61</v>
      </c>
      <c r="P4714">
        <f t="shared" ca="1" si="5336"/>
        <v>97</v>
      </c>
      <c r="Q4714">
        <f t="shared" ca="1" si="5337"/>
        <v>61</v>
      </c>
      <c r="R4714" t="str">
        <f ca="1">OFFSET('map portals'!$A$1,$O4714,$N4714)</f>
        <v>.</v>
      </c>
      <c r="S4714">
        <f t="shared" ca="1" si="5338"/>
        <v>97061</v>
      </c>
      <c r="T4714">
        <f t="shared" ca="1" si="5339"/>
        <v>664</v>
      </c>
    </row>
    <row r="4715" spans="1:20">
      <c r="A4715" s="3">
        <f t="shared" ca="1" si="5330"/>
        <v>4705</v>
      </c>
      <c r="B4715" s="3">
        <f t="shared" ca="1" si="5331"/>
        <v>4706</v>
      </c>
      <c r="C4715" s="3">
        <f t="shared" ref="C4715:I4715" ca="1" si="5378">B4715+IF(0=LEN(OFFSET($L$2,B4715,0)),1,0)</f>
        <v>4706</v>
      </c>
      <c r="D4715" s="3">
        <f t="shared" ca="1" si="5378"/>
        <v>4706</v>
      </c>
      <c r="E4715" s="3">
        <f t="shared" ca="1" si="5378"/>
        <v>4706</v>
      </c>
      <c r="F4715" s="3">
        <f t="shared" ca="1" si="5378"/>
        <v>4706</v>
      </c>
      <c r="G4715" s="3">
        <f t="shared" ca="1" si="5378"/>
        <v>4706</v>
      </c>
      <c r="H4715" s="3">
        <f t="shared" ca="1" si="5378"/>
        <v>4706</v>
      </c>
      <c r="I4715" s="3">
        <f t="shared" ca="1" si="5378"/>
        <v>4706</v>
      </c>
      <c r="J4715" s="3">
        <f ca="1">COUNTIF($A$2:$A4714,"="&amp;$A4715)+1</f>
        <v>1</v>
      </c>
      <c r="K4715">
        <f t="shared" ca="1" si="5333"/>
        <v>3</v>
      </c>
      <c r="L4715" t="str">
        <f ca="1">IF(M4715,"",
IF(R4715&lt;&gt;".",IF(OR(R4715="@",R4715="X"),"",MID(R4715,1,1)),
IF(OR(OFFSET('map portals'!$A$1,$Q4715,$P4715+1)="#",ISNUMBER(MATCH((P4715+1)*1000+Q4715,$S$2:$S4714,0))),"","0")
&amp;IF(OR(OFFSET('map portals'!$A$1,$Q4715+1,$P4715)="#",ISNUMBER(MATCH(P4715*1000+(Q4715+1),$S$2:$S4714,0))),"","1")
&amp;IF(OR(OFFSET('map portals'!$A$1,$Q4715,$P4715-1)="#",ISNUMBER(MATCH((P4715-1)*1000+Q4715,$S$2:$S4714,0))),"","2")
&amp;IF(OR(OFFSET('map portals'!$A$1,$Q4715-1,$P4715)="#",ISNUMBER(MATCH(P4715*1000+(Q4715-1),$S$2:$S4714,0))),"","3")
))</f>
        <v/>
      </c>
      <c r="M4715" t="b">
        <f ca="1">ISNUMBER(MATCH(S4715,$S$2:$S4714,0))</f>
        <v>0</v>
      </c>
      <c r="N4715">
        <f t="shared" ca="1" si="5334"/>
        <v>99</v>
      </c>
      <c r="O4715">
        <f t="shared" ca="1" si="5335"/>
        <v>59</v>
      </c>
      <c r="P4715">
        <f t="shared" ca="1" si="5336"/>
        <v>99</v>
      </c>
      <c r="Q4715">
        <f t="shared" ca="1" si="5337"/>
        <v>59</v>
      </c>
      <c r="R4715" t="str">
        <f ca="1">OFFSET('map portals'!$A$1,$O4715,$N4715)</f>
        <v>.</v>
      </c>
      <c r="S4715">
        <f t="shared" ca="1" si="5338"/>
        <v>99059</v>
      </c>
      <c r="T4715">
        <f t="shared" ca="1" si="5339"/>
        <v>664</v>
      </c>
    </row>
    <row r="4716" spans="1:20">
      <c r="A4716" s="3">
        <f t="shared" ca="1" si="5330"/>
        <v>4706</v>
      </c>
      <c r="B4716" s="3">
        <f t="shared" ca="1" si="5331"/>
        <v>4707</v>
      </c>
      <c r="C4716" s="3">
        <f t="shared" ref="C4716:I4716" ca="1" si="5379">B4716+IF(0=LEN(OFFSET($L$2,B4716,0)),1,0)</f>
        <v>4707</v>
      </c>
      <c r="D4716" s="3">
        <f t="shared" ca="1" si="5379"/>
        <v>4707</v>
      </c>
      <c r="E4716" s="3">
        <f t="shared" ca="1" si="5379"/>
        <v>4707</v>
      </c>
      <c r="F4716" s="3">
        <f t="shared" ca="1" si="5379"/>
        <v>4707</v>
      </c>
      <c r="G4716" s="3">
        <f t="shared" ca="1" si="5379"/>
        <v>4707</v>
      </c>
      <c r="H4716" s="3">
        <f t="shared" ca="1" si="5379"/>
        <v>4707</v>
      </c>
      <c r="I4716" s="3">
        <f t="shared" ca="1" si="5379"/>
        <v>4707</v>
      </c>
      <c r="J4716" s="3">
        <f ca="1">COUNTIF($A$2:$A4715,"="&amp;$A4716)+1</f>
        <v>1</v>
      </c>
      <c r="K4716">
        <f t="shared" ca="1" si="5333"/>
        <v>0</v>
      </c>
      <c r="L4716" t="str">
        <f ca="1">IF(M4716,"",
IF(R4716&lt;&gt;".",IF(OR(R4716="@",R4716="X"),"",MID(R4716,1,1)),
IF(OR(OFFSET('map portals'!$A$1,$Q4716,$P4716+1)="#",ISNUMBER(MATCH((P4716+1)*1000+Q4716,$S$2:$S4715,0))),"","0")
&amp;IF(OR(OFFSET('map portals'!$A$1,$Q4716+1,$P4716)="#",ISNUMBER(MATCH(P4716*1000+(Q4716+1),$S$2:$S4715,0))),"","1")
&amp;IF(OR(OFFSET('map portals'!$A$1,$Q4716,$P4716-1)="#",ISNUMBER(MATCH((P4716-1)*1000+Q4716,$S$2:$S4715,0))),"","2")
&amp;IF(OR(OFFSET('map portals'!$A$1,$Q4716-1,$P4716)="#",ISNUMBER(MATCH(P4716*1000+(Q4716-1),$S$2:$S4715,0))),"","3")
))</f>
        <v/>
      </c>
      <c r="M4716" t="b">
        <f ca="1">ISNUMBER(MATCH(S4716,$S$2:$S4715,0))</f>
        <v>0</v>
      </c>
      <c r="N4716">
        <f t="shared" ca="1" si="5334"/>
        <v>103</v>
      </c>
      <c r="O4716">
        <f t="shared" ca="1" si="5335"/>
        <v>59</v>
      </c>
      <c r="P4716">
        <f t="shared" ca="1" si="5336"/>
        <v>103</v>
      </c>
      <c r="Q4716">
        <f t="shared" ca="1" si="5337"/>
        <v>59</v>
      </c>
      <c r="R4716" t="str">
        <f ca="1">OFFSET('map portals'!$A$1,$O4716,$N4716)</f>
        <v>.</v>
      </c>
      <c r="S4716">
        <f t="shared" ca="1" si="5338"/>
        <v>103059</v>
      </c>
      <c r="T4716">
        <f t="shared" ca="1" si="5339"/>
        <v>664</v>
      </c>
    </row>
    <row r="4717" spans="1:20">
      <c r="A4717" s="3">
        <f t="shared" ca="1" si="5330"/>
        <v>4707</v>
      </c>
      <c r="B4717" s="3">
        <f t="shared" ca="1" si="5331"/>
        <v>4708</v>
      </c>
      <c r="C4717" s="3">
        <f t="shared" ref="C4717:I4717" ca="1" si="5380">B4717+IF(0=LEN(OFFSET($L$2,B4717,0)),1,0)</f>
        <v>4708</v>
      </c>
      <c r="D4717" s="3">
        <f t="shared" ca="1" si="5380"/>
        <v>4708</v>
      </c>
      <c r="E4717" s="3">
        <f t="shared" ca="1" si="5380"/>
        <v>4708</v>
      </c>
      <c r="F4717" s="3">
        <f t="shared" ca="1" si="5380"/>
        <v>4708</v>
      </c>
      <c r="G4717" s="3">
        <f t="shared" ca="1" si="5380"/>
        <v>4708</v>
      </c>
      <c r="H4717" s="3">
        <f t="shared" ca="1" si="5380"/>
        <v>4708</v>
      </c>
      <c r="I4717" s="3">
        <f t="shared" ca="1" si="5380"/>
        <v>4708</v>
      </c>
      <c r="J4717" s="3">
        <f ca="1">COUNTIF($A$2:$A4716,"="&amp;$A4717)+1</f>
        <v>1</v>
      </c>
      <c r="K4717">
        <f t="shared" ca="1" si="5333"/>
        <v>0</v>
      </c>
      <c r="L4717" t="str">
        <f ca="1">IF(M4717,"",
IF(R4717&lt;&gt;".",IF(OR(R4717="@",R4717="X"),"",MID(R4717,1,1)),
IF(OR(OFFSET('map portals'!$A$1,$Q4717,$P4717+1)="#",ISNUMBER(MATCH((P4717+1)*1000+Q4717,$S$2:$S4716,0))),"","0")
&amp;IF(OR(OFFSET('map portals'!$A$1,$Q4717+1,$P4717)="#",ISNUMBER(MATCH(P4717*1000+(Q4717+1),$S$2:$S4716,0))),"","1")
&amp;IF(OR(OFFSET('map portals'!$A$1,$Q4717,$P4717-1)="#",ISNUMBER(MATCH((P4717-1)*1000+Q4717,$S$2:$S4716,0))),"","2")
&amp;IF(OR(OFFSET('map portals'!$A$1,$Q4717-1,$P4717)="#",ISNUMBER(MATCH(P4717*1000+(Q4717-1),$S$2:$S4716,0))),"","3")
))</f>
        <v>3</v>
      </c>
      <c r="M4717" t="b">
        <f ca="1">ISNUMBER(MATCH(S4717,$S$2:$S4716,0))</f>
        <v>0</v>
      </c>
      <c r="N4717">
        <f t="shared" ca="1" si="5334"/>
        <v>91</v>
      </c>
      <c r="O4717">
        <f t="shared" ca="1" si="5335"/>
        <v>85</v>
      </c>
      <c r="P4717">
        <f t="shared" ca="1" si="5336"/>
        <v>91</v>
      </c>
      <c r="Q4717">
        <f t="shared" ca="1" si="5337"/>
        <v>85</v>
      </c>
      <c r="R4717" t="str">
        <f ca="1">OFFSET('map portals'!$A$1,$O4717,$N4717)</f>
        <v>.</v>
      </c>
      <c r="S4717">
        <f t="shared" ca="1" si="5338"/>
        <v>91085</v>
      </c>
      <c r="T4717">
        <f t="shared" ca="1" si="5339"/>
        <v>664</v>
      </c>
    </row>
    <row r="4718" spans="1:20">
      <c r="A4718" s="3">
        <f t="shared" ca="1" si="5330"/>
        <v>4708</v>
      </c>
      <c r="B4718" s="3">
        <f t="shared" ca="1" si="5331"/>
        <v>4709</v>
      </c>
      <c r="C4718" s="3">
        <f t="shared" ref="C4718:I4718" ca="1" si="5381">B4718+IF(0=LEN(OFFSET($L$2,B4718,0)),1,0)</f>
        <v>4709</v>
      </c>
      <c r="D4718" s="3">
        <f t="shared" ca="1" si="5381"/>
        <v>4709</v>
      </c>
      <c r="E4718" s="3">
        <f t="shared" ca="1" si="5381"/>
        <v>4709</v>
      </c>
      <c r="F4718" s="3">
        <f t="shared" ca="1" si="5381"/>
        <v>4709</v>
      </c>
      <c r="G4718" s="3">
        <f t="shared" ca="1" si="5381"/>
        <v>4709</v>
      </c>
      <c r="H4718" s="3">
        <f t="shared" ca="1" si="5381"/>
        <v>4709</v>
      </c>
      <c r="I4718" s="3">
        <f t="shared" ca="1" si="5381"/>
        <v>4709</v>
      </c>
      <c r="J4718" s="3">
        <f ca="1">COUNTIF($A$2:$A4717,"="&amp;$A4718)+1</f>
        <v>1</v>
      </c>
      <c r="K4718">
        <f t="shared" ca="1" si="5333"/>
        <v>1</v>
      </c>
      <c r="L4718" t="str">
        <f ca="1">IF(M4718,"",
IF(R4718&lt;&gt;".",IF(OR(R4718="@",R4718="X"),"",MID(R4718,1,1)),
IF(OR(OFFSET('map portals'!$A$1,$Q4718,$P4718+1)="#",ISNUMBER(MATCH((P4718+1)*1000+Q4718,$S$2:$S4717,0))),"","0")
&amp;IF(OR(OFFSET('map portals'!$A$1,$Q4718+1,$P4718)="#",ISNUMBER(MATCH(P4718*1000+(Q4718+1),$S$2:$S4717,0))),"","1")
&amp;IF(OR(OFFSET('map portals'!$A$1,$Q4718,$P4718-1)="#",ISNUMBER(MATCH((P4718-1)*1000+Q4718,$S$2:$S4717,0))),"","2")
&amp;IF(OR(OFFSET('map portals'!$A$1,$Q4718-1,$P4718)="#",ISNUMBER(MATCH(P4718*1000+(Q4718-1),$S$2:$S4717,0))),"","3")
))</f>
        <v>01</v>
      </c>
      <c r="M4718" t="b">
        <f ca="1">ISNUMBER(MATCH(S4718,$S$2:$S4717,0))</f>
        <v>0</v>
      </c>
      <c r="N4718">
        <f t="shared" ca="1" si="5334"/>
        <v>89</v>
      </c>
      <c r="O4718">
        <f t="shared" ca="1" si="5335"/>
        <v>87</v>
      </c>
      <c r="P4718">
        <f t="shared" ca="1" si="5336"/>
        <v>89</v>
      </c>
      <c r="Q4718">
        <f t="shared" ca="1" si="5337"/>
        <v>87</v>
      </c>
      <c r="R4718" t="str">
        <f ca="1">OFFSET('map portals'!$A$1,$O4718,$N4718)</f>
        <v>.</v>
      </c>
      <c r="S4718">
        <f t="shared" ca="1" si="5338"/>
        <v>89087</v>
      </c>
      <c r="T4718">
        <f t="shared" ca="1" si="5339"/>
        <v>664</v>
      </c>
    </row>
    <row r="4719" spans="1:20">
      <c r="A4719" s="3">
        <f t="shared" ca="1" si="5330"/>
        <v>4709</v>
      </c>
      <c r="B4719" s="3">
        <f t="shared" ca="1" si="5331"/>
        <v>4710</v>
      </c>
      <c r="C4719" s="3">
        <f t="shared" ref="C4719:I4719" ca="1" si="5382">B4719+IF(0=LEN(OFFSET($L$2,B4719,0)),1,0)</f>
        <v>4710</v>
      </c>
      <c r="D4719" s="3">
        <f t="shared" ca="1" si="5382"/>
        <v>4710</v>
      </c>
      <c r="E4719" s="3">
        <f t="shared" ca="1" si="5382"/>
        <v>4710</v>
      </c>
      <c r="F4719" s="3">
        <f t="shared" ca="1" si="5382"/>
        <v>4710</v>
      </c>
      <c r="G4719" s="3">
        <f t="shared" ca="1" si="5382"/>
        <v>4710</v>
      </c>
      <c r="H4719" s="3">
        <f t="shared" ca="1" si="5382"/>
        <v>4710</v>
      </c>
      <c r="I4719" s="3">
        <f t="shared" ca="1" si="5382"/>
        <v>4710</v>
      </c>
      <c r="J4719" s="3">
        <f ca="1">COUNTIF($A$2:$A4718,"="&amp;$A4719)+1</f>
        <v>1</v>
      </c>
      <c r="K4719">
        <f t="shared" ca="1" si="5333"/>
        <v>3</v>
      </c>
      <c r="L4719" t="str">
        <f ca="1">IF(M4719,"",
IF(R4719&lt;&gt;".",IF(OR(R4719="@",R4719="X"),"",MID(R4719,1,1)),
IF(OR(OFFSET('map portals'!$A$1,$Q4719,$P4719+1)="#",ISNUMBER(MATCH((P4719+1)*1000+Q4719,$S$2:$S4718,0))),"","0")
&amp;IF(OR(OFFSET('map portals'!$A$1,$Q4719+1,$P4719)="#",ISNUMBER(MATCH(P4719*1000+(Q4719+1),$S$2:$S4718,0))),"","1")
&amp;IF(OR(OFFSET('map portals'!$A$1,$Q4719,$P4719-1)="#",ISNUMBER(MATCH((P4719-1)*1000+Q4719,$S$2:$S4718,0))),"","2")
&amp;IF(OR(OFFSET('map portals'!$A$1,$Q4719-1,$P4719)="#",ISNUMBER(MATCH(P4719*1000+(Q4719-1),$S$2:$S4718,0))),"","3")
))</f>
        <v/>
      </c>
      <c r="M4719" t="b">
        <f ca="1">ISNUMBER(MATCH(S4719,$S$2:$S4718,0))</f>
        <v>0</v>
      </c>
      <c r="N4719">
        <f t="shared" ca="1" si="5334"/>
        <v>89</v>
      </c>
      <c r="O4719">
        <f t="shared" ca="1" si="5335"/>
        <v>83</v>
      </c>
      <c r="P4719">
        <f t="shared" ca="1" si="5336"/>
        <v>89</v>
      </c>
      <c r="Q4719">
        <f t="shared" ca="1" si="5337"/>
        <v>83</v>
      </c>
      <c r="R4719" t="str">
        <f ca="1">OFFSET('map portals'!$A$1,$O4719,$N4719)</f>
        <v>.</v>
      </c>
      <c r="S4719">
        <f t="shared" ca="1" si="5338"/>
        <v>89083</v>
      </c>
      <c r="T4719">
        <f t="shared" ca="1" si="5339"/>
        <v>664</v>
      </c>
    </row>
    <row r="4720" spans="1:20">
      <c r="A4720" s="3">
        <f t="shared" ca="1" si="5330"/>
        <v>4710</v>
      </c>
      <c r="B4720" s="3">
        <f t="shared" ca="1" si="5331"/>
        <v>4711</v>
      </c>
      <c r="C4720" s="3">
        <f t="shared" ref="C4720:I4720" ca="1" si="5383">B4720+IF(0=LEN(OFFSET($L$2,B4720,0)),1,0)</f>
        <v>4711</v>
      </c>
      <c r="D4720" s="3">
        <f t="shared" ca="1" si="5383"/>
        <v>4711</v>
      </c>
      <c r="E4720" s="3">
        <f t="shared" ca="1" si="5383"/>
        <v>4711</v>
      </c>
      <c r="F4720" s="3">
        <f t="shared" ca="1" si="5383"/>
        <v>4711</v>
      </c>
      <c r="G4720" s="3">
        <f t="shared" ca="1" si="5383"/>
        <v>4711</v>
      </c>
      <c r="H4720" s="3">
        <f t="shared" ca="1" si="5383"/>
        <v>4711</v>
      </c>
      <c r="I4720" s="3">
        <f t="shared" ca="1" si="5383"/>
        <v>4711</v>
      </c>
      <c r="J4720" s="3">
        <f ca="1">COUNTIF($A$2:$A4719,"="&amp;$A4720)+1</f>
        <v>1</v>
      </c>
      <c r="K4720">
        <f t="shared" ca="1" si="5333"/>
        <v>1</v>
      </c>
      <c r="L4720" t="str">
        <f ca="1">IF(M4720,"",
IF(R4720&lt;&gt;".",IF(OR(R4720="@",R4720="X"),"",MID(R4720,1,1)),
IF(OR(OFFSET('map portals'!$A$1,$Q4720,$P4720+1)="#",ISNUMBER(MATCH((P4720+1)*1000+Q4720,$S$2:$S4719,0))),"","0")
&amp;IF(OR(OFFSET('map portals'!$A$1,$Q4720+1,$P4720)="#",ISNUMBER(MATCH(P4720*1000+(Q4720+1),$S$2:$S4719,0))),"","1")
&amp;IF(OR(OFFSET('map portals'!$A$1,$Q4720,$P4720-1)="#",ISNUMBER(MATCH((P4720-1)*1000+Q4720,$S$2:$S4719,0))),"","2")
&amp;IF(OR(OFFSET('map portals'!$A$1,$Q4720-1,$P4720)="#",ISNUMBER(MATCH(P4720*1000+(Q4720-1),$S$2:$S4719,0))),"","3")
))</f>
        <v/>
      </c>
      <c r="M4720" t="b">
        <f ca="1">ISNUMBER(MATCH(S4720,$S$2:$S4719,0))</f>
        <v>0</v>
      </c>
      <c r="N4720">
        <f t="shared" ca="1" si="5334"/>
        <v>85</v>
      </c>
      <c r="O4720">
        <f t="shared" ca="1" si="5335"/>
        <v>91</v>
      </c>
      <c r="P4720">
        <f t="shared" ca="1" si="5336"/>
        <v>85</v>
      </c>
      <c r="Q4720">
        <f t="shared" ca="1" si="5337"/>
        <v>91</v>
      </c>
      <c r="R4720" t="str">
        <f ca="1">OFFSET('map portals'!$A$1,$O4720,$N4720)</f>
        <v>.</v>
      </c>
      <c r="S4720">
        <f t="shared" ca="1" si="5338"/>
        <v>85091</v>
      </c>
      <c r="T4720">
        <f t="shared" ca="1" si="5339"/>
        <v>664</v>
      </c>
    </row>
    <row r="4721" spans="1:20">
      <c r="A4721" s="3">
        <f t="shared" ca="1" si="5330"/>
        <v>4711</v>
      </c>
      <c r="B4721" s="3">
        <f t="shared" ca="1" si="5331"/>
        <v>4711</v>
      </c>
      <c r="C4721" s="3">
        <f t="shared" ref="C4721:I4721" ca="1" si="5384">B4721+IF(0=LEN(OFFSET($L$2,B4721,0)),1,0)</f>
        <v>4711</v>
      </c>
      <c r="D4721" s="3">
        <f t="shared" ca="1" si="5384"/>
        <v>4711</v>
      </c>
      <c r="E4721" s="3">
        <f t="shared" ca="1" si="5384"/>
        <v>4711</v>
      </c>
      <c r="F4721" s="3">
        <f t="shared" ca="1" si="5384"/>
        <v>4711</v>
      </c>
      <c r="G4721" s="3">
        <f t="shared" ca="1" si="5384"/>
        <v>4711</v>
      </c>
      <c r="H4721" s="3">
        <f t="shared" ca="1" si="5384"/>
        <v>4711</v>
      </c>
      <c r="I4721" s="3">
        <f t="shared" ca="1" si="5384"/>
        <v>4711</v>
      </c>
      <c r="J4721" s="3">
        <f ca="1">COUNTIF($A$2:$A4720,"="&amp;$A4721)+1</f>
        <v>1</v>
      </c>
      <c r="K4721">
        <f t="shared" ca="1" si="5333"/>
        <v>2</v>
      </c>
      <c r="L4721" t="str">
        <f ca="1">IF(M4721,"",
IF(R4721&lt;&gt;".",IF(OR(R4721="@",R4721="X"),"",MID(R4721,1,1)),
IF(OR(OFFSET('map portals'!$A$1,$Q4721,$P4721+1)="#",ISNUMBER(MATCH((P4721+1)*1000+Q4721,$S$2:$S4720,0))),"","0")
&amp;IF(OR(OFFSET('map portals'!$A$1,$Q4721+1,$P4721)="#",ISNUMBER(MATCH(P4721*1000+(Q4721+1),$S$2:$S4720,0))),"","1")
&amp;IF(OR(OFFSET('map portals'!$A$1,$Q4721,$P4721-1)="#",ISNUMBER(MATCH((P4721-1)*1000+Q4721,$S$2:$S4720,0))),"","2")
&amp;IF(OR(OFFSET('map portals'!$A$1,$Q4721-1,$P4721)="#",ISNUMBER(MATCH(P4721*1000+(Q4721-1),$S$2:$S4720,0))),"","3")
))</f>
        <v>2</v>
      </c>
      <c r="M4721" t="b">
        <f ca="1">ISNUMBER(MATCH(S4721,$S$2:$S4720,0))</f>
        <v>0</v>
      </c>
      <c r="N4721">
        <f t="shared" ca="1" si="5334"/>
        <v>94</v>
      </c>
      <c r="O4721">
        <f t="shared" ca="1" si="5335"/>
        <v>63</v>
      </c>
      <c r="P4721">
        <f t="shared" ca="1" si="5336"/>
        <v>94</v>
      </c>
      <c r="Q4721">
        <f t="shared" ca="1" si="5337"/>
        <v>63</v>
      </c>
      <c r="R4721" t="str">
        <f ca="1">OFFSET('map portals'!$A$1,$O4721,$N4721)</f>
        <v>.</v>
      </c>
      <c r="S4721">
        <f t="shared" ca="1" si="5338"/>
        <v>94063</v>
      </c>
      <c r="T4721">
        <f t="shared" ca="1" si="5339"/>
        <v>665</v>
      </c>
    </row>
    <row r="4722" spans="1:20">
      <c r="A4722" s="3">
        <f t="shared" ca="1" si="5330"/>
        <v>4711</v>
      </c>
      <c r="B4722" s="3">
        <f t="shared" ca="1" si="5331"/>
        <v>4712</v>
      </c>
      <c r="C4722" s="3">
        <f t="shared" ref="C4722:I4722" ca="1" si="5385">B4722+IF(0=LEN(OFFSET($L$2,B4722,0)),1,0)</f>
        <v>4712</v>
      </c>
      <c r="D4722" s="3">
        <f t="shared" ca="1" si="5385"/>
        <v>4712</v>
      </c>
      <c r="E4722" s="3">
        <f t="shared" ca="1" si="5385"/>
        <v>4712</v>
      </c>
      <c r="F4722" s="3">
        <f t="shared" ca="1" si="5385"/>
        <v>4712</v>
      </c>
      <c r="G4722" s="3">
        <f t="shared" ca="1" si="5385"/>
        <v>4712</v>
      </c>
      <c r="H4722" s="3">
        <f t="shared" ca="1" si="5385"/>
        <v>4712</v>
      </c>
      <c r="I4722" s="3">
        <f t="shared" ca="1" si="5385"/>
        <v>4712</v>
      </c>
      <c r="J4722" s="3">
        <f ca="1">COUNTIF($A$2:$A4721,"="&amp;$A4722)+1</f>
        <v>2</v>
      </c>
      <c r="K4722">
        <f t="shared" ca="1" si="5333"/>
        <v>3</v>
      </c>
      <c r="L4722" t="str">
        <f ca="1">IF(M4722,"",
IF(R4722&lt;&gt;".",IF(OR(R4722="@",R4722="X"),"",MID(R4722,1,1)),
IF(OR(OFFSET('map portals'!$A$1,$Q4722,$P4722+1)="#",ISNUMBER(MATCH((P4722+1)*1000+Q4722,$S$2:$S4721,0))),"","0")
&amp;IF(OR(OFFSET('map portals'!$A$1,$Q4722+1,$P4722)="#",ISNUMBER(MATCH(P4722*1000+(Q4722+1),$S$2:$S4721,0))),"","1")
&amp;IF(OR(OFFSET('map portals'!$A$1,$Q4722,$P4722-1)="#",ISNUMBER(MATCH((P4722-1)*1000+Q4722,$S$2:$S4721,0))),"","2")
&amp;IF(OR(OFFSET('map portals'!$A$1,$Q4722-1,$P4722)="#",ISNUMBER(MATCH(P4722*1000+(Q4722-1),$S$2:$S4721,0))),"","3")
))</f>
        <v>3</v>
      </c>
      <c r="M4722" t="b">
        <f ca="1">ISNUMBER(MATCH(S4722,$S$2:$S4721,0))</f>
        <v>0</v>
      </c>
      <c r="N4722">
        <f t="shared" ca="1" si="5334"/>
        <v>95</v>
      </c>
      <c r="O4722">
        <f t="shared" ca="1" si="5335"/>
        <v>62</v>
      </c>
      <c r="P4722">
        <f t="shared" ca="1" si="5336"/>
        <v>95</v>
      </c>
      <c r="Q4722">
        <f t="shared" ca="1" si="5337"/>
        <v>62</v>
      </c>
      <c r="R4722" t="str">
        <f ca="1">OFFSET('map portals'!$A$1,$O4722,$N4722)</f>
        <v>.</v>
      </c>
      <c r="S4722">
        <f t="shared" ca="1" si="5338"/>
        <v>95062</v>
      </c>
      <c r="T4722">
        <f t="shared" ca="1" si="5339"/>
        <v>665</v>
      </c>
    </row>
    <row r="4723" spans="1:20">
      <c r="A4723" s="3">
        <f t="shared" ca="1" si="5330"/>
        <v>4712</v>
      </c>
      <c r="B4723" s="3">
        <f t="shared" ca="1" si="5331"/>
        <v>4713</v>
      </c>
      <c r="C4723" s="3">
        <f t="shared" ref="C4723:I4723" ca="1" si="5386">B4723+IF(0=LEN(OFFSET($L$2,B4723,0)),1,0)</f>
        <v>4714</v>
      </c>
      <c r="D4723" s="3">
        <f t="shared" ca="1" si="5386"/>
        <v>4715</v>
      </c>
      <c r="E4723" s="3">
        <f t="shared" ca="1" si="5386"/>
        <v>4715</v>
      </c>
      <c r="F4723" s="3">
        <f t="shared" ca="1" si="5386"/>
        <v>4715</v>
      </c>
      <c r="G4723" s="3">
        <f t="shared" ca="1" si="5386"/>
        <v>4715</v>
      </c>
      <c r="H4723" s="3">
        <f t="shared" ca="1" si="5386"/>
        <v>4715</v>
      </c>
      <c r="I4723" s="3">
        <f t="shared" ca="1" si="5386"/>
        <v>4715</v>
      </c>
      <c r="J4723" s="3">
        <f ca="1">COUNTIF($A$2:$A4722,"="&amp;$A4723)+1</f>
        <v>1</v>
      </c>
      <c r="K4723">
        <f t="shared" ca="1" si="5333"/>
        <v>3</v>
      </c>
      <c r="L4723" t="str">
        <f ca="1">IF(M4723,"",
IF(R4723&lt;&gt;".",IF(OR(R4723="@",R4723="X"),"",MID(R4723,1,1)),
IF(OR(OFFSET('map portals'!$A$1,$Q4723,$P4723+1)="#",ISNUMBER(MATCH((P4723+1)*1000+Q4723,$S$2:$S4722,0))),"","0")
&amp;IF(OR(OFFSET('map portals'!$A$1,$Q4723+1,$P4723)="#",ISNUMBER(MATCH(P4723*1000+(Q4723+1),$S$2:$S4722,0))),"","1")
&amp;IF(OR(OFFSET('map portals'!$A$1,$Q4723,$P4723-1)="#",ISNUMBER(MATCH((P4723-1)*1000+Q4723,$S$2:$S4722,0))),"","2")
&amp;IF(OR(OFFSET('map portals'!$A$1,$Q4723-1,$P4723)="#",ISNUMBER(MATCH(P4723*1000+(Q4723-1),$S$2:$S4722,0))),"","3")
))</f>
        <v>3</v>
      </c>
      <c r="M4723" t="b">
        <f ca="1">ISNUMBER(MATCH(S4723,$S$2:$S4722,0))</f>
        <v>0</v>
      </c>
      <c r="N4723">
        <f t="shared" ca="1" si="5334"/>
        <v>97</v>
      </c>
      <c r="O4723">
        <f t="shared" ca="1" si="5335"/>
        <v>60</v>
      </c>
      <c r="P4723">
        <f t="shared" ca="1" si="5336"/>
        <v>97</v>
      </c>
      <c r="Q4723">
        <f t="shared" ca="1" si="5337"/>
        <v>60</v>
      </c>
      <c r="R4723" t="str">
        <f ca="1">OFFSET('map portals'!$A$1,$O4723,$N4723)</f>
        <v>.</v>
      </c>
      <c r="S4723">
        <f t="shared" ca="1" si="5338"/>
        <v>97060</v>
      </c>
      <c r="T4723">
        <f t="shared" ca="1" si="5339"/>
        <v>665</v>
      </c>
    </row>
    <row r="4724" spans="1:20">
      <c r="A4724" s="3">
        <f t="shared" ca="1" si="5330"/>
        <v>4715</v>
      </c>
      <c r="B4724" s="3">
        <f t="shared" ca="1" si="5331"/>
        <v>4716</v>
      </c>
      <c r="C4724" s="3">
        <f t="shared" ref="C4724:I4724" ca="1" si="5387">B4724+IF(0=LEN(OFFSET($L$2,B4724,0)),1,0)</f>
        <v>4716</v>
      </c>
      <c r="D4724" s="3">
        <f t="shared" ca="1" si="5387"/>
        <v>4716</v>
      </c>
      <c r="E4724" s="3">
        <f t="shared" ca="1" si="5387"/>
        <v>4716</v>
      </c>
      <c r="F4724" s="3">
        <f t="shared" ca="1" si="5387"/>
        <v>4716</v>
      </c>
      <c r="G4724" s="3">
        <f t="shared" ca="1" si="5387"/>
        <v>4716</v>
      </c>
      <c r="H4724" s="3">
        <f t="shared" ca="1" si="5387"/>
        <v>4716</v>
      </c>
      <c r="I4724" s="3">
        <f t="shared" ca="1" si="5387"/>
        <v>4716</v>
      </c>
      <c r="J4724" s="3">
        <f ca="1">COUNTIF($A$2:$A4723,"="&amp;$A4724)+1</f>
        <v>1</v>
      </c>
      <c r="K4724">
        <f t="shared" ca="1" si="5333"/>
        <v>3</v>
      </c>
      <c r="L4724" t="str">
        <f ca="1">IF(M4724,"",
IF(R4724&lt;&gt;".",IF(OR(R4724="@",R4724="X"),"",MID(R4724,1,1)),
IF(OR(OFFSET('map portals'!$A$1,$Q4724,$P4724+1)="#",ISNUMBER(MATCH((P4724+1)*1000+Q4724,$S$2:$S4723,0))),"","0")
&amp;IF(OR(OFFSET('map portals'!$A$1,$Q4724+1,$P4724)="#",ISNUMBER(MATCH(P4724*1000+(Q4724+1),$S$2:$S4723,0))),"","1")
&amp;IF(OR(OFFSET('map portals'!$A$1,$Q4724,$P4724-1)="#",ISNUMBER(MATCH((P4724-1)*1000+Q4724,$S$2:$S4723,0))),"","2")
&amp;IF(OR(OFFSET('map portals'!$A$1,$Q4724-1,$P4724)="#",ISNUMBER(MATCH(P4724*1000+(Q4724-1),$S$2:$S4723,0))),"","3")
))</f>
        <v>3</v>
      </c>
      <c r="M4724" t="b">
        <f ca="1">ISNUMBER(MATCH(S4724,$S$2:$S4723,0))</f>
        <v>0</v>
      </c>
      <c r="N4724">
        <f t="shared" ca="1" si="5334"/>
        <v>91</v>
      </c>
      <c r="O4724">
        <f t="shared" ca="1" si="5335"/>
        <v>84</v>
      </c>
      <c r="P4724">
        <f t="shared" ca="1" si="5336"/>
        <v>91</v>
      </c>
      <c r="Q4724">
        <f t="shared" ca="1" si="5337"/>
        <v>84</v>
      </c>
      <c r="R4724" t="str">
        <f ca="1">OFFSET('map portals'!$A$1,$O4724,$N4724)</f>
        <v>.</v>
      </c>
      <c r="S4724">
        <f t="shared" ca="1" si="5338"/>
        <v>91084</v>
      </c>
      <c r="T4724">
        <f t="shared" ca="1" si="5339"/>
        <v>665</v>
      </c>
    </row>
    <row r="4725" spans="1:20">
      <c r="A4725" s="3">
        <f t="shared" ca="1" si="5330"/>
        <v>4716</v>
      </c>
      <c r="B4725" s="3">
        <f t="shared" ca="1" si="5331"/>
        <v>4716</v>
      </c>
      <c r="C4725" s="3">
        <f t="shared" ref="C4725:I4725" ca="1" si="5388">B4725+IF(0=LEN(OFFSET($L$2,B4725,0)),1,0)</f>
        <v>4716</v>
      </c>
      <c r="D4725" s="3">
        <f t="shared" ca="1" si="5388"/>
        <v>4716</v>
      </c>
      <c r="E4725" s="3">
        <f t="shared" ca="1" si="5388"/>
        <v>4716</v>
      </c>
      <c r="F4725" s="3">
        <f t="shared" ca="1" si="5388"/>
        <v>4716</v>
      </c>
      <c r="G4725" s="3">
        <f t="shared" ca="1" si="5388"/>
        <v>4716</v>
      </c>
      <c r="H4725" s="3">
        <f t="shared" ca="1" si="5388"/>
        <v>4716</v>
      </c>
      <c r="I4725" s="3">
        <f t="shared" ca="1" si="5388"/>
        <v>4716</v>
      </c>
      <c r="J4725" s="3">
        <f ca="1">COUNTIF($A$2:$A4724,"="&amp;$A4725)+1</f>
        <v>1</v>
      </c>
      <c r="K4725">
        <f t="shared" ca="1" si="5333"/>
        <v>0</v>
      </c>
      <c r="L4725" t="str">
        <f ca="1">IF(M4725,"",
IF(R4725&lt;&gt;".",IF(OR(R4725="@",R4725="X"),"",MID(R4725,1,1)),
IF(OR(OFFSET('map portals'!$A$1,$Q4725,$P4725+1)="#",ISNUMBER(MATCH((P4725+1)*1000+Q4725,$S$2:$S4724,0))),"","0")
&amp;IF(OR(OFFSET('map portals'!$A$1,$Q4725+1,$P4725)="#",ISNUMBER(MATCH(P4725*1000+(Q4725+1),$S$2:$S4724,0))),"","1")
&amp;IF(OR(OFFSET('map portals'!$A$1,$Q4725,$P4725-1)="#",ISNUMBER(MATCH((P4725-1)*1000+Q4725,$S$2:$S4724,0))),"","2")
&amp;IF(OR(OFFSET('map portals'!$A$1,$Q4725-1,$P4725)="#",ISNUMBER(MATCH(P4725*1000+(Q4725-1),$S$2:$S4724,0))),"","3")
))</f>
        <v>0</v>
      </c>
      <c r="M4725" t="b">
        <f ca="1">ISNUMBER(MATCH(S4725,$S$2:$S4724,0))</f>
        <v>0</v>
      </c>
      <c r="N4725">
        <f t="shared" ca="1" si="5334"/>
        <v>90</v>
      </c>
      <c r="O4725">
        <f t="shared" ca="1" si="5335"/>
        <v>87</v>
      </c>
      <c r="P4725">
        <f t="shared" ca="1" si="5336"/>
        <v>90</v>
      </c>
      <c r="Q4725">
        <f t="shared" ca="1" si="5337"/>
        <v>87</v>
      </c>
      <c r="R4725" t="str">
        <f ca="1">OFFSET('map portals'!$A$1,$O4725,$N4725)</f>
        <v>.</v>
      </c>
      <c r="S4725">
        <f t="shared" ca="1" si="5338"/>
        <v>90087</v>
      </c>
      <c r="T4725">
        <f t="shared" ca="1" si="5339"/>
        <v>665</v>
      </c>
    </row>
    <row r="4726" spans="1:20">
      <c r="A4726" s="3">
        <f t="shared" ca="1" si="5330"/>
        <v>4716</v>
      </c>
      <c r="B4726" s="3">
        <f t="shared" ca="1" si="5331"/>
        <v>4717</v>
      </c>
      <c r="C4726" s="3">
        <f t="shared" ref="C4726:I4726" ca="1" si="5389">B4726+IF(0=LEN(OFFSET($L$2,B4726,0)),1,0)</f>
        <v>4718</v>
      </c>
      <c r="D4726" s="3">
        <f t="shared" ca="1" si="5389"/>
        <v>4719</v>
      </c>
      <c r="E4726" s="3">
        <f t="shared" ca="1" si="5389"/>
        <v>4719</v>
      </c>
      <c r="F4726" s="3">
        <f t="shared" ca="1" si="5389"/>
        <v>4719</v>
      </c>
      <c r="G4726" s="3">
        <f t="shared" ca="1" si="5389"/>
        <v>4719</v>
      </c>
      <c r="H4726" s="3">
        <f t="shared" ca="1" si="5389"/>
        <v>4719</v>
      </c>
      <c r="I4726" s="3">
        <f t="shared" ca="1" si="5389"/>
        <v>4719</v>
      </c>
      <c r="J4726" s="3">
        <f ca="1">COUNTIF($A$2:$A4725,"="&amp;$A4726)+1</f>
        <v>2</v>
      </c>
      <c r="K4726">
        <f t="shared" ca="1" si="5333"/>
        <v>1</v>
      </c>
      <c r="L4726" t="str">
        <f ca="1">IF(M4726,"",
IF(R4726&lt;&gt;".",IF(OR(R4726="@",R4726="X"),"",MID(R4726,1,1)),
IF(OR(OFFSET('map portals'!$A$1,$Q4726,$P4726+1)="#",ISNUMBER(MATCH((P4726+1)*1000+Q4726,$S$2:$S4725,0))),"","0")
&amp;IF(OR(OFFSET('map portals'!$A$1,$Q4726+1,$P4726)="#",ISNUMBER(MATCH(P4726*1000+(Q4726+1),$S$2:$S4725,0))),"","1")
&amp;IF(OR(OFFSET('map portals'!$A$1,$Q4726,$P4726-1)="#",ISNUMBER(MATCH((P4726-1)*1000+Q4726,$S$2:$S4725,0))),"","2")
&amp;IF(OR(OFFSET('map portals'!$A$1,$Q4726-1,$P4726)="#",ISNUMBER(MATCH(P4726*1000+(Q4726-1),$S$2:$S4725,0))),"","3")
))</f>
        <v>1</v>
      </c>
      <c r="M4726" t="b">
        <f ca="1">ISNUMBER(MATCH(S4726,$S$2:$S4725,0))</f>
        <v>0</v>
      </c>
      <c r="N4726">
        <f t="shared" ca="1" si="5334"/>
        <v>89</v>
      </c>
      <c r="O4726">
        <f t="shared" ca="1" si="5335"/>
        <v>88</v>
      </c>
      <c r="P4726">
        <f t="shared" ca="1" si="5336"/>
        <v>89</v>
      </c>
      <c r="Q4726">
        <f t="shared" ca="1" si="5337"/>
        <v>88</v>
      </c>
      <c r="R4726" t="str">
        <f ca="1">OFFSET('map portals'!$A$1,$O4726,$N4726)</f>
        <v>.</v>
      </c>
      <c r="S4726">
        <f t="shared" ca="1" si="5338"/>
        <v>89088</v>
      </c>
      <c r="T4726">
        <f t="shared" ca="1" si="5339"/>
        <v>665</v>
      </c>
    </row>
    <row r="4727" spans="1:20">
      <c r="A4727" s="3">
        <f t="shared" ca="1" si="5330"/>
        <v>4719</v>
      </c>
      <c r="B4727" s="3">
        <f t="shared" ca="1" si="5331"/>
        <v>4720</v>
      </c>
      <c r="C4727" s="3">
        <f t="shared" ref="C4727:I4727" ca="1" si="5390">B4727+IF(0=LEN(OFFSET($L$2,B4727,0)),1,0)</f>
        <v>4720</v>
      </c>
      <c r="D4727" s="3">
        <f t="shared" ca="1" si="5390"/>
        <v>4720</v>
      </c>
      <c r="E4727" s="3">
        <f t="shared" ca="1" si="5390"/>
        <v>4720</v>
      </c>
      <c r="F4727" s="3">
        <f t="shared" ca="1" si="5390"/>
        <v>4720</v>
      </c>
      <c r="G4727" s="3">
        <f t="shared" ca="1" si="5390"/>
        <v>4720</v>
      </c>
      <c r="H4727" s="3">
        <f t="shared" ca="1" si="5390"/>
        <v>4720</v>
      </c>
      <c r="I4727" s="3">
        <f t="shared" ca="1" si="5390"/>
        <v>4720</v>
      </c>
      <c r="J4727" s="3">
        <f ca="1">COUNTIF($A$2:$A4726,"="&amp;$A4727)+1</f>
        <v>1</v>
      </c>
      <c r="K4727">
        <f t="shared" ca="1" si="5333"/>
        <v>2</v>
      </c>
      <c r="L4727" t="str">
        <f ca="1">IF(M4727,"",
IF(R4727&lt;&gt;".",IF(OR(R4727="@",R4727="X"),"",MID(R4727,1,1)),
IF(OR(OFFSET('map portals'!$A$1,$Q4727,$P4727+1)="#",ISNUMBER(MATCH((P4727+1)*1000+Q4727,$S$2:$S4726,0))),"","0")
&amp;IF(OR(OFFSET('map portals'!$A$1,$Q4727+1,$P4727)="#",ISNUMBER(MATCH(P4727*1000+(Q4727+1),$S$2:$S4726,0))),"","1")
&amp;IF(OR(OFFSET('map portals'!$A$1,$Q4727,$P4727-1)="#",ISNUMBER(MATCH((P4727-1)*1000+Q4727,$S$2:$S4726,0))),"","2")
&amp;IF(OR(OFFSET('map portals'!$A$1,$Q4727-1,$P4727)="#",ISNUMBER(MATCH(P4727*1000+(Q4727-1),$S$2:$S4726,0))),"","3")
))</f>
        <v>23</v>
      </c>
      <c r="M4727" t="b">
        <f ca="1">ISNUMBER(MATCH(S4727,$S$2:$S4726,0))</f>
        <v>0</v>
      </c>
      <c r="N4727">
        <f t="shared" ca="1" si="5334"/>
        <v>93</v>
      </c>
      <c r="O4727">
        <f t="shared" ca="1" si="5335"/>
        <v>63</v>
      </c>
      <c r="P4727">
        <f t="shared" ca="1" si="5336"/>
        <v>93</v>
      </c>
      <c r="Q4727">
        <f t="shared" ca="1" si="5337"/>
        <v>63</v>
      </c>
      <c r="R4727" t="str">
        <f ca="1">OFFSET('map portals'!$A$1,$O4727,$N4727)</f>
        <v>.</v>
      </c>
      <c r="S4727">
        <f t="shared" ca="1" si="5338"/>
        <v>93063</v>
      </c>
      <c r="T4727">
        <f t="shared" ca="1" si="5339"/>
        <v>666</v>
      </c>
    </row>
    <row r="4728" spans="1:20">
      <c r="A4728" s="3">
        <f t="shared" ca="1" si="5330"/>
        <v>4720</v>
      </c>
      <c r="B4728" s="3">
        <f t="shared" ca="1" si="5331"/>
        <v>4721</v>
      </c>
      <c r="C4728" s="3">
        <f t="shared" ref="C4728:I4728" ca="1" si="5391">B4728+IF(0=LEN(OFFSET($L$2,B4728,0)),1,0)</f>
        <v>4721</v>
      </c>
      <c r="D4728" s="3">
        <f t="shared" ca="1" si="5391"/>
        <v>4721</v>
      </c>
      <c r="E4728" s="3">
        <f t="shared" ca="1" si="5391"/>
        <v>4721</v>
      </c>
      <c r="F4728" s="3">
        <f t="shared" ca="1" si="5391"/>
        <v>4721</v>
      </c>
      <c r="G4728" s="3">
        <f t="shared" ca="1" si="5391"/>
        <v>4721</v>
      </c>
      <c r="H4728" s="3">
        <f t="shared" ca="1" si="5391"/>
        <v>4721</v>
      </c>
      <c r="I4728" s="3">
        <f t="shared" ca="1" si="5391"/>
        <v>4721</v>
      </c>
      <c r="J4728" s="3">
        <f ca="1">COUNTIF($A$2:$A4727,"="&amp;$A4728)+1</f>
        <v>1</v>
      </c>
      <c r="K4728">
        <f t="shared" ca="1" si="5333"/>
        <v>3</v>
      </c>
      <c r="L4728" t="str">
        <f ca="1">IF(M4728,"",
IF(R4728&lt;&gt;".",IF(OR(R4728="@",R4728="X"),"",MID(R4728,1,1)),
IF(OR(OFFSET('map portals'!$A$1,$Q4728,$P4728+1)="#",ISNUMBER(MATCH((P4728+1)*1000+Q4728,$S$2:$S4727,0))),"","0")
&amp;IF(OR(OFFSET('map portals'!$A$1,$Q4728+1,$P4728)="#",ISNUMBER(MATCH(P4728*1000+(Q4728+1),$S$2:$S4727,0))),"","1")
&amp;IF(OR(OFFSET('map portals'!$A$1,$Q4728,$P4728-1)="#",ISNUMBER(MATCH((P4728-1)*1000+Q4728,$S$2:$S4727,0))),"","2")
&amp;IF(OR(OFFSET('map portals'!$A$1,$Q4728-1,$P4728)="#",ISNUMBER(MATCH(P4728*1000+(Q4728-1),$S$2:$S4727,0))),"","3")
))</f>
        <v>3</v>
      </c>
      <c r="M4728" t="b">
        <f ca="1">ISNUMBER(MATCH(S4728,$S$2:$S4727,0))</f>
        <v>0</v>
      </c>
      <c r="N4728">
        <f t="shared" ca="1" si="5334"/>
        <v>95</v>
      </c>
      <c r="O4728">
        <f t="shared" ca="1" si="5335"/>
        <v>61</v>
      </c>
      <c r="P4728">
        <f t="shared" ca="1" si="5336"/>
        <v>95</v>
      </c>
      <c r="Q4728">
        <f t="shared" ca="1" si="5337"/>
        <v>61</v>
      </c>
      <c r="R4728" t="str">
        <f ca="1">OFFSET('map portals'!$A$1,$O4728,$N4728)</f>
        <v>.</v>
      </c>
      <c r="S4728">
        <f t="shared" ca="1" si="5338"/>
        <v>95061</v>
      </c>
      <c r="T4728">
        <f t="shared" ca="1" si="5339"/>
        <v>666</v>
      </c>
    </row>
    <row r="4729" spans="1:20">
      <c r="A4729" s="3">
        <f t="shared" ca="1" si="5330"/>
        <v>4721</v>
      </c>
      <c r="B4729" s="3">
        <f t="shared" ca="1" si="5331"/>
        <v>4722</v>
      </c>
      <c r="C4729" s="3">
        <f t="shared" ref="C4729:I4729" ca="1" si="5392">B4729+IF(0=LEN(OFFSET($L$2,B4729,0)),1,0)</f>
        <v>4722</v>
      </c>
      <c r="D4729" s="3">
        <f t="shared" ca="1" si="5392"/>
        <v>4722</v>
      </c>
      <c r="E4729" s="3">
        <f t="shared" ca="1" si="5392"/>
        <v>4722</v>
      </c>
      <c r="F4729" s="3">
        <f t="shared" ca="1" si="5392"/>
        <v>4722</v>
      </c>
      <c r="G4729" s="3">
        <f t="shared" ca="1" si="5392"/>
        <v>4722</v>
      </c>
      <c r="H4729" s="3">
        <f t="shared" ca="1" si="5392"/>
        <v>4722</v>
      </c>
      <c r="I4729" s="3">
        <f t="shared" ca="1" si="5392"/>
        <v>4722</v>
      </c>
      <c r="J4729" s="3">
        <f ca="1">COUNTIF($A$2:$A4728,"="&amp;$A4729)+1</f>
        <v>1</v>
      </c>
      <c r="K4729">
        <f t="shared" ca="1" si="5333"/>
        <v>3</v>
      </c>
      <c r="L4729" t="str">
        <f ca="1">IF(M4729,"",
IF(R4729&lt;&gt;".",IF(OR(R4729="@",R4729="X"),"",MID(R4729,1,1)),
IF(OR(OFFSET('map portals'!$A$1,$Q4729,$P4729+1)="#",ISNUMBER(MATCH((P4729+1)*1000+Q4729,$S$2:$S4728,0))),"","0")
&amp;IF(OR(OFFSET('map portals'!$A$1,$Q4729+1,$P4729)="#",ISNUMBER(MATCH(P4729*1000+(Q4729+1),$S$2:$S4728,0))),"","1")
&amp;IF(OR(OFFSET('map portals'!$A$1,$Q4729,$P4729-1)="#",ISNUMBER(MATCH((P4729-1)*1000+Q4729,$S$2:$S4728,0))),"","2")
&amp;IF(OR(OFFSET('map portals'!$A$1,$Q4729-1,$P4729)="#",ISNUMBER(MATCH(P4729*1000+(Q4729-1),$S$2:$S4728,0))),"","3")
))</f>
        <v/>
      </c>
      <c r="M4729" t="b">
        <f ca="1">ISNUMBER(MATCH(S4729,$S$2:$S4728,0))</f>
        <v>0</v>
      </c>
      <c r="N4729">
        <f t="shared" ca="1" si="5334"/>
        <v>97</v>
      </c>
      <c r="O4729">
        <f t="shared" ca="1" si="5335"/>
        <v>59</v>
      </c>
      <c r="P4729">
        <f t="shared" ca="1" si="5336"/>
        <v>97</v>
      </c>
      <c r="Q4729">
        <f t="shared" ca="1" si="5337"/>
        <v>59</v>
      </c>
      <c r="R4729" t="str">
        <f ca="1">OFFSET('map portals'!$A$1,$O4729,$N4729)</f>
        <v>.</v>
      </c>
      <c r="S4729">
        <f t="shared" ca="1" si="5338"/>
        <v>97059</v>
      </c>
      <c r="T4729">
        <f t="shared" ca="1" si="5339"/>
        <v>666</v>
      </c>
    </row>
    <row r="4730" spans="1:20">
      <c r="A4730" s="3">
        <f t="shared" ca="1" si="5330"/>
        <v>4722</v>
      </c>
      <c r="B4730" s="3">
        <f t="shared" ca="1" si="5331"/>
        <v>4723</v>
      </c>
      <c r="C4730" s="3">
        <f t="shared" ref="C4730:I4730" ca="1" si="5393">B4730+IF(0=LEN(OFFSET($L$2,B4730,0)),1,0)</f>
        <v>4723</v>
      </c>
      <c r="D4730" s="3">
        <f t="shared" ca="1" si="5393"/>
        <v>4723</v>
      </c>
      <c r="E4730" s="3">
        <f t="shared" ca="1" si="5393"/>
        <v>4723</v>
      </c>
      <c r="F4730" s="3">
        <f t="shared" ca="1" si="5393"/>
        <v>4723</v>
      </c>
      <c r="G4730" s="3">
        <f t="shared" ca="1" si="5393"/>
        <v>4723</v>
      </c>
      <c r="H4730" s="3">
        <f t="shared" ca="1" si="5393"/>
        <v>4723</v>
      </c>
      <c r="I4730" s="3">
        <f t="shared" ca="1" si="5393"/>
        <v>4723</v>
      </c>
      <c r="J4730" s="3">
        <f ca="1">COUNTIF($A$2:$A4729,"="&amp;$A4730)+1</f>
        <v>1</v>
      </c>
      <c r="K4730">
        <f t="shared" ca="1" si="5333"/>
        <v>3</v>
      </c>
      <c r="L4730" t="str">
        <f ca="1">IF(M4730,"",
IF(R4730&lt;&gt;".",IF(OR(R4730="@",R4730="X"),"",MID(R4730,1,1)),
IF(OR(OFFSET('map portals'!$A$1,$Q4730,$P4730+1)="#",ISNUMBER(MATCH((P4730+1)*1000+Q4730,$S$2:$S4729,0))),"","0")
&amp;IF(OR(OFFSET('map portals'!$A$1,$Q4730+1,$P4730)="#",ISNUMBER(MATCH(P4730*1000+(Q4730+1),$S$2:$S4729,0))),"","1")
&amp;IF(OR(OFFSET('map portals'!$A$1,$Q4730,$P4730-1)="#",ISNUMBER(MATCH((P4730-1)*1000+Q4730,$S$2:$S4729,0))),"","2")
&amp;IF(OR(OFFSET('map portals'!$A$1,$Q4730-1,$P4730)="#",ISNUMBER(MATCH(P4730*1000+(Q4730-1),$S$2:$S4729,0))),"","3")
))</f>
        <v/>
      </c>
      <c r="M4730" t="b">
        <f ca="1">ISNUMBER(MATCH(S4730,$S$2:$S4729,0))</f>
        <v>0</v>
      </c>
      <c r="N4730">
        <f t="shared" ca="1" si="5334"/>
        <v>91</v>
      </c>
      <c r="O4730">
        <f t="shared" ca="1" si="5335"/>
        <v>83</v>
      </c>
      <c r="P4730">
        <f t="shared" ca="1" si="5336"/>
        <v>91</v>
      </c>
      <c r="Q4730">
        <f t="shared" ca="1" si="5337"/>
        <v>83</v>
      </c>
      <c r="R4730" t="str">
        <f ca="1">OFFSET('map portals'!$A$1,$O4730,$N4730)</f>
        <v>.</v>
      </c>
      <c r="S4730">
        <f t="shared" ca="1" si="5338"/>
        <v>91083</v>
      </c>
      <c r="T4730">
        <f t="shared" ca="1" si="5339"/>
        <v>666</v>
      </c>
    </row>
    <row r="4731" spans="1:20">
      <c r="A4731" s="3">
        <f t="shared" ca="1" si="5330"/>
        <v>4723</v>
      </c>
      <c r="B4731" s="3">
        <f t="shared" ca="1" si="5331"/>
        <v>4724</v>
      </c>
      <c r="C4731" s="3">
        <f t="shared" ref="C4731:I4731" ca="1" si="5394">B4731+IF(0=LEN(OFFSET($L$2,B4731,0)),1,0)</f>
        <v>4724</v>
      </c>
      <c r="D4731" s="3">
        <f t="shared" ca="1" si="5394"/>
        <v>4724</v>
      </c>
      <c r="E4731" s="3">
        <f t="shared" ca="1" si="5394"/>
        <v>4724</v>
      </c>
      <c r="F4731" s="3">
        <f t="shared" ca="1" si="5394"/>
        <v>4724</v>
      </c>
      <c r="G4731" s="3">
        <f t="shared" ca="1" si="5394"/>
        <v>4724</v>
      </c>
      <c r="H4731" s="3">
        <f t="shared" ca="1" si="5394"/>
        <v>4724</v>
      </c>
      <c r="I4731" s="3">
        <f t="shared" ca="1" si="5394"/>
        <v>4724</v>
      </c>
      <c r="J4731" s="3">
        <f ca="1">COUNTIF($A$2:$A4730,"="&amp;$A4731)+1</f>
        <v>1</v>
      </c>
      <c r="K4731">
        <f t="shared" ca="1" si="5333"/>
        <v>0</v>
      </c>
      <c r="L4731" t="str">
        <f ca="1">IF(M4731,"",
IF(R4731&lt;&gt;".",IF(OR(R4731="@",R4731="X"),"",MID(R4731,1,1)),
IF(OR(OFFSET('map portals'!$A$1,$Q4731,$P4731+1)="#",ISNUMBER(MATCH((P4731+1)*1000+Q4731,$S$2:$S4730,0))),"","0")
&amp;IF(OR(OFFSET('map portals'!$A$1,$Q4731+1,$P4731)="#",ISNUMBER(MATCH(P4731*1000+(Q4731+1),$S$2:$S4730,0))),"","1")
&amp;IF(OR(OFFSET('map portals'!$A$1,$Q4731,$P4731-1)="#",ISNUMBER(MATCH((P4731-1)*1000+Q4731,$S$2:$S4730,0))),"","2")
&amp;IF(OR(OFFSET('map portals'!$A$1,$Q4731-1,$P4731)="#",ISNUMBER(MATCH(P4731*1000+(Q4731-1),$S$2:$S4730,0))),"","3")
))</f>
        <v>0</v>
      </c>
      <c r="M4731" t="b">
        <f ca="1">ISNUMBER(MATCH(S4731,$S$2:$S4730,0))</f>
        <v>0</v>
      </c>
      <c r="N4731">
        <f t="shared" ca="1" si="5334"/>
        <v>91</v>
      </c>
      <c r="O4731">
        <f t="shared" ca="1" si="5335"/>
        <v>87</v>
      </c>
      <c r="P4731">
        <f t="shared" ca="1" si="5336"/>
        <v>91</v>
      </c>
      <c r="Q4731">
        <f t="shared" ca="1" si="5337"/>
        <v>87</v>
      </c>
      <c r="R4731" t="str">
        <f ca="1">OFFSET('map portals'!$A$1,$O4731,$N4731)</f>
        <v>.</v>
      </c>
      <c r="S4731">
        <f t="shared" ca="1" si="5338"/>
        <v>91087</v>
      </c>
      <c r="T4731">
        <f t="shared" ca="1" si="5339"/>
        <v>666</v>
      </c>
    </row>
    <row r="4732" spans="1:20">
      <c r="A4732" s="3">
        <f t="shared" ca="1" si="5330"/>
        <v>4724</v>
      </c>
      <c r="B4732" s="3">
        <f t="shared" ca="1" si="5331"/>
        <v>4725</v>
      </c>
      <c r="C4732" s="3">
        <f t="shared" ref="C4732:I4732" ca="1" si="5395">B4732+IF(0=LEN(OFFSET($L$2,B4732,0)),1,0)</f>
        <v>4725</v>
      </c>
      <c r="D4732" s="3">
        <f t="shared" ca="1" si="5395"/>
        <v>4725</v>
      </c>
      <c r="E4732" s="3">
        <f t="shared" ca="1" si="5395"/>
        <v>4725</v>
      </c>
      <c r="F4732" s="3">
        <f t="shared" ca="1" si="5395"/>
        <v>4725</v>
      </c>
      <c r="G4732" s="3">
        <f t="shared" ca="1" si="5395"/>
        <v>4725</v>
      </c>
      <c r="H4732" s="3">
        <f t="shared" ca="1" si="5395"/>
        <v>4725</v>
      </c>
      <c r="I4732" s="3">
        <f t="shared" ca="1" si="5395"/>
        <v>4725</v>
      </c>
      <c r="J4732" s="3">
        <f ca="1">COUNTIF($A$2:$A4731,"="&amp;$A4732)+1</f>
        <v>1</v>
      </c>
      <c r="K4732">
        <f t="shared" ca="1" si="5333"/>
        <v>1</v>
      </c>
      <c r="L4732" t="str">
        <f ca="1">IF(M4732,"",
IF(R4732&lt;&gt;".",IF(OR(R4732="@",R4732="X"),"",MID(R4732,1,1)),
IF(OR(OFFSET('map portals'!$A$1,$Q4732,$P4732+1)="#",ISNUMBER(MATCH((P4732+1)*1000+Q4732,$S$2:$S4731,0))),"","0")
&amp;IF(OR(OFFSET('map portals'!$A$1,$Q4732+1,$P4732)="#",ISNUMBER(MATCH(P4732*1000+(Q4732+1),$S$2:$S4731,0))),"","1")
&amp;IF(OR(OFFSET('map portals'!$A$1,$Q4732,$P4732-1)="#",ISNUMBER(MATCH((P4732-1)*1000+Q4732,$S$2:$S4731,0))),"","2")
&amp;IF(OR(OFFSET('map portals'!$A$1,$Q4732-1,$P4732)="#",ISNUMBER(MATCH(P4732*1000+(Q4732-1),$S$2:$S4731,0))),"","3")
))</f>
        <v>1</v>
      </c>
      <c r="M4732" t="b">
        <f ca="1">ISNUMBER(MATCH(S4732,$S$2:$S4731,0))</f>
        <v>0</v>
      </c>
      <c r="N4732">
        <f t="shared" ca="1" si="5334"/>
        <v>89</v>
      </c>
      <c r="O4732">
        <f t="shared" ca="1" si="5335"/>
        <v>89</v>
      </c>
      <c r="P4732">
        <f t="shared" ca="1" si="5336"/>
        <v>89</v>
      </c>
      <c r="Q4732">
        <f t="shared" ca="1" si="5337"/>
        <v>89</v>
      </c>
      <c r="R4732" t="str">
        <f ca="1">OFFSET('map portals'!$A$1,$O4732,$N4732)</f>
        <v>.</v>
      </c>
      <c r="S4732">
        <f t="shared" ca="1" si="5338"/>
        <v>89089</v>
      </c>
      <c r="T4732">
        <f t="shared" ca="1" si="5339"/>
        <v>666</v>
      </c>
    </row>
    <row r="4733" spans="1:20">
      <c r="A4733" s="3">
        <f t="shared" ca="1" si="5330"/>
        <v>4725</v>
      </c>
      <c r="B4733" s="3">
        <f t="shared" ca="1" si="5331"/>
        <v>4725</v>
      </c>
      <c r="C4733" s="3">
        <f t="shared" ref="C4733:I4733" ca="1" si="5396">B4733+IF(0=LEN(OFFSET($L$2,B4733,0)),1,0)</f>
        <v>4725</v>
      </c>
      <c r="D4733" s="3">
        <f t="shared" ca="1" si="5396"/>
        <v>4725</v>
      </c>
      <c r="E4733" s="3">
        <f t="shared" ca="1" si="5396"/>
        <v>4725</v>
      </c>
      <c r="F4733" s="3">
        <f t="shared" ca="1" si="5396"/>
        <v>4725</v>
      </c>
      <c r="G4733" s="3">
        <f t="shared" ca="1" si="5396"/>
        <v>4725</v>
      </c>
      <c r="H4733" s="3">
        <f t="shared" ca="1" si="5396"/>
        <v>4725</v>
      </c>
      <c r="I4733" s="3">
        <f t="shared" ca="1" si="5396"/>
        <v>4725</v>
      </c>
      <c r="J4733" s="3">
        <f ca="1">COUNTIF($A$2:$A4732,"="&amp;$A4733)+1</f>
        <v>1</v>
      </c>
      <c r="K4733">
        <f t="shared" ca="1" si="5333"/>
        <v>2</v>
      </c>
      <c r="L4733" t="str">
        <f ca="1">IF(M4733,"",
IF(R4733&lt;&gt;".",IF(OR(R4733="@",R4733="X"),"",MID(R4733,1,1)),
IF(OR(OFFSET('map portals'!$A$1,$Q4733,$P4733+1)="#",ISNUMBER(MATCH((P4733+1)*1000+Q4733,$S$2:$S4732,0))),"","0")
&amp;IF(OR(OFFSET('map portals'!$A$1,$Q4733+1,$P4733)="#",ISNUMBER(MATCH(P4733*1000+(Q4733+1),$S$2:$S4732,0))),"","1")
&amp;IF(OR(OFFSET('map portals'!$A$1,$Q4733,$P4733-1)="#",ISNUMBER(MATCH((P4733-1)*1000+Q4733,$S$2:$S4732,0))),"","2")
&amp;IF(OR(OFFSET('map portals'!$A$1,$Q4733-1,$P4733)="#",ISNUMBER(MATCH(P4733*1000+(Q4733-1),$S$2:$S4732,0))),"","3")
))</f>
        <v>2</v>
      </c>
      <c r="M4733" t="b">
        <f ca="1">ISNUMBER(MATCH(S4733,$S$2:$S4732,0))</f>
        <v>0</v>
      </c>
      <c r="N4733">
        <f t="shared" ca="1" si="5334"/>
        <v>92</v>
      </c>
      <c r="O4733">
        <f t="shared" ca="1" si="5335"/>
        <v>63</v>
      </c>
      <c r="P4733">
        <f t="shared" ca="1" si="5336"/>
        <v>92</v>
      </c>
      <c r="Q4733">
        <f t="shared" ca="1" si="5337"/>
        <v>63</v>
      </c>
      <c r="R4733" t="str">
        <f ca="1">OFFSET('map portals'!$A$1,$O4733,$N4733)</f>
        <v>.</v>
      </c>
      <c r="S4733">
        <f t="shared" ca="1" si="5338"/>
        <v>92063</v>
      </c>
      <c r="T4733">
        <f t="shared" ca="1" si="5339"/>
        <v>667</v>
      </c>
    </row>
    <row r="4734" spans="1:20">
      <c r="A4734" s="3">
        <f t="shared" ca="1" si="5330"/>
        <v>4725</v>
      </c>
      <c r="B4734" s="3">
        <f t="shared" ca="1" si="5331"/>
        <v>4726</v>
      </c>
      <c r="C4734" s="3">
        <f t="shared" ref="C4734:I4734" ca="1" si="5397">B4734+IF(0=LEN(OFFSET($L$2,B4734,0)),1,0)</f>
        <v>4726</v>
      </c>
      <c r="D4734" s="3">
        <f t="shared" ca="1" si="5397"/>
        <v>4726</v>
      </c>
      <c r="E4734" s="3">
        <f t="shared" ca="1" si="5397"/>
        <v>4726</v>
      </c>
      <c r="F4734" s="3">
        <f t="shared" ca="1" si="5397"/>
        <v>4726</v>
      </c>
      <c r="G4734" s="3">
        <f t="shared" ca="1" si="5397"/>
        <v>4726</v>
      </c>
      <c r="H4734" s="3">
        <f t="shared" ca="1" si="5397"/>
        <v>4726</v>
      </c>
      <c r="I4734" s="3">
        <f t="shared" ca="1" si="5397"/>
        <v>4726</v>
      </c>
      <c r="J4734" s="3">
        <f ca="1">COUNTIF($A$2:$A4733,"="&amp;$A4734)+1</f>
        <v>2</v>
      </c>
      <c r="K4734">
        <f t="shared" ca="1" si="5333"/>
        <v>3</v>
      </c>
      <c r="L4734" t="str">
        <f ca="1">IF(M4734,"",
IF(R4734&lt;&gt;".",IF(OR(R4734="@",R4734="X"),"",MID(R4734,1,1)),
IF(OR(OFFSET('map portals'!$A$1,$Q4734,$P4734+1)="#",ISNUMBER(MATCH((P4734+1)*1000+Q4734,$S$2:$S4733,0))),"","0")
&amp;IF(OR(OFFSET('map portals'!$A$1,$Q4734+1,$P4734)="#",ISNUMBER(MATCH(P4734*1000+(Q4734+1),$S$2:$S4733,0))),"","1")
&amp;IF(OR(OFFSET('map portals'!$A$1,$Q4734,$P4734-1)="#",ISNUMBER(MATCH((P4734-1)*1000+Q4734,$S$2:$S4733,0))),"","2")
&amp;IF(OR(OFFSET('map portals'!$A$1,$Q4734-1,$P4734)="#",ISNUMBER(MATCH(P4734*1000+(Q4734-1),$S$2:$S4733,0))),"","3")
))</f>
        <v>3</v>
      </c>
      <c r="M4734" t="b">
        <f ca="1">ISNUMBER(MATCH(S4734,$S$2:$S4733,0))</f>
        <v>0</v>
      </c>
      <c r="N4734">
        <f t="shared" ca="1" si="5334"/>
        <v>93</v>
      </c>
      <c r="O4734">
        <f t="shared" ca="1" si="5335"/>
        <v>62</v>
      </c>
      <c r="P4734">
        <f t="shared" ca="1" si="5336"/>
        <v>93</v>
      </c>
      <c r="Q4734">
        <f t="shared" ca="1" si="5337"/>
        <v>62</v>
      </c>
      <c r="R4734" t="str">
        <f ca="1">OFFSET('map portals'!$A$1,$O4734,$N4734)</f>
        <v>.</v>
      </c>
      <c r="S4734">
        <f t="shared" ca="1" si="5338"/>
        <v>93062</v>
      </c>
      <c r="T4734">
        <f t="shared" ca="1" si="5339"/>
        <v>667</v>
      </c>
    </row>
    <row r="4735" spans="1:20">
      <c r="A4735" s="3">
        <f t="shared" ca="1" si="5330"/>
        <v>4726</v>
      </c>
      <c r="B4735" s="3">
        <f t="shared" ca="1" si="5331"/>
        <v>4727</v>
      </c>
      <c r="C4735" s="3">
        <f t="shared" ref="C4735:I4735" ca="1" si="5398">B4735+IF(0=LEN(OFFSET($L$2,B4735,0)),1,0)</f>
        <v>4728</v>
      </c>
      <c r="D4735" s="3">
        <f t="shared" ca="1" si="5398"/>
        <v>4729</v>
      </c>
      <c r="E4735" s="3">
        <f t="shared" ca="1" si="5398"/>
        <v>4729</v>
      </c>
      <c r="F4735" s="3">
        <f t="shared" ca="1" si="5398"/>
        <v>4729</v>
      </c>
      <c r="G4735" s="3">
        <f t="shared" ca="1" si="5398"/>
        <v>4729</v>
      </c>
      <c r="H4735" s="3">
        <f t="shared" ca="1" si="5398"/>
        <v>4729</v>
      </c>
      <c r="I4735" s="3">
        <f t="shared" ca="1" si="5398"/>
        <v>4729</v>
      </c>
      <c r="J4735" s="3">
        <f ca="1">COUNTIF($A$2:$A4734,"="&amp;$A4735)+1</f>
        <v>1</v>
      </c>
      <c r="K4735">
        <f t="shared" ca="1" si="5333"/>
        <v>3</v>
      </c>
      <c r="L4735" t="str">
        <f ca="1">IF(M4735,"",
IF(R4735&lt;&gt;".",IF(OR(R4735="@",R4735="X"),"",MID(R4735,1,1)),
IF(OR(OFFSET('map portals'!$A$1,$Q4735,$P4735+1)="#",ISNUMBER(MATCH((P4735+1)*1000+Q4735,$S$2:$S4734,0))),"","0")
&amp;IF(OR(OFFSET('map portals'!$A$1,$Q4735+1,$P4735)="#",ISNUMBER(MATCH(P4735*1000+(Q4735+1),$S$2:$S4734,0))),"","1")
&amp;IF(OR(OFFSET('map portals'!$A$1,$Q4735,$P4735-1)="#",ISNUMBER(MATCH((P4735-1)*1000+Q4735,$S$2:$S4734,0))),"","2")
&amp;IF(OR(OFFSET('map portals'!$A$1,$Q4735-1,$P4735)="#",ISNUMBER(MATCH(P4735*1000+(Q4735-1),$S$2:$S4734,0))),"","3")
))</f>
        <v>3</v>
      </c>
      <c r="M4735" t="b">
        <f ca="1">ISNUMBER(MATCH(S4735,$S$2:$S4734,0))</f>
        <v>0</v>
      </c>
      <c r="N4735">
        <f t="shared" ca="1" si="5334"/>
        <v>95</v>
      </c>
      <c r="O4735">
        <f t="shared" ca="1" si="5335"/>
        <v>60</v>
      </c>
      <c r="P4735">
        <f t="shared" ca="1" si="5336"/>
        <v>95</v>
      </c>
      <c r="Q4735">
        <f t="shared" ca="1" si="5337"/>
        <v>60</v>
      </c>
      <c r="R4735" t="str">
        <f ca="1">OFFSET('map portals'!$A$1,$O4735,$N4735)</f>
        <v>.</v>
      </c>
      <c r="S4735">
        <f t="shared" ca="1" si="5338"/>
        <v>95060</v>
      </c>
      <c r="T4735">
        <f t="shared" ca="1" si="5339"/>
        <v>667</v>
      </c>
    </row>
    <row r="4736" spans="1:20">
      <c r="A4736" s="3">
        <f t="shared" ca="1" si="5330"/>
        <v>4729</v>
      </c>
      <c r="B4736" s="3">
        <f t="shared" ca="1" si="5331"/>
        <v>4730</v>
      </c>
      <c r="C4736" s="3">
        <f t="shared" ref="C4736:I4736" ca="1" si="5399">B4736+IF(0=LEN(OFFSET($L$2,B4736,0)),1,0)</f>
        <v>4730</v>
      </c>
      <c r="D4736" s="3">
        <f t="shared" ca="1" si="5399"/>
        <v>4730</v>
      </c>
      <c r="E4736" s="3">
        <f t="shared" ca="1" si="5399"/>
        <v>4730</v>
      </c>
      <c r="F4736" s="3">
        <f t="shared" ca="1" si="5399"/>
        <v>4730</v>
      </c>
      <c r="G4736" s="3">
        <f t="shared" ca="1" si="5399"/>
        <v>4730</v>
      </c>
      <c r="H4736" s="3">
        <f t="shared" ca="1" si="5399"/>
        <v>4730</v>
      </c>
      <c r="I4736" s="3">
        <f t="shared" ca="1" si="5399"/>
        <v>4730</v>
      </c>
      <c r="J4736" s="3">
        <f ca="1">COUNTIF($A$2:$A4735,"="&amp;$A4736)+1</f>
        <v>1</v>
      </c>
      <c r="K4736">
        <f t="shared" ca="1" si="5333"/>
        <v>0</v>
      </c>
      <c r="L4736" t="str">
        <f ca="1">IF(M4736,"",
IF(R4736&lt;&gt;".",IF(OR(R4736="@",R4736="X"),"",MID(R4736,1,1)),
IF(OR(OFFSET('map portals'!$A$1,$Q4736,$P4736+1)="#",ISNUMBER(MATCH((P4736+1)*1000+Q4736,$S$2:$S4735,0))),"","0")
&amp;IF(OR(OFFSET('map portals'!$A$1,$Q4736+1,$P4736)="#",ISNUMBER(MATCH(P4736*1000+(Q4736+1),$S$2:$S4735,0))),"","1")
&amp;IF(OR(OFFSET('map portals'!$A$1,$Q4736,$P4736-1)="#",ISNUMBER(MATCH((P4736-1)*1000+Q4736,$S$2:$S4735,0))),"","2")
&amp;IF(OR(OFFSET('map portals'!$A$1,$Q4736-1,$P4736)="#",ISNUMBER(MATCH(P4736*1000+(Q4736-1),$S$2:$S4735,0))),"","3")
))</f>
        <v>0</v>
      </c>
      <c r="M4736" t="b">
        <f ca="1">ISNUMBER(MATCH(S4736,$S$2:$S4735,0))</f>
        <v>0</v>
      </c>
      <c r="N4736">
        <f t="shared" ca="1" si="5334"/>
        <v>92</v>
      </c>
      <c r="O4736">
        <f t="shared" ca="1" si="5335"/>
        <v>87</v>
      </c>
      <c r="P4736">
        <f t="shared" ca="1" si="5336"/>
        <v>92</v>
      </c>
      <c r="Q4736">
        <f t="shared" ca="1" si="5337"/>
        <v>87</v>
      </c>
      <c r="R4736" t="str">
        <f ca="1">OFFSET('map portals'!$A$1,$O4736,$N4736)</f>
        <v>.</v>
      </c>
      <c r="S4736">
        <f t="shared" ca="1" si="5338"/>
        <v>92087</v>
      </c>
      <c r="T4736">
        <f t="shared" ca="1" si="5339"/>
        <v>667</v>
      </c>
    </row>
    <row r="4737" spans="1:20">
      <c r="A4737" s="3">
        <f t="shared" ca="1" si="5330"/>
        <v>4730</v>
      </c>
      <c r="B4737" s="3">
        <f t="shared" ca="1" si="5331"/>
        <v>4731</v>
      </c>
      <c r="C4737" s="3">
        <f t="shared" ref="C4737:I4737" ca="1" si="5400">B4737+IF(0=LEN(OFFSET($L$2,B4737,0)),1,0)</f>
        <v>4731</v>
      </c>
      <c r="D4737" s="3">
        <f t="shared" ca="1" si="5400"/>
        <v>4731</v>
      </c>
      <c r="E4737" s="3">
        <f t="shared" ca="1" si="5400"/>
        <v>4731</v>
      </c>
      <c r="F4737" s="3">
        <f t="shared" ca="1" si="5400"/>
        <v>4731</v>
      </c>
      <c r="G4737" s="3">
        <f t="shared" ca="1" si="5400"/>
        <v>4731</v>
      </c>
      <c r="H4737" s="3">
        <f t="shared" ca="1" si="5400"/>
        <v>4731</v>
      </c>
      <c r="I4737" s="3">
        <f t="shared" ca="1" si="5400"/>
        <v>4731</v>
      </c>
      <c r="J4737" s="3">
        <f ca="1">COUNTIF($A$2:$A4736,"="&amp;$A4737)+1</f>
        <v>1</v>
      </c>
      <c r="K4737">
        <f t="shared" ca="1" si="5333"/>
        <v>1</v>
      </c>
      <c r="L4737" t="str">
        <f ca="1">IF(M4737,"",
IF(R4737&lt;&gt;".",IF(OR(R4737="@",R4737="X"),"",MID(R4737,1,1)),
IF(OR(OFFSET('map portals'!$A$1,$Q4737,$P4737+1)="#",ISNUMBER(MATCH((P4737+1)*1000+Q4737,$S$2:$S4736,0))),"","0")
&amp;IF(OR(OFFSET('map portals'!$A$1,$Q4737+1,$P4737)="#",ISNUMBER(MATCH(P4737*1000+(Q4737+1),$S$2:$S4736,0))),"","1")
&amp;IF(OR(OFFSET('map portals'!$A$1,$Q4737,$P4737-1)="#",ISNUMBER(MATCH((P4737-1)*1000+Q4737,$S$2:$S4736,0))),"","2")
&amp;IF(OR(OFFSET('map portals'!$A$1,$Q4737-1,$P4737)="#",ISNUMBER(MATCH(P4737*1000+(Q4737-1),$S$2:$S4736,0))),"","3")
))</f>
        <v>1</v>
      </c>
      <c r="M4737" t="b">
        <f ca="1">ISNUMBER(MATCH(S4737,$S$2:$S4736,0))</f>
        <v>0</v>
      </c>
      <c r="N4737">
        <f t="shared" ca="1" si="5334"/>
        <v>89</v>
      </c>
      <c r="O4737">
        <f t="shared" ca="1" si="5335"/>
        <v>90</v>
      </c>
      <c r="P4737">
        <f t="shared" ca="1" si="5336"/>
        <v>89</v>
      </c>
      <c r="Q4737">
        <f t="shared" ca="1" si="5337"/>
        <v>90</v>
      </c>
      <c r="R4737" t="str">
        <f ca="1">OFFSET('map portals'!$A$1,$O4737,$N4737)</f>
        <v>.</v>
      </c>
      <c r="S4737">
        <f t="shared" ca="1" si="5338"/>
        <v>89090</v>
      </c>
      <c r="T4737">
        <f t="shared" ca="1" si="5339"/>
        <v>667</v>
      </c>
    </row>
    <row r="4738" spans="1:20">
      <c r="A4738" s="3">
        <f t="shared" ca="1" si="5330"/>
        <v>4731</v>
      </c>
      <c r="B4738" s="3">
        <f t="shared" ca="1" si="5331"/>
        <v>4732</v>
      </c>
      <c r="C4738" s="3">
        <f t="shared" ref="C4738:I4738" ca="1" si="5401">B4738+IF(0=LEN(OFFSET($L$2,B4738,0)),1,0)</f>
        <v>4732</v>
      </c>
      <c r="D4738" s="3">
        <f t="shared" ca="1" si="5401"/>
        <v>4732</v>
      </c>
      <c r="E4738" s="3">
        <f t="shared" ca="1" si="5401"/>
        <v>4732</v>
      </c>
      <c r="F4738" s="3">
        <f t="shared" ca="1" si="5401"/>
        <v>4732</v>
      </c>
      <c r="G4738" s="3">
        <f t="shared" ca="1" si="5401"/>
        <v>4732</v>
      </c>
      <c r="H4738" s="3">
        <f t="shared" ca="1" si="5401"/>
        <v>4732</v>
      </c>
      <c r="I4738" s="3">
        <f t="shared" ca="1" si="5401"/>
        <v>4732</v>
      </c>
      <c r="J4738" s="3">
        <f ca="1">COUNTIF($A$2:$A4737,"="&amp;$A4738)+1</f>
        <v>1</v>
      </c>
      <c r="K4738">
        <f t="shared" ca="1" si="5333"/>
        <v>2</v>
      </c>
      <c r="L4738" t="str">
        <f ca="1">IF(M4738,"",
IF(R4738&lt;&gt;".",IF(OR(R4738="@",R4738="X"),"",MID(R4738,1,1)),
IF(OR(OFFSET('map portals'!$A$1,$Q4738,$P4738+1)="#",ISNUMBER(MATCH((P4738+1)*1000+Q4738,$S$2:$S4737,0))),"","0")
&amp;IF(OR(OFFSET('map portals'!$A$1,$Q4738+1,$P4738)="#",ISNUMBER(MATCH(P4738*1000+(Q4738+1),$S$2:$S4737,0))),"","1")
&amp;IF(OR(OFFSET('map portals'!$A$1,$Q4738,$P4738-1)="#",ISNUMBER(MATCH((P4738-1)*1000+Q4738,$S$2:$S4737,0))),"","2")
&amp;IF(OR(OFFSET('map portals'!$A$1,$Q4738-1,$P4738)="#",ISNUMBER(MATCH(P4738*1000+(Q4738-1),$S$2:$S4737,0))),"","3")
))</f>
        <v>2</v>
      </c>
      <c r="M4738" t="b">
        <f ca="1">ISNUMBER(MATCH(S4738,$S$2:$S4737,0))</f>
        <v>0</v>
      </c>
      <c r="N4738">
        <f t="shared" ca="1" si="5334"/>
        <v>91</v>
      </c>
      <c r="O4738">
        <f t="shared" ca="1" si="5335"/>
        <v>63</v>
      </c>
      <c r="P4738">
        <f t="shared" ca="1" si="5336"/>
        <v>91</v>
      </c>
      <c r="Q4738">
        <f t="shared" ca="1" si="5337"/>
        <v>63</v>
      </c>
      <c r="R4738" t="str">
        <f ca="1">OFFSET('map portals'!$A$1,$O4738,$N4738)</f>
        <v>.</v>
      </c>
      <c r="S4738">
        <f t="shared" ca="1" si="5338"/>
        <v>91063</v>
      </c>
      <c r="T4738">
        <f t="shared" ca="1" si="5339"/>
        <v>668</v>
      </c>
    </row>
    <row r="4739" spans="1:20">
      <c r="A4739" s="3">
        <f t="shared" ca="1" si="5330"/>
        <v>4732</v>
      </c>
      <c r="B4739" s="3">
        <f t="shared" ca="1" si="5331"/>
        <v>4733</v>
      </c>
      <c r="C4739" s="3">
        <f t="shared" ref="C4739:I4739" ca="1" si="5402">B4739+IF(0=LEN(OFFSET($L$2,B4739,0)),1,0)</f>
        <v>4733</v>
      </c>
      <c r="D4739" s="3">
        <f t="shared" ca="1" si="5402"/>
        <v>4733</v>
      </c>
      <c r="E4739" s="3">
        <f t="shared" ca="1" si="5402"/>
        <v>4733</v>
      </c>
      <c r="F4739" s="3">
        <f t="shared" ca="1" si="5402"/>
        <v>4733</v>
      </c>
      <c r="G4739" s="3">
        <f t="shared" ca="1" si="5402"/>
        <v>4733</v>
      </c>
      <c r="H4739" s="3">
        <f t="shared" ca="1" si="5402"/>
        <v>4733</v>
      </c>
      <c r="I4739" s="3">
        <f t="shared" ca="1" si="5402"/>
        <v>4733</v>
      </c>
      <c r="J4739" s="3">
        <f ca="1">COUNTIF($A$2:$A4738,"="&amp;$A4739)+1</f>
        <v>1</v>
      </c>
      <c r="K4739">
        <f t="shared" ca="1" si="5333"/>
        <v>3</v>
      </c>
      <c r="L4739" t="str">
        <f ca="1">IF(M4739,"",
IF(R4739&lt;&gt;".",IF(OR(R4739="@",R4739="X"),"",MID(R4739,1,1)),
IF(OR(OFFSET('map portals'!$A$1,$Q4739,$P4739+1)="#",ISNUMBER(MATCH((P4739+1)*1000+Q4739,$S$2:$S4738,0))),"","0")
&amp;IF(OR(OFFSET('map portals'!$A$1,$Q4739+1,$P4739)="#",ISNUMBER(MATCH(P4739*1000+(Q4739+1),$S$2:$S4738,0))),"","1")
&amp;IF(OR(OFFSET('map portals'!$A$1,$Q4739,$P4739-1)="#",ISNUMBER(MATCH((P4739-1)*1000+Q4739,$S$2:$S4738,0))),"","2")
&amp;IF(OR(OFFSET('map portals'!$A$1,$Q4739-1,$P4739)="#",ISNUMBER(MATCH(P4739*1000+(Q4739-1),$S$2:$S4738,0))),"","3")
))</f>
        <v>2</v>
      </c>
      <c r="M4739" t="b">
        <f ca="1">ISNUMBER(MATCH(S4739,$S$2:$S4738,0))</f>
        <v>0</v>
      </c>
      <c r="N4739">
        <f t="shared" ca="1" si="5334"/>
        <v>93</v>
      </c>
      <c r="O4739">
        <f t="shared" ca="1" si="5335"/>
        <v>61</v>
      </c>
      <c r="P4739">
        <f t="shared" ca="1" si="5336"/>
        <v>93</v>
      </c>
      <c r="Q4739">
        <f t="shared" ca="1" si="5337"/>
        <v>61</v>
      </c>
      <c r="R4739" t="str">
        <f ca="1">OFFSET('map portals'!$A$1,$O4739,$N4739)</f>
        <v>.</v>
      </c>
      <c r="S4739">
        <f t="shared" ca="1" si="5338"/>
        <v>93061</v>
      </c>
      <c r="T4739">
        <f t="shared" ca="1" si="5339"/>
        <v>668</v>
      </c>
    </row>
    <row r="4740" spans="1:20">
      <c r="A4740" s="3">
        <f t="shared" ref="A4740:A4803" ca="1" si="5403">I4739</f>
        <v>4733</v>
      </c>
      <c r="B4740" s="3">
        <f t="shared" ref="B4740:B4803" ca="1" si="5404">A4740+IF(J4740=LEN(OFFSET($L$2,$A4740,0)),1,0)</f>
        <v>4734</v>
      </c>
      <c r="C4740" s="3">
        <f t="shared" ref="C4740:I4740" ca="1" si="5405">B4740+IF(0=LEN(OFFSET($L$2,B4740,0)),1,0)</f>
        <v>4734</v>
      </c>
      <c r="D4740" s="3">
        <f t="shared" ca="1" si="5405"/>
        <v>4734</v>
      </c>
      <c r="E4740" s="3">
        <f t="shared" ca="1" si="5405"/>
        <v>4734</v>
      </c>
      <c r="F4740" s="3">
        <f t="shared" ca="1" si="5405"/>
        <v>4734</v>
      </c>
      <c r="G4740" s="3">
        <f t="shared" ca="1" si="5405"/>
        <v>4734</v>
      </c>
      <c r="H4740" s="3">
        <f t="shared" ca="1" si="5405"/>
        <v>4734</v>
      </c>
      <c r="I4740" s="3">
        <f t="shared" ca="1" si="5405"/>
        <v>4734</v>
      </c>
      <c r="J4740" s="3">
        <f ca="1">COUNTIF($A$2:$A4739,"="&amp;$A4740)+1</f>
        <v>1</v>
      </c>
      <c r="K4740">
        <f t="shared" ref="K4740:K4803" ca="1" si="5406">INT(MID(OFFSET($L$2,$A4740,0),$J4740,1))</f>
        <v>3</v>
      </c>
      <c r="L4740" t="str">
        <f ca="1">IF(M4740,"",
IF(R4740&lt;&gt;".",IF(OR(R4740="@",R4740="X"),"",MID(R4740,1,1)),
IF(OR(OFFSET('map portals'!$A$1,$Q4740,$P4740+1)="#",ISNUMBER(MATCH((P4740+1)*1000+Q4740,$S$2:$S4739,0))),"","0")
&amp;IF(OR(OFFSET('map portals'!$A$1,$Q4740+1,$P4740)="#",ISNUMBER(MATCH(P4740*1000+(Q4740+1),$S$2:$S4739,0))),"","1")
&amp;IF(OR(OFFSET('map portals'!$A$1,$Q4740,$P4740-1)="#",ISNUMBER(MATCH((P4740-1)*1000+Q4740,$S$2:$S4739,0))),"","2")
&amp;IF(OR(OFFSET('map portals'!$A$1,$Q4740-1,$P4740)="#",ISNUMBER(MATCH(P4740*1000+(Q4740-1),$S$2:$S4739,0))),"","3")
))</f>
        <v/>
      </c>
      <c r="M4740" t="b">
        <f ca="1">ISNUMBER(MATCH(S4740,$S$2:$S4739,0))</f>
        <v>0</v>
      </c>
      <c r="N4740">
        <f t="shared" ref="N4740:N4803" ca="1" si="5407">OFFSET($P$2,$A4740,0)+CHOOSE(K4740+1,1,0,-1,0)</f>
        <v>95</v>
      </c>
      <c r="O4740">
        <f t="shared" ref="O4740:O4803" ca="1" si="5408">OFFSET($Q$2,$A4740,0)+CHOOSE(K4740+1,0,1,0,-1)</f>
        <v>59</v>
      </c>
      <c r="P4740">
        <f t="shared" ref="P4740:P4803" ca="1" si="5409">IF(OR($R4740=".",$R4740="X",$R4740="@"),N4740,INT(MID($R4740,2,4)))</f>
        <v>95</v>
      </c>
      <c r="Q4740">
        <f t="shared" ref="Q4740:Q4803" ca="1" si="5410">IF(OR($R4740=".",$R4740="X",$R4740="@"),O4740,INT(MID($R4740,6,4)))</f>
        <v>59</v>
      </c>
      <c r="R4740" t="str">
        <f ca="1">OFFSET('map portals'!$A$1,$O4740,$N4740)</f>
        <v>.</v>
      </c>
      <c r="S4740">
        <f t="shared" ref="S4740:S4803" ca="1" si="5411">P4740*1000+Q4740</f>
        <v>95059</v>
      </c>
      <c r="T4740">
        <f t="shared" ref="T4740:T4803" ca="1" si="5412">OFFSET($T$2,$A4740,0)+1</f>
        <v>668</v>
      </c>
    </row>
    <row r="4741" spans="1:20">
      <c r="A4741" s="3">
        <f t="shared" ca="1" si="5403"/>
        <v>4734</v>
      </c>
      <c r="B4741" s="3">
        <f t="shared" ca="1" si="5404"/>
        <v>4735</v>
      </c>
      <c r="C4741" s="3">
        <f t="shared" ref="C4741:I4741" ca="1" si="5413">B4741+IF(0=LEN(OFFSET($L$2,B4741,0)),1,0)</f>
        <v>4735</v>
      </c>
      <c r="D4741" s="3">
        <f t="shared" ca="1" si="5413"/>
        <v>4735</v>
      </c>
      <c r="E4741" s="3">
        <f t="shared" ca="1" si="5413"/>
        <v>4735</v>
      </c>
      <c r="F4741" s="3">
        <f t="shared" ca="1" si="5413"/>
        <v>4735</v>
      </c>
      <c r="G4741" s="3">
        <f t="shared" ca="1" si="5413"/>
        <v>4735</v>
      </c>
      <c r="H4741" s="3">
        <f t="shared" ca="1" si="5413"/>
        <v>4735</v>
      </c>
      <c r="I4741" s="3">
        <f t="shared" ca="1" si="5413"/>
        <v>4735</v>
      </c>
      <c r="J4741" s="3">
        <f ca="1">COUNTIF($A$2:$A4740,"="&amp;$A4741)+1</f>
        <v>1</v>
      </c>
      <c r="K4741">
        <f t="shared" ca="1" si="5406"/>
        <v>0</v>
      </c>
      <c r="L4741" t="str">
        <f ca="1">IF(M4741,"",
IF(R4741&lt;&gt;".",IF(OR(R4741="@",R4741="X"),"",MID(R4741,1,1)),
IF(OR(OFFSET('map portals'!$A$1,$Q4741,$P4741+1)="#",ISNUMBER(MATCH((P4741+1)*1000+Q4741,$S$2:$S4740,0))),"","0")
&amp;IF(OR(OFFSET('map portals'!$A$1,$Q4741+1,$P4741)="#",ISNUMBER(MATCH(P4741*1000+(Q4741+1),$S$2:$S4740,0))),"","1")
&amp;IF(OR(OFFSET('map portals'!$A$1,$Q4741,$P4741-1)="#",ISNUMBER(MATCH((P4741-1)*1000+Q4741,$S$2:$S4740,0))),"","2")
&amp;IF(OR(OFFSET('map portals'!$A$1,$Q4741-1,$P4741)="#",ISNUMBER(MATCH(P4741*1000+(Q4741-1),$S$2:$S4740,0))),"","3")
))</f>
        <v>0</v>
      </c>
      <c r="M4741" t="b">
        <f ca="1">ISNUMBER(MATCH(S4741,$S$2:$S4740,0))</f>
        <v>0</v>
      </c>
      <c r="N4741">
        <f t="shared" ca="1" si="5407"/>
        <v>93</v>
      </c>
      <c r="O4741">
        <f t="shared" ca="1" si="5408"/>
        <v>87</v>
      </c>
      <c r="P4741">
        <f t="shared" ca="1" si="5409"/>
        <v>93</v>
      </c>
      <c r="Q4741">
        <f t="shared" ca="1" si="5410"/>
        <v>87</v>
      </c>
      <c r="R4741" t="str">
        <f ca="1">OFFSET('map portals'!$A$1,$O4741,$N4741)</f>
        <v>.</v>
      </c>
      <c r="S4741">
        <f t="shared" ca="1" si="5411"/>
        <v>93087</v>
      </c>
      <c r="T4741">
        <f t="shared" ca="1" si="5412"/>
        <v>668</v>
      </c>
    </row>
    <row r="4742" spans="1:20">
      <c r="A4742" s="3">
        <f t="shared" ca="1" si="5403"/>
        <v>4735</v>
      </c>
      <c r="B4742" s="3">
        <f t="shared" ca="1" si="5404"/>
        <v>4736</v>
      </c>
      <c r="C4742" s="3">
        <f t="shared" ref="C4742:I4742" ca="1" si="5414">B4742+IF(0=LEN(OFFSET($L$2,B4742,0)),1,0)</f>
        <v>4736</v>
      </c>
      <c r="D4742" s="3">
        <f t="shared" ca="1" si="5414"/>
        <v>4736</v>
      </c>
      <c r="E4742" s="3">
        <f t="shared" ca="1" si="5414"/>
        <v>4736</v>
      </c>
      <c r="F4742" s="3">
        <f t="shared" ca="1" si="5414"/>
        <v>4736</v>
      </c>
      <c r="G4742" s="3">
        <f t="shared" ca="1" si="5414"/>
        <v>4736</v>
      </c>
      <c r="H4742" s="3">
        <f t="shared" ca="1" si="5414"/>
        <v>4736</v>
      </c>
      <c r="I4742" s="3">
        <f t="shared" ca="1" si="5414"/>
        <v>4736</v>
      </c>
      <c r="J4742" s="3">
        <f ca="1">COUNTIF($A$2:$A4741,"="&amp;$A4742)+1</f>
        <v>1</v>
      </c>
      <c r="K4742">
        <f t="shared" ca="1" si="5406"/>
        <v>1</v>
      </c>
      <c r="L4742" t="str">
        <f ca="1">IF(M4742,"",
IF(R4742&lt;&gt;".",IF(OR(R4742="@",R4742="X"),"",MID(R4742,1,1)),
IF(OR(OFFSET('map portals'!$A$1,$Q4742,$P4742+1)="#",ISNUMBER(MATCH((P4742+1)*1000+Q4742,$S$2:$S4741,0))),"","0")
&amp;IF(OR(OFFSET('map portals'!$A$1,$Q4742+1,$P4742)="#",ISNUMBER(MATCH(P4742*1000+(Q4742+1),$S$2:$S4741,0))),"","1")
&amp;IF(OR(OFFSET('map portals'!$A$1,$Q4742,$P4742-1)="#",ISNUMBER(MATCH((P4742-1)*1000+Q4742,$S$2:$S4741,0))),"","2")
&amp;IF(OR(OFFSET('map portals'!$A$1,$Q4742-1,$P4742)="#",ISNUMBER(MATCH(P4742*1000+(Q4742-1),$S$2:$S4741,0))),"","3")
))</f>
        <v>02</v>
      </c>
      <c r="M4742" t="b">
        <f ca="1">ISNUMBER(MATCH(S4742,$S$2:$S4741,0))</f>
        <v>0</v>
      </c>
      <c r="N4742">
        <f t="shared" ca="1" si="5407"/>
        <v>89</v>
      </c>
      <c r="O4742">
        <f t="shared" ca="1" si="5408"/>
        <v>91</v>
      </c>
      <c r="P4742">
        <f t="shared" ca="1" si="5409"/>
        <v>89</v>
      </c>
      <c r="Q4742">
        <f t="shared" ca="1" si="5410"/>
        <v>91</v>
      </c>
      <c r="R4742" t="str">
        <f ca="1">OFFSET('map portals'!$A$1,$O4742,$N4742)</f>
        <v>.</v>
      </c>
      <c r="S4742">
        <f t="shared" ca="1" si="5411"/>
        <v>89091</v>
      </c>
      <c r="T4742">
        <f t="shared" ca="1" si="5412"/>
        <v>668</v>
      </c>
    </row>
    <row r="4743" spans="1:20">
      <c r="A4743" s="3">
        <f t="shared" ca="1" si="5403"/>
        <v>4736</v>
      </c>
      <c r="B4743" s="3">
        <f t="shared" ca="1" si="5404"/>
        <v>4737</v>
      </c>
      <c r="C4743" s="3">
        <f t="shared" ref="C4743:I4743" ca="1" si="5415">B4743+IF(0=LEN(OFFSET($L$2,B4743,0)),1,0)</f>
        <v>4737</v>
      </c>
      <c r="D4743" s="3">
        <f t="shared" ca="1" si="5415"/>
        <v>4737</v>
      </c>
      <c r="E4743" s="3">
        <f t="shared" ca="1" si="5415"/>
        <v>4737</v>
      </c>
      <c r="F4743" s="3">
        <f t="shared" ca="1" si="5415"/>
        <v>4737</v>
      </c>
      <c r="G4743" s="3">
        <f t="shared" ca="1" si="5415"/>
        <v>4737</v>
      </c>
      <c r="H4743" s="3">
        <f t="shared" ca="1" si="5415"/>
        <v>4737</v>
      </c>
      <c r="I4743" s="3">
        <f t="shared" ca="1" si="5415"/>
        <v>4737</v>
      </c>
      <c r="J4743" s="3">
        <f ca="1">COUNTIF($A$2:$A4742,"="&amp;$A4743)+1</f>
        <v>1</v>
      </c>
      <c r="K4743">
        <f t="shared" ca="1" si="5406"/>
        <v>2</v>
      </c>
      <c r="L4743" t="str">
        <f ca="1">IF(M4743,"",
IF(R4743&lt;&gt;".",IF(OR(R4743="@",R4743="X"),"",MID(R4743,1,1)),
IF(OR(OFFSET('map portals'!$A$1,$Q4743,$P4743+1)="#",ISNUMBER(MATCH((P4743+1)*1000+Q4743,$S$2:$S4742,0))),"","0")
&amp;IF(OR(OFFSET('map portals'!$A$1,$Q4743+1,$P4743)="#",ISNUMBER(MATCH(P4743*1000+(Q4743+1),$S$2:$S4742,0))),"","1")
&amp;IF(OR(OFFSET('map portals'!$A$1,$Q4743,$P4743-1)="#",ISNUMBER(MATCH((P4743-1)*1000+Q4743,$S$2:$S4742,0))),"","2")
&amp;IF(OR(OFFSET('map portals'!$A$1,$Q4743-1,$P4743)="#",ISNUMBER(MATCH(P4743*1000+(Q4743-1),$S$2:$S4742,0))),"","3")
))</f>
        <v>2</v>
      </c>
      <c r="M4743" t="b">
        <f ca="1">ISNUMBER(MATCH(S4743,$S$2:$S4742,0))</f>
        <v>0</v>
      </c>
      <c r="N4743">
        <f t="shared" ca="1" si="5407"/>
        <v>90</v>
      </c>
      <c r="O4743">
        <f t="shared" ca="1" si="5408"/>
        <v>63</v>
      </c>
      <c r="P4743">
        <f t="shared" ca="1" si="5409"/>
        <v>90</v>
      </c>
      <c r="Q4743">
        <f t="shared" ca="1" si="5410"/>
        <v>63</v>
      </c>
      <c r="R4743" t="str">
        <f ca="1">OFFSET('map portals'!$A$1,$O4743,$N4743)</f>
        <v>.</v>
      </c>
      <c r="S4743">
        <f t="shared" ca="1" si="5411"/>
        <v>90063</v>
      </c>
      <c r="T4743">
        <f t="shared" ca="1" si="5412"/>
        <v>669</v>
      </c>
    </row>
    <row r="4744" spans="1:20">
      <c r="A4744" s="3">
        <f t="shared" ca="1" si="5403"/>
        <v>4737</v>
      </c>
      <c r="B4744" s="3">
        <f t="shared" ca="1" si="5404"/>
        <v>4738</v>
      </c>
      <c r="C4744" s="3">
        <f t="shared" ref="C4744:I4744" ca="1" si="5416">B4744+IF(0=LEN(OFFSET($L$2,B4744,0)),1,0)</f>
        <v>4739</v>
      </c>
      <c r="D4744" s="3">
        <f t="shared" ca="1" si="5416"/>
        <v>4739</v>
      </c>
      <c r="E4744" s="3">
        <f t="shared" ca="1" si="5416"/>
        <v>4739</v>
      </c>
      <c r="F4744" s="3">
        <f t="shared" ca="1" si="5416"/>
        <v>4739</v>
      </c>
      <c r="G4744" s="3">
        <f t="shared" ca="1" si="5416"/>
        <v>4739</v>
      </c>
      <c r="H4744" s="3">
        <f t="shared" ca="1" si="5416"/>
        <v>4739</v>
      </c>
      <c r="I4744" s="3">
        <f t="shared" ca="1" si="5416"/>
        <v>4739</v>
      </c>
      <c r="J4744" s="3">
        <f ca="1">COUNTIF($A$2:$A4743,"="&amp;$A4744)+1</f>
        <v>1</v>
      </c>
      <c r="K4744">
        <f t="shared" ca="1" si="5406"/>
        <v>2</v>
      </c>
      <c r="L4744" t="str">
        <f ca="1">IF(M4744,"",
IF(R4744&lt;&gt;".",IF(OR(R4744="@",R4744="X"),"",MID(R4744,1,1)),
IF(OR(OFFSET('map portals'!$A$1,$Q4744,$P4744+1)="#",ISNUMBER(MATCH((P4744+1)*1000+Q4744,$S$2:$S4743,0))),"","0")
&amp;IF(OR(OFFSET('map portals'!$A$1,$Q4744+1,$P4744)="#",ISNUMBER(MATCH(P4744*1000+(Q4744+1),$S$2:$S4743,0))),"","1")
&amp;IF(OR(OFFSET('map portals'!$A$1,$Q4744,$P4744-1)="#",ISNUMBER(MATCH((P4744-1)*1000+Q4744,$S$2:$S4743,0))),"","2")
&amp;IF(OR(OFFSET('map portals'!$A$1,$Q4744-1,$P4744)="#",ISNUMBER(MATCH(P4744*1000+(Q4744-1),$S$2:$S4743,0))),"","3")
))</f>
        <v>2</v>
      </c>
      <c r="M4744" t="b">
        <f ca="1">ISNUMBER(MATCH(S4744,$S$2:$S4743,0))</f>
        <v>0</v>
      </c>
      <c r="N4744">
        <f t="shared" ca="1" si="5407"/>
        <v>92</v>
      </c>
      <c r="O4744">
        <f t="shared" ca="1" si="5408"/>
        <v>61</v>
      </c>
      <c r="P4744">
        <f t="shared" ca="1" si="5409"/>
        <v>92</v>
      </c>
      <c r="Q4744">
        <f t="shared" ca="1" si="5410"/>
        <v>61</v>
      </c>
      <c r="R4744" t="str">
        <f ca="1">OFFSET('map portals'!$A$1,$O4744,$N4744)</f>
        <v>.</v>
      </c>
      <c r="S4744">
        <f t="shared" ca="1" si="5411"/>
        <v>92061</v>
      </c>
      <c r="T4744">
        <f t="shared" ca="1" si="5412"/>
        <v>669</v>
      </c>
    </row>
    <row r="4745" spans="1:20">
      <c r="A4745" s="3">
        <f t="shared" ca="1" si="5403"/>
        <v>4739</v>
      </c>
      <c r="B4745" s="3">
        <f t="shared" ca="1" si="5404"/>
        <v>4740</v>
      </c>
      <c r="C4745" s="3">
        <f t="shared" ref="C4745:I4745" ca="1" si="5417">B4745+IF(0=LEN(OFFSET($L$2,B4745,0)),1,0)</f>
        <v>4740</v>
      </c>
      <c r="D4745" s="3">
        <f t="shared" ca="1" si="5417"/>
        <v>4740</v>
      </c>
      <c r="E4745" s="3">
        <f t="shared" ca="1" si="5417"/>
        <v>4740</v>
      </c>
      <c r="F4745" s="3">
        <f t="shared" ca="1" si="5417"/>
        <v>4740</v>
      </c>
      <c r="G4745" s="3">
        <f t="shared" ca="1" si="5417"/>
        <v>4740</v>
      </c>
      <c r="H4745" s="3">
        <f t="shared" ca="1" si="5417"/>
        <v>4740</v>
      </c>
      <c r="I4745" s="3">
        <f t="shared" ca="1" si="5417"/>
        <v>4740</v>
      </c>
      <c r="J4745" s="3">
        <f ca="1">COUNTIF($A$2:$A4744,"="&amp;$A4745)+1</f>
        <v>1</v>
      </c>
      <c r="K4745">
        <f t="shared" ca="1" si="5406"/>
        <v>0</v>
      </c>
      <c r="L4745" t="str">
        <f ca="1">IF(M4745,"",
IF(R4745&lt;&gt;".",IF(OR(R4745="@",R4745="X"),"",MID(R4745,1,1)),
IF(OR(OFFSET('map portals'!$A$1,$Q4745,$P4745+1)="#",ISNUMBER(MATCH((P4745+1)*1000+Q4745,$S$2:$S4744,0))),"","0")
&amp;IF(OR(OFFSET('map portals'!$A$1,$Q4745+1,$P4745)="#",ISNUMBER(MATCH(P4745*1000+(Q4745+1),$S$2:$S4744,0))),"","1")
&amp;IF(OR(OFFSET('map portals'!$A$1,$Q4745,$P4745-1)="#",ISNUMBER(MATCH((P4745-1)*1000+Q4745,$S$2:$S4744,0))),"","2")
&amp;IF(OR(OFFSET('map portals'!$A$1,$Q4745-1,$P4745)="#",ISNUMBER(MATCH(P4745*1000+(Q4745-1),$S$2:$S4744,0))),"","3")
))</f>
        <v>0</v>
      </c>
      <c r="M4745" t="b">
        <f ca="1">ISNUMBER(MATCH(S4745,$S$2:$S4744,0))</f>
        <v>0</v>
      </c>
      <c r="N4745">
        <f t="shared" ca="1" si="5407"/>
        <v>94</v>
      </c>
      <c r="O4745">
        <f t="shared" ca="1" si="5408"/>
        <v>87</v>
      </c>
      <c r="P4745">
        <f t="shared" ca="1" si="5409"/>
        <v>94</v>
      </c>
      <c r="Q4745">
        <f t="shared" ca="1" si="5410"/>
        <v>87</v>
      </c>
      <c r="R4745" t="str">
        <f ca="1">OFFSET('map portals'!$A$1,$O4745,$N4745)</f>
        <v>.</v>
      </c>
      <c r="S4745">
        <f t="shared" ca="1" si="5411"/>
        <v>94087</v>
      </c>
      <c r="T4745">
        <f t="shared" ca="1" si="5412"/>
        <v>669</v>
      </c>
    </row>
    <row r="4746" spans="1:20">
      <c r="A4746" s="3">
        <f t="shared" ca="1" si="5403"/>
        <v>4740</v>
      </c>
      <c r="B4746" s="3">
        <f t="shared" ca="1" si="5404"/>
        <v>4740</v>
      </c>
      <c r="C4746" s="3">
        <f t="shared" ref="C4746:I4746" ca="1" si="5418">B4746+IF(0=LEN(OFFSET($L$2,B4746,0)),1,0)</f>
        <v>4740</v>
      </c>
      <c r="D4746" s="3">
        <f t="shared" ca="1" si="5418"/>
        <v>4740</v>
      </c>
      <c r="E4746" s="3">
        <f t="shared" ca="1" si="5418"/>
        <v>4740</v>
      </c>
      <c r="F4746" s="3">
        <f t="shared" ca="1" si="5418"/>
        <v>4740</v>
      </c>
      <c r="G4746" s="3">
        <f t="shared" ca="1" si="5418"/>
        <v>4740</v>
      </c>
      <c r="H4746" s="3">
        <f t="shared" ca="1" si="5418"/>
        <v>4740</v>
      </c>
      <c r="I4746" s="3">
        <f t="shared" ca="1" si="5418"/>
        <v>4740</v>
      </c>
      <c r="J4746" s="3">
        <f ca="1">COUNTIF($A$2:$A4745,"="&amp;$A4746)+1</f>
        <v>1</v>
      </c>
      <c r="K4746">
        <f t="shared" ca="1" si="5406"/>
        <v>0</v>
      </c>
      <c r="L4746" t="str">
        <f ca="1">IF(M4746,"",
IF(R4746&lt;&gt;".",IF(OR(R4746="@",R4746="X"),"",MID(R4746,1,1)),
IF(OR(OFFSET('map portals'!$A$1,$Q4746,$P4746+1)="#",ISNUMBER(MATCH((P4746+1)*1000+Q4746,$S$2:$S4745,0))),"","0")
&amp;IF(OR(OFFSET('map portals'!$A$1,$Q4746+1,$P4746)="#",ISNUMBER(MATCH(P4746*1000+(Q4746+1),$S$2:$S4745,0))),"","1")
&amp;IF(OR(OFFSET('map portals'!$A$1,$Q4746,$P4746-1)="#",ISNUMBER(MATCH((P4746-1)*1000+Q4746,$S$2:$S4745,0))),"","2")
&amp;IF(OR(OFFSET('map portals'!$A$1,$Q4746-1,$P4746)="#",ISNUMBER(MATCH(P4746*1000+(Q4746-1),$S$2:$S4745,0))),"","3")
))</f>
        <v>0</v>
      </c>
      <c r="M4746" t="b">
        <f ca="1">ISNUMBER(MATCH(S4746,$S$2:$S4745,0))</f>
        <v>0</v>
      </c>
      <c r="N4746">
        <f t="shared" ca="1" si="5407"/>
        <v>90</v>
      </c>
      <c r="O4746">
        <f t="shared" ca="1" si="5408"/>
        <v>91</v>
      </c>
      <c r="P4746">
        <f t="shared" ca="1" si="5409"/>
        <v>90</v>
      </c>
      <c r="Q4746">
        <f t="shared" ca="1" si="5410"/>
        <v>91</v>
      </c>
      <c r="R4746" t="str">
        <f ca="1">OFFSET('map portals'!$A$1,$O4746,$N4746)</f>
        <v>.</v>
      </c>
      <c r="S4746">
        <f t="shared" ca="1" si="5411"/>
        <v>90091</v>
      </c>
      <c r="T4746">
        <f t="shared" ca="1" si="5412"/>
        <v>669</v>
      </c>
    </row>
    <row r="4747" spans="1:20">
      <c r="A4747" s="3">
        <f t="shared" ca="1" si="5403"/>
        <v>4740</v>
      </c>
      <c r="B4747" s="3">
        <f t="shared" ca="1" si="5404"/>
        <v>4741</v>
      </c>
      <c r="C4747" s="3">
        <f t="shared" ref="C4747:I4747" ca="1" si="5419">B4747+IF(0=LEN(OFFSET($L$2,B4747,0)),1,0)</f>
        <v>4741</v>
      </c>
      <c r="D4747" s="3">
        <f t="shared" ca="1" si="5419"/>
        <v>4741</v>
      </c>
      <c r="E4747" s="3">
        <f t="shared" ca="1" si="5419"/>
        <v>4741</v>
      </c>
      <c r="F4747" s="3">
        <f t="shared" ca="1" si="5419"/>
        <v>4741</v>
      </c>
      <c r="G4747" s="3">
        <f t="shared" ca="1" si="5419"/>
        <v>4741</v>
      </c>
      <c r="H4747" s="3">
        <f t="shared" ca="1" si="5419"/>
        <v>4741</v>
      </c>
      <c r="I4747" s="3">
        <f t="shared" ca="1" si="5419"/>
        <v>4741</v>
      </c>
      <c r="J4747" s="3">
        <f ca="1">COUNTIF($A$2:$A4746,"="&amp;$A4747)+1</f>
        <v>2</v>
      </c>
      <c r="K4747">
        <f t="shared" ca="1" si="5406"/>
        <v>2</v>
      </c>
      <c r="L4747" t="str">
        <f ca="1">IF(M4747,"",
IF(R4747&lt;&gt;".",IF(OR(R4747="@",R4747="X"),"",MID(R4747,1,1)),
IF(OR(OFFSET('map portals'!$A$1,$Q4747,$P4747+1)="#",ISNUMBER(MATCH((P4747+1)*1000+Q4747,$S$2:$S4746,0))),"","0")
&amp;IF(OR(OFFSET('map portals'!$A$1,$Q4747+1,$P4747)="#",ISNUMBER(MATCH(P4747*1000+(Q4747+1),$S$2:$S4746,0))),"","1")
&amp;IF(OR(OFFSET('map portals'!$A$1,$Q4747,$P4747-1)="#",ISNUMBER(MATCH((P4747-1)*1000+Q4747,$S$2:$S4746,0))),"","2")
&amp;IF(OR(OFFSET('map portals'!$A$1,$Q4747-1,$P4747)="#",ISNUMBER(MATCH(P4747*1000+(Q4747-1),$S$2:$S4746,0))),"","3")
))</f>
        <v>2</v>
      </c>
      <c r="M4747" t="b">
        <f ca="1">ISNUMBER(MATCH(S4747,$S$2:$S4746,0))</f>
        <v>0</v>
      </c>
      <c r="N4747">
        <f t="shared" ca="1" si="5407"/>
        <v>88</v>
      </c>
      <c r="O4747">
        <f t="shared" ca="1" si="5408"/>
        <v>91</v>
      </c>
      <c r="P4747">
        <f t="shared" ca="1" si="5409"/>
        <v>88</v>
      </c>
      <c r="Q4747">
        <f t="shared" ca="1" si="5410"/>
        <v>91</v>
      </c>
      <c r="R4747" t="str">
        <f ca="1">OFFSET('map portals'!$A$1,$O4747,$N4747)</f>
        <v>.</v>
      </c>
      <c r="S4747">
        <f t="shared" ca="1" si="5411"/>
        <v>88091</v>
      </c>
      <c r="T4747">
        <f t="shared" ca="1" si="5412"/>
        <v>669</v>
      </c>
    </row>
    <row r="4748" spans="1:20">
      <c r="A4748" s="3">
        <f t="shared" ca="1" si="5403"/>
        <v>4741</v>
      </c>
      <c r="B4748" s="3">
        <f t="shared" ca="1" si="5404"/>
        <v>4742</v>
      </c>
      <c r="C4748" s="3">
        <f t="shared" ref="C4748:I4748" ca="1" si="5420">B4748+IF(0=LEN(OFFSET($L$2,B4748,0)),1,0)</f>
        <v>4742</v>
      </c>
      <c r="D4748" s="3">
        <f t="shared" ca="1" si="5420"/>
        <v>4742</v>
      </c>
      <c r="E4748" s="3">
        <f t="shared" ca="1" si="5420"/>
        <v>4742</v>
      </c>
      <c r="F4748" s="3">
        <f t="shared" ca="1" si="5420"/>
        <v>4742</v>
      </c>
      <c r="G4748" s="3">
        <f t="shared" ca="1" si="5420"/>
        <v>4742</v>
      </c>
      <c r="H4748" s="3">
        <f t="shared" ca="1" si="5420"/>
        <v>4742</v>
      </c>
      <c r="I4748" s="3">
        <f t="shared" ca="1" si="5420"/>
        <v>4742</v>
      </c>
      <c r="J4748" s="3">
        <f ca="1">COUNTIF($A$2:$A4747,"="&amp;$A4748)+1</f>
        <v>1</v>
      </c>
      <c r="K4748">
        <f t="shared" ca="1" si="5406"/>
        <v>2</v>
      </c>
      <c r="L4748" t="str">
        <f ca="1">IF(M4748,"",
IF(R4748&lt;&gt;".",IF(OR(R4748="@",R4748="X"),"",MID(R4748,1,1)),
IF(OR(OFFSET('map portals'!$A$1,$Q4748,$P4748+1)="#",ISNUMBER(MATCH((P4748+1)*1000+Q4748,$S$2:$S4747,0))),"","0")
&amp;IF(OR(OFFSET('map portals'!$A$1,$Q4748+1,$P4748)="#",ISNUMBER(MATCH(P4748*1000+(Q4748+1),$S$2:$S4747,0))),"","1")
&amp;IF(OR(OFFSET('map portals'!$A$1,$Q4748,$P4748-1)="#",ISNUMBER(MATCH((P4748-1)*1000+Q4748,$S$2:$S4747,0))),"","2")
&amp;IF(OR(OFFSET('map portals'!$A$1,$Q4748-1,$P4748)="#",ISNUMBER(MATCH(P4748*1000+(Q4748-1),$S$2:$S4747,0))),"","3")
))</f>
        <v>2</v>
      </c>
      <c r="M4748" t="b">
        <f ca="1">ISNUMBER(MATCH(S4748,$S$2:$S4747,0))</f>
        <v>0</v>
      </c>
      <c r="N4748">
        <f t="shared" ca="1" si="5407"/>
        <v>89</v>
      </c>
      <c r="O4748">
        <f t="shared" ca="1" si="5408"/>
        <v>63</v>
      </c>
      <c r="P4748">
        <f t="shared" ca="1" si="5409"/>
        <v>89</v>
      </c>
      <c r="Q4748">
        <f t="shared" ca="1" si="5410"/>
        <v>63</v>
      </c>
      <c r="R4748" t="str">
        <f ca="1">OFFSET('map portals'!$A$1,$O4748,$N4748)</f>
        <v>.</v>
      </c>
      <c r="S4748">
        <f t="shared" ca="1" si="5411"/>
        <v>89063</v>
      </c>
      <c r="T4748">
        <f t="shared" ca="1" si="5412"/>
        <v>670</v>
      </c>
    </row>
    <row r="4749" spans="1:20">
      <c r="A4749" s="3">
        <f t="shared" ca="1" si="5403"/>
        <v>4742</v>
      </c>
      <c r="B4749" s="3">
        <f t="shared" ca="1" si="5404"/>
        <v>4743</v>
      </c>
      <c r="C4749" s="3">
        <f t="shared" ref="C4749:I4749" ca="1" si="5421">B4749+IF(0=LEN(OFFSET($L$2,B4749,0)),1,0)</f>
        <v>4743</v>
      </c>
      <c r="D4749" s="3">
        <f t="shared" ca="1" si="5421"/>
        <v>4743</v>
      </c>
      <c r="E4749" s="3">
        <f t="shared" ca="1" si="5421"/>
        <v>4743</v>
      </c>
      <c r="F4749" s="3">
        <f t="shared" ca="1" si="5421"/>
        <v>4743</v>
      </c>
      <c r="G4749" s="3">
        <f t="shared" ca="1" si="5421"/>
        <v>4743</v>
      </c>
      <c r="H4749" s="3">
        <f t="shared" ca="1" si="5421"/>
        <v>4743</v>
      </c>
      <c r="I4749" s="3">
        <f t="shared" ca="1" si="5421"/>
        <v>4743</v>
      </c>
      <c r="J4749" s="3">
        <f ca="1">COUNTIF($A$2:$A4748,"="&amp;$A4749)+1</f>
        <v>1</v>
      </c>
      <c r="K4749">
        <f t="shared" ca="1" si="5406"/>
        <v>2</v>
      </c>
      <c r="L4749" t="str">
        <f ca="1">IF(M4749,"",
IF(R4749&lt;&gt;".",IF(OR(R4749="@",R4749="X"),"",MID(R4749,1,1)),
IF(OR(OFFSET('map portals'!$A$1,$Q4749,$P4749+1)="#",ISNUMBER(MATCH((P4749+1)*1000+Q4749,$S$2:$S4748,0))),"","0")
&amp;IF(OR(OFFSET('map portals'!$A$1,$Q4749+1,$P4749)="#",ISNUMBER(MATCH(P4749*1000+(Q4749+1),$S$2:$S4748,0))),"","1")
&amp;IF(OR(OFFSET('map portals'!$A$1,$Q4749,$P4749-1)="#",ISNUMBER(MATCH((P4749-1)*1000+Q4749,$S$2:$S4748,0))),"","2")
&amp;IF(OR(OFFSET('map portals'!$A$1,$Q4749-1,$P4749)="#",ISNUMBER(MATCH(P4749*1000+(Q4749-1),$S$2:$S4748,0))),"","3")
))</f>
        <v>23</v>
      </c>
      <c r="M4749" t="b">
        <f ca="1">ISNUMBER(MATCH(S4749,$S$2:$S4748,0))</f>
        <v>0</v>
      </c>
      <c r="N4749">
        <f t="shared" ca="1" si="5407"/>
        <v>91</v>
      </c>
      <c r="O4749">
        <f t="shared" ca="1" si="5408"/>
        <v>61</v>
      </c>
      <c r="P4749">
        <f t="shared" ca="1" si="5409"/>
        <v>91</v>
      </c>
      <c r="Q4749">
        <f t="shared" ca="1" si="5410"/>
        <v>61</v>
      </c>
      <c r="R4749" t="str">
        <f ca="1">OFFSET('map portals'!$A$1,$O4749,$N4749)</f>
        <v>.</v>
      </c>
      <c r="S4749">
        <f t="shared" ca="1" si="5411"/>
        <v>91061</v>
      </c>
      <c r="T4749">
        <f t="shared" ca="1" si="5412"/>
        <v>670</v>
      </c>
    </row>
    <row r="4750" spans="1:20">
      <c r="A4750" s="3">
        <f t="shared" ca="1" si="5403"/>
        <v>4743</v>
      </c>
      <c r="B4750" s="3">
        <f t="shared" ca="1" si="5404"/>
        <v>4744</v>
      </c>
      <c r="C4750" s="3">
        <f t="shared" ref="C4750:I4750" ca="1" si="5422">B4750+IF(0=LEN(OFFSET($L$2,B4750,0)),1,0)</f>
        <v>4744</v>
      </c>
      <c r="D4750" s="3">
        <f t="shared" ca="1" si="5422"/>
        <v>4744</v>
      </c>
      <c r="E4750" s="3">
        <f t="shared" ca="1" si="5422"/>
        <v>4744</v>
      </c>
      <c r="F4750" s="3">
        <f t="shared" ca="1" si="5422"/>
        <v>4744</v>
      </c>
      <c r="G4750" s="3">
        <f t="shared" ca="1" si="5422"/>
        <v>4744</v>
      </c>
      <c r="H4750" s="3">
        <f t="shared" ca="1" si="5422"/>
        <v>4744</v>
      </c>
      <c r="I4750" s="3">
        <f t="shared" ca="1" si="5422"/>
        <v>4744</v>
      </c>
      <c r="J4750" s="3">
        <f ca="1">COUNTIF($A$2:$A4749,"="&amp;$A4750)+1</f>
        <v>1</v>
      </c>
      <c r="K4750">
        <f t="shared" ca="1" si="5406"/>
        <v>0</v>
      </c>
      <c r="L4750" t="str">
        <f ca="1">IF(M4750,"",
IF(R4750&lt;&gt;".",IF(OR(R4750="@",R4750="X"),"",MID(R4750,1,1)),
IF(OR(OFFSET('map portals'!$A$1,$Q4750,$P4750+1)="#",ISNUMBER(MATCH((P4750+1)*1000+Q4750,$S$2:$S4749,0))),"","0")
&amp;IF(OR(OFFSET('map portals'!$A$1,$Q4750+1,$P4750)="#",ISNUMBER(MATCH(P4750*1000+(Q4750+1),$S$2:$S4749,0))),"","1")
&amp;IF(OR(OFFSET('map portals'!$A$1,$Q4750,$P4750-1)="#",ISNUMBER(MATCH((P4750-1)*1000+Q4750,$S$2:$S4749,0))),"","2")
&amp;IF(OR(OFFSET('map portals'!$A$1,$Q4750-1,$P4750)="#",ISNUMBER(MATCH(P4750*1000+(Q4750-1),$S$2:$S4749,0))),"","3")
))</f>
        <v>03</v>
      </c>
      <c r="M4750" t="b">
        <f ca="1">ISNUMBER(MATCH(S4750,$S$2:$S4749,0))</f>
        <v>0</v>
      </c>
      <c r="N4750">
        <f t="shared" ca="1" si="5407"/>
        <v>95</v>
      </c>
      <c r="O4750">
        <f t="shared" ca="1" si="5408"/>
        <v>87</v>
      </c>
      <c r="P4750">
        <f t="shared" ca="1" si="5409"/>
        <v>95</v>
      </c>
      <c r="Q4750">
        <f t="shared" ca="1" si="5410"/>
        <v>87</v>
      </c>
      <c r="R4750" t="str">
        <f ca="1">OFFSET('map portals'!$A$1,$O4750,$N4750)</f>
        <v>.</v>
      </c>
      <c r="S4750">
        <f t="shared" ca="1" si="5411"/>
        <v>95087</v>
      </c>
      <c r="T4750">
        <f t="shared" ca="1" si="5412"/>
        <v>670</v>
      </c>
    </row>
    <row r="4751" spans="1:20">
      <c r="A4751" s="3">
        <f t="shared" ca="1" si="5403"/>
        <v>4744</v>
      </c>
      <c r="B4751" s="3">
        <f t="shared" ca="1" si="5404"/>
        <v>4745</v>
      </c>
      <c r="C4751" s="3">
        <f t="shared" ref="C4751:I4751" ca="1" si="5423">B4751+IF(0=LEN(OFFSET($L$2,B4751,0)),1,0)</f>
        <v>4745</v>
      </c>
      <c r="D4751" s="3">
        <f t="shared" ca="1" si="5423"/>
        <v>4745</v>
      </c>
      <c r="E4751" s="3">
        <f t="shared" ca="1" si="5423"/>
        <v>4745</v>
      </c>
      <c r="F4751" s="3">
        <f t="shared" ca="1" si="5423"/>
        <v>4745</v>
      </c>
      <c r="G4751" s="3">
        <f t="shared" ca="1" si="5423"/>
        <v>4745</v>
      </c>
      <c r="H4751" s="3">
        <f t="shared" ca="1" si="5423"/>
        <v>4745</v>
      </c>
      <c r="I4751" s="3">
        <f t="shared" ca="1" si="5423"/>
        <v>4745</v>
      </c>
      <c r="J4751" s="3">
        <f ca="1">COUNTIF($A$2:$A4750,"="&amp;$A4751)+1</f>
        <v>1</v>
      </c>
      <c r="K4751">
        <f t="shared" ca="1" si="5406"/>
        <v>0</v>
      </c>
      <c r="L4751" t="str">
        <f ca="1">IF(M4751,"",
IF(R4751&lt;&gt;".",IF(OR(R4751="@",R4751="X"),"",MID(R4751,1,1)),
IF(OR(OFFSET('map portals'!$A$1,$Q4751,$P4751+1)="#",ISNUMBER(MATCH((P4751+1)*1000+Q4751,$S$2:$S4750,0))),"","0")
&amp;IF(OR(OFFSET('map portals'!$A$1,$Q4751+1,$P4751)="#",ISNUMBER(MATCH(P4751*1000+(Q4751+1),$S$2:$S4750,0))),"","1")
&amp;IF(OR(OFFSET('map portals'!$A$1,$Q4751,$P4751-1)="#",ISNUMBER(MATCH((P4751-1)*1000+Q4751,$S$2:$S4750,0))),"","2")
&amp;IF(OR(OFFSET('map portals'!$A$1,$Q4751-1,$P4751)="#",ISNUMBER(MATCH(P4751*1000+(Q4751-1),$S$2:$S4750,0))),"","3")
))</f>
        <v>13</v>
      </c>
      <c r="M4751" t="b">
        <f ca="1">ISNUMBER(MATCH(S4751,$S$2:$S4750,0))</f>
        <v>0</v>
      </c>
      <c r="N4751">
        <f t="shared" ca="1" si="5407"/>
        <v>91</v>
      </c>
      <c r="O4751">
        <f t="shared" ca="1" si="5408"/>
        <v>91</v>
      </c>
      <c r="P4751">
        <f t="shared" ca="1" si="5409"/>
        <v>91</v>
      </c>
      <c r="Q4751">
        <f t="shared" ca="1" si="5410"/>
        <v>91</v>
      </c>
      <c r="R4751" t="str">
        <f ca="1">OFFSET('map portals'!$A$1,$O4751,$N4751)</f>
        <v>.</v>
      </c>
      <c r="S4751">
        <f t="shared" ca="1" si="5411"/>
        <v>91091</v>
      </c>
      <c r="T4751">
        <f t="shared" ca="1" si="5412"/>
        <v>670</v>
      </c>
    </row>
    <row r="4752" spans="1:20">
      <c r="A4752" s="3">
        <f t="shared" ca="1" si="5403"/>
        <v>4745</v>
      </c>
      <c r="B4752" s="3">
        <f t="shared" ca="1" si="5404"/>
        <v>4746</v>
      </c>
      <c r="C4752" s="3">
        <f t="shared" ref="C4752:I4752" ca="1" si="5424">B4752+IF(0=LEN(OFFSET($L$2,B4752,0)),1,0)</f>
        <v>4746</v>
      </c>
      <c r="D4752" s="3">
        <f t="shared" ca="1" si="5424"/>
        <v>4746</v>
      </c>
      <c r="E4752" s="3">
        <f t="shared" ca="1" si="5424"/>
        <v>4746</v>
      </c>
      <c r="F4752" s="3">
        <f t="shared" ca="1" si="5424"/>
        <v>4746</v>
      </c>
      <c r="G4752" s="3">
        <f t="shared" ca="1" si="5424"/>
        <v>4746</v>
      </c>
      <c r="H4752" s="3">
        <f t="shared" ca="1" si="5424"/>
        <v>4746</v>
      </c>
      <c r="I4752" s="3">
        <f t="shared" ca="1" si="5424"/>
        <v>4746</v>
      </c>
      <c r="J4752" s="3">
        <f ca="1">COUNTIF($A$2:$A4751,"="&amp;$A4752)+1</f>
        <v>1</v>
      </c>
      <c r="K4752">
        <f t="shared" ca="1" si="5406"/>
        <v>2</v>
      </c>
      <c r="L4752" t="str">
        <f ca="1">IF(M4752,"",
IF(R4752&lt;&gt;".",IF(OR(R4752="@",R4752="X"),"",MID(R4752,1,1)),
IF(OR(OFFSET('map portals'!$A$1,$Q4752,$P4752+1)="#",ISNUMBER(MATCH((P4752+1)*1000+Q4752,$S$2:$S4751,0))),"","0")
&amp;IF(OR(OFFSET('map portals'!$A$1,$Q4752+1,$P4752)="#",ISNUMBER(MATCH(P4752*1000+(Q4752+1),$S$2:$S4751,0))),"","1")
&amp;IF(OR(OFFSET('map portals'!$A$1,$Q4752,$P4752-1)="#",ISNUMBER(MATCH((P4752-1)*1000+Q4752,$S$2:$S4751,0))),"","2")
&amp;IF(OR(OFFSET('map portals'!$A$1,$Q4752-1,$P4752)="#",ISNUMBER(MATCH(P4752*1000+(Q4752-1),$S$2:$S4751,0))),"","3")
))</f>
        <v>3</v>
      </c>
      <c r="M4752" t="b">
        <f ca="1">ISNUMBER(MATCH(S4752,$S$2:$S4751,0))</f>
        <v>0</v>
      </c>
      <c r="N4752">
        <f t="shared" ca="1" si="5407"/>
        <v>87</v>
      </c>
      <c r="O4752">
        <f t="shared" ca="1" si="5408"/>
        <v>91</v>
      </c>
      <c r="P4752">
        <f t="shared" ca="1" si="5409"/>
        <v>87</v>
      </c>
      <c r="Q4752">
        <f t="shared" ca="1" si="5410"/>
        <v>91</v>
      </c>
      <c r="R4752" t="str">
        <f ca="1">OFFSET('map portals'!$A$1,$O4752,$N4752)</f>
        <v>.</v>
      </c>
      <c r="S4752">
        <f t="shared" ca="1" si="5411"/>
        <v>87091</v>
      </c>
      <c r="T4752">
        <f t="shared" ca="1" si="5412"/>
        <v>670</v>
      </c>
    </row>
    <row r="4753" spans="1:20">
      <c r="A4753" s="3">
        <f t="shared" ca="1" si="5403"/>
        <v>4746</v>
      </c>
      <c r="B4753" s="3">
        <f t="shared" ca="1" si="5404"/>
        <v>4747</v>
      </c>
      <c r="C4753" s="3">
        <f t="shared" ref="C4753:I4753" ca="1" si="5425">B4753+IF(0=LEN(OFFSET($L$2,B4753,0)),1,0)</f>
        <v>4747</v>
      </c>
      <c r="D4753" s="3">
        <f t="shared" ca="1" si="5425"/>
        <v>4747</v>
      </c>
      <c r="E4753" s="3">
        <f t="shared" ca="1" si="5425"/>
        <v>4747</v>
      </c>
      <c r="F4753" s="3">
        <f t="shared" ca="1" si="5425"/>
        <v>4747</v>
      </c>
      <c r="G4753" s="3">
        <f t="shared" ca="1" si="5425"/>
        <v>4747</v>
      </c>
      <c r="H4753" s="3">
        <f t="shared" ca="1" si="5425"/>
        <v>4747</v>
      </c>
      <c r="I4753" s="3">
        <f t="shared" ca="1" si="5425"/>
        <v>4747</v>
      </c>
      <c r="J4753" s="3">
        <f ca="1">COUNTIF($A$2:$A4752,"="&amp;$A4753)+1</f>
        <v>1</v>
      </c>
      <c r="K4753">
        <f t="shared" ca="1" si="5406"/>
        <v>2</v>
      </c>
      <c r="L4753" t="str">
        <f ca="1">IF(M4753,"",
IF(R4753&lt;&gt;".",IF(OR(R4753="@",R4753="X"),"",MID(R4753,1,1)),
IF(OR(OFFSET('map portals'!$A$1,$Q4753,$P4753+1)="#",ISNUMBER(MATCH((P4753+1)*1000+Q4753,$S$2:$S4752,0))),"","0")
&amp;IF(OR(OFFSET('map portals'!$A$1,$Q4753+1,$P4753)="#",ISNUMBER(MATCH(P4753*1000+(Q4753+1),$S$2:$S4752,0))),"","1")
&amp;IF(OR(OFFSET('map portals'!$A$1,$Q4753,$P4753-1)="#",ISNUMBER(MATCH((P4753-1)*1000+Q4753,$S$2:$S4752,0))),"","2")
&amp;IF(OR(OFFSET('map portals'!$A$1,$Q4753-1,$P4753)="#",ISNUMBER(MATCH(P4753*1000+(Q4753-1),$S$2:$S4752,0))),"","3")
))</f>
        <v>2</v>
      </c>
      <c r="M4753" t="b">
        <f ca="1">ISNUMBER(MATCH(S4753,$S$2:$S4752,0))</f>
        <v>0</v>
      </c>
      <c r="N4753">
        <f t="shared" ca="1" si="5407"/>
        <v>88</v>
      </c>
      <c r="O4753">
        <f t="shared" ca="1" si="5408"/>
        <v>63</v>
      </c>
      <c r="P4753">
        <f t="shared" ca="1" si="5409"/>
        <v>88</v>
      </c>
      <c r="Q4753">
        <f t="shared" ca="1" si="5410"/>
        <v>63</v>
      </c>
      <c r="R4753" t="str">
        <f ca="1">OFFSET('map portals'!$A$1,$O4753,$N4753)</f>
        <v>.</v>
      </c>
      <c r="S4753">
        <f t="shared" ca="1" si="5411"/>
        <v>88063</v>
      </c>
      <c r="T4753">
        <f t="shared" ca="1" si="5412"/>
        <v>671</v>
      </c>
    </row>
    <row r="4754" spans="1:20">
      <c r="A4754" s="3">
        <f t="shared" ca="1" si="5403"/>
        <v>4747</v>
      </c>
      <c r="B4754" s="3">
        <f t="shared" ca="1" si="5404"/>
        <v>4747</v>
      </c>
      <c r="C4754" s="3">
        <f t="shared" ref="C4754:I4754" ca="1" si="5426">B4754+IF(0=LEN(OFFSET($L$2,B4754,0)),1,0)</f>
        <v>4747</v>
      </c>
      <c r="D4754" s="3">
        <f t="shared" ca="1" si="5426"/>
        <v>4747</v>
      </c>
      <c r="E4754" s="3">
        <f t="shared" ca="1" si="5426"/>
        <v>4747</v>
      </c>
      <c r="F4754" s="3">
        <f t="shared" ca="1" si="5426"/>
        <v>4747</v>
      </c>
      <c r="G4754" s="3">
        <f t="shared" ca="1" si="5426"/>
        <v>4747</v>
      </c>
      <c r="H4754" s="3">
        <f t="shared" ca="1" si="5426"/>
        <v>4747</v>
      </c>
      <c r="I4754" s="3">
        <f t="shared" ca="1" si="5426"/>
        <v>4747</v>
      </c>
      <c r="J4754" s="3">
        <f ca="1">COUNTIF($A$2:$A4753,"="&amp;$A4754)+1</f>
        <v>1</v>
      </c>
      <c r="K4754">
        <f t="shared" ca="1" si="5406"/>
        <v>2</v>
      </c>
      <c r="L4754" t="str">
        <f ca="1">IF(M4754,"",
IF(R4754&lt;&gt;".",IF(OR(R4754="@",R4754="X"),"",MID(R4754,1,1)),
IF(OR(OFFSET('map portals'!$A$1,$Q4754,$P4754+1)="#",ISNUMBER(MATCH((P4754+1)*1000+Q4754,$S$2:$S4753,0))),"","0")
&amp;IF(OR(OFFSET('map portals'!$A$1,$Q4754+1,$P4754)="#",ISNUMBER(MATCH(P4754*1000+(Q4754+1),$S$2:$S4753,0))),"","1")
&amp;IF(OR(OFFSET('map portals'!$A$1,$Q4754,$P4754-1)="#",ISNUMBER(MATCH((P4754-1)*1000+Q4754,$S$2:$S4753,0))),"","2")
&amp;IF(OR(OFFSET('map portals'!$A$1,$Q4754-1,$P4754)="#",ISNUMBER(MATCH(P4754*1000+(Q4754-1),$S$2:$S4753,0))),"","3")
))</f>
        <v>2</v>
      </c>
      <c r="M4754" t="b">
        <f ca="1">ISNUMBER(MATCH(S4754,$S$2:$S4753,0))</f>
        <v>0</v>
      </c>
      <c r="N4754">
        <f t="shared" ca="1" si="5407"/>
        <v>90</v>
      </c>
      <c r="O4754">
        <f t="shared" ca="1" si="5408"/>
        <v>61</v>
      </c>
      <c r="P4754">
        <f t="shared" ca="1" si="5409"/>
        <v>90</v>
      </c>
      <c r="Q4754">
        <f t="shared" ca="1" si="5410"/>
        <v>61</v>
      </c>
      <c r="R4754" t="str">
        <f ca="1">OFFSET('map portals'!$A$1,$O4754,$N4754)</f>
        <v>.</v>
      </c>
      <c r="S4754">
        <f t="shared" ca="1" si="5411"/>
        <v>90061</v>
      </c>
      <c r="T4754">
        <f t="shared" ca="1" si="5412"/>
        <v>671</v>
      </c>
    </row>
    <row r="4755" spans="1:20">
      <c r="A4755" s="3">
        <f t="shared" ca="1" si="5403"/>
        <v>4747</v>
      </c>
      <c r="B4755" s="3">
        <f t="shared" ca="1" si="5404"/>
        <v>4748</v>
      </c>
      <c r="C4755" s="3">
        <f t="shared" ref="C4755:I4755" ca="1" si="5427">B4755+IF(0=LEN(OFFSET($L$2,B4755,0)),1,0)</f>
        <v>4748</v>
      </c>
      <c r="D4755" s="3">
        <f t="shared" ca="1" si="5427"/>
        <v>4748</v>
      </c>
      <c r="E4755" s="3">
        <f t="shared" ca="1" si="5427"/>
        <v>4748</v>
      </c>
      <c r="F4755" s="3">
        <f t="shared" ca="1" si="5427"/>
        <v>4748</v>
      </c>
      <c r="G4755" s="3">
        <f t="shared" ca="1" si="5427"/>
        <v>4748</v>
      </c>
      <c r="H4755" s="3">
        <f t="shared" ca="1" si="5427"/>
        <v>4748</v>
      </c>
      <c r="I4755" s="3">
        <f t="shared" ca="1" si="5427"/>
        <v>4748</v>
      </c>
      <c r="J4755" s="3">
        <f ca="1">COUNTIF($A$2:$A4754,"="&amp;$A4755)+1</f>
        <v>2</v>
      </c>
      <c r="K4755">
        <f t="shared" ca="1" si="5406"/>
        <v>3</v>
      </c>
      <c r="L4755" t="str">
        <f ca="1">IF(M4755,"",
IF(R4755&lt;&gt;".",IF(OR(R4755="@",R4755="X"),"",MID(R4755,1,1)),
IF(OR(OFFSET('map portals'!$A$1,$Q4755,$P4755+1)="#",ISNUMBER(MATCH((P4755+1)*1000+Q4755,$S$2:$S4754,0))),"","0")
&amp;IF(OR(OFFSET('map portals'!$A$1,$Q4755+1,$P4755)="#",ISNUMBER(MATCH(P4755*1000+(Q4755+1),$S$2:$S4754,0))),"","1")
&amp;IF(OR(OFFSET('map portals'!$A$1,$Q4755,$P4755-1)="#",ISNUMBER(MATCH((P4755-1)*1000+Q4755,$S$2:$S4754,0))),"","2")
&amp;IF(OR(OFFSET('map portals'!$A$1,$Q4755-1,$P4755)="#",ISNUMBER(MATCH(P4755*1000+(Q4755-1),$S$2:$S4754,0))),"","3")
))</f>
        <v>3</v>
      </c>
      <c r="M4755" t="b">
        <f ca="1">ISNUMBER(MATCH(S4755,$S$2:$S4754,0))</f>
        <v>0</v>
      </c>
      <c r="N4755">
        <f t="shared" ca="1" si="5407"/>
        <v>91</v>
      </c>
      <c r="O4755">
        <f t="shared" ca="1" si="5408"/>
        <v>60</v>
      </c>
      <c r="P4755">
        <f t="shared" ca="1" si="5409"/>
        <v>91</v>
      </c>
      <c r="Q4755">
        <f t="shared" ca="1" si="5410"/>
        <v>60</v>
      </c>
      <c r="R4755" t="str">
        <f ca="1">OFFSET('map portals'!$A$1,$O4755,$N4755)</f>
        <v>.</v>
      </c>
      <c r="S4755">
        <f t="shared" ca="1" si="5411"/>
        <v>91060</v>
      </c>
      <c r="T4755">
        <f t="shared" ca="1" si="5412"/>
        <v>671</v>
      </c>
    </row>
    <row r="4756" spans="1:20">
      <c r="A4756" s="3">
        <f t="shared" ca="1" si="5403"/>
        <v>4748</v>
      </c>
      <c r="B4756" s="3">
        <f t="shared" ca="1" si="5404"/>
        <v>4748</v>
      </c>
      <c r="C4756" s="3">
        <f t="shared" ref="C4756:I4756" ca="1" si="5428">B4756+IF(0=LEN(OFFSET($L$2,B4756,0)),1,0)</f>
        <v>4748</v>
      </c>
      <c r="D4756" s="3">
        <f t="shared" ca="1" si="5428"/>
        <v>4748</v>
      </c>
      <c r="E4756" s="3">
        <f t="shared" ca="1" si="5428"/>
        <v>4748</v>
      </c>
      <c r="F4756" s="3">
        <f t="shared" ca="1" si="5428"/>
        <v>4748</v>
      </c>
      <c r="G4756" s="3">
        <f t="shared" ca="1" si="5428"/>
        <v>4748</v>
      </c>
      <c r="H4756" s="3">
        <f t="shared" ca="1" si="5428"/>
        <v>4748</v>
      </c>
      <c r="I4756" s="3">
        <f t="shared" ca="1" si="5428"/>
        <v>4748</v>
      </c>
      <c r="J4756" s="3">
        <f ca="1">COUNTIF($A$2:$A4755,"="&amp;$A4756)+1</f>
        <v>1</v>
      </c>
      <c r="K4756">
        <f t="shared" ca="1" si="5406"/>
        <v>0</v>
      </c>
      <c r="L4756" t="str">
        <f ca="1">IF(M4756,"",
IF(R4756&lt;&gt;".",IF(OR(R4756="@",R4756="X"),"",MID(R4756,1,1)),
IF(OR(OFFSET('map portals'!$A$1,$Q4756,$P4756+1)="#",ISNUMBER(MATCH((P4756+1)*1000+Q4756,$S$2:$S4755,0))),"","0")
&amp;IF(OR(OFFSET('map portals'!$A$1,$Q4756+1,$P4756)="#",ISNUMBER(MATCH(P4756*1000+(Q4756+1),$S$2:$S4755,0))),"","1")
&amp;IF(OR(OFFSET('map portals'!$A$1,$Q4756,$P4756-1)="#",ISNUMBER(MATCH((P4756-1)*1000+Q4756,$S$2:$S4755,0))),"","2")
&amp;IF(OR(OFFSET('map portals'!$A$1,$Q4756-1,$P4756)="#",ISNUMBER(MATCH(P4756*1000+(Q4756-1),$S$2:$S4755,0))),"","3")
))</f>
        <v>0</v>
      </c>
      <c r="M4756" t="b">
        <f ca="1">ISNUMBER(MATCH(S4756,$S$2:$S4755,0))</f>
        <v>0</v>
      </c>
      <c r="N4756">
        <f t="shared" ca="1" si="5407"/>
        <v>96</v>
      </c>
      <c r="O4756">
        <f t="shared" ca="1" si="5408"/>
        <v>87</v>
      </c>
      <c r="P4756">
        <f t="shared" ca="1" si="5409"/>
        <v>96</v>
      </c>
      <c r="Q4756">
        <f t="shared" ca="1" si="5410"/>
        <v>87</v>
      </c>
      <c r="R4756" t="str">
        <f ca="1">OFFSET('map portals'!$A$1,$O4756,$N4756)</f>
        <v>.</v>
      </c>
      <c r="S4756">
        <f t="shared" ca="1" si="5411"/>
        <v>96087</v>
      </c>
      <c r="T4756">
        <f t="shared" ca="1" si="5412"/>
        <v>671</v>
      </c>
    </row>
    <row r="4757" spans="1:20">
      <c r="A4757" s="3">
        <f t="shared" ca="1" si="5403"/>
        <v>4748</v>
      </c>
      <c r="B4757" s="3">
        <f t="shared" ca="1" si="5404"/>
        <v>4749</v>
      </c>
      <c r="C4757" s="3">
        <f t="shared" ref="C4757:I4757" ca="1" si="5429">B4757+IF(0=LEN(OFFSET($L$2,B4757,0)),1,0)</f>
        <v>4749</v>
      </c>
      <c r="D4757" s="3">
        <f t="shared" ca="1" si="5429"/>
        <v>4749</v>
      </c>
      <c r="E4757" s="3">
        <f t="shared" ca="1" si="5429"/>
        <v>4749</v>
      </c>
      <c r="F4757" s="3">
        <f t="shared" ca="1" si="5429"/>
        <v>4749</v>
      </c>
      <c r="G4757" s="3">
        <f t="shared" ca="1" si="5429"/>
        <v>4749</v>
      </c>
      <c r="H4757" s="3">
        <f t="shared" ca="1" si="5429"/>
        <v>4749</v>
      </c>
      <c r="I4757" s="3">
        <f t="shared" ca="1" si="5429"/>
        <v>4749</v>
      </c>
      <c r="J4757" s="3">
        <f ca="1">COUNTIF($A$2:$A4756,"="&amp;$A4757)+1</f>
        <v>2</v>
      </c>
      <c r="K4757">
        <f t="shared" ca="1" si="5406"/>
        <v>3</v>
      </c>
      <c r="L4757" t="str">
        <f ca="1">IF(M4757,"",
IF(R4757&lt;&gt;".",IF(OR(R4757="@",R4757="X"),"",MID(R4757,1,1)),
IF(OR(OFFSET('map portals'!$A$1,$Q4757,$P4757+1)="#",ISNUMBER(MATCH((P4757+1)*1000+Q4757,$S$2:$S4756,0))),"","0")
&amp;IF(OR(OFFSET('map portals'!$A$1,$Q4757+1,$P4757)="#",ISNUMBER(MATCH(P4757*1000+(Q4757+1),$S$2:$S4756,0))),"","1")
&amp;IF(OR(OFFSET('map portals'!$A$1,$Q4757,$P4757-1)="#",ISNUMBER(MATCH((P4757-1)*1000+Q4757,$S$2:$S4756,0))),"","2")
&amp;IF(OR(OFFSET('map portals'!$A$1,$Q4757-1,$P4757)="#",ISNUMBER(MATCH(P4757*1000+(Q4757-1),$S$2:$S4756,0))),"","3")
))</f>
        <v>3</v>
      </c>
      <c r="M4757" t="b">
        <f ca="1">ISNUMBER(MATCH(S4757,$S$2:$S4756,0))</f>
        <v>0</v>
      </c>
      <c r="N4757">
        <f t="shared" ca="1" si="5407"/>
        <v>95</v>
      </c>
      <c r="O4757">
        <f t="shared" ca="1" si="5408"/>
        <v>86</v>
      </c>
      <c r="P4757">
        <f t="shared" ca="1" si="5409"/>
        <v>95</v>
      </c>
      <c r="Q4757">
        <f t="shared" ca="1" si="5410"/>
        <v>86</v>
      </c>
      <c r="R4757" t="str">
        <f ca="1">OFFSET('map portals'!$A$1,$O4757,$N4757)</f>
        <v>.</v>
      </c>
      <c r="S4757">
        <f t="shared" ca="1" si="5411"/>
        <v>95086</v>
      </c>
      <c r="T4757">
        <f t="shared" ca="1" si="5412"/>
        <v>671</v>
      </c>
    </row>
    <row r="4758" spans="1:20">
      <c r="A4758" s="3">
        <f t="shared" ca="1" si="5403"/>
        <v>4749</v>
      </c>
      <c r="B4758" s="3">
        <f t="shared" ca="1" si="5404"/>
        <v>4749</v>
      </c>
      <c r="C4758" s="3">
        <f t="shared" ref="C4758:I4758" ca="1" si="5430">B4758+IF(0=LEN(OFFSET($L$2,B4758,0)),1,0)</f>
        <v>4749</v>
      </c>
      <c r="D4758" s="3">
        <f t="shared" ca="1" si="5430"/>
        <v>4749</v>
      </c>
      <c r="E4758" s="3">
        <f t="shared" ca="1" si="5430"/>
        <v>4749</v>
      </c>
      <c r="F4758" s="3">
        <f t="shared" ca="1" si="5430"/>
        <v>4749</v>
      </c>
      <c r="G4758" s="3">
        <f t="shared" ca="1" si="5430"/>
        <v>4749</v>
      </c>
      <c r="H4758" s="3">
        <f t="shared" ca="1" si="5430"/>
        <v>4749</v>
      </c>
      <c r="I4758" s="3">
        <f t="shared" ca="1" si="5430"/>
        <v>4749</v>
      </c>
      <c r="J4758" s="3">
        <f ca="1">COUNTIF($A$2:$A4757,"="&amp;$A4758)+1</f>
        <v>1</v>
      </c>
      <c r="K4758">
        <f t="shared" ca="1" si="5406"/>
        <v>1</v>
      </c>
      <c r="L4758" t="str">
        <f ca="1">IF(M4758,"",
IF(R4758&lt;&gt;".",IF(OR(R4758="@",R4758="X"),"",MID(R4758,1,1)),
IF(OR(OFFSET('map portals'!$A$1,$Q4758,$P4758+1)="#",ISNUMBER(MATCH((P4758+1)*1000+Q4758,$S$2:$S4757,0))),"","0")
&amp;IF(OR(OFFSET('map portals'!$A$1,$Q4758+1,$P4758)="#",ISNUMBER(MATCH(P4758*1000+(Q4758+1),$S$2:$S4757,0))),"","1")
&amp;IF(OR(OFFSET('map portals'!$A$1,$Q4758,$P4758-1)="#",ISNUMBER(MATCH((P4758-1)*1000+Q4758,$S$2:$S4757,0))),"","2")
&amp;IF(OR(OFFSET('map portals'!$A$1,$Q4758-1,$P4758)="#",ISNUMBER(MATCH(P4758*1000+(Q4758-1),$S$2:$S4757,0))),"","3")
))</f>
        <v>1</v>
      </c>
      <c r="M4758" t="b">
        <f ca="1">ISNUMBER(MATCH(S4758,$S$2:$S4757,0))</f>
        <v>0</v>
      </c>
      <c r="N4758">
        <f t="shared" ca="1" si="5407"/>
        <v>91</v>
      </c>
      <c r="O4758">
        <f t="shared" ca="1" si="5408"/>
        <v>92</v>
      </c>
      <c r="P4758">
        <f t="shared" ca="1" si="5409"/>
        <v>91</v>
      </c>
      <c r="Q4758">
        <f t="shared" ca="1" si="5410"/>
        <v>92</v>
      </c>
      <c r="R4758" t="str">
        <f ca="1">OFFSET('map portals'!$A$1,$O4758,$N4758)</f>
        <v>.</v>
      </c>
      <c r="S4758">
        <f t="shared" ca="1" si="5411"/>
        <v>91092</v>
      </c>
      <c r="T4758">
        <f t="shared" ca="1" si="5412"/>
        <v>671</v>
      </c>
    </row>
    <row r="4759" spans="1:20">
      <c r="A4759" s="3">
        <f t="shared" ca="1" si="5403"/>
        <v>4749</v>
      </c>
      <c r="B4759" s="3">
        <f t="shared" ca="1" si="5404"/>
        <v>4750</v>
      </c>
      <c r="C4759" s="3">
        <f t="shared" ref="C4759:I4759" ca="1" si="5431">B4759+IF(0=LEN(OFFSET($L$2,B4759,0)),1,0)</f>
        <v>4750</v>
      </c>
      <c r="D4759" s="3">
        <f t="shared" ca="1" si="5431"/>
        <v>4750</v>
      </c>
      <c r="E4759" s="3">
        <f t="shared" ca="1" si="5431"/>
        <v>4750</v>
      </c>
      <c r="F4759" s="3">
        <f t="shared" ca="1" si="5431"/>
        <v>4750</v>
      </c>
      <c r="G4759" s="3">
        <f t="shared" ca="1" si="5431"/>
        <v>4750</v>
      </c>
      <c r="H4759" s="3">
        <f t="shared" ca="1" si="5431"/>
        <v>4750</v>
      </c>
      <c r="I4759" s="3">
        <f t="shared" ca="1" si="5431"/>
        <v>4750</v>
      </c>
      <c r="J4759" s="3">
        <f ca="1">COUNTIF($A$2:$A4758,"="&amp;$A4759)+1</f>
        <v>2</v>
      </c>
      <c r="K4759">
        <f t="shared" ca="1" si="5406"/>
        <v>3</v>
      </c>
      <c r="L4759" t="str">
        <f ca="1">IF(M4759,"",
IF(R4759&lt;&gt;".",IF(OR(R4759="@",R4759="X"),"",MID(R4759,1,1)),
IF(OR(OFFSET('map portals'!$A$1,$Q4759,$P4759+1)="#",ISNUMBER(MATCH((P4759+1)*1000+Q4759,$S$2:$S4758,0))),"","0")
&amp;IF(OR(OFFSET('map portals'!$A$1,$Q4759+1,$P4759)="#",ISNUMBER(MATCH(P4759*1000+(Q4759+1),$S$2:$S4758,0))),"","1")
&amp;IF(OR(OFFSET('map portals'!$A$1,$Q4759,$P4759-1)="#",ISNUMBER(MATCH((P4759-1)*1000+Q4759,$S$2:$S4758,0))),"","2")
&amp;IF(OR(OFFSET('map portals'!$A$1,$Q4759-1,$P4759)="#",ISNUMBER(MATCH(P4759*1000+(Q4759-1),$S$2:$S4758,0))),"","3")
))</f>
        <v>3</v>
      </c>
      <c r="M4759" t="b">
        <f ca="1">ISNUMBER(MATCH(S4759,$S$2:$S4758,0))</f>
        <v>0</v>
      </c>
      <c r="N4759">
        <f t="shared" ca="1" si="5407"/>
        <v>91</v>
      </c>
      <c r="O4759">
        <f t="shared" ca="1" si="5408"/>
        <v>90</v>
      </c>
      <c r="P4759">
        <f t="shared" ca="1" si="5409"/>
        <v>91</v>
      </c>
      <c r="Q4759">
        <f t="shared" ca="1" si="5410"/>
        <v>90</v>
      </c>
      <c r="R4759" t="str">
        <f ca="1">OFFSET('map portals'!$A$1,$O4759,$N4759)</f>
        <v>.</v>
      </c>
      <c r="S4759">
        <f t="shared" ca="1" si="5411"/>
        <v>91090</v>
      </c>
      <c r="T4759">
        <f t="shared" ca="1" si="5412"/>
        <v>671</v>
      </c>
    </row>
    <row r="4760" spans="1:20">
      <c r="A4760" s="3">
        <f t="shared" ca="1" si="5403"/>
        <v>4750</v>
      </c>
      <c r="B4760" s="3">
        <f t="shared" ca="1" si="5404"/>
        <v>4751</v>
      </c>
      <c r="C4760" s="3">
        <f t="shared" ref="C4760:I4760" ca="1" si="5432">B4760+IF(0=LEN(OFFSET($L$2,B4760,0)),1,0)</f>
        <v>4751</v>
      </c>
      <c r="D4760" s="3">
        <f t="shared" ca="1" si="5432"/>
        <v>4751</v>
      </c>
      <c r="E4760" s="3">
        <f t="shared" ca="1" si="5432"/>
        <v>4751</v>
      </c>
      <c r="F4760" s="3">
        <f t="shared" ca="1" si="5432"/>
        <v>4751</v>
      </c>
      <c r="G4760" s="3">
        <f t="shared" ca="1" si="5432"/>
        <v>4751</v>
      </c>
      <c r="H4760" s="3">
        <f t="shared" ca="1" si="5432"/>
        <v>4751</v>
      </c>
      <c r="I4760" s="3">
        <f t="shared" ca="1" si="5432"/>
        <v>4751</v>
      </c>
      <c r="J4760" s="3">
        <f ca="1">COUNTIF($A$2:$A4759,"="&amp;$A4760)+1</f>
        <v>1</v>
      </c>
      <c r="K4760">
        <f t="shared" ca="1" si="5406"/>
        <v>3</v>
      </c>
      <c r="L4760" t="str">
        <f ca="1">IF(M4760,"",
IF(R4760&lt;&gt;".",IF(OR(R4760="@",R4760="X"),"",MID(R4760,1,1)),
IF(OR(OFFSET('map portals'!$A$1,$Q4760,$P4760+1)="#",ISNUMBER(MATCH((P4760+1)*1000+Q4760,$S$2:$S4759,0))),"","0")
&amp;IF(OR(OFFSET('map portals'!$A$1,$Q4760+1,$P4760)="#",ISNUMBER(MATCH(P4760*1000+(Q4760+1),$S$2:$S4759,0))),"","1")
&amp;IF(OR(OFFSET('map portals'!$A$1,$Q4760,$P4760-1)="#",ISNUMBER(MATCH((P4760-1)*1000+Q4760,$S$2:$S4759,0))),"","2")
&amp;IF(OR(OFFSET('map portals'!$A$1,$Q4760-1,$P4760)="#",ISNUMBER(MATCH(P4760*1000+(Q4760-1),$S$2:$S4759,0))),"","3")
))</f>
        <v>3</v>
      </c>
      <c r="M4760" t="b">
        <f ca="1">ISNUMBER(MATCH(S4760,$S$2:$S4759,0))</f>
        <v>0</v>
      </c>
      <c r="N4760">
        <f t="shared" ca="1" si="5407"/>
        <v>87</v>
      </c>
      <c r="O4760">
        <f t="shared" ca="1" si="5408"/>
        <v>90</v>
      </c>
      <c r="P4760">
        <f t="shared" ca="1" si="5409"/>
        <v>87</v>
      </c>
      <c r="Q4760">
        <f t="shared" ca="1" si="5410"/>
        <v>90</v>
      </c>
      <c r="R4760" t="str">
        <f ca="1">OFFSET('map portals'!$A$1,$O4760,$N4760)</f>
        <v>.</v>
      </c>
      <c r="S4760">
        <f t="shared" ca="1" si="5411"/>
        <v>87090</v>
      </c>
      <c r="T4760">
        <f t="shared" ca="1" si="5412"/>
        <v>671</v>
      </c>
    </row>
    <row r="4761" spans="1:20">
      <c r="A4761" s="3">
        <f t="shared" ca="1" si="5403"/>
        <v>4751</v>
      </c>
      <c r="B4761" s="3">
        <f t="shared" ca="1" si="5404"/>
        <v>4752</v>
      </c>
      <c r="C4761" s="3">
        <f t="shared" ref="C4761:I4761" ca="1" si="5433">B4761+IF(0=LEN(OFFSET($L$2,B4761,0)),1,0)</f>
        <v>4752</v>
      </c>
      <c r="D4761" s="3">
        <f t="shared" ca="1" si="5433"/>
        <v>4752</v>
      </c>
      <c r="E4761" s="3">
        <f t="shared" ca="1" si="5433"/>
        <v>4752</v>
      </c>
      <c r="F4761" s="3">
        <f t="shared" ca="1" si="5433"/>
        <v>4752</v>
      </c>
      <c r="G4761" s="3">
        <f t="shared" ca="1" si="5433"/>
        <v>4752</v>
      </c>
      <c r="H4761" s="3">
        <f t="shared" ca="1" si="5433"/>
        <v>4752</v>
      </c>
      <c r="I4761" s="3">
        <f t="shared" ca="1" si="5433"/>
        <v>4752</v>
      </c>
      <c r="J4761" s="3">
        <f ca="1">COUNTIF($A$2:$A4760,"="&amp;$A4761)+1</f>
        <v>1</v>
      </c>
      <c r="K4761">
        <f t="shared" ca="1" si="5406"/>
        <v>2</v>
      </c>
      <c r="L4761" t="str">
        <f ca="1">IF(M4761,"",
IF(R4761&lt;&gt;".",IF(OR(R4761="@",R4761="X"),"",MID(R4761,1,1)),
IF(OR(OFFSET('map portals'!$A$1,$Q4761,$P4761+1)="#",ISNUMBER(MATCH((P4761+1)*1000+Q4761,$S$2:$S4760,0))),"","0")
&amp;IF(OR(OFFSET('map portals'!$A$1,$Q4761+1,$P4761)="#",ISNUMBER(MATCH(P4761*1000+(Q4761+1),$S$2:$S4760,0))),"","1")
&amp;IF(OR(OFFSET('map portals'!$A$1,$Q4761,$P4761-1)="#",ISNUMBER(MATCH((P4761-1)*1000+Q4761,$S$2:$S4760,0))),"","2")
&amp;IF(OR(OFFSET('map portals'!$A$1,$Q4761-1,$P4761)="#",ISNUMBER(MATCH(P4761*1000+(Q4761-1),$S$2:$S4760,0))),"","3")
))</f>
        <v>2</v>
      </c>
      <c r="M4761" t="b">
        <f ca="1">ISNUMBER(MATCH(S4761,$S$2:$S4760,0))</f>
        <v>0</v>
      </c>
      <c r="N4761">
        <f t="shared" ca="1" si="5407"/>
        <v>87</v>
      </c>
      <c r="O4761">
        <f t="shared" ca="1" si="5408"/>
        <v>63</v>
      </c>
      <c r="P4761">
        <f t="shared" ca="1" si="5409"/>
        <v>87</v>
      </c>
      <c r="Q4761">
        <f t="shared" ca="1" si="5410"/>
        <v>63</v>
      </c>
      <c r="R4761" t="str">
        <f ca="1">OFFSET('map portals'!$A$1,$O4761,$N4761)</f>
        <v>.</v>
      </c>
      <c r="S4761">
        <f t="shared" ca="1" si="5411"/>
        <v>87063</v>
      </c>
      <c r="T4761">
        <f t="shared" ca="1" si="5412"/>
        <v>672</v>
      </c>
    </row>
    <row r="4762" spans="1:20">
      <c r="A4762" s="3">
        <f t="shared" ca="1" si="5403"/>
        <v>4752</v>
      </c>
      <c r="B4762" s="3">
        <f t="shared" ca="1" si="5404"/>
        <v>4753</v>
      </c>
      <c r="C4762" s="3">
        <f t="shared" ref="C4762:I4762" ca="1" si="5434">B4762+IF(0=LEN(OFFSET($L$2,B4762,0)),1,0)</f>
        <v>4753</v>
      </c>
      <c r="D4762" s="3">
        <f t="shared" ca="1" si="5434"/>
        <v>4753</v>
      </c>
      <c r="E4762" s="3">
        <f t="shared" ca="1" si="5434"/>
        <v>4753</v>
      </c>
      <c r="F4762" s="3">
        <f t="shared" ca="1" si="5434"/>
        <v>4753</v>
      </c>
      <c r="G4762" s="3">
        <f t="shared" ca="1" si="5434"/>
        <v>4753</v>
      </c>
      <c r="H4762" s="3">
        <f t="shared" ca="1" si="5434"/>
        <v>4753</v>
      </c>
      <c r="I4762" s="3">
        <f t="shared" ca="1" si="5434"/>
        <v>4753</v>
      </c>
      <c r="J4762" s="3">
        <f ca="1">COUNTIF($A$2:$A4761,"="&amp;$A4762)+1</f>
        <v>1</v>
      </c>
      <c r="K4762">
        <f t="shared" ca="1" si="5406"/>
        <v>2</v>
      </c>
      <c r="L4762" t="str">
        <f ca="1">IF(M4762,"",
IF(R4762&lt;&gt;".",IF(OR(R4762="@",R4762="X"),"",MID(R4762,1,1)),
IF(OR(OFFSET('map portals'!$A$1,$Q4762,$P4762+1)="#",ISNUMBER(MATCH((P4762+1)*1000+Q4762,$S$2:$S4761,0))),"","0")
&amp;IF(OR(OFFSET('map portals'!$A$1,$Q4762+1,$P4762)="#",ISNUMBER(MATCH(P4762*1000+(Q4762+1),$S$2:$S4761,0))),"","1")
&amp;IF(OR(OFFSET('map portals'!$A$1,$Q4762,$P4762-1)="#",ISNUMBER(MATCH((P4762-1)*1000+Q4762,$S$2:$S4761,0))),"","2")
&amp;IF(OR(OFFSET('map portals'!$A$1,$Q4762-1,$P4762)="#",ISNUMBER(MATCH(P4762*1000+(Q4762-1),$S$2:$S4761,0))),"","3")
))</f>
        <v/>
      </c>
      <c r="M4762" t="b">
        <f ca="1">ISNUMBER(MATCH(S4762,$S$2:$S4761,0))</f>
        <v>0</v>
      </c>
      <c r="N4762">
        <f t="shared" ca="1" si="5407"/>
        <v>89</v>
      </c>
      <c r="O4762">
        <f t="shared" ca="1" si="5408"/>
        <v>61</v>
      </c>
      <c r="P4762">
        <f t="shared" ca="1" si="5409"/>
        <v>89</v>
      </c>
      <c r="Q4762">
        <f t="shared" ca="1" si="5410"/>
        <v>61</v>
      </c>
      <c r="R4762" t="str">
        <f ca="1">OFFSET('map portals'!$A$1,$O4762,$N4762)</f>
        <v>.</v>
      </c>
      <c r="S4762">
        <f t="shared" ca="1" si="5411"/>
        <v>89061</v>
      </c>
      <c r="T4762">
        <f t="shared" ca="1" si="5412"/>
        <v>672</v>
      </c>
    </row>
    <row r="4763" spans="1:20">
      <c r="A4763" s="3">
        <f t="shared" ca="1" si="5403"/>
        <v>4753</v>
      </c>
      <c r="B4763" s="3">
        <f t="shared" ca="1" si="5404"/>
        <v>4754</v>
      </c>
      <c r="C4763" s="3">
        <f t="shared" ref="C4763:I4763" ca="1" si="5435">B4763+IF(0=LEN(OFFSET($L$2,B4763,0)),1,0)</f>
        <v>4754</v>
      </c>
      <c r="D4763" s="3">
        <f t="shared" ca="1" si="5435"/>
        <v>4754</v>
      </c>
      <c r="E4763" s="3">
        <f t="shared" ca="1" si="5435"/>
        <v>4754</v>
      </c>
      <c r="F4763" s="3">
        <f t="shared" ca="1" si="5435"/>
        <v>4754</v>
      </c>
      <c r="G4763" s="3">
        <f t="shared" ca="1" si="5435"/>
        <v>4754</v>
      </c>
      <c r="H4763" s="3">
        <f t="shared" ca="1" si="5435"/>
        <v>4754</v>
      </c>
      <c r="I4763" s="3">
        <f t="shared" ca="1" si="5435"/>
        <v>4754</v>
      </c>
      <c r="J4763" s="3">
        <f ca="1">COUNTIF($A$2:$A4762,"="&amp;$A4763)+1</f>
        <v>1</v>
      </c>
      <c r="K4763">
        <f t="shared" ca="1" si="5406"/>
        <v>3</v>
      </c>
      <c r="L4763" t="str">
        <f ca="1">IF(M4763,"",
IF(R4763&lt;&gt;".",IF(OR(R4763="@",R4763="X"),"",MID(R4763,1,1)),
IF(OR(OFFSET('map portals'!$A$1,$Q4763,$P4763+1)="#",ISNUMBER(MATCH((P4763+1)*1000+Q4763,$S$2:$S4762,0))),"","0")
&amp;IF(OR(OFFSET('map portals'!$A$1,$Q4763+1,$P4763)="#",ISNUMBER(MATCH(P4763*1000+(Q4763+1),$S$2:$S4762,0))),"","1")
&amp;IF(OR(OFFSET('map portals'!$A$1,$Q4763,$P4763-1)="#",ISNUMBER(MATCH((P4763-1)*1000+Q4763,$S$2:$S4762,0))),"","2")
&amp;IF(OR(OFFSET('map portals'!$A$1,$Q4763-1,$P4763)="#",ISNUMBER(MATCH(P4763*1000+(Q4763-1),$S$2:$S4762,0))),"","3")
))</f>
        <v>03</v>
      </c>
      <c r="M4763" t="b">
        <f ca="1">ISNUMBER(MATCH(S4763,$S$2:$S4762,0))</f>
        <v>0</v>
      </c>
      <c r="N4763">
        <f t="shared" ca="1" si="5407"/>
        <v>91</v>
      </c>
      <c r="O4763">
        <f t="shared" ca="1" si="5408"/>
        <v>59</v>
      </c>
      <c r="P4763">
        <f t="shared" ca="1" si="5409"/>
        <v>91</v>
      </c>
      <c r="Q4763">
        <f t="shared" ca="1" si="5410"/>
        <v>59</v>
      </c>
      <c r="R4763" t="str">
        <f ca="1">OFFSET('map portals'!$A$1,$O4763,$N4763)</f>
        <v>.</v>
      </c>
      <c r="S4763">
        <f t="shared" ca="1" si="5411"/>
        <v>91059</v>
      </c>
      <c r="T4763">
        <f t="shared" ca="1" si="5412"/>
        <v>672</v>
      </c>
    </row>
    <row r="4764" spans="1:20">
      <c r="A4764" s="3">
        <f t="shared" ca="1" si="5403"/>
        <v>4754</v>
      </c>
      <c r="B4764" s="3">
        <f t="shared" ca="1" si="5404"/>
        <v>4755</v>
      </c>
      <c r="C4764" s="3">
        <f t="shared" ref="C4764:I4764" ca="1" si="5436">B4764+IF(0=LEN(OFFSET($L$2,B4764,0)),1,0)</f>
        <v>4755</v>
      </c>
      <c r="D4764" s="3">
        <f t="shared" ca="1" si="5436"/>
        <v>4755</v>
      </c>
      <c r="E4764" s="3">
        <f t="shared" ca="1" si="5436"/>
        <v>4755</v>
      </c>
      <c r="F4764" s="3">
        <f t="shared" ca="1" si="5436"/>
        <v>4755</v>
      </c>
      <c r="G4764" s="3">
        <f t="shared" ca="1" si="5436"/>
        <v>4755</v>
      </c>
      <c r="H4764" s="3">
        <f t="shared" ca="1" si="5436"/>
        <v>4755</v>
      </c>
      <c r="I4764" s="3">
        <f t="shared" ca="1" si="5436"/>
        <v>4755</v>
      </c>
      <c r="J4764" s="3">
        <f ca="1">COUNTIF($A$2:$A4763,"="&amp;$A4764)+1</f>
        <v>1</v>
      </c>
      <c r="K4764">
        <f t="shared" ca="1" si="5406"/>
        <v>0</v>
      </c>
      <c r="L4764" t="str">
        <f ca="1">IF(M4764,"",
IF(R4764&lt;&gt;".",IF(OR(R4764="@",R4764="X"),"",MID(R4764,1,1)),
IF(OR(OFFSET('map portals'!$A$1,$Q4764,$P4764+1)="#",ISNUMBER(MATCH((P4764+1)*1000+Q4764,$S$2:$S4763,0))),"","0")
&amp;IF(OR(OFFSET('map portals'!$A$1,$Q4764+1,$P4764)="#",ISNUMBER(MATCH(P4764*1000+(Q4764+1),$S$2:$S4763,0))),"","1")
&amp;IF(OR(OFFSET('map portals'!$A$1,$Q4764,$P4764-1)="#",ISNUMBER(MATCH((P4764-1)*1000+Q4764,$S$2:$S4763,0))),"","2")
&amp;IF(OR(OFFSET('map portals'!$A$1,$Q4764-1,$P4764)="#",ISNUMBER(MATCH(P4764*1000+(Q4764-1),$S$2:$S4763,0))),"","3")
))</f>
        <v>01</v>
      </c>
      <c r="M4764" t="b">
        <f ca="1">ISNUMBER(MATCH(S4764,$S$2:$S4763,0))</f>
        <v>0</v>
      </c>
      <c r="N4764">
        <f t="shared" ca="1" si="5407"/>
        <v>97</v>
      </c>
      <c r="O4764">
        <f t="shared" ca="1" si="5408"/>
        <v>87</v>
      </c>
      <c r="P4764">
        <f t="shared" ca="1" si="5409"/>
        <v>97</v>
      </c>
      <c r="Q4764">
        <f t="shared" ca="1" si="5410"/>
        <v>87</v>
      </c>
      <c r="R4764" t="str">
        <f ca="1">OFFSET('map portals'!$A$1,$O4764,$N4764)</f>
        <v>.</v>
      </c>
      <c r="S4764">
        <f t="shared" ca="1" si="5411"/>
        <v>97087</v>
      </c>
      <c r="T4764">
        <f t="shared" ca="1" si="5412"/>
        <v>672</v>
      </c>
    </row>
    <row r="4765" spans="1:20">
      <c r="A4765" s="3">
        <f t="shared" ca="1" si="5403"/>
        <v>4755</v>
      </c>
      <c r="B4765" s="3">
        <f t="shared" ca="1" si="5404"/>
        <v>4756</v>
      </c>
      <c r="C4765" s="3">
        <f t="shared" ref="C4765:I4765" ca="1" si="5437">B4765+IF(0=LEN(OFFSET($L$2,B4765,0)),1,0)</f>
        <v>4756</v>
      </c>
      <c r="D4765" s="3">
        <f t="shared" ca="1" si="5437"/>
        <v>4756</v>
      </c>
      <c r="E4765" s="3">
        <f t="shared" ca="1" si="5437"/>
        <v>4756</v>
      </c>
      <c r="F4765" s="3">
        <f t="shared" ca="1" si="5437"/>
        <v>4756</v>
      </c>
      <c r="G4765" s="3">
        <f t="shared" ca="1" si="5437"/>
        <v>4756</v>
      </c>
      <c r="H4765" s="3">
        <f t="shared" ca="1" si="5437"/>
        <v>4756</v>
      </c>
      <c r="I4765" s="3">
        <f t="shared" ca="1" si="5437"/>
        <v>4756</v>
      </c>
      <c r="J4765" s="3">
        <f ca="1">COUNTIF($A$2:$A4764,"="&amp;$A4765)+1</f>
        <v>1</v>
      </c>
      <c r="K4765">
        <f t="shared" ca="1" si="5406"/>
        <v>3</v>
      </c>
      <c r="L4765" t="str">
        <f ca="1">IF(M4765,"",
IF(R4765&lt;&gt;".",IF(OR(R4765="@",R4765="X"),"",MID(R4765,1,1)),
IF(OR(OFFSET('map portals'!$A$1,$Q4765,$P4765+1)="#",ISNUMBER(MATCH((P4765+1)*1000+Q4765,$S$2:$S4764,0))),"","0")
&amp;IF(OR(OFFSET('map portals'!$A$1,$Q4765+1,$P4765)="#",ISNUMBER(MATCH(P4765*1000+(Q4765+1),$S$2:$S4764,0))),"","1")
&amp;IF(OR(OFFSET('map portals'!$A$1,$Q4765,$P4765-1)="#",ISNUMBER(MATCH((P4765-1)*1000+Q4765,$S$2:$S4764,0))),"","2")
&amp;IF(OR(OFFSET('map portals'!$A$1,$Q4765-1,$P4765)="#",ISNUMBER(MATCH(P4765*1000+(Q4765-1),$S$2:$S4764,0))),"","3")
))</f>
        <v>023</v>
      </c>
      <c r="M4765" t="b">
        <f ca="1">ISNUMBER(MATCH(S4765,$S$2:$S4764,0))</f>
        <v>0</v>
      </c>
      <c r="N4765">
        <f t="shared" ca="1" si="5407"/>
        <v>95</v>
      </c>
      <c r="O4765">
        <f t="shared" ca="1" si="5408"/>
        <v>85</v>
      </c>
      <c r="P4765">
        <f t="shared" ca="1" si="5409"/>
        <v>95</v>
      </c>
      <c r="Q4765">
        <f t="shared" ca="1" si="5410"/>
        <v>85</v>
      </c>
      <c r="R4765" t="str">
        <f ca="1">OFFSET('map portals'!$A$1,$O4765,$N4765)</f>
        <v>.</v>
      </c>
      <c r="S4765">
        <f t="shared" ca="1" si="5411"/>
        <v>95085</v>
      </c>
      <c r="T4765">
        <f t="shared" ca="1" si="5412"/>
        <v>672</v>
      </c>
    </row>
    <row r="4766" spans="1:20">
      <c r="A4766" s="3">
        <f t="shared" ca="1" si="5403"/>
        <v>4756</v>
      </c>
      <c r="B4766" s="3">
        <f t="shared" ca="1" si="5404"/>
        <v>4757</v>
      </c>
      <c r="C4766" s="3">
        <f t="shared" ref="C4766:I4766" ca="1" si="5438">B4766+IF(0=LEN(OFFSET($L$2,B4766,0)),1,0)</f>
        <v>4757</v>
      </c>
      <c r="D4766" s="3">
        <f t="shared" ca="1" si="5438"/>
        <v>4757</v>
      </c>
      <c r="E4766" s="3">
        <f t="shared" ca="1" si="5438"/>
        <v>4757</v>
      </c>
      <c r="F4766" s="3">
        <f t="shared" ca="1" si="5438"/>
        <v>4757</v>
      </c>
      <c r="G4766" s="3">
        <f t="shared" ca="1" si="5438"/>
        <v>4757</v>
      </c>
      <c r="H4766" s="3">
        <f t="shared" ca="1" si="5438"/>
        <v>4757</v>
      </c>
      <c r="I4766" s="3">
        <f t="shared" ca="1" si="5438"/>
        <v>4757</v>
      </c>
      <c r="J4766" s="3">
        <f ca="1">COUNTIF($A$2:$A4765,"="&amp;$A4766)+1</f>
        <v>1</v>
      </c>
      <c r="K4766">
        <f t="shared" ca="1" si="5406"/>
        <v>1</v>
      </c>
      <c r="L4766" t="str">
        <f ca="1">IF(M4766,"",
IF(R4766&lt;&gt;".",IF(OR(R4766="@",R4766="X"),"",MID(R4766,1,1)),
IF(OR(OFFSET('map portals'!$A$1,$Q4766,$P4766+1)="#",ISNUMBER(MATCH((P4766+1)*1000+Q4766,$S$2:$S4765,0))),"","0")
&amp;IF(OR(OFFSET('map portals'!$A$1,$Q4766+1,$P4766)="#",ISNUMBER(MATCH(P4766*1000+(Q4766+1),$S$2:$S4765,0))),"","1")
&amp;IF(OR(OFFSET('map portals'!$A$1,$Q4766,$P4766-1)="#",ISNUMBER(MATCH((P4766-1)*1000+Q4766,$S$2:$S4765,0))),"","2")
&amp;IF(OR(OFFSET('map portals'!$A$1,$Q4766-1,$P4766)="#",ISNUMBER(MATCH(P4766*1000+(Q4766-1),$S$2:$S4765,0))),"","3")
))</f>
        <v>12</v>
      </c>
      <c r="M4766" t="b">
        <f ca="1">ISNUMBER(MATCH(S4766,$S$2:$S4765,0))</f>
        <v>0</v>
      </c>
      <c r="N4766">
        <f t="shared" ca="1" si="5407"/>
        <v>91</v>
      </c>
      <c r="O4766">
        <f t="shared" ca="1" si="5408"/>
        <v>93</v>
      </c>
      <c r="P4766">
        <f t="shared" ca="1" si="5409"/>
        <v>91</v>
      </c>
      <c r="Q4766">
        <f t="shared" ca="1" si="5410"/>
        <v>93</v>
      </c>
      <c r="R4766" t="str">
        <f ca="1">OFFSET('map portals'!$A$1,$O4766,$N4766)</f>
        <v>.</v>
      </c>
      <c r="S4766">
        <f t="shared" ca="1" si="5411"/>
        <v>91093</v>
      </c>
      <c r="T4766">
        <f t="shared" ca="1" si="5412"/>
        <v>672</v>
      </c>
    </row>
    <row r="4767" spans="1:20">
      <c r="A4767" s="3">
        <f t="shared" ca="1" si="5403"/>
        <v>4757</v>
      </c>
      <c r="B4767" s="3">
        <f t="shared" ca="1" si="5404"/>
        <v>4758</v>
      </c>
      <c r="C4767" s="3">
        <f t="shared" ref="C4767:I4767" ca="1" si="5439">B4767+IF(0=LEN(OFFSET($L$2,B4767,0)),1,0)</f>
        <v>4758</v>
      </c>
      <c r="D4767" s="3">
        <f t="shared" ca="1" si="5439"/>
        <v>4758</v>
      </c>
      <c r="E4767" s="3">
        <f t="shared" ca="1" si="5439"/>
        <v>4758</v>
      </c>
      <c r="F4767" s="3">
        <f t="shared" ca="1" si="5439"/>
        <v>4758</v>
      </c>
      <c r="G4767" s="3">
        <f t="shared" ca="1" si="5439"/>
        <v>4758</v>
      </c>
      <c r="H4767" s="3">
        <f t="shared" ca="1" si="5439"/>
        <v>4758</v>
      </c>
      <c r="I4767" s="3">
        <f t="shared" ca="1" si="5439"/>
        <v>4758</v>
      </c>
      <c r="J4767" s="3">
        <f ca="1">COUNTIF($A$2:$A4766,"="&amp;$A4767)+1</f>
        <v>1</v>
      </c>
      <c r="K4767">
        <f t="shared" ca="1" si="5406"/>
        <v>3</v>
      </c>
      <c r="L4767" t="str">
        <f ca="1">IF(M4767,"",
IF(R4767&lt;&gt;".",IF(OR(R4767="@",R4767="X"),"",MID(R4767,1,1)),
IF(OR(OFFSET('map portals'!$A$1,$Q4767,$P4767+1)="#",ISNUMBER(MATCH((P4767+1)*1000+Q4767,$S$2:$S4766,0))),"","0")
&amp;IF(OR(OFFSET('map portals'!$A$1,$Q4767+1,$P4767)="#",ISNUMBER(MATCH(P4767*1000+(Q4767+1),$S$2:$S4766,0))),"","1")
&amp;IF(OR(OFFSET('map portals'!$A$1,$Q4767,$P4767-1)="#",ISNUMBER(MATCH((P4767-1)*1000+Q4767,$S$2:$S4766,0))),"","2")
&amp;IF(OR(OFFSET('map portals'!$A$1,$Q4767-1,$P4767)="#",ISNUMBER(MATCH(P4767*1000+(Q4767-1),$S$2:$S4766,0))),"","3")
))</f>
        <v/>
      </c>
      <c r="M4767" t="b">
        <f ca="1">ISNUMBER(MATCH(S4767,$S$2:$S4766,0))</f>
        <v>0</v>
      </c>
      <c r="N4767">
        <f t="shared" ca="1" si="5407"/>
        <v>91</v>
      </c>
      <c r="O4767">
        <f t="shared" ca="1" si="5408"/>
        <v>89</v>
      </c>
      <c r="P4767">
        <f t="shared" ca="1" si="5409"/>
        <v>91</v>
      </c>
      <c r="Q4767">
        <f t="shared" ca="1" si="5410"/>
        <v>89</v>
      </c>
      <c r="R4767" t="str">
        <f ca="1">OFFSET('map portals'!$A$1,$O4767,$N4767)</f>
        <v>.</v>
      </c>
      <c r="S4767">
        <f t="shared" ca="1" si="5411"/>
        <v>91089</v>
      </c>
      <c r="T4767">
        <f t="shared" ca="1" si="5412"/>
        <v>672</v>
      </c>
    </row>
    <row r="4768" spans="1:20">
      <c r="A4768" s="3">
        <f t="shared" ca="1" si="5403"/>
        <v>4758</v>
      </c>
      <c r="B4768" s="3">
        <f t="shared" ca="1" si="5404"/>
        <v>4759</v>
      </c>
      <c r="C4768" s="3">
        <f t="shared" ref="C4768:I4768" ca="1" si="5440">B4768+IF(0=LEN(OFFSET($L$2,B4768,0)),1,0)</f>
        <v>4759</v>
      </c>
      <c r="D4768" s="3">
        <f t="shared" ca="1" si="5440"/>
        <v>4759</v>
      </c>
      <c r="E4768" s="3">
        <f t="shared" ca="1" si="5440"/>
        <v>4759</v>
      </c>
      <c r="F4768" s="3">
        <f t="shared" ca="1" si="5440"/>
        <v>4759</v>
      </c>
      <c r="G4768" s="3">
        <f t="shared" ca="1" si="5440"/>
        <v>4759</v>
      </c>
      <c r="H4768" s="3">
        <f t="shared" ca="1" si="5440"/>
        <v>4759</v>
      </c>
      <c r="I4768" s="3">
        <f t="shared" ca="1" si="5440"/>
        <v>4759</v>
      </c>
      <c r="J4768" s="3">
        <f ca="1">COUNTIF($A$2:$A4767,"="&amp;$A4768)+1</f>
        <v>1</v>
      </c>
      <c r="K4768">
        <f t="shared" ca="1" si="5406"/>
        <v>3</v>
      </c>
      <c r="L4768" t="str">
        <f ca="1">IF(M4768,"",
IF(R4768&lt;&gt;".",IF(OR(R4768="@",R4768="X"),"",MID(R4768,1,1)),
IF(OR(OFFSET('map portals'!$A$1,$Q4768,$P4768+1)="#",ISNUMBER(MATCH((P4768+1)*1000+Q4768,$S$2:$S4767,0))),"","0")
&amp;IF(OR(OFFSET('map portals'!$A$1,$Q4768+1,$P4768)="#",ISNUMBER(MATCH(P4768*1000+(Q4768+1),$S$2:$S4767,0))),"","1")
&amp;IF(OR(OFFSET('map portals'!$A$1,$Q4768,$P4768-1)="#",ISNUMBER(MATCH((P4768-1)*1000+Q4768,$S$2:$S4767,0))),"","2")
&amp;IF(OR(OFFSET('map portals'!$A$1,$Q4768-1,$P4768)="#",ISNUMBER(MATCH(P4768*1000+(Q4768-1),$S$2:$S4767,0))),"","3")
))</f>
        <v/>
      </c>
      <c r="M4768" t="b">
        <f ca="1">ISNUMBER(MATCH(S4768,$S$2:$S4767,0))</f>
        <v>0</v>
      </c>
      <c r="N4768">
        <f t="shared" ca="1" si="5407"/>
        <v>87</v>
      </c>
      <c r="O4768">
        <f t="shared" ca="1" si="5408"/>
        <v>89</v>
      </c>
      <c r="P4768">
        <f t="shared" ca="1" si="5409"/>
        <v>87</v>
      </c>
      <c r="Q4768">
        <f t="shared" ca="1" si="5410"/>
        <v>89</v>
      </c>
      <c r="R4768" t="str">
        <f ca="1">OFFSET('map portals'!$A$1,$O4768,$N4768)</f>
        <v>.</v>
      </c>
      <c r="S4768">
        <f t="shared" ca="1" si="5411"/>
        <v>87089</v>
      </c>
      <c r="T4768">
        <f t="shared" ca="1" si="5412"/>
        <v>672</v>
      </c>
    </row>
    <row r="4769" spans="1:20">
      <c r="A4769" s="3">
        <f t="shared" ca="1" si="5403"/>
        <v>4759</v>
      </c>
      <c r="B4769" s="3">
        <f t="shared" ca="1" si="5404"/>
        <v>4760</v>
      </c>
      <c r="C4769" s="3">
        <f t="shared" ref="C4769:I4769" ca="1" si="5441">B4769+IF(0=LEN(OFFSET($L$2,B4769,0)),1,0)</f>
        <v>4761</v>
      </c>
      <c r="D4769" s="3">
        <f t="shared" ca="1" si="5441"/>
        <v>4761</v>
      </c>
      <c r="E4769" s="3">
        <f t="shared" ca="1" si="5441"/>
        <v>4761</v>
      </c>
      <c r="F4769" s="3">
        <f t="shared" ca="1" si="5441"/>
        <v>4761</v>
      </c>
      <c r="G4769" s="3">
        <f t="shared" ca="1" si="5441"/>
        <v>4761</v>
      </c>
      <c r="H4769" s="3">
        <f t="shared" ca="1" si="5441"/>
        <v>4761</v>
      </c>
      <c r="I4769" s="3">
        <f t="shared" ca="1" si="5441"/>
        <v>4761</v>
      </c>
      <c r="J4769" s="3">
        <f ca="1">COUNTIF($A$2:$A4768,"="&amp;$A4769)+1</f>
        <v>1</v>
      </c>
      <c r="K4769">
        <f t="shared" ca="1" si="5406"/>
        <v>2</v>
      </c>
      <c r="L4769" t="str">
        <f ca="1">IF(M4769,"",
IF(R4769&lt;&gt;".",IF(OR(R4769="@",R4769="X"),"",MID(R4769,1,1)),
IF(OR(OFFSET('map portals'!$A$1,$Q4769,$P4769+1)="#",ISNUMBER(MATCH((P4769+1)*1000+Q4769,$S$2:$S4768,0))),"","0")
&amp;IF(OR(OFFSET('map portals'!$A$1,$Q4769+1,$P4769)="#",ISNUMBER(MATCH(P4769*1000+(Q4769+1),$S$2:$S4768,0))),"","1")
&amp;IF(OR(OFFSET('map portals'!$A$1,$Q4769,$P4769-1)="#",ISNUMBER(MATCH((P4769-1)*1000+Q4769,$S$2:$S4768,0))),"","2")
&amp;IF(OR(OFFSET('map portals'!$A$1,$Q4769-1,$P4769)="#",ISNUMBER(MATCH(P4769*1000+(Q4769-1),$S$2:$S4768,0))),"","3")
))</f>
        <v>2</v>
      </c>
      <c r="M4769" t="b">
        <f ca="1">ISNUMBER(MATCH(S4769,$S$2:$S4768,0))</f>
        <v>0</v>
      </c>
      <c r="N4769">
        <f t="shared" ca="1" si="5407"/>
        <v>86</v>
      </c>
      <c r="O4769">
        <f t="shared" ca="1" si="5408"/>
        <v>63</v>
      </c>
      <c r="P4769">
        <f t="shared" ca="1" si="5409"/>
        <v>86</v>
      </c>
      <c r="Q4769">
        <f t="shared" ca="1" si="5410"/>
        <v>63</v>
      </c>
      <c r="R4769" t="str">
        <f ca="1">OFFSET('map portals'!$A$1,$O4769,$N4769)</f>
        <v>.</v>
      </c>
      <c r="S4769">
        <f t="shared" ca="1" si="5411"/>
        <v>86063</v>
      </c>
      <c r="T4769">
        <f t="shared" ca="1" si="5412"/>
        <v>673</v>
      </c>
    </row>
    <row r="4770" spans="1:20">
      <c r="A4770" s="3">
        <f t="shared" ca="1" si="5403"/>
        <v>4761</v>
      </c>
      <c r="B4770" s="3">
        <f t="shared" ca="1" si="5404"/>
        <v>4761</v>
      </c>
      <c r="C4770" s="3">
        <f t="shared" ref="C4770:I4770" ca="1" si="5442">B4770+IF(0=LEN(OFFSET($L$2,B4770,0)),1,0)</f>
        <v>4761</v>
      </c>
      <c r="D4770" s="3">
        <f t="shared" ca="1" si="5442"/>
        <v>4761</v>
      </c>
      <c r="E4770" s="3">
        <f t="shared" ca="1" si="5442"/>
        <v>4761</v>
      </c>
      <c r="F4770" s="3">
        <f t="shared" ca="1" si="5442"/>
        <v>4761</v>
      </c>
      <c r="G4770" s="3">
        <f t="shared" ca="1" si="5442"/>
        <v>4761</v>
      </c>
      <c r="H4770" s="3">
        <f t="shared" ca="1" si="5442"/>
        <v>4761</v>
      </c>
      <c r="I4770" s="3">
        <f t="shared" ca="1" si="5442"/>
        <v>4761</v>
      </c>
      <c r="J4770" s="3">
        <f ca="1">COUNTIF($A$2:$A4769,"="&amp;$A4770)+1</f>
        <v>1</v>
      </c>
      <c r="K4770">
        <f t="shared" ca="1" si="5406"/>
        <v>0</v>
      </c>
      <c r="L4770" t="str">
        <f ca="1">IF(M4770,"",
IF(R4770&lt;&gt;".",IF(OR(R4770="@",R4770="X"),"",MID(R4770,1,1)),
IF(OR(OFFSET('map portals'!$A$1,$Q4770,$P4770+1)="#",ISNUMBER(MATCH((P4770+1)*1000+Q4770,$S$2:$S4769,0))),"","0")
&amp;IF(OR(OFFSET('map portals'!$A$1,$Q4770+1,$P4770)="#",ISNUMBER(MATCH(P4770*1000+(Q4770+1),$S$2:$S4769,0))),"","1")
&amp;IF(OR(OFFSET('map portals'!$A$1,$Q4770,$P4770-1)="#",ISNUMBER(MATCH((P4770-1)*1000+Q4770,$S$2:$S4769,0))),"","2")
&amp;IF(OR(OFFSET('map portals'!$A$1,$Q4770-1,$P4770)="#",ISNUMBER(MATCH(P4770*1000+(Q4770-1),$S$2:$S4769,0))),"","3")
))</f>
        <v>0</v>
      </c>
      <c r="M4770" t="b">
        <f ca="1">ISNUMBER(MATCH(S4770,$S$2:$S4769,0))</f>
        <v>0</v>
      </c>
      <c r="N4770">
        <f t="shared" ca="1" si="5407"/>
        <v>92</v>
      </c>
      <c r="O4770">
        <f t="shared" ca="1" si="5408"/>
        <v>59</v>
      </c>
      <c r="P4770">
        <f t="shared" ca="1" si="5409"/>
        <v>92</v>
      </c>
      <c r="Q4770">
        <f t="shared" ca="1" si="5410"/>
        <v>59</v>
      </c>
      <c r="R4770" t="str">
        <f ca="1">OFFSET('map portals'!$A$1,$O4770,$N4770)</f>
        <v>.</v>
      </c>
      <c r="S4770">
        <f t="shared" ca="1" si="5411"/>
        <v>92059</v>
      </c>
      <c r="T4770">
        <f t="shared" ca="1" si="5412"/>
        <v>673</v>
      </c>
    </row>
    <row r="4771" spans="1:20">
      <c r="A4771" s="3">
        <f t="shared" ca="1" si="5403"/>
        <v>4761</v>
      </c>
      <c r="B4771" s="3">
        <f t="shared" ca="1" si="5404"/>
        <v>4762</v>
      </c>
      <c r="C4771" s="3">
        <f t="shared" ref="C4771:I4771" ca="1" si="5443">B4771+IF(0=LEN(OFFSET($L$2,B4771,0)),1,0)</f>
        <v>4762</v>
      </c>
      <c r="D4771" s="3">
        <f t="shared" ca="1" si="5443"/>
        <v>4762</v>
      </c>
      <c r="E4771" s="3">
        <f t="shared" ca="1" si="5443"/>
        <v>4762</v>
      </c>
      <c r="F4771" s="3">
        <f t="shared" ca="1" si="5443"/>
        <v>4762</v>
      </c>
      <c r="G4771" s="3">
        <f t="shared" ca="1" si="5443"/>
        <v>4762</v>
      </c>
      <c r="H4771" s="3">
        <f t="shared" ca="1" si="5443"/>
        <v>4762</v>
      </c>
      <c r="I4771" s="3">
        <f t="shared" ca="1" si="5443"/>
        <v>4762</v>
      </c>
      <c r="J4771" s="3">
        <f ca="1">COUNTIF($A$2:$A4770,"="&amp;$A4771)+1</f>
        <v>2</v>
      </c>
      <c r="K4771">
        <f t="shared" ca="1" si="5406"/>
        <v>3</v>
      </c>
      <c r="L4771" t="str">
        <f ca="1">IF(M4771,"",
IF(R4771&lt;&gt;".",IF(OR(R4771="@",R4771="X"),"",MID(R4771,1,1)),
IF(OR(OFFSET('map portals'!$A$1,$Q4771,$P4771+1)="#",ISNUMBER(MATCH((P4771+1)*1000+Q4771,$S$2:$S4770,0))),"","0")
&amp;IF(OR(OFFSET('map portals'!$A$1,$Q4771+1,$P4771)="#",ISNUMBER(MATCH(P4771*1000+(Q4771+1),$S$2:$S4770,0))),"","1")
&amp;IF(OR(OFFSET('map portals'!$A$1,$Q4771,$P4771-1)="#",ISNUMBER(MATCH((P4771-1)*1000+Q4771,$S$2:$S4770,0))),"","2")
&amp;IF(OR(OFFSET('map portals'!$A$1,$Q4771-1,$P4771)="#",ISNUMBER(MATCH(P4771*1000+(Q4771-1),$S$2:$S4770,0))),"","3")
))</f>
        <v>3</v>
      </c>
      <c r="M4771" t="b">
        <f ca="1">ISNUMBER(MATCH(S4771,$S$2:$S4770,0))</f>
        <v>0</v>
      </c>
      <c r="N4771">
        <f t="shared" ca="1" si="5407"/>
        <v>91</v>
      </c>
      <c r="O4771">
        <f t="shared" ca="1" si="5408"/>
        <v>58</v>
      </c>
      <c r="P4771">
        <f t="shared" ca="1" si="5409"/>
        <v>91</v>
      </c>
      <c r="Q4771">
        <f t="shared" ca="1" si="5410"/>
        <v>58</v>
      </c>
      <c r="R4771" t="str">
        <f ca="1">OFFSET('map portals'!$A$1,$O4771,$N4771)</f>
        <v>.</v>
      </c>
      <c r="S4771">
        <f t="shared" ca="1" si="5411"/>
        <v>91058</v>
      </c>
      <c r="T4771">
        <f t="shared" ca="1" si="5412"/>
        <v>673</v>
      </c>
    </row>
    <row r="4772" spans="1:20">
      <c r="A4772" s="3">
        <f t="shared" ca="1" si="5403"/>
        <v>4762</v>
      </c>
      <c r="B4772" s="3">
        <f t="shared" ca="1" si="5404"/>
        <v>4762</v>
      </c>
      <c r="C4772" s="3">
        <f t="shared" ref="C4772:I4772" ca="1" si="5444">B4772+IF(0=LEN(OFFSET($L$2,B4772,0)),1,0)</f>
        <v>4762</v>
      </c>
      <c r="D4772" s="3">
        <f t="shared" ca="1" si="5444"/>
        <v>4762</v>
      </c>
      <c r="E4772" s="3">
        <f t="shared" ca="1" si="5444"/>
        <v>4762</v>
      </c>
      <c r="F4772" s="3">
        <f t="shared" ca="1" si="5444"/>
        <v>4762</v>
      </c>
      <c r="G4772" s="3">
        <f t="shared" ca="1" si="5444"/>
        <v>4762</v>
      </c>
      <c r="H4772" s="3">
        <f t="shared" ca="1" si="5444"/>
        <v>4762</v>
      </c>
      <c r="I4772" s="3">
        <f t="shared" ca="1" si="5444"/>
        <v>4762</v>
      </c>
      <c r="J4772" s="3">
        <f ca="1">COUNTIF($A$2:$A4771,"="&amp;$A4772)+1</f>
        <v>1</v>
      </c>
      <c r="K4772">
        <f t="shared" ca="1" si="5406"/>
        <v>0</v>
      </c>
      <c r="L4772" t="str">
        <f ca="1">IF(M4772,"",
IF(R4772&lt;&gt;".",IF(OR(R4772="@",R4772="X"),"",MID(R4772,1,1)),
IF(OR(OFFSET('map portals'!$A$1,$Q4772,$P4772+1)="#",ISNUMBER(MATCH((P4772+1)*1000+Q4772,$S$2:$S4771,0))),"","0")
&amp;IF(OR(OFFSET('map portals'!$A$1,$Q4772+1,$P4772)="#",ISNUMBER(MATCH(P4772*1000+(Q4772+1),$S$2:$S4771,0))),"","1")
&amp;IF(OR(OFFSET('map portals'!$A$1,$Q4772,$P4772-1)="#",ISNUMBER(MATCH((P4772-1)*1000+Q4772,$S$2:$S4771,0))),"","2")
&amp;IF(OR(OFFSET('map portals'!$A$1,$Q4772-1,$P4772)="#",ISNUMBER(MATCH(P4772*1000+(Q4772-1),$S$2:$S4771,0))),"","3")
))</f>
        <v>0</v>
      </c>
      <c r="M4772" t="b">
        <f ca="1">ISNUMBER(MATCH(S4772,$S$2:$S4771,0))</f>
        <v>0</v>
      </c>
      <c r="N4772">
        <f t="shared" ca="1" si="5407"/>
        <v>98</v>
      </c>
      <c r="O4772">
        <f t="shared" ca="1" si="5408"/>
        <v>87</v>
      </c>
      <c r="P4772">
        <f t="shared" ca="1" si="5409"/>
        <v>98</v>
      </c>
      <c r="Q4772">
        <f t="shared" ca="1" si="5410"/>
        <v>87</v>
      </c>
      <c r="R4772" t="str">
        <f ca="1">OFFSET('map portals'!$A$1,$O4772,$N4772)</f>
        <v>.</v>
      </c>
      <c r="S4772">
        <f t="shared" ca="1" si="5411"/>
        <v>98087</v>
      </c>
      <c r="T4772">
        <f t="shared" ca="1" si="5412"/>
        <v>673</v>
      </c>
    </row>
    <row r="4773" spans="1:20">
      <c r="A4773" s="3">
        <f t="shared" ca="1" si="5403"/>
        <v>4762</v>
      </c>
      <c r="B4773" s="3">
        <f t="shared" ca="1" si="5404"/>
        <v>4763</v>
      </c>
      <c r="C4773" s="3">
        <f t="shared" ref="C4773:I4773" ca="1" si="5445">B4773+IF(0=LEN(OFFSET($L$2,B4773,0)),1,0)</f>
        <v>4763</v>
      </c>
      <c r="D4773" s="3">
        <f t="shared" ca="1" si="5445"/>
        <v>4763</v>
      </c>
      <c r="E4773" s="3">
        <f t="shared" ca="1" si="5445"/>
        <v>4763</v>
      </c>
      <c r="F4773" s="3">
        <f t="shared" ca="1" si="5445"/>
        <v>4763</v>
      </c>
      <c r="G4773" s="3">
        <f t="shared" ca="1" si="5445"/>
        <v>4763</v>
      </c>
      <c r="H4773" s="3">
        <f t="shared" ca="1" si="5445"/>
        <v>4763</v>
      </c>
      <c r="I4773" s="3">
        <f t="shared" ca="1" si="5445"/>
        <v>4763</v>
      </c>
      <c r="J4773" s="3">
        <f ca="1">COUNTIF($A$2:$A4772,"="&amp;$A4773)+1</f>
        <v>2</v>
      </c>
      <c r="K4773">
        <f t="shared" ca="1" si="5406"/>
        <v>1</v>
      </c>
      <c r="L4773" t="str">
        <f ca="1">IF(M4773,"",
IF(R4773&lt;&gt;".",IF(OR(R4773="@",R4773="X"),"",MID(R4773,1,1)),
IF(OR(OFFSET('map portals'!$A$1,$Q4773,$P4773+1)="#",ISNUMBER(MATCH((P4773+1)*1000+Q4773,$S$2:$S4772,0))),"","0")
&amp;IF(OR(OFFSET('map portals'!$A$1,$Q4773+1,$P4773)="#",ISNUMBER(MATCH(P4773*1000+(Q4773+1),$S$2:$S4772,0))),"","1")
&amp;IF(OR(OFFSET('map portals'!$A$1,$Q4773,$P4773-1)="#",ISNUMBER(MATCH((P4773-1)*1000+Q4773,$S$2:$S4772,0))),"","2")
&amp;IF(OR(OFFSET('map portals'!$A$1,$Q4773-1,$P4773)="#",ISNUMBER(MATCH(P4773*1000+(Q4773-1),$S$2:$S4772,0))),"","3")
))</f>
        <v>1</v>
      </c>
      <c r="M4773" t="b">
        <f ca="1">ISNUMBER(MATCH(S4773,$S$2:$S4772,0))</f>
        <v>0</v>
      </c>
      <c r="N4773">
        <f t="shared" ca="1" si="5407"/>
        <v>97</v>
      </c>
      <c r="O4773">
        <f t="shared" ca="1" si="5408"/>
        <v>88</v>
      </c>
      <c r="P4773">
        <f t="shared" ca="1" si="5409"/>
        <v>97</v>
      </c>
      <c r="Q4773">
        <f t="shared" ca="1" si="5410"/>
        <v>88</v>
      </c>
      <c r="R4773" t="str">
        <f ca="1">OFFSET('map portals'!$A$1,$O4773,$N4773)</f>
        <v>.</v>
      </c>
      <c r="S4773">
        <f t="shared" ca="1" si="5411"/>
        <v>97088</v>
      </c>
      <c r="T4773">
        <f t="shared" ca="1" si="5412"/>
        <v>673</v>
      </c>
    </row>
    <row r="4774" spans="1:20">
      <c r="A4774" s="3">
        <f t="shared" ca="1" si="5403"/>
        <v>4763</v>
      </c>
      <c r="B4774" s="3">
        <f t="shared" ca="1" si="5404"/>
        <v>4763</v>
      </c>
      <c r="C4774" s="3">
        <f t="shared" ref="C4774:I4774" ca="1" si="5446">B4774+IF(0=LEN(OFFSET($L$2,B4774,0)),1,0)</f>
        <v>4763</v>
      </c>
      <c r="D4774" s="3">
        <f t="shared" ca="1" si="5446"/>
        <v>4763</v>
      </c>
      <c r="E4774" s="3">
        <f t="shared" ca="1" si="5446"/>
        <v>4763</v>
      </c>
      <c r="F4774" s="3">
        <f t="shared" ca="1" si="5446"/>
        <v>4763</v>
      </c>
      <c r="G4774" s="3">
        <f t="shared" ca="1" si="5446"/>
        <v>4763</v>
      </c>
      <c r="H4774" s="3">
        <f t="shared" ca="1" si="5446"/>
        <v>4763</v>
      </c>
      <c r="I4774" s="3">
        <f t="shared" ca="1" si="5446"/>
        <v>4763</v>
      </c>
      <c r="J4774" s="3">
        <f ca="1">COUNTIF($A$2:$A4773,"="&amp;$A4774)+1</f>
        <v>1</v>
      </c>
      <c r="K4774">
        <f t="shared" ca="1" si="5406"/>
        <v>0</v>
      </c>
      <c r="L4774" t="str">
        <f ca="1">IF(M4774,"",
IF(R4774&lt;&gt;".",IF(OR(R4774="@",R4774="X"),"",MID(R4774,1,1)),
IF(OR(OFFSET('map portals'!$A$1,$Q4774,$P4774+1)="#",ISNUMBER(MATCH((P4774+1)*1000+Q4774,$S$2:$S4773,0))),"","0")
&amp;IF(OR(OFFSET('map portals'!$A$1,$Q4774+1,$P4774)="#",ISNUMBER(MATCH(P4774*1000+(Q4774+1),$S$2:$S4773,0))),"","1")
&amp;IF(OR(OFFSET('map portals'!$A$1,$Q4774,$P4774-1)="#",ISNUMBER(MATCH((P4774-1)*1000+Q4774,$S$2:$S4773,0))),"","2")
&amp;IF(OR(OFFSET('map portals'!$A$1,$Q4774-1,$P4774)="#",ISNUMBER(MATCH(P4774*1000+(Q4774-1),$S$2:$S4773,0))),"","3")
))</f>
        <v>0</v>
      </c>
      <c r="M4774" t="b">
        <f ca="1">ISNUMBER(MATCH(S4774,$S$2:$S4773,0))</f>
        <v>0</v>
      </c>
      <c r="N4774">
        <f t="shared" ca="1" si="5407"/>
        <v>96</v>
      </c>
      <c r="O4774">
        <f t="shared" ca="1" si="5408"/>
        <v>85</v>
      </c>
      <c r="P4774">
        <f t="shared" ca="1" si="5409"/>
        <v>96</v>
      </c>
      <c r="Q4774">
        <f t="shared" ca="1" si="5410"/>
        <v>85</v>
      </c>
      <c r="R4774" t="str">
        <f ca="1">OFFSET('map portals'!$A$1,$O4774,$N4774)</f>
        <v>.</v>
      </c>
      <c r="S4774">
        <f t="shared" ca="1" si="5411"/>
        <v>96085</v>
      </c>
      <c r="T4774">
        <f t="shared" ca="1" si="5412"/>
        <v>673</v>
      </c>
    </row>
    <row r="4775" spans="1:20">
      <c r="A4775" s="3">
        <f t="shared" ca="1" si="5403"/>
        <v>4763</v>
      </c>
      <c r="B4775" s="3">
        <f t="shared" ca="1" si="5404"/>
        <v>4763</v>
      </c>
      <c r="C4775" s="3">
        <f t="shared" ref="C4775:I4775" ca="1" si="5447">B4775+IF(0=LEN(OFFSET($L$2,B4775,0)),1,0)</f>
        <v>4763</v>
      </c>
      <c r="D4775" s="3">
        <f t="shared" ca="1" si="5447"/>
        <v>4763</v>
      </c>
      <c r="E4775" s="3">
        <f t="shared" ca="1" si="5447"/>
        <v>4763</v>
      </c>
      <c r="F4775" s="3">
        <f t="shared" ca="1" si="5447"/>
        <v>4763</v>
      </c>
      <c r="G4775" s="3">
        <f t="shared" ca="1" si="5447"/>
        <v>4763</v>
      </c>
      <c r="H4775" s="3">
        <f t="shared" ca="1" si="5447"/>
        <v>4763</v>
      </c>
      <c r="I4775" s="3">
        <f t="shared" ca="1" si="5447"/>
        <v>4763</v>
      </c>
      <c r="J4775" s="3">
        <f ca="1">COUNTIF($A$2:$A4774,"="&amp;$A4775)+1</f>
        <v>2</v>
      </c>
      <c r="K4775">
        <f t="shared" ca="1" si="5406"/>
        <v>2</v>
      </c>
      <c r="L4775" t="str">
        <f ca="1">IF(M4775,"",
IF(R4775&lt;&gt;".",IF(OR(R4775="@",R4775="X"),"",MID(R4775,1,1)),
IF(OR(OFFSET('map portals'!$A$1,$Q4775,$P4775+1)="#",ISNUMBER(MATCH((P4775+1)*1000+Q4775,$S$2:$S4774,0))),"","0")
&amp;IF(OR(OFFSET('map portals'!$A$1,$Q4775+1,$P4775)="#",ISNUMBER(MATCH(P4775*1000+(Q4775+1),$S$2:$S4774,0))),"","1")
&amp;IF(OR(OFFSET('map portals'!$A$1,$Q4775,$P4775-1)="#",ISNUMBER(MATCH((P4775-1)*1000+Q4775,$S$2:$S4774,0))),"","2")
&amp;IF(OR(OFFSET('map portals'!$A$1,$Q4775-1,$P4775)="#",ISNUMBER(MATCH(P4775*1000+(Q4775-1),$S$2:$S4774,0))),"","3")
))</f>
        <v>2</v>
      </c>
      <c r="M4775" t="b">
        <f ca="1">ISNUMBER(MATCH(S4775,$S$2:$S4774,0))</f>
        <v>0</v>
      </c>
      <c r="N4775">
        <f t="shared" ca="1" si="5407"/>
        <v>94</v>
      </c>
      <c r="O4775">
        <f t="shared" ca="1" si="5408"/>
        <v>85</v>
      </c>
      <c r="P4775">
        <f t="shared" ca="1" si="5409"/>
        <v>94</v>
      </c>
      <c r="Q4775">
        <f t="shared" ca="1" si="5410"/>
        <v>85</v>
      </c>
      <c r="R4775" t="str">
        <f ca="1">OFFSET('map portals'!$A$1,$O4775,$N4775)</f>
        <v>.</v>
      </c>
      <c r="S4775">
        <f t="shared" ca="1" si="5411"/>
        <v>94085</v>
      </c>
      <c r="T4775">
        <f t="shared" ca="1" si="5412"/>
        <v>673</v>
      </c>
    </row>
    <row r="4776" spans="1:20">
      <c r="A4776" s="3">
        <f t="shared" ca="1" si="5403"/>
        <v>4763</v>
      </c>
      <c r="B4776" s="3">
        <f t="shared" ca="1" si="5404"/>
        <v>4764</v>
      </c>
      <c r="C4776" s="3">
        <f t="shared" ref="C4776:I4776" ca="1" si="5448">B4776+IF(0=LEN(OFFSET($L$2,B4776,0)),1,0)</f>
        <v>4764</v>
      </c>
      <c r="D4776" s="3">
        <f t="shared" ca="1" si="5448"/>
        <v>4764</v>
      </c>
      <c r="E4776" s="3">
        <f t="shared" ca="1" si="5448"/>
        <v>4764</v>
      </c>
      <c r="F4776" s="3">
        <f t="shared" ca="1" si="5448"/>
        <v>4764</v>
      </c>
      <c r="G4776" s="3">
        <f t="shared" ca="1" si="5448"/>
        <v>4764</v>
      </c>
      <c r="H4776" s="3">
        <f t="shared" ca="1" si="5448"/>
        <v>4764</v>
      </c>
      <c r="I4776" s="3">
        <f t="shared" ca="1" si="5448"/>
        <v>4764</v>
      </c>
      <c r="J4776" s="3">
        <f ca="1">COUNTIF($A$2:$A4775,"="&amp;$A4776)+1</f>
        <v>3</v>
      </c>
      <c r="K4776">
        <f t="shared" ca="1" si="5406"/>
        <v>3</v>
      </c>
      <c r="L4776" t="str">
        <f ca="1">IF(M4776,"",
IF(R4776&lt;&gt;".",IF(OR(R4776="@",R4776="X"),"",MID(R4776,1,1)),
IF(OR(OFFSET('map portals'!$A$1,$Q4776,$P4776+1)="#",ISNUMBER(MATCH((P4776+1)*1000+Q4776,$S$2:$S4775,0))),"","0")
&amp;IF(OR(OFFSET('map portals'!$A$1,$Q4776+1,$P4776)="#",ISNUMBER(MATCH(P4776*1000+(Q4776+1),$S$2:$S4775,0))),"","1")
&amp;IF(OR(OFFSET('map portals'!$A$1,$Q4776,$P4776-1)="#",ISNUMBER(MATCH((P4776-1)*1000+Q4776,$S$2:$S4775,0))),"","2")
&amp;IF(OR(OFFSET('map portals'!$A$1,$Q4776-1,$P4776)="#",ISNUMBER(MATCH(P4776*1000+(Q4776-1),$S$2:$S4775,0))),"","3")
))</f>
        <v>3</v>
      </c>
      <c r="M4776" t="b">
        <f ca="1">ISNUMBER(MATCH(S4776,$S$2:$S4775,0))</f>
        <v>0</v>
      </c>
      <c r="N4776">
        <f t="shared" ca="1" si="5407"/>
        <v>95</v>
      </c>
      <c r="O4776">
        <f t="shared" ca="1" si="5408"/>
        <v>84</v>
      </c>
      <c r="P4776">
        <f t="shared" ca="1" si="5409"/>
        <v>95</v>
      </c>
      <c r="Q4776">
        <f t="shared" ca="1" si="5410"/>
        <v>84</v>
      </c>
      <c r="R4776" t="str">
        <f ca="1">OFFSET('map portals'!$A$1,$O4776,$N4776)</f>
        <v>.</v>
      </c>
      <c r="S4776">
        <f t="shared" ca="1" si="5411"/>
        <v>95084</v>
      </c>
      <c r="T4776">
        <f t="shared" ca="1" si="5412"/>
        <v>673</v>
      </c>
    </row>
    <row r="4777" spans="1:20">
      <c r="A4777" s="3">
        <f t="shared" ca="1" si="5403"/>
        <v>4764</v>
      </c>
      <c r="B4777" s="3">
        <f t="shared" ca="1" si="5404"/>
        <v>4764</v>
      </c>
      <c r="C4777" s="3">
        <f t="shared" ref="C4777:I4777" ca="1" si="5449">B4777+IF(0=LEN(OFFSET($L$2,B4777,0)),1,0)</f>
        <v>4764</v>
      </c>
      <c r="D4777" s="3">
        <f t="shared" ca="1" si="5449"/>
        <v>4764</v>
      </c>
      <c r="E4777" s="3">
        <f t="shared" ca="1" si="5449"/>
        <v>4764</v>
      </c>
      <c r="F4777" s="3">
        <f t="shared" ca="1" si="5449"/>
        <v>4764</v>
      </c>
      <c r="G4777" s="3">
        <f t="shared" ca="1" si="5449"/>
        <v>4764</v>
      </c>
      <c r="H4777" s="3">
        <f t="shared" ca="1" si="5449"/>
        <v>4764</v>
      </c>
      <c r="I4777" s="3">
        <f t="shared" ca="1" si="5449"/>
        <v>4764</v>
      </c>
      <c r="J4777" s="3">
        <f ca="1">COUNTIF($A$2:$A4776,"="&amp;$A4777)+1</f>
        <v>1</v>
      </c>
      <c r="K4777">
        <f t="shared" ca="1" si="5406"/>
        <v>1</v>
      </c>
      <c r="L4777" t="str">
        <f ca="1">IF(M4777,"",
IF(R4777&lt;&gt;".",IF(OR(R4777="@",R4777="X"),"",MID(R4777,1,1)),
IF(OR(OFFSET('map portals'!$A$1,$Q4777,$P4777+1)="#",ISNUMBER(MATCH((P4777+1)*1000+Q4777,$S$2:$S4776,0))),"","0")
&amp;IF(OR(OFFSET('map portals'!$A$1,$Q4777+1,$P4777)="#",ISNUMBER(MATCH(P4777*1000+(Q4777+1),$S$2:$S4776,0))),"","1")
&amp;IF(OR(OFFSET('map portals'!$A$1,$Q4777,$P4777-1)="#",ISNUMBER(MATCH((P4777-1)*1000+Q4777,$S$2:$S4776,0))),"","2")
&amp;IF(OR(OFFSET('map portals'!$A$1,$Q4777-1,$P4777)="#",ISNUMBER(MATCH(P4777*1000+(Q4777-1),$S$2:$S4776,0))),"","3")
))</f>
        <v>1</v>
      </c>
      <c r="M4777" t="b">
        <f ca="1">ISNUMBER(MATCH(S4777,$S$2:$S4776,0))</f>
        <v>0</v>
      </c>
      <c r="N4777">
        <f t="shared" ca="1" si="5407"/>
        <v>91</v>
      </c>
      <c r="O4777">
        <f t="shared" ca="1" si="5408"/>
        <v>94</v>
      </c>
      <c r="P4777">
        <f t="shared" ca="1" si="5409"/>
        <v>91</v>
      </c>
      <c r="Q4777">
        <f t="shared" ca="1" si="5410"/>
        <v>94</v>
      </c>
      <c r="R4777" t="str">
        <f ca="1">OFFSET('map portals'!$A$1,$O4777,$N4777)</f>
        <v>.</v>
      </c>
      <c r="S4777">
        <f t="shared" ca="1" si="5411"/>
        <v>91094</v>
      </c>
      <c r="T4777">
        <f t="shared" ca="1" si="5412"/>
        <v>673</v>
      </c>
    </row>
    <row r="4778" spans="1:20">
      <c r="A4778" s="3">
        <f t="shared" ca="1" si="5403"/>
        <v>4764</v>
      </c>
      <c r="B4778" s="3">
        <f t="shared" ca="1" si="5404"/>
        <v>4765</v>
      </c>
      <c r="C4778" s="3">
        <f t="shared" ref="C4778:I4778" ca="1" si="5450">B4778+IF(0=LEN(OFFSET($L$2,B4778,0)),1,0)</f>
        <v>4766</v>
      </c>
      <c r="D4778" s="3">
        <f t="shared" ca="1" si="5450"/>
        <v>4767</v>
      </c>
      <c r="E4778" s="3">
        <f t="shared" ca="1" si="5450"/>
        <v>4767</v>
      </c>
      <c r="F4778" s="3">
        <f t="shared" ca="1" si="5450"/>
        <v>4767</v>
      </c>
      <c r="G4778" s="3">
        <f t="shared" ca="1" si="5450"/>
        <v>4767</v>
      </c>
      <c r="H4778" s="3">
        <f t="shared" ca="1" si="5450"/>
        <v>4767</v>
      </c>
      <c r="I4778" s="3">
        <f t="shared" ca="1" si="5450"/>
        <v>4767</v>
      </c>
      <c r="J4778" s="3">
        <f ca="1">COUNTIF($A$2:$A4777,"="&amp;$A4778)+1</f>
        <v>2</v>
      </c>
      <c r="K4778">
        <f t="shared" ca="1" si="5406"/>
        <v>2</v>
      </c>
      <c r="L4778" t="str">
        <f ca="1">IF(M4778,"",
IF(R4778&lt;&gt;".",IF(OR(R4778="@",R4778="X"),"",MID(R4778,1,1)),
IF(OR(OFFSET('map portals'!$A$1,$Q4778,$P4778+1)="#",ISNUMBER(MATCH((P4778+1)*1000+Q4778,$S$2:$S4777,0))),"","0")
&amp;IF(OR(OFFSET('map portals'!$A$1,$Q4778+1,$P4778)="#",ISNUMBER(MATCH(P4778*1000+(Q4778+1),$S$2:$S4777,0))),"","1")
&amp;IF(OR(OFFSET('map portals'!$A$1,$Q4778,$P4778-1)="#",ISNUMBER(MATCH((P4778-1)*1000+Q4778,$S$2:$S4777,0))),"","2")
&amp;IF(OR(OFFSET('map portals'!$A$1,$Q4778-1,$P4778)="#",ISNUMBER(MATCH(P4778*1000+(Q4778-1),$S$2:$S4777,0))),"","3")
))</f>
        <v>2</v>
      </c>
      <c r="M4778" t="b">
        <f ca="1">ISNUMBER(MATCH(S4778,$S$2:$S4777,0))</f>
        <v>0</v>
      </c>
      <c r="N4778">
        <f t="shared" ca="1" si="5407"/>
        <v>90</v>
      </c>
      <c r="O4778">
        <f t="shared" ca="1" si="5408"/>
        <v>93</v>
      </c>
      <c r="P4778">
        <f t="shared" ca="1" si="5409"/>
        <v>90</v>
      </c>
      <c r="Q4778">
        <f t="shared" ca="1" si="5410"/>
        <v>93</v>
      </c>
      <c r="R4778" t="str">
        <f ca="1">OFFSET('map portals'!$A$1,$O4778,$N4778)</f>
        <v>.</v>
      </c>
      <c r="S4778">
        <f t="shared" ca="1" si="5411"/>
        <v>90093</v>
      </c>
      <c r="T4778">
        <f t="shared" ca="1" si="5412"/>
        <v>673</v>
      </c>
    </row>
    <row r="4779" spans="1:20">
      <c r="A4779" s="3">
        <f t="shared" ca="1" si="5403"/>
        <v>4767</v>
      </c>
      <c r="B4779" s="3">
        <f t="shared" ca="1" si="5404"/>
        <v>4768</v>
      </c>
      <c r="C4779" s="3">
        <f t="shared" ref="C4779:I4779" ca="1" si="5451">B4779+IF(0=LEN(OFFSET($L$2,B4779,0)),1,0)</f>
        <v>4768</v>
      </c>
      <c r="D4779" s="3">
        <f t="shared" ca="1" si="5451"/>
        <v>4768</v>
      </c>
      <c r="E4779" s="3">
        <f t="shared" ca="1" si="5451"/>
        <v>4768</v>
      </c>
      <c r="F4779" s="3">
        <f t="shared" ca="1" si="5451"/>
        <v>4768</v>
      </c>
      <c r="G4779" s="3">
        <f t="shared" ca="1" si="5451"/>
        <v>4768</v>
      </c>
      <c r="H4779" s="3">
        <f t="shared" ca="1" si="5451"/>
        <v>4768</v>
      </c>
      <c r="I4779" s="3">
        <f t="shared" ca="1" si="5451"/>
        <v>4768</v>
      </c>
      <c r="J4779" s="3">
        <f ca="1">COUNTIF($A$2:$A4778,"="&amp;$A4779)+1</f>
        <v>1</v>
      </c>
      <c r="K4779">
        <f t="shared" ca="1" si="5406"/>
        <v>2</v>
      </c>
      <c r="L4779" t="str">
        <f ca="1">IF(M4779,"",
IF(R4779&lt;&gt;".",IF(OR(R4779="@",R4779="X"),"",MID(R4779,1,1)),
IF(OR(OFFSET('map portals'!$A$1,$Q4779,$P4779+1)="#",ISNUMBER(MATCH((P4779+1)*1000+Q4779,$S$2:$S4778,0))),"","0")
&amp;IF(OR(OFFSET('map portals'!$A$1,$Q4779+1,$P4779)="#",ISNUMBER(MATCH(P4779*1000+(Q4779+1),$S$2:$S4778,0))),"","1")
&amp;IF(OR(OFFSET('map portals'!$A$1,$Q4779,$P4779-1)="#",ISNUMBER(MATCH((P4779-1)*1000+Q4779,$S$2:$S4778,0))),"","2")
&amp;IF(OR(OFFSET('map portals'!$A$1,$Q4779-1,$P4779)="#",ISNUMBER(MATCH(P4779*1000+(Q4779-1),$S$2:$S4778,0))),"","3")
))</f>
        <v/>
      </c>
      <c r="M4779" t="b">
        <f ca="1">ISNUMBER(MATCH(S4779,$S$2:$S4778,0))</f>
        <v>0</v>
      </c>
      <c r="N4779">
        <f t="shared" ca="1" si="5407"/>
        <v>85</v>
      </c>
      <c r="O4779">
        <f t="shared" ca="1" si="5408"/>
        <v>63</v>
      </c>
      <c r="P4779">
        <f t="shared" ca="1" si="5409"/>
        <v>85</v>
      </c>
      <c r="Q4779">
        <f t="shared" ca="1" si="5410"/>
        <v>63</v>
      </c>
      <c r="R4779" t="str">
        <f ca="1">OFFSET('map portals'!$A$1,$O4779,$N4779)</f>
        <v>.</v>
      </c>
      <c r="S4779">
        <f t="shared" ca="1" si="5411"/>
        <v>85063</v>
      </c>
      <c r="T4779">
        <f t="shared" ca="1" si="5412"/>
        <v>674</v>
      </c>
    </row>
    <row r="4780" spans="1:20">
      <c r="A4780" s="3">
        <f t="shared" ca="1" si="5403"/>
        <v>4768</v>
      </c>
      <c r="B4780" s="3">
        <f t="shared" ca="1" si="5404"/>
        <v>4769</v>
      </c>
      <c r="C4780" s="3">
        <f t="shared" ref="C4780:I4780" ca="1" si="5452">B4780+IF(0=LEN(OFFSET($L$2,B4780,0)),1,0)</f>
        <v>4769</v>
      </c>
      <c r="D4780" s="3">
        <f t="shared" ca="1" si="5452"/>
        <v>4769</v>
      </c>
      <c r="E4780" s="3">
        <f t="shared" ca="1" si="5452"/>
        <v>4769</v>
      </c>
      <c r="F4780" s="3">
        <f t="shared" ca="1" si="5452"/>
        <v>4769</v>
      </c>
      <c r="G4780" s="3">
        <f t="shared" ca="1" si="5452"/>
        <v>4769</v>
      </c>
      <c r="H4780" s="3">
        <f t="shared" ca="1" si="5452"/>
        <v>4769</v>
      </c>
      <c r="I4780" s="3">
        <f t="shared" ca="1" si="5452"/>
        <v>4769</v>
      </c>
      <c r="J4780" s="3">
        <f ca="1">COUNTIF($A$2:$A4779,"="&amp;$A4780)+1</f>
        <v>1</v>
      </c>
      <c r="K4780">
        <f t="shared" ca="1" si="5406"/>
        <v>0</v>
      </c>
      <c r="L4780" t="str">
        <f ca="1">IF(M4780,"",
IF(R4780&lt;&gt;".",IF(OR(R4780="@",R4780="X"),"",MID(R4780,1,1)),
IF(OR(OFFSET('map portals'!$A$1,$Q4780,$P4780+1)="#",ISNUMBER(MATCH((P4780+1)*1000+Q4780,$S$2:$S4779,0))),"","0")
&amp;IF(OR(OFFSET('map portals'!$A$1,$Q4780+1,$P4780)="#",ISNUMBER(MATCH(P4780*1000+(Q4780+1),$S$2:$S4779,0))),"","1")
&amp;IF(OR(OFFSET('map portals'!$A$1,$Q4780,$P4780-1)="#",ISNUMBER(MATCH((P4780-1)*1000+Q4780,$S$2:$S4779,0))),"","2")
&amp;IF(OR(OFFSET('map portals'!$A$1,$Q4780-1,$P4780)="#",ISNUMBER(MATCH(P4780*1000+(Q4780-1),$S$2:$S4779,0))),"","3")
))</f>
        <v>3</v>
      </c>
      <c r="M4780" t="b">
        <f ca="1">ISNUMBER(MATCH(S4780,$S$2:$S4779,0))</f>
        <v>0</v>
      </c>
      <c r="N4780">
        <f t="shared" ca="1" si="5407"/>
        <v>93</v>
      </c>
      <c r="O4780">
        <f t="shared" ca="1" si="5408"/>
        <v>59</v>
      </c>
      <c r="P4780">
        <f t="shared" ca="1" si="5409"/>
        <v>93</v>
      </c>
      <c r="Q4780">
        <f t="shared" ca="1" si="5410"/>
        <v>59</v>
      </c>
      <c r="R4780" t="str">
        <f ca="1">OFFSET('map portals'!$A$1,$O4780,$N4780)</f>
        <v>.</v>
      </c>
      <c r="S4780">
        <f t="shared" ca="1" si="5411"/>
        <v>93059</v>
      </c>
      <c r="T4780">
        <f t="shared" ca="1" si="5412"/>
        <v>674</v>
      </c>
    </row>
    <row r="4781" spans="1:20">
      <c r="A4781" s="3">
        <f t="shared" ca="1" si="5403"/>
        <v>4769</v>
      </c>
      <c r="B4781" s="3">
        <f t="shared" ca="1" si="5404"/>
        <v>4770</v>
      </c>
      <c r="C4781" s="3">
        <f t="shared" ref="C4781:I4781" ca="1" si="5453">B4781+IF(0=LEN(OFFSET($L$2,B4781,0)),1,0)</f>
        <v>4770</v>
      </c>
      <c r="D4781" s="3">
        <f t="shared" ca="1" si="5453"/>
        <v>4770</v>
      </c>
      <c r="E4781" s="3">
        <f t="shared" ca="1" si="5453"/>
        <v>4770</v>
      </c>
      <c r="F4781" s="3">
        <f t="shared" ca="1" si="5453"/>
        <v>4770</v>
      </c>
      <c r="G4781" s="3">
        <f t="shared" ca="1" si="5453"/>
        <v>4770</v>
      </c>
      <c r="H4781" s="3">
        <f t="shared" ca="1" si="5453"/>
        <v>4770</v>
      </c>
      <c r="I4781" s="3">
        <f t="shared" ca="1" si="5453"/>
        <v>4770</v>
      </c>
      <c r="J4781" s="3">
        <f ca="1">COUNTIF($A$2:$A4780,"="&amp;$A4781)+1</f>
        <v>1</v>
      </c>
      <c r="K4781">
        <f t="shared" ca="1" si="5406"/>
        <v>3</v>
      </c>
      <c r="L4781" t="str">
        <f ca="1">IF(M4781,"",
IF(R4781&lt;&gt;".",IF(OR(R4781="@",R4781="X"),"",MID(R4781,1,1)),
IF(OR(OFFSET('map portals'!$A$1,$Q4781,$P4781+1)="#",ISNUMBER(MATCH((P4781+1)*1000+Q4781,$S$2:$S4780,0))),"","0")
&amp;IF(OR(OFFSET('map portals'!$A$1,$Q4781+1,$P4781)="#",ISNUMBER(MATCH(P4781*1000+(Q4781+1),$S$2:$S4780,0))),"","1")
&amp;IF(OR(OFFSET('map portals'!$A$1,$Q4781,$P4781-1)="#",ISNUMBER(MATCH((P4781-1)*1000+Q4781,$S$2:$S4780,0))),"","2")
&amp;IF(OR(OFFSET('map portals'!$A$1,$Q4781-1,$P4781)="#",ISNUMBER(MATCH(P4781*1000+(Q4781-1),$S$2:$S4780,0))),"","3")
))</f>
        <v>2</v>
      </c>
      <c r="M4781" t="b">
        <f ca="1">ISNUMBER(MATCH(S4781,$S$2:$S4780,0))</f>
        <v>0</v>
      </c>
      <c r="N4781">
        <f t="shared" ca="1" si="5407"/>
        <v>91</v>
      </c>
      <c r="O4781">
        <f t="shared" ca="1" si="5408"/>
        <v>57</v>
      </c>
      <c r="P4781">
        <f t="shared" ca="1" si="5409"/>
        <v>91</v>
      </c>
      <c r="Q4781">
        <f t="shared" ca="1" si="5410"/>
        <v>57</v>
      </c>
      <c r="R4781" t="str">
        <f ca="1">OFFSET('map portals'!$A$1,$O4781,$N4781)</f>
        <v>.</v>
      </c>
      <c r="S4781">
        <f t="shared" ca="1" si="5411"/>
        <v>91057</v>
      </c>
      <c r="T4781">
        <f t="shared" ca="1" si="5412"/>
        <v>674</v>
      </c>
    </row>
    <row r="4782" spans="1:20">
      <c r="A4782" s="3">
        <f t="shared" ca="1" si="5403"/>
        <v>4770</v>
      </c>
      <c r="B4782" s="3">
        <f t="shared" ca="1" si="5404"/>
        <v>4771</v>
      </c>
      <c r="C4782" s="3">
        <f t="shared" ref="C4782:I4782" ca="1" si="5454">B4782+IF(0=LEN(OFFSET($L$2,B4782,0)),1,0)</f>
        <v>4771</v>
      </c>
      <c r="D4782" s="3">
        <f t="shared" ca="1" si="5454"/>
        <v>4771</v>
      </c>
      <c r="E4782" s="3">
        <f t="shared" ca="1" si="5454"/>
        <v>4771</v>
      </c>
      <c r="F4782" s="3">
        <f t="shared" ca="1" si="5454"/>
        <v>4771</v>
      </c>
      <c r="G4782" s="3">
        <f t="shared" ca="1" si="5454"/>
        <v>4771</v>
      </c>
      <c r="H4782" s="3">
        <f t="shared" ca="1" si="5454"/>
        <v>4771</v>
      </c>
      <c r="I4782" s="3">
        <f t="shared" ca="1" si="5454"/>
        <v>4771</v>
      </c>
      <c r="J4782" s="3">
        <f ca="1">COUNTIF($A$2:$A4781,"="&amp;$A4782)+1</f>
        <v>1</v>
      </c>
      <c r="K4782">
        <f t="shared" ca="1" si="5406"/>
        <v>0</v>
      </c>
      <c r="L4782" t="str">
        <f ca="1">IF(M4782,"",
IF(R4782&lt;&gt;".",IF(OR(R4782="@",R4782="X"),"",MID(R4782,1,1)),
IF(OR(OFFSET('map portals'!$A$1,$Q4782,$P4782+1)="#",ISNUMBER(MATCH((P4782+1)*1000+Q4782,$S$2:$S4781,0))),"","0")
&amp;IF(OR(OFFSET('map portals'!$A$1,$Q4782+1,$P4782)="#",ISNUMBER(MATCH(P4782*1000+(Q4782+1),$S$2:$S4781,0))),"","1")
&amp;IF(OR(OFFSET('map portals'!$A$1,$Q4782,$P4782-1)="#",ISNUMBER(MATCH((P4782-1)*1000+Q4782,$S$2:$S4781,0))),"","2")
&amp;IF(OR(OFFSET('map portals'!$A$1,$Q4782-1,$P4782)="#",ISNUMBER(MATCH(P4782*1000+(Q4782-1),$S$2:$S4781,0))),"","3")
))</f>
        <v>03</v>
      </c>
      <c r="M4782" t="b">
        <f ca="1">ISNUMBER(MATCH(S4782,$S$2:$S4781,0))</f>
        <v>0</v>
      </c>
      <c r="N4782">
        <f t="shared" ca="1" si="5407"/>
        <v>99</v>
      </c>
      <c r="O4782">
        <f t="shared" ca="1" si="5408"/>
        <v>87</v>
      </c>
      <c r="P4782">
        <f t="shared" ca="1" si="5409"/>
        <v>99</v>
      </c>
      <c r="Q4782">
        <f t="shared" ca="1" si="5410"/>
        <v>87</v>
      </c>
      <c r="R4782" t="str">
        <f ca="1">OFFSET('map portals'!$A$1,$O4782,$N4782)</f>
        <v>.</v>
      </c>
      <c r="S4782">
        <f t="shared" ca="1" si="5411"/>
        <v>99087</v>
      </c>
      <c r="T4782">
        <f t="shared" ca="1" si="5412"/>
        <v>674</v>
      </c>
    </row>
    <row r="4783" spans="1:20">
      <c r="A4783" s="3">
        <f t="shared" ca="1" si="5403"/>
        <v>4771</v>
      </c>
      <c r="B4783" s="3">
        <f t="shared" ca="1" si="5404"/>
        <v>4772</v>
      </c>
      <c r="C4783" s="3">
        <f t="shared" ref="C4783:I4783" ca="1" si="5455">B4783+IF(0=LEN(OFFSET($L$2,B4783,0)),1,0)</f>
        <v>4772</v>
      </c>
      <c r="D4783" s="3">
        <f t="shared" ca="1" si="5455"/>
        <v>4772</v>
      </c>
      <c r="E4783" s="3">
        <f t="shared" ca="1" si="5455"/>
        <v>4772</v>
      </c>
      <c r="F4783" s="3">
        <f t="shared" ca="1" si="5455"/>
        <v>4772</v>
      </c>
      <c r="G4783" s="3">
        <f t="shared" ca="1" si="5455"/>
        <v>4772</v>
      </c>
      <c r="H4783" s="3">
        <f t="shared" ca="1" si="5455"/>
        <v>4772</v>
      </c>
      <c r="I4783" s="3">
        <f t="shared" ca="1" si="5455"/>
        <v>4772</v>
      </c>
      <c r="J4783" s="3">
        <f ca="1">COUNTIF($A$2:$A4782,"="&amp;$A4783)+1</f>
        <v>1</v>
      </c>
      <c r="K4783">
        <f t="shared" ca="1" si="5406"/>
        <v>1</v>
      </c>
      <c r="L4783" t="str">
        <f ca="1">IF(M4783,"",
IF(R4783&lt;&gt;".",IF(OR(R4783="@",R4783="X"),"",MID(R4783,1,1)),
IF(OR(OFFSET('map portals'!$A$1,$Q4783,$P4783+1)="#",ISNUMBER(MATCH((P4783+1)*1000+Q4783,$S$2:$S4782,0))),"","0")
&amp;IF(OR(OFFSET('map portals'!$A$1,$Q4783+1,$P4783)="#",ISNUMBER(MATCH(P4783*1000+(Q4783+1),$S$2:$S4782,0))),"","1")
&amp;IF(OR(OFFSET('map portals'!$A$1,$Q4783,$P4783-1)="#",ISNUMBER(MATCH((P4783-1)*1000+Q4783,$S$2:$S4782,0))),"","2")
&amp;IF(OR(OFFSET('map portals'!$A$1,$Q4783-1,$P4783)="#",ISNUMBER(MATCH(P4783*1000+(Q4783-1),$S$2:$S4782,0))),"","3")
))</f>
        <v>012</v>
      </c>
      <c r="M4783" t="b">
        <f ca="1">ISNUMBER(MATCH(S4783,$S$2:$S4782,0))</f>
        <v>0</v>
      </c>
      <c r="N4783">
        <f t="shared" ca="1" si="5407"/>
        <v>97</v>
      </c>
      <c r="O4783">
        <f t="shared" ca="1" si="5408"/>
        <v>89</v>
      </c>
      <c r="P4783">
        <f t="shared" ca="1" si="5409"/>
        <v>97</v>
      </c>
      <c r="Q4783">
        <f t="shared" ca="1" si="5410"/>
        <v>89</v>
      </c>
      <c r="R4783" t="str">
        <f ca="1">OFFSET('map portals'!$A$1,$O4783,$N4783)</f>
        <v>.</v>
      </c>
      <c r="S4783">
        <f t="shared" ca="1" si="5411"/>
        <v>97089</v>
      </c>
      <c r="T4783">
        <f t="shared" ca="1" si="5412"/>
        <v>674</v>
      </c>
    </row>
    <row r="4784" spans="1:20">
      <c r="A4784" s="3">
        <f t="shared" ca="1" si="5403"/>
        <v>4772</v>
      </c>
      <c r="B4784" s="3">
        <f t="shared" ca="1" si="5404"/>
        <v>4773</v>
      </c>
      <c r="C4784" s="3">
        <f t="shared" ref="C4784:I4784" ca="1" si="5456">B4784+IF(0=LEN(OFFSET($L$2,B4784,0)),1,0)</f>
        <v>4773</v>
      </c>
      <c r="D4784" s="3">
        <f t="shared" ca="1" si="5456"/>
        <v>4773</v>
      </c>
      <c r="E4784" s="3">
        <f t="shared" ca="1" si="5456"/>
        <v>4773</v>
      </c>
      <c r="F4784" s="3">
        <f t="shared" ca="1" si="5456"/>
        <v>4773</v>
      </c>
      <c r="G4784" s="3">
        <f t="shared" ca="1" si="5456"/>
        <v>4773</v>
      </c>
      <c r="H4784" s="3">
        <f t="shared" ca="1" si="5456"/>
        <v>4773</v>
      </c>
      <c r="I4784" s="3">
        <f t="shared" ca="1" si="5456"/>
        <v>4773</v>
      </c>
      <c r="J4784" s="3">
        <f ca="1">COUNTIF($A$2:$A4783,"="&amp;$A4784)+1</f>
        <v>1</v>
      </c>
      <c r="K4784">
        <f t="shared" ca="1" si="5406"/>
        <v>0</v>
      </c>
      <c r="L4784" t="str">
        <f ca="1">IF(M4784,"",
IF(R4784&lt;&gt;".",IF(OR(R4784="@",R4784="X"),"",MID(R4784,1,1)),
IF(OR(OFFSET('map portals'!$A$1,$Q4784,$P4784+1)="#",ISNUMBER(MATCH((P4784+1)*1000+Q4784,$S$2:$S4783,0))),"","0")
&amp;IF(OR(OFFSET('map portals'!$A$1,$Q4784+1,$P4784)="#",ISNUMBER(MATCH(P4784*1000+(Q4784+1),$S$2:$S4783,0))),"","1")
&amp;IF(OR(OFFSET('map portals'!$A$1,$Q4784,$P4784-1)="#",ISNUMBER(MATCH((P4784-1)*1000+Q4784,$S$2:$S4783,0))),"","2")
&amp;IF(OR(OFFSET('map portals'!$A$1,$Q4784-1,$P4784)="#",ISNUMBER(MATCH(P4784*1000+(Q4784-1),$S$2:$S4783,0))),"","3")
))</f>
        <v/>
      </c>
      <c r="M4784" t="b">
        <f ca="1">ISNUMBER(MATCH(S4784,$S$2:$S4783,0))</f>
        <v>0</v>
      </c>
      <c r="N4784">
        <f t="shared" ca="1" si="5407"/>
        <v>97</v>
      </c>
      <c r="O4784">
        <f t="shared" ca="1" si="5408"/>
        <v>85</v>
      </c>
      <c r="P4784">
        <f t="shared" ca="1" si="5409"/>
        <v>97</v>
      </c>
      <c r="Q4784">
        <f t="shared" ca="1" si="5410"/>
        <v>85</v>
      </c>
      <c r="R4784" t="str">
        <f ca="1">OFFSET('map portals'!$A$1,$O4784,$N4784)</f>
        <v>.</v>
      </c>
      <c r="S4784">
        <f t="shared" ca="1" si="5411"/>
        <v>97085</v>
      </c>
      <c r="T4784">
        <f t="shared" ca="1" si="5412"/>
        <v>674</v>
      </c>
    </row>
    <row r="4785" spans="1:20">
      <c r="A4785" s="3">
        <f t="shared" ca="1" si="5403"/>
        <v>4773</v>
      </c>
      <c r="B4785" s="3">
        <f t="shared" ca="1" si="5404"/>
        <v>4774</v>
      </c>
      <c r="C4785" s="3">
        <f t="shared" ref="C4785:I4785" ca="1" si="5457">B4785+IF(0=LEN(OFFSET($L$2,B4785,0)),1,0)</f>
        <v>4774</v>
      </c>
      <c r="D4785" s="3">
        <f t="shared" ca="1" si="5457"/>
        <v>4774</v>
      </c>
      <c r="E4785" s="3">
        <f t="shared" ca="1" si="5457"/>
        <v>4774</v>
      </c>
      <c r="F4785" s="3">
        <f t="shared" ca="1" si="5457"/>
        <v>4774</v>
      </c>
      <c r="G4785" s="3">
        <f t="shared" ca="1" si="5457"/>
        <v>4774</v>
      </c>
      <c r="H4785" s="3">
        <f t="shared" ca="1" si="5457"/>
        <v>4774</v>
      </c>
      <c r="I4785" s="3">
        <f t="shared" ca="1" si="5457"/>
        <v>4774</v>
      </c>
      <c r="J4785" s="3">
        <f ca="1">COUNTIF($A$2:$A4784,"="&amp;$A4785)+1</f>
        <v>1</v>
      </c>
      <c r="K4785">
        <f t="shared" ca="1" si="5406"/>
        <v>2</v>
      </c>
      <c r="L4785" t="str">
        <f ca="1">IF(M4785,"",
IF(R4785&lt;&gt;".",IF(OR(R4785="@",R4785="X"),"",MID(R4785,1,1)),
IF(OR(OFFSET('map portals'!$A$1,$Q4785,$P4785+1)="#",ISNUMBER(MATCH((P4785+1)*1000+Q4785,$S$2:$S4784,0))),"","0")
&amp;IF(OR(OFFSET('map portals'!$A$1,$Q4785+1,$P4785)="#",ISNUMBER(MATCH(P4785*1000+(Q4785+1),$S$2:$S4784,0))),"","1")
&amp;IF(OR(OFFSET('map portals'!$A$1,$Q4785,$P4785-1)="#",ISNUMBER(MATCH((P4785-1)*1000+Q4785,$S$2:$S4784,0))),"","2")
&amp;IF(OR(OFFSET('map portals'!$A$1,$Q4785-1,$P4785)="#",ISNUMBER(MATCH(P4785*1000+(Q4785-1),$S$2:$S4784,0))),"","3")
))</f>
        <v/>
      </c>
      <c r="M4785" t="b">
        <f ca="1">ISNUMBER(MATCH(S4785,$S$2:$S4784,0))</f>
        <v>0</v>
      </c>
      <c r="N4785">
        <f t="shared" ca="1" si="5407"/>
        <v>93</v>
      </c>
      <c r="O4785">
        <f t="shared" ca="1" si="5408"/>
        <v>85</v>
      </c>
      <c r="P4785">
        <f t="shared" ca="1" si="5409"/>
        <v>93</v>
      </c>
      <c r="Q4785">
        <f t="shared" ca="1" si="5410"/>
        <v>85</v>
      </c>
      <c r="R4785" t="str">
        <f ca="1">OFFSET('map portals'!$A$1,$O4785,$N4785)</f>
        <v>.</v>
      </c>
      <c r="S4785">
        <f t="shared" ca="1" si="5411"/>
        <v>93085</v>
      </c>
      <c r="T4785">
        <f t="shared" ca="1" si="5412"/>
        <v>674</v>
      </c>
    </row>
    <row r="4786" spans="1:20">
      <c r="A4786" s="3">
        <f t="shared" ca="1" si="5403"/>
        <v>4774</v>
      </c>
      <c r="B4786" s="3">
        <f t="shared" ca="1" si="5404"/>
        <v>4775</v>
      </c>
      <c r="C4786" s="3">
        <f t="shared" ref="C4786:I4786" ca="1" si="5458">B4786+IF(0=LEN(OFFSET($L$2,B4786,0)),1,0)</f>
        <v>4775</v>
      </c>
      <c r="D4786" s="3">
        <f t="shared" ca="1" si="5458"/>
        <v>4775</v>
      </c>
      <c r="E4786" s="3">
        <f t="shared" ca="1" si="5458"/>
        <v>4775</v>
      </c>
      <c r="F4786" s="3">
        <f t="shared" ca="1" si="5458"/>
        <v>4775</v>
      </c>
      <c r="G4786" s="3">
        <f t="shared" ca="1" si="5458"/>
        <v>4775</v>
      </c>
      <c r="H4786" s="3">
        <f t="shared" ca="1" si="5458"/>
        <v>4775</v>
      </c>
      <c r="I4786" s="3">
        <f t="shared" ca="1" si="5458"/>
        <v>4775</v>
      </c>
      <c r="J4786" s="3">
        <f ca="1">COUNTIF($A$2:$A4785,"="&amp;$A4786)+1</f>
        <v>1</v>
      </c>
      <c r="K4786">
        <f t="shared" ca="1" si="5406"/>
        <v>3</v>
      </c>
      <c r="L4786" t="str">
        <f ca="1">IF(M4786,"",
IF(R4786&lt;&gt;".",IF(OR(R4786="@",R4786="X"),"",MID(R4786,1,1)),
IF(OR(OFFSET('map portals'!$A$1,$Q4786,$P4786+1)="#",ISNUMBER(MATCH((P4786+1)*1000+Q4786,$S$2:$S4785,0))),"","0")
&amp;IF(OR(OFFSET('map portals'!$A$1,$Q4786+1,$P4786)="#",ISNUMBER(MATCH(P4786*1000+(Q4786+1),$S$2:$S4785,0))),"","1")
&amp;IF(OR(OFFSET('map portals'!$A$1,$Q4786,$P4786-1)="#",ISNUMBER(MATCH((P4786-1)*1000+Q4786,$S$2:$S4785,0))),"","2")
&amp;IF(OR(OFFSET('map portals'!$A$1,$Q4786-1,$P4786)="#",ISNUMBER(MATCH(P4786*1000+(Q4786-1),$S$2:$S4785,0))),"","3")
))</f>
        <v>2</v>
      </c>
      <c r="M4786" t="b">
        <f ca="1">ISNUMBER(MATCH(S4786,$S$2:$S4785,0))</f>
        <v>0</v>
      </c>
      <c r="N4786">
        <f t="shared" ca="1" si="5407"/>
        <v>95</v>
      </c>
      <c r="O4786">
        <f t="shared" ca="1" si="5408"/>
        <v>83</v>
      </c>
      <c r="P4786">
        <f t="shared" ca="1" si="5409"/>
        <v>95</v>
      </c>
      <c r="Q4786">
        <f t="shared" ca="1" si="5410"/>
        <v>83</v>
      </c>
      <c r="R4786" t="str">
        <f ca="1">OFFSET('map portals'!$A$1,$O4786,$N4786)</f>
        <v>.</v>
      </c>
      <c r="S4786">
        <f t="shared" ca="1" si="5411"/>
        <v>95083</v>
      </c>
      <c r="T4786">
        <f t="shared" ca="1" si="5412"/>
        <v>674</v>
      </c>
    </row>
    <row r="4787" spans="1:20">
      <c r="A4787" s="3">
        <f t="shared" ca="1" si="5403"/>
        <v>4775</v>
      </c>
      <c r="B4787" s="3">
        <f t="shared" ca="1" si="5404"/>
        <v>4776</v>
      </c>
      <c r="C4787" s="3">
        <f t="shared" ref="C4787:I4787" ca="1" si="5459">B4787+IF(0=LEN(OFFSET($L$2,B4787,0)),1,0)</f>
        <v>4776</v>
      </c>
      <c r="D4787" s="3">
        <f t="shared" ca="1" si="5459"/>
        <v>4776</v>
      </c>
      <c r="E4787" s="3">
        <f t="shared" ca="1" si="5459"/>
        <v>4776</v>
      </c>
      <c r="F4787" s="3">
        <f t="shared" ca="1" si="5459"/>
        <v>4776</v>
      </c>
      <c r="G4787" s="3">
        <f t="shared" ca="1" si="5459"/>
        <v>4776</v>
      </c>
      <c r="H4787" s="3">
        <f t="shared" ca="1" si="5459"/>
        <v>4776</v>
      </c>
      <c r="I4787" s="3">
        <f t="shared" ca="1" si="5459"/>
        <v>4776</v>
      </c>
      <c r="J4787" s="3">
        <f ca="1">COUNTIF($A$2:$A4786,"="&amp;$A4787)+1</f>
        <v>1</v>
      </c>
      <c r="K4787">
        <f t="shared" ca="1" si="5406"/>
        <v>1</v>
      </c>
      <c r="L4787" t="str">
        <f ca="1">IF(M4787,"",
IF(R4787&lt;&gt;".",IF(OR(R4787="@",R4787="X"),"",MID(R4787,1,1)),
IF(OR(OFFSET('map portals'!$A$1,$Q4787,$P4787+1)="#",ISNUMBER(MATCH((P4787+1)*1000+Q4787,$S$2:$S4786,0))),"","0")
&amp;IF(OR(OFFSET('map portals'!$A$1,$Q4787+1,$P4787)="#",ISNUMBER(MATCH(P4787*1000+(Q4787+1),$S$2:$S4786,0))),"","1")
&amp;IF(OR(OFFSET('map portals'!$A$1,$Q4787,$P4787-1)="#",ISNUMBER(MATCH((P4787-1)*1000+Q4787,$S$2:$S4786,0))),"","2")
&amp;IF(OR(OFFSET('map portals'!$A$1,$Q4787-1,$P4787)="#",ISNUMBER(MATCH(P4787*1000+(Q4787-1),$S$2:$S4786,0))),"","3")
))</f>
        <v>012</v>
      </c>
      <c r="M4787" t="b">
        <f ca="1">ISNUMBER(MATCH(S4787,$S$2:$S4786,0))</f>
        <v>0</v>
      </c>
      <c r="N4787">
        <f t="shared" ca="1" si="5407"/>
        <v>91</v>
      </c>
      <c r="O4787">
        <f t="shared" ca="1" si="5408"/>
        <v>95</v>
      </c>
      <c r="P4787">
        <f t="shared" ca="1" si="5409"/>
        <v>91</v>
      </c>
      <c r="Q4787">
        <f t="shared" ca="1" si="5410"/>
        <v>95</v>
      </c>
      <c r="R4787" t="str">
        <f ca="1">OFFSET('map portals'!$A$1,$O4787,$N4787)</f>
        <v>.</v>
      </c>
      <c r="S4787">
        <f t="shared" ca="1" si="5411"/>
        <v>91095</v>
      </c>
      <c r="T4787">
        <f t="shared" ca="1" si="5412"/>
        <v>674</v>
      </c>
    </row>
    <row r="4788" spans="1:20">
      <c r="A4788" s="3">
        <f t="shared" ca="1" si="5403"/>
        <v>4776</v>
      </c>
      <c r="B4788" s="3">
        <f t="shared" ca="1" si="5404"/>
        <v>4777</v>
      </c>
      <c r="C4788" s="3">
        <f t="shared" ref="C4788:I4788" ca="1" si="5460">B4788+IF(0=LEN(OFFSET($L$2,B4788,0)),1,0)</f>
        <v>4778</v>
      </c>
      <c r="D4788" s="3">
        <f t="shared" ca="1" si="5460"/>
        <v>4778</v>
      </c>
      <c r="E4788" s="3">
        <f t="shared" ca="1" si="5460"/>
        <v>4778</v>
      </c>
      <c r="F4788" s="3">
        <f t="shared" ca="1" si="5460"/>
        <v>4778</v>
      </c>
      <c r="G4788" s="3">
        <f t="shared" ca="1" si="5460"/>
        <v>4778</v>
      </c>
      <c r="H4788" s="3">
        <f t="shared" ca="1" si="5460"/>
        <v>4778</v>
      </c>
      <c r="I4788" s="3">
        <f t="shared" ca="1" si="5460"/>
        <v>4778</v>
      </c>
      <c r="J4788" s="3">
        <f ca="1">COUNTIF($A$2:$A4787,"="&amp;$A4788)+1</f>
        <v>1</v>
      </c>
      <c r="K4788">
        <f t="shared" ca="1" si="5406"/>
        <v>2</v>
      </c>
      <c r="L4788" t="str">
        <f ca="1">IF(M4788,"",
IF(R4788&lt;&gt;".",IF(OR(R4788="@",R4788="X"),"",MID(R4788,1,1)),
IF(OR(OFFSET('map portals'!$A$1,$Q4788,$P4788+1)="#",ISNUMBER(MATCH((P4788+1)*1000+Q4788,$S$2:$S4787,0))),"","0")
&amp;IF(OR(OFFSET('map portals'!$A$1,$Q4788+1,$P4788)="#",ISNUMBER(MATCH(P4788*1000+(Q4788+1),$S$2:$S4787,0))),"","1")
&amp;IF(OR(OFFSET('map portals'!$A$1,$Q4788,$P4788-1)="#",ISNUMBER(MATCH((P4788-1)*1000+Q4788,$S$2:$S4787,0))),"","2")
&amp;IF(OR(OFFSET('map portals'!$A$1,$Q4788-1,$P4788)="#",ISNUMBER(MATCH(P4788*1000+(Q4788-1),$S$2:$S4787,0))),"","3")
))</f>
        <v>2</v>
      </c>
      <c r="M4788" t="b">
        <f ca="1">ISNUMBER(MATCH(S4788,$S$2:$S4787,0))</f>
        <v>0</v>
      </c>
      <c r="N4788">
        <f t="shared" ca="1" si="5407"/>
        <v>89</v>
      </c>
      <c r="O4788">
        <f t="shared" ca="1" si="5408"/>
        <v>93</v>
      </c>
      <c r="P4788">
        <f t="shared" ca="1" si="5409"/>
        <v>89</v>
      </c>
      <c r="Q4788">
        <f t="shared" ca="1" si="5410"/>
        <v>93</v>
      </c>
      <c r="R4788" t="str">
        <f ca="1">OFFSET('map portals'!$A$1,$O4788,$N4788)</f>
        <v>.</v>
      </c>
      <c r="S4788">
        <f t="shared" ca="1" si="5411"/>
        <v>89093</v>
      </c>
      <c r="T4788">
        <f t="shared" ca="1" si="5412"/>
        <v>674</v>
      </c>
    </row>
    <row r="4789" spans="1:20">
      <c r="A4789" s="3">
        <f t="shared" ca="1" si="5403"/>
        <v>4778</v>
      </c>
      <c r="B4789" s="3">
        <f t="shared" ca="1" si="5404"/>
        <v>4779</v>
      </c>
      <c r="C4789" s="3">
        <f t="shared" ref="C4789:I4789" ca="1" si="5461">B4789+IF(0=LEN(OFFSET($L$2,B4789,0)),1,0)</f>
        <v>4779</v>
      </c>
      <c r="D4789" s="3">
        <f t="shared" ca="1" si="5461"/>
        <v>4779</v>
      </c>
      <c r="E4789" s="3">
        <f t="shared" ca="1" si="5461"/>
        <v>4779</v>
      </c>
      <c r="F4789" s="3">
        <f t="shared" ca="1" si="5461"/>
        <v>4779</v>
      </c>
      <c r="G4789" s="3">
        <f t="shared" ca="1" si="5461"/>
        <v>4779</v>
      </c>
      <c r="H4789" s="3">
        <f t="shared" ca="1" si="5461"/>
        <v>4779</v>
      </c>
      <c r="I4789" s="3">
        <f t="shared" ca="1" si="5461"/>
        <v>4779</v>
      </c>
      <c r="J4789" s="3">
        <f ca="1">COUNTIF($A$2:$A4788,"="&amp;$A4789)+1</f>
        <v>1</v>
      </c>
      <c r="K4789">
        <f t="shared" ca="1" si="5406"/>
        <v>3</v>
      </c>
      <c r="L4789" t="str">
        <f ca="1">IF(M4789,"",
IF(R4789&lt;&gt;".",IF(OR(R4789="@",R4789="X"),"",MID(R4789,1,1)),
IF(OR(OFFSET('map portals'!$A$1,$Q4789,$P4789+1)="#",ISNUMBER(MATCH((P4789+1)*1000+Q4789,$S$2:$S4788,0))),"","0")
&amp;IF(OR(OFFSET('map portals'!$A$1,$Q4789+1,$P4789)="#",ISNUMBER(MATCH(P4789*1000+(Q4789+1),$S$2:$S4788,0))),"","1")
&amp;IF(OR(OFFSET('map portals'!$A$1,$Q4789,$P4789-1)="#",ISNUMBER(MATCH((P4789-1)*1000+Q4789,$S$2:$S4788,0))),"","2")
&amp;IF(OR(OFFSET('map portals'!$A$1,$Q4789-1,$P4789)="#",ISNUMBER(MATCH(P4789*1000+(Q4789-1),$S$2:$S4788,0))),"","3")
))</f>
        <v>3</v>
      </c>
      <c r="M4789" t="b">
        <f ca="1">ISNUMBER(MATCH(S4789,$S$2:$S4788,0))</f>
        <v>0</v>
      </c>
      <c r="N4789">
        <f t="shared" ca="1" si="5407"/>
        <v>93</v>
      </c>
      <c r="O4789">
        <f t="shared" ca="1" si="5408"/>
        <v>58</v>
      </c>
      <c r="P4789">
        <f t="shared" ca="1" si="5409"/>
        <v>93</v>
      </c>
      <c r="Q4789">
        <f t="shared" ca="1" si="5410"/>
        <v>58</v>
      </c>
      <c r="R4789" t="str">
        <f ca="1">OFFSET('map portals'!$A$1,$O4789,$N4789)</f>
        <v>.</v>
      </c>
      <c r="S4789">
        <f t="shared" ca="1" si="5411"/>
        <v>93058</v>
      </c>
      <c r="T4789">
        <f t="shared" ca="1" si="5412"/>
        <v>675</v>
      </c>
    </row>
    <row r="4790" spans="1:20">
      <c r="A4790" s="3">
        <f t="shared" ca="1" si="5403"/>
        <v>4779</v>
      </c>
      <c r="B4790" s="3">
        <f t="shared" ca="1" si="5404"/>
        <v>4780</v>
      </c>
      <c r="C4790" s="3">
        <f t="shared" ref="C4790:I4790" ca="1" si="5462">B4790+IF(0=LEN(OFFSET($L$2,B4790,0)),1,0)</f>
        <v>4780</v>
      </c>
      <c r="D4790" s="3">
        <f t="shared" ca="1" si="5462"/>
        <v>4780</v>
      </c>
      <c r="E4790" s="3">
        <f t="shared" ca="1" si="5462"/>
        <v>4780</v>
      </c>
      <c r="F4790" s="3">
        <f t="shared" ca="1" si="5462"/>
        <v>4780</v>
      </c>
      <c r="G4790" s="3">
        <f t="shared" ca="1" si="5462"/>
        <v>4780</v>
      </c>
      <c r="H4790" s="3">
        <f t="shared" ca="1" si="5462"/>
        <v>4780</v>
      </c>
      <c r="I4790" s="3">
        <f t="shared" ca="1" si="5462"/>
        <v>4780</v>
      </c>
      <c r="J4790" s="3">
        <f ca="1">COUNTIF($A$2:$A4789,"="&amp;$A4790)+1</f>
        <v>1</v>
      </c>
      <c r="K4790">
        <f t="shared" ca="1" si="5406"/>
        <v>2</v>
      </c>
      <c r="L4790" t="str">
        <f ca="1">IF(M4790,"",
IF(R4790&lt;&gt;".",IF(OR(R4790="@",R4790="X"),"",MID(R4790,1,1)),
IF(OR(OFFSET('map portals'!$A$1,$Q4790,$P4790+1)="#",ISNUMBER(MATCH((P4790+1)*1000+Q4790,$S$2:$S4789,0))),"","0")
&amp;IF(OR(OFFSET('map portals'!$A$1,$Q4790+1,$P4790)="#",ISNUMBER(MATCH(P4790*1000+(Q4790+1),$S$2:$S4789,0))),"","1")
&amp;IF(OR(OFFSET('map portals'!$A$1,$Q4790,$P4790-1)="#",ISNUMBER(MATCH((P4790-1)*1000+Q4790,$S$2:$S4789,0))),"","2")
&amp;IF(OR(OFFSET('map portals'!$A$1,$Q4790-1,$P4790)="#",ISNUMBER(MATCH(P4790*1000+(Q4790-1),$S$2:$S4789,0))),"","3")
))</f>
        <v>2</v>
      </c>
      <c r="M4790" t="b">
        <f ca="1">ISNUMBER(MATCH(S4790,$S$2:$S4789,0))</f>
        <v>0</v>
      </c>
      <c r="N4790">
        <f t="shared" ca="1" si="5407"/>
        <v>90</v>
      </c>
      <c r="O4790">
        <f t="shared" ca="1" si="5408"/>
        <v>57</v>
      </c>
      <c r="P4790">
        <f t="shared" ca="1" si="5409"/>
        <v>90</v>
      </c>
      <c r="Q4790">
        <f t="shared" ca="1" si="5410"/>
        <v>57</v>
      </c>
      <c r="R4790" t="str">
        <f ca="1">OFFSET('map portals'!$A$1,$O4790,$N4790)</f>
        <v>.</v>
      </c>
      <c r="S4790">
        <f t="shared" ca="1" si="5411"/>
        <v>90057</v>
      </c>
      <c r="T4790">
        <f t="shared" ca="1" si="5412"/>
        <v>675</v>
      </c>
    </row>
    <row r="4791" spans="1:20">
      <c r="A4791" s="3">
        <f t="shared" ca="1" si="5403"/>
        <v>4780</v>
      </c>
      <c r="B4791" s="3">
        <f t="shared" ca="1" si="5404"/>
        <v>4780</v>
      </c>
      <c r="C4791" s="3">
        <f t="shared" ref="C4791:I4791" ca="1" si="5463">B4791+IF(0=LEN(OFFSET($L$2,B4791,0)),1,0)</f>
        <v>4780</v>
      </c>
      <c r="D4791" s="3">
        <f t="shared" ca="1" si="5463"/>
        <v>4780</v>
      </c>
      <c r="E4791" s="3">
        <f t="shared" ca="1" si="5463"/>
        <v>4780</v>
      </c>
      <c r="F4791" s="3">
        <f t="shared" ca="1" si="5463"/>
        <v>4780</v>
      </c>
      <c r="G4791" s="3">
        <f t="shared" ca="1" si="5463"/>
        <v>4780</v>
      </c>
      <c r="H4791" s="3">
        <f t="shared" ca="1" si="5463"/>
        <v>4780</v>
      </c>
      <c r="I4791" s="3">
        <f t="shared" ca="1" si="5463"/>
        <v>4780</v>
      </c>
      <c r="J4791" s="3">
        <f ca="1">COUNTIF($A$2:$A4790,"="&amp;$A4791)+1</f>
        <v>1</v>
      </c>
      <c r="K4791">
        <f t="shared" ca="1" si="5406"/>
        <v>0</v>
      </c>
      <c r="L4791" t="str">
        <f ca="1">IF(M4791,"",
IF(R4791&lt;&gt;".",IF(OR(R4791="@",R4791="X"),"",MID(R4791,1,1)),
IF(OR(OFFSET('map portals'!$A$1,$Q4791,$P4791+1)="#",ISNUMBER(MATCH((P4791+1)*1000+Q4791,$S$2:$S4790,0))),"","0")
&amp;IF(OR(OFFSET('map portals'!$A$1,$Q4791+1,$P4791)="#",ISNUMBER(MATCH(P4791*1000+(Q4791+1),$S$2:$S4790,0))),"","1")
&amp;IF(OR(OFFSET('map portals'!$A$1,$Q4791,$P4791-1)="#",ISNUMBER(MATCH((P4791-1)*1000+Q4791,$S$2:$S4790,0))),"","2")
&amp;IF(OR(OFFSET('map portals'!$A$1,$Q4791-1,$P4791)="#",ISNUMBER(MATCH(P4791*1000+(Q4791-1),$S$2:$S4790,0))),"","3")
))</f>
        <v>0</v>
      </c>
      <c r="M4791" t="b">
        <f ca="1">ISNUMBER(MATCH(S4791,$S$2:$S4790,0))</f>
        <v>0</v>
      </c>
      <c r="N4791">
        <f t="shared" ca="1" si="5407"/>
        <v>100</v>
      </c>
      <c r="O4791">
        <f t="shared" ca="1" si="5408"/>
        <v>87</v>
      </c>
      <c r="P4791">
        <f t="shared" ca="1" si="5409"/>
        <v>100</v>
      </c>
      <c r="Q4791">
        <f t="shared" ca="1" si="5410"/>
        <v>87</v>
      </c>
      <c r="R4791" t="str">
        <f ca="1">OFFSET('map portals'!$A$1,$O4791,$N4791)</f>
        <v>.</v>
      </c>
      <c r="S4791">
        <f t="shared" ca="1" si="5411"/>
        <v>100087</v>
      </c>
      <c r="T4791">
        <f t="shared" ca="1" si="5412"/>
        <v>675</v>
      </c>
    </row>
    <row r="4792" spans="1:20">
      <c r="A4792" s="3">
        <f t="shared" ca="1" si="5403"/>
        <v>4780</v>
      </c>
      <c r="B4792" s="3">
        <f t="shared" ca="1" si="5404"/>
        <v>4781</v>
      </c>
      <c r="C4792" s="3">
        <f t="shared" ref="C4792:I4792" ca="1" si="5464">B4792+IF(0=LEN(OFFSET($L$2,B4792,0)),1,0)</f>
        <v>4781</v>
      </c>
      <c r="D4792" s="3">
        <f t="shared" ca="1" si="5464"/>
        <v>4781</v>
      </c>
      <c r="E4792" s="3">
        <f t="shared" ca="1" si="5464"/>
        <v>4781</v>
      </c>
      <c r="F4792" s="3">
        <f t="shared" ca="1" si="5464"/>
        <v>4781</v>
      </c>
      <c r="G4792" s="3">
        <f t="shared" ca="1" si="5464"/>
        <v>4781</v>
      </c>
      <c r="H4792" s="3">
        <f t="shared" ca="1" si="5464"/>
        <v>4781</v>
      </c>
      <c r="I4792" s="3">
        <f t="shared" ca="1" si="5464"/>
        <v>4781</v>
      </c>
      <c r="J4792" s="3">
        <f ca="1">COUNTIF($A$2:$A4791,"="&amp;$A4792)+1</f>
        <v>2</v>
      </c>
      <c r="K4792">
        <f t="shared" ca="1" si="5406"/>
        <v>3</v>
      </c>
      <c r="L4792" t="str">
        <f ca="1">IF(M4792,"",
IF(R4792&lt;&gt;".",IF(OR(R4792="@",R4792="X"),"",MID(R4792,1,1)),
IF(OR(OFFSET('map portals'!$A$1,$Q4792,$P4792+1)="#",ISNUMBER(MATCH((P4792+1)*1000+Q4792,$S$2:$S4791,0))),"","0")
&amp;IF(OR(OFFSET('map portals'!$A$1,$Q4792+1,$P4792)="#",ISNUMBER(MATCH(P4792*1000+(Q4792+1),$S$2:$S4791,0))),"","1")
&amp;IF(OR(OFFSET('map portals'!$A$1,$Q4792,$P4792-1)="#",ISNUMBER(MATCH((P4792-1)*1000+Q4792,$S$2:$S4791,0))),"","2")
&amp;IF(OR(OFFSET('map portals'!$A$1,$Q4792-1,$P4792)="#",ISNUMBER(MATCH(P4792*1000+(Q4792-1),$S$2:$S4791,0))),"","3")
))</f>
        <v>3</v>
      </c>
      <c r="M4792" t="b">
        <f ca="1">ISNUMBER(MATCH(S4792,$S$2:$S4791,0))</f>
        <v>0</v>
      </c>
      <c r="N4792">
        <f t="shared" ca="1" si="5407"/>
        <v>99</v>
      </c>
      <c r="O4792">
        <f t="shared" ca="1" si="5408"/>
        <v>86</v>
      </c>
      <c r="P4792">
        <f t="shared" ca="1" si="5409"/>
        <v>99</v>
      </c>
      <c r="Q4792">
        <f t="shared" ca="1" si="5410"/>
        <v>86</v>
      </c>
      <c r="R4792" t="str">
        <f ca="1">OFFSET('map portals'!$A$1,$O4792,$N4792)</f>
        <v>.</v>
      </c>
      <c r="S4792">
        <f t="shared" ca="1" si="5411"/>
        <v>99086</v>
      </c>
      <c r="T4792">
        <f t="shared" ca="1" si="5412"/>
        <v>675</v>
      </c>
    </row>
    <row r="4793" spans="1:20">
      <c r="A4793" s="3">
        <f t="shared" ca="1" si="5403"/>
        <v>4781</v>
      </c>
      <c r="B4793" s="3">
        <f t="shared" ca="1" si="5404"/>
        <v>4781</v>
      </c>
      <c r="C4793" s="3">
        <f t="shared" ref="C4793:I4793" ca="1" si="5465">B4793+IF(0=LEN(OFFSET($L$2,B4793,0)),1,0)</f>
        <v>4781</v>
      </c>
      <c r="D4793" s="3">
        <f t="shared" ca="1" si="5465"/>
        <v>4781</v>
      </c>
      <c r="E4793" s="3">
        <f t="shared" ca="1" si="5465"/>
        <v>4781</v>
      </c>
      <c r="F4793" s="3">
        <f t="shared" ca="1" si="5465"/>
        <v>4781</v>
      </c>
      <c r="G4793" s="3">
        <f t="shared" ca="1" si="5465"/>
        <v>4781</v>
      </c>
      <c r="H4793" s="3">
        <f t="shared" ca="1" si="5465"/>
        <v>4781</v>
      </c>
      <c r="I4793" s="3">
        <f t="shared" ca="1" si="5465"/>
        <v>4781</v>
      </c>
      <c r="J4793" s="3">
        <f ca="1">COUNTIF($A$2:$A4792,"="&amp;$A4793)+1</f>
        <v>1</v>
      </c>
      <c r="K4793">
        <f t="shared" ca="1" si="5406"/>
        <v>0</v>
      </c>
      <c r="L4793" t="str">
        <f ca="1">IF(M4793,"",
IF(R4793&lt;&gt;".",IF(OR(R4793="@",R4793="X"),"",MID(R4793,1,1)),
IF(OR(OFFSET('map portals'!$A$1,$Q4793,$P4793+1)="#",ISNUMBER(MATCH((P4793+1)*1000+Q4793,$S$2:$S4792,0))),"","0")
&amp;IF(OR(OFFSET('map portals'!$A$1,$Q4793+1,$P4793)="#",ISNUMBER(MATCH(P4793*1000+(Q4793+1),$S$2:$S4792,0))),"","1")
&amp;IF(OR(OFFSET('map portals'!$A$1,$Q4793,$P4793-1)="#",ISNUMBER(MATCH((P4793-1)*1000+Q4793,$S$2:$S4792,0))),"","2")
&amp;IF(OR(OFFSET('map portals'!$A$1,$Q4793-1,$P4793)="#",ISNUMBER(MATCH(P4793*1000+(Q4793-1),$S$2:$S4792,0))),"","3")
))</f>
        <v>0</v>
      </c>
      <c r="M4793" t="b">
        <f ca="1">ISNUMBER(MATCH(S4793,$S$2:$S4792,0))</f>
        <v>0</v>
      </c>
      <c r="N4793">
        <f t="shared" ca="1" si="5407"/>
        <v>98</v>
      </c>
      <c r="O4793">
        <f t="shared" ca="1" si="5408"/>
        <v>89</v>
      </c>
      <c r="P4793">
        <f t="shared" ca="1" si="5409"/>
        <v>98</v>
      </c>
      <c r="Q4793">
        <f t="shared" ca="1" si="5410"/>
        <v>89</v>
      </c>
      <c r="R4793" t="str">
        <f ca="1">OFFSET('map portals'!$A$1,$O4793,$N4793)</f>
        <v>.</v>
      </c>
      <c r="S4793">
        <f t="shared" ca="1" si="5411"/>
        <v>98089</v>
      </c>
      <c r="T4793">
        <f t="shared" ca="1" si="5412"/>
        <v>675</v>
      </c>
    </row>
    <row r="4794" spans="1:20">
      <c r="A4794" s="3">
        <f t="shared" ca="1" si="5403"/>
        <v>4781</v>
      </c>
      <c r="B4794" s="3">
        <f t="shared" ca="1" si="5404"/>
        <v>4781</v>
      </c>
      <c r="C4794" s="3">
        <f t="shared" ref="C4794:I4794" ca="1" si="5466">B4794+IF(0=LEN(OFFSET($L$2,B4794,0)),1,0)</f>
        <v>4781</v>
      </c>
      <c r="D4794" s="3">
        <f t="shared" ca="1" si="5466"/>
        <v>4781</v>
      </c>
      <c r="E4794" s="3">
        <f t="shared" ca="1" si="5466"/>
        <v>4781</v>
      </c>
      <c r="F4794" s="3">
        <f t="shared" ca="1" si="5466"/>
        <v>4781</v>
      </c>
      <c r="G4794" s="3">
        <f t="shared" ca="1" si="5466"/>
        <v>4781</v>
      </c>
      <c r="H4794" s="3">
        <f t="shared" ca="1" si="5466"/>
        <v>4781</v>
      </c>
      <c r="I4794" s="3">
        <f t="shared" ca="1" si="5466"/>
        <v>4781</v>
      </c>
      <c r="J4794" s="3">
        <f ca="1">COUNTIF($A$2:$A4793,"="&amp;$A4794)+1</f>
        <v>2</v>
      </c>
      <c r="K4794">
        <f t="shared" ca="1" si="5406"/>
        <v>1</v>
      </c>
      <c r="L4794" t="str">
        <f ca="1">IF(M4794,"",
IF(R4794&lt;&gt;".",IF(OR(R4794="@",R4794="X"),"",MID(R4794,1,1)),
IF(OR(OFFSET('map portals'!$A$1,$Q4794,$P4794+1)="#",ISNUMBER(MATCH((P4794+1)*1000+Q4794,$S$2:$S4793,0))),"","0")
&amp;IF(OR(OFFSET('map portals'!$A$1,$Q4794+1,$P4794)="#",ISNUMBER(MATCH(P4794*1000+(Q4794+1),$S$2:$S4793,0))),"","1")
&amp;IF(OR(OFFSET('map portals'!$A$1,$Q4794,$P4794-1)="#",ISNUMBER(MATCH((P4794-1)*1000+Q4794,$S$2:$S4793,0))),"","2")
&amp;IF(OR(OFFSET('map portals'!$A$1,$Q4794-1,$P4794)="#",ISNUMBER(MATCH(P4794*1000+(Q4794-1),$S$2:$S4793,0))),"","3")
))</f>
        <v>1</v>
      </c>
      <c r="M4794" t="b">
        <f ca="1">ISNUMBER(MATCH(S4794,$S$2:$S4793,0))</f>
        <v>0</v>
      </c>
      <c r="N4794">
        <f t="shared" ca="1" si="5407"/>
        <v>97</v>
      </c>
      <c r="O4794">
        <f t="shared" ca="1" si="5408"/>
        <v>90</v>
      </c>
      <c r="P4794">
        <f t="shared" ca="1" si="5409"/>
        <v>97</v>
      </c>
      <c r="Q4794">
        <f t="shared" ca="1" si="5410"/>
        <v>90</v>
      </c>
      <c r="R4794" t="str">
        <f ca="1">OFFSET('map portals'!$A$1,$O4794,$N4794)</f>
        <v>.</v>
      </c>
      <c r="S4794">
        <f t="shared" ca="1" si="5411"/>
        <v>97090</v>
      </c>
      <c r="T4794">
        <f t="shared" ca="1" si="5412"/>
        <v>675</v>
      </c>
    </row>
    <row r="4795" spans="1:20">
      <c r="A4795" s="3">
        <f t="shared" ca="1" si="5403"/>
        <v>4781</v>
      </c>
      <c r="B4795" s="3">
        <f t="shared" ca="1" si="5404"/>
        <v>4782</v>
      </c>
      <c r="C4795" s="3">
        <f t="shared" ref="C4795:I4795" ca="1" si="5467">B4795+IF(0=LEN(OFFSET($L$2,B4795,0)),1,0)</f>
        <v>4783</v>
      </c>
      <c r="D4795" s="3">
        <f t="shared" ca="1" si="5467"/>
        <v>4784</v>
      </c>
      <c r="E4795" s="3">
        <f t="shared" ca="1" si="5467"/>
        <v>4784</v>
      </c>
      <c r="F4795" s="3">
        <f t="shared" ca="1" si="5467"/>
        <v>4784</v>
      </c>
      <c r="G4795" s="3">
        <f t="shared" ca="1" si="5467"/>
        <v>4784</v>
      </c>
      <c r="H4795" s="3">
        <f t="shared" ca="1" si="5467"/>
        <v>4784</v>
      </c>
      <c r="I4795" s="3">
        <f t="shared" ca="1" si="5467"/>
        <v>4784</v>
      </c>
      <c r="J4795" s="3">
        <f ca="1">COUNTIF($A$2:$A4794,"="&amp;$A4795)+1</f>
        <v>3</v>
      </c>
      <c r="K4795">
        <f t="shared" ca="1" si="5406"/>
        <v>2</v>
      </c>
      <c r="L4795" t="str">
        <f ca="1">IF(M4795,"",
IF(R4795&lt;&gt;".",IF(OR(R4795="@",R4795="X"),"",MID(R4795,1,1)),
IF(OR(OFFSET('map portals'!$A$1,$Q4795,$P4795+1)="#",ISNUMBER(MATCH((P4795+1)*1000+Q4795,$S$2:$S4794,0))),"","0")
&amp;IF(OR(OFFSET('map portals'!$A$1,$Q4795+1,$P4795)="#",ISNUMBER(MATCH(P4795*1000+(Q4795+1),$S$2:$S4794,0))),"","1")
&amp;IF(OR(OFFSET('map portals'!$A$1,$Q4795,$P4795-1)="#",ISNUMBER(MATCH((P4795-1)*1000+Q4795,$S$2:$S4794,0))),"","2")
&amp;IF(OR(OFFSET('map portals'!$A$1,$Q4795-1,$P4795)="#",ISNUMBER(MATCH(P4795*1000+(Q4795-1),$S$2:$S4794,0))),"","3")
))</f>
        <v>2</v>
      </c>
      <c r="M4795" t="b">
        <f ca="1">ISNUMBER(MATCH(S4795,$S$2:$S4794,0))</f>
        <v>0</v>
      </c>
      <c r="N4795">
        <f t="shared" ca="1" si="5407"/>
        <v>96</v>
      </c>
      <c r="O4795">
        <f t="shared" ca="1" si="5408"/>
        <v>89</v>
      </c>
      <c r="P4795">
        <f t="shared" ca="1" si="5409"/>
        <v>96</v>
      </c>
      <c r="Q4795">
        <f t="shared" ca="1" si="5410"/>
        <v>89</v>
      </c>
      <c r="R4795" t="str">
        <f ca="1">OFFSET('map portals'!$A$1,$O4795,$N4795)</f>
        <v>.</v>
      </c>
      <c r="S4795">
        <f t="shared" ca="1" si="5411"/>
        <v>96089</v>
      </c>
      <c r="T4795">
        <f t="shared" ca="1" si="5412"/>
        <v>675</v>
      </c>
    </row>
    <row r="4796" spans="1:20">
      <c r="A4796" s="3">
        <f t="shared" ca="1" si="5403"/>
        <v>4784</v>
      </c>
      <c r="B4796" s="3">
        <f t="shared" ca="1" si="5404"/>
        <v>4785</v>
      </c>
      <c r="C4796" s="3">
        <f t="shared" ref="C4796:I4796" ca="1" si="5468">B4796+IF(0=LEN(OFFSET($L$2,B4796,0)),1,0)</f>
        <v>4785</v>
      </c>
      <c r="D4796" s="3">
        <f t="shared" ca="1" si="5468"/>
        <v>4785</v>
      </c>
      <c r="E4796" s="3">
        <f t="shared" ca="1" si="5468"/>
        <v>4785</v>
      </c>
      <c r="F4796" s="3">
        <f t="shared" ca="1" si="5468"/>
        <v>4785</v>
      </c>
      <c r="G4796" s="3">
        <f t="shared" ca="1" si="5468"/>
        <v>4785</v>
      </c>
      <c r="H4796" s="3">
        <f t="shared" ca="1" si="5468"/>
        <v>4785</v>
      </c>
      <c r="I4796" s="3">
        <f t="shared" ca="1" si="5468"/>
        <v>4785</v>
      </c>
      <c r="J4796" s="3">
        <f ca="1">COUNTIF($A$2:$A4795,"="&amp;$A4796)+1</f>
        <v>1</v>
      </c>
      <c r="K4796">
        <f t="shared" ca="1" si="5406"/>
        <v>2</v>
      </c>
      <c r="L4796" t="str">
        <f ca="1">IF(M4796,"",
IF(R4796&lt;&gt;".",IF(OR(R4796="@",R4796="X"),"",MID(R4796,1,1)),
IF(OR(OFFSET('map portals'!$A$1,$Q4796,$P4796+1)="#",ISNUMBER(MATCH((P4796+1)*1000+Q4796,$S$2:$S4795,0))),"","0")
&amp;IF(OR(OFFSET('map portals'!$A$1,$Q4796+1,$P4796)="#",ISNUMBER(MATCH(P4796*1000+(Q4796+1),$S$2:$S4795,0))),"","1")
&amp;IF(OR(OFFSET('map portals'!$A$1,$Q4796,$P4796-1)="#",ISNUMBER(MATCH((P4796-1)*1000+Q4796,$S$2:$S4795,0))),"","2")
&amp;IF(OR(OFFSET('map portals'!$A$1,$Q4796-1,$P4796)="#",ISNUMBER(MATCH(P4796*1000+(Q4796-1),$S$2:$S4795,0))),"","3")
))</f>
        <v>2</v>
      </c>
      <c r="M4796" t="b">
        <f ca="1">ISNUMBER(MATCH(S4796,$S$2:$S4795,0))</f>
        <v>0</v>
      </c>
      <c r="N4796">
        <f t="shared" ca="1" si="5407"/>
        <v>94</v>
      </c>
      <c r="O4796">
        <f t="shared" ca="1" si="5408"/>
        <v>83</v>
      </c>
      <c r="P4796">
        <f t="shared" ca="1" si="5409"/>
        <v>94</v>
      </c>
      <c r="Q4796">
        <f t="shared" ca="1" si="5410"/>
        <v>83</v>
      </c>
      <c r="R4796" t="str">
        <f ca="1">OFFSET('map portals'!$A$1,$O4796,$N4796)</f>
        <v>.</v>
      </c>
      <c r="S4796">
        <f t="shared" ca="1" si="5411"/>
        <v>94083</v>
      </c>
      <c r="T4796">
        <f t="shared" ca="1" si="5412"/>
        <v>675</v>
      </c>
    </row>
    <row r="4797" spans="1:20">
      <c r="A4797" s="3">
        <f t="shared" ca="1" si="5403"/>
        <v>4785</v>
      </c>
      <c r="B4797" s="3">
        <f t="shared" ca="1" si="5404"/>
        <v>4785</v>
      </c>
      <c r="C4797" s="3">
        <f t="shared" ref="C4797:I4797" ca="1" si="5469">B4797+IF(0=LEN(OFFSET($L$2,B4797,0)),1,0)</f>
        <v>4785</v>
      </c>
      <c r="D4797" s="3">
        <f t="shared" ca="1" si="5469"/>
        <v>4785</v>
      </c>
      <c r="E4797" s="3">
        <f t="shared" ca="1" si="5469"/>
        <v>4785</v>
      </c>
      <c r="F4797" s="3">
        <f t="shared" ca="1" si="5469"/>
        <v>4785</v>
      </c>
      <c r="G4797" s="3">
        <f t="shared" ca="1" si="5469"/>
        <v>4785</v>
      </c>
      <c r="H4797" s="3">
        <f t="shared" ca="1" si="5469"/>
        <v>4785</v>
      </c>
      <c r="I4797" s="3">
        <f t="shared" ca="1" si="5469"/>
        <v>4785</v>
      </c>
      <c r="J4797" s="3">
        <f ca="1">COUNTIF($A$2:$A4796,"="&amp;$A4797)+1</f>
        <v>1</v>
      </c>
      <c r="K4797">
        <f t="shared" ca="1" si="5406"/>
        <v>0</v>
      </c>
      <c r="L4797" t="str">
        <f ca="1">IF(M4797,"",
IF(R4797&lt;&gt;".",IF(OR(R4797="@",R4797="X"),"",MID(R4797,1,1)),
IF(OR(OFFSET('map portals'!$A$1,$Q4797,$P4797+1)="#",ISNUMBER(MATCH((P4797+1)*1000+Q4797,$S$2:$S4796,0))),"","0")
&amp;IF(OR(OFFSET('map portals'!$A$1,$Q4797+1,$P4797)="#",ISNUMBER(MATCH(P4797*1000+(Q4797+1),$S$2:$S4796,0))),"","1")
&amp;IF(OR(OFFSET('map portals'!$A$1,$Q4797,$P4797-1)="#",ISNUMBER(MATCH((P4797-1)*1000+Q4797,$S$2:$S4796,0))),"","2")
&amp;IF(OR(OFFSET('map portals'!$A$1,$Q4797-1,$P4797)="#",ISNUMBER(MATCH(P4797*1000+(Q4797-1),$S$2:$S4796,0))),"","3")
))</f>
        <v>0</v>
      </c>
      <c r="M4797" t="b">
        <f ca="1">ISNUMBER(MATCH(S4797,$S$2:$S4796,0))</f>
        <v>0</v>
      </c>
      <c r="N4797">
        <f t="shared" ca="1" si="5407"/>
        <v>92</v>
      </c>
      <c r="O4797">
        <f t="shared" ca="1" si="5408"/>
        <v>95</v>
      </c>
      <c r="P4797">
        <f t="shared" ca="1" si="5409"/>
        <v>92</v>
      </c>
      <c r="Q4797">
        <f t="shared" ca="1" si="5410"/>
        <v>95</v>
      </c>
      <c r="R4797" t="str">
        <f ca="1">OFFSET('map portals'!$A$1,$O4797,$N4797)</f>
        <v>.</v>
      </c>
      <c r="S4797">
        <f t="shared" ca="1" si="5411"/>
        <v>92095</v>
      </c>
      <c r="T4797">
        <f t="shared" ca="1" si="5412"/>
        <v>675</v>
      </c>
    </row>
    <row r="4798" spans="1:20">
      <c r="A4798" s="3">
        <f t="shared" ca="1" si="5403"/>
        <v>4785</v>
      </c>
      <c r="B4798" s="3">
        <f t="shared" ca="1" si="5404"/>
        <v>4785</v>
      </c>
      <c r="C4798" s="3">
        <f t="shared" ref="C4798:I4798" ca="1" si="5470">B4798+IF(0=LEN(OFFSET($L$2,B4798,0)),1,0)</f>
        <v>4785</v>
      </c>
      <c r="D4798" s="3">
        <f t="shared" ca="1" si="5470"/>
        <v>4785</v>
      </c>
      <c r="E4798" s="3">
        <f t="shared" ca="1" si="5470"/>
        <v>4785</v>
      </c>
      <c r="F4798" s="3">
        <f t="shared" ca="1" si="5470"/>
        <v>4785</v>
      </c>
      <c r="G4798" s="3">
        <f t="shared" ca="1" si="5470"/>
        <v>4785</v>
      </c>
      <c r="H4798" s="3">
        <f t="shared" ca="1" si="5470"/>
        <v>4785</v>
      </c>
      <c r="I4798" s="3">
        <f t="shared" ca="1" si="5470"/>
        <v>4785</v>
      </c>
      <c r="J4798" s="3">
        <f ca="1">COUNTIF($A$2:$A4797,"="&amp;$A4798)+1</f>
        <v>2</v>
      </c>
      <c r="K4798">
        <f t="shared" ca="1" si="5406"/>
        <v>1</v>
      </c>
      <c r="L4798" t="str">
        <f ca="1">IF(M4798,"",
IF(R4798&lt;&gt;".",IF(OR(R4798="@",R4798="X"),"",MID(R4798,1,1)),
IF(OR(OFFSET('map portals'!$A$1,$Q4798,$P4798+1)="#",ISNUMBER(MATCH((P4798+1)*1000+Q4798,$S$2:$S4797,0))),"","0")
&amp;IF(OR(OFFSET('map portals'!$A$1,$Q4798+1,$P4798)="#",ISNUMBER(MATCH(P4798*1000+(Q4798+1),$S$2:$S4797,0))),"","1")
&amp;IF(OR(OFFSET('map portals'!$A$1,$Q4798,$P4798-1)="#",ISNUMBER(MATCH((P4798-1)*1000+Q4798,$S$2:$S4797,0))),"","2")
&amp;IF(OR(OFFSET('map portals'!$A$1,$Q4798-1,$P4798)="#",ISNUMBER(MATCH(P4798*1000+(Q4798-1),$S$2:$S4797,0))),"","3")
))</f>
        <v>1</v>
      </c>
      <c r="M4798" t="b">
        <f ca="1">ISNUMBER(MATCH(S4798,$S$2:$S4797,0))</f>
        <v>0</v>
      </c>
      <c r="N4798">
        <f t="shared" ca="1" si="5407"/>
        <v>91</v>
      </c>
      <c r="O4798">
        <f t="shared" ca="1" si="5408"/>
        <v>96</v>
      </c>
      <c r="P4798">
        <f t="shared" ca="1" si="5409"/>
        <v>91</v>
      </c>
      <c r="Q4798">
        <f t="shared" ca="1" si="5410"/>
        <v>96</v>
      </c>
      <c r="R4798" t="str">
        <f ca="1">OFFSET('map portals'!$A$1,$O4798,$N4798)</f>
        <v>.</v>
      </c>
      <c r="S4798">
        <f t="shared" ca="1" si="5411"/>
        <v>91096</v>
      </c>
      <c r="T4798">
        <f t="shared" ca="1" si="5412"/>
        <v>675</v>
      </c>
    </row>
    <row r="4799" spans="1:20">
      <c r="A4799" s="3">
        <f t="shared" ca="1" si="5403"/>
        <v>4785</v>
      </c>
      <c r="B4799" s="3">
        <f t="shared" ca="1" si="5404"/>
        <v>4786</v>
      </c>
      <c r="C4799" s="3">
        <f t="shared" ref="C4799:I4799" ca="1" si="5471">B4799+IF(0=LEN(OFFSET($L$2,B4799,0)),1,0)</f>
        <v>4786</v>
      </c>
      <c r="D4799" s="3">
        <f t="shared" ca="1" si="5471"/>
        <v>4786</v>
      </c>
      <c r="E4799" s="3">
        <f t="shared" ca="1" si="5471"/>
        <v>4786</v>
      </c>
      <c r="F4799" s="3">
        <f t="shared" ca="1" si="5471"/>
        <v>4786</v>
      </c>
      <c r="G4799" s="3">
        <f t="shared" ca="1" si="5471"/>
        <v>4786</v>
      </c>
      <c r="H4799" s="3">
        <f t="shared" ca="1" si="5471"/>
        <v>4786</v>
      </c>
      <c r="I4799" s="3">
        <f t="shared" ca="1" si="5471"/>
        <v>4786</v>
      </c>
      <c r="J4799" s="3">
        <f ca="1">COUNTIF($A$2:$A4798,"="&amp;$A4799)+1</f>
        <v>3</v>
      </c>
      <c r="K4799">
        <f t="shared" ca="1" si="5406"/>
        <v>2</v>
      </c>
      <c r="L4799" t="str">
        <f ca="1">IF(M4799,"",
IF(R4799&lt;&gt;".",IF(OR(R4799="@",R4799="X"),"",MID(R4799,1,1)),
IF(OR(OFFSET('map portals'!$A$1,$Q4799,$P4799+1)="#",ISNUMBER(MATCH((P4799+1)*1000+Q4799,$S$2:$S4798,0))),"","0")
&amp;IF(OR(OFFSET('map portals'!$A$1,$Q4799+1,$P4799)="#",ISNUMBER(MATCH(P4799*1000+(Q4799+1),$S$2:$S4798,0))),"","1")
&amp;IF(OR(OFFSET('map portals'!$A$1,$Q4799,$P4799-1)="#",ISNUMBER(MATCH((P4799-1)*1000+Q4799,$S$2:$S4798,0))),"","2")
&amp;IF(OR(OFFSET('map portals'!$A$1,$Q4799-1,$P4799)="#",ISNUMBER(MATCH(P4799*1000+(Q4799-1),$S$2:$S4798,0))),"","3")
))</f>
        <v>2</v>
      </c>
      <c r="M4799" t="b">
        <f ca="1">ISNUMBER(MATCH(S4799,$S$2:$S4798,0))</f>
        <v>0</v>
      </c>
      <c r="N4799">
        <f t="shared" ca="1" si="5407"/>
        <v>90</v>
      </c>
      <c r="O4799">
        <f t="shared" ca="1" si="5408"/>
        <v>95</v>
      </c>
      <c r="P4799">
        <f t="shared" ca="1" si="5409"/>
        <v>90</v>
      </c>
      <c r="Q4799">
        <f t="shared" ca="1" si="5410"/>
        <v>95</v>
      </c>
      <c r="R4799" t="str">
        <f ca="1">OFFSET('map portals'!$A$1,$O4799,$N4799)</f>
        <v>.</v>
      </c>
      <c r="S4799">
        <f t="shared" ca="1" si="5411"/>
        <v>90095</v>
      </c>
      <c r="T4799">
        <f t="shared" ca="1" si="5412"/>
        <v>675</v>
      </c>
    </row>
    <row r="4800" spans="1:20">
      <c r="A4800" s="3">
        <f t="shared" ca="1" si="5403"/>
        <v>4786</v>
      </c>
      <c r="B4800" s="3">
        <f t="shared" ca="1" si="5404"/>
        <v>4787</v>
      </c>
      <c r="C4800" s="3">
        <f t="shared" ref="C4800:I4800" ca="1" si="5472">B4800+IF(0=LEN(OFFSET($L$2,B4800,0)),1,0)</f>
        <v>4787</v>
      </c>
      <c r="D4800" s="3">
        <f t="shared" ca="1" si="5472"/>
        <v>4787</v>
      </c>
      <c r="E4800" s="3">
        <f t="shared" ca="1" si="5472"/>
        <v>4787</v>
      </c>
      <c r="F4800" s="3">
        <f t="shared" ca="1" si="5472"/>
        <v>4787</v>
      </c>
      <c r="G4800" s="3">
        <f t="shared" ca="1" si="5472"/>
        <v>4787</v>
      </c>
      <c r="H4800" s="3">
        <f t="shared" ca="1" si="5472"/>
        <v>4787</v>
      </c>
      <c r="I4800" s="3">
        <f t="shared" ca="1" si="5472"/>
        <v>4787</v>
      </c>
      <c r="J4800" s="3">
        <f ca="1">COUNTIF($A$2:$A4799,"="&amp;$A4800)+1</f>
        <v>1</v>
      </c>
      <c r="K4800">
        <f t="shared" ca="1" si="5406"/>
        <v>2</v>
      </c>
      <c r="L4800" t="str">
        <f ca="1">IF(M4800,"",
IF(R4800&lt;&gt;".",IF(OR(R4800="@",R4800="X"),"",MID(R4800,1,1)),
IF(OR(OFFSET('map portals'!$A$1,$Q4800,$P4800+1)="#",ISNUMBER(MATCH((P4800+1)*1000+Q4800,$S$2:$S4799,0))),"","0")
&amp;IF(OR(OFFSET('map portals'!$A$1,$Q4800+1,$P4800)="#",ISNUMBER(MATCH(P4800*1000+(Q4800+1),$S$2:$S4799,0))),"","1")
&amp;IF(OR(OFFSET('map portals'!$A$1,$Q4800,$P4800-1)="#",ISNUMBER(MATCH((P4800-1)*1000+Q4800,$S$2:$S4799,0))),"","2")
&amp;IF(OR(OFFSET('map portals'!$A$1,$Q4800-1,$P4800)="#",ISNUMBER(MATCH(P4800*1000+(Q4800-1),$S$2:$S4799,0))),"","3")
))</f>
        <v>2</v>
      </c>
      <c r="M4800" t="b">
        <f ca="1">ISNUMBER(MATCH(S4800,$S$2:$S4799,0))</f>
        <v>0</v>
      </c>
      <c r="N4800">
        <f t="shared" ca="1" si="5407"/>
        <v>88</v>
      </c>
      <c r="O4800">
        <f t="shared" ca="1" si="5408"/>
        <v>93</v>
      </c>
      <c r="P4800">
        <f t="shared" ca="1" si="5409"/>
        <v>88</v>
      </c>
      <c r="Q4800">
        <f t="shared" ca="1" si="5410"/>
        <v>93</v>
      </c>
      <c r="R4800" t="str">
        <f ca="1">OFFSET('map portals'!$A$1,$O4800,$N4800)</f>
        <v>.</v>
      </c>
      <c r="S4800">
        <f t="shared" ca="1" si="5411"/>
        <v>88093</v>
      </c>
      <c r="T4800">
        <f t="shared" ca="1" si="5412"/>
        <v>675</v>
      </c>
    </row>
    <row r="4801" spans="1:20">
      <c r="A4801" s="3">
        <f t="shared" ca="1" si="5403"/>
        <v>4787</v>
      </c>
      <c r="B4801" s="3">
        <f t="shared" ca="1" si="5404"/>
        <v>4788</v>
      </c>
      <c r="C4801" s="3">
        <f t="shared" ref="C4801:I4801" ca="1" si="5473">B4801+IF(0=LEN(OFFSET($L$2,B4801,0)),1,0)</f>
        <v>4788</v>
      </c>
      <c r="D4801" s="3">
        <f t="shared" ca="1" si="5473"/>
        <v>4788</v>
      </c>
      <c r="E4801" s="3">
        <f t="shared" ca="1" si="5473"/>
        <v>4788</v>
      </c>
      <c r="F4801" s="3">
        <f t="shared" ca="1" si="5473"/>
        <v>4788</v>
      </c>
      <c r="G4801" s="3">
        <f t="shared" ca="1" si="5473"/>
        <v>4788</v>
      </c>
      <c r="H4801" s="3">
        <f t="shared" ca="1" si="5473"/>
        <v>4788</v>
      </c>
      <c r="I4801" s="3">
        <f t="shared" ca="1" si="5473"/>
        <v>4788</v>
      </c>
      <c r="J4801" s="3">
        <f ca="1">COUNTIF($A$2:$A4800,"="&amp;$A4801)+1</f>
        <v>1</v>
      </c>
      <c r="K4801">
        <f t="shared" ca="1" si="5406"/>
        <v>3</v>
      </c>
      <c r="L4801" t="str">
        <f ca="1">IF(M4801,"",
IF(R4801&lt;&gt;".",IF(OR(R4801="@",R4801="X"),"",MID(R4801,1,1)),
IF(OR(OFFSET('map portals'!$A$1,$Q4801,$P4801+1)="#",ISNUMBER(MATCH((P4801+1)*1000+Q4801,$S$2:$S4800,0))),"","0")
&amp;IF(OR(OFFSET('map portals'!$A$1,$Q4801+1,$P4801)="#",ISNUMBER(MATCH(P4801*1000+(Q4801+1),$S$2:$S4800,0))),"","1")
&amp;IF(OR(OFFSET('map portals'!$A$1,$Q4801,$P4801-1)="#",ISNUMBER(MATCH((P4801-1)*1000+Q4801,$S$2:$S4800,0))),"","2")
&amp;IF(OR(OFFSET('map portals'!$A$1,$Q4801-1,$P4801)="#",ISNUMBER(MATCH(P4801*1000+(Q4801-1),$S$2:$S4800,0))),"","3")
))</f>
        <v>0</v>
      </c>
      <c r="M4801" t="b">
        <f ca="1">ISNUMBER(MATCH(S4801,$S$2:$S4800,0))</f>
        <v>0</v>
      </c>
      <c r="N4801">
        <f t="shared" ca="1" si="5407"/>
        <v>93</v>
      </c>
      <c r="O4801">
        <f t="shared" ca="1" si="5408"/>
        <v>57</v>
      </c>
      <c r="P4801">
        <f t="shared" ca="1" si="5409"/>
        <v>93</v>
      </c>
      <c r="Q4801">
        <f t="shared" ca="1" si="5410"/>
        <v>57</v>
      </c>
      <c r="R4801" t="str">
        <f ca="1">OFFSET('map portals'!$A$1,$O4801,$N4801)</f>
        <v>.</v>
      </c>
      <c r="S4801">
        <f t="shared" ca="1" si="5411"/>
        <v>93057</v>
      </c>
      <c r="T4801">
        <f t="shared" ca="1" si="5412"/>
        <v>676</v>
      </c>
    </row>
    <row r="4802" spans="1:20">
      <c r="A4802" s="3">
        <f t="shared" ca="1" si="5403"/>
        <v>4788</v>
      </c>
      <c r="B4802" s="3">
        <f t="shared" ca="1" si="5404"/>
        <v>4789</v>
      </c>
      <c r="C4802" s="3">
        <f t="shared" ref="C4802:I4802" ca="1" si="5474">B4802+IF(0=LEN(OFFSET($L$2,B4802,0)),1,0)</f>
        <v>4789</v>
      </c>
      <c r="D4802" s="3">
        <f t="shared" ca="1" si="5474"/>
        <v>4789</v>
      </c>
      <c r="E4802" s="3">
        <f t="shared" ca="1" si="5474"/>
        <v>4789</v>
      </c>
      <c r="F4802" s="3">
        <f t="shared" ca="1" si="5474"/>
        <v>4789</v>
      </c>
      <c r="G4802" s="3">
        <f t="shared" ca="1" si="5474"/>
        <v>4789</v>
      </c>
      <c r="H4802" s="3">
        <f t="shared" ca="1" si="5474"/>
        <v>4789</v>
      </c>
      <c r="I4802" s="3">
        <f t="shared" ca="1" si="5474"/>
        <v>4789</v>
      </c>
      <c r="J4802" s="3">
        <f ca="1">COUNTIF($A$2:$A4801,"="&amp;$A4802)+1</f>
        <v>1</v>
      </c>
      <c r="K4802">
        <f t="shared" ca="1" si="5406"/>
        <v>2</v>
      </c>
      <c r="L4802" t="str">
        <f ca="1">IF(M4802,"",
IF(R4802&lt;&gt;".",IF(OR(R4802="@",R4802="X"),"",MID(R4802,1,1)),
IF(OR(OFFSET('map portals'!$A$1,$Q4802,$P4802+1)="#",ISNUMBER(MATCH((P4802+1)*1000+Q4802,$S$2:$S4801,0))),"","0")
&amp;IF(OR(OFFSET('map portals'!$A$1,$Q4802+1,$P4802)="#",ISNUMBER(MATCH(P4802*1000+(Q4802+1),$S$2:$S4801,0))),"","1")
&amp;IF(OR(OFFSET('map portals'!$A$1,$Q4802,$P4802-1)="#",ISNUMBER(MATCH((P4802-1)*1000+Q4802,$S$2:$S4801,0))),"","2")
&amp;IF(OR(OFFSET('map portals'!$A$1,$Q4802-1,$P4802)="#",ISNUMBER(MATCH(P4802*1000+(Q4802-1),$S$2:$S4801,0))),"","3")
))</f>
        <v>12</v>
      </c>
      <c r="M4802" t="b">
        <f ca="1">ISNUMBER(MATCH(S4802,$S$2:$S4801,0))</f>
        <v>0</v>
      </c>
      <c r="N4802">
        <f t="shared" ca="1" si="5407"/>
        <v>89</v>
      </c>
      <c r="O4802">
        <f t="shared" ca="1" si="5408"/>
        <v>57</v>
      </c>
      <c r="P4802">
        <f t="shared" ca="1" si="5409"/>
        <v>89</v>
      </c>
      <c r="Q4802">
        <f t="shared" ca="1" si="5410"/>
        <v>57</v>
      </c>
      <c r="R4802" t="str">
        <f ca="1">OFFSET('map portals'!$A$1,$O4802,$N4802)</f>
        <v>.</v>
      </c>
      <c r="S4802">
        <f t="shared" ca="1" si="5411"/>
        <v>89057</v>
      </c>
      <c r="T4802">
        <f t="shared" ca="1" si="5412"/>
        <v>676</v>
      </c>
    </row>
    <row r="4803" spans="1:20">
      <c r="A4803" s="3">
        <f t="shared" ca="1" si="5403"/>
        <v>4789</v>
      </c>
      <c r="B4803" s="3">
        <f t="shared" ca="1" si="5404"/>
        <v>4790</v>
      </c>
      <c r="C4803" s="3">
        <f t="shared" ref="C4803:I4803" ca="1" si="5475">B4803+IF(0=LEN(OFFSET($L$2,B4803,0)),1,0)</f>
        <v>4790</v>
      </c>
      <c r="D4803" s="3">
        <f t="shared" ca="1" si="5475"/>
        <v>4790</v>
      </c>
      <c r="E4803" s="3">
        <f t="shared" ca="1" si="5475"/>
        <v>4790</v>
      </c>
      <c r="F4803" s="3">
        <f t="shared" ca="1" si="5475"/>
        <v>4790</v>
      </c>
      <c r="G4803" s="3">
        <f t="shared" ca="1" si="5475"/>
        <v>4790</v>
      </c>
      <c r="H4803" s="3">
        <f t="shared" ca="1" si="5475"/>
        <v>4790</v>
      </c>
      <c r="I4803" s="3">
        <f t="shared" ca="1" si="5475"/>
        <v>4790</v>
      </c>
      <c r="J4803" s="3">
        <f ca="1">COUNTIF($A$2:$A4802,"="&amp;$A4803)+1</f>
        <v>1</v>
      </c>
      <c r="K4803">
        <f t="shared" ca="1" si="5406"/>
        <v>0</v>
      </c>
      <c r="L4803" t="str">
        <f ca="1">IF(M4803,"",
IF(R4803&lt;&gt;".",IF(OR(R4803="@",R4803="X"),"",MID(R4803,1,1)),
IF(OR(OFFSET('map portals'!$A$1,$Q4803,$P4803+1)="#",ISNUMBER(MATCH((P4803+1)*1000+Q4803,$S$2:$S4802,0))),"","0")
&amp;IF(OR(OFFSET('map portals'!$A$1,$Q4803+1,$P4803)="#",ISNUMBER(MATCH(P4803*1000+(Q4803+1),$S$2:$S4802,0))),"","1")
&amp;IF(OR(OFFSET('map portals'!$A$1,$Q4803,$P4803-1)="#",ISNUMBER(MATCH((P4803-1)*1000+Q4803,$S$2:$S4802,0))),"","2")
&amp;IF(OR(OFFSET('map portals'!$A$1,$Q4803-1,$P4803)="#",ISNUMBER(MATCH(P4803*1000+(Q4803-1),$S$2:$S4802,0))),"","3")
))</f>
        <v>3</v>
      </c>
      <c r="M4803" t="b">
        <f ca="1">ISNUMBER(MATCH(S4803,$S$2:$S4802,0))</f>
        <v>0</v>
      </c>
      <c r="N4803">
        <f t="shared" ca="1" si="5407"/>
        <v>101</v>
      </c>
      <c r="O4803">
        <f t="shared" ca="1" si="5408"/>
        <v>87</v>
      </c>
      <c r="P4803">
        <f t="shared" ca="1" si="5409"/>
        <v>101</v>
      </c>
      <c r="Q4803">
        <f t="shared" ca="1" si="5410"/>
        <v>87</v>
      </c>
      <c r="R4803" t="str">
        <f ca="1">OFFSET('map portals'!$A$1,$O4803,$N4803)</f>
        <v>.</v>
      </c>
      <c r="S4803">
        <f t="shared" ca="1" si="5411"/>
        <v>101087</v>
      </c>
      <c r="T4803">
        <f t="shared" ca="1" si="5412"/>
        <v>676</v>
      </c>
    </row>
    <row r="4804" spans="1:20">
      <c r="A4804" s="3">
        <f t="shared" ref="A4804:A4867" ca="1" si="5476">I4803</f>
        <v>4790</v>
      </c>
      <c r="B4804" s="3">
        <f t="shared" ref="B4804:B4867" ca="1" si="5477">A4804+IF(J4804=LEN(OFFSET($L$2,$A4804,0)),1,0)</f>
        <v>4791</v>
      </c>
      <c r="C4804" s="3">
        <f t="shared" ref="C4804:I4804" ca="1" si="5478">B4804+IF(0=LEN(OFFSET($L$2,B4804,0)),1,0)</f>
        <v>4791</v>
      </c>
      <c r="D4804" s="3">
        <f t="shared" ca="1" si="5478"/>
        <v>4791</v>
      </c>
      <c r="E4804" s="3">
        <f t="shared" ca="1" si="5478"/>
        <v>4791</v>
      </c>
      <c r="F4804" s="3">
        <f t="shared" ca="1" si="5478"/>
        <v>4791</v>
      </c>
      <c r="G4804" s="3">
        <f t="shared" ca="1" si="5478"/>
        <v>4791</v>
      </c>
      <c r="H4804" s="3">
        <f t="shared" ca="1" si="5478"/>
        <v>4791</v>
      </c>
      <c r="I4804" s="3">
        <f t="shared" ca="1" si="5478"/>
        <v>4791</v>
      </c>
      <c r="J4804" s="3">
        <f ca="1">COUNTIF($A$2:$A4803,"="&amp;$A4804)+1</f>
        <v>1</v>
      </c>
      <c r="K4804">
        <f t="shared" ref="K4804:K4867" ca="1" si="5479">INT(MID(OFFSET($L$2,$A4804,0),$J4804,1))</f>
        <v>3</v>
      </c>
      <c r="L4804" t="str">
        <f ca="1">IF(M4804,"",
IF(R4804&lt;&gt;".",IF(OR(R4804="@",R4804="X"),"",MID(R4804,1,1)),
IF(OR(OFFSET('map portals'!$A$1,$Q4804,$P4804+1)="#",ISNUMBER(MATCH((P4804+1)*1000+Q4804,$S$2:$S4803,0))),"","0")
&amp;IF(OR(OFFSET('map portals'!$A$1,$Q4804+1,$P4804)="#",ISNUMBER(MATCH(P4804*1000+(Q4804+1),$S$2:$S4803,0))),"","1")
&amp;IF(OR(OFFSET('map portals'!$A$1,$Q4804,$P4804-1)="#",ISNUMBER(MATCH((P4804-1)*1000+Q4804,$S$2:$S4803,0))),"","2")
&amp;IF(OR(OFFSET('map portals'!$A$1,$Q4804-1,$P4804)="#",ISNUMBER(MATCH(P4804*1000+(Q4804-1),$S$2:$S4803,0))),"","3")
))</f>
        <v/>
      </c>
      <c r="M4804" t="b">
        <f ca="1">ISNUMBER(MATCH(S4804,$S$2:$S4803,0))</f>
        <v>0</v>
      </c>
      <c r="N4804">
        <f t="shared" ref="N4804:N4867" ca="1" si="5480">OFFSET($P$2,$A4804,0)+CHOOSE(K4804+1,1,0,-1,0)</f>
        <v>99</v>
      </c>
      <c r="O4804">
        <f t="shared" ref="O4804:O4867" ca="1" si="5481">OFFSET($Q$2,$A4804,0)+CHOOSE(K4804+1,0,1,0,-1)</f>
        <v>85</v>
      </c>
      <c r="P4804">
        <f t="shared" ref="P4804:P4867" ca="1" si="5482">IF(OR($R4804=".",$R4804="X",$R4804="@"),N4804,INT(MID($R4804,2,4)))</f>
        <v>99</v>
      </c>
      <c r="Q4804">
        <f t="shared" ref="Q4804:Q4867" ca="1" si="5483">IF(OR($R4804=".",$R4804="X",$R4804="@"),O4804,INT(MID($R4804,6,4)))</f>
        <v>85</v>
      </c>
      <c r="R4804" t="str">
        <f ca="1">OFFSET('map portals'!$A$1,$O4804,$N4804)</f>
        <v>.</v>
      </c>
      <c r="S4804">
        <f t="shared" ref="S4804:S4867" ca="1" si="5484">P4804*1000+Q4804</f>
        <v>99085</v>
      </c>
      <c r="T4804">
        <f t="shared" ref="T4804:T4867" ca="1" si="5485">OFFSET($T$2,$A4804,0)+1</f>
        <v>676</v>
      </c>
    </row>
    <row r="4805" spans="1:20">
      <c r="A4805" s="3">
        <f t="shared" ca="1" si="5476"/>
        <v>4791</v>
      </c>
      <c r="B4805" s="3">
        <f t="shared" ca="1" si="5477"/>
        <v>4792</v>
      </c>
      <c r="C4805" s="3">
        <f t="shared" ref="C4805:I4805" ca="1" si="5486">B4805+IF(0=LEN(OFFSET($L$2,B4805,0)),1,0)</f>
        <v>4792</v>
      </c>
      <c r="D4805" s="3">
        <f t="shared" ca="1" si="5486"/>
        <v>4792</v>
      </c>
      <c r="E4805" s="3">
        <f t="shared" ca="1" si="5486"/>
        <v>4792</v>
      </c>
      <c r="F4805" s="3">
        <f t="shared" ca="1" si="5486"/>
        <v>4792</v>
      </c>
      <c r="G4805" s="3">
        <f t="shared" ca="1" si="5486"/>
        <v>4792</v>
      </c>
      <c r="H4805" s="3">
        <f t="shared" ca="1" si="5486"/>
        <v>4792</v>
      </c>
      <c r="I4805" s="3">
        <f t="shared" ca="1" si="5486"/>
        <v>4792</v>
      </c>
      <c r="J4805" s="3">
        <f ca="1">COUNTIF($A$2:$A4804,"="&amp;$A4805)+1</f>
        <v>1</v>
      </c>
      <c r="K4805">
        <f t="shared" ca="1" si="5479"/>
        <v>0</v>
      </c>
      <c r="L4805" t="str">
        <f ca="1">IF(M4805,"",
IF(R4805&lt;&gt;".",IF(OR(R4805="@",R4805="X"),"",MID(R4805,1,1)),
IF(OR(OFFSET('map portals'!$A$1,$Q4805,$P4805+1)="#",ISNUMBER(MATCH((P4805+1)*1000+Q4805,$S$2:$S4804,0))),"","0")
&amp;IF(OR(OFFSET('map portals'!$A$1,$Q4805+1,$P4805)="#",ISNUMBER(MATCH(P4805*1000+(Q4805+1),$S$2:$S4804,0))),"","1")
&amp;IF(OR(OFFSET('map portals'!$A$1,$Q4805,$P4805-1)="#",ISNUMBER(MATCH((P4805-1)*1000+Q4805,$S$2:$S4804,0))),"","2")
&amp;IF(OR(OFFSET('map portals'!$A$1,$Q4805-1,$P4805)="#",ISNUMBER(MATCH(P4805*1000+(Q4805-1),$S$2:$S4804,0))),"","3")
))</f>
        <v/>
      </c>
      <c r="M4805" t="b">
        <f ca="1">ISNUMBER(MATCH(S4805,$S$2:$S4804,0))</f>
        <v>0</v>
      </c>
      <c r="N4805">
        <f t="shared" ca="1" si="5480"/>
        <v>99</v>
      </c>
      <c r="O4805">
        <f t="shared" ca="1" si="5481"/>
        <v>89</v>
      </c>
      <c r="P4805">
        <f t="shared" ca="1" si="5482"/>
        <v>99</v>
      </c>
      <c r="Q4805">
        <f t="shared" ca="1" si="5483"/>
        <v>89</v>
      </c>
      <c r="R4805" t="str">
        <f ca="1">OFFSET('map portals'!$A$1,$O4805,$N4805)</f>
        <v>.</v>
      </c>
      <c r="S4805">
        <f t="shared" ca="1" si="5484"/>
        <v>99089</v>
      </c>
      <c r="T4805">
        <f t="shared" ca="1" si="5485"/>
        <v>676</v>
      </c>
    </row>
    <row r="4806" spans="1:20">
      <c r="A4806" s="3">
        <f t="shared" ca="1" si="5476"/>
        <v>4792</v>
      </c>
      <c r="B4806" s="3">
        <f t="shared" ca="1" si="5477"/>
        <v>4793</v>
      </c>
      <c r="C4806" s="3">
        <f t="shared" ref="C4806:I4806" ca="1" si="5487">B4806+IF(0=LEN(OFFSET($L$2,B4806,0)),1,0)</f>
        <v>4793</v>
      </c>
      <c r="D4806" s="3">
        <f t="shared" ca="1" si="5487"/>
        <v>4793</v>
      </c>
      <c r="E4806" s="3">
        <f t="shared" ca="1" si="5487"/>
        <v>4793</v>
      </c>
      <c r="F4806" s="3">
        <f t="shared" ca="1" si="5487"/>
        <v>4793</v>
      </c>
      <c r="G4806" s="3">
        <f t="shared" ca="1" si="5487"/>
        <v>4793</v>
      </c>
      <c r="H4806" s="3">
        <f t="shared" ca="1" si="5487"/>
        <v>4793</v>
      </c>
      <c r="I4806" s="3">
        <f t="shared" ca="1" si="5487"/>
        <v>4793</v>
      </c>
      <c r="J4806" s="3">
        <f ca="1">COUNTIF($A$2:$A4805,"="&amp;$A4806)+1</f>
        <v>1</v>
      </c>
      <c r="K4806">
        <f t="shared" ca="1" si="5479"/>
        <v>1</v>
      </c>
      <c r="L4806" t="str">
        <f ca="1">IF(M4806,"",
IF(R4806&lt;&gt;".",IF(OR(R4806="@",R4806="X"),"",MID(R4806,1,1)),
IF(OR(OFFSET('map portals'!$A$1,$Q4806,$P4806+1)="#",ISNUMBER(MATCH((P4806+1)*1000+Q4806,$S$2:$S4805,0))),"","0")
&amp;IF(OR(OFFSET('map portals'!$A$1,$Q4806+1,$P4806)="#",ISNUMBER(MATCH(P4806*1000+(Q4806+1),$S$2:$S4805,0))),"","1")
&amp;IF(OR(OFFSET('map portals'!$A$1,$Q4806,$P4806-1)="#",ISNUMBER(MATCH((P4806-1)*1000+Q4806,$S$2:$S4805,0))),"","2")
&amp;IF(OR(OFFSET('map portals'!$A$1,$Q4806-1,$P4806)="#",ISNUMBER(MATCH(P4806*1000+(Q4806-1),$S$2:$S4805,0))),"","3")
))</f>
        <v>12</v>
      </c>
      <c r="M4806" t="b">
        <f ca="1">ISNUMBER(MATCH(S4806,$S$2:$S4805,0))</f>
        <v>0</v>
      </c>
      <c r="N4806">
        <f t="shared" ca="1" si="5480"/>
        <v>97</v>
      </c>
      <c r="O4806">
        <f t="shared" ca="1" si="5481"/>
        <v>91</v>
      </c>
      <c r="P4806">
        <f t="shared" ca="1" si="5482"/>
        <v>97</v>
      </c>
      <c r="Q4806">
        <f t="shared" ca="1" si="5483"/>
        <v>91</v>
      </c>
      <c r="R4806" t="str">
        <f ca="1">OFFSET('map portals'!$A$1,$O4806,$N4806)</f>
        <v>.</v>
      </c>
      <c r="S4806">
        <f t="shared" ca="1" si="5484"/>
        <v>97091</v>
      </c>
      <c r="T4806">
        <f t="shared" ca="1" si="5485"/>
        <v>676</v>
      </c>
    </row>
    <row r="4807" spans="1:20">
      <c r="A4807" s="3">
        <f t="shared" ca="1" si="5476"/>
        <v>4793</v>
      </c>
      <c r="B4807" s="3">
        <f t="shared" ca="1" si="5477"/>
        <v>4794</v>
      </c>
      <c r="C4807" s="3">
        <f t="shared" ref="C4807:I4807" ca="1" si="5488">B4807+IF(0=LEN(OFFSET($L$2,B4807,0)),1,0)</f>
        <v>4794</v>
      </c>
      <c r="D4807" s="3">
        <f t="shared" ca="1" si="5488"/>
        <v>4794</v>
      </c>
      <c r="E4807" s="3">
        <f t="shared" ca="1" si="5488"/>
        <v>4794</v>
      </c>
      <c r="F4807" s="3">
        <f t="shared" ca="1" si="5488"/>
        <v>4794</v>
      </c>
      <c r="G4807" s="3">
        <f t="shared" ca="1" si="5488"/>
        <v>4794</v>
      </c>
      <c r="H4807" s="3">
        <f t="shared" ca="1" si="5488"/>
        <v>4794</v>
      </c>
      <c r="I4807" s="3">
        <f t="shared" ca="1" si="5488"/>
        <v>4794</v>
      </c>
      <c r="J4807" s="3">
        <f ca="1">COUNTIF($A$2:$A4806,"="&amp;$A4807)+1</f>
        <v>1</v>
      </c>
      <c r="K4807">
        <f t="shared" ca="1" si="5479"/>
        <v>2</v>
      </c>
      <c r="L4807" t="str">
        <f ca="1">IF(M4807,"",
IF(R4807&lt;&gt;".",IF(OR(R4807="@",R4807="X"),"",MID(R4807,1,1)),
IF(OR(OFFSET('map portals'!$A$1,$Q4807,$P4807+1)="#",ISNUMBER(MATCH((P4807+1)*1000+Q4807,$S$2:$S4806,0))),"","0")
&amp;IF(OR(OFFSET('map portals'!$A$1,$Q4807+1,$P4807)="#",ISNUMBER(MATCH(P4807*1000+(Q4807+1),$S$2:$S4806,0))),"","1")
&amp;IF(OR(OFFSET('map portals'!$A$1,$Q4807,$P4807-1)="#",ISNUMBER(MATCH((P4807-1)*1000+Q4807,$S$2:$S4806,0))),"","2")
&amp;IF(OR(OFFSET('map portals'!$A$1,$Q4807-1,$P4807)="#",ISNUMBER(MATCH(P4807*1000+(Q4807-1),$S$2:$S4806,0))),"","3")
))</f>
        <v/>
      </c>
      <c r="M4807" t="b">
        <f ca="1">ISNUMBER(MATCH(S4807,$S$2:$S4806,0))</f>
        <v>0</v>
      </c>
      <c r="N4807">
        <f t="shared" ca="1" si="5480"/>
        <v>95</v>
      </c>
      <c r="O4807">
        <f t="shared" ca="1" si="5481"/>
        <v>89</v>
      </c>
      <c r="P4807">
        <f t="shared" ca="1" si="5482"/>
        <v>95</v>
      </c>
      <c r="Q4807">
        <f t="shared" ca="1" si="5483"/>
        <v>89</v>
      </c>
      <c r="R4807" t="str">
        <f ca="1">OFFSET('map portals'!$A$1,$O4807,$N4807)</f>
        <v>.</v>
      </c>
      <c r="S4807">
        <f t="shared" ca="1" si="5484"/>
        <v>95089</v>
      </c>
      <c r="T4807">
        <f t="shared" ca="1" si="5485"/>
        <v>676</v>
      </c>
    </row>
    <row r="4808" spans="1:20">
      <c r="A4808" s="3">
        <f t="shared" ca="1" si="5476"/>
        <v>4794</v>
      </c>
      <c r="B4808" s="3">
        <f t="shared" ca="1" si="5477"/>
        <v>4795</v>
      </c>
      <c r="C4808" s="3">
        <f t="shared" ref="C4808:I4808" ca="1" si="5489">B4808+IF(0=LEN(OFFSET($L$2,B4808,0)),1,0)</f>
        <v>4795</v>
      </c>
      <c r="D4808" s="3">
        <f t="shared" ca="1" si="5489"/>
        <v>4795</v>
      </c>
      <c r="E4808" s="3">
        <f t="shared" ca="1" si="5489"/>
        <v>4795</v>
      </c>
      <c r="F4808" s="3">
        <f t="shared" ca="1" si="5489"/>
        <v>4795</v>
      </c>
      <c r="G4808" s="3">
        <f t="shared" ca="1" si="5489"/>
        <v>4795</v>
      </c>
      <c r="H4808" s="3">
        <f t="shared" ca="1" si="5489"/>
        <v>4795</v>
      </c>
      <c r="I4808" s="3">
        <f t="shared" ca="1" si="5489"/>
        <v>4795</v>
      </c>
      <c r="J4808" s="3">
        <f ca="1">COUNTIF($A$2:$A4807,"="&amp;$A4808)+1</f>
        <v>1</v>
      </c>
      <c r="K4808">
        <f t="shared" ca="1" si="5479"/>
        <v>2</v>
      </c>
      <c r="L4808" t="str">
        <f ca="1">IF(M4808,"",
IF(R4808&lt;&gt;".",IF(OR(R4808="@",R4808="X"),"",MID(R4808,1,1)),
IF(OR(OFFSET('map portals'!$A$1,$Q4808,$P4808+1)="#",ISNUMBER(MATCH((P4808+1)*1000+Q4808,$S$2:$S4807,0))),"","0")
&amp;IF(OR(OFFSET('map portals'!$A$1,$Q4808+1,$P4808)="#",ISNUMBER(MATCH(P4808*1000+(Q4808+1),$S$2:$S4807,0))),"","1")
&amp;IF(OR(OFFSET('map portals'!$A$1,$Q4808,$P4808-1)="#",ISNUMBER(MATCH((P4808-1)*1000+Q4808,$S$2:$S4807,0))),"","2")
&amp;IF(OR(OFFSET('map portals'!$A$1,$Q4808-1,$P4808)="#",ISNUMBER(MATCH(P4808*1000+(Q4808-1),$S$2:$S4807,0))),"","3")
))</f>
        <v/>
      </c>
      <c r="M4808" t="b">
        <f ca="1">ISNUMBER(MATCH(S4808,$S$2:$S4807,0))</f>
        <v>0</v>
      </c>
      <c r="N4808">
        <f t="shared" ca="1" si="5480"/>
        <v>93</v>
      </c>
      <c r="O4808">
        <f t="shared" ca="1" si="5481"/>
        <v>83</v>
      </c>
      <c r="P4808">
        <f t="shared" ca="1" si="5482"/>
        <v>93</v>
      </c>
      <c r="Q4808">
        <f t="shared" ca="1" si="5483"/>
        <v>83</v>
      </c>
      <c r="R4808" t="str">
        <f ca="1">OFFSET('map portals'!$A$1,$O4808,$N4808)</f>
        <v>.</v>
      </c>
      <c r="S4808">
        <f t="shared" ca="1" si="5484"/>
        <v>93083</v>
      </c>
      <c r="T4808">
        <f t="shared" ca="1" si="5485"/>
        <v>676</v>
      </c>
    </row>
    <row r="4809" spans="1:20">
      <c r="A4809" s="3">
        <f t="shared" ca="1" si="5476"/>
        <v>4795</v>
      </c>
      <c r="B4809" s="3">
        <f t="shared" ca="1" si="5477"/>
        <v>4796</v>
      </c>
      <c r="C4809" s="3">
        <f t="shared" ref="C4809:I4809" ca="1" si="5490">B4809+IF(0=LEN(OFFSET($L$2,B4809,0)),1,0)</f>
        <v>4796</v>
      </c>
      <c r="D4809" s="3">
        <f t="shared" ca="1" si="5490"/>
        <v>4796</v>
      </c>
      <c r="E4809" s="3">
        <f t="shared" ca="1" si="5490"/>
        <v>4796</v>
      </c>
      <c r="F4809" s="3">
        <f t="shared" ca="1" si="5490"/>
        <v>4796</v>
      </c>
      <c r="G4809" s="3">
        <f t="shared" ca="1" si="5490"/>
        <v>4796</v>
      </c>
      <c r="H4809" s="3">
        <f t="shared" ca="1" si="5490"/>
        <v>4796</v>
      </c>
      <c r="I4809" s="3">
        <f t="shared" ca="1" si="5490"/>
        <v>4796</v>
      </c>
      <c r="J4809" s="3">
        <f ca="1">COUNTIF($A$2:$A4808,"="&amp;$A4809)+1</f>
        <v>1</v>
      </c>
      <c r="K4809">
        <f t="shared" ca="1" si="5479"/>
        <v>0</v>
      </c>
      <c r="L4809" t="str">
        <f ca="1">IF(M4809,"",
IF(R4809&lt;&gt;".",IF(OR(R4809="@",R4809="X"),"",MID(R4809,1,1)),
IF(OR(OFFSET('map portals'!$A$1,$Q4809,$P4809+1)="#",ISNUMBER(MATCH((P4809+1)*1000+Q4809,$S$2:$S4808,0))),"","0")
&amp;IF(OR(OFFSET('map portals'!$A$1,$Q4809+1,$P4809)="#",ISNUMBER(MATCH(P4809*1000+(Q4809+1),$S$2:$S4808,0))),"","1")
&amp;IF(OR(OFFSET('map portals'!$A$1,$Q4809,$P4809-1)="#",ISNUMBER(MATCH((P4809-1)*1000+Q4809,$S$2:$S4808,0))),"","2")
&amp;IF(OR(OFFSET('map portals'!$A$1,$Q4809-1,$P4809)="#",ISNUMBER(MATCH(P4809*1000+(Q4809-1),$S$2:$S4808,0))),"","3")
))</f>
        <v>1</v>
      </c>
      <c r="M4809" t="b">
        <f ca="1">ISNUMBER(MATCH(S4809,$S$2:$S4808,0))</f>
        <v>0</v>
      </c>
      <c r="N4809">
        <f t="shared" ca="1" si="5480"/>
        <v>93</v>
      </c>
      <c r="O4809">
        <f t="shared" ca="1" si="5481"/>
        <v>95</v>
      </c>
      <c r="P4809">
        <f t="shared" ca="1" si="5482"/>
        <v>93</v>
      </c>
      <c r="Q4809">
        <f t="shared" ca="1" si="5483"/>
        <v>95</v>
      </c>
      <c r="R4809" t="str">
        <f ca="1">OFFSET('map portals'!$A$1,$O4809,$N4809)</f>
        <v>.</v>
      </c>
      <c r="S4809">
        <f t="shared" ca="1" si="5484"/>
        <v>93095</v>
      </c>
      <c r="T4809">
        <f t="shared" ca="1" si="5485"/>
        <v>676</v>
      </c>
    </row>
    <row r="4810" spans="1:20">
      <c r="A4810" s="3">
        <f t="shared" ca="1" si="5476"/>
        <v>4796</v>
      </c>
      <c r="B4810" s="3">
        <f t="shared" ca="1" si="5477"/>
        <v>4797</v>
      </c>
      <c r="C4810" s="3">
        <f t="shared" ref="C4810:I4810" ca="1" si="5491">B4810+IF(0=LEN(OFFSET($L$2,B4810,0)),1,0)</f>
        <v>4797</v>
      </c>
      <c r="D4810" s="3">
        <f t="shared" ca="1" si="5491"/>
        <v>4797</v>
      </c>
      <c r="E4810" s="3">
        <f t="shared" ca="1" si="5491"/>
        <v>4797</v>
      </c>
      <c r="F4810" s="3">
        <f t="shared" ca="1" si="5491"/>
        <v>4797</v>
      </c>
      <c r="G4810" s="3">
        <f t="shared" ca="1" si="5491"/>
        <v>4797</v>
      </c>
      <c r="H4810" s="3">
        <f t="shared" ca="1" si="5491"/>
        <v>4797</v>
      </c>
      <c r="I4810" s="3">
        <f t="shared" ca="1" si="5491"/>
        <v>4797</v>
      </c>
      <c r="J4810" s="3">
        <f ca="1">COUNTIF($A$2:$A4809,"="&amp;$A4810)+1</f>
        <v>1</v>
      </c>
      <c r="K4810">
        <f t="shared" ca="1" si="5479"/>
        <v>1</v>
      </c>
      <c r="L4810" t="str">
        <f ca="1">IF(M4810,"",
IF(R4810&lt;&gt;".",IF(OR(R4810="@",R4810="X"),"",MID(R4810,1,1)),
IF(OR(OFFSET('map portals'!$A$1,$Q4810,$P4810+1)="#",ISNUMBER(MATCH((P4810+1)*1000+Q4810,$S$2:$S4809,0))),"","0")
&amp;IF(OR(OFFSET('map portals'!$A$1,$Q4810+1,$P4810)="#",ISNUMBER(MATCH(P4810*1000+(Q4810+1),$S$2:$S4809,0))),"","1")
&amp;IF(OR(OFFSET('map portals'!$A$1,$Q4810,$P4810-1)="#",ISNUMBER(MATCH((P4810-1)*1000+Q4810,$S$2:$S4809,0))),"","2")
&amp;IF(OR(OFFSET('map portals'!$A$1,$Q4810-1,$P4810)="#",ISNUMBER(MATCH(P4810*1000+(Q4810-1),$S$2:$S4809,0))),"","3")
))</f>
        <v>1</v>
      </c>
      <c r="M4810" t="b">
        <f ca="1">ISNUMBER(MATCH(S4810,$S$2:$S4809,0))</f>
        <v>0</v>
      </c>
      <c r="N4810">
        <f t="shared" ca="1" si="5480"/>
        <v>91</v>
      </c>
      <c r="O4810">
        <f t="shared" ca="1" si="5481"/>
        <v>97</v>
      </c>
      <c r="P4810">
        <f t="shared" ca="1" si="5482"/>
        <v>91</v>
      </c>
      <c r="Q4810">
        <f t="shared" ca="1" si="5483"/>
        <v>97</v>
      </c>
      <c r="R4810" t="str">
        <f ca="1">OFFSET('map portals'!$A$1,$O4810,$N4810)</f>
        <v>.</v>
      </c>
      <c r="S4810">
        <f t="shared" ca="1" si="5484"/>
        <v>91097</v>
      </c>
      <c r="T4810">
        <f t="shared" ca="1" si="5485"/>
        <v>676</v>
      </c>
    </row>
    <row r="4811" spans="1:20">
      <c r="A4811" s="3">
        <f t="shared" ca="1" si="5476"/>
        <v>4797</v>
      </c>
      <c r="B4811" s="3">
        <f t="shared" ca="1" si="5477"/>
        <v>4798</v>
      </c>
      <c r="C4811" s="3">
        <f t="shared" ref="C4811:I4811" ca="1" si="5492">B4811+IF(0=LEN(OFFSET($L$2,B4811,0)),1,0)</f>
        <v>4798</v>
      </c>
      <c r="D4811" s="3">
        <f t="shared" ca="1" si="5492"/>
        <v>4798</v>
      </c>
      <c r="E4811" s="3">
        <f t="shared" ca="1" si="5492"/>
        <v>4798</v>
      </c>
      <c r="F4811" s="3">
        <f t="shared" ca="1" si="5492"/>
        <v>4798</v>
      </c>
      <c r="G4811" s="3">
        <f t="shared" ca="1" si="5492"/>
        <v>4798</v>
      </c>
      <c r="H4811" s="3">
        <f t="shared" ca="1" si="5492"/>
        <v>4798</v>
      </c>
      <c r="I4811" s="3">
        <f t="shared" ca="1" si="5492"/>
        <v>4798</v>
      </c>
      <c r="J4811" s="3">
        <f ca="1">COUNTIF($A$2:$A4810,"="&amp;$A4811)+1</f>
        <v>1</v>
      </c>
      <c r="K4811">
        <f t="shared" ca="1" si="5479"/>
        <v>2</v>
      </c>
      <c r="L4811" t="str">
        <f ca="1">IF(M4811,"",
IF(R4811&lt;&gt;".",IF(OR(R4811="@",R4811="X"),"",MID(R4811,1,1)),
IF(OR(OFFSET('map portals'!$A$1,$Q4811,$P4811+1)="#",ISNUMBER(MATCH((P4811+1)*1000+Q4811,$S$2:$S4810,0))),"","0")
&amp;IF(OR(OFFSET('map portals'!$A$1,$Q4811+1,$P4811)="#",ISNUMBER(MATCH(P4811*1000+(Q4811+1),$S$2:$S4810,0))),"","1")
&amp;IF(OR(OFFSET('map portals'!$A$1,$Q4811,$P4811-1)="#",ISNUMBER(MATCH((P4811-1)*1000+Q4811,$S$2:$S4810,0))),"","2")
&amp;IF(OR(OFFSET('map portals'!$A$1,$Q4811-1,$P4811)="#",ISNUMBER(MATCH(P4811*1000+(Q4811-1),$S$2:$S4810,0))),"","3")
))</f>
        <v/>
      </c>
      <c r="M4811" t="b">
        <f ca="1">ISNUMBER(MATCH(S4811,$S$2:$S4810,0))</f>
        <v>0</v>
      </c>
      <c r="N4811">
        <f t="shared" ca="1" si="5480"/>
        <v>89</v>
      </c>
      <c r="O4811">
        <f t="shared" ca="1" si="5481"/>
        <v>95</v>
      </c>
      <c r="P4811">
        <f t="shared" ca="1" si="5482"/>
        <v>89</v>
      </c>
      <c r="Q4811">
        <f t="shared" ca="1" si="5483"/>
        <v>95</v>
      </c>
      <c r="R4811" t="str">
        <f ca="1">OFFSET('map portals'!$A$1,$O4811,$N4811)</f>
        <v>.</v>
      </c>
      <c r="S4811">
        <f t="shared" ca="1" si="5484"/>
        <v>89095</v>
      </c>
      <c r="T4811">
        <f t="shared" ca="1" si="5485"/>
        <v>676</v>
      </c>
    </row>
    <row r="4812" spans="1:20">
      <c r="A4812" s="3">
        <f t="shared" ca="1" si="5476"/>
        <v>4798</v>
      </c>
      <c r="B4812" s="3">
        <f t="shared" ca="1" si="5477"/>
        <v>4799</v>
      </c>
      <c r="C4812" s="3">
        <f t="shared" ref="C4812:I4812" ca="1" si="5493">B4812+IF(0=LEN(OFFSET($L$2,B4812,0)),1,0)</f>
        <v>4799</v>
      </c>
      <c r="D4812" s="3">
        <f t="shared" ca="1" si="5493"/>
        <v>4799</v>
      </c>
      <c r="E4812" s="3">
        <f t="shared" ca="1" si="5493"/>
        <v>4799</v>
      </c>
      <c r="F4812" s="3">
        <f t="shared" ca="1" si="5493"/>
        <v>4799</v>
      </c>
      <c r="G4812" s="3">
        <f t="shared" ca="1" si="5493"/>
        <v>4799</v>
      </c>
      <c r="H4812" s="3">
        <f t="shared" ca="1" si="5493"/>
        <v>4799</v>
      </c>
      <c r="I4812" s="3">
        <f t="shared" ca="1" si="5493"/>
        <v>4799</v>
      </c>
      <c r="J4812" s="3">
        <f ca="1">COUNTIF($A$2:$A4811,"="&amp;$A4812)+1</f>
        <v>1</v>
      </c>
      <c r="K4812">
        <f t="shared" ca="1" si="5479"/>
        <v>2</v>
      </c>
      <c r="L4812" t="str">
        <f ca="1">IF(M4812,"",
IF(R4812&lt;&gt;".",IF(OR(R4812="@",R4812="X"),"",MID(R4812,1,1)),
IF(OR(OFFSET('map portals'!$A$1,$Q4812,$P4812+1)="#",ISNUMBER(MATCH((P4812+1)*1000+Q4812,$S$2:$S4811,0))),"","0")
&amp;IF(OR(OFFSET('map portals'!$A$1,$Q4812+1,$P4812)="#",ISNUMBER(MATCH(P4812*1000+(Q4812+1),$S$2:$S4811,0))),"","1")
&amp;IF(OR(OFFSET('map portals'!$A$1,$Q4812,$P4812-1)="#",ISNUMBER(MATCH((P4812-1)*1000+Q4812,$S$2:$S4811,0))),"","2")
&amp;IF(OR(OFFSET('map portals'!$A$1,$Q4812-1,$P4812)="#",ISNUMBER(MATCH(P4812*1000+(Q4812-1),$S$2:$S4811,0))),"","3")
))</f>
        <v/>
      </c>
      <c r="M4812" t="b">
        <f ca="1">ISNUMBER(MATCH(S4812,$S$2:$S4811,0))</f>
        <v>0</v>
      </c>
      <c r="N4812">
        <f t="shared" ca="1" si="5480"/>
        <v>87</v>
      </c>
      <c r="O4812">
        <f t="shared" ca="1" si="5481"/>
        <v>93</v>
      </c>
      <c r="P4812">
        <f t="shared" ca="1" si="5482"/>
        <v>87</v>
      </c>
      <c r="Q4812">
        <f t="shared" ca="1" si="5483"/>
        <v>93</v>
      </c>
      <c r="R4812" t="str">
        <f ca="1">OFFSET('map portals'!$A$1,$O4812,$N4812)</f>
        <v>.</v>
      </c>
      <c r="S4812">
        <f t="shared" ca="1" si="5484"/>
        <v>87093</v>
      </c>
      <c r="T4812">
        <f t="shared" ca="1" si="5485"/>
        <v>676</v>
      </c>
    </row>
    <row r="4813" spans="1:20">
      <c r="A4813" s="3">
        <f t="shared" ca="1" si="5476"/>
        <v>4799</v>
      </c>
      <c r="B4813" s="3">
        <f t="shared" ca="1" si="5477"/>
        <v>4800</v>
      </c>
      <c r="C4813" s="3">
        <f t="shared" ref="C4813:I4813" ca="1" si="5494">B4813+IF(0=LEN(OFFSET($L$2,B4813,0)),1,0)</f>
        <v>4800</v>
      </c>
      <c r="D4813" s="3">
        <f t="shared" ca="1" si="5494"/>
        <v>4800</v>
      </c>
      <c r="E4813" s="3">
        <f t="shared" ca="1" si="5494"/>
        <v>4800</v>
      </c>
      <c r="F4813" s="3">
        <f t="shared" ca="1" si="5494"/>
        <v>4800</v>
      </c>
      <c r="G4813" s="3">
        <f t="shared" ca="1" si="5494"/>
        <v>4800</v>
      </c>
      <c r="H4813" s="3">
        <f t="shared" ca="1" si="5494"/>
        <v>4800</v>
      </c>
      <c r="I4813" s="3">
        <f t="shared" ca="1" si="5494"/>
        <v>4800</v>
      </c>
      <c r="J4813" s="3">
        <f ca="1">COUNTIF($A$2:$A4812,"="&amp;$A4813)+1</f>
        <v>1</v>
      </c>
      <c r="K4813">
        <f t="shared" ca="1" si="5479"/>
        <v>0</v>
      </c>
      <c r="L4813" t="str">
        <f ca="1">IF(M4813,"",
IF(R4813&lt;&gt;".",IF(OR(R4813="@",R4813="X"),"",MID(R4813,1,1)),
IF(OR(OFFSET('map portals'!$A$1,$Q4813,$P4813+1)="#",ISNUMBER(MATCH((P4813+1)*1000+Q4813,$S$2:$S4812,0))),"","0")
&amp;IF(OR(OFFSET('map portals'!$A$1,$Q4813+1,$P4813)="#",ISNUMBER(MATCH(P4813*1000+(Q4813+1),$S$2:$S4812,0))),"","1")
&amp;IF(OR(OFFSET('map portals'!$A$1,$Q4813,$P4813-1)="#",ISNUMBER(MATCH((P4813-1)*1000+Q4813,$S$2:$S4812,0))),"","2")
&amp;IF(OR(OFFSET('map portals'!$A$1,$Q4813-1,$P4813)="#",ISNUMBER(MATCH(P4813*1000+(Q4813-1),$S$2:$S4812,0))),"","3")
))</f>
        <v>0</v>
      </c>
      <c r="M4813" t="b">
        <f ca="1">ISNUMBER(MATCH(S4813,$S$2:$S4812,0))</f>
        <v>0</v>
      </c>
      <c r="N4813">
        <f t="shared" ca="1" si="5480"/>
        <v>94</v>
      </c>
      <c r="O4813">
        <f t="shared" ca="1" si="5481"/>
        <v>57</v>
      </c>
      <c r="P4813">
        <f t="shared" ca="1" si="5482"/>
        <v>94</v>
      </c>
      <c r="Q4813">
        <f t="shared" ca="1" si="5483"/>
        <v>57</v>
      </c>
      <c r="R4813" t="str">
        <f ca="1">OFFSET('map portals'!$A$1,$O4813,$N4813)</f>
        <v>.</v>
      </c>
      <c r="S4813">
        <f t="shared" ca="1" si="5484"/>
        <v>94057</v>
      </c>
      <c r="T4813">
        <f t="shared" ca="1" si="5485"/>
        <v>677</v>
      </c>
    </row>
    <row r="4814" spans="1:20">
      <c r="A4814" s="3">
        <f t="shared" ca="1" si="5476"/>
        <v>4800</v>
      </c>
      <c r="B4814" s="3">
        <f t="shared" ca="1" si="5477"/>
        <v>4800</v>
      </c>
      <c r="C4814" s="3">
        <f t="shared" ref="C4814:I4814" ca="1" si="5495">B4814+IF(0=LEN(OFFSET($L$2,B4814,0)),1,0)</f>
        <v>4800</v>
      </c>
      <c r="D4814" s="3">
        <f t="shared" ca="1" si="5495"/>
        <v>4800</v>
      </c>
      <c r="E4814" s="3">
        <f t="shared" ca="1" si="5495"/>
        <v>4800</v>
      </c>
      <c r="F4814" s="3">
        <f t="shared" ca="1" si="5495"/>
        <v>4800</v>
      </c>
      <c r="G4814" s="3">
        <f t="shared" ca="1" si="5495"/>
        <v>4800</v>
      </c>
      <c r="H4814" s="3">
        <f t="shared" ca="1" si="5495"/>
        <v>4800</v>
      </c>
      <c r="I4814" s="3">
        <f t="shared" ca="1" si="5495"/>
        <v>4800</v>
      </c>
      <c r="J4814" s="3">
        <f ca="1">COUNTIF($A$2:$A4813,"="&amp;$A4814)+1</f>
        <v>1</v>
      </c>
      <c r="K4814">
        <f t="shared" ca="1" si="5479"/>
        <v>1</v>
      </c>
      <c r="L4814" t="str">
        <f ca="1">IF(M4814,"",
IF(R4814&lt;&gt;".",IF(OR(R4814="@",R4814="X"),"",MID(R4814,1,1)),
IF(OR(OFFSET('map portals'!$A$1,$Q4814,$P4814+1)="#",ISNUMBER(MATCH((P4814+1)*1000+Q4814,$S$2:$S4813,0))),"","0")
&amp;IF(OR(OFFSET('map portals'!$A$1,$Q4814+1,$P4814)="#",ISNUMBER(MATCH(P4814*1000+(Q4814+1),$S$2:$S4813,0))),"","1")
&amp;IF(OR(OFFSET('map portals'!$A$1,$Q4814,$P4814-1)="#",ISNUMBER(MATCH((P4814-1)*1000+Q4814,$S$2:$S4813,0))),"","2")
&amp;IF(OR(OFFSET('map portals'!$A$1,$Q4814-1,$P4814)="#",ISNUMBER(MATCH(P4814*1000+(Q4814-1),$S$2:$S4813,0))),"","3")
))</f>
        <v>1</v>
      </c>
      <c r="M4814" t="b">
        <f ca="1">ISNUMBER(MATCH(S4814,$S$2:$S4813,0))</f>
        <v>0</v>
      </c>
      <c r="N4814">
        <f t="shared" ca="1" si="5480"/>
        <v>89</v>
      </c>
      <c r="O4814">
        <f t="shared" ca="1" si="5481"/>
        <v>58</v>
      </c>
      <c r="P4814">
        <f t="shared" ca="1" si="5482"/>
        <v>89</v>
      </c>
      <c r="Q4814">
        <f t="shared" ca="1" si="5483"/>
        <v>58</v>
      </c>
      <c r="R4814" t="str">
        <f ca="1">OFFSET('map portals'!$A$1,$O4814,$N4814)</f>
        <v>.</v>
      </c>
      <c r="S4814">
        <f t="shared" ca="1" si="5484"/>
        <v>89058</v>
      </c>
      <c r="T4814">
        <f t="shared" ca="1" si="5485"/>
        <v>677</v>
      </c>
    </row>
    <row r="4815" spans="1:20">
      <c r="A4815" s="3">
        <f t="shared" ca="1" si="5476"/>
        <v>4800</v>
      </c>
      <c r="B4815" s="3">
        <f t="shared" ca="1" si="5477"/>
        <v>4801</v>
      </c>
      <c r="C4815" s="3">
        <f t="shared" ref="C4815:I4815" ca="1" si="5496">B4815+IF(0=LEN(OFFSET($L$2,B4815,0)),1,0)</f>
        <v>4801</v>
      </c>
      <c r="D4815" s="3">
        <f t="shared" ca="1" si="5496"/>
        <v>4801</v>
      </c>
      <c r="E4815" s="3">
        <f t="shared" ca="1" si="5496"/>
        <v>4801</v>
      </c>
      <c r="F4815" s="3">
        <f t="shared" ca="1" si="5496"/>
        <v>4801</v>
      </c>
      <c r="G4815" s="3">
        <f t="shared" ca="1" si="5496"/>
        <v>4801</v>
      </c>
      <c r="H4815" s="3">
        <f t="shared" ca="1" si="5496"/>
        <v>4801</v>
      </c>
      <c r="I4815" s="3">
        <f t="shared" ca="1" si="5496"/>
        <v>4801</v>
      </c>
      <c r="J4815" s="3">
        <f ca="1">COUNTIF($A$2:$A4814,"="&amp;$A4815)+1</f>
        <v>2</v>
      </c>
      <c r="K4815">
        <f t="shared" ca="1" si="5479"/>
        <v>2</v>
      </c>
      <c r="L4815" t="str">
        <f ca="1">IF(M4815,"",
IF(R4815&lt;&gt;".",IF(OR(R4815="@",R4815="X"),"",MID(R4815,1,1)),
IF(OR(OFFSET('map portals'!$A$1,$Q4815,$P4815+1)="#",ISNUMBER(MATCH((P4815+1)*1000+Q4815,$S$2:$S4814,0))),"","0")
&amp;IF(OR(OFFSET('map portals'!$A$1,$Q4815+1,$P4815)="#",ISNUMBER(MATCH(P4815*1000+(Q4815+1),$S$2:$S4814,0))),"","1")
&amp;IF(OR(OFFSET('map portals'!$A$1,$Q4815,$P4815-1)="#",ISNUMBER(MATCH((P4815-1)*1000+Q4815,$S$2:$S4814,0))),"","2")
&amp;IF(OR(OFFSET('map portals'!$A$1,$Q4815-1,$P4815)="#",ISNUMBER(MATCH(P4815*1000+(Q4815-1),$S$2:$S4814,0))),"","3")
))</f>
        <v>2</v>
      </c>
      <c r="M4815" t="b">
        <f ca="1">ISNUMBER(MATCH(S4815,$S$2:$S4814,0))</f>
        <v>0</v>
      </c>
      <c r="N4815">
        <f t="shared" ca="1" si="5480"/>
        <v>88</v>
      </c>
      <c r="O4815">
        <f t="shared" ca="1" si="5481"/>
        <v>57</v>
      </c>
      <c r="P4815">
        <f t="shared" ca="1" si="5482"/>
        <v>88</v>
      </c>
      <c r="Q4815">
        <f t="shared" ca="1" si="5483"/>
        <v>57</v>
      </c>
      <c r="R4815" t="str">
        <f ca="1">OFFSET('map portals'!$A$1,$O4815,$N4815)</f>
        <v>.</v>
      </c>
      <c r="S4815">
        <f t="shared" ca="1" si="5484"/>
        <v>88057</v>
      </c>
      <c r="T4815">
        <f t="shared" ca="1" si="5485"/>
        <v>677</v>
      </c>
    </row>
    <row r="4816" spans="1:20">
      <c r="A4816" s="3">
        <f t="shared" ca="1" si="5476"/>
        <v>4801</v>
      </c>
      <c r="B4816" s="3">
        <f t="shared" ca="1" si="5477"/>
        <v>4802</v>
      </c>
      <c r="C4816" s="3">
        <f t="shared" ref="C4816:I4816" ca="1" si="5497">B4816+IF(0=LEN(OFFSET($L$2,B4816,0)),1,0)</f>
        <v>4803</v>
      </c>
      <c r="D4816" s="3">
        <f t="shared" ca="1" si="5497"/>
        <v>4804</v>
      </c>
      <c r="E4816" s="3">
        <f t="shared" ca="1" si="5497"/>
        <v>4804</v>
      </c>
      <c r="F4816" s="3">
        <f t="shared" ca="1" si="5497"/>
        <v>4804</v>
      </c>
      <c r="G4816" s="3">
        <f t="shared" ca="1" si="5497"/>
        <v>4804</v>
      </c>
      <c r="H4816" s="3">
        <f t="shared" ca="1" si="5497"/>
        <v>4804</v>
      </c>
      <c r="I4816" s="3">
        <f t="shared" ca="1" si="5497"/>
        <v>4804</v>
      </c>
      <c r="J4816" s="3">
        <f ca="1">COUNTIF($A$2:$A4815,"="&amp;$A4816)+1</f>
        <v>1</v>
      </c>
      <c r="K4816">
        <f t="shared" ca="1" si="5479"/>
        <v>3</v>
      </c>
      <c r="L4816" t="str">
        <f ca="1">IF(M4816,"",
IF(R4816&lt;&gt;".",IF(OR(R4816="@",R4816="X"),"",MID(R4816,1,1)),
IF(OR(OFFSET('map portals'!$A$1,$Q4816,$P4816+1)="#",ISNUMBER(MATCH((P4816+1)*1000+Q4816,$S$2:$S4815,0))),"","0")
&amp;IF(OR(OFFSET('map portals'!$A$1,$Q4816+1,$P4816)="#",ISNUMBER(MATCH(P4816*1000+(Q4816+1),$S$2:$S4815,0))),"","1")
&amp;IF(OR(OFFSET('map portals'!$A$1,$Q4816,$P4816-1)="#",ISNUMBER(MATCH((P4816-1)*1000+Q4816,$S$2:$S4815,0))),"","2")
&amp;IF(OR(OFFSET('map portals'!$A$1,$Q4816-1,$P4816)="#",ISNUMBER(MATCH(P4816*1000+(Q4816-1),$S$2:$S4815,0))),"","3")
))</f>
        <v>3</v>
      </c>
      <c r="M4816" t="b">
        <f ca="1">ISNUMBER(MATCH(S4816,$S$2:$S4815,0))</f>
        <v>0</v>
      </c>
      <c r="N4816">
        <f t="shared" ca="1" si="5480"/>
        <v>101</v>
      </c>
      <c r="O4816">
        <f t="shared" ca="1" si="5481"/>
        <v>86</v>
      </c>
      <c r="P4816">
        <f t="shared" ca="1" si="5482"/>
        <v>101</v>
      </c>
      <c r="Q4816">
        <f t="shared" ca="1" si="5483"/>
        <v>86</v>
      </c>
      <c r="R4816" t="str">
        <f ca="1">OFFSET('map portals'!$A$1,$O4816,$N4816)</f>
        <v>.</v>
      </c>
      <c r="S4816">
        <f t="shared" ca="1" si="5484"/>
        <v>101086</v>
      </c>
      <c r="T4816">
        <f t="shared" ca="1" si="5485"/>
        <v>677</v>
      </c>
    </row>
    <row r="4817" spans="1:20">
      <c r="A4817" s="3">
        <f t="shared" ca="1" si="5476"/>
        <v>4804</v>
      </c>
      <c r="B4817" s="3">
        <f t="shared" ca="1" si="5477"/>
        <v>4804</v>
      </c>
      <c r="C4817" s="3">
        <f t="shared" ref="C4817:I4817" ca="1" si="5498">B4817+IF(0=LEN(OFFSET($L$2,B4817,0)),1,0)</f>
        <v>4804</v>
      </c>
      <c r="D4817" s="3">
        <f t="shared" ca="1" si="5498"/>
        <v>4804</v>
      </c>
      <c r="E4817" s="3">
        <f t="shared" ca="1" si="5498"/>
        <v>4804</v>
      </c>
      <c r="F4817" s="3">
        <f t="shared" ca="1" si="5498"/>
        <v>4804</v>
      </c>
      <c r="G4817" s="3">
        <f t="shared" ca="1" si="5498"/>
        <v>4804</v>
      </c>
      <c r="H4817" s="3">
        <f t="shared" ca="1" si="5498"/>
        <v>4804</v>
      </c>
      <c r="I4817" s="3">
        <f t="shared" ca="1" si="5498"/>
        <v>4804</v>
      </c>
      <c r="J4817" s="3">
        <f ca="1">COUNTIF($A$2:$A4816,"="&amp;$A4817)+1</f>
        <v>1</v>
      </c>
      <c r="K4817">
        <f t="shared" ca="1" si="5479"/>
        <v>1</v>
      </c>
      <c r="L4817" t="str">
        <f ca="1">IF(M4817,"",
IF(R4817&lt;&gt;".",IF(OR(R4817="@",R4817="X"),"",MID(R4817,1,1)),
IF(OR(OFFSET('map portals'!$A$1,$Q4817,$P4817+1)="#",ISNUMBER(MATCH((P4817+1)*1000+Q4817,$S$2:$S4816,0))),"","0")
&amp;IF(OR(OFFSET('map portals'!$A$1,$Q4817+1,$P4817)="#",ISNUMBER(MATCH(P4817*1000+(Q4817+1),$S$2:$S4816,0))),"","1")
&amp;IF(OR(OFFSET('map portals'!$A$1,$Q4817,$P4817-1)="#",ISNUMBER(MATCH((P4817-1)*1000+Q4817,$S$2:$S4816,0))),"","2")
&amp;IF(OR(OFFSET('map portals'!$A$1,$Q4817-1,$P4817)="#",ISNUMBER(MATCH(P4817*1000+(Q4817-1),$S$2:$S4816,0))),"","3")
))</f>
        <v>1</v>
      </c>
      <c r="M4817" t="b">
        <f ca="1">ISNUMBER(MATCH(S4817,$S$2:$S4816,0))</f>
        <v>0</v>
      </c>
      <c r="N4817">
        <f t="shared" ca="1" si="5480"/>
        <v>97</v>
      </c>
      <c r="O4817">
        <f t="shared" ca="1" si="5481"/>
        <v>92</v>
      </c>
      <c r="P4817">
        <f t="shared" ca="1" si="5482"/>
        <v>97</v>
      </c>
      <c r="Q4817">
        <f t="shared" ca="1" si="5483"/>
        <v>92</v>
      </c>
      <c r="R4817" t="str">
        <f ca="1">OFFSET('map portals'!$A$1,$O4817,$N4817)</f>
        <v>.</v>
      </c>
      <c r="S4817">
        <f t="shared" ca="1" si="5484"/>
        <v>97092</v>
      </c>
      <c r="T4817">
        <f t="shared" ca="1" si="5485"/>
        <v>677</v>
      </c>
    </row>
    <row r="4818" spans="1:20">
      <c r="A4818" s="3">
        <f t="shared" ca="1" si="5476"/>
        <v>4804</v>
      </c>
      <c r="B4818" s="3">
        <f t="shared" ca="1" si="5477"/>
        <v>4805</v>
      </c>
      <c r="C4818" s="3">
        <f t="shared" ref="C4818:I4818" ca="1" si="5499">B4818+IF(0=LEN(OFFSET($L$2,B4818,0)),1,0)</f>
        <v>4806</v>
      </c>
      <c r="D4818" s="3">
        <f t="shared" ca="1" si="5499"/>
        <v>4807</v>
      </c>
      <c r="E4818" s="3">
        <f t="shared" ca="1" si="5499"/>
        <v>4807</v>
      </c>
      <c r="F4818" s="3">
        <f t="shared" ca="1" si="5499"/>
        <v>4807</v>
      </c>
      <c r="G4818" s="3">
        <f t="shared" ca="1" si="5499"/>
        <v>4807</v>
      </c>
      <c r="H4818" s="3">
        <f t="shared" ca="1" si="5499"/>
        <v>4807</v>
      </c>
      <c r="I4818" s="3">
        <f t="shared" ca="1" si="5499"/>
        <v>4807</v>
      </c>
      <c r="J4818" s="3">
        <f ca="1">COUNTIF($A$2:$A4817,"="&amp;$A4818)+1</f>
        <v>2</v>
      </c>
      <c r="K4818">
        <f t="shared" ca="1" si="5479"/>
        <v>2</v>
      </c>
      <c r="L4818" t="str">
        <f ca="1">IF(M4818,"",
IF(R4818&lt;&gt;".",IF(OR(R4818="@",R4818="X"),"",MID(R4818,1,1)),
IF(OR(OFFSET('map portals'!$A$1,$Q4818,$P4818+1)="#",ISNUMBER(MATCH((P4818+1)*1000+Q4818,$S$2:$S4817,0))),"","0")
&amp;IF(OR(OFFSET('map portals'!$A$1,$Q4818+1,$P4818)="#",ISNUMBER(MATCH(P4818*1000+(Q4818+1),$S$2:$S4817,0))),"","1")
&amp;IF(OR(OFFSET('map portals'!$A$1,$Q4818,$P4818-1)="#",ISNUMBER(MATCH((P4818-1)*1000+Q4818,$S$2:$S4817,0))),"","2")
&amp;IF(OR(OFFSET('map portals'!$A$1,$Q4818-1,$P4818)="#",ISNUMBER(MATCH(P4818*1000+(Q4818-1),$S$2:$S4817,0))),"","3")
))</f>
        <v>2</v>
      </c>
      <c r="M4818" t="b">
        <f ca="1">ISNUMBER(MATCH(S4818,$S$2:$S4817,0))</f>
        <v>0</v>
      </c>
      <c r="N4818">
        <f t="shared" ca="1" si="5480"/>
        <v>96</v>
      </c>
      <c r="O4818">
        <f t="shared" ca="1" si="5481"/>
        <v>91</v>
      </c>
      <c r="P4818">
        <f t="shared" ca="1" si="5482"/>
        <v>96</v>
      </c>
      <c r="Q4818">
        <f t="shared" ca="1" si="5483"/>
        <v>91</v>
      </c>
      <c r="R4818" t="str">
        <f ca="1">OFFSET('map portals'!$A$1,$O4818,$N4818)</f>
        <v>.</v>
      </c>
      <c r="S4818">
        <f t="shared" ca="1" si="5484"/>
        <v>96091</v>
      </c>
      <c r="T4818">
        <f t="shared" ca="1" si="5485"/>
        <v>677</v>
      </c>
    </row>
    <row r="4819" spans="1:20">
      <c r="A4819" s="3">
        <f t="shared" ca="1" si="5476"/>
        <v>4807</v>
      </c>
      <c r="B4819" s="3">
        <f t="shared" ca="1" si="5477"/>
        <v>4808</v>
      </c>
      <c r="C4819" s="3">
        <f t="shared" ref="C4819:I4819" ca="1" si="5500">B4819+IF(0=LEN(OFFSET($L$2,B4819,0)),1,0)</f>
        <v>4808</v>
      </c>
      <c r="D4819" s="3">
        <f t="shared" ca="1" si="5500"/>
        <v>4808</v>
      </c>
      <c r="E4819" s="3">
        <f t="shared" ca="1" si="5500"/>
        <v>4808</v>
      </c>
      <c r="F4819" s="3">
        <f t="shared" ca="1" si="5500"/>
        <v>4808</v>
      </c>
      <c r="G4819" s="3">
        <f t="shared" ca="1" si="5500"/>
        <v>4808</v>
      </c>
      <c r="H4819" s="3">
        <f t="shared" ca="1" si="5500"/>
        <v>4808</v>
      </c>
      <c r="I4819" s="3">
        <f t="shared" ca="1" si="5500"/>
        <v>4808</v>
      </c>
      <c r="J4819" s="3">
        <f ca="1">COUNTIF($A$2:$A4818,"="&amp;$A4819)+1</f>
        <v>1</v>
      </c>
      <c r="K4819">
        <f t="shared" ca="1" si="5479"/>
        <v>1</v>
      </c>
      <c r="L4819" t="str">
        <f ca="1">IF(M4819,"",
IF(R4819&lt;&gt;".",IF(OR(R4819="@",R4819="X"),"",MID(R4819,1,1)),
IF(OR(OFFSET('map portals'!$A$1,$Q4819,$P4819+1)="#",ISNUMBER(MATCH((P4819+1)*1000+Q4819,$S$2:$S4818,0))),"","0")
&amp;IF(OR(OFFSET('map portals'!$A$1,$Q4819+1,$P4819)="#",ISNUMBER(MATCH(P4819*1000+(Q4819+1),$S$2:$S4818,0))),"","1")
&amp;IF(OR(OFFSET('map portals'!$A$1,$Q4819,$P4819-1)="#",ISNUMBER(MATCH((P4819-1)*1000+Q4819,$S$2:$S4818,0))),"","2")
&amp;IF(OR(OFFSET('map portals'!$A$1,$Q4819-1,$P4819)="#",ISNUMBER(MATCH(P4819*1000+(Q4819-1),$S$2:$S4818,0))),"","3")
))</f>
        <v>1</v>
      </c>
      <c r="M4819" t="b">
        <f ca="1">ISNUMBER(MATCH(S4819,$S$2:$S4818,0))</f>
        <v>0</v>
      </c>
      <c r="N4819">
        <f t="shared" ca="1" si="5480"/>
        <v>93</v>
      </c>
      <c r="O4819">
        <f t="shared" ca="1" si="5481"/>
        <v>96</v>
      </c>
      <c r="P4819">
        <f t="shared" ca="1" si="5482"/>
        <v>93</v>
      </c>
      <c r="Q4819">
        <f t="shared" ca="1" si="5483"/>
        <v>96</v>
      </c>
      <c r="R4819" t="str">
        <f ca="1">OFFSET('map portals'!$A$1,$O4819,$N4819)</f>
        <v>.</v>
      </c>
      <c r="S4819">
        <f t="shared" ca="1" si="5484"/>
        <v>93096</v>
      </c>
      <c r="T4819">
        <f t="shared" ca="1" si="5485"/>
        <v>677</v>
      </c>
    </row>
    <row r="4820" spans="1:20">
      <c r="A4820" s="3">
        <f t="shared" ca="1" si="5476"/>
        <v>4808</v>
      </c>
      <c r="B4820" s="3">
        <f t="shared" ca="1" si="5477"/>
        <v>4809</v>
      </c>
      <c r="C4820" s="3">
        <f t="shared" ref="C4820:I4820" ca="1" si="5501">B4820+IF(0=LEN(OFFSET($L$2,B4820,0)),1,0)</f>
        <v>4810</v>
      </c>
      <c r="D4820" s="3">
        <f t="shared" ca="1" si="5501"/>
        <v>4811</v>
      </c>
      <c r="E4820" s="3">
        <f t="shared" ca="1" si="5501"/>
        <v>4811</v>
      </c>
      <c r="F4820" s="3">
        <f t="shared" ca="1" si="5501"/>
        <v>4811</v>
      </c>
      <c r="G4820" s="3">
        <f t="shared" ca="1" si="5501"/>
        <v>4811</v>
      </c>
      <c r="H4820" s="3">
        <f t="shared" ca="1" si="5501"/>
        <v>4811</v>
      </c>
      <c r="I4820" s="3">
        <f t="shared" ca="1" si="5501"/>
        <v>4811</v>
      </c>
      <c r="J4820" s="3">
        <f ca="1">COUNTIF($A$2:$A4819,"="&amp;$A4820)+1</f>
        <v>1</v>
      </c>
      <c r="K4820">
        <f t="shared" ca="1" si="5479"/>
        <v>1</v>
      </c>
      <c r="L4820" t="str">
        <f ca="1">IF(M4820,"",
IF(R4820&lt;&gt;".",IF(OR(R4820="@",R4820="X"),"",MID(R4820,1,1)),
IF(OR(OFFSET('map portals'!$A$1,$Q4820,$P4820+1)="#",ISNUMBER(MATCH((P4820+1)*1000+Q4820,$S$2:$S4819,0))),"","0")
&amp;IF(OR(OFFSET('map portals'!$A$1,$Q4820+1,$P4820)="#",ISNUMBER(MATCH(P4820*1000+(Q4820+1),$S$2:$S4819,0))),"","1")
&amp;IF(OR(OFFSET('map portals'!$A$1,$Q4820,$P4820-1)="#",ISNUMBER(MATCH((P4820-1)*1000+Q4820,$S$2:$S4819,0))),"","2")
&amp;IF(OR(OFFSET('map portals'!$A$1,$Q4820-1,$P4820)="#",ISNUMBER(MATCH(P4820*1000+(Q4820-1),$S$2:$S4819,0))),"","3")
))</f>
        <v>1</v>
      </c>
      <c r="M4820" t="b">
        <f ca="1">ISNUMBER(MATCH(S4820,$S$2:$S4819,0))</f>
        <v>0</v>
      </c>
      <c r="N4820">
        <f t="shared" ca="1" si="5480"/>
        <v>91</v>
      </c>
      <c r="O4820">
        <f t="shared" ca="1" si="5481"/>
        <v>98</v>
      </c>
      <c r="P4820">
        <f t="shared" ca="1" si="5482"/>
        <v>91</v>
      </c>
      <c r="Q4820">
        <f t="shared" ca="1" si="5483"/>
        <v>98</v>
      </c>
      <c r="R4820" t="str">
        <f ca="1">OFFSET('map portals'!$A$1,$O4820,$N4820)</f>
        <v>.</v>
      </c>
      <c r="S4820">
        <f t="shared" ca="1" si="5484"/>
        <v>91098</v>
      </c>
      <c r="T4820">
        <f t="shared" ca="1" si="5485"/>
        <v>677</v>
      </c>
    </row>
    <row r="4821" spans="1:20">
      <c r="A4821" s="3">
        <f t="shared" ca="1" si="5476"/>
        <v>4811</v>
      </c>
      <c r="B4821" s="3">
        <f t="shared" ca="1" si="5477"/>
        <v>4812</v>
      </c>
      <c r="C4821" s="3">
        <f t="shared" ref="C4821:I4821" ca="1" si="5502">B4821+IF(0=LEN(OFFSET($L$2,B4821,0)),1,0)</f>
        <v>4812</v>
      </c>
      <c r="D4821" s="3">
        <f t="shared" ca="1" si="5502"/>
        <v>4812</v>
      </c>
      <c r="E4821" s="3">
        <f t="shared" ca="1" si="5502"/>
        <v>4812</v>
      </c>
      <c r="F4821" s="3">
        <f t="shared" ca="1" si="5502"/>
        <v>4812</v>
      </c>
      <c r="G4821" s="3">
        <f t="shared" ca="1" si="5502"/>
        <v>4812</v>
      </c>
      <c r="H4821" s="3">
        <f t="shared" ca="1" si="5502"/>
        <v>4812</v>
      </c>
      <c r="I4821" s="3">
        <f t="shared" ca="1" si="5502"/>
        <v>4812</v>
      </c>
      <c r="J4821" s="3">
        <f ca="1">COUNTIF($A$2:$A4820,"="&amp;$A4821)+1</f>
        <v>1</v>
      </c>
      <c r="K4821">
        <f t="shared" ca="1" si="5479"/>
        <v>0</v>
      </c>
      <c r="L4821" t="str">
        <f ca="1">IF(M4821,"",
IF(R4821&lt;&gt;".",IF(OR(R4821="@",R4821="X"),"",MID(R4821,1,1)),
IF(OR(OFFSET('map portals'!$A$1,$Q4821,$P4821+1)="#",ISNUMBER(MATCH((P4821+1)*1000+Q4821,$S$2:$S4820,0))),"","0")
&amp;IF(OR(OFFSET('map portals'!$A$1,$Q4821+1,$P4821)="#",ISNUMBER(MATCH(P4821*1000+(Q4821+1),$S$2:$S4820,0))),"","1")
&amp;IF(OR(OFFSET('map portals'!$A$1,$Q4821,$P4821-1)="#",ISNUMBER(MATCH((P4821-1)*1000+Q4821,$S$2:$S4820,0))),"","2")
&amp;IF(OR(OFFSET('map portals'!$A$1,$Q4821-1,$P4821)="#",ISNUMBER(MATCH(P4821*1000+(Q4821-1),$S$2:$S4820,0))),"","3")
))</f>
        <v/>
      </c>
      <c r="M4821" t="b">
        <f ca="1">ISNUMBER(MATCH(S4821,$S$2:$S4820,0))</f>
        <v>0</v>
      </c>
      <c r="N4821">
        <f t="shared" ca="1" si="5480"/>
        <v>95</v>
      </c>
      <c r="O4821">
        <f t="shared" ca="1" si="5481"/>
        <v>57</v>
      </c>
      <c r="P4821">
        <f t="shared" ca="1" si="5482"/>
        <v>95</v>
      </c>
      <c r="Q4821">
        <f t="shared" ca="1" si="5483"/>
        <v>57</v>
      </c>
      <c r="R4821" t="str">
        <f ca="1">OFFSET('map portals'!$A$1,$O4821,$N4821)</f>
        <v>.</v>
      </c>
      <c r="S4821">
        <f t="shared" ca="1" si="5484"/>
        <v>95057</v>
      </c>
      <c r="T4821">
        <f t="shared" ca="1" si="5485"/>
        <v>678</v>
      </c>
    </row>
    <row r="4822" spans="1:20">
      <c r="A4822" s="3">
        <f t="shared" ca="1" si="5476"/>
        <v>4812</v>
      </c>
      <c r="B4822" s="3">
        <f t="shared" ca="1" si="5477"/>
        <v>4813</v>
      </c>
      <c r="C4822" s="3">
        <f t="shared" ref="C4822:I4822" ca="1" si="5503">B4822+IF(0=LEN(OFFSET($L$2,B4822,0)),1,0)</f>
        <v>4813</v>
      </c>
      <c r="D4822" s="3">
        <f t="shared" ca="1" si="5503"/>
        <v>4813</v>
      </c>
      <c r="E4822" s="3">
        <f t="shared" ca="1" si="5503"/>
        <v>4813</v>
      </c>
      <c r="F4822" s="3">
        <f t="shared" ca="1" si="5503"/>
        <v>4813</v>
      </c>
      <c r="G4822" s="3">
        <f t="shared" ca="1" si="5503"/>
        <v>4813</v>
      </c>
      <c r="H4822" s="3">
        <f t="shared" ca="1" si="5503"/>
        <v>4813</v>
      </c>
      <c r="I4822" s="3">
        <f t="shared" ca="1" si="5503"/>
        <v>4813</v>
      </c>
      <c r="J4822" s="3">
        <f ca="1">COUNTIF($A$2:$A4821,"="&amp;$A4822)+1</f>
        <v>1</v>
      </c>
      <c r="K4822">
        <f t="shared" ca="1" si="5479"/>
        <v>1</v>
      </c>
      <c r="L4822" t="str">
        <f ca="1">IF(M4822,"",
IF(R4822&lt;&gt;".",IF(OR(R4822="@",R4822="X"),"",MID(R4822,1,1)),
IF(OR(OFFSET('map portals'!$A$1,$Q4822,$P4822+1)="#",ISNUMBER(MATCH((P4822+1)*1000+Q4822,$S$2:$S4821,0))),"","0")
&amp;IF(OR(OFFSET('map portals'!$A$1,$Q4822+1,$P4822)="#",ISNUMBER(MATCH(P4822*1000+(Q4822+1),$S$2:$S4821,0))),"","1")
&amp;IF(OR(OFFSET('map portals'!$A$1,$Q4822,$P4822-1)="#",ISNUMBER(MATCH((P4822-1)*1000+Q4822,$S$2:$S4821,0))),"","2")
&amp;IF(OR(OFFSET('map portals'!$A$1,$Q4822-1,$P4822)="#",ISNUMBER(MATCH(P4822*1000+(Q4822-1),$S$2:$S4821,0))),"","3")
))</f>
        <v/>
      </c>
      <c r="M4822" t="b">
        <f ca="1">ISNUMBER(MATCH(S4822,$S$2:$S4821,0))</f>
        <v>0</v>
      </c>
      <c r="N4822">
        <f t="shared" ca="1" si="5480"/>
        <v>89</v>
      </c>
      <c r="O4822">
        <f t="shared" ca="1" si="5481"/>
        <v>59</v>
      </c>
      <c r="P4822">
        <f t="shared" ca="1" si="5482"/>
        <v>89</v>
      </c>
      <c r="Q4822">
        <f t="shared" ca="1" si="5483"/>
        <v>59</v>
      </c>
      <c r="R4822" t="str">
        <f ca="1">OFFSET('map portals'!$A$1,$O4822,$N4822)</f>
        <v>.</v>
      </c>
      <c r="S4822">
        <f t="shared" ca="1" si="5484"/>
        <v>89059</v>
      </c>
      <c r="T4822">
        <f t="shared" ca="1" si="5485"/>
        <v>678</v>
      </c>
    </row>
    <row r="4823" spans="1:20">
      <c r="A4823" s="3">
        <f t="shared" ca="1" si="5476"/>
        <v>4813</v>
      </c>
      <c r="B4823" s="3">
        <f t="shared" ca="1" si="5477"/>
        <v>4814</v>
      </c>
      <c r="C4823" s="3">
        <f t="shared" ref="C4823:I4823" ca="1" si="5504">B4823+IF(0=LEN(OFFSET($L$2,B4823,0)),1,0)</f>
        <v>4814</v>
      </c>
      <c r="D4823" s="3">
        <f t="shared" ca="1" si="5504"/>
        <v>4814</v>
      </c>
      <c r="E4823" s="3">
        <f t="shared" ca="1" si="5504"/>
        <v>4814</v>
      </c>
      <c r="F4823" s="3">
        <f t="shared" ca="1" si="5504"/>
        <v>4814</v>
      </c>
      <c r="G4823" s="3">
        <f t="shared" ca="1" si="5504"/>
        <v>4814</v>
      </c>
      <c r="H4823" s="3">
        <f t="shared" ca="1" si="5504"/>
        <v>4814</v>
      </c>
      <c r="I4823" s="3">
        <f t="shared" ca="1" si="5504"/>
        <v>4814</v>
      </c>
      <c r="J4823" s="3">
        <f ca="1">COUNTIF($A$2:$A4822,"="&amp;$A4823)+1</f>
        <v>1</v>
      </c>
      <c r="K4823">
        <f t="shared" ca="1" si="5479"/>
        <v>2</v>
      </c>
      <c r="L4823" t="str">
        <f ca="1">IF(M4823,"",
IF(R4823&lt;&gt;".",IF(OR(R4823="@",R4823="X"),"",MID(R4823,1,1)),
IF(OR(OFFSET('map portals'!$A$1,$Q4823,$P4823+1)="#",ISNUMBER(MATCH((P4823+1)*1000+Q4823,$S$2:$S4822,0))),"","0")
&amp;IF(OR(OFFSET('map portals'!$A$1,$Q4823+1,$P4823)="#",ISNUMBER(MATCH(P4823*1000+(Q4823+1),$S$2:$S4822,0))),"","1")
&amp;IF(OR(OFFSET('map portals'!$A$1,$Q4823,$P4823-1)="#",ISNUMBER(MATCH((P4823-1)*1000+Q4823,$S$2:$S4822,0))),"","2")
&amp;IF(OR(OFFSET('map portals'!$A$1,$Q4823-1,$P4823)="#",ISNUMBER(MATCH(P4823*1000+(Q4823-1),$S$2:$S4822,0))),"","3")
))</f>
        <v>13</v>
      </c>
      <c r="M4823" t="b">
        <f ca="1">ISNUMBER(MATCH(S4823,$S$2:$S4822,0))</f>
        <v>0</v>
      </c>
      <c r="N4823">
        <f t="shared" ca="1" si="5480"/>
        <v>87</v>
      </c>
      <c r="O4823">
        <f t="shared" ca="1" si="5481"/>
        <v>57</v>
      </c>
      <c r="P4823">
        <f t="shared" ca="1" si="5482"/>
        <v>87</v>
      </c>
      <c r="Q4823">
        <f t="shared" ca="1" si="5483"/>
        <v>57</v>
      </c>
      <c r="R4823" t="str">
        <f ca="1">OFFSET('map portals'!$A$1,$O4823,$N4823)</f>
        <v>.</v>
      </c>
      <c r="S4823">
        <f t="shared" ca="1" si="5484"/>
        <v>87057</v>
      </c>
      <c r="T4823">
        <f t="shared" ca="1" si="5485"/>
        <v>678</v>
      </c>
    </row>
    <row r="4824" spans="1:20">
      <c r="A4824" s="3">
        <f t="shared" ca="1" si="5476"/>
        <v>4814</v>
      </c>
      <c r="B4824" s="3">
        <f t="shared" ca="1" si="5477"/>
        <v>4815</v>
      </c>
      <c r="C4824" s="3">
        <f t="shared" ref="C4824:I4824" ca="1" si="5505">B4824+IF(0=LEN(OFFSET($L$2,B4824,0)),1,0)</f>
        <v>4815</v>
      </c>
      <c r="D4824" s="3">
        <f t="shared" ca="1" si="5505"/>
        <v>4815</v>
      </c>
      <c r="E4824" s="3">
        <f t="shared" ca="1" si="5505"/>
        <v>4815</v>
      </c>
      <c r="F4824" s="3">
        <f t="shared" ca="1" si="5505"/>
        <v>4815</v>
      </c>
      <c r="G4824" s="3">
        <f t="shared" ca="1" si="5505"/>
        <v>4815</v>
      </c>
      <c r="H4824" s="3">
        <f t="shared" ca="1" si="5505"/>
        <v>4815</v>
      </c>
      <c r="I4824" s="3">
        <f t="shared" ca="1" si="5505"/>
        <v>4815</v>
      </c>
      <c r="J4824" s="3">
        <f ca="1">COUNTIF($A$2:$A4823,"="&amp;$A4824)+1</f>
        <v>1</v>
      </c>
      <c r="K4824">
        <f t="shared" ca="1" si="5479"/>
        <v>3</v>
      </c>
      <c r="L4824" t="str">
        <f ca="1">IF(M4824,"",
IF(R4824&lt;&gt;".",IF(OR(R4824="@",R4824="X"),"",MID(R4824,1,1)),
IF(OR(OFFSET('map portals'!$A$1,$Q4824,$P4824+1)="#",ISNUMBER(MATCH((P4824+1)*1000+Q4824,$S$2:$S4823,0))),"","0")
&amp;IF(OR(OFFSET('map portals'!$A$1,$Q4824+1,$P4824)="#",ISNUMBER(MATCH(P4824*1000+(Q4824+1),$S$2:$S4823,0))),"","1")
&amp;IF(OR(OFFSET('map portals'!$A$1,$Q4824,$P4824-1)="#",ISNUMBER(MATCH((P4824-1)*1000+Q4824,$S$2:$S4823,0))),"","2")
&amp;IF(OR(OFFSET('map portals'!$A$1,$Q4824-1,$P4824)="#",ISNUMBER(MATCH(P4824*1000+(Q4824-1),$S$2:$S4823,0))),"","3")
))</f>
        <v>03</v>
      </c>
      <c r="M4824" t="b">
        <f ca="1">ISNUMBER(MATCH(S4824,$S$2:$S4823,0))</f>
        <v>0</v>
      </c>
      <c r="N4824">
        <f t="shared" ca="1" si="5480"/>
        <v>101</v>
      </c>
      <c r="O4824">
        <f t="shared" ca="1" si="5481"/>
        <v>85</v>
      </c>
      <c r="P4824">
        <f t="shared" ca="1" si="5482"/>
        <v>101</v>
      </c>
      <c r="Q4824">
        <f t="shared" ca="1" si="5483"/>
        <v>85</v>
      </c>
      <c r="R4824" t="str">
        <f ca="1">OFFSET('map portals'!$A$1,$O4824,$N4824)</f>
        <v>.</v>
      </c>
      <c r="S4824">
        <f t="shared" ca="1" si="5484"/>
        <v>101085</v>
      </c>
      <c r="T4824">
        <f t="shared" ca="1" si="5485"/>
        <v>678</v>
      </c>
    </row>
    <row r="4825" spans="1:20">
      <c r="A4825" s="3">
        <f t="shared" ca="1" si="5476"/>
        <v>4815</v>
      </c>
      <c r="B4825" s="3">
        <f t="shared" ca="1" si="5477"/>
        <v>4816</v>
      </c>
      <c r="C4825" s="3">
        <f t="shared" ref="C4825:I4825" ca="1" si="5506">B4825+IF(0=LEN(OFFSET($L$2,B4825,0)),1,0)</f>
        <v>4816</v>
      </c>
      <c r="D4825" s="3">
        <f t="shared" ca="1" si="5506"/>
        <v>4816</v>
      </c>
      <c r="E4825" s="3">
        <f t="shared" ca="1" si="5506"/>
        <v>4816</v>
      </c>
      <c r="F4825" s="3">
        <f t="shared" ca="1" si="5506"/>
        <v>4816</v>
      </c>
      <c r="G4825" s="3">
        <f t="shared" ca="1" si="5506"/>
        <v>4816</v>
      </c>
      <c r="H4825" s="3">
        <f t="shared" ca="1" si="5506"/>
        <v>4816</v>
      </c>
      <c r="I4825" s="3">
        <f t="shared" ca="1" si="5506"/>
        <v>4816</v>
      </c>
      <c r="J4825" s="3">
        <f ca="1">COUNTIF($A$2:$A4824,"="&amp;$A4825)+1</f>
        <v>1</v>
      </c>
      <c r="K4825">
        <f t="shared" ca="1" si="5479"/>
        <v>1</v>
      </c>
      <c r="L4825" t="str">
        <f ca="1">IF(M4825,"",
IF(R4825&lt;&gt;".",IF(OR(R4825="@",R4825="X"),"",MID(R4825,1,1)),
IF(OR(OFFSET('map portals'!$A$1,$Q4825,$P4825+1)="#",ISNUMBER(MATCH((P4825+1)*1000+Q4825,$S$2:$S4824,0))),"","0")
&amp;IF(OR(OFFSET('map portals'!$A$1,$Q4825+1,$P4825)="#",ISNUMBER(MATCH(P4825*1000+(Q4825+1),$S$2:$S4824,0))),"","1")
&amp;IF(OR(OFFSET('map portals'!$A$1,$Q4825,$P4825-1)="#",ISNUMBER(MATCH((P4825-1)*1000+Q4825,$S$2:$S4824,0))),"","2")
&amp;IF(OR(OFFSET('map portals'!$A$1,$Q4825-1,$P4825)="#",ISNUMBER(MATCH(P4825*1000+(Q4825-1),$S$2:$S4824,0))),"","3")
))</f>
        <v>1</v>
      </c>
      <c r="M4825" t="b">
        <f ca="1">ISNUMBER(MATCH(S4825,$S$2:$S4824,0))</f>
        <v>0</v>
      </c>
      <c r="N4825">
        <f t="shared" ca="1" si="5480"/>
        <v>97</v>
      </c>
      <c r="O4825">
        <f t="shared" ca="1" si="5481"/>
        <v>93</v>
      </c>
      <c r="P4825">
        <f t="shared" ca="1" si="5482"/>
        <v>97</v>
      </c>
      <c r="Q4825">
        <f t="shared" ca="1" si="5483"/>
        <v>93</v>
      </c>
      <c r="R4825" t="str">
        <f ca="1">OFFSET('map portals'!$A$1,$O4825,$N4825)</f>
        <v>.</v>
      </c>
      <c r="S4825">
        <f t="shared" ca="1" si="5484"/>
        <v>97093</v>
      </c>
      <c r="T4825">
        <f t="shared" ca="1" si="5485"/>
        <v>678</v>
      </c>
    </row>
    <row r="4826" spans="1:20">
      <c r="A4826" s="3">
        <f t="shared" ca="1" si="5476"/>
        <v>4816</v>
      </c>
      <c r="B4826" s="3">
        <f t="shared" ca="1" si="5477"/>
        <v>4817</v>
      </c>
      <c r="C4826" s="3">
        <f t="shared" ref="C4826:I4826" ca="1" si="5507">B4826+IF(0=LEN(OFFSET($L$2,B4826,0)),1,0)</f>
        <v>4817</v>
      </c>
      <c r="D4826" s="3">
        <f t="shared" ca="1" si="5507"/>
        <v>4817</v>
      </c>
      <c r="E4826" s="3">
        <f t="shared" ca="1" si="5507"/>
        <v>4817</v>
      </c>
      <c r="F4826" s="3">
        <f t="shared" ca="1" si="5507"/>
        <v>4817</v>
      </c>
      <c r="G4826" s="3">
        <f t="shared" ca="1" si="5507"/>
        <v>4817</v>
      </c>
      <c r="H4826" s="3">
        <f t="shared" ca="1" si="5507"/>
        <v>4817</v>
      </c>
      <c r="I4826" s="3">
        <f t="shared" ca="1" si="5507"/>
        <v>4817</v>
      </c>
      <c r="J4826" s="3">
        <f ca="1">COUNTIF($A$2:$A4825,"="&amp;$A4826)+1</f>
        <v>1</v>
      </c>
      <c r="K4826">
        <f t="shared" ca="1" si="5479"/>
        <v>2</v>
      </c>
      <c r="L4826" t="str">
        <f ca="1">IF(M4826,"",
IF(R4826&lt;&gt;".",IF(OR(R4826="@",R4826="X"),"",MID(R4826,1,1)),
IF(OR(OFFSET('map portals'!$A$1,$Q4826,$P4826+1)="#",ISNUMBER(MATCH((P4826+1)*1000+Q4826,$S$2:$S4825,0))),"","0")
&amp;IF(OR(OFFSET('map portals'!$A$1,$Q4826+1,$P4826)="#",ISNUMBER(MATCH(P4826*1000+(Q4826+1),$S$2:$S4825,0))),"","1")
&amp;IF(OR(OFFSET('map portals'!$A$1,$Q4826,$P4826-1)="#",ISNUMBER(MATCH((P4826-1)*1000+Q4826,$S$2:$S4825,0))),"","2")
&amp;IF(OR(OFFSET('map portals'!$A$1,$Q4826-1,$P4826)="#",ISNUMBER(MATCH(P4826*1000+(Q4826-1),$S$2:$S4825,0))),"","3")
))</f>
        <v>1</v>
      </c>
      <c r="M4826" t="b">
        <f ca="1">ISNUMBER(MATCH(S4826,$S$2:$S4825,0))</f>
        <v>0</v>
      </c>
      <c r="N4826">
        <f t="shared" ca="1" si="5480"/>
        <v>95</v>
      </c>
      <c r="O4826">
        <f t="shared" ca="1" si="5481"/>
        <v>91</v>
      </c>
      <c r="P4826">
        <f t="shared" ca="1" si="5482"/>
        <v>95</v>
      </c>
      <c r="Q4826">
        <f t="shared" ca="1" si="5483"/>
        <v>91</v>
      </c>
      <c r="R4826" t="str">
        <f ca="1">OFFSET('map portals'!$A$1,$O4826,$N4826)</f>
        <v>.</v>
      </c>
      <c r="S4826">
        <f t="shared" ca="1" si="5484"/>
        <v>95091</v>
      </c>
      <c r="T4826">
        <f t="shared" ca="1" si="5485"/>
        <v>678</v>
      </c>
    </row>
    <row r="4827" spans="1:20">
      <c r="A4827" s="3">
        <f t="shared" ca="1" si="5476"/>
        <v>4817</v>
      </c>
      <c r="B4827" s="3">
        <f t="shared" ca="1" si="5477"/>
        <v>4818</v>
      </c>
      <c r="C4827" s="3">
        <f t="shared" ref="C4827:I4827" ca="1" si="5508">B4827+IF(0=LEN(OFFSET($L$2,B4827,0)),1,0)</f>
        <v>4818</v>
      </c>
      <c r="D4827" s="3">
        <f t="shared" ca="1" si="5508"/>
        <v>4818</v>
      </c>
      <c r="E4827" s="3">
        <f t="shared" ca="1" si="5508"/>
        <v>4818</v>
      </c>
      <c r="F4827" s="3">
        <f t="shared" ca="1" si="5508"/>
        <v>4818</v>
      </c>
      <c r="G4827" s="3">
        <f t="shared" ca="1" si="5508"/>
        <v>4818</v>
      </c>
      <c r="H4827" s="3">
        <f t="shared" ca="1" si="5508"/>
        <v>4818</v>
      </c>
      <c r="I4827" s="3">
        <f t="shared" ca="1" si="5508"/>
        <v>4818</v>
      </c>
      <c r="J4827" s="3">
        <f ca="1">COUNTIF($A$2:$A4826,"="&amp;$A4827)+1</f>
        <v>1</v>
      </c>
      <c r="K4827">
        <f t="shared" ca="1" si="5479"/>
        <v>1</v>
      </c>
      <c r="L4827" t="str">
        <f ca="1">IF(M4827,"",
IF(R4827&lt;&gt;".",IF(OR(R4827="@",R4827="X"),"",MID(R4827,1,1)),
IF(OR(OFFSET('map portals'!$A$1,$Q4827,$P4827+1)="#",ISNUMBER(MATCH((P4827+1)*1000+Q4827,$S$2:$S4826,0))),"","0")
&amp;IF(OR(OFFSET('map portals'!$A$1,$Q4827+1,$P4827)="#",ISNUMBER(MATCH(P4827*1000+(Q4827+1),$S$2:$S4826,0))),"","1")
&amp;IF(OR(OFFSET('map portals'!$A$1,$Q4827,$P4827-1)="#",ISNUMBER(MATCH((P4827-1)*1000+Q4827,$S$2:$S4826,0))),"","2")
&amp;IF(OR(OFFSET('map portals'!$A$1,$Q4827-1,$P4827)="#",ISNUMBER(MATCH(P4827*1000+(Q4827-1),$S$2:$S4826,0))),"","3")
))</f>
        <v>01</v>
      </c>
      <c r="M4827" t="b">
        <f ca="1">ISNUMBER(MATCH(S4827,$S$2:$S4826,0))</f>
        <v>0</v>
      </c>
      <c r="N4827">
        <f t="shared" ca="1" si="5480"/>
        <v>93</v>
      </c>
      <c r="O4827">
        <f t="shared" ca="1" si="5481"/>
        <v>97</v>
      </c>
      <c r="P4827">
        <f t="shared" ca="1" si="5482"/>
        <v>93</v>
      </c>
      <c r="Q4827">
        <f t="shared" ca="1" si="5483"/>
        <v>97</v>
      </c>
      <c r="R4827" t="str">
        <f ca="1">OFFSET('map portals'!$A$1,$O4827,$N4827)</f>
        <v>.</v>
      </c>
      <c r="S4827">
        <f t="shared" ca="1" si="5484"/>
        <v>93097</v>
      </c>
      <c r="T4827">
        <f t="shared" ca="1" si="5485"/>
        <v>678</v>
      </c>
    </row>
    <row r="4828" spans="1:20">
      <c r="A4828" s="3">
        <f t="shared" ca="1" si="5476"/>
        <v>4818</v>
      </c>
      <c r="B4828" s="3">
        <f t="shared" ca="1" si="5477"/>
        <v>4819</v>
      </c>
      <c r="C4828" s="3">
        <f t="shared" ref="C4828:I4828" ca="1" si="5509">B4828+IF(0=LEN(OFFSET($L$2,B4828,0)),1,0)</f>
        <v>4820</v>
      </c>
      <c r="D4828" s="3">
        <f t="shared" ca="1" si="5509"/>
        <v>4821</v>
      </c>
      <c r="E4828" s="3">
        <f t="shared" ca="1" si="5509"/>
        <v>4821</v>
      </c>
      <c r="F4828" s="3">
        <f t="shared" ca="1" si="5509"/>
        <v>4821</v>
      </c>
      <c r="G4828" s="3">
        <f t="shared" ca="1" si="5509"/>
        <v>4821</v>
      </c>
      <c r="H4828" s="3">
        <f t="shared" ca="1" si="5509"/>
        <v>4821</v>
      </c>
      <c r="I4828" s="3">
        <f t="shared" ca="1" si="5509"/>
        <v>4821</v>
      </c>
      <c r="J4828" s="3">
        <f ca="1">COUNTIF($A$2:$A4827,"="&amp;$A4828)+1</f>
        <v>1</v>
      </c>
      <c r="K4828">
        <f t="shared" ca="1" si="5479"/>
        <v>1</v>
      </c>
      <c r="L4828" t="str">
        <f ca="1">IF(M4828,"",
IF(R4828&lt;&gt;".",IF(OR(R4828="@",R4828="X"),"",MID(R4828,1,1)),
IF(OR(OFFSET('map portals'!$A$1,$Q4828,$P4828+1)="#",ISNUMBER(MATCH((P4828+1)*1000+Q4828,$S$2:$S4827,0))),"","0")
&amp;IF(OR(OFFSET('map portals'!$A$1,$Q4828+1,$P4828)="#",ISNUMBER(MATCH(P4828*1000+(Q4828+1),$S$2:$S4827,0))),"","1")
&amp;IF(OR(OFFSET('map portals'!$A$1,$Q4828,$P4828-1)="#",ISNUMBER(MATCH((P4828-1)*1000+Q4828,$S$2:$S4827,0))),"","2")
&amp;IF(OR(OFFSET('map portals'!$A$1,$Q4828-1,$P4828)="#",ISNUMBER(MATCH(P4828*1000+(Q4828-1),$S$2:$S4827,0))),"","3")
))</f>
        <v/>
      </c>
      <c r="M4828" t="b">
        <f ca="1">ISNUMBER(MATCH(S4828,$S$2:$S4827,0))</f>
        <v>0</v>
      </c>
      <c r="N4828">
        <f t="shared" ca="1" si="5480"/>
        <v>91</v>
      </c>
      <c r="O4828">
        <f t="shared" ca="1" si="5481"/>
        <v>99</v>
      </c>
      <c r="P4828">
        <f t="shared" ca="1" si="5482"/>
        <v>91</v>
      </c>
      <c r="Q4828">
        <f t="shared" ca="1" si="5483"/>
        <v>99</v>
      </c>
      <c r="R4828" t="str">
        <f ca="1">OFFSET('map portals'!$A$1,$O4828,$N4828)</f>
        <v>.</v>
      </c>
      <c r="S4828">
        <f t="shared" ca="1" si="5484"/>
        <v>91099</v>
      </c>
      <c r="T4828">
        <f t="shared" ca="1" si="5485"/>
        <v>678</v>
      </c>
    </row>
    <row r="4829" spans="1:20">
      <c r="A4829" s="3">
        <f t="shared" ca="1" si="5476"/>
        <v>4821</v>
      </c>
      <c r="B4829" s="3">
        <f t="shared" ca="1" si="5477"/>
        <v>4821</v>
      </c>
      <c r="C4829" s="3">
        <f t="shared" ref="C4829:I4829" ca="1" si="5510">B4829+IF(0=LEN(OFFSET($L$2,B4829,0)),1,0)</f>
        <v>4821</v>
      </c>
      <c r="D4829" s="3">
        <f t="shared" ca="1" si="5510"/>
        <v>4821</v>
      </c>
      <c r="E4829" s="3">
        <f t="shared" ca="1" si="5510"/>
        <v>4821</v>
      </c>
      <c r="F4829" s="3">
        <f t="shared" ca="1" si="5510"/>
        <v>4821</v>
      </c>
      <c r="G4829" s="3">
        <f t="shared" ca="1" si="5510"/>
        <v>4821</v>
      </c>
      <c r="H4829" s="3">
        <f t="shared" ca="1" si="5510"/>
        <v>4821</v>
      </c>
      <c r="I4829" s="3">
        <f t="shared" ca="1" si="5510"/>
        <v>4821</v>
      </c>
      <c r="J4829" s="3">
        <f ca="1">COUNTIF($A$2:$A4828,"="&amp;$A4829)+1</f>
        <v>1</v>
      </c>
      <c r="K4829">
        <f t="shared" ca="1" si="5479"/>
        <v>1</v>
      </c>
      <c r="L4829" t="str">
        <f ca="1">IF(M4829,"",
IF(R4829&lt;&gt;".",IF(OR(R4829="@",R4829="X"),"",MID(R4829,1,1)),
IF(OR(OFFSET('map portals'!$A$1,$Q4829,$P4829+1)="#",ISNUMBER(MATCH((P4829+1)*1000+Q4829,$S$2:$S4828,0))),"","0")
&amp;IF(OR(OFFSET('map portals'!$A$1,$Q4829+1,$P4829)="#",ISNUMBER(MATCH(P4829*1000+(Q4829+1),$S$2:$S4828,0))),"","1")
&amp;IF(OR(OFFSET('map portals'!$A$1,$Q4829,$P4829-1)="#",ISNUMBER(MATCH((P4829-1)*1000+Q4829,$S$2:$S4828,0))),"","2")
&amp;IF(OR(OFFSET('map portals'!$A$1,$Q4829-1,$P4829)="#",ISNUMBER(MATCH(P4829*1000+(Q4829-1),$S$2:$S4828,0))),"","3")
))</f>
        <v>1</v>
      </c>
      <c r="M4829" t="b">
        <f ca="1">ISNUMBER(MATCH(S4829,$S$2:$S4828,0))</f>
        <v>0</v>
      </c>
      <c r="N4829">
        <f t="shared" ca="1" si="5480"/>
        <v>87</v>
      </c>
      <c r="O4829">
        <f t="shared" ca="1" si="5481"/>
        <v>58</v>
      </c>
      <c r="P4829">
        <f t="shared" ca="1" si="5482"/>
        <v>87</v>
      </c>
      <c r="Q4829">
        <f t="shared" ca="1" si="5483"/>
        <v>58</v>
      </c>
      <c r="R4829" t="str">
        <f ca="1">OFFSET('map portals'!$A$1,$O4829,$N4829)</f>
        <v>.</v>
      </c>
      <c r="S4829">
        <f t="shared" ca="1" si="5484"/>
        <v>87058</v>
      </c>
      <c r="T4829">
        <f t="shared" ca="1" si="5485"/>
        <v>679</v>
      </c>
    </row>
    <row r="4830" spans="1:20">
      <c r="A4830" s="3">
        <f t="shared" ca="1" si="5476"/>
        <v>4821</v>
      </c>
      <c r="B4830" s="3">
        <f t="shared" ca="1" si="5477"/>
        <v>4822</v>
      </c>
      <c r="C4830" s="3">
        <f t="shared" ref="C4830:I4830" ca="1" si="5511">B4830+IF(0=LEN(OFFSET($L$2,B4830,0)),1,0)</f>
        <v>4822</v>
      </c>
      <c r="D4830" s="3">
        <f t="shared" ca="1" si="5511"/>
        <v>4822</v>
      </c>
      <c r="E4830" s="3">
        <f t="shared" ca="1" si="5511"/>
        <v>4822</v>
      </c>
      <c r="F4830" s="3">
        <f t="shared" ca="1" si="5511"/>
        <v>4822</v>
      </c>
      <c r="G4830" s="3">
        <f t="shared" ca="1" si="5511"/>
        <v>4822</v>
      </c>
      <c r="H4830" s="3">
        <f t="shared" ca="1" si="5511"/>
        <v>4822</v>
      </c>
      <c r="I4830" s="3">
        <f t="shared" ca="1" si="5511"/>
        <v>4822</v>
      </c>
      <c r="J4830" s="3">
        <f ca="1">COUNTIF($A$2:$A4829,"="&amp;$A4830)+1</f>
        <v>2</v>
      </c>
      <c r="K4830">
        <f t="shared" ca="1" si="5479"/>
        <v>3</v>
      </c>
      <c r="L4830" t="str">
        <f ca="1">IF(M4830,"",
IF(R4830&lt;&gt;".",IF(OR(R4830="@",R4830="X"),"",MID(R4830,1,1)),
IF(OR(OFFSET('map portals'!$A$1,$Q4830,$P4830+1)="#",ISNUMBER(MATCH((P4830+1)*1000+Q4830,$S$2:$S4829,0))),"","0")
&amp;IF(OR(OFFSET('map portals'!$A$1,$Q4830+1,$P4830)="#",ISNUMBER(MATCH(P4830*1000+(Q4830+1),$S$2:$S4829,0))),"","1")
&amp;IF(OR(OFFSET('map portals'!$A$1,$Q4830,$P4830-1)="#",ISNUMBER(MATCH((P4830-1)*1000+Q4830,$S$2:$S4829,0))),"","2")
&amp;IF(OR(OFFSET('map portals'!$A$1,$Q4830-1,$P4830)="#",ISNUMBER(MATCH(P4830*1000+(Q4830-1),$S$2:$S4829,0))),"","3")
))</f>
        <v>3</v>
      </c>
      <c r="M4830" t="b">
        <f ca="1">ISNUMBER(MATCH(S4830,$S$2:$S4829,0))</f>
        <v>0</v>
      </c>
      <c r="N4830">
        <f t="shared" ca="1" si="5480"/>
        <v>87</v>
      </c>
      <c r="O4830">
        <f t="shared" ca="1" si="5481"/>
        <v>56</v>
      </c>
      <c r="P4830">
        <f t="shared" ca="1" si="5482"/>
        <v>87</v>
      </c>
      <c r="Q4830">
        <f t="shared" ca="1" si="5483"/>
        <v>56</v>
      </c>
      <c r="R4830" t="str">
        <f ca="1">OFFSET('map portals'!$A$1,$O4830,$N4830)</f>
        <v>.</v>
      </c>
      <c r="S4830">
        <f t="shared" ca="1" si="5484"/>
        <v>87056</v>
      </c>
      <c r="T4830">
        <f t="shared" ca="1" si="5485"/>
        <v>679</v>
      </c>
    </row>
    <row r="4831" spans="1:20">
      <c r="A4831" s="3">
        <f t="shared" ca="1" si="5476"/>
        <v>4822</v>
      </c>
      <c r="B4831" s="3">
        <f t="shared" ca="1" si="5477"/>
        <v>4822</v>
      </c>
      <c r="C4831" s="3">
        <f t="shared" ref="C4831:I4831" ca="1" si="5512">B4831+IF(0=LEN(OFFSET($L$2,B4831,0)),1,0)</f>
        <v>4822</v>
      </c>
      <c r="D4831" s="3">
        <f t="shared" ca="1" si="5512"/>
        <v>4822</v>
      </c>
      <c r="E4831" s="3">
        <f t="shared" ca="1" si="5512"/>
        <v>4822</v>
      </c>
      <c r="F4831" s="3">
        <f t="shared" ca="1" si="5512"/>
        <v>4822</v>
      </c>
      <c r="G4831" s="3">
        <f t="shared" ca="1" si="5512"/>
        <v>4822</v>
      </c>
      <c r="H4831" s="3">
        <f t="shared" ca="1" si="5512"/>
        <v>4822</v>
      </c>
      <c r="I4831" s="3">
        <f t="shared" ca="1" si="5512"/>
        <v>4822</v>
      </c>
      <c r="J4831" s="3">
        <f ca="1">COUNTIF($A$2:$A4830,"="&amp;$A4831)+1</f>
        <v>1</v>
      </c>
      <c r="K4831">
        <f t="shared" ca="1" si="5479"/>
        <v>0</v>
      </c>
      <c r="L4831" t="str">
        <f ca="1">IF(M4831,"",
IF(R4831&lt;&gt;".",IF(OR(R4831="@",R4831="X"),"",MID(R4831,1,1)),
IF(OR(OFFSET('map portals'!$A$1,$Q4831,$P4831+1)="#",ISNUMBER(MATCH((P4831+1)*1000+Q4831,$S$2:$S4830,0))),"","0")
&amp;IF(OR(OFFSET('map portals'!$A$1,$Q4831+1,$P4831)="#",ISNUMBER(MATCH(P4831*1000+(Q4831+1),$S$2:$S4830,0))),"","1")
&amp;IF(OR(OFFSET('map portals'!$A$1,$Q4831,$P4831-1)="#",ISNUMBER(MATCH((P4831-1)*1000+Q4831,$S$2:$S4830,0))),"","2")
&amp;IF(OR(OFFSET('map portals'!$A$1,$Q4831-1,$P4831)="#",ISNUMBER(MATCH(P4831*1000+(Q4831-1),$S$2:$S4830,0))),"","3")
))</f>
        <v>0</v>
      </c>
      <c r="M4831" t="b">
        <f ca="1">ISNUMBER(MATCH(S4831,$S$2:$S4830,0))</f>
        <v>0</v>
      </c>
      <c r="N4831">
        <f t="shared" ca="1" si="5480"/>
        <v>102</v>
      </c>
      <c r="O4831">
        <f t="shared" ca="1" si="5481"/>
        <v>85</v>
      </c>
      <c r="P4831">
        <f t="shared" ca="1" si="5482"/>
        <v>102</v>
      </c>
      <c r="Q4831">
        <f t="shared" ca="1" si="5483"/>
        <v>85</v>
      </c>
      <c r="R4831" t="str">
        <f ca="1">OFFSET('map portals'!$A$1,$O4831,$N4831)</f>
        <v>.</v>
      </c>
      <c r="S4831">
        <f t="shared" ca="1" si="5484"/>
        <v>102085</v>
      </c>
      <c r="T4831">
        <f t="shared" ca="1" si="5485"/>
        <v>679</v>
      </c>
    </row>
    <row r="4832" spans="1:20">
      <c r="A4832" s="3">
        <f t="shared" ca="1" si="5476"/>
        <v>4822</v>
      </c>
      <c r="B4832" s="3">
        <f t="shared" ca="1" si="5477"/>
        <v>4823</v>
      </c>
      <c r="C4832" s="3">
        <f t="shared" ref="C4832:I4832" ca="1" si="5513">B4832+IF(0=LEN(OFFSET($L$2,B4832,0)),1,0)</f>
        <v>4823</v>
      </c>
      <c r="D4832" s="3">
        <f t="shared" ca="1" si="5513"/>
        <v>4823</v>
      </c>
      <c r="E4832" s="3">
        <f t="shared" ca="1" si="5513"/>
        <v>4823</v>
      </c>
      <c r="F4832" s="3">
        <f t="shared" ca="1" si="5513"/>
        <v>4823</v>
      </c>
      <c r="G4832" s="3">
        <f t="shared" ca="1" si="5513"/>
        <v>4823</v>
      </c>
      <c r="H4832" s="3">
        <f t="shared" ca="1" si="5513"/>
        <v>4823</v>
      </c>
      <c r="I4832" s="3">
        <f t="shared" ca="1" si="5513"/>
        <v>4823</v>
      </c>
      <c r="J4832" s="3">
        <f ca="1">COUNTIF($A$2:$A4831,"="&amp;$A4832)+1</f>
        <v>2</v>
      </c>
      <c r="K4832">
        <f t="shared" ca="1" si="5479"/>
        <v>3</v>
      </c>
      <c r="L4832" t="str">
        <f ca="1">IF(M4832,"",
IF(R4832&lt;&gt;".",IF(OR(R4832="@",R4832="X"),"",MID(R4832,1,1)),
IF(OR(OFFSET('map portals'!$A$1,$Q4832,$P4832+1)="#",ISNUMBER(MATCH((P4832+1)*1000+Q4832,$S$2:$S4831,0))),"","0")
&amp;IF(OR(OFFSET('map portals'!$A$1,$Q4832+1,$P4832)="#",ISNUMBER(MATCH(P4832*1000+(Q4832+1),$S$2:$S4831,0))),"","1")
&amp;IF(OR(OFFSET('map portals'!$A$1,$Q4832,$P4832-1)="#",ISNUMBER(MATCH((P4832-1)*1000+Q4832,$S$2:$S4831,0))),"","2")
&amp;IF(OR(OFFSET('map portals'!$A$1,$Q4832-1,$P4832)="#",ISNUMBER(MATCH(P4832*1000+(Q4832-1),$S$2:$S4831,0))),"","3")
))</f>
        <v>3</v>
      </c>
      <c r="M4832" t="b">
        <f ca="1">ISNUMBER(MATCH(S4832,$S$2:$S4831,0))</f>
        <v>0</v>
      </c>
      <c r="N4832">
        <f t="shared" ca="1" si="5480"/>
        <v>101</v>
      </c>
      <c r="O4832">
        <f t="shared" ca="1" si="5481"/>
        <v>84</v>
      </c>
      <c r="P4832">
        <f t="shared" ca="1" si="5482"/>
        <v>101</v>
      </c>
      <c r="Q4832">
        <f t="shared" ca="1" si="5483"/>
        <v>84</v>
      </c>
      <c r="R4832" t="str">
        <f ca="1">OFFSET('map portals'!$A$1,$O4832,$N4832)</f>
        <v>.</v>
      </c>
      <c r="S4832">
        <f t="shared" ca="1" si="5484"/>
        <v>101084</v>
      </c>
      <c r="T4832">
        <f t="shared" ca="1" si="5485"/>
        <v>679</v>
      </c>
    </row>
    <row r="4833" spans="1:20">
      <c r="A4833" s="3">
        <f t="shared" ca="1" si="5476"/>
        <v>4823</v>
      </c>
      <c r="B4833" s="3">
        <f t="shared" ca="1" si="5477"/>
        <v>4824</v>
      </c>
      <c r="C4833" s="3">
        <f t="shared" ref="C4833:I4833" ca="1" si="5514">B4833+IF(0=LEN(OFFSET($L$2,B4833,0)),1,0)</f>
        <v>4824</v>
      </c>
      <c r="D4833" s="3">
        <f t="shared" ca="1" si="5514"/>
        <v>4824</v>
      </c>
      <c r="E4833" s="3">
        <f t="shared" ca="1" si="5514"/>
        <v>4824</v>
      </c>
      <c r="F4833" s="3">
        <f t="shared" ca="1" si="5514"/>
        <v>4824</v>
      </c>
      <c r="G4833" s="3">
        <f t="shared" ca="1" si="5514"/>
        <v>4824</v>
      </c>
      <c r="H4833" s="3">
        <f t="shared" ca="1" si="5514"/>
        <v>4824</v>
      </c>
      <c r="I4833" s="3">
        <f t="shared" ca="1" si="5514"/>
        <v>4824</v>
      </c>
      <c r="J4833" s="3">
        <f ca="1">COUNTIF($A$2:$A4832,"="&amp;$A4833)+1</f>
        <v>1</v>
      </c>
      <c r="K4833">
        <f t="shared" ca="1" si="5479"/>
        <v>1</v>
      </c>
      <c r="L4833" t="str">
        <f ca="1">IF(M4833,"",
IF(R4833&lt;&gt;".",IF(OR(R4833="@",R4833="X"),"",MID(R4833,1,1)),
IF(OR(OFFSET('map portals'!$A$1,$Q4833,$P4833+1)="#",ISNUMBER(MATCH((P4833+1)*1000+Q4833,$S$2:$S4832,0))),"","0")
&amp;IF(OR(OFFSET('map portals'!$A$1,$Q4833+1,$P4833)="#",ISNUMBER(MATCH(P4833*1000+(Q4833+1),$S$2:$S4832,0))),"","1")
&amp;IF(OR(OFFSET('map portals'!$A$1,$Q4833,$P4833-1)="#",ISNUMBER(MATCH((P4833-1)*1000+Q4833,$S$2:$S4832,0))),"","2")
&amp;IF(OR(OFFSET('map portals'!$A$1,$Q4833-1,$P4833)="#",ISNUMBER(MATCH(P4833*1000+(Q4833-1),$S$2:$S4832,0))),"","3")
))</f>
        <v>1</v>
      </c>
      <c r="M4833" t="b">
        <f ca="1">ISNUMBER(MATCH(S4833,$S$2:$S4832,0))</f>
        <v>0</v>
      </c>
      <c r="N4833">
        <f t="shared" ca="1" si="5480"/>
        <v>97</v>
      </c>
      <c r="O4833">
        <f t="shared" ca="1" si="5481"/>
        <v>94</v>
      </c>
      <c r="P4833">
        <f t="shared" ca="1" si="5482"/>
        <v>97</v>
      </c>
      <c r="Q4833">
        <f t="shared" ca="1" si="5483"/>
        <v>94</v>
      </c>
      <c r="R4833" t="str">
        <f ca="1">OFFSET('map portals'!$A$1,$O4833,$N4833)</f>
        <v>.</v>
      </c>
      <c r="S4833">
        <f t="shared" ca="1" si="5484"/>
        <v>97094</v>
      </c>
      <c r="T4833">
        <f t="shared" ca="1" si="5485"/>
        <v>679</v>
      </c>
    </row>
    <row r="4834" spans="1:20">
      <c r="A4834" s="3">
        <f t="shared" ca="1" si="5476"/>
        <v>4824</v>
      </c>
      <c r="B4834" s="3">
        <f t="shared" ca="1" si="5477"/>
        <v>4825</v>
      </c>
      <c r="C4834" s="3">
        <f t="shared" ref="C4834:I4834" ca="1" si="5515">B4834+IF(0=LEN(OFFSET($L$2,B4834,0)),1,0)</f>
        <v>4825</v>
      </c>
      <c r="D4834" s="3">
        <f t="shared" ca="1" si="5515"/>
        <v>4825</v>
      </c>
      <c r="E4834" s="3">
        <f t="shared" ca="1" si="5515"/>
        <v>4825</v>
      </c>
      <c r="F4834" s="3">
        <f t="shared" ca="1" si="5515"/>
        <v>4825</v>
      </c>
      <c r="G4834" s="3">
        <f t="shared" ca="1" si="5515"/>
        <v>4825</v>
      </c>
      <c r="H4834" s="3">
        <f t="shared" ca="1" si="5515"/>
        <v>4825</v>
      </c>
      <c r="I4834" s="3">
        <f t="shared" ca="1" si="5515"/>
        <v>4825</v>
      </c>
      <c r="J4834" s="3">
        <f ca="1">COUNTIF($A$2:$A4833,"="&amp;$A4834)+1</f>
        <v>1</v>
      </c>
      <c r="K4834">
        <f t="shared" ca="1" si="5479"/>
        <v>1</v>
      </c>
      <c r="L4834" t="str">
        <f ca="1">IF(M4834,"",
IF(R4834&lt;&gt;".",IF(OR(R4834="@",R4834="X"),"",MID(R4834,1,1)),
IF(OR(OFFSET('map portals'!$A$1,$Q4834,$P4834+1)="#",ISNUMBER(MATCH((P4834+1)*1000+Q4834,$S$2:$S4833,0))),"","0")
&amp;IF(OR(OFFSET('map portals'!$A$1,$Q4834+1,$P4834)="#",ISNUMBER(MATCH(P4834*1000+(Q4834+1),$S$2:$S4833,0))),"","1")
&amp;IF(OR(OFFSET('map portals'!$A$1,$Q4834,$P4834-1)="#",ISNUMBER(MATCH((P4834-1)*1000+Q4834,$S$2:$S4833,0))),"","2")
&amp;IF(OR(OFFSET('map portals'!$A$1,$Q4834-1,$P4834)="#",ISNUMBER(MATCH(P4834*1000+(Q4834-1),$S$2:$S4833,0))),"","3")
))</f>
        <v>1</v>
      </c>
      <c r="M4834" t="b">
        <f ca="1">ISNUMBER(MATCH(S4834,$S$2:$S4833,0))</f>
        <v>0</v>
      </c>
      <c r="N4834">
        <f t="shared" ca="1" si="5480"/>
        <v>95</v>
      </c>
      <c r="O4834">
        <f t="shared" ca="1" si="5481"/>
        <v>92</v>
      </c>
      <c r="P4834">
        <f t="shared" ca="1" si="5482"/>
        <v>95</v>
      </c>
      <c r="Q4834">
        <f t="shared" ca="1" si="5483"/>
        <v>92</v>
      </c>
      <c r="R4834" t="str">
        <f ca="1">OFFSET('map portals'!$A$1,$O4834,$N4834)</f>
        <v>.</v>
      </c>
      <c r="S4834">
        <f t="shared" ca="1" si="5484"/>
        <v>95092</v>
      </c>
      <c r="T4834">
        <f t="shared" ca="1" si="5485"/>
        <v>679</v>
      </c>
    </row>
    <row r="4835" spans="1:20">
      <c r="A4835" s="3">
        <f t="shared" ca="1" si="5476"/>
        <v>4825</v>
      </c>
      <c r="B4835" s="3">
        <f t="shared" ca="1" si="5477"/>
        <v>4825</v>
      </c>
      <c r="C4835" s="3">
        <f t="shared" ref="C4835:I4835" ca="1" si="5516">B4835+IF(0=LEN(OFFSET($L$2,B4835,0)),1,0)</f>
        <v>4825</v>
      </c>
      <c r="D4835" s="3">
        <f t="shared" ca="1" si="5516"/>
        <v>4825</v>
      </c>
      <c r="E4835" s="3">
        <f t="shared" ca="1" si="5516"/>
        <v>4825</v>
      </c>
      <c r="F4835" s="3">
        <f t="shared" ca="1" si="5516"/>
        <v>4825</v>
      </c>
      <c r="G4835" s="3">
        <f t="shared" ca="1" si="5516"/>
        <v>4825</v>
      </c>
      <c r="H4835" s="3">
        <f t="shared" ca="1" si="5516"/>
        <v>4825</v>
      </c>
      <c r="I4835" s="3">
        <f t="shared" ca="1" si="5516"/>
        <v>4825</v>
      </c>
      <c r="J4835" s="3">
        <f ca="1">COUNTIF($A$2:$A4834,"="&amp;$A4835)+1</f>
        <v>1</v>
      </c>
      <c r="K4835">
        <f t="shared" ca="1" si="5479"/>
        <v>0</v>
      </c>
      <c r="L4835" t="str">
        <f ca="1">IF(M4835,"",
IF(R4835&lt;&gt;".",IF(OR(R4835="@",R4835="X"),"",MID(R4835,1,1)),
IF(OR(OFFSET('map portals'!$A$1,$Q4835,$P4835+1)="#",ISNUMBER(MATCH((P4835+1)*1000+Q4835,$S$2:$S4834,0))),"","0")
&amp;IF(OR(OFFSET('map portals'!$A$1,$Q4835+1,$P4835)="#",ISNUMBER(MATCH(P4835*1000+(Q4835+1),$S$2:$S4834,0))),"","1")
&amp;IF(OR(OFFSET('map portals'!$A$1,$Q4835,$P4835-1)="#",ISNUMBER(MATCH((P4835-1)*1000+Q4835,$S$2:$S4834,0))),"","2")
&amp;IF(OR(OFFSET('map portals'!$A$1,$Q4835-1,$P4835)="#",ISNUMBER(MATCH(P4835*1000+(Q4835-1),$S$2:$S4834,0))),"","3")
))</f>
        <v>0</v>
      </c>
      <c r="M4835" t="b">
        <f ca="1">ISNUMBER(MATCH(S4835,$S$2:$S4834,0))</f>
        <v>0</v>
      </c>
      <c r="N4835">
        <f t="shared" ca="1" si="5480"/>
        <v>94</v>
      </c>
      <c r="O4835">
        <f t="shared" ca="1" si="5481"/>
        <v>97</v>
      </c>
      <c r="P4835">
        <f t="shared" ca="1" si="5482"/>
        <v>94</v>
      </c>
      <c r="Q4835">
        <f t="shared" ca="1" si="5483"/>
        <v>97</v>
      </c>
      <c r="R4835" t="str">
        <f ca="1">OFFSET('map portals'!$A$1,$O4835,$N4835)</f>
        <v>.</v>
      </c>
      <c r="S4835">
        <f t="shared" ca="1" si="5484"/>
        <v>94097</v>
      </c>
      <c r="T4835">
        <f t="shared" ca="1" si="5485"/>
        <v>679</v>
      </c>
    </row>
    <row r="4836" spans="1:20">
      <c r="A4836" s="3">
        <f t="shared" ca="1" si="5476"/>
        <v>4825</v>
      </c>
      <c r="B4836" s="3">
        <f t="shared" ca="1" si="5477"/>
        <v>4826</v>
      </c>
      <c r="C4836" s="3">
        <f t="shared" ref="C4836:I4836" ca="1" si="5517">B4836+IF(0=LEN(OFFSET($L$2,B4836,0)),1,0)</f>
        <v>4827</v>
      </c>
      <c r="D4836" s="3">
        <f t="shared" ca="1" si="5517"/>
        <v>4827</v>
      </c>
      <c r="E4836" s="3">
        <f t="shared" ca="1" si="5517"/>
        <v>4827</v>
      </c>
      <c r="F4836" s="3">
        <f t="shared" ca="1" si="5517"/>
        <v>4827</v>
      </c>
      <c r="G4836" s="3">
        <f t="shared" ca="1" si="5517"/>
        <v>4827</v>
      </c>
      <c r="H4836" s="3">
        <f t="shared" ca="1" si="5517"/>
        <v>4827</v>
      </c>
      <c r="I4836" s="3">
        <f t="shared" ca="1" si="5517"/>
        <v>4827</v>
      </c>
      <c r="J4836" s="3">
        <f ca="1">COUNTIF($A$2:$A4835,"="&amp;$A4836)+1</f>
        <v>2</v>
      </c>
      <c r="K4836">
        <f t="shared" ca="1" si="5479"/>
        <v>1</v>
      </c>
      <c r="L4836" t="str">
        <f ca="1">IF(M4836,"",
IF(R4836&lt;&gt;".",IF(OR(R4836="@",R4836="X"),"",MID(R4836,1,1)),
IF(OR(OFFSET('map portals'!$A$1,$Q4836,$P4836+1)="#",ISNUMBER(MATCH((P4836+1)*1000+Q4836,$S$2:$S4835,0))),"","0")
&amp;IF(OR(OFFSET('map portals'!$A$1,$Q4836+1,$P4836)="#",ISNUMBER(MATCH(P4836*1000+(Q4836+1),$S$2:$S4835,0))),"","1")
&amp;IF(OR(OFFSET('map portals'!$A$1,$Q4836,$P4836-1)="#",ISNUMBER(MATCH((P4836-1)*1000+Q4836,$S$2:$S4835,0))),"","2")
&amp;IF(OR(OFFSET('map portals'!$A$1,$Q4836-1,$P4836)="#",ISNUMBER(MATCH(P4836*1000+(Q4836-1),$S$2:$S4835,0))),"","3")
))</f>
        <v>1</v>
      </c>
      <c r="M4836" t="b">
        <f ca="1">ISNUMBER(MATCH(S4836,$S$2:$S4835,0))</f>
        <v>0</v>
      </c>
      <c r="N4836">
        <f t="shared" ca="1" si="5480"/>
        <v>93</v>
      </c>
      <c r="O4836">
        <f t="shared" ca="1" si="5481"/>
        <v>98</v>
      </c>
      <c r="P4836">
        <f t="shared" ca="1" si="5482"/>
        <v>93</v>
      </c>
      <c r="Q4836">
        <f t="shared" ca="1" si="5483"/>
        <v>98</v>
      </c>
      <c r="R4836" t="str">
        <f ca="1">OFFSET('map portals'!$A$1,$O4836,$N4836)</f>
        <v>.</v>
      </c>
      <c r="S4836">
        <f t="shared" ca="1" si="5484"/>
        <v>93098</v>
      </c>
      <c r="T4836">
        <f t="shared" ca="1" si="5485"/>
        <v>679</v>
      </c>
    </row>
    <row r="4837" spans="1:20">
      <c r="A4837" s="3">
        <f t="shared" ca="1" si="5476"/>
        <v>4827</v>
      </c>
      <c r="B4837" s="3">
        <f t="shared" ca="1" si="5477"/>
        <v>4828</v>
      </c>
      <c r="C4837" s="3">
        <f t="shared" ref="C4837:I4837" ca="1" si="5518">B4837+IF(0=LEN(OFFSET($L$2,B4837,0)),1,0)</f>
        <v>4828</v>
      </c>
      <c r="D4837" s="3">
        <f t="shared" ca="1" si="5518"/>
        <v>4828</v>
      </c>
      <c r="E4837" s="3">
        <f t="shared" ca="1" si="5518"/>
        <v>4828</v>
      </c>
      <c r="F4837" s="3">
        <f t="shared" ca="1" si="5518"/>
        <v>4828</v>
      </c>
      <c r="G4837" s="3">
        <f t="shared" ca="1" si="5518"/>
        <v>4828</v>
      </c>
      <c r="H4837" s="3">
        <f t="shared" ca="1" si="5518"/>
        <v>4828</v>
      </c>
      <c r="I4837" s="3">
        <f t="shared" ca="1" si="5518"/>
        <v>4828</v>
      </c>
      <c r="J4837" s="3">
        <f ca="1">COUNTIF($A$2:$A4836,"="&amp;$A4837)+1</f>
        <v>1</v>
      </c>
      <c r="K4837">
        <f t="shared" ca="1" si="5479"/>
        <v>1</v>
      </c>
      <c r="L4837" t="str">
        <f ca="1">IF(M4837,"",
IF(R4837&lt;&gt;".",IF(OR(R4837="@",R4837="X"),"",MID(R4837,1,1)),
IF(OR(OFFSET('map portals'!$A$1,$Q4837,$P4837+1)="#",ISNUMBER(MATCH((P4837+1)*1000+Q4837,$S$2:$S4836,0))),"","0")
&amp;IF(OR(OFFSET('map portals'!$A$1,$Q4837+1,$P4837)="#",ISNUMBER(MATCH(P4837*1000+(Q4837+1),$S$2:$S4836,0))),"","1")
&amp;IF(OR(OFFSET('map portals'!$A$1,$Q4837,$P4837-1)="#",ISNUMBER(MATCH((P4837-1)*1000+Q4837,$S$2:$S4836,0))),"","2")
&amp;IF(OR(OFFSET('map portals'!$A$1,$Q4837-1,$P4837)="#",ISNUMBER(MATCH(P4837*1000+(Q4837-1),$S$2:$S4836,0))),"","3")
))</f>
        <v>12</v>
      </c>
      <c r="M4837" t="b">
        <f ca="1">ISNUMBER(MATCH(S4837,$S$2:$S4836,0))</f>
        <v>0</v>
      </c>
      <c r="N4837">
        <f t="shared" ca="1" si="5480"/>
        <v>87</v>
      </c>
      <c r="O4837">
        <f t="shared" ca="1" si="5481"/>
        <v>59</v>
      </c>
      <c r="P4837">
        <f t="shared" ca="1" si="5482"/>
        <v>87</v>
      </c>
      <c r="Q4837">
        <f t="shared" ca="1" si="5483"/>
        <v>59</v>
      </c>
      <c r="R4837" t="str">
        <f ca="1">OFFSET('map portals'!$A$1,$O4837,$N4837)</f>
        <v>.</v>
      </c>
      <c r="S4837">
        <f t="shared" ca="1" si="5484"/>
        <v>87059</v>
      </c>
      <c r="T4837">
        <f t="shared" ca="1" si="5485"/>
        <v>680</v>
      </c>
    </row>
    <row r="4838" spans="1:20">
      <c r="A4838" s="3">
        <f t="shared" ca="1" si="5476"/>
        <v>4828</v>
      </c>
      <c r="B4838" s="3">
        <f t="shared" ca="1" si="5477"/>
        <v>4829</v>
      </c>
      <c r="C4838" s="3">
        <f t="shared" ref="C4838:I4838" ca="1" si="5519">B4838+IF(0=LEN(OFFSET($L$2,B4838,0)),1,0)</f>
        <v>4829</v>
      </c>
      <c r="D4838" s="3">
        <f t="shared" ca="1" si="5519"/>
        <v>4829</v>
      </c>
      <c r="E4838" s="3">
        <f t="shared" ca="1" si="5519"/>
        <v>4829</v>
      </c>
      <c r="F4838" s="3">
        <f t="shared" ca="1" si="5519"/>
        <v>4829</v>
      </c>
      <c r="G4838" s="3">
        <f t="shared" ca="1" si="5519"/>
        <v>4829</v>
      </c>
      <c r="H4838" s="3">
        <f t="shared" ca="1" si="5519"/>
        <v>4829</v>
      </c>
      <c r="I4838" s="3">
        <f t="shared" ca="1" si="5519"/>
        <v>4829</v>
      </c>
      <c r="J4838" s="3">
        <f ca="1">COUNTIF($A$2:$A4837,"="&amp;$A4838)+1</f>
        <v>1</v>
      </c>
      <c r="K4838">
        <f t="shared" ca="1" si="5479"/>
        <v>3</v>
      </c>
      <c r="L4838" t="str">
        <f ca="1">IF(M4838,"",
IF(R4838&lt;&gt;".",IF(OR(R4838="@",R4838="X"),"",MID(R4838,1,1)),
IF(OR(OFFSET('map portals'!$A$1,$Q4838,$P4838+1)="#",ISNUMBER(MATCH((P4838+1)*1000+Q4838,$S$2:$S4837,0))),"","0")
&amp;IF(OR(OFFSET('map portals'!$A$1,$Q4838+1,$P4838)="#",ISNUMBER(MATCH(P4838*1000+(Q4838+1),$S$2:$S4837,0))),"","1")
&amp;IF(OR(OFFSET('map portals'!$A$1,$Q4838,$P4838-1)="#",ISNUMBER(MATCH((P4838-1)*1000+Q4838,$S$2:$S4837,0))),"","2")
&amp;IF(OR(OFFSET('map portals'!$A$1,$Q4838-1,$P4838)="#",ISNUMBER(MATCH(P4838*1000+(Q4838-1),$S$2:$S4837,0))),"","3")
))</f>
        <v>0</v>
      </c>
      <c r="M4838" t="b">
        <f ca="1">ISNUMBER(MATCH(S4838,$S$2:$S4837,0))</f>
        <v>0</v>
      </c>
      <c r="N4838">
        <f t="shared" ca="1" si="5480"/>
        <v>87</v>
      </c>
      <c r="O4838">
        <f t="shared" ca="1" si="5481"/>
        <v>55</v>
      </c>
      <c r="P4838">
        <f t="shared" ca="1" si="5482"/>
        <v>87</v>
      </c>
      <c r="Q4838">
        <f t="shared" ca="1" si="5483"/>
        <v>55</v>
      </c>
      <c r="R4838" t="str">
        <f ca="1">OFFSET('map portals'!$A$1,$O4838,$N4838)</f>
        <v>.</v>
      </c>
      <c r="S4838">
        <f t="shared" ca="1" si="5484"/>
        <v>87055</v>
      </c>
      <c r="T4838">
        <f t="shared" ca="1" si="5485"/>
        <v>680</v>
      </c>
    </row>
    <row r="4839" spans="1:20">
      <c r="A4839" s="3">
        <f t="shared" ca="1" si="5476"/>
        <v>4829</v>
      </c>
      <c r="B4839" s="3">
        <f t="shared" ca="1" si="5477"/>
        <v>4830</v>
      </c>
      <c r="C4839" s="3">
        <f t="shared" ref="C4839:I4839" ca="1" si="5520">B4839+IF(0=LEN(OFFSET($L$2,B4839,0)),1,0)</f>
        <v>4830</v>
      </c>
      <c r="D4839" s="3">
        <f t="shared" ca="1" si="5520"/>
        <v>4830</v>
      </c>
      <c r="E4839" s="3">
        <f t="shared" ca="1" si="5520"/>
        <v>4830</v>
      </c>
      <c r="F4839" s="3">
        <f t="shared" ca="1" si="5520"/>
        <v>4830</v>
      </c>
      <c r="G4839" s="3">
        <f t="shared" ca="1" si="5520"/>
        <v>4830</v>
      </c>
      <c r="H4839" s="3">
        <f t="shared" ca="1" si="5520"/>
        <v>4830</v>
      </c>
      <c r="I4839" s="3">
        <f t="shared" ca="1" si="5520"/>
        <v>4830</v>
      </c>
      <c r="J4839" s="3">
        <f ca="1">COUNTIF($A$2:$A4838,"="&amp;$A4839)+1</f>
        <v>1</v>
      </c>
      <c r="K4839">
        <f t="shared" ca="1" si="5479"/>
        <v>0</v>
      </c>
      <c r="L4839" t="str">
        <f ca="1">IF(M4839,"",
IF(R4839&lt;&gt;".",IF(OR(R4839="@",R4839="X"),"",MID(R4839,1,1)),
IF(OR(OFFSET('map portals'!$A$1,$Q4839,$P4839+1)="#",ISNUMBER(MATCH((P4839+1)*1000+Q4839,$S$2:$S4838,0))),"","0")
&amp;IF(OR(OFFSET('map portals'!$A$1,$Q4839+1,$P4839)="#",ISNUMBER(MATCH(P4839*1000+(Q4839+1),$S$2:$S4838,0))),"","1")
&amp;IF(OR(OFFSET('map portals'!$A$1,$Q4839,$P4839-1)="#",ISNUMBER(MATCH((P4839-1)*1000+Q4839,$S$2:$S4838,0))),"","2")
&amp;IF(OR(OFFSET('map portals'!$A$1,$Q4839-1,$P4839)="#",ISNUMBER(MATCH(P4839*1000+(Q4839-1),$S$2:$S4838,0))),"","3")
))</f>
        <v>1</v>
      </c>
      <c r="M4839" t="b">
        <f ca="1">ISNUMBER(MATCH(S4839,$S$2:$S4838,0))</f>
        <v>0</v>
      </c>
      <c r="N4839">
        <f t="shared" ca="1" si="5480"/>
        <v>103</v>
      </c>
      <c r="O4839">
        <f t="shared" ca="1" si="5481"/>
        <v>85</v>
      </c>
      <c r="P4839">
        <f t="shared" ca="1" si="5482"/>
        <v>103</v>
      </c>
      <c r="Q4839">
        <f t="shared" ca="1" si="5483"/>
        <v>85</v>
      </c>
      <c r="R4839" t="str">
        <f ca="1">OFFSET('map portals'!$A$1,$O4839,$N4839)</f>
        <v>.</v>
      </c>
      <c r="S4839">
        <f t="shared" ca="1" si="5484"/>
        <v>103085</v>
      </c>
      <c r="T4839">
        <f t="shared" ca="1" si="5485"/>
        <v>680</v>
      </c>
    </row>
    <row r="4840" spans="1:20">
      <c r="A4840" s="3">
        <f t="shared" ca="1" si="5476"/>
        <v>4830</v>
      </c>
      <c r="B4840" s="3">
        <f t="shared" ca="1" si="5477"/>
        <v>4831</v>
      </c>
      <c r="C4840" s="3">
        <f t="shared" ref="C4840:I4840" ca="1" si="5521">B4840+IF(0=LEN(OFFSET($L$2,B4840,0)),1,0)</f>
        <v>4831</v>
      </c>
      <c r="D4840" s="3">
        <f t="shared" ca="1" si="5521"/>
        <v>4831</v>
      </c>
      <c r="E4840" s="3">
        <f t="shared" ca="1" si="5521"/>
        <v>4831</v>
      </c>
      <c r="F4840" s="3">
        <f t="shared" ca="1" si="5521"/>
        <v>4831</v>
      </c>
      <c r="G4840" s="3">
        <f t="shared" ca="1" si="5521"/>
        <v>4831</v>
      </c>
      <c r="H4840" s="3">
        <f t="shared" ca="1" si="5521"/>
        <v>4831</v>
      </c>
      <c r="I4840" s="3">
        <f t="shared" ca="1" si="5521"/>
        <v>4831</v>
      </c>
      <c r="J4840" s="3">
        <f ca="1">COUNTIF($A$2:$A4839,"="&amp;$A4840)+1</f>
        <v>1</v>
      </c>
      <c r="K4840">
        <f t="shared" ca="1" si="5479"/>
        <v>3</v>
      </c>
      <c r="L4840" t="str">
        <f ca="1">IF(M4840,"",
IF(R4840&lt;&gt;".",IF(OR(R4840="@",R4840="X"),"",MID(R4840,1,1)),
IF(OR(OFFSET('map portals'!$A$1,$Q4840,$P4840+1)="#",ISNUMBER(MATCH((P4840+1)*1000+Q4840,$S$2:$S4839,0))),"","0")
&amp;IF(OR(OFFSET('map portals'!$A$1,$Q4840+1,$P4840)="#",ISNUMBER(MATCH(P4840*1000+(Q4840+1),$S$2:$S4839,0))),"","1")
&amp;IF(OR(OFFSET('map portals'!$A$1,$Q4840,$P4840-1)="#",ISNUMBER(MATCH((P4840-1)*1000+Q4840,$S$2:$S4839,0))),"","2")
&amp;IF(OR(OFFSET('map portals'!$A$1,$Q4840-1,$P4840)="#",ISNUMBER(MATCH(P4840*1000+(Q4840-1),$S$2:$S4839,0))),"","3")
))</f>
        <v>23</v>
      </c>
      <c r="M4840" t="b">
        <f ca="1">ISNUMBER(MATCH(S4840,$S$2:$S4839,0))</f>
        <v>0</v>
      </c>
      <c r="N4840">
        <f t="shared" ca="1" si="5480"/>
        <v>101</v>
      </c>
      <c r="O4840">
        <f t="shared" ca="1" si="5481"/>
        <v>83</v>
      </c>
      <c r="P4840">
        <f t="shared" ca="1" si="5482"/>
        <v>101</v>
      </c>
      <c r="Q4840">
        <f t="shared" ca="1" si="5483"/>
        <v>83</v>
      </c>
      <c r="R4840" t="str">
        <f ca="1">OFFSET('map portals'!$A$1,$O4840,$N4840)</f>
        <v>.</v>
      </c>
      <c r="S4840">
        <f t="shared" ca="1" si="5484"/>
        <v>101083</v>
      </c>
      <c r="T4840">
        <f t="shared" ca="1" si="5485"/>
        <v>680</v>
      </c>
    </row>
    <row r="4841" spans="1:20">
      <c r="A4841" s="3">
        <f t="shared" ca="1" si="5476"/>
        <v>4831</v>
      </c>
      <c r="B4841" s="3">
        <f t="shared" ca="1" si="5477"/>
        <v>4832</v>
      </c>
      <c r="C4841" s="3">
        <f t="shared" ref="C4841:I4841" ca="1" si="5522">B4841+IF(0=LEN(OFFSET($L$2,B4841,0)),1,0)</f>
        <v>4832</v>
      </c>
      <c r="D4841" s="3">
        <f t="shared" ca="1" si="5522"/>
        <v>4832</v>
      </c>
      <c r="E4841" s="3">
        <f t="shared" ca="1" si="5522"/>
        <v>4832</v>
      </c>
      <c r="F4841" s="3">
        <f t="shared" ca="1" si="5522"/>
        <v>4832</v>
      </c>
      <c r="G4841" s="3">
        <f t="shared" ca="1" si="5522"/>
        <v>4832</v>
      </c>
      <c r="H4841" s="3">
        <f t="shared" ca="1" si="5522"/>
        <v>4832</v>
      </c>
      <c r="I4841" s="3">
        <f t="shared" ca="1" si="5522"/>
        <v>4832</v>
      </c>
      <c r="J4841" s="3">
        <f ca="1">COUNTIF($A$2:$A4840,"="&amp;$A4841)+1</f>
        <v>1</v>
      </c>
      <c r="K4841">
        <f t="shared" ca="1" si="5479"/>
        <v>1</v>
      </c>
      <c r="L4841" t="str">
        <f ca="1">IF(M4841,"",
IF(R4841&lt;&gt;".",IF(OR(R4841="@",R4841="X"),"",MID(R4841,1,1)),
IF(OR(OFFSET('map portals'!$A$1,$Q4841,$P4841+1)="#",ISNUMBER(MATCH((P4841+1)*1000+Q4841,$S$2:$S4840,0))),"","0")
&amp;IF(OR(OFFSET('map portals'!$A$1,$Q4841+1,$P4841)="#",ISNUMBER(MATCH(P4841*1000+(Q4841+1),$S$2:$S4840,0))),"","1")
&amp;IF(OR(OFFSET('map portals'!$A$1,$Q4841,$P4841-1)="#",ISNUMBER(MATCH((P4841-1)*1000+Q4841,$S$2:$S4840,0))),"","2")
&amp;IF(OR(OFFSET('map portals'!$A$1,$Q4841-1,$P4841)="#",ISNUMBER(MATCH(P4841*1000+(Q4841-1),$S$2:$S4840,0))),"","3")
))</f>
        <v/>
      </c>
      <c r="M4841" t="b">
        <f ca="1">ISNUMBER(MATCH(S4841,$S$2:$S4840,0))</f>
        <v>0</v>
      </c>
      <c r="N4841">
        <f t="shared" ca="1" si="5480"/>
        <v>97</v>
      </c>
      <c r="O4841">
        <f t="shared" ca="1" si="5481"/>
        <v>95</v>
      </c>
      <c r="P4841">
        <f t="shared" ca="1" si="5482"/>
        <v>97</v>
      </c>
      <c r="Q4841">
        <f t="shared" ca="1" si="5483"/>
        <v>95</v>
      </c>
      <c r="R4841" t="str">
        <f ca="1">OFFSET('map portals'!$A$1,$O4841,$N4841)</f>
        <v>.</v>
      </c>
      <c r="S4841">
        <f t="shared" ca="1" si="5484"/>
        <v>97095</v>
      </c>
      <c r="T4841">
        <f t="shared" ca="1" si="5485"/>
        <v>680</v>
      </c>
    </row>
    <row r="4842" spans="1:20">
      <c r="A4842" s="3">
        <f t="shared" ca="1" si="5476"/>
        <v>4832</v>
      </c>
      <c r="B4842" s="3">
        <f t="shared" ca="1" si="5477"/>
        <v>4833</v>
      </c>
      <c r="C4842" s="3">
        <f t="shared" ref="C4842:I4842" ca="1" si="5523">B4842+IF(0=LEN(OFFSET($L$2,B4842,0)),1,0)</f>
        <v>4833</v>
      </c>
      <c r="D4842" s="3">
        <f t="shared" ca="1" si="5523"/>
        <v>4833</v>
      </c>
      <c r="E4842" s="3">
        <f t="shared" ca="1" si="5523"/>
        <v>4833</v>
      </c>
      <c r="F4842" s="3">
        <f t="shared" ca="1" si="5523"/>
        <v>4833</v>
      </c>
      <c r="G4842" s="3">
        <f t="shared" ca="1" si="5523"/>
        <v>4833</v>
      </c>
      <c r="H4842" s="3">
        <f t="shared" ca="1" si="5523"/>
        <v>4833</v>
      </c>
      <c r="I4842" s="3">
        <f t="shared" ca="1" si="5523"/>
        <v>4833</v>
      </c>
      <c r="J4842" s="3">
        <f ca="1">COUNTIF($A$2:$A4841,"="&amp;$A4842)+1</f>
        <v>1</v>
      </c>
      <c r="K4842">
        <f t="shared" ca="1" si="5479"/>
        <v>1</v>
      </c>
      <c r="L4842" t="str">
        <f ca="1">IF(M4842,"",
IF(R4842&lt;&gt;".",IF(OR(R4842="@",R4842="X"),"",MID(R4842,1,1)),
IF(OR(OFFSET('map portals'!$A$1,$Q4842,$P4842+1)="#",ISNUMBER(MATCH((P4842+1)*1000+Q4842,$S$2:$S4841,0))),"","0")
&amp;IF(OR(OFFSET('map portals'!$A$1,$Q4842+1,$P4842)="#",ISNUMBER(MATCH(P4842*1000+(Q4842+1),$S$2:$S4841,0))),"","1")
&amp;IF(OR(OFFSET('map portals'!$A$1,$Q4842,$P4842-1)="#",ISNUMBER(MATCH((P4842-1)*1000+Q4842,$S$2:$S4841,0))),"","2")
&amp;IF(OR(OFFSET('map portals'!$A$1,$Q4842-1,$P4842)="#",ISNUMBER(MATCH(P4842*1000+(Q4842-1),$S$2:$S4841,0))),"","3")
))</f>
        <v>12</v>
      </c>
      <c r="M4842" t="b">
        <f ca="1">ISNUMBER(MATCH(S4842,$S$2:$S4841,0))</f>
        <v>0</v>
      </c>
      <c r="N4842">
        <f t="shared" ca="1" si="5480"/>
        <v>95</v>
      </c>
      <c r="O4842">
        <f t="shared" ca="1" si="5481"/>
        <v>93</v>
      </c>
      <c r="P4842">
        <f t="shared" ca="1" si="5482"/>
        <v>95</v>
      </c>
      <c r="Q4842">
        <f t="shared" ca="1" si="5483"/>
        <v>93</v>
      </c>
      <c r="R4842" t="str">
        <f ca="1">OFFSET('map portals'!$A$1,$O4842,$N4842)</f>
        <v>.</v>
      </c>
      <c r="S4842">
        <f t="shared" ca="1" si="5484"/>
        <v>95093</v>
      </c>
      <c r="T4842">
        <f t="shared" ca="1" si="5485"/>
        <v>680</v>
      </c>
    </row>
    <row r="4843" spans="1:20">
      <c r="A4843" s="3">
        <f t="shared" ca="1" si="5476"/>
        <v>4833</v>
      </c>
      <c r="B4843" s="3">
        <f t="shared" ca="1" si="5477"/>
        <v>4834</v>
      </c>
      <c r="C4843" s="3">
        <f t="shared" ref="C4843:I4843" ca="1" si="5524">B4843+IF(0=LEN(OFFSET($L$2,B4843,0)),1,0)</f>
        <v>4834</v>
      </c>
      <c r="D4843" s="3">
        <f t="shared" ca="1" si="5524"/>
        <v>4834</v>
      </c>
      <c r="E4843" s="3">
        <f t="shared" ca="1" si="5524"/>
        <v>4834</v>
      </c>
      <c r="F4843" s="3">
        <f t="shared" ca="1" si="5524"/>
        <v>4834</v>
      </c>
      <c r="G4843" s="3">
        <f t="shared" ca="1" si="5524"/>
        <v>4834</v>
      </c>
      <c r="H4843" s="3">
        <f t="shared" ca="1" si="5524"/>
        <v>4834</v>
      </c>
      <c r="I4843" s="3">
        <f t="shared" ca="1" si="5524"/>
        <v>4834</v>
      </c>
      <c r="J4843" s="3">
        <f ca="1">COUNTIF($A$2:$A4842,"="&amp;$A4843)+1</f>
        <v>1</v>
      </c>
      <c r="K4843">
        <f t="shared" ca="1" si="5479"/>
        <v>0</v>
      </c>
      <c r="L4843" t="str">
        <f ca="1">IF(M4843,"",
IF(R4843&lt;&gt;".",IF(OR(R4843="@",R4843="X"),"",MID(R4843,1,1)),
IF(OR(OFFSET('map portals'!$A$1,$Q4843,$P4843+1)="#",ISNUMBER(MATCH((P4843+1)*1000+Q4843,$S$2:$S4842,0))),"","0")
&amp;IF(OR(OFFSET('map portals'!$A$1,$Q4843+1,$P4843)="#",ISNUMBER(MATCH(P4843*1000+(Q4843+1),$S$2:$S4842,0))),"","1")
&amp;IF(OR(OFFSET('map portals'!$A$1,$Q4843,$P4843-1)="#",ISNUMBER(MATCH((P4843-1)*1000+Q4843,$S$2:$S4842,0))),"","2")
&amp;IF(OR(OFFSET('map portals'!$A$1,$Q4843-1,$P4843)="#",ISNUMBER(MATCH(P4843*1000+(Q4843-1),$S$2:$S4842,0))),"","3")
))</f>
        <v>0</v>
      </c>
      <c r="M4843" t="b">
        <f ca="1">ISNUMBER(MATCH(S4843,$S$2:$S4842,0))</f>
        <v>0</v>
      </c>
      <c r="N4843">
        <f t="shared" ca="1" si="5480"/>
        <v>95</v>
      </c>
      <c r="O4843">
        <f t="shared" ca="1" si="5481"/>
        <v>97</v>
      </c>
      <c r="P4843">
        <f t="shared" ca="1" si="5482"/>
        <v>95</v>
      </c>
      <c r="Q4843">
        <f t="shared" ca="1" si="5483"/>
        <v>97</v>
      </c>
      <c r="R4843" t="str">
        <f ca="1">OFFSET('map portals'!$A$1,$O4843,$N4843)</f>
        <v>.</v>
      </c>
      <c r="S4843">
        <f t="shared" ca="1" si="5484"/>
        <v>95097</v>
      </c>
      <c r="T4843">
        <f t="shared" ca="1" si="5485"/>
        <v>680</v>
      </c>
    </row>
    <row r="4844" spans="1:20">
      <c r="A4844" s="3">
        <f t="shared" ca="1" si="5476"/>
        <v>4834</v>
      </c>
      <c r="B4844" s="3">
        <f t="shared" ca="1" si="5477"/>
        <v>4835</v>
      </c>
      <c r="C4844" s="3">
        <f t="shared" ref="C4844:I4844" ca="1" si="5525">B4844+IF(0=LEN(OFFSET($L$2,B4844,0)),1,0)</f>
        <v>4835</v>
      </c>
      <c r="D4844" s="3">
        <f t="shared" ca="1" si="5525"/>
        <v>4835</v>
      </c>
      <c r="E4844" s="3">
        <f t="shared" ca="1" si="5525"/>
        <v>4835</v>
      </c>
      <c r="F4844" s="3">
        <f t="shared" ca="1" si="5525"/>
        <v>4835</v>
      </c>
      <c r="G4844" s="3">
        <f t="shared" ca="1" si="5525"/>
        <v>4835</v>
      </c>
      <c r="H4844" s="3">
        <f t="shared" ca="1" si="5525"/>
        <v>4835</v>
      </c>
      <c r="I4844" s="3">
        <f t="shared" ca="1" si="5525"/>
        <v>4835</v>
      </c>
      <c r="J4844" s="3">
        <f ca="1">COUNTIF($A$2:$A4843,"="&amp;$A4844)+1</f>
        <v>1</v>
      </c>
      <c r="K4844">
        <f t="shared" ca="1" si="5479"/>
        <v>1</v>
      </c>
      <c r="L4844" t="str">
        <f ca="1">IF(M4844,"",
IF(R4844&lt;&gt;".",IF(OR(R4844="@",R4844="X"),"",MID(R4844,1,1)),
IF(OR(OFFSET('map portals'!$A$1,$Q4844,$P4844+1)="#",ISNUMBER(MATCH((P4844+1)*1000+Q4844,$S$2:$S4843,0))),"","0")
&amp;IF(OR(OFFSET('map portals'!$A$1,$Q4844+1,$P4844)="#",ISNUMBER(MATCH(P4844*1000+(Q4844+1),$S$2:$S4843,0))),"","1")
&amp;IF(OR(OFFSET('map portals'!$A$1,$Q4844,$P4844-1)="#",ISNUMBER(MATCH((P4844-1)*1000+Q4844,$S$2:$S4843,0))),"","2")
&amp;IF(OR(OFFSET('map portals'!$A$1,$Q4844-1,$P4844)="#",ISNUMBER(MATCH(P4844*1000+(Q4844-1),$S$2:$S4843,0))),"","3")
))</f>
        <v>0</v>
      </c>
      <c r="M4844" t="b">
        <f ca="1">ISNUMBER(MATCH(S4844,$S$2:$S4843,0))</f>
        <v>0</v>
      </c>
      <c r="N4844">
        <f t="shared" ca="1" si="5480"/>
        <v>93</v>
      </c>
      <c r="O4844">
        <f t="shared" ca="1" si="5481"/>
        <v>99</v>
      </c>
      <c r="P4844">
        <f t="shared" ca="1" si="5482"/>
        <v>93</v>
      </c>
      <c r="Q4844">
        <f t="shared" ca="1" si="5483"/>
        <v>99</v>
      </c>
      <c r="R4844" t="str">
        <f ca="1">OFFSET('map portals'!$A$1,$O4844,$N4844)</f>
        <v>.</v>
      </c>
      <c r="S4844">
        <f t="shared" ca="1" si="5484"/>
        <v>93099</v>
      </c>
      <c r="T4844">
        <f t="shared" ca="1" si="5485"/>
        <v>680</v>
      </c>
    </row>
    <row r="4845" spans="1:20">
      <c r="A4845" s="3">
        <f t="shared" ca="1" si="5476"/>
        <v>4835</v>
      </c>
      <c r="B4845" s="3">
        <f t="shared" ca="1" si="5477"/>
        <v>4835</v>
      </c>
      <c r="C4845" s="3">
        <f t="shared" ref="C4845:I4845" ca="1" si="5526">B4845+IF(0=LEN(OFFSET($L$2,B4845,0)),1,0)</f>
        <v>4835</v>
      </c>
      <c r="D4845" s="3">
        <f t="shared" ca="1" si="5526"/>
        <v>4835</v>
      </c>
      <c r="E4845" s="3">
        <f t="shared" ca="1" si="5526"/>
        <v>4835</v>
      </c>
      <c r="F4845" s="3">
        <f t="shared" ca="1" si="5526"/>
        <v>4835</v>
      </c>
      <c r="G4845" s="3">
        <f t="shared" ca="1" si="5526"/>
        <v>4835</v>
      </c>
      <c r="H4845" s="3">
        <f t="shared" ca="1" si="5526"/>
        <v>4835</v>
      </c>
      <c r="I4845" s="3">
        <f t="shared" ca="1" si="5526"/>
        <v>4835</v>
      </c>
      <c r="J4845" s="3">
        <f ca="1">COUNTIF($A$2:$A4844,"="&amp;$A4845)+1</f>
        <v>1</v>
      </c>
      <c r="K4845">
        <f t="shared" ca="1" si="5479"/>
        <v>1</v>
      </c>
      <c r="L4845" t="str">
        <f ca="1">IF(M4845,"",
IF(R4845&lt;&gt;".",IF(OR(R4845="@",R4845="X"),"",MID(R4845,1,1)),
IF(OR(OFFSET('map portals'!$A$1,$Q4845,$P4845+1)="#",ISNUMBER(MATCH((P4845+1)*1000+Q4845,$S$2:$S4844,0))),"","0")
&amp;IF(OR(OFFSET('map portals'!$A$1,$Q4845+1,$P4845)="#",ISNUMBER(MATCH(P4845*1000+(Q4845+1),$S$2:$S4844,0))),"","1")
&amp;IF(OR(OFFSET('map portals'!$A$1,$Q4845,$P4845-1)="#",ISNUMBER(MATCH((P4845-1)*1000+Q4845,$S$2:$S4844,0))),"","2")
&amp;IF(OR(OFFSET('map portals'!$A$1,$Q4845-1,$P4845)="#",ISNUMBER(MATCH(P4845*1000+(Q4845-1),$S$2:$S4844,0))),"","3")
))</f>
        <v>1</v>
      </c>
      <c r="M4845" t="b">
        <f ca="1">ISNUMBER(MATCH(S4845,$S$2:$S4844,0))</f>
        <v>0</v>
      </c>
      <c r="N4845">
        <f t="shared" ca="1" si="5480"/>
        <v>87</v>
      </c>
      <c r="O4845">
        <f t="shared" ca="1" si="5481"/>
        <v>60</v>
      </c>
      <c r="P4845">
        <f t="shared" ca="1" si="5482"/>
        <v>87</v>
      </c>
      <c r="Q4845">
        <f t="shared" ca="1" si="5483"/>
        <v>60</v>
      </c>
      <c r="R4845" t="str">
        <f ca="1">OFFSET('map portals'!$A$1,$O4845,$N4845)</f>
        <v>.</v>
      </c>
      <c r="S4845">
        <f t="shared" ca="1" si="5484"/>
        <v>87060</v>
      </c>
      <c r="T4845">
        <f t="shared" ca="1" si="5485"/>
        <v>681</v>
      </c>
    </row>
    <row r="4846" spans="1:20">
      <c r="A4846" s="3">
        <f t="shared" ca="1" si="5476"/>
        <v>4835</v>
      </c>
      <c r="B4846" s="3">
        <f t="shared" ca="1" si="5477"/>
        <v>4836</v>
      </c>
      <c r="C4846" s="3">
        <f t="shared" ref="C4846:I4846" ca="1" si="5527">B4846+IF(0=LEN(OFFSET($L$2,B4846,0)),1,0)</f>
        <v>4836</v>
      </c>
      <c r="D4846" s="3">
        <f t="shared" ca="1" si="5527"/>
        <v>4836</v>
      </c>
      <c r="E4846" s="3">
        <f t="shared" ca="1" si="5527"/>
        <v>4836</v>
      </c>
      <c r="F4846" s="3">
        <f t="shared" ca="1" si="5527"/>
        <v>4836</v>
      </c>
      <c r="G4846" s="3">
        <f t="shared" ca="1" si="5527"/>
        <v>4836</v>
      </c>
      <c r="H4846" s="3">
        <f t="shared" ca="1" si="5527"/>
        <v>4836</v>
      </c>
      <c r="I4846" s="3">
        <f t="shared" ca="1" si="5527"/>
        <v>4836</v>
      </c>
      <c r="J4846" s="3">
        <f ca="1">COUNTIF($A$2:$A4845,"="&amp;$A4846)+1</f>
        <v>2</v>
      </c>
      <c r="K4846">
        <f t="shared" ca="1" si="5479"/>
        <v>2</v>
      </c>
      <c r="L4846" t="str">
        <f ca="1">IF(M4846,"",
IF(R4846&lt;&gt;".",IF(OR(R4846="@",R4846="X"),"",MID(R4846,1,1)),
IF(OR(OFFSET('map portals'!$A$1,$Q4846,$P4846+1)="#",ISNUMBER(MATCH((P4846+1)*1000+Q4846,$S$2:$S4845,0))),"","0")
&amp;IF(OR(OFFSET('map portals'!$A$1,$Q4846+1,$P4846)="#",ISNUMBER(MATCH(P4846*1000+(Q4846+1),$S$2:$S4845,0))),"","1")
&amp;IF(OR(OFFSET('map portals'!$A$1,$Q4846,$P4846-1)="#",ISNUMBER(MATCH((P4846-1)*1000+Q4846,$S$2:$S4845,0))),"","2")
&amp;IF(OR(OFFSET('map portals'!$A$1,$Q4846-1,$P4846)="#",ISNUMBER(MATCH(P4846*1000+(Q4846-1),$S$2:$S4845,0))),"","3")
))</f>
        <v>2</v>
      </c>
      <c r="M4846" t="b">
        <f ca="1">ISNUMBER(MATCH(S4846,$S$2:$S4845,0))</f>
        <v>0</v>
      </c>
      <c r="N4846">
        <f t="shared" ca="1" si="5480"/>
        <v>86</v>
      </c>
      <c r="O4846">
        <f t="shared" ca="1" si="5481"/>
        <v>59</v>
      </c>
      <c r="P4846">
        <f t="shared" ca="1" si="5482"/>
        <v>86</v>
      </c>
      <c r="Q4846">
        <f t="shared" ca="1" si="5483"/>
        <v>59</v>
      </c>
      <c r="R4846" t="str">
        <f ca="1">OFFSET('map portals'!$A$1,$O4846,$N4846)</f>
        <v>.</v>
      </c>
      <c r="S4846">
        <f t="shared" ca="1" si="5484"/>
        <v>86059</v>
      </c>
      <c r="T4846">
        <f t="shared" ca="1" si="5485"/>
        <v>681</v>
      </c>
    </row>
    <row r="4847" spans="1:20">
      <c r="A4847" s="3">
        <f t="shared" ca="1" si="5476"/>
        <v>4836</v>
      </c>
      <c r="B4847" s="3">
        <f t="shared" ca="1" si="5477"/>
        <v>4837</v>
      </c>
      <c r="C4847" s="3">
        <f t="shared" ref="C4847:I4847" ca="1" si="5528">B4847+IF(0=LEN(OFFSET($L$2,B4847,0)),1,0)</f>
        <v>4837</v>
      </c>
      <c r="D4847" s="3">
        <f t="shared" ca="1" si="5528"/>
        <v>4837</v>
      </c>
      <c r="E4847" s="3">
        <f t="shared" ca="1" si="5528"/>
        <v>4837</v>
      </c>
      <c r="F4847" s="3">
        <f t="shared" ca="1" si="5528"/>
        <v>4837</v>
      </c>
      <c r="G4847" s="3">
        <f t="shared" ca="1" si="5528"/>
        <v>4837</v>
      </c>
      <c r="H4847" s="3">
        <f t="shared" ca="1" si="5528"/>
        <v>4837</v>
      </c>
      <c r="I4847" s="3">
        <f t="shared" ca="1" si="5528"/>
        <v>4837</v>
      </c>
      <c r="J4847" s="3">
        <f ca="1">COUNTIF($A$2:$A4846,"="&amp;$A4847)+1</f>
        <v>1</v>
      </c>
      <c r="K4847">
        <f t="shared" ca="1" si="5479"/>
        <v>0</v>
      </c>
      <c r="L4847" t="str">
        <f ca="1">IF(M4847,"",
IF(R4847&lt;&gt;".",IF(OR(R4847="@",R4847="X"),"",MID(R4847,1,1)),
IF(OR(OFFSET('map portals'!$A$1,$Q4847,$P4847+1)="#",ISNUMBER(MATCH((P4847+1)*1000+Q4847,$S$2:$S4846,0))),"","0")
&amp;IF(OR(OFFSET('map portals'!$A$1,$Q4847+1,$P4847)="#",ISNUMBER(MATCH(P4847*1000+(Q4847+1),$S$2:$S4846,0))),"","1")
&amp;IF(OR(OFFSET('map portals'!$A$1,$Q4847,$P4847-1)="#",ISNUMBER(MATCH((P4847-1)*1000+Q4847,$S$2:$S4846,0))),"","2")
&amp;IF(OR(OFFSET('map portals'!$A$1,$Q4847-1,$P4847)="#",ISNUMBER(MATCH(P4847*1000+(Q4847-1),$S$2:$S4846,0))),"","3")
))</f>
        <v>0</v>
      </c>
      <c r="M4847" t="b">
        <f ca="1">ISNUMBER(MATCH(S4847,$S$2:$S4846,0))</f>
        <v>0</v>
      </c>
      <c r="N4847">
        <f t="shared" ca="1" si="5480"/>
        <v>88</v>
      </c>
      <c r="O4847">
        <f t="shared" ca="1" si="5481"/>
        <v>55</v>
      </c>
      <c r="P4847">
        <f t="shared" ca="1" si="5482"/>
        <v>88</v>
      </c>
      <c r="Q4847">
        <f t="shared" ca="1" si="5483"/>
        <v>55</v>
      </c>
      <c r="R4847" t="str">
        <f ca="1">OFFSET('map portals'!$A$1,$O4847,$N4847)</f>
        <v>.</v>
      </c>
      <c r="S4847">
        <f t="shared" ca="1" si="5484"/>
        <v>88055</v>
      </c>
      <c r="T4847">
        <f t="shared" ca="1" si="5485"/>
        <v>681</v>
      </c>
    </row>
    <row r="4848" spans="1:20">
      <c r="A4848" s="3">
        <f t="shared" ca="1" si="5476"/>
        <v>4837</v>
      </c>
      <c r="B4848" s="3">
        <f t="shared" ca="1" si="5477"/>
        <v>4838</v>
      </c>
      <c r="C4848" s="3">
        <f t="shared" ref="C4848:I4848" ca="1" si="5529">B4848+IF(0=LEN(OFFSET($L$2,B4848,0)),1,0)</f>
        <v>4838</v>
      </c>
      <c r="D4848" s="3">
        <f t="shared" ca="1" si="5529"/>
        <v>4838</v>
      </c>
      <c r="E4848" s="3">
        <f t="shared" ca="1" si="5529"/>
        <v>4838</v>
      </c>
      <c r="F4848" s="3">
        <f t="shared" ca="1" si="5529"/>
        <v>4838</v>
      </c>
      <c r="G4848" s="3">
        <f t="shared" ca="1" si="5529"/>
        <v>4838</v>
      </c>
      <c r="H4848" s="3">
        <f t="shared" ca="1" si="5529"/>
        <v>4838</v>
      </c>
      <c r="I4848" s="3">
        <f t="shared" ca="1" si="5529"/>
        <v>4838</v>
      </c>
      <c r="J4848" s="3">
        <f ca="1">COUNTIF($A$2:$A4847,"="&amp;$A4848)+1</f>
        <v>1</v>
      </c>
      <c r="K4848">
        <f t="shared" ca="1" si="5479"/>
        <v>1</v>
      </c>
      <c r="L4848" t="str">
        <f ca="1">IF(M4848,"",
IF(R4848&lt;&gt;".",IF(OR(R4848="@",R4848="X"),"",MID(R4848,1,1)),
IF(OR(OFFSET('map portals'!$A$1,$Q4848,$P4848+1)="#",ISNUMBER(MATCH((P4848+1)*1000+Q4848,$S$2:$S4847,0))),"","0")
&amp;IF(OR(OFFSET('map portals'!$A$1,$Q4848+1,$P4848)="#",ISNUMBER(MATCH(P4848*1000+(Q4848+1),$S$2:$S4847,0))),"","1")
&amp;IF(OR(OFFSET('map portals'!$A$1,$Q4848,$P4848-1)="#",ISNUMBER(MATCH((P4848-1)*1000+Q4848,$S$2:$S4847,0))),"","2")
&amp;IF(OR(OFFSET('map portals'!$A$1,$Q4848-1,$P4848)="#",ISNUMBER(MATCH(P4848*1000+(Q4848-1),$S$2:$S4847,0))),"","3")
))</f>
        <v>1</v>
      </c>
      <c r="M4848" t="b">
        <f ca="1">ISNUMBER(MATCH(S4848,$S$2:$S4847,0))</f>
        <v>0</v>
      </c>
      <c r="N4848">
        <f t="shared" ca="1" si="5480"/>
        <v>103</v>
      </c>
      <c r="O4848">
        <f t="shared" ca="1" si="5481"/>
        <v>86</v>
      </c>
      <c r="P4848">
        <f t="shared" ca="1" si="5482"/>
        <v>103</v>
      </c>
      <c r="Q4848">
        <f t="shared" ca="1" si="5483"/>
        <v>86</v>
      </c>
      <c r="R4848" t="str">
        <f ca="1">OFFSET('map portals'!$A$1,$O4848,$N4848)</f>
        <v>.</v>
      </c>
      <c r="S4848">
        <f t="shared" ca="1" si="5484"/>
        <v>103086</v>
      </c>
      <c r="T4848">
        <f t="shared" ca="1" si="5485"/>
        <v>681</v>
      </c>
    </row>
    <row r="4849" spans="1:20">
      <c r="A4849" s="3">
        <f t="shared" ca="1" si="5476"/>
        <v>4838</v>
      </c>
      <c r="B4849" s="3">
        <f t="shared" ca="1" si="5477"/>
        <v>4838</v>
      </c>
      <c r="C4849" s="3">
        <f t="shared" ref="C4849:I4849" ca="1" si="5530">B4849+IF(0=LEN(OFFSET($L$2,B4849,0)),1,0)</f>
        <v>4838</v>
      </c>
      <c r="D4849" s="3">
        <f t="shared" ca="1" si="5530"/>
        <v>4838</v>
      </c>
      <c r="E4849" s="3">
        <f t="shared" ca="1" si="5530"/>
        <v>4838</v>
      </c>
      <c r="F4849" s="3">
        <f t="shared" ca="1" si="5530"/>
        <v>4838</v>
      </c>
      <c r="G4849" s="3">
        <f t="shared" ca="1" si="5530"/>
        <v>4838</v>
      </c>
      <c r="H4849" s="3">
        <f t="shared" ca="1" si="5530"/>
        <v>4838</v>
      </c>
      <c r="I4849" s="3">
        <f t="shared" ca="1" si="5530"/>
        <v>4838</v>
      </c>
      <c r="J4849" s="3">
        <f ca="1">COUNTIF($A$2:$A4848,"="&amp;$A4849)+1</f>
        <v>1</v>
      </c>
      <c r="K4849">
        <f t="shared" ca="1" si="5479"/>
        <v>2</v>
      </c>
      <c r="L4849" t="str">
        <f ca="1">IF(M4849,"",
IF(R4849&lt;&gt;".",IF(OR(R4849="@",R4849="X"),"",MID(R4849,1,1)),
IF(OR(OFFSET('map portals'!$A$1,$Q4849,$P4849+1)="#",ISNUMBER(MATCH((P4849+1)*1000+Q4849,$S$2:$S4848,0))),"","0")
&amp;IF(OR(OFFSET('map portals'!$A$1,$Q4849+1,$P4849)="#",ISNUMBER(MATCH(P4849*1000+(Q4849+1),$S$2:$S4848,0))),"","1")
&amp;IF(OR(OFFSET('map portals'!$A$1,$Q4849,$P4849-1)="#",ISNUMBER(MATCH((P4849-1)*1000+Q4849,$S$2:$S4848,0))),"","2")
&amp;IF(OR(OFFSET('map portals'!$A$1,$Q4849-1,$P4849)="#",ISNUMBER(MATCH(P4849*1000+(Q4849-1),$S$2:$S4848,0))),"","3")
))</f>
        <v>2</v>
      </c>
      <c r="M4849" t="b">
        <f ca="1">ISNUMBER(MATCH(S4849,$S$2:$S4848,0))</f>
        <v>0</v>
      </c>
      <c r="N4849">
        <f t="shared" ca="1" si="5480"/>
        <v>100</v>
      </c>
      <c r="O4849">
        <f t="shared" ca="1" si="5481"/>
        <v>83</v>
      </c>
      <c r="P4849">
        <f t="shared" ca="1" si="5482"/>
        <v>100</v>
      </c>
      <c r="Q4849">
        <f t="shared" ca="1" si="5483"/>
        <v>83</v>
      </c>
      <c r="R4849" t="str">
        <f ca="1">OFFSET('map portals'!$A$1,$O4849,$N4849)</f>
        <v>.</v>
      </c>
      <c r="S4849">
        <f t="shared" ca="1" si="5484"/>
        <v>100083</v>
      </c>
      <c r="T4849">
        <f t="shared" ca="1" si="5485"/>
        <v>681</v>
      </c>
    </row>
    <row r="4850" spans="1:20">
      <c r="A4850" s="3">
        <f t="shared" ca="1" si="5476"/>
        <v>4838</v>
      </c>
      <c r="B4850" s="3">
        <f t="shared" ca="1" si="5477"/>
        <v>4839</v>
      </c>
      <c r="C4850" s="3">
        <f t="shared" ref="C4850:I4850" ca="1" si="5531">B4850+IF(0=LEN(OFFSET($L$2,B4850,0)),1,0)</f>
        <v>4840</v>
      </c>
      <c r="D4850" s="3">
        <f t="shared" ca="1" si="5531"/>
        <v>4840</v>
      </c>
      <c r="E4850" s="3">
        <f t="shared" ca="1" si="5531"/>
        <v>4840</v>
      </c>
      <c r="F4850" s="3">
        <f t="shared" ca="1" si="5531"/>
        <v>4840</v>
      </c>
      <c r="G4850" s="3">
        <f t="shared" ca="1" si="5531"/>
        <v>4840</v>
      </c>
      <c r="H4850" s="3">
        <f t="shared" ca="1" si="5531"/>
        <v>4840</v>
      </c>
      <c r="I4850" s="3">
        <f t="shared" ca="1" si="5531"/>
        <v>4840</v>
      </c>
      <c r="J4850" s="3">
        <f ca="1">COUNTIF($A$2:$A4849,"="&amp;$A4850)+1</f>
        <v>2</v>
      </c>
      <c r="K4850">
        <f t="shared" ca="1" si="5479"/>
        <v>3</v>
      </c>
      <c r="L4850" t="str">
        <f ca="1">IF(M4850,"",
IF(R4850&lt;&gt;".",IF(OR(R4850="@",R4850="X"),"",MID(R4850,1,1)),
IF(OR(OFFSET('map portals'!$A$1,$Q4850,$P4850+1)="#",ISNUMBER(MATCH((P4850+1)*1000+Q4850,$S$2:$S4849,0))),"","0")
&amp;IF(OR(OFFSET('map portals'!$A$1,$Q4850+1,$P4850)="#",ISNUMBER(MATCH(P4850*1000+(Q4850+1),$S$2:$S4849,0))),"","1")
&amp;IF(OR(OFFSET('map portals'!$A$1,$Q4850,$P4850-1)="#",ISNUMBER(MATCH((P4850-1)*1000+Q4850,$S$2:$S4849,0))),"","2")
&amp;IF(OR(OFFSET('map portals'!$A$1,$Q4850-1,$P4850)="#",ISNUMBER(MATCH(P4850*1000+(Q4850-1),$S$2:$S4849,0))),"","3")
))</f>
        <v>3</v>
      </c>
      <c r="M4850" t="b">
        <f ca="1">ISNUMBER(MATCH(S4850,$S$2:$S4849,0))</f>
        <v>0</v>
      </c>
      <c r="N4850">
        <f t="shared" ca="1" si="5480"/>
        <v>101</v>
      </c>
      <c r="O4850">
        <f t="shared" ca="1" si="5481"/>
        <v>82</v>
      </c>
      <c r="P4850">
        <f t="shared" ca="1" si="5482"/>
        <v>101</v>
      </c>
      <c r="Q4850">
        <f t="shared" ca="1" si="5483"/>
        <v>82</v>
      </c>
      <c r="R4850" t="str">
        <f ca="1">OFFSET('map portals'!$A$1,$O4850,$N4850)</f>
        <v>.</v>
      </c>
      <c r="S4850">
        <f t="shared" ca="1" si="5484"/>
        <v>101082</v>
      </c>
      <c r="T4850">
        <f t="shared" ca="1" si="5485"/>
        <v>681</v>
      </c>
    </row>
    <row r="4851" spans="1:20">
      <c r="A4851" s="3">
        <f t="shared" ca="1" si="5476"/>
        <v>4840</v>
      </c>
      <c r="B4851" s="3">
        <f t="shared" ca="1" si="5477"/>
        <v>4840</v>
      </c>
      <c r="C4851" s="3">
        <f t="shared" ref="C4851:I4851" ca="1" si="5532">B4851+IF(0=LEN(OFFSET($L$2,B4851,0)),1,0)</f>
        <v>4840</v>
      </c>
      <c r="D4851" s="3">
        <f t="shared" ca="1" si="5532"/>
        <v>4840</v>
      </c>
      <c r="E4851" s="3">
        <f t="shared" ca="1" si="5532"/>
        <v>4840</v>
      </c>
      <c r="F4851" s="3">
        <f t="shared" ca="1" si="5532"/>
        <v>4840</v>
      </c>
      <c r="G4851" s="3">
        <f t="shared" ca="1" si="5532"/>
        <v>4840</v>
      </c>
      <c r="H4851" s="3">
        <f t="shared" ca="1" si="5532"/>
        <v>4840</v>
      </c>
      <c r="I4851" s="3">
        <f t="shared" ca="1" si="5532"/>
        <v>4840</v>
      </c>
      <c r="J4851" s="3">
        <f ca="1">COUNTIF($A$2:$A4850,"="&amp;$A4851)+1</f>
        <v>1</v>
      </c>
      <c r="K4851">
        <f t="shared" ca="1" si="5479"/>
        <v>1</v>
      </c>
      <c r="L4851" t="str">
        <f ca="1">IF(M4851,"",
IF(R4851&lt;&gt;".",IF(OR(R4851="@",R4851="X"),"",MID(R4851,1,1)),
IF(OR(OFFSET('map portals'!$A$1,$Q4851,$P4851+1)="#",ISNUMBER(MATCH((P4851+1)*1000+Q4851,$S$2:$S4850,0))),"","0")
&amp;IF(OR(OFFSET('map portals'!$A$1,$Q4851+1,$P4851)="#",ISNUMBER(MATCH(P4851*1000+(Q4851+1),$S$2:$S4850,0))),"","1")
&amp;IF(OR(OFFSET('map portals'!$A$1,$Q4851,$P4851-1)="#",ISNUMBER(MATCH((P4851-1)*1000+Q4851,$S$2:$S4850,0))),"","2")
&amp;IF(OR(OFFSET('map portals'!$A$1,$Q4851-1,$P4851)="#",ISNUMBER(MATCH(P4851*1000+(Q4851-1),$S$2:$S4850,0))),"","3")
))</f>
        <v>1</v>
      </c>
      <c r="M4851" t="b">
        <f ca="1">ISNUMBER(MATCH(S4851,$S$2:$S4850,0))</f>
        <v>0</v>
      </c>
      <c r="N4851">
        <f t="shared" ca="1" si="5480"/>
        <v>95</v>
      </c>
      <c r="O4851">
        <f t="shared" ca="1" si="5481"/>
        <v>94</v>
      </c>
      <c r="P4851">
        <f t="shared" ca="1" si="5482"/>
        <v>95</v>
      </c>
      <c r="Q4851">
        <f t="shared" ca="1" si="5483"/>
        <v>94</v>
      </c>
      <c r="R4851" t="str">
        <f ca="1">OFFSET('map portals'!$A$1,$O4851,$N4851)</f>
        <v>.</v>
      </c>
      <c r="S4851">
        <f t="shared" ca="1" si="5484"/>
        <v>95094</v>
      </c>
      <c r="T4851">
        <f t="shared" ca="1" si="5485"/>
        <v>681</v>
      </c>
    </row>
    <row r="4852" spans="1:20">
      <c r="A4852" s="3">
        <f t="shared" ca="1" si="5476"/>
        <v>4840</v>
      </c>
      <c r="B4852" s="3">
        <f t="shared" ca="1" si="5477"/>
        <v>4841</v>
      </c>
      <c r="C4852" s="3">
        <f t="shared" ref="C4852:I4852" ca="1" si="5533">B4852+IF(0=LEN(OFFSET($L$2,B4852,0)),1,0)</f>
        <v>4841</v>
      </c>
      <c r="D4852" s="3">
        <f t="shared" ca="1" si="5533"/>
        <v>4841</v>
      </c>
      <c r="E4852" s="3">
        <f t="shared" ca="1" si="5533"/>
        <v>4841</v>
      </c>
      <c r="F4852" s="3">
        <f t="shared" ca="1" si="5533"/>
        <v>4841</v>
      </c>
      <c r="G4852" s="3">
        <f t="shared" ca="1" si="5533"/>
        <v>4841</v>
      </c>
      <c r="H4852" s="3">
        <f t="shared" ca="1" si="5533"/>
        <v>4841</v>
      </c>
      <c r="I4852" s="3">
        <f t="shared" ca="1" si="5533"/>
        <v>4841</v>
      </c>
      <c r="J4852" s="3">
        <f ca="1">COUNTIF($A$2:$A4851,"="&amp;$A4852)+1</f>
        <v>2</v>
      </c>
      <c r="K4852">
        <f t="shared" ca="1" si="5479"/>
        <v>2</v>
      </c>
      <c r="L4852" t="str">
        <f ca="1">IF(M4852,"",
IF(R4852&lt;&gt;".",IF(OR(R4852="@",R4852="X"),"",MID(R4852,1,1)),
IF(OR(OFFSET('map portals'!$A$1,$Q4852,$P4852+1)="#",ISNUMBER(MATCH((P4852+1)*1000+Q4852,$S$2:$S4851,0))),"","0")
&amp;IF(OR(OFFSET('map portals'!$A$1,$Q4852+1,$P4852)="#",ISNUMBER(MATCH(P4852*1000+(Q4852+1),$S$2:$S4851,0))),"","1")
&amp;IF(OR(OFFSET('map portals'!$A$1,$Q4852,$P4852-1)="#",ISNUMBER(MATCH((P4852-1)*1000+Q4852,$S$2:$S4851,0))),"","2")
&amp;IF(OR(OFFSET('map portals'!$A$1,$Q4852-1,$P4852)="#",ISNUMBER(MATCH(P4852*1000+(Q4852-1),$S$2:$S4851,0))),"","3")
))</f>
        <v>2</v>
      </c>
      <c r="M4852" t="b">
        <f ca="1">ISNUMBER(MATCH(S4852,$S$2:$S4851,0))</f>
        <v>0</v>
      </c>
      <c r="N4852">
        <f t="shared" ca="1" si="5480"/>
        <v>94</v>
      </c>
      <c r="O4852">
        <f t="shared" ca="1" si="5481"/>
        <v>93</v>
      </c>
      <c r="P4852">
        <f t="shared" ca="1" si="5482"/>
        <v>94</v>
      </c>
      <c r="Q4852">
        <f t="shared" ca="1" si="5483"/>
        <v>93</v>
      </c>
      <c r="R4852" t="str">
        <f ca="1">OFFSET('map portals'!$A$1,$O4852,$N4852)</f>
        <v>.</v>
      </c>
      <c r="S4852">
        <f t="shared" ca="1" si="5484"/>
        <v>94093</v>
      </c>
      <c r="T4852">
        <f t="shared" ca="1" si="5485"/>
        <v>681</v>
      </c>
    </row>
    <row r="4853" spans="1:20">
      <c r="A4853" s="3">
        <f t="shared" ca="1" si="5476"/>
        <v>4841</v>
      </c>
      <c r="B4853" s="3">
        <f t="shared" ca="1" si="5477"/>
        <v>4842</v>
      </c>
      <c r="C4853" s="3">
        <f t="shared" ref="C4853:I4853" ca="1" si="5534">B4853+IF(0=LEN(OFFSET($L$2,B4853,0)),1,0)</f>
        <v>4842</v>
      </c>
      <c r="D4853" s="3">
        <f t="shared" ca="1" si="5534"/>
        <v>4842</v>
      </c>
      <c r="E4853" s="3">
        <f t="shared" ca="1" si="5534"/>
        <v>4842</v>
      </c>
      <c r="F4853" s="3">
        <f t="shared" ca="1" si="5534"/>
        <v>4842</v>
      </c>
      <c r="G4853" s="3">
        <f t="shared" ca="1" si="5534"/>
        <v>4842</v>
      </c>
      <c r="H4853" s="3">
        <f t="shared" ca="1" si="5534"/>
        <v>4842</v>
      </c>
      <c r="I4853" s="3">
        <f t="shared" ca="1" si="5534"/>
        <v>4842</v>
      </c>
      <c r="J4853" s="3">
        <f ca="1">COUNTIF($A$2:$A4852,"="&amp;$A4853)+1</f>
        <v>1</v>
      </c>
      <c r="K4853">
        <f t="shared" ca="1" si="5479"/>
        <v>0</v>
      </c>
      <c r="L4853" t="str">
        <f ca="1">IF(M4853,"",
IF(R4853&lt;&gt;".",IF(OR(R4853="@",R4853="X"),"",MID(R4853,1,1)),
IF(OR(OFFSET('map portals'!$A$1,$Q4853,$P4853+1)="#",ISNUMBER(MATCH((P4853+1)*1000+Q4853,$S$2:$S4852,0))),"","0")
&amp;IF(OR(OFFSET('map portals'!$A$1,$Q4853+1,$P4853)="#",ISNUMBER(MATCH(P4853*1000+(Q4853+1),$S$2:$S4852,0))),"","1")
&amp;IF(OR(OFFSET('map portals'!$A$1,$Q4853,$P4853-1)="#",ISNUMBER(MATCH((P4853-1)*1000+Q4853,$S$2:$S4852,0))),"","2")
&amp;IF(OR(OFFSET('map portals'!$A$1,$Q4853-1,$P4853)="#",ISNUMBER(MATCH(P4853*1000+(Q4853-1),$S$2:$S4852,0))),"","3")
))</f>
        <v>0</v>
      </c>
      <c r="M4853" t="b">
        <f ca="1">ISNUMBER(MATCH(S4853,$S$2:$S4852,0))</f>
        <v>0</v>
      </c>
      <c r="N4853">
        <f t="shared" ca="1" si="5480"/>
        <v>96</v>
      </c>
      <c r="O4853">
        <f t="shared" ca="1" si="5481"/>
        <v>97</v>
      </c>
      <c r="P4853">
        <f t="shared" ca="1" si="5482"/>
        <v>96</v>
      </c>
      <c r="Q4853">
        <f t="shared" ca="1" si="5483"/>
        <v>97</v>
      </c>
      <c r="R4853" t="str">
        <f ca="1">OFFSET('map portals'!$A$1,$O4853,$N4853)</f>
        <v>.</v>
      </c>
      <c r="S4853">
        <f t="shared" ca="1" si="5484"/>
        <v>96097</v>
      </c>
      <c r="T4853">
        <f t="shared" ca="1" si="5485"/>
        <v>681</v>
      </c>
    </row>
    <row r="4854" spans="1:20">
      <c r="A4854" s="3">
        <f t="shared" ca="1" si="5476"/>
        <v>4842</v>
      </c>
      <c r="B4854" s="3">
        <f t="shared" ca="1" si="5477"/>
        <v>4843</v>
      </c>
      <c r="C4854" s="3">
        <f t="shared" ref="C4854:I4854" ca="1" si="5535">B4854+IF(0=LEN(OFFSET($L$2,B4854,0)),1,0)</f>
        <v>4843</v>
      </c>
      <c r="D4854" s="3">
        <f t="shared" ca="1" si="5535"/>
        <v>4843</v>
      </c>
      <c r="E4854" s="3">
        <f t="shared" ca="1" si="5535"/>
        <v>4843</v>
      </c>
      <c r="F4854" s="3">
        <f t="shared" ca="1" si="5535"/>
        <v>4843</v>
      </c>
      <c r="G4854" s="3">
        <f t="shared" ca="1" si="5535"/>
        <v>4843</v>
      </c>
      <c r="H4854" s="3">
        <f t="shared" ca="1" si="5535"/>
        <v>4843</v>
      </c>
      <c r="I4854" s="3">
        <f t="shared" ca="1" si="5535"/>
        <v>4843</v>
      </c>
      <c r="J4854" s="3">
        <f ca="1">COUNTIF($A$2:$A4853,"="&amp;$A4854)+1</f>
        <v>1</v>
      </c>
      <c r="K4854">
        <f t="shared" ca="1" si="5479"/>
        <v>0</v>
      </c>
      <c r="L4854" t="str">
        <f ca="1">IF(M4854,"",
IF(R4854&lt;&gt;".",IF(OR(R4854="@",R4854="X"),"",MID(R4854,1,1)),
IF(OR(OFFSET('map portals'!$A$1,$Q4854,$P4854+1)="#",ISNUMBER(MATCH((P4854+1)*1000+Q4854,$S$2:$S4853,0))),"","0")
&amp;IF(OR(OFFSET('map portals'!$A$1,$Q4854+1,$P4854)="#",ISNUMBER(MATCH(P4854*1000+(Q4854+1),$S$2:$S4853,0))),"","1")
&amp;IF(OR(OFFSET('map portals'!$A$1,$Q4854,$P4854-1)="#",ISNUMBER(MATCH((P4854-1)*1000+Q4854,$S$2:$S4853,0))),"","2")
&amp;IF(OR(OFFSET('map portals'!$A$1,$Q4854-1,$P4854)="#",ISNUMBER(MATCH(P4854*1000+(Q4854-1),$S$2:$S4853,0))),"","3")
))</f>
        <v>0</v>
      </c>
      <c r="M4854" t="b">
        <f ca="1">ISNUMBER(MATCH(S4854,$S$2:$S4853,0))</f>
        <v>0</v>
      </c>
      <c r="N4854">
        <f t="shared" ca="1" si="5480"/>
        <v>94</v>
      </c>
      <c r="O4854">
        <f t="shared" ca="1" si="5481"/>
        <v>99</v>
      </c>
      <c r="P4854">
        <f t="shared" ca="1" si="5482"/>
        <v>94</v>
      </c>
      <c r="Q4854">
        <f t="shared" ca="1" si="5483"/>
        <v>99</v>
      </c>
      <c r="R4854" t="str">
        <f ca="1">OFFSET('map portals'!$A$1,$O4854,$N4854)</f>
        <v>.</v>
      </c>
      <c r="S4854">
        <f t="shared" ca="1" si="5484"/>
        <v>94099</v>
      </c>
      <c r="T4854">
        <f t="shared" ca="1" si="5485"/>
        <v>681</v>
      </c>
    </row>
    <row r="4855" spans="1:20">
      <c r="A4855" s="3">
        <f t="shared" ca="1" si="5476"/>
        <v>4843</v>
      </c>
      <c r="B4855" s="3">
        <f t="shared" ca="1" si="5477"/>
        <v>4844</v>
      </c>
      <c r="C4855" s="3">
        <f t="shared" ref="C4855:I4855" ca="1" si="5536">B4855+IF(0=LEN(OFFSET($L$2,B4855,0)),1,0)</f>
        <v>4844</v>
      </c>
      <c r="D4855" s="3">
        <f t="shared" ca="1" si="5536"/>
        <v>4844</v>
      </c>
      <c r="E4855" s="3">
        <f t="shared" ca="1" si="5536"/>
        <v>4844</v>
      </c>
      <c r="F4855" s="3">
        <f t="shared" ca="1" si="5536"/>
        <v>4844</v>
      </c>
      <c r="G4855" s="3">
        <f t="shared" ca="1" si="5536"/>
        <v>4844</v>
      </c>
      <c r="H4855" s="3">
        <f t="shared" ca="1" si="5536"/>
        <v>4844</v>
      </c>
      <c r="I4855" s="3">
        <f t="shared" ca="1" si="5536"/>
        <v>4844</v>
      </c>
      <c r="J4855" s="3">
        <f ca="1">COUNTIF($A$2:$A4854,"="&amp;$A4855)+1</f>
        <v>1</v>
      </c>
      <c r="K4855">
        <f t="shared" ca="1" si="5479"/>
        <v>1</v>
      </c>
      <c r="L4855" t="str">
        <f ca="1">IF(M4855,"",
IF(R4855&lt;&gt;".",IF(OR(R4855="@",R4855="X"),"",MID(R4855,1,1)),
IF(OR(OFFSET('map portals'!$A$1,$Q4855,$P4855+1)="#",ISNUMBER(MATCH((P4855+1)*1000+Q4855,$S$2:$S4854,0))),"","0")
&amp;IF(OR(OFFSET('map portals'!$A$1,$Q4855+1,$P4855)="#",ISNUMBER(MATCH(P4855*1000+(Q4855+1),$S$2:$S4854,0))),"","1")
&amp;IF(OR(OFFSET('map portals'!$A$1,$Q4855,$P4855-1)="#",ISNUMBER(MATCH((P4855-1)*1000+Q4855,$S$2:$S4854,0))),"","2")
&amp;IF(OR(OFFSET('map portals'!$A$1,$Q4855-1,$P4855)="#",ISNUMBER(MATCH(P4855*1000+(Q4855-1),$S$2:$S4854,0))),"","3")
))</f>
        <v/>
      </c>
      <c r="M4855" t="b">
        <f ca="1">ISNUMBER(MATCH(S4855,$S$2:$S4854,0))</f>
        <v>0</v>
      </c>
      <c r="N4855">
        <f t="shared" ca="1" si="5480"/>
        <v>87</v>
      </c>
      <c r="O4855">
        <f t="shared" ca="1" si="5481"/>
        <v>61</v>
      </c>
      <c r="P4855">
        <f t="shared" ca="1" si="5482"/>
        <v>87</v>
      </c>
      <c r="Q4855">
        <f t="shared" ca="1" si="5483"/>
        <v>61</v>
      </c>
      <c r="R4855" t="str">
        <f ca="1">OFFSET('map portals'!$A$1,$O4855,$N4855)</f>
        <v>.</v>
      </c>
      <c r="S4855">
        <f t="shared" ca="1" si="5484"/>
        <v>87061</v>
      </c>
      <c r="T4855">
        <f t="shared" ca="1" si="5485"/>
        <v>682</v>
      </c>
    </row>
    <row r="4856" spans="1:20">
      <c r="A4856" s="3">
        <f t="shared" ca="1" si="5476"/>
        <v>4844</v>
      </c>
      <c r="B4856" s="3">
        <f t="shared" ca="1" si="5477"/>
        <v>4845</v>
      </c>
      <c r="C4856" s="3">
        <f t="shared" ref="C4856:I4856" ca="1" si="5537">B4856+IF(0=LEN(OFFSET($L$2,B4856,0)),1,0)</f>
        <v>4845</v>
      </c>
      <c r="D4856" s="3">
        <f t="shared" ca="1" si="5537"/>
        <v>4845</v>
      </c>
      <c r="E4856" s="3">
        <f t="shared" ca="1" si="5537"/>
        <v>4845</v>
      </c>
      <c r="F4856" s="3">
        <f t="shared" ca="1" si="5537"/>
        <v>4845</v>
      </c>
      <c r="G4856" s="3">
        <f t="shared" ca="1" si="5537"/>
        <v>4845</v>
      </c>
      <c r="H4856" s="3">
        <f t="shared" ca="1" si="5537"/>
        <v>4845</v>
      </c>
      <c r="I4856" s="3">
        <f t="shared" ca="1" si="5537"/>
        <v>4845</v>
      </c>
      <c r="J4856" s="3">
        <f ca="1">COUNTIF($A$2:$A4855,"="&amp;$A4856)+1</f>
        <v>1</v>
      </c>
      <c r="K4856">
        <f t="shared" ca="1" si="5479"/>
        <v>2</v>
      </c>
      <c r="L4856" t="str">
        <f ca="1">IF(M4856,"",
IF(R4856&lt;&gt;".",IF(OR(R4856="@",R4856="X"),"",MID(R4856,1,1)),
IF(OR(OFFSET('map portals'!$A$1,$Q4856,$P4856+1)="#",ISNUMBER(MATCH((P4856+1)*1000+Q4856,$S$2:$S4855,0))),"","0")
&amp;IF(OR(OFFSET('map portals'!$A$1,$Q4856+1,$P4856)="#",ISNUMBER(MATCH(P4856*1000+(Q4856+1),$S$2:$S4855,0))),"","1")
&amp;IF(OR(OFFSET('map portals'!$A$1,$Q4856,$P4856-1)="#",ISNUMBER(MATCH((P4856-1)*1000+Q4856,$S$2:$S4855,0))),"","2")
&amp;IF(OR(OFFSET('map portals'!$A$1,$Q4856-1,$P4856)="#",ISNUMBER(MATCH(P4856*1000+(Q4856-1),$S$2:$S4855,0))),"","3")
))</f>
        <v>13</v>
      </c>
      <c r="M4856" t="b">
        <f ca="1">ISNUMBER(MATCH(S4856,$S$2:$S4855,0))</f>
        <v>0</v>
      </c>
      <c r="N4856">
        <f t="shared" ca="1" si="5480"/>
        <v>85</v>
      </c>
      <c r="O4856">
        <f t="shared" ca="1" si="5481"/>
        <v>59</v>
      </c>
      <c r="P4856">
        <f t="shared" ca="1" si="5482"/>
        <v>85</v>
      </c>
      <c r="Q4856">
        <f t="shared" ca="1" si="5483"/>
        <v>59</v>
      </c>
      <c r="R4856" t="str">
        <f ca="1">OFFSET('map portals'!$A$1,$O4856,$N4856)</f>
        <v>.</v>
      </c>
      <c r="S4856">
        <f t="shared" ca="1" si="5484"/>
        <v>85059</v>
      </c>
      <c r="T4856">
        <f t="shared" ca="1" si="5485"/>
        <v>682</v>
      </c>
    </row>
    <row r="4857" spans="1:20">
      <c r="A4857" s="3">
        <f t="shared" ca="1" si="5476"/>
        <v>4845</v>
      </c>
      <c r="B4857" s="3">
        <f t="shared" ca="1" si="5477"/>
        <v>4846</v>
      </c>
      <c r="C4857" s="3">
        <f t="shared" ref="C4857:I4857" ca="1" si="5538">B4857+IF(0=LEN(OFFSET($L$2,B4857,0)),1,0)</f>
        <v>4846</v>
      </c>
      <c r="D4857" s="3">
        <f t="shared" ca="1" si="5538"/>
        <v>4846</v>
      </c>
      <c r="E4857" s="3">
        <f t="shared" ca="1" si="5538"/>
        <v>4846</v>
      </c>
      <c r="F4857" s="3">
        <f t="shared" ca="1" si="5538"/>
        <v>4846</v>
      </c>
      <c r="G4857" s="3">
        <f t="shared" ca="1" si="5538"/>
        <v>4846</v>
      </c>
      <c r="H4857" s="3">
        <f t="shared" ca="1" si="5538"/>
        <v>4846</v>
      </c>
      <c r="I4857" s="3">
        <f t="shared" ca="1" si="5538"/>
        <v>4846</v>
      </c>
      <c r="J4857" s="3">
        <f ca="1">COUNTIF($A$2:$A4856,"="&amp;$A4857)+1</f>
        <v>1</v>
      </c>
      <c r="K4857">
        <f t="shared" ca="1" si="5479"/>
        <v>0</v>
      </c>
      <c r="L4857" t="str">
        <f ca="1">IF(M4857,"",
IF(R4857&lt;&gt;".",IF(OR(R4857="@",R4857="X"),"",MID(R4857,1,1)),
IF(OR(OFFSET('map portals'!$A$1,$Q4857,$P4857+1)="#",ISNUMBER(MATCH((P4857+1)*1000+Q4857,$S$2:$S4856,0))),"","0")
&amp;IF(OR(OFFSET('map portals'!$A$1,$Q4857+1,$P4857)="#",ISNUMBER(MATCH(P4857*1000+(Q4857+1),$S$2:$S4856,0))),"","1")
&amp;IF(OR(OFFSET('map portals'!$A$1,$Q4857,$P4857-1)="#",ISNUMBER(MATCH((P4857-1)*1000+Q4857,$S$2:$S4856,0))),"","2")
&amp;IF(OR(OFFSET('map portals'!$A$1,$Q4857-1,$P4857)="#",ISNUMBER(MATCH(P4857*1000+(Q4857-1),$S$2:$S4856,0))),"","3")
))</f>
        <v/>
      </c>
      <c r="M4857" t="b">
        <f ca="1">ISNUMBER(MATCH(S4857,$S$2:$S4856,0))</f>
        <v>0</v>
      </c>
      <c r="N4857">
        <f t="shared" ca="1" si="5480"/>
        <v>89</v>
      </c>
      <c r="O4857">
        <f t="shared" ca="1" si="5481"/>
        <v>55</v>
      </c>
      <c r="P4857">
        <f t="shared" ca="1" si="5482"/>
        <v>89</v>
      </c>
      <c r="Q4857">
        <f t="shared" ca="1" si="5483"/>
        <v>55</v>
      </c>
      <c r="R4857" t="str">
        <f ca="1">OFFSET('map portals'!$A$1,$O4857,$N4857)</f>
        <v>.</v>
      </c>
      <c r="S4857">
        <f t="shared" ca="1" si="5484"/>
        <v>89055</v>
      </c>
      <c r="T4857">
        <f t="shared" ca="1" si="5485"/>
        <v>682</v>
      </c>
    </row>
    <row r="4858" spans="1:20">
      <c r="A4858" s="3">
        <f t="shared" ca="1" si="5476"/>
        <v>4846</v>
      </c>
      <c r="B4858" s="3">
        <f t="shared" ca="1" si="5477"/>
        <v>4847</v>
      </c>
      <c r="C4858" s="3">
        <f t="shared" ref="C4858:I4858" ca="1" si="5539">B4858+IF(0=LEN(OFFSET($L$2,B4858,0)),1,0)</f>
        <v>4847</v>
      </c>
      <c r="D4858" s="3">
        <f t="shared" ca="1" si="5539"/>
        <v>4847</v>
      </c>
      <c r="E4858" s="3">
        <f t="shared" ca="1" si="5539"/>
        <v>4847</v>
      </c>
      <c r="F4858" s="3">
        <f t="shared" ca="1" si="5539"/>
        <v>4847</v>
      </c>
      <c r="G4858" s="3">
        <f t="shared" ca="1" si="5539"/>
        <v>4847</v>
      </c>
      <c r="H4858" s="3">
        <f t="shared" ca="1" si="5539"/>
        <v>4847</v>
      </c>
      <c r="I4858" s="3">
        <f t="shared" ca="1" si="5539"/>
        <v>4847</v>
      </c>
      <c r="J4858" s="3">
        <f ca="1">COUNTIF($A$2:$A4857,"="&amp;$A4858)+1</f>
        <v>1</v>
      </c>
      <c r="K4858">
        <f t="shared" ca="1" si="5479"/>
        <v>1</v>
      </c>
      <c r="L4858" t="str">
        <f ca="1">IF(M4858,"",
IF(R4858&lt;&gt;".",IF(OR(R4858="@",R4858="X"),"",MID(R4858,1,1)),
IF(OR(OFFSET('map portals'!$A$1,$Q4858,$P4858+1)="#",ISNUMBER(MATCH((P4858+1)*1000+Q4858,$S$2:$S4857,0))),"","0")
&amp;IF(OR(OFFSET('map portals'!$A$1,$Q4858+1,$P4858)="#",ISNUMBER(MATCH(P4858*1000+(Q4858+1),$S$2:$S4857,0))),"","1")
&amp;IF(OR(OFFSET('map portals'!$A$1,$Q4858,$P4858-1)="#",ISNUMBER(MATCH((P4858-1)*1000+Q4858,$S$2:$S4857,0))),"","2")
&amp;IF(OR(OFFSET('map portals'!$A$1,$Q4858-1,$P4858)="#",ISNUMBER(MATCH(P4858*1000+(Q4858-1),$S$2:$S4857,0))),"","3")
))</f>
        <v>01</v>
      </c>
      <c r="M4858" t="b">
        <f ca="1">ISNUMBER(MATCH(S4858,$S$2:$S4857,0))</f>
        <v>0</v>
      </c>
      <c r="N4858">
        <f t="shared" ca="1" si="5480"/>
        <v>103</v>
      </c>
      <c r="O4858">
        <f t="shared" ca="1" si="5481"/>
        <v>87</v>
      </c>
      <c r="P4858">
        <f t="shared" ca="1" si="5482"/>
        <v>103</v>
      </c>
      <c r="Q4858">
        <f t="shared" ca="1" si="5483"/>
        <v>87</v>
      </c>
      <c r="R4858" t="str">
        <f ca="1">OFFSET('map portals'!$A$1,$O4858,$N4858)</f>
        <v>.</v>
      </c>
      <c r="S4858">
        <f t="shared" ca="1" si="5484"/>
        <v>103087</v>
      </c>
      <c r="T4858">
        <f t="shared" ca="1" si="5485"/>
        <v>682</v>
      </c>
    </row>
    <row r="4859" spans="1:20">
      <c r="A4859" s="3">
        <f t="shared" ca="1" si="5476"/>
        <v>4847</v>
      </c>
      <c r="B4859" s="3">
        <f t="shared" ca="1" si="5477"/>
        <v>4848</v>
      </c>
      <c r="C4859" s="3">
        <f t="shared" ref="C4859:I4859" ca="1" si="5540">B4859+IF(0=LEN(OFFSET($L$2,B4859,0)),1,0)</f>
        <v>4848</v>
      </c>
      <c r="D4859" s="3">
        <f t="shared" ca="1" si="5540"/>
        <v>4848</v>
      </c>
      <c r="E4859" s="3">
        <f t="shared" ca="1" si="5540"/>
        <v>4848</v>
      </c>
      <c r="F4859" s="3">
        <f t="shared" ca="1" si="5540"/>
        <v>4848</v>
      </c>
      <c r="G4859" s="3">
        <f t="shared" ca="1" si="5540"/>
        <v>4848</v>
      </c>
      <c r="H4859" s="3">
        <f t="shared" ca="1" si="5540"/>
        <v>4848</v>
      </c>
      <c r="I4859" s="3">
        <f t="shared" ca="1" si="5540"/>
        <v>4848</v>
      </c>
      <c r="J4859" s="3">
        <f ca="1">COUNTIF($A$2:$A4858,"="&amp;$A4859)+1</f>
        <v>1</v>
      </c>
      <c r="K4859">
        <f t="shared" ca="1" si="5479"/>
        <v>2</v>
      </c>
      <c r="L4859" t="str">
        <f ca="1">IF(M4859,"",
IF(R4859&lt;&gt;".",IF(OR(R4859="@",R4859="X"),"",MID(R4859,1,1)),
IF(OR(OFFSET('map portals'!$A$1,$Q4859,$P4859+1)="#",ISNUMBER(MATCH((P4859+1)*1000+Q4859,$S$2:$S4858,0))),"","0")
&amp;IF(OR(OFFSET('map portals'!$A$1,$Q4859+1,$P4859)="#",ISNUMBER(MATCH(P4859*1000+(Q4859+1),$S$2:$S4858,0))),"","1")
&amp;IF(OR(OFFSET('map portals'!$A$1,$Q4859,$P4859-1)="#",ISNUMBER(MATCH((P4859-1)*1000+Q4859,$S$2:$S4858,0))),"","2")
&amp;IF(OR(OFFSET('map portals'!$A$1,$Q4859-1,$P4859)="#",ISNUMBER(MATCH(P4859*1000+(Q4859-1),$S$2:$S4858,0))),"","3")
))</f>
        <v>2</v>
      </c>
      <c r="M4859" t="b">
        <f ca="1">ISNUMBER(MATCH(S4859,$S$2:$S4858,0))</f>
        <v>0</v>
      </c>
      <c r="N4859">
        <f t="shared" ca="1" si="5480"/>
        <v>99</v>
      </c>
      <c r="O4859">
        <f t="shared" ca="1" si="5481"/>
        <v>83</v>
      </c>
      <c r="P4859">
        <f t="shared" ca="1" si="5482"/>
        <v>99</v>
      </c>
      <c r="Q4859">
        <f t="shared" ca="1" si="5483"/>
        <v>83</v>
      </c>
      <c r="R4859" t="str">
        <f ca="1">OFFSET('map portals'!$A$1,$O4859,$N4859)</f>
        <v>.</v>
      </c>
      <c r="S4859">
        <f t="shared" ca="1" si="5484"/>
        <v>99083</v>
      </c>
      <c r="T4859">
        <f t="shared" ca="1" si="5485"/>
        <v>682</v>
      </c>
    </row>
    <row r="4860" spans="1:20">
      <c r="A4860" s="3">
        <f t="shared" ca="1" si="5476"/>
        <v>4848</v>
      </c>
      <c r="B4860" s="3">
        <f t="shared" ca="1" si="5477"/>
        <v>4849</v>
      </c>
      <c r="C4860" s="3">
        <f t="shared" ref="C4860:I4860" ca="1" si="5541">B4860+IF(0=LEN(OFFSET($L$2,B4860,0)),1,0)</f>
        <v>4849</v>
      </c>
      <c r="D4860" s="3">
        <f t="shared" ca="1" si="5541"/>
        <v>4849</v>
      </c>
      <c r="E4860" s="3">
        <f t="shared" ca="1" si="5541"/>
        <v>4849</v>
      </c>
      <c r="F4860" s="3">
        <f t="shared" ca="1" si="5541"/>
        <v>4849</v>
      </c>
      <c r="G4860" s="3">
        <f t="shared" ca="1" si="5541"/>
        <v>4849</v>
      </c>
      <c r="H4860" s="3">
        <f t="shared" ca="1" si="5541"/>
        <v>4849</v>
      </c>
      <c r="I4860" s="3">
        <f t="shared" ca="1" si="5541"/>
        <v>4849</v>
      </c>
      <c r="J4860" s="3">
        <f ca="1">COUNTIF($A$2:$A4859,"="&amp;$A4860)+1</f>
        <v>1</v>
      </c>
      <c r="K4860">
        <f t="shared" ca="1" si="5479"/>
        <v>3</v>
      </c>
      <c r="L4860" t="str">
        <f ca="1">IF(M4860,"",
IF(R4860&lt;&gt;".",IF(OR(R4860="@",R4860="X"),"",MID(R4860,1,1)),
IF(OR(OFFSET('map portals'!$A$1,$Q4860,$P4860+1)="#",ISNUMBER(MATCH((P4860+1)*1000+Q4860,$S$2:$S4859,0))),"","0")
&amp;IF(OR(OFFSET('map portals'!$A$1,$Q4860+1,$P4860)="#",ISNUMBER(MATCH(P4860*1000+(Q4860+1),$S$2:$S4859,0))),"","1")
&amp;IF(OR(OFFSET('map portals'!$A$1,$Q4860,$P4860-1)="#",ISNUMBER(MATCH((P4860-1)*1000+Q4860,$S$2:$S4859,0))),"","2")
&amp;IF(OR(OFFSET('map portals'!$A$1,$Q4860-1,$P4860)="#",ISNUMBER(MATCH(P4860*1000+(Q4860-1),$S$2:$S4859,0))),"","3")
))</f>
        <v>2</v>
      </c>
      <c r="M4860" t="b">
        <f ca="1">ISNUMBER(MATCH(S4860,$S$2:$S4859,0))</f>
        <v>0</v>
      </c>
      <c r="N4860">
        <f t="shared" ca="1" si="5480"/>
        <v>101</v>
      </c>
      <c r="O4860">
        <f t="shared" ca="1" si="5481"/>
        <v>81</v>
      </c>
      <c r="P4860">
        <f t="shared" ca="1" si="5482"/>
        <v>101</v>
      </c>
      <c r="Q4860">
        <f t="shared" ca="1" si="5483"/>
        <v>81</v>
      </c>
      <c r="R4860" t="str">
        <f ca="1">OFFSET('map portals'!$A$1,$O4860,$N4860)</f>
        <v>.</v>
      </c>
      <c r="S4860">
        <f t="shared" ca="1" si="5484"/>
        <v>101081</v>
      </c>
      <c r="T4860">
        <f t="shared" ca="1" si="5485"/>
        <v>682</v>
      </c>
    </row>
    <row r="4861" spans="1:20">
      <c r="A4861" s="3">
        <f t="shared" ca="1" si="5476"/>
        <v>4849</v>
      </c>
      <c r="B4861" s="3">
        <f t="shared" ca="1" si="5477"/>
        <v>4850</v>
      </c>
      <c r="C4861" s="3">
        <f t="shared" ref="C4861:I4861" ca="1" si="5542">B4861+IF(0=LEN(OFFSET($L$2,B4861,0)),1,0)</f>
        <v>4850</v>
      </c>
      <c r="D4861" s="3">
        <f t="shared" ca="1" si="5542"/>
        <v>4850</v>
      </c>
      <c r="E4861" s="3">
        <f t="shared" ca="1" si="5542"/>
        <v>4850</v>
      </c>
      <c r="F4861" s="3">
        <f t="shared" ca="1" si="5542"/>
        <v>4850</v>
      </c>
      <c r="G4861" s="3">
        <f t="shared" ca="1" si="5542"/>
        <v>4850</v>
      </c>
      <c r="H4861" s="3">
        <f t="shared" ca="1" si="5542"/>
        <v>4850</v>
      </c>
      <c r="I4861" s="3">
        <f t="shared" ca="1" si="5542"/>
        <v>4850</v>
      </c>
      <c r="J4861" s="3">
        <f ca="1">COUNTIF($A$2:$A4860,"="&amp;$A4861)+1</f>
        <v>1</v>
      </c>
      <c r="K4861">
        <f t="shared" ca="1" si="5479"/>
        <v>1</v>
      </c>
      <c r="L4861" t="str">
        <f ca="1">IF(M4861,"",
IF(R4861&lt;&gt;".",IF(OR(R4861="@",R4861="X"),"",MID(R4861,1,1)),
IF(OR(OFFSET('map portals'!$A$1,$Q4861,$P4861+1)="#",ISNUMBER(MATCH((P4861+1)*1000+Q4861,$S$2:$S4860,0))),"","0")
&amp;IF(OR(OFFSET('map portals'!$A$1,$Q4861+1,$P4861)="#",ISNUMBER(MATCH(P4861*1000+(Q4861+1),$S$2:$S4860,0))),"","1")
&amp;IF(OR(OFFSET('map portals'!$A$1,$Q4861,$P4861-1)="#",ISNUMBER(MATCH((P4861-1)*1000+Q4861,$S$2:$S4860,0))),"","2")
&amp;IF(OR(OFFSET('map portals'!$A$1,$Q4861-1,$P4861)="#",ISNUMBER(MATCH(P4861*1000+(Q4861-1),$S$2:$S4860,0))),"","3")
))</f>
        <v/>
      </c>
      <c r="M4861" t="b">
        <f ca="1">ISNUMBER(MATCH(S4861,$S$2:$S4860,0))</f>
        <v>0</v>
      </c>
      <c r="N4861">
        <f t="shared" ca="1" si="5480"/>
        <v>95</v>
      </c>
      <c r="O4861">
        <f t="shared" ca="1" si="5481"/>
        <v>95</v>
      </c>
      <c r="P4861">
        <f t="shared" ca="1" si="5482"/>
        <v>95</v>
      </c>
      <c r="Q4861">
        <f t="shared" ca="1" si="5483"/>
        <v>95</v>
      </c>
      <c r="R4861" t="str">
        <f ca="1">OFFSET('map portals'!$A$1,$O4861,$N4861)</f>
        <v>.</v>
      </c>
      <c r="S4861">
        <f t="shared" ca="1" si="5484"/>
        <v>95095</v>
      </c>
      <c r="T4861">
        <f t="shared" ca="1" si="5485"/>
        <v>682</v>
      </c>
    </row>
    <row r="4862" spans="1:20">
      <c r="A4862" s="3">
        <f t="shared" ca="1" si="5476"/>
        <v>4850</v>
      </c>
      <c r="B4862" s="3">
        <f t="shared" ca="1" si="5477"/>
        <v>4851</v>
      </c>
      <c r="C4862" s="3">
        <f t="shared" ref="C4862:I4862" ca="1" si="5543">B4862+IF(0=LEN(OFFSET($L$2,B4862,0)),1,0)</f>
        <v>4851</v>
      </c>
      <c r="D4862" s="3">
        <f t="shared" ca="1" si="5543"/>
        <v>4851</v>
      </c>
      <c r="E4862" s="3">
        <f t="shared" ca="1" si="5543"/>
        <v>4851</v>
      </c>
      <c r="F4862" s="3">
        <f t="shared" ca="1" si="5543"/>
        <v>4851</v>
      </c>
      <c r="G4862" s="3">
        <f t="shared" ca="1" si="5543"/>
        <v>4851</v>
      </c>
      <c r="H4862" s="3">
        <f t="shared" ca="1" si="5543"/>
        <v>4851</v>
      </c>
      <c r="I4862" s="3">
        <f t="shared" ca="1" si="5543"/>
        <v>4851</v>
      </c>
      <c r="J4862" s="3">
        <f ca="1">COUNTIF($A$2:$A4861,"="&amp;$A4862)+1</f>
        <v>1</v>
      </c>
      <c r="K4862">
        <f t="shared" ca="1" si="5479"/>
        <v>2</v>
      </c>
      <c r="L4862" t="str">
        <f ca="1">IF(M4862,"",
IF(R4862&lt;&gt;".",IF(OR(R4862="@",R4862="X"),"",MID(R4862,1,1)),
IF(OR(OFFSET('map portals'!$A$1,$Q4862,$P4862+1)="#",ISNUMBER(MATCH((P4862+1)*1000+Q4862,$S$2:$S4861,0))),"","0")
&amp;IF(OR(OFFSET('map portals'!$A$1,$Q4862+1,$P4862)="#",ISNUMBER(MATCH(P4862*1000+(Q4862+1),$S$2:$S4861,0))),"","1")
&amp;IF(OR(OFFSET('map portals'!$A$1,$Q4862,$P4862-1)="#",ISNUMBER(MATCH((P4862-1)*1000+Q4862,$S$2:$S4861,0))),"","2")
&amp;IF(OR(OFFSET('map portals'!$A$1,$Q4862-1,$P4862)="#",ISNUMBER(MATCH(P4862*1000+(Q4862-1),$S$2:$S4861,0))),"","3")
))</f>
        <v>3</v>
      </c>
      <c r="M4862" t="b">
        <f ca="1">ISNUMBER(MATCH(S4862,$S$2:$S4861,0))</f>
        <v>0</v>
      </c>
      <c r="N4862">
        <f t="shared" ca="1" si="5480"/>
        <v>93</v>
      </c>
      <c r="O4862">
        <f t="shared" ca="1" si="5481"/>
        <v>93</v>
      </c>
      <c r="P4862">
        <f t="shared" ca="1" si="5482"/>
        <v>93</v>
      </c>
      <c r="Q4862">
        <f t="shared" ca="1" si="5483"/>
        <v>93</v>
      </c>
      <c r="R4862" t="str">
        <f ca="1">OFFSET('map portals'!$A$1,$O4862,$N4862)</f>
        <v>.</v>
      </c>
      <c r="S4862">
        <f t="shared" ca="1" si="5484"/>
        <v>93093</v>
      </c>
      <c r="T4862">
        <f t="shared" ca="1" si="5485"/>
        <v>682</v>
      </c>
    </row>
    <row r="4863" spans="1:20">
      <c r="A4863" s="3">
        <f t="shared" ca="1" si="5476"/>
        <v>4851</v>
      </c>
      <c r="B4863" s="3">
        <f t="shared" ca="1" si="5477"/>
        <v>4852</v>
      </c>
      <c r="C4863" s="3">
        <f t="shared" ref="C4863:I4863" ca="1" si="5544">B4863+IF(0=LEN(OFFSET($L$2,B4863,0)),1,0)</f>
        <v>4852</v>
      </c>
      <c r="D4863" s="3">
        <f t="shared" ca="1" si="5544"/>
        <v>4852</v>
      </c>
      <c r="E4863" s="3">
        <f t="shared" ca="1" si="5544"/>
        <v>4852</v>
      </c>
      <c r="F4863" s="3">
        <f t="shared" ca="1" si="5544"/>
        <v>4852</v>
      </c>
      <c r="G4863" s="3">
        <f t="shared" ca="1" si="5544"/>
        <v>4852</v>
      </c>
      <c r="H4863" s="3">
        <f t="shared" ca="1" si="5544"/>
        <v>4852</v>
      </c>
      <c r="I4863" s="3">
        <f t="shared" ca="1" si="5544"/>
        <v>4852</v>
      </c>
      <c r="J4863" s="3">
        <f ca="1">COUNTIF($A$2:$A4862,"="&amp;$A4863)+1</f>
        <v>1</v>
      </c>
      <c r="K4863">
        <f t="shared" ca="1" si="5479"/>
        <v>0</v>
      </c>
      <c r="L4863" t="str">
        <f ca="1">IF(M4863,"",
IF(R4863&lt;&gt;".",IF(OR(R4863="@",R4863="X"),"",MID(R4863,1,1)),
IF(OR(OFFSET('map portals'!$A$1,$Q4863,$P4863+1)="#",ISNUMBER(MATCH((P4863+1)*1000+Q4863,$S$2:$S4862,0))),"","0")
&amp;IF(OR(OFFSET('map portals'!$A$1,$Q4863+1,$P4863)="#",ISNUMBER(MATCH(P4863*1000+(Q4863+1),$S$2:$S4862,0))),"","1")
&amp;IF(OR(OFFSET('map portals'!$A$1,$Q4863,$P4863-1)="#",ISNUMBER(MATCH((P4863-1)*1000+Q4863,$S$2:$S4862,0))),"","2")
&amp;IF(OR(OFFSET('map portals'!$A$1,$Q4863-1,$P4863)="#",ISNUMBER(MATCH(P4863*1000+(Q4863-1),$S$2:$S4862,0))),"","3")
))</f>
        <v/>
      </c>
      <c r="M4863" t="b">
        <f ca="1">ISNUMBER(MATCH(S4863,$S$2:$S4862,0))</f>
        <v>0</v>
      </c>
      <c r="N4863">
        <f t="shared" ca="1" si="5480"/>
        <v>97</v>
      </c>
      <c r="O4863">
        <f t="shared" ca="1" si="5481"/>
        <v>97</v>
      </c>
      <c r="P4863">
        <f t="shared" ca="1" si="5482"/>
        <v>97</v>
      </c>
      <c r="Q4863">
        <f t="shared" ca="1" si="5483"/>
        <v>97</v>
      </c>
      <c r="R4863" t="str">
        <f ca="1">OFFSET('map portals'!$A$1,$O4863,$N4863)</f>
        <v>.</v>
      </c>
      <c r="S4863">
        <f t="shared" ca="1" si="5484"/>
        <v>97097</v>
      </c>
      <c r="T4863">
        <f t="shared" ca="1" si="5485"/>
        <v>682</v>
      </c>
    </row>
    <row r="4864" spans="1:20">
      <c r="A4864" s="3">
        <f t="shared" ca="1" si="5476"/>
        <v>4852</v>
      </c>
      <c r="B4864" s="3">
        <f t="shared" ca="1" si="5477"/>
        <v>4853</v>
      </c>
      <c r="C4864" s="3">
        <f t="shared" ref="C4864:I4864" ca="1" si="5545">B4864+IF(0=LEN(OFFSET($L$2,B4864,0)),1,0)</f>
        <v>4854</v>
      </c>
      <c r="D4864" s="3">
        <f t="shared" ca="1" si="5545"/>
        <v>4854</v>
      </c>
      <c r="E4864" s="3">
        <f t="shared" ca="1" si="5545"/>
        <v>4854</v>
      </c>
      <c r="F4864" s="3">
        <f t="shared" ca="1" si="5545"/>
        <v>4854</v>
      </c>
      <c r="G4864" s="3">
        <f t="shared" ca="1" si="5545"/>
        <v>4854</v>
      </c>
      <c r="H4864" s="3">
        <f t="shared" ca="1" si="5545"/>
        <v>4854</v>
      </c>
      <c r="I4864" s="3">
        <f t="shared" ca="1" si="5545"/>
        <v>4854</v>
      </c>
      <c r="J4864" s="3">
        <f ca="1">COUNTIF($A$2:$A4863,"="&amp;$A4864)+1</f>
        <v>1</v>
      </c>
      <c r="K4864">
        <f t="shared" ca="1" si="5479"/>
        <v>0</v>
      </c>
      <c r="L4864" t="str">
        <f ca="1">IF(M4864,"",
IF(R4864&lt;&gt;".",IF(OR(R4864="@",R4864="X"),"",MID(R4864,1,1)),
IF(OR(OFFSET('map portals'!$A$1,$Q4864,$P4864+1)="#",ISNUMBER(MATCH((P4864+1)*1000+Q4864,$S$2:$S4863,0))),"","0")
&amp;IF(OR(OFFSET('map portals'!$A$1,$Q4864+1,$P4864)="#",ISNUMBER(MATCH(P4864*1000+(Q4864+1),$S$2:$S4863,0))),"","1")
&amp;IF(OR(OFFSET('map portals'!$A$1,$Q4864,$P4864-1)="#",ISNUMBER(MATCH((P4864-1)*1000+Q4864,$S$2:$S4863,0))),"","2")
&amp;IF(OR(OFFSET('map portals'!$A$1,$Q4864-1,$P4864)="#",ISNUMBER(MATCH(P4864*1000+(Q4864-1),$S$2:$S4863,0))),"","3")
))</f>
        <v>01</v>
      </c>
      <c r="M4864" t="b">
        <f ca="1">ISNUMBER(MATCH(S4864,$S$2:$S4863,0))</f>
        <v>0</v>
      </c>
      <c r="N4864">
        <f t="shared" ca="1" si="5480"/>
        <v>95</v>
      </c>
      <c r="O4864">
        <f t="shared" ca="1" si="5481"/>
        <v>99</v>
      </c>
      <c r="P4864">
        <f t="shared" ca="1" si="5482"/>
        <v>95</v>
      </c>
      <c r="Q4864">
        <f t="shared" ca="1" si="5483"/>
        <v>99</v>
      </c>
      <c r="R4864" t="str">
        <f ca="1">OFFSET('map portals'!$A$1,$O4864,$N4864)</f>
        <v>.</v>
      </c>
      <c r="S4864">
        <f t="shared" ca="1" si="5484"/>
        <v>95099</v>
      </c>
      <c r="T4864">
        <f t="shared" ca="1" si="5485"/>
        <v>682</v>
      </c>
    </row>
    <row r="4865" spans="1:20">
      <c r="A4865" s="3">
        <f t="shared" ca="1" si="5476"/>
        <v>4854</v>
      </c>
      <c r="B4865" s="3">
        <f t="shared" ca="1" si="5477"/>
        <v>4854</v>
      </c>
      <c r="C4865" s="3">
        <f t="shared" ref="C4865:I4865" ca="1" si="5546">B4865+IF(0=LEN(OFFSET($L$2,B4865,0)),1,0)</f>
        <v>4854</v>
      </c>
      <c r="D4865" s="3">
        <f t="shared" ca="1" si="5546"/>
        <v>4854</v>
      </c>
      <c r="E4865" s="3">
        <f t="shared" ca="1" si="5546"/>
        <v>4854</v>
      </c>
      <c r="F4865" s="3">
        <f t="shared" ca="1" si="5546"/>
        <v>4854</v>
      </c>
      <c r="G4865" s="3">
        <f t="shared" ca="1" si="5546"/>
        <v>4854</v>
      </c>
      <c r="H4865" s="3">
        <f t="shared" ca="1" si="5546"/>
        <v>4854</v>
      </c>
      <c r="I4865" s="3">
        <f t="shared" ca="1" si="5546"/>
        <v>4854</v>
      </c>
      <c r="J4865" s="3">
        <f ca="1">COUNTIF($A$2:$A4864,"="&amp;$A4865)+1</f>
        <v>1</v>
      </c>
      <c r="K4865">
        <f t="shared" ca="1" si="5479"/>
        <v>1</v>
      </c>
      <c r="L4865" t="str">
        <f ca="1">IF(M4865,"",
IF(R4865&lt;&gt;".",IF(OR(R4865="@",R4865="X"),"",MID(R4865,1,1)),
IF(OR(OFFSET('map portals'!$A$1,$Q4865,$P4865+1)="#",ISNUMBER(MATCH((P4865+1)*1000+Q4865,$S$2:$S4864,0))),"","0")
&amp;IF(OR(OFFSET('map portals'!$A$1,$Q4865+1,$P4865)="#",ISNUMBER(MATCH(P4865*1000+(Q4865+1),$S$2:$S4864,0))),"","1")
&amp;IF(OR(OFFSET('map portals'!$A$1,$Q4865,$P4865-1)="#",ISNUMBER(MATCH((P4865-1)*1000+Q4865,$S$2:$S4864,0))),"","2")
&amp;IF(OR(OFFSET('map portals'!$A$1,$Q4865-1,$P4865)="#",ISNUMBER(MATCH(P4865*1000+(Q4865-1),$S$2:$S4864,0))),"","3")
))</f>
        <v>1</v>
      </c>
      <c r="M4865" t="b">
        <f ca="1">ISNUMBER(MATCH(S4865,$S$2:$S4864,0))</f>
        <v>0</v>
      </c>
      <c r="N4865">
        <f t="shared" ca="1" si="5480"/>
        <v>85</v>
      </c>
      <c r="O4865">
        <f t="shared" ca="1" si="5481"/>
        <v>60</v>
      </c>
      <c r="P4865">
        <f t="shared" ca="1" si="5482"/>
        <v>85</v>
      </c>
      <c r="Q4865">
        <f t="shared" ca="1" si="5483"/>
        <v>60</v>
      </c>
      <c r="R4865" t="str">
        <f ca="1">OFFSET('map portals'!$A$1,$O4865,$N4865)</f>
        <v>.</v>
      </c>
      <c r="S4865">
        <f t="shared" ca="1" si="5484"/>
        <v>85060</v>
      </c>
      <c r="T4865">
        <f t="shared" ca="1" si="5485"/>
        <v>683</v>
      </c>
    </row>
    <row r="4866" spans="1:20">
      <c r="A4866" s="3">
        <f t="shared" ca="1" si="5476"/>
        <v>4854</v>
      </c>
      <c r="B4866" s="3">
        <f t="shared" ca="1" si="5477"/>
        <v>4855</v>
      </c>
      <c r="C4866" s="3">
        <f t="shared" ref="C4866:I4866" ca="1" si="5547">B4866+IF(0=LEN(OFFSET($L$2,B4866,0)),1,0)</f>
        <v>4856</v>
      </c>
      <c r="D4866" s="3">
        <f t="shared" ca="1" si="5547"/>
        <v>4856</v>
      </c>
      <c r="E4866" s="3">
        <f t="shared" ca="1" si="5547"/>
        <v>4856</v>
      </c>
      <c r="F4866" s="3">
        <f t="shared" ca="1" si="5547"/>
        <v>4856</v>
      </c>
      <c r="G4866" s="3">
        <f t="shared" ca="1" si="5547"/>
        <v>4856</v>
      </c>
      <c r="H4866" s="3">
        <f t="shared" ca="1" si="5547"/>
        <v>4856</v>
      </c>
      <c r="I4866" s="3">
        <f t="shared" ca="1" si="5547"/>
        <v>4856</v>
      </c>
      <c r="J4866" s="3">
        <f ca="1">COUNTIF($A$2:$A4865,"="&amp;$A4866)+1</f>
        <v>2</v>
      </c>
      <c r="K4866">
        <f t="shared" ca="1" si="5479"/>
        <v>3</v>
      </c>
      <c r="L4866" t="str">
        <f ca="1">IF(M4866,"",
IF(R4866&lt;&gt;".",IF(OR(R4866="@",R4866="X"),"",MID(R4866,1,1)),
IF(OR(OFFSET('map portals'!$A$1,$Q4866,$P4866+1)="#",ISNUMBER(MATCH((P4866+1)*1000+Q4866,$S$2:$S4865,0))),"","0")
&amp;IF(OR(OFFSET('map portals'!$A$1,$Q4866+1,$P4866)="#",ISNUMBER(MATCH(P4866*1000+(Q4866+1),$S$2:$S4865,0))),"","1")
&amp;IF(OR(OFFSET('map portals'!$A$1,$Q4866,$P4866-1)="#",ISNUMBER(MATCH((P4866-1)*1000+Q4866,$S$2:$S4865,0))),"","2")
&amp;IF(OR(OFFSET('map portals'!$A$1,$Q4866-1,$P4866)="#",ISNUMBER(MATCH(P4866*1000+(Q4866-1),$S$2:$S4865,0))),"","3")
))</f>
        <v>3</v>
      </c>
      <c r="M4866" t="b">
        <f ca="1">ISNUMBER(MATCH(S4866,$S$2:$S4865,0))</f>
        <v>0</v>
      </c>
      <c r="N4866">
        <f t="shared" ca="1" si="5480"/>
        <v>85</v>
      </c>
      <c r="O4866">
        <f t="shared" ca="1" si="5481"/>
        <v>58</v>
      </c>
      <c r="P4866">
        <f t="shared" ca="1" si="5482"/>
        <v>85</v>
      </c>
      <c r="Q4866">
        <f t="shared" ca="1" si="5483"/>
        <v>58</v>
      </c>
      <c r="R4866" t="str">
        <f ca="1">OFFSET('map portals'!$A$1,$O4866,$N4866)</f>
        <v>.</v>
      </c>
      <c r="S4866">
        <f t="shared" ca="1" si="5484"/>
        <v>85058</v>
      </c>
      <c r="T4866">
        <f t="shared" ca="1" si="5485"/>
        <v>683</v>
      </c>
    </row>
    <row r="4867" spans="1:20">
      <c r="A4867" s="3">
        <f t="shared" ca="1" si="5476"/>
        <v>4856</v>
      </c>
      <c r="B4867" s="3">
        <f t="shared" ca="1" si="5477"/>
        <v>4856</v>
      </c>
      <c r="C4867" s="3">
        <f t="shared" ref="C4867:I4867" ca="1" si="5548">B4867+IF(0=LEN(OFFSET($L$2,B4867,0)),1,0)</f>
        <v>4856</v>
      </c>
      <c r="D4867" s="3">
        <f t="shared" ca="1" si="5548"/>
        <v>4856</v>
      </c>
      <c r="E4867" s="3">
        <f t="shared" ca="1" si="5548"/>
        <v>4856</v>
      </c>
      <c r="F4867" s="3">
        <f t="shared" ca="1" si="5548"/>
        <v>4856</v>
      </c>
      <c r="G4867" s="3">
        <f t="shared" ca="1" si="5548"/>
        <v>4856</v>
      </c>
      <c r="H4867" s="3">
        <f t="shared" ca="1" si="5548"/>
        <v>4856</v>
      </c>
      <c r="I4867" s="3">
        <f t="shared" ca="1" si="5548"/>
        <v>4856</v>
      </c>
      <c r="J4867" s="3">
        <f ca="1">COUNTIF($A$2:$A4866,"="&amp;$A4867)+1</f>
        <v>1</v>
      </c>
      <c r="K4867">
        <f t="shared" ca="1" si="5479"/>
        <v>0</v>
      </c>
      <c r="L4867" t="str">
        <f ca="1">IF(M4867,"",
IF(R4867&lt;&gt;".",IF(OR(R4867="@",R4867="X"),"",MID(R4867,1,1)),
IF(OR(OFFSET('map portals'!$A$1,$Q4867,$P4867+1)="#",ISNUMBER(MATCH((P4867+1)*1000+Q4867,$S$2:$S4866,0))),"","0")
&amp;IF(OR(OFFSET('map portals'!$A$1,$Q4867+1,$P4867)="#",ISNUMBER(MATCH(P4867*1000+(Q4867+1),$S$2:$S4866,0))),"","1")
&amp;IF(OR(OFFSET('map portals'!$A$1,$Q4867,$P4867-1)="#",ISNUMBER(MATCH((P4867-1)*1000+Q4867,$S$2:$S4866,0))),"","2")
&amp;IF(OR(OFFSET('map portals'!$A$1,$Q4867-1,$P4867)="#",ISNUMBER(MATCH(P4867*1000+(Q4867-1),$S$2:$S4866,0))),"","3")
))</f>
        <v>0</v>
      </c>
      <c r="M4867" t="b">
        <f ca="1">ISNUMBER(MATCH(S4867,$S$2:$S4866,0))</f>
        <v>0</v>
      </c>
      <c r="N4867">
        <f t="shared" ca="1" si="5480"/>
        <v>104</v>
      </c>
      <c r="O4867">
        <f t="shared" ca="1" si="5481"/>
        <v>87</v>
      </c>
      <c r="P4867">
        <f t="shared" ca="1" si="5482"/>
        <v>104</v>
      </c>
      <c r="Q4867">
        <f t="shared" ca="1" si="5483"/>
        <v>87</v>
      </c>
      <c r="R4867" t="str">
        <f ca="1">OFFSET('map portals'!$A$1,$O4867,$N4867)</f>
        <v>.</v>
      </c>
      <c r="S4867">
        <f t="shared" ca="1" si="5484"/>
        <v>104087</v>
      </c>
      <c r="T4867">
        <f t="shared" ca="1" si="5485"/>
        <v>683</v>
      </c>
    </row>
    <row r="4868" spans="1:20">
      <c r="A4868" s="3">
        <f t="shared" ref="A4868:A4931" ca="1" si="5549">I4867</f>
        <v>4856</v>
      </c>
      <c r="B4868" s="3">
        <f t="shared" ref="B4868:B4931" ca="1" si="5550">A4868+IF(J4868=LEN(OFFSET($L$2,$A4868,0)),1,0)</f>
        <v>4857</v>
      </c>
      <c r="C4868" s="3">
        <f t="shared" ref="C4868:I4868" ca="1" si="5551">B4868+IF(0=LEN(OFFSET($L$2,B4868,0)),1,0)</f>
        <v>4857</v>
      </c>
      <c r="D4868" s="3">
        <f t="shared" ca="1" si="5551"/>
        <v>4857</v>
      </c>
      <c r="E4868" s="3">
        <f t="shared" ca="1" si="5551"/>
        <v>4857</v>
      </c>
      <c r="F4868" s="3">
        <f t="shared" ca="1" si="5551"/>
        <v>4857</v>
      </c>
      <c r="G4868" s="3">
        <f t="shared" ca="1" si="5551"/>
        <v>4857</v>
      </c>
      <c r="H4868" s="3">
        <f t="shared" ca="1" si="5551"/>
        <v>4857</v>
      </c>
      <c r="I4868" s="3">
        <f t="shared" ca="1" si="5551"/>
        <v>4857</v>
      </c>
      <c r="J4868" s="3">
        <f ca="1">COUNTIF($A$2:$A4867,"="&amp;$A4868)+1</f>
        <v>2</v>
      </c>
      <c r="K4868">
        <f t="shared" ref="K4868:K4931" ca="1" si="5552">INT(MID(OFFSET($L$2,$A4868,0),$J4868,1))</f>
        <v>1</v>
      </c>
      <c r="L4868" t="str">
        <f ca="1">IF(M4868,"",
IF(R4868&lt;&gt;".",IF(OR(R4868="@",R4868="X"),"",MID(R4868,1,1)),
IF(OR(OFFSET('map portals'!$A$1,$Q4868,$P4868+1)="#",ISNUMBER(MATCH((P4868+1)*1000+Q4868,$S$2:$S4867,0))),"","0")
&amp;IF(OR(OFFSET('map portals'!$A$1,$Q4868+1,$P4868)="#",ISNUMBER(MATCH(P4868*1000+(Q4868+1),$S$2:$S4867,0))),"","1")
&amp;IF(OR(OFFSET('map portals'!$A$1,$Q4868,$P4868-1)="#",ISNUMBER(MATCH((P4868-1)*1000+Q4868,$S$2:$S4867,0))),"","2")
&amp;IF(OR(OFFSET('map portals'!$A$1,$Q4868-1,$P4868)="#",ISNUMBER(MATCH(P4868*1000+(Q4868-1),$S$2:$S4867,0))),"","3")
))</f>
        <v>1</v>
      </c>
      <c r="M4868" t="b">
        <f ca="1">ISNUMBER(MATCH(S4868,$S$2:$S4867,0))</f>
        <v>0</v>
      </c>
      <c r="N4868">
        <f t="shared" ref="N4868:N4931" ca="1" si="5553">OFFSET($P$2,$A4868,0)+CHOOSE(K4868+1,1,0,-1,0)</f>
        <v>103</v>
      </c>
      <c r="O4868">
        <f t="shared" ref="O4868:O4931" ca="1" si="5554">OFFSET($Q$2,$A4868,0)+CHOOSE(K4868+1,0,1,0,-1)</f>
        <v>88</v>
      </c>
      <c r="P4868">
        <f t="shared" ref="P4868:P4931" ca="1" si="5555">IF(OR($R4868=".",$R4868="X",$R4868="@"),N4868,INT(MID($R4868,2,4)))</f>
        <v>103</v>
      </c>
      <c r="Q4868">
        <f t="shared" ref="Q4868:Q4931" ca="1" si="5556">IF(OR($R4868=".",$R4868="X",$R4868="@"),O4868,INT(MID($R4868,6,4)))</f>
        <v>88</v>
      </c>
      <c r="R4868" t="str">
        <f ca="1">OFFSET('map portals'!$A$1,$O4868,$N4868)</f>
        <v>.</v>
      </c>
      <c r="S4868">
        <f t="shared" ref="S4868:S4931" ca="1" si="5557">P4868*1000+Q4868</f>
        <v>103088</v>
      </c>
      <c r="T4868">
        <f t="shared" ref="T4868:T4931" ca="1" si="5558">OFFSET($T$2,$A4868,0)+1</f>
        <v>683</v>
      </c>
    </row>
    <row r="4869" spans="1:20">
      <c r="A4869" s="3">
        <f t="shared" ca="1" si="5549"/>
        <v>4857</v>
      </c>
      <c r="B4869" s="3">
        <f t="shared" ca="1" si="5550"/>
        <v>4858</v>
      </c>
      <c r="C4869" s="3">
        <f t="shared" ref="C4869:I4869" ca="1" si="5559">B4869+IF(0=LEN(OFFSET($L$2,B4869,0)),1,0)</f>
        <v>4858</v>
      </c>
      <c r="D4869" s="3">
        <f t="shared" ca="1" si="5559"/>
        <v>4858</v>
      </c>
      <c r="E4869" s="3">
        <f t="shared" ca="1" si="5559"/>
        <v>4858</v>
      </c>
      <c r="F4869" s="3">
        <f t="shared" ca="1" si="5559"/>
        <v>4858</v>
      </c>
      <c r="G4869" s="3">
        <f t="shared" ca="1" si="5559"/>
        <v>4858</v>
      </c>
      <c r="H4869" s="3">
        <f t="shared" ca="1" si="5559"/>
        <v>4858</v>
      </c>
      <c r="I4869" s="3">
        <f t="shared" ca="1" si="5559"/>
        <v>4858</v>
      </c>
      <c r="J4869" s="3">
        <f ca="1">COUNTIF($A$2:$A4868,"="&amp;$A4869)+1</f>
        <v>1</v>
      </c>
      <c r="K4869">
        <f t="shared" ca="1" si="5552"/>
        <v>2</v>
      </c>
      <c r="L4869" t="str">
        <f ca="1">IF(M4869,"",
IF(R4869&lt;&gt;".",IF(OR(R4869="@",R4869="X"),"",MID(R4869,1,1)),
IF(OR(OFFSET('map portals'!$A$1,$Q4869,$P4869+1)="#",ISNUMBER(MATCH((P4869+1)*1000+Q4869,$S$2:$S4868,0))),"","0")
&amp;IF(OR(OFFSET('map portals'!$A$1,$Q4869+1,$P4869)="#",ISNUMBER(MATCH(P4869*1000+(Q4869+1),$S$2:$S4868,0))),"","1")
&amp;IF(OR(OFFSET('map portals'!$A$1,$Q4869,$P4869-1)="#",ISNUMBER(MATCH((P4869-1)*1000+Q4869,$S$2:$S4868,0))),"","2")
&amp;IF(OR(OFFSET('map portals'!$A$1,$Q4869-1,$P4869)="#",ISNUMBER(MATCH(P4869*1000+(Q4869-1),$S$2:$S4868,0))),"","3")
))</f>
        <v>2</v>
      </c>
      <c r="M4869" t="b">
        <f ca="1">ISNUMBER(MATCH(S4869,$S$2:$S4868,0))</f>
        <v>0</v>
      </c>
      <c r="N4869">
        <f t="shared" ca="1" si="5553"/>
        <v>98</v>
      </c>
      <c r="O4869">
        <f t="shared" ca="1" si="5554"/>
        <v>83</v>
      </c>
      <c r="P4869">
        <f t="shared" ca="1" si="5555"/>
        <v>98</v>
      </c>
      <c r="Q4869">
        <f t="shared" ca="1" si="5556"/>
        <v>83</v>
      </c>
      <c r="R4869" t="str">
        <f ca="1">OFFSET('map portals'!$A$1,$O4869,$N4869)</f>
        <v>.</v>
      </c>
      <c r="S4869">
        <f t="shared" ca="1" si="5557"/>
        <v>98083</v>
      </c>
      <c r="T4869">
        <f t="shared" ca="1" si="5558"/>
        <v>683</v>
      </c>
    </row>
    <row r="4870" spans="1:20">
      <c r="A4870" s="3">
        <f t="shared" ca="1" si="5549"/>
        <v>4858</v>
      </c>
      <c r="B4870" s="3">
        <f t="shared" ca="1" si="5550"/>
        <v>4859</v>
      </c>
      <c r="C4870" s="3">
        <f t="shared" ref="C4870:I4870" ca="1" si="5560">B4870+IF(0=LEN(OFFSET($L$2,B4870,0)),1,0)</f>
        <v>4860</v>
      </c>
      <c r="D4870" s="3">
        <f t="shared" ca="1" si="5560"/>
        <v>4860</v>
      </c>
      <c r="E4870" s="3">
        <f t="shared" ca="1" si="5560"/>
        <v>4860</v>
      </c>
      <c r="F4870" s="3">
        <f t="shared" ca="1" si="5560"/>
        <v>4860</v>
      </c>
      <c r="G4870" s="3">
        <f t="shared" ca="1" si="5560"/>
        <v>4860</v>
      </c>
      <c r="H4870" s="3">
        <f t="shared" ca="1" si="5560"/>
        <v>4860</v>
      </c>
      <c r="I4870" s="3">
        <f t="shared" ca="1" si="5560"/>
        <v>4860</v>
      </c>
      <c r="J4870" s="3">
        <f ca="1">COUNTIF($A$2:$A4869,"="&amp;$A4870)+1</f>
        <v>1</v>
      </c>
      <c r="K4870">
        <f t="shared" ca="1" si="5552"/>
        <v>2</v>
      </c>
      <c r="L4870" t="str">
        <f ca="1">IF(M4870,"",
IF(R4870&lt;&gt;".",IF(OR(R4870="@",R4870="X"),"",MID(R4870,1,1)),
IF(OR(OFFSET('map portals'!$A$1,$Q4870,$P4870+1)="#",ISNUMBER(MATCH((P4870+1)*1000+Q4870,$S$2:$S4869,0))),"","0")
&amp;IF(OR(OFFSET('map portals'!$A$1,$Q4870+1,$P4870)="#",ISNUMBER(MATCH(P4870*1000+(Q4870+1),$S$2:$S4869,0))),"","1")
&amp;IF(OR(OFFSET('map portals'!$A$1,$Q4870,$P4870-1)="#",ISNUMBER(MATCH((P4870-1)*1000+Q4870,$S$2:$S4869,0))),"","2")
&amp;IF(OR(OFFSET('map portals'!$A$1,$Q4870-1,$P4870)="#",ISNUMBER(MATCH(P4870*1000+(Q4870-1),$S$2:$S4869,0))),"","3")
))</f>
        <v>2</v>
      </c>
      <c r="M4870" t="b">
        <f ca="1">ISNUMBER(MATCH(S4870,$S$2:$S4869,0))</f>
        <v>0</v>
      </c>
      <c r="N4870">
        <f t="shared" ca="1" si="5553"/>
        <v>100</v>
      </c>
      <c r="O4870">
        <f t="shared" ca="1" si="5554"/>
        <v>81</v>
      </c>
      <c r="P4870">
        <f t="shared" ca="1" si="5555"/>
        <v>100</v>
      </c>
      <c r="Q4870">
        <f t="shared" ca="1" si="5556"/>
        <v>81</v>
      </c>
      <c r="R4870" t="str">
        <f ca="1">OFFSET('map portals'!$A$1,$O4870,$N4870)</f>
        <v>.</v>
      </c>
      <c r="S4870">
        <f t="shared" ca="1" si="5557"/>
        <v>100081</v>
      </c>
      <c r="T4870">
        <f t="shared" ca="1" si="5558"/>
        <v>683</v>
      </c>
    </row>
    <row r="4871" spans="1:20">
      <c r="A4871" s="3">
        <f t="shared" ca="1" si="5549"/>
        <v>4860</v>
      </c>
      <c r="B4871" s="3">
        <f t="shared" ca="1" si="5550"/>
        <v>4861</v>
      </c>
      <c r="C4871" s="3">
        <f t="shared" ref="C4871:I4871" ca="1" si="5561">B4871+IF(0=LEN(OFFSET($L$2,B4871,0)),1,0)</f>
        <v>4862</v>
      </c>
      <c r="D4871" s="3">
        <f t="shared" ca="1" si="5561"/>
        <v>4862</v>
      </c>
      <c r="E4871" s="3">
        <f t="shared" ca="1" si="5561"/>
        <v>4862</v>
      </c>
      <c r="F4871" s="3">
        <f t="shared" ca="1" si="5561"/>
        <v>4862</v>
      </c>
      <c r="G4871" s="3">
        <f t="shared" ca="1" si="5561"/>
        <v>4862</v>
      </c>
      <c r="H4871" s="3">
        <f t="shared" ca="1" si="5561"/>
        <v>4862</v>
      </c>
      <c r="I4871" s="3">
        <f t="shared" ca="1" si="5561"/>
        <v>4862</v>
      </c>
      <c r="J4871" s="3">
        <f ca="1">COUNTIF($A$2:$A4870,"="&amp;$A4871)+1</f>
        <v>1</v>
      </c>
      <c r="K4871">
        <f t="shared" ca="1" si="5552"/>
        <v>3</v>
      </c>
      <c r="L4871" t="str">
        <f ca="1">IF(M4871,"",
IF(R4871&lt;&gt;".",IF(OR(R4871="@",R4871="X"),"",MID(R4871,1,1)),
IF(OR(OFFSET('map portals'!$A$1,$Q4871,$P4871+1)="#",ISNUMBER(MATCH((P4871+1)*1000+Q4871,$S$2:$S4870,0))),"","0")
&amp;IF(OR(OFFSET('map portals'!$A$1,$Q4871+1,$P4871)="#",ISNUMBER(MATCH(P4871*1000+(Q4871+1),$S$2:$S4870,0))),"","1")
&amp;IF(OR(OFFSET('map portals'!$A$1,$Q4871,$P4871-1)="#",ISNUMBER(MATCH((P4871-1)*1000+Q4871,$S$2:$S4870,0))),"","2")
&amp;IF(OR(OFFSET('map portals'!$A$1,$Q4871-1,$P4871)="#",ISNUMBER(MATCH(P4871*1000+(Q4871-1),$S$2:$S4870,0))),"","3")
))</f>
        <v>3</v>
      </c>
      <c r="M4871" t="b">
        <f ca="1">ISNUMBER(MATCH(S4871,$S$2:$S4870,0))</f>
        <v>0</v>
      </c>
      <c r="N4871">
        <f t="shared" ca="1" si="5553"/>
        <v>93</v>
      </c>
      <c r="O4871">
        <f t="shared" ca="1" si="5554"/>
        <v>92</v>
      </c>
      <c r="P4871">
        <f t="shared" ca="1" si="5555"/>
        <v>93</v>
      </c>
      <c r="Q4871">
        <f t="shared" ca="1" si="5556"/>
        <v>92</v>
      </c>
      <c r="R4871" t="str">
        <f ca="1">OFFSET('map portals'!$A$1,$O4871,$N4871)</f>
        <v>.</v>
      </c>
      <c r="S4871">
        <f t="shared" ca="1" si="5557"/>
        <v>93092</v>
      </c>
      <c r="T4871">
        <f t="shared" ca="1" si="5558"/>
        <v>683</v>
      </c>
    </row>
    <row r="4872" spans="1:20">
      <c r="A4872" s="3">
        <f t="shared" ca="1" si="5549"/>
        <v>4862</v>
      </c>
      <c r="B4872" s="3">
        <f t="shared" ca="1" si="5550"/>
        <v>4862</v>
      </c>
      <c r="C4872" s="3">
        <f t="shared" ref="C4872:I4872" ca="1" si="5562">B4872+IF(0=LEN(OFFSET($L$2,B4872,0)),1,0)</f>
        <v>4862</v>
      </c>
      <c r="D4872" s="3">
        <f t="shared" ca="1" si="5562"/>
        <v>4862</v>
      </c>
      <c r="E4872" s="3">
        <f t="shared" ca="1" si="5562"/>
        <v>4862</v>
      </c>
      <c r="F4872" s="3">
        <f t="shared" ca="1" si="5562"/>
        <v>4862</v>
      </c>
      <c r="G4872" s="3">
        <f t="shared" ca="1" si="5562"/>
        <v>4862</v>
      </c>
      <c r="H4872" s="3">
        <f t="shared" ca="1" si="5562"/>
        <v>4862</v>
      </c>
      <c r="I4872" s="3">
        <f t="shared" ca="1" si="5562"/>
        <v>4862</v>
      </c>
      <c r="J4872" s="3">
        <f ca="1">COUNTIF($A$2:$A4871,"="&amp;$A4872)+1</f>
        <v>1</v>
      </c>
      <c r="K4872">
        <f t="shared" ca="1" si="5552"/>
        <v>0</v>
      </c>
      <c r="L4872" t="str">
        <f ca="1">IF(M4872,"",
IF(R4872&lt;&gt;".",IF(OR(R4872="@",R4872="X"),"",MID(R4872,1,1)),
IF(OR(OFFSET('map portals'!$A$1,$Q4872,$P4872+1)="#",ISNUMBER(MATCH((P4872+1)*1000+Q4872,$S$2:$S4871,0))),"","0")
&amp;IF(OR(OFFSET('map portals'!$A$1,$Q4872+1,$P4872)="#",ISNUMBER(MATCH(P4872*1000+(Q4872+1),$S$2:$S4871,0))),"","1")
&amp;IF(OR(OFFSET('map portals'!$A$1,$Q4872,$P4872-1)="#",ISNUMBER(MATCH((P4872-1)*1000+Q4872,$S$2:$S4871,0))),"","2")
&amp;IF(OR(OFFSET('map portals'!$A$1,$Q4872-1,$P4872)="#",ISNUMBER(MATCH(P4872*1000+(Q4872-1),$S$2:$S4871,0))),"","3")
))</f>
        <v>0</v>
      </c>
      <c r="M4872" t="b">
        <f ca="1">ISNUMBER(MATCH(S4872,$S$2:$S4871,0))</f>
        <v>0</v>
      </c>
      <c r="N4872">
        <f t="shared" ca="1" si="5553"/>
        <v>96</v>
      </c>
      <c r="O4872">
        <f t="shared" ca="1" si="5554"/>
        <v>99</v>
      </c>
      <c r="P4872">
        <f t="shared" ca="1" si="5555"/>
        <v>96</v>
      </c>
      <c r="Q4872">
        <f t="shared" ca="1" si="5556"/>
        <v>99</v>
      </c>
      <c r="R4872" t="str">
        <f ca="1">OFFSET('map portals'!$A$1,$O4872,$N4872)</f>
        <v>.</v>
      </c>
      <c r="S4872">
        <f t="shared" ca="1" si="5557"/>
        <v>96099</v>
      </c>
      <c r="T4872">
        <f t="shared" ca="1" si="5558"/>
        <v>683</v>
      </c>
    </row>
    <row r="4873" spans="1:20">
      <c r="A4873" s="3">
        <f t="shared" ca="1" si="5549"/>
        <v>4862</v>
      </c>
      <c r="B4873" s="3">
        <f t="shared" ca="1" si="5550"/>
        <v>4863</v>
      </c>
      <c r="C4873" s="3">
        <f t="shared" ref="C4873:I4873" ca="1" si="5563">B4873+IF(0=LEN(OFFSET($L$2,B4873,0)),1,0)</f>
        <v>4863</v>
      </c>
      <c r="D4873" s="3">
        <f t="shared" ca="1" si="5563"/>
        <v>4863</v>
      </c>
      <c r="E4873" s="3">
        <f t="shared" ca="1" si="5563"/>
        <v>4863</v>
      </c>
      <c r="F4873" s="3">
        <f t="shared" ca="1" si="5563"/>
        <v>4863</v>
      </c>
      <c r="G4873" s="3">
        <f t="shared" ca="1" si="5563"/>
        <v>4863</v>
      </c>
      <c r="H4873" s="3">
        <f t="shared" ca="1" si="5563"/>
        <v>4863</v>
      </c>
      <c r="I4873" s="3">
        <f t="shared" ca="1" si="5563"/>
        <v>4863</v>
      </c>
      <c r="J4873" s="3">
        <f ca="1">COUNTIF($A$2:$A4872,"="&amp;$A4873)+1</f>
        <v>2</v>
      </c>
      <c r="K4873">
        <f t="shared" ca="1" si="5552"/>
        <v>1</v>
      </c>
      <c r="L4873" t="str">
        <f ca="1">IF(M4873,"",
IF(R4873&lt;&gt;".",IF(OR(R4873="@",R4873="X"),"",MID(R4873,1,1)),
IF(OR(OFFSET('map portals'!$A$1,$Q4873,$P4873+1)="#",ISNUMBER(MATCH((P4873+1)*1000+Q4873,$S$2:$S4872,0))),"","0")
&amp;IF(OR(OFFSET('map portals'!$A$1,$Q4873+1,$P4873)="#",ISNUMBER(MATCH(P4873*1000+(Q4873+1),$S$2:$S4872,0))),"","1")
&amp;IF(OR(OFFSET('map portals'!$A$1,$Q4873,$P4873-1)="#",ISNUMBER(MATCH((P4873-1)*1000+Q4873,$S$2:$S4872,0))),"","2")
&amp;IF(OR(OFFSET('map portals'!$A$1,$Q4873-1,$P4873)="#",ISNUMBER(MATCH(P4873*1000+(Q4873-1),$S$2:$S4872,0))),"","3")
))</f>
        <v>1</v>
      </c>
      <c r="M4873" t="b">
        <f ca="1">ISNUMBER(MATCH(S4873,$S$2:$S4872,0))</f>
        <v>0</v>
      </c>
      <c r="N4873">
        <f t="shared" ca="1" si="5553"/>
        <v>95</v>
      </c>
      <c r="O4873">
        <f t="shared" ca="1" si="5554"/>
        <v>100</v>
      </c>
      <c r="P4873">
        <f t="shared" ca="1" si="5555"/>
        <v>95</v>
      </c>
      <c r="Q4873">
        <f t="shared" ca="1" si="5556"/>
        <v>100</v>
      </c>
      <c r="R4873" t="str">
        <f ca="1">OFFSET('map portals'!$A$1,$O4873,$N4873)</f>
        <v>.</v>
      </c>
      <c r="S4873">
        <f t="shared" ca="1" si="5557"/>
        <v>95100</v>
      </c>
      <c r="T4873">
        <f t="shared" ca="1" si="5558"/>
        <v>683</v>
      </c>
    </row>
    <row r="4874" spans="1:20">
      <c r="A4874" s="3">
        <f t="shared" ca="1" si="5549"/>
        <v>4863</v>
      </c>
      <c r="B4874" s="3">
        <f t="shared" ca="1" si="5550"/>
        <v>4864</v>
      </c>
      <c r="C4874" s="3">
        <f t="shared" ref="C4874:I4874" ca="1" si="5564">B4874+IF(0=LEN(OFFSET($L$2,B4874,0)),1,0)</f>
        <v>4864</v>
      </c>
      <c r="D4874" s="3">
        <f t="shared" ca="1" si="5564"/>
        <v>4864</v>
      </c>
      <c r="E4874" s="3">
        <f t="shared" ca="1" si="5564"/>
        <v>4864</v>
      </c>
      <c r="F4874" s="3">
        <f t="shared" ca="1" si="5564"/>
        <v>4864</v>
      </c>
      <c r="G4874" s="3">
        <f t="shared" ca="1" si="5564"/>
        <v>4864</v>
      </c>
      <c r="H4874" s="3">
        <f t="shared" ca="1" si="5564"/>
        <v>4864</v>
      </c>
      <c r="I4874" s="3">
        <f t="shared" ca="1" si="5564"/>
        <v>4864</v>
      </c>
      <c r="J4874" s="3">
        <f ca="1">COUNTIF($A$2:$A4873,"="&amp;$A4874)+1</f>
        <v>1</v>
      </c>
      <c r="K4874">
        <f t="shared" ca="1" si="5552"/>
        <v>1</v>
      </c>
      <c r="L4874" t="str">
        <f ca="1">IF(M4874,"",
IF(R4874&lt;&gt;".",IF(OR(R4874="@",R4874="X"),"",MID(R4874,1,1)),
IF(OR(OFFSET('map portals'!$A$1,$Q4874,$P4874+1)="#",ISNUMBER(MATCH((P4874+1)*1000+Q4874,$S$2:$S4873,0))),"","0")
&amp;IF(OR(OFFSET('map portals'!$A$1,$Q4874+1,$P4874)="#",ISNUMBER(MATCH(P4874*1000+(Q4874+1),$S$2:$S4873,0))),"","1")
&amp;IF(OR(OFFSET('map portals'!$A$1,$Q4874,$P4874-1)="#",ISNUMBER(MATCH((P4874-1)*1000+Q4874,$S$2:$S4873,0))),"","2")
&amp;IF(OR(OFFSET('map portals'!$A$1,$Q4874-1,$P4874)="#",ISNUMBER(MATCH(P4874*1000+(Q4874-1),$S$2:$S4873,0))),"","3")
))</f>
        <v>2</v>
      </c>
      <c r="M4874" t="b">
        <f ca="1">ISNUMBER(MATCH(S4874,$S$2:$S4873,0))</f>
        <v>0</v>
      </c>
      <c r="N4874">
        <f t="shared" ca="1" si="5553"/>
        <v>85</v>
      </c>
      <c r="O4874">
        <f t="shared" ca="1" si="5554"/>
        <v>61</v>
      </c>
      <c r="P4874">
        <f t="shared" ca="1" si="5555"/>
        <v>85</v>
      </c>
      <c r="Q4874">
        <f t="shared" ca="1" si="5556"/>
        <v>61</v>
      </c>
      <c r="R4874" t="str">
        <f ca="1">OFFSET('map portals'!$A$1,$O4874,$N4874)</f>
        <v>.</v>
      </c>
      <c r="S4874">
        <f t="shared" ca="1" si="5557"/>
        <v>85061</v>
      </c>
      <c r="T4874">
        <f t="shared" ca="1" si="5558"/>
        <v>684</v>
      </c>
    </row>
    <row r="4875" spans="1:20">
      <c r="A4875" s="3">
        <f t="shared" ca="1" si="5549"/>
        <v>4864</v>
      </c>
      <c r="B4875" s="3">
        <f t="shared" ca="1" si="5550"/>
        <v>4865</v>
      </c>
      <c r="C4875" s="3">
        <f t="shared" ref="C4875:I4875" ca="1" si="5565">B4875+IF(0=LEN(OFFSET($L$2,B4875,0)),1,0)</f>
        <v>4865</v>
      </c>
      <c r="D4875" s="3">
        <f t="shared" ca="1" si="5565"/>
        <v>4865</v>
      </c>
      <c r="E4875" s="3">
        <f t="shared" ca="1" si="5565"/>
        <v>4865</v>
      </c>
      <c r="F4875" s="3">
        <f t="shared" ca="1" si="5565"/>
        <v>4865</v>
      </c>
      <c r="G4875" s="3">
        <f t="shared" ca="1" si="5565"/>
        <v>4865</v>
      </c>
      <c r="H4875" s="3">
        <f t="shared" ca="1" si="5565"/>
        <v>4865</v>
      </c>
      <c r="I4875" s="3">
        <f t="shared" ca="1" si="5565"/>
        <v>4865</v>
      </c>
      <c r="J4875" s="3">
        <f ca="1">COUNTIF($A$2:$A4874,"="&amp;$A4875)+1</f>
        <v>1</v>
      </c>
      <c r="K4875">
        <f t="shared" ca="1" si="5552"/>
        <v>3</v>
      </c>
      <c r="L4875" t="str">
        <f ca="1">IF(M4875,"",
IF(R4875&lt;&gt;".",IF(OR(R4875="@",R4875="X"),"",MID(R4875,1,1)),
IF(OR(OFFSET('map portals'!$A$1,$Q4875,$P4875+1)="#",ISNUMBER(MATCH((P4875+1)*1000+Q4875,$S$2:$S4874,0))),"","0")
&amp;IF(OR(OFFSET('map portals'!$A$1,$Q4875+1,$P4875)="#",ISNUMBER(MATCH(P4875*1000+(Q4875+1),$S$2:$S4874,0))),"","1")
&amp;IF(OR(OFFSET('map portals'!$A$1,$Q4875,$P4875-1)="#",ISNUMBER(MATCH((P4875-1)*1000+Q4875,$S$2:$S4874,0))),"","2")
&amp;IF(OR(OFFSET('map portals'!$A$1,$Q4875-1,$P4875)="#",ISNUMBER(MATCH(P4875*1000+(Q4875-1),$S$2:$S4874,0))),"","3")
))</f>
        <v>3</v>
      </c>
      <c r="M4875" t="b">
        <f ca="1">ISNUMBER(MATCH(S4875,$S$2:$S4874,0))</f>
        <v>0</v>
      </c>
      <c r="N4875">
        <f t="shared" ca="1" si="5553"/>
        <v>85</v>
      </c>
      <c r="O4875">
        <f t="shared" ca="1" si="5554"/>
        <v>57</v>
      </c>
      <c r="P4875">
        <f t="shared" ca="1" si="5555"/>
        <v>85</v>
      </c>
      <c r="Q4875">
        <f t="shared" ca="1" si="5556"/>
        <v>57</v>
      </c>
      <c r="R4875" t="str">
        <f ca="1">OFFSET('map portals'!$A$1,$O4875,$N4875)</f>
        <v>.</v>
      </c>
      <c r="S4875">
        <f t="shared" ca="1" si="5557"/>
        <v>85057</v>
      </c>
      <c r="T4875">
        <f t="shared" ca="1" si="5558"/>
        <v>684</v>
      </c>
    </row>
    <row r="4876" spans="1:20">
      <c r="A4876" s="3">
        <f t="shared" ca="1" si="5549"/>
        <v>4865</v>
      </c>
      <c r="B4876" s="3">
        <f t="shared" ca="1" si="5550"/>
        <v>4866</v>
      </c>
      <c r="C4876" s="3">
        <f t="shared" ref="C4876:I4876" ca="1" si="5566">B4876+IF(0=LEN(OFFSET($L$2,B4876,0)),1,0)</f>
        <v>4866</v>
      </c>
      <c r="D4876" s="3">
        <f t="shared" ca="1" si="5566"/>
        <v>4866</v>
      </c>
      <c r="E4876" s="3">
        <f t="shared" ca="1" si="5566"/>
        <v>4866</v>
      </c>
      <c r="F4876" s="3">
        <f t="shared" ca="1" si="5566"/>
        <v>4866</v>
      </c>
      <c r="G4876" s="3">
        <f t="shared" ca="1" si="5566"/>
        <v>4866</v>
      </c>
      <c r="H4876" s="3">
        <f t="shared" ca="1" si="5566"/>
        <v>4866</v>
      </c>
      <c r="I4876" s="3">
        <f t="shared" ca="1" si="5566"/>
        <v>4866</v>
      </c>
      <c r="J4876" s="3">
        <f ca="1">COUNTIF($A$2:$A4875,"="&amp;$A4876)+1</f>
        <v>1</v>
      </c>
      <c r="K4876">
        <f t="shared" ca="1" si="5552"/>
        <v>0</v>
      </c>
      <c r="L4876" t="str">
        <f ca="1">IF(M4876,"",
IF(R4876&lt;&gt;".",IF(OR(R4876="@",R4876="X"),"",MID(R4876,1,1)),
IF(OR(OFFSET('map portals'!$A$1,$Q4876,$P4876+1)="#",ISNUMBER(MATCH((P4876+1)*1000+Q4876,$S$2:$S4875,0))),"","0")
&amp;IF(OR(OFFSET('map portals'!$A$1,$Q4876+1,$P4876)="#",ISNUMBER(MATCH(P4876*1000+(Q4876+1),$S$2:$S4875,0))),"","1")
&amp;IF(OR(OFFSET('map portals'!$A$1,$Q4876,$P4876-1)="#",ISNUMBER(MATCH((P4876-1)*1000+Q4876,$S$2:$S4875,0))),"","2")
&amp;IF(OR(OFFSET('map portals'!$A$1,$Q4876-1,$P4876)="#",ISNUMBER(MATCH(P4876*1000+(Q4876-1),$S$2:$S4875,0))),"","3")
))</f>
        <v>0</v>
      </c>
      <c r="M4876" t="b">
        <f ca="1">ISNUMBER(MATCH(S4876,$S$2:$S4875,0))</f>
        <v>0</v>
      </c>
      <c r="N4876">
        <f t="shared" ca="1" si="5553"/>
        <v>105</v>
      </c>
      <c r="O4876">
        <f t="shared" ca="1" si="5554"/>
        <v>87</v>
      </c>
      <c r="P4876">
        <f t="shared" ca="1" si="5555"/>
        <v>105</v>
      </c>
      <c r="Q4876">
        <f t="shared" ca="1" si="5556"/>
        <v>87</v>
      </c>
      <c r="R4876" t="str">
        <f ca="1">OFFSET('map portals'!$A$1,$O4876,$N4876)</f>
        <v>.</v>
      </c>
      <c r="S4876">
        <f t="shared" ca="1" si="5557"/>
        <v>105087</v>
      </c>
      <c r="T4876">
        <f t="shared" ca="1" si="5558"/>
        <v>684</v>
      </c>
    </row>
    <row r="4877" spans="1:20">
      <c r="A4877" s="3">
        <f t="shared" ca="1" si="5549"/>
        <v>4866</v>
      </c>
      <c r="B4877" s="3">
        <f t="shared" ca="1" si="5550"/>
        <v>4867</v>
      </c>
      <c r="C4877" s="3">
        <f t="shared" ref="C4877:I4877" ca="1" si="5567">B4877+IF(0=LEN(OFFSET($L$2,B4877,0)),1,0)</f>
        <v>4867</v>
      </c>
      <c r="D4877" s="3">
        <f t="shared" ca="1" si="5567"/>
        <v>4867</v>
      </c>
      <c r="E4877" s="3">
        <f t="shared" ca="1" si="5567"/>
        <v>4867</v>
      </c>
      <c r="F4877" s="3">
        <f t="shared" ca="1" si="5567"/>
        <v>4867</v>
      </c>
      <c r="G4877" s="3">
        <f t="shared" ca="1" si="5567"/>
        <v>4867</v>
      </c>
      <c r="H4877" s="3">
        <f t="shared" ca="1" si="5567"/>
        <v>4867</v>
      </c>
      <c r="I4877" s="3">
        <f t="shared" ca="1" si="5567"/>
        <v>4867</v>
      </c>
      <c r="J4877" s="3">
        <f ca="1">COUNTIF($A$2:$A4876,"="&amp;$A4877)+1</f>
        <v>1</v>
      </c>
      <c r="K4877">
        <f t="shared" ca="1" si="5552"/>
        <v>1</v>
      </c>
      <c r="L4877" t="str">
        <f ca="1">IF(M4877,"",
IF(R4877&lt;&gt;".",IF(OR(R4877="@",R4877="X"),"",MID(R4877,1,1)),
IF(OR(OFFSET('map portals'!$A$1,$Q4877,$P4877+1)="#",ISNUMBER(MATCH((P4877+1)*1000+Q4877,$S$2:$S4876,0))),"","0")
&amp;IF(OR(OFFSET('map portals'!$A$1,$Q4877+1,$P4877)="#",ISNUMBER(MATCH(P4877*1000+(Q4877+1),$S$2:$S4876,0))),"","1")
&amp;IF(OR(OFFSET('map portals'!$A$1,$Q4877,$P4877-1)="#",ISNUMBER(MATCH((P4877-1)*1000+Q4877,$S$2:$S4876,0))),"","2")
&amp;IF(OR(OFFSET('map portals'!$A$1,$Q4877-1,$P4877)="#",ISNUMBER(MATCH(P4877*1000+(Q4877-1),$S$2:$S4876,0))),"","3")
))</f>
        <v>01</v>
      </c>
      <c r="M4877" t="b">
        <f ca="1">ISNUMBER(MATCH(S4877,$S$2:$S4876,0))</f>
        <v>0</v>
      </c>
      <c r="N4877">
        <f t="shared" ca="1" si="5553"/>
        <v>103</v>
      </c>
      <c r="O4877">
        <f t="shared" ca="1" si="5554"/>
        <v>89</v>
      </c>
      <c r="P4877">
        <f t="shared" ca="1" si="5555"/>
        <v>103</v>
      </c>
      <c r="Q4877">
        <f t="shared" ca="1" si="5556"/>
        <v>89</v>
      </c>
      <c r="R4877" t="str">
        <f ca="1">OFFSET('map portals'!$A$1,$O4877,$N4877)</f>
        <v>.</v>
      </c>
      <c r="S4877">
        <f t="shared" ca="1" si="5557"/>
        <v>103089</v>
      </c>
      <c r="T4877">
        <f t="shared" ca="1" si="5558"/>
        <v>684</v>
      </c>
    </row>
    <row r="4878" spans="1:20">
      <c r="A4878" s="3">
        <f t="shared" ca="1" si="5549"/>
        <v>4867</v>
      </c>
      <c r="B4878" s="3">
        <f t="shared" ca="1" si="5550"/>
        <v>4868</v>
      </c>
      <c r="C4878" s="3">
        <f t="shared" ref="C4878:I4878" ca="1" si="5568">B4878+IF(0=LEN(OFFSET($L$2,B4878,0)),1,0)</f>
        <v>4868</v>
      </c>
      <c r="D4878" s="3">
        <f t="shared" ca="1" si="5568"/>
        <v>4868</v>
      </c>
      <c r="E4878" s="3">
        <f t="shared" ca="1" si="5568"/>
        <v>4868</v>
      </c>
      <c r="F4878" s="3">
        <f t="shared" ca="1" si="5568"/>
        <v>4868</v>
      </c>
      <c r="G4878" s="3">
        <f t="shared" ca="1" si="5568"/>
        <v>4868</v>
      </c>
      <c r="H4878" s="3">
        <f t="shared" ca="1" si="5568"/>
        <v>4868</v>
      </c>
      <c r="I4878" s="3">
        <f t="shared" ca="1" si="5568"/>
        <v>4868</v>
      </c>
      <c r="J4878" s="3">
        <f ca="1">COUNTIF($A$2:$A4877,"="&amp;$A4878)+1</f>
        <v>1</v>
      </c>
      <c r="K4878">
        <f t="shared" ca="1" si="5552"/>
        <v>2</v>
      </c>
      <c r="L4878" t="str">
        <f ca="1">IF(M4878,"",
IF(R4878&lt;&gt;".",IF(OR(R4878="@",R4878="X"),"",MID(R4878,1,1)),
IF(OR(OFFSET('map portals'!$A$1,$Q4878,$P4878+1)="#",ISNUMBER(MATCH((P4878+1)*1000+Q4878,$S$2:$S4877,0))),"","0")
&amp;IF(OR(OFFSET('map portals'!$A$1,$Q4878+1,$P4878)="#",ISNUMBER(MATCH(P4878*1000+(Q4878+1),$S$2:$S4877,0))),"","1")
&amp;IF(OR(OFFSET('map portals'!$A$1,$Q4878,$P4878-1)="#",ISNUMBER(MATCH((P4878-1)*1000+Q4878,$S$2:$S4877,0))),"","2")
&amp;IF(OR(OFFSET('map portals'!$A$1,$Q4878-1,$P4878)="#",ISNUMBER(MATCH(P4878*1000+(Q4878-1),$S$2:$S4877,0))),"","3")
))</f>
        <v/>
      </c>
      <c r="M4878" t="b">
        <f ca="1">ISNUMBER(MATCH(S4878,$S$2:$S4877,0))</f>
        <v>0</v>
      </c>
      <c r="N4878">
        <f t="shared" ca="1" si="5553"/>
        <v>97</v>
      </c>
      <c r="O4878">
        <f t="shared" ca="1" si="5554"/>
        <v>83</v>
      </c>
      <c r="P4878">
        <f t="shared" ca="1" si="5555"/>
        <v>97</v>
      </c>
      <c r="Q4878">
        <f t="shared" ca="1" si="5556"/>
        <v>83</v>
      </c>
      <c r="R4878" t="str">
        <f ca="1">OFFSET('map portals'!$A$1,$O4878,$N4878)</f>
        <v>.</v>
      </c>
      <c r="S4878">
        <f t="shared" ca="1" si="5557"/>
        <v>97083</v>
      </c>
      <c r="T4878">
        <f t="shared" ca="1" si="5558"/>
        <v>684</v>
      </c>
    </row>
    <row r="4879" spans="1:20">
      <c r="A4879" s="3">
        <f t="shared" ca="1" si="5549"/>
        <v>4868</v>
      </c>
      <c r="B4879" s="3">
        <f t="shared" ca="1" si="5550"/>
        <v>4869</v>
      </c>
      <c r="C4879" s="3">
        <f t="shared" ref="C4879:I4879" ca="1" si="5569">B4879+IF(0=LEN(OFFSET($L$2,B4879,0)),1,0)</f>
        <v>4869</v>
      </c>
      <c r="D4879" s="3">
        <f t="shared" ca="1" si="5569"/>
        <v>4869</v>
      </c>
      <c r="E4879" s="3">
        <f t="shared" ca="1" si="5569"/>
        <v>4869</v>
      </c>
      <c r="F4879" s="3">
        <f t="shared" ca="1" si="5569"/>
        <v>4869</v>
      </c>
      <c r="G4879" s="3">
        <f t="shared" ca="1" si="5569"/>
        <v>4869</v>
      </c>
      <c r="H4879" s="3">
        <f t="shared" ca="1" si="5569"/>
        <v>4869</v>
      </c>
      <c r="I4879" s="3">
        <f t="shared" ca="1" si="5569"/>
        <v>4869</v>
      </c>
      <c r="J4879" s="3">
        <f ca="1">COUNTIF($A$2:$A4878,"="&amp;$A4879)+1</f>
        <v>1</v>
      </c>
      <c r="K4879">
        <f t="shared" ca="1" si="5552"/>
        <v>2</v>
      </c>
      <c r="L4879" t="str">
        <f ca="1">IF(M4879,"",
IF(R4879&lt;&gt;".",IF(OR(R4879="@",R4879="X"),"",MID(R4879,1,1)),
IF(OR(OFFSET('map portals'!$A$1,$Q4879,$P4879+1)="#",ISNUMBER(MATCH((P4879+1)*1000+Q4879,$S$2:$S4878,0))),"","0")
&amp;IF(OR(OFFSET('map portals'!$A$1,$Q4879+1,$P4879)="#",ISNUMBER(MATCH(P4879*1000+(Q4879+1),$S$2:$S4878,0))),"","1")
&amp;IF(OR(OFFSET('map portals'!$A$1,$Q4879,$P4879-1)="#",ISNUMBER(MATCH((P4879-1)*1000+Q4879,$S$2:$S4878,0))),"","2")
&amp;IF(OR(OFFSET('map portals'!$A$1,$Q4879-1,$P4879)="#",ISNUMBER(MATCH(P4879*1000+(Q4879-1),$S$2:$S4878,0))),"","3")
))</f>
        <v/>
      </c>
      <c r="M4879" t="b">
        <f ca="1">ISNUMBER(MATCH(S4879,$S$2:$S4878,0))</f>
        <v>0</v>
      </c>
      <c r="N4879">
        <f t="shared" ca="1" si="5553"/>
        <v>99</v>
      </c>
      <c r="O4879">
        <f t="shared" ca="1" si="5554"/>
        <v>81</v>
      </c>
      <c r="P4879">
        <f t="shared" ca="1" si="5555"/>
        <v>99</v>
      </c>
      <c r="Q4879">
        <f t="shared" ca="1" si="5556"/>
        <v>81</v>
      </c>
      <c r="R4879" t="str">
        <f ca="1">OFFSET('map portals'!$A$1,$O4879,$N4879)</f>
        <v>.</v>
      </c>
      <c r="S4879">
        <f t="shared" ca="1" si="5557"/>
        <v>99081</v>
      </c>
      <c r="T4879">
        <f t="shared" ca="1" si="5558"/>
        <v>684</v>
      </c>
    </row>
    <row r="4880" spans="1:20">
      <c r="A4880" s="3">
        <f t="shared" ca="1" si="5549"/>
        <v>4869</v>
      </c>
      <c r="B4880" s="3">
        <f t="shared" ca="1" si="5550"/>
        <v>4870</v>
      </c>
      <c r="C4880" s="3">
        <f t="shared" ref="C4880:I4880" ca="1" si="5570">B4880+IF(0=LEN(OFFSET($L$2,B4880,0)),1,0)</f>
        <v>4870</v>
      </c>
      <c r="D4880" s="3">
        <f t="shared" ca="1" si="5570"/>
        <v>4870</v>
      </c>
      <c r="E4880" s="3">
        <f t="shared" ca="1" si="5570"/>
        <v>4870</v>
      </c>
      <c r="F4880" s="3">
        <f t="shared" ca="1" si="5570"/>
        <v>4870</v>
      </c>
      <c r="G4880" s="3">
        <f t="shared" ca="1" si="5570"/>
        <v>4870</v>
      </c>
      <c r="H4880" s="3">
        <f t="shared" ca="1" si="5570"/>
        <v>4870</v>
      </c>
      <c r="I4880" s="3">
        <f t="shared" ca="1" si="5570"/>
        <v>4870</v>
      </c>
      <c r="J4880" s="3">
        <f ca="1">COUNTIF($A$2:$A4879,"="&amp;$A4880)+1</f>
        <v>1</v>
      </c>
      <c r="K4880">
        <f t="shared" ca="1" si="5552"/>
        <v>3</v>
      </c>
      <c r="L4880" t="str">
        <f ca="1">IF(M4880,"",
IF(R4880&lt;&gt;".",IF(OR(R4880="@",R4880="X"),"",MID(R4880,1,1)),
IF(OR(OFFSET('map portals'!$A$1,$Q4880,$P4880+1)="#",ISNUMBER(MATCH((P4880+1)*1000+Q4880,$S$2:$S4879,0))),"","0")
&amp;IF(OR(OFFSET('map portals'!$A$1,$Q4880+1,$P4880)="#",ISNUMBER(MATCH(P4880*1000+(Q4880+1),$S$2:$S4879,0))),"","1")
&amp;IF(OR(OFFSET('map portals'!$A$1,$Q4880,$P4880-1)="#",ISNUMBER(MATCH((P4880-1)*1000+Q4880,$S$2:$S4879,0))),"","2")
&amp;IF(OR(OFFSET('map portals'!$A$1,$Q4880-1,$P4880)="#",ISNUMBER(MATCH(P4880*1000+(Q4880-1),$S$2:$S4879,0))),"","3")
))</f>
        <v>3</v>
      </c>
      <c r="M4880" t="b">
        <f ca="1">ISNUMBER(MATCH(S4880,$S$2:$S4879,0))</f>
        <v>0</v>
      </c>
      <c r="N4880">
        <f t="shared" ca="1" si="5553"/>
        <v>93</v>
      </c>
      <c r="O4880">
        <f t="shared" ca="1" si="5554"/>
        <v>91</v>
      </c>
      <c r="P4880">
        <f t="shared" ca="1" si="5555"/>
        <v>93</v>
      </c>
      <c r="Q4880">
        <f t="shared" ca="1" si="5556"/>
        <v>91</v>
      </c>
      <c r="R4880" t="str">
        <f ca="1">OFFSET('map portals'!$A$1,$O4880,$N4880)</f>
        <v>.</v>
      </c>
      <c r="S4880">
        <f t="shared" ca="1" si="5557"/>
        <v>93091</v>
      </c>
      <c r="T4880">
        <f t="shared" ca="1" si="5558"/>
        <v>684</v>
      </c>
    </row>
    <row r="4881" spans="1:20">
      <c r="A4881" s="3">
        <f t="shared" ca="1" si="5549"/>
        <v>4870</v>
      </c>
      <c r="B4881" s="3">
        <f t="shared" ca="1" si="5550"/>
        <v>4871</v>
      </c>
      <c r="C4881" s="3">
        <f t="shared" ref="C4881:I4881" ca="1" si="5571">B4881+IF(0=LEN(OFFSET($L$2,B4881,0)),1,0)</f>
        <v>4871</v>
      </c>
      <c r="D4881" s="3">
        <f t="shared" ca="1" si="5571"/>
        <v>4871</v>
      </c>
      <c r="E4881" s="3">
        <f t="shared" ca="1" si="5571"/>
        <v>4871</v>
      </c>
      <c r="F4881" s="3">
        <f t="shared" ca="1" si="5571"/>
        <v>4871</v>
      </c>
      <c r="G4881" s="3">
        <f t="shared" ca="1" si="5571"/>
        <v>4871</v>
      </c>
      <c r="H4881" s="3">
        <f t="shared" ca="1" si="5571"/>
        <v>4871</v>
      </c>
      <c r="I4881" s="3">
        <f t="shared" ca="1" si="5571"/>
        <v>4871</v>
      </c>
      <c r="J4881" s="3">
        <f ca="1">COUNTIF($A$2:$A4880,"="&amp;$A4881)+1</f>
        <v>1</v>
      </c>
      <c r="K4881">
        <f t="shared" ca="1" si="5552"/>
        <v>0</v>
      </c>
      <c r="L4881" t="str">
        <f ca="1">IF(M4881,"",
IF(R4881&lt;&gt;".",IF(OR(R4881="@",R4881="X"),"",MID(R4881,1,1)),
IF(OR(OFFSET('map portals'!$A$1,$Q4881,$P4881+1)="#",ISNUMBER(MATCH((P4881+1)*1000+Q4881,$S$2:$S4880,0))),"","0")
&amp;IF(OR(OFFSET('map portals'!$A$1,$Q4881+1,$P4881)="#",ISNUMBER(MATCH(P4881*1000+(Q4881+1),$S$2:$S4880,0))),"","1")
&amp;IF(OR(OFFSET('map portals'!$A$1,$Q4881,$P4881-1)="#",ISNUMBER(MATCH((P4881-1)*1000+Q4881,$S$2:$S4880,0))),"","2")
&amp;IF(OR(OFFSET('map portals'!$A$1,$Q4881-1,$P4881)="#",ISNUMBER(MATCH(P4881*1000+(Q4881-1),$S$2:$S4880,0))),"","3")
))</f>
        <v>1</v>
      </c>
      <c r="M4881" t="b">
        <f ca="1">ISNUMBER(MATCH(S4881,$S$2:$S4880,0))</f>
        <v>0</v>
      </c>
      <c r="N4881">
        <f t="shared" ca="1" si="5553"/>
        <v>97</v>
      </c>
      <c r="O4881">
        <f t="shared" ca="1" si="5554"/>
        <v>99</v>
      </c>
      <c r="P4881">
        <f t="shared" ca="1" si="5555"/>
        <v>97</v>
      </c>
      <c r="Q4881">
        <f t="shared" ca="1" si="5556"/>
        <v>99</v>
      </c>
      <c r="R4881" t="str">
        <f ca="1">OFFSET('map portals'!$A$1,$O4881,$N4881)</f>
        <v>.</v>
      </c>
      <c r="S4881">
        <f t="shared" ca="1" si="5557"/>
        <v>97099</v>
      </c>
      <c r="T4881">
        <f t="shared" ca="1" si="5558"/>
        <v>684</v>
      </c>
    </row>
    <row r="4882" spans="1:20">
      <c r="A4882" s="3">
        <f t="shared" ca="1" si="5549"/>
        <v>4871</v>
      </c>
      <c r="B4882" s="3">
        <f t="shared" ca="1" si="5550"/>
        <v>4872</v>
      </c>
      <c r="C4882" s="3">
        <f t="shared" ref="C4882:I4882" ca="1" si="5572">B4882+IF(0=LEN(OFFSET($L$2,B4882,0)),1,0)</f>
        <v>4872</v>
      </c>
      <c r="D4882" s="3">
        <f t="shared" ca="1" si="5572"/>
        <v>4872</v>
      </c>
      <c r="E4882" s="3">
        <f t="shared" ca="1" si="5572"/>
        <v>4872</v>
      </c>
      <c r="F4882" s="3">
        <f t="shared" ca="1" si="5572"/>
        <v>4872</v>
      </c>
      <c r="G4882" s="3">
        <f t="shared" ca="1" si="5572"/>
        <v>4872</v>
      </c>
      <c r="H4882" s="3">
        <f t="shared" ca="1" si="5572"/>
        <v>4872</v>
      </c>
      <c r="I4882" s="3">
        <f t="shared" ca="1" si="5572"/>
        <v>4872</v>
      </c>
      <c r="J4882" s="3">
        <f ca="1">COUNTIF($A$2:$A4881,"="&amp;$A4882)+1</f>
        <v>1</v>
      </c>
      <c r="K4882">
        <f t="shared" ca="1" si="5552"/>
        <v>1</v>
      </c>
      <c r="L4882" t="str">
        <f ca="1">IF(M4882,"",
IF(R4882&lt;&gt;".",IF(OR(R4882="@",R4882="X"),"",MID(R4882,1,1)),
IF(OR(OFFSET('map portals'!$A$1,$Q4882,$P4882+1)="#",ISNUMBER(MATCH((P4882+1)*1000+Q4882,$S$2:$S4881,0))),"","0")
&amp;IF(OR(OFFSET('map portals'!$A$1,$Q4882+1,$P4882)="#",ISNUMBER(MATCH(P4882*1000+(Q4882+1),$S$2:$S4881,0))),"","1")
&amp;IF(OR(OFFSET('map portals'!$A$1,$Q4882,$P4882-1)="#",ISNUMBER(MATCH((P4882-1)*1000+Q4882,$S$2:$S4881,0))),"","2")
&amp;IF(OR(OFFSET('map portals'!$A$1,$Q4882-1,$P4882)="#",ISNUMBER(MATCH(P4882*1000+(Q4882-1),$S$2:$S4881,0))),"","3")
))</f>
        <v>12</v>
      </c>
      <c r="M4882" t="b">
        <f ca="1">ISNUMBER(MATCH(S4882,$S$2:$S4881,0))</f>
        <v>0</v>
      </c>
      <c r="N4882">
        <f t="shared" ca="1" si="5553"/>
        <v>95</v>
      </c>
      <c r="O4882">
        <f t="shared" ca="1" si="5554"/>
        <v>101</v>
      </c>
      <c r="P4882">
        <f t="shared" ca="1" si="5555"/>
        <v>95</v>
      </c>
      <c r="Q4882">
        <f t="shared" ca="1" si="5556"/>
        <v>101</v>
      </c>
      <c r="R4882" t="str">
        <f ca="1">OFFSET('map portals'!$A$1,$O4882,$N4882)</f>
        <v>.</v>
      </c>
      <c r="S4882">
        <f t="shared" ca="1" si="5557"/>
        <v>95101</v>
      </c>
      <c r="T4882">
        <f t="shared" ca="1" si="5558"/>
        <v>684</v>
      </c>
    </row>
    <row r="4883" spans="1:20">
      <c r="A4883" s="3">
        <f t="shared" ca="1" si="5549"/>
        <v>4872</v>
      </c>
      <c r="B4883" s="3">
        <f t="shared" ca="1" si="5550"/>
        <v>4873</v>
      </c>
      <c r="C4883" s="3">
        <f t="shared" ref="C4883:I4883" ca="1" si="5573">B4883+IF(0=LEN(OFFSET($L$2,B4883,0)),1,0)</f>
        <v>4873</v>
      </c>
      <c r="D4883" s="3">
        <f t="shared" ca="1" si="5573"/>
        <v>4873</v>
      </c>
      <c r="E4883" s="3">
        <f t="shared" ca="1" si="5573"/>
        <v>4873</v>
      </c>
      <c r="F4883" s="3">
        <f t="shared" ca="1" si="5573"/>
        <v>4873</v>
      </c>
      <c r="G4883" s="3">
        <f t="shared" ca="1" si="5573"/>
        <v>4873</v>
      </c>
      <c r="H4883" s="3">
        <f t="shared" ca="1" si="5573"/>
        <v>4873</v>
      </c>
      <c r="I4883" s="3">
        <f t="shared" ca="1" si="5573"/>
        <v>4873</v>
      </c>
      <c r="J4883" s="3">
        <f ca="1">COUNTIF($A$2:$A4882,"="&amp;$A4883)+1</f>
        <v>1</v>
      </c>
      <c r="K4883">
        <f t="shared" ca="1" si="5552"/>
        <v>2</v>
      </c>
      <c r="L4883" t="str">
        <f ca="1">IF(M4883,"",
IF(R4883&lt;&gt;".",IF(OR(R4883="@",R4883="X"),"",MID(R4883,1,1)),
IF(OR(OFFSET('map portals'!$A$1,$Q4883,$P4883+1)="#",ISNUMBER(MATCH((P4883+1)*1000+Q4883,$S$2:$S4882,0))),"","0")
&amp;IF(OR(OFFSET('map portals'!$A$1,$Q4883+1,$P4883)="#",ISNUMBER(MATCH(P4883*1000+(Q4883+1),$S$2:$S4882,0))),"","1")
&amp;IF(OR(OFFSET('map portals'!$A$1,$Q4883,$P4883-1)="#",ISNUMBER(MATCH((P4883-1)*1000+Q4883,$S$2:$S4882,0))),"","2")
&amp;IF(OR(OFFSET('map portals'!$A$1,$Q4883-1,$P4883)="#",ISNUMBER(MATCH(P4883*1000+(Q4883-1),$S$2:$S4882,0))),"","3")
))</f>
        <v>2</v>
      </c>
      <c r="M4883" t="b">
        <f ca="1">ISNUMBER(MATCH(S4883,$S$2:$S4882,0))</f>
        <v>0</v>
      </c>
      <c r="N4883">
        <f t="shared" ca="1" si="5553"/>
        <v>84</v>
      </c>
      <c r="O4883">
        <f t="shared" ca="1" si="5554"/>
        <v>61</v>
      </c>
      <c r="P4883">
        <f t="shared" ca="1" si="5555"/>
        <v>84</v>
      </c>
      <c r="Q4883">
        <f t="shared" ca="1" si="5556"/>
        <v>61</v>
      </c>
      <c r="R4883" t="str">
        <f ca="1">OFFSET('map portals'!$A$1,$O4883,$N4883)</f>
        <v>.</v>
      </c>
      <c r="S4883">
        <f t="shared" ca="1" si="5557"/>
        <v>84061</v>
      </c>
      <c r="T4883">
        <f t="shared" ca="1" si="5558"/>
        <v>685</v>
      </c>
    </row>
    <row r="4884" spans="1:20">
      <c r="A4884" s="3">
        <f t="shared" ca="1" si="5549"/>
        <v>4873</v>
      </c>
      <c r="B4884" s="3">
        <f t="shared" ca="1" si="5550"/>
        <v>4874</v>
      </c>
      <c r="C4884" s="3">
        <f t="shared" ref="C4884:I4884" ca="1" si="5574">B4884+IF(0=LEN(OFFSET($L$2,B4884,0)),1,0)</f>
        <v>4874</v>
      </c>
      <c r="D4884" s="3">
        <f t="shared" ca="1" si="5574"/>
        <v>4874</v>
      </c>
      <c r="E4884" s="3">
        <f t="shared" ca="1" si="5574"/>
        <v>4874</v>
      </c>
      <c r="F4884" s="3">
        <f t="shared" ca="1" si="5574"/>
        <v>4874</v>
      </c>
      <c r="G4884" s="3">
        <f t="shared" ca="1" si="5574"/>
        <v>4874</v>
      </c>
      <c r="H4884" s="3">
        <f t="shared" ca="1" si="5574"/>
        <v>4874</v>
      </c>
      <c r="I4884" s="3">
        <f t="shared" ca="1" si="5574"/>
        <v>4874</v>
      </c>
      <c r="J4884" s="3">
        <f ca="1">COUNTIF($A$2:$A4883,"="&amp;$A4884)+1</f>
        <v>1</v>
      </c>
      <c r="K4884">
        <f t="shared" ca="1" si="5552"/>
        <v>3</v>
      </c>
      <c r="L4884" t="str">
        <f ca="1">IF(M4884,"",
IF(R4884&lt;&gt;".",IF(OR(R4884="@",R4884="X"),"",MID(R4884,1,1)),
IF(OR(OFFSET('map portals'!$A$1,$Q4884,$P4884+1)="#",ISNUMBER(MATCH((P4884+1)*1000+Q4884,$S$2:$S4883,0))),"","0")
&amp;IF(OR(OFFSET('map portals'!$A$1,$Q4884+1,$P4884)="#",ISNUMBER(MATCH(P4884*1000+(Q4884+1),$S$2:$S4883,0))),"","1")
&amp;IF(OR(OFFSET('map portals'!$A$1,$Q4884,$P4884-1)="#",ISNUMBER(MATCH((P4884-1)*1000+Q4884,$S$2:$S4883,0))),"","2")
&amp;IF(OR(OFFSET('map portals'!$A$1,$Q4884-1,$P4884)="#",ISNUMBER(MATCH(P4884*1000+(Q4884-1),$S$2:$S4883,0))),"","3")
))</f>
        <v>3</v>
      </c>
      <c r="M4884" t="b">
        <f ca="1">ISNUMBER(MATCH(S4884,$S$2:$S4883,0))</f>
        <v>0</v>
      </c>
      <c r="N4884">
        <f t="shared" ca="1" si="5553"/>
        <v>85</v>
      </c>
      <c r="O4884">
        <f t="shared" ca="1" si="5554"/>
        <v>56</v>
      </c>
      <c r="P4884">
        <f t="shared" ca="1" si="5555"/>
        <v>85</v>
      </c>
      <c r="Q4884">
        <f t="shared" ca="1" si="5556"/>
        <v>56</v>
      </c>
      <c r="R4884" t="str">
        <f ca="1">OFFSET('map portals'!$A$1,$O4884,$N4884)</f>
        <v>.</v>
      </c>
      <c r="S4884">
        <f t="shared" ca="1" si="5557"/>
        <v>85056</v>
      </c>
      <c r="T4884">
        <f t="shared" ca="1" si="5558"/>
        <v>685</v>
      </c>
    </row>
    <row r="4885" spans="1:20">
      <c r="A4885" s="3">
        <f t="shared" ca="1" si="5549"/>
        <v>4874</v>
      </c>
      <c r="B4885" s="3">
        <f t="shared" ca="1" si="5550"/>
        <v>4875</v>
      </c>
      <c r="C4885" s="3">
        <f t="shared" ref="C4885:I4885" ca="1" si="5575">B4885+IF(0=LEN(OFFSET($L$2,B4885,0)),1,0)</f>
        <v>4875</v>
      </c>
      <c r="D4885" s="3">
        <f t="shared" ca="1" si="5575"/>
        <v>4875</v>
      </c>
      <c r="E4885" s="3">
        <f t="shared" ca="1" si="5575"/>
        <v>4875</v>
      </c>
      <c r="F4885" s="3">
        <f t="shared" ca="1" si="5575"/>
        <v>4875</v>
      </c>
      <c r="G4885" s="3">
        <f t="shared" ca="1" si="5575"/>
        <v>4875</v>
      </c>
      <c r="H4885" s="3">
        <f t="shared" ca="1" si="5575"/>
        <v>4875</v>
      </c>
      <c r="I4885" s="3">
        <f t="shared" ca="1" si="5575"/>
        <v>4875</v>
      </c>
      <c r="J4885" s="3">
        <f ca="1">COUNTIF($A$2:$A4884,"="&amp;$A4885)+1</f>
        <v>1</v>
      </c>
      <c r="K4885">
        <f t="shared" ca="1" si="5552"/>
        <v>0</v>
      </c>
      <c r="L4885" t="str">
        <f ca="1">IF(M4885,"",
IF(R4885&lt;&gt;".",IF(OR(R4885="@",R4885="X"),"",MID(R4885,1,1)),
IF(OR(OFFSET('map portals'!$A$1,$Q4885,$P4885+1)="#",ISNUMBER(MATCH((P4885+1)*1000+Q4885,$S$2:$S4884,0))),"","0")
&amp;IF(OR(OFFSET('map portals'!$A$1,$Q4885+1,$P4885)="#",ISNUMBER(MATCH(P4885*1000+(Q4885+1),$S$2:$S4884,0))),"","1")
&amp;IF(OR(OFFSET('map portals'!$A$1,$Q4885,$P4885-1)="#",ISNUMBER(MATCH((P4885-1)*1000+Q4885,$S$2:$S4884,0))),"","2")
&amp;IF(OR(OFFSET('map portals'!$A$1,$Q4885-1,$P4885)="#",ISNUMBER(MATCH(P4885*1000+(Q4885-1),$S$2:$S4884,0))),"","3")
))</f>
        <v>0</v>
      </c>
      <c r="M4885" t="b">
        <f ca="1">ISNUMBER(MATCH(S4885,$S$2:$S4884,0))</f>
        <v>0</v>
      </c>
      <c r="N4885">
        <f t="shared" ca="1" si="5553"/>
        <v>106</v>
      </c>
      <c r="O4885">
        <f t="shared" ca="1" si="5554"/>
        <v>87</v>
      </c>
      <c r="P4885">
        <f t="shared" ca="1" si="5555"/>
        <v>106</v>
      </c>
      <c r="Q4885">
        <f t="shared" ca="1" si="5556"/>
        <v>87</v>
      </c>
      <c r="R4885" t="str">
        <f ca="1">OFFSET('map portals'!$A$1,$O4885,$N4885)</f>
        <v>.</v>
      </c>
      <c r="S4885">
        <f t="shared" ca="1" si="5557"/>
        <v>106087</v>
      </c>
      <c r="T4885">
        <f t="shared" ca="1" si="5558"/>
        <v>685</v>
      </c>
    </row>
    <row r="4886" spans="1:20">
      <c r="A4886" s="3">
        <f t="shared" ca="1" si="5549"/>
        <v>4875</v>
      </c>
      <c r="B4886" s="3">
        <f t="shared" ca="1" si="5550"/>
        <v>4875</v>
      </c>
      <c r="C4886" s="3">
        <f t="shared" ref="C4886:I4886" ca="1" si="5576">B4886+IF(0=LEN(OFFSET($L$2,B4886,0)),1,0)</f>
        <v>4875</v>
      </c>
      <c r="D4886" s="3">
        <f t="shared" ca="1" si="5576"/>
        <v>4875</v>
      </c>
      <c r="E4886" s="3">
        <f t="shared" ca="1" si="5576"/>
        <v>4875</v>
      </c>
      <c r="F4886" s="3">
        <f t="shared" ca="1" si="5576"/>
        <v>4875</v>
      </c>
      <c r="G4886" s="3">
        <f t="shared" ca="1" si="5576"/>
        <v>4875</v>
      </c>
      <c r="H4886" s="3">
        <f t="shared" ca="1" si="5576"/>
        <v>4875</v>
      </c>
      <c r="I4886" s="3">
        <f t="shared" ca="1" si="5576"/>
        <v>4875</v>
      </c>
      <c r="J4886" s="3">
        <f ca="1">COUNTIF($A$2:$A4885,"="&amp;$A4886)+1</f>
        <v>1</v>
      </c>
      <c r="K4886">
        <f t="shared" ca="1" si="5552"/>
        <v>0</v>
      </c>
      <c r="L4886" t="str">
        <f ca="1">IF(M4886,"",
IF(R4886&lt;&gt;".",IF(OR(R4886="@",R4886="X"),"",MID(R4886,1,1)),
IF(OR(OFFSET('map portals'!$A$1,$Q4886,$P4886+1)="#",ISNUMBER(MATCH((P4886+1)*1000+Q4886,$S$2:$S4885,0))),"","0")
&amp;IF(OR(OFFSET('map portals'!$A$1,$Q4886+1,$P4886)="#",ISNUMBER(MATCH(P4886*1000+(Q4886+1),$S$2:$S4885,0))),"","1")
&amp;IF(OR(OFFSET('map portals'!$A$1,$Q4886,$P4886-1)="#",ISNUMBER(MATCH((P4886-1)*1000+Q4886,$S$2:$S4885,0))),"","2")
&amp;IF(OR(OFFSET('map portals'!$A$1,$Q4886-1,$P4886)="#",ISNUMBER(MATCH(P4886*1000+(Q4886-1),$S$2:$S4885,0))),"","3")
))</f>
        <v>0</v>
      </c>
      <c r="M4886" t="b">
        <f ca="1">ISNUMBER(MATCH(S4886,$S$2:$S4885,0))</f>
        <v>0</v>
      </c>
      <c r="N4886">
        <f t="shared" ca="1" si="5553"/>
        <v>104</v>
      </c>
      <c r="O4886">
        <f t="shared" ca="1" si="5554"/>
        <v>89</v>
      </c>
      <c r="P4886">
        <f t="shared" ca="1" si="5555"/>
        <v>104</v>
      </c>
      <c r="Q4886">
        <f t="shared" ca="1" si="5556"/>
        <v>89</v>
      </c>
      <c r="R4886" t="str">
        <f ca="1">OFFSET('map portals'!$A$1,$O4886,$N4886)</f>
        <v>.</v>
      </c>
      <c r="S4886">
        <f t="shared" ca="1" si="5557"/>
        <v>104089</v>
      </c>
      <c r="T4886">
        <f t="shared" ca="1" si="5558"/>
        <v>685</v>
      </c>
    </row>
    <row r="4887" spans="1:20">
      <c r="A4887" s="3">
        <f t="shared" ca="1" si="5549"/>
        <v>4875</v>
      </c>
      <c r="B4887" s="3">
        <f t="shared" ca="1" si="5550"/>
        <v>4876</v>
      </c>
      <c r="C4887" s="3">
        <f t="shared" ref="C4887:I4887" ca="1" si="5577">B4887+IF(0=LEN(OFFSET($L$2,B4887,0)),1,0)</f>
        <v>4877</v>
      </c>
      <c r="D4887" s="3">
        <f t="shared" ca="1" si="5577"/>
        <v>4878</v>
      </c>
      <c r="E4887" s="3">
        <f t="shared" ca="1" si="5577"/>
        <v>4878</v>
      </c>
      <c r="F4887" s="3">
        <f t="shared" ca="1" si="5577"/>
        <v>4878</v>
      </c>
      <c r="G4887" s="3">
        <f t="shared" ca="1" si="5577"/>
        <v>4878</v>
      </c>
      <c r="H4887" s="3">
        <f t="shared" ca="1" si="5577"/>
        <v>4878</v>
      </c>
      <c r="I4887" s="3">
        <f t="shared" ca="1" si="5577"/>
        <v>4878</v>
      </c>
      <c r="J4887" s="3">
        <f ca="1">COUNTIF($A$2:$A4886,"="&amp;$A4887)+1</f>
        <v>2</v>
      </c>
      <c r="K4887">
        <f t="shared" ca="1" si="5552"/>
        <v>1</v>
      </c>
      <c r="L4887" t="str">
        <f ca="1">IF(M4887,"",
IF(R4887&lt;&gt;".",IF(OR(R4887="@",R4887="X"),"",MID(R4887,1,1)),
IF(OR(OFFSET('map portals'!$A$1,$Q4887,$P4887+1)="#",ISNUMBER(MATCH((P4887+1)*1000+Q4887,$S$2:$S4886,0))),"","0")
&amp;IF(OR(OFFSET('map portals'!$A$1,$Q4887+1,$P4887)="#",ISNUMBER(MATCH(P4887*1000+(Q4887+1),$S$2:$S4886,0))),"","1")
&amp;IF(OR(OFFSET('map portals'!$A$1,$Q4887,$P4887-1)="#",ISNUMBER(MATCH((P4887-1)*1000+Q4887,$S$2:$S4886,0))),"","2")
&amp;IF(OR(OFFSET('map portals'!$A$1,$Q4887-1,$P4887)="#",ISNUMBER(MATCH(P4887*1000+(Q4887-1),$S$2:$S4886,0))),"","3")
))</f>
        <v>1</v>
      </c>
      <c r="M4887" t="b">
        <f ca="1">ISNUMBER(MATCH(S4887,$S$2:$S4886,0))</f>
        <v>0</v>
      </c>
      <c r="N4887">
        <f t="shared" ca="1" si="5553"/>
        <v>103</v>
      </c>
      <c r="O4887">
        <f t="shared" ca="1" si="5554"/>
        <v>90</v>
      </c>
      <c r="P4887">
        <f t="shared" ca="1" si="5555"/>
        <v>103</v>
      </c>
      <c r="Q4887">
        <f t="shared" ca="1" si="5556"/>
        <v>90</v>
      </c>
      <c r="R4887" t="str">
        <f ca="1">OFFSET('map portals'!$A$1,$O4887,$N4887)</f>
        <v>.</v>
      </c>
      <c r="S4887">
        <f t="shared" ca="1" si="5557"/>
        <v>103090</v>
      </c>
      <c r="T4887">
        <f t="shared" ca="1" si="5558"/>
        <v>685</v>
      </c>
    </row>
    <row r="4888" spans="1:20">
      <c r="A4888" s="3">
        <f t="shared" ca="1" si="5549"/>
        <v>4878</v>
      </c>
      <c r="B4888" s="3">
        <f t="shared" ca="1" si="5550"/>
        <v>4879</v>
      </c>
      <c r="C4888" s="3">
        <f t="shared" ref="C4888:I4888" ca="1" si="5578">B4888+IF(0=LEN(OFFSET($L$2,B4888,0)),1,0)</f>
        <v>4879</v>
      </c>
      <c r="D4888" s="3">
        <f t="shared" ca="1" si="5578"/>
        <v>4879</v>
      </c>
      <c r="E4888" s="3">
        <f t="shared" ca="1" si="5578"/>
        <v>4879</v>
      </c>
      <c r="F4888" s="3">
        <f t="shared" ca="1" si="5578"/>
        <v>4879</v>
      </c>
      <c r="G4888" s="3">
        <f t="shared" ca="1" si="5578"/>
        <v>4879</v>
      </c>
      <c r="H4888" s="3">
        <f t="shared" ca="1" si="5578"/>
        <v>4879</v>
      </c>
      <c r="I4888" s="3">
        <f t="shared" ca="1" si="5578"/>
        <v>4879</v>
      </c>
      <c r="J4888" s="3">
        <f ca="1">COUNTIF($A$2:$A4887,"="&amp;$A4888)+1</f>
        <v>1</v>
      </c>
      <c r="K4888">
        <f t="shared" ca="1" si="5552"/>
        <v>3</v>
      </c>
      <c r="L4888" t="str">
        <f ca="1">IF(M4888,"",
IF(R4888&lt;&gt;".",IF(OR(R4888="@",R4888="X"),"",MID(R4888,1,1)),
IF(OR(OFFSET('map portals'!$A$1,$Q4888,$P4888+1)="#",ISNUMBER(MATCH((P4888+1)*1000+Q4888,$S$2:$S4887,0))),"","0")
&amp;IF(OR(OFFSET('map portals'!$A$1,$Q4888+1,$P4888)="#",ISNUMBER(MATCH(P4888*1000+(Q4888+1),$S$2:$S4887,0))),"","1")
&amp;IF(OR(OFFSET('map portals'!$A$1,$Q4888,$P4888-1)="#",ISNUMBER(MATCH((P4888-1)*1000+Q4888,$S$2:$S4887,0))),"","2")
&amp;IF(OR(OFFSET('map portals'!$A$1,$Q4888-1,$P4888)="#",ISNUMBER(MATCH(P4888*1000+(Q4888-1),$S$2:$S4887,0))),"","3")
))</f>
        <v>3</v>
      </c>
      <c r="M4888" t="b">
        <f ca="1">ISNUMBER(MATCH(S4888,$S$2:$S4887,0))</f>
        <v>0</v>
      </c>
      <c r="N4888">
        <f t="shared" ca="1" si="5553"/>
        <v>93</v>
      </c>
      <c r="O4888">
        <f t="shared" ca="1" si="5554"/>
        <v>90</v>
      </c>
      <c r="P4888">
        <f t="shared" ca="1" si="5555"/>
        <v>93</v>
      </c>
      <c r="Q4888">
        <f t="shared" ca="1" si="5556"/>
        <v>90</v>
      </c>
      <c r="R4888" t="str">
        <f ca="1">OFFSET('map portals'!$A$1,$O4888,$N4888)</f>
        <v>.</v>
      </c>
      <c r="S4888">
        <f t="shared" ca="1" si="5557"/>
        <v>93090</v>
      </c>
      <c r="T4888">
        <f t="shared" ca="1" si="5558"/>
        <v>685</v>
      </c>
    </row>
    <row r="4889" spans="1:20">
      <c r="A4889" s="3">
        <f t="shared" ca="1" si="5549"/>
        <v>4879</v>
      </c>
      <c r="B4889" s="3">
        <f t="shared" ca="1" si="5550"/>
        <v>4880</v>
      </c>
      <c r="C4889" s="3">
        <f t="shared" ref="C4889:I4889" ca="1" si="5579">B4889+IF(0=LEN(OFFSET($L$2,B4889,0)),1,0)</f>
        <v>4880</v>
      </c>
      <c r="D4889" s="3">
        <f t="shared" ca="1" si="5579"/>
        <v>4880</v>
      </c>
      <c r="E4889" s="3">
        <f t="shared" ca="1" si="5579"/>
        <v>4880</v>
      </c>
      <c r="F4889" s="3">
        <f t="shared" ca="1" si="5579"/>
        <v>4880</v>
      </c>
      <c r="G4889" s="3">
        <f t="shared" ca="1" si="5579"/>
        <v>4880</v>
      </c>
      <c r="H4889" s="3">
        <f t="shared" ca="1" si="5579"/>
        <v>4880</v>
      </c>
      <c r="I4889" s="3">
        <f t="shared" ca="1" si="5579"/>
        <v>4880</v>
      </c>
      <c r="J4889" s="3">
        <f ca="1">COUNTIF($A$2:$A4888,"="&amp;$A4889)+1</f>
        <v>1</v>
      </c>
      <c r="K4889">
        <f t="shared" ca="1" si="5552"/>
        <v>1</v>
      </c>
      <c r="L4889" t="str">
        <f ca="1">IF(M4889,"",
IF(R4889&lt;&gt;".",IF(OR(R4889="@",R4889="X"),"",MID(R4889,1,1)),
IF(OR(OFFSET('map portals'!$A$1,$Q4889,$P4889+1)="#",ISNUMBER(MATCH((P4889+1)*1000+Q4889,$S$2:$S4888,0))),"","0")
&amp;IF(OR(OFFSET('map portals'!$A$1,$Q4889+1,$P4889)="#",ISNUMBER(MATCH(P4889*1000+(Q4889+1),$S$2:$S4888,0))),"","1")
&amp;IF(OR(OFFSET('map portals'!$A$1,$Q4889,$P4889-1)="#",ISNUMBER(MATCH((P4889-1)*1000+Q4889,$S$2:$S4888,0))),"","2")
&amp;IF(OR(OFFSET('map portals'!$A$1,$Q4889-1,$P4889)="#",ISNUMBER(MATCH(P4889*1000+(Q4889-1),$S$2:$S4888,0))),"","3")
))</f>
        <v>1</v>
      </c>
      <c r="M4889" t="b">
        <f ca="1">ISNUMBER(MATCH(S4889,$S$2:$S4888,0))</f>
        <v>0</v>
      </c>
      <c r="N4889">
        <f t="shared" ca="1" si="5553"/>
        <v>97</v>
      </c>
      <c r="O4889">
        <f t="shared" ca="1" si="5554"/>
        <v>100</v>
      </c>
      <c r="P4889">
        <f t="shared" ca="1" si="5555"/>
        <v>97</v>
      </c>
      <c r="Q4889">
        <f t="shared" ca="1" si="5556"/>
        <v>100</v>
      </c>
      <c r="R4889" t="str">
        <f ca="1">OFFSET('map portals'!$A$1,$O4889,$N4889)</f>
        <v>.</v>
      </c>
      <c r="S4889">
        <f t="shared" ca="1" si="5557"/>
        <v>97100</v>
      </c>
      <c r="T4889">
        <f t="shared" ca="1" si="5558"/>
        <v>685</v>
      </c>
    </row>
    <row r="4890" spans="1:20">
      <c r="A4890" s="3">
        <f t="shared" ca="1" si="5549"/>
        <v>4880</v>
      </c>
      <c r="B4890" s="3">
        <f t="shared" ca="1" si="5550"/>
        <v>4880</v>
      </c>
      <c r="C4890" s="3">
        <f t="shared" ref="C4890:I4890" ca="1" si="5580">B4890+IF(0=LEN(OFFSET($L$2,B4890,0)),1,0)</f>
        <v>4880</v>
      </c>
      <c r="D4890" s="3">
        <f t="shared" ca="1" si="5580"/>
        <v>4880</v>
      </c>
      <c r="E4890" s="3">
        <f t="shared" ca="1" si="5580"/>
        <v>4880</v>
      </c>
      <c r="F4890" s="3">
        <f t="shared" ca="1" si="5580"/>
        <v>4880</v>
      </c>
      <c r="G4890" s="3">
        <f t="shared" ca="1" si="5580"/>
        <v>4880</v>
      </c>
      <c r="H4890" s="3">
        <f t="shared" ca="1" si="5580"/>
        <v>4880</v>
      </c>
      <c r="I4890" s="3">
        <f t="shared" ca="1" si="5580"/>
        <v>4880</v>
      </c>
      <c r="J4890" s="3">
        <f ca="1">COUNTIF($A$2:$A4889,"="&amp;$A4890)+1</f>
        <v>1</v>
      </c>
      <c r="K4890">
        <f t="shared" ca="1" si="5552"/>
        <v>1</v>
      </c>
      <c r="L4890" t="str">
        <f ca="1">IF(M4890,"",
IF(R4890&lt;&gt;".",IF(OR(R4890="@",R4890="X"),"",MID(R4890,1,1)),
IF(OR(OFFSET('map portals'!$A$1,$Q4890,$P4890+1)="#",ISNUMBER(MATCH((P4890+1)*1000+Q4890,$S$2:$S4889,0))),"","0")
&amp;IF(OR(OFFSET('map portals'!$A$1,$Q4890+1,$P4890)="#",ISNUMBER(MATCH(P4890*1000+(Q4890+1),$S$2:$S4889,0))),"","1")
&amp;IF(OR(OFFSET('map portals'!$A$1,$Q4890,$P4890-1)="#",ISNUMBER(MATCH((P4890-1)*1000+Q4890,$S$2:$S4889,0))),"","2")
&amp;IF(OR(OFFSET('map portals'!$A$1,$Q4890-1,$P4890)="#",ISNUMBER(MATCH(P4890*1000+(Q4890-1),$S$2:$S4889,0))),"","3")
))</f>
        <v>1</v>
      </c>
      <c r="M4890" t="b">
        <f ca="1">ISNUMBER(MATCH(S4890,$S$2:$S4889,0))</f>
        <v>0</v>
      </c>
      <c r="N4890">
        <f t="shared" ca="1" si="5553"/>
        <v>95</v>
      </c>
      <c r="O4890">
        <f t="shared" ca="1" si="5554"/>
        <v>102</v>
      </c>
      <c r="P4890">
        <f t="shared" ca="1" si="5555"/>
        <v>95</v>
      </c>
      <c r="Q4890">
        <f t="shared" ca="1" si="5556"/>
        <v>102</v>
      </c>
      <c r="R4890" t="str">
        <f ca="1">OFFSET('map portals'!$A$1,$O4890,$N4890)</f>
        <v>.</v>
      </c>
      <c r="S4890">
        <f t="shared" ca="1" si="5557"/>
        <v>95102</v>
      </c>
      <c r="T4890">
        <f t="shared" ca="1" si="5558"/>
        <v>685</v>
      </c>
    </row>
    <row r="4891" spans="1:20">
      <c r="A4891" s="3">
        <f t="shared" ca="1" si="5549"/>
        <v>4880</v>
      </c>
      <c r="B4891" s="3">
        <f t="shared" ca="1" si="5550"/>
        <v>4881</v>
      </c>
      <c r="C4891" s="3">
        <f t="shared" ref="C4891:I4891" ca="1" si="5581">B4891+IF(0=LEN(OFFSET($L$2,B4891,0)),1,0)</f>
        <v>4881</v>
      </c>
      <c r="D4891" s="3">
        <f t="shared" ca="1" si="5581"/>
        <v>4881</v>
      </c>
      <c r="E4891" s="3">
        <f t="shared" ca="1" si="5581"/>
        <v>4881</v>
      </c>
      <c r="F4891" s="3">
        <f t="shared" ca="1" si="5581"/>
        <v>4881</v>
      </c>
      <c r="G4891" s="3">
        <f t="shared" ca="1" si="5581"/>
        <v>4881</v>
      </c>
      <c r="H4891" s="3">
        <f t="shared" ca="1" si="5581"/>
        <v>4881</v>
      </c>
      <c r="I4891" s="3">
        <f t="shared" ca="1" si="5581"/>
        <v>4881</v>
      </c>
      <c r="J4891" s="3">
        <f ca="1">COUNTIF($A$2:$A4890,"="&amp;$A4891)+1</f>
        <v>2</v>
      </c>
      <c r="K4891">
        <f t="shared" ca="1" si="5552"/>
        <v>2</v>
      </c>
      <c r="L4891" t="str">
        <f ca="1">IF(M4891,"",
IF(R4891&lt;&gt;".",IF(OR(R4891="@",R4891="X"),"",MID(R4891,1,1)),
IF(OR(OFFSET('map portals'!$A$1,$Q4891,$P4891+1)="#",ISNUMBER(MATCH((P4891+1)*1000+Q4891,$S$2:$S4890,0))),"","0")
&amp;IF(OR(OFFSET('map portals'!$A$1,$Q4891+1,$P4891)="#",ISNUMBER(MATCH(P4891*1000+(Q4891+1),$S$2:$S4890,0))),"","1")
&amp;IF(OR(OFFSET('map portals'!$A$1,$Q4891,$P4891-1)="#",ISNUMBER(MATCH((P4891-1)*1000+Q4891,$S$2:$S4890,0))),"","2")
&amp;IF(OR(OFFSET('map portals'!$A$1,$Q4891-1,$P4891)="#",ISNUMBER(MATCH(P4891*1000+(Q4891-1),$S$2:$S4890,0))),"","3")
))</f>
        <v>2</v>
      </c>
      <c r="M4891" t="b">
        <f ca="1">ISNUMBER(MATCH(S4891,$S$2:$S4890,0))</f>
        <v>0</v>
      </c>
      <c r="N4891">
        <f t="shared" ca="1" si="5553"/>
        <v>94</v>
      </c>
      <c r="O4891">
        <f t="shared" ca="1" si="5554"/>
        <v>101</v>
      </c>
      <c r="P4891">
        <f t="shared" ca="1" si="5555"/>
        <v>94</v>
      </c>
      <c r="Q4891">
        <f t="shared" ca="1" si="5556"/>
        <v>101</v>
      </c>
      <c r="R4891" t="str">
        <f ca="1">OFFSET('map portals'!$A$1,$O4891,$N4891)</f>
        <v>.</v>
      </c>
      <c r="S4891">
        <f t="shared" ca="1" si="5557"/>
        <v>94101</v>
      </c>
      <c r="T4891">
        <f t="shared" ca="1" si="5558"/>
        <v>685</v>
      </c>
    </row>
    <row r="4892" spans="1:20">
      <c r="A4892" s="3">
        <f t="shared" ca="1" si="5549"/>
        <v>4881</v>
      </c>
      <c r="B4892" s="3">
        <f t="shared" ca="1" si="5550"/>
        <v>4882</v>
      </c>
      <c r="C4892" s="3">
        <f t="shared" ref="C4892:I4892" ca="1" si="5582">B4892+IF(0=LEN(OFFSET($L$2,B4892,0)),1,0)</f>
        <v>4882</v>
      </c>
      <c r="D4892" s="3">
        <f t="shared" ca="1" si="5582"/>
        <v>4882</v>
      </c>
      <c r="E4892" s="3">
        <f t="shared" ca="1" si="5582"/>
        <v>4882</v>
      </c>
      <c r="F4892" s="3">
        <f t="shared" ca="1" si="5582"/>
        <v>4882</v>
      </c>
      <c r="G4892" s="3">
        <f t="shared" ca="1" si="5582"/>
        <v>4882</v>
      </c>
      <c r="H4892" s="3">
        <f t="shared" ca="1" si="5582"/>
        <v>4882</v>
      </c>
      <c r="I4892" s="3">
        <f t="shared" ca="1" si="5582"/>
        <v>4882</v>
      </c>
      <c r="J4892" s="3">
        <f ca="1">COUNTIF($A$2:$A4891,"="&amp;$A4892)+1</f>
        <v>1</v>
      </c>
      <c r="K4892">
        <f t="shared" ca="1" si="5552"/>
        <v>2</v>
      </c>
      <c r="L4892" t="str">
        <f ca="1">IF(M4892,"",
IF(R4892&lt;&gt;".",IF(OR(R4892="@",R4892="X"),"",MID(R4892,1,1)),
IF(OR(OFFSET('map portals'!$A$1,$Q4892,$P4892+1)="#",ISNUMBER(MATCH((P4892+1)*1000+Q4892,$S$2:$S4891,0))),"","0")
&amp;IF(OR(OFFSET('map portals'!$A$1,$Q4892+1,$P4892)="#",ISNUMBER(MATCH(P4892*1000+(Q4892+1),$S$2:$S4891,0))),"","1")
&amp;IF(OR(OFFSET('map portals'!$A$1,$Q4892,$P4892-1)="#",ISNUMBER(MATCH((P4892-1)*1000+Q4892,$S$2:$S4891,0))),"","2")
&amp;IF(OR(OFFSET('map portals'!$A$1,$Q4892-1,$P4892)="#",ISNUMBER(MATCH(P4892*1000+(Q4892-1),$S$2:$S4891,0))),"","3")
))</f>
        <v>2</v>
      </c>
      <c r="M4892" t="b">
        <f ca="1">ISNUMBER(MATCH(S4892,$S$2:$S4891,0))</f>
        <v>0</v>
      </c>
      <c r="N4892">
        <f t="shared" ca="1" si="5553"/>
        <v>83</v>
      </c>
      <c r="O4892">
        <f t="shared" ca="1" si="5554"/>
        <v>61</v>
      </c>
      <c r="P4892">
        <f t="shared" ca="1" si="5555"/>
        <v>114</v>
      </c>
      <c r="Q4892">
        <f t="shared" ca="1" si="5556"/>
        <v>85</v>
      </c>
      <c r="R4892" t="str">
        <f ca="1">OFFSET('map portals'!$A$1,$O4892,$N4892)</f>
        <v>2011400852</v>
      </c>
      <c r="S4892">
        <f t="shared" ca="1" si="5557"/>
        <v>114085</v>
      </c>
      <c r="T4892">
        <f t="shared" ca="1" si="5558"/>
        <v>686</v>
      </c>
    </row>
    <row r="4893" spans="1:20">
      <c r="A4893" s="3">
        <f t="shared" ca="1" si="5549"/>
        <v>4882</v>
      </c>
      <c r="B4893" s="3">
        <f t="shared" ca="1" si="5550"/>
        <v>4883</v>
      </c>
      <c r="C4893" s="3">
        <f t="shared" ref="C4893:I4893" ca="1" si="5583">B4893+IF(0=LEN(OFFSET($L$2,B4893,0)),1,0)</f>
        <v>4883</v>
      </c>
      <c r="D4893" s="3">
        <f t="shared" ca="1" si="5583"/>
        <v>4883</v>
      </c>
      <c r="E4893" s="3">
        <f t="shared" ca="1" si="5583"/>
        <v>4883</v>
      </c>
      <c r="F4893" s="3">
        <f t="shared" ca="1" si="5583"/>
        <v>4883</v>
      </c>
      <c r="G4893" s="3">
        <f t="shared" ca="1" si="5583"/>
        <v>4883</v>
      </c>
      <c r="H4893" s="3">
        <f t="shared" ca="1" si="5583"/>
        <v>4883</v>
      </c>
      <c r="I4893" s="3">
        <f t="shared" ca="1" si="5583"/>
        <v>4883</v>
      </c>
      <c r="J4893" s="3">
        <f ca="1">COUNTIF($A$2:$A4892,"="&amp;$A4893)+1</f>
        <v>1</v>
      </c>
      <c r="K4893">
        <f t="shared" ca="1" si="5552"/>
        <v>3</v>
      </c>
      <c r="L4893" t="str">
        <f ca="1">IF(M4893,"",
IF(R4893&lt;&gt;".",IF(OR(R4893="@",R4893="X"),"",MID(R4893,1,1)),
IF(OR(OFFSET('map portals'!$A$1,$Q4893,$P4893+1)="#",ISNUMBER(MATCH((P4893+1)*1000+Q4893,$S$2:$S4892,0))),"","0")
&amp;IF(OR(OFFSET('map portals'!$A$1,$Q4893+1,$P4893)="#",ISNUMBER(MATCH(P4893*1000+(Q4893+1),$S$2:$S4892,0))),"","1")
&amp;IF(OR(OFFSET('map portals'!$A$1,$Q4893,$P4893-1)="#",ISNUMBER(MATCH((P4893-1)*1000+Q4893,$S$2:$S4892,0))),"","2")
&amp;IF(OR(OFFSET('map portals'!$A$1,$Q4893-1,$P4893)="#",ISNUMBER(MATCH(P4893*1000+(Q4893-1),$S$2:$S4892,0))),"","3")
))</f>
        <v/>
      </c>
      <c r="M4893" t="b">
        <f ca="1">ISNUMBER(MATCH(S4893,$S$2:$S4892,0))</f>
        <v>0</v>
      </c>
      <c r="N4893">
        <f t="shared" ca="1" si="5553"/>
        <v>85</v>
      </c>
      <c r="O4893">
        <f t="shared" ca="1" si="5554"/>
        <v>55</v>
      </c>
      <c r="P4893">
        <f t="shared" ca="1" si="5555"/>
        <v>85</v>
      </c>
      <c r="Q4893">
        <f t="shared" ca="1" si="5556"/>
        <v>55</v>
      </c>
      <c r="R4893" t="str">
        <f ca="1">OFFSET('map portals'!$A$1,$O4893,$N4893)</f>
        <v>.</v>
      </c>
      <c r="S4893">
        <f t="shared" ca="1" si="5557"/>
        <v>85055</v>
      </c>
      <c r="T4893">
        <f t="shared" ca="1" si="5558"/>
        <v>686</v>
      </c>
    </row>
    <row r="4894" spans="1:20">
      <c r="A4894" s="3">
        <f t="shared" ca="1" si="5549"/>
        <v>4883</v>
      </c>
      <c r="B4894" s="3">
        <f t="shared" ca="1" si="5550"/>
        <v>4884</v>
      </c>
      <c r="C4894" s="3">
        <f t="shared" ref="C4894:I4894" ca="1" si="5584">B4894+IF(0=LEN(OFFSET($L$2,B4894,0)),1,0)</f>
        <v>4884</v>
      </c>
      <c r="D4894" s="3">
        <f t="shared" ca="1" si="5584"/>
        <v>4884</v>
      </c>
      <c r="E4894" s="3">
        <f t="shared" ca="1" si="5584"/>
        <v>4884</v>
      </c>
      <c r="F4894" s="3">
        <f t="shared" ca="1" si="5584"/>
        <v>4884</v>
      </c>
      <c r="G4894" s="3">
        <f t="shared" ca="1" si="5584"/>
        <v>4884</v>
      </c>
      <c r="H4894" s="3">
        <f t="shared" ca="1" si="5584"/>
        <v>4884</v>
      </c>
      <c r="I4894" s="3">
        <f t="shared" ca="1" si="5584"/>
        <v>4884</v>
      </c>
      <c r="J4894" s="3">
        <f ca="1">COUNTIF($A$2:$A4893,"="&amp;$A4894)+1</f>
        <v>1</v>
      </c>
      <c r="K4894">
        <f t="shared" ca="1" si="5552"/>
        <v>0</v>
      </c>
      <c r="L4894" t="str">
        <f ca="1">IF(M4894,"",
IF(R4894&lt;&gt;".",IF(OR(R4894="@",R4894="X"),"",MID(R4894,1,1)),
IF(OR(OFFSET('map portals'!$A$1,$Q4894,$P4894+1)="#",ISNUMBER(MATCH((P4894+1)*1000+Q4894,$S$2:$S4893,0))),"","0")
&amp;IF(OR(OFFSET('map portals'!$A$1,$Q4894+1,$P4894)="#",ISNUMBER(MATCH(P4894*1000+(Q4894+1),$S$2:$S4893,0))),"","1")
&amp;IF(OR(OFFSET('map portals'!$A$1,$Q4894,$P4894-1)="#",ISNUMBER(MATCH((P4894-1)*1000+Q4894,$S$2:$S4893,0))),"","2")
&amp;IF(OR(OFFSET('map portals'!$A$1,$Q4894-1,$P4894)="#",ISNUMBER(MATCH(P4894*1000+(Q4894-1),$S$2:$S4893,0))),"","3")
))</f>
        <v>01</v>
      </c>
      <c r="M4894" t="b">
        <f ca="1">ISNUMBER(MATCH(S4894,$S$2:$S4893,0))</f>
        <v>0</v>
      </c>
      <c r="N4894">
        <f t="shared" ca="1" si="5553"/>
        <v>107</v>
      </c>
      <c r="O4894">
        <f t="shared" ca="1" si="5554"/>
        <v>87</v>
      </c>
      <c r="P4894">
        <f t="shared" ca="1" si="5555"/>
        <v>107</v>
      </c>
      <c r="Q4894">
        <f t="shared" ca="1" si="5556"/>
        <v>87</v>
      </c>
      <c r="R4894" t="str">
        <f ca="1">OFFSET('map portals'!$A$1,$O4894,$N4894)</f>
        <v>.</v>
      </c>
      <c r="S4894">
        <f t="shared" ca="1" si="5557"/>
        <v>107087</v>
      </c>
      <c r="T4894">
        <f t="shared" ca="1" si="5558"/>
        <v>686</v>
      </c>
    </row>
    <row r="4895" spans="1:20">
      <c r="A4895" s="3">
        <f t="shared" ca="1" si="5549"/>
        <v>4884</v>
      </c>
      <c r="B4895" s="3">
        <f t="shared" ca="1" si="5550"/>
        <v>4885</v>
      </c>
      <c r="C4895" s="3">
        <f t="shared" ref="C4895:I4895" ca="1" si="5585">B4895+IF(0=LEN(OFFSET($L$2,B4895,0)),1,0)</f>
        <v>4885</v>
      </c>
      <c r="D4895" s="3">
        <f t="shared" ca="1" si="5585"/>
        <v>4885</v>
      </c>
      <c r="E4895" s="3">
        <f t="shared" ca="1" si="5585"/>
        <v>4885</v>
      </c>
      <c r="F4895" s="3">
        <f t="shared" ca="1" si="5585"/>
        <v>4885</v>
      </c>
      <c r="G4895" s="3">
        <f t="shared" ca="1" si="5585"/>
        <v>4885</v>
      </c>
      <c r="H4895" s="3">
        <f t="shared" ca="1" si="5585"/>
        <v>4885</v>
      </c>
      <c r="I4895" s="3">
        <f t="shared" ca="1" si="5585"/>
        <v>4885</v>
      </c>
      <c r="J4895" s="3">
        <f ca="1">COUNTIF($A$2:$A4894,"="&amp;$A4895)+1</f>
        <v>1</v>
      </c>
      <c r="K4895">
        <f t="shared" ca="1" si="5552"/>
        <v>0</v>
      </c>
      <c r="L4895" t="str">
        <f ca="1">IF(M4895,"",
IF(R4895&lt;&gt;".",IF(OR(R4895="@",R4895="X"),"",MID(R4895,1,1)),
IF(OR(OFFSET('map portals'!$A$1,$Q4895,$P4895+1)="#",ISNUMBER(MATCH((P4895+1)*1000+Q4895,$S$2:$S4894,0))),"","0")
&amp;IF(OR(OFFSET('map portals'!$A$1,$Q4895+1,$P4895)="#",ISNUMBER(MATCH(P4895*1000+(Q4895+1),$S$2:$S4894,0))),"","1")
&amp;IF(OR(OFFSET('map portals'!$A$1,$Q4895,$P4895-1)="#",ISNUMBER(MATCH((P4895-1)*1000+Q4895,$S$2:$S4894,0))),"","2")
&amp;IF(OR(OFFSET('map portals'!$A$1,$Q4895-1,$P4895)="#",ISNUMBER(MATCH(P4895*1000+(Q4895-1),$S$2:$S4894,0))),"","3")
))</f>
        <v/>
      </c>
      <c r="M4895" t="b">
        <f ca="1">ISNUMBER(MATCH(S4895,$S$2:$S4894,0))</f>
        <v>0</v>
      </c>
      <c r="N4895">
        <f t="shared" ca="1" si="5553"/>
        <v>105</v>
      </c>
      <c r="O4895">
        <f t="shared" ca="1" si="5554"/>
        <v>89</v>
      </c>
      <c r="P4895">
        <f t="shared" ca="1" si="5555"/>
        <v>105</v>
      </c>
      <c r="Q4895">
        <f t="shared" ca="1" si="5556"/>
        <v>89</v>
      </c>
      <c r="R4895" t="str">
        <f ca="1">OFFSET('map portals'!$A$1,$O4895,$N4895)</f>
        <v>.</v>
      </c>
      <c r="S4895">
        <f t="shared" ca="1" si="5557"/>
        <v>105089</v>
      </c>
      <c r="T4895">
        <f t="shared" ca="1" si="5558"/>
        <v>686</v>
      </c>
    </row>
    <row r="4896" spans="1:20">
      <c r="A4896" s="3">
        <f t="shared" ca="1" si="5549"/>
        <v>4885</v>
      </c>
      <c r="B4896" s="3">
        <f t="shared" ca="1" si="5550"/>
        <v>4886</v>
      </c>
      <c r="C4896" s="3">
        <f t="shared" ref="C4896:I4896" ca="1" si="5586">B4896+IF(0=LEN(OFFSET($L$2,B4896,0)),1,0)</f>
        <v>4886</v>
      </c>
      <c r="D4896" s="3">
        <f t="shared" ca="1" si="5586"/>
        <v>4886</v>
      </c>
      <c r="E4896" s="3">
        <f t="shared" ca="1" si="5586"/>
        <v>4886</v>
      </c>
      <c r="F4896" s="3">
        <f t="shared" ca="1" si="5586"/>
        <v>4886</v>
      </c>
      <c r="G4896" s="3">
        <f t="shared" ca="1" si="5586"/>
        <v>4886</v>
      </c>
      <c r="H4896" s="3">
        <f t="shared" ca="1" si="5586"/>
        <v>4886</v>
      </c>
      <c r="I4896" s="3">
        <f t="shared" ca="1" si="5586"/>
        <v>4886</v>
      </c>
      <c r="J4896" s="3">
        <f ca="1">COUNTIF($A$2:$A4895,"="&amp;$A4896)+1</f>
        <v>1</v>
      </c>
      <c r="K4896">
        <f t="shared" ca="1" si="5552"/>
        <v>1</v>
      </c>
      <c r="L4896" t="str">
        <f ca="1">IF(M4896,"",
IF(R4896&lt;&gt;".",IF(OR(R4896="@",R4896="X"),"",MID(R4896,1,1)),
IF(OR(OFFSET('map portals'!$A$1,$Q4896,$P4896+1)="#",ISNUMBER(MATCH((P4896+1)*1000+Q4896,$S$2:$S4895,0))),"","0")
&amp;IF(OR(OFFSET('map portals'!$A$1,$Q4896+1,$P4896)="#",ISNUMBER(MATCH(P4896*1000+(Q4896+1),$S$2:$S4895,0))),"","1")
&amp;IF(OR(OFFSET('map portals'!$A$1,$Q4896,$P4896-1)="#",ISNUMBER(MATCH((P4896-1)*1000+Q4896,$S$2:$S4895,0))),"","2")
&amp;IF(OR(OFFSET('map portals'!$A$1,$Q4896-1,$P4896)="#",ISNUMBER(MATCH(P4896*1000+(Q4896-1),$S$2:$S4895,0))),"","3")
))</f>
        <v>012</v>
      </c>
      <c r="M4896" t="b">
        <f ca="1">ISNUMBER(MATCH(S4896,$S$2:$S4895,0))</f>
        <v>0</v>
      </c>
      <c r="N4896">
        <f t="shared" ca="1" si="5553"/>
        <v>103</v>
      </c>
      <c r="O4896">
        <f t="shared" ca="1" si="5554"/>
        <v>91</v>
      </c>
      <c r="P4896">
        <f t="shared" ca="1" si="5555"/>
        <v>103</v>
      </c>
      <c r="Q4896">
        <f t="shared" ca="1" si="5556"/>
        <v>91</v>
      </c>
      <c r="R4896" t="str">
        <f ca="1">OFFSET('map portals'!$A$1,$O4896,$N4896)</f>
        <v>.</v>
      </c>
      <c r="S4896">
        <f t="shared" ca="1" si="5557"/>
        <v>103091</v>
      </c>
      <c r="T4896">
        <f t="shared" ca="1" si="5558"/>
        <v>686</v>
      </c>
    </row>
    <row r="4897" spans="1:20">
      <c r="A4897" s="3">
        <f t="shared" ca="1" si="5549"/>
        <v>4886</v>
      </c>
      <c r="B4897" s="3">
        <f t="shared" ca="1" si="5550"/>
        <v>4887</v>
      </c>
      <c r="C4897" s="3">
        <f t="shared" ref="C4897:I4897" ca="1" si="5587">B4897+IF(0=LEN(OFFSET($L$2,B4897,0)),1,0)</f>
        <v>4887</v>
      </c>
      <c r="D4897" s="3">
        <f t="shared" ca="1" si="5587"/>
        <v>4887</v>
      </c>
      <c r="E4897" s="3">
        <f t="shared" ca="1" si="5587"/>
        <v>4887</v>
      </c>
      <c r="F4897" s="3">
        <f t="shared" ca="1" si="5587"/>
        <v>4887</v>
      </c>
      <c r="G4897" s="3">
        <f t="shared" ca="1" si="5587"/>
        <v>4887</v>
      </c>
      <c r="H4897" s="3">
        <f t="shared" ca="1" si="5587"/>
        <v>4887</v>
      </c>
      <c r="I4897" s="3">
        <f t="shared" ca="1" si="5587"/>
        <v>4887</v>
      </c>
      <c r="J4897" s="3">
        <f ca="1">COUNTIF($A$2:$A4896,"="&amp;$A4897)+1</f>
        <v>1</v>
      </c>
      <c r="K4897">
        <f t="shared" ca="1" si="5552"/>
        <v>3</v>
      </c>
      <c r="L4897" t="str">
        <f ca="1">IF(M4897,"",
IF(R4897&lt;&gt;".",IF(OR(R4897="@",R4897="X"),"",MID(R4897,1,1)),
IF(OR(OFFSET('map portals'!$A$1,$Q4897,$P4897+1)="#",ISNUMBER(MATCH((P4897+1)*1000+Q4897,$S$2:$S4896,0))),"","0")
&amp;IF(OR(OFFSET('map portals'!$A$1,$Q4897+1,$P4897)="#",ISNUMBER(MATCH(P4897*1000+(Q4897+1),$S$2:$S4896,0))),"","1")
&amp;IF(OR(OFFSET('map portals'!$A$1,$Q4897,$P4897-1)="#",ISNUMBER(MATCH((P4897-1)*1000+Q4897,$S$2:$S4896,0))),"","2")
&amp;IF(OR(OFFSET('map portals'!$A$1,$Q4897-1,$P4897)="#",ISNUMBER(MATCH(P4897*1000+(Q4897-1),$S$2:$S4896,0))),"","3")
))</f>
        <v/>
      </c>
      <c r="M4897" t="b">
        <f ca="1">ISNUMBER(MATCH(S4897,$S$2:$S4896,0))</f>
        <v>0</v>
      </c>
      <c r="N4897">
        <f t="shared" ca="1" si="5553"/>
        <v>93</v>
      </c>
      <c r="O4897">
        <f t="shared" ca="1" si="5554"/>
        <v>89</v>
      </c>
      <c r="P4897">
        <f t="shared" ca="1" si="5555"/>
        <v>93</v>
      </c>
      <c r="Q4897">
        <f t="shared" ca="1" si="5556"/>
        <v>89</v>
      </c>
      <c r="R4897" t="str">
        <f ca="1">OFFSET('map portals'!$A$1,$O4897,$N4897)</f>
        <v>.</v>
      </c>
      <c r="S4897">
        <f t="shared" ca="1" si="5557"/>
        <v>93089</v>
      </c>
      <c r="T4897">
        <f t="shared" ca="1" si="5558"/>
        <v>686</v>
      </c>
    </row>
    <row r="4898" spans="1:20">
      <c r="A4898" s="3">
        <f t="shared" ca="1" si="5549"/>
        <v>4887</v>
      </c>
      <c r="B4898" s="3">
        <f t="shared" ca="1" si="5550"/>
        <v>4888</v>
      </c>
      <c r="C4898" s="3">
        <f t="shared" ref="C4898:I4898" ca="1" si="5588">B4898+IF(0=LEN(OFFSET($L$2,B4898,0)),1,0)</f>
        <v>4888</v>
      </c>
      <c r="D4898" s="3">
        <f t="shared" ca="1" si="5588"/>
        <v>4888</v>
      </c>
      <c r="E4898" s="3">
        <f t="shared" ca="1" si="5588"/>
        <v>4888</v>
      </c>
      <c r="F4898" s="3">
        <f t="shared" ca="1" si="5588"/>
        <v>4888</v>
      </c>
      <c r="G4898" s="3">
        <f t="shared" ca="1" si="5588"/>
        <v>4888</v>
      </c>
      <c r="H4898" s="3">
        <f t="shared" ca="1" si="5588"/>
        <v>4888</v>
      </c>
      <c r="I4898" s="3">
        <f t="shared" ca="1" si="5588"/>
        <v>4888</v>
      </c>
      <c r="J4898" s="3">
        <f ca="1">COUNTIF($A$2:$A4897,"="&amp;$A4898)+1</f>
        <v>1</v>
      </c>
      <c r="K4898">
        <f t="shared" ca="1" si="5552"/>
        <v>1</v>
      </c>
      <c r="L4898" t="str">
        <f ca="1">IF(M4898,"",
IF(R4898&lt;&gt;".",IF(OR(R4898="@",R4898="X"),"",MID(R4898,1,1)),
IF(OR(OFFSET('map portals'!$A$1,$Q4898,$P4898+1)="#",ISNUMBER(MATCH((P4898+1)*1000+Q4898,$S$2:$S4897,0))),"","0")
&amp;IF(OR(OFFSET('map portals'!$A$1,$Q4898+1,$P4898)="#",ISNUMBER(MATCH(P4898*1000+(Q4898+1),$S$2:$S4897,0))),"","1")
&amp;IF(OR(OFFSET('map portals'!$A$1,$Q4898,$P4898-1)="#",ISNUMBER(MATCH((P4898-1)*1000+Q4898,$S$2:$S4897,0))),"","2")
&amp;IF(OR(OFFSET('map portals'!$A$1,$Q4898-1,$P4898)="#",ISNUMBER(MATCH(P4898*1000+(Q4898-1),$S$2:$S4897,0))),"","3")
))</f>
        <v>01</v>
      </c>
      <c r="M4898" t="b">
        <f ca="1">ISNUMBER(MATCH(S4898,$S$2:$S4897,0))</f>
        <v>0</v>
      </c>
      <c r="N4898">
        <f t="shared" ca="1" si="5553"/>
        <v>97</v>
      </c>
      <c r="O4898">
        <f t="shared" ca="1" si="5554"/>
        <v>101</v>
      </c>
      <c r="P4898">
        <f t="shared" ca="1" si="5555"/>
        <v>97</v>
      </c>
      <c r="Q4898">
        <f t="shared" ca="1" si="5556"/>
        <v>101</v>
      </c>
      <c r="R4898" t="str">
        <f ca="1">OFFSET('map portals'!$A$1,$O4898,$N4898)</f>
        <v>.</v>
      </c>
      <c r="S4898">
        <f t="shared" ca="1" si="5557"/>
        <v>97101</v>
      </c>
      <c r="T4898">
        <f t="shared" ca="1" si="5558"/>
        <v>686</v>
      </c>
    </row>
    <row r="4899" spans="1:20">
      <c r="A4899" s="3">
        <f t="shared" ca="1" si="5549"/>
        <v>4888</v>
      </c>
      <c r="B4899" s="3">
        <f t="shared" ca="1" si="5550"/>
        <v>4889</v>
      </c>
      <c r="C4899" s="3">
        <f t="shared" ref="C4899:I4899" ca="1" si="5589">B4899+IF(0=LEN(OFFSET($L$2,B4899,0)),1,0)</f>
        <v>4889</v>
      </c>
      <c r="D4899" s="3">
        <f t="shared" ca="1" si="5589"/>
        <v>4889</v>
      </c>
      <c r="E4899" s="3">
        <f t="shared" ca="1" si="5589"/>
        <v>4889</v>
      </c>
      <c r="F4899" s="3">
        <f t="shared" ca="1" si="5589"/>
        <v>4889</v>
      </c>
      <c r="G4899" s="3">
        <f t="shared" ca="1" si="5589"/>
        <v>4889</v>
      </c>
      <c r="H4899" s="3">
        <f t="shared" ca="1" si="5589"/>
        <v>4889</v>
      </c>
      <c r="I4899" s="3">
        <f t="shared" ca="1" si="5589"/>
        <v>4889</v>
      </c>
      <c r="J4899" s="3">
        <f ca="1">COUNTIF($A$2:$A4898,"="&amp;$A4899)+1</f>
        <v>1</v>
      </c>
      <c r="K4899">
        <f t="shared" ca="1" si="5552"/>
        <v>1</v>
      </c>
      <c r="L4899" t="str">
        <f ca="1">IF(M4899,"",
IF(R4899&lt;&gt;".",IF(OR(R4899="@",R4899="X"),"",MID(R4899,1,1)),
IF(OR(OFFSET('map portals'!$A$1,$Q4899,$P4899+1)="#",ISNUMBER(MATCH((P4899+1)*1000+Q4899,$S$2:$S4898,0))),"","0")
&amp;IF(OR(OFFSET('map portals'!$A$1,$Q4899+1,$P4899)="#",ISNUMBER(MATCH(P4899*1000+(Q4899+1),$S$2:$S4898,0))),"","1")
&amp;IF(OR(OFFSET('map portals'!$A$1,$Q4899,$P4899-1)="#",ISNUMBER(MATCH((P4899-1)*1000+Q4899,$S$2:$S4898,0))),"","2")
&amp;IF(OR(OFFSET('map portals'!$A$1,$Q4899-1,$P4899)="#",ISNUMBER(MATCH(P4899*1000+(Q4899-1),$S$2:$S4898,0))),"","3")
))</f>
        <v/>
      </c>
      <c r="M4899" t="b">
        <f ca="1">ISNUMBER(MATCH(S4899,$S$2:$S4898,0))</f>
        <v>0</v>
      </c>
      <c r="N4899">
        <f t="shared" ca="1" si="5553"/>
        <v>95</v>
      </c>
      <c r="O4899">
        <f t="shared" ca="1" si="5554"/>
        <v>103</v>
      </c>
      <c r="P4899">
        <f t="shared" ca="1" si="5555"/>
        <v>95</v>
      </c>
      <c r="Q4899">
        <f t="shared" ca="1" si="5556"/>
        <v>103</v>
      </c>
      <c r="R4899" t="str">
        <f ca="1">OFFSET('map portals'!$A$1,$O4899,$N4899)</f>
        <v>.</v>
      </c>
      <c r="S4899">
        <f t="shared" ca="1" si="5557"/>
        <v>95103</v>
      </c>
      <c r="T4899">
        <f t="shared" ca="1" si="5558"/>
        <v>686</v>
      </c>
    </row>
    <row r="4900" spans="1:20">
      <c r="A4900" s="3">
        <f t="shared" ca="1" si="5549"/>
        <v>4889</v>
      </c>
      <c r="B4900" s="3">
        <f t="shared" ca="1" si="5550"/>
        <v>4890</v>
      </c>
      <c r="C4900" s="3">
        <f t="shared" ref="C4900:I4900" ca="1" si="5590">B4900+IF(0=LEN(OFFSET($L$2,B4900,0)),1,0)</f>
        <v>4890</v>
      </c>
      <c r="D4900" s="3">
        <f t="shared" ca="1" si="5590"/>
        <v>4890</v>
      </c>
      <c r="E4900" s="3">
        <f t="shared" ca="1" si="5590"/>
        <v>4890</v>
      </c>
      <c r="F4900" s="3">
        <f t="shared" ca="1" si="5590"/>
        <v>4890</v>
      </c>
      <c r="G4900" s="3">
        <f t="shared" ca="1" si="5590"/>
        <v>4890</v>
      </c>
      <c r="H4900" s="3">
        <f t="shared" ca="1" si="5590"/>
        <v>4890</v>
      </c>
      <c r="I4900" s="3">
        <f t="shared" ca="1" si="5590"/>
        <v>4890</v>
      </c>
      <c r="J4900" s="3">
        <f ca="1">COUNTIF($A$2:$A4899,"="&amp;$A4900)+1</f>
        <v>1</v>
      </c>
      <c r="K4900">
        <f t="shared" ca="1" si="5552"/>
        <v>2</v>
      </c>
      <c r="L4900" t="str">
        <f ca="1">IF(M4900,"",
IF(R4900&lt;&gt;".",IF(OR(R4900="@",R4900="X"),"",MID(R4900,1,1)),
IF(OR(OFFSET('map portals'!$A$1,$Q4900,$P4900+1)="#",ISNUMBER(MATCH((P4900+1)*1000+Q4900,$S$2:$S4899,0))),"","0")
&amp;IF(OR(OFFSET('map portals'!$A$1,$Q4900+1,$P4900)="#",ISNUMBER(MATCH(P4900*1000+(Q4900+1),$S$2:$S4899,0))),"","1")
&amp;IF(OR(OFFSET('map portals'!$A$1,$Q4900,$P4900-1)="#",ISNUMBER(MATCH((P4900-1)*1000+Q4900,$S$2:$S4899,0))),"","2")
&amp;IF(OR(OFFSET('map portals'!$A$1,$Q4900-1,$P4900)="#",ISNUMBER(MATCH(P4900*1000+(Q4900-1),$S$2:$S4899,0))),"","3")
))</f>
        <v>12</v>
      </c>
      <c r="M4900" t="b">
        <f ca="1">ISNUMBER(MATCH(S4900,$S$2:$S4899,0))</f>
        <v>0</v>
      </c>
      <c r="N4900">
        <f t="shared" ca="1" si="5553"/>
        <v>93</v>
      </c>
      <c r="O4900">
        <f t="shared" ca="1" si="5554"/>
        <v>101</v>
      </c>
      <c r="P4900">
        <f t="shared" ca="1" si="5555"/>
        <v>93</v>
      </c>
      <c r="Q4900">
        <f t="shared" ca="1" si="5556"/>
        <v>101</v>
      </c>
      <c r="R4900" t="str">
        <f ca="1">OFFSET('map portals'!$A$1,$O4900,$N4900)</f>
        <v>.</v>
      </c>
      <c r="S4900">
        <f t="shared" ca="1" si="5557"/>
        <v>93101</v>
      </c>
      <c r="T4900">
        <f t="shared" ca="1" si="5558"/>
        <v>686</v>
      </c>
    </row>
    <row r="4901" spans="1:20">
      <c r="A4901" s="3">
        <f t="shared" ca="1" si="5549"/>
        <v>4890</v>
      </c>
      <c r="B4901" s="3">
        <f t="shared" ca="1" si="5550"/>
        <v>4891</v>
      </c>
      <c r="C4901" s="3">
        <f t="shared" ref="C4901:I4901" ca="1" si="5591">B4901+IF(0=LEN(OFFSET($L$2,B4901,0)),1,0)</f>
        <v>4892</v>
      </c>
      <c r="D4901" s="3">
        <f t="shared" ca="1" si="5591"/>
        <v>4892</v>
      </c>
      <c r="E4901" s="3">
        <f t="shared" ca="1" si="5591"/>
        <v>4892</v>
      </c>
      <c r="F4901" s="3">
        <f t="shared" ca="1" si="5591"/>
        <v>4892</v>
      </c>
      <c r="G4901" s="3">
        <f t="shared" ca="1" si="5591"/>
        <v>4892</v>
      </c>
      <c r="H4901" s="3">
        <f t="shared" ca="1" si="5591"/>
        <v>4892</v>
      </c>
      <c r="I4901" s="3">
        <f t="shared" ca="1" si="5591"/>
        <v>4892</v>
      </c>
      <c r="J4901" s="3">
        <f ca="1">COUNTIF($A$2:$A4900,"="&amp;$A4901)+1</f>
        <v>1</v>
      </c>
      <c r="K4901">
        <f t="shared" ca="1" si="5552"/>
        <v>2</v>
      </c>
      <c r="L4901" t="str">
        <f ca="1">IF(M4901,"",
IF(R4901&lt;&gt;".",IF(OR(R4901="@",R4901="X"),"",MID(R4901,1,1)),
IF(OR(OFFSET('map portals'!$A$1,$Q4901,$P4901+1)="#",ISNUMBER(MATCH((P4901+1)*1000+Q4901,$S$2:$S4900,0))),"","0")
&amp;IF(OR(OFFSET('map portals'!$A$1,$Q4901+1,$P4901)="#",ISNUMBER(MATCH(P4901*1000+(Q4901+1),$S$2:$S4900,0))),"","1")
&amp;IF(OR(OFFSET('map portals'!$A$1,$Q4901,$P4901-1)="#",ISNUMBER(MATCH((P4901-1)*1000+Q4901,$S$2:$S4900,0))),"","2")
&amp;IF(OR(OFFSET('map portals'!$A$1,$Q4901-1,$P4901)="#",ISNUMBER(MATCH(P4901*1000+(Q4901-1),$S$2:$S4900,0))),"","3")
))</f>
        <v>13</v>
      </c>
      <c r="M4901" t="b">
        <f ca="1">ISNUMBER(MATCH(S4901,$S$2:$S4900,0))</f>
        <v>0</v>
      </c>
      <c r="N4901">
        <f t="shared" ca="1" si="5553"/>
        <v>113</v>
      </c>
      <c r="O4901">
        <f t="shared" ca="1" si="5554"/>
        <v>85</v>
      </c>
      <c r="P4901">
        <f t="shared" ca="1" si="5555"/>
        <v>113</v>
      </c>
      <c r="Q4901">
        <f t="shared" ca="1" si="5556"/>
        <v>85</v>
      </c>
      <c r="R4901" t="str">
        <f ca="1">OFFSET('map portals'!$A$1,$O4901,$N4901)</f>
        <v>.</v>
      </c>
      <c r="S4901">
        <f t="shared" ca="1" si="5557"/>
        <v>113085</v>
      </c>
      <c r="T4901">
        <f t="shared" ca="1" si="5558"/>
        <v>687</v>
      </c>
    </row>
    <row r="4902" spans="1:20">
      <c r="A4902" s="3">
        <f t="shared" ca="1" si="5549"/>
        <v>4892</v>
      </c>
      <c r="B4902" s="3">
        <f t="shared" ca="1" si="5550"/>
        <v>4892</v>
      </c>
      <c r="C4902" s="3">
        <f t="shared" ref="C4902:I4902" ca="1" si="5592">B4902+IF(0=LEN(OFFSET($L$2,B4902,0)),1,0)</f>
        <v>4892</v>
      </c>
      <c r="D4902" s="3">
        <f t="shared" ca="1" si="5592"/>
        <v>4892</v>
      </c>
      <c r="E4902" s="3">
        <f t="shared" ca="1" si="5592"/>
        <v>4892</v>
      </c>
      <c r="F4902" s="3">
        <f t="shared" ca="1" si="5592"/>
        <v>4892</v>
      </c>
      <c r="G4902" s="3">
        <f t="shared" ca="1" si="5592"/>
        <v>4892</v>
      </c>
      <c r="H4902" s="3">
        <f t="shared" ca="1" si="5592"/>
        <v>4892</v>
      </c>
      <c r="I4902" s="3">
        <f t="shared" ca="1" si="5592"/>
        <v>4892</v>
      </c>
      <c r="J4902" s="3">
        <f ca="1">COUNTIF($A$2:$A4901,"="&amp;$A4902)+1</f>
        <v>1</v>
      </c>
      <c r="K4902">
        <f t="shared" ca="1" si="5552"/>
        <v>0</v>
      </c>
      <c r="L4902" t="str">
        <f ca="1">IF(M4902,"",
IF(R4902&lt;&gt;".",IF(OR(R4902="@",R4902="X"),"",MID(R4902,1,1)),
IF(OR(OFFSET('map portals'!$A$1,$Q4902,$P4902+1)="#",ISNUMBER(MATCH((P4902+1)*1000+Q4902,$S$2:$S4901,0))),"","0")
&amp;IF(OR(OFFSET('map portals'!$A$1,$Q4902+1,$P4902)="#",ISNUMBER(MATCH(P4902*1000+(Q4902+1),$S$2:$S4901,0))),"","1")
&amp;IF(OR(OFFSET('map portals'!$A$1,$Q4902,$P4902-1)="#",ISNUMBER(MATCH((P4902-1)*1000+Q4902,$S$2:$S4901,0))),"","2")
&amp;IF(OR(OFFSET('map portals'!$A$1,$Q4902-1,$P4902)="#",ISNUMBER(MATCH(P4902*1000+(Q4902-1),$S$2:$S4901,0))),"","3")
))</f>
        <v>0</v>
      </c>
      <c r="M4902" t="b">
        <f ca="1">ISNUMBER(MATCH(S4902,$S$2:$S4901,0))</f>
        <v>0</v>
      </c>
      <c r="N4902">
        <f t="shared" ca="1" si="5553"/>
        <v>108</v>
      </c>
      <c r="O4902">
        <f t="shared" ca="1" si="5554"/>
        <v>87</v>
      </c>
      <c r="P4902">
        <f t="shared" ca="1" si="5555"/>
        <v>108</v>
      </c>
      <c r="Q4902">
        <f t="shared" ca="1" si="5556"/>
        <v>87</v>
      </c>
      <c r="R4902" t="str">
        <f ca="1">OFFSET('map portals'!$A$1,$O4902,$N4902)</f>
        <v>.</v>
      </c>
      <c r="S4902">
        <f t="shared" ca="1" si="5557"/>
        <v>108087</v>
      </c>
      <c r="T4902">
        <f t="shared" ca="1" si="5558"/>
        <v>687</v>
      </c>
    </row>
    <row r="4903" spans="1:20">
      <c r="A4903" s="3">
        <f t="shared" ca="1" si="5549"/>
        <v>4892</v>
      </c>
      <c r="B4903" s="3">
        <f t="shared" ca="1" si="5550"/>
        <v>4893</v>
      </c>
      <c r="C4903" s="3">
        <f t="shared" ref="C4903:I4903" ca="1" si="5593">B4903+IF(0=LEN(OFFSET($L$2,B4903,0)),1,0)</f>
        <v>4894</v>
      </c>
      <c r="D4903" s="3">
        <f t="shared" ca="1" si="5593"/>
        <v>4894</v>
      </c>
      <c r="E4903" s="3">
        <f t="shared" ca="1" si="5593"/>
        <v>4894</v>
      </c>
      <c r="F4903" s="3">
        <f t="shared" ca="1" si="5593"/>
        <v>4894</v>
      </c>
      <c r="G4903" s="3">
        <f t="shared" ca="1" si="5593"/>
        <v>4894</v>
      </c>
      <c r="H4903" s="3">
        <f t="shared" ca="1" si="5593"/>
        <v>4894</v>
      </c>
      <c r="I4903" s="3">
        <f t="shared" ca="1" si="5593"/>
        <v>4894</v>
      </c>
      <c r="J4903" s="3">
        <f ca="1">COUNTIF($A$2:$A4902,"="&amp;$A4903)+1</f>
        <v>2</v>
      </c>
      <c r="K4903">
        <f t="shared" ca="1" si="5552"/>
        <v>1</v>
      </c>
      <c r="L4903" t="str">
        <f ca="1">IF(M4903,"",
IF(R4903&lt;&gt;".",IF(OR(R4903="@",R4903="X"),"",MID(R4903,1,1)),
IF(OR(OFFSET('map portals'!$A$1,$Q4903,$P4903+1)="#",ISNUMBER(MATCH((P4903+1)*1000+Q4903,$S$2:$S4902,0))),"","0")
&amp;IF(OR(OFFSET('map portals'!$A$1,$Q4903+1,$P4903)="#",ISNUMBER(MATCH(P4903*1000+(Q4903+1),$S$2:$S4902,0))),"","1")
&amp;IF(OR(OFFSET('map portals'!$A$1,$Q4903,$P4903-1)="#",ISNUMBER(MATCH((P4903-1)*1000+Q4903,$S$2:$S4902,0))),"","2")
&amp;IF(OR(OFFSET('map portals'!$A$1,$Q4903-1,$P4903)="#",ISNUMBER(MATCH(P4903*1000+(Q4903-1),$S$2:$S4902,0))),"","3")
))</f>
        <v>1</v>
      </c>
      <c r="M4903" t="b">
        <f ca="1">ISNUMBER(MATCH(S4903,$S$2:$S4902,0))</f>
        <v>0</v>
      </c>
      <c r="N4903">
        <f t="shared" ca="1" si="5553"/>
        <v>107</v>
      </c>
      <c r="O4903">
        <f t="shared" ca="1" si="5554"/>
        <v>88</v>
      </c>
      <c r="P4903">
        <f t="shared" ca="1" si="5555"/>
        <v>107</v>
      </c>
      <c r="Q4903">
        <f t="shared" ca="1" si="5556"/>
        <v>88</v>
      </c>
      <c r="R4903" t="str">
        <f ca="1">OFFSET('map portals'!$A$1,$O4903,$N4903)</f>
        <v>.</v>
      </c>
      <c r="S4903">
        <f t="shared" ca="1" si="5557"/>
        <v>107088</v>
      </c>
      <c r="T4903">
        <f t="shared" ca="1" si="5558"/>
        <v>687</v>
      </c>
    </row>
    <row r="4904" spans="1:20">
      <c r="A4904" s="3">
        <f t="shared" ca="1" si="5549"/>
        <v>4894</v>
      </c>
      <c r="B4904" s="3">
        <f t="shared" ca="1" si="5550"/>
        <v>4894</v>
      </c>
      <c r="C4904" s="3">
        <f t="shared" ref="C4904:I4904" ca="1" si="5594">B4904+IF(0=LEN(OFFSET($L$2,B4904,0)),1,0)</f>
        <v>4894</v>
      </c>
      <c r="D4904" s="3">
        <f t="shared" ca="1" si="5594"/>
        <v>4894</v>
      </c>
      <c r="E4904" s="3">
        <f t="shared" ca="1" si="5594"/>
        <v>4894</v>
      </c>
      <c r="F4904" s="3">
        <f t="shared" ca="1" si="5594"/>
        <v>4894</v>
      </c>
      <c r="G4904" s="3">
        <f t="shared" ca="1" si="5594"/>
        <v>4894</v>
      </c>
      <c r="H4904" s="3">
        <f t="shared" ca="1" si="5594"/>
        <v>4894</v>
      </c>
      <c r="I4904" s="3">
        <f t="shared" ca="1" si="5594"/>
        <v>4894</v>
      </c>
      <c r="J4904" s="3">
        <f ca="1">COUNTIF($A$2:$A4903,"="&amp;$A4904)+1</f>
        <v>1</v>
      </c>
      <c r="K4904">
        <f t="shared" ca="1" si="5552"/>
        <v>0</v>
      </c>
      <c r="L4904" t="str">
        <f ca="1">IF(M4904,"",
IF(R4904&lt;&gt;".",IF(OR(R4904="@",R4904="X"),"",MID(R4904,1,1)),
IF(OR(OFFSET('map portals'!$A$1,$Q4904,$P4904+1)="#",ISNUMBER(MATCH((P4904+1)*1000+Q4904,$S$2:$S4903,0))),"","0")
&amp;IF(OR(OFFSET('map portals'!$A$1,$Q4904+1,$P4904)="#",ISNUMBER(MATCH(P4904*1000+(Q4904+1),$S$2:$S4903,0))),"","1")
&amp;IF(OR(OFFSET('map portals'!$A$1,$Q4904,$P4904-1)="#",ISNUMBER(MATCH((P4904-1)*1000+Q4904,$S$2:$S4903,0))),"","2")
&amp;IF(OR(OFFSET('map portals'!$A$1,$Q4904-1,$P4904)="#",ISNUMBER(MATCH(P4904*1000+(Q4904-1),$S$2:$S4903,0))),"","3")
))</f>
        <v>0</v>
      </c>
      <c r="M4904" t="b">
        <f ca="1">ISNUMBER(MATCH(S4904,$S$2:$S4903,0))</f>
        <v>0</v>
      </c>
      <c r="N4904">
        <f t="shared" ca="1" si="5553"/>
        <v>104</v>
      </c>
      <c r="O4904">
        <f t="shared" ca="1" si="5554"/>
        <v>91</v>
      </c>
      <c r="P4904">
        <f t="shared" ca="1" si="5555"/>
        <v>104</v>
      </c>
      <c r="Q4904">
        <f t="shared" ca="1" si="5556"/>
        <v>91</v>
      </c>
      <c r="R4904" t="str">
        <f ca="1">OFFSET('map portals'!$A$1,$O4904,$N4904)</f>
        <v>.</v>
      </c>
      <c r="S4904">
        <f t="shared" ca="1" si="5557"/>
        <v>104091</v>
      </c>
      <c r="T4904">
        <f t="shared" ca="1" si="5558"/>
        <v>687</v>
      </c>
    </row>
    <row r="4905" spans="1:20">
      <c r="A4905" s="3">
        <f t="shared" ca="1" si="5549"/>
        <v>4894</v>
      </c>
      <c r="B4905" s="3">
        <f t="shared" ca="1" si="5550"/>
        <v>4894</v>
      </c>
      <c r="C4905" s="3">
        <f t="shared" ref="C4905:I4905" ca="1" si="5595">B4905+IF(0=LEN(OFFSET($L$2,B4905,0)),1,0)</f>
        <v>4894</v>
      </c>
      <c r="D4905" s="3">
        <f t="shared" ca="1" si="5595"/>
        <v>4894</v>
      </c>
      <c r="E4905" s="3">
        <f t="shared" ca="1" si="5595"/>
        <v>4894</v>
      </c>
      <c r="F4905" s="3">
        <f t="shared" ca="1" si="5595"/>
        <v>4894</v>
      </c>
      <c r="G4905" s="3">
        <f t="shared" ca="1" si="5595"/>
        <v>4894</v>
      </c>
      <c r="H4905" s="3">
        <f t="shared" ca="1" si="5595"/>
        <v>4894</v>
      </c>
      <c r="I4905" s="3">
        <f t="shared" ca="1" si="5595"/>
        <v>4894</v>
      </c>
      <c r="J4905" s="3">
        <f ca="1">COUNTIF($A$2:$A4904,"="&amp;$A4905)+1</f>
        <v>2</v>
      </c>
      <c r="K4905">
        <f t="shared" ca="1" si="5552"/>
        <v>1</v>
      </c>
      <c r="L4905" t="str">
        <f ca="1">IF(M4905,"",
IF(R4905&lt;&gt;".",IF(OR(R4905="@",R4905="X"),"",MID(R4905,1,1)),
IF(OR(OFFSET('map portals'!$A$1,$Q4905,$P4905+1)="#",ISNUMBER(MATCH((P4905+1)*1000+Q4905,$S$2:$S4904,0))),"","0")
&amp;IF(OR(OFFSET('map portals'!$A$1,$Q4905+1,$P4905)="#",ISNUMBER(MATCH(P4905*1000+(Q4905+1),$S$2:$S4904,0))),"","1")
&amp;IF(OR(OFFSET('map portals'!$A$1,$Q4905,$P4905-1)="#",ISNUMBER(MATCH((P4905-1)*1000+Q4905,$S$2:$S4904,0))),"","2")
&amp;IF(OR(OFFSET('map portals'!$A$1,$Q4905-1,$P4905)="#",ISNUMBER(MATCH(P4905*1000+(Q4905-1),$S$2:$S4904,0))),"","3")
))</f>
        <v>1</v>
      </c>
      <c r="M4905" t="b">
        <f ca="1">ISNUMBER(MATCH(S4905,$S$2:$S4904,0))</f>
        <v>0</v>
      </c>
      <c r="N4905">
        <f t="shared" ca="1" si="5553"/>
        <v>103</v>
      </c>
      <c r="O4905">
        <f t="shared" ca="1" si="5554"/>
        <v>92</v>
      </c>
      <c r="P4905">
        <f t="shared" ca="1" si="5555"/>
        <v>103</v>
      </c>
      <c r="Q4905">
        <f t="shared" ca="1" si="5556"/>
        <v>92</v>
      </c>
      <c r="R4905" t="str">
        <f ca="1">OFFSET('map portals'!$A$1,$O4905,$N4905)</f>
        <v>.</v>
      </c>
      <c r="S4905">
        <f t="shared" ca="1" si="5557"/>
        <v>103092</v>
      </c>
      <c r="T4905">
        <f t="shared" ca="1" si="5558"/>
        <v>687</v>
      </c>
    </row>
    <row r="4906" spans="1:20">
      <c r="A4906" s="3">
        <f t="shared" ca="1" si="5549"/>
        <v>4894</v>
      </c>
      <c r="B4906" s="3">
        <f t="shared" ca="1" si="5550"/>
        <v>4895</v>
      </c>
      <c r="C4906" s="3">
        <f t="shared" ref="C4906:I4906" ca="1" si="5596">B4906+IF(0=LEN(OFFSET($L$2,B4906,0)),1,0)</f>
        <v>4896</v>
      </c>
      <c r="D4906" s="3">
        <f t="shared" ca="1" si="5596"/>
        <v>4896</v>
      </c>
      <c r="E4906" s="3">
        <f t="shared" ca="1" si="5596"/>
        <v>4896</v>
      </c>
      <c r="F4906" s="3">
        <f t="shared" ca="1" si="5596"/>
        <v>4896</v>
      </c>
      <c r="G4906" s="3">
        <f t="shared" ca="1" si="5596"/>
        <v>4896</v>
      </c>
      <c r="H4906" s="3">
        <f t="shared" ca="1" si="5596"/>
        <v>4896</v>
      </c>
      <c r="I4906" s="3">
        <f t="shared" ca="1" si="5596"/>
        <v>4896</v>
      </c>
      <c r="J4906" s="3">
        <f ca="1">COUNTIF($A$2:$A4905,"="&amp;$A4906)+1</f>
        <v>3</v>
      </c>
      <c r="K4906">
        <f t="shared" ca="1" si="5552"/>
        <v>2</v>
      </c>
      <c r="L4906" t="str">
        <f ca="1">IF(M4906,"",
IF(R4906&lt;&gt;".",IF(OR(R4906="@",R4906="X"),"",MID(R4906,1,1)),
IF(OR(OFFSET('map portals'!$A$1,$Q4906,$P4906+1)="#",ISNUMBER(MATCH((P4906+1)*1000+Q4906,$S$2:$S4905,0))),"","0")
&amp;IF(OR(OFFSET('map portals'!$A$1,$Q4906+1,$P4906)="#",ISNUMBER(MATCH(P4906*1000+(Q4906+1),$S$2:$S4905,0))),"","1")
&amp;IF(OR(OFFSET('map portals'!$A$1,$Q4906,$P4906-1)="#",ISNUMBER(MATCH((P4906-1)*1000+Q4906,$S$2:$S4905,0))),"","2")
&amp;IF(OR(OFFSET('map portals'!$A$1,$Q4906-1,$P4906)="#",ISNUMBER(MATCH(P4906*1000+(Q4906-1),$S$2:$S4905,0))),"","3")
))</f>
        <v>2</v>
      </c>
      <c r="M4906" t="b">
        <f ca="1">ISNUMBER(MATCH(S4906,$S$2:$S4905,0))</f>
        <v>0</v>
      </c>
      <c r="N4906">
        <f t="shared" ca="1" si="5553"/>
        <v>102</v>
      </c>
      <c r="O4906">
        <f t="shared" ca="1" si="5554"/>
        <v>91</v>
      </c>
      <c r="P4906">
        <f t="shared" ca="1" si="5555"/>
        <v>102</v>
      </c>
      <c r="Q4906">
        <f t="shared" ca="1" si="5556"/>
        <v>91</v>
      </c>
      <c r="R4906" t="str">
        <f ca="1">OFFSET('map portals'!$A$1,$O4906,$N4906)</f>
        <v>.</v>
      </c>
      <c r="S4906">
        <f t="shared" ca="1" si="5557"/>
        <v>102091</v>
      </c>
      <c r="T4906">
        <f t="shared" ca="1" si="5558"/>
        <v>687</v>
      </c>
    </row>
    <row r="4907" spans="1:20">
      <c r="A4907" s="3">
        <f t="shared" ca="1" si="5549"/>
        <v>4896</v>
      </c>
      <c r="B4907" s="3">
        <f t="shared" ca="1" si="5550"/>
        <v>4896</v>
      </c>
      <c r="C4907" s="3">
        <f t="shared" ref="C4907:I4907" ca="1" si="5597">B4907+IF(0=LEN(OFFSET($L$2,B4907,0)),1,0)</f>
        <v>4896</v>
      </c>
      <c r="D4907" s="3">
        <f t="shared" ca="1" si="5597"/>
        <v>4896</v>
      </c>
      <c r="E4907" s="3">
        <f t="shared" ca="1" si="5597"/>
        <v>4896</v>
      </c>
      <c r="F4907" s="3">
        <f t="shared" ca="1" si="5597"/>
        <v>4896</v>
      </c>
      <c r="G4907" s="3">
        <f t="shared" ca="1" si="5597"/>
        <v>4896</v>
      </c>
      <c r="H4907" s="3">
        <f t="shared" ca="1" si="5597"/>
        <v>4896</v>
      </c>
      <c r="I4907" s="3">
        <f t="shared" ca="1" si="5597"/>
        <v>4896</v>
      </c>
      <c r="J4907" s="3">
        <f ca="1">COUNTIF($A$2:$A4906,"="&amp;$A4907)+1</f>
        <v>1</v>
      </c>
      <c r="K4907">
        <f t="shared" ca="1" si="5552"/>
        <v>0</v>
      </c>
      <c r="L4907" t="str">
        <f ca="1">IF(M4907,"",
IF(R4907&lt;&gt;".",IF(OR(R4907="@",R4907="X"),"",MID(R4907,1,1)),
IF(OR(OFFSET('map portals'!$A$1,$Q4907,$P4907+1)="#",ISNUMBER(MATCH((P4907+1)*1000+Q4907,$S$2:$S4906,0))),"","0")
&amp;IF(OR(OFFSET('map portals'!$A$1,$Q4907+1,$P4907)="#",ISNUMBER(MATCH(P4907*1000+(Q4907+1),$S$2:$S4906,0))),"","1")
&amp;IF(OR(OFFSET('map portals'!$A$1,$Q4907,$P4907-1)="#",ISNUMBER(MATCH((P4907-1)*1000+Q4907,$S$2:$S4906,0))),"","2")
&amp;IF(OR(OFFSET('map portals'!$A$1,$Q4907-1,$P4907)="#",ISNUMBER(MATCH(P4907*1000+(Q4907-1),$S$2:$S4906,0))),"","3")
))</f>
        <v>0</v>
      </c>
      <c r="M4907" t="b">
        <f ca="1">ISNUMBER(MATCH(S4907,$S$2:$S4906,0))</f>
        <v>0</v>
      </c>
      <c r="N4907">
        <f t="shared" ca="1" si="5553"/>
        <v>98</v>
      </c>
      <c r="O4907">
        <f t="shared" ca="1" si="5554"/>
        <v>101</v>
      </c>
      <c r="P4907">
        <f t="shared" ca="1" si="5555"/>
        <v>98</v>
      </c>
      <c r="Q4907">
        <f t="shared" ca="1" si="5556"/>
        <v>101</v>
      </c>
      <c r="R4907" t="str">
        <f ca="1">OFFSET('map portals'!$A$1,$O4907,$N4907)</f>
        <v>.</v>
      </c>
      <c r="S4907">
        <f t="shared" ca="1" si="5557"/>
        <v>98101</v>
      </c>
      <c r="T4907">
        <f t="shared" ca="1" si="5558"/>
        <v>687</v>
      </c>
    </row>
    <row r="4908" spans="1:20">
      <c r="A4908" s="3">
        <f t="shared" ca="1" si="5549"/>
        <v>4896</v>
      </c>
      <c r="B4908" s="3">
        <f t="shared" ca="1" si="5550"/>
        <v>4897</v>
      </c>
      <c r="C4908" s="3">
        <f t="shared" ref="C4908:I4908" ca="1" si="5598">B4908+IF(0=LEN(OFFSET($L$2,B4908,0)),1,0)</f>
        <v>4898</v>
      </c>
      <c r="D4908" s="3">
        <f t="shared" ca="1" si="5598"/>
        <v>4898</v>
      </c>
      <c r="E4908" s="3">
        <f t="shared" ca="1" si="5598"/>
        <v>4898</v>
      </c>
      <c r="F4908" s="3">
        <f t="shared" ca="1" si="5598"/>
        <v>4898</v>
      </c>
      <c r="G4908" s="3">
        <f t="shared" ca="1" si="5598"/>
        <v>4898</v>
      </c>
      <c r="H4908" s="3">
        <f t="shared" ca="1" si="5598"/>
        <v>4898</v>
      </c>
      <c r="I4908" s="3">
        <f t="shared" ca="1" si="5598"/>
        <v>4898</v>
      </c>
      <c r="J4908" s="3">
        <f ca="1">COUNTIF($A$2:$A4907,"="&amp;$A4908)+1</f>
        <v>2</v>
      </c>
      <c r="K4908">
        <f t="shared" ca="1" si="5552"/>
        <v>1</v>
      </c>
      <c r="L4908" t="str">
        <f ca="1">IF(M4908,"",
IF(R4908&lt;&gt;".",IF(OR(R4908="@",R4908="X"),"",MID(R4908,1,1)),
IF(OR(OFFSET('map portals'!$A$1,$Q4908,$P4908+1)="#",ISNUMBER(MATCH((P4908+1)*1000+Q4908,$S$2:$S4907,0))),"","0")
&amp;IF(OR(OFFSET('map portals'!$A$1,$Q4908+1,$P4908)="#",ISNUMBER(MATCH(P4908*1000+(Q4908+1),$S$2:$S4907,0))),"","1")
&amp;IF(OR(OFFSET('map portals'!$A$1,$Q4908,$P4908-1)="#",ISNUMBER(MATCH((P4908-1)*1000+Q4908,$S$2:$S4907,0))),"","2")
&amp;IF(OR(OFFSET('map portals'!$A$1,$Q4908-1,$P4908)="#",ISNUMBER(MATCH(P4908*1000+(Q4908-1),$S$2:$S4907,0))),"","3")
))</f>
        <v>1</v>
      </c>
      <c r="M4908" t="b">
        <f ca="1">ISNUMBER(MATCH(S4908,$S$2:$S4907,0))</f>
        <v>0</v>
      </c>
      <c r="N4908">
        <f t="shared" ca="1" si="5553"/>
        <v>97</v>
      </c>
      <c r="O4908">
        <f t="shared" ca="1" si="5554"/>
        <v>102</v>
      </c>
      <c r="P4908">
        <f t="shared" ca="1" si="5555"/>
        <v>97</v>
      </c>
      <c r="Q4908">
        <f t="shared" ca="1" si="5556"/>
        <v>102</v>
      </c>
      <c r="R4908" t="str">
        <f ca="1">OFFSET('map portals'!$A$1,$O4908,$N4908)</f>
        <v>.</v>
      </c>
      <c r="S4908">
        <f t="shared" ca="1" si="5557"/>
        <v>97102</v>
      </c>
      <c r="T4908">
        <f t="shared" ca="1" si="5558"/>
        <v>687</v>
      </c>
    </row>
    <row r="4909" spans="1:20">
      <c r="A4909" s="3">
        <f t="shared" ca="1" si="5549"/>
        <v>4898</v>
      </c>
      <c r="B4909" s="3">
        <f t="shared" ca="1" si="5550"/>
        <v>4898</v>
      </c>
      <c r="C4909" s="3">
        <f t="shared" ref="C4909:I4909" ca="1" si="5599">B4909+IF(0=LEN(OFFSET($L$2,B4909,0)),1,0)</f>
        <v>4898</v>
      </c>
      <c r="D4909" s="3">
        <f t="shared" ca="1" si="5599"/>
        <v>4898</v>
      </c>
      <c r="E4909" s="3">
        <f t="shared" ca="1" si="5599"/>
        <v>4898</v>
      </c>
      <c r="F4909" s="3">
        <f t="shared" ca="1" si="5599"/>
        <v>4898</v>
      </c>
      <c r="G4909" s="3">
        <f t="shared" ca="1" si="5599"/>
        <v>4898</v>
      </c>
      <c r="H4909" s="3">
        <f t="shared" ca="1" si="5599"/>
        <v>4898</v>
      </c>
      <c r="I4909" s="3">
        <f t="shared" ca="1" si="5599"/>
        <v>4898</v>
      </c>
      <c r="J4909" s="3">
        <f ca="1">COUNTIF($A$2:$A4908,"="&amp;$A4909)+1</f>
        <v>1</v>
      </c>
      <c r="K4909">
        <f t="shared" ca="1" si="5552"/>
        <v>1</v>
      </c>
      <c r="L4909" t="str">
        <f ca="1">IF(M4909,"",
IF(R4909&lt;&gt;".",IF(OR(R4909="@",R4909="X"),"",MID(R4909,1,1)),
IF(OR(OFFSET('map portals'!$A$1,$Q4909,$P4909+1)="#",ISNUMBER(MATCH((P4909+1)*1000+Q4909,$S$2:$S4908,0))),"","0")
&amp;IF(OR(OFFSET('map portals'!$A$1,$Q4909+1,$P4909)="#",ISNUMBER(MATCH(P4909*1000+(Q4909+1),$S$2:$S4908,0))),"","1")
&amp;IF(OR(OFFSET('map portals'!$A$1,$Q4909,$P4909-1)="#",ISNUMBER(MATCH((P4909-1)*1000+Q4909,$S$2:$S4908,0))),"","2")
&amp;IF(OR(OFFSET('map portals'!$A$1,$Q4909-1,$P4909)="#",ISNUMBER(MATCH(P4909*1000+(Q4909-1),$S$2:$S4908,0))),"","3")
))</f>
        <v>1</v>
      </c>
      <c r="M4909" t="b">
        <f ca="1">ISNUMBER(MATCH(S4909,$S$2:$S4908,0))</f>
        <v>0</v>
      </c>
      <c r="N4909">
        <f t="shared" ca="1" si="5553"/>
        <v>93</v>
      </c>
      <c r="O4909">
        <f t="shared" ca="1" si="5554"/>
        <v>102</v>
      </c>
      <c r="P4909">
        <f t="shared" ca="1" si="5555"/>
        <v>93</v>
      </c>
      <c r="Q4909">
        <f t="shared" ca="1" si="5556"/>
        <v>102</v>
      </c>
      <c r="R4909" t="str">
        <f ca="1">OFFSET('map portals'!$A$1,$O4909,$N4909)</f>
        <v>.</v>
      </c>
      <c r="S4909">
        <f t="shared" ca="1" si="5557"/>
        <v>93102</v>
      </c>
      <c r="T4909">
        <f t="shared" ca="1" si="5558"/>
        <v>687</v>
      </c>
    </row>
    <row r="4910" spans="1:20">
      <c r="A4910" s="3">
        <f t="shared" ca="1" si="5549"/>
        <v>4898</v>
      </c>
      <c r="B4910" s="3">
        <f t="shared" ca="1" si="5550"/>
        <v>4899</v>
      </c>
      <c r="C4910" s="3">
        <f t="shared" ref="C4910:I4910" ca="1" si="5600">B4910+IF(0=LEN(OFFSET($L$2,B4910,0)),1,0)</f>
        <v>4899</v>
      </c>
      <c r="D4910" s="3">
        <f t="shared" ca="1" si="5600"/>
        <v>4899</v>
      </c>
      <c r="E4910" s="3">
        <f t="shared" ca="1" si="5600"/>
        <v>4899</v>
      </c>
      <c r="F4910" s="3">
        <f t="shared" ca="1" si="5600"/>
        <v>4899</v>
      </c>
      <c r="G4910" s="3">
        <f t="shared" ca="1" si="5600"/>
        <v>4899</v>
      </c>
      <c r="H4910" s="3">
        <f t="shared" ca="1" si="5600"/>
        <v>4899</v>
      </c>
      <c r="I4910" s="3">
        <f t="shared" ca="1" si="5600"/>
        <v>4899</v>
      </c>
      <c r="J4910" s="3">
        <f ca="1">COUNTIF($A$2:$A4909,"="&amp;$A4910)+1</f>
        <v>2</v>
      </c>
      <c r="K4910">
        <f t="shared" ca="1" si="5552"/>
        <v>2</v>
      </c>
      <c r="L4910" t="str">
        <f ca="1">IF(M4910,"",
IF(R4910&lt;&gt;".",IF(OR(R4910="@",R4910="X"),"",MID(R4910,1,1)),
IF(OR(OFFSET('map portals'!$A$1,$Q4910,$P4910+1)="#",ISNUMBER(MATCH((P4910+1)*1000+Q4910,$S$2:$S4909,0))),"","0")
&amp;IF(OR(OFFSET('map portals'!$A$1,$Q4910+1,$P4910)="#",ISNUMBER(MATCH(P4910*1000+(Q4910+1),$S$2:$S4909,0))),"","1")
&amp;IF(OR(OFFSET('map portals'!$A$1,$Q4910,$P4910-1)="#",ISNUMBER(MATCH((P4910-1)*1000+Q4910,$S$2:$S4909,0))),"","2")
&amp;IF(OR(OFFSET('map portals'!$A$1,$Q4910-1,$P4910)="#",ISNUMBER(MATCH(P4910*1000+(Q4910-1),$S$2:$S4909,0))),"","3")
))</f>
        <v>2</v>
      </c>
      <c r="M4910" t="b">
        <f ca="1">ISNUMBER(MATCH(S4910,$S$2:$S4909,0))</f>
        <v>0</v>
      </c>
      <c r="N4910">
        <f t="shared" ca="1" si="5553"/>
        <v>92</v>
      </c>
      <c r="O4910">
        <f t="shared" ca="1" si="5554"/>
        <v>101</v>
      </c>
      <c r="P4910">
        <f t="shared" ca="1" si="5555"/>
        <v>92</v>
      </c>
      <c r="Q4910">
        <f t="shared" ca="1" si="5556"/>
        <v>101</v>
      </c>
      <c r="R4910" t="str">
        <f ca="1">OFFSET('map portals'!$A$1,$O4910,$N4910)</f>
        <v>.</v>
      </c>
      <c r="S4910">
        <f t="shared" ca="1" si="5557"/>
        <v>92101</v>
      </c>
      <c r="T4910">
        <f t="shared" ca="1" si="5558"/>
        <v>687</v>
      </c>
    </row>
    <row r="4911" spans="1:20">
      <c r="A4911" s="3">
        <f t="shared" ca="1" si="5549"/>
        <v>4899</v>
      </c>
      <c r="B4911" s="3">
        <f t="shared" ca="1" si="5550"/>
        <v>4899</v>
      </c>
      <c r="C4911" s="3">
        <f t="shared" ref="C4911:I4911" ca="1" si="5601">B4911+IF(0=LEN(OFFSET($L$2,B4911,0)),1,0)</f>
        <v>4899</v>
      </c>
      <c r="D4911" s="3">
        <f t="shared" ca="1" si="5601"/>
        <v>4899</v>
      </c>
      <c r="E4911" s="3">
        <f t="shared" ca="1" si="5601"/>
        <v>4899</v>
      </c>
      <c r="F4911" s="3">
        <f t="shared" ca="1" si="5601"/>
        <v>4899</v>
      </c>
      <c r="G4911" s="3">
        <f t="shared" ca="1" si="5601"/>
        <v>4899</v>
      </c>
      <c r="H4911" s="3">
        <f t="shared" ca="1" si="5601"/>
        <v>4899</v>
      </c>
      <c r="I4911" s="3">
        <f t="shared" ca="1" si="5601"/>
        <v>4899</v>
      </c>
      <c r="J4911" s="3">
        <f ca="1">COUNTIF($A$2:$A4910,"="&amp;$A4911)+1</f>
        <v>1</v>
      </c>
      <c r="K4911">
        <f t="shared" ca="1" si="5552"/>
        <v>1</v>
      </c>
      <c r="L4911" t="str">
        <f ca="1">IF(M4911,"",
IF(R4911&lt;&gt;".",IF(OR(R4911="@",R4911="X"),"",MID(R4911,1,1)),
IF(OR(OFFSET('map portals'!$A$1,$Q4911,$P4911+1)="#",ISNUMBER(MATCH((P4911+1)*1000+Q4911,$S$2:$S4910,0))),"","0")
&amp;IF(OR(OFFSET('map portals'!$A$1,$Q4911+1,$P4911)="#",ISNUMBER(MATCH(P4911*1000+(Q4911+1),$S$2:$S4910,0))),"","1")
&amp;IF(OR(OFFSET('map portals'!$A$1,$Q4911,$P4911-1)="#",ISNUMBER(MATCH((P4911-1)*1000+Q4911,$S$2:$S4910,0))),"","2")
&amp;IF(OR(OFFSET('map portals'!$A$1,$Q4911-1,$P4911)="#",ISNUMBER(MATCH(P4911*1000+(Q4911-1),$S$2:$S4910,0))),"","3")
))</f>
        <v>1</v>
      </c>
      <c r="M4911" t="b">
        <f ca="1">ISNUMBER(MATCH(S4911,$S$2:$S4910,0))</f>
        <v>0</v>
      </c>
      <c r="N4911">
        <f t="shared" ca="1" si="5553"/>
        <v>113</v>
      </c>
      <c r="O4911">
        <f t="shared" ca="1" si="5554"/>
        <v>86</v>
      </c>
      <c r="P4911">
        <f t="shared" ca="1" si="5555"/>
        <v>113</v>
      </c>
      <c r="Q4911">
        <f t="shared" ca="1" si="5556"/>
        <v>86</v>
      </c>
      <c r="R4911" t="str">
        <f ca="1">OFFSET('map portals'!$A$1,$O4911,$N4911)</f>
        <v>.</v>
      </c>
      <c r="S4911">
        <f t="shared" ca="1" si="5557"/>
        <v>113086</v>
      </c>
      <c r="T4911">
        <f t="shared" ca="1" si="5558"/>
        <v>688</v>
      </c>
    </row>
    <row r="4912" spans="1:20">
      <c r="A4912" s="3">
        <f t="shared" ca="1" si="5549"/>
        <v>4899</v>
      </c>
      <c r="B4912" s="3">
        <f t="shared" ca="1" si="5550"/>
        <v>4900</v>
      </c>
      <c r="C4912" s="3">
        <f t="shared" ref="C4912:I4912" ca="1" si="5602">B4912+IF(0=LEN(OFFSET($L$2,B4912,0)),1,0)</f>
        <v>4900</v>
      </c>
      <c r="D4912" s="3">
        <f t="shared" ca="1" si="5602"/>
        <v>4900</v>
      </c>
      <c r="E4912" s="3">
        <f t="shared" ca="1" si="5602"/>
        <v>4900</v>
      </c>
      <c r="F4912" s="3">
        <f t="shared" ca="1" si="5602"/>
        <v>4900</v>
      </c>
      <c r="G4912" s="3">
        <f t="shared" ca="1" si="5602"/>
        <v>4900</v>
      </c>
      <c r="H4912" s="3">
        <f t="shared" ca="1" si="5602"/>
        <v>4900</v>
      </c>
      <c r="I4912" s="3">
        <f t="shared" ca="1" si="5602"/>
        <v>4900</v>
      </c>
      <c r="J4912" s="3">
        <f ca="1">COUNTIF($A$2:$A4911,"="&amp;$A4912)+1</f>
        <v>2</v>
      </c>
      <c r="K4912">
        <f t="shared" ca="1" si="5552"/>
        <v>3</v>
      </c>
      <c r="L4912" t="str">
        <f ca="1">IF(M4912,"",
IF(R4912&lt;&gt;".",IF(OR(R4912="@",R4912="X"),"",MID(R4912,1,1)),
IF(OR(OFFSET('map portals'!$A$1,$Q4912,$P4912+1)="#",ISNUMBER(MATCH((P4912+1)*1000+Q4912,$S$2:$S4911,0))),"","0")
&amp;IF(OR(OFFSET('map portals'!$A$1,$Q4912+1,$P4912)="#",ISNUMBER(MATCH(P4912*1000+(Q4912+1),$S$2:$S4911,0))),"","1")
&amp;IF(OR(OFFSET('map portals'!$A$1,$Q4912,$P4912-1)="#",ISNUMBER(MATCH((P4912-1)*1000+Q4912,$S$2:$S4911,0))),"","2")
&amp;IF(OR(OFFSET('map portals'!$A$1,$Q4912-1,$P4912)="#",ISNUMBER(MATCH(P4912*1000+(Q4912-1),$S$2:$S4911,0))),"","3")
))</f>
        <v>3</v>
      </c>
      <c r="M4912" t="b">
        <f ca="1">ISNUMBER(MATCH(S4912,$S$2:$S4911,0))</f>
        <v>0</v>
      </c>
      <c r="N4912">
        <f t="shared" ca="1" si="5553"/>
        <v>113</v>
      </c>
      <c r="O4912">
        <f t="shared" ca="1" si="5554"/>
        <v>84</v>
      </c>
      <c r="P4912">
        <f t="shared" ca="1" si="5555"/>
        <v>113</v>
      </c>
      <c r="Q4912">
        <f t="shared" ca="1" si="5556"/>
        <v>84</v>
      </c>
      <c r="R4912" t="str">
        <f ca="1">OFFSET('map portals'!$A$1,$O4912,$N4912)</f>
        <v>.</v>
      </c>
      <c r="S4912">
        <f t="shared" ca="1" si="5557"/>
        <v>113084</v>
      </c>
      <c r="T4912">
        <f t="shared" ca="1" si="5558"/>
        <v>688</v>
      </c>
    </row>
    <row r="4913" spans="1:20">
      <c r="A4913" s="3">
        <f t="shared" ca="1" si="5549"/>
        <v>4900</v>
      </c>
      <c r="B4913" s="3">
        <f t="shared" ca="1" si="5550"/>
        <v>4901</v>
      </c>
      <c r="C4913" s="3">
        <f t="shared" ref="C4913:I4913" ca="1" si="5603">B4913+IF(0=LEN(OFFSET($L$2,B4913,0)),1,0)</f>
        <v>4901</v>
      </c>
      <c r="D4913" s="3">
        <f t="shared" ca="1" si="5603"/>
        <v>4901</v>
      </c>
      <c r="E4913" s="3">
        <f t="shared" ca="1" si="5603"/>
        <v>4901</v>
      </c>
      <c r="F4913" s="3">
        <f t="shared" ca="1" si="5603"/>
        <v>4901</v>
      </c>
      <c r="G4913" s="3">
        <f t="shared" ca="1" si="5603"/>
        <v>4901</v>
      </c>
      <c r="H4913" s="3">
        <f t="shared" ca="1" si="5603"/>
        <v>4901</v>
      </c>
      <c r="I4913" s="3">
        <f t="shared" ca="1" si="5603"/>
        <v>4901</v>
      </c>
      <c r="J4913" s="3">
        <f ca="1">COUNTIF($A$2:$A4912,"="&amp;$A4913)+1</f>
        <v>1</v>
      </c>
      <c r="K4913">
        <f t="shared" ca="1" si="5552"/>
        <v>0</v>
      </c>
      <c r="L4913" t="str">
        <f ca="1">IF(M4913,"",
IF(R4913&lt;&gt;".",IF(OR(R4913="@",R4913="X"),"",MID(R4913,1,1)),
IF(OR(OFFSET('map portals'!$A$1,$Q4913,$P4913+1)="#",ISNUMBER(MATCH((P4913+1)*1000+Q4913,$S$2:$S4912,0))),"","0")
&amp;IF(OR(OFFSET('map portals'!$A$1,$Q4913+1,$P4913)="#",ISNUMBER(MATCH(P4913*1000+(Q4913+1),$S$2:$S4912,0))),"","1")
&amp;IF(OR(OFFSET('map portals'!$A$1,$Q4913,$P4913-1)="#",ISNUMBER(MATCH((P4913-1)*1000+Q4913,$S$2:$S4912,0))),"","2")
&amp;IF(OR(OFFSET('map portals'!$A$1,$Q4913-1,$P4913)="#",ISNUMBER(MATCH(P4913*1000+(Q4913-1),$S$2:$S4912,0))),"","3")
))</f>
        <v>13</v>
      </c>
      <c r="M4913" t="b">
        <f ca="1">ISNUMBER(MATCH(S4913,$S$2:$S4912,0))</f>
        <v>0</v>
      </c>
      <c r="N4913">
        <f t="shared" ca="1" si="5553"/>
        <v>109</v>
      </c>
      <c r="O4913">
        <f t="shared" ca="1" si="5554"/>
        <v>87</v>
      </c>
      <c r="P4913">
        <f t="shared" ca="1" si="5555"/>
        <v>109</v>
      </c>
      <c r="Q4913">
        <f t="shared" ca="1" si="5556"/>
        <v>87</v>
      </c>
      <c r="R4913" t="str">
        <f ca="1">OFFSET('map portals'!$A$1,$O4913,$N4913)</f>
        <v>.</v>
      </c>
      <c r="S4913">
        <f t="shared" ca="1" si="5557"/>
        <v>109087</v>
      </c>
      <c r="T4913">
        <f t="shared" ca="1" si="5558"/>
        <v>688</v>
      </c>
    </row>
    <row r="4914" spans="1:20">
      <c r="A4914" s="3">
        <f t="shared" ca="1" si="5549"/>
        <v>4901</v>
      </c>
      <c r="B4914" s="3">
        <f t="shared" ca="1" si="5550"/>
        <v>4902</v>
      </c>
      <c r="C4914" s="3">
        <f t="shared" ref="C4914:I4914" ca="1" si="5604">B4914+IF(0=LEN(OFFSET($L$2,B4914,0)),1,0)</f>
        <v>4902</v>
      </c>
      <c r="D4914" s="3">
        <f t="shared" ca="1" si="5604"/>
        <v>4902</v>
      </c>
      <c r="E4914" s="3">
        <f t="shared" ca="1" si="5604"/>
        <v>4902</v>
      </c>
      <c r="F4914" s="3">
        <f t="shared" ca="1" si="5604"/>
        <v>4902</v>
      </c>
      <c r="G4914" s="3">
        <f t="shared" ca="1" si="5604"/>
        <v>4902</v>
      </c>
      <c r="H4914" s="3">
        <f t="shared" ca="1" si="5604"/>
        <v>4902</v>
      </c>
      <c r="I4914" s="3">
        <f t="shared" ca="1" si="5604"/>
        <v>4902</v>
      </c>
      <c r="J4914" s="3">
        <f ca="1">COUNTIF($A$2:$A4913,"="&amp;$A4914)+1</f>
        <v>1</v>
      </c>
      <c r="K4914">
        <f t="shared" ca="1" si="5552"/>
        <v>1</v>
      </c>
      <c r="L4914" t="str">
        <f ca="1">IF(M4914,"",
IF(R4914&lt;&gt;".",IF(OR(R4914="@",R4914="X"),"",MID(R4914,1,1)),
IF(OR(OFFSET('map portals'!$A$1,$Q4914,$P4914+1)="#",ISNUMBER(MATCH((P4914+1)*1000+Q4914,$S$2:$S4913,0))),"","0")
&amp;IF(OR(OFFSET('map portals'!$A$1,$Q4914+1,$P4914)="#",ISNUMBER(MATCH(P4914*1000+(Q4914+1),$S$2:$S4913,0))),"","1")
&amp;IF(OR(OFFSET('map portals'!$A$1,$Q4914,$P4914-1)="#",ISNUMBER(MATCH((P4914-1)*1000+Q4914,$S$2:$S4913,0))),"","2")
&amp;IF(OR(OFFSET('map portals'!$A$1,$Q4914-1,$P4914)="#",ISNUMBER(MATCH(P4914*1000+(Q4914-1),$S$2:$S4913,0))),"","3")
))</f>
        <v/>
      </c>
      <c r="M4914" t="b">
        <f ca="1">ISNUMBER(MATCH(S4914,$S$2:$S4913,0))</f>
        <v>0</v>
      </c>
      <c r="N4914">
        <f t="shared" ca="1" si="5553"/>
        <v>107</v>
      </c>
      <c r="O4914">
        <f t="shared" ca="1" si="5554"/>
        <v>89</v>
      </c>
      <c r="P4914">
        <f t="shared" ca="1" si="5555"/>
        <v>107</v>
      </c>
      <c r="Q4914">
        <f t="shared" ca="1" si="5556"/>
        <v>89</v>
      </c>
      <c r="R4914" t="str">
        <f ca="1">OFFSET('map portals'!$A$1,$O4914,$N4914)</f>
        <v>.</v>
      </c>
      <c r="S4914">
        <f t="shared" ca="1" si="5557"/>
        <v>107089</v>
      </c>
      <c r="T4914">
        <f t="shared" ca="1" si="5558"/>
        <v>688</v>
      </c>
    </row>
    <row r="4915" spans="1:20">
      <c r="A4915" s="3">
        <f t="shared" ca="1" si="5549"/>
        <v>4902</v>
      </c>
      <c r="B4915" s="3">
        <f t="shared" ca="1" si="5550"/>
        <v>4903</v>
      </c>
      <c r="C4915" s="3">
        <f t="shared" ref="C4915:I4915" ca="1" si="5605">B4915+IF(0=LEN(OFFSET($L$2,B4915,0)),1,0)</f>
        <v>4903</v>
      </c>
      <c r="D4915" s="3">
        <f t="shared" ca="1" si="5605"/>
        <v>4903</v>
      </c>
      <c r="E4915" s="3">
        <f t="shared" ca="1" si="5605"/>
        <v>4903</v>
      </c>
      <c r="F4915" s="3">
        <f t="shared" ca="1" si="5605"/>
        <v>4903</v>
      </c>
      <c r="G4915" s="3">
        <f t="shared" ca="1" si="5605"/>
        <v>4903</v>
      </c>
      <c r="H4915" s="3">
        <f t="shared" ca="1" si="5605"/>
        <v>4903</v>
      </c>
      <c r="I4915" s="3">
        <f t="shared" ca="1" si="5605"/>
        <v>4903</v>
      </c>
      <c r="J4915" s="3">
        <f ca="1">COUNTIF($A$2:$A4914,"="&amp;$A4915)+1</f>
        <v>1</v>
      </c>
      <c r="K4915">
        <f t="shared" ca="1" si="5552"/>
        <v>0</v>
      </c>
      <c r="L4915" t="str">
        <f ca="1">IF(M4915,"",
IF(R4915&lt;&gt;".",IF(OR(R4915="@",R4915="X"),"",MID(R4915,1,1)),
IF(OR(OFFSET('map portals'!$A$1,$Q4915,$P4915+1)="#",ISNUMBER(MATCH((P4915+1)*1000+Q4915,$S$2:$S4914,0))),"","0")
&amp;IF(OR(OFFSET('map portals'!$A$1,$Q4915+1,$P4915)="#",ISNUMBER(MATCH(P4915*1000+(Q4915+1),$S$2:$S4914,0))),"","1")
&amp;IF(OR(OFFSET('map portals'!$A$1,$Q4915,$P4915-1)="#",ISNUMBER(MATCH((P4915-1)*1000+Q4915,$S$2:$S4914,0))),"","2")
&amp;IF(OR(OFFSET('map portals'!$A$1,$Q4915-1,$P4915)="#",ISNUMBER(MATCH(P4915*1000+(Q4915-1),$S$2:$S4914,0))),"","3")
))</f>
        <v>0</v>
      </c>
      <c r="M4915" t="b">
        <f ca="1">ISNUMBER(MATCH(S4915,$S$2:$S4914,0))</f>
        <v>0</v>
      </c>
      <c r="N4915">
        <f t="shared" ca="1" si="5553"/>
        <v>105</v>
      </c>
      <c r="O4915">
        <f t="shared" ca="1" si="5554"/>
        <v>91</v>
      </c>
      <c r="P4915">
        <f t="shared" ca="1" si="5555"/>
        <v>105</v>
      </c>
      <c r="Q4915">
        <f t="shared" ca="1" si="5556"/>
        <v>91</v>
      </c>
      <c r="R4915" t="str">
        <f ca="1">OFFSET('map portals'!$A$1,$O4915,$N4915)</f>
        <v>.</v>
      </c>
      <c r="S4915">
        <f t="shared" ca="1" si="5557"/>
        <v>105091</v>
      </c>
      <c r="T4915">
        <f t="shared" ca="1" si="5558"/>
        <v>688</v>
      </c>
    </row>
    <row r="4916" spans="1:20">
      <c r="A4916" s="3">
        <f t="shared" ca="1" si="5549"/>
        <v>4903</v>
      </c>
      <c r="B4916" s="3">
        <f t="shared" ca="1" si="5550"/>
        <v>4904</v>
      </c>
      <c r="C4916" s="3">
        <f t="shared" ref="C4916:I4916" ca="1" si="5606">B4916+IF(0=LEN(OFFSET($L$2,B4916,0)),1,0)</f>
        <v>4904</v>
      </c>
      <c r="D4916" s="3">
        <f t="shared" ca="1" si="5606"/>
        <v>4904</v>
      </c>
      <c r="E4916" s="3">
        <f t="shared" ca="1" si="5606"/>
        <v>4904</v>
      </c>
      <c r="F4916" s="3">
        <f t="shared" ca="1" si="5606"/>
        <v>4904</v>
      </c>
      <c r="G4916" s="3">
        <f t="shared" ca="1" si="5606"/>
        <v>4904</v>
      </c>
      <c r="H4916" s="3">
        <f t="shared" ca="1" si="5606"/>
        <v>4904</v>
      </c>
      <c r="I4916" s="3">
        <f t="shared" ca="1" si="5606"/>
        <v>4904</v>
      </c>
      <c r="J4916" s="3">
        <f ca="1">COUNTIF($A$2:$A4915,"="&amp;$A4916)+1</f>
        <v>1</v>
      </c>
      <c r="K4916">
        <f t="shared" ca="1" si="5552"/>
        <v>1</v>
      </c>
      <c r="L4916" t="str">
        <f ca="1">IF(M4916,"",
IF(R4916&lt;&gt;".",IF(OR(R4916="@",R4916="X"),"",MID(R4916,1,1)),
IF(OR(OFFSET('map portals'!$A$1,$Q4916,$P4916+1)="#",ISNUMBER(MATCH((P4916+1)*1000+Q4916,$S$2:$S4915,0))),"","0")
&amp;IF(OR(OFFSET('map portals'!$A$1,$Q4916+1,$P4916)="#",ISNUMBER(MATCH(P4916*1000+(Q4916+1),$S$2:$S4915,0))),"","1")
&amp;IF(OR(OFFSET('map portals'!$A$1,$Q4916,$P4916-1)="#",ISNUMBER(MATCH((P4916-1)*1000+Q4916,$S$2:$S4915,0))),"","2")
&amp;IF(OR(OFFSET('map portals'!$A$1,$Q4916-1,$P4916)="#",ISNUMBER(MATCH(P4916*1000+(Q4916-1),$S$2:$S4915,0))),"","3")
))</f>
        <v>1</v>
      </c>
      <c r="M4916" t="b">
        <f ca="1">ISNUMBER(MATCH(S4916,$S$2:$S4915,0))</f>
        <v>0</v>
      </c>
      <c r="N4916">
        <f t="shared" ca="1" si="5553"/>
        <v>103</v>
      </c>
      <c r="O4916">
        <f t="shared" ca="1" si="5554"/>
        <v>93</v>
      </c>
      <c r="P4916">
        <f t="shared" ca="1" si="5555"/>
        <v>103</v>
      </c>
      <c r="Q4916">
        <f t="shared" ca="1" si="5556"/>
        <v>93</v>
      </c>
      <c r="R4916" t="str">
        <f ca="1">OFFSET('map portals'!$A$1,$O4916,$N4916)</f>
        <v>.</v>
      </c>
      <c r="S4916">
        <f t="shared" ca="1" si="5557"/>
        <v>103093</v>
      </c>
      <c r="T4916">
        <f t="shared" ca="1" si="5558"/>
        <v>688</v>
      </c>
    </row>
    <row r="4917" spans="1:20">
      <c r="A4917" s="3">
        <f t="shared" ca="1" si="5549"/>
        <v>4904</v>
      </c>
      <c r="B4917" s="3">
        <f t="shared" ca="1" si="5550"/>
        <v>4905</v>
      </c>
      <c r="C4917" s="3">
        <f t="shared" ref="C4917:I4917" ca="1" si="5607">B4917+IF(0=LEN(OFFSET($L$2,B4917,0)),1,0)</f>
        <v>4905</v>
      </c>
      <c r="D4917" s="3">
        <f t="shared" ca="1" si="5607"/>
        <v>4905</v>
      </c>
      <c r="E4917" s="3">
        <f t="shared" ca="1" si="5607"/>
        <v>4905</v>
      </c>
      <c r="F4917" s="3">
        <f t="shared" ca="1" si="5607"/>
        <v>4905</v>
      </c>
      <c r="G4917" s="3">
        <f t="shared" ca="1" si="5607"/>
        <v>4905</v>
      </c>
      <c r="H4917" s="3">
        <f t="shared" ca="1" si="5607"/>
        <v>4905</v>
      </c>
      <c r="I4917" s="3">
        <f t="shared" ca="1" si="5607"/>
        <v>4905</v>
      </c>
      <c r="J4917" s="3">
        <f ca="1">COUNTIF($A$2:$A4916,"="&amp;$A4917)+1</f>
        <v>1</v>
      </c>
      <c r="K4917">
        <f t="shared" ca="1" si="5552"/>
        <v>2</v>
      </c>
      <c r="L4917" t="str">
        <f ca="1">IF(M4917,"",
IF(R4917&lt;&gt;".",IF(OR(R4917="@",R4917="X"),"",MID(R4917,1,1)),
IF(OR(OFFSET('map portals'!$A$1,$Q4917,$P4917+1)="#",ISNUMBER(MATCH((P4917+1)*1000+Q4917,$S$2:$S4916,0))),"","0")
&amp;IF(OR(OFFSET('map portals'!$A$1,$Q4917+1,$P4917)="#",ISNUMBER(MATCH(P4917*1000+(Q4917+1),$S$2:$S4916,0))),"","1")
&amp;IF(OR(OFFSET('map portals'!$A$1,$Q4917,$P4917-1)="#",ISNUMBER(MATCH((P4917-1)*1000+Q4917,$S$2:$S4916,0))),"","2")
&amp;IF(OR(OFFSET('map portals'!$A$1,$Q4917-1,$P4917)="#",ISNUMBER(MATCH(P4917*1000+(Q4917-1),$S$2:$S4916,0))),"","3")
))</f>
        <v>23</v>
      </c>
      <c r="M4917" t="b">
        <f ca="1">ISNUMBER(MATCH(S4917,$S$2:$S4916,0))</f>
        <v>0</v>
      </c>
      <c r="N4917">
        <f t="shared" ca="1" si="5553"/>
        <v>101</v>
      </c>
      <c r="O4917">
        <f t="shared" ca="1" si="5554"/>
        <v>91</v>
      </c>
      <c r="P4917">
        <f t="shared" ca="1" si="5555"/>
        <v>101</v>
      </c>
      <c r="Q4917">
        <f t="shared" ca="1" si="5556"/>
        <v>91</v>
      </c>
      <c r="R4917" t="str">
        <f ca="1">OFFSET('map portals'!$A$1,$O4917,$N4917)</f>
        <v>.</v>
      </c>
      <c r="S4917">
        <f t="shared" ca="1" si="5557"/>
        <v>101091</v>
      </c>
      <c r="T4917">
        <f t="shared" ca="1" si="5558"/>
        <v>688</v>
      </c>
    </row>
    <row r="4918" spans="1:20">
      <c r="A4918" s="3">
        <f t="shared" ca="1" si="5549"/>
        <v>4905</v>
      </c>
      <c r="B4918" s="3">
        <f t="shared" ca="1" si="5550"/>
        <v>4906</v>
      </c>
      <c r="C4918" s="3">
        <f t="shared" ref="C4918:I4918" ca="1" si="5608">B4918+IF(0=LEN(OFFSET($L$2,B4918,0)),1,0)</f>
        <v>4906</v>
      </c>
      <c r="D4918" s="3">
        <f t="shared" ca="1" si="5608"/>
        <v>4906</v>
      </c>
      <c r="E4918" s="3">
        <f t="shared" ca="1" si="5608"/>
        <v>4906</v>
      </c>
      <c r="F4918" s="3">
        <f t="shared" ca="1" si="5608"/>
        <v>4906</v>
      </c>
      <c r="G4918" s="3">
        <f t="shared" ca="1" si="5608"/>
        <v>4906</v>
      </c>
      <c r="H4918" s="3">
        <f t="shared" ca="1" si="5608"/>
        <v>4906</v>
      </c>
      <c r="I4918" s="3">
        <f t="shared" ca="1" si="5608"/>
        <v>4906</v>
      </c>
      <c r="J4918" s="3">
        <f ca="1">COUNTIF($A$2:$A4917,"="&amp;$A4918)+1</f>
        <v>1</v>
      </c>
      <c r="K4918">
        <f t="shared" ca="1" si="5552"/>
        <v>0</v>
      </c>
      <c r="L4918" t="str">
        <f ca="1">IF(M4918,"",
IF(R4918&lt;&gt;".",IF(OR(R4918="@",R4918="X"),"",MID(R4918,1,1)),
IF(OR(OFFSET('map portals'!$A$1,$Q4918,$P4918+1)="#",ISNUMBER(MATCH((P4918+1)*1000+Q4918,$S$2:$S4917,0))),"","0")
&amp;IF(OR(OFFSET('map portals'!$A$1,$Q4918+1,$P4918)="#",ISNUMBER(MATCH(P4918*1000+(Q4918+1),$S$2:$S4917,0))),"","1")
&amp;IF(OR(OFFSET('map portals'!$A$1,$Q4918,$P4918-1)="#",ISNUMBER(MATCH((P4918-1)*1000+Q4918,$S$2:$S4917,0))),"","2")
&amp;IF(OR(OFFSET('map portals'!$A$1,$Q4918-1,$P4918)="#",ISNUMBER(MATCH(P4918*1000+(Q4918-1),$S$2:$S4917,0))),"","3")
))</f>
        <v/>
      </c>
      <c r="M4918" t="b">
        <f ca="1">ISNUMBER(MATCH(S4918,$S$2:$S4917,0))</f>
        <v>0</v>
      </c>
      <c r="N4918">
        <f t="shared" ca="1" si="5553"/>
        <v>99</v>
      </c>
      <c r="O4918">
        <f t="shared" ca="1" si="5554"/>
        <v>101</v>
      </c>
      <c r="P4918">
        <f t="shared" ca="1" si="5555"/>
        <v>99</v>
      </c>
      <c r="Q4918">
        <f t="shared" ca="1" si="5556"/>
        <v>101</v>
      </c>
      <c r="R4918" t="str">
        <f ca="1">OFFSET('map portals'!$A$1,$O4918,$N4918)</f>
        <v>.</v>
      </c>
      <c r="S4918">
        <f t="shared" ca="1" si="5557"/>
        <v>99101</v>
      </c>
      <c r="T4918">
        <f t="shared" ca="1" si="5558"/>
        <v>688</v>
      </c>
    </row>
    <row r="4919" spans="1:20">
      <c r="A4919" s="3">
        <f t="shared" ca="1" si="5549"/>
        <v>4906</v>
      </c>
      <c r="B4919" s="3">
        <f t="shared" ca="1" si="5550"/>
        <v>4907</v>
      </c>
      <c r="C4919" s="3">
        <f t="shared" ref="C4919:I4919" ca="1" si="5609">B4919+IF(0=LEN(OFFSET($L$2,B4919,0)),1,0)</f>
        <v>4907</v>
      </c>
      <c r="D4919" s="3">
        <f t="shared" ca="1" si="5609"/>
        <v>4907</v>
      </c>
      <c r="E4919" s="3">
        <f t="shared" ca="1" si="5609"/>
        <v>4907</v>
      </c>
      <c r="F4919" s="3">
        <f t="shared" ca="1" si="5609"/>
        <v>4907</v>
      </c>
      <c r="G4919" s="3">
        <f t="shared" ca="1" si="5609"/>
        <v>4907</v>
      </c>
      <c r="H4919" s="3">
        <f t="shared" ca="1" si="5609"/>
        <v>4907</v>
      </c>
      <c r="I4919" s="3">
        <f t="shared" ca="1" si="5609"/>
        <v>4907</v>
      </c>
      <c r="J4919" s="3">
        <f ca="1">COUNTIF($A$2:$A4918,"="&amp;$A4919)+1</f>
        <v>1</v>
      </c>
      <c r="K4919">
        <f t="shared" ca="1" si="5552"/>
        <v>1</v>
      </c>
      <c r="L4919" t="str">
        <f ca="1">IF(M4919,"",
IF(R4919&lt;&gt;".",IF(OR(R4919="@",R4919="X"),"",MID(R4919,1,1)),
IF(OR(OFFSET('map portals'!$A$1,$Q4919,$P4919+1)="#",ISNUMBER(MATCH((P4919+1)*1000+Q4919,$S$2:$S4918,0))),"","0")
&amp;IF(OR(OFFSET('map portals'!$A$1,$Q4919+1,$P4919)="#",ISNUMBER(MATCH(P4919*1000+(Q4919+1),$S$2:$S4918,0))),"","1")
&amp;IF(OR(OFFSET('map portals'!$A$1,$Q4919,$P4919-1)="#",ISNUMBER(MATCH((P4919-1)*1000+Q4919,$S$2:$S4918,0))),"","2")
&amp;IF(OR(OFFSET('map portals'!$A$1,$Q4919-1,$P4919)="#",ISNUMBER(MATCH(P4919*1000+(Q4919-1),$S$2:$S4918,0))),"","3")
))</f>
        <v>1</v>
      </c>
      <c r="M4919" t="b">
        <f ca="1">ISNUMBER(MATCH(S4919,$S$2:$S4918,0))</f>
        <v>0</v>
      </c>
      <c r="N4919">
        <f t="shared" ca="1" si="5553"/>
        <v>97</v>
      </c>
      <c r="O4919">
        <f t="shared" ca="1" si="5554"/>
        <v>103</v>
      </c>
      <c r="P4919">
        <f t="shared" ca="1" si="5555"/>
        <v>97</v>
      </c>
      <c r="Q4919">
        <f t="shared" ca="1" si="5556"/>
        <v>103</v>
      </c>
      <c r="R4919" t="str">
        <f ca="1">OFFSET('map portals'!$A$1,$O4919,$N4919)</f>
        <v>.</v>
      </c>
      <c r="S4919">
        <f t="shared" ca="1" si="5557"/>
        <v>97103</v>
      </c>
      <c r="T4919">
        <f t="shared" ca="1" si="5558"/>
        <v>688</v>
      </c>
    </row>
    <row r="4920" spans="1:20">
      <c r="A4920" s="3">
        <f t="shared" ca="1" si="5549"/>
        <v>4907</v>
      </c>
      <c r="B4920" s="3">
        <f t="shared" ca="1" si="5550"/>
        <v>4908</v>
      </c>
      <c r="C4920" s="3">
        <f t="shared" ref="C4920:I4920" ca="1" si="5610">B4920+IF(0=LEN(OFFSET($L$2,B4920,0)),1,0)</f>
        <v>4908</v>
      </c>
      <c r="D4920" s="3">
        <f t="shared" ca="1" si="5610"/>
        <v>4908</v>
      </c>
      <c r="E4920" s="3">
        <f t="shared" ca="1" si="5610"/>
        <v>4908</v>
      </c>
      <c r="F4920" s="3">
        <f t="shared" ca="1" si="5610"/>
        <v>4908</v>
      </c>
      <c r="G4920" s="3">
        <f t="shared" ca="1" si="5610"/>
        <v>4908</v>
      </c>
      <c r="H4920" s="3">
        <f t="shared" ca="1" si="5610"/>
        <v>4908</v>
      </c>
      <c r="I4920" s="3">
        <f t="shared" ca="1" si="5610"/>
        <v>4908</v>
      </c>
      <c r="J4920" s="3">
        <f ca="1">COUNTIF($A$2:$A4919,"="&amp;$A4920)+1</f>
        <v>1</v>
      </c>
      <c r="K4920">
        <f t="shared" ca="1" si="5552"/>
        <v>1</v>
      </c>
      <c r="L4920" t="str">
        <f ca="1">IF(M4920,"",
IF(R4920&lt;&gt;".",IF(OR(R4920="@",R4920="X"),"",MID(R4920,1,1)),
IF(OR(OFFSET('map portals'!$A$1,$Q4920,$P4920+1)="#",ISNUMBER(MATCH((P4920+1)*1000+Q4920,$S$2:$S4919,0))),"","0")
&amp;IF(OR(OFFSET('map portals'!$A$1,$Q4920+1,$P4920)="#",ISNUMBER(MATCH(P4920*1000+(Q4920+1),$S$2:$S4919,0))),"","1")
&amp;IF(OR(OFFSET('map portals'!$A$1,$Q4920,$P4920-1)="#",ISNUMBER(MATCH((P4920-1)*1000+Q4920,$S$2:$S4919,0))),"","2")
&amp;IF(OR(OFFSET('map portals'!$A$1,$Q4920-1,$P4920)="#",ISNUMBER(MATCH(P4920*1000+(Q4920-1),$S$2:$S4919,0))),"","3")
))</f>
        <v/>
      </c>
      <c r="M4920" t="b">
        <f ca="1">ISNUMBER(MATCH(S4920,$S$2:$S4919,0))</f>
        <v>0</v>
      </c>
      <c r="N4920">
        <f t="shared" ca="1" si="5553"/>
        <v>93</v>
      </c>
      <c r="O4920">
        <f t="shared" ca="1" si="5554"/>
        <v>103</v>
      </c>
      <c r="P4920">
        <f t="shared" ca="1" si="5555"/>
        <v>93</v>
      </c>
      <c r="Q4920">
        <f t="shared" ca="1" si="5556"/>
        <v>103</v>
      </c>
      <c r="R4920" t="str">
        <f ca="1">OFFSET('map portals'!$A$1,$O4920,$N4920)</f>
        <v>.</v>
      </c>
      <c r="S4920">
        <f t="shared" ca="1" si="5557"/>
        <v>93103</v>
      </c>
      <c r="T4920">
        <f t="shared" ca="1" si="5558"/>
        <v>688</v>
      </c>
    </row>
    <row r="4921" spans="1:20">
      <c r="A4921" s="3">
        <f t="shared" ca="1" si="5549"/>
        <v>4908</v>
      </c>
      <c r="B4921" s="3">
        <f t="shared" ca="1" si="5550"/>
        <v>4909</v>
      </c>
      <c r="C4921" s="3">
        <f t="shared" ref="C4921:I4921" ca="1" si="5611">B4921+IF(0=LEN(OFFSET($L$2,B4921,0)),1,0)</f>
        <v>4909</v>
      </c>
      <c r="D4921" s="3">
        <f t="shared" ca="1" si="5611"/>
        <v>4909</v>
      </c>
      <c r="E4921" s="3">
        <f t="shared" ca="1" si="5611"/>
        <v>4909</v>
      </c>
      <c r="F4921" s="3">
        <f t="shared" ca="1" si="5611"/>
        <v>4909</v>
      </c>
      <c r="G4921" s="3">
        <f t="shared" ca="1" si="5611"/>
        <v>4909</v>
      </c>
      <c r="H4921" s="3">
        <f t="shared" ca="1" si="5611"/>
        <v>4909</v>
      </c>
      <c r="I4921" s="3">
        <f t="shared" ca="1" si="5611"/>
        <v>4909</v>
      </c>
      <c r="J4921" s="3">
        <f ca="1">COUNTIF($A$2:$A4920,"="&amp;$A4921)+1</f>
        <v>1</v>
      </c>
      <c r="K4921">
        <f t="shared" ca="1" si="5552"/>
        <v>2</v>
      </c>
      <c r="L4921" t="str">
        <f ca="1">IF(M4921,"",
IF(R4921&lt;&gt;".",IF(OR(R4921="@",R4921="X"),"",MID(R4921,1,1)),
IF(OR(OFFSET('map portals'!$A$1,$Q4921,$P4921+1)="#",ISNUMBER(MATCH((P4921+1)*1000+Q4921,$S$2:$S4920,0))),"","0")
&amp;IF(OR(OFFSET('map portals'!$A$1,$Q4921+1,$P4921)="#",ISNUMBER(MATCH(P4921*1000+(Q4921+1),$S$2:$S4920,0))),"","1")
&amp;IF(OR(OFFSET('map portals'!$A$1,$Q4921,$P4921-1)="#",ISNUMBER(MATCH((P4921-1)*1000+Q4921,$S$2:$S4920,0))),"","2")
&amp;IF(OR(OFFSET('map portals'!$A$1,$Q4921-1,$P4921)="#",ISNUMBER(MATCH(P4921*1000+(Q4921-1),$S$2:$S4920,0))),"","3")
))</f>
        <v/>
      </c>
      <c r="M4921" t="b">
        <f ca="1">ISNUMBER(MATCH(S4921,$S$2:$S4920,0))</f>
        <v>0</v>
      </c>
      <c r="N4921">
        <f t="shared" ca="1" si="5553"/>
        <v>91</v>
      </c>
      <c r="O4921">
        <f t="shared" ca="1" si="5554"/>
        <v>101</v>
      </c>
      <c r="P4921">
        <f t="shared" ca="1" si="5555"/>
        <v>91</v>
      </c>
      <c r="Q4921">
        <f t="shared" ca="1" si="5556"/>
        <v>101</v>
      </c>
      <c r="R4921" t="str">
        <f ca="1">OFFSET('map portals'!$A$1,$O4921,$N4921)</f>
        <v>.</v>
      </c>
      <c r="S4921">
        <f t="shared" ca="1" si="5557"/>
        <v>91101</v>
      </c>
      <c r="T4921">
        <f t="shared" ca="1" si="5558"/>
        <v>688</v>
      </c>
    </row>
    <row r="4922" spans="1:20">
      <c r="A4922" s="3">
        <f t="shared" ca="1" si="5549"/>
        <v>4909</v>
      </c>
      <c r="B4922" s="3">
        <f t="shared" ca="1" si="5550"/>
        <v>4910</v>
      </c>
      <c r="C4922" s="3">
        <f t="shared" ref="C4922:I4922" ca="1" si="5612">B4922+IF(0=LEN(OFFSET($L$2,B4922,0)),1,0)</f>
        <v>4910</v>
      </c>
      <c r="D4922" s="3">
        <f t="shared" ca="1" si="5612"/>
        <v>4910</v>
      </c>
      <c r="E4922" s="3">
        <f t="shared" ca="1" si="5612"/>
        <v>4910</v>
      </c>
      <c r="F4922" s="3">
        <f t="shared" ca="1" si="5612"/>
        <v>4910</v>
      </c>
      <c r="G4922" s="3">
        <f t="shared" ca="1" si="5612"/>
        <v>4910</v>
      </c>
      <c r="H4922" s="3">
        <f t="shared" ca="1" si="5612"/>
        <v>4910</v>
      </c>
      <c r="I4922" s="3">
        <f t="shared" ca="1" si="5612"/>
        <v>4910</v>
      </c>
      <c r="J4922" s="3">
        <f ca="1">COUNTIF($A$2:$A4921,"="&amp;$A4922)+1</f>
        <v>1</v>
      </c>
      <c r="K4922">
        <f t="shared" ca="1" si="5552"/>
        <v>1</v>
      </c>
      <c r="L4922" t="str">
        <f ca="1">IF(M4922,"",
IF(R4922&lt;&gt;".",IF(OR(R4922="@",R4922="X"),"",MID(R4922,1,1)),
IF(OR(OFFSET('map portals'!$A$1,$Q4922,$P4922+1)="#",ISNUMBER(MATCH((P4922+1)*1000+Q4922,$S$2:$S4921,0))),"","0")
&amp;IF(OR(OFFSET('map portals'!$A$1,$Q4922+1,$P4922)="#",ISNUMBER(MATCH(P4922*1000+(Q4922+1),$S$2:$S4921,0))),"","1")
&amp;IF(OR(OFFSET('map portals'!$A$1,$Q4922,$P4922-1)="#",ISNUMBER(MATCH((P4922-1)*1000+Q4922,$S$2:$S4921,0))),"","2")
&amp;IF(OR(OFFSET('map portals'!$A$1,$Q4922-1,$P4922)="#",ISNUMBER(MATCH(P4922*1000+(Q4922-1),$S$2:$S4921,0))),"","3")
))</f>
        <v>12</v>
      </c>
      <c r="M4922" t="b">
        <f ca="1">ISNUMBER(MATCH(S4922,$S$2:$S4921,0))</f>
        <v>0</v>
      </c>
      <c r="N4922">
        <f t="shared" ca="1" si="5553"/>
        <v>113</v>
      </c>
      <c r="O4922">
        <f t="shared" ca="1" si="5554"/>
        <v>87</v>
      </c>
      <c r="P4922">
        <f t="shared" ca="1" si="5555"/>
        <v>113</v>
      </c>
      <c r="Q4922">
        <f t="shared" ca="1" si="5556"/>
        <v>87</v>
      </c>
      <c r="R4922" t="str">
        <f ca="1">OFFSET('map portals'!$A$1,$O4922,$N4922)</f>
        <v>.</v>
      </c>
      <c r="S4922">
        <f t="shared" ca="1" si="5557"/>
        <v>113087</v>
      </c>
      <c r="T4922">
        <f t="shared" ca="1" si="5558"/>
        <v>689</v>
      </c>
    </row>
    <row r="4923" spans="1:20">
      <c r="A4923" s="3">
        <f t="shared" ca="1" si="5549"/>
        <v>4910</v>
      </c>
      <c r="B4923" s="3">
        <f t="shared" ca="1" si="5550"/>
        <v>4911</v>
      </c>
      <c r="C4923" s="3">
        <f t="shared" ref="C4923:I4923" ca="1" si="5613">B4923+IF(0=LEN(OFFSET($L$2,B4923,0)),1,0)</f>
        <v>4911</v>
      </c>
      <c r="D4923" s="3">
        <f t="shared" ca="1" si="5613"/>
        <v>4911</v>
      </c>
      <c r="E4923" s="3">
        <f t="shared" ca="1" si="5613"/>
        <v>4911</v>
      </c>
      <c r="F4923" s="3">
        <f t="shared" ca="1" si="5613"/>
        <v>4911</v>
      </c>
      <c r="G4923" s="3">
        <f t="shared" ca="1" si="5613"/>
        <v>4911</v>
      </c>
      <c r="H4923" s="3">
        <f t="shared" ca="1" si="5613"/>
        <v>4911</v>
      </c>
      <c r="I4923" s="3">
        <f t="shared" ca="1" si="5613"/>
        <v>4911</v>
      </c>
      <c r="J4923" s="3">
        <f ca="1">COUNTIF($A$2:$A4922,"="&amp;$A4923)+1</f>
        <v>1</v>
      </c>
      <c r="K4923">
        <f t="shared" ca="1" si="5552"/>
        <v>3</v>
      </c>
      <c r="L4923" t="str">
        <f ca="1">IF(M4923,"",
IF(R4923&lt;&gt;".",IF(OR(R4923="@",R4923="X"),"",MID(R4923,1,1)),
IF(OR(OFFSET('map portals'!$A$1,$Q4923,$P4923+1)="#",ISNUMBER(MATCH((P4923+1)*1000+Q4923,$S$2:$S4922,0))),"","0")
&amp;IF(OR(OFFSET('map portals'!$A$1,$Q4923+1,$P4923)="#",ISNUMBER(MATCH(P4923*1000+(Q4923+1),$S$2:$S4922,0))),"","1")
&amp;IF(OR(OFFSET('map portals'!$A$1,$Q4923,$P4923-1)="#",ISNUMBER(MATCH((P4923-1)*1000+Q4923,$S$2:$S4922,0))),"","2")
&amp;IF(OR(OFFSET('map portals'!$A$1,$Q4923-1,$P4923)="#",ISNUMBER(MATCH(P4923*1000+(Q4923-1),$S$2:$S4922,0))),"","3")
))</f>
        <v>3</v>
      </c>
      <c r="M4923" t="b">
        <f ca="1">ISNUMBER(MATCH(S4923,$S$2:$S4922,0))</f>
        <v>0</v>
      </c>
      <c r="N4923">
        <f t="shared" ca="1" si="5553"/>
        <v>113</v>
      </c>
      <c r="O4923">
        <f t="shared" ca="1" si="5554"/>
        <v>83</v>
      </c>
      <c r="P4923">
        <f t="shared" ca="1" si="5555"/>
        <v>113</v>
      </c>
      <c r="Q4923">
        <f t="shared" ca="1" si="5556"/>
        <v>83</v>
      </c>
      <c r="R4923" t="str">
        <f ca="1">OFFSET('map portals'!$A$1,$O4923,$N4923)</f>
        <v>.</v>
      </c>
      <c r="S4923">
        <f t="shared" ca="1" si="5557"/>
        <v>113083</v>
      </c>
      <c r="T4923">
        <f t="shared" ca="1" si="5558"/>
        <v>689</v>
      </c>
    </row>
    <row r="4924" spans="1:20">
      <c r="A4924" s="3">
        <f t="shared" ca="1" si="5549"/>
        <v>4911</v>
      </c>
      <c r="B4924" s="3">
        <f t="shared" ca="1" si="5550"/>
        <v>4911</v>
      </c>
      <c r="C4924" s="3">
        <f t="shared" ref="C4924:I4924" ca="1" si="5614">B4924+IF(0=LEN(OFFSET($L$2,B4924,0)),1,0)</f>
        <v>4911</v>
      </c>
      <c r="D4924" s="3">
        <f t="shared" ca="1" si="5614"/>
        <v>4911</v>
      </c>
      <c r="E4924" s="3">
        <f t="shared" ca="1" si="5614"/>
        <v>4911</v>
      </c>
      <c r="F4924" s="3">
        <f t="shared" ca="1" si="5614"/>
        <v>4911</v>
      </c>
      <c r="G4924" s="3">
        <f t="shared" ca="1" si="5614"/>
        <v>4911</v>
      </c>
      <c r="H4924" s="3">
        <f t="shared" ca="1" si="5614"/>
        <v>4911</v>
      </c>
      <c r="I4924" s="3">
        <f t="shared" ca="1" si="5614"/>
        <v>4911</v>
      </c>
      <c r="J4924" s="3">
        <f ca="1">COUNTIF($A$2:$A4923,"="&amp;$A4924)+1</f>
        <v>1</v>
      </c>
      <c r="K4924">
        <f t="shared" ca="1" si="5552"/>
        <v>1</v>
      </c>
      <c r="L4924" t="str">
        <f ca="1">IF(M4924,"",
IF(R4924&lt;&gt;".",IF(OR(R4924="@",R4924="X"),"",MID(R4924,1,1)),
IF(OR(OFFSET('map portals'!$A$1,$Q4924,$P4924+1)="#",ISNUMBER(MATCH((P4924+1)*1000+Q4924,$S$2:$S4923,0))),"","0")
&amp;IF(OR(OFFSET('map portals'!$A$1,$Q4924+1,$P4924)="#",ISNUMBER(MATCH(P4924*1000+(Q4924+1),$S$2:$S4923,0))),"","1")
&amp;IF(OR(OFFSET('map portals'!$A$1,$Q4924,$P4924-1)="#",ISNUMBER(MATCH((P4924-1)*1000+Q4924,$S$2:$S4923,0))),"","2")
&amp;IF(OR(OFFSET('map portals'!$A$1,$Q4924-1,$P4924)="#",ISNUMBER(MATCH(P4924*1000+(Q4924-1),$S$2:$S4923,0))),"","3")
))</f>
        <v>1</v>
      </c>
      <c r="M4924" t="b">
        <f ca="1">ISNUMBER(MATCH(S4924,$S$2:$S4923,0))</f>
        <v>0</v>
      </c>
      <c r="N4924">
        <f t="shared" ca="1" si="5553"/>
        <v>109</v>
      </c>
      <c r="O4924">
        <f t="shared" ca="1" si="5554"/>
        <v>88</v>
      </c>
      <c r="P4924">
        <f t="shared" ca="1" si="5555"/>
        <v>109</v>
      </c>
      <c r="Q4924">
        <f t="shared" ca="1" si="5556"/>
        <v>88</v>
      </c>
      <c r="R4924" t="str">
        <f ca="1">OFFSET('map portals'!$A$1,$O4924,$N4924)</f>
        <v>.</v>
      </c>
      <c r="S4924">
        <f t="shared" ca="1" si="5557"/>
        <v>109088</v>
      </c>
      <c r="T4924">
        <f t="shared" ca="1" si="5558"/>
        <v>689</v>
      </c>
    </row>
    <row r="4925" spans="1:20">
      <c r="A4925" s="3">
        <f t="shared" ca="1" si="5549"/>
        <v>4911</v>
      </c>
      <c r="B4925" s="3">
        <f t="shared" ca="1" si="5550"/>
        <v>4912</v>
      </c>
      <c r="C4925" s="3">
        <f t="shared" ref="C4925:I4925" ca="1" si="5615">B4925+IF(0=LEN(OFFSET($L$2,B4925,0)),1,0)</f>
        <v>4913</v>
      </c>
      <c r="D4925" s="3">
        <f t="shared" ca="1" si="5615"/>
        <v>4913</v>
      </c>
      <c r="E4925" s="3">
        <f t="shared" ca="1" si="5615"/>
        <v>4913</v>
      </c>
      <c r="F4925" s="3">
        <f t="shared" ca="1" si="5615"/>
        <v>4913</v>
      </c>
      <c r="G4925" s="3">
        <f t="shared" ca="1" si="5615"/>
        <v>4913</v>
      </c>
      <c r="H4925" s="3">
        <f t="shared" ca="1" si="5615"/>
        <v>4913</v>
      </c>
      <c r="I4925" s="3">
        <f t="shared" ca="1" si="5615"/>
        <v>4913</v>
      </c>
      <c r="J4925" s="3">
        <f ca="1">COUNTIF($A$2:$A4924,"="&amp;$A4925)+1</f>
        <v>2</v>
      </c>
      <c r="K4925">
        <f t="shared" ca="1" si="5552"/>
        <v>3</v>
      </c>
      <c r="L4925" t="str">
        <f ca="1">IF(M4925,"",
IF(R4925&lt;&gt;".",IF(OR(R4925="@",R4925="X"),"",MID(R4925,1,1)),
IF(OR(OFFSET('map portals'!$A$1,$Q4925,$P4925+1)="#",ISNUMBER(MATCH((P4925+1)*1000+Q4925,$S$2:$S4924,0))),"","0")
&amp;IF(OR(OFFSET('map portals'!$A$1,$Q4925+1,$P4925)="#",ISNUMBER(MATCH(P4925*1000+(Q4925+1),$S$2:$S4924,0))),"","1")
&amp;IF(OR(OFFSET('map portals'!$A$1,$Q4925,$P4925-1)="#",ISNUMBER(MATCH((P4925-1)*1000+Q4925,$S$2:$S4924,0))),"","2")
&amp;IF(OR(OFFSET('map portals'!$A$1,$Q4925-1,$P4925)="#",ISNUMBER(MATCH(P4925*1000+(Q4925-1),$S$2:$S4924,0))),"","3")
))</f>
        <v>3</v>
      </c>
      <c r="M4925" t="b">
        <f ca="1">ISNUMBER(MATCH(S4925,$S$2:$S4924,0))</f>
        <v>0</v>
      </c>
      <c r="N4925">
        <f t="shared" ca="1" si="5553"/>
        <v>109</v>
      </c>
      <c r="O4925">
        <f t="shared" ca="1" si="5554"/>
        <v>86</v>
      </c>
      <c r="P4925">
        <f t="shared" ca="1" si="5555"/>
        <v>109</v>
      </c>
      <c r="Q4925">
        <f t="shared" ca="1" si="5556"/>
        <v>86</v>
      </c>
      <c r="R4925" t="str">
        <f ca="1">OFFSET('map portals'!$A$1,$O4925,$N4925)</f>
        <v>.</v>
      </c>
      <c r="S4925">
        <f t="shared" ca="1" si="5557"/>
        <v>109086</v>
      </c>
      <c r="T4925">
        <f t="shared" ca="1" si="5558"/>
        <v>689</v>
      </c>
    </row>
    <row r="4926" spans="1:20">
      <c r="A4926" s="3">
        <f t="shared" ca="1" si="5549"/>
        <v>4913</v>
      </c>
      <c r="B4926" s="3">
        <f t="shared" ca="1" si="5550"/>
        <v>4914</v>
      </c>
      <c r="C4926" s="3">
        <f t="shared" ref="C4926:I4926" ca="1" si="5616">B4926+IF(0=LEN(OFFSET($L$2,B4926,0)),1,0)</f>
        <v>4914</v>
      </c>
      <c r="D4926" s="3">
        <f t="shared" ca="1" si="5616"/>
        <v>4914</v>
      </c>
      <c r="E4926" s="3">
        <f t="shared" ca="1" si="5616"/>
        <v>4914</v>
      </c>
      <c r="F4926" s="3">
        <f t="shared" ca="1" si="5616"/>
        <v>4914</v>
      </c>
      <c r="G4926" s="3">
        <f t="shared" ca="1" si="5616"/>
        <v>4914</v>
      </c>
      <c r="H4926" s="3">
        <f t="shared" ca="1" si="5616"/>
        <v>4914</v>
      </c>
      <c r="I4926" s="3">
        <f t="shared" ca="1" si="5616"/>
        <v>4914</v>
      </c>
      <c r="J4926" s="3">
        <f ca="1">COUNTIF($A$2:$A4925,"="&amp;$A4926)+1</f>
        <v>1</v>
      </c>
      <c r="K4926">
        <f t="shared" ca="1" si="5552"/>
        <v>0</v>
      </c>
      <c r="L4926" t="str">
        <f ca="1">IF(M4926,"",
IF(R4926&lt;&gt;".",IF(OR(R4926="@",R4926="X"),"",MID(R4926,1,1)),
IF(OR(OFFSET('map portals'!$A$1,$Q4926,$P4926+1)="#",ISNUMBER(MATCH((P4926+1)*1000+Q4926,$S$2:$S4925,0))),"","0")
&amp;IF(OR(OFFSET('map portals'!$A$1,$Q4926+1,$P4926)="#",ISNUMBER(MATCH(P4926*1000+(Q4926+1),$S$2:$S4925,0))),"","1")
&amp;IF(OR(OFFSET('map portals'!$A$1,$Q4926,$P4926-1)="#",ISNUMBER(MATCH((P4926-1)*1000+Q4926,$S$2:$S4925,0))),"","2")
&amp;IF(OR(OFFSET('map portals'!$A$1,$Q4926-1,$P4926)="#",ISNUMBER(MATCH(P4926*1000+(Q4926-1),$S$2:$S4925,0))),"","3")
))</f>
        <v>0</v>
      </c>
      <c r="M4926" t="b">
        <f ca="1">ISNUMBER(MATCH(S4926,$S$2:$S4925,0))</f>
        <v>0</v>
      </c>
      <c r="N4926">
        <f t="shared" ca="1" si="5553"/>
        <v>106</v>
      </c>
      <c r="O4926">
        <f t="shared" ca="1" si="5554"/>
        <v>91</v>
      </c>
      <c r="P4926">
        <f t="shared" ca="1" si="5555"/>
        <v>106</v>
      </c>
      <c r="Q4926">
        <f t="shared" ca="1" si="5556"/>
        <v>91</v>
      </c>
      <c r="R4926" t="str">
        <f ca="1">OFFSET('map portals'!$A$1,$O4926,$N4926)</f>
        <v>.</v>
      </c>
      <c r="S4926">
        <f t="shared" ca="1" si="5557"/>
        <v>106091</v>
      </c>
      <c r="T4926">
        <f t="shared" ca="1" si="5558"/>
        <v>689</v>
      </c>
    </row>
    <row r="4927" spans="1:20">
      <c r="A4927" s="3">
        <f t="shared" ca="1" si="5549"/>
        <v>4914</v>
      </c>
      <c r="B4927" s="3">
        <f t="shared" ca="1" si="5550"/>
        <v>4915</v>
      </c>
      <c r="C4927" s="3">
        <f t="shared" ref="C4927:I4927" ca="1" si="5617">B4927+IF(0=LEN(OFFSET($L$2,B4927,0)),1,0)</f>
        <v>4915</v>
      </c>
      <c r="D4927" s="3">
        <f t="shared" ca="1" si="5617"/>
        <v>4915</v>
      </c>
      <c r="E4927" s="3">
        <f t="shared" ca="1" si="5617"/>
        <v>4915</v>
      </c>
      <c r="F4927" s="3">
        <f t="shared" ca="1" si="5617"/>
        <v>4915</v>
      </c>
      <c r="G4927" s="3">
        <f t="shared" ca="1" si="5617"/>
        <v>4915</v>
      </c>
      <c r="H4927" s="3">
        <f t="shared" ca="1" si="5617"/>
        <v>4915</v>
      </c>
      <c r="I4927" s="3">
        <f t="shared" ca="1" si="5617"/>
        <v>4915</v>
      </c>
      <c r="J4927" s="3">
        <f ca="1">COUNTIF($A$2:$A4926,"="&amp;$A4927)+1</f>
        <v>1</v>
      </c>
      <c r="K4927">
        <f t="shared" ca="1" si="5552"/>
        <v>1</v>
      </c>
      <c r="L4927" t="str">
        <f ca="1">IF(M4927,"",
IF(R4927&lt;&gt;".",IF(OR(R4927="@",R4927="X"),"",MID(R4927,1,1)),
IF(OR(OFFSET('map portals'!$A$1,$Q4927,$P4927+1)="#",ISNUMBER(MATCH((P4927+1)*1000+Q4927,$S$2:$S4926,0))),"","0")
&amp;IF(OR(OFFSET('map portals'!$A$1,$Q4927+1,$P4927)="#",ISNUMBER(MATCH(P4927*1000+(Q4927+1),$S$2:$S4926,0))),"","1")
&amp;IF(OR(OFFSET('map portals'!$A$1,$Q4927,$P4927-1)="#",ISNUMBER(MATCH((P4927-1)*1000+Q4927,$S$2:$S4926,0))),"","2")
&amp;IF(OR(OFFSET('map portals'!$A$1,$Q4927-1,$P4927)="#",ISNUMBER(MATCH(P4927*1000+(Q4927-1),$S$2:$S4926,0))),"","3")
))</f>
        <v>1</v>
      </c>
      <c r="M4927" t="b">
        <f ca="1">ISNUMBER(MATCH(S4927,$S$2:$S4926,0))</f>
        <v>0</v>
      </c>
      <c r="N4927">
        <f t="shared" ca="1" si="5553"/>
        <v>103</v>
      </c>
      <c r="O4927">
        <f t="shared" ca="1" si="5554"/>
        <v>94</v>
      </c>
      <c r="P4927">
        <f t="shared" ca="1" si="5555"/>
        <v>103</v>
      </c>
      <c r="Q4927">
        <f t="shared" ca="1" si="5556"/>
        <v>94</v>
      </c>
      <c r="R4927" t="str">
        <f ca="1">OFFSET('map portals'!$A$1,$O4927,$N4927)</f>
        <v>.</v>
      </c>
      <c r="S4927">
        <f t="shared" ca="1" si="5557"/>
        <v>103094</v>
      </c>
      <c r="T4927">
        <f t="shared" ca="1" si="5558"/>
        <v>689</v>
      </c>
    </row>
    <row r="4928" spans="1:20">
      <c r="A4928" s="3">
        <f t="shared" ca="1" si="5549"/>
        <v>4915</v>
      </c>
      <c r="B4928" s="3">
        <f t="shared" ca="1" si="5550"/>
        <v>4915</v>
      </c>
      <c r="C4928" s="3">
        <f t="shared" ref="C4928:I4928" ca="1" si="5618">B4928+IF(0=LEN(OFFSET($L$2,B4928,0)),1,0)</f>
        <v>4915</v>
      </c>
      <c r="D4928" s="3">
        <f t="shared" ca="1" si="5618"/>
        <v>4915</v>
      </c>
      <c r="E4928" s="3">
        <f t="shared" ca="1" si="5618"/>
        <v>4915</v>
      </c>
      <c r="F4928" s="3">
        <f t="shared" ca="1" si="5618"/>
        <v>4915</v>
      </c>
      <c r="G4928" s="3">
        <f t="shared" ca="1" si="5618"/>
        <v>4915</v>
      </c>
      <c r="H4928" s="3">
        <f t="shared" ca="1" si="5618"/>
        <v>4915</v>
      </c>
      <c r="I4928" s="3">
        <f t="shared" ca="1" si="5618"/>
        <v>4915</v>
      </c>
      <c r="J4928" s="3">
        <f ca="1">COUNTIF($A$2:$A4927,"="&amp;$A4928)+1</f>
        <v>1</v>
      </c>
      <c r="K4928">
        <f t="shared" ca="1" si="5552"/>
        <v>2</v>
      </c>
      <c r="L4928" t="str">
        <f ca="1">IF(M4928,"",
IF(R4928&lt;&gt;".",IF(OR(R4928="@",R4928="X"),"",MID(R4928,1,1)),
IF(OR(OFFSET('map portals'!$A$1,$Q4928,$P4928+1)="#",ISNUMBER(MATCH((P4928+1)*1000+Q4928,$S$2:$S4927,0))),"","0")
&amp;IF(OR(OFFSET('map portals'!$A$1,$Q4928+1,$P4928)="#",ISNUMBER(MATCH(P4928*1000+(Q4928+1),$S$2:$S4927,0))),"","1")
&amp;IF(OR(OFFSET('map portals'!$A$1,$Q4928,$P4928-1)="#",ISNUMBER(MATCH((P4928-1)*1000+Q4928,$S$2:$S4927,0))),"","2")
&amp;IF(OR(OFFSET('map portals'!$A$1,$Q4928-1,$P4928)="#",ISNUMBER(MATCH(P4928*1000+(Q4928-1),$S$2:$S4927,0))),"","3")
))</f>
        <v>2</v>
      </c>
      <c r="M4928" t="b">
        <f ca="1">ISNUMBER(MATCH(S4928,$S$2:$S4927,0))</f>
        <v>0</v>
      </c>
      <c r="N4928">
        <f t="shared" ca="1" si="5553"/>
        <v>100</v>
      </c>
      <c r="O4928">
        <f t="shared" ca="1" si="5554"/>
        <v>91</v>
      </c>
      <c r="P4928">
        <f t="shared" ca="1" si="5555"/>
        <v>100</v>
      </c>
      <c r="Q4928">
        <f t="shared" ca="1" si="5556"/>
        <v>91</v>
      </c>
      <c r="R4928" t="str">
        <f ca="1">OFFSET('map portals'!$A$1,$O4928,$N4928)</f>
        <v>.</v>
      </c>
      <c r="S4928">
        <f t="shared" ca="1" si="5557"/>
        <v>100091</v>
      </c>
      <c r="T4928">
        <f t="shared" ca="1" si="5558"/>
        <v>689</v>
      </c>
    </row>
    <row r="4929" spans="1:20">
      <c r="A4929" s="3">
        <f t="shared" ca="1" si="5549"/>
        <v>4915</v>
      </c>
      <c r="B4929" s="3">
        <f t="shared" ca="1" si="5550"/>
        <v>4916</v>
      </c>
      <c r="C4929" s="3">
        <f t="shared" ref="C4929:I4929" ca="1" si="5619">B4929+IF(0=LEN(OFFSET($L$2,B4929,0)),1,0)</f>
        <v>4917</v>
      </c>
      <c r="D4929" s="3">
        <f t="shared" ca="1" si="5619"/>
        <v>4917</v>
      </c>
      <c r="E4929" s="3">
        <f t="shared" ca="1" si="5619"/>
        <v>4917</v>
      </c>
      <c r="F4929" s="3">
        <f t="shared" ca="1" si="5619"/>
        <v>4917</v>
      </c>
      <c r="G4929" s="3">
        <f t="shared" ca="1" si="5619"/>
        <v>4917</v>
      </c>
      <c r="H4929" s="3">
        <f t="shared" ca="1" si="5619"/>
        <v>4917</v>
      </c>
      <c r="I4929" s="3">
        <f t="shared" ca="1" si="5619"/>
        <v>4917</v>
      </c>
      <c r="J4929" s="3">
        <f ca="1">COUNTIF($A$2:$A4928,"="&amp;$A4929)+1</f>
        <v>2</v>
      </c>
      <c r="K4929">
        <f t="shared" ca="1" si="5552"/>
        <v>3</v>
      </c>
      <c r="L4929" t="str">
        <f ca="1">IF(M4929,"",
IF(R4929&lt;&gt;".",IF(OR(R4929="@",R4929="X"),"",MID(R4929,1,1)),
IF(OR(OFFSET('map portals'!$A$1,$Q4929,$P4929+1)="#",ISNUMBER(MATCH((P4929+1)*1000+Q4929,$S$2:$S4928,0))),"","0")
&amp;IF(OR(OFFSET('map portals'!$A$1,$Q4929+1,$P4929)="#",ISNUMBER(MATCH(P4929*1000+(Q4929+1),$S$2:$S4928,0))),"","1")
&amp;IF(OR(OFFSET('map portals'!$A$1,$Q4929,$P4929-1)="#",ISNUMBER(MATCH((P4929-1)*1000+Q4929,$S$2:$S4928,0))),"","2")
&amp;IF(OR(OFFSET('map portals'!$A$1,$Q4929-1,$P4929)="#",ISNUMBER(MATCH(P4929*1000+(Q4929-1),$S$2:$S4928,0))),"","3")
))</f>
        <v>3</v>
      </c>
      <c r="M4929" t="b">
        <f ca="1">ISNUMBER(MATCH(S4929,$S$2:$S4928,0))</f>
        <v>0</v>
      </c>
      <c r="N4929">
        <f t="shared" ca="1" si="5553"/>
        <v>101</v>
      </c>
      <c r="O4929">
        <f t="shared" ca="1" si="5554"/>
        <v>90</v>
      </c>
      <c r="P4929">
        <f t="shared" ca="1" si="5555"/>
        <v>101</v>
      </c>
      <c r="Q4929">
        <f t="shared" ca="1" si="5556"/>
        <v>90</v>
      </c>
      <c r="R4929" t="str">
        <f ca="1">OFFSET('map portals'!$A$1,$O4929,$N4929)</f>
        <v>.</v>
      </c>
      <c r="S4929">
        <f t="shared" ca="1" si="5557"/>
        <v>101090</v>
      </c>
      <c r="T4929">
        <f t="shared" ca="1" si="5558"/>
        <v>689</v>
      </c>
    </row>
    <row r="4930" spans="1:20">
      <c r="A4930" s="3">
        <f t="shared" ca="1" si="5549"/>
        <v>4917</v>
      </c>
      <c r="B4930" s="3">
        <f t="shared" ca="1" si="5550"/>
        <v>4918</v>
      </c>
      <c r="C4930" s="3">
        <f t="shared" ref="C4930:I4930" ca="1" si="5620">B4930+IF(0=LEN(OFFSET($L$2,B4930,0)),1,0)</f>
        <v>4919</v>
      </c>
      <c r="D4930" s="3">
        <f t="shared" ca="1" si="5620"/>
        <v>4920</v>
      </c>
      <c r="E4930" s="3">
        <f t="shared" ca="1" si="5620"/>
        <v>4920</v>
      </c>
      <c r="F4930" s="3">
        <f t="shared" ca="1" si="5620"/>
        <v>4920</v>
      </c>
      <c r="G4930" s="3">
        <f t="shared" ca="1" si="5620"/>
        <v>4920</v>
      </c>
      <c r="H4930" s="3">
        <f t="shared" ca="1" si="5620"/>
        <v>4920</v>
      </c>
      <c r="I4930" s="3">
        <f t="shared" ca="1" si="5620"/>
        <v>4920</v>
      </c>
      <c r="J4930" s="3">
        <f ca="1">COUNTIF($A$2:$A4929,"="&amp;$A4930)+1</f>
        <v>1</v>
      </c>
      <c r="K4930">
        <f t="shared" ca="1" si="5552"/>
        <v>1</v>
      </c>
      <c r="L4930" t="str">
        <f ca="1">IF(M4930,"",
IF(R4930&lt;&gt;".",IF(OR(R4930="@",R4930="X"),"",MID(R4930,1,1)),
IF(OR(OFFSET('map portals'!$A$1,$Q4930,$P4930+1)="#",ISNUMBER(MATCH((P4930+1)*1000+Q4930,$S$2:$S4929,0))),"","0")
&amp;IF(OR(OFFSET('map portals'!$A$1,$Q4930+1,$P4930)="#",ISNUMBER(MATCH(P4930*1000+(Q4930+1),$S$2:$S4929,0))),"","1")
&amp;IF(OR(OFFSET('map portals'!$A$1,$Q4930,$P4930-1)="#",ISNUMBER(MATCH((P4930-1)*1000+Q4930,$S$2:$S4929,0))),"","2")
&amp;IF(OR(OFFSET('map portals'!$A$1,$Q4930-1,$P4930)="#",ISNUMBER(MATCH(P4930*1000+(Q4930-1),$S$2:$S4929,0))),"","3")
))</f>
        <v>1</v>
      </c>
      <c r="M4930" t="b">
        <f ca="1">ISNUMBER(MATCH(S4930,$S$2:$S4929,0))</f>
        <v>0</v>
      </c>
      <c r="N4930">
        <f t="shared" ca="1" si="5553"/>
        <v>97</v>
      </c>
      <c r="O4930">
        <f t="shared" ca="1" si="5554"/>
        <v>104</v>
      </c>
      <c r="P4930">
        <f t="shared" ca="1" si="5555"/>
        <v>97</v>
      </c>
      <c r="Q4930">
        <f t="shared" ca="1" si="5556"/>
        <v>104</v>
      </c>
      <c r="R4930" t="str">
        <f ca="1">OFFSET('map portals'!$A$1,$O4930,$N4930)</f>
        <v>.</v>
      </c>
      <c r="S4930">
        <f t="shared" ca="1" si="5557"/>
        <v>97104</v>
      </c>
      <c r="T4930">
        <f t="shared" ca="1" si="5558"/>
        <v>689</v>
      </c>
    </row>
    <row r="4931" spans="1:20">
      <c r="A4931" s="3">
        <f t="shared" ca="1" si="5549"/>
        <v>4920</v>
      </c>
      <c r="B4931" s="3">
        <f t="shared" ca="1" si="5550"/>
        <v>4920</v>
      </c>
      <c r="C4931" s="3">
        <f t="shared" ref="C4931:I4931" ca="1" si="5621">B4931+IF(0=LEN(OFFSET($L$2,B4931,0)),1,0)</f>
        <v>4920</v>
      </c>
      <c r="D4931" s="3">
        <f t="shared" ca="1" si="5621"/>
        <v>4920</v>
      </c>
      <c r="E4931" s="3">
        <f t="shared" ca="1" si="5621"/>
        <v>4920</v>
      </c>
      <c r="F4931" s="3">
        <f t="shared" ca="1" si="5621"/>
        <v>4920</v>
      </c>
      <c r="G4931" s="3">
        <f t="shared" ca="1" si="5621"/>
        <v>4920</v>
      </c>
      <c r="H4931" s="3">
        <f t="shared" ca="1" si="5621"/>
        <v>4920</v>
      </c>
      <c r="I4931" s="3">
        <f t="shared" ca="1" si="5621"/>
        <v>4920</v>
      </c>
      <c r="J4931" s="3">
        <f ca="1">COUNTIF($A$2:$A4930,"="&amp;$A4931)+1</f>
        <v>1</v>
      </c>
      <c r="K4931">
        <f t="shared" ca="1" si="5552"/>
        <v>1</v>
      </c>
      <c r="L4931" t="str">
        <f ca="1">IF(M4931,"",
IF(R4931&lt;&gt;".",IF(OR(R4931="@",R4931="X"),"",MID(R4931,1,1)),
IF(OR(OFFSET('map portals'!$A$1,$Q4931,$P4931+1)="#",ISNUMBER(MATCH((P4931+1)*1000+Q4931,$S$2:$S4930,0))),"","0")
&amp;IF(OR(OFFSET('map portals'!$A$1,$Q4931+1,$P4931)="#",ISNUMBER(MATCH(P4931*1000+(Q4931+1),$S$2:$S4930,0))),"","1")
&amp;IF(OR(OFFSET('map portals'!$A$1,$Q4931,$P4931-1)="#",ISNUMBER(MATCH((P4931-1)*1000+Q4931,$S$2:$S4930,0))),"","2")
&amp;IF(OR(OFFSET('map portals'!$A$1,$Q4931-1,$P4931)="#",ISNUMBER(MATCH(P4931*1000+(Q4931-1),$S$2:$S4930,0))),"","3")
))</f>
        <v>1</v>
      </c>
      <c r="M4931" t="b">
        <f ca="1">ISNUMBER(MATCH(S4931,$S$2:$S4930,0))</f>
        <v>0</v>
      </c>
      <c r="N4931">
        <f t="shared" ca="1" si="5553"/>
        <v>113</v>
      </c>
      <c r="O4931">
        <f t="shared" ca="1" si="5554"/>
        <v>88</v>
      </c>
      <c r="P4931">
        <f t="shared" ca="1" si="5555"/>
        <v>113</v>
      </c>
      <c r="Q4931">
        <f t="shared" ca="1" si="5556"/>
        <v>88</v>
      </c>
      <c r="R4931" t="str">
        <f ca="1">OFFSET('map portals'!$A$1,$O4931,$N4931)</f>
        <v>.</v>
      </c>
      <c r="S4931">
        <f t="shared" ca="1" si="5557"/>
        <v>113088</v>
      </c>
      <c r="T4931">
        <f t="shared" ca="1" si="5558"/>
        <v>690</v>
      </c>
    </row>
    <row r="4932" spans="1:20">
      <c r="A4932" s="3">
        <f t="shared" ref="A4932:A4995" ca="1" si="5622">I4931</f>
        <v>4920</v>
      </c>
      <c r="B4932" s="3">
        <f t="shared" ref="B4932:B4995" ca="1" si="5623">A4932+IF(J4932=LEN(OFFSET($L$2,$A4932,0)),1,0)</f>
        <v>4921</v>
      </c>
      <c r="C4932" s="3">
        <f t="shared" ref="C4932:I4932" ca="1" si="5624">B4932+IF(0=LEN(OFFSET($L$2,B4932,0)),1,0)</f>
        <v>4921</v>
      </c>
      <c r="D4932" s="3">
        <f t="shared" ca="1" si="5624"/>
        <v>4921</v>
      </c>
      <c r="E4932" s="3">
        <f t="shared" ca="1" si="5624"/>
        <v>4921</v>
      </c>
      <c r="F4932" s="3">
        <f t="shared" ca="1" si="5624"/>
        <v>4921</v>
      </c>
      <c r="G4932" s="3">
        <f t="shared" ca="1" si="5624"/>
        <v>4921</v>
      </c>
      <c r="H4932" s="3">
        <f t="shared" ca="1" si="5624"/>
        <v>4921</v>
      </c>
      <c r="I4932" s="3">
        <f t="shared" ca="1" si="5624"/>
        <v>4921</v>
      </c>
      <c r="J4932" s="3">
        <f ca="1">COUNTIF($A$2:$A4931,"="&amp;$A4932)+1</f>
        <v>2</v>
      </c>
      <c r="K4932">
        <f t="shared" ref="K4932:K4995" ca="1" si="5625">INT(MID(OFFSET($L$2,$A4932,0),$J4932,1))</f>
        <v>2</v>
      </c>
      <c r="L4932" t="str">
        <f ca="1">IF(M4932,"",
IF(R4932&lt;&gt;".",IF(OR(R4932="@",R4932="X"),"",MID(R4932,1,1)),
IF(OR(OFFSET('map portals'!$A$1,$Q4932,$P4932+1)="#",ISNUMBER(MATCH((P4932+1)*1000+Q4932,$S$2:$S4931,0))),"","0")
&amp;IF(OR(OFFSET('map portals'!$A$1,$Q4932+1,$P4932)="#",ISNUMBER(MATCH(P4932*1000+(Q4932+1),$S$2:$S4931,0))),"","1")
&amp;IF(OR(OFFSET('map portals'!$A$1,$Q4932,$P4932-1)="#",ISNUMBER(MATCH((P4932-1)*1000+Q4932,$S$2:$S4931,0))),"","2")
&amp;IF(OR(OFFSET('map portals'!$A$1,$Q4932-1,$P4932)="#",ISNUMBER(MATCH(P4932*1000+(Q4932-1),$S$2:$S4931,0))),"","3")
))</f>
        <v>2</v>
      </c>
      <c r="M4932" t="b">
        <f ca="1">ISNUMBER(MATCH(S4932,$S$2:$S4931,0))</f>
        <v>0</v>
      </c>
      <c r="N4932">
        <f t="shared" ref="N4932:N4995" ca="1" si="5626">OFFSET($P$2,$A4932,0)+CHOOSE(K4932+1,1,0,-1,0)</f>
        <v>112</v>
      </c>
      <c r="O4932">
        <f t="shared" ref="O4932:O4995" ca="1" si="5627">OFFSET($Q$2,$A4932,0)+CHOOSE(K4932+1,0,1,0,-1)</f>
        <v>87</v>
      </c>
      <c r="P4932">
        <f t="shared" ref="P4932:P4995" ca="1" si="5628">IF(OR($R4932=".",$R4932="X",$R4932="@"),N4932,INT(MID($R4932,2,4)))</f>
        <v>112</v>
      </c>
      <c r="Q4932">
        <f t="shared" ref="Q4932:Q4995" ca="1" si="5629">IF(OR($R4932=".",$R4932="X",$R4932="@"),O4932,INT(MID($R4932,6,4)))</f>
        <v>87</v>
      </c>
      <c r="R4932" t="str">
        <f ca="1">OFFSET('map portals'!$A$1,$O4932,$N4932)</f>
        <v>.</v>
      </c>
      <c r="S4932">
        <f t="shared" ref="S4932:S4995" ca="1" si="5630">P4932*1000+Q4932</f>
        <v>112087</v>
      </c>
      <c r="T4932">
        <f t="shared" ref="T4932:T4995" ca="1" si="5631">OFFSET($T$2,$A4932,0)+1</f>
        <v>690</v>
      </c>
    </row>
    <row r="4933" spans="1:20">
      <c r="A4933" s="3">
        <f t="shared" ca="1" si="5622"/>
        <v>4921</v>
      </c>
      <c r="B4933" s="3">
        <f t="shared" ca="1" si="5623"/>
        <v>4922</v>
      </c>
      <c r="C4933" s="3">
        <f t="shared" ref="C4933:I4933" ca="1" si="5632">B4933+IF(0=LEN(OFFSET($L$2,B4933,0)),1,0)</f>
        <v>4922</v>
      </c>
      <c r="D4933" s="3">
        <f t="shared" ca="1" si="5632"/>
        <v>4922</v>
      </c>
      <c r="E4933" s="3">
        <f t="shared" ca="1" si="5632"/>
        <v>4922</v>
      </c>
      <c r="F4933" s="3">
        <f t="shared" ca="1" si="5632"/>
        <v>4922</v>
      </c>
      <c r="G4933" s="3">
        <f t="shared" ca="1" si="5632"/>
        <v>4922</v>
      </c>
      <c r="H4933" s="3">
        <f t="shared" ca="1" si="5632"/>
        <v>4922</v>
      </c>
      <c r="I4933" s="3">
        <f t="shared" ca="1" si="5632"/>
        <v>4922</v>
      </c>
      <c r="J4933" s="3">
        <f ca="1">COUNTIF($A$2:$A4932,"="&amp;$A4933)+1</f>
        <v>1</v>
      </c>
      <c r="K4933">
        <f t="shared" ca="1" si="5625"/>
        <v>3</v>
      </c>
      <c r="L4933" t="str">
        <f ca="1">IF(M4933,"",
IF(R4933&lt;&gt;".",IF(OR(R4933="@",R4933="X"),"",MID(R4933,1,1)),
IF(OR(OFFSET('map portals'!$A$1,$Q4933,$P4933+1)="#",ISNUMBER(MATCH((P4933+1)*1000+Q4933,$S$2:$S4932,0))),"","0")
&amp;IF(OR(OFFSET('map portals'!$A$1,$Q4933+1,$P4933)="#",ISNUMBER(MATCH(P4933*1000+(Q4933+1),$S$2:$S4932,0))),"","1")
&amp;IF(OR(OFFSET('map portals'!$A$1,$Q4933,$P4933-1)="#",ISNUMBER(MATCH((P4933-1)*1000+Q4933,$S$2:$S4932,0))),"","2")
&amp;IF(OR(OFFSET('map portals'!$A$1,$Q4933-1,$P4933)="#",ISNUMBER(MATCH(P4933*1000+(Q4933-1),$S$2:$S4932,0))),"","3")
))</f>
        <v>3</v>
      </c>
      <c r="M4933" t="b">
        <f ca="1">ISNUMBER(MATCH(S4933,$S$2:$S4932,0))</f>
        <v>0</v>
      </c>
      <c r="N4933">
        <f t="shared" ca="1" si="5626"/>
        <v>113</v>
      </c>
      <c r="O4933">
        <f t="shared" ca="1" si="5627"/>
        <v>82</v>
      </c>
      <c r="P4933">
        <f t="shared" ca="1" si="5628"/>
        <v>113</v>
      </c>
      <c r="Q4933">
        <f t="shared" ca="1" si="5629"/>
        <v>82</v>
      </c>
      <c r="R4933" t="str">
        <f ca="1">OFFSET('map portals'!$A$1,$O4933,$N4933)</f>
        <v>.</v>
      </c>
      <c r="S4933">
        <f t="shared" ca="1" si="5630"/>
        <v>113082</v>
      </c>
      <c r="T4933">
        <f t="shared" ca="1" si="5631"/>
        <v>690</v>
      </c>
    </row>
    <row r="4934" spans="1:20">
      <c r="A4934" s="3">
        <f t="shared" ca="1" si="5622"/>
        <v>4922</v>
      </c>
      <c r="B4934" s="3">
        <f t="shared" ca="1" si="5623"/>
        <v>4923</v>
      </c>
      <c r="C4934" s="3">
        <f t="shared" ref="C4934:I4934" ca="1" si="5633">B4934+IF(0=LEN(OFFSET($L$2,B4934,0)),1,0)</f>
        <v>4923</v>
      </c>
      <c r="D4934" s="3">
        <f t="shared" ca="1" si="5633"/>
        <v>4923</v>
      </c>
      <c r="E4934" s="3">
        <f t="shared" ca="1" si="5633"/>
        <v>4923</v>
      </c>
      <c r="F4934" s="3">
        <f t="shared" ca="1" si="5633"/>
        <v>4923</v>
      </c>
      <c r="G4934" s="3">
        <f t="shared" ca="1" si="5633"/>
        <v>4923</v>
      </c>
      <c r="H4934" s="3">
        <f t="shared" ca="1" si="5633"/>
        <v>4923</v>
      </c>
      <c r="I4934" s="3">
        <f t="shared" ca="1" si="5633"/>
        <v>4923</v>
      </c>
      <c r="J4934" s="3">
        <f ca="1">COUNTIF($A$2:$A4933,"="&amp;$A4934)+1</f>
        <v>1</v>
      </c>
      <c r="K4934">
        <f t="shared" ca="1" si="5625"/>
        <v>1</v>
      </c>
      <c r="L4934" t="str">
        <f ca="1">IF(M4934,"",
IF(R4934&lt;&gt;".",IF(OR(R4934="@",R4934="X"),"",MID(R4934,1,1)),
IF(OR(OFFSET('map portals'!$A$1,$Q4934,$P4934+1)="#",ISNUMBER(MATCH((P4934+1)*1000+Q4934,$S$2:$S4933,0))),"","0")
&amp;IF(OR(OFFSET('map portals'!$A$1,$Q4934+1,$P4934)="#",ISNUMBER(MATCH(P4934*1000+(Q4934+1),$S$2:$S4933,0))),"","1")
&amp;IF(OR(OFFSET('map portals'!$A$1,$Q4934,$P4934-1)="#",ISNUMBER(MATCH((P4934-1)*1000+Q4934,$S$2:$S4933,0))),"","2")
&amp;IF(OR(OFFSET('map portals'!$A$1,$Q4934-1,$P4934)="#",ISNUMBER(MATCH(P4934*1000+(Q4934-1),$S$2:$S4933,0))),"","3")
))</f>
        <v>1</v>
      </c>
      <c r="M4934" t="b">
        <f ca="1">ISNUMBER(MATCH(S4934,$S$2:$S4933,0))</f>
        <v>0</v>
      </c>
      <c r="N4934">
        <f t="shared" ca="1" si="5626"/>
        <v>109</v>
      </c>
      <c r="O4934">
        <f t="shared" ca="1" si="5627"/>
        <v>89</v>
      </c>
      <c r="P4934">
        <f t="shared" ca="1" si="5628"/>
        <v>109</v>
      </c>
      <c r="Q4934">
        <f t="shared" ca="1" si="5629"/>
        <v>89</v>
      </c>
      <c r="R4934" t="str">
        <f ca="1">OFFSET('map portals'!$A$1,$O4934,$N4934)</f>
        <v>.</v>
      </c>
      <c r="S4934">
        <f t="shared" ca="1" si="5630"/>
        <v>109089</v>
      </c>
      <c r="T4934">
        <f t="shared" ca="1" si="5631"/>
        <v>690</v>
      </c>
    </row>
    <row r="4935" spans="1:20">
      <c r="A4935" s="3">
        <f t="shared" ca="1" si="5622"/>
        <v>4923</v>
      </c>
      <c r="B4935" s="3">
        <f t="shared" ca="1" si="5623"/>
        <v>4924</v>
      </c>
      <c r="C4935" s="3">
        <f t="shared" ref="C4935:I4935" ca="1" si="5634">B4935+IF(0=LEN(OFFSET($L$2,B4935,0)),1,0)</f>
        <v>4924</v>
      </c>
      <c r="D4935" s="3">
        <f t="shared" ca="1" si="5634"/>
        <v>4924</v>
      </c>
      <c r="E4935" s="3">
        <f t="shared" ca="1" si="5634"/>
        <v>4924</v>
      </c>
      <c r="F4935" s="3">
        <f t="shared" ca="1" si="5634"/>
        <v>4924</v>
      </c>
      <c r="G4935" s="3">
        <f t="shared" ca="1" si="5634"/>
        <v>4924</v>
      </c>
      <c r="H4935" s="3">
        <f t="shared" ca="1" si="5634"/>
        <v>4924</v>
      </c>
      <c r="I4935" s="3">
        <f t="shared" ca="1" si="5634"/>
        <v>4924</v>
      </c>
      <c r="J4935" s="3">
        <f ca="1">COUNTIF($A$2:$A4934,"="&amp;$A4935)+1</f>
        <v>1</v>
      </c>
      <c r="K4935">
        <f t="shared" ca="1" si="5625"/>
        <v>3</v>
      </c>
      <c r="L4935" t="str">
        <f ca="1">IF(M4935,"",
IF(R4935&lt;&gt;".",IF(OR(R4935="@",R4935="X"),"",MID(R4935,1,1)),
IF(OR(OFFSET('map portals'!$A$1,$Q4935,$P4935+1)="#",ISNUMBER(MATCH((P4935+1)*1000+Q4935,$S$2:$S4934,0))),"","0")
&amp;IF(OR(OFFSET('map portals'!$A$1,$Q4935+1,$P4935)="#",ISNUMBER(MATCH(P4935*1000+(Q4935+1),$S$2:$S4934,0))),"","1")
&amp;IF(OR(OFFSET('map portals'!$A$1,$Q4935,$P4935-1)="#",ISNUMBER(MATCH((P4935-1)*1000+Q4935,$S$2:$S4934,0))),"","2")
&amp;IF(OR(OFFSET('map portals'!$A$1,$Q4935-1,$P4935)="#",ISNUMBER(MATCH(P4935*1000+(Q4935-1),$S$2:$S4934,0))),"","3")
))</f>
        <v>3</v>
      </c>
      <c r="M4935" t="b">
        <f ca="1">ISNUMBER(MATCH(S4935,$S$2:$S4934,0))</f>
        <v>0</v>
      </c>
      <c r="N4935">
        <f t="shared" ca="1" si="5626"/>
        <v>109</v>
      </c>
      <c r="O4935">
        <f t="shared" ca="1" si="5627"/>
        <v>85</v>
      </c>
      <c r="P4935">
        <f t="shared" ca="1" si="5628"/>
        <v>109</v>
      </c>
      <c r="Q4935">
        <f t="shared" ca="1" si="5629"/>
        <v>85</v>
      </c>
      <c r="R4935" t="str">
        <f ca="1">OFFSET('map portals'!$A$1,$O4935,$N4935)</f>
        <v>.</v>
      </c>
      <c r="S4935">
        <f t="shared" ca="1" si="5630"/>
        <v>109085</v>
      </c>
      <c r="T4935">
        <f t="shared" ca="1" si="5631"/>
        <v>690</v>
      </c>
    </row>
    <row r="4936" spans="1:20">
      <c r="A4936" s="3">
        <f t="shared" ca="1" si="5622"/>
        <v>4924</v>
      </c>
      <c r="B4936" s="3">
        <f t="shared" ca="1" si="5623"/>
        <v>4925</v>
      </c>
      <c r="C4936" s="3">
        <f t="shared" ref="C4936:I4936" ca="1" si="5635">B4936+IF(0=LEN(OFFSET($L$2,B4936,0)),1,0)</f>
        <v>4925</v>
      </c>
      <c r="D4936" s="3">
        <f t="shared" ca="1" si="5635"/>
        <v>4925</v>
      </c>
      <c r="E4936" s="3">
        <f t="shared" ca="1" si="5635"/>
        <v>4925</v>
      </c>
      <c r="F4936" s="3">
        <f t="shared" ca="1" si="5635"/>
        <v>4925</v>
      </c>
      <c r="G4936" s="3">
        <f t="shared" ca="1" si="5635"/>
        <v>4925</v>
      </c>
      <c r="H4936" s="3">
        <f t="shared" ca="1" si="5635"/>
        <v>4925</v>
      </c>
      <c r="I4936" s="3">
        <f t="shared" ca="1" si="5635"/>
        <v>4925</v>
      </c>
      <c r="J4936" s="3">
        <f ca="1">COUNTIF($A$2:$A4935,"="&amp;$A4936)+1</f>
        <v>1</v>
      </c>
      <c r="K4936">
        <f t="shared" ca="1" si="5625"/>
        <v>0</v>
      </c>
      <c r="L4936" t="str">
        <f ca="1">IF(M4936,"",
IF(R4936&lt;&gt;".",IF(OR(R4936="@",R4936="X"),"",MID(R4936,1,1)),
IF(OR(OFFSET('map portals'!$A$1,$Q4936,$P4936+1)="#",ISNUMBER(MATCH((P4936+1)*1000+Q4936,$S$2:$S4935,0))),"","0")
&amp;IF(OR(OFFSET('map portals'!$A$1,$Q4936+1,$P4936)="#",ISNUMBER(MATCH(P4936*1000+(Q4936+1),$S$2:$S4935,0))),"","1")
&amp;IF(OR(OFFSET('map portals'!$A$1,$Q4936,$P4936-1)="#",ISNUMBER(MATCH((P4936-1)*1000+Q4936,$S$2:$S4935,0))),"","2")
&amp;IF(OR(OFFSET('map portals'!$A$1,$Q4936-1,$P4936)="#",ISNUMBER(MATCH(P4936*1000+(Q4936-1),$S$2:$S4935,0))),"","3")
))</f>
        <v>1</v>
      </c>
      <c r="M4936" t="b">
        <f ca="1">ISNUMBER(MATCH(S4936,$S$2:$S4935,0))</f>
        <v>0</v>
      </c>
      <c r="N4936">
        <f t="shared" ca="1" si="5626"/>
        <v>107</v>
      </c>
      <c r="O4936">
        <f t="shared" ca="1" si="5627"/>
        <v>91</v>
      </c>
      <c r="P4936">
        <f t="shared" ca="1" si="5628"/>
        <v>107</v>
      </c>
      <c r="Q4936">
        <f t="shared" ca="1" si="5629"/>
        <v>91</v>
      </c>
      <c r="R4936" t="str">
        <f ca="1">OFFSET('map portals'!$A$1,$O4936,$N4936)</f>
        <v>.</v>
      </c>
      <c r="S4936">
        <f t="shared" ca="1" si="5630"/>
        <v>107091</v>
      </c>
      <c r="T4936">
        <f t="shared" ca="1" si="5631"/>
        <v>690</v>
      </c>
    </row>
    <row r="4937" spans="1:20">
      <c r="A4937" s="3">
        <f t="shared" ca="1" si="5622"/>
        <v>4925</v>
      </c>
      <c r="B4937" s="3">
        <f t="shared" ca="1" si="5623"/>
        <v>4926</v>
      </c>
      <c r="C4937" s="3">
        <f t="shared" ref="C4937:I4937" ca="1" si="5636">B4937+IF(0=LEN(OFFSET($L$2,B4937,0)),1,0)</f>
        <v>4926</v>
      </c>
      <c r="D4937" s="3">
        <f t="shared" ca="1" si="5636"/>
        <v>4926</v>
      </c>
      <c r="E4937" s="3">
        <f t="shared" ca="1" si="5636"/>
        <v>4926</v>
      </c>
      <c r="F4937" s="3">
        <f t="shared" ca="1" si="5636"/>
        <v>4926</v>
      </c>
      <c r="G4937" s="3">
        <f t="shared" ca="1" si="5636"/>
        <v>4926</v>
      </c>
      <c r="H4937" s="3">
        <f t="shared" ca="1" si="5636"/>
        <v>4926</v>
      </c>
      <c r="I4937" s="3">
        <f t="shared" ca="1" si="5636"/>
        <v>4926</v>
      </c>
      <c r="J4937" s="3">
        <f ca="1">COUNTIF($A$2:$A4936,"="&amp;$A4937)+1</f>
        <v>1</v>
      </c>
      <c r="K4937">
        <f t="shared" ca="1" si="5625"/>
        <v>1</v>
      </c>
      <c r="L4937" t="str">
        <f ca="1">IF(M4937,"",
IF(R4937&lt;&gt;".",IF(OR(R4937="@",R4937="X"),"",MID(R4937,1,1)),
IF(OR(OFFSET('map portals'!$A$1,$Q4937,$P4937+1)="#",ISNUMBER(MATCH((P4937+1)*1000+Q4937,$S$2:$S4936,0))),"","0")
&amp;IF(OR(OFFSET('map portals'!$A$1,$Q4937+1,$P4937)="#",ISNUMBER(MATCH(P4937*1000+(Q4937+1),$S$2:$S4936,0))),"","1")
&amp;IF(OR(OFFSET('map portals'!$A$1,$Q4937,$P4937-1)="#",ISNUMBER(MATCH((P4937-1)*1000+Q4937,$S$2:$S4936,0))),"","2")
&amp;IF(OR(OFFSET('map portals'!$A$1,$Q4937-1,$P4937)="#",ISNUMBER(MATCH(P4937*1000+(Q4937-1),$S$2:$S4936,0))),"","3")
))</f>
        <v>012</v>
      </c>
      <c r="M4937" t="b">
        <f ca="1">ISNUMBER(MATCH(S4937,$S$2:$S4936,0))</f>
        <v>0</v>
      </c>
      <c r="N4937">
        <f t="shared" ca="1" si="5626"/>
        <v>103</v>
      </c>
      <c r="O4937">
        <f t="shared" ca="1" si="5627"/>
        <v>95</v>
      </c>
      <c r="P4937">
        <f t="shared" ca="1" si="5628"/>
        <v>103</v>
      </c>
      <c r="Q4937">
        <f t="shared" ca="1" si="5629"/>
        <v>95</v>
      </c>
      <c r="R4937" t="str">
        <f ca="1">OFFSET('map portals'!$A$1,$O4937,$N4937)</f>
        <v>.</v>
      </c>
      <c r="S4937">
        <f t="shared" ca="1" si="5630"/>
        <v>103095</v>
      </c>
      <c r="T4937">
        <f t="shared" ca="1" si="5631"/>
        <v>690</v>
      </c>
    </row>
    <row r="4938" spans="1:20">
      <c r="A4938" s="3">
        <f t="shared" ca="1" si="5622"/>
        <v>4926</v>
      </c>
      <c r="B4938" s="3">
        <f t="shared" ca="1" si="5623"/>
        <v>4927</v>
      </c>
      <c r="C4938" s="3">
        <f t="shared" ref="C4938:I4938" ca="1" si="5637">B4938+IF(0=LEN(OFFSET($L$2,B4938,0)),1,0)</f>
        <v>4927</v>
      </c>
      <c r="D4938" s="3">
        <f t="shared" ca="1" si="5637"/>
        <v>4927</v>
      </c>
      <c r="E4938" s="3">
        <f t="shared" ca="1" si="5637"/>
        <v>4927</v>
      </c>
      <c r="F4938" s="3">
        <f t="shared" ca="1" si="5637"/>
        <v>4927</v>
      </c>
      <c r="G4938" s="3">
        <f t="shared" ca="1" si="5637"/>
        <v>4927</v>
      </c>
      <c r="H4938" s="3">
        <f t="shared" ca="1" si="5637"/>
        <v>4927</v>
      </c>
      <c r="I4938" s="3">
        <f t="shared" ca="1" si="5637"/>
        <v>4927</v>
      </c>
      <c r="J4938" s="3">
        <f ca="1">COUNTIF($A$2:$A4937,"="&amp;$A4938)+1</f>
        <v>1</v>
      </c>
      <c r="K4938">
        <f t="shared" ca="1" si="5625"/>
        <v>2</v>
      </c>
      <c r="L4938" t="str">
        <f ca="1">IF(M4938,"",
IF(R4938&lt;&gt;".",IF(OR(R4938="@",R4938="X"),"",MID(R4938,1,1)),
IF(OR(OFFSET('map portals'!$A$1,$Q4938,$P4938+1)="#",ISNUMBER(MATCH((P4938+1)*1000+Q4938,$S$2:$S4937,0))),"","0")
&amp;IF(OR(OFFSET('map portals'!$A$1,$Q4938+1,$P4938)="#",ISNUMBER(MATCH(P4938*1000+(Q4938+1),$S$2:$S4937,0))),"","1")
&amp;IF(OR(OFFSET('map portals'!$A$1,$Q4938,$P4938-1)="#",ISNUMBER(MATCH((P4938-1)*1000+Q4938,$S$2:$S4937,0))),"","2")
&amp;IF(OR(OFFSET('map portals'!$A$1,$Q4938-1,$P4938)="#",ISNUMBER(MATCH(P4938*1000+(Q4938-1),$S$2:$S4937,0))),"","3")
))</f>
        <v>1</v>
      </c>
      <c r="M4938" t="b">
        <f ca="1">ISNUMBER(MATCH(S4938,$S$2:$S4937,0))</f>
        <v>0</v>
      </c>
      <c r="N4938">
        <f t="shared" ca="1" si="5626"/>
        <v>99</v>
      </c>
      <c r="O4938">
        <f t="shared" ca="1" si="5627"/>
        <v>91</v>
      </c>
      <c r="P4938">
        <f t="shared" ca="1" si="5628"/>
        <v>99</v>
      </c>
      <c r="Q4938">
        <f t="shared" ca="1" si="5629"/>
        <v>91</v>
      </c>
      <c r="R4938" t="str">
        <f ca="1">OFFSET('map portals'!$A$1,$O4938,$N4938)</f>
        <v>.</v>
      </c>
      <c r="S4938">
        <f t="shared" ca="1" si="5630"/>
        <v>99091</v>
      </c>
      <c r="T4938">
        <f t="shared" ca="1" si="5631"/>
        <v>690</v>
      </c>
    </row>
    <row r="4939" spans="1:20">
      <c r="A4939" s="3">
        <f t="shared" ca="1" si="5622"/>
        <v>4927</v>
      </c>
      <c r="B4939" s="3">
        <f t="shared" ca="1" si="5623"/>
        <v>4928</v>
      </c>
      <c r="C4939" s="3">
        <f t="shared" ref="C4939:I4939" ca="1" si="5638">B4939+IF(0=LEN(OFFSET($L$2,B4939,0)),1,0)</f>
        <v>4928</v>
      </c>
      <c r="D4939" s="3">
        <f t="shared" ca="1" si="5638"/>
        <v>4928</v>
      </c>
      <c r="E4939" s="3">
        <f t="shared" ca="1" si="5638"/>
        <v>4928</v>
      </c>
      <c r="F4939" s="3">
        <f t="shared" ca="1" si="5638"/>
        <v>4928</v>
      </c>
      <c r="G4939" s="3">
        <f t="shared" ca="1" si="5638"/>
        <v>4928</v>
      </c>
      <c r="H4939" s="3">
        <f t="shared" ca="1" si="5638"/>
        <v>4928</v>
      </c>
      <c r="I4939" s="3">
        <f t="shared" ca="1" si="5638"/>
        <v>4928</v>
      </c>
      <c r="J4939" s="3">
        <f ca="1">COUNTIF($A$2:$A4938,"="&amp;$A4939)+1</f>
        <v>1</v>
      </c>
      <c r="K4939">
        <f t="shared" ca="1" si="5625"/>
        <v>3</v>
      </c>
      <c r="L4939" t="str">
        <f ca="1">IF(M4939,"",
IF(R4939&lt;&gt;".",IF(OR(R4939="@",R4939="X"),"",MID(R4939,1,1)),
IF(OR(OFFSET('map portals'!$A$1,$Q4939,$P4939+1)="#",ISNUMBER(MATCH((P4939+1)*1000+Q4939,$S$2:$S4938,0))),"","0")
&amp;IF(OR(OFFSET('map portals'!$A$1,$Q4939+1,$P4939)="#",ISNUMBER(MATCH(P4939*1000+(Q4939+1),$S$2:$S4938,0))),"","1")
&amp;IF(OR(OFFSET('map portals'!$A$1,$Q4939,$P4939-1)="#",ISNUMBER(MATCH((P4939-1)*1000+Q4939,$S$2:$S4938,0))),"","2")
&amp;IF(OR(OFFSET('map portals'!$A$1,$Q4939-1,$P4939)="#",ISNUMBER(MATCH(P4939*1000+(Q4939-1),$S$2:$S4938,0))),"","3")
))</f>
        <v/>
      </c>
      <c r="M4939" t="b">
        <f ca="1">ISNUMBER(MATCH(S4939,$S$2:$S4938,0))</f>
        <v>0</v>
      </c>
      <c r="N4939">
        <f t="shared" ca="1" si="5626"/>
        <v>101</v>
      </c>
      <c r="O4939">
        <f t="shared" ca="1" si="5627"/>
        <v>89</v>
      </c>
      <c r="P4939">
        <f t="shared" ca="1" si="5628"/>
        <v>101</v>
      </c>
      <c r="Q4939">
        <f t="shared" ca="1" si="5629"/>
        <v>89</v>
      </c>
      <c r="R4939" t="str">
        <f ca="1">OFFSET('map portals'!$A$1,$O4939,$N4939)</f>
        <v>.</v>
      </c>
      <c r="S4939">
        <f t="shared" ca="1" si="5630"/>
        <v>101089</v>
      </c>
      <c r="T4939">
        <f t="shared" ca="1" si="5631"/>
        <v>690</v>
      </c>
    </row>
    <row r="4940" spans="1:20">
      <c r="A4940" s="3">
        <f t="shared" ca="1" si="5622"/>
        <v>4928</v>
      </c>
      <c r="B4940" s="3">
        <f t="shared" ca="1" si="5623"/>
        <v>4929</v>
      </c>
      <c r="C4940" s="3">
        <f t="shared" ref="C4940:I4940" ca="1" si="5639">B4940+IF(0=LEN(OFFSET($L$2,B4940,0)),1,0)</f>
        <v>4929</v>
      </c>
      <c r="D4940" s="3">
        <f t="shared" ca="1" si="5639"/>
        <v>4929</v>
      </c>
      <c r="E4940" s="3">
        <f t="shared" ca="1" si="5639"/>
        <v>4929</v>
      </c>
      <c r="F4940" s="3">
        <f t="shared" ca="1" si="5639"/>
        <v>4929</v>
      </c>
      <c r="G4940" s="3">
        <f t="shared" ca="1" si="5639"/>
        <v>4929</v>
      </c>
      <c r="H4940" s="3">
        <f t="shared" ca="1" si="5639"/>
        <v>4929</v>
      </c>
      <c r="I4940" s="3">
        <f t="shared" ca="1" si="5639"/>
        <v>4929</v>
      </c>
      <c r="J4940" s="3">
        <f ca="1">COUNTIF($A$2:$A4939,"="&amp;$A4940)+1</f>
        <v>1</v>
      </c>
      <c r="K4940">
        <f t="shared" ca="1" si="5625"/>
        <v>1</v>
      </c>
      <c r="L4940" t="str">
        <f ca="1">IF(M4940,"",
IF(R4940&lt;&gt;".",IF(OR(R4940="@",R4940="X"),"",MID(R4940,1,1)),
IF(OR(OFFSET('map portals'!$A$1,$Q4940,$P4940+1)="#",ISNUMBER(MATCH((P4940+1)*1000+Q4940,$S$2:$S4939,0))),"","0")
&amp;IF(OR(OFFSET('map portals'!$A$1,$Q4940+1,$P4940)="#",ISNUMBER(MATCH(P4940*1000+(Q4940+1),$S$2:$S4939,0))),"","1")
&amp;IF(OR(OFFSET('map portals'!$A$1,$Q4940,$P4940-1)="#",ISNUMBER(MATCH((P4940-1)*1000+Q4940,$S$2:$S4939,0))),"","2")
&amp;IF(OR(OFFSET('map portals'!$A$1,$Q4940-1,$P4940)="#",ISNUMBER(MATCH(P4940*1000+(Q4940-1),$S$2:$S4939,0))),"","3")
))</f>
        <v>02</v>
      </c>
      <c r="M4940" t="b">
        <f ca="1">ISNUMBER(MATCH(S4940,$S$2:$S4939,0))</f>
        <v>0</v>
      </c>
      <c r="N4940">
        <f t="shared" ca="1" si="5626"/>
        <v>97</v>
      </c>
      <c r="O4940">
        <f t="shared" ca="1" si="5627"/>
        <v>105</v>
      </c>
      <c r="P4940">
        <f t="shared" ca="1" si="5628"/>
        <v>97</v>
      </c>
      <c r="Q4940">
        <f t="shared" ca="1" si="5629"/>
        <v>105</v>
      </c>
      <c r="R4940" t="str">
        <f ca="1">OFFSET('map portals'!$A$1,$O4940,$N4940)</f>
        <v>.</v>
      </c>
      <c r="S4940">
        <f t="shared" ca="1" si="5630"/>
        <v>97105</v>
      </c>
      <c r="T4940">
        <f t="shared" ca="1" si="5631"/>
        <v>690</v>
      </c>
    </row>
    <row r="4941" spans="1:20">
      <c r="A4941" s="3">
        <f t="shared" ca="1" si="5622"/>
        <v>4929</v>
      </c>
      <c r="B4941" s="3">
        <f t="shared" ca="1" si="5623"/>
        <v>4930</v>
      </c>
      <c r="C4941" s="3">
        <f t="shared" ref="C4941:I4941" ca="1" si="5640">B4941+IF(0=LEN(OFFSET($L$2,B4941,0)),1,0)</f>
        <v>4930</v>
      </c>
      <c r="D4941" s="3">
        <f t="shared" ca="1" si="5640"/>
        <v>4930</v>
      </c>
      <c r="E4941" s="3">
        <f t="shared" ca="1" si="5640"/>
        <v>4930</v>
      </c>
      <c r="F4941" s="3">
        <f t="shared" ca="1" si="5640"/>
        <v>4930</v>
      </c>
      <c r="G4941" s="3">
        <f t="shared" ca="1" si="5640"/>
        <v>4930</v>
      </c>
      <c r="H4941" s="3">
        <f t="shared" ca="1" si="5640"/>
        <v>4930</v>
      </c>
      <c r="I4941" s="3">
        <f t="shared" ca="1" si="5640"/>
        <v>4930</v>
      </c>
      <c r="J4941" s="3">
        <f ca="1">COUNTIF($A$2:$A4940,"="&amp;$A4941)+1</f>
        <v>1</v>
      </c>
      <c r="K4941">
        <f t="shared" ca="1" si="5625"/>
        <v>1</v>
      </c>
      <c r="L4941" t="str">
        <f ca="1">IF(M4941,"",
IF(R4941&lt;&gt;".",IF(OR(R4941="@",R4941="X"),"",MID(R4941,1,1)),
IF(OR(OFFSET('map portals'!$A$1,$Q4941,$P4941+1)="#",ISNUMBER(MATCH((P4941+1)*1000+Q4941,$S$2:$S4940,0))),"","0")
&amp;IF(OR(OFFSET('map portals'!$A$1,$Q4941+1,$P4941)="#",ISNUMBER(MATCH(P4941*1000+(Q4941+1),$S$2:$S4940,0))),"","1")
&amp;IF(OR(OFFSET('map portals'!$A$1,$Q4941,$P4941-1)="#",ISNUMBER(MATCH((P4941-1)*1000+Q4941,$S$2:$S4940,0))),"","2")
&amp;IF(OR(OFFSET('map portals'!$A$1,$Q4941-1,$P4941)="#",ISNUMBER(MATCH(P4941*1000+(Q4941-1),$S$2:$S4940,0))),"","3")
))</f>
        <v/>
      </c>
      <c r="M4941" t="b">
        <f ca="1">ISNUMBER(MATCH(S4941,$S$2:$S4940,0))</f>
        <v>0</v>
      </c>
      <c r="N4941">
        <f t="shared" ca="1" si="5626"/>
        <v>113</v>
      </c>
      <c r="O4941">
        <f t="shared" ca="1" si="5627"/>
        <v>89</v>
      </c>
      <c r="P4941">
        <f t="shared" ca="1" si="5628"/>
        <v>113</v>
      </c>
      <c r="Q4941">
        <f t="shared" ca="1" si="5629"/>
        <v>89</v>
      </c>
      <c r="R4941" t="str">
        <f ca="1">OFFSET('map portals'!$A$1,$O4941,$N4941)</f>
        <v>.</v>
      </c>
      <c r="S4941">
        <f t="shared" ca="1" si="5630"/>
        <v>113089</v>
      </c>
      <c r="T4941">
        <f t="shared" ca="1" si="5631"/>
        <v>691</v>
      </c>
    </row>
    <row r="4942" spans="1:20">
      <c r="A4942" s="3">
        <f t="shared" ca="1" si="5622"/>
        <v>4930</v>
      </c>
      <c r="B4942" s="3">
        <f t="shared" ca="1" si="5623"/>
        <v>4931</v>
      </c>
      <c r="C4942" s="3">
        <f t="shared" ref="C4942:I4942" ca="1" si="5641">B4942+IF(0=LEN(OFFSET($L$2,B4942,0)),1,0)</f>
        <v>4931</v>
      </c>
      <c r="D4942" s="3">
        <f t="shared" ca="1" si="5641"/>
        <v>4931</v>
      </c>
      <c r="E4942" s="3">
        <f t="shared" ca="1" si="5641"/>
        <v>4931</v>
      </c>
      <c r="F4942" s="3">
        <f t="shared" ca="1" si="5641"/>
        <v>4931</v>
      </c>
      <c r="G4942" s="3">
        <f t="shared" ca="1" si="5641"/>
        <v>4931</v>
      </c>
      <c r="H4942" s="3">
        <f t="shared" ca="1" si="5641"/>
        <v>4931</v>
      </c>
      <c r="I4942" s="3">
        <f t="shared" ca="1" si="5641"/>
        <v>4931</v>
      </c>
      <c r="J4942" s="3">
        <f ca="1">COUNTIF($A$2:$A4941,"="&amp;$A4942)+1</f>
        <v>1</v>
      </c>
      <c r="K4942">
        <f t="shared" ca="1" si="5625"/>
        <v>2</v>
      </c>
      <c r="L4942" t="str">
        <f ca="1">IF(M4942,"",
IF(R4942&lt;&gt;".",IF(OR(R4942="@",R4942="X"),"",MID(R4942,1,1)),
IF(OR(OFFSET('map portals'!$A$1,$Q4942,$P4942+1)="#",ISNUMBER(MATCH((P4942+1)*1000+Q4942,$S$2:$S4941,0))),"","0")
&amp;IF(OR(OFFSET('map portals'!$A$1,$Q4942+1,$P4942)="#",ISNUMBER(MATCH(P4942*1000+(Q4942+1),$S$2:$S4941,0))),"","1")
&amp;IF(OR(OFFSET('map portals'!$A$1,$Q4942,$P4942-1)="#",ISNUMBER(MATCH((P4942-1)*1000+Q4942,$S$2:$S4941,0))),"","2")
&amp;IF(OR(OFFSET('map portals'!$A$1,$Q4942-1,$P4942)="#",ISNUMBER(MATCH(P4942*1000+(Q4942-1),$S$2:$S4941,0))),"","3")
))</f>
        <v>13</v>
      </c>
      <c r="M4942" t="b">
        <f ca="1">ISNUMBER(MATCH(S4942,$S$2:$S4941,0))</f>
        <v>0</v>
      </c>
      <c r="N4942">
        <f t="shared" ca="1" si="5626"/>
        <v>111</v>
      </c>
      <c r="O4942">
        <f t="shared" ca="1" si="5627"/>
        <v>87</v>
      </c>
      <c r="P4942">
        <f t="shared" ca="1" si="5628"/>
        <v>111</v>
      </c>
      <c r="Q4942">
        <f t="shared" ca="1" si="5629"/>
        <v>87</v>
      </c>
      <c r="R4942" t="str">
        <f ca="1">OFFSET('map portals'!$A$1,$O4942,$N4942)</f>
        <v>.</v>
      </c>
      <c r="S4942">
        <f t="shared" ca="1" si="5630"/>
        <v>111087</v>
      </c>
      <c r="T4942">
        <f t="shared" ca="1" si="5631"/>
        <v>691</v>
      </c>
    </row>
    <row r="4943" spans="1:20">
      <c r="A4943" s="3">
        <f t="shared" ca="1" si="5622"/>
        <v>4931</v>
      </c>
      <c r="B4943" s="3">
        <f t="shared" ca="1" si="5623"/>
        <v>4932</v>
      </c>
      <c r="C4943" s="3">
        <f t="shared" ref="C4943:I4943" ca="1" si="5642">B4943+IF(0=LEN(OFFSET($L$2,B4943,0)),1,0)</f>
        <v>4932</v>
      </c>
      <c r="D4943" s="3">
        <f t="shared" ca="1" si="5642"/>
        <v>4932</v>
      </c>
      <c r="E4943" s="3">
        <f t="shared" ca="1" si="5642"/>
        <v>4932</v>
      </c>
      <c r="F4943" s="3">
        <f t="shared" ca="1" si="5642"/>
        <v>4932</v>
      </c>
      <c r="G4943" s="3">
        <f t="shared" ca="1" si="5642"/>
        <v>4932</v>
      </c>
      <c r="H4943" s="3">
        <f t="shared" ca="1" si="5642"/>
        <v>4932</v>
      </c>
      <c r="I4943" s="3">
        <f t="shared" ca="1" si="5642"/>
        <v>4932</v>
      </c>
      <c r="J4943" s="3">
        <f ca="1">COUNTIF($A$2:$A4942,"="&amp;$A4943)+1</f>
        <v>1</v>
      </c>
      <c r="K4943">
        <f t="shared" ca="1" si="5625"/>
        <v>3</v>
      </c>
      <c r="L4943" t="str">
        <f ca="1">IF(M4943,"",
IF(R4943&lt;&gt;".",IF(OR(R4943="@",R4943="X"),"",MID(R4943,1,1)),
IF(OR(OFFSET('map portals'!$A$1,$Q4943,$P4943+1)="#",ISNUMBER(MATCH((P4943+1)*1000+Q4943,$S$2:$S4942,0))),"","0")
&amp;IF(OR(OFFSET('map portals'!$A$1,$Q4943+1,$P4943)="#",ISNUMBER(MATCH(P4943*1000+(Q4943+1),$S$2:$S4942,0))),"","1")
&amp;IF(OR(OFFSET('map portals'!$A$1,$Q4943,$P4943-1)="#",ISNUMBER(MATCH((P4943-1)*1000+Q4943,$S$2:$S4942,0))),"","2")
&amp;IF(OR(OFFSET('map portals'!$A$1,$Q4943-1,$P4943)="#",ISNUMBER(MATCH(P4943*1000+(Q4943-1),$S$2:$S4942,0))),"","3")
))</f>
        <v/>
      </c>
      <c r="M4943" t="b">
        <f ca="1">ISNUMBER(MATCH(S4943,$S$2:$S4942,0))</f>
        <v>0</v>
      </c>
      <c r="N4943">
        <f t="shared" ca="1" si="5626"/>
        <v>113</v>
      </c>
      <c r="O4943">
        <f t="shared" ca="1" si="5627"/>
        <v>81</v>
      </c>
      <c r="P4943">
        <f t="shared" ca="1" si="5628"/>
        <v>113</v>
      </c>
      <c r="Q4943">
        <f t="shared" ca="1" si="5629"/>
        <v>81</v>
      </c>
      <c r="R4943" t="str">
        <f ca="1">OFFSET('map portals'!$A$1,$O4943,$N4943)</f>
        <v>.</v>
      </c>
      <c r="S4943">
        <f t="shared" ca="1" si="5630"/>
        <v>113081</v>
      </c>
      <c r="T4943">
        <f t="shared" ca="1" si="5631"/>
        <v>691</v>
      </c>
    </row>
    <row r="4944" spans="1:20">
      <c r="A4944" s="3">
        <f t="shared" ca="1" si="5622"/>
        <v>4932</v>
      </c>
      <c r="B4944" s="3">
        <f t="shared" ca="1" si="5623"/>
        <v>4933</v>
      </c>
      <c r="C4944" s="3">
        <f t="shared" ref="C4944:I4944" ca="1" si="5643">B4944+IF(0=LEN(OFFSET($L$2,B4944,0)),1,0)</f>
        <v>4933</v>
      </c>
      <c r="D4944" s="3">
        <f t="shared" ca="1" si="5643"/>
        <v>4933</v>
      </c>
      <c r="E4944" s="3">
        <f t="shared" ca="1" si="5643"/>
        <v>4933</v>
      </c>
      <c r="F4944" s="3">
        <f t="shared" ca="1" si="5643"/>
        <v>4933</v>
      </c>
      <c r="G4944" s="3">
        <f t="shared" ca="1" si="5643"/>
        <v>4933</v>
      </c>
      <c r="H4944" s="3">
        <f t="shared" ca="1" si="5643"/>
        <v>4933</v>
      </c>
      <c r="I4944" s="3">
        <f t="shared" ca="1" si="5643"/>
        <v>4933</v>
      </c>
      <c r="J4944" s="3">
        <f ca="1">COUNTIF($A$2:$A4943,"="&amp;$A4944)+1</f>
        <v>1</v>
      </c>
      <c r="K4944">
        <f t="shared" ca="1" si="5625"/>
        <v>1</v>
      </c>
      <c r="L4944" t="str">
        <f ca="1">IF(M4944,"",
IF(R4944&lt;&gt;".",IF(OR(R4944="@",R4944="X"),"",MID(R4944,1,1)),
IF(OR(OFFSET('map portals'!$A$1,$Q4944,$P4944+1)="#",ISNUMBER(MATCH((P4944+1)*1000+Q4944,$S$2:$S4943,0))),"","0")
&amp;IF(OR(OFFSET('map portals'!$A$1,$Q4944+1,$P4944)="#",ISNUMBER(MATCH(P4944*1000+(Q4944+1),$S$2:$S4943,0))),"","1")
&amp;IF(OR(OFFSET('map portals'!$A$1,$Q4944,$P4944-1)="#",ISNUMBER(MATCH((P4944-1)*1000+Q4944,$S$2:$S4943,0))),"","2")
&amp;IF(OR(OFFSET('map portals'!$A$1,$Q4944-1,$P4944)="#",ISNUMBER(MATCH(P4944*1000+(Q4944-1),$S$2:$S4943,0))),"","3")
))</f>
        <v>1</v>
      </c>
      <c r="M4944" t="b">
        <f ca="1">ISNUMBER(MATCH(S4944,$S$2:$S4943,0))</f>
        <v>0</v>
      </c>
      <c r="N4944">
        <f t="shared" ca="1" si="5626"/>
        <v>109</v>
      </c>
      <c r="O4944">
        <f t="shared" ca="1" si="5627"/>
        <v>90</v>
      </c>
      <c r="P4944">
        <f t="shared" ca="1" si="5628"/>
        <v>109</v>
      </c>
      <c r="Q4944">
        <f t="shared" ca="1" si="5629"/>
        <v>90</v>
      </c>
      <c r="R4944" t="str">
        <f ca="1">OFFSET('map portals'!$A$1,$O4944,$N4944)</f>
        <v>.</v>
      </c>
      <c r="S4944">
        <f t="shared" ca="1" si="5630"/>
        <v>109090</v>
      </c>
      <c r="T4944">
        <f t="shared" ca="1" si="5631"/>
        <v>691</v>
      </c>
    </row>
    <row r="4945" spans="1:20">
      <c r="A4945" s="3">
        <f t="shared" ca="1" si="5622"/>
        <v>4933</v>
      </c>
      <c r="B4945" s="3">
        <f t="shared" ca="1" si="5623"/>
        <v>4934</v>
      </c>
      <c r="C4945" s="3">
        <f t="shared" ref="C4945:I4945" ca="1" si="5644">B4945+IF(0=LEN(OFFSET($L$2,B4945,0)),1,0)</f>
        <v>4934</v>
      </c>
      <c r="D4945" s="3">
        <f t="shared" ca="1" si="5644"/>
        <v>4934</v>
      </c>
      <c r="E4945" s="3">
        <f t="shared" ca="1" si="5644"/>
        <v>4934</v>
      </c>
      <c r="F4945" s="3">
        <f t="shared" ca="1" si="5644"/>
        <v>4934</v>
      </c>
      <c r="G4945" s="3">
        <f t="shared" ca="1" si="5644"/>
        <v>4934</v>
      </c>
      <c r="H4945" s="3">
        <f t="shared" ca="1" si="5644"/>
        <v>4934</v>
      </c>
      <c r="I4945" s="3">
        <f t="shared" ca="1" si="5644"/>
        <v>4934</v>
      </c>
      <c r="J4945" s="3">
        <f ca="1">COUNTIF($A$2:$A4944,"="&amp;$A4945)+1</f>
        <v>1</v>
      </c>
      <c r="K4945">
        <f t="shared" ca="1" si="5625"/>
        <v>3</v>
      </c>
      <c r="L4945" t="str">
        <f ca="1">IF(M4945,"",
IF(R4945&lt;&gt;".",IF(OR(R4945="@",R4945="X"),"",MID(R4945,1,1)),
IF(OR(OFFSET('map portals'!$A$1,$Q4945,$P4945+1)="#",ISNUMBER(MATCH((P4945+1)*1000+Q4945,$S$2:$S4944,0))),"","0")
&amp;IF(OR(OFFSET('map portals'!$A$1,$Q4945+1,$P4945)="#",ISNUMBER(MATCH(P4945*1000+(Q4945+1),$S$2:$S4944,0))),"","1")
&amp;IF(OR(OFFSET('map portals'!$A$1,$Q4945,$P4945-1)="#",ISNUMBER(MATCH((P4945-1)*1000+Q4945,$S$2:$S4944,0))),"","2")
&amp;IF(OR(OFFSET('map portals'!$A$1,$Q4945-1,$P4945)="#",ISNUMBER(MATCH(P4945*1000+(Q4945-1),$S$2:$S4944,0))),"","3")
))</f>
        <v>3</v>
      </c>
      <c r="M4945" t="b">
        <f ca="1">ISNUMBER(MATCH(S4945,$S$2:$S4944,0))</f>
        <v>0</v>
      </c>
      <c r="N4945">
        <f t="shared" ca="1" si="5626"/>
        <v>109</v>
      </c>
      <c r="O4945">
        <f t="shared" ca="1" si="5627"/>
        <v>84</v>
      </c>
      <c r="P4945">
        <f t="shared" ca="1" si="5628"/>
        <v>109</v>
      </c>
      <c r="Q4945">
        <f t="shared" ca="1" si="5629"/>
        <v>84</v>
      </c>
      <c r="R4945" t="str">
        <f ca="1">OFFSET('map portals'!$A$1,$O4945,$N4945)</f>
        <v>.</v>
      </c>
      <c r="S4945">
        <f t="shared" ca="1" si="5630"/>
        <v>109084</v>
      </c>
      <c r="T4945">
        <f t="shared" ca="1" si="5631"/>
        <v>691</v>
      </c>
    </row>
    <row r="4946" spans="1:20">
      <c r="A4946" s="3">
        <f t="shared" ca="1" si="5622"/>
        <v>4934</v>
      </c>
      <c r="B4946" s="3">
        <f t="shared" ca="1" si="5623"/>
        <v>4935</v>
      </c>
      <c r="C4946" s="3">
        <f t="shared" ref="C4946:I4946" ca="1" si="5645">B4946+IF(0=LEN(OFFSET($L$2,B4946,0)),1,0)</f>
        <v>4935</v>
      </c>
      <c r="D4946" s="3">
        <f t="shared" ca="1" si="5645"/>
        <v>4935</v>
      </c>
      <c r="E4946" s="3">
        <f t="shared" ca="1" si="5645"/>
        <v>4935</v>
      </c>
      <c r="F4946" s="3">
        <f t="shared" ca="1" si="5645"/>
        <v>4935</v>
      </c>
      <c r="G4946" s="3">
        <f t="shared" ca="1" si="5645"/>
        <v>4935</v>
      </c>
      <c r="H4946" s="3">
        <f t="shared" ca="1" si="5645"/>
        <v>4935</v>
      </c>
      <c r="I4946" s="3">
        <f t="shared" ca="1" si="5645"/>
        <v>4935</v>
      </c>
      <c r="J4946" s="3">
        <f ca="1">COUNTIF($A$2:$A4945,"="&amp;$A4946)+1</f>
        <v>1</v>
      </c>
      <c r="K4946">
        <f t="shared" ca="1" si="5625"/>
        <v>1</v>
      </c>
      <c r="L4946" t="str">
        <f ca="1">IF(M4946,"",
IF(R4946&lt;&gt;".",IF(OR(R4946="@",R4946="X"),"",MID(R4946,1,1)),
IF(OR(OFFSET('map portals'!$A$1,$Q4946,$P4946+1)="#",ISNUMBER(MATCH((P4946+1)*1000+Q4946,$S$2:$S4945,0))),"","0")
&amp;IF(OR(OFFSET('map portals'!$A$1,$Q4946+1,$P4946)="#",ISNUMBER(MATCH(P4946*1000+(Q4946+1),$S$2:$S4945,0))),"","1")
&amp;IF(OR(OFFSET('map portals'!$A$1,$Q4946,$P4946-1)="#",ISNUMBER(MATCH((P4946-1)*1000+Q4946,$S$2:$S4945,0))),"","2")
&amp;IF(OR(OFFSET('map portals'!$A$1,$Q4946-1,$P4946)="#",ISNUMBER(MATCH(P4946*1000+(Q4946-1),$S$2:$S4945,0))),"","3")
))</f>
        <v>1</v>
      </c>
      <c r="M4946" t="b">
        <f ca="1">ISNUMBER(MATCH(S4946,$S$2:$S4945,0))</f>
        <v>0</v>
      </c>
      <c r="N4946">
        <f t="shared" ca="1" si="5626"/>
        <v>107</v>
      </c>
      <c r="O4946">
        <f t="shared" ca="1" si="5627"/>
        <v>92</v>
      </c>
      <c r="P4946">
        <f t="shared" ca="1" si="5628"/>
        <v>107</v>
      </c>
      <c r="Q4946">
        <f t="shared" ca="1" si="5629"/>
        <v>92</v>
      </c>
      <c r="R4946" t="str">
        <f ca="1">OFFSET('map portals'!$A$1,$O4946,$N4946)</f>
        <v>.</v>
      </c>
      <c r="S4946">
        <f t="shared" ca="1" si="5630"/>
        <v>107092</v>
      </c>
      <c r="T4946">
        <f t="shared" ca="1" si="5631"/>
        <v>691</v>
      </c>
    </row>
    <row r="4947" spans="1:20">
      <c r="A4947" s="3">
        <f t="shared" ca="1" si="5622"/>
        <v>4935</v>
      </c>
      <c r="B4947" s="3">
        <f t="shared" ca="1" si="5623"/>
        <v>4935</v>
      </c>
      <c r="C4947" s="3">
        <f t="shared" ref="C4947:I4947" ca="1" si="5646">B4947+IF(0=LEN(OFFSET($L$2,B4947,0)),1,0)</f>
        <v>4935</v>
      </c>
      <c r="D4947" s="3">
        <f t="shared" ca="1" si="5646"/>
        <v>4935</v>
      </c>
      <c r="E4947" s="3">
        <f t="shared" ca="1" si="5646"/>
        <v>4935</v>
      </c>
      <c r="F4947" s="3">
        <f t="shared" ca="1" si="5646"/>
        <v>4935</v>
      </c>
      <c r="G4947" s="3">
        <f t="shared" ca="1" si="5646"/>
        <v>4935</v>
      </c>
      <c r="H4947" s="3">
        <f t="shared" ca="1" si="5646"/>
        <v>4935</v>
      </c>
      <c r="I4947" s="3">
        <f t="shared" ca="1" si="5646"/>
        <v>4935</v>
      </c>
      <c r="J4947" s="3">
        <f ca="1">COUNTIF($A$2:$A4946,"="&amp;$A4947)+1</f>
        <v>1</v>
      </c>
      <c r="K4947">
        <f t="shared" ca="1" si="5625"/>
        <v>0</v>
      </c>
      <c r="L4947" t="str">
        <f ca="1">IF(M4947,"",
IF(R4947&lt;&gt;".",IF(OR(R4947="@",R4947="X"),"",MID(R4947,1,1)),
IF(OR(OFFSET('map portals'!$A$1,$Q4947,$P4947+1)="#",ISNUMBER(MATCH((P4947+1)*1000+Q4947,$S$2:$S4946,0))),"","0")
&amp;IF(OR(OFFSET('map portals'!$A$1,$Q4947+1,$P4947)="#",ISNUMBER(MATCH(P4947*1000+(Q4947+1),$S$2:$S4946,0))),"","1")
&amp;IF(OR(OFFSET('map portals'!$A$1,$Q4947,$P4947-1)="#",ISNUMBER(MATCH((P4947-1)*1000+Q4947,$S$2:$S4946,0))),"","2")
&amp;IF(OR(OFFSET('map portals'!$A$1,$Q4947-1,$P4947)="#",ISNUMBER(MATCH(P4947*1000+(Q4947-1),$S$2:$S4946,0))),"","3")
))</f>
        <v>0</v>
      </c>
      <c r="M4947" t="b">
        <f ca="1">ISNUMBER(MATCH(S4947,$S$2:$S4946,0))</f>
        <v>0</v>
      </c>
      <c r="N4947">
        <f t="shared" ca="1" si="5626"/>
        <v>104</v>
      </c>
      <c r="O4947">
        <f t="shared" ca="1" si="5627"/>
        <v>95</v>
      </c>
      <c r="P4947">
        <f t="shared" ca="1" si="5628"/>
        <v>104</v>
      </c>
      <c r="Q4947">
        <f t="shared" ca="1" si="5629"/>
        <v>95</v>
      </c>
      <c r="R4947" t="str">
        <f ca="1">OFFSET('map portals'!$A$1,$O4947,$N4947)</f>
        <v>.</v>
      </c>
      <c r="S4947">
        <f t="shared" ca="1" si="5630"/>
        <v>104095</v>
      </c>
      <c r="T4947">
        <f t="shared" ca="1" si="5631"/>
        <v>691</v>
      </c>
    </row>
    <row r="4948" spans="1:20">
      <c r="A4948" s="3">
        <f t="shared" ca="1" si="5622"/>
        <v>4935</v>
      </c>
      <c r="B4948" s="3">
        <f t="shared" ca="1" si="5623"/>
        <v>4935</v>
      </c>
      <c r="C4948" s="3">
        <f t="shared" ref="C4948:I4948" ca="1" si="5647">B4948+IF(0=LEN(OFFSET($L$2,B4948,0)),1,0)</f>
        <v>4935</v>
      </c>
      <c r="D4948" s="3">
        <f t="shared" ca="1" si="5647"/>
        <v>4935</v>
      </c>
      <c r="E4948" s="3">
        <f t="shared" ca="1" si="5647"/>
        <v>4935</v>
      </c>
      <c r="F4948" s="3">
        <f t="shared" ca="1" si="5647"/>
        <v>4935</v>
      </c>
      <c r="G4948" s="3">
        <f t="shared" ca="1" si="5647"/>
        <v>4935</v>
      </c>
      <c r="H4948" s="3">
        <f t="shared" ca="1" si="5647"/>
        <v>4935</v>
      </c>
      <c r="I4948" s="3">
        <f t="shared" ca="1" si="5647"/>
        <v>4935</v>
      </c>
      <c r="J4948" s="3">
        <f ca="1">COUNTIF($A$2:$A4947,"="&amp;$A4948)+1</f>
        <v>2</v>
      </c>
      <c r="K4948">
        <f t="shared" ca="1" si="5625"/>
        <v>1</v>
      </c>
      <c r="L4948" t="str">
        <f ca="1">IF(M4948,"",
IF(R4948&lt;&gt;".",IF(OR(R4948="@",R4948="X"),"",MID(R4948,1,1)),
IF(OR(OFFSET('map portals'!$A$1,$Q4948,$P4948+1)="#",ISNUMBER(MATCH((P4948+1)*1000+Q4948,$S$2:$S4947,0))),"","0")
&amp;IF(OR(OFFSET('map portals'!$A$1,$Q4948+1,$P4948)="#",ISNUMBER(MATCH(P4948*1000+(Q4948+1),$S$2:$S4947,0))),"","1")
&amp;IF(OR(OFFSET('map portals'!$A$1,$Q4948,$P4948-1)="#",ISNUMBER(MATCH((P4948-1)*1000+Q4948,$S$2:$S4947,0))),"","2")
&amp;IF(OR(OFFSET('map portals'!$A$1,$Q4948-1,$P4948)="#",ISNUMBER(MATCH(P4948*1000+(Q4948-1),$S$2:$S4947,0))),"","3")
))</f>
        <v>1</v>
      </c>
      <c r="M4948" t="b">
        <f ca="1">ISNUMBER(MATCH(S4948,$S$2:$S4947,0))</f>
        <v>0</v>
      </c>
      <c r="N4948">
        <f t="shared" ca="1" si="5626"/>
        <v>103</v>
      </c>
      <c r="O4948">
        <f t="shared" ca="1" si="5627"/>
        <v>96</v>
      </c>
      <c r="P4948">
        <f t="shared" ca="1" si="5628"/>
        <v>103</v>
      </c>
      <c r="Q4948">
        <f t="shared" ca="1" si="5629"/>
        <v>96</v>
      </c>
      <c r="R4948" t="str">
        <f ca="1">OFFSET('map portals'!$A$1,$O4948,$N4948)</f>
        <v>.</v>
      </c>
      <c r="S4948">
        <f t="shared" ca="1" si="5630"/>
        <v>103096</v>
      </c>
      <c r="T4948">
        <f t="shared" ca="1" si="5631"/>
        <v>691</v>
      </c>
    </row>
    <row r="4949" spans="1:20">
      <c r="A4949" s="3">
        <f t="shared" ca="1" si="5622"/>
        <v>4935</v>
      </c>
      <c r="B4949" s="3">
        <f t="shared" ca="1" si="5623"/>
        <v>4936</v>
      </c>
      <c r="C4949" s="3">
        <f t="shared" ref="C4949:I4949" ca="1" si="5648">B4949+IF(0=LEN(OFFSET($L$2,B4949,0)),1,0)</f>
        <v>4936</v>
      </c>
      <c r="D4949" s="3">
        <f t="shared" ca="1" si="5648"/>
        <v>4936</v>
      </c>
      <c r="E4949" s="3">
        <f t="shared" ca="1" si="5648"/>
        <v>4936</v>
      </c>
      <c r="F4949" s="3">
        <f t="shared" ca="1" si="5648"/>
        <v>4936</v>
      </c>
      <c r="G4949" s="3">
        <f t="shared" ca="1" si="5648"/>
        <v>4936</v>
      </c>
      <c r="H4949" s="3">
        <f t="shared" ca="1" si="5648"/>
        <v>4936</v>
      </c>
      <c r="I4949" s="3">
        <f t="shared" ca="1" si="5648"/>
        <v>4936</v>
      </c>
      <c r="J4949" s="3">
        <f ca="1">COUNTIF($A$2:$A4948,"="&amp;$A4949)+1</f>
        <v>3</v>
      </c>
      <c r="K4949">
        <f t="shared" ca="1" si="5625"/>
        <v>2</v>
      </c>
      <c r="L4949" t="str">
        <f ca="1">IF(M4949,"",
IF(R4949&lt;&gt;".",IF(OR(R4949="@",R4949="X"),"",MID(R4949,1,1)),
IF(OR(OFFSET('map portals'!$A$1,$Q4949,$P4949+1)="#",ISNUMBER(MATCH((P4949+1)*1000+Q4949,$S$2:$S4948,0))),"","0")
&amp;IF(OR(OFFSET('map portals'!$A$1,$Q4949+1,$P4949)="#",ISNUMBER(MATCH(P4949*1000+(Q4949+1),$S$2:$S4948,0))),"","1")
&amp;IF(OR(OFFSET('map portals'!$A$1,$Q4949,$P4949-1)="#",ISNUMBER(MATCH((P4949-1)*1000+Q4949,$S$2:$S4948,0))),"","2")
&amp;IF(OR(OFFSET('map portals'!$A$1,$Q4949-1,$P4949)="#",ISNUMBER(MATCH(P4949*1000+(Q4949-1),$S$2:$S4948,0))),"","3")
))</f>
        <v>2</v>
      </c>
      <c r="M4949" t="b">
        <f ca="1">ISNUMBER(MATCH(S4949,$S$2:$S4948,0))</f>
        <v>0</v>
      </c>
      <c r="N4949">
        <f t="shared" ca="1" si="5626"/>
        <v>102</v>
      </c>
      <c r="O4949">
        <f t="shared" ca="1" si="5627"/>
        <v>95</v>
      </c>
      <c r="P4949">
        <f t="shared" ca="1" si="5628"/>
        <v>102</v>
      </c>
      <c r="Q4949">
        <f t="shared" ca="1" si="5629"/>
        <v>95</v>
      </c>
      <c r="R4949" t="str">
        <f ca="1">OFFSET('map portals'!$A$1,$O4949,$N4949)</f>
        <v>.</v>
      </c>
      <c r="S4949">
        <f t="shared" ca="1" si="5630"/>
        <v>102095</v>
      </c>
      <c r="T4949">
        <f t="shared" ca="1" si="5631"/>
        <v>691</v>
      </c>
    </row>
    <row r="4950" spans="1:20">
      <c r="A4950" s="3">
        <f t="shared" ca="1" si="5622"/>
        <v>4936</v>
      </c>
      <c r="B4950" s="3">
        <f t="shared" ca="1" si="5623"/>
        <v>4937</v>
      </c>
      <c r="C4950" s="3">
        <f t="shared" ref="C4950:I4950" ca="1" si="5649">B4950+IF(0=LEN(OFFSET($L$2,B4950,0)),1,0)</f>
        <v>4938</v>
      </c>
      <c r="D4950" s="3">
        <f t="shared" ca="1" si="5649"/>
        <v>4938</v>
      </c>
      <c r="E4950" s="3">
        <f t="shared" ca="1" si="5649"/>
        <v>4938</v>
      </c>
      <c r="F4950" s="3">
        <f t="shared" ca="1" si="5649"/>
        <v>4938</v>
      </c>
      <c r="G4950" s="3">
        <f t="shared" ca="1" si="5649"/>
        <v>4938</v>
      </c>
      <c r="H4950" s="3">
        <f t="shared" ca="1" si="5649"/>
        <v>4938</v>
      </c>
      <c r="I4950" s="3">
        <f t="shared" ca="1" si="5649"/>
        <v>4938</v>
      </c>
      <c r="J4950" s="3">
        <f ca="1">COUNTIF($A$2:$A4949,"="&amp;$A4950)+1</f>
        <v>1</v>
      </c>
      <c r="K4950">
        <f t="shared" ca="1" si="5625"/>
        <v>1</v>
      </c>
      <c r="L4950" t="str">
        <f ca="1">IF(M4950,"",
IF(R4950&lt;&gt;".",IF(OR(R4950="@",R4950="X"),"",MID(R4950,1,1)),
IF(OR(OFFSET('map portals'!$A$1,$Q4950,$P4950+1)="#",ISNUMBER(MATCH((P4950+1)*1000+Q4950,$S$2:$S4949,0))),"","0")
&amp;IF(OR(OFFSET('map portals'!$A$1,$Q4950+1,$P4950)="#",ISNUMBER(MATCH(P4950*1000+(Q4950+1),$S$2:$S4949,0))),"","1")
&amp;IF(OR(OFFSET('map portals'!$A$1,$Q4950,$P4950-1)="#",ISNUMBER(MATCH((P4950-1)*1000+Q4950,$S$2:$S4949,0))),"","2")
&amp;IF(OR(OFFSET('map portals'!$A$1,$Q4950-1,$P4950)="#",ISNUMBER(MATCH(P4950*1000+(Q4950-1),$S$2:$S4949,0))),"","3")
))</f>
        <v>1</v>
      </c>
      <c r="M4950" t="b">
        <f ca="1">ISNUMBER(MATCH(S4950,$S$2:$S4949,0))</f>
        <v>0</v>
      </c>
      <c r="N4950">
        <f t="shared" ca="1" si="5626"/>
        <v>99</v>
      </c>
      <c r="O4950">
        <f t="shared" ca="1" si="5627"/>
        <v>92</v>
      </c>
      <c r="P4950">
        <f t="shared" ca="1" si="5628"/>
        <v>99</v>
      </c>
      <c r="Q4950">
        <f t="shared" ca="1" si="5629"/>
        <v>92</v>
      </c>
      <c r="R4950" t="str">
        <f ca="1">OFFSET('map portals'!$A$1,$O4950,$N4950)</f>
        <v>.</v>
      </c>
      <c r="S4950">
        <f t="shared" ca="1" si="5630"/>
        <v>99092</v>
      </c>
      <c r="T4950">
        <f t="shared" ca="1" si="5631"/>
        <v>691</v>
      </c>
    </row>
    <row r="4951" spans="1:20">
      <c r="A4951" s="3">
        <f t="shared" ca="1" si="5622"/>
        <v>4938</v>
      </c>
      <c r="B4951" s="3">
        <f t="shared" ca="1" si="5623"/>
        <v>4938</v>
      </c>
      <c r="C4951" s="3">
        <f t="shared" ref="C4951:I4951" ca="1" si="5650">B4951+IF(0=LEN(OFFSET($L$2,B4951,0)),1,0)</f>
        <v>4938</v>
      </c>
      <c r="D4951" s="3">
        <f t="shared" ca="1" si="5650"/>
        <v>4938</v>
      </c>
      <c r="E4951" s="3">
        <f t="shared" ca="1" si="5650"/>
        <v>4938</v>
      </c>
      <c r="F4951" s="3">
        <f t="shared" ca="1" si="5650"/>
        <v>4938</v>
      </c>
      <c r="G4951" s="3">
        <f t="shared" ca="1" si="5650"/>
        <v>4938</v>
      </c>
      <c r="H4951" s="3">
        <f t="shared" ca="1" si="5650"/>
        <v>4938</v>
      </c>
      <c r="I4951" s="3">
        <f t="shared" ca="1" si="5650"/>
        <v>4938</v>
      </c>
      <c r="J4951" s="3">
        <f ca="1">COUNTIF($A$2:$A4950,"="&amp;$A4951)+1</f>
        <v>1</v>
      </c>
      <c r="K4951">
        <f t="shared" ca="1" si="5625"/>
        <v>0</v>
      </c>
      <c r="L4951" t="str">
        <f ca="1">IF(M4951,"",
IF(R4951&lt;&gt;".",IF(OR(R4951="@",R4951="X"),"",MID(R4951,1,1)),
IF(OR(OFFSET('map portals'!$A$1,$Q4951,$P4951+1)="#",ISNUMBER(MATCH((P4951+1)*1000+Q4951,$S$2:$S4950,0))),"","0")
&amp;IF(OR(OFFSET('map portals'!$A$1,$Q4951+1,$P4951)="#",ISNUMBER(MATCH(P4951*1000+(Q4951+1),$S$2:$S4950,0))),"","1")
&amp;IF(OR(OFFSET('map portals'!$A$1,$Q4951,$P4951-1)="#",ISNUMBER(MATCH((P4951-1)*1000+Q4951,$S$2:$S4950,0))),"","2")
&amp;IF(OR(OFFSET('map portals'!$A$1,$Q4951-1,$P4951)="#",ISNUMBER(MATCH(P4951*1000+(Q4951-1),$S$2:$S4950,0))),"","3")
))</f>
        <v>0</v>
      </c>
      <c r="M4951" t="b">
        <f ca="1">ISNUMBER(MATCH(S4951,$S$2:$S4950,0))</f>
        <v>0</v>
      </c>
      <c r="N4951">
        <f t="shared" ca="1" si="5626"/>
        <v>98</v>
      </c>
      <c r="O4951">
        <f t="shared" ca="1" si="5627"/>
        <v>105</v>
      </c>
      <c r="P4951">
        <f t="shared" ca="1" si="5628"/>
        <v>98</v>
      </c>
      <c r="Q4951">
        <f t="shared" ca="1" si="5629"/>
        <v>105</v>
      </c>
      <c r="R4951" t="str">
        <f ca="1">OFFSET('map portals'!$A$1,$O4951,$N4951)</f>
        <v>.</v>
      </c>
      <c r="S4951">
        <f t="shared" ca="1" si="5630"/>
        <v>98105</v>
      </c>
      <c r="T4951">
        <f t="shared" ca="1" si="5631"/>
        <v>691</v>
      </c>
    </row>
    <row r="4952" spans="1:20">
      <c r="A4952" s="3">
        <f t="shared" ca="1" si="5622"/>
        <v>4938</v>
      </c>
      <c r="B4952" s="3">
        <f t="shared" ca="1" si="5623"/>
        <v>4939</v>
      </c>
      <c r="C4952" s="3">
        <f t="shared" ref="C4952:I4952" ca="1" si="5651">B4952+IF(0=LEN(OFFSET($L$2,B4952,0)),1,0)</f>
        <v>4940</v>
      </c>
      <c r="D4952" s="3">
        <f t="shared" ca="1" si="5651"/>
        <v>4940</v>
      </c>
      <c r="E4952" s="3">
        <f t="shared" ca="1" si="5651"/>
        <v>4940</v>
      </c>
      <c r="F4952" s="3">
        <f t="shared" ca="1" si="5651"/>
        <v>4940</v>
      </c>
      <c r="G4952" s="3">
        <f t="shared" ca="1" si="5651"/>
        <v>4940</v>
      </c>
      <c r="H4952" s="3">
        <f t="shared" ca="1" si="5651"/>
        <v>4940</v>
      </c>
      <c r="I4952" s="3">
        <f t="shared" ca="1" si="5651"/>
        <v>4940</v>
      </c>
      <c r="J4952" s="3">
        <f ca="1">COUNTIF($A$2:$A4951,"="&amp;$A4952)+1</f>
        <v>2</v>
      </c>
      <c r="K4952">
        <f t="shared" ca="1" si="5625"/>
        <v>2</v>
      </c>
      <c r="L4952" t="str">
        <f ca="1">IF(M4952,"",
IF(R4952&lt;&gt;".",IF(OR(R4952="@",R4952="X"),"",MID(R4952,1,1)),
IF(OR(OFFSET('map portals'!$A$1,$Q4952,$P4952+1)="#",ISNUMBER(MATCH((P4952+1)*1000+Q4952,$S$2:$S4951,0))),"","0")
&amp;IF(OR(OFFSET('map portals'!$A$1,$Q4952+1,$P4952)="#",ISNUMBER(MATCH(P4952*1000+(Q4952+1),$S$2:$S4951,0))),"","1")
&amp;IF(OR(OFFSET('map portals'!$A$1,$Q4952,$P4952-1)="#",ISNUMBER(MATCH((P4952-1)*1000+Q4952,$S$2:$S4951,0))),"","2")
&amp;IF(OR(OFFSET('map portals'!$A$1,$Q4952-1,$P4952)="#",ISNUMBER(MATCH(P4952*1000+(Q4952-1),$S$2:$S4951,0))),"","3")
))</f>
        <v>2</v>
      </c>
      <c r="M4952" t="b">
        <f ca="1">ISNUMBER(MATCH(S4952,$S$2:$S4951,0))</f>
        <v>0</v>
      </c>
      <c r="N4952">
        <f t="shared" ca="1" si="5626"/>
        <v>96</v>
      </c>
      <c r="O4952">
        <f t="shared" ca="1" si="5627"/>
        <v>105</v>
      </c>
      <c r="P4952">
        <f t="shared" ca="1" si="5628"/>
        <v>96</v>
      </c>
      <c r="Q4952">
        <f t="shared" ca="1" si="5629"/>
        <v>105</v>
      </c>
      <c r="R4952" t="str">
        <f ca="1">OFFSET('map portals'!$A$1,$O4952,$N4952)</f>
        <v>.</v>
      </c>
      <c r="S4952">
        <f t="shared" ca="1" si="5630"/>
        <v>96105</v>
      </c>
      <c r="T4952">
        <f t="shared" ca="1" si="5631"/>
        <v>691</v>
      </c>
    </row>
    <row r="4953" spans="1:20">
      <c r="A4953" s="3">
        <f t="shared" ca="1" si="5622"/>
        <v>4940</v>
      </c>
      <c r="B4953" s="3">
        <f t="shared" ca="1" si="5623"/>
        <v>4940</v>
      </c>
      <c r="C4953" s="3">
        <f t="shared" ref="C4953:I4953" ca="1" si="5652">B4953+IF(0=LEN(OFFSET($L$2,B4953,0)),1,0)</f>
        <v>4940</v>
      </c>
      <c r="D4953" s="3">
        <f t="shared" ca="1" si="5652"/>
        <v>4940</v>
      </c>
      <c r="E4953" s="3">
        <f t="shared" ca="1" si="5652"/>
        <v>4940</v>
      </c>
      <c r="F4953" s="3">
        <f t="shared" ca="1" si="5652"/>
        <v>4940</v>
      </c>
      <c r="G4953" s="3">
        <f t="shared" ca="1" si="5652"/>
        <v>4940</v>
      </c>
      <c r="H4953" s="3">
        <f t="shared" ca="1" si="5652"/>
        <v>4940</v>
      </c>
      <c r="I4953" s="3">
        <f t="shared" ca="1" si="5652"/>
        <v>4940</v>
      </c>
      <c r="J4953" s="3">
        <f ca="1">COUNTIF($A$2:$A4952,"="&amp;$A4953)+1</f>
        <v>1</v>
      </c>
      <c r="K4953">
        <f t="shared" ca="1" si="5625"/>
        <v>1</v>
      </c>
      <c r="L4953" t="str">
        <f ca="1">IF(M4953,"",
IF(R4953&lt;&gt;".",IF(OR(R4953="@",R4953="X"),"",MID(R4953,1,1)),
IF(OR(OFFSET('map portals'!$A$1,$Q4953,$P4953+1)="#",ISNUMBER(MATCH((P4953+1)*1000+Q4953,$S$2:$S4952,0))),"","0")
&amp;IF(OR(OFFSET('map portals'!$A$1,$Q4953+1,$P4953)="#",ISNUMBER(MATCH(P4953*1000+(Q4953+1),$S$2:$S4952,0))),"","1")
&amp;IF(OR(OFFSET('map portals'!$A$1,$Q4953,$P4953-1)="#",ISNUMBER(MATCH((P4953-1)*1000+Q4953,$S$2:$S4952,0))),"","2")
&amp;IF(OR(OFFSET('map portals'!$A$1,$Q4953-1,$P4953)="#",ISNUMBER(MATCH(P4953*1000+(Q4953-1),$S$2:$S4952,0))),"","3")
))</f>
        <v>1</v>
      </c>
      <c r="M4953" t="b">
        <f ca="1">ISNUMBER(MATCH(S4953,$S$2:$S4952,0))</f>
        <v>0</v>
      </c>
      <c r="N4953">
        <f t="shared" ca="1" si="5626"/>
        <v>111</v>
      </c>
      <c r="O4953">
        <f t="shared" ca="1" si="5627"/>
        <v>88</v>
      </c>
      <c r="P4953">
        <f t="shared" ca="1" si="5628"/>
        <v>111</v>
      </c>
      <c r="Q4953">
        <f t="shared" ca="1" si="5629"/>
        <v>88</v>
      </c>
      <c r="R4953" t="str">
        <f ca="1">OFFSET('map portals'!$A$1,$O4953,$N4953)</f>
        <v>.</v>
      </c>
      <c r="S4953">
        <f t="shared" ca="1" si="5630"/>
        <v>111088</v>
      </c>
      <c r="T4953">
        <f t="shared" ca="1" si="5631"/>
        <v>692</v>
      </c>
    </row>
    <row r="4954" spans="1:20">
      <c r="A4954" s="3">
        <f t="shared" ca="1" si="5622"/>
        <v>4940</v>
      </c>
      <c r="B4954" s="3">
        <f t="shared" ca="1" si="5623"/>
        <v>4941</v>
      </c>
      <c r="C4954" s="3">
        <f t="shared" ref="C4954:I4954" ca="1" si="5653">B4954+IF(0=LEN(OFFSET($L$2,B4954,0)),1,0)</f>
        <v>4942</v>
      </c>
      <c r="D4954" s="3">
        <f t="shared" ca="1" si="5653"/>
        <v>4942</v>
      </c>
      <c r="E4954" s="3">
        <f t="shared" ca="1" si="5653"/>
        <v>4942</v>
      </c>
      <c r="F4954" s="3">
        <f t="shared" ca="1" si="5653"/>
        <v>4942</v>
      </c>
      <c r="G4954" s="3">
        <f t="shared" ca="1" si="5653"/>
        <v>4942</v>
      </c>
      <c r="H4954" s="3">
        <f t="shared" ca="1" si="5653"/>
        <v>4942</v>
      </c>
      <c r="I4954" s="3">
        <f t="shared" ca="1" si="5653"/>
        <v>4942</v>
      </c>
      <c r="J4954" s="3">
        <f ca="1">COUNTIF($A$2:$A4953,"="&amp;$A4954)+1</f>
        <v>2</v>
      </c>
      <c r="K4954">
        <f t="shared" ca="1" si="5625"/>
        <v>3</v>
      </c>
      <c r="L4954" t="str">
        <f ca="1">IF(M4954,"",
IF(R4954&lt;&gt;".",IF(OR(R4954="@",R4954="X"),"",MID(R4954,1,1)),
IF(OR(OFFSET('map portals'!$A$1,$Q4954,$P4954+1)="#",ISNUMBER(MATCH((P4954+1)*1000+Q4954,$S$2:$S4953,0))),"","0")
&amp;IF(OR(OFFSET('map portals'!$A$1,$Q4954+1,$P4954)="#",ISNUMBER(MATCH(P4954*1000+(Q4954+1),$S$2:$S4953,0))),"","1")
&amp;IF(OR(OFFSET('map portals'!$A$1,$Q4954,$P4954-1)="#",ISNUMBER(MATCH((P4954-1)*1000+Q4954,$S$2:$S4953,0))),"","2")
&amp;IF(OR(OFFSET('map portals'!$A$1,$Q4954-1,$P4954)="#",ISNUMBER(MATCH(P4954*1000+(Q4954-1),$S$2:$S4953,0))),"","3")
))</f>
        <v>3</v>
      </c>
      <c r="M4954" t="b">
        <f ca="1">ISNUMBER(MATCH(S4954,$S$2:$S4953,0))</f>
        <v>0</v>
      </c>
      <c r="N4954">
        <f t="shared" ca="1" si="5626"/>
        <v>111</v>
      </c>
      <c r="O4954">
        <f t="shared" ca="1" si="5627"/>
        <v>86</v>
      </c>
      <c r="P4954">
        <f t="shared" ca="1" si="5628"/>
        <v>111</v>
      </c>
      <c r="Q4954">
        <f t="shared" ca="1" si="5629"/>
        <v>86</v>
      </c>
      <c r="R4954" t="str">
        <f ca="1">OFFSET('map portals'!$A$1,$O4954,$N4954)</f>
        <v>.</v>
      </c>
      <c r="S4954">
        <f t="shared" ca="1" si="5630"/>
        <v>111086</v>
      </c>
      <c r="T4954">
        <f t="shared" ca="1" si="5631"/>
        <v>692</v>
      </c>
    </row>
    <row r="4955" spans="1:20">
      <c r="A4955" s="3">
        <f t="shared" ca="1" si="5622"/>
        <v>4942</v>
      </c>
      <c r="B4955" s="3">
        <f t="shared" ca="1" si="5623"/>
        <v>4943</v>
      </c>
      <c r="C4955" s="3">
        <f t="shared" ref="C4955:I4955" ca="1" si="5654">B4955+IF(0=LEN(OFFSET($L$2,B4955,0)),1,0)</f>
        <v>4943</v>
      </c>
      <c r="D4955" s="3">
        <f t="shared" ca="1" si="5654"/>
        <v>4943</v>
      </c>
      <c r="E4955" s="3">
        <f t="shared" ca="1" si="5654"/>
        <v>4943</v>
      </c>
      <c r="F4955" s="3">
        <f t="shared" ca="1" si="5654"/>
        <v>4943</v>
      </c>
      <c r="G4955" s="3">
        <f t="shared" ca="1" si="5654"/>
        <v>4943</v>
      </c>
      <c r="H4955" s="3">
        <f t="shared" ca="1" si="5654"/>
        <v>4943</v>
      </c>
      <c r="I4955" s="3">
        <f t="shared" ca="1" si="5654"/>
        <v>4943</v>
      </c>
      <c r="J4955" s="3">
        <f ca="1">COUNTIF($A$2:$A4954,"="&amp;$A4955)+1</f>
        <v>1</v>
      </c>
      <c r="K4955">
        <f t="shared" ca="1" si="5625"/>
        <v>1</v>
      </c>
      <c r="L4955" t="str">
        <f ca="1">IF(M4955,"",
IF(R4955&lt;&gt;".",IF(OR(R4955="@",R4955="X"),"",MID(R4955,1,1)),
IF(OR(OFFSET('map portals'!$A$1,$Q4955,$P4955+1)="#",ISNUMBER(MATCH((P4955+1)*1000+Q4955,$S$2:$S4954,0))),"","0")
&amp;IF(OR(OFFSET('map portals'!$A$1,$Q4955+1,$P4955)="#",ISNUMBER(MATCH(P4955*1000+(Q4955+1),$S$2:$S4954,0))),"","1")
&amp;IF(OR(OFFSET('map portals'!$A$1,$Q4955,$P4955-1)="#",ISNUMBER(MATCH((P4955-1)*1000+Q4955,$S$2:$S4954,0))),"","2")
&amp;IF(OR(OFFSET('map portals'!$A$1,$Q4955-1,$P4955)="#",ISNUMBER(MATCH(P4955*1000+(Q4955-1),$S$2:$S4954,0))),"","3")
))</f>
        <v>1</v>
      </c>
      <c r="M4955" t="b">
        <f ca="1">ISNUMBER(MATCH(S4955,$S$2:$S4954,0))</f>
        <v>0</v>
      </c>
      <c r="N4955">
        <f t="shared" ca="1" si="5626"/>
        <v>109</v>
      </c>
      <c r="O4955">
        <f t="shared" ca="1" si="5627"/>
        <v>91</v>
      </c>
      <c r="P4955">
        <f t="shared" ca="1" si="5628"/>
        <v>109</v>
      </c>
      <c r="Q4955">
        <f t="shared" ca="1" si="5629"/>
        <v>91</v>
      </c>
      <c r="R4955" t="str">
        <f ca="1">OFFSET('map portals'!$A$1,$O4955,$N4955)</f>
        <v>.</v>
      </c>
      <c r="S4955">
        <f t="shared" ca="1" si="5630"/>
        <v>109091</v>
      </c>
      <c r="T4955">
        <f t="shared" ca="1" si="5631"/>
        <v>692</v>
      </c>
    </row>
    <row r="4956" spans="1:20">
      <c r="A4956" s="3">
        <f t="shared" ca="1" si="5622"/>
        <v>4943</v>
      </c>
      <c r="B4956" s="3">
        <f t="shared" ca="1" si="5623"/>
        <v>4944</v>
      </c>
      <c r="C4956" s="3">
        <f t="shared" ref="C4956:I4956" ca="1" si="5655">B4956+IF(0=LEN(OFFSET($L$2,B4956,0)),1,0)</f>
        <v>4944</v>
      </c>
      <c r="D4956" s="3">
        <f t="shared" ca="1" si="5655"/>
        <v>4944</v>
      </c>
      <c r="E4956" s="3">
        <f t="shared" ca="1" si="5655"/>
        <v>4944</v>
      </c>
      <c r="F4956" s="3">
        <f t="shared" ca="1" si="5655"/>
        <v>4944</v>
      </c>
      <c r="G4956" s="3">
        <f t="shared" ca="1" si="5655"/>
        <v>4944</v>
      </c>
      <c r="H4956" s="3">
        <f t="shared" ca="1" si="5655"/>
        <v>4944</v>
      </c>
      <c r="I4956" s="3">
        <f t="shared" ca="1" si="5655"/>
        <v>4944</v>
      </c>
      <c r="J4956" s="3">
        <f ca="1">COUNTIF($A$2:$A4955,"="&amp;$A4956)+1</f>
        <v>1</v>
      </c>
      <c r="K4956">
        <f t="shared" ca="1" si="5625"/>
        <v>3</v>
      </c>
      <c r="L4956" t="str">
        <f ca="1">IF(M4956,"",
IF(R4956&lt;&gt;".",IF(OR(R4956="@",R4956="X"),"",MID(R4956,1,1)),
IF(OR(OFFSET('map portals'!$A$1,$Q4956,$P4956+1)="#",ISNUMBER(MATCH((P4956+1)*1000+Q4956,$S$2:$S4955,0))),"","0")
&amp;IF(OR(OFFSET('map portals'!$A$1,$Q4956+1,$P4956)="#",ISNUMBER(MATCH(P4956*1000+(Q4956+1),$S$2:$S4955,0))),"","1")
&amp;IF(OR(OFFSET('map portals'!$A$1,$Q4956,$P4956-1)="#",ISNUMBER(MATCH((P4956-1)*1000+Q4956,$S$2:$S4955,0))),"","2")
&amp;IF(OR(OFFSET('map portals'!$A$1,$Q4956-1,$P4956)="#",ISNUMBER(MATCH(P4956*1000+(Q4956-1),$S$2:$S4955,0))),"","3")
))</f>
        <v>2</v>
      </c>
      <c r="M4956" t="b">
        <f ca="1">ISNUMBER(MATCH(S4956,$S$2:$S4955,0))</f>
        <v>0</v>
      </c>
      <c r="N4956">
        <f t="shared" ca="1" si="5626"/>
        <v>109</v>
      </c>
      <c r="O4956">
        <f t="shared" ca="1" si="5627"/>
        <v>83</v>
      </c>
      <c r="P4956">
        <f t="shared" ca="1" si="5628"/>
        <v>109</v>
      </c>
      <c r="Q4956">
        <f t="shared" ca="1" si="5629"/>
        <v>83</v>
      </c>
      <c r="R4956" t="str">
        <f ca="1">OFFSET('map portals'!$A$1,$O4956,$N4956)</f>
        <v>.</v>
      </c>
      <c r="S4956">
        <f t="shared" ca="1" si="5630"/>
        <v>109083</v>
      </c>
      <c r="T4956">
        <f t="shared" ca="1" si="5631"/>
        <v>692</v>
      </c>
    </row>
    <row r="4957" spans="1:20">
      <c r="A4957" s="3">
        <f t="shared" ca="1" si="5622"/>
        <v>4944</v>
      </c>
      <c r="B4957" s="3">
        <f t="shared" ca="1" si="5623"/>
        <v>4945</v>
      </c>
      <c r="C4957" s="3">
        <f t="shared" ref="C4957:I4957" ca="1" si="5656">B4957+IF(0=LEN(OFFSET($L$2,B4957,0)),1,0)</f>
        <v>4945</v>
      </c>
      <c r="D4957" s="3">
        <f t="shared" ca="1" si="5656"/>
        <v>4945</v>
      </c>
      <c r="E4957" s="3">
        <f t="shared" ca="1" si="5656"/>
        <v>4945</v>
      </c>
      <c r="F4957" s="3">
        <f t="shared" ca="1" si="5656"/>
        <v>4945</v>
      </c>
      <c r="G4957" s="3">
        <f t="shared" ca="1" si="5656"/>
        <v>4945</v>
      </c>
      <c r="H4957" s="3">
        <f t="shared" ca="1" si="5656"/>
        <v>4945</v>
      </c>
      <c r="I4957" s="3">
        <f t="shared" ca="1" si="5656"/>
        <v>4945</v>
      </c>
      <c r="J4957" s="3">
        <f ca="1">COUNTIF($A$2:$A4956,"="&amp;$A4957)+1</f>
        <v>1</v>
      </c>
      <c r="K4957">
        <f t="shared" ca="1" si="5625"/>
        <v>1</v>
      </c>
      <c r="L4957" t="str">
        <f ca="1">IF(M4957,"",
IF(R4957&lt;&gt;".",IF(OR(R4957="@",R4957="X"),"",MID(R4957,1,1)),
IF(OR(OFFSET('map portals'!$A$1,$Q4957,$P4957+1)="#",ISNUMBER(MATCH((P4957+1)*1000+Q4957,$S$2:$S4956,0))),"","0")
&amp;IF(OR(OFFSET('map portals'!$A$1,$Q4957+1,$P4957)="#",ISNUMBER(MATCH(P4957*1000+(Q4957+1),$S$2:$S4956,0))),"","1")
&amp;IF(OR(OFFSET('map portals'!$A$1,$Q4957,$P4957-1)="#",ISNUMBER(MATCH((P4957-1)*1000+Q4957,$S$2:$S4956,0))),"","2")
&amp;IF(OR(OFFSET('map portals'!$A$1,$Q4957-1,$P4957)="#",ISNUMBER(MATCH(P4957*1000+(Q4957-1),$S$2:$S4956,0))),"","3")
))</f>
        <v>2</v>
      </c>
      <c r="M4957" t="b">
        <f ca="1">ISNUMBER(MATCH(S4957,$S$2:$S4956,0))</f>
        <v>0</v>
      </c>
      <c r="N4957">
        <f t="shared" ca="1" si="5626"/>
        <v>107</v>
      </c>
      <c r="O4957">
        <f t="shared" ca="1" si="5627"/>
        <v>93</v>
      </c>
      <c r="P4957">
        <f t="shared" ca="1" si="5628"/>
        <v>107</v>
      </c>
      <c r="Q4957">
        <f t="shared" ca="1" si="5629"/>
        <v>93</v>
      </c>
      <c r="R4957" t="str">
        <f ca="1">OFFSET('map portals'!$A$1,$O4957,$N4957)</f>
        <v>.</v>
      </c>
      <c r="S4957">
        <f t="shared" ca="1" si="5630"/>
        <v>107093</v>
      </c>
      <c r="T4957">
        <f t="shared" ca="1" si="5631"/>
        <v>692</v>
      </c>
    </row>
    <row r="4958" spans="1:20">
      <c r="A4958" s="3">
        <f t="shared" ca="1" si="5622"/>
        <v>4945</v>
      </c>
      <c r="B4958" s="3">
        <f t="shared" ca="1" si="5623"/>
        <v>4946</v>
      </c>
      <c r="C4958" s="3">
        <f t="shared" ref="C4958:I4958" ca="1" si="5657">B4958+IF(0=LEN(OFFSET($L$2,B4958,0)),1,0)</f>
        <v>4946</v>
      </c>
      <c r="D4958" s="3">
        <f t="shared" ca="1" si="5657"/>
        <v>4946</v>
      </c>
      <c r="E4958" s="3">
        <f t="shared" ca="1" si="5657"/>
        <v>4946</v>
      </c>
      <c r="F4958" s="3">
        <f t="shared" ca="1" si="5657"/>
        <v>4946</v>
      </c>
      <c r="G4958" s="3">
        <f t="shared" ca="1" si="5657"/>
        <v>4946</v>
      </c>
      <c r="H4958" s="3">
        <f t="shared" ca="1" si="5657"/>
        <v>4946</v>
      </c>
      <c r="I4958" s="3">
        <f t="shared" ca="1" si="5657"/>
        <v>4946</v>
      </c>
      <c r="J4958" s="3">
        <f ca="1">COUNTIF($A$2:$A4957,"="&amp;$A4958)+1</f>
        <v>1</v>
      </c>
      <c r="K4958">
        <f t="shared" ca="1" si="5625"/>
        <v>0</v>
      </c>
      <c r="L4958" t="str">
        <f ca="1">IF(M4958,"",
IF(R4958&lt;&gt;".",IF(OR(R4958="@",R4958="X"),"",MID(R4958,1,1)),
IF(OR(OFFSET('map portals'!$A$1,$Q4958,$P4958+1)="#",ISNUMBER(MATCH((P4958+1)*1000+Q4958,$S$2:$S4957,0))),"","0")
&amp;IF(OR(OFFSET('map portals'!$A$1,$Q4958+1,$P4958)="#",ISNUMBER(MATCH(P4958*1000+(Q4958+1),$S$2:$S4957,0))),"","1")
&amp;IF(OR(OFFSET('map portals'!$A$1,$Q4958,$P4958-1)="#",ISNUMBER(MATCH((P4958-1)*1000+Q4958,$S$2:$S4957,0))),"","2")
&amp;IF(OR(OFFSET('map portals'!$A$1,$Q4958-1,$P4958)="#",ISNUMBER(MATCH(P4958*1000+(Q4958-1),$S$2:$S4957,0))),"","3")
))</f>
        <v>0</v>
      </c>
      <c r="M4958" t="b">
        <f ca="1">ISNUMBER(MATCH(S4958,$S$2:$S4957,0))</f>
        <v>0</v>
      </c>
      <c r="N4958">
        <f t="shared" ca="1" si="5626"/>
        <v>105</v>
      </c>
      <c r="O4958">
        <f t="shared" ca="1" si="5627"/>
        <v>95</v>
      </c>
      <c r="P4958">
        <f t="shared" ca="1" si="5628"/>
        <v>105</v>
      </c>
      <c r="Q4958">
        <f t="shared" ca="1" si="5629"/>
        <v>95</v>
      </c>
      <c r="R4958" t="str">
        <f ca="1">OFFSET('map portals'!$A$1,$O4958,$N4958)</f>
        <v>.</v>
      </c>
      <c r="S4958">
        <f t="shared" ca="1" si="5630"/>
        <v>105095</v>
      </c>
      <c r="T4958">
        <f t="shared" ca="1" si="5631"/>
        <v>692</v>
      </c>
    </row>
    <row r="4959" spans="1:20">
      <c r="A4959" s="3">
        <f t="shared" ca="1" si="5622"/>
        <v>4946</v>
      </c>
      <c r="B4959" s="3">
        <f t="shared" ca="1" si="5623"/>
        <v>4947</v>
      </c>
      <c r="C4959" s="3">
        <f t="shared" ref="C4959:I4959" ca="1" si="5658">B4959+IF(0=LEN(OFFSET($L$2,B4959,0)),1,0)</f>
        <v>4947</v>
      </c>
      <c r="D4959" s="3">
        <f t="shared" ca="1" si="5658"/>
        <v>4947</v>
      </c>
      <c r="E4959" s="3">
        <f t="shared" ca="1" si="5658"/>
        <v>4947</v>
      </c>
      <c r="F4959" s="3">
        <f t="shared" ca="1" si="5658"/>
        <v>4947</v>
      </c>
      <c r="G4959" s="3">
        <f t="shared" ca="1" si="5658"/>
        <v>4947</v>
      </c>
      <c r="H4959" s="3">
        <f t="shared" ca="1" si="5658"/>
        <v>4947</v>
      </c>
      <c r="I4959" s="3">
        <f t="shared" ca="1" si="5658"/>
        <v>4947</v>
      </c>
      <c r="J4959" s="3">
        <f ca="1">COUNTIF($A$2:$A4958,"="&amp;$A4959)+1</f>
        <v>1</v>
      </c>
      <c r="K4959">
        <f t="shared" ca="1" si="5625"/>
        <v>1</v>
      </c>
      <c r="L4959" t="str">
        <f ca="1">IF(M4959,"",
IF(R4959&lt;&gt;".",IF(OR(R4959="@",R4959="X"),"",MID(R4959,1,1)),
IF(OR(OFFSET('map portals'!$A$1,$Q4959,$P4959+1)="#",ISNUMBER(MATCH((P4959+1)*1000+Q4959,$S$2:$S4958,0))),"","0")
&amp;IF(OR(OFFSET('map portals'!$A$1,$Q4959+1,$P4959)="#",ISNUMBER(MATCH(P4959*1000+(Q4959+1),$S$2:$S4958,0))),"","1")
&amp;IF(OR(OFFSET('map portals'!$A$1,$Q4959,$P4959-1)="#",ISNUMBER(MATCH((P4959-1)*1000+Q4959,$S$2:$S4958,0))),"","2")
&amp;IF(OR(OFFSET('map portals'!$A$1,$Q4959-1,$P4959)="#",ISNUMBER(MATCH(P4959*1000+(Q4959-1),$S$2:$S4958,0))),"","3")
))</f>
        <v>012</v>
      </c>
      <c r="M4959" t="b">
        <f ca="1">ISNUMBER(MATCH(S4959,$S$2:$S4958,0))</f>
        <v>0</v>
      </c>
      <c r="N4959">
        <f t="shared" ca="1" si="5626"/>
        <v>103</v>
      </c>
      <c r="O4959">
        <f t="shared" ca="1" si="5627"/>
        <v>97</v>
      </c>
      <c r="P4959">
        <f t="shared" ca="1" si="5628"/>
        <v>103</v>
      </c>
      <c r="Q4959">
        <f t="shared" ca="1" si="5629"/>
        <v>97</v>
      </c>
      <c r="R4959" t="str">
        <f ca="1">OFFSET('map portals'!$A$1,$O4959,$N4959)</f>
        <v>.</v>
      </c>
      <c r="S4959">
        <f t="shared" ca="1" si="5630"/>
        <v>103097</v>
      </c>
      <c r="T4959">
        <f t="shared" ca="1" si="5631"/>
        <v>692</v>
      </c>
    </row>
    <row r="4960" spans="1:20">
      <c r="A4960" s="3">
        <f t="shared" ca="1" si="5622"/>
        <v>4947</v>
      </c>
      <c r="B4960" s="3">
        <f t="shared" ca="1" si="5623"/>
        <v>4948</v>
      </c>
      <c r="C4960" s="3">
        <f t="shared" ref="C4960:I4960" ca="1" si="5659">B4960+IF(0=LEN(OFFSET($L$2,B4960,0)),1,0)</f>
        <v>4948</v>
      </c>
      <c r="D4960" s="3">
        <f t="shared" ca="1" si="5659"/>
        <v>4948</v>
      </c>
      <c r="E4960" s="3">
        <f t="shared" ca="1" si="5659"/>
        <v>4948</v>
      </c>
      <c r="F4960" s="3">
        <f t="shared" ca="1" si="5659"/>
        <v>4948</v>
      </c>
      <c r="G4960" s="3">
        <f t="shared" ca="1" si="5659"/>
        <v>4948</v>
      </c>
      <c r="H4960" s="3">
        <f t="shared" ca="1" si="5659"/>
        <v>4948</v>
      </c>
      <c r="I4960" s="3">
        <f t="shared" ca="1" si="5659"/>
        <v>4948</v>
      </c>
      <c r="J4960" s="3">
        <f ca="1">COUNTIF($A$2:$A4959,"="&amp;$A4960)+1</f>
        <v>1</v>
      </c>
      <c r="K4960">
        <f t="shared" ca="1" si="5625"/>
        <v>2</v>
      </c>
      <c r="L4960" t="str">
        <f ca="1">IF(M4960,"",
IF(R4960&lt;&gt;".",IF(OR(R4960="@",R4960="X"),"",MID(R4960,1,1)),
IF(OR(OFFSET('map portals'!$A$1,$Q4960,$P4960+1)="#",ISNUMBER(MATCH((P4960+1)*1000+Q4960,$S$2:$S4959,0))),"","0")
&amp;IF(OR(OFFSET('map portals'!$A$1,$Q4960+1,$P4960)="#",ISNUMBER(MATCH(P4960*1000+(Q4960+1),$S$2:$S4959,0))),"","1")
&amp;IF(OR(OFFSET('map portals'!$A$1,$Q4960,$P4960-1)="#",ISNUMBER(MATCH((P4960-1)*1000+Q4960,$S$2:$S4959,0))),"","2")
&amp;IF(OR(OFFSET('map portals'!$A$1,$Q4960-1,$P4960)="#",ISNUMBER(MATCH(P4960*1000+(Q4960-1),$S$2:$S4959,0))),"","3")
))</f>
        <v/>
      </c>
      <c r="M4960" t="b">
        <f ca="1">ISNUMBER(MATCH(S4960,$S$2:$S4959,0))</f>
        <v>0</v>
      </c>
      <c r="N4960">
        <f t="shared" ca="1" si="5626"/>
        <v>101</v>
      </c>
      <c r="O4960">
        <f t="shared" ca="1" si="5627"/>
        <v>95</v>
      </c>
      <c r="P4960">
        <f t="shared" ca="1" si="5628"/>
        <v>101</v>
      </c>
      <c r="Q4960">
        <f t="shared" ca="1" si="5629"/>
        <v>95</v>
      </c>
      <c r="R4960" t="str">
        <f ca="1">OFFSET('map portals'!$A$1,$O4960,$N4960)</f>
        <v>.</v>
      </c>
      <c r="S4960">
        <f t="shared" ca="1" si="5630"/>
        <v>101095</v>
      </c>
      <c r="T4960">
        <f t="shared" ca="1" si="5631"/>
        <v>692</v>
      </c>
    </row>
    <row r="4961" spans="1:20">
      <c r="A4961" s="3">
        <f t="shared" ca="1" si="5622"/>
        <v>4948</v>
      </c>
      <c r="B4961" s="3">
        <f t="shared" ca="1" si="5623"/>
        <v>4949</v>
      </c>
      <c r="C4961" s="3">
        <f t="shared" ref="C4961:I4961" ca="1" si="5660">B4961+IF(0=LEN(OFFSET($L$2,B4961,0)),1,0)</f>
        <v>4949</v>
      </c>
      <c r="D4961" s="3">
        <f t="shared" ca="1" si="5660"/>
        <v>4949</v>
      </c>
      <c r="E4961" s="3">
        <f t="shared" ca="1" si="5660"/>
        <v>4949</v>
      </c>
      <c r="F4961" s="3">
        <f t="shared" ca="1" si="5660"/>
        <v>4949</v>
      </c>
      <c r="G4961" s="3">
        <f t="shared" ca="1" si="5660"/>
        <v>4949</v>
      </c>
      <c r="H4961" s="3">
        <f t="shared" ca="1" si="5660"/>
        <v>4949</v>
      </c>
      <c r="I4961" s="3">
        <f t="shared" ca="1" si="5660"/>
        <v>4949</v>
      </c>
      <c r="J4961" s="3">
        <f ca="1">COUNTIF($A$2:$A4960,"="&amp;$A4961)+1</f>
        <v>1</v>
      </c>
      <c r="K4961">
        <f t="shared" ca="1" si="5625"/>
        <v>1</v>
      </c>
      <c r="L4961" t="str">
        <f ca="1">IF(M4961,"",
IF(R4961&lt;&gt;".",IF(OR(R4961="@",R4961="X"),"",MID(R4961,1,1)),
IF(OR(OFFSET('map portals'!$A$1,$Q4961,$P4961+1)="#",ISNUMBER(MATCH((P4961+1)*1000+Q4961,$S$2:$S4960,0))),"","0")
&amp;IF(OR(OFFSET('map portals'!$A$1,$Q4961+1,$P4961)="#",ISNUMBER(MATCH(P4961*1000+(Q4961+1),$S$2:$S4960,0))),"","1")
&amp;IF(OR(OFFSET('map portals'!$A$1,$Q4961,$P4961-1)="#",ISNUMBER(MATCH((P4961-1)*1000+Q4961,$S$2:$S4960,0))),"","2")
&amp;IF(OR(OFFSET('map portals'!$A$1,$Q4961-1,$P4961)="#",ISNUMBER(MATCH(P4961*1000+(Q4961-1),$S$2:$S4960,0))),"","3")
))</f>
        <v>01</v>
      </c>
      <c r="M4961" t="b">
        <f ca="1">ISNUMBER(MATCH(S4961,$S$2:$S4960,0))</f>
        <v>0</v>
      </c>
      <c r="N4961">
        <f t="shared" ca="1" si="5626"/>
        <v>99</v>
      </c>
      <c r="O4961">
        <f t="shared" ca="1" si="5627"/>
        <v>93</v>
      </c>
      <c r="P4961">
        <f t="shared" ca="1" si="5628"/>
        <v>99</v>
      </c>
      <c r="Q4961">
        <f t="shared" ca="1" si="5629"/>
        <v>93</v>
      </c>
      <c r="R4961" t="str">
        <f ca="1">OFFSET('map portals'!$A$1,$O4961,$N4961)</f>
        <v>.</v>
      </c>
      <c r="S4961">
        <f t="shared" ca="1" si="5630"/>
        <v>99093</v>
      </c>
      <c r="T4961">
        <f t="shared" ca="1" si="5631"/>
        <v>692</v>
      </c>
    </row>
    <row r="4962" spans="1:20">
      <c r="A4962" s="3">
        <f t="shared" ca="1" si="5622"/>
        <v>4949</v>
      </c>
      <c r="B4962" s="3">
        <f t="shared" ca="1" si="5623"/>
        <v>4950</v>
      </c>
      <c r="C4962" s="3">
        <f t="shared" ref="C4962:I4962" ca="1" si="5661">B4962+IF(0=LEN(OFFSET($L$2,B4962,0)),1,0)</f>
        <v>4950</v>
      </c>
      <c r="D4962" s="3">
        <f t="shared" ca="1" si="5661"/>
        <v>4950</v>
      </c>
      <c r="E4962" s="3">
        <f t="shared" ca="1" si="5661"/>
        <v>4950</v>
      </c>
      <c r="F4962" s="3">
        <f t="shared" ca="1" si="5661"/>
        <v>4950</v>
      </c>
      <c r="G4962" s="3">
        <f t="shared" ca="1" si="5661"/>
        <v>4950</v>
      </c>
      <c r="H4962" s="3">
        <f t="shared" ca="1" si="5661"/>
        <v>4950</v>
      </c>
      <c r="I4962" s="3">
        <f t="shared" ca="1" si="5661"/>
        <v>4950</v>
      </c>
      <c r="J4962" s="3">
        <f ca="1">COUNTIF($A$2:$A4961,"="&amp;$A4962)+1</f>
        <v>1</v>
      </c>
      <c r="K4962">
        <f t="shared" ca="1" si="5625"/>
        <v>0</v>
      </c>
      <c r="L4962" t="str">
        <f ca="1">IF(M4962,"",
IF(R4962&lt;&gt;".",IF(OR(R4962="@",R4962="X"),"",MID(R4962,1,1)),
IF(OR(OFFSET('map portals'!$A$1,$Q4962,$P4962+1)="#",ISNUMBER(MATCH((P4962+1)*1000+Q4962,$S$2:$S4961,0))),"","0")
&amp;IF(OR(OFFSET('map portals'!$A$1,$Q4962+1,$P4962)="#",ISNUMBER(MATCH(P4962*1000+(Q4962+1),$S$2:$S4961,0))),"","1")
&amp;IF(OR(OFFSET('map portals'!$A$1,$Q4962,$P4962-1)="#",ISNUMBER(MATCH((P4962-1)*1000+Q4962,$S$2:$S4961,0))),"","2")
&amp;IF(OR(OFFSET('map portals'!$A$1,$Q4962-1,$P4962)="#",ISNUMBER(MATCH(P4962*1000+(Q4962-1),$S$2:$S4961,0))),"","3")
))</f>
        <v>013</v>
      </c>
      <c r="M4962" t="b">
        <f ca="1">ISNUMBER(MATCH(S4962,$S$2:$S4961,0))</f>
        <v>0</v>
      </c>
      <c r="N4962">
        <f t="shared" ca="1" si="5626"/>
        <v>99</v>
      </c>
      <c r="O4962">
        <f t="shared" ca="1" si="5627"/>
        <v>105</v>
      </c>
      <c r="P4962">
        <f t="shared" ca="1" si="5628"/>
        <v>99</v>
      </c>
      <c r="Q4962">
        <f t="shared" ca="1" si="5629"/>
        <v>105</v>
      </c>
      <c r="R4962" t="str">
        <f ca="1">OFFSET('map portals'!$A$1,$O4962,$N4962)</f>
        <v>.</v>
      </c>
      <c r="S4962">
        <f t="shared" ca="1" si="5630"/>
        <v>99105</v>
      </c>
      <c r="T4962">
        <f t="shared" ca="1" si="5631"/>
        <v>692</v>
      </c>
    </row>
    <row r="4963" spans="1:20">
      <c r="A4963" s="3">
        <f t="shared" ca="1" si="5622"/>
        <v>4950</v>
      </c>
      <c r="B4963" s="3">
        <f t="shared" ca="1" si="5623"/>
        <v>4951</v>
      </c>
      <c r="C4963" s="3">
        <f t="shared" ref="C4963:I4963" ca="1" si="5662">B4963+IF(0=LEN(OFFSET($L$2,B4963,0)),1,0)</f>
        <v>4951</v>
      </c>
      <c r="D4963" s="3">
        <f t="shared" ca="1" si="5662"/>
        <v>4951</v>
      </c>
      <c r="E4963" s="3">
        <f t="shared" ca="1" si="5662"/>
        <v>4951</v>
      </c>
      <c r="F4963" s="3">
        <f t="shared" ca="1" si="5662"/>
        <v>4951</v>
      </c>
      <c r="G4963" s="3">
        <f t="shared" ca="1" si="5662"/>
        <v>4951</v>
      </c>
      <c r="H4963" s="3">
        <f t="shared" ca="1" si="5662"/>
        <v>4951</v>
      </c>
      <c r="I4963" s="3">
        <f t="shared" ca="1" si="5662"/>
        <v>4951</v>
      </c>
      <c r="J4963" s="3">
        <f ca="1">COUNTIF($A$2:$A4962,"="&amp;$A4963)+1</f>
        <v>1</v>
      </c>
      <c r="K4963">
        <f t="shared" ca="1" si="5625"/>
        <v>2</v>
      </c>
      <c r="L4963" t="str">
        <f ca="1">IF(M4963,"",
IF(R4963&lt;&gt;".",IF(OR(R4963="@",R4963="X"),"",MID(R4963,1,1)),
IF(OR(OFFSET('map portals'!$A$1,$Q4963,$P4963+1)="#",ISNUMBER(MATCH((P4963+1)*1000+Q4963,$S$2:$S4962,0))),"","0")
&amp;IF(OR(OFFSET('map portals'!$A$1,$Q4963+1,$P4963)="#",ISNUMBER(MATCH(P4963*1000+(Q4963+1),$S$2:$S4962,0))),"","1")
&amp;IF(OR(OFFSET('map portals'!$A$1,$Q4963,$P4963-1)="#",ISNUMBER(MATCH((P4963-1)*1000+Q4963,$S$2:$S4962,0))),"","2")
&amp;IF(OR(OFFSET('map portals'!$A$1,$Q4963-1,$P4963)="#",ISNUMBER(MATCH(P4963*1000+(Q4963-1),$S$2:$S4962,0))),"","3")
))</f>
        <v>12</v>
      </c>
      <c r="M4963" t="b">
        <f ca="1">ISNUMBER(MATCH(S4963,$S$2:$S4962,0))</f>
        <v>0</v>
      </c>
      <c r="N4963">
        <f t="shared" ca="1" si="5626"/>
        <v>95</v>
      </c>
      <c r="O4963">
        <f t="shared" ca="1" si="5627"/>
        <v>105</v>
      </c>
      <c r="P4963">
        <f t="shared" ca="1" si="5628"/>
        <v>95</v>
      </c>
      <c r="Q4963">
        <f t="shared" ca="1" si="5629"/>
        <v>105</v>
      </c>
      <c r="R4963" t="str">
        <f ca="1">OFFSET('map portals'!$A$1,$O4963,$N4963)</f>
        <v>.</v>
      </c>
      <c r="S4963">
        <f t="shared" ca="1" si="5630"/>
        <v>95105</v>
      </c>
      <c r="T4963">
        <f t="shared" ca="1" si="5631"/>
        <v>692</v>
      </c>
    </row>
    <row r="4964" spans="1:20">
      <c r="A4964" s="3">
        <f t="shared" ca="1" si="5622"/>
        <v>4951</v>
      </c>
      <c r="B4964" s="3">
        <f t="shared" ca="1" si="5623"/>
        <v>4952</v>
      </c>
      <c r="C4964" s="3">
        <f t="shared" ref="C4964:I4964" ca="1" si="5663">B4964+IF(0=LEN(OFFSET($L$2,B4964,0)),1,0)</f>
        <v>4952</v>
      </c>
      <c r="D4964" s="3">
        <f t="shared" ca="1" si="5663"/>
        <v>4952</v>
      </c>
      <c r="E4964" s="3">
        <f t="shared" ca="1" si="5663"/>
        <v>4952</v>
      </c>
      <c r="F4964" s="3">
        <f t="shared" ca="1" si="5663"/>
        <v>4952</v>
      </c>
      <c r="G4964" s="3">
        <f t="shared" ca="1" si="5663"/>
        <v>4952</v>
      </c>
      <c r="H4964" s="3">
        <f t="shared" ca="1" si="5663"/>
        <v>4952</v>
      </c>
      <c r="I4964" s="3">
        <f t="shared" ca="1" si="5663"/>
        <v>4952</v>
      </c>
      <c r="J4964" s="3">
        <f ca="1">COUNTIF($A$2:$A4963,"="&amp;$A4964)+1</f>
        <v>1</v>
      </c>
      <c r="K4964">
        <f t="shared" ca="1" si="5625"/>
        <v>1</v>
      </c>
      <c r="L4964" t="str">
        <f ca="1">IF(M4964,"",
IF(R4964&lt;&gt;".",IF(OR(R4964="@",R4964="X"),"",MID(R4964,1,1)),
IF(OR(OFFSET('map portals'!$A$1,$Q4964,$P4964+1)="#",ISNUMBER(MATCH((P4964+1)*1000+Q4964,$S$2:$S4963,0))),"","0")
&amp;IF(OR(OFFSET('map portals'!$A$1,$Q4964+1,$P4964)="#",ISNUMBER(MATCH(P4964*1000+(Q4964+1),$S$2:$S4963,0))),"","1")
&amp;IF(OR(OFFSET('map portals'!$A$1,$Q4964,$P4964-1)="#",ISNUMBER(MATCH((P4964-1)*1000+Q4964,$S$2:$S4963,0))),"","2")
&amp;IF(OR(OFFSET('map portals'!$A$1,$Q4964-1,$P4964)="#",ISNUMBER(MATCH(P4964*1000+(Q4964-1),$S$2:$S4963,0))),"","3")
))</f>
        <v>1</v>
      </c>
      <c r="M4964" t="b">
        <f ca="1">ISNUMBER(MATCH(S4964,$S$2:$S4963,0))</f>
        <v>0</v>
      </c>
      <c r="N4964">
        <f t="shared" ca="1" si="5626"/>
        <v>111</v>
      </c>
      <c r="O4964">
        <f t="shared" ca="1" si="5627"/>
        <v>89</v>
      </c>
      <c r="P4964">
        <f t="shared" ca="1" si="5628"/>
        <v>111</v>
      </c>
      <c r="Q4964">
        <f t="shared" ca="1" si="5629"/>
        <v>89</v>
      </c>
      <c r="R4964" t="str">
        <f ca="1">OFFSET('map portals'!$A$1,$O4964,$N4964)</f>
        <v>.</v>
      </c>
      <c r="S4964">
        <f t="shared" ca="1" si="5630"/>
        <v>111089</v>
      </c>
      <c r="T4964">
        <f t="shared" ca="1" si="5631"/>
        <v>693</v>
      </c>
    </row>
    <row r="4965" spans="1:20">
      <c r="A4965" s="3">
        <f t="shared" ca="1" si="5622"/>
        <v>4952</v>
      </c>
      <c r="B4965" s="3">
        <f t="shared" ca="1" si="5623"/>
        <v>4953</v>
      </c>
      <c r="C4965" s="3">
        <f t="shared" ref="C4965:I4965" ca="1" si="5664">B4965+IF(0=LEN(OFFSET($L$2,B4965,0)),1,0)</f>
        <v>4953</v>
      </c>
      <c r="D4965" s="3">
        <f t="shared" ca="1" si="5664"/>
        <v>4953</v>
      </c>
      <c r="E4965" s="3">
        <f t="shared" ca="1" si="5664"/>
        <v>4953</v>
      </c>
      <c r="F4965" s="3">
        <f t="shared" ca="1" si="5664"/>
        <v>4953</v>
      </c>
      <c r="G4965" s="3">
        <f t="shared" ca="1" si="5664"/>
        <v>4953</v>
      </c>
      <c r="H4965" s="3">
        <f t="shared" ca="1" si="5664"/>
        <v>4953</v>
      </c>
      <c r="I4965" s="3">
        <f t="shared" ca="1" si="5664"/>
        <v>4953</v>
      </c>
      <c r="J4965" s="3">
        <f ca="1">COUNTIF($A$2:$A4964,"="&amp;$A4965)+1</f>
        <v>1</v>
      </c>
      <c r="K4965">
        <f t="shared" ca="1" si="5625"/>
        <v>3</v>
      </c>
      <c r="L4965" t="str">
        <f ca="1">IF(M4965,"",
IF(R4965&lt;&gt;".",IF(OR(R4965="@",R4965="X"),"",MID(R4965,1,1)),
IF(OR(OFFSET('map portals'!$A$1,$Q4965,$P4965+1)="#",ISNUMBER(MATCH((P4965+1)*1000+Q4965,$S$2:$S4964,0))),"","0")
&amp;IF(OR(OFFSET('map portals'!$A$1,$Q4965+1,$P4965)="#",ISNUMBER(MATCH(P4965*1000+(Q4965+1),$S$2:$S4964,0))),"","1")
&amp;IF(OR(OFFSET('map portals'!$A$1,$Q4965,$P4965-1)="#",ISNUMBER(MATCH((P4965-1)*1000+Q4965,$S$2:$S4964,0))),"","2")
&amp;IF(OR(OFFSET('map portals'!$A$1,$Q4965-1,$P4965)="#",ISNUMBER(MATCH(P4965*1000+(Q4965-1),$S$2:$S4964,0))),"","3")
))</f>
        <v>3</v>
      </c>
      <c r="M4965" t="b">
        <f ca="1">ISNUMBER(MATCH(S4965,$S$2:$S4964,0))</f>
        <v>0</v>
      </c>
      <c r="N4965">
        <f t="shared" ca="1" si="5626"/>
        <v>111</v>
      </c>
      <c r="O4965">
        <f t="shared" ca="1" si="5627"/>
        <v>85</v>
      </c>
      <c r="P4965">
        <f t="shared" ca="1" si="5628"/>
        <v>111</v>
      </c>
      <c r="Q4965">
        <f t="shared" ca="1" si="5629"/>
        <v>85</v>
      </c>
      <c r="R4965" t="str">
        <f ca="1">OFFSET('map portals'!$A$1,$O4965,$N4965)</f>
        <v>.</v>
      </c>
      <c r="S4965">
        <f t="shared" ca="1" si="5630"/>
        <v>111085</v>
      </c>
      <c r="T4965">
        <f t="shared" ca="1" si="5631"/>
        <v>693</v>
      </c>
    </row>
    <row r="4966" spans="1:20">
      <c r="A4966" s="3">
        <f t="shared" ca="1" si="5622"/>
        <v>4953</v>
      </c>
      <c r="B4966" s="3">
        <f t="shared" ca="1" si="5623"/>
        <v>4954</v>
      </c>
      <c r="C4966" s="3">
        <f t="shared" ref="C4966:I4966" ca="1" si="5665">B4966+IF(0=LEN(OFFSET($L$2,B4966,0)),1,0)</f>
        <v>4954</v>
      </c>
      <c r="D4966" s="3">
        <f t="shared" ca="1" si="5665"/>
        <v>4954</v>
      </c>
      <c r="E4966" s="3">
        <f t="shared" ca="1" si="5665"/>
        <v>4954</v>
      </c>
      <c r="F4966" s="3">
        <f t="shared" ca="1" si="5665"/>
        <v>4954</v>
      </c>
      <c r="G4966" s="3">
        <f t="shared" ca="1" si="5665"/>
        <v>4954</v>
      </c>
      <c r="H4966" s="3">
        <f t="shared" ca="1" si="5665"/>
        <v>4954</v>
      </c>
      <c r="I4966" s="3">
        <f t="shared" ca="1" si="5665"/>
        <v>4954</v>
      </c>
      <c r="J4966" s="3">
        <f ca="1">COUNTIF($A$2:$A4965,"="&amp;$A4966)+1</f>
        <v>1</v>
      </c>
      <c r="K4966">
        <f t="shared" ca="1" si="5625"/>
        <v>1</v>
      </c>
      <c r="L4966" t="str">
        <f ca="1">IF(M4966,"",
IF(R4966&lt;&gt;".",IF(OR(R4966="@",R4966="X"),"",MID(R4966,1,1)),
IF(OR(OFFSET('map portals'!$A$1,$Q4966,$P4966+1)="#",ISNUMBER(MATCH((P4966+1)*1000+Q4966,$S$2:$S4965,0))),"","0")
&amp;IF(OR(OFFSET('map portals'!$A$1,$Q4966+1,$P4966)="#",ISNUMBER(MATCH(P4966*1000+(Q4966+1),$S$2:$S4965,0))),"","1")
&amp;IF(OR(OFFSET('map portals'!$A$1,$Q4966,$P4966-1)="#",ISNUMBER(MATCH((P4966-1)*1000+Q4966,$S$2:$S4965,0))),"","2")
&amp;IF(OR(OFFSET('map portals'!$A$1,$Q4966-1,$P4966)="#",ISNUMBER(MATCH(P4966*1000+(Q4966-1),$S$2:$S4965,0))),"","3")
))</f>
        <v>1</v>
      </c>
      <c r="M4966" t="b">
        <f ca="1">ISNUMBER(MATCH(S4966,$S$2:$S4965,0))</f>
        <v>0</v>
      </c>
      <c r="N4966">
        <f t="shared" ca="1" si="5626"/>
        <v>109</v>
      </c>
      <c r="O4966">
        <f t="shared" ca="1" si="5627"/>
        <v>92</v>
      </c>
      <c r="P4966">
        <f t="shared" ca="1" si="5628"/>
        <v>109</v>
      </c>
      <c r="Q4966">
        <f t="shared" ca="1" si="5629"/>
        <v>92</v>
      </c>
      <c r="R4966" t="str">
        <f ca="1">OFFSET('map portals'!$A$1,$O4966,$N4966)</f>
        <v>.</v>
      </c>
      <c r="S4966">
        <f t="shared" ca="1" si="5630"/>
        <v>109092</v>
      </c>
      <c r="T4966">
        <f t="shared" ca="1" si="5631"/>
        <v>693</v>
      </c>
    </row>
    <row r="4967" spans="1:20">
      <c r="A4967" s="3">
        <f t="shared" ca="1" si="5622"/>
        <v>4954</v>
      </c>
      <c r="B4967" s="3">
        <f t="shared" ca="1" si="5623"/>
        <v>4955</v>
      </c>
      <c r="C4967" s="3">
        <f t="shared" ref="C4967:I4967" ca="1" si="5666">B4967+IF(0=LEN(OFFSET($L$2,B4967,0)),1,0)</f>
        <v>4955</v>
      </c>
      <c r="D4967" s="3">
        <f t="shared" ca="1" si="5666"/>
        <v>4955</v>
      </c>
      <c r="E4967" s="3">
        <f t="shared" ca="1" si="5666"/>
        <v>4955</v>
      </c>
      <c r="F4967" s="3">
        <f t="shared" ca="1" si="5666"/>
        <v>4955</v>
      </c>
      <c r="G4967" s="3">
        <f t="shared" ca="1" si="5666"/>
        <v>4955</v>
      </c>
      <c r="H4967" s="3">
        <f t="shared" ca="1" si="5666"/>
        <v>4955</v>
      </c>
      <c r="I4967" s="3">
        <f t="shared" ca="1" si="5666"/>
        <v>4955</v>
      </c>
      <c r="J4967" s="3">
        <f ca="1">COUNTIF($A$2:$A4966,"="&amp;$A4967)+1</f>
        <v>1</v>
      </c>
      <c r="K4967">
        <f t="shared" ca="1" si="5625"/>
        <v>2</v>
      </c>
      <c r="L4967" t="str">
        <f ca="1">IF(M4967,"",
IF(R4967&lt;&gt;".",IF(OR(R4967="@",R4967="X"),"",MID(R4967,1,1)),
IF(OR(OFFSET('map portals'!$A$1,$Q4967,$P4967+1)="#",ISNUMBER(MATCH((P4967+1)*1000+Q4967,$S$2:$S4966,0))),"","0")
&amp;IF(OR(OFFSET('map portals'!$A$1,$Q4967+1,$P4967)="#",ISNUMBER(MATCH(P4967*1000+(Q4967+1),$S$2:$S4966,0))),"","1")
&amp;IF(OR(OFFSET('map portals'!$A$1,$Q4967,$P4967-1)="#",ISNUMBER(MATCH((P4967-1)*1000+Q4967,$S$2:$S4966,0))),"","2")
&amp;IF(OR(OFFSET('map portals'!$A$1,$Q4967-1,$P4967)="#",ISNUMBER(MATCH(P4967*1000+(Q4967-1),$S$2:$S4966,0))),"","3")
))</f>
        <v>2</v>
      </c>
      <c r="M4967" t="b">
        <f ca="1">ISNUMBER(MATCH(S4967,$S$2:$S4966,0))</f>
        <v>0</v>
      </c>
      <c r="N4967">
        <f t="shared" ca="1" si="5626"/>
        <v>108</v>
      </c>
      <c r="O4967">
        <f t="shared" ca="1" si="5627"/>
        <v>83</v>
      </c>
      <c r="P4967">
        <f t="shared" ca="1" si="5628"/>
        <v>108</v>
      </c>
      <c r="Q4967">
        <f t="shared" ca="1" si="5629"/>
        <v>83</v>
      </c>
      <c r="R4967" t="str">
        <f ca="1">OFFSET('map portals'!$A$1,$O4967,$N4967)</f>
        <v>.</v>
      </c>
      <c r="S4967">
        <f t="shared" ca="1" si="5630"/>
        <v>108083</v>
      </c>
      <c r="T4967">
        <f t="shared" ca="1" si="5631"/>
        <v>693</v>
      </c>
    </row>
    <row r="4968" spans="1:20">
      <c r="A4968" s="3">
        <f t="shared" ca="1" si="5622"/>
        <v>4955</v>
      </c>
      <c r="B4968" s="3">
        <f t="shared" ca="1" si="5623"/>
        <v>4956</v>
      </c>
      <c r="C4968" s="3">
        <f t="shared" ref="C4968:I4968" ca="1" si="5667">B4968+IF(0=LEN(OFFSET($L$2,B4968,0)),1,0)</f>
        <v>4956</v>
      </c>
      <c r="D4968" s="3">
        <f t="shared" ca="1" si="5667"/>
        <v>4956</v>
      </c>
      <c r="E4968" s="3">
        <f t="shared" ca="1" si="5667"/>
        <v>4956</v>
      </c>
      <c r="F4968" s="3">
        <f t="shared" ca="1" si="5667"/>
        <v>4956</v>
      </c>
      <c r="G4968" s="3">
        <f t="shared" ca="1" si="5667"/>
        <v>4956</v>
      </c>
      <c r="H4968" s="3">
        <f t="shared" ca="1" si="5667"/>
        <v>4956</v>
      </c>
      <c r="I4968" s="3">
        <f t="shared" ca="1" si="5667"/>
        <v>4956</v>
      </c>
      <c r="J4968" s="3">
        <f ca="1">COUNTIF($A$2:$A4967,"="&amp;$A4968)+1</f>
        <v>1</v>
      </c>
      <c r="K4968">
        <f t="shared" ca="1" si="5625"/>
        <v>2</v>
      </c>
      <c r="L4968" t="str">
        <f ca="1">IF(M4968,"",
IF(R4968&lt;&gt;".",IF(OR(R4968="@",R4968="X"),"",MID(R4968,1,1)),
IF(OR(OFFSET('map portals'!$A$1,$Q4968,$P4968+1)="#",ISNUMBER(MATCH((P4968+1)*1000+Q4968,$S$2:$S4967,0))),"","0")
&amp;IF(OR(OFFSET('map portals'!$A$1,$Q4968+1,$P4968)="#",ISNUMBER(MATCH(P4968*1000+(Q4968+1),$S$2:$S4967,0))),"","1")
&amp;IF(OR(OFFSET('map portals'!$A$1,$Q4968,$P4968-1)="#",ISNUMBER(MATCH((P4968-1)*1000+Q4968,$S$2:$S4967,0))),"","2")
&amp;IF(OR(OFFSET('map portals'!$A$1,$Q4968-1,$P4968)="#",ISNUMBER(MATCH(P4968*1000+(Q4968-1),$S$2:$S4967,0))),"","3")
))</f>
        <v>2</v>
      </c>
      <c r="M4968" t="b">
        <f ca="1">ISNUMBER(MATCH(S4968,$S$2:$S4967,0))</f>
        <v>0</v>
      </c>
      <c r="N4968">
        <f t="shared" ca="1" si="5626"/>
        <v>106</v>
      </c>
      <c r="O4968">
        <f t="shared" ca="1" si="5627"/>
        <v>93</v>
      </c>
      <c r="P4968">
        <f t="shared" ca="1" si="5628"/>
        <v>106</v>
      </c>
      <c r="Q4968">
        <f t="shared" ca="1" si="5629"/>
        <v>93</v>
      </c>
      <c r="R4968" t="str">
        <f ca="1">OFFSET('map portals'!$A$1,$O4968,$N4968)</f>
        <v>.</v>
      </c>
      <c r="S4968">
        <f t="shared" ca="1" si="5630"/>
        <v>106093</v>
      </c>
      <c r="T4968">
        <f t="shared" ca="1" si="5631"/>
        <v>693</v>
      </c>
    </row>
    <row r="4969" spans="1:20">
      <c r="A4969" s="3">
        <f t="shared" ca="1" si="5622"/>
        <v>4956</v>
      </c>
      <c r="B4969" s="3">
        <f t="shared" ca="1" si="5623"/>
        <v>4957</v>
      </c>
      <c r="C4969" s="3">
        <f t="shared" ref="C4969:I4969" ca="1" si="5668">B4969+IF(0=LEN(OFFSET($L$2,B4969,0)),1,0)</f>
        <v>4957</v>
      </c>
      <c r="D4969" s="3">
        <f t="shared" ca="1" si="5668"/>
        <v>4957</v>
      </c>
      <c r="E4969" s="3">
        <f t="shared" ca="1" si="5668"/>
        <v>4957</v>
      </c>
      <c r="F4969" s="3">
        <f t="shared" ca="1" si="5668"/>
        <v>4957</v>
      </c>
      <c r="G4969" s="3">
        <f t="shared" ca="1" si="5668"/>
        <v>4957</v>
      </c>
      <c r="H4969" s="3">
        <f t="shared" ca="1" si="5668"/>
        <v>4957</v>
      </c>
      <c r="I4969" s="3">
        <f t="shared" ca="1" si="5668"/>
        <v>4957</v>
      </c>
      <c r="J4969" s="3">
        <f ca="1">COUNTIF($A$2:$A4968,"="&amp;$A4969)+1</f>
        <v>1</v>
      </c>
      <c r="K4969">
        <f t="shared" ca="1" si="5625"/>
        <v>0</v>
      </c>
      <c r="L4969" t="str">
        <f ca="1">IF(M4969,"",
IF(R4969&lt;&gt;".",IF(OR(R4969="@",R4969="X"),"",MID(R4969,1,1)),
IF(OR(OFFSET('map portals'!$A$1,$Q4969,$P4969+1)="#",ISNUMBER(MATCH((P4969+1)*1000+Q4969,$S$2:$S4968,0))),"","0")
&amp;IF(OR(OFFSET('map portals'!$A$1,$Q4969+1,$P4969)="#",ISNUMBER(MATCH(P4969*1000+(Q4969+1),$S$2:$S4968,0))),"","1")
&amp;IF(OR(OFFSET('map portals'!$A$1,$Q4969,$P4969-1)="#",ISNUMBER(MATCH((P4969-1)*1000+Q4969,$S$2:$S4968,0))),"","2")
&amp;IF(OR(OFFSET('map portals'!$A$1,$Q4969-1,$P4969)="#",ISNUMBER(MATCH(P4969*1000+(Q4969-1),$S$2:$S4968,0))),"","3")
))</f>
        <v>0</v>
      </c>
      <c r="M4969" t="b">
        <f ca="1">ISNUMBER(MATCH(S4969,$S$2:$S4968,0))</f>
        <v>0</v>
      </c>
      <c r="N4969">
        <f t="shared" ca="1" si="5626"/>
        <v>106</v>
      </c>
      <c r="O4969">
        <f t="shared" ca="1" si="5627"/>
        <v>95</v>
      </c>
      <c r="P4969">
        <f t="shared" ca="1" si="5628"/>
        <v>106</v>
      </c>
      <c r="Q4969">
        <f t="shared" ca="1" si="5629"/>
        <v>95</v>
      </c>
      <c r="R4969" t="str">
        <f ca="1">OFFSET('map portals'!$A$1,$O4969,$N4969)</f>
        <v>.</v>
      </c>
      <c r="S4969">
        <f t="shared" ca="1" si="5630"/>
        <v>106095</v>
      </c>
      <c r="T4969">
        <f t="shared" ca="1" si="5631"/>
        <v>693</v>
      </c>
    </row>
    <row r="4970" spans="1:20">
      <c r="A4970" s="3">
        <f t="shared" ca="1" si="5622"/>
        <v>4957</v>
      </c>
      <c r="B4970" s="3">
        <f t="shared" ca="1" si="5623"/>
        <v>4957</v>
      </c>
      <c r="C4970" s="3">
        <f t="shared" ref="C4970:I4970" ca="1" si="5669">B4970+IF(0=LEN(OFFSET($L$2,B4970,0)),1,0)</f>
        <v>4957</v>
      </c>
      <c r="D4970" s="3">
        <f t="shared" ca="1" si="5669"/>
        <v>4957</v>
      </c>
      <c r="E4970" s="3">
        <f t="shared" ca="1" si="5669"/>
        <v>4957</v>
      </c>
      <c r="F4970" s="3">
        <f t="shared" ca="1" si="5669"/>
        <v>4957</v>
      </c>
      <c r="G4970" s="3">
        <f t="shared" ca="1" si="5669"/>
        <v>4957</v>
      </c>
      <c r="H4970" s="3">
        <f t="shared" ca="1" si="5669"/>
        <v>4957</v>
      </c>
      <c r="I4970" s="3">
        <f t="shared" ca="1" si="5669"/>
        <v>4957</v>
      </c>
      <c r="J4970" s="3">
        <f ca="1">COUNTIF($A$2:$A4969,"="&amp;$A4970)+1</f>
        <v>1</v>
      </c>
      <c r="K4970">
        <f t="shared" ca="1" si="5625"/>
        <v>0</v>
      </c>
      <c r="L4970" t="str">
        <f ca="1">IF(M4970,"",
IF(R4970&lt;&gt;".",IF(OR(R4970="@",R4970="X"),"",MID(R4970,1,1)),
IF(OR(OFFSET('map portals'!$A$1,$Q4970,$P4970+1)="#",ISNUMBER(MATCH((P4970+1)*1000+Q4970,$S$2:$S4969,0))),"","0")
&amp;IF(OR(OFFSET('map portals'!$A$1,$Q4970+1,$P4970)="#",ISNUMBER(MATCH(P4970*1000+(Q4970+1),$S$2:$S4969,0))),"","1")
&amp;IF(OR(OFFSET('map portals'!$A$1,$Q4970,$P4970-1)="#",ISNUMBER(MATCH((P4970-1)*1000+Q4970,$S$2:$S4969,0))),"","2")
&amp;IF(OR(OFFSET('map portals'!$A$1,$Q4970-1,$P4970)="#",ISNUMBER(MATCH(P4970*1000+(Q4970-1),$S$2:$S4969,0))),"","3")
))</f>
        <v>0</v>
      </c>
      <c r="M4970" t="b">
        <f ca="1">ISNUMBER(MATCH(S4970,$S$2:$S4969,0))</f>
        <v>0</v>
      </c>
      <c r="N4970">
        <f t="shared" ca="1" si="5626"/>
        <v>104</v>
      </c>
      <c r="O4970">
        <f t="shared" ca="1" si="5627"/>
        <v>97</v>
      </c>
      <c r="P4970">
        <f t="shared" ca="1" si="5628"/>
        <v>104</v>
      </c>
      <c r="Q4970">
        <f t="shared" ca="1" si="5629"/>
        <v>97</v>
      </c>
      <c r="R4970" t="str">
        <f ca="1">OFFSET('map portals'!$A$1,$O4970,$N4970)</f>
        <v>.</v>
      </c>
      <c r="S4970">
        <f t="shared" ca="1" si="5630"/>
        <v>104097</v>
      </c>
      <c r="T4970">
        <f t="shared" ca="1" si="5631"/>
        <v>693</v>
      </c>
    </row>
    <row r="4971" spans="1:20">
      <c r="A4971" s="3">
        <f t="shared" ca="1" si="5622"/>
        <v>4957</v>
      </c>
      <c r="B4971" s="3">
        <f t="shared" ca="1" si="5623"/>
        <v>4957</v>
      </c>
      <c r="C4971" s="3">
        <f t="shared" ref="C4971:I4971" ca="1" si="5670">B4971+IF(0=LEN(OFFSET($L$2,B4971,0)),1,0)</f>
        <v>4957</v>
      </c>
      <c r="D4971" s="3">
        <f t="shared" ca="1" si="5670"/>
        <v>4957</v>
      </c>
      <c r="E4971" s="3">
        <f t="shared" ca="1" si="5670"/>
        <v>4957</v>
      </c>
      <c r="F4971" s="3">
        <f t="shared" ca="1" si="5670"/>
        <v>4957</v>
      </c>
      <c r="G4971" s="3">
        <f t="shared" ca="1" si="5670"/>
        <v>4957</v>
      </c>
      <c r="H4971" s="3">
        <f t="shared" ca="1" si="5670"/>
        <v>4957</v>
      </c>
      <c r="I4971" s="3">
        <f t="shared" ca="1" si="5670"/>
        <v>4957</v>
      </c>
      <c r="J4971" s="3">
        <f ca="1">COUNTIF($A$2:$A4970,"="&amp;$A4971)+1</f>
        <v>2</v>
      </c>
      <c r="K4971">
        <f t="shared" ca="1" si="5625"/>
        <v>1</v>
      </c>
      <c r="L4971" t="str">
        <f ca="1">IF(M4971,"",
IF(R4971&lt;&gt;".",IF(OR(R4971="@",R4971="X"),"",MID(R4971,1,1)),
IF(OR(OFFSET('map portals'!$A$1,$Q4971,$P4971+1)="#",ISNUMBER(MATCH((P4971+1)*1000+Q4971,$S$2:$S4970,0))),"","0")
&amp;IF(OR(OFFSET('map portals'!$A$1,$Q4971+1,$P4971)="#",ISNUMBER(MATCH(P4971*1000+(Q4971+1),$S$2:$S4970,0))),"","1")
&amp;IF(OR(OFFSET('map portals'!$A$1,$Q4971,$P4971-1)="#",ISNUMBER(MATCH((P4971-1)*1000+Q4971,$S$2:$S4970,0))),"","2")
&amp;IF(OR(OFFSET('map portals'!$A$1,$Q4971-1,$P4971)="#",ISNUMBER(MATCH(P4971*1000+(Q4971-1),$S$2:$S4970,0))),"","3")
))</f>
        <v>1</v>
      </c>
      <c r="M4971" t="b">
        <f ca="1">ISNUMBER(MATCH(S4971,$S$2:$S4970,0))</f>
        <v>0</v>
      </c>
      <c r="N4971">
        <f t="shared" ca="1" si="5626"/>
        <v>103</v>
      </c>
      <c r="O4971">
        <f t="shared" ca="1" si="5627"/>
        <v>98</v>
      </c>
      <c r="P4971">
        <f t="shared" ca="1" si="5628"/>
        <v>103</v>
      </c>
      <c r="Q4971">
        <f t="shared" ca="1" si="5629"/>
        <v>98</v>
      </c>
      <c r="R4971" t="str">
        <f ca="1">OFFSET('map portals'!$A$1,$O4971,$N4971)</f>
        <v>.</v>
      </c>
      <c r="S4971">
        <f t="shared" ca="1" si="5630"/>
        <v>103098</v>
      </c>
      <c r="T4971">
        <f t="shared" ca="1" si="5631"/>
        <v>693</v>
      </c>
    </row>
    <row r="4972" spans="1:20">
      <c r="A4972" s="3">
        <f t="shared" ca="1" si="5622"/>
        <v>4957</v>
      </c>
      <c r="B4972" s="3">
        <f t="shared" ca="1" si="5623"/>
        <v>4958</v>
      </c>
      <c r="C4972" s="3">
        <f t="shared" ref="C4972:I4972" ca="1" si="5671">B4972+IF(0=LEN(OFFSET($L$2,B4972,0)),1,0)</f>
        <v>4959</v>
      </c>
      <c r="D4972" s="3">
        <f t="shared" ca="1" si="5671"/>
        <v>4959</v>
      </c>
      <c r="E4972" s="3">
        <f t="shared" ca="1" si="5671"/>
        <v>4959</v>
      </c>
      <c r="F4972" s="3">
        <f t="shared" ca="1" si="5671"/>
        <v>4959</v>
      </c>
      <c r="G4972" s="3">
        <f t="shared" ca="1" si="5671"/>
        <v>4959</v>
      </c>
      <c r="H4972" s="3">
        <f t="shared" ca="1" si="5671"/>
        <v>4959</v>
      </c>
      <c r="I4972" s="3">
        <f t="shared" ca="1" si="5671"/>
        <v>4959</v>
      </c>
      <c r="J4972" s="3">
        <f ca="1">COUNTIF($A$2:$A4971,"="&amp;$A4972)+1</f>
        <v>3</v>
      </c>
      <c r="K4972">
        <f t="shared" ca="1" si="5625"/>
        <v>2</v>
      </c>
      <c r="L4972" t="str">
        <f ca="1">IF(M4972,"",
IF(R4972&lt;&gt;".",IF(OR(R4972="@",R4972="X"),"",MID(R4972,1,1)),
IF(OR(OFFSET('map portals'!$A$1,$Q4972,$P4972+1)="#",ISNUMBER(MATCH((P4972+1)*1000+Q4972,$S$2:$S4971,0))),"","0")
&amp;IF(OR(OFFSET('map portals'!$A$1,$Q4972+1,$P4972)="#",ISNUMBER(MATCH(P4972*1000+(Q4972+1),$S$2:$S4971,0))),"","1")
&amp;IF(OR(OFFSET('map portals'!$A$1,$Q4972,$P4972-1)="#",ISNUMBER(MATCH((P4972-1)*1000+Q4972,$S$2:$S4971,0))),"","2")
&amp;IF(OR(OFFSET('map portals'!$A$1,$Q4972-1,$P4972)="#",ISNUMBER(MATCH(P4972*1000+(Q4972-1),$S$2:$S4971,0))),"","3")
))</f>
        <v>2</v>
      </c>
      <c r="M4972" t="b">
        <f ca="1">ISNUMBER(MATCH(S4972,$S$2:$S4971,0))</f>
        <v>0</v>
      </c>
      <c r="N4972">
        <f t="shared" ca="1" si="5626"/>
        <v>102</v>
      </c>
      <c r="O4972">
        <f t="shared" ca="1" si="5627"/>
        <v>97</v>
      </c>
      <c r="P4972">
        <f t="shared" ca="1" si="5628"/>
        <v>102</v>
      </c>
      <c r="Q4972">
        <f t="shared" ca="1" si="5629"/>
        <v>97</v>
      </c>
      <c r="R4972" t="str">
        <f ca="1">OFFSET('map portals'!$A$1,$O4972,$N4972)</f>
        <v>.</v>
      </c>
      <c r="S4972">
        <f t="shared" ca="1" si="5630"/>
        <v>102097</v>
      </c>
      <c r="T4972">
        <f t="shared" ca="1" si="5631"/>
        <v>693</v>
      </c>
    </row>
    <row r="4973" spans="1:20">
      <c r="A4973" s="3">
        <f t="shared" ca="1" si="5622"/>
        <v>4959</v>
      </c>
      <c r="B4973" s="3">
        <f t="shared" ca="1" si="5623"/>
        <v>4959</v>
      </c>
      <c r="C4973" s="3">
        <f t="shared" ref="C4973:I4973" ca="1" si="5672">B4973+IF(0=LEN(OFFSET($L$2,B4973,0)),1,0)</f>
        <v>4959</v>
      </c>
      <c r="D4973" s="3">
        <f t="shared" ca="1" si="5672"/>
        <v>4959</v>
      </c>
      <c r="E4973" s="3">
        <f t="shared" ca="1" si="5672"/>
        <v>4959</v>
      </c>
      <c r="F4973" s="3">
        <f t="shared" ca="1" si="5672"/>
        <v>4959</v>
      </c>
      <c r="G4973" s="3">
        <f t="shared" ca="1" si="5672"/>
        <v>4959</v>
      </c>
      <c r="H4973" s="3">
        <f t="shared" ca="1" si="5672"/>
        <v>4959</v>
      </c>
      <c r="I4973" s="3">
        <f t="shared" ca="1" si="5672"/>
        <v>4959</v>
      </c>
      <c r="J4973" s="3">
        <f ca="1">COUNTIF($A$2:$A4972,"="&amp;$A4973)+1</f>
        <v>1</v>
      </c>
      <c r="K4973">
        <f t="shared" ca="1" si="5625"/>
        <v>0</v>
      </c>
      <c r="L4973" t="str">
        <f ca="1">IF(M4973,"",
IF(R4973&lt;&gt;".",IF(OR(R4973="@",R4973="X"),"",MID(R4973,1,1)),
IF(OR(OFFSET('map portals'!$A$1,$Q4973,$P4973+1)="#",ISNUMBER(MATCH((P4973+1)*1000+Q4973,$S$2:$S4972,0))),"","0")
&amp;IF(OR(OFFSET('map portals'!$A$1,$Q4973+1,$P4973)="#",ISNUMBER(MATCH(P4973*1000+(Q4973+1),$S$2:$S4972,0))),"","1")
&amp;IF(OR(OFFSET('map portals'!$A$1,$Q4973,$P4973-1)="#",ISNUMBER(MATCH((P4973-1)*1000+Q4973,$S$2:$S4972,0))),"","2")
&amp;IF(OR(OFFSET('map portals'!$A$1,$Q4973-1,$P4973)="#",ISNUMBER(MATCH(P4973*1000+(Q4973-1),$S$2:$S4972,0))),"","3")
))</f>
        <v>0</v>
      </c>
      <c r="M4973" t="b">
        <f ca="1">ISNUMBER(MATCH(S4973,$S$2:$S4972,0))</f>
        <v>0</v>
      </c>
      <c r="N4973">
        <f t="shared" ca="1" si="5626"/>
        <v>100</v>
      </c>
      <c r="O4973">
        <f t="shared" ca="1" si="5627"/>
        <v>93</v>
      </c>
      <c r="P4973">
        <f t="shared" ca="1" si="5628"/>
        <v>100</v>
      </c>
      <c r="Q4973">
        <f t="shared" ca="1" si="5629"/>
        <v>93</v>
      </c>
      <c r="R4973" t="str">
        <f ca="1">OFFSET('map portals'!$A$1,$O4973,$N4973)</f>
        <v>.</v>
      </c>
      <c r="S4973">
        <f t="shared" ca="1" si="5630"/>
        <v>100093</v>
      </c>
      <c r="T4973">
        <f t="shared" ca="1" si="5631"/>
        <v>693</v>
      </c>
    </row>
    <row r="4974" spans="1:20">
      <c r="A4974" s="3">
        <f t="shared" ca="1" si="5622"/>
        <v>4959</v>
      </c>
      <c r="B4974" s="3">
        <f t="shared" ca="1" si="5623"/>
        <v>4960</v>
      </c>
      <c r="C4974" s="3">
        <f t="shared" ref="C4974:I4974" ca="1" si="5673">B4974+IF(0=LEN(OFFSET($L$2,B4974,0)),1,0)</f>
        <v>4960</v>
      </c>
      <c r="D4974" s="3">
        <f t="shared" ca="1" si="5673"/>
        <v>4960</v>
      </c>
      <c r="E4974" s="3">
        <f t="shared" ca="1" si="5673"/>
        <v>4960</v>
      </c>
      <c r="F4974" s="3">
        <f t="shared" ca="1" si="5673"/>
        <v>4960</v>
      </c>
      <c r="G4974" s="3">
        <f t="shared" ca="1" si="5673"/>
        <v>4960</v>
      </c>
      <c r="H4974" s="3">
        <f t="shared" ca="1" si="5673"/>
        <v>4960</v>
      </c>
      <c r="I4974" s="3">
        <f t="shared" ca="1" si="5673"/>
        <v>4960</v>
      </c>
      <c r="J4974" s="3">
        <f ca="1">COUNTIF($A$2:$A4973,"="&amp;$A4974)+1</f>
        <v>2</v>
      </c>
      <c r="K4974">
        <f t="shared" ca="1" si="5625"/>
        <v>1</v>
      </c>
      <c r="L4974" t="str">
        <f ca="1">IF(M4974,"",
IF(R4974&lt;&gt;".",IF(OR(R4974="@",R4974="X"),"",MID(R4974,1,1)),
IF(OR(OFFSET('map portals'!$A$1,$Q4974,$P4974+1)="#",ISNUMBER(MATCH((P4974+1)*1000+Q4974,$S$2:$S4973,0))),"","0")
&amp;IF(OR(OFFSET('map portals'!$A$1,$Q4974+1,$P4974)="#",ISNUMBER(MATCH(P4974*1000+(Q4974+1),$S$2:$S4973,0))),"","1")
&amp;IF(OR(OFFSET('map portals'!$A$1,$Q4974,$P4974-1)="#",ISNUMBER(MATCH((P4974-1)*1000+Q4974,$S$2:$S4973,0))),"","2")
&amp;IF(OR(OFFSET('map portals'!$A$1,$Q4974-1,$P4974)="#",ISNUMBER(MATCH(P4974*1000+(Q4974-1),$S$2:$S4973,0))),"","3")
))</f>
        <v>1</v>
      </c>
      <c r="M4974" t="b">
        <f ca="1">ISNUMBER(MATCH(S4974,$S$2:$S4973,0))</f>
        <v>0</v>
      </c>
      <c r="N4974">
        <f t="shared" ca="1" si="5626"/>
        <v>99</v>
      </c>
      <c r="O4974">
        <f t="shared" ca="1" si="5627"/>
        <v>94</v>
      </c>
      <c r="P4974">
        <f t="shared" ca="1" si="5628"/>
        <v>99</v>
      </c>
      <c r="Q4974">
        <f t="shared" ca="1" si="5629"/>
        <v>94</v>
      </c>
      <c r="R4974" t="str">
        <f ca="1">OFFSET('map portals'!$A$1,$O4974,$N4974)</f>
        <v>.</v>
      </c>
      <c r="S4974">
        <f t="shared" ca="1" si="5630"/>
        <v>99094</v>
      </c>
      <c r="T4974">
        <f t="shared" ca="1" si="5631"/>
        <v>693</v>
      </c>
    </row>
    <row r="4975" spans="1:20">
      <c r="A4975" s="3">
        <f t="shared" ca="1" si="5622"/>
        <v>4960</v>
      </c>
      <c r="B4975" s="3">
        <f t="shared" ca="1" si="5623"/>
        <v>4960</v>
      </c>
      <c r="C4975" s="3">
        <f t="shared" ref="C4975:I4975" ca="1" si="5674">B4975+IF(0=LEN(OFFSET($L$2,B4975,0)),1,0)</f>
        <v>4960</v>
      </c>
      <c r="D4975" s="3">
        <f t="shared" ca="1" si="5674"/>
        <v>4960</v>
      </c>
      <c r="E4975" s="3">
        <f t="shared" ca="1" si="5674"/>
        <v>4960</v>
      </c>
      <c r="F4975" s="3">
        <f t="shared" ca="1" si="5674"/>
        <v>4960</v>
      </c>
      <c r="G4975" s="3">
        <f t="shared" ca="1" si="5674"/>
        <v>4960</v>
      </c>
      <c r="H4975" s="3">
        <f t="shared" ca="1" si="5674"/>
        <v>4960</v>
      </c>
      <c r="I4975" s="3">
        <f t="shared" ca="1" si="5674"/>
        <v>4960</v>
      </c>
      <c r="J4975" s="3">
        <f ca="1">COUNTIF($A$2:$A4974,"="&amp;$A4975)+1</f>
        <v>1</v>
      </c>
      <c r="K4975">
        <f t="shared" ca="1" si="5625"/>
        <v>0</v>
      </c>
      <c r="L4975" t="str">
        <f ca="1">IF(M4975,"",
IF(R4975&lt;&gt;".",IF(OR(R4975="@",R4975="X"),"",MID(R4975,1,1)),
IF(OR(OFFSET('map portals'!$A$1,$Q4975,$P4975+1)="#",ISNUMBER(MATCH((P4975+1)*1000+Q4975,$S$2:$S4974,0))),"","0")
&amp;IF(OR(OFFSET('map portals'!$A$1,$Q4975+1,$P4975)="#",ISNUMBER(MATCH(P4975*1000+(Q4975+1),$S$2:$S4974,0))),"","1")
&amp;IF(OR(OFFSET('map portals'!$A$1,$Q4975,$P4975-1)="#",ISNUMBER(MATCH((P4975-1)*1000+Q4975,$S$2:$S4974,0))),"","2")
&amp;IF(OR(OFFSET('map portals'!$A$1,$Q4975-1,$P4975)="#",ISNUMBER(MATCH(P4975*1000+(Q4975-1),$S$2:$S4974,0))),"","3")
))</f>
        <v>0</v>
      </c>
      <c r="M4975" t="b">
        <f ca="1">ISNUMBER(MATCH(S4975,$S$2:$S4974,0))</f>
        <v>0</v>
      </c>
      <c r="N4975">
        <f t="shared" ca="1" si="5626"/>
        <v>100</v>
      </c>
      <c r="O4975">
        <f t="shared" ca="1" si="5627"/>
        <v>105</v>
      </c>
      <c r="P4975">
        <f t="shared" ca="1" si="5628"/>
        <v>100</v>
      </c>
      <c r="Q4975">
        <f t="shared" ca="1" si="5629"/>
        <v>105</v>
      </c>
      <c r="R4975" t="str">
        <f ca="1">OFFSET('map portals'!$A$1,$O4975,$N4975)</f>
        <v>.</v>
      </c>
      <c r="S4975">
        <f t="shared" ca="1" si="5630"/>
        <v>100105</v>
      </c>
      <c r="T4975">
        <f t="shared" ca="1" si="5631"/>
        <v>693</v>
      </c>
    </row>
    <row r="4976" spans="1:20">
      <c r="A4976" s="3">
        <f t="shared" ca="1" si="5622"/>
        <v>4960</v>
      </c>
      <c r="B4976" s="3">
        <f t="shared" ca="1" si="5623"/>
        <v>4960</v>
      </c>
      <c r="C4976" s="3">
        <f t="shared" ref="C4976:I4976" ca="1" si="5675">B4976+IF(0=LEN(OFFSET($L$2,B4976,0)),1,0)</f>
        <v>4960</v>
      </c>
      <c r="D4976" s="3">
        <f t="shared" ca="1" si="5675"/>
        <v>4960</v>
      </c>
      <c r="E4976" s="3">
        <f t="shared" ca="1" si="5675"/>
        <v>4960</v>
      </c>
      <c r="F4976" s="3">
        <f t="shared" ca="1" si="5675"/>
        <v>4960</v>
      </c>
      <c r="G4976" s="3">
        <f t="shared" ca="1" si="5675"/>
        <v>4960</v>
      </c>
      <c r="H4976" s="3">
        <f t="shared" ca="1" si="5675"/>
        <v>4960</v>
      </c>
      <c r="I4976" s="3">
        <f t="shared" ca="1" si="5675"/>
        <v>4960</v>
      </c>
      <c r="J4976" s="3">
        <f ca="1">COUNTIF($A$2:$A4975,"="&amp;$A4976)+1</f>
        <v>2</v>
      </c>
      <c r="K4976">
        <f t="shared" ca="1" si="5625"/>
        <v>1</v>
      </c>
      <c r="L4976" t="str">
        <f ca="1">IF(M4976,"",
IF(R4976&lt;&gt;".",IF(OR(R4976="@",R4976="X"),"",MID(R4976,1,1)),
IF(OR(OFFSET('map portals'!$A$1,$Q4976,$P4976+1)="#",ISNUMBER(MATCH((P4976+1)*1000+Q4976,$S$2:$S4975,0))),"","0")
&amp;IF(OR(OFFSET('map portals'!$A$1,$Q4976+1,$P4976)="#",ISNUMBER(MATCH(P4976*1000+(Q4976+1),$S$2:$S4975,0))),"","1")
&amp;IF(OR(OFFSET('map portals'!$A$1,$Q4976,$P4976-1)="#",ISNUMBER(MATCH((P4976-1)*1000+Q4976,$S$2:$S4975,0))),"","2")
&amp;IF(OR(OFFSET('map portals'!$A$1,$Q4976-1,$P4976)="#",ISNUMBER(MATCH(P4976*1000+(Q4976-1),$S$2:$S4975,0))),"","3")
))</f>
        <v>1</v>
      </c>
      <c r="M4976" t="b">
        <f ca="1">ISNUMBER(MATCH(S4976,$S$2:$S4975,0))</f>
        <v>0</v>
      </c>
      <c r="N4976">
        <f t="shared" ca="1" si="5626"/>
        <v>99</v>
      </c>
      <c r="O4976">
        <f t="shared" ca="1" si="5627"/>
        <v>106</v>
      </c>
      <c r="P4976">
        <f t="shared" ca="1" si="5628"/>
        <v>99</v>
      </c>
      <c r="Q4976">
        <f t="shared" ca="1" si="5629"/>
        <v>106</v>
      </c>
      <c r="R4976" t="str">
        <f ca="1">OFFSET('map portals'!$A$1,$O4976,$N4976)</f>
        <v>.</v>
      </c>
      <c r="S4976">
        <f t="shared" ca="1" si="5630"/>
        <v>99106</v>
      </c>
      <c r="T4976">
        <f t="shared" ca="1" si="5631"/>
        <v>693</v>
      </c>
    </row>
    <row r="4977" spans="1:20">
      <c r="A4977" s="3">
        <f t="shared" ca="1" si="5622"/>
        <v>4960</v>
      </c>
      <c r="B4977" s="3">
        <f t="shared" ca="1" si="5623"/>
        <v>4961</v>
      </c>
      <c r="C4977" s="3">
        <f t="shared" ref="C4977:I4977" ca="1" si="5676">B4977+IF(0=LEN(OFFSET($L$2,B4977,0)),1,0)</f>
        <v>4961</v>
      </c>
      <c r="D4977" s="3">
        <f t="shared" ca="1" si="5676"/>
        <v>4961</v>
      </c>
      <c r="E4977" s="3">
        <f t="shared" ca="1" si="5676"/>
        <v>4961</v>
      </c>
      <c r="F4977" s="3">
        <f t="shared" ca="1" si="5676"/>
        <v>4961</v>
      </c>
      <c r="G4977" s="3">
        <f t="shared" ca="1" si="5676"/>
        <v>4961</v>
      </c>
      <c r="H4977" s="3">
        <f t="shared" ca="1" si="5676"/>
        <v>4961</v>
      </c>
      <c r="I4977" s="3">
        <f t="shared" ca="1" si="5676"/>
        <v>4961</v>
      </c>
      <c r="J4977" s="3">
        <f ca="1">COUNTIF($A$2:$A4976,"="&amp;$A4977)+1</f>
        <v>3</v>
      </c>
      <c r="K4977">
        <f t="shared" ca="1" si="5625"/>
        <v>3</v>
      </c>
      <c r="L4977" t="str">
        <f ca="1">IF(M4977,"",
IF(R4977&lt;&gt;".",IF(OR(R4977="@",R4977="X"),"",MID(R4977,1,1)),
IF(OR(OFFSET('map portals'!$A$1,$Q4977,$P4977+1)="#",ISNUMBER(MATCH((P4977+1)*1000+Q4977,$S$2:$S4976,0))),"","0")
&amp;IF(OR(OFFSET('map portals'!$A$1,$Q4977+1,$P4977)="#",ISNUMBER(MATCH(P4977*1000+(Q4977+1),$S$2:$S4976,0))),"","1")
&amp;IF(OR(OFFSET('map portals'!$A$1,$Q4977,$P4977-1)="#",ISNUMBER(MATCH((P4977-1)*1000+Q4977,$S$2:$S4976,0))),"","2")
&amp;IF(OR(OFFSET('map portals'!$A$1,$Q4977-1,$P4977)="#",ISNUMBER(MATCH(P4977*1000+(Q4977-1),$S$2:$S4976,0))),"","3")
))</f>
        <v>3</v>
      </c>
      <c r="M4977" t="b">
        <f ca="1">ISNUMBER(MATCH(S4977,$S$2:$S4976,0))</f>
        <v>0</v>
      </c>
      <c r="N4977">
        <f t="shared" ca="1" si="5626"/>
        <v>99</v>
      </c>
      <c r="O4977">
        <f t="shared" ca="1" si="5627"/>
        <v>104</v>
      </c>
      <c r="P4977">
        <f t="shared" ca="1" si="5628"/>
        <v>99</v>
      </c>
      <c r="Q4977">
        <f t="shared" ca="1" si="5629"/>
        <v>104</v>
      </c>
      <c r="R4977" t="str">
        <f ca="1">OFFSET('map portals'!$A$1,$O4977,$N4977)</f>
        <v>.</v>
      </c>
      <c r="S4977">
        <f t="shared" ca="1" si="5630"/>
        <v>99104</v>
      </c>
      <c r="T4977">
        <f t="shared" ca="1" si="5631"/>
        <v>693</v>
      </c>
    </row>
    <row r="4978" spans="1:20">
      <c r="A4978" s="3">
        <f t="shared" ca="1" si="5622"/>
        <v>4961</v>
      </c>
      <c r="B4978" s="3">
        <f t="shared" ca="1" si="5623"/>
        <v>4961</v>
      </c>
      <c r="C4978" s="3">
        <f t="shared" ref="C4978:I4978" ca="1" si="5677">B4978+IF(0=LEN(OFFSET($L$2,B4978,0)),1,0)</f>
        <v>4961</v>
      </c>
      <c r="D4978" s="3">
        <f t="shared" ca="1" si="5677"/>
        <v>4961</v>
      </c>
      <c r="E4978" s="3">
        <f t="shared" ca="1" si="5677"/>
        <v>4961</v>
      </c>
      <c r="F4978" s="3">
        <f t="shared" ca="1" si="5677"/>
        <v>4961</v>
      </c>
      <c r="G4978" s="3">
        <f t="shared" ca="1" si="5677"/>
        <v>4961</v>
      </c>
      <c r="H4978" s="3">
        <f t="shared" ca="1" si="5677"/>
        <v>4961</v>
      </c>
      <c r="I4978" s="3">
        <f t="shared" ca="1" si="5677"/>
        <v>4961</v>
      </c>
      <c r="J4978" s="3">
        <f ca="1">COUNTIF($A$2:$A4977,"="&amp;$A4978)+1</f>
        <v>1</v>
      </c>
      <c r="K4978">
        <f t="shared" ca="1" si="5625"/>
        <v>1</v>
      </c>
      <c r="L4978" t="str">
        <f ca="1">IF(M4978,"",
IF(R4978&lt;&gt;".",IF(OR(R4978="@",R4978="X"),"",MID(R4978,1,1)),
IF(OR(OFFSET('map portals'!$A$1,$Q4978,$P4978+1)="#",ISNUMBER(MATCH((P4978+1)*1000+Q4978,$S$2:$S4977,0))),"","0")
&amp;IF(OR(OFFSET('map portals'!$A$1,$Q4978+1,$P4978)="#",ISNUMBER(MATCH(P4978*1000+(Q4978+1),$S$2:$S4977,0))),"","1")
&amp;IF(OR(OFFSET('map portals'!$A$1,$Q4978,$P4978-1)="#",ISNUMBER(MATCH((P4978-1)*1000+Q4978,$S$2:$S4977,0))),"","2")
&amp;IF(OR(OFFSET('map portals'!$A$1,$Q4978-1,$P4978)="#",ISNUMBER(MATCH(P4978*1000+(Q4978-1),$S$2:$S4977,0))),"","3")
))</f>
        <v>1</v>
      </c>
      <c r="M4978" t="b">
        <f ca="1">ISNUMBER(MATCH(S4978,$S$2:$S4977,0))</f>
        <v>0</v>
      </c>
      <c r="N4978">
        <f t="shared" ca="1" si="5626"/>
        <v>95</v>
      </c>
      <c r="O4978">
        <f t="shared" ca="1" si="5627"/>
        <v>106</v>
      </c>
      <c r="P4978">
        <f t="shared" ca="1" si="5628"/>
        <v>95</v>
      </c>
      <c r="Q4978">
        <f t="shared" ca="1" si="5629"/>
        <v>106</v>
      </c>
      <c r="R4978" t="str">
        <f ca="1">OFFSET('map portals'!$A$1,$O4978,$N4978)</f>
        <v>.</v>
      </c>
      <c r="S4978">
        <f t="shared" ca="1" si="5630"/>
        <v>95106</v>
      </c>
      <c r="T4978">
        <f t="shared" ca="1" si="5631"/>
        <v>693</v>
      </c>
    </row>
    <row r="4979" spans="1:20">
      <c r="A4979" s="3">
        <f t="shared" ca="1" si="5622"/>
        <v>4961</v>
      </c>
      <c r="B4979" s="3">
        <f t="shared" ca="1" si="5623"/>
        <v>4962</v>
      </c>
      <c r="C4979" s="3">
        <f t="shared" ref="C4979:I4979" ca="1" si="5678">B4979+IF(0=LEN(OFFSET($L$2,B4979,0)),1,0)</f>
        <v>4962</v>
      </c>
      <c r="D4979" s="3">
        <f t="shared" ca="1" si="5678"/>
        <v>4962</v>
      </c>
      <c r="E4979" s="3">
        <f t="shared" ca="1" si="5678"/>
        <v>4962</v>
      </c>
      <c r="F4979" s="3">
        <f t="shared" ca="1" si="5678"/>
        <v>4962</v>
      </c>
      <c r="G4979" s="3">
        <f t="shared" ca="1" si="5678"/>
        <v>4962</v>
      </c>
      <c r="H4979" s="3">
        <f t="shared" ca="1" si="5678"/>
        <v>4962</v>
      </c>
      <c r="I4979" s="3">
        <f t="shared" ca="1" si="5678"/>
        <v>4962</v>
      </c>
      <c r="J4979" s="3">
        <f ca="1">COUNTIF($A$2:$A4978,"="&amp;$A4979)+1</f>
        <v>2</v>
      </c>
      <c r="K4979">
        <f t="shared" ca="1" si="5625"/>
        <v>2</v>
      </c>
      <c r="L4979" t="str">
        <f ca="1">IF(M4979,"",
IF(R4979&lt;&gt;".",IF(OR(R4979="@",R4979="X"),"",MID(R4979,1,1)),
IF(OR(OFFSET('map portals'!$A$1,$Q4979,$P4979+1)="#",ISNUMBER(MATCH((P4979+1)*1000+Q4979,$S$2:$S4978,0))),"","0")
&amp;IF(OR(OFFSET('map portals'!$A$1,$Q4979+1,$P4979)="#",ISNUMBER(MATCH(P4979*1000+(Q4979+1),$S$2:$S4978,0))),"","1")
&amp;IF(OR(OFFSET('map portals'!$A$1,$Q4979,$P4979-1)="#",ISNUMBER(MATCH((P4979-1)*1000+Q4979,$S$2:$S4978,0))),"","2")
&amp;IF(OR(OFFSET('map portals'!$A$1,$Q4979-1,$P4979)="#",ISNUMBER(MATCH(P4979*1000+(Q4979-1),$S$2:$S4978,0))),"","3")
))</f>
        <v>2</v>
      </c>
      <c r="M4979" t="b">
        <f ca="1">ISNUMBER(MATCH(S4979,$S$2:$S4978,0))</f>
        <v>0</v>
      </c>
      <c r="N4979">
        <f t="shared" ca="1" si="5626"/>
        <v>94</v>
      </c>
      <c r="O4979">
        <f t="shared" ca="1" si="5627"/>
        <v>105</v>
      </c>
      <c r="P4979">
        <f t="shared" ca="1" si="5628"/>
        <v>94</v>
      </c>
      <c r="Q4979">
        <f t="shared" ca="1" si="5629"/>
        <v>105</v>
      </c>
      <c r="R4979" t="str">
        <f ca="1">OFFSET('map portals'!$A$1,$O4979,$N4979)</f>
        <v>.</v>
      </c>
      <c r="S4979">
        <f t="shared" ca="1" si="5630"/>
        <v>94105</v>
      </c>
      <c r="T4979">
        <f t="shared" ca="1" si="5631"/>
        <v>693</v>
      </c>
    </row>
    <row r="4980" spans="1:20">
      <c r="A4980" s="3">
        <f t="shared" ca="1" si="5622"/>
        <v>4962</v>
      </c>
      <c r="B4980" s="3">
        <f t="shared" ca="1" si="5623"/>
        <v>4963</v>
      </c>
      <c r="C4980" s="3">
        <f t="shared" ref="C4980:I4980" ca="1" si="5679">B4980+IF(0=LEN(OFFSET($L$2,B4980,0)),1,0)</f>
        <v>4963</v>
      </c>
      <c r="D4980" s="3">
        <f t="shared" ca="1" si="5679"/>
        <v>4963</v>
      </c>
      <c r="E4980" s="3">
        <f t="shared" ca="1" si="5679"/>
        <v>4963</v>
      </c>
      <c r="F4980" s="3">
        <f t="shared" ca="1" si="5679"/>
        <v>4963</v>
      </c>
      <c r="G4980" s="3">
        <f t="shared" ca="1" si="5679"/>
        <v>4963</v>
      </c>
      <c r="H4980" s="3">
        <f t="shared" ca="1" si="5679"/>
        <v>4963</v>
      </c>
      <c r="I4980" s="3">
        <f t="shared" ca="1" si="5679"/>
        <v>4963</v>
      </c>
      <c r="J4980" s="3">
        <f ca="1">COUNTIF($A$2:$A4979,"="&amp;$A4980)+1</f>
        <v>1</v>
      </c>
      <c r="K4980">
        <f t="shared" ca="1" si="5625"/>
        <v>1</v>
      </c>
      <c r="L4980" t="str">
        <f ca="1">IF(M4980,"",
IF(R4980&lt;&gt;".",IF(OR(R4980="@",R4980="X"),"",MID(R4980,1,1)),
IF(OR(OFFSET('map portals'!$A$1,$Q4980,$P4980+1)="#",ISNUMBER(MATCH((P4980+1)*1000+Q4980,$S$2:$S4979,0))),"","0")
&amp;IF(OR(OFFSET('map portals'!$A$1,$Q4980+1,$P4980)="#",ISNUMBER(MATCH(P4980*1000+(Q4980+1),$S$2:$S4979,0))),"","1")
&amp;IF(OR(OFFSET('map portals'!$A$1,$Q4980,$P4980-1)="#",ISNUMBER(MATCH((P4980-1)*1000+Q4980,$S$2:$S4979,0))),"","2")
&amp;IF(OR(OFFSET('map portals'!$A$1,$Q4980-1,$P4980)="#",ISNUMBER(MATCH(P4980*1000+(Q4980-1),$S$2:$S4979,0))),"","3")
))</f>
        <v>1</v>
      </c>
      <c r="M4980" t="b">
        <f ca="1">ISNUMBER(MATCH(S4980,$S$2:$S4979,0))</f>
        <v>0</v>
      </c>
      <c r="N4980">
        <f t="shared" ca="1" si="5626"/>
        <v>111</v>
      </c>
      <c r="O4980">
        <f t="shared" ca="1" si="5627"/>
        <v>90</v>
      </c>
      <c r="P4980">
        <f t="shared" ca="1" si="5628"/>
        <v>111</v>
      </c>
      <c r="Q4980">
        <f t="shared" ca="1" si="5629"/>
        <v>90</v>
      </c>
      <c r="R4980" t="str">
        <f ca="1">OFFSET('map portals'!$A$1,$O4980,$N4980)</f>
        <v>.</v>
      </c>
      <c r="S4980">
        <f t="shared" ca="1" si="5630"/>
        <v>111090</v>
      </c>
      <c r="T4980">
        <f t="shared" ca="1" si="5631"/>
        <v>694</v>
      </c>
    </row>
    <row r="4981" spans="1:20">
      <c r="A4981" s="3">
        <f t="shared" ca="1" si="5622"/>
        <v>4963</v>
      </c>
      <c r="B4981" s="3">
        <f t="shared" ca="1" si="5623"/>
        <v>4964</v>
      </c>
      <c r="C4981" s="3">
        <f t="shared" ref="C4981:I4981" ca="1" si="5680">B4981+IF(0=LEN(OFFSET($L$2,B4981,0)),1,0)</f>
        <v>4964</v>
      </c>
      <c r="D4981" s="3">
        <f t="shared" ca="1" si="5680"/>
        <v>4964</v>
      </c>
      <c r="E4981" s="3">
        <f t="shared" ca="1" si="5680"/>
        <v>4964</v>
      </c>
      <c r="F4981" s="3">
        <f t="shared" ca="1" si="5680"/>
        <v>4964</v>
      </c>
      <c r="G4981" s="3">
        <f t="shared" ca="1" si="5680"/>
        <v>4964</v>
      </c>
      <c r="H4981" s="3">
        <f t="shared" ca="1" si="5680"/>
        <v>4964</v>
      </c>
      <c r="I4981" s="3">
        <f t="shared" ca="1" si="5680"/>
        <v>4964</v>
      </c>
      <c r="J4981" s="3">
        <f ca="1">COUNTIF($A$2:$A4980,"="&amp;$A4981)+1</f>
        <v>1</v>
      </c>
      <c r="K4981">
        <f t="shared" ca="1" si="5625"/>
        <v>3</v>
      </c>
      <c r="L4981" t="str">
        <f ca="1">IF(M4981,"",
IF(R4981&lt;&gt;".",IF(OR(R4981="@",R4981="X"),"",MID(R4981,1,1)),
IF(OR(OFFSET('map portals'!$A$1,$Q4981,$P4981+1)="#",ISNUMBER(MATCH((P4981+1)*1000+Q4981,$S$2:$S4980,0))),"","0")
&amp;IF(OR(OFFSET('map portals'!$A$1,$Q4981+1,$P4981)="#",ISNUMBER(MATCH(P4981*1000+(Q4981+1),$S$2:$S4980,0))),"","1")
&amp;IF(OR(OFFSET('map portals'!$A$1,$Q4981,$P4981-1)="#",ISNUMBER(MATCH((P4981-1)*1000+Q4981,$S$2:$S4980,0))),"","2")
&amp;IF(OR(OFFSET('map portals'!$A$1,$Q4981-1,$P4981)="#",ISNUMBER(MATCH(P4981*1000+(Q4981-1),$S$2:$S4980,0))),"","3")
))</f>
        <v>3</v>
      </c>
      <c r="M4981" t="b">
        <f ca="1">ISNUMBER(MATCH(S4981,$S$2:$S4980,0))</f>
        <v>0</v>
      </c>
      <c r="N4981">
        <f t="shared" ca="1" si="5626"/>
        <v>111</v>
      </c>
      <c r="O4981">
        <f t="shared" ca="1" si="5627"/>
        <v>84</v>
      </c>
      <c r="P4981">
        <f t="shared" ca="1" si="5628"/>
        <v>111</v>
      </c>
      <c r="Q4981">
        <f t="shared" ca="1" si="5629"/>
        <v>84</v>
      </c>
      <c r="R4981" t="str">
        <f ca="1">OFFSET('map portals'!$A$1,$O4981,$N4981)</f>
        <v>.</v>
      </c>
      <c r="S4981">
        <f t="shared" ca="1" si="5630"/>
        <v>111084</v>
      </c>
      <c r="T4981">
        <f t="shared" ca="1" si="5631"/>
        <v>694</v>
      </c>
    </row>
    <row r="4982" spans="1:20">
      <c r="A4982" s="3">
        <f t="shared" ca="1" si="5622"/>
        <v>4964</v>
      </c>
      <c r="B4982" s="3">
        <f t="shared" ca="1" si="5623"/>
        <v>4965</v>
      </c>
      <c r="C4982" s="3">
        <f t="shared" ref="C4982:I4982" ca="1" si="5681">B4982+IF(0=LEN(OFFSET($L$2,B4982,0)),1,0)</f>
        <v>4965</v>
      </c>
      <c r="D4982" s="3">
        <f t="shared" ca="1" si="5681"/>
        <v>4965</v>
      </c>
      <c r="E4982" s="3">
        <f t="shared" ca="1" si="5681"/>
        <v>4965</v>
      </c>
      <c r="F4982" s="3">
        <f t="shared" ca="1" si="5681"/>
        <v>4965</v>
      </c>
      <c r="G4982" s="3">
        <f t="shared" ca="1" si="5681"/>
        <v>4965</v>
      </c>
      <c r="H4982" s="3">
        <f t="shared" ca="1" si="5681"/>
        <v>4965</v>
      </c>
      <c r="I4982" s="3">
        <f t="shared" ca="1" si="5681"/>
        <v>4965</v>
      </c>
      <c r="J4982" s="3">
        <f ca="1">COUNTIF($A$2:$A4981,"="&amp;$A4982)+1</f>
        <v>1</v>
      </c>
      <c r="K4982">
        <f t="shared" ca="1" si="5625"/>
        <v>1</v>
      </c>
      <c r="L4982" t="str">
        <f ca="1">IF(M4982,"",
IF(R4982&lt;&gt;".",IF(OR(R4982="@",R4982="X"),"",MID(R4982,1,1)),
IF(OR(OFFSET('map portals'!$A$1,$Q4982,$P4982+1)="#",ISNUMBER(MATCH((P4982+1)*1000+Q4982,$S$2:$S4981,0))),"","0")
&amp;IF(OR(OFFSET('map portals'!$A$1,$Q4982+1,$P4982)="#",ISNUMBER(MATCH(P4982*1000+(Q4982+1),$S$2:$S4981,0))),"","1")
&amp;IF(OR(OFFSET('map portals'!$A$1,$Q4982,$P4982-1)="#",ISNUMBER(MATCH((P4982-1)*1000+Q4982,$S$2:$S4981,0))),"","2")
&amp;IF(OR(OFFSET('map portals'!$A$1,$Q4982-1,$P4982)="#",ISNUMBER(MATCH(P4982*1000+(Q4982-1),$S$2:$S4981,0))),"","3")
))</f>
        <v>0</v>
      </c>
      <c r="M4982" t="b">
        <f ca="1">ISNUMBER(MATCH(S4982,$S$2:$S4981,0))</f>
        <v>0</v>
      </c>
      <c r="N4982">
        <f t="shared" ca="1" si="5626"/>
        <v>109</v>
      </c>
      <c r="O4982">
        <f t="shared" ca="1" si="5627"/>
        <v>93</v>
      </c>
      <c r="P4982">
        <f t="shared" ca="1" si="5628"/>
        <v>109</v>
      </c>
      <c r="Q4982">
        <f t="shared" ca="1" si="5629"/>
        <v>93</v>
      </c>
      <c r="R4982" t="str">
        <f ca="1">OFFSET('map portals'!$A$1,$O4982,$N4982)</f>
        <v>.</v>
      </c>
      <c r="S4982">
        <f t="shared" ca="1" si="5630"/>
        <v>109093</v>
      </c>
      <c r="T4982">
        <f t="shared" ca="1" si="5631"/>
        <v>694</v>
      </c>
    </row>
    <row r="4983" spans="1:20">
      <c r="A4983" s="3">
        <f t="shared" ca="1" si="5622"/>
        <v>4965</v>
      </c>
      <c r="B4983" s="3">
        <f t="shared" ca="1" si="5623"/>
        <v>4966</v>
      </c>
      <c r="C4983" s="3">
        <f t="shared" ref="C4983:I4983" ca="1" si="5682">B4983+IF(0=LEN(OFFSET($L$2,B4983,0)),1,0)</f>
        <v>4966</v>
      </c>
      <c r="D4983" s="3">
        <f t="shared" ca="1" si="5682"/>
        <v>4966</v>
      </c>
      <c r="E4983" s="3">
        <f t="shared" ca="1" si="5682"/>
        <v>4966</v>
      </c>
      <c r="F4983" s="3">
        <f t="shared" ca="1" si="5682"/>
        <v>4966</v>
      </c>
      <c r="G4983" s="3">
        <f t="shared" ca="1" si="5682"/>
        <v>4966</v>
      </c>
      <c r="H4983" s="3">
        <f t="shared" ca="1" si="5682"/>
        <v>4966</v>
      </c>
      <c r="I4983" s="3">
        <f t="shared" ca="1" si="5682"/>
        <v>4966</v>
      </c>
      <c r="J4983" s="3">
        <f ca="1">COUNTIF($A$2:$A4982,"="&amp;$A4983)+1</f>
        <v>1</v>
      </c>
      <c r="K4983">
        <f t="shared" ca="1" si="5625"/>
        <v>2</v>
      </c>
      <c r="L4983" t="str">
        <f ca="1">IF(M4983,"",
IF(R4983&lt;&gt;".",IF(OR(R4983="@",R4983="X"),"",MID(R4983,1,1)),
IF(OR(OFFSET('map portals'!$A$1,$Q4983,$P4983+1)="#",ISNUMBER(MATCH((P4983+1)*1000+Q4983,$S$2:$S4982,0))),"","0")
&amp;IF(OR(OFFSET('map portals'!$A$1,$Q4983+1,$P4983)="#",ISNUMBER(MATCH(P4983*1000+(Q4983+1),$S$2:$S4982,0))),"","1")
&amp;IF(OR(OFFSET('map portals'!$A$1,$Q4983,$P4983-1)="#",ISNUMBER(MATCH((P4983-1)*1000+Q4983,$S$2:$S4982,0))),"","2")
&amp;IF(OR(OFFSET('map portals'!$A$1,$Q4983-1,$P4983)="#",ISNUMBER(MATCH(P4983*1000+(Q4983-1),$S$2:$S4982,0))),"","3")
))</f>
        <v>1</v>
      </c>
      <c r="M4983" t="b">
        <f ca="1">ISNUMBER(MATCH(S4983,$S$2:$S4982,0))</f>
        <v>0</v>
      </c>
      <c r="N4983">
        <f t="shared" ca="1" si="5626"/>
        <v>107</v>
      </c>
      <c r="O4983">
        <f t="shared" ca="1" si="5627"/>
        <v>83</v>
      </c>
      <c r="P4983">
        <f t="shared" ca="1" si="5628"/>
        <v>107</v>
      </c>
      <c r="Q4983">
        <f t="shared" ca="1" si="5629"/>
        <v>83</v>
      </c>
      <c r="R4983" t="str">
        <f ca="1">OFFSET('map portals'!$A$1,$O4983,$N4983)</f>
        <v>.</v>
      </c>
      <c r="S4983">
        <f t="shared" ca="1" si="5630"/>
        <v>107083</v>
      </c>
      <c r="T4983">
        <f t="shared" ca="1" si="5631"/>
        <v>694</v>
      </c>
    </row>
    <row r="4984" spans="1:20">
      <c r="A4984" s="3">
        <f t="shared" ca="1" si="5622"/>
        <v>4966</v>
      </c>
      <c r="B4984" s="3">
        <f t="shared" ca="1" si="5623"/>
        <v>4967</v>
      </c>
      <c r="C4984" s="3">
        <f t="shared" ref="C4984:I4984" ca="1" si="5683">B4984+IF(0=LEN(OFFSET($L$2,B4984,0)),1,0)</f>
        <v>4967</v>
      </c>
      <c r="D4984" s="3">
        <f t="shared" ca="1" si="5683"/>
        <v>4967</v>
      </c>
      <c r="E4984" s="3">
        <f t="shared" ca="1" si="5683"/>
        <v>4967</v>
      </c>
      <c r="F4984" s="3">
        <f t="shared" ca="1" si="5683"/>
        <v>4967</v>
      </c>
      <c r="G4984" s="3">
        <f t="shared" ca="1" si="5683"/>
        <v>4967</v>
      </c>
      <c r="H4984" s="3">
        <f t="shared" ca="1" si="5683"/>
        <v>4967</v>
      </c>
      <c r="I4984" s="3">
        <f t="shared" ca="1" si="5683"/>
        <v>4967</v>
      </c>
      <c r="J4984" s="3">
        <f ca="1">COUNTIF($A$2:$A4983,"="&amp;$A4984)+1</f>
        <v>1</v>
      </c>
      <c r="K4984">
        <f t="shared" ca="1" si="5625"/>
        <v>2</v>
      </c>
      <c r="L4984" t="str">
        <f ca="1">IF(M4984,"",
IF(R4984&lt;&gt;".",IF(OR(R4984="@",R4984="X"),"",MID(R4984,1,1)),
IF(OR(OFFSET('map portals'!$A$1,$Q4984,$P4984+1)="#",ISNUMBER(MATCH((P4984+1)*1000+Q4984,$S$2:$S4983,0))),"","0")
&amp;IF(OR(OFFSET('map portals'!$A$1,$Q4984+1,$P4984)="#",ISNUMBER(MATCH(P4984*1000+(Q4984+1),$S$2:$S4983,0))),"","1")
&amp;IF(OR(OFFSET('map portals'!$A$1,$Q4984,$P4984-1)="#",ISNUMBER(MATCH((P4984-1)*1000+Q4984,$S$2:$S4983,0))),"","2")
&amp;IF(OR(OFFSET('map portals'!$A$1,$Q4984-1,$P4984)="#",ISNUMBER(MATCH(P4984*1000+(Q4984-1),$S$2:$S4983,0))),"","3")
))</f>
        <v/>
      </c>
      <c r="M4984" t="b">
        <f ca="1">ISNUMBER(MATCH(S4984,$S$2:$S4983,0))</f>
        <v>0</v>
      </c>
      <c r="N4984">
        <f t="shared" ca="1" si="5626"/>
        <v>105</v>
      </c>
      <c r="O4984">
        <f t="shared" ca="1" si="5627"/>
        <v>93</v>
      </c>
      <c r="P4984">
        <f t="shared" ca="1" si="5628"/>
        <v>105</v>
      </c>
      <c r="Q4984">
        <f t="shared" ca="1" si="5629"/>
        <v>93</v>
      </c>
      <c r="R4984" t="str">
        <f ca="1">OFFSET('map portals'!$A$1,$O4984,$N4984)</f>
        <v>.</v>
      </c>
      <c r="S4984">
        <f t="shared" ca="1" si="5630"/>
        <v>105093</v>
      </c>
      <c r="T4984">
        <f t="shared" ca="1" si="5631"/>
        <v>694</v>
      </c>
    </row>
    <row r="4985" spans="1:20">
      <c r="A4985" s="3">
        <f t="shared" ca="1" si="5622"/>
        <v>4967</v>
      </c>
      <c r="B4985" s="3">
        <f t="shared" ca="1" si="5623"/>
        <v>4968</v>
      </c>
      <c r="C4985" s="3">
        <f t="shared" ref="C4985:I4985" ca="1" si="5684">B4985+IF(0=LEN(OFFSET($L$2,B4985,0)),1,0)</f>
        <v>4968</v>
      </c>
      <c r="D4985" s="3">
        <f t="shared" ca="1" si="5684"/>
        <v>4968</v>
      </c>
      <c r="E4985" s="3">
        <f t="shared" ca="1" si="5684"/>
        <v>4968</v>
      </c>
      <c r="F4985" s="3">
        <f t="shared" ca="1" si="5684"/>
        <v>4968</v>
      </c>
      <c r="G4985" s="3">
        <f t="shared" ca="1" si="5684"/>
        <v>4968</v>
      </c>
      <c r="H4985" s="3">
        <f t="shared" ca="1" si="5684"/>
        <v>4968</v>
      </c>
      <c r="I4985" s="3">
        <f t="shared" ca="1" si="5684"/>
        <v>4968</v>
      </c>
      <c r="J4985" s="3">
        <f ca="1">COUNTIF($A$2:$A4984,"="&amp;$A4985)+1</f>
        <v>1</v>
      </c>
      <c r="K4985">
        <f t="shared" ca="1" si="5625"/>
        <v>0</v>
      </c>
      <c r="L4985" t="str">
        <f ca="1">IF(M4985,"",
IF(R4985&lt;&gt;".",IF(OR(R4985="@",R4985="X"),"",MID(R4985,1,1)),
IF(OR(OFFSET('map portals'!$A$1,$Q4985,$P4985+1)="#",ISNUMBER(MATCH((P4985+1)*1000+Q4985,$S$2:$S4984,0))),"","0")
&amp;IF(OR(OFFSET('map portals'!$A$1,$Q4985+1,$P4985)="#",ISNUMBER(MATCH(P4985*1000+(Q4985+1),$S$2:$S4984,0))),"","1")
&amp;IF(OR(OFFSET('map portals'!$A$1,$Q4985,$P4985-1)="#",ISNUMBER(MATCH((P4985-1)*1000+Q4985,$S$2:$S4984,0))),"","2")
&amp;IF(OR(OFFSET('map portals'!$A$1,$Q4985-1,$P4985)="#",ISNUMBER(MATCH(P4985*1000+(Q4985-1),$S$2:$S4984,0))),"","3")
))</f>
        <v>0</v>
      </c>
      <c r="M4985" t="b">
        <f ca="1">ISNUMBER(MATCH(S4985,$S$2:$S4984,0))</f>
        <v>0</v>
      </c>
      <c r="N4985">
        <f t="shared" ca="1" si="5626"/>
        <v>107</v>
      </c>
      <c r="O4985">
        <f t="shared" ca="1" si="5627"/>
        <v>95</v>
      </c>
      <c r="P4985">
        <f t="shared" ca="1" si="5628"/>
        <v>107</v>
      </c>
      <c r="Q4985">
        <f t="shared" ca="1" si="5629"/>
        <v>95</v>
      </c>
      <c r="R4985" t="str">
        <f ca="1">OFFSET('map portals'!$A$1,$O4985,$N4985)</f>
        <v>.</v>
      </c>
      <c r="S4985">
        <f t="shared" ca="1" si="5630"/>
        <v>107095</v>
      </c>
      <c r="T4985">
        <f t="shared" ca="1" si="5631"/>
        <v>694</v>
      </c>
    </row>
    <row r="4986" spans="1:20">
      <c r="A4986" s="3">
        <f t="shared" ca="1" si="5622"/>
        <v>4968</v>
      </c>
      <c r="B4986" s="3">
        <f t="shared" ca="1" si="5623"/>
        <v>4969</v>
      </c>
      <c r="C4986" s="3">
        <f t="shared" ref="C4986:I4986" ca="1" si="5685">B4986+IF(0=LEN(OFFSET($L$2,B4986,0)),1,0)</f>
        <v>4969</v>
      </c>
      <c r="D4986" s="3">
        <f t="shared" ca="1" si="5685"/>
        <v>4969</v>
      </c>
      <c r="E4986" s="3">
        <f t="shared" ca="1" si="5685"/>
        <v>4969</v>
      </c>
      <c r="F4986" s="3">
        <f t="shared" ca="1" si="5685"/>
        <v>4969</v>
      </c>
      <c r="G4986" s="3">
        <f t="shared" ca="1" si="5685"/>
        <v>4969</v>
      </c>
      <c r="H4986" s="3">
        <f t="shared" ca="1" si="5685"/>
        <v>4969</v>
      </c>
      <c r="I4986" s="3">
        <f t="shared" ca="1" si="5685"/>
        <v>4969</v>
      </c>
      <c r="J4986" s="3">
        <f ca="1">COUNTIF($A$2:$A4985,"="&amp;$A4986)+1</f>
        <v>1</v>
      </c>
      <c r="K4986">
        <f t="shared" ca="1" si="5625"/>
        <v>0</v>
      </c>
      <c r="L4986" t="str">
        <f ca="1">IF(M4986,"",
IF(R4986&lt;&gt;".",IF(OR(R4986="@",R4986="X"),"",MID(R4986,1,1)),
IF(OR(OFFSET('map portals'!$A$1,$Q4986,$P4986+1)="#",ISNUMBER(MATCH((P4986+1)*1000+Q4986,$S$2:$S4985,0))),"","0")
&amp;IF(OR(OFFSET('map portals'!$A$1,$Q4986+1,$P4986)="#",ISNUMBER(MATCH(P4986*1000+(Q4986+1),$S$2:$S4985,0))),"","1")
&amp;IF(OR(OFFSET('map portals'!$A$1,$Q4986,$P4986-1)="#",ISNUMBER(MATCH((P4986-1)*1000+Q4986,$S$2:$S4985,0))),"","2")
&amp;IF(OR(OFFSET('map portals'!$A$1,$Q4986-1,$P4986)="#",ISNUMBER(MATCH(P4986*1000+(Q4986-1),$S$2:$S4985,0))),"","3")
))</f>
        <v>0</v>
      </c>
      <c r="M4986" t="b">
        <f ca="1">ISNUMBER(MATCH(S4986,$S$2:$S4985,0))</f>
        <v>0</v>
      </c>
      <c r="N4986">
        <f t="shared" ca="1" si="5626"/>
        <v>105</v>
      </c>
      <c r="O4986">
        <f t="shared" ca="1" si="5627"/>
        <v>97</v>
      </c>
      <c r="P4986">
        <f t="shared" ca="1" si="5628"/>
        <v>105</v>
      </c>
      <c r="Q4986">
        <f t="shared" ca="1" si="5629"/>
        <v>97</v>
      </c>
      <c r="R4986" t="str">
        <f ca="1">OFFSET('map portals'!$A$1,$O4986,$N4986)</f>
        <v>.</v>
      </c>
      <c r="S4986">
        <f t="shared" ca="1" si="5630"/>
        <v>105097</v>
      </c>
      <c r="T4986">
        <f t="shared" ca="1" si="5631"/>
        <v>694</v>
      </c>
    </row>
    <row r="4987" spans="1:20">
      <c r="A4987" s="3">
        <f t="shared" ca="1" si="5622"/>
        <v>4969</v>
      </c>
      <c r="B4987" s="3">
        <f t="shared" ca="1" si="5623"/>
        <v>4970</v>
      </c>
      <c r="C4987" s="3">
        <f t="shared" ref="C4987:I4987" ca="1" si="5686">B4987+IF(0=LEN(OFFSET($L$2,B4987,0)),1,0)</f>
        <v>4970</v>
      </c>
      <c r="D4987" s="3">
        <f t="shared" ca="1" si="5686"/>
        <v>4970</v>
      </c>
      <c r="E4987" s="3">
        <f t="shared" ca="1" si="5686"/>
        <v>4970</v>
      </c>
      <c r="F4987" s="3">
        <f t="shared" ca="1" si="5686"/>
        <v>4970</v>
      </c>
      <c r="G4987" s="3">
        <f t="shared" ca="1" si="5686"/>
        <v>4970</v>
      </c>
      <c r="H4987" s="3">
        <f t="shared" ca="1" si="5686"/>
        <v>4970</v>
      </c>
      <c r="I4987" s="3">
        <f t="shared" ca="1" si="5686"/>
        <v>4970</v>
      </c>
      <c r="J4987" s="3">
        <f ca="1">COUNTIF($A$2:$A4986,"="&amp;$A4987)+1</f>
        <v>1</v>
      </c>
      <c r="K4987">
        <f t="shared" ca="1" si="5625"/>
        <v>1</v>
      </c>
      <c r="L4987" t="str">
        <f ca="1">IF(M4987,"",
IF(R4987&lt;&gt;".",IF(OR(R4987="@",R4987="X"),"",MID(R4987,1,1)),
IF(OR(OFFSET('map portals'!$A$1,$Q4987,$P4987+1)="#",ISNUMBER(MATCH((P4987+1)*1000+Q4987,$S$2:$S4986,0))),"","0")
&amp;IF(OR(OFFSET('map portals'!$A$1,$Q4987+1,$P4987)="#",ISNUMBER(MATCH(P4987*1000+(Q4987+1),$S$2:$S4986,0))),"","1")
&amp;IF(OR(OFFSET('map portals'!$A$1,$Q4987,$P4987-1)="#",ISNUMBER(MATCH((P4987-1)*1000+Q4987,$S$2:$S4986,0))),"","2")
&amp;IF(OR(OFFSET('map portals'!$A$1,$Q4987-1,$P4987)="#",ISNUMBER(MATCH(P4987*1000+(Q4987-1),$S$2:$S4986,0))),"","3")
))</f>
        <v>0</v>
      </c>
      <c r="M4987" t="b">
        <f ca="1">ISNUMBER(MATCH(S4987,$S$2:$S4986,0))</f>
        <v>0</v>
      </c>
      <c r="N4987">
        <f t="shared" ca="1" si="5626"/>
        <v>103</v>
      </c>
      <c r="O4987">
        <f t="shared" ca="1" si="5627"/>
        <v>99</v>
      </c>
      <c r="P4987">
        <f t="shared" ca="1" si="5628"/>
        <v>103</v>
      </c>
      <c r="Q4987">
        <f t="shared" ca="1" si="5629"/>
        <v>99</v>
      </c>
      <c r="R4987" t="str">
        <f ca="1">OFFSET('map portals'!$A$1,$O4987,$N4987)</f>
        <v>.</v>
      </c>
      <c r="S4987">
        <f t="shared" ca="1" si="5630"/>
        <v>103099</v>
      </c>
      <c r="T4987">
        <f t="shared" ca="1" si="5631"/>
        <v>694</v>
      </c>
    </row>
    <row r="4988" spans="1:20">
      <c r="A4988" s="3">
        <f t="shared" ca="1" si="5622"/>
        <v>4970</v>
      </c>
      <c r="B4988" s="3">
        <f t="shared" ca="1" si="5623"/>
        <v>4971</v>
      </c>
      <c r="C4988" s="3">
        <f t="shared" ref="C4988:I4988" ca="1" si="5687">B4988+IF(0=LEN(OFFSET($L$2,B4988,0)),1,0)</f>
        <v>4971</v>
      </c>
      <c r="D4988" s="3">
        <f t="shared" ca="1" si="5687"/>
        <v>4971</v>
      </c>
      <c r="E4988" s="3">
        <f t="shared" ca="1" si="5687"/>
        <v>4971</v>
      </c>
      <c r="F4988" s="3">
        <f t="shared" ca="1" si="5687"/>
        <v>4971</v>
      </c>
      <c r="G4988" s="3">
        <f t="shared" ca="1" si="5687"/>
        <v>4971</v>
      </c>
      <c r="H4988" s="3">
        <f t="shared" ca="1" si="5687"/>
        <v>4971</v>
      </c>
      <c r="I4988" s="3">
        <f t="shared" ca="1" si="5687"/>
        <v>4971</v>
      </c>
      <c r="J4988" s="3">
        <f ca="1">COUNTIF($A$2:$A4987,"="&amp;$A4988)+1</f>
        <v>1</v>
      </c>
      <c r="K4988">
        <f t="shared" ca="1" si="5625"/>
        <v>2</v>
      </c>
      <c r="L4988" t="str">
        <f ca="1">IF(M4988,"",
IF(R4988&lt;&gt;".",IF(OR(R4988="@",R4988="X"),"",MID(R4988,1,1)),
IF(OR(OFFSET('map portals'!$A$1,$Q4988,$P4988+1)="#",ISNUMBER(MATCH((P4988+1)*1000+Q4988,$S$2:$S4987,0))),"","0")
&amp;IF(OR(OFFSET('map portals'!$A$1,$Q4988+1,$P4988)="#",ISNUMBER(MATCH(P4988*1000+(Q4988+1),$S$2:$S4987,0))),"","1")
&amp;IF(OR(OFFSET('map portals'!$A$1,$Q4988,$P4988-1)="#",ISNUMBER(MATCH((P4988-1)*1000+Q4988,$S$2:$S4987,0))),"","2")
&amp;IF(OR(OFFSET('map portals'!$A$1,$Q4988-1,$P4988)="#",ISNUMBER(MATCH(P4988*1000+(Q4988-1),$S$2:$S4987,0))),"","3")
))</f>
        <v>1</v>
      </c>
      <c r="M4988" t="b">
        <f ca="1">ISNUMBER(MATCH(S4988,$S$2:$S4987,0))</f>
        <v>0</v>
      </c>
      <c r="N4988">
        <f t="shared" ca="1" si="5626"/>
        <v>101</v>
      </c>
      <c r="O4988">
        <f t="shared" ca="1" si="5627"/>
        <v>97</v>
      </c>
      <c r="P4988">
        <f t="shared" ca="1" si="5628"/>
        <v>101</v>
      </c>
      <c r="Q4988">
        <f t="shared" ca="1" si="5629"/>
        <v>97</v>
      </c>
      <c r="R4988" t="str">
        <f ca="1">OFFSET('map portals'!$A$1,$O4988,$N4988)</f>
        <v>.</v>
      </c>
      <c r="S4988">
        <f t="shared" ca="1" si="5630"/>
        <v>101097</v>
      </c>
      <c r="T4988">
        <f t="shared" ca="1" si="5631"/>
        <v>694</v>
      </c>
    </row>
    <row r="4989" spans="1:20">
      <c r="A4989" s="3">
        <f t="shared" ca="1" si="5622"/>
        <v>4971</v>
      </c>
      <c r="B4989" s="3">
        <f t="shared" ca="1" si="5623"/>
        <v>4972</v>
      </c>
      <c r="C4989" s="3">
        <f t="shared" ref="C4989:I4989" ca="1" si="5688">B4989+IF(0=LEN(OFFSET($L$2,B4989,0)),1,0)</f>
        <v>4972</v>
      </c>
      <c r="D4989" s="3">
        <f t="shared" ca="1" si="5688"/>
        <v>4972</v>
      </c>
      <c r="E4989" s="3">
        <f t="shared" ca="1" si="5688"/>
        <v>4972</v>
      </c>
      <c r="F4989" s="3">
        <f t="shared" ca="1" si="5688"/>
        <v>4972</v>
      </c>
      <c r="G4989" s="3">
        <f t="shared" ca="1" si="5688"/>
        <v>4972</v>
      </c>
      <c r="H4989" s="3">
        <f t="shared" ca="1" si="5688"/>
        <v>4972</v>
      </c>
      <c r="I4989" s="3">
        <f t="shared" ca="1" si="5688"/>
        <v>4972</v>
      </c>
      <c r="J4989" s="3">
        <f ca="1">COUNTIF($A$2:$A4988,"="&amp;$A4989)+1</f>
        <v>1</v>
      </c>
      <c r="K4989">
        <f t="shared" ca="1" si="5625"/>
        <v>0</v>
      </c>
      <c r="L4989" t="str">
        <f ca="1">IF(M4989,"",
IF(R4989&lt;&gt;".",IF(OR(R4989="@",R4989="X"),"",MID(R4989,1,1)),
IF(OR(OFFSET('map portals'!$A$1,$Q4989,$P4989+1)="#",ISNUMBER(MATCH((P4989+1)*1000+Q4989,$S$2:$S4988,0))),"","0")
&amp;IF(OR(OFFSET('map portals'!$A$1,$Q4989+1,$P4989)="#",ISNUMBER(MATCH(P4989*1000+(Q4989+1),$S$2:$S4988,0))),"","1")
&amp;IF(OR(OFFSET('map portals'!$A$1,$Q4989,$P4989-1)="#",ISNUMBER(MATCH((P4989-1)*1000+Q4989,$S$2:$S4988,0))),"","2")
&amp;IF(OR(OFFSET('map portals'!$A$1,$Q4989-1,$P4989)="#",ISNUMBER(MATCH(P4989*1000+(Q4989-1),$S$2:$S4988,0))),"","3")
))</f>
        <v/>
      </c>
      <c r="M4989" t="b">
        <f ca="1">ISNUMBER(MATCH(S4989,$S$2:$S4988,0))</f>
        <v>0</v>
      </c>
      <c r="N4989">
        <f t="shared" ca="1" si="5626"/>
        <v>101</v>
      </c>
      <c r="O4989">
        <f t="shared" ca="1" si="5627"/>
        <v>93</v>
      </c>
      <c r="P4989">
        <f t="shared" ca="1" si="5628"/>
        <v>101</v>
      </c>
      <c r="Q4989">
        <f t="shared" ca="1" si="5629"/>
        <v>93</v>
      </c>
      <c r="R4989" t="str">
        <f ca="1">OFFSET('map portals'!$A$1,$O4989,$N4989)</f>
        <v>.</v>
      </c>
      <c r="S4989">
        <f t="shared" ca="1" si="5630"/>
        <v>101093</v>
      </c>
      <c r="T4989">
        <f t="shared" ca="1" si="5631"/>
        <v>694</v>
      </c>
    </row>
    <row r="4990" spans="1:20">
      <c r="A4990" s="3">
        <f t="shared" ca="1" si="5622"/>
        <v>4972</v>
      </c>
      <c r="B4990" s="3">
        <f t="shared" ca="1" si="5623"/>
        <v>4973</v>
      </c>
      <c r="C4990" s="3">
        <f t="shared" ref="C4990:I4990" ca="1" si="5689">B4990+IF(0=LEN(OFFSET($L$2,B4990,0)),1,0)</f>
        <v>4973</v>
      </c>
      <c r="D4990" s="3">
        <f t="shared" ca="1" si="5689"/>
        <v>4973</v>
      </c>
      <c r="E4990" s="3">
        <f t="shared" ca="1" si="5689"/>
        <v>4973</v>
      </c>
      <c r="F4990" s="3">
        <f t="shared" ca="1" si="5689"/>
        <v>4973</v>
      </c>
      <c r="G4990" s="3">
        <f t="shared" ca="1" si="5689"/>
        <v>4973</v>
      </c>
      <c r="H4990" s="3">
        <f t="shared" ca="1" si="5689"/>
        <v>4973</v>
      </c>
      <c r="I4990" s="3">
        <f t="shared" ca="1" si="5689"/>
        <v>4973</v>
      </c>
      <c r="J4990" s="3">
        <f ca="1">COUNTIF($A$2:$A4989,"="&amp;$A4990)+1</f>
        <v>1</v>
      </c>
      <c r="K4990">
        <f t="shared" ca="1" si="5625"/>
        <v>1</v>
      </c>
      <c r="L4990" t="str">
        <f ca="1">IF(M4990,"",
IF(R4990&lt;&gt;".",IF(OR(R4990="@",R4990="X"),"",MID(R4990,1,1)),
IF(OR(OFFSET('map portals'!$A$1,$Q4990,$P4990+1)="#",ISNUMBER(MATCH((P4990+1)*1000+Q4990,$S$2:$S4989,0))),"","0")
&amp;IF(OR(OFFSET('map portals'!$A$1,$Q4990+1,$P4990)="#",ISNUMBER(MATCH(P4990*1000+(Q4990+1),$S$2:$S4989,0))),"","1")
&amp;IF(OR(OFFSET('map portals'!$A$1,$Q4990,$P4990-1)="#",ISNUMBER(MATCH((P4990-1)*1000+Q4990,$S$2:$S4989,0))),"","2")
&amp;IF(OR(OFFSET('map portals'!$A$1,$Q4990-1,$P4990)="#",ISNUMBER(MATCH(P4990*1000+(Q4990-1),$S$2:$S4989,0))),"","3")
))</f>
        <v/>
      </c>
      <c r="M4990" t="b">
        <f ca="1">ISNUMBER(MATCH(S4990,$S$2:$S4989,0))</f>
        <v>0</v>
      </c>
      <c r="N4990">
        <f t="shared" ca="1" si="5626"/>
        <v>99</v>
      </c>
      <c r="O4990">
        <f t="shared" ca="1" si="5627"/>
        <v>95</v>
      </c>
      <c r="P4990">
        <f t="shared" ca="1" si="5628"/>
        <v>99</v>
      </c>
      <c r="Q4990">
        <f t="shared" ca="1" si="5629"/>
        <v>95</v>
      </c>
      <c r="R4990" t="str">
        <f ca="1">OFFSET('map portals'!$A$1,$O4990,$N4990)</f>
        <v>.</v>
      </c>
      <c r="S4990">
        <f t="shared" ca="1" si="5630"/>
        <v>99095</v>
      </c>
      <c r="T4990">
        <f t="shared" ca="1" si="5631"/>
        <v>694</v>
      </c>
    </row>
    <row r="4991" spans="1:20">
      <c r="A4991" s="3">
        <f t="shared" ca="1" si="5622"/>
        <v>4973</v>
      </c>
      <c r="B4991" s="3">
        <f t="shared" ca="1" si="5623"/>
        <v>4974</v>
      </c>
      <c r="C4991" s="3">
        <f t="shared" ref="C4991:I4991" ca="1" si="5690">B4991+IF(0=LEN(OFFSET($L$2,B4991,0)),1,0)</f>
        <v>4974</v>
      </c>
      <c r="D4991" s="3">
        <f t="shared" ca="1" si="5690"/>
        <v>4974</v>
      </c>
      <c r="E4991" s="3">
        <f t="shared" ca="1" si="5690"/>
        <v>4974</v>
      </c>
      <c r="F4991" s="3">
        <f t="shared" ca="1" si="5690"/>
        <v>4974</v>
      </c>
      <c r="G4991" s="3">
        <f t="shared" ca="1" si="5690"/>
        <v>4974</v>
      </c>
      <c r="H4991" s="3">
        <f t="shared" ca="1" si="5690"/>
        <v>4974</v>
      </c>
      <c r="I4991" s="3">
        <f t="shared" ca="1" si="5690"/>
        <v>4974</v>
      </c>
      <c r="J4991" s="3">
        <f ca="1">COUNTIF($A$2:$A4990,"="&amp;$A4991)+1</f>
        <v>1</v>
      </c>
      <c r="K4991">
        <f t="shared" ca="1" si="5625"/>
        <v>0</v>
      </c>
      <c r="L4991" t="str">
        <f ca="1">IF(M4991,"",
IF(R4991&lt;&gt;".",IF(OR(R4991="@",R4991="X"),"",MID(R4991,1,1)),
IF(OR(OFFSET('map portals'!$A$1,$Q4991,$P4991+1)="#",ISNUMBER(MATCH((P4991+1)*1000+Q4991,$S$2:$S4990,0))),"","0")
&amp;IF(OR(OFFSET('map portals'!$A$1,$Q4991+1,$P4991)="#",ISNUMBER(MATCH(P4991*1000+(Q4991+1),$S$2:$S4990,0))),"","1")
&amp;IF(OR(OFFSET('map portals'!$A$1,$Q4991,$P4991-1)="#",ISNUMBER(MATCH((P4991-1)*1000+Q4991,$S$2:$S4990,0))),"","2")
&amp;IF(OR(OFFSET('map portals'!$A$1,$Q4991-1,$P4991)="#",ISNUMBER(MATCH(P4991*1000+(Q4991-1),$S$2:$S4990,0))),"","3")
))</f>
        <v/>
      </c>
      <c r="M4991" t="b">
        <f ca="1">ISNUMBER(MATCH(S4991,$S$2:$S4990,0))</f>
        <v>0</v>
      </c>
      <c r="N4991">
        <f t="shared" ca="1" si="5626"/>
        <v>101</v>
      </c>
      <c r="O4991">
        <f t="shared" ca="1" si="5627"/>
        <v>105</v>
      </c>
      <c r="P4991">
        <f t="shared" ca="1" si="5628"/>
        <v>101</v>
      </c>
      <c r="Q4991">
        <f t="shared" ca="1" si="5629"/>
        <v>105</v>
      </c>
      <c r="R4991" t="str">
        <f ca="1">OFFSET('map portals'!$A$1,$O4991,$N4991)</f>
        <v>.</v>
      </c>
      <c r="S4991">
        <f t="shared" ca="1" si="5630"/>
        <v>101105</v>
      </c>
      <c r="T4991">
        <f t="shared" ca="1" si="5631"/>
        <v>694</v>
      </c>
    </row>
    <row r="4992" spans="1:20">
      <c r="A4992" s="3">
        <f t="shared" ca="1" si="5622"/>
        <v>4974</v>
      </c>
      <c r="B4992" s="3">
        <f t="shared" ca="1" si="5623"/>
        <v>4975</v>
      </c>
      <c r="C4992" s="3">
        <f t="shared" ref="C4992:I4992" ca="1" si="5691">B4992+IF(0=LEN(OFFSET($L$2,B4992,0)),1,0)</f>
        <v>4975</v>
      </c>
      <c r="D4992" s="3">
        <f t="shared" ca="1" si="5691"/>
        <v>4975</v>
      </c>
      <c r="E4992" s="3">
        <f t="shared" ca="1" si="5691"/>
        <v>4975</v>
      </c>
      <c r="F4992" s="3">
        <f t="shared" ca="1" si="5691"/>
        <v>4975</v>
      </c>
      <c r="G4992" s="3">
        <f t="shared" ca="1" si="5691"/>
        <v>4975</v>
      </c>
      <c r="H4992" s="3">
        <f t="shared" ca="1" si="5691"/>
        <v>4975</v>
      </c>
      <c r="I4992" s="3">
        <f t="shared" ca="1" si="5691"/>
        <v>4975</v>
      </c>
      <c r="J4992" s="3">
        <f ca="1">COUNTIF($A$2:$A4991,"="&amp;$A4992)+1</f>
        <v>1</v>
      </c>
      <c r="K4992">
        <f t="shared" ca="1" si="5625"/>
        <v>1</v>
      </c>
      <c r="L4992" t="str">
        <f ca="1">IF(M4992,"",
IF(R4992&lt;&gt;".",IF(OR(R4992="@",R4992="X"),"",MID(R4992,1,1)),
IF(OR(OFFSET('map portals'!$A$1,$Q4992,$P4992+1)="#",ISNUMBER(MATCH((P4992+1)*1000+Q4992,$S$2:$S4991,0))),"","0")
&amp;IF(OR(OFFSET('map portals'!$A$1,$Q4992+1,$P4992)="#",ISNUMBER(MATCH(P4992*1000+(Q4992+1),$S$2:$S4991,0))),"","1")
&amp;IF(OR(OFFSET('map portals'!$A$1,$Q4992,$P4992-1)="#",ISNUMBER(MATCH((P4992-1)*1000+Q4992,$S$2:$S4991,0))),"","2")
&amp;IF(OR(OFFSET('map portals'!$A$1,$Q4992-1,$P4992)="#",ISNUMBER(MATCH(P4992*1000+(Q4992-1),$S$2:$S4991,0))),"","3")
))</f>
        <v>12</v>
      </c>
      <c r="M4992" t="b">
        <f ca="1">ISNUMBER(MATCH(S4992,$S$2:$S4991,0))</f>
        <v>0</v>
      </c>
      <c r="N4992">
        <f t="shared" ca="1" si="5626"/>
        <v>99</v>
      </c>
      <c r="O4992">
        <f t="shared" ca="1" si="5627"/>
        <v>107</v>
      </c>
      <c r="P4992">
        <f t="shared" ca="1" si="5628"/>
        <v>99</v>
      </c>
      <c r="Q4992">
        <f t="shared" ca="1" si="5629"/>
        <v>107</v>
      </c>
      <c r="R4992" t="str">
        <f ca="1">OFFSET('map portals'!$A$1,$O4992,$N4992)</f>
        <v>.</v>
      </c>
      <c r="S4992">
        <f t="shared" ca="1" si="5630"/>
        <v>99107</v>
      </c>
      <c r="T4992">
        <f t="shared" ca="1" si="5631"/>
        <v>694</v>
      </c>
    </row>
    <row r="4993" spans="1:20">
      <c r="A4993" s="3">
        <f t="shared" ca="1" si="5622"/>
        <v>4975</v>
      </c>
      <c r="B4993" s="3">
        <f t="shared" ca="1" si="5623"/>
        <v>4976</v>
      </c>
      <c r="C4993" s="3">
        <f t="shared" ref="C4993:I4993" ca="1" si="5692">B4993+IF(0=LEN(OFFSET($L$2,B4993,0)),1,0)</f>
        <v>4976</v>
      </c>
      <c r="D4993" s="3">
        <f t="shared" ca="1" si="5692"/>
        <v>4976</v>
      </c>
      <c r="E4993" s="3">
        <f t="shared" ca="1" si="5692"/>
        <v>4976</v>
      </c>
      <c r="F4993" s="3">
        <f t="shared" ca="1" si="5692"/>
        <v>4976</v>
      </c>
      <c r="G4993" s="3">
        <f t="shared" ca="1" si="5692"/>
        <v>4976</v>
      </c>
      <c r="H4993" s="3">
        <f t="shared" ca="1" si="5692"/>
        <v>4976</v>
      </c>
      <c r="I4993" s="3">
        <f t="shared" ca="1" si="5692"/>
        <v>4976</v>
      </c>
      <c r="J4993" s="3">
        <f ca="1">COUNTIF($A$2:$A4992,"="&amp;$A4993)+1</f>
        <v>1</v>
      </c>
      <c r="K4993">
        <f t="shared" ca="1" si="5625"/>
        <v>3</v>
      </c>
      <c r="L4993" t="str">
        <f ca="1">IF(M4993,"",
IF(R4993&lt;&gt;".",IF(OR(R4993="@",R4993="X"),"",MID(R4993,1,1)),
IF(OR(OFFSET('map portals'!$A$1,$Q4993,$P4993+1)="#",ISNUMBER(MATCH((P4993+1)*1000+Q4993,$S$2:$S4992,0))),"","0")
&amp;IF(OR(OFFSET('map portals'!$A$1,$Q4993+1,$P4993)="#",ISNUMBER(MATCH(P4993*1000+(Q4993+1),$S$2:$S4992,0))),"","1")
&amp;IF(OR(OFFSET('map portals'!$A$1,$Q4993,$P4993-1)="#",ISNUMBER(MATCH((P4993-1)*1000+Q4993,$S$2:$S4992,0))),"","2")
&amp;IF(OR(OFFSET('map portals'!$A$1,$Q4993-1,$P4993)="#",ISNUMBER(MATCH(P4993*1000+(Q4993-1),$S$2:$S4992,0))),"","3")
))</f>
        <v/>
      </c>
      <c r="M4993" t="b">
        <f ca="1">ISNUMBER(MATCH(S4993,$S$2:$S4992,0))</f>
        <v>0</v>
      </c>
      <c r="N4993">
        <f t="shared" ca="1" si="5626"/>
        <v>99</v>
      </c>
      <c r="O4993">
        <f t="shared" ca="1" si="5627"/>
        <v>103</v>
      </c>
      <c r="P4993">
        <f t="shared" ca="1" si="5628"/>
        <v>99</v>
      </c>
      <c r="Q4993">
        <f t="shared" ca="1" si="5629"/>
        <v>103</v>
      </c>
      <c r="R4993" t="str">
        <f ca="1">OFFSET('map portals'!$A$1,$O4993,$N4993)</f>
        <v>.</v>
      </c>
      <c r="S4993">
        <f t="shared" ca="1" si="5630"/>
        <v>99103</v>
      </c>
      <c r="T4993">
        <f t="shared" ca="1" si="5631"/>
        <v>694</v>
      </c>
    </row>
    <row r="4994" spans="1:20">
      <c r="A4994" s="3">
        <f t="shared" ca="1" si="5622"/>
        <v>4976</v>
      </c>
      <c r="B4994" s="3">
        <f t="shared" ca="1" si="5623"/>
        <v>4977</v>
      </c>
      <c r="C4994" s="3">
        <f t="shared" ref="C4994:I4994" ca="1" si="5693">B4994+IF(0=LEN(OFFSET($L$2,B4994,0)),1,0)</f>
        <v>4977</v>
      </c>
      <c r="D4994" s="3">
        <f t="shared" ca="1" si="5693"/>
        <v>4977</v>
      </c>
      <c r="E4994" s="3">
        <f t="shared" ca="1" si="5693"/>
        <v>4977</v>
      </c>
      <c r="F4994" s="3">
        <f t="shared" ca="1" si="5693"/>
        <v>4977</v>
      </c>
      <c r="G4994" s="3">
        <f t="shared" ca="1" si="5693"/>
        <v>4977</v>
      </c>
      <c r="H4994" s="3">
        <f t="shared" ca="1" si="5693"/>
        <v>4977</v>
      </c>
      <c r="I4994" s="3">
        <f t="shared" ca="1" si="5693"/>
        <v>4977</v>
      </c>
      <c r="J4994" s="3">
        <f ca="1">COUNTIF($A$2:$A4993,"="&amp;$A4994)+1</f>
        <v>1</v>
      </c>
      <c r="K4994">
        <f t="shared" ca="1" si="5625"/>
        <v>1</v>
      </c>
      <c r="L4994" t="str">
        <f ca="1">IF(M4994,"",
IF(R4994&lt;&gt;".",IF(OR(R4994="@",R4994="X"),"",MID(R4994,1,1)),
IF(OR(OFFSET('map portals'!$A$1,$Q4994,$P4994+1)="#",ISNUMBER(MATCH((P4994+1)*1000+Q4994,$S$2:$S4993,0))),"","0")
&amp;IF(OR(OFFSET('map portals'!$A$1,$Q4994+1,$P4994)="#",ISNUMBER(MATCH(P4994*1000+(Q4994+1),$S$2:$S4993,0))),"","1")
&amp;IF(OR(OFFSET('map portals'!$A$1,$Q4994,$P4994-1)="#",ISNUMBER(MATCH((P4994-1)*1000+Q4994,$S$2:$S4993,0))),"","2")
&amp;IF(OR(OFFSET('map portals'!$A$1,$Q4994-1,$P4994)="#",ISNUMBER(MATCH(P4994*1000+(Q4994-1),$S$2:$S4993,0))),"","3")
))</f>
        <v>1</v>
      </c>
      <c r="M4994" t="b">
        <f ca="1">ISNUMBER(MATCH(S4994,$S$2:$S4993,0))</f>
        <v>0</v>
      </c>
      <c r="N4994">
        <f t="shared" ca="1" si="5626"/>
        <v>95</v>
      </c>
      <c r="O4994">
        <f t="shared" ca="1" si="5627"/>
        <v>107</v>
      </c>
      <c r="P4994">
        <f t="shared" ca="1" si="5628"/>
        <v>95</v>
      </c>
      <c r="Q4994">
        <f t="shared" ca="1" si="5629"/>
        <v>107</v>
      </c>
      <c r="R4994" t="str">
        <f ca="1">OFFSET('map portals'!$A$1,$O4994,$N4994)</f>
        <v>.</v>
      </c>
      <c r="S4994">
        <f t="shared" ca="1" si="5630"/>
        <v>95107</v>
      </c>
      <c r="T4994">
        <f t="shared" ca="1" si="5631"/>
        <v>694</v>
      </c>
    </row>
    <row r="4995" spans="1:20">
      <c r="A4995" s="3">
        <f t="shared" ca="1" si="5622"/>
        <v>4977</v>
      </c>
      <c r="B4995" s="3">
        <f t="shared" ca="1" si="5623"/>
        <v>4978</v>
      </c>
      <c r="C4995" s="3">
        <f t="shared" ref="C4995:I4995" ca="1" si="5694">B4995+IF(0=LEN(OFFSET($L$2,B4995,0)),1,0)</f>
        <v>4978</v>
      </c>
      <c r="D4995" s="3">
        <f t="shared" ca="1" si="5694"/>
        <v>4978</v>
      </c>
      <c r="E4995" s="3">
        <f t="shared" ca="1" si="5694"/>
        <v>4978</v>
      </c>
      <c r="F4995" s="3">
        <f t="shared" ca="1" si="5694"/>
        <v>4978</v>
      </c>
      <c r="G4995" s="3">
        <f t="shared" ca="1" si="5694"/>
        <v>4978</v>
      </c>
      <c r="H4995" s="3">
        <f t="shared" ca="1" si="5694"/>
        <v>4978</v>
      </c>
      <c r="I4995" s="3">
        <f t="shared" ca="1" si="5694"/>
        <v>4978</v>
      </c>
      <c r="J4995" s="3">
        <f ca="1">COUNTIF($A$2:$A4994,"="&amp;$A4995)+1</f>
        <v>1</v>
      </c>
      <c r="K4995">
        <f t="shared" ca="1" si="5625"/>
        <v>2</v>
      </c>
      <c r="L4995" t="str">
        <f ca="1">IF(M4995,"",
IF(R4995&lt;&gt;".",IF(OR(R4995="@",R4995="X"),"",MID(R4995,1,1)),
IF(OR(OFFSET('map portals'!$A$1,$Q4995,$P4995+1)="#",ISNUMBER(MATCH((P4995+1)*1000+Q4995,$S$2:$S4994,0))),"","0")
&amp;IF(OR(OFFSET('map portals'!$A$1,$Q4995+1,$P4995)="#",ISNUMBER(MATCH(P4995*1000+(Q4995+1),$S$2:$S4994,0))),"","1")
&amp;IF(OR(OFFSET('map portals'!$A$1,$Q4995,$P4995-1)="#",ISNUMBER(MATCH((P4995-1)*1000+Q4995,$S$2:$S4994,0))),"","2")
&amp;IF(OR(OFFSET('map portals'!$A$1,$Q4995-1,$P4995)="#",ISNUMBER(MATCH(P4995*1000+(Q4995-1),$S$2:$S4994,0))),"","3")
))</f>
        <v>1</v>
      </c>
      <c r="M4995" t="b">
        <f ca="1">ISNUMBER(MATCH(S4995,$S$2:$S4994,0))</f>
        <v>0</v>
      </c>
      <c r="N4995">
        <f t="shared" ca="1" si="5626"/>
        <v>93</v>
      </c>
      <c r="O4995">
        <f t="shared" ca="1" si="5627"/>
        <v>105</v>
      </c>
      <c r="P4995">
        <f t="shared" ca="1" si="5628"/>
        <v>93</v>
      </c>
      <c r="Q4995">
        <f t="shared" ca="1" si="5629"/>
        <v>105</v>
      </c>
      <c r="R4995" t="str">
        <f ca="1">OFFSET('map portals'!$A$1,$O4995,$N4995)</f>
        <v>.</v>
      </c>
      <c r="S4995">
        <f t="shared" ca="1" si="5630"/>
        <v>93105</v>
      </c>
      <c r="T4995">
        <f t="shared" ca="1" si="5631"/>
        <v>694</v>
      </c>
    </row>
    <row r="4996" spans="1:20">
      <c r="A4996" s="3">
        <f t="shared" ref="A4996:A5059" ca="1" si="5695">I4995</f>
        <v>4978</v>
      </c>
      <c r="B4996" s="3">
        <f t="shared" ref="B4996:B5059" ca="1" si="5696">A4996+IF(J4996=LEN(OFFSET($L$2,$A4996,0)),1,0)</f>
        <v>4979</v>
      </c>
      <c r="C4996" s="3">
        <f t="shared" ref="C4996:I4996" ca="1" si="5697">B4996+IF(0=LEN(OFFSET($L$2,B4996,0)),1,0)</f>
        <v>4979</v>
      </c>
      <c r="D4996" s="3">
        <f t="shared" ca="1" si="5697"/>
        <v>4979</v>
      </c>
      <c r="E4996" s="3">
        <f t="shared" ca="1" si="5697"/>
        <v>4979</v>
      </c>
      <c r="F4996" s="3">
        <f t="shared" ca="1" si="5697"/>
        <v>4979</v>
      </c>
      <c r="G4996" s="3">
        <f t="shared" ca="1" si="5697"/>
        <v>4979</v>
      </c>
      <c r="H4996" s="3">
        <f t="shared" ca="1" si="5697"/>
        <v>4979</v>
      </c>
      <c r="I4996" s="3">
        <f t="shared" ca="1" si="5697"/>
        <v>4979</v>
      </c>
      <c r="J4996" s="3">
        <f ca="1">COUNTIF($A$2:$A4995,"="&amp;$A4996)+1</f>
        <v>1</v>
      </c>
      <c r="K4996">
        <f t="shared" ref="K4996:K5059" ca="1" si="5698">INT(MID(OFFSET($L$2,$A4996,0),$J4996,1))</f>
        <v>1</v>
      </c>
      <c r="L4996" t="str">
        <f ca="1">IF(M4996,"",
IF(R4996&lt;&gt;".",IF(OR(R4996="@",R4996="X"),"",MID(R4996,1,1)),
IF(OR(OFFSET('map portals'!$A$1,$Q4996,$P4996+1)="#",ISNUMBER(MATCH((P4996+1)*1000+Q4996,$S$2:$S4995,0))),"","0")
&amp;IF(OR(OFFSET('map portals'!$A$1,$Q4996+1,$P4996)="#",ISNUMBER(MATCH(P4996*1000+(Q4996+1),$S$2:$S4995,0))),"","1")
&amp;IF(OR(OFFSET('map portals'!$A$1,$Q4996,$P4996-1)="#",ISNUMBER(MATCH((P4996-1)*1000+Q4996,$S$2:$S4995,0))),"","2")
&amp;IF(OR(OFFSET('map portals'!$A$1,$Q4996-1,$P4996)="#",ISNUMBER(MATCH(P4996*1000+(Q4996-1),$S$2:$S4995,0))),"","3")
))</f>
        <v>0</v>
      </c>
      <c r="M4996" t="b">
        <f ca="1">ISNUMBER(MATCH(S4996,$S$2:$S4995,0))</f>
        <v>0</v>
      </c>
      <c r="N4996">
        <f t="shared" ref="N4996:N5059" ca="1" si="5699">OFFSET($P$2,$A4996,0)+CHOOSE(K4996+1,1,0,-1,0)</f>
        <v>111</v>
      </c>
      <c r="O4996">
        <f t="shared" ref="O4996:O5059" ca="1" si="5700">OFFSET($Q$2,$A4996,0)+CHOOSE(K4996+1,0,1,0,-1)</f>
        <v>91</v>
      </c>
      <c r="P4996">
        <f t="shared" ref="P4996:P5059" ca="1" si="5701">IF(OR($R4996=".",$R4996="X",$R4996="@"),N4996,INT(MID($R4996,2,4)))</f>
        <v>111</v>
      </c>
      <c r="Q4996">
        <f t="shared" ref="Q4996:Q5059" ca="1" si="5702">IF(OR($R4996=".",$R4996="X",$R4996="@"),O4996,INT(MID($R4996,6,4)))</f>
        <v>91</v>
      </c>
      <c r="R4996" t="str">
        <f ca="1">OFFSET('map portals'!$A$1,$O4996,$N4996)</f>
        <v>.</v>
      </c>
      <c r="S4996">
        <f t="shared" ref="S4996:S5059" ca="1" si="5703">P4996*1000+Q4996</f>
        <v>111091</v>
      </c>
      <c r="T4996">
        <f t="shared" ref="T4996:T5059" ca="1" si="5704">OFFSET($T$2,$A4996,0)+1</f>
        <v>695</v>
      </c>
    </row>
    <row r="4997" spans="1:20">
      <c r="A4997" s="3">
        <f t="shared" ca="1" si="5695"/>
        <v>4979</v>
      </c>
      <c r="B4997" s="3">
        <f t="shared" ca="1" si="5696"/>
        <v>4980</v>
      </c>
      <c r="C4997" s="3">
        <f t="shared" ref="C4997:I4997" ca="1" si="5705">B4997+IF(0=LEN(OFFSET($L$2,B4997,0)),1,0)</f>
        <v>4980</v>
      </c>
      <c r="D4997" s="3">
        <f t="shared" ca="1" si="5705"/>
        <v>4980</v>
      </c>
      <c r="E4997" s="3">
        <f t="shared" ca="1" si="5705"/>
        <v>4980</v>
      </c>
      <c r="F4997" s="3">
        <f t="shared" ca="1" si="5705"/>
        <v>4980</v>
      </c>
      <c r="G4997" s="3">
        <f t="shared" ca="1" si="5705"/>
        <v>4980</v>
      </c>
      <c r="H4997" s="3">
        <f t="shared" ca="1" si="5705"/>
        <v>4980</v>
      </c>
      <c r="I4997" s="3">
        <f t="shared" ca="1" si="5705"/>
        <v>4980</v>
      </c>
      <c r="J4997" s="3">
        <f ca="1">COUNTIF($A$2:$A4996,"="&amp;$A4997)+1</f>
        <v>1</v>
      </c>
      <c r="K4997">
        <f t="shared" ca="1" si="5698"/>
        <v>3</v>
      </c>
      <c r="L4997" t="str">
        <f ca="1">IF(M4997,"",
IF(R4997&lt;&gt;".",IF(OR(R4997="@",R4997="X"),"",MID(R4997,1,1)),
IF(OR(OFFSET('map portals'!$A$1,$Q4997,$P4997+1)="#",ISNUMBER(MATCH((P4997+1)*1000+Q4997,$S$2:$S4996,0))),"","0")
&amp;IF(OR(OFFSET('map portals'!$A$1,$Q4997+1,$P4997)="#",ISNUMBER(MATCH(P4997*1000+(Q4997+1),$S$2:$S4996,0))),"","1")
&amp;IF(OR(OFFSET('map portals'!$A$1,$Q4997,$P4997-1)="#",ISNUMBER(MATCH((P4997-1)*1000+Q4997,$S$2:$S4996,0))),"","2")
&amp;IF(OR(OFFSET('map portals'!$A$1,$Q4997-1,$P4997)="#",ISNUMBER(MATCH(P4997*1000+(Q4997-1),$S$2:$S4996,0))),"","3")
))</f>
        <v>3</v>
      </c>
      <c r="M4997" t="b">
        <f ca="1">ISNUMBER(MATCH(S4997,$S$2:$S4996,0))</f>
        <v>0</v>
      </c>
      <c r="N4997">
        <f t="shared" ca="1" si="5699"/>
        <v>111</v>
      </c>
      <c r="O4997">
        <f t="shared" ca="1" si="5700"/>
        <v>83</v>
      </c>
      <c r="P4997">
        <f t="shared" ca="1" si="5701"/>
        <v>111</v>
      </c>
      <c r="Q4997">
        <f t="shared" ca="1" si="5702"/>
        <v>83</v>
      </c>
      <c r="R4997" t="str">
        <f ca="1">OFFSET('map portals'!$A$1,$O4997,$N4997)</f>
        <v>.</v>
      </c>
      <c r="S4997">
        <f t="shared" ca="1" si="5703"/>
        <v>111083</v>
      </c>
      <c r="T4997">
        <f t="shared" ca="1" si="5704"/>
        <v>695</v>
      </c>
    </row>
    <row r="4998" spans="1:20">
      <c r="A4998" s="3">
        <f t="shared" ca="1" si="5695"/>
        <v>4980</v>
      </c>
      <c r="B4998" s="3">
        <f t="shared" ca="1" si="5696"/>
        <v>4981</v>
      </c>
      <c r="C4998" s="3">
        <f t="shared" ref="C4998:I4998" ca="1" si="5706">B4998+IF(0=LEN(OFFSET($L$2,B4998,0)),1,0)</f>
        <v>4981</v>
      </c>
      <c r="D4998" s="3">
        <f t="shared" ca="1" si="5706"/>
        <v>4981</v>
      </c>
      <c r="E4998" s="3">
        <f t="shared" ca="1" si="5706"/>
        <v>4981</v>
      </c>
      <c r="F4998" s="3">
        <f t="shared" ca="1" si="5706"/>
        <v>4981</v>
      </c>
      <c r="G4998" s="3">
        <f t="shared" ca="1" si="5706"/>
        <v>4981</v>
      </c>
      <c r="H4998" s="3">
        <f t="shared" ca="1" si="5706"/>
        <v>4981</v>
      </c>
      <c r="I4998" s="3">
        <f t="shared" ca="1" si="5706"/>
        <v>4981</v>
      </c>
      <c r="J4998" s="3">
        <f ca="1">COUNTIF($A$2:$A4997,"="&amp;$A4998)+1</f>
        <v>1</v>
      </c>
      <c r="K4998">
        <f t="shared" ca="1" si="5698"/>
        <v>0</v>
      </c>
      <c r="L4998" t="str">
        <f ca="1">IF(M4998,"",
IF(R4998&lt;&gt;".",IF(OR(R4998="@",R4998="X"),"",MID(R4998,1,1)),
IF(OR(OFFSET('map portals'!$A$1,$Q4998,$P4998+1)="#",ISNUMBER(MATCH((P4998+1)*1000+Q4998,$S$2:$S4997,0))),"","0")
&amp;IF(OR(OFFSET('map portals'!$A$1,$Q4998+1,$P4998)="#",ISNUMBER(MATCH(P4998*1000+(Q4998+1),$S$2:$S4997,0))),"","1")
&amp;IF(OR(OFFSET('map portals'!$A$1,$Q4998,$P4998-1)="#",ISNUMBER(MATCH((P4998-1)*1000+Q4998,$S$2:$S4997,0))),"","2")
&amp;IF(OR(OFFSET('map portals'!$A$1,$Q4998-1,$P4998)="#",ISNUMBER(MATCH(P4998*1000+(Q4998-1),$S$2:$S4997,0))),"","3")
))</f>
        <v>0</v>
      </c>
      <c r="M4998" t="b">
        <f ca="1">ISNUMBER(MATCH(S4998,$S$2:$S4997,0))</f>
        <v>0</v>
      </c>
      <c r="N4998">
        <f t="shared" ca="1" si="5699"/>
        <v>110</v>
      </c>
      <c r="O4998">
        <f t="shared" ca="1" si="5700"/>
        <v>93</v>
      </c>
      <c r="P4998">
        <f t="shared" ca="1" si="5701"/>
        <v>110</v>
      </c>
      <c r="Q4998">
        <f t="shared" ca="1" si="5702"/>
        <v>93</v>
      </c>
      <c r="R4998" t="str">
        <f ca="1">OFFSET('map portals'!$A$1,$O4998,$N4998)</f>
        <v>.</v>
      </c>
      <c r="S4998">
        <f t="shared" ca="1" si="5703"/>
        <v>110093</v>
      </c>
      <c r="T4998">
        <f t="shared" ca="1" si="5704"/>
        <v>695</v>
      </c>
    </row>
    <row r="4999" spans="1:20">
      <c r="A4999" s="3">
        <f t="shared" ca="1" si="5695"/>
        <v>4981</v>
      </c>
      <c r="B4999" s="3">
        <f t="shared" ca="1" si="5696"/>
        <v>4982</v>
      </c>
      <c r="C4999" s="3">
        <f t="shared" ref="C4999:I4999" ca="1" si="5707">B4999+IF(0=LEN(OFFSET($L$2,B4999,0)),1,0)</f>
        <v>4983</v>
      </c>
      <c r="D4999" s="3">
        <f t="shared" ca="1" si="5707"/>
        <v>4983</v>
      </c>
      <c r="E4999" s="3">
        <f t="shared" ca="1" si="5707"/>
        <v>4983</v>
      </c>
      <c r="F4999" s="3">
        <f t="shared" ca="1" si="5707"/>
        <v>4983</v>
      </c>
      <c r="G4999" s="3">
        <f t="shared" ca="1" si="5707"/>
        <v>4983</v>
      </c>
      <c r="H4999" s="3">
        <f t="shared" ca="1" si="5707"/>
        <v>4983</v>
      </c>
      <c r="I4999" s="3">
        <f t="shared" ca="1" si="5707"/>
        <v>4983</v>
      </c>
      <c r="J4999" s="3">
        <f ca="1">COUNTIF($A$2:$A4998,"="&amp;$A4999)+1</f>
        <v>1</v>
      </c>
      <c r="K4999">
        <f t="shared" ca="1" si="5698"/>
        <v>1</v>
      </c>
      <c r="L4999" t="str">
        <f ca="1">IF(M4999,"",
IF(R4999&lt;&gt;".",IF(OR(R4999="@",R4999="X"),"",MID(R4999,1,1)),
IF(OR(OFFSET('map portals'!$A$1,$Q4999,$P4999+1)="#",ISNUMBER(MATCH((P4999+1)*1000+Q4999,$S$2:$S4998,0))),"","0")
&amp;IF(OR(OFFSET('map portals'!$A$1,$Q4999+1,$P4999)="#",ISNUMBER(MATCH(P4999*1000+(Q4999+1),$S$2:$S4998,0))),"","1")
&amp;IF(OR(OFFSET('map portals'!$A$1,$Q4999,$P4999-1)="#",ISNUMBER(MATCH((P4999-1)*1000+Q4999,$S$2:$S4998,0))),"","2")
&amp;IF(OR(OFFSET('map portals'!$A$1,$Q4999-1,$P4999)="#",ISNUMBER(MATCH(P4999*1000+(Q4999-1),$S$2:$S4998,0))),"","3")
))</f>
        <v>1</v>
      </c>
      <c r="M4999" t="b">
        <f ca="1">ISNUMBER(MATCH(S4999,$S$2:$S4998,0))</f>
        <v>0</v>
      </c>
      <c r="N4999">
        <f t="shared" ca="1" si="5699"/>
        <v>107</v>
      </c>
      <c r="O4999">
        <f t="shared" ca="1" si="5700"/>
        <v>84</v>
      </c>
      <c r="P4999">
        <f t="shared" ca="1" si="5701"/>
        <v>107</v>
      </c>
      <c r="Q4999">
        <f t="shared" ca="1" si="5702"/>
        <v>84</v>
      </c>
      <c r="R4999" t="str">
        <f ca="1">OFFSET('map portals'!$A$1,$O4999,$N4999)</f>
        <v>.</v>
      </c>
      <c r="S4999">
        <f t="shared" ca="1" si="5703"/>
        <v>107084</v>
      </c>
      <c r="T4999">
        <f t="shared" ca="1" si="5704"/>
        <v>695</v>
      </c>
    </row>
    <row r="5000" spans="1:20">
      <c r="A5000" s="3">
        <f t="shared" ca="1" si="5695"/>
        <v>4983</v>
      </c>
      <c r="B5000" s="3">
        <f t="shared" ca="1" si="5696"/>
        <v>4984</v>
      </c>
      <c r="C5000" s="3">
        <f t="shared" ref="C5000:I5000" ca="1" si="5708">B5000+IF(0=LEN(OFFSET($L$2,B5000,0)),1,0)</f>
        <v>4984</v>
      </c>
      <c r="D5000" s="3">
        <f t="shared" ca="1" si="5708"/>
        <v>4984</v>
      </c>
      <c r="E5000" s="3">
        <f t="shared" ca="1" si="5708"/>
        <v>4984</v>
      </c>
      <c r="F5000" s="3">
        <f t="shared" ca="1" si="5708"/>
        <v>4984</v>
      </c>
      <c r="G5000" s="3">
        <f t="shared" ca="1" si="5708"/>
        <v>4984</v>
      </c>
      <c r="H5000" s="3">
        <f t="shared" ca="1" si="5708"/>
        <v>4984</v>
      </c>
      <c r="I5000" s="3">
        <f t="shared" ca="1" si="5708"/>
        <v>4984</v>
      </c>
      <c r="J5000" s="3">
        <f ca="1">COUNTIF($A$2:$A4999,"="&amp;$A5000)+1</f>
        <v>1</v>
      </c>
      <c r="K5000">
        <f t="shared" ca="1" si="5698"/>
        <v>0</v>
      </c>
      <c r="L5000" t="str">
        <f ca="1">IF(M5000,"",
IF(R5000&lt;&gt;".",IF(OR(R5000="@",R5000="X"),"",MID(R5000,1,1)),
IF(OR(OFFSET('map portals'!$A$1,$Q5000,$P5000+1)="#",ISNUMBER(MATCH((P5000+1)*1000+Q5000,$S$2:$S4999,0))),"","0")
&amp;IF(OR(OFFSET('map portals'!$A$1,$Q5000+1,$P5000)="#",ISNUMBER(MATCH(P5000*1000+(Q5000+1),$S$2:$S4999,0))),"","1")
&amp;IF(OR(OFFSET('map portals'!$A$1,$Q5000,$P5000-1)="#",ISNUMBER(MATCH((P5000-1)*1000+Q5000,$S$2:$S4999,0))),"","2")
&amp;IF(OR(OFFSET('map portals'!$A$1,$Q5000-1,$P5000)="#",ISNUMBER(MATCH(P5000*1000+(Q5000-1),$S$2:$S4999,0))),"","3")
))</f>
        <v>0</v>
      </c>
      <c r="M5000" t="b">
        <f ca="1">ISNUMBER(MATCH(S5000,$S$2:$S4999,0))</f>
        <v>0</v>
      </c>
      <c r="N5000">
        <f t="shared" ca="1" si="5699"/>
        <v>108</v>
      </c>
      <c r="O5000">
        <f t="shared" ca="1" si="5700"/>
        <v>95</v>
      </c>
      <c r="P5000">
        <f t="shared" ca="1" si="5701"/>
        <v>108</v>
      </c>
      <c r="Q5000">
        <f t="shared" ca="1" si="5702"/>
        <v>95</v>
      </c>
      <c r="R5000" t="str">
        <f ca="1">OFFSET('map portals'!$A$1,$O5000,$N5000)</f>
        <v>.</v>
      </c>
      <c r="S5000">
        <f t="shared" ca="1" si="5703"/>
        <v>108095</v>
      </c>
      <c r="T5000">
        <f t="shared" ca="1" si="5704"/>
        <v>695</v>
      </c>
    </row>
    <row r="5001" spans="1:20">
      <c r="A5001" s="3">
        <f t="shared" ca="1" si="5695"/>
        <v>4984</v>
      </c>
      <c r="B5001" s="3">
        <f t="shared" ca="1" si="5696"/>
        <v>4985</v>
      </c>
      <c r="C5001" s="3">
        <f t="shared" ref="C5001:I5001" ca="1" si="5709">B5001+IF(0=LEN(OFFSET($L$2,B5001,0)),1,0)</f>
        <v>4985</v>
      </c>
      <c r="D5001" s="3">
        <f t="shared" ca="1" si="5709"/>
        <v>4985</v>
      </c>
      <c r="E5001" s="3">
        <f t="shared" ca="1" si="5709"/>
        <v>4985</v>
      </c>
      <c r="F5001" s="3">
        <f t="shared" ca="1" si="5709"/>
        <v>4985</v>
      </c>
      <c r="G5001" s="3">
        <f t="shared" ca="1" si="5709"/>
        <v>4985</v>
      </c>
      <c r="H5001" s="3">
        <f t="shared" ca="1" si="5709"/>
        <v>4985</v>
      </c>
      <c r="I5001" s="3">
        <f t="shared" ca="1" si="5709"/>
        <v>4985</v>
      </c>
      <c r="J5001" s="3">
        <f ca="1">COUNTIF($A$2:$A5000,"="&amp;$A5001)+1</f>
        <v>1</v>
      </c>
      <c r="K5001">
        <f t="shared" ca="1" si="5698"/>
        <v>0</v>
      </c>
      <c r="L5001" t="str">
        <f ca="1">IF(M5001,"",
IF(R5001&lt;&gt;".",IF(OR(R5001="@",R5001="X"),"",MID(R5001,1,1)),
IF(OR(OFFSET('map portals'!$A$1,$Q5001,$P5001+1)="#",ISNUMBER(MATCH((P5001+1)*1000+Q5001,$S$2:$S5000,0))),"","0")
&amp;IF(OR(OFFSET('map portals'!$A$1,$Q5001+1,$P5001)="#",ISNUMBER(MATCH(P5001*1000+(Q5001+1),$S$2:$S5000,0))),"","1")
&amp;IF(OR(OFFSET('map portals'!$A$1,$Q5001,$P5001-1)="#",ISNUMBER(MATCH((P5001-1)*1000+Q5001,$S$2:$S5000,0))),"","2")
&amp;IF(OR(OFFSET('map portals'!$A$1,$Q5001-1,$P5001)="#",ISNUMBER(MATCH(P5001*1000+(Q5001-1),$S$2:$S5000,0))),"","3")
))</f>
        <v>0</v>
      </c>
      <c r="M5001" t="b">
        <f ca="1">ISNUMBER(MATCH(S5001,$S$2:$S5000,0))</f>
        <v>0</v>
      </c>
      <c r="N5001">
        <f t="shared" ca="1" si="5699"/>
        <v>106</v>
      </c>
      <c r="O5001">
        <f t="shared" ca="1" si="5700"/>
        <v>97</v>
      </c>
      <c r="P5001">
        <f t="shared" ca="1" si="5701"/>
        <v>106</v>
      </c>
      <c r="Q5001">
        <f t="shared" ca="1" si="5702"/>
        <v>97</v>
      </c>
      <c r="R5001" t="str">
        <f ca="1">OFFSET('map portals'!$A$1,$O5001,$N5001)</f>
        <v>.</v>
      </c>
      <c r="S5001">
        <f t="shared" ca="1" si="5703"/>
        <v>106097</v>
      </c>
      <c r="T5001">
        <f t="shared" ca="1" si="5704"/>
        <v>695</v>
      </c>
    </row>
    <row r="5002" spans="1:20">
      <c r="A5002" s="3">
        <f t="shared" ca="1" si="5695"/>
        <v>4985</v>
      </c>
      <c r="B5002" s="3">
        <f t="shared" ca="1" si="5696"/>
        <v>4986</v>
      </c>
      <c r="C5002" s="3">
        <f t="shared" ref="C5002:I5002" ca="1" si="5710">B5002+IF(0=LEN(OFFSET($L$2,B5002,0)),1,0)</f>
        <v>4986</v>
      </c>
      <c r="D5002" s="3">
        <f t="shared" ca="1" si="5710"/>
        <v>4986</v>
      </c>
      <c r="E5002" s="3">
        <f t="shared" ca="1" si="5710"/>
        <v>4986</v>
      </c>
      <c r="F5002" s="3">
        <f t="shared" ca="1" si="5710"/>
        <v>4986</v>
      </c>
      <c r="G5002" s="3">
        <f t="shared" ca="1" si="5710"/>
        <v>4986</v>
      </c>
      <c r="H5002" s="3">
        <f t="shared" ca="1" si="5710"/>
        <v>4986</v>
      </c>
      <c r="I5002" s="3">
        <f t="shared" ca="1" si="5710"/>
        <v>4986</v>
      </c>
      <c r="J5002" s="3">
        <f ca="1">COUNTIF($A$2:$A5001,"="&amp;$A5002)+1</f>
        <v>1</v>
      </c>
      <c r="K5002">
        <f t="shared" ca="1" si="5698"/>
        <v>0</v>
      </c>
      <c r="L5002" t="str">
        <f ca="1">IF(M5002,"",
IF(R5002&lt;&gt;".",IF(OR(R5002="@",R5002="X"),"",MID(R5002,1,1)),
IF(OR(OFFSET('map portals'!$A$1,$Q5002,$P5002+1)="#",ISNUMBER(MATCH((P5002+1)*1000+Q5002,$S$2:$S5001,0))),"","0")
&amp;IF(OR(OFFSET('map portals'!$A$1,$Q5002+1,$P5002)="#",ISNUMBER(MATCH(P5002*1000+(Q5002+1),$S$2:$S5001,0))),"","1")
&amp;IF(OR(OFFSET('map portals'!$A$1,$Q5002,$P5002-1)="#",ISNUMBER(MATCH((P5002-1)*1000+Q5002,$S$2:$S5001,0))),"","2")
&amp;IF(OR(OFFSET('map portals'!$A$1,$Q5002-1,$P5002)="#",ISNUMBER(MATCH(P5002*1000+(Q5002-1),$S$2:$S5001,0))),"","3")
))</f>
        <v>0</v>
      </c>
      <c r="M5002" t="b">
        <f ca="1">ISNUMBER(MATCH(S5002,$S$2:$S5001,0))</f>
        <v>0</v>
      </c>
      <c r="N5002">
        <f t="shared" ca="1" si="5699"/>
        <v>104</v>
      </c>
      <c r="O5002">
        <f t="shared" ca="1" si="5700"/>
        <v>99</v>
      </c>
      <c r="P5002">
        <f t="shared" ca="1" si="5701"/>
        <v>104</v>
      </c>
      <c r="Q5002">
        <f t="shared" ca="1" si="5702"/>
        <v>99</v>
      </c>
      <c r="R5002" t="str">
        <f ca="1">OFFSET('map portals'!$A$1,$O5002,$N5002)</f>
        <v>.</v>
      </c>
      <c r="S5002">
        <f t="shared" ca="1" si="5703"/>
        <v>104099</v>
      </c>
      <c r="T5002">
        <f t="shared" ca="1" si="5704"/>
        <v>695</v>
      </c>
    </row>
    <row r="5003" spans="1:20">
      <c r="A5003" s="3">
        <f t="shared" ca="1" si="5695"/>
        <v>4986</v>
      </c>
      <c r="B5003" s="3">
        <f t="shared" ca="1" si="5696"/>
        <v>4987</v>
      </c>
      <c r="C5003" s="3">
        <f t="shared" ref="C5003:I5003" ca="1" si="5711">B5003+IF(0=LEN(OFFSET($L$2,B5003,0)),1,0)</f>
        <v>4988</v>
      </c>
      <c r="D5003" s="3">
        <f t="shared" ca="1" si="5711"/>
        <v>4989</v>
      </c>
      <c r="E5003" s="3">
        <f t="shared" ca="1" si="5711"/>
        <v>4990</v>
      </c>
      <c r="F5003" s="3">
        <f t="shared" ca="1" si="5711"/>
        <v>4990</v>
      </c>
      <c r="G5003" s="3">
        <f t="shared" ca="1" si="5711"/>
        <v>4990</v>
      </c>
      <c r="H5003" s="3">
        <f t="shared" ca="1" si="5711"/>
        <v>4990</v>
      </c>
      <c r="I5003" s="3">
        <f t="shared" ca="1" si="5711"/>
        <v>4990</v>
      </c>
      <c r="J5003" s="3">
        <f ca="1">COUNTIF($A$2:$A5002,"="&amp;$A5003)+1</f>
        <v>1</v>
      </c>
      <c r="K5003">
        <f t="shared" ca="1" si="5698"/>
        <v>1</v>
      </c>
      <c r="L5003" t="str">
        <f ca="1">IF(M5003,"",
IF(R5003&lt;&gt;".",IF(OR(R5003="@",R5003="X"),"",MID(R5003,1,1)),
IF(OR(OFFSET('map portals'!$A$1,$Q5003,$P5003+1)="#",ISNUMBER(MATCH((P5003+1)*1000+Q5003,$S$2:$S5002,0))),"","0")
&amp;IF(OR(OFFSET('map portals'!$A$1,$Q5003+1,$P5003)="#",ISNUMBER(MATCH(P5003*1000+(Q5003+1),$S$2:$S5002,0))),"","1")
&amp;IF(OR(OFFSET('map portals'!$A$1,$Q5003,$P5003-1)="#",ISNUMBER(MATCH((P5003-1)*1000+Q5003,$S$2:$S5002,0))),"","2")
&amp;IF(OR(OFFSET('map portals'!$A$1,$Q5003-1,$P5003)="#",ISNUMBER(MATCH(P5003*1000+(Q5003-1),$S$2:$S5002,0))),"","3")
))</f>
        <v>1</v>
      </c>
      <c r="M5003" t="b">
        <f ca="1">ISNUMBER(MATCH(S5003,$S$2:$S5002,0))</f>
        <v>0</v>
      </c>
      <c r="N5003">
        <f t="shared" ca="1" si="5699"/>
        <v>101</v>
      </c>
      <c r="O5003">
        <f t="shared" ca="1" si="5700"/>
        <v>98</v>
      </c>
      <c r="P5003">
        <f t="shared" ca="1" si="5701"/>
        <v>101</v>
      </c>
      <c r="Q5003">
        <f t="shared" ca="1" si="5702"/>
        <v>98</v>
      </c>
      <c r="R5003" t="str">
        <f ca="1">OFFSET('map portals'!$A$1,$O5003,$N5003)</f>
        <v>.</v>
      </c>
      <c r="S5003">
        <f t="shared" ca="1" si="5703"/>
        <v>101098</v>
      </c>
      <c r="T5003">
        <f t="shared" ca="1" si="5704"/>
        <v>695</v>
      </c>
    </row>
    <row r="5004" spans="1:20">
      <c r="A5004" s="3">
        <f t="shared" ca="1" si="5695"/>
        <v>4990</v>
      </c>
      <c r="B5004" s="3">
        <f t="shared" ca="1" si="5696"/>
        <v>4990</v>
      </c>
      <c r="C5004" s="3">
        <f t="shared" ref="C5004:I5004" ca="1" si="5712">B5004+IF(0=LEN(OFFSET($L$2,B5004,0)),1,0)</f>
        <v>4990</v>
      </c>
      <c r="D5004" s="3">
        <f t="shared" ca="1" si="5712"/>
        <v>4990</v>
      </c>
      <c r="E5004" s="3">
        <f t="shared" ca="1" si="5712"/>
        <v>4990</v>
      </c>
      <c r="F5004" s="3">
        <f t="shared" ca="1" si="5712"/>
        <v>4990</v>
      </c>
      <c r="G5004" s="3">
        <f t="shared" ca="1" si="5712"/>
        <v>4990</v>
      </c>
      <c r="H5004" s="3">
        <f t="shared" ca="1" si="5712"/>
        <v>4990</v>
      </c>
      <c r="I5004" s="3">
        <f t="shared" ca="1" si="5712"/>
        <v>4990</v>
      </c>
      <c r="J5004" s="3">
        <f ca="1">COUNTIF($A$2:$A5003,"="&amp;$A5004)+1</f>
        <v>1</v>
      </c>
      <c r="K5004">
        <f t="shared" ca="1" si="5698"/>
        <v>1</v>
      </c>
      <c r="L5004" t="str">
        <f ca="1">IF(M5004,"",
IF(R5004&lt;&gt;".",IF(OR(R5004="@",R5004="X"),"",MID(R5004,1,1)),
IF(OR(OFFSET('map portals'!$A$1,$Q5004,$P5004+1)="#",ISNUMBER(MATCH((P5004+1)*1000+Q5004,$S$2:$S5003,0))),"","0")
&amp;IF(OR(OFFSET('map portals'!$A$1,$Q5004+1,$P5004)="#",ISNUMBER(MATCH(P5004*1000+(Q5004+1),$S$2:$S5003,0))),"","1")
&amp;IF(OR(OFFSET('map portals'!$A$1,$Q5004,$P5004-1)="#",ISNUMBER(MATCH((P5004-1)*1000+Q5004,$S$2:$S5003,0))),"","2")
&amp;IF(OR(OFFSET('map portals'!$A$1,$Q5004-1,$P5004)="#",ISNUMBER(MATCH(P5004*1000+(Q5004-1),$S$2:$S5003,0))),"","3")
))</f>
        <v>1</v>
      </c>
      <c r="M5004" t="b">
        <f ca="1">ISNUMBER(MATCH(S5004,$S$2:$S5003,0))</f>
        <v>0</v>
      </c>
      <c r="N5004">
        <f t="shared" ca="1" si="5699"/>
        <v>99</v>
      </c>
      <c r="O5004">
        <f t="shared" ca="1" si="5700"/>
        <v>108</v>
      </c>
      <c r="P5004">
        <f t="shared" ca="1" si="5701"/>
        <v>99</v>
      </c>
      <c r="Q5004">
        <f t="shared" ca="1" si="5702"/>
        <v>108</v>
      </c>
      <c r="R5004" t="str">
        <f ca="1">OFFSET('map portals'!$A$1,$O5004,$N5004)</f>
        <v>.</v>
      </c>
      <c r="S5004">
        <f t="shared" ca="1" si="5703"/>
        <v>99108</v>
      </c>
      <c r="T5004">
        <f t="shared" ca="1" si="5704"/>
        <v>695</v>
      </c>
    </row>
    <row r="5005" spans="1:20">
      <c r="A5005" s="3">
        <f t="shared" ca="1" si="5695"/>
        <v>4990</v>
      </c>
      <c r="B5005" s="3">
        <f t="shared" ca="1" si="5696"/>
        <v>4991</v>
      </c>
      <c r="C5005" s="3">
        <f t="shared" ref="C5005:I5005" ca="1" si="5713">B5005+IF(0=LEN(OFFSET($L$2,B5005,0)),1,0)</f>
        <v>4992</v>
      </c>
      <c r="D5005" s="3">
        <f t="shared" ca="1" si="5713"/>
        <v>4992</v>
      </c>
      <c r="E5005" s="3">
        <f t="shared" ca="1" si="5713"/>
        <v>4992</v>
      </c>
      <c r="F5005" s="3">
        <f t="shared" ca="1" si="5713"/>
        <v>4992</v>
      </c>
      <c r="G5005" s="3">
        <f t="shared" ca="1" si="5713"/>
        <v>4992</v>
      </c>
      <c r="H5005" s="3">
        <f t="shared" ca="1" si="5713"/>
        <v>4992</v>
      </c>
      <c r="I5005" s="3">
        <f t="shared" ca="1" si="5713"/>
        <v>4992</v>
      </c>
      <c r="J5005" s="3">
        <f ca="1">COUNTIF($A$2:$A5004,"="&amp;$A5005)+1</f>
        <v>2</v>
      </c>
      <c r="K5005">
        <f t="shared" ca="1" si="5698"/>
        <v>2</v>
      </c>
      <c r="L5005" t="str">
        <f ca="1">IF(M5005,"",
IF(R5005&lt;&gt;".",IF(OR(R5005="@",R5005="X"),"",MID(R5005,1,1)),
IF(OR(OFFSET('map portals'!$A$1,$Q5005,$P5005+1)="#",ISNUMBER(MATCH((P5005+1)*1000+Q5005,$S$2:$S5004,0))),"","0")
&amp;IF(OR(OFFSET('map portals'!$A$1,$Q5005+1,$P5005)="#",ISNUMBER(MATCH(P5005*1000+(Q5005+1),$S$2:$S5004,0))),"","1")
&amp;IF(OR(OFFSET('map portals'!$A$1,$Q5005,$P5005-1)="#",ISNUMBER(MATCH((P5005-1)*1000+Q5005,$S$2:$S5004,0))),"","2")
&amp;IF(OR(OFFSET('map portals'!$A$1,$Q5005-1,$P5005)="#",ISNUMBER(MATCH(P5005*1000+(Q5005-1),$S$2:$S5004,0))),"","3")
))</f>
        <v>2</v>
      </c>
      <c r="M5005" t="b">
        <f ca="1">ISNUMBER(MATCH(S5005,$S$2:$S5004,0))</f>
        <v>0</v>
      </c>
      <c r="N5005">
        <f t="shared" ca="1" si="5699"/>
        <v>98</v>
      </c>
      <c r="O5005">
        <f t="shared" ca="1" si="5700"/>
        <v>107</v>
      </c>
      <c r="P5005">
        <f t="shared" ca="1" si="5701"/>
        <v>98</v>
      </c>
      <c r="Q5005">
        <f t="shared" ca="1" si="5702"/>
        <v>107</v>
      </c>
      <c r="R5005" t="str">
        <f ca="1">OFFSET('map portals'!$A$1,$O5005,$N5005)</f>
        <v>.</v>
      </c>
      <c r="S5005">
        <f t="shared" ca="1" si="5703"/>
        <v>98107</v>
      </c>
      <c r="T5005">
        <f t="shared" ca="1" si="5704"/>
        <v>695</v>
      </c>
    </row>
    <row r="5006" spans="1:20">
      <c r="A5006" s="3">
        <f t="shared" ca="1" si="5695"/>
        <v>4992</v>
      </c>
      <c r="B5006" s="3">
        <f t="shared" ca="1" si="5696"/>
        <v>4993</v>
      </c>
      <c r="C5006" s="3">
        <f t="shared" ref="C5006:I5006" ca="1" si="5714">B5006+IF(0=LEN(OFFSET($L$2,B5006,0)),1,0)</f>
        <v>4993</v>
      </c>
      <c r="D5006" s="3">
        <f t="shared" ca="1" si="5714"/>
        <v>4993</v>
      </c>
      <c r="E5006" s="3">
        <f t="shared" ca="1" si="5714"/>
        <v>4993</v>
      </c>
      <c r="F5006" s="3">
        <f t="shared" ca="1" si="5714"/>
        <v>4993</v>
      </c>
      <c r="G5006" s="3">
        <f t="shared" ca="1" si="5714"/>
        <v>4993</v>
      </c>
      <c r="H5006" s="3">
        <f t="shared" ca="1" si="5714"/>
        <v>4993</v>
      </c>
      <c r="I5006" s="3">
        <f t="shared" ca="1" si="5714"/>
        <v>4993</v>
      </c>
      <c r="J5006" s="3">
        <f ca="1">COUNTIF($A$2:$A5005,"="&amp;$A5006)+1</f>
        <v>1</v>
      </c>
      <c r="K5006">
        <f t="shared" ca="1" si="5698"/>
        <v>1</v>
      </c>
      <c r="L5006" t="str">
        <f ca="1">IF(M5006,"",
IF(R5006&lt;&gt;".",IF(OR(R5006="@",R5006="X"),"",MID(R5006,1,1)),
IF(OR(OFFSET('map portals'!$A$1,$Q5006,$P5006+1)="#",ISNUMBER(MATCH((P5006+1)*1000+Q5006,$S$2:$S5005,0))),"","0")
&amp;IF(OR(OFFSET('map portals'!$A$1,$Q5006+1,$P5006)="#",ISNUMBER(MATCH(P5006*1000+(Q5006+1),$S$2:$S5005,0))),"","1")
&amp;IF(OR(OFFSET('map portals'!$A$1,$Q5006,$P5006-1)="#",ISNUMBER(MATCH((P5006-1)*1000+Q5006,$S$2:$S5005,0))),"","2")
&amp;IF(OR(OFFSET('map portals'!$A$1,$Q5006-1,$P5006)="#",ISNUMBER(MATCH(P5006*1000+(Q5006-1),$S$2:$S5005,0))),"","3")
))</f>
        <v>1</v>
      </c>
      <c r="M5006" t="b">
        <f ca="1">ISNUMBER(MATCH(S5006,$S$2:$S5005,0))</f>
        <v>0</v>
      </c>
      <c r="N5006">
        <f t="shared" ca="1" si="5699"/>
        <v>95</v>
      </c>
      <c r="O5006">
        <f t="shared" ca="1" si="5700"/>
        <v>108</v>
      </c>
      <c r="P5006">
        <f t="shared" ca="1" si="5701"/>
        <v>95</v>
      </c>
      <c r="Q5006">
        <f t="shared" ca="1" si="5702"/>
        <v>108</v>
      </c>
      <c r="R5006" t="str">
        <f ca="1">OFFSET('map portals'!$A$1,$O5006,$N5006)</f>
        <v>.</v>
      </c>
      <c r="S5006">
        <f t="shared" ca="1" si="5703"/>
        <v>95108</v>
      </c>
      <c r="T5006">
        <f t="shared" ca="1" si="5704"/>
        <v>695</v>
      </c>
    </row>
    <row r="5007" spans="1:20">
      <c r="A5007" s="3">
        <f t="shared" ca="1" si="5695"/>
        <v>4993</v>
      </c>
      <c r="B5007" s="3">
        <f t="shared" ca="1" si="5696"/>
        <v>4994</v>
      </c>
      <c r="C5007" s="3">
        <f t="shared" ref="C5007:I5007" ca="1" si="5715">B5007+IF(0=LEN(OFFSET($L$2,B5007,0)),1,0)</f>
        <v>4994</v>
      </c>
      <c r="D5007" s="3">
        <f t="shared" ca="1" si="5715"/>
        <v>4994</v>
      </c>
      <c r="E5007" s="3">
        <f t="shared" ca="1" si="5715"/>
        <v>4994</v>
      </c>
      <c r="F5007" s="3">
        <f t="shared" ca="1" si="5715"/>
        <v>4994</v>
      </c>
      <c r="G5007" s="3">
        <f t="shared" ca="1" si="5715"/>
        <v>4994</v>
      </c>
      <c r="H5007" s="3">
        <f t="shared" ca="1" si="5715"/>
        <v>4994</v>
      </c>
      <c r="I5007" s="3">
        <f t="shared" ca="1" si="5715"/>
        <v>4994</v>
      </c>
      <c r="J5007" s="3">
        <f ca="1">COUNTIF($A$2:$A5006,"="&amp;$A5007)+1</f>
        <v>1</v>
      </c>
      <c r="K5007">
        <f t="shared" ca="1" si="5698"/>
        <v>1</v>
      </c>
      <c r="L5007" t="str">
        <f ca="1">IF(M5007,"",
IF(R5007&lt;&gt;".",IF(OR(R5007="@",R5007="X"),"",MID(R5007,1,1)),
IF(OR(OFFSET('map portals'!$A$1,$Q5007,$P5007+1)="#",ISNUMBER(MATCH((P5007+1)*1000+Q5007,$S$2:$S5006,0))),"","0")
&amp;IF(OR(OFFSET('map portals'!$A$1,$Q5007+1,$P5007)="#",ISNUMBER(MATCH(P5007*1000+(Q5007+1),$S$2:$S5006,0))),"","1")
&amp;IF(OR(OFFSET('map portals'!$A$1,$Q5007,$P5007-1)="#",ISNUMBER(MATCH((P5007-1)*1000+Q5007,$S$2:$S5006,0))),"","2")
&amp;IF(OR(OFFSET('map portals'!$A$1,$Q5007-1,$P5007)="#",ISNUMBER(MATCH(P5007*1000+(Q5007-1),$S$2:$S5006,0))),"","3")
))</f>
        <v>1</v>
      </c>
      <c r="M5007" t="b">
        <f ca="1">ISNUMBER(MATCH(S5007,$S$2:$S5006,0))</f>
        <v>0</v>
      </c>
      <c r="N5007">
        <f t="shared" ca="1" si="5699"/>
        <v>93</v>
      </c>
      <c r="O5007">
        <f t="shared" ca="1" si="5700"/>
        <v>106</v>
      </c>
      <c r="P5007">
        <f t="shared" ca="1" si="5701"/>
        <v>93</v>
      </c>
      <c r="Q5007">
        <f t="shared" ca="1" si="5702"/>
        <v>106</v>
      </c>
      <c r="R5007" t="str">
        <f ca="1">OFFSET('map portals'!$A$1,$O5007,$N5007)</f>
        <v>.</v>
      </c>
      <c r="S5007">
        <f t="shared" ca="1" si="5703"/>
        <v>93106</v>
      </c>
      <c r="T5007">
        <f t="shared" ca="1" si="5704"/>
        <v>695</v>
      </c>
    </row>
    <row r="5008" spans="1:20">
      <c r="A5008" s="3">
        <f t="shared" ca="1" si="5695"/>
        <v>4994</v>
      </c>
      <c r="B5008" s="3">
        <f t="shared" ca="1" si="5696"/>
        <v>4995</v>
      </c>
      <c r="C5008" s="3">
        <f t="shared" ref="C5008:I5008" ca="1" si="5716">B5008+IF(0=LEN(OFFSET($L$2,B5008,0)),1,0)</f>
        <v>4995</v>
      </c>
      <c r="D5008" s="3">
        <f t="shared" ca="1" si="5716"/>
        <v>4995</v>
      </c>
      <c r="E5008" s="3">
        <f t="shared" ca="1" si="5716"/>
        <v>4995</v>
      </c>
      <c r="F5008" s="3">
        <f t="shared" ca="1" si="5716"/>
        <v>4995</v>
      </c>
      <c r="G5008" s="3">
        <f t="shared" ca="1" si="5716"/>
        <v>4995</v>
      </c>
      <c r="H5008" s="3">
        <f t="shared" ca="1" si="5716"/>
        <v>4995</v>
      </c>
      <c r="I5008" s="3">
        <f t="shared" ca="1" si="5716"/>
        <v>4995</v>
      </c>
      <c r="J5008" s="3">
        <f ca="1">COUNTIF($A$2:$A5007,"="&amp;$A5008)+1</f>
        <v>1</v>
      </c>
      <c r="K5008">
        <f t="shared" ca="1" si="5698"/>
        <v>0</v>
      </c>
      <c r="L5008" t="str">
        <f ca="1">IF(M5008,"",
IF(R5008&lt;&gt;".",IF(OR(R5008="@",R5008="X"),"",MID(R5008,1,1)),
IF(OR(OFFSET('map portals'!$A$1,$Q5008,$P5008+1)="#",ISNUMBER(MATCH((P5008+1)*1000+Q5008,$S$2:$S5007,0))),"","0")
&amp;IF(OR(OFFSET('map portals'!$A$1,$Q5008+1,$P5008)="#",ISNUMBER(MATCH(P5008*1000+(Q5008+1),$S$2:$S5007,0))),"","1")
&amp;IF(OR(OFFSET('map portals'!$A$1,$Q5008,$P5008-1)="#",ISNUMBER(MATCH((P5008-1)*1000+Q5008,$S$2:$S5007,0))),"","2")
&amp;IF(OR(OFFSET('map portals'!$A$1,$Q5008-1,$P5008)="#",ISNUMBER(MATCH(P5008*1000+(Q5008-1),$S$2:$S5007,0))),"","3")
))</f>
        <v>0</v>
      </c>
      <c r="M5008" t="b">
        <f ca="1">ISNUMBER(MATCH(S5008,$S$2:$S5007,0))</f>
        <v>0</v>
      </c>
      <c r="N5008">
        <f t="shared" ca="1" si="5699"/>
        <v>112</v>
      </c>
      <c r="O5008">
        <f t="shared" ca="1" si="5700"/>
        <v>91</v>
      </c>
      <c r="P5008">
        <f t="shared" ca="1" si="5701"/>
        <v>112</v>
      </c>
      <c r="Q5008">
        <f t="shared" ca="1" si="5702"/>
        <v>91</v>
      </c>
      <c r="R5008" t="str">
        <f ca="1">OFFSET('map portals'!$A$1,$O5008,$N5008)</f>
        <v>.</v>
      </c>
      <c r="S5008">
        <f t="shared" ca="1" si="5703"/>
        <v>112091</v>
      </c>
      <c r="T5008">
        <f t="shared" ca="1" si="5704"/>
        <v>696</v>
      </c>
    </row>
    <row r="5009" spans="1:20">
      <c r="A5009" s="3">
        <f t="shared" ca="1" si="5695"/>
        <v>4995</v>
      </c>
      <c r="B5009" s="3">
        <f t="shared" ca="1" si="5696"/>
        <v>4996</v>
      </c>
      <c r="C5009" s="3">
        <f t="shared" ref="C5009:I5009" ca="1" si="5717">B5009+IF(0=LEN(OFFSET($L$2,B5009,0)),1,0)</f>
        <v>4996</v>
      </c>
      <c r="D5009" s="3">
        <f t="shared" ca="1" si="5717"/>
        <v>4996</v>
      </c>
      <c r="E5009" s="3">
        <f t="shared" ca="1" si="5717"/>
        <v>4996</v>
      </c>
      <c r="F5009" s="3">
        <f t="shared" ca="1" si="5717"/>
        <v>4996</v>
      </c>
      <c r="G5009" s="3">
        <f t="shared" ca="1" si="5717"/>
        <v>4996</v>
      </c>
      <c r="H5009" s="3">
        <f t="shared" ca="1" si="5717"/>
        <v>4996</v>
      </c>
      <c r="I5009" s="3">
        <f t="shared" ca="1" si="5717"/>
        <v>4996</v>
      </c>
      <c r="J5009" s="3">
        <f ca="1">COUNTIF($A$2:$A5008,"="&amp;$A5009)+1</f>
        <v>1</v>
      </c>
      <c r="K5009">
        <f t="shared" ca="1" si="5698"/>
        <v>3</v>
      </c>
      <c r="L5009" t="str">
        <f ca="1">IF(M5009,"",
IF(R5009&lt;&gt;".",IF(OR(R5009="@",R5009="X"),"",MID(R5009,1,1)),
IF(OR(OFFSET('map portals'!$A$1,$Q5009,$P5009+1)="#",ISNUMBER(MATCH((P5009+1)*1000+Q5009,$S$2:$S5008,0))),"","0")
&amp;IF(OR(OFFSET('map portals'!$A$1,$Q5009+1,$P5009)="#",ISNUMBER(MATCH(P5009*1000+(Q5009+1),$S$2:$S5008,0))),"","1")
&amp;IF(OR(OFFSET('map portals'!$A$1,$Q5009,$P5009-1)="#",ISNUMBER(MATCH((P5009-1)*1000+Q5009,$S$2:$S5008,0))),"","2")
&amp;IF(OR(OFFSET('map portals'!$A$1,$Q5009-1,$P5009)="#",ISNUMBER(MATCH(P5009*1000+(Q5009-1),$S$2:$S5008,0))),"","3")
))</f>
        <v>3</v>
      </c>
      <c r="M5009" t="b">
        <f ca="1">ISNUMBER(MATCH(S5009,$S$2:$S5008,0))</f>
        <v>0</v>
      </c>
      <c r="N5009">
        <f t="shared" ca="1" si="5699"/>
        <v>111</v>
      </c>
      <c r="O5009">
        <f t="shared" ca="1" si="5700"/>
        <v>82</v>
      </c>
      <c r="P5009">
        <f t="shared" ca="1" si="5701"/>
        <v>111</v>
      </c>
      <c r="Q5009">
        <f t="shared" ca="1" si="5702"/>
        <v>82</v>
      </c>
      <c r="R5009" t="str">
        <f ca="1">OFFSET('map portals'!$A$1,$O5009,$N5009)</f>
        <v>.</v>
      </c>
      <c r="S5009">
        <f t="shared" ca="1" si="5703"/>
        <v>111082</v>
      </c>
      <c r="T5009">
        <f t="shared" ca="1" si="5704"/>
        <v>696</v>
      </c>
    </row>
    <row r="5010" spans="1:20">
      <c r="A5010" s="3">
        <f t="shared" ca="1" si="5695"/>
        <v>4996</v>
      </c>
      <c r="B5010" s="3">
        <f t="shared" ca="1" si="5696"/>
        <v>4997</v>
      </c>
      <c r="C5010" s="3">
        <f t="shared" ref="C5010:I5010" ca="1" si="5718">B5010+IF(0=LEN(OFFSET($L$2,B5010,0)),1,0)</f>
        <v>4997</v>
      </c>
      <c r="D5010" s="3">
        <f t="shared" ca="1" si="5718"/>
        <v>4997</v>
      </c>
      <c r="E5010" s="3">
        <f t="shared" ca="1" si="5718"/>
        <v>4997</v>
      </c>
      <c r="F5010" s="3">
        <f t="shared" ca="1" si="5718"/>
        <v>4997</v>
      </c>
      <c r="G5010" s="3">
        <f t="shared" ca="1" si="5718"/>
        <v>4997</v>
      </c>
      <c r="H5010" s="3">
        <f t="shared" ca="1" si="5718"/>
        <v>4997</v>
      </c>
      <c r="I5010" s="3">
        <f t="shared" ca="1" si="5718"/>
        <v>4997</v>
      </c>
      <c r="J5010" s="3">
        <f ca="1">COUNTIF($A$2:$A5009,"="&amp;$A5010)+1</f>
        <v>1</v>
      </c>
      <c r="K5010">
        <f t="shared" ca="1" si="5698"/>
        <v>0</v>
      </c>
      <c r="L5010" t="str">
        <f ca="1">IF(M5010,"",
IF(R5010&lt;&gt;".",IF(OR(R5010="@",R5010="X"),"",MID(R5010,1,1)),
IF(OR(OFFSET('map portals'!$A$1,$Q5010,$P5010+1)="#",ISNUMBER(MATCH((P5010+1)*1000+Q5010,$S$2:$S5009,0))),"","0")
&amp;IF(OR(OFFSET('map portals'!$A$1,$Q5010+1,$P5010)="#",ISNUMBER(MATCH(P5010*1000+(Q5010+1),$S$2:$S5009,0))),"","1")
&amp;IF(OR(OFFSET('map portals'!$A$1,$Q5010,$P5010-1)="#",ISNUMBER(MATCH((P5010-1)*1000+Q5010,$S$2:$S5009,0))),"","2")
&amp;IF(OR(OFFSET('map portals'!$A$1,$Q5010-1,$P5010)="#",ISNUMBER(MATCH(P5010*1000+(Q5010-1),$S$2:$S5009,0))),"","3")
))</f>
        <v>0</v>
      </c>
      <c r="M5010" t="b">
        <f ca="1">ISNUMBER(MATCH(S5010,$S$2:$S5009,0))</f>
        <v>0</v>
      </c>
      <c r="N5010">
        <f t="shared" ca="1" si="5699"/>
        <v>111</v>
      </c>
      <c r="O5010">
        <f t="shared" ca="1" si="5700"/>
        <v>93</v>
      </c>
      <c r="P5010">
        <f t="shared" ca="1" si="5701"/>
        <v>111</v>
      </c>
      <c r="Q5010">
        <f t="shared" ca="1" si="5702"/>
        <v>93</v>
      </c>
      <c r="R5010" t="str">
        <f ca="1">OFFSET('map portals'!$A$1,$O5010,$N5010)</f>
        <v>.</v>
      </c>
      <c r="S5010">
        <f t="shared" ca="1" si="5703"/>
        <v>111093</v>
      </c>
      <c r="T5010">
        <f t="shared" ca="1" si="5704"/>
        <v>696</v>
      </c>
    </row>
    <row r="5011" spans="1:20">
      <c r="A5011" s="3">
        <f t="shared" ca="1" si="5695"/>
        <v>4997</v>
      </c>
      <c r="B5011" s="3">
        <f t="shared" ca="1" si="5696"/>
        <v>4998</v>
      </c>
      <c r="C5011" s="3">
        <f t="shared" ref="C5011:I5011" ca="1" si="5719">B5011+IF(0=LEN(OFFSET($L$2,B5011,0)),1,0)</f>
        <v>4998</v>
      </c>
      <c r="D5011" s="3">
        <f t="shared" ca="1" si="5719"/>
        <v>4998</v>
      </c>
      <c r="E5011" s="3">
        <f t="shared" ca="1" si="5719"/>
        <v>4998</v>
      </c>
      <c r="F5011" s="3">
        <f t="shared" ca="1" si="5719"/>
        <v>4998</v>
      </c>
      <c r="G5011" s="3">
        <f t="shared" ca="1" si="5719"/>
        <v>4998</v>
      </c>
      <c r="H5011" s="3">
        <f t="shared" ca="1" si="5719"/>
        <v>4998</v>
      </c>
      <c r="I5011" s="3">
        <f t="shared" ca="1" si="5719"/>
        <v>4998</v>
      </c>
      <c r="J5011" s="3">
        <f ca="1">COUNTIF($A$2:$A5010,"="&amp;$A5011)+1</f>
        <v>1</v>
      </c>
      <c r="K5011">
        <f t="shared" ca="1" si="5698"/>
        <v>1</v>
      </c>
      <c r="L5011" t="str">
        <f ca="1">IF(M5011,"",
IF(R5011&lt;&gt;".",IF(OR(R5011="@",R5011="X"),"",MID(R5011,1,1)),
IF(OR(OFFSET('map portals'!$A$1,$Q5011,$P5011+1)="#",ISNUMBER(MATCH((P5011+1)*1000+Q5011,$S$2:$S5010,0))),"","0")
&amp;IF(OR(OFFSET('map portals'!$A$1,$Q5011+1,$P5011)="#",ISNUMBER(MATCH(P5011*1000+(Q5011+1),$S$2:$S5010,0))),"","1")
&amp;IF(OR(OFFSET('map portals'!$A$1,$Q5011,$P5011-1)="#",ISNUMBER(MATCH((P5011-1)*1000+Q5011,$S$2:$S5010,0))),"","2")
&amp;IF(OR(OFFSET('map portals'!$A$1,$Q5011-1,$P5011)="#",ISNUMBER(MATCH(P5011*1000+(Q5011-1),$S$2:$S5010,0))),"","3")
))</f>
        <v>2</v>
      </c>
      <c r="M5011" t="b">
        <f ca="1">ISNUMBER(MATCH(S5011,$S$2:$S5010,0))</f>
        <v>0</v>
      </c>
      <c r="N5011">
        <f t="shared" ca="1" si="5699"/>
        <v>107</v>
      </c>
      <c r="O5011">
        <f t="shared" ca="1" si="5700"/>
        <v>85</v>
      </c>
      <c r="P5011">
        <f t="shared" ca="1" si="5701"/>
        <v>107</v>
      </c>
      <c r="Q5011">
        <f t="shared" ca="1" si="5702"/>
        <v>85</v>
      </c>
      <c r="R5011" t="str">
        <f ca="1">OFFSET('map portals'!$A$1,$O5011,$N5011)</f>
        <v>.</v>
      </c>
      <c r="S5011">
        <f t="shared" ca="1" si="5703"/>
        <v>107085</v>
      </c>
      <c r="T5011">
        <f t="shared" ca="1" si="5704"/>
        <v>696</v>
      </c>
    </row>
    <row r="5012" spans="1:20">
      <c r="A5012" s="3">
        <f t="shared" ca="1" si="5695"/>
        <v>4998</v>
      </c>
      <c r="B5012" s="3">
        <f t="shared" ca="1" si="5696"/>
        <v>4999</v>
      </c>
      <c r="C5012" s="3">
        <f t="shared" ref="C5012:I5012" ca="1" si="5720">B5012+IF(0=LEN(OFFSET($L$2,B5012,0)),1,0)</f>
        <v>4999</v>
      </c>
      <c r="D5012" s="3">
        <f t="shared" ca="1" si="5720"/>
        <v>4999</v>
      </c>
      <c r="E5012" s="3">
        <f t="shared" ca="1" si="5720"/>
        <v>4999</v>
      </c>
      <c r="F5012" s="3">
        <f t="shared" ca="1" si="5720"/>
        <v>4999</v>
      </c>
      <c r="G5012" s="3">
        <f t="shared" ca="1" si="5720"/>
        <v>4999</v>
      </c>
      <c r="H5012" s="3">
        <f t="shared" ca="1" si="5720"/>
        <v>4999</v>
      </c>
      <c r="I5012" s="3">
        <f t="shared" ca="1" si="5720"/>
        <v>4999</v>
      </c>
      <c r="J5012" s="3">
        <f ca="1">COUNTIF($A$2:$A5011,"="&amp;$A5012)+1</f>
        <v>1</v>
      </c>
      <c r="K5012">
        <f t="shared" ca="1" si="5698"/>
        <v>0</v>
      </c>
      <c r="L5012" t="str">
        <f ca="1">IF(M5012,"",
IF(R5012&lt;&gt;".",IF(OR(R5012="@",R5012="X"),"",MID(R5012,1,1)),
IF(OR(OFFSET('map portals'!$A$1,$Q5012,$P5012+1)="#",ISNUMBER(MATCH((P5012+1)*1000+Q5012,$S$2:$S5011,0))),"","0")
&amp;IF(OR(OFFSET('map portals'!$A$1,$Q5012+1,$P5012)="#",ISNUMBER(MATCH(P5012*1000+(Q5012+1),$S$2:$S5011,0))),"","1")
&amp;IF(OR(OFFSET('map portals'!$A$1,$Q5012,$P5012-1)="#",ISNUMBER(MATCH((P5012-1)*1000+Q5012,$S$2:$S5011,0))),"","2")
&amp;IF(OR(OFFSET('map portals'!$A$1,$Q5012-1,$P5012)="#",ISNUMBER(MATCH(P5012*1000+(Q5012-1),$S$2:$S5011,0))),"","3")
))</f>
        <v>1</v>
      </c>
      <c r="M5012" t="b">
        <f ca="1">ISNUMBER(MATCH(S5012,$S$2:$S5011,0))</f>
        <v>0</v>
      </c>
      <c r="N5012">
        <f t="shared" ca="1" si="5699"/>
        <v>109</v>
      </c>
      <c r="O5012">
        <f t="shared" ca="1" si="5700"/>
        <v>95</v>
      </c>
      <c r="P5012">
        <f t="shared" ca="1" si="5701"/>
        <v>109</v>
      </c>
      <c r="Q5012">
        <f t="shared" ca="1" si="5702"/>
        <v>95</v>
      </c>
      <c r="R5012" t="str">
        <f ca="1">OFFSET('map portals'!$A$1,$O5012,$N5012)</f>
        <v>.</v>
      </c>
      <c r="S5012">
        <f t="shared" ca="1" si="5703"/>
        <v>109095</v>
      </c>
      <c r="T5012">
        <f t="shared" ca="1" si="5704"/>
        <v>696</v>
      </c>
    </row>
    <row r="5013" spans="1:20">
      <c r="A5013" s="3">
        <f t="shared" ca="1" si="5695"/>
        <v>4999</v>
      </c>
      <c r="B5013" s="3">
        <f t="shared" ca="1" si="5696"/>
        <v>5000</v>
      </c>
      <c r="C5013" s="3">
        <f t="shared" ref="C5013:I5013" ca="1" si="5721">B5013+IF(0=LEN(OFFSET($L$2,B5013,0)),1,0)</f>
        <v>5000</v>
      </c>
      <c r="D5013" s="3">
        <f t="shared" ca="1" si="5721"/>
        <v>5000</v>
      </c>
      <c r="E5013" s="3">
        <f t="shared" ca="1" si="5721"/>
        <v>5000</v>
      </c>
      <c r="F5013" s="3">
        <f t="shared" ca="1" si="5721"/>
        <v>5000</v>
      </c>
      <c r="G5013" s="3">
        <f t="shared" ca="1" si="5721"/>
        <v>5000</v>
      </c>
      <c r="H5013" s="3">
        <f t="shared" ca="1" si="5721"/>
        <v>5000</v>
      </c>
      <c r="I5013" s="3">
        <f t="shared" ca="1" si="5721"/>
        <v>5000</v>
      </c>
      <c r="J5013" s="3">
        <f ca="1">COUNTIF($A$2:$A5012,"="&amp;$A5013)+1</f>
        <v>1</v>
      </c>
      <c r="K5013">
        <f t="shared" ca="1" si="5698"/>
        <v>0</v>
      </c>
      <c r="L5013" t="str">
        <f ca="1">IF(M5013,"",
IF(R5013&lt;&gt;".",IF(OR(R5013="@",R5013="X"),"",MID(R5013,1,1)),
IF(OR(OFFSET('map portals'!$A$1,$Q5013,$P5013+1)="#",ISNUMBER(MATCH((P5013+1)*1000+Q5013,$S$2:$S5012,0))),"","0")
&amp;IF(OR(OFFSET('map portals'!$A$1,$Q5013+1,$P5013)="#",ISNUMBER(MATCH(P5013*1000+(Q5013+1),$S$2:$S5012,0))),"","1")
&amp;IF(OR(OFFSET('map portals'!$A$1,$Q5013,$P5013-1)="#",ISNUMBER(MATCH((P5013-1)*1000+Q5013,$S$2:$S5012,0))),"","2")
&amp;IF(OR(OFFSET('map portals'!$A$1,$Q5013-1,$P5013)="#",ISNUMBER(MATCH(P5013*1000+(Q5013-1),$S$2:$S5012,0))),"","3")
))</f>
        <v>1</v>
      </c>
      <c r="M5013" t="b">
        <f ca="1">ISNUMBER(MATCH(S5013,$S$2:$S5012,0))</f>
        <v>0</v>
      </c>
      <c r="N5013">
        <f t="shared" ca="1" si="5699"/>
        <v>107</v>
      </c>
      <c r="O5013">
        <f t="shared" ca="1" si="5700"/>
        <v>97</v>
      </c>
      <c r="P5013">
        <f t="shared" ca="1" si="5701"/>
        <v>107</v>
      </c>
      <c r="Q5013">
        <f t="shared" ca="1" si="5702"/>
        <v>97</v>
      </c>
      <c r="R5013" t="str">
        <f ca="1">OFFSET('map portals'!$A$1,$O5013,$N5013)</f>
        <v>.</v>
      </c>
      <c r="S5013">
        <f t="shared" ca="1" si="5703"/>
        <v>107097</v>
      </c>
      <c r="T5013">
        <f t="shared" ca="1" si="5704"/>
        <v>696</v>
      </c>
    </row>
    <row r="5014" spans="1:20">
      <c r="A5014" s="3">
        <f t="shared" ca="1" si="5695"/>
        <v>5000</v>
      </c>
      <c r="B5014" s="3">
        <f t="shared" ca="1" si="5696"/>
        <v>5001</v>
      </c>
      <c r="C5014" s="3">
        <f t="shared" ref="C5014:I5014" ca="1" si="5722">B5014+IF(0=LEN(OFFSET($L$2,B5014,0)),1,0)</f>
        <v>5001</v>
      </c>
      <c r="D5014" s="3">
        <f t="shared" ca="1" si="5722"/>
        <v>5001</v>
      </c>
      <c r="E5014" s="3">
        <f t="shared" ca="1" si="5722"/>
        <v>5001</v>
      </c>
      <c r="F5014" s="3">
        <f t="shared" ca="1" si="5722"/>
        <v>5001</v>
      </c>
      <c r="G5014" s="3">
        <f t="shared" ca="1" si="5722"/>
        <v>5001</v>
      </c>
      <c r="H5014" s="3">
        <f t="shared" ca="1" si="5722"/>
        <v>5001</v>
      </c>
      <c r="I5014" s="3">
        <f t="shared" ca="1" si="5722"/>
        <v>5001</v>
      </c>
      <c r="J5014" s="3">
        <f ca="1">COUNTIF($A$2:$A5013,"="&amp;$A5014)+1</f>
        <v>1</v>
      </c>
      <c r="K5014">
        <f t="shared" ca="1" si="5698"/>
        <v>0</v>
      </c>
      <c r="L5014" t="str">
        <f ca="1">IF(M5014,"",
IF(R5014&lt;&gt;".",IF(OR(R5014="@",R5014="X"),"",MID(R5014,1,1)),
IF(OR(OFFSET('map portals'!$A$1,$Q5014,$P5014+1)="#",ISNUMBER(MATCH((P5014+1)*1000+Q5014,$S$2:$S5013,0))),"","0")
&amp;IF(OR(OFFSET('map portals'!$A$1,$Q5014+1,$P5014)="#",ISNUMBER(MATCH(P5014*1000+(Q5014+1),$S$2:$S5013,0))),"","1")
&amp;IF(OR(OFFSET('map portals'!$A$1,$Q5014,$P5014-1)="#",ISNUMBER(MATCH((P5014-1)*1000+Q5014,$S$2:$S5013,0))),"","2")
&amp;IF(OR(OFFSET('map portals'!$A$1,$Q5014-1,$P5014)="#",ISNUMBER(MATCH(P5014*1000+(Q5014-1),$S$2:$S5013,0))),"","3")
))</f>
        <v>1</v>
      </c>
      <c r="M5014" t="b">
        <f ca="1">ISNUMBER(MATCH(S5014,$S$2:$S5013,0))</f>
        <v>0</v>
      </c>
      <c r="N5014">
        <f t="shared" ca="1" si="5699"/>
        <v>105</v>
      </c>
      <c r="O5014">
        <f t="shared" ca="1" si="5700"/>
        <v>99</v>
      </c>
      <c r="P5014">
        <f t="shared" ca="1" si="5701"/>
        <v>105</v>
      </c>
      <c r="Q5014">
        <f t="shared" ca="1" si="5702"/>
        <v>99</v>
      </c>
      <c r="R5014" t="str">
        <f ca="1">OFFSET('map portals'!$A$1,$O5014,$N5014)</f>
        <v>.</v>
      </c>
      <c r="S5014">
        <f t="shared" ca="1" si="5703"/>
        <v>105099</v>
      </c>
      <c r="T5014">
        <f t="shared" ca="1" si="5704"/>
        <v>696</v>
      </c>
    </row>
    <row r="5015" spans="1:20">
      <c r="A5015" s="3">
        <f t="shared" ca="1" si="5695"/>
        <v>5001</v>
      </c>
      <c r="B5015" s="3">
        <f t="shared" ca="1" si="5696"/>
        <v>5002</v>
      </c>
      <c r="C5015" s="3">
        <f t="shared" ref="C5015:I5015" ca="1" si="5723">B5015+IF(0=LEN(OFFSET($L$2,B5015,0)),1,0)</f>
        <v>5002</v>
      </c>
      <c r="D5015" s="3">
        <f t="shared" ca="1" si="5723"/>
        <v>5002</v>
      </c>
      <c r="E5015" s="3">
        <f t="shared" ca="1" si="5723"/>
        <v>5002</v>
      </c>
      <c r="F5015" s="3">
        <f t="shared" ca="1" si="5723"/>
        <v>5002</v>
      </c>
      <c r="G5015" s="3">
        <f t="shared" ca="1" si="5723"/>
        <v>5002</v>
      </c>
      <c r="H5015" s="3">
        <f t="shared" ca="1" si="5723"/>
        <v>5002</v>
      </c>
      <c r="I5015" s="3">
        <f t="shared" ca="1" si="5723"/>
        <v>5002</v>
      </c>
      <c r="J5015" s="3">
        <f ca="1">COUNTIF($A$2:$A5014,"="&amp;$A5015)+1</f>
        <v>1</v>
      </c>
      <c r="K5015">
        <f t="shared" ca="1" si="5698"/>
        <v>1</v>
      </c>
      <c r="L5015" t="str">
        <f ca="1">IF(M5015,"",
IF(R5015&lt;&gt;".",IF(OR(R5015="@",R5015="X"),"",MID(R5015,1,1)),
IF(OR(OFFSET('map portals'!$A$1,$Q5015,$P5015+1)="#",ISNUMBER(MATCH((P5015+1)*1000+Q5015,$S$2:$S5014,0))),"","0")
&amp;IF(OR(OFFSET('map portals'!$A$1,$Q5015+1,$P5015)="#",ISNUMBER(MATCH(P5015*1000+(Q5015+1),$S$2:$S5014,0))),"","1")
&amp;IF(OR(OFFSET('map portals'!$A$1,$Q5015,$P5015-1)="#",ISNUMBER(MATCH((P5015-1)*1000+Q5015,$S$2:$S5014,0))),"","2")
&amp;IF(OR(OFFSET('map portals'!$A$1,$Q5015-1,$P5015)="#",ISNUMBER(MATCH(P5015*1000+(Q5015-1),$S$2:$S5014,0))),"","3")
))</f>
        <v>12</v>
      </c>
      <c r="M5015" t="b">
        <f ca="1">ISNUMBER(MATCH(S5015,$S$2:$S5014,0))</f>
        <v>0</v>
      </c>
      <c r="N5015">
        <f t="shared" ca="1" si="5699"/>
        <v>101</v>
      </c>
      <c r="O5015">
        <f t="shared" ca="1" si="5700"/>
        <v>99</v>
      </c>
      <c r="P5015">
        <f t="shared" ca="1" si="5701"/>
        <v>101</v>
      </c>
      <c r="Q5015">
        <f t="shared" ca="1" si="5702"/>
        <v>99</v>
      </c>
      <c r="R5015" t="str">
        <f ca="1">OFFSET('map portals'!$A$1,$O5015,$N5015)</f>
        <v>.</v>
      </c>
      <c r="S5015">
        <f t="shared" ca="1" si="5703"/>
        <v>101099</v>
      </c>
      <c r="T5015">
        <f t="shared" ca="1" si="5704"/>
        <v>696</v>
      </c>
    </row>
    <row r="5016" spans="1:20">
      <c r="A5016" s="3">
        <f t="shared" ca="1" si="5695"/>
        <v>5002</v>
      </c>
      <c r="B5016" s="3">
        <f t="shared" ca="1" si="5696"/>
        <v>5003</v>
      </c>
      <c r="C5016" s="3">
        <f t="shared" ref="C5016:I5016" ca="1" si="5724">B5016+IF(0=LEN(OFFSET($L$2,B5016,0)),1,0)</f>
        <v>5003</v>
      </c>
      <c r="D5016" s="3">
        <f t="shared" ca="1" si="5724"/>
        <v>5003</v>
      </c>
      <c r="E5016" s="3">
        <f t="shared" ca="1" si="5724"/>
        <v>5003</v>
      </c>
      <c r="F5016" s="3">
        <f t="shared" ca="1" si="5724"/>
        <v>5003</v>
      </c>
      <c r="G5016" s="3">
        <f t="shared" ca="1" si="5724"/>
        <v>5003</v>
      </c>
      <c r="H5016" s="3">
        <f t="shared" ca="1" si="5724"/>
        <v>5003</v>
      </c>
      <c r="I5016" s="3">
        <f t="shared" ca="1" si="5724"/>
        <v>5003</v>
      </c>
      <c r="J5016" s="3">
        <f ca="1">COUNTIF($A$2:$A5015,"="&amp;$A5016)+1</f>
        <v>1</v>
      </c>
      <c r="K5016">
        <f t="shared" ca="1" si="5698"/>
        <v>1</v>
      </c>
      <c r="L5016" t="str">
        <f ca="1">IF(M5016,"",
IF(R5016&lt;&gt;".",IF(OR(R5016="@",R5016="X"),"",MID(R5016,1,1)),
IF(OR(OFFSET('map portals'!$A$1,$Q5016,$P5016+1)="#",ISNUMBER(MATCH((P5016+1)*1000+Q5016,$S$2:$S5015,0))),"","0")
&amp;IF(OR(OFFSET('map portals'!$A$1,$Q5016+1,$P5016)="#",ISNUMBER(MATCH(P5016*1000+(Q5016+1),$S$2:$S5015,0))),"","1")
&amp;IF(OR(OFFSET('map portals'!$A$1,$Q5016,$P5016-1)="#",ISNUMBER(MATCH((P5016-1)*1000+Q5016,$S$2:$S5015,0))),"","2")
&amp;IF(OR(OFFSET('map portals'!$A$1,$Q5016-1,$P5016)="#",ISNUMBER(MATCH(P5016*1000+(Q5016-1),$S$2:$S5015,0))),"","3")
))</f>
        <v>0</v>
      </c>
      <c r="M5016" t="b">
        <f ca="1">ISNUMBER(MATCH(S5016,$S$2:$S5015,0))</f>
        <v>0</v>
      </c>
      <c r="N5016">
        <f t="shared" ca="1" si="5699"/>
        <v>99</v>
      </c>
      <c r="O5016">
        <f t="shared" ca="1" si="5700"/>
        <v>109</v>
      </c>
      <c r="P5016">
        <f t="shared" ca="1" si="5701"/>
        <v>99</v>
      </c>
      <c r="Q5016">
        <f t="shared" ca="1" si="5702"/>
        <v>109</v>
      </c>
      <c r="R5016" t="str">
        <f ca="1">OFFSET('map portals'!$A$1,$O5016,$N5016)</f>
        <v>.</v>
      </c>
      <c r="S5016">
        <f t="shared" ca="1" si="5703"/>
        <v>99109</v>
      </c>
      <c r="T5016">
        <f t="shared" ca="1" si="5704"/>
        <v>696</v>
      </c>
    </row>
    <row r="5017" spans="1:20">
      <c r="A5017" s="3">
        <f t="shared" ca="1" si="5695"/>
        <v>5003</v>
      </c>
      <c r="B5017" s="3">
        <f t="shared" ca="1" si="5696"/>
        <v>5004</v>
      </c>
      <c r="C5017" s="3">
        <f t="shared" ref="C5017:I5017" ca="1" si="5725">B5017+IF(0=LEN(OFFSET($L$2,B5017,0)),1,0)</f>
        <v>5004</v>
      </c>
      <c r="D5017" s="3">
        <f t="shared" ca="1" si="5725"/>
        <v>5004</v>
      </c>
      <c r="E5017" s="3">
        <f t="shared" ca="1" si="5725"/>
        <v>5004</v>
      </c>
      <c r="F5017" s="3">
        <f t="shared" ca="1" si="5725"/>
        <v>5004</v>
      </c>
      <c r="G5017" s="3">
        <f t="shared" ca="1" si="5725"/>
        <v>5004</v>
      </c>
      <c r="H5017" s="3">
        <f t="shared" ca="1" si="5725"/>
        <v>5004</v>
      </c>
      <c r="I5017" s="3">
        <f t="shared" ca="1" si="5725"/>
        <v>5004</v>
      </c>
      <c r="J5017" s="3">
        <f ca="1">COUNTIF($A$2:$A5016,"="&amp;$A5017)+1</f>
        <v>1</v>
      </c>
      <c r="K5017">
        <f t="shared" ca="1" si="5698"/>
        <v>2</v>
      </c>
      <c r="L5017" t="str">
        <f ca="1">IF(M5017,"",
IF(R5017&lt;&gt;".",IF(OR(R5017="@",R5017="X"),"",MID(R5017,1,1)),
IF(OR(OFFSET('map portals'!$A$1,$Q5017,$P5017+1)="#",ISNUMBER(MATCH((P5017+1)*1000+Q5017,$S$2:$S5016,0))),"","0")
&amp;IF(OR(OFFSET('map portals'!$A$1,$Q5017+1,$P5017)="#",ISNUMBER(MATCH(P5017*1000+(Q5017+1),$S$2:$S5016,0))),"","1")
&amp;IF(OR(OFFSET('map portals'!$A$1,$Q5017,$P5017-1)="#",ISNUMBER(MATCH((P5017-1)*1000+Q5017,$S$2:$S5016,0))),"","2")
&amp;IF(OR(OFFSET('map portals'!$A$1,$Q5017-1,$P5017)="#",ISNUMBER(MATCH(P5017*1000+(Q5017-1),$S$2:$S5016,0))),"","3")
))</f>
        <v/>
      </c>
      <c r="M5017" t="b">
        <f ca="1">ISNUMBER(MATCH(S5017,$S$2:$S5016,0))</f>
        <v>0</v>
      </c>
      <c r="N5017">
        <f t="shared" ca="1" si="5699"/>
        <v>97</v>
      </c>
      <c r="O5017">
        <f t="shared" ca="1" si="5700"/>
        <v>107</v>
      </c>
      <c r="P5017">
        <f t="shared" ca="1" si="5701"/>
        <v>97</v>
      </c>
      <c r="Q5017">
        <f t="shared" ca="1" si="5702"/>
        <v>107</v>
      </c>
      <c r="R5017" t="str">
        <f ca="1">OFFSET('map portals'!$A$1,$O5017,$N5017)</f>
        <v>.</v>
      </c>
      <c r="S5017">
        <f t="shared" ca="1" si="5703"/>
        <v>97107</v>
      </c>
      <c r="T5017">
        <f t="shared" ca="1" si="5704"/>
        <v>696</v>
      </c>
    </row>
    <row r="5018" spans="1:20">
      <c r="A5018" s="3">
        <f t="shared" ca="1" si="5695"/>
        <v>5004</v>
      </c>
      <c r="B5018" s="3">
        <f t="shared" ca="1" si="5696"/>
        <v>5005</v>
      </c>
      <c r="C5018" s="3">
        <f t="shared" ref="C5018:I5018" ca="1" si="5726">B5018+IF(0=LEN(OFFSET($L$2,B5018,0)),1,0)</f>
        <v>5005</v>
      </c>
      <c r="D5018" s="3">
        <f t="shared" ca="1" si="5726"/>
        <v>5005</v>
      </c>
      <c r="E5018" s="3">
        <f t="shared" ca="1" si="5726"/>
        <v>5005</v>
      </c>
      <c r="F5018" s="3">
        <f t="shared" ca="1" si="5726"/>
        <v>5005</v>
      </c>
      <c r="G5018" s="3">
        <f t="shared" ca="1" si="5726"/>
        <v>5005</v>
      </c>
      <c r="H5018" s="3">
        <f t="shared" ca="1" si="5726"/>
        <v>5005</v>
      </c>
      <c r="I5018" s="3">
        <f t="shared" ca="1" si="5726"/>
        <v>5005</v>
      </c>
      <c r="J5018" s="3">
        <f ca="1">COUNTIF($A$2:$A5017,"="&amp;$A5018)+1</f>
        <v>1</v>
      </c>
      <c r="K5018">
        <f t="shared" ca="1" si="5698"/>
        <v>1</v>
      </c>
      <c r="L5018" t="str">
        <f ca="1">IF(M5018,"",
IF(R5018&lt;&gt;".",IF(OR(R5018="@",R5018="X"),"",MID(R5018,1,1)),
IF(OR(OFFSET('map portals'!$A$1,$Q5018,$P5018+1)="#",ISNUMBER(MATCH((P5018+1)*1000+Q5018,$S$2:$S5017,0))),"","0")
&amp;IF(OR(OFFSET('map portals'!$A$1,$Q5018+1,$P5018)="#",ISNUMBER(MATCH(P5018*1000+(Q5018+1),$S$2:$S5017,0))),"","1")
&amp;IF(OR(OFFSET('map portals'!$A$1,$Q5018,$P5018-1)="#",ISNUMBER(MATCH((P5018-1)*1000+Q5018,$S$2:$S5017,0))),"","2")
&amp;IF(OR(OFFSET('map portals'!$A$1,$Q5018-1,$P5018)="#",ISNUMBER(MATCH(P5018*1000+(Q5018-1),$S$2:$S5017,0))),"","3")
))</f>
        <v/>
      </c>
      <c r="M5018" t="b">
        <f ca="1">ISNUMBER(MATCH(S5018,$S$2:$S5017,0))</f>
        <v>0</v>
      </c>
      <c r="N5018">
        <f t="shared" ca="1" si="5699"/>
        <v>95</v>
      </c>
      <c r="O5018">
        <f t="shared" ca="1" si="5700"/>
        <v>109</v>
      </c>
      <c r="P5018">
        <f t="shared" ca="1" si="5701"/>
        <v>95</v>
      </c>
      <c r="Q5018">
        <f t="shared" ca="1" si="5702"/>
        <v>109</v>
      </c>
      <c r="R5018" t="str">
        <f ca="1">OFFSET('map portals'!$A$1,$O5018,$N5018)</f>
        <v>.</v>
      </c>
      <c r="S5018">
        <f t="shared" ca="1" si="5703"/>
        <v>95109</v>
      </c>
      <c r="T5018">
        <f t="shared" ca="1" si="5704"/>
        <v>696</v>
      </c>
    </row>
    <row r="5019" spans="1:20">
      <c r="A5019" s="3">
        <f t="shared" ca="1" si="5695"/>
        <v>5005</v>
      </c>
      <c r="B5019" s="3">
        <f t="shared" ca="1" si="5696"/>
        <v>5006</v>
      </c>
      <c r="C5019" s="3">
        <f t="shared" ref="C5019:I5019" ca="1" si="5727">B5019+IF(0=LEN(OFFSET($L$2,B5019,0)),1,0)</f>
        <v>5006</v>
      </c>
      <c r="D5019" s="3">
        <f t="shared" ca="1" si="5727"/>
        <v>5006</v>
      </c>
      <c r="E5019" s="3">
        <f t="shared" ca="1" si="5727"/>
        <v>5006</v>
      </c>
      <c r="F5019" s="3">
        <f t="shared" ca="1" si="5727"/>
        <v>5006</v>
      </c>
      <c r="G5019" s="3">
        <f t="shared" ca="1" si="5727"/>
        <v>5006</v>
      </c>
      <c r="H5019" s="3">
        <f t="shared" ca="1" si="5727"/>
        <v>5006</v>
      </c>
      <c r="I5019" s="3">
        <f t="shared" ca="1" si="5727"/>
        <v>5006</v>
      </c>
      <c r="J5019" s="3">
        <f ca="1">COUNTIF($A$2:$A5018,"="&amp;$A5019)+1</f>
        <v>1</v>
      </c>
      <c r="K5019">
        <f t="shared" ca="1" si="5698"/>
        <v>1</v>
      </c>
      <c r="L5019" t="str">
        <f ca="1">IF(M5019,"",
IF(R5019&lt;&gt;".",IF(OR(R5019="@",R5019="X"),"",MID(R5019,1,1)),
IF(OR(OFFSET('map portals'!$A$1,$Q5019,$P5019+1)="#",ISNUMBER(MATCH((P5019+1)*1000+Q5019,$S$2:$S5018,0))),"","0")
&amp;IF(OR(OFFSET('map portals'!$A$1,$Q5019+1,$P5019)="#",ISNUMBER(MATCH(P5019*1000+(Q5019+1),$S$2:$S5018,0))),"","1")
&amp;IF(OR(OFFSET('map portals'!$A$1,$Q5019,$P5019-1)="#",ISNUMBER(MATCH((P5019-1)*1000+Q5019,$S$2:$S5018,0))),"","2")
&amp;IF(OR(OFFSET('map portals'!$A$1,$Q5019-1,$P5019)="#",ISNUMBER(MATCH(P5019*1000+(Q5019-1),$S$2:$S5018,0))),"","3")
))</f>
        <v/>
      </c>
      <c r="M5019" t="b">
        <f ca="1">ISNUMBER(MATCH(S5019,$S$2:$S5018,0))</f>
        <v>0</v>
      </c>
      <c r="N5019">
        <f t="shared" ca="1" si="5699"/>
        <v>93</v>
      </c>
      <c r="O5019">
        <f t="shared" ca="1" si="5700"/>
        <v>107</v>
      </c>
      <c r="P5019">
        <f t="shared" ca="1" si="5701"/>
        <v>93</v>
      </c>
      <c r="Q5019">
        <f t="shared" ca="1" si="5702"/>
        <v>107</v>
      </c>
      <c r="R5019" t="str">
        <f ca="1">OFFSET('map portals'!$A$1,$O5019,$N5019)</f>
        <v>.</v>
      </c>
      <c r="S5019">
        <f t="shared" ca="1" si="5703"/>
        <v>93107</v>
      </c>
      <c r="T5019">
        <f t="shared" ca="1" si="5704"/>
        <v>696</v>
      </c>
    </row>
    <row r="5020" spans="1:20">
      <c r="A5020" s="3">
        <f t="shared" ca="1" si="5695"/>
        <v>5006</v>
      </c>
      <c r="B5020" s="3">
        <f t="shared" ca="1" si="5696"/>
        <v>5007</v>
      </c>
      <c r="C5020" s="3">
        <f t="shared" ref="C5020:I5020" ca="1" si="5728">B5020+IF(0=LEN(OFFSET($L$2,B5020,0)),1,0)</f>
        <v>5007</v>
      </c>
      <c r="D5020" s="3">
        <f t="shared" ca="1" si="5728"/>
        <v>5007</v>
      </c>
      <c r="E5020" s="3">
        <f t="shared" ca="1" si="5728"/>
        <v>5007</v>
      </c>
      <c r="F5020" s="3">
        <f t="shared" ca="1" si="5728"/>
        <v>5007</v>
      </c>
      <c r="G5020" s="3">
        <f t="shared" ca="1" si="5728"/>
        <v>5007</v>
      </c>
      <c r="H5020" s="3">
        <f t="shared" ca="1" si="5728"/>
        <v>5007</v>
      </c>
      <c r="I5020" s="3">
        <f t="shared" ca="1" si="5728"/>
        <v>5007</v>
      </c>
      <c r="J5020" s="3">
        <f ca="1">COUNTIF($A$2:$A5019,"="&amp;$A5020)+1</f>
        <v>1</v>
      </c>
      <c r="K5020">
        <f t="shared" ca="1" si="5698"/>
        <v>0</v>
      </c>
      <c r="L5020" t="str">
        <f ca="1">IF(M5020,"",
IF(R5020&lt;&gt;".",IF(OR(R5020="@",R5020="X"),"",MID(R5020,1,1)),
IF(OR(OFFSET('map portals'!$A$1,$Q5020,$P5020+1)="#",ISNUMBER(MATCH((P5020+1)*1000+Q5020,$S$2:$S5019,0))),"","0")
&amp;IF(OR(OFFSET('map portals'!$A$1,$Q5020+1,$P5020)="#",ISNUMBER(MATCH(P5020*1000+(Q5020+1),$S$2:$S5019,0))),"","1")
&amp;IF(OR(OFFSET('map portals'!$A$1,$Q5020,$P5020-1)="#",ISNUMBER(MATCH((P5020-1)*1000+Q5020,$S$2:$S5019,0))),"","2")
&amp;IF(OR(OFFSET('map portals'!$A$1,$Q5020-1,$P5020)="#",ISNUMBER(MATCH(P5020*1000+(Q5020-1),$S$2:$S5019,0))),"","3")
))</f>
        <v/>
      </c>
      <c r="M5020" t="b">
        <f ca="1">ISNUMBER(MATCH(S5020,$S$2:$S5019,0))</f>
        <v>0</v>
      </c>
      <c r="N5020">
        <f t="shared" ca="1" si="5699"/>
        <v>113</v>
      </c>
      <c r="O5020">
        <f t="shared" ca="1" si="5700"/>
        <v>91</v>
      </c>
      <c r="P5020">
        <f t="shared" ca="1" si="5701"/>
        <v>113</v>
      </c>
      <c r="Q5020">
        <f t="shared" ca="1" si="5702"/>
        <v>91</v>
      </c>
      <c r="R5020" t="str">
        <f ca="1">OFFSET('map portals'!$A$1,$O5020,$N5020)</f>
        <v>.</v>
      </c>
      <c r="S5020">
        <f t="shared" ca="1" si="5703"/>
        <v>113091</v>
      </c>
      <c r="T5020">
        <f t="shared" ca="1" si="5704"/>
        <v>697</v>
      </c>
    </row>
    <row r="5021" spans="1:20">
      <c r="A5021" s="3">
        <f t="shared" ca="1" si="5695"/>
        <v>5007</v>
      </c>
      <c r="B5021" s="3">
        <f t="shared" ca="1" si="5696"/>
        <v>5008</v>
      </c>
      <c r="C5021" s="3">
        <f t="shared" ref="C5021:I5021" ca="1" si="5729">B5021+IF(0=LEN(OFFSET($L$2,B5021,0)),1,0)</f>
        <v>5008</v>
      </c>
      <c r="D5021" s="3">
        <f t="shared" ca="1" si="5729"/>
        <v>5008</v>
      </c>
      <c r="E5021" s="3">
        <f t="shared" ca="1" si="5729"/>
        <v>5008</v>
      </c>
      <c r="F5021" s="3">
        <f t="shared" ca="1" si="5729"/>
        <v>5008</v>
      </c>
      <c r="G5021" s="3">
        <f t="shared" ca="1" si="5729"/>
        <v>5008</v>
      </c>
      <c r="H5021" s="3">
        <f t="shared" ca="1" si="5729"/>
        <v>5008</v>
      </c>
      <c r="I5021" s="3">
        <f t="shared" ca="1" si="5729"/>
        <v>5008</v>
      </c>
      <c r="J5021" s="3">
        <f ca="1">COUNTIF($A$2:$A5020,"="&amp;$A5021)+1</f>
        <v>1</v>
      </c>
      <c r="K5021">
        <f t="shared" ca="1" si="5698"/>
        <v>3</v>
      </c>
      <c r="L5021" t="str">
        <f ca="1">IF(M5021,"",
IF(R5021&lt;&gt;".",IF(OR(R5021="@",R5021="X"),"",MID(R5021,1,1)),
IF(OR(OFFSET('map portals'!$A$1,$Q5021,$P5021+1)="#",ISNUMBER(MATCH((P5021+1)*1000+Q5021,$S$2:$S5020,0))),"","0")
&amp;IF(OR(OFFSET('map portals'!$A$1,$Q5021+1,$P5021)="#",ISNUMBER(MATCH(P5021*1000+(Q5021+1),$S$2:$S5020,0))),"","1")
&amp;IF(OR(OFFSET('map portals'!$A$1,$Q5021,$P5021-1)="#",ISNUMBER(MATCH((P5021-1)*1000+Q5021,$S$2:$S5020,0))),"","2")
&amp;IF(OR(OFFSET('map portals'!$A$1,$Q5021-1,$P5021)="#",ISNUMBER(MATCH(P5021*1000+(Q5021-1),$S$2:$S5020,0))),"","3")
))</f>
        <v>2</v>
      </c>
      <c r="M5021" t="b">
        <f ca="1">ISNUMBER(MATCH(S5021,$S$2:$S5020,0))</f>
        <v>0</v>
      </c>
      <c r="N5021">
        <f t="shared" ca="1" si="5699"/>
        <v>111</v>
      </c>
      <c r="O5021">
        <f t="shared" ca="1" si="5700"/>
        <v>81</v>
      </c>
      <c r="P5021">
        <f t="shared" ca="1" si="5701"/>
        <v>111</v>
      </c>
      <c r="Q5021">
        <f t="shared" ca="1" si="5702"/>
        <v>81</v>
      </c>
      <c r="R5021" t="str">
        <f ca="1">OFFSET('map portals'!$A$1,$O5021,$N5021)</f>
        <v>.</v>
      </c>
      <c r="S5021">
        <f t="shared" ca="1" si="5703"/>
        <v>111081</v>
      </c>
      <c r="T5021">
        <f t="shared" ca="1" si="5704"/>
        <v>697</v>
      </c>
    </row>
    <row r="5022" spans="1:20">
      <c r="A5022" s="3">
        <f t="shared" ca="1" si="5695"/>
        <v>5008</v>
      </c>
      <c r="B5022" s="3">
        <f t="shared" ca="1" si="5696"/>
        <v>5009</v>
      </c>
      <c r="C5022" s="3">
        <f t="shared" ref="C5022:I5022" ca="1" si="5730">B5022+IF(0=LEN(OFFSET($L$2,B5022,0)),1,0)</f>
        <v>5009</v>
      </c>
      <c r="D5022" s="3">
        <f t="shared" ca="1" si="5730"/>
        <v>5009</v>
      </c>
      <c r="E5022" s="3">
        <f t="shared" ca="1" si="5730"/>
        <v>5009</v>
      </c>
      <c r="F5022" s="3">
        <f t="shared" ca="1" si="5730"/>
        <v>5009</v>
      </c>
      <c r="G5022" s="3">
        <f t="shared" ca="1" si="5730"/>
        <v>5009</v>
      </c>
      <c r="H5022" s="3">
        <f t="shared" ca="1" si="5730"/>
        <v>5009</v>
      </c>
      <c r="I5022" s="3">
        <f t="shared" ca="1" si="5730"/>
        <v>5009</v>
      </c>
      <c r="J5022" s="3">
        <f ca="1">COUNTIF($A$2:$A5021,"="&amp;$A5022)+1</f>
        <v>1</v>
      </c>
      <c r="K5022">
        <f t="shared" ca="1" si="5698"/>
        <v>0</v>
      </c>
      <c r="L5022" t="str">
        <f ca="1">IF(M5022,"",
IF(R5022&lt;&gt;".",IF(OR(R5022="@",R5022="X"),"",MID(R5022,1,1)),
IF(OR(OFFSET('map portals'!$A$1,$Q5022,$P5022+1)="#",ISNUMBER(MATCH((P5022+1)*1000+Q5022,$S$2:$S5021,0))),"","0")
&amp;IF(OR(OFFSET('map portals'!$A$1,$Q5022+1,$P5022)="#",ISNUMBER(MATCH(P5022*1000+(Q5022+1),$S$2:$S5021,0))),"","1")
&amp;IF(OR(OFFSET('map portals'!$A$1,$Q5022,$P5022-1)="#",ISNUMBER(MATCH((P5022-1)*1000+Q5022,$S$2:$S5021,0))),"","2")
&amp;IF(OR(OFFSET('map portals'!$A$1,$Q5022-1,$P5022)="#",ISNUMBER(MATCH(P5022*1000+(Q5022-1),$S$2:$S5021,0))),"","3")
))</f>
        <v>0</v>
      </c>
      <c r="M5022" t="b">
        <f ca="1">ISNUMBER(MATCH(S5022,$S$2:$S5021,0))</f>
        <v>0</v>
      </c>
      <c r="N5022">
        <f t="shared" ca="1" si="5699"/>
        <v>112</v>
      </c>
      <c r="O5022">
        <f t="shared" ca="1" si="5700"/>
        <v>93</v>
      </c>
      <c r="P5022">
        <f t="shared" ca="1" si="5701"/>
        <v>112</v>
      </c>
      <c r="Q5022">
        <f t="shared" ca="1" si="5702"/>
        <v>93</v>
      </c>
      <c r="R5022" t="str">
        <f ca="1">OFFSET('map portals'!$A$1,$O5022,$N5022)</f>
        <v>.</v>
      </c>
      <c r="S5022">
        <f t="shared" ca="1" si="5703"/>
        <v>112093</v>
      </c>
      <c r="T5022">
        <f t="shared" ca="1" si="5704"/>
        <v>697</v>
      </c>
    </row>
    <row r="5023" spans="1:20">
      <c r="A5023" s="3">
        <f t="shared" ca="1" si="5695"/>
        <v>5009</v>
      </c>
      <c r="B5023" s="3">
        <f t="shared" ca="1" si="5696"/>
        <v>5010</v>
      </c>
      <c r="C5023" s="3">
        <f t="shared" ref="C5023:I5023" ca="1" si="5731">B5023+IF(0=LEN(OFFSET($L$2,B5023,0)),1,0)</f>
        <v>5010</v>
      </c>
      <c r="D5023" s="3">
        <f t="shared" ca="1" si="5731"/>
        <v>5010</v>
      </c>
      <c r="E5023" s="3">
        <f t="shared" ca="1" si="5731"/>
        <v>5010</v>
      </c>
      <c r="F5023" s="3">
        <f t="shared" ca="1" si="5731"/>
        <v>5010</v>
      </c>
      <c r="G5023" s="3">
        <f t="shared" ca="1" si="5731"/>
        <v>5010</v>
      </c>
      <c r="H5023" s="3">
        <f t="shared" ca="1" si="5731"/>
        <v>5010</v>
      </c>
      <c r="I5023" s="3">
        <f t="shared" ca="1" si="5731"/>
        <v>5010</v>
      </c>
      <c r="J5023" s="3">
        <f ca="1">COUNTIF($A$2:$A5022,"="&amp;$A5023)+1</f>
        <v>1</v>
      </c>
      <c r="K5023">
        <f t="shared" ca="1" si="5698"/>
        <v>2</v>
      </c>
      <c r="L5023" t="str">
        <f ca="1">IF(M5023,"",
IF(R5023&lt;&gt;".",IF(OR(R5023="@",R5023="X"),"",MID(R5023,1,1)),
IF(OR(OFFSET('map portals'!$A$1,$Q5023,$P5023+1)="#",ISNUMBER(MATCH((P5023+1)*1000+Q5023,$S$2:$S5022,0))),"","0")
&amp;IF(OR(OFFSET('map portals'!$A$1,$Q5023+1,$P5023)="#",ISNUMBER(MATCH(P5023*1000+(Q5023+1),$S$2:$S5022,0))),"","1")
&amp;IF(OR(OFFSET('map portals'!$A$1,$Q5023,$P5023-1)="#",ISNUMBER(MATCH((P5023-1)*1000+Q5023,$S$2:$S5022,0))),"","2")
&amp;IF(OR(OFFSET('map portals'!$A$1,$Q5023-1,$P5023)="#",ISNUMBER(MATCH(P5023*1000+(Q5023-1),$S$2:$S5022,0))),"","3")
))</f>
        <v>2</v>
      </c>
      <c r="M5023" t="b">
        <f ca="1">ISNUMBER(MATCH(S5023,$S$2:$S5022,0))</f>
        <v>0</v>
      </c>
      <c r="N5023">
        <f t="shared" ca="1" si="5699"/>
        <v>106</v>
      </c>
      <c r="O5023">
        <f t="shared" ca="1" si="5700"/>
        <v>85</v>
      </c>
      <c r="P5023">
        <f t="shared" ca="1" si="5701"/>
        <v>106</v>
      </c>
      <c r="Q5023">
        <f t="shared" ca="1" si="5702"/>
        <v>85</v>
      </c>
      <c r="R5023" t="str">
        <f ca="1">OFFSET('map portals'!$A$1,$O5023,$N5023)</f>
        <v>.</v>
      </c>
      <c r="S5023">
        <f t="shared" ca="1" si="5703"/>
        <v>106085</v>
      </c>
      <c r="T5023">
        <f t="shared" ca="1" si="5704"/>
        <v>697</v>
      </c>
    </row>
    <row r="5024" spans="1:20">
      <c r="A5024" s="3">
        <f t="shared" ca="1" si="5695"/>
        <v>5010</v>
      </c>
      <c r="B5024" s="3">
        <f t="shared" ca="1" si="5696"/>
        <v>5011</v>
      </c>
      <c r="C5024" s="3">
        <f t="shared" ref="C5024:I5024" ca="1" si="5732">B5024+IF(0=LEN(OFFSET($L$2,B5024,0)),1,0)</f>
        <v>5011</v>
      </c>
      <c r="D5024" s="3">
        <f t="shared" ca="1" si="5732"/>
        <v>5011</v>
      </c>
      <c r="E5024" s="3">
        <f t="shared" ca="1" si="5732"/>
        <v>5011</v>
      </c>
      <c r="F5024" s="3">
        <f t="shared" ca="1" si="5732"/>
        <v>5011</v>
      </c>
      <c r="G5024" s="3">
        <f t="shared" ca="1" si="5732"/>
        <v>5011</v>
      </c>
      <c r="H5024" s="3">
        <f t="shared" ca="1" si="5732"/>
        <v>5011</v>
      </c>
      <c r="I5024" s="3">
        <f t="shared" ca="1" si="5732"/>
        <v>5011</v>
      </c>
      <c r="J5024" s="3">
        <f ca="1">COUNTIF($A$2:$A5023,"="&amp;$A5024)+1</f>
        <v>1</v>
      </c>
      <c r="K5024">
        <f t="shared" ca="1" si="5698"/>
        <v>1</v>
      </c>
      <c r="L5024" t="str">
        <f ca="1">IF(M5024,"",
IF(R5024&lt;&gt;".",IF(OR(R5024="@",R5024="X"),"",MID(R5024,1,1)),
IF(OR(OFFSET('map portals'!$A$1,$Q5024,$P5024+1)="#",ISNUMBER(MATCH((P5024+1)*1000+Q5024,$S$2:$S5023,0))),"","0")
&amp;IF(OR(OFFSET('map portals'!$A$1,$Q5024+1,$P5024)="#",ISNUMBER(MATCH(P5024*1000+(Q5024+1),$S$2:$S5023,0))),"","1")
&amp;IF(OR(OFFSET('map portals'!$A$1,$Q5024,$P5024-1)="#",ISNUMBER(MATCH((P5024-1)*1000+Q5024,$S$2:$S5023,0))),"","2")
&amp;IF(OR(OFFSET('map portals'!$A$1,$Q5024-1,$P5024)="#",ISNUMBER(MATCH(P5024*1000+(Q5024-1),$S$2:$S5023,0))),"","3")
))</f>
        <v>1</v>
      </c>
      <c r="M5024" t="b">
        <f ca="1">ISNUMBER(MATCH(S5024,$S$2:$S5023,0))</f>
        <v>0</v>
      </c>
      <c r="N5024">
        <f t="shared" ca="1" si="5699"/>
        <v>109</v>
      </c>
      <c r="O5024">
        <f t="shared" ca="1" si="5700"/>
        <v>96</v>
      </c>
      <c r="P5024">
        <f t="shared" ca="1" si="5701"/>
        <v>109</v>
      </c>
      <c r="Q5024">
        <f t="shared" ca="1" si="5702"/>
        <v>96</v>
      </c>
      <c r="R5024" t="str">
        <f ca="1">OFFSET('map portals'!$A$1,$O5024,$N5024)</f>
        <v>.</v>
      </c>
      <c r="S5024">
        <f t="shared" ca="1" si="5703"/>
        <v>109096</v>
      </c>
      <c r="T5024">
        <f t="shared" ca="1" si="5704"/>
        <v>697</v>
      </c>
    </row>
    <row r="5025" spans="1:20">
      <c r="A5025" s="3">
        <f t="shared" ca="1" si="5695"/>
        <v>5011</v>
      </c>
      <c r="B5025" s="3">
        <f t="shared" ca="1" si="5696"/>
        <v>5012</v>
      </c>
      <c r="C5025" s="3">
        <f t="shared" ref="C5025:I5025" ca="1" si="5733">B5025+IF(0=LEN(OFFSET($L$2,B5025,0)),1,0)</f>
        <v>5012</v>
      </c>
      <c r="D5025" s="3">
        <f t="shared" ca="1" si="5733"/>
        <v>5012</v>
      </c>
      <c r="E5025" s="3">
        <f t="shared" ca="1" si="5733"/>
        <v>5012</v>
      </c>
      <c r="F5025" s="3">
        <f t="shared" ca="1" si="5733"/>
        <v>5012</v>
      </c>
      <c r="G5025" s="3">
        <f t="shared" ca="1" si="5733"/>
        <v>5012</v>
      </c>
      <c r="H5025" s="3">
        <f t="shared" ca="1" si="5733"/>
        <v>5012</v>
      </c>
      <c r="I5025" s="3">
        <f t="shared" ca="1" si="5733"/>
        <v>5012</v>
      </c>
      <c r="J5025" s="3">
        <f ca="1">COUNTIF($A$2:$A5024,"="&amp;$A5025)+1</f>
        <v>1</v>
      </c>
      <c r="K5025">
        <f t="shared" ca="1" si="5698"/>
        <v>1</v>
      </c>
      <c r="L5025" t="str">
        <f ca="1">IF(M5025,"",
IF(R5025&lt;&gt;".",IF(OR(R5025="@",R5025="X"),"",MID(R5025,1,1)),
IF(OR(OFFSET('map portals'!$A$1,$Q5025,$P5025+1)="#",ISNUMBER(MATCH((P5025+1)*1000+Q5025,$S$2:$S5024,0))),"","0")
&amp;IF(OR(OFFSET('map portals'!$A$1,$Q5025+1,$P5025)="#",ISNUMBER(MATCH(P5025*1000+(Q5025+1),$S$2:$S5024,0))),"","1")
&amp;IF(OR(OFFSET('map portals'!$A$1,$Q5025,$P5025-1)="#",ISNUMBER(MATCH((P5025-1)*1000+Q5025,$S$2:$S5024,0))),"","2")
&amp;IF(OR(OFFSET('map portals'!$A$1,$Q5025-1,$P5025)="#",ISNUMBER(MATCH(P5025*1000+(Q5025-1),$S$2:$S5024,0))),"","3")
))</f>
        <v>1</v>
      </c>
      <c r="M5025" t="b">
        <f ca="1">ISNUMBER(MATCH(S5025,$S$2:$S5024,0))</f>
        <v>0</v>
      </c>
      <c r="N5025">
        <f t="shared" ca="1" si="5699"/>
        <v>107</v>
      </c>
      <c r="O5025">
        <f t="shared" ca="1" si="5700"/>
        <v>98</v>
      </c>
      <c r="P5025">
        <f t="shared" ca="1" si="5701"/>
        <v>107</v>
      </c>
      <c r="Q5025">
        <f t="shared" ca="1" si="5702"/>
        <v>98</v>
      </c>
      <c r="R5025" t="str">
        <f ca="1">OFFSET('map portals'!$A$1,$O5025,$N5025)</f>
        <v>.</v>
      </c>
      <c r="S5025">
        <f t="shared" ca="1" si="5703"/>
        <v>107098</v>
      </c>
      <c r="T5025">
        <f t="shared" ca="1" si="5704"/>
        <v>697</v>
      </c>
    </row>
    <row r="5026" spans="1:20">
      <c r="A5026" s="3">
        <f t="shared" ca="1" si="5695"/>
        <v>5012</v>
      </c>
      <c r="B5026" s="3">
        <f t="shared" ca="1" si="5696"/>
        <v>5013</v>
      </c>
      <c r="C5026" s="3">
        <f t="shared" ref="C5026:I5026" ca="1" si="5734">B5026+IF(0=LEN(OFFSET($L$2,B5026,0)),1,0)</f>
        <v>5013</v>
      </c>
      <c r="D5026" s="3">
        <f t="shared" ca="1" si="5734"/>
        <v>5013</v>
      </c>
      <c r="E5026" s="3">
        <f t="shared" ca="1" si="5734"/>
        <v>5013</v>
      </c>
      <c r="F5026" s="3">
        <f t="shared" ca="1" si="5734"/>
        <v>5013</v>
      </c>
      <c r="G5026" s="3">
        <f t="shared" ca="1" si="5734"/>
        <v>5013</v>
      </c>
      <c r="H5026" s="3">
        <f t="shared" ca="1" si="5734"/>
        <v>5013</v>
      </c>
      <c r="I5026" s="3">
        <f t="shared" ca="1" si="5734"/>
        <v>5013</v>
      </c>
      <c r="J5026" s="3">
        <f ca="1">COUNTIF($A$2:$A5025,"="&amp;$A5026)+1</f>
        <v>1</v>
      </c>
      <c r="K5026">
        <f t="shared" ca="1" si="5698"/>
        <v>1</v>
      </c>
      <c r="L5026" t="str">
        <f ca="1">IF(M5026,"",
IF(R5026&lt;&gt;".",IF(OR(R5026="@",R5026="X"),"",MID(R5026,1,1)),
IF(OR(OFFSET('map portals'!$A$1,$Q5026,$P5026+1)="#",ISNUMBER(MATCH((P5026+1)*1000+Q5026,$S$2:$S5025,0))),"","0")
&amp;IF(OR(OFFSET('map portals'!$A$1,$Q5026+1,$P5026)="#",ISNUMBER(MATCH(P5026*1000+(Q5026+1),$S$2:$S5025,0))),"","1")
&amp;IF(OR(OFFSET('map portals'!$A$1,$Q5026,$P5026-1)="#",ISNUMBER(MATCH((P5026-1)*1000+Q5026,$S$2:$S5025,0))),"","2")
&amp;IF(OR(OFFSET('map portals'!$A$1,$Q5026-1,$P5026)="#",ISNUMBER(MATCH(P5026*1000+(Q5026-1),$S$2:$S5025,0))),"","3")
))</f>
        <v>1</v>
      </c>
      <c r="M5026" t="b">
        <f ca="1">ISNUMBER(MATCH(S5026,$S$2:$S5025,0))</f>
        <v>0</v>
      </c>
      <c r="N5026">
        <f t="shared" ca="1" si="5699"/>
        <v>105</v>
      </c>
      <c r="O5026">
        <f t="shared" ca="1" si="5700"/>
        <v>100</v>
      </c>
      <c r="P5026">
        <f t="shared" ca="1" si="5701"/>
        <v>105</v>
      </c>
      <c r="Q5026">
        <f t="shared" ca="1" si="5702"/>
        <v>100</v>
      </c>
      <c r="R5026" t="str">
        <f ca="1">OFFSET('map portals'!$A$1,$O5026,$N5026)</f>
        <v>.</v>
      </c>
      <c r="S5026">
        <f t="shared" ca="1" si="5703"/>
        <v>105100</v>
      </c>
      <c r="T5026">
        <f t="shared" ca="1" si="5704"/>
        <v>697</v>
      </c>
    </row>
    <row r="5027" spans="1:20">
      <c r="A5027" s="3">
        <f t="shared" ca="1" si="5695"/>
        <v>5013</v>
      </c>
      <c r="B5027" s="3">
        <f t="shared" ca="1" si="5696"/>
        <v>5013</v>
      </c>
      <c r="C5027" s="3">
        <f t="shared" ref="C5027:I5027" ca="1" si="5735">B5027+IF(0=LEN(OFFSET($L$2,B5027,0)),1,0)</f>
        <v>5013</v>
      </c>
      <c r="D5027" s="3">
        <f t="shared" ca="1" si="5735"/>
        <v>5013</v>
      </c>
      <c r="E5027" s="3">
        <f t="shared" ca="1" si="5735"/>
        <v>5013</v>
      </c>
      <c r="F5027" s="3">
        <f t="shared" ca="1" si="5735"/>
        <v>5013</v>
      </c>
      <c r="G5027" s="3">
        <f t="shared" ca="1" si="5735"/>
        <v>5013</v>
      </c>
      <c r="H5027" s="3">
        <f t="shared" ca="1" si="5735"/>
        <v>5013</v>
      </c>
      <c r="I5027" s="3">
        <f t="shared" ca="1" si="5735"/>
        <v>5013</v>
      </c>
      <c r="J5027" s="3">
        <f ca="1">COUNTIF($A$2:$A5026,"="&amp;$A5027)+1</f>
        <v>1</v>
      </c>
      <c r="K5027">
        <f t="shared" ca="1" si="5698"/>
        <v>1</v>
      </c>
      <c r="L5027" t="str">
        <f ca="1">IF(M5027,"",
IF(R5027&lt;&gt;".",IF(OR(R5027="@",R5027="X"),"",MID(R5027,1,1)),
IF(OR(OFFSET('map portals'!$A$1,$Q5027,$P5027+1)="#",ISNUMBER(MATCH((P5027+1)*1000+Q5027,$S$2:$S5026,0))),"","0")
&amp;IF(OR(OFFSET('map portals'!$A$1,$Q5027+1,$P5027)="#",ISNUMBER(MATCH(P5027*1000+(Q5027+1),$S$2:$S5026,0))),"","1")
&amp;IF(OR(OFFSET('map portals'!$A$1,$Q5027,$P5027-1)="#",ISNUMBER(MATCH((P5027-1)*1000+Q5027,$S$2:$S5026,0))),"","2")
&amp;IF(OR(OFFSET('map portals'!$A$1,$Q5027-1,$P5027)="#",ISNUMBER(MATCH(P5027*1000+(Q5027-1),$S$2:$S5026,0))),"","3")
))</f>
        <v>1</v>
      </c>
      <c r="M5027" t="b">
        <f ca="1">ISNUMBER(MATCH(S5027,$S$2:$S5026,0))</f>
        <v>0</v>
      </c>
      <c r="N5027">
        <f t="shared" ca="1" si="5699"/>
        <v>101</v>
      </c>
      <c r="O5027">
        <f t="shared" ca="1" si="5700"/>
        <v>100</v>
      </c>
      <c r="P5027">
        <f t="shared" ca="1" si="5701"/>
        <v>101</v>
      </c>
      <c r="Q5027">
        <f t="shared" ca="1" si="5702"/>
        <v>100</v>
      </c>
      <c r="R5027" t="str">
        <f ca="1">OFFSET('map portals'!$A$1,$O5027,$N5027)</f>
        <v>.</v>
      </c>
      <c r="S5027">
        <f t="shared" ca="1" si="5703"/>
        <v>101100</v>
      </c>
      <c r="T5027">
        <f t="shared" ca="1" si="5704"/>
        <v>697</v>
      </c>
    </row>
    <row r="5028" spans="1:20">
      <c r="A5028" s="3">
        <f t="shared" ca="1" si="5695"/>
        <v>5013</v>
      </c>
      <c r="B5028" s="3">
        <f t="shared" ca="1" si="5696"/>
        <v>5014</v>
      </c>
      <c r="C5028" s="3">
        <f t="shared" ref="C5028:I5028" ca="1" si="5736">B5028+IF(0=LEN(OFFSET($L$2,B5028,0)),1,0)</f>
        <v>5014</v>
      </c>
      <c r="D5028" s="3">
        <f t="shared" ca="1" si="5736"/>
        <v>5014</v>
      </c>
      <c r="E5028" s="3">
        <f t="shared" ca="1" si="5736"/>
        <v>5014</v>
      </c>
      <c r="F5028" s="3">
        <f t="shared" ca="1" si="5736"/>
        <v>5014</v>
      </c>
      <c r="G5028" s="3">
        <f t="shared" ca="1" si="5736"/>
        <v>5014</v>
      </c>
      <c r="H5028" s="3">
        <f t="shared" ca="1" si="5736"/>
        <v>5014</v>
      </c>
      <c r="I5028" s="3">
        <f t="shared" ca="1" si="5736"/>
        <v>5014</v>
      </c>
      <c r="J5028" s="3">
        <f ca="1">COUNTIF($A$2:$A5027,"="&amp;$A5028)+1</f>
        <v>2</v>
      </c>
      <c r="K5028">
        <f t="shared" ca="1" si="5698"/>
        <v>2</v>
      </c>
      <c r="L5028" t="str">
        <f ca="1">IF(M5028,"",
IF(R5028&lt;&gt;".",IF(OR(R5028="@",R5028="X"),"",MID(R5028,1,1)),
IF(OR(OFFSET('map portals'!$A$1,$Q5028,$P5028+1)="#",ISNUMBER(MATCH((P5028+1)*1000+Q5028,$S$2:$S5027,0))),"","0")
&amp;IF(OR(OFFSET('map portals'!$A$1,$Q5028+1,$P5028)="#",ISNUMBER(MATCH(P5028*1000+(Q5028+1),$S$2:$S5027,0))),"","1")
&amp;IF(OR(OFFSET('map portals'!$A$1,$Q5028,$P5028-1)="#",ISNUMBER(MATCH((P5028-1)*1000+Q5028,$S$2:$S5027,0))),"","2")
&amp;IF(OR(OFFSET('map portals'!$A$1,$Q5028-1,$P5028)="#",ISNUMBER(MATCH(P5028*1000+(Q5028-1),$S$2:$S5027,0))),"","3")
))</f>
        <v>2</v>
      </c>
      <c r="M5028" t="b">
        <f ca="1">ISNUMBER(MATCH(S5028,$S$2:$S5027,0))</f>
        <v>0</v>
      </c>
      <c r="N5028">
        <f t="shared" ca="1" si="5699"/>
        <v>100</v>
      </c>
      <c r="O5028">
        <f t="shared" ca="1" si="5700"/>
        <v>99</v>
      </c>
      <c r="P5028">
        <f t="shared" ca="1" si="5701"/>
        <v>100</v>
      </c>
      <c r="Q5028">
        <f t="shared" ca="1" si="5702"/>
        <v>99</v>
      </c>
      <c r="R5028" t="str">
        <f ca="1">OFFSET('map portals'!$A$1,$O5028,$N5028)</f>
        <v>.</v>
      </c>
      <c r="S5028">
        <f t="shared" ca="1" si="5703"/>
        <v>100099</v>
      </c>
      <c r="T5028">
        <f t="shared" ca="1" si="5704"/>
        <v>697</v>
      </c>
    </row>
    <row r="5029" spans="1:20">
      <c r="A5029" s="3">
        <f t="shared" ca="1" si="5695"/>
        <v>5014</v>
      </c>
      <c r="B5029" s="3">
        <f t="shared" ca="1" si="5696"/>
        <v>5015</v>
      </c>
      <c r="C5029" s="3">
        <f t="shared" ref="C5029:I5029" ca="1" si="5737">B5029+IF(0=LEN(OFFSET($L$2,B5029,0)),1,0)</f>
        <v>5016</v>
      </c>
      <c r="D5029" s="3">
        <f t="shared" ca="1" si="5737"/>
        <v>5017</v>
      </c>
      <c r="E5029" s="3">
        <f t="shared" ca="1" si="5737"/>
        <v>5018</v>
      </c>
      <c r="F5029" s="3">
        <f t="shared" ca="1" si="5737"/>
        <v>5019</v>
      </c>
      <c r="G5029" s="3">
        <f t="shared" ca="1" si="5737"/>
        <v>5019</v>
      </c>
      <c r="H5029" s="3">
        <f t="shared" ca="1" si="5737"/>
        <v>5019</v>
      </c>
      <c r="I5029" s="3">
        <f t="shared" ca="1" si="5737"/>
        <v>5019</v>
      </c>
      <c r="J5029" s="3">
        <f ca="1">COUNTIF($A$2:$A5028,"="&amp;$A5029)+1</f>
        <v>1</v>
      </c>
      <c r="K5029">
        <f t="shared" ca="1" si="5698"/>
        <v>0</v>
      </c>
      <c r="L5029" t="str">
        <f ca="1">IF(M5029,"",
IF(R5029&lt;&gt;".",IF(OR(R5029="@",R5029="X"),"",MID(R5029,1,1)),
IF(OR(OFFSET('map portals'!$A$1,$Q5029,$P5029+1)="#",ISNUMBER(MATCH((P5029+1)*1000+Q5029,$S$2:$S5028,0))),"","0")
&amp;IF(OR(OFFSET('map portals'!$A$1,$Q5029+1,$P5029)="#",ISNUMBER(MATCH(P5029*1000+(Q5029+1),$S$2:$S5028,0))),"","1")
&amp;IF(OR(OFFSET('map portals'!$A$1,$Q5029,$P5029-1)="#",ISNUMBER(MATCH((P5029-1)*1000+Q5029,$S$2:$S5028,0))),"","2")
&amp;IF(OR(OFFSET('map portals'!$A$1,$Q5029-1,$P5029)="#",ISNUMBER(MATCH(P5029*1000+(Q5029-1),$S$2:$S5028,0))),"","3")
))</f>
        <v>0</v>
      </c>
      <c r="M5029" t="b">
        <f ca="1">ISNUMBER(MATCH(S5029,$S$2:$S5028,0))</f>
        <v>0</v>
      </c>
      <c r="N5029">
        <f t="shared" ca="1" si="5699"/>
        <v>100</v>
      </c>
      <c r="O5029">
        <f t="shared" ca="1" si="5700"/>
        <v>109</v>
      </c>
      <c r="P5029">
        <f t="shared" ca="1" si="5701"/>
        <v>100</v>
      </c>
      <c r="Q5029">
        <f t="shared" ca="1" si="5702"/>
        <v>109</v>
      </c>
      <c r="R5029" t="str">
        <f ca="1">OFFSET('map portals'!$A$1,$O5029,$N5029)</f>
        <v>.</v>
      </c>
      <c r="S5029">
        <f t="shared" ca="1" si="5703"/>
        <v>100109</v>
      </c>
      <c r="T5029">
        <f t="shared" ca="1" si="5704"/>
        <v>697</v>
      </c>
    </row>
    <row r="5030" spans="1:20">
      <c r="A5030" s="3">
        <f t="shared" ca="1" si="5695"/>
        <v>5019</v>
      </c>
      <c r="B5030" s="3">
        <f t="shared" ca="1" si="5696"/>
        <v>5020</v>
      </c>
      <c r="C5030" s="3">
        <f t="shared" ref="C5030:I5030" ca="1" si="5738">B5030+IF(0=LEN(OFFSET($L$2,B5030,0)),1,0)</f>
        <v>5020</v>
      </c>
      <c r="D5030" s="3">
        <f t="shared" ca="1" si="5738"/>
        <v>5020</v>
      </c>
      <c r="E5030" s="3">
        <f t="shared" ca="1" si="5738"/>
        <v>5020</v>
      </c>
      <c r="F5030" s="3">
        <f t="shared" ca="1" si="5738"/>
        <v>5020</v>
      </c>
      <c r="G5030" s="3">
        <f t="shared" ca="1" si="5738"/>
        <v>5020</v>
      </c>
      <c r="H5030" s="3">
        <f t="shared" ca="1" si="5738"/>
        <v>5020</v>
      </c>
      <c r="I5030" s="3">
        <f t="shared" ca="1" si="5738"/>
        <v>5020</v>
      </c>
      <c r="J5030" s="3">
        <f ca="1">COUNTIF($A$2:$A5029,"="&amp;$A5030)+1</f>
        <v>1</v>
      </c>
      <c r="K5030">
        <f t="shared" ca="1" si="5698"/>
        <v>2</v>
      </c>
      <c r="L5030" t="str">
        <f ca="1">IF(M5030,"",
IF(R5030&lt;&gt;".",IF(OR(R5030="@",R5030="X"),"",MID(R5030,1,1)),
IF(OR(OFFSET('map portals'!$A$1,$Q5030,$P5030+1)="#",ISNUMBER(MATCH((P5030+1)*1000+Q5030,$S$2:$S5029,0))),"","0")
&amp;IF(OR(OFFSET('map portals'!$A$1,$Q5030+1,$P5030)="#",ISNUMBER(MATCH(P5030*1000+(Q5030+1),$S$2:$S5029,0))),"","1")
&amp;IF(OR(OFFSET('map portals'!$A$1,$Q5030,$P5030-1)="#",ISNUMBER(MATCH((P5030-1)*1000+Q5030,$S$2:$S5029,0))),"","2")
&amp;IF(OR(OFFSET('map portals'!$A$1,$Q5030-1,$P5030)="#",ISNUMBER(MATCH(P5030*1000+(Q5030-1),$S$2:$S5029,0))),"","3")
))</f>
        <v>2</v>
      </c>
      <c r="M5030" t="b">
        <f ca="1">ISNUMBER(MATCH(S5030,$S$2:$S5029,0))</f>
        <v>0</v>
      </c>
      <c r="N5030">
        <f t="shared" ca="1" si="5699"/>
        <v>110</v>
      </c>
      <c r="O5030">
        <f t="shared" ca="1" si="5700"/>
        <v>81</v>
      </c>
      <c r="P5030">
        <f t="shared" ca="1" si="5701"/>
        <v>110</v>
      </c>
      <c r="Q5030">
        <f t="shared" ca="1" si="5702"/>
        <v>81</v>
      </c>
      <c r="R5030" t="str">
        <f ca="1">OFFSET('map portals'!$A$1,$O5030,$N5030)</f>
        <v>.</v>
      </c>
      <c r="S5030">
        <f t="shared" ca="1" si="5703"/>
        <v>110081</v>
      </c>
      <c r="T5030">
        <f t="shared" ca="1" si="5704"/>
        <v>698</v>
      </c>
    </row>
    <row r="5031" spans="1:20">
      <c r="A5031" s="3">
        <f t="shared" ca="1" si="5695"/>
        <v>5020</v>
      </c>
      <c r="B5031" s="3">
        <f t="shared" ca="1" si="5696"/>
        <v>5021</v>
      </c>
      <c r="C5031" s="3">
        <f t="shared" ref="C5031:I5031" ca="1" si="5739">B5031+IF(0=LEN(OFFSET($L$2,B5031,0)),1,0)</f>
        <v>5021</v>
      </c>
      <c r="D5031" s="3">
        <f t="shared" ca="1" si="5739"/>
        <v>5021</v>
      </c>
      <c r="E5031" s="3">
        <f t="shared" ca="1" si="5739"/>
        <v>5021</v>
      </c>
      <c r="F5031" s="3">
        <f t="shared" ca="1" si="5739"/>
        <v>5021</v>
      </c>
      <c r="G5031" s="3">
        <f t="shared" ca="1" si="5739"/>
        <v>5021</v>
      </c>
      <c r="H5031" s="3">
        <f t="shared" ca="1" si="5739"/>
        <v>5021</v>
      </c>
      <c r="I5031" s="3">
        <f t="shared" ca="1" si="5739"/>
        <v>5021</v>
      </c>
      <c r="J5031" s="3">
        <f ca="1">COUNTIF($A$2:$A5030,"="&amp;$A5031)+1</f>
        <v>1</v>
      </c>
      <c r="K5031">
        <f t="shared" ca="1" si="5698"/>
        <v>0</v>
      </c>
      <c r="L5031" t="str">
        <f ca="1">IF(M5031,"",
IF(R5031&lt;&gt;".",IF(OR(R5031="@",R5031="X"),"",MID(R5031,1,1)),
IF(OR(OFFSET('map portals'!$A$1,$Q5031,$P5031+1)="#",ISNUMBER(MATCH((P5031+1)*1000+Q5031,$S$2:$S5030,0))),"","0")
&amp;IF(OR(OFFSET('map portals'!$A$1,$Q5031+1,$P5031)="#",ISNUMBER(MATCH(P5031*1000+(Q5031+1),$S$2:$S5030,0))),"","1")
&amp;IF(OR(OFFSET('map portals'!$A$1,$Q5031,$P5031-1)="#",ISNUMBER(MATCH((P5031-1)*1000+Q5031,$S$2:$S5030,0))),"","2")
&amp;IF(OR(OFFSET('map portals'!$A$1,$Q5031-1,$P5031)="#",ISNUMBER(MATCH(P5031*1000+(Q5031-1),$S$2:$S5030,0))),"","3")
))</f>
        <v/>
      </c>
      <c r="M5031" t="b">
        <f ca="1">ISNUMBER(MATCH(S5031,$S$2:$S5030,0))</f>
        <v>0</v>
      </c>
      <c r="N5031">
        <f t="shared" ca="1" si="5699"/>
        <v>113</v>
      </c>
      <c r="O5031">
        <f t="shared" ca="1" si="5700"/>
        <v>93</v>
      </c>
      <c r="P5031">
        <f t="shared" ca="1" si="5701"/>
        <v>113</v>
      </c>
      <c r="Q5031">
        <f t="shared" ca="1" si="5702"/>
        <v>93</v>
      </c>
      <c r="R5031" t="str">
        <f ca="1">OFFSET('map portals'!$A$1,$O5031,$N5031)</f>
        <v>.</v>
      </c>
      <c r="S5031">
        <f t="shared" ca="1" si="5703"/>
        <v>113093</v>
      </c>
      <c r="T5031">
        <f t="shared" ca="1" si="5704"/>
        <v>698</v>
      </c>
    </row>
    <row r="5032" spans="1:20">
      <c r="A5032" s="3">
        <f t="shared" ca="1" si="5695"/>
        <v>5021</v>
      </c>
      <c r="B5032" s="3">
        <f t="shared" ca="1" si="5696"/>
        <v>5022</v>
      </c>
      <c r="C5032" s="3">
        <f t="shared" ref="C5032:I5032" ca="1" si="5740">B5032+IF(0=LEN(OFFSET($L$2,B5032,0)),1,0)</f>
        <v>5022</v>
      </c>
      <c r="D5032" s="3">
        <f t="shared" ca="1" si="5740"/>
        <v>5022</v>
      </c>
      <c r="E5032" s="3">
        <f t="shared" ca="1" si="5740"/>
        <v>5022</v>
      </c>
      <c r="F5032" s="3">
        <f t="shared" ca="1" si="5740"/>
        <v>5022</v>
      </c>
      <c r="G5032" s="3">
        <f t="shared" ca="1" si="5740"/>
        <v>5022</v>
      </c>
      <c r="H5032" s="3">
        <f t="shared" ca="1" si="5740"/>
        <v>5022</v>
      </c>
      <c r="I5032" s="3">
        <f t="shared" ca="1" si="5740"/>
        <v>5022</v>
      </c>
      <c r="J5032" s="3">
        <f ca="1">COUNTIF($A$2:$A5031,"="&amp;$A5032)+1</f>
        <v>1</v>
      </c>
      <c r="K5032">
        <f t="shared" ca="1" si="5698"/>
        <v>2</v>
      </c>
      <c r="L5032" t="str">
        <f ca="1">IF(M5032,"",
IF(R5032&lt;&gt;".",IF(OR(R5032="@",R5032="X"),"",MID(R5032,1,1)),
IF(OR(OFFSET('map portals'!$A$1,$Q5032,$P5032+1)="#",ISNUMBER(MATCH((P5032+1)*1000+Q5032,$S$2:$S5031,0))),"","0")
&amp;IF(OR(OFFSET('map portals'!$A$1,$Q5032+1,$P5032)="#",ISNUMBER(MATCH(P5032*1000+(Q5032+1),$S$2:$S5031,0))),"","1")
&amp;IF(OR(OFFSET('map portals'!$A$1,$Q5032,$P5032-1)="#",ISNUMBER(MATCH((P5032-1)*1000+Q5032,$S$2:$S5031,0))),"","2")
&amp;IF(OR(OFFSET('map portals'!$A$1,$Q5032-1,$P5032)="#",ISNUMBER(MATCH(P5032*1000+(Q5032-1),$S$2:$S5031,0))),"","3")
))</f>
        <v>3</v>
      </c>
      <c r="M5032" t="b">
        <f ca="1">ISNUMBER(MATCH(S5032,$S$2:$S5031,0))</f>
        <v>0</v>
      </c>
      <c r="N5032">
        <f t="shared" ca="1" si="5699"/>
        <v>105</v>
      </c>
      <c r="O5032">
        <f t="shared" ca="1" si="5700"/>
        <v>85</v>
      </c>
      <c r="P5032">
        <f t="shared" ca="1" si="5701"/>
        <v>105</v>
      </c>
      <c r="Q5032">
        <f t="shared" ca="1" si="5702"/>
        <v>85</v>
      </c>
      <c r="R5032" t="str">
        <f ca="1">OFFSET('map portals'!$A$1,$O5032,$N5032)</f>
        <v>.</v>
      </c>
      <c r="S5032">
        <f t="shared" ca="1" si="5703"/>
        <v>105085</v>
      </c>
      <c r="T5032">
        <f t="shared" ca="1" si="5704"/>
        <v>698</v>
      </c>
    </row>
    <row r="5033" spans="1:20">
      <c r="A5033" s="3">
        <f t="shared" ca="1" si="5695"/>
        <v>5022</v>
      </c>
      <c r="B5033" s="3">
        <f t="shared" ca="1" si="5696"/>
        <v>5023</v>
      </c>
      <c r="C5033" s="3">
        <f t="shared" ref="C5033:I5033" ca="1" si="5741">B5033+IF(0=LEN(OFFSET($L$2,B5033,0)),1,0)</f>
        <v>5023</v>
      </c>
      <c r="D5033" s="3">
        <f t="shared" ca="1" si="5741"/>
        <v>5023</v>
      </c>
      <c r="E5033" s="3">
        <f t="shared" ca="1" si="5741"/>
        <v>5023</v>
      </c>
      <c r="F5033" s="3">
        <f t="shared" ca="1" si="5741"/>
        <v>5023</v>
      </c>
      <c r="G5033" s="3">
        <f t="shared" ca="1" si="5741"/>
        <v>5023</v>
      </c>
      <c r="H5033" s="3">
        <f t="shared" ca="1" si="5741"/>
        <v>5023</v>
      </c>
      <c r="I5033" s="3">
        <f t="shared" ca="1" si="5741"/>
        <v>5023</v>
      </c>
      <c r="J5033" s="3">
        <f ca="1">COUNTIF($A$2:$A5032,"="&amp;$A5033)+1</f>
        <v>1</v>
      </c>
      <c r="K5033">
        <f t="shared" ca="1" si="5698"/>
        <v>1</v>
      </c>
      <c r="L5033" t="str">
        <f ca="1">IF(M5033,"",
IF(R5033&lt;&gt;".",IF(OR(R5033="@",R5033="X"),"",MID(R5033,1,1)),
IF(OR(OFFSET('map portals'!$A$1,$Q5033,$P5033+1)="#",ISNUMBER(MATCH((P5033+1)*1000+Q5033,$S$2:$S5032,0))),"","0")
&amp;IF(OR(OFFSET('map portals'!$A$1,$Q5033+1,$P5033)="#",ISNUMBER(MATCH(P5033*1000+(Q5033+1),$S$2:$S5032,0))),"","1")
&amp;IF(OR(OFFSET('map portals'!$A$1,$Q5033,$P5033-1)="#",ISNUMBER(MATCH((P5033-1)*1000+Q5033,$S$2:$S5032,0))),"","2")
&amp;IF(OR(OFFSET('map portals'!$A$1,$Q5033-1,$P5033)="#",ISNUMBER(MATCH(P5033*1000+(Q5033-1),$S$2:$S5032,0))),"","3")
))</f>
        <v>01</v>
      </c>
      <c r="M5033" t="b">
        <f ca="1">ISNUMBER(MATCH(S5033,$S$2:$S5032,0))</f>
        <v>0</v>
      </c>
      <c r="N5033">
        <f t="shared" ca="1" si="5699"/>
        <v>109</v>
      </c>
      <c r="O5033">
        <f t="shared" ca="1" si="5700"/>
        <v>97</v>
      </c>
      <c r="P5033">
        <f t="shared" ca="1" si="5701"/>
        <v>109</v>
      </c>
      <c r="Q5033">
        <f t="shared" ca="1" si="5702"/>
        <v>97</v>
      </c>
      <c r="R5033" t="str">
        <f ca="1">OFFSET('map portals'!$A$1,$O5033,$N5033)</f>
        <v>.</v>
      </c>
      <c r="S5033">
        <f t="shared" ca="1" si="5703"/>
        <v>109097</v>
      </c>
      <c r="T5033">
        <f t="shared" ca="1" si="5704"/>
        <v>698</v>
      </c>
    </row>
    <row r="5034" spans="1:20">
      <c r="A5034" s="3">
        <f t="shared" ca="1" si="5695"/>
        <v>5023</v>
      </c>
      <c r="B5034" s="3">
        <f t="shared" ca="1" si="5696"/>
        <v>5024</v>
      </c>
      <c r="C5034" s="3">
        <f t="shared" ref="C5034:I5034" ca="1" si="5742">B5034+IF(0=LEN(OFFSET($L$2,B5034,0)),1,0)</f>
        <v>5024</v>
      </c>
      <c r="D5034" s="3">
        <f t="shared" ca="1" si="5742"/>
        <v>5024</v>
      </c>
      <c r="E5034" s="3">
        <f t="shared" ca="1" si="5742"/>
        <v>5024</v>
      </c>
      <c r="F5034" s="3">
        <f t="shared" ca="1" si="5742"/>
        <v>5024</v>
      </c>
      <c r="G5034" s="3">
        <f t="shared" ca="1" si="5742"/>
        <v>5024</v>
      </c>
      <c r="H5034" s="3">
        <f t="shared" ca="1" si="5742"/>
        <v>5024</v>
      </c>
      <c r="I5034" s="3">
        <f t="shared" ca="1" si="5742"/>
        <v>5024</v>
      </c>
      <c r="J5034" s="3">
        <f ca="1">COUNTIF($A$2:$A5033,"="&amp;$A5034)+1</f>
        <v>1</v>
      </c>
      <c r="K5034">
        <f t="shared" ca="1" si="5698"/>
        <v>1</v>
      </c>
      <c r="L5034" t="str">
        <f ca="1">IF(M5034,"",
IF(R5034&lt;&gt;".",IF(OR(R5034="@",R5034="X"),"",MID(R5034,1,1)),
IF(OR(OFFSET('map portals'!$A$1,$Q5034,$P5034+1)="#",ISNUMBER(MATCH((P5034+1)*1000+Q5034,$S$2:$S5033,0))),"","0")
&amp;IF(OR(OFFSET('map portals'!$A$1,$Q5034+1,$P5034)="#",ISNUMBER(MATCH(P5034*1000+(Q5034+1),$S$2:$S5033,0))),"","1")
&amp;IF(OR(OFFSET('map portals'!$A$1,$Q5034,$P5034-1)="#",ISNUMBER(MATCH((P5034-1)*1000+Q5034,$S$2:$S5033,0))),"","2")
&amp;IF(OR(OFFSET('map portals'!$A$1,$Q5034-1,$P5034)="#",ISNUMBER(MATCH(P5034*1000+(Q5034-1),$S$2:$S5033,0))),"","3")
))</f>
        <v>1</v>
      </c>
      <c r="M5034" t="b">
        <f ca="1">ISNUMBER(MATCH(S5034,$S$2:$S5033,0))</f>
        <v>0</v>
      </c>
      <c r="N5034">
        <f t="shared" ca="1" si="5699"/>
        <v>107</v>
      </c>
      <c r="O5034">
        <f t="shared" ca="1" si="5700"/>
        <v>99</v>
      </c>
      <c r="P5034">
        <f t="shared" ca="1" si="5701"/>
        <v>107</v>
      </c>
      <c r="Q5034">
        <f t="shared" ca="1" si="5702"/>
        <v>99</v>
      </c>
      <c r="R5034" t="str">
        <f ca="1">OFFSET('map portals'!$A$1,$O5034,$N5034)</f>
        <v>.</v>
      </c>
      <c r="S5034">
        <f t="shared" ca="1" si="5703"/>
        <v>107099</v>
      </c>
      <c r="T5034">
        <f t="shared" ca="1" si="5704"/>
        <v>698</v>
      </c>
    </row>
    <row r="5035" spans="1:20">
      <c r="A5035" s="3">
        <f t="shared" ca="1" si="5695"/>
        <v>5024</v>
      </c>
      <c r="B5035" s="3">
        <f t="shared" ca="1" si="5696"/>
        <v>5025</v>
      </c>
      <c r="C5035" s="3">
        <f t="shared" ref="C5035:I5035" ca="1" si="5743">B5035+IF(0=LEN(OFFSET($L$2,B5035,0)),1,0)</f>
        <v>5025</v>
      </c>
      <c r="D5035" s="3">
        <f t="shared" ca="1" si="5743"/>
        <v>5025</v>
      </c>
      <c r="E5035" s="3">
        <f t="shared" ca="1" si="5743"/>
        <v>5025</v>
      </c>
      <c r="F5035" s="3">
        <f t="shared" ca="1" si="5743"/>
        <v>5025</v>
      </c>
      <c r="G5035" s="3">
        <f t="shared" ca="1" si="5743"/>
        <v>5025</v>
      </c>
      <c r="H5035" s="3">
        <f t="shared" ca="1" si="5743"/>
        <v>5025</v>
      </c>
      <c r="I5035" s="3">
        <f t="shared" ca="1" si="5743"/>
        <v>5025</v>
      </c>
      <c r="J5035" s="3">
        <f ca="1">COUNTIF($A$2:$A5034,"="&amp;$A5035)+1</f>
        <v>1</v>
      </c>
      <c r="K5035">
        <f t="shared" ca="1" si="5698"/>
        <v>1</v>
      </c>
      <c r="L5035" t="str">
        <f ca="1">IF(M5035,"",
IF(R5035&lt;&gt;".",IF(OR(R5035="@",R5035="X"),"",MID(R5035,1,1)),
IF(OR(OFFSET('map portals'!$A$1,$Q5035,$P5035+1)="#",ISNUMBER(MATCH((P5035+1)*1000+Q5035,$S$2:$S5034,0))),"","0")
&amp;IF(OR(OFFSET('map portals'!$A$1,$Q5035+1,$P5035)="#",ISNUMBER(MATCH(P5035*1000+(Q5035+1),$S$2:$S5034,0))),"","1")
&amp;IF(OR(OFFSET('map portals'!$A$1,$Q5035,$P5035-1)="#",ISNUMBER(MATCH((P5035-1)*1000+Q5035,$S$2:$S5034,0))),"","2")
&amp;IF(OR(OFFSET('map portals'!$A$1,$Q5035-1,$P5035)="#",ISNUMBER(MATCH(P5035*1000+(Q5035-1),$S$2:$S5034,0))),"","3")
))</f>
        <v>2</v>
      </c>
      <c r="M5035" t="b">
        <f ca="1">ISNUMBER(MATCH(S5035,$S$2:$S5034,0))</f>
        <v>0</v>
      </c>
      <c r="N5035">
        <f t="shared" ca="1" si="5699"/>
        <v>105</v>
      </c>
      <c r="O5035">
        <f t="shared" ca="1" si="5700"/>
        <v>101</v>
      </c>
      <c r="P5035">
        <f t="shared" ca="1" si="5701"/>
        <v>105</v>
      </c>
      <c r="Q5035">
        <f t="shared" ca="1" si="5702"/>
        <v>101</v>
      </c>
      <c r="R5035" t="str">
        <f ca="1">OFFSET('map portals'!$A$1,$O5035,$N5035)</f>
        <v>.</v>
      </c>
      <c r="S5035">
        <f t="shared" ca="1" si="5703"/>
        <v>105101</v>
      </c>
      <c r="T5035">
        <f t="shared" ca="1" si="5704"/>
        <v>698</v>
      </c>
    </row>
    <row r="5036" spans="1:20">
      <c r="A5036" s="3">
        <f t="shared" ca="1" si="5695"/>
        <v>5025</v>
      </c>
      <c r="B5036" s="3">
        <f t="shared" ca="1" si="5696"/>
        <v>5026</v>
      </c>
      <c r="C5036" s="3">
        <f t="shared" ref="C5036:I5036" ca="1" si="5744">B5036+IF(0=LEN(OFFSET($L$2,B5036,0)),1,0)</f>
        <v>5026</v>
      </c>
      <c r="D5036" s="3">
        <f t="shared" ca="1" si="5744"/>
        <v>5026</v>
      </c>
      <c r="E5036" s="3">
        <f t="shared" ca="1" si="5744"/>
        <v>5026</v>
      </c>
      <c r="F5036" s="3">
        <f t="shared" ca="1" si="5744"/>
        <v>5026</v>
      </c>
      <c r="G5036" s="3">
        <f t="shared" ca="1" si="5744"/>
        <v>5026</v>
      </c>
      <c r="H5036" s="3">
        <f t="shared" ca="1" si="5744"/>
        <v>5026</v>
      </c>
      <c r="I5036" s="3">
        <f t="shared" ca="1" si="5744"/>
        <v>5026</v>
      </c>
      <c r="J5036" s="3">
        <f ca="1">COUNTIF($A$2:$A5035,"="&amp;$A5036)+1</f>
        <v>1</v>
      </c>
      <c r="K5036">
        <f t="shared" ca="1" si="5698"/>
        <v>1</v>
      </c>
      <c r="L5036" t="str">
        <f ca="1">IF(M5036,"",
IF(R5036&lt;&gt;".",IF(OR(R5036="@",R5036="X"),"",MID(R5036,1,1)),
IF(OR(OFFSET('map portals'!$A$1,$Q5036,$P5036+1)="#",ISNUMBER(MATCH((P5036+1)*1000+Q5036,$S$2:$S5035,0))),"","0")
&amp;IF(OR(OFFSET('map portals'!$A$1,$Q5036+1,$P5036)="#",ISNUMBER(MATCH(P5036*1000+(Q5036+1),$S$2:$S5035,0))),"","1")
&amp;IF(OR(OFFSET('map portals'!$A$1,$Q5036,$P5036-1)="#",ISNUMBER(MATCH((P5036-1)*1000+Q5036,$S$2:$S5035,0))),"","2")
&amp;IF(OR(OFFSET('map portals'!$A$1,$Q5036-1,$P5036)="#",ISNUMBER(MATCH(P5036*1000+(Q5036-1),$S$2:$S5035,0))),"","3")
))</f>
        <v>1</v>
      </c>
      <c r="M5036" t="b">
        <f ca="1">ISNUMBER(MATCH(S5036,$S$2:$S5035,0))</f>
        <v>0</v>
      </c>
      <c r="N5036">
        <f t="shared" ca="1" si="5699"/>
        <v>101</v>
      </c>
      <c r="O5036">
        <f t="shared" ca="1" si="5700"/>
        <v>101</v>
      </c>
      <c r="P5036">
        <f t="shared" ca="1" si="5701"/>
        <v>101</v>
      </c>
      <c r="Q5036">
        <f t="shared" ca="1" si="5702"/>
        <v>101</v>
      </c>
      <c r="R5036" t="str">
        <f ca="1">OFFSET('map portals'!$A$1,$O5036,$N5036)</f>
        <v>.</v>
      </c>
      <c r="S5036">
        <f t="shared" ca="1" si="5703"/>
        <v>101101</v>
      </c>
      <c r="T5036">
        <f t="shared" ca="1" si="5704"/>
        <v>698</v>
      </c>
    </row>
    <row r="5037" spans="1:20">
      <c r="A5037" s="3">
        <f t="shared" ca="1" si="5695"/>
        <v>5026</v>
      </c>
      <c r="B5037" s="3">
        <f t="shared" ca="1" si="5696"/>
        <v>5027</v>
      </c>
      <c r="C5037" s="3">
        <f t="shared" ref="C5037:I5037" ca="1" si="5745">B5037+IF(0=LEN(OFFSET($L$2,B5037,0)),1,0)</f>
        <v>5027</v>
      </c>
      <c r="D5037" s="3">
        <f t="shared" ca="1" si="5745"/>
        <v>5027</v>
      </c>
      <c r="E5037" s="3">
        <f t="shared" ca="1" si="5745"/>
        <v>5027</v>
      </c>
      <c r="F5037" s="3">
        <f t="shared" ca="1" si="5745"/>
        <v>5027</v>
      </c>
      <c r="G5037" s="3">
        <f t="shared" ca="1" si="5745"/>
        <v>5027</v>
      </c>
      <c r="H5037" s="3">
        <f t="shared" ca="1" si="5745"/>
        <v>5027</v>
      </c>
      <c r="I5037" s="3">
        <f t="shared" ca="1" si="5745"/>
        <v>5027</v>
      </c>
      <c r="J5037" s="3">
        <f ca="1">COUNTIF($A$2:$A5036,"="&amp;$A5037)+1</f>
        <v>1</v>
      </c>
      <c r="K5037">
        <f t="shared" ca="1" si="5698"/>
        <v>2</v>
      </c>
      <c r="L5037" t="str">
        <f ca="1">IF(M5037,"",
IF(R5037&lt;&gt;".",IF(OR(R5037="@",R5037="X"),"",MID(R5037,1,1)),
IF(OR(OFFSET('map portals'!$A$1,$Q5037,$P5037+1)="#",ISNUMBER(MATCH((P5037+1)*1000+Q5037,$S$2:$S5036,0))),"","0")
&amp;IF(OR(OFFSET('map portals'!$A$1,$Q5037+1,$P5037)="#",ISNUMBER(MATCH(P5037*1000+(Q5037+1),$S$2:$S5036,0))),"","1")
&amp;IF(OR(OFFSET('map portals'!$A$1,$Q5037,$P5037-1)="#",ISNUMBER(MATCH((P5037-1)*1000+Q5037,$S$2:$S5036,0))),"","2")
&amp;IF(OR(OFFSET('map portals'!$A$1,$Q5037-1,$P5037)="#",ISNUMBER(MATCH(P5037*1000+(Q5037-1),$S$2:$S5036,0))),"","3")
))</f>
        <v>3</v>
      </c>
      <c r="M5037" t="b">
        <f ca="1">ISNUMBER(MATCH(S5037,$S$2:$S5036,0))</f>
        <v>0</v>
      </c>
      <c r="N5037">
        <f t="shared" ca="1" si="5699"/>
        <v>99</v>
      </c>
      <c r="O5037">
        <f t="shared" ca="1" si="5700"/>
        <v>99</v>
      </c>
      <c r="P5037">
        <f t="shared" ca="1" si="5701"/>
        <v>99</v>
      </c>
      <c r="Q5037">
        <f t="shared" ca="1" si="5702"/>
        <v>99</v>
      </c>
      <c r="R5037" t="str">
        <f ca="1">OFFSET('map portals'!$A$1,$O5037,$N5037)</f>
        <v>.</v>
      </c>
      <c r="S5037">
        <f t="shared" ca="1" si="5703"/>
        <v>99099</v>
      </c>
      <c r="T5037">
        <f t="shared" ca="1" si="5704"/>
        <v>698</v>
      </c>
    </row>
    <row r="5038" spans="1:20">
      <c r="A5038" s="3">
        <f t="shared" ca="1" si="5695"/>
        <v>5027</v>
      </c>
      <c r="B5038" s="3">
        <f t="shared" ca="1" si="5696"/>
        <v>5028</v>
      </c>
      <c r="C5038" s="3">
        <f t="shared" ref="C5038:I5038" ca="1" si="5746">B5038+IF(0=LEN(OFFSET($L$2,B5038,0)),1,0)</f>
        <v>5028</v>
      </c>
      <c r="D5038" s="3">
        <f t="shared" ca="1" si="5746"/>
        <v>5028</v>
      </c>
      <c r="E5038" s="3">
        <f t="shared" ca="1" si="5746"/>
        <v>5028</v>
      </c>
      <c r="F5038" s="3">
        <f t="shared" ca="1" si="5746"/>
        <v>5028</v>
      </c>
      <c r="G5038" s="3">
        <f t="shared" ca="1" si="5746"/>
        <v>5028</v>
      </c>
      <c r="H5038" s="3">
        <f t="shared" ca="1" si="5746"/>
        <v>5028</v>
      </c>
      <c r="I5038" s="3">
        <f t="shared" ca="1" si="5746"/>
        <v>5028</v>
      </c>
      <c r="J5038" s="3">
        <f ca="1">COUNTIF($A$2:$A5037,"="&amp;$A5038)+1</f>
        <v>1</v>
      </c>
      <c r="K5038">
        <f t="shared" ca="1" si="5698"/>
        <v>0</v>
      </c>
      <c r="L5038" t="str">
        <f ca="1">IF(M5038,"",
IF(R5038&lt;&gt;".",IF(OR(R5038="@",R5038="X"),"",MID(R5038,1,1)),
IF(OR(OFFSET('map portals'!$A$1,$Q5038,$P5038+1)="#",ISNUMBER(MATCH((P5038+1)*1000+Q5038,$S$2:$S5037,0))),"","0")
&amp;IF(OR(OFFSET('map portals'!$A$1,$Q5038+1,$P5038)="#",ISNUMBER(MATCH(P5038*1000+(Q5038+1),$S$2:$S5037,0))),"","1")
&amp;IF(OR(OFFSET('map portals'!$A$1,$Q5038,$P5038-1)="#",ISNUMBER(MATCH((P5038-1)*1000+Q5038,$S$2:$S5037,0))),"","2")
&amp;IF(OR(OFFSET('map portals'!$A$1,$Q5038-1,$P5038)="#",ISNUMBER(MATCH(P5038*1000+(Q5038-1),$S$2:$S5037,0))),"","3")
))</f>
        <v/>
      </c>
      <c r="M5038" t="b">
        <f ca="1">ISNUMBER(MATCH(S5038,$S$2:$S5037,0))</f>
        <v>0</v>
      </c>
      <c r="N5038">
        <f t="shared" ca="1" si="5699"/>
        <v>101</v>
      </c>
      <c r="O5038">
        <f t="shared" ca="1" si="5700"/>
        <v>109</v>
      </c>
      <c r="P5038">
        <f t="shared" ca="1" si="5701"/>
        <v>101</v>
      </c>
      <c r="Q5038">
        <f t="shared" ca="1" si="5702"/>
        <v>109</v>
      </c>
      <c r="R5038" t="str">
        <f ca="1">OFFSET('map portals'!$A$1,$O5038,$N5038)</f>
        <v>.</v>
      </c>
      <c r="S5038">
        <f t="shared" ca="1" si="5703"/>
        <v>101109</v>
      </c>
      <c r="T5038">
        <f t="shared" ca="1" si="5704"/>
        <v>698</v>
      </c>
    </row>
    <row r="5039" spans="1:20">
      <c r="A5039" s="3">
        <f t="shared" ca="1" si="5695"/>
        <v>5028</v>
      </c>
      <c r="B5039" s="3">
        <f t="shared" ca="1" si="5696"/>
        <v>5029</v>
      </c>
      <c r="C5039" s="3">
        <f t="shared" ref="C5039:I5039" ca="1" si="5747">B5039+IF(0=LEN(OFFSET($L$2,B5039,0)),1,0)</f>
        <v>5030</v>
      </c>
      <c r="D5039" s="3">
        <f t="shared" ca="1" si="5747"/>
        <v>5030</v>
      </c>
      <c r="E5039" s="3">
        <f t="shared" ca="1" si="5747"/>
        <v>5030</v>
      </c>
      <c r="F5039" s="3">
        <f t="shared" ca="1" si="5747"/>
        <v>5030</v>
      </c>
      <c r="G5039" s="3">
        <f t="shared" ca="1" si="5747"/>
        <v>5030</v>
      </c>
      <c r="H5039" s="3">
        <f t="shared" ca="1" si="5747"/>
        <v>5030</v>
      </c>
      <c r="I5039" s="3">
        <f t="shared" ca="1" si="5747"/>
        <v>5030</v>
      </c>
      <c r="J5039" s="3">
        <f ca="1">COUNTIF($A$2:$A5038,"="&amp;$A5039)+1</f>
        <v>1</v>
      </c>
      <c r="K5039">
        <f t="shared" ca="1" si="5698"/>
        <v>2</v>
      </c>
      <c r="L5039" t="str">
        <f ca="1">IF(M5039,"",
IF(R5039&lt;&gt;".",IF(OR(R5039="@",R5039="X"),"",MID(R5039,1,1)),
IF(OR(OFFSET('map portals'!$A$1,$Q5039,$P5039+1)="#",ISNUMBER(MATCH((P5039+1)*1000+Q5039,$S$2:$S5038,0))),"","0")
&amp;IF(OR(OFFSET('map portals'!$A$1,$Q5039+1,$P5039)="#",ISNUMBER(MATCH(P5039*1000+(Q5039+1),$S$2:$S5038,0))),"","1")
&amp;IF(OR(OFFSET('map portals'!$A$1,$Q5039,$P5039-1)="#",ISNUMBER(MATCH((P5039-1)*1000+Q5039,$S$2:$S5038,0))),"","2")
&amp;IF(OR(OFFSET('map portals'!$A$1,$Q5039-1,$P5039)="#",ISNUMBER(MATCH(P5039*1000+(Q5039-1),$S$2:$S5038,0))),"","3")
))</f>
        <v>2</v>
      </c>
      <c r="M5039" t="b">
        <f ca="1">ISNUMBER(MATCH(S5039,$S$2:$S5038,0))</f>
        <v>0</v>
      </c>
      <c r="N5039">
        <f t="shared" ca="1" si="5699"/>
        <v>109</v>
      </c>
      <c r="O5039">
        <f t="shared" ca="1" si="5700"/>
        <v>81</v>
      </c>
      <c r="P5039">
        <f t="shared" ca="1" si="5701"/>
        <v>109</v>
      </c>
      <c r="Q5039">
        <f t="shared" ca="1" si="5702"/>
        <v>81</v>
      </c>
      <c r="R5039" t="str">
        <f ca="1">OFFSET('map portals'!$A$1,$O5039,$N5039)</f>
        <v>.</v>
      </c>
      <c r="S5039">
        <f t="shared" ca="1" si="5703"/>
        <v>109081</v>
      </c>
      <c r="T5039">
        <f t="shared" ca="1" si="5704"/>
        <v>699</v>
      </c>
    </row>
    <row r="5040" spans="1:20">
      <c r="A5040" s="3">
        <f t="shared" ca="1" si="5695"/>
        <v>5030</v>
      </c>
      <c r="B5040" s="3">
        <f t="shared" ca="1" si="5696"/>
        <v>5031</v>
      </c>
      <c r="C5040" s="3">
        <f t="shared" ref="C5040:I5040" ca="1" si="5748">B5040+IF(0=LEN(OFFSET($L$2,B5040,0)),1,0)</f>
        <v>5031</v>
      </c>
      <c r="D5040" s="3">
        <f t="shared" ca="1" si="5748"/>
        <v>5031</v>
      </c>
      <c r="E5040" s="3">
        <f t="shared" ca="1" si="5748"/>
        <v>5031</v>
      </c>
      <c r="F5040" s="3">
        <f t="shared" ca="1" si="5748"/>
        <v>5031</v>
      </c>
      <c r="G5040" s="3">
        <f t="shared" ca="1" si="5748"/>
        <v>5031</v>
      </c>
      <c r="H5040" s="3">
        <f t="shared" ca="1" si="5748"/>
        <v>5031</v>
      </c>
      <c r="I5040" s="3">
        <f t="shared" ca="1" si="5748"/>
        <v>5031</v>
      </c>
      <c r="J5040" s="3">
        <f ca="1">COUNTIF($A$2:$A5039,"="&amp;$A5040)+1</f>
        <v>1</v>
      </c>
      <c r="K5040">
        <f t="shared" ca="1" si="5698"/>
        <v>3</v>
      </c>
      <c r="L5040" t="str">
        <f ca="1">IF(M5040,"",
IF(R5040&lt;&gt;".",IF(OR(R5040="@",R5040="X"),"",MID(R5040,1,1)),
IF(OR(OFFSET('map portals'!$A$1,$Q5040,$P5040+1)="#",ISNUMBER(MATCH((P5040+1)*1000+Q5040,$S$2:$S5039,0))),"","0")
&amp;IF(OR(OFFSET('map portals'!$A$1,$Q5040+1,$P5040)="#",ISNUMBER(MATCH(P5040*1000+(Q5040+1),$S$2:$S5039,0))),"","1")
&amp;IF(OR(OFFSET('map portals'!$A$1,$Q5040,$P5040-1)="#",ISNUMBER(MATCH((P5040-1)*1000+Q5040,$S$2:$S5039,0))),"","2")
&amp;IF(OR(OFFSET('map portals'!$A$1,$Q5040-1,$P5040)="#",ISNUMBER(MATCH(P5040*1000+(Q5040-1),$S$2:$S5039,0))),"","3")
))</f>
        <v>3</v>
      </c>
      <c r="M5040" t="b">
        <f ca="1">ISNUMBER(MATCH(S5040,$S$2:$S5039,0))</f>
        <v>0</v>
      </c>
      <c r="N5040">
        <f t="shared" ca="1" si="5699"/>
        <v>105</v>
      </c>
      <c r="O5040">
        <f t="shared" ca="1" si="5700"/>
        <v>84</v>
      </c>
      <c r="P5040">
        <f t="shared" ca="1" si="5701"/>
        <v>105</v>
      </c>
      <c r="Q5040">
        <f t="shared" ca="1" si="5702"/>
        <v>84</v>
      </c>
      <c r="R5040" t="str">
        <f ca="1">OFFSET('map portals'!$A$1,$O5040,$N5040)</f>
        <v>.</v>
      </c>
      <c r="S5040">
        <f t="shared" ca="1" si="5703"/>
        <v>105084</v>
      </c>
      <c r="T5040">
        <f t="shared" ca="1" si="5704"/>
        <v>699</v>
      </c>
    </row>
    <row r="5041" spans="1:20">
      <c r="A5041" s="3">
        <f t="shared" ca="1" si="5695"/>
        <v>5031</v>
      </c>
      <c r="B5041" s="3">
        <f t="shared" ca="1" si="5696"/>
        <v>5031</v>
      </c>
      <c r="C5041" s="3">
        <f t="shared" ref="C5041:I5041" ca="1" si="5749">B5041+IF(0=LEN(OFFSET($L$2,B5041,0)),1,0)</f>
        <v>5031</v>
      </c>
      <c r="D5041" s="3">
        <f t="shared" ca="1" si="5749"/>
        <v>5031</v>
      </c>
      <c r="E5041" s="3">
        <f t="shared" ca="1" si="5749"/>
        <v>5031</v>
      </c>
      <c r="F5041" s="3">
        <f t="shared" ca="1" si="5749"/>
        <v>5031</v>
      </c>
      <c r="G5041" s="3">
        <f t="shared" ca="1" si="5749"/>
        <v>5031</v>
      </c>
      <c r="H5041" s="3">
        <f t="shared" ca="1" si="5749"/>
        <v>5031</v>
      </c>
      <c r="I5041" s="3">
        <f t="shared" ca="1" si="5749"/>
        <v>5031</v>
      </c>
      <c r="J5041" s="3">
        <f ca="1">COUNTIF($A$2:$A5040,"="&amp;$A5041)+1</f>
        <v>1</v>
      </c>
      <c r="K5041">
        <f t="shared" ca="1" si="5698"/>
        <v>0</v>
      </c>
      <c r="L5041" t="str">
        <f ca="1">IF(M5041,"",
IF(R5041&lt;&gt;".",IF(OR(R5041="@",R5041="X"),"",MID(R5041,1,1)),
IF(OR(OFFSET('map portals'!$A$1,$Q5041,$P5041+1)="#",ISNUMBER(MATCH((P5041+1)*1000+Q5041,$S$2:$S5040,0))),"","0")
&amp;IF(OR(OFFSET('map portals'!$A$1,$Q5041+1,$P5041)="#",ISNUMBER(MATCH(P5041*1000+(Q5041+1),$S$2:$S5040,0))),"","1")
&amp;IF(OR(OFFSET('map portals'!$A$1,$Q5041,$P5041-1)="#",ISNUMBER(MATCH((P5041-1)*1000+Q5041,$S$2:$S5040,0))),"","2")
&amp;IF(OR(OFFSET('map portals'!$A$1,$Q5041-1,$P5041)="#",ISNUMBER(MATCH(P5041*1000+(Q5041-1),$S$2:$S5040,0))),"","3")
))</f>
        <v>0</v>
      </c>
      <c r="M5041" t="b">
        <f ca="1">ISNUMBER(MATCH(S5041,$S$2:$S5040,0))</f>
        <v>0</v>
      </c>
      <c r="N5041">
        <f t="shared" ca="1" si="5699"/>
        <v>110</v>
      </c>
      <c r="O5041">
        <f t="shared" ca="1" si="5700"/>
        <v>97</v>
      </c>
      <c r="P5041">
        <f t="shared" ca="1" si="5701"/>
        <v>110</v>
      </c>
      <c r="Q5041">
        <f t="shared" ca="1" si="5702"/>
        <v>97</v>
      </c>
      <c r="R5041" t="str">
        <f ca="1">OFFSET('map portals'!$A$1,$O5041,$N5041)</f>
        <v>.</v>
      </c>
      <c r="S5041">
        <f t="shared" ca="1" si="5703"/>
        <v>110097</v>
      </c>
      <c r="T5041">
        <f t="shared" ca="1" si="5704"/>
        <v>699</v>
      </c>
    </row>
    <row r="5042" spans="1:20">
      <c r="A5042" s="3">
        <f t="shared" ca="1" si="5695"/>
        <v>5031</v>
      </c>
      <c r="B5042" s="3">
        <f t="shared" ca="1" si="5696"/>
        <v>5032</v>
      </c>
      <c r="C5042" s="3">
        <f t="shared" ref="C5042:I5042" ca="1" si="5750">B5042+IF(0=LEN(OFFSET($L$2,B5042,0)),1,0)</f>
        <v>5032</v>
      </c>
      <c r="D5042" s="3">
        <f t="shared" ca="1" si="5750"/>
        <v>5032</v>
      </c>
      <c r="E5042" s="3">
        <f t="shared" ca="1" si="5750"/>
        <v>5032</v>
      </c>
      <c r="F5042" s="3">
        <f t="shared" ca="1" si="5750"/>
        <v>5032</v>
      </c>
      <c r="G5042" s="3">
        <f t="shared" ca="1" si="5750"/>
        <v>5032</v>
      </c>
      <c r="H5042" s="3">
        <f t="shared" ca="1" si="5750"/>
        <v>5032</v>
      </c>
      <c r="I5042" s="3">
        <f t="shared" ca="1" si="5750"/>
        <v>5032</v>
      </c>
      <c r="J5042" s="3">
        <f ca="1">COUNTIF($A$2:$A5041,"="&amp;$A5042)+1</f>
        <v>2</v>
      </c>
      <c r="K5042">
        <f t="shared" ca="1" si="5698"/>
        <v>1</v>
      </c>
      <c r="L5042" t="str">
        <f ca="1">IF(M5042,"",
IF(R5042&lt;&gt;".",IF(OR(R5042="@",R5042="X"),"",MID(R5042,1,1)),
IF(OR(OFFSET('map portals'!$A$1,$Q5042,$P5042+1)="#",ISNUMBER(MATCH((P5042+1)*1000+Q5042,$S$2:$S5041,0))),"","0")
&amp;IF(OR(OFFSET('map portals'!$A$1,$Q5042+1,$P5042)="#",ISNUMBER(MATCH(P5042*1000+(Q5042+1),$S$2:$S5041,0))),"","1")
&amp;IF(OR(OFFSET('map portals'!$A$1,$Q5042,$P5042-1)="#",ISNUMBER(MATCH((P5042-1)*1000+Q5042,$S$2:$S5041,0))),"","2")
&amp;IF(OR(OFFSET('map portals'!$A$1,$Q5042-1,$P5042)="#",ISNUMBER(MATCH(P5042*1000+(Q5042-1),$S$2:$S5041,0))),"","3")
))</f>
        <v>1</v>
      </c>
      <c r="M5042" t="b">
        <f ca="1">ISNUMBER(MATCH(S5042,$S$2:$S5041,0))</f>
        <v>0</v>
      </c>
      <c r="N5042">
        <f t="shared" ca="1" si="5699"/>
        <v>109</v>
      </c>
      <c r="O5042">
        <f t="shared" ca="1" si="5700"/>
        <v>98</v>
      </c>
      <c r="P5042">
        <f t="shared" ca="1" si="5701"/>
        <v>109</v>
      </c>
      <c r="Q5042">
        <f t="shared" ca="1" si="5702"/>
        <v>98</v>
      </c>
      <c r="R5042" t="str">
        <f ca="1">OFFSET('map portals'!$A$1,$O5042,$N5042)</f>
        <v>.</v>
      </c>
      <c r="S5042">
        <f t="shared" ca="1" si="5703"/>
        <v>109098</v>
      </c>
      <c r="T5042">
        <f t="shared" ca="1" si="5704"/>
        <v>699</v>
      </c>
    </row>
    <row r="5043" spans="1:20">
      <c r="A5043" s="3">
        <f t="shared" ca="1" si="5695"/>
        <v>5032</v>
      </c>
      <c r="B5043" s="3">
        <f t="shared" ca="1" si="5696"/>
        <v>5033</v>
      </c>
      <c r="C5043" s="3">
        <f t="shared" ref="C5043:I5043" ca="1" si="5751">B5043+IF(0=LEN(OFFSET($L$2,B5043,0)),1,0)</f>
        <v>5033</v>
      </c>
      <c r="D5043" s="3">
        <f t="shared" ca="1" si="5751"/>
        <v>5033</v>
      </c>
      <c r="E5043" s="3">
        <f t="shared" ca="1" si="5751"/>
        <v>5033</v>
      </c>
      <c r="F5043" s="3">
        <f t="shared" ca="1" si="5751"/>
        <v>5033</v>
      </c>
      <c r="G5043" s="3">
        <f t="shared" ca="1" si="5751"/>
        <v>5033</v>
      </c>
      <c r="H5043" s="3">
        <f t="shared" ca="1" si="5751"/>
        <v>5033</v>
      </c>
      <c r="I5043" s="3">
        <f t="shared" ca="1" si="5751"/>
        <v>5033</v>
      </c>
      <c r="J5043" s="3">
        <f ca="1">COUNTIF($A$2:$A5042,"="&amp;$A5043)+1</f>
        <v>1</v>
      </c>
      <c r="K5043">
        <f t="shared" ca="1" si="5698"/>
        <v>1</v>
      </c>
      <c r="L5043" t="str">
        <f ca="1">IF(M5043,"",
IF(R5043&lt;&gt;".",IF(OR(R5043="@",R5043="X"),"",MID(R5043,1,1)),
IF(OR(OFFSET('map portals'!$A$1,$Q5043,$P5043+1)="#",ISNUMBER(MATCH((P5043+1)*1000+Q5043,$S$2:$S5042,0))),"","0")
&amp;IF(OR(OFFSET('map portals'!$A$1,$Q5043+1,$P5043)="#",ISNUMBER(MATCH(P5043*1000+(Q5043+1),$S$2:$S5042,0))),"","1")
&amp;IF(OR(OFFSET('map portals'!$A$1,$Q5043,$P5043-1)="#",ISNUMBER(MATCH((P5043-1)*1000+Q5043,$S$2:$S5042,0))),"","2")
&amp;IF(OR(OFFSET('map portals'!$A$1,$Q5043-1,$P5043)="#",ISNUMBER(MATCH(P5043*1000+(Q5043-1),$S$2:$S5042,0))),"","3")
))</f>
        <v>1</v>
      </c>
      <c r="M5043" t="b">
        <f ca="1">ISNUMBER(MATCH(S5043,$S$2:$S5042,0))</f>
        <v>0</v>
      </c>
      <c r="N5043">
        <f t="shared" ca="1" si="5699"/>
        <v>107</v>
      </c>
      <c r="O5043">
        <f t="shared" ca="1" si="5700"/>
        <v>100</v>
      </c>
      <c r="P5043">
        <f t="shared" ca="1" si="5701"/>
        <v>107</v>
      </c>
      <c r="Q5043">
        <f t="shared" ca="1" si="5702"/>
        <v>100</v>
      </c>
      <c r="R5043" t="str">
        <f ca="1">OFFSET('map portals'!$A$1,$O5043,$N5043)</f>
        <v>.</v>
      </c>
      <c r="S5043">
        <f t="shared" ca="1" si="5703"/>
        <v>107100</v>
      </c>
      <c r="T5043">
        <f t="shared" ca="1" si="5704"/>
        <v>699</v>
      </c>
    </row>
    <row r="5044" spans="1:20">
      <c r="A5044" s="3">
        <f t="shared" ca="1" si="5695"/>
        <v>5033</v>
      </c>
      <c r="B5044" s="3">
        <f t="shared" ca="1" si="5696"/>
        <v>5034</v>
      </c>
      <c r="C5044" s="3">
        <f t="shared" ref="C5044:I5044" ca="1" si="5752">B5044+IF(0=LEN(OFFSET($L$2,B5044,0)),1,0)</f>
        <v>5034</v>
      </c>
      <c r="D5044" s="3">
        <f t="shared" ca="1" si="5752"/>
        <v>5034</v>
      </c>
      <c r="E5044" s="3">
        <f t="shared" ca="1" si="5752"/>
        <v>5034</v>
      </c>
      <c r="F5044" s="3">
        <f t="shared" ca="1" si="5752"/>
        <v>5034</v>
      </c>
      <c r="G5044" s="3">
        <f t="shared" ca="1" si="5752"/>
        <v>5034</v>
      </c>
      <c r="H5044" s="3">
        <f t="shared" ca="1" si="5752"/>
        <v>5034</v>
      </c>
      <c r="I5044" s="3">
        <f t="shared" ca="1" si="5752"/>
        <v>5034</v>
      </c>
      <c r="J5044" s="3">
        <f ca="1">COUNTIF($A$2:$A5043,"="&amp;$A5044)+1</f>
        <v>1</v>
      </c>
      <c r="K5044">
        <f t="shared" ca="1" si="5698"/>
        <v>2</v>
      </c>
      <c r="L5044" t="str">
        <f ca="1">IF(M5044,"",
IF(R5044&lt;&gt;".",IF(OR(R5044="@",R5044="X"),"",MID(R5044,1,1)),
IF(OR(OFFSET('map portals'!$A$1,$Q5044,$P5044+1)="#",ISNUMBER(MATCH((P5044+1)*1000+Q5044,$S$2:$S5043,0))),"","0")
&amp;IF(OR(OFFSET('map portals'!$A$1,$Q5044+1,$P5044)="#",ISNUMBER(MATCH(P5044*1000+(Q5044+1),$S$2:$S5043,0))),"","1")
&amp;IF(OR(OFFSET('map portals'!$A$1,$Q5044,$P5044-1)="#",ISNUMBER(MATCH((P5044-1)*1000+Q5044,$S$2:$S5043,0))),"","2")
&amp;IF(OR(OFFSET('map portals'!$A$1,$Q5044-1,$P5044)="#",ISNUMBER(MATCH(P5044*1000+(Q5044-1),$S$2:$S5043,0))),"","3")
))</f>
        <v>2</v>
      </c>
      <c r="M5044" t="b">
        <f ca="1">ISNUMBER(MATCH(S5044,$S$2:$S5043,0))</f>
        <v>0</v>
      </c>
      <c r="N5044">
        <f t="shared" ca="1" si="5699"/>
        <v>104</v>
      </c>
      <c r="O5044">
        <f t="shared" ca="1" si="5700"/>
        <v>101</v>
      </c>
      <c r="P5044">
        <f t="shared" ca="1" si="5701"/>
        <v>104</v>
      </c>
      <c r="Q5044">
        <f t="shared" ca="1" si="5702"/>
        <v>101</v>
      </c>
      <c r="R5044" t="str">
        <f ca="1">OFFSET('map portals'!$A$1,$O5044,$N5044)</f>
        <v>.</v>
      </c>
      <c r="S5044">
        <f t="shared" ca="1" si="5703"/>
        <v>104101</v>
      </c>
      <c r="T5044">
        <f t="shared" ca="1" si="5704"/>
        <v>699</v>
      </c>
    </row>
    <row r="5045" spans="1:20">
      <c r="A5045" s="3">
        <f t="shared" ca="1" si="5695"/>
        <v>5034</v>
      </c>
      <c r="B5045" s="3">
        <f t="shared" ca="1" si="5696"/>
        <v>5035</v>
      </c>
      <c r="C5045" s="3">
        <f t="shared" ref="C5045:I5045" ca="1" si="5753">B5045+IF(0=LEN(OFFSET($L$2,B5045,0)),1,0)</f>
        <v>5035</v>
      </c>
      <c r="D5045" s="3">
        <f t="shared" ca="1" si="5753"/>
        <v>5035</v>
      </c>
      <c r="E5045" s="3">
        <f t="shared" ca="1" si="5753"/>
        <v>5035</v>
      </c>
      <c r="F5045" s="3">
        <f t="shared" ca="1" si="5753"/>
        <v>5035</v>
      </c>
      <c r="G5045" s="3">
        <f t="shared" ca="1" si="5753"/>
        <v>5035</v>
      </c>
      <c r="H5045" s="3">
        <f t="shared" ca="1" si="5753"/>
        <v>5035</v>
      </c>
      <c r="I5045" s="3">
        <f t="shared" ca="1" si="5753"/>
        <v>5035</v>
      </c>
      <c r="J5045" s="3">
        <f ca="1">COUNTIF($A$2:$A5044,"="&amp;$A5045)+1</f>
        <v>1</v>
      </c>
      <c r="K5045">
        <f t="shared" ca="1" si="5698"/>
        <v>1</v>
      </c>
      <c r="L5045" t="str">
        <f ca="1">IF(M5045,"",
IF(R5045&lt;&gt;".",IF(OR(R5045="@",R5045="X"),"",MID(R5045,1,1)),
IF(OR(OFFSET('map portals'!$A$1,$Q5045,$P5045+1)="#",ISNUMBER(MATCH((P5045+1)*1000+Q5045,$S$2:$S5044,0))),"","0")
&amp;IF(OR(OFFSET('map portals'!$A$1,$Q5045+1,$P5045)="#",ISNUMBER(MATCH(P5045*1000+(Q5045+1),$S$2:$S5044,0))),"","1")
&amp;IF(OR(OFFSET('map portals'!$A$1,$Q5045,$P5045-1)="#",ISNUMBER(MATCH((P5045-1)*1000+Q5045,$S$2:$S5044,0))),"","2")
&amp;IF(OR(OFFSET('map portals'!$A$1,$Q5045-1,$P5045)="#",ISNUMBER(MATCH(P5045*1000+(Q5045-1),$S$2:$S5044,0))),"","3")
))</f>
        <v>1</v>
      </c>
      <c r="M5045" t="b">
        <f ca="1">ISNUMBER(MATCH(S5045,$S$2:$S5044,0))</f>
        <v>0</v>
      </c>
      <c r="N5045">
        <f t="shared" ca="1" si="5699"/>
        <v>101</v>
      </c>
      <c r="O5045">
        <f t="shared" ca="1" si="5700"/>
        <v>102</v>
      </c>
      <c r="P5045">
        <f t="shared" ca="1" si="5701"/>
        <v>101</v>
      </c>
      <c r="Q5045">
        <f t="shared" ca="1" si="5702"/>
        <v>102</v>
      </c>
      <c r="R5045" t="str">
        <f ca="1">OFFSET('map portals'!$A$1,$O5045,$N5045)</f>
        <v>.</v>
      </c>
      <c r="S5045">
        <f t="shared" ca="1" si="5703"/>
        <v>101102</v>
      </c>
      <c r="T5045">
        <f t="shared" ca="1" si="5704"/>
        <v>699</v>
      </c>
    </row>
    <row r="5046" spans="1:20">
      <c r="A5046" s="3">
        <f t="shared" ca="1" si="5695"/>
        <v>5035</v>
      </c>
      <c r="B5046" s="3">
        <f t="shared" ca="1" si="5696"/>
        <v>5036</v>
      </c>
      <c r="C5046" s="3">
        <f t="shared" ref="C5046:I5046" ca="1" si="5754">B5046+IF(0=LEN(OFFSET($L$2,B5046,0)),1,0)</f>
        <v>5037</v>
      </c>
      <c r="D5046" s="3">
        <f t="shared" ca="1" si="5754"/>
        <v>5037</v>
      </c>
      <c r="E5046" s="3">
        <f t="shared" ca="1" si="5754"/>
        <v>5037</v>
      </c>
      <c r="F5046" s="3">
        <f t="shared" ca="1" si="5754"/>
        <v>5037</v>
      </c>
      <c r="G5046" s="3">
        <f t="shared" ca="1" si="5754"/>
        <v>5037</v>
      </c>
      <c r="H5046" s="3">
        <f t="shared" ca="1" si="5754"/>
        <v>5037</v>
      </c>
      <c r="I5046" s="3">
        <f t="shared" ca="1" si="5754"/>
        <v>5037</v>
      </c>
      <c r="J5046" s="3">
        <f ca="1">COUNTIF($A$2:$A5045,"="&amp;$A5046)+1</f>
        <v>1</v>
      </c>
      <c r="K5046">
        <f t="shared" ca="1" si="5698"/>
        <v>3</v>
      </c>
      <c r="L5046" t="str">
        <f ca="1">IF(M5046,"",
IF(R5046&lt;&gt;".",IF(OR(R5046="@",R5046="X"),"",MID(R5046,1,1)),
IF(OR(OFFSET('map portals'!$A$1,$Q5046,$P5046+1)="#",ISNUMBER(MATCH((P5046+1)*1000+Q5046,$S$2:$S5045,0))),"","0")
&amp;IF(OR(OFFSET('map portals'!$A$1,$Q5046+1,$P5046)="#",ISNUMBER(MATCH(P5046*1000+(Q5046+1),$S$2:$S5045,0))),"","1")
&amp;IF(OR(OFFSET('map portals'!$A$1,$Q5046,$P5046-1)="#",ISNUMBER(MATCH((P5046-1)*1000+Q5046,$S$2:$S5045,0))),"","2")
&amp;IF(OR(OFFSET('map portals'!$A$1,$Q5046-1,$P5046)="#",ISNUMBER(MATCH(P5046*1000+(Q5046-1),$S$2:$S5045,0))),"","3")
))</f>
        <v>3</v>
      </c>
      <c r="M5046" t="b">
        <f ca="1">ISNUMBER(MATCH(S5046,$S$2:$S5045,0))</f>
        <v>0</v>
      </c>
      <c r="N5046">
        <f t="shared" ca="1" si="5699"/>
        <v>99</v>
      </c>
      <c r="O5046">
        <f t="shared" ca="1" si="5700"/>
        <v>98</v>
      </c>
      <c r="P5046">
        <f t="shared" ca="1" si="5701"/>
        <v>99</v>
      </c>
      <c r="Q5046">
        <f t="shared" ca="1" si="5702"/>
        <v>98</v>
      </c>
      <c r="R5046" t="str">
        <f ca="1">OFFSET('map portals'!$A$1,$O5046,$N5046)</f>
        <v>.</v>
      </c>
      <c r="S5046">
        <f t="shared" ca="1" si="5703"/>
        <v>99098</v>
      </c>
      <c r="T5046">
        <f t="shared" ca="1" si="5704"/>
        <v>699</v>
      </c>
    </row>
    <row r="5047" spans="1:20">
      <c r="A5047" s="3">
        <f t="shared" ca="1" si="5695"/>
        <v>5037</v>
      </c>
      <c r="B5047" s="3">
        <f t="shared" ca="1" si="5696"/>
        <v>5038</v>
      </c>
      <c r="C5047" s="3">
        <f t="shared" ref="C5047:I5047" ca="1" si="5755">B5047+IF(0=LEN(OFFSET($L$2,B5047,0)),1,0)</f>
        <v>5038</v>
      </c>
      <c r="D5047" s="3">
        <f t="shared" ca="1" si="5755"/>
        <v>5038</v>
      </c>
      <c r="E5047" s="3">
        <f t="shared" ca="1" si="5755"/>
        <v>5038</v>
      </c>
      <c r="F5047" s="3">
        <f t="shared" ca="1" si="5755"/>
        <v>5038</v>
      </c>
      <c r="G5047" s="3">
        <f t="shared" ca="1" si="5755"/>
        <v>5038</v>
      </c>
      <c r="H5047" s="3">
        <f t="shared" ca="1" si="5755"/>
        <v>5038</v>
      </c>
      <c r="I5047" s="3">
        <f t="shared" ca="1" si="5755"/>
        <v>5038</v>
      </c>
      <c r="J5047" s="3">
        <f ca="1">COUNTIF($A$2:$A5046,"="&amp;$A5047)+1</f>
        <v>1</v>
      </c>
      <c r="K5047">
        <f t="shared" ca="1" si="5698"/>
        <v>2</v>
      </c>
      <c r="L5047" t="str">
        <f ca="1">IF(M5047,"",
IF(R5047&lt;&gt;".",IF(OR(R5047="@",R5047="X"),"",MID(R5047,1,1)),
IF(OR(OFFSET('map portals'!$A$1,$Q5047,$P5047+1)="#",ISNUMBER(MATCH((P5047+1)*1000+Q5047,$S$2:$S5046,0))),"","0")
&amp;IF(OR(OFFSET('map portals'!$A$1,$Q5047+1,$P5047)="#",ISNUMBER(MATCH(P5047*1000+(Q5047+1),$S$2:$S5046,0))),"","1")
&amp;IF(OR(OFFSET('map portals'!$A$1,$Q5047,$P5047-1)="#",ISNUMBER(MATCH((P5047-1)*1000+Q5047,$S$2:$S5046,0))),"","2")
&amp;IF(OR(OFFSET('map portals'!$A$1,$Q5047-1,$P5047)="#",ISNUMBER(MATCH(P5047*1000+(Q5047-1),$S$2:$S5046,0))),"","3")
))</f>
        <v>2</v>
      </c>
      <c r="M5047" t="b">
        <f ca="1">ISNUMBER(MATCH(S5047,$S$2:$S5046,0))</f>
        <v>0</v>
      </c>
      <c r="N5047">
        <f t="shared" ca="1" si="5699"/>
        <v>108</v>
      </c>
      <c r="O5047">
        <f t="shared" ca="1" si="5700"/>
        <v>81</v>
      </c>
      <c r="P5047">
        <f t="shared" ca="1" si="5701"/>
        <v>108</v>
      </c>
      <c r="Q5047">
        <f t="shared" ca="1" si="5702"/>
        <v>81</v>
      </c>
      <c r="R5047" t="str">
        <f ca="1">OFFSET('map portals'!$A$1,$O5047,$N5047)</f>
        <v>.</v>
      </c>
      <c r="S5047">
        <f t="shared" ca="1" si="5703"/>
        <v>108081</v>
      </c>
      <c r="T5047">
        <f t="shared" ca="1" si="5704"/>
        <v>700</v>
      </c>
    </row>
    <row r="5048" spans="1:20">
      <c r="A5048" s="3">
        <f t="shared" ca="1" si="5695"/>
        <v>5038</v>
      </c>
      <c r="B5048" s="3">
        <f t="shared" ca="1" si="5696"/>
        <v>5039</v>
      </c>
      <c r="C5048" s="3">
        <f t="shared" ref="C5048:I5048" ca="1" si="5756">B5048+IF(0=LEN(OFFSET($L$2,B5048,0)),1,0)</f>
        <v>5039</v>
      </c>
      <c r="D5048" s="3">
        <f t="shared" ca="1" si="5756"/>
        <v>5039</v>
      </c>
      <c r="E5048" s="3">
        <f t="shared" ca="1" si="5756"/>
        <v>5039</v>
      </c>
      <c r="F5048" s="3">
        <f t="shared" ca="1" si="5756"/>
        <v>5039</v>
      </c>
      <c r="G5048" s="3">
        <f t="shared" ca="1" si="5756"/>
        <v>5039</v>
      </c>
      <c r="H5048" s="3">
        <f t="shared" ca="1" si="5756"/>
        <v>5039</v>
      </c>
      <c r="I5048" s="3">
        <f t="shared" ca="1" si="5756"/>
        <v>5039</v>
      </c>
      <c r="J5048" s="3">
        <f ca="1">COUNTIF($A$2:$A5047,"="&amp;$A5048)+1</f>
        <v>1</v>
      </c>
      <c r="K5048">
        <f t="shared" ca="1" si="5698"/>
        <v>3</v>
      </c>
      <c r="L5048" t="str">
        <f ca="1">IF(M5048,"",
IF(R5048&lt;&gt;".",IF(OR(R5048="@",R5048="X"),"",MID(R5048,1,1)),
IF(OR(OFFSET('map portals'!$A$1,$Q5048,$P5048+1)="#",ISNUMBER(MATCH((P5048+1)*1000+Q5048,$S$2:$S5047,0))),"","0")
&amp;IF(OR(OFFSET('map portals'!$A$1,$Q5048+1,$P5048)="#",ISNUMBER(MATCH(P5048*1000+(Q5048+1),$S$2:$S5047,0))),"","1")
&amp;IF(OR(OFFSET('map portals'!$A$1,$Q5048,$P5048-1)="#",ISNUMBER(MATCH((P5048-1)*1000+Q5048,$S$2:$S5047,0))),"","2")
&amp;IF(OR(OFFSET('map portals'!$A$1,$Q5048-1,$P5048)="#",ISNUMBER(MATCH(P5048*1000+(Q5048-1),$S$2:$S5047,0))),"","3")
))</f>
        <v>23</v>
      </c>
      <c r="M5048" t="b">
        <f ca="1">ISNUMBER(MATCH(S5048,$S$2:$S5047,0))</f>
        <v>0</v>
      </c>
      <c r="N5048">
        <f t="shared" ca="1" si="5699"/>
        <v>105</v>
      </c>
      <c r="O5048">
        <f t="shared" ca="1" si="5700"/>
        <v>83</v>
      </c>
      <c r="P5048">
        <f t="shared" ca="1" si="5701"/>
        <v>105</v>
      </c>
      <c r="Q5048">
        <f t="shared" ca="1" si="5702"/>
        <v>83</v>
      </c>
      <c r="R5048" t="str">
        <f ca="1">OFFSET('map portals'!$A$1,$O5048,$N5048)</f>
        <v>.</v>
      </c>
      <c r="S5048">
        <f t="shared" ca="1" si="5703"/>
        <v>105083</v>
      </c>
      <c r="T5048">
        <f t="shared" ca="1" si="5704"/>
        <v>700</v>
      </c>
    </row>
    <row r="5049" spans="1:20">
      <c r="A5049" s="3">
        <f t="shared" ca="1" si="5695"/>
        <v>5039</v>
      </c>
      <c r="B5049" s="3">
        <f t="shared" ca="1" si="5696"/>
        <v>5040</v>
      </c>
      <c r="C5049" s="3">
        <f t="shared" ref="C5049:I5049" ca="1" si="5757">B5049+IF(0=LEN(OFFSET($L$2,B5049,0)),1,0)</f>
        <v>5040</v>
      </c>
      <c r="D5049" s="3">
        <f t="shared" ca="1" si="5757"/>
        <v>5040</v>
      </c>
      <c r="E5049" s="3">
        <f t="shared" ca="1" si="5757"/>
        <v>5040</v>
      </c>
      <c r="F5049" s="3">
        <f t="shared" ca="1" si="5757"/>
        <v>5040</v>
      </c>
      <c r="G5049" s="3">
        <f t="shared" ca="1" si="5757"/>
        <v>5040</v>
      </c>
      <c r="H5049" s="3">
        <f t="shared" ca="1" si="5757"/>
        <v>5040</v>
      </c>
      <c r="I5049" s="3">
        <f t="shared" ca="1" si="5757"/>
        <v>5040</v>
      </c>
      <c r="J5049" s="3">
        <f ca="1">COUNTIF($A$2:$A5048,"="&amp;$A5049)+1</f>
        <v>1</v>
      </c>
      <c r="K5049">
        <f t="shared" ca="1" si="5698"/>
        <v>0</v>
      </c>
      <c r="L5049" t="str">
        <f ca="1">IF(M5049,"",
IF(R5049&lt;&gt;".",IF(OR(R5049="@",R5049="X"),"",MID(R5049,1,1)),
IF(OR(OFFSET('map portals'!$A$1,$Q5049,$P5049+1)="#",ISNUMBER(MATCH((P5049+1)*1000+Q5049,$S$2:$S5048,0))),"","0")
&amp;IF(OR(OFFSET('map portals'!$A$1,$Q5049+1,$P5049)="#",ISNUMBER(MATCH(P5049*1000+(Q5049+1),$S$2:$S5048,0))),"","1")
&amp;IF(OR(OFFSET('map portals'!$A$1,$Q5049,$P5049-1)="#",ISNUMBER(MATCH((P5049-1)*1000+Q5049,$S$2:$S5048,0))),"","2")
&amp;IF(OR(OFFSET('map portals'!$A$1,$Q5049-1,$P5049)="#",ISNUMBER(MATCH(P5049*1000+(Q5049-1),$S$2:$S5048,0))),"","3")
))</f>
        <v>013</v>
      </c>
      <c r="M5049" t="b">
        <f ca="1">ISNUMBER(MATCH(S5049,$S$2:$S5048,0))</f>
        <v>0</v>
      </c>
      <c r="N5049">
        <f t="shared" ca="1" si="5699"/>
        <v>111</v>
      </c>
      <c r="O5049">
        <f t="shared" ca="1" si="5700"/>
        <v>97</v>
      </c>
      <c r="P5049">
        <f t="shared" ca="1" si="5701"/>
        <v>111</v>
      </c>
      <c r="Q5049">
        <f t="shared" ca="1" si="5702"/>
        <v>97</v>
      </c>
      <c r="R5049" t="str">
        <f ca="1">OFFSET('map portals'!$A$1,$O5049,$N5049)</f>
        <v>.</v>
      </c>
      <c r="S5049">
        <f t="shared" ca="1" si="5703"/>
        <v>111097</v>
      </c>
      <c r="T5049">
        <f t="shared" ca="1" si="5704"/>
        <v>700</v>
      </c>
    </row>
    <row r="5050" spans="1:20">
      <c r="A5050" s="3">
        <f t="shared" ca="1" si="5695"/>
        <v>5040</v>
      </c>
      <c r="B5050" s="3">
        <f t="shared" ca="1" si="5696"/>
        <v>5041</v>
      </c>
      <c r="C5050" s="3">
        <f t="shared" ref="C5050:I5050" ca="1" si="5758">B5050+IF(0=LEN(OFFSET($L$2,B5050,0)),1,0)</f>
        <v>5041</v>
      </c>
      <c r="D5050" s="3">
        <f t="shared" ca="1" si="5758"/>
        <v>5041</v>
      </c>
      <c r="E5050" s="3">
        <f t="shared" ca="1" si="5758"/>
        <v>5041</v>
      </c>
      <c r="F5050" s="3">
        <f t="shared" ca="1" si="5758"/>
        <v>5041</v>
      </c>
      <c r="G5050" s="3">
        <f t="shared" ca="1" si="5758"/>
        <v>5041</v>
      </c>
      <c r="H5050" s="3">
        <f t="shared" ca="1" si="5758"/>
        <v>5041</v>
      </c>
      <c r="I5050" s="3">
        <f t="shared" ca="1" si="5758"/>
        <v>5041</v>
      </c>
      <c r="J5050" s="3">
        <f ca="1">COUNTIF($A$2:$A5049,"="&amp;$A5050)+1</f>
        <v>1</v>
      </c>
      <c r="K5050">
        <f t="shared" ca="1" si="5698"/>
        <v>1</v>
      </c>
      <c r="L5050" t="str">
        <f ca="1">IF(M5050,"",
IF(R5050&lt;&gt;".",IF(OR(R5050="@",R5050="X"),"",MID(R5050,1,1)),
IF(OR(OFFSET('map portals'!$A$1,$Q5050,$P5050+1)="#",ISNUMBER(MATCH((P5050+1)*1000+Q5050,$S$2:$S5049,0))),"","0")
&amp;IF(OR(OFFSET('map portals'!$A$1,$Q5050+1,$P5050)="#",ISNUMBER(MATCH(P5050*1000+(Q5050+1),$S$2:$S5049,0))),"","1")
&amp;IF(OR(OFFSET('map portals'!$A$1,$Q5050,$P5050-1)="#",ISNUMBER(MATCH((P5050-1)*1000+Q5050,$S$2:$S5049,0))),"","2")
&amp;IF(OR(OFFSET('map portals'!$A$1,$Q5050-1,$P5050)="#",ISNUMBER(MATCH(P5050*1000+(Q5050-1),$S$2:$S5049,0))),"","3")
))</f>
        <v>1</v>
      </c>
      <c r="M5050" t="b">
        <f ca="1">ISNUMBER(MATCH(S5050,$S$2:$S5049,0))</f>
        <v>0</v>
      </c>
      <c r="N5050">
        <f t="shared" ca="1" si="5699"/>
        <v>109</v>
      </c>
      <c r="O5050">
        <f t="shared" ca="1" si="5700"/>
        <v>99</v>
      </c>
      <c r="P5050">
        <f t="shared" ca="1" si="5701"/>
        <v>109</v>
      </c>
      <c r="Q5050">
        <f t="shared" ca="1" si="5702"/>
        <v>99</v>
      </c>
      <c r="R5050" t="str">
        <f ca="1">OFFSET('map portals'!$A$1,$O5050,$N5050)</f>
        <v>.</v>
      </c>
      <c r="S5050">
        <f t="shared" ca="1" si="5703"/>
        <v>109099</v>
      </c>
      <c r="T5050">
        <f t="shared" ca="1" si="5704"/>
        <v>700</v>
      </c>
    </row>
    <row r="5051" spans="1:20">
      <c r="A5051" s="3">
        <f t="shared" ca="1" si="5695"/>
        <v>5041</v>
      </c>
      <c r="B5051" s="3">
        <f t="shared" ca="1" si="5696"/>
        <v>5042</v>
      </c>
      <c r="C5051" s="3">
        <f t="shared" ref="C5051:I5051" ca="1" si="5759">B5051+IF(0=LEN(OFFSET($L$2,B5051,0)),1,0)</f>
        <v>5042</v>
      </c>
      <c r="D5051" s="3">
        <f t="shared" ca="1" si="5759"/>
        <v>5042</v>
      </c>
      <c r="E5051" s="3">
        <f t="shared" ca="1" si="5759"/>
        <v>5042</v>
      </c>
      <c r="F5051" s="3">
        <f t="shared" ca="1" si="5759"/>
        <v>5042</v>
      </c>
      <c r="G5051" s="3">
        <f t="shared" ca="1" si="5759"/>
        <v>5042</v>
      </c>
      <c r="H5051" s="3">
        <f t="shared" ca="1" si="5759"/>
        <v>5042</v>
      </c>
      <c r="I5051" s="3">
        <f t="shared" ca="1" si="5759"/>
        <v>5042</v>
      </c>
      <c r="J5051" s="3">
        <f ca="1">COUNTIF($A$2:$A5050,"="&amp;$A5051)+1</f>
        <v>1</v>
      </c>
      <c r="K5051">
        <f t="shared" ca="1" si="5698"/>
        <v>1</v>
      </c>
      <c r="L5051" t="str">
        <f ca="1">IF(M5051,"",
IF(R5051&lt;&gt;".",IF(OR(R5051="@",R5051="X"),"",MID(R5051,1,1)),
IF(OR(OFFSET('map portals'!$A$1,$Q5051,$P5051+1)="#",ISNUMBER(MATCH((P5051+1)*1000+Q5051,$S$2:$S5050,0))),"","0")
&amp;IF(OR(OFFSET('map portals'!$A$1,$Q5051+1,$P5051)="#",ISNUMBER(MATCH(P5051*1000+(Q5051+1),$S$2:$S5050,0))),"","1")
&amp;IF(OR(OFFSET('map portals'!$A$1,$Q5051,$P5051-1)="#",ISNUMBER(MATCH((P5051-1)*1000+Q5051,$S$2:$S5050,0))),"","2")
&amp;IF(OR(OFFSET('map portals'!$A$1,$Q5051-1,$P5051)="#",ISNUMBER(MATCH(P5051*1000+(Q5051-1),$S$2:$S5050,0))),"","3")
))</f>
        <v/>
      </c>
      <c r="M5051" t="b">
        <f ca="1">ISNUMBER(MATCH(S5051,$S$2:$S5050,0))</f>
        <v>0</v>
      </c>
      <c r="N5051">
        <f t="shared" ca="1" si="5699"/>
        <v>107</v>
      </c>
      <c r="O5051">
        <f t="shared" ca="1" si="5700"/>
        <v>101</v>
      </c>
      <c r="P5051">
        <f t="shared" ca="1" si="5701"/>
        <v>107</v>
      </c>
      <c r="Q5051">
        <f t="shared" ca="1" si="5702"/>
        <v>101</v>
      </c>
      <c r="R5051" t="str">
        <f ca="1">OFFSET('map portals'!$A$1,$O5051,$N5051)</f>
        <v>.</v>
      </c>
      <c r="S5051">
        <f t="shared" ca="1" si="5703"/>
        <v>107101</v>
      </c>
      <c r="T5051">
        <f t="shared" ca="1" si="5704"/>
        <v>700</v>
      </c>
    </row>
    <row r="5052" spans="1:20">
      <c r="A5052" s="3">
        <f t="shared" ca="1" si="5695"/>
        <v>5042</v>
      </c>
      <c r="B5052" s="3">
        <f t="shared" ca="1" si="5696"/>
        <v>5043</v>
      </c>
      <c r="C5052" s="3">
        <f t="shared" ref="C5052:I5052" ca="1" si="5760">B5052+IF(0=LEN(OFFSET($L$2,B5052,0)),1,0)</f>
        <v>5043</v>
      </c>
      <c r="D5052" s="3">
        <f t="shared" ca="1" si="5760"/>
        <v>5043</v>
      </c>
      <c r="E5052" s="3">
        <f t="shared" ca="1" si="5760"/>
        <v>5043</v>
      </c>
      <c r="F5052" s="3">
        <f t="shared" ca="1" si="5760"/>
        <v>5043</v>
      </c>
      <c r="G5052" s="3">
        <f t="shared" ca="1" si="5760"/>
        <v>5043</v>
      </c>
      <c r="H5052" s="3">
        <f t="shared" ca="1" si="5760"/>
        <v>5043</v>
      </c>
      <c r="I5052" s="3">
        <f t="shared" ca="1" si="5760"/>
        <v>5043</v>
      </c>
      <c r="J5052" s="3">
        <f ca="1">COUNTIF($A$2:$A5051,"="&amp;$A5052)+1</f>
        <v>1</v>
      </c>
      <c r="K5052">
        <f t="shared" ca="1" si="5698"/>
        <v>2</v>
      </c>
      <c r="L5052" t="str">
        <f ca="1">IF(M5052,"",
IF(R5052&lt;&gt;".",IF(OR(R5052="@",R5052="X"),"",MID(R5052,1,1)),
IF(OR(OFFSET('map portals'!$A$1,$Q5052,$P5052+1)="#",ISNUMBER(MATCH((P5052+1)*1000+Q5052,$S$2:$S5051,0))),"","0")
&amp;IF(OR(OFFSET('map portals'!$A$1,$Q5052+1,$P5052)="#",ISNUMBER(MATCH(P5052*1000+(Q5052+1),$S$2:$S5051,0))),"","1")
&amp;IF(OR(OFFSET('map portals'!$A$1,$Q5052,$P5052-1)="#",ISNUMBER(MATCH((P5052-1)*1000+Q5052,$S$2:$S5051,0))),"","2")
&amp;IF(OR(OFFSET('map portals'!$A$1,$Q5052-1,$P5052)="#",ISNUMBER(MATCH(P5052*1000+(Q5052-1),$S$2:$S5051,0))),"","3")
))</f>
        <v/>
      </c>
      <c r="M5052" t="b">
        <f ca="1">ISNUMBER(MATCH(S5052,$S$2:$S5051,0))</f>
        <v>0</v>
      </c>
      <c r="N5052">
        <f t="shared" ca="1" si="5699"/>
        <v>103</v>
      </c>
      <c r="O5052">
        <f t="shared" ca="1" si="5700"/>
        <v>101</v>
      </c>
      <c r="P5052">
        <f t="shared" ca="1" si="5701"/>
        <v>103</v>
      </c>
      <c r="Q5052">
        <f t="shared" ca="1" si="5702"/>
        <v>101</v>
      </c>
      <c r="R5052" t="str">
        <f ca="1">OFFSET('map portals'!$A$1,$O5052,$N5052)</f>
        <v>.</v>
      </c>
      <c r="S5052">
        <f t="shared" ca="1" si="5703"/>
        <v>103101</v>
      </c>
      <c r="T5052">
        <f t="shared" ca="1" si="5704"/>
        <v>700</v>
      </c>
    </row>
    <row r="5053" spans="1:20">
      <c r="A5053" s="3">
        <f t="shared" ca="1" si="5695"/>
        <v>5043</v>
      </c>
      <c r="B5053" s="3">
        <f t="shared" ca="1" si="5696"/>
        <v>5044</v>
      </c>
      <c r="C5053" s="3">
        <f t="shared" ref="C5053:I5053" ca="1" si="5761">B5053+IF(0=LEN(OFFSET($L$2,B5053,0)),1,0)</f>
        <v>5044</v>
      </c>
      <c r="D5053" s="3">
        <f t="shared" ca="1" si="5761"/>
        <v>5044</v>
      </c>
      <c r="E5053" s="3">
        <f t="shared" ca="1" si="5761"/>
        <v>5044</v>
      </c>
      <c r="F5053" s="3">
        <f t="shared" ca="1" si="5761"/>
        <v>5044</v>
      </c>
      <c r="G5053" s="3">
        <f t="shared" ca="1" si="5761"/>
        <v>5044</v>
      </c>
      <c r="H5053" s="3">
        <f t="shared" ca="1" si="5761"/>
        <v>5044</v>
      </c>
      <c r="I5053" s="3">
        <f t="shared" ca="1" si="5761"/>
        <v>5044</v>
      </c>
      <c r="J5053" s="3">
        <f ca="1">COUNTIF($A$2:$A5052,"="&amp;$A5053)+1</f>
        <v>1</v>
      </c>
      <c r="K5053">
        <f t="shared" ca="1" si="5698"/>
        <v>1</v>
      </c>
      <c r="L5053" t="str">
        <f ca="1">IF(M5053,"",
IF(R5053&lt;&gt;".",IF(OR(R5053="@",R5053="X"),"",MID(R5053,1,1)),
IF(OR(OFFSET('map portals'!$A$1,$Q5053,$P5053+1)="#",ISNUMBER(MATCH((P5053+1)*1000+Q5053,$S$2:$S5052,0))),"","0")
&amp;IF(OR(OFFSET('map portals'!$A$1,$Q5053+1,$P5053)="#",ISNUMBER(MATCH(P5053*1000+(Q5053+1),$S$2:$S5052,0))),"","1")
&amp;IF(OR(OFFSET('map portals'!$A$1,$Q5053,$P5053-1)="#",ISNUMBER(MATCH((P5053-1)*1000+Q5053,$S$2:$S5052,0))),"","2")
&amp;IF(OR(OFFSET('map portals'!$A$1,$Q5053-1,$P5053)="#",ISNUMBER(MATCH(P5053*1000+(Q5053-1),$S$2:$S5052,0))),"","3")
))</f>
        <v>0</v>
      </c>
      <c r="M5053" t="b">
        <f ca="1">ISNUMBER(MATCH(S5053,$S$2:$S5052,0))</f>
        <v>0</v>
      </c>
      <c r="N5053">
        <f t="shared" ca="1" si="5699"/>
        <v>101</v>
      </c>
      <c r="O5053">
        <f t="shared" ca="1" si="5700"/>
        <v>103</v>
      </c>
      <c r="P5053">
        <f t="shared" ca="1" si="5701"/>
        <v>101</v>
      </c>
      <c r="Q5053">
        <f t="shared" ca="1" si="5702"/>
        <v>103</v>
      </c>
      <c r="R5053" t="str">
        <f ca="1">OFFSET('map portals'!$A$1,$O5053,$N5053)</f>
        <v>.</v>
      </c>
      <c r="S5053">
        <f t="shared" ca="1" si="5703"/>
        <v>101103</v>
      </c>
      <c r="T5053">
        <f t="shared" ca="1" si="5704"/>
        <v>700</v>
      </c>
    </row>
    <row r="5054" spans="1:20">
      <c r="A5054" s="3">
        <f t="shared" ca="1" si="5695"/>
        <v>5044</v>
      </c>
      <c r="B5054" s="3">
        <f t="shared" ca="1" si="5696"/>
        <v>5045</v>
      </c>
      <c r="C5054" s="3">
        <f t="shared" ref="C5054:I5054" ca="1" si="5762">B5054+IF(0=LEN(OFFSET($L$2,B5054,0)),1,0)</f>
        <v>5045</v>
      </c>
      <c r="D5054" s="3">
        <f t="shared" ca="1" si="5762"/>
        <v>5045</v>
      </c>
      <c r="E5054" s="3">
        <f t="shared" ca="1" si="5762"/>
        <v>5045</v>
      </c>
      <c r="F5054" s="3">
        <f t="shared" ca="1" si="5762"/>
        <v>5045</v>
      </c>
      <c r="G5054" s="3">
        <f t="shared" ca="1" si="5762"/>
        <v>5045</v>
      </c>
      <c r="H5054" s="3">
        <f t="shared" ca="1" si="5762"/>
        <v>5045</v>
      </c>
      <c r="I5054" s="3">
        <f t="shared" ca="1" si="5762"/>
        <v>5045</v>
      </c>
      <c r="J5054" s="3">
        <f ca="1">COUNTIF($A$2:$A5053,"="&amp;$A5054)+1</f>
        <v>1</v>
      </c>
      <c r="K5054">
        <f t="shared" ca="1" si="5698"/>
        <v>3</v>
      </c>
      <c r="L5054" t="str">
        <f ca="1">IF(M5054,"",
IF(R5054&lt;&gt;".",IF(OR(R5054="@",R5054="X"),"",MID(R5054,1,1)),
IF(OR(OFFSET('map portals'!$A$1,$Q5054,$P5054+1)="#",ISNUMBER(MATCH((P5054+1)*1000+Q5054,$S$2:$S5053,0))),"","0")
&amp;IF(OR(OFFSET('map portals'!$A$1,$Q5054+1,$P5054)="#",ISNUMBER(MATCH(P5054*1000+(Q5054+1),$S$2:$S5053,0))),"","1")
&amp;IF(OR(OFFSET('map portals'!$A$1,$Q5054,$P5054-1)="#",ISNUMBER(MATCH((P5054-1)*1000+Q5054,$S$2:$S5053,0))),"","2")
&amp;IF(OR(OFFSET('map portals'!$A$1,$Q5054-1,$P5054)="#",ISNUMBER(MATCH(P5054*1000+(Q5054-1),$S$2:$S5053,0))),"","3")
))</f>
        <v/>
      </c>
      <c r="M5054" t="b">
        <f ca="1">ISNUMBER(MATCH(S5054,$S$2:$S5053,0))</f>
        <v>0</v>
      </c>
      <c r="N5054">
        <f t="shared" ca="1" si="5699"/>
        <v>99</v>
      </c>
      <c r="O5054">
        <f t="shared" ca="1" si="5700"/>
        <v>97</v>
      </c>
      <c r="P5054">
        <f t="shared" ca="1" si="5701"/>
        <v>99</v>
      </c>
      <c r="Q5054">
        <f t="shared" ca="1" si="5702"/>
        <v>97</v>
      </c>
      <c r="R5054" t="str">
        <f ca="1">OFFSET('map portals'!$A$1,$O5054,$N5054)</f>
        <v>.</v>
      </c>
      <c r="S5054">
        <f t="shared" ca="1" si="5703"/>
        <v>99097</v>
      </c>
      <c r="T5054">
        <f t="shared" ca="1" si="5704"/>
        <v>700</v>
      </c>
    </row>
    <row r="5055" spans="1:20">
      <c r="A5055" s="3">
        <f t="shared" ca="1" si="5695"/>
        <v>5045</v>
      </c>
      <c r="B5055" s="3">
        <f t="shared" ca="1" si="5696"/>
        <v>5046</v>
      </c>
      <c r="C5055" s="3">
        <f t="shared" ref="C5055:I5055" ca="1" si="5763">B5055+IF(0=LEN(OFFSET($L$2,B5055,0)),1,0)</f>
        <v>5046</v>
      </c>
      <c r="D5055" s="3">
        <f t="shared" ca="1" si="5763"/>
        <v>5046</v>
      </c>
      <c r="E5055" s="3">
        <f t="shared" ca="1" si="5763"/>
        <v>5046</v>
      </c>
      <c r="F5055" s="3">
        <f t="shared" ca="1" si="5763"/>
        <v>5046</v>
      </c>
      <c r="G5055" s="3">
        <f t="shared" ca="1" si="5763"/>
        <v>5046</v>
      </c>
      <c r="H5055" s="3">
        <f t="shared" ca="1" si="5763"/>
        <v>5046</v>
      </c>
      <c r="I5055" s="3">
        <f t="shared" ca="1" si="5763"/>
        <v>5046</v>
      </c>
      <c r="J5055" s="3">
        <f ca="1">COUNTIF($A$2:$A5054,"="&amp;$A5055)+1</f>
        <v>1</v>
      </c>
      <c r="K5055">
        <f t="shared" ca="1" si="5698"/>
        <v>2</v>
      </c>
      <c r="L5055" t="str">
        <f ca="1">IF(M5055,"",
IF(R5055&lt;&gt;".",IF(OR(R5055="@",R5055="X"),"",MID(R5055,1,1)),
IF(OR(OFFSET('map portals'!$A$1,$Q5055,$P5055+1)="#",ISNUMBER(MATCH((P5055+1)*1000+Q5055,$S$2:$S5054,0))),"","0")
&amp;IF(OR(OFFSET('map portals'!$A$1,$Q5055+1,$P5055)="#",ISNUMBER(MATCH(P5055*1000+(Q5055+1),$S$2:$S5054,0))),"","1")
&amp;IF(OR(OFFSET('map portals'!$A$1,$Q5055,$P5055-1)="#",ISNUMBER(MATCH((P5055-1)*1000+Q5055,$S$2:$S5054,0))),"","2")
&amp;IF(OR(OFFSET('map portals'!$A$1,$Q5055-1,$P5055)="#",ISNUMBER(MATCH(P5055*1000+(Q5055-1),$S$2:$S5054,0))),"","3")
))</f>
        <v>2</v>
      </c>
      <c r="M5055" t="b">
        <f ca="1">ISNUMBER(MATCH(S5055,$S$2:$S5054,0))</f>
        <v>0</v>
      </c>
      <c r="N5055">
        <f t="shared" ca="1" si="5699"/>
        <v>107</v>
      </c>
      <c r="O5055">
        <f t="shared" ca="1" si="5700"/>
        <v>81</v>
      </c>
      <c r="P5055">
        <f t="shared" ca="1" si="5701"/>
        <v>107</v>
      </c>
      <c r="Q5055">
        <f t="shared" ca="1" si="5702"/>
        <v>81</v>
      </c>
      <c r="R5055" t="str">
        <f ca="1">OFFSET('map portals'!$A$1,$O5055,$N5055)</f>
        <v>.</v>
      </c>
      <c r="S5055">
        <f t="shared" ca="1" si="5703"/>
        <v>107081</v>
      </c>
      <c r="T5055">
        <f t="shared" ca="1" si="5704"/>
        <v>701</v>
      </c>
    </row>
    <row r="5056" spans="1:20">
      <c r="A5056" s="3">
        <f t="shared" ca="1" si="5695"/>
        <v>5046</v>
      </c>
      <c r="B5056" s="3">
        <f t="shared" ca="1" si="5696"/>
        <v>5046</v>
      </c>
      <c r="C5056" s="3">
        <f t="shared" ref="C5056:I5056" ca="1" si="5764">B5056+IF(0=LEN(OFFSET($L$2,B5056,0)),1,0)</f>
        <v>5046</v>
      </c>
      <c r="D5056" s="3">
        <f t="shared" ca="1" si="5764"/>
        <v>5046</v>
      </c>
      <c r="E5056" s="3">
        <f t="shared" ca="1" si="5764"/>
        <v>5046</v>
      </c>
      <c r="F5056" s="3">
        <f t="shared" ca="1" si="5764"/>
        <v>5046</v>
      </c>
      <c r="G5056" s="3">
        <f t="shared" ca="1" si="5764"/>
        <v>5046</v>
      </c>
      <c r="H5056" s="3">
        <f t="shared" ca="1" si="5764"/>
        <v>5046</v>
      </c>
      <c r="I5056" s="3">
        <f t="shared" ca="1" si="5764"/>
        <v>5046</v>
      </c>
      <c r="J5056" s="3">
        <f ca="1">COUNTIF($A$2:$A5055,"="&amp;$A5056)+1</f>
        <v>1</v>
      </c>
      <c r="K5056">
        <f t="shared" ca="1" si="5698"/>
        <v>2</v>
      </c>
      <c r="L5056" t="str">
        <f ca="1">IF(M5056,"",
IF(R5056&lt;&gt;".",IF(OR(R5056="@",R5056="X"),"",MID(R5056,1,1)),
IF(OR(OFFSET('map portals'!$A$1,$Q5056,$P5056+1)="#",ISNUMBER(MATCH((P5056+1)*1000+Q5056,$S$2:$S5055,0))),"","0")
&amp;IF(OR(OFFSET('map portals'!$A$1,$Q5056+1,$P5056)="#",ISNUMBER(MATCH(P5056*1000+(Q5056+1),$S$2:$S5055,0))),"","1")
&amp;IF(OR(OFFSET('map portals'!$A$1,$Q5056,$P5056-1)="#",ISNUMBER(MATCH((P5056-1)*1000+Q5056,$S$2:$S5055,0))),"","2")
&amp;IF(OR(OFFSET('map portals'!$A$1,$Q5056-1,$P5056)="#",ISNUMBER(MATCH(P5056*1000+(Q5056-1),$S$2:$S5055,0))),"","3")
))</f>
        <v>2</v>
      </c>
      <c r="M5056" t="b">
        <f ca="1">ISNUMBER(MATCH(S5056,$S$2:$S5055,0))</f>
        <v>0</v>
      </c>
      <c r="N5056">
        <f t="shared" ca="1" si="5699"/>
        <v>104</v>
      </c>
      <c r="O5056">
        <f t="shared" ca="1" si="5700"/>
        <v>83</v>
      </c>
      <c r="P5056">
        <f t="shared" ca="1" si="5701"/>
        <v>104</v>
      </c>
      <c r="Q5056">
        <f t="shared" ca="1" si="5702"/>
        <v>83</v>
      </c>
      <c r="R5056" t="str">
        <f ca="1">OFFSET('map portals'!$A$1,$O5056,$N5056)</f>
        <v>.</v>
      </c>
      <c r="S5056">
        <f t="shared" ca="1" si="5703"/>
        <v>104083</v>
      </c>
      <c r="T5056">
        <f t="shared" ca="1" si="5704"/>
        <v>701</v>
      </c>
    </row>
    <row r="5057" spans="1:20">
      <c r="A5057" s="3">
        <f t="shared" ca="1" si="5695"/>
        <v>5046</v>
      </c>
      <c r="B5057" s="3">
        <f t="shared" ca="1" si="5696"/>
        <v>5047</v>
      </c>
      <c r="C5057" s="3">
        <f t="shared" ref="C5057:I5057" ca="1" si="5765">B5057+IF(0=LEN(OFFSET($L$2,B5057,0)),1,0)</f>
        <v>5047</v>
      </c>
      <c r="D5057" s="3">
        <f t="shared" ca="1" si="5765"/>
        <v>5047</v>
      </c>
      <c r="E5057" s="3">
        <f t="shared" ca="1" si="5765"/>
        <v>5047</v>
      </c>
      <c r="F5057" s="3">
        <f t="shared" ca="1" si="5765"/>
        <v>5047</v>
      </c>
      <c r="G5057" s="3">
        <f t="shared" ca="1" si="5765"/>
        <v>5047</v>
      </c>
      <c r="H5057" s="3">
        <f t="shared" ca="1" si="5765"/>
        <v>5047</v>
      </c>
      <c r="I5057" s="3">
        <f t="shared" ca="1" si="5765"/>
        <v>5047</v>
      </c>
      <c r="J5057" s="3">
        <f ca="1">COUNTIF($A$2:$A5056,"="&amp;$A5057)+1</f>
        <v>2</v>
      </c>
      <c r="K5057">
        <f t="shared" ca="1" si="5698"/>
        <v>3</v>
      </c>
      <c r="L5057" t="str">
        <f ca="1">IF(M5057,"",
IF(R5057&lt;&gt;".",IF(OR(R5057="@",R5057="X"),"",MID(R5057,1,1)),
IF(OR(OFFSET('map portals'!$A$1,$Q5057,$P5057+1)="#",ISNUMBER(MATCH((P5057+1)*1000+Q5057,$S$2:$S5056,0))),"","0")
&amp;IF(OR(OFFSET('map portals'!$A$1,$Q5057+1,$P5057)="#",ISNUMBER(MATCH(P5057*1000+(Q5057+1),$S$2:$S5056,0))),"","1")
&amp;IF(OR(OFFSET('map portals'!$A$1,$Q5057,$P5057-1)="#",ISNUMBER(MATCH((P5057-1)*1000+Q5057,$S$2:$S5056,0))),"","2")
&amp;IF(OR(OFFSET('map portals'!$A$1,$Q5057-1,$P5057)="#",ISNUMBER(MATCH(P5057*1000+(Q5057-1),$S$2:$S5056,0))),"","3")
))</f>
        <v>3</v>
      </c>
      <c r="M5057" t="b">
        <f ca="1">ISNUMBER(MATCH(S5057,$S$2:$S5056,0))</f>
        <v>0</v>
      </c>
      <c r="N5057">
        <f t="shared" ca="1" si="5699"/>
        <v>105</v>
      </c>
      <c r="O5057">
        <f t="shared" ca="1" si="5700"/>
        <v>82</v>
      </c>
      <c r="P5057">
        <f t="shared" ca="1" si="5701"/>
        <v>105</v>
      </c>
      <c r="Q5057">
        <f t="shared" ca="1" si="5702"/>
        <v>82</v>
      </c>
      <c r="R5057" t="str">
        <f ca="1">OFFSET('map portals'!$A$1,$O5057,$N5057)</f>
        <v>.</v>
      </c>
      <c r="S5057">
        <f t="shared" ca="1" si="5703"/>
        <v>105082</v>
      </c>
      <c r="T5057">
        <f t="shared" ca="1" si="5704"/>
        <v>701</v>
      </c>
    </row>
    <row r="5058" spans="1:20">
      <c r="A5058" s="3">
        <f t="shared" ca="1" si="5695"/>
        <v>5047</v>
      </c>
      <c r="B5058" s="3">
        <f t="shared" ca="1" si="5696"/>
        <v>5047</v>
      </c>
      <c r="C5058" s="3">
        <f t="shared" ref="C5058:I5058" ca="1" si="5766">B5058+IF(0=LEN(OFFSET($L$2,B5058,0)),1,0)</f>
        <v>5047</v>
      </c>
      <c r="D5058" s="3">
        <f t="shared" ca="1" si="5766"/>
        <v>5047</v>
      </c>
      <c r="E5058" s="3">
        <f t="shared" ca="1" si="5766"/>
        <v>5047</v>
      </c>
      <c r="F5058" s="3">
        <f t="shared" ca="1" si="5766"/>
        <v>5047</v>
      </c>
      <c r="G5058" s="3">
        <f t="shared" ca="1" si="5766"/>
        <v>5047</v>
      </c>
      <c r="H5058" s="3">
        <f t="shared" ca="1" si="5766"/>
        <v>5047</v>
      </c>
      <c r="I5058" s="3">
        <f t="shared" ca="1" si="5766"/>
        <v>5047</v>
      </c>
      <c r="J5058" s="3">
        <f ca="1">COUNTIF($A$2:$A5057,"="&amp;$A5058)+1</f>
        <v>1</v>
      </c>
      <c r="K5058">
        <f t="shared" ca="1" si="5698"/>
        <v>0</v>
      </c>
      <c r="L5058" t="str">
        <f ca="1">IF(M5058,"",
IF(R5058&lt;&gt;".",IF(OR(R5058="@",R5058="X"),"",MID(R5058,1,1)),
IF(OR(OFFSET('map portals'!$A$1,$Q5058,$P5058+1)="#",ISNUMBER(MATCH((P5058+1)*1000+Q5058,$S$2:$S5057,0))),"","0")
&amp;IF(OR(OFFSET('map portals'!$A$1,$Q5058+1,$P5058)="#",ISNUMBER(MATCH(P5058*1000+(Q5058+1),$S$2:$S5057,0))),"","1")
&amp;IF(OR(OFFSET('map portals'!$A$1,$Q5058,$P5058-1)="#",ISNUMBER(MATCH((P5058-1)*1000+Q5058,$S$2:$S5057,0))),"","2")
&amp;IF(OR(OFFSET('map portals'!$A$1,$Q5058-1,$P5058)="#",ISNUMBER(MATCH(P5058*1000+(Q5058-1),$S$2:$S5057,0))),"","3")
))</f>
        <v>0</v>
      </c>
      <c r="M5058" t="b">
        <f ca="1">ISNUMBER(MATCH(S5058,$S$2:$S5057,0))</f>
        <v>0</v>
      </c>
      <c r="N5058">
        <f t="shared" ca="1" si="5699"/>
        <v>112</v>
      </c>
      <c r="O5058">
        <f t="shared" ca="1" si="5700"/>
        <v>97</v>
      </c>
      <c r="P5058">
        <f t="shared" ca="1" si="5701"/>
        <v>112</v>
      </c>
      <c r="Q5058">
        <f t="shared" ca="1" si="5702"/>
        <v>97</v>
      </c>
      <c r="R5058" t="str">
        <f ca="1">OFFSET('map portals'!$A$1,$O5058,$N5058)</f>
        <v>.</v>
      </c>
      <c r="S5058">
        <f t="shared" ca="1" si="5703"/>
        <v>112097</v>
      </c>
      <c r="T5058">
        <f t="shared" ca="1" si="5704"/>
        <v>701</v>
      </c>
    </row>
    <row r="5059" spans="1:20">
      <c r="A5059" s="3">
        <f t="shared" ca="1" si="5695"/>
        <v>5047</v>
      </c>
      <c r="B5059" s="3">
        <f t="shared" ca="1" si="5696"/>
        <v>5047</v>
      </c>
      <c r="C5059" s="3">
        <f t="shared" ref="C5059:I5059" ca="1" si="5767">B5059+IF(0=LEN(OFFSET($L$2,B5059,0)),1,0)</f>
        <v>5047</v>
      </c>
      <c r="D5059" s="3">
        <f t="shared" ca="1" si="5767"/>
        <v>5047</v>
      </c>
      <c r="E5059" s="3">
        <f t="shared" ca="1" si="5767"/>
        <v>5047</v>
      </c>
      <c r="F5059" s="3">
        <f t="shared" ca="1" si="5767"/>
        <v>5047</v>
      </c>
      <c r="G5059" s="3">
        <f t="shared" ca="1" si="5767"/>
        <v>5047</v>
      </c>
      <c r="H5059" s="3">
        <f t="shared" ca="1" si="5767"/>
        <v>5047</v>
      </c>
      <c r="I5059" s="3">
        <f t="shared" ca="1" si="5767"/>
        <v>5047</v>
      </c>
      <c r="J5059" s="3">
        <f ca="1">COUNTIF($A$2:$A5058,"="&amp;$A5059)+1</f>
        <v>2</v>
      </c>
      <c r="K5059">
        <f t="shared" ca="1" si="5698"/>
        <v>1</v>
      </c>
      <c r="L5059" t="str">
        <f ca="1">IF(M5059,"",
IF(R5059&lt;&gt;".",IF(OR(R5059="@",R5059="X"),"",MID(R5059,1,1)),
IF(OR(OFFSET('map portals'!$A$1,$Q5059,$P5059+1)="#",ISNUMBER(MATCH((P5059+1)*1000+Q5059,$S$2:$S5058,0))),"","0")
&amp;IF(OR(OFFSET('map portals'!$A$1,$Q5059+1,$P5059)="#",ISNUMBER(MATCH(P5059*1000+(Q5059+1),$S$2:$S5058,0))),"","1")
&amp;IF(OR(OFFSET('map portals'!$A$1,$Q5059,$P5059-1)="#",ISNUMBER(MATCH((P5059-1)*1000+Q5059,$S$2:$S5058,0))),"","2")
&amp;IF(OR(OFFSET('map portals'!$A$1,$Q5059-1,$P5059)="#",ISNUMBER(MATCH(P5059*1000+(Q5059-1),$S$2:$S5058,0))),"","3")
))</f>
        <v>1</v>
      </c>
      <c r="M5059" t="b">
        <f ca="1">ISNUMBER(MATCH(S5059,$S$2:$S5058,0))</f>
        <v>0</v>
      </c>
      <c r="N5059">
        <f t="shared" ca="1" si="5699"/>
        <v>111</v>
      </c>
      <c r="O5059">
        <f t="shared" ca="1" si="5700"/>
        <v>98</v>
      </c>
      <c r="P5059">
        <f t="shared" ca="1" si="5701"/>
        <v>111</v>
      </c>
      <c r="Q5059">
        <f t="shared" ca="1" si="5702"/>
        <v>98</v>
      </c>
      <c r="R5059" t="str">
        <f ca="1">OFFSET('map portals'!$A$1,$O5059,$N5059)</f>
        <v>.</v>
      </c>
      <c r="S5059">
        <f t="shared" ca="1" si="5703"/>
        <v>111098</v>
      </c>
      <c r="T5059">
        <f t="shared" ca="1" si="5704"/>
        <v>701</v>
      </c>
    </row>
    <row r="5060" spans="1:20">
      <c r="A5060" s="3">
        <f t="shared" ref="A5060:A5123" ca="1" si="5768">I5059</f>
        <v>5047</v>
      </c>
      <c r="B5060" s="3">
        <f t="shared" ref="B5060:B5123" ca="1" si="5769">A5060+IF(J5060=LEN(OFFSET($L$2,$A5060,0)),1,0)</f>
        <v>5048</v>
      </c>
      <c r="C5060" s="3">
        <f t="shared" ref="C5060:I5060" ca="1" si="5770">B5060+IF(0=LEN(OFFSET($L$2,B5060,0)),1,0)</f>
        <v>5048</v>
      </c>
      <c r="D5060" s="3">
        <f t="shared" ca="1" si="5770"/>
        <v>5048</v>
      </c>
      <c r="E5060" s="3">
        <f t="shared" ca="1" si="5770"/>
        <v>5048</v>
      </c>
      <c r="F5060" s="3">
        <f t="shared" ca="1" si="5770"/>
        <v>5048</v>
      </c>
      <c r="G5060" s="3">
        <f t="shared" ca="1" si="5770"/>
        <v>5048</v>
      </c>
      <c r="H5060" s="3">
        <f t="shared" ca="1" si="5770"/>
        <v>5048</v>
      </c>
      <c r="I5060" s="3">
        <f t="shared" ca="1" si="5770"/>
        <v>5048</v>
      </c>
      <c r="J5060" s="3">
        <f ca="1">COUNTIF($A$2:$A5059,"="&amp;$A5060)+1</f>
        <v>3</v>
      </c>
      <c r="K5060">
        <f t="shared" ref="K5060:K5123" ca="1" si="5771">INT(MID(OFFSET($L$2,$A5060,0),$J5060,1))</f>
        <v>3</v>
      </c>
      <c r="L5060" t="str">
        <f ca="1">IF(M5060,"",
IF(R5060&lt;&gt;".",IF(OR(R5060="@",R5060="X"),"",MID(R5060,1,1)),
IF(OR(OFFSET('map portals'!$A$1,$Q5060,$P5060+1)="#",ISNUMBER(MATCH((P5060+1)*1000+Q5060,$S$2:$S5059,0))),"","0")
&amp;IF(OR(OFFSET('map portals'!$A$1,$Q5060+1,$P5060)="#",ISNUMBER(MATCH(P5060*1000+(Q5060+1),$S$2:$S5059,0))),"","1")
&amp;IF(OR(OFFSET('map portals'!$A$1,$Q5060,$P5060-1)="#",ISNUMBER(MATCH((P5060-1)*1000+Q5060,$S$2:$S5059,0))),"","2")
&amp;IF(OR(OFFSET('map portals'!$A$1,$Q5060-1,$P5060)="#",ISNUMBER(MATCH(P5060*1000+(Q5060-1),$S$2:$S5059,0))),"","3")
))</f>
        <v>3</v>
      </c>
      <c r="M5060" t="b">
        <f ca="1">ISNUMBER(MATCH(S5060,$S$2:$S5059,0))</f>
        <v>0</v>
      </c>
      <c r="N5060">
        <f t="shared" ref="N5060:N5123" ca="1" si="5772">OFFSET($P$2,$A5060,0)+CHOOSE(K5060+1,1,0,-1,0)</f>
        <v>111</v>
      </c>
      <c r="O5060">
        <f t="shared" ref="O5060:O5123" ca="1" si="5773">OFFSET($Q$2,$A5060,0)+CHOOSE(K5060+1,0,1,0,-1)</f>
        <v>96</v>
      </c>
      <c r="P5060">
        <f t="shared" ref="P5060:P5123" ca="1" si="5774">IF(OR($R5060=".",$R5060="X",$R5060="@"),N5060,INT(MID($R5060,2,4)))</f>
        <v>111</v>
      </c>
      <c r="Q5060">
        <f t="shared" ref="Q5060:Q5123" ca="1" si="5775">IF(OR($R5060=".",$R5060="X",$R5060="@"),O5060,INT(MID($R5060,6,4)))</f>
        <v>96</v>
      </c>
      <c r="R5060" t="str">
        <f ca="1">OFFSET('map portals'!$A$1,$O5060,$N5060)</f>
        <v>.</v>
      </c>
      <c r="S5060">
        <f t="shared" ref="S5060:S5123" ca="1" si="5776">P5060*1000+Q5060</f>
        <v>111096</v>
      </c>
      <c r="T5060">
        <f t="shared" ref="T5060:T5123" ca="1" si="5777">OFFSET($T$2,$A5060,0)+1</f>
        <v>701</v>
      </c>
    </row>
    <row r="5061" spans="1:20">
      <c r="A5061" s="3">
        <f t="shared" ca="1" si="5768"/>
        <v>5048</v>
      </c>
      <c r="B5061" s="3">
        <f t="shared" ca="1" si="5769"/>
        <v>5049</v>
      </c>
      <c r="C5061" s="3">
        <f t="shared" ref="C5061:I5061" ca="1" si="5778">B5061+IF(0=LEN(OFFSET($L$2,B5061,0)),1,0)</f>
        <v>5050</v>
      </c>
      <c r="D5061" s="3">
        <f t="shared" ca="1" si="5778"/>
        <v>5051</v>
      </c>
      <c r="E5061" s="3">
        <f t="shared" ca="1" si="5778"/>
        <v>5051</v>
      </c>
      <c r="F5061" s="3">
        <f t="shared" ca="1" si="5778"/>
        <v>5051</v>
      </c>
      <c r="G5061" s="3">
        <f t="shared" ca="1" si="5778"/>
        <v>5051</v>
      </c>
      <c r="H5061" s="3">
        <f t="shared" ca="1" si="5778"/>
        <v>5051</v>
      </c>
      <c r="I5061" s="3">
        <f t="shared" ca="1" si="5778"/>
        <v>5051</v>
      </c>
      <c r="J5061" s="3">
        <f ca="1">COUNTIF($A$2:$A5060,"="&amp;$A5061)+1</f>
        <v>1</v>
      </c>
      <c r="K5061">
        <f t="shared" ca="1" si="5771"/>
        <v>1</v>
      </c>
      <c r="L5061" t="str">
        <f ca="1">IF(M5061,"",
IF(R5061&lt;&gt;".",IF(OR(R5061="@",R5061="X"),"",MID(R5061,1,1)),
IF(OR(OFFSET('map portals'!$A$1,$Q5061,$P5061+1)="#",ISNUMBER(MATCH((P5061+1)*1000+Q5061,$S$2:$S5060,0))),"","0")
&amp;IF(OR(OFFSET('map portals'!$A$1,$Q5061+1,$P5061)="#",ISNUMBER(MATCH(P5061*1000+(Q5061+1),$S$2:$S5060,0))),"","1")
&amp;IF(OR(OFFSET('map portals'!$A$1,$Q5061,$P5061-1)="#",ISNUMBER(MATCH((P5061-1)*1000+Q5061,$S$2:$S5060,0))),"","2")
&amp;IF(OR(OFFSET('map portals'!$A$1,$Q5061-1,$P5061)="#",ISNUMBER(MATCH(P5061*1000+(Q5061-1),$S$2:$S5060,0))),"","3")
))</f>
        <v>1</v>
      </c>
      <c r="M5061" t="b">
        <f ca="1">ISNUMBER(MATCH(S5061,$S$2:$S5060,0))</f>
        <v>0</v>
      </c>
      <c r="N5061">
        <f t="shared" ca="1" si="5772"/>
        <v>109</v>
      </c>
      <c r="O5061">
        <f t="shared" ca="1" si="5773"/>
        <v>100</v>
      </c>
      <c r="P5061">
        <f t="shared" ca="1" si="5774"/>
        <v>109</v>
      </c>
      <c r="Q5061">
        <f t="shared" ca="1" si="5775"/>
        <v>100</v>
      </c>
      <c r="R5061" t="str">
        <f ca="1">OFFSET('map portals'!$A$1,$O5061,$N5061)</f>
        <v>.</v>
      </c>
      <c r="S5061">
        <f t="shared" ca="1" si="5776"/>
        <v>109100</v>
      </c>
      <c r="T5061">
        <f t="shared" ca="1" si="5777"/>
        <v>701</v>
      </c>
    </row>
    <row r="5062" spans="1:20">
      <c r="A5062" s="3">
        <f t="shared" ca="1" si="5768"/>
        <v>5051</v>
      </c>
      <c r="B5062" s="3">
        <f t="shared" ca="1" si="5769"/>
        <v>5052</v>
      </c>
      <c r="C5062" s="3">
        <f t="shared" ref="C5062:I5062" ca="1" si="5779">B5062+IF(0=LEN(OFFSET($L$2,B5062,0)),1,0)</f>
        <v>5053</v>
      </c>
      <c r="D5062" s="3">
        <f t="shared" ca="1" si="5779"/>
        <v>5053</v>
      </c>
      <c r="E5062" s="3">
        <f t="shared" ca="1" si="5779"/>
        <v>5053</v>
      </c>
      <c r="F5062" s="3">
        <f t="shared" ca="1" si="5779"/>
        <v>5053</v>
      </c>
      <c r="G5062" s="3">
        <f t="shared" ca="1" si="5779"/>
        <v>5053</v>
      </c>
      <c r="H5062" s="3">
        <f t="shared" ca="1" si="5779"/>
        <v>5053</v>
      </c>
      <c r="I5062" s="3">
        <f t="shared" ca="1" si="5779"/>
        <v>5053</v>
      </c>
      <c r="J5062" s="3">
        <f ca="1">COUNTIF($A$2:$A5061,"="&amp;$A5062)+1</f>
        <v>1</v>
      </c>
      <c r="K5062">
        <f t="shared" ca="1" si="5771"/>
        <v>0</v>
      </c>
      <c r="L5062" t="str">
        <f ca="1">IF(M5062,"",
IF(R5062&lt;&gt;".",IF(OR(R5062="@",R5062="X"),"",MID(R5062,1,1)),
IF(OR(OFFSET('map portals'!$A$1,$Q5062,$P5062+1)="#",ISNUMBER(MATCH((P5062+1)*1000+Q5062,$S$2:$S5061,0))),"","0")
&amp;IF(OR(OFFSET('map portals'!$A$1,$Q5062+1,$P5062)="#",ISNUMBER(MATCH(P5062*1000+(Q5062+1),$S$2:$S5061,0))),"","1")
&amp;IF(OR(OFFSET('map portals'!$A$1,$Q5062,$P5062-1)="#",ISNUMBER(MATCH((P5062-1)*1000+Q5062,$S$2:$S5061,0))),"","2")
&amp;IF(OR(OFFSET('map portals'!$A$1,$Q5062-1,$P5062)="#",ISNUMBER(MATCH(P5062*1000+(Q5062-1),$S$2:$S5061,0))),"","3")
))</f>
        <v>0</v>
      </c>
      <c r="M5062" t="b">
        <f ca="1">ISNUMBER(MATCH(S5062,$S$2:$S5061,0))</f>
        <v>0</v>
      </c>
      <c r="N5062">
        <f t="shared" ca="1" si="5772"/>
        <v>102</v>
      </c>
      <c r="O5062">
        <f t="shared" ca="1" si="5773"/>
        <v>103</v>
      </c>
      <c r="P5062">
        <f t="shared" ca="1" si="5774"/>
        <v>102</v>
      </c>
      <c r="Q5062">
        <f t="shared" ca="1" si="5775"/>
        <v>103</v>
      </c>
      <c r="R5062" t="str">
        <f ca="1">OFFSET('map portals'!$A$1,$O5062,$N5062)</f>
        <v>.</v>
      </c>
      <c r="S5062">
        <f t="shared" ca="1" si="5776"/>
        <v>102103</v>
      </c>
      <c r="T5062">
        <f t="shared" ca="1" si="5777"/>
        <v>701</v>
      </c>
    </row>
    <row r="5063" spans="1:20">
      <c r="A5063" s="3">
        <f t="shared" ca="1" si="5768"/>
        <v>5053</v>
      </c>
      <c r="B5063" s="3">
        <f t="shared" ca="1" si="5769"/>
        <v>5054</v>
      </c>
      <c r="C5063" s="3">
        <f t="shared" ref="C5063:I5063" ca="1" si="5780">B5063+IF(0=LEN(OFFSET($L$2,B5063,0)),1,0)</f>
        <v>5054</v>
      </c>
      <c r="D5063" s="3">
        <f t="shared" ca="1" si="5780"/>
        <v>5054</v>
      </c>
      <c r="E5063" s="3">
        <f t="shared" ca="1" si="5780"/>
        <v>5054</v>
      </c>
      <c r="F5063" s="3">
        <f t="shared" ca="1" si="5780"/>
        <v>5054</v>
      </c>
      <c r="G5063" s="3">
        <f t="shared" ca="1" si="5780"/>
        <v>5054</v>
      </c>
      <c r="H5063" s="3">
        <f t="shared" ca="1" si="5780"/>
        <v>5054</v>
      </c>
      <c r="I5063" s="3">
        <f t="shared" ca="1" si="5780"/>
        <v>5054</v>
      </c>
      <c r="J5063" s="3">
        <f ca="1">COUNTIF($A$2:$A5062,"="&amp;$A5063)+1</f>
        <v>1</v>
      </c>
      <c r="K5063">
        <f t="shared" ca="1" si="5771"/>
        <v>2</v>
      </c>
      <c r="L5063" t="str">
        <f ca="1">IF(M5063,"",
IF(R5063&lt;&gt;".",IF(OR(R5063="@",R5063="X"),"",MID(R5063,1,1)),
IF(OR(OFFSET('map portals'!$A$1,$Q5063,$P5063+1)="#",ISNUMBER(MATCH((P5063+1)*1000+Q5063,$S$2:$S5062,0))),"","0")
&amp;IF(OR(OFFSET('map portals'!$A$1,$Q5063+1,$P5063)="#",ISNUMBER(MATCH(P5063*1000+(Q5063+1),$S$2:$S5062,0))),"","1")
&amp;IF(OR(OFFSET('map portals'!$A$1,$Q5063,$P5063-1)="#",ISNUMBER(MATCH((P5063-1)*1000+Q5063,$S$2:$S5062,0))),"","2")
&amp;IF(OR(OFFSET('map portals'!$A$1,$Q5063-1,$P5063)="#",ISNUMBER(MATCH(P5063*1000+(Q5063-1),$S$2:$S5062,0))),"","3")
))</f>
        <v>2</v>
      </c>
      <c r="M5063" t="b">
        <f ca="1">ISNUMBER(MATCH(S5063,$S$2:$S5062,0))</f>
        <v>0</v>
      </c>
      <c r="N5063">
        <f t="shared" ca="1" si="5772"/>
        <v>106</v>
      </c>
      <c r="O5063">
        <f t="shared" ca="1" si="5773"/>
        <v>81</v>
      </c>
      <c r="P5063">
        <f t="shared" ca="1" si="5774"/>
        <v>106</v>
      </c>
      <c r="Q5063">
        <f t="shared" ca="1" si="5775"/>
        <v>81</v>
      </c>
      <c r="R5063" t="str">
        <f ca="1">OFFSET('map portals'!$A$1,$O5063,$N5063)</f>
        <v>.</v>
      </c>
      <c r="S5063">
        <f t="shared" ca="1" si="5776"/>
        <v>106081</v>
      </c>
      <c r="T5063">
        <f t="shared" ca="1" si="5777"/>
        <v>702</v>
      </c>
    </row>
    <row r="5064" spans="1:20">
      <c r="A5064" s="3">
        <f t="shared" ca="1" si="5768"/>
        <v>5054</v>
      </c>
      <c r="B5064" s="3">
        <f t="shared" ca="1" si="5769"/>
        <v>5055</v>
      </c>
      <c r="C5064" s="3">
        <f t="shared" ref="C5064:I5064" ca="1" si="5781">B5064+IF(0=LEN(OFFSET($L$2,B5064,0)),1,0)</f>
        <v>5055</v>
      </c>
      <c r="D5064" s="3">
        <f t="shared" ca="1" si="5781"/>
        <v>5055</v>
      </c>
      <c r="E5064" s="3">
        <f t="shared" ca="1" si="5781"/>
        <v>5055</v>
      </c>
      <c r="F5064" s="3">
        <f t="shared" ca="1" si="5781"/>
        <v>5055</v>
      </c>
      <c r="G5064" s="3">
        <f t="shared" ca="1" si="5781"/>
        <v>5055</v>
      </c>
      <c r="H5064" s="3">
        <f t="shared" ca="1" si="5781"/>
        <v>5055</v>
      </c>
      <c r="I5064" s="3">
        <f t="shared" ca="1" si="5781"/>
        <v>5055</v>
      </c>
      <c r="J5064" s="3">
        <f ca="1">COUNTIF($A$2:$A5063,"="&amp;$A5064)+1</f>
        <v>1</v>
      </c>
      <c r="K5064">
        <f t="shared" ca="1" si="5771"/>
        <v>2</v>
      </c>
      <c r="L5064" t="str">
        <f ca="1">IF(M5064,"",
IF(R5064&lt;&gt;".",IF(OR(R5064="@",R5064="X"),"",MID(R5064,1,1)),
IF(OR(OFFSET('map portals'!$A$1,$Q5064,$P5064+1)="#",ISNUMBER(MATCH((P5064+1)*1000+Q5064,$S$2:$S5063,0))),"","0")
&amp;IF(OR(OFFSET('map portals'!$A$1,$Q5064+1,$P5064)="#",ISNUMBER(MATCH(P5064*1000+(Q5064+1),$S$2:$S5063,0))),"","1")
&amp;IF(OR(OFFSET('map portals'!$A$1,$Q5064,$P5064-1)="#",ISNUMBER(MATCH((P5064-1)*1000+Q5064,$S$2:$S5063,0))),"","2")
&amp;IF(OR(OFFSET('map portals'!$A$1,$Q5064-1,$P5064)="#",ISNUMBER(MATCH(P5064*1000+(Q5064-1),$S$2:$S5063,0))),"","3")
))</f>
        <v/>
      </c>
      <c r="M5064" t="b">
        <f ca="1">ISNUMBER(MATCH(S5064,$S$2:$S5063,0))</f>
        <v>0</v>
      </c>
      <c r="N5064">
        <f t="shared" ca="1" si="5772"/>
        <v>103</v>
      </c>
      <c r="O5064">
        <f t="shared" ca="1" si="5773"/>
        <v>83</v>
      </c>
      <c r="P5064">
        <f t="shared" ca="1" si="5774"/>
        <v>103</v>
      </c>
      <c r="Q5064">
        <f t="shared" ca="1" si="5775"/>
        <v>83</v>
      </c>
      <c r="R5064" t="str">
        <f ca="1">OFFSET('map portals'!$A$1,$O5064,$N5064)</f>
        <v>.</v>
      </c>
      <c r="S5064">
        <f t="shared" ca="1" si="5776"/>
        <v>103083</v>
      </c>
      <c r="T5064">
        <f t="shared" ca="1" si="5777"/>
        <v>702</v>
      </c>
    </row>
    <row r="5065" spans="1:20">
      <c r="A5065" s="3">
        <f t="shared" ca="1" si="5768"/>
        <v>5055</v>
      </c>
      <c r="B5065" s="3">
        <f t="shared" ca="1" si="5769"/>
        <v>5056</v>
      </c>
      <c r="C5065" s="3">
        <f t="shared" ref="C5065:I5065" ca="1" si="5782">B5065+IF(0=LEN(OFFSET($L$2,B5065,0)),1,0)</f>
        <v>5056</v>
      </c>
      <c r="D5065" s="3">
        <f t="shared" ca="1" si="5782"/>
        <v>5056</v>
      </c>
      <c r="E5065" s="3">
        <f t="shared" ca="1" si="5782"/>
        <v>5056</v>
      </c>
      <c r="F5065" s="3">
        <f t="shared" ca="1" si="5782"/>
        <v>5056</v>
      </c>
      <c r="G5065" s="3">
        <f t="shared" ca="1" si="5782"/>
        <v>5056</v>
      </c>
      <c r="H5065" s="3">
        <f t="shared" ca="1" si="5782"/>
        <v>5056</v>
      </c>
      <c r="I5065" s="3">
        <f t="shared" ca="1" si="5782"/>
        <v>5056</v>
      </c>
      <c r="J5065" s="3">
        <f ca="1">COUNTIF($A$2:$A5064,"="&amp;$A5065)+1</f>
        <v>1</v>
      </c>
      <c r="K5065">
        <f t="shared" ca="1" si="5771"/>
        <v>3</v>
      </c>
      <c r="L5065" t="str">
        <f ca="1">IF(M5065,"",
IF(R5065&lt;&gt;".",IF(OR(R5065="@",R5065="X"),"",MID(R5065,1,1)),
IF(OR(OFFSET('map portals'!$A$1,$Q5065,$P5065+1)="#",ISNUMBER(MATCH((P5065+1)*1000+Q5065,$S$2:$S5064,0))),"","0")
&amp;IF(OR(OFFSET('map portals'!$A$1,$Q5065+1,$P5065)="#",ISNUMBER(MATCH(P5065*1000+(Q5065+1),$S$2:$S5064,0))),"","1")
&amp;IF(OR(OFFSET('map portals'!$A$1,$Q5065,$P5065-1)="#",ISNUMBER(MATCH((P5065-1)*1000+Q5065,$S$2:$S5064,0))),"","2")
&amp;IF(OR(OFFSET('map portals'!$A$1,$Q5065-1,$P5065)="#",ISNUMBER(MATCH(P5065*1000+(Q5065-1),$S$2:$S5064,0))),"","3")
))</f>
        <v>2</v>
      </c>
      <c r="M5065" t="b">
        <f ca="1">ISNUMBER(MATCH(S5065,$S$2:$S5064,0))</f>
        <v>0</v>
      </c>
      <c r="N5065">
        <f t="shared" ca="1" si="5772"/>
        <v>105</v>
      </c>
      <c r="O5065">
        <f t="shared" ca="1" si="5773"/>
        <v>81</v>
      </c>
      <c r="P5065">
        <f t="shared" ca="1" si="5774"/>
        <v>105</v>
      </c>
      <c r="Q5065">
        <f t="shared" ca="1" si="5775"/>
        <v>81</v>
      </c>
      <c r="R5065" t="str">
        <f ca="1">OFFSET('map portals'!$A$1,$O5065,$N5065)</f>
        <v>.</v>
      </c>
      <c r="S5065">
        <f t="shared" ca="1" si="5776"/>
        <v>105081</v>
      </c>
      <c r="T5065">
        <f t="shared" ca="1" si="5777"/>
        <v>702</v>
      </c>
    </row>
    <row r="5066" spans="1:20">
      <c r="A5066" s="3">
        <f t="shared" ca="1" si="5768"/>
        <v>5056</v>
      </c>
      <c r="B5066" s="3">
        <f t="shared" ca="1" si="5769"/>
        <v>5057</v>
      </c>
      <c r="C5066" s="3">
        <f t="shared" ref="C5066:I5066" ca="1" si="5783">B5066+IF(0=LEN(OFFSET($L$2,B5066,0)),1,0)</f>
        <v>5057</v>
      </c>
      <c r="D5066" s="3">
        <f t="shared" ca="1" si="5783"/>
        <v>5057</v>
      </c>
      <c r="E5066" s="3">
        <f t="shared" ca="1" si="5783"/>
        <v>5057</v>
      </c>
      <c r="F5066" s="3">
        <f t="shared" ca="1" si="5783"/>
        <v>5057</v>
      </c>
      <c r="G5066" s="3">
        <f t="shared" ca="1" si="5783"/>
        <v>5057</v>
      </c>
      <c r="H5066" s="3">
        <f t="shared" ca="1" si="5783"/>
        <v>5057</v>
      </c>
      <c r="I5066" s="3">
        <f t="shared" ca="1" si="5783"/>
        <v>5057</v>
      </c>
      <c r="J5066" s="3">
        <f ca="1">COUNTIF($A$2:$A5065,"="&amp;$A5066)+1</f>
        <v>1</v>
      </c>
      <c r="K5066">
        <f t="shared" ca="1" si="5771"/>
        <v>0</v>
      </c>
      <c r="L5066" t="str">
        <f ca="1">IF(M5066,"",
IF(R5066&lt;&gt;".",IF(OR(R5066="@",R5066="X"),"",MID(R5066,1,1)),
IF(OR(OFFSET('map portals'!$A$1,$Q5066,$P5066+1)="#",ISNUMBER(MATCH((P5066+1)*1000+Q5066,$S$2:$S5065,0))),"","0")
&amp;IF(OR(OFFSET('map portals'!$A$1,$Q5066+1,$P5066)="#",ISNUMBER(MATCH(P5066*1000+(Q5066+1),$S$2:$S5065,0))),"","1")
&amp;IF(OR(OFFSET('map portals'!$A$1,$Q5066,$P5066-1)="#",ISNUMBER(MATCH((P5066-1)*1000+Q5066,$S$2:$S5065,0))),"","2")
&amp;IF(OR(OFFSET('map portals'!$A$1,$Q5066-1,$P5066)="#",ISNUMBER(MATCH(P5066*1000+(Q5066-1),$S$2:$S5065,0))),"","3")
))</f>
        <v/>
      </c>
      <c r="M5066" t="b">
        <f ca="1">ISNUMBER(MATCH(S5066,$S$2:$S5065,0))</f>
        <v>0</v>
      </c>
      <c r="N5066">
        <f t="shared" ca="1" si="5772"/>
        <v>113</v>
      </c>
      <c r="O5066">
        <f t="shared" ca="1" si="5773"/>
        <v>97</v>
      </c>
      <c r="P5066">
        <f t="shared" ca="1" si="5774"/>
        <v>113</v>
      </c>
      <c r="Q5066">
        <f t="shared" ca="1" si="5775"/>
        <v>97</v>
      </c>
      <c r="R5066" t="str">
        <f ca="1">OFFSET('map portals'!$A$1,$O5066,$N5066)</f>
        <v>.</v>
      </c>
      <c r="S5066">
        <f t="shared" ca="1" si="5776"/>
        <v>113097</v>
      </c>
      <c r="T5066">
        <f t="shared" ca="1" si="5777"/>
        <v>702</v>
      </c>
    </row>
    <row r="5067" spans="1:20">
      <c r="A5067" s="3">
        <f t="shared" ca="1" si="5768"/>
        <v>5057</v>
      </c>
      <c r="B5067" s="3">
        <f t="shared" ca="1" si="5769"/>
        <v>5058</v>
      </c>
      <c r="C5067" s="3">
        <f t="shared" ref="C5067:I5067" ca="1" si="5784">B5067+IF(0=LEN(OFFSET($L$2,B5067,0)),1,0)</f>
        <v>5058</v>
      </c>
      <c r="D5067" s="3">
        <f t="shared" ca="1" si="5784"/>
        <v>5058</v>
      </c>
      <c r="E5067" s="3">
        <f t="shared" ca="1" si="5784"/>
        <v>5058</v>
      </c>
      <c r="F5067" s="3">
        <f t="shared" ca="1" si="5784"/>
        <v>5058</v>
      </c>
      <c r="G5067" s="3">
        <f t="shared" ca="1" si="5784"/>
        <v>5058</v>
      </c>
      <c r="H5067" s="3">
        <f t="shared" ca="1" si="5784"/>
        <v>5058</v>
      </c>
      <c r="I5067" s="3">
        <f t="shared" ca="1" si="5784"/>
        <v>5058</v>
      </c>
      <c r="J5067" s="3">
        <f ca="1">COUNTIF($A$2:$A5066,"="&amp;$A5067)+1</f>
        <v>1</v>
      </c>
      <c r="K5067">
        <f t="shared" ca="1" si="5771"/>
        <v>1</v>
      </c>
      <c r="L5067" t="str">
        <f ca="1">IF(M5067,"",
IF(R5067&lt;&gt;".",IF(OR(R5067="@",R5067="X"),"",MID(R5067,1,1)),
IF(OR(OFFSET('map portals'!$A$1,$Q5067,$P5067+1)="#",ISNUMBER(MATCH((P5067+1)*1000+Q5067,$S$2:$S5066,0))),"","0")
&amp;IF(OR(OFFSET('map portals'!$A$1,$Q5067+1,$P5067)="#",ISNUMBER(MATCH(P5067*1000+(Q5067+1),$S$2:$S5066,0))),"","1")
&amp;IF(OR(OFFSET('map portals'!$A$1,$Q5067,$P5067-1)="#",ISNUMBER(MATCH((P5067-1)*1000+Q5067,$S$2:$S5066,0))),"","2")
&amp;IF(OR(OFFSET('map portals'!$A$1,$Q5067-1,$P5067)="#",ISNUMBER(MATCH(P5067*1000+(Q5067-1),$S$2:$S5066,0))),"","3")
))</f>
        <v>1</v>
      </c>
      <c r="M5067" t="b">
        <f ca="1">ISNUMBER(MATCH(S5067,$S$2:$S5066,0))</f>
        <v>0</v>
      </c>
      <c r="N5067">
        <f t="shared" ca="1" si="5772"/>
        <v>111</v>
      </c>
      <c r="O5067">
        <f t="shared" ca="1" si="5773"/>
        <v>99</v>
      </c>
      <c r="P5067">
        <f t="shared" ca="1" si="5774"/>
        <v>111</v>
      </c>
      <c r="Q5067">
        <f t="shared" ca="1" si="5775"/>
        <v>99</v>
      </c>
      <c r="R5067" t="str">
        <f ca="1">OFFSET('map portals'!$A$1,$O5067,$N5067)</f>
        <v>.</v>
      </c>
      <c r="S5067">
        <f t="shared" ca="1" si="5776"/>
        <v>111099</v>
      </c>
      <c r="T5067">
        <f t="shared" ca="1" si="5777"/>
        <v>702</v>
      </c>
    </row>
    <row r="5068" spans="1:20">
      <c r="A5068" s="3">
        <f t="shared" ca="1" si="5768"/>
        <v>5058</v>
      </c>
      <c r="B5068" s="3">
        <f t="shared" ca="1" si="5769"/>
        <v>5059</v>
      </c>
      <c r="C5068" s="3">
        <f t="shared" ref="C5068:I5068" ca="1" si="5785">B5068+IF(0=LEN(OFFSET($L$2,B5068,0)),1,0)</f>
        <v>5059</v>
      </c>
      <c r="D5068" s="3">
        <f t="shared" ca="1" si="5785"/>
        <v>5059</v>
      </c>
      <c r="E5068" s="3">
        <f t="shared" ca="1" si="5785"/>
        <v>5059</v>
      </c>
      <c r="F5068" s="3">
        <f t="shared" ca="1" si="5785"/>
        <v>5059</v>
      </c>
      <c r="G5068" s="3">
        <f t="shared" ca="1" si="5785"/>
        <v>5059</v>
      </c>
      <c r="H5068" s="3">
        <f t="shared" ca="1" si="5785"/>
        <v>5059</v>
      </c>
      <c r="I5068" s="3">
        <f t="shared" ca="1" si="5785"/>
        <v>5059</v>
      </c>
      <c r="J5068" s="3">
        <f ca="1">COUNTIF($A$2:$A5067,"="&amp;$A5068)+1</f>
        <v>1</v>
      </c>
      <c r="K5068">
        <f t="shared" ca="1" si="5771"/>
        <v>3</v>
      </c>
      <c r="L5068" t="str">
        <f ca="1">IF(M5068,"",
IF(R5068&lt;&gt;".",IF(OR(R5068="@",R5068="X"),"",MID(R5068,1,1)),
IF(OR(OFFSET('map portals'!$A$1,$Q5068,$P5068+1)="#",ISNUMBER(MATCH((P5068+1)*1000+Q5068,$S$2:$S5067,0))),"","0")
&amp;IF(OR(OFFSET('map portals'!$A$1,$Q5068+1,$P5068)="#",ISNUMBER(MATCH(P5068*1000+(Q5068+1),$S$2:$S5067,0))),"","1")
&amp;IF(OR(OFFSET('map portals'!$A$1,$Q5068,$P5068-1)="#",ISNUMBER(MATCH((P5068-1)*1000+Q5068,$S$2:$S5067,0))),"","2")
&amp;IF(OR(OFFSET('map portals'!$A$1,$Q5068-1,$P5068)="#",ISNUMBER(MATCH(P5068*1000+(Q5068-1),$S$2:$S5067,0))),"","3")
))</f>
        <v>0</v>
      </c>
      <c r="M5068" t="b">
        <f ca="1">ISNUMBER(MATCH(S5068,$S$2:$S5067,0))</f>
        <v>0</v>
      </c>
      <c r="N5068">
        <f t="shared" ca="1" si="5772"/>
        <v>111</v>
      </c>
      <c r="O5068">
        <f t="shared" ca="1" si="5773"/>
        <v>95</v>
      </c>
      <c r="P5068">
        <f t="shared" ca="1" si="5774"/>
        <v>111</v>
      </c>
      <c r="Q5068">
        <f t="shared" ca="1" si="5775"/>
        <v>95</v>
      </c>
      <c r="R5068" t="str">
        <f ca="1">OFFSET('map portals'!$A$1,$O5068,$N5068)</f>
        <v>.</v>
      </c>
      <c r="S5068">
        <f t="shared" ca="1" si="5776"/>
        <v>111095</v>
      </c>
      <c r="T5068">
        <f t="shared" ca="1" si="5777"/>
        <v>702</v>
      </c>
    </row>
    <row r="5069" spans="1:20">
      <c r="A5069" s="3">
        <f t="shared" ca="1" si="5768"/>
        <v>5059</v>
      </c>
      <c r="B5069" s="3">
        <f t="shared" ca="1" si="5769"/>
        <v>5060</v>
      </c>
      <c r="C5069" s="3">
        <f t="shared" ref="C5069:I5069" ca="1" si="5786">B5069+IF(0=LEN(OFFSET($L$2,B5069,0)),1,0)</f>
        <v>5060</v>
      </c>
      <c r="D5069" s="3">
        <f t="shared" ca="1" si="5786"/>
        <v>5060</v>
      </c>
      <c r="E5069" s="3">
        <f t="shared" ca="1" si="5786"/>
        <v>5060</v>
      </c>
      <c r="F5069" s="3">
        <f t="shared" ca="1" si="5786"/>
        <v>5060</v>
      </c>
      <c r="G5069" s="3">
        <f t="shared" ca="1" si="5786"/>
        <v>5060</v>
      </c>
      <c r="H5069" s="3">
        <f t="shared" ca="1" si="5786"/>
        <v>5060</v>
      </c>
      <c r="I5069" s="3">
        <f t="shared" ca="1" si="5786"/>
        <v>5060</v>
      </c>
      <c r="J5069" s="3">
        <f ca="1">COUNTIF($A$2:$A5068,"="&amp;$A5069)+1</f>
        <v>1</v>
      </c>
      <c r="K5069">
        <f t="shared" ca="1" si="5771"/>
        <v>1</v>
      </c>
      <c r="L5069" t="str">
        <f ca="1">IF(M5069,"",
IF(R5069&lt;&gt;".",IF(OR(R5069="@",R5069="X"),"",MID(R5069,1,1)),
IF(OR(OFFSET('map portals'!$A$1,$Q5069,$P5069+1)="#",ISNUMBER(MATCH((P5069+1)*1000+Q5069,$S$2:$S5068,0))),"","0")
&amp;IF(OR(OFFSET('map portals'!$A$1,$Q5069+1,$P5069)="#",ISNUMBER(MATCH(P5069*1000+(Q5069+1),$S$2:$S5068,0))),"","1")
&amp;IF(OR(OFFSET('map portals'!$A$1,$Q5069,$P5069-1)="#",ISNUMBER(MATCH((P5069-1)*1000+Q5069,$S$2:$S5068,0))),"","2")
&amp;IF(OR(OFFSET('map portals'!$A$1,$Q5069-1,$P5069)="#",ISNUMBER(MATCH(P5069*1000+(Q5069-1),$S$2:$S5068,0))),"","3")
))</f>
        <v/>
      </c>
      <c r="M5069" t="b">
        <f ca="1">ISNUMBER(MATCH(S5069,$S$2:$S5068,0))</f>
        <v>0</v>
      </c>
      <c r="N5069">
        <f t="shared" ca="1" si="5772"/>
        <v>109</v>
      </c>
      <c r="O5069">
        <f t="shared" ca="1" si="5773"/>
        <v>101</v>
      </c>
      <c r="P5069">
        <f t="shared" ca="1" si="5774"/>
        <v>109</v>
      </c>
      <c r="Q5069">
        <f t="shared" ca="1" si="5775"/>
        <v>101</v>
      </c>
      <c r="R5069" t="str">
        <f ca="1">OFFSET('map portals'!$A$1,$O5069,$N5069)</f>
        <v>.</v>
      </c>
      <c r="S5069">
        <f t="shared" ca="1" si="5776"/>
        <v>109101</v>
      </c>
      <c r="T5069">
        <f t="shared" ca="1" si="5777"/>
        <v>702</v>
      </c>
    </row>
    <row r="5070" spans="1:20">
      <c r="A5070" s="3">
        <f t="shared" ca="1" si="5768"/>
        <v>5060</v>
      </c>
      <c r="B5070" s="3">
        <f t="shared" ca="1" si="5769"/>
        <v>5061</v>
      </c>
      <c r="C5070" s="3">
        <f t="shared" ref="C5070:I5070" ca="1" si="5787">B5070+IF(0=LEN(OFFSET($L$2,B5070,0)),1,0)</f>
        <v>5061</v>
      </c>
      <c r="D5070" s="3">
        <f t="shared" ca="1" si="5787"/>
        <v>5061</v>
      </c>
      <c r="E5070" s="3">
        <f t="shared" ca="1" si="5787"/>
        <v>5061</v>
      </c>
      <c r="F5070" s="3">
        <f t="shared" ca="1" si="5787"/>
        <v>5061</v>
      </c>
      <c r="G5070" s="3">
        <f t="shared" ca="1" si="5787"/>
        <v>5061</v>
      </c>
      <c r="H5070" s="3">
        <f t="shared" ca="1" si="5787"/>
        <v>5061</v>
      </c>
      <c r="I5070" s="3">
        <f t="shared" ca="1" si="5787"/>
        <v>5061</v>
      </c>
      <c r="J5070" s="3">
        <f ca="1">COUNTIF($A$2:$A5069,"="&amp;$A5070)+1</f>
        <v>1</v>
      </c>
      <c r="K5070">
        <f t="shared" ca="1" si="5771"/>
        <v>0</v>
      </c>
      <c r="L5070" t="str">
        <f ca="1">IF(M5070,"",
IF(R5070&lt;&gt;".",IF(OR(R5070="@",R5070="X"),"",MID(R5070,1,1)),
IF(OR(OFFSET('map portals'!$A$1,$Q5070,$P5070+1)="#",ISNUMBER(MATCH((P5070+1)*1000+Q5070,$S$2:$S5069,0))),"","0")
&amp;IF(OR(OFFSET('map portals'!$A$1,$Q5070+1,$P5070)="#",ISNUMBER(MATCH(P5070*1000+(Q5070+1),$S$2:$S5069,0))),"","1")
&amp;IF(OR(OFFSET('map portals'!$A$1,$Q5070,$P5070-1)="#",ISNUMBER(MATCH((P5070-1)*1000+Q5070,$S$2:$S5069,0))),"","2")
&amp;IF(OR(OFFSET('map portals'!$A$1,$Q5070-1,$P5070)="#",ISNUMBER(MATCH(P5070*1000+(Q5070-1),$S$2:$S5069,0))),"","3")
))</f>
        <v>1</v>
      </c>
      <c r="M5070" t="b">
        <f ca="1">ISNUMBER(MATCH(S5070,$S$2:$S5069,0))</f>
        <v>0</v>
      </c>
      <c r="N5070">
        <f t="shared" ca="1" si="5772"/>
        <v>103</v>
      </c>
      <c r="O5070">
        <f t="shared" ca="1" si="5773"/>
        <v>103</v>
      </c>
      <c r="P5070">
        <f t="shared" ca="1" si="5774"/>
        <v>103</v>
      </c>
      <c r="Q5070">
        <f t="shared" ca="1" si="5775"/>
        <v>103</v>
      </c>
      <c r="R5070" t="str">
        <f ca="1">OFFSET('map portals'!$A$1,$O5070,$N5070)</f>
        <v>.</v>
      </c>
      <c r="S5070">
        <f t="shared" ca="1" si="5776"/>
        <v>103103</v>
      </c>
      <c r="T5070">
        <f t="shared" ca="1" si="5777"/>
        <v>702</v>
      </c>
    </row>
    <row r="5071" spans="1:20">
      <c r="A5071" s="3">
        <f t="shared" ca="1" si="5768"/>
        <v>5061</v>
      </c>
      <c r="B5071" s="3">
        <f t="shared" ca="1" si="5769"/>
        <v>5062</v>
      </c>
      <c r="C5071" s="3">
        <f t="shared" ref="C5071:I5071" ca="1" si="5788">B5071+IF(0=LEN(OFFSET($L$2,B5071,0)),1,0)</f>
        <v>5063</v>
      </c>
      <c r="D5071" s="3">
        <f t="shared" ca="1" si="5788"/>
        <v>5063</v>
      </c>
      <c r="E5071" s="3">
        <f t="shared" ca="1" si="5788"/>
        <v>5063</v>
      </c>
      <c r="F5071" s="3">
        <f t="shared" ca="1" si="5788"/>
        <v>5063</v>
      </c>
      <c r="G5071" s="3">
        <f t="shared" ca="1" si="5788"/>
        <v>5063</v>
      </c>
      <c r="H5071" s="3">
        <f t="shared" ca="1" si="5788"/>
        <v>5063</v>
      </c>
      <c r="I5071" s="3">
        <f t="shared" ca="1" si="5788"/>
        <v>5063</v>
      </c>
      <c r="J5071" s="3">
        <f ca="1">COUNTIF($A$2:$A5070,"="&amp;$A5071)+1</f>
        <v>1</v>
      </c>
      <c r="K5071">
        <f t="shared" ca="1" si="5771"/>
        <v>2</v>
      </c>
      <c r="L5071" t="str">
        <f ca="1">IF(M5071,"",
IF(R5071&lt;&gt;".",IF(OR(R5071="@",R5071="X"),"",MID(R5071,1,1)),
IF(OR(OFFSET('map portals'!$A$1,$Q5071,$P5071+1)="#",ISNUMBER(MATCH((P5071+1)*1000+Q5071,$S$2:$S5070,0))),"","0")
&amp;IF(OR(OFFSET('map portals'!$A$1,$Q5071+1,$P5071)="#",ISNUMBER(MATCH(P5071*1000+(Q5071+1),$S$2:$S5070,0))),"","1")
&amp;IF(OR(OFFSET('map portals'!$A$1,$Q5071,$P5071-1)="#",ISNUMBER(MATCH((P5071-1)*1000+Q5071,$S$2:$S5070,0))),"","2")
&amp;IF(OR(OFFSET('map portals'!$A$1,$Q5071-1,$P5071)="#",ISNUMBER(MATCH(P5071*1000+(Q5071-1),$S$2:$S5070,0))),"","3")
))</f>
        <v/>
      </c>
      <c r="M5071" t="b">
        <f ca="1">ISNUMBER(MATCH(S5071,$S$2:$S5070,0))</f>
        <v>1</v>
      </c>
      <c r="N5071">
        <f t="shared" ca="1" si="5772"/>
        <v>105</v>
      </c>
      <c r="O5071">
        <f t="shared" ca="1" si="5773"/>
        <v>81</v>
      </c>
      <c r="P5071">
        <f t="shared" ca="1" si="5774"/>
        <v>105</v>
      </c>
      <c r="Q5071">
        <f t="shared" ca="1" si="5775"/>
        <v>81</v>
      </c>
      <c r="R5071" t="str">
        <f ca="1">OFFSET('map portals'!$A$1,$O5071,$N5071)</f>
        <v>.</v>
      </c>
      <c r="S5071">
        <f t="shared" ca="1" si="5776"/>
        <v>105081</v>
      </c>
      <c r="T5071">
        <f t="shared" ca="1" si="5777"/>
        <v>703</v>
      </c>
    </row>
    <row r="5072" spans="1:20">
      <c r="A5072" s="3">
        <f t="shared" ca="1" si="5768"/>
        <v>5063</v>
      </c>
      <c r="B5072" s="3">
        <f t="shared" ca="1" si="5769"/>
        <v>5064</v>
      </c>
      <c r="C5072" s="3">
        <f t="shared" ref="C5072:I5072" ca="1" si="5789">B5072+IF(0=LEN(OFFSET($L$2,B5072,0)),1,0)</f>
        <v>5065</v>
      </c>
      <c r="D5072" s="3">
        <f t="shared" ca="1" si="5789"/>
        <v>5065</v>
      </c>
      <c r="E5072" s="3">
        <f t="shared" ca="1" si="5789"/>
        <v>5065</v>
      </c>
      <c r="F5072" s="3">
        <f t="shared" ca="1" si="5789"/>
        <v>5065</v>
      </c>
      <c r="G5072" s="3">
        <f t="shared" ca="1" si="5789"/>
        <v>5065</v>
      </c>
      <c r="H5072" s="3">
        <f t="shared" ca="1" si="5789"/>
        <v>5065</v>
      </c>
      <c r="I5072" s="3">
        <f t="shared" ca="1" si="5789"/>
        <v>5065</v>
      </c>
      <c r="J5072" s="3">
        <f ca="1">COUNTIF($A$2:$A5071,"="&amp;$A5072)+1</f>
        <v>1</v>
      </c>
      <c r="K5072">
        <f t="shared" ca="1" si="5771"/>
        <v>2</v>
      </c>
      <c r="L5072" t="str">
        <f ca="1">IF(M5072,"",
IF(R5072&lt;&gt;".",IF(OR(R5072="@",R5072="X"),"",MID(R5072,1,1)),
IF(OR(OFFSET('map portals'!$A$1,$Q5072,$P5072+1)="#",ISNUMBER(MATCH((P5072+1)*1000+Q5072,$S$2:$S5071,0))),"","0")
&amp;IF(OR(OFFSET('map portals'!$A$1,$Q5072+1,$P5072)="#",ISNUMBER(MATCH(P5072*1000+(Q5072+1),$S$2:$S5071,0))),"","1")
&amp;IF(OR(OFFSET('map portals'!$A$1,$Q5072,$P5072-1)="#",ISNUMBER(MATCH((P5072-1)*1000+Q5072,$S$2:$S5071,0))),"","2")
&amp;IF(OR(OFFSET('map portals'!$A$1,$Q5072-1,$P5072)="#",ISNUMBER(MATCH(P5072*1000+(Q5072-1),$S$2:$S5071,0))),"","3")
))</f>
        <v>2</v>
      </c>
      <c r="M5072" t="b">
        <f ca="1">ISNUMBER(MATCH(S5072,$S$2:$S5071,0))</f>
        <v>0</v>
      </c>
      <c r="N5072">
        <f t="shared" ca="1" si="5772"/>
        <v>104</v>
      </c>
      <c r="O5072">
        <f t="shared" ca="1" si="5773"/>
        <v>81</v>
      </c>
      <c r="P5072">
        <f t="shared" ca="1" si="5774"/>
        <v>104</v>
      </c>
      <c r="Q5072">
        <f t="shared" ca="1" si="5775"/>
        <v>81</v>
      </c>
      <c r="R5072" t="str">
        <f ca="1">OFFSET('map portals'!$A$1,$O5072,$N5072)</f>
        <v>.</v>
      </c>
      <c r="S5072">
        <f t="shared" ca="1" si="5776"/>
        <v>104081</v>
      </c>
      <c r="T5072">
        <f t="shared" ca="1" si="5777"/>
        <v>703</v>
      </c>
    </row>
    <row r="5073" spans="1:20">
      <c r="A5073" s="3">
        <f t="shared" ca="1" si="5768"/>
        <v>5065</v>
      </c>
      <c r="B5073" s="3">
        <f t="shared" ca="1" si="5769"/>
        <v>5066</v>
      </c>
      <c r="C5073" s="3">
        <f t="shared" ref="C5073:I5073" ca="1" si="5790">B5073+IF(0=LEN(OFFSET($L$2,B5073,0)),1,0)</f>
        <v>5066</v>
      </c>
      <c r="D5073" s="3">
        <f t="shared" ca="1" si="5790"/>
        <v>5066</v>
      </c>
      <c r="E5073" s="3">
        <f t="shared" ca="1" si="5790"/>
        <v>5066</v>
      </c>
      <c r="F5073" s="3">
        <f t="shared" ca="1" si="5790"/>
        <v>5066</v>
      </c>
      <c r="G5073" s="3">
        <f t="shared" ca="1" si="5790"/>
        <v>5066</v>
      </c>
      <c r="H5073" s="3">
        <f t="shared" ca="1" si="5790"/>
        <v>5066</v>
      </c>
      <c r="I5073" s="3">
        <f t="shared" ca="1" si="5790"/>
        <v>5066</v>
      </c>
      <c r="J5073" s="3">
        <f ca="1">COUNTIF($A$2:$A5072,"="&amp;$A5073)+1</f>
        <v>1</v>
      </c>
      <c r="K5073">
        <f t="shared" ca="1" si="5771"/>
        <v>1</v>
      </c>
      <c r="L5073" t="str">
        <f ca="1">IF(M5073,"",
IF(R5073&lt;&gt;".",IF(OR(R5073="@",R5073="X"),"",MID(R5073,1,1)),
IF(OR(OFFSET('map portals'!$A$1,$Q5073,$P5073+1)="#",ISNUMBER(MATCH((P5073+1)*1000+Q5073,$S$2:$S5072,0))),"","0")
&amp;IF(OR(OFFSET('map portals'!$A$1,$Q5073+1,$P5073)="#",ISNUMBER(MATCH(P5073*1000+(Q5073+1),$S$2:$S5072,0))),"","1")
&amp;IF(OR(OFFSET('map portals'!$A$1,$Q5073,$P5073-1)="#",ISNUMBER(MATCH((P5073-1)*1000+Q5073,$S$2:$S5072,0))),"","2")
&amp;IF(OR(OFFSET('map portals'!$A$1,$Q5073-1,$P5073)="#",ISNUMBER(MATCH(P5073*1000+(Q5073-1),$S$2:$S5072,0))),"","3")
))</f>
        <v>1</v>
      </c>
      <c r="M5073" t="b">
        <f ca="1">ISNUMBER(MATCH(S5073,$S$2:$S5072,0))</f>
        <v>0</v>
      </c>
      <c r="N5073">
        <f t="shared" ca="1" si="5772"/>
        <v>111</v>
      </c>
      <c r="O5073">
        <f t="shared" ca="1" si="5773"/>
        <v>100</v>
      </c>
      <c r="P5073">
        <f t="shared" ca="1" si="5774"/>
        <v>111</v>
      </c>
      <c r="Q5073">
        <f t="shared" ca="1" si="5775"/>
        <v>100</v>
      </c>
      <c r="R5073" t="str">
        <f ca="1">OFFSET('map portals'!$A$1,$O5073,$N5073)</f>
        <v>.</v>
      </c>
      <c r="S5073">
        <f t="shared" ca="1" si="5776"/>
        <v>111100</v>
      </c>
      <c r="T5073">
        <f t="shared" ca="1" si="5777"/>
        <v>703</v>
      </c>
    </row>
    <row r="5074" spans="1:20">
      <c r="A5074" s="3">
        <f t="shared" ca="1" si="5768"/>
        <v>5066</v>
      </c>
      <c r="B5074" s="3">
        <f t="shared" ca="1" si="5769"/>
        <v>5067</v>
      </c>
      <c r="C5074" s="3">
        <f t="shared" ref="C5074:I5074" ca="1" si="5791">B5074+IF(0=LEN(OFFSET($L$2,B5074,0)),1,0)</f>
        <v>5068</v>
      </c>
      <c r="D5074" s="3">
        <f t="shared" ca="1" si="5791"/>
        <v>5068</v>
      </c>
      <c r="E5074" s="3">
        <f t="shared" ca="1" si="5791"/>
        <v>5068</v>
      </c>
      <c r="F5074" s="3">
        <f t="shared" ca="1" si="5791"/>
        <v>5068</v>
      </c>
      <c r="G5074" s="3">
        <f t="shared" ca="1" si="5791"/>
        <v>5068</v>
      </c>
      <c r="H5074" s="3">
        <f t="shared" ca="1" si="5791"/>
        <v>5068</v>
      </c>
      <c r="I5074" s="3">
        <f t="shared" ca="1" si="5791"/>
        <v>5068</v>
      </c>
      <c r="J5074" s="3">
        <f ca="1">COUNTIF($A$2:$A5073,"="&amp;$A5074)+1</f>
        <v>1</v>
      </c>
      <c r="K5074">
        <f t="shared" ca="1" si="5771"/>
        <v>0</v>
      </c>
      <c r="L5074" t="str">
        <f ca="1">IF(M5074,"",
IF(R5074&lt;&gt;".",IF(OR(R5074="@",R5074="X"),"",MID(R5074,1,1)),
IF(OR(OFFSET('map portals'!$A$1,$Q5074,$P5074+1)="#",ISNUMBER(MATCH((P5074+1)*1000+Q5074,$S$2:$S5073,0))),"","0")
&amp;IF(OR(OFFSET('map portals'!$A$1,$Q5074+1,$P5074)="#",ISNUMBER(MATCH(P5074*1000+(Q5074+1),$S$2:$S5073,0))),"","1")
&amp;IF(OR(OFFSET('map portals'!$A$1,$Q5074,$P5074-1)="#",ISNUMBER(MATCH((P5074-1)*1000+Q5074,$S$2:$S5073,0))),"","2")
&amp;IF(OR(OFFSET('map portals'!$A$1,$Q5074-1,$P5074)="#",ISNUMBER(MATCH(P5074*1000+(Q5074-1),$S$2:$S5073,0))),"","3")
))</f>
        <v>0</v>
      </c>
      <c r="M5074" t="b">
        <f ca="1">ISNUMBER(MATCH(S5074,$S$2:$S5073,0))</f>
        <v>0</v>
      </c>
      <c r="N5074">
        <f t="shared" ca="1" si="5772"/>
        <v>112</v>
      </c>
      <c r="O5074">
        <f t="shared" ca="1" si="5773"/>
        <v>95</v>
      </c>
      <c r="P5074">
        <f t="shared" ca="1" si="5774"/>
        <v>112</v>
      </c>
      <c r="Q5074">
        <f t="shared" ca="1" si="5775"/>
        <v>95</v>
      </c>
      <c r="R5074" t="str">
        <f ca="1">OFFSET('map portals'!$A$1,$O5074,$N5074)</f>
        <v>.</v>
      </c>
      <c r="S5074">
        <f t="shared" ca="1" si="5776"/>
        <v>112095</v>
      </c>
      <c r="T5074">
        <f t="shared" ca="1" si="5777"/>
        <v>703</v>
      </c>
    </row>
    <row r="5075" spans="1:20">
      <c r="A5075" s="3">
        <f t="shared" ca="1" si="5768"/>
        <v>5068</v>
      </c>
      <c r="B5075" s="3">
        <f t="shared" ca="1" si="5769"/>
        <v>5069</v>
      </c>
      <c r="C5075" s="3">
        <f t="shared" ref="C5075:I5075" ca="1" si="5792">B5075+IF(0=LEN(OFFSET($L$2,B5075,0)),1,0)</f>
        <v>5070</v>
      </c>
      <c r="D5075" s="3">
        <f t="shared" ca="1" si="5792"/>
        <v>5070</v>
      </c>
      <c r="E5075" s="3">
        <f t="shared" ca="1" si="5792"/>
        <v>5070</v>
      </c>
      <c r="F5075" s="3">
        <f t="shared" ca="1" si="5792"/>
        <v>5070</v>
      </c>
      <c r="G5075" s="3">
        <f t="shared" ca="1" si="5792"/>
        <v>5070</v>
      </c>
      <c r="H5075" s="3">
        <f t="shared" ca="1" si="5792"/>
        <v>5070</v>
      </c>
      <c r="I5075" s="3">
        <f t="shared" ca="1" si="5792"/>
        <v>5070</v>
      </c>
      <c r="J5075" s="3">
        <f ca="1">COUNTIF($A$2:$A5074,"="&amp;$A5075)+1</f>
        <v>1</v>
      </c>
      <c r="K5075">
        <f t="shared" ca="1" si="5771"/>
        <v>1</v>
      </c>
      <c r="L5075" t="str">
        <f ca="1">IF(M5075,"",
IF(R5075&lt;&gt;".",IF(OR(R5075="@",R5075="X"),"",MID(R5075,1,1)),
IF(OR(OFFSET('map portals'!$A$1,$Q5075,$P5075+1)="#",ISNUMBER(MATCH((P5075+1)*1000+Q5075,$S$2:$S5074,0))),"","0")
&amp;IF(OR(OFFSET('map portals'!$A$1,$Q5075+1,$P5075)="#",ISNUMBER(MATCH(P5075*1000+(Q5075+1),$S$2:$S5074,0))),"","1")
&amp;IF(OR(OFFSET('map portals'!$A$1,$Q5075,$P5075-1)="#",ISNUMBER(MATCH((P5075-1)*1000+Q5075,$S$2:$S5074,0))),"","2")
&amp;IF(OR(OFFSET('map portals'!$A$1,$Q5075-1,$P5075)="#",ISNUMBER(MATCH(P5075*1000+(Q5075-1),$S$2:$S5074,0))),"","3")
))</f>
        <v>1</v>
      </c>
      <c r="M5075" t="b">
        <f ca="1">ISNUMBER(MATCH(S5075,$S$2:$S5074,0))</f>
        <v>0</v>
      </c>
      <c r="N5075">
        <f t="shared" ca="1" si="5772"/>
        <v>103</v>
      </c>
      <c r="O5075">
        <f t="shared" ca="1" si="5773"/>
        <v>104</v>
      </c>
      <c r="P5075">
        <f t="shared" ca="1" si="5774"/>
        <v>103</v>
      </c>
      <c r="Q5075">
        <f t="shared" ca="1" si="5775"/>
        <v>104</v>
      </c>
      <c r="R5075" t="str">
        <f ca="1">OFFSET('map portals'!$A$1,$O5075,$N5075)</f>
        <v>.</v>
      </c>
      <c r="S5075">
        <f t="shared" ca="1" si="5776"/>
        <v>103104</v>
      </c>
      <c r="T5075">
        <f t="shared" ca="1" si="5777"/>
        <v>703</v>
      </c>
    </row>
    <row r="5076" spans="1:20">
      <c r="A5076" s="3">
        <f t="shared" ca="1" si="5768"/>
        <v>5070</v>
      </c>
      <c r="B5076" s="3">
        <f t="shared" ca="1" si="5769"/>
        <v>5071</v>
      </c>
      <c r="C5076" s="3">
        <f t="shared" ref="C5076:I5076" ca="1" si="5793">B5076+IF(0=LEN(OFFSET($L$2,B5076,0)),1,0)</f>
        <v>5071</v>
      </c>
      <c r="D5076" s="3">
        <f t="shared" ca="1" si="5793"/>
        <v>5071</v>
      </c>
      <c r="E5076" s="3">
        <f t="shared" ca="1" si="5793"/>
        <v>5071</v>
      </c>
      <c r="F5076" s="3">
        <f t="shared" ca="1" si="5793"/>
        <v>5071</v>
      </c>
      <c r="G5076" s="3">
        <f t="shared" ca="1" si="5793"/>
        <v>5071</v>
      </c>
      <c r="H5076" s="3">
        <f t="shared" ca="1" si="5793"/>
        <v>5071</v>
      </c>
      <c r="I5076" s="3">
        <f t="shared" ca="1" si="5793"/>
        <v>5071</v>
      </c>
      <c r="J5076" s="3">
        <f ca="1">COUNTIF($A$2:$A5075,"="&amp;$A5076)+1</f>
        <v>1</v>
      </c>
      <c r="K5076">
        <f t="shared" ca="1" si="5771"/>
        <v>2</v>
      </c>
      <c r="L5076" t="str">
        <f ca="1">IF(M5076,"",
IF(R5076&lt;&gt;".",IF(OR(R5076="@",R5076="X"),"",MID(R5076,1,1)),
IF(OR(OFFSET('map portals'!$A$1,$Q5076,$P5076+1)="#",ISNUMBER(MATCH((P5076+1)*1000+Q5076,$S$2:$S5075,0))),"","0")
&amp;IF(OR(OFFSET('map portals'!$A$1,$Q5076+1,$P5076)="#",ISNUMBER(MATCH(P5076*1000+(Q5076+1),$S$2:$S5075,0))),"","1")
&amp;IF(OR(OFFSET('map portals'!$A$1,$Q5076,$P5076-1)="#",ISNUMBER(MATCH((P5076-1)*1000+Q5076,$S$2:$S5075,0))),"","2")
&amp;IF(OR(OFFSET('map portals'!$A$1,$Q5076-1,$P5076)="#",ISNUMBER(MATCH(P5076*1000+(Q5076-1),$S$2:$S5075,0))),"","3")
))</f>
        <v/>
      </c>
      <c r="M5076" t="b">
        <f ca="1">ISNUMBER(MATCH(S5076,$S$2:$S5075,0))</f>
        <v>0</v>
      </c>
      <c r="N5076">
        <f t="shared" ca="1" si="5772"/>
        <v>103</v>
      </c>
      <c r="O5076">
        <f t="shared" ca="1" si="5773"/>
        <v>81</v>
      </c>
      <c r="P5076">
        <f t="shared" ca="1" si="5774"/>
        <v>103</v>
      </c>
      <c r="Q5076">
        <f t="shared" ca="1" si="5775"/>
        <v>81</v>
      </c>
      <c r="R5076" t="str">
        <f ca="1">OFFSET('map portals'!$A$1,$O5076,$N5076)</f>
        <v>.</v>
      </c>
      <c r="S5076">
        <f t="shared" ca="1" si="5776"/>
        <v>103081</v>
      </c>
      <c r="T5076">
        <f t="shared" ca="1" si="5777"/>
        <v>704</v>
      </c>
    </row>
    <row r="5077" spans="1:20">
      <c r="A5077" s="3">
        <f t="shared" ca="1" si="5768"/>
        <v>5071</v>
      </c>
      <c r="B5077" s="3">
        <f t="shared" ca="1" si="5769"/>
        <v>5072</v>
      </c>
      <c r="C5077" s="3">
        <f t="shared" ref="C5077:I5077" ca="1" si="5794">B5077+IF(0=LEN(OFFSET($L$2,B5077,0)),1,0)</f>
        <v>5072</v>
      </c>
      <c r="D5077" s="3">
        <f t="shared" ca="1" si="5794"/>
        <v>5072</v>
      </c>
      <c r="E5077" s="3">
        <f t="shared" ca="1" si="5794"/>
        <v>5072</v>
      </c>
      <c r="F5077" s="3">
        <f t="shared" ca="1" si="5794"/>
        <v>5072</v>
      </c>
      <c r="G5077" s="3">
        <f t="shared" ca="1" si="5794"/>
        <v>5072</v>
      </c>
      <c r="H5077" s="3">
        <f t="shared" ca="1" si="5794"/>
        <v>5072</v>
      </c>
      <c r="I5077" s="3">
        <f t="shared" ca="1" si="5794"/>
        <v>5072</v>
      </c>
      <c r="J5077" s="3">
        <f ca="1">COUNTIF($A$2:$A5076,"="&amp;$A5077)+1</f>
        <v>1</v>
      </c>
      <c r="K5077">
        <f t="shared" ca="1" si="5771"/>
        <v>1</v>
      </c>
      <c r="L5077" t="str">
        <f ca="1">IF(M5077,"",
IF(R5077&lt;&gt;".",IF(OR(R5077="@",R5077="X"),"",MID(R5077,1,1)),
IF(OR(OFFSET('map portals'!$A$1,$Q5077,$P5077+1)="#",ISNUMBER(MATCH((P5077+1)*1000+Q5077,$S$2:$S5076,0))),"","0")
&amp;IF(OR(OFFSET('map portals'!$A$1,$Q5077+1,$P5077)="#",ISNUMBER(MATCH(P5077*1000+(Q5077+1),$S$2:$S5076,0))),"","1")
&amp;IF(OR(OFFSET('map portals'!$A$1,$Q5077,$P5077-1)="#",ISNUMBER(MATCH((P5077-1)*1000+Q5077,$S$2:$S5076,0))),"","2")
&amp;IF(OR(OFFSET('map portals'!$A$1,$Q5077-1,$P5077)="#",ISNUMBER(MATCH(P5077*1000+(Q5077-1),$S$2:$S5076,0))),"","3")
))</f>
        <v>01</v>
      </c>
      <c r="M5077" t="b">
        <f ca="1">ISNUMBER(MATCH(S5077,$S$2:$S5076,0))</f>
        <v>0</v>
      </c>
      <c r="N5077">
        <f t="shared" ca="1" si="5772"/>
        <v>111</v>
      </c>
      <c r="O5077">
        <f t="shared" ca="1" si="5773"/>
        <v>101</v>
      </c>
      <c r="P5077">
        <f t="shared" ca="1" si="5774"/>
        <v>111</v>
      </c>
      <c r="Q5077">
        <f t="shared" ca="1" si="5775"/>
        <v>101</v>
      </c>
      <c r="R5077" t="str">
        <f ca="1">OFFSET('map portals'!$A$1,$O5077,$N5077)</f>
        <v>.</v>
      </c>
      <c r="S5077">
        <f t="shared" ca="1" si="5776"/>
        <v>111101</v>
      </c>
      <c r="T5077">
        <f t="shared" ca="1" si="5777"/>
        <v>704</v>
      </c>
    </row>
    <row r="5078" spans="1:20">
      <c r="A5078" s="3">
        <f t="shared" ca="1" si="5768"/>
        <v>5072</v>
      </c>
      <c r="B5078" s="3">
        <f t="shared" ca="1" si="5769"/>
        <v>5073</v>
      </c>
      <c r="C5078" s="3">
        <f t="shared" ref="C5078:I5078" ca="1" si="5795">B5078+IF(0=LEN(OFFSET($L$2,B5078,0)),1,0)</f>
        <v>5073</v>
      </c>
      <c r="D5078" s="3">
        <f t="shared" ca="1" si="5795"/>
        <v>5073</v>
      </c>
      <c r="E5078" s="3">
        <f t="shared" ca="1" si="5795"/>
        <v>5073</v>
      </c>
      <c r="F5078" s="3">
        <f t="shared" ca="1" si="5795"/>
        <v>5073</v>
      </c>
      <c r="G5078" s="3">
        <f t="shared" ca="1" si="5795"/>
        <v>5073</v>
      </c>
      <c r="H5078" s="3">
        <f t="shared" ca="1" si="5795"/>
        <v>5073</v>
      </c>
      <c r="I5078" s="3">
        <f t="shared" ca="1" si="5795"/>
        <v>5073</v>
      </c>
      <c r="J5078" s="3">
        <f ca="1">COUNTIF($A$2:$A5077,"="&amp;$A5078)+1</f>
        <v>1</v>
      </c>
      <c r="K5078">
        <f t="shared" ca="1" si="5771"/>
        <v>0</v>
      </c>
      <c r="L5078" t="str">
        <f ca="1">IF(M5078,"",
IF(R5078&lt;&gt;".",IF(OR(R5078="@",R5078="X"),"",MID(R5078,1,1)),
IF(OR(OFFSET('map portals'!$A$1,$Q5078,$P5078+1)="#",ISNUMBER(MATCH((P5078+1)*1000+Q5078,$S$2:$S5077,0))),"","0")
&amp;IF(OR(OFFSET('map portals'!$A$1,$Q5078+1,$P5078)="#",ISNUMBER(MATCH(P5078*1000+(Q5078+1),$S$2:$S5077,0))),"","1")
&amp;IF(OR(OFFSET('map portals'!$A$1,$Q5078,$P5078-1)="#",ISNUMBER(MATCH((P5078-1)*1000+Q5078,$S$2:$S5077,0))),"","2")
&amp;IF(OR(OFFSET('map portals'!$A$1,$Q5078-1,$P5078)="#",ISNUMBER(MATCH(P5078*1000+(Q5078-1),$S$2:$S5077,0))),"","3")
))</f>
        <v/>
      </c>
      <c r="M5078" t="b">
        <f ca="1">ISNUMBER(MATCH(S5078,$S$2:$S5077,0))</f>
        <v>0</v>
      </c>
      <c r="N5078">
        <f t="shared" ca="1" si="5772"/>
        <v>113</v>
      </c>
      <c r="O5078">
        <f t="shared" ca="1" si="5773"/>
        <v>95</v>
      </c>
      <c r="P5078">
        <f t="shared" ca="1" si="5774"/>
        <v>113</v>
      </c>
      <c r="Q5078">
        <f t="shared" ca="1" si="5775"/>
        <v>95</v>
      </c>
      <c r="R5078" t="str">
        <f ca="1">OFFSET('map portals'!$A$1,$O5078,$N5078)</f>
        <v>.</v>
      </c>
      <c r="S5078">
        <f t="shared" ca="1" si="5776"/>
        <v>113095</v>
      </c>
      <c r="T5078">
        <f t="shared" ca="1" si="5777"/>
        <v>704</v>
      </c>
    </row>
    <row r="5079" spans="1:20">
      <c r="A5079" s="3">
        <f t="shared" ca="1" si="5768"/>
        <v>5073</v>
      </c>
      <c r="B5079" s="3">
        <f t="shared" ca="1" si="5769"/>
        <v>5074</v>
      </c>
      <c r="C5079" s="3">
        <f t="shared" ref="C5079:I5079" ca="1" si="5796">B5079+IF(0=LEN(OFFSET($L$2,B5079,0)),1,0)</f>
        <v>5075</v>
      </c>
      <c r="D5079" s="3">
        <f t="shared" ca="1" si="5796"/>
        <v>5075</v>
      </c>
      <c r="E5079" s="3">
        <f t="shared" ca="1" si="5796"/>
        <v>5075</v>
      </c>
      <c r="F5079" s="3">
        <f t="shared" ca="1" si="5796"/>
        <v>5075</v>
      </c>
      <c r="G5079" s="3">
        <f t="shared" ca="1" si="5796"/>
        <v>5075</v>
      </c>
      <c r="H5079" s="3">
        <f t="shared" ca="1" si="5796"/>
        <v>5075</v>
      </c>
      <c r="I5079" s="3">
        <f t="shared" ca="1" si="5796"/>
        <v>5075</v>
      </c>
      <c r="J5079" s="3">
        <f ca="1">COUNTIF($A$2:$A5078,"="&amp;$A5079)+1</f>
        <v>1</v>
      </c>
      <c r="K5079">
        <f t="shared" ca="1" si="5771"/>
        <v>1</v>
      </c>
      <c r="L5079" t="str">
        <f ca="1">IF(M5079,"",
IF(R5079&lt;&gt;".",IF(OR(R5079="@",R5079="X"),"",MID(R5079,1,1)),
IF(OR(OFFSET('map portals'!$A$1,$Q5079,$P5079+1)="#",ISNUMBER(MATCH((P5079+1)*1000+Q5079,$S$2:$S5078,0))),"","0")
&amp;IF(OR(OFFSET('map portals'!$A$1,$Q5079+1,$P5079)="#",ISNUMBER(MATCH(P5079*1000+(Q5079+1),$S$2:$S5078,0))),"","1")
&amp;IF(OR(OFFSET('map portals'!$A$1,$Q5079,$P5079-1)="#",ISNUMBER(MATCH((P5079-1)*1000+Q5079,$S$2:$S5078,0))),"","2")
&amp;IF(OR(OFFSET('map portals'!$A$1,$Q5079-1,$P5079)="#",ISNUMBER(MATCH(P5079*1000+(Q5079-1),$S$2:$S5078,0))),"","3")
))</f>
        <v>01</v>
      </c>
      <c r="M5079" t="b">
        <f ca="1">ISNUMBER(MATCH(S5079,$S$2:$S5078,0))</f>
        <v>0</v>
      </c>
      <c r="N5079">
        <f t="shared" ca="1" si="5772"/>
        <v>103</v>
      </c>
      <c r="O5079">
        <f t="shared" ca="1" si="5773"/>
        <v>105</v>
      </c>
      <c r="P5079">
        <f t="shared" ca="1" si="5774"/>
        <v>103</v>
      </c>
      <c r="Q5079">
        <f t="shared" ca="1" si="5775"/>
        <v>105</v>
      </c>
      <c r="R5079" t="str">
        <f ca="1">OFFSET('map portals'!$A$1,$O5079,$N5079)</f>
        <v>.</v>
      </c>
      <c r="S5079">
        <f t="shared" ca="1" si="5776"/>
        <v>103105</v>
      </c>
      <c r="T5079">
        <f t="shared" ca="1" si="5777"/>
        <v>704</v>
      </c>
    </row>
    <row r="5080" spans="1:20">
      <c r="A5080" s="3">
        <f t="shared" ca="1" si="5768"/>
        <v>5075</v>
      </c>
      <c r="B5080" s="3">
        <f t="shared" ca="1" si="5769"/>
        <v>5075</v>
      </c>
      <c r="C5080" s="3">
        <f t="shared" ref="C5080:I5080" ca="1" si="5797">B5080+IF(0=LEN(OFFSET($L$2,B5080,0)),1,0)</f>
        <v>5075</v>
      </c>
      <c r="D5080" s="3">
        <f t="shared" ca="1" si="5797"/>
        <v>5075</v>
      </c>
      <c r="E5080" s="3">
        <f t="shared" ca="1" si="5797"/>
        <v>5075</v>
      </c>
      <c r="F5080" s="3">
        <f t="shared" ca="1" si="5797"/>
        <v>5075</v>
      </c>
      <c r="G5080" s="3">
        <f t="shared" ca="1" si="5797"/>
        <v>5075</v>
      </c>
      <c r="H5080" s="3">
        <f t="shared" ca="1" si="5797"/>
        <v>5075</v>
      </c>
      <c r="I5080" s="3">
        <f t="shared" ca="1" si="5797"/>
        <v>5075</v>
      </c>
      <c r="J5080" s="3">
        <f ca="1">COUNTIF($A$2:$A5079,"="&amp;$A5080)+1</f>
        <v>1</v>
      </c>
      <c r="K5080">
        <f t="shared" ca="1" si="5771"/>
        <v>0</v>
      </c>
      <c r="L5080" t="str">
        <f ca="1">IF(M5080,"",
IF(R5080&lt;&gt;".",IF(OR(R5080="@",R5080="X"),"",MID(R5080,1,1)),
IF(OR(OFFSET('map portals'!$A$1,$Q5080,$P5080+1)="#",ISNUMBER(MATCH((P5080+1)*1000+Q5080,$S$2:$S5079,0))),"","0")
&amp;IF(OR(OFFSET('map portals'!$A$1,$Q5080+1,$P5080)="#",ISNUMBER(MATCH(P5080*1000+(Q5080+1),$S$2:$S5079,0))),"","1")
&amp;IF(OR(OFFSET('map portals'!$A$1,$Q5080,$P5080-1)="#",ISNUMBER(MATCH((P5080-1)*1000+Q5080,$S$2:$S5079,0))),"","2")
&amp;IF(OR(OFFSET('map portals'!$A$1,$Q5080-1,$P5080)="#",ISNUMBER(MATCH(P5080*1000+(Q5080-1),$S$2:$S5079,0))),"","3")
))</f>
        <v>0</v>
      </c>
      <c r="M5080" t="b">
        <f ca="1">ISNUMBER(MATCH(S5080,$S$2:$S5079,0))</f>
        <v>0</v>
      </c>
      <c r="N5080">
        <f t="shared" ca="1" si="5772"/>
        <v>112</v>
      </c>
      <c r="O5080">
        <f t="shared" ca="1" si="5773"/>
        <v>101</v>
      </c>
      <c r="P5080">
        <f t="shared" ca="1" si="5774"/>
        <v>112</v>
      </c>
      <c r="Q5080">
        <f t="shared" ca="1" si="5775"/>
        <v>101</v>
      </c>
      <c r="R5080" t="str">
        <f ca="1">OFFSET('map portals'!$A$1,$O5080,$N5080)</f>
        <v>.</v>
      </c>
      <c r="S5080">
        <f t="shared" ca="1" si="5776"/>
        <v>112101</v>
      </c>
      <c r="T5080">
        <f t="shared" ca="1" si="5777"/>
        <v>705</v>
      </c>
    </row>
    <row r="5081" spans="1:20">
      <c r="A5081" s="3">
        <f t="shared" ca="1" si="5768"/>
        <v>5075</v>
      </c>
      <c r="B5081" s="3">
        <f t="shared" ca="1" si="5769"/>
        <v>5076</v>
      </c>
      <c r="C5081" s="3">
        <f t="shared" ref="C5081:I5081" ca="1" si="5798">B5081+IF(0=LEN(OFFSET($L$2,B5081,0)),1,0)</f>
        <v>5077</v>
      </c>
      <c r="D5081" s="3">
        <f t="shared" ca="1" si="5798"/>
        <v>5077</v>
      </c>
      <c r="E5081" s="3">
        <f t="shared" ca="1" si="5798"/>
        <v>5077</v>
      </c>
      <c r="F5081" s="3">
        <f t="shared" ca="1" si="5798"/>
        <v>5077</v>
      </c>
      <c r="G5081" s="3">
        <f t="shared" ca="1" si="5798"/>
        <v>5077</v>
      </c>
      <c r="H5081" s="3">
        <f t="shared" ca="1" si="5798"/>
        <v>5077</v>
      </c>
      <c r="I5081" s="3">
        <f t="shared" ca="1" si="5798"/>
        <v>5077</v>
      </c>
      <c r="J5081" s="3">
        <f ca="1">COUNTIF($A$2:$A5080,"="&amp;$A5081)+1</f>
        <v>2</v>
      </c>
      <c r="K5081">
        <f t="shared" ca="1" si="5771"/>
        <v>1</v>
      </c>
      <c r="L5081" t="str">
        <f ca="1">IF(M5081,"",
IF(R5081&lt;&gt;".",IF(OR(R5081="@",R5081="X"),"",MID(R5081,1,1)),
IF(OR(OFFSET('map portals'!$A$1,$Q5081,$P5081+1)="#",ISNUMBER(MATCH((P5081+1)*1000+Q5081,$S$2:$S5080,0))),"","0")
&amp;IF(OR(OFFSET('map portals'!$A$1,$Q5081+1,$P5081)="#",ISNUMBER(MATCH(P5081*1000+(Q5081+1),$S$2:$S5080,0))),"","1")
&amp;IF(OR(OFFSET('map portals'!$A$1,$Q5081,$P5081-1)="#",ISNUMBER(MATCH((P5081-1)*1000+Q5081,$S$2:$S5080,0))),"","2")
&amp;IF(OR(OFFSET('map portals'!$A$1,$Q5081-1,$P5081)="#",ISNUMBER(MATCH(P5081*1000+(Q5081-1),$S$2:$S5080,0))),"","3")
))</f>
        <v>1</v>
      </c>
      <c r="M5081" t="b">
        <f ca="1">ISNUMBER(MATCH(S5081,$S$2:$S5080,0))</f>
        <v>0</v>
      </c>
      <c r="N5081">
        <f t="shared" ca="1" si="5772"/>
        <v>111</v>
      </c>
      <c r="O5081">
        <f t="shared" ca="1" si="5773"/>
        <v>102</v>
      </c>
      <c r="P5081">
        <f t="shared" ca="1" si="5774"/>
        <v>111</v>
      </c>
      <c r="Q5081">
        <f t="shared" ca="1" si="5775"/>
        <v>102</v>
      </c>
      <c r="R5081" t="str">
        <f ca="1">OFFSET('map portals'!$A$1,$O5081,$N5081)</f>
        <v>.</v>
      </c>
      <c r="S5081">
        <f t="shared" ca="1" si="5776"/>
        <v>111102</v>
      </c>
      <c r="T5081">
        <f t="shared" ca="1" si="5777"/>
        <v>705</v>
      </c>
    </row>
    <row r="5082" spans="1:20">
      <c r="A5082" s="3">
        <f t="shared" ca="1" si="5768"/>
        <v>5077</v>
      </c>
      <c r="B5082" s="3">
        <f t="shared" ca="1" si="5769"/>
        <v>5077</v>
      </c>
      <c r="C5082" s="3">
        <f t="shared" ref="C5082:I5082" ca="1" si="5799">B5082+IF(0=LEN(OFFSET($L$2,B5082,0)),1,0)</f>
        <v>5077</v>
      </c>
      <c r="D5082" s="3">
        <f t="shared" ca="1" si="5799"/>
        <v>5077</v>
      </c>
      <c r="E5082" s="3">
        <f t="shared" ca="1" si="5799"/>
        <v>5077</v>
      </c>
      <c r="F5082" s="3">
        <f t="shared" ca="1" si="5799"/>
        <v>5077</v>
      </c>
      <c r="G5082" s="3">
        <f t="shared" ca="1" si="5799"/>
        <v>5077</v>
      </c>
      <c r="H5082" s="3">
        <f t="shared" ca="1" si="5799"/>
        <v>5077</v>
      </c>
      <c r="I5082" s="3">
        <f t="shared" ca="1" si="5799"/>
        <v>5077</v>
      </c>
      <c r="J5082" s="3">
        <f ca="1">COUNTIF($A$2:$A5081,"="&amp;$A5082)+1</f>
        <v>1</v>
      </c>
      <c r="K5082">
        <f t="shared" ca="1" si="5771"/>
        <v>0</v>
      </c>
      <c r="L5082" t="str">
        <f ca="1">IF(M5082,"",
IF(R5082&lt;&gt;".",IF(OR(R5082="@",R5082="X"),"",MID(R5082,1,1)),
IF(OR(OFFSET('map portals'!$A$1,$Q5082,$P5082+1)="#",ISNUMBER(MATCH((P5082+1)*1000+Q5082,$S$2:$S5081,0))),"","0")
&amp;IF(OR(OFFSET('map portals'!$A$1,$Q5082+1,$P5082)="#",ISNUMBER(MATCH(P5082*1000+(Q5082+1),$S$2:$S5081,0))),"","1")
&amp;IF(OR(OFFSET('map portals'!$A$1,$Q5082,$P5082-1)="#",ISNUMBER(MATCH((P5082-1)*1000+Q5082,$S$2:$S5081,0))),"","2")
&amp;IF(OR(OFFSET('map portals'!$A$1,$Q5082-1,$P5082)="#",ISNUMBER(MATCH(P5082*1000+(Q5082-1),$S$2:$S5081,0))),"","3")
))</f>
        <v>0</v>
      </c>
      <c r="M5082" t="b">
        <f ca="1">ISNUMBER(MATCH(S5082,$S$2:$S5081,0))</f>
        <v>0</v>
      </c>
      <c r="N5082">
        <f t="shared" ca="1" si="5772"/>
        <v>104</v>
      </c>
      <c r="O5082">
        <f t="shared" ca="1" si="5773"/>
        <v>105</v>
      </c>
      <c r="P5082">
        <f t="shared" ca="1" si="5774"/>
        <v>104</v>
      </c>
      <c r="Q5082">
        <f t="shared" ca="1" si="5775"/>
        <v>105</v>
      </c>
      <c r="R5082" t="str">
        <f ca="1">OFFSET('map portals'!$A$1,$O5082,$N5082)</f>
        <v>.</v>
      </c>
      <c r="S5082">
        <f t="shared" ca="1" si="5776"/>
        <v>104105</v>
      </c>
      <c r="T5082">
        <f t="shared" ca="1" si="5777"/>
        <v>705</v>
      </c>
    </row>
    <row r="5083" spans="1:20">
      <c r="A5083" s="3">
        <f t="shared" ca="1" si="5768"/>
        <v>5077</v>
      </c>
      <c r="B5083" s="3">
        <f t="shared" ca="1" si="5769"/>
        <v>5078</v>
      </c>
      <c r="C5083" s="3">
        <f t="shared" ref="C5083:I5083" ca="1" si="5800">B5083+IF(0=LEN(OFFSET($L$2,B5083,0)),1,0)</f>
        <v>5078</v>
      </c>
      <c r="D5083" s="3">
        <f t="shared" ca="1" si="5800"/>
        <v>5078</v>
      </c>
      <c r="E5083" s="3">
        <f t="shared" ca="1" si="5800"/>
        <v>5078</v>
      </c>
      <c r="F5083" s="3">
        <f t="shared" ca="1" si="5800"/>
        <v>5078</v>
      </c>
      <c r="G5083" s="3">
        <f t="shared" ca="1" si="5800"/>
        <v>5078</v>
      </c>
      <c r="H5083" s="3">
        <f t="shared" ca="1" si="5800"/>
        <v>5078</v>
      </c>
      <c r="I5083" s="3">
        <f t="shared" ca="1" si="5800"/>
        <v>5078</v>
      </c>
      <c r="J5083" s="3">
        <f ca="1">COUNTIF($A$2:$A5082,"="&amp;$A5083)+1</f>
        <v>2</v>
      </c>
      <c r="K5083">
        <f t="shared" ca="1" si="5771"/>
        <v>1</v>
      </c>
      <c r="L5083" t="str">
        <f ca="1">IF(M5083,"",
IF(R5083&lt;&gt;".",IF(OR(R5083="@",R5083="X"),"",MID(R5083,1,1)),
IF(OR(OFFSET('map portals'!$A$1,$Q5083,$P5083+1)="#",ISNUMBER(MATCH((P5083+1)*1000+Q5083,$S$2:$S5082,0))),"","0")
&amp;IF(OR(OFFSET('map portals'!$A$1,$Q5083+1,$P5083)="#",ISNUMBER(MATCH(P5083*1000+(Q5083+1),$S$2:$S5082,0))),"","1")
&amp;IF(OR(OFFSET('map portals'!$A$1,$Q5083,$P5083-1)="#",ISNUMBER(MATCH((P5083-1)*1000+Q5083,$S$2:$S5082,0))),"","2")
&amp;IF(OR(OFFSET('map portals'!$A$1,$Q5083-1,$P5083)="#",ISNUMBER(MATCH(P5083*1000+(Q5083-1),$S$2:$S5082,0))),"","3")
))</f>
        <v>1</v>
      </c>
      <c r="M5083" t="b">
        <f ca="1">ISNUMBER(MATCH(S5083,$S$2:$S5082,0))</f>
        <v>0</v>
      </c>
      <c r="N5083">
        <f t="shared" ca="1" si="5772"/>
        <v>103</v>
      </c>
      <c r="O5083">
        <f t="shared" ca="1" si="5773"/>
        <v>106</v>
      </c>
      <c r="P5083">
        <f t="shared" ca="1" si="5774"/>
        <v>103</v>
      </c>
      <c r="Q5083">
        <f t="shared" ca="1" si="5775"/>
        <v>106</v>
      </c>
      <c r="R5083" t="str">
        <f ca="1">OFFSET('map portals'!$A$1,$O5083,$N5083)</f>
        <v>.</v>
      </c>
      <c r="S5083">
        <f t="shared" ca="1" si="5776"/>
        <v>103106</v>
      </c>
      <c r="T5083">
        <f t="shared" ca="1" si="5777"/>
        <v>705</v>
      </c>
    </row>
    <row r="5084" spans="1:20">
      <c r="A5084" s="3">
        <f t="shared" ca="1" si="5768"/>
        <v>5078</v>
      </c>
      <c r="B5084" s="3">
        <f t="shared" ca="1" si="5769"/>
        <v>5079</v>
      </c>
      <c r="C5084" s="3">
        <f t="shared" ref="C5084:I5084" ca="1" si="5801">B5084+IF(0=LEN(OFFSET($L$2,B5084,0)),1,0)</f>
        <v>5079</v>
      </c>
      <c r="D5084" s="3">
        <f t="shared" ca="1" si="5801"/>
        <v>5079</v>
      </c>
      <c r="E5084" s="3">
        <f t="shared" ca="1" si="5801"/>
        <v>5079</v>
      </c>
      <c r="F5084" s="3">
        <f t="shared" ca="1" si="5801"/>
        <v>5079</v>
      </c>
      <c r="G5084" s="3">
        <f t="shared" ca="1" si="5801"/>
        <v>5079</v>
      </c>
      <c r="H5084" s="3">
        <f t="shared" ca="1" si="5801"/>
        <v>5079</v>
      </c>
      <c r="I5084" s="3">
        <f t="shared" ca="1" si="5801"/>
        <v>5079</v>
      </c>
      <c r="J5084" s="3">
        <f ca="1">COUNTIF($A$2:$A5083,"="&amp;$A5084)+1</f>
        <v>1</v>
      </c>
      <c r="K5084">
        <f t="shared" ca="1" si="5771"/>
        <v>0</v>
      </c>
      <c r="L5084" t="str">
        <f ca="1">IF(M5084,"",
IF(R5084&lt;&gt;".",IF(OR(R5084="@",R5084="X"),"",MID(R5084,1,1)),
IF(OR(OFFSET('map portals'!$A$1,$Q5084,$P5084+1)="#",ISNUMBER(MATCH((P5084+1)*1000+Q5084,$S$2:$S5083,0))),"","0")
&amp;IF(OR(OFFSET('map portals'!$A$1,$Q5084+1,$P5084)="#",ISNUMBER(MATCH(P5084*1000+(Q5084+1),$S$2:$S5083,0))),"","1")
&amp;IF(OR(OFFSET('map portals'!$A$1,$Q5084,$P5084-1)="#",ISNUMBER(MATCH((P5084-1)*1000+Q5084,$S$2:$S5083,0))),"","2")
&amp;IF(OR(OFFSET('map portals'!$A$1,$Q5084-1,$P5084)="#",ISNUMBER(MATCH(P5084*1000+(Q5084-1),$S$2:$S5083,0))),"","3")
))</f>
        <v>13</v>
      </c>
      <c r="M5084" t="b">
        <f ca="1">ISNUMBER(MATCH(S5084,$S$2:$S5083,0))</f>
        <v>0</v>
      </c>
      <c r="N5084">
        <f t="shared" ca="1" si="5772"/>
        <v>113</v>
      </c>
      <c r="O5084">
        <f t="shared" ca="1" si="5773"/>
        <v>101</v>
      </c>
      <c r="P5084">
        <f t="shared" ca="1" si="5774"/>
        <v>113</v>
      </c>
      <c r="Q5084">
        <f t="shared" ca="1" si="5775"/>
        <v>101</v>
      </c>
      <c r="R5084" t="str">
        <f ca="1">OFFSET('map portals'!$A$1,$O5084,$N5084)</f>
        <v>.</v>
      </c>
      <c r="S5084">
        <f t="shared" ca="1" si="5776"/>
        <v>113101</v>
      </c>
      <c r="T5084">
        <f t="shared" ca="1" si="5777"/>
        <v>706</v>
      </c>
    </row>
    <row r="5085" spans="1:20">
      <c r="A5085" s="3">
        <f t="shared" ca="1" si="5768"/>
        <v>5079</v>
      </c>
      <c r="B5085" s="3">
        <f t="shared" ca="1" si="5769"/>
        <v>5080</v>
      </c>
      <c r="C5085" s="3">
        <f t="shared" ref="C5085:I5085" ca="1" si="5802">B5085+IF(0=LEN(OFFSET($L$2,B5085,0)),1,0)</f>
        <v>5080</v>
      </c>
      <c r="D5085" s="3">
        <f t="shared" ca="1" si="5802"/>
        <v>5080</v>
      </c>
      <c r="E5085" s="3">
        <f t="shared" ca="1" si="5802"/>
        <v>5080</v>
      </c>
      <c r="F5085" s="3">
        <f t="shared" ca="1" si="5802"/>
        <v>5080</v>
      </c>
      <c r="G5085" s="3">
        <f t="shared" ca="1" si="5802"/>
        <v>5080</v>
      </c>
      <c r="H5085" s="3">
        <f t="shared" ca="1" si="5802"/>
        <v>5080</v>
      </c>
      <c r="I5085" s="3">
        <f t="shared" ca="1" si="5802"/>
        <v>5080</v>
      </c>
      <c r="J5085" s="3">
        <f ca="1">COUNTIF($A$2:$A5084,"="&amp;$A5085)+1</f>
        <v>1</v>
      </c>
      <c r="K5085">
        <f t="shared" ca="1" si="5771"/>
        <v>1</v>
      </c>
      <c r="L5085" t="str">
        <f ca="1">IF(M5085,"",
IF(R5085&lt;&gt;".",IF(OR(R5085="@",R5085="X"),"",MID(R5085,1,1)),
IF(OR(OFFSET('map portals'!$A$1,$Q5085,$P5085+1)="#",ISNUMBER(MATCH((P5085+1)*1000+Q5085,$S$2:$S5084,0))),"","0")
&amp;IF(OR(OFFSET('map portals'!$A$1,$Q5085+1,$P5085)="#",ISNUMBER(MATCH(P5085*1000+(Q5085+1),$S$2:$S5084,0))),"","1")
&amp;IF(OR(OFFSET('map portals'!$A$1,$Q5085,$P5085-1)="#",ISNUMBER(MATCH((P5085-1)*1000+Q5085,$S$2:$S5084,0))),"","2")
&amp;IF(OR(OFFSET('map portals'!$A$1,$Q5085-1,$P5085)="#",ISNUMBER(MATCH(P5085*1000+(Q5085-1),$S$2:$S5084,0))),"","3")
))</f>
        <v>2</v>
      </c>
      <c r="M5085" t="b">
        <f ca="1">ISNUMBER(MATCH(S5085,$S$2:$S5084,0))</f>
        <v>0</v>
      </c>
      <c r="N5085">
        <f t="shared" ca="1" si="5772"/>
        <v>111</v>
      </c>
      <c r="O5085">
        <f t="shared" ca="1" si="5773"/>
        <v>103</v>
      </c>
      <c r="P5085">
        <f t="shared" ca="1" si="5774"/>
        <v>111</v>
      </c>
      <c r="Q5085">
        <f t="shared" ca="1" si="5775"/>
        <v>103</v>
      </c>
      <c r="R5085" t="str">
        <f ca="1">OFFSET('map portals'!$A$1,$O5085,$N5085)</f>
        <v>.</v>
      </c>
      <c r="S5085">
        <f t="shared" ca="1" si="5776"/>
        <v>111103</v>
      </c>
      <c r="T5085">
        <f t="shared" ca="1" si="5777"/>
        <v>706</v>
      </c>
    </row>
    <row r="5086" spans="1:20">
      <c r="A5086" s="3">
        <f t="shared" ca="1" si="5768"/>
        <v>5080</v>
      </c>
      <c r="B5086" s="3">
        <f t="shared" ca="1" si="5769"/>
        <v>5081</v>
      </c>
      <c r="C5086" s="3">
        <f t="shared" ref="C5086:I5086" ca="1" si="5803">B5086+IF(0=LEN(OFFSET($L$2,B5086,0)),1,0)</f>
        <v>5081</v>
      </c>
      <c r="D5086" s="3">
        <f t="shared" ca="1" si="5803"/>
        <v>5081</v>
      </c>
      <c r="E5086" s="3">
        <f t="shared" ca="1" si="5803"/>
        <v>5081</v>
      </c>
      <c r="F5086" s="3">
        <f t="shared" ca="1" si="5803"/>
        <v>5081</v>
      </c>
      <c r="G5086" s="3">
        <f t="shared" ca="1" si="5803"/>
        <v>5081</v>
      </c>
      <c r="H5086" s="3">
        <f t="shared" ca="1" si="5803"/>
        <v>5081</v>
      </c>
      <c r="I5086" s="3">
        <f t="shared" ca="1" si="5803"/>
        <v>5081</v>
      </c>
      <c r="J5086" s="3">
        <f ca="1">COUNTIF($A$2:$A5085,"="&amp;$A5086)+1</f>
        <v>1</v>
      </c>
      <c r="K5086">
        <f t="shared" ca="1" si="5771"/>
        <v>0</v>
      </c>
      <c r="L5086" t="str">
        <f ca="1">IF(M5086,"",
IF(R5086&lt;&gt;".",IF(OR(R5086="@",R5086="X"),"",MID(R5086,1,1)),
IF(OR(OFFSET('map portals'!$A$1,$Q5086,$P5086+1)="#",ISNUMBER(MATCH((P5086+1)*1000+Q5086,$S$2:$S5085,0))),"","0")
&amp;IF(OR(OFFSET('map portals'!$A$1,$Q5086+1,$P5086)="#",ISNUMBER(MATCH(P5086*1000+(Q5086+1),$S$2:$S5085,0))),"","1")
&amp;IF(OR(OFFSET('map portals'!$A$1,$Q5086,$P5086-1)="#",ISNUMBER(MATCH((P5086-1)*1000+Q5086,$S$2:$S5085,0))),"","2")
&amp;IF(OR(OFFSET('map portals'!$A$1,$Q5086-1,$P5086)="#",ISNUMBER(MATCH(P5086*1000+(Q5086-1),$S$2:$S5085,0))),"","3")
))</f>
        <v>0</v>
      </c>
      <c r="M5086" t="b">
        <f ca="1">ISNUMBER(MATCH(S5086,$S$2:$S5085,0))</f>
        <v>0</v>
      </c>
      <c r="N5086">
        <f t="shared" ca="1" si="5772"/>
        <v>105</v>
      </c>
      <c r="O5086">
        <f t="shared" ca="1" si="5773"/>
        <v>105</v>
      </c>
      <c r="P5086">
        <f t="shared" ca="1" si="5774"/>
        <v>105</v>
      </c>
      <c r="Q5086">
        <f t="shared" ca="1" si="5775"/>
        <v>105</v>
      </c>
      <c r="R5086" t="str">
        <f ca="1">OFFSET('map portals'!$A$1,$O5086,$N5086)</f>
        <v>.</v>
      </c>
      <c r="S5086">
        <f t="shared" ca="1" si="5776"/>
        <v>105105</v>
      </c>
      <c r="T5086">
        <f t="shared" ca="1" si="5777"/>
        <v>706</v>
      </c>
    </row>
    <row r="5087" spans="1:20">
      <c r="A5087" s="3">
        <f t="shared" ca="1" si="5768"/>
        <v>5081</v>
      </c>
      <c r="B5087" s="3">
        <f t="shared" ca="1" si="5769"/>
        <v>5082</v>
      </c>
      <c r="C5087" s="3">
        <f t="shared" ref="C5087:I5087" ca="1" si="5804">B5087+IF(0=LEN(OFFSET($L$2,B5087,0)),1,0)</f>
        <v>5082</v>
      </c>
      <c r="D5087" s="3">
        <f t="shared" ca="1" si="5804"/>
        <v>5082</v>
      </c>
      <c r="E5087" s="3">
        <f t="shared" ca="1" si="5804"/>
        <v>5082</v>
      </c>
      <c r="F5087" s="3">
        <f t="shared" ca="1" si="5804"/>
        <v>5082</v>
      </c>
      <c r="G5087" s="3">
        <f t="shared" ca="1" si="5804"/>
        <v>5082</v>
      </c>
      <c r="H5087" s="3">
        <f t="shared" ca="1" si="5804"/>
        <v>5082</v>
      </c>
      <c r="I5087" s="3">
        <f t="shared" ca="1" si="5804"/>
        <v>5082</v>
      </c>
      <c r="J5087" s="3">
        <f ca="1">COUNTIF($A$2:$A5086,"="&amp;$A5087)+1</f>
        <v>1</v>
      </c>
      <c r="K5087">
        <f t="shared" ca="1" si="5771"/>
        <v>1</v>
      </c>
      <c r="L5087" t="str">
        <f ca="1">IF(M5087,"",
IF(R5087&lt;&gt;".",IF(OR(R5087="@",R5087="X"),"",MID(R5087,1,1)),
IF(OR(OFFSET('map portals'!$A$1,$Q5087,$P5087+1)="#",ISNUMBER(MATCH((P5087+1)*1000+Q5087,$S$2:$S5086,0))),"","0")
&amp;IF(OR(OFFSET('map portals'!$A$1,$Q5087+1,$P5087)="#",ISNUMBER(MATCH(P5087*1000+(Q5087+1),$S$2:$S5086,0))),"","1")
&amp;IF(OR(OFFSET('map portals'!$A$1,$Q5087,$P5087-1)="#",ISNUMBER(MATCH((P5087-1)*1000+Q5087,$S$2:$S5086,0))),"","2")
&amp;IF(OR(OFFSET('map portals'!$A$1,$Q5087-1,$P5087)="#",ISNUMBER(MATCH(P5087*1000+(Q5087-1),$S$2:$S5086,0))),"","3")
))</f>
        <v>12</v>
      </c>
      <c r="M5087" t="b">
        <f ca="1">ISNUMBER(MATCH(S5087,$S$2:$S5086,0))</f>
        <v>0</v>
      </c>
      <c r="N5087">
        <f t="shared" ca="1" si="5772"/>
        <v>103</v>
      </c>
      <c r="O5087">
        <f t="shared" ca="1" si="5773"/>
        <v>107</v>
      </c>
      <c r="P5087">
        <f t="shared" ca="1" si="5774"/>
        <v>103</v>
      </c>
      <c r="Q5087">
        <f t="shared" ca="1" si="5775"/>
        <v>107</v>
      </c>
      <c r="R5087" t="str">
        <f ca="1">OFFSET('map portals'!$A$1,$O5087,$N5087)</f>
        <v>.</v>
      </c>
      <c r="S5087">
        <f t="shared" ca="1" si="5776"/>
        <v>103107</v>
      </c>
      <c r="T5087">
        <f t="shared" ca="1" si="5777"/>
        <v>706</v>
      </c>
    </row>
    <row r="5088" spans="1:20">
      <c r="A5088" s="3">
        <f t="shared" ca="1" si="5768"/>
        <v>5082</v>
      </c>
      <c r="B5088" s="3">
        <f t="shared" ca="1" si="5769"/>
        <v>5082</v>
      </c>
      <c r="C5088" s="3">
        <f t="shared" ref="C5088:I5088" ca="1" si="5805">B5088+IF(0=LEN(OFFSET($L$2,B5088,0)),1,0)</f>
        <v>5082</v>
      </c>
      <c r="D5088" s="3">
        <f t="shared" ca="1" si="5805"/>
        <v>5082</v>
      </c>
      <c r="E5088" s="3">
        <f t="shared" ca="1" si="5805"/>
        <v>5082</v>
      </c>
      <c r="F5088" s="3">
        <f t="shared" ca="1" si="5805"/>
        <v>5082</v>
      </c>
      <c r="G5088" s="3">
        <f t="shared" ca="1" si="5805"/>
        <v>5082</v>
      </c>
      <c r="H5088" s="3">
        <f t="shared" ca="1" si="5805"/>
        <v>5082</v>
      </c>
      <c r="I5088" s="3">
        <f t="shared" ca="1" si="5805"/>
        <v>5082</v>
      </c>
      <c r="J5088" s="3">
        <f ca="1">COUNTIF($A$2:$A5087,"="&amp;$A5088)+1</f>
        <v>1</v>
      </c>
      <c r="K5088">
        <f t="shared" ca="1" si="5771"/>
        <v>1</v>
      </c>
      <c r="L5088" t="str">
        <f ca="1">IF(M5088,"",
IF(R5088&lt;&gt;".",IF(OR(R5088="@",R5088="X"),"",MID(R5088,1,1)),
IF(OR(OFFSET('map portals'!$A$1,$Q5088,$P5088+1)="#",ISNUMBER(MATCH((P5088+1)*1000+Q5088,$S$2:$S5087,0))),"","0")
&amp;IF(OR(OFFSET('map portals'!$A$1,$Q5088+1,$P5088)="#",ISNUMBER(MATCH(P5088*1000+(Q5088+1),$S$2:$S5087,0))),"","1")
&amp;IF(OR(OFFSET('map portals'!$A$1,$Q5088,$P5088-1)="#",ISNUMBER(MATCH((P5088-1)*1000+Q5088,$S$2:$S5087,0))),"","2")
&amp;IF(OR(OFFSET('map portals'!$A$1,$Q5088-1,$P5088)="#",ISNUMBER(MATCH(P5088*1000+(Q5088-1),$S$2:$S5087,0))),"","3")
))</f>
        <v>1</v>
      </c>
      <c r="M5088" t="b">
        <f ca="1">ISNUMBER(MATCH(S5088,$S$2:$S5087,0))</f>
        <v>0</v>
      </c>
      <c r="N5088">
        <f t="shared" ca="1" si="5772"/>
        <v>113</v>
      </c>
      <c r="O5088">
        <f t="shared" ca="1" si="5773"/>
        <v>102</v>
      </c>
      <c r="P5088">
        <f t="shared" ca="1" si="5774"/>
        <v>113</v>
      </c>
      <c r="Q5088">
        <f t="shared" ca="1" si="5775"/>
        <v>102</v>
      </c>
      <c r="R5088" t="str">
        <f ca="1">OFFSET('map portals'!$A$1,$O5088,$N5088)</f>
        <v>.</v>
      </c>
      <c r="S5088">
        <f t="shared" ca="1" si="5776"/>
        <v>113102</v>
      </c>
      <c r="T5088">
        <f t="shared" ca="1" si="5777"/>
        <v>707</v>
      </c>
    </row>
    <row r="5089" spans="1:20">
      <c r="A5089" s="3">
        <f t="shared" ca="1" si="5768"/>
        <v>5082</v>
      </c>
      <c r="B5089" s="3">
        <f t="shared" ca="1" si="5769"/>
        <v>5083</v>
      </c>
      <c r="C5089" s="3">
        <f t="shared" ref="C5089:I5089" ca="1" si="5806">B5089+IF(0=LEN(OFFSET($L$2,B5089,0)),1,0)</f>
        <v>5083</v>
      </c>
      <c r="D5089" s="3">
        <f t="shared" ca="1" si="5806"/>
        <v>5083</v>
      </c>
      <c r="E5089" s="3">
        <f t="shared" ca="1" si="5806"/>
        <v>5083</v>
      </c>
      <c r="F5089" s="3">
        <f t="shared" ca="1" si="5806"/>
        <v>5083</v>
      </c>
      <c r="G5089" s="3">
        <f t="shared" ca="1" si="5806"/>
        <v>5083</v>
      </c>
      <c r="H5089" s="3">
        <f t="shared" ca="1" si="5806"/>
        <v>5083</v>
      </c>
      <c r="I5089" s="3">
        <f t="shared" ca="1" si="5806"/>
        <v>5083</v>
      </c>
      <c r="J5089" s="3">
        <f ca="1">COUNTIF($A$2:$A5088,"="&amp;$A5089)+1</f>
        <v>2</v>
      </c>
      <c r="K5089">
        <f t="shared" ca="1" si="5771"/>
        <v>3</v>
      </c>
      <c r="L5089" t="str">
        <f ca="1">IF(M5089,"",
IF(R5089&lt;&gt;".",IF(OR(R5089="@",R5089="X"),"",MID(R5089,1,1)),
IF(OR(OFFSET('map portals'!$A$1,$Q5089,$P5089+1)="#",ISNUMBER(MATCH((P5089+1)*1000+Q5089,$S$2:$S5088,0))),"","0")
&amp;IF(OR(OFFSET('map portals'!$A$1,$Q5089+1,$P5089)="#",ISNUMBER(MATCH(P5089*1000+(Q5089+1),$S$2:$S5088,0))),"","1")
&amp;IF(OR(OFFSET('map portals'!$A$1,$Q5089,$P5089-1)="#",ISNUMBER(MATCH((P5089-1)*1000+Q5089,$S$2:$S5088,0))),"","2")
&amp;IF(OR(OFFSET('map portals'!$A$1,$Q5089-1,$P5089)="#",ISNUMBER(MATCH(P5089*1000+(Q5089-1),$S$2:$S5088,0))),"","3")
))</f>
        <v>3</v>
      </c>
      <c r="M5089" t="b">
        <f ca="1">ISNUMBER(MATCH(S5089,$S$2:$S5088,0))</f>
        <v>0</v>
      </c>
      <c r="N5089">
        <f t="shared" ca="1" si="5772"/>
        <v>113</v>
      </c>
      <c r="O5089">
        <f t="shared" ca="1" si="5773"/>
        <v>100</v>
      </c>
      <c r="P5089">
        <f t="shared" ca="1" si="5774"/>
        <v>113</v>
      </c>
      <c r="Q5089">
        <f t="shared" ca="1" si="5775"/>
        <v>100</v>
      </c>
      <c r="R5089" t="str">
        <f ca="1">OFFSET('map portals'!$A$1,$O5089,$N5089)</f>
        <v>.</v>
      </c>
      <c r="S5089">
        <f t="shared" ca="1" si="5776"/>
        <v>113100</v>
      </c>
      <c r="T5089">
        <f t="shared" ca="1" si="5777"/>
        <v>707</v>
      </c>
    </row>
    <row r="5090" spans="1:20">
      <c r="A5090" s="3">
        <f t="shared" ca="1" si="5768"/>
        <v>5083</v>
      </c>
      <c r="B5090" s="3">
        <f t="shared" ca="1" si="5769"/>
        <v>5084</v>
      </c>
      <c r="C5090" s="3">
        <f t="shared" ref="C5090:I5090" ca="1" si="5807">B5090+IF(0=LEN(OFFSET($L$2,B5090,0)),1,0)</f>
        <v>5084</v>
      </c>
      <c r="D5090" s="3">
        <f t="shared" ca="1" si="5807"/>
        <v>5084</v>
      </c>
      <c r="E5090" s="3">
        <f t="shared" ca="1" si="5807"/>
        <v>5084</v>
      </c>
      <c r="F5090" s="3">
        <f t="shared" ca="1" si="5807"/>
        <v>5084</v>
      </c>
      <c r="G5090" s="3">
        <f t="shared" ca="1" si="5807"/>
        <v>5084</v>
      </c>
      <c r="H5090" s="3">
        <f t="shared" ca="1" si="5807"/>
        <v>5084</v>
      </c>
      <c r="I5090" s="3">
        <f t="shared" ca="1" si="5807"/>
        <v>5084</v>
      </c>
      <c r="J5090" s="3">
        <f ca="1">COUNTIF($A$2:$A5089,"="&amp;$A5090)+1</f>
        <v>1</v>
      </c>
      <c r="K5090">
        <f t="shared" ca="1" si="5771"/>
        <v>2</v>
      </c>
      <c r="L5090" t="str">
        <f ca="1">IF(M5090,"",
IF(R5090&lt;&gt;".",IF(OR(R5090="@",R5090="X"),"",MID(R5090,1,1)),
IF(OR(OFFSET('map portals'!$A$1,$Q5090,$P5090+1)="#",ISNUMBER(MATCH((P5090+1)*1000+Q5090,$S$2:$S5089,0))),"","0")
&amp;IF(OR(OFFSET('map portals'!$A$1,$Q5090+1,$P5090)="#",ISNUMBER(MATCH(P5090*1000+(Q5090+1),$S$2:$S5089,0))),"","1")
&amp;IF(OR(OFFSET('map portals'!$A$1,$Q5090,$P5090-1)="#",ISNUMBER(MATCH((P5090-1)*1000+Q5090,$S$2:$S5089,0))),"","2")
&amp;IF(OR(OFFSET('map portals'!$A$1,$Q5090-1,$P5090)="#",ISNUMBER(MATCH(P5090*1000+(Q5090-1),$S$2:$S5089,0))),"","3")
))</f>
        <v>2</v>
      </c>
      <c r="M5090" t="b">
        <f ca="1">ISNUMBER(MATCH(S5090,$S$2:$S5089,0))</f>
        <v>0</v>
      </c>
      <c r="N5090">
        <f t="shared" ca="1" si="5772"/>
        <v>110</v>
      </c>
      <c r="O5090">
        <f t="shared" ca="1" si="5773"/>
        <v>103</v>
      </c>
      <c r="P5090">
        <f t="shared" ca="1" si="5774"/>
        <v>110</v>
      </c>
      <c r="Q5090">
        <f t="shared" ca="1" si="5775"/>
        <v>103</v>
      </c>
      <c r="R5090" t="str">
        <f ca="1">OFFSET('map portals'!$A$1,$O5090,$N5090)</f>
        <v>.</v>
      </c>
      <c r="S5090">
        <f t="shared" ca="1" si="5776"/>
        <v>110103</v>
      </c>
      <c r="T5090">
        <f t="shared" ca="1" si="5777"/>
        <v>707</v>
      </c>
    </row>
    <row r="5091" spans="1:20">
      <c r="A5091" s="3">
        <f t="shared" ca="1" si="5768"/>
        <v>5084</v>
      </c>
      <c r="B5091" s="3">
        <f t="shared" ca="1" si="5769"/>
        <v>5085</v>
      </c>
      <c r="C5091" s="3">
        <f t="shared" ref="C5091:I5091" ca="1" si="5808">B5091+IF(0=LEN(OFFSET($L$2,B5091,0)),1,0)</f>
        <v>5085</v>
      </c>
      <c r="D5091" s="3">
        <f t="shared" ca="1" si="5808"/>
        <v>5085</v>
      </c>
      <c r="E5091" s="3">
        <f t="shared" ca="1" si="5808"/>
        <v>5085</v>
      </c>
      <c r="F5091" s="3">
        <f t="shared" ca="1" si="5808"/>
        <v>5085</v>
      </c>
      <c r="G5091" s="3">
        <f t="shared" ca="1" si="5808"/>
        <v>5085</v>
      </c>
      <c r="H5091" s="3">
        <f t="shared" ca="1" si="5808"/>
        <v>5085</v>
      </c>
      <c r="I5091" s="3">
        <f t="shared" ca="1" si="5808"/>
        <v>5085</v>
      </c>
      <c r="J5091" s="3">
        <f ca="1">COUNTIF($A$2:$A5090,"="&amp;$A5091)+1</f>
        <v>1</v>
      </c>
      <c r="K5091">
        <f t="shared" ca="1" si="5771"/>
        <v>0</v>
      </c>
      <c r="L5091" t="str">
        <f ca="1">IF(M5091,"",
IF(R5091&lt;&gt;".",IF(OR(R5091="@",R5091="X"),"",MID(R5091,1,1)),
IF(OR(OFFSET('map portals'!$A$1,$Q5091,$P5091+1)="#",ISNUMBER(MATCH((P5091+1)*1000+Q5091,$S$2:$S5090,0))),"","0")
&amp;IF(OR(OFFSET('map portals'!$A$1,$Q5091+1,$P5091)="#",ISNUMBER(MATCH(P5091*1000+(Q5091+1),$S$2:$S5090,0))),"","1")
&amp;IF(OR(OFFSET('map portals'!$A$1,$Q5091,$P5091-1)="#",ISNUMBER(MATCH((P5091-1)*1000+Q5091,$S$2:$S5090,0))),"","2")
&amp;IF(OR(OFFSET('map portals'!$A$1,$Q5091-1,$P5091)="#",ISNUMBER(MATCH(P5091*1000+(Q5091-1),$S$2:$S5090,0))),"","3")
))</f>
        <v>0</v>
      </c>
      <c r="M5091" t="b">
        <f ca="1">ISNUMBER(MATCH(S5091,$S$2:$S5090,0))</f>
        <v>0</v>
      </c>
      <c r="N5091">
        <f t="shared" ca="1" si="5772"/>
        <v>106</v>
      </c>
      <c r="O5091">
        <f t="shared" ca="1" si="5773"/>
        <v>105</v>
      </c>
      <c r="P5091">
        <f t="shared" ca="1" si="5774"/>
        <v>106</v>
      </c>
      <c r="Q5091">
        <f t="shared" ca="1" si="5775"/>
        <v>105</v>
      </c>
      <c r="R5091" t="str">
        <f ca="1">OFFSET('map portals'!$A$1,$O5091,$N5091)</f>
        <v>.</v>
      </c>
      <c r="S5091">
        <f t="shared" ca="1" si="5776"/>
        <v>106105</v>
      </c>
      <c r="T5091">
        <f t="shared" ca="1" si="5777"/>
        <v>707</v>
      </c>
    </row>
    <row r="5092" spans="1:20">
      <c r="A5092" s="3">
        <f t="shared" ca="1" si="5768"/>
        <v>5085</v>
      </c>
      <c r="B5092" s="3">
        <f t="shared" ca="1" si="5769"/>
        <v>5085</v>
      </c>
      <c r="C5092" s="3">
        <f t="shared" ref="C5092:I5092" ca="1" si="5809">B5092+IF(0=LEN(OFFSET($L$2,B5092,0)),1,0)</f>
        <v>5085</v>
      </c>
      <c r="D5092" s="3">
        <f t="shared" ca="1" si="5809"/>
        <v>5085</v>
      </c>
      <c r="E5092" s="3">
        <f t="shared" ca="1" si="5809"/>
        <v>5085</v>
      </c>
      <c r="F5092" s="3">
        <f t="shared" ca="1" si="5809"/>
        <v>5085</v>
      </c>
      <c r="G5092" s="3">
        <f t="shared" ca="1" si="5809"/>
        <v>5085</v>
      </c>
      <c r="H5092" s="3">
        <f t="shared" ca="1" si="5809"/>
        <v>5085</v>
      </c>
      <c r="I5092" s="3">
        <f t="shared" ca="1" si="5809"/>
        <v>5085</v>
      </c>
      <c r="J5092" s="3">
        <f ca="1">COUNTIF($A$2:$A5091,"="&amp;$A5092)+1</f>
        <v>1</v>
      </c>
      <c r="K5092">
        <f t="shared" ca="1" si="5771"/>
        <v>1</v>
      </c>
      <c r="L5092" t="str">
        <f ca="1">IF(M5092,"",
IF(R5092&lt;&gt;".",IF(OR(R5092="@",R5092="X"),"",MID(R5092,1,1)),
IF(OR(OFFSET('map portals'!$A$1,$Q5092,$P5092+1)="#",ISNUMBER(MATCH((P5092+1)*1000+Q5092,$S$2:$S5091,0))),"","0")
&amp;IF(OR(OFFSET('map portals'!$A$1,$Q5092+1,$P5092)="#",ISNUMBER(MATCH(P5092*1000+(Q5092+1),$S$2:$S5091,0))),"","1")
&amp;IF(OR(OFFSET('map portals'!$A$1,$Q5092,$P5092-1)="#",ISNUMBER(MATCH((P5092-1)*1000+Q5092,$S$2:$S5091,0))),"","2")
&amp;IF(OR(OFFSET('map portals'!$A$1,$Q5092-1,$P5092)="#",ISNUMBER(MATCH(P5092*1000+(Q5092-1),$S$2:$S5091,0))),"","3")
))</f>
        <v>1</v>
      </c>
      <c r="M5092" t="b">
        <f ca="1">ISNUMBER(MATCH(S5092,$S$2:$S5091,0))</f>
        <v>0</v>
      </c>
      <c r="N5092">
        <f t="shared" ca="1" si="5772"/>
        <v>103</v>
      </c>
      <c r="O5092">
        <f t="shared" ca="1" si="5773"/>
        <v>108</v>
      </c>
      <c r="P5092">
        <f t="shared" ca="1" si="5774"/>
        <v>103</v>
      </c>
      <c r="Q5092">
        <f t="shared" ca="1" si="5775"/>
        <v>108</v>
      </c>
      <c r="R5092" t="str">
        <f ca="1">OFFSET('map portals'!$A$1,$O5092,$N5092)</f>
        <v>.</v>
      </c>
      <c r="S5092">
        <f t="shared" ca="1" si="5776"/>
        <v>103108</v>
      </c>
      <c r="T5092">
        <f t="shared" ca="1" si="5777"/>
        <v>707</v>
      </c>
    </row>
    <row r="5093" spans="1:20">
      <c r="A5093" s="3">
        <f t="shared" ca="1" si="5768"/>
        <v>5085</v>
      </c>
      <c r="B5093" s="3">
        <f t="shared" ca="1" si="5769"/>
        <v>5086</v>
      </c>
      <c r="C5093" s="3">
        <f t="shared" ref="C5093:I5093" ca="1" si="5810">B5093+IF(0=LEN(OFFSET($L$2,B5093,0)),1,0)</f>
        <v>5086</v>
      </c>
      <c r="D5093" s="3">
        <f t="shared" ca="1" si="5810"/>
        <v>5086</v>
      </c>
      <c r="E5093" s="3">
        <f t="shared" ca="1" si="5810"/>
        <v>5086</v>
      </c>
      <c r="F5093" s="3">
        <f t="shared" ca="1" si="5810"/>
        <v>5086</v>
      </c>
      <c r="G5093" s="3">
        <f t="shared" ca="1" si="5810"/>
        <v>5086</v>
      </c>
      <c r="H5093" s="3">
        <f t="shared" ca="1" si="5810"/>
        <v>5086</v>
      </c>
      <c r="I5093" s="3">
        <f t="shared" ca="1" si="5810"/>
        <v>5086</v>
      </c>
      <c r="J5093" s="3">
        <f ca="1">COUNTIF($A$2:$A5092,"="&amp;$A5093)+1</f>
        <v>2</v>
      </c>
      <c r="K5093">
        <f t="shared" ca="1" si="5771"/>
        <v>2</v>
      </c>
      <c r="L5093" t="str">
        <f ca="1">IF(M5093,"",
IF(R5093&lt;&gt;".",IF(OR(R5093="@",R5093="X"),"",MID(R5093,1,1)),
IF(OR(OFFSET('map portals'!$A$1,$Q5093,$P5093+1)="#",ISNUMBER(MATCH((P5093+1)*1000+Q5093,$S$2:$S5092,0))),"","0")
&amp;IF(OR(OFFSET('map portals'!$A$1,$Q5093+1,$P5093)="#",ISNUMBER(MATCH(P5093*1000+(Q5093+1),$S$2:$S5092,0))),"","1")
&amp;IF(OR(OFFSET('map portals'!$A$1,$Q5093,$P5093-1)="#",ISNUMBER(MATCH((P5093-1)*1000+Q5093,$S$2:$S5092,0))),"","2")
&amp;IF(OR(OFFSET('map portals'!$A$1,$Q5093-1,$P5093)="#",ISNUMBER(MATCH(P5093*1000+(Q5093-1),$S$2:$S5092,0))),"","3")
))</f>
        <v>2</v>
      </c>
      <c r="M5093" t="b">
        <f ca="1">ISNUMBER(MATCH(S5093,$S$2:$S5092,0))</f>
        <v>0</v>
      </c>
      <c r="N5093">
        <f t="shared" ca="1" si="5772"/>
        <v>102</v>
      </c>
      <c r="O5093">
        <f t="shared" ca="1" si="5773"/>
        <v>107</v>
      </c>
      <c r="P5093">
        <f t="shared" ca="1" si="5774"/>
        <v>102</v>
      </c>
      <c r="Q5093">
        <f t="shared" ca="1" si="5775"/>
        <v>107</v>
      </c>
      <c r="R5093" t="str">
        <f ca="1">OFFSET('map portals'!$A$1,$O5093,$N5093)</f>
        <v>.</v>
      </c>
      <c r="S5093">
        <f t="shared" ca="1" si="5776"/>
        <v>102107</v>
      </c>
      <c r="T5093">
        <f t="shared" ca="1" si="5777"/>
        <v>707</v>
      </c>
    </row>
    <row r="5094" spans="1:20">
      <c r="A5094" s="3">
        <f t="shared" ca="1" si="5768"/>
        <v>5086</v>
      </c>
      <c r="B5094" s="3">
        <f t="shared" ca="1" si="5769"/>
        <v>5087</v>
      </c>
      <c r="C5094" s="3">
        <f t="shared" ref="C5094:I5094" ca="1" si="5811">B5094+IF(0=LEN(OFFSET($L$2,B5094,0)),1,0)</f>
        <v>5087</v>
      </c>
      <c r="D5094" s="3">
        <f t="shared" ca="1" si="5811"/>
        <v>5087</v>
      </c>
      <c r="E5094" s="3">
        <f t="shared" ca="1" si="5811"/>
        <v>5087</v>
      </c>
      <c r="F5094" s="3">
        <f t="shared" ca="1" si="5811"/>
        <v>5087</v>
      </c>
      <c r="G5094" s="3">
        <f t="shared" ca="1" si="5811"/>
        <v>5087</v>
      </c>
      <c r="H5094" s="3">
        <f t="shared" ca="1" si="5811"/>
        <v>5087</v>
      </c>
      <c r="I5094" s="3">
        <f t="shared" ca="1" si="5811"/>
        <v>5087</v>
      </c>
      <c r="J5094" s="3">
        <f ca="1">COUNTIF($A$2:$A5093,"="&amp;$A5094)+1</f>
        <v>1</v>
      </c>
      <c r="K5094">
        <f t="shared" ca="1" si="5771"/>
        <v>1</v>
      </c>
      <c r="L5094" t="str">
        <f ca="1">IF(M5094,"",
IF(R5094&lt;&gt;".",IF(OR(R5094="@",R5094="X"),"",MID(R5094,1,1)),
IF(OR(OFFSET('map portals'!$A$1,$Q5094,$P5094+1)="#",ISNUMBER(MATCH((P5094+1)*1000+Q5094,$S$2:$S5093,0))),"","0")
&amp;IF(OR(OFFSET('map portals'!$A$1,$Q5094+1,$P5094)="#",ISNUMBER(MATCH(P5094*1000+(Q5094+1),$S$2:$S5093,0))),"","1")
&amp;IF(OR(OFFSET('map portals'!$A$1,$Q5094,$P5094-1)="#",ISNUMBER(MATCH((P5094-1)*1000+Q5094,$S$2:$S5093,0))),"","2")
&amp;IF(OR(OFFSET('map portals'!$A$1,$Q5094-1,$P5094)="#",ISNUMBER(MATCH(P5094*1000+(Q5094-1),$S$2:$S5093,0))),"","3")
))</f>
        <v>1</v>
      </c>
      <c r="M5094" t="b">
        <f ca="1">ISNUMBER(MATCH(S5094,$S$2:$S5093,0))</f>
        <v>0</v>
      </c>
      <c r="N5094">
        <f t="shared" ca="1" si="5772"/>
        <v>113</v>
      </c>
      <c r="O5094">
        <f t="shared" ca="1" si="5773"/>
        <v>103</v>
      </c>
      <c r="P5094">
        <f t="shared" ca="1" si="5774"/>
        <v>113</v>
      </c>
      <c r="Q5094">
        <f t="shared" ca="1" si="5775"/>
        <v>103</v>
      </c>
      <c r="R5094" t="str">
        <f ca="1">OFFSET('map portals'!$A$1,$O5094,$N5094)</f>
        <v>.</v>
      </c>
      <c r="S5094">
        <f t="shared" ca="1" si="5776"/>
        <v>113103</v>
      </c>
      <c r="T5094">
        <f t="shared" ca="1" si="5777"/>
        <v>708</v>
      </c>
    </row>
    <row r="5095" spans="1:20">
      <c r="A5095" s="3">
        <f t="shared" ca="1" si="5768"/>
        <v>5087</v>
      </c>
      <c r="B5095" s="3">
        <f t="shared" ca="1" si="5769"/>
        <v>5088</v>
      </c>
      <c r="C5095" s="3">
        <f t="shared" ref="C5095:I5095" ca="1" si="5812">B5095+IF(0=LEN(OFFSET($L$2,B5095,0)),1,0)</f>
        <v>5088</v>
      </c>
      <c r="D5095" s="3">
        <f t="shared" ca="1" si="5812"/>
        <v>5088</v>
      </c>
      <c r="E5095" s="3">
        <f t="shared" ca="1" si="5812"/>
        <v>5088</v>
      </c>
      <c r="F5095" s="3">
        <f t="shared" ca="1" si="5812"/>
        <v>5088</v>
      </c>
      <c r="G5095" s="3">
        <f t="shared" ca="1" si="5812"/>
        <v>5088</v>
      </c>
      <c r="H5095" s="3">
        <f t="shared" ca="1" si="5812"/>
        <v>5088</v>
      </c>
      <c r="I5095" s="3">
        <f t="shared" ca="1" si="5812"/>
        <v>5088</v>
      </c>
      <c r="J5095" s="3">
        <f ca="1">COUNTIF($A$2:$A5094,"="&amp;$A5095)+1</f>
        <v>1</v>
      </c>
      <c r="K5095">
        <f t="shared" ca="1" si="5771"/>
        <v>3</v>
      </c>
      <c r="L5095" t="str">
        <f ca="1">IF(M5095,"",
IF(R5095&lt;&gt;".",IF(OR(R5095="@",R5095="X"),"",MID(R5095,1,1)),
IF(OR(OFFSET('map portals'!$A$1,$Q5095,$P5095+1)="#",ISNUMBER(MATCH((P5095+1)*1000+Q5095,$S$2:$S5094,0))),"","0")
&amp;IF(OR(OFFSET('map portals'!$A$1,$Q5095+1,$P5095)="#",ISNUMBER(MATCH(P5095*1000+(Q5095+1),$S$2:$S5094,0))),"","1")
&amp;IF(OR(OFFSET('map portals'!$A$1,$Q5095,$P5095-1)="#",ISNUMBER(MATCH((P5095-1)*1000+Q5095,$S$2:$S5094,0))),"","2")
&amp;IF(OR(OFFSET('map portals'!$A$1,$Q5095-1,$P5095)="#",ISNUMBER(MATCH(P5095*1000+(Q5095-1),$S$2:$S5094,0))),"","3")
))</f>
        <v/>
      </c>
      <c r="M5095" t="b">
        <f ca="1">ISNUMBER(MATCH(S5095,$S$2:$S5094,0))</f>
        <v>0</v>
      </c>
      <c r="N5095">
        <f t="shared" ca="1" si="5772"/>
        <v>113</v>
      </c>
      <c r="O5095">
        <f t="shared" ca="1" si="5773"/>
        <v>99</v>
      </c>
      <c r="P5095">
        <f t="shared" ca="1" si="5774"/>
        <v>113</v>
      </c>
      <c r="Q5095">
        <f t="shared" ca="1" si="5775"/>
        <v>99</v>
      </c>
      <c r="R5095" t="str">
        <f ca="1">OFFSET('map portals'!$A$1,$O5095,$N5095)</f>
        <v>.</v>
      </c>
      <c r="S5095">
        <f t="shared" ca="1" si="5776"/>
        <v>113099</v>
      </c>
      <c r="T5095">
        <f t="shared" ca="1" si="5777"/>
        <v>708</v>
      </c>
    </row>
    <row r="5096" spans="1:20">
      <c r="A5096" s="3">
        <f t="shared" ca="1" si="5768"/>
        <v>5088</v>
      </c>
      <c r="B5096" s="3">
        <f t="shared" ca="1" si="5769"/>
        <v>5089</v>
      </c>
      <c r="C5096" s="3">
        <f t="shared" ref="C5096:I5096" ca="1" si="5813">B5096+IF(0=LEN(OFFSET($L$2,B5096,0)),1,0)</f>
        <v>5089</v>
      </c>
      <c r="D5096" s="3">
        <f t="shared" ca="1" si="5813"/>
        <v>5089</v>
      </c>
      <c r="E5096" s="3">
        <f t="shared" ca="1" si="5813"/>
        <v>5089</v>
      </c>
      <c r="F5096" s="3">
        <f t="shared" ca="1" si="5813"/>
        <v>5089</v>
      </c>
      <c r="G5096" s="3">
        <f t="shared" ca="1" si="5813"/>
        <v>5089</v>
      </c>
      <c r="H5096" s="3">
        <f t="shared" ca="1" si="5813"/>
        <v>5089</v>
      </c>
      <c r="I5096" s="3">
        <f t="shared" ca="1" si="5813"/>
        <v>5089</v>
      </c>
      <c r="J5096" s="3">
        <f ca="1">COUNTIF($A$2:$A5095,"="&amp;$A5096)+1</f>
        <v>1</v>
      </c>
      <c r="K5096">
        <f t="shared" ca="1" si="5771"/>
        <v>2</v>
      </c>
      <c r="L5096" t="str">
        <f ca="1">IF(M5096,"",
IF(R5096&lt;&gt;".",IF(OR(R5096="@",R5096="X"),"",MID(R5096,1,1)),
IF(OR(OFFSET('map portals'!$A$1,$Q5096,$P5096+1)="#",ISNUMBER(MATCH((P5096+1)*1000+Q5096,$S$2:$S5095,0))),"","0")
&amp;IF(OR(OFFSET('map portals'!$A$1,$Q5096+1,$P5096)="#",ISNUMBER(MATCH(P5096*1000+(Q5096+1),$S$2:$S5095,0))),"","1")
&amp;IF(OR(OFFSET('map portals'!$A$1,$Q5096,$P5096-1)="#",ISNUMBER(MATCH((P5096-1)*1000+Q5096,$S$2:$S5095,0))),"","2")
&amp;IF(OR(OFFSET('map portals'!$A$1,$Q5096-1,$P5096)="#",ISNUMBER(MATCH(P5096*1000+(Q5096-1),$S$2:$S5095,0))),"","3")
))</f>
        <v>2</v>
      </c>
      <c r="M5096" t="b">
        <f ca="1">ISNUMBER(MATCH(S5096,$S$2:$S5095,0))</f>
        <v>0</v>
      </c>
      <c r="N5096">
        <f t="shared" ca="1" si="5772"/>
        <v>109</v>
      </c>
      <c r="O5096">
        <f t="shared" ca="1" si="5773"/>
        <v>103</v>
      </c>
      <c r="P5096">
        <f t="shared" ca="1" si="5774"/>
        <v>109</v>
      </c>
      <c r="Q5096">
        <f t="shared" ca="1" si="5775"/>
        <v>103</v>
      </c>
      <c r="R5096" t="str">
        <f ca="1">OFFSET('map portals'!$A$1,$O5096,$N5096)</f>
        <v>.</v>
      </c>
      <c r="S5096">
        <f t="shared" ca="1" si="5776"/>
        <v>109103</v>
      </c>
      <c r="T5096">
        <f t="shared" ca="1" si="5777"/>
        <v>708</v>
      </c>
    </row>
    <row r="5097" spans="1:20">
      <c r="A5097" s="3">
        <f t="shared" ca="1" si="5768"/>
        <v>5089</v>
      </c>
      <c r="B5097" s="3">
        <f t="shared" ca="1" si="5769"/>
        <v>5090</v>
      </c>
      <c r="C5097" s="3">
        <f t="shared" ref="C5097:I5097" ca="1" si="5814">B5097+IF(0=LEN(OFFSET($L$2,B5097,0)),1,0)</f>
        <v>5090</v>
      </c>
      <c r="D5097" s="3">
        <f t="shared" ca="1" si="5814"/>
        <v>5090</v>
      </c>
      <c r="E5097" s="3">
        <f t="shared" ca="1" si="5814"/>
        <v>5090</v>
      </c>
      <c r="F5097" s="3">
        <f t="shared" ca="1" si="5814"/>
        <v>5090</v>
      </c>
      <c r="G5097" s="3">
        <f t="shared" ca="1" si="5814"/>
        <v>5090</v>
      </c>
      <c r="H5097" s="3">
        <f t="shared" ca="1" si="5814"/>
        <v>5090</v>
      </c>
      <c r="I5097" s="3">
        <f t="shared" ca="1" si="5814"/>
        <v>5090</v>
      </c>
      <c r="J5097" s="3">
        <f ca="1">COUNTIF($A$2:$A5096,"="&amp;$A5097)+1</f>
        <v>1</v>
      </c>
      <c r="K5097">
        <f t="shared" ca="1" si="5771"/>
        <v>0</v>
      </c>
      <c r="L5097" t="str">
        <f ca="1">IF(M5097,"",
IF(R5097&lt;&gt;".",IF(OR(R5097="@",R5097="X"),"",MID(R5097,1,1)),
IF(OR(OFFSET('map portals'!$A$1,$Q5097,$P5097+1)="#",ISNUMBER(MATCH((P5097+1)*1000+Q5097,$S$2:$S5096,0))),"","0")
&amp;IF(OR(OFFSET('map portals'!$A$1,$Q5097+1,$P5097)="#",ISNUMBER(MATCH(P5097*1000+(Q5097+1),$S$2:$S5096,0))),"","1")
&amp;IF(OR(OFFSET('map portals'!$A$1,$Q5097,$P5097-1)="#",ISNUMBER(MATCH((P5097-1)*1000+Q5097,$S$2:$S5096,0))),"","2")
&amp;IF(OR(OFFSET('map portals'!$A$1,$Q5097-1,$P5097)="#",ISNUMBER(MATCH(P5097*1000+(Q5097-1),$S$2:$S5096,0))),"","3")
))</f>
        <v>0</v>
      </c>
      <c r="M5097" t="b">
        <f ca="1">ISNUMBER(MATCH(S5097,$S$2:$S5096,0))</f>
        <v>0</v>
      </c>
      <c r="N5097">
        <f t="shared" ca="1" si="5772"/>
        <v>107</v>
      </c>
      <c r="O5097">
        <f t="shared" ca="1" si="5773"/>
        <v>105</v>
      </c>
      <c r="P5097">
        <f t="shared" ca="1" si="5774"/>
        <v>107</v>
      </c>
      <c r="Q5097">
        <f t="shared" ca="1" si="5775"/>
        <v>105</v>
      </c>
      <c r="R5097" t="str">
        <f ca="1">OFFSET('map portals'!$A$1,$O5097,$N5097)</f>
        <v>.</v>
      </c>
      <c r="S5097">
        <f t="shared" ca="1" si="5776"/>
        <v>107105</v>
      </c>
      <c r="T5097">
        <f t="shared" ca="1" si="5777"/>
        <v>708</v>
      </c>
    </row>
    <row r="5098" spans="1:20">
      <c r="A5098" s="3">
        <f t="shared" ca="1" si="5768"/>
        <v>5090</v>
      </c>
      <c r="B5098" s="3">
        <f t="shared" ca="1" si="5769"/>
        <v>5091</v>
      </c>
      <c r="C5098" s="3">
        <f t="shared" ref="C5098:I5098" ca="1" si="5815">B5098+IF(0=LEN(OFFSET($L$2,B5098,0)),1,0)</f>
        <v>5091</v>
      </c>
      <c r="D5098" s="3">
        <f t="shared" ca="1" si="5815"/>
        <v>5091</v>
      </c>
      <c r="E5098" s="3">
        <f t="shared" ca="1" si="5815"/>
        <v>5091</v>
      </c>
      <c r="F5098" s="3">
        <f t="shared" ca="1" si="5815"/>
        <v>5091</v>
      </c>
      <c r="G5098" s="3">
        <f t="shared" ca="1" si="5815"/>
        <v>5091</v>
      </c>
      <c r="H5098" s="3">
        <f t="shared" ca="1" si="5815"/>
        <v>5091</v>
      </c>
      <c r="I5098" s="3">
        <f t="shared" ca="1" si="5815"/>
        <v>5091</v>
      </c>
      <c r="J5098" s="3">
        <f ca="1">COUNTIF($A$2:$A5097,"="&amp;$A5098)+1</f>
        <v>1</v>
      </c>
      <c r="K5098">
        <f t="shared" ca="1" si="5771"/>
        <v>1</v>
      </c>
      <c r="L5098" t="str">
        <f ca="1">IF(M5098,"",
IF(R5098&lt;&gt;".",IF(OR(R5098="@",R5098="X"),"",MID(R5098,1,1)),
IF(OR(OFFSET('map portals'!$A$1,$Q5098,$P5098+1)="#",ISNUMBER(MATCH((P5098+1)*1000+Q5098,$S$2:$S5097,0))),"","0")
&amp;IF(OR(OFFSET('map portals'!$A$1,$Q5098+1,$P5098)="#",ISNUMBER(MATCH(P5098*1000+(Q5098+1),$S$2:$S5097,0))),"","1")
&amp;IF(OR(OFFSET('map portals'!$A$1,$Q5098,$P5098-1)="#",ISNUMBER(MATCH((P5098-1)*1000+Q5098,$S$2:$S5097,0))),"","2")
&amp;IF(OR(OFFSET('map portals'!$A$1,$Q5098-1,$P5098)="#",ISNUMBER(MATCH(P5098*1000+(Q5098-1),$S$2:$S5097,0))),"","3")
))</f>
        <v>1</v>
      </c>
      <c r="M5098" t="b">
        <f ca="1">ISNUMBER(MATCH(S5098,$S$2:$S5097,0))</f>
        <v>0</v>
      </c>
      <c r="N5098">
        <f t="shared" ca="1" si="5772"/>
        <v>103</v>
      </c>
      <c r="O5098">
        <f t="shared" ca="1" si="5773"/>
        <v>109</v>
      </c>
      <c r="P5098">
        <f t="shared" ca="1" si="5774"/>
        <v>103</v>
      </c>
      <c r="Q5098">
        <f t="shared" ca="1" si="5775"/>
        <v>109</v>
      </c>
      <c r="R5098" t="str">
        <f ca="1">OFFSET('map portals'!$A$1,$O5098,$N5098)</f>
        <v>.</v>
      </c>
      <c r="S5098">
        <f t="shared" ca="1" si="5776"/>
        <v>103109</v>
      </c>
      <c r="T5098">
        <f t="shared" ca="1" si="5777"/>
        <v>708</v>
      </c>
    </row>
    <row r="5099" spans="1:20">
      <c r="A5099" s="3">
        <f t="shared" ca="1" si="5768"/>
        <v>5091</v>
      </c>
      <c r="B5099" s="3">
        <f t="shared" ca="1" si="5769"/>
        <v>5092</v>
      </c>
      <c r="C5099" s="3">
        <f t="shared" ref="C5099:I5099" ca="1" si="5816">B5099+IF(0=LEN(OFFSET($L$2,B5099,0)),1,0)</f>
        <v>5092</v>
      </c>
      <c r="D5099" s="3">
        <f t="shared" ca="1" si="5816"/>
        <v>5092</v>
      </c>
      <c r="E5099" s="3">
        <f t="shared" ca="1" si="5816"/>
        <v>5092</v>
      </c>
      <c r="F5099" s="3">
        <f t="shared" ca="1" si="5816"/>
        <v>5092</v>
      </c>
      <c r="G5099" s="3">
        <f t="shared" ca="1" si="5816"/>
        <v>5092</v>
      </c>
      <c r="H5099" s="3">
        <f t="shared" ca="1" si="5816"/>
        <v>5092</v>
      </c>
      <c r="I5099" s="3">
        <f t="shared" ca="1" si="5816"/>
        <v>5092</v>
      </c>
      <c r="J5099" s="3">
        <f ca="1">COUNTIF($A$2:$A5098,"="&amp;$A5099)+1</f>
        <v>1</v>
      </c>
      <c r="K5099">
        <f t="shared" ca="1" si="5771"/>
        <v>2</v>
      </c>
      <c r="L5099" t="str">
        <f ca="1">IF(M5099,"",
IF(R5099&lt;&gt;".",IF(OR(R5099="@",R5099="X"),"",MID(R5099,1,1)),
IF(OR(OFFSET('map portals'!$A$1,$Q5099,$P5099+1)="#",ISNUMBER(MATCH((P5099+1)*1000+Q5099,$S$2:$S5098,0))),"","0")
&amp;IF(OR(OFFSET('map portals'!$A$1,$Q5099+1,$P5099)="#",ISNUMBER(MATCH(P5099*1000+(Q5099+1),$S$2:$S5098,0))),"","1")
&amp;IF(OR(OFFSET('map portals'!$A$1,$Q5099,$P5099-1)="#",ISNUMBER(MATCH((P5099-1)*1000+Q5099,$S$2:$S5098,0))),"","2")
&amp;IF(OR(OFFSET('map portals'!$A$1,$Q5099-1,$P5099)="#",ISNUMBER(MATCH(P5099*1000+(Q5099-1),$S$2:$S5098,0))),"","3")
))</f>
        <v/>
      </c>
      <c r="M5099" t="b">
        <f ca="1">ISNUMBER(MATCH(S5099,$S$2:$S5098,0))</f>
        <v>0</v>
      </c>
      <c r="N5099">
        <f t="shared" ca="1" si="5772"/>
        <v>101</v>
      </c>
      <c r="O5099">
        <f t="shared" ca="1" si="5773"/>
        <v>107</v>
      </c>
      <c r="P5099">
        <f t="shared" ca="1" si="5774"/>
        <v>101</v>
      </c>
      <c r="Q5099">
        <f t="shared" ca="1" si="5775"/>
        <v>107</v>
      </c>
      <c r="R5099" t="str">
        <f ca="1">OFFSET('map portals'!$A$1,$O5099,$N5099)</f>
        <v>.</v>
      </c>
      <c r="S5099">
        <f t="shared" ca="1" si="5776"/>
        <v>101107</v>
      </c>
      <c r="T5099">
        <f t="shared" ca="1" si="5777"/>
        <v>708</v>
      </c>
    </row>
    <row r="5100" spans="1:20">
      <c r="A5100" s="3">
        <f t="shared" ca="1" si="5768"/>
        <v>5092</v>
      </c>
      <c r="B5100" s="3">
        <f t="shared" ca="1" si="5769"/>
        <v>5093</v>
      </c>
      <c r="C5100" s="3">
        <f t="shared" ref="C5100:I5100" ca="1" si="5817">B5100+IF(0=LEN(OFFSET($L$2,B5100,0)),1,0)</f>
        <v>5094</v>
      </c>
      <c r="D5100" s="3">
        <f t="shared" ca="1" si="5817"/>
        <v>5094</v>
      </c>
      <c r="E5100" s="3">
        <f t="shared" ca="1" si="5817"/>
        <v>5094</v>
      </c>
      <c r="F5100" s="3">
        <f t="shared" ca="1" si="5817"/>
        <v>5094</v>
      </c>
      <c r="G5100" s="3">
        <f t="shared" ca="1" si="5817"/>
        <v>5094</v>
      </c>
      <c r="H5100" s="3">
        <f t="shared" ca="1" si="5817"/>
        <v>5094</v>
      </c>
      <c r="I5100" s="3">
        <f t="shared" ca="1" si="5817"/>
        <v>5094</v>
      </c>
      <c r="J5100" s="3">
        <f ca="1">COUNTIF($A$2:$A5099,"="&amp;$A5100)+1</f>
        <v>1</v>
      </c>
      <c r="K5100">
        <f t="shared" ca="1" si="5771"/>
        <v>1</v>
      </c>
      <c r="L5100" t="str">
        <f ca="1">IF(M5100,"",
IF(R5100&lt;&gt;".",IF(OR(R5100="@",R5100="X"),"",MID(R5100,1,1)),
IF(OR(OFFSET('map portals'!$A$1,$Q5100,$P5100+1)="#",ISNUMBER(MATCH((P5100+1)*1000+Q5100,$S$2:$S5099,0))),"","0")
&amp;IF(OR(OFFSET('map portals'!$A$1,$Q5100+1,$P5100)="#",ISNUMBER(MATCH(P5100*1000+(Q5100+1),$S$2:$S5099,0))),"","1")
&amp;IF(OR(OFFSET('map portals'!$A$1,$Q5100,$P5100-1)="#",ISNUMBER(MATCH((P5100-1)*1000+Q5100,$S$2:$S5099,0))),"","2")
&amp;IF(OR(OFFSET('map portals'!$A$1,$Q5100-1,$P5100)="#",ISNUMBER(MATCH(P5100*1000+(Q5100-1),$S$2:$S5099,0))),"","3")
))</f>
        <v>1</v>
      </c>
      <c r="M5100" t="b">
        <f ca="1">ISNUMBER(MATCH(S5100,$S$2:$S5099,0))</f>
        <v>0</v>
      </c>
      <c r="N5100">
        <f t="shared" ca="1" si="5772"/>
        <v>113</v>
      </c>
      <c r="O5100">
        <f t="shared" ca="1" si="5773"/>
        <v>104</v>
      </c>
      <c r="P5100">
        <f t="shared" ca="1" si="5774"/>
        <v>113</v>
      </c>
      <c r="Q5100">
        <f t="shared" ca="1" si="5775"/>
        <v>104</v>
      </c>
      <c r="R5100" t="str">
        <f ca="1">OFFSET('map portals'!$A$1,$O5100,$N5100)</f>
        <v>.</v>
      </c>
      <c r="S5100">
        <f t="shared" ca="1" si="5776"/>
        <v>113104</v>
      </c>
      <c r="T5100">
        <f t="shared" ca="1" si="5777"/>
        <v>709</v>
      </c>
    </row>
    <row r="5101" spans="1:20">
      <c r="A5101" s="3">
        <f t="shared" ca="1" si="5768"/>
        <v>5094</v>
      </c>
      <c r="B5101" s="3">
        <f t="shared" ca="1" si="5769"/>
        <v>5095</v>
      </c>
      <c r="C5101" s="3">
        <f t="shared" ref="C5101:I5101" ca="1" si="5818">B5101+IF(0=LEN(OFFSET($L$2,B5101,0)),1,0)</f>
        <v>5095</v>
      </c>
      <c r="D5101" s="3">
        <f t="shared" ca="1" si="5818"/>
        <v>5095</v>
      </c>
      <c r="E5101" s="3">
        <f t="shared" ca="1" si="5818"/>
        <v>5095</v>
      </c>
      <c r="F5101" s="3">
        <f t="shared" ca="1" si="5818"/>
        <v>5095</v>
      </c>
      <c r="G5101" s="3">
        <f t="shared" ca="1" si="5818"/>
        <v>5095</v>
      </c>
      <c r="H5101" s="3">
        <f t="shared" ca="1" si="5818"/>
        <v>5095</v>
      </c>
      <c r="I5101" s="3">
        <f t="shared" ca="1" si="5818"/>
        <v>5095</v>
      </c>
      <c r="J5101" s="3">
        <f ca="1">COUNTIF($A$2:$A5100,"="&amp;$A5101)+1</f>
        <v>1</v>
      </c>
      <c r="K5101">
        <f t="shared" ca="1" si="5771"/>
        <v>2</v>
      </c>
      <c r="L5101" t="str">
        <f ca="1">IF(M5101,"",
IF(R5101&lt;&gt;".",IF(OR(R5101="@",R5101="X"),"",MID(R5101,1,1)),
IF(OR(OFFSET('map portals'!$A$1,$Q5101,$P5101+1)="#",ISNUMBER(MATCH((P5101+1)*1000+Q5101,$S$2:$S5100,0))),"","0")
&amp;IF(OR(OFFSET('map portals'!$A$1,$Q5101+1,$P5101)="#",ISNUMBER(MATCH(P5101*1000+(Q5101+1),$S$2:$S5100,0))),"","1")
&amp;IF(OR(OFFSET('map portals'!$A$1,$Q5101,$P5101-1)="#",ISNUMBER(MATCH((P5101-1)*1000+Q5101,$S$2:$S5100,0))),"","2")
&amp;IF(OR(OFFSET('map portals'!$A$1,$Q5101-1,$P5101)="#",ISNUMBER(MATCH(P5101*1000+(Q5101-1),$S$2:$S5100,0))),"","3")
))</f>
        <v>2</v>
      </c>
      <c r="M5101" t="b">
        <f ca="1">ISNUMBER(MATCH(S5101,$S$2:$S5100,0))</f>
        <v>0</v>
      </c>
      <c r="N5101">
        <f t="shared" ca="1" si="5772"/>
        <v>108</v>
      </c>
      <c r="O5101">
        <f t="shared" ca="1" si="5773"/>
        <v>103</v>
      </c>
      <c r="P5101">
        <f t="shared" ca="1" si="5774"/>
        <v>108</v>
      </c>
      <c r="Q5101">
        <f t="shared" ca="1" si="5775"/>
        <v>103</v>
      </c>
      <c r="R5101" t="str">
        <f ca="1">OFFSET('map portals'!$A$1,$O5101,$N5101)</f>
        <v>.</v>
      </c>
      <c r="S5101">
        <f t="shared" ca="1" si="5776"/>
        <v>108103</v>
      </c>
      <c r="T5101">
        <f t="shared" ca="1" si="5777"/>
        <v>709</v>
      </c>
    </row>
    <row r="5102" spans="1:20">
      <c r="A5102" s="3">
        <f t="shared" ca="1" si="5768"/>
        <v>5095</v>
      </c>
      <c r="B5102" s="3">
        <f t="shared" ca="1" si="5769"/>
        <v>5096</v>
      </c>
      <c r="C5102" s="3">
        <f t="shared" ref="C5102:I5102" ca="1" si="5819">B5102+IF(0=LEN(OFFSET($L$2,B5102,0)),1,0)</f>
        <v>5096</v>
      </c>
      <c r="D5102" s="3">
        <f t="shared" ca="1" si="5819"/>
        <v>5096</v>
      </c>
      <c r="E5102" s="3">
        <f t="shared" ca="1" si="5819"/>
        <v>5096</v>
      </c>
      <c r="F5102" s="3">
        <f t="shared" ca="1" si="5819"/>
        <v>5096</v>
      </c>
      <c r="G5102" s="3">
        <f t="shared" ca="1" si="5819"/>
        <v>5096</v>
      </c>
      <c r="H5102" s="3">
        <f t="shared" ca="1" si="5819"/>
        <v>5096</v>
      </c>
      <c r="I5102" s="3">
        <f t="shared" ca="1" si="5819"/>
        <v>5096</v>
      </c>
      <c r="J5102" s="3">
        <f ca="1">COUNTIF($A$2:$A5101,"="&amp;$A5102)+1</f>
        <v>1</v>
      </c>
      <c r="K5102">
        <f t="shared" ca="1" si="5771"/>
        <v>0</v>
      </c>
      <c r="L5102" t="str">
        <f ca="1">IF(M5102,"",
IF(R5102&lt;&gt;".",IF(OR(R5102="@",R5102="X"),"",MID(R5102,1,1)),
IF(OR(OFFSET('map portals'!$A$1,$Q5102,$P5102+1)="#",ISNUMBER(MATCH((P5102+1)*1000+Q5102,$S$2:$S5101,0))),"","0")
&amp;IF(OR(OFFSET('map portals'!$A$1,$Q5102+1,$P5102)="#",ISNUMBER(MATCH(P5102*1000+(Q5102+1),$S$2:$S5101,0))),"","1")
&amp;IF(OR(OFFSET('map portals'!$A$1,$Q5102,$P5102-1)="#",ISNUMBER(MATCH((P5102-1)*1000+Q5102,$S$2:$S5101,0))),"","2")
&amp;IF(OR(OFFSET('map portals'!$A$1,$Q5102-1,$P5102)="#",ISNUMBER(MATCH(P5102*1000+(Q5102-1),$S$2:$S5101,0))),"","3")
))</f>
        <v>0</v>
      </c>
      <c r="M5102" t="b">
        <f ca="1">ISNUMBER(MATCH(S5102,$S$2:$S5101,0))</f>
        <v>0</v>
      </c>
      <c r="N5102">
        <f t="shared" ca="1" si="5772"/>
        <v>108</v>
      </c>
      <c r="O5102">
        <f t="shared" ca="1" si="5773"/>
        <v>105</v>
      </c>
      <c r="P5102">
        <f t="shared" ca="1" si="5774"/>
        <v>108</v>
      </c>
      <c r="Q5102">
        <f t="shared" ca="1" si="5775"/>
        <v>105</v>
      </c>
      <c r="R5102" t="str">
        <f ca="1">OFFSET('map portals'!$A$1,$O5102,$N5102)</f>
        <v>.</v>
      </c>
      <c r="S5102">
        <f t="shared" ca="1" si="5776"/>
        <v>108105</v>
      </c>
      <c r="T5102">
        <f t="shared" ca="1" si="5777"/>
        <v>709</v>
      </c>
    </row>
    <row r="5103" spans="1:20">
      <c r="A5103" s="3">
        <f t="shared" ca="1" si="5768"/>
        <v>5096</v>
      </c>
      <c r="B5103" s="3">
        <f t="shared" ca="1" si="5769"/>
        <v>5097</v>
      </c>
      <c r="C5103" s="3">
        <f t="shared" ref="C5103:I5103" ca="1" si="5820">B5103+IF(0=LEN(OFFSET($L$2,B5103,0)),1,0)</f>
        <v>5098</v>
      </c>
      <c r="D5103" s="3">
        <f t="shared" ca="1" si="5820"/>
        <v>5098</v>
      </c>
      <c r="E5103" s="3">
        <f t="shared" ca="1" si="5820"/>
        <v>5098</v>
      </c>
      <c r="F5103" s="3">
        <f t="shared" ca="1" si="5820"/>
        <v>5098</v>
      </c>
      <c r="G5103" s="3">
        <f t="shared" ca="1" si="5820"/>
        <v>5098</v>
      </c>
      <c r="H5103" s="3">
        <f t="shared" ca="1" si="5820"/>
        <v>5098</v>
      </c>
      <c r="I5103" s="3">
        <f t="shared" ca="1" si="5820"/>
        <v>5098</v>
      </c>
      <c r="J5103" s="3">
        <f ca="1">COUNTIF($A$2:$A5102,"="&amp;$A5103)+1</f>
        <v>1</v>
      </c>
      <c r="K5103">
        <f t="shared" ca="1" si="5771"/>
        <v>1</v>
      </c>
      <c r="L5103" t="str">
        <f ca="1">IF(M5103,"",
IF(R5103&lt;&gt;".",IF(OR(R5103="@",R5103="X"),"",MID(R5103,1,1)),
IF(OR(OFFSET('map portals'!$A$1,$Q5103,$P5103+1)="#",ISNUMBER(MATCH((P5103+1)*1000+Q5103,$S$2:$S5102,0))),"","0")
&amp;IF(OR(OFFSET('map portals'!$A$1,$Q5103+1,$P5103)="#",ISNUMBER(MATCH(P5103*1000+(Q5103+1),$S$2:$S5102,0))),"","1")
&amp;IF(OR(OFFSET('map portals'!$A$1,$Q5103,$P5103-1)="#",ISNUMBER(MATCH((P5103-1)*1000+Q5103,$S$2:$S5102,0))),"","2")
&amp;IF(OR(OFFSET('map portals'!$A$1,$Q5103-1,$P5103)="#",ISNUMBER(MATCH(P5103*1000+(Q5103-1),$S$2:$S5102,0))),"","3")
))</f>
        <v>1</v>
      </c>
      <c r="M5103" t="b">
        <f ca="1">ISNUMBER(MATCH(S5103,$S$2:$S5102,0))</f>
        <v>0</v>
      </c>
      <c r="N5103">
        <f t="shared" ca="1" si="5772"/>
        <v>103</v>
      </c>
      <c r="O5103">
        <f t="shared" ca="1" si="5773"/>
        <v>110</v>
      </c>
      <c r="P5103">
        <f t="shared" ca="1" si="5774"/>
        <v>103</v>
      </c>
      <c r="Q5103">
        <f t="shared" ca="1" si="5775"/>
        <v>110</v>
      </c>
      <c r="R5103" t="str">
        <f ca="1">OFFSET('map portals'!$A$1,$O5103,$N5103)</f>
        <v>.</v>
      </c>
      <c r="S5103">
        <f t="shared" ca="1" si="5776"/>
        <v>103110</v>
      </c>
      <c r="T5103">
        <f t="shared" ca="1" si="5777"/>
        <v>709</v>
      </c>
    </row>
    <row r="5104" spans="1:20">
      <c r="A5104" s="3">
        <f t="shared" ca="1" si="5768"/>
        <v>5098</v>
      </c>
      <c r="B5104" s="3">
        <f t="shared" ca="1" si="5769"/>
        <v>5099</v>
      </c>
      <c r="C5104" s="3">
        <f t="shared" ref="C5104:I5104" ca="1" si="5821">B5104+IF(0=LEN(OFFSET($L$2,B5104,0)),1,0)</f>
        <v>5099</v>
      </c>
      <c r="D5104" s="3">
        <f t="shared" ca="1" si="5821"/>
        <v>5099</v>
      </c>
      <c r="E5104" s="3">
        <f t="shared" ca="1" si="5821"/>
        <v>5099</v>
      </c>
      <c r="F5104" s="3">
        <f t="shared" ca="1" si="5821"/>
        <v>5099</v>
      </c>
      <c r="G5104" s="3">
        <f t="shared" ca="1" si="5821"/>
        <v>5099</v>
      </c>
      <c r="H5104" s="3">
        <f t="shared" ca="1" si="5821"/>
        <v>5099</v>
      </c>
      <c r="I5104" s="3">
        <f t="shared" ca="1" si="5821"/>
        <v>5099</v>
      </c>
      <c r="J5104" s="3">
        <f ca="1">COUNTIF($A$2:$A5103,"="&amp;$A5104)+1</f>
        <v>1</v>
      </c>
      <c r="K5104">
        <f t="shared" ca="1" si="5771"/>
        <v>1</v>
      </c>
      <c r="L5104" t="str">
        <f ca="1">IF(M5104,"",
IF(R5104&lt;&gt;".",IF(OR(R5104="@",R5104="X"),"",MID(R5104,1,1)),
IF(OR(OFFSET('map portals'!$A$1,$Q5104,$P5104+1)="#",ISNUMBER(MATCH((P5104+1)*1000+Q5104,$S$2:$S5103,0))),"","0")
&amp;IF(OR(OFFSET('map portals'!$A$1,$Q5104+1,$P5104)="#",ISNUMBER(MATCH(P5104*1000+(Q5104+1),$S$2:$S5103,0))),"","1")
&amp;IF(OR(OFFSET('map portals'!$A$1,$Q5104,$P5104-1)="#",ISNUMBER(MATCH((P5104-1)*1000+Q5104,$S$2:$S5103,0))),"","2")
&amp;IF(OR(OFFSET('map portals'!$A$1,$Q5104-1,$P5104)="#",ISNUMBER(MATCH(P5104*1000+(Q5104-1),$S$2:$S5103,0))),"","3")
))</f>
        <v>12</v>
      </c>
      <c r="M5104" t="b">
        <f ca="1">ISNUMBER(MATCH(S5104,$S$2:$S5103,0))</f>
        <v>0</v>
      </c>
      <c r="N5104">
        <f t="shared" ca="1" si="5772"/>
        <v>113</v>
      </c>
      <c r="O5104">
        <f t="shared" ca="1" si="5773"/>
        <v>105</v>
      </c>
      <c r="P5104">
        <f t="shared" ca="1" si="5774"/>
        <v>113</v>
      </c>
      <c r="Q5104">
        <f t="shared" ca="1" si="5775"/>
        <v>105</v>
      </c>
      <c r="R5104" t="str">
        <f ca="1">OFFSET('map portals'!$A$1,$O5104,$N5104)</f>
        <v>.</v>
      </c>
      <c r="S5104">
        <f t="shared" ca="1" si="5776"/>
        <v>113105</v>
      </c>
      <c r="T5104">
        <f t="shared" ca="1" si="5777"/>
        <v>710</v>
      </c>
    </row>
    <row r="5105" spans="1:20">
      <c r="A5105" s="3">
        <f t="shared" ca="1" si="5768"/>
        <v>5099</v>
      </c>
      <c r="B5105" s="3">
        <f t="shared" ca="1" si="5769"/>
        <v>5100</v>
      </c>
      <c r="C5105" s="3">
        <f t="shared" ref="C5105:I5105" ca="1" si="5822">B5105+IF(0=LEN(OFFSET($L$2,B5105,0)),1,0)</f>
        <v>5100</v>
      </c>
      <c r="D5105" s="3">
        <f t="shared" ca="1" si="5822"/>
        <v>5100</v>
      </c>
      <c r="E5105" s="3">
        <f t="shared" ca="1" si="5822"/>
        <v>5100</v>
      </c>
      <c r="F5105" s="3">
        <f t="shared" ca="1" si="5822"/>
        <v>5100</v>
      </c>
      <c r="G5105" s="3">
        <f t="shared" ca="1" si="5822"/>
        <v>5100</v>
      </c>
      <c r="H5105" s="3">
        <f t="shared" ca="1" si="5822"/>
        <v>5100</v>
      </c>
      <c r="I5105" s="3">
        <f t="shared" ca="1" si="5822"/>
        <v>5100</v>
      </c>
      <c r="J5105" s="3">
        <f ca="1">COUNTIF($A$2:$A5104,"="&amp;$A5105)+1</f>
        <v>1</v>
      </c>
      <c r="K5105">
        <f t="shared" ca="1" si="5771"/>
        <v>2</v>
      </c>
      <c r="L5105" t="str">
        <f ca="1">IF(M5105,"",
IF(R5105&lt;&gt;".",IF(OR(R5105="@",R5105="X"),"",MID(R5105,1,1)),
IF(OR(OFFSET('map portals'!$A$1,$Q5105,$P5105+1)="#",ISNUMBER(MATCH((P5105+1)*1000+Q5105,$S$2:$S5104,0))),"","0")
&amp;IF(OR(OFFSET('map portals'!$A$1,$Q5105+1,$P5105)="#",ISNUMBER(MATCH(P5105*1000+(Q5105+1),$S$2:$S5104,0))),"","1")
&amp;IF(OR(OFFSET('map portals'!$A$1,$Q5105,$P5105-1)="#",ISNUMBER(MATCH((P5105-1)*1000+Q5105,$S$2:$S5104,0))),"","2")
&amp;IF(OR(OFFSET('map portals'!$A$1,$Q5105-1,$P5105)="#",ISNUMBER(MATCH(P5105*1000+(Q5105-1),$S$2:$S5104,0))),"","3")
))</f>
        <v>2</v>
      </c>
      <c r="M5105" t="b">
        <f ca="1">ISNUMBER(MATCH(S5105,$S$2:$S5104,0))</f>
        <v>0</v>
      </c>
      <c r="N5105">
        <f t="shared" ca="1" si="5772"/>
        <v>107</v>
      </c>
      <c r="O5105">
        <f t="shared" ca="1" si="5773"/>
        <v>103</v>
      </c>
      <c r="P5105">
        <f t="shared" ca="1" si="5774"/>
        <v>107</v>
      </c>
      <c r="Q5105">
        <f t="shared" ca="1" si="5775"/>
        <v>103</v>
      </c>
      <c r="R5105" t="str">
        <f ca="1">OFFSET('map portals'!$A$1,$O5105,$N5105)</f>
        <v>.</v>
      </c>
      <c r="S5105">
        <f t="shared" ca="1" si="5776"/>
        <v>107103</v>
      </c>
      <c r="T5105">
        <f t="shared" ca="1" si="5777"/>
        <v>710</v>
      </c>
    </row>
    <row r="5106" spans="1:20">
      <c r="A5106" s="3">
        <f t="shared" ca="1" si="5768"/>
        <v>5100</v>
      </c>
      <c r="B5106" s="3">
        <f t="shared" ca="1" si="5769"/>
        <v>5101</v>
      </c>
      <c r="C5106" s="3">
        <f t="shared" ref="C5106:I5106" ca="1" si="5823">B5106+IF(0=LEN(OFFSET($L$2,B5106,0)),1,0)</f>
        <v>5101</v>
      </c>
      <c r="D5106" s="3">
        <f t="shared" ca="1" si="5823"/>
        <v>5101</v>
      </c>
      <c r="E5106" s="3">
        <f t="shared" ca="1" si="5823"/>
        <v>5101</v>
      </c>
      <c r="F5106" s="3">
        <f t="shared" ca="1" si="5823"/>
        <v>5101</v>
      </c>
      <c r="G5106" s="3">
        <f t="shared" ca="1" si="5823"/>
        <v>5101</v>
      </c>
      <c r="H5106" s="3">
        <f t="shared" ca="1" si="5823"/>
        <v>5101</v>
      </c>
      <c r="I5106" s="3">
        <f t="shared" ca="1" si="5823"/>
        <v>5101</v>
      </c>
      <c r="J5106" s="3">
        <f ca="1">COUNTIF($A$2:$A5105,"="&amp;$A5106)+1</f>
        <v>1</v>
      </c>
      <c r="K5106">
        <f t="shared" ca="1" si="5771"/>
        <v>0</v>
      </c>
      <c r="L5106" t="str">
        <f ca="1">IF(M5106,"",
IF(R5106&lt;&gt;".",IF(OR(R5106="@",R5106="X"),"",MID(R5106,1,1)),
IF(OR(OFFSET('map portals'!$A$1,$Q5106,$P5106+1)="#",ISNUMBER(MATCH((P5106+1)*1000+Q5106,$S$2:$S5105,0))),"","0")
&amp;IF(OR(OFFSET('map portals'!$A$1,$Q5106+1,$P5106)="#",ISNUMBER(MATCH(P5106*1000+(Q5106+1),$S$2:$S5105,0))),"","1")
&amp;IF(OR(OFFSET('map portals'!$A$1,$Q5106,$P5106-1)="#",ISNUMBER(MATCH((P5106-1)*1000+Q5106,$S$2:$S5105,0))),"","2")
&amp;IF(OR(OFFSET('map portals'!$A$1,$Q5106-1,$P5106)="#",ISNUMBER(MATCH(P5106*1000+(Q5106-1),$S$2:$S5105,0))),"","3")
))</f>
        <v>1</v>
      </c>
      <c r="M5106" t="b">
        <f ca="1">ISNUMBER(MATCH(S5106,$S$2:$S5105,0))</f>
        <v>0</v>
      </c>
      <c r="N5106">
        <f t="shared" ca="1" si="5772"/>
        <v>109</v>
      </c>
      <c r="O5106">
        <f t="shared" ca="1" si="5773"/>
        <v>105</v>
      </c>
      <c r="P5106">
        <f t="shared" ca="1" si="5774"/>
        <v>109</v>
      </c>
      <c r="Q5106">
        <f t="shared" ca="1" si="5775"/>
        <v>105</v>
      </c>
      <c r="R5106" t="str">
        <f ca="1">OFFSET('map portals'!$A$1,$O5106,$N5106)</f>
        <v>.</v>
      </c>
      <c r="S5106">
        <f t="shared" ca="1" si="5776"/>
        <v>109105</v>
      </c>
      <c r="T5106">
        <f t="shared" ca="1" si="5777"/>
        <v>710</v>
      </c>
    </row>
    <row r="5107" spans="1:20">
      <c r="A5107" s="3">
        <f t="shared" ca="1" si="5768"/>
        <v>5101</v>
      </c>
      <c r="B5107" s="3">
        <f t="shared" ca="1" si="5769"/>
        <v>5102</v>
      </c>
      <c r="C5107" s="3">
        <f t="shared" ref="C5107:I5107" ca="1" si="5824">B5107+IF(0=LEN(OFFSET($L$2,B5107,0)),1,0)</f>
        <v>5102</v>
      </c>
      <c r="D5107" s="3">
        <f t="shared" ca="1" si="5824"/>
        <v>5102</v>
      </c>
      <c r="E5107" s="3">
        <f t="shared" ca="1" si="5824"/>
        <v>5102</v>
      </c>
      <c r="F5107" s="3">
        <f t="shared" ca="1" si="5824"/>
        <v>5102</v>
      </c>
      <c r="G5107" s="3">
        <f t="shared" ca="1" si="5824"/>
        <v>5102</v>
      </c>
      <c r="H5107" s="3">
        <f t="shared" ca="1" si="5824"/>
        <v>5102</v>
      </c>
      <c r="I5107" s="3">
        <f t="shared" ca="1" si="5824"/>
        <v>5102</v>
      </c>
      <c r="J5107" s="3">
        <f ca="1">COUNTIF($A$2:$A5106,"="&amp;$A5107)+1</f>
        <v>1</v>
      </c>
      <c r="K5107">
        <f t="shared" ca="1" si="5771"/>
        <v>1</v>
      </c>
      <c r="L5107" t="str">
        <f ca="1">IF(M5107,"",
IF(R5107&lt;&gt;".",IF(OR(R5107="@",R5107="X"),"",MID(R5107,1,1)),
IF(OR(OFFSET('map portals'!$A$1,$Q5107,$P5107+1)="#",ISNUMBER(MATCH((P5107+1)*1000+Q5107,$S$2:$S5106,0))),"","0")
&amp;IF(OR(OFFSET('map portals'!$A$1,$Q5107+1,$P5107)="#",ISNUMBER(MATCH(P5107*1000+(Q5107+1),$S$2:$S5106,0))),"","1")
&amp;IF(OR(OFFSET('map portals'!$A$1,$Q5107,$P5107-1)="#",ISNUMBER(MATCH((P5107-1)*1000+Q5107,$S$2:$S5106,0))),"","2")
&amp;IF(OR(OFFSET('map portals'!$A$1,$Q5107-1,$P5107)="#",ISNUMBER(MATCH(P5107*1000+(Q5107-1),$S$2:$S5106,0))),"","3")
))</f>
        <v/>
      </c>
      <c r="M5107" t="b">
        <f ca="1">ISNUMBER(MATCH(S5107,$S$2:$S5106,0))</f>
        <v>0</v>
      </c>
      <c r="N5107">
        <f t="shared" ca="1" si="5772"/>
        <v>103</v>
      </c>
      <c r="O5107">
        <f t="shared" ca="1" si="5773"/>
        <v>111</v>
      </c>
      <c r="P5107">
        <f t="shared" ca="1" si="5774"/>
        <v>103</v>
      </c>
      <c r="Q5107">
        <f t="shared" ca="1" si="5775"/>
        <v>111</v>
      </c>
      <c r="R5107" t="str">
        <f ca="1">OFFSET('map portals'!$A$1,$O5107,$N5107)</f>
        <v>.</v>
      </c>
      <c r="S5107">
        <f t="shared" ca="1" si="5776"/>
        <v>103111</v>
      </c>
      <c r="T5107">
        <f t="shared" ca="1" si="5777"/>
        <v>710</v>
      </c>
    </row>
    <row r="5108" spans="1:20">
      <c r="A5108" s="3">
        <f t="shared" ca="1" si="5768"/>
        <v>5102</v>
      </c>
      <c r="B5108" s="3">
        <f t="shared" ca="1" si="5769"/>
        <v>5102</v>
      </c>
      <c r="C5108" s="3">
        <f t="shared" ref="C5108:I5108" ca="1" si="5825">B5108+IF(0=LEN(OFFSET($L$2,B5108,0)),1,0)</f>
        <v>5102</v>
      </c>
      <c r="D5108" s="3">
        <f t="shared" ca="1" si="5825"/>
        <v>5102</v>
      </c>
      <c r="E5108" s="3">
        <f t="shared" ca="1" si="5825"/>
        <v>5102</v>
      </c>
      <c r="F5108" s="3">
        <f t="shared" ca="1" si="5825"/>
        <v>5102</v>
      </c>
      <c r="G5108" s="3">
        <f t="shared" ca="1" si="5825"/>
        <v>5102</v>
      </c>
      <c r="H5108" s="3">
        <f t="shared" ca="1" si="5825"/>
        <v>5102</v>
      </c>
      <c r="I5108" s="3">
        <f t="shared" ca="1" si="5825"/>
        <v>5102</v>
      </c>
      <c r="J5108" s="3">
        <f ca="1">COUNTIF($A$2:$A5107,"="&amp;$A5108)+1</f>
        <v>1</v>
      </c>
      <c r="K5108">
        <f t="shared" ca="1" si="5771"/>
        <v>1</v>
      </c>
      <c r="L5108" t="str">
        <f ca="1">IF(M5108,"",
IF(R5108&lt;&gt;".",IF(OR(R5108="@",R5108="X"),"",MID(R5108,1,1)),
IF(OR(OFFSET('map portals'!$A$1,$Q5108,$P5108+1)="#",ISNUMBER(MATCH((P5108+1)*1000+Q5108,$S$2:$S5107,0))),"","0")
&amp;IF(OR(OFFSET('map portals'!$A$1,$Q5108+1,$P5108)="#",ISNUMBER(MATCH(P5108*1000+(Q5108+1),$S$2:$S5107,0))),"","1")
&amp;IF(OR(OFFSET('map portals'!$A$1,$Q5108,$P5108-1)="#",ISNUMBER(MATCH((P5108-1)*1000+Q5108,$S$2:$S5107,0))),"","2")
&amp;IF(OR(OFFSET('map portals'!$A$1,$Q5108-1,$P5108)="#",ISNUMBER(MATCH(P5108*1000+(Q5108-1),$S$2:$S5107,0))),"","3")
))</f>
        <v>1</v>
      </c>
      <c r="M5108" t="b">
        <f ca="1">ISNUMBER(MATCH(S5108,$S$2:$S5107,0))</f>
        <v>0</v>
      </c>
      <c r="N5108">
        <f t="shared" ca="1" si="5772"/>
        <v>113</v>
      </c>
      <c r="O5108">
        <f t="shared" ca="1" si="5773"/>
        <v>106</v>
      </c>
      <c r="P5108">
        <f t="shared" ca="1" si="5774"/>
        <v>113</v>
      </c>
      <c r="Q5108">
        <f t="shared" ca="1" si="5775"/>
        <v>106</v>
      </c>
      <c r="R5108" t="str">
        <f ca="1">OFFSET('map portals'!$A$1,$O5108,$N5108)</f>
        <v>.</v>
      </c>
      <c r="S5108">
        <f t="shared" ca="1" si="5776"/>
        <v>113106</v>
      </c>
      <c r="T5108">
        <f t="shared" ca="1" si="5777"/>
        <v>711</v>
      </c>
    </row>
    <row r="5109" spans="1:20">
      <c r="A5109" s="3">
        <f t="shared" ca="1" si="5768"/>
        <v>5102</v>
      </c>
      <c r="B5109" s="3">
        <f t="shared" ca="1" si="5769"/>
        <v>5103</v>
      </c>
      <c r="C5109" s="3">
        <f t="shared" ref="C5109:I5109" ca="1" si="5826">B5109+IF(0=LEN(OFFSET($L$2,B5109,0)),1,0)</f>
        <v>5103</v>
      </c>
      <c r="D5109" s="3">
        <f t="shared" ca="1" si="5826"/>
        <v>5103</v>
      </c>
      <c r="E5109" s="3">
        <f t="shared" ca="1" si="5826"/>
        <v>5103</v>
      </c>
      <c r="F5109" s="3">
        <f t="shared" ca="1" si="5826"/>
        <v>5103</v>
      </c>
      <c r="G5109" s="3">
        <f t="shared" ca="1" si="5826"/>
        <v>5103</v>
      </c>
      <c r="H5109" s="3">
        <f t="shared" ca="1" si="5826"/>
        <v>5103</v>
      </c>
      <c r="I5109" s="3">
        <f t="shared" ca="1" si="5826"/>
        <v>5103</v>
      </c>
      <c r="J5109" s="3">
        <f ca="1">COUNTIF($A$2:$A5108,"="&amp;$A5109)+1</f>
        <v>2</v>
      </c>
      <c r="K5109">
        <f t="shared" ca="1" si="5771"/>
        <v>2</v>
      </c>
      <c r="L5109" t="str">
        <f ca="1">IF(M5109,"",
IF(R5109&lt;&gt;".",IF(OR(R5109="@",R5109="X"),"",MID(R5109,1,1)),
IF(OR(OFFSET('map portals'!$A$1,$Q5109,$P5109+1)="#",ISNUMBER(MATCH((P5109+1)*1000+Q5109,$S$2:$S5108,0))),"","0")
&amp;IF(OR(OFFSET('map portals'!$A$1,$Q5109+1,$P5109)="#",ISNUMBER(MATCH(P5109*1000+(Q5109+1),$S$2:$S5108,0))),"","1")
&amp;IF(OR(OFFSET('map portals'!$A$1,$Q5109,$P5109-1)="#",ISNUMBER(MATCH((P5109-1)*1000+Q5109,$S$2:$S5108,0))),"","2")
&amp;IF(OR(OFFSET('map portals'!$A$1,$Q5109-1,$P5109)="#",ISNUMBER(MATCH(P5109*1000+(Q5109-1),$S$2:$S5108,0))),"","3")
))</f>
        <v>2</v>
      </c>
      <c r="M5109" t="b">
        <f ca="1">ISNUMBER(MATCH(S5109,$S$2:$S5108,0))</f>
        <v>0</v>
      </c>
      <c r="N5109">
        <f t="shared" ca="1" si="5772"/>
        <v>112</v>
      </c>
      <c r="O5109">
        <f t="shared" ca="1" si="5773"/>
        <v>105</v>
      </c>
      <c r="P5109">
        <f t="shared" ca="1" si="5774"/>
        <v>112</v>
      </c>
      <c r="Q5109">
        <f t="shared" ca="1" si="5775"/>
        <v>105</v>
      </c>
      <c r="R5109" t="str">
        <f ca="1">OFFSET('map portals'!$A$1,$O5109,$N5109)</f>
        <v>.</v>
      </c>
      <c r="S5109">
        <f t="shared" ca="1" si="5776"/>
        <v>112105</v>
      </c>
      <c r="T5109">
        <f t="shared" ca="1" si="5777"/>
        <v>711</v>
      </c>
    </row>
    <row r="5110" spans="1:20">
      <c r="A5110" s="3">
        <f t="shared" ca="1" si="5768"/>
        <v>5103</v>
      </c>
      <c r="B5110" s="3">
        <f t="shared" ca="1" si="5769"/>
        <v>5104</v>
      </c>
      <c r="C5110" s="3">
        <f t="shared" ref="C5110:I5110" ca="1" si="5827">B5110+IF(0=LEN(OFFSET($L$2,B5110,0)),1,0)</f>
        <v>5104</v>
      </c>
      <c r="D5110" s="3">
        <f t="shared" ca="1" si="5827"/>
        <v>5104</v>
      </c>
      <c r="E5110" s="3">
        <f t="shared" ca="1" si="5827"/>
        <v>5104</v>
      </c>
      <c r="F5110" s="3">
        <f t="shared" ca="1" si="5827"/>
        <v>5104</v>
      </c>
      <c r="G5110" s="3">
        <f t="shared" ca="1" si="5827"/>
        <v>5104</v>
      </c>
      <c r="H5110" s="3">
        <f t="shared" ca="1" si="5827"/>
        <v>5104</v>
      </c>
      <c r="I5110" s="3">
        <f t="shared" ca="1" si="5827"/>
        <v>5104</v>
      </c>
      <c r="J5110" s="3">
        <f ca="1">COUNTIF($A$2:$A5109,"="&amp;$A5110)+1</f>
        <v>1</v>
      </c>
      <c r="K5110">
        <f t="shared" ca="1" si="5771"/>
        <v>2</v>
      </c>
      <c r="L5110" t="str">
        <f ca="1">IF(M5110,"",
IF(R5110&lt;&gt;".",IF(OR(R5110="@",R5110="X"),"",MID(R5110,1,1)),
IF(OR(OFFSET('map portals'!$A$1,$Q5110,$P5110+1)="#",ISNUMBER(MATCH((P5110+1)*1000+Q5110,$S$2:$S5109,0))),"","0")
&amp;IF(OR(OFFSET('map portals'!$A$1,$Q5110+1,$P5110)="#",ISNUMBER(MATCH(P5110*1000+(Q5110+1),$S$2:$S5109,0))),"","1")
&amp;IF(OR(OFFSET('map portals'!$A$1,$Q5110,$P5110-1)="#",ISNUMBER(MATCH((P5110-1)*1000+Q5110,$S$2:$S5109,0))),"","2")
&amp;IF(OR(OFFSET('map portals'!$A$1,$Q5110-1,$P5110)="#",ISNUMBER(MATCH(P5110*1000+(Q5110-1),$S$2:$S5109,0))),"","3")
))</f>
        <v>2</v>
      </c>
      <c r="M5110" t="b">
        <f ca="1">ISNUMBER(MATCH(S5110,$S$2:$S5109,0))</f>
        <v>0</v>
      </c>
      <c r="N5110">
        <f t="shared" ca="1" si="5772"/>
        <v>106</v>
      </c>
      <c r="O5110">
        <f t="shared" ca="1" si="5773"/>
        <v>103</v>
      </c>
      <c r="P5110">
        <f t="shared" ca="1" si="5774"/>
        <v>106</v>
      </c>
      <c r="Q5110">
        <f t="shared" ca="1" si="5775"/>
        <v>103</v>
      </c>
      <c r="R5110" t="str">
        <f ca="1">OFFSET('map portals'!$A$1,$O5110,$N5110)</f>
        <v>.</v>
      </c>
      <c r="S5110">
        <f t="shared" ca="1" si="5776"/>
        <v>106103</v>
      </c>
      <c r="T5110">
        <f t="shared" ca="1" si="5777"/>
        <v>711</v>
      </c>
    </row>
    <row r="5111" spans="1:20">
      <c r="A5111" s="3">
        <f t="shared" ca="1" si="5768"/>
        <v>5104</v>
      </c>
      <c r="B5111" s="3">
        <f t="shared" ca="1" si="5769"/>
        <v>5105</v>
      </c>
      <c r="C5111" s="3">
        <f t="shared" ref="C5111:I5111" ca="1" si="5828">B5111+IF(0=LEN(OFFSET($L$2,B5111,0)),1,0)</f>
        <v>5106</v>
      </c>
      <c r="D5111" s="3">
        <f t="shared" ca="1" si="5828"/>
        <v>5106</v>
      </c>
      <c r="E5111" s="3">
        <f t="shared" ca="1" si="5828"/>
        <v>5106</v>
      </c>
      <c r="F5111" s="3">
        <f t="shared" ca="1" si="5828"/>
        <v>5106</v>
      </c>
      <c r="G5111" s="3">
        <f t="shared" ca="1" si="5828"/>
        <v>5106</v>
      </c>
      <c r="H5111" s="3">
        <f t="shared" ca="1" si="5828"/>
        <v>5106</v>
      </c>
      <c r="I5111" s="3">
        <f t="shared" ca="1" si="5828"/>
        <v>5106</v>
      </c>
      <c r="J5111" s="3">
        <f ca="1">COUNTIF($A$2:$A5110,"="&amp;$A5111)+1</f>
        <v>1</v>
      </c>
      <c r="K5111">
        <f t="shared" ca="1" si="5771"/>
        <v>1</v>
      </c>
      <c r="L5111" t="str">
        <f ca="1">IF(M5111,"",
IF(R5111&lt;&gt;".",IF(OR(R5111="@",R5111="X"),"",MID(R5111,1,1)),
IF(OR(OFFSET('map portals'!$A$1,$Q5111,$P5111+1)="#",ISNUMBER(MATCH((P5111+1)*1000+Q5111,$S$2:$S5110,0))),"","0")
&amp;IF(OR(OFFSET('map portals'!$A$1,$Q5111+1,$P5111)="#",ISNUMBER(MATCH(P5111*1000+(Q5111+1),$S$2:$S5110,0))),"","1")
&amp;IF(OR(OFFSET('map portals'!$A$1,$Q5111,$P5111-1)="#",ISNUMBER(MATCH((P5111-1)*1000+Q5111,$S$2:$S5110,0))),"","2")
&amp;IF(OR(OFFSET('map portals'!$A$1,$Q5111-1,$P5111)="#",ISNUMBER(MATCH(P5111*1000+(Q5111-1),$S$2:$S5110,0))),"","3")
))</f>
        <v>1</v>
      </c>
      <c r="M5111" t="b">
        <f ca="1">ISNUMBER(MATCH(S5111,$S$2:$S5110,0))</f>
        <v>0</v>
      </c>
      <c r="N5111">
        <f t="shared" ca="1" si="5772"/>
        <v>109</v>
      </c>
      <c r="O5111">
        <f t="shared" ca="1" si="5773"/>
        <v>106</v>
      </c>
      <c r="P5111">
        <f t="shared" ca="1" si="5774"/>
        <v>109</v>
      </c>
      <c r="Q5111">
        <f t="shared" ca="1" si="5775"/>
        <v>106</v>
      </c>
      <c r="R5111" t="str">
        <f ca="1">OFFSET('map portals'!$A$1,$O5111,$N5111)</f>
        <v>.</v>
      </c>
      <c r="S5111">
        <f t="shared" ca="1" si="5776"/>
        <v>109106</v>
      </c>
      <c r="T5111">
        <f t="shared" ca="1" si="5777"/>
        <v>711</v>
      </c>
    </row>
    <row r="5112" spans="1:20">
      <c r="A5112" s="3">
        <f t="shared" ca="1" si="5768"/>
        <v>5106</v>
      </c>
      <c r="B5112" s="3">
        <f t="shared" ca="1" si="5769"/>
        <v>5107</v>
      </c>
      <c r="C5112" s="3">
        <f t="shared" ref="C5112:I5112" ca="1" si="5829">B5112+IF(0=LEN(OFFSET($L$2,B5112,0)),1,0)</f>
        <v>5107</v>
      </c>
      <c r="D5112" s="3">
        <f t="shared" ca="1" si="5829"/>
        <v>5107</v>
      </c>
      <c r="E5112" s="3">
        <f t="shared" ca="1" si="5829"/>
        <v>5107</v>
      </c>
      <c r="F5112" s="3">
        <f t="shared" ca="1" si="5829"/>
        <v>5107</v>
      </c>
      <c r="G5112" s="3">
        <f t="shared" ca="1" si="5829"/>
        <v>5107</v>
      </c>
      <c r="H5112" s="3">
        <f t="shared" ca="1" si="5829"/>
        <v>5107</v>
      </c>
      <c r="I5112" s="3">
        <f t="shared" ca="1" si="5829"/>
        <v>5107</v>
      </c>
      <c r="J5112" s="3">
        <f ca="1">COUNTIF($A$2:$A5111,"="&amp;$A5112)+1</f>
        <v>1</v>
      </c>
      <c r="K5112">
        <f t="shared" ca="1" si="5771"/>
        <v>1</v>
      </c>
      <c r="L5112" t="str">
        <f ca="1">IF(M5112,"",
IF(R5112&lt;&gt;".",IF(OR(R5112="@",R5112="X"),"",MID(R5112,1,1)),
IF(OR(OFFSET('map portals'!$A$1,$Q5112,$P5112+1)="#",ISNUMBER(MATCH((P5112+1)*1000+Q5112,$S$2:$S5111,0))),"","0")
&amp;IF(OR(OFFSET('map portals'!$A$1,$Q5112+1,$P5112)="#",ISNUMBER(MATCH(P5112*1000+(Q5112+1),$S$2:$S5111,0))),"","1")
&amp;IF(OR(OFFSET('map portals'!$A$1,$Q5112,$P5112-1)="#",ISNUMBER(MATCH((P5112-1)*1000+Q5112,$S$2:$S5111,0))),"","2")
&amp;IF(OR(OFFSET('map portals'!$A$1,$Q5112-1,$P5112)="#",ISNUMBER(MATCH(P5112*1000+(Q5112-1),$S$2:$S5111,0))),"","3")
))</f>
        <v>12</v>
      </c>
      <c r="M5112" t="b">
        <f ca="1">ISNUMBER(MATCH(S5112,$S$2:$S5111,0))</f>
        <v>0</v>
      </c>
      <c r="N5112">
        <f t="shared" ca="1" si="5772"/>
        <v>113</v>
      </c>
      <c r="O5112">
        <f t="shared" ca="1" si="5773"/>
        <v>107</v>
      </c>
      <c r="P5112">
        <f t="shared" ca="1" si="5774"/>
        <v>113</v>
      </c>
      <c r="Q5112">
        <f t="shared" ca="1" si="5775"/>
        <v>107</v>
      </c>
      <c r="R5112" t="str">
        <f ca="1">OFFSET('map portals'!$A$1,$O5112,$N5112)</f>
        <v>.</v>
      </c>
      <c r="S5112">
        <f t="shared" ca="1" si="5776"/>
        <v>113107</v>
      </c>
      <c r="T5112">
        <f t="shared" ca="1" si="5777"/>
        <v>712</v>
      </c>
    </row>
    <row r="5113" spans="1:20">
      <c r="A5113" s="3">
        <f t="shared" ca="1" si="5768"/>
        <v>5107</v>
      </c>
      <c r="B5113" s="3">
        <f t="shared" ca="1" si="5769"/>
        <v>5108</v>
      </c>
      <c r="C5113" s="3">
        <f t="shared" ref="C5113:I5113" ca="1" si="5830">B5113+IF(0=LEN(OFFSET($L$2,B5113,0)),1,0)</f>
        <v>5108</v>
      </c>
      <c r="D5113" s="3">
        <f t="shared" ca="1" si="5830"/>
        <v>5108</v>
      </c>
      <c r="E5113" s="3">
        <f t="shared" ca="1" si="5830"/>
        <v>5108</v>
      </c>
      <c r="F5113" s="3">
        <f t="shared" ca="1" si="5830"/>
        <v>5108</v>
      </c>
      <c r="G5113" s="3">
        <f t="shared" ca="1" si="5830"/>
        <v>5108</v>
      </c>
      <c r="H5113" s="3">
        <f t="shared" ca="1" si="5830"/>
        <v>5108</v>
      </c>
      <c r="I5113" s="3">
        <f t="shared" ca="1" si="5830"/>
        <v>5108</v>
      </c>
      <c r="J5113" s="3">
        <f ca="1">COUNTIF($A$2:$A5112,"="&amp;$A5113)+1</f>
        <v>1</v>
      </c>
      <c r="K5113">
        <f t="shared" ca="1" si="5771"/>
        <v>2</v>
      </c>
      <c r="L5113" t="str">
        <f ca="1">IF(M5113,"",
IF(R5113&lt;&gt;".",IF(OR(R5113="@",R5113="X"),"",MID(R5113,1,1)),
IF(OR(OFFSET('map portals'!$A$1,$Q5113,$P5113+1)="#",ISNUMBER(MATCH((P5113+1)*1000+Q5113,$S$2:$S5112,0))),"","0")
&amp;IF(OR(OFFSET('map portals'!$A$1,$Q5113+1,$P5113)="#",ISNUMBER(MATCH(P5113*1000+(Q5113+1),$S$2:$S5112,0))),"","1")
&amp;IF(OR(OFFSET('map portals'!$A$1,$Q5113,$P5113-1)="#",ISNUMBER(MATCH((P5113-1)*1000+Q5113,$S$2:$S5112,0))),"","2")
&amp;IF(OR(OFFSET('map portals'!$A$1,$Q5113-1,$P5113)="#",ISNUMBER(MATCH(P5113*1000+(Q5113-1),$S$2:$S5112,0))),"","3")
))</f>
        <v/>
      </c>
      <c r="M5113" t="b">
        <f ca="1">ISNUMBER(MATCH(S5113,$S$2:$S5112,0))</f>
        <v>0</v>
      </c>
      <c r="N5113">
        <f t="shared" ca="1" si="5772"/>
        <v>111</v>
      </c>
      <c r="O5113">
        <f t="shared" ca="1" si="5773"/>
        <v>105</v>
      </c>
      <c r="P5113">
        <f t="shared" ca="1" si="5774"/>
        <v>111</v>
      </c>
      <c r="Q5113">
        <f t="shared" ca="1" si="5775"/>
        <v>105</v>
      </c>
      <c r="R5113" t="str">
        <f ca="1">OFFSET('map portals'!$A$1,$O5113,$N5113)</f>
        <v>.</v>
      </c>
      <c r="S5113">
        <f t="shared" ca="1" si="5776"/>
        <v>111105</v>
      </c>
      <c r="T5113">
        <f t="shared" ca="1" si="5777"/>
        <v>712</v>
      </c>
    </row>
    <row r="5114" spans="1:20">
      <c r="A5114" s="3">
        <f t="shared" ca="1" si="5768"/>
        <v>5108</v>
      </c>
      <c r="B5114" s="3">
        <f t="shared" ca="1" si="5769"/>
        <v>5109</v>
      </c>
      <c r="C5114" s="3">
        <f t="shared" ref="C5114:I5114" ca="1" si="5831">B5114+IF(0=LEN(OFFSET($L$2,B5114,0)),1,0)</f>
        <v>5109</v>
      </c>
      <c r="D5114" s="3">
        <f t="shared" ca="1" si="5831"/>
        <v>5109</v>
      </c>
      <c r="E5114" s="3">
        <f t="shared" ca="1" si="5831"/>
        <v>5109</v>
      </c>
      <c r="F5114" s="3">
        <f t="shared" ca="1" si="5831"/>
        <v>5109</v>
      </c>
      <c r="G5114" s="3">
        <f t="shared" ca="1" si="5831"/>
        <v>5109</v>
      </c>
      <c r="H5114" s="3">
        <f t="shared" ca="1" si="5831"/>
        <v>5109</v>
      </c>
      <c r="I5114" s="3">
        <f t="shared" ca="1" si="5831"/>
        <v>5109</v>
      </c>
      <c r="J5114" s="3">
        <f ca="1">COUNTIF($A$2:$A5113,"="&amp;$A5114)+1</f>
        <v>1</v>
      </c>
      <c r="K5114">
        <f t="shared" ca="1" si="5771"/>
        <v>2</v>
      </c>
      <c r="L5114" t="str">
        <f ca="1">IF(M5114,"",
IF(R5114&lt;&gt;".",IF(OR(R5114="@",R5114="X"),"",MID(R5114,1,1)),
IF(OR(OFFSET('map portals'!$A$1,$Q5114,$P5114+1)="#",ISNUMBER(MATCH((P5114+1)*1000+Q5114,$S$2:$S5113,0))),"","0")
&amp;IF(OR(OFFSET('map portals'!$A$1,$Q5114+1,$P5114)="#",ISNUMBER(MATCH(P5114*1000+(Q5114+1),$S$2:$S5113,0))),"","1")
&amp;IF(OR(OFFSET('map portals'!$A$1,$Q5114,$P5114-1)="#",ISNUMBER(MATCH((P5114-1)*1000+Q5114,$S$2:$S5113,0))),"","2")
&amp;IF(OR(OFFSET('map portals'!$A$1,$Q5114-1,$P5114)="#",ISNUMBER(MATCH(P5114*1000+(Q5114-1),$S$2:$S5113,0))),"","3")
))</f>
        <v/>
      </c>
      <c r="M5114" t="b">
        <f ca="1">ISNUMBER(MATCH(S5114,$S$2:$S5113,0))</f>
        <v>0</v>
      </c>
      <c r="N5114">
        <f t="shared" ca="1" si="5772"/>
        <v>105</v>
      </c>
      <c r="O5114">
        <f t="shared" ca="1" si="5773"/>
        <v>103</v>
      </c>
      <c r="P5114">
        <f t="shared" ca="1" si="5774"/>
        <v>105</v>
      </c>
      <c r="Q5114">
        <f t="shared" ca="1" si="5775"/>
        <v>103</v>
      </c>
      <c r="R5114" t="str">
        <f ca="1">OFFSET('map portals'!$A$1,$O5114,$N5114)</f>
        <v>.</v>
      </c>
      <c r="S5114">
        <f t="shared" ca="1" si="5776"/>
        <v>105103</v>
      </c>
      <c r="T5114">
        <f t="shared" ca="1" si="5777"/>
        <v>712</v>
      </c>
    </row>
    <row r="5115" spans="1:20">
      <c r="A5115" s="3">
        <f t="shared" ca="1" si="5768"/>
        <v>5109</v>
      </c>
      <c r="B5115" s="3">
        <f t="shared" ca="1" si="5769"/>
        <v>5110</v>
      </c>
      <c r="C5115" s="3">
        <f t="shared" ref="C5115:I5115" ca="1" si="5832">B5115+IF(0=LEN(OFFSET($L$2,B5115,0)),1,0)</f>
        <v>5110</v>
      </c>
      <c r="D5115" s="3">
        <f t="shared" ca="1" si="5832"/>
        <v>5110</v>
      </c>
      <c r="E5115" s="3">
        <f t="shared" ca="1" si="5832"/>
        <v>5110</v>
      </c>
      <c r="F5115" s="3">
        <f t="shared" ca="1" si="5832"/>
        <v>5110</v>
      </c>
      <c r="G5115" s="3">
        <f t="shared" ca="1" si="5832"/>
        <v>5110</v>
      </c>
      <c r="H5115" s="3">
        <f t="shared" ca="1" si="5832"/>
        <v>5110</v>
      </c>
      <c r="I5115" s="3">
        <f t="shared" ca="1" si="5832"/>
        <v>5110</v>
      </c>
      <c r="J5115" s="3">
        <f ca="1">COUNTIF($A$2:$A5114,"="&amp;$A5115)+1</f>
        <v>1</v>
      </c>
      <c r="K5115">
        <f t="shared" ca="1" si="5771"/>
        <v>1</v>
      </c>
      <c r="L5115" t="str">
        <f ca="1">IF(M5115,"",
IF(R5115&lt;&gt;".",IF(OR(R5115="@",R5115="X"),"",MID(R5115,1,1)),
IF(OR(OFFSET('map portals'!$A$1,$Q5115,$P5115+1)="#",ISNUMBER(MATCH((P5115+1)*1000+Q5115,$S$2:$S5114,0))),"","0")
&amp;IF(OR(OFFSET('map portals'!$A$1,$Q5115+1,$P5115)="#",ISNUMBER(MATCH(P5115*1000+(Q5115+1),$S$2:$S5114,0))),"","1")
&amp;IF(OR(OFFSET('map portals'!$A$1,$Q5115,$P5115-1)="#",ISNUMBER(MATCH((P5115-1)*1000+Q5115,$S$2:$S5114,0))),"","2")
&amp;IF(OR(OFFSET('map portals'!$A$1,$Q5115-1,$P5115)="#",ISNUMBER(MATCH(P5115*1000+(Q5115-1),$S$2:$S5114,0))),"","3")
))</f>
        <v>2</v>
      </c>
      <c r="M5115" t="b">
        <f ca="1">ISNUMBER(MATCH(S5115,$S$2:$S5114,0))</f>
        <v>0</v>
      </c>
      <c r="N5115">
        <f t="shared" ca="1" si="5772"/>
        <v>109</v>
      </c>
      <c r="O5115">
        <f t="shared" ca="1" si="5773"/>
        <v>107</v>
      </c>
      <c r="P5115">
        <f t="shared" ca="1" si="5774"/>
        <v>109</v>
      </c>
      <c r="Q5115">
        <f t="shared" ca="1" si="5775"/>
        <v>107</v>
      </c>
      <c r="R5115" t="str">
        <f ca="1">OFFSET('map portals'!$A$1,$O5115,$N5115)</f>
        <v>.</v>
      </c>
      <c r="S5115">
        <f t="shared" ca="1" si="5776"/>
        <v>109107</v>
      </c>
      <c r="T5115">
        <f t="shared" ca="1" si="5777"/>
        <v>712</v>
      </c>
    </row>
    <row r="5116" spans="1:20">
      <c r="A5116" s="3">
        <f t="shared" ca="1" si="5768"/>
        <v>5110</v>
      </c>
      <c r="B5116" s="3">
        <f t="shared" ca="1" si="5769"/>
        <v>5110</v>
      </c>
      <c r="C5116" s="3">
        <f t="shared" ref="C5116:I5116" ca="1" si="5833">B5116+IF(0=LEN(OFFSET($L$2,B5116,0)),1,0)</f>
        <v>5110</v>
      </c>
      <c r="D5116" s="3">
        <f t="shared" ca="1" si="5833"/>
        <v>5110</v>
      </c>
      <c r="E5116" s="3">
        <f t="shared" ca="1" si="5833"/>
        <v>5110</v>
      </c>
      <c r="F5116" s="3">
        <f t="shared" ca="1" si="5833"/>
        <v>5110</v>
      </c>
      <c r="G5116" s="3">
        <f t="shared" ca="1" si="5833"/>
        <v>5110</v>
      </c>
      <c r="H5116" s="3">
        <f t="shared" ca="1" si="5833"/>
        <v>5110</v>
      </c>
      <c r="I5116" s="3">
        <f t="shared" ca="1" si="5833"/>
        <v>5110</v>
      </c>
      <c r="J5116" s="3">
        <f ca="1">COUNTIF($A$2:$A5115,"="&amp;$A5116)+1</f>
        <v>1</v>
      </c>
      <c r="K5116">
        <f t="shared" ca="1" si="5771"/>
        <v>1</v>
      </c>
      <c r="L5116" t="str">
        <f ca="1">IF(M5116,"",
IF(R5116&lt;&gt;".",IF(OR(R5116="@",R5116="X"),"",MID(R5116,1,1)),
IF(OR(OFFSET('map portals'!$A$1,$Q5116,$P5116+1)="#",ISNUMBER(MATCH((P5116+1)*1000+Q5116,$S$2:$S5115,0))),"","0")
&amp;IF(OR(OFFSET('map portals'!$A$1,$Q5116+1,$P5116)="#",ISNUMBER(MATCH(P5116*1000+(Q5116+1),$S$2:$S5115,0))),"","1")
&amp;IF(OR(OFFSET('map portals'!$A$1,$Q5116,$P5116-1)="#",ISNUMBER(MATCH((P5116-1)*1000+Q5116,$S$2:$S5115,0))),"","2")
&amp;IF(OR(OFFSET('map portals'!$A$1,$Q5116-1,$P5116)="#",ISNUMBER(MATCH(P5116*1000+(Q5116-1),$S$2:$S5115,0))),"","3")
))</f>
        <v>1</v>
      </c>
      <c r="M5116" t="b">
        <f ca="1">ISNUMBER(MATCH(S5116,$S$2:$S5115,0))</f>
        <v>0</v>
      </c>
      <c r="N5116">
        <f t="shared" ca="1" si="5772"/>
        <v>113</v>
      </c>
      <c r="O5116">
        <f t="shared" ca="1" si="5773"/>
        <v>108</v>
      </c>
      <c r="P5116">
        <f t="shared" ca="1" si="5774"/>
        <v>113</v>
      </c>
      <c r="Q5116">
        <f t="shared" ca="1" si="5775"/>
        <v>108</v>
      </c>
      <c r="R5116" t="str">
        <f ca="1">OFFSET('map portals'!$A$1,$O5116,$N5116)</f>
        <v>.</v>
      </c>
      <c r="S5116">
        <f t="shared" ca="1" si="5776"/>
        <v>113108</v>
      </c>
      <c r="T5116">
        <f t="shared" ca="1" si="5777"/>
        <v>713</v>
      </c>
    </row>
    <row r="5117" spans="1:20">
      <c r="A5117" s="3">
        <f t="shared" ca="1" si="5768"/>
        <v>5110</v>
      </c>
      <c r="B5117" s="3">
        <f t="shared" ca="1" si="5769"/>
        <v>5111</v>
      </c>
      <c r="C5117" s="3">
        <f t="shared" ref="C5117:I5117" ca="1" si="5834">B5117+IF(0=LEN(OFFSET($L$2,B5117,0)),1,0)</f>
        <v>5112</v>
      </c>
      <c r="D5117" s="3">
        <f t="shared" ca="1" si="5834"/>
        <v>5113</v>
      </c>
      <c r="E5117" s="3">
        <f t="shared" ca="1" si="5834"/>
        <v>5113</v>
      </c>
      <c r="F5117" s="3">
        <f t="shared" ca="1" si="5834"/>
        <v>5113</v>
      </c>
      <c r="G5117" s="3">
        <f t="shared" ca="1" si="5834"/>
        <v>5113</v>
      </c>
      <c r="H5117" s="3">
        <f t="shared" ca="1" si="5834"/>
        <v>5113</v>
      </c>
      <c r="I5117" s="3">
        <f t="shared" ca="1" si="5834"/>
        <v>5113</v>
      </c>
      <c r="J5117" s="3">
        <f ca="1">COUNTIF($A$2:$A5116,"="&amp;$A5117)+1</f>
        <v>2</v>
      </c>
      <c r="K5117">
        <f t="shared" ca="1" si="5771"/>
        <v>2</v>
      </c>
      <c r="L5117" t="str">
        <f ca="1">IF(M5117,"",
IF(R5117&lt;&gt;".",IF(OR(R5117="@",R5117="X"),"",MID(R5117,1,1)),
IF(OR(OFFSET('map portals'!$A$1,$Q5117,$P5117+1)="#",ISNUMBER(MATCH((P5117+1)*1000+Q5117,$S$2:$S5116,0))),"","0")
&amp;IF(OR(OFFSET('map portals'!$A$1,$Q5117+1,$P5117)="#",ISNUMBER(MATCH(P5117*1000+(Q5117+1),$S$2:$S5116,0))),"","1")
&amp;IF(OR(OFFSET('map portals'!$A$1,$Q5117,$P5117-1)="#",ISNUMBER(MATCH((P5117-1)*1000+Q5117,$S$2:$S5116,0))),"","2")
&amp;IF(OR(OFFSET('map portals'!$A$1,$Q5117-1,$P5117)="#",ISNUMBER(MATCH(P5117*1000+(Q5117-1),$S$2:$S5116,0))),"","3")
))</f>
        <v>2</v>
      </c>
      <c r="M5117" t="b">
        <f ca="1">ISNUMBER(MATCH(S5117,$S$2:$S5116,0))</f>
        <v>0</v>
      </c>
      <c r="N5117">
        <f t="shared" ca="1" si="5772"/>
        <v>112</v>
      </c>
      <c r="O5117">
        <f t="shared" ca="1" si="5773"/>
        <v>107</v>
      </c>
      <c r="P5117">
        <f t="shared" ca="1" si="5774"/>
        <v>112</v>
      </c>
      <c r="Q5117">
        <f t="shared" ca="1" si="5775"/>
        <v>107</v>
      </c>
      <c r="R5117" t="str">
        <f ca="1">OFFSET('map portals'!$A$1,$O5117,$N5117)</f>
        <v>.</v>
      </c>
      <c r="S5117">
        <f t="shared" ca="1" si="5776"/>
        <v>112107</v>
      </c>
      <c r="T5117">
        <f t="shared" ca="1" si="5777"/>
        <v>713</v>
      </c>
    </row>
    <row r="5118" spans="1:20">
      <c r="A5118" s="3">
        <f t="shared" ca="1" si="5768"/>
        <v>5113</v>
      </c>
      <c r="B5118" s="3">
        <f t="shared" ca="1" si="5769"/>
        <v>5114</v>
      </c>
      <c r="C5118" s="3">
        <f t="shared" ref="C5118:I5118" ca="1" si="5835">B5118+IF(0=LEN(OFFSET($L$2,B5118,0)),1,0)</f>
        <v>5114</v>
      </c>
      <c r="D5118" s="3">
        <f t="shared" ca="1" si="5835"/>
        <v>5114</v>
      </c>
      <c r="E5118" s="3">
        <f t="shared" ca="1" si="5835"/>
        <v>5114</v>
      </c>
      <c r="F5118" s="3">
        <f t="shared" ca="1" si="5835"/>
        <v>5114</v>
      </c>
      <c r="G5118" s="3">
        <f t="shared" ca="1" si="5835"/>
        <v>5114</v>
      </c>
      <c r="H5118" s="3">
        <f t="shared" ca="1" si="5835"/>
        <v>5114</v>
      </c>
      <c r="I5118" s="3">
        <f t="shared" ca="1" si="5835"/>
        <v>5114</v>
      </c>
      <c r="J5118" s="3">
        <f ca="1">COUNTIF($A$2:$A5117,"="&amp;$A5118)+1</f>
        <v>1</v>
      </c>
      <c r="K5118">
        <f t="shared" ca="1" si="5771"/>
        <v>2</v>
      </c>
      <c r="L5118" t="str">
        <f ca="1">IF(M5118,"",
IF(R5118&lt;&gt;".",IF(OR(R5118="@",R5118="X"),"",MID(R5118,1,1)),
IF(OR(OFFSET('map portals'!$A$1,$Q5118,$P5118+1)="#",ISNUMBER(MATCH((P5118+1)*1000+Q5118,$S$2:$S5117,0))),"","0")
&amp;IF(OR(OFFSET('map portals'!$A$1,$Q5118+1,$P5118)="#",ISNUMBER(MATCH(P5118*1000+(Q5118+1),$S$2:$S5117,0))),"","1")
&amp;IF(OR(OFFSET('map portals'!$A$1,$Q5118,$P5118-1)="#",ISNUMBER(MATCH((P5118-1)*1000+Q5118,$S$2:$S5117,0))),"","2")
&amp;IF(OR(OFFSET('map portals'!$A$1,$Q5118-1,$P5118)="#",ISNUMBER(MATCH(P5118*1000+(Q5118-1),$S$2:$S5117,0))),"","3")
))</f>
        <v>2</v>
      </c>
      <c r="M5118" t="b">
        <f ca="1">ISNUMBER(MATCH(S5118,$S$2:$S5117,0))</f>
        <v>0</v>
      </c>
      <c r="N5118">
        <f t="shared" ca="1" si="5772"/>
        <v>108</v>
      </c>
      <c r="O5118">
        <f t="shared" ca="1" si="5773"/>
        <v>107</v>
      </c>
      <c r="P5118">
        <f t="shared" ca="1" si="5774"/>
        <v>108</v>
      </c>
      <c r="Q5118">
        <f t="shared" ca="1" si="5775"/>
        <v>107</v>
      </c>
      <c r="R5118" t="str">
        <f ca="1">OFFSET('map portals'!$A$1,$O5118,$N5118)</f>
        <v>.</v>
      </c>
      <c r="S5118">
        <f t="shared" ca="1" si="5776"/>
        <v>108107</v>
      </c>
      <c r="T5118">
        <f t="shared" ca="1" si="5777"/>
        <v>713</v>
      </c>
    </row>
    <row r="5119" spans="1:20">
      <c r="A5119" s="3">
        <f t="shared" ca="1" si="5768"/>
        <v>5114</v>
      </c>
      <c r="B5119" s="3">
        <f t="shared" ca="1" si="5769"/>
        <v>5115</v>
      </c>
      <c r="C5119" s="3">
        <f t="shared" ref="C5119:I5119" ca="1" si="5836">B5119+IF(0=LEN(OFFSET($L$2,B5119,0)),1,0)</f>
        <v>5115</v>
      </c>
      <c r="D5119" s="3">
        <f t="shared" ca="1" si="5836"/>
        <v>5115</v>
      </c>
      <c r="E5119" s="3">
        <f t="shared" ca="1" si="5836"/>
        <v>5115</v>
      </c>
      <c r="F5119" s="3">
        <f t="shared" ca="1" si="5836"/>
        <v>5115</v>
      </c>
      <c r="G5119" s="3">
        <f t="shared" ca="1" si="5836"/>
        <v>5115</v>
      </c>
      <c r="H5119" s="3">
        <f t="shared" ca="1" si="5836"/>
        <v>5115</v>
      </c>
      <c r="I5119" s="3">
        <f t="shared" ca="1" si="5836"/>
        <v>5115</v>
      </c>
      <c r="J5119" s="3">
        <f ca="1">COUNTIF($A$2:$A5118,"="&amp;$A5119)+1</f>
        <v>1</v>
      </c>
      <c r="K5119">
        <f t="shared" ca="1" si="5771"/>
        <v>1</v>
      </c>
      <c r="L5119" t="str">
        <f ca="1">IF(M5119,"",
IF(R5119&lt;&gt;".",IF(OR(R5119="@",R5119="X"),"",MID(R5119,1,1)),
IF(OR(OFFSET('map portals'!$A$1,$Q5119,$P5119+1)="#",ISNUMBER(MATCH((P5119+1)*1000+Q5119,$S$2:$S5118,0))),"","0")
&amp;IF(OR(OFFSET('map portals'!$A$1,$Q5119+1,$P5119)="#",ISNUMBER(MATCH(P5119*1000+(Q5119+1),$S$2:$S5118,0))),"","1")
&amp;IF(OR(OFFSET('map portals'!$A$1,$Q5119,$P5119-1)="#",ISNUMBER(MATCH((P5119-1)*1000+Q5119,$S$2:$S5118,0))),"","2")
&amp;IF(OR(OFFSET('map portals'!$A$1,$Q5119-1,$P5119)="#",ISNUMBER(MATCH(P5119*1000+(Q5119-1),$S$2:$S5118,0))),"","3")
))</f>
        <v>1</v>
      </c>
      <c r="M5119" t="b">
        <f ca="1">ISNUMBER(MATCH(S5119,$S$2:$S5118,0))</f>
        <v>0</v>
      </c>
      <c r="N5119">
        <f t="shared" ca="1" si="5772"/>
        <v>113</v>
      </c>
      <c r="O5119">
        <f t="shared" ca="1" si="5773"/>
        <v>109</v>
      </c>
      <c r="P5119">
        <f t="shared" ca="1" si="5774"/>
        <v>113</v>
      </c>
      <c r="Q5119">
        <f t="shared" ca="1" si="5775"/>
        <v>109</v>
      </c>
      <c r="R5119" t="str">
        <f ca="1">OFFSET('map portals'!$A$1,$O5119,$N5119)</f>
        <v>.</v>
      </c>
      <c r="S5119">
        <f t="shared" ca="1" si="5776"/>
        <v>113109</v>
      </c>
      <c r="T5119">
        <f t="shared" ca="1" si="5777"/>
        <v>714</v>
      </c>
    </row>
    <row r="5120" spans="1:20">
      <c r="A5120" s="3">
        <f t="shared" ca="1" si="5768"/>
        <v>5115</v>
      </c>
      <c r="B5120" s="3">
        <f t="shared" ca="1" si="5769"/>
        <v>5116</v>
      </c>
      <c r="C5120" s="3">
        <f t="shared" ref="C5120:I5120" ca="1" si="5837">B5120+IF(0=LEN(OFFSET($L$2,B5120,0)),1,0)</f>
        <v>5116</v>
      </c>
      <c r="D5120" s="3">
        <f t="shared" ca="1" si="5837"/>
        <v>5116</v>
      </c>
      <c r="E5120" s="3">
        <f t="shared" ca="1" si="5837"/>
        <v>5116</v>
      </c>
      <c r="F5120" s="3">
        <f t="shared" ca="1" si="5837"/>
        <v>5116</v>
      </c>
      <c r="G5120" s="3">
        <f t="shared" ca="1" si="5837"/>
        <v>5116</v>
      </c>
      <c r="H5120" s="3">
        <f t="shared" ca="1" si="5837"/>
        <v>5116</v>
      </c>
      <c r="I5120" s="3">
        <f t="shared" ca="1" si="5837"/>
        <v>5116</v>
      </c>
      <c r="J5120" s="3">
        <f ca="1">COUNTIF($A$2:$A5119,"="&amp;$A5120)+1</f>
        <v>1</v>
      </c>
      <c r="K5120">
        <f t="shared" ca="1" si="5771"/>
        <v>2</v>
      </c>
      <c r="L5120" t="str">
        <f ca="1">IF(M5120,"",
IF(R5120&lt;&gt;".",IF(OR(R5120="@",R5120="X"),"",MID(R5120,1,1)),
IF(OR(OFFSET('map portals'!$A$1,$Q5120,$P5120+1)="#",ISNUMBER(MATCH((P5120+1)*1000+Q5120,$S$2:$S5119,0))),"","0")
&amp;IF(OR(OFFSET('map portals'!$A$1,$Q5120+1,$P5120)="#",ISNUMBER(MATCH(P5120*1000+(Q5120+1),$S$2:$S5119,0))),"","1")
&amp;IF(OR(OFFSET('map portals'!$A$1,$Q5120,$P5120-1)="#",ISNUMBER(MATCH((P5120-1)*1000+Q5120,$S$2:$S5119,0))),"","2")
&amp;IF(OR(OFFSET('map portals'!$A$1,$Q5120-1,$P5120)="#",ISNUMBER(MATCH(P5120*1000+(Q5120-1),$S$2:$S5119,0))),"","3")
))</f>
        <v/>
      </c>
      <c r="M5120" t="b">
        <f ca="1">ISNUMBER(MATCH(S5120,$S$2:$S5119,0))</f>
        <v>0</v>
      </c>
      <c r="N5120">
        <f t="shared" ca="1" si="5772"/>
        <v>111</v>
      </c>
      <c r="O5120">
        <f t="shared" ca="1" si="5773"/>
        <v>107</v>
      </c>
      <c r="P5120">
        <f t="shared" ca="1" si="5774"/>
        <v>111</v>
      </c>
      <c r="Q5120">
        <f t="shared" ca="1" si="5775"/>
        <v>107</v>
      </c>
      <c r="R5120" t="str">
        <f ca="1">OFFSET('map portals'!$A$1,$O5120,$N5120)</f>
        <v>.</v>
      </c>
      <c r="S5120">
        <f t="shared" ca="1" si="5776"/>
        <v>111107</v>
      </c>
      <c r="T5120">
        <f t="shared" ca="1" si="5777"/>
        <v>714</v>
      </c>
    </row>
    <row r="5121" spans="1:20">
      <c r="A5121" s="3">
        <f t="shared" ca="1" si="5768"/>
        <v>5116</v>
      </c>
      <c r="B5121" s="3">
        <f t="shared" ca="1" si="5769"/>
        <v>5117</v>
      </c>
      <c r="C5121" s="3">
        <f t="shared" ref="C5121:I5121" ca="1" si="5838">B5121+IF(0=LEN(OFFSET($L$2,B5121,0)),1,0)</f>
        <v>5117</v>
      </c>
      <c r="D5121" s="3">
        <f t="shared" ca="1" si="5838"/>
        <v>5117</v>
      </c>
      <c r="E5121" s="3">
        <f t="shared" ca="1" si="5838"/>
        <v>5117</v>
      </c>
      <c r="F5121" s="3">
        <f t="shared" ca="1" si="5838"/>
        <v>5117</v>
      </c>
      <c r="G5121" s="3">
        <f t="shared" ca="1" si="5838"/>
        <v>5117</v>
      </c>
      <c r="H5121" s="3">
        <f t="shared" ca="1" si="5838"/>
        <v>5117</v>
      </c>
      <c r="I5121" s="3">
        <f t="shared" ca="1" si="5838"/>
        <v>5117</v>
      </c>
      <c r="J5121" s="3">
        <f ca="1">COUNTIF($A$2:$A5120,"="&amp;$A5121)+1</f>
        <v>1</v>
      </c>
      <c r="K5121">
        <f t="shared" ca="1" si="5771"/>
        <v>2</v>
      </c>
      <c r="L5121" t="str">
        <f ca="1">IF(M5121,"",
IF(R5121&lt;&gt;".",IF(OR(R5121="@",R5121="X"),"",MID(R5121,1,1)),
IF(OR(OFFSET('map portals'!$A$1,$Q5121,$P5121+1)="#",ISNUMBER(MATCH((P5121+1)*1000+Q5121,$S$2:$S5120,0))),"","0")
&amp;IF(OR(OFFSET('map portals'!$A$1,$Q5121+1,$P5121)="#",ISNUMBER(MATCH(P5121*1000+(Q5121+1),$S$2:$S5120,0))),"","1")
&amp;IF(OR(OFFSET('map portals'!$A$1,$Q5121,$P5121-1)="#",ISNUMBER(MATCH((P5121-1)*1000+Q5121,$S$2:$S5120,0))),"","2")
&amp;IF(OR(OFFSET('map portals'!$A$1,$Q5121-1,$P5121)="#",ISNUMBER(MATCH(P5121*1000+(Q5121-1),$S$2:$S5120,0))),"","3")
))</f>
        <v>12</v>
      </c>
      <c r="M5121" t="b">
        <f ca="1">ISNUMBER(MATCH(S5121,$S$2:$S5120,0))</f>
        <v>0</v>
      </c>
      <c r="N5121">
        <f t="shared" ca="1" si="5772"/>
        <v>107</v>
      </c>
      <c r="O5121">
        <f t="shared" ca="1" si="5773"/>
        <v>107</v>
      </c>
      <c r="P5121">
        <f t="shared" ca="1" si="5774"/>
        <v>107</v>
      </c>
      <c r="Q5121">
        <f t="shared" ca="1" si="5775"/>
        <v>107</v>
      </c>
      <c r="R5121" t="str">
        <f ca="1">OFFSET('map portals'!$A$1,$O5121,$N5121)</f>
        <v>.</v>
      </c>
      <c r="S5121">
        <f t="shared" ca="1" si="5776"/>
        <v>107107</v>
      </c>
      <c r="T5121">
        <f t="shared" ca="1" si="5777"/>
        <v>714</v>
      </c>
    </row>
    <row r="5122" spans="1:20">
      <c r="A5122" s="3">
        <f t="shared" ca="1" si="5768"/>
        <v>5117</v>
      </c>
      <c r="B5122" s="3">
        <f t="shared" ca="1" si="5769"/>
        <v>5118</v>
      </c>
      <c r="C5122" s="3">
        <f t="shared" ref="C5122:I5122" ca="1" si="5839">B5122+IF(0=LEN(OFFSET($L$2,B5122,0)),1,0)</f>
        <v>5119</v>
      </c>
      <c r="D5122" s="3">
        <f t="shared" ca="1" si="5839"/>
        <v>5119</v>
      </c>
      <c r="E5122" s="3">
        <f t="shared" ca="1" si="5839"/>
        <v>5119</v>
      </c>
      <c r="F5122" s="3">
        <f t="shared" ca="1" si="5839"/>
        <v>5119</v>
      </c>
      <c r="G5122" s="3">
        <f t="shared" ca="1" si="5839"/>
        <v>5119</v>
      </c>
      <c r="H5122" s="3">
        <f t="shared" ca="1" si="5839"/>
        <v>5119</v>
      </c>
      <c r="I5122" s="3">
        <f t="shared" ca="1" si="5839"/>
        <v>5119</v>
      </c>
      <c r="J5122" s="3">
        <f ca="1">COUNTIF($A$2:$A5121,"="&amp;$A5122)+1</f>
        <v>1</v>
      </c>
      <c r="K5122">
        <f t="shared" ca="1" si="5771"/>
        <v>1</v>
      </c>
      <c r="L5122" t="str">
        <f ca="1">IF(M5122,"",
IF(R5122&lt;&gt;".",IF(OR(R5122="@",R5122="X"),"",MID(R5122,1,1)),
IF(OR(OFFSET('map portals'!$A$1,$Q5122,$P5122+1)="#",ISNUMBER(MATCH((P5122+1)*1000+Q5122,$S$2:$S5121,0))),"","0")
&amp;IF(OR(OFFSET('map portals'!$A$1,$Q5122+1,$P5122)="#",ISNUMBER(MATCH(P5122*1000+(Q5122+1),$S$2:$S5121,0))),"","1")
&amp;IF(OR(OFFSET('map portals'!$A$1,$Q5122,$P5122-1)="#",ISNUMBER(MATCH((P5122-1)*1000+Q5122,$S$2:$S5121,0))),"","2")
&amp;IF(OR(OFFSET('map portals'!$A$1,$Q5122-1,$P5122)="#",ISNUMBER(MATCH(P5122*1000+(Q5122-1),$S$2:$S5121,0))),"","3")
))</f>
        <v>1</v>
      </c>
      <c r="M5122" t="b">
        <f ca="1">ISNUMBER(MATCH(S5122,$S$2:$S5121,0))</f>
        <v>0</v>
      </c>
      <c r="N5122">
        <f t="shared" ca="1" si="5772"/>
        <v>113</v>
      </c>
      <c r="O5122">
        <f t="shared" ca="1" si="5773"/>
        <v>110</v>
      </c>
      <c r="P5122">
        <f t="shared" ca="1" si="5774"/>
        <v>113</v>
      </c>
      <c r="Q5122">
        <f t="shared" ca="1" si="5775"/>
        <v>110</v>
      </c>
      <c r="R5122" t="str">
        <f ca="1">OFFSET('map portals'!$A$1,$O5122,$N5122)</f>
        <v>.</v>
      </c>
      <c r="S5122">
        <f t="shared" ca="1" si="5776"/>
        <v>113110</v>
      </c>
      <c r="T5122">
        <f t="shared" ca="1" si="5777"/>
        <v>715</v>
      </c>
    </row>
    <row r="5123" spans="1:20">
      <c r="A5123" s="3">
        <f t="shared" ca="1" si="5768"/>
        <v>5119</v>
      </c>
      <c r="B5123" s="3">
        <f t="shared" ca="1" si="5769"/>
        <v>5119</v>
      </c>
      <c r="C5123" s="3">
        <f t="shared" ref="C5123:I5123" ca="1" si="5840">B5123+IF(0=LEN(OFFSET($L$2,B5123,0)),1,0)</f>
        <v>5119</v>
      </c>
      <c r="D5123" s="3">
        <f t="shared" ca="1" si="5840"/>
        <v>5119</v>
      </c>
      <c r="E5123" s="3">
        <f t="shared" ca="1" si="5840"/>
        <v>5119</v>
      </c>
      <c r="F5123" s="3">
        <f t="shared" ca="1" si="5840"/>
        <v>5119</v>
      </c>
      <c r="G5123" s="3">
        <f t="shared" ca="1" si="5840"/>
        <v>5119</v>
      </c>
      <c r="H5123" s="3">
        <f t="shared" ca="1" si="5840"/>
        <v>5119</v>
      </c>
      <c r="I5123" s="3">
        <f t="shared" ca="1" si="5840"/>
        <v>5119</v>
      </c>
      <c r="J5123" s="3">
        <f ca="1">COUNTIF($A$2:$A5122,"="&amp;$A5123)+1</f>
        <v>1</v>
      </c>
      <c r="K5123">
        <f t="shared" ca="1" si="5771"/>
        <v>1</v>
      </c>
      <c r="L5123" t="str">
        <f ca="1">IF(M5123,"",
IF(R5123&lt;&gt;".",IF(OR(R5123="@",R5123="X"),"",MID(R5123,1,1)),
IF(OR(OFFSET('map portals'!$A$1,$Q5123,$P5123+1)="#",ISNUMBER(MATCH((P5123+1)*1000+Q5123,$S$2:$S5122,0))),"","0")
&amp;IF(OR(OFFSET('map portals'!$A$1,$Q5123+1,$P5123)="#",ISNUMBER(MATCH(P5123*1000+(Q5123+1),$S$2:$S5122,0))),"","1")
&amp;IF(OR(OFFSET('map portals'!$A$1,$Q5123,$P5123-1)="#",ISNUMBER(MATCH((P5123-1)*1000+Q5123,$S$2:$S5122,0))),"","2")
&amp;IF(OR(OFFSET('map portals'!$A$1,$Q5123-1,$P5123)="#",ISNUMBER(MATCH(P5123*1000+(Q5123-1),$S$2:$S5122,0))),"","3")
))</f>
        <v>1</v>
      </c>
      <c r="M5123" t="b">
        <f ca="1">ISNUMBER(MATCH(S5123,$S$2:$S5122,0))</f>
        <v>0</v>
      </c>
      <c r="N5123">
        <f t="shared" ca="1" si="5772"/>
        <v>107</v>
      </c>
      <c r="O5123">
        <f t="shared" ca="1" si="5773"/>
        <v>108</v>
      </c>
      <c r="P5123">
        <f t="shared" ca="1" si="5774"/>
        <v>107</v>
      </c>
      <c r="Q5123">
        <f t="shared" ca="1" si="5775"/>
        <v>108</v>
      </c>
      <c r="R5123" t="str">
        <f ca="1">OFFSET('map portals'!$A$1,$O5123,$N5123)</f>
        <v>.</v>
      </c>
      <c r="S5123">
        <f t="shared" ca="1" si="5776"/>
        <v>107108</v>
      </c>
      <c r="T5123">
        <f t="shared" ca="1" si="5777"/>
        <v>715</v>
      </c>
    </row>
    <row r="5124" spans="1:20">
      <c r="A5124" s="3">
        <f t="shared" ref="A5124:A5186" ca="1" si="5841">I5123</f>
        <v>5119</v>
      </c>
      <c r="B5124" s="3">
        <f t="shared" ref="B5124:B5186" ca="1" si="5842">A5124+IF(J5124=LEN(OFFSET($L$2,$A5124,0)),1,0)</f>
        <v>5120</v>
      </c>
      <c r="C5124" s="3">
        <f t="shared" ref="C5124:I5124" ca="1" si="5843">B5124+IF(0=LEN(OFFSET($L$2,B5124,0)),1,0)</f>
        <v>5120</v>
      </c>
      <c r="D5124" s="3">
        <f t="shared" ca="1" si="5843"/>
        <v>5120</v>
      </c>
      <c r="E5124" s="3">
        <f t="shared" ca="1" si="5843"/>
        <v>5120</v>
      </c>
      <c r="F5124" s="3">
        <f t="shared" ca="1" si="5843"/>
        <v>5120</v>
      </c>
      <c r="G5124" s="3">
        <f t="shared" ca="1" si="5843"/>
        <v>5120</v>
      </c>
      <c r="H5124" s="3">
        <f t="shared" ca="1" si="5843"/>
        <v>5120</v>
      </c>
      <c r="I5124" s="3">
        <f t="shared" ca="1" si="5843"/>
        <v>5120</v>
      </c>
      <c r="J5124" s="3">
        <f ca="1">COUNTIF($A$2:$A5123,"="&amp;$A5124)+1</f>
        <v>2</v>
      </c>
      <c r="K5124">
        <f t="shared" ref="K5124:K5186" ca="1" si="5844">INT(MID(OFFSET($L$2,$A5124,0),$J5124,1))</f>
        <v>2</v>
      </c>
      <c r="L5124" t="str">
        <f ca="1">IF(M5124,"",
IF(R5124&lt;&gt;".",IF(OR(R5124="@",R5124="X"),"",MID(R5124,1,1)),
IF(OR(OFFSET('map portals'!$A$1,$Q5124,$P5124+1)="#",ISNUMBER(MATCH((P5124+1)*1000+Q5124,$S$2:$S5123,0))),"","0")
&amp;IF(OR(OFFSET('map portals'!$A$1,$Q5124+1,$P5124)="#",ISNUMBER(MATCH(P5124*1000+(Q5124+1),$S$2:$S5123,0))),"","1")
&amp;IF(OR(OFFSET('map portals'!$A$1,$Q5124,$P5124-1)="#",ISNUMBER(MATCH((P5124-1)*1000+Q5124,$S$2:$S5123,0))),"","2")
&amp;IF(OR(OFFSET('map portals'!$A$1,$Q5124-1,$P5124)="#",ISNUMBER(MATCH(P5124*1000+(Q5124-1),$S$2:$S5123,0))),"","3")
))</f>
        <v>2</v>
      </c>
      <c r="M5124" t="b">
        <f ca="1">ISNUMBER(MATCH(S5124,$S$2:$S5123,0))</f>
        <v>0</v>
      </c>
      <c r="N5124">
        <f t="shared" ref="N5124:N5186" ca="1" si="5845">OFFSET($P$2,$A5124,0)+CHOOSE(K5124+1,1,0,-1,0)</f>
        <v>106</v>
      </c>
      <c r="O5124">
        <f t="shared" ref="O5124:O5186" ca="1" si="5846">OFFSET($Q$2,$A5124,0)+CHOOSE(K5124+1,0,1,0,-1)</f>
        <v>107</v>
      </c>
      <c r="P5124">
        <f t="shared" ref="P5124:P5186" ca="1" si="5847">IF(OR($R5124=".",$R5124="X",$R5124="@"),N5124,INT(MID($R5124,2,4)))</f>
        <v>106</v>
      </c>
      <c r="Q5124">
        <f t="shared" ref="Q5124:Q5186" ca="1" si="5848">IF(OR($R5124=".",$R5124="X",$R5124="@"),O5124,INT(MID($R5124,6,4)))</f>
        <v>107</v>
      </c>
      <c r="R5124" t="str">
        <f ca="1">OFFSET('map portals'!$A$1,$O5124,$N5124)</f>
        <v>.</v>
      </c>
      <c r="S5124">
        <f t="shared" ref="S5124:S5186" ca="1" si="5849">P5124*1000+Q5124</f>
        <v>106107</v>
      </c>
      <c r="T5124">
        <f t="shared" ref="T5124:T5186" ca="1" si="5850">OFFSET($T$2,$A5124,0)+1</f>
        <v>715</v>
      </c>
    </row>
    <row r="5125" spans="1:20">
      <c r="A5125" s="3">
        <f t="shared" ca="1" si="5841"/>
        <v>5120</v>
      </c>
      <c r="B5125" s="3">
        <f t="shared" ca="1" si="5842"/>
        <v>5121</v>
      </c>
      <c r="C5125" s="3">
        <f t="shared" ref="C5125:I5125" ca="1" si="5851">B5125+IF(0=LEN(OFFSET($L$2,B5125,0)),1,0)</f>
        <v>5121</v>
      </c>
      <c r="D5125" s="3">
        <f t="shared" ca="1" si="5851"/>
        <v>5121</v>
      </c>
      <c r="E5125" s="3">
        <f t="shared" ca="1" si="5851"/>
        <v>5121</v>
      </c>
      <c r="F5125" s="3">
        <f t="shared" ca="1" si="5851"/>
        <v>5121</v>
      </c>
      <c r="G5125" s="3">
        <f t="shared" ca="1" si="5851"/>
        <v>5121</v>
      </c>
      <c r="H5125" s="3">
        <f t="shared" ca="1" si="5851"/>
        <v>5121</v>
      </c>
      <c r="I5125" s="3">
        <f t="shared" ca="1" si="5851"/>
        <v>5121</v>
      </c>
      <c r="J5125" s="3">
        <f ca="1">COUNTIF($A$2:$A5124,"="&amp;$A5125)+1</f>
        <v>1</v>
      </c>
      <c r="K5125">
        <f t="shared" ca="1" si="5844"/>
        <v>1</v>
      </c>
      <c r="L5125" t="str">
        <f ca="1">IF(M5125,"",
IF(R5125&lt;&gt;".",IF(OR(R5125="@",R5125="X"),"",MID(R5125,1,1)),
IF(OR(OFFSET('map portals'!$A$1,$Q5125,$P5125+1)="#",ISNUMBER(MATCH((P5125+1)*1000+Q5125,$S$2:$S5124,0))),"","0")
&amp;IF(OR(OFFSET('map portals'!$A$1,$Q5125+1,$P5125)="#",ISNUMBER(MATCH(P5125*1000+(Q5125+1),$S$2:$S5124,0))),"","1")
&amp;IF(OR(OFFSET('map portals'!$A$1,$Q5125,$P5125-1)="#",ISNUMBER(MATCH((P5125-1)*1000+Q5125,$S$2:$S5124,0))),"","2")
&amp;IF(OR(OFFSET('map portals'!$A$1,$Q5125-1,$P5125)="#",ISNUMBER(MATCH(P5125*1000+(Q5125-1),$S$2:$S5124,0))),"","3")
))</f>
        <v>1</v>
      </c>
      <c r="M5125" t="b">
        <f ca="1">ISNUMBER(MATCH(S5125,$S$2:$S5124,0))</f>
        <v>0</v>
      </c>
      <c r="N5125">
        <f t="shared" ca="1" si="5845"/>
        <v>113</v>
      </c>
      <c r="O5125">
        <f t="shared" ca="1" si="5846"/>
        <v>111</v>
      </c>
      <c r="P5125">
        <f t="shared" ca="1" si="5847"/>
        <v>113</v>
      </c>
      <c r="Q5125">
        <f t="shared" ca="1" si="5848"/>
        <v>111</v>
      </c>
      <c r="R5125" t="str">
        <f ca="1">OFFSET('map portals'!$A$1,$O5125,$N5125)</f>
        <v>.</v>
      </c>
      <c r="S5125">
        <f t="shared" ca="1" si="5849"/>
        <v>113111</v>
      </c>
      <c r="T5125">
        <f t="shared" ca="1" si="5850"/>
        <v>716</v>
      </c>
    </row>
    <row r="5126" spans="1:20">
      <c r="A5126" s="3">
        <f t="shared" ca="1" si="5841"/>
        <v>5121</v>
      </c>
      <c r="B5126" s="3">
        <f t="shared" ca="1" si="5842"/>
        <v>5122</v>
      </c>
      <c r="C5126" s="3">
        <f t="shared" ref="C5126:I5126" ca="1" si="5852">B5126+IF(0=LEN(OFFSET($L$2,B5126,0)),1,0)</f>
        <v>5122</v>
      </c>
      <c r="D5126" s="3">
        <f t="shared" ca="1" si="5852"/>
        <v>5122</v>
      </c>
      <c r="E5126" s="3">
        <f t="shared" ca="1" si="5852"/>
        <v>5122</v>
      </c>
      <c r="F5126" s="3">
        <f t="shared" ca="1" si="5852"/>
        <v>5122</v>
      </c>
      <c r="G5126" s="3">
        <f t="shared" ca="1" si="5852"/>
        <v>5122</v>
      </c>
      <c r="H5126" s="3">
        <f t="shared" ca="1" si="5852"/>
        <v>5122</v>
      </c>
      <c r="I5126" s="3">
        <f t="shared" ca="1" si="5852"/>
        <v>5122</v>
      </c>
      <c r="J5126" s="3">
        <f ca="1">COUNTIF($A$2:$A5125,"="&amp;$A5126)+1</f>
        <v>1</v>
      </c>
      <c r="K5126">
        <f t="shared" ca="1" si="5844"/>
        <v>1</v>
      </c>
      <c r="L5126" t="str">
        <f ca="1">IF(M5126,"",
IF(R5126&lt;&gt;".",IF(OR(R5126="@",R5126="X"),"",MID(R5126,1,1)),
IF(OR(OFFSET('map portals'!$A$1,$Q5126,$P5126+1)="#",ISNUMBER(MATCH((P5126+1)*1000+Q5126,$S$2:$S5125,0))),"","0")
&amp;IF(OR(OFFSET('map portals'!$A$1,$Q5126+1,$P5126)="#",ISNUMBER(MATCH(P5126*1000+(Q5126+1),$S$2:$S5125,0))),"","1")
&amp;IF(OR(OFFSET('map portals'!$A$1,$Q5126,$P5126-1)="#",ISNUMBER(MATCH((P5126-1)*1000+Q5126,$S$2:$S5125,0))),"","2")
&amp;IF(OR(OFFSET('map portals'!$A$1,$Q5126-1,$P5126)="#",ISNUMBER(MATCH(P5126*1000+(Q5126-1),$S$2:$S5125,0))),"","3")
))</f>
        <v>012</v>
      </c>
      <c r="M5126" t="b">
        <f ca="1">ISNUMBER(MATCH(S5126,$S$2:$S5125,0))</f>
        <v>0</v>
      </c>
      <c r="N5126">
        <f t="shared" ca="1" si="5845"/>
        <v>107</v>
      </c>
      <c r="O5126">
        <f t="shared" ca="1" si="5846"/>
        <v>109</v>
      </c>
      <c r="P5126">
        <f t="shared" ca="1" si="5847"/>
        <v>107</v>
      </c>
      <c r="Q5126">
        <f t="shared" ca="1" si="5848"/>
        <v>109</v>
      </c>
      <c r="R5126" t="str">
        <f ca="1">OFFSET('map portals'!$A$1,$O5126,$N5126)</f>
        <v>.</v>
      </c>
      <c r="S5126">
        <f t="shared" ca="1" si="5849"/>
        <v>107109</v>
      </c>
      <c r="T5126">
        <f t="shared" ca="1" si="5850"/>
        <v>716</v>
      </c>
    </row>
    <row r="5127" spans="1:20">
      <c r="A5127" s="3">
        <f t="shared" ca="1" si="5841"/>
        <v>5122</v>
      </c>
      <c r="B5127" s="3">
        <f t="shared" ca="1" si="5842"/>
        <v>5123</v>
      </c>
      <c r="C5127" s="3">
        <f t="shared" ref="C5127:I5127" ca="1" si="5853">B5127+IF(0=LEN(OFFSET($L$2,B5127,0)),1,0)</f>
        <v>5123</v>
      </c>
      <c r="D5127" s="3">
        <f t="shared" ca="1" si="5853"/>
        <v>5123</v>
      </c>
      <c r="E5127" s="3">
        <f t="shared" ca="1" si="5853"/>
        <v>5123</v>
      </c>
      <c r="F5127" s="3">
        <f t="shared" ca="1" si="5853"/>
        <v>5123</v>
      </c>
      <c r="G5127" s="3">
        <f t="shared" ca="1" si="5853"/>
        <v>5123</v>
      </c>
      <c r="H5127" s="3">
        <f t="shared" ca="1" si="5853"/>
        <v>5123</v>
      </c>
      <c r="I5127" s="3">
        <f t="shared" ca="1" si="5853"/>
        <v>5123</v>
      </c>
      <c r="J5127" s="3">
        <f ca="1">COUNTIF($A$2:$A5126,"="&amp;$A5127)+1</f>
        <v>1</v>
      </c>
      <c r="K5127">
        <f t="shared" ca="1" si="5844"/>
        <v>2</v>
      </c>
      <c r="L5127" t="str">
        <f ca="1">IF(M5127,"",
IF(R5127&lt;&gt;".",IF(OR(R5127="@",R5127="X"),"",MID(R5127,1,1)),
IF(OR(OFFSET('map portals'!$A$1,$Q5127,$P5127+1)="#",ISNUMBER(MATCH((P5127+1)*1000+Q5127,$S$2:$S5126,0))),"","0")
&amp;IF(OR(OFFSET('map portals'!$A$1,$Q5127+1,$P5127)="#",ISNUMBER(MATCH(P5127*1000+(Q5127+1),$S$2:$S5126,0))),"","1")
&amp;IF(OR(OFFSET('map portals'!$A$1,$Q5127,$P5127-1)="#",ISNUMBER(MATCH((P5127-1)*1000+Q5127,$S$2:$S5126,0))),"","2")
&amp;IF(OR(OFFSET('map portals'!$A$1,$Q5127-1,$P5127)="#",ISNUMBER(MATCH(P5127*1000+(Q5127-1),$S$2:$S5126,0))),"","3")
))</f>
        <v/>
      </c>
      <c r="M5127" t="b">
        <f ca="1">ISNUMBER(MATCH(S5127,$S$2:$S5126,0))</f>
        <v>0</v>
      </c>
      <c r="N5127">
        <f t="shared" ca="1" si="5845"/>
        <v>105</v>
      </c>
      <c r="O5127">
        <f t="shared" ca="1" si="5846"/>
        <v>107</v>
      </c>
      <c r="P5127">
        <f t="shared" ca="1" si="5847"/>
        <v>105</v>
      </c>
      <c r="Q5127">
        <f t="shared" ca="1" si="5848"/>
        <v>107</v>
      </c>
      <c r="R5127" t="str">
        <f ca="1">OFFSET('map portals'!$A$1,$O5127,$N5127)</f>
        <v>.</v>
      </c>
      <c r="S5127">
        <f t="shared" ca="1" si="5849"/>
        <v>105107</v>
      </c>
      <c r="T5127">
        <f t="shared" ca="1" si="5850"/>
        <v>716</v>
      </c>
    </row>
    <row r="5128" spans="1:20">
      <c r="A5128" s="3">
        <f t="shared" ca="1" si="5841"/>
        <v>5123</v>
      </c>
      <c r="B5128" s="3">
        <f t="shared" ca="1" si="5842"/>
        <v>5124</v>
      </c>
      <c r="C5128" s="3">
        <f t="shared" ref="C5128:I5128" ca="1" si="5854">B5128+IF(0=LEN(OFFSET($L$2,B5128,0)),1,0)</f>
        <v>5124</v>
      </c>
      <c r="D5128" s="3">
        <f t="shared" ca="1" si="5854"/>
        <v>5124</v>
      </c>
      <c r="E5128" s="3">
        <f t="shared" ca="1" si="5854"/>
        <v>5124</v>
      </c>
      <c r="F5128" s="3">
        <f t="shared" ca="1" si="5854"/>
        <v>5124</v>
      </c>
      <c r="G5128" s="3">
        <f t="shared" ca="1" si="5854"/>
        <v>5124</v>
      </c>
      <c r="H5128" s="3">
        <f t="shared" ca="1" si="5854"/>
        <v>5124</v>
      </c>
      <c r="I5128" s="3">
        <f t="shared" ca="1" si="5854"/>
        <v>5124</v>
      </c>
      <c r="J5128" s="3">
        <f ca="1">COUNTIF($A$2:$A5127,"="&amp;$A5128)+1</f>
        <v>1</v>
      </c>
      <c r="K5128">
        <f t="shared" ca="1" si="5844"/>
        <v>1</v>
      </c>
      <c r="L5128" t="str">
        <f ca="1">IF(M5128,"",
IF(R5128&lt;&gt;".",IF(OR(R5128="@",R5128="X"),"",MID(R5128,1,1)),
IF(OR(OFFSET('map portals'!$A$1,$Q5128,$P5128+1)="#",ISNUMBER(MATCH((P5128+1)*1000+Q5128,$S$2:$S5127,0))),"","0")
&amp;IF(OR(OFFSET('map portals'!$A$1,$Q5128+1,$P5128)="#",ISNUMBER(MATCH(P5128*1000+(Q5128+1),$S$2:$S5127,0))),"","1")
&amp;IF(OR(OFFSET('map portals'!$A$1,$Q5128,$P5128-1)="#",ISNUMBER(MATCH((P5128-1)*1000+Q5128,$S$2:$S5127,0))),"","2")
&amp;IF(OR(OFFSET('map portals'!$A$1,$Q5128-1,$P5128)="#",ISNUMBER(MATCH(P5128*1000+(Q5128-1),$S$2:$S5127,0))),"","3")
))</f>
        <v>1</v>
      </c>
      <c r="M5128" t="b">
        <f ca="1">ISNUMBER(MATCH(S5128,$S$2:$S5127,0))</f>
        <v>0</v>
      </c>
      <c r="N5128">
        <f t="shared" ca="1" si="5845"/>
        <v>113</v>
      </c>
      <c r="O5128">
        <f t="shared" ca="1" si="5846"/>
        <v>112</v>
      </c>
      <c r="P5128">
        <f t="shared" ca="1" si="5847"/>
        <v>113</v>
      </c>
      <c r="Q5128">
        <f t="shared" ca="1" si="5848"/>
        <v>112</v>
      </c>
      <c r="R5128" t="str">
        <f ca="1">OFFSET('map portals'!$A$1,$O5128,$N5128)</f>
        <v>.</v>
      </c>
      <c r="S5128">
        <f t="shared" ca="1" si="5849"/>
        <v>113112</v>
      </c>
      <c r="T5128">
        <f t="shared" ca="1" si="5850"/>
        <v>717</v>
      </c>
    </row>
    <row r="5129" spans="1:20">
      <c r="A5129" s="3">
        <f t="shared" ca="1" si="5841"/>
        <v>5124</v>
      </c>
      <c r="B5129" s="3">
        <f t="shared" ca="1" si="5842"/>
        <v>5124</v>
      </c>
      <c r="C5129" s="3">
        <f t="shared" ref="C5129:I5129" ca="1" si="5855">B5129+IF(0=LEN(OFFSET($L$2,B5129,0)),1,0)</f>
        <v>5124</v>
      </c>
      <c r="D5129" s="3">
        <f t="shared" ca="1" si="5855"/>
        <v>5124</v>
      </c>
      <c r="E5129" s="3">
        <f t="shared" ca="1" si="5855"/>
        <v>5124</v>
      </c>
      <c r="F5129" s="3">
        <f t="shared" ca="1" si="5855"/>
        <v>5124</v>
      </c>
      <c r="G5129" s="3">
        <f t="shared" ca="1" si="5855"/>
        <v>5124</v>
      </c>
      <c r="H5129" s="3">
        <f t="shared" ca="1" si="5855"/>
        <v>5124</v>
      </c>
      <c r="I5129" s="3">
        <f t="shared" ca="1" si="5855"/>
        <v>5124</v>
      </c>
      <c r="J5129" s="3">
        <f ca="1">COUNTIF($A$2:$A5128,"="&amp;$A5129)+1</f>
        <v>1</v>
      </c>
      <c r="K5129">
        <f t="shared" ca="1" si="5844"/>
        <v>0</v>
      </c>
      <c r="L5129" t="str">
        <f ca="1">IF(M5129,"",
IF(R5129&lt;&gt;".",IF(OR(R5129="@",R5129="X"),"",MID(R5129,1,1)),
IF(OR(OFFSET('map portals'!$A$1,$Q5129,$P5129+1)="#",ISNUMBER(MATCH((P5129+1)*1000+Q5129,$S$2:$S5128,0))),"","0")
&amp;IF(OR(OFFSET('map portals'!$A$1,$Q5129+1,$P5129)="#",ISNUMBER(MATCH(P5129*1000+(Q5129+1),$S$2:$S5128,0))),"","1")
&amp;IF(OR(OFFSET('map portals'!$A$1,$Q5129,$P5129-1)="#",ISNUMBER(MATCH((P5129-1)*1000+Q5129,$S$2:$S5128,0))),"","2")
&amp;IF(OR(OFFSET('map portals'!$A$1,$Q5129-1,$P5129)="#",ISNUMBER(MATCH(P5129*1000+(Q5129-1),$S$2:$S5128,0))),"","3")
))</f>
        <v>0</v>
      </c>
      <c r="M5129" t="b">
        <f ca="1">ISNUMBER(MATCH(S5129,$S$2:$S5128,0))</f>
        <v>0</v>
      </c>
      <c r="N5129">
        <f t="shared" ca="1" si="5845"/>
        <v>108</v>
      </c>
      <c r="O5129">
        <f t="shared" ca="1" si="5846"/>
        <v>109</v>
      </c>
      <c r="P5129">
        <f t="shared" ca="1" si="5847"/>
        <v>108</v>
      </c>
      <c r="Q5129">
        <f t="shared" ca="1" si="5848"/>
        <v>109</v>
      </c>
      <c r="R5129" t="str">
        <f ca="1">OFFSET('map portals'!$A$1,$O5129,$N5129)</f>
        <v>.</v>
      </c>
      <c r="S5129">
        <f t="shared" ca="1" si="5849"/>
        <v>108109</v>
      </c>
      <c r="T5129">
        <f t="shared" ca="1" si="5850"/>
        <v>717</v>
      </c>
    </row>
    <row r="5130" spans="1:20">
      <c r="A5130" s="3">
        <f t="shared" ca="1" si="5841"/>
        <v>5124</v>
      </c>
      <c r="B5130" s="3">
        <f t="shared" ca="1" si="5842"/>
        <v>5124</v>
      </c>
      <c r="C5130" s="3">
        <f t="shared" ref="C5130:I5130" ca="1" si="5856">B5130+IF(0=LEN(OFFSET($L$2,B5130,0)),1,0)</f>
        <v>5124</v>
      </c>
      <c r="D5130" s="3">
        <f t="shared" ca="1" si="5856"/>
        <v>5124</v>
      </c>
      <c r="E5130" s="3">
        <f t="shared" ca="1" si="5856"/>
        <v>5124</v>
      </c>
      <c r="F5130" s="3">
        <f t="shared" ca="1" si="5856"/>
        <v>5124</v>
      </c>
      <c r="G5130" s="3">
        <f t="shared" ca="1" si="5856"/>
        <v>5124</v>
      </c>
      <c r="H5130" s="3">
        <f t="shared" ca="1" si="5856"/>
        <v>5124</v>
      </c>
      <c r="I5130" s="3">
        <f t="shared" ca="1" si="5856"/>
        <v>5124</v>
      </c>
      <c r="J5130" s="3">
        <f ca="1">COUNTIF($A$2:$A5129,"="&amp;$A5130)+1</f>
        <v>2</v>
      </c>
      <c r="K5130">
        <f t="shared" ca="1" si="5844"/>
        <v>1</v>
      </c>
      <c r="L5130" t="str">
        <f ca="1">IF(M5130,"",
IF(R5130&lt;&gt;".",IF(OR(R5130="@",R5130="X"),"",MID(R5130,1,1)),
IF(OR(OFFSET('map portals'!$A$1,$Q5130,$P5130+1)="#",ISNUMBER(MATCH((P5130+1)*1000+Q5130,$S$2:$S5129,0))),"","0")
&amp;IF(OR(OFFSET('map portals'!$A$1,$Q5130+1,$P5130)="#",ISNUMBER(MATCH(P5130*1000+(Q5130+1),$S$2:$S5129,0))),"","1")
&amp;IF(OR(OFFSET('map portals'!$A$1,$Q5130,$P5130-1)="#",ISNUMBER(MATCH((P5130-1)*1000+Q5130,$S$2:$S5129,0))),"","2")
&amp;IF(OR(OFFSET('map portals'!$A$1,$Q5130-1,$P5130)="#",ISNUMBER(MATCH(P5130*1000+(Q5130-1),$S$2:$S5129,0))),"","3")
))</f>
        <v>1</v>
      </c>
      <c r="M5130" t="b">
        <f ca="1">ISNUMBER(MATCH(S5130,$S$2:$S5129,0))</f>
        <v>0</v>
      </c>
      <c r="N5130">
        <f t="shared" ca="1" si="5845"/>
        <v>107</v>
      </c>
      <c r="O5130">
        <f t="shared" ca="1" si="5846"/>
        <v>110</v>
      </c>
      <c r="P5130">
        <f t="shared" ca="1" si="5847"/>
        <v>107</v>
      </c>
      <c r="Q5130">
        <f t="shared" ca="1" si="5848"/>
        <v>110</v>
      </c>
      <c r="R5130" t="str">
        <f ca="1">OFFSET('map portals'!$A$1,$O5130,$N5130)</f>
        <v>.</v>
      </c>
      <c r="S5130">
        <f t="shared" ca="1" si="5849"/>
        <v>107110</v>
      </c>
      <c r="T5130">
        <f t="shared" ca="1" si="5850"/>
        <v>717</v>
      </c>
    </row>
    <row r="5131" spans="1:20">
      <c r="A5131" s="3">
        <f t="shared" ca="1" si="5841"/>
        <v>5124</v>
      </c>
      <c r="B5131" s="3">
        <f t="shared" ca="1" si="5842"/>
        <v>5125</v>
      </c>
      <c r="C5131" s="3">
        <f t="shared" ref="C5131:I5131" ca="1" si="5857">B5131+IF(0=LEN(OFFSET($L$2,B5131,0)),1,0)</f>
        <v>5126</v>
      </c>
      <c r="D5131" s="3">
        <f t="shared" ca="1" si="5857"/>
        <v>5126</v>
      </c>
      <c r="E5131" s="3">
        <f t="shared" ca="1" si="5857"/>
        <v>5126</v>
      </c>
      <c r="F5131" s="3">
        <f t="shared" ca="1" si="5857"/>
        <v>5126</v>
      </c>
      <c r="G5131" s="3">
        <f t="shared" ca="1" si="5857"/>
        <v>5126</v>
      </c>
      <c r="H5131" s="3">
        <f t="shared" ca="1" si="5857"/>
        <v>5126</v>
      </c>
      <c r="I5131" s="3">
        <f t="shared" ca="1" si="5857"/>
        <v>5126</v>
      </c>
      <c r="J5131" s="3">
        <f ca="1">COUNTIF($A$2:$A5130,"="&amp;$A5131)+1</f>
        <v>3</v>
      </c>
      <c r="K5131">
        <f t="shared" ca="1" si="5844"/>
        <v>2</v>
      </c>
      <c r="L5131" t="str">
        <f ca="1">IF(M5131,"",
IF(R5131&lt;&gt;".",IF(OR(R5131="@",R5131="X"),"",MID(R5131,1,1)),
IF(OR(OFFSET('map portals'!$A$1,$Q5131,$P5131+1)="#",ISNUMBER(MATCH((P5131+1)*1000+Q5131,$S$2:$S5130,0))),"","0")
&amp;IF(OR(OFFSET('map portals'!$A$1,$Q5131+1,$P5131)="#",ISNUMBER(MATCH(P5131*1000+(Q5131+1),$S$2:$S5130,0))),"","1")
&amp;IF(OR(OFFSET('map portals'!$A$1,$Q5131,$P5131-1)="#",ISNUMBER(MATCH((P5131-1)*1000+Q5131,$S$2:$S5130,0))),"","2")
&amp;IF(OR(OFFSET('map portals'!$A$1,$Q5131-1,$P5131)="#",ISNUMBER(MATCH(P5131*1000+(Q5131-1),$S$2:$S5130,0))),"","3")
))</f>
        <v>2</v>
      </c>
      <c r="M5131" t="b">
        <f ca="1">ISNUMBER(MATCH(S5131,$S$2:$S5130,0))</f>
        <v>0</v>
      </c>
      <c r="N5131">
        <f t="shared" ca="1" si="5845"/>
        <v>106</v>
      </c>
      <c r="O5131">
        <f t="shared" ca="1" si="5846"/>
        <v>109</v>
      </c>
      <c r="P5131">
        <f t="shared" ca="1" si="5847"/>
        <v>106</v>
      </c>
      <c r="Q5131">
        <f t="shared" ca="1" si="5848"/>
        <v>109</v>
      </c>
      <c r="R5131" t="str">
        <f ca="1">OFFSET('map portals'!$A$1,$O5131,$N5131)</f>
        <v>.</v>
      </c>
      <c r="S5131">
        <f t="shared" ca="1" si="5849"/>
        <v>106109</v>
      </c>
      <c r="T5131">
        <f t="shared" ca="1" si="5850"/>
        <v>717</v>
      </c>
    </row>
    <row r="5132" spans="1:20">
      <c r="A5132" s="3">
        <f t="shared" ca="1" si="5841"/>
        <v>5126</v>
      </c>
      <c r="B5132" s="3">
        <f t="shared" ca="1" si="5842"/>
        <v>5127</v>
      </c>
      <c r="C5132" s="3">
        <f t="shared" ref="C5132:I5132" ca="1" si="5858">B5132+IF(0=LEN(OFFSET($L$2,B5132,0)),1,0)</f>
        <v>5127</v>
      </c>
      <c r="D5132" s="3">
        <f t="shared" ca="1" si="5858"/>
        <v>5127</v>
      </c>
      <c r="E5132" s="3">
        <f t="shared" ca="1" si="5858"/>
        <v>5127</v>
      </c>
      <c r="F5132" s="3">
        <f t="shared" ca="1" si="5858"/>
        <v>5127</v>
      </c>
      <c r="G5132" s="3">
        <f t="shared" ca="1" si="5858"/>
        <v>5127</v>
      </c>
      <c r="H5132" s="3">
        <f t="shared" ca="1" si="5858"/>
        <v>5127</v>
      </c>
      <c r="I5132" s="3">
        <f t="shared" ca="1" si="5858"/>
        <v>5127</v>
      </c>
      <c r="J5132" s="3">
        <f ca="1">COUNTIF($A$2:$A5131,"="&amp;$A5132)+1</f>
        <v>1</v>
      </c>
      <c r="K5132">
        <f t="shared" ca="1" si="5844"/>
        <v>1</v>
      </c>
      <c r="L5132" t="str">
        <f ca="1">IF(M5132,"",
IF(R5132&lt;&gt;".",IF(OR(R5132="@",R5132="X"),"",MID(R5132,1,1)),
IF(OR(OFFSET('map portals'!$A$1,$Q5132,$P5132+1)="#",ISNUMBER(MATCH((P5132+1)*1000+Q5132,$S$2:$S5131,0))),"","0")
&amp;IF(OR(OFFSET('map portals'!$A$1,$Q5132+1,$P5132)="#",ISNUMBER(MATCH(P5132*1000+(Q5132+1),$S$2:$S5131,0))),"","1")
&amp;IF(OR(OFFSET('map portals'!$A$1,$Q5132,$P5132-1)="#",ISNUMBER(MATCH((P5132-1)*1000+Q5132,$S$2:$S5131,0))),"","2")
&amp;IF(OR(OFFSET('map portals'!$A$1,$Q5132-1,$P5132)="#",ISNUMBER(MATCH(P5132*1000+(Q5132-1),$S$2:$S5131,0))),"","3")
))</f>
        <v/>
      </c>
      <c r="M5132" t="b">
        <f ca="1">ISNUMBER(MATCH(S5132,$S$2:$S5131,0))</f>
        <v>0</v>
      </c>
      <c r="N5132">
        <f t="shared" ca="1" si="5845"/>
        <v>113</v>
      </c>
      <c r="O5132">
        <f t="shared" ca="1" si="5846"/>
        <v>113</v>
      </c>
      <c r="P5132">
        <f t="shared" ca="1" si="5847"/>
        <v>113</v>
      </c>
      <c r="Q5132">
        <f t="shared" ca="1" si="5848"/>
        <v>113</v>
      </c>
      <c r="R5132" t="str">
        <f ca="1">OFFSET('map portals'!$A$1,$O5132,$N5132)</f>
        <v>.</v>
      </c>
      <c r="S5132">
        <f t="shared" ca="1" si="5849"/>
        <v>113113</v>
      </c>
      <c r="T5132">
        <f t="shared" ca="1" si="5850"/>
        <v>718</v>
      </c>
    </row>
    <row r="5133" spans="1:20">
      <c r="A5133" s="3">
        <f t="shared" ca="1" si="5841"/>
        <v>5127</v>
      </c>
      <c r="B5133" s="3">
        <f t="shared" ca="1" si="5842"/>
        <v>5128</v>
      </c>
      <c r="C5133" s="3">
        <f t="shared" ref="C5133:I5133" ca="1" si="5859">B5133+IF(0=LEN(OFFSET($L$2,B5133,0)),1,0)</f>
        <v>5128</v>
      </c>
      <c r="D5133" s="3">
        <f t="shared" ca="1" si="5859"/>
        <v>5128</v>
      </c>
      <c r="E5133" s="3">
        <f t="shared" ca="1" si="5859"/>
        <v>5128</v>
      </c>
      <c r="F5133" s="3">
        <f t="shared" ca="1" si="5859"/>
        <v>5128</v>
      </c>
      <c r="G5133" s="3">
        <f t="shared" ca="1" si="5859"/>
        <v>5128</v>
      </c>
      <c r="H5133" s="3">
        <f t="shared" ca="1" si="5859"/>
        <v>5128</v>
      </c>
      <c r="I5133" s="3">
        <f t="shared" ca="1" si="5859"/>
        <v>5128</v>
      </c>
      <c r="J5133" s="3">
        <f ca="1">COUNTIF($A$2:$A5132,"="&amp;$A5133)+1</f>
        <v>1</v>
      </c>
      <c r="K5133">
        <f t="shared" ca="1" si="5844"/>
        <v>0</v>
      </c>
      <c r="L5133" t="str">
        <f ca="1">IF(M5133,"",
IF(R5133&lt;&gt;".",IF(OR(R5133="@",R5133="X"),"",MID(R5133,1,1)),
IF(OR(OFFSET('map portals'!$A$1,$Q5133,$P5133+1)="#",ISNUMBER(MATCH((P5133+1)*1000+Q5133,$S$2:$S5132,0))),"","0")
&amp;IF(OR(OFFSET('map portals'!$A$1,$Q5133+1,$P5133)="#",ISNUMBER(MATCH(P5133*1000+(Q5133+1),$S$2:$S5132,0))),"","1")
&amp;IF(OR(OFFSET('map portals'!$A$1,$Q5133,$P5133-1)="#",ISNUMBER(MATCH((P5133-1)*1000+Q5133,$S$2:$S5132,0))),"","2")
&amp;IF(OR(OFFSET('map portals'!$A$1,$Q5133-1,$P5133)="#",ISNUMBER(MATCH(P5133*1000+(Q5133-1),$S$2:$S5132,0))),"","3")
))</f>
        <v>01</v>
      </c>
      <c r="M5133" t="b">
        <f ca="1">ISNUMBER(MATCH(S5133,$S$2:$S5132,0))</f>
        <v>0</v>
      </c>
      <c r="N5133">
        <f t="shared" ca="1" si="5845"/>
        <v>109</v>
      </c>
      <c r="O5133">
        <f t="shared" ca="1" si="5846"/>
        <v>109</v>
      </c>
      <c r="P5133">
        <f t="shared" ca="1" si="5847"/>
        <v>109</v>
      </c>
      <c r="Q5133">
        <f t="shared" ca="1" si="5848"/>
        <v>109</v>
      </c>
      <c r="R5133" t="str">
        <f ca="1">OFFSET('map portals'!$A$1,$O5133,$N5133)</f>
        <v>.</v>
      </c>
      <c r="S5133">
        <f t="shared" ca="1" si="5849"/>
        <v>109109</v>
      </c>
      <c r="T5133">
        <f t="shared" ca="1" si="5850"/>
        <v>718</v>
      </c>
    </row>
    <row r="5134" spans="1:20">
      <c r="A5134" s="3">
        <f t="shared" ca="1" si="5841"/>
        <v>5128</v>
      </c>
      <c r="B5134" s="3">
        <f t="shared" ca="1" si="5842"/>
        <v>5129</v>
      </c>
      <c r="C5134" s="3">
        <f t="shared" ref="C5134:I5134" ca="1" si="5860">B5134+IF(0=LEN(OFFSET($L$2,B5134,0)),1,0)</f>
        <v>5129</v>
      </c>
      <c r="D5134" s="3">
        <f t="shared" ca="1" si="5860"/>
        <v>5129</v>
      </c>
      <c r="E5134" s="3">
        <f t="shared" ca="1" si="5860"/>
        <v>5129</v>
      </c>
      <c r="F5134" s="3">
        <f t="shared" ca="1" si="5860"/>
        <v>5129</v>
      </c>
      <c r="G5134" s="3">
        <f t="shared" ca="1" si="5860"/>
        <v>5129</v>
      </c>
      <c r="H5134" s="3">
        <f t="shared" ca="1" si="5860"/>
        <v>5129</v>
      </c>
      <c r="I5134" s="3">
        <f t="shared" ca="1" si="5860"/>
        <v>5129</v>
      </c>
      <c r="J5134" s="3">
        <f ca="1">COUNTIF($A$2:$A5133,"="&amp;$A5134)+1</f>
        <v>1</v>
      </c>
      <c r="K5134">
        <f t="shared" ca="1" si="5844"/>
        <v>1</v>
      </c>
      <c r="L5134" t="str">
        <f ca="1">IF(M5134,"",
IF(R5134&lt;&gt;".",IF(OR(R5134="@",R5134="X"),"",MID(R5134,1,1)),
IF(OR(OFFSET('map portals'!$A$1,$Q5134,$P5134+1)="#",ISNUMBER(MATCH((P5134+1)*1000+Q5134,$S$2:$S5133,0))),"","0")
&amp;IF(OR(OFFSET('map portals'!$A$1,$Q5134+1,$P5134)="#",ISNUMBER(MATCH(P5134*1000+(Q5134+1),$S$2:$S5133,0))),"","1")
&amp;IF(OR(OFFSET('map portals'!$A$1,$Q5134,$P5134-1)="#",ISNUMBER(MATCH((P5134-1)*1000+Q5134,$S$2:$S5133,0))),"","2")
&amp;IF(OR(OFFSET('map portals'!$A$1,$Q5134-1,$P5134)="#",ISNUMBER(MATCH(P5134*1000+(Q5134-1),$S$2:$S5133,0))),"","3")
))</f>
        <v>12</v>
      </c>
      <c r="M5134" t="b">
        <f ca="1">ISNUMBER(MATCH(S5134,$S$2:$S5133,0))</f>
        <v>0</v>
      </c>
      <c r="N5134">
        <f t="shared" ca="1" si="5845"/>
        <v>107</v>
      </c>
      <c r="O5134">
        <f t="shared" ca="1" si="5846"/>
        <v>111</v>
      </c>
      <c r="P5134">
        <f t="shared" ca="1" si="5847"/>
        <v>107</v>
      </c>
      <c r="Q5134">
        <f t="shared" ca="1" si="5848"/>
        <v>111</v>
      </c>
      <c r="R5134" t="str">
        <f ca="1">OFFSET('map portals'!$A$1,$O5134,$N5134)</f>
        <v>.</v>
      </c>
      <c r="S5134">
        <f t="shared" ca="1" si="5849"/>
        <v>107111</v>
      </c>
      <c r="T5134">
        <f t="shared" ca="1" si="5850"/>
        <v>718</v>
      </c>
    </row>
    <row r="5135" spans="1:20">
      <c r="A5135" s="3">
        <f t="shared" ca="1" si="5841"/>
        <v>5129</v>
      </c>
      <c r="B5135" s="3">
        <f t="shared" ca="1" si="5842"/>
        <v>5130</v>
      </c>
      <c r="C5135" s="3">
        <f t="shared" ref="C5135:I5135" ca="1" si="5861">B5135+IF(0=LEN(OFFSET($L$2,B5135,0)),1,0)</f>
        <v>5131</v>
      </c>
      <c r="D5135" s="3">
        <f t="shared" ca="1" si="5861"/>
        <v>5131</v>
      </c>
      <c r="E5135" s="3">
        <f t="shared" ca="1" si="5861"/>
        <v>5131</v>
      </c>
      <c r="F5135" s="3">
        <f t="shared" ca="1" si="5861"/>
        <v>5131</v>
      </c>
      <c r="G5135" s="3">
        <f t="shared" ca="1" si="5861"/>
        <v>5131</v>
      </c>
      <c r="H5135" s="3">
        <f t="shared" ca="1" si="5861"/>
        <v>5131</v>
      </c>
      <c r="I5135" s="3">
        <f t="shared" ca="1" si="5861"/>
        <v>5131</v>
      </c>
      <c r="J5135" s="3">
        <f ca="1">COUNTIF($A$2:$A5134,"="&amp;$A5135)+1</f>
        <v>1</v>
      </c>
      <c r="K5135">
        <f t="shared" ca="1" si="5844"/>
        <v>2</v>
      </c>
      <c r="L5135" t="str">
        <f ca="1">IF(M5135,"",
IF(R5135&lt;&gt;".",IF(OR(R5135="@",R5135="X"),"",MID(R5135,1,1)),
IF(OR(OFFSET('map portals'!$A$1,$Q5135,$P5135+1)="#",ISNUMBER(MATCH((P5135+1)*1000+Q5135,$S$2:$S5134,0))),"","0")
&amp;IF(OR(OFFSET('map portals'!$A$1,$Q5135+1,$P5135)="#",ISNUMBER(MATCH(P5135*1000+(Q5135+1),$S$2:$S5134,0))),"","1")
&amp;IF(OR(OFFSET('map portals'!$A$1,$Q5135,$P5135-1)="#",ISNUMBER(MATCH((P5135-1)*1000+Q5135,$S$2:$S5134,0))),"","2")
&amp;IF(OR(OFFSET('map portals'!$A$1,$Q5135-1,$P5135)="#",ISNUMBER(MATCH(P5135*1000+(Q5135-1),$S$2:$S5134,0))),"","3")
))</f>
        <v/>
      </c>
      <c r="M5135" t="b">
        <f ca="1">ISNUMBER(MATCH(S5135,$S$2:$S5134,0))</f>
        <v>0</v>
      </c>
      <c r="N5135">
        <f t="shared" ca="1" si="5845"/>
        <v>105</v>
      </c>
      <c r="O5135">
        <f t="shared" ca="1" si="5846"/>
        <v>109</v>
      </c>
      <c r="P5135">
        <f t="shared" ca="1" si="5847"/>
        <v>105</v>
      </c>
      <c r="Q5135">
        <f t="shared" ca="1" si="5848"/>
        <v>109</v>
      </c>
      <c r="R5135" t="str">
        <f ca="1">OFFSET('map portals'!$A$1,$O5135,$N5135)</f>
        <v>.</v>
      </c>
      <c r="S5135">
        <f t="shared" ca="1" si="5849"/>
        <v>105109</v>
      </c>
      <c r="T5135">
        <f t="shared" ca="1" si="5850"/>
        <v>718</v>
      </c>
    </row>
    <row r="5136" spans="1:20">
      <c r="A5136" s="3">
        <f t="shared" ca="1" si="5841"/>
        <v>5131</v>
      </c>
      <c r="B5136" s="3">
        <f t="shared" ca="1" si="5842"/>
        <v>5131</v>
      </c>
      <c r="C5136" s="3">
        <f t="shared" ref="C5136:I5136" ca="1" si="5862">B5136+IF(0=LEN(OFFSET($L$2,B5136,0)),1,0)</f>
        <v>5131</v>
      </c>
      <c r="D5136" s="3">
        <f t="shared" ca="1" si="5862"/>
        <v>5131</v>
      </c>
      <c r="E5136" s="3">
        <f t="shared" ca="1" si="5862"/>
        <v>5131</v>
      </c>
      <c r="F5136" s="3">
        <f t="shared" ca="1" si="5862"/>
        <v>5131</v>
      </c>
      <c r="G5136" s="3">
        <f t="shared" ca="1" si="5862"/>
        <v>5131</v>
      </c>
      <c r="H5136" s="3">
        <f t="shared" ca="1" si="5862"/>
        <v>5131</v>
      </c>
      <c r="I5136" s="3">
        <f t="shared" ca="1" si="5862"/>
        <v>5131</v>
      </c>
      <c r="J5136" s="3">
        <f ca="1">COUNTIF($A$2:$A5135,"="&amp;$A5136)+1</f>
        <v>1</v>
      </c>
      <c r="K5136">
        <f t="shared" ca="1" si="5844"/>
        <v>0</v>
      </c>
      <c r="L5136" t="str">
        <f ca="1">IF(M5136,"",
IF(R5136&lt;&gt;".",IF(OR(R5136="@",R5136="X"),"",MID(R5136,1,1)),
IF(OR(OFFSET('map portals'!$A$1,$Q5136,$P5136+1)="#",ISNUMBER(MATCH((P5136+1)*1000+Q5136,$S$2:$S5135,0))),"","0")
&amp;IF(OR(OFFSET('map portals'!$A$1,$Q5136+1,$P5136)="#",ISNUMBER(MATCH(P5136*1000+(Q5136+1),$S$2:$S5135,0))),"","1")
&amp;IF(OR(OFFSET('map portals'!$A$1,$Q5136,$P5136-1)="#",ISNUMBER(MATCH((P5136-1)*1000+Q5136,$S$2:$S5135,0))),"","2")
&amp;IF(OR(OFFSET('map portals'!$A$1,$Q5136-1,$P5136)="#",ISNUMBER(MATCH(P5136*1000+(Q5136-1),$S$2:$S5135,0))),"","3")
))</f>
        <v>0</v>
      </c>
      <c r="M5136" t="b">
        <f ca="1">ISNUMBER(MATCH(S5136,$S$2:$S5135,0))</f>
        <v>0</v>
      </c>
      <c r="N5136">
        <f t="shared" ca="1" si="5845"/>
        <v>110</v>
      </c>
      <c r="O5136">
        <f t="shared" ca="1" si="5846"/>
        <v>109</v>
      </c>
      <c r="P5136">
        <f t="shared" ca="1" si="5847"/>
        <v>110</v>
      </c>
      <c r="Q5136">
        <f t="shared" ca="1" si="5848"/>
        <v>109</v>
      </c>
      <c r="R5136" t="str">
        <f ca="1">OFFSET('map portals'!$A$1,$O5136,$N5136)</f>
        <v>.</v>
      </c>
      <c r="S5136">
        <f t="shared" ca="1" si="5849"/>
        <v>110109</v>
      </c>
      <c r="T5136">
        <f t="shared" ca="1" si="5850"/>
        <v>719</v>
      </c>
    </row>
    <row r="5137" spans="1:20">
      <c r="A5137" s="3">
        <f t="shared" ca="1" si="5841"/>
        <v>5131</v>
      </c>
      <c r="B5137" s="3">
        <f t="shared" ca="1" si="5842"/>
        <v>5132</v>
      </c>
      <c r="C5137" s="3">
        <f t="shared" ref="C5137:I5137" ca="1" si="5863">B5137+IF(0=LEN(OFFSET($L$2,B5137,0)),1,0)</f>
        <v>5132</v>
      </c>
      <c r="D5137" s="3">
        <f t="shared" ca="1" si="5863"/>
        <v>5132</v>
      </c>
      <c r="E5137" s="3">
        <f t="shared" ca="1" si="5863"/>
        <v>5132</v>
      </c>
      <c r="F5137" s="3">
        <f t="shared" ca="1" si="5863"/>
        <v>5132</v>
      </c>
      <c r="G5137" s="3">
        <f t="shared" ca="1" si="5863"/>
        <v>5132</v>
      </c>
      <c r="H5137" s="3">
        <f t="shared" ca="1" si="5863"/>
        <v>5132</v>
      </c>
      <c r="I5137" s="3">
        <f t="shared" ca="1" si="5863"/>
        <v>5132</v>
      </c>
      <c r="J5137" s="3">
        <f ca="1">COUNTIF($A$2:$A5136,"="&amp;$A5137)+1</f>
        <v>2</v>
      </c>
      <c r="K5137">
        <f t="shared" ca="1" si="5844"/>
        <v>1</v>
      </c>
      <c r="L5137" t="str">
        <f ca="1">IF(M5137,"",
IF(R5137&lt;&gt;".",IF(OR(R5137="@",R5137="X"),"",MID(R5137,1,1)),
IF(OR(OFFSET('map portals'!$A$1,$Q5137,$P5137+1)="#",ISNUMBER(MATCH((P5137+1)*1000+Q5137,$S$2:$S5136,0))),"","0")
&amp;IF(OR(OFFSET('map portals'!$A$1,$Q5137+1,$P5137)="#",ISNUMBER(MATCH(P5137*1000+(Q5137+1),$S$2:$S5136,0))),"","1")
&amp;IF(OR(OFFSET('map portals'!$A$1,$Q5137,$P5137-1)="#",ISNUMBER(MATCH((P5137-1)*1000+Q5137,$S$2:$S5136,0))),"","2")
&amp;IF(OR(OFFSET('map portals'!$A$1,$Q5137-1,$P5137)="#",ISNUMBER(MATCH(P5137*1000+(Q5137-1),$S$2:$S5136,0))),"","3")
))</f>
        <v>1</v>
      </c>
      <c r="M5137" t="b">
        <f ca="1">ISNUMBER(MATCH(S5137,$S$2:$S5136,0))</f>
        <v>0</v>
      </c>
      <c r="N5137">
        <f t="shared" ca="1" si="5845"/>
        <v>109</v>
      </c>
      <c r="O5137">
        <f t="shared" ca="1" si="5846"/>
        <v>110</v>
      </c>
      <c r="P5137">
        <f t="shared" ca="1" si="5847"/>
        <v>109</v>
      </c>
      <c r="Q5137">
        <f t="shared" ca="1" si="5848"/>
        <v>110</v>
      </c>
      <c r="R5137" t="str">
        <f ca="1">OFFSET('map portals'!$A$1,$O5137,$N5137)</f>
        <v>.</v>
      </c>
      <c r="S5137">
        <f t="shared" ca="1" si="5849"/>
        <v>109110</v>
      </c>
      <c r="T5137">
        <f t="shared" ca="1" si="5850"/>
        <v>719</v>
      </c>
    </row>
    <row r="5138" spans="1:20">
      <c r="A5138" s="3">
        <f t="shared" ca="1" si="5841"/>
        <v>5132</v>
      </c>
      <c r="B5138" s="3">
        <f t="shared" ca="1" si="5842"/>
        <v>5132</v>
      </c>
      <c r="C5138" s="3">
        <f t="shared" ref="C5138:I5138" ca="1" si="5864">B5138+IF(0=LEN(OFFSET($L$2,B5138,0)),1,0)</f>
        <v>5132</v>
      </c>
      <c r="D5138" s="3">
        <f t="shared" ca="1" si="5864"/>
        <v>5132</v>
      </c>
      <c r="E5138" s="3">
        <f t="shared" ca="1" si="5864"/>
        <v>5132</v>
      </c>
      <c r="F5138" s="3">
        <f t="shared" ca="1" si="5864"/>
        <v>5132</v>
      </c>
      <c r="G5138" s="3">
        <f t="shared" ca="1" si="5864"/>
        <v>5132</v>
      </c>
      <c r="H5138" s="3">
        <f t="shared" ca="1" si="5864"/>
        <v>5132</v>
      </c>
      <c r="I5138" s="3">
        <f t="shared" ca="1" si="5864"/>
        <v>5132</v>
      </c>
      <c r="J5138" s="3">
        <f ca="1">COUNTIF($A$2:$A5137,"="&amp;$A5138)+1</f>
        <v>1</v>
      </c>
      <c r="K5138">
        <f t="shared" ca="1" si="5844"/>
        <v>1</v>
      </c>
      <c r="L5138" t="str">
        <f ca="1">IF(M5138,"",
IF(R5138&lt;&gt;".",IF(OR(R5138="@",R5138="X"),"",MID(R5138,1,1)),
IF(OR(OFFSET('map portals'!$A$1,$Q5138,$P5138+1)="#",ISNUMBER(MATCH((P5138+1)*1000+Q5138,$S$2:$S5137,0))),"","0")
&amp;IF(OR(OFFSET('map portals'!$A$1,$Q5138+1,$P5138)="#",ISNUMBER(MATCH(P5138*1000+(Q5138+1),$S$2:$S5137,0))),"","1")
&amp;IF(OR(OFFSET('map portals'!$A$1,$Q5138,$P5138-1)="#",ISNUMBER(MATCH((P5138-1)*1000+Q5138,$S$2:$S5137,0))),"","2")
&amp;IF(OR(OFFSET('map portals'!$A$1,$Q5138-1,$P5138)="#",ISNUMBER(MATCH(P5138*1000+(Q5138-1),$S$2:$S5137,0))),"","3")
))</f>
        <v>1</v>
      </c>
      <c r="M5138" t="b">
        <f ca="1">ISNUMBER(MATCH(S5138,$S$2:$S5137,0))</f>
        <v>0</v>
      </c>
      <c r="N5138">
        <f t="shared" ca="1" si="5845"/>
        <v>107</v>
      </c>
      <c r="O5138">
        <f t="shared" ca="1" si="5846"/>
        <v>112</v>
      </c>
      <c r="P5138">
        <f t="shared" ca="1" si="5847"/>
        <v>107</v>
      </c>
      <c r="Q5138">
        <f t="shared" ca="1" si="5848"/>
        <v>112</v>
      </c>
      <c r="R5138" t="str">
        <f ca="1">OFFSET('map portals'!$A$1,$O5138,$N5138)</f>
        <v>.</v>
      </c>
      <c r="S5138">
        <f t="shared" ca="1" si="5849"/>
        <v>107112</v>
      </c>
      <c r="T5138">
        <f t="shared" ca="1" si="5850"/>
        <v>719</v>
      </c>
    </row>
    <row r="5139" spans="1:20">
      <c r="A5139" s="3">
        <f t="shared" ca="1" si="5841"/>
        <v>5132</v>
      </c>
      <c r="B5139" s="3">
        <f t="shared" ca="1" si="5842"/>
        <v>5133</v>
      </c>
      <c r="C5139" s="3">
        <f t="shared" ref="C5139:I5139" ca="1" si="5865">B5139+IF(0=LEN(OFFSET($L$2,B5139,0)),1,0)</f>
        <v>5134</v>
      </c>
      <c r="D5139" s="3">
        <f t="shared" ca="1" si="5865"/>
        <v>5134</v>
      </c>
      <c r="E5139" s="3">
        <f t="shared" ca="1" si="5865"/>
        <v>5134</v>
      </c>
      <c r="F5139" s="3">
        <f t="shared" ca="1" si="5865"/>
        <v>5134</v>
      </c>
      <c r="G5139" s="3">
        <f t="shared" ca="1" si="5865"/>
        <v>5134</v>
      </c>
      <c r="H5139" s="3">
        <f t="shared" ca="1" si="5865"/>
        <v>5134</v>
      </c>
      <c r="I5139" s="3">
        <f t="shared" ca="1" si="5865"/>
        <v>5134</v>
      </c>
      <c r="J5139" s="3">
        <f ca="1">COUNTIF($A$2:$A5138,"="&amp;$A5139)+1</f>
        <v>2</v>
      </c>
      <c r="K5139">
        <f t="shared" ca="1" si="5844"/>
        <v>2</v>
      </c>
      <c r="L5139" t="str">
        <f ca="1">IF(M5139,"",
IF(R5139&lt;&gt;".",IF(OR(R5139="@",R5139="X"),"",MID(R5139,1,1)),
IF(OR(OFFSET('map portals'!$A$1,$Q5139,$P5139+1)="#",ISNUMBER(MATCH((P5139+1)*1000+Q5139,$S$2:$S5138,0))),"","0")
&amp;IF(OR(OFFSET('map portals'!$A$1,$Q5139+1,$P5139)="#",ISNUMBER(MATCH(P5139*1000+(Q5139+1),$S$2:$S5138,0))),"","1")
&amp;IF(OR(OFFSET('map portals'!$A$1,$Q5139,$P5139-1)="#",ISNUMBER(MATCH((P5139-1)*1000+Q5139,$S$2:$S5138,0))),"","2")
&amp;IF(OR(OFFSET('map portals'!$A$1,$Q5139-1,$P5139)="#",ISNUMBER(MATCH(P5139*1000+(Q5139-1),$S$2:$S5138,0))),"","3")
))</f>
        <v>2</v>
      </c>
      <c r="M5139" t="b">
        <f ca="1">ISNUMBER(MATCH(S5139,$S$2:$S5138,0))</f>
        <v>0</v>
      </c>
      <c r="N5139">
        <f t="shared" ca="1" si="5845"/>
        <v>106</v>
      </c>
      <c r="O5139">
        <f t="shared" ca="1" si="5846"/>
        <v>111</v>
      </c>
      <c r="P5139">
        <f t="shared" ca="1" si="5847"/>
        <v>106</v>
      </c>
      <c r="Q5139">
        <f t="shared" ca="1" si="5848"/>
        <v>111</v>
      </c>
      <c r="R5139" t="str">
        <f ca="1">OFFSET('map portals'!$A$1,$O5139,$N5139)</f>
        <v>.</v>
      </c>
      <c r="S5139">
        <f t="shared" ca="1" si="5849"/>
        <v>106111</v>
      </c>
      <c r="T5139">
        <f t="shared" ca="1" si="5850"/>
        <v>719</v>
      </c>
    </row>
    <row r="5140" spans="1:20">
      <c r="A5140" s="3">
        <f t="shared" ca="1" si="5841"/>
        <v>5134</v>
      </c>
      <c r="B5140" s="3">
        <f t="shared" ca="1" si="5842"/>
        <v>5135</v>
      </c>
      <c r="C5140" s="3">
        <f t="shared" ref="C5140:I5140" ca="1" si="5866">B5140+IF(0=LEN(OFFSET($L$2,B5140,0)),1,0)</f>
        <v>5135</v>
      </c>
      <c r="D5140" s="3">
        <f t="shared" ca="1" si="5866"/>
        <v>5135</v>
      </c>
      <c r="E5140" s="3">
        <f t="shared" ca="1" si="5866"/>
        <v>5135</v>
      </c>
      <c r="F5140" s="3">
        <f t="shared" ca="1" si="5866"/>
        <v>5135</v>
      </c>
      <c r="G5140" s="3">
        <f t="shared" ca="1" si="5866"/>
        <v>5135</v>
      </c>
      <c r="H5140" s="3">
        <f t="shared" ca="1" si="5866"/>
        <v>5135</v>
      </c>
      <c r="I5140" s="3">
        <f t="shared" ca="1" si="5866"/>
        <v>5135</v>
      </c>
      <c r="J5140" s="3">
        <f ca="1">COUNTIF($A$2:$A5139,"="&amp;$A5140)+1</f>
        <v>1</v>
      </c>
      <c r="K5140">
        <f t="shared" ca="1" si="5844"/>
        <v>0</v>
      </c>
      <c r="L5140" t="str">
        <f ca="1">IF(M5140,"",
IF(R5140&lt;&gt;".",IF(OR(R5140="@",R5140="X"),"",MID(R5140,1,1)),
IF(OR(OFFSET('map portals'!$A$1,$Q5140,$P5140+1)="#",ISNUMBER(MATCH((P5140+1)*1000+Q5140,$S$2:$S5139,0))),"","0")
&amp;IF(OR(OFFSET('map portals'!$A$1,$Q5140+1,$P5140)="#",ISNUMBER(MATCH(P5140*1000+(Q5140+1),$S$2:$S5139,0))),"","1")
&amp;IF(OR(OFFSET('map portals'!$A$1,$Q5140,$P5140-1)="#",ISNUMBER(MATCH((P5140-1)*1000+Q5140,$S$2:$S5139,0))),"","2")
&amp;IF(OR(OFFSET('map portals'!$A$1,$Q5140-1,$P5140)="#",ISNUMBER(MATCH(P5140*1000+(Q5140-1),$S$2:$S5139,0))),"","3")
))</f>
        <v>1</v>
      </c>
      <c r="M5140" t="b">
        <f ca="1">ISNUMBER(MATCH(S5140,$S$2:$S5139,0))</f>
        <v>0</v>
      </c>
      <c r="N5140">
        <f t="shared" ca="1" si="5845"/>
        <v>111</v>
      </c>
      <c r="O5140">
        <f t="shared" ca="1" si="5846"/>
        <v>109</v>
      </c>
      <c r="P5140">
        <f t="shared" ca="1" si="5847"/>
        <v>111</v>
      </c>
      <c r="Q5140">
        <f t="shared" ca="1" si="5848"/>
        <v>109</v>
      </c>
      <c r="R5140" t="str">
        <f ca="1">OFFSET('map portals'!$A$1,$O5140,$N5140)</f>
        <v>.</v>
      </c>
      <c r="S5140">
        <f t="shared" ca="1" si="5849"/>
        <v>111109</v>
      </c>
      <c r="T5140">
        <f t="shared" ca="1" si="5850"/>
        <v>720</v>
      </c>
    </row>
    <row r="5141" spans="1:20">
      <c r="A5141" s="3">
        <f t="shared" ca="1" si="5841"/>
        <v>5135</v>
      </c>
      <c r="B5141" s="3">
        <f t="shared" ca="1" si="5842"/>
        <v>5136</v>
      </c>
      <c r="C5141" s="3">
        <f t="shared" ref="C5141:I5141" ca="1" si="5867">B5141+IF(0=LEN(OFFSET($L$2,B5141,0)),1,0)</f>
        <v>5136</v>
      </c>
      <c r="D5141" s="3">
        <f t="shared" ca="1" si="5867"/>
        <v>5136</v>
      </c>
      <c r="E5141" s="3">
        <f t="shared" ca="1" si="5867"/>
        <v>5136</v>
      </c>
      <c r="F5141" s="3">
        <f t="shared" ca="1" si="5867"/>
        <v>5136</v>
      </c>
      <c r="G5141" s="3">
        <f t="shared" ca="1" si="5867"/>
        <v>5136</v>
      </c>
      <c r="H5141" s="3">
        <f t="shared" ca="1" si="5867"/>
        <v>5136</v>
      </c>
      <c r="I5141" s="3">
        <f t="shared" ca="1" si="5867"/>
        <v>5136</v>
      </c>
      <c r="J5141" s="3">
        <f ca="1">COUNTIF($A$2:$A5140,"="&amp;$A5141)+1</f>
        <v>1</v>
      </c>
      <c r="K5141">
        <f t="shared" ca="1" si="5844"/>
        <v>1</v>
      </c>
      <c r="L5141" t="str">
        <f ca="1">IF(M5141,"",
IF(R5141&lt;&gt;".",IF(OR(R5141="@",R5141="X"),"",MID(R5141,1,1)),
IF(OR(OFFSET('map portals'!$A$1,$Q5141,$P5141+1)="#",ISNUMBER(MATCH((P5141+1)*1000+Q5141,$S$2:$S5140,0))),"","0")
&amp;IF(OR(OFFSET('map portals'!$A$1,$Q5141+1,$P5141)="#",ISNUMBER(MATCH(P5141*1000+(Q5141+1),$S$2:$S5140,0))),"","1")
&amp;IF(OR(OFFSET('map portals'!$A$1,$Q5141,$P5141-1)="#",ISNUMBER(MATCH((P5141-1)*1000+Q5141,$S$2:$S5140,0))),"","2")
&amp;IF(OR(OFFSET('map portals'!$A$1,$Q5141-1,$P5141)="#",ISNUMBER(MATCH(P5141*1000+(Q5141-1),$S$2:$S5140,0))),"","3")
))</f>
        <v/>
      </c>
      <c r="M5141" t="b">
        <f ca="1">ISNUMBER(MATCH(S5141,$S$2:$S5140,0))</f>
        <v>0</v>
      </c>
      <c r="N5141">
        <f t="shared" ca="1" si="5845"/>
        <v>109</v>
      </c>
      <c r="O5141">
        <f t="shared" ca="1" si="5846"/>
        <v>111</v>
      </c>
      <c r="P5141">
        <f t="shared" ca="1" si="5847"/>
        <v>109</v>
      </c>
      <c r="Q5141">
        <f t="shared" ca="1" si="5848"/>
        <v>111</v>
      </c>
      <c r="R5141" t="str">
        <f ca="1">OFFSET('map portals'!$A$1,$O5141,$N5141)</f>
        <v>.</v>
      </c>
      <c r="S5141">
        <f t="shared" ca="1" si="5849"/>
        <v>109111</v>
      </c>
      <c r="T5141">
        <f t="shared" ca="1" si="5850"/>
        <v>720</v>
      </c>
    </row>
    <row r="5142" spans="1:20">
      <c r="A5142" s="3">
        <f t="shared" ca="1" si="5841"/>
        <v>5136</v>
      </c>
      <c r="B5142" s="3">
        <f t="shared" ca="1" si="5842"/>
        <v>5137</v>
      </c>
      <c r="C5142" s="3">
        <f t="shared" ref="C5142:I5142" ca="1" si="5868">B5142+IF(0=LEN(OFFSET($L$2,B5142,0)),1,0)</f>
        <v>5137</v>
      </c>
      <c r="D5142" s="3">
        <f t="shared" ca="1" si="5868"/>
        <v>5137</v>
      </c>
      <c r="E5142" s="3">
        <f t="shared" ca="1" si="5868"/>
        <v>5137</v>
      </c>
      <c r="F5142" s="3">
        <f t="shared" ca="1" si="5868"/>
        <v>5137</v>
      </c>
      <c r="G5142" s="3">
        <f t="shared" ca="1" si="5868"/>
        <v>5137</v>
      </c>
      <c r="H5142" s="3">
        <f t="shared" ca="1" si="5868"/>
        <v>5137</v>
      </c>
      <c r="I5142" s="3">
        <f t="shared" ca="1" si="5868"/>
        <v>5137</v>
      </c>
      <c r="J5142" s="3">
        <f ca="1">COUNTIF($A$2:$A5141,"="&amp;$A5142)+1</f>
        <v>1</v>
      </c>
      <c r="K5142">
        <f t="shared" ca="1" si="5844"/>
        <v>1</v>
      </c>
      <c r="L5142" t="str">
        <f ca="1">IF(M5142,"",
IF(R5142&lt;&gt;".",IF(OR(R5142="@",R5142="X"),"",MID(R5142,1,1)),
IF(OR(OFFSET('map portals'!$A$1,$Q5142,$P5142+1)="#",ISNUMBER(MATCH((P5142+1)*1000+Q5142,$S$2:$S5141,0))),"","0")
&amp;IF(OR(OFFSET('map portals'!$A$1,$Q5142+1,$P5142)="#",ISNUMBER(MATCH(P5142*1000+(Q5142+1),$S$2:$S5141,0))),"","1")
&amp;IF(OR(OFFSET('map portals'!$A$1,$Q5142,$P5142-1)="#",ISNUMBER(MATCH((P5142-1)*1000+Q5142,$S$2:$S5141,0))),"","2")
&amp;IF(OR(OFFSET('map portals'!$A$1,$Q5142-1,$P5142)="#",ISNUMBER(MATCH(P5142*1000+(Q5142-1),$S$2:$S5141,0))),"","3")
))</f>
        <v>01</v>
      </c>
      <c r="M5142" t="b">
        <f ca="1">ISNUMBER(MATCH(S5142,$S$2:$S5141,0))</f>
        <v>0</v>
      </c>
      <c r="N5142">
        <f t="shared" ca="1" si="5845"/>
        <v>107</v>
      </c>
      <c r="O5142">
        <f t="shared" ca="1" si="5846"/>
        <v>113</v>
      </c>
      <c r="P5142">
        <f t="shared" ca="1" si="5847"/>
        <v>107</v>
      </c>
      <c r="Q5142">
        <f t="shared" ca="1" si="5848"/>
        <v>113</v>
      </c>
      <c r="R5142" t="str">
        <f ca="1">OFFSET('map portals'!$A$1,$O5142,$N5142)</f>
        <v>.</v>
      </c>
      <c r="S5142">
        <f t="shared" ca="1" si="5849"/>
        <v>107113</v>
      </c>
      <c r="T5142">
        <f t="shared" ca="1" si="5850"/>
        <v>720</v>
      </c>
    </row>
    <row r="5143" spans="1:20">
      <c r="A5143" s="3">
        <f t="shared" ca="1" si="5841"/>
        <v>5137</v>
      </c>
      <c r="B5143" s="3">
        <f t="shared" ca="1" si="5842"/>
        <v>5138</v>
      </c>
      <c r="C5143" s="3">
        <f t="shared" ref="C5143:I5143" ca="1" si="5869">B5143+IF(0=LEN(OFFSET($L$2,B5143,0)),1,0)</f>
        <v>5138</v>
      </c>
      <c r="D5143" s="3">
        <f t="shared" ca="1" si="5869"/>
        <v>5138</v>
      </c>
      <c r="E5143" s="3">
        <f t="shared" ca="1" si="5869"/>
        <v>5138</v>
      </c>
      <c r="F5143" s="3">
        <f t="shared" ca="1" si="5869"/>
        <v>5138</v>
      </c>
      <c r="G5143" s="3">
        <f t="shared" ca="1" si="5869"/>
        <v>5138</v>
      </c>
      <c r="H5143" s="3">
        <f t="shared" ca="1" si="5869"/>
        <v>5138</v>
      </c>
      <c r="I5143" s="3">
        <f t="shared" ca="1" si="5869"/>
        <v>5138</v>
      </c>
      <c r="J5143" s="3">
        <f ca="1">COUNTIF($A$2:$A5142,"="&amp;$A5143)+1</f>
        <v>1</v>
      </c>
      <c r="K5143">
        <f t="shared" ca="1" si="5844"/>
        <v>2</v>
      </c>
      <c r="L5143" t="str">
        <f ca="1">IF(M5143,"",
IF(R5143&lt;&gt;".",IF(OR(R5143="@",R5143="X"),"",MID(R5143,1,1)),
IF(OR(OFFSET('map portals'!$A$1,$Q5143,$P5143+1)="#",ISNUMBER(MATCH((P5143+1)*1000+Q5143,$S$2:$S5142,0))),"","0")
&amp;IF(OR(OFFSET('map portals'!$A$1,$Q5143+1,$P5143)="#",ISNUMBER(MATCH(P5143*1000+(Q5143+1),$S$2:$S5142,0))),"","1")
&amp;IF(OR(OFFSET('map portals'!$A$1,$Q5143,$P5143-1)="#",ISNUMBER(MATCH((P5143-1)*1000+Q5143,$S$2:$S5142,0))),"","2")
&amp;IF(OR(OFFSET('map portals'!$A$1,$Q5143-1,$P5143)="#",ISNUMBER(MATCH(P5143*1000+(Q5143-1),$S$2:$S5142,0))),"","3")
))</f>
        <v/>
      </c>
      <c r="M5143" t="b">
        <f ca="1">ISNUMBER(MATCH(S5143,$S$2:$S5142,0))</f>
        <v>0</v>
      </c>
      <c r="N5143">
        <f t="shared" ca="1" si="5845"/>
        <v>105</v>
      </c>
      <c r="O5143">
        <f t="shared" ca="1" si="5846"/>
        <v>111</v>
      </c>
      <c r="P5143">
        <f t="shared" ca="1" si="5847"/>
        <v>105</v>
      </c>
      <c r="Q5143">
        <f t="shared" ca="1" si="5848"/>
        <v>111</v>
      </c>
      <c r="R5143" t="str">
        <f ca="1">OFFSET('map portals'!$A$1,$O5143,$N5143)</f>
        <v>.</v>
      </c>
      <c r="S5143">
        <f t="shared" ca="1" si="5849"/>
        <v>105111</v>
      </c>
      <c r="T5143">
        <f t="shared" ca="1" si="5850"/>
        <v>720</v>
      </c>
    </row>
    <row r="5144" spans="1:20">
      <c r="A5144" s="3">
        <f t="shared" ca="1" si="5841"/>
        <v>5138</v>
      </c>
      <c r="B5144" s="3">
        <f t="shared" ca="1" si="5842"/>
        <v>5139</v>
      </c>
      <c r="C5144" s="3">
        <f t="shared" ref="C5144:I5144" ca="1" si="5870">B5144+IF(0=LEN(OFFSET($L$2,B5144,0)),1,0)</f>
        <v>5140</v>
      </c>
      <c r="D5144" s="3">
        <f t="shared" ca="1" si="5870"/>
        <v>5140</v>
      </c>
      <c r="E5144" s="3">
        <f t="shared" ca="1" si="5870"/>
        <v>5140</v>
      </c>
      <c r="F5144" s="3">
        <f t="shared" ca="1" si="5870"/>
        <v>5140</v>
      </c>
      <c r="G5144" s="3">
        <f t="shared" ca="1" si="5870"/>
        <v>5140</v>
      </c>
      <c r="H5144" s="3">
        <f t="shared" ca="1" si="5870"/>
        <v>5140</v>
      </c>
      <c r="I5144" s="3">
        <f t="shared" ca="1" si="5870"/>
        <v>5140</v>
      </c>
      <c r="J5144" s="3">
        <f ca="1">COUNTIF($A$2:$A5143,"="&amp;$A5144)+1</f>
        <v>1</v>
      </c>
      <c r="K5144">
        <f t="shared" ca="1" si="5844"/>
        <v>1</v>
      </c>
      <c r="L5144" t="str">
        <f ca="1">IF(M5144,"",
IF(R5144&lt;&gt;".",IF(OR(R5144="@",R5144="X"),"",MID(R5144,1,1)),
IF(OR(OFFSET('map portals'!$A$1,$Q5144,$P5144+1)="#",ISNUMBER(MATCH((P5144+1)*1000+Q5144,$S$2:$S5143,0))),"","0")
&amp;IF(OR(OFFSET('map portals'!$A$1,$Q5144+1,$P5144)="#",ISNUMBER(MATCH(P5144*1000+(Q5144+1),$S$2:$S5143,0))),"","1")
&amp;IF(OR(OFFSET('map portals'!$A$1,$Q5144,$P5144-1)="#",ISNUMBER(MATCH((P5144-1)*1000+Q5144,$S$2:$S5143,0))),"","2")
&amp;IF(OR(OFFSET('map portals'!$A$1,$Q5144-1,$P5144)="#",ISNUMBER(MATCH(P5144*1000+(Q5144-1),$S$2:$S5143,0))),"","3")
))</f>
        <v>1</v>
      </c>
      <c r="M5144" t="b">
        <f ca="1">ISNUMBER(MATCH(S5144,$S$2:$S5143,0))</f>
        <v>0</v>
      </c>
      <c r="N5144">
        <f t="shared" ca="1" si="5845"/>
        <v>111</v>
      </c>
      <c r="O5144">
        <f t="shared" ca="1" si="5846"/>
        <v>110</v>
      </c>
      <c r="P5144">
        <f t="shared" ca="1" si="5847"/>
        <v>111</v>
      </c>
      <c r="Q5144">
        <f t="shared" ca="1" si="5848"/>
        <v>110</v>
      </c>
      <c r="R5144" t="str">
        <f ca="1">OFFSET('map portals'!$A$1,$O5144,$N5144)</f>
        <v>.</v>
      </c>
      <c r="S5144">
        <f t="shared" ca="1" si="5849"/>
        <v>111110</v>
      </c>
      <c r="T5144">
        <f t="shared" ca="1" si="5850"/>
        <v>721</v>
      </c>
    </row>
    <row r="5145" spans="1:20">
      <c r="A5145" s="3">
        <f t="shared" ca="1" si="5841"/>
        <v>5140</v>
      </c>
      <c r="B5145" s="3">
        <f t="shared" ca="1" si="5842"/>
        <v>5140</v>
      </c>
      <c r="C5145" s="3">
        <f t="shared" ref="C5145:I5145" ca="1" si="5871">B5145+IF(0=LEN(OFFSET($L$2,B5145,0)),1,0)</f>
        <v>5140</v>
      </c>
      <c r="D5145" s="3">
        <f t="shared" ca="1" si="5871"/>
        <v>5140</v>
      </c>
      <c r="E5145" s="3">
        <f t="shared" ca="1" si="5871"/>
        <v>5140</v>
      </c>
      <c r="F5145" s="3">
        <f t="shared" ca="1" si="5871"/>
        <v>5140</v>
      </c>
      <c r="G5145" s="3">
        <f t="shared" ca="1" si="5871"/>
        <v>5140</v>
      </c>
      <c r="H5145" s="3">
        <f t="shared" ca="1" si="5871"/>
        <v>5140</v>
      </c>
      <c r="I5145" s="3">
        <f t="shared" ca="1" si="5871"/>
        <v>5140</v>
      </c>
      <c r="J5145" s="3">
        <f ca="1">COUNTIF($A$2:$A5144,"="&amp;$A5145)+1</f>
        <v>1</v>
      </c>
      <c r="K5145">
        <f t="shared" ca="1" si="5844"/>
        <v>0</v>
      </c>
      <c r="L5145" t="str">
        <f ca="1">IF(M5145,"",
IF(R5145&lt;&gt;".",IF(OR(R5145="@",R5145="X"),"",MID(R5145,1,1)),
IF(OR(OFFSET('map portals'!$A$1,$Q5145,$P5145+1)="#",ISNUMBER(MATCH((P5145+1)*1000+Q5145,$S$2:$S5144,0))),"","0")
&amp;IF(OR(OFFSET('map portals'!$A$1,$Q5145+1,$P5145)="#",ISNUMBER(MATCH(P5145*1000+(Q5145+1),$S$2:$S5144,0))),"","1")
&amp;IF(OR(OFFSET('map portals'!$A$1,$Q5145,$P5145-1)="#",ISNUMBER(MATCH((P5145-1)*1000+Q5145,$S$2:$S5144,0))),"","2")
&amp;IF(OR(OFFSET('map portals'!$A$1,$Q5145-1,$P5145)="#",ISNUMBER(MATCH(P5145*1000+(Q5145-1),$S$2:$S5144,0))),"","3")
))</f>
        <v>0</v>
      </c>
      <c r="M5145" t="b">
        <f ca="1">ISNUMBER(MATCH(S5145,$S$2:$S5144,0))</f>
        <v>0</v>
      </c>
      <c r="N5145">
        <f t="shared" ca="1" si="5845"/>
        <v>108</v>
      </c>
      <c r="O5145">
        <f t="shared" ca="1" si="5846"/>
        <v>113</v>
      </c>
      <c r="P5145">
        <f t="shared" ca="1" si="5847"/>
        <v>108</v>
      </c>
      <c r="Q5145">
        <f t="shared" ca="1" si="5848"/>
        <v>113</v>
      </c>
      <c r="R5145" t="str">
        <f ca="1">OFFSET('map portals'!$A$1,$O5145,$N5145)</f>
        <v>.</v>
      </c>
      <c r="S5145">
        <f t="shared" ca="1" si="5849"/>
        <v>108113</v>
      </c>
      <c r="T5145">
        <f t="shared" ca="1" si="5850"/>
        <v>721</v>
      </c>
    </row>
    <row r="5146" spans="1:20">
      <c r="A5146" s="3">
        <f t="shared" ca="1" si="5841"/>
        <v>5140</v>
      </c>
      <c r="B5146" s="3">
        <f t="shared" ca="1" si="5842"/>
        <v>5141</v>
      </c>
      <c r="C5146" s="3">
        <f t="shared" ref="C5146:I5146" ca="1" si="5872">B5146+IF(0=LEN(OFFSET($L$2,B5146,0)),1,0)</f>
        <v>5142</v>
      </c>
      <c r="D5146" s="3">
        <f t="shared" ca="1" si="5872"/>
        <v>5142</v>
      </c>
      <c r="E5146" s="3">
        <f t="shared" ca="1" si="5872"/>
        <v>5142</v>
      </c>
      <c r="F5146" s="3">
        <f t="shared" ca="1" si="5872"/>
        <v>5142</v>
      </c>
      <c r="G5146" s="3">
        <f t="shared" ca="1" si="5872"/>
        <v>5142</v>
      </c>
      <c r="H5146" s="3">
        <f t="shared" ca="1" si="5872"/>
        <v>5142</v>
      </c>
      <c r="I5146" s="3">
        <f t="shared" ca="1" si="5872"/>
        <v>5142</v>
      </c>
      <c r="J5146" s="3">
        <f ca="1">COUNTIF($A$2:$A5145,"="&amp;$A5146)+1</f>
        <v>2</v>
      </c>
      <c r="K5146">
        <f t="shared" ca="1" si="5844"/>
        <v>1</v>
      </c>
      <c r="L5146" t="str">
        <f ca="1">IF(M5146,"",
IF(R5146&lt;&gt;".",IF(OR(R5146="@",R5146="X"),"",MID(R5146,1,1)),
IF(OR(OFFSET('map portals'!$A$1,$Q5146,$P5146+1)="#",ISNUMBER(MATCH((P5146+1)*1000+Q5146,$S$2:$S5145,0))),"","0")
&amp;IF(OR(OFFSET('map portals'!$A$1,$Q5146+1,$P5146)="#",ISNUMBER(MATCH(P5146*1000+(Q5146+1),$S$2:$S5145,0))),"","1")
&amp;IF(OR(OFFSET('map portals'!$A$1,$Q5146,$P5146-1)="#",ISNUMBER(MATCH((P5146-1)*1000+Q5146,$S$2:$S5145,0))),"","2")
&amp;IF(OR(OFFSET('map portals'!$A$1,$Q5146-1,$P5146)="#",ISNUMBER(MATCH(P5146*1000+(Q5146-1),$S$2:$S5145,0))),"","3")
))</f>
        <v>1</v>
      </c>
      <c r="M5146" t="b">
        <f ca="1">ISNUMBER(MATCH(S5146,$S$2:$S5145,0))</f>
        <v>0</v>
      </c>
      <c r="N5146">
        <f t="shared" ca="1" si="5845"/>
        <v>107</v>
      </c>
      <c r="O5146">
        <f t="shared" ca="1" si="5846"/>
        <v>114</v>
      </c>
      <c r="P5146">
        <f t="shared" ca="1" si="5847"/>
        <v>107</v>
      </c>
      <c r="Q5146">
        <f t="shared" ca="1" si="5848"/>
        <v>114</v>
      </c>
      <c r="R5146" t="str">
        <f ca="1">OFFSET('map portals'!$A$1,$O5146,$N5146)</f>
        <v>.</v>
      </c>
      <c r="S5146">
        <f t="shared" ca="1" si="5849"/>
        <v>107114</v>
      </c>
      <c r="T5146">
        <f t="shared" ca="1" si="5850"/>
        <v>721</v>
      </c>
    </row>
    <row r="5147" spans="1:20">
      <c r="A5147" s="3">
        <f t="shared" ca="1" si="5841"/>
        <v>5142</v>
      </c>
      <c r="B5147" s="3">
        <f t="shared" ca="1" si="5842"/>
        <v>5143</v>
      </c>
      <c r="C5147" s="3">
        <f t="shared" ref="C5147:I5147" ca="1" si="5873">B5147+IF(0=LEN(OFFSET($L$2,B5147,0)),1,0)</f>
        <v>5143</v>
      </c>
      <c r="D5147" s="3">
        <f t="shared" ca="1" si="5873"/>
        <v>5143</v>
      </c>
      <c r="E5147" s="3">
        <f t="shared" ca="1" si="5873"/>
        <v>5143</v>
      </c>
      <c r="F5147" s="3">
        <f t="shared" ca="1" si="5873"/>
        <v>5143</v>
      </c>
      <c r="G5147" s="3">
        <f t="shared" ca="1" si="5873"/>
        <v>5143</v>
      </c>
      <c r="H5147" s="3">
        <f t="shared" ca="1" si="5873"/>
        <v>5143</v>
      </c>
      <c r="I5147" s="3">
        <f t="shared" ca="1" si="5873"/>
        <v>5143</v>
      </c>
      <c r="J5147" s="3">
        <f ca="1">COUNTIF($A$2:$A5146,"="&amp;$A5147)+1</f>
        <v>1</v>
      </c>
      <c r="K5147">
        <f t="shared" ca="1" si="5844"/>
        <v>1</v>
      </c>
      <c r="L5147" t="str">
        <f ca="1">IF(M5147,"",
IF(R5147&lt;&gt;".",IF(OR(R5147="@",R5147="X"),"",MID(R5147,1,1)),
IF(OR(OFFSET('map portals'!$A$1,$Q5147,$P5147+1)="#",ISNUMBER(MATCH((P5147+1)*1000+Q5147,$S$2:$S5146,0))),"","0")
&amp;IF(OR(OFFSET('map portals'!$A$1,$Q5147+1,$P5147)="#",ISNUMBER(MATCH(P5147*1000+(Q5147+1),$S$2:$S5146,0))),"","1")
&amp;IF(OR(OFFSET('map portals'!$A$1,$Q5147,$P5147-1)="#",ISNUMBER(MATCH((P5147-1)*1000+Q5147,$S$2:$S5146,0))),"","2")
&amp;IF(OR(OFFSET('map portals'!$A$1,$Q5147-1,$P5147)="#",ISNUMBER(MATCH(P5147*1000+(Q5147-1),$S$2:$S5146,0))),"","3")
))</f>
        <v>1</v>
      </c>
      <c r="M5147" t="b">
        <f ca="1">ISNUMBER(MATCH(S5147,$S$2:$S5146,0))</f>
        <v>0</v>
      </c>
      <c r="N5147">
        <f t="shared" ca="1" si="5845"/>
        <v>111</v>
      </c>
      <c r="O5147">
        <f t="shared" ca="1" si="5846"/>
        <v>111</v>
      </c>
      <c r="P5147">
        <f t="shared" ca="1" si="5847"/>
        <v>111</v>
      </c>
      <c r="Q5147">
        <f t="shared" ca="1" si="5848"/>
        <v>111</v>
      </c>
      <c r="R5147" t="str">
        <f ca="1">OFFSET('map portals'!$A$1,$O5147,$N5147)</f>
        <v>.</v>
      </c>
      <c r="S5147">
        <f t="shared" ca="1" si="5849"/>
        <v>111111</v>
      </c>
      <c r="T5147">
        <f t="shared" ca="1" si="5850"/>
        <v>722</v>
      </c>
    </row>
    <row r="5148" spans="1:20">
      <c r="A5148" s="3">
        <f t="shared" ca="1" si="5841"/>
        <v>5143</v>
      </c>
      <c r="B5148" s="3">
        <f t="shared" ca="1" si="5842"/>
        <v>5144</v>
      </c>
      <c r="C5148" s="3">
        <f t="shared" ref="C5148:I5148" ca="1" si="5874">B5148+IF(0=LEN(OFFSET($L$2,B5148,0)),1,0)</f>
        <v>5144</v>
      </c>
      <c r="D5148" s="3">
        <f t="shared" ca="1" si="5874"/>
        <v>5144</v>
      </c>
      <c r="E5148" s="3">
        <f t="shared" ca="1" si="5874"/>
        <v>5144</v>
      </c>
      <c r="F5148" s="3">
        <f t="shared" ca="1" si="5874"/>
        <v>5144</v>
      </c>
      <c r="G5148" s="3">
        <f t="shared" ca="1" si="5874"/>
        <v>5144</v>
      </c>
      <c r="H5148" s="3">
        <f t="shared" ca="1" si="5874"/>
        <v>5144</v>
      </c>
      <c r="I5148" s="3">
        <f t="shared" ca="1" si="5874"/>
        <v>5144</v>
      </c>
      <c r="J5148" s="3">
        <f ca="1">COUNTIF($A$2:$A5147,"="&amp;$A5148)+1</f>
        <v>1</v>
      </c>
      <c r="K5148">
        <f t="shared" ca="1" si="5844"/>
        <v>0</v>
      </c>
      <c r="L5148" t="str">
        <f ca="1">IF(M5148,"",
IF(R5148&lt;&gt;".",IF(OR(R5148="@",R5148="X"),"",MID(R5148,1,1)),
IF(OR(OFFSET('map portals'!$A$1,$Q5148,$P5148+1)="#",ISNUMBER(MATCH((P5148+1)*1000+Q5148,$S$2:$S5147,0))),"","0")
&amp;IF(OR(OFFSET('map portals'!$A$1,$Q5148+1,$P5148)="#",ISNUMBER(MATCH(P5148*1000+(Q5148+1),$S$2:$S5147,0))),"","1")
&amp;IF(OR(OFFSET('map portals'!$A$1,$Q5148,$P5148-1)="#",ISNUMBER(MATCH((P5148-1)*1000+Q5148,$S$2:$S5147,0))),"","2")
&amp;IF(OR(OFFSET('map portals'!$A$1,$Q5148-1,$P5148)="#",ISNUMBER(MATCH(P5148*1000+(Q5148-1),$S$2:$S5147,0))),"","3")
))</f>
        <v/>
      </c>
      <c r="M5148" t="b">
        <f ca="1">ISNUMBER(MATCH(S5148,$S$2:$S5147,0))</f>
        <v>0</v>
      </c>
      <c r="N5148">
        <f t="shared" ca="1" si="5845"/>
        <v>109</v>
      </c>
      <c r="O5148">
        <f t="shared" ca="1" si="5846"/>
        <v>113</v>
      </c>
      <c r="P5148">
        <f t="shared" ca="1" si="5847"/>
        <v>109</v>
      </c>
      <c r="Q5148">
        <f t="shared" ca="1" si="5848"/>
        <v>113</v>
      </c>
      <c r="R5148" t="str">
        <f ca="1">OFFSET('map portals'!$A$1,$O5148,$N5148)</f>
        <v>.</v>
      </c>
      <c r="S5148">
        <f t="shared" ca="1" si="5849"/>
        <v>109113</v>
      </c>
      <c r="T5148">
        <f t="shared" ca="1" si="5850"/>
        <v>722</v>
      </c>
    </row>
    <row r="5149" spans="1:20">
      <c r="A5149" s="3">
        <f t="shared" ca="1" si="5841"/>
        <v>5144</v>
      </c>
      <c r="B5149" s="3">
        <f t="shared" ca="1" si="5842"/>
        <v>5145</v>
      </c>
      <c r="C5149" s="3">
        <f t="shared" ref="C5149:I5149" ca="1" si="5875">B5149+IF(0=LEN(OFFSET($L$2,B5149,0)),1,0)</f>
        <v>5145</v>
      </c>
      <c r="D5149" s="3">
        <f t="shared" ca="1" si="5875"/>
        <v>5145</v>
      </c>
      <c r="E5149" s="3">
        <f t="shared" ca="1" si="5875"/>
        <v>5145</v>
      </c>
      <c r="F5149" s="3">
        <f t="shared" ca="1" si="5875"/>
        <v>5145</v>
      </c>
      <c r="G5149" s="3">
        <f t="shared" ca="1" si="5875"/>
        <v>5145</v>
      </c>
      <c r="H5149" s="3">
        <f t="shared" ca="1" si="5875"/>
        <v>5145</v>
      </c>
      <c r="I5149" s="3">
        <f t="shared" ca="1" si="5875"/>
        <v>5145</v>
      </c>
      <c r="J5149" s="3">
        <f ca="1">COUNTIF($A$2:$A5148,"="&amp;$A5149)+1</f>
        <v>1</v>
      </c>
      <c r="K5149">
        <f t="shared" ca="1" si="5844"/>
        <v>1</v>
      </c>
      <c r="L5149" t="str">
        <f ca="1">IF(M5149,"",
IF(R5149&lt;&gt;".",IF(OR(R5149="@",R5149="X"),"",MID(R5149,1,1)),
IF(OR(OFFSET('map portals'!$A$1,$Q5149,$P5149+1)="#",ISNUMBER(MATCH((P5149+1)*1000+Q5149,$S$2:$S5148,0))),"","0")
&amp;IF(OR(OFFSET('map portals'!$A$1,$Q5149+1,$P5149)="#",ISNUMBER(MATCH(P5149*1000+(Q5149+1),$S$2:$S5148,0))),"","1")
&amp;IF(OR(OFFSET('map portals'!$A$1,$Q5149,$P5149-1)="#",ISNUMBER(MATCH((P5149-1)*1000+Q5149,$S$2:$S5148,0))),"","2")
&amp;IF(OR(OFFSET('map portals'!$A$1,$Q5149-1,$P5149)="#",ISNUMBER(MATCH(P5149*1000+(Q5149-1),$S$2:$S5148,0))),"","3")
))</f>
        <v>02</v>
      </c>
      <c r="M5149" t="b">
        <f ca="1">ISNUMBER(MATCH(S5149,$S$2:$S5148,0))</f>
        <v>0</v>
      </c>
      <c r="N5149">
        <f t="shared" ca="1" si="5845"/>
        <v>107</v>
      </c>
      <c r="O5149">
        <f t="shared" ca="1" si="5846"/>
        <v>115</v>
      </c>
      <c r="P5149">
        <f t="shared" ca="1" si="5847"/>
        <v>107</v>
      </c>
      <c r="Q5149">
        <f t="shared" ca="1" si="5848"/>
        <v>115</v>
      </c>
      <c r="R5149" t="str">
        <f ca="1">OFFSET('map portals'!$A$1,$O5149,$N5149)</f>
        <v>.</v>
      </c>
      <c r="S5149">
        <f t="shared" ca="1" si="5849"/>
        <v>107115</v>
      </c>
      <c r="T5149">
        <f t="shared" ca="1" si="5850"/>
        <v>722</v>
      </c>
    </row>
    <row r="5150" spans="1:20">
      <c r="A5150" s="3">
        <f t="shared" ca="1" si="5841"/>
        <v>5145</v>
      </c>
      <c r="B5150" s="3">
        <f t="shared" ca="1" si="5842"/>
        <v>5146</v>
      </c>
      <c r="C5150" s="3">
        <f t="shared" ref="C5150:I5150" ca="1" si="5876">B5150+IF(0=LEN(OFFSET($L$2,B5150,0)),1,0)</f>
        <v>5147</v>
      </c>
      <c r="D5150" s="3">
        <f t="shared" ca="1" si="5876"/>
        <v>5147</v>
      </c>
      <c r="E5150" s="3">
        <f t="shared" ca="1" si="5876"/>
        <v>5147</v>
      </c>
      <c r="F5150" s="3">
        <f t="shared" ca="1" si="5876"/>
        <v>5147</v>
      </c>
      <c r="G5150" s="3">
        <f t="shared" ca="1" si="5876"/>
        <v>5147</v>
      </c>
      <c r="H5150" s="3">
        <f t="shared" ca="1" si="5876"/>
        <v>5147</v>
      </c>
      <c r="I5150" s="3">
        <f t="shared" ca="1" si="5876"/>
        <v>5147</v>
      </c>
      <c r="J5150" s="3">
        <f ca="1">COUNTIF($A$2:$A5149,"="&amp;$A5150)+1</f>
        <v>1</v>
      </c>
      <c r="K5150">
        <f t="shared" ca="1" si="5844"/>
        <v>1</v>
      </c>
      <c r="L5150" t="str">
        <f ca="1">IF(M5150,"",
IF(R5150&lt;&gt;".",IF(OR(R5150="@",R5150="X"),"",MID(R5150,1,1)),
IF(OR(OFFSET('map portals'!$A$1,$Q5150,$P5150+1)="#",ISNUMBER(MATCH((P5150+1)*1000+Q5150,$S$2:$S5149,0))),"","0")
&amp;IF(OR(OFFSET('map portals'!$A$1,$Q5150+1,$P5150)="#",ISNUMBER(MATCH(P5150*1000+(Q5150+1),$S$2:$S5149,0))),"","1")
&amp;IF(OR(OFFSET('map portals'!$A$1,$Q5150,$P5150-1)="#",ISNUMBER(MATCH((P5150-1)*1000+Q5150,$S$2:$S5149,0))),"","2")
&amp;IF(OR(OFFSET('map portals'!$A$1,$Q5150-1,$P5150)="#",ISNUMBER(MATCH(P5150*1000+(Q5150-1),$S$2:$S5149,0))),"","3")
))</f>
        <v>1</v>
      </c>
      <c r="M5150" t="b">
        <f ca="1">ISNUMBER(MATCH(S5150,$S$2:$S5149,0))</f>
        <v>0</v>
      </c>
      <c r="N5150">
        <f t="shared" ca="1" si="5845"/>
        <v>111</v>
      </c>
      <c r="O5150">
        <f t="shared" ca="1" si="5846"/>
        <v>112</v>
      </c>
      <c r="P5150">
        <f t="shared" ca="1" si="5847"/>
        <v>111</v>
      </c>
      <c r="Q5150">
        <f t="shared" ca="1" si="5848"/>
        <v>112</v>
      </c>
      <c r="R5150" t="str">
        <f ca="1">OFFSET('map portals'!$A$1,$O5150,$N5150)</f>
        <v>.</v>
      </c>
      <c r="S5150">
        <f t="shared" ca="1" si="5849"/>
        <v>111112</v>
      </c>
      <c r="T5150">
        <f t="shared" ca="1" si="5850"/>
        <v>723</v>
      </c>
    </row>
    <row r="5151" spans="1:20">
      <c r="A5151" s="3">
        <f t="shared" ca="1" si="5841"/>
        <v>5147</v>
      </c>
      <c r="B5151" s="3">
        <f t="shared" ca="1" si="5842"/>
        <v>5147</v>
      </c>
      <c r="C5151" s="3">
        <f t="shared" ref="C5151:I5151" ca="1" si="5877">B5151+IF(0=LEN(OFFSET($L$2,B5151,0)),1,0)</f>
        <v>5147</v>
      </c>
      <c r="D5151" s="3">
        <f t="shared" ca="1" si="5877"/>
        <v>5147</v>
      </c>
      <c r="E5151" s="3">
        <f t="shared" ca="1" si="5877"/>
        <v>5147</v>
      </c>
      <c r="F5151" s="3">
        <f t="shared" ca="1" si="5877"/>
        <v>5147</v>
      </c>
      <c r="G5151" s="3">
        <f t="shared" ca="1" si="5877"/>
        <v>5147</v>
      </c>
      <c r="H5151" s="3">
        <f t="shared" ca="1" si="5877"/>
        <v>5147</v>
      </c>
      <c r="I5151" s="3">
        <f t="shared" ca="1" si="5877"/>
        <v>5147</v>
      </c>
      <c r="J5151" s="3">
        <f ca="1">COUNTIF($A$2:$A5150,"="&amp;$A5151)+1</f>
        <v>1</v>
      </c>
      <c r="K5151">
        <f t="shared" ca="1" si="5844"/>
        <v>0</v>
      </c>
      <c r="L5151" t="str">
        <f ca="1">IF(M5151,"",
IF(R5151&lt;&gt;".",IF(OR(R5151="@",R5151="X"),"",MID(R5151,1,1)),
IF(OR(OFFSET('map portals'!$A$1,$Q5151,$P5151+1)="#",ISNUMBER(MATCH((P5151+1)*1000+Q5151,$S$2:$S5150,0))),"","0")
&amp;IF(OR(OFFSET('map portals'!$A$1,$Q5151+1,$P5151)="#",ISNUMBER(MATCH(P5151*1000+(Q5151+1),$S$2:$S5150,0))),"","1")
&amp;IF(OR(OFFSET('map portals'!$A$1,$Q5151,$P5151-1)="#",ISNUMBER(MATCH((P5151-1)*1000+Q5151,$S$2:$S5150,0))),"","2")
&amp;IF(OR(OFFSET('map portals'!$A$1,$Q5151-1,$P5151)="#",ISNUMBER(MATCH(P5151*1000+(Q5151-1),$S$2:$S5150,0))),"","3")
))</f>
        <v>0</v>
      </c>
      <c r="M5151" t="b">
        <f ca="1">ISNUMBER(MATCH(S5151,$S$2:$S5150,0))</f>
        <v>0</v>
      </c>
      <c r="N5151">
        <f t="shared" ca="1" si="5845"/>
        <v>108</v>
      </c>
      <c r="O5151">
        <f t="shared" ca="1" si="5846"/>
        <v>115</v>
      </c>
      <c r="P5151">
        <f t="shared" ca="1" si="5847"/>
        <v>108</v>
      </c>
      <c r="Q5151">
        <f t="shared" ca="1" si="5848"/>
        <v>115</v>
      </c>
      <c r="R5151" t="str">
        <f ca="1">OFFSET('map portals'!$A$1,$O5151,$N5151)</f>
        <v>.</v>
      </c>
      <c r="S5151">
        <f t="shared" ca="1" si="5849"/>
        <v>108115</v>
      </c>
      <c r="T5151">
        <f t="shared" ca="1" si="5850"/>
        <v>723</v>
      </c>
    </row>
    <row r="5152" spans="1:20">
      <c r="A5152" s="3">
        <f t="shared" ca="1" si="5841"/>
        <v>5147</v>
      </c>
      <c r="B5152" s="3">
        <f t="shared" ca="1" si="5842"/>
        <v>5148</v>
      </c>
      <c r="C5152" s="3">
        <f t="shared" ref="C5152:I5152" ca="1" si="5878">B5152+IF(0=LEN(OFFSET($L$2,B5152,0)),1,0)</f>
        <v>5148</v>
      </c>
      <c r="D5152" s="3">
        <f t="shared" ca="1" si="5878"/>
        <v>5148</v>
      </c>
      <c r="E5152" s="3">
        <f t="shared" ca="1" si="5878"/>
        <v>5148</v>
      </c>
      <c r="F5152" s="3">
        <f t="shared" ca="1" si="5878"/>
        <v>5148</v>
      </c>
      <c r="G5152" s="3">
        <f t="shared" ca="1" si="5878"/>
        <v>5148</v>
      </c>
      <c r="H5152" s="3">
        <f t="shared" ca="1" si="5878"/>
        <v>5148</v>
      </c>
      <c r="I5152" s="3">
        <f t="shared" ca="1" si="5878"/>
        <v>5148</v>
      </c>
      <c r="J5152" s="3">
        <f ca="1">COUNTIF($A$2:$A5151,"="&amp;$A5152)+1</f>
        <v>2</v>
      </c>
      <c r="K5152">
        <f t="shared" ca="1" si="5844"/>
        <v>2</v>
      </c>
      <c r="L5152" t="str">
        <f ca="1">IF(M5152,"",
IF(R5152&lt;&gt;".",IF(OR(R5152="@",R5152="X"),"",MID(R5152,1,1)),
IF(OR(OFFSET('map portals'!$A$1,$Q5152,$P5152+1)="#",ISNUMBER(MATCH((P5152+1)*1000+Q5152,$S$2:$S5151,0))),"","0")
&amp;IF(OR(OFFSET('map portals'!$A$1,$Q5152+1,$P5152)="#",ISNUMBER(MATCH(P5152*1000+(Q5152+1),$S$2:$S5151,0))),"","1")
&amp;IF(OR(OFFSET('map portals'!$A$1,$Q5152,$P5152-1)="#",ISNUMBER(MATCH((P5152-1)*1000+Q5152,$S$2:$S5151,0))),"","2")
&amp;IF(OR(OFFSET('map portals'!$A$1,$Q5152-1,$P5152)="#",ISNUMBER(MATCH(P5152*1000+(Q5152-1),$S$2:$S5151,0))),"","3")
))</f>
        <v>2</v>
      </c>
      <c r="M5152" t="b">
        <f ca="1">ISNUMBER(MATCH(S5152,$S$2:$S5151,0))</f>
        <v>0</v>
      </c>
      <c r="N5152">
        <f t="shared" ca="1" si="5845"/>
        <v>106</v>
      </c>
      <c r="O5152">
        <f t="shared" ca="1" si="5846"/>
        <v>115</v>
      </c>
      <c r="P5152">
        <f t="shared" ca="1" si="5847"/>
        <v>106</v>
      </c>
      <c r="Q5152">
        <f t="shared" ca="1" si="5848"/>
        <v>115</v>
      </c>
      <c r="R5152" t="str">
        <f ca="1">OFFSET('map portals'!$A$1,$O5152,$N5152)</f>
        <v>.</v>
      </c>
      <c r="S5152">
        <f t="shared" ca="1" si="5849"/>
        <v>106115</v>
      </c>
      <c r="T5152">
        <f t="shared" ca="1" si="5850"/>
        <v>723</v>
      </c>
    </row>
    <row r="5153" spans="1:20">
      <c r="A5153" s="3">
        <f t="shared" ca="1" si="5841"/>
        <v>5148</v>
      </c>
      <c r="B5153" s="3">
        <f t="shared" ca="1" si="5842"/>
        <v>5149</v>
      </c>
      <c r="C5153" s="3">
        <f t="shared" ref="C5153:I5153" ca="1" si="5879">B5153+IF(0=LEN(OFFSET($L$2,B5153,0)),1,0)</f>
        <v>5149</v>
      </c>
      <c r="D5153" s="3">
        <f t="shared" ca="1" si="5879"/>
        <v>5149</v>
      </c>
      <c r="E5153" s="3">
        <f t="shared" ca="1" si="5879"/>
        <v>5149</v>
      </c>
      <c r="F5153" s="3">
        <f t="shared" ca="1" si="5879"/>
        <v>5149</v>
      </c>
      <c r="G5153" s="3">
        <f t="shared" ca="1" si="5879"/>
        <v>5149</v>
      </c>
      <c r="H5153" s="3">
        <f t="shared" ca="1" si="5879"/>
        <v>5149</v>
      </c>
      <c r="I5153" s="3">
        <f t="shared" ca="1" si="5879"/>
        <v>5149</v>
      </c>
      <c r="J5153" s="3">
        <f ca="1">COUNTIF($A$2:$A5152,"="&amp;$A5153)+1</f>
        <v>1</v>
      </c>
      <c r="K5153">
        <f t="shared" ca="1" si="5844"/>
        <v>1</v>
      </c>
      <c r="L5153" t="str">
        <f ca="1">IF(M5153,"",
IF(R5153&lt;&gt;".",IF(OR(R5153="@",R5153="X"),"",MID(R5153,1,1)),
IF(OR(OFFSET('map portals'!$A$1,$Q5153,$P5153+1)="#",ISNUMBER(MATCH((P5153+1)*1000+Q5153,$S$2:$S5152,0))),"","0")
&amp;IF(OR(OFFSET('map portals'!$A$1,$Q5153+1,$P5153)="#",ISNUMBER(MATCH(P5153*1000+(Q5153+1),$S$2:$S5152,0))),"","1")
&amp;IF(OR(OFFSET('map portals'!$A$1,$Q5153,$P5153-1)="#",ISNUMBER(MATCH((P5153-1)*1000+Q5153,$S$2:$S5152,0))),"","2")
&amp;IF(OR(OFFSET('map portals'!$A$1,$Q5153-1,$P5153)="#",ISNUMBER(MATCH(P5153*1000+(Q5153-1),$S$2:$S5152,0))),"","3")
))</f>
        <v>1</v>
      </c>
      <c r="M5153" t="b">
        <f ca="1">ISNUMBER(MATCH(S5153,$S$2:$S5152,0))</f>
        <v>0</v>
      </c>
      <c r="N5153">
        <f t="shared" ca="1" si="5845"/>
        <v>111</v>
      </c>
      <c r="O5153">
        <f t="shared" ca="1" si="5846"/>
        <v>113</v>
      </c>
      <c r="P5153">
        <f t="shared" ca="1" si="5847"/>
        <v>111</v>
      </c>
      <c r="Q5153">
        <f t="shared" ca="1" si="5848"/>
        <v>113</v>
      </c>
      <c r="R5153" t="str">
        <f ca="1">OFFSET('map portals'!$A$1,$O5153,$N5153)</f>
        <v>.</v>
      </c>
      <c r="S5153">
        <f t="shared" ca="1" si="5849"/>
        <v>111113</v>
      </c>
      <c r="T5153">
        <f t="shared" ca="1" si="5850"/>
        <v>724</v>
      </c>
    </row>
    <row r="5154" spans="1:20">
      <c r="A5154" s="3">
        <f t="shared" ca="1" si="5841"/>
        <v>5149</v>
      </c>
      <c r="B5154" s="3">
        <f t="shared" ca="1" si="5842"/>
        <v>5150</v>
      </c>
      <c r="C5154" s="3">
        <f t="shared" ref="C5154:I5154" ca="1" si="5880">B5154+IF(0=LEN(OFFSET($L$2,B5154,0)),1,0)</f>
        <v>5150</v>
      </c>
      <c r="D5154" s="3">
        <f t="shared" ca="1" si="5880"/>
        <v>5150</v>
      </c>
      <c r="E5154" s="3">
        <f t="shared" ca="1" si="5880"/>
        <v>5150</v>
      </c>
      <c r="F5154" s="3">
        <f t="shared" ca="1" si="5880"/>
        <v>5150</v>
      </c>
      <c r="G5154" s="3">
        <f t="shared" ca="1" si="5880"/>
        <v>5150</v>
      </c>
      <c r="H5154" s="3">
        <f t="shared" ca="1" si="5880"/>
        <v>5150</v>
      </c>
      <c r="I5154" s="3">
        <f t="shared" ca="1" si="5880"/>
        <v>5150</v>
      </c>
      <c r="J5154" s="3">
        <f ca="1">COUNTIF($A$2:$A5153,"="&amp;$A5154)+1</f>
        <v>1</v>
      </c>
      <c r="K5154">
        <f t="shared" ca="1" si="5844"/>
        <v>0</v>
      </c>
      <c r="L5154" t="str">
        <f ca="1">IF(M5154,"",
IF(R5154&lt;&gt;".",IF(OR(R5154="@",R5154="X"),"",MID(R5154,1,1)),
IF(OR(OFFSET('map portals'!$A$1,$Q5154,$P5154+1)="#",ISNUMBER(MATCH((P5154+1)*1000+Q5154,$S$2:$S5153,0))),"","0")
&amp;IF(OR(OFFSET('map portals'!$A$1,$Q5154+1,$P5154)="#",ISNUMBER(MATCH(P5154*1000+(Q5154+1),$S$2:$S5153,0))),"","1")
&amp;IF(OR(OFFSET('map portals'!$A$1,$Q5154,$P5154-1)="#",ISNUMBER(MATCH((P5154-1)*1000+Q5154,$S$2:$S5153,0))),"","2")
&amp;IF(OR(OFFSET('map portals'!$A$1,$Q5154-1,$P5154)="#",ISNUMBER(MATCH(P5154*1000+(Q5154-1),$S$2:$S5153,0))),"","3")
))</f>
        <v/>
      </c>
      <c r="M5154" t="b">
        <f ca="1">ISNUMBER(MATCH(S5154,$S$2:$S5153,0))</f>
        <v>0</v>
      </c>
      <c r="N5154">
        <f t="shared" ca="1" si="5845"/>
        <v>109</v>
      </c>
      <c r="O5154">
        <f t="shared" ca="1" si="5846"/>
        <v>115</v>
      </c>
      <c r="P5154">
        <f t="shared" ca="1" si="5847"/>
        <v>109</v>
      </c>
      <c r="Q5154">
        <f t="shared" ca="1" si="5848"/>
        <v>115</v>
      </c>
      <c r="R5154" t="str">
        <f ca="1">OFFSET('map portals'!$A$1,$O5154,$N5154)</f>
        <v>.</v>
      </c>
      <c r="S5154">
        <f t="shared" ca="1" si="5849"/>
        <v>109115</v>
      </c>
      <c r="T5154">
        <f t="shared" ca="1" si="5850"/>
        <v>724</v>
      </c>
    </row>
    <row r="5155" spans="1:20">
      <c r="A5155" s="3">
        <f t="shared" ca="1" si="5841"/>
        <v>5150</v>
      </c>
      <c r="B5155" s="3">
        <f t="shared" ca="1" si="5842"/>
        <v>5151</v>
      </c>
      <c r="C5155" s="3">
        <f t="shared" ref="C5155:I5155" ca="1" si="5881">B5155+IF(0=LEN(OFFSET($L$2,B5155,0)),1,0)</f>
        <v>5151</v>
      </c>
      <c r="D5155" s="3">
        <f t="shared" ca="1" si="5881"/>
        <v>5151</v>
      </c>
      <c r="E5155" s="3">
        <f t="shared" ca="1" si="5881"/>
        <v>5151</v>
      </c>
      <c r="F5155" s="3">
        <f t="shared" ca="1" si="5881"/>
        <v>5151</v>
      </c>
      <c r="G5155" s="3">
        <f t="shared" ca="1" si="5881"/>
        <v>5151</v>
      </c>
      <c r="H5155" s="3">
        <f t="shared" ca="1" si="5881"/>
        <v>5151</v>
      </c>
      <c r="I5155" s="3">
        <f t="shared" ca="1" si="5881"/>
        <v>5151</v>
      </c>
      <c r="J5155" s="3">
        <f ca="1">COUNTIF($A$2:$A5154,"="&amp;$A5155)+1</f>
        <v>1</v>
      </c>
      <c r="K5155">
        <f t="shared" ca="1" si="5844"/>
        <v>2</v>
      </c>
      <c r="L5155" t="str">
        <f ca="1">IF(M5155,"",
IF(R5155&lt;&gt;".",IF(OR(R5155="@",R5155="X"),"",MID(R5155,1,1)),
IF(OR(OFFSET('map portals'!$A$1,$Q5155,$P5155+1)="#",ISNUMBER(MATCH((P5155+1)*1000+Q5155,$S$2:$S5154,0))),"","0")
&amp;IF(OR(OFFSET('map portals'!$A$1,$Q5155+1,$P5155)="#",ISNUMBER(MATCH(P5155*1000+(Q5155+1),$S$2:$S5154,0))),"","1")
&amp;IF(OR(OFFSET('map portals'!$A$1,$Q5155,$P5155-1)="#",ISNUMBER(MATCH((P5155-1)*1000+Q5155,$S$2:$S5154,0))),"","2")
&amp;IF(OR(OFFSET('map portals'!$A$1,$Q5155-1,$P5155)="#",ISNUMBER(MATCH(P5155*1000+(Q5155-1),$S$2:$S5154,0))),"","3")
))</f>
        <v>13</v>
      </c>
      <c r="M5155" t="b">
        <f ca="1">ISNUMBER(MATCH(S5155,$S$2:$S5154,0))</f>
        <v>0</v>
      </c>
      <c r="N5155">
        <f t="shared" ca="1" si="5845"/>
        <v>105</v>
      </c>
      <c r="O5155">
        <f t="shared" ca="1" si="5846"/>
        <v>115</v>
      </c>
      <c r="P5155">
        <f t="shared" ca="1" si="5847"/>
        <v>105</v>
      </c>
      <c r="Q5155">
        <f t="shared" ca="1" si="5848"/>
        <v>115</v>
      </c>
      <c r="R5155" t="str">
        <f ca="1">OFFSET('map portals'!$A$1,$O5155,$N5155)</f>
        <v>.</v>
      </c>
      <c r="S5155">
        <f t="shared" ca="1" si="5849"/>
        <v>105115</v>
      </c>
      <c r="T5155">
        <f t="shared" ca="1" si="5850"/>
        <v>724</v>
      </c>
    </row>
    <row r="5156" spans="1:20">
      <c r="A5156" s="3">
        <f t="shared" ca="1" si="5841"/>
        <v>5151</v>
      </c>
      <c r="B5156" s="3">
        <f t="shared" ca="1" si="5842"/>
        <v>5152</v>
      </c>
      <c r="C5156" s="3">
        <f t="shared" ref="C5156:I5156" ca="1" si="5882">B5156+IF(0=LEN(OFFSET($L$2,B5156,0)),1,0)</f>
        <v>5153</v>
      </c>
      <c r="D5156" s="3">
        <f t="shared" ca="1" si="5882"/>
        <v>5153</v>
      </c>
      <c r="E5156" s="3">
        <f t="shared" ca="1" si="5882"/>
        <v>5153</v>
      </c>
      <c r="F5156" s="3">
        <f t="shared" ca="1" si="5882"/>
        <v>5153</v>
      </c>
      <c r="G5156" s="3">
        <f t="shared" ca="1" si="5882"/>
        <v>5153</v>
      </c>
      <c r="H5156" s="3">
        <f t="shared" ca="1" si="5882"/>
        <v>5153</v>
      </c>
      <c r="I5156" s="3">
        <f t="shared" ca="1" si="5882"/>
        <v>5153</v>
      </c>
      <c r="J5156" s="3">
        <f ca="1">COUNTIF($A$2:$A5155,"="&amp;$A5156)+1</f>
        <v>1</v>
      </c>
      <c r="K5156">
        <f t="shared" ca="1" si="5844"/>
        <v>1</v>
      </c>
      <c r="L5156" t="str">
        <f ca="1">IF(M5156,"",
IF(R5156&lt;&gt;".",IF(OR(R5156="@",R5156="X"),"",MID(R5156,1,1)),
IF(OR(OFFSET('map portals'!$A$1,$Q5156,$P5156+1)="#",ISNUMBER(MATCH((P5156+1)*1000+Q5156,$S$2:$S5155,0))),"","0")
&amp;IF(OR(OFFSET('map portals'!$A$1,$Q5156+1,$P5156)="#",ISNUMBER(MATCH(P5156*1000+(Q5156+1),$S$2:$S5155,0))),"","1")
&amp;IF(OR(OFFSET('map portals'!$A$1,$Q5156,$P5156-1)="#",ISNUMBER(MATCH((P5156-1)*1000+Q5156,$S$2:$S5155,0))),"","2")
&amp;IF(OR(OFFSET('map portals'!$A$1,$Q5156-1,$P5156)="#",ISNUMBER(MATCH(P5156*1000+(Q5156-1),$S$2:$S5155,0))),"","3")
))</f>
        <v>1</v>
      </c>
      <c r="M5156" t="b">
        <f ca="1">ISNUMBER(MATCH(S5156,$S$2:$S5155,0))</f>
        <v>0</v>
      </c>
      <c r="N5156">
        <f t="shared" ca="1" si="5845"/>
        <v>111</v>
      </c>
      <c r="O5156">
        <f t="shared" ca="1" si="5846"/>
        <v>114</v>
      </c>
      <c r="P5156">
        <f t="shared" ca="1" si="5847"/>
        <v>111</v>
      </c>
      <c r="Q5156">
        <f t="shared" ca="1" si="5848"/>
        <v>114</v>
      </c>
      <c r="R5156" t="str">
        <f ca="1">OFFSET('map portals'!$A$1,$O5156,$N5156)</f>
        <v>.</v>
      </c>
      <c r="S5156">
        <f t="shared" ca="1" si="5849"/>
        <v>111114</v>
      </c>
      <c r="T5156">
        <f t="shared" ca="1" si="5850"/>
        <v>725</v>
      </c>
    </row>
    <row r="5157" spans="1:20">
      <c r="A5157" s="3">
        <f t="shared" ca="1" si="5841"/>
        <v>5153</v>
      </c>
      <c r="B5157" s="3">
        <f t="shared" ca="1" si="5842"/>
        <v>5153</v>
      </c>
      <c r="C5157" s="3">
        <f t="shared" ref="C5157:I5157" ca="1" si="5883">B5157+IF(0=LEN(OFFSET($L$2,B5157,0)),1,0)</f>
        <v>5153</v>
      </c>
      <c r="D5157" s="3">
        <f t="shared" ca="1" si="5883"/>
        <v>5153</v>
      </c>
      <c r="E5157" s="3">
        <f t="shared" ca="1" si="5883"/>
        <v>5153</v>
      </c>
      <c r="F5157" s="3">
        <f t="shared" ca="1" si="5883"/>
        <v>5153</v>
      </c>
      <c r="G5157" s="3">
        <f t="shared" ca="1" si="5883"/>
        <v>5153</v>
      </c>
      <c r="H5157" s="3">
        <f t="shared" ca="1" si="5883"/>
        <v>5153</v>
      </c>
      <c r="I5157" s="3">
        <f t="shared" ca="1" si="5883"/>
        <v>5153</v>
      </c>
      <c r="J5157" s="3">
        <f ca="1">COUNTIF($A$2:$A5156,"="&amp;$A5157)+1</f>
        <v>1</v>
      </c>
      <c r="K5157">
        <f t="shared" ca="1" si="5844"/>
        <v>1</v>
      </c>
      <c r="L5157" t="str">
        <f ca="1">IF(M5157,"",
IF(R5157&lt;&gt;".",IF(OR(R5157="@",R5157="X"),"",MID(R5157,1,1)),
IF(OR(OFFSET('map portals'!$A$1,$Q5157,$P5157+1)="#",ISNUMBER(MATCH((P5157+1)*1000+Q5157,$S$2:$S5156,0))),"","0")
&amp;IF(OR(OFFSET('map portals'!$A$1,$Q5157+1,$P5157)="#",ISNUMBER(MATCH(P5157*1000+(Q5157+1),$S$2:$S5156,0))),"","1")
&amp;IF(OR(OFFSET('map portals'!$A$1,$Q5157,$P5157-1)="#",ISNUMBER(MATCH((P5157-1)*1000+Q5157,$S$2:$S5156,0))),"","2")
&amp;IF(OR(OFFSET('map portals'!$A$1,$Q5157-1,$P5157)="#",ISNUMBER(MATCH(P5157*1000+(Q5157-1),$S$2:$S5156,0))),"","3")
))</f>
        <v>1</v>
      </c>
      <c r="M5157" t="b">
        <f ca="1">ISNUMBER(MATCH(S5157,$S$2:$S5156,0))</f>
        <v>0</v>
      </c>
      <c r="N5157">
        <f t="shared" ca="1" si="5845"/>
        <v>105</v>
      </c>
      <c r="O5157">
        <f t="shared" ca="1" si="5846"/>
        <v>116</v>
      </c>
      <c r="P5157">
        <f t="shared" ca="1" si="5847"/>
        <v>105</v>
      </c>
      <c r="Q5157">
        <f t="shared" ca="1" si="5848"/>
        <v>116</v>
      </c>
      <c r="R5157" t="str">
        <f ca="1">OFFSET('map portals'!$A$1,$O5157,$N5157)</f>
        <v>.</v>
      </c>
      <c r="S5157">
        <f t="shared" ca="1" si="5849"/>
        <v>105116</v>
      </c>
      <c r="T5157">
        <f t="shared" ca="1" si="5850"/>
        <v>725</v>
      </c>
    </row>
    <row r="5158" spans="1:20">
      <c r="A5158" s="3">
        <f t="shared" ca="1" si="5841"/>
        <v>5153</v>
      </c>
      <c r="B5158" s="3">
        <f t="shared" ca="1" si="5842"/>
        <v>5154</v>
      </c>
      <c r="C5158" s="3">
        <f t="shared" ref="C5158:I5158" ca="1" si="5884">B5158+IF(0=LEN(OFFSET($L$2,B5158,0)),1,0)</f>
        <v>5154</v>
      </c>
      <c r="D5158" s="3">
        <f t="shared" ca="1" si="5884"/>
        <v>5154</v>
      </c>
      <c r="E5158" s="3">
        <f t="shared" ca="1" si="5884"/>
        <v>5154</v>
      </c>
      <c r="F5158" s="3">
        <f t="shared" ca="1" si="5884"/>
        <v>5154</v>
      </c>
      <c r="G5158" s="3">
        <f t="shared" ca="1" si="5884"/>
        <v>5154</v>
      </c>
      <c r="H5158" s="3">
        <f t="shared" ca="1" si="5884"/>
        <v>5154</v>
      </c>
      <c r="I5158" s="3">
        <f t="shared" ca="1" si="5884"/>
        <v>5154</v>
      </c>
      <c r="J5158" s="3">
        <f ca="1">COUNTIF($A$2:$A5157,"="&amp;$A5158)+1</f>
        <v>2</v>
      </c>
      <c r="K5158">
        <f t="shared" ca="1" si="5844"/>
        <v>3</v>
      </c>
      <c r="L5158" t="str">
        <f ca="1">IF(M5158,"",
IF(R5158&lt;&gt;".",IF(OR(R5158="@",R5158="X"),"",MID(R5158,1,1)),
IF(OR(OFFSET('map portals'!$A$1,$Q5158,$P5158+1)="#",ISNUMBER(MATCH((P5158+1)*1000+Q5158,$S$2:$S5157,0))),"","0")
&amp;IF(OR(OFFSET('map portals'!$A$1,$Q5158+1,$P5158)="#",ISNUMBER(MATCH(P5158*1000+(Q5158+1),$S$2:$S5157,0))),"","1")
&amp;IF(OR(OFFSET('map portals'!$A$1,$Q5158,$P5158-1)="#",ISNUMBER(MATCH((P5158-1)*1000+Q5158,$S$2:$S5157,0))),"","2")
&amp;IF(OR(OFFSET('map portals'!$A$1,$Q5158-1,$P5158)="#",ISNUMBER(MATCH(P5158*1000+(Q5158-1),$S$2:$S5157,0))),"","3")
))</f>
        <v>3</v>
      </c>
      <c r="M5158" t="b">
        <f ca="1">ISNUMBER(MATCH(S5158,$S$2:$S5157,0))</f>
        <v>0</v>
      </c>
      <c r="N5158">
        <f t="shared" ca="1" si="5845"/>
        <v>105</v>
      </c>
      <c r="O5158">
        <f t="shared" ca="1" si="5846"/>
        <v>114</v>
      </c>
      <c r="P5158">
        <f t="shared" ca="1" si="5847"/>
        <v>105</v>
      </c>
      <c r="Q5158">
        <f t="shared" ca="1" si="5848"/>
        <v>114</v>
      </c>
      <c r="R5158" t="str">
        <f ca="1">OFFSET('map portals'!$A$1,$O5158,$N5158)</f>
        <v>.</v>
      </c>
      <c r="S5158">
        <f t="shared" ca="1" si="5849"/>
        <v>105114</v>
      </c>
      <c r="T5158">
        <f t="shared" ca="1" si="5850"/>
        <v>725</v>
      </c>
    </row>
    <row r="5159" spans="1:20">
      <c r="A5159" s="3">
        <f t="shared" ca="1" si="5841"/>
        <v>5154</v>
      </c>
      <c r="B5159" s="3">
        <f t="shared" ca="1" si="5842"/>
        <v>5155</v>
      </c>
      <c r="C5159" s="3">
        <f t="shared" ref="C5159:I5159" ca="1" si="5885">B5159+IF(0=LEN(OFFSET($L$2,B5159,0)),1,0)</f>
        <v>5155</v>
      </c>
      <c r="D5159" s="3">
        <f t="shared" ca="1" si="5885"/>
        <v>5155</v>
      </c>
      <c r="E5159" s="3">
        <f t="shared" ca="1" si="5885"/>
        <v>5155</v>
      </c>
      <c r="F5159" s="3">
        <f t="shared" ca="1" si="5885"/>
        <v>5155</v>
      </c>
      <c r="G5159" s="3">
        <f t="shared" ca="1" si="5885"/>
        <v>5155</v>
      </c>
      <c r="H5159" s="3">
        <f t="shared" ca="1" si="5885"/>
        <v>5155</v>
      </c>
      <c r="I5159" s="3">
        <f t="shared" ca="1" si="5885"/>
        <v>5155</v>
      </c>
      <c r="J5159" s="3">
        <f ca="1">COUNTIF($A$2:$A5158,"="&amp;$A5159)+1</f>
        <v>1</v>
      </c>
      <c r="K5159">
        <f t="shared" ca="1" si="5844"/>
        <v>1</v>
      </c>
      <c r="L5159" t="str">
        <f ca="1">IF(M5159,"",
IF(R5159&lt;&gt;".",IF(OR(R5159="@",R5159="X"),"",MID(R5159,1,1)),
IF(OR(OFFSET('map portals'!$A$1,$Q5159,$P5159+1)="#",ISNUMBER(MATCH((P5159+1)*1000+Q5159,$S$2:$S5158,0))),"","0")
&amp;IF(OR(OFFSET('map portals'!$A$1,$Q5159+1,$P5159)="#",ISNUMBER(MATCH(P5159*1000+(Q5159+1),$S$2:$S5158,0))),"","1")
&amp;IF(OR(OFFSET('map portals'!$A$1,$Q5159,$P5159-1)="#",ISNUMBER(MATCH((P5159-1)*1000+Q5159,$S$2:$S5158,0))),"","2")
&amp;IF(OR(OFFSET('map portals'!$A$1,$Q5159-1,$P5159)="#",ISNUMBER(MATCH(P5159*1000+(Q5159-1),$S$2:$S5158,0))),"","3")
))</f>
        <v>01</v>
      </c>
      <c r="M5159" t="b">
        <f ca="1">ISNUMBER(MATCH(S5159,$S$2:$S5158,0))</f>
        <v>0</v>
      </c>
      <c r="N5159">
        <f t="shared" ca="1" si="5845"/>
        <v>111</v>
      </c>
      <c r="O5159">
        <f t="shared" ca="1" si="5846"/>
        <v>115</v>
      </c>
      <c r="P5159">
        <f t="shared" ca="1" si="5847"/>
        <v>111</v>
      </c>
      <c r="Q5159">
        <f t="shared" ca="1" si="5848"/>
        <v>115</v>
      </c>
      <c r="R5159" t="str">
        <f ca="1">OFFSET('map portals'!$A$1,$O5159,$N5159)</f>
        <v>.</v>
      </c>
      <c r="S5159">
        <f t="shared" ca="1" si="5849"/>
        <v>111115</v>
      </c>
      <c r="T5159">
        <f t="shared" ca="1" si="5850"/>
        <v>726</v>
      </c>
    </row>
    <row r="5160" spans="1:20">
      <c r="A5160" s="3">
        <f t="shared" ca="1" si="5841"/>
        <v>5155</v>
      </c>
      <c r="B5160" s="3">
        <f t="shared" ca="1" si="5842"/>
        <v>5156</v>
      </c>
      <c r="C5160" s="3">
        <f t="shared" ref="C5160:I5160" ca="1" si="5886">B5160+IF(0=LEN(OFFSET($L$2,B5160,0)),1,0)</f>
        <v>5156</v>
      </c>
      <c r="D5160" s="3">
        <f t="shared" ca="1" si="5886"/>
        <v>5156</v>
      </c>
      <c r="E5160" s="3">
        <f t="shared" ca="1" si="5886"/>
        <v>5156</v>
      </c>
      <c r="F5160" s="3">
        <f t="shared" ca="1" si="5886"/>
        <v>5156</v>
      </c>
      <c r="G5160" s="3">
        <f t="shared" ca="1" si="5886"/>
        <v>5156</v>
      </c>
      <c r="H5160" s="3">
        <f t="shared" ca="1" si="5886"/>
        <v>5156</v>
      </c>
      <c r="I5160" s="3">
        <f t="shared" ca="1" si="5886"/>
        <v>5156</v>
      </c>
      <c r="J5160" s="3">
        <f ca="1">COUNTIF($A$2:$A5159,"="&amp;$A5160)+1</f>
        <v>1</v>
      </c>
      <c r="K5160">
        <f t="shared" ca="1" si="5844"/>
        <v>1</v>
      </c>
      <c r="L5160" t="str">
        <f ca="1">IF(M5160,"",
IF(R5160&lt;&gt;".",IF(OR(R5160="@",R5160="X"),"",MID(R5160,1,1)),
IF(OR(OFFSET('map portals'!$A$1,$Q5160,$P5160+1)="#",ISNUMBER(MATCH((P5160+1)*1000+Q5160,$S$2:$S5159,0))),"","0")
&amp;IF(OR(OFFSET('map portals'!$A$1,$Q5160+1,$P5160)="#",ISNUMBER(MATCH(P5160*1000+(Q5160+1),$S$2:$S5159,0))),"","1")
&amp;IF(OR(OFFSET('map portals'!$A$1,$Q5160,$P5160-1)="#",ISNUMBER(MATCH((P5160-1)*1000+Q5160,$S$2:$S5159,0))),"","2")
&amp;IF(OR(OFFSET('map portals'!$A$1,$Q5160-1,$P5160)="#",ISNUMBER(MATCH(P5160*1000+(Q5160-1),$S$2:$S5159,0))),"","3")
))</f>
        <v>01</v>
      </c>
      <c r="M5160" t="b">
        <f ca="1">ISNUMBER(MATCH(S5160,$S$2:$S5159,0))</f>
        <v>0</v>
      </c>
      <c r="N5160">
        <f t="shared" ca="1" si="5845"/>
        <v>105</v>
      </c>
      <c r="O5160">
        <f t="shared" ca="1" si="5846"/>
        <v>117</v>
      </c>
      <c r="P5160">
        <f t="shared" ca="1" si="5847"/>
        <v>105</v>
      </c>
      <c r="Q5160">
        <f t="shared" ca="1" si="5848"/>
        <v>117</v>
      </c>
      <c r="R5160" t="str">
        <f ca="1">OFFSET('map portals'!$A$1,$O5160,$N5160)</f>
        <v>.</v>
      </c>
      <c r="S5160">
        <f t="shared" ca="1" si="5849"/>
        <v>105117</v>
      </c>
      <c r="T5160">
        <f t="shared" ca="1" si="5850"/>
        <v>726</v>
      </c>
    </row>
    <row r="5161" spans="1:20">
      <c r="A5161" s="3">
        <f t="shared" ca="1" si="5841"/>
        <v>5156</v>
      </c>
      <c r="B5161" s="3">
        <f t="shared" ca="1" si="5842"/>
        <v>5157</v>
      </c>
      <c r="C5161" s="3">
        <f t="shared" ref="C5161:I5161" ca="1" si="5887">B5161+IF(0=LEN(OFFSET($L$2,B5161,0)),1,0)</f>
        <v>5157</v>
      </c>
      <c r="D5161" s="3">
        <f t="shared" ca="1" si="5887"/>
        <v>5157</v>
      </c>
      <c r="E5161" s="3">
        <f t="shared" ca="1" si="5887"/>
        <v>5157</v>
      </c>
      <c r="F5161" s="3">
        <f t="shared" ca="1" si="5887"/>
        <v>5157</v>
      </c>
      <c r="G5161" s="3">
        <f t="shared" ca="1" si="5887"/>
        <v>5157</v>
      </c>
      <c r="H5161" s="3">
        <f t="shared" ca="1" si="5887"/>
        <v>5157</v>
      </c>
      <c r="I5161" s="3">
        <f t="shared" ca="1" si="5887"/>
        <v>5157</v>
      </c>
      <c r="J5161" s="3">
        <f ca="1">COUNTIF($A$2:$A5160,"="&amp;$A5161)+1</f>
        <v>1</v>
      </c>
      <c r="K5161">
        <f t="shared" ca="1" si="5844"/>
        <v>3</v>
      </c>
      <c r="L5161" t="str">
        <f ca="1">IF(M5161,"",
IF(R5161&lt;&gt;".",IF(OR(R5161="@",R5161="X"),"",MID(R5161,1,1)),
IF(OR(OFFSET('map portals'!$A$1,$Q5161,$P5161+1)="#",ISNUMBER(MATCH((P5161+1)*1000+Q5161,$S$2:$S5160,0))),"","0")
&amp;IF(OR(OFFSET('map portals'!$A$1,$Q5161+1,$P5161)="#",ISNUMBER(MATCH(P5161*1000+(Q5161+1),$S$2:$S5160,0))),"","1")
&amp;IF(OR(OFFSET('map portals'!$A$1,$Q5161,$P5161-1)="#",ISNUMBER(MATCH((P5161-1)*1000+Q5161,$S$2:$S5160,0))),"","2")
&amp;IF(OR(OFFSET('map portals'!$A$1,$Q5161-1,$P5161)="#",ISNUMBER(MATCH(P5161*1000+(Q5161-1),$S$2:$S5160,0))),"","3")
))</f>
        <v/>
      </c>
      <c r="M5161" t="b">
        <f ca="1">ISNUMBER(MATCH(S5161,$S$2:$S5160,0))</f>
        <v>0</v>
      </c>
      <c r="N5161">
        <f t="shared" ca="1" si="5845"/>
        <v>105</v>
      </c>
      <c r="O5161">
        <f t="shared" ca="1" si="5846"/>
        <v>113</v>
      </c>
      <c r="P5161">
        <f t="shared" ca="1" si="5847"/>
        <v>105</v>
      </c>
      <c r="Q5161">
        <f t="shared" ca="1" si="5848"/>
        <v>113</v>
      </c>
      <c r="R5161" t="str">
        <f ca="1">OFFSET('map portals'!$A$1,$O5161,$N5161)</f>
        <v>.</v>
      </c>
      <c r="S5161">
        <f t="shared" ca="1" si="5849"/>
        <v>105113</v>
      </c>
      <c r="T5161">
        <f t="shared" ca="1" si="5850"/>
        <v>726</v>
      </c>
    </row>
    <row r="5162" spans="1:20">
      <c r="A5162" s="3">
        <f t="shared" ca="1" si="5841"/>
        <v>5157</v>
      </c>
      <c r="B5162" s="3">
        <f t="shared" ca="1" si="5842"/>
        <v>5157</v>
      </c>
      <c r="C5162" s="3">
        <f t="shared" ref="C5162:I5162" ca="1" si="5888">B5162+IF(0=LEN(OFFSET($L$2,B5162,0)),1,0)</f>
        <v>5157</v>
      </c>
      <c r="D5162" s="3">
        <f t="shared" ca="1" si="5888"/>
        <v>5157</v>
      </c>
      <c r="E5162" s="3">
        <f t="shared" ca="1" si="5888"/>
        <v>5157</v>
      </c>
      <c r="F5162" s="3">
        <f t="shared" ca="1" si="5888"/>
        <v>5157</v>
      </c>
      <c r="G5162" s="3">
        <f t="shared" ca="1" si="5888"/>
        <v>5157</v>
      </c>
      <c r="H5162" s="3">
        <f t="shared" ca="1" si="5888"/>
        <v>5157</v>
      </c>
      <c r="I5162" s="3">
        <f t="shared" ca="1" si="5888"/>
        <v>5157</v>
      </c>
      <c r="J5162" s="3">
        <f ca="1">COUNTIF($A$2:$A5161,"="&amp;$A5162)+1</f>
        <v>1</v>
      </c>
      <c r="K5162">
        <f t="shared" ca="1" si="5844"/>
        <v>0</v>
      </c>
      <c r="L5162" t="str">
        <f ca="1">IF(M5162,"",
IF(R5162&lt;&gt;".",IF(OR(R5162="@",R5162="X"),"",MID(R5162,1,1)),
IF(OR(OFFSET('map portals'!$A$1,$Q5162,$P5162+1)="#",ISNUMBER(MATCH((P5162+1)*1000+Q5162,$S$2:$S5161,0))),"","0")
&amp;IF(OR(OFFSET('map portals'!$A$1,$Q5162+1,$P5162)="#",ISNUMBER(MATCH(P5162*1000+(Q5162+1),$S$2:$S5161,0))),"","1")
&amp;IF(OR(OFFSET('map portals'!$A$1,$Q5162,$P5162-1)="#",ISNUMBER(MATCH((P5162-1)*1000+Q5162,$S$2:$S5161,0))),"","2")
&amp;IF(OR(OFFSET('map portals'!$A$1,$Q5162-1,$P5162)="#",ISNUMBER(MATCH(P5162*1000+(Q5162-1),$S$2:$S5161,0))),"","3")
))</f>
        <v>0</v>
      </c>
      <c r="M5162" t="b">
        <f ca="1">ISNUMBER(MATCH(S5162,$S$2:$S5161,0))</f>
        <v>0</v>
      </c>
      <c r="N5162">
        <f t="shared" ca="1" si="5845"/>
        <v>112</v>
      </c>
      <c r="O5162">
        <f t="shared" ca="1" si="5846"/>
        <v>115</v>
      </c>
      <c r="P5162">
        <f t="shared" ca="1" si="5847"/>
        <v>112</v>
      </c>
      <c r="Q5162">
        <f t="shared" ca="1" si="5848"/>
        <v>115</v>
      </c>
      <c r="R5162" t="str">
        <f ca="1">OFFSET('map portals'!$A$1,$O5162,$N5162)</f>
        <v>.</v>
      </c>
      <c r="S5162">
        <f t="shared" ca="1" si="5849"/>
        <v>112115</v>
      </c>
      <c r="T5162">
        <f t="shared" ca="1" si="5850"/>
        <v>727</v>
      </c>
    </row>
    <row r="5163" spans="1:20">
      <c r="A5163" s="3">
        <f t="shared" ca="1" si="5841"/>
        <v>5157</v>
      </c>
      <c r="B5163" s="3">
        <f t="shared" ca="1" si="5842"/>
        <v>5158</v>
      </c>
      <c r="C5163" s="3">
        <f t="shared" ref="C5163:I5163" ca="1" si="5889">B5163+IF(0=LEN(OFFSET($L$2,B5163,0)),1,0)</f>
        <v>5158</v>
      </c>
      <c r="D5163" s="3">
        <f t="shared" ca="1" si="5889"/>
        <v>5158</v>
      </c>
      <c r="E5163" s="3">
        <f t="shared" ca="1" si="5889"/>
        <v>5158</v>
      </c>
      <c r="F5163" s="3">
        <f t="shared" ca="1" si="5889"/>
        <v>5158</v>
      </c>
      <c r="G5163" s="3">
        <f t="shared" ca="1" si="5889"/>
        <v>5158</v>
      </c>
      <c r="H5163" s="3">
        <f t="shared" ca="1" si="5889"/>
        <v>5158</v>
      </c>
      <c r="I5163" s="3">
        <f t="shared" ca="1" si="5889"/>
        <v>5158</v>
      </c>
      <c r="J5163" s="3">
        <f ca="1">COUNTIF($A$2:$A5162,"="&amp;$A5163)+1</f>
        <v>2</v>
      </c>
      <c r="K5163">
        <f t="shared" ca="1" si="5844"/>
        <v>1</v>
      </c>
      <c r="L5163" t="str">
        <f ca="1">IF(M5163,"",
IF(R5163&lt;&gt;".",IF(OR(R5163="@",R5163="X"),"",MID(R5163,1,1)),
IF(OR(OFFSET('map portals'!$A$1,$Q5163,$P5163+1)="#",ISNUMBER(MATCH((P5163+1)*1000+Q5163,$S$2:$S5162,0))),"","0")
&amp;IF(OR(OFFSET('map portals'!$A$1,$Q5163+1,$P5163)="#",ISNUMBER(MATCH(P5163*1000+(Q5163+1),$S$2:$S5162,0))),"","1")
&amp;IF(OR(OFFSET('map portals'!$A$1,$Q5163,$P5163-1)="#",ISNUMBER(MATCH((P5163-1)*1000+Q5163,$S$2:$S5162,0))),"","2")
&amp;IF(OR(OFFSET('map portals'!$A$1,$Q5163-1,$P5163)="#",ISNUMBER(MATCH(P5163*1000+(Q5163-1),$S$2:$S5162,0))),"","3")
))</f>
        <v>1</v>
      </c>
      <c r="M5163" t="b">
        <f ca="1">ISNUMBER(MATCH(S5163,$S$2:$S5162,0))</f>
        <v>0</v>
      </c>
      <c r="N5163">
        <f t="shared" ca="1" si="5845"/>
        <v>111</v>
      </c>
      <c r="O5163">
        <f t="shared" ca="1" si="5846"/>
        <v>116</v>
      </c>
      <c r="P5163">
        <f t="shared" ca="1" si="5847"/>
        <v>111</v>
      </c>
      <c r="Q5163">
        <f t="shared" ca="1" si="5848"/>
        <v>116</v>
      </c>
      <c r="R5163" t="str">
        <f ca="1">OFFSET('map portals'!$A$1,$O5163,$N5163)</f>
        <v>.</v>
      </c>
      <c r="S5163">
        <f t="shared" ca="1" si="5849"/>
        <v>111116</v>
      </c>
      <c r="T5163">
        <f t="shared" ca="1" si="5850"/>
        <v>727</v>
      </c>
    </row>
    <row r="5164" spans="1:20">
      <c r="A5164" s="3">
        <f t="shared" ca="1" si="5841"/>
        <v>5158</v>
      </c>
      <c r="B5164" s="3">
        <f t="shared" ca="1" si="5842"/>
        <v>5158</v>
      </c>
      <c r="C5164" s="3">
        <f t="shared" ref="C5164:I5164" ca="1" si="5890">B5164+IF(0=LEN(OFFSET($L$2,B5164,0)),1,0)</f>
        <v>5158</v>
      </c>
      <c r="D5164" s="3">
        <f t="shared" ca="1" si="5890"/>
        <v>5158</v>
      </c>
      <c r="E5164" s="3">
        <f t="shared" ca="1" si="5890"/>
        <v>5158</v>
      </c>
      <c r="F5164" s="3">
        <f t="shared" ca="1" si="5890"/>
        <v>5158</v>
      </c>
      <c r="G5164" s="3">
        <f t="shared" ca="1" si="5890"/>
        <v>5158</v>
      </c>
      <c r="H5164" s="3">
        <f t="shared" ca="1" si="5890"/>
        <v>5158</v>
      </c>
      <c r="I5164" s="3">
        <f t="shared" ca="1" si="5890"/>
        <v>5158</v>
      </c>
      <c r="J5164" s="3">
        <f ca="1">COUNTIF($A$2:$A5163,"="&amp;$A5164)+1</f>
        <v>1</v>
      </c>
      <c r="K5164">
        <f t="shared" ca="1" si="5844"/>
        <v>0</v>
      </c>
      <c r="L5164" t="str">
        <f ca="1">IF(M5164,"",
IF(R5164&lt;&gt;".",IF(OR(R5164="@",R5164="X"),"",MID(R5164,1,1)),
IF(OR(OFFSET('map portals'!$A$1,$Q5164,$P5164+1)="#",ISNUMBER(MATCH((P5164+1)*1000+Q5164,$S$2:$S5163,0))),"","0")
&amp;IF(OR(OFFSET('map portals'!$A$1,$Q5164+1,$P5164)="#",ISNUMBER(MATCH(P5164*1000+(Q5164+1),$S$2:$S5163,0))),"","1")
&amp;IF(OR(OFFSET('map portals'!$A$1,$Q5164,$P5164-1)="#",ISNUMBER(MATCH((P5164-1)*1000+Q5164,$S$2:$S5163,0))),"","2")
&amp;IF(OR(OFFSET('map portals'!$A$1,$Q5164-1,$P5164)="#",ISNUMBER(MATCH(P5164*1000+(Q5164-1),$S$2:$S5163,0))),"","3")
))</f>
        <v>0</v>
      </c>
      <c r="M5164" t="b">
        <f ca="1">ISNUMBER(MATCH(S5164,$S$2:$S5163,0))</f>
        <v>0</v>
      </c>
      <c r="N5164">
        <f t="shared" ca="1" si="5845"/>
        <v>106</v>
      </c>
      <c r="O5164">
        <f t="shared" ca="1" si="5846"/>
        <v>117</v>
      </c>
      <c r="P5164">
        <f t="shared" ca="1" si="5847"/>
        <v>106</v>
      </c>
      <c r="Q5164">
        <f t="shared" ca="1" si="5848"/>
        <v>117</v>
      </c>
      <c r="R5164" t="str">
        <f ca="1">OFFSET('map portals'!$A$1,$O5164,$N5164)</f>
        <v>.</v>
      </c>
      <c r="S5164">
        <f t="shared" ca="1" si="5849"/>
        <v>106117</v>
      </c>
      <c r="T5164">
        <f t="shared" ca="1" si="5850"/>
        <v>727</v>
      </c>
    </row>
    <row r="5165" spans="1:20">
      <c r="A5165" s="3">
        <f t="shared" ca="1" si="5841"/>
        <v>5158</v>
      </c>
      <c r="B5165" s="3">
        <f t="shared" ca="1" si="5842"/>
        <v>5159</v>
      </c>
      <c r="C5165" s="3">
        <f t="shared" ref="C5165:I5165" ca="1" si="5891">B5165+IF(0=LEN(OFFSET($L$2,B5165,0)),1,0)</f>
        <v>5160</v>
      </c>
      <c r="D5165" s="3">
        <f t="shared" ca="1" si="5891"/>
        <v>5160</v>
      </c>
      <c r="E5165" s="3">
        <f t="shared" ca="1" si="5891"/>
        <v>5160</v>
      </c>
      <c r="F5165" s="3">
        <f t="shared" ca="1" si="5891"/>
        <v>5160</v>
      </c>
      <c r="G5165" s="3">
        <f t="shared" ca="1" si="5891"/>
        <v>5160</v>
      </c>
      <c r="H5165" s="3">
        <f t="shared" ca="1" si="5891"/>
        <v>5160</v>
      </c>
      <c r="I5165" s="3">
        <f t="shared" ca="1" si="5891"/>
        <v>5160</v>
      </c>
      <c r="J5165" s="3">
        <f ca="1">COUNTIF($A$2:$A5164,"="&amp;$A5165)+1</f>
        <v>2</v>
      </c>
      <c r="K5165">
        <f t="shared" ca="1" si="5844"/>
        <v>1</v>
      </c>
      <c r="L5165" t="str">
        <f ca="1">IF(M5165,"",
IF(R5165&lt;&gt;".",IF(OR(R5165="@",R5165="X"),"",MID(R5165,1,1)),
IF(OR(OFFSET('map portals'!$A$1,$Q5165,$P5165+1)="#",ISNUMBER(MATCH((P5165+1)*1000+Q5165,$S$2:$S5164,0))),"","0")
&amp;IF(OR(OFFSET('map portals'!$A$1,$Q5165+1,$P5165)="#",ISNUMBER(MATCH(P5165*1000+(Q5165+1),$S$2:$S5164,0))),"","1")
&amp;IF(OR(OFFSET('map portals'!$A$1,$Q5165,$P5165-1)="#",ISNUMBER(MATCH((P5165-1)*1000+Q5165,$S$2:$S5164,0))),"","2")
&amp;IF(OR(OFFSET('map portals'!$A$1,$Q5165-1,$P5165)="#",ISNUMBER(MATCH(P5165*1000+(Q5165-1),$S$2:$S5164,0))),"","3")
))</f>
        <v>1</v>
      </c>
      <c r="M5165" t="b">
        <f ca="1">ISNUMBER(MATCH(S5165,$S$2:$S5164,0))</f>
        <v>0</v>
      </c>
      <c r="N5165">
        <f t="shared" ca="1" si="5845"/>
        <v>105</v>
      </c>
      <c r="O5165">
        <f t="shared" ca="1" si="5846"/>
        <v>118</v>
      </c>
      <c r="P5165">
        <f t="shared" ca="1" si="5847"/>
        <v>105</v>
      </c>
      <c r="Q5165">
        <f t="shared" ca="1" si="5848"/>
        <v>118</v>
      </c>
      <c r="R5165" t="str">
        <f ca="1">OFFSET('map portals'!$A$1,$O5165,$N5165)</f>
        <v>.</v>
      </c>
      <c r="S5165">
        <f t="shared" ca="1" si="5849"/>
        <v>105118</v>
      </c>
      <c r="T5165">
        <f t="shared" ca="1" si="5850"/>
        <v>727</v>
      </c>
    </row>
    <row r="5166" spans="1:20">
      <c r="A5166" s="3">
        <f t="shared" ca="1" si="5841"/>
        <v>5160</v>
      </c>
      <c r="B5166" s="3">
        <f t="shared" ca="1" si="5842"/>
        <v>5161</v>
      </c>
      <c r="C5166" s="3">
        <f t="shared" ref="C5166:I5166" ca="1" si="5892">B5166+IF(0=LEN(OFFSET($L$2,B5166,0)),1,0)</f>
        <v>5161</v>
      </c>
      <c r="D5166" s="3">
        <f t="shared" ca="1" si="5892"/>
        <v>5161</v>
      </c>
      <c r="E5166" s="3">
        <f t="shared" ca="1" si="5892"/>
        <v>5161</v>
      </c>
      <c r="F5166" s="3">
        <f t="shared" ca="1" si="5892"/>
        <v>5161</v>
      </c>
      <c r="G5166" s="3">
        <f t="shared" ca="1" si="5892"/>
        <v>5161</v>
      </c>
      <c r="H5166" s="3">
        <f t="shared" ca="1" si="5892"/>
        <v>5161</v>
      </c>
      <c r="I5166" s="3">
        <f t="shared" ca="1" si="5892"/>
        <v>5161</v>
      </c>
      <c r="J5166" s="3">
        <f ca="1">COUNTIF($A$2:$A5165,"="&amp;$A5166)+1</f>
        <v>1</v>
      </c>
      <c r="K5166">
        <f t="shared" ca="1" si="5844"/>
        <v>0</v>
      </c>
      <c r="L5166" t="str">
        <f ca="1">IF(M5166,"",
IF(R5166&lt;&gt;".",IF(OR(R5166="@",R5166="X"),"",MID(R5166,1,1)),
IF(OR(OFFSET('map portals'!$A$1,$Q5166,$P5166+1)="#",ISNUMBER(MATCH((P5166+1)*1000+Q5166,$S$2:$S5165,0))),"","0")
&amp;IF(OR(OFFSET('map portals'!$A$1,$Q5166+1,$P5166)="#",ISNUMBER(MATCH(P5166*1000+(Q5166+1),$S$2:$S5165,0))),"","1")
&amp;IF(OR(OFFSET('map portals'!$A$1,$Q5166,$P5166-1)="#",ISNUMBER(MATCH((P5166-1)*1000+Q5166,$S$2:$S5165,0))),"","2")
&amp;IF(OR(OFFSET('map portals'!$A$1,$Q5166-1,$P5166)="#",ISNUMBER(MATCH(P5166*1000+(Q5166-1),$S$2:$S5165,0))),"","3")
))</f>
        <v/>
      </c>
      <c r="M5166" t="b">
        <f ca="1">ISNUMBER(MATCH(S5166,$S$2:$S5165,0))</f>
        <v>0</v>
      </c>
      <c r="N5166">
        <f t="shared" ca="1" si="5845"/>
        <v>113</v>
      </c>
      <c r="O5166">
        <f t="shared" ca="1" si="5846"/>
        <v>115</v>
      </c>
      <c r="P5166">
        <f t="shared" ca="1" si="5847"/>
        <v>113</v>
      </c>
      <c r="Q5166">
        <f t="shared" ca="1" si="5848"/>
        <v>115</v>
      </c>
      <c r="R5166" t="str">
        <f ca="1">OFFSET('map portals'!$A$1,$O5166,$N5166)</f>
        <v>.</v>
      </c>
      <c r="S5166">
        <f t="shared" ca="1" si="5849"/>
        <v>113115</v>
      </c>
      <c r="T5166">
        <f t="shared" ca="1" si="5850"/>
        <v>728</v>
      </c>
    </row>
    <row r="5167" spans="1:20">
      <c r="A5167" s="3">
        <f t="shared" ca="1" si="5841"/>
        <v>5161</v>
      </c>
      <c r="B5167" s="3">
        <f t="shared" ca="1" si="5842"/>
        <v>5162</v>
      </c>
      <c r="C5167" s="3">
        <f t="shared" ref="C5167:I5167" ca="1" si="5893">B5167+IF(0=LEN(OFFSET($L$2,B5167,0)),1,0)</f>
        <v>5162</v>
      </c>
      <c r="D5167" s="3">
        <f t="shared" ca="1" si="5893"/>
        <v>5162</v>
      </c>
      <c r="E5167" s="3">
        <f t="shared" ca="1" si="5893"/>
        <v>5162</v>
      </c>
      <c r="F5167" s="3">
        <f t="shared" ca="1" si="5893"/>
        <v>5162</v>
      </c>
      <c r="G5167" s="3">
        <f t="shared" ca="1" si="5893"/>
        <v>5162</v>
      </c>
      <c r="H5167" s="3">
        <f t="shared" ca="1" si="5893"/>
        <v>5162</v>
      </c>
      <c r="I5167" s="3">
        <f t="shared" ca="1" si="5893"/>
        <v>5162</v>
      </c>
      <c r="J5167" s="3">
        <f ca="1">COUNTIF($A$2:$A5166,"="&amp;$A5167)+1</f>
        <v>1</v>
      </c>
      <c r="K5167">
        <f t="shared" ca="1" si="5844"/>
        <v>1</v>
      </c>
      <c r="L5167" t="str">
        <f ca="1">IF(M5167,"",
IF(R5167&lt;&gt;".",IF(OR(R5167="@",R5167="X"),"",MID(R5167,1,1)),
IF(OR(OFFSET('map portals'!$A$1,$Q5167,$P5167+1)="#",ISNUMBER(MATCH((P5167+1)*1000+Q5167,$S$2:$S5166,0))),"","0")
&amp;IF(OR(OFFSET('map portals'!$A$1,$Q5167+1,$P5167)="#",ISNUMBER(MATCH(P5167*1000+(Q5167+1),$S$2:$S5166,0))),"","1")
&amp;IF(OR(OFFSET('map portals'!$A$1,$Q5167,$P5167-1)="#",ISNUMBER(MATCH((P5167-1)*1000+Q5167,$S$2:$S5166,0))),"","2")
&amp;IF(OR(OFFSET('map portals'!$A$1,$Q5167-1,$P5167)="#",ISNUMBER(MATCH(P5167*1000+(Q5167-1),$S$2:$S5166,0))),"","3")
))</f>
        <v>02</v>
      </c>
      <c r="M5167" t="b">
        <f ca="1">ISNUMBER(MATCH(S5167,$S$2:$S5166,0))</f>
        <v>0</v>
      </c>
      <c r="N5167">
        <f t="shared" ca="1" si="5845"/>
        <v>111</v>
      </c>
      <c r="O5167">
        <f t="shared" ca="1" si="5846"/>
        <v>117</v>
      </c>
      <c r="P5167">
        <f t="shared" ca="1" si="5847"/>
        <v>111</v>
      </c>
      <c r="Q5167">
        <f t="shared" ca="1" si="5848"/>
        <v>117</v>
      </c>
      <c r="R5167" t="str">
        <f ca="1">OFFSET('map portals'!$A$1,$O5167,$N5167)</f>
        <v>.</v>
      </c>
      <c r="S5167">
        <f t="shared" ca="1" si="5849"/>
        <v>111117</v>
      </c>
      <c r="T5167">
        <f t="shared" ca="1" si="5850"/>
        <v>728</v>
      </c>
    </row>
    <row r="5168" spans="1:20">
      <c r="A5168" s="3">
        <f t="shared" ca="1" si="5841"/>
        <v>5162</v>
      </c>
      <c r="B5168" s="3">
        <f t="shared" ca="1" si="5842"/>
        <v>5163</v>
      </c>
      <c r="C5168" s="3">
        <f t="shared" ref="C5168:I5168" ca="1" si="5894">B5168+IF(0=LEN(OFFSET($L$2,B5168,0)),1,0)</f>
        <v>5163</v>
      </c>
      <c r="D5168" s="3">
        <f t="shared" ca="1" si="5894"/>
        <v>5163</v>
      </c>
      <c r="E5168" s="3">
        <f t="shared" ca="1" si="5894"/>
        <v>5163</v>
      </c>
      <c r="F5168" s="3">
        <f t="shared" ca="1" si="5894"/>
        <v>5163</v>
      </c>
      <c r="G5168" s="3">
        <f t="shared" ca="1" si="5894"/>
        <v>5163</v>
      </c>
      <c r="H5168" s="3">
        <f t="shared" ca="1" si="5894"/>
        <v>5163</v>
      </c>
      <c r="I5168" s="3">
        <f t="shared" ca="1" si="5894"/>
        <v>5163</v>
      </c>
      <c r="J5168" s="3">
        <f ca="1">COUNTIF($A$2:$A5167,"="&amp;$A5168)+1</f>
        <v>1</v>
      </c>
      <c r="K5168">
        <f t="shared" ca="1" si="5844"/>
        <v>0</v>
      </c>
      <c r="L5168" t="str">
        <f ca="1">IF(M5168,"",
IF(R5168&lt;&gt;".",IF(OR(R5168="@",R5168="X"),"",MID(R5168,1,1)),
IF(OR(OFFSET('map portals'!$A$1,$Q5168,$P5168+1)="#",ISNUMBER(MATCH((P5168+1)*1000+Q5168,$S$2:$S5167,0))),"","0")
&amp;IF(OR(OFFSET('map portals'!$A$1,$Q5168+1,$P5168)="#",ISNUMBER(MATCH(P5168*1000+(Q5168+1),$S$2:$S5167,0))),"","1")
&amp;IF(OR(OFFSET('map portals'!$A$1,$Q5168,$P5168-1)="#",ISNUMBER(MATCH((P5168-1)*1000+Q5168,$S$2:$S5167,0))),"","2")
&amp;IF(OR(OFFSET('map portals'!$A$1,$Q5168-1,$P5168)="#",ISNUMBER(MATCH(P5168*1000+(Q5168-1),$S$2:$S5167,0))),"","3")
))</f>
        <v/>
      </c>
      <c r="M5168" t="b">
        <f ca="1">ISNUMBER(MATCH(S5168,$S$2:$S5167,0))</f>
        <v>0</v>
      </c>
      <c r="N5168">
        <f t="shared" ca="1" si="5845"/>
        <v>107</v>
      </c>
      <c r="O5168">
        <f t="shared" ca="1" si="5846"/>
        <v>117</v>
      </c>
      <c r="P5168">
        <f t="shared" ca="1" si="5847"/>
        <v>107</v>
      </c>
      <c r="Q5168">
        <f t="shared" ca="1" si="5848"/>
        <v>117</v>
      </c>
      <c r="R5168" t="str">
        <f ca="1">OFFSET('map portals'!$A$1,$O5168,$N5168)</f>
        <v>.</v>
      </c>
      <c r="S5168">
        <f t="shared" ca="1" si="5849"/>
        <v>107117</v>
      </c>
      <c r="T5168">
        <f t="shared" ca="1" si="5850"/>
        <v>728</v>
      </c>
    </row>
    <row r="5169" spans="1:20">
      <c r="A5169" s="3">
        <f t="shared" ca="1" si="5841"/>
        <v>5163</v>
      </c>
      <c r="B5169" s="3">
        <f t="shared" ca="1" si="5842"/>
        <v>5164</v>
      </c>
      <c r="C5169" s="3">
        <f t="shared" ref="C5169:I5169" ca="1" si="5895">B5169+IF(0=LEN(OFFSET($L$2,B5169,0)),1,0)</f>
        <v>5165</v>
      </c>
      <c r="D5169" s="3">
        <f t="shared" ca="1" si="5895"/>
        <v>5165</v>
      </c>
      <c r="E5169" s="3">
        <f t="shared" ca="1" si="5895"/>
        <v>5165</v>
      </c>
      <c r="F5169" s="3">
        <f t="shared" ca="1" si="5895"/>
        <v>5165</v>
      </c>
      <c r="G5169" s="3">
        <f t="shared" ca="1" si="5895"/>
        <v>5165</v>
      </c>
      <c r="H5169" s="3">
        <f t="shared" ca="1" si="5895"/>
        <v>5165</v>
      </c>
      <c r="I5169" s="3">
        <f t="shared" ca="1" si="5895"/>
        <v>5165</v>
      </c>
      <c r="J5169" s="3">
        <f ca="1">COUNTIF($A$2:$A5168,"="&amp;$A5169)+1</f>
        <v>1</v>
      </c>
      <c r="K5169">
        <f t="shared" ca="1" si="5844"/>
        <v>1</v>
      </c>
      <c r="L5169" t="str">
        <f ca="1">IF(M5169,"",
IF(R5169&lt;&gt;".",IF(OR(R5169="@",R5169="X"),"",MID(R5169,1,1)),
IF(OR(OFFSET('map portals'!$A$1,$Q5169,$P5169+1)="#",ISNUMBER(MATCH((P5169+1)*1000+Q5169,$S$2:$S5168,0))),"","0")
&amp;IF(OR(OFFSET('map portals'!$A$1,$Q5169+1,$P5169)="#",ISNUMBER(MATCH(P5169*1000+(Q5169+1),$S$2:$S5168,0))),"","1")
&amp;IF(OR(OFFSET('map portals'!$A$1,$Q5169,$P5169-1)="#",ISNUMBER(MATCH((P5169-1)*1000+Q5169,$S$2:$S5168,0))),"","2")
&amp;IF(OR(OFFSET('map portals'!$A$1,$Q5169-1,$P5169)="#",ISNUMBER(MATCH(P5169*1000+(Q5169-1),$S$2:$S5168,0))),"","3")
))</f>
        <v/>
      </c>
      <c r="M5169" t="b">
        <f ca="1">ISNUMBER(MATCH(S5169,$S$2:$S5168,0))</f>
        <v>0</v>
      </c>
      <c r="N5169">
        <f t="shared" ca="1" si="5845"/>
        <v>105</v>
      </c>
      <c r="O5169">
        <f t="shared" ca="1" si="5846"/>
        <v>119</v>
      </c>
      <c r="P5169">
        <f t="shared" ca="1" si="5847"/>
        <v>105</v>
      </c>
      <c r="Q5169">
        <f t="shared" ca="1" si="5848"/>
        <v>119</v>
      </c>
      <c r="R5169" t="str">
        <f ca="1">OFFSET('map portals'!$A$1,$O5169,$N5169)</f>
        <v>.</v>
      </c>
      <c r="S5169">
        <f t="shared" ca="1" si="5849"/>
        <v>105119</v>
      </c>
      <c r="T5169">
        <f t="shared" ca="1" si="5850"/>
        <v>728</v>
      </c>
    </row>
    <row r="5170" spans="1:20">
      <c r="A5170" s="3">
        <f t="shared" ca="1" si="5841"/>
        <v>5165</v>
      </c>
      <c r="B5170" s="3">
        <f t="shared" ca="1" si="5842"/>
        <v>5165</v>
      </c>
      <c r="C5170" s="3">
        <f t="shared" ref="C5170:I5170" ca="1" si="5896">B5170+IF(0=LEN(OFFSET($L$2,B5170,0)),1,0)</f>
        <v>5165</v>
      </c>
      <c r="D5170" s="3">
        <f t="shared" ca="1" si="5896"/>
        <v>5165</v>
      </c>
      <c r="E5170" s="3">
        <f t="shared" ca="1" si="5896"/>
        <v>5165</v>
      </c>
      <c r="F5170" s="3">
        <f t="shared" ca="1" si="5896"/>
        <v>5165</v>
      </c>
      <c r="G5170" s="3">
        <f t="shared" ca="1" si="5896"/>
        <v>5165</v>
      </c>
      <c r="H5170" s="3">
        <f t="shared" ca="1" si="5896"/>
        <v>5165</v>
      </c>
      <c r="I5170" s="3">
        <f t="shared" ca="1" si="5896"/>
        <v>5165</v>
      </c>
      <c r="J5170" s="3">
        <f ca="1">COUNTIF($A$2:$A5169,"="&amp;$A5170)+1</f>
        <v>1</v>
      </c>
      <c r="K5170">
        <f t="shared" ca="1" si="5844"/>
        <v>0</v>
      </c>
      <c r="L5170" t="str">
        <f ca="1">IF(M5170,"",
IF(R5170&lt;&gt;".",IF(OR(R5170="@",R5170="X"),"",MID(R5170,1,1)),
IF(OR(OFFSET('map portals'!$A$1,$Q5170,$P5170+1)="#",ISNUMBER(MATCH((P5170+1)*1000+Q5170,$S$2:$S5169,0))),"","0")
&amp;IF(OR(OFFSET('map portals'!$A$1,$Q5170+1,$P5170)="#",ISNUMBER(MATCH(P5170*1000+(Q5170+1),$S$2:$S5169,0))),"","1")
&amp;IF(OR(OFFSET('map portals'!$A$1,$Q5170,$P5170-1)="#",ISNUMBER(MATCH((P5170-1)*1000+Q5170,$S$2:$S5169,0))),"","2")
&amp;IF(OR(OFFSET('map portals'!$A$1,$Q5170-1,$P5170)="#",ISNUMBER(MATCH(P5170*1000+(Q5170-1),$S$2:$S5169,0))),"","3")
))</f>
        <v>0</v>
      </c>
      <c r="M5170" t="b">
        <f ca="1">ISNUMBER(MATCH(S5170,$S$2:$S5169,0))</f>
        <v>0</v>
      </c>
      <c r="N5170">
        <f t="shared" ca="1" si="5845"/>
        <v>112</v>
      </c>
      <c r="O5170">
        <f t="shared" ca="1" si="5846"/>
        <v>117</v>
      </c>
      <c r="P5170">
        <f t="shared" ca="1" si="5847"/>
        <v>112</v>
      </c>
      <c r="Q5170">
        <f t="shared" ca="1" si="5848"/>
        <v>117</v>
      </c>
      <c r="R5170" t="str">
        <f ca="1">OFFSET('map portals'!$A$1,$O5170,$N5170)</f>
        <v>.</v>
      </c>
      <c r="S5170">
        <f t="shared" ca="1" si="5849"/>
        <v>112117</v>
      </c>
      <c r="T5170">
        <f t="shared" ca="1" si="5850"/>
        <v>729</v>
      </c>
    </row>
    <row r="5171" spans="1:20">
      <c r="A5171" s="3">
        <f t="shared" ca="1" si="5841"/>
        <v>5165</v>
      </c>
      <c r="B5171" s="3">
        <f t="shared" ca="1" si="5842"/>
        <v>5166</v>
      </c>
      <c r="C5171" s="3">
        <f t="shared" ref="C5171:I5171" ca="1" si="5897">B5171+IF(0=LEN(OFFSET($L$2,B5171,0)),1,0)</f>
        <v>5167</v>
      </c>
      <c r="D5171" s="3">
        <f t="shared" ca="1" si="5897"/>
        <v>5168</v>
      </c>
      <c r="E5171" s="3">
        <f t="shared" ca="1" si="5897"/>
        <v>5168</v>
      </c>
      <c r="F5171" s="3">
        <f t="shared" ca="1" si="5897"/>
        <v>5168</v>
      </c>
      <c r="G5171" s="3">
        <f t="shared" ca="1" si="5897"/>
        <v>5168</v>
      </c>
      <c r="H5171" s="3">
        <f t="shared" ca="1" si="5897"/>
        <v>5168</v>
      </c>
      <c r="I5171" s="3">
        <f t="shared" ca="1" si="5897"/>
        <v>5168</v>
      </c>
      <c r="J5171" s="3">
        <f ca="1">COUNTIF($A$2:$A5170,"="&amp;$A5171)+1</f>
        <v>2</v>
      </c>
      <c r="K5171">
        <f t="shared" ca="1" si="5844"/>
        <v>2</v>
      </c>
      <c r="L5171" t="str">
        <f ca="1">IF(M5171,"",
IF(R5171&lt;&gt;".",IF(OR(R5171="@",R5171="X"),"",MID(R5171,1,1)),
IF(OR(OFFSET('map portals'!$A$1,$Q5171,$P5171+1)="#",ISNUMBER(MATCH((P5171+1)*1000+Q5171,$S$2:$S5170,0))),"","0")
&amp;IF(OR(OFFSET('map portals'!$A$1,$Q5171+1,$P5171)="#",ISNUMBER(MATCH(P5171*1000+(Q5171+1),$S$2:$S5170,0))),"","1")
&amp;IF(OR(OFFSET('map portals'!$A$1,$Q5171,$P5171-1)="#",ISNUMBER(MATCH((P5171-1)*1000+Q5171,$S$2:$S5170,0))),"","2")
&amp;IF(OR(OFFSET('map portals'!$A$1,$Q5171-1,$P5171)="#",ISNUMBER(MATCH(P5171*1000+(Q5171-1),$S$2:$S5170,0))),"","3")
))</f>
        <v>2</v>
      </c>
      <c r="M5171" t="b">
        <f ca="1">ISNUMBER(MATCH(S5171,$S$2:$S5170,0))</f>
        <v>0</v>
      </c>
      <c r="N5171">
        <f t="shared" ca="1" si="5845"/>
        <v>110</v>
      </c>
      <c r="O5171">
        <f t="shared" ca="1" si="5846"/>
        <v>117</v>
      </c>
      <c r="P5171">
        <f t="shared" ca="1" si="5847"/>
        <v>110</v>
      </c>
      <c r="Q5171">
        <f t="shared" ca="1" si="5848"/>
        <v>117</v>
      </c>
      <c r="R5171" t="str">
        <f ca="1">OFFSET('map portals'!$A$1,$O5171,$N5171)</f>
        <v>.</v>
      </c>
      <c r="S5171">
        <f t="shared" ca="1" si="5849"/>
        <v>110117</v>
      </c>
      <c r="T5171">
        <f t="shared" ca="1" si="5850"/>
        <v>729</v>
      </c>
    </row>
    <row r="5172" spans="1:20">
      <c r="A5172" s="3">
        <f t="shared" ca="1" si="5841"/>
        <v>5168</v>
      </c>
      <c r="B5172" s="3">
        <f t="shared" ca="1" si="5842"/>
        <v>5169</v>
      </c>
      <c r="C5172" s="3">
        <f t="shared" ref="C5172:I5172" ca="1" si="5898">B5172+IF(0=LEN(OFFSET($L$2,B5172,0)),1,0)</f>
        <v>5169</v>
      </c>
      <c r="D5172" s="3">
        <f t="shared" ca="1" si="5898"/>
        <v>5169</v>
      </c>
      <c r="E5172" s="3">
        <f t="shared" ca="1" si="5898"/>
        <v>5169</v>
      </c>
      <c r="F5172" s="3">
        <f t="shared" ca="1" si="5898"/>
        <v>5169</v>
      </c>
      <c r="G5172" s="3">
        <f t="shared" ca="1" si="5898"/>
        <v>5169</v>
      </c>
      <c r="H5172" s="3">
        <f t="shared" ca="1" si="5898"/>
        <v>5169</v>
      </c>
      <c r="I5172" s="3">
        <f t="shared" ca="1" si="5898"/>
        <v>5169</v>
      </c>
      <c r="J5172" s="3">
        <f ca="1">COUNTIF($A$2:$A5171,"="&amp;$A5172)+1</f>
        <v>1</v>
      </c>
      <c r="K5172">
        <f t="shared" ca="1" si="5844"/>
        <v>0</v>
      </c>
      <c r="L5172" t="str">
        <f ca="1">IF(M5172,"",
IF(R5172&lt;&gt;".",IF(OR(R5172="@",R5172="X"),"",MID(R5172,1,1)),
IF(OR(OFFSET('map portals'!$A$1,$Q5172,$P5172+1)="#",ISNUMBER(MATCH((P5172+1)*1000+Q5172,$S$2:$S5171,0))),"","0")
&amp;IF(OR(OFFSET('map portals'!$A$1,$Q5172+1,$P5172)="#",ISNUMBER(MATCH(P5172*1000+(Q5172+1),$S$2:$S5171,0))),"","1")
&amp;IF(OR(OFFSET('map portals'!$A$1,$Q5172,$P5172-1)="#",ISNUMBER(MATCH((P5172-1)*1000+Q5172,$S$2:$S5171,0))),"","2")
&amp;IF(OR(OFFSET('map portals'!$A$1,$Q5172-1,$P5172)="#",ISNUMBER(MATCH(P5172*1000+(Q5172-1),$S$2:$S5171,0))),"","3")
))</f>
        <v/>
      </c>
      <c r="M5172" t="b">
        <f ca="1">ISNUMBER(MATCH(S5172,$S$2:$S5171,0))</f>
        <v>0</v>
      </c>
      <c r="N5172">
        <f t="shared" ca="1" si="5845"/>
        <v>113</v>
      </c>
      <c r="O5172">
        <f t="shared" ca="1" si="5846"/>
        <v>117</v>
      </c>
      <c r="P5172">
        <f t="shared" ca="1" si="5847"/>
        <v>113</v>
      </c>
      <c r="Q5172">
        <f t="shared" ca="1" si="5848"/>
        <v>117</v>
      </c>
      <c r="R5172" t="str">
        <f ca="1">OFFSET('map portals'!$A$1,$O5172,$N5172)</f>
        <v>.</v>
      </c>
      <c r="S5172">
        <f t="shared" ca="1" si="5849"/>
        <v>113117</v>
      </c>
      <c r="T5172">
        <f t="shared" ca="1" si="5850"/>
        <v>730</v>
      </c>
    </row>
    <row r="5173" spans="1:20">
      <c r="A5173" s="3">
        <f t="shared" ca="1" si="5841"/>
        <v>5169</v>
      </c>
      <c r="B5173" s="3">
        <f t="shared" ca="1" si="5842"/>
        <v>5170</v>
      </c>
      <c r="C5173" s="3">
        <f t="shared" ref="C5173:I5173" ca="1" si="5899">B5173+IF(0=LEN(OFFSET($L$2,B5173,0)),1,0)</f>
        <v>5171</v>
      </c>
      <c r="D5173" s="3">
        <f t="shared" ca="1" si="5899"/>
        <v>5171</v>
      </c>
      <c r="E5173" s="3">
        <f t="shared" ca="1" si="5899"/>
        <v>5171</v>
      </c>
      <c r="F5173" s="3">
        <f t="shared" ca="1" si="5899"/>
        <v>5171</v>
      </c>
      <c r="G5173" s="3">
        <f t="shared" ca="1" si="5899"/>
        <v>5171</v>
      </c>
      <c r="H5173" s="3">
        <f t="shared" ca="1" si="5899"/>
        <v>5171</v>
      </c>
      <c r="I5173" s="3">
        <f t="shared" ca="1" si="5899"/>
        <v>5171</v>
      </c>
      <c r="J5173" s="3">
        <f ca="1">COUNTIF($A$2:$A5172,"="&amp;$A5173)+1</f>
        <v>1</v>
      </c>
      <c r="K5173">
        <f t="shared" ca="1" si="5844"/>
        <v>2</v>
      </c>
      <c r="L5173" t="str">
        <f ca="1">IF(M5173,"",
IF(R5173&lt;&gt;".",IF(OR(R5173="@",R5173="X"),"",MID(R5173,1,1)),
IF(OR(OFFSET('map portals'!$A$1,$Q5173,$P5173+1)="#",ISNUMBER(MATCH((P5173+1)*1000+Q5173,$S$2:$S5172,0))),"","0")
&amp;IF(OR(OFFSET('map portals'!$A$1,$Q5173+1,$P5173)="#",ISNUMBER(MATCH(P5173*1000+(Q5173+1),$S$2:$S5172,0))),"","1")
&amp;IF(OR(OFFSET('map portals'!$A$1,$Q5173,$P5173-1)="#",ISNUMBER(MATCH((P5173-1)*1000+Q5173,$S$2:$S5172,0))),"","2")
&amp;IF(OR(OFFSET('map portals'!$A$1,$Q5173-1,$P5173)="#",ISNUMBER(MATCH(P5173*1000+(Q5173-1),$S$2:$S5172,0))),"","3")
))</f>
        <v>1</v>
      </c>
      <c r="M5173" t="b">
        <f ca="1">ISNUMBER(MATCH(S5173,$S$2:$S5172,0))</f>
        <v>0</v>
      </c>
      <c r="N5173">
        <f t="shared" ca="1" si="5845"/>
        <v>109</v>
      </c>
      <c r="O5173">
        <f t="shared" ca="1" si="5846"/>
        <v>117</v>
      </c>
      <c r="P5173">
        <f t="shared" ca="1" si="5847"/>
        <v>109</v>
      </c>
      <c r="Q5173">
        <f t="shared" ca="1" si="5848"/>
        <v>117</v>
      </c>
      <c r="R5173" t="str">
        <f ca="1">OFFSET('map portals'!$A$1,$O5173,$N5173)</f>
        <v>.</v>
      </c>
      <c r="S5173">
        <f t="shared" ca="1" si="5849"/>
        <v>109117</v>
      </c>
      <c r="T5173">
        <f t="shared" ca="1" si="5850"/>
        <v>730</v>
      </c>
    </row>
    <row r="5174" spans="1:20">
      <c r="A5174" s="3">
        <f t="shared" ca="1" si="5841"/>
        <v>5171</v>
      </c>
      <c r="B5174" s="3">
        <f t="shared" ca="1" si="5842"/>
        <v>5172</v>
      </c>
      <c r="C5174" s="3">
        <f t="shared" ref="C5174:I5174" ca="1" si="5900">B5174+IF(0=LEN(OFFSET($L$2,B5174,0)),1,0)</f>
        <v>5172</v>
      </c>
      <c r="D5174" s="3">
        <f t="shared" ca="1" si="5900"/>
        <v>5172</v>
      </c>
      <c r="E5174" s="3">
        <f t="shared" ca="1" si="5900"/>
        <v>5172</v>
      </c>
      <c r="F5174" s="3">
        <f t="shared" ca="1" si="5900"/>
        <v>5172</v>
      </c>
      <c r="G5174" s="3">
        <f t="shared" ca="1" si="5900"/>
        <v>5172</v>
      </c>
      <c r="H5174" s="3">
        <f t="shared" ca="1" si="5900"/>
        <v>5172</v>
      </c>
      <c r="I5174" s="3">
        <f t="shared" ca="1" si="5900"/>
        <v>5172</v>
      </c>
      <c r="J5174" s="3">
        <f ca="1">COUNTIF($A$2:$A5173,"="&amp;$A5174)+1</f>
        <v>1</v>
      </c>
      <c r="K5174">
        <f t="shared" ca="1" si="5844"/>
        <v>1</v>
      </c>
      <c r="L5174" t="str">
        <f ca="1">IF(M5174,"",
IF(R5174&lt;&gt;".",IF(OR(R5174="@",R5174="X"),"",MID(R5174,1,1)),
IF(OR(OFFSET('map portals'!$A$1,$Q5174,$P5174+1)="#",ISNUMBER(MATCH((P5174+1)*1000+Q5174,$S$2:$S5173,0))),"","0")
&amp;IF(OR(OFFSET('map portals'!$A$1,$Q5174+1,$P5174)="#",ISNUMBER(MATCH(P5174*1000+(Q5174+1),$S$2:$S5173,0))),"","1")
&amp;IF(OR(OFFSET('map portals'!$A$1,$Q5174,$P5174-1)="#",ISNUMBER(MATCH((P5174-1)*1000+Q5174,$S$2:$S5173,0))),"","2")
&amp;IF(OR(OFFSET('map portals'!$A$1,$Q5174-1,$P5174)="#",ISNUMBER(MATCH(P5174*1000+(Q5174-1),$S$2:$S5173,0))),"","3")
))</f>
        <v>1</v>
      </c>
      <c r="M5174" t="b">
        <f ca="1">ISNUMBER(MATCH(S5174,$S$2:$S5173,0))</f>
        <v>0</v>
      </c>
      <c r="N5174">
        <f t="shared" ca="1" si="5845"/>
        <v>109</v>
      </c>
      <c r="O5174">
        <f t="shared" ca="1" si="5846"/>
        <v>118</v>
      </c>
      <c r="P5174">
        <f t="shared" ca="1" si="5847"/>
        <v>109</v>
      </c>
      <c r="Q5174">
        <f t="shared" ca="1" si="5848"/>
        <v>118</v>
      </c>
      <c r="R5174" t="str">
        <f ca="1">OFFSET('map portals'!$A$1,$O5174,$N5174)</f>
        <v>.</v>
      </c>
      <c r="S5174">
        <f t="shared" ca="1" si="5849"/>
        <v>109118</v>
      </c>
      <c r="T5174">
        <f t="shared" ca="1" si="5850"/>
        <v>731</v>
      </c>
    </row>
    <row r="5175" spans="1:20">
      <c r="A5175" s="3">
        <f t="shared" ca="1" si="5841"/>
        <v>5172</v>
      </c>
      <c r="B5175" s="3">
        <f t="shared" ca="1" si="5842"/>
        <v>5173</v>
      </c>
      <c r="C5175" s="3">
        <f t="shared" ref="C5175:I5175" ca="1" si="5901">B5175+IF(0=LEN(OFFSET($L$2,B5175,0)),1,0)</f>
        <v>5173</v>
      </c>
      <c r="D5175" s="3">
        <f t="shared" ca="1" si="5901"/>
        <v>5173</v>
      </c>
      <c r="E5175" s="3">
        <f t="shared" ca="1" si="5901"/>
        <v>5173</v>
      </c>
      <c r="F5175" s="3">
        <f t="shared" ca="1" si="5901"/>
        <v>5173</v>
      </c>
      <c r="G5175" s="3">
        <f t="shared" ca="1" si="5901"/>
        <v>5173</v>
      </c>
      <c r="H5175" s="3">
        <f t="shared" ca="1" si="5901"/>
        <v>5173</v>
      </c>
      <c r="I5175" s="3">
        <f t="shared" ca="1" si="5901"/>
        <v>5173</v>
      </c>
      <c r="J5175" s="3">
        <f ca="1">COUNTIF($A$2:$A5174,"="&amp;$A5175)+1</f>
        <v>1</v>
      </c>
      <c r="K5175">
        <f t="shared" ca="1" si="5844"/>
        <v>1</v>
      </c>
      <c r="L5175" t="str">
        <f ca="1">IF(M5175,"",
IF(R5175&lt;&gt;".",IF(OR(R5175="@",R5175="X"),"",MID(R5175,1,1)),
IF(OR(OFFSET('map portals'!$A$1,$Q5175,$P5175+1)="#",ISNUMBER(MATCH((P5175+1)*1000+Q5175,$S$2:$S5174,0))),"","0")
&amp;IF(OR(OFFSET('map portals'!$A$1,$Q5175+1,$P5175)="#",ISNUMBER(MATCH(P5175*1000+(Q5175+1),$S$2:$S5174,0))),"","1")
&amp;IF(OR(OFFSET('map portals'!$A$1,$Q5175,$P5175-1)="#",ISNUMBER(MATCH((P5175-1)*1000+Q5175,$S$2:$S5174,0))),"","2")
&amp;IF(OR(OFFSET('map portals'!$A$1,$Q5175-1,$P5175)="#",ISNUMBER(MATCH(P5175*1000+(Q5175-1),$S$2:$S5174,0))),"","3")
))</f>
        <v>02</v>
      </c>
      <c r="M5175" t="b">
        <f ca="1">ISNUMBER(MATCH(S5175,$S$2:$S5174,0))</f>
        <v>0</v>
      </c>
      <c r="N5175">
        <f t="shared" ca="1" si="5845"/>
        <v>109</v>
      </c>
      <c r="O5175">
        <f t="shared" ca="1" si="5846"/>
        <v>119</v>
      </c>
      <c r="P5175">
        <f t="shared" ca="1" si="5847"/>
        <v>109</v>
      </c>
      <c r="Q5175">
        <f t="shared" ca="1" si="5848"/>
        <v>119</v>
      </c>
      <c r="R5175" t="str">
        <f ca="1">OFFSET('map portals'!$A$1,$O5175,$N5175)</f>
        <v>.</v>
      </c>
      <c r="S5175">
        <f t="shared" ca="1" si="5849"/>
        <v>109119</v>
      </c>
      <c r="T5175">
        <f t="shared" ca="1" si="5850"/>
        <v>732</v>
      </c>
    </row>
    <row r="5176" spans="1:20">
      <c r="A5176" s="3">
        <f t="shared" ca="1" si="5841"/>
        <v>5173</v>
      </c>
      <c r="B5176" s="3">
        <f t="shared" ca="1" si="5842"/>
        <v>5173</v>
      </c>
      <c r="C5176" s="3">
        <f t="shared" ref="C5176:I5176" ca="1" si="5902">B5176+IF(0=LEN(OFFSET($L$2,B5176,0)),1,0)</f>
        <v>5173</v>
      </c>
      <c r="D5176" s="3">
        <f t="shared" ca="1" si="5902"/>
        <v>5173</v>
      </c>
      <c r="E5176" s="3">
        <f t="shared" ca="1" si="5902"/>
        <v>5173</v>
      </c>
      <c r="F5176" s="3">
        <f t="shared" ca="1" si="5902"/>
        <v>5173</v>
      </c>
      <c r="G5176" s="3">
        <f t="shared" ca="1" si="5902"/>
        <v>5173</v>
      </c>
      <c r="H5176" s="3">
        <f t="shared" ca="1" si="5902"/>
        <v>5173</v>
      </c>
      <c r="I5176" s="3">
        <f t="shared" ca="1" si="5902"/>
        <v>5173</v>
      </c>
      <c r="J5176" s="3">
        <f ca="1">COUNTIF($A$2:$A5175,"="&amp;$A5176)+1</f>
        <v>1</v>
      </c>
      <c r="K5176">
        <f t="shared" ca="1" si="5844"/>
        <v>0</v>
      </c>
      <c r="L5176" t="str">
        <f ca="1">IF(M5176,"",
IF(R5176&lt;&gt;".",IF(OR(R5176="@",R5176="X"),"",MID(R5176,1,1)),
IF(OR(OFFSET('map portals'!$A$1,$Q5176,$P5176+1)="#",ISNUMBER(MATCH((P5176+1)*1000+Q5176,$S$2:$S5175,0))),"","0")
&amp;IF(OR(OFFSET('map portals'!$A$1,$Q5176+1,$P5176)="#",ISNUMBER(MATCH(P5176*1000+(Q5176+1),$S$2:$S5175,0))),"","1")
&amp;IF(OR(OFFSET('map portals'!$A$1,$Q5176,$P5176-1)="#",ISNUMBER(MATCH((P5176-1)*1000+Q5176,$S$2:$S5175,0))),"","2")
&amp;IF(OR(OFFSET('map portals'!$A$1,$Q5176-1,$P5176)="#",ISNUMBER(MATCH(P5176*1000+(Q5176-1),$S$2:$S5175,0))),"","3")
))</f>
        <v>0</v>
      </c>
      <c r="M5176" t="b">
        <f ca="1">ISNUMBER(MATCH(S5176,$S$2:$S5175,0))</f>
        <v>0</v>
      </c>
      <c r="N5176">
        <f t="shared" ca="1" si="5845"/>
        <v>110</v>
      </c>
      <c r="O5176">
        <f t="shared" ca="1" si="5846"/>
        <v>119</v>
      </c>
      <c r="P5176">
        <f t="shared" ca="1" si="5847"/>
        <v>110</v>
      </c>
      <c r="Q5176">
        <f t="shared" ca="1" si="5848"/>
        <v>119</v>
      </c>
      <c r="R5176" t="str">
        <f ca="1">OFFSET('map portals'!$A$1,$O5176,$N5176)</f>
        <v>.</v>
      </c>
      <c r="S5176">
        <f t="shared" ca="1" si="5849"/>
        <v>110119</v>
      </c>
      <c r="T5176">
        <f t="shared" ca="1" si="5850"/>
        <v>733</v>
      </c>
    </row>
    <row r="5177" spans="1:20">
      <c r="A5177" s="3">
        <f t="shared" ca="1" si="5841"/>
        <v>5173</v>
      </c>
      <c r="B5177" s="3">
        <f t="shared" ca="1" si="5842"/>
        <v>5174</v>
      </c>
      <c r="C5177" s="3">
        <f t="shared" ref="C5177:I5177" ca="1" si="5903">B5177+IF(0=LEN(OFFSET($L$2,B5177,0)),1,0)</f>
        <v>5174</v>
      </c>
      <c r="D5177" s="3">
        <f t="shared" ca="1" si="5903"/>
        <v>5174</v>
      </c>
      <c r="E5177" s="3">
        <f t="shared" ca="1" si="5903"/>
        <v>5174</v>
      </c>
      <c r="F5177" s="3">
        <f t="shared" ca="1" si="5903"/>
        <v>5174</v>
      </c>
      <c r="G5177" s="3">
        <f t="shared" ca="1" si="5903"/>
        <v>5174</v>
      </c>
      <c r="H5177" s="3">
        <f t="shared" ca="1" si="5903"/>
        <v>5174</v>
      </c>
      <c r="I5177" s="3">
        <f t="shared" ca="1" si="5903"/>
        <v>5174</v>
      </c>
      <c r="J5177" s="3">
        <f ca="1">COUNTIF($A$2:$A5176,"="&amp;$A5177)+1</f>
        <v>2</v>
      </c>
      <c r="K5177">
        <f t="shared" ca="1" si="5844"/>
        <v>2</v>
      </c>
      <c r="L5177" t="str">
        <f ca="1">IF(M5177,"",
IF(R5177&lt;&gt;".",IF(OR(R5177="@",R5177="X"),"",MID(R5177,1,1)),
IF(OR(OFFSET('map portals'!$A$1,$Q5177,$P5177+1)="#",ISNUMBER(MATCH((P5177+1)*1000+Q5177,$S$2:$S5176,0))),"","0")
&amp;IF(OR(OFFSET('map portals'!$A$1,$Q5177+1,$P5177)="#",ISNUMBER(MATCH(P5177*1000+(Q5177+1),$S$2:$S5176,0))),"","1")
&amp;IF(OR(OFFSET('map portals'!$A$1,$Q5177,$P5177-1)="#",ISNUMBER(MATCH((P5177-1)*1000+Q5177,$S$2:$S5176,0))),"","2")
&amp;IF(OR(OFFSET('map portals'!$A$1,$Q5177-1,$P5177)="#",ISNUMBER(MATCH(P5177*1000+(Q5177-1),$S$2:$S5176,0))),"","3")
))</f>
        <v>2</v>
      </c>
      <c r="M5177" t="b">
        <f ca="1">ISNUMBER(MATCH(S5177,$S$2:$S5176,0))</f>
        <v>0</v>
      </c>
      <c r="N5177">
        <f t="shared" ca="1" si="5845"/>
        <v>108</v>
      </c>
      <c r="O5177">
        <f t="shared" ca="1" si="5846"/>
        <v>119</v>
      </c>
      <c r="P5177">
        <f t="shared" ca="1" si="5847"/>
        <v>108</v>
      </c>
      <c r="Q5177">
        <f t="shared" ca="1" si="5848"/>
        <v>119</v>
      </c>
      <c r="R5177" t="str">
        <f ca="1">OFFSET('map portals'!$A$1,$O5177,$N5177)</f>
        <v>.</v>
      </c>
      <c r="S5177">
        <f t="shared" ca="1" si="5849"/>
        <v>108119</v>
      </c>
      <c r="T5177">
        <f t="shared" ca="1" si="5850"/>
        <v>733</v>
      </c>
    </row>
    <row r="5178" spans="1:20">
      <c r="A5178" s="3">
        <f t="shared" ca="1" si="5841"/>
        <v>5174</v>
      </c>
      <c r="B5178" s="3">
        <f t="shared" ca="1" si="5842"/>
        <v>5175</v>
      </c>
      <c r="C5178" s="3">
        <f t="shared" ref="C5178:I5178" ca="1" si="5904">B5178+IF(0=LEN(OFFSET($L$2,B5178,0)),1,0)</f>
        <v>5175</v>
      </c>
      <c r="D5178" s="3">
        <f t="shared" ca="1" si="5904"/>
        <v>5175</v>
      </c>
      <c r="E5178" s="3">
        <f t="shared" ca="1" si="5904"/>
        <v>5175</v>
      </c>
      <c r="F5178" s="3">
        <f t="shared" ca="1" si="5904"/>
        <v>5175</v>
      </c>
      <c r="G5178" s="3">
        <f t="shared" ca="1" si="5904"/>
        <v>5175</v>
      </c>
      <c r="H5178" s="3">
        <f t="shared" ca="1" si="5904"/>
        <v>5175</v>
      </c>
      <c r="I5178" s="3">
        <f t="shared" ca="1" si="5904"/>
        <v>5175</v>
      </c>
      <c r="J5178" s="3">
        <f ca="1">COUNTIF($A$2:$A5177,"="&amp;$A5178)+1</f>
        <v>1</v>
      </c>
      <c r="K5178">
        <f t="shared" ca="1" si="5844"/>
        <v>0</v>
      </c>
      <c r="L5178" t="str">
        <f ca="1">IF(M5178,"",
IF(R5178&lt;&gt;".",IF(OR(R5178="@",R5178="X"),"",MID(R5178,1,1)),
IF(OR(OFFSET('map portals'!$A$1,$Q5178,$P5178+1)="#",ISNUMBER(MATCH((P5178+1)*1000+Q5178,$S$2:$S5177,0))),"","0")
&amp;IF(OR(OFFSET('map portals'!$A$1,$Q5178+1,$P5178)="#",ISNUMBER(MATCH(P5178*1000+(Q5178+1),$S$2:$S5177,0))),"","1")
&amp;IF(OR(OFFSET('map portals'!$A$1,$Q5178,$P5178-1)="#",ISNUMBER(MATCH((P5178-1)*1000+Q5178,$S$2:$S5177,0))),"","2")
&amp;IF(OR(OFFSET('map portals'!$A$1,$Q5178-1,$P5178)="#",ISNUMBER(MATCH(P5178*1000+(Q5178-1),$S$2:$S5177,0))),"","3")
))</f>
        <v>01</v>
      </c>
      <c r="M5178" t="b">
        <f ca="1">ISNUMBER(MATCH(S5178,$S$2:$S5177,0))</f>
        <v>0</v>
      </c>
      <c r="N5178">
        <f t="shared" ca="1" si="5845"/>
        <v>111</v>
      </c>
      <c r="O5178">
        <f t="shared" ca="1" si="5846"/>
        <v>119</v>
      </c>
      <c r="P5178">
        <f t="shared" ca="1" si="5847"/>
        <v>111</v>
      </c>
      <c r="Q5178">
        <f t="shared" ca="1" si="5848"/>
        <v>119</v>
      </c>
      <c r="R5178" t="str">
        <f ca="1">OFFSET('map portals'!$A$1,$O5178,$N5178)</f>
        <v>.</v>
      </c>
      <c r="S5178">
        <f t="shared" ca="1" si="5849"/>
        <v>111119</v>
      </c>
      <c r="T5178">
        <f t="shared" ca="1" si="5850"/>
        <v>734</v>
      </c>
    </row>
    <row r="5179" spans="1:20">
      <c r="A5179" s="3">
        <f t="shared" ca="1" si="5841"/>
        <v>5175</v>
      </c>
      <c r="B5179" s="3">
        <f t="shared" ca="1" si="5842"/>
        <v>5176</v>
      </c>
      <c r="C5179" s="3">
        <f t="shared" ref="C5179:I5179" ca="1" si="5905">B5179+IF(0=LEN(OFFSET($L$2,B5179,0)),1,0)</f>
        <v>5176</v>
      </c>
      <c r="D5179" s="3">
        <f t="shared" ca="1" si="5905"/>
        <v>5176</v>
      </c>
      <c r="E5179" s="3">
        <f t="shared" ca="1" si="5905"/>
        <v>5176</v>
      </c>
      <c r="F5179" s="3">
        <f t="shared" ca="1" si="5905"/>
        <v>5176</v>
      </c>
      <c r="G5179" s="3">
        <f t="shared" ca="1" si="5905"/>
        <v>5176</v>
      </c>
      <c r="H5179" s="3">
        <f t="shared" ca="1" si="5905"/>
        <v>5176</v>
      </c>
      <c r="I5179" s="3">
        <f t="shared" ca="1" si="5905"/>
        <v>5176</v>
      </c>
      <c r="J5179" s="3">
        <f ca="1">COUNTIF($A$2:$A5178,"="&amp;$A5179)+1</f>
        <v>1</v>
      </c>
      <c r="K5179">
        <f t="shared" ca="1" si="5844"/>
        <v>2</v>
      </c>
      <c r="L5179" t="str">
        <f ca="1">IF(M5179,"",
IF(R5179&lt;&gt;".",IF(OR(R5179="@",R5179="X"),"",MID(R5179,1,1)),
IF(OR(OFFSET('map portals'!$A$1,$Q5179,$P5179+1)="#",ISNUMBER(MATCH((P5179+1)*1000+Q5179,$S$2:$S5178,0))),"","0")
&amp;IF(OR(OFFSET('map portals'!$A$1,$Q5179+1,$P5179)="#",ISNUMBER(MATCH(P5179*1000+(Q5179+1),$S$2:$S5178,0))),"","1")
&amp;IF(OR(OFFSET('map portals'!$A$1,$Q5179,$P5179-1)="#",ISNUMBER(MATCH((P5179-1)*1000+Q5179,$S$2:$S5178,0))),"","2")
&amp;IF(OR(OFFSET('map portals'!$A$1,$Q5179-1,$P5179)="#",ISNUMBER(MATCH(P5179*1000+(Q5179-1),$S$2:$S5178,0))),"","3")
))</f>
        <v/>
      </c>
      <c r="M5179" t="b">
        <f ca="1">ISNUMBER(MATCH(S5179,$S$2:$S5178,0))</f>
        <v>0</v>
      </c>
      <c r="N5179">
        <f t="shared" ca="1" si="5845"/>
        <v>107</v>
      </c>
      <c r="O5179">
        <f t="shared" ca="1" si="5846"/>
        <v>119</v>
      </c>
      <c r="P5179">
        <f t="shared" ca="1" si="5847"/>
        <v>107</v>
      </c>
      <c r="Q5179">
        <f t="shared" ca="1" si="5848"/>
        <v>119</v>
      </c>
      <c r="R5179" t="str">
        <f ca="1">OFFSET('map portals'!$A$1,$O5179,$N5179)</f>
        <v>.</v>
      </c>
      <c r="S5179">
        <f t="shared" ca="1" si="5849"/>
        <v>107119</v>
      </c>
      <c r="T5179">
        <f t="shared" ca="1" si="5850"/>
        <v>734</v>
      </c>
    </row>
    <row r="5180" spans="1:20">
      <c r="A5180" s="3">
        <f t="shared" ca="1" si="5841"/>
        <v>5176</v>
      </c>
      <c r="B5180" s="3">
        <f t="shared" ca="1" si="5842"/>
        <v>5176</v>
      </c>
      <c r="C5180" s="3">
        <f t="shared" ref="C5180:I5180" ca="1" si="5906">B5180+IF(0=LEN(OFFSET($L$2,B5180,0)),1,0)</f>
        <v>5176</v>
      </c>
      <c r="D5180" s="3">
        <f t="shared" ca="1" si="5906"/>
        <v>5176</v>
      </c>
      <c r="E5180" s="3">
        <f t="shared" ca="1" si="5906"/>
        <v>5176</v>
      </c>
      <c r="F5180" s="3">
        <f t="shared" ca="1" si="5906"/>
        <v>5176</v>
      </c>
      <c r="G5180" s="3">
        <f t="shared" ca="1" si="5906"/>
        <v>5176</v>
      </c>
      <c r="H5180" s="3">
        <f t="shared" ca="1" si="5906"/>
        <v>5176</v>
      </c>
      <c r="I5180" s="3">
        <f t="shared" ca="1" si="5906"/>
        <v>5176</v>
      </c>
      <c r="J5180" s="3">
        <f ca="1">COUNTIF($A$2:$A5179,"="&amp;$A5180)+1</f>
        <v>1</v>
      </c>
      <c r="K5180">
        <f t="shared" ca="1" si="5844"/>
        <v>0</v>
      </c>
      <c r="L5180" t="str">
        <f ca="1">IF(M5180,"",
IF(R5180&lt;&gt;".",IF(OR(R5180="@",R5180="X"),"",MID(R5180,1,1)),
IF(OR(OFFSET('map portals'!$A$1,$Q5180,$P5180+1)="#",ISNUMBER(MATCH((P5180+1)*1000+Q5180,$S$2:$S5179,0))),"","0")
&amp;IF(OR(OFFSET('map portals'!$A$1,$Q5180+1,$P5180)="#",ISNUMBER(MATCH(P5180*1000+(Q5180+1),$S$2:$S5179,0))),"","1")
&amp;IF(OR(OFFSET('map portals'!$A$1,$Q5180,$P5180-1)="#",ISNUMBER(MATCH((P5180-1)*1000+Q5180,$S$2:$S5179,0))),"","2")
&amp;IF(OR(OFFSET('map portals'!$A$1,$Q5180-1,$P5180)="#",ISNUMBER(MATCH(P5180*1000+(Q5180-1),$S$2:$S5179,0))),"","3")
))</f>
        <v>0</v>
      </c>
      <c r="M5180" t="b">
        <f ca="1">ISNUMBER(MATCH(S5180,$S$2:$S5179,0))</f>
        <v>0</v>
      </c>
      <c r="N5180">
        <f t="shared" ca="1" si="5845"/>
        <v>112</v>
      </c>
      <c r="O5180">
        <f t="shared" ca="1" si="5846"/>
        <v>119</v>
      </c>
      <c r="P5180">
        <f t="shared" ca="1" si="5847"/>
        <v>112</v>
      </c>
      <c r="Q5180">
        <f t="shared" ca="1" si="5848"/>
        <v>119</v>
      </c>
      <c r="R5180" t="str">
        <f ca="1">OFFSET('map portals'!$A$1,$O5180,$N5180)</f>
        <v>.</v>
      </c>
      <c r="S5180">
        <f t="shared" ca="1" si="5849"/>
        <v>112119</v>
      </c>
      <c r="T5180">
        <f t="shared" ca="1" si="5850"/>
        <v>735</v>
      </c>
    </row>
    <row r="5181" spans="1:20">
      <c r="A5181" s="3">
        <f t="shared" ca="1" si="5841"/>
        <v>5176</v>
      </c>
      <c r="B5181" s="3">
        <f t="shared" ca="1" si="5842"/>
        <v>5177</v>
      </c>
      <c r="C5181" s="3">
        <f t="shared" ref="C5181:I5181" ca="1" si="5907">B5181+IF(0=LEN(OFFSET($L$2,B5181,0)),1,0)</f>
        <v>5178</v>
      </c>
      <c r="D5181" s="3">
        <f t="shared" ca="1" si="5907"/>
        <v>5178</v>
      </c>
      <c r="E5181" s="3">
        <f t="shared" ca="1" si="5907"/>
        <v>5178</v>
      </c>
      <c r="F5181" s="3">
        <f t="shared" ca="1" si="5907"/>
        <v>5178</v>
      </c>
      <c r="G5181" s="3">
        <f t="shared" ca="1" si="5907"/>
        <v>5178</v>
      </c>
      <c r="H5181" s="3">
        <f t="shared" ca="1" si="5907"/>
        <v>5178</v>
      </c>
      <c r="I5181" s="3">
        <f t="shared" ca="1" si="5907"/>
        <v>5178</v>
      </c>
      <c r="J5181" s="3">
        <f ca="1">COUNTIF($A$2:$A5180,"="&amp;$A5181)+1</f>
        <v>2</v>
      </c>
      <c r="K5181">
        <f t="shared" ca="1" si="5844"/>
        <v>1</v>
      </c>
      <c r="L5181" t="str">
        <f ca="1">IF(M5181,"",
IF(R5181&lt;&gt;".",IF(OR(R5181="@",R5181="X"),"",MID(R5181,1,1)),
IF(OR(OFFSET('map portals'!$A$1,$Q5181,$P5181+1)="#",ISNUMBER(MATCH((P5181+1)*1000+Q5181,$S$2:$S5180,0))),"","0")
&amp;IF(OR(OFFSET('map portals'!$A$1,$Q5181+1,$P5181)="#",ISNUMBER(MATCH(P5181*1000+(Q5181+1),$S$2:$S5180,0))),"","1")
&amp;IF(OR(OFFSET('map portals'!$A$1,$Q5181,$P5181-1)="#",ISNUMBER(MATCH((P5181-1)*1000+Q5181,$S$2:$S5180,0))),"","2")
&amp;IF(OR(OFFSET('map portals'!$A$1,$Q5181-1,$P5181)="#",ISNUMBER(MATCH(P5181*1000+(Q5181-1),$S$2:$S5180,0))),"","3")
))</f>
        <v>1</v>
      </c>
      <c r="M5181" t="b">
        <f ca="1">ISNUMBER(MATCH(S5181,$S$2:$S5180,0))</f>
        <v>0</v>
      </c>
      <c r="N5181">
        <f t="shared" ca="1" si="5845"/>
        <v>111</v>
      </c>
      <c r="O5181">
        <f t="shared" ca="1" si="5846"/>
        <v>120</v>
      </c>
      <c r="P5181">
        <f t="shared" ca="1" si="5847"/>
        <v>111</v>
      </c>
      <c r="Q5181">
        <f t="shared" ca="1" si="5848"/>
        <v>120</v>
      </c>
      <c r="R5181" t="str">
        <f ca="1">OFFSET('map portals'!$A$1,$O5181,$N5181)</f>
        <v>.</v>
      </c>
      <c r="S5181">
        <f t="shared" ca="1" si="5849"/>
        <v>111120</v>
      </c>
      <c r="T5181">
        <f t="shared" ca="1" si="5850"/>
        <v>735</v>
      </c>
    </row>
    <row r="5182" spans="1:20">
      <c r="A5182" s="3">
        <f t="shared" ca="1" si="5841"/>
        <v>5178</v>
      </c>
      <c r="B5182" s="3">
        <f t="shared" ca="1" si="5842"/>
        <v>5179</v>
      </c>
      <c r="C5182" s="3">
        <f t="shared" ref="C5182:I5182" ca="1" si="5908">B5182+IF(0=LEN(OFFSET($L$2,B5182,0)),1,0)</f>
        <v>5179</v>
      </c>
      <c r="D5182" s="3">
        <f t="shared" ca="1" si="5908"/>
        <v>5179</v>
      </c>
      <c r="E5182" s="3">
        <f t="shared" ca="1" si="5908"/>
        <v>5179</v>
      </c>
      <c r="F5182" s="3">
        <f t="shared" ca="1" si="5908"/>
        <v>5179</v>
      </c>
      <c r="G5182" s="3">
        <f t="shared" ca="1" si="5908"/>
        <v>5179</v>
      </c>
      <c r="H5182" s="3">
        <f t="shared" ca="1" si="5908"/>
        <v>5179</v>
      </c>
      <c r="I5182" s="3">
        <f t="shared" ca="1" si="5908"/>
        <v>5179</v>
      </c>
      <c r="J5182" s="3">
        <f ca="1">COUNTIF($A$2:$A5181,"="&amp;$A5182)+1</f>
        <v>1</v>
      </c>
      <c r="K5182">
        <f t="shared" ca="1" si="5844"/>
        <v>0</v>
      </c>
      <c r="L5182" t="str">
        <f ca="1">IF(M5182,"",
IF(R5182&lt;&gt;".",IF(OR(R5182="@",R5182="X"),"",MID(R5182,1,1)),
IF(OR(OFFSET('map portals'!$A$1,$Q5182,$P5182+1)="#",ISNUMBER(MATCH((P5182+1)*1000+Q5182,$S$2:$S5181,0))),"","0")
&amp;IF(OR(OFFSET('map portals'!$A$1,$Q5182+1,$P5182)="#",ISNUMBER(MATCH(P5182*1000+(Q5182+1),$S$2:$S5181,0))),"","1")
&amp;IF(OR(OFFSET('map portals'!$A$1,$Q5182,$P5182-1)="#",ISNUMBER(MATCH((P5182-1)*1000+Q5182,$S$2:$S5181,0))),"","2")
&amp;IF(OR(OFFSET('map portals'!$A$1,$Q5182-1,$P5182)="#",ISNUMBER(MATCH(P5182*1000+(Q5182-1),$S$2:$S5181,0))),"","3")
))</f>
        <v>1</v>
      </c>
      <c r="M5182" t="b">
        <f ca="1">ISNUMBER(MATCH(S5182,$S$2:$S5181,0))</f>
        <v>0</v>
      </c>
      <c r="N5182">
        <f t="shared" ca="1" si="5845"/>
        <v>113</v>
      </c>
      <c r="O5182">
        <f t="shared" ca="1" si="5846"/>
        <v>119</v>
      </c>
      <c r="P5182">
        <f t="shared" ca="1" si="5847"/>
        <v>113</v>
      </c>
      <c r="Q5182">
        <f t="shared" ca="1" si="5848"/>
        <v>119</v>
      </c>
      <c r="R5182" t="str">
        <f ca="1">OFFSET('map portals'!$A$1,$O5182,$N5182)</f>
        <v>.</v>
      </c>
      <c r="S5182">
        <f t="shared" ca="1" si="5849"/>
        <v>113119</v>
      </c>
      <c r="T5182">
        <f t="shared" ca="1" si="5850"/>
        <v>736</v>
      </c>
    </row>
    <row r="5183" spans="1:20">
      <c r="A5183" s="3">
        <f t="shared" ca="1" si="5841"/>
        <v>5179</v>
      </c>
      <c r="B5183" s="3">
        <f t="shared" ca="1" si="5842"/>
        <v>5180</v>
      </c>
      <c r="C5183" s="3">
        <f t="shared" ref="C5183:I5183" ca="1" si="5909">B5183+IF(0=LEN(OFFSET($L$2,B5183,0)),1,0)</f>
        <v>5180</v>
      </c>
      <c r="D5183" s="3">
        <f t="shared" ca="1" si="5909"/>
        <v>5180</v>
      </c>
      <c r="E5183" s="3">
        <f t="shared" ca="1" si="5909"/>
        <v>5180</v>
      </c>
      <c r="F5183" s="3">
        <f t="shared" ca="1" si="5909"/>
        <v>5180</v>
      </c>
      <c r="G5183" s="3">
        <f t="shared" ca="1" si="5909"/>
        <v>5180</v>
      </c>
      <c r="H5183" s="3">
        <f t="shared" ca="1" si="5909"/>
        <v>5180</v>
      </c>
      <c r="I5183" s="3">
        <f t="shared" ca="1" si="5909"/>
        <v>5180</v>
      </c>
      <c r="J5183" s="3">
        <f ca="1">COUNTIF($A$2:$A5182,"="&amp;$A5183)+1</f>
        <v>1</v>
      </c>
      <c r="K5183">
        <f t="shared" ca="1" si="5844"/>
        <v>1</v>
      </c>
      <c r="L5183" t="str">
        <f ca="1">IF(M5183,"",
IF(R5183&lt;&gt;".",IF(OR(R5183="@",R5183="X"),"",MID(R5183,1,1)),
IF(OR(OFFSET('map portals'!$A$1,$Q5183,$P5183+1)="#",ISNUMBER(MATCH((P5183+1)*1000+Q5183,$S$2:$S5182,0))),"","0")
&amp;IF(OR(OFFSET('map portals'!$A$1,$Q5183+1,$P5183)="#",ISNUMBER(MATCH(P5183*1000+(Q5183+1),$S$2:$S5182,0))),"","1")
&amp;IF(OR(OFFSET('map portals'!$A$1,$Q5183,$P5183-1)="#",ISNUMBER(MATCH((P5183-1)*1000+Q5183,$S$2:$S5182,0))),"","2")
&amp;IF(OR(OFFSET('map portals'!$A$1,$Q5183-1,$P5183)="#",ISNUMBER(MATCH(P5183*1000+(Q5183-1),$S$2:$S5182,0))),"","3")
))</f>
        <v>2</v>
      </c>
      <c r="M5183" t="b">
        <f ca="1">ISNUMBER(MATCH(S5183,$S$2:$S5182,0))</f>
        <v>0</v>
      </c>
      <c r="N5183">
        <f t="shared" ca="1" si="5845"/>
        <v>111</v>
      </c>
      <c r="O5183">
        <f t="shared" ca="1" si="5846"/>
        <v>121</v>
      </c>
      <c r="P5183">
        <f t="shared" ca="1" si="5847"/>
        <v>111</v>
      </c>
      <c r="Q5183">
        <f t="shared" ca="1" si="5848"/>
        <v>121</v>
      </c>
      <c r="R5183" t="str">
        <f ca="1">OFFSET('map portals'!$A$1,$O5183,$N5183)</f>
        <v>.</v>
      </c>
      <c r="S5183">
        <f t="shared" ca="1" si="5849"/>
        <v>111121</v>
      </c>
      <c r="T5183">
        <f t="shared" ca="1" si="5850"/>
        <v>736</v>
      </c>
    </row>
    <row r="5184" spans="1:20">
      <c r="A5184" s="3">
        <f t="shared" ca="1" si="5841"/>
        <v>5180</v>
      </c>
      <c r="B5184" s="3">
        <f t="shared" ca="1" si="5842"/>
        <v>5181</v>
      </c>
      <c r="C5184" s="3">
        <f t="shared" ref="C5184:I5184" ca="1" si="5910">B5184+IF(0=LEN(OFFSET($L$2,B5184,0)),1,0)</f>
        <v>5181</v>
      </c>
      <c r="D5184" s="3">
        <f t="shared" ca="1" si="5910"/>
        <v>5181</v>
      </c>
      <c r="E5184" s="3">
        <f t="shared" ca="1" si="5910"/>
        <v>5181</v>
      </c>
      <c r="F5184" s="3">
        <f t="shared" ca="1" si="5910"/>
        <v>5181</v>
      </c>
      <c r="G5184" s="3">
        <f t="shared" ca="1" si="5910"/>
        <v>5181</v>
      </c>
      <c r="H5184" s="3">
        <f t="shared" ca="1" si="5910"/>
        <v>5181</v>
      </c>
      <c r="I5184" s="3">
        <f t="shared" ca="1" si="5910"/>
        <v>5181</v>
      </c>
      <c r="J5184" s="3">
        <f ca="1">COUNTIF($A$2:$A5183,"="&amp;$A5184)+1</f>
        <v>1</v>
      </c>
      <c r="K5184">
        <f t="shared" ca="1" si="5844"/>
        <v>1</v>
      </c>
      <c r="L5184" t="str">
        <f ca="1">IF(M5184,"",
IF(R5184&lt;&gt;".",IF(OR(R5184="@",R5184="X"),"",MID(R5184,1,1)),
IF(OR(OFFSET('map portals'!$A$1,$Q5184,$P5184+1)="#",ISNUMBER(MATCH((P5184+1)*1000+Q5184,$S$2:$S5183,0))),"","0")
&amp;IF(OR(OFFSET('map portals'!$A$1,$Q5184+1,$P5184)="#",ISNUMBER(MATCH(P5184*1000+(Q5184+1),$S$2:$S5183,0))),"","1")
&amp;IF(OR(OFFSET('map portals'!$A$1,$Q5184,$P5184-1)="#",ISNUMBER(MATCH((P5184-1)*1000+Q5184,$S$2:$S5183,0))),"","2")
&amp;IF(OR(OFFSET('map portals'!$A$1,$Q5184-1,$P5184)="#",ISNUMBER(MATCH(P5184*1000+(Q5184-1),$S$2:$S5183,0))),"","3")
))</f>
        <v>1</v>
      </c>
      <c r="M5184" t="b">
        <f ca="1">ISNUMBER(MATCH(S5184,$S$2:$S5183,0))</f>
        <v>0</v>
      </c>
      <c r="N5184">
        <f t="shared" ca="1" si="5845"/>
        <v>113</v>
      </c>
      <c r="O5184">
        <f t="shared" ca="1" si="5846"/>
        <v>120</v>
      </c>
      <c r="P5184">
        <f t="shared" ca="1" si="5847"/>
        <v>113</v>
      </c>
      <c r="Q5184">
        <f t="shared" ca="1" si="5848"/>
        <v>120</v>
      </c>
      <c r="R5184" t="str">
        <f ca="1">OFFSET('map portals'!$A$1,$O5184,$N5184)</f>
        <v>.</v>
      </c>
      <c r="S5184">
        <f t="shared" ca="1" si="5849"/>
        <v>113120</v>
      </c>
      <c r="T5184">
        <f t="shared" ca="1" si="5850"/>
        <v>737</v>
      </c>
    </row>
    <row r="5185" spans="1:20">
      <c r="A5185" s="3">
        <f t="shared" ca="1" si="5841"/>
        <v>5181</v>
      </c>
      <c r="B5185" s="3">
        <f t="shared" ca="1" si="5842"/>
        <v>5182</v>
      </c>
      <c r="C5185" s="3">
        <f t="shared" ref="C5185:I5185" ca="1" si="5911">B5185+IF(0=LEN(OFFSET($L$2,B5185,0)),1,0)</f>
        <v>5182</v>
      </c>
      <c r="D5185" s="3">
        <f t="shared" ca="1" si="5911"/>
        <v>5182</v>
      </c>
      <c r="E5185" s="3">
        <f t="shared" ca="1" si="5911"/>
        <v>5182</v>
      </c>
      <c r="F5185" s="3">
        <f t="shared" ca="1" si="5911"/>
        <v>5182</v>
      </c>
      <c r="G5185" s="3">
        <f t="shared" ca="1" si="5911"/>
        <v>5182</v>
      </c>
      <c r="H5185" s="3">
        <f t="shared" ca="1" si="5911"/>
        <v>5182</v>
      </c>
      <c r="I5185" s="3">
        <f t="shared" ca="1" si="5911"/>
        <v>5182</v>
      </c>
      <c r="J5185" s="3">
        <f ca="1">COUNTIF($A$2:$A5184,"="&amp;$A5185)+1</f>
        <v>1</v>
      </c>
      <c r="K5185">
        <f t="shared" ca="1" si="5844"/>
        <v>2</v>
      </c>
      <c r="L5185" t="str">
        <f ca="1">IF(M5185,"",
IF(R5185&lt;&gt;".",IF(OR(R5185="@",R5185="X"),"",MID(R5185,1,1)),
IF(OR(OFFSET('map portals'!$A$1,$Q5185,$P5185+1)="#",ISNUMBER(MATCH((P5185+1)*1000+Q5185,$S$2:$S5184,0))),"","0")
&amp;IF(OR(OFFSET('map portals'!$A$1,$Q5185+1,$P5185)="#",ISNUMBER(MATCH(P5185*1000+(Q5185+1),$S$2:$S5184,0))),"","1")
&amp;IF(OR(OFFSET('map portals'!$A$1,$Q5185,$P5185-1)="#",ISNUMBER(MATCH((P5185-1)*1000+Q5185,$S$2:$S5184,0))),"","2")
&amp;IF(OR(OFFSET('map portals'!$A$1,$Q5185-1,$P5185)="#",ISNUMBER(MATCH(P5185*1000+(Q5185-1),$S$2:$S5184,0))),"","3")
))</f>
        <v>2</v>
      </c>
      <c r="M5185" t="b">
        <f ca="1">ISNUMBER(MATCH(S5185,$S$2:$S5184,0))</f>
        <v>0</v>
      </c>
      <c r="N5185">
        <f t="shared" ca="1" si="5845"/>
        <v>110</v>
      </c>
      <c r="O5185">
        <f t="shared" ca="1" si="5846"/>
        <v>121</v>
      </c>
      <c r="P5185">
        <f t="shared" ca="1" si="5847"/>
        <v>110</v>
      </c>
      <c r="Q5185">
        <f t="shared" ca="1" si="5848"/>
        <v>121</v>
      </c>
      <c r="R5185" t="str">
        <f ca="1">OFFSET('map portals'!$A$1,$O5185,$N5185)</f>
        <v>.</v>
      </c>
      <c r="S5185">
        <f t="shared" ca="1" si="5849"/>
        <v>110121</v>
      </c>
      <c r="T5185">
        <f t="shared" ca="1" si="5850"/>
        <v>737</v>
      </c>
    </row>
    <row r="5186" spans="1:20">
      <c r="A5186" s="3">
        <f t="shared" ca="1" si="5841"/>
        <v>5182</v>
      </c>
      <c r="B5186" s="3">
        <f t="shared" ca="1" si="5842"/>
        <v>5183</v>
      </c>
      <c r="C5186" s="3">
        <f t="shared" ref="C5186:I5186" ca="1" si="5912">B5186+IF(0=LEN(OFFSET($L$2,B5186,0)),1,0)</f>
        <v>5183</v>
      </c>
      <c r="D5186" s="3">
        <f t="shared" ca="1" si="5912"/>
        <v>5183</v>
      </c>
      <c r="E5186" s="3">
        <f t="shared" ca="1" si="5912"/>
        <v>5183</v>
      </c>
      <c r="F5186" s="3">
        <f t="shared" ca="1" si="5912"/>
        <v>5183</v>
      </c>
      <c r="G5186" s="3">
        <f t="shared" ca="1" si="5912"/>
        <v>5183</v>
      </c>
      <c r="H5186" s="3">
        <f t="shared" ca="1" si="5912"/>
        <v>5183</v>
      </c>
      <c r="I5186" s="3">
        <f t="shared" ca="1" si="5912"/>
        <v>5183</v>
      </c>
      <c r="J5186" s="3">
        <f ca="1">COUNTIF($A$2:$A5185,"="&amp;$A5186)+1</f>
        <v>1</v>
      </c>
      <c r="K5186">
        <f t="shared" ca="1" si="5844"/>
        <v>1</v>
      </c>
      <c r="L5186" t="str">
        <f ca="1">IF(M5186,"",
IF(R5186&lt;&gt;".",IF(OR(R5186="@",R5186="X"),"",MID(R5186,1,1)),
IF(OR(OFFSET('map portals'!$A$1,$Q5186,$P5186+1)="#",ISNUMBER(MATCH((P5186+1)*1000+Q5186,$S$2:$S5185,0))),"","0")
&amp;IF(OR(OFFSET('map portals'!$A$1,$Q5186+1,$P5186)="#",ISNUMBER(MATCH(P5186*1000+(Q5186+1),$S$2:$S5185,0))),"","1")
&amp;IF(OR(OFFSET('map portals'!$A$1,$Q5186,$P5186-1)="#",ISNUMBER(MATCH((P5186-1)*1000+Q5186,$S$2:$S5185,0))),"","2")
&amp;IF(OR(OFFSET('map portals'!$A$1,$Q5186-1,$P5186)="#",ISNUMBER(MATCH(P5186*1000+(Q5186-1),$S$2:$S5185,0))),"","3")
))</f>
        <v/>
      </c>
      <c r="M5186" t="b">
        <f ca="1">ISNUMBER(MATCH(S5186,$S$2:$S5185,0))</f>
        <v>0</v>
      </c>
      <c r="N5186">
        <f t="shared" ca="1" si="5845"/>
        <v>113</v>
      </c>
      <c r="O5186">
        <f t="shared" ca="1" si="5846"/>
        <v>121</v>
      </c>
      <c r="P5186">
        <f t="shared" ca="1" si="5847"/>
        <v>113</v>
      </c>
      <c r="Q5186">
        <f t="shared" ca="1" si="5848"/>
        <v>121</v>
      </c>
      <c r="R5186" t="str">
        <f ca="1">OFFSET('map portals'!$A$1,$O5186,$N5186)</f>
        <v>.</v>
      </c>
      <c r="S5186">
        <f t="shared" ca="1" si="5849"/>
        <v>113121</v>
      </c>
      <c r="T5186">
        <f t="shared" ca="1" si="5850"/>
        <v>738</v>
      </c>
    </row>
  </sheetData>
  <mergeCells count="1">
    <mergeCell ref="B1:I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input</vt:lpstr>
      <vt:lpstr>map orig</vt:lpstr>
      <vt:lpstr>border</vt:lpstr>
      <vt:lpstr>portal</vt:lpstr>
      <vt:lpstr>map portals</vt:lpstr>
      <vt:lpstr>path part1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Max Sikström</cp:lastModifiedBy>
  <dcterms:created xsi:type="dcterms:W3CDTF">2019-12-20T06:40:22Z</dcterms:created>
  <dcterms:modified xsi:type="dcterms:W3CDTF">2019-12-22T16:53:43Z</dcterms:modified>
</cp:coreProperties>
</file>